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sifa\Desktop\"/>
    </mc:Choice>
  </mc:AlternateContent>
  <xr:revisionPtr revIDLastSave="0" documentId="13_ncr:1_{6776BBED-A9D8-47F2-9DC8-E91A4CC19125}" xr6:coauthVersionLast="47" xr6:coauthVersionMax="47" xr10:uidLastSave="{00000000-0000-0000-0000-000000000000}"/>
  <bookViews>
    <workbookView xWindow="-120" yWindow="-120" windowWidth="29040" windowHeight="15840" activeTab="1" xr2:uid="{00000000-000D-0000-FFFF-FFFF00000000}"/>
  </bookViews>
  <sheets>
    <sheet name="Sheet1" sheetId="2" r:id="rId1"/>
    <sheet name="Dashboard" sheetId="3" r:id="rId2"/>
    <sheet name="Data" sheetId="1" r:id="rId3"/>
  </sheets>
  <definedNames>
    <definedName name="_xlnm._FilterDatabase" localSheetId="0" hidden="1">Sheet1!$A$71:$A$143</definedName>
    <definedName name="_xlchart.v5.0" hidden="1">Sheet1!$E$102</definedName>
    <definedName name="_xlchart.v5.1" hidden="1">Sheet1!$E$103:$E$656</definedName>
    <definedName name="_xlchart.v5.10" hidden="1">Sheet1!$E$102</definedName>
    <definedName name="_xlchart.v5.11" hidden="1">Sheet1!$E$103:$E$656</definedName>
    <definedName name="_xlchart.v5.12" hidden="1">Sheet1!$F$102</definedName>
    <definedName name="_xlchart.v5.13" hidden="1">Sheet1!$F$103:$F$656</definedName>
    <definedName name="_xlchart.v5.2" hidden="1">Sheet1!$F$101</definedName>
    <definedName name="_xlchart.v5.3" hidden="1">Sheet1!$F$102</definedName>
    <definedName name="_xlchart.v5.4" hidden="1">Sheet1!$F$103:$F$656</definedName>
    <definedName name="_xlchart.v5.5" hidden="1">Sheet1!$E$102</definedName>
    <definedName name="_xlchart.v5.6" hidden="1">Sheet1!$E$103:$E$656</definedName>
    <definedName name="_xlchart.v5.7" hidden="1">Sheet1!$F$101</definedName>
    <definedName name="_xlchart.v5.8" hidden="1">Sheet1!$F$102</definedName>
    <definedName name="_xlchart.v5.9" hidden="1">Sheet1!$F$103:$F$656</definedName>
    <definedName name="_xlnm.Criteria" localSheetId="0">Sheet1!$A:$A</definedName>
    <definedName name="Slicer_title">#N/A</definedName>
    <definedName name="Slicer_typ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62" i="2" l="1"/>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103" i="2"/>
  <c r="E78" i="2"/>
  <c r="O52" i="2"/>
  <c r="K85" i="2"/>
  <c r="H82"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512" i="2"/>
  <c r="F516" i="2"/>
  <c r="F520" i="2"/>
  <c r="F524" i="2"/>
  <c r="F528" i="2"/>
  <c r="F532" i="2"/>
  <c r="F536" i="2"/>
  <c r="F540" i="2"/>
  <c r="F544" i="2"/>
  <c r="F548" i="2"/>
  <c r="F552" i="2"/>
  <c r="F556" i="2"/>
  <c r="F560" i="2"/>
  <c r="F564" i="2"/>
  <c r="F568" i="2"/>
  <c r="F572" i="2"/>
  <c r="F576" i="2"/>
  <c r="F580" i="2"/>
  <c r="F584" i="2"/>
  <c r="F588" i="2"/>
  <c r="F592" i="2"/>
  <c r="F596" i="2"/>
  <c r="F600" i="2"/>
  <c r="F604"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513" i="2"/>
  <c r="F517" i="2"/>
  <c r="F521" i="2"/>
  <c r="F525" i="2"/>
  <c r="F529" i="2"/>
  <c r="F533" i="2"/>
  <c r="F537" i="2"/>
  <c r="F541" i="2"/>
  <c r="F545" i="2"/>
  <c r="F549" i="2"/>
  <c r="F553" i="2"/>
  <c r="F557" i="2"/>
  <c r="F561" i="2"/>
  <c r="F565" i="2"/>
  <c r="F569" i="2"/>
  <c r="F573" i="2"/>
  <c r="F577" i="2"/>
  <c r="F581" i="2"/>
  <c r="F585" i="2"/>
  <c r="F589" i="2"/>
  <c r="F593" i="2"/>
  <c r="F597" i="2"/>
  <c r="F601" i="2"/>
  <c r="F106" i="2"/>
  <c r="F110" i="2"/>
  <c r="F114" i="2"/>
  <c r="F118" i="2"/>
  <c r="F122" i="2"/>
  <c r="F126" i="2"/>
  <c r="F130" i="2"/>
  <c r="F134" i="2"/>
  <c r="F138" i="2"/>
  <c r="F142" i="2"/>
  <c r="F146" i="2"/>
  <c r="F150" i="2"/>
  <c r="F154" i="2"/>
  <c r="F158" i="2"/>
  <c r="F162" i="2"/>
  <c r="F166" i="2"/>
  <c r="F170" i="2"/>
  <c r="F174" i="2"/>
  <c r="F178" i="2"/>
  <c r="F182" i="2"/>
  <c r="F186" i="2"/>
  <c r="F190" i="2"/>
  <c r="F194" i="2"/>
  <c r="F198" i="2"/>
  <c r="F202" i="2"/>
  <c r="F206" i="2"/>
  <c r="F210" i="2"/>
  <c r="F214" i="2"/>
  <c r="F218" i="2"/>
  <c r="F222" i="2"/>
  <c r="F226" i="2"/>
  <c r="F230" i="2"/>
  <c r="F234" i="2"/>
  <c r="F238" i="2"/>
  <c r="F242" i="2"/>
  <c r="F246" i="2"/>
  <c r="F250" i="2"/>
  <c r="F254" i="2"/>
  <c r="F258" i="2"/>
  <c r="F262" i="2"/>
  <c r="F266" i="2"/>
  <c r="F270" i="2"/>
  <c r="F274" i="2"/>
  <c r="F278" i="2"/>
  <c r="F282" i="2"/>
  <c r="F286" i="2"/>
  <c r="F290" i="2"/>
  <c r="F294" i="2"/>
  <c r="F298" i="2"/>
  <c r="F302" i="2"/>
  <c r="F306" i="2"/>
  <c r="F310" i="2"/>
  <c r="F314" i="2"/>
  <c r="F318" i="2"/>
  <c r="F322" i="2"/>
  <c r="F326" i="2"/>
  <c r="F330" i="2"/>
  <c r="F334" i="2"/>
  <c r="F338" i="2"/>
  <c r="F342" i="2"/>
  <c r="F346" i="2"/>
  <c r="F350" i="2"/>
  <c r="F354" i="2"/>
  <c r="F358" i="2"/>
  <c r="F362" i="2"/>
  <c r="F366" i="2"/>
  <c r="F370" i="2"/>
  <c r="F374" i="2"/>
  <c r="F378" i="2"/>
  <c r="F382" i="2"/>
  <c r="F386" i="2"/>
  <c r="F390" i="2"/>
  <c r="F394" i="2"/>
  <c r="F398" i="2"/>
  <c r="F402" i="2"/>
  <c r="F406" i="2"/>
  <c r="F410" i="2"/>
  <c r="F414" i="2"/>
  <c r="F418" i="2"/>
  <c r="F422" i="2"/>
  <c r="F426" i="2"/>
  <c r="F430" i="2"/>
  <c r="F434" i="2"/>
  <c r="F438" i="2"/>
  <c r="F442" i="2"/>
  <c r="F446" i="2"/>
  <c r="F450" i="2"/>
  <c r="F454" i="2"/>
  <c r="F458" i="2"/>
  <c r="F462" i="2"/>
  <c r="F466" i="2"/>
  <c r="F470" i="2"/>
  <c r="F474" i="2"/>
  <c r="F478" i="2"/>
  <c r="F482" i="2"/>
  <c r="F486" i="2"/>
  <c r="F490" i="2"/>
  <c r="F494" i="2"/>
  <c r="F498" i="2"/>
  <c r="F502" i="2"/>
  <c r="F506" i="2"/>
  <c r="F510" i="2"/>
  <c r="F514" i="2"/>
  <c r="F518" i="2"/>
  <c r="F522" i="2"/>
  <c r="F526" i="2"/>
  <c r="F530" i="2"/>
  <c r="F534" i="2"/>
  <c r="F538" i="2"/>
  <c r="F542" i="2"/>
  <c r="F546" i="2"/>
  <c r="F550" i="2"/>
  <c r="F554" i="2"/>
  <c r="F558" i="2"/>
  <c r="F562" i="2"/>
  <c r="F566" i="2"/>
  <c r="F570" i="2"/>
  <c r="F574" i="2"/>
  <c r="F578" i="2"/>
  <c r="F582" i="2"/>
  <c r="F586" i="2"/>
  <c r="F590" i="2"/>
  <c r="F594" i="2"/>
  <c r="F598" i="2"/>
  <c r="F602" i="2"/>
  <c r="F606" i="2"/>
  <c r="F610" i="2"/>
  <c r="F107" i="2"/>
  <c r="F123" i="2"/>
  <c r="F139" i="2"/>
  <c r="F155" i="2"/>
  <c r="F171" i="2"/>
  <c r="F187" i="2"/>
  <c r="F203" i="2"/>
  <c r="F219" i="2"/>
  <c r="F235" i="2"/>
  <c r="F251" i="2"/>
  <c r="F267" i="2"/>
  <c r="F283" i="2"/>
  <c r="F299" i="2"/>
  <c r="F315" i="2"/>
  <c r="F331" i="2"/>
  <c r="F347" i="2"/>
  <c r="F363" i="2"/>
  <c r="F379" i="2"/>
  <c r="F395" i="2"/>
  <c r="F411" i="2"/>
  <c r="F427" i="2"/>
  <c r="F443" i="2"/>
  <c r="F459" i="2"/>
  <c r="F475" i="2"/>
  <c r="F491" i="2"/>
  <c r="F507" i="2"/>
  <c r="F523" i="2"/>
  <c r="F539" i="2"/>
  <c r="F555" i="2"/>
  <c r="F571" i="2"/>
  <c r="F587" i="2"/>
  <c r="F603" i="2"/>
  <c r="F609" i="2"/>
  <c r="F614" i="2"/>
  <c r="F618" i="2"/>
  <c r="F622" i="2"/>
  <c r="F626" i="2"/>
  <c r="F630" i="2"/>
  <c r="F634" i="2"/>
  <c r="F638" i="2"/>
  <c r="F642" i="2"/>
  <c r="F646" i="2"/>
  <c r="F650" i="2"/>
  <c r="F654" i="2"/>
  <c r="F135" i="2"/>
  <c r="F199" i="2"/>
  <c r="F247" i="2"/>
  <c r="F295" i="2"/>
  <c r="F343" i="2"/>
  <c r="F391" i="2"/>
  <c r="F455" i="2"/>
  <c r="F503" i="2"/>
  <c r="F567" i="2"/>
  <c r="F608" i="2"/>
  <c r="F621" i="2"/>
  <c r="F625" i="2"/>
  <c r="F637" i="2"/>
  <c r="F649" i="2"/>
  <c r="F111" i="2"/>
  <c r="F127" i="2"/>
  <c r="F143" i="2"/>
  <c r="F159" i="2"/>
  <c r="F175" i="2"/>
  <c r="F191" i="2"/>
  <c r="F207" i="2"/>
  <c r="F223" i="2"/>
  <c r="F239" i="2"/>
  <c r="F255" i="2"/>
  <c r="F271" i="2"/>
  <c r="F287" i="2"/>
  <c r="F303" i="2"/>
  <c r="F319" i="2"/>
  <c r="F335" i="2"/>
  <c r="F351" i="2"/>
  <c r="F367" i="2"/>
  <c r="F383" i="2"/>
  <c r="F399" i="2"/>
  <c r="F415" i="2"/>
  <c r="F431" i="2"/>
  <c r="F447" i="2"/>
  <c r="F463" i="2"/>
  <c r="F479" i="2"/>
  <c r="F495" i="2"/>
  <c r="F511" i="2"/>
  <c r="F527" i="2"/>
  <c r="F543" i="2"/>
  <c r="F559" i="2"/>
  <c r="F575" i="2"/>
  <c r="F591" i="2"/>
  <c r="F605" i="2"/>
  <c r="F611" i="2"/>
  <c r="F615" i="2"/>
  <c r="F619" i="2"/>
  <c r="F623" i="2"/>
  <c r="F627" i="2"/>
  <c r="F631" i="2"/>
  <c r="F635" i="2"/>
  <c r="F639" i="2"/>
  <c r="F643" i="2"/>
  <c r="F647" i="2"/>
  <c r="F651" i="2"/>
  <c r="F655" i="2"/>
  <c r="F151" i="2"/>
  <c r="F183" i="2"/>
  <c r="F231" i="2"/>
  <c r="F279" i="2"/>
  <c r="F311" i="2"/>
  <c r="F359" i="2"/>
  <c r="F407" i="2"/>
  <c r="F439" i="2"/>
  <c r="F487" i="2"/>
  <c r="F535" i="2"/>
  <c r="F583" i="2"/>
  <c r="F613" i="2"/>
  <c r="F629" i="2"/>
  <c r="F641" i="2"/>
  <c r="F653" i="2"/>
  <c r="F115" i="2"/>
  <c r="F131" i="2"/>
  <c r="F147" i="2"/>
  <c r="F163" i="2"/>
  <c r="F179" i="2"/>
  <c r="F195" i="2"/>
  <c r="F211" i="2"/>
  <c r="F227" i="2"/>
  <c r="F243" i="2"/>
  <c r="F259" i="2"/>
  <c r="F275" i="2"/>
  <c r="F291" i="2"/>
  <c r="F307" i="2"/>
  <c r="F323" i="2"/>
  <c r="F339" i="2"/>
  <c r="F355" i="2"/>
  <c r="F371" i="2"/>
  <c r="F387" i="2"/>
  <c r="F403" i="2"/>
  <c r="F419" i="2"/>
  <c r="F435" i="2"/>
  <c r="F451" i="2"/>
  <c r="F467" i="2"/>
  <c r="F483" i="2"/>
  <c r="F499" i="2"/>
  <c r="F515" i="2"/>
  <c r="F531" i="2"/>
  <c r="F547" i="2"/>
  <c r="F563" i="2"/>
  <c r="F579" i="2"/>
  <c r="F595" i="2"/>
  <c r="F607" i="2"/>
  <c r="F612" i="2"/>
  <c r="F616" i="2"/>
  <c r="F620" i="2"/>
  <c r="F624" i="2"/>
  <c r="F628" i="2"/>
  <c r="F632" i="2"/>
  <c r="F636" i="2"/>
  <c r="F640" i="2"/>
  <c r="F644" i="2"/>
  <c r="F648" i="2"/>
  <c r="F652" i="2"/>
  <c r="F656" i="2"/>
  <c r="F119" i="2"/>
  <c r="F167" i="2"/>
  <c r="F215" i="2"/>
  <c r="F263" i="2"/>
  <c r="F327" i="2"/>
  <c r="F375" i="2"/>
  <c r="F423" i="2"/>
  <c r="F471" i="2"/>
  <c r="F519" i="2"/>
  <c r="F551" i="2"/>
  <c r="F599" i="2"/>
  <c r="F617" i="2"/>
  <c r="F633" i="2"/>
  <c r="F645" i="2"/>
  <c r="F657" i="2"/>
  <c r="F103" i="2"/>
  <c r="B72" i="2" l="1"/>
  <c r="H5600" i="1" l="1"/>
  <c r="G5600" i="1" s="1"/>
  <c r="H5601" i="1"/>
  <c r="G5601" i="1" s="1"/>
  <c r="H5602" i="1"/>
  <c r="G5602" i="1" s="1"/>
  <c r="H5603" i="1"/>
  <c r="G5603" i="1" s="1"/>
  <c r="H5604" i="1"/>
  <c r="G5604" i="1" s="1"/>
  <c r="H5605" i="1"/>
  <c r="G5605" i="1" s="1"/>
  <c r="H5606" i="1"/>
  <c r="G5606" i="1" s="1"/>
  <c r="H5607" i="1"/>
  <c r="G5607" i="1" s="1"/>
  <c r="H5608" i="1"/>
  <c r="G5608" i="1" s="1"/>
  <c r="H5609" i="1"/>
  <c r="G5609" i="1" s="1"/>
  <c r="H5610" i="1"/>
  <c r="G5610" i="1" s="1"/>
  <c r="H5611" i="1"/>
  <c r="G5611" i="1" s="1"/>
  <c r="H5612" i="1"/>
  <c r="G5612" i="1" s="1"/>
  <c r="H5613" i="1"/>
  <c r="G5613" i="1" s="1"/>
  <c r="H5614" i="1"/>
  <c r="G5614" i="1" s="1"/>
  <c r="H5615" i="1"/>
  <c r="G5615" i="1" s="1"/>
  <c r="H5616" i="1"/>
  <c r="G5616" i="1" s="1"/>
  <c r="H5617" i="1"/>
  <c r="G5617" i="1" s="1"/>
  <c r="H5618" i="1"/>
  <c r="G5618" i="1" s="1"/>
  <c r="H5619" i="1"/>
  <c r="G5619" i="1" s="1"/>
  <c r="H5620" i="1"/>
  <c r="G5620" i="1" s="1"/>
  <c r="H5621" i="1"/>
  <c r="G5621" i="1" s="1"/>
  <c r="H5622" i="1"/>
  <c r="G5622" i="1" s="1"/>
  <c r="H5623" i="1"/>
  <c r="G5623" i="1" s="1"/>
  <c r="H5624" i="1"/>
  <c r="G5624" i="1" s="1"/>
  <c r="H5625" i="1"/>
  <c r="G5625" i="1" s="1"/>
  <c r="H5626" i="1"/>
  <c r="G5626" i="1" s="1"/>
  <c r="H5627" i="1"/>
  <c r="G5627" i="1" s="1"/>
  <c r="H5628" i="1"/>
  <c r="G5628" i="1" s="1"/>
  <c r="H5629" i="1"/>
  <c r="G5629" i="1" s="1"/>
  <c r="H5630" i="1"/>
  <c r="G5630" i="1" s="1"/>
  <c r="H5631" i="1"/>
  <c r="G5631" i="1" s="1"/>
  <c r="H5632" i="1"/>
  <c r="G5632" i="1" s="1"/>
  <c r="H5633" i="1"/>
  <c r="G5633" i="1" s="1"/>
  <c r="H5634" i="1"/>
  <c r="G5634" i="1" s="1"/>
  <c r="H5635" i="1"/>
  <c r="G5635" i="1" s="1"/>
  <c r="H5636" i="1"/>
  <c r="G5636" i="1" s="1"/>
  <c r="H5637" i="1"/>
  <c r="G5637" i="1" s="1"/>
  <c r="H5638" i="1"/>
  <c r="G5638" i="1" s="1"/>
  <c r="H5639" i="1"/>
  <c r="G5639" i="1" s="1"/>
  <c r="H5640" i="1"/>
  <c r="G5640" i="1" s="1"/>
  <c r="H5641" i="1"/>
  <c r="G5641" i="1" s="1"/>
  <c r="H5642" i="1"/>
  <c r="G5642" i="1" s="1"/>
  <c r="H5643" i="1"/>
  <c r="G5643" i="1" s="1"/>
  <c r="H5644" i="1"/>
  <c r="G5644" i="1" s="1"/>
  <c r="H5645" i="1"/>
  <c r="G5645" i="1" s="1"/>
  <c r="H5646" i="1"/>
  <c r="G5646" i="1" s="1"/>
  <c r="H5647" i="1"/>
  <c r="G5647" i="1" s="1"/>
  <c r="H5648" i="1"/>
  <c r="G5648" i="1" s="1"/>
  <c r="H5649" i="1"/>
  <c r="G5649" i="1" s="1"/>
  <c r="H5650" i="1"/>
  <c r="G5650" i="1" s="1"/>
  <c r="H5651" i="1"/>
  <c r="G5651" i="1" s="1"/>
  <c r="H5652" i="1"/>
  <c r="G5652" i="1" s="1"/>
  <c r="H5653" i="1"/>
  <c r="G5653" i="1" s="1"/>
  <c r="H5654" i="1"/>
  <c r="G5654" i="1" s="1"/>
  <c r="H5655" i="1"/>
  <c r="G5655" i="1" s="1"/>
  <c r="H5656" i="1"/>
  <c r="G5656" i="1" s="1"/>
  <c r="H5657" i="1"/>
  <c r="G5657" i="1" s="1"/>
  <c r="H5658" i="1"/>
  <c r="G5658" i="1" s="1"/>
  <c r="H5659" i="1"/>
  <c r="G5659" i="1" s="1"/>
  <c r="H5660" i="1"/>
  <c r="G5660" i="1" s="1"/>
  <c r="H5661" i="1"/>
  <c r="G5661" i="1" s="1"/>
  <c r="H5662" i="1"/>
  <c r="G5662" i="1" s="1"/>
  <c r="H5663" i="1"/>
  <c r="G5663" i="1" s="1"/>
  <c r="H5664" i="1"/>
  <c r="G5664" i="1" s="1"/>
  <c r="H5665" i="1"/>
  <c r="G5665" i="1" s="1"/>
  <c r="H5666" i="1"/>
  <c r="G5666" i="1" s="1"/>
  <c r="H5667" i="1"/>
  <c r="G5667" i="1" s="1"/>
  <c r="H5668" i="1"/>
  <c r="G5668" i="1" s="1"/>
  <c r="H5669" i="1"/>
  <c r="G5669" i="1" s="1"/>
  <c r="H5670" i="1"/>
  <c r="G5670" i="1" s="1"/>
  <c r="H5671" i="1"/>
  <c r="G5671" i="1" s="1"/>
  <c r="H5672" i="1"/>
  <c r="G5672" i="1" s="1"/>
  <c r="H5673" i="1"/>
  <c r="G5673" i="1" s="1"/>
  <c r="H5674" i="1"/>
  <c r="G5674" i="1" s="1"/>
  <c r="H5675" i="1"/>
  <c r="G5675" i="1" s="1"/>
  <c r="H5676" i="1"/>
  <c r="G5676" i="1" s="1"/>
  <c r="H5677" i="1"/>
  <c r="G5677" i="1" s="1"/>
  <c r="H5678" i="1"/>
  <c r="G5678" i="1" s="1"/>
  <c r="H5679" i="1"/>
  <c r="G5679" i="1" s="1"/>
  <c r="H5680" i="1"/>
  <c r="G5680" i="1" s="1"/>
  <c r="H5681" i="1"/>
  <c r="G5681" i="1" s="1"/>
  <c r="H5682" i="1"/>
  <c r="G5682" i="1" s="1"/>
  <c r="H5683" i="1"/>
  <c r="G5683" i="1" s="1"/>
  <c r="H5684" i="1"/>
  <c r="G5684" i="1" s="1"/>
  <c r="H5685" i="1"/>
  <c r="G5685" i="1" s="1"/>
  <c r="H5686" i="1"/>
  <c r="G5686" i="1" s="1"/>
  <c r="H5687" i="1"/>
  <c r="G5687" i="1" s="1"/>
  <c r="H5688" i="1"/>
  <c r="G5688" i="1" s="1"/>
  <c r="H5689" i="1"/>
  <c r="G5689" i="1" s="1"/>
  <c r="H5690" i="1"/>
  <c r="G5690" i="1" s="1"/>
  <c r="H5691" i="1"/>
  <c r="G5691" i="1" s="1"/>
  <c r="H5692" i="1"/>
  <c r="G5692" i="1" s="1"/>
  <c r="H5693" i="1"/>
  <c r="G5693" i="1" s="1"/>
  <c r="H5694" i="1"/>
  <c r="G5694" i="1" s="1"/>
  <c r="H5695" i="1"/>
  <c r="G5695" i="1" s="1"/>
  <c r="H5696" i="1"/>
  <c r="G5696" i="1" s="1"/>
  <c r="H5697" i="1"/>
  <c r="G5697" i="1" s="1"/>
  <c r="H5698" i="1"/>
  <c r="G5698" i="1" s="1"/>
  <c r="H5699" i="1"/>
  <c r="G5699" i="1" s="1"/>
  <c r="H5700" i="1"/>
  <c r="G5700" i="1" s="1"/>
  <c r="H5701" i="1"/>
  <c r="G5701" i="1" s="1"/>
  <c r="H5702" i="1"/>
  <c r="G5702" i="1" s="1"/>
  <c r="H5703" i="1"/>
  <c r="G5703" i="1" s="1"/>
  <c r="H5704" i="1"/>
  <c r="G5704" i="1" s="1"/>
  <c r="H5705" i="1"/>
  <c r="G5705" i="1" s="1"/>
  <c r="H5706" i="1"/>
  <c r="G5706" i="1" s="1"/>
  <c r="H5707" i="1"/>
  <c r="G5707" i="1" s="1"/>
  <c r="H5708" i="1"/>
  <c r="G5708" i="1" s="1"/>
  <c r="H5709" i="1"/>
  <c r="G5709" i="1" s="1"/>
  <c r="H5710" i="1"/>
  <c r="G5710" i="1" s="1"/>
  <c r="H5711" i="1"/>
  <c r="G5711" i="1" s="1"/>
  <c r="H5712" i="1"/>
  <c r="G5712" i="1" s="1"/>
  <c r="H5713" i="1"/>
  <c r="G5713" i="1" s="1"/>
  <c r="H5714" i="1"/>
  <c r="G5714" i="1" s="1"/>
  <c r="H5715" i="1"/>
  <c r="G5715" i="1" s="1"/>
  <c r="H5716" i="1"/>
  <c r="G5716" i="1" s="1"/>
  <c r="H5717" i="1"/>
  <c r="G5717" i="1" s="1"/>
  <c r="H5718" i="1"/>
  <c r="G5718" i="1" s="1"/>
  <c r="H5719" i="1"/>
  <c r="G5719" i="1" s="1"/>
  <c r="H5720" i="1"/>
  <c r="G5720" i="1" s="1"/>
  <c r="H5721" i="1"/>
  <c r="G5721" i="1" s="1"/>
  <c r="H5722" i="1"/>
  <c r="G5722" i="1" s="1"/>
  <c r="H5723" i="1"/>
  <c r="G5723" i="1" s="1"/>
  <c r="H5724" i="1"/>
  <c r="G5724" i="1" s="1"/>
  <c r="H5725" i="1"/>
  <c r="G5725" i="1" s="1"/>
  <c r="H5726" i="1"/>
  <c r="G5726" i="1" s="1"/>
  <c r="H5727" i="1"/>
  <c r="G5727" i="1" s="1"/>
  <c r="H5728" i="1"/>
  <c r="G5728" i="1" s="1"/>
  <c r="H5729" i="1"/>
  <c r="G5729" i="1" s="1"/>
  <c r="H5730" i="1"/>
  <c r="G5730" i="1" s="1"/>
  <c r="H5731" i="1"/>
  <c r="G5731" i="1" s="1"/>
  <c r="H5732" i="1"/>
  <c r="G5732" i="1" s="1"/>
  <c r="H5733" i="1"/>
  <c r="G5733" i="1" s="1"/>
  <c r="H5734" i="1"/>
  <c r="G5734" i="1" s="1"/>
  <c r="H5735" i="1"/>
  <c r="G5735" i="1" s="1"/>
  <c r="H5736" i="1"/>
  <c r="G5736" i="1" s="1"/>
  <c r="H5737" i="1"/>
  <c r="G5737" i="1" s="1"/>
  <c r="H5738" i="1"/>
  <c r="G5738" i="1" s="1"/>
  <c r="H5739" i="1"/>
  <c r="G5739" i="1" s="1"/>
  <c r="H5740" i="1"/>
  <c r="G5740" i="1" s="1"/>
  <c r="H5741" i="1"/>
  <c r="G5741" i="1" s="1"/>
  <c r="H5742" i="1"/>
  <c r="G5742" i="1" s="1"/>
  <c r="H5743" i="1"/>
  <c r="G5743" i="1" s="1"/>
  <c r="H5744" i="1"/>
  <c r="G5744" i="1" s="1"/>
  <c r="H5745" i="1"/>
  <c r="G5745" i="1" s="1"/>
  <c r="H5746" i="1"/>
  <c r="G5746" i="1" s="1"/>
  <c r="H5747" i="1"/>
  <c r="G5747" i="1" s="1"/>
  <c r="H5748" i="1"/>
  <c r="G5748" i="1" s="1"/>
  <c r="H5749" i="1"/>
  <c r="G5749" i="1" s="1"/>
  <c r="H5750" i="1"/>
  <c r="G5750" i="1" s="1"/>
  <c r="H5751" i="1"/>
  <c r="G5751" i="1" s="1"/>
  <c r="H5752" i="1"/>
  <c r="G5752" i="1" s="1"/>
  <c r="H5753" i="1"/>
  <c r="G5753" i="1" s="1"/>
  <c r="H5754" i="1"/>
  <c r="G5754" i="1" s="1"/>
  <c r="H5755" i="1"/>
  <c r="G5755" i="1" s="1"/>
  <c r="H5756" i="1"/>
  <c r="G5756" i="1" s="1"/>
  <c r="H5757" i="1"/>
  <c r="G5757" i="1" s="1"/>
  <c r="H5758" i="1"/>
  <c r="G5758" i="1" s="1"/>
  <c r="H5759" i="1"/>
  <c r="G5759" i="1" s="1"/>
  <c r="H5760" i="1"/>
  <c r="G5760" i="1" s="1"/>
  <c r="H5761" i="1"/>
  <c r="G5761" i="1" s="1"/>
  <c r="H5762" i="1"/>
  <c r="G5762" i="1" s="1"/>
  <c r="H5763" i="1"/>
  <c r="G5763" i="1" s="1"/>
  <c r="H5764" i="1"/>
  <c r="G5764" i="1" s="1"/>
  <c r="H5765" i="1"/>
  <c r="G5765" i="1" s="1"/>
  <c r="H5766" i="1"/>
  <c r="G5766" i="1" s="1"/>
  <c r="H5767" i="1"/>
  <c r="G5767" i="1" s="1"/>
  <c r="H5768" i="1"/>
  <c r="G5768" i="1" s="1"/>
  <c r="H5769" i="1"/>
  <c r="G5769" i="1" s="1"/>
  <c r="H5770" i="1"/>
  <c r="G5770" i="1" s="1"/>
  <c r="H5771" i="1"/>
  <c r="G5771" i="1" s="1"/>
  <c r="H5772" i="1"/>
  <c r="G5772" i="1" s="1"/>
  <c r="H5773" i="1"/>
  <c r="G5773" i="1" s="1"/>
  <c r="H5774" i="1"/>
  <c r="G5774" i="1" s="1"/>
  <c r="H5775" i="1"/>
  <c r="G5775" i="1" s="1"/>
  <c r="H5776" i="1"/>
  <c r="G5776" i="1" s="1"/>
  <c r="H5777" i="1"/>
  <c r="G5777" i="1" s="1"/>
  <c r="H5778" i="1"/>
  <c r="G5778" i="1" s="1"/>
  <c r="H5779" i="1"/>
  <c r="G5779" i="1" s="1"/>
  <c r="H5780" i="1"/>
  <c r="G5780" i="1" s="1"/>
  <c r="H5781" i="1"/>
  <c r="G5781" i="1" s="1"/>
  <c r="H5782" i="1"/>
  <c r="G5782" i="1" s="1"/>
  <c r="H5783" i="1"/>
  <c r="G5783" i="1" s="1"/>
  <c r="H5784" i="1"/>
  <c r="G5784" i="1" s="1"/>
  <c r="H5785" i="1"/>
  <c r="G5785" i="1" s="1"/>
  <c r="H5786" i="1"/>
  <c r="G5786" i="1" s="1"/>
  <c r="H5787" i="1"/>
  <c r="G5787" i="1" s="1"/>
  <c r="H5788" i="1"/>
  <c r="G5788" i="1" s="1"/>
  <c r="H5789" i="1"/>
  <c r="G5789" i="1" s="1"/>
  <c r="H5790" i="1"/>
  <c r="G5790" i="1" s="1"/>
  <c r="H5791" i="1"/>
  <c r="G5791" i="1" s="1"/>
  <c r="H5792" i="1"/>
  <c r="G5792" i="1" s="1"/>
  <c r="H5793" i="1"/>
  <c r="G5793" i="1" s="1"/>
  <c r="H5794" i="1"/>
  <c r="G5794" i="1" s="1"/>
  <c r="H5795" i="1"/>
  <c r="G5795" i="1" s="1"/>
  <c r="H5796" i="1"/>
  <c r="G5796" i="1" s="1"/>
  <c r="H5797" i="1"/>
  <c r="G5797" i="1" s="1"/>
  <c r="H5798" i="1"/>
  <c r="G5798" i="1" s="1"/>
  <c r="H5799" i="1"/>
  <c r="G5799" i="1" s="1"/>
  <c r="H5800" i="1"/>
  <c r="G5800" i="1" s="1"/>
  <c r="H5801" i="1"/>
  <c r="G5801" i="1" s="1"/>
  <c r="H5802" i="1"/>
  <c r="G5802" i="1" s="1"/>
  <c r="H5803" i="1"/>
  <c r="G5803" i="1" s="1"/>
  <c r="H5804" i="1"/>
  <c r="G5804" i="1" s="1"/>
  <c r="H5805" i="1"/>
  <c r="G5805" i="1" s="1"/>
  <c r="H5806" i="1"/>
  <c r="G5806" i="1" s="1"/>
  <c r="H5807" i="1"/>
  <c r="G5807" i="1" s="1"/>
  <c r="H5808" i="1"/>
  <c r="G5808" i="1" s="1"/>
  <c r="H5809" i="1"/>
  <c r="G5809" i="1" s="1"/>
  <c r="H5810" i="1"/>
  <c r="G5810" i="1" s="1"/>
  <c r="H5811" i="1"/>
  <c r="G5811" i="1" s="1"/>
  <c r="H5812" i="1"/>
  <c r="G5812" i="1" s="1"/>
  <c r="H5813" i="1"/>
  <c r="G5813" i="1" s="1"/>
  <c r="H5814" i="1"/>
  <c r="G5814" i="1" s="1"/>
  <c r="H5815" i="1"/>
  <c r="G5815" i="1" s="1"/>
  <c r="H5816" i="1"/>
  <c r="G5816" i="1" s="1"/>
  <c r="H5817" i="1"/>
  <c r="G5817" i="1" s="1"/>
  <c r="H5818" i="1"/>
  <c r="G5818" i="1" s="1"/>
  <c r="H5819" i="1"/>
  <c r="G5819" i="1" s="1"/>
  <c r="H5820" i="1"/>
  <c r="G5820" i="1" s="1"/>
  <c r="H5821" i="1"/>
  <c r="G5821" i="1" s="1"/>
  <c r="H5822" i="1"/>
  <c r="G5822" i="1" s="1"/>
  <c r="H5823" i="1"/>
  <c r="G5823" i="1" s="1"/>
  <c r="H5824" i="1"/>
  <c r="G5824" i="1" s="1"/>
  <c r="H5825" i="1"/>
  <c r="G5825" i="1" s="1"/>
  <c r="H5826" i="1"/>
  <c r="G5826" i="1" s="1"/>
  <c r="H5827" i="1"/>
  <c r="G5827" i="1" s="1"/>
  <c r="H5828" i="1"/>
  <c r="G5828" i="1" s="1"/>
  <c r="H5829" i="1"/>
  <c r="G5829" i="1" s="1"/>
  <c r="H5830" i="1"/>
  <c r="G5830" i="1" s="1"/>
  <c r="H5831" i="1"/>
  <c r="G5831" i="1" s="1"/>
  <c r="H5832" i="1"/>
  <c r="G5832" i="1" s="1"/>
  <c r="H5833" i="1"/>
  <c r="G5833" i="1" s="1"/>
  <c r="H5834" i="1"/>
  <c r="G5834" i="1" s="1"/>
  <c r="H5835" i="1"/>
  <c r="G5835" i="1" s="1"/>
  <c r="H5836" i="1"/>
  <c r="G5836" i="1" s="1"/>
  <c r="H5837" i="1"/>
  <c r="G5837" i="1" s="1"/>
  <c r="H5838" i="1"/>
  <c r="G5838" i="1" s="1"/>
  <c r="H5839" i="1"/>
  <c r="G5839" i="1" s="1"/>
  <c r="H5840" i="1"/>
  <c r="G5840" i="1" s="1"/>
  <c r="H5841" i="1"/>
  <c r="G5841" i="1" s="1"/>
  <c r="H5842" i="1"/>
  <c r="G5842" i="1" s="1"/>
  <c r="H5843" i="1"/>
  <c r="G5843" i="1" s="1"/>
  <c r="H5844" i="1"/>
  <c r="G5844" i="1" s="1"/>
  <c r="H5845" i="1"/>
  <c r="G5845" i="1" s="1"/>
  <c r="H5846" i="1"/>
  <c r="G5846" i="1" s="1"/>
  <c r="H5847" i="1"/>
  <c r="G5847" i="1" s="1"/>
  <c r="H5848" i="1"/>
  <c r="G5848" i="1" s="1"/>
  <c r="H5849" i="1"/>
  <c r="G5849" i="1" s="1"/>
  <c r="H5850" i="1"/>
  <c r="G5850" i="1" s="1"/>
  <c r="H5851" i="1"/>
  <c r="G5851" i="1" s="1"/>
  <c r="H5852" i="1"/>
  <c r="G5852" i="1" s="1"/>
  <c r="H5853" i="1"/>
  <c r="G5853" i="1" s="1"/>
  <c r="H5854" i="1"/>
  <c r="G5854" i="1" s="1"/>
  <c r="H5855" i="1"/>
  <c r="G5855" i="1" s="1"/>
  <c r="H5856" i="1"/>
  <c r="G5856" i="1" s="1"/>
  <c r="H5857" i="1"/>
  <c r="G5857" i="1" s="1"/>
  <c r="H5858" i="1"/>
  <c r="G5858" i="1" s="1"/>
  <c r="H5859" i="1"/>
  <c r="G5859" i="1" s="1"/>
  <c r="H5860" i="1"/>
  <c r="G5860" i="1" s="1"/>
  <c r="H5861" i="1"/>
  <c r="G5861" i="1" s="1"/>
  <c r="H5862" i="1"/>
  <c r="G5862" i="1" s="1"/>
  <c r="H5863" i="1"/>
  <c r="G5863" i="1" s="1"/>
  <c r="H5864" i="1"/>
  <c r="G5864" i="1" s="1"/>
  <c r="H5865" i="1"/>
  <c r="G5865" i="1" s="1"/>
  <c r="H5866" i="1"/>
  <c r="G5866" i="1" s="1"/>
  <c r="H5867" i="1"/>
  <c r="G5867" i="1" s="1"/>
  <c r="H5868" i="1"/>
  <c r="G5868" i="1" s="1"/>
  <c r="H5869" i="1"/>
  <c r="G5869" i="1" s="1"/>
  <c r="H5870" i="1"/>
  <c r="G5870" i="1" s="1"/>
  <c r="H5871" i="1"/>
  <c r="G5871" i="1" s="1"/>
  <c r="H5872" i="1"/>
  <c r="G5872" i="1" s="1"/>
  <c r="H5873" i="1"/>
  <c r="G5873" i="1" s="1"/>
  <c r="H5874" i="1"/>
  <c r="G5874" i="1" s="1"/>
  <c r="H5875" i="1"/>
  <c r="G5875" i="1" s="1"/>
  <c r="H5876" i="1"/>
  <c r="G5876" i="1" s="1"/>
  <c r="H5877" i="1"/>
  <c r="G5877" i="1" s="1"/>
  <c r="H5878" i="1"/>
  <c r="G5878" i="1" s="1"/>
  <c r="H5879" i="1"/>
  <c r="G5879" i="1" s="1"/>
  <c r="H5880" i="1"/>
  <c r="G5880" i="1" s="1"/>
  <c r="H5881" i="1"/>
  <c r="G5881" i="1" s="1"/>
  <c r="H5882" i="1"/>
  <c r="G5882" i="1" s="1"/>
  <c r="H5883" i="1"/>
  <c r="G5883" i="1" s="1"/>
  <c r="H5884" i="1"/>
  <c r="G5884" i="1" s="1"/>
  <c r="H5885" i="1"/>
  <c r="G5885" i="1" s="1"/>
  <c r="H5886" i="1"/>
  <c r="G5886" i="1" s="1"/>
  <c r="H5887" i="1"/>
  <c r="G5887" i="1" s="1"/>
  <c r="H5888" i="1"/>
  <c r="G5888" i="1" s="1"/>
  <c r="H5889" i="1"/>
  <c r="G5889" i="1" s="1"/>
  <c r="H5890" i="1"/>
  <c r="G5890" i="1" s="1"/>
  <c r="H5891" i="1"/>
  <c r="G5891" i="1" s="1"/>
  <c r="H5892" i="1"/>
  <c r="G5892" i="1" s="1"/>
  <c r="H5893" i="1"/>
  <c r="G5893" i="1" s="1"/>
  <c r="H5894" i="1"/>
  <c r="G5894" i="1" s="1"/>
  <c r="H5895" i="1"/>
  <c r="G5895" i="1" s="1"/>
  <c r="H5896" i="1"/>
  <c r="G5896" i="1" s="1"/>
  <c r="H5897" i="1"/>
  <c r="G5897" i="1" s="1"/>
  <c r="H5898" i="1"/>
  <c r="G5898" i="1" s="1"/>
  <c r="H5899" i="1"/>
  <c r="G5899" i="1" s="1"/>
  <c r="H5900" i="1"/>
  <c r="G5900" i="1" s="1"/>
  <c r="H5901" i="1"/>
  <c r="G5901" i="1" s="1"/>
  <c r="H5902" i="1"/>
  <c r="G5902" i="1" s="1"/>
  <c r="H5903" i="1"/>
  <c r="G5903" i="1" s="1"/>
  <c r="H5904" i="1"/>
  <c r="G5904" i="1" s="1"/>
  <c r="H5905" i="1"/>
  <c r="G5905" i="1" s="1"/>
  <c r="H5906" i="1"/>
  <c r="G5906" i="1" s="1"/>
  <c r="H5907" i="1"/>
  <c r="G5907" i="1" s="1"/>
  <c r="H5908" i="1"/>
  <c r="G5908" i="1" s="1"/>
  <c r="H5909" i="1"/>
  <c r="G5909" i="1" s="1"/>
  <c r="H5910" i="1"/>
  <c r="G5910" i="1" s="1"/>
  <c r="H5911" i="1"/>
  <c r="G5911" i="1" s="1"/>
  <c r="H5912" i="1"/>
  <c r="G5912" i="1" s="1"/>
  <c r="H5913" i="1"/>
  <c r="G5913" i="1" s="1"/>
  <c r="H5914" i="1"/>
  <c r="G5914" i="1" s="1"/>
  <c r="H5915" i="1"/>
  <c r="G5915" i="1" s="1"/>
  <c r="H5916" i="1"/>
  <c r="G5916" i="1" s="1"/>
  <c r="H5917" i="1"/>
  <c r="G5917" i="1" s="1"/>
  <c r="H5918" i="1"/>
  <c r="G5918" i="1" s="1"/>
  <c r="H5919" i="1"/>
  <c r="G5919" i="1" s="1"/>
  <c r="H5920" i="1"/>
  <c r="G5920" i="1" s="1"/>
  <c r="H5921" i="1"/>
  <c r="G5921" i="1" s="1"/>
  <c r="H5922" i="1"/>
  <c r="G5922" i="1" s="1"/>
  <c r="H5923" i="1"/>
  <c r="G5923" i="1" s="1"/>
  <c r="H5924" i="1"/>
  <c r="G5924" i="1" s="1"/>
  <c r="H5925" i="1"/>
  <c r="G5925" i="1" s="1"/>
  <c r="H5926" i="1"/>
  <c r="G5926" i="1" s="1"/>
  <c r="H5927" i="1"/>
  <c r="G5927" i="1" s="1"/>
  <c r="H5928" i="1"/>
  <c r="G5928" i="1" s="1"/>
  <c r="H5929" i="1"/>
  <c r="G5929" i="1" s="1"/>
  <c r="H5930" i="1"/>
  <c r="G5930" i="1" s="1"/>
  <c r="H5931" i="1"/>
  <c r="G5931" i="1" s="1"/>
  <c r="H5932" i="1"/>
  <c r="G5932" i="1" s="1"/>
  <c r="H5933" i="1"/>
  <c r="G5933" i="1" s="1"/>
  <c r="H5934" i="1"/>
  <c r="G5934" i="1" s="1"/>
  <c r="H5935" i="1"/>
  <c r="G5935" i="1" s="1"/>
  <c r="H5936" i="1"/>
  <c r="G5936" i="1" s="1"/>
  <c r="H5937" i="1"/>
  <c r="G5937" i="1" s="1"/>
  <c r="H5938" i="1"/>
  <c r="G5938" i="1" s="1"/>
  <c r="H5939" i="1"/>
  <c r="G5939" i="1" s="1"/>
  <c r="H5940" i="1"/>
  <c r="G5940" i="1" s="1"/>
  <c r="H5941" i="1"/>
  <c r="G5941" i="1" s="1"/>
  <c r="H5942" i="1"/>
  <c r="G5942" i="1" s="1"/>
  <c r="H5943" i="1"/>
  <c r="G5943" i="1" s="1"/>
  <c r="H5944" i="1"/>
  <c r="G5944" i="1" s="1"/>
  <c r="H5945" i="1"/>
  <c r="G5945" i="1" s="1"/>
  <c r="H5946" i="1"/>
  <c r="G5946" i="1" s="1"/>
  <c r="H5947" i="1"/>
  <c r="G5947" i="1" s="1"/>
  <c r="H5948" i="1"/>
  <c r="G5948" i="1" s="1"/>
  <c r="H5949" i="1"/>
  <c r="G5949" i="1" s="1"/>
  <c r="H5950" i="1"/>
  <c r="G5950" i="1" s="1"/>
  <c r="H5951" i="1"/>
  <c r="G5951" i="1" s="1"/>
  <c r="H5952" i="1"/>
  <c r="G5952" i="1" s="1"/>
  <c r="H5953" i="1"/>
  <c r="G5953" i="1" s="1"/>
  <c r="H5954" i="1"/>
  <c r="G5954" i="1" s="1"/>
  <c r="H5955" i="1"/>
  <c r="G5955" i="1" s="1"/>
  <c r="H5956" i="1"/>
  <c r="G5956" i="1" s="1"/>
  <c r="H5957" i="1"/>
  <c r="G5957" i="1" s="1"/>
  <c r="H5958" i="1"/>
  <c r="G5958" i="1" s="1"/>
  <c r="H5959" i="1"/>
  <c r="G5959" i="1" s="1"/>
  <c r="H5960" i="1"/>
  <c r="G5960" i="1" s="1"/>
  <c r="H5961" i="1"/>
  <c r="G5961" i="1" s="1"/>
  <c r="H5962" i="1"/>
  <c r="G5962" i="1" s="1"/>
  <c r="H5963" i="1"/>
  <c r="G5963" i="1" s="1"/>
  <c r="H5964" i="1"/>
  <c r="G5964" i="1" s="1"/>
  <c r="H5965" i="1"/>
  <c r="G5965" i="1" s="1"/>
  <c r="H5966" i="1"/>
  <c r="G5966" i="1" s="1"/>
  <c r="H5967" i="1"/>
  <c r="G5967" i="1" s="1"/>
  <c r="H5968" i="1"/>
  <c r="G5968" i="1" s="1"/>
  <c r="H5969" i="1"/>
  <c r="G5969" i="1" s="1"/>
  <c r="H5970" i="1"/>
  <c r="G5970" i="1" s="1"/>
  <c r="H5971" i="1"/>
  <c r="G5971" i="1" s="1"/>
  <c r="H5972" i="1"/>
  <c r="G5972" i="1" s="1"/>
  <c r="H5973" i="1"/>
  <c r="G5973" i="1" s="1"/>
  <c r="H5974" i="1"/>
  <c r="G5974" i="1" s="1"/>
  <c r="H5975" i="1"/>
  <c r="G5975" i="1" s="1"/>
  <c r="H5976" i="1"/>
  <c r="G5976" i="1" s="1"/>
  <c r="H5977" i="1"/>
  <c r="G5977" i="1" s="1"/>
  <c r="H5978" i="1"/>
  <c r="G5978" i="1" s="1"/>
  <c r="H5979" i="1"/>
  <c r="G5979" i="1" s="1"/>
  <c r="H5980" i="1"/>
  <c r="G5980" i="1" s="1"/>
  <c r="H5981" i="1"/>
  <c r="G5981" i="1" s="1"/>
  <c r="H5982" i="1"/>
  <c r="G5982" i="1" s="1"/>
  <c r="H5983" i="1"/>
  <c r="G5983" i="1" s="1"/>
  <c r="H5984" i="1"/>
  <c r="G5984" i="1" s="1"/>
  <c r="H5985" i="1"/>
  <c r="G5985" i="1" s="1"/>
  <c r="H5986" i="1"/>
  <c r="G5986" i="1" s="1"/>
  <c r="H5987" i="1"/>
  <c r="G5987" i="1" s="1"/>
  <c r="H5988" i="1"/>
  <c r="G5988" i="1" s="1"/>
  <c r="H5989" i="1"/>
  <c r="G5989" i="1" s="1"/>
  <c r="H5990" i="1"/>
  <c r="G5990" i="1" s="1"/>
  <c r="H5991" i="1"/>
  <c r="G5991" i="1" s="1"/>
  <c r="H5992" i="1"/>
  <c r="G5992" i="1" s="1"/>
  <c r="H5993" i="1"/>
  <c r="G5993" i="1" s="1"/>
  <c r="H5994" i="1"/>
  <c r="G5994" i="1" s="1"/>
  <c r="H5995" i="1"/>
  <c r="G5995" i="1" s="1"/>
  <c r="H5996" i="1"/>
  <c r="G5996" i="1" s="1"/>
  <c r="H5997" i="1"/>
  <c r="G5997" i="1" s="1"/>
  <c r="H5998" i="1"/>
  <c r="G5998" i="1" s="1"/>
  <c r="H5999" i="1"/>
  <c r="G5999" i="1" s="1"/>
  <c r="H6000" i="1"/>
  <c r="G6000" i="1" s="1"/>
  <c r="H6001" i="1"/>
  <c r="G6001" i="1" s="1"/>
  <c r="H6002" i="1"/>
  <c r="G6002" i="1" s="1"/>
  <c r="H6003" i="1"/>
  <c r="G6003" i="1" s="1"/>
  <c r="H6004" i="1"/>
  <c r="G6004" i="1" s="1"/>
  <c r="H6005" i="1"/>
  <c r="G6005" i="1" s="1"/>
  <c r="H6006" i="1"/>
  <c r="G6006" i="1" s="1"/>
  <c r="H6007" i="1"/>
  <c r="G6007" i="1" s="1"/>
  <c r="H6008" i="1"/>
  <c r="G6008" i="1" s="1"/>
  <c r="H6009" i="1"/>
  <c r="G6009" i="1" s="1"/>
  <c r="H6010" i="1"/>
  <c r="G6010" i="1" s="1"/>
  <c r="H6011" i="1"/>
  <c r="G6011" i="1" s="1"/>
  <c r="H6012" i="1"/>
  <c r="G6012" i="1" s="1"/>
  <c r="H6013" i="1"/>
  <c r="G6013" i="1" s="1"/>
  <c r="H6014" i="1"/>
  <c r="G6014" i="1" s="1"/>
  <c r="H6015" i="1"/>
  <c r="G6015" i="1" s="1"/>
  <c r="H6016" i="1"/>
  <c r="G6016" i="1" s="1"/>
  <c r="H6017" i="1"/>
  <c r="G6017" i="1" s="1"/>
  <c r="H6018" i="1"/>
  <c r="G6018" i="1" s="1"/>
  <c r="H6019" i="1"/>
  <c r="G6019" i="1" s="1"/>
  <c r="H6020" i="1"/>
  <c r="G6020" i="1" s="1"/>
  <c r="H6021" i="1"/>
  <c r="G6021" i="1" s="1"/>
  <c r="H6022" i="1"/>
  <c r="G6022" i="1" s="1"/>
  <c r="H6023" i="1"/>
  <c r="G6023" i="1" s="1"/>
  <c r="H6024" i="1"/>
  <c r="G6024" i="1" s="1"/>
  <c r="H6025" i="1"/>
  <c r="G6025" i="1" s="1"/>
  <c r="H6026" i="1"/>
  <c r="G6026" i="1" s="1"/>
  <c r="H6027" i="1"/>
  <c r="G6027" i="1" s="1"/>
  <c r="H6028" i="1"/>
  <c r="G6028" i="1" s="1"/>
  <c r="H6029" i="1"/>
  <c r="G6029" i="1" s="1"/>
  <c r="H6030" i="1"/>
  <c r="G6030" i="1" s="1"/>
  <c r="H6031" i="1"/>
  <c r="G6031" i="1" s="1"/>
  <c r="H6032" i="1"/>
  <c r="G6032" i="1" s="1"/>
  <c r="H6033" i="1"/>
  <c r="G6033" i="1" s="1"/>
  <c r="H6034" i="1"/>
  <c r="G6034" i="1" s="1"/>
  <c r="H6035" i="1"/>
  <c r="G6035" i="1" s="1"/>
  <c r="H6036" i="1"/>
  <c r="G6036" i="1" s="1"/>
  <c r="H6037" i="1"/>
  <c r="G6037" i="1" s="1"/>
  <c r="H6038" i="1"/>
  <c r="G6038" i="1" s="1"/>
  <c r="H6039" i="1"/>
  <c r="G6039" i="1" s="1"/>
  <c r="H6040" i="1"/>
  <c r="G6040" i="1" s="1"/>
  <c r="H6041" i="1"/>
  <c r="G6041" i="1" s="1"/>
  <c r="H6042" i="1"/>
  <c r="G6042" i="1" s="1"/>
  <c r="H6043" i="1"/>
  <c r="G6043" i="1" s="1"/>
  <c r="H6044" i="1"/>
  <c r="G6044" i="1" s="1"/>
  <c r="H6045" i="1"/>
  <c r="G6045" i="1" s="1"/>
  <c r="H6046" i="1"/>
  <c r="G6046" i="1" s="1"/>
  <c r="H6047" i="1"/>
  <c r="G6047" i="1" s="1"/>
  <c r="H6048" i="1"/>
  <c r="G6048" i="1" s="1"/>
  <c r="H6049" i="1"/>
  <c r="G6049" i="1" s="1"/>
  <c r="H6050" i="1"/>
  <c r="G6050" i="1" s="1"/>
  <c r="H6051" i="1"/>
  <c r="G6051" i="1" s="1"/>
  <c r="H6052" i="1"/>
  <c r="G6052" i="1" s="1"/>
  <c r="H6053" i="1"/>
  <c r="G6053" i="1" s="1"/>
  <c r="H6054" i="1"/>
  <c r="G6054" i="1" s="1"/>
  <c r="H6055" i="1"/>
  <c r="G6055" i="1" s="1"/>
  <c r="H6056" i="1"/>
  <c r="G6056" i="1" s="1"/>
  <c r="H6057" i="1"/>
  <c r="G6057" i="1" s="1"/>
  <c r="H6058" i="1"/>
  <c r="G6058" i="1" s="1"/>
  <c r="H6059" i="1"/>
  <c r="G6059" i="1" s="1"/>
  <c r="H6060" i="1"/>
  <c r="G6060" i="1" s="1"/>
  <c r="H6061" i="1"/>
  <c r="G6061" i="1" s="1"/>
  <c r="H6062" i="1"/>
  <c r="G6062" i="1" s="1"/>
  <c r="H6063" i="1"/>
  <c r="G6063" i="1" s="1"/>
  <c r="H6064" i="1"/>
  <c r="G6064" i="1" s="1"/>
  <c r="H6065" i="1"/>
  <c r="G6065" i="1" s="1"/>
  <c r="H6066" i="1"/>
  <c r="G6066" i="1" s="1"/>
  <c r="H6067" i="1"/>
  <c r="G6067" i="1" s="1"/>
  <c r="H6068" i="1"/>
  <c r="G6068" i="1" s="1"/>
  <c r="H6069" i="1"/>
  <c r="G6069" i="1" s="1"/>
  <c r="H6070" i="1"/>
  <c r="G6070" i="1" s="1"/>
  <c r="H6071" i="1"/>
  <c r="G6071" i="1" s="1"/>
  <c r="H6072" i="1"/>
  <c r="G6072" i="1" s="1"/>
  <c r="H6073" i="1"/>
  <c r="G6073" i="1" s="1"/>
  <c r="H6074" i="1"/>
  <c r="G6074" i="1" s="1"/>
  <c r="H6075" i="1"/>
  <c r="G6075" i="1" s="1"/>
  <c r="H6076" i="1"/>
  <c r="G6076" i="1" s="1"/>
  <c r="H6077" i="1"/>
  <c r="G6077" i="1" s="1"/>
  <c r="H6078" i="1"/>
  <c r="G6078" i="1" s="1"/>
  <c r="H6079" i="1"/>
  <c r="G6079" i="1" s="1"/>
  <c r="H6080" i="1"/>
  <c r="G6080" i="1" s="1"/>
  <c r="H6081" i="1"/>
  <c r="G6081" i="1" s="1"/>
  <c r="H6082" i="1"/>
  <c r="G6082" i="1" s="1"/>
  <c r="H6083" i="1"/>
  <c r="G6083" i="1" s="1"/>
  <c r="H6084" i="1"/>
  <c r="G6084" i="1" s="1"/>
  <c r="H6085" i="1"/>
  <c r="G6085" i="1" s="1"/>
  <c r="H6086" i="1"/>
  <c r="G6086" i="1" s="1"/>
  <c r="H6087" i="1"/>
  <c r="G6087" i="1" s="1"/>
  <c r="H6088" i="1"/>
  <c r="G6088" i="1" s="1"/>
  <c r="H6089" i="1"/>
  <c r="G6089" i="1" s="1"/>
  <c r="H6090" i="1"/>
  <c r="G6090" i="1" s="1"/>
  <c r="H6091" i="1"/>
  <c r="G6091" i="1" s="1"/>
  <c r="H6092" i="1"/>
  <c r="G6092" i="1" s="1"/>
  <c r="H6093" i="1"/>
  <c r="G6093" i="1" s="1"/>
  <c r="H6094" i="1"/>
  <c r="G6094" i="1" s="1"/>
  <c r="H6095" i="1"/>
  <c r="G6095" i="1" s="1"/>
  <c r="H6096" i="1"/>
  <c r="G6096" i="1" s="1"/>
  <c r="H6097" i="1"/>
  <c r="G6097" i="1" s="1"/>
  <c r="H6098" i="1"/>
  <c r="G6098" i="1" s="1"/>
  <c r="H6099" i="1"/>
  <c r="G6099" i="1" s="1"/>
  <c r="H6100" i="1"/>
  <c r="G6100" i="1" s="1"/>
  <c r="H6101" i="1"/>
  <c r="G6101" i="1" s="1"/>
  <c r="H6102" i="1"/>
  <c r="G6102" i="1" s="1"/>
  <c r="H6103" i="1"/>
  <c r="G6103" i="1" s="1"/>
  <c r="H6104" i="1"/>
  <c r="G6104" i="1" s="1"/>
  <c r="H6105" i="1"/>
  <c r="G6105" i="1" s="1"/>
  <c r="H6106" i="1"/>
  <c r="G6106" i="1" s="1"/>
  <c r="H6107" i="1"/>
  <c r="G6107" i="1" s="1"/>
  <c r="H6108" i="1"/>
  <c r="G6108" i="1" s="1"/>
  <c r="H6109" i="1"/>
  <c r="G6109" i="1" s="1"/>
  <c r="H6110" i="1"/>
  <c r="G6110" i="1" s="1"/>
  <c r="H6111" i="1"/>
  <c r="G6111" i="1" s="1"/>
  <c r="H6112" i="1"/>
  <c r="G6112" i="1" s="1"/>
  <c r="H6113" i="1"/>
  <c r="G6113" i="1" s="1"/>
  <c r="H6114" i="1"/>
  <c r="G6114" i="1" s="1"/>
  <c r="H6115" i="1"/>
  <c r="G6115" i="1" s="1"/>
  <c r="H6116" i="1"/>
  <c r="G6116" i="1" s="1"/>
  <c r="H6117" i="1"/>
  <c r="G6117" i="1" s="1"/>
  <c r="H6118" i="1"/>
  <c r="G6118" i="1" s="1"/>
  <c r="H6119" i="1"/>
  <c r="G6119" i="1" s="1"/>
  <c r="H6120" i="1"/>
  <c r="G6120" i="1" s="1"/>
  <c r="H6121" i="1"/>
  <c r="G6121" i="1" s="1"/>
  <c r="H6122" i="1"/>
  <c r="G6122" i="1" s="1"/>
  <c r="H6123" i="1"/>
  <c r="G6123" i="1" s="1"/>
  <c r="H6124" i="1"/>
  <c r="G6124" i="1" s="1"/>
  <c r="H6125" i="1"/>
  <c r="G6125" i="1" s="1"/>
  <c r="H6126" i="1"/>
  <c r="G6126" i="1" s="1"/>
  <c r="H6127" i="1"/>
  <c r="G6127" i="1" s="1"/>
  <c r="H6128" i="1"/>
  <c r="G6128" i="1" s="1"/>
  <c r="H6129" i="1"/>
  <c r="G6129" i="1" s="1"/>
  <c r="H6130" i="1"/>
  <c r="G6130" i="1" s="1"/>
  <c r="H6131" i="1"/>
  <c r="G6131" i="1" s="1"/>
  <c r="H6132" i="1"/>
  <c r="G6132" i="1" s="1"/>
  <c r="H6133" i="1"/>
  <c r="G6133" i="1" s="1"/>
  <c r="H6134" i="1"/>
  <c r="G6134" i="1" s="1"/>
  <c r="H6135" i="1"/>
  <c r="G6135" i="1" s="1"/>
  <c r="H6136" i="1"/>
  <c r="G6136" i="1" s="1"/>
  <c r="H6137" i="1"/>
  <c r="G6137" i="1" s="1"/>
  <c r="H6138" i="1"/>
  <c r="G6138" i="1" s="1"/>
  <c r="H6139" i="1"/>
  <c r="G6139" i="1" s="1"/>
  <c r="H6140" i="1"/>
  <c r="G6140" i="1" s="1"/>
  <c r="H6141" i="1"/>
  <c r="G6141" i="1" s="1"/>
  <c r="H6142" i="1"/>
  <c r="G6142" i="1" s="1"/>
  <c r="H6143" i="1"/>
  <c r="G6143" i="1" s="1"/>
  <c r="H6144" i="1"/>
  <c r="G6144" i="1" s="1"/>
  <c r="H6145" i="1"/>
  <c r="G6145" i="1" s="1"/>
  <c r="H6146" i="1"/>
  <c r="G6146" i="1" s="1"/>
  <c r="H6147" i="1"/>
  <c r="G6147" i="1" s="1"/>
  <c r="H6148" i="1"/>
  <c r="G6148" i="1" s="1"/>
  <c r="H6149" i="1"/>
  <c r="G6149" i="1" s="1"/>
  <c r="H6150" i="1"/>
  <c r="G6150" i="1" s="1"/>
  <c r="H6151" i="1"/>
  <c r="G6151" i="1" s="1"/>
  <c r="H6152" i="1"/>
  <c r="G6152" i="1" s="1"/>
  <c r="H6153" i="1"/>
  <c r="G6153" i="1" s="1"/>
  <c r="H6154" i="1"/>
  <c r="G6154" i="1" s="1"/>
  <c r="H6155" i="1"/>
  <c r="G6155" i="1" s="1"/>
  <c r="H6156" i="1"/>
  <c r="G6156" i="1" s="1"/>
  <c r="H6157" i="1"/>
  <c r="G6157" i="1" s="1"/>
  <c r="H6158" i="1"/>
  <c r="G6158" i="1" s="1"/>
  <c r="H6159" i="1"/>
  <c r="G6159" i="1" s="1"/>
  <c r="H6160" i="1"/>
  <c r="G6160" i="1" s="1"/>
  <c r="H6161" i="1"/>
  <c r="G6161" i="1" s="1"/>
  <c r="H6162" i="1"/>
  <c r="G6162" i="1" s="1"/>
  <c r="H6163" i="1"/>
  <c r="G6163" i="1" s="1"/>
  <c r="H6164" i="1"/>
  <c r="G6164" i="1" s="1"/>
  <c r="H6165" i="1"/>
  <c r="G6165" i="1" s="1"/>
  <c r="H6166" i="1"/>
  <c r="G6166" i="1" s="1"/>
  <c r="H6167" i="1"/>
  <c r="G6167" i="1" s="1"/>
  <c r="H6168" i="1"/>
  <c r="G6168" i="1" s="1"/>
  <c r="H6169" i="1"/>
  <c r="G6169" i="1" s="1"/>
  <c r="H6170" i="1"/>
  <c r="G6170" i="1" s="1"/>
  <c r="H6171" i="1"/>
  <c r="G6171" i="1" s="1"/>
  <c r="H6172" i="1"/>
  <c r="G6172" i="1" s="1"/>
  <c r="H6173" i="1"/>
  <c r="G6173" i="1" s="1"/>
  <c r="H6174" i="1"/>
  <c r="G6174" i="1" s="1"/>
  <c r="H6175" i="1"/>
  <c r="G6175" i="1" s="1"/>
  <c r="H6176" i="1"/>
  <c r="G6176" i="1" s="1"/>
  <c r="H6177" i="1"/>
  <c r="G6177" i="1" s="1"/>
  <c r="H6178" i="1"/>
  <c r="G6178" i="1" s="1"/>
  <c r="H6179" i="1"/>
  <c r="G6179" i="1" s="1"/>
  <c r="H6180" i="1"/>
  <c r="G6180" i="1" s="1"/>
  <c r="H6181" i="1"/>
  <c r="G6181" i="1" s="1"/>
  <c r="H6182" i="1"/>
  <c r="G6182" i="1" s="1"/>
  <c r="H6183" i="1"/>
  <c r="G6183" i="1" s="1"/>
  <c r="H6184" i="1"/>
  <c r="G6184" i="1" s="1"/>
  <c r="H6185" i="1"/>
  <c r="G6185" i="1" s="1"/>
  <c r="H6186" i="1"/>
  <c r="G6186" i="1" s="1"/>
  <c r="H6187" i="1"/>
  <c r="G6187" i="1" s="1"/>
  <c r="H6188" i="1"/>
  <c r="G6188" i="1" s="1"/>
  <c r="H6189" i="1"/>
  <c r="G6189" i="1" s="1"/>
  <c r="H6190" i="1"/>
  <c r="G6190" i="1" s="1"/>
  <c r="H6191" i="1"/>
  <c r="G6191" i="1" s="1"/>
  <c r="H6192" i="1"/>
  <c r="G6192" i="1" s="1"/>
  <c r="H6193" i="1"/>
  <c r="G6193" i="1" s="1"/>
  <c r="H6194" i="1"/>
  <c r="G6194" i="1" s="1"/>
  <c r="H6195" i="1"/>
  <c r="G6195" i="1" s="1"/>
  <c r="H6196" i="1"/>
  <c r="G6196" i="1" s="1"/>
  <c r="H6197" i="1"/>
  <c r="G6197" i="1" s="1"/>
  <c r="H6198" i="1"/>
  <c r="G6198" i="1" s="1"/>
  <c r="H6199" i="1"/>
  <c r="G6199" i="1" s="1"/>
  <c r="H6200" i="1"/>
  <c r="G6200" i="1" s="1"/>
  <c r="H6201" i="1"/>
  <c r="G6201" i="1" s="1"/>
  <c r="H6202" i="1"/>
  <c r="G6202" i="1" s="1"/>
  <c r="H6203" i="1"/>
  <c r="G6203" i="1" s="1"/>
  <c r="H6204" i="1"/>
  <c r="G6204" i="1" s="1"/>
  <c r="H6205" i="1"/>
  <c r="G6205" i="1" s="1"/>
  <c r="H6206" i="1"/>
  <c r="G6206" i="1" s="1"/>
  <c r="H6207" i="1"/>
  <c r="G6207" i="1" s="1"/>
  <c r="H6208" i="1"/>
  <c r="G6208" i="1" s="1"/>
  <c r="H6209" i="1"/>
  <c r="G6209" i="1" s="1"/>
  <c r="H6210" i="1"/>
  <c r="G6210" i="1" s="1"/>
  <c r="H6211" i="1"/>
  <c r="G6211" i="1" s="1"/>
  <c r="H6212" i="1"/>
  <c r="G6212" i="1" s="1"/>
  <c r="H6213" i="1"/>
  <c r="G6213" i="1" s="1"/>
  <c r="H6214" i="1"/>
  <c r="G6214" i="1" s="1"/>
  <c r="H6215" i="1"/>
  <c r="G6215" i="1" s="1"/>
  <c r="H5598" i="1"/>
  <c r="G5598" i="1" s="1"/>
  <c r="H5599" i="1"/>
  <c r="G5599" i="1" s="1"/>
  <c r="H5597" i="1"/>
  <c r="G5597" i="1" s="1"/>
  <c r="H5596" i="1"/>
  <c r="G5596" i="1" s="1"/>
  <c r="H5595" i="1"/>
  <c r="G5595" i="1" s="1"/>
  <c r="H5580" i="1"/>
  <c r="G5580" i="1" s="1"/>
  <c r="H5581" i="1"/>
  <c r="G5581" i="1" s="1"/>
  <c r="H5582" i="1"/>
  <c r="G5582" i="1" s="1"/>
  <c r="H5583" i="1"/>
  <c r="G5583" i="1" s="1"/>
  <c r="H5584" i="1"/>
  <c r="G5584" i="1" s="1"/>
  <c r="H5585" i="1"/>
  <c r="G5585" i="1" s="1"/>
  <c r="H5586" i="1"/>
  <c r="G5586" i="1" s="1"/>
  <c r="H5587" i="1"/>
  <c r="G5587" i="1" s="1"/>
  <c r="H5588" i="1"/>
  <c r="G5588" i="1" s="1"/>
  <c r="H5589" i="1"/>
  <c r="G5589" i="1" s="1"/>
  <c r="H5590" i="1"/>
  <c r="G5590" i="1" s="1"/>
  <c r="H5591" i="1"/>
  <c r="G5591" i="1" s="1"/>
  <c r="H5592" i="1"/>
  <c r="G5592" i="1" s="1"/>
  <c r="H5593" i="1"/>
  <c r="G5593" i="1" s="1"/>
  <c r="H5594" i="1"/>
  <c r="G5594" i="1" s="1"/>
  <c r="H5579" i="1"/>
  <c r="G5579" i="1" s="1"/>
  <c r="H5578" i="1"/>
  <c r="G5578" i="1" s="1"/>
  <c r="H5577" i="1"/>
  <c r="G5577" i="1" s="1"/>
  <c r="H5576" i="1"/>
  <c r="G5576" i="1" s="1"/>
  <c r="H5575" i="1"/>
  <c r="H5574" i="1"/>
  <c r="H2" i="1"/>
  <c r="G2" i="1" s="1"/>
  <c r="H3" i="1"/>
  <c r="G3" i="1" s="1"/>
  <c r="H4" i="1"/>
  <c r="G4" i="1" s="1"/>
  <c r="H5" i="1"/>
  <c r="G5" i="1" s="1"/>
  <c r="H6" i="1"/>
  <c r="G6" i="1" s="1"/>
  <c r="H7" i="1"/>
  <c r="G7" i="1" s="1"/>
  <c r="H8" i="1"/>
  <c r="G8" i="1" s="1"/>
  <c r="H9" i="1"/>
  <c r="G9" i="1" s="1"/>
  <c r="H10" i="1"/>
  <c r="G10" i="1" s="1"/>
  <c r="H11" i="1"/>
  <c r="G11" i="1" s="1"/>
  <c r="H12" i="1"/>
  <c r="G12" i="1" s="1"/>
  <c r="H13" i="1"/>
  <c r="G13" i="1" s="1"/>
  <c r="H14" i="1"/>
  <c r="G14" i="1" s="1"/>
  <c r="H15" i="1"/>
  <c r="G15" i="1" s="1"/>
  <c r="H16" i="1"/>
  <c r="G16" i="1" s="1"/>
  <c r="H17" i="1"/>
  <c r="G17" i="1" s="1"/>
  <c r="H18" i="1"/>
  <c r="G18" i="1" s="1"/>
  <c r="H19" i="1"/>
  <c r="G19" i="1" s="1"/>
  <c r="H20" i="1"/>
  <c r="G20" i="1" s="1"/>
  <c r="H21" i="1"/>
  <c r="G21" i="1" s="1"/>
  <c r="H22" i="1"/>
  <c r="G22" i="1" s="1"/>
  <c r="H23" i="1"/>
  <c r="G23" i="1" s="1"/>
  <c r="H24" i="1"/>
  <c r="G24" i="1" s="1"/>
  <c r="H25" i="1"/>
  <c r="G25" i="1" s="1"/>
  <c r="H26" i="1"/>
  <c r="G26" i="1" s="1"/>
  <c r="H27" i="1"/>
  <c r="G27" i="1" s="1"/>
  <c r="H28" i="1"/>
  <c r="G28" i="1" s="1"/>
  <c r="H29" i="1"/>
  <c r="G29" i="1" s="1"/>
  <c r="H30" i="1"/>
  <c r="G30" i="1" s="1"/>
  <c r="H31" i="1"/>
  <c r="G31" i="1" s="1"/>
  <c r="H32" i="1"/>
  <c r="G32" i="1" s="1"/>
  <c r="H33" i="1"/>
  <c r="G33" i="1" s="1"/>
  <c r="H34" i="1"/>
  <c r="G34" i="1" s="1"/>
  <c r="H35" i="1"/>
  <c r="G35" i="1" s="1"/>
  <c r="H36" i="1"/>
  <c r="G36" i="1" s="1"/>
  <c r="H37" i="1"/>
  <c r="G37" i="1" s="1"/>
  <c r="H38" i="1"/>
  <c r="G38" i="1" s="1"/>
  <c r="H39" i="1"/>
  <c r="G39" i="1" s="1"/>
  <c r="H40" i="1"/>
  <c r="G40" i="1" s="1"/>
  <c r="H41" i="1"/>
  <c r="G41" i="1" s="1"/>
  <c r="H42" i="1"/>
  <c r="G42" i="1" s="1"/>
  <c r="H43" i="1"/>
  <c r="G43" i="1" s="1"/>
  <c r="H44" i="1"/>
  <c r="G44" i="1" s="1"/>
  <c r="H45" i="1"/>
  <c r="G45" i="1" s="1"/>
  <c r="H46" i="1"/>
  <c r="G46" i="1" s="1"/>
  <c r="H47" i="1"/>
  <c r="G47" i="1" s="1"/>
  <c r="H48" i="1"/>
  <c r="G48" i="1" s="1"/>
  <c r="H49" i="1"/>
  <c r="G49" i="1" s="1"/>
  <c r="H50" i="1"/>
  <c r="G50" i="1" s="1"/>
  <c r="H51" i="1"/>
  <c r="G51" i="1" s="1"/>
  <c r="H52" i="1"/>
  <c r="G52" i="1" s="1"/>
  <c r="H53" i="1"/>
  <c r="G53" i="1" s="1"/>
  <c r="H54" i="1"/>
  <c r="G54" i="1" s="1"/>
  <c r="H55" i="1"/>
  <c r="G55" i="1" s="1"/>
  <c r="H56" i="1"/>
  <c r="G56" i="1" s="1"/>
  <c r="H57" i="1"/>
  <c r="G57" i="1" s="1"/>
  <c r="H58" i="1"/>
  <c r="G58" i="1" s="1"/>
  <c r="H59" i="1"/>
  <c r="G59" i="1" s="1"/>
  <c r="H60" i="1"/>
  <c r="G60" i="1" s="1"/>
  <c r="H61" i="1"/>
  <c r="G61" i="1" s="1"/>
  <c r="H62" i="1"/>
  <c r="G62" i="1" s="1"/>
  <c r="H63" i="1"/>
  <c r="G63" i="1" s="1"/>
  <c r="H64" i="1"/>
  <c r="G64" i="1" s="1"/>
  <c r="H65" i="1"/>
  <c r="G65" i="1" s="1"/>
  <c r="H66" i="1"/>
  <c r="G66" i="1" s="1"/>
  <c r="H67" i="1"/>
  <c r="G67" i="1" s="1"/>
  <c r="H68" i="1"/>
  <c r="G68" i="1" s="1"/>
  <c r="H69" i="1"/>
  <c r="G69" i="1" s="1"/>
  <c r="H70" i="1"/>
  <c r="G70" i="1" s="1"/>
  <c r="H71" i="1"/>
  <c r="G71" i="1" s="1"/>
  <c r="H72" i="1"/>
  <c r="G72" i="1" s="1"/>
  <c r="H73" i="1"/>
  <c r="G73" i="1" s="1"/>
  <c r="H74" i="1"/>
  <c r="G74" i="1" s="1"/>
  <c r="H75" i="1"/>
  <c r="G75" i="1" s="1"/>
  <c r="H76" i="1"/>
  <c r="G76" i="1" s="1"/>
  <c r="H77" i="1"/>
  <c r="G77" i="1" s="1"/>
  <c r="H78" i="1"/>
  <c r="G78" i="1" s="1"/>
  <c r="H79" i="1"/>
  <c r="G79" i="1" s="1"/>
  <c r="H80" i="1"/>
  <c r="G80" i="1" s="1"/>
  <c r="H81" i="1"/>
  <c r="G81" i="1" s="1"/>
  <c r="H82" i="1"/>
  <c r="G82" i="1" s="1"/>
  <c r="H83" i="1"/>
  <c r="G83" i="1" s="1"/>
  <c r="H84" i="1"/>
  <c r="G84" i="1" s="1"/>
  <c r="H85" i="1"/>
  <c r="G85" i="1" s="1"/>
  <c r="H86" i="1"/>
  <c r="G86" i="1" s="1"/>
  <c r="H87" i="1"/>
  <c r="G87" i="1" s="1"/>
  <c r="H88" i="1"/>
  <c r="G88" i="1" s="1"/>
  <c r="H89" i="1"/>
  <c r="G89" i="1" s="1"/>
  <c r="H90" i="1"/>
  <c r="G90" i="1" s="1"/>
  <c r="H91" i="1"/>
  <c r="G91" i="1" s="1"/>
  <c r="H92" i="1"/>
  <c r="G92" i="1" s="1"/>
  <c r="H93" i="1"/>
  <c r="G93" i="1" s="1"/>
  <c r="H94" i="1"/>
  <c r="G94" i="1" s="1"/>
  <c r="H95" i="1"/>
  <c r="G95" i="1" s="1"/>
  <c r="H96" i="1"/>
  <c r="G96" i="1" s="1"/>
  <c r="H97" i="1"/>
  <c r="G97" i="1" s="1"/>
  <c r="H98" i="1"/>
  <c r="G98" i="1" s="1"/>
  <c r="H99" i="1"/>
  <c r="G99" i="1" s="1"/>
  <c r="H100" i="1"/>
  <c r="G100" i="1" s="1"/>
  <c r="H101" i="1"/>
  <c r="G101" i="1" s="1"/>
  <c r="H102" i="1"/>
  <c r="G102" i="1" s="1"/>
  <c r="H103" i="1"/>
  <c r="G103" i="1" s="1"/>
  <c r="H104" i="1"/>
  <c r="G104" i="1" s="1"/>
  <c r="H105" i="1"/>
  <c r="G105" i="1" s="1"/>
  <c r="H106" i="1"/>
  <c r="G106" i="1" s="1"/>
  <c r="H107" i="1"/>
  <c r="G107" i="1" s="1"/>
  <c r="H108" i="1"/>
  <c r="G108" i="1" s="1"/>
  <c r="H109" i="1"/>
  <c r="G109" i="1" s="1"/>
  <c r="H110" i="1"/>
  <c r="G110" i="1" s="1"/>
  <c r="H111" i="1"/>
  <c r="G111" i="1" s="1"/>
  <c r="H112" i="1"/>
  <c r="G112" i="1" s="1"/>
  <c r="H113" i="1"/>
  <c r="G113" i="1" s="1"/>
  <c r="H114" i="1"/>
  <c r="G114" i="1" s="1"/>
  <c r="H115" i="1"/>
  <c r="G115" i="1" s="1"/>
  <c r="H116" i="1"/>
  <c r="G116" i="1" s="1"/>
  <c r="H117" i="1"/>
  <c r="G117" i="1" s="1"/>
  <c r="H118" i="1"/>
  <c r="G118" i="1" s="1"/>
  <c r="H119" i="1"/>
  <c r="G119" i="1" s="1"/>
  <c r="H120" i="1"/>
  <c r="G120" i="1" s="1"/>
  <c r="H121" i="1"/>
  <c r="G121" i="1" s="1"/>
  <c r="H122" i="1"/>
  <c r="G122" i="1" s="1"/>
  <c r="H123" i="1"/>
  <c r="G123" i="1" s="1"/>
  <c r="H124" i="1"/>
  <c r="G124" i="1" s="1"/>
  <c r="H125" i="1"/>
  <c r="G125" i="1" s="1"/>
  <c r="H126" i="1"/>
  <c r="G126" i="1" s="1"/>
  <c r="H127" i="1"/>
  <c r="G127" i="1" s="1"/>
  <c r="H128" i="1"/>
  <c r="G128" i="1" s="1"/>
  <c r="H129" i="1"/>
  <c r="G129" i="1" s="1"/>
  <c r="H130" i="1"/>
  <c r="G130" i="1" s="1"/>
  <c r="H131" i="1"/>
  <c r="G131" i="1" s="1"/>
  <c r="H132" i="1"/>
  <c r="G132" i="1" s="1"/>
  <c r="H133" i="1"/>
  <c r="G133" i="1" s="1"/>
  <c r="H134" i="1"/>
  <c r="G134" i="1" s="1"/>
  <c r="H135" i="1"/>
  <c r="G135" i="1" s="1"/>
  <c r="H136" i="1"/>
  <c r="G136" i="1" s="1"/>
  <c r="H137" i="1"/>
  <c r="G137" i="1" s="1"/>
  <c r="H138" i="1"/>
  <c r="G138" i="1" s="1"/>
  <c r="H139" i="1"/>
  <c r="G139" i="1" s="1"/>
  <c r="H140" i="1"/>
  <c r="G140" i="1" s="1"/>
  <c r="H141" i="1"/>
  <c r="G141" i="1" s="1"/>
  <c r="H142" i="1"/>
  <c r="G142" i="1" s="1"/>
  <c r="H143" i="1"/>
  <c r="G143" i="1" s="1"/>
  <c r="H144" i="1"/>
  <c r="G144" i="1" s="1"/>
  <c r="H145" i="1"/>
  <c r="G145" i="1" s="1"/>
  <c r="H146" i="1"/>
  <c r="G146" i="1" s="1"/>
  <c r="H147" i="1"/>
  <c r="G147" i="1" s="1"/>
  <c r="H148" i="1"/>
  <c r="G148" i="1" s="1"/>
  <c r="H149" i="1"/>
  <c r="G149" i="1" s="1"/>
  <c r="H150" i="1"/>
  <c r="G150" i="1" s="1"/>
  <c r="H151" i="1"/>
  <c r="G151" i="1" s="1"/>
  <c r="H152" i="1"/>
  <c r="G152" i="1" s="1"/>
  <c r="H153" i="1"/>
  <c r="G153" i="1" s="1"/>
  <c r="H154" i="1"/>
  <c r="G154" i="1" s="1"/>
  <c r="H155" i="1"/>
  <c r="G155" i="1" s="1"/>
  <c r="H156" i="1"/>
  <c r="G156" i="1" s="1"/>
  <c r="H157" i="1"/>
  <c r="G157" i="1" s="1"/>
  <c r="H158" i="1"/>
  <c r="G158" i="1" s="1"/>
  <c r="H159" i="1"/>
  <c r="G159" i="1" s="1"/>
  <c r="H160" i="1"/>
  <c r="G160" i="1" s="1"/>
  <c r="H161" i="1"/>
  <c r="G161" i="1" s="1"/>
  <c r="H162" i="1"/>
  <c r="G162" i="1" s="1"/>
  <c r="H163" i="1"/>
  <c r="G163" i="1" s="1"/>
  <c r="H164" i="1"/>
  <c r="G164" i="1" s="1"/>
  <c r="H165" i="1"/>
  <c r="G165" i="1" s="1"/>
  <c r="H166" i="1"/>
  <c r="G166" i="1" s="1"/>
  <c r="H167" i="1"/>
  <c r="G167" i="1" s="1"/>
  <c r="H168" i="1"/>
  <c r="G168" i="1" s="1"/>
  <c r="H169" i="1"/>
  <c r="G169" i="1" s="1"/>
  <c r="H170" i="1"/>
  <c r="G170" i="1" s="1"/>
  <c r="H171" i="1"/>
  <c r="G171" i="1" s="1"/>
  <c r="H172" i="1"/>
  <c r="G172" i="1" s="1"/>
  <c r="H173" i="1"/>
  <c r="G173" i="1" s="1"/>
  <c r="H174" i="1"/>
  <c r="G174" i="1" s="1"/>
  <c r="H175" i="1"/>
  <c r="G175" i="1" s="1"/>
  <c r="H176" i="1"/>
  <c r="G176" i="1" s="1"/>
  <c r="H177" i="1"/>
  <c r="G177" i="1" s="1"/>
  <c r="H178" i="1"/>
  <c r="G178" i="1" s="1"/>
  <c r="H179" i="1"/>
  <c r="G179" i="1" s="1"/>
  <c r="H180" i="1"/>
  <c r="G180" i="1" s="1"/>
  <c r="H181" i="1"/>
  <c r="G181" i="1" s="1"/>
  <c r="H182" i="1"/>
  <c r="G182" i="1" s="1"/>
  <c r="H183" i="1"/>
  <c r="G183" i="1" s="1"/>
  <c r="H184" i="1"/>
  <c r="G184" i="1" s="1"/>
  <c r="H185" i="1"/>
  <c r="G185" i="1" s="1"/>
  <c r="H186" i="1"/>
  <c r="G186" i="1" s="1"/>
  <c r="H187" i="1"/>
  <c r="G187" i="1" s="1"/>
  <c r="H188" i="1"/>
  <c r="G188" i="1" s="1"/>
  <c r="H189" i="1"/>
  <c r="G189" i="1" s="1"/>
  <c r="H190" i="1"/>
  <c r="G190" i="1" s="1"/>
  <c r="H191" i="1"/>
  <c r="G191" i="1" s="1"/>
  <c r="H192" i="1"/>
  <c r="G192" i="1" s="1"/>
  <c r="H193" i="1"/>
  <c r="G193" i="1" s="1"/>
  <c r="H194" i="1"/>
  <c r="G194" i="1" s="1"/>
  <c r="H195" i="1"/>
  <c r="G195" i="1" s="1"/>
  <c r="H196" i="1"/>
  <c r="G196" i="1" s="1"/>
  <c r="H197" i="1"/>
  <c r="G197" i="1" s="1"/>
  <c r="H198" i="1"/>
  <c r="G198" i="1" s="1"/>
  <c r="H199" i="1"/>
  <c r="G199" i="1" s="1"/>
  <c r="H200" i="1"/>
  <c r="G200" i="1" s="1"/>
  <c r="H201" i="1"/>
  <c r="G201" i="1" s="1"/>
  <c r="H202" i="1"/>
  <c r="G202" i="1" s="1"/>
  <c r="H203" i="1"/>
  <c r="G203" i="1" s="1"/>
  <c r="H204" i="1"/>
  <c r="G204" i="1" s="1"/>
  <c r="H205" i="1"/>
  <c r="G205" i="1" s="1"/>
  <c r="H206" i="1"/>
  <c r="G206" i="1" s="1"/>
  <c r="H207" i="1"/>
  <c r="G207" i="1" s="1"/>
  <c r="H208" i="1"/>
  <c r="G208" i="1" s="1"/>
  <c r="H209" i="1"/>
  <c r="G209" i="1" s="1"/>
  <c r="H210" i="1"/>
  <c r="G210" i="1" s="1"/>
  <c r="H211" i="1"/>
  <c r="G211" i="1" s="1"/>
  <c r="H212" i="1"/>
  <c r="G212" i="1" s="1"/>
  <c r="H213" i="1"/>
  <c r="G213" i="1" s="1"/>
  <c r="H214" i="1"/>
  <c r="G214" i="1" s="1"/>
  <c r="H215" i="1"/>
  <c r="G215" i="1" s="1"/>
  <c r="H216" i="1"/>
  <c r="G216" i="1" s="1"/>
  <c r="H217" i="1"/>
  <c r="G217" i="1" s="1"/>
  <c r="H218" i="1"/>
  <c r="G218" i="1" s="1"/>
  <c r="H219" i="1"/>
  <c r="G219" i="1" s="1"/>
  <c r="H220" i="1"/>
  <c r="G220" i="1" s="1"/>
  <c r="H221" i="1"/>
  <c r="G221" i="1" s="1"/>
  <c r="H222" i="1"/>
  <c r="G222" i="1" s="1"/>
  <c r="H223" i="1"/>
  <c r="G223" i="1" s="1"/>
  <c r="H224" i="1"/>
  <c r="G224" i="1" s="1"/>
  <c r="H225" i="1"/>
  <c r="G225" i="1" s="1"/>
  <c r="H226" i="1"/>
  <c r="G226" i="1" s="1"/>
  <c r="H227" i="1"/>
  <c r="G227" i="1" s="1"/>
  <c r="H228" i="1"/>
  <c r="G228" i="1" s="1"/>
  <c r="H229" i="1"/>
  <c r="G229" i="1" s="1"/>
  <c r="H230" i="1"/>
  <c r="G230" i="1" s="1"/>
  <c r="H231" i="1"/>
  <c r="G231" i="1" s="1"/>
  <c r="H232" i="1"/>
  <c r="G232" i="1" s="1"/>
  <c r="H233" i="1"/>
  <c r="G233" i="1" s="1"/>
  <c r="H234" i="1"/>
  <c r="G234" i="1" s="1"/>
  <c r="H235" i="1"/>
  <c r="G235" i="1" s="1"/>
  <c r="H236" i="1"/>
  <c r="G236" i="1" s="1"/>
  <c r="H237" i="1"/>
  <c r="G237" i="1" s="1"/>
  <c r="H238" i="1"/>
  <c r="G238" i="1" s="1"/>
  <c r="H239" i="1"/>
  <c r="G239" i="1" s="1"/>
  <c r="H240" i="1"/>
  <c r="G240" i="1" s="1"/>
  <c r="H241" i="1"/>
  <c r="G241" i="1" s="1"/>
  <c r="H242" i="1"/>
  <c r="G242" i="1" s="1"/>
  <c r="H243" i="1"/>
  <c r="G243" i="1" s="1"/>
  <c r="H244" i="1"/>
  <c r="G244" i="1" s="1"/>
  <c r="H245" i="1"/>
  <c r="G245" i="1" s="1"/>
  <c r="H246" i="1"/>
  <c r="G246" i="1" s="1"/>
  <c r="H247" i="1"/>
  <c r="G247" i="1" s="1"/>
  <c r="H248" i="1"/>
  <c r="G248" i="1" s="1"/>
  <c r="H249" i="1"/>
  <c r="G249" i="1" s="1"/>
  <c r="H250" i="1"/>
  <c r="G250" i="1" s="1"/>
  <c r="H251" i="1"/>
  <c r="G251" i="1" s="1"/>
  <c r="H252" i="1"/>
  <c r="G252" i="1" s="1"/>
  <c r="H253" i="1"/>
  <c r="G253" i="1" s="1"/>
  <c r="H254" i="1"/>
  <c r="G254" i="1" s="1"/>
  <c r="H255" i="1"/>
  <c r="G255" i="1" s="1"/>
  <c r="H256" i="1"/>
  <c r="G256" i="1" s="1"/>
  <c r="H257" i="1"/>
  <c r="G257" i="1" s="1"/>
  <c r="H258" i="1"/>
  <c r="G258" i="1" s="1"/>
  <c r="H259" i="1"/>
  <c r="G259" i="1" s="1"/>
  <c r="H260" i="1"/>
  <c r="G260" i="1" s="1"/>
  <c r="H261" i="1"/>
  <c r="G261" i="1" s="1"/>
  <c r="H262" i="1"/>
  <c r="G262" i="1" s="1"/>
  <c r="H263" i="1"/>
  <c r="G263" i="1" s="1"/>
  <c r="H264" i="1"/>
  <c r="G264" i="1" s="1"/>
  <c r="H265" i="1"/>
  <c r="G265" i="1" s="1"/>
  <c r="H266" i="1"/>
  <c r="G266" i="1" s="1"/>
  <c r="H267" i="1"/>
  <c r="G267" i="1" s="1"/>
  <c r="H268" i="1"/>
  <c r="G268" i="1" s="1"/>
  <c r="H269" i="1"/>
  <c r="G269" i="1" s="1"/>
  <c r="H270" i="1"/>
  <c r="G270" i="1" s="1"/>
  <c r="H271" i="1"/>
  <c r="G271" i="1" s="1"/>
  <c r="H272" i="1"/>
  <c r="G272" i="1" s="1"/>
  <c r="H273" i="1"/>
  <c r="G273" i="1" s="1"/>
  <c r="H274" i="1"/>
  <c r="G274" i="1" s="1"/>
  <c r="H275" i="1"/>
  <c r="G275" i="1" s="1"/>
  <c r="H276" i="1"/>
  <c r="G276" i="1" s="1"/>
  <c r="H277" i="1"/>
  <c r="G277" i="1" s="1"/>
  <c r="H278" i="1"/>
  <c r="G278" i="1" s="1"/>
  <c r="H279" i="1"/>
  <c r="G279" i="1" s="1"/>
  <c r="H280" i="1"/>
  <c r="G280" i="1" s="1"/>
  <c r="H281" i="1"/>
  <c r="G281" i="1" s="1"/>
  <c r="H282" i="1"/>
  <c r="G282" i="1" s="1"/>
  <c r="H283" i="1"/>
  <c r="G283" i="1" s="1"/>
  <c r="H284" i="1"/>
  <c r="G284" i="1" s="1"/>
  <c r="H285" i="1"/>
  <c r="G285" i="1" s="1"/>
  <c r="H286" i="1"/>
  <c r="G286" i="1" s="1"/>
  <c r="H287" i="1"/>
  <c r="G287" i="1" s="1"/>
  <c r="H288" i="1"/>
  <c r="G288" i="1" s="1"/>
  <c r="H289" i="1"/>
  <c r="G289" i="1" s="1"/>
  <c r="H290" i="1"/>
  <c r="G290" i="1" s="1"/>
  <c r="H291" i="1"/>
  <c r="G291" i="1" s="1"/>
  <c r="H292" i="1"/>
  <c r="G292" i="1" s="1"/>
  <c r="H293" i="1"/>
  <c r="G293" i="1" s="1"/>
  <c r="H294" i="1"/>
  <c r="G294" i="1" s="1"/>
  <c r="H295" i="1"/>
  <c r="G295" i="1" s="1"/>
  <c r="H296" i="1"/>
  <c r="G296" i="1" s="1"/>
  <c r="H297" i="1"/>
  <c r="G297" i="1" s="1"/>
  <c r="H298" i="1"/>
  <c r="G298" i="1" s="1"/>
  <c r="H299" i="1"/>
  <c r="G299" i="1" s="1"/>
  <c r="H300" i="1"/>
  <c r="G300" i="1" s="1"/>
  <c r="H301" i="1"/>
  <c r="G301" i="1" s="1"/>
  <c r="H302" i="1"/>
  <c r="G302" i="1" s="1"/>
  <c r="H303" i="1"/>
  <c r="G303" i="1" s="1"/>
  <c r="H304" i="1"/>
  <c r="G304" i="1" s="1"/>
  <c r="H305" i="1"/>
  <c r="G305" i="1" s="1"/>
  <c r="H306" i="1"/>
  <c r="G306" i="1" s="1"/>
  <c r="H307" i="1"/>
  <c r="G307" i="1" s="1"/>
  <c r="H308" i="1"/>
  <c r="G308" i="1" s="1"/>
  <c r="H309" i="1"/>
  <c r="G309" i="1" s="1"/>
  <c r="H310" i="1"/>
  <c r="G310" i="1" s="1"/>
  <c r="H311" i="1"/>
  <c r="G311" i="1" s="1"/>
  <c r="H312" i="1"/>
  <c r="G312" i="1" s="1"/>
  <c r="H313" i="1"/>
  <c r="G313" i="1" s="1"/>
  <c r="H314" i="1"/>
  <c r="G314" i="1" s="1"/>
  <c r="H315" i="1"/>
  <c r="G315" i="1" s="1"/>
  <c r="H316" i="1"/>
  <c r="G316" i="1" s="1"/>
  <c r="H317" i="1"/>
  <c r="G317" i="1" s="1"/>
  <c r="H318" i="1"/>
  <c r="G318" i="1" s="1"/>
  <c r="H319" i="1"/>
  <c r="G319" i="1" s="1"/>
  <c r="H320" i="1"/>
  <c r="G320" i="1" s="1"/>
  <c r="H321" i="1"/>
  <c r="G321" i="1" s="1"/>
  <c r="H322" i="1"/>
  <c r="G322" i="1" s="1"/>
  <c r="H323" i="1"/>
  <c r="G323" i="1" s="1"/>
  <c r="H324" i="1"/>
  <c r="G324" i="1" s="1"/>
  <c r="H325" i="1"/>
  <c r="G325" i="1" s="1"/>
  <c r="H326" i="1"/>
  <c r="G326" i="1" s="1"/>
  <c r="H327" i="1"/>
  <c r="G327" i="1" s="1"/>
  <c r="H328" i="1"/>
  <c r="G328" i="1" s="1"/>
  <c r="H329" i="1"/>
  <c r="G329" i="1" s="1"/>
  <c r="H330" i="1"/>
  <c r="G330" i="1" s="1"/>
  <c r="H331" i="1"/>
  <c r="G331" i="1" s="1"/>
  <c r="H332" i="1"/>
  <c r="G332" i="1" s="1"/>
  <c r="H333" i="1"/>
  <c r="G333" i="1" s="1"/>
  <c r="H334" i="1"/>
  <c r="G334" i="1" s="1"/>
  <c r="H335" i="1"/>
  <c r="G335" i="1" s="1"/>
  <c r="H336" i="1"/>
  <c r="G336" i="1" s="1"/>
  <c r="H337" i="1"/>
  <c r="G337" i="1" s="1"/>
  <c r="H338" i="1"/>
  <c r="G338" i="1" s="1"/>
  <c r="H339" i="1"/>
  <c r="G339" i="1" s="1"/>
  <c r="H340" i="1"/>
  <c r="G340" i="1" s="1"/>
  <c r="H341" i="1"/>
  <c r="G341" i="1" s="1"/>
  <c r="H342" i="1"/>
  <c r="G342" i="1" s="1"/>
  <c r="H343" i="1"/>
  <c r="G343" i="1" s="1"/>
  <c r="H344" i="1"/>
  <c r="G344" i="1" s="1"/>
  <c r="H345" i="1"/>
  <c r="G345" i="1" s="1"/>
  <c r="H346" i="1"/>
  <c r="G346" i="1" s="1"/>
  <c r="H347" i="1"/>
  <c r="G347" i="1" s="1"/>
  <c r="H348" i="1"/>
  <c r="G348" i="1" s="1"/>
  <c r="H349" i="1"/>
  <c r="G349" i="1" s="1"/>
  <c r="H350" i="1"/>
  <c r="G350" i="1" s="1"/>
  <c r="H351" i="1"/>
  <c r="G351" i="1" s="1"/>
  <c r="H352" i="1"/>
  <c r="G352" i="1" s="1"/>
  <c r="H353" i="1"/>
  <c r="G353" i="1" s="1"/>
  <c r="H354" i="1"/>
  <c r="G354" i="1" s="1"/>
  <c r="H355" i="1"/>
  <c r="G355" i="1" s="1"/>
  <c r="H356" i="1"/>
  <c r="G356" i="1" s="1"/>
  <c r="H357" i="1"/>
  <c r="G357" i="1" s="1"/>
  <c r="H358" i="1"/>
  <c r="G358" i="1" s="1"/>
  <c r="H359" i="1"/>
  <c r="G359" i="1" s="1"/>
  <c r="H360" i="1"/>
  <c r="G360" i="1" s="1"/>
  <c r="H361" i="1"/>
  <c r="G361" i="1" s="1"/>
  <c r="H362" i="1"/>
  <c r="G362" i="1" s="1"/>
  <c r="H363" i="1"/>
  <c r="G363" i="1" s="1"/>
  <c r="H364" i="1"/>
  <c r="G364" i="1" s="1"/>
  <c r="H365" i="1"/>
  <c r="G365" i="1" s="1"/>
  <c r="H366" i="1"/>
  <c r="G366" i="1" s="1"/>
  <c r="H367" i="1"/>
  <c r="G367" i="1" s="1"/>
  <c r="H368" i="1"/>
  <c r="G368" i="1" s="1"/>
  <c r="H369" i="1"/>
  <c r="G369" i="1" s="1"/>
  <c r="H370" i="1"/>
  <c r="G370" i="1" s="1"/>
  <c r="H371" i="1"/>
  <c r="G371" i="1" s="1"/>
  <c r="H372" i="1"/>
  <c r="G372" i="1" s="1"/>
  <c r="H373" i="1"/>
  <c r="G373" i="1" s="1"/>
  <c r="H374" i="1"/>
  <c r="G374" i="1" s="1"/>
  <c r="H375" i="1"/>
  <c r="G375" i="1" s="1"/>
  <c r="H376" i="1"/>
  <c r="G376" i="1" s="1"/>
  <c r="H377" i="1"/>
  <c r="G377" i="1" s="1"/>
  <c r="H378" i="1"/>
  <c r="G378" i="1" s="1"/>
  <c r="H379" i="1"/>
  <c r="G379" i="1" s="1"/>
  <c r="H380" i="1"/>
  <c r="G380" i="1" s="1"/>
  <c r="H381" i="1"/>
  <c r="G381" i="1" s="1"/>
  <c r="H382" i="1"/>
  <c r="G382" i="1" s="1"/>
  <c r="H383" i="1"/>
  <c r="G383" i="1" s="1"/>
  <c r="H384" i="1"/>
  <c r="G384" i="1" s="1"/>
  <c r="H385" i="1"/>
  <c r="G385" i="1" s="1"/>
  <c r="H386" i="1"/>
  <c r="G386" i="1" s="1"/>
  <c r="H387" i="1"/>
  <c r="G387" i="1" s="1"/>
  <c r="H388" i="1"/>
  <c r="G388" i="1" s="1"/>
  <c r="H389" i="1"/>
  <c r="G389" i="1" s="1"/>
  <c r="H390" i="1"/>
  <c r="G390" i="1" s="1"/>
  <c r="H391" i="1"/>
  <c r="G391" i="1" s="1"/>
  <c r="H392" i="1"/>
  <c r="G392" i="1" s="1"/>
  <c r="H393" i="1"/>
  <c r="G393" i="1" s="1"/>
  <c r="H394" i="1"/>
  <c r="G394" i="1" s="1"/>
  <c r="H395" i="1"/>
  <c r="G395" i="1" s="1"/>
  <c r="H396" i="1"/>
  <c r="G396" i="1" s="1"/>
  <c r="H397" i="1"/>
  <c r="G397" i="1" s="1"/>
  <c r="H398" i="1"/>
  <c r="G398" i="1" s="1"/>
  <c r="H399" i="1"/>
  <c r="G399" i="1" s="1"/>
  <c r="H400" i="1"/>
  <c r="G400" i="1" s="1"/>
  <c r="H401" i="1"/>
  <c r="G401" i="1" s="1"/>
  <c r="H402" i="1"/>
  <c r="G402" i="1" s="1"/>
  <c r="H403" i="1"/>
  <c r="G403" i="1" s="1"/>
  <c r="H404" i="1"/>
  <c r="G404" i="1" s="1"/>
  <c r="H405" i="1"/>
  <c r="G405" i="1" s="1"/>
  <c r="H406" i="1"/>
  <c r="G406" i="1" s="1"/>
  <c r="H407" i="1"/>
  <c r="G407" i="1" s="1"/>
  <c r="H408" i="1"/>
  <c r="G408" i="1" s="1"/>
  <c r="H409" i="1"/>
  <c r="G409" i="1" s="1"/>
  <c r="H410" i="1"/>
  <c r="G410" i="1" s="1"/>
  <c r="H411" i="1"/>
  <c r="G411" i="1" s="1"/>
  <c r="H412" i="1"/>
  <c r="G412" i="1" s="1"/>
  <c r="H413" i="1"/>
  <c r="G413" i="1" s="1"/>
  <c r="H414" i="1"/>
  <c r="G414" i="1" s="1"/>
  <c r="H415" i="1"/>
  <c r="G415" i="1" s="1"/>
  <c r="H416" i="1"/>
  <c r="G416" i="1" s="1"/>
  <c r="H417" i="1"/>
  <c r="G417" i="1" s="1"/>
  <c r="H418" i="1"/>
  <c r="G418" i="1" s="1"/>
  <c r="H419" i="1"/>
  <c r="G419" i="1" s="1"/>
  <c r="H420" i="1"/>
  <c r="G420" i="1" s="1"/>
  <c r="H421" i="1"/>
  <c r="G421" i="1" s="1"/>
  <c r="H422" i="1"/>
  <c r="G422" i="1" s="1"/>
  <c r="H423" i="1"/>
  <c r="G423" i="1" s="1"/>
  <c r="H424" i="1"/>
  <c r="G424" i="1" s="1"/>
  <c r="H425" i="1"/>
  <c r="G425" i="1" s="1"/>
  <c r="H426" i="1"/>
  <c r="G426" i="1" s="1"/>
  <c r="H427" i="1"/>
  <c r="G427" i="1" s="1"/>
  <c r="H428" i="1"/>
  <c r="G428" i="1" s="1"/>
  <c r="H429" i="1"/>
  <c r="G429" i="1" s="1"/>
  <c r="H430" i="1"/>
  <c r="G430" i="1" s="1"/>
  <c r="H431" i="1"/>
  <c r="G431" i="1" s="1"/>
  <c r="H432" i="1"/>
  <c r="G432" i="1" s="1"/>
  <c r="H433" i="1"/>
  <c r="G433" i="1" s="1"/>
  <c r="H434" i="1"/>
  <c r="G434" i="1" s="1"/>
  <c r="H435" i="1"/>
  <c r="G435" i="1" s="1"/>
  <c r="H436" i="1"/>
  <c r="G436" i="1" s="1"/>
  <c r="H437" i="1"/>
  <c r="G437" i="1" s="1"/>
  <c r="H438" i="1"/>
  <c r="G438" i="1" s="1"/>
  <c r="H439" i="1"/>
  <c r="G439" i="1" s="1"/>
  <c r="H440" i="1"/>
  <c r="G440" i="1" s="1"/>
  <c r="H441" i="1"/>
  <c r="G441" i="1" s="1"/>
  <c r="H442" i="1"/>
  <c r="G442" i="1" s="1"/>
  <c r="H443" i="1"/>
  <c r="G443" i="1" s="1"/>
  <c r="H444" i="1"/>
  <c r="G444" i="1" s="1"/>
  <c r="H445" i="1"/>
  <c r="G445" i="1" s="1"/>
  <c r="H446" i="1"/>
  <c r="G446" i="1" s="1"/>
  <c r="H447" i="1"/>
  <c r="G447" i="1" s="1"/>
  <c r="H448" i="1"/>
  <c r="G448" i="1" s="1"/>
  <c r="H449" i="1"/>
  <c r="G449" i="1" s="1"/>
  <c r="H450" i="1"/>
  <c r="G450" i="1" s="1"/>
  <c r="H451" i="1"/>
  <c r="G451" i="1" s="1"/>
  <c r="H452" i="1"/>
  <c r="G452" i="1" s="1"/>
  <c r="H453" i="1"/>
  <c r="G453" i="1" s="1"/>
  <c r="H454" i="1"/>
  <c r="G454" i="1" s="1"/>
  <c r="H455" i="1"/>
  <c r="G455" i="1" s="1"/>
  <c r="H456" i="1"/>
  <c r="G456" i="1" s="1"/>
  <c r="H457" i="1"/>
  <c r="G457" i="1" s="1"/>
  <c r="H458" i="1"/>
  <c r="G458" i="1" s="1"/>
  <c r="H459" i="1"/>
  <c r="G459" i="1" s="1"/>
  <c r="H460" i="1"/>
  <c r="G460" i="1" s="1"/>
  <c r="H461" i="1"/>
  <c r="G461" i="1" s="1"/>
  <c r="H462" i="1"/>
  <c r="G462" i="1" s="1"/>
  <c r="H463" i="1"/>
  <c r="G463" i="1" s="1"/>
  <c r="H464" i="1"/>
  <c r="G464" i="1" s="1"/>
  <c r="H465" i="1"/>
  <c r="G465" i="1" s="1"/>
  <c r="H466" i="1"/>
  <c r="G466" i="1" s="1"/>
  <c r="H467" i="1"/>
  <c r="G467" i="1" s="1"/>
  <c r="H468" i="1"/>
  <c r="G468" i="1" s="1"/>
  <c r="H469" i="1"/>
  <c r="G469" i="1" s="1"/>
  <c r="H470" i="1"/>
  <c r="G470" i="1" s="1"/>
  <c r="H471" i="1"/>
  <c r="G471" i="1" s="1"/>
  <c r="H472" i="1"/>
  <c r="G472" i="1" s="1"/>
  <c r="H473" i="1"/>
  <c r="G473" i="1" s="1"/>
  <c r="H474" i="1"/>
  <c r="G474" i="1" s="1"/>
  <c r="H475" i="1"/>
  <c r="G475" i="1" s="1"/>
  <c r="H476" i="1"/>
  <c r="G476" i="1" s="1"/>
  <c r="H477" i="1"/>
  <c r="G477" i="1" s="1"/>
  <c r="H478" i="1"/>
  <c r="G478" i="1" s="1"/>
  <c r="H479" i="1"/>
  <c r="G479" i="1" s="1"/>
  <c r="H480" i="1"/>
  <c r="G480" i="1" s="1"/>
  <c r="H481" i="1"/>
  <c r="G481" i="1" s="1"/>
  <c r="H482" i="1"/>
  <c r="G482" i="1" s="1"/>
  <c r="H483" i="1"/>
  <c r="G483" i="1" s="1"/>
  <c r="H484" i="1"/>
  <c r="G484" i="1" s="1"/>
  <c r="H485" i="1"/>
  <c r="G485" i="1" s="1"/>
  <c r="H486" i="1"/>
  <c r="G486" i="1" s="1"/>
  <c r="H487" i="1"/>
  <c r="G487" i="1" s="1"/>
  <c r="H488" i="1"/>
  <c r="G488" i="1" s="1"/>
  <c r="H489" i="1"/>
  <c r="G489" i="1" s="1"/>
  <c r="H490" i="1"/>
  <c r="G490" i="1" s="1"/>
  <c r="H491" i="1"/>
  <c r="G491" i="1" s="1"/>
  <c r="H492" i="1"/>
  <c r="G492" i="1" s="1"/>
  <c r="H493" i="1"/>
  <c r="G493" i="1" s="1"/>
  <c r="H494" i="1"/>
  <c r="G494" i="1" s="1"/>
  <c r="H495" i="1"/>
  <c r="G495" i="1" s="1"/>
  <c r="H496" i="1"/>
  <c r="G496" i="1" s="1"/>
  <c r="H497" i="1"/>
  <c r="G497" i="1" s="1"/>
  <c r="H498" i="1"/>
  <c r="G498" i="1" s="1"/>
  <c r="H499" i="1"/>
  <c r="G499" i="1" s="1"/>
  <c r="H500" i="1"/>
  <c r="G500" i="1" s="1"/>
  <c r="H501" i="1"/>
  <c r="G501" i="1" s="1"/>
  <c r="H502" i="1"/>
  <c r="G502" i="1" s="1"/>
  <c r="H503" i="1"/>
  <c r="G503" i="1" s="1"/>
  <c r="H504" i="1"/>
  <c r="G504" i="1" s="1"/>
  <c r="H505" i="1"/>
  <c r="G505" i="1" s="1"/>
  <c r="H506" i="1"/>
  <c r="G506" i="1" s="1"/>
  <c r="H507" i="1"/>
  <c r="G507" i="1" s="1"/>
  <c r="H508" i="1"/>
  <c r="G508" i="1" s="1"/>
  <c r="H509" i="1"/>
  <c r="G509" i="1" s="1"/>
  <c r="H510" i="1"/>
  <c r="G510" i="1" s="1"/>
  <c r="H511" i="1"/>
  <c r="G511" i="1" s="1"/>
  <c r="H512" i="1"/>
  <c r="G512" i="1" s="1"/>
  <c r="H513" i="1"/>
  <c r="G513" i="1" s="1"/>
  <c r="H514" i="1"/>
  <c r="G514" i="1" s="1"/>
  <c r="H515" i="1"/>
  <c r="G515" i="1" s="1"/>
  <c r="H516" i="1"/>
  <c r="G516" i="1" s="1"/>
  <c r="H517" i="1"/>
  <c r="G517" i="1" s="1"/>
  <c r="H518" i="1"/>
  <c r="G518" i="1" s="1"/>
  <c r="H519" i="1"/>
  <c r="G519" i="1" s="1"/>
  <c r="H520" i="1"/>
  <c r="G520" i="1" s="1"/>
  <c r="H521" i="1"/>
  <c r="G521" i="1" s="1"/>
  <c r="H522" i="1"/>
  <c r="G522" i="1" s="1"/>
  <c r="H523" i="1"/>
  <c r="G523" i="1" s="1"/>
  <c r="H524" i="1"/>
  <c r="G524" i="1" s="1"/>
  <c r="H525" i="1"/>
  <c r="G525" i="1" s="1"/>
  <c r="H526" i="1"/>
  <c r="G526" i="1" s="1"/>
  <c r="H527" i="1"/>
  <c r="G527" i="1" s="1"/>
  <c r="H528" i="1"/>
  <c r="G528" i="1" s="1"/>
  <c r="H529" i="1"/>
  <c r="G529" i="1" s="1"/>
  <c r="H530" i="1"/>
  <c r="G530" i="1" s="1"/>
  <c r="H531" i="1"/>
  <c r="G531" i="1" s="1"/>
  <c r="H532" i="1"/>
  <c r="G532" i="1" s="1"/>
  <c r="H533" i="1"/>
  <c r="G533" i="1" s="1"/>
  <c r="H534" i="1"/>
  <c r="G534" i="1" s="1"/>
  <c r="H535" i="1"/>
  <c r="G535" i="1" s="1"/>
  <c r="H536" i="1"/>
  <c r="G536" i="1" s="1"/>
  <c r="H537" i="1"/>
  <c r="G537" i="1" s="1"/>
  <c r="H538" i="1"/>
  <c r="G538" i="1" s="1"/>
  <c r="H539" i="1"/>
  <c r="G539" i="1" s="1"/>
  <c r="H540" i="1"/>
  <c r="G540" i="1" s="1"/>
  <c r="H541" i="1"/>
  <c r="G541" i="1" s="1"/>
  <c r="H542" i="1"/>
  <c r="G542" i="1" s="1"/>
  <c r="H543" i="1"/>
  <c r="G543" i="1" s="1"/>
  <c r="H544" i="1"/>
  <c r="G544" i="1" s="1"/>
  <c r="H545" i="1"/>
  <c r="G545" i="1" s="1"/>
  <c r="H546" i="1"/>
  <c r="G546" i="1" s="1"/>
  <c r="H547" i="1"/>
  <c r="G547" i="1" s="1"/>
  <c r="H548" i="1"/>
  <c r="G548" i="1" s="1"/>
  <c r="H549" i="1"/>
  <c r="G549" i="1" s="1"/>
  <c r="H550" i="1"/>
  <c r="G550" i="1" s="1"/>
  <c r="H551" i="1"/>
  <c r="G551" i="1" s="1"/>
  <c r="H552" i="1"/>
  <c r="G552" i="1" s="1"/>
  <c r="H553" i="1"/>
  <c r="G553" i="1" s="1"/>
  <c r="H554" i="1"/>
  <c r="G554" i="1" s="1"/>
  <c r="H555" i="1"/>
  <c r="G555" i="1" s="1"/>
  <c r="H556" i="1"/>
  <c r="G556" i="1" s="1"/>
  <c r="H557" i="1"/>
  <c r="G557" i="1" s="1"/>
  <c r="H558" i="1"/>
  <c r="G558" i="1" s="1"/>
  <c r="H559" i="1"/>
  <c r="G559" i="1" s="1"/>
  <c r="H560" i="1"/>
  <c r="G560" i="1" s="1"/>
  <c r="H561" i="1"/>
  <c r="G561" i="1" s="1"/>
  <c r="H562" i="1"/>
  <c r="G562" i="1" s="1"/>
  <c r="H563" i="1"/>
  <c r="G563" i="1" s="1"/>
  <c r="H564" i="1"/>
  <c r="G564" i="1" s="1"/>
  <c r="H565" i="1"/>
  <c r="G565" i="1" s="1"/>
  <c r="H566" i="1"/>
  <c r="G566" i="1" s="1"/>
  <c r="H567" i="1"/>
  <c r="G567" i="1" s="1"/>
  <c r="H568" i="1"/>
  <c r="G568" i="1" s="1"/>
  <c r="H569" i="1"/>
  <c r="G569" i="1" s="1"/>
  <c r="H570" i="1"/>
  <c r="G570" i="1" s="1"/>
  <c r="H571" i="1"/>
  <c r="G571" i="1" s="1"/>
  <c r="H572" i="1"/>
  <c r="G572" i="1" s="1"/>
  <c r="H573" i="1"/>
  <c r="G573" i="1" s="1"/>
  <c r="H574" i="1"/>
  <c r="G574" i="1" s="1"/>
  <c r="H575" i="1"/>
  <c r="G575" i="1" s="1"/>
  <c r="H576" i="1"/>
  <c r="G576" i="1" s="1"/>
  <c r="H577" i="1"/>
  <c r="G577" i="1" s="1"/>
  <c r="H578" i="1"/>
  <c r="G578" i="1" s="1"/>
  <c r="H579" i="1"/>
  <c r="G579" i="1" s="1"/>
  <c r="H580" i="1"/>
  <c r="G580" i="1" s="1"/>
  <c r="H581" i="1"/>
  <c r="G581" i="1" s="1"/>
  <c r="H582" i="1"/>
  <c r="G582" i="1" s="1"/>
  <c r="H583" i="1"/>
  <c r="G583" i="1" s="1"/>
  <c r="H584" i="1"/>
  <c r="G584" i="1" s="1"/>
  <c r="H585" i="1"/>
  <c r="G585" i="1" s="1"/>
  <c r="H586" i="1"/>
  <c r="G586" i="1" s="1"/>
  <c r="H587" i="1"/>
  <c r="G587" i="1" s="1"/>
  <c r="H588" i="1"/>
  <c r="G588" i="1" s="1"/>
  <c r="H589" i="1"/>
  <c r="G589" i="1" s="1"/>
  <c r="H590" i="1"/>
  <c r="G590" i="1" s="1"/>
  <c r="H591" i="1"/>
  <c r="G591" i="1" s="1"/>
  <c r="H592" i="1"/>
  <c r="G592" i="1" s="1"/>
  <c r="H593" i="1"/>
  <c r="G593" i="1" s="1"/>
  <c r="H594" i="1"/>
  <c r="G594" i="1" s="1"/>
  <c r="H595" i="1"/>
  <c r="G595" i="1" s="1"/>
  <c r="H596" i="1"/>
  <c r="G596" i="1" s="1"/>
  <c r="H597" i="1"/>
  <c r="G597" i="1" s="1"/>
  <c r="H598" i="1"/>
  <c r="G598" i="1" s="1"/>
  <c r="H599" i="1"/>
  <c r="G599" i="1" s="1"/>
  <c r="H600" i="1"/>
  <c r="G600" i="1" s="1"/>
  <c r="H601" i="1"/>
  <c r="G601" i="1" s="1"/>
  <c r="H602" i="1"/>
  <c r="G602" i="1" s="1"/>
  <c r="H603" i="1"/>
  <c r="G603" i="1" s="1"/>
  <c r="H604" i="1"/>
  <c r="G604" i="1" s="1"/>
  <c r="H605" i="1"/>
  <c r="G605" i="1" s="1"/>
  <c r="H606" i="1"/>
  <c r="G606" i="1" s="1"/>
  <c r="H607" i="1"/>
  <c r="G607" i="1" s="1"/>
  <c r="H608" i="1"/>
  <c r="G608" i="1" s="1"/>
  <c r="H609" i="1"/>
  <c r="G609" i="1" s="1"/>
  <c r="H610" i="1"/>
  <c r="G610" i="1" s="1"/>
  <c r="H611" i="1"/>
  <c r="G611" i="1" s="1"/>
  <c r="H612" i="1"/>
  <c r="G612" i="1" s="1"/>
  <c r="H613" i="1"/>
  <c r="G613" i="1" s="1"/>
  <c r="H614" i="1"/>
  <c r="G614" i="1" s="1"/>
  <c r="H615" i="1"/>
  <c r="G615" i="1" s="1"/>
  <c r="H616" i="1"/>
  <c r="G616" i="1" s="1"/>
  <c r="H617" i="1"/>
  <c r="G617" i="1" s="1"/>
  <c r="H618" i="1"/>
  <c r="G618" i="1" s="1"/>
  <c r="H619" i="1"/>
  <c r="G619" i="1" s="1"/>
  <c r="H620" i="1"/>
  <c r="G620" i="1" s="1"/>
  <c r="H621" i="1"/>
  <c r="G621" i="1" s="1"/>
  <c r="H622" i="1"/>
  <c r="G622" i="1" s="1"/>
  <c r="H623" i="1"/>
  <c r="G623" i="1" s="1"/>
  <c r="H624" i="1"/>
  <c r="G624" i="1" s="1"/>
  <c r="H625" i="1"/>
  <c r="G625" i="1" s="1"/>
  <c r="H626" i="1"/>
  <c r="G626" i="1" s="1"/>
  <c r="H627" i="1"/>
  <c r="G627" i="1" s="1"/>
  <c r="H628" i="1"/>
  <c r="G628" i="1" s="1"/>
  <c r="H629" i="1"/>
  <c r="G629" i="1" s="1"/>
  <c r="H630" i="1"/>
  <c r="G630" i="1" s="1"/>
  <c r="H631" i="1"/>
  <c r="G631" i="1" s="1"/>
  <c r="H632" i="1"/>
  <c r="G632" i="1" s="1"/>
  <c r="H633" i="1"/>
  <c r="G633" i="1" s="1"/>
  <c r="H634" i="1"/>
  <c r="G634" i="1" s="1"/>
  <c r="H635" i="1"/>
  <c r="G635" i="1" s="1"/>
  <c r="H636" i="1"/>
  <c r="G636" i="1" s="1"/>
  <c r="H637" i="1"/>
  <c r="G637" i="1" s="1"/>
  <c r="H638" i="1"/>
  <c r="G638" i="1" s="1"/>
  <c r="H639" i="1"/>
  <c r="G639" i="1" s="1"/>
  <c r="H640" i="1"/>
  <c r="G640" i="1" s="1"/>
  <c r="H641" i="1"/>
  <c r="G641" i="1" s="1"/>
  <c r="H642" i="1"/>
  <c r="G642" i="1" s="1"/>
  <c r="H643" i="1"/>
  <c r="G643" i="1" s="1"/>
  <c r="H644" i="1"/>
  <c r="G644" i="1" s="1"/>
  <c r="H645" i="1"/>
  <c r="G645" i="1" s="1"/>
  <c r="H646" i="1"/>
  <c r="G646" i="1" s="1"/>
  <c r="H647" i="1"/>
  <c r="G647" i="1" s="1"/>
  <c r="H648" i="1"/>
  <c r="G648" i="1" s="1"/>
  <c r="H649" i="1"/>
  <c r="G649" i="1" s="1"/>
  <c r="H650" i="1"/>
  <c r="G650" i="1" s="1"/>
  <c r="H651" i="1"/>
  <c r="G651" i="1" s="1"/>
  <c r="H652" i="1"/>
  <c r="G652" i="1" s="1"/>
  <c r="H653" i="1"/>
  <c r="G653" i="1" s="1"/>
  <c r="H654" i="1"/>
  <c r="G654" i="1" s="1"/>
  <c r="H655" i="1"/>
  <c r="G655" i="1" s="1"/>
  <c r="H656" i="1"/>
  <c r="G656" i="1" s="1"/>
  <c r="H657" i="1"/>
  <c r="G657" i="1" s="1"/>
  <c r="H658" i="1"/>
  <c r="G658" i="1" s="1"/>
  <c r="H659" i="1"/>
  <c r="G659" i="1" s="1"/>
  <c r="H660" i="1"/>
  <c r="G660" i="1" s="1"/>
  <c r="H661" i="1"/>
  <c r="G661" i="1" s="1"/>
  <c r="H662" i="1"/>
  <c r="G662" i="1" s="1"/>
  <c r="H663" i="1"/>
  <c r="G663" i="1" s="1"/>
  <c r="H664" i="1"/>
  <c r="G664" i="1" s="1"/>
  <c r="H665" i="1"/>
  <c r="G665" i="1" s="1"/>
  <c r="H666" i="1"/>
  <c r="G666" i="1" s="1"/>
  <c r="H667" i="1"/>
  <c r="G667" i="1" s="1"/>
  <c r="H668" i="1"/>
  <c r="G668" i="1" s="1"/>
  <c r="H669" i="1"/>
  <c r="G669" i="1" s="1"/>
  <c r="H670" i="1"/>
  <c r="G670" i="1" s="1"/>
  <c r="H671" i="1"/>
  <c r="G671" i="1" s="1"/>
  <c r="H672" i="1"/>
  <c r="G672" i="1" s="1"/>
  <c r="H673" i="1"/>
  <c r="G673" i="1" s="1"/>
  <c r="H674" i="1"/>
  <c r="G674" i="1" s="1"/>
  <c r="H675" i="1"/>
  <c r="G675" i="1" s="1"/>
  <c r="H676" i="1"/>
  <c r="G676" i="1" s="1"/>
  <c r="H677" i="1"/>
  <c r="G677" i="1" s="1"/>
  <c r="H678" i="1"/>
  <c r="G678" i="1" s="1"/>
  <c r="H679" i="1"/>
  <c r="G679" i="1" s="1"/>
  <c r="H680" i="1"/>
  <c r="G680" i="1" s="1"/>
  <c r="H681" i="1"/>
  <c r="G681" i="1" s="1"/>
  <c r="H682" i="1"/>
  <c r="G682" i="1" s="1"/>
  <c r="H683" i="1"/>
  <c r="G683" i="1" s="1"/>
  <c r="H684" i="1"/>
  <c r="G684" i="1" s="1"/>
  <c r="H685" i="1"/>
  <c r="G685" i="1" s="1"/>
  <c r="H686" i="1"/>
  <c r="G686" i="1" s="1"/>
  <c r="H687" i="1"/>
  <c r="G687" i="1" s="1"/>
  <c r="H688" i="1"/>
  <c r="G688" i="1" s="1"/>
  <c r="H689" i="1"/>
  <c r="G689" i="1" s="1"/>
  <c r="H690" i="1"/>
  <c r="G690" i="1" s="1"/>
  <c r="H691" i="1"/>
  <c r="G691" i="1" s="1"/>
  <c r="H692" i="1"/>
  <c r="G692" i="1" s="1"/>
  <c r="H693" i="1"/>
  <c r="G693" i="1" s="1"/>
  <c r="H694" i="1"/>
  <c r="G694" i="1" s="1"/>
  <c r="H695" i="1"/>
  <c r="G695" i="1" s="1"/>
  <c r="H696" i="1"/>
  <c r="G696" i="1" s="1"/>
  <c r="H697" i="1"/>
  <c r="G697" i="1" s="1"/>
  <c r="H698" i="1"/>
  <c r="G698" i="1" s="1"/>
  <c r="H699" i="1"/>
  <c r="G699" i="1" s="1"/>
  <c r="H700" i="1"/>
  <c r="G700" i="1" s="1"/>
  <c r="H701" i="1"/>
  <c r="G701" i="1" s="1"/>
  <c r="H702" i="1"/>
  <c r="G702" i="1" s="1"/>
  <c r="H703" i="1"/>
  <c r="G703" i="1" s="1"/>
  <c r="H704" i="1"/>
  <c r="G704" i="1" s="1"/>
  <c r="H705" i="1"/>
  <c r="G705" i="1" s="1"/>
  <c r="H706" i="1"/>
  <c r="G706" i="1" s="1"/>
  <c r="H707" i="1"/>
  <c r="G707" i="1" s="1"/>
  <c r="H708" i="1"/>
  <c r="G708" i="1" s="1"/>
  <c r="H709" i="1"/>
  <c r="G709" i="1" s="1"/>
  <c r="H710" i="1"/>
  <c r="G710" i="1" s="1"/>
  <c r="H711" i="1"/>
  <c r="G711" i="1" s="1"/>
  <c r="H712" i="1"/>
  <c r="G712" i="1" s="1"/>
  <c r="H713" i="1"/>
  <c r="G713" i="1" s="1"/>
  <c r="H714" i="1"/>
  <c r="G714" i="1" s="1"/>
  <c r="H715" i="1"/>
  <c r="G715" i="1" s="1"/>
  <c r="H716" i="1"/>
  <c r="G716" i="1" s="1"/>
  <c r="H717" i="1"/>
  <c r="G717" i="1" s="1"/>
  <c r="H718" i="1"/>
  <c r="G718" i="1" s="1"/>
  <c r="H719" i="1"/>
  <c r="G719" i="1" s="1"/>
  <c r="H720" i="1"/>
  <c r="G720" i="1" s="1"/>
  <c r="H721" i="1"/>
  <c r="G721" i="1" s="1"/>
  <c r="H722" i="1"/>
  <c r="G722" i="1" s="1"/>
  <c r="H723" i="1"/>
  <c r="G723" i="1" s="1"/>
  <c r="H724" i="1"/>
  <c r="G724" i="1" s="1"/>
  <c r="H725" i="1"/>
  <c r="G725" i="1" s="1"/>
  <c r="H726" i="1"/>
  <c r="G726" i="1" s="1"/>
  <c r="H727" i="1"/>
  <c r="G727" i="1" s="1"/>
  <c r="H728" i="1"/>
  <c r="G728" i="1" s="1"/>
  <c r="H729" i="1"/>
  <c r="G729" i="1" s="1"/>
  <c r="H730" i="1"/>
  <c r="G730" i="1" s="1"/>
  <c r="H731" i="1"/>
  <c r="G731" i="1" s="1"/>
  <c r="H732" i="1"/>
  <c r="G732" i="1" s="1"/>
  <c r="H733" i="1"/>
  <c r="G733" i="1" s="1"/>
  <c r="H734" i="1"/>
  <c r="G734" i="1" s="1"/>
  <c r="H735" i="1"/>
  <c r="G735" i="1" s="1"/>
  <c r="H736" i="1"/>
  <c r="G736" i="1" s="1"/>
  <c r="H737" i="1"/>
  <c r="G737" i="1" s="1"/>
  <c r="H738" i="1"/>
  <c r="G738" i="1" s="1"/>
  <c r="H739" i="1"/>
  <c r="G739" i="1" s="1"/>
  <c r="H740" i="1"/>
  <c r="G740" i="1" s="1"/>
  <c r="H741" i="1"/>
  <c r="G741" i="1" s="1"/>
  <c r="H742" i="1"/>
  <c r="G742" i="1" s="1"/>
  <c r="H743" i="1"/>
  <c r="G743" i="1" s="1"/>
  <c r="H744" i="1"/>
  <c r="G744" i="1" s="1"/>
  <c r="H745" i="1"/>
  <c r="G745" i="1" s="1"/>
  <c r="H746" i="1"/>
  <c r="G746" i="1" s="1"/>
  <c r="H747" i="1"/>
  <c r="G747" i="1" s="1"/>
  <c r="H748" i="1"/>
  <c r="G748" i="1" s="1"/>
  <c r="H749" i="1"/>
  <c r="G749" i="1" s="1"/>
  <c r="H750" i="1"/>
  <c r="G750" i="1" s="1"/>
  <c r="H751" i="1"/>
  <c r="G751" i="1" s="1"/>
  <c r="H752" i="1"/>
  <c r="G752" i="1" s="1"/>
  <c r="H753" i="1"/>
  <c r="G753" i="1" s="1"/>
  <c r="H754" i="1"/>
  <c r="G754" i="1" s="1"/>
  <c r="H755" i="1"/>
  <c r="G755" i="1" s="1"/>
  <c r="H756" i="1"/>
  <c r="G756" i="1" s="1"/>
  <c r="H757" i="1"/>
  <c r="G757" i="1" s="1"/>
  <c r="H758" i="1"/>
  <c r="G758" i="1" s="1"/>
  <c r="H759" i="1"/>
  <c r="G759" i="1" s="1"/>
  <c r="H760" i="1"/>
  <c r="G760" i="1" s="1"/>
  <c r="H761" i="1"/>
  <c r="G761" i="1" s="1"/>
  <c r="H762" i="1"/>
  <c r="G762" i="1" s="1"/>
  <c r="H763" i="1"/>
  <c r="G763" i="1" s="1"/>
  <c r="H764" i="1"/>
  <c r="G764" i="1" s="1"/>
  <c r="H765" i="1"/>
  <c r="G765" i="1" s="1"/>
  <c r="H766" i="1"/>
  <c r="G766" i="1" s="1"/>
  <c r="H767" i="1"/>
  <c r="G767" i="1" s="1"/>
  <c r="H768" i="1"/>
  <c r="G768" i="1" s="1"/>
  <c r="H769" i="1"/>
  <c r="G769" i="1" s="1"/>
  <c r="H770" i="1"/>
  <c r="G770" i="1" s="1"/>
  <c r="H771" i="1"/>
  <c r="G771" i="1" s="1"/>
  <c r="H772" i="1"/>
  <c r="G772" i="1" s="1"/>
  <c r="H773" i="1"/>
  <c r="G773" i="1" s="1"/>
  <c r="H774" i="1"/>
  <c r="G774" i="1" s="1"/>
  <c r="H775" i="1"/>
  <c r="G775" i="1" s="1"/>
  <c r="H776" i="1"/>
  <c r="G776" i="1" s="1"/>
  <c r="H777" i="1"/>
  <c r="G777" i="1" s="1"/>
  <c r="H778" i="1"/>
  <c r="G778" i="1" s="1"/>
  <c r="H779" i="1"/>
  <c r="G779" i="1" s="1"/>
  <c r="H780" i="1"/>
  <c r="G780" i="1" s="1"/>
  <c r="H781" i="1"/>
  <c r="G781" i="1" s="1"/>
  <c r="H782" i="1"/>
  <c r="G782" i="1" s="1"/>
  <c r="H783" i="1"/>
  <c r="G783" i="1" s="1"/>
  <c r="H784" i="1"/>
  <c r="G784" i="1" s="1"/>
  <c r="H785" i="1"/>
  <c r="G785" i="1" s="1"/>
  <c r="H786" i="1"/>
  <c r="G786" i="1" s="1"/>
  <c r="H787" i="1"/>
  <c r="G787" i="1" s="1"/>
  <c r="H788" i="1"/>
  <c r="G788" i="1" s="1"/>
  <c r="H789" i="1"/>
  <c r="G789" i="1" s="1"/>
  <c r="H790" i="1"/>
  <c r="G790" i="1" s="1"/>
  <c r="H791" i="1"/>
  <c r="G791" i="1" s="1"/>
  <c r="H792" i="1"/>
  <c r="G792" i="1" s="1"/>
  <c r="H793" i="1"/>
  <c r="G793" i="1" s="1"/>
  <c r="H794" i="1"/>
  <c r="G794" i="1" s="1"/>
  <c r="H795" i="1"/>
  <c r="G795" i="1" s="1"/>
  <c r="H796" i="1"/>
  <c r="G796" i="1" s="1"/>
  <c r="H797" i="1"/>
  <c r="G797" i="1" s="1"/>
  <c r="H798" i="1"/>
  <c r="G798" i="1" s="1"/>
  <c r="H799" i="1"/>
  <c r="G799" i="1" s="1"/>
  <c r="H800" i="1"/>
  <c r="G800" i="1" s="1"/>
  <c r="H801" i="1"/>
  <c r="G801" i="1" s="1"/>
  <c r="H802" i="1"/>
  <c r="G802" i="1" s="1"/>
  <c r="H803" i="1"/>
  <c r="G803" i="1" s="1"/>
  <c r="H804" i="1"/>
  <c r="G804" i="1" s="1"/>
  <c r="H805" i="1"/>
  <c r="G805" i="1" s="1"/>
  <c r="H806" i="1"/>
  <c r="G806" i="1" s="1"/>
  <c r="H807" i="1"/>
  <c r="G807" i="1" s="1"/>
  <c r="H808" i="1"/>
  <c r="G808" i="1" s="1"/>
  <c r="H809" i="1"/>
  <c r="G809" i="1" s="1"/>
  <c r="H810" i="1"/>
  <c r="G810" i="1" s="1"/>
  <c r="H811" i="1"/>
  <c r="G811" i="1" s="1"/>
  <c r="H812" i="1"/>
  <c r="G812" i="1" s="1"/>
  <c r="H813" i="1"/>
  <c r="G813" i="1" s="1"/>
  <c r="H814" i="1"/>
  <c r="G814" i="1" s="1"/>
  <c r="H815" i="1"/>
  <c r="G815" i="1" s="1"/>
  <c r="H816" i="1"/>
  <c r="G816" i="1" s="1"/>
  <c r="H817" i="1"/>
  <c r="G817" i="1" s="1"/>
  <c r="H818" i="1"/>
  <c r="G818" i="1" s="1"/>
  <c r="H819" i="1"/>
  <c r="G819" i="1" s="1"/>
  <c r="H820" i="1"/>
  <c r="G820" i="1" s="1"/>
  <c r="H821" i="1"/>
  <c r="G821" i="1" s="1"/>
  <c r="H822" i="1"/>
  <c r="G822" i="1" s="1"/>
  <c r="H823" i="1"/>
  <c r="G823" i="1" s="1"/>
  <c r="H824" i="1"/>
  <c r="G824" i="1" s="1"/>
  <c r="H825" i="1"/>
  <c r="G825" i="1" s="1"/>
  <c r="H826" i="1"/>
  <c r="G826" i="1" s="1"/>
  <c r="H827" i="1"/>
  <c r="G827" i="1" s="1"/>
  <c r="H828" i="1"/>
  <c r="G828" i="1" s="1"/>
  <c r="H829" i="1"/>
  <c r="G829" i="1" s="1"/>
  <c r="H830" i="1"/>
  <c r="G830" i="1" s="1"/>
  <c r="H831" i="1"/>
  <c r="G831" i="1" s="1"/>
  <c r="H832" i="1"/>
  <c r="G832" i="1" s="1"/>
  <c r="H833" i="1"/>
  <c r="G833" i="1" s="1"/>
  <c r="H834" i="1"/>
  <c r="G834" i="1" s="1"/>
  <c r="H835" i="1"/>
  <c r="G835" i="1" s="1"/>
  <c r="H836" i="1"/>
  <c r="G836" i="1" s="1"/>
  <c r="H837" i="1"/>
  <c r="G837" i="1" s="1"/>
  <c r="H838" i="1"/>
  <c r="G838" i="1" s="1"/>
  <c r="H839" i="1"/>
  <c r="G839" i="1" s="1"/>
  <c r="H840" i="1"/>
  <c r="G840" i="1" s="1"/>
  <c r="H841" i="1"/>
  <c r="G841" i="1" s="1"/>
  <c r="H842" i="1"/>
  <c r="G842" i="1" s="1"/>
  <c r="H843" i="1"/>
  <c r="G843" i="1" s="1"/>
  <c r="H844" i="1"/>
  <c r="G844" i="1" s="1"/>
  <c r="H845" i="1"/>
  <c r="G845" i="1" s="1"/>
  <c r="H846" i="1"/>
  <c r="G846" i="1" s="1"/>
  <c r="H847" i="1"/>
  <c r="G847" i="1" s="1"/>
  <c r="H848" i="1"/>
  <c r="G848" i="1" s="1"/>
  <c r="H849" i="1"/>
  <c r="G849" i="1" s="1"/>
  <c r="H850" i="1"/>
  <c r="G850" i="1" s="1"/>
  <c r="H851" i="1"/>
  <c r="G851" i="1" s="1"/>
  <c r="H852" i="1"/>
  <c r="G852" i="1" s="1"/>
  <c r="H853" i="1"/>
  <c r="G853" i="1" s="1"/>
  <c r="H854" i="1"/>
  <c r="G854" i="1" s="1"/>
  <c r="H855" i="1"/>
  <c r="G855" i="1" s="1"/>
  <c r="H856" i="1"/>
  <c r="G856" i="1" s="1"/>
  <c r="H857" i="1"/>
  <c r="G857" i="1" s="1"/>
  <c r="H858" i="1"/>
  <c r="G858" i="1" s="1"/>
  <c r="H859" i="1"/>
  <c r="G859" i="1" s="1"/>
  <c r="H860" i="1"/>
  <c r="G860" i="1" s="1"/>
  <c r="H861" i="1"/>
  <c r="G861" i="1" s="1"/>
  <c r="H862" i="1"/>
  <c r="G862" i="1" s="1"/>
  <c r="H863" i="1"/>
  <c r="G863" i="1" s="1"/>
  <c r="H864" i="1"/>
  <c r="G864" i="1" s="1"/>
  <c r="H865" i="1"/>
  <c r="G865" i="1" s="1"/>
  <c r="H866" i="1"/>
  <c r="G866" i="1" s="1"/>
  <c r="H867" i="1"/>
  <c r="G867" i="1" s="1"/>
  <c r="H868" i="1"/>
  <c r="G868" i="1" s="1"/>
  <c r="H869" i="1"/>
  <c r="G869" i="1" s="1"/>
  <c r="H870" i="1"/>
  <c r="G870" i="1" s="1"/>
  <c r="H871" i="1"/>
  <c r="G871" i="1" s="1"/>
  <c r="H872" i="1"/>
  <c r="G872" i="1" s="1"/>
  <c r="H873" i="1"/>
  <c r="G873" i="1" s="1"/>
  <c r="H874" i="1"/>
  <c r="G874" i="1" s="1"/>
  <c r="H875" i="1"/>
  <c r="G875" i="1" s="1"/>
  <c r="H876" i="1"/>
  <c r="G876" i="1" s="1"/>
  <c r="H877" i="1"/>
  <c r="G877" i="1" s="1"/>
  <c r="H878" i="1"/>
  <c r="G878" i="1" s="1"/>
  <c r="H879" i="1"/>
  <c r="G879" i="1" s="1"/>
  <c r="H880" i="1"/>
  <c r="G880" i="1" s="1"/>
  <c r="H881" i="1"/>
  <c r="G881" i="1" s="1"/>
  <c r="H882" i="1"/>
  <c r="G882" i="1" s="1"/>
  <c r="H883" i="1"/>
  <c r="G883" i="1" s="1"/>
  <c r="H884" i="1"/>
  <c r="G884" i="1" s="1"/>
  <c r="H885" i="1"/>
  <c r="G885" i="1" s="1"/>
  <c r="H886" i="1"/>
  <c r="G886" i="1" s="1"/>
  <c r="H887" i="1"/>
  <c r="G887" i="1" s="1"/>
  <c r="H888" i="1"/>
  <c r="G888" i="1" s="1"/>
  <c r="H889" i="1"/>
  <c r="G889" i="1" s="1"/>
  <c r="H890" i="1"/>
  <c r="G890" i="1" s="1"/>
  <c r="H891" i="1"/>
  <c r="G891" i="1" s="1"/>
  <c r="H892" i="1"/>
  <c r="G892" i="1" s="1"/>
  <c r="H893" i="1"/>
  <c r="G893" i="1" s="1"/>
  <c r="H894" i="1"/>
  <c r="G894" i="1" s="1"/>
  <c r="H895" i="1"/>
  <c r="G895" i="1" s="1"/>
  <c r="H896" i="1"/>
  <c r="G896" i="1" s="1"/>
  <c r="H897" i="1"/>
  <c r="G897" i="1" s="1"/>
  <c r="H898" i="1"/>
  <c r="G898" i="1" s="1"/>
  <c r="H899" i="1"/>
  <c r="G899" i="1" s="1"/>
  <c r="H900" i="1"/>
  <c r="G900" i="1" s="1"/>
  <c r="H901" i="1"/>
  <c r="G901" i="1" s="1"/>
  <c r="H902" i="1"/>
  <c r="G902" i="1" s="1"/>
  <c r="H903" i="1"/>
  <c r="G903" i="1" s="1"/>
  <c r="H904" i="1"/>
  <c r="G904" i="1" s="1"/>
  <c r="H905" i="1"/>
  <c r="G905" i="1" s="1"/>
  <c r="H906" i="1"/>
  <c r="G906" i="1" s="1"/>
  <c r="H907" i="1"/>
  <c r="G907" i="1" s="1"/>
  <c r="H908" i="1"/>
  <c r="G908" i="1" s="1"/>
  <c r="H909" i="1"/>
  <c r="G909" i="1" s="1"/>
  <c r="H910" i="1"/>
  <c r="G910" i="1" s="1"/>
  <c r="H911" i="1"/>
  <c r="G911" i="1" s="1"/>
  <c r="H912" i="1"/>
  <c r="G912" i="1" s="1"/>
  <c r="H913" i="1"/>
  <c r="G913" i="1" s="1"/>
  <c r="H914" i="1"/>
  <c r="G914" i="1" s="1"/>
  <c r="H915" i="1"/>
  <c r="G915" i="1" s="1"/>
  <c r="H916" i="1"/>
  <c r="G916" i="1" s="1"/>
  <c r="H917" i="1"/>
  <c r="G917" i="1" s="1"/>
  <c r="H918" i="1"/>
  <c r="G918" i="1" s="1"/>
  <c r="H919" i="1"/>
  <c r="G919" i="1" s="1"/>
  <c r="H920" i="1"/>
  <c r="G920" i="1" s="1"/>
  <c r="H921" i="1"/>
  <c r="G921" i="1" s="1"/>
  <c r="H922" i="1"/>
  <c r="G922" i="1" s="1"/>
  <c r="H923" i="1"/>
  <c r="G923" i="1" s="1"/>
  <c r="H924" i="1"/>
  <c r="G924" i="1" s="1"/>
  <c r="H925" i="1"/>
  <c r="G925" i="1" s="1"/>
  <c r="H926" i="1"/>
  <c r="G926" i="1" s="1"/>
  <c r="H927" i="1"/>
  <c r="G927" i="1" s="1"/>
  <c r="H928" i="1"/>
  <c r="G928" i="1" s="1"/>
  <c r="H929" i="1"/>
  <c r="G929" i="1" s="1"/>
  <c r="H930" i="1"/>
  <c r="G930" i="1" s="1"/>
  <c r="H931" i="1"/>
  <c r="G931" i="1" s="1"/>
  <c r="H932" i="1"/>
  <c r="G932" i="1" s="1"/>
  <c r="H933" i="1"/>
  <c r="G933" i="1" s="1"/>
  <c r="H934" i="1"/>
  <c r="G934" i="1" s="1"/>
  <c r="H935" i="1"/>
  <c r="G935" i="1" s="1"/>
  <c r="H936" i="1"/>
  <c r="G936" i="1" s="1"/>
  <c r="H937" i="1"/>
  <c r="G937" i="1" s="1"/>
  <c r="H938" i="1"/>
  <c r="G938" i="1" s="1"/>
  <c r="H939" i="1"/>
  <c r="G939" i="1" s="1"/>
  <c r="H940" i="1"/>
  <c r="G940" i="1" s="1"/>
  <c r="H941" i="1"/>
  <c r="G941" i="1" s="1"/>
  <c r="H942" i="1"/>
  <c r="G942" i="1" s="1"/>
  <c r="H943" i="1"/>
  <c r="G943" i="1" s="1"/>
  <c r="H944" i="1"/>
  <c r="G944" i="1" s="1"/>
  <c r="H945" i="1"/>
  <c r="G945" i="1" s="1"/>
  <c r="H946" i="1"/>
  <c r="G946" i="1" s="1"/>
  <c r="H947" i="1"/>
  <c r="G947" i="1" s="1"/>
  <c r="H948" i="1"/>
  <c r="G948" i="1" s="1"/>
  <c r="H949" i="1"/>
  <c r="G949" i="1" s="1"/>
  <c r="H950" i="1"/>
  <c r="G950" i="1" s="1"/>
  <c r="H951" i="1"/>
  <c r="G951" i="1" s="1"/>
  <c r="H952" i="1"/>
  <c r="G952" i="1" s="1"/>
  <c r="H953" i="1"/>
  <c r="G953" i="1" s="1"/>
  <c r="H954" i="1"/>
  <c r="G954" i="1" s="1"/>
  <c r="H955" i="1"/>
  <c r="G955" i="1" s="1"/>
  <c r="H956" i="1"/>
  <c r="G956" i="1" s="1"/>
  <c r="H957" i="1"/>
  <c r="G957" i="1" s="1"/>
  <c r="H958" i="1"/>
  <c r="G958" i="1" s="1"/>
  <c r="H959" i="1"/>
  <c r="G959" i="1" s="1"/>
  <c r="H960" i="1"/>
  <c r="G960" i="1" s="1"/>
  <c r="H961" i="1"/>
  <c r="G961" i="1" s="1"/>
  <c r="H962" i="1"/>
  <c r="G962" i="1" s="1"/>
  <c r="H963" i="1"/>
  <c r="G963" i="1" s="1"/>
  <c r="H964" i="1"/>
  <c r="G964" i="1" s="1"/>
  <c r="H965" i="1"/>
  <c r="G965" i="1" s="1"/>
  <c r="H966" i="1"/>
  <c r="G966" i="1" s="1"/>
  <c r="H967" i="1"/>
  <c r="G967" i="1" s="1"/>
  <c r="H968" i="1"/>
  <c r="G968" i="1" s="1"/>
  <c r="H969" i="1"/>
  <c r="G969" i="1" s="1"/>
  <c r="H970" i="1"/>
  <c r="G970" i="1" s="1"/>
  <c r="H971" i="1"/>
  <c r="G971" i="1" s="1"/>
  <c r="H972" i="1"/>
  <c r="G972" i="1" s="1"/>
  <c r="H973" i="1"/>
  <c r="G973" i="1" s="1"/>
  <c r="H974" i="1"/>
  <c r="G974" i="1" s="1"/>
  <c r="H975" i="1"/>
  <c r="G975" i="1" s="1"/>
  <c r="H976" i="1"/>
  <c r="G976" i="1" s="1"/>
  <c r="H977" i="1"/>
  <c r="G977" i="1" s="1"/>
  <c r="H978" i="1"/>
  <c r="G978" i="1" s="1"/>
  <c r="H979" i="1"/>
  <c r="G979" i="1" s="1"/>
  <c r="H980" i="1"/>
  <c r="G980" i="1" s="1"/>
  <c r="H981" i="1"/>
  <c r="G981" i="1" s="1"/>
  <c r="H982" i="1"/>
  <c r="G982" i="1" s="1"/>
  <c r="H983" i="1"/>
  <c r="G983" i="1" s="1"/>
  <c r="H984" i="1"/>
  <c r="G984" i="1" s="1"/>
  <c r="H985" i="1"/>
  <c r="G985" i="1" s="1"/>
  <c r="H986" i="1"/>
  <c r="G986" i="1" s="1"/>
  <c r="H987" i="1"/>
  <c r="G987" i="1" s="1"/>
  <c r="H988" i="1"/>
  <c r="G988" i="1" s="1"/>
  <c r="H989" i="1"/>
  <c r="G989" i="1" s="1"/>
  <c r="H990" i="1"/>
  <c r="G990" i="1" s="1"/>
  <c r="H991" i="1"/>
  <c r="G991" i="1" s="1"/>
  <c r="H992" i="1"/>
  <c r="G992" i="1" s="1"/>
  <c r="H993" i="1"/>
  <c r="G993" i="1" s="1"/>
  <c r="H994" i="1"/>
  <c r="G994" i="1" s="1"/>
  <c r="H995" i="1"/>
  <c r="G995" i="1" s="1"/>
  <c r="H996" i="1"/>
  <c r="G996" i="1" s="1"/>
  <c r="H997" i="1"/>
  <c r="G997" i="1" s="1"/>
  <c r="H998" i="1"/>
  <c r="G998" i="1" s="1"/>
  <c r="H999" i="1"/>
  <c r="G999" i="1" s="1"/>
  <c r="H1000" i="1"/>
  <c r="G1000" i="1" s="1"/>
  <c r="H1001" i="1"/>
  <c r="G1001" i="1" s="1"/>
  <c r="H1002" i="1"/>
  <c r="G1002" i="1" s="1"/>
  <c r="H1003" i="1"/>
  <c r="G1003" i="1" s="1"/>
  <c r="H1004" i="1"/>
  <c r="G1004" i="1" s="1"/>
  <c r="H1005" i="1"/>
  <c r="G1005" i="1" s="1"/>
  <c r="H1006" i="1"/>
  <c r="G1006" i="1" s="1"/>
  <c r="H1007" i="1"/>
  <c r="G1007" i="1" s="1"/>
  <c r="H1008" i="1"/>
  <c r="G1008" i="1" s="1"/>
  <c r="H1009" i="1"/>
  <c r="G1009" i="1" s="1"/>
  <c r="H1010" i="1"/>
  <c r="G1010" i="1" s="1"/>
  <c r="H1011" i="1"/>
  <c r="G1011" i="1" s="1"/>
  <c r="H1012" i="1"/>
  <c r="G1012" i="1" s="1"/>
  <c r="H1013" i="1"/>
  <c r="G1013" i="1" s="1"/>
  <c r="H1014" i="1"/>
  <c r="G1014" i="1" s="1"/>
  <c r="H1015" i="1"/>
  <c r="G1015" i="1" s="1"/>
  <c r="H1016" i="1"/>
  <c r="G1016" i="1" s="1"/>
  <c r="H1017" i="1"/>
  <c r="G1017" i="1" s="1"/>
  <c r="H1018" i="1"/>
  <c r="G1018" i="1" s="1"/>
  <c r="H1019" i="1"/>
  <c r="G1019" i="1" s="1"/>
  <c r="H1020" i="1"/>
  <c r="G1020" i="1" s="1"/>
  <c r="H1021" i="1"/>
  <c r="G1021" i="1" s="1"/>
  <c r="H1022" i="1"/>
  <c r="G1022" i="1" s="1"/>
  <c r="H1023" i="1"/>
  <c r="G1023" i="1" s="1"/>
  <c r="H1024" i="1"/>
  <c r="G1024" i="1" s="1"/>
  <c r="H1025" i="1"/>
  <c r="G1025" i="1" s="1"/>
  <c r="H1026" i="1"/>
  <c r="G1026" i="1" s="1"/>
  <c r="H1027" i="1"/>
  <c r="G1027" i="1" s="1"/>
  <c r="H1028" i="1"/>
  <c r="G1028" i="1" s="1"/>
  <c r="H1029" i="1"/>
  <c r="G1029" i="1" s="1"/>
  <c r="H1030" i="1"/>
  <c r="G1030" i="1" s="1"/>
  <c r="H1031" i="1"/>
  <c r="G1031" i="1" s="1"/>
  <c r="H1032" i="1"/>
  <c r="G1032" i="1" s="1"/>
  <c r="H1033" i="1"/>
  <c r="G1033" i="1" s="1"/>
  <c r="H1034" i="1"/>
  <c r="G1034" i="1" s="1"/>
  <c r="H1035" i="1"/>
  <c r="G1035" i="1" s="1"/>
  <c r="H1036" i="1"/>
  <c r="G1036" i="1" s="1"/>
  <c r="H1037" i="1"/>
  <c r="G1037" i="1" s="1"/>
  <c r="H1038" i="1"/>
  <c r="G1038" i="1" s="1"/>
  <c r="H1039" i="1"/>
  <c r="G1039" i="1" s="1"/>
  <c r="H1040" i="1"/>
  <c r="G1040" i="1" s="1"/>
  <c r="H1041" i="1"/>
  <c r="G1041" i="1" s="1"/>
  <c r="H1042" i="1"/>
  <c r="G1042" i="1" s="1"/>
  <c r="H1043" i="1"/>
  <c r="G1043" i="1" s="1"/>
  <c r="H1044" i="1"/>
  <c r="G1044" i="1" s="1"/>
  <c r="H1045" i="1"/>
  <c r="G1045" i="1" s="1"/>
  <c r="H1046" i="1"/>
  <c r="G1046" i="1" s="1"/>
  <c r="H1047" i="1"/>
  <c r="G1047" i="1" s="1"/>
  <c r="H1048" i="1"/>
  <c r="G1048" i="1" s="1"/>
  <c r="H1049" i="1"/>
  <c r="G1049" i="1" s="1"/>
  <c r="H1050" i="1"/>
  <c r="G1050" i="1" s="1"/>
  <c r="H1051" i="1"/>
  <c r="G1051" i="1" s="1"/>
  <c r="H1052" i="1"/>
  <c r="G1052" i="1" s="1"/>
  <c r="H1053" i="1"/>
  <c r="G1053" i="1" s="1"/>
  <c r="H1054" i="1"/>
  <c r="G1054" i="1" s="1"/>
  <c r="H1055" i="1"/>
  <c r="G1055" i="1" s="1"/>
  <c r="H1056" i="1"/>
  <c r="G1056" i="1" s="1"/>
  <c r="H1057" i="1"/>
  <c r="G1057" i="1" s="1"/>
  <c r="H1058" i="1"/>
  <c r="G1058" i="1" s="1"/>
  <c r="H1059" i="1"/>
  <c r="G1059" i="1" s="1"/>
  <c r="H1060" i="1"/>
  <c r="G1060" i="1" s="1"/>
  <c r="H1061" i="1"/>
  <c r="G1061" i="1" s="1"/>
  <c r="H1062" i="1"/>
  <c r="G1062" i="1" s="1"/>
  <c r="H1063" i="1"/>
  <c r="G1063" i="1" s="1"/>
  <c r="H1064" i="1"/>
  <c r="G1064" i="1" s="1"/>
  <c r="H1065" i="1"/>
  <c r="G1065" i="1" s="1"/>
  <c r="H1066" i="1"/>
  <c r="G1066" i="1" s="1"/>
  <c r="H1067" i="1"/>
  <c r="G1067" i="1" s="1"/>
  <c r="H1068" i="1"/>
  <c r="G1068" i="1" s="1"/>
  <c r="H1069" i="1"/>
  <c r="G1069" i="1" s="1"/>
  <c r="H1070" i="1"/>
  <c r="G1070" i="1" s="1"/>
  <c r="H1071" i="1"/>
  <c r="G1071" i="1" s="1"/>
  <c r="H1072" i="1"/>
  <c r="G1072" i="1" s="1"/>
  <c r="H1073" i="1"/>
  <c r="G1073" i="1" s="1"/>
  <c r="H1074" i="1"/>
  <c r="G1074" i="1" s="1"/>
  <c r="H1075" i="1"/>
  <c r="G1075" i="1" s="1"/>
  <c r="H1076" i="1"/>
  <c r="G1076" i="1" s="1"/>
  <c r="H1077" i="1"/>
  <c r="G1077" i="1" s="1"/>
  <c r="H1078" i="1"/>
  <c r="G1078" i="1" s="1"/>
  <c r="H1079" i="1"/>
  <c r="G1079" i="1" s="1"/>
  <c r="H1080" i="1"/>
  <c r="G1080" i="1" s="1"/>
  <c r="H1081" i="1"/>
  <c r="G1081" i="1" s="1"/>
  <c r="H1082" i="1"/>
  <c r="G1082" i="1" s="1"/>
  <c r="H1083" i="1"/>
  <c r="G1083" i="1" s="1"/>
  <c r="H1084" i="1"/>
  <c r="G1084" i="1" s="1"/>
  <c r="H1085" i="1"/>
  <c r="G1085" i="1" s="1"/>
  <c r="H1086" i="1"/>
  <c r="G1086" i="1" s="1"/>
  <c r="H1087" i="1"/>
  <c r="G1087" i="1" s="1"/>
  <c r="H1088" i="1"/>
  <c r="G1088" i="1" s="1"/>
  <c r="H1089" i="1"/>
  <c r="G1089" i="1" s="1"/>
  <c r="H1090" i="1"/>
  <c r="G1090" i="1" s="1"/>
  <c r="H1091" i="1"/>
  <c r="G1091" i="1" s="1"/>
  <c r="H1092" i="1"/>
  <c r="G1092" i="1" s="1"/>
  <c r="H1093" i="1"/>
  <c r="G1093" i="1" s="1"/>
  <c r="H1094" i="1"/>
  <c r="G1094" i="1" s="1"/>
  <c r="H1095" i="1"/>
  <c r="G1095" i="1" s="1"/>
  <c r="H1096" i="1"/>
  <c r="G1096" i="1" s="1"/>
  <c r="H1097" i="1"/>
  <c r="G1097" i="1" s="1"/>
  <c r="H1098" i="1"/>
  <c r="G1098" i="1" s="1"/>
  <c r="H1099" i="1"/>
  <c r="G1099" i="1" s="1"/>
  <c r="H1100" i="1"/>
  <c r="G1100" i="1" s="1"/>
  <c r="H1101" i="1"/>
  <c r="G1101" i="1" s="1"/>
  <c r="H1102" i="1"/>
  <c r="G1102" i="1" s="1"/>
  <c r="H1103" i="1"/>
  <c r="G1103" i="1" s="1"/>
  <c r="H1104" i="1"/>
  <c r="G1104" i="1" s="1"/>
  <c r="H1105" i="1"/>
  <c r="G1105" i="1" s="1"/>
  <c r="H1106" i="1"/>
  <c r="G1106" i="1" s="1"/>
  <c r="H1107" i="1"/>
  <c r="G1107" i="1" s="1"/>
  <c r="H1108" i="1"/>
  <c r="G1108" i="1" s="1"/>
  <c r="H1109" i="1"/>
  <c r="G1109" i="1" s="1"/>
  <c r="H1110" i="1"/>
  <c r="G1110" i="1" s="1"/>
  <c r="H1111" i="1"/>
  <c r="G1111" i="1" s="1"/>
  <c r="H1112" i="1"/>
  <c r="G1112" i="1" s="1"/>
  <c r="H1113" i="1"/>
  <c r="G1113" i="1" s="1"/>
  <c r="H1114" i="1"/>
  <c r="G1114" i="1" s="1"/>
  <c r="H1115" i="1"/>
  <c r="G1115" i="1" s="1"/>
  <c r="H1116" i="1"/>
  <c r="G1116" i="1" s="1"/>
  <c r="H1117" i="1"/>
  <c r="G1117" i="1" s="1"/>
  <c r="H1118" i="1"/>
  <c r="G1118" i="1" s="1"/>
  <c r="H1119" i="1"/>
  <c r="G1119" i="1" s="1"/>
  <c r="H1120" i="1"/>
  <c r="G1120" i="1" s="1"/>
  <c r="H1121" i="1"/>
  <c r="G1121" i="1" s="1"/>
  <c r="H1122" i="1"/>
  <c r="G1122" i="1" s="1"/>
  <c r="H1123" i="1"/>
  <c r="G1123" i="1" s="1"/>
  <c r="H1124" i="1"/>
  <c r="G1124" i="1" s="1"/>
  <c r="H1125" i="1"/>
  <c r="G1125" i="1" s="1"/>
  <c r="H1126" i="1"/>
  <c r="G1126" i="1" s="1"/>
  <c r="H1127" i="1"/>
  <c r="G1127" i="1" s="1"/>
  <c r="H1128" i="1"/>
  <c r="G1128" i="1" s="1"/>
  <c r="H1129" i="1"/>
  <c r="G1129" i="1" s="1"/>
  <c r="H1130" i="1"/>
  <c r="G1130" i="1" s="1"/>
  <c r="H1131" i="1"/>
  <c r="G1131" i="1" s="1"/>
  <c r="H1132" i="1"/>
  <c r="G1132" i="1" s="1"/>
  <c r="H1133" i="1"/>
  <c r="G1133" i="1" s="1"/>
  <c r="H1134" i="1"/>
  <c r="G1134" i="1" s="1"/>
  <c r="H1135" i="1"/>
  <c r="G1135" i="1" s="1"/>
  <c r="H1136" i="1"/>
  <c r="G1136" i="1" s="1"/>
  <c r="H1137" i="1"/>
  <c r="G1137" i="1" s="1"/>
  <c r="H1138" i="1"/>
  <c r="G1138" i="1" s="1"/>
  <c r="H1139" i="1"/>
  <c r="G1139" i="1" s="1"/>
  <c r="H1140" i="1"/>
  <c r="G1140" i="1" s="1"/>
  <c r="H1141" i="1"/>
  <c r="G1141" i="1" s="1"/>
  <c r="H1142" i="1"/>
  <c r="G1142" i="1" s="1"/>
  <c r="H1143" i="1"/>
  <c r="G1143" i="1" s="1"/>
  <c r="H1144" i="1"/>
  <c r="G1144" i="1" s="1"/>
  <c r="H1145" i="1"/>
  <c r="G1145" i="1" s="1"/>
  <c r="H1146" i="1"/>
  <c r="G1146" i="1" s="1"/>
  <c r="H1147" i="1"/>
  <c r="G1147" i="1" s="1"/>
  <c r="H1148" i="1"/>
  <c r="G1148" i="1" s="1"/>
  <c r="H1149" i="1"/>
  <c r="G1149" i="1" s="1"/>
  <c r="H1150" i="1"/>
  <c r="G1150" i="1" s="1"/>
  <c r="H1151" i="1"/>
  <c r="G1151" i="1" s="1"/>
  <c r="H1152" i="1"/>
  <c r="G1152" i="1" s="1"/>
  <c r="H1153" i="1"/>
  <c r="G1153" i="1" s="1"/>
  <c r="H1154" i="1"/>
  <c r="G1154" i="1" s="1"/>
  <c r="H1155" i="1"/>
  <c r="G1155" i="1" s="1"/>
  <c r="H1156" i="1"/>
  <c r="G1156" i="1" s="1"/>
  <c r="H1157" i="1"/>
  <c r="G1157" i="1" s="1"/>
  <c r="H1158" i="1"/>
  <c r="G1158" i="1" s="1"/>
  <c r="H1159" i="1"/>
  <c r="G1159" i="1" s="1"/>
  <c r="H1160" i="1"/>
  <c r="G1160" i="1" s="1"/>
  <c r="H1161" i="1"/>
  <c r="G1161" i="1" s="1"/>
  <c r="H1162" i="1"/>
  <c r="G1162" i="1" s="1"/>
  <c r="H1163" i="1"/>
  <c r="G1163" i="1" s="1"/>
  <c r="H1164" i="1"/>
  <c r="G1164" i="1" s="1"/>
  <c r="H1165" i="1"/>
  <c r="G1165" i="1" s="1"/>
  <c r="H1166" i="1"/>
  <c r="G1166" i="1" s="1"/>
  <c r="H1167" i="1"/>
  <c r="G1167" i="1" s="1"/>
  <c r="H1168" i="1"/>
  <c r="G1168" i="1" s="1"/>
  <c r="H1169" i="1"/>
  <c r="G1169" i="1" s="1"/>
  <c r="H1170" i="1"/>
  <c r="G1170" i="1" s="1"/>
  <c r="H1171" i="1"/>
  <c r="G1171" i="1" s="1"/>
  <c r="H1172" i="1"/>
  <c r="G1172" i="1" s="1"/>
  <c r="H1173" i="1"/>
  <c r="G1173" i="1" s="1"/>
  <c r="H1174" i="1"/>
  <c r="G1174" i="1" s="1"/>
  <c r="H1175" i="1"/>
  <c r="G1175" i="1" s="1"/>
  <c r="H1176" i="1"/>
  <c r="G1176" i="1" s="1"/>
  <c r="H1177" i="1"/>
  <c r="G1177" i="1" s="1"/>
  <c r="H1178" i="1"/>
  <c r="G1178" i="1" s="1"/>
  <c r="H1179" i="1"/>
  <c r="G1179" i="1" s="1"/>
  <c r="H1180" i="1"/>
  <c r="G1180" i="1" s="1"/>
  <c r="H1181" i="1"/>
  <c r="G1181" i="1" s="1"/>
  <c r="H1182" i="1"/>
  <c r="G1182" i="1" s="1"/>
  <c r="H1183" i="1"/>
  <c r="G1183" i="1" s="1"/>
  <c r="H1184" i="1"/>
  <c r="G1184" i="1" s="1"/>
  <c r="H1185" i="1"/>
  <c r="G1185" i="1" s="1"/>
  <c r="H1186" i="1"/>
  <c r="G1186" i="1" s="1"/>
  <c r="H1187" i="1"/>
  <c r="G1187" i="1" s="1"/>
  <c r="H1188" i="1"/>
  <c r="G1188" i="1" s="1"/>
  <c r="H1189" i="1"/>
  <c r="G1189" i="1" s="1"/>
  <c r="H1190" i="1"/>
  <c r="G1190" i="1" s="1"/>
  <c r="H1191" i="1"/>
  <c r="G1191" i="1" s="1"/>
  <c r="H1192" i="1"/>
  <c r="G1192" i="1" s="1"/>
  <c r="H1193" i="1"/>
  <c r="G1193" i="1" s="1"/>
  <c r="H1194" i="1"/>
  <c r="G1194" i="1" s="1"/>
  <c r="H1195" i="1"/>
  <c r="G1195" i="1" s="1"/>
  <c r="H1196" i="1"/>
  <c r="G1196" i="1" s="1"/>
  <c r="H1197" i="1"/>
  <c r="G1197" i="1" s="1"/>
  <c r="H1198" i="1"/>
  <c r="G1198" i="1" s="1"/>
  <c r="H1199" i="1"/>
  <c r="G1199" i="1" s="1"/>
  <c r="H1200" i="1"/>
  <c r="G1200" i="1" s="1"/>
  <c r="H1201" i="1"/>
  <c r="G1201" i="1" s="1"/>
  <c r="H1202" i="1"/>
  <c r="G1202" i="1" s="1"/>
  <c r="H1203" i="1"/>
  <c r="G1203" i="1" s="1"/>
  <c r="H1204" i="1"/>
  <c r="G1204" i="1" s="1"/>
  <c r="H1205" i="1"/>
  <c r="G1205" i="1" s="1"/>
  <c r="H1206" i="1"/>
  <c r="G1206" i="1" s="1"/>
  <c r="H1207" i="1"/>
  <c r="G1207" i="1" s="1"/>
  <c r="H1208" i="1"/>
  <c r="G1208" i="1" s="1"/>
  <c r="H1209" i="1"/>
  <c r="G1209" i="1" s="1"/>
  <c r="H1210" i="1"/>
  <c r="G1210" i="1" s="1"/>
  <c r="H1211" i="1"/>
  <c r="G1211" i="1" s="1"/>
  <c r="H1212" i="1"/>
  <c r="G1212" i="1" s="1"/>
  <c r="H1213" i="1"/>
  <c r="G1213" i="1" s="1"/>
  <c r="H1214" i="1"/>
  <c r="G1214" i="1" s="1"/>
  <c r="H1215" i="1"/>
  <c r="G1215" i="1" s="1"/>
  <c r="H1216" i="1"/>
  <c r="G1216" i="1" s="1"/>
  <c r="H1217" i="1"/>
  <c r="G1217" i="1" s="1"/>
  <c r="H1218" i="1"/>
  <c r="G1218" i="1" s="1"/>
  <c r="H1219" i="1"/>
  <c r="G1219" i="1" s="1"/>
  <c r="H1220" i="1"/>
  <c r="G1220" i="1" s="1"/>
  <c r="H1221" i="1"/>
  <c r="G1221" i="1" s="1"/>
  <c r="H1222" i="1"/>
  <c r="G1222" i="1" s="1"/>
  <c r="H1223" i="1"/>
  <c r="G1223" i="1" s="1"/>
  <c r="H1224" i="1"/>
  <c r="G1224" i="1" s="1"/>
  <c r="H1225" i="1"/>
  <c r="G1225" i="1" s="1"/>
  <c r="H1226" i="1"/>
  <c r="G1226" i="1" s="1"/>
  <c r="H1227" i="1"/>
  <c r="G1227" i="1" s="1"/>
  <c r="H1228" i="1"/>
  <c r="G1228" i="1" s="1"/>
  <c r="H1229" i="1"/>
  <c r="G1229" i="1" s="1"/>
  <c r="H1230" i="1"/>
  <c r="G1230" i="1" s="1"/>
  <c r="H1231" i="1"/>
  <c r="G1231" i="1" s="1"/>
  <c r="H1232" i="1"/>
  <c r="G1232" i="1" s="1"/>
  <c r="H1233" i="1"/>
  <c r="G1233" i="1" s="1"/>
  <c r="H1234" i="1"/>
  <c r="G1234" i="1" s="1"/>
  <c r="H1235" i="1"/>
  <c r="G1235" i="1" s="1"/>
  <c r="H1236" i="1"/>
  <c r="G1236" i="1" s="1"/>
  <c r="H1237" i="1"/>
  <c r="G1237" i="1" s="1"/>
  <c r="H1238" i="1"/>
  <c r="G1238" i="1" s="1"/>
  <c r="H1239" i="1"/>
  <c r="G1239" i="1" s="1"/>
  <c r="H1240" i="1"/>
  <c r="G1240" i="1" s="1"/>
  <c r="H1241" i="1"/>
  <c r="G1241" i="1" s="1"/>
  <c r="H1242" i="1"/>
  <c r="G1242" i="1" s="1"/>
  <c r="H1243" i="1"/>
  <c r="G1243" i="1" s="1"/>
  <c r="H1244" i="1"/>
  <c r="G1244" i="1" s="1"/>
  <c r="H1245" i="1"/>
  <c r="G1245" i="1" s="1"/>
  <c r="H1246" i="1"/>
  <c r="G1246" i="1" s="1"/>
  <c r="H1247" i="1"/>
  <c r="G1247" i="1" s="1"/>
  <c r="H1248" i="1"/>
  <c r="G1248" i="1" s="1"/>
  <c r="H1249" i="1"/>
  <c r="G1249" i="1" s="1"/>
  <c r="H1250" i="1"/>
  <c r="G1250" i="1" s="1"/>
  <c r="H1251" i="1"/>
  <c r="G1251" i="1" s="1"/>
  <c r="H1252" i="1"/>
  <c r="G1252" i="1" s="1"/>
  <c r="H1253" i="1"/>
  <c r="G1253" i="1" s="1"/>
  <c r="H1254" i="1"/>
  <c r="G1254" i="1" s="1"/>
  <c r="H1255" i="1"/>
  <c r="G1255" i="1" s="1"/>
  <c r="H1256" i="1"/>
  <c r="G1256" i="1" s="1"/>
  <c r="H1257" i="1"/>
  <c r="G1257" i="1" s="1"/>
  <c r="H1258" i="1"/>
  <c r="G1258" i="1" s="1"/>
  <c r="H1259" i="1"/>
  <c r="G1259" i="1" s="1"/>
  <c r="H1260" i="1"/>
  <c r="G1260" i="1" s="1"/>
  <c r="H1261" i="1"/>
  <c r="G1261" i="1" s="1"/>
  <c r="H1262" i="1"/>
  <c r="G1262" i="1" s="1"/>
  <c r="H1263" i="1"/>
  <c r="G1263" i="1" s="1"/>
  <c r="H1264" i="1"/>
  <c r="G1264" i="1" s="1"/>
  <c r="H1265" i="1"/>
  <c r="G1265" i="1" s="1"/>
  <c r="H1266" i="1"/>
  <c r="G1266" i="1" s="1"/>
  <c r="H1267" i="1"/>
  <c r="G1267" i="1" s="1"/>
  <c r="H1268" i="1"/>
  <c r="G1268" i="1" s="1"/>
  <c r="H1269" i="1"/>
  <c r="G1269" i="1" s="1"/>
  <c r="H1270" i="1"/>
  <c r="G1270" i="1" s="1"/>
  <c r="H1271" i="1"/>
  <c r="G1271" i="1" s="1"/>
  <c r="H1272" i="1"/>
  <c r="G1272" i="1" s="1"/>
  <c r="H1273" i="1"/>
  <c r="G1273" i="1" s="1"/>
  <c r="H1274" i="1"/>
  <c r="G1274" i="1" s="1"/>
  <c r="H1275" i="1"/>
  <c r="G1275" i="1" s="1"/>
  <c r="H1276" i="1"/>
  <c r="G1276" i="1" s="1"/>
  <c r="H1277" i="1"/>
  <c r="G1277" i="1" s="1"/>
  <c r="H1278" i="1"/>
  <c r="G1278" i="1" s="1"/>
  <c r="H1279" i="1"/>
  <c r="G1279" i="1" s="1"/>
  <c r="H1280" i="1"/>
  <c r="G1280" i="1" s="1"/>
  <c r="H1281" i="1"/>
  <c r="G1281" i="1" s="1"/>
  <c r="H1282" i="1"/>
  <c r="G1282" i="1" s="1"/>
  <c r="H1283" i="1"/>
  <c r="G1283" i="1" s="1"/>
  <c r="H1284" i="1"/>
  <c r="G1284" i="1" s="1"/>
  <c r="H1285" i="1"/>
  <c r="G1285" i="1" s="1"/>
  <c r="H1286" i="1"/>
  <c r="G1286" i="1" s="1"/>
  <c r="H1287" i="1"/>
  <c r="G1287" i="1" s="1"/>
  <c r="H1288" i="1"/>
  <c r="G1288" i="1" s="1"/>
  <c r="H1289" i="1"/>
  <c r="G1289" i="1" s="1"/>
  <c r="H1290" i="1"/>
  <c r="G1290" i="1" s="1"/>
  <c r="H1291" i="1"/>
  <c r="G1291" i="1" s="1"/>
  <c r="H1292" i="1"/>
  <c r="G1292" i="1" s="1"/>
  <c r="H1293" i="1"/>
  <c r="G1293" i="1" s="1"/>
  <c r="H1294" i="1"/>
  <c r="G1294" i="1" s="1"/>
  <c r="H1295" i="1"/>
  <c r="G1295" i="1" s="1"/>
  <c r="H1296" i="1"/>
  <c r="G1296" i="1" s="1"/>
  <c r="H1297" i="1"/>
  <c r="G1297" i="1" s="1"/>
  <c r="H1298" i="1"/>
  <c r="G1298" i="1" s="1"/>
  <c r="H1299" i="1"/>
  <c r="G1299" i="1" s="1"/>
  <c r="H1300" i="1"/>
  <c r="G1300" i="1" s="1"/>
  <c r="H1301" i="1"/>
  <c r="G1301" i="1" s="1"/>
  <c r="H1302" i="1"/>
  <c r="G1302" i="1" s="1"/>
  <c r="H1303" i="1"/>
  <c r="G1303" i="1" s="1"/>
  <c r="H1304" i="1"/>
  <c r="G1304" i="1" s="1"/>
  <c r="H1305" i="1"/>
  <c r="G1305" i="1" s="1"/>
  <c r="H1306" i="1"/>
  <c r="G1306" i="1" s="1"/>
  <c r="H1307" i="1"/>
  <c r="G1307" i="1" s="1"/>
  <c r="H1308" i="1"/>
  <c r="G1308" i="1" s="1"/>
  <c r="H1309" i="1"/>
  <c r="G1309" i="1" s="1"/>
  <c r="H1310" i="1"/>
  <c r="G1310" i="1" s="1"/>
  <c r="H1311" i="1"/>
  <c r="G1311" i="1" s="1"/>
  <c r="H1312" i="1"/>
  <c r="G1312" i="1" s="1"/>
  <c r="H1313" i="1"/>
  <c r="G1313" i="1" s="1"/>
  <c r="H1314" i="1"/>
  <c r="G1314" i="1" s="1"/>
  <c r="H1315" i="1"/>
  <c r="G1315" i="1" s="1"/>
  <c r="H1316" i="1"/>
  <c r="G1316" i="1" s="1"/>
  <c r="H1317" i="1"/>
  <c r="G1317" i="1" s="1"/>
  <c r="H1318" i="1"/>
  <c r="G1318" i="1" s="1"/>
  <c r="H1319" i="1"/>
  <c r="G1319" i="1" s="1"/>
  <c r="H1320" i="1"/>
  <c r="G1320" i="1" s="1"/>
  <c r="H1321" i="1"/>
  <c r="G1321" i="1" s="1"/>
  <c r="H1322" i="1"/>
  <c r="G1322" i="1" s="1"/>
  <c r="H1323" i="1"/>
  <c r="G1323" i="1" s="1"/>
  <c r="H1324" i="1"/>
  <c r="G1324" i="1" s="1"/>
  <c r="H1325" i="1"/>
  <c r="G1325" i="1" s="1"/>
  <c r="H1326" i="1"/>
  <c r="G1326" i="1" s="1"/>
  <c r="H1327" i="1"/>
  <c r="G1327" i="1" s="1"/>
  <c r="H1328" i="1"/>
  <c r="G1328" i="1" s="1"/>
  <c r="H1329" i="1"/>
  <c r="G1329" i="1" s="1"/>
  <c r="H1330" i="1"/>
  <c r="G1330" i="1" s="1"/>
  <c r="H1331" i="1"/>
  <c r="G1331" i="1" s="1"/>
  <c r="H1332" i="1"/>
  <c r="G1332" i="1" s="1"/>
  <c r="H1333" i="1"/>
  <c r="G1333" i="1" s="1"/>
  <c r="H1334" i="1"/>
  <c r="G1334" i="1" s="1"/>
  <c r="H1335" i="1"/>
  <c r="G1335" i="1" s="1"/>
  <c r="H1336" i="1"/>
  <c r="G1336" i="1" s="1"/>
  <c r="H1337" i="1"/>
  <c r="G1337" i="1" s="1"/>
  <c r="H1338" i="1"/>
  <c r="G1338" i="1" s="1"/>
  <c r="H1339" i="1"/>
  <c r="G1339" i="1" s="1"/>
  <c r="H1340" i="1"/>
  <c r="G1340" i="1" s="1"/>
  <c r="H1341" i="1"/>
  <c r="G1341" i="1" s="1"/>
  <c r="H1342" i="1"/>
  <c r="G1342" i="1" s="1"/>
  <c r="H1343" i="1"/>
  <c r="G1343" i="1" s="1"/>
  <c r="H1344" i="1"/>
  <c r="G1344" i="1" s="1"/>
  <c r="H1345" i="1"/>
  <c r="G1345" i="1" s="1"/>
  <c r="H1346" i="1"/>
  <c r="G1346" i="1" s="1"/>
  <c r="H1347" i="1"/>
  <c r="G1347" i="1" s="1"/>
  <c r="H1348" i="1"/>
  <c r="G1348" i="1" s="1"/>
  <c r="H1349" i="1"/>
  <c r="G1349" i="1" s="1"/>
  <c r="H1350" i="1"/>
  <c r="G1350" i="1" s="1"/>
  <c r="H1351" i="1"/>
  <c r="G1351" i="1" s="1"/>
  <c r="H1352" i="1"/>
  <c r="G1352" i="1" s="1"/>
  <c r="H1353" i="1"/>
  <c r="G1353" i="1" s="1"/>
  <c r="H1354" i="1"/>
  <c r="G1354" i="1" s="1"/>
  <c r="H1355" i="1"/>
  <c r="G1355" i="1" s="1"/>
  <c r="H1356" i="1"/>
  <c r="G1356" i="1" s="1"/>
  <c r="H1357" i="1"/>
  <c r="G1357" i="1" s="1"/>
  <c r="H1358" i="1"/>
  <c r="G1358" i="1" s="1"/>
  <c r="H1359" i="1"/>
  <c r="G1359" i="1" s="1"/>
  <c r="H1360" i="1"/>
  <c r="G1360" i="1" s="1"/>
  <c r="H1361" i="1"/>
  <c r="G1361" i="1" s="1"/>
  <c r="H1362" i="1"/>
  <c r="G1362" i="1" s="1"/>
  <c r="H1363" i="1"/>
  <c r="G1363" i="1" s="1"/>
  <c r="H1364" i="1"/>
  <c r="G1364" i="1" s="1"/>
  <c r="H1365" i="1"/>
  <c r="G1365" i="1" s="1"/>
  <c r="H1366" i="1"/>
  <c r="G1366" i="1" s="1"/>
  <c r="H1367" i="1"/>
  <c r="G1367" i="1" s="1"/>
  <c r="H1368" i="1"/>
  <c r="G1368" i="1" s="1"/>
  <c r="H1369" i="1"/>
  <c r="G1369" i="1" s="1"/>
  <c r="H1370" i="1"/>
  <c r="G1370" i="1" s="1"/>
  <c r="H1371" i="1"/>
  <c r="G1371" i="1" s="1"/>
  <c r="H1372" i="1"/>
  <c r="G1372" i="1" s="1"/>
  <c r="H1373" i="1"/>
  <c r="G1373" i="1" s="1"/>
  <c r="H1374" i="1"/>
  <c r="G1374" i="1" s="1"/>
  <c r="H1375" i="1"/>
  <c r="G1375" i="1" s="1"/>
  <c r="H1376" i="1"/>
  <c r="G1376" i="1" s="1"/>
  <c r="H1377" i="1"/>
  <c r="G1377" i="1" s="1"/>
  <c r="H1378" i="1"/>
  <c r="G1378" i="1" s="1"/>
  <c r="H1379" i="1"/>
  <c r="G1379" i="1" s="1"/>
  <c r="H1380" i="1"/>
  <c r="G1380" i="1" s="1"/>
  <c r="H1381" i="1"/>
  <c r="G1381" i="1" s="1"/>
  <c r="H1382" i="1"/>
  <c r="G1382" i="1" s="1"/>
  <c r="H1383" i="1"/>
  <c r="G1383" i="1" s="1"/>
  <c r="H1384" i="1"/>
  <c r="G1384" i="1" s="1"/>
  <c r="H1385" i="1"/>
  <c r="G1385" i="1" s="1"/>
  <c r="H1386" i="1"/>
  <c r="G1386" i="1" s="1"/>
  <c r="H1387" i="1"/>
  <c r="G1387" i="1" s="1"/>
  <c r="H1388" i="1"/>
  <c r="G1388" i="1" s="1"/>
  <c r="H1389" i="1"/>
  <c r="G1389" i="1" s="1"/>
  <c r="H1390" i="1"/>
  <c r="G1390" i="1" s="1"/>
  <c r="H1391" i="1"/>
  <c r="G1391" i="1" s="1"/>
  <c r="H1392" i="1"/>
  <c r="G1392" i="1" s="1"/>
  <c r="H1393" i="1"/>
  <c r="G1393" i="1" s="1"/>
  <c r="H1394" i="1"/>
  <c r="G1394" i="1" s="1"/>
  <c r="H1395" i="1"/>
  <c r="G1395" i="1" s="1"/>
  <c r="H1396" i="1"/>
  <c r="G1396" i="1" s="1"/>
  <c r="H1397" i="1"/>
  <c r="G1397" i="1" s="1"/>
  <c r="H1398" i="1"/>
  <c r="G1398" i="1" s="1"/>
  <c r="H1399" i="1"/>
  <c r="G1399" i="1" s="1"/>
  <c r="H1400" i="1"/>
  <c r="G1400" i="1" s="1"/>
  <c r="H1401" i="1"/>
  <c r="G1401" i="1" s="1"/>
  <c r="H1402" i="1"/>
  <c r="G1402" i="1" s="1"/>
  <c r="H1403" i="1"/>
  <c r="G1403" i="1" s="1"/>
  <c r="H1404" i="1"/>
  <c r="G1404" i="1" s="1"/>
  <c r="H1405" i="1"/>
  <c r="G1405" i="1" s="1"/>
  <c r="H1406" i="1"/>
  <c r="G1406" i="1" s="1"/>
  <c r="H1407" i="1"/>
  <c r="G1407" i="1" s="1"/>
  <c r="H1408" i="1"/>
  <c r="G1408" i="1" s="1"/>
  <c r="H1409" i="1"/>
  <c r="G1409" i="1" s="1"/>
  <c r="H1410" i="1"/>
  <c r="G1410" i="1" s="1"/>
  <c r="H1411" i="1"/>
  <c r="G1411" i="1" s="1"/>
  <c r="H1412" i="1"/>
  <c r="G1412" i="1" s="1"/>
  <c r="H1413" i="1"/>
  <c r="G1413" i="1" s="1"/>
  <c r="H1414" i="1"/>
  <c r="G1414" i="1" s="1"/>
  <c r="H1415" i="1"/>
  <c r="G1415" i="1" s="1"/>
  <c r="H1416" i="1"/>
  <c r="G1416" i="1" s="1"/>
  <c r="H1417" i="1"/>
  <c r="G1417" i="1" s="1"/>
  <c r="H1418" i="1"/>
  <c r="G1418" i="1" s="1"/>
  <c r="H1419" i="1"/>
  <c r="G1419" i="1" s="1"/>
  <c r="H1420" i="1"/>
  <c r="G1420" i="1" s="1"/>
  <c r="H1421" i="1"/>
  <c r="G1421" i="1" s="1"/>
  <c r="H1422" i="1"/>
  <c r="G1422" i="1" s="1"/>
  <c r="H1423" i="1"/>
  <c r="G1423" i="1" s="1"/>
  <c r="H1424" i="1"/>
  <c r="G1424" i="1" s="1"/>
  <c r="H1425" i="1"/>
  <c r="G1425" i="1" s="1"/>
  <c r="H1426" i="1"/>
  <c r="G1426" i="1" s="1"/>
  <c r="H1427" i="1"/>
  <c r="G1427" i="1" s="1"/>
  <c r="H1428" i="1"/>
  <c r="G1428" i="1" s="1"/>
  <c r="H1429" i="1"/>
  <c r="G1429" i="1" s="1"/>
  <c r="H1430" i="1"/>
  <c r="G1430" i="1" s="1"/>
  <c r="H1431" i="1"/>
  <c r="G1431" i="1" s="1"/>
  <c r="H1432" i="1"/>
  <c r="G1432" i="1" s="1"/>
  <c r="H1433" i="1"/>
  <c r="G1433" i="1" s="1"/>
  <c r="H1434" i="1"/>
  <c r="G1434" i="1" s="1"/>
  <c r="H1435" i="1"/>
  <c r="G1435" i="1" s="1"/>
  <c r="H1436" i="1"/>
  <c r="G1436" i="1" s="1"/>
  <c r="H1437" i="1"/>
  <c r="G1437" i="1" s="1"/>
  <c r="H1438" i="1"/>
  <c r="G1438" i="1" s="1"/>
  <c r="H1439" i="1"/>
  <c r="G1439" i="1" s="1"/>
  <c r="H1440" i="1"/>
  <c r="G1440" i="1" s="1"/>
  <c r="H1441" i="1"/>
  <c r="G1441" i="1" s="1"/>
  <c r="H1442" i="1"/>
  <c r="G1442" i="1" s="1"/>
  <c r="H1443" i="1"/>
  <c r="G1443" i="1" s="1"/>
  <c r="H1444" i="1"/>
  <c r="G1444" i="1" s="1"/>
  <c r="H1445" i="1"/>
  <c r="G1445" i="1" s="1"/>
  <c r="H1446" i="1"/>
  <c r="G1446" i="1" s="1"/>
  <c r="H1447" i="1"/>
  <c r="G1447" i="1" s="1"/>
  <c r="H1448" i="1"/>
  <c r="G1448" i="1" s="1"/>
  <c r="H1449" i="1"/>
  <c r="G1449" i="1" s="1"/>
  <c r="H1450" i="1"/>
  <c r="G1450" i="1" s="1"/>
  <c r="H1451" i="1"/>
  <c r="G1451" i="1" s="1"/>
  <c r="H1452" i="1"/>
  <c r="G1452" i="1" s="1"/>
  <c r="H1453" i="1"/>
  <c r="G1453" i="1" s="1"/>
  <c r="H1454" i="1"/>
  <c r="G1454" i="1" s="1"/>
  <c r="H1455" i="1"/>
  <c r="G1455" i="1" s="1"/>
  <c r="H1456" i="1"/>
  <c r="G1456" i="1" s="1"/>
  <c r="H1457" i="1"/>
  <c r="G1457" i="1" s="1"/>
  <c r="H1458" i="1"/>
  <c r="G1458" i="1" s="1"/>
  <c r="H1459" i="1"/>
  <c r="G1459" i="1" s="1"/>
  <c r="H1460" i="1"/>
  <c r="G1460" i="1" s="1"/>
  <c r="H1461" i="1"/>
  <c r="G1461" i="1" s="1"/>
  <c r="H1462" i="1"/>
  <c r="G1462" i="1" s="1"/>
  <c r="H1463" i="1"/>
  <c r="G1463" i="1" s="1"/>
  <c r="H1464" i="1"/>
  <c r="G1464" i="1" s="1"/>
  <c r="H1465" i="1"/>
  <c r="G1465" i="1" s="1"/>
  <c r="H1466" i="1"/>
  <c r="G1466" i="1" s="1"/>
  <c r="H1467" i="1"/>
  <c r="G1467" i="1" s="1"/>
  <c r="H1468" i="1"/>
  <c r="G1468" i="1" s="1"/>
  <c r="H1469" i="1"/>
  <c r="G1469" i="1" s="1"/>
  <c r="H1470" i="1"/>
  <c r="G1470" i="1" s="1"/>
  <c r="H1471" i="1"/>
  <c r="G1471" i="1" s="1"/>
  <c r="H1472" i="1"/>
  <c r="G1472" i="1" s="1"/>
  <c r="H1473" i="1"/>
  <c r="G1473" i="1" s="1"/>
  <c r="H1474" i="1"/>
  <c r="G1474" i="1" s="1"/>
  <c r="H1475" i="1"/>
  <c r="G1475" i="1" s="1"/>
  <c r="H1476" i="1"/>
  <c r="G1476" i="1" s="1"/>
  <c r="H1477" i="1"/>
  <c r="G1477" i="1" s="1"/>
  <c r="H1478" i="1"/>
  <c r="G1478" i="1" s="1"/>
  <c r="H1479" i="1"/>
  <c r="G1479" i="1" s="1"/>
  <c r="H1480" i="1"/>
  <c r="G1480" i="1" s="1"/>
  <c r="H1481" i="1"/>
  <c r="G1481" i="1" s="1"/>
  <c r="H1482" i="1"/>
  <c r="G1482" i="1" s="1"/>
  <c r="H1483" i="1"/>
  <c r="G1483" i="1" s="1"/>
  <c r="H1484" i="1"/>
  <c r="G1484" i="1" s="1"/>
  <c r="H1485" i="1"/>
  <c r="G1485" i="1" s="1"/>
  <c r="H1486" i="1"/>
  <c r="G1486" i="1" s="1"/>
  <c r="H1487" i="1"/>
  <c r="G1487" i="1" s="1"/>
  <c r="H1488" i="1"/>
  <c r="G1488" i="1" s="1"/>
  <c r="H1489" i="1"/>
  <c r="G1489" i="1" s="1"/>
  <c r="H1490" i="1"/>
  <c r="G1490" i="1" s="1"/>
  <c r="H1491" i="1"/>
  <c r="G1491" i="1" s="1"/>
  <c r="H1492" i="1"/>
  <c r="G1492" i="1" s="1"/>
  <c r="H1493" i="1"/>
  <c r="G1493" i="1" s="1"/>
  <c r="H1494" i="1"/>
  <c r="G1494" i="1" s="1"/>
  <c r="H1495" i="1"/>
  <c r="G1495" i="1" s="1"/>
  <c r="H1496" i="1"/>
  <c r="G1496" i="1" s="1"/>
  <c r="H1497" i="1"/>
  <c r="G1497" i="1" s="1"/>
  <c r="H1498" i="1"/>
  <c r="G1498" i="1" s="1"/>
  <c r="H1499" i="1"/>
  <c r="G1499" i="1" s="1"/>
  <c r="H1500" i="1"/>
  <c r="G1500" i="1" s="1"/>
  <c r="H1501" i="1"/>
  <c r="G1501" i="1" s="1"/>
  <c r="H1502" i="1"/>
  <c r="G1502" i="1" s="1"/>
  <c r="H1503" i="1"/>
  <c r="G1503" i="1" s="1"/>
  <c r="H1504" i="1"/>
  <c r="G1504" i="1" s="1"/>
  <c r="H1505" i="1"/>
  <c r="G1505" i="1" s="1"/>
  <c r="H1506" i="1"/>
  <c r="G1506" i="1" s="1"/>
  <c r="H1507" i="1"/>
  <c r="G1507" i="1" s="1"/>
  <c r="H1508" i="1"/>
  <c r="G1508" i="1" s="1"/>
  <c r="H1509" i="1"/>
  <c r="G1509" i="1" s="1"/>
  <c r="H1510" i="1"/>
  <c r="G1510" i="1" s="1"/>
  <c r="H1511" i="1"/>
  <c r="G1511" i="1" s="1"/>
  <c r="H1512" i="1"/>
  <c r="G1512" i="1" s="1"/>
  <c r="H1513" i="1"/>
  <c r="G1513" i="1" s="1"/>
  <c r="H1514" i="1"/>
  <c r="G1514" i="1" s="1"/>
  <c r="H1515" i="1"/>
  <c r="G1515" i="1" s="1"/>
  <c r="H1516" i="1"/>
  <c r="G1516" i="1" s="1"/>
  <c r="H1517" i="1"/>
  <c r="G1517" i="1" s="1"/>
  <c r="H1518" i="1"/>
  <c r="G1518" i="1" s="1"/>
  <c r="H1519" i="1"/>
  <c r="G1519" i="1" s="1"/>
  <c r="H1520" i="1"/>
  <c r="G1520" i="1" s="1"/>
  <c r="H1521" i="1"/>
  <c r="G1521" i="1" s="1"/>
  <c r="H1522" i="1"/>
  <c r="G1522" i="1" s="1"/>
  <c r="H1523" i="1"/>
  <c r="G1523" i="1" s="1"/>
  <c r="H1524" i="1"/>
  <c r="G1524" i="1" s="1"/>
  <c r="H1525" i="1"/>
  <c r="G1525" i="1" s="1"/>
  <c r="H1526" i="1"/>
  <c r="G1526" i="1" s="1"/>
  <c r="H1527" i="1"/>
  <c r="G1527" i="1" s="1"/>
  <c r="H1528" i="1"/>
  <c r="G1528" i="1" s="1"/>
  <c r="H1529" i="1"/>
  <c r="G1529" i="1" s="1"/>
  <c r="H1530" i="1"/>
  <c r="G1530" i="1" s="1"/>
  <c r="H1531" i="1"/>
  <c r="G1531" i="1" s="1"/>
  <c r="H1532" i="1"/>
  <c r="G1532" i="1" s="1"/>
  <c r="H1533" i="1"/>
  <c r="G1533" i="1" s="1"/>
  <c r="H1534" i="1"/>
  <c r="G1534" i="1" s="1"/>
  <c r="H1535" i="1"/>
  <c r="G1535" i="1" s="1"/>
  <c r="H1536" i="1"/>
  <c r="G1536" i="1" s="1"/>
  <c r="H1537" i="1"/>
  <c r="G1537" i="1" s="1"/>
  <c r="H1538" i="1"/>
  <c r="G1538" i="1" s="1"/>
  <c r="H1539" i="1"/>
  <c r="G1539" i="1" s="1"/>
  <c r="H1540" i="1"/>
  <c r="G1540" i="1" s="1"/>
  <c r="H1541" i="1"/>
  <c r="G1541" i="1" s="1"/>
  <c r="H1542" i="1"/>
  <c r="G1542" i="1" s="1"/>
  <c r="H1543" i="1"/>
  <c r="G1543" i="1" s="1"/>
  <c r="H1544" i="1"/>
  <c r="G1544" i="1" s="1"/>
  <c r="H1545" i="1"/>
  <c r="G1545" i="1" s="1"/>
  <c r="H1546" i="1"/>
  <c r="G1546" i="1" s="1"/>
  <c r="H1547" i="1"/>
  <c r="G1547" i="1" s="1"/>
  <c r="H1548" i="1"/>
  <c r="G1548" i="1" s="1"/>
  <c r="H1549" i="1"/>
  <c r="G1549" i="1" s="1"/>
  <c r="H1550" i="1"/>
  <c r="G1550" i="1" s="1"/>
  <c r="H1551" i="1"/>
  <c r="G1551" i="1" s="1"/>
  <c r="H1552" i="1"/>
  <c r="G1552" i="1" s="1"/>
  <c r="H1553" i="1"/>
  <c r="G1553" i="1" s="1"/>
  <c r="H1554" i="1"/>
  <c r="G1554" i="1" s="1"/>
  <c r="H1555" i="1"/>
  <c r="G1555" i="1" s="1"/>
  <c r="H1556" i="1"/>
  <c r="G1556" i="1" s="1"/>
  <c r="H1557" i="1"/>
  <c r="G1557" i="1" s="1"/>
  <c r="H1558" i="1"/>
  <c r="G1558" i="1" s="1"/>
  <c r="H1559" i="1"/>
  <c r="G1559" i="1" s="1"/>
  <c r="H1560" i="1"/>
  <c r="G1560" i="1" s="1"/>
  <c r="H1561" i="1"/>
  <c r="G1561" i="1" s="1"/>
  <c r="H1562" i="1"/>
  <c r="G1562" i="1" s="1"/>
  <c r="H1563" i="1"/>
  <c r="G1563" i="1" s="1"/>
  <c r="H1564" i="1"/>
  <c r="G1564" i="1" s="1"/>
  <c r="H1565" i="1"/>
  <c r="G1565" i="1" s="1"/>
  <c r="H1566" i="1"/>
  <c r="G1566" i="1" s="1"/>
  <c r="H1567" i="1"/>
  <c r="G1567" i="1" s="1"/>
  <c r="H1568" i="1"/>
  <c r="G1568" i="1" s="1"/>
  <c r="H1569" i="1"/>
  <c r="G1569" i="1" s="1"/>
  <c r="H1570" i="1"/>
  <c r="G1570" i="1" s="1"/>
  <c r="H1571" i="1"/>
  <c r="G1571" i="1" s="1"/>
  <c r="H1572" i="1"/>
  <c r="G1572" i="1" s="1"/>
  <c r="H1573" i="1"/>
  <c r="G1573" i="1" s="1"/>
  <c r="H1574" i="1"/>
  <c r="G1574" i="1" s="1"/>
  <c r="H1575" i="1"/>
  <c r="G1575" i="1" s="1"/>
  <c r="H1576" i="1"/>
  <c r="G1576" i="1" s="1"/>
  <c r="H1577" i="1"/>
  <c r="G1577" i="1" s="1"/>
  <c r="H1578" i="1"/>
  <c r="G1578" i="1" s="1"/>
  <c r="H1579" i="1"/>
  <c r="G1579" i="1" s="1"/>
  <c r="H1580" i="1"/>
  <c r="G1580" i="1" s="1"/>
  <c r="H1581" i="1"/>
  <c r="G1581" i="1" s="1"/>
  <c r="H1582" i="1"/>
  <c r="G1582" i="1" s="1"/>
  <c r="H1583" i="1"/>
  <c r="G1583" i="1" s="1"/>
  <c r="H1584" i="1"/>
  <c r="G1584" i="1" s="1"/>
  <c r="H1585" i="1"/>
  <c r="G1585" i="1" s="1"/>
  <c r="H1586" i="1"/>
  <c r="G1586" i="1" s="1"/>
  <c r="H1587" i="1"/>
  <c r="G1587" i="1" s="1"/>
  <c r="H1588" i="1"/>
  <c r="G1588" i="1" s="1"/>
  <c r="H1589" i="1"/>
  <c r="G1589" i="1" s="1"/>
  <c r="H1590" i="1"/>
  <c r="G1590" i="1" s="1"/>
  <c r="H1591" i="1"/>
  <c r="G1591" i="1" s="1"/>
  <c r="H1592" i="1"/>
  <c r="G1592" i="1" s="1"/>
  <c r="H1593" i="1"/>
  <c r="G1593" i="1" s="1"/>
  <c r="H1594" i="1"/>
  <c r="G1594" i="1" s="1"/>
  <c r="H1595" i="1"/>
  <c r="G1595" i="1" s="1"/>
  <c r="H1596" i="1"/>
  <c r="G1596" i="1" s="1"/>
  <c r="H1597" i="1"/>
  <c r="G1597" i="1" s="1"/>
  <c r="H1598" i="1"/>
  <c r="G1598" i="1" s="1"/>
  <c r="H1599" i="1"/>
  <c r="G1599" i="1" s="1"/>
  <c r="H1600" i="1"/>
  <c r="G1600" i="1" s="1"/>
  <c r="H1601" i="1"/>
  <c r="G1601" i="1" s="1"/>
  <c r="H1602" i="1"/>
  <c r="G1602" i="1" s="1"/>
  <c r="H1603" i="1"/>
  <c r="G1603" i="1" s="1"/>
  <c r="H1604" i="1"/>
  <c r="G1604" i="1" s="1"/>
  <c r="H1605" i="1"/>
  <c r="G1605" i="1" s="1"/>
  <c r="H1606" i="1"/>
  <c r="G1606" i="1" s="1"/>
  <c r="H1607" i="1"/>
  <c r="G1607" i="1" s="1"/>
  <c r="H1608" i="1"/>
  <c r="G1608" i="1" s="1"/>
  <c r="H1609" i="1"/>
  <c r="G1609" i="1" s="1"/>
  <c r="H1610" i="1"/>
  <c r="G1610" i="1" s="1"/>
  <c r="H1611" i="1"/>
  <c r="G1611" i="1" s="1"/>
  <c r="H1612" i="1"/>
  <c r="G1612" i="1" s="1"/>
  <c r="H1613" i="1"/>
  <c r="G1613" i="1" s="1"/>
  <c r="H1614" i="1"/>
  <c r="G1614" i="1" s="1"/>
  <c r="H1615" i="1"/>
  <c r="G1615" i="1" s="1"/>
  <c r="H1616" i="1"/>
  <c r="G1616" i="1" s="1"/>
  <c r="H1617" i="1"/>
  <c r="G1617" i="1" s="1"/>
  <c r="H1618" i="1"/>
  <c r="G1618" i="1" s="1"/>
  <c r="H1619" i="1"/>
  <c r="G1619" i="1" s="1"/>
  <c r="H1620" i="1"/>
  <c r="G1620" i="1" s="1"/>
  <c r="H1621" i="1"/>
  <c r="G1621" i="1" s="1"/>
  <c r="H1622" i="1"/>
  <c r="G1622" i="1" s="1"/>
  <c r="H1623" i="1"/>
  <c r="G1623" i="1" s="1"/>
  <c r="H1624" i="1"/>
  <c r="G1624" i="1" s="1"/>
  <c r="H1625" i="1"/>
  <c r="G1625" i="1" s="1"/>
  <c r="H1626" i="1"/>
  <c r="G1626" i="1" s="1"/>
  <c r="H1627" i="1"/>
  <c r="G1627" i="1" s="1"/>
  <c r="H1628" i="1"/>
  <c r="G1628" i="1" s="1"/>
  <c r="H1629" i="1"/>
  <c r="G1629" i="1" s="1"/>
  <c r="H1630" i="1"/>
  <c r="G1630" i="1" s="1"/>
  <c r="H1631" i="1"/>
  <c r="G1631" i="1" s="1"/>
  <c r="H1632" i="1"/>
  <c r="G1632" i="1" s="1"/>
  <c r="H1633" i="1"/>
  <c r="G1633" i="1" s="1"/>
  <c r="H1634" i="1"/>
  <c r="G1634" i="1" s="1"/>
  <c r="H1635" i="1"/>
  <c r="G1635" i="1" s="1"/>
  <c r="H1636" i="1"/>
  <c r="G1636" i="1" s="1"/>
  <c r="H1637" i="1"/>
  <c r="G1637" i="1" s="1"/>
  <c r="H1638" i="1"/>
  <c r="G1638" i="1" s="1"/>
  <c r="H1639" i="1"/>
  <c r="G1639" i="1" s="1"/>
  <c r="H1640" i="1"/>
  <c r="G1640" i="1" s="1"/>
  <c r="H1641" i="1"/>
  <c r="G1641" i="1" s="1"/>
  <c r="H1642" i="1"/>
  <c r="G1642" i="1" s="1"/>
  <c r="H1643" i="1"/>
  <c r="G1643" i="1" s="1"/>
  <c r="H1644" i="1"/>
  <c r="G1644" i="1" s="1"/>
  <c r="H1645" i="1"/>
  <c r="G1645" i="1" s="1"/>
  <c r="H1646" i="1"/>
  <c r="G1646" i="1" s="1"/>
  <c r="H1647" i="1"/>
  <c r="G1647" i="1" s="1"/>
  <c r="H1648" i="1"/>
  <c r="G1648" i="1" s="1"/>
  <c r="H1649" i="1"/>
  <c r="G1649" i="1" s="1"/>
  <c r="H1650" i="1"/>
  <c r="G1650" i="1" s="1"/>
  <c r="H1651" i="1"/>
  <c r="G1651" i="1" s="1"/>
  <c r="H1652" i="1"/>
  <c r="G1652" i="1" s="1"/>
  <c r="H1653" i="1"/>
  <c r="G1653" i="1" s="1"/>
  <c r="H1654" i="1"/>
  <c r="G1654" i="1" s="1"/>
  <c r="H1655" i="1"/>
  <c r="G1655" i="1" s="1"/>
  <c r="H1656" i="1"/>
  <c r="G1656" i="1" s="1"/>
  <c r="H1657" i="1"/>
  <c r="G1657" i="1" s="1"/>
  <c r="H1658" i="1"/>
  <c r="G1658" i="1" s="1"/>
  <c r="H1659" i="1"/>
  <c r="G1659" i="1" s="1"/>
  <c r="H1660" i="1"/>
  <c r="G1660" i="1" s="1"/>
  <c r="H1661" i="1"/>
  <c r="G1661" i="1" s="1"/>
  <c r="H1662" i="1"/>
  <c r="G1662" i="1" s="1"/>
  <c r="H1663" i="1"/>
  <c r="G1663" i="1" s="1"/>
  <c r="H1664" i="1"/>
  <c r="G1664" i="1" s="1"/>
  <c r="H1665" i="1"/>
  <c r="G1665" i="1" s="1"/>
  <c r="H1666" i="1"/>
  <c r="G1666" i="1" s="1"/>
  <c r="H1667" i="1"/>
  <c r="G1667" i="1" s="1"/>
  <c r="H1668" i="1"/>
  <c r="G1668" i="1" s="1"/>
  <c r="H1669" i="1"/>
  <c r="G1669" i="1" s="1"/>
  <c r="H1670" i="1"/>
  <c r="G1670" i="1" s="1"/>
  <c r="H1671" i="1"/>
  <c r="G1671" i="1" s="1"/>
  <c r="H1672" i="1"/>
  <c r="G1672" i="1" s="1"/>
  <c r="H1673" i="1"/>
  <c r="G1673" i="1" s="1"/>
  <c r="H1674" i="1"/>
  <c r="G1674" i="1" s="1"/>
  <c r="H1675" i="1"/>
  <c r="G1675" i="1" s="1"/>
  <c r="H1676" i="1"/>
  <c r="G1676" i="1" s="1"/>
  <c r="H1677" i="1"/>
  <c r="G1677" i="1" s="1"/>
  <c r="H1678" i="1"/>
  <c r="G1678" i="1" s="1"/>
  <c r="H1679" i="1"/>
  <c r="G1679" i="1" s="1"/>
  <c r="H1680" i="1"/>
  <c r="G1680" i="1" s="1"/>
  <c r="H1681" i="1"/>
  <c r="G1681" i="1" s="1"/>
  <c r="H1682" i="1"/>
  <c r="G1682" i="1" s="1"/>
  <c r="H1683" i="1"/>
  <c r="G1683" i="1" s="1"/>
  <c r="H1684" i="1"/>
  <c r="G1684" i="1" s="1"/>
  <c r="H1685" i="1"/>
  <c r="G1685" i="1" s="1"/>
  <c r="H1686" i="1"/>
  <c r="G1686" i="1" s="1"/>
  <c r="H1687" i="1"/>
  <c r="G1687" i="1" s="1"/>
  <c r="H1688" i="1"/>
  <c r="G1688" i="1" s="1"/>
  <c r="H1689" i="1"/>
  <c r="G1689" i="1" s="1"/>
  <c r="H1690" i="1"/>
  <c r="G1690" i="1" s="1"/>
  <c r="H1691" i="1"/>
  <c r="G1691" i="1" s="1"/>
  <c r="H1692" i="1"/>
  <c r="G1692" i="1" s="1"/>
  <c r="H1693" i="1"/>
  <c r="G1693" i="1" s="1"/>
  <c r="H1694" i="1"/>
  <c r="G1694" i="1" s="1"/>
  <c r="H1695" i="1"/>
  <c r="G1695" i="1" s="1"/>
  <c r="H1696" i="1"/>
  <c r="G1696" i="1" s="1"/>
  <c r="H1697" i="1"/>
  <c r="G1697" i="1" s="1"/>
  <c r="H1698" i="1"/>
  <c r="G1698" i="1" s="1"/>
  <c r="H1699" i="1"/>
  <c r="G1699" i="1" s="1"/>
  <c r="H1700" i="1"/>
  <c r="G1700" i="1" s="1"/>
  <c r="H1701" i="1"/>
  <c r="G1701" i="1" s="1"/>
  <c r="H1702" i="1"/>
  <c r="G1702" i="1" s="1"/>
  <c r="H1703" i="1"/>
  <c r="G1703" i="1" s="1"/>
  <c r="H1704" i="1"/>
  <c r="G1704" i="1" s="1"/>
  <c r="H1705" i="1"/>
  <c r="G1705" i="1" s="1"/>
  <c r="H1706" i="1"/>
  <c r="G1706" i="1" s="1"/>
  <c r="H1707" i="1"/>
  <c r="G1707" i="1" s="1"/>
  <c r="H1708" i="1"/>
  <c r="G1708" i="1" s="1"/>
  <c r="H1709" i="1"/>
  <c r="G1709" i="1" s="1"/>
  <c r="H1710" i="1"/>
  <c r="G1710" i="1" s="1"/>
  <c r="H1711" i="1"/>
  <c r="G1711" i="1" s="1"/>
  <c r="H1712" i="1"/>
  <c r="G1712" i="1" s="1"/>
  <c r="H1713" i="1"/>
  <c r="G1713" i="1" s="1"/>
  <c r="H1714" i="1"/>
  <c r="G1714" i="1" s="1"/>
  <c r="H1715" i="1"/>
  <c r="G1715" i="1" s="1"/>
  <c r="H1716" i="1"/>
  <c r="G1716" i="1" s="1"/>
  <c r="H1717" i="1"/>
  <c r="G1717" i="1" s="1"/>
  <c r="H1718" i="1"/>
  <c r="G1718" i="1" s="1"/>
  <c r="H1719" i="1"/>
  <c r="G1719" i="1" s="1"/>
  <c r="H1720" i="1"/>
  <c r="G1720" i="1" s="1"/>
  <c r="H1721" i="1"/>
  <c r="G1721" i="1" s="1"/>
  <c r="H1722" i="1"/>
  <c r="G1722" i="1" s="1"/>
  <c r="H1723" i="1"/>
  <c r="G1723" i="1" s="1"/>
  <c r="H1724" i="1"/>
  <c r="G1724" i="1" s="1"/>
  <c r="H1725" i="1"/>
  <c r="G1725" i="1" s="1"/>
  <c r="H1726" i="1"/>
  <c r="G1726" i="1" s="1"/>
  <c r="H1727" i="1"/>
  <c r="G1727" i="1" s="1"/>
  <c r="H1728" i="1"/>
  <c r="G1728" i="1" s="1"/>
  <c r="H1729" i="1"/>
  <c r="G1729" i="1" s="1"/>
  <c r="H1730" i="1"/>
  <c r="G1730" i="1" s="1"/>
  <c r="H1731" i="1"/>
  <c r="G1731" i="1" s="1"/>
  <c r="H1732" i="1"/>
  <c r="G1732" i="1" s="1"/>
  <c r="H1733" i="1"/>
  <c r="G1733" i="1" s="1"/>
  <c r="H1734" i="1"/>
  <c r="G1734" i="1" s="1"/>
  <c r="H1735" i="1"/>
  <c r="G1735" i="1" s="1"/>
  <c r="H1736" i="1"/>
  <c r="G1736" i="1" s="1"/>
  <c r="H1737" i="1"/>
  <c r="G1737" i="1" s="1"/>
  <c r="H1738" i="1"/>
  <c r="G1738" i="1" s="1"/>
  <c r="H1739" i="1"/>
  <c r="G1739" i="1" s="1"/>
  <c r="H1740" i="1"/>
  <c r="G1740" i="1" s="1"/>
  <c r="H1741" i="1"/>
  <c r="G1741" i="1" s="1"/>
  <c r="H1742" i="1"/>
  <c r="G1742" i="1" s="1"/>
  <c r="H1743" i="1"/>
  <c r="G1743" i="1" s="1"/>
  <c r="H1744" i="1"/>
  <c r="G1744" i="1" s="1"/>
  <c r="H1745" i="1"/>
  <c r="G1745" i="1" s="1"/>
  <c r="H1746" i="1"/>
  <c r="G1746" i="1" s="1"/>
  <c r="H1747" i="1"/>
  <c r="G1747" i="1" s="1"/>
  <c r="H1748" i="1"/>
  <c r="G1748" i="1" s="1"/>
  <c r="H1749" i="1"/>
  <c r="G1749" i="1" s="1"/>
  <c r="H1750" i="1"/>
  <c r="G1750" i="1" s="1"/>
  <c r="H1751" i="1"/>
  <c r="G1751" i="1" s="1"/>
  <c r="H1752" i="1"/>
  <c r="G1752" i="1" s="1"/>
  <c r="H1753" i="1"/>
  <c r="G1753" i="1" s="1"/>
  <c r="H1754" i="1"/>
  <c r="G1754" i="1" s="1"/>
  <c r="H1755" i="1"/>
  <c r="G1755" i="1" s="1"/>
  <c r="H1756" i="1"/>
  <c r="G1756" i="1" s="1"/>
  <c r="H1757" i="1"/>
  <c r="G1757" i="1" s="1"/>
  <c r="H1758" i="1"/>
  <c r="G1758" i="1" s="1"/>
  <c r="H1759" i="1"/>
  <c r="G1759" i="1" s="1"/>
  <c r="H1760" i="1"/>
  <c r="G1760" i="1" s="1"/>
  <c r="H1761" i="1"/>
  <c r="G1761" i="1" s="1"/>
  <c r="H1762" i="1"/>
  <c r="G1762" i="1" s="1"/>
  <c r="H1763" i="1"/>
  <c r="G1763" i="1" s="1"/>
  <c r="H1764" i="1"/>
  <c r="G1764" i="1" s="1"/>
  <c r="H1765" i="1"/>
  <c r="G1765" i="1" s="1"/>
  <c r="H1766" i="1"/>
  <c r="G1766" i="1" s="1"/>
  <c r="H1767" i="1"/>
  <c r="G1767" i="1" s="1"/>
  <c r="H1768" i="1"/>
  <c r="G1768" i="1" s="1"/>
  <c r="H1769" i="1"/>
  <c r="G1769" i="1" s="1"/>
  <c r="H1770" i="1"/>
  <c r="G1770" i="1" s="1"/>
  <c r="H1771" i="1"/>
  <c r="G1771" i="1" s="1"/>
  <c r="H1772" i="1"/>
  <c r="G1772" i="1" s="1"/>
  <c r="H1773" i="1"/>
  <c r="G1773" i="1" s="1"/>
  <c r="H1774" i="1"/>
  <c r="G1774" i="1" s="1"/>
  <c r="H1775" i="1"/>
  <c r="G1775" i="1" s="1"/>
  <c r="H1776" i="1"/>
  <c r="G1776" i="1" s="1"/>
  <c r="H1777" i="1"/>
  <c r="G1777" i="1" s="1"/>
  <c r="H1778" i="1"/>
  <c r="G1778" i="1" s="1"/>
  <c r="H1779" i="1"/>
  <c r="G1779" i="1" s="1"/>
  <c r="H1780" i="1"/>
  <c r="G1780" i="1" s="1"/>
  <c r="H1781" i="1"/>
  <c r="G1781" i="1" s="1"/>
  <c r="H1782" i="1"/>
  <c r="G1782" i="1" s="1"/>
  <c r="H1783" i="1"/>
  <c r="G1783" i="1" s="1"/>
  <c r="H1784" i="1"/>
  <c r="G1784" i="1" s="1"/>
  <c r="H1785" i="1"/>
  <c r="G1785" i="1" s="1"/>
  <c r="H1786" i="1"/>
  <c r="G1786" i="1" s="1"/>
  <c r="H1787" i="1"/>
  <c r="G1787" i="1" s="1"/>
  <c r="H1788" i="1"/>
  <c r="G1788" i="1" s="1"/>
  <c r="H1789" i="1"/>
  <c r="G1789" i="1" s="1"/>
  <c r="H1790" i="1"/>
  <c r="G1790" i="1" s="1"/>
  <c r="H1791" i="1"/>
  <c r="G1791" i="1" s="1"/>
  <c r="H1792" i="1"/>
  <c r="G1792" i="1" s="1"/>
  <c r="H1793" i="1"/>
  <c r="G1793" i="1" s="1"/>
  <c r="H1794" i="1"/>
  <c r="G1794" i="1" s="1"/>
  <c r="H1795" i="1"/>
  <c r="G1795" i="1" s="1"/>
  <c r="H1796" i="1"/>
  <c r="G1796" i="1" s="1"/>
  <c r="H1797" i="1"/>
  <c r="G1797" i="1" s="1"/>
  <c r="H1798" i="1"/>
  <c r="G1798" i="1" s="1"/>
  <c r="H1799" i="1"/>
  <c r="G1799" i="1" s="1"/>
  <c r="H1800" i="1"/>
  <c r="G1800" i="1" s="1"/>
  <c r="H1801" i="1"/>
  <c r="G1801" i="1" s="1"/>
  <c r="H1802" i="1"/>
  <c r="G1802" i="1" s="1"/>
  <c r="H1803" i="1"/>
  <c r="G1803" i="1" s="1"/>
  <c r="H1804" i="1"/>
  <c r="G1804" i="1" s="1"/>
  <c r="H1805" i="1"/>
  <c r="G1805" i="1" s="1"/>
  <c r="H1806" i="1"/>
  <c r="G1806" i="1" s="1"/>
  <c r="H1807" i="1"/>
  <c r="G1807" i="1" s="1"/>
  <c r="H1808" i="1"/>
  <c r="G1808" i="1" s="1"/>
  <c r="H1809" i="1"/>
  <c r="G1809" i="1" s="1"/>
  <c r="H1810" i="1"/>
  <c r="G1810" i="1" s="1"/>
  <c r="H1811" i="1"/>
  <c r="G1811" i="1" s="1"/>
  <c r="H1812" i="1"/>
  <c r="G1812" i="1" s="1"/>
  <c r="H1813" i="1"/>
  <c r="G1813" i="1" s="1"/>
  <c r="H1814" i="1"/>
  <c r="G1814" i="1" s="1"/>
  <c r="H1815" i="1"/>
  <c r="G1815" i="1" s="1"/>
  <c r="H1816" i="1"/>
  <c r="G1816" i="1" s="1"/>
  <c r="H1817" i="1"/>
  <c r="G1817" i="1" s="1"/>
  <c r="H1818" i="1"/>
  <c r="G1818" i="1" s="1"/>
  <c r="H1819" i="1"/>
  <c r="G1819" i="1" s="1"/>
  <c r="H1820" i="1"/>
  <c r="G1820" i="1" s="1"/>
  <c r="H1821" i="1"/>
  <c r="G1821" i="1" s="1"/>
  <c r="H1822" i="1"/>
  <c r="G1822" i="1" s="1"/>
  <c r="H1823" i="1"/>
  <c r="G1823" i="1" s="1"/>
  <c r="H1824" i="1"/>
  <c r="G1824" i="1" s="1"/>
  <c r="H1825" i="1"/>
  <c r="G1825" i="1" s="1"/>
  <c r="H1826" i="1"/>
  <c r="G1826" i="1" s="1"/>
  <c r="H1827" i="1"/>
  <c r="G1827" i="1" s="1"/>
  <c r="H1828" i="1"/>
  <c r="G1828" i="1" s="1"/>
  <c r="H1829" i="1"/>
  <c r="G1829" i="1" s="1"/>
  <c r="H1830" i="1"/>
  <c r="G1830" i="1" s="1"/>
  <c r="H1831" i="1"/>
  <c r="G1831" i="1" s="1"/>
  <c r="H1832" i="1"/>
  <c r="G1832" i="1" s="1"/>
  <c r="H1833" i="1"/>
  <c r="G1833" i="1" s="1"/>
  <c r="H1834" i="1"/>
  <c r="G1834" i="1" s="1"/>
  <c r="H1835" i="1"/>
  <c r="G1835" i="1" s="1"/>
  <c r="H1836" i="1"/>
  <c r="G1836" i="1" s="1"/>
  <c r="H1837" i="1"/>
  <c r="G1837" i="1" s="1"/>
  <c r="H1838" i="1"/>
  <c r="G1838" i="1" s="1"/>
  <c r="H1839" i="1"/>
  <c r="G1839" i="1" s="1"/>
  <c r="H1840" i="1"/>
  <c r="G1840" i="1" s="1"/>
  <c r="H1841" i="1"/>
  <c r="G1841" i="1" s="1"/>
  <c r="H1842" i="1"/>
  <c r="G1842" i="1" s="1"/>
  <c r="H1843" i="1"/>
  <c r="G1843" i="1" s="1"/>
  <c r="H1844" i="1"/>
  <c r="G1844" i="1" s="1"/>
  <c r="H1845" i="1"/>
  <c r="G1845" i="1" s="1"/>
  <c r="H1846" i="1"/>
  <c r="G1846" i="1" s="1"/>
  <c r="H1847" i="1"/>
  <c r="G1847" i="1" s="1"/>
  <c r="H1848" i="1"/>
  <c r="G1848" i="1" s="1"/>
  <c r="H1849" i="1"/>
  <c r="G1849" i="1" s="1"/>
  <c r="H1850" i="1"/>
  <c r="G1850" i="1" s="1"/>
  <c r="H1851" i="1"/>
  <c r="G1851" i="1" s="1"/>
  <c r="H1852" i="1"/>
  <c r="G1852" i="1" s="1"/>
  <c r="H1853" i="1"/>
  <c r="G1853" i="1" s="1"/>
  <c r="H1854" i="1"/>
  <c r="G1854" i="1" s="1"/>
  <c r="H1855" i="1"/>
  <c r="G1855" i="1" s="1"/>
  <c r="H1856" i="1"/>
  <c r="G1856" i="1" s="1"/>
  <c r="H1857" i="1"/>
  <c r="G1857" i="1" s="1"/>
  <c r="H1858" i="1"/>
  <c r="G1858" i="1" s="1"/>
  <c r="H1859" i="1"/>
  <c r="G1859" i="1" s="1"/>
  <c r="H1860" i="1"/>
  <c r="G1860" i="1" s="1"/>
  <c r="H1861" i="1"/>
  <c r="G1861" i="1" s="1"/>
  <c r="H1862" i="1"/>
  <c r="G1862" i="1" s="1"/>
  <c r="H1863" i="1"/>
  <c r="G1863" i="1" s="1"/>
  <c r="H1864" i="1"/>
  <c r="G1864" i="1" s="1"/>
  <c r="H1865" i="1"/>
  <c r="G1865" i="1" s="1"/>
  <c r="H1866" i="1"/>
  <c r="G1866" i="1" s="1"/>
  <c r="H1867" i="1"/>
  <c r="G1867" i="1" s="1"/>
  <c r="H1868" i="1"/>
  <c r="G1868" i="1" s="1"/>
  <c r="H1869" i="1"/>
  <c r="G1869" i="1" s="1"/>
  <c r="H1870" i="1"/>
  <c r="G1870" i="1" s="1"/>
  <c r="H1871" i="1"/>
  <c r="G1871" i="1" s="1"/>
  <c r="H1872" i="1"/>
  <c r="G1872" i="1" s="1"/>
  <c r="H1873" i="1"/>
  <c r="G1873" i="1" s="1"/>
  <c r="H1874" i="1"/>
  <c r="G1874" i="1" s="1"/>
  <c r="H1875" i="1"/>
  <c r="G1875" i="1" s="1"/>
  <c r="H1876" i="1"/>
  <c r="G1876" i="1" s="1"/>
  <c r="H1877" i="1"/>
  <c r="G1877" i="1" s="1"/>
  <c r="H1878" i="1"/>
  <c r="G1878" i="1" s="1"/>
  <c r="H1879" i="1"/>
  <c r="G1879" i="1" s="1"/>
  <c r="H1880" i="1"/>
  <c r="G1880" i="1" s="1"/>
  <c r="H1881" i="1"/>
  <c r="G1881" i="1" s="1"/>
  <c r="H1882" i="1"/>
  <c r="G1882" i="1" s="1"/>
  <c r="H1883" i="1"/>
  <c r="G1883" i="1" s="1"/>
  <c r="H1884" i="1"/>
  <c r="G1884" i="1" s="1"/>
  <c r="H1885" i="1"/>
  <c r="G1885" i="1" s="1"/>
  <c r="H1886" i="1"/>
  <c r="G1886" i="1" s="1"/>
  <c r="H1887" i="1"/>
  <c r="G1887" i="1" s="1"/>
  <c r="H1888" i="1"/>
  <c r="G1888" i="1" s="1"/>
  <c r="H1889" i="1"/>
  <c r="G1889" i="1" s="1"/>
  <c r="H1890" i="1"/>
  <c r="G1890" i="1" s="1"/>
  <c r="H1891" i="1"/>
  <c r="G1891" i="1" s="1"/>
  <c r="H1892" i="1"/>
  <c r="G1892" i="1" s="1"/>
  <c r="H1893" i="1"/>
  <c r="G1893" i="1" s="1"/>
  <c r="H1894" i="1"/>
  <c r="G1894" i="1" s="1"/>
  <c r="H1895" i="1"/>
  <c r="G1895" i="1" s="1"/>
  <c r="H1896" i="1"/>
  <c r="G1896" i="1" s="1"/>
  <c r="H1897" i="1"/>
  <c r="G1897" i="1" s="1"/>
  <c r="H1898" i="1"/>
  <c r="G1898" i="1" s="1"/>
  <c r="H1899" i="1"/>
  <c r="G1899" i="1" s="1"/>
  <c r="H1900" i="1"/>
  <c r="G1900" i="1" s="1"/>
  <c r="H1901" i="1"/>
  <c r="G1901" i="1" s="1"/>
  <c r="H1902" i="1"/>
  <c r="G1902" i="1" s="1"/>
  <c r="H1903" i="1"/>
  <c r="G1903" i="1" s="1"/>
  <c r="H1904" i="1"/>
  <c r="G1904" i="1" s="1"/>
  <c r="H1905" i="1"/>
  <c r="G1905" i="1" s="1"/>
  <c r="H1906" i="1"/>
  <c r="G1906" i="1" s="1"/>
  <c r="H1907" i="1"/>
  <c r="G1907" i="1" s="1"/>
  <c r="H1908" i="1"/>
  <c r="G1908" i="1" s="1"/>
  <c r="H1909" i="1"/>
  <c r="G1909" i="1" s="1"/>
  <c r="H1910" i="1"/>
  <c r="G1910" i="1" s="1"/>
  <c r="H1911" i="1"/>
  <c r="G1911" i="1" s="1"/>
  <c r="H1912" i="1"/>
  <c r="G1912" i="1" s="1"/>
  <c r="H1913" i="1"/>
  <c r="G1913" i="1" s="1"/>
  <c r="H1914" i="1"/>
  <c r="G1914" i="1" s="1"/>
  <c r="H1915" i="1"/>
  <c r="G1915" i="1" s="1"/>
  <c r="H1916" i="1"/>
  <c r="G1916" i="1" s="1"/>
  <c r="H1917" i="1"/>
  <c r="G1917" i="1" s="1"/>
  <c r="H1918" i="1"/>
  <c r="G1918" i="1" s="1"/>
  <c r="H1919" i="1"/>
  <c r="G1919" i="1" s="1"/>
  <c r="H1920" i="1"/>
  <c r="G1920" i="1" s="1"/>
  <c r="H1921" i="1"/>
  <c r="G1921" i="1" s="1"/>
  <c r="H1922" i="1"/>
  <c r="G1922" i="1" s="1"/>
  <c r="H1923" i="1"/>
  <c r="G1923" i="1" s="1"/>
  <c r="H1924" i="1"/>
  <c r="G1924" i="1" s="1"/>
  <c r="H1925" i="1"/>
  <c r="G1925" i="1" s="1"/>
  <c r="H1926" i="1"/>
  <c r="G1926" i="1" s="1"/>
  <c r="H1927" i="1"/>
  <c r="G1927" i="1" s="1"/>
  <c r="H1928" i="1"/>
  <c r="G1928" i="1" s="1"/>
  <c r="H1929" i="1"/>
  <c r="G1929" i="1" s="1"/>
  <c r="H1930" i="1"/>
  <c r="G1930" i="1" s="1"/>
  <c r="H1931" i="1"/>
  <c r="G1931" i="1" s="1"/>
  <c r="H1932" i="1"/>
  <c r="G1932" i="1" s="1"/>
  <c r="H1933" i="1"/>
  <c r="G1933" i="1" s="1"/>
  <c r="H1934" i="1"/>
  <c r="G1934" i="1" s="1"/>
  <c r="H1935" i="1"/>
  <c r="G1935" i="1" s="1"/>
  <c r="H1936" i="1"/>
  <c r="G1936" i="1" s="1"/>
  <c r="H1937" i="1"/>
  <c r="G1937" i="1" s="1"/>
  <c r="H1938" i="1"/>
  <c r="G1938" i="1" s="1"/>
  <c r="H1939" i="1"/>
  <c r="G1939" i="1" s="1"/>
  <c r="H1940" i="1"/>
  <c r="G1940" i="1" s="1"/>
  <c r="H1941" i="1"/>
  <c r="G1941" i="1" s="1"/>
  <c r="H1942" i="1"/>
  <c r="G1942" i="1" s="1"/>
  <c r="H1943" i="1"/>
  <c r="G1943" i="1" s="1"/>
  <c r="H1944" i="1"/>
  <c r="G1944" i="1" s="1"/>
  <c r="H1945" i="1"/>
  <c r="G1945" i="1" s="1"/>
  <c r="H1946" i="1"/>
  <c r="G1946" i="1" s="1"/>
  <c r="H1947" i="1"/>
  <c r="G1947" i="1" s="1"/>
  <c r="H1948" i="1"/>
  <c r="G1948" i="1" s="1"/>
  <c r="H1949" i="1"/>
  <c r="G1949" i="1" s="1"/>
  <c r="H1950" i="1"/>
  <c r="G1950" i="1" s="1"/>
  <c r="H1951" i="1"/>
  <c r="G1951" i="1" s="1"/>
  <c r="H1952" i="1"/>
  <c r="G1952" i="1" s="1"/>
  <c r="H1953" i="1"/>
  <c r="G1953" i="1" s="1"/>
  <c r="H1954" i="1"/>
  <c r="G1954" i="1" s="1"/>
  <c r="H1955" i="1"/>
  <c r="G1955" i="1" s="1"/>
  <c r="H1956" i="1"/>
  <c r="G1956" i="1" s="1"/>
  <c r="H1957" i="1"/>
  <c r="G1957" i="1" s="1"/>
  <c r="H1958" i="1"/>
  <c r="G1958" i="1" s="1"/>
  <c r="H1959" i="1"/>
  <c r="G1959" i="1" s="1"/>
  <c r="H1960" i="1"/>
  <c r="G1960" i="1" s="1"/>
  <c r="H1961" i="1"/>
  <c r="G1961" i="1" s="1"/>
  <c r="H1962" i="1"/>
  <c r="G1962" i="1" s="1"/>
  <c r="H1963" i="1"/>
  <c r="G1963" i="1" s="1"/>
  <c r="H1964" i="1"/>
  <c r="G1964" i="1" s="1"/>
  <c r="H1965" i="1"/>
  <c r="G1965" i="1" s="1"/>
  <c r="H1966" i="1"/>
  <c r="G1966" i="1" s="1"/>
  <c r="H1967" i="1"/>
  <c r="G1967" i="1" s="1"/>
  <c r="H1968" i="1"/>
  <c r="G1968" i="1" s="1"/>
  <c r="H1969" i="1"/>
  <c r="G1969" i="1" s="1"/>
  <c r="H1970" i="1"/>
  <c r="G1970" i="1" s="1"/>
  <c r="H1971" i="1"/>
  <c r="G1971" i="1" s="1"/>
  <c r="H1972" i="1"/>
  <c r="G1972" i="1" s="1"/>
  <c r="H1973" i="1"/>
  <c r="G1973" i="1" s="1"/>
  <c r="H1974" i="1"/>
  <c r="G1974" i="1" s="1"/>
  <c r="H1975" i="1"/>
  <c r="G1975" i="1" s="1"/>
  <c r="H1976" i="1"/>
  <c r="G1976" i="1" s="1"/>
  <c r="H1977" i="1"/>
  <c r="G1977" i="1" s="1"/>
  <c r="H1978" i="1"/>
  <c r="G1978" i="1" s="1"/>
  <c r="H1979" i="1"/>
  <c r="G1979" i="1" s="1"/>
  <c r="H1980" i="1"/>
  <c r="G1980" i="1" s="1"/>
  <c r="H1981" i="1"/>
  <c r="G1981" i="1" s="1"/>
  <c r="H1982" i="1"/>
  <c r="G1982" i="1" s="1"/>
  <c r="H1983" i="1"/>
  <c r="G1983" i="1" s="1"/>
  <c r="H1984" i="1"/>
  <c r="G1984" i="1" s="1"/>
  <c r="H1985" i="1"/>
  <c r="G1985" i="1" s="1"/>
  <c r="H1986" i="1"/>
  <c r="G1986" i="1" s="1"/>
  <c r="H1987" i="1"/>
  <c r="G1987" i="1" s="1"/>
  <c r="H1988" i="1"/>
  <c r="G1988" i="1" s="1"/>
  <c r="H1989" i="1"/>
  <c r="G1989" i="1" s="1"/>
  <c r="H1990" i="1"/>
  <c r="G1990" i="1" s="1"/>
  <c r="H1991" i="1"/>
  <c r="G1991" i="1" s="1"/>
  <c r="H1992" i="1"/>
  <c r="G1992" i="1" s="1"/>
  <c r="H1993" i="1"/>
  <c r="G1993" i="1" s="1"/>
  <c r="H1994" i="1"/>
  <c r="G1994" i="1" s="1"/>
  <c r="H1995" i="1"/>
  <c r="G1995" i="1" s="1"/>
  <c r="H1996" i="1"/>
  <c r="G1996" i="1" s="1"/>
  <c r="H1997" i="1"/>
  <c r="G1997" i="1" s="1"/>
  <c r="H1998" i="1"/>
  <c r="G1998" i="1" s="1"/>
  <c r="H1999" i="1"/>
  <c r="G1999" i="1" s="1"/>
  <c r="H2000" i="1"/>
  <c r="G2000" i="1" s="1"/>
  <c r="H2001" i="1"/>
  <c r="G2001" i="1" s="1"/>
  <c r="H2002" i="1"/>
  <c r="G2002" i="1" s="1"/>
  <c r="H2003" i="1"/>
  <c r="G2003" i="1" s="1"/>
  <c r="H2004" i="1"/>
  <c r="G2004" i="1" s="1"/>
  <c r="H2005" i="1"/>
  <c r="G2005" i="1" s="1"/>
  <c r="H2006" i="1"/>
  <c r="G2006" i="1" s="1"/>
  <c r="H2007" i="1"/>
  <c r="G2007" i="1" s="1"/>
  <c r="H2008" i="1"/>
  <c r="G2008" i="1" s="1"/>
  <c r="H2009" i="1"/>
  <c r="G2009" i="1" s="1"/>
  <c r="H2010" i="1"/>
  <c r="G2010" i="1" s="1"/>
  <c r="H2011" i="1"/>
  <c r="G2011" i="1" s="1"/>
  <c r="H2012" i="1"/>
  <c r="G2012" i="1" s="1"/>
  <c r="H2013" i="1"/>
  <c r="G2013" i="1" s="1"/>
  <c r="H2014" i="1"/>
  <c r="G2014" i="1" s="1"/>
  <c r="H2015" i="1"/>
  <c r="G2015" i="1" s="1"/>
  <c r="H2016" i="1"/>
  <c r="G2016" i="1" s="1"/>
  <c r="H2017" i="1"/>
  <c r="G2017" i="1" s="1"/>
  <c r="H2018" i="1"/>
  <c r="G2018" i="1" s="1"/>
  <c r="H2019" i="1"/>
  <c r="G2019" i="1" s="1"/>
  <c r="H2020" i="1"/>
  <c r="G2020" i="1" s="1"/>
  <c r="H2021" i="1"/>
  <c r="G2021" i="1" s="1"/>
  <c r="H2022" i="1"/>
  <c r="G2022" i="1" s="1"/>
  <c r="H2023" i="1"/>
  <c r="G2023" i="1" s="1"/>
  <c r="H2024" i="1"/>
  <c r="G2024" i="1" s="1"/>
  <c r="H2025" i="1"/>
  <c r="G2025" i="1" s="1"/>
  <c r="H2026" i="1"/>
  <c r="G2026" i="1" s="1"/>
  <c r="H2027" i="1"/>
  <c r="G2027" i="1" s="1"/>
  <c r="H2028" i="1"/>
  <c r="G2028" i="1" s="1"/>
  <c r="H2029" i="1"/>
  <c r="G2029" i="1" s="1"/>
  <c r="H2030" i="1"/>
  <c r="G2030" i="1" s="1"/>
  <c r="H2031" i="1"/>
  <c r="G2031" i="1" s="1"/>
  <c r="H2032" i="1"/>
  <c r="G2032" i="1" s="1"/>
  <c r="H2033" i="1"/>
  <c r="G2033" i="1" s="1"/>
  <c r="H2034" i="1"/>
  <c r="G2034" i="1" s="1"/>
  <c r="H2035" i="1"/>
  <c r="G2035" i="1" s="1"/>
  <c r="H2036" i="1"/>
  <c r="G2036" i="1" s="1"/>
  <c r="H2037" i="1"/>
  <c r="G2037" i="1" s="1"/>
  <c r="H2038" i="1"/>
  <c r="G2038" i="1" s="1"/>
  <c r="H2039" i="1"/>
  <c r="G2039" i="1" s="1"/>
  <c r="H2040" i="1"/>
  <c r="G2040" i="1" s="1"/>
  <c r="H2041" i="1"/>
  <c r="G2041" i="1" s="1"/>
  <c r="H2042" i="1"/>
  <c r="G2042" i="1" s="1"/>
  <c r="H2043" i="1"/>
  <c r="G2043" i="1" s="1"/>
  <c r="H2044" i="1"/>
  <c r="G2044" i="1" s="1"/>
  <c r="H2045" i="1"/>
  <c r="G2045" i="1" s="1"/>
  <c r="H2046" i="1"/>
  <c r="G2046" i="1" s="1"/>
  <c r="H2047" i="1"/>
  <c r="G2047" i="1" s="1"/>
  <c r="H2048" i="1"/>
  <c r="G2048" i="1" s="1"/>
  <c r="H2049" i="1"/>
  <c r="G2049" i="1" s="1"/>
  <c r="H2050" i="1"/>
  <c r="G2050" i="1" s="1"/>
  <c r="H2051" i="1"/>
  <c r="G2051" i="1" s="1"/>
  <c r="H2052" i="1"/>
  <c r="G2052" i="1" s="1"/>
  <c r="H2053" i="1"/>
  <c r="G2053" i="1" s="1"/>
  <c r="H2054" i="1"/>
  <c r="G2054" i="1" s="1"/>
  <c r="H2055" i="1"/>
  <c r="G2055" i="1" s="1"/>
  <c r="H2056" i="1"/>
  <c r="G2056" i="1" s="1"/>
  <c r="H2057" i="1"/>
  <c r="G2057" i="1" s="1"/>
  <c r="H2058" i="1"/>
  <c r="G2058" i="1" s="1"/>
  <c r="H2059" i="1"/>
  <c r="G2059" i="1" s="1"/>
  <c r="H2060" i="1"/>
  <c r="G2060" i="1" s="1"/>
  <c r="H2061" i="1"/>
  <c r="G2061" i="1" s="1"/>
  <c r="H2062" i="1"/>
  <c r="G2062" i="1" s="1"/>
  <c r="H2063" i="1"/>
  <c r="G2063" i="1" s="1"/>
  <c r="H2064" i="1"/>
  <c r="G2064" i="1" s="1"/>
  <c r="H2065" i="1"/>
  <c r="G2065" i="1" s="1"/>
  <c r="H2066" i="1"/>
  <c r="G2066" i="1" s="1"/>
  <c r="H2067" i="1"/>
  <c r="G2067" i="1" s="1"/>
  <c r="H2068" i="1"/>
  <c r="G2068" i="1" s="1"/>
  <c r="H2069" i="1"/>
  <c r="G2069" i="1" s="1"/>
  <c r="H2070" i="1"/>
  <c r="G2070" i="1" s="1"/>
  <c r="H2071" i="1"/>
  <c r="G2071" i="1" s="1"/>
  <c r="H2072" i="1"/>
  <c r="G2072" i="1" s="1"/>
  <c r="H2073" i="1"/>
  <c r="G2073" i="1" s="1"/>
  <c r="H2074" i="1"/>
  <c r="G2074" i="1" s="1"/>
  <c r="H2075" i="1"/>
  <c r="G2075" i="1" s="1"/>
  <c r="H2076" i="1"/>
  <c r="G2076" i="1" s="1"/>
  <c r="H2077" i="1"/>
  <c r="G2077" i="1" s="1"/>
  <c r="H2078" i="1"/>
  <c r="G2078" i="1" s="1"/>
  <c r="H2079" i="1"/>
  <c r="G2079" i="1" s="1"/>
  <c r="H2080" i="1"/>
  <c r="G2080" i="1" s="1"/>
  <c r="H2081" i="1"/>
  <c r="G2081" i="1" s="1"/>
  <c r="H2082" i="1"/>
  <c r="G2082" i="1" s="1"/>
  <c r="H2083" i="1"/>
  <c r="G2083" i="1" s="1"/>
  <c r="H2084" i="1"/>
  <c r="G2084" i="1" s="1"/>
  <c r="H2085" i="1"/>
  <c r="G2085" i="1" s="1"/>
  <c r="H2086" i="1"/>
  <c r="G2086" i="1" s="1"/>
  <c r="H2087" i="1"/>
  <c r="G2087" i="1" s="1"/>
  <c r="H2088" i="1"/>
  <c r="G2088" i="1" s="1"/>
  <c r="H2089" i="1"/>
  <c r="G2089" i="1" s="1"/>
  <c r="H2090" i="1"/>
  <c r="G2090" i="1" s="1"/>
  <c r="H2091" i="1"/>
  <c r="G2091" i="1" s="1"/>
  <c r="H2092" i="1"/>
  <c r="G2092" i="1" s="1"/>
  <c r="H2093" i="1"/>
  <c r="G2093" i="1" s="1"/>
  <c r="H2094" i="1"/>
  <c r="G2094" i="1" s="1"/>
  <c r="H2095" i="1"/>
  <c r="G2095" i="1" s="1"/>
  <c r="H2096" i="1"/>
  <c r="G2096" i="1" s="1"/>
  <c r="H2097" i="1"/>
  <c r="G2097" i="1" s="1"/>
  <c r="H2098" i="1"/>
  <c r="G2098" i="1" s="1"/>
  <c r="H2099" i="1"/>
  <c r="G2099" i="1" s="1"/>
  <c r="H2100" i="1"/>
  <c r="G2100" i="1" s="1"/>
  <c r="H2101" i="1"/>
  <c r="G2101" i="1" s="1"/>
  <c r="H2102" i="1"/>
  <c r="G2102" i="1" s="1"/>
  <c r="H2103" i="1"/>
  <c r="G2103" i="1" s="1"/>
  <c r="H2104" i="1"/>
  <c r="G2104" i="1" s="1"/>
  <c r="H2105" i="1"/>
  <c r="G2105" i="1" s="1"/>
  <c r="H2106" i="1"/>
  <c r="G2106" i="1" s="1"/>
  <c r="H2107" i="1"/>
  <c r="G2107" i="1" s="1"/>
  <c r="H2108" i="1"/>
  <c r="G2108" i="1" s="1"/>
  <c r="H2109" i="1"/>
  <c r="G2109" i="1" s="1"/>
  <c r="H2110" i="1"/>
  <c r="G2110" i="1" s="1"/>
  <c r="H2111" i="1"/>
  <c r="G2111" i="1" s="1"/>
  <c r="H2112" i="1"/>
  <c r="G2112" i="1" s="1"/>
  <c r="H2113" i="1"/>
  <c r="G2113" i="1" s="1"/>
  <c r="H2114" i="1"/>
  <c r="G2114" i="1" s="1"/>
  <c r="H2115" i="1"/>
  <c r="G2115" i="1" s="1"/>
  <c r="H2116" i="1"/>
  <c r="G2116" i="1" s="1"/>
  <c r="H2117" i="1"/>
  <c r="G2117" i="1" s="1"/>
  <c r="H2118" i="1"/>
  <c r="G2118" i="1" s="1"/>
  <c r="H2119" i="1"/>
  <c r="G2119" i="1" s="1"/>
  <c r="H2120" i="1"/>
  <c r="G2120" i="1" s="1"/>
  <c r="H2121" i="1"/>
  <c r="G2121" i="1" s="1"/>
  <c r="H2122" i="1"/>
  <c r="G2122" i="1" s="1"/>
  <c r="H2123" i="1"/>
  <c r="G2123" i="1" s="1"/>
  <c r="H2124" i="1"/>
  <c r="G2124" i="1" s="1"/>
  <c r="H2125" i="1"/>
  <c r="G2125" i="1" s="1"/>
  <c r="H2126" i="1"/>
  <c r="G2126" i="1" s="1"/>
  <c r="H2127" i="1"/>
  <c r="G2127" i="1" s="1"/>
  <c r="H2128" i="1"/>
  <c r="G2128" i="1" s="1"/>
  <c r="H2129" i="1"/>
  <c r="G2129" i="1" s="1"/>
  <c r="H2130" i="1"/>
  <c r="G2130" i="1" s="1"/>
  <c r="H2131" i="1"/>
  <c r="G2131" i="1" s="1"/>
  <c r="H2132" i="1"/>
  <c r="G2132" i="1" s="1"/>
  <c r="H2133" i="1"/>
  <c r="G2133" i="1" s="1"/>
  <c r="H2134" i="1"/>
  <c r="G2134" i="1" s="1"/>
  <c r="H2135" i="1"/>
  <c r="G2135" i="1" s="1"/>
  <c r="H2136" i="1"/>
  <c r="G2136" i="1" s="1"/>
  <c r="H2137" i="1"/>
  <c r="G2137" i="1" s="1"/>
  <c r="H2138" i="1"/>
  <c r="G2138" i="1" s="1"/>
  <c r="H2139" i="1"/>
  <c r="G2139" i="1" s="1"/>
  <c r="H2140" i="1"/>
  <c r="G2140" i="1" s="1"/>
  <c r="H2141" i="1"/>
  <c r="G2141" i="1" s="1"/>
  <c r="H2142" i="1"/>
  <c r="G2142" i="1" s="1"/>
  <c r="H2143" i="1"/>
  <c r="G2143" i="1" s="1"/>
  <c r="H2144" i="1"/>
  <c r="G2144" i="1" s="1"/>
  <c r="H2145" i="1"/>
  <c r="G2145" i="1" s="1"/>
  <c r="H2146" i="1"/>
  <c r="G2146" i="1" s="1"/>
  <c r="H2147" i="1"/>
  <c r="G2147" i="1" s="1"/>
  <c r="H2148" i="1"/>
  <c r="G2148" i="1" s="1"/>
  <c r="H2149" i="1"/>
  <c r="G2149" i="1" s="1"/>
  <c r="H2150" i="1"/>
  <c r="G2150" i="1" s="1"/>
  <c r="H2151" i="1"/>
  <c r="G2151" i="1" s="1"/>
  <c r="H2152" i="1"/>
  <c r="G2152" i="1" s="1"/>
  <c r="H2153" i="1"/>
  <c r="G2153" i="1" s="1"/>
  <c r="H2154" i="1"/>
  <c r="G2154" i="1" s="1"/>
  <c r="H2155" i="1"/>
  <c r="G2155" i="1" s="1"/>
  <c r="H2156" i="1"/>
  <c r="G2156" i="1" s="1"/>
  <c r="H2157" i="1"/>
  <c r="G2157" i="1" s="1"/>
  <c r="H2158" i="1"/>
  <c r="G2158" i="1" s="1"/>
  <c r="H2159" i="1"/>
  <c r="G2159" i="1" s="1"/>
  <c r="H2160" i="1"/>
  <c r="G2160" i="1" s="1"/>
  <c r="H2161" i="1"/>
  <c r="G2161" i="1" s="1"/>
  <c r="H2162" i="1"/>
  <c r="G2162" i="1" s="1"/>
  <c r="H2163" i="1"/>
  <c r="G2163" i="1" s="1"/>
  <c r="H2164" i="1"/>
  <c r="G2164" i="1" s="1"/>
  <c r="H2165" i="1"/>
  <c r="G2165" i="1" s="1"/>
  <c r="H2166" i="1"/>
  <c r="G2166" i="1" s="1"/>
  <c r="H2167" i="1"/>
  <c r="G2167" i="1" s="1"/>
  <c r="H2168" i="1"/>
  <c r="G2168" i="1" s="1"/>
  <c r="H2169" i="1"/>
  <c r="G2169" i="1" s="1"/>
  <c r="H2170" i="1"/>
  <c r="G2170" i="1" s="1"/>
  <c r="H2171" i="1"/>
  <c r="G2171" i="1" s="1"/>
  <c r="H2172" i="1"/>
  <c r="G2172" i="1" s="1"/>
  <c r="H2173" i="1"/>
  <c r="G2173" i="1" s="1"/>
  <c r="H2174" i="1"/>
  <c r="G2174" i="1" s="1"/>
  <c r="H2175" i="1"/>
  <c r="G2175" i="1" s="1"/>
  <c r="H2176" i="1"/>
  <c r="G2176" i="1" s="1"/>
  <c r="H2177" i="1"/>
  <c r="G2177" i="1" s="1"/>
  <c r="H2178" i="1"/>
  <c r="G2178" i="1" s="1"/>
  <c r="H2179" i="1"/>
  <c r="G2179" i="1" s="1"/>
  <c r="H2180" i="1"/>
  <c r="G2180" i="1" s="1"/>
  <c r="H2181" i="1"/>
  <c r="G2181" i="1" s="1"/>
  <c r="H2182" i="1"/>
  <c r="G2182" i="1" s="1"/>
  <c r="H2183" i="1"/>
  <c r="G2183" i="1" s="1"/>
  <c r="H2184" i="1"/>
  <c r="G2184" i="1" s="1"/>
  <c r="H2185" i="1"/>
  <c r="G2185" i="1" s="1"/>
  <c r="H2186" i="1"/>
  <c r="G2186" i="1" s="1"/>
  <c r="H2187" i="1"/>
  <c r="G2187" i="1" s="1"/>
  <c r="H2188" i="1"/>
  <c r="G2188" i="1" s="1"/>
  <c r="H2189" i="1"/>
  <c r="G2189" i="1" s="1"/>
  <c r="H2190" i="1"/>
  <c r="G2190" i="1" s="1"/>
  <c r="H2191" i="1"/>
  <c r="G2191" i="1" s="1"/>
  <c r="H2192" i="1"/>
  <c r="G2192" i="1" s="1"/>
  <c r="H2193" i="1"/>
  <c r="G2193" i="1" s="1"/>
  <c r="H2194" i="1"/>
  <c r="G2194" i="1" s="1"/>
  <c r="H2195" i="1"/>
  <c r="G2195" i="1" s="1"/>
  <c r="H2196" i="1"/>
  <c r="G2196" i="1" s="1"/>
  <c r="H2197" i="1"/>
  <c r="G2197" i="1" s="1"/>
  <c r="H2198" i="1"/>
  <c r="G2198" i="1" s="1"/>
  <c r="H2199" i="1"/>
  <c r="G2199" i="1" s="1"/>
  <c r="H2200" i="1"/>
  <c r="G2200" i="1" s="1"/>
  <c r="H2201" i="1"/>
  <c r="G2201" i="1" s="1"/>
  <c r="H2202" i="1"/>
  <c r="G2202" i="1" s="1"/>
  <c r="H2203" i="1"/>
  <c r="G2203" i="1" s="1"/>
  <c r="H2204" i="1"/>
  <c r="G2204" i="1" s="1"/>
  <c r="H2205" i="1"/>
  <c r="G2205" i="1" s="1"/>
  <c r="H2206" i="1"/>
  <c r="G2206" i="1" s="1"/>
  <c r="H2207" i="1"/>
  <c r="G2207" i="1" s="1"/>
  <c r="H2208" i="1"/>
  <c r="G2208" i="1" s="1"/>
  <c r="H2209" i="1"/>
  <c r="G2209" i="1" s="1"/>
  <c r="H2210" i="1"/>
  <c r="G2210" i="1" s="1"/>
  <c r="H2211" i="1"/>
  <c r="G2211" i="1" s="1"/>
  <c r="H2212" i="1"/>
  <c r="G2212" i="1" s="1"/>
  <c r="H2213" i="1"/>
  <c r="G2213" i="1" s="1"/>
  <c r="H2214" i="1"/>
  <c r="G2214" i="1" s="1"/>
  <c r="H2215" i="1"/>
  <c r="G2215" i="1" s="1"/>
  <c r="H2216" i="1"/>
  <c r="G2216" i="1" s="1"/>
  <c r="H2217" i="1"/>
  <c r="G2217" i="1" s="1"/>
  <c r="H2218" i="1"/>
  <c r="G2218" i="1" s="1"/>
  <c r="H2219" i="1"/>
  <c r="G2219" i="1" s="1"/>
  <c r="H2220" i="1"/>
  <c r="G2220" i="1" s="1"/>
  <c r="H2221" i="1"/>
  <c r="G2221" i="1" s="1"/>
  <c r="H2222" i="1"/>
  <c r="G2222" i="1" s="1"/>
  <c r="H2223" i="1"/>
  <c r="G2223" i="1" s="1"/>
  <c r="H2224" i="1"/>
  <c r="G2224" i="1" s="1"/>
  <c r="H2225" i="1"/>
  <c r="G2225" i="1" s="1"/>
  <c r="H2226" i="1"/>
  <c r="G2226" i="1" s="1"/>
  <c r="H2227" i="1"/>
  <c r="G2227" i="1" s="1"/>
  <c r="H2228" i="1"/>
  <c r="G2228" i="1" s="1"/>
  <c r="H2229" i="1"/>
  <c r="G2229" i="1" s="1"/>
  <c r="H2230" i="1"/>
  <c r="G2230" i="1" s="1"/>
  <c r="H2231" i="1"/>
  <c r="G2231" i="1" s="1"/>
  <c r="H2232" i="1"/>
  <c r="G2232" i="1" s="1"/>
  <c r="H2233" i="1"/>
  <c r="G2233" i="1" s="1"/>
  <c r="H2234" i="1"/>
  <c r="G2234" i="1" s="1"/>
  <c r="H2235" i="1"/>
  <c r="G2235" i="1" s="1"/>
  <c r="H2236" i="1"/>
  <c r="G2236" i="1" s="1"/>
  <c r="H2237" i="1"/>
  <c r="G2237" i="1" s="1"/>
  <c r="H2238" i="1"/>
  <c r="G2238" i="1" s="1"/>
  <c r="H2239" i="1"/>
  <c r="G2239" i="1" s="1"/>
  <c r="H2240" i="1"/>
  <c r="G2240" i="1" s="1"/>
  <c r="H2241" i="1"/>
  <c r="G2241" i="1" s="1"/>
  <c r="H2242" i="1"/>
  <c r="G2242" i="1" s="1"/>
  <c r="H2243" i="1"/>
  <c r="G2243" i="1" s="1"/>
  <c r="H2244" i="1"/>
  <c r="G2244" i="1" s="1"/>
  <c r="H2245" i="1"/>
  <c r="G2245" i="1" s="1"/>
  <c r="H2246" i="1"/>
  <c r="G2246" i="1" s="1"/>
  <c r="H2247" i="1"/>
  <c r="G2247" i="1" s="1"/>
  <c r="H2248" i="1"/>
  <c r="G2248" i="1" s="1"/>
  <c r="H2249" i="1"/>
  <c r="G2249" i="1" s="1"/>
  <c r="H2250" i="1"/>
  <c r="G2250" i="1" s="1"/>
  <c r="H2251" i="1"/>
  <c r="G2251" i="1" s="1"/>
  <c r="H2252" i="1"/>
  <c r="G2252" i="1" s="1"/>
  <c r="H2253" i="1"/>
  <c r="G2253" i="1" s="1"/>
  <c r="H2254" i="1"/>
  <c r="G2254" i="1" s="1"/>
  <c r="H2255" i="1"/>
  <c r="G2255" i="1" s="1"/>
  <c r="H2256" i="1"/>
  <c r="G2256" i="1" s="1"/>
  <c r="H2257" i="1"/>
  <c r="G2257" i="1" s="1"/>
  <c r="H2258" i="1"/>
  <c r="G2258" i="1" s="1"/>
  <c r="H2259" i="1"/>
  <c r="G2259" i="1" s="1"/>
  <c r="H2260" i="1"/>
  <c r="G2260" i="1" s="1"/>
  <c r="H2261" i="1"/>
  <c r="G2261" i="1" s="1"/>
  <c r="H2262" i="1"/>
  <c r="G2262" i="1" s="1"/>
  <c r="H2263" i="1"/>
  <c r="G2263" i="1" s="1"/>
  <c r="H2264" i="1"/>
  <c r="G2264" i="1" s="1"/>
  <c r="H2265" i="1"/>
  <c r="G2265" i="1" s="1"/>
  <c r="H2266" i="1"/>
  <c r="G2266" i="1" s="1"/>
  <c r="H2267" i="1"/>
  <c r="G2267" i="1" s="1"/>
  <c r="H2268" i="1"/>
  <c r="G2268" i="1" s="1"/>
  <c r="H2269" i="1"/>
  <c r="G2269" i="1" s="1"/>
  <c r="H2270" i="1"/>
  <c r="G2270" i="1" s="1"/>
  <c r="H2271" i="1"/>
  <c r="G2271" i="1" s="1"/>
  <c r="H2272" i="1"/>
  <c r="G2272" i="1" s="1"/>
  <c r="H2273" i="1"/>
  <c r="G2273" i="1" s="1"/>
  <c r="H2274" i="1"/>
  <c r="G2274" i="1" s="1"/>
  <c r="H2275" i="1"/>
  <c r="G2275" i="1" s="1"/>
  <c r="H2276" i="1"/>
  <c r="G2276" i="1" s="1"/>
  <c r="H2277" i="1"/>
  <c r="G2277" i="1" s="1"/>
  <c r="H2278" i="1"/>
  <c r="G2278" i="1" s="1"/>
  <c r="H2279" i="1"/>
  <c r="G2279" i="1" s="1"/>
  <c r="H2280" i="1"/>
  <c r="G2280" i="1" s="1"/>
  <c r="H2281" i="1"/>
  <c r="G2281" i="1" s="1"/>
  <c r="H2282" i="1"/>
  <c r="G2282" i="1" s="1"/>
  <c r="H2283" i="1"/>
  <c r="G2283" i="1" s="1"/>
  <c r="H2284" i="1"/>
  <c r="G2284" i="1" s="1"/>
  <c r="H2285" i="1"/>
  <c r="G2285" i="1" s="1"/>
  <c r="H2286" i="1"/>
  <c r="G2286" i="1" s="1"/>
  <c r="H2287" i="1"/>
  <c r="G2287" i="1" s="1"/>
  <c r="H2288" i="1"/>
  <c r="G2288" i="1" s="1"/>
  <c r="H2289" i="1"/>
  <c r="G2289" i="1" s="1"/>
  <c r="H2290" i="1"/>
  <c r="G2290" i="1" s="1"/>
  <c r="H2291" i="1"/>
  <c r="G2291" i="1" s="1"/>
  <c r="H2292" i="1"/>
  <c r="G2292" i="1" s="1"/>
  <c r="H2293" i="1"/>
  <c r="G2293" i="1" s="1"/>
  <c r="H2294" i="1"/>
  <c r="G2294" i="1" s="1"/>
  <c r="H2295" i="1"/>
  <c r="G2295" i="1" s="1"/>
  <c r="H2296" i="1"/>
  <c r="G2296" i="1" s="1"/>
  <c r="H2297" i="1"/>
  <c r="G2297" i="1" s="1"/>
  <c r="H2298" i="1"/>
  <c r="G2298" i="1" s="1"/>
  <c r="H2299" i="1"/>
  <c r="G2299" i="1" s="1"/>
  <c r="H2300" i="1"/>
  <c r="G2300" i="1" s="1"/>
  <c r="H2301" i="1"/>
  <c r="G2301" i="1" s="1"/>
  <c r="H2302" i="1"/>
  <c r="G2302" i="1" s="1"/>
  <c r="H2303" i="1"/>
  <c r="G2303" i="1" s="1"/>
  <c r="H2304" i="1"/>
  <c r="G2304" i="1" s="1"/>
  <c r="H2305" i="1"/>
  <c r="G2305" i="1" s="1"/>
  <c r="H2306" i="1"/>
  <c r="G2306" i="1" s="1"/>
  <c r="H2307" i="1"/>
  <c r="G2307" i="1" s="1"/>
  <c r="H2308" i="1"/>
  <c r="G2308" i="1" s="1"/>
  <c r="H2309" i="1"/>
  <c r="G2309" i="1" s="1"/>
  <c r="H2310" i="1"/>
  <c r="G2310" i="1" s="1"/>
  <c r="H2311" i="1"/>
  <c r="G2311" i="1" s="1"/>
  <c r="H2312" i="1"/>
  <c r="G2312" i="1" s="1"/>
  <c r="H2313" i="1"/>
  <c r="G2313" i="1" s="1"/>
  <c r="H2314" i="1"/>
  <c r="G2314" i="1" s="1"/>
  <c r="H2315" i="1"/>
  <c r="G2315" i="1" s="1"/>
  <c r="H2316" i="1"/>
  <c r="G2316" i="1" s="1"/>
  <c r="H2317" i="1"/>
  <c r="G2317" i="1" s="1"/>
  <c r="H2318" i="1"/>
  <c r="G2318" i="1" s="1"/>
  <c r="H2319" i="1"/>
  <c r="G2319" i="1" s="1"/>
  <c r="H2320" i="1"/>
  <c r="G2320" i="1" s="1"/>
  <c r="H2321" i="1"/>
  <c r="G2321" i="1" s="1"/>
  <c r="H2322" i="1"/>
  <c r="G2322" i="1" s="1"/>
  <c r="H2323" i="1"/>
  <c r="G2323" i="1" s="1"/>
  <c r="H2324" i="1"/>
  <c r="G2324" i="1" s="1"/>
  <c r="H2325" i="1"/>
  <c r="G2325" i="1" s="1"/>
  <c r="H2326" i="1"/>
  <c r="G2326" i="1" s="1"/>
  <c r="H2327" i="1"/>
  <c r="G2327" i="1" s="1"/>
  <c r="H2328" i="1"/>
  <c r="G2328" i="1" s="1"/>
  <c r="H2329" i="1"/>
  <c r="G2329" i="1" s="1"/>
  <c r="H2330" i="1"/>
  <c r="G2330" i="1" s="1"/>
  <c r="H2331" i="1"/>
  <c r="G2331" i="1" s="1"/>
  <c r="H2332" i="1"/>
  <c r="G2332" i="1" s="1"/>
  <c r="H2333" i="1"/>
  <c r="G2333" i="1" s="1"/>
  <c r="H2334" i="1"/>
  <c r="G2334" i="1" s="1"/>
  <c r="H2335" i="1"/>
  <c r="G2335" i="1" s="1"/>
  <c r="H2336" i="1"/>
  <c r="G2336" i="1" s="1"/>
  <c r="H2337" i="1"/>
  <c r="G2337" i="1" s="1"/>
  <c r="H2338" i="1"/>
  <c r="G2338" i="1" s="1"/>
  <c r="H2339" i="1"/>
  <c r="G2339" i="1" s="1"/>
  <c r="H2340" i="1"/>
  <c r="G2340" i="1" s="1"/>
  <c r="H2341" i="1"/>
  <c r="G2341" i="1" s="1"/>
  <c r="H2342" i="1"/>
  <c r="G2342" i="1" s="1"/>
  <c r="H2343" i="1"/>
  <c r="G2343" i="1" s="1"/>
  <c r="H2344" i="1"/>
  <c r="G2344" i="1" s="1"/>
  <c r="H2345" i="1"/>
  <c r="G2345" i="1" s="1"/>
  <c r="H2346" i="1"/>
  <c r="G2346" i="1" s="1"/>
  <c r="H2347" i="1"/>
  <c r="G2347" i="1" s="1"/>
  <c r="H2348" i="1"/>
  <c r="G2348" i="1" s="1"/>
  <c r="H2349" i="1"/>
  <c r="G2349" i="1" s="1"/>
  <c r="H2350" i="1"/>
  <c r="G2350" i="1" s="1"/>
  <c r="H2351" i="1"/>
  <c r="G2351" i="1" s="1"/>
  <c r="H2352" i="1"/>
  <c r="G2352" i="1" s="1"/>
  <c r="H2353" i="1"/>
  <c r="G2353" i="1" s="1"/>
  <c r="H2354" i="1"/>
  <c r="G2354" i="1" s="1"/>
  <c r="H2355" i="1"/>
  <c r="G2355" i="1" s="1"/>
  <c r="H2356" i="1"/>
  <c r="G2356" i="1" s="1"/>
  <c r="H2357" i="1"/>
  <c r="G2357" i="1" s="1"/>
  <c r="H2358" i="1"/>
  <c r="G2358" i="1" s="1"/>
  <c r="H2359" i="1"/>
  <c r="G2359" i="1" s="1"/>
  <c r="H2360" i="1"/>
  <c r="G2360" i="1" s="1"/>
  <c r="H2361" i="1"/>
  <c r="G2361" i="1" s="1"/>
  <c r="H2362" i="1"/>
  <c r="G2362" i="1" s="1"/>
  <c r="H2363" i="1"/>
  <c r="G2363" i="1" s="1"/>
  <c r="H2364" i="1"/>
  <c r="G2364" i="1" s="1"/>
  <c r="H2365" i="1"/>
  <c r="G2365" i="1" s="1"/>
  <c r="H2366" i="1"/>
  <c r="G2366" i="1" s="1"/>
  <c r="H2367" i="1"/>
  <c r="G2367" i="1" s="1"/>
  <c r="H2368" i="1"/>
  <c r="G2368" i="1" s="1"/>
  <c r="H2369" i="1"/>
  <c r="G2369" i="1" s="1"/>
  <c r="H2370" i="1"/>
  <c r="G2370" i="1" s="1"/>
  <c r="H2371" i="1"/>
  <c r="G2371" i="1" s="1"/>
  <c r="H2372" i="1"/>
  <c r="G2372" i="1" s="1"/>
  <c r="H2373" i="1"/>
  <c r="G2373" i="1" s="1"/>
  <c r="H2374" i="1"/>
  <c r="G2374" i="1" s="1"/>
  <c r="H2375" i="1"/>
  <c r="G2375" i="1" s="1"/>
  <c r="H2376" i="1"/>
  <c r="G2376" i="1" s="1"/>
  <c r="H2377" i="1"/>
  <c r="G2377" i="1" s="1"/>
  <c r="H2378" i="1"/>
  <c r="G2378" i="1" s="1"/>
  <c r="H2379" i="1"/>
  <c r="G2379" i="1" s="1"/>
  <c r="H2380" i="1"/>
  <c r="G2380" i="1" s="1"/>
  <c r="H2381" i="1"/>
  <c r="G2381" i="1" s="1"/>
  <c r="H2382" i="1"/>
  <c r="G2382" i="1" s="1"/>
  <c r="H2383" i="1"/>
  <c r="G2383" i="1" s="1"/>
  <c r="H2384" i="1"/>
  <c r="G2384" i="1" s="1"/>
  <c r="H2385" i="1"/>
  <c r="G2385" i="1" s="1"/>
  <c r="H2386" i="1"/>
  <c r="G2386" i="1" s="1"/>
  <c r="H2387" i="1"/>
  <c r="G2387" i="1" s="1"/>
  <c r="H2388" i="1"/>
  <c r="G2388" i="1" s="1"/>
  <c r="H2389" i="1"/>
  <c r="G2389" i="1" s="1"/>
  <c r="H2390" i="1"/>
  <c r="G2390" i="1" s="1"/>
  <c r="H2391" i="1"/>
  <c r="G2391" i="1" s="1"/>
  <c r="H2392" i="1"/>
  <c r="G2392" i="1" s="1"/>
  <c r="H2393" i="1"/>
  <c r="G2393" i="1" s="1"/>
  <c r="H2394" i="1"/>
  <c r="G2394" i="1" s="1"/>
  <c r="H2395" i="1"/>
  <c r="G2395" i="1" s="1"/>
  <c r="H2396" i="1"/>
  <c r="G2396" i="1" s="1"/>
  <c r="H2397" i="1"/>
  <c r="G2397" i="1" s="1"/>
  <c r="H2398" i="1"/>
  <c r="G2398" i="1" s="1"/>
  <c r="H2399" i="1"/>
  <c r="G2399" i="1" s="1"/>
  <c r="H2400" i="1"/>
  <c r="G2400" i="1" s="1"/>
  <c r="H2401" i="1"/>
  <c r="G2401" i="1" s="1"/>
  <c r="H2402" i="1"/>
  <c r="G2402" i="1" s="1"/>
  <c r="H2403" i="1"/>
  <c r="G2403" i="1" s="1"/>
  <c r="H2404" i="1"/>
  <c r="G2404" i="1" s="1"/>
  <c r="H2405" i="1"/>
  <c r="G2405" i="1" s="1"/>
  <c r="H2406" i="1"/>
  <c r="G2406" i="1" s="1"/>
  <c r="H2407" i="1"/>
  <c r="G2407" i="1" s="1"/>
  <c r="H2408" i="1"/>
  <c r="G2408" i="1" s="1"/>
  <c r="H2409" i="1"/>
  <c r="G2409" i="1" s="1"/>
  <c r="H2410" i="1"/>
  <c r="G2410" i="1" s="1"/>
  <c r="H2411" i="1"/>
  <c r="G2411" i="1" s="1"/>
  <c r="H2412" i="1"/>
  <c r="G2412" i="1" s="1"/>
  <c r="H2413" i="1"/>
  <c r="G2413" i="1" s="1"/>
  <c r="H2414" i="1"/>
  <c r="G2414" i="1" s="1"/>
  <c r="H2415" i="1"/>
  <c r="G2415" i="1" s="1"/>
  <c r="H2416" i="1"/>
  <c r="G2416" i="1" s="1"/>
  <c r="H2417" i="1"/>
  <c r="G2417" i="1" s="1"/>
  <c r="H2418" i="1"/>
  <c r="G2418" i="1" s="1"/>
  <c r="H2419" i="1"/>
  <c r="G2419" i="1" s="1"/>
  <c r="H2420" i="1"/>
  <c r="G2420" i="1" s="1"/>
  <c r="H2421" i="1"/>
  <c r="G2421" i="1" s="1"/>
  <c r="H2422" i="1"/>
  <c r="G2422" i="1" s="1"/>
  <c r="H2423" i="1"/>
  <c r="G2423" i="1" s="1"/>
  <c r="H2424" i="1"/>
  <c r="G2424" i="1" s="1"/>
  <c r="H2425" i="1"/>
  <c r="G2425" i="1" s="1"/>
  <c r="H2426" i="1"/>
  <c r="G2426" i="1" s="1"/>
  <c r="H2427" i="1"/>
  <c r="G2427" i="1" s="1"/>
  <c r="H2428" i="1"/>
  <c r="G2428" i="1" s="1"/>
  <c r="H2429" i="1"/>
  <c r="G2429" i="1" s="1"/>
  <c r="H2430" i="1"/>
  <c r="G2430" i="1" s="1"/>
  <c r="H2431" i="1"/>
  <c r="G2431" i="1" s="1"/>
  <c r="H2432" i="1"/>
  <c r="G2432" i="1" s="1"/>
  <c r="H2433" i="1"/>
  <c r="G2433" i="1" s="1"/>
  <c r="H2434" i="1"/>
  <c r="G2434" i="1" s="1"/>
  <c r="H2435" i="1"/>
  <c r="G2435" i="1" s="1"/>
  <c r="H2436" i="1"/>
  <c r="G2436" i="1" s="1"/>
  <c r="H2437" i="1"/>
  <c r="G2437" i="1" s="1"/>
  <c r="H2438" i="1"/>
  <c r="G2438" i="1" s="1"/>
  <c r="H2439" i="1"/>
  <c r="G2439" i="1" s="1"/>
  <c r="H2440" i="1"/>
  <c r="G2440" i="1" s="1"/>
  <c r="H2441" i="1"/>
  <c r="G2441" i="1" s="1"/>
  <c r="H2442" i="1"/>
  <c r="G2442" i="1" s="1"/>
  <c r="H2443" i="1"/>
  <c r="G2443" i="1" s="1"/>
  <c r="H2444" i="1"/>
  <c r="G2444" i="1" s="1"/>
  <c r="H2445" i="1"/>
  <c r="G2445" i="1" s="1"/>
  <c r="H2446" i="1"/>
  <c r="G2446" i="1" s="1"/>
  <c r="H2447" i="1"/>
  <c r="G2447" i="1" s="1"/>
  <c r="H2448" i="1"/>
  <c r="G2448" i="1" s="1"/>
  <c r="H2449" i="1"/>
  <c r="G2449" i="1" s="1"/>
  <c r="H2450" i="1"/>
  <c r="G2450" i="1" s="1"/>
  <c r="H2451" i="1"/>
  <c r="G2451" i="1" s="1"/>
  <c r="H2452" i="1"/>
  <c r="G2452" i="1" s="1"/>
  <c r="H2453" i="1"/>
  <c r="G2453" i="1" s="1"/>
  <c r="H2454" i="1"/>
  <c r="G2454" i="1" s="1"/>
  <c r="H2455" i="1"/>
  <c r="G2455" i="1" s="1"/>
  <c r="H2456" i="1"/>
  <c r="G2456" i="1" s="1"/>
  <c r="H2457" i="1"/>
  <c r="G2457" i="1" s="1"/>
  <c r="H2458" i="1"/>
  <c r="G2458" i="1" s="1"/>
  <c r="H2459" i="1"/>
  <c r="G2459" i="1" s="1"/>
  <c r="H2460" i="1"/>
  <c r="G2460" i="1" s="1"/>
  <c r="H2461" i="1"/>
  <c r="G2461" i="1" s="1"/>
  <c r="H2462" i="1"/>
  <c r="G2462" i="1" s="1"/>
  <c r="H2463" i="1"/>
  <c r="G2463" i="1" s="1"/>
  <c r="H2464" i="1"/>
  <c r="G2464" i="1" s="1"/>
  <c r="H2465" i="1"/>
  <c r="G2465" i="1" s="1"/>
  <c r="H2466" i="1"/>
  <c r="G2466" i="1" s="1"/>
  <c r="H2467" i="1"/>
  <c r="G2467" i="1" s="1"/>
  <c r="H2468" i="1"/>
  <c r="G2468" i="1" s="1"/>
  <c r="H2469" i="1"/>
  <c r="G2469" i="1" s="1"/>
  <c r="H2470" i="1"/>
  <c r="G2470" i="1" s="1"/>
  <c r="H2471" i="1"/>
  <c r="G2471" i="1" s="1"/>
  <c r="H2472" i="1"/>
  <c r="G2472" i="1" s="1"/>
  <c r="H2473" i="1"/>
  <c r="G2473" i="1" s="1"/>
  <c r="H2474" i="1"/>
  <c r="G2474" i="1" s="1"/>
  <c r="H2475" i="1"/>
  <c r="G2475" i="1" s="1"/>
  <c r="H2476" i="1"/>
  <c r="G2476" i="1" s="1"/>
  <c r="H2477" i="1"/>
  <c r="G2477" i="1" s="1"/>
  <c r="H2478" i="1"/>
  <c r="G2478" i="1" s="1"/>
  <c r="H2479" i="1"/>
  <c r="G2479" i="1" s="1"/>
  <c r="H2480" i="1"/>
  <c r="G2480" i="1" s="1"/>
  <c r="H2481" i="1"/>
  <c r="G2481" i="1" s="1"/>
  <c r="H2482" i="1"/>
  <c r="G2482" i="1" s="1"/>
  <c r="H2483" i="1"/>
  <c r="G2483" i="1" s="1"/>
  <c r="H2484" i="1"/>
  <c r="G2484" i="1" s="1"/>
  <c r="H2485" i="1"/>
  <c r="G2485" i="1" s="1"/>
  <c r="H2486" i="1"/>
  <c r="G2486" i="1" s="1"/>
  <c r="H2487" i="1"/>
  <c r="G2487" i="1" s="1"/>
  <c r="H2488" i="1"/>
  <c r="G2488" i="1" s="1"/>
  <c r="H2489" i="1"/>
  <c r="G2489" i="1" s="1"/>
  <c r="H2490" i="1"/>
  <c r="G2490" i="1" s="1"/>
  <c r="H2491" i="1"/>
  <c r="G2491" i="1" s="1"/>
  <c r="H2492" i="1"/>
  <c r="G2492" i="1" s="1"/>
  <c r="H2493" i="1"/>
  <c r="G2493" i="1" s="1"/>
  <c r="H2494" i="1"/>
  <c r="G2494" i="1" s="1"/>
  <c r="H2495" i="1"/>
  <c r="G2495" i="1" s="1"/>
  <c r="H2496" i="1"/>
  <c r="G2496" i="1" s="1"/>
  <c r="H2497" i="1"/>
  <c r="G2497" i="1" s="1"/>
  <c r="H2498" i="1"/>
  <c r="G2498" i="1" s="1"/>
  <c r="H2499" i="1"/>
  <c r="G2499" i="1" s="1"/>
  <c r="H2500" i="1"/>
  <c r="G2500" i="1" s="1"/>
  <c r="H2501" i="1"/>
  <c r="G2501" i="1" s="1"/>
  <c r="H2502" i="1"/>
  <c r="G2502" i="1" s="1"/>
  <c r="H2503" i="1"/>
  <c r="G2503" i="1" s="1"/>
  <c r="H2504" i="1"/>
  <c r="G2504" i="1" s="1"/>
  <c r="H2505" i="1"/>
  <c r="G2505" i="1" s="1"/>
  <c r="H2506" i="1"/>
  <c r="G2506" i="1" s="1"/>
  <c r="H2507" i="1"/>
  <c r="G2507" i="1" s="1"/>
  <c r="H2508" i="1"/>
  <c r="G2508" i="1" s="1"/>
  <c r="H2509" i="1"/>
  <c r="G2509" i="1" s="1"/>
  <c r="H2510" i="1"/>
  <c r="G2510" i="1" s="1"/>
  <c r="H2511" i="1"/>
  <c r="G2511" i="1" s="1"/>
  <c r="H2512" i="1"/>
  <c r="G2512" i="1" s="1"/>
  <c r="H2513" i="1"/>
  <c r="G2513" i="1" s="1"/>
  <c r="H2514" i="1"/>
  <c r="G2514" i="1" s="1"/>
  <c r="H2515" i="1"/>
  <c r="G2515" i="1" s="1"/>
  <c r="H2516" i="1"/>
  <c r="G2516" i="1" s="1"/>
  <c r="H2517" i="1"/>
  <c r="G2517" i="1" s="1"/>
  <c r="H2518" i="1"/>
  <c r="G2518" i="1" s="1"/>
  <c r="H2519" i="1"/>
  <c r="G2519" i="1" s="1"/>
  <c r="H2520" i="1"/>
  <c r="G2520" i="1" s="1"/>
  <c r="H2521" i="1"/>
  <c r="G2521" i="1" s="1"/>
  <c r="H2522" i="1"/>
  <c r="G2522" i="1" s="1"/>
  <c r="H2523" i="1"/>
  <c r="G2523" i="1" s="1"/>
  <c r="H2524" i="1"/>
  <c r="G2524" i="1" s="1"/>
  <c r="H2525" i="1"/>
  <c r="G2525" i="1" s="1"/>
  <c r="H2526" i="1"/>
  <c r="G2526" i="1" s="1"/>
  <c r="H2527" i="1"/>
  <c r="G2527" i="1" s="1"/>
  <c r="H2528" i="1"/>
  <c r="G2528" i="1" s="1"/>
  <c r="H2529" i="1"/>
  <c r="G2529" i="1" s="1"/>
  <c r="H2530" i="1"/>
  <c r="G2530" i="1" s="1"/>
  <c r="H2531" i="1"/>
  <c r="G2531" i="1" s="1"/>
  <c r="H2532" i="1"/>
  <c r="G2532" i="1" s="1"/>
  <c r="H2533" i="1"/>
  <c r="G2533" i="1" s="1"/>
  <c r="H2534" i="1"/>
  <c r="G2534" i="1" s="1"/>
  <c r="H2535" i="1"/>
  <c r="G2535" i="1" s="1"/>
  <c r="H2536" i="1"/>
  <c r="G2536" i="1" s="1"/>
  <c r="H2537" i="1"/>
  <c r="G2537" i="1" s="1"/>
  <c r="H2538" i="1"/>
  <c r="G2538" i="1" s="1"/>
  <c r="H2539" i="1"/>
  <c r="G2539" i="1" s="1"/>
  <c r="H2540" i="1"/>
  <c r="G2540" i="1" s="1"/>
  <c r="H2541" i="1"/>
  <c r="G2541" i="1" s="1"/>
  <c r="H2542" i="1"/>
  <c r="G2542" i="1" s="1"/>
  <c r="H2543" i="1"/>
  <c r="G2543" i="1" s="1"/>
  <c r="H2544" i="1"/>
  <c r="G2544" i="1" s="1"/>
  <c r="H2545" i="1"/>
  <c r="G2545" i="1" s="1"/>
  <c r="H2546" i="1"/>
  <c r="G2546" i="1" s="1"/>
  <c r="H2547" i="1"/>
  <c r="G2547" i="1" s="1"/>
  <c r="H2548" i="1"/>
  <c r="G2548" i="1" s="1"/>
  <c r="H2549" i="1"/>
  <c r="G2549" i="1" s="1"/>
  <c r="H2550" i="1"/>
  <c r="G2550" i="1" s="1"/>
  <c r="H2551" i="1"/>
  <c r="G2551" i="1" s="1"/>
  <c r="H2552" i="1"/>
  <c r="G2552" i="1" s="1"/>
  <c r="H2553" i="1"/>
  <c r="G2553" i="1" s="1"/>
  <c r="H2554" i="1"/>
  <c r="G2554" i="1" s="1"/>
  <c r="H2555" i="1"/>
  <c r="G2555" i="1" s="1"/>
  <c r="H2556" i="1"/>
  <c r="G2556" i="1" s="1"/>
  <c r="H2557" i="1"/>
  <c r="G2557" i="1" s="1"/>
  <c r="H2558" i="1"/>
  <c r="G2558" i="1" s="1"/>
  <c r="H2559" i="1"/>
  <c r="G2559" i="1" s="1"/>
  <c r="H2560" i="1"/>
  <c r="G2560" i="1" s="1"/>
  <c r="H2561" i="1"/>
  <c r="G2561" i="1" s="1"/>
  <c r="H2562" i="1"/>
  <c r="G2562" i="1" s="1"/>
  <c r="H2563" i="1"/>
  <c r="G2563" i="1" s="1"/>
  <c r="H2564" i="1"/>
  <c r="G2564" i="1" s="1"/>
  <c r="H2565" i="1"/>
  <c r="G2565" i="1" s="1"/>
  <c r="H2566" i="1"/>
  <c r="G2566" i="1" s="1"/>
  <c r="H2567" i="1"/>
  <c r="G2567" i="1" s="1"/>
  <c r="H2568" i="1"/>
  <c r="G2568" i="1" s="1"/>
  <c r="H2569" i="1"/>
  <c r="G2569" i="1" s="1"/>
  <c r="H2570" i="1"/>
  <c r="G2570" i="1" s="1"/>
  <c r="H2571" i="1"/>
  <c r="G2571" i="1" s="1"/>
  <c r="H2572" i="1"/>
  <c r="G2572" i="1" s="1"/>
  <c r="H2573" i="1"/>
  <c r="G2573" i="1" s="1"/>
  <c r="H2574" i="1"/>
  <c r="G2574" i="1" s="1"/>
  <c r="H2575" i="1"/>
  <c r="G2575" i="1" s="1"/>
  <c r="H2576" i="1"/>
  <c r="G2576" i="1" s="1"/>
  <c r="H2577" i="1"/>
  <c r="G2577" i="1" s="1"/>
  <c r="H2578" i="1"/>
  <c r="G2578" i="1" s="1"/>
  <c r="H2579" i="1"/>
  <c r="G2579" i="1" s="1"/>
  <c r="H2580" i="1"/>
  <c r="G2580" i="1" s="1"/>
  <c r="H2581" i="1"/>
  <c r="G2581" i="1" s="1"/>
  <c r="H2582" i="1"/>
  <c r="G2582" i="1" s="1"/>
  <c r="H2583" i="1"/>
  <c r="G2583" i="1" s="1"/>
  <c r="H2584" i="1"/>
  <c r="G2584" i="1" s="1"/>
  <c r="H2585" i="1"/>
  <c r="G2585" i="1" s="1"/>
  <c r="H2586" i="1"/>
  <c r="G2586" i="1" s="1"/>
  <c r="H2587" i="1"/>
  <c r="G2587" i="1" s="1"/>
  <c r="H2588" i="1"/>
  <c r="G2588" i="1" s="1"/>
  <c r="H2589" i="1"/>
  <c r="G2589" i="1" s="1"/>
  <c r="H2590" i="1"/>
  <c r="G2590" i="1" s="1"/>
  <c r="H2591" i="1"/>
  <c r="G2591" i="1" s="1"/>
  <c r="H2592" i="1"/>
  <c r="G2592" i="1" s="1"/>
  <c r="H2593" i="1"/>
  <c r="G2593" i="1" s="1"/>
  <c r="H2594" i="1"/>
  <c r="G2594" i="1" s="1"/>
  <c r="H2595" i="1"/>
  <c r="G2595" i="1" s="1"/>
  <c r="H2596" i="1"/>
  <c r="G2596" i="1" s="1"/>
  <c r="H2597" i="1"/>
  <c r="G2597" i="1" s="1"/>
  <c r="H2598" i="1"/>
  <c r="G2598" i="1" s="1"/>
  <c r="H2599" i="1"/>
  <c r="G2599" i="1" s="1"/>
  <c r="H2600" i="1"/>
  <c r="G2600" i="1" s="1"/>
  <c r="H2601" i="1"/>
  <c r="G2601" i="1" s="1"/>
  <c r="H2602" i="1"/>
  <c r="G2602" i="1" s="1"/>
  <c r="H2603" i="1"/>
  <c r="G2603" i="1" s="1"/>
  <c r="H2604" i="1"/>
  <c r="G2604" i="1" s="1"/>
  <c r="H2605" i="1"/>
  <c r="G2605" i="1" s="1"/>
  <c r="H2606" i="1"/>
  <c r="G2606" i="1" s="1"/>
  <c r="H2607" i="1"/>
  <c r="G2607" i="1" s="1"/>
  <c r="H2608" i="1"/>
  <c r="G2608" i="1" s="1"/>
  <c r="H2609" i="1"/>
  <c r="G2609" i="1" s="1"/>
  <c r="H2610" i="1"/>
  <c r="G2610" i="1" s="1"/>
  <c r="H2611" i="1"/>
  <c r="G2611" i="1" s="1"/>
  <c r="H2612" i="1"/>
  <c r="G2612" i="1" s="1"/>
  <c r="H2613" i="1"/>
  <c r="G2613" i="1" s="1"/>
  <c r="H2614" i="1"/>
  <c r="G2614" i="1" s="1"/>
  <c r="H2615" i="1"/>
  <c r="G2615" i="1" s="1"/>
  <c r="H2616" i="1"/>
  <c r="G2616" i="1" s="1"/>
  <c r="H2617" i="1"/>
  <c r="G2617" i="1" s="1"/>
  <c r="H2618" i="1"/>
  <c r="G2618" i="1" s="1"/>
  <c r="H2619" i="1"/>
  <c r="G2619" i="1" s="1"/>
  <c r="H2620" i="1"/>
  <c r="G2620" i="1" s="1"/>
  <c r="H2621" i="1"/>
  <c r="G2621" i="1" s="1"/>
  <c r="H2622" i="1"/>
  <c r="G2622" i="1" s="1"/>
  <c r="H2623" i="1"/>
  <c r="G2623" i="1" s="1"/>
  <c r="H2624" i="1"/>
  <c r="G2624" i="1" s="1"/>
  <c r="H2625" i="1"/>
  <c r="G2625" i="1" s="1"/>
  <c r="H2626" i="1"/>
  <c r="G2626" i="1" s="1"/>
  <c r="H2627" i="1"/>
  <c r="G2627" i="1" s="1"/>
  <c r="H2628" i="1"/>
  <c r="G2628" i="1" s="1"/>
  <c r="H2629" i="1"/>
  <c r="G2629" i="1" s="1"/>
  <c r="H2630" i="1"/>
  <c r="G2630" i="1" s="1"/>
  <c r="H2631" i="1"/>
  <c r="G2631" i="1" s="1"/>
  <c r="H2632" i="1"/>
  <c r="G2632" i="1" s="1"/>
  <c r="H2633" i="1"/>
  <c r="G2633" i="1" s="1"/>
  <c r="H2634" i="1"/>
  <c r="G2634" i="1" s="1"/>
  <c r="H2635" i="1"/>
  <c r="G2635" i="1" s="1"/>
  <c r="H2636" i="1"/>
  <c r="G2636" i="1" s="1"/>
  <c r="H2637" i="1"/>
  <c r="G2637" i="1" s="1"/>
  <c r="H2638" i="1"/>
  <c r="G2638" i="1" s="1"/>
  <c r="H2639" i="1"/>
  <c r="G2639" i="1" s="1"/>
  <c r="H2640" i="1"/>
  <c r="G2640" i="1" s="1"/>
  <c r="H2641" i="1"/>
  <c r="G2641" i="1" s="1"/>
  <c r="H2642" i="1"/>
  <c r="G2642" i="1" s="1"/>
  <c r="H2643" i="1"/>
  <c r="G2643" i="1" s="1"/>
  <c r="H2644" i="1"/>
  <c r="G2644" i="1" s="1"/>
  <c r="H2645" i="1"/>
  <c r="G2645" i="1" s="1"/>
  <c r="H2646" i="1"/>
  <c r="G2646" i="1" s="1"/>
  <c r="H2647" i="1"/>
  <c r="G2647" i="1" s="1"/>
  <c r="H2648" i="1"/>
  <c r="G2648" i="1" s="1"/>
  <c r="H2649" i="1"/>
  <c r="G2649" i="1" s="1"/>
  <c r="H2650" i="1"/>
  <c r="G2650" i="1" s="1"/>
  <c r="H2651" i="1"/>
  <c r="G2651" i="1" s="1"/>
  <c r="H2652" i="1"/>
  <c r="G2652" i="1" s="1"/>
  <c r="H2653" i="1"/>
  <c r="G2653" i="1" s="1"/>
  <c r="H2654" i="1"/>
  <c r="G2654" i="1" s="1"/>
  <c r="H2655" i="1"/>
  <c r="G2655" i="1" s="1"/>
  <c r="H2656" i="1"/>
  <c r="G2656" i="1" s="1"/>
  <c r="H2657" i="1"/>
  <c r="G2657" i="1" s="1"/>
  <c r="H2658" i="1"/>
  <c r="G2658" i="1" s="1"/>
  <c r="H2659" i="1"/>
  <c r="G2659" i="1" s="1"/>
  <c r="H2660" i="1"/>
  <c r="G2660" i="1" s="1"/>
  <c r="H2661" i="1"/>
  <c r="G2661" i="1" s="1"/>
  <c r="H2662" i="1"/>
  <c r="G2662" i="1" s="1"/>
  <c r="H2663" i="1"/>
  <c r="G2663" i="1" s="1"/>
  <c r="H2664" i="1"/>
  <c r="G2664" i="1" s="1"/>
  <c r="H2665" i="1"/>
  <c r="G2665" i="1" s="1"/>
  <c r="H2666" i="1"/>
  <c r="G2666" i="1" s="1"/>
  <c r="H2667" i="1"/>
  <c r="G2667" i="1" s="1"/>
  <c r="H2668" i="1"/>
  <c r="G2668" i="1" s="1"/>
  <c r="H2669" i="1"/>
  <c r="G2669" i="1" s="1"/>
  <c r="H2670" i="1"/>
  <c r="G2670" i="1" s="1"/>
  <c r="H2671" i="1"/>
  <c r="G2671" i="1" s="1"/>
  <c r="H2672" i="1"/>
  <c r="G2672" i="1" s="1"/>
  <c r="H2673" i="1"/>
  <c r="G2673" i="1" s="1"/>
  <c r="H2674" i="1"/>
  <c r="G2674" i="1" s="1"/>
  <c r="H2675" i="1"/>
  <c r="G2675" i="1" s="1"/>
  <c r="H2676" i="1"/>
  <c r="G2676" i="1" s="1"/>
  <c r="H2677" i="1"/>
  <c r="G2677" i="1" s="1"/>
  <c r="H2678" i="1"/>
  <c r="G2678" i="1" s="1"/>
  <c r="H2679" i="1"/>
  <c r="G2679" i="1" s="1"/>
  <c r="H2680" i="1"/>
  <c r="G2680" i="1" s="1"/>
  <c r="H2681" i="1"/>
  <c r="G2681" i="1" s="1"/>
  <c r="H2682" i="1"/>
  <c r="G2682" i="1" s="1"/>
  <c r="H2683" i="1"/>
  <c r="G2683" i="1" s="1"/>
  <c r="H2684" i="1"/>
  <c r="G2684" i="1" s="1"/>
  <c r="H2685" i="1"/>
  <c r="G2685" i="1" s="1"/>
  <c r="H2686" i="1"/>
  <c r="G2686" i="1" s="1"/>
  <c r="H2687" i="1"/>
  <c r="G2687" i="1" s="1"/>
  <c r="H2688" i="1"/>
  <c r="G2688" i="1" s="1"/>
  <c r="H2689" i="1"/>
  <c r="G2689" i="1" s="1"/>
  <c r="H2690" i="1"/>
  <c r="G2690" i="1" s="1"/>
  <c r="H2691" i="1"/>
  <c r="G2691" i="1" s="1"/>
  <c r="H2692" i="1"/>
  <c r="G2692" i="1" s="1"/>
  <c r="H2693" i="1"/>
  <c r="G2693" i="1" s="1"/>
  <c r="H2694" i="1"/>
  <c r="G2694" i="1" s="1"/>
  <c r="H2695" i="1"/>
  <c r="G2695" i="1" s="1"/>
  <c r="H2696" i="1"/>
  <c r="G2696" i="1" s="1"/>
  <c r="H2697" i="1"/>
  <c r="G2697" i="1" s="1"/>
  <c r="H2698" i="1"/>
  <c r="G2698" i="1" s="1"/>
  <c r="H2699" i="1"/>
  <c r="G2699" i="1" s="1"/>
  <c r="H2700" i="1"/>
  <c r="G2700" i="1" s="1"/>
  <c r="H2701" i="1"/>
  <c r="G2701" i="1" s="1"/>
  <c r="H2702" i="1"/>
  <c r="G2702" i="1" s="1"/>
  <c r="H2703" i="1"/>
  <c r="G2703" i="1" s="1"/>
  <c r="H2704" i="1"/>
  <c r="G2704" i="1" s="1"/>
  <c r="H2705" i="1"/>
  <c r="G2705" i="1" s="1"/>
  <c r="H2706" i="1"/>
  <c r="G2706" i="1" s="1"/>
  <c r="H2707" i="1"/>
  <c r="G2707" i="1" s="1"/>
  <c r="H2708" i="1"/>
  <c r="G2708" i="1" s="1"/>
  <c r="H2709" i="1"/>
  <c r="G2709" i="1" s="1"/>
  <c r="H2710" i="1"/>
  <c r="G2710" i="1" s="1"/>
  <c r="H2711" i="1"/>
  <c r="G2711" i="1" s="1"/>
  <c r="H2712" i="1"/>
  <c r="G2712" i="1" s="1"/>
  <c r="H2713" i="1"/>
  <c r="G2713" i="1" s="1"/>
  <c r="H2714" i="1"/>
  <c r="G2714" i="1" s="1"/>
  <c r="H2715" i="1"/>
  <c r="G2715" i="1" s="1"/>
  <c r="H2716" i="1"/>
  <c r="G2716" i="1" s="1"/>
  <c r="H2717" i="1"/>
  <c r="G2717" i="1" s="1"/>
  <c r="H2718" i="1"/>
  <c r="G2718" i="1" s="1"/>
  <c r="H2719" i="1"/>
  <c r="G2719" i="1" s="1"/>
  <c r="H2720" i="1"/>
  <c r="G2720" i="1" s="1"/>
  <c r="H2721" i="1"/>
  <c r="G2721" i="1" s="1"/>
  <c r="H2722" i="1"/>
  <c r="G2722" i="1" s="1"/>
  <c r="H2723" i="1"/>
  <c r="G2723" i="1" s="1"/>
  <c r="H2724" i="1"/>
  <c r="G2724" i="1" s="1"/>
  <c r="H2725" i="1"/>
  <c r="G2725" i="1" s="1"/>
  <c r="H2726" i="1"/>
  <c r="G2726" i="1" s="1"/>
  <c r="H2727" i="1"/>
  <c r="G2727" i="1" s="1"/>
  <c r="H2728" i="1"/>
  <c r="G2728" i="1" s="1"/>
  <c r="H2729" i="1"/>
  <c r="G2729" i="1" s="1"/>
  <c r="H2730" i="1"/>
  <c r="G2730" i="1" s="1"/>
  <c r="H2731" i="1"/>
  <c r="G2731" i="1" s="1"/>
  <c r="H2732" i="1"/>
  <c r="G2732" i="1" s="1"/>
  <c r="H2733" i="1"/>
  <c r="G2733" i="1" s="1"/>
  <c r="H2734" i="1"/>
  <c r="G2734" i="1" s="1"/>
  <c r="H2735" i="1"/>
  <c r="G2735" i="1" s="1"/>
  <c r="H2736" i="1"/>
  <c r="G2736" i="1" s="1"/>
  <c r="H2737" i="1"/>
  <c r="G2737" i="1" s="1"/>
  <c r="H2738" i="1"/>
  <c r="G2738" i="1" s="1"/>
  <c r="H2739" i="1"/>
  <c r="G2739" i="1" s="1"/>
  <c r="H2740" i="1"/>
  <c r="G2740" i="1" s="1"/>
  <c r="H2741" i="1"/>
  <c r="G2741" i="1" s="1"/>
  <c r="H2742" i="1"/>
  <c r="G2742" i="1" s="1"/>
  <c r="H2743" i="1"/>
  <c r="G2743" i="1" s="1"/>
  <c r="H2744" i="1"/>
  <c r="G2744" i="1" s="1"/>
  <c r="H2745" i="1"/>
  <c r="G2745" i="1" s="1"/>
  <c r="H2746" i="1"/>
  <c r="G2746" i="1" s="1"/>
  <c r="H2747" i="1"/>
  <c r="G2747" i="1" s="1"/>
  <c r="H2748" i="1"/>
  <c r="G2748" i="1" s="1"/>
  <c r="H2749" i="1"/>
  <c r="G2749" i="1" s="1"/>
  <c r="H2750" i="1"/>
  <c r="G2750" i="1" s="1"/>
  <c r="H2751" i="1"/>
  <c r="G2751" i="1" s="1"/>
  <c r="H2752" i="1"/>
  <c r="G2752" i="1" s="1"/>
  <c r="H2753" i="1"/>
  <c r="G2753" i="1" s="1"/>
  <c r="H2754" i="1"/>
  <c r="G2754" i="1" s="1"/>
  <c r="H2755" i="1"/>
  <c r="G2755" i="1" s="1"/>
  <c r="H2756" i="1"/>
  <c r="G2756" i="1" s="1"/>
  <c r="H2757" i="1"/>
  <c r="G2757" i="1" s="1"/>
  <c r="H2758" i="1"/>
  <c r="G2758" i="1" s="1"/>
  <c r="H2759" i="1"/>
  <c r="G2759" i="1" s="1"/>
  <c r="H2760" i="1"/>
  <c r="G2760" i="1" s="1"/>
  <c r="H2761" i="1"/>
  <c r="G2761" i="1" s="1"/>
  <c r="H2762" i="1"/>
  <c r="G2762" i="1" s="1"/>
  <c r="H2763" i="1"/>
  <c r="G2763" i="1" s="1"/>
  <c r="H2764" i="1"/>
  <c r="G2764" i="1" s="1"/>
  <c r="H2765" i="1"/>
  <c r="G2765" i="1" s="1"/>
  <c r="H2766" i="1"/>
  <c r="G2766" i="1" s="1"/>
  <c r="H2767" i="1"/>
  <c r="G2767" i="1" s="1"/>
  <c r="H2768" i="1"/>
  <c r="G2768" i="1" s="1"/>
  <c r="H2769" i="1"/>
  <c r="G2769" i="1" s="1"/>
  <c r="H2770" i="1"/>
  <c r="G2770" i="1" s="1"/>
  <c r="H2771" i="1"/>
  <c r="G2771" i="1" s="1"/>
  <c r="H2772" i="1"/>
  <c r="G2772" i="1" s="1"/>
  <c r="H2773" i="1"/>
  <c r="G2773" i="1" s="1"/>
  <c r="H2774" i="1"/>
  <c r="G2774" i="1" s="1"/>
  <c r="H2775" i="1"/>
  <c r="G2775" i="1" s="1"/>
  <c r="H2776" i="1"/>
  <c r="G2776" i="1" s="1"/>
  <c r="H2777" i="1"/>
  <c r="G2777" i="1" s="1"/>
  <c r="H2778" i="1"/>
  <c r="G2778" i="1" s="1"/>
  <c r="H2779" i="1"/>
  <c r="G2779" i="1" s="1"/>
  <c r="H2780" i="1"/>
  <c r="G2780" i="1" s="1"/>
  <c r="H2781" i="1"/>
  <c r="G2781" i="1" s="1"/>
  <c r="H2782" i="1"/>
  <c r="G2782" i="1" s="1"/>
  <c r="H2783" i="1"/>
  <c r="G2783" i="1" s="1"/>
  <c r="H2784" i="1"/>
  <c r="G2784" i="1" s="1"/>
  <c r="H2785" i="1"/>
  <c r="G2785" i="1" s="1"/>
  <c r="H2786" i="1"/>
  <c r="G2786" i="1" s="1"/>
  <c r="H2787" i="1"/>
  <c r="G2787" i="1" s="1"/>
  <c r="H2788" i="1"/>
  <c r="G2788" i="1" s="1"/>
  <c r="H2789" i="1"/>
  <c r="G2789" i="1" s="1"/>
  <c r="H2790" i="1"/>
  <c r="G2790" i="1" s="1"/>
  <c r="H2791" i="1"/>
  <c r="G2791" i="1" s="1"/>
  <c r="H2792" i="1"/>
  <c r="G2792" i="1" s="1"/>
  <c r="H2793" i="1"/>
  <c r="G2793" i="1" s="1"/>
  <c r="H2794" i="1"/>
  <c r="G2794" i="1" s="1"/>
  <c r="H2795" i="1"/>
  <c r="G2795" i="1" s="1"/>
  <c r="H2796" i="1"/>
  <c r="G2796" i="1" s="1"/>
  <c r="H2797" i="1"/>
  <c r="G2797" i="1" s="1"/>
  <c r="H2798" i="1"/>
  <c r="G2798" i="1" s="1"/>
  <c r="H2799" i="1"/>
  <c r="G2799" i="1" s="1"/>
  <c r="H2800" i="1"/>
  <c r="G2800" i="1" s="1"/>
  <c r="H2801" i="1"/>
  <c r="G2801" i="1" s="1"/>
  <c r="H2802" i="1"/>
  <c r="G2802" i="1" s="1"/>
  <c r="H2803" i="1"/>
  <c r="G2803" i="1" s="1"/>
  <c r="H2804" i="1"/>
  <c r="G2804" i="1" s="1"/>
  <c r="H2805" i="1"/>
  <c r="G2805" i="1" s="1"/>
  <c r="H2806" i="1"/>
  <c r="G2806" i="1" s="1"/>
  <c r="H2807" i="1"/>
  <c r="G2807" i="1" s="1"/>
  <c r="H2808" i="1"/>
  <c r="G2808" i="1" s="1"/>
  <c r="H2809" i="1"/>
  <c r="G2809" i="1" s="1"/>
  <c r="H2810" i="1"/>
  <c r="G2810" i="1" s="1"/>
  <c r="H2811" i="1"/>
  <c r="G2811" i="1" s="1"/>
  <c r="H2812" i="1"/>
  <c r="G2812" i="1" s="1"/>
  <c r="H2813" i="1"/>
  <c r="G2813" i="1" s="1"/>
  <c r="H2814" i="1"/>
  <c r="G2814" i="1" s="1"/>
  <c r="H2815" i="1"/>
  <c r="G2815" i="1" s="1"/>
  <c r="H2816" i="1"/>
  <c r="G2816" i="1" s="1"/>
  <c r="H2817" i="1"/>
  <c r="G2817" i="1" s="1"/>
  <c r="H2818" i="1"/>
  <c r="G2818" i="1" s="1"/>
  <c r="H2819" i="1"/>
  <c r="G2819" i="1" s="1"/>
  <c r="H2820" i="1"/>
  <c r="G2820" i="1" s="1"/>
  <c r="H2821" i="1"/>
  <c r="G2821" i="1" s="1"/>
  <c r="H2822" i="1"/>
  <c r="G2822" i="1" s="1"/>
  <c r="H2823" i="1"/>
  <c r="G2823" i="1" s="1"/>
  <c r="H2824" i="1"/>
  <c r="G2824" i="1" s="1"/>
  <c r="H2825" i="1"/>
  <c r="G2825" i="1" s="1"/>
  <c r="H2826" i="1"/>
  <c r="G2826" i="1" s="1"/>
  <c r="H2827" i="1"/>
  <c r="G2827" i="1" s="1"/>
  <c r="H2828" i="1"/>
  <c r="G2828" i="1" s="1"/>
  <c r="H2829" i="1"/>
  <c r="G2829" i="1" s="1"/>
  <c r="H2830" i="1"/>
  <c r="G2830" i="1" s="1"/>
  <c r="H2831" i="1"/>
  <c r="G2831" i="1" s="1"/>
  <c r="H2832" i="1"/>
  <c r="G2832" i="1" s="1"/>
  <c r="H2833" i="1"/>
  <c r="G2833" i="1" s="1"/>
  <c r="H2834" i="1"/>
  <c r="G2834" i="1" s="1"/>
  <c r="H2835" i="1"/>
  <c r="G2835" i="1" s="1"/>
  <c r="H2836" i="1"/>
  <c r="G2836" i="1" s="1"/>
  <c r="H2837" i="1"/>
  <c r="G2837" i="1" s="1"/>
  <c r="H2838" i="1"/>
  <c r="G2838" i="1" s="1"/>
  <c r="H2839" i="1"/>
  <c r="G2839" i="1" s="1"/>
  <c r="H2840" i="1"/>
  <c r="G2840" i="1" s="1"/>
  <c r="H2841" i="1"/>
  <c r="G2841" i="1" s="1"/>
  <c r="H2842" i="1"/>
  <c r="G2842" i="1" s="1"/>
  <c r="H2843" i="1"/>
  <c r="G2843" i="1" s="1"/>
  <c r="H2844" i="1"/>
  <c r="G2844" i="1" s="1"/>
  <c r="H2845" i="1"/>
  <c r="G2845" i="1" s="1"/>
  <c r="H2846" i="1"/>
  <c r="G2846" i="1" s="1"/>
  <c r="H2847" i="1"/>
  <c r="G2847" i="1" s="1"/>
  <c r="H2848" i="1"/>
  <c r="G2848" i="1" s="1"/>
  <c r="H2849" i="1"/>
  <c r="G2849" i="1" s="1"/>
  <c r="H2850" i="1"/>
  <c r="G2850" i="1" s="1"/>
  <c r="H2851" i="1"/>
  <c r="G2851" i="1" s="1"/>
  <c r="H2852" i="1"/>
  <c r="G2852" i="1" s="1"/>
  <c r="H2853" i="1"/>
  <c r="G2853" i="1" s="1"/>
  <c r="H2854" i="1"/>
  <c r="G2854" i="1" s="1"/>
  <c r="H2855" i="1"/>
  <c r="G2855" i="1" s="1"/>
  <c r="H2856" i="1"/>
  <c r="G2856" i="1" s="1"/>
  <c r="H2857" i="1"/>
  <c r="G2857" i="1" s="1"/>
  <c r="H2858" i="1"/>
  <c r="G2858" i="1" s="1"/>
  <c r="H2859" i="1"/>
  <c r="G2859" i="1" s="1"/>
  <c r="H2860" i="1"/>
  <c r="G2860" i="1" s="1"/>
  <c r="H2861" i="1"/>
  <c r="G2861" i="1" s="1"/>
  <c r="H2862" i="1"/>
  <c r="G2862" i="1" s="1"/>
  <c r="H2863" i="1"/>
  <c r="G2863" i="1" s="1"/>
  <c r="H2864" i="1"/>
  <c r="G2864" i="1" s="1"/>
  <c r="H2865" i="1"/>
  <c r="G2865" i="1" s="1"/>
  <c r="H2866" i="1"/>
  <c r="G2866" i="1" s="1"/>
  <c r="H2867" i="1"/>
  <c r="G2867" i="1" s="1"/>
  <c r="H2868" i="1"/>
  <c r="G2868" i="1" s="1"/>
  <c r="H2869" i="1"/>
  <c r="G2869" i="1" s="1"/>
  <c r="H2870" i="1"/>
  <c r="G2870" i="1" s="1"/>
  <c r="H2871" i="1"/>
  <c r="G2871" i="1" s="1"/>
  <c r="H2872" i="1"/>
  <c r="G2872" i="1" s="1"/>
  <c r="H2873" i="1"/>
  <c r="G2873" i="1" s="1"/>
  <c r="H2874" i="1"/>
  <c r="G2874" i="1" s="1"/>
  <c r="H2875" i="1"/>
  <c r="G2875" i="1" s="1"/>
  <c r="H2876" i="1"/>
  <c r="G2876" i="1" s="1"/>
  <c r="H2877" i="1"/>
  <c r="G2877" i="1" s="1"/>
  <c r="H2878" i="1"/>
  <c r="G2878" i="1" s="1"/>
  <c r="H2879" i="1"/>
  <c r="G2879" i="1" s="1"/>
  <c r="H2880" i="1"/>
  <c r="G2880" i="1" s="1"/>
  <c r="H2881" i="1"/>
  <c r="G2881" i="1" s="1"/>
  <c r="H2882" i="1"/>
  <c r="G2882" i="1" s="1"/>
  <c r="H2883" i="1"/>
  <c r="G2883" i="1" s="1"/>
  <c r="H2884" i="1"/>
  <c r="G2884" i="1" s="1"/>
  <c r="H2885" i="1"/>
  <c r="G2885" i="1" s="1"/>
  <c r="H2886" i="1"/>
  <c r="G2886" i="1" s="1"/>
  <c r="H2887" i="1"/>
  <c r="G2887" i="1" s="1"/>
  <c r="H2888" i="1"/>
  <c r="G2888" i="1" s="1"/>
  <c r="H2889" i="1"/>
  <c r="G2889" i="1" s="1"/>
  <c r="H2890" i="1"/>
  <c r="G2890" i="1" s="1"/>
  <c r="H2891" i="1"/>
  <c r="G2891" i="1" s="1"/>
  <c r="H2892" i="1"/>
  <c r="G2892" i="1" s="1"/>
  <c r="H2893" i="1"/>
  <c r="G2893" i="1" s="1"/>
  <c r="H2894" i="1"/>
  <c r="G2894" i="1" s="1"/>
  <c r="H2895" i="1"/>
  <c r="G2895" i="1" s="1"/>
  <c r="H2896" i="1"/>
  <c r="G2896" i="1" s="1"/>
  <c r="H2897" i="1"/>
  <c r="G2897" i="1" s="1"/>
  <c r="H2898" i="1"/>
  <c r="G2898" i="1" s="1"/>
  <c r="H2899" i="1"/>
  <c r="G2899" i="1" s="1"/>
  <c r="H2900" i="1"/>
  <c r="G2900" i="1" s="1"/>
  <c r="H2901" i="1"/>
  <c r="G2901" i="1" s="1"/>
  <c r="H2902" i="1"/>
  <c r="G2902" i="1" s="1"/>
  <c r="H2903" i="1"/>
  <c r="G2903" i="1" s="1"/>
  <c r="H2904" i="1"/>
  <c r="G2904" i="1" s="1"/>
  <c r="H2905" i="1"/>
  <c r="G2905" i="1" s="1"/>
  <c r="H2906" i="1"/>
  <c r="G2906" i="1" s="1"/>
  <c r="H2907" i="1"/>
  <c r="G2907" i="1" s="1"/>
  <c r="H2908" i="1"/>
  <c r="G2908" i="1" s="1"/>
  <c r="H2909" i="1"/>
  <c r="G2909" i="1" s="1"/>
  <c r="H2910" i="1"/>
  <c r="G2910" i="1" s="1"/>
  <c r="H2911" i="1"/>
  <c r="G2911" i="1" s="1"/>
  <c r="H2912" i="1"/>
  <c r="G2912" i="1" s="1"/>
  <c r="H2913" i="1"/>
  <c r="G2913" i="1" s="1"/>
  <c r="H2914" i="1"/>
  <c r="G2914" i="1" s="1"/>
  <c r="H2915" i="1"/>
  <c r="G2915" i="1" s="1"/>
  <c r="H2916" i="1"/>
  <c r="G2916" i="1" s="1"/>
  <c r="H2917" i="1"/>
  <c r="G2917" i="1" s="1"/>
  <c r="H2918" i="1"/>
  <c r="G2918" i="1" s="1"/>
  <c r="H2919" i="1"/>
  <c r="G2919" i="1" s="1"/>
  <c r="H2920" i="1"/>
  <c r="G2920" i="1" s="1"/>
  <c r="H2921" i="1"/>
  <c r="G2921" i="1" s="1"/>
  <c r="H2922" i="1"/>
  <c r="G2922" i="1" s="1"/>
  <c r="H2923" i="1"/>
  <c r="G2923" i="1" s="1"/>
  <c r="H2924" i="1"/>
  <c r="G2924" i="1" s="1"/>
  <c r="H2925" i="1"/>
  <c r="G2925" i="1" s="1"/>
  <c r="H2926" i="1"/>
  <c r="G2926" i="1" s="1"/>
  <c r="H2927" i="1"/>
  <c r="G2927" i="1" s="1"/>
  <c r="H2928" i="1"/>
  <c r="G2928" i="1" s="1"/>
  <c r="H2929" i="1"/>
  <c r="G2929" i="1" s="1"/>
  <c r="H2930" i="1"/>
  <c r="G2930" i="1" s="1"/>
  <c r="H2931" i="1"/>
  <c r="G2931" i="1" s="1"/>
  <c r="H2932" i="1"/>
  <c r="G2932" i="1" s="1"/>
  <c r="H2933" i="1"/>
  <c r="G2933" i="1" s="1"/>
  <c r="H2934" i="1"/>
  <c r="G2934" i="1" s="1"/>
  <c r="H2935" i="1"/>
  <c r="G2935" i="1" s="1"/>
  <c r="H2936" i="1"/>
  <c r="G2936" i="1" s="1"/>
  <c r="H2937" i="1"/>
  <c r="G2937" i="1" s="1"/>
  <c r="H2938" i="1"/>
  <c r="G2938" i="1" s="1"/>
  <c r="H2939" i="1"/>
  <c r="G2939" i="1" s="1"/>
  <c r="H2940" i="1"/>
  <c r="G2940" i="1" s="1"/>
  <c r="H2941" i="1"/>
  <c r="G2941" i="1" s="1"/>
  <c r="H2942" i="1"/>
  <c r="G2942" i="1" s="1"/>
  <c r="H2943" i="1"/>
  <c r="G2943" i="1" s="1"/>
  <c r="H2944" i="1"/>
  <c r="G2944" i="1" s="1"/>
  <c r="H2945" i="1"/>
  <c r="G2945" i="1" s="1"/>
  <c r="H2946" i="1"/>
  <c r="G2946" i="1" s="1"/>
  <c r="H2947" i="1"/>
  <c r="G2947" i="1" s="1"/>
  <c r="H2948" i="1"/>
  <c r="G2948" i="1" s="1"/>
  <c r="H2949" i="1"/>
  <c r="G2949" i="1" s="1"/>
  <c r="H2950" i="1"/>
  <c r="G2950" i="1" s="1"/>
  <c r="H2951" i="1"/>
  <c r="G2951" i="1" s="1"/>
  <c r="H2952" i="1"/>
  <c r="G2952" i="1" s="1"/>
  <c r="H2953" i="1"/>
  <c r="G2953" i="1" s="1"/>
  <c r="H2954" i="1"/>
  <c r="G2954" i="1" s="1"/>
  <c r="H2955" i="1"/>
  <c r="G2955" i="1" s="1"/>
  <c r="H2956" i="1"/>
  <c r="G2956" i="1" s="1"/>
  <c r="H2957" i="1"/>
  <c r="G2957" i="1" s="1"/>
  <c r="H2958" i="1"/>
  <c r="G2958" i="1" s="1"/>
  <c r="H2959" i="1"/>
  <c r="G2959" i="1" s="1"/>
  <c r="H2960" i="1"/>
  <c r="G2960" i="1" s="1"/>
  <c r="H2961" i="1"/>
  <c r="G2961" i="1" s="1"/>
  <c r="H2962" i="1"/>
  <c r="G2962" i="1" s="1"/>
  <c r="H2963" i="1"/>
  <c r="G2963" i="1" s="1"/>
  <c r="H2964" i="1"/>
  <c r="G2964" i="1" s="1"/>
  <c r="H2965" i="1"/>
  <c r="G2965" i="1" s="1"/>
  <c r="H2966" i="1"/>
  <c r="G2966" i="1" s="1"/>
  <c r="H2967" i="1"/>
  <c r="G2967" i="1" s="1"/>
  <c r="H2968" i="1"/>
  <c r="G2968" i="1" s="1"/>
  <c r="H2969" i="1"/>
  <c r="G2969" i="1" s="1"/>
  <c r="H2970" i="1"/>
  <c r="G2970" i="1" s="1"/>
  <c r="H2971" i="1"/>
  <c r="G2971" i="1" s="1"/>
  <c r="H2972" i="1"/>
  <c r="G2972" i="1" s="1"/>
  <c r="H2973" i="1"/>
  <c r="G2973" i="1" s="1"/>
  <c r="H2974" i="1"/>
  <c r="G2974" i="1" s="1"/>
  <c r="H2975" i="1"/>
  <c r="G2975" i="1" s="1"/>
  <c r="H2976" i="1"/>
  <c r="G2976" i="1" s="1"/>
  <c r="H2977" i="1"/>
  <c r="G2977" i="1" s="1"/>
  <c r="H2978" i="1"/>
  <c r="G2978" i="1" s="1"/>
  <c r="H2979" i="1"/>
  <c r="G2979" i="1" s="1"/>
  <c r="H2980" i="1"/>
  <c r="G2980" i="1" s="1"/>
  <c r="H2981" i="1"/>
  <c r="G2981" i="1" s="1"/>
  <c r="H2982" i="1"/>
  <c r="G2982" i="1" s="1"/>
  <c r="H2983" i="1"/>
  <c r="G2983" i="1" s="1"/>
  <c r="H2984" i="1"/>
  <c r="G2984" i="1" s="1"/>
  <c r="H2985" i="1"/>
  <c r="G2985" i="1" s="1"/>
  <c r="H2986" i="1"/>
  <c r="G2986" i="1" s="1"/>
  <c r="H2987" i="1"/>
  <c r="G2987" i="1" s="1"/>
  <c r="H2988" i="1"/>
  <c r="G2988" i="1" s="1"/>
  <c r="H2989" i="1"/>
  <c r="G2989" i="1" s="1"/>
  <c r="H2990" i="1"/>
  <c r="G2990" i="1" s="1"/>
  <c r="H2991" i="1"/>
  <c r="G2991" i="1" s="1"/>
  <c r="H2992" i="1"/>
  <c r="G2992" i="1" s="1"/>
  <c r="H2993" i="1"/>
  <c r="G2993" i="1" s="1"/>
  <c r="H2994" i="1"/>
  <c r="G2994" i="1" s="1"/>
  <c r="H2995" i="1"/>
  <c r="G2995" i="1" s="1"/>
  <c r="H2996" i="1"/>
  <c r="G2996" i="1" s="1"/>
  <c r="H2997" i="1"/>
  <c r="G2997" i="1" s="1"/>
  <c r="H2998" i="1"/>
  <c r="G2998" i="1" s="1"/>
  <c r="H2999" i="1"/>
  <c r="G2999" i="1" s="1"/>
  <c r="H3000" i="1"/>
  <c r="G3000" i="1" s="1"/>
  <c r="H3001" i="1"/>
  <c r="G3001" i="1" s="1"/>
  <c r="H3002" i="1"/>
  <c r="G3002" i="1" s="1"/>
  <c r="H3003" i="1"/>
  <c r="G3003" i="1" s="1"/>
  <c r="H3004" i="1"/>
  <c r="G3004" i="1" s="1"/>
  <c r="H3005" i="1"/>
  <c r="G3005" i="1" s="1"/>
  <c r="H3006" i="1"/>
  <c r="G3006" i="1" s="1"/>
  <c r="H3007" i="1"/>
  <c r="G3007" i="1" s="1"/>
  <c r="H3008" i="1"/>
  <c r="G3008" i="1" s="1"/>
  <c r="H3009" i="1"/>
  <c r="G3009" i="1" s="1"/>
  <c r="H3010" i="1"/>
  <c r="G3010" i="1" s="1"/>
  <c r="H3011" i="1"/>
  <c r="G3011" i="1" s="1"/>
  <c r="H3012" i="1"/>
  <c r="G3012" i="1" s="1"/>
  <c r="H3013" i="1"/>
  <c r="G3013" i="1" s="1"/>
  <c r="H3014" i="1"/>
  <c r="G3014" i="1" s="1"/>
  <c r="H3015" i="1"/>
  <c r="G3015" i="1" s="1"/>
  <c r="H3016" i="1"/>
  <c r="G3016" i="1" s="1"/>
  <c r="H3017" i="1"/>
  <c r="G3017" i="1" s="1"/>
  <c r="H3018" i="1"/>
  <c r="G3018" i="1" s="1"/>
  <c r="H3019" i="1"/>
  <c r="G3019" i="1" s="1"/>
  <c r="H3020" i="1"/>
  <c r="G3020" i="1" s="1"/>
  <c r="H3021" i="1"/>
  <c r="G3021" i="1" s="1"/>
  <c r="H3022" i="1"/>
  <c r="G3022" i="1" s="1"/>
  <c r="H3023" i="1"/>
  <c r="G3023" i="1" s="1"/>
  <c r="H3024" i="1"/>
  <c r="G3024" i="1" s="1"/>
  <c r="H3025" i="1"/>
  <c r="G3025" i="1" s="1"/>
  <c r="H3026" i="1"/>
  <c r="G3026" i="1" s="1"/>
  <c r="H3027" i="1"/>
  <c r="G3027" i="1" s="1"/>
  <c r="H3028" i="1"/>
  <c r="G3028" i="1" s="1"/>
  <c r="H3029" i="1"/>
  <c r="G3029" i="1" s="1"/>
  <c r="H3030" i="1"/>
  <c r="G3030" i="1" s="1"/>
  <c r="H3031" i="1"/>
  <c r="G3031" i="1" s="1"/>
  <c r="H3032" i="1"/>
  <c r="G3032" i="1" s="1"/>
  <c r="H3033" i="1"/>
  <c r="G3033" i="1" s="1"/>
  <c r="H3034" i="1"/>
  <c r="G3034" i="1" s="1"/>
  <c r="H3035" i="1"/>
  <c r="G3035" i="1" s="1"/>
  <c r="H3036" i="1"/>
  <c r="G3036" i="1" s="1"/>
  <c r="H3037" i="1"/>
  <c r="G3037" i="1" s="1"/>
  <c r="H3038" i="1"/>
  <c r="G3038" i="1" s="1"/>
  <c r="H3039" i="1"/>
  <c r="G3039" i="1" s="1"/>
  <c r="H3040" i="1"/>
  <c r="G3040" i="1" s="1"/>
  <c r="H3041" i="1"/>
  <c r="G3041" i="1" s="1"/>
  <c r="H3042" i="1"/>
  <c r="G3042" i="1" s="1"/>
  <c r="H3043" i="1"/>
  <c r="G3043" i="1" s="1"/>
  <c r="H3044" i="1"/>
  <c r="G3044" i="1" s="1"/>
  <c r="H3045" i="1"/>
  <c r="G3045" i="1" s="1"/>
  <c r="H3046" i="1"/>
  <c r="G3046" i="1" s="1"/>
  <c r="H3047" i="1"/>
  <c r="G3047" i="1" s="1"/>
  <c r="H3048" i="1"/>
  <c r="G3048" i="1" s="1"/>
  <c r="H3049" i="1"/>
  <c r="G3049" i="1" s="1"/>
  <c r="H3050" i="1"/>
  <c r="G3050" i="1" s="1"/>
  <c r="H3051" i="1"/>
  <c r="G3051" i="1" s="1"/>
  <c r="H3052" i="1"/>
  <c r="G3052" i="1" s="1"/>
  <c r="H3053" i="1"/>
  <c r="G3053" i="1" s="1"/>
  <c r="H3054" i="1"/>
  <c r="G3054" i="1" s="1"/>
  <c r="H3055" i="1"/>
  <c r="G3055" i="1" s="1"/>
  <c r="H3056" i="1"/>
  <c r="G3056" i="1" s="1"/>
  <c r="H3057" i="1"/>
  <c r="G3057" i="1" s="1"/>
  <c r="H3058" i="1"/>
  <c r="G3058" i="1" s="1"/>
  <c r="H3059" i="1"/>
  <c r="G3059" i="1" s="1"/>
  <c r="H3060" i="1"/>
  <c r="G3060" i="1" s="1"/>
  <c r="H3061" i="1"/>
  <c r="G3061" i="1" s="1"/>
  <c r="H3062" i="1"/>
  <c r="G3062" i="1" s="1"/>
  <c r="H3063" i="1"/>
  <c r="G3063" i="1" s="1"/>
  <c r="H3064" i="1"/>
  <c r="G3064" i="1" s="1"/>
  <c r="H3065" i="1"/>
  <c r="G3065" i="1" s="1"/>
  <c r="H3066" i="1"/>
  <c r="G3066" i="1" s="1"/>
  <c r="H3067" i="1"/>
  <c r="G3067" i="1" s="1"/>
  <c r="H3068" i="1"/>
  <c r="G3068" i="1" s="1"/>
  <c r="H3069" i="1"/>
  <c r="G3069" i="1" s="1"/>
  <c r="H3070" i="1"/>
  <c r="G3070" i="1" s="1"/>
  <c r="H3071" i="1"/>
  <c r="G3071" i="1" s="1"/>
  <c r="H3072" i="1"/>
  <c r="G3072" i="1" s="1"/>
  <c r="H3073" i="1"/>
  <c r="G3073" i="1" s="1"/>
  <c r="H3074" i="1"/>
  <c r="G3074" i="1" s="1"/>
  <c r="H3075" i="1"/>
  <c r="G3075" i="1" s="1"/>
  <c r="H3076" i="1"/>
  <c r="G3076" i="1" s="1"/>
  <c r="H3077" i="1"/>
  <c r="G3077" i="1" s="1"/>
  <c r="H3078" i="1"/>
  <c r="G3078" i="1" s="1"/>
  <c r="H3079" i="1"/>
  <c r="G3079" i="1" s="1"/>
  <c r="H3080" i="1"/>
  <c r="G3080" i="1" s="1"/>
  <c r="H3081" i="1"/>
  <c r="G3081" i="1" s="1"/>
  <c r="H3082" i="1"/>
  <c r="G3082" i="1" s="1"/>
  <c r="H3083" i="1"/>
  <c r="G3083" i="1" s="1"/>
  <c r="H3084" i="1"/>
  <c r="G3084" i="1" s="1"/>
  <c r="H3085" i="1"/>
  <c r="G3085" i="1" s="1"/>
  <c r="H3086" i="1"/>
  <c r="G3086" i="1" s="1"/>
  <c r="H3087" i="1"/>
  <c r="G3087" i="1" s="1"/>
  <c r="H3088" i="1"/>
  <c r="G3088" i="1" s="1"/>
  <c r="H3089" i="1"/>
  <c r="G3089" i="1" s="1"/>
  <c r="H3090" i="1"/>
  <c r="G3090" i="1" s="1"/>
  <c r="H3091" i="1"/>
  <c r="G3091" i="1" s="1"/>
  <c r="H3092" i="1"/>
  <c r="G3092" i="1" s="1"/>
  <c r="H3093" i="1"/>
  <c r="G3093" i="1" s="1"/>
  <c r="H3094" i="1"/>
  <c r="G3094" i="1" s="1"/>
  <c r="H3095" i="1"/>
  <c r="G3095" i="1" s="1"/>
  <c r="H3096" i="1"/>
  <c r="G3096" i="1" s="1"/>
  <c r="H3097" i="1"/>
  <c r="G3097" i="1" s="1"/>
  <c r="H3098" i="1"/>
  <c r="G3098" i="1" s="1"/>
  <c r="H3099" i="1"/>
  <c r="G3099" i="1" s="1"/>
  <c r="H3100" i="1"/>
  <c r="G3100" i="1" s="1"/>
  <c r="H3101" i="1"/>
  <c r="G3101" i="1" s="1"/>
  <c r="H3102" i="1"/>
  <c r="G3102" i="1" s="1"/>
  <c r="H3103" i="1"/>
  <c r="G3103" i="1" s="1"/>
  <c r="H3104" i="1"/>
  <c r="G3104" i="1" s="1"/>
  <c r="H3105" i="1"/>
  <c r="G3105" i="1" s="1"/>
  <c r="H3106" i="1"/>
  <c r="G3106" i="1" s="1"/>
  <c r="H3107" i="1"/>
  <c r="G3107" i="1" s="1"/>
  <c r="H3108" i="1"/>
  <c r="G3108" i="1" s="1"/>
  <c r="H3109" i="1"/>
  <c r="G3109" i="1" s="1"/>
  <c r="H3110" i="1"/>
  <c r="G3110" i="1" s="1"/>
  <c r="H3111" i="1"/>
  <c r="G3111" i="1" s="1"/>
  <c r="H3112" i="1"/>
  <c r="G3112" i="1" s="1"/>
  <c r="H3113" i="1"/>
  <c r="G3113" i="1" s="1"/>
  <c r="H3114" i="1"/>
  <c r="G3114" i="1" s="1"/>
  <c r="H3115" i="1"/>
  <c r="G3115" i="1" s="1"/>
  <c r="H3116" i="1"/>
  <c r="G3116" i="1" s="1"/>
  <c r="H3117" i="1"/>
  <c r="G3117" i="1" s="1"/>
  <c r="H3118" i="1"/>
  <c r="G3118" i="1" s="1"/>
  <c r="H3119" i="1"/>
  <c r="G3119" i="1" s="1"/>
  <c r="H3120" i="1"/>
  <c r="G3120" i="1" s="1"/>
  <c r="H3121" i="1"/>
  <c r="G3121" i="1" s="1"/>
  <c r="H3122" i="1"/>
  <c r="G3122" i="1" s="1"/>
  <c r="H3123" i="1"/>
  <c r="G3123" i="1" s="1"/>
  <c r="H3124" i="1"/>
  <c r="G3124" i="1" s="1"/>
  <c r="H3125" i="1"/>
  <c r="G3125" i="1" s="1"/>
  <c r="H3126" i="1"/>
  <c r="G3126" i="1" s="1"/>
  <c r="H3127" i="1"/>
  <c r="G3127" i="1" s="1"/>
  <c r="H3128" i="1"/>
  <c r="G3128" i="1" s="1"/>
  <c r="H3129" i="1"/>
  <c r="G3129" i="1" s="1"/>
  <c r="H3130" i="1"/>
  <c r="G3130" i="1" s="1"/>
  <c r="H3131" i="1"/>
  <c r="G3131" i="1" s="1"/>
  <c r="H3132" i="1"/>
  <c r="G3132" i="1" s="1"/>
  <c r="H3133" i="1"/>
  <c r="G3133" i="1" s="1"/>
  <c r="H3134" i="1"/>
  <c r="G3134" i="1" s="1"/>
  <c r="H3135" i="1"/>
  <c r="G3135" i="1" s="1"/>
  <c r="H3136" i="1"/>
  <c r="G3136" i="1" s="1"/>
  <c r="H3137" i="1"/>
  <c r="G3137" i="1" s="1"/>
  <c r="H3138" i="1"/>
  <c r="G3138" i="1" s="1"/>
  <c r="H3139" i="1"/>
  <c r="G3139" i="1" s="1"/>
  <c r="H3140" i="1"/>
  <c r="G3140" i="1" s="1"/>
  <c r="H3141" i="1"/>
  <c r="G3141" i="1" s="1"/>
  <c r="H3142" i="1"/>
  <c r="G3142" i="1" s="1"/>
  <c r="H3143" i="1"/>
  <c r="G3143" i="1" s="1"/>
  <c r="H3144" i="1"/>
  <c r="G3144" i="1" s="1"/>
  <c r="H3145" i="1"/>
  <c r="G3145" i="1" s="1"/>
  <c r="H3146" i="1"/>
  <c r="G3146" i="1" s="1"/>
  <c r="H3147" i="1"/>
  <c r="G3147" i="1" s="1"/>
  <c r="H3148" i="1"/>
  <c r="G3148" i="1" s="1"/>
  <c r="H3149" i="1"/>
  <c r="G3149" i="1" s="1"/>
  <c r="H3150" i="1"/>
  <c r="G3150" i="1" s="1"/>
  <c r="H3151" i="1"/>
  <c r="G3151" i="1" s="1"/>
  <c r="H3152" i="1"/>
  <c r="G3152" i="1" s="1"/>
  <c r="H3153" i="1"/>
  <c r="G3153" i="1" s="1"/>
  <c r="H3154" i="1"/>
  <c r="G3154" i="1" s="1"/>
  <c r="H3155" i="1"/>
  <c r="G3155" i="1" s="1"/>
  <c r="H3156" i="1"/>
  <c r="G3156" i="1" s="1"/>
  <c r="H3157" i="1"/>
  <c r="G3157" i="1" s="1"/>
  <c r="H3158" i="1"/>
  <c r="G3158" i="1" s="1"/>
  <c r="H3159" i="1"/>
  <c r="G3159" i="1" s="1"/>
  <c r="H3160" i="1"/>
  <c r="G3160" i="1" s="1"/>
  <c r="H3161" i="1"/>
  <c r="G3161" i="1" s="1"/>
  <c r="H3162" i="1"/>
  <c r="G3162" i="1" s="1"/>
  <c r="H3163" i="1"/>
  <c r="G3163" i="1" s="1"/>
  <c r="H3164" i="1"/>
  <c r="G3164" i="1" s="1"/>
  <c r="H3165" i="1"/>
  <c r="G3165" i="1" s="1"/>
  <c r="H3166" i="1"/>
  <c r="G3166" i="1" s="1"/>
  <c r="H3167" i="1"/>
  <c r="G3167" i="1" s="1"/>
  <c r="H3168" i="1"/>
  <c r="G3168" i="1" s="1"/>
  <c r="H3169" i="1"/>
  <c r="G3169" i="1" s="1"/>
  <c r="H3170" i="1"/>
  <c r="G3170" i="1" s="1"/>
  <c r="H3171" i="1"/>
  <c r="G3171" i="1" s="1"/>
  <c r="H3172" i="1"/>
  <c r="G3172" i="1" s="1"/>
  <c r="H3173" i="1"/>
  <c r="G3173" i="1" s="1"/>
  <c r="H3174" i="1"/>
  <c r="G3174" i="1" s="1"/>
  <c r="H3175" i="1"/>
  <c r="G3175" i="1" s="1"/>
  <c r="H3176" i="1"/>
  <c r="G3176" i="1" s="1"/>
  <c r="H3177" i="1"/>
  <c r="G3177" i="1" s="1"/>
  <c r="H3178" i="1"/>
  <c r="G3178" i="1" s="1"/>
  <c r="H3179" i="1"/>
  <c r="G3179" i="1" s="1"/>
  <c r="H3180" i="1"/>
  <c r="G3180" i="1" s="1"/>
  <c r="H3181" i="1"/>
  <c r="G3181" i="1" s="1"/>
  <c r="H3182" i="1"/>
  <c r="G3182" i="1" s="1"/>
  <c r="H3183" i="1"/>
  <c r="G3183" i="1" s="1"/>
  <c r="H3184" i="1"/>
  <c r="G3184" i="1" s="1"/>
  <c r="H3185" i="1"/>
  <c r="G3185" i="1" s="1"/>
  <c r="H3186" i="1"/>
  <c r="G3186" i="1" s="1"/>
  <c r="H3187" i="1"/>
  <c r="G3187" i="1" s="1"/>
  <c r="H3188" i="1"/>
  <c r="G3188" i="1" s="1"/>
  <c r="H3189" i="1"/>
  <c r="G3189" i="1" s="1"/>
  <c r="H3190" i="1"/>
  <c r="G3190" i="1" s="1"/>
  <c r="H3191" i="1"/>
  <c r="G3191" i="1" s="1"/>
  <c r="H3192" i="1"/>
  <c r="G3192" i="1" s="1"/>
  <c r="H3193" i="1"/>
  <c r="G3193" i="1" s="1"/>
  <c r="H3194" i="1"/>
  <c r="G3194" i="1" s="1"/>
  <c r="H3195" i="1"/>
  <c r="G3195" i="1" s="1"/>
  <c r="H3196" i="1"/>
  <c r="G3196" i="1" s="1"/>
  <c r="H3197" i="1"/>
  <c r="G3197" i="1" s="1"/>
  <c r="H3198" i="1"/>
  <c r="G3198" i="1" s="1"/>
  <c r="H3199" i="1"/>
  <c r="G3199" i="1" s="1"/>
  <c r="H3200" i="1"/>
  <c r="G3200" i="1" s="1"/>
  <c r="H3201" i="1"/>
  <c r="G3201" i="1" s="1"/>
  <c r="H3202" i="1"/>
  <c r="G3202" i="1" s="1"/>
  <c r="H3203" i="1"/>
  <c r="G3203" i="1" s="1"/>
  <c r="H3204" i="1"/>
  <c r="G3204" i="1" s="1"/>
  <c r="H3205" i="1"/>
  <c r="G3205" i="1" s="1"/>
  <c r="H3206" i="1"/>
  <c r="G3206" i="1" s="1"/>
  <c r="H3207" i="1"/>
  <c r="G3207" i="1" s="1"/>
  <c r="H3208" i="1"/>
  <c r="G3208" i="1" s="1"/>
  <c r="H3209" i="1"/>
  <c r="G3209" i="1" s="1"/>
  <c r="H3210" i="1"/>
  <c r="G3210" i="1" s="1"/>
  <c r="H3211" i="1"/>
  <c r="G3211" i="1" s="1"/>
  <c r="H3212" i="1"/>
  <c r="G3212" i="1" s="1"/>
  <c r="H3213" i="1"/>
  <c r="G3213" i="1" s="1"/>
  <c r="H3214" i="1"/>
  <c r="G3214" i="1" s="1"/>
  <c r="H3215" i="1"/>
  <c r="G3215" i="1" s="1"/>
  <c r="H3216" i="1"/>
  <c r="G3216" i="1" s="1"/>
  <c r="H3217" i="1"/>
  <c r="G3217" i="1" s="1"/>
  <c r="H3218" i="1"/>
  <c r="G3218" i="1" s="1"/>
  <c r="H3219" i="1"/>
  <c r="G3219" i="1" s="1"/>
  <c r="H3220" i="1"/>
  <c r="G3220" i="1" s="1"/>
  <c r="H3221" i="1"/>
  <c r="G3221" i="1" s="1"/>
  <c r="H3222" i="1"/>
  <c r="G3222" i="1" s="1"/>
  <c r="H3223" i="1"/>
  <c r="G3223" i="1" s="1"/>
  <c r="H3224" i="1"/>
  <c r="G3224" i="1" s="1"/>
  <c r="H3225" i="1"/>
  <c r="G3225" i="1" s="1"/>
  <c r="H3226" i="1"/>
  <c r="G3226" i="1" s="1"/>
  <c r="H3227" i="1"/>
  <c r="G3227" i="1" s="1"/>
  <c r="H3228" i="1"/>
  <c r="G3228" i="1" s="1"/>
  <c r="H3229" i="1"/>
  <c r="G3229" i="1" s="1"/>
  <c r="H3230" i="1"/>
  <c r="G3230" i="1" s="1"/>
  <c r="H3231" i="1"/>
  <c r="G3231" i="1" s="1"/>
  <c r="H3232" i="1"/>
  <c r="G3232" i="1" s="1"/>
  <c r="H3233" i="1"/>
  <c r="G3233" i="1" s="1"/>
  <c r="H3234" i="1"/>
  <c r="G3234" i="1" s="1"/>
  <c r="H3235" i="1"/>
  <c r="G3235" i="1" s="1"/>
  <c r="H3236" i="1"/>
  <c r="G3236" i="1" s="1"/>
  <c r="H3237" i="1"/>
  <c r="G3237" i="1" s="1"/>
  <c r="H3238" i="1"/>
  <c r="G3238" i="1" s="1"/>
  <c r="H3239" i="1"/>
  <c r="G3239" i="1" s="1"/>
  <c r="H3240" i="1"/>
  <c r="G3240" i="1" s="1"/>
  <c r="H3241" i="1"/>
  <c r="G3241" i="1" s="1"/>
  <c r="H3242" i="1"/>
  <c r="G3242" i="1" s="1"/>
  <c r="H3243" i="1"/>
  <c r="G3243" i="1" s="1"/>
  <c r="H3244" i="1"/>
  <c r="G3244" i="1" s="1"/>
  <c r="H3245" i="1"/>
  <c r="G3245" i="1" s="1"/>
  <c r="H3246" i="1"/>
  <c r="G3246" i="1" s="1"/>
  <c r="H3247" i="1"/>
  <c r="G3247" i="1" s="1"/>
  <c r="H3248" i="1"/>
  <c r="G3248" i="1" s="1"/>
  <c r="H3249" i="1"/>
  <c r="G3249" i="1" s="1"/>
  <c r="H3250" i="1"/>
  <c r="G3250" i="1" s="1"/>
  <c r="H3251" i="1"/>
  <c r="G3251" i="1" s="1"/>
  <c r="H3252" i="1"/>
  <c r="G3252" i="1" s="1"/>
  <c r="H3253" i="1"/>
  <c r="G3253" i="1" s="1"/>
  <c r="H3254" i="1"/>
  <c r="G3254" i="1" s="1"/>
  <c r="H3255" i="1"/>
  <c r="G3255" i="1" s="1"/>
  <c r="H3256" i="1"/>
  <c r="G3256" i="1" s="1"/>
  <c r="H3257" i="1"/>
  <c r="G3257" i="1" s="1"/>
  <c r="H3258" i="1"/>
  <c r="G3258" i="1" s="1"/>
  <c r="H3259" i="1"/>
  <c r="G3259" i="1" s="1"/>
  <c r="H3260" i="1"/>
  <c r="G3260" i="1" s="1"/>
  <c r="H3261" i="1"/>
  <c r="G3261" i="1" s="1"/>
  <c r="H3262" i="1"/>
  <c r="G3262" i="1" s="1"/>
  <c r="H3263" i="1"/>
  <c r="G3263" i="1" s="1"/>
  <c r="H3264" i="1"/>
  <c r="G3264" i="1" s="1"/>
  <c r="H3265" i="1"/>
  <c r="G3265" i="1" s="1"/>
  <c r="H3266" i="1"/>
  <c r="G3266" i="1" s="1"/>
  <c r="H3267" i="1"/>
  <c r="G3267" i="1" s="1"/>
  <c r="H3268" i="1"/>
  <c r="G3268" i="1" s="1"/>
  <c r="H3269" i="1"/>
  <c r="G3269" i="1" s="1"/>
  <c r="H3270" i="1"/>
  <c r="G3270" i="1" s="1"/>
  <c r="H3271" i="1"/>
  <c r="G3271" i="1" s="1"/>
  <c r="H3272" i="1"/>
  <c r="G3272" i="1" s="1"/>
  <c r="H3273" i="1"/>
  <c r="G3273" i="1" s="1"/>
  <c r="H3274" i="1"/>
  <c r="G3274" i="1" s="1"/>
  <c r="H3275" i="1"/>
  <c r="G3275" i="1" s="1"/>
  <c r="H3276" i="1"/>
  <c r="G3276" i="1" s="1"/>
  <c r="H3277" i="1"/>
  <c r="G3277" i="1" s="1"/>
  <c r="H3278" i="1"/>
  <c r="G3278" i="1" s="1"/>
  <c r="H3279" i="1"/>
  <c r="G3279" i="1" s="1"/>
  <c r="H3280" i="1"/>
  <c r="G3280" i="1" s="1"/>
  <c r="H3281" i="1"/>
  <c r="G3281" i="1" s="1"/>
  <c r="H3282" i="1"/>
  <c r="G3282" i="1" s="1"/>
  <c r="H3283" i="1"/>
  <c r="G3283" i="1" s="1"/>
  <c r="H3284" i="1"/>
  <c r="G3284" i="1" s="1"/>
  <c r="H3285" i="1"/>
  <c r="G3285" i="1" s="1"/>
  <c r="H3286" i="1"/>
  <c r="G3286" i="1" s="1"/>
  <c r="H3287" i="1"/>
  <c r="G3287" i="1" s="1"/>
  <c r="H3288" i="1"/>
  <c r="G3288" i="1" s="1"/>
  <c r="H3289" i="1"/>
  <c r="G3289" i="1" s="1"/>
  <c r="H3290" i="1"/>
  <c r="G3290" i="1" s="1"/>
  <c r="H3291" i="1"/>
  <c r="G3291" i="1" s="1"/>
  <c r="H3292" i="1"/>
  <c r="G3292" i="1" s="1"/>
  <c r="H3293" i="1"/>
  <c r="G3293" i="1" s="1"/>
  <c r="H3294" i="1"/>
  <c r="G3294" i="1" s="1"/>
  <c r="H3295" i="1"/>
  <c r="G3295" i="1" s="1"/>
  <c r="H3296" i="1"/>
  <c r="G3296" i="1" s="1"/>
  <c r="H3297" i="1"/>
  <c r="G3297" i="1" s="1"/>
  <c r="H3298" i="1"/>
  <c r="G3298" i="1" s="1"/>
  <c r="H3299" i="1"/>
  <c r="G3299" i="1" s="1"/>
  <c r="H3300" i="1"/>
  <c r="G3300" i="1" s="1"/>
  <c r="H3301" i="1"/>
  <c r="G3301" i="1" s="1"/>
  <c r="H3302" i="1"/>
  <c r="G3302" i="1" s="1"/>
  <c r="H3303" i="1"/>
  <c r="G3303" i="1" s="1"/>
  <c r="H3304" i="1"/>
  <c r="G3304" i="1" s="1"/>
  <c r="H3305" i="1"/>
  <c r="G3305" i="1" s="1"/>
  <c r="H3306" i="1"/>
  <c r="G3306" i="1" s="1"/>
  <c r="H3307" i="1"/>
  <c r="G3307" i="1" s="1"/>
  <c r="H3308" i="1"/>
  <c r="G3308" i="1" s="1"/>
  <c r="H3309" i="1"/>
  <c r="G3309" i="1" s="1"/>
  <c r="H3310" i="1"/>
  <c r="G3310" i="1" s="1"/>
  <c r="H3311" i="1"/>
  <c r="G3311" i="1" s="1"/>
  <c r="H3312" i="1"/>
  <c r="G3312" i="1" s="1"/>
  <c r="H3313" i="1"/>
  <c r="G3313" i="1" s="1"/>
  <c r="H3314" i="1"/>
  <c r="G3314" i="1" s="1"/>
  <c r="H3315" i="1"/>
  <c r="G3315" i="1" s="1"/>
  <c r="H3316" i="1"/>
  <c r="G3316" i="1" s="1"/>
  <c r="H3317" i="1"/>
  <c r="G3317" i="1" s="1"/>
  <c r="H3318" i="1"/>
  <c r="G3318" i="1" s="1"/>
  <c r="H3319" i="1"/>
  <c r="G3319" i="1" s="1"/>
  <c r="H3320" i="1"/>
  <c r="G3320" i="1" s="1"/>
  <c r="H3321" i="1"/>
  <c r="G3321" i="1" s="1"/>
  <c r="H3322" i="1"/>
  <c r="G3322" i="1" s="1"/>
  <c r="H3323" i="1"/>
  <c r="G3323" i="1" s="1"/>
  <c r="H3324" i="1"/>
  <c r="G3324" i="1" s="1"/>
  <c r="H3325" i="1"/>
  <c r="G3325" i="1" s="1"/>
  <c r="H3326" i="1"/>
  <c r="G3326" i="1" s="1"/>
  <c r="H3327" i="1"/>
  <c r="G3327" i="1" s="1"/>
  <c r="H3328" i="1"/>
  <c r="G3328" i="1" s="1"/>
  <c r="H3329" i="1"/>
  <c r="G3329" i="1" s="1"/>
  <c r="H3330" i="1"/>
  <c r="G3330" i="1" s="1"/>
  <c r="H3331" i="1"/>
  <c r="G3331" i="1" s="1"/>
  <c r="H3332" i="1"/>
  <c r="G3332" i="1" s="1"/>
  <c r="H3333" i="1"/>
  <c r="G3333" i="1" s="1"/>
  <c r="H3334" i="1"/>
  <c r="G3334" i="1" s="1"/>
  <c r="H3335" i="1"/>
  <c r="G3335" i="1" s="1"/>
  <c r="H3336" i="1"/>
  <c r="G3336" i="1" s="1"/>
  <c r="H3337" i="1"/>
  <c r="G3337" i="1" s="1"/>
  <c r="H3338" i="1"/>
  <c r="G3338" i="1" s="1"/>
  <c r="H3339" i="1"/>
  <c r="G3339" i="1" s="1"/>
  <c r="H3340" i="1"/>
  <c r="G3340" i="1" s="1"/>
  <c r="H3341" i="1"/>
  <c r="G3341" i="1" s="1"/>
  <c r="H3342" i="1"/>
  <c r="G3342" i="1" s="1"/>
  <c r="H3343" i="1"/>
  <c r="G3343" i="1" s="1"/>
  <c r="H3344" i="1"/>
  <c r="G3344" i="1" s="1"/>
  <c r="H3345" i="1"/>
  <c r="G3345" i="1" s="1"/>
  <c r="H3346" i="1"/>
  <c r="G3346" i="1" s="1"/>
  <c r="H3347" i="1"/>
  <c r="G3347" i="1" s="1"/>
  <c r="H3348" i="1"/>
  <c r="G3348" i="1" s="1"/>
  <c r="H3349" i="1"/>
  <c r="G3349" i="1" s="1"/>
  <c r="H3350" i="1"/>
  <c r="G3350" i="1" s="1"/>
  <c r="H3351" i="1"/>
  <c r="G3351" i="1" s="1"/>
  <c r="H3352" i="1"/>
  <c r="G3352" i="1" s="1"/>
  <c r="H3353" i="1"/>
  <c r="G3353" i="1" s="1"/>
  <c r="H3354" i="1"/>
  <c r="G3354" i="1" s="1"/>
  <c r="H3355" i="1"/>
  <c r="G3355" i="1" s="1"/>
  <c r="H3356" i="1"/>
  <c r="G3356" i="1" s="1"/>
  <c r="H3357" i="1"/>
  <c r="G3357" i="1" s="1"/>
  <c r="H3358" i="1"/>
  <c r="G3358" i="1" s="1"/>
  <c r="H3359" i="1"/>
  <c r="G3359" i="1" s="1"/>
  <c r="H3360" i="1"/>
  <c r="G3360" i="1" s="1"/>
  <c r="H3361" i="1"/>
  <c r="G3361" i="1" s="1"/>
  <c r="H3362" i="1"/>
  <c r="G3362" i="1" s="1"/>
  <c r="H3363" i="1"/>
  <c r="G3363" i="1" s="1"/>
  <c r="H3364" i="1"/>
  <c r="G3364" i="1" s="1"/>
  <c r="H3365" i="1"/>
  <c r="G3365" i="1" s="1"/>
  <c r="H3366" i="1"/>
  <c r="G3366" i="1" s="1"/>
  <c r="H3367" i="1"/>
  <c r="G3367" i="1" s="1"/>
  <c r="H3368" i="1"/>
  <c r="G3368" i="1" s="1"/>
  <c r="H3369" i="1"/>
  <c r="G3369" i="1" s="1"/>
  <c r="H3370" i="1"/>
  <c r="G3370" i="1" s="1"/>
  <c r="H3371" i="1"/>
  <c r="G3371" i="1" s="1"/>
  <c r="H3372" i="1"/>
  <c r="G3372" i="1" s="1"/>
  <c r="H3373" i="1"/>
  <c r="G3373" i="1" s="1"/>
  <c r="H3374" i="1"/>
  <c r="G3374" i="1" s="1"/>
  <c r="H3375" i="1"/>
  <c r="G3375" i="1" s="1"/>
  <c r="H3376" i="1"/>
  <c r="G3376" i="1" s="1"/>
  <c r="H3377" i="1"/>
  <c r="G3377" i="1" s="1"/>
  <c r="H3378" i="1"/>
  <c r="G3378" i="1" s="1"/>
  <c r="H3379" i="1"/>
  <c r="G3379" i="1" s="1"/>
  <c r="H3380" i="1"/>
  <c r="G3380" i="1" s="1"/>
  <c r="H3381" i="1"/>
  <c r="G3381" i="1" s="1"/>
  <c r="H3382" i="1"/>
  <c r="G3382" i="1" s="1"/>
  <c r="H3383" i="1"/>
  <c r="G3383" i="1" s="1"/>
  <c r="H3384" i="1"/>
  <c r="G3384" i="1" s="1"/>
  <c r="H3385" i="1"/>
  <c r="G3385" i="1" s="1"/>
  <c r="H3386" i="1"/>
  <c r="G3386" i="1" s="1"/>
  <c r="H3387" i="1"/>
  <c r="G3387" i="1" s="1"/>
  <c r="H3388" i="1"/>
  <c r="G3388" i="1" s="1"/>
  <c r="H3389" i="1"/>
  <c r="G3389" i="1" s="1"/>
  <c r="H3390" i="1"/>
  <c r="G3390" i="1" s="1"/>
  <c r="H3391" i="1"/>
  <c r="G3391" i="1" s="1"/>
  <c r="H3392" i="1"/>
  <c r="G3392" i="1" s="1"/>
  <c r="H3393" i="1"/>
  <c r="G3393" i="1" s="1"/>
  <c r="H3394" i="1"/>
  <c r="G3394" i="1" s="1"/>
  <c r="H3395" i="1"/>
  <c r="G3395" i="1" s="1"/>
  <c r="H3396" i="1"/>
  <c r="G3396" i="1" s="1"/>
  <c r="H3397" i="1"/>
  <c r="G3397" i="1" s="1"/>
  <c r="H3398" i="1"/>
  <c r="G3398" i="1" s="1"/>
  <c r="H3399" i="1"/>
  <c r="G3399" i="1" s="1"/>
  <c r="H3400" i="1"/>
  <c r="G3400" i="1" s="1"/>
  <c r="H3401" i="1"/>
  <c r="G3401" i="1" s="1"/>
  <c r="H3402" i="1"/>
  <c r="G3402" i="1" s="1"/>
  <c r="H3403" i="1"/>
  <c r="G3403" i="1" s="1"/>
  <c r="H3404" i="1"/>
  <c r="G3404" i="1" s="1"/>
  <c r="H3405" i="1"/>
  <c r="G3405" i="1" s="1"/>
  <c r="H3406" i="1"/>
  <c r="G3406" i="1" s="1"/>
  <c r="H3407" i="1"/>
  <c r="G3407" i="1" s="1"/>
  <c r="H3408" i="1"/>
  <c r="G3408" i="1" s="1"/>
  <c r="H3409" i="1"/>
  <c r="G3409" i="1" s="1"/>
  <c r="H3410" i="1"/>
  <c r="G3410" i="1" s="1"/>
  <c r="H3411" i="1"/>
  <c r="G3411" i="1" s="1"/>
  <c r="H3412" i="1"/>
  <c r="G3412" i="1" s="1"/>
  <c r="H3413" i="1"/>
  <c r="G3413" i="1" s="1"/>
  <c r="H3414" i="1"/>
  <c r="G3414" i="1" s="1"/>
  <c r="H3415" i="1"/>
  <c r="G3415" i="1" s="1"/>
  <c r="H3416" i="1"/>
  <c r="G3416" i="1" s="1"/>
  <c r="H3417" i="1"/>
  <c r="G3417" i="1" s="1"/>
  <c r="H3418" i="1"/>
  <c r="G3418" i="1" s="1"/>
  <c r="H3419" i="1"/>
  <c r="G3419" i="1" s="1"/>
  <c r="H3420" i="1"/>
  <c r="G3420" i="1" s="1"/>
  <c r="H3421" i="1"/>
  <c r="G3421" i="1" s="1"/>
  <c r="H3422" i="1"/>
  <c r="G3422" i="1" s="1"/>
  <c r="H3423" i="1"/>
  <c r="G3423" i="1" s="1"/>
  <c r="H3424" i="1"/>
  <c r="G3424" i="1" s="1"/>
  <c r="H3425" i="1"/>
  <c r="G3425" i="1" s="1"/>
  <c r="H3426" i="1"/>
  <c r="G3426" i="1" s="1"/>
  <c r="H3427" i="1"/>
  <c r="G3427" i="1" s="1"/>
  <c r="H3428" i="1"/>
  <c r="G3428" i="1" s="1"/>
  <c r="H3429" i="1"/>
  <c r="G3429" i="1" s="1"/>
  <c r="H3430" i="1"/>
  <c r="G3430" i="1" s="1"/>
  <c r="H3431" i="1"/>
  <c r="G3431" i="1" s="1"/>
  <c r="H3432" i="1"/>
  <c r="G3432" i="1" s="1"/>
  <c r="H3433" i="1"/>
  <c r="G3433" i="1" s="1"/>
  <c r="H3434" i="1"/>
  <c r="G3434" i="1" s="1"/>
  <c r="H3435" i="1"/>
  <c r="G3435" i="1" s="1"/>
  <c r="H3436" i="1"/>
  <c r="G3436" i="1" s="1"/>
  <c r="H3437" i="1"/>
  <c r="G3437" i="1" s="1"/>
  <c r="H3438" i="1"/>
  <c r="G3438" i="1" s="1"/>
  <c r="H3439" i="1"/>
  <c r="G3439" i="1" s="1"/>
  <c r="H3440" i="1"/>
  <c r="G3440" i="1" s="1"/>
  <c r="H3441" i="1"/>
  <c r="G3441" i="1" s="1"/>
  <c r="H3442" i="1"/>
  <c r="G3442" i="1" s="1"/>
  <c r="H3443" i="1"/>
  <c r="G3443" i="1" s="1"/>
  <c r="H3444" i="1"/>
  <c r="G3444" i="1" s="1"/>
  <c r="H3445" i="1"/>
  <c r="G3445" i="1" s="1"/>
  <c r="H3446" i="1"/>
  <c r="G3446" i="1" s="1"/>
  <c r="H3447" i="1"/>
  <c r="G3447" i="1" s="1"/>
  <c r="H3448" i="1"/>
  <c r="G3448" i="1" s="1"/>
  <c r="H3449" i="1"/>
  <c r="G3449" i="1" s="1"/>
  <c r="H3450" i="1"/>
  <c r="G3450" i="1" s="1"/>
  <c r="H3451" i="1"/>
  <c r="G3451" i="1" s="1"/>
  <c r="H3452" i="1"/>
  <c r="G3452" i="1" s="1"/>
  <c r="H3453" i="1"/>
  <c r="G3453" i="1" s="1"/>
  <c r="H3454" i="1"/>
  <c r="G3454" i="1" s="1"/>
  <c r="H3455" i="1"/>
  <c r="G3455" i="1" s="1"/>
  <c r="H3456" i="1"/>
  <c r="G3456" i="1" s="1"/>
  <c r="H3457" i="1"/>
  <c r="G3457" i="1" s="1"/>
  <c r="H3458" i="1"/>
  <c r="G3458" i="1" s="1"/>
  <c r="H3459" i="1"/>
  <c r="G3459" i="1" s="1"/>
  <c r="H3460" i="1"/>
  <c r="G3460" i="1" s="1"/>
  <c r="H3461" i="1"/>
  <c r="G3461" i="1" s="1"/>
  <c r="H3462" i="1"/>
  <c r="G3462" i="1" s="1"/>
  <c r="H3463" i="1"/>
  <c r="G3463" i="1" s="1"/>
  <c r="H3464" i="1"/>
  <c r="G3464" i="1" s="1"/>
  <c r="H3465" i="1"/>
  <c r="G3465" i="1" s="1"/>
  <c r="H3466" i="1"/>
  <c r="G3466" i="1" s="1"/>
  <c r="H3467" i="1"/>
  <c r="G3467" i="1" s="1"/>
  <c r="H3468" i="1"/>
  <c r="G3468" i="1" s="1"/>
  <c r="H3469" i="1"/>
  <c r="G3469" i="1" s="1"/>
  <c r="H3470" i="1"/>
  <c r="G3470" i="1" s="1"/>
  <c r="H3471" i="1"/>
  <c r="G3471" i="1" s="1"/>
  <c r="H3472" i="1"/>
  <c r="G3472" i="1" s="1"/>
  <c r="H3473" i="1"/>
  <c r="G3473" i="1" s="1"/>
  <c r="H3474" i="1"/>
  <c r="G3474" i="1" s="1"/>
  <c r="H3475" i="1"/>
  <c r="G3475" i="1" s="1"/>
  <c r="H3476" i="1"/>
  <c r="G3476" i="1" s="1"/>
  <c r="H3477" i="1"/>
  <c r="G3477" i="1" s="1"/>
  <c r="H3478" i="1"/>
  <c r="G3478" i="1" s="1"/>
  <c r="H3479" i="1"/>
  <c r="G3479" i="1" s="1"/>
  <c r="H3480" i="1"/>
  <c r="G3480" i="1" s="1"/>
  <c r="H3481" i="1"/>
  <c r="G3481" i="1" s="1"/>
  <c r="H3482" i="1"/>
  <c r="G3482" i="1" s="1"/>
  <c r="H3483" i="1"/>
  <c r="G3483" i="1" s="1"/>
  <c r="H3484" i="1"/>
  <c r="G3484" i="1" s="1"/>
  <c r="H3485" i="1"/>
  <c r="G3485" i="1" s="1"/>
  <c r="H3486" i="1"/>
  <c r="G3486" i="1" s="1"/>
  <c r="H3487" i="1"/>
  <c r="G3487" i="1" s="1"/>
  <c r="H3488" i="1"/>
  <c r="G3488" i="1" s="1"/>
  <c r="H3489" i="1"/>
  <c r="G3489" i="1" s="1"/>
  <c r="H3490" i="1"/>
  <c r="G3490" i="1" s="1"/>
  <c r="H3491" i="1"/>
  <c r="G3491" i="1" s="1"/>
  <c r="H3492" i="1"/>
  <c r="G3492" i="1" s="1"/>
  <c r="H3493" i="1"/>
  <c r="G3493" i="1" s="1"/>
  <c r="H3494" i="1"/>
  <c r="G3494" i="1" s="1"/>
  <c r="H3495" i="1"/>
  <c r="G3495" i="1" s="1"/>
  <c r="H3496" i="1"/>
  <c r="G3496" i="1" s="1"/>
  <c r="H3497" i="1"/>
  <c r="G3497" i="1" s="1"/>
  <c r="H3498" i="1"/>
  <c r="G3498" i="1" s="1"/>
  <c r="H3499" i="1"/>
  <c r="G3499" i="1" s="1"/>
  <c r="H3500" i="1"/>
  <c r="G3500" i="1" s="1"/>
  <c r="H3501" i="1"/>
  <c r="G3501" i="1" s="1"/>
  <c r="H3502" i="1"/>
  <c r="G3502" i="1" s="1"/>
  <c r="H3503" i="1"/>
  <c r="G3503" i="1" s="1"/>
  <c r="H3504" i="1"/>
  <c r="G3504" i="1" s="1"/>
  <c r="H3505" i="1"/>
  <c r="G3505" i="1" s="1"/>
  <c r="H3506" i="1"/>
  <c r="G3506" i="1" s="1"/>
  <c r="H3507" i="1"/>
  <c r="G3507" i="1" s="1"/>
  <c r="H3508" i="1"/>
  <c r="G3508" i="1" s="1"/>
  <c r="H3509" i="1"/>
  <c r="G3509" i="1" s="1"/>
  <c r="H3510" i="1"/>
  <c r="G3510" i="1" s="1"/>
  <c r="H3511" i="1"/>
  <c r="G3511" i="1" s="1"/>
  <c r="H3512" i="1"/>
  <c r="G3512" i="1" s="1"/>
  <c r="H3513" i="1"/>
  <c r="G3513" i="1" s="1"/>
  <c r="H3514" i="1"/>
  <c r="G3514" i="1" s="1"/>
  <c r="H3515" i="1"/>
  <c r="G3515" i="1" s="1"/>
  <c r="H3516" i="1"/>
  <c r="G3516" i="1" s="1"/>
  <c r="H3517" i="1"/>
  <c r="G3517" i="1" s="1"/>
  <c r="H3518" i="1"/>
  <c r="G3518" i="1" s="1"/>
  <c r="H3519" i="1"/>
  <c r="G3519" i="1" s="1"/>
  <c r="H3520" i="1"/>
  <c r="G3520" i="1" s="1"/>
  <c r="H3521" i="1"/>
  <c r="G3521" i="1" s="1"/>
  <c r="H3522" i="1"/>
  <c r="G3522" i="1" s="1"/>
  <c r="H3523" i="1"/>
  <c r="G3523" i="1" s="1"/>
  <c r="H3524" i="1"/>
  <c r="G3524" i="1" s="1"/>
  <c r="H3525" i="1"/>
  <c r="G3525" i="1" s="1"/>
  <c r="H3526" i="1"/>
  <c r="G3526" i="1" s="1"/>
  <c r="H3527" i="1"/>
  <c r="G3527" i="1" s="1"/>
  <c r="H3528" i="1"/>
  <c r="G3528" i="1" s="1"/>
  <c r="H3529" i="1"/>
  <c r="G3529" i="1" s="1"/>
  <c r="H3530" i="1"/>
  <c r="G3530" i="1" s="1"/>
  <c r="H3531" i="1"/>
  <c r="G3531" i="1" s="1"/>
  <c r="H3532" i="1"/>
  <c r="G3532" i="1" s="1"/>
  <c r="H3533" i="1"/>
  <c r="G3533" i="1" s="1"/>
  <c r="H3534" i="1"/>
  <c r="G3534" i="1" s="1"/>
  <c r="H3535" i="1"/>
  <c r="G3535" i="1" s="1"/>
  <c r="H3536" i="1"/>
  <c r="G3536" i="1" s="1"/>
  <c r="H3537" i="1"/>
  <c r="G3537" i="1" s="1"/>
  <c r="H3538" i="1"/>
  <c r="G3538" i="1" s="1"/>
  <c r="H3539" i="1"/>
  <c r="G3539" i="1" s="1"/>
  <c r="H3540" i="1"/>
  <c r="G3540" i="1" s="1"/>
  <c r="H3541" i="1"/>
  <c r="G3541" i="1" s="1"/>
  <c r="H3542" i="1"/>
  <c r="G3542" i="1" s="1"/>
  <c r="H3543" i="1"/>
  <c r="G3543" i="1" s="1"/>
  <c r="H3544" i="1"/>
  <c r="G3544" i="1" s="1"/>
  <c r="H3545" i="1"/>
  <c r="G3545" i="1" s="1"/>
  <c r="H3546" i="1"/>
  <c r="G3546" i="1" s="1"/>
  <c r="H3547" i="1"/>
  <c r="G3547" i="1" s="1"/>
  <c r="H3548" i="1"/>
  <c r="G3548" i="1" s="1"/>
  <c r="H3549" i="1"/>
  <c r="G3549" i="1" s="1"/>
  <c r="H3550" i="1"/>
  <c r="G3550" i="1" s="1"/>
  <c r="H3551" i="1"/>
  <c r="G3551" i="1" s="1"/>
  <c r="H3552" i="1"/>
  <c r="G3552" i="1" s="1"/>
  <c r="H3553" i="1"/>
  <c r="G3553" i="1" s="1"/>
  <c r="H3554" i="1"/>
  <c r="G3554" i="1" s="1"/>
  <c r="H3555" i="1"/>
  <c r="G3555" i="1" s="1"/>
  <c r="H3556" i="1"/>
  <c r="G3556" i="1" s="1"/>
  <c r="H3557" i="1"/>
  <c r="G3557" i="1" s="1"/>
  <c r="H3558" i="1"/>
  <c r="G3558" i="1" s="1"/>
  <c r="H3559" i="1"/>
  <c r="G3559" i="1" s="1"/>
  <c r="H3560" i="1"/>
  <c r="G3560" i="1" s="1"/>
  <c r="H3561" i="1"/>
  <c r="G3561" i="1" s="1"/>
  <c r="H3562" i="1"/>
  <c r="G3562" i="1" s="1"/>
  <c r="H3563" i="1"/>
  <c r="G3563" i="1" s="1"/>
  <c r="H3564" i="1"/>
  <c r="G3564" i="1" s="1"/>
  <c r="H3565" i="1"/>
  <c r="G3565" i="1" s="1"/>
  <c r="H3566" i="1"/>
  <c r="G3566" i="1" s="1"/>
  <c r="H3567" i="1"/>
  <c r="G3567" i="1" s="1"/>
  <c r="H3568" i="1"/>
  <c r="G3568" i="1" s="1"/>
  <c r="H3569" i="1"/>
  <c r="G3569" i="1" s="1"/>
  <c r="H3570" i="1"/>
  <c r="G3570" i="1" s="1"/>
  <c r="H3571" i="1"/>
  <c r="G3571" i="1" s="1"/>
  <c r="H3572" i="1"/>
  <c r="G3572" i="1" s="1"/>
  <c r="H3573" i="1"/>
  <c r="G3573" i="1" s="1"/>
  <c r="H3574" i="1"/>
  <c r="G3574" i="1" s="1"/>
  <c r="H3575" i="1"/>
  <c r="G3575" i="1" s="1"/>
  <c r="H3576" i="1"/>
  <c r="G3576" i="1" s="1"/>
  <c r="H3577" i="1"/>
  <c r="G3577" i="1" s="1"/>
  <c r="H3578" i="1"/>
  <c r="G3578" i="1" s="1"/>
  <c r="H3579" i="1"/>
  <c r="G3579" i="1" s="1"/>
  <c r="H3580" i="1"/>
  <c r="G3580" i="1" s="1"/>
  <c r="H3581" i="1"/>
  <c r="G3581" i="1" s="1"/>
  <c r="H3582" i="1"/>
  <c r="G3582" i="1" s="1"/>
  <c r="H3583" i="1"/>
  <c r="G3583" i="1" s="1"/>
  <c r="H3584" i="1"/>
  <c r="G3584" i="1" s="1"/>
  <c r="H3585" i="1"/>
  <c r="G3585" i="1" s="1"/>
  <c r="H3586" i="1"/>
  <c r="G3586" i="1" s="1"/>
  <c r="H3587" i="1"/>
  <c r="G3587" i="1" s="1"/>
  <c r="H3588" i="1"/>
  <c r="G3588" i="1" s="1"/>
  <c r="H3589" i="1"/>
  <c r="G3589" i="1" s="1"/>
  <c r="H3590" i="1"/>
  <c r="G3590" i="1" s="1"/>
  <c r="H3591" i="1"/>
  <c r="G3591" i="1" s="1"/>
  <c r="H3592" i="1"/>
  <c r="G3592" i="1" s="1"/>
  <c r="H3593" i="1"/>
  <c r="G3593" i="1" s="1"/>
  <c r="H3594" i="1"/>
  <c r="G3594" i="1" s="1"/>
  <c r="H3595" i="1"/>
  <c r="G3595" i="1" s="1"/>
  <c r="H3596" i="1"/>
  <c r="G3596" i="1" s="1"/>
  <c r="H3597" i="1"/>
  <c r="G3597" i="1" s="1"/>
  <c r="H3598" i="1"/>
  <c r="G3598" i="1" s="1"/>
  <c r="H3599" i="1"/>
  <c r="G3599" i="1" s="1"/>
  <c r="H3600" i="1"/>
  <c r="G3600" i="1" s="1"/>
  <c r="H3601" i="1"/>
  <c r="G3601" i="1" s="1"/>
  <c r="H3602" i="1"/>
  <c r="G3602" i="1" s="1"/>
  <c r="H3603" i="1"/>
  <c r="G3603" i="1" s="1"/>
  <c r="H3604" i="1"/>
  <c r="G3604" i="1" s="1"/>
  <c r="H3605" i="1"/>
  <c r="G3605" i="1" s="1"/>
  <c r="H3606" i="1"/>
  <c r="G3606" i="1" s="1"/>
  <c r="H3607" i="1"/>
  <c r="G3607" i="1" s="1"/>
  <c r="H3608" i="1"/>
  <c r="G3608" i="1" s="1"/>
  <c r="H3609" i="1"/>
  <c r="G3609" i="1" s="1"/>
  <c r="H3610" i="1"/>
  <c r="G3610" i="1" s="1"/>
  <c r="H3611" i="1"/>
  <c r="G3611" i="1" s="1"/>
  <c r="H3612" i="1"/>
  <c r="G3612" i="1" s="1"/>
  <c r="H3613" i="1"/>
  <c r="G3613" i="1" s="1"/>
  <c r="H3614" i="1"/>
  <c r="G3614" i="1" s="1"/>
  <c r="H3615" i="1"/>
  <c r="G3615" i="1" s="1"/>
  <c r="H3616" i="1"/>
  <c r="G3616" i="1" s="1"/>
  <c r="H3617" i="1"/>
  <c r="G3617" i="1" s="1"/>
  <c r="H3618" i="1"/>
  <c r="G3618" i="1" s="1"/>
  <c r="H3619" i="1"/>
  <c r="G3619" i="1" s="1"/>
  <c r="H3620" i="1"/>
  <c r="G3620" i="1" s="1"/>
  <c r="H3621" i="1"/>
  <c r="G3621" i="1" s="1"/>
  <c r="H3622" i="1"/>
  <c r="G3622" i="1" s="1"/>
  <c r="H3623" i="1"/>
  <c r="G3623" i="1" s="1"/>
  <c r="H3624" i="1"/>
  <c r="G3624" i="1" s="1"/>
  <c r="H3625" i="1"/>
  <c r="G3625" i="1" s="1"/>
  <c r="H3626" i="1"/>
  <c r="G3626" i="1" s="1"/>
  <c r="H3627" i="1"/>
  <c r="G3627" i="1" s="1"/>
  <c r="H3628" i="1"/>
  <c r="G3628" i="1" s="1"/>
  <c r="H3629" i="1"/>
  <c r="G3629" i="1" s="1"/>
  <c r="H3630" i="1"/>
  <c r="G3630" i="1" s="1"/>
  <c r="H3631" i="1"/>
  <c r="G3631" i="1" s="1"/>
  <c r="H3632" i="1"/>
  <c r="G3632" i="1" s="1"/>
  <c r="H3633" i="1"/>
  <c r="G3633" i="1" s="1"/>
  <c r="H3634" i="1"/>
  <c r="G3634" i="1" s="1"/>
  <c r="H3635" i="1"/>
  <c r="G3635" i="1" s="1"/>
  <c r="H3636" i="1"/>
  <c r="G3636" i="1" s="1"/>
  <c r="H3637" i="1"/>
  <c r="G3637" i="1" s="1"/>
  <c r="H3638" i="1"/>
  <c r="G3638" i="1" s="1"/>
  <c r="H3639" i="1"/>
  <c r="G3639" i="1" s="1"/>
  <c r="H3640" i="1"/>
  <c r="G3640" i="1" s="1"/>
  <c r="H3641" i="1"/>
  <c r="G3641" i="1" s="1"/>
  <c r="H3642" i="1"/>
  <c r="G3642" i="1" s="1"/>
  <c r="H3643" i="1"/>
  <c r="G3643" i="1" s="1"/>
  <c r="H3644" i="1"/>
  <c r="G3644" i="1" s="1"/>
  <c r="H3645" i="1"/>
  <c r="G3645" i="1" s="1"/>
  <c r="H3646" i="1"/>
  <c r="G3646" i="1" s="1"/>
  <c r="H3647" i="1"/>
  <c r="G3647" i="1" s="1"/>
  <c r="H3648" i="1"/>
  <c r="G3648" i="1" s="1"/>
  <c r="H3649" i="1"/>
  <c r="G3649" i="1" s="1"/>
  <c r="H3650" i="1"/>
  <c r="G3650" i="1" s="1"/>
  <c r="H3651" i="1"/>
  <c r="G3651" i="1" s="1"/>
  <c r="H3652" i="1"/>
  <c r="G3652" i="1" s="1"/>
  <c r="H3653" i="1"/>
  <c r="G3653" i="1" s="1"/>
  <c r="H3654" i="1"/>
  <c r="G3654" i="1" s="1"/>
  <c r="H3655" i="1"/>
  <c r="G3655" i="1" s="1"/>
  <c r="H3656" i="1"/>
  <c r="G3656" i="1" s="1"/>
  <c r="H3657" i="1"/>
  <c r="G3657" i="1" s="1"/>
  <c r="H3658" i="1"/>
  <c r="G3658" i="1" s="1"/>
  <c r="H3659" i="1"/>
  <c r="G3659" i="1" s="1"/>
  <c r="H3660" i="1"/>
  <c r="G3660" i="1" s="1"/>
  <c r="H3661" i="1"/>
  <c r="G3661" i="1" s="1"/>
  <c r="H3662" i="1"/>
  <c r="G3662" i="1" s="1"/>
  <c r="H3663" i="1"/>
  <c r="G3663" i="1" s="1"/>
  <c r="H3664" i="1"/>
  <c r="G3664" i="1" s="1"/>
  <c r="H3665" i="1"/>
  <c r="G3665" i="1" s="1"/>
  <c r="H3666" i="1"/>
  <c r="G3666" i="1" s="1"/>
  <c r="H3667" i="1"/>
  <c r="G3667" i="1" s="1"/>
  <c r="H3668" i="1"/>
  <c r="G3668" i="1" s="1"/>
  <c r="H3669" i="1"/>
  <c r="G3669" i="1" s="1"/>
  <c r="H3670" i="1"/>
  <c r="G3670" i="1" s="1"/>
  <c r="H3671" i="1"/>
  <c r="G3671" i="1" s="1"/>
  <c r="H3672" i="1"/>
  <c r="G3672" i="1" s="1"/>
  <c r="H3673" i="1"/>
  <c r="G3673" i="1" s="1"/>
  <c r="H3674" i="1"/>
  <c r="G3674" i="1" s="1"/>
  <c r="H3675" i="1"/>
  <c r="G3675" i="1" s="1"/>
  <c r="H3676" i="1"/>
  <c r="G3676" i="1" s="1"/>
  <c r="H3677" i="1"/>
  <c r="G3677" i="1" s="1"/>
  <c r="H3678" i="1"/>
  <c r="G3678" i="1" s="1"/>
  <c r="H3679" i="1"/>
  <c r="G3679" i="1" s="1"/>
  <c r="H3680" i="1"/>
  <c r="G3680" i="1" s="1"/>
  <c r="H3681" i="1"/>
  <c r="G3681" i="1" s="1"/>
  <c r="H3682" i="1"/>
  <c r="G3682" i="1" s="1"/>
  <c r="H3683" i="1"/>
  <c r="G3683" i="1" s="1"/>
  <c r="H3684" i="1"/>
  <c r="G3684" i="1" s="1"/>
  <c r="H3685" i="1"/>
  <c r="G3685" i="1" s="1"/>
  <c r="H3686" i="1"/>
  <c r="G3686" i="1" s="1"/>
  <c r="H3687" i="1"/>
  <c r="G3687" i="1" s="1"/>
  <c r="H3688" i="1"/>
  <c r="G3688" i="1" s="1"/>
  <c r="H3689" i="1"/>
  <c r="G3689" i="1" s="1"/>
  <c r="H3690" i="1"/>
  <c r="G3690" i="1" s="1"/>
  <c r="H3691" i="1"/>
  <c r="G3691" i="1" s="1"/>
  <c r="H3692" i="1"/>
  <c r="G3692" i="1" s="1"/>
  <c r="H3693" i="1"/>
  <c r="G3693" i="1" s="1"/>
  <c r="H3694" i="1"/>
  <c r="G3694" i="1" s="1"/>
  <c r="H3695" i="1"/>
  <c r="G3695" i="1" s="1"/>
  <c r="H3696" i="1"/>
  <c r="G3696" i="1" s="1"/>
  <c r="H3697" i="1"/>
  <c r="G3697" i="1" s="1"/>
  <c r="H3698" i="1"/>
  <c r="G3698" i="1" s="1"/>
  <c r="H3699" i="1"/>
  <c r="G3699" i="1" s="1"/>
  <c r="H3700" i="1"/>
  <c r="G3700" i="1" s="1"/>
  <c r="H3701" i="1"/>
  <c r="G3701" i="1" s="1"/>
  <c r="H3702" i="1"/>
  <c r="G3702" i="1" s="1"/>
  <c r="H3703" i="1"/>
  <c r="G3703" i="1" s="1"/>
  <c r="H3704" i="1"/>
  <c r="G3704" i="1" s="1"/>
  <c r="H3705" i="1"/>
  <c r="G3705" i="1" s="1"/>
  <c r="H3706" i="1"/>
  <c r="G3706" i="1" s="1"/>
  <c r="H3707" i="1"/>
  <c r="G3707" i="1" s="1"/>
  <c r="H3708" i="1"/>
  <c r="G3708" i="1" s="1"/>
  <c r="H3709" i="1"/>
  <c r="G3709" i="1" s="1"/>
  <c r="H3710" i="1"/>
  <c r="G3710" i="1" s="1"/>
  <c r="H3711" i="1"/>
  <c r="G3711" i="1" s="1"/>
  <c r="H3712" i="1"/>
  <c r="G3712" i="1" s="1"/>
  <c r="H3713" i="1"/>
  <c r="G3713" i="1" s="1"/>
  <c r="H3714" i="1"/>
  <c r="G3714" i="1" s="1"/>
  <c r="H3715" i="1"/>
  <c r="G3715" i="1" s="1"/>
  <c r="H3716" i="1"/>
  <c r="G3716" i="1" s="1"/>
  <c r="H3717" i="1"/>
  <c r="G3717" i="1" s="1"/>
  <c r="H3718" i="1"/>
  <c r="G3718" i="1" s="1"/>
  <c r="H3719" i="1"/>
  <c r="G3719" i="1" s="1"/>
  <c r="H3720" i="1"/>
  <c r="G3720" i="1" s="1"/>
  <c r="H3721" i="1"/>
  <c r="G3721" i="1" s="1"/>
  <c r="H3722" i="1"/>
  <c r="G3722" i="1" s="1"/>
  <c r="H3723" i="1"/>
  <c r="G3723" i="1" s="1"/>
  <c r="H3724" i="1"/>
  <c r="G3724" i="1" s="1"/>
  <c r="H3725" i="1"/>
  <c r="G3725" i="1" s="1"/>
  <c r="H3726" i="1"/>
  <c r="G3726" i="1" s="1"/>
  <c r="H3727" i="1"/>
  <c r="G3727" i="1" s="1"/>
  <c r="H3728" i="1"/>
  <c r="G3728" i="1" s="1"/>
  <c r="H3729" i="1"/>
  <c r="G3729" i="1" s="1"/>
  <c r="H3730" i="1"/>
  <c r="G3730" i="1" s="1"/>
  <c r="H3731" i="1"/>
  <c r="G3731" i="1" s="1"/>
  <c r="H3732" i="1"/>
  <c r="G3732" i="1" s="1"/>
  <c r="H3733" i="1"/>
  <c r="G3733" i="1" s="1"/>
  <c r="H3734" i="1"/>
  <c r="G3734" i="1" s="1"/>
  <c r="H3735" i="1"/>
  <c r="G3735" i="1" s="1"/>
  <c r="H3736" i="1"/>
  <c r="G3736" i="1" s="1"/>
  <c r="H3737" i="1"/>
  <c r="G3737" i="1" s="1"/>
  <c r="H3738" i="1"/>
  <c r="G3738" i="1" s="1"/>
  <c r="H3739" i="1"/>
  <c r="G3739" i="1" s="1"/>
  <c r="H3740" i="1"/>
  <c r="G3740" i="1" s="1"/>
  <c r="H3741" i="1"/>
  <c r="G3741" i="1" s="1"/>
  <c r="H3742" i="1"/>
  <c r="G3742" i="1" s="1"/>
  <c r="H3743" i="1"/>
  <c r="G3743" i="1" s="1"/>
  <c r="H3744" i="1"/>
  <c r="G3744" i="1" s="1"/>
  <c r="H3745" i="1"/>
  <c r="G3745" i="1" s="1"/>
  <c r="H3746" i="1"/>
  <c r="G3746" i="1" s="1"/>
  <c r="H3747" i="1"/>
  <c r="G3747" i="1" s="1"/>
  <c r="H3748" i="1"/>
  <c r="G3748" i="1" s="1"/>
  <c r="H3749" i="1"/>
  <c r="G3749" i="1" s="1"/>
  <c r="H3750" i="1"/>
  <c r="G3750" i="1" s="1"/>
  <c r="H3751" i="1"/>
  <c r="G3751" i="1" s="1"/>
  <c r="H3752" i="1"/>
  <c r="G3752" i="1" s="1"/>
  <c r="H3753" i="1"/>
  <c r="G3753" i="1" s="1"/>
  <c r="H3754" i="1"/>
  <c r="G3754" i="1" s="1"/>
  <c r="H3755" i="1"/>
  <c r="G3755" i="1" s="1"/>
  <c r="H3756" i="1"/>
  <c r="G3756" i="1" s="1"/>
  <c r="H3757" i="1"/>
  <c r="G3757" i="1" s="1"/>
  <c r="H3758" i="1"/>
  <c r="G3758" i="1" s="1"/>
  <c r="H3759" i="1"/>
  <c r="G3759" i="1" s="1"/>
  <c r="H3760" i="1"/>
  <c r="G3760" i="1" s="1"/>
  <c r="H3761" i="1"/>
  <c r="G3761" i="1" s="1"/>
  <c r="H3762" i="1"/>
  <c r="G3762" i="1" s="1"/>
  <c r="H3763" i="1"/>
  <c r="G3763" i="1" s="1"/>
  <c r="H3764" i="1"/>
  <c r="G3764" i="1" s="1"/>
  <c r="H3765" i="1"/>
  <c r="G3765" i="1" s="1"/>
  <c r="H3766" i="1"/>
  <c r="G3766" i="1" s="1"/>
  <c r="H3767" i="1"/>
  <c r="G3767" i="1" s="1"/>
  <c r="H3768" i="1"/>
  <c r="G3768" i="1" s="1"/>
  <c r="H3769" i="1"/>
  <c r="G3769" i="1" s="1"/>
  <c r="H3770" i="1"/>
  <c r="G3770" i="1" s="1"/>
  <c r="H3771" i="1"/>
  <c r="G3771" i="1" s="1"/>
  <c r="H3772" i="1"/>
  <c r="G3772" i="1" s="1"/>
  <c r="H3773" i="1"/>
  <c r="G3773" i="1" s="1"/>
  <c r="H3774" i="1"/>
  <c r="G3774" i="1" s="1"/>
  <c r="H3775" i="1"/>
  <c r="G3775" i="1" s="1"/>
  <c r="H3776" i="1"/>
  <c r="G3776" i="1" s="1"/>
  <c r="H3777" i="1"/>
  <c r="G3777" i="1" s="1"/>
  <c r="H3778" i="1"/>
  <c r="G3778" i="1" s="1"/>
  <c r="H3779" i="1"/>
  <c r="G3779" i="1" s="1"/>
  <c r="H3780" i="1"/>
  <c r="G3780" i="1" s="1"/>
  <c r="H3781" i="1"/>
  <c r="G3781" i="1" s="1"/>
  <c r="H3782" i="1"/>
  <c r="G3782" i="1" s="1"/>
  <c r="H3783" i="1"/>
  <c r="G3783" i="1" s="1"/>
  <c r="H3784" i="1"/>
  <c r="G3784" i="1" s="1"/>
  <c r="H3785" i="1"/>
  <c r="G3785" i="1" s="1"/>
  <c r="H3786" i="1"/>
  <c r="G3786" i="1" s="1"/>
  <c r="H3787" i="1"/>
  <c r="G3787" i="1" s="1"/>
  <c r="H3788" i="1"/>
  <c r="G3788" i="1" s="1"/>
  <c r="H3789" i="1"/>
  <c r="G3789" i="1" s="1"/>
  <c r="H3790" i="1"/>
  <c r="G3790" i="1" s="1"/>
  <c r="H3791" i="1"/>
  <c r="G3791" i="1" s="1"/>
  <c r="H3792" i="1"/>
  <c r="G3792" i="1" s="1"/>
  <c r="H3793" i="1"/>
  <c r="G3793" i="1" s="1"/>
  <c r="H3794" i="1"/>
  <c r="G3794" i="1" s="1"/>
  <c r="H3795" i="1"/>
  <c r="G3795" i="1" s="1"/>
  <c r="H3796" i="1"/>
  <c r="G3796" i="1" s="1"/>
  <c r="H3797" i="1"/>
  <c r="G3797" i="1" s="1"/>
  <c r="H3798" i="1"/>
  <c r="G3798" i="1" s="1"/>
  <c r="H3799" i="1"/>
  <c r="G3799" i="1" s="1"/>
  <c r="H3800" i="1"/>
  <c r="G3800" i="1" s="1"/>
  <c r="H3801" i="1"/>
  <c r="G3801" i="1" s="1"/>
  <c r="H3802" i="1"/>
  <c r="G3802" i="1" s="1"/>
  <c r="H3803" i="1"/>
  <c r="G3803" i="1" s="1"/>
  <c r="H3804" i="1"/>
  <c r="G3804" i="1" s="1"/>
  <c r="H3805" i="1"/>
  <c r="G3805" i="1" s="1"/>
  <c r="H3806" i="1"/>
  <c r="G3806" i="1" s="1"/>
  <c r="H3807" i="1"/>
  <c r="G3807" i="1" s="1"/>
  <c r="H3808" i="1"/>
  <c r="G3808" i="1" s="1"/>
  <c r="H3809" i="1"/>
  <c r="G3809" i="1" s="1"/>
  <c r="H3810" i="1"/>
  <c r="G3810" i="1" s="1"/>
  <c r="H3811" i="1"/>
  <c r="G3811" i="1" s="1"/>
  <c r="H3812" i="1"/>
  <c r="G3812" i="1" s="1"/>
  <c r="H3813" i="1"/>
  <c r="G3813" i="1" s="1"/>
  <c r="H3814" i="1"/>
  <c r="G3814" i="1" s="1"/>
  <c r="H3815" i="1"/>
  <c r="G3815" i="1" s="1"/>
  <c r="H3816" i="1"/>
  <c r="G3816" i="1" s="1"/>
  <c r="H3817" i="1"/>
  <c r="G3817" i="1" s="1"/>
  <c r="H3818" i="1"/>
  <c r="G3818" i="1" s="1"/>
  <c r="H3819" i="1"/>
  <c r="G3819" i="1" s="1"/>
  <c r="H3820" i="1"/>
  <c r="G3820" i="1" s="1"/>
  <c r="H3821" i="1"/>
  <c r="G3821" i="1" s="1"/>
  <c r="H3822" i="1"/>
  <c r="G3822" i="1" s="1"/>
  <c r="H3823" i="1"/>
  <c r="G3823" i="1" s="1"/>
  <c r="H3824" i="1"/>
  <c r="G3824" i="1" s="1"/>
  <c r="H3825" i="1"/>
  <c r="G3825" i="1" s="1"/>
  <c r="H3826" i="1"/>
  <c r="G3826" i="1" s="1"/>
  <c r="H3827" i="1"/>
  <c r="G3827" i="1" s="1"/>
  <c r="H3828" i="1"/>
  <c r="G3828" i="1" s="1"/>
  <c r="H3829" i="1"/>
  <c r="G3829" i="1" s="1"/>
  <c r="H3830" i="1"/>
  <c r="G3830" i="1" s="1"/>
  <c r="H3831" i="1"/>
  <c r="G3831" i="1" s="1"/>
  <c r="H3832" i="1"/>
  <c r="G3832" i="1" s="1"/>
  <c r="H3833" i="1"/>
  <c r="G3833" i="1" s="1"/>
  <c r="H3834" i="1"/>
  <c r="G3834" i="1" s="1"/>
  <c r="H3835" i="1"/>
  <c r="G3835" i="1" s="1"/>
  <c r="H3836" i="1"/>
  <c r="G3836" i="1" s="1"/>
  <c r="H3837" i="1"/>
  <c r="G3837" i="1" s="1"/>
  <c r="H3838" i="1"/>
  <c r="G3838" i="1" s="1"/>
  <c r="H3839" i="1"/>
  <c r="G3839" i="1" s="1"/>
  <c r="H3840" i="1"/>
  <c r="G3840" i="1" s="1"/>
  <c r="H3841" i="1"/>
  <c r="G3841" i="1" s="1"/>
  <c r="H3842" i="1"/>
  <c r="G3842" i="1" s="1"/>
  <c r="H3843" i="1"/>
  <c r="G3843" i="1" s="1"/>
  <c r="H3844" i="1"/>
  <c r="G3844" i="1" s="1"/>
  <c r="H3845" i="1"/>
  <c r="G3845" i="1" s="1"/>
  <c r="H3846" i="1"/>
  <c r="G3846" i="1" s="1"/>
  <c r="H3847" i="1"/>
  <c r="G3847" i="1" s="1"/>
  <c r="H3848" i="1"/>
  <c r="G3848" i="1" s="1"/>
  <c r="H3849" i="1"/>
  <c r="G3849" i="1" s="1"/>
  <c r="H3850" i="1"/>
  <c r="G3850" i="1" s="1"/>
  <c r="H3851" i="1"/>
  <c r="G3851" i="1" s="1"/>
  <c r="H3852" i="1"/>
  <c r="G3852" i="1" s="1"/>
  <c r="H3853" i="1"/>
  <c r="G3853" i="1" s="1"/>
  <c r="H3854" i="1"/>
  <c r="G3854" i="1" s="1"/>
  <c r="H3855" i="1"/>
  <c r="G3855" i="1" s="1"/>
  <c r="H3856" i="1"/>
  <c r="G3856" i="1" s="1"/>
  <c r="H3857" i="1"/>
  <c r="G3857" i="1" s="1"/>
  <c r="H3858" i="1"/>
  <c r="G3858" i="1" s="1"/>
  <c r="H3859" i="1"/>
  <c r="G3859" i="1" s="1"/>
  <c r="H3860" i="1"/>
  <c r="G3860" i="1" s="1"/>
  <c r="H3861" i="1"/>
  <c r="G3861" i="1" s="1"/>
  <c r="H3862" i="1"/>
  <c r="G3862" i="1" s="1"/>
  <c r="H3863" i="1"/>
  <c r="G3863" i="1" s="1"/>
  <c r="H3864" i="1"/>
  <c r="G3864" i="1" s="1"/>
  <c r="H3865" i="1"/>
  <c r="G3865" i="1" s="1"/>
  <c r="H3866" i="1"/>
  <c r="G3866" i="1" s="1"/>
  <c r="H3867" i="1"/>
  <c r="G3867" i="1" s="1"/>
  <c r="H3868" i="1"/>
  <c r="G3868" i="1" s="1"/>
  <c r="H3869" i="1"/>
  <c r="G3869" i="1" s="1"/>
  <c r="H3870" i="1"/>
  <c r="G3870" i="1" s="1"/>
  <c r="H3871" i="1"/>
  <c r="G3871" i="1" s="1"/>
  <c r="H3872" i="1"/>
  <c r="G3872" i="1" s="1"/>
  <c r="H3873" i="1"/>
  <c r="G3873" i="1" s="1"/>
  <c r="H3874" i="1"/>
  <c r="G3874" i="1" s="1"/>
  <c r="H3875" i="1"/>
  <c r="G3875" i="1" s="1"/>
  <c r="H3876" i="1"/>
  <c r="G3876" i="1" s="1"/>
  <c r="H3877" i="1"/>
  <c r="G3877" i="1" s="1"/>
  <c r="H3878" i="1"/>
  <c r="G3878" i="1" s="1"/>
  <c r="H3879" i="1"/>
  <c r="G3879" i="1" s="1"/>
  <c r="H3880" i="1"/>
  <c r="G3880" i="1" s="1"/>
  <c r="H3881" i="1"/>
  <c r="G3881" i="1" s="1"/>
  <c r="H3882" i="1"/>
  <c r="G3882" i="1" s="1"/>
  <c r="H3883" i="1"/>
  <c r="G3883" i="1" s="1"/>
  <c r="H3884" i="1"/>
  <c r="G3884" i="1" s="1"/>
  <c r="H3885" i="1"/>
  <c r="G3885" i="1" s="1"/>
  <c r="H3886" i="1"/>
  <c r="G3886" i="1" s="1"/>
  <c r="H3887" i="1"/>
  <c r="G3887" i="1" s="1"/>
  <c r="H3888" i="1"/>
  <c r="G3888" i="1" s="1"/>
  <c r="H3889" i="1"/>
  <c r="G3889" i="1" s="1"/>
  <c r="H3890" i="1"/>
  <c r="G3890" i="1" s="1"/>
  <c r="H3891" i="1"/>
  <c r="G3891" i="1" s="1"/>
  <c r="H3892" i="1"/>
  <c r="G3892" i="1" s="1"/>
  <c r="H3893" i="1"/>
  <c r="G3893" i="1" s="1"/>
  <c r="H3894" i="1"/>
  <c r="G3894" i="1" s="1"/>
  <c r="H3895" i="1"/>
  <c r="G3895" i="1" s="1"/>
  <c r="H3896" i="1"/>
  <c r="G3896" i="1" s="1"/>
  <c r="H3897" i="1"/>
  <c r="G3897" i="1" s="1"/>
  <c r="H3898" i="1"/>
  <c r="G3898" i="1" s="1"/>
  <c r="H3899" i="1"/>
  <c r="G3899" i="1" s="1"/>
  <c r="H3900" i="1"/>
  <c r="G3900" i="1" s="1"/>
  <c r="H3901" i="1"/>
  <c r="G3901" i="1" s="1"/>
  <c r="H3902" i="1"/>
  <c r="G3902" i="1" s="1"/>
  <c r="H3903" i="1"/>
  <c r="G3903" i="1" s="1"/>
  <c r="H3904" i="1"/>
  <c r="G3904" i="1" s="1"/>
  <c r="H3905" i="1"/>
  <c r="G3905" i="1" s="1"/>
  <c r="H3906" i="1"/>
  <c r="G3906" i="1" s="1"/>
  <c r="H3907" i="1"/>
  <c r="G3907" i="1" s="1"/>
  <c r="H3908" i="1"/>
  <c r="G3908" i="1" s="1"/>
  <c r="H3909" i="1"/>
  <c r="G3909" i="1" s="1"/>
  <c r="H3910" i="1"/>
  <c r="G3910" i="1" s="1"/>
  <c r="H3911" i="1"/>
  <c r="G3911" i="1" s="1"/>
  <c r="H3912" i="1"/>
  <c r="G3912" i="1" s="1"/>
  <c r="H3913" i="1"/>
  <c r="G3913" i="1" s="1"/>
  <c r="H3914" i="1"/>
  <c r="G3914" i="1" s="1"/>
  <c r="H3915" i="1"/>
  <c r="G3915" i="1" s="1"/>
  <c r="H3916" i="1"/>
  <c r="G3916" i="1" s="1"/>
  <c r="H3917" i="1"/>
  <c r="G3917" i="1" s="1"/>
  <c r="H3918" i="1"/>
  <c r="G3918" i="1" s="1"/>
  <c r="H3919" i="1"/>
  <c r="G3919" i="1" s="1"/>
  <c r="H3920" i="1"/>
  <c r="G3920" i="1" s="1"/>
  <c r="H3921" i="1"/>
  <c r="G3921" i="1" s="1"/>
  <c r="H3922" i="1"/>
  <c r="G3922" i="1" s="1"/>
  <c r="H3923" i="1"/>
  <c r="G3923" i="1" s="1"/>
  <c r="H3924" i="1"/>
  <c r="G3924" i="1" s="1"/>
  <c r="H3925" i="1"/>
  <c r="G3925" i="1" s="1"/>
  <c r="H3926" i="1"/>
  <c r="G3926" i="1" s="1"/>
  <c r="H3927" i="1"/>
  <c r="G3927" i="1" s="1"/>
  <c r="H3928" i="1"/>
  <c r="G3928" i="1" s="1"/>
  <c r="H3929" i="1"/>
  <c r="G3929" i="1" s="1"/>
  <c r="H3930" i="1"/>
  <c r="G3930" i="1" s="1"/>
  <c r="H3931" i="1"/>
  <c r="G3931" i="1" s="1"/>
  <c r="H3932" i="1"/>
  <c r="G3932" i="1" s="1"/>
  <c r="H3933" i="1"/>
  <c r="G3933" i="1" s="1"/>
  <c r="H3934" i="1"/>
  <c r="G3934" i="1" s="1"/>
  <c r="H3935" i="1"/>
  <c r="G3935" i="1" s="1"/>
  <c r="H3936" i="1"/>
  <c r="G3936" i="1" s="1"/>
  <c r="H3937" i="1"/>
  <c r="G3937" i="1" s="1"/>
  <c r="H3938" i="1"/>
  <c r="G3938" i="1" s="1"/>
  <c r="H3939" i="1"/>
  <c r="G3939" i="1" s="1"/>
  <c r="H3940" i="1"/>
  <c r="G3940" i="1" s="1"/>
  <c r="H3941" i="1"/>
  <c r="G3941" i="1" s="1"/>
  <c r="H3942" i="1"/>
  <c r="G3942" i="1" s="1"/>
  <c r="H3943" i="1"/>
  <c r="G3943" i="1" s="1"/>
  <c r="H3944" i="1"/>
  <c r="G3944" i="1" s="1"/>
  <c r="H3945" i="1"/>
  <c r="G3945" i="1" s="1"/>
  <c r="H3946" i="1"/>
  <c r="G3946" i="1" s="1"/>
  <c r="H3947" i="1"/>
  <c r="G3947" i="1" s="1"/>
  <c r="H3948" i="1"/>
  <c r="G3948" i="1" s="1"/>
  <c r="H3949" i="1"/>
  <c r="G3949" i="1" s="1"/>
  <c r="H3950" i="1"/>
  <c r="G3950" i="1" s="1"/>
  <c r="H3951" i="1"/>
  <c r="G3951" i="1" s="1"/>
  <c r="H3952" i="1"/>
  <c r="G3952" i="1" s="1"/>
  <c r="H3953" i="1"/>
  <c r="G3953" i="1" s="1"/>
  <c r="H3954" i="1"/>
  <c r="G3954" i="1" s="1"/>
  <c r="H3955" i="1"/>
  <c r="G3955" i="1" s="1"/>
  <c r="H3956" i="1"/>
  <c r="G3956" i="1" s="1"/>
  <c r="H3957" i="1"/>
  <c r="G3957" i="1" s="1"/>
  <c r="H3958" i="1"/>
  <c r="G3958" i="1" s="1"/>
  <c r="H3959" i="1"/>
  <c r="G3959" i="1" s="1"/>
  <c r="H3960" i="1"/>
  <c r="G3960" i="1" s="1"/>
  <c r="H3961" i="1"/>
  <c r="G3961" i="1" s="1"/>
  <c r="H3962" i="1"/>
  <c r="G3962" i="1" s="1"/>
  <c r="H3963" i="1"/>
  <c r="G3963" i="1" s="1"/>
  <c r="H3964" i="1"/>
  <c r="G3964" i="1" s="1"/>
  <c r="H3965" i="1"/>
  <c r="G3965" i="1" s="1"/>
  <c r="H3966" i="1"/>
  <c r="G3966" i="1" s="1"/>
  <c r="H3967" i="1"/>
  <c r="G3967" i="1" s="1"/>
  <c r="H3968" i="1"/>
  <c r="G3968" i="1" s="1"/>
  <c r="H3969" i="1"/>
  <c r="G3969" i="1" s="1"/>
  <c r="H3970" i="1"/>
  <c r="G3970" i="1" s="1"/>
  <c r="H3971" i="1"/>
  <c r="G3971" i="1" s="1"/>
  <c r="H3972" i="1"/>
  <c r="G3972" i="1" s="1"/>
  <c r="H3973" i="1"/>
  <c r="G3973" i="1" s="1"/>
  <c r="H3974" i="1"/>
  <c r="G3974" i="1" s="1"/>
  <c r="H3975" i="1"/>
  <c r="G3975" i="1" s="1"/>
  <c r="H3976" i="1"/>
  <c r="G3976" i="1" s="1"/>
  <c r="H3977" i="1"/>
  <c r="G3977" i="1" s="1"/>
  <c r="H3978" i="1"/>
  <c r="G3978" i="1" s="1"/>
  <c r="H3979" i="1"/>
  <c r="G3979" i="1" s="1"/>
  <c r="H3980" i="1"/>
  <c r="G3980" i="1" s="1"/>
  <c r="H3981" i="1"/>
  <c r="G3981" i="1" s="1"/>
  <c r="H3982" i="1"/>
  <c r="G3982" i="1" s="1"/>
  <c r="H3983" i="1"/>
  <c r="G3983" i="1" s="1"/>
  <c r="H3984" i="1"/>
  <c r="G3984" i="1" s="1"/>
  <c r="H3985" i="1"/>
  <c r="G3985" i="1" s="1"/>
  <c r="H3986" i="1"/>
  <c r="G3986" i="1" s="1"/>
  <c r="H3987" i="1"/>
  <c r="G3987" i="1" s="1"/>
  <c r="H3988" i="1"/>
  <c r="G3988" i="1" s="1"/>
  <c r="H3989" i="1"/>
  <c r="G3989" i="1" s="1"/>
  <c r="H3990" i="1"/>
  <c r="G3990" i="1" s="1"/>
  <c r="H3991" i="1"/>
  <c r="G3991" i="1" s="1"/>
  <c r="H3992" i="1"/>
  <c r="G3992" i="1" s="1"/>
  <c r="H3993" i="1"/>
  <c r="G3993" i="1" s="1"/>
  <c r="H3994" i="1"/>
  <c r="G3994" i="1" s="1"/>
  <c r="H3995" i="1"/>
  <c r="G3995" i="1" s="1"/>
  <c r="H3996" i="1"/>
  <c r="G3996" i="1" s="1"/>
  <c r="H3997" i="1"/>
  <c r="G3997" i="1" s="1"/>
  <c r="H3998" i="1"/>
  <c r="G3998" i="1" s="1"/>
  <c r="H3999" i="1"/>
  <c r="G3999" i="1" s="1"/>
  <c r="H4000" i="1"/>
  <c r="G4000" i="1" s="1"/>
  <c r="H4001" i="1"/>
  <c r="G4001" i="1" s="1"/>
  <c r="H4002" i="1"/>
  <c r="G4002" i="1" s="1"/>
  <c r="H4003" i="1"/>
  <c r="G4003" i="1" s="1"/>
  <c r="H4004" i="1"/>
  <c r="G4004" i="1" s="1"/>
  <c r="H4005" i="1"/>
  <c r="G4005" i="1" s="1"/>
  <c r="H4006" i="1"/>
  <c r="G4006" i="1" s="1"/>
  <c r="H4007" i="1"/>
  <c r="G4007" i="1" s="1"/>
  <c r="H4008" i="1"/>
  <c r="G4008" i="1" s="1"/>
  <c r="H4009" i="1"/>
  <c r="G4009" i="1" s="1"/>
  <c r="H4010" i="1"/>
  <c r="G4010" i="1" s="1"/>
  <c r="H4011" i="1"/>
  <c r="G4011" i="1" s="1"/>
  <c r="H4012" i="1"/>
  <c r="G4012" i="1" s="1"/>
  <c r="H4013" i="1"/>
  <c r="G4013" i="1" s="1"/>
  <c r="H4014" i="1"/>
  <c r="G4014" i="1" s="1"/>
  <c r="H4015" i="1"/>
  <c r="G4015" i="1" s="1"/>
  <c r="H4016" i="1"/>
  <c r="G4016" i="1" s="1"/>
  <c r="H4017" i="1"/>
  <c r="G4017" i="1" s="1"/>
  <c r="H4018" i="1"/>
  <c r="G4018" i="1" s="1"/>
  <c r="H4019" i="1"/>
  <c r="G4019" i="1" s="1"/>
  <c r="H4020" i="1"/>
  <c r="G4020" i="1" s="1"/>
  <c r="H4021" i="1"/>
  <c r="G4021" i="1" s="1"/>
  <c r="H4022" i="1"/>
  <c r="G4022" i="1" s="1"/>
  <c r="H4023" i="1"/>
  <c r="G4023" i="1" s="1"/>
  <c r="H4024" i="1"/>
  <c r="G4024" i="1" s="1"/>
  <c r="H4025" i="1"/>
  <c r="G4025" i="1" s="1"/>
  <c r="H4026" i="1"/>
  <c r="G4026" i="1" s="1"/>
  <c r="H4027" i="1"/>
  <c r="G4027" i="1" s="1"/>
  <c r="H4028" i="1"/>
  <c r="G4028" i="1" s="1"/>
  <c r="H4029" i="1"/>
  <c r="G4029" i="1" s="1"/>
  <c r="H4030" i="1"/>
  <c r="G4030" i="1" s="1"/>
  <c r="H4031" i="1"/>
  <c r="G4031" i="1" s="1"/>
  <c r="H4032" i="1"/>
  <c r="G4032" i="1" s="1"/>
  <c r="H4033" i="1"/>
  <c r="G4033" i="1" s="1"/>
  <c r="H4034" i="1"/>
  <c r="G4034" i="1" s="1"/>
  <c r="H4035" i="1"/>
  <c r="G4035" i="1" s="1"/>
  <c r="H4036" i="1"/>
  <c r="G4036" i="1" s="1"/>
  <c r="H4037" i="1"/>
  <c r="G4037" i="1" s="1"/>
  <c r="H4038" i="1"/>
  <c r="G4038" i="1" s="1"/>
  <c r="H4039" i="1"/>
  <c r="G4039" i="1" s="1"/>
  <c r="H4040" i="1"/>
  <c r="G4040" i="1" s="1"/>
  <c r="H4041" i="1"/>
  <c r="G4041" i="1" s="1"/>
  <c r="H4042" i="1"/>
  <c r="G4042" i="1" s="1"/>
  <c r="H4043" i="1"/>
  <c r="G4043" i="1" s="1"/>
  <c r="H4044" i="1"/>
  <c r="G4044" i="1" s="1"/>
  <c r="H4045" i="1"/>
  <c r="G4045" i="1" s="1"/>
  <c r="H4046" i="1"/>
  <c r="G4046" i="1" s="1"/>
  <c r="H4047" i="1"/>
  <c r="G4047" i="1" s="1"/>
  <c r="H4048" i="1"/>
  <c r="G4048" i="1" s="1"/>
  <c r="H4049" i="1"/>
  <c r="G4049" i="1" s="1"/>
  <c r="H4050" i="1"/>
  <c r="G4050" i="1" s="1"/>
  <c r="H4051" i="1"/>
  <c r="G4051" i="1" s="1"/>
  <c r="H4052" i="1"/>
  <c r="G4052" i="1" s="1"/>
  <c r="H4053" i="1"/>
  <c r="G4053" i="1" s="1"/>
  <c r="H4054" i="1"/>
  <c r="G4054" i="1" s="1"/>
  <c r="H4055" i="1"/>
  <c r="G4055" i="1" s="1"/>
  <c r="H4056" i="1"/>
  <c r="G4056" i="1" s="1"/>
  <c r="H4057" i="1"/>
  <c r="G4057" i="1" s="1"/>
  <c r="H4058" i="1"/>
  <c r="G4058" i="1" s="1"/>
  <c r="H4059" i="1"/>
  <c r="G4059" i="1" s="1"/>
  <c r="H4060" i="1"/>
  <c r="G4060" i="1" s="1"/>
  <c r="H4061" i="1"/>
  <c r="G4061" i="1" s="1"/>
  <c r="H4062" i="1"/>
  <c r="G4062" i="1" s="1"/>
  <c r="H4063" i="1"/>
  <c r="G4063" i="1" s="1"/>
  <c r="H4064" i="1"/>
  <c r="G4064" i="1" s="1"/>
  <c r="H4065" i="1"/>
  <c r="G4065" i="1" s="1"/>
  <c r="H4066" i="1"/>
  <c r="G4066" i="1" s="1"/>
  <c r="H4067" i="1"/>
  <c r="G4067" i="1" s="1"/>
  <c r="H4068" i="1"/>
  <c r="G4068" i="1" s="1"/>
  <c r="H4069" i="1"/>
  <c r="G4069" i="1" s="1"/>
  <c r="H4070" i="1"/>
  <c r="G4070" i="1" s="1"/>
  <c r="H4071" i="1"/>
  <c r="G4071" i="1" s="1"/>
  <c r="H4072" i="1"/>
  <c r="G4072" i="1" s="1"/>
  <c r="H4073" i="1"/>
  <c r="G4073" i="1" s="1"/>
  <c r="H4074" i="1"/>
  <c r="G4074" i="1" s="1"/>
  <c r="H4075" i="1"/>
  <c r="G4075" i="1" s="1"/>
  <c r="H4076" i="1"/>
  <c r="G4076" i="1" s="1"/>
  <c r="H4077" i="1"/>
  <c r="G4077" i="1" s="1"/>
  <c r="H4078" i="1"/>
  <c r="G4078" i="1" s="1"/>
  <c r="H4079" i="1"/>
  <c r="G4079" i="1" s="1"/>
  <c r="H4080" i="1"/>
  <c r="G4080" i="1" s="1"/>
  <c r="H4081" i="1"/>
  <c r="G4081" i="1" s="1"/>
  <c r="H4082" i="1"/>
  <c r="G4082" i="1" s="1"/>
  <c r="H4083" i="1"/>
  <c r="G4083" i="1" s="1"/>
  <c r="H4084" i="1"/>
  <c r="G4084" i="1" s="1"/>
  <c r="H4085" i="1"/>
  <c r="G4085" i="1" s="1"/>
  <c r="H4086" i="1"/>
  <c r="G4086" i="1" s="1"/>
  <c r="H4087" i="1"/>
  <c r="G4087" i="1" s="1"/>
  <c r="H4088" i="1"/>
  <c r="G4088" i="1" s="1"/>
  <c r="H4089" i="1"/>
  <c r="G4089" i="1" s="1"/>
  <c r="H4090" i="1"/>
  <c r="G4090" i="1" s="1"/>
  <c r="H4091" i="1"/>
  <c r="G4091" i="1" s="1"/>
  <c r="H4092" i="1"/>
  <c r="G4092" i="1" s="1"/>
  <c r="H4093" i="1"/>
  <c r="G4093" i="1" s="1"/>
  <c r="H4094" i="1"/>
  <c r="G4094" i="1" s="1"/>
  <c r="H4095" i="1"/>
  <c r="G4095" i="1" s="1"/>
  <c r="H4096" i="1"/>
  <c r="G4096" i="1" s="1"/>
  <c r="H4097" i="1"/>
  <c r="G4097" i="1" s="1"/>
  <c r="H4098" i="1"/>
  <c r="G4098" i="1" s="1"/>
  <c r="H4099" i="1"/>
  <c r="G4099" i="1" s="1"/>
  <c r="H4100" i="1"/>
  <c r="G4100" i="1" s="1"/>
  <c r="H4101" i="1"/>
  <c r="G4101" i="1" s="1"/>
  <c r="H4102" i="1"/>
  <c r="G4102" i="1" s="1"/>
  <c r="H4103" i="1"/>
  <c r="G4103" i="1" s="1"/>
  <c r="H4104" i="1"/>
  <c r="G4104" i="1" s="1"/>
  <c r="H4105" i="1"/>
  <c r="G4105" i="1" s="1"/>
  <c r="H4106" i="1"/>
  <c r="G4106" i="1" s="1"/>
  <c r="H4107" i="1"/>
  <c r="G4107" i="1" s="1"/>
  <c r="H4108" i="1"/>
  <c r="G4108" i="1" s="1"/>
  <c r="H4109" i="1"/>
  <c r="G4109" i="1" s="1"/>
  <c r="H4110" i="1"/>
  <c r="G4110" i="1" s="1"/>
  <c r="H4111" i="1"/>
  <c r="G4111" i="1" s="1"/>
  <c r="H4112" i="1"/>
  <c r="G4112" i="1" s="1"/>
  <c r="H4113" i="1"/>
  <c r="G4113" i="1" s="1"/>
  <c r="H4114" i="1"/>
  <c r="G4114" i="1" s="1"/>
  <c r="H4115" i="1"/>
  <c r="G4115" i="1" s="1"/>
  <c r="H4116" i="1"/>
  <c r="G4116" i="1" s="1"/>
  <c r="H4117" i="1"/>
  <c r="G4117" i="1" s="1"/>
  <c r="H4118" i="1"/>
  <c r="G4118" i="1" s="1"/>
  <c r="H4119" i="1"/>
  <c r="G4119" i="1" s="1"/>
  <c r="H4120" i="1"/>
  <c r="G4120" i="1" s="1"/>
  <c r="H4121" i="1"/>
  <c r="G4121" i="1" s="1"/>
  <c r="H4122" i="1"/>
  <c r="G4122" i="1" s="1"/>
  <c r="H4123" i="1"/>
  <c r="G4123" i="1" s="1"/>
  <c r="H4124" i="1"/>
  <c r="G4124" i="1" s="1"/>
  <c r="H4125" i="1"/>
  <c r="G4125" i="1" s="1"/>
  <c r="H4126" i="1"/>
  <c r="G4126" i="1" s="1"/>
  <c r="H4127" i="1"/>
  <c r="G4127" i="1" s="1"/>
  <c r="H4128" i="1"/>
  <c r="G4128" i="1" s="1"/>
  <c r="H4129" i="1"/>
  <c r="G4129" i="1" s="1"/>
  <c r="H4130" i="1"/>
  <c r="G4130" i="1" s="1"/>
  <c r="H4131" i="1"/>
  <c r="G4131" i="1" s="1"/>
  <c r="H4132" i="1"/>
  <c r="G4132" i="1" s="1"/>
  <c r="H4133" i="1"/>
  <c r="G4133" i="1" s="1"/>
  <c r="H4134" i="1"/>
  <c r="G4134" i="1" s="1"/>
  <c r="H4135" i="1"/>
  <c r="G4135" i="1" s="1"/>
  <c r="H4136" i="1"/>
  <c r="G4136" i="1" s="1"/>
  <c r="H4137" i="1"/>
  <c r="G4137" i="1" s="1"/>
  <c r="H4138" i="1"/>
  <c r="G4138" i="1" s="1"/>
  <c r="H4139" i="1"/>
  <c r="G4139" i="1" s="1"/>
  <c r="H4140" i="1"/>
  <c r="G4140" i="1" s="1"/>
  <c r="H4141" i="1"/>
  <c r="G4141" i="1" s="1"/>
  <c r="H4142" i="1"/>
  <c r="G4142" i="1" s="1"/>
  <c r="H4143" i="1"/>
  <c r="G4143" i="1" s="1"/>
  <c r="H4144" i="1"/>
  <c r="G4144" i="1" s="1"/>
  <c r="H4145" i="1"/>
  <c r="G4145" i="1" s="1"/>
  <c r="H4146" i="1"/>
  <c r="G4146" i="1" s="1"/>
  <c r="H4147" i="1"/>
  <c r="G4147" i="1" s="1"/>
  <c r="H4148" i="1"/>
  <c r="G4148" i="1" s="1"/>
  <c r="H4149" i="1"/>
  <c r="G4149" i="1" s="1"/>
  <c r="H4150" i="1"/>
  <c r="G4150" i="1" s="1"/>
  <c r="H4151" i="1"/>
  <c r="G4151" i="1" s="1"/>
  <c r="H4152" i="1"/>
  <c r="G4152" i="1" s="1"/>
  <c r="H4153" i="1"/>
  <c r="G4153" i="1" s="1"/>
  <c r="H4154" i="1"/>
  <c r="G4154" i="1" s="1"/>
  <c r="H4155" i="1"/>
  <c r="G4155" i="1" s="1"/>
  <c r="H4156" i="1"/>
  <c r="G4156" i="1" s="1"/>
  <c r="H4157" i="1"/>
  <c r="G4157" i="1" s="1"/>
  <c r="H4158" i="1"/>
  <c r="G4158" i="1" s="1"/>
  <c r="H4159" i="1"/>
  <c r="G4159" i="1" s="1"/>
  <c r="H4160" i="1"/>
  <c r="G4160" i="1" s="1"/>
  <c r="H4161" i="1"/>
  <c r="G4161" i="1" s="1"/>
  <c r="H4162" i="1"/>
  <c r="G4162" i="1" s="1"/>
  <c r="H4163" i="1"/>
  <c r="G4163" i="1" s="1"/>
  <c r="H4164" i="1"/>
  <c r="G4164" i="1" s="1"/>
  <c r="H4165" i="1"/>
  <c r="G4165" i="1" s="1"/>
  <c r="H4166" i="1"/>
  <c r="G4166" i="1" s="1"/>
  <c r="H4167" i="1"/>
  <c r="G4167" i="1" s="1"/>
  <c r="H4168" i="1"/>
  <c r="G4168" i="1" s="1"/>
  <c r="H4169" i="1"/>
  <c r="G4169" i="1" s="1"/>
  <c r="H4170" i="1"/>
  <c r="G4170" i="1" s="1"/>
  <c r="H4171" i="1"/>
  <c r="G4171" i="1" s="1"/>
  <c r="H4172" i="1"/>
  <c r="G4172" i="1" s="1"/>
  <c r="H4173" i="1"/>
  <c r="G4173" i="1" s="1"/>
  <c r="H4174" i="1"/>
  <c r="G4174" i="1" s="1"/>
  <c r="H4175" i="1"/>
  <c r="G4175" i="1" s="1"/>
  <c r="H4176" i="1"/>
  <c r="G4176" i="1" s="1"/>
  <c r="H4177" i="1"/>
  <c r="G4177" i="1" s="1"/>
  <c r="H4178" i="1"/>
  <c r="G4178" i="1" s="1"/>
  <c r="H4179" i="1"/>
  <c r="G4179" i="1" s="1"/>
  <c r="H4180" i="1"/>
  <c r="G4180" i="1" s="1"/>
  <c r="H4181" i="1"/>
  <c r="G4181" i="1" s="1"/>
  <c r="H4182" i="1"/>
  <c r="G4182" i="1" s="1"/>
  <c r="H4183" i="1"/>
  <c r="G4183" i="1" s="1"/>
  <c r="H4184" i="1"/>
  <c r="G4184" i="1" s="1"/>
  <c r="H4185" i="1"/>
  <c r="G4185" i="1" s="1"/>
  <c r="H4186" i="1"/>
  <c r="G4186" i="1" s="1"/>
  <c r="H4187" i="1"/>
  <c r="G4187" i="1" s="1"/>
  <c r="H4188" i="1"/>
  <c r="G4188" i="1" s="1"/>
  <c r="H4189" i="1"/>
  <c r="G4189" i="1" s="1"/>
  <c r="H4190" i="1"/>
  <c r="G4190" i="1" s="1"/>
  <c r="H4191" i="1"/>
  <c r="G4191" i="1" s="1"/>
  <c r="H4192" i="1"/>
  <c r="G4192" i="1" s="1"/>
  <c r="H4193" i="1"/>
  <c r="G4193" i="1" s="1"/>
  <c r="H4194" i="1"/>
  <c r="G4194" i="1" s="1"/>
  <c r="H4195" i="1"/>
  <c r="G4195" i="1" s="1"/>
  <c r="H4196" i="1"/>
  <c r="G4196" i="1" s="1"/>
  <c r="H4197" i="1"/>
  <c r="G4197" i="1" s="1"/>
  <c r="H4198" i="1"/>
  <c r="G4198" i="1" s="1"/>
  <c r="H4199" i="1"/>
  <c r="G4199" i="1" s="1"/>
  <c r="H4200" i="1"/>
  <c r="G4200" i="1" s="1"/>
  <c r="H4201" i="1"/>
  <c r="G4201" i="1" s="1"/>
  <c r="H4202" i="1"/>
  <c r="G4202" i="1" s="1"/>
  <c r="H4203" i="1"/>
  <c r="G4203" i="1" s="1"/>
  <c r="H4204" i="1"/>
  <c r="G4204" i="1" s="1"/>
  <c r="H4205" i="1"/>
  <c r="G4205" i="1" s="1"/>
  <c r="H4206" i="1"/>
  <c r="G4206" i="1" s="1"/>
  <c r="H4207" i="1"/>
  <c r="G4207" i="1" s="1"/>
  <c r="H4208" i="1"/>
  <c r="G4208" i="1" s="1"/>
  <c r="H4209" i="1"/>
  <c r="G4209" i="1" s="1"/>
  <c r="H4210" i="1"/>
  <c r="G4210" i="1" s="1"/>
  <c r="H4211" i="1"/>
  <c r="G4211" i="1" s="1"/>
  <c r="H4212" i="1"/>
  <c r="G4212" i="1" s="1"/>
  <c r="H4213" i="1"/>
  <c r="G4213" i="1" s="1"/>
  <c r="H4214" i="1"/>
  <c r="G4214" i="1" s="1"/>
  <c r="H4215" i="1"/>
  <c r="G4215" i="1" s="1"/>
  <c r="H4216" i="1"/>
  <c r="G4216" i="1" s="1"/>
  <c r="H4217" i="1"/>
  <c r="G4217" i="1" s="1"/>
  <c r="H4218" i="1"/>
  <c r="G4218" i="1" s="1"/>
  <c r="H4219" i="1"/>
  <c r="G4219" i="1" s="1"/>
  <c r="H4220" i="1"/>
  <c r="G4220" i="1" s="1"/>
  <c r="H4221" i="1"/>
  <c r="G4221" i="1" s="1"/>
  <c r="H4222" i="1"/>
  <c r="G4222" i="1" s="1"/>
  <c r="H4223" i="1"/>
  <c r="G4223" i="1" s="1"/>
  <c r="H4224" i="1"/>
  <c r="G4224" i="1" s="1"/>
  <c r="H4225" i="1"/>
  <c r="G4225" i="1" s="1"/>
  <c r="H4226" i="1"/>
  <c r="G4226" i="1" s="1"/>
  <c r="H4227" i="1"/>
  <c r="G4227" i="1" s="1"/>
  <c r="H4228" i="1"/>
  <c r="G4228" i="1" s="1"/>
  <c r="H4229" i="1"/>
  <c r="G4229" i="1" s="1"/>
  <c r="H4230" i="1"/>
  <c r="G4230" i="1" s="1"/>
  <c r="H4231" i="1"/>
  <c r="G4231" i="1" s="1"/>
  <c r="H4232" i="1"/>
  <c r="G4232" i="1" s="1"/>
  <c r="H4233" i="1"/>
  <c r="G4233" i="1" s="1"/>
  <c r="H4234" i="1"/>
  <c r="G4234" i="1" s="1"/>
  <c r="H4235" i="1"/>
  <c r="G4235" i="1" s="1"/>
  <c r="H4236" i="1"/>
  <c r="G4236" i="1" s="1"/>
  <c r="H4237" i="1"/>
  <c r="G4237" i="1" s="1"/>
  <c r="H4238" i="1"/>
  <c r="G4238" i="1" s="1"/>
  <c r="H4239" i="1"/>
  <c r="G4239" i="1" s="1"/>
  <c r="H4240" i="1"/>
  <c r="G4240" i="1" s="1"/>
  <c r="H4241" i="1"/>
  <c r="G4241" i="1" s="1"/>
  <c r="H4242" i="1"/>
  <c r="G4242" i="1" s="1"/>
  <c r="H4243" i="1"/>
  <c r="G4243" i="1" s="1"/>
  <c r="H4244" i="1"/>
  <c r="G4244" i="1" s="1"/>
  <c r="H4245" i="1"/>
  <c r="G4245" i="1" s="1"/>
  <c r="H4246" i="1"/>
  <c r="G4246" i="1" s="1"/>
  <c r="H4247" i="1"/>
  <c r="G4247" i="1" s="1"/>
  <c r="H4248" i="1"/>
  <c r="G4248" i="1" s="1"/>
  <c r="H4249" i="1"/>
  <c r="G4249" i="1" s="1"/>
  <c r="H4250" i="1"/>
  <c r="G4250" i="1" s="1"/>
  <c r="H4251" i="1"/>
  <c r="G4251" i="1" s="1"/>
  <c r="H4252" i="1"/>
  <c r="G4252" i="1" s="1"/>
  <c r="H4253" i="1"/>
  <c r="G4253" i="1" s="1"/>
  <c r="H4254" i="1"/>
  <c r="G4254" i="1" s="1"/>
  <c r="H4255" i="1"/>
  <c r="G4255" i="1" s="1"/>
  <c r="H4256" i="1"/>
  <c r="G4256" i="1" s="1"/>
  <c r="H4257" i="1"/>
  <c r="G4257" i="1" s="1"/>
  <c r="H4258" i="1"/>
  <c r="G4258" i="1" s="1"/>
  <c r="H4259" i="1"/>
  <c r="G4259" i="1" s="1"/>
  <c r="H4260" i="1"/>
  <c r="G4260" i="1" s="1"/>
  <c r="H4261" i="1"/>
  <c r="G4261" i="1" s="1"/>
  <c r="H4262" i="1"/>
  <c r="G4262" i="1" s="1"/>
  <c r="H4263" i="1"/>
  <c r="G4263" i="1" s="1"/>
  <c r="H4264" i="1"/>
  <c r="G4264" i="1" s="1"/>
  <c r="H4265" i="1"/>
  <c r="G4265" i="1" s="1"/>
  <c r="H4266" i="1"/>
  <c r="G4266" i="1" s="1"/>
  <c r="H4267" i="1"/>
  <c r="G4267" i="1" s="1"/>
  <c r="H4268" i="1"/>
  <c r="G4268" i="1" s="1"/>
  <c r="H4269" i="1"/>
  <c r="G4269" i="1" s="1"/>
  <c r="H4270" i="1"/>
  <c r="G4270" i="1" s="1"/>
  <c r="H4271" i="1"/>
  <c r="G4271" i="1" s="1"/>
  <c r="H4272" i="1"/>
  <c r="G4272" i="1" s="1"/>
  <c r="H4273" i="1"/>
  <c r="G4273" i="1" s="1"/>
  <c r="H4274" i="1"/>
  <c r="G4274" i="1" s="1"/>
  <c r="H4275" i="1"/>
  <c r="G4275" i="1" s="1"/>
  <c r="H4276" i="1"/>
  <c r="G4276" i="1" s="1"/>
  <c r="H4277" i="1"/>
  <c r="G4277" i="1" s="1"/>
  <c r="H4278" i="1"/>
  <c r="G4278" i="1" s="1"/>
  <c r="H4279" i="1"/>
  <c r="G4279" i="1" s="1"/>
  <c r="H4280" i="1"/>
  <c r="G4280" i="1" s="1"/>
  <c r="H4281" i="1"/>
  <c r="G4281" i="1" s="1"/>
  <c r="H4282" i="1"/>
  <c r="G4282" i="1" s="1"/>
  <c r="H4283" i="1"/>
  <c r="G4283" i="1" s="1"/>
  <c r="H4284" i="1"/>
  <c r="G4284" i="1" s="1"/>
  <c r="H4285" i="1"/>
  <c r="G4285" i="1" s="1"/>
  <c r="H4286" i="1"/>
  <c r="G4286" i="1" s="1"/>
  <c r="H4287" i="1"/>
  <c r="G4287" i="1" s="1"/>
  <c r="H4288" i="1"/>
  <c r="G4288" i="1" s="1"/>
  <c r="H4289" i="1"/>
  <c r="G4289" i="1" s="1"/>
  <c r="H4290" i="1"/>
  <c r="G4290" i="1" s="1"/>
  <c r="H4291" i="1"/>
  <c r="G4291" i="1" s="1"/>
  <c r="H4292" i="1"/>
  <c r="G4292" i="1" s="1"/>
  <c r="H4293" i="1"/>
  <c r="G4293" i="1" s="1"/>
  <c r="H4294" i="1"/>
  <c r="G4294" i="1" s="1"/>
  <c r="H4295" i="1"/>
  <c r="G4295" i="1" s="1"/>
  <c r="H4296" i="1"/>
  <c r="G4296" i="1" s="1"/>
  <c r="H4297" i="1"/>
  <c r="G4297" i="1" s="1"/>
  <c r="H4298" i="1"/>
  <c r="G4298" i="1" s="1"/>
  <c r="H4299" i="1"/>
  <c r="G4299" i="1" s="1"/>
  <c r="H4300" i="1"/>
  <c r="G4300" i="1" s="1"/>
  <c r="H4301" i="1"/>
  <c r="G4301" i="1" s="1"/>
  <c r="H4302" i="1"/>
  <c r="G4302" i="1" s="1"/>
  <c r="H4303" i="1"/>
  <c r="G4303" i="1" s="1"/>
  <c r="H4304" i="1"/>
  <c r="G4304" i="1" s="1"/>
  <c r="H4305" i="1"/>
  <c r="G4305" i="1" s="1"/>
  <c r="H4306" i="1"/>
  <c r="G4306" i="1" s="1"/>
  <c r="H4307" i="1"/>
  <c r="G4307" i="1" s="1"/>
  <c r="H4308" i="1"/>
  <c r="G4308" i="1" s="1"/>
  <c r="H4309" i="1"/>
  <c r="G4309" i="1" s="1"/>
  <c r="H4310" i="1"/>
  <c r="G4310" i="1" s="1"/>
  <c r="H4311" i="1"/>
  <c r="G4311" i="1" s="1"/>
  <c r="H4312" i="1"/>
  <c r="G4312" i="1" s="1"/>
  <c r="H4313" i="1"/>
  <c r="G4313" i="1" s="1"/>
  <c r="H4314" i="1"/>
  <c r="G4314" i="1" s="1"/>
  <c r="H4315" i="1"/>
  <c r="G4315" i="1" s="1"/>
  <c r="H4316" i="1"/>
  <c r="G4316" i="1" s="1"/>
  <c r="H4317" i="1"/>
  <c r="G4317" i="1" s="1"/>
  <c r="H4318" i="1"/>
  <c r="G4318" i="1" s="1"/>
  <c r="H4319" i="1"/>
  <c r="G4319" i="1" s="1"/>
  <c r="H4320" i="1"/>
  <c r="G4320" i="1" s="1"/>
  <c r="H4321" i="1"/>
  <c r="G4321" i="1" s="1"/>
  <c r="H4322" i="1"/>
  <c r="G4322" i="1" s="1"/>
  <c r="H4323" i="1"/>
  <c r="G4323" i="1" s="1"/>
  <c r="H4324" i="1"/>
  <c r="G4324" i="1" s="1"/>
  <c r="H4325" i="1"/>
  <c r="G4325" i="1" s="1"/>
  <c r="H4326" i="1"/>
  <c r="G4326" i="1" s="1"/>
  <c r="H4327" i="1"/>
  <c r="G4327" i="1" s="1"/>
  <c r="H4328" i="1"/>
  <c r="G4328" i="1" s="1"/>
  <c r="H4329" i="1"/>
  <c r="G4329" i="1" s="1"/>
  <c r="H4330" i="1"/>
  <c r="G4330" i="1" s="1"/>
  <c r="H4331" i="1"/>
  <c r="G4331" i="1" s="1"/>
  <c r="H4332" i="1"/>
  <c r="G4332" i="1" s="1"/>
  <c r="H4333" i="1"/>
  <c r="G4333" i="1" s="1"/>
  <c r="H4334" i="1"/>
  <c r="G4334" i="1" s="1"/>
  <c r="H4335" i="1"/>
  <c r="G4335" i="1" s="1"/>
  <c r="H4336" i="1"/>
  <c r="G4336" i="1" s="1"/>
  <c r="H4337" i="1"/>
  <c r="G4337" i="1" s="1"/>
  <c r="H4338" i="1"/>
  <c r="G4338" i="1" s="1"/>
  <c r="H4339" i="1"/>
  <c r="G4339" i="1" s="1"/>
  <c r="H4340" i="1"/>
  <c r="G4340" i="1" s="1"/>
  <c r="H4341" i="1"/>
  <c r="G4341" i="1" s="1"/>
  <c r="H4342" i="1"/>
  <c r="G4342" i="1" s="1"/>
  <c r="H4343" i="1"/>
  <c r="G4343" i="1" s="1"/>
  <c r="H4344" i="1"/>
  <c r="G4344" i="1" s="1"/>
  <c r="H4345" i="1"/>
  <c r="G4345" i="1" s="1"/>
  <c r="H4346" i="1"/>
  <c r="G4346" i="1" s="1"/>
  <c r="H4347" i="1"/>
  <c r="G4347" i="1" s="1"/>
  <c r="H4348" i="1"/>
  <c r="G4348" i="1" s="1"/>
  <c r="H4349" i="1"/>
  <c r="G4349" i="1" s="1"/>
  <c r="H4350" i="1"/>
  <c r="G4350" i="1" s="1"/>
  <c r="H4351" i="1"/>
  <c r="G4351" i="1" s="1"/>
  <c r="H4352" i="1"/>
  <c r="G4352" i="1" s="1"/>
  <c r="H4353" i="1"/>
  <c r="G4353" i="1" s="1"/>
  <c r="H4354" i="1"/>
  <c r="G4354" i="1" s="1"/>
  <c r="H4355" i="1"/>
  <c r="G4355" i="1" s="1"/>
  <c r="H4356" i="1"/>
  <c r="G4356" i="1" s="1"/>
  <c r="H4357" i="1"/>
  <c r="G4357" i="1" s="1"/>
  <c r="H4358" i="1"/>
  <c r="G4358" i="1" s="1"/>
  <c r="H4359" i="1"/>
  <c r="G4359" i="1" s="1"/>
  <c r="H4360" i="1"/>
  <c r="G4360" i="1" s="1"/>
  <c r="H4361" i="1"/>
  <c r="G4361" i="1" s="1"/>
  <c r="H4362" i="1"/>
  <c r="G4362" i="1" s="1"/>
  <c r="H4363" i="1"/>
  <c r="G4363" i="1" s="1"/>
  <c r="H4364" i="1"/>
  <c r="G4364" i="1" s="1"/>
  <c r="H4365" i="1"/>
  <c r="G4365" i="1" s="1"/>
  <c r="H4366" i="1"/>
  <c r="G4366" i="1" s="1"/>
  <c r="H4367" i="1"/>
  <c r="G4367" i="1" s="1"/>
  <c r="H4368" i="1"/>
  <c r="G4368" i="1" s="1"/>
  <c r="H4369" i="1"/>
  <c r="G4369" i="1" s="1"/>
  <c r="H4370" i="1"/>
  <c r="G4370" i="1" s="1"/>
  <c r="H4371" i="1"/>
  <c r="G4371" i="1" s="1"/>
  <c r="H4372" i="1"/>
  <c r="G4372" i="1" s="1"/>
  <c r="H4373" i="1"/>
  <c r="G4373" i="1" s="1"/>
  <c r="H4374" i="1"/>
  <c r="G4374" i="1" s="1"/>
  <c r="H4375" i="1"/>
  <c r="G4375" i="1" s="1"/>
  <c r="H4376" i="1"/>
  <c r="G4376" i="1" s="1"/>
  <c r="H4377" i="1"/>
  <c r="G4377" i="1" s="1"/>
  <c r="H4378" i="1"/>
  <c r="G4378" i="1" s="1"/>
  <c r="H4379" i="1"/>
  <c r="G4379" i="1" s="1"/>
  <c r="H4380" i="1"/>
  <c r="G4380" i="1" s="1"/>
  <c r="H4381" i="1"/>
  <c r="G4381" i="1" s="1"/>
  <c r="H4382" i="1"/>
  <c r="G4382" i="1" s="1"/>
  <c r="H4383" i="1"/>
  <c r="G4383" i="1" s="1"/>
  <c r="H4384" i="1"/>
  <c r="G4384" i="1" s="1"/>
  <c r="H4385" i="1"/>
  <c r="G4385" i="1" s="1"/>
  <c r="H4386" i="1"/>
  <c r="G4386" i="1" s="1"/>
  <c r="H4387" i="1"/>
  <c r="G4387" i="1" s="1"/>
  <c r="H4388" i="1"/>
  <c r="G4388" i="1" s="1"/>
  <c r="H4389" i="1"/>
  <c r="G4389" i="1" s="1"/>
  <c r="H4390" i="1"/>
  <c r="G4390" i="1" s="1"/>
  <c r="H4391" i="1"/>
  <c r="G4391" i="1" s="1"/>
  <c r="H4392" i="1"/>
  <c r="G4392" i="1" s="1"/>
  <c r="H4393" i="1"/>
  <c r="G4393" i="1" s="1"/>
  <c r="H4394" i="1"/>
  <c r="G4394" i="1" s="1"/>
  <c r="H4395" i="1"/>
  <c r="G4395" i="1" s="1"/>
  <c r="H4396" i="1"/>
  <c r="G4396" i="1" s="1"/>
  <c r="H4397" i="1"/>
  <c r="G4397" i="1" s="1"/>
  <c r="H4398" i="1"/>
  <c r="G4398" i="1" s="1"/>
  <c r="H4399" i="1"/>
  <c r="G4399" i="1" s="1"/>
  <c r="H4400" i="1"/>
  <c r="G4400" i="1" s="1"/>
  <c r="H4401" i="1"/>
  <c r="G4401" i="1" s="1"/>
  <c r="H4402" i="1"/>
  <c r="G4402" i="1" s="1"/>
  <c r="H4403" i="1"/>
  <c r="G4403" i="1" s="1"/>
  <c r="H4404" i="1"/>
  <c r="G4404" i="1" s="1"/>
  <c r="H4405" i="1"/>
  <c r="G4405" i="1" s="1"/>
  <c r="H4406" i="1"/>
  <c r="G4406" i="1" s="1"/>
  <c r="H4407" i="1"/>
  <c r="G4407" i="1" s="1"/>
  <c r="H4408" i="1"/>
  <c r="G4408" i="1" s="1"/>
  <c r="H4409" i="1"/>
  <c r="G4409" i="1" s="1"/>
  <c r="H4410" i="1"/>
  <c r="G4410" i="1" s="1"/>
  <c r="H4411" i="1"/>
  <c r="G4411" i="1" s="1"/>
  <c r="H4412" i="1"/>
  <c r="G4412" i="1" s="1"/>
  <c r="H4413" i="1"/>
  <c r="G4413" i="1" s="1"/>
  <c r="H4414" i="1"/>
  <c r="G4414" i="1" s="1"/>
  <c r="H4415" i="1"/>
  <c r="G4415" i="1" s="1"/>
  <c r="H4416" i="1"/>
  <c r="G4416" i="1" s="1"/>
  <c r="H4417" i="1"/>
  <c r="G4417" i="1" s="1"/>
  <c r="H4418" i="1"/>
  <c r="G4418" i="1" s="1"/>
  <c r="H4419" i="1"/>
  <c r="G4419" i="1" s="1"/>
  <c r="H4420" i="1"/>
  <c r="G4420" i="1" s="1"/>
  <c r="H4421" i="1"/>
  <c r="G4421" i="1" s="1"/>
  <c r="H4422" i="1"/>
  <c r="G4422" i="1" s="1"/>
  <c r="H4423" i="1"/>
  <c r="G4423" i="1" s="1"/>
  <c r="H4424" i="1"/>
  <c r="G4424" i="1" s="1"/>
  <c r="H4425" i="1"/>
  <c r="G4425" i="1" s="1"/>
  <c r="H4426" i="1"/>
  <c r="G4426" i="1" s="1"/>
  <c r="H4427" i="1"/>
  <c r="G4427" i="1" s="1"/>
  <c r="H4428" i="1"/>
  <c r="G4428" i="1" s="1"/>
  <c r="H4429" i="1"/>
  <c r="G4429" i="1" s="1"/>
  <c r="H4430" i="1"/>
  <c r="G4430" i="1" s="1"/>
  <c r="H4431" i="1"/>
  <c r="G4431" i="1" s="1"/>
  <c r="H4432" i="1"/>
  <c r="G4432" i="1" s="1"/>
  <c r="H4433" i="1"/>
  <c r="G4433" i="1" s="1"/>
  <c r="H4434" i="1"/>
  <c r="G4434" i="1" s="1"/>
  <c r="H4435" i="1"/>
  <c r="G4435" i="1" s="1"/>
  <c r="H4436" i="1"/>
  <c r="G4436" i="1" s="1"/>
  <c r="H4437" i="1"/>
  <c r="G4437" i="1" s="1"/>
  <c r="H4438" i="1"/>
  <c r="G4438" i="1" s="1"/>
  <c r="H4439" i="1"/>
  <c r="G4439" i="1" s="1"/>
  <c r="H4440" i="1"/>
  <c r="G4440" i="1" s="1"/>
  <c r="H4441" i="1"/>
  <c r="G4441" i="1" s="1"/>
  <c r="H4442" i="1"/>
  <c r="G4442" i="1" s="1"/>
  <c r="H4443" i="1"/>
  <c r="G4443" i="1" s="1"/>
  <c r="H4444" i="1"/>
  <c r="G4444" i="1" s="1"/>
  <c r="H4445" i="1"/>
  <c r="G4445" i="1" s="1"/>
  <c r="H4446" i="1"/>
  <c r="G4446" i="1" s="1"/>
  <c r="H4447" i="1"/>
  <c r="G4447" i="1" s="1"/>
  <c r="H4448" i="1"/>
  <c r="G4448" i="1" s="1"/>
  <c r="H4449" i="1"/>
  <c r="G4449" i="1" s="1"/>
  <c r="H4450" i="1"/>
  <c r="G4450" i="1" s="1"/>
  <c r="H4451" i="1"/>
  <c r="G4451" i="1" s="1"/>
  <c r="H4452" i="1"/>
  <c r="G4452" i="1" s="1"/>
  <c r="H4453" i="1"/>
  <c r="G4453" i="1" s="1"/>
  <c r="H4454" i="1"/>
  <c r="G4454" i="1" s="1"/>
  <c r="H4455" i="1"/>
  <c r="G4455" i="1" s="1"/>
  <c r="H4456" i="1"/>
  <c r="G4456" i="1" s="1"/>
  <c r="H4457" i="1"/>
  <c r="G4457" i="1" s="1"/>
  <c r="H4458" i="1"/>
  <c r="G4458" i="1" s="1"/>
  <c r="H4459" i="1"/>
  <c r="G4459" i="1" s="1"/>
  <c r="H4460" i="1"/>
  <c r="G4460" i="1" s="1"/>
  <c r="H4461" i="1"/>
  <c r="G4461" i="1" s="1"/>
  <c r="H4462" i="1"/>
  <c r="G4462" i="1" s="1"/>
  <c r="H4463" i="1"/>
  <c r="G4463" i="1" s="1"/>
  <c r="H4464" i="1"/>
  <c r="G4464" i="1" s="1"/>
  <c r="H4465" i="1"/>
  <c r="G4465" i="1" s="1"/>
  <c r="H4466" i="1"/>
  <c r="G4466" i="1" s="1"/>
  <c r="H4467" i="1"/>
  <c r="G4467" i="1" s="1"/>
  <c r="H4468" i="1"/>
  <c r="G4468" i="1" s="1"/>
  <c r="H4469" i="1"/>
  <c r="G4469" i="1" s="1"/>
  <c r="H4470" i="1"/>
  <c r="G4470" i="1" s="1"/>
  <c r="H4471" i="1"/>
  <c r="G4471" i="1" s="1"/>
  <c r="H4472" i="1"/>
  <c r="G4472" i="1" s="1"/>
  <c r="H4473" i="1"/>
  <c r="G4473" i="1" s="1"/>
  <c r="H4474" i="1"/>
  <c r="G4474" i="1" s="1"/>
  <c r="H4475" i="1"/>
  <c r="G4475" i="1" s="1"/>
  <c r="H4476" i="1"/>
  <c r="G4476" i="1" s="1"/>
  <c r="H4477" i="1"/>
  <c r="G4477" i="1" s="1"/>
  <c r="H4478" i="1"/>
  <c r="G4478" i="1" s="1"/>
  <c r="H4479" i="1"/>
  <c r="G4479" i="1" s="1"/>
  <c r="H4480" i="1"/>
  <c r="G4480" i="1" s="1"/>
  <c r="H4481" i="1"/>
  <c r="G4481" i="1" s="1"/>
  <c r="H4482" i="1"/>
  <c r="G4482" i="1" s="1"/>
  <c r="H4483" i="1"/>
  <c r="G4483" i="1" s="1"/>
  <c r="H4484" i="1"/>
  <c r="G4484" i="1" s="1"/>
  <c r="H4485" i="1"/>
  <c r="G4485" i="1" s="1"/>
  <c r="H4486" i="1"/>
  <c r="G4486" i="1" s="1"/>
  <c r="H4487" i="1"/>
  <c r="G4487" i="1" s="1"/>
  <c r="H4488" i="1"/>
  <c r="G4488" i="1" s="1"/>
  <c r="H4489" i="1"/>
  <c r="G4489" i="1" s="1"/>
  <c r="H4490" i="1"/>
  <c r="G4490" i="1" s="1"/>
  <c r="H4491" i="1"/>
  <c r="G4491" i="1" s="1"/>
  <c r="H4492" i="1"/>
  <c r="G4492" i="1" s="1"/>
  <c r="H4493" i="1"/>
  <c r="G4493" i="1" s="1"/>
  <c r="H4494" i="1"/>
  <c r="G4494" i="1" s="1"/>
  <c r="H4495" i="1"/>
  <c r="G4495" i="1" s="1"/>
  <c r="H4496" i="1"/>
  <c r="G4496" i="1" s="1"/>
  <c r="H4497" i="1"/>
  <c r="G4497" i="1" s="1"/>
  <c r="H4498" i="1"/>
  <c r="G4498" i="1" s="1"/>
  <c r="H4499" i="1"/>
  <c r="G4499" i="1" s="1"/>
  <c r="H4500" i="1"/>
  <c r="G4500" i="1" s="1"/>
  <c r="H4501" i="1"/>
  <c r="G4501" i="1" s="1"/>
  <c r="H4502" i="1"/>
  <c r="G4502" i="1" s="1"/>
  <c r="H4503" i="1"/>
  <c r="G4503" i="1" s="1"/>
  <c r="H4504" i="1"/>
  <c r="G4504" i="1" s="1"/>
  <c r="H4505" i="1"/>
  <c r="G4505" i="1" s="1"/>
  <c r="H4506" i="1"/>
  <c r="G4506" i="1" s="1"/>
  <c r="H4507" i="1"/>
  <c r="G4507" i="1" s="1"/>
  <c r="H4508" i="1"/>
  <c r="G4508" i="1" s="1"/>
  <c r="H4509" i="1"/>
  <c r="G4509" i="1" s="1"/>
  <c r="H4510" i="1"/>
  <c r="G4510" i="1" s="1"/>
  <c r="H4511" i="1"/>
  <c r="G4511" i="1" s="1"/>
  <c r="H4512" i="1"/>
  <c r="G4512" i="1" s="1"/>
  <c r="H4513" i="1"/>
  <c r="G4513" i="1" s="1"/>
  <c r="H4514" i="1"/>
  <c r="G4514" i="1" s="1"/>
  <c r="H4515" i="1"/>
  <c r="G4515" i="1" s="1"/>
  <c r="H4516" i="1"/>
  <c r="G4516" i="1" s="1"/>
  <c r="H4517" i="1"/>
  <c r="G4517" i="1" s="1"/>
  <c r="H4518" i="1"/>
  <c r="G4518" i="1" s="1"/>
  <c r="H4519" i="1"/>
  <c r="G4519" i="1" s="1"/>
  <c r="H4520" i="1"/>
  <c r="G4520" i="1" s="1"/>
  <c r="H4521" i="1"/>
  <c r="G4521" i="1" s="1"/>
  <c r="H4522" i="1"/>
  <c r="G4522" i="1" s="1"/>
  <c r="H4523" i="1"/>
  <c r="G4523" i="1" s="1"/>
  <c r="H4524" i="1"/>
  <c r="G4524" i="1" s="1"/>
  <c r="H4525" i="1"/>
  <c r="G4525" i="1" s="1"/>
  <c r="H4526" i="1"/>
  <c r="G4526" i="1" s="1"/>
  <c r="H4527" i="1"/>
  <c r="G4527" i="1" s="1"/>
  <c r="H4528" i="1"/>
  <c r="G4528" i="1" s="1"/>
  <c r="H4529" i="1"/>
  <c r="G4529" i="1" s="1"/>
  <c r="H4530" i="1"/>
  <c r="G4530" i="1" s="1"/>
  <c r="H4531" i="1"/>
  <c r="G4531" i="1" s="1"/>
  <c r="H4532" i="1"/>
  <c r="G4532" i="1" s="1"/>
  <c r="H4533" i="1"/>
  <c r="G4533" i="1" s="1"/>
  <c r="H4534" i="1"/>
  <c r="G4534" i="1" s="1"/>
  <c r="H4535" i="1"/>
  <c r="G4535" i="1" s="1"/>
  <c r="H4536" i="1"/>
  <c r="G4536" i="1" s="1"/>
  <c r="H4537" i="1"/>
  <c r="G4537" i="1" s="1"/>
  <c r="H4538" i="1"/>
  <c r="G4538" i="1" s="1"/>
  <c r="H4539" i="1"/>
  <c r="G4539" i="1" s="1"/>
  <c r="H4540" i="1"/>
  <c r="G4540" i="1" s="1"/>
  <c r="H4541" i="1"/>
  <c r="G4541" i="1" s="1"/>
  <c r="H4542" i="1"/>
  <c r="G4542" i="1" s="1"/>
  <c r="H4543" i="1"/>
  <c r="G4543" i="1" s="1"/>
  <c r="H4544" i="1"/>
  <c r="G4544" i="1" s="1"/>
  <c r="H4545" i="1"/>
  <c r="G4545" i="1" s="1"/>
  <c r="H4546" i="1"/>
  <c r="G4546" i="1" s="1"/>
  <c r="H4547" i="1"/>
  <c r="G4547" i="1" s="1"/>
  <c r="H4548" i="1"/>
  <c r="G4548" i="1" s="1"/>
  <c r="H4549" i="1"/>
  <c r="G4549" i="1" s="1"/>
  <c r="H4550" i="1"/>
  <c r="G4550" i="1" s="1"/>
  <c r="H4551" i="1"/>
  <c r="G4551" i="1" s="1"/>
  <c r="H4552" i="1"/>
  <c r="G4552" i="1" s="1"/>
  <c r="H4553" i="1"/>
  <c r="G4553" i="1" s="1"/>
  <c r="H4554" i="1"/>
  <c r="G4554" i="1" s="1"/>
  <c r="H4555" i="1"/>
  <c r="G4555" i="1" s="1"/>
  <c r="H4556" i="1"/>
  <c r="G4556" i="1" s="1"/>
  <c r="H4557" i="1"/>
  <c r="G4557" i="1" s="1"/>
  <c r="H4558" i="1"/>
  <c r="G4558" i="1" s="1"/>
  <c r="H4559" i="1"/>
  <c r="G4559" i="1" s="1"/>
  <c r="H4560" i="1"/>
  <c r="G4560" i="1" s="1"/>
  <c r="H4561" i="1"/>
  <c r="G4561" i="1" s="1"/>
  <c r="H4562" i="1"/>
  <c r="G4562" i="1" s="1"/>
  <c r="H4563" i="1"/>
  <c r="G4563" i="1" s="1"/>
  <c r="H4564" i="1"/>
  <c r="G4564" i="1" s="1"/>
  <c r="H4565" i="1"/>
  <c r="G4565" i="1" s="1"/>
  <c r="H4566" i="1"/>
  <c r="G4566" i="1" s="1"/>
  <c r="H4567" i="1"/>
  <c r="G4567" i="1" s="1"/>
  <c r="H4568" i="1"/>
  <c r="G4568" i="1" s="1"/>
  <c r="H4569" i="1"/>
  <c r="G4569" i="1" s="1"/>
  <c r="H4570" i="1"/>
  <c r="G4570" i="1" s="1"/>
  <c r="H4571" i="1"/>
  <c r="G4571" i="1" s="1"/>
  <c r="H4572" i="1"/>
  <c r="G4572" i="1" s="1"/>
  <c r="H4573" i="1"/>
  <c r="G4573" i="1" s="1"/>
  <c r="H4574" i="1"/>
  <c r="G4574" i="1" s="1"/>
  <c r="H4575" i="1"/>
  <c r="G4575" i="1" s="1"/>
  <c r="H4576" i="1"/>
  <c r="G4576" i="1" s="1"/>
  <c r="H4577" i="1"/>
  <c r="G4577" i="1" s="1"/>
  <c r="H4578" i="1"/>
  <c r="G4578" i="1" s="1"/>
  <c r="H4579" i="1"/>
  <c r="G4579" i="1" s="1"/>
  <c r="H4580" i="1"/>
  <c r="G4580" i="1" s="1"/>
  <c r="H4581" i="1"/>
  <c r="G4581" i="1" s="1"/>
  <c r="H4582" i="1"/>
  <c r="G4582" i="1" s="1"/>
  <c r="H4583" i="1"/>
  <c r="G4583" i="1" s="1"/>
  <c r="H4584" i="1"/>
  <c r="G4584" i="1" s="1"/>
  <c r="H4585" i="1"/>
  <c r="G4585" i="1" s="1"/>
  <c r="H4586" i="1"/>
  <c r="G4586" i="1" s="1"/>
  <c r="H4587" i="1"/>
  <c r="G4587" i="1" s="1"/>
  <c r="H4588" i="1"/>
  <c r="G4588" i="1" s="1"/>
  <c r="H4589" i="1"/>
  <c r="G4589" i="1" s="1"/>
  <c r="H4590" i="1"/>
  <c r="G4590" i="1" s="1"/>
  <c r="H4591" i="1"/>
  <c r="G4591" i="1" s="1"/>
  <c r="H4592" i="1"/>
  <c r="G4592" i="1" s="1"/>
  <c r="H4593" i="1"/>
  <c r="G4593" i="1" s="1"/>
  <c r="H4594" i="1"/>
  <c r="G4594" i="1" s="1"/>
  <c r="H4595" i="1"/>
  <c r="G4595" i="1" s="1"/>
  <c r="H4596" i="1"/>
  <c r="G4596" i="1" s="1"/>
  <c r="H4597" i="1"/>
  <c r="G4597" i="1" s="1"/>
  <c r="H4598" i="1"/>
  <c r="G4598" i="1" s="1"/>
  <c r="H4599" i="1"/>
  <c r="G4599" i="1" s="1"/>
  <c r="H4600" i="1"/>
  <c r="G4600" i="1" s="1"/>
  <c r="H4601" i="1"/>
  <c r="G4601" i="1" s="1"/>
  <c r="H4602" i="1"/>
  <c r="G4602" i="1" s="1"/>
  <c r="H4603" i="1"/>
  <c r="G4603" i="1" s="1"/>
  <c r="H4604" i="1"/>
  <c r="G4604" i="1" s="1"/>
  <c r="H4605" i="1"/>
  <c r="G4605" i="1" s="1"/>
  <c r="H4606" i="1"/>
  <c r="G4606" i="1" s="1"/>
  <c r="H4607" i="1"/>
  <c r="G4607" i="1" s="1"/>
  <c r="H4608" i="1"/>
  <c r="G4608" i="1" s="1"/>
  <c r="H4609" i="1"/>
  <c r="G4609" i="1" s="1"/>
  <c r="H4610" i="1"/>
  <c r="G4610" i="1" s="1"/>
  <c r="H4611" i="1"/>
  <c r="G4611" i="1" s="1"/>
  <c r="H4612" i="1"/>
  <c r="G4612" i="1" s="1"/>
  <c r="H4613" i="1"/>
  <c r="G4613" i="1" s="1"/>
  <c r="H4614" i="1"/>
  <c r="G4614" i="1" s="1"/>
  <c r="H4615" i="1"/>
  <c r="G4615" i="1" s="1"/>
  <c r="H4616" i="1"/>
  <c r="G4616" i="1" s="1"/>
  <c r="H4617" i="1"/>
  <c r="G4617" i="1" s="1"/>
  <c r="H4618" i="1"/>
  <c r="G4618" i="1" s="1"/>
  <c r="H4619" i="1"/>
  <c r="G4619" i="1" s="1"/>
  <c r="H4620" i="1"/>
  <c r="G4620" i="1" s="1"/>
  <c r="H4621" i="1"/>
  <c r="G4621" i="1" s="1"/>
  <c r="H4622" i="1"/>
  <c r="G4622" i="1" s="1"/>
  <c r="H4623" i="1"/>
  <c r="G4623" i="1" s="1"/>
  <c r="H4624" i="1"/>
  <c r="G4624" i="1" s="1"/>
  <c r="H4625" i="1"/>
  <c r="G4625" i="1" s="1"/>
  <c r="H4626" i="1"/>
  <c r="G4626" i="1" s="1"/>
  <c r="H4627" i="1"/>
  <c r="G4627" i="1" s="1"/>
  <c r="H4628" i="1"/>
  <c r="G4628" i="1" s="1"/>
  <c r="H4629" i="1"/>
  <c r="G4629" i="1" s="1"/>
  <c r="H4630" i="1"/>
  <c r="G4630" i="1" s="1"/>
  <c r="H4631" i="1"/>
  <c r="G4631" i="1" s="1"/>
  <c r="H4632" i="1"/>
  <c r="G4632" i="1" s="1"/>
  <c r="H4633" i="1"/>
  <c r="G4633" i="1" s="1"/>
  <c r="H4634" i="1"/>
  <c r="G4634" i="1" s="1"/>
  <c r="H4635" i="1"/>
  <c r="G4635" i="1" s="1"/>
  <c r="H4636" i="1"/>
  <c r="G4636" i="1" s="1"/>
  <c r="H4637" i="1"/>
  <c r="G4637" i="1" s="1"/>
  <c r="H4638" i="1"/>
  <c r="G4638" i="1" s="1"/>
  <c r="H4639" i="1"/>
  <c r="G4639" i="1" s="1"/>
  <c r="H4640" i="1"/>
  <c r="G4640" i="1" s="1"/>
  <c r="H4641" i="1"/>
  <c r="G4641" i="1" s="1"/>
  <c r="H4642" i="1"/>
  <c r="G4642" i="1" s="1"/>
  <c r="H4643" i="1"/>
  <c r="G4643" i="1" s="1"/>
  <c r="H4644" i="1"/>
  <c r="G4644" i="1" s="1"/>
  <c r="H4645" i="1"/>
  <c r="G4645" i="1" s="1"/>
  <c r="H4646" i="1"/>
  <c r="G4646" i="1" s="1"/>
  <c r="H4647" i="1"/>
  <c r="G4647" i="1" s="1"/>
  <c r="H4648" i="1"/>
  <c r="G4648" i="1" s="1"/>
  <c r="H4649" i="1"/>
  <c r="G4649" i="1" s="1"/>
  <c r="H4650" i="1"/>
  <c r="G4650" i="1" s="1"/>
  <c r="H4651" i="1"/>
  <c r="G4651" i="1" s="1"/>
  <c r="H4652" i="1"/>
  <c r="G4652" i="1" s="1"/>
  <c r="H4653" i="1"/>
  <c r="G4653" i="1" s="1"/>
  <c r="H4654" i="1"/>
  <c r="G4654" i="1" s="1"/>
  <c r="H4655" i="1"/>
  <c r="G4655" i="1" s="1"/>
  <c r="H4656" i="1"/>
  <c r="G4656" i="1" s="1"/>
  <c r="H4657" i="1"/>
  <c r="G4657" i="1" s="1"/>
  <c r="H4658" i="1"/>
  <c r="G4658" i="1" s="1"/>
  <c r="H4659" i="1"/>
  <c r="G4659" i="1" s="1"/>
  <c r="H4660" i="1"/>
  <c r="G4660" i="1" s="1"/>
  <c r="H4661" i="1"/>
  <c r="G4661" i="1" s="1"/>
  <c r="H4662" i="1"/>
  <c r="G4662" i="1" s="1"/>
  <c r="H4663" i="1"/>
  <c r="G4663" i="1" s="1"/>
  <c r="H4664" i="1"/>
  <c r="G4664" i="1" s="1"/>
  <c r="H4665" i="1"/>
  <c r="G4665" i="1" s="1"/>
  <c r="H4666" i="1"/>
  <c r="G4666" i="1" s="1"/>
  <c r="H4667" i="1"/>
  <c r="G4667" i="1" s="1"/>
  <c r="H4668" i="1"/>
  <c r="G4668" i="1" s="1"/>
  <c r="H4669" i="1"/>
  <c r="G4669" i="1" s="1"/>
  <c r="H4670" i="1"/>
  <c r="G4670" i="1" s="1"/>
  <c r="H4671" i="1"/>
  <c r="G4671" i="1" s="1"/>
  <c r="H4672" i="1"/>
  <c r="G4672" i="1" s="1"/>
  <c r="H4673" i="1"/>
  <c r="G4673" i="1" s="1"/>
  <c r="H4674" i="1"/>
  <c r="G4674" i="1" s="1"/>
  <c r="H4675" i="1"/>
  <c r="G4675" i="1" s="1"/>
  <c r="H4676" i="1"/>
  <c r="G4676" i="1" s="1"/>
  <c r="H4677" i="1"/>
  <c r="G4677" i="1" s="1"/>
  <c r="H4678" i="1"/>
  <c r="G4678" i="1" s="1"/>
  <c r="H4679" i="1"/>
  <c r="G4679" i="1" s="1"/>
  <c r="H4680" i="1"/>
  <c r="G4680" i="1" s="1"/>
  <c r="H4681" i="1"/>
  <c r="G4681" i="1" s="1"/>
  <c r="H4682" i="1"/>
  <c r="G4682" i="1" s="1"/>
  <c r="H4683" i="1"/>
  <c r="G4683" i="1" s="1"/>
  <c r="H4684" i="1"/>
  <c r="G4684" i="1" s="1"/>
  <c r="H4685" i="1"/>
  <c r="G4685" i="1" s="1"/>
  <c r="H4686" i="1"/>
  <c r="G4686" i="1" s="1"/>
  <c r="H4687" i="1"/>
  <c r="G4687" i="1" s="1"/>
  <c r="H4688" i="1"/>
  <c r="G4688" i="1" s="1"/>
  <c r="H4689" i="1"/>
  <c r="G4689" i="1" s="1"/>
  <c r="H4690" i="1"/>
  <c r="G4690" i="1" s="1"/>
  <c r="H4691" i="1"/>
  <c r="G4691" i="1" s="1"/>
  <c r="H4692" i="1"/>
  <c r="G4692" i="1" s="1"/>
  <c r="H4693" i="1"/>
  <c r="G4693" i="1" s="1"/>
  <c r="H4694" i="1"/>
  <c r="G4694" i="1" s="1"/>
  <c r="H4695" i="1"/>
  <c r="G4695" i="1" s="1"/>
  <c r="H4696" i="1"/>
  <c r="G4696" i="1" s="1"/>
  <c r="H4697" i="1"/>
  <c r="G4697" i="1" s="1"/>
  <c r="H4698" i="1"/>
  <c r="G4698" i="1" s="1"/>
  <c r="H4699" i="1"/>
  <c r="G4699" i="1" s="1"/>
  <c r="H4700" i="1"/>
  <c r="G4700" i="1" s="1"/>
  <c r="H4701" i="1"/>
  <c r="G4701" i="1" s="1"/>
  <c r="H4702" i="1"/>
  <c r="G4702" i="1" s="1"/>
  <c r="H4703" i="1"/>
  <c r="G4703" i="1" s="1"/>
  <c r="H4704" i="1"/>
  <c r="G4704" i="1" s="1"/>
  <c r="H4705" i="1"/>
  <c r="G4705" i="1" s="1"/>
  <c r="H4706" i="1"/>
  <c r="G4706" i="1" s="1"/>
  <c r="H4707" i="1"/>
  <c r="G4707" i="1" s="1"/>
  <c r="H4708" i="1"/>
  <c r="G4708" i="1" s="1"/>
  <c r="H4709" i="1"/>
  <c r="G4709" i="1" s="1"/>
  <c r="H4710" i="1"/>
  <c r="G4710" i="1" s="1"/>
  <c r="H4711" i="1"/>
  <c r="G4711" i="1" s="1"/>
  <c r="H4712" i="1"/>
  <c r="G4712" i="1" s="1"/>
  <c r="H4713" i="1"/>
  <c r="G4713" i="1" s="1"/>
  <c r="H4714" i="1"/>
  <c r="G4714" i="1" s="1"/>
  <c r="H4715" i="1"/>
  <c r="G4715" i="1" s="1"/>
  <c r="H4716" i="1"/>
  <c r="G4716" i="1" s="1"/>
  <c r="H4717" i="1"/>
  <c r="G4717" i="1" s="1"/>
  <c r="H4718" i="1"/>
  <c r="G4718" i="1" s="1"/>
  <c r="H4719" i="1"/>
  <c r="G4719" i="1" s="1"/>
  <c r="H4720" i="1"/>
  <c r="G4720" i="1" s="1"/>
  <c r="H4721" i="1"/>
  <c r="G4721" i="1" s="1"/>
  <c r="H4722" i="1"/>
  <c r="G4722" i="1" s="1"/>
  <c r="H4723" i="1"/>
  <c r="G4723" i="1" s="1"/>
  <c r="H4724" i="1"/>
  <c r="G4724" i="1" s="1"/>
  <c r="H4725" i="1"/>
  <c r="G4725" i="1" s="1"/>
  <c r="H4726" i="1"/>
  <c r="G4726" i="1" s="1"/>
  <c r="H4727" i="1"/>
  <c r="G4727" i="1" s="1"/>
  <c r="H4728" i="1"/>
  <c r="G4728" i="1" s="1"/>
  <c r="H4729" i="1"/>
  <c r="G4729" i="1" s="1"/>
  <c r="H4730" i="1"/>
  <c r="G4730" i="1" s="1"/>
  <c r="H4731" i="1"/>
  <c r="G4731" i="1" s="1"/>
  <c r="H4732" i="1"/>
  <c r="G4732" i="1" s="1"/>
  <c r="H4733" i="1"/>
  <c r="G4733" i="1" s="1"/>
  <c r="H4734" i="1"/>
  <c r="G4734" i="1" s="1"/>
  <c r="H4735" i="1"/>
  <c r="G4735" i="1" s="1"/>
  <c r="H4736" i="1"/>
  <c r="G4736" i="1" s="1"/>
  <c r="H4737" i="1"/>
  <c r="G4737" i="1" s="1"/>
  <c r="H4738" i="1"/>
  <c r="G4738" i="1" s="1"/>
  <c r="H4739" i="1"/>
  <c r="G4739" i="1" s="1"/>
  <c r="H4740" i="1"/>
  <c r="G4740" i="1" s="1"/>
  <c r="H4741" i="1"/>
  <c r="G4741" i="1" s="1"/>
  <c r="H4742" i="1"/>
  <c r="G4742" i="1" s="1"/>
  <c r="H4743" i="1"/>
  <c r="G4743" i="1" s="1"/>
  <c r="H4744" i="1"/>
  <c r="G4744" i="1" s="1"/>
  <c r="H4745" i="1"/>
  <c r="G4745" i="1" s="1"/>
  <c r="H4746" i="1"/>
  <c r="G4746" i="1" s="1"/>
  <c r="H4747" i="1"/>
  <c r="G4747" i="1" s="1"/>
  <c r="H4748" i="1"/>
  <c r="G4748" i="1" s="1"/>
  <c r="H4749" i="1"/>
  <c r="G4749" i="1" s="1"/>
  <c r="H4750" i="1"/>
  <c r="G4750" i="1" s="1"/>
  <c r="H4751" i="1"/>
  <c r="G4751" i="1" s="1"/>
  <c r="H4752" i="1"/>
  <c r="G4752" i="1" s="1"/>
  <c r="H4753" i="1"/>
  <c r="G4753" i="1" s="1"/>
  <c r="H4754" i="1"/>
  <c r="G4754" i="1" s="1"/>
  <c r="H4755" i="1"/>
  <c r="G4755" i="1" s="1"/>
  <c r="H4756" i="1"/>
  <c r="G4756" i="1" s="1"/>
  <c r="H4757" i="1"/>
  <c r="G4757" i="1" s="1"/>
  <c r="H4758" i="1"/>
  <c r="G4758" i="1" s="1"/>
  <c r="H4759" i="1"/>
  <c r="G4759" i="1" s="1"/>
  <c r="H4760" i="1"/>
  <c r="G4760" i="1" s="1"/>
  <c r="H4761" i="1"/>
  <c r="G4761" i="1" s="1"/>
  <c r="H4762" i="1"/>
  <c r="G4762" i="1" s="1"/>
  <c r="H4763" i="1"/>
  <c r="G4763" i="1" s="1"/>
  <c r="H4764" i="1"/>
  <c r="G4764" i="1" s="1"/>
  <c r="H4765" i="1"/>
  <c r="G4765" i="1" s="1"/>
  <c r="H4766" i="1"/>
  <c r="G4766" i="1" s="1"/>
  <c r="H4767" i="1"/>
  <c r="G4767" i="1" s="1"/>
  <c r="H4768" i="1"/>
  <c r="G4768" i="1" s="1"/>
  <c r="H4769" i="1"/>
  <c r="G4769" i="1" s="1"/>
  <c r="H4770" i="1"/>
  <c r="G4770" i="1" s="1"/>
  <c r="H4771" i="1"/>
  <c r="G4771" i="1" s="1"/>
  <c r="H4772" i="1"/>
  <c r="G4772" i="1" s="1"/>
  <c r="H4773" i="1"/>
  <c r="G4773" i="1" s="1"/>
  <c r="H4774" i="1"/>
  <c r="G4774" i="1" s="1"/>
  <c r="H4775" i="1"/>
  <c r="G4775" i="1" s="1"/>
  <c r="H4776" i="1"/>
  <c r="G4776" i="1" s="1"/>
  <c r="H4777" i="1"/>
  <c r="G4777" i="1" s="1"/>
  <c r="H4778" i="1"/>
  <c r="G4778" i="1" s="1"/>
  <c r="H4779" i="1"/>
  <c r="G4779" i="1" s="1"/>
  <c r="H4780" i="1"/>
  <c r="G4780" i="1" s="1"/>
  <c r="H4781" i="1"/>
  <c r="G4781" i="1" s="1"/>
  <c r="H4782" i="1"/>
  <c r="G4782" i="1" s="1"/>
  <c r="H4783" i="1"/>
  <c r="G4783" i="1" s="1"/>
  <c r="H4784" i="1"/>
  <c r="G4784" i="1" s="1"/>
  <c r="H4785" i="1"/>
  <c r="G4785" i="1" s="1"/>
  <c r="H4786" i="1"/>
  <c r="G4786" i="1" s="1"/>
  <c r="H4787" i="1"/>
  <c r="G4787" i="1" s="1"/>
  <c r="H4788" i="1"/>
  <c r="G4788" i="1" s="1"/>
  <c r="H4789" i="1"/>
  <c r="G4789" i="1" s="1"/>
  <c r="H4790" i="1"/>
  <c r="G4790" i="1" s="1"/>
  <c r="H4791" i="1"/>
  <c r="G4791" i="1" s="1"/>
  <c r="H4792" i="1"/>
  <c r="G4792" i="1" s="1"/>
  <c r="H4793" i="1"/>
  <c r="G4793" i="1" s="1"/>
  <c r="H4794" i="1"/>
  <c r="G4794" i="1" s="1"/>
  <c r="H4795" i="1"/>
  <c r="G4795" i="1" s="1"/>
  <c r="H4796" i="1"/>
  <c r="G4796" i="1" s="1"/>
  <c r="H4797" i="1"/>
  <c r="G4797" i="1" s="1"/>
  <c r="H4798" i="1"/>
  <c r="G4798" i="1" s="1"/>
  <c r="H4799" i="1"/>
  <c r="G4799" i="1" s="1"/>
  <c r="H4800" i="1"/>
  <c r="G4800" i="1" s="1"/>
  <c r="H4801" i="1"/>
  <c r="G4801" i="1" s="1"/>
  <c r="H4802" i="1"/>
  <c r="G4802" i="1" s="1"/>
  <c r="H4803" i="1"/>
  <c r="G4803" i="1" s="1"/>
  <c r="H4804" i="1"/>
  <c r="G4804" i="1" s="1"/>
  <c r="H4805" i="1"/>
  <c r="G4805" i="1" s="1"/>
  <c r="H4806" i="1"/>
  <c r="G4806" i="1" s="1"/>
  <c r="H4807" i="1"/>
  <c r="G4807" i="1" s="1"/>
  <c r="H4808" i="1"/>
  <c r="G4808" i="1" s="1"/>
  <c r="H4809" i="1"/>
  <c r="G4809" i="1" s="1"/>
  <c r="H4810" i="1"/>
  <c r="G4810" i="1" s="1"/>
  <c r="H4811" i="1"/>
  <c r="G4811" i="1" s="1"/>
  <c r="H4812" i="1"/>
  <c r="G4812" i="1" s="1"/>
  <c r="H4813" i="1"/>
  <c r="G4813" i="1" s="1"/>
  <c r="H4814" i="1"/>
  <c r="G4814" i="1" s="1"/>
  <c r="H4815" i="1"/>
  <c r="G4815" i="1" s="1"/>
  <c r="H4816" i="1"/>
  <c r="G4816" i="1" s="1"/>
  <c r="H4817" i="1"/>
  <c r="G4817" i="1" s="1"/>
  <c r="H4818" i="1"/>
  <c r="G4818" i="1" s="1"/>
  <c r="H4819" i="1"/>
  <c r="G4819" i="1" s="1"/>
  <c r="H4820" i="1"/>
  <c r="G4820" i="1" s="1"/>
  <c r="H4821" i="1"/>
  <c r="G4821" i="1" s="1"/>
  <c r="H4822" i="1"/>
  <c r="G4822" i="1" s="1"/>
  <c r="H4823" i="1"/>
  <c r="G4823" i="1" s="1"/>
  <c r="H4824" i="1"/>
  <c r="G4824" i="1" s="1"/>
  <c r="H4825" i="1"/>
  <c r="G4825" i="1" s="1"/>
  <c r="H4826" i="1"/>
  <c r="G4826" i="1" s="1"/>
  <c r="H4827" i="1"/>
  <c r="G4827" i="1" s="1"/>
  <c r="H4828" i="1"/>
  <c r="G4828" i="1" s="1"/>
  <c r="H4829" i="1"/>
  <c r="G4829" i="1" s="1"/>
  <c r="H4830" i="1"/>
  <c r="G4830" i="1" s="1"/>
  <c r="H4831" i="1"/>
  <c r="G4831" i="1" s="1"/>
  <c r="H4832" i="1"/>
  <c r="G4832" i="1" s="1"/>
  <c r="H4833" i="1"/>
  <c r="G4833" i="1" s="1"/>
  <c r="H4834" i="1"/>
  <c r="G4834" i="1" s="1"/>
  <c r="H4835" i="1"/>
  <c r="G4835" i="1" s="1"/>
  <c r="H4836" i="1"/>
  <c r="G4836" i="1" s="1"/>
  <c r="H4837" i="1"/>
  <c r="G4837" i="1" s="1"/>
  <c r="H4838" i="1"/>
  <c r="G4838" i="1" s="1"/>
  <c r="H4839" i="1"/>
  <c r="G4839" i="1" s="1"/>
  <c r="H4840" i="1"/>
  <c r="G4840" i="1" s="1"/>
  <c r="H4841" i="1"/>
  <c r="G4841" i="1" s="1"/>
  <c r="H4842" i="1"/>
  <c r="G4842" i="1" s="1"/>
  <c r="H4843" i="1"/>
  <c r="G4843" i="1" s="1"/>
  <c r="H4844" i="1"/>
  <c r="G4844" i="1" s="1"/>
  <c r="H4845" i="1"/>
  <c r="G4845" i="1" s="1"/>
  <c r="H4846" i="1"/>
  <c r="G4846" i="1" s="1"/>
  <c r="H4847" i="1"/>
  <c r="G4847" i="1" s="1"/>
  <c r="H4848" i="1"/>
  <c r="G4848" i="1" s="1"/>
  <c r="H4849" i="1"/>
  <c r="G4849" i="1" s="1"/>
  <c r="H4850" i="1"/>
  <c r="G4850" i="1" s="1"/>
  <c r="H4851" i="1"/>
  <c r="G4851" i="1" s="1"/>
  <c r="H4852" i="1"/>
  <c r="G4852" i="1" s="1"/>
  <c r="H4853" i="1"/>
  <c r="G4853" i="1" s="1"/>
  <c r="H4854" i="1"/>
  <c r="G4854" i="1" s="1"/>
  <c r="H4855" i="1"/>
  <c r="G4855" i="1" s="1"/>
  <c r="H4856" i="1"/>
  <c r="G4856" i="1" s="1"/>
  <c r="H4857" i="1"/>
  <c r="G4857" i="1" s="1"/>
  <c r="H4858" i="1"/>
  <c r="G4858" i="1" s="1"/>
  <c r="H4859" i="1"/>
  <c r="G4859" i="1" s="1"/>
  <c r="H4860" i="1"/>
  <c r="G4860" i="1" s="1"/>
  <c r="H4861" i="1"/>
  <c r="G4861" i="1" s="1"/>
  <c r="H4862" i="1"/>
  <c r="G4862" i="1" s="1"/>
  <c r="H4863" i="1"/>
  <c r="G4863" i="1" s="1"/>
  <c r="H4864" i="1"/>
  <c r="G4864" i="1" s="1"/>
  <c r="H4865" i="1"/>
  <c r="G4865" i="1" s="1"/>
  <c r="H4866" i="1"/>
  <c r="G4866" i="1" s="1"/>
  <c r="H4867" i="1"/>
  <c r="G4867" i="1" s="1"/>
  <c r="H4868" i="1"/>
  <c r="G4868" i="1" s="1"/>
  <c r="H4869" i="1"/>
  <c r="G4869" i="1" s="1"/>
  <c r="H4870" i="1"/>
  <c r="G4870" i="1" s="1"/>
  <c r="H4871" i="1"/>
  <c r="G4871" i="1" s="1"/>
  <c r="H4872" i="1"/>
  <c r="G4872" i="1" s="1"/>
  <c r="H4873" i="1"/>
  <c r="G4873" i="1" s="1"/>
  <c r="H4874" i="1"/>
  <c r="G4874" i="1" s="1"/>
  <c r="H4875" i="1"/>
  <c r="G4875" i="1" s="1"/>
  <c r="H4876" i="1"/>
  <c r="G4876" i="1" s="1"/>
  <c r="H4877" i="1"/>
  <c r="G4877" i="1" s="1"/>
  <c r="H4878" i="1"/>
  <c r="G4878" i="1" s="1"/>
  <c r="H4879" i="1"/>
  <c r="G4879" i="1" s="1"/>
  <c r="H4880" i="1"/>
  <c r="G4880" i="1" s="1"/>
  <c r="H4881" i="1"/>
  <c r="G4881" i="1" s="1"/>
  <c r="H4882" i="1"/>
  <c r="G4882" i="1" s="1"/>
  <c r="H4883" i="1"/>
  <c r="G4883" i="1" s="1"/>
  <c r="H4884" i="1"/>
  <c r="G4884" i="1" s="1"/>
  <c r="H4885" i="1"/>
  <c r="G4885" i="1" s="1"/>
  <c r="H4886" i="1"/>
  <c r="G4886" i="1" s="1"/>
  <c r="H4887" i="1"/>
  <c r="G4887" i="1" s="1"/>
  <c r="H4888" i="1"/>
  <c r="G4888" i="1" s="1"/>
  <c r="H4889" i="1"/>
  <c r="G4889" i="1" s="1"/>
  <c r="H4890" i="1"/>
  <c r="G4890" i="1" s="1"/>
  <c r="H4891" i="1"/>
  <c r="G4891" i="1" s="1"/>
  <c r="H4892" i="1"/>
  <c r="G4892" i="1" s="1"/>
  <c r="H4893" i="1"/>
  <c r="G4893" i="1" s="1"/>
  <c r="H4894" i="1"/>
  <c r="G4894" i="1" s="1"/>
  <c r="H4895" i="1"/>
  <c r="G4895" i="1" s="1"/>
  <c r="H4896" i="1"/>
  <c r="G4896" i="1" s="1"/>
  <c r="H4897" i="1"/>
  <c r="G4897" i="1" s="1"/>
  <c r="H4898" i="1"/>
  <c r="G4898" i="1" s="1"/>
  <c r="H4899" i="1"/>
  <c r="G4899" i="1" s="1"/>
  <c r="H4900" i="1"/>
  <c r="G4900" i="1" s="1"/>
  <c r="H4901" i="1"/>
  <c r="G4901" i="1" s="1"/>
  <c r="H4902" i="1"/>
  <c r="G4902" i="1" s="1"/>
  <c r="H4903" i="1"/>
  <c r="G4903" i="1" s="1"/>
  <c r="H4904" i="1"/>
  <c r="G4904" i="1" s="1"/>
  <c r="H4905" i="1"/>
  <c r="G4905" i="1" s="1"/>
  <c r="H4906" i="1"/>
  <c r="G4906" i="1" s="1"/>
  <c r="H4907" i="1"/>
  <c r="G4907" i="1" s="1"/>
  <c r="H4908" i="1"/>
  <c r="G4908" i="1" s="1"/>
  <c r="H4909" i="1"/>
  <c r="G4909" i="1" s="1"/>
  <c r="H4910" i="1"/>
  <c r="G4910" i="1" s="1"/>
  <c r="H4911" i="1"/>
  <c r="G4911" i="1" s="1"/>
  <c r="H4912" i="1"/>
  <c r="G4912" i="1" s="1"/>
  <c r="H4913" i="1"/>
  <c r="G4913" i="1" s="1"/>
  <c r="H4914" i="1"/>
  <c r="G4914" i="1" s="1"/>
  <c r="H4915" i="1"/>
  <c r="G4915" i="1" s="1"/>
  <c r="H4916" i="1"/>
  <c r="G4916" i="1" s="1"/>
  <c r="H4917" i="1"/>
  <c r="G4917" i="1" s="1"/>
  <c r="H4918" i="1"/>
  <c r="G4918" i="1" s="1"/>
  <c r="H4919" i="1"/>
  <c r="G4919" i="1" s="1"/>
  <c r="H4920" i="1"/>
  <c r="G4920" i="1" s="1"/>
  <c r="H4921" i="1"/>
  <c r="G4921" i="1" s="1"/>
  <c r="H4922" i="1"/>
  <c r="G4922" i="1" s="1"/>
  <c r="H4923" i="1"/>
  <c r="G4923" i="1" s="1"/>
  <c r="H4924" i="1"/>
  <c r="G4924" i="1" s="1"/>
  <c r="H4925" i="1"/>
  <c r="G4925" i="1" s="1"/>
  <c r="H4926" i="1"/>
  <c r="G4926" i="1" s="1"/>
  <c r="H4927" i="1"/>
  <c r="G4927" i="1" s="1"/>
  <c r="H4928" i="1"/>
  <c r="G4928" i="1" s="1"/>
  <c r="H4929" i="1"/>
  <c r="G4929" i="1" s="1"/>
  <c r="H4930" i="1"/>
  <c r="G4930" i="1" s="1"/>
  <c r="H4931" i="1"/>
  <c r="G4931" i="1" s="1"/>
  <c r="H4932" i="1"/>
  <c r="G4932" i="1" s="1"/>
  <c r="H4933" i="1"/>
  <c r="G4933" i="1" s="1"/>
  <c r="H4934" i="1"/>
  <c r="G4934" i="1" s="1"/>
  <c r="H4935" i="1"/>
  <c r="G4935" i="1" s="1"/>
  <c r="H4936" i="1"/>
  <c r="G4936" i="1" s="1"/>
  <c r="H4937" i="1"/>
  <c r="G4937" i="1" s="1"/>
  <c r="H4938" i="1"/>
  <c r="G4938" i="1" s="1"/>
  <c r="H4939" i="1"/>
  <c r="G4939" i="1" s="1"/>
  <c r="H4940" i="1"/>
  <c r="G4940" i="1" s="1"/>
  <c r="H4941" i="1"/>
  <c r="G4941" i="1" s="1"/>
  <c r="H4942" i="1"/>
  <c r="G4942" i="1" s="1"/>
  <c r="H4943" i="1"/>
  <c r="G4943" i="1" s="1"/>
  <c r="H4944" i="1"/>
  <c r="G4944" i="1" s="1"/>
  <c r="H4945" i="1"/>
  <c r="G4945" i="1" s="1"/>
  <c r="H4946" i="1"/>
  <c r="G4946" i="1" s="1"/>
  <c r="H4947" i="1"/>
  <c r="G4947" i="1" s="1"/>
  <c r="H4948" i="1"/>
  <c r="G4948" i="1" s="1"/>
  <c r="H4949" i="1"/>
  <c r="G4949" i="1" s="1"/>
  <c r="H4950" i="1"/>
  <c r="G4950" i="1" s="1"/>
  <c r="H4951" i="1"/>
  <c r="G4951" i="1" s="1"/>
  <c r="H4952" i="1"/>
  <c r="G4952" i="1" s="1"/>
  <c r="H4953" i="1"/>
  <c r="G4953" i="1" s="1"/>
  <c r="H4954" i="1"/>
  <c r="G4954" i="1" s="1"/>
  <c r="H4955" i="1"/>
  <c r="G4955" i="1" s="1"/>
  <c r="H4956" i="1"/>
  <c r="G4956" i="1" s="1"/>
  <c r="H4957" i="1"/>
  <c r="G4957" i="1" s="1"/>
  <c r="H4958" i="1"/>
  <c r="G4958" i="1" s="1"/>
  <c r="H4959" i="1"/>
  <c r="G4959" i="1" s="1"/>
  <c r="H4960" i="1"/>
  <c r="G4960" i="1" s="1"/>
  <c r="H4961" i="1"/>
  <c r="G4961" i="1" s="1"/>
  <c r="H4962" i="1"/>
  <c r="G4962" i="1" s="1"/>
  <c r="H4963" i="1"/>
  <c r="G4963" i="1" s="1"/>
  <c r="H4964" i="1"/>
  <c r="G4964" i="1" s="1"/>
  <c r="H4965" i="1"/>
  <c r="G4965" i="1" s="1"/>
  <c r="H4966" i="1"/>
  <c r="G4966" i="1" s="1"/>
  <c r="H4967" i="1"/>
  <c r="G4967" i="1" s="1"/>
  <c r="H4968" i="1"/>
  <c r="G4968" i="1" s="1"/>
  <c r="H4969" i="1"/>
  <c r="G4969" i="1" s="1"/>
  <c r="H4970" i="1"/>
  <c r="G4970" i="1" s="1"/>
  <c r="H4971" i="1"/>
  <c r="G4971" i="1" s="1"/>
  <c r="H4972" i="1"/>
  <c r="G4972" i="1" s="1"/>
  <c r="H4973" i="1"/>
  <c r="G4973" i="1" s="1"/>
  <c r="H4974" i="1"/>
  <c r="G4974" i="1" s="1"/>
  <c r="H4975" i="1"/>
  <c r="G4975" i="1" s="1"/>
  <c r="H4976" i="1"/>
  <c r="G4976" i="1" s="1"/>
  <c r="H4977" i="1"/>
  <c r="G4977" i="1" s="1"/>
  <c r="H4978" i="1"/>
  <c r="G4978" i="1" s="1"/>
  <c r="H4979" i="1"/>
  <c r="G4979" i="1" s="1"/>
  <c r="H4980" i="1"/>
  <c r="G4980" i="1" s="1"/>
  <c r="H4981" i="1"/>
  <c r="G4981" i="1" s="1"/>
  <c r="H4982" i="1"/>
  <c r="G4982" i="1" s="1"/>
  <c r="H4983" i="1"/>
  <c r="G4983" i="1" s="1"/>
  <c r="H4984" i="1"/>
  <c r="G4984" i="1" s="1"/>
  <c r="H4985" i="1"/>
  <c r="G4985" i="1" s="1"/>
  <c r="H4986" i="1"/>
  <c r="G4986" i="1" s="1"/>
  <c r="H4987" i="1"/>
  <c r="G4987" i="1" s="1"/>
  <c r="H4988" i="1"/>
  <c r="G4988" i="1" s="1"/>
  <c r="H4989" i="1"/>
  <c r="G4989" i="1" s="1"/>
  <c r="H4990" i="1"/>
  <c r="G4990" i="1" s="1"/>
  <c r="H4991" i="1"/>
  <c r="G4991" i="1" s="1"/>
  <c r="H4992" i="1"/>
  <c r="G4992" i="1" s="1"/>
  <c r="H4993" i="1"/>
  <c r="G4993" i="1" s="1"/>
  <c r="H4994" i="1"/>
  <c r="G4994" i="1" s="1"/>
  <c r="H4995" i="1"/>
  <c r="G4995" i="1" s="1"/>
  <c r="H4996" i="1"/>
  <c r="G4996" i="1" s="1"/>
  <c r="H4997" i="1"/>
  <c r="G4997" i="1" s="1"/>
  <c r="H4998" i="1"/>
  <c r="G4998" i="1" s="1"/>
  <c r="H4999" i="1"/>
  <c r="G4999" i="1" s="1"/>
  <c r="H5000" i="1"/>
  <c r="G5000" i="1" s="1"/>
  <c r="H5001" i="1"/>
  <c r="G5001" i="1" s="1"/>
  <c r="H5002" i="1"/>
  <c r="G5002" i="1" s="1"/>
  <c r="H5003" i="1"/>
  <c r="G5003" i="1" s="1"/>
  <c r="H5004" i="1"/>
  <c r="G5004" i="1" s="1"/>
  <c r="H5005" i="1"/>
  <c r="G5005" i="1" s="1"/>
  <c r="H5006" i="1"/>
  <c r="G5006" i="1" s="1"/>
  <c r="H5007" i="1"/>
  <c r="G5007" i="1" s="1"/>
  <c r="H5008" i="1"/>
  <c r="G5008" i="1" s="1"/>
  <c r="H5009" i="1"/>
  <c r="G5009" i="1" s="1"/>
  <c r="H5010" i="1"/>
  <c r="G5010" i="1" s="1"/>
  <c r="H5011" i="1"/>
  <c r="G5011" i="1" s="1"/>
  <c r="H5012" i="1"/>
  <c r="G5012" i="1" s="1"/>
  <c r="H5013" i="1"/>
  <c r="G5013" i="1" s="1"/>
  <c r="H5014" i="1"/>
  <c r="G5014" i="1" s="1"/>
  <c r="H5015" i="1"/>
  <c r="G5015" i="1" s="1"/>
  <c r="H5016" i="1"/>
  <c r="G5016" i="1" s="1"/>
  <c r="H5017" i="1"/>
  <c r="G5017" i="1" s="1"/>
  <c r="H5018" i="1"/>
  <c r="G5018" i="1" s="1"/>
  <c r="H5019" i="1"/>
  <c r="G5019" i="1" s="1"/>
  <c r="H5020" i="1"/>
  <c r="G5020" i="1" s="1"/>
  <c r="H5021" i="1"/>
  <c r="G5021" i="1" s="1"/>
  <c r="H5022" i="1"/>
  <c r="G5022" i="1" s="1"/>
  <c r="H5023" i="1"/>
  <c r="G5023" i="1" s="1"/>
  <c r="H5024" i="1"/>
  <c r="G5024" i="1" s="1"/>
  <c r="H5025" i="1"/>
  <c r="G5025" i="1" s="1"/>
  <c r="H5026" i="1"/>
  <c r="G5026" i="1" s="1"/>
  <c r="H5027" i="1"/>
  <c r="G5027" i="1" s="1"/>
  <c r="H5028" i="1"/>
  <c r="G5028" i="1" s="1"/>
  <c r="H5029" i="1"/>
  <c r="G5029" i="1" s="1"/>
  <c r="H5030" i="1"/>
  <c r="G5030" i="1" s="1"/>
  <c r="H5031" i="1"/>
  <c r="G5031" i="1" s="1"/>
  <c r="H5032" i="1"/>
  <c r="G5032" i="1" s="1"/>
  <c r="H5033" i="1"/>
  <c r="G5033" i="1" s="1"/>
  <c r="H5034" i="1"/>
  <c r="G5034" i="1" s="1"/>
  <c r="H5035" i="1"/>
  <c r="G5035" i="1" s="1"/>
  <c r="H5036" i="1"/>
  <c r="G5036" i="1" s="1"/>
  <c r="H5037" i="1"/>
  <c r="G5037" i="1" s="1"/>
  <c r="H5038" i="1"/>
  <c r="G5038" i="1" s="1"/>
  <c r="H5039" i="1"/>
  <c r="G5039" i="1" s="1"/>
  <c r="H5040" i="1"/>
  <c r="G5040" i="1" s="1"/>
  <c r="H5041" i="1"/>
  <c r="G5041" i="1" s="1"/>
  <c r="H5042" i="1"/>
  <c r="G5042" i="1" s="1"/>
  <c r="H5043" i="1"/>
  <c r="G5043" i="1" s="1"/>
  <c r="H5044" i="1"/>
  <c r="G5044" i="1" s="1"/>
  <c r="H5045" i="1"/>
  <c r="G5045" i="1" s="1"/>
  <c r="H5046" i="1"/>
  <c r="G5046" i="1" s="1"/>
  <c r="H5047" i="1"/>
  <c r="G5047" i="1" s="1"/>
  <c r="H5048" i="1"/>
  <c r="G5048" i="1" s="1"/>
  <c r="H5049" i="1"/>
  <c r="G5049" i="1" s="1"/>
  <c r="H5050" i="1"/>
  <c r="G5050" i="1" s="1"/>
  <c r="H5051" i="1"/>
  <c r="G5051" i="1" s="1"/>
  <c r="H5052" i="1"/>
  <c r="G5052" i="1" s="1"/>
  <c r="H5053" i="1"/>
  <c r="G5053" i="1" s="1"/>
  <c r="H5054" i="1"/>
  <c r="G5054" i="1" s="1"/>
  <c r="H5055" i="1"/>
  <c r="G5055" i="1" s="1"/>
  <c r="H5056" i="1"/>
  <c r="G5056" i="1" s="1"/>
  <c r="H5057" i="1"/>
  <c r="G5057" i="1" s="1"/>
  <c r="H5058" i="1"/>
  <c r="G5058" i="1" s="1"/>
  <c r="H5059" i="1"/>
  <c r="G5059" i="1" s="1"/>
  <c r="H5060" i="1"/>
  <c r="G5060" i="1" s="1"/>
  <c r="H5061" i="1"/>
  <c r="G5061" i="1" s="1"/>
  <c r="H5062" i="1"/>
  <c r="G5062" i="1" s="1"/>
  <c r="H5063" i="1"/>
  <c r="G5063" i="1" s="1"/>
  <c r="H5064" i="1"/>
  <c r="G5064" i="1" s="1"/>
  <c r="H5065" i="1"/>
  <c r="G5065" i="1" s="1"/>
  <c r="H5066" i="1"/>
  <c r="G5066" i="1" s="1"/>
  <c r="H5067" i="1"/>
  <c r="G5067" i="1" s="1"/>
  <c r="H5068" i="1"/>
  <c r="G5068" i="1" s="1"/>
  <c r="H5069" i="1"/>
  <c r="G5069" i="1" s="1"/>
  <c r="H5070" i="1"/>
  <c r="G5070" i="1" s="1"/>
  <c r="H5071" i="1"/>
  <c r="G5071" i="1" s="1"/>
  <c r="H5072" i="1"/>
  <c r="G5072" i="1" s="1"/>
  <c r="H5073" i="1"/>
  <c r="G5073" i="1" s="1"/>
  <c r="H5074" i="1"/>
  <c r="G5074" i="1" s="1"/>
  <c r="H5075" i="1"/>
  <c r="G5075" i="1" s="1"/>
  <c r="H5076" i="1"/>
  <c r="G5076" i="1" s="1"/>
  <c r="H5077" i="1"/>
  <c r="G5077" i="1" s="1"/>
  <c r="H5078" i="1"/>
  <c r="G5078" i="1" s="1"/>
  <c r="H5079" i="1"/>
  <c r="G5079" i="1" s="1"/>
  <c r="H5080" i="1"/>
  <c r="G5080" i="1" s="1"/>
  <c r="H5081" i="1"/>
  <c r="G5081" i="1" s="1"/>
  <c r="H5082" i="1"/>
  <c r="G5082" i="1" s="1"/>
  <c r="H5083" i="1"/>
  <c r="G5083" i="1" s="1"/>
  <c r="H5084" i="1"/>
  <c r="G5084" i="1" s="1"/>
  <c r="H5085" i="1"/>
  <c r="G5085" i="1" s="1"/>
  <c r="H5086" i="1"/>
  <c r="G5086" i="1" s="1"/>
  <c r="H5087" i="1"/>
  <c r="G5087" i="1" s="1"/>
  <c r="H5088" i="1"/>
  <c r="G5088" i="1" s="1"/>
  <c r="H5089" i="1"/>
  <c r="G5089" i="1" s="1"/>
  <c r="H5090" i="1"/>
  <c r="G5090" i="1" s="1"/>
  <c r="H5091" i="1"/>
  <c r="G5091" i="1" s="1"/>
  <c r="H5092" i="1"/>
  <c r="G5092" i="1" s="1"/>
  <c r="H5093" i="1"/>
  <c r="G5093" i="1" s="1"/>
  <c r="H5094" i="1"/>
  <c r="G5094" i="1" s="1"/>
  <c r="H5095" i="1"/>
  <c r="G5095" i="1" s="1"/>
  <c r="H5096" i="1"/>
  <c r="G5096" i="1" s="1"/>
  <c r="H5097" i="1"/>
  <c r="G5097" i="1" s="1"/>
  <c r="H5098" i="1"/>
  <c r="G5098" i="1" s="1"/>
  <c r="H5099" i="1"/>
  <c r="G5099" i="1" s="1"/>
  <c r="H5100" i="1"/>
  <c r="G5100" i="1" s="1"/>
  <c r="H5101" i="1"/>
  <c r="G5101" i="1" s="1"/>
  <c r="H5102" i="1"/>
  <c r="G5102" i="1" s="1"/>
  <c r="H5103" i="1"/>
  <c r="G5103" i="1" s="1"/>
  <c r="H5104" i="1"/>
  <c r="G5104" i="1" s="1"/>
  <c r="H5105" i="1"/>
  <c r="G5105" i="1" s="1"/>
  <c r="H5106" i="1"/>
  <c r="G5106" i="1" s="1"/>
  <c r="H5107" i="1"/>
  <c r="G5107" i="1" s="1"/>
  <c r="H5108" i="1"/>
  <c r="G5108" i="1" s="1"/>
  <c r="H5109" i="1"/>
  <c r="G5109" i="1" s="1"/>
  <c r="H5110" i="1"/>
  <c r="G5110" i="1" s="1"/>
  <c r="H5111" i="1"/>
  <c r="G5111" i="1" s="1"/>
  <c r="H5112" i="1"/>
  <c r="G5112" i="1" s="1"/>
  <c r="H5113" i="1"/>
  <c r="G5113" i="1" s="1"/>
  <c r="H5114" i="1"/>
  <c r="G5114" i="1" s="1"/>
  <c r="H5115" i="1"/>
  <c r="G5115" i="1" s="1"/>
  <c r="H5116" i="1"/>
  <c r="G5116" i="1" s="1"/>
  <c r="H5117" i="1"/>
  <c r="G5117" i="1" s="1"/>
  <c r="H5118" i="1"/>
  <c r="G5118" i="1" s="1"/>
  <c r="H5119" i="1"/>
  <c r="G5119" i="1" s="1"/>
  <c r="H5120" i="1"/>
  <c r="G5120" i="1" s="1"/>
  <c r="H5121" i="1"/>
  <c r="G5121" i="1" s="1"/>
  <c r="H5122" i="1"/>
  <c r="G5122" i="1" s="1"/>
  <c r="H5123" i="1"/>
  <c r="G5123" i="1" s="1"/>
  <c r="H5124" i="1"/>
  <c r="G5124" i="1" s="1"/>
  <c r="H5125" i="1"/>
  <c r="G5125" i="1" s="1"/>
  <c r="H5126" i="1"/>
  <c r="G5126" i="1" s="1"/>
  <c r="H5127" i="1"/>
  <c r="G5127" i="1" s="1"/>
  <c r="H5128" i="1"/>
  <c r="G5128" i="1" s="1"/>
  <c r="H5129" i="1"/>
  <c r="G5129" i="1" s="1"/>
  <c r="H5130" i="1"/>
  <c r="G5130" i="1" s="1"/>
  <c r="H5131" i="1"/>
  <c r="G5131" i="1" s="1"/>
  <c r="H5132" i="1"/>
  <c r="G5132" i="1" s="1"/>
  <c r="H5133" i="1"/>
  <c r="G5133" i="1" s="1"/>
  <c r="H5134" i="1"/>
  <c r="G5134" i="1" s="1"/>
  <c r="H5135" i="1"/>
  <c r="G5135" i="1" s="1"/>
  <c r="H5136" i="1"/>
  <c r="G5136" i="1" s="1"/>
  <c r="H5137" i="1"/>
  <c r="G5137" i="1" s="1"/>
  <c r="H5138" i="1"/>
  <c r="G5138" i="1" s="1"/>
  <c r="H5139" i="1"/>
  <c r="G5139" i="1" s="1"/>
  <c r="H5140" i="1"/>
  <c r="G5140" i="1" s="1"/>
  <c r="H5141" i="1"/>
  <c r="G5141" i="1" s="1"/>
  <c r="H5142" i="1"/>
  <c r="G5142" i="1" s="1"/>
  <c r="H5143" i="1"/>
  <c r="G5143" i="1" s="1"/>
  <c r="H5144" i="1"/>
  <c r="G5144" i="1" s="1"/>
  <c r="H5145" i="1"/>
  <c r="G5145" i="1" s="1"/>
  <c r="H5146" i="1"/>
  <c r="G5146" i="1" s="1"/>
  <c r="H5147" i="1"/>
  <c r="G5147" i="1" s="1"/>
  <c r="H5148" i="1"/>
  <c r="G5148" i="1" s="1"/>
  <c r="H5149" i="1"/>
  <c r="G5149" i="1" s="1"/>
  <c r="H5150" i="1"/>
  <c r="G5150" i="1" s="1"/>
  <c r="H5151" i="1"/>
  <c r="G5151" i="1" s="1"/>
  <c r="H5152" i="1"/>
  <c r="G5152" i="1" s="1"/>
  <c r="H5153" i="1"/>
  <c r="G5153" i="1" s="1"/>
  <c r="H5154" i="1"/>
  <c r="G5154" i="1" s="1"/>
  <c r="H5155" i="1"/>
  <c r="G5155" i="1" s="1"/>
  <c r="H5156" i="1"/>
  <c r="G5156" i="1" s="1"/>
  <c r="H5157" i="1"/>
  <c r="G5157" i="1" s="1"/>
  <c r="H5158" i="1"/>
  <c r="G5158" i="1" s="1"/>
  <c r="H5159" i="1"/>
  <c r="G5159" i="1" s="1"/>
  <c r="H5160" i="1"/>
  <c r="G5160" i="1" s="1"/>
  <c r="H5161" i="1"/>
  <c r="G5161" i="1" s="1"/>
  <c r="H5162" i="1"/>
  <c r="G5162" i="1" s="1"/>
  <c r="H5163" i="1"/>
  <c r="G5163" i="1" s="1"/>
  <c r="H5164" i="1"/>
  <c r="G5164" i="1" s="1"/>
  <c r="H5165" i="1"/>
  <c r="G5165" i="1" s="1"/>
  <c r="H5166" i="1"/>
  <c r="G5166" i="1" s="1"/>
  <c r="H5167" i="1"/>
  <c r="G5167" i="1" s="1"/>
  <c r="H5168" i="1"/>
  <c r="G5168" i="1" s="1"/>
  <c r="H5169" i="1"/>
  <c r="G5169" i="1" s="1"/>
  <c r="H5170" i="1"/>
  <c r="G5170" i="1" s="1"/>
  <c r="H5171" i="1"/>
  <c r="G5171" i="1" s="1"/>
  <c r="H5172" i="1"/>
  <c r="G5172" i="1" s="1"/>
  <c r="H5173" i="1"/>
  <c r="G5173" i="1" s="1"/>
  <c r="H5174" i="1"/>
  <c r="G5174" i="1" s="1"/>
  <c r="H5175" i="1"/>
  <c r="G5175" i="1" s="1"/>
  <c r="H5176" i="1"/>
  <c r="G5176" i="1" s="1"/>
  <c r="H5177" i="1"/>
  <c r="G5177" i="1" s="1"/>
  <c r="H5178" i="1"/>
  <c r="G5178" i="1" s="1"/>
  <c r="H5179" i="1"/>
  <c r="G5179" i="1" s="1"/>
  <c r="H5180" i="1"/>
  <c r="G5180" i="1" s="1"/>
  <c r="H5181" i="1"/>
  <c r="G5181" i="1" s="1"/>
  <c r="H5182" i="1"/>
  <c r="G5182" i="1" s="1"/>
  <c r="H5183" i="1"/>
  <c r="G5183" i="1" s="1"/>
  <c r="H5184" i="1"/>
  <c r="G5184" i="1" s="1"/>
  <c r="H5185" i="1"/>
  <c r="G5185" i="1" s="1"/>
  <c r="H5186" i="1"/>
  <c r="G5186" i="1" s="1"/>
  <c r="H5187" i="1"/>
  <c r="G5187" i="1" s="1"/>
  <c r="H5188" i="1"/>
  <c r="G5188" i="1" s="1"/>
  <c r="H5189" i="1"/>
  <c r="G5189" i="1" s="1"/>
  <c r="H5190" i="1"/>
  <c r="G5190" i="1" s="1"/>
  <c r="H5191" i="1"/>
  <c r="G5191" i="1" s="1"/>
  <c r="H5192" i="1"/>
  <c r="G5192" i="1" s="1"/>
  <c r="H5193" i="1"/>
  <c r="G5193" i="1" s="1"/>
  <c r="H5194" i="1"/>
  <c r="G5194" i="1" s="1"/>
  <c r="H5195" i="1"/>
  <c r="G5195" i="1" s="1"/>
  <c r="H5196" i="1"/>
  <c r="G5196" i="1" s="1"/>
  <c r="H5197" i="1"/>
  <c r="G5197" i="1" s="1"/>
  <c r="H5198" i="1"/>
  <c r="G5198" i="1" s="1"/>
  <c r="H5199" i="1"/>
  <c r="G5199" i="1" s="1"/>
  <c r="H5200" i="1"/>
  <c r="G5200" i="1" s="1"/>
  <c r="H5201" i="1"/>
  <c r="G5201" i="1" s="1"/>
  <c r="H5202" i="1"/>
  <c r="G5202" i="1" s="1"/>
  <c r="H5203" i="1"/>
  <c r="G5203" i="1" s="1"/>
  <c r="H5204" i="1"/>
  <c r="G5204" i="1" s="1"/>
  <c r="H5205" i="1"/>
  <c r="G5205" i="1" s="1"/>
  <c r="H5206" i="1"/>
  <c r="G5206" i="1" s="1"/>
  <c r="H5207" i="1"/>
  <c r="G5207" i="1" s="1"/>
  <c r="H5208" i="1"/>
  <c r="G5208" i="1" s="1"/>
  <c r="H5209" i="1"/>
  <c r="G5209" i="1" s="1"/>
  <c r="H5210" i="1"/>
  <c r="G5210" i="1" s="1"/>
  <c r="H5211" i="1"/>
  <c r="G5211" i="1" s="1"/>
  <c r="H5212" i="1"/>
  <c r="G5212" i="1" s="1"/>
  <c r="H5213" i="1"/>
  <c r="G5213" i="1" s="1"/>
  <c r="H5214" i="1"/>
  <c r="G5214" i="1" s="1"/>
  <c r="H5215" i="1"/>
  <c r="G5215" i="1" s="1"/>
  <c r="H5216" i="1"/>
  <c r="G5216" i="1" s="1"/>
  <c r="H5217" i="1"/>
  <c r="G5217" i="1" s="1"/>
  <c r="H5218" i="1"/>
  <c r="G5218" i="1" s="1"/>
  <c r="H5219" i="1"/>
  <c r="G5219" i="1" s="1"/>
  <c r="H5220" i="1"/>
  <c r="G5220" i="1" s="1"/>
  <c r="H5221" i="1"/>
  <c r="G5221" i="1" s="1"/>
  <c r="H5222" i="1"/>
  <c r="G5222" i="1" s="1"/>
  <c r="H5223" i="1"/>
  <c r="G5223" i="1" s="1"/>
  <c r="H5224" i="1"/>
  <c r="G5224" i="1" s="1"/>
  <c r="H5225" i="1"/>
  <c r="G5225" i="1" s="1"/>
  <c r="H5226" i="1"/>
  <c r="G5226" i="1" s="1"/>
  <c r="H5227" i="1"/>
  <c r="G5227" i="1" s="1"/>
  <c r="H5228" i="1"/>
  <c r="G5228" i="1" s="1"/>
  <c r="H5229" i="1"/>
  <c r="G5229" i="1" s="1"/>
  <c r="H5230" i="1"/>
  <c r="G5230" i="1" s="1"/>
  <c r="H5231" i="1"/>
  <c r="G5231" i="1" s="1"/>
  <c r="H5232" i="1"/>
  <c r="G5232" i="1" s="1"/>
  <c r="H5233" i="1"/>
  <c r="G5233" i="1" s="1"/>
  <c r="H5234" i="1"/>
  <c r="G5234" i="1" s="1"/>
  <c r="H5235" i="1"/>
  <c r="G5235" i="1" s="1"/>
  <c r="H5236" i="1"/>
  <c r="G5236" i="1" s="1"/>
  <c r="H5237" i="1"/>
  <c r="G5237" i="1" s="1"/>
  <c r="H5238" i="1"/>
  <c r="G5238" i="1" s="1"/>
  <c r="H5239" i="1"/>
  <c r="G5239" i="1" s="1"/>
  <c r="H5240" i="1"/>
  <c r="G5240" i="1" s="1"/>
  <c r="H5241" i="1"/>
  <c r="G5241" i="1" s="1"/>
  <c r="H5242" i="1"/>
  <c r="G5242" i="1" s="1"/>
  <c r="H5243" i="1"/>
  <c r="G5243" i="1" s="1"/>
  <c r="H5244" i="1"/>
  <c r="G5244" i="1" s="1"/>
  <c r="H5245" i="1"/>
  <c r="G5245" i="1" s="1"/>
  <c r="H5246" i="1"/>
  <c r="G5246" i="1" s="1"/>
  <c r="H5247" i="1"/>
  <c r="G5247" i="1" s="1"/>
  <c r="H5248" i="1"/>
  <c r="G5248" i="1" s="1"/>
  <c r="H5249" i="1"/>
  <c r="G5249" i="1" s="1"/>
  <c r="H5250" i="1"/>
  <c r="G5250" i="1" s="1"/>
  <c r="H5251" i="1"/>
  <c r="G5251" i="1" s="1"/>
  <c r="H5252" i="1"/>
  <c r="G5252" i="1" s="1"/>
  <c r="H5253" i="1"/>
  <c r="G5253" i="1" s="1"/>
  <c r="H5254" i="1"/>
  <c r="G5254" i="1" s="1"/>
  <c r="H5255" i="1"/>
  <c r="G5255" i="1" s="1"/>
  <c r="H5256" i="1"/>
  <c r="G5256" i="1" s="1"/>
  <c r="H5257" i="1"/>
  <c r="G5257" i="1" s="1"/>
  <c r="H5258" i="1"/>
  <c r="G5258" i="1" s="1"/>
  <c r="H5259" i="1"/>
  <c r="G5259" i="1" s="1"/>
  <c r="H5260" i="1"/>
  <c r="G5260" i="1" s="1"/>
  <c r="H5261" i="1"/>
  <c r="G5261" i="1" s="1"/>
  <c r="H5262" i="1"/>
  <c r="G5262" i="1" s="1"/>
  <c r="H5263" i="1"/>
  <c r="G5263" i="1" s="1"/>
  <c r="H5264" i="1"/>
  <c r="G5264" i="1" s="1"/>
  <c r="H5265" i="1"/>
  <c r="G5265" i="1" s="1"/>
  <c r="H5266" i="1"/>
  <c r="G5266" i="1" s="1"/>
  <c r="H5267" i="1"/>
  <c r="G5267" i="1" s="1"/>
  <c r="H5268" i="1"/>
  <c r="G5268" i="1" s="1"/>
  <c r="H5269" i="1"/>
  <c r="G5269" i="1" s="1"/>
  <c r="H5270" i="1"/>
  <c r="G5270" i="1" s="1"/>
  <c r="H5271" i="1"/>
  <c r="G5271" i="1" s="1"/>
  <c r="H5272" i="1"/>
  <c r="G5272" i="1" s="1"/>
  <c r="H5273" i="1"/>
  <c r="G5273" i="1" s="1"/>
  <c r="H5274" i="1"/>
  <c r="G5274" i="1" s="1"/>
  <c r="H5275" i="1"/>
  <c r="G5275" i="1" s="1"/>
  <c r="H5276" i="1"/>
  <c r="G5276" i="1" s="1"/>
  <c r="H5277" i="1"/>
  <c r="G5277" i="1" s="1"/>
  <c r="H5278" i="1"/>
  <c r="G5278" i="1" s="1"/>
  <c r="H5279" i="1"/>
  <c r="G5279" i="1" s="1"/>
  <c r="H5280" i="1"/>
  <c r="G5280" i="1" s="1"/>
  <c r="H5281" i="1"/>
  <c r="G5281" i="1" s="1"/>
  <c r="H5282" i="1"/>
  <c r="G5282" i="1" s="1"/>
  <c r="H5283" i="1"/>
  <c r="G5283" i="1" s="1"/>
  <c r="H5284" i="1"/>
  <c r="G5284" i="1" s="1"/>
  <c r="H5285" i="1"/>
  <c r="G5285" i="1" s="1"/>
  <c r="H5286" i="1"/>
  <c r="G5286" i="1" s="1"/>
  <c r="H5287" i="1"/>
  <c r="G5287" i="1" s="1"/>
  <c r="H5288" i="1"/>
  <c r="G5288" i="1" s="1"/>
  <c r="H5289" i="1"/>
  <c r="G5289" i="1" s="1"/>
  <c r="H5290" i="1"/>
  <c r="G5290" i="1" s="1"/>
  <c r="H5291" i="1"/>
  <c r="G5291" i="1" s="1"/>
  <c r="H5292" i="1"/>
  <c r="G5292" i="1" s="1"/>
  <c r="H5293" i="1"/>
  <c r="G5293" i="1" s="1"/>
  <c r="H5294" i="1"/>
  <c r="G5294" i="1" s="1"/>
  <c r="H5295" i="1"/>
  <c r="G5295" i="1" s="1"/>
  <c r="H5296" i="1"/>
  <c r="G5296" i="1" s="1"/>
  <c r="H5297" i="1"/>
  <c r="G5297" i="1" s="1"/>
  <c r="H5298" i="1"/>
  <c r="G5298" i="1" s="1"/>
  <c r="H5299" i="1"/>
  <c r="G5299" i="1" s="1"/>
  <c r="H5300" i="1"/>
  <c r="G5300" i="1" s="1"/>
  <c r="H5301" i="1"/>
  <c r="G5301" i="1" s="1"/>
  <c r="H5302" i="1"/>
  <c r="G5302" i="1" s="1"/>
  <c r="H5303" i="1"/>
  <c r="G5303" i="1" s="1"/>
  <c r="H5304" i="1"/>
  <c r="G5304" i="1" s="1"/>
  <c r="H5305" i="1"/>
  <c r="G5305" i="1" s="1"/>
  <c r="H5306" i="1"/>
  <c r="G5306" i="1" s="1"/>
  <c r="H5307" i="1"/>
  <c r="G5307" i="1" s="1"/>
  <c r="H5308" i="1"/>
  <c r="G5308" i="1" s="1"/>
  <c r="H5309" i="1"/>
  <c r="G5309" i="1" s="1"/>
  <c r="H5310" i="1"/>
  <c r="G5310" i="1" s="1"/>
  <c r="H5311" i="1"/>
  <c r="G5311" i="1" s="1"/>
  <c r="H5312" i="1"/>
  <c r="G5312" i="1" s="1"/>
  <c r="H5313" i="1"/>
  <c r="G5313" i="1" s="1"/>
  <c r="H5314" i="1"/>
  <c r="G5314" i="1" s="1"/>
  <c r="H5315" i="1"/>
  <c r="G5315" i="1" s="1"/>
  <c r="H5316" i="1"/>
  <c r="G5316" i="1" s="1"/>
  <c r="H5317" i="1"/>
  <c r="G5317" i="1" s="1"/>
  <c r="H5318" i="1"/>
  <c r="G5318" i="1" s="1"/>
  <c r="H5319" i="1"/>
  <c r="G5319" i="1" s="1"/>
  <c r="H5320" i="1"/>
  <c r="G5320" i="1" s="1"/>
  <c r="H5321" i="1"/>
  <c r="G5321" i="1" s="1"/>
  <c r="H5322" i="1"/>
  <c r="G5322" i="1" s="1"/>
  <c r="H5323" i="1"/>
  <c r="G5323" i="1" s="1"/>
  <c r="H5324" i="1"/>
  <c r="G5324" i="1" s="1"/>
  <c r="H5325" i="1"/>
  <c r="G5325" i="1" s="1"/>
  <c r="H5326" i="1"/>
  <c r="G5326" i="1" s="1"/>
  <c r="H5327" i="1"/>
  <c r="G5327" i="1" s="1"/>
  <c r="H5328" i="1"/>
  <c r="G5328" i="1" s="1"/>
  <c r="H5329" i="1"/>
  <c r="G5329" i="1" s="1"/>
  <c r="H5330" i="1"/>
  <c r="G5330" i="1" s="1"/>
  <c r="H5331" i="1"/>
  <c r="G5331" i="1" s="1"/>
  <c r="H5332" i="1"/>
  <c r="G5332" i="1" s="1"/>
  <c r="H5333" i="1"/>
  <c r="G5333" i="1" s="1"/>
  <c r="H5334" i="1"/>
  <c r="G5334" i="1" s="1"/>
  <c r="H5335" i="1"/>
  <c r="G5335" i="1" s="1"/>
  <c r="H5336" i="1"/>
  <c r="G5336" i="1" s="1"/>
  <c r="H5337" i="1"/>
  <c r="G5337" i="1" s="1"/>
  <c r="H5338" i="1"/>
  <c r="G5338" i="1" s="1"/>
  <c r="H5339" i="1"/>
  <c r="G5339" i="1" s="1"/>
  <c r="H5340" i="1"/>
  <c r="G5340" i="1" s="1"/>
  <c r="H5341" i="1"/>
  <c r="G5341" i="1" s="1"/>
  <c r="H5342" i="1"/>
  <c r="G5342" i="1" s="1"/>
  <c r="H5343" i="1"/>
  <c r="G5343" i="1" s="1"/>
  <c r="H5344" i="1"/>
  <c r="G5344" i="1" s="1"/>
  <c r="H5345" i="1"/>
  <c r="G5345" i="1" s="1"/>
  <c r="H5346" i="1"/>
  <c r="G5346" i="1" s="1"/>
  <c r="H5347" i="1"/>
  <c r="G5347" i="1" s="1"/>
  <c r="H5348" i="1"/>
  <c r="G5348" i="1" s="1"/>
  <c r="H5349" i="1"/>
  <c r="G5349" i="1" s="1"/>
  <c r="H5350" i="1"/>
  <c r="G5350" i="1" s="1"/>
  <c r="H5351" i="1"/>
  <c r="G5351" i="1" s="1"/>
  <c r="H5352" i="1"/>
  <c r="G5352" i="1" s="1"/>
  <c r="H5353" i="1"/>
  <c r="G5353" i="1" s="1"/>
  <c r="H5354" i="1"/>
  <c r="G5354" i="1" s="1"/>
  <c r="H5355" i="1"/>
  <c r="G5355" i="1" s="1"/>
  <c r="H5356" i="1"/>
  <c r="G5356" i="1" s="1"/>
  <c r="H5357" i="1"/>
  <c r="G5357" i="1" s="1"/>
  <c r="H5358" i="1"/>
  <c r="G5358" i="1" s="1"/>
  <c r="H5359" i="1"/>
  <c r="G5359" i="1" s="1"/>
  <c r="H5360" i="1"/>
  <c r="G5360" i="1" s="1"/>
  <c r="H5361" i="1"/>
  <c r="G5361" i="1" s="1"/>
  <c r="H5362" i="1"/>
  <c r="G5362" i="1" s="1"/>
  <c r="H5363" i="1"/>
  <c r="G5363" i="1" s="1"/>
  <c r="H5364" i="1"/>
  <c r="G5364" i="1" s="1"/>
  <c r="H5365" i="1"/>
  <c r="G5365" i="1" s="1"/>
  <c r="H5366" i="1"/>
  <c r="G5366" i="1" s="1"/>
  <c r="H5367" i="1"/>
  <c r="G5367" i="1" s="1"/>
  <c r="H5368" i="1"/>
  <c r="G5368" i="1" s="1"/>
  <c r="H5369" i="1"/>
  <c r="G5369" i="1" s="1"/>
  <c r="H5370" i="1"/>
  <c r="G5370" i="1" s="1"/>
  <c r="H5371" i="1"/>
  <c r="G5371" i="1" s="1"/>
  <c r="H5372" i="1"/>
  <c r="G5372" i="1" s="1"/>
  <c r="H5373" i="1"/>
  <c r="G5373" i="1" s="1"/>
  <c r="H5374" i="1"/>
  <c r="G5374" i="1" s="1"/>
  <c r="H5375" i="1"/>
  <c r="G5375" i="1" s="1"/>
  <c r="H5376" i="1"/>
  <c r="G5376" i="1" s="1"/>
  <c r="H5377" i="1"/>
  <c r="G5377" i="1" s="1"/>
  <c r="H5378" i="1"/>
  <c r="G5378" i="1" s="1"/>
  <c r="H5379" i="1"/>
  <c r="G5379" i="1" s="1"/>
  <c r="H5380" i="1"/>
  <c r="G5380" i="1" s="1"/>
  <c r="H5381" i="1"/>
  <c r="G5381" i="1" s="1"/>
  <c r="H5382" i="1"/>
  <c r="G5382" i="1" s="1"/>
  <c r="H5383" i="1"/>
  <c r="G5383" i="1" s="1"/>
  <c r="H5384" i="1"/>
  <c r="G5384" i="1" s="1"/>
  <c r="H5385" i="1"/>
  <c r="G5385" i="1" s="1"/>
  <c r="H5386" i="1"/>
  <c r="G5386" i="1" s="1"/>
  <c r="H5387" i="1"/>
  <c r="G5387" i="1" s="1"/>
  <c r="H5388" i="1"/>
  <c r="G5388" i="1" s="1"/>
  <c r="H5389" i="1"/>
  <c r="G5389" i="1" s="1"/>
  <c r="H5390" i="1"/>
  <c r="G5390" i="1" s="1"/>
  <c r="H5391" i="1"/>
  <c r="G5391" i="1" s="1"/>
  <c r="H5392" i="1"/>
  <c r="G5392" i="1" s="1"/>
  <c r="H5393" i="1"/>
  <c r="G5393" i="1" s="1"/>
  <c r="H5394" i="1"/>
  <c r="G5394" i="1" s="1"/>
  <c r="H5395" i="1"/>
  <c r="G5395" i="1" s="1"/>
  <c r="H5396" i="1"/>
  <c r="G5396" i="1" s="1"/>
  <c r="H5397" i="1"/>
  <c r="G5397" i="1" s="1"/>
  <c r="H5398" i="1"/>
  <c r="G5398" i="1" s="1"/>
  <c r="H5399" i="1"/>
  <c r="G5399" i="1" s="1"/>
  <c r="H5400" i="1"/>
  <c r="G5400" i="1" s="1"/>
  <c r="H5401" i="1"/>
  <c r="G5401" i="1" s="1"/>
  <c r="H5402" i="1"/>
  <c r="G5402" i="1" s="1"/>
  <c r="H5403" i="1"/>
  <c r="G5403" i="1" s="1"/>
  <c r="H5404" i="1"/>
  <c r="G5404" i="1" s="1"/>
  <c r="H5405" i="1"/>
  <c r="G5405" i="1" s="1"/>
  <c r="H5406" i="1"/>
  <c r="G5406" i="1" s="1"/>
  <c r="H5407" i="1"/>
  <c r="G5407" i="1" s="1"/>
  <c r="H5408" i="1"/>
  <c r="G5408" i="1" s="1"/>
  <c r="H5409" i="1"/>
  <c r="G5409" i="1" s="1"/>
  <c r="H5410" i="1"/>
  <c r="G5410" i="1" s="1"/>
  <c r="H5411" i="1"/>
  <c r="G5411" i="1" s="1"/>
  <c r="H5412" i="1"/>
  <c r="G5412" i="1" s="1"/>
  <c r="H5413" i="1"/>
  <c r="G5413" i="1" s="1"/>
  <c r="H5414" i="1"/>
  <c r="G5414" i="1" s="1"/>
  <c r="H5415" i="1"/>
  <c r="G5415" i="1" s="1"/>
  <c r="H5416" i="1"/>
  <c r="G5416" i="1" s="1"/>
  <c r="H5417" i="1"/>
  <c r="G5417" i="1" s="1"/>
  <c r="H5418" i="1"/>
  <c r="G5418" i="1" s="1"/>
  <c r="H5419" i="1"/>
  <c r="G5419" i="1" s="1"/>
  <c r="H5420" i="1"/>
  <c r="G5420" i="1" s="1"/>
  <c r="H5421" i="1"/>
  <c r="G5421" i="1" s="1"/>
  <c r="H5422" i="1"/>
  <c r="G5422" i="1" s="1"/>
  <c r="H5423" i="1"/>
  <c r="G5423" i="1" s="1"/>
  <c r="H5424" i="1"/>
  <c r="G5424" i="1" s="1"/>
  <c r="H5425" i="1"/>
  <c r="G5425" i="1" s="1"/>
  <c r="H5426" i="1"/>
  <c r="G5426" i="1" s="1"/>
  <c r="H5427" i="1"/>
  <c r="G5427" i="1" s="1"/>
  <c r="H5428" i="1"/>
  <c r="G5428" i="1" s="1"/>
  <c r="H5429" i="1"/>
  <c r="G5429" i="1" s="1"/>
  <c r="H5430" i="1"/>
  <c r="G5430" i="1" s="1"/>
  <c r="H5431" i="1"/>
  <c r="G5431" i="1" s="1"/>
  <c r="H5432" i="1"/>
  <c r="G5432" i="1" s="1"/>
  <c r="H5433" i="1"/>
  <c r="G5433" i="1" s="1"/>
  <c r="H5434" i="1"/>
  <c r="G5434" i="1" s="1"/>
  <c r="H5435" i="1"/>
  <c r="G5435" i="1" s="1"/>
  <c r="H5436" i="1"/>
  <c r="G5436" i="1" s="1"/>
  <c r="H5437" i="1"/>
  <c r="G5437" i="1" s="1"/>
  <c r="H5438" i="1"/>
  <c r="G5438" i="1" s="1"/>
  <c r="H5439" i="1"/>
  <c r="G5439" i="1" s="1"/>
  <c r="H5440" i="1"/>
  <c r="G5440" i="1" s="1"/>
  <c r="H5441" i="1"/>
  <c r="G5441" i="1" s="1"/>
  <c r="H5442" i="1"/>
  <c r="G5442" i="1" s="1"/>
  <c r="H5443" i="1"/>
  <c r="G5443" i="1" s="1"/>
  <c r="H5444" i="1"/>
  <c r="G5444" i="1" s="1"/>
  <c r="H5445" i="1"/>
  <c r="G5445" i="1" s="1"/>
  <c r="H5446" i="1"/>
  <c r="G5446" i="1" s="1"/>
  <c r="H5447" i="1"/>
  <c r="G5447" i="1" s="1"/>
  <c r="H5448" i="1"/>
  <c r="G5448" i="1" s="1"/>
  <c r="H5449" i="1"/>
  <c r="G5449" i="1" s="1"/>
  <c r="H5450" i="1"/>
  <c r="G5450" i="1" s="1"/>
  <c r="H5451" i="1"/>
  <c r="G5451" i="1" s="1"/>
  <c r="H5452" i="1"/>
  <c r="G5452" i="1" s="1"/>
  <c r="H5453" i="1"/>
  <c r="G5453" i="1" s="1"/>
  <c r="H5454" i="1"/>
  <c r="G5454" i="1" s="1"/>
  <c r="H5455" i="1"/>
  <c r="G5455" i="1" s="1"/>
  <c r="H5456" i="1"/>
  <c r="G5456" i="1" s="1"/>
  <c r="H5457" i="1"/>
  <c r="G5457" i="1" s="1"/>
  <c r="H5458" i="1"/>
  <c r="G5458" i="1" s="1"/>
  <c r="H5459" i="1"/>
  <c r="G5459" i="1" s="1"/>
  <c r="H5460" i="1"/>
  <c r="G5460" i="1" s="1"/>
  <c r="H5461" i="1"/>
  <c r="G5461" i="1" s="1"/>
  <c r="H5462" i="1"/>
  <c r="G5462" i="1" s="1"/>
  <c r="H5463" i="1"/>
  <c r="G5463" i="1" s="1"/>
  <c r="H5464" i="1"/>
  <c r="G5464" i="1" s="1"/>
  <c r="H5465" i="1"/>
  <c r="G5465" i="1" s="1"/>
  <c r="H5466" i="1"/>
  <c r="G5466" i="1" s="1"/>
  <c r="H5467" i="1"/>
  <c r="G5467" i="1" s="1"/>
  <c r="H5468" i="1"/>
  <c r="G5468" i="1" s="1"/>
  <c r="H5469" i="1"/>
  <c r="G5469" i="1" s="1"/>
  <c r="H5470" i="1"/>
  <c r="G5470" i="1" s="1"/>
  <c r="H5471" i="1"/>
  <c r="G5471" i="1" s="1"/>
  <c r="H5472" i="1"/>
  <c r="G5472" i="1" s="1"/>
  <c r="H5473" i="1"/>
  <c r="G5473" i="1" s="1"/>
  <c r="H5474" i="1"/>
  <c r="G5474" i="1" s="1"/>
  <c r="H5475" i="1"/>
  <c r="G5475" i="1" s="1"/>
  <c r="H5476" i="1"/>
  <c r="G5476" i="1" s="1"/>
  <c r="H5477" i="1"/>
  <c r="G5477" i="1" s="1"/>
  <c r="H5478" i="1"/>
  <c r="G5478" i="1" s="1"/>
  <c r="H5479" i="1"/>
  <c r="G5479" i="1" s="1"/>
  <c r="H5480" i="1"/>
  <c r="G5480" i="1" s="1"/>
  <c r="H5481" i="1"/>
  <c r="G5481" i="1" s="1"/>
  <c r="H5482" i="1"/>
  <c r="G5482" i="1" s="1"/>
  <c r="H5483" i="1"/>
  <c r="G5483" i="1" s="1"/>
  <c r="H5484" i="1"/>
  <c r="G5484" i="1" s="1"/>
  <c r="H5485" i="1"/>
  <c r="G5485" i="1" s="1"/>
  <c r="H5486" i="1"/>
  <c r="G5486" i="1" s="1"/>
  <c r="H5487" i="1"/>
  <c r="G5487" i="1" s="1"/>
  <c r="H5488" i="1"/>
  <c r="G5488" i="1" s="1"/>
  <c r="H5489" i="1"/>
  <c r="G5489" i="1" s="1"/>
  <c r="H5490" i="1"/>
  <c r="G5490" i="1" s="1"/>
  <c r="H5491" i="1"/>
  <c r="G5491" i="1" s="1"/>
  <c r="H5492" i="1"/>
  <c r="G5492" i="1" s="1"/>
  <c r="H5493" i="1"/>
  <c r="G5493" i="1" s="1"/>
  <c r="H5494" i="1"/>
  <c r="G5494" i="1" s="1"/>
  <c r="H5495" i="1"/>
  <c r="G5495" i="1" s="1"/>
  <c r="H5496" i="1"/>
  <c r="G5496" i="1" s="1"/>
  <c r="H5497" i="1"/>
  <c r="G5497" i="1" s="1"/>
  <c r="H5498" i="1"/>
  <c r="G5498" i="1" s="1"/>
  <c r="H5499" i="1"/>
  <c r="G5499" i="1" s="1"/>
  <c r="H5500" i="1"/>
  <c r="G5500" i="1" s="1"/>
  <c r="H5501" i="1"/>
  <c r="G5501" i="1" s="1"/>
  <c r="H5502" i="1"/>
  <c r="G5502" i="1" s="1"/>
  <c r="H5503" i="1"/>
  <c r="G5503" i="1" s="1"/>
  <c r="H5504" i="1"/>
  <c r="G5504" i="1" s="1"/>
  <c r="H5505" i="1"/>
  <c r="G5505" i="1" s="1"/>
  <c r="H5506" i="1"/>
  <c r="G5506" i="1" s="1"/>
  <c r="H5507" i="1"/>
  <c r="G5507" i="1" s="1"/>
  <c r="H5508" i="1"/>
  <c r="G5508" i="1" s="1"/>
  <c r="H5509" i="1"/>
  <c r="G5509" i="1" s="1"/>
  <c r="H5510" i="1"/>
  <c r="G5510" i="1" s="1"/>
  <c r="H5511" i="1"/>
  <c r="G5511" i="1" s="1"/>
  <c r="H5512" i="1"/>
  <c r="G5512" i="1" s="1"/>
  <c r="H5513" i="1"/>
  <c r="G5513" i="1" s="1"/>
  <c r="H5514" i="1"/>
  <c r="G5514" i="1" s="1"/>
  <c r="H5515" i="1"/>
  <c r="G5515" i="1" s="1"/>
  <c r="H5516" i="1"/>
  <c r="G5516" i="1" s="1"/>
  <c r="H5517" i="1"/>
  <c r="G5517" i="1" s="1"/>
  <c r="H5518" i="1"/>
  <c r="G5518" i="1" s="1"/>
  <c r="H5519" i="1"/>
  <c r="G5519" i="1" s="1"/>
  <c r="H5520" i="1"/>
  <c r="G5520" i="1" s="1"/>
  <c r="H5521" i="1"/>
  <c r="G5521" i="1" s="1"/>
  <c r="H5522" i="1"/>
  <c r="G5522" i="1" s="1"/>
  <c r="H5523" i="1"/>
  <c r="G5523" i="1" s="1"/>
  <c r="H5524" i="1"/>
  <c r="G5524" i="1" s="1"/>
  <c r="H5525" i="1"/>
  <c r="G5525" i="1" s="1"/>
  <c r="H5526" i="1"/>
  <c r="G5526" i="1" s="1"/>
  <c r="H5527" i="1"/>
  <c r="G5527" i="1" s="1"/>
  <c r="H5528" i="1"/>
  <c r="G5528" i="1" s="1"/>
  <c r="H5529" i="1"/>
  <c r="G5529" i="1" s="1"/>
  <c r="H5530" i="1"/>
  <c r="G5530" i="1" s="1"/>
  <c r="H5531" i="1"/>
  <c r="G5531" i="1" s="1"/>
  <c r="H5532" i="1"/>
  <c r="G5532" i="1" s="1"/>
  <c r="H5533" i="1"/>
  <c r="G5533" i="1" s="1"/>
  <c r="H5534" i="1"/>
  <c r="G5534" i="1" s="1"/>
  <c r="H5535" i="1"/>
  <c r="G5535" i="1" s="1"/>
  <c r="H5536" i="1"/>
  <c r="G5536" i="1" s="1"/>
  <c r="H5537" i="1"/>
  <c r="G5537" i="1" s="1"/>
  <c r="H5538" i="1"/>
  <c r="G5538" i="1" s="1"/>
  <c r="H5539" i="1"/>
  <c r="G5539" i="1" s="1"/>
  <c r="H5540" i="1"/>
  <c r="G5540" i="1" s="1"/>
  <c r="H5541" i="1"/>
  <c r="G5541" i="1" s="1"/>
  <c r="H5542" i="1"/>
  <c r="G5542" i="1" s="1"/>
  <c r="H5543" i="1"/>
  <c r="G5543" i="1" s="1"/>
  <c r="H5544" i="1"/>
  <c r="G5544" i="1" s="1"/>
  <c r="H5545" i="1"/>
  <c r="G5545" i="1" s="1"/>
  <c r="H5546" i="1"/>
  <c r="G5546" i="1" s="1"/>
  <c r="H5547" i="1"/>
  <c r="G5547" i="1" s="1"/>
  <c r="H5548" i="1"/>
  <c r="G5548" i="1" s="1"/>
  <c r="H5549" i="1"/>
  <c r="G5549" i="1" s="1"/>
  <c r="H5550" i="1"/>
  <c r="G5550" i="1" s="1"/>
  <c r="H5551" i="1"/>
  <c r="G5551" i="1" s="1"/>
  <c r="H5552" i="1"/>
  <c r="G5552" i="1" s="1"/>
  <c r="H5553" i="1"/>
  <c r="G5553" i="1" s="1"/>
  <c r="H5554" i="1"/>
  <c r="G5554" i="1" s="1"/>
  <c r="H5555" i="1"/>
  <c r="G5555" i="1" s="1"/>
  <c r="H5556" i="1"/>
  <c r="G5556" i="1" s="1"/>
  <c r="H5557" i="1"/>
  <c r="G5557" i="1" s="1"/>
  <c r="H5558" i="1"/>
  <c r="G5558" i="1" s="1"/>
  <c r="H5559" i="1"/>
  <c r="G5559" i="1" s="1"/>
  <c r="H5560" i="1"/>
  <c r="G5560" i="1" s="1"/>
  <c r="H5561" i="1"/>
  <c r="G5561" i="1" s="1"/>
  <c r="H5562" i="1"/>
  <c r="G5562" i="1" s="1"/>
  <c r="H5563" i="1"/>
  <c r="G5563" i="1" s="1"/>
  <c r="H5564" i="1"/>
  <c r="G5564" i="1" s="1"/>
  <c r="H5565" i="1"/>
  <c r="G5565" i="1" s="1"/>
  <c r="H5566" i="1"/>
  <c r="G5566" i="1" s="1"/>
  <c r="H5567" i="1"/>
  <c r="G5567" i="1" s="1"/>
  <c r="H5568" i="1"/>
  <c r="G5568" i="1" s="1"/>
  <c r="H5569" i="1"/>
  <c r="G5569" i="1" s="1"/>
  <c r="H5570" i="1"/>
  <c r="G5570" i="1" s="1"/>
  <c r="H5571" i="1"/>
  <c r="G5571" i="1" s="1"/>
  <c r="H5572" i="1"/>
  <c r="G5572" i="1" s="1"/>
  <c r="H5573" i="1"/>
  <c r="G5573" i="1" s="1"/>
  <c r="G5574" i="1"/>
  <c r="G5575" i="1"/>
</calcChain>
</file>

<file path=xl/sharedStrings.xml><?xml version="1.0" encoding="utf-8"?>
<sst xmlns="http://schemas.openxmlformats.org/spreadsheetml/2006/main" count="66657" uniqueCount="23837">
  <si>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</si>
  <si>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</si>
  <si>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</si>
  <si>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</si>
  <si>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</si>
  <si>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</si>
  <si>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</si>
  <si>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</si>
  <si>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</si>
  <si>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</si>
  <si>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</si>
  <si>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</si>
  <si>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</si>
  <si>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</si>
  <si>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</si>
  <si>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</si>
  <si>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</si>
  <si>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</si>
  <si>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</si>
  <si>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</si>
  <si>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</si>
  <si>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</si>
  <si>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</si>
  <si>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</si>
  <si>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</si>
  <si>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</si>
  <si>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</si>
  <si>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</si>
  <si>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</si>
  <si>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</si>
  <si>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</si>
  <si>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</si>
  <si>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</si>
  <si>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</si>
  <si>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</si>
  <si>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</si>
  <si>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</si>
  <si>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</si>
  <si>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</si>
  <si>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</si>
  <si>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</si>
  <si>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</si>
  <si>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</si>
  <si>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</si>
  <si>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</si>
  <si>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</si>
  <si>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</si>
  <si>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</si>
  <si>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</si>
  <si>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</si>
  <si>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</si>
  <si>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</si>
  <si>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</si>
  <si>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</si>
  <si>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</si>
  <si>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</si>
  <si>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</si>
  <si>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</si>
  <si>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</si>
  <si>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</si>
  <si>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</si>
  <si>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</si>
  <si>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</si>
  <si>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</si>
  <si>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</si>
  <si>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</si>
  <si>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</si>
  <si>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</si>
  <si>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</si>
  <si>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</si>
  <si>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</si>
  <si>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</si>
  <si>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</si>
  <si>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</si>
  <si>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</si>
  <si>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</si>
  <si>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</si>
  <si>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</si>
  <si>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</si>
  <si>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</si>
  <si>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</si>
  <si>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</si>
  <si>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</si>
  <si>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</si>
  <si>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</si>
  <si>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</si>
  <si>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</si>
  <si>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</si>
  <si>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</si>
  <si>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</si>
  <si>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</si>
  <si>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</si>
  <si>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</si>
  <si>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</si>
  <si>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</si>
  <si>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</si>
  <si>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</si>
  <si>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</si>
  <si>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</si>
  <si>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</si>
  <si>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</si>
  <si>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</si>
  <si>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</si>
  <si>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</si>
  <si>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</si>
  <si>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</si>
  <si>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</si>
  <si>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</si>
  <si>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</si>
  <si>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</si>
  <si>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</si>
  <si>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</si>
  <si>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</si>
  <si>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</si>
  <si>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</si>
  <si>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</si>
  <si>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</si>
  <si>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</si>
  <si>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</si>
  <si>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</si>
  <si>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</si>
  <si>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</si>
  <si>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</si>
  <si>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</si>
  <si>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</si>
  <si>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</si>
  <si>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</si>
  <si>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</si>
  <si>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</si>
  <si>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</si>
  <si>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</si>
  <si>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</si>
  <si>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</si>
  <si>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</si>
  <si>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</si>
  <si>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</si>
  <si>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</si>
  <si>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</si>
  <si>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</si>
  <si>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</si>
  <si>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</si>
  <si>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</si>
  <si>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</si>
  <si>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</si>
  <si>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</si>
  <si>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</si>
  <si>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</si>
  <si>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</si>
  <si>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</si>
  <si>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</si>
  <si>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</si>
  <si>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</si>
  <si>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</si>
  <si>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</si>
  <si>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</si>
  <si>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</si>
  <si>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</si>
  <si>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</si>
  <si>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</si>
  <si>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</si>
  <si>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</si>
  <si>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</si>
  <si>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</si>
  <si>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</si>
  <si>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</si>
  <si>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</si>
  <si>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</si>
  <si>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</si>
  <si>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</si>
  <si>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</si>
  <si>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</si>
  <si>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</si>
  <si>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</si>
  <si>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</si>
  <si>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</si>
  <si>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</si>
  <si>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</si>
  <si>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</si>
  <si>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</si>
  <si>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</si>
  <si>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</si>
  <si>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</si>
  <si>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</si>
  <si>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</si>
  <si>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</si>
  <si>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</si>
  <si>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</si>
  <si>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</si>
  <si>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</si>
  <si>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</si>
  <si>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</si>
  <si>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</si>
  <si>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</si>
  <si>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</si>
  <si>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</si>
  <si>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</si>
  <si>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</si>
  <si>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</si>
  <si>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</si>
  <si>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</si>
  <si>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</si>
  <si>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</si>
  <si>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</si>
  <si>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</si>
  <si>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</si>
  <si>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</si>
  <si>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</si>
  <si>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</si>
  <si>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</si>
  <si>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</si>
  <si>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</si>
  <si>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</si>
  <si>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</si>
  <si>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</si>
  <si>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</si>
  <si>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</si>
  <si>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</si>
  <si>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</si>
  <si>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</si>
  <si>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</si>
  <si>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</si>
  <si>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</si>
  <si>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</si>
  <si>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</si>
  <si>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</si>
  <si>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</si>
  <si>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</si>
  <si>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</si>
  <si>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</si>
  <si>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</si>
  <si>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</si>
  <si>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</si>
  <si>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</si>
  <si>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</si>
  <si>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</si>
  <si>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</si>
  <si>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</si>
  <si>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</si>
  <si>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</si>
  <si>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</si>
  <si>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</si>
  <si>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</si>
  <si>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</si>
  <si>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</si>
  <si>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</si>
  <si>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</si>
  <si>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</si>
  <si>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</si>
  <si>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</si>
  <si>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</si>
  <si>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</si>
  <si>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</si>
  <si>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</si>
  <si>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</si>
  <si>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</si>
  <si>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</si>
  <si>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</si>
  <si>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</si>
  <si>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</si>
  <si>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</si>
  <si>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</si>
  <si>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</si>
  <si>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</si>
  <si>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</si>
  <si>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</si>
  <si>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</si>
  <si>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</si>
  <si>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</si>
  <si>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</si>
  <si>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</si>
  <si>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</si>
  <si>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</si>
  <si>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</si>
  <si>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</si>
  <si>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</si>
  <si>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</si>
  <si>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</si>
  <si>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</si>
  <si>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</si>
  <si>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</si>
  <si>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</si>
  <si>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</si>
  <si>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</si>
  <si>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</si>
  <si>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</si>
  <si>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</si>
  <si>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</si>
  <si>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</si>
  <si>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</si>
  <si>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</si>
  <si>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</si>
  <si>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</si>
  <si>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</si>
  <si>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</si>
  <si>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</si>
  <si>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</si>
  <si>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</si>
  <si>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</si>
  <si>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</si>
  <si>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</si>
  <si>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</si>
  <si>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</si>
  <si>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</si>
  <si>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</si>
  <si>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</si>
  <si>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</si>
  <si>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</si>
  <si>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</si>
  <si>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</si>
  <si>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</si>
  <si>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</si>
  <si>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</si>
  <si>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</si>
  <si>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</si>
  <si>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</si>
  <si>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</si>
  <si>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</si>
  <si>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</si>
  <si>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</si>
  <si>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</si>
  <si>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</si>
  <si>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</si>
  <si>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</si>
  <si>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</si>
  <si>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</si>
  <si>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</si>
  <si>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</si>
  <si>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</si>
  <si>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</si>
  <si>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</si>
  <si>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</si>
  <si>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</si>
  <si>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</si>
  <si>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</si>
  <si>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</si>
  <si>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</si>
  <si>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</si>
  <si>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</si>
  <si>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</si>
  <si>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</si>
  <si>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</si>
  <si>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</si>
  <si>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</si>
  <si>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</si>
  <si>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</si>
  <si>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</si>
  <si>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</si>
  <si>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</si>
  <si>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</si>
  <si>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</si>
  <si>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</si>
  <si>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</si>
  <si>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</si>
  <si>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</si>
  <si>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</si>
  <si>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</si>
  <si>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</si>
  <si>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</si>
  <si>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</si>
  <si>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</si>
  <si>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</si>
  <si>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</si>
  <si>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</si>
  <si>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</si>
  <si>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</si>
  <si>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</si>
  <si>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</si>
  <si>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</si>
  <si>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</si>
  <si>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</si>
  <si>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</si>
  <si>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</si>
  <si>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</si>
  <si>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</si>
  <si>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</si>
  <si>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</si>
  <si>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</si>
  <si>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</si>
  <si>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</si>
  <si>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</si>
  <si>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</si>
  <si>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</si>
  <si>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</si>
  <si>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</si>
  <si>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</si>
  <si>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</si>
  <si>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</si>
  <si>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</si>
  <si>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</si>
  <si>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</si>
  <si>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</si>
  <si>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</si>
  <si>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</si>
  <si>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</si>
  <si>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</si>
  <si>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</si>
  <si>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</si>
  <si>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</si>
  <si>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</si>
  <si>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</si>
  <si>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</si>
  <si>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</si>
  <si>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</si>
  <si>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</si>
  <si>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</si>
  <si>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</si>
  <si>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</si>
  <si>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</si>
  <si>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</si>
  <si>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</si>
  <si>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</si>
  <si>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</si>
  <si>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</si>
  <si>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</si>
  <si>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</si>
  <si>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</si>
  <si>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</si>
  <si>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</si>
  <si>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</si>
  <si>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</si>
  <si>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</si>
  <si>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</si>
  <si>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</si>
  <si>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</si>
  <si>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</si>
  <si>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</si>
  <si>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</si>
  <si>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</si>
  <si>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</si>
  <si>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</si>
  <si>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</si>
  <si>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</si>
  <si>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</si>
  <si>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</si>
  <si>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</si>
  <si>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</si>
  <si>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</si>
  <si>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</si>
  <si>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</si>
  <si>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</si>
  <si>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</si>
  <si>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</si>
  <si>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</si>
  <si>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</si>
  <si>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</si>
  <si>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</si>
  <si>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</si>
  <si>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</si>
  <si>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</si>
  <si>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</si>
  <si>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</si>
  <si>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</si>
  <si>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</si>
  <si>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</si>
  <si>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</si>
  <si>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</si>
  <si>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</si>
  <si>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</si>
  <si>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</si>
  <si>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</si>
  <si>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</si>
  <si>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</si>
  <si>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</si>
  <si>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</si>
  <si>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</si>
  <si>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</si>
  <si>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</si>
  <si>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</si>
  <si>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</si>
  <si>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</si>
  <si>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</si>
  <si>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</si>
  <si>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</si>
  <si>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</si>
  <si>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</si>
  <si>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</si>
  <si>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</si>
  <si>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</si>
  <si>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</si>
  <si>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</si>
  <si>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</si>
  <si>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</si>
  <si>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</si>
  <si>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</si>
  <si>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</si>
  <si>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</si>
  <si>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</si>
  <si>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</si>
  <si>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</si>
  <si>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</si>
  <si>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</si>
  <si>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</si>
  <si>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</si>
  <si>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</si>
  <si>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</si>
  <si>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</si>
  <si>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</si>
  <si>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</si>
  <si>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</si>
  <si>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</si>
  <si>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</si>
  <si>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</si>
  <si>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</si>
  <si>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</si>
  <si>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</si>
  <si>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</si>
  <si>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</si>
  <si>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</si>
  <si>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</si>
  <si>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</si>
  <si>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</si>
  <si>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</si>
  <si>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</si>
  <si>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</si>
  <si>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</si>
  <si>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</si>
  <si>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</si>
  <si>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</si>
  <si>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</si>
  <si>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</si>
  <si>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</si>
  <si>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</si>
  <si>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</si>
  <si>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</si>
  <si>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</si>
  <si>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</si>
  <si>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</si>
  <si>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</si>
  <si>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</si>
  <si>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</si>
  <si>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</si>
  <si>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</si>
  <si>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</si>
  <si>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</si>
  <si>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</si>
  <si>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</si>
  <si>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</si>
  <si>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</si>
  <si>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</si>
  <si>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</si>
  <si>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</si>
  <si>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</si>
  <si>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</si>
  <si>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</si>
  <si>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</si>
  <si>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</si>
  <si>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</si>
  <si>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</si>
  <si>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</si>
  <si>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</si>
  <si>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</si>
  <si>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</si>
  <si>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</si>
  <si>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</si>
  <si>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</si>
  <si>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</si>
  <si>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</si>
  <si>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</si>
  <si>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</si>
  <si>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</si>
  <si>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</si>
  <si>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</si>
  <si>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</si>
  <si>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</si>
  <si>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</si>
  <si>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</si>
  <si>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</si>
  <si>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</si>
  <si>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</si>
  <si>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</si>
  <si>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</si>
  <si>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</si>
  <si>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</si>
  <si>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</si>
  <si>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</si>
  <si>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</si>
  <si>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</si>
  <si>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</si>
  <si>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</si>
  <si>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</si>
  <si>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</si>
  <si>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</si>
  <si>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</si>
  <si>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</si>
  <si>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</si>
  <si>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</si>
  <si>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</si>
  <si>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</si>
  <si>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</si>
  <si>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</si>
  <si>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</si>
  <si>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</si>
  <si>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</si>
  <si>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</si>
  <si>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</si>
  <si>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</si>
  <si>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</si>
  <si>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</si>
  <si>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</si>
  <si>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</si>
  <si>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</si>
  <si>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</si>
  <si>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</si>
  <si>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</si>
  <si>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</si>
  <si>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</si>
  <si>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</si>
  <si>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</si>
  <si>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</si>
  <si>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</si>
  <si>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</si>
  <si>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</si>
  <si>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</si>
  <si>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</si>
  <si>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</si>
  <si>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</si>
  <si>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</si>
  <si>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</si>
  <si>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</si>
  <si>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</si>
  <si>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</si>
  <si>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</si>
  <si>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</si>
  <si>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</si>
  <si>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</si>
  <si>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</si>
  <si>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</si>
  <si>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</si>
  <si>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</si>
  <si>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</si>
  <si>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</si>
  <si>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</si>
  <si>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</si>
  <si>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</si>
  <si>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</si>
  <si>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</si>
  <si>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</si>
  <si>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</si>
  <si>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</si>
  <si>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</si>
  <si>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</si>
  <si>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</si>
  <si>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</si>
  <si>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</si>
  <si>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</si>
  <si>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</si>
  <si>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</si>
  <si>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</si>
  <si>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</si>
  <si>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</si>
  <si>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</si>
  <si>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</si>
  <si>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</si>
  <si>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</si>
  <si>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</si>
  <si>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</si>
  <si>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</si>
  <si>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</si>
  <si>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</si>
  <si>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</si>
  <si>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</si>
  <si>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</si>
  <si>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</si>
  <si>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</si>
  <si>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</si>
  <si>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</si>
  <si>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</si>
  <si>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</si>
  <si>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</si>
  <si>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</si>
  <si>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</si>
  <si>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</si>
  <si>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</si>
  <si>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</si>
  <si>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</si>
  <si>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</si>
  <si>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</si>
  <si>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</si>
  <si>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</si>
  <si>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</si>
  <si>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</si>
  <si>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</si>
  <si>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</si>
  <si>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</si>
  <si>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</si>
  <si>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</si>
  <si>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</si>
  <si>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</si>
  <si>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</si>
  <si>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</si>
  <si>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</si>
  <si>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</si>
  <si>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</si>
  <si>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</si>
  <si>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</si>
  <si>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</si>
  <si>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</si>
  <si>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</si>
  <si>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</si>
  <si>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</si>
  <si>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</si>
  <si>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</si>
  <si>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</si>
  <si>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</si>
  <si>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</si>
  <si>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</si>
  <si>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</si>
  <si>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</si>
  <si>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</si>
  <si>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</si>
  <si>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</si>
  <si>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</si>
  <si>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</si>
  <si>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</si>
  <si>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</si>
  <si>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</si>
  <si>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</si>
  <si>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</si>
  <si>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</si>
  <si>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</si>
  <si>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</si>
  <si>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</si>
  <si>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</si>
  <si>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</si>
  <si>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</si>
  <si>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</si>
  <si>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</si>
  <si>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</si>
  <si>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</si>
  <si>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</si>
  <si>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</si>
  <si>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</si>
  <si>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</si>
  <si>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</si>
  <si>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</si>
  <si>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</si>
  <si>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</si>
  <si>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</si>
  <si>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</si>
  <si>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</si>
  <si>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</si>
  <si>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</si>
  <si>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</si>
  <si>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</si>
  <si>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</si>
  <si>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</si>
  <si>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</si>
  <si>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</si>
  <si>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</si>
  <si>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</si>
  <si>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</si>
  <si>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</si>
  <si>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</si>
  <si>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</si>
  <si>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</si>
  <si>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</si>
  <si>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</si>
  <si>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</si>
  <si>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</si>
  <si>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</si>
  <si>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</si>
  <si>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</si>
  <si>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</si>
  <si>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</si>
  <si>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</si>
  <si>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</si>
  <si>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</si>
  <si>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</si>
  <si>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</si>
  <si>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</si>
  <si>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</si>
  <si>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</si>
  <si>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</si>
  <si>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</si>
  <si>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</si>
  <si>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</si>
  <si>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</si>
  <si>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</si>
  <si>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</si>
  <si>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</si>
  <si>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</si>
  <si>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</si>
  <si>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</si>
  <si>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</si>
  <si>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</si>
  <si>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</si>
  <si>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</si>
  <si>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</si>
  <si>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</si>
  <si>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</si>
  <si>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</si>
  <si>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</si>
  <si>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</si>
  <si>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</si>
  <si>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</si>
  <si>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</si>
  <si>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</si>
  <si>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</si>
  <si>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</si>
  <si>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</si>
  <si>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</si>
  <si>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</si>
  <si>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</si>
  <si>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</si>
  <si>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</si>
  <si>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</si>
  <si>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</si>
  <si>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</si>
  <si>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</si>
  <si>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</si>
  <si>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</si>
  <si>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</si>
  <si>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</si>
  <si>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</si>
  <si>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</si>
  <si>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</si>
  <si>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</si>
  <si>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</si>
  <si>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</si>
  <si>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</si>
  <si>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</si>
  <si>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</si>
  <si>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</si>
  <si>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</si>
  <si>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</si>
  <si>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</si>
  <si>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</si>
  <si>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</si>
  <si>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</si>
  <si>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</si>
  <si>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</si>
  <si>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</si>
  <si>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</si>
  <si>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</si>
  <si>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</si>
  <si>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</si>
  <si>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</si>
  <si>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</si>
  <si>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</si>
  <si>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</si>
  <si>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</si>
  <si>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</si>
  <si>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</si>
  <si>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</si>
  <si>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</si>
  <si>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</si>
  <si>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</si>
  <si>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</si>
  <si>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</si>
  <si>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</si>
  <si>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</si>
  <si>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</si>
  <si>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</si>
  <si>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</si>
  <si>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</si>
  <si>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</si>
  <si>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</si>
  <si>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</si>
  <si>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</si>
  <si>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</si>
  <si>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</si>
  <si>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</si>
  <si>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</si>
  <si>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</si>
  <si>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</si>
  <si>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</si>
  <si>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</si>
  <si>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</si>
  <si>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</si>
  <si>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</si>
  <si>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</si>
  <si>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</si>
  <si>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</si>
  <si>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</si>
  <si>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</si>
  <si>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</si>
  <si>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</si>
  <si>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</si>
  <si>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</si>
  <si>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</si>
  <si>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</si>
  <si>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</si>
  <si>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</si>
  <si>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</si>
  <si>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</si>
  <si>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</si>
  <si>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</si>
  <si>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</si>
  <si>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</si>
  <si>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</si>
  <si>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</si>
  <si>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</si>
  <si>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</si>
  <si>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</si>
  <si>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</si>
  <si>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</si>
  <si>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</si>
  <si>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</si>
  <si>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</si>
  <si>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</si>
  <si>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</si>
  <si>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</si>
  <si>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</si>
  <si>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</si>
  <si>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</si>
  <si>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</si>
  <si>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</si>
  <si>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</si>
  <si>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</si>
  <si>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</si>
  <si>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</si>
  <si>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</si>
  <si>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</si>
  <si>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</si>
  <si>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</si>
  <si>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</si>
  <si>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</si>
  <si>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</si>
  <si>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</si>
  <si>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</si>
  <si>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</si>
  <si>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</si>
  <si>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</si>
  <si>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</si>
  <si>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</si>
  <si>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</si>
  <si>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</si>
  <si>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</si>
  <si>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</si>
  <si>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</si>
  <si>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</si>
  <si>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</si>
  <si>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</si>
  <si>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</si>
  <si>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</si>
  <si>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</si>
  <si>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</si>
  <si>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</si>
  <si>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</si>
  <si>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</si>
  <si>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</si>
  <si>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</si>
  <si>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</si>
  <si>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</si>
  <si>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</si>
  <si>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</si>
  <si>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</si>
  <si>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</si>
  <si>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</si>
  <si>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</si>
  <si>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</si>
  <si>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</si>
  <si>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</si>
  <si>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</si>
  <si>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</si>
  <si>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</si>
  <si>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</si>
  <si>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</si>
  <si>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</si>
  <si>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</si>
  <si>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</si>
  <si>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</si>
  <si>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</si>
  <si>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</si>
  <si>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</si>
  <si>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</si>
  <si>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</si>
  <si>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</si>
  <si>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</si>
  <si>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</si>
  <si>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</si>
  <si>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</si>
  <si>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</si>
  <si>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</si>
  <si>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</si>
  <si>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</si>
  <si>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</si>
  <si>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</si>
  <si>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</si>
  <si>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</si>
  <si>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</si>
  <si>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</si>
  <si>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</si>
  <si>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</si>
  <si>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</si>
  <si>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</si>
  <si>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</si>
  <si>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</si>
  <si>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</si>
  <si>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</si>
  <si>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</si>
  <si>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</si>
  <si>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</si>
  <si>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</si>
  <si>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</si>
  <si>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</si>
  <si>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</si>
  <si>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</si>
  <si>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</si>
  <si>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</si>
  <si>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</si>
  <si>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</si>
  <si>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</si>
  <si>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</si>
  <si>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</si>
  <si>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</si>
  <si>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</si>
  <si>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</si>
  <si>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</si>
  <si>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</si>
  <si>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</si>
  <si>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</si>
  <si>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</si>
  <si>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</si>
  <si>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</si>
  <si>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</si>
  <si>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</si>
  <si>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</si>
  <si>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</si>
  <si>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</si>
  <si>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</si>
  <si>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</si>
  <si>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</si>
  <si>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</si>
  <si>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</si>
  <si>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</si>
  <si>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</si>
  <si>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</si>
  <si>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</si>
  <si>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</si>
  <si>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</si>
  <si>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</si>
  <si>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</si>
  <si>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</si>
  <si>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</si>
  <si>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</si>
  <si>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</si>
  <si>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</si>
  <si>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</si>
  <si>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</si>
  <si>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</si>
  <si>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Movies</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</si>
  <si>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</si>
  <si>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</si>
  <si>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</si>
  <si>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</si>
  <si>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</si>
  <si>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</si>
  <si>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</si>
  <si>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</si>
  <si>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</si>
  <si>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</si>
  <si>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</si>
  <si>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</si>
  <si>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</si>
  <si>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</si>
  <si>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</si>
  <si>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</si>
  <si>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</si>
  <si>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</si>
  <si>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</si>
  <si>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</si>
  <si>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</si>
  <si>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</si>
  <si>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</si>
  <si>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</si>
  <si>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</si>
  <si>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</si>
  <si>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</si>
  <si>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</si>
  <si>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</si>
  <si>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</si>
  <si>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</si>
  <si>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</si>
  <si>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</si>
  <si>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</si>
  <si>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</si>
  <si>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</si>
  <si>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</si>
  <si>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</si>
  <si>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</si>
  <si>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</si>
  <si>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</si>
  <si>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</si>
  <si>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</si>
  <si>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</si>
  <si>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</si>
  <si>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</si>
  <si>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</si>
  <si>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</si>
  <si>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</si>
  <si>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</si>
  <si>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</si>
  <si>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</si>
  <si>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</si>
  <si>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</si>
  <si>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</si>
  <si>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</si>
  <si>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</si>
  <si>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</si>
  <si>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</si>
  <si>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</si>
  <si>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</si>
  <si>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</si>
  <si>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</si>
  <si>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</si>
  <si>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</si>
  <si>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</si>
  <si>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</si>
  <si>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</si>
  <si>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</si>
  <si>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</si>
  <si>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</si>
  <si>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</si>
  <si>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</si>
  <si>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</si>
  <si>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</si>
  <si>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</si>
  <si>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</si>
  <si>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</si>
  <si>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</si>
  <si>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</si>
  <si>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</si>
  <si>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</si>
  <si>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</si>
  <si>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</si>
  <si>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</si>
  <si>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</si>
  <si>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</si>
  <si>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</si>
  <si>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</si>
  <si>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</si>
  <si>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</si>
  <si>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</si>
  <si>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</si>
  <si>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</si>
  <si>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</si>
  <si>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</si>
  <si>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</si>
  <si>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</si>
  <si>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</si>
  <si>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</si>
  <si>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</si>
  <si>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</si>
  <si>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</si>
  <si>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</si>
  <si>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</si>
  <si>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</si>
  <si>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</si>
  <si>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</si>
  <si>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</si>
  <si>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</si>
  <si>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</si>
  <si>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</si>
  <si>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</si>
  <si>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</si>
  <si>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</si>
  <si>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</si>
  <si>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</si>
  <si>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</si>
  <si>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</si>
  <si>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</si>
  <si>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</si>
  <si>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</si>
  <si>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</si>
  <si>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</si>
  <si>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</si>
  <si>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</si>
  <si>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</si>
  <si>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</si>
  <si>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</si>
  <si>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</si>
  <si>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</si>
  <si>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</si>
  <si>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</si>
  <si>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</si>
  <si>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</si>
  <si>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</si>
  <si>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</si>
  <si>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</si>
  <si>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</si>
  <si>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</si>
  <si>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</si>
  <si>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</si>
  <si>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</si>
  <si>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</si>
  <si>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</si>
  <si>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</si>
  <si>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</si>
  <si>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</si>
  <si>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</si>
  <si>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</si>
  <si>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</si>
  <si>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</si>
  <si>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</si>
  <si>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</si>
  <si>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</si>
  <si>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</si>
  <si>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</si>
  <si>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</si>
  <si>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</si>
  <si>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</si>
  <si>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</si>
  <si>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</si>
  <si>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</si>
  <si>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</si>
  <si>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</si>
  <si>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</si>
  <si>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</si>
  <si>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</si>
  <si>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</si>
  <si>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</si>
  <si>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</si>
  <si>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</si>
  <si>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</si>
  <si>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</si>
  <si>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</si>
  <si>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</si>
  <si>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</si>
  <si>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</si>
  <si>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</si>
  <si>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</si>
  <si>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</si>
  <si>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</si>
  <si>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</si>
  <si>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</si>
  <si>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</si>
  <si>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</si>
  <si>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</si>
  <si>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</si>
  <si>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</si>
  <si>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</si>
  <si>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</si>
  <si>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</si>
  <si>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</si>
  <si>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</si>
  <si>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</si>
  <si>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</si>
  <si>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</si>
  <si>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</si>
  <si>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</si>
  <si>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</si>
  <si>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</si>
  <si>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</si>
  <si>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</si>
  <si>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</si>
  <si>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</si>
  <si>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</si>
  <si>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</si>
  <si>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</si>
  <si>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</si>
  <si>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</si>
  <si>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</si>
  <si>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</si>
  <si>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</si>
  <si>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</si>
  <si>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</si>
  <si>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</si>
  <si>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</si>
  <si>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</si>
  <si>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</si>
  <si>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</si>
  <si>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</si>
  <si>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</si>
  <si>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</si>
  <si>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</si>
  <si>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</si>
  <si>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</si>
  <si>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</si>
  <si>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</si>
  <si>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</si>
  <si>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</si>
  <si>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</si>
  <si>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</si>
  <si>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</si>
  <si>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</si>
  <si>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</si>
  <si>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</si>
  <si>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</si>
  <si>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</si>
  <si>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</si>
  <si>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</si>
  <si>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</si>
  <si>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</si>
  <si>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</si>
  <si>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</si>
  <si>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</si>
  <si>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</si>
  <si>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</si>
  <si>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</si>
  <si>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</si>
  <si>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</si>
  <si>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</si>
  <si>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</si>
  <si>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</si>
  <si>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</si>
  <si>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</si>
  <si>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</si>
  <si>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</si>
  <si>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</si>
  <si>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</si>
  <si>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</si>
  <si>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</si>
  <si>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</si>
  <si>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</si>
  <si>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</si>
  <si>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</si>
  <si>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</si>
  <si>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</si>
  <si>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</si>
  <si>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</si>
  <si>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</si>
  <si>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</si>
  <si>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</si>
  <si>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</si>
  <si>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</si>
  <si>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</si>
  <si>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</si>
  <si>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</si>
  <si>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</si>
  <si>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</si>
  <si>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</si>
  <si>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</si>
  <si>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</si>
  <si>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</si>
  <si>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</si>
  <si>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</si>
  <si>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</si>
  <si>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</si>
  <si>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</si>
  <si>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</si>
  <si>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</si>
  <si>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</si>
  <si>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</si>
  <si>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</si>
  <si>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</si>
  <si>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</si>
  <si>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</si>
  <si>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</si>
  <si>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</si>
  <si>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</si>
  <si>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</si>
  <si>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</si>
  <si>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</si>
  <si>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</si>
  <si>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</si>
  <si>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</si>
  <si>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</si>
  <si>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</si>
  <si>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</si>
  <si>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</si>
  <si>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</si>
  <si>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</si>
  <si>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</si>
  <si>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</si>
  <si>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</si>
  <si>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</si>
  <si>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</si>
  <si>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</si>
  <si>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</si>
  <si>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</si>
  <si>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</si>
  <si>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</si>
  <si>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</si>
  <si>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</si>
  <si>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</si>
  <si>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</si>
  <si>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</si>
  <si>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</si>
  <si>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</si>
  <si>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</si>
  <si>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</si>
  <si>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</si>
  <si>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</si>
  <si>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</si>
  <si>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</si>
  <si>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</si>
  <si>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</si>
  <si>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</si>
  <si>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</si>
  <si>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</si>
  <si>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</si>
  <si>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</si>
  <si>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</si>
  <si>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</si>
  <si>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</si>
  <si>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</si>
  <si>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</si>
  <si>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</si>
  <si>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</si>
  <si>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</si>
  <si>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</si>
  <si>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</si>
  <si>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</si>
  <si>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</si>
  <si>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</si>
  <si>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</si>
  <si>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</si>
  <si>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</si>
  <si>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</si>
  <si>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</si>
  <si>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</si>
  <si>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</si>
  <si>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</si>
  <si>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</si>
  <si>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</si>
  <si>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</si>
  <si>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</si>
  <si>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</si>
  <si>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</si>
  <si>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</si>
  <si>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</si>
  <si>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</si>
  <si>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</si>
  <si>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</si>
  <si>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</si>
  <si>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</si>
  <si>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</si>
  <si>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</si>
  <si>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</si>
  <si>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</si>
  <si>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</si>
  <si>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</si>
  <si>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</si>
  <si>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</si>
  <si>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</si>
  <si>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</si>
  <si>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</si>
  <si>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</si>
  <si>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</si>
  <si>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</si>
  <si>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</si>
  <si>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</si>
  <si>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</si>
  <si>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</si>
  <si>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</si>
  <si>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</si>
  <si>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</si>
  <si>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</si>
  <si>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</si>
  <si>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</si>
  <si>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</si>
  <si>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</si>
  <si>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</si>
  <si>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</si>
  <si>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</si>
  <si>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</si>
  <si>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</si>
  <si>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</si>
  <si>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</si>
  <si>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</si>
  <si>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</si>
  <si>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</si>
  <si>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</si>
  <si>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</si>
  <si>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</si>
  <si>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</si>
  <si>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</si>
  <si>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</si>
  <si>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</si>
  <si>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</si>
  <si>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</si>
  <si>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</si>
  <si>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</si>
  <si>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</si>
  <si>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</si>
  <si>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</si>
  <si>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</si>
  <si>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</si>
  <si>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</si>
  <si>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</si>
  <si>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</si>
  <si>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</si>
  <si>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</si>
  <si>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</si>
  <si>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</si>
  <si>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</si>
  <si>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</si>
  <si>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</si>
  <si>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</si>
  <si>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</si>
  <si>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</si>
  <si>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</si>
  <si>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</si>
  <si>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</si>
  <si>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</si>
  <si>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</si>
  <si>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</si>
  <si>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</si>
  <si>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</si>
  <si>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</si>
  <si>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</si>
  <si>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</si>
  <si>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</si>
  <si>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</si>
  <si>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</si>
  <si>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</si>
  <si>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</si>
  <si>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</si>
  <si>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</si>
  <si>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</si>
  <si>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</si>
  <si>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</si>
  <si>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</si>
  <si>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</si>
  <si>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</si>
  <si>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</si>
  <si>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</si>
  <si>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</si>
  <si>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</si>
  <si>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</si>
  <si>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</si>
  <si>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</si>
  <si>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</si>
  <si>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</si>
  <si>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</si>
  <si>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</si>
  <si>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</si>
  <si>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</si>
  <si>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</si>
  <si>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</si>
  <si>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</si>
  <si>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</si>
  <si>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</si>
  <si>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</si>
  <si>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</si>
  <si>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</si>
  <si>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</si>
  <si>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</si>
  <si>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</si>
  <si>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</si>
  <si>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</si>
  <si>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</si>
  <si>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</si>
  <si>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</si>
  <si>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</si>
  <si>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</si>
  <si>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</si>
  <si>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</si>
  <si>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</si>
  <si>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</si>
  <si>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</si>
  <si>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</si>
  <si>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</si>
  <si>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</si>
  <si>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</si>
  <si>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</si>
  <si>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</si>
  <si>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</si>
  <si>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</si>
  <si>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</si>
  <si>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</si>
  <si>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</si>
  <si>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</si>
  <si>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</si>
  <si>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</si>
  <si>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</si>
  <si>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</si>
  <si>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</si>
  <si>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</si>
  <si>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</si>
  <si>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</si>
  <si>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</si>
  <si>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</si>
  <si>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</si>
  <si>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</si>
  <si>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</si>
  <si>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</si>
  <si>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</si>
  <si>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</si>
  <si>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</si>
  <si>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</si>
  <si>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</si>
  <si>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</si>
  <si>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</si>
  <si>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</si>
  <si>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</si>
  <si>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</si>
  <si>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</si>
  <si>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</si>
  <si>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</si>
  <si>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</si>
  <si>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</si>
  <si>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</si>
  <si>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</si>
  <si>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</si>
  <si>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</si>
  <si>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</si>
  <si>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</si>
  <si>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</si>
  <si>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</si>
  <si>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</si>
  <si>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</si>
  <si>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</si>
  <si>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</si>
  <si>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</si>
  <si>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</si>
  <si>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</si>
  <si>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</si>
  <si>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</si>
  <si>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</si>
  <si>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</si>
  <si>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</si>
  <si>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</si>
  <si>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</si>
  <si>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</si>
  <si>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</si>
  <si>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</si>
  <si>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</si>
  <si>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</si>
  <si>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</si>
  <si>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</si>
  <si>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</si>
  <si>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</si>
  <si>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</si>
  <si>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</si>
  <si>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</si>
  <si>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</si>
  <si>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</si>
  <si>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</si>
  <si>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</si>
  <si>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</si>
  <si>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</si>
  <si>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</si>
  <si>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</si>
  <si>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</si>
  <si>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</si>
  <si>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</si>
  <si>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</si>
  <si>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</si>
  <si>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</si>
  <si>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</si>
  <si>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</si>
  <si>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</si>
  <si>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</si>
  <si>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</si>
  <si>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</si>
  <si>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</si>
  <si>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</si>
  <si>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</si>
  <si>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</si>
  <si>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</si>
  <si>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</si>
  <si>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</si>
  <si>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</si>
  <si>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</si>
  <si>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</si>
  <si>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</si>
  <si>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</si>
  <si>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</si>
  <si>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</si>
  <si>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</si>
  <si>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</si>
  <si>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</si>
  <si>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</si>
  <si>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</si>
  <si>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</si>
  <si>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</si>
  <si>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</si>
  <si>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</si>
  <si>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</si>
  <si>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</si>
  <si>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</si>
  <si>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</si>
  <si>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</si>
  <si>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</si>
  <si>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</si>
  <si>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</si>
  <si>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</si>
  <si>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</si>
  <si>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</si>
  <si>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</si>
  <si>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</si>
  <si>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</si>
  <si>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</si>
  <si>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</si>
  <si>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</si>
  <si>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</si>
  <si>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</si>
  <si>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</si>
  <si>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</si>
  <si>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</si>
  <si>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</si>
  <si>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</si>
  <si>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</si>
  <si>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</si>
  <si>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</si>
  <si>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</si>
  <si>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</si>
  <si>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</si>
  <si>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</si>
  <si>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</si>
  <si>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</si>
  <si>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</si>
  <si>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</si>
  <si>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</si>
  <si>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</si>
  <si>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</si>
  <si>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</si>
  <si>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</si>
  <si>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</si>
  <si>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</si>
  <si>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</si>
  <si>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</si>
  <si>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</si>
  <si>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</si>
  <si>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</si>
  <si>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</si>
  <si>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</si>
  <si>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</si>
  <si>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</si>
  <si>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</si>
  <si>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</si>
  <si>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</si>
  <si>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</si>
  <si>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</si>
  <si>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</si>
  <si>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</si>
  <si>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</si>
  <si>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</si>
  <si>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</si>
  <si>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</si>
  <si>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</si>
  <si>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</si>
  <si>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</si>
  <si>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</si>
  <si>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</si>
  <si>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</si>
  <si>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</si>
  <si>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</si>
  <si>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</si>
  <si>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</si>
  <si>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</si>
  <si>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</si>
  <si>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</si>
  <si>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</si>
  <si>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</si>
  <si>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</si>
  <si>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</si>
  <si>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</si>
  <si>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</si>
  <si>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</si>
  <si>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</si>
  <si>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</si>
  <si>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</si>
  <si>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</si>
  <si>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</si>
  <si>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</si>
  <si>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</si>
  <si>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</si>
  <si>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</si>
  <si>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</si>
  <si>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</si>
  <si>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</si>
  <si>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</si>
  <si>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</si>
  <si>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</si>
  <si>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</si>
  <si>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</si>
  <si>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</si>
  <si>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</si>
  <si>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</si>
  <si>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</si>
  <si>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</si>
  <si>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</si>
  <si>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</si>
  <si>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</si>
  <si>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</si>
  <si>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</si>
  <si>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</si>
  <si>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</si>
  <si>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</si>
  <si>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</si>
  <si>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</si>
  <si>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</si>
  <si>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</si>
  <si>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</si>
  <si>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</si>
  <si>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</si>
  <si>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</si>
  <si>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</si>
  <si>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</si>
  <si>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</si>
  <si>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</si>
  <si>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</si>
  <si>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</si>
  <si>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</si>
  <si>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</si>
  <si>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</si>
  <si>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</si>
  <si>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</si>
  <si>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</si>
  <si>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</si>
  <si>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</si>
  <si>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</si>
  <si>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</si>
  <si>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</si>
  <si>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</si>
  <si>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</si>
  <si>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</si>
  <si>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</si>
  <si>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</si>
  <si>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</si>
  <si>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</si>
  <si>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</si>
  <si>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</si>
  <si>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</si>
  <si>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</si>
  <si>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</si>
  <si>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</si>
  <si>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</si>
  <si>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</si>
  <si>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</si>
  <si>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</si>
  <si>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</si>
  <si>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</si>
  <si>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</si>
  <si>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</si>
  <si>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</si>
  <si>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</si>
  <si>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</si>
  <si>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</si>
  <si>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</si>
  <si>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</si>
  <si>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</si>
  <si>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</si>
  <si>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</si>
  <si>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</si>
  <si>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</si>
  <si>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</si>
  <si>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</si>
  <si>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</si>
  <si>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</si>
  <si>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</si>
  <si>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</si>
  <si>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</si>
  <si>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</si>
  <si>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</si>
  <si>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</si>
  <si>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</si>
  <si>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</si>
  <si>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</si>
  <si>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</si>
  <si>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</si>
  <si>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</si>
  <si>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</si>
  <si>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</si>
  <si>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</si>
  <si>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</si>
  <si>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</si>
  <si>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</si>
  <si>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</si>
  <si>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</si>
  <si>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</si>
  <si>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</si>
  <si>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</si>
  <si>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</si>
  <si>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</si>
  <si>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</si>
  <si>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</si>
  <si>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</si>
  <si>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</si>
  <si>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</si>
  <si>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</si>
  <si>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</si>
  <si>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</si>
  <si>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</si>
  <si>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</si>
  <si>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</si>
  <si>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</si>
  <si>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</si>
  <si>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</si>
  <si>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</si>
  <si>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</si>
  <si>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</si>
  <si>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</si>
  <si>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</si>
  <si>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</si>
  <si>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</si>
  <si>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</si>
  <si>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</si>
  <si>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</si>
  <si>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</si>
  <si>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</si>
  <si>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</si>
  <si>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</si>
  <si>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</si>
  <si>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</si>
  <si>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</si>
  <si>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</si>
  <si>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</si>
  <si>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</si>
  <si>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</si>
  <si>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</si>
  <si>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</si>
  <si>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</si>
  <si>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</si>
  <si>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</si>
  <si>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</si>
  <si>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</si>
  <si>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</si>
  <si>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</si>
  <si>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</si>
  <si>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</si>
  <si>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</si>
  <si>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</si>
  <si>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</si>
  <si>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</si>
  <si>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</si>
  <si>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</si>
  <si>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</si>
  <si>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</si>
  <si>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</si>
  <si>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</si>
  <si>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</si>
  <si>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</si>
  <si>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</si>
  <si>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</si>
  <si>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</si>
  <si>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</si>
  <si>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</si>
  <si>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</si>
  <si>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</si>
  <si>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</si>
  <si>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</si>
  <si>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</si>
  <si>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</si>
  <si>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</si>
  <si>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</si>
  <si>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</si>
  <si>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</si>
  <si>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</si>
  <si>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</si>
  <si>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</si>
  <si>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</si>
  <si>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</si>
  <si>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</si>
  <si>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</si>
  <si>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</si>
  <si>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</si>
  <si>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</si>
  <si>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</si>
  <si>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</si>
  <si>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</si>
  <si>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</si>
  <si>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</si>
  <si>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</si>
  <si>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</si>
  <si>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</si>
  <si>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</si>
  <si>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</si>
  <si>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</si>
  <si>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</si>
  <si>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</si>
  <si>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</si>
  <si>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</si>
  <si>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</si>
  <si>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</si>
  <si>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</si>
  <si>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</si>
  <si>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</si>
  <si>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</si>
  <si>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</si>
  <si>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</si>
  <si>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</si>
  <si>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</si>
  <si>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</si>
  <si>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</si>
  <si>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</si>
  <si>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</si>
  <si>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</si>
  <si>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</si>
  <si>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</si>
  <si>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</si>
  <si>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</si>
  <si>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</si>
  <si>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</si>
  <si>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</si>
  <si>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</si>
  <si>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</si>
  <si>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</si>
  <si>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</si>
  <si>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</si>
  <si>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</si>
  <si>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</si>
  <si>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</si>
  <si>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</si>
  <si>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</si>
  <si>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</si>
  <si>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</si>
  <si>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</si>
  <si>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</si>
  <si>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</si>
  <si>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</si>
  <si>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</si>
  <si>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</si>
  <si>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</si>
  <si>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</si>
  <si>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</si>
  <si>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</si>
  <si>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</si>
  <si>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</si>
  <si>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</si>
  <si>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</si>
  <si>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</si>
  <si>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</si>
  <si>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</si>
  <si>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</si>
  <si>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</si>
  <si>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</si>
  <si>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</si>
  <si>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</si>
  <si>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</si>
  <si>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</si>
  <si>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</si>
  <si>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</si>
  <si>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</si>
  <si>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</si>
  <si>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</si>
  <si>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</si>
  <si>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</si>
  <si>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</si>
  <si>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</si>
  <si>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</si>
  <si>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</si>
  <si>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</si>
  <si>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</si>
  <si>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</si>
  <si>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</si>
  <si>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</si>
  <si>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</si>
  <si>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</si>
  <si>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</si>
  <si>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</si>
  <si>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</si>
  <si>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</si>
  <si>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</si>
  <si>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</si>
  <si>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</si>
  <si>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</si>
  <si>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</si>
  <si>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</si>
  <si>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</si>
  <si>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</si>
  <si>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</si>
  <si>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</si>
  <si>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</si>
  <si>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</si>
  <si>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</si>
  <si>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</si>
  <si>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</si>
  <si>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</si>
  <si>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</si>
  <si>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</si>
  <si>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</si>
  <si>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</si>
  <si>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</si>
  <si>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</si>
  <si>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</si>
  <si>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</si>
  <si>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</si>
  <si>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</si>
  <si>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</si>
  <si>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</si>
  <si>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</si>
  <si>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</si>
  <si>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</si>
  <si>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</si>
  <si>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</si>
  <si>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</si>
  <si>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</si>
  <si>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</si>
  <si>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</si>
  <si>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</si>
  <si>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</si>
  <si>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</si>
  <si>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</si>
  <si>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</si>
  <si>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</si>
  <si>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</si>
  <si>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</si>
  <si>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</si>
  <si>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</si>
  <si>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</si>
  <si>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</si>
  <si>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</si>
  <si>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</si>
  <si>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</si>
  <si>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</si>
  <si>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</si>
  <si>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</si>
  <si>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</si>
  <si>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</si>
  <si>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</si>
  <si>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</si>
  <si>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</si>
  <si>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</si>
  <si>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</si>
  <si>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</si>
  <si>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</si>
  <si>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</si>
  <si>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</si>
  <si>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</si>
  <si>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</si>
  <si>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</si>
  <si>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</si>
  <si>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</si>
  <si>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</si>
  <si>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</si>
  <si>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</si>
  <si>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</si>
  <si>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</si>
  <si>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</si>
  <si>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</si>
  <si>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</si>
  <si>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</si>
  <si>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</si>
  <si>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</si>
  <si>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</si>
  <si>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</si>
  <si>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</si>
  <si>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</si>
  <si>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</si>
  <si>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</si>
  <si>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</si>
  <si>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</si>
  <si>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</si>
  <si>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</si>
  <si>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</si>
  <si>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</si>
  <si>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</si>
  <si>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</si>
  <si>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</si>
  <si>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</si>
  <si>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</si>
  <si>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</si>
  <si>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</si>
  <si>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</si>
  <si>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</si>
  <si>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</si>
  <si>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</si>
  <si>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</si>
  <si>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</si>
  <si>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</si>
  <si>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</si>
  <si>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</si>
  <si>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</si>
  <si>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</si>
  <si>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</si>
  <si>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</si>
  <si>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</si>
  <si>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</si>
  <si>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</si>
  <si>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</si>
  <si>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</si>
  <si>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</si>
  <si>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</si>
  <si>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</si>
  <si>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</si>
  <si>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</si>
  <si>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</si>
  <si>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</si>
  <si>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</si>
  <si>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</si>
  <si>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</si>
  <si>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</si>
  <si>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</si>
  <si>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</si>
  <si>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</si>
  <si>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</si>
  <si>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</si>
  <si>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</si>
  <si>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</si>
  <si>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</si>
  <si>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</si>
  <si>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</si>
  <si>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</si>
  <si>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</si>
  <si>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</si>
  <si>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</si>
  <si>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</si>
  <si>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</si>
  <si>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</si>
  <si>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</si>
  <si>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</si>
  <si>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</si>
  <si>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</si>
  <si>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</si>
  <si>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</si>
  <si>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</si>
  <si>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</si>
  <si>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</si>
  <si>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</si>
  <si>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</si>
  <si>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</si>
  <si>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</si>
  <si>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</si>
  <si>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</si>
  <si>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</si>
  <si>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</si>
  <si>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</si>
  <si>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</si>
  <si>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</si>
  <si>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</si>
  <si>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</si>
  <si>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</si>
  <si>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</si>
  <si>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</si>
  <si>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</si>
  <si>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</si>
  <si>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</si>
  <si>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</si>
  <si>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</si>
  <si>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</si>
  <si>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</si>
  <si>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</si>
  <si>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</si>
  <si>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</si>
  <si>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</si>
  <si>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</si>
  <si>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</si>
  <si>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</si>
  <si>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</si>
  <si>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</si>
  <si>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</si>
  <si>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</si>
  <si>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</si>
  <si>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</si>
  <si>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</si>
  <si>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</si>
  <si>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</si>
  <si>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</si>
  <si>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</si>
  <si>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</si>
  <si>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</si>
  <si>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</si>
  <si>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</si>
  <si>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</si>
  <si>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</si>
  <si>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</si>
  <si>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</si>
  <si>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</si>
  <si>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</si>
  <si>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</si>
  <si>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</si>
  <si>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</si>
  <si>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</si>
  <si>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</si>
  <si>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</si>
  <si>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</si>
  <si>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</si>
  <si>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</si>
  <si>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</si>
  <si>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</si>
  <si>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</si>
  <si>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</si>
  <si>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</si>
  <si>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</si>
  <si>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</si>
  <si>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</si>
  <si>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</si>
  <si>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</si>
  <si>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</si>
  <si>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</si>
  <si>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</si>
  <si>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</si>
  <si>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</si>
  <si>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</si>
  <si>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</si>
  <si>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</si>
  <si>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</si>
  <si>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</si>
  <si>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</si>
  <si>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</si>
  <si>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</si>
  <si>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</si>
  <si>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</si>
  <si>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</si>
  <si>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</si>
  <si>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</si>
  <si>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</si>
  <si>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</si>
  <si>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</si>
  <si>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</si>
  <si>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</si>
  <si>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</si>
  <si>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</si>
  <si>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</si>
  <si>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</si>
  <si>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</si>
  <si>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</si>
  <si>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</si>
  <si>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</si>
  <si>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</si>
  <si>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</si>
  <si>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</si>
  <si>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</si>
  <si>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</si>
  <si>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</si>
  <si>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</si>
  <si>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</si>
  <si>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</si>
  <si>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</si>
  <si>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</si>
  <si>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</si>
  <si>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</si>
  <si>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</si>
  <si>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</si>
  <si>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</si>
  <si>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</si>
  <si>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</si>
  <si>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</si>
  <si>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</si>
  <si>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</si>
  <si>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</si>
  <si>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</si>
  <si>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</si>
  <si>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</si>
  <si>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</si>
  <si>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</si>
  <si>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</si>
  <si>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</si>
  <si>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</si>
  <si>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</si>
  <si>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</si>
  <si>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</si>
  <si>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</si>
  <si>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</si>
  <si>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</si>
  <si>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</si>
  <si>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</si>
  <si>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</si>
  <si>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</si>
  <si>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</si>
  <si>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</si>
  <si>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</si>
  <si>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</si>
  <si>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</si>
  <si>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</si>
  <si>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</si>
  <si>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</si>
  <si>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</si>
  <si>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</si>
  <si>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</si>
  <si>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</si>
  <si>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</si>
  <si>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</si>
  <si>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</si>
  <si>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</si>
  <si>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</si>
  <si>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</si>
  <si>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</si>
  <si>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</si>
  <si>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</si>
  <si>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</si>
  <si>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</si>
  <si>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</si>
  <si>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</si>
  <si>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</si>
  <si>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</si>
  <si>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</si>
  <si>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</si>
  <si>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</si>
  <si>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</si>
  <si>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</si>
  <si>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</si>
  <si>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</si>
  <si>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</si>
  <si>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</si>
  <si>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</si>
  <si>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</si>
  <si>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</si>
  <si>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</si>
  <si>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</si>
  <si>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</si>
  <si>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</si>
  <si>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</si>
  <si>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</si>
  <si>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</si>
  <si>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</si>
  <si>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</si>
  <si>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</si>
  <si>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</si>
  <si>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</si>
  <si>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</si>
  <si>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</si>
  <si>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</si>
  <si>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</si>
  <si>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</si>
  <si>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</si>
  <si>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</si>
  <si>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</si>
  <si>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</si>
  <si>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</si>
  <si>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</si>
  <si>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</si>
  <si>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</si>
  <si>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</si>
  <si>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</si>
  <si>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</si>
  <si>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</si>
  <si>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</si>
  <si>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</si>
  <si>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</si>
  <si>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</si>
  <si>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</si>
  <si>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</si>
  <si>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</si>
  <si>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</si>
  <si>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</si>
  <si>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</si>
  <si>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</si>
  <si>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</si>
  <si>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</si>
  <si>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</si>
  <si>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</si>
  <si>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</si>
  <si>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</si>
  <si>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</si>
  <si>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</si>
  <si>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</si>
  <si>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</si>
  <si>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</si>
  <si>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</si>
  <si>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</si>
  <si>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</si>
  <si>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</si>
  <si>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</si>
  <si>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</si>
  <si>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</si>
  <si>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</si>
  <si>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</si>
  <si>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</si>
  <si>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</si>
  <si>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</si>
  <si>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</si>
  <si>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</si>
  <si>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</si>
  <si>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</si>
  <si>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</si>
  <si>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</si>
  <si>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</si>
  <si>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</si>
  <si>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</si>
  <si>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</si>
  <si>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</si>
  <si>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</si>
  <si>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</si>
  <si>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</si>
  <si>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</si>
  <si>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</si>
  <si>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</si>
  <si>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</si>
  <si>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</si>
  <si>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</si>
  <si>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</si>
  <si>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</si>
  <si>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</si>
  <si>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</si>
  <si>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</si>
  <si>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</si>
  <si>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</si>
  <si>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</si>
  <si>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</si>
  <si>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</si>
  <si>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</si>
  <si>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</si>
  <si>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</si>
  <si>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</si>
  <si>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</si>
  <si>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</si>
  <si>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</si>
  <si>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</si>
  <si>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</si>
  <si>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</si>
  <si>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</si>
  <si>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</si>
  <si>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</si>
  <si>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</si>
  <si>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</si>
  <si>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</si>
  <si>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</si>
  <si>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</si>
  <si>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</si>
  <si>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</si>
  <si>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</si>
  <si>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</si>
  <si>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</si>
  <si>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</si>
  <si>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</si>
  <si>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</si>
  <si>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</si>
  <si>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</si>
  <si>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</si>
  <si>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</si>
  <si>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</si>
  <si>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</si>
  <si>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</si>
  <si>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</si>
  <si>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</si>
  <si>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</si>
  <si>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</si>
  <si>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</si>
  <si>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</si>
  <si>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</si>
  <si>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</si>
  <si>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</si>
  <si>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</si>
  <si>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</si>
  <si>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</si>
  <si>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</si>
  <si>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</si>
  <si>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</si>
  <si>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</si>
  <si>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</si>
  <si>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</si>
  <si>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</si>
  <si>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</si>
  <si>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</si>
  <si>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</si>
  <si>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</si>
  <si>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</si>
  <si>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</si>
  <si>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</si>
  <si>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</si>
  <si>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</si>
  <si>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</si>
  <si>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</si>
  <si>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</si>
  <si>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</si>
  <si>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</si>
  <si>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</si>
  <si>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</si>
  <si>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</si>
  <si>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</si>
  <si>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</si>
  <si>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</si>
  <si>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</si>
  <si>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</si>
  <si>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</si>
  <si>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</si>
  <si>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</si>
  <si>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</si>
  <si>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</si>
  <si>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</si>
  <si>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</si>
  <si>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</si>
  <si>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</si>
  <si>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</si>
  <si>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</si>
  <si>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</si>
  <si>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</si>
  <si>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</si>
  <si>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</si>
  <si>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</si>
  <si>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</si>
  <si>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</si>
  <si>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</si>
  <si>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</si>
  <si>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</si>
  <si>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</si>
  <si>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</si>
  <si>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</si>
  <si>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</si>
  <si>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</si>
  <si>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</si>
  <si>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</si>
  <si>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</si>
  <si>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</si>
  <si>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</si>
  <si>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</si>
  <si>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</si>
  <si>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</si>
  <si>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</si>
  <si>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</si>
  <si>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</si>
  <si>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</si>
  <si>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</si>
  <si>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</si>
  <si>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</si>
  <si>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</si>
  <si>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</si>
  <si>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</si>
  <si>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</si>
  <si>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</si>
  <si>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</si>
  <si>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</si>
  <si>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</si>
  <si>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</si>
  <si>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</si>
  <si>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</si>
  <si>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</si>
  <si>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</si>
  <si>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</si>
  <si>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</si>
  <si>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</si>
  <si>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</si>
  <si>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</si>
  <si>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</si>
  <si>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</si>
  <si>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</si>
  <si>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</si>
  <si>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</si>
  <si>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</si>
  <si>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</si>
  <si>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</si>
  <si>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</si>
  <si>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</si>
  <si>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</si>
  <si>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</si>
  <si>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</si>
  <si>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</si>
  <si>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</si>
  <si>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</si>
  <si>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</si>
  <si>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</si>
  <si>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</si>
  <si>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</si>
  <si>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</si>
  <si>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</si>
  <si>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</si>
  <si>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</si>
  <si>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</si>
  <si>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</si>
  <si>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</si>
  <si>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</si>
  <si>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</si>
  <si>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</si>
  <si>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</si>
  <si>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</si>
  <si>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</si>
  <si>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</si>
  <si>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</si>
  <si>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</si>
  <si>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</si>
  <si>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</si>
  <si>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</si>
  <si>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</si>
  <si>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</si>
  <si>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</si>
  <si>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</si>
  <si>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</si>
  <si>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</si>
  <si>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</si>
  <si>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</si>
  <si>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</si>
  <si>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</si>
  <si>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</si>
  <si>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</si>
  <si>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</si>
  <si>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</si>
  <si>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</si>
  <si>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</si>
  <si>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</si>
  <si>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</si>
  <si>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</si>
  <si>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</si>
  <si>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</si>
  <si>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</si>
  <si>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</si>
  <si>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</si>
  <si>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</si>
  <si>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</si>
  <si>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</si>
  <si>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</si>
  <si>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</si>
  <si>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</si>
  <si>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</si>
  <si>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</si>
  <si>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</si>
  <si>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</si>
  <si>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</si>
  <si>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</si>
  <si>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</si>
  <si>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</si>
  <si>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</si>
  <si>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</si>
  <si>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</si>
  <si>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</si>
  <si>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</si>
  <si>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</si>
  <si>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</si>
  <si>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</si>
  <si>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</si>
  <si>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</si>
  <si>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</si>
  <si>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</si>
  <si>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</si>
  <si>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</si>
  <si>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</si>
  <si>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</si>
  <si>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</si>
  <si>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</si>
  <si>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</si>
  <si>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</si>
  <si>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</si>
  <si>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</si>
  <si>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</si>
  <si>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</si>
  <si>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</si>
  <si>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</si>
  <si>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</si>
  <si>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</si>
  <si>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</si>
  <si>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</si>
  <si>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</si>
  <si>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</si>
  <si>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</si>
  <si>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</si>
  <si>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</si>
  <si>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</si>
  <si>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</si>
  <si>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</si>
  <si>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</si>
  <si>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</si>
  <si>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</si>
  <si>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</si>
  <si>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</si>
  <si>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</si>
  <si>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</si>
  <si>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</si>
  <si>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</si>
  <si>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</si>
  <si>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</si>
  <si>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</si>
  <si>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</si>
  <si>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</si>
  <si>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</si>
  <si>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</si>
  <si>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</si>
  <si>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</si>
  <si>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</si>
  <si>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</si>
  <si>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</si>
  <si>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</si>
  <si>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</si>
  <si>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</si>
  <si>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</si>
  <si>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</si>
  <si>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</si>
  <si>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</si>
  <si>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</si>
  <si>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</si>
  <si>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</si>
  <si>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</si>
  <si>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</si>
  <si>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</si>
  <si>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</si>
  <si>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</si>
  <si>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</si>
  <si>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</si>
  <si>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</si>
  <si>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</si>
  <si>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</si>
  <si>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</si>
  <si>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</si>
  <si>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</si>
  <si>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</si>
  <si>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</si>
  <si>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</si>
  <si>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</si>
  <si>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</si>
  <si>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</si>
  <si>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</si>
  <si>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</si>
  <si>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</si>
  <si>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</si>
  <si>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</si>
  <si>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</si>
  <si>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</si>
  <si>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</si>
  <si>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</si>
  <si>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</si>
  <si>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</si>
  <si>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</si>
  <si>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</si>
  <si>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</si>
  <si>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</si>
  <si>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</si>
  <si>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</si>
  <si>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</si>
  <si>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</si>
  <si>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</si>
  <si>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</si>
  <si>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</si>
  <si>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</si>
  <si>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</si>
  <si>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</si>
  <si>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</si>
  <si>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</si>
  <si>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</si>
  <si>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</si>
  <si>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</si>
  <si>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</si>
  <si>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</si>
  <si>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</si>
  <si>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</si>
  <si>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</si>
  <si>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</si>
  <si>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</si>
  <si>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</si>
  <si>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</si>
  <si>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</si>
  <si>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</si>
  <si>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</si>
  <si>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</si>
  <si>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</si>
  <si>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</si>
  <si>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</si>
  <si>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</si>
  <si>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</si>
  <si>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</si>
  <si>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</si>
  <si>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</si>
  <si>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</si>
  <si>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</si>
  <si>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</si>
  <si>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</si>
  <si>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</si>
  <si>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</si>
  <si>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</si>
  <si>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</si>
  <si>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</si>
  <si>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</si>
  <si>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</si>
  <si>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</si>
  <si>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</si>
  <si>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</si>
  <si>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</si>
  <si>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</si>
  <si>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</si>
  <si>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</si>
  <si>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</si>
  <si>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</si>
  <si>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</si>
  <si>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</si>
  <si>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</si>
  <si>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</si>
  <si>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</si>
  <si>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</si>
  <si>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</si>
  <si>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</si>
  <si>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</si>
  <si>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</si>
  <si>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</si>
  <si>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</si>
  <si>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</si>
  <si>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</si>
  <si>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</si>
  <si>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</si>
  <si>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</si>
  <si>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</si>
  <si>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</si>
  <si>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</si>
  <si>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</si>
  <si>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</si>
  <si>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</si>
  <si>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</si>
  <si>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</si>
  <si>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</si>
  <si>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</si>
  <si>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</si>
  <si>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</si>
  <si>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</si>
  <si>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</si>
  <si>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</si>
  <si>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</si>
  <si>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</si>
  <si>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</si>
  <si>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</si>
  <si>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</si>
  <si>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</si>
  <si>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</si>
  <si>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</si>
  <si>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</si>
  <si>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</si>
  <si>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</si>
  <si>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</si>
  <si>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</si>
  <si>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</si>
  <si>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</si>
  <si>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</si>
  <si>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</si>
  <si>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</si>
  <si>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</si>
  <si>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</si>
  <si>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</si>
  <si>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</si>
  <si>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</si>
  <si>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</si>
  <si>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</si>
  <si>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</si>
  <si>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</si>
  <si>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</si>
  <si>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</si>
  <si>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</si>
  <si>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</si>
  <si>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</si>
  <si>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</si>
  <si>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</si>
  <si>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</si>
  <si>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</si>
  <si>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</si>
  <si>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</si>
  <si>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</si>
  <si>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</si>
  <si>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</si>
  <si>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</si>
  <si>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</si>
  <si>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</si>
  <si>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</si>
  <si>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</si>
  <si>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</si>
  <si>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</si>
  <si>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</si>
  <si>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</si>
  <si>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</si>
  <si>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</si>
  <si>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</si>
  <si>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</si>
  <si>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</si>
  <si>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</si>
  <si>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</si>
  <si>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</si>
  <si>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</si>
  <si>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</si>
  <si>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</si>
  <si>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</si>
  <si>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</si>
  <si>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</si>
  <si>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</si>
  <si>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</si>
  <si>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</si>
  <si>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</si>
  <si>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</si>
  <si>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</si>
  <si>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</si>
  <si>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</si>
  <si>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</si>
  <si>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</si>
  <si>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</si>
  <si>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</si>
  <si>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</si>
  <si>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</si>
  <si>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</si>
  <si>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</si>
  <si>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</si>
  <si>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</si>
  <si>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</si>
  <si>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</si>
  <si>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</si>
  <si>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</si>
  <si>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</si>
  <si>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</si>
  <si>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</si>
  <si>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</si>
  <si>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</si>
  <si>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</si>
  <si>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</si>
  <si>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</si>
  <si>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</si>
  <si>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</si>
  <si>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</si>
  <si>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</si>
  <si>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</si>
  <si>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</si>
  <si>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</si>
  <si>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</si>
  <si>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</si>
  <si>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</si>
  <si>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</si>
  <si>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</si>
  <si>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</si>
  <si>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</si>
  <si>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</si>
  <si>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</si>
  <si>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</si>
  <si>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</si>
  <si>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</si>
  <si>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</si>
  <si>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</si>
  <si>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</si>
  <si>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</si>
  <si>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</si>
  <si>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</si>
  <si>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</si>
  <si>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</si>
  <si>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</si>
  <si>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</si>
  <si>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</si>
  <si>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</si>
  <si>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</si>
  <si>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</si>
  <si>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</si>
  <si>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</si>
  <si>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</si>
  <si>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</si>
  <si>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</si>
  <si>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</si>
  <si>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</si>
  <si>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</si>
  <si>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</si>
  <si>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</si>
  <si>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</si>
  <si>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</si>
  <si>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</si>
  <si>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</si>
  <si>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</si>
  <si>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</si>
  <si>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</si>
  <si>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</si>
  <si>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</si>
  <si>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</si>
  <si>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</si>
  <si>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</si>
  <si>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</si>
  <si>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</si>
  <si>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</si>
  <si>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</si>
  <si>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</si>
  <si>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</si>
  <si>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</si>
  <si>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</si>
  <si>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</si>
  <si>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</si>
  <si>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</si>
  <si>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</si>
  <si>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</si>
  <si>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</si>
  <si>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</si>
  <si>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</si>
  <si>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</si>
  <si>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</si>
  <si>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</si>
  <si>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</si>
  <si>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</si>
  <si>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</si>
  <si>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</si>
  <si>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</si>
  <si>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</si>
  <si>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</si>
  <si>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</si>
  <si>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</si>
  <si>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</si>
  <si>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</si>
  <si>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</si>
  <si>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</si>
  <si>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</si>
  <si>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</si>
  <si>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</si>
  <si>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</si>
  <si>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</si>
  <si>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</si>
  <si>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</si>
  <si>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</si>
  <si>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</si>
  <si>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</si>
  <si>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</si>
  <si>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</si>
  <si>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</si>
  <si>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</si>
  <si>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</si>
  <si>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</si>
  <si>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</si>
  <si>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</si>
  <si>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</si>
  <si>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</si>
  <si>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</si>
  <si>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</si>
  <si>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</si>
  <si>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</si>
  <si>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</si>
  <si>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</si>
  <si>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</si>
  <si>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</si>
  <si>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</si>
  <si>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</si>
  <si>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</si>
  <si>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</si>
  <si>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</si>
  <si>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</si>
  <si>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</si>
  <si>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</si>
  <si>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</si>
  <si>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</si>
  <si>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</si>
  <si>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</si>
  <si>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</si>
  <si>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</si>
  <si>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</si>
  <si>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</si>
  <si>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</si>
  <si>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</si>
  <si>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</si>
  <si>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</si>
  <si>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</si>
  <si>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</si>
  <si>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</si>
  <si>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</si>
  <si>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</si>
  <si>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</si>
  <si>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</si>
  <si>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</si>
  <si>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</si>
  <si>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</si>
  <si>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</si>
  <si>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</si>
  <si>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</si>
  <si>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</si>
  <si>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</si>
  <si>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</si>
  <si>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</si>
  <si>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</si>
  <si>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</si>
  <si>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</si>
  <si>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</si>
  <si>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</si>
  <si>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</si>
  <si>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</si>
  <si>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</si>
  <si>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</si>
  <si>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</si>
  <si>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</si>
  <si>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</si>
  <si>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</si>
  <si>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</si>
  <si>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</si>
  <si>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</si>
  <si>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</si>
  <si>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</si>
  <si>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</si>
  <si>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</si>
  <si>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</si>
  <si>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</si>
  <si>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</si>
  <si>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</si>
  <si>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</si>
  <si>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</si>
  <si>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</si>
  <si>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</si>
  <si>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</si>
  <si>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</si>
  <si>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</si>
  <si>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</si>
  <si>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</si>
  <si>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</si>
  <si>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</si>
  <si>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</si>
  <si>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</si>
  <si>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</si>
  <si>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</si>
  <si>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</si>
  <si>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</si>
  <si>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</si>
  <si>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</si>
  <si>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</si>
  <si>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</si>
  <si>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</si>
  <si>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</si>
  <si>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</si>
  <si>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</si>
  <si>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</si>
  <si>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</si>
  <si>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</si>
  <si>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</si>
  <si>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</si>
  <si>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</si>
  <si>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</si>
  <si>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</si>
  <si>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</si>
  <si>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</si>
  <si>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</si>
  <si>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</si>
  <si>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</si>
  <si>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</si>
  <si>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</si>
  <si>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</si>
  <si>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</si>
  <si>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</si>
  <si>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</si>
  <si>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</si>
  <si>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</si>
  <si>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</si>
  <si>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</si>
  <si>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</si>
  <si>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</si>
  <si>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</si>
  <si>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</si>
  <si>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</si>
  <si>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</si>
  <si>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</si>
  <si>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</si>
  <si>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</si>
  <si>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</si>
  <si>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</si>
  <si>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</si>
  <si>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</si>
  <si>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</si>
  <si>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</si>
  <si>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</si>
  <si>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</si>
  <si>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</si>
  <si>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</si>
  <si>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</si>
  <si>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</si>
  <si>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</si>
  <si>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</si>
  <si>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</si>
  <si>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</si>
  <si>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</si>
  <si>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</si>
  <si>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</si>
  <si>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</si>
  <si>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</si>
  <si>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</si>
  <si>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</si>
  <si>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</si>
  <si>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</si>
  <si>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</si>
  <si>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</si>
  <si>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</si>
  <si>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</si>
  <si>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</si>
  <si>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</si>
  <si>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</si>
  <si>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</si>
  <si>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</si>
  <si>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</si>
  <si>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</si>
  <si>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</si>
  <si>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</si>
  <si>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</si>
  <si>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</si>
  <si>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</si>
  <si>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</si>
  <si>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</si>
  <si>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</si>
  <si>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</si>
  <si>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</si>
  <si>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</si>
  <si>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</si>
  <si>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</si>
  <si>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</si>
  <si>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</si>
  <si>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</si>
  <si>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</si>
  <si>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</si>
  <si>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</si>
  <si>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</si>
  <si>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</si>
  <si>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</si>
  <si>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</si>
  <si>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</si>
  <si>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</si>
  <si>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</si>
  <si>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</si>
  <si>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</si>
  <si>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</si>
  <si>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</si>
  <si>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</si>
  <si>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</si>
  <si>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</si>
  <si>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</si>
  <si>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</si>
  <si>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</si>
  <si>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</si>
  <si>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</si>
  <si>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</si>
  <si>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</si>
  <si>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</si>
  <si>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</si>
  <si>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</si>
  <si>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</si>
  <si>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</si>
  <si>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</si>
  <si>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</si>
  <si>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</si>
  <si>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</si>
  <si>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</si>
  <si>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</si>
  <si>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</si>
  <si>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</si>
  <si>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</si>
  <si>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</si>
  <si>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</si>
  <si>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</si>
  <si>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</si>
  <si>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</si>
  <si>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</si>
  <si>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</si>
  <si>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</si>
  <si>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</si>
  <si>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</si>
  <si>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</si>
  <si>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</si>
  <si>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</si>
  <si>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</si>
  <si>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</si>
  <si>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</si>
  <si>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</si>
  <si>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</si>
  <si>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</si>
  <si>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</si>
  <si>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</si>
  <si>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</si>
  <si>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</si>
  <si>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</si>
  <si>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</si>
  <si>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</si>
  <si>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</si>
  <si>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</si>
  <si>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</si>
  <si>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</si>
  <si>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</si>
  <si>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</si>
  <si>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</si>
  <si>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</si>
  <si>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</si>
  <si>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</si>
  <si>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</si>
  <si>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</si>
  <si>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</si>
  <si>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</si>
  <si>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</si>
  <si>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</si>
  <si>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</si>
  <si>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</si>
  <si>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</si>
  <si>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</si>
  <si>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</si>
  <si>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</si>
  <si>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</si>
  <si>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</si>
  <si>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</si>
  <si>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</si>
  <si>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</si>
  <si>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</si>
  <si>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</si>
  <si>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</si>
  <si>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</si>
  <si>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</si>
  <si>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</si>
  <si>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</si>
  <si>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</si>
  <si>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</si>
  <si>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</si>
  <si>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</si>
  <si>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</si>
  <si>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</si>
  <si>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</si>
  <si>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</si>
  <si>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</si>
  <si>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</si>
  <si>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</si>
  <si>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</si>
  <si>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</si>
  <si>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</si>
  <si>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</si>
  <si>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</si>
  <si>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</si>
  <si>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</si>
  <si>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</si>
  <si>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</si>
  <si>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</si>
  <si>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</si>
  <si>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</si>
  <si>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</si>
  <si>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</si>
  <si>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</si>
  <si>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</si>
  <si>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</si>
  <si>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</si>
  <si>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</si>
  <si>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</si>
  <si>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</si>
  <si>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</si>
  <si>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</si>
  <si>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</si>
  <si>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</si>
  <si>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</si>
  <si>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</si>
  <si>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</si>
  <si>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</si>
  <si>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</si>
  <si>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</si>
  <si>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</si>
  <si>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</si>
  <si>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</si>
  <si>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</si>
  <si>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</si>
  <si>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</si>
  <si>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</si>
  <si>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</si>
  <si>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</si>
  <si>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</si>
  <si>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</si>
  <si>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</si>
  <si>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</si>
  <si>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</si>
  <si>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</si>
  <si>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</si>
  <si>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</si>
  <si>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</si>
  <si>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</si>
  <si>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</si>
  <si>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</si>
  <si>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</si>
  <si>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</si>
  <si>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</si>
  <si>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</si>
  <si>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</si>
  <si>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</si>
  <si>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</si>
  <si>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</si>
  <si>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</si>
  <si>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</si>
  <si>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</si>
  <si>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</si>
  <si>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</si>
  <si>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</si>
  <si>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</si>
  <si>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</si>
  <si>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</si>
  <si>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</si>
  <si>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</si>
  <si>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</si>
  <si>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</si>
  <si>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</si>
  <si>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</si>
  <si>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</si>
  <si>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</si>
  <si>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</si>
  <si>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</si>
  <si>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</si>
  <si>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</si>
  <si>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</si>
  <si>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</si>
  <si>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</si>
  <si>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</si>
  <si>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</si>
  <si>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</si>
  <si>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</si>
  <si>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</si>
  <si>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</si>
  <si>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</si>
  <si>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</si>
  <si>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</si>
  <si>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</si>
  <si>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</si>
  <si>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</si>
  <si>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</si>
  <si>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</si>
  <si>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</si>
  <si>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</si>
  <si>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</si>
  <si>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</si>
  <si>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</si>
  <si>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</si>
  <si>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</si>
  <si>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</si>
  <si>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</si>
  <si>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</si>
  <si>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</si>
  <si>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</si>
  <si>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</si>
  <si>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</si>
  <si>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</si>
  <si>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</si>
  <si>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</si>
  <si>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</si>
  <si>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</si>
  <si>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</si>
  <si>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</si>
  <si>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</si>
  <si>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</si>
  <si>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</si>
  <si>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</si>
  <si>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</si>
  <si>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</si>
  <si>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</si>
  <si>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</si>
  <si>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</si>
  <si>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</si>
  <si>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</si>
  <si>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</si>
  <si>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</si>
  <si>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</si>
  <si>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</si>
  <si>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</si>
  <si>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</si>
  <si>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</si>
  <si>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</si>
  <si>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</si>
  <si>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</si>
  <si>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</si>
  <si>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</si>
  <si>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</si>
  <si>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</si>
  <si>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</si>
  <si>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</si>
  <si>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</si>
  <si>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</si>
  <si>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</si>
  <si>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</si>
  <si>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</si>
  <si>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</si>
  <si>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</si>
  <si>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</si>
  <si>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</si>
  <si>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</si>
  <si>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</si>
  <si>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</si>
  <si>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</si>
  <si>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</si>
  <si>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</si>
  <si>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</si>
  <si>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</si>
  <si>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</si>
  <si>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</si>
  <si>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</si>
  <si>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</si>
  <si>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</si>
  <si>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</si>
  <si>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</si>
  <si>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</si>
  <si>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</si>
  <si>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</si>
  <si>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</si>
  <si>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</si>
  <si>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</si>
  <si>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</si>
  <si>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</si>
  <si>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</si>
  <si>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</si>
  <si>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</si>
  <si>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</si>
  <si>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</si>
  <si>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</si>
  <si>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</si>
  <si>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</si>
  <si>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</si>
  <si>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</si>
  <si>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</si>
  <si>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</si>
  <si>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</si>
  <si>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</si>
  <si>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</si>
  <si>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</si>
  <si>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</si>
  <si>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</si>
  <si>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</si>
  <si>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</si>
  <si>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</si>
  <si>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</si>
  <si>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</si>
  <si>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</si>
  <si>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</si>
  <si>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</si>
  <si>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</si>
  <si>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</si>
  <si>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</si>
  <si>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</si>
  <si>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</si>
  <si>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</si>
  <si>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</si>
  <si>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</si>
  <si>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</si>
  <si>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</si>
  <si>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</si>
  <si>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</si>
  <si>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</si>
  <si>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</si>
  <si>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</si>
  <si>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</si>
  <si>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</si>
  <si>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</si>
  <si>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</si>
  <si>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</si>
  <si>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</si>
  <si>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</si>
  <si>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</si>
  <si>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</si>
  <si>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</si>
  <si>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</si>
  <si>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</si>
  <si>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</si>
  <si>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</si>
  <si>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</si>
  <si>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</si>
  <si>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</si>
  <si>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</si>
  <si>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</si>
  <si>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</si>
  <si>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</si>
  <si>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</si>
  <si>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</si>
  <si>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</si>
  <si>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</si>
  <si>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</si>
  <si>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</si>
  <si>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</si>
  <si>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</si>
  <si>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</si>
  <si>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</si>
  <si>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</si>
  <si>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</si>
  <si>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</si>
  <si>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</si>
  <si>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</si>
  <si>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</si>
  <si>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</si>
  <si>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</si>
  <si>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</si>
  <si>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</si>
  <si>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</si>
  <si>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</si>
  <si>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</si>
  <si>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</si>
  <si>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</si>
  <si>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</si>
  <si>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</si>
  <si>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</si>
  <si>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</si>
  <si>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</si>
  <si>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</si>
  <si>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</si>
  <si>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</si>
  <si>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</si>
  <si>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</si>
  <si>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</si>
  <si>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</si>
  <si>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</si>
  <si>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</si>
  <si>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</si>
  <si>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</si>
  <si>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</si>
  <si>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</si>
  <si>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</si>
  <si>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</si>
  <si>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</si>
  <si>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</si>
  <si>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</si>
  <si>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</si>
  <si>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</si>
  <si>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</si>
  <si>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</si>
  <si>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</si>
  <si>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</si>
  <si>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</si>
  <si>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</si>
  <si>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</si>
  <si>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</si>
  <si>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</si>
  <si>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</si>
  <si>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</si>
  <si>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</si>
  <si>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</si>
  <si>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</si>
  <si>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</si>
  <si>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</si>
  <si>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</si>
  <si>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</si>
  <si>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</si>
  <si>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</si>
  <si>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</si>
  <si>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</si>
  <si>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</si>
  <si>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</si>
  <si>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</si>
  <si>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</si>
  <si>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</si>
  <si>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</si>
  <si>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</si>
  <si>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</si>
  <si>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</si>
  <si>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</si>
  <si>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</si>
  <si>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</si>
  <si>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</si>
  <si>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</si>
  <si>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</si>
  <si>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</si>
  <si>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</si>
  <si>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</si>
  <si>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</si>
  <si>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</si>
  <si>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</si>
  <si>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</si>
  <si>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</si>
  <si>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</si>
  <si>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</si>
  <si>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</si>
  <si>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</si>
  <si>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</si>
  <si>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</si>
  <si>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</si>
  <si>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</si>
  <si>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</si>
  <si>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</si>
  <si>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</si>
  <si>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</si>
  <si>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</si>
  <si>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</si>
  <si>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</si>
  <si>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</si>
  <si>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</si>
  <si>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</si>
  <si>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</si>
  <si>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</si>
  <si>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</si>
  <si>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</si>
  <si>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</si>
  <si>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</si>
  <si>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</si>
  <si>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</si>
  <si>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</si>
  <si>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</si>
  <si>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</si>
  <si>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</si>
  <si>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</si>
  <si>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</si>
  <si>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</si>
  <si>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</si>
  <si>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</si>
  <si>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</si>
  <si>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</si>
  <si>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</si>
  <si>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</si>
  <si>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</si>
  <si>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</si>
  <si>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</si>
  <si>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</si>
  <si>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</si>
  <si>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</si>
  <si>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</si>
  <si>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</si>
  <si>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</si>
  <si>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</si>
  <si>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</si>
  <si>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</si>
  <si>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</si>
  <si>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</si>
  <si>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</si>
  <si>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</si>
  <si>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</si>
  <si>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</si>
  <si>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</si>
  <si>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</si>
  <si>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</si>
  <si>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</si>
  <si>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</si>
  <si>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</si>
  <si>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</si>
  <si>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</si>
  <si>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</si>
  <si>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</si>
  <si>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</si>
  <si>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</si>
  <si>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</si>
  <si>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</si>
  <si>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</si>
  <si>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</si>
  <si>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</si>
  <si>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</si>
  <si>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</si>
  <si>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</si>
  <si>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</si>
  <si>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</si>
  <si>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</si>
  <si>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</si>
  <si>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</si>
  <si>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</si>
  <si>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</si>
  <si>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</si>
  <si>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</si>
  <si>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</si>
  <si>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</si>
  <si>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</si>
  <si>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</si>
  <si>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</si>
  <si>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</si>
  <si>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</si>
  <si>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</si>
  <si>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</si>
  <si>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</si>
  <si>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</si>
  <si>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</si>
  <si>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</si>
  <si>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</si>
  <si>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</si>
  <si>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</si>
  <si>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</si>
  <si>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</si>
  <si>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</si>
  <si>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</si>
  <si>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</si>
  <si>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</si>
  <si>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</si>
  <si>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</si>
  <si>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</si>
  <si>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</si>
  <si>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</si>
  <si>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</si>
  <si>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</si>
  <si>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</si>
  <si>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</si>
  <si>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</si>
  <si>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</si>
  <si>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</si>
  <si>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</si>
  <si>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</si>
  <si>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</si>
  <si>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</si>
  <si>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</si>
  <si>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</si>
  <si>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</si>
  <si>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</si>
  <si>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</si>
  <si>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</si>
  <si>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</si>
  <si>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</si>
  <si>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</si>
  <si>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</si>
  <si>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</si>
  <si>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</si>
  <si>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</si>
  <si>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</si>
  <si>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</si>
  <si>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</si>
  <si>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</si>
  <si>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</si>
  <si>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</si>
  <si>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</si>
  <si>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</si>
  <si>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</si>
  <si>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</si>
  <si>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</si>
  <si>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</si>
  <si>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</si>
  <si>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</si>
  <si>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</si>
  <si>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</si>
  <si>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</si>
  <si>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</si>
  <si>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</si>
  <si>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</si>
  <si>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</si>
  <si>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</si>
  <si>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</si>
  <si>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</si>
  <si>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</si>
  <si>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</si>
  <si>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</si>
  <si>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</si>
  <si>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</si>
  <si>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</si>
  <si>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</si>
  <si>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</si>
  <si>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</si>
  <si>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</si>
  <si>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</si>
  <si>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</si>
  <si>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</si>
  <si>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</si>
  <si>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</si>
  <si>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</si>
  <si>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</si>
  <si>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</si>
  <si>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</si>
  <si>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</si>
  <si>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</si>
  <si>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</si>
  <si>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</si>
  <si>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</si>
  <si>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</si>
  <si>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</si>
  <si>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</si>
  <si>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</si>
  <si>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</si>
  <si>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</si>
  <si>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</si>
  <si>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</si>
  <si>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</si>
  <si>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</si>
  <si>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</si>
  <si>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</si>
  <si>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</si>
  <si>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</si>
  <si>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</si>
  <si>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</si>
  <si>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</si>
  <si>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</si>
  <si>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</si>
  <si>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</si>
  <si>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</si>
  <si>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</si>
  <si>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</si>
  <si>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</si>
  <si>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</si>
  <si>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</si>
  <si>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</si>
  <si>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</si>
  <si>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</si>
  <si>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</si>
  <si>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</si>
  <si>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</si>
  <si>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</si>
  <si>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</si>
  <si>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</si>
  <si>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</si>
  <si>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</si>
  <si>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</si>
  <si>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</si>
  <si>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</si>
  <si>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</si>
  <si>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</si>
  <si>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</si>
  <si>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</si>
  <si>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</si>
  <si>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</si>
  <si>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</si>
  <si>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</si>
  <si>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</si>
  <si>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</si>
  <si>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</si>
  <si>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</si>
  <si>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</si>
  <si>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</si>
  <si>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</si>
  <si>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</si>
  <si>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</si>
  <si>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</si>
  <si>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</si>
  <si>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</si>
  <si>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</si>
  <si>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</si>
  <si>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</si>
  <si>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</si>
  <si>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</si>
  <si>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</si>
  <si>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</si>
  <si>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</si>
  <si>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</si>
  <si>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</si>
  <si>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</si>
  <si>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</si>
  <si>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</si>
  <si>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</si>
  <si>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</si>
  <si>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</si>
  <si>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</si>
  <si>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</si>
  <si>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</si>
  <si>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</si>
  <si>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</si>
  <si>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</si>
  <si>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</si>
  <si>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</si>
  <si>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</si>
  <si>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</si>
  <si>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</si>
  <si>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</si>
  <si>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</si>
  <si>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</si>
  <si>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</si>
  <si>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</si>
  <si>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</si>
  <si>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</si>
  <si>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</si>
  <si>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</si>
  <si>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</si>
  <si>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</si>
  <si>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</si>
  <si>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</si>
  <si>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</si>
  <si>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</si>
  <si>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</si>
  <si>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</si>
  <si>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</si>
  <si>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</si>
  <si>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</si>
  <si>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</si>
  <si>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</si>
  <si>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</si>
  <si>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</si>
  <si>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</si>
  <si>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</si>
  <si>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</si>
  <si>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</si>
  <si>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</si>
  <si>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</si>
  <si>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</si>
  <si>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</si>
  <si>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</si>
  <si>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</si>
  <si>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</si>
  <si>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</si>
  <si>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</si>
  <si>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</si>
  <si>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</si>
  <si>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</si>
  <si>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</si>
  <si>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</si>
  <si>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</si>
  <si>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</si>
  <si>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</si>
  <si>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</si>
  <si>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</si>
  <si>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</si>
  <si>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</si>
  <si>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</si>
  <si>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</si>
  <si>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</si>
  <si>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</si>
  <si>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</si>
  <si>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</si>
  <si>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</si>
  <si>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</si>
  <si>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</si>
  <si>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</si>
  <si>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</si>
  <si>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</si>
  <si>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</si>
  <si>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</si>
  <si>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</si>
  <si>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</si>
  <si>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</si>
  <si>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</si>
  <si>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</si>
  <si>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</si>
  <si>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</si>
  <si>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</si>
  <si>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</si>
  <si>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</si>
  <si>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</si>
  <si>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</si>
  <si>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</si>
  <si>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</si>
  <si>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</si>
  <si>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</si>
  <si>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</si>
  <si>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</si>
  <si>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</si>
  <si>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</si>
  <si>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</si>
  <si>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</si>
  <si>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</si>
  <si>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</si>
  <si>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</si>
  <si>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</si>
  <si>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</si>
  <si>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</si>
  <si>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</si>
  <si>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</si>
  <si>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</si>
  <si>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</si>
  <si>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</si>
  <si>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</si>
  <si>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</si>
  <si>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</si>
  <si>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</si>
  <si>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</si>
  <si>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</si>
  <si>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</si>
  <si>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</si>
  <si>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</si>
  <si>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</si>
  <si>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</si>
  <si>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</si>
  <si>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</si>
  <si>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</si>
  <si>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</si>
  <si>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</si>
  <si>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</si>
  <si>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</si>
  <si>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</si>
  <si>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</si>
  <si>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</si>
  <si>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</si>
  <si>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</si>
  <si>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</si>
  <si>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</si>
  <si>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</si>
  <si>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</si>
  <si>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</si>
  <si>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</si>
  <si>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</si>
  <si>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</si>
  <si>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</si>
  <si>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</si>
  <si>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</si>
  <si>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</si>
  <si>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</si>
  <si>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</si>
  <si>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</si>
  <si>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</si>
  <si>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</si>
  <si>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</si>
  <si>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</si>
  <si>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</si>
  <si>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</si>
  <si>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</si>
  <si>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</si>
  <si>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</si>
  <si>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</si>
  <si>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</si>
  <si>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</si>
  <si>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</si>
  <si>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</si>
  <si>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</si>
  <si>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</si>
  <si>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</si>
  <si>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</si>
  <si>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</si>
  <si>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</si>
  <si>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</si>
  <si>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</si>
  <si>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</si>
  <si>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</si>
  <si>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</si>
  <si>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</si>
  <si>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</si>
  <si>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</si>
  <si>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</si>
  <si>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</si>
  <si>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</si>
  <si>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</si>
  <si>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</si>
  <si>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</si>
  <si>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</si>
  <si>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</si>
  <si>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</si>
  <si>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</si>
  <si>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</si>
  <si>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</si>
  <si>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</si>
  <si>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</si>
  <si>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</si>
  <si>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</si>
  <si>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</si>
  <si>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</si>
  <si>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</si>
  <si>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</si>
  <si>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</si>
  <si>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</si>
  <si>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</si>
  <si>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</si>
  <si>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</si>
  <si>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</si>
  <si>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</si>
  <si>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</si>
  <si>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</si>
  <si>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</si>
  <si>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</si>
  <si>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</si>
  <si>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</si>
  <si>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</si>
  <si>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</si>
  <si>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</si>
  <si>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</si>
  <si>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</si>
  <si>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</si>
  <si>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</si>
  <si>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</si>
  <si>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</si>
  <si>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</si>
  <si>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</si>
  <si>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</si>
  <si>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</si>
  <si>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</si>
  <si>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</si>
  <si>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</si>
  <si>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</si>
  <si>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</si>
  <si>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</si>
  <si>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</si>
  <si>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</si>
  <si>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</si>
  <si>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</si>
  <si>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</si>
  <si>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</si>
  <si>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</si>
  <si>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</si>
  <si>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</si>
  <si>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</si>
  <si>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</si>
  <si>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</si>
  <si>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</si>
  <si>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</si>
  <si>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</si>
  <si>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</si>
  <si>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</si>
  <si>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</si>
  <si>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</si>
  <si>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</si>
  <si>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</si>
  <si>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</si>
  <si>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</si>
  <si>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</si>
  <si>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</si>
  <si>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</si>
  <si>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</si>
  <si>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</si>
  <si>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</si>
  <si>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</si>
  <si>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</si>
  <si>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</si>
  <si>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</si>
  <si>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</si>
  <si>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</si>
  <si>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</si>
  <si>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</si>
  <si>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</si>
  <si>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</si>
  <si>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</si>
  <si>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</si>
  <si>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</si>
  <si>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</si>
  <si>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</si>
  <si>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</si>
  <si>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</si>
  <si>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</si>
  <si>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</si>
  <si>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</si>
  <si>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</si>
  <si>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</si>
  <si>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</si>
  <si>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</si>
  <si>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</si>
  <si>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</si>
  <si>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</si>
  <si>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</si>
  <si>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</si>
  <si>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</si>
  <si>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</si>
  <si>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</si>
  <si>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</si>
  <si>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</si>
  <si>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</si>
  <si>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</si>
  <si>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</si>
  <si>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</si>
  <si>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</si>
  <si>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</si>
  <si>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</si>
  <si>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</si>
  <si>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</si>
  <si>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</si>
  <si>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</si>
  <si>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</si>
  <si>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</si>
  <si>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</si>
  <si>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</si>
  <si>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</si>
  <si>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</si>
  <si>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</si>
  <si>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</si>
  <si>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</si>
  <si>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</si>
  <si>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</si>
  <si>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</si>
  <si>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</si>
  <si>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</si>
  <si>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</si>
  <si>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</si>
  <si>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</si>
  <si>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</si>
  <si>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</si>
  <si>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</si>
  <si>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</si>
  <si>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</si>
  <si>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</si>
  <si>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</si>
  <si>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</si>
  <si>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</si>
  <si>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</si>
  <si>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</si>
  <si>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</si>
  <si>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</si>
  <si>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</si>
  <si>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</si>
  <si>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</si>
  <si>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</si>
  <si>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</si>
  <si>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</si>
  <si>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</si>
  <si>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</si>
  <si>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</si>
  <si>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</si>
  <si>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</si>
  <si>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</si>
  <si>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</si>
  <si>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</si>
  <si>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</si>
  <si>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</si>
  <si>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</si>
  <si>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</si>
  <si>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</si>
  <si>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</si>
  <si>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</si>
  <si>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</si>
  <si>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</si>
  <si>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</si>
  <si>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</si>
  <si>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</si>
  <si>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</si>
  <si>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</si>
  <si>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</si>
  <si>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</si>
  <si>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</si>
  <si>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</si>
  <si>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</si>
  <si>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</si>
  <si>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</si>
  <si>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</si>
  <si>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</si>
  <si>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</si>
  <si>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</si>
  <si>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</si>
  <si>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</si>
  <si>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</si>
  <si>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</si>
  <si>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</si>
  <si>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</si>
  <si>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</si>
  <si>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</si>
  <si>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</si>
  <si>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</si>
  <si>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</si>
  <si>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</si>
  <si>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</si>
  <si>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</si>
  <si>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</si>
  <si>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</si>
  <si>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</si>
  <si>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</si>
  <si>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</si>
  <si>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</si>
  <si>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</si>
  <si>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</si>
  <si>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</si>
  <si>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</si>
  <si>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</si>
  <si>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</si>
  <si>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</si>
  <si>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</si>
  <si>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</si>
  <si>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</si>
  <si>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</si>
  <si>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</si>
  <si>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</si>
  <si>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</si>
  <si>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</si>
  <si>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</si>
  <si>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</si>
  <si>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</si>
  <si>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</si>
  <si>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</si>
  <si>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</si>
  <si>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</si>
  <si>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</si>
  <si>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</si>
  <si>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</si>
  <si>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</si>
  <si>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</si>
  <si>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</si>
  <si>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</si>
  <si>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</si>
  <si>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</si>
  <si>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</si>
  <si>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</si>
  <si>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</si>
  <si>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</si>
  <si>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</si>
  <si>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</si>
  <si>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</si>
  <si>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</si>
  <si>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</si>
  <si>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</si>
  <si>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</si>
  <si>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</si>
  <si>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</si>
  <si>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</si>
  <si>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</si>
  <si>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</si>
  <si>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</si>
  <si>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</si>
  <si>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</si>
  <si>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</si>
  <si>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</si>
  <si>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</si>
  <si>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</si>
  <si>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</si>
  <si>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</si>
  <si>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</si>
  <si>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</si>
  <si>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</si>
  <si>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</si>
  <si>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</si>
  <si>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</si>
  <si>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</si>
  <si>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</si>
  <si>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</si>
  <si>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</si>
  <si>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</si>
  <si>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</si>
  <si>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</si>
  <si>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</si>
  <si>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</si>
  <si>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</si>
  <si>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</si>
  <si>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</si>
  <si>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</si>
  <si>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</si>
  <si>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</si>
  <si>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</si>
  <si>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</si>
  <si>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</si>
  <si>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</si>
  <si>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</si>
  <si>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</si>
  <si>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</si>
  <si>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</si>
  <si>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</si>
  <si>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</si>
  <si>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</si>
  <si>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</si>
  <si>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</si>
  <si>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</si>
  <si>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</si>
  <si>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</si>
  <si>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</si>
  <si>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</si>
  <si>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</si>
  <si>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</si>
  <si>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</si>
  <si>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</si>
  <si>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</si>
  <si>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</si>
  <si>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</si>
  <si>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</si>
  <si>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</si>
  <si>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</si>
  <si>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</si>
  <si>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</si>
  <si>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</si>
  <si>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</si>
  <si>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</si>
  <si>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</si>
  <si>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</si>
  <si>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</si>
  <si>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</si>
  <si>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</si>
  <si>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</si>
  <si>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</si>
  <si>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</si>
  <si>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</si>
  <si>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</si>
  <si>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</si>
  <si>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</si>
  <si>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</si>
  <si>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</si>
  <si>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</si>
  <si>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</si>
  <si>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</si>
  <si>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</si>
  <si>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</si>
  <si>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</si>
  <si>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</si>
  <si>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</si>
  <si>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</si>
  <si>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</si>
  <si>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</si>
  <si>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</si>
  <si>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</si>
  <si>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</si>
  <si>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</si>
  <si>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</si>
  <si>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</si>
  <si>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</si>
  <si>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</si>
  <si>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</si>
  <si>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</si>
  <si>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</si>
  <si>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</si>
  <si>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</si>
  <si>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</si>
  <si>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</si>
  <si>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</si>
  <si>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</si>
  <si>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</si>
  <si>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</si>
  <si>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</si>
  <si>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</si>
  <si>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</si>
  <si>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</si>
  <si>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</si>
  <si>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</si>
  <si>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</si>
  <si>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</si>
  <si>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</si>
  <si>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</si>
  <si>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</si>
  <si>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</si>
  <si>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</si>
  <si>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</si>
  <si>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</si>
  <si>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</si>
  <si>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</si>
  <si>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</si>
  <si>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</si>
  <si>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</si>
  <si>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</si>
  <si>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</si>
  <si>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</si>
  <si>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</si>
  <si>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</si>
  <si>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</si>
  <si>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</si>
  <si>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</si>
  <si>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</si>
  <si>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</si>
  <si>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</si>
  <si>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</si>
  <si>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</si>
  <si>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</si>
  <si>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</si>
  <si>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</si>
  <si>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</si>
  <si>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</si>
  <si>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</si>
  <si>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</si>
  <si>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</si>
  <si>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</si>
  <si>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</si>
  <si>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</si>
  <si>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</si>
  <si>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</si>
  <si>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</si>
  <si>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</si>
  <si>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</si>
  <si>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</si>
  <si>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</si>
  <si>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</si>
  <si>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</si>
  <si>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</si>
  <si>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</si>
  <si>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</si>
  <si>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</si>
  <si>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</si>
  <si>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</si>
  <si>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</si>
  <si>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</si>
  <si>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</si>
  <si>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</si>
  <si>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</si>
  <si>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</si>
  <si>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</si>
  <si>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</si>
  <si>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</si>
  <si>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</si>
  <si>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</si>
  <si>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</si>
  <si>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</si>
  <si>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</si>
  <si>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</si>
  <si>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</si>
  <si>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</si>
  <si>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</si>
  <si>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</si>
  <si>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</si>
  <si>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</si>
  <si>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</si>
  <si>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</si>
  <si>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</si>
  <si>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</si>
  <si>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</si>
  <si>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</si>
  <si>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</si>
  <si>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</si>
  <si>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</si>
  <si>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</si>
  <si>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</si>
  <si>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</si>
  <si>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</si>
  <si>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</si>
  <si>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</si>
  <si>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</si>
  <si>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</si>
  <si>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</si>
  <si>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</si>
  <si>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</si>
  <si>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</si>
  <si>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</si>
  <si>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</si>
  <si>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</si>
  <si>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</si>
  <si>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</si>
  <si>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</si>
  <si>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</si>
  <si>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</si>
  <si>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</si>
  <si>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</si>
  <si>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</si>
  <si>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</si>
  <si>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</si>
  <si>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</si>
  <si>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</si>
  <si>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</si>
  <si>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</si>
  <si>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</si>
  <si>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</si>
  <si>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</si>
  <si>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</si>
  <si>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</si>
  <si>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</si>
  <si>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</si>
  <si>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</si>
  <si>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</si>
  <si>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</si>
  <si>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</si>
  <si>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</si>
  <si>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</si>
  <si>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</si>
  <si>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</si>
  <si>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</si>
  <si>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</si>
  <si>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</si>
  <si>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</si>
  <si>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</si>
  <si>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</si>
  <si>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</si>
  <si>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</si>
  <si>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</si>
  <si>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</si>
  <si>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</si>
  <si>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</si>
  <si>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</si>
  <si>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</si>
  <si>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</si>
  <si>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</si>
  <si>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</si>
  <si>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</si>
  <si>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</si>
  <si>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</si>
  <si>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</si>
  <si>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</si>
  <si>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</si>
  <si>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</si>
  <si>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</si>
  <si>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</si>
  <si>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</si>
  <si>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</si>
  <si>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</si>
  <si>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</si>
  <si>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</si>
  <si>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</si>
  <si>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</si>
  <si>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</si>
  <si>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</si>
  <si>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</si>
  <si>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</si>
  <si>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</si>
  <si>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</si>
  <si>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</si>
  <si>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</si>
  <si>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</si>
  <si>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</si>
  <si>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</si>
  <si>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</si>
  <si>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</si>
  <si>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</si>
  <si>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</si>
  <si>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</si>
  <si>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</si>
  <si>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</si>
  <si>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</si>
  <si>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</si>
  <si>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</si>
  <si>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</si>
  <si>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</si>
  <si>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</si>
  <si>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</si>
  <si>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</si>
  <si>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</si>
  <si>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</si>
  <si>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</si>
  <si>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</si>
  <si>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</si>
  <si>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</si>
  <si>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</si>
  <si>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</si>
  <si>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</si>
  <si>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</si>
  <si>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</si>
  <si>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</si>
  <si>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</si>
  <si>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</si>
  <si>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</si>
  <si>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</si>
  <si>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</si>
  <si>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</si>
  <si>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</si>
  <si>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</si>
  <si>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</si>
  <si>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</si>
  <si>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</si>
  <si>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</si>
  <si>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</si>
  <si>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</si>
  <si>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</si>
  <si>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</si>
  <si>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</si>
  <si>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</si>
  <si>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</si>
  <si>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</si>
  <si>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</si>
  <si>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</si>
  <si>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</si>
  <si>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</si>
  <si>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</si>
  <si>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</si>
  <si>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</si>
  <si>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</si>
  <si>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</si>
  <si>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</si>
  <si>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</si>
  <si>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</si>
  <si>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</si>
  <si>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</si>
  <si>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</si>
  <si>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</si>
  <si>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</si>
  <si>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</si>
  <si>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</si>
  <si>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</si>
  <si>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</si>
  <si>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</si>
  <si>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</si>
  <si>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</si>
  <si>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</si>
  <si>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</si>
  <si>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</si>
  <si>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</si>
  <si>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</si>
  <si>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</si>
  <si>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</si>
  <si>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</si>
  <si>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</si>
  <si>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</si>
  <si>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</si>
  <si>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</si>
  <si>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</si>
  <si>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</si>
  <si>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</si>
  <si>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</si>
  <si>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</si>
  <si>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</si>
  <si>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</si>
  <si>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</si>
  <si>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</si>
  <si>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</si>
  <si>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</si>
  <si>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</si>
  <si>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</si>
  <si>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</si>
  <si>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</si>
  <si>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</si>
  <si>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</si>
  <si>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</si>
  <si>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</si>
  <si>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</si>
  <si>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</si>
  <si>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</si>
  <si>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</si>
  <si>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</si>
  <si>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</si>
  <si>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</si>
  <si>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</si>
  <si>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</si>
  <si>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</si>
  <si>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</si>
  <si>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</si>
  <si>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</si>
  <si>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</si>
  <si>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</si>
  <si>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</si>
  <si>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</si>
  <si>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</si>
  <si>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</si>
  <si>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</si>
  <si>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</si>
  <si>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</si>
  <si>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</si>
  <si>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</si>
  <si>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</si>
  <si>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</si>
  <si>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</si>
  <si>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</si>
  <si>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</si>
  <si>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</si>
  <si>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</si>
  <si>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</si>
  <si>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</si>
  <si>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</si>
  <si>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</si>
  <si>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</si>
  <si>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</si>
  <si>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</si>
  <si>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</si>
  <si>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</si>
  <si>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</si>
  <si>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</si>
  <si>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</si>
  <si>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</si>
  <si>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</si>
  <si>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</si>
  <si>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</si>
  <si>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</si>
  <si>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</si>
  <si>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</si>
  <si>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</si>
  <si>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</si>
  <si>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</si>
  <si>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</si>
  <si>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</si>
  <si>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</si>
  <si>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</si>
  <si>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</si>
  <si>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</si>
  <si>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</si>
  <si>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</si>
  <si>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</si>
  <si>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</si>
  <si>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</si>
  <si>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</si>
  <si>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</si>
  <si>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</si>
  <si>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</si>
  <si>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</si>
  <si>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</si>
  <si>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</si>
  <si>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</si>
  <si>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</si>
  <si>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</si>
  <si>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</si>
  <si>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</si>
  <si>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</si>
  <si>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</si>
  <si>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</si>
  <si>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</si>
  <si>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</si>
  <si>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</si>
  <si>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</si>
  <si>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</si>
  <si>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</si>
  <si>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</si>
  <si>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</si>
  <si>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</si>
  <si>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</si>
  <si>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</si>
  <si>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</si>
  <si>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</si>
  <si>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</si>
  <si>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</si>
  <si>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</si>
  <si>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</si>
  <si>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</si>
  <si>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</si>
  <si>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</si>
  <si>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</si>
  <si>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</si>
  <si>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</si>
  <si>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</si>
  <si>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</si>
  <si>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</si>
  <si>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</si>
  <si>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</si>
  <si>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</si>
  <si>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</si>
  <si>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</si>
  <si>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</si>
  <si>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</si>
  <si>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</si>
  <si>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</si>
  <si>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</si>
  <si>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</si>
  <si>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</si>
  <si>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</si>
  <si>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</si>
  <si>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</si>
  <si>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</si>
  <si>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</si>
  <si>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</si>
  <si>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</si>
  <si>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</si>
  <si>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</si>
  <si>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</si>
  <si>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</si>
  <si>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</si>
  <si>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</si>
  <si>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</si>
  <si>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</si>
  <si>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</si>
  <si>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</si>
  <si>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</si>
  <si>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</si>
  <si>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</si>
  <si>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</si>
  <si>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</si>
  <si>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</si>
  <si>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</si>
  <si>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</si>
  <si>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</si>
  <si>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</si>
  <si>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</si>
  <si>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</si>
  <si>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</si>
  <si>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</si>
  <si>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</si>
  <si>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</si>
  <si>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</si>
  <si>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</si>
  <si>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</si>
  <si>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</si>
  <si>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</si>
  <si>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</si>
  <si>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</si>
  <si>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</si>
  <si>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</si>
  <si>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</si>
  <si>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</si>
  <si>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</si>
  <si>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</si>
  <si>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</si>
  <si>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</si>
  <si>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</si>
  <si>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</si>
  <si>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</si>
  <si>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</si>
  <si>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</si>
  <si>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</si>
  <si>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</si>
  <si>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</si>
  <si>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</si>
  <si>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</si>
  <si>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</si>
  <si>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</si>
  <si>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</si>
  <si>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</si>
  <si>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</si>
  <si>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</si>
  <si>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</si>
  <si>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</si>
  <si>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</si>
  <si>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</si>
  <si>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</si>
  <si>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</si>
  <si>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</si>
  <si>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</si>
  <si>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</si>
  <si>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</si>
  <si>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</si>
  <si>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</si>
  <si>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</si>
  <si>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</si>
  <si>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</si>
  <si>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</si>
  <si>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</si>
  <si>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</si>
  <si>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</si>
  <si>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</si>
  <si>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</si>
  <si>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</si>
  <si>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</si>
  <si>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</si>
  <si>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</si>
  <si>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</si>
  <si>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</si>
  <si>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</si>
  <si>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</si>
  <si>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</si>
  <si>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</si>
  <si>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</si>
  <si>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</si>
  <si>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</si>
  <si>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</si>
  <si>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</si>
  <si>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</si>
  <si>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</si>
  <si>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</si>
  <si>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</si>
  <si>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</si>
  <si>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</si>
  <si>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</si>
  <si>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</si>
  <si>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</si>
  <si>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</si>
  <si>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</si>
  <si>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</si>
  <si>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</si>
  <si>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</si>
  <si>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</si>
  <si>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</si>
  <si>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</si>
  <si>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</si>
  <si>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</si>
  <si>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</si>
  <si>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</si>
  <si>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</si>
  <si>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</si>
  <si>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</si>
  <si>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</si>
  <si>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</si>
  <si>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</si>
  <si>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</si>
  <si>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</si>
  <si>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</si>
  <si>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</si>
  <si>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</si>
  <si>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</si>
  <si>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</si>
  <si>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</si>
  <si>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</si>
  <si>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</si>
  <si>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</si>
  <si>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</si>
  <si>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</si>
  <si>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</si>
  <si>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</si>
  <si>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</si>
  <si>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</si>
  <si>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</si>
  <si>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</si>
  <si>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</si>
  <si>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</si>
  <si>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</si>
  <si>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</si>
  <si>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</si>
  <si>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</si>
  <si>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</si>
  <si>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</si>
  <si>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</si>
  <si>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</si>
  <si>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</si>
  <si>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</si>
  <si>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</si>
  <si>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</si>
  <si>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</si>
  <si>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</si>
  <si>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</si>
  <si>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</si>
  <si>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</si>
  <si>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</si>
  <si>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</si>
  <si>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</si>
  <si>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</si>
  <si>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</si>
  <si>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</si>
  <si>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</si>
  <si>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</si>
  <si>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</si>
  <si>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</si>
  <si>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</si>
  <si>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</si>
  <si>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</si>
  <si>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</si>
  <si>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</si>
  <si>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</si>
  <si>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</si>
  <si>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</si>
  <si>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</si>
  <si>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</si>
  <si>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</si>
  <si>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</si>
  <si>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</si>
  <si>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</si>
  <si>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</si>
  <si>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</si>
  <si>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</si>
  <si>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</si>
  <si>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</si>
  <si>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</si>
  <si>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</si>
  <si>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</si>
  <si>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</si>
  <si>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</si>
  <si>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</si>
  <si>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</si>
  <si>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</si>
  <si>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</si>
  <si>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</si>
  <si>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</si>
  <si>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</si>
  <si>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</si>
  <si>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</si>
  <si>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</si>
  <si>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</si>
  <si>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</si>
  <si>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</si>
  <si>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</si>
  <si>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</si>
  <si>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</si>
  <si>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</si>
  <si>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</si>
  <si>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</si>
  <si>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</si>
  <si>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</si>
  <si>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</si>
  <si>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</si>
  <si>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</si>
  <si>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</si>
  <si>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</si>
  <si>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</si>
  <si>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</si>
  <si>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</si>
  <si>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</si>
  <si>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</si>
  <si>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</si>
  <si>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</si>
  <si>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</si>
  <si>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</si>
  <si>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</si>
  <si>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</si>
  <si>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</si>
  <si>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</si>
  <si>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</si>
  <si>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</si>
  <si>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</si>
  <si>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</si>
  <si>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</si>
  <si>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</si>
  <si>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</si>
  <si>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</si>
  <si>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</si>
  <si>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</si>
  <si>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</si>
  <si>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</si>
  <si>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</si>
  <si>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</si>
  <si>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</si>
  <si>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</si>
  <si>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</si>
  <si>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</si>
  <si>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</si>
  <si>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</si>
  <si>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</si>
  <si>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</si>
  <si>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</si>
  <si>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</si>
  <si>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</si>
  <si>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</si>
  <si>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</si>
  <si>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</si>
  <si>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</si>
  <si>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</si>
  <si>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</si>
  <si>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</si>
  <si>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</si>
  <si>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</si>
  <si>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</si>
  <si>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</si>
  <si>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</si>
  <si>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</si>
  <si>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</si>
  <si>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</si>
  <si>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</si>
  <si>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</si>
  <si>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</si>
  <si>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</si>
  <si>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</si>
  <si>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</si>
  <si>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</si>
  <si>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</si>
  <si>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</si>
  <si>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</si>
  <si>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</si>
  <si>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</si>
  <si>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</si>
  <si>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</si>
  <si>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</si>
  <si>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</si>
  <si>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</si>
  <si>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</si>
  <si>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</si>
  <si>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</si>
  <si>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</si>
  <si>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</si>
  <si>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</si>
  <si>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</si>
  <si>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</si>
  <si>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</si>
  <si>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</si>
  <si>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</si>
  <si>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</si>
  <si>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</si>
  <si>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</si>
  <si>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</si>
  <si>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</si>
  <si>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</si>
  <si>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</si>
  <si>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</si>
  <si>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</si>
  <si>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</si>
  <si>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</si>
  <si>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</si>
  <si>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</si>
  <si>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</si>
  <si>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</si>
  <si>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</si>
  <si>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</si>
  <si>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</si>
  <si>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</si>
  <si>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</si>
  <si>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</si>
  <si>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</si>
  <si>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</si>
  <si>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</si>
  <si>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</si>
  <si>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</si>
  <si>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</si>
  <si>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</si>
  <si>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</si>
  <si>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</si>
  <si>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</si>
  <si>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</si>
  <si>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</si>
  <si>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</si>
  <si>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</si>
  <si>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</si>
  <si>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</si>
  <si>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</si>
  <si>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</si>
  <si>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</si>
  <si>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</si>
  <si>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</si>
  <si>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</si>
  <si>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</si>
  <si>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</si>
  <si>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</si>
  <si>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</si>
  <si>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</si>
  <si>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</si>
  <si>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</si>
  <si>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</si>
  <si>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</si>
  <si>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</si>
  <si>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</si>
  <si>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</si>
  <si>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</si>
  <si>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</si>
  <si>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</si>
  <si>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</si>
  <si>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</si>
  <si>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</si>
  <si>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</si>
  <si>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</si>
  <si>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</si>
  <si>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</si>
  <si>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</si>
  <si>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</si>
  <si>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</si>
  <si>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</si>
  <si>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</si>
  <si>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</si>
  <si>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</si>
  <si>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</si>
  <si>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</si>
  <si>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</si>
  <si>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</si>
  <si>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</si>
  <si>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</si>
  <si>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</si>
  <si>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</si>
  <si>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</si>
  <si>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</si>
  <si>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</si>
  <si>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</si>
  <si>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</si>
  <si>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</si>
  <si>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</si>
  <si>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</si>
  <si>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</si>
  <si>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</si>
  <si>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</si>
  <si>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</si>
  <si>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</si>
  <si>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</si>
  <si>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</si>
  <si>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</si>
  <si>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</si>
  <si>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</si>
  <si>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</si>
  <si>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</si>
  <si>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</si>
  <si>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</si>
  <si>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</si>
  <si>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</si>
  <si>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</si>
  <si>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</si>
  <si>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</si>
  <si>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</si>
  <si>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</si>
  <si>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</si>
  <si>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</si>
  <si>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</si>
  <si>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</si>
  <si>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</si>
  <si>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</si>
  <si>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</si>
  <si>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</si>
  <si>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</si>
  <si>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</si>
  <si>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</si>
  <si>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</si>
  <si>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</si>
  <si>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</si>
  <si>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</si>
  <si>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</si>
  <si>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</si>
  <si>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</si>
  <si>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</si>
  <si>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</si>
  <si>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</si>
  <si>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</si>
  <si>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</si>
  <si>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</si>
  <si>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</si>
  <si>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</si>
  <si>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</si>
  <si>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</si>
  <si>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</si>
  <si>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</si>
  <si>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</si>
  <si>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</si>
  <si>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</si>
  <si>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</si>
  <si>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</si>
  <si>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</si>
  <si>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</si>
  <si>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</si>
  <si>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</si>
  <si>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</si>
  <si>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</si>
  <si>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</si>
  <si>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</si>
  <si>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</si>
  <si>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</si>
  <si>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</si>
  <si>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</si>
  <si>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</si>
  <si>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</si>
  <si>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</si>
  <si>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</si>
  <si>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</si>
  <si>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</si>
  <si>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</si>
  <si>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</si>
  <si>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</si>
  <si>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</si>
  <si>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</si>
  <si>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</si>
  <si>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</si>
  <si>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</si>
  <si>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</si>
  <si>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</si>
  <si>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</si>
  <si>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</si>
  <si>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</si>
  <si>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</si>
  <si>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</si>
  <si>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</si>
  <si>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</si>
  <si>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</si>
  <si>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</si>
  <si>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</si>
  <si>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</si>
  <si>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</si>
  <si>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</si>
  <si>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</si>
  <si>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</si>
  <si>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</si>
  <si>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</si>
  <si>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</si>
  <si>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</si>
  <si>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</si>
  <si>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</si>
  <si>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</si>
  <si>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</si>
  <si>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</si>
  <si>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</si>
  <si>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</si>
  <si>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</si>
  <si>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</si>
  <si>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</si>
  <si>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</si>
  <si>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</si>
  <si>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</si>
  <si>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</si>
  <si>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</si>
  <si>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</si>
  <si>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</si>
  <si>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</si>
  <si>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</si>
  <si>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</si>
  <si>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</si>
  <si>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</si>
  <si>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</si>
  <si>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</si>
  <si>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</si>
  <si>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</si>
  <si>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</si>
  <si>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</si>
  <si>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</si>
  <si>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</si>
  <si>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</si>
  <si>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</si>
  <si>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</si>
  <si>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</si>
  <si>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</si>
  <si>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</si>
  <si>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</si>
  <si>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</si>
  <si>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</si>
  <si>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</si>
  <si>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</si>
  <si>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</si>
  <si>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</si>
  <si>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</si>
  <si>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</si>
  <si>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</si>
  <si>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</si>
  <si>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</si>
  <si>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</si>
  <si>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</si>
  <si>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</si>
  <si>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</si>
  <si>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</si>
  <si>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</si>
  <si>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</si>
  <si>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</si>
  <si>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</si>
  <si>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</si>
  <si>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</si>
  <si>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</si>
  <si>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</si>
  <si>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</si>
  <si>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</si>
  <si>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</si>
  <si>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</si>
  <si>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</si>
  <si>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</si>
  <si>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</si>
  <si>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</si>
  <si>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</si>
  <si>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</si>
  <si>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</si>
  <si>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</si>
  <si>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</si>
  <si>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</si>
  <si>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</si>
  <si>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</si>
  <si>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</si>
  <si>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</si>
  <si>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</si>
  <si>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</si>
  <si>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</si>
  <si>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</si>
  <si>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</si>
  <si>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</si>
  <si>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</si>
  <si>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</si>
  <si>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</si>
  <si>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</si>
  <si>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</si>
  <si>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</si>
  <si>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</si>
  <si>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</si>
  <si>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</si>
  <si>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</si>
  <si>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</si>
  <si>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</si>
  <si>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</si>
  <si>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</si>
  <si>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</si>
  <si>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</si>
  <si>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</si>
  <si>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</si>
  <si>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</si>
  <si>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</si>
  <si>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</si>
  <si>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</si>
  <si>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</si>
  <si>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</si>
  <si>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</si>
  <si>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</si>
  <si>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</si>
  <si>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</si>
  <si>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</si>
  <si>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</si>
  <si>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</si>
  <si>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</si>
  <si>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</si>
  <si>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</si>
  <si>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</si>
  <si>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</si>
  <si>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</si>
  <si>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</si>
  <si>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</si>
  <si>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</si>
  <si>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</si>
  <si>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</si>
  <si>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</si>
  <si>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</si>
  <si>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</si>
  <si>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</si>
  <si>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</si>
  <si>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</si>
  <si>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</si>
  <si>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</si>
  <si>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</si>
  <si>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</si>
  <si>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</si>
  <si>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</si>
  <si>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</si>
  <si>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</si>
  <si>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</si>
  <si>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</si>
  <si>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</si>
  <si>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</si>
  <si>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</si>
  <si>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</si>
  <si>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</si>
  <si>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</si>
  <si>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</si>
  <si>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</si>
  <si>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</si>
  <si>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</si>
  <si>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</si>
  <si>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</si>
  <si>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</si>
  <si>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</si>
  <si>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</si>
  <si>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</si>
  <si>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</si>
  <si>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</si>
  <si>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</si>
  <si>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</si>
  <si>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</si>
  <si>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</si>
  <si>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</si>
  <si>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</si>
  <si>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</si>
  <si>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</si>
  <si>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</si>
  <si>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</si>
  <si>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</si>
  <si>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</si>
  <si>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</si>
  <si>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</si>
  <si>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</si>
  <si>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</si>
  <si>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</si>
  <si>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</si>
  <si>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</si>
  <si>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</si>
  <si>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</si>
  <si>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</si>
  <si>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</si>
  <si>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</si>
  <si>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</si>
  <si>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</si>
  <si>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</si>
  <si>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</si>
  <si>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</si>
  <si>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</si>
  <si>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</si>
  <si>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</si>
  <si>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</si>
  <si>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</si>
  <si>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</si>
  <si>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</si>
  <si>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</si>
  <si>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</si>
  <si>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</si>
  <si>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</si>
  <si>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</si>
  <si>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</si>
  <si>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</si>
  <si>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</si>
  <si>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</si>
  <si>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</si>
  <si>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</si>
  <si>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</si>
  <si>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</si>
  <si>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</si>
  <si>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</si>
  <si>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</si>
  <si>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</si>
  <si>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</si>
  <si>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</si>
  <si>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</si>
  <si>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</si>
  <si>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</si>
  <si>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</si>
  <si>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</si>
  <si>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</si>
  <si>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</si>
  <si>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</si>
  <si>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</si>
  <si>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</si>
  <si>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</si>
  <si>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</si>
  <si>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</si>
  <si>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</si>
  <si>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</si>
  <si>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</si>
  <si>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</si>
  <si>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</si>
  <si>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</si>
  <si>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</si>
  <si>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</si>
  <si>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</si>
  <si>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</si>
  <si>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</si>
  <si>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</si>
  <si>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</si>
  <si>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</si>
  <si>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</si>
  <si>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</si>
  <si>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</si>
  <si>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</si>
  <si>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</si>
  <si>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</si>
  <si>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</si>
  <si>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</si>
  <si>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</si>
  <si>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</si>
  <si>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</si>
  <si>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</si>
  <si>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</si>
  <si>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</si>
  <si>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</si>
  <si>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</si>
  <si>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</si>
  <si>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</si>
  <si>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</si>
  <si>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</si>
  <si>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</si>
  <si>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</si>
  <si>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</si>
  <si>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</si>
  <si>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</si>
  <si>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</si>
  <si>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</si>
  <si>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</si>
  <si>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</si>
  <si>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</si>
  <si>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</si>
  <si>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</si>
  <si>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</si>
  <si>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</si>
  <si>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</si>
  <si>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</si>
  <si>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</si>
  <si>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</si>
  <si>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</si>
  <si>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</si>
  <si>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</si>
  <si>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</si>
  <si>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</si>
  <si>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</si>
  <si>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</si>
  <si>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</si>
  <si>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</si>
  <si>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</si>
  <si>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</si>
  <si>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</si>
  <si>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</si>
  <si>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</si>
  <si>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</si>
  <si>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</si>
  <si>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</si>
  <si>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</si>
  <si>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</si>
  <si>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</si>
  <si>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</si>
  <si>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</si>
  <si>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</si>
  <si>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</si>
  <si>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</si>
  <si>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</si>
  <si>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</si>
  <si>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</si>
  <si>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</si>
  <si>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</si>
  <si>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</si>
  <si>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</si>
  <si>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</si>
  <si>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</si>
  <si>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</si>
  <si>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</si>
  <si>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</si>
  <si>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</si>
  <si>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</si>
  <si>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</si>
  <si>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</si>
  <si>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</si>
  <si>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</si>
  <si>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</si>
  <si>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</si>
  <si>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</si>
  <si>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</si>
  <si>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</si>
  <si>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</si>
  <si>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</si>
  <si>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</si>
  <si>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</si>
  <si>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</si>
  <si>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</si>
  <si>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</si>
  <si>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</si>
  <si>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</si>
  <si>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</si>
  <si>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</si>
  <si>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</si>
  <si>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</si>
  <si>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</si>
  <si>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</si>
  <si>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</si>
  <si>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</si>
  <si>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</si>
  <si>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</si>
  <si>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</si>
  <si>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</si>
  <si>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</si>
  <si>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</si>
  <si>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</si>
  <si>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</si>
  <si>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</si>
  <si>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</si>
  <si>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</si>
  <si>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</si>
  <si>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</si>
  <si>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</si>
  <si>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</si>
  <si>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</si>
  <si>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</si>
  <si>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</si>
  <si>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</si>
  <si>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</si>
  <si>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</si>
  <si>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</si>
  <si>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</si>
  <si>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</si>
  <si>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</si>
  <si>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</si>
  <si>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</si>
  <si>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</si>
  <si>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</si>
  <si>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</si>
  <si>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</si>
  <si>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</si>
  <si>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</si>
  <si>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</si>
  <si>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</si>
  <si>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</si>
  <si>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</si>
  <si>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</si>
  <si>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</si>
  <si>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</si>
  <si>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</si>
  <si>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</si>
  <si>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</si>
  <si>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</si>
  <si>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</si>
  <si>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</si>
  <si>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</si>
  <si>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</si>
  <si>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</si>
  <si>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</si>
  <si>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</si>
  <si>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</si>
  <si>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</si>
  <si>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</si>
  <si>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</si>
  <si>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</si>
  <si>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</si>
  <si>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</si>
  <si>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</si>
  <si>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</si>
  <si>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</si>
  <si>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</si>
  <si>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</si>
  <si>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</si>
  <si>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</si>
  <si>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</si>
  <si>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</si>
  <si>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</si>
  <si>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</si>
  <si>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</si>
  <si>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</si>
  <si>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</si>
  <si>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</si>
  <si>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</si>
  <si>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</si>
  <si>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</si>
  <si>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</si>
  <si>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</si>
  <si>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</si>
  <si>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</si>
  <si>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</si>
  <si>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</si>
  <si>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</si>
  <si>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</si>
  <si>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</si>
  <si>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</si>
  <si>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</si>
  <si>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</si>
  <si>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</si>
  <si>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</si>
  <si>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</si>
  <si>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</si>
  <si>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</si>
  <si>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</si>
  <si>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</si>
  <si>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</si>
  <si>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</si>
  <si>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</si>
  <si>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</si>
  <si>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</si>
  <si>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</si>
  <si>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</si>
  <si>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</si>
  <si>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</si>
  <si>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</si>
  <si>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</si>
  <si>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</si>
  <si>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</si>
  <si>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</si>
  <si>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</si>
  <si>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</si>
  <si>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</si>
  <si>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</si>
  <si>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</si>
  <si>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</si>
  <si>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</si>
  <si>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</si>
  <si>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</si>
  <si>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</si>
  <si>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</si>
  <si>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</si>
  <si>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</si>
  <si>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</si>
  <si>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</si>
  <si>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</si>
  <si>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</si>
  <si>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</si>
  <si>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</si>
  <si>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</si>
  <si>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</si>
  <si>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</si>
  <si>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</si>
  <si>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</si>
  <si>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</si>
  <si>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</si>
  <si>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</si>
  <si>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</si>
  <si>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</si>
  <si>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</si>
  <si>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</si>
  <si>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</si>
  <si>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</si>
  <si>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</si>
  <si>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</si>
  <si>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</si>
  <si>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</si>
  <si>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</si>
  <si>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</si>
  <si>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</si>
  <si>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</si>
  <si>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</si>
  <si>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</si>
  <si>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</si>
  <si>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</si>
  <si>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</si>
  <si>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</si>
  <si>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</si>
  <si>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</si>
  <si>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</si>
  <si>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</si>
  <si>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</si>
  <si>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</si>
  <si>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</si>
  <si>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</si>
  <si>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</si>
  <si>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</si>
  <si>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</si>
  <si>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</si>
  <si>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</si>
  <si>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</si>
  <si>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</si>
  <si>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</si>
  <si>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</si>
  <si>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</si>
  <si>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</si>
  <si>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</si>
  <si>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</si>
  <si>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</si>
  <si>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</si>
  <si>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</si>
  <si>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</si>
  <si>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</si>
  <si>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</si>
  <si>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</si>
  <si>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</si>
  <si>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</si>
  <si>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</si>
  <si>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</si>
  <si>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</si>
  <si>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</si>
  <si>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</si>
  <si>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</si>
  <si>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</si>
  <si>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</si>
  <si>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</si>
  <si>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</si>
  <si>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</si>
  <si>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</si>
  <si>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</si>
  <si>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</si>
  <si>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</si>
  <si>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</si>
  <si>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</si>
  <si>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</si>
  <si>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</si>
  <si>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</si>
  <si>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</si>
  <si>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</si>
  <si>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</si>
  <si>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</si>
  <si>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</si>
  <si>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</si>
  <si>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</si>
  <si>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</si>
  <si>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</si>
  <si>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</si>
  <si>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</si>
  <si>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</si>
  <si>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</si>
  <si>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</si>
  <si>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</si>
  <si>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</si>
  <si>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</si>
  <si>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</si>
  <si>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</si>
  <si>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</si>
  <si>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</si>
  <si>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</si>
  <si>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</si>
  <si>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</si>
  <si>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</si>
  <si>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</si>
  <si>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</si>
  <si>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</si>
  <si>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</si>
  <si>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</si>
  <si>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</si>
  <si>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</si>
  <si>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</si>
  <si>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</si>
  <si>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</si>
  <si>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</si>
  <si>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</si>
  <si>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</si>
  <si>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</si>
  <si>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</si>
  <si>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</si>
  <si>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</si>
  <si>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</si>
  <si>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</si>
  <si>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</si>
  <si>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</si>
  <si>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</si>
  <si>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</si>
  <si>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</si>
  <si>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</si>
  <si>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</si>
  <si>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</si>
  <si>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</si>
  <si>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</si>
  <si>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</si>
  <si>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</si>
  <si>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</si>
  <si>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</si>
  <si>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</si>
  <si>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</si>
  <si>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</si>
  <si>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</si>
  <si>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</si>
  <si>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</si>
  <si>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</si>
  <si>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</si>
  <si>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</si>
  <si>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</si>
  <si>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</si>
  <si>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</si>
  <si>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</si>
  <si>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</si>
  <si>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</si>
  <si>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</si>
  <si>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</si>
  <si>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</si>
  <si>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</si>
  <si>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</si>
  <si>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</si>
  <si>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</si>
  <si>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</si>
  <si>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</si>
  <si>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</si>
  <si>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</si>
  <si>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</si>
  <si>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</si>
  <si>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</si>
  <si>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</si>
  <si>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</si>
  <si>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</si>
  <si>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</si>
  <si>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</si>
  <si>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</si>
  <si>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</si>
  <si>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</si>
  <si>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</si>
  <si>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</si>
  <si>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</si>
  <si>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</si>
  <si>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</si>
  <si>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</si>
  <si>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</si>
  <si>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</si>
  <si>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</si>
  <si>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</si>
  <si>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</si>
  <si>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</si>
  <si>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</si>
  <si>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</si>
  <si>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</si>
  <si>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</si>
  <si>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</si>
  <si>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</si>
  <si>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</si>
  <si>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</si>
  <si>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</si>
  <si>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</si>
  <si>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</si>
  <si>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</si>
  <si>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</si>
  <si>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</si>
  <si>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</si>
  <si>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</si>
  <si>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</si>
  <si>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</si>
  <si>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</si>
  <si>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</si>
  <si>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</si>
  <si>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</si>
  <si>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</si>
  <si>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</si>
  <si>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</si>
  <si>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</si>
  <si>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</si>
  <si>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</si>
  <si>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</si>
  <si>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</si>
  <si>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</si>
  <si>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</si>
  <si>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</si>
  <si>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</si>
  <si>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</si>
  <si>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</si>
  <si>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</si>
  <si>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</si>
  <si>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</si>
  <si>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</si>
  <si>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</si>
  <si>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</si>
  <si>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</si>
  <si>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</si>
  <si>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</si>
  <si>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</si>
  <si>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</si>
  <si>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</si>
  <si>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</si>
  <si>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</si>
  <si>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</si>
  <si>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</si>
  <si>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</si>
  <si>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</si>
  <si>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</si>
  <si>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</si>
  <si>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</si>
  <si>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</si>
  <si>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</si>
  <si>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</si>
  <si>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</si>
  <si>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</si>
  <si>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</si>
  <si>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</si>
  <si>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</si>
  <si>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</si>
  <si>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</si>
  <si>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</si>
  <si>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</si>
  <si>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</si>
  <si>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</si>
  <si>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</si>
  <si>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</si>
  <si>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</si>
  <si>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</si>
  <si>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</si>
  <si>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</si>
  <si>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</si>
  <si>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</si>
  <si>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</si>
  <si>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</si>
  <si>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</si>
  <si>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</si>
  <si>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</si>
  <si>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</si>
  <si>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</si>
  <si>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</si>
  <si>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</si>
  <si>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</si>
  <si>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</si>
  <si>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</si>
  <si>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</si>
  <si>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</si>
  <si>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</si>
  <si>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</si>
  <si>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</si>
  <si>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</si>
  <si>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</si>
  <si>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</si>
  <si>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</si>
  <si>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</si>
  <si>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</si>
  <si>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</si>
  <si>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</si>
  <si>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</si>
  <si>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</si>
  <si>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</si>
  <si>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</si>
  <si>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</si>
  <si>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</si>
  <si>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</si>
  <si>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</si>
  <si>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</si>
  <si>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</si>
  <si>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</si>
  <si>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</si>
  <si>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</si>
  <si>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</si>
  <si>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</si>
  <si>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</si>
  <si>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</si>
  <si>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</si>
  <si>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</si>
  <si>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</si>
  <si>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</si>
  <si>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</si>
  <si>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</si>
  <si>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</si>
  <si>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</si>
  <si>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</si>
  <si>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</si>
  <si>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</si>
  <si>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</si>
  <si>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</si>
  <si>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</si>
  <si>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</si>
  <si>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</si>
  <si>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</si>
  <si>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</si>
  <si>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</si>
  <si>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</si>
  <si>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</si>
  <si>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</si>
  <si>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</si>
  <si>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</si>
  <si>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</si>
  <si>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</si>
  <si>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</si>
  <si>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</si>
  <si>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</si>
  <si>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</si>
  <si>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</si>
  <si>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</si>
  <si>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</si>
  <si>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</si>
  <si>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</si>
  <si>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</si>
  <si>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</si>
  <si>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</si>
  <si>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</si>
  <si>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</si>
  <si>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</si>
  <si>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</si>
  <si>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</si>
  <si>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</si>
  <si>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</si>
  <si>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</si>
  <si>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</si>
  <si>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</si>
  <si>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</si>
  <si>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</si>
  <si>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</si>
  <si>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</si>
  <si>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</si>
  <si>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</si>
  <si>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</si>
  <si>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</si>
  <si>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</si>
  <si>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</si>
  <si>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</si>
  <si>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</si>
  <si>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</si>
  <si>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</si>
  <si>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</si>
  <si>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</si>
  <si>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</si>
  <si>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</si>
  <si>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</si>
  <si>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</si>
  <si>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</si>
  <si>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</si>
  <si>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</si>
  <si>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</si>
  <si>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</si>
  <si>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</si>
  <si>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</si>
  <si>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</si>
  <si>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</si>
  <si>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</si>
  <si>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</si>
  <si>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</si>
  <si>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</si>
  <si>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</si>
  <si>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</si>
  <si>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</si>
  <si>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</si>
  <si>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</si>
  <si>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</si>
  <si>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</si>
  <si>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</si>
  <si>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</si>
  <si>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</si>
  <si>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</si>
  <si>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</si>
  <si>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</si>
  <si>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</si>
  <si>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</si>
  <si>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</si>
  <si>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</si>
  <si>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</si>
  <si>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</si>
  <si>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</si>
  <si>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</si>
  <si>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</si>
  <si>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</si>
  <si>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</si>
  <si>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</si>
  <si>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</si>
  <si>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</si>
  <si>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</si>
  <si>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</si>
  <si>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</si>
  <si>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</si>
  <si>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</si>
  <si>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</si>
  <si>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</si>
  <si>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</si>
  <si>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</si>
  <si>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</si>
  <si>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</si>
  <si>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</si>
  <si>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</si>
  <si>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</si>
  <si>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</si>
  <si>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</si>
  <si>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</si>
  <si>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</si>
  <si>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</si>
  <si>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</si>
  <si>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</si>
  <si>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</si>
  <si>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</si>
  <si>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</si>
  <si>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</si>
  <si>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</si>
  <si>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</si>
  <si>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</si>
  <si>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</si>
  <si>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</si>
  <si>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</si>
  <si>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</si>
  <si>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</si>
  <si>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</si>
  <si>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</si>
  <si>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</si>
  <si>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</si>
  <si>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</si>
  <si>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</si>
  <si>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</si>
  <si>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</si>
  <si>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</si>
  <si>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</si>
  <si>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</si>
  <si>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</si>
  <si>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</si>
  <si>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</si>
  <si>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</si>
  <si>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</si>
  <si>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</si>
  <si>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</si>
  <si>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</si>
  <si>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</si>
  <si>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</si>
  <si>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</si>
  <si>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</si>
  <si>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</si>
  <si>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</si>
  <si>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</si>
  <si>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</si>
  <si>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</si>
  <si>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</si>
  <si>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</si>
  <si>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</si>
  <si>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</si>
  <si>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</si>
  <si>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</si>
  <si>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</si>
  <si>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</si>
  <si>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</si>
  <si>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</si>
  <si>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</si>
  <si>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</si>
  <si>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</si>
  <si>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</si>
  <si>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</si>
  <si>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</si>
  <si>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</si>
  <si>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</si>
  <si>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</si>
  <si>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</si>
  <si>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</si>
  <si>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</si>
  <si>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</si>
  <si>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</si>
  <si>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</si>
  <si>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</si>
  <si>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</si>
  <si>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</si>
  <si>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</si>
  <si>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</si>
  <si>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</si>
  <si>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</si>
  <si>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</si>
  <si>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</si>
  <si>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</si>
  <si>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</si>
  <si>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</si>
  <si>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</si>
  <si>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</si>
  <si>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</si>
  <si>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</si>
  <si>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</si>
  <si>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</si>
  <si>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</si>
  <si>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</si>
  <si>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</si>
  <si>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</si>
  <si>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</si>
  <si>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</si>
  <si>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</si>
  <si>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</si>
  <si>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</si>
  <si>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</si>
  <si>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</si>
  <si>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</si>
  <si>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</si>
  <si>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</si>
  <si>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</si>
  <si>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</si>
  <si>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</si>
  <si>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</si>
  <si>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</si>
  <si>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</si>
  <si>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</si>
  <si>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</si>
  <si>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</si>
  <si>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</si>
  <si>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</si>
  <si>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</si>
  <si>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</si>
  <si>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</si>
  <si>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</si>
  <si>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</si>
  <si>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</si>
  <si>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</si>
  <si>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</si>
  <si>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</si>
  <si>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</si>
  <si>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</si>
  <si>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</si>
  <si>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</si>
  <si>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</si>
  <si>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</si>
  <si>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</si>
  <si>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</si>
  <si>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</si>
  <si>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</si>
  <si>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</si>
  <si>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</si>
  <si>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</si>
  <si>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</si>
  <si>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</si>
  <si>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</si>
  <si>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</si>
  <si>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</si>
  <si>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</si>
  <si>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</si>
  <si>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</si>
  <si>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</si>
  <si>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</si>
  <si>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</si>
  <si>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</si>
  <si>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</si>
  <si>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</si>
  <si>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</si>
  <si>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</si>
  <si>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</si>
  <si>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</si>
  <si>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</si>
  <si>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</si>
  <si>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</si>
  <si>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</si>
  <si>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</si>
  <si>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</si>
  <si>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</si>
  <si>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</si>
  <si>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</si>
  <si>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</si>
  <si>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</si>
  <si>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</si>
  <si>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</si>
  <si>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</si>
  <si>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</si>
  <si>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</si>
  <si>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</si>
  <si>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</si>
  <si>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</si>
  <si>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</si>
  <si>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</si>
  <si>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</si>
  <si>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</si>
  <si>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</si>
  <si>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</si>
  <si>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</si>
  <si>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</si>
  <si>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</si>
  <si>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</si>
  <si>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</si>
  <si>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</si>
  <si>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</si>
  <si>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</si>
  <si>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</si>
  <si>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</si>
  <si>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</si>
  <si>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</si>
  <si>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</si>
  <si>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</si>
  <si>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</si>
  <si>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</si>
  <si>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</si>
  <si>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</si>
  <si>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</si>
  <si>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</si>
  <si>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</si>
  <si>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</si>
  <si>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</si>
  <si>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</si>
  <si>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</si>
  <si>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</si>
  <si>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</si>
  <si>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</si>
  <si>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</si>
  <si>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</si>
  <si>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</si>
  <si>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</si>
  <si>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</si>
  <si>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</si>
  <si>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</si>
  <si>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</si>
  <si>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</si>
  <si>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</si>
  <si>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</si>
  <si>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</si>
  <si>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</si>
  <si>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</si>
  <si>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</si>
  <si>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</si>
  <si>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</si>
  <si>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</si>
  <si>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</si>
  <si>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</si>
  <si>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</si>
  <si>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</si>
  <si>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</si>
  <si>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</si>
  <si>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</si>
  <si>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</si>
  <si>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</si>
  <si>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</si>
  <si>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</si>
  <si>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</si>
  <si>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</si>
  <si>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</si>
  <si>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</si>
  <si>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</si>
  <si>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</si>
  <si>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</si>
  <si>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</si>
  <si>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</si>
  <si>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</si>
  <si>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</si>
  <si>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</si>
  <si>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</si>
  <si>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</si>
  <si>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</si>
  <si>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</si>
  <si>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</si>
  <si>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</si>
  <si>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</si>
  <si>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</si>
  <si>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</si>
  <si>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</si>
  <si>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</si>
  <si>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</si>
  <si>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</si>
  <si>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</si>
  <si>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</si>
  <si>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</si>
  <si>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</si>
  <si>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</si>
  <si>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</si>
  <si>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</si>
  <si>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</si>
  <si>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</si>
  <si>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</si>
  <si>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</si>
  <si>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</si>
  <si>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</si>
  <si>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</si>
  <si>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</si>
  <si>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</si>
  <si>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</si>
  <si>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</si>
  <si>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</si>
  <si>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</si>
  <si>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</si>
  <si>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</si>
  <si>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</si>
  <si>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</si>
  <si>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</si>
  <si>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</si>
  <si>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</si>
  <si>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</si>
  <si>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</si>
  <si>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</si>
  <si>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</si>
  <si>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</si>
  <si>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</si>
  <si>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</si>
  <si>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</si>
  <si>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</si>
  <si>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</si>
  <si>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</si>
  <si>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</si>
  <si>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</si>
  <si>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</si>
  <si>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</si>
  <si>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</si>
  <si>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</si>
  <si>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</si>
  <si>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</si>
  <si>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</si>
  <si>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</si>
  <si>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</si>
  <si>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</si>
  <si>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</si>
  <si>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</si>
  <si>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</si>
  <si>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</si>
  <si>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</si>
  <si>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</si>
  <si>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</si>
  <si>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</si>
  <si>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</si>
  <si>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</si>
  <si>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</si>
  <si>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</si>
  <si>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</si>
  <si>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</si>
  <si>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</si>
  <si>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</si>
  <si>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</si>
  <si>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</si>
  <si>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</si>
  <si>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</si>
  <si>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</si>
  <si>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</si>
  <si>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</si>
  <si>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</si>
  <si>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</si>
  <si>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</si>
  <si>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</si>
  <si>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</si>
  <si>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</si>
  <si>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</si>
  <si>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</si>
  <si>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</si>
  <si>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</si>
  <si>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</si>
  <si>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</si>
  <si>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</si>
  <si>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</si>
  <si>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</si>
  <si>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</si>
  <si>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</si>
  <si>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</si>
  <si>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</si>
  <si>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</si>
  <si>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</si>
  <si>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</si>
  <si>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</si>
  <si>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</si>
  <si>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</si>
  <si>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</si>
  <si>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</si>
  <si>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</si>
  <si>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</si>
  <si>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</si>
  <si>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</si>
  <si>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</si>
  <si>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</si>
  <si>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</si>
  <si>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</si>
  <si>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</si>
  <si>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</si>
  <si>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</si>
  <si>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</si>
  <si>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</si>
  <si>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</si>
  <si>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</si>
  <si>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</si>
  <si>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</si>
  <si>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</si>
  <si>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</si>
  <si>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</si>
  <si>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</si>
  <si>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</si>
  <si>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</si>
  <si>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</si>
  <si>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</si>
  <si>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</si>
  <si>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</si>
  <si>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</si>
  <si>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</si>
  <si>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</si>
  <si>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</si>
  <si>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</si>
  <si>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</si>
  <si>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</si>
  <si>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</si>
  <si>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</si>
  <si>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</si>
  <si>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</si>
  <si>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</si>
  <si>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</si>
  <si>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</si>
  <si>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</si>
  <si>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</si>
  <si>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</si>
  <si>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</si>
  <si>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</si>
  <si>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</si>
  <si>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</si>
  <si>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</si>
  <si>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</si>
  <si>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</si>
  <si>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</si>
  <si>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</si>
  <si>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</si>
  <si>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</si>
  <si>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</si>
  <si>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</si>
  <si>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</si>
  <si>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</si>
  <si>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</si>
  <si>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</si>
  <si>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</si>
  <si>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</si>
  <si>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</si>
  <si>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</si>
  <si>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</si>
  <si>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</si>
  <si>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</si>
  <si>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</si>
  <si>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</si>
  <si>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</si>
  <si>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</si>
  <si>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</si>
  <si>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</si>
  <si>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</si>
  <si>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</si>
  <si>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</si>
  <si>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</si>
  <si>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</si>
  <si>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</si>
  <si>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</si>
  <si>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</si>
  <si>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</si>
  <si>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</si>
  <si>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</si>
  <si>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</si>
  <si>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</si>
  <si>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</si>
  <si>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</si>
  <si>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</si>
  <si>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</si>
  <si>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</si>
  <si>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</si>
  <si>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</si>
  <si>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</si>
  <si>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</si>
  <si>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</si>
  <si>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</si>
  <si>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</si>
  <si>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</si>
  <si>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</si>
  <si>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</si>
  <si>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</si>
  <si>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</si>
  <si>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</si>
  <si>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</si>
  <si>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</si>
  <si>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</si>
  <si>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</si>
  <si>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</si>
  <si>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</si>
  <si>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</si>
  <si>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</si>
  <si>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</si>
  <si>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</si>
  <si>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</si>
  <si>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</si>
  <si>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</si>
  <si>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</si>
  <si>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</si>
  <si>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</si>
  <si>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</si>
  <si>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</si>
  <si>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</si>
  <si>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</si>
  <si>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</si>
  <si>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</si>
  <si>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</si>
  <si>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</si>
  <si>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</si>
  <si>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</si>
  <si>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</si>
  <si>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</si>
  <si>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</si>
  <si>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</si>
  <si>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</si>
  <si>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</si>
  <si>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</si>
  <si>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</si>
  <si>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</si>
  <si>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</si>
  <si>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</si>
  <si>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</si>
  <si>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</si>
  <si>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</si>
  <si>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</si>
  <si>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</si>
  <si>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</si>
  <si>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</si>
  <si>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</si>
  <si>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</si>
  <si>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</si>
  <si>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</si>
  <si>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</si>
  <si>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</si>
  <si>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</si>
  <si>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</si>
  <si>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</si>
  <si>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</si>
  <si>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</si>
  <si>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</si>
  <si>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</si>
  <si>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</si>
  <si>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</si>
  <si>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</si>
  <si>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</si>
  <si>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</si>
  <si>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</si>
  <si>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</si>
  <si>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</si>
  <si>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</si>
  <si>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</si>
  <si>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</si>
  <si>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</si>
  <si>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</si>
  <si>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</si>
  <si>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</si>
  <si>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</si>
  <si>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</si>
  <si>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</si>
  <si>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</si>
  <si>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</si>
  <si>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</si>
  <si>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</si>
  <si>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</si>
  <si>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</si>
  <si>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</si>
  <si>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</si>
  <si>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</si>
  <si>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</si>
  <si>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</si>
  <si>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</si>
  <si>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</si>
  <si>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</si>
  <si>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</si>
  <si>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</si>
  <si>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</si>
  <si>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</si>
  <si>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</si>
  <si>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</si>
  <si>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</si>
  <si>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</si>
  <si>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</si>
  <si>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</si>
  <si>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</si>
  <si>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</si>
  <si>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</si>
  <si>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</si>
  <si>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</si>
  <si>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</si>
  <si>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</si>
  <si>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</si>
  <si>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</si>
  <si>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</si>
  <si>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</si>
  <si>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</si>
  <si>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</si>
  <si>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</si>
  <si>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</si>
  <si>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</si>
  <si>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</si>
  <si>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</si>
  <si>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</si>
  <si>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</si>
  <si>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</si>
  <si>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</si>
  <si>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</si>
  <si>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</si>
  <si>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</si>
  <si>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</si>
  <si>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</si>
  <si>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</si>
  <si>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</si>
  <si>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</si>
  <si>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</si>
  <si>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</si>
  <si>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</si>
  <si>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</si>
  <si>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</si>
  <si>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</si>
  <si>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</si>
  <si>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</si>
  <si>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</si>
  <si>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</si>
  <si>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</si>
  <si>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</si>
  <si>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</si>
  <si>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</si>
  <si>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</si>
  <si>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</si>
  <si>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</si>
  <si>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</si>
  <si>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</si>
  <si>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</si>
  <si>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</si>
  <si>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</si>
  <si>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</si>
  <si>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</si>
  <si>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</si>
  <si>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</si>
  <si>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</si>
  <si>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</si>
  <si>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</si>
  <si>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</si>
  <si>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</si>
  <si>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</si>
  <si>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</si>
  <si>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</si>
  <si>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</si>
  <si>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</si>
  <si>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</si>
  <si>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</si>
  <si>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</si>
  <si>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</si>
  <si>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</si>
  <si>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</si>
  <si>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</si>
  <si>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</si>
  <si>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</si>
  <si>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</si>
  <si>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</si>
  <si>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</si>
  <si>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</si>
  <si>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</si>
  <si>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</si>
  <si>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</si>
  <si>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</si>
  <si>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</si>
  <si>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</si>
  <si>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</si>
  <si>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</si>
  <si>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</si>
  <si>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</si>
  <si>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</si>
  <si>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</si>
  <si>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</si>
  <si>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</si>
  <si>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</si>
  <si>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</si>
  <si>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</si>
  <si>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</si>
  <si>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</si>
  <si>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</si>
  <si>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</si>
  <si>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</si>
  <si>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</si>
  <si>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</si>
  <si>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</si>
  <si>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</si>
  <si>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</si>
  <si>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</si>
  <si>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</si>
  <si>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</si>
  <si>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</si>
  <si>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</si>
  <si>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</si>
  <si>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</si>
  <si>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</si>
  <si>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</si>
  <si>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</si>
  <si>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</si>
  <si>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</si>
  <si>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</si>
  <si>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</si>
  <si>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</si>
  <si>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</si>
  <si>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</si>
  <si>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</si>
  <si>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</si>
  <si>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</si>
  <si>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</si>
  <si>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</si>
  <si>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</si>
  <si>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</si>
  <si>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</si>
  <si>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</si>
  <si>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</si>
  <si>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</si>
  <si>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</si>
  <si>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</si>
  <si>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</si>
  <si>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</si>
  <si>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</si>
  <si>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</si>
  <si>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</si>
  <si>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</si>
  <si>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</si>
  <si>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</si>
  <si>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</si>
  <si>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</si>
  <si>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</si>
  <si>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</si>
  <si>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</si>
  <si>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</si>
  <si>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</si>
  <si>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</si>
  <si>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</si>
  <si>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</si>
  <si>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</si>
  <si>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</si>
  <si>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</si>
  <si>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</si>
  <si>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</si>
  <si>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</si>
  <si>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</si>
  <si>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</si>
  <si>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</si>
  <si>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</si>
  <si>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</si>
  <si>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</si>
  <si>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</si>
  <si>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</si>
  <si>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</si>
  <si>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</si>
  <si>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</si>
  <si>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</si>
  <si>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</si>
  <si>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</si>
  <si>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</si>
  <si>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</si>
  <si>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</si>
  <si>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</si>
  <si>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</si>
  <si>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</si>
  <si>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</si>
  <si>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</si>
  <si>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</si>
  <si>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</si>
  <si>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</si>
  <si>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</si>
  <si>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</si>
  <si>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</si>
  <si>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</si>
  <si>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</si>
  <si>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</si>
  <si>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</si>
  <si>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</si>
  <si>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</si>
  <si>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</si>
  <si>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</si>
  <si>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</si>
  <si>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</si>
  <si>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</si>
  <si>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</si>
  <si>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</si>
  <si>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</si>
  <si>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</si>
  <si>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</si>
  <si>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</si>
  <si>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</si>
  <si>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</si>
  <si>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</si>
  <si>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</si>
  <si>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</si>
  <si>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</si>
  <si>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</si>
  <si>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</si>
  <si>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</si>
  <si>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</si>
  <si>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</si>
  <si>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</si>
  <si>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</si>
  <si>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</si>
  <si>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</si>
  <si>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</si>
  <si>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</si>
  <si>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</si>
  <si>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</si>
  <si>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</si>
  <si>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</si>
  <si>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</si>
  <si>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</si>
  <si>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</si>
  <si>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</si>
  <si>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</si>
  <si>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</si>
  <si>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</si>
  <si>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</si>
  <si>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</si>
  <si>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</si>
  <si>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</si>
  <si>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</si>
  <si>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</si>
  <si>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</si>
  <si>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</si>
  <si>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</si>
  <si>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</si>
  <si>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</si>
  <si>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</si>
  <si>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</si>
  <si>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</si>
  <si>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</si>
  <si>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</si>
  <si>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</si>
  <si>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</si>
  <si>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</si>
  <si>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</si>
  <si>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</si>
  <si>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</si>
  <si>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</si>
  <si>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</si>
  <si>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</si>
  <si>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</si>
  <si>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</si>
  <si>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</si>
  <si>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</si>
  <si>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</si>
  <si>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</si>
  <si>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</si>
  <si>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</si>
  <si>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</si>
  <si>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</si>
  <si>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</si>
  <si>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</si>
  <si>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</si>
  <si>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</si>
  <si>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</si>
  <si>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</si>
  <si>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</si>
  <si>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</si>
  <si>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</si>
  <si>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</si>
  <si>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</si>
  <si>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</si>
  <si>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</si>
  <si>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</si>
  <si>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</si>
  <si>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</si>
  <si>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</si>
  <si>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</si>
  <si>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</si>
  <si>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</si>
  <si>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</si>
  <si>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</si>
  <si>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</si>
  <si>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</si>
  <si>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</si>
  <si>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</si>
  <si>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</si>
  <si>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</si>
  <si>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</si>
  <si>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</si>
  <si>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</si>
  <si>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</si>
  <si>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</si>
  <si>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</si>
  <si>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</si>
  <si>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</si>
  <si>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</si>
  <si>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</si>
  <si>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</si>
  <si>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</si>
  <si>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</si>
  <si>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</si>
  <si>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</si>
  <si>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</si>
  <si>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</si>
  <si>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</si>
  <si>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</si>
  <si>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</si>
  <si>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</si>
  <si>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</si>
  <si>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</si>
  <si>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</si>
  <si>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</si>
  <si>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</si>
  <si>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</si>
  <si>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</si>
  <si>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</si>
  <si>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</si>
  <si>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</si>
  <si>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</si>
  <si>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</si>
  <si>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</si>
  <si>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</si>
  <si>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</si>
  <si>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</si>
  <si>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</si>
  <si>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</si>
  <si>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</si>
  <si>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</si>
  <si>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</si>
  <si>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</si>
  <si>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</si>
  <si>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</si>
  <si>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</si>
  <si>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</si>
  <si>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</si>
  <si>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</si>
  <si>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</si>
  <si>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</si>
  <si>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</si>
  <si>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</si>
  <si>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</si>
  <si>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</si>
  <si>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</si>
  <si>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</si>
  <si>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</si>
  <si>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</si>
  <si>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</si>
  <si>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</si>
  <si>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</si>
  <si>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</si>
  <si>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</si>
  <si>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</si>
  <si>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</si>
  <si>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</si>
  <si>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</si>
  <si>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</si>
  <si>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</si>
  <si>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</si>
  <si>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</si>
  <si>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</si>
  <si>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</si>
  <si>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</si>
  <si>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</si>
  <si>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</si>
  <si>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</si>
  <si>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</si>
  <si>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</si>
  <si>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</si>
  <si>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</si>
  <si>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</si>
  <si>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</si>
  <si>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</si>
  <si>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</si>
  <si>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</si>
  <si>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</si>
  <si>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</si>
  <si>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</si>
  <si>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</si>
  <si>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</si>
  <si>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</si>
  <si>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</si>
  <si>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</si>
  <si>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</si>
  <si>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</si>
  <si>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</si>
  <si>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</si>
  <si>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</si>
  <si>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</si>
  <si>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</si>
  <si>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</si>
  <si>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</si>
  <si>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</si>
  <si>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</si>
  <si>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</si>
  <si>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</si>
  <si>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</si>
  <si>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</si>
  <si>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</si>
  <si>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</si>
  <si>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</si>
  <si>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</si>
  <si>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</si>
  <si>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</si>
  <si>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</si>
  <si>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</si>
  <si>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</si>
  <si>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</si>
  <si>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</si>
  <si>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</si>
  <si>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</si>
  <si>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</si>
  <si>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</si>
  <si>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</si>
  <si>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</si>
  <si>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</si>
  <si>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</si>
  <si>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</si>
  <si>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</si>
  <si>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</si>
  <si>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</si>
  <si>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</si>
  <si>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</si>
  <si>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</si>
  <si>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</si>
  <si>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</si>
  <si>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</si>
  <si>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</si>
  <si>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</si>
  <si>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</si>
  <si>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</si>
  <si>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</si>
  <si>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</si>
  <si>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</si>
  <si>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</si>
  <si>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</si>
  <si>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</si>
  <si>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</si>
  <si>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</si>
  <si>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</si>
  <si>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</si>
  <si>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</si>
  <si>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</si>
  <si>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</si>
  <si>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</si>
  <si>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</si>
  <si>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</si>
  <si>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</si>
  <si>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</si>
  <si>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</si>
  <si>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</si>
  <si>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</si>
  <si>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</si>
  <si>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</si>
  <si>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</si>
  <si>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</si>
  <si>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</si>
  <si>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</si>
  <si>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</si>
  <si>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</si>
  <si>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</si>
  <si>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</si>
  <si>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</si>
  <si>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</si>
  <si>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</si>
  <si>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</si>
  <si>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</si>
  <si>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</si>
  <si>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</si>
  <si>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</si>
  <si>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</si>
  <si>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</si>
  <si>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</si>
  <si>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</si>
  <si>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</si>
  <si>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</si>
  <si>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</si>
  <si>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</si>
  <si>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</si>
  <si>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</si>
  <si>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</si>
  <si>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</si>
  <si>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</si>
  <si>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</si>
  <si>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</si>
  <si>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</si>
  <si>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</si>
  <si>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</si>
  <si>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</si>
  <si>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</si>
  <si>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</si>
  <si>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</si>
  <si>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</si>
  <si>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</si>
  <si>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</si>
  <si>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</si>
  <si>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</si>
  <si>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</si>
  <si>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</si>
  <si>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</si>
  <si>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</si>
  <si>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</si>
  <si>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</si>
  <si>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</si>
  <si>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</si>
  <si>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</si>
  <si>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</si>
  <si>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</si>
  <si>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</si>
  <si>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</si>
  <si>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</si>
  <si>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</si>
  <si>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</si>
  <si>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</si>
  <si>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</si>
  <si>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</si>
  <si>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</si>
  <si>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</si>
  <si>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</si>
  <si>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</si>
  <si>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</si>
  <si>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</si>
  <si>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</si>
  <si>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</si>
  <si>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</si>
  <si>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</si>
  <si>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</si>
  <si>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</si>
  <si>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</si>
  <si>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</si>
  <si>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</si>
  <si>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</si>
  <si>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</si>
  <si>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</si>
  <si>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</si>
  <si>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</si>
  <si>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</si>
  <si>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</si>
  <si>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</si>
  <si>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</si>
  <si>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</si>
  <si>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</si>
  <si>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</si>
  <si>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</si>
  <si>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</si>
  <si>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</si>
  <si>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</si>
  <si>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</si>
  <si>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</si>
  <si>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</si>
  <si>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</si>
  <si>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</si>
  <si>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</si>
  <si>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</si>
  <si>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</si>
  <si>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</si>
  <si>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</si>
  <si>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</si>
  <si>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</si>
  <si>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</si>
  <si>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</si>
  <si>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</si>
  <si>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</si>
  <si>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</si>
  <si>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</si>
  <si>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</si>
  <si>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</si>
  <si>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</si>
  <si>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</si>
  <si>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</si>
  <si>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</si>
  <si>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</si>
  <si>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</si>
  <si>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</si>
  <si>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</si>
  <si>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</si>
  <si>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</si>
  <si>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</si>
  <si>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</si>
  <si>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</si>
  <si>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</si>
  <si>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</si>
  <si>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</si>
  <si>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</si>
  <si>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</si>
  <si>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</si>
  <si>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</si>
  <si>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</si>
  <si>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</si>
  <si>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</si>
  <si>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</si>
  <si>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</si>
  <si>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</si>
  <si>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</si>
  <si>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</si>
  <si>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</si>
  <si>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</si>
  <si>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</si>
  <si>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</si>
  <si>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</si>
  <si>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</si>
  <si>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</si>
  <si>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</si>
  <si>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</si>
  <si>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</si>
  <si>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</si>
  <si>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</si>
  <si>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</si>
  <si>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</si>
  <si>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</si>
  <si>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</si>
  <si>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</si>
  <si>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</si>
  <si>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</si>
  <si>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</si>
  <si>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</si>
  <si>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</si>
  <si>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</si>
  <si>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</si>
  <si>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</si>
  <si>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</si>
  <si>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</si>
  <si>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</si>
  <si>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</si>
  <si>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</si>
  <si>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</si>
  <si>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</si>
  <si>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</si>
  <si>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</si>
  <si>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</si>
  <si>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</si>
  <si>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</si>
  <si>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</si>
  <si>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</si>
  <si>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</si>
  <si>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</si>
  <si>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</si>
  <si>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</si>
  <si>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</si>
  <si>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</si>
  <si>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</si>
  <si>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</si>
  <si>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</si>
  <si>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</si>
  <si>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</si>
  <si>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</si>
  <si>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</si>
  <si>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</si>
  <si>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</si>
  <si>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</si>
  <si>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</si>
  <si>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</si>
  <si>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</si>
  <si>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</si>
  <si>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</si>
  <si>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</si>
  <si>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</si>
  <si>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</si>
  <si>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</si>
  <si>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</si>
  <si>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</si>
  <si>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</si>
  <si>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</si>
  <si>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</si>
  <si>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</si>
  <si>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</si>
  <si>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</si>
  <si>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</si>
  <si>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</si>
  <si>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</si>
  <si>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</si>
  <si>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</si>
  <si>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</si>
  <si>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</si>
  <si>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</si>
  <si>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</si>
  <si>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</si>
  <si>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</si>
  <si>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</si>
  <si>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</si>
  <si>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</si>
  <si>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</si>
  <si>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</si>
  <si>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</si>
  <si>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</si>
  <si>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</si>
  <si>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</si>
  <si>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</si>
  <si>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</si>
  <si>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</si>
  <si>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</si>
  <si>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</si>
  <si>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</si>
  <si>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</si>
  <si>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</si>
  <si>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</si>
  <si>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</si>
  <si>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</si>
  <si>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</si>
  <si>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</si>
  <si>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</si>
  <si>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</si>
  <si>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</si>
  <si>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</si>
  <si>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</si>
  <si>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</si>
  <si>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</si>
  <si>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</si>
  <si>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</si>
  <si>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</si>
  <si>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</si>
  <si>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</si>
  <si>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</si>
  <si>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</si>
  <si>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</si>
  <si>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</si>
  <si>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</si>
  <si>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</si>
  <si>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</si>
  <si>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</si>
  <si>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</si>
  <si>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</si>
  <si>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</si>
  <si>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</si>
  <si>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</si>
  <si>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</si>
  <si>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</si>
  <si>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</si>
  <si>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</si>
  <si>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</si>
  <si>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</si>
  <si>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</si>
  <si>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</si>
  <si>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</si>
  <si>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</si>
  <si>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</si>
  <si>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</si>
  <si>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</si>
  <si>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</si>
  <si>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</si>
  <si>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</si>
  <si>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</si>
  <si>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</si>
  <si>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</si>
  <si>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</si>
  <si>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</si>
  <si>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</si>
  <si>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</si>
  <si>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</si>
  <si>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</si>
  <si>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</si>
  <si>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</si>
  <si>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</si>
  <si>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</si>
  <si>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</si>
  <si>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</si>
  <si>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</si>
  <si>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</si>
  <si>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</si>
  <si>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</si>
  <si>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</si>
  <si>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</si>
  <si>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</si>
  <si>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</si>
  <si>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</si>
  <si>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</si>
  <si>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</si>
  <si>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</si>
  <si>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</si>
  <si>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</si>
  <si>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</si>
  <si>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</si>
  <si>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</si>
  <si>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</si>
  <si>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</si>
  <si>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</si>
  <si>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</si>
  <si>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</si>
  <si>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</si>
  <si>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</si>
  <si>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</si>
  <si>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</si>
  <si>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</si>
  <si>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</si>
  <si>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</si>
  <si>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</si>
  <si>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</si>
  <si>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</si>
  <si>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</si>
  <si>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</si>
  <si>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</si>
  <si>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</si>
  <si>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</si>
  <si>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</si>
  <si>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</si>
  <si>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</si>
  <si>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</si>
  <si>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</si>
  <si>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</si>
  <si>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</si>
  <si>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</si>
  <si>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</si>
  <si>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</si>
  <si>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</si>
  <si>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</si>
  <si>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</si>
  <si>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</si>
  <si>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</si>
  <si>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</si>
  <si>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</si>
  <si>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</si>
  <si>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</si>
  <si>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</si>
  <si>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</si>
  <si>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</si>
  <si>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</si>
  <si>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</si>
  <si>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</si>
  <si>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</si>
  <si>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</si>
  <si>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</si>
  <si>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</si>
  <si>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</si>
  <si>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</si>
  <si>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</si>
  <si>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</si>
  <si>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</si>
  <si>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</si>
  <si>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</si>
  <si>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</si>
  <si>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</si>
  <si>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</si>
  <si>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</si>
  <si>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</si>
  <si>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</si>
  <si>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</si>
  <si>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</si>
  <si>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</si>
  <si>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</si>
  <si>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</si>
  <si>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</si>
  <si>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</si>
  <si>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</si>
  <si>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</si>
  <si>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</si>
  <si>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</si>
  <si>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</si>
  <si>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</si>
  <si>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</si>
  <si>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</si>
  <si>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</si>
  <si>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</si>
  <si>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</si>
  <si>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</si>
  <si>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</si>
  <si>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</si>
  <si>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</si>
  <si>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</si>
  <si>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</si>
  <si>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</si>
  <si>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</si>
  <si>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</si>
  <si>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</si>
  <si>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</si>
  <si>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</si>
  <si>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</si>
  <si>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</si>
  <si>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</si>
  <si>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</si>
  <si>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</si>
  <si>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</si>
  <si>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</si>
  <si>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</si>
  <si>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</si>
  <si>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</si>
  <si>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</si>
  <si>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</si>
  <si>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</si>
  <si>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</si>
  <si>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</si>
  <si>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</si>
  <si>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</si>
  <si>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</si>
  <si>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</si>
  <si>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</si>
  <si>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</si>
  <si>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</si>
  <si>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</si>
  <si>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</si>
  <si>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</si>
  <si>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</si>
  <si>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</si>
  <si>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</si>
  <si>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</si>
  <si>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</si>
  <si>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</si>
  <si>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</si>
  <si>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</si>
  <si>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</si>
  <si>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</si>
  <si>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</si>
  <si>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</si>
  <si>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</si>
  <si>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</si>
  <si>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</si>
  <si>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</si>
  <si>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</si>
  <si>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</si>
  <si>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</si>
  <si>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</si>
  <si>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</si>
  <si>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</si>
  <si>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</si>
  <si>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</si>
  <si>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</si>
  <si>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</si>
  <si>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</si>
  <si>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</si>
  <si>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</si>
  <si>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</si>
  <si>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</si>
  <si>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</si>
  <si>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</si>
  <si>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</si>
  <si>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</si>
  <si>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</si>
  <si>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</si>
  <si>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</si>
  <si>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</si>
  <si>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</si>
  <si>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</si>
  <si>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</si>
  <si>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</si>
  <si>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</si>
  <si>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</si>
  <si>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</si>
  <si>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</si>
  <si>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</si>
  <si>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</si>
  <si>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</si>
  <si>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</si>
  <si>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</si>
  <si>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</si>
  <si>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</si>
  <si>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</si>
  <si>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</si>
  <si>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</si>
  <si>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</si>
  <si>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</si>
  <si>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</si>
  <si>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</si>
  <si>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</si>
  <si>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</si>
  <si>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</si>
  <si>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</si>
  <si>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</si>
  <si>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</si>
  <si>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</si>
  <si>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</si>
  <si>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</si>
  <si>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</si>
  <si>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</si>
  <si>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</si>
  <si>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</si>
  <si>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</si>
  <si>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</si>
  <si>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</si>
  <si>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</si>
  <si>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</si>
  <si>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</si>
  <si>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</si>
  <si>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</si>
  <si>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</si>
  <si>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</si>
  <si>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</si>
  <si>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</si>
  <si>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</si>
  <si>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</si>
  <si>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</si>
  <si>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</si>
  <si>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</si>
  <si>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</si>
  <si>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</si>
  <si>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</si>
  <si>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</si>
  <si>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</si>
  <si>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</si>
  <si>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</si>
  <si>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</si>
  <si>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</si>
  <si>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</si>
  <si>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</si>
  <si>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</si>
  <si>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</si>
  <si>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</si>
  <si>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</si>
  <si>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</si>
  <si>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</si>
  <si>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</si>
  <si>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</si>
  <si>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</si>
  <si>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</si>
  <si>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</si>
  <si>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</si>
  <si>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</si>
  <si>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</si>
  <si>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</si>
  <si>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</si>
  <si>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</si>
  <si>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</si>
  <si>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</si>
  <si>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</si>
  <si>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</si>
  <si>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</si>
  <si>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</si>
  <si>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</si>
  <si>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</si>
  <si>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</si>
  <si>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</si>
  <si>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</si>
  <si>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</si>
  <si>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</si>
  <si>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</si>
  <si>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</si>
  <si>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</si>
  <si>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</si>
  <si>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</si>
  <si>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</si>
  <si>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</si>
  <si>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</si>
  <si>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</si>
  <si>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</si>
  <si>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</si>
  <si>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</si>
  <si>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</si>
  <si>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</si>
  <si>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</si>
  <si>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</si>
  <si>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</si>
  <si>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</si>
  <si>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</si>
  <si>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</si>
  <si>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</si>
  <si>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</si>
  <si>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</si>
  <si>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</si>
  <si>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</si>
  <si>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</si>
  <si>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</si>
  <si>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</si>
  <si>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</si>
  <si>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</si>
  <si>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</si>
  <si>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</si>
  <si>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</si>
  <si>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</si>
  <si>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</si>
  <si>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</si>
  <si>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</si>
  <si>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</si>
  <si>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</si>
  <si>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</si>
  <si>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</si>
  <si>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</si>
  <si>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</si>
  <si>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</si>
  <si>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</si>
  <si>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</si>
  <si>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</si>
  <si>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</si>
  <si>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</si>
  <si>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</si>
  <si>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</si>
  <si>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</si>
  <si>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</si>
  <si>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</si>
  <si>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</si>
  <si>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</si>
  <si>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</si>
  <si>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</si>
  <si>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</si>
  <si>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</si>
  <si>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</si>
  <si>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</si>
  <si>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</si>
  <si>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</si>
  <si>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</si>
  <si>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</si>
  <si>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</si>
  <si>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</si>
  <si>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</si>
  <si>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</si>
  <si>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</si>
  <si>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</si>
  <si>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</si>
  <si>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</si>
  <si>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</si>
  <si>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</si>
  <si>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</si>
  <si>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</si>
  <si>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</si>
  <si>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</si>
  <si>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</si>
  <si>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</si>
  <si>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</si>
  <si>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</si>
  <si>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</si>
  <si>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</si>
  <si>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</si>
  <si>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</si>
  <si>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</si>
  <si>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</si>
  <si>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</si>
  <si>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</si>
  <si>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</si>
  <si>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</si>
  <si>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</si>
  <si>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</si>
  <si>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</si>
  <si>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</si>
  <si>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</si>
  <si>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</si>
  <si>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</si>
  <si>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</si>
  <si>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</si>
  <si>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</si>
  <si>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</si>
  <si>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</si>
  <si>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</si>
  <si>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</si>
  <si>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</si>
  <si>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</si>
  <si>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</si>
  <si>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</si>
  <si>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</si>
  <si>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</si>
  <si>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</si>
  <si>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</si>
  <si>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</si>
  <si>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</si>
  <si>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</si>
  <si>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</si>
  <si>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</si>
  <si>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</si>
  <si>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</si>
  <si>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</si>
  <si>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</si>
  <si>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</si>
  <si>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</si>
  <si>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</si>
  <si>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</si>
  <si>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</si>
  <si>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</si>
  <si>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</si>
  <si>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</si>
  <si>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</si>
  <si>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</si>
  <si>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</si>
  <si>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</si>
  <si>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</si>
  <si>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</si>
  <si>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</si>
  <si>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</si>
  <si>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</si>
  <si>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</si>
  <si>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</si>
  <si>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</si>
  <si>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</si>
  <si>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</si>
  <si>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</si>
  <si>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</si>
  <si>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</si>
  <si>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</si>
  <si>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</si>
  <si>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</si>
  <si>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</si>
  <si>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</si>
  <si>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</si>
  <si>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</si>
  <si>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</si>
  <si>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</si>
  <si>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</si>
  <si>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</si>
  <si>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</si>
  <si>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</si>
  <si>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</si>
  <si>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</si>
  <si>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</si>
  <si>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</si>
  <si>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</si>
  <si>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</si>
  <si>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</si>
  <si>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</si>
  <si>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</si>
  <si>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</si>
  <si>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</si>
  <si>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</si>
  <si>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</si>
  <si>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</si>
  <si>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</si>
  <si>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</si>
  <si>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</si>
  <si>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</si>
  <si>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</si>
  <si>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</si>
  <si>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</si>
  <si>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</si>
  <si>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</si>
  <si>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</si>
  <si>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</si>
  <si>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</si>
  <si>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</si>
  <si>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</si>
  <si>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</si>
  <si>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</si>
  <si>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</si>
  <si>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</si>
  <si>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</si>
  <si>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</si>
  <si>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</si>
  <si>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</si>
  <si>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</si>
  <si>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</si>
  <si>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</si>
  <si>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</si>
  <si>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</si>
  <si>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</si>
  <si>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</si>
  <si>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</si>
  <si>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</si>
  <si>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</si>
  <si>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</si>
  <si>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</si>
  <si>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</si>
  <si>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</si>
  <si>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</si>
  <si>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</si>
  <si>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</si>
  <si>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</si>
  <si>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</si>
  <si>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</si>
  <si>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</si>
  <si>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</si>
  <si>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</si>
  <si>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</si>
  <si>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</si>
  <si>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</si>
  <si>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</si>
  <si>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</si>
  <si>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</si>
  <si>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</si>
  <si>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</si>
  <si>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</si>
  <si>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</si>
  <si>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</si>
  <si>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</si>
  <si>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</si>
  <si>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</si>
  <si>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</si>
  <si>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</si>
  <si>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</si>
  <si>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</si>
  <si>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</si>
  <si>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</si>
  <si>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</si>
  <si>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</si>
  <si>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</si>
  <si>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</si>
  <si>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</si>
  <si>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</si>
  <si>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</si>
  <si>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</si>
  <si>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</si>
  <si>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</si>
  <si>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</si>
  <si>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</si>
  <si>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</si>
  <si>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</si>
  <si>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</si>
  <si>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</si>
  <si>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</si>
  <si>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</si>
  <si>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</si>
  <si>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</si>
  <si>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</si>
  <si>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</si>
  <si>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</si>
  <si>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</si>
  <si>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</si>
  <si>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</si>
  <si>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</si>
  <si>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</si>
  <si>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</si>
  <si>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</si>
  <si>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</si>
  <si>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</si>
  <si>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</si>
  <si>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</si>
  <si>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</si>
  <si>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</si>
  <si>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</si>
  <si>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</si>
  <si>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</si>
  <si>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</si>
  <si>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</si>
  <si>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</si>
  <si>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</si>
  <si>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</si>
  <si>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</si>
  <si>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</si>
  <si>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</si>
  <si>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</si>
  <si>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</si>
  <si>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</si>
  <si>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</si>
  <si>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</si>
  <si>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</si>
  <si>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</si>
  <si>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</si>
  <si>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</si>
  <si>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</si>
  <si>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</si>
  <si>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</si>
  <si>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</si>
  <si>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</si>
  <si>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</si>
  <si>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</si>
  <si>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</si>
  <si>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</si>
  <si>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</si>
  <si>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</si>
  <si>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</si>
  <si>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</si>
  <si>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</si>
  <si>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</si>
  <si>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</si>
  <si>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</si>
  <si>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</si>
  <si>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</si>
  <si>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</si>
  <si>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</si>
  <si>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</si>
  <si>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</si>
  <si>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</si>
  <si>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</si>
  <si>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</si>
  <si>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</si>
  <si>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</si>
  <si>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</si>
  <si>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</si>
  <si>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</si>
  <si>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</si>
  <si>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</si>
  <si>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</si>
  <si>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</si>
  <si>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</si>
  <si>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</si>
  <si>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</si>
  <si>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</si>
  <si>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</si>
  <si>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</si>
  <si>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</si>
  <si>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</si>
  <si>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</si>
  <si>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</si>
  <si>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</si>
  <si>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</si>
  <si>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</si>
  <si>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</si>
  <si>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</si>
  <si>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</si>
  <si>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</si>
  <si>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</si>
  <si>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</si>
  <si>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</si>
  <si>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</si>
  <si>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</si>
  <si>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</si>
  <si>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</si>
  <si>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</si>
  <si>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</si>
  <si>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</si>
  <si>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</si>
  <si>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</si>
  <si>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</si>
  <si>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</si>
  <si>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</si>
  <si>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</si>
  <si>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</si>
  <si>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</si>
  <si>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</si>
  <si>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</si>
  <si>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</si>
  <si>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</si>
  <si>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</si>
  <si>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</si>
  <si>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</si>
  <si>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</si>
  <si>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</si>
  <si>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</si>
  <si>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</si>
  <si>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</si>
  <si>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</si>
  <si>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</si>
  <si>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</si>
  <si>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</si>
  <si>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</si>
  <si>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</si>
  <si>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</si>
  <si>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</si>
  <si>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</si>
  <si>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</si>
  <si>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</si>
  <si>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</si>
  <si>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</si>
  <si>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</si>
  <si>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</si>
  <si>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</si>
  <si>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</si>
  <si>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</si>
  <si>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</si>
  <si>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</si>
  <si>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</si>
  <si>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</si>
  <si>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</si>
  <si>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</si>
  <si>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</si>
  <si>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</si>
  <si>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</si>
  <si>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</si>
  <si>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</si>
  <si>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</si>
  <si>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</si>
  <si>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</si>
  <si>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</si>
  <si>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</si>
  <si>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</si>
  <si>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</si>
  <si>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</si>
  <si>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</si>
  <si>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</si>
  <si>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</si>
  <si>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</si>
  <si>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</si>
  <si>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</si>
  <si>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</si>
  <si>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</si>
  <si>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</si>
  <si>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</si>
  <si>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</si>
  <si>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</si>
  <si>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</si>
  <si>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</si>
  <si>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</si>
  <si>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</si>
  <si>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</si>
  <si>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</si>
  <si>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</si>
  <si>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</si>
  <si>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</si>
  <si>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</si>
  <si>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</si>
  <si>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</si>
  <si>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</si>
  <si>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</si>
  <si>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</si>
  <si>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</si>
  <si>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</si>
  <si>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</si>
  <si>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</si>
  <si>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</si>
  <si>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</si>
  <si>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</si>
  <si>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</si>
  <si>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</si>
  <si>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</si>
  <si>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</si>
  <si>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</si>
  <si>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</si>
  <si>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</si>
  <si>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</si>
  <si>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</si>
  <si>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</si>
  <si>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</si>
  <si>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</si>
  <si>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</si>
  <si>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</si>
  <si>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</si>
  <si>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</si>
  <si>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</si>
  <si>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</si>
  <si>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</si>
  <si>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</si>
  <si>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</si>
  <si>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</si>
  <si>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</si>
  <si>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</si>
  <si>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</si>
  <si>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</si>
  <si>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</si>
  <si>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</si>
  <si>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</si>
  <si>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</si>
  <si>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</si>
  <si>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</si>
  <si>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</si>
  <si>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</si>
  <si>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</si>
  <si>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</si>
  <si>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</si>
  <si>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</si>
  <si>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</si>
  <si>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</si>
  <si>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</si>
  <si>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</si>
  <si>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</si>
  <si>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</si>
  <si>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</si>
  <si>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</si>
  <si>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</si>
  <si>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</si>
  <si>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</si>
  <si>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</si>
  <si>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</si>
  <si>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</si>
  <si>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</si>
  <si>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</si>
  <si>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</si>
  <si>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</si>
  <si>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</si>
  <si>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</si>
  <si>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</si>
  <si>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</si>
  <si>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</si>
  <si>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</si>
  <si>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</si>
  <si>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</si>
  <si>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</si>
  <si>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</si>
  <si>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</si>
  <si>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</si>
  <si>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</si>
  <si>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</si>
  <si>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</si>
  <si>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</si>
  <si>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</si>
  <si>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</si>
  <si>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</si>
  <si>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</si>
  <si>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</si>
  <si>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</si>
  <si>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</si>
  <si>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</si>
  <si>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</si>
  <si>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</si>
  <si>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</si>
  <si>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</si>
  <si>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</si>
  <si>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</si>
  <si>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</si>
  <si>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</si>
  <si>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</si>
  <si>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</si>
  <si>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</si>
  <si>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</si>
  <si>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</si>
  <si>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</si>
  <si>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</si>
  <si>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</si>
  <si>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</si>
  <si>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</si>
  <si>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</si>
  <si>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</si>
  <si>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</si>
  <si>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</si>
  <si>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</si>
  <si>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</si>
  <si>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</si>
  <si>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</si>
  <si>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</si>
  <si>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</si>
  <si>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</si>
  <si>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</si>
  <si>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</si>
  <si>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</si>
  <si>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</si>
  <si>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</si>
  <si>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</si>
  <si>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</si>
  <si>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</si>
  <si>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</si>
  <si>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</si>
  <si>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</si>
  <si>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</si>
  <si>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</si>
  <si>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</si>
  <si>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</si>
  <si>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</si>
  <si>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</si>
  <si>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</si>
  <si>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</si>
  <si>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</si>
  <si>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</si>
  <si>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</si>
  <si>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</si>
  <si>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</si>
  <si>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</si>
  <si>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</si>
  <si>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</si>
  <si>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</si>
  <si>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</si>
  <si>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</si>
  <si>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</si>
  <si>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</si>
  <si>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</si>
  <si>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</si>
  <si>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</si>
  <si>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</si>
  <si>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</si>
  <si>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</si>
  <si>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</si>
  <si>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</si>
  <si>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</si>
  <si>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</si>
  <si>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</si>
  <si>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</si>
  <si>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</si>
  <si>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</si>
  <si>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</si>
  <si>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</si>
  <si>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</si>
  <si>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</si>
  <si>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</si>
  <si>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</si>
  <si>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</si>
  <si>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</si>
  <si>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</si>
  <si>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</si>
  <si>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</si>
  <si>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</si>
  <si>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</si>
  <si>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</si>
  <si>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</si>
  <si>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</si>
  <si>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</si>
  <si>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</si>
  <si>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</si>
  <si>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</si>
  <si>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</si>
  <si>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</si>
  <si>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</si>
  <si>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</si>
  <si>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</si>
  <si>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</si>
  <si>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</si>
  <si>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</si>
  <si>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</si>
  <si>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</si>
  <si>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</si>
  <si>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</si>
  <si>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</si>
  <si>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</si>
  <si>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</si>
  <si>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</si>
  <si>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</si>
  <si>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</si>
  <si>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</si>
  <si>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</si>
  <si>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</si>
  <si>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</si>
  <si>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</si>
  <si>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</si>
  <si>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</si>
  <si>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</si>
  <si>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</si>
  <si>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</si>
  <si>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</si>
  <si>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</si>
  <si>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</si>
  <si>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</si>
  <si>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</si>
  <si>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</si>
  <si>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</si>
  <si>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</si>
  <si>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</si>
  <si>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</si>
  <si>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</si>
  <si>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</si>
  <si>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</si>
  <si>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</si>
  <si>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</si>
  <si>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</si>
  <si>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</si>
  <si>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</si>
  <si>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</si>
  <si>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</si>
  <si>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</si>
  <si>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</si>
  <si>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</si>
  <si>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</si>
  <si>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</si>
  <si>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</si>
  <si>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</si>
  <si>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</si>
  <si>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</si>
  <si>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</si>
  <si>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</si>
  <si>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</si>
  <si>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</si>
  <si>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</si>
  <si>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</si>
  <si>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</si>
  <si>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</si>
  <si>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</si>
  <si>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</si>
  <si>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</si>
  <si>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</si>
  <si>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</si>
  <si>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</si>
  <si>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</si>
  <si>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</si>
  <si>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</si>
  <si>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</si>
  <si>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</si>
  <si>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</si>
  <si>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</si>
  <si>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</si>
  <si>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</si>
  <si>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</si>
  <si>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</si>
  <si>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</si>
  <si>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</si>
  <si>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</si>
  <si>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</si>
  <si>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</si>
  <si>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</si>
  <si>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</si>
  <si>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</si>
  <si>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</si>
  <si>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</si>
  <si>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</si>
  <si>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</si>
  <si>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</si>
  <si>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</si>
  <si>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</si>
  <si>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</si>
  <si>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</si>
  <si>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</si>
  <si>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</si>
  <si>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</si>
  <si>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</si>
  <si>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</si>
  <si>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</si>
  <si>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</si>
  <si>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</si>
  <si>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</si>
  <si>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</si>
  <si>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</si>
  <si>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</si>
  <si>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</si>
  <si>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</si>
  <si>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</si>
  <si>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</si>
  <si>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</si>
  <si>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</si>
  <si>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</si>
  <si>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</si>
  <si>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</si>
  <si>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</si>
  <si>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</si>
  <si>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</si>
  <si>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</si>
  <si>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</si>
  <si>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</si>
  <si>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</si>
  <si>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</si>
  <si>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</si>
  <si>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</si>
  <si>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</si>
  <si>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</si>
  <si>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</si>
  <si>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</si>
  <si>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</si>
  <si>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</si>
  <si>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</si>
  <si>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</si>
  <si>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</si>
  <si>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</si>
  <si>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</si>
  <si>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</si>
  <si>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</si>
  <si>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</si>
  <si>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</si>
  <si>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</si>
  <si>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</si>
  <si>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</si>
  <si>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</si>
  <si>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</si>
  <si>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</si>
  <si>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</si>
  <si>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</si>
  <si>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</si>
  <si>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</si>
  <si>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</si>
  <si>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</si>
  <si>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</si>
  <si>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</si>
  <si>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</si>
  <si>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</si>
  <si>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</si>
  <si>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</si>
  <si>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</si>
  <si>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</si>
  <si>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</si>
  <si>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</si>
  <si>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</si>
  <si>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</si>
  <si>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</si>
  <si>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</si>
  <si>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</si>
  <si>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</si>
  <si>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</si>
  <si>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</si>
  <si>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</si>
  <si>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</si>
  <si>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</si>
  <si>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</si>
  <si>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</si>
  <si>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</si>
  <si>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</si>
  <si>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</si>
  <si>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</si>
  <si>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</si>
  <si>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</si>
  <si>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</si>
  <si>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</si>
  <si>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</si>
  <si>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</si>
  <si>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</si>
  <si>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</si>
  <si>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</si>
  <si>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</si>
  <si>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</si>
  <si>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</si>
  <si>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</si>
  <si>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</si>
  <si>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</si>
  <si>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</si>
  <si>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</si>
  <si>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</si>
  <si>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</si>
  <si>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</si>
  <si>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</si>
  <si>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</si>
  <si>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</si>
  <si>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</si>
  <si>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</si>
  <si>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</si>
  <si>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</si>
  <si>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</si>
  <si>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</si>
  <si>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</si>
  <si>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</si>
  <si>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</si>
  <si>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</si>
  <si>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</si>
  <si>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</si>
  <si>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</si>
  <si>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</si>
  <si>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</si>
  <si>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</si>
  <si>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</si>
  <si>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</si>
  <si>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</si>
  <si>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</si>
  <si>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</si>
  <si>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</si>
  <si>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</si>
  <si>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</si>
  <si>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</si>
  <si>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</si>
  <si>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</si>
  <si>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</si>
  <si>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</si>
  <si>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</si>
  <si>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</si>
  <si>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</si>
  <si>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</si>
  <si>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</si>
  <si>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</si>
  <si>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</si>
  <si>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</si>
  <si>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</si>
  <si>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</si>
  <si>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</si>
  <si>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</si>
  <si>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</si>
  <si>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</si>
  <si>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</si>
  <si>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</si>
  <si>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</si>
  <si>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</si>
  <si>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</si>
  <si>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</si>
  <si>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</si>
  <si>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</si>
  <si>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</si>
  <si>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</si>
  <si>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</si>
  <si>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</si>
  <si>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</si>
  <si>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</si>
  <si>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</si>
  <si>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</si>
  <si>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</si>
  <si>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</si>
  <si>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</si>
  <si>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</si>
  <si>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</si>
  <si>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</si>
  <si>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</si>
  <si>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</si>
  <si>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</si>
  <si>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</si>
  <si>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</si>
  <si>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</si>
  <si>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</si>
  <si>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</si>
  <si>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</si>
  <si>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</si>
  <si>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</si>
  <si>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</si>
  <si>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</si>
  <si>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</si>
  <si>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</si>
  <si>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</si>
  <si>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</si>
  <si>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</si>
  <si>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</si>
  <si>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</si>
  <si>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</si>
  <si>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</si>
  <si>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</si>
  <si>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</si>
  <si>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</si>
  <si>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</si>
  <si>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</si>
  <si>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</si>
  <si>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</si>
  <si>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</si>
  <si>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</si>
  <si>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</si>
  <si>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</si>
  <si>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</si>
  <si>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</si>
  <si>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</si>
  <si>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</si>
  <si>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</si>
  <si>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</si>
  <si>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</si>
  <si>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</si>
  <si>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</si>
  <si>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</si>
  <si>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</si>
  <si>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</si>
  <si>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</si>
  <si>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</si>
  <si>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</si>
  <si>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</si>
  <si>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</si>
  <si>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</si>
  <si>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</si>
  <si>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</si>
  <si>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</si>
  <si>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</si>
  <si>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</si>
  <si>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</si>
  <si>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</si>
  <si>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</si>
  <si>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</si>
  <si>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</si>
  <si>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</si>
  <si>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</si>
  <si>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</si>
  <si>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</si>
  <si>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</si>
  <si>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</si>
  <si>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</si>
  <si>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</si>
  <si>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</si>
  <si>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</si>
  <si>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</si>
  <si>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</si>
  <si>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</si>
  <si>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</si>
  <si>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</si>
  <si>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</si>
  <si>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</si>
  <si>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</si>
  <si>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</si>
  <si>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</si>
  <si>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</si>
  <si>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</si>
  <si>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</si>
  <si>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</si>
  <si>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</si>
  <si>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</si>
  <si>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</si>
  <si>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</si>
  <si>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</si>
  <si>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</si>
  <si>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</si>
  <si>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</si>
  <si>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</si>
  <si>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</si>
  <si>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</si>
  <si>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</si>
  <si>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</si>
  <si>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</si>
  <si>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</si>
  <si>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</si>
  <si>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</si>
  <si>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</si>
  <si>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</si>
  <si>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</si>
  <si>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</si>
  <si>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</si>
  <si>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</si>
  <si>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</si>
  <si>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</si>
  <si>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</si>
  <si>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</si>
  <si>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</si>
  <si>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</si>
  <si>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</si>
  <si>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</si>
  <si>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</si>
  <si>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</si>
  <si>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</si>
  <si>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</si>
  <si>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</si>
  <si>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</si>
  <si>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</si>
  <si>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</si>
  <si>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</si>
  <si>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</si>
  <si>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</si>
  <si>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</si>
  <si>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</si>
  <si>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</si>
  <si>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</si>
  <si>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</si>
  <si>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</si>
  <si>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</si>
  <si>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</si>
  <si>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</si>
  <si>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</si>
  <si>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</si>
  <si>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</si>
  <si>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</si>
  <si>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</si>
  <si>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</si>
  <si>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</si>
  <si>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</si>
  <si>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</si>
  <si>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</si>
  <si>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</si>
  <si>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</si>
  <si>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</si>
  <si>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</si>
  <si>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</si>
  <si>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</si>
  <si>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</si>
  <si>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</si>
  <si>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</si>
  <si>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</si>
  <si>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</si>
  <si>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</si>
  <si>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</si>
  <si>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</si>
  <si>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</si>
  <si>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</si>
  <si>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</si>
  <si>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</si>
  <si>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</si>
  <si>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</si>
  <si>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</si>
  <si>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</si>
  <si>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</si>
  <si>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</si>
  <si>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</si>
  <si>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</si>
  <si>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</si>
  <si>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</si>
  <si>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</si>
  <si>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</si>
  <si>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</si>
  <si>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</si>
  <si>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</si>
  <si>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</si>
  <si>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</si>
  <si>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</si>
  <si>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</si>
  <si>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</si>
  <si>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</si>
  <si>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</si>
  <si>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</si>
  <si>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</si>
  <si>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</si>
  <si>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</si>
  <si>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</si>
  <si>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</si>
  <si>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</si>
  <si>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</si>
  <si>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</si>
  <si>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</si>
  <si>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</si>
  <si>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</si>
  <si>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</si>
  <si>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</si>
  <si>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</si>
  <si>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</si>
  <si>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</si>
  <si>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</si>
  <si>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</si>
  <si>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</si>
  <si>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</si>
  <si>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</si>
  <si>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</si>
  <si>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</si>
  <si>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</si>
  <si>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</si>
  <si>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</si>
  <si>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</si>
  <si>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</si>
  <si>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</si>
  <si>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</si>
  <si>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</si>
  <si>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</si>
  <si>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</si>
  <si>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</si>
  <si>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</si>
  <si>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</si>
  <si>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</si>
  <si>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</si>
  <si>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</si>
  <si>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</si>
  <si>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</si>
  <si>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</si>
  <si>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</si>
  <si>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</si>
  <si>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</si>
  <si>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</si>
  <si>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</si>
  <si>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</si>
  <si>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</si>
  <si>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</si>
  <si>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</si>
  <si>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</si>
  <si>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</si>
  <si>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</si>
  <si>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</si>
  <si>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</si>
  <si>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</si>
  <si>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</si>
  <si>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</si>
  <si>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</si>
  <si>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</si>
  <si>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</si>
  <si>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</si>
  <si>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</si>
  <si>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</si>
  <si>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</si>
  <si>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</si>
  <si>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</si>
  <si>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</si>
  <si>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</si>
  <si>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</si>
  <si>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</si>
  <si>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</si>
  <si>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</si>
  <si>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</si>
  <si>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</si>
  <si>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</si>
  <si>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</si>
  <si>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</si>
  <si>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</si>
  <si>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</si>
  <si>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</si>
  <si>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</si>
  <si>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</si>
  <si>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</si>
  <si>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</si>
  <si>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</si>
  <si>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</si>
  <si>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</si>
  <si>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</si>
  <si>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</si>
  <si>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</si>
  <si>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</si>
  <si>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</si>
  <si>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</si>
  <si>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</si>
  <si>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</si>
  <si>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</si>
  <si>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</si>
  <si>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</si>
  <si>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</si>
  <si>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</si>
  <si>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</si>
  <si>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</si>
  <si>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</si>
  <si>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</si>
  <si>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</si>
  <si>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</si>
  <si>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</si>
  <si>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</si>
  <si>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</si>
  <si>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</si>
  <si>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</si>
  <si>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</si>
  <si>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</si>
  <si>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</si>
  <si>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</si>
  <si>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</si>
  <si>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</si>
  <si>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</si>
  <si>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</si>
  <si>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</si>
  <si>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</si>
  <si>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</si>
  <si>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</si>
  <si>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</si>
  <si>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</si>
  <si>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</si>
  <si>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</si>
  <si>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</si>
  <si>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</si>
  <si>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</si>
  <si>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</si>
  <si>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</si>
  <si>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</si>
  <si>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</si>
  <si>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</si>
  <si>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</si>
  <si>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</si>
  <si>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</si>
  <si>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</si>
  <si>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</si>
  <si>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</si>
  <si>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</si>
  <si>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</si>
  <si>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</si>
  <si>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</si>
  <si>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</si>
  <si>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</si>
  <si>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</si>
  <si>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</si>
  <si>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</si>
  <si>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</si>
  <si>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</si>
  <si>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</si>
  <si>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</si>
  <si>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</si>
  <si>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</si>
  <si>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</si>
  <si>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</si>
  <si>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</si>
  <si>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</si>
  <si>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</si>
  <si>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</si>
  <si>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</si>
  <si>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</si>
  <si>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</si>
  <si>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</si>
  <si>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</si>
  <si>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</si>
  <si>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</si>
  <si>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</si>
  <si>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</si>
  <si>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</si>
  <si>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</si>
  <si>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</si>
  <si>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</si>
  <si>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</si>
  <si>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</si>
  <si>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</si>
  <si>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</si>
  <si>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</si>
  <si>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</si>
  <si>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</si>
  <si>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</si>
  <si>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</si>
  <si>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</si>
  <si>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</si>
  <si>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</si>
  <si>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</si>
  <si>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</si>
  <si>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</si>
  <si>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</si>
  <si>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</si>
  <si>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</si>
  <si>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</si>
  <si>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</si>
  <si>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</si>
  <si>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</si>
  <si>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</si>
  <si>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</si>
  <si>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</si>
  <si>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</si>
  <si>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</si>
  <si>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</si>
  <si>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</si>
  <si>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</si>
  <si>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</si>
  <si>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</si>
  <si>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</si>
  <si>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</si>
  <si>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</si>
  <si>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</si>
  <si>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</si>
  <si>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</si>
  <si>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</si>
  <si>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</si>
  <si>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</si>
  <si>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</si>
  <si>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</si>
  <si>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</si>
  <si>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</si>
  <si>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</si>
  <si>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</si>
  <si>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</si>
  <si>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</si>
  <si>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</si>
  <si>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</si>
  <si>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</si>
  <si>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</si>
  <si>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</si>
  <si>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</si>
  <si>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</si>
  <si>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</si>
  <si>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</si>
  <si>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</si>
  <si>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</si>
  <si>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</si>
  <si>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</si>
  <si>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</si>
  <si>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</si>
  <si>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</si>
  <si>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</si>
  <si>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</si>
  <si>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</si>
  <si>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</si>
  <si>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</si>
  <si>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</si>
  <si>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</si>
  <si>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</si>
  <si>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</si>
  <si>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</si>
  <si>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</si>
  <si>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</si>
  <si>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</si>
  <si>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</si>
  <si>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</si>
  <si>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</si>
  <si>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</si>
  <si>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</si>
  <si>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</si>
  <si>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</si>
  <si>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</si>
  <si>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</si>
  <si>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</si>
  <si>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</si>
  <si>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</si>
  <si>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</si>
  <si>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</si>
  <si>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</si>
  <si>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</si>
  <si>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</si>
  <si>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</si>
  <si>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</si>
  <si>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</si>
  <si>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</si>
  <si>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</si>
  <si>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</si>
  <si>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</si>
  <si>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</si>
  <si>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</si>
  <si>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</si>
  <si>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</si>
  <si>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</si>
  <si>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</si>
  <si>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</si>
  <si>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</si>
  <si>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</si>
  <si>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</si>
  <si>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</si>
  <si>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</si>
  <si>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</si>
  <si>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</si>
  <si>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</si>
  <si>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</si>
  <si>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</si>
  <si>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</si>
  <si>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</si>
  <si>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</si>
  <si>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</si>
  <si>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</si>
  <si>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</si>
  <si>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</si>
  <si>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</si>
  <si>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</si>
  <si>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</si>
  <si>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</si>
  <si>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</si>
  <si>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</si>
  <si>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</si>
  <si>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</si>
  <si>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</si>
  <si>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</si>
  <si>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</si>
  <si>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</si>
  <si>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</si>
  <si>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</si>
  <si>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</si>
  <si>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</si>
  <si>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</si>
  <si>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</si>
  <si>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</si>
  <si>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</si>
  <si>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</si>
  <si>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</si>
  <si>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</si>
  <si>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</si>
  <si>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</si>
  <si>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</si>
  <si>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</si>
  <si>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</si>
  <si>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</si>
  <si>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</si>
  <si>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</si>
  <si>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</si>
  <si>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</si>
  <si>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</si>
  <si>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</si>
  <si>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</si>
  <si>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</si>
  <si>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</si>
  <si>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</si>
  <si>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</si>
  <si>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</si>
  <si>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</si>
  <si>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</si>
  <si>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</si>
  <si>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</si>
  <si>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</si>
  <si>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</si>
  <si>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</si>
  <si>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</si>
  <si>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</si>
  <si>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</si>
  <si>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</si>
  <si>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</si>
  <si>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</si>
  <si>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</si>
  <si>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</si>
  <si>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</si>
  <si>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</si>
  <si>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</si>
  <si>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</si>
  <si>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</si>
  <si>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</si>
  <si>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</si>
  <si>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</si>
  <si>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</si>
  <si>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</si>
  <si>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</si>
  <si>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</si>
  <si>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</si>
  <si>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</si>
  <si>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</si>
  <si>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</si>
  <si>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</si>
  <si>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</si>
  <si>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</si>
  <si>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</si>
  <si>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</si>
  <si>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</si>
  <si>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</si>
  <si>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</si>
  <si>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</si>
  <si>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</si>
  <si>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</si>
  <si>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</si>
  <si>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</si>
  <si>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</si>
  <si>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</si>
  <si>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</si>
  <si>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</si>
  <si>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</si>
  <si>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</si>
  <si>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</si>
  <si>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</si>
  <si>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</si>
  <si>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</si>
  <si>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</si>
  <si>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</si>
  <si>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</si>
  <si>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</si>
  <si>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</si>
  <si>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</si>
  <si>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</si>
  <si>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</si>
  <si>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</si>
  <si>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</si>
  <si>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</si>
  <si>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</si>
  <si>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</si>
  <si>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</si>
  <si>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</si>
  <si>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</si>
  <si>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</si>
  <si>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</si>
  <si>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</si>
  <si>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</si>
  <si>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</si>
  <si>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</si>
  <si>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</si>
  <si>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</si>
  <si>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</si>
  <si>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</si>
  <si>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</si>
  <si>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</si>
  <si>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</si>
  <si>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</si>
  <si>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</si>
  <si>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</si>
  <si>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</si>
  <si>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</si>
  <si>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</si>
  <si>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</si>
  <si>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</si>
  <si>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</si>
  <si>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</si>
  <si>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</si>
  <si>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</si>
  <si>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</si>
  <si>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</si>
  <si>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</si>
  <si>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</si>
  <si>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</si>
  <si>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</si>
  <si>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</si>
  <si>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</si>
  <si>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</si>
  <si>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</si>
  <si>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</si>
  <si>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</si>
  <si>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</si>
  <si>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</si>
  <si>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</si>
  <si>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</si>
  <si>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</si>
  <si>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</si>
  <si>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</si>
  <si>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</si>
  <si>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</si>
  <si>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</si>
  <si>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</si>
  <si>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</si>
  <si>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</si>
  <si>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</si>
  <si>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</si>
  <si>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</si>
  <si>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</si>
  <si>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</si>
  <si>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</si>
  <si>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</si>
  <si>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</si>
  <si>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</si>
  <si>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</si>
  <si>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</si>
  <si>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</si>
  <si>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</si>
  <si>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</si>
  <si>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</si>
  <si>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</si>
  <si>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</si>
  <si>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</si>
  <si>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</si>
  <si>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</si>
  <si>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</si>
  <si>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</si>
  <si>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</si>
  <si>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</si>
  <si>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</si>
  <si>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</si>
  <si>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</si>
  <si>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</si>
  <si>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</si>
  <si>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</si>
  <si>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</si>
  <si>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</si>
  <si>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</si>
  <si>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</si>
  <si>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</si>
  <si>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</si>
  <si>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</si>
  <si>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</si>
  <si>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</si>
  <si>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</si>
  <si>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</si>
  <si>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</si>
  <si>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</si>
  <si>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</si>
  <si>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</si>
  <si>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</si>
  <si>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</si>
  <si>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</si>
  <si>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</si>
  <si>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</si>
  <si>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</si>
  <si>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</si>
  <si>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</si>
  <si>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</si>
  <si>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</si>
  <si>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</si>
  <si>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</si>
  <si>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</si>
  <si>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</si>
  <si>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</si>
  <si>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</si>
  <si>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</si>
  <si>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</si>
  <si>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</si>
  <si>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</si>
  <si>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</si>
  <si>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</si>
  <si>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</si>
  <si>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</si>
  <si>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</si>
  <si>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</si>
  <si>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</si>
  <si>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</si>
  <si>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</si>
  <si>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</si>
  <si>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</si>
  <si>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</si>
  <si>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</si>
  <si>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</si>
  <si>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</si>
  <si>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</si>
  <si>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</si>
  <si>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</si>
  <si>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</si>
  <si>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</si>
  <si>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</si>
  <si>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</si>
  <si>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</si>
  <si>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</si>
  <si>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</si>
  <si>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</si>
  <si>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</si>
  <si>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</si>
  <si>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</si>
  <si>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</si>
  <si>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</si>
  <si>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</si>
  <si>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</si>
  <si>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</si>
  <si>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</si>
  <si>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</si>
  <si>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</si>
  <si>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</si>
  <si>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</si>
  <si>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</si>
  <si>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</si>
  <si>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</si>
  <si>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</si>
  <si>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</si>
  <si>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</si>
  <si>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</si>
  <si>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</si>
  <si>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</si>
  <si>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</si>
  <si>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</si>
  <si>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</si>
  <si>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</si>
  <si>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</si>
  <si>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</si>
  <si>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</si>
  <si>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</si>
  <si>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</si>
  <si>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</si>
  <si>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</si>
  <si>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</si>
  <si>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</si>
  <si>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</si>
  <si>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</si>
  <si>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</si>
  <si>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</si>
  <si>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</si>
  <si>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</si>
  <si>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</si>
  <si>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</si>
  <si>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</si>
  <si>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</si>
  <si>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</si>
  <si>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</si>
  <si>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</si>
  <si>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</si>
  <si>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</si>
  <si>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</si>
  <si>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</si>
  <si>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</si>
  <si>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</si>
  <si>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</si>
  <si>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</si>
  <si>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</si>
  <si>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</si>
  <si>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</si>
  <si>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</si>
  <si>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</si>
  <si>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</si>
  <si>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</si>
  <si>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</si>
  <si>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</si>
  <si>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</si>
  <si>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</si>
  <si>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</si>
  <si>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</si>
  <si>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</si>
  <si>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</si>
  <si>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</si>
  <si>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</si>
  <si>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</si>
  <si>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</si>
  <si>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</si>
  <si>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</si>
  <si>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</si>
  <si>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</si>
  <si>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</si>
  <si>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</si>
  <si>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</si>
  <si>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</si>
  <si>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</si>
  <si>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</si>
  <si>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</si>
  <si>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</si>
  <si>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</si>
  <si>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</si>
  <si>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</si>
  <si>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</si>
  <si>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</si>
  <si>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</si>
  <si>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</si>
  <si>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</si>
  <si>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</si>
  <si>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</si>
  <si>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</si>
  <si>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</si>
  <si>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</si>
  <si>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</si>
  <si>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</si>
  <si>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</si>
  <si>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</si>
  <si>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</si>
  <si>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</si>
  <si>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</si>
  <si>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</si>
  <si>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</si>
  <si>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</si>
  <si>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</si>
  <si>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</si>
  <si>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</si>
  <si>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</si>
  <si>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</si>
  <si>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</si>
  <si>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</si>
  <si>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</si>
  <si>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</si>
  <si>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</si>
  <si>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</si>
  <si>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</si>
  <si>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</si>
  <si>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</si>
  <si>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</si>
  <si>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</si>
  <si>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</si>
  <si>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</si>
  <si>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</si>
  <si>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</si>
  <si>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</si>
  <si>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</si>
  <si>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</si>
  <si>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</si>
  <si>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</si>
  <si>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</si>
  <si>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</si>
  <si>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</si>
  <si>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</si>
  <si>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</si>
  <si>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</si>
  <si>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</si>
  <si>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</si>
  <si>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</si>
  <si>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</si>
  <si>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</si>
  <si>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</si>
  <si>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</si>
  <si>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</si>
  <si>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</si>
  <si>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</si>
  <si>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</si>
  <si>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</si>
  <si>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</si>
  <si>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</si>
  <si>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</si>
  <si>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</si>
  <si>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</si>
  <si>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</si>
  <si>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</si>
  <si>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</si>
  <si>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</si>
  <si>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</si>
  <si>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</si>
  <si>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</si>
  <si>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</si>
  <si>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</si>
  <si>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</si>
  <si>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</si>
  <si>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</si>
  <si>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</si>
  <si>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</si>
  <si>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</si>
  <si>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</si>
  <si>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</si>
  <si>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</si>
  <si>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</si>
  <si>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</si>
  <si>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</si>
  <si>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</si>
  <si>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</si>
  <si>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</si>
  <si>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</si>
  <si>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</si>
  <si>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</si>
  <si>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</si>
  <si>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</si>
  <si>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</si>
  <si>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</si>
  <si>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</si>
  <si>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</si>
  <si>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</si>
  <si>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</si>
  <si>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</si>
  <si>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</si>
  <si>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</si>
  <si>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</si>
  <si>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</si>
  <si>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</si>
  <si>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</si>
  <si>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</si>
  <si>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</si>
  <si>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</si>
  <si>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</si>
  <si>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</si>
  <si>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</si>
  <si>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</si>
  <si>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</si>
  <si>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</si>
  <si>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</si>
  <si>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</si>
  <si>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</si>
  <si>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</si>
  <si>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</si>
  <si>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</si>
  <si>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</si>
  <si>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</si>
  <si>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</si>
  <si>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</si>
  <si>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</si>
  <si>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</si>
  <si>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</si>
  <si>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</si>
  <si>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</si>
  <si>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</si>
  <si>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</si>
  <si>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</si>
  <si>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</si>
  <si>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</si>
  <si>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</si>
  <si>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</si>
  <si>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</si>
  <si>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</si>
  <si>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</si>
  <si>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</si>
  <si>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</si>
  <si>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</si>
  <si>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</si>
  <si>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</si>
  <si>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</si>
  <si>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</si>
  <si>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</si>
  <si>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</si>
  <si>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</si>
  <si>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</si>
  <si>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</si>
  <si>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</si>
  <si>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</si>
  <si>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</si>
  <si>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</si>
  <si>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</si>
  <si>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</si>
  <si>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</si>
  <si>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</si>
  <si>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</si>
  <si>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</si>
  <si>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</si>
  <si>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</si>
  <si>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</si>
  <si>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</si>
  <si>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</si>
  <si>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</si>
  <si>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</si>
  <si>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</si>
  <si>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</si>
  <si>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</si>
  <si>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</si>
  <si>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</si>
  <si>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</si>
  <si>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</si>
  <si>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</si>
  <si>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</si>
  <si>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</si>
  <si>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</si>
  <si>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</si>
  <si>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</si>
  <si>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</si>
  <si>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</si>
  <si>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</si>
  <si>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</si>
  <si>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</si>
  <si>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</si>
  <si>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</si>
  <si>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</si>
  <si>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</si>
  <si>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</si>
  <si>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</si>
  <si>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</si>
  <si>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</si>
  <si>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</si>
  <si>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</si>
  <si>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</si>
  <si>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</si>
  <si>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</si>
  <si>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</si>
  <si>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</si>
  <si>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</si>
  <si>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</si>
  <si>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</si>
  <si>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</si>
  <si>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</si>
  <si>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</si>
  <si>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</si>
  <si>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</si>
  <si>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</si>
  <si>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</si>
  <si>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</si>
  <si>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</si>
  <si>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</si>
  <si>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</si>
  <si>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</si>
  <si>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</si>
  <si>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</si>
  <si>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</si>
  <si>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</si>
  <si>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</si>
  <si>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</si>
  <si>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</si>
  <si>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</si>
  <si>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</si>
  <si>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</si>
  <si>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</si>
  <si>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</si>
  <si>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</si>
  <si>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</si>
  <si>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</si>
  <si>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</si>
  <si>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</si>
  <si>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</si>
  <si>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</si>
  <si>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</si>
  <si>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</si>
  <si>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</si>
  <si>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</si>
  <si>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</si>
  <si>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</si>
  <si>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</si>
  <si>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</si>
  <si>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</si>
  <si>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</si>
  <si>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</si>
  <si>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</si>
  <si>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</si>
  <si>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</si>
  <si>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</si>
  <si>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</si>
  <si>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</si>
  <si>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</si>
  <si>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</si>
  <si>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</si>
  <si>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</si>
  <si>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</si>
  <si>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</si>
  <si>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</si>
  <si>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</si>
  <si>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</si>
  <si>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</si>
  <si>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</si>
  <si>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</si>
  <si>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</si>
  <si>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</si>
  <si>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</si>
  <si>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</si>
  <si>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</si>
  <si>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</si>
  <si>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</si>
  <si>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</si>
  <si>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</si>
  <si>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</si>
  <si>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</si>
  <si>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</si>
  <si>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</si>
  <si>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</si>
  <si>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</si>
  <si>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</si>
  <si>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</si>
  <si>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</si>
  <si>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</si>
  <si>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</si>
  <si>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</si>
  <si>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</si>
  <si>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</si>
  <si>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</si>
  <si>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</si>
  <si>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</si>
  <si>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</si>
  <si>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</si>
  <si>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</si>
  <si>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</si>
  <si>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</si>
  <si>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</si>
  <si>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</si>
  <si>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</si>
  <si>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</si>
  <si>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</si>
  <si>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</si>
  <si>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</si>
  <si>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</si>
  <si>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</si>
  <si>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</si>
  <si>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</si>
  <si>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</si>
  <si>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</si>
  <si>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</si>
  <si>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</si>
  <si>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</si>
  <si>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</si>
  <si>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</si>
  <si>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</si>
  <si>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</si>
  <si>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</si>
  <si>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</si>
  <si>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</si>
  <si>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</si>
  <si>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</si>
  <si>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</si>
  <si>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</si>
  <si>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</si>
  <si>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</si>
  <si>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</si>
  <si>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</si>
  <si>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</si>
  <si>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</si>
  <si>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</si>
  <si>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</si>
  <si>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</si>
  <si>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</si>
  <si>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</si>
  <si>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</si>
  <si>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</si>
  <si>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</si>
  <si>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</si>
  <si>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</si>
  <si>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</si>
  <si>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</si>
  <si>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</si>
  <si>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</si>
  <si>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</si>
  <si>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</si>
  <si>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</si>
  <si>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</si>
  <si>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</si>
  <si>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</si>
  <si>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</si>
  <si>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</si>
  <si>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</si>
  <si>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</si>
  <si>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</si>
  <si>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</si>
  <si>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</si>
  <si>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</si>
  <si>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</si>
  <si>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</si>
  <si>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</si>
  <si>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</si>
  <si>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</si>
  <si>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</si>
  <si>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</si>
  <si>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</si>
  <si>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</si>
  <si>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</si>
  <si>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</si>
  <si>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</si>
  <si>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</si>
  <si>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</si>
  <si>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</si>
  <si>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</si>
  <si>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</si>
  <si>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</si>
  <si>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</si>
  <si>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</si>
  <si>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</si>
  <si>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</si>
  <si>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</si>
  <si>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</si>
  <si>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</si>
  <si>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</si>
  <si>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</si>
  <si>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</si>
  <si>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</si>
  <si>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</si>
  <si>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</si>
  <si>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</si>
  <si>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</si>
  <si>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</si>
  <si>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</si>
  <si>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</si>
  <si>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</si>
  <si>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</si>
  <si>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</si>
  <si>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</si>
  <si>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</si>
  <si>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</si>
  <si>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</si>
  <si>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</si>
  <si>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</si>
  <si>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</si>
  <si>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</si>
  <si>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</si>
  <si>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</si>
  <si>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</si>
  <si>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</si>
  <si>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</si>
  <si>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</si>
  <si>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</si>
  <si>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</si>
  <si>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</si>
  <si>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</si>
  <si>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</si>
  <si>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</si>
  <si>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</si>
  <si>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</si>
  <si>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</si>
  <si>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</si>
  <si>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</si>
  <si>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</si>
  <si>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</si>
  <si>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</si>
  <si>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</si>
  <si>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</si>
  <si>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</si>
  <si>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</si>
  <si>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</si>
  <si>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</si>
  <si>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</si>
  <si>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</si>
  <si>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</si>
  <si>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</si>
  <si>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</si>
  <si>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</si>
  <si>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</si>
  <si>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</si>
  <si>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</si>
  <si>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</si>
  <si>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</si>
  <si>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</si>
  <si>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</si>
  <si>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</si>
  <si>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</si>
  <si>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</si>
  <si>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</si>
  <si>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</si>
  <si>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</si>
  <si>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</si>
  <si>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</si>
  <si>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</si>
  <si>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</si>
  <si>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</si>
  <si>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</si>
  <si>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</si>
  <si>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</si>
  <si>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</si>
  <si>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</si>
  <si>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</si>
  <si>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</si>
  <si>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</si>
  <si>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</si>
  <si>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</si>
  <si>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</si>
  <si>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</si>
  <si>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</si>
  <si>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</si>
  <si>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</si>
  <si>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</si>
  <si>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</si>
  <si>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</si>
  <si>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</si>
  <si>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</si>
  <si>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</si>
  <si>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</si>
  <si>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</si>
  <si>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</si>
  <si>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</si>
  <si>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</si>
  <si>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</si>
  <si>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</si>
  <si>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</si>
  <si>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</si>
  <si>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</si>
  <si>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</si>
  <si>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</si>
  <si>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</si>
  <si>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</si>
  <si>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</si>
  <si>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</si>
  <si>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</si>
  <si>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</si>
  <si>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</si>
  <si>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</si>
  <si>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</si>
  <si>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</si>
  <si>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</si>
  <si>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</si>
  <si>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</si>
  <si>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</si>
  <si>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</si>
  <si>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</si>
  <si>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</si>
  <si>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</si>
  <si>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</si>
  <si>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</si>
  <si>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</si>
  <si>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</si>
  <si>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</si>
  <si>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</si>
  <si>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</si>
  <si>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</si>
  <si>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</si>
  <si>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</si>
  <si>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</si>
  <si>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</si>
  <si>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</si>
  <si>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</si>
  <si>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</si>
  <si>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</si>
  <si>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</si>
  <si>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</si>
  <si>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</si>
  <si>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</si>
  <si>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</si>
  <si>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</si>
  <si>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</si>
  <si>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</si>
  <si>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</si>
  <si>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</si>
  <si>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</si>
  <si>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</si>
  <si>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</si>
  <si>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</si>
  <si>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</si>
  <si>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</si>
  <si>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</si>
  <si>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</si>
  <si>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</si>
  <si>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</si>
  <si>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</si>
  <si>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</si>
  <si>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</si>
  <si>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</si>
  <si>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</si>
  <si>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</si>
  <si>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</si>
  <si>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</si>
  <si>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</si>
  <si>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</si>
  <si>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</si>
  <si>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</si>
  <si>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</si>
  <si>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</si>
  <si>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</si>
  <si>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</si>
  <si>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</si>
  <si>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</si>
  <si>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</si>
  <si>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</si>
  <si>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</si>
  <si>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</si>
  <si>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</si>
  <si>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</si>
  <si>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</si>
  <si>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</si>
  <si>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</si>
  <si>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</si>
  <si>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</si>
  <si>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</si>
  <si>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</si>
  <si>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</si>
  <si>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</si>
  <si>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</si>
  <si>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</si>
  <si>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</si>
  <si>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</si>
  <si>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</si>
  <si>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</si>
  <si>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</si>
  <si>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</si>
  <si>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</si>
  <si>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</si>
  <si>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</si>
  <si>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</si>
  <si>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</si>
  <si>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</si>
  <si>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</si>
  <si>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</si>
  <si>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</si>
  <si>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</si>
  <si>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</si>
  <si>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</si>
  <si>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</si>
  <si>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</si>
  <si>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</si>
  <si>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</si>
  <si>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</si>
  <si>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</si>
  <si>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</si>
  <si>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</si>
  <si>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</si>
  <si>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</si>
  <si>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</si>
  <si>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</si>
  <si>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</si>
  <si>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</si>
  <si>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</si>
  <si>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</si>
  <si>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</si>
  <si>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</si>
  <si>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</si>
  <si>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</si>
  <si>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</si>
  <si>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</si>
  <si>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</si>
  <si>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</si>
  <si>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</si>
  <si>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</si>
  <si>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</si>
  <si>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</si>
  <si>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</si>
  <si>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</si>
  <si>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</si>
  <si>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</si>
  <si>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</si>
  <si>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</si>
  <si>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</si>
  <si>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</si>
  <si>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</si>
  <si>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</si>
  <si>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</si>
  <si>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</si>
  <si>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</si>
  <si>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</si>
  <si>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</si>
  <si>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</si>
  <si>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</si>
  <si>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</si>
  <si>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</si>
  <si>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</si>
  <si>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</si>
  <si>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</si>
  <si>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</si>
  <si>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</si>
  <si>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</si>
  <si>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</si>
  <si>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</si>
  <si>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</si>
  <si>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</si>
  <si>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</si>
  <si>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</si>
  <si>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</si>
  <si>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</si>
  <si>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</si>
  <si>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</si>
  <si>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</si>
  <si>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</si>
  <si>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</si>
  <si>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</si>
  <si>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</si>
  <si>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</si>
  <si>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</si>
  <si>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</si>
  <si>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</si>
  <si>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</si>
  <si>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</si>
  <si>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</si>
  <si>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</si>
  <si>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</si>
  <si>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</si>
  <si>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</si>
  <si>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</si>
  <si>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</si>
  <si>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</si>
  <si>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</si>
  <si>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</si>
  <si>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</si>
  <si>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</si>
  <si>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</si>
  <si>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</si>
  <si>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</si>
  <si>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</si>
  <si>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</si>
  <si>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</si>
  <si>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</si>
  <si>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</si>
  <si>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</si>
  <si>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</si>
  <si>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</si>
  <si>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</si>
  <si>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</si>
  <si>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</si>
  <si>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</si>
  <si>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</si>
  <si>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</si>
  <si>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</si>
  <si>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</si>
  <si>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</si>
  <si>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</si>
  <si>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</si>
  <si>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</si>
  <si>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</si>
  <si>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</si>
  <si>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</si>
  <si>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</si>
  <si>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</si>
  <si>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</si>
  <si>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</si>
  <si>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</si>
  <si>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</si>
  <si>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</si>
  <si>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</si>
  <si>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</si>
  <si>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</si>
  <si>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</si>
  <si>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</si>
  <si>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</si>
  <si>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</si>
  <si>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</si>
  <si>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</si>
  <si>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</si>
  <si>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</si>
  <si>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</si>
  <si>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</si>
  <si>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</si>
  <si>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</si>
  <si>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</si>
  <si>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</si>
  <si>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</si>
  <si>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</si>
  <si>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</si>
  <si>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</si>
  <si>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</si>
  <si>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</si>
  <si>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</si>
  <si>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</si>
  <si>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</si>
  <si>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</si>
  <si>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</si>
  <si>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</si>
  <si>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</si>
  <si>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</si>
  <si>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</si>
  <si>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</si>
  <si>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</si>
  <si>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</si>
  <si>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</si>
  <si>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</si>
  <si>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</si>
  <si>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</si>
  <si>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</si>
  <si>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</si>
  <si>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</si>
  <si>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</si>
  <si>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</si>
  <si>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</si>
  <si>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</si>
  <si>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</si>
  <si>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</si>
  <si>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</si>
  <si>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</si>
  <si>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</si>
  <si>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</si>
  <si>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</si>
  <si>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</si>
  <si>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</si>
  <si>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</si>
  <si>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</si>
  <si>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</si>
  <si>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</si>
  <si>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</si>
  <si>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</si>
  <si>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</si>
  <si>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</si>
  <si>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</si>
  <si>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</si>
  <si>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</si>
  <si>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</si>
  <si>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</si>
  <si>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</si>
  <si>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</si>
  <si>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</si>
  <si>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</si>
  <si>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</si>
  <si>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</si>
  <si>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</si>
  <si>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</si>
  <si>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</si>
  <si>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</si>
  <si>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</si>
  <si>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</si>
  <si>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</si>
  <si>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</si>
  <si>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</si>
  <si>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</si>
  <si>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</si>
  <si>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</si>
  <si>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</si>
  <si>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</si>
  <si>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</si>
  <si>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</si>
  <si>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</si>
  <si>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</si>
  <si>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</si>
  <si>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</si>
  <si>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</si>
  <si>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</si>
  <si>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</si>
  <si>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</si>
  <si>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</si>
  <si>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</si>
  <si>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</si>
  <si>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</si>
  <si>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</si>
  <si>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</si>
  <si>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</si>
  <si>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</si>
  <si>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</si>
  <si>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</si>
  <si>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</si>
  <si>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</si>
  <si>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</si>
  <si>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</si>
  <si>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</si>
  <si>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</si>
  <si>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</si>
  <si>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</si>
  <si>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</si>
  <si>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</si>
  <si>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</si>
  <si>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</si>
  <si>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</si>
  <si>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</si>
  <si>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</si>
  <si>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</si>
  <si>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</si>
  <si>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</si>
  <si>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</si>
  <si>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</si>
  <si>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</si>
  <si>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</si>
  <si>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</si>
  <si>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</si>
  <si>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</si>
  <si>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</si>
  <si>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</si>
  <si>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</si>
  <si>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</si>
  <si>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</si>
  <si>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</si>
  <si>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</si>
  <si>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</si>
  <si>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</si>
  <si>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</si>
  <si>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</si>
  <si>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</si>
  <si>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</si>
  <si>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</si>
  <si>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</si>
  <si>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</si>
  <si>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</si>
  <si>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</si>
  <si>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</si>
  <si>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</si>
  <si>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</si>
  <si>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</si>
  <si>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</si>
  <si>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</si>
  <si>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</si>
  <si>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</si>
  <si>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</si>
  <si>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</si>
  <si>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</si>
  <si>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</si>
  <si>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</si>
  <si>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</si>
  <si>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</si>
  <si>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</si>
  <si>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</si>
  <si>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</si>
  <si>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</si>
  <si>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</si>
  <si>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</si>
  <si>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</si>
  <si>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</si>
  <si>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</si>
  <si>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</si>
  <si>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</si>
  <si>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</si>
  <si>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</si>
  <si>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</si>
  <si>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</si>
  <si>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</si>
  <si>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</si>
  <si>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</si>
  <si>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</si>
  <si>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</si>
  <si>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</si>
  <si>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</si>
  <si>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</si>
  <si>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</si>
  <si>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</si>
  <si>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</si>
  <si>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</si>
  <si>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</si>
  <si>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</si>
  <si>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</si>
  <si>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</si>
  <si>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</si>
  <si>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</si>
  <si>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</si>
  <si>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</si>
  <si>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</si>
  <si>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</si>
  <si>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</si>
  <si>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</si>
  <si>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</si>
  <si>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</si>
  <si>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</si>
  <si>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</si>
  <si>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</si>
  <si>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</si>
  <si>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</si>
  <si>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</si>
  <si>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</si>
  <si>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</si>
  <si>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</si>
  <si>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</si>
  <si>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</si>
  <si>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</si>
  <si>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</si>
  <si>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</si>
  <si>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</si>
  <si>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</si>
  <si>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</si>
  <si>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</si>
  <si>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</si>
  <si>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</si>
  <si>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</si>
  <si>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</si>
  <si>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</si>
  <si>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</si>
  <si>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</si>
  <si>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</si>
  <si>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</si>
  <si>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</si>
  <si>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</si>
  <si>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</si>
  <si>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</si>
  <si>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</si>
  <si>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</si>
  <si>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</si>
  <si>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</si>
  <si>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</si>
  <si>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</si>
  <si>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</si>
  <si>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</si>
  <si>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</si>
  <si>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</si>
  <si>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</si>
  <si>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</si>
  <si>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</si>
  <si>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</si>
  <si>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</si>
  <si>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</si>
  <si>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</si>
  <si>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</si>
  <si>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</si>
  <si>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</si>
  <si>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</si>
  <si>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</si>
  <si>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</si>
  <si>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</si>
  <si>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</si>
  <si>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</si>
  <si>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</si>
  <si>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</si>
  <si>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</si>
  <si>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</si>
  <si>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</si>
  <si>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</si>
  <si>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</si>
  <si>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</si>
  <si>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</si>
  <si>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</si>
  <si>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</si>
  <si>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</si>
  <si>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</si>
  <si>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</si>
  <si>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</si>
  <si>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</si>
  <si>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</si>
  <si>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</si>
  <si>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</si>
  <si>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</si>
  <si>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</si>
  <si>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</si>
  <si>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</si>
  <si>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</si>
  <si>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</si>
  <si>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</si>
  <si>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</si>
  <si>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</si>
  <si>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</si>
  <si>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</si>
  <si>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</si>
  <si>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</si>
  <si>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</si>
  <si>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</si>
  <si>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</si>
  <si>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</si>
  <si>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</si>
  <si>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</si>
  <si>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</si>
  <si>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</si>
  <si>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</si>
  <si>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</si>
  <si>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</si>
  <si>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</si>
  <si>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</si>
  <si>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</si>
  <si>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</si>
  <si>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</si>
  <si>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</si>
  <si>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</si>
  <si>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</si>
  <si>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</si>
  <si>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</si>
  <si>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</si>
  <si>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</si>
  <si>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</si>
  <si>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</si>
  <si>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</si>
  <si>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</si>
  <si>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</si>
  <si>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</si>
  <si>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</si>
  <si>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</si>
  <si>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</si>
  <si>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</si>
  <si>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</si>
  <si>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</si>
  <si>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</si>
  <si>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</si>
  <si>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</si>
  <si>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</si>
  <si>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</si>
  <si>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</si>
  <si>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</si>
  <si>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</si>
  <si>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</si>
  <si>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</si>
  <si>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</si>
  <si>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</si>
  <si>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</si>
  <si>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</si>
  <si>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</si>
  <si>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</si>
  <si>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</si>
  <si>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</si>
  <si>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</si>
  <si>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</si>
  <si>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</si>
  <si>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</si>
  <si>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</si>
  <si>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</si>
  <si>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</si>
  <si>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</si>
  <si>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</si>
  <si>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</si>
  <si>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</si>
  <si>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</si>
  <si>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</si>
  <si>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</si>
  <si>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</si>
  <si>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</si>
  <si>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</si>
  <si>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</si>
  <si>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</si>
  <si>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</si>
  <si>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</si>
  <si>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</si>
  <si>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</si>
  <si>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</si>
  <si>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</si>
  <si>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</si>
  <si>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</si>
  <si>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</si>
  <si>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</si>
  <si>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</si>
  <si>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</si>
  <si>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</si>
  <si>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</si>
  <si>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</si>
  <si>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</si>
  <si>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</si>
  <si>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</si>
  <si>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</si>
  <si>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</si>
  <si>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</si>
  <si>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</si>
  <si>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</si>
  <si>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</si>
  <si>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</si>
  <si>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</si>
  <si>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</si>
  <si>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</si>
  <si>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</si>
  <si>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</si>
  <si>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</si>
  <si>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</si>
  <si>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</si>
  <si>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</si>
  <si>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</si>
  <si>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</si>
  <si>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</si>
  <si>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</si>
  <si>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</si>
  <si>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</si>
  <si>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</si>
  <si>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</si>
  <si>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</si>
  <si>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</si>
  <si>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</si>
  <si>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</si>
  <si>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</si>
  <si>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</si>
  <si>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</si>
  <si>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</si>
  <si>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</si>
  <si>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</si>
  <si>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</si>
  <si>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</si>
  <si>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</si>
  <si>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</si>
  <si>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</si>
  <si>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</si>
  <si>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</si>
  <si>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</si>
  <si>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</si>
  <si>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</si>
  <si>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</si>
  <si>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</si>
  <si>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</si>
  <si>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</si>
  <si>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</si>
  <si>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</si>
  <si>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</si>
  <si>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</si>
  <si>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</si>
  <si>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</si>
  <si>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</si>
  <si>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</si>
  <si>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</si>
  <si>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</si>
  <si>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</si>
  <si>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</si>
  <si>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</si>
  <si>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</si>
  <si>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</si>
  <si>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</si>
  <si>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</si>
  <si>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</si>
  <si>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</si>
  <si>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</si>
  <si>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</si>
  <si>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</si>
  <si>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</si>
  <si>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</si>
  <si>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</si>
  <si>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</si>
  <si>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</si>
  <si>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</si>
  <si>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</si>
  <si>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</si>
  <si>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</si>
  <si>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</si>
  <si>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</si>
  <si>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</si>
  <si>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</si>
  <si>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</si>
  <si>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</si>
  <si>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</si>
  <si>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</si>
  <si>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</si>
  <si>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</si>
  <si>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</si>
  <si>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</si>
  <si>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</si>
  <si>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</si>
  <si>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</si>
  <si>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</si>
  <si>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</si>
  <si>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</si>
  <si>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</si>
  <si>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</si>
  <si>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</si>
  <si>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</si>
  <si>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</si>
  <si>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</si>
  <si>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</si>
  <si>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</si>
  <si>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</si>
  <si>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</si>
  <si>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</si>
  <si>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</si>
  <si>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</si>
  <si>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</si>
  <si>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</si>
  <si>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</si>
  <si>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</si>
  <si>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</si>
  <si>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</si>
  <si>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</si>
  <si>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</si>
  <si>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</si>
  <si>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</si>
  <si>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</si>
  <si>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</si>
  <si>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</si>
  <si>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</si>
  <si>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</si>
  <si>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</si>
  <si>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</si>
  <si>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</si>
  <si>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</si>
  <si>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</si>
  <si>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</si>
  <si>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</si>
  <si>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</si>
  <si>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</si>
  <si>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</si>
  <si>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</si>
  <si>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</si>
  <si>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</si>
  <si>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</si>
  <si>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</si>
  <si>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</si>
  <si>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</si>
  <si>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</si>
  <si>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</si>
  <si>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</si>
  <si>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</si>
  <si>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</si>
  <si>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</si>
  <si>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</si>
  <si>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</si>
  <si>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</si>
  <si>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</si>
  <si>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</si>
  <si>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</si>
  <si>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</si>
  <si>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</si>
  <si>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</si>
  <si>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</si>
  <si>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</si>
  <si>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</si>
  <si>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</si>
  <si>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</si>
  <si>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</si>
  <si>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</si>
  <si>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</si>
  <si>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</si>
  <si>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</si>
  <si>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</si>
  <si>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</si>
  <si>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</si>
  <si>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</si>
  <si>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</si>
  <si>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</si>
  <si>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</si>
  <si>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</si>
  <si>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</si>
  <si>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</si>
  <si>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</si>
  <si>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</si>
  <si>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</si>
  <si>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</si>
  <si>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</si>
  <si>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</si>
  <si>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</si>
  <si>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</si>
  <si>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</si>
  <si>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</si>
  <si>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</si>
  <si>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</si>
  <si>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</si>
  <si>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</si>
  <si>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</si>
  <si>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</si>
  <si>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</si>
  <si>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</si>
  <si>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</si>
  <si>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</si>
  <si>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</si>
  <si>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</si>
  <si>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</si>
  <si>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</si>
  <si>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</si>
  <si>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</si>
  <si>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</si>
  <si>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</si>
  <si>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</si>
  <si>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</si>
  <si>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</si>
  <si>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</si>
  <si>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</si>
  <si>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</si>
  <si>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</si>
  <si>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</si>
  <si>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</si>
  <si>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</si>
  <si>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</si>
  <si>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</si>
  <si>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</si>
  <si>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</si>
  <si>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</si>
  <si>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</si>
  <si>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</si>
  <si>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</si>
  <si>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</si>
  <si>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</si>
  <si>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</si>
  <si>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</si>
  <si>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</si>
  <si>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</si>
  <si>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</si>
  <si>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</si>
  <si>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</si>
  <si>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</si>
  <si>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</si>
  <si>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</si>
  <si>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</si>
  <si>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</si>
  <si>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</si>
  <si>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</si>
  <si>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</si>
  <si>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</si>
  <si>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</si>
  <si>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</si>
  <si>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</si>
  <si>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</si>
  <si>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</si>
  <si>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</si>
  <si>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</si>
  <si>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</si>
  <si>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</si>
  <si>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</si>
  <si>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</si>
  <si>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</si>
  <si>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</si>
  <si>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</si>
  <si>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</si>
  <si>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</si>
  <si>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</si>
  <si>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</si>
  <si>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</si>
  <si>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</si>
  <si>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</si>
  <si>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</si>
  <si>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</si>
  <si>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</si>
  <si>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</si>
  <si>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</si>
  <si>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</si>
  <si>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</si>
  <si>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</si>
  <si>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</si>
  <si>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</si>
  <si>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</si>
  <si>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</si>
  <si>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</si>
  <si>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</si>
  <si>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</si>
  <si>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</si>
  <si>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</si>
  <si>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</si>
  <si>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</si>
  <si>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</si>
  <si>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</si>
  <si>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</si>
  <si>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</si>
  <si>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</si>
  <si>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</si>
  <si>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</si>
  <si>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</si>
  <si>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</si>
  <si>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</si>
  <si>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</si>
  <si>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</si>
  <si>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</si>
  <si>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</si>
  <si>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</si>
  <si>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</si>
  <si>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</si>
  <si>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</si>
  <si>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</si>
  <si>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</si>
  <si>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</si>
  <si>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</si>
  <si>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</si>
  <si>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</si>
  <si>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</si>
  <si>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</si>
  <si>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</si>
  <si>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</si>
  <si>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</si>
  <si>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</si>
  <si>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</si>
  <si>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</si>
  <si>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</si>
  <si>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</si>
  <si>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</si>
  <si>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</si>
  <si>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</si>
  <si>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</si>
  <si>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</si>
  <si>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</si>
  <si>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</si>
  <si>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</si>
  <si>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</si>
  <si>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</si>
  <si>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</si>
  <si>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</si>
  <si>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</si>
  <si>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</si>
  <si>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</si>
  <si>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</si>
  <si>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</si>
  <si>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</si>
  <si>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</si>
  <si>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</si>
  <si>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</si>
  <si>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</si>
  <si>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</si>
  <si>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</si>
  <si>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</si>
  <si>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</si>
  <si>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</si>
  <si>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</si>
  <si>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</si>
  <si>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</si>
  <si>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</si>
  <si>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</si>
  <si>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</si>
  <si>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</si>
  <si>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</si>
  <si>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</si>
  <si>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</si>
  <si>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</si>
  <si>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</si>
  <si>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</si>
  <si>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</si>
  <si>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</si>
  <si>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</si>
  <si>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</si>
  <si>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</si>
  <si>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</si>
  <si>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</si>
  <si>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</si>
  <si>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</si>
  <si>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</si>
  <si>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</si>
  <si>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</si>
  <si>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</si>
  <si>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</si>
  <si>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</si>
  <si>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</si>
  <si>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</si>
  <si>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</si>
  <si>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</si>
  <si>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</si>
  <si>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</si>
  <si>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</si>
  <si>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</si>
  <si>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</si>
  <si>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</si>
  <si>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</si>
  <si>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</si>
  <si>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</si>
  <si>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</si>
  <si>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</si>
  <si>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</si>
  <si>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</si>
  <si>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</si>
  <si>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</si>
  <si>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</si>
  <si>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</si>
  <si>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</si>
  <si>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</si>
  <si>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</si>
  <si>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</si>
  <si>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</si>
  <si>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</si>
  <si>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</si>
  <si>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</si>
  <si>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</si>
  <si>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</si>
  <si>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</si>
  <si>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</si>
  <si>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</si>
  <si>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</si>
  <si>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</si>
  <si>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</si>
  <si>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</si>
  <si>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</si>
  <si>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</si>
  <si>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</si>
  <si>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</si>
  <si>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</si>
  <si>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</si>
  <si>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</si>
  <si>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</si>
  <si>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</si>
  <si>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</si>
  <si>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</si>
  <si>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</si>
  <si>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</si>
  <si>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</si>
  <si>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</si>
  <si>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</si>
  <si>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</si>
  <si>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</si>
  <si>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</si>
  <si>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</si>
  <si>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</si>
  <si>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</si>
  <si>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</si>
  <si>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</si>
  <si>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</si>
  <si>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</si>
  <si>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</si>
  <si>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</si>
  <si>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</si>
  <si>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</si>
  <si>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</si>
  <si>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</si>
  <si>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</si>
  <si>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</si>
  <si>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</si>
  <si>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</si>
  <si>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</si>
  <si>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</si>
  <si>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</si>
  <si>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</si>
  <si>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</si>
  <si>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</si>
  <si>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</si>
  <si>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</si>
  <si>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</si>
  <si>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</si>
  <si>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</si>
  <si>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</si>
  <si>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</si>
  <si>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</si>
  <si>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</si>
  <si>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</si>
  <si>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</si>
  <si>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</si>
  <si>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</si>
  <si>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</si>
  <si>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</si>
  <si>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</si>
  <si>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</si>
  <si>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</si>
  <si>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</si>
  <si>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</si>
  <si>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</si>
  <si>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</si>
  <si>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</si>
  <si>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</si>
  <si>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</si>
  <si>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</si>
  <si>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</si>
  <si>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</si>
  <si>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</si>
  <si>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</si>
  <si>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</si>
  <si>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</si>
  <si>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</si>
  <si>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</si>
  <si>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</si>
  <si>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</si>
  <si>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</si>
  <si>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</si>
  <si>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</si>
  <si>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</si>
  <si>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</si>
  <si>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</si>
  <si>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</si>
  <si>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</si>
  <si>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</si>
  <si>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</si>
  <si>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</si>
  <si>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</si>
  <si>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</si>
  <si>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</si>
  <si>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</si>
  <si>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</si>
  <si>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</si>
  <si>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</si>
  <si>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</si>
  <si>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</si>
  <si>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</si>
  <si>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</si>
  <si>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</si>
  <si>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</si>
  <si>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</si>
  <si>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</si>
  <si>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</si>
  <si>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</si>
  <si>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</si>
  <si>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</si>
  <si>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</si>
  <si>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</si>
  <si>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</si>
  <si>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</si>
  <si>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</si>
  <si>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</si>
  <si>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</si>
  <si>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</si>
  <si>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</si>
  <si>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</si>
  <si>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</si>
  <si>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</si>
  <si>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</si>
  <si>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</si>
  <si>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</si>
  <si>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</si>
  <si>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</si>
  <si>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</si>
  <si>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</si>
  <si>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</si>
  <si>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</si>
  <si>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</si>
  <si>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</si>
  <si>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</si>
  <si>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</si>
  <si>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</si>
  <si>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</si>
  <si>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</si>
  <si>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</si>
  <si>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</si>
  <si>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</si>
  <si>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</si>
  <si>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</si>
  <si>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</si>
  <si>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</si>
  <si>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</si>
  <si>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</si>
  <si>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</si>
  <si>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</si>
  <si>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</si>
  <si>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</si>
  <si>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</si>
  <si>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</si>
  <si>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</si>
  <si>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</si>
  <si>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</si>
  <si>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</si>
  <si>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</si>
  <si>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</si>
  <si>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</si>
  <si>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</si>
  <si>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</si>
  <si>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</si>
  <si>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</si>
  <si>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</si>
  <si>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</si>
  <si>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</si>
  <si>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</si>
  <si>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</si>
  <si>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</si>
  <si>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</si>
  <si>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</si>
  <si>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</si>
  <si>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</si>
  <si>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</si>
  <si>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</si>
  <si>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</si>
  <si>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</si>
  <si>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</si>
  <si>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</si>
  <si>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</si>
  <si>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</si>
  <si>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</si>
  <si>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</si>
  <si>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</si>
  <si>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</si>
  <si>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</si>
  <si>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</si>
  <si>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</si>
  <si>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</si>
  <si>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</si>
  <si>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</si>
  <si>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</si>
  <si>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</si>
  <si>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</si>
  <si>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</si>
  <si>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</si>
  <si>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</si>
  <si>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</si>
  <si>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</si>
  <si>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</si>
  <si>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</si>
  <si>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</si>
  <si>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</si>
  <si>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</si>
  <si>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</si>
  <si>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</si>
  <si>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</si>
  <si>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</si>
  <si>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</si>
  <si>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</si>
  <si>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</si>
  <si>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</si>
  <si>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</si>
  <si>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</si>
  <si>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</si>
  <si>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</si>
  <si>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</si>
  <si>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</si>
  <si>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</si>
  <si>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</si>
  <si>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</si>
  <si>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</si>
  <si>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</si>
  <si>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</si>
  <si>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</si>
  <si>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</si>
  <si>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</si>
  <si>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</si>
  <si>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</si>
  <si>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</si>
  <si>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</si>
  <si>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</si>
  <si>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</si>
  <si>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</si>
  <si>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</si>
  <si>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</si>
  <si>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</si>
  <si>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</si>
  <si>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</si>
  <si>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</si>
  <si>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</si>
  <si>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</si>
  <si>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</si>
  <si>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</si>
  <si>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</si>
  <si>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</si>
  <si>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</si>
  <si>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</si>
  <si>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</si>
  <si>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</si>
  <si>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</si>
  <si>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</si>
  <si>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</si>
  <si>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</si>
  <si>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</si>
  <si>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</si>
  <si>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</si>
  <si>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</si>
  <si>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</si>
  <si>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</si>
  <si>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</si>
  <si>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</si>
  <si>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</si>
  <si>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</si>
  <si>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</si>
  <si>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</si>
  <si>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</si>
  <si>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</si>
  <si>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</si>
  <si>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</si>
  <si>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</si>
  <si>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</si>
  <si>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</si>
  <si>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</si>
  <si>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</si>
  <si>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</si>
  <si>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</si>
  <si>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</si>
  <si>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</si>
  <si>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</si>
  <si>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</si>
  <si>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</si>
  <si>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</si>
  <si>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</si>
  <si>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</si>
  <si>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</si>
  <si>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</si>
  <si>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</si>
  <si>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</si>
  <si>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</si>
  <si>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</si>
  <si>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</si>
  <si>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</si>
  <si>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</si>
  <si>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</si>
  <si>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</si>
  <si>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</si>
  <si>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</si>
  <si>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</si>
  <si>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</si>
  <si>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</si>
  <si>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</si>
  <si>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</si>
  <si>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</si>
  <si>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</si>
  <si>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</si>
  <si>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</si>
  <si>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</si>
  <si>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</si>
  <si>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</si>
  <si>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</si>
  <si>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</si>
  <si>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</si>
  <si>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</si>
  <si>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</si>
  <si>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</si>
  <si>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</si>
  <si>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</si>
  <si>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</si>
  <si>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</si>
  <si>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</si>
  <si>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</si>
  <si>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</si>
  <si>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</si>
  <si>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</si>
  <si>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</si>
  <si>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</si>
  <si>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</si>
  <si>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</si>
  <si>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</si>
  <si>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</si>
  <si>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</si>
  <si>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</si>
  <si>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</si>
  <si>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</si>
  <si>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</si>
  <si>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</si>
  <si>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</si>
  <si>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</si>
  <si>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</si>
  <si>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</si>
  <si>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</si>
  <si>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</si>
  <si>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</si>
  <si>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</si>
  <si>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</si>
  <si>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</si>
  <si>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</si>
  <si>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</si>
  <si>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</si>
  <si>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</si>
  <si>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</si>
  <si>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</si>
  <si>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</si>
  <si>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</si>
  <si>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</si>
  <si>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</si>
  <si>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</si>
  <si>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</si>
  <si>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</si>
  <si>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</si>
  <si>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</si>
  <si>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</si>
  <si>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</si>
  <si>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</si>
  <si>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</si>
  <si>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</si>
  <si>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</si>
  <si>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</si>
  <si>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</si>
  <si>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</si>
  <si>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</si>
  <si>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</si>
  <si>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</si>
  <si>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</si>
  <si>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</si>
  <si>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</si>
  <si>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</si>
  <si>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</si>
  <si>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</si>
  <si>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</si>
  <si>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</si>
  <si>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</si>
  <si>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</si>
  <si>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</si>
  <si>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</si>
  <si>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</si>
  <si>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</si>
  <si>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</si>
  <si>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</si>
  <si>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</si>
  <si>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</si>
  <si>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</si>
  <si>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</si>
  <si>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</si>
  <si>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</si>
  <si>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</si>
  <si>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</si>
  <si>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</si>
  <si>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</si>
  <si>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</si>
  <si>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</si>
  <si>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</si>
  <si>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</si>
  <si>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</si>
  <si>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</si>
  <si>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</si>
  <si>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</si>
  <si>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</si>
  <si>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</si>
  <si>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</si>
  <si>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</si>
  <si>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</si>
  <si>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</si>
  <si>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</si>
  <si>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</si>
  <si>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</si>
  <si>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</si>
  <si>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</si>
  <si>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</si>
  <si>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</si>
  <si>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</si>
  <si>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</si>
  <si>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</si>
  <si>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</si>
  <si>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</si>
  <si>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</si>
  <si>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</si>
  <si>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</si>
  <si>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</si>
  <si>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</si>
  <si>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</si>
  <si>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</si>
  <si>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</si>
  <si>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</si>
  <si>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</si>
  <si>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</si>
  <si>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</si>
  <si>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</si>
  <si>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</si>
  <si>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</si>
  <si>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</si>
  <si>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</si>
  <si>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</si>
  <si>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</si>
  <si>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</si>
  <si>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</si>
  <si>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</si>
  <si>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</si>
  <si>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</si>
  <si>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</si>
  <si>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</si>
  <si>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</si>
  <si>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</si>
  <si>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</si>
  <si>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</si>
  <si>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</si>
  <si>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</si>
  <si>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</si>
  <si>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</si>
  <si>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</si>
  <si>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</si>
  <si>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</si>
  <si>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</si>
  <si>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</si>
  <si>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</si>
  <si>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</si>
  <si>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</si>
  <si>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</si>
  <si>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</si>
  <si>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</si>
  <si>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</si>
  <si>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</si>
  <si>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</si>
  <si>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</si>
  <si>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</si>
  <si>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</si>
  <si>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</si>
  <si>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</si>
  <si>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</si>
  <si>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</si>
  <si>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</si>
  <si>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</si>
  <si>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</si>
  <si>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</si>
  <si>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</si>
  <si>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</si>
  <si>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</si>
  <si>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</si>
  <si>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</si>
  <si>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</si>
  <si>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</si>
  <si>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</si>
  <si>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</si>
  <si>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</si>
  <si>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</si>
  <si>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</si>
  <si>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</si>
  <si>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</si>
  <si>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</si>
  <si>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</si>
  <si>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</si>
  <si>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</si>
  <si>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</si>
  <si>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</si>
  <si>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</si>
  <si>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</si>
  <si>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</si>
  <si>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</si>
  <si>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</si>
  <si>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</si>
  <si>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</si>
  <si>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</si>
  <si>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</si>
  <si>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</si>
  <si>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</si>
  <si>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</si>
  <si>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</si>
  <si>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</si>
  <si>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</si>
  <si>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</si>
  <si>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</si>
  <si>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</si>
  <si>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</si>
  <si>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</si>
  <si>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</si>
  <si>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</si>
  <si>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</si>
  <si>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</si>
  <si>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</si>
  <si>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</si>
  <si>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</si>
  <si>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</si>
  <si>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</si>
  <si>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</si>
  <si>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</si>
  <si>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</si>
  <si>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</si>
  <si>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</si>
  <si>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</si>
  <si>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</si>
  <si>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</si>
  <si>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</si>
  <si>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</si>
  <si>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</si>
  <si>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</si>
  <si>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</si>
  <si>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</si>
  <si>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</si>
  <si>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</si>
  <si>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</si>
  <si>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</si>
  <si>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</si>
  <si>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</si>
  <si>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</si>
  <si>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</si>
  <si>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</si>
  <si>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</si>
  <si>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</si>
  <si>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</si>
  <si>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</si>
  <si>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</si>
  <si>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</si>
  <si>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</si>
  <si>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</si>
  <si>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</si>
  <si>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</si>
  <si>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</si>
  <si>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</si>
  <si>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</si>
  <si>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</si>
  <si>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</si>
  <si>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</si>
  <si>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</si>
  <si>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</si>
  <si>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</si>
  <si>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</si>
  <si>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</si>
  <si>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</si>
  <si>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</si>
  <si>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</si>
  <si>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</si>
  <si>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</si>
  <si>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</si>
  <si>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</si>
  <si>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</si>
  <si>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</si>
  <si>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</si>
  <si>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</si>
  <si>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</si>
  <si>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</si>
  <si>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</si>
  <si>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</si>
  <si>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</si>
  <si>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</si>
  <si>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</si>
  <si>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</si>
  <si>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</si>
  <si>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</si>
  <si>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</si>
  <si>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</si>
  <si>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</si>
  <si>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</si>
  <si>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</si>
  <si>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</si>
  <si>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</si>
  <si>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</si>
  <si>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</si>
  <si>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</si>
  <si>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</si>
  <si>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</si>
  <si>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</si>
  <si>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</si>
  <si>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</si>
  <si>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</si>
  <si>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</si>
  <si>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</si>
  <si>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</si>
  <si>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</si>
  <si>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</si>
  <si>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</si>
  <si>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</si>
  <si>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</si>
  <si>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</si>
  <si>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</si>
  <si>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</si>
  <si>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</si>
  <si>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</si>
  <si>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</si>
  <si>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</si>
  <si>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</si>
  <si>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</si>
  <si>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</si>
  <si>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</si>
  <si>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</si>
  <si>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</si>
  <si>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</si>
  <si>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</si>
  <si>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</si>
  <si>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</si>
  <si>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</si>
  <si>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</si>
  <si>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</si>
  <si>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</si>
  <si>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</si>
  <si>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</si>
  <si>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</si>
  <si>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</si>
  <si>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</si>
  <si>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</si>
  <si>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</si>
  <si>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</si>
  <si>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</si>
  <si>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</si>
  <si>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</si>
  <si>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</si>
  <si>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</si>
  <si>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</si>
  <si>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</si>
  <si>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</si>
  <si>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</si>
  <si>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</si>
  <si>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</si>
  <si>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</si>
  <si>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</si>
  <si>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</si>
  <si>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</si>
  <si>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</si>
  <si>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</si>
  <si>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</si>
  <si>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</si>
  <si>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</si>
  <si>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</si>
  <si>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</si>
  <si>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</si>
  <si>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</si>
  <si>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</si>
  <si>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</si>
  <si>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</si>
  <si>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</si>
  <si>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</si>
  <si>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</si>
  <si>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</si>
  <si>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</si>
  <si>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</si>
  <si>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</si>
  <si>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</si>
  <si>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</si>
  <si>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</si>
  <si>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</si>
  <si>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</si>
  <si>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</si>
  <si>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</si>
  <si>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</si>
  <si>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</si>
  <si>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</si>
  <si>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</si>
  <si>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</si>
  <si>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</si>
  <si>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</si>
  <si>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</si>
  <si>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</si>
  <si>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</si>
  <si>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</si>
  <si>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</si>
  <si>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</si>
  <si>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</si>
  <si>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</si>
  <si>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</si>
  <si>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</si>
  <si>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</si>
  <si>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</si>
  <si>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</si>
  <si>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</si>
  <si>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</si>
  <si>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</si>
  <si>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</si>
  <si>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</si>
  <si>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</si>
  <si>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</si>
  <si>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</si>
  <si>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</si>
  <si>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</si>
  <si>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</si>
  <si>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</si>
  <si>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</si>
  <si>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</si>
  <si>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</si>
  <si>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</si>
  <si>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</si>
  <si>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</si>
  <si>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</si>
  <si>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</si>
  <si>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</si>
  <si>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</si>
  <si>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</si>
  <si>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</si>
  <si>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</si>
  <si>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</si>
  <si>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</si>
  <si>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</si>
  <si>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</si>
  <si>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</si>
  <si>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</si>
  <si>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</si>
  <si>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</si>
  <si>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</si>
  <si>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</si>
  <si>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</si>
  <si>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</si>
  <si>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</si>
  <si>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</si>
  <si>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</si>
  <si>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</si>
  <si>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</si>
  <si>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</si>
  <si>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</si>
  <si>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</si>
  <si>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</si>
  <si>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</si>
  <si>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</si>
  <si>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</si>
  <si>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</si>
  <si>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</si>
  <si>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</si>
  <si>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</si>
  <si>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</si>
  <si>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</si>
  <si>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</si>
  <si>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</si>
  <si>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</si>
  <si>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</si>
  <si>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</si>
  <si>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</si>
  <si>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</si>
  <si>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</si>
  <si>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</si>
  <si>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</si>
  <si>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</si>
  <si>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</si>
  <si>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</si>
  <si>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</si>
  <si>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</si>
  <si>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</si>
  <si>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</si>
  <si>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</si>
  <si>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</si>
  <si>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</si>
  <si>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</si>
  <si>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</si>
  <si>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</si>
  <si>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</si>
  <si>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</si>
  <si>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</si>
  <si>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</si>
  <si>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</si>
  <si>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</si>
  <si>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</si>
  <si>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</si>
  <si>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</si>
  <si>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</si>
  <si>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</si>
  <si>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</si>
  <si>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</si>
  <si>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</si>
  <si>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</si>
  <si>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</si>
  <si>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</si>
  <si>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</si>
  <si>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</si>
  <si>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</si>
  <si>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</si>
  <si>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</si>
  <si>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</si>
  <si>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</si>
  <si>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</si>
  <si>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</si>
  <si>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</si>
  <si>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</si>
  <si>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</si>
  <si>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</si>
  <si>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</si>
  <si>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</si>
  <si>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</si>
  <si>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</si>
  <si>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</si>
  <si>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</si>
  <si>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</si>
  <si>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</si>
  <si>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</si>
  <si>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</si>
  <si>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</si>
  <si>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</si>
  <si>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</si>
  <si>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</si>
  <si>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</si>
  <si>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</si>
  <si>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</si>
  <si>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</si>
  <si>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</si>
  <si>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</si>
  <si>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</si>
  <si>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</si>
  <si>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</si>
  <si>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</si>
  <si>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</si>
  <si>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</si>
  <si>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</si>
  <si>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</si>
  <si>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</si>
  <si>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</si>
  <si>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</si>
  <si>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</si>
  <si>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</si>
  <si>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</si>
  <si>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</si>
  <si>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</si>
  <si>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</si>
  <si>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</si>
  <si>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</si>
  <si>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</si>
  <si>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</si>
  <si>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</si>
  <si>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</si>
  <si>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</si>
  <si>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</si>
  <si>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</si>
  <si>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</si>
  <si>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</si>
  <si>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</si>
  <si>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</si>
  <si>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</si>
  <si>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</si>
  <si>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</si>
  <si>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</si>
  <si>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</si>
  <si>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</si>
  <si>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</si>
  <si>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</si>
  <si>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</si>
  <si>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</si>
  <si>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</si>
  <si>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</si>
  <si>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</si>
  <si>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</si>
  <si>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</si>
  <si>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</si>
  <si>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</si>
  <si>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</si>
  <si>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</si>
  <si>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</si>
  <si>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</si>
  <si>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</si>
  <si>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</si>
  <si>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</si>
  <si>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</si>
  <si>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</si>
  <si>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</si>
  <si>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</si>
  <si>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</si>
  <si>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</si>
  <si>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</si>
  <si>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</si>
  <si>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</si>
  <si>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</si>
  <si>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</si>
  <si>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</si>
  <si>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</si>
  <si>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</si>
  <si>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</si>
  <si>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</si>
  <si>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</si>
  <si>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</si>
  <si>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</si>
  <si>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</si>
  <si>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</si>
  <si>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</si>
  <si>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</si>
  <si>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</si>
  <si>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</si>
  <si>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</si>
  <si>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</si>
  <si>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</si>
  <si>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</si>
  <si>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</si>
  <si>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</si>
  <si>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</si>
  <si>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</si>
  <si>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</si>
  <si>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</si>
  <si>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</si>
  <si>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</si>
  <si>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</si>
  <si>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</si>
  <si>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</si>
  <si>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</si>
  <si>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</si>
  <si>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</si>
  <si>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</si>
  <si>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</si>
  <si>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</si>
  <si>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</si>
  <si>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</si>
  <si>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</si>
  <si>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</si>
  <si>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</si>
  <si>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</si>
  <si>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</si>
  <si>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</si>
  <si>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</si>
  <si>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</si>
  <si>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</si>
  <si>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</si>
  <si>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</si>
  <si>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</si>
  <si>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</si>
  <si>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</si>
  <si>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</si>
  <si>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</si>
  <si>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</si>
  <si>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</si>
  <si>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</si>
  <si>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</si>
  <si>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</si>
  <si>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</si>
  <si>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</si>
  <si>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</si>
  <si>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</si>
  <si>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</si>
  <si>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</si>
  <si>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</si>
  <si>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</si>
  <si>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</si>
  <si>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</si>
  <si>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</si>
  <si>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</si>
  <si>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</si>
  <si>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</si>
  <si>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</si>
  <si>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</si>
  <si>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</si>
  <si>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</si>
  <si>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</si>
  <si>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</si>
  <si>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</si>
  <si>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</si>
  <si>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</si>
  <si>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</si>
  <si>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</si>
  <si>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</si>
  <si>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</si>
  <si>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</si>
  <si>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</si>
  <si>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</si>
  <si>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</si>
  <si>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</si>
  <si>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</si>
  <si>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</si>
  <si>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</si>
  <si>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</si>
  <si>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</si>
  <si>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</si>
  <si>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</si>
  <si>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</si>
  <si>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</si>
  <si>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</si>
  <si>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</si>
  <si>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</si>
  <si>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</si>
  <si>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</si>
  <si>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</si>
  <si>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</si>
  <si>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</si>
  <si>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</si>
  <si>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</si>
  <si>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</si>
  <si>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</si>
  <si>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</si>
  <si>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</si>
  <si>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</si>
  <si>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</si>
  <si>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</si>
  <si>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</si>
  <si>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</si>
  <si>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</si>
  <si>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</si>
  <si>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</si>
  <si>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</si>
  <si>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</si>
  <si>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</si>
  <si>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</si>
  <si>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</si>
  <si>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</si>
  <si>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</si>
  <si>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</si>
  <si>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</si>
  <si>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</si>
  <si>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</si>
  <si>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</si>
  <si>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</si>
  <si>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</si>
  <si>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</si>
  <si>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</si>
  <si>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</si>
  <si>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</si>
  <si>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</si>
  <si>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</si>
  <si>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</si>
  <si>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</si>
  <si>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</si>
  <si>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</si>
  <si>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</si>
  <si>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</si>
  <si>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</si>
  <si>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</si>
  <si>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</si>
  <si>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</si>
  <si>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</si>
  <si>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</si>
  <si>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</si>
  <si>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</si>
  <si>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</si>
  <si>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</si>
  <si>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</si>
  <si>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</si>
  <si>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</si>
  <si>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</si>
  <si>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</si>
  <si>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</si>
  <si>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</si>
  <si>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</si>
  <si>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</si>
  <si>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</si>
  <si>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</si>
  <si>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</si>
  <si>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</si>
  <si>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</si>
  <si>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</si>
  <si>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</si>
  <si>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</si>
  <si>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</si>
  <si>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</si>
  <si>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</si>
  <si>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</si>
  <si>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</si>
  <si>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</si>
  <si>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</si>
  <si>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</si>
  <si>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</si>
  <si>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</si>
  <si>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</si>
  <si>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</si>
  <si>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</si>
  <si>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</si>
  <si>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</si>
  <si>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</si>
  <si>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</si>
  <si>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</si>
  <si>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</si>
  <si>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</si>
  <si>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</si>
  <si>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</si>
  <si>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</si>
  <si>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</si>
  <si>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</si>
  <si>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</si>
  <si>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</si>
  <si>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</si>
  <si>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</si>
  <si>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</si>
  <si>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</si>
  <si>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</si>
  <si>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</si>
  <si>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</si>
  <si>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</si>
  <si>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</si>
  <si>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</si>
  <si>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</si>
  <si>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</si>
  <si>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</si>
  <si>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</si>
  <si>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</si>
  <si>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</si>
  <si>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</si>
  <si>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</si>
  <si>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</si>
  <si>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</si>
  <si>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</si>
  <si>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</si>
  <si>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</si>
  <si>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</si>
  <si>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</si>
  <si>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</si>
  <si>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</si>
  <si>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</si>
  <si>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</si>
  <si>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</si>
  <si>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</si>
  <si>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</si>
  <si>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</si>
  <si>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</si>
  <si>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</si>
  <si>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</si>
  <si>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</si>
  <si>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</si>
  <si>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</si>
  <si>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</si>
  <si>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</si>
  <si>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</si>
  <si>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</si>
  <si>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</si>
  <si>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</si>
  <si>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</si>
  <si>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</si>
  <si>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</si>
  <si>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</si>
  <si>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</si>
  <si>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</si>
  <si>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</si>
  <si>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</si>
  <si>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</si>
  <si>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</si>
  <si>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</si>
  <si>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</si>
  <si>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</si>
  <si>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</si>
  <si>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</si>
  <si>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</si>
  <si>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</si>
  <si>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</si>
  <si>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</si>
  <si>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</si>
  <si>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</si>
  <si>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</si>
  <si>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</si>
  <si>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</si>
  <si>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</si>
  <si>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</si>
  <si>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</si>
  <si>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</si>
  <si>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</si>
  <si>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</si>
  <si>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</si>
  <si>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</si>
  <si>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</si>
  <si>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</si>
  <si>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</si>
  <si>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</si>
  <si>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</si>
  <si>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</si>
  <si>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</si>
  <si>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</si>
  <si>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</si>
  <si>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</si>
  <si>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</si>
  <si>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</si>
  <si>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</si>
  <si>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</si>
  <si>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</si>
  <si>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</si>
  <si>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</si>
  <si>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</si>
  <si>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</si>
  <si>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</si>
  <si>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</si>
  <si>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</si>
  <si>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</si>
  <si>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</si>
  <si>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</si>
  <si>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</si>
  <si>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</si>
  <si>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</si>
  <si>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</si>
  <si>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</si>
  <si>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</si>
  <si>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</si>
  <si>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</si>
  <si>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</si>
  <si>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</si>
  <si>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</si>
  <si>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</si>
  <si>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</si>
  <si>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</si>
  <si>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</si>
  <si>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</si>
  <si>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</si>
  <si>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</si>
  <si>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</si>
  <si>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</si>
  <si>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</si>
  <si>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</si>
  <si>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</si>
  <si>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</si>
  <si>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</si>
  <si>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</si>
  <si>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</si>
  <si>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</si>
  <si>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</si>
  <si>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</si>
  <si>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</si>
  <si>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</si>
  <si>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</si>
  <si>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</si>
  <si>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</si>
  <si>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</si>
  <si>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</si>
  <si>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</si>
  <si>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</si>
  <si>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</si>
  <si>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</si>
  <si>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</si>
  <si>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</si>
  <si>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</si>
  <si>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</si>
  <si>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</si>
  <si>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</si>
  <si>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</si>
  <si>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</si>
  <si>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</si>
  <si>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</si>
  <si>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</si>
  <si>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</si>
  <si>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</si>
  <si>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</si>
  <si>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</si>
  <si>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</si>
  <si>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</si>
  <si>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</si>
  <si>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</si>
  <si>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</si>
  <si>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</si>
  <si>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</si>
  <si>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</si>
  <si>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</si>
  <si>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</si>
  <si>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</si>
  <si>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</si>
  <si>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</si>
  <si>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</si>
  <si>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</si>
  <si>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</si>
  <si>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</si>
  <si>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</si>
  <si>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</si>
  <si>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</si>
  <si>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</si>
  <si>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</si>
  <si>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</si>
  <si>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</si>
  <si>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</si>
  <si>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</si>
  <si>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</si>
  <si>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</si>
  <si>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</si>
  <si>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</si>
  <si>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</si>
  <si>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</si>
  <si>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</si>
  <si>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</si>
  <si>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</si>
  <si>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</si>
  <si>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</si>
  <si>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</si>
  <si>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</si>
  <si>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</si>
  <si>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</si>
  <si>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</si>
  <si>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</si>
  <si>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</si>
  <si>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</si>
  <si>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</si>
  <si>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</si>
  <si>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</si>
  <si>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</si>
  <si>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</si>
  <si>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</si>
  <si>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</si>
  <si>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</si>
  <si>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</si>
  <si>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</si>
  <si>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</si>
  <si>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</si>
  <si>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</si>
  <si>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</si>
  <si>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</si>
  <si>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</si>
  <si>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</si>
  <si>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</si>
  <si>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</si>
  <si>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</si>
  <si>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</si>
  <si>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</si>
  <si>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</si>
  <si>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</si>
  <si>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</si>
  <si>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</si>
  <si>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</si>
  <si>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</si>
  <si>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</si>
  <si>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</si>
  <si>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</si>
  <si>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</si>
  <si>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</si>
  <si>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</si>
  <si>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</si>
  <si>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</si>
  <si>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</si>
  <si>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</si>
  <si>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</si>
  <si>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</si>
  <si>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</si>
  <si>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</si>
  <si>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</si>
  <si>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</si>
  <si>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</si>
  <si>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</si>
  <si>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</si>
  <si>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</si>
  <si>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</si>
  <si>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</si>
  <si>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</si>
  <si>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</si>
  <si>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</si>
  <si>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</si>
  <si>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</si>
  <si>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</si>
  <si>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</si>
  <si>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</si>
  <si>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</si>
  <si>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</si>
  <si>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</si>
  <si>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</si>
  <si>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</si>
  <si>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</si>
  <si>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</si>
  <si>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</si>
  <si>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</si>
  <si>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</si>
  <si>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</si>
  <si>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</si>
  <si>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</si>
  <si>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</si>
  <si>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</si>
  <si>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</si>
  <si>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</si>
  <si>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</si>
  <si>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</si>
  <si>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</si>
  <si>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</si>
  <si>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</si>
  <si>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</si>
  <si>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</si>
  <si>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</si>
  <si>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</si>
  <si>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</si>
  <si>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</si>
  <si>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</si>
  <si>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</si>
  <si>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</si>
  <si>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</si>
  <si>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</si>
  <si>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</si>
  <si>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</si>
  <si>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</si>
  <si>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</si>
  <si>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</si>
  <si>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</si>
  <si>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</si>
  <si>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</si>
  <si>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</si>
  <si>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</si>
  <si>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</si>
  <si>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</si>
  <si>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</si>
  <si>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</si>
  <si>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</si>
  <si>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</si>
  <si>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</si>
  <si>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</si>
  <si>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</si>
  <si>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</si>
  <si>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</si>
  <si>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</si>
  <si>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</si>
  <si>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</si>
  <si>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</si>
  <si>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</si>
  <si>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</si>
  <si>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</si>
  <si>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</si>
  <si>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</si>
  <si>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</si>
  <si>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</si>
  <si>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</si>
  <si>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</si>
  <si>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</si>
  <si>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</si>
  <si>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</si>
  <si>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</si>
  <si>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</si>
  <si>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</si>
  <si>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</si>
  <si>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</si>
  <si>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</si>
  <si>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</si>
  <si>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</si>
  <si>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</si>
  <si>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</si>
  <si>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</si>
  <si>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</si>
  <si>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</si>
  <si>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</si>
  <si>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</si>
  <si>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</si>
  <si>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</si>
  <si>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</si>
  <si>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</si>
  <si>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</si>
  <si>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</si>
  <si>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</si>
  <si>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</si>
  <si>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</si>
  <si>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</si>
  <si>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</si>
  <si>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</si>
  <si>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</si>
  <si>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</si>
  <si>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</si>
  <si>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</si>
  <si>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</si>
  <si>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</si>
  <si>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</si>
  <si>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</si>
  <si>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</si>
  <si>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</si>
  <si>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</si>
  <si>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</si>
  <si>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</si>
  <si>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</si>
  <si>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</si>
  <si>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</si>
  <si>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</si>
  <si>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</si>
  <si>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</si>
  <si>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</si>
  <si>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</si>
  <si>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</si>
  <si>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</si>
  <si>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</si>
  <si>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</si>
  <si>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</si>
  <si>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</si>
  <si>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</si>
  <si>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</si>
  <si>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</si>
  <si>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</si>
  <si>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</si>
  <si>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</si>
  <si>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</si>
  <si>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</si>
  <si>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</si>
  <si>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</si>
  <si>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</si>
  <si>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</si>
  <si>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</si>
  <si>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</si>
  <si>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</si>
  <si>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</si>
  <si>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</si>
  <si>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</si>
  <si>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</si>
  <si>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</si>
  <si>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</si>
  <si>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</si>
  <si>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</si>
  <si>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</si>
  <si>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</si>
  <si>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</si>
  <si>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</si>
  <si>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</si>
  <si>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</si>
  <si>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</si>
  <si>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</si>
  <si>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</si>
  <si>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</si>
  <si>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</si>
  <si>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</si>
  <si>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</si>
  <si>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</si>
  <si>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</si>
  <si>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</si>
  <si>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</si>
  <si>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</si>
  <si>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</si>
  <si>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</si>
  <si>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</si>
  <si>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</si>
  <si>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</si>
  <si>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</si>
  <si>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</si>
  <si>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</si>
  <si>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</si>
  <si>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</si>
  <si>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</si>
  <si>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</si>
  <si>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</si>
  <si>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</si>
  <si>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</si>
  <si>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</si>
  <si>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</si>
  <si>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</si>
  <si>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</si>
  <si>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</si>
  <si>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</si>
  <si>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</si>
  <si>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</si>
  <si>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</si>
  <si>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</si>
  <si>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</si>
  <si>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</si>
  <si>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</si>
  <si>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</si>
  <si>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</si>
  <si>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</si>
  <si>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</si>
  <si>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</si>
  <si>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</si>
  <si>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</si>
  <si>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</si>
  <si>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</si>
  <si>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</si>
  <si>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</si>
  <si>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</si>
  <si>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</si>
  <si>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</si>
  <si>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</si>
  <si>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</si>
  <si>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</si>
  <si>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</si>
  <si>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</si>
  <si>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</si>
  <si>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</si>
  <si>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</si>
  <si>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</si>
  <si>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</si>
  <si>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</si>
  <si>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</si>
  <si>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</si>
  <si>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</si>
  <si>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</si>
  <si>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</si>
  <si>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</si>
  <si>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</si>
  <si>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</si>
  <si>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</si>
  <si>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</si>
  <si>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</si>
  <si>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</si>
  <si>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</si>
  <si>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</si>
  <si>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</si>
  <si>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</si>
  <si>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</si>
  <si>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</si>
  <si>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</si>
  <si>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</si>
  <si>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</si>
  <si>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</si>
  <si>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</si>
  <si>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</si>
  <si>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</si>
  <si>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</si>
  <si>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</si>
  <si>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</si>
  <si>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</si>
  <si>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</si>
  <si>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</si>
  <si>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</si>
  <si>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</si>
  <si>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</si>
  <si>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</si>
  <si>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</si>
  <si>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</si>
  <si>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</si>
  <si>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</si>
  <si>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</si>
  <si>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</si>
  <si>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</si>
  <si>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</si>
  <si>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</si>
  <si>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</si>
  <si>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</si>
  <si>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</si>
  <si>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</si>
  <si>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</si>
  <si>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</si>
  <si>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</si>
  <si>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</si>
  <si>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</si>
  <si>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</si>
  <si>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</si>
  <si>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</si>
  <si>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</si>
  <si>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</si>
  <si>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</si>
  <si>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</si>
  <si>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</si>
  <si>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</si>
  <si>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</si>
  <si>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</si>
  <si>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</si>
  <si>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</si>
  <si>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</si>
  <si>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</si>
  <si>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</si>
  <si>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</si>
  <si>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</si>
  <si>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</si>
  <si>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</si>
  <si>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</si>
  <si>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</si>
  <si>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</si>
  <si>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</si>
  <si>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</si>
  <si>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</si>
  <si>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</si>
  <si>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</si>
  <si>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</si>
  <si>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</si>
  <si>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</si>
  <si>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</si>
  <si>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</si>
  <si>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</si>
  <si>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</si>
  <si>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</si>
  <si>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</si>
  <si>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</si>
  <si>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</si>
  <si>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</si>
  <si>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</si>
  <si>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</si>
  <si>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</si>
  <si>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</si>
  <si>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</si>
  <si>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</si>
  <si>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</si>
  <si>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</si>
  <si>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</si>
  <si>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</si>
  <si>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</si>
  <si>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</si>
  <si>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</si>
  <si>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</si>
  <si>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</si>
  <si>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</si>
  <si>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</si>
  <si>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</si>
  <si>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</si>
  <si>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</si>
  <si>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</si>
  <si>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</si>
  <si>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</si>
  <si>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</si>
  <si>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</si>
  <si>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</si>
  <si>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</si>
  <si>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</si>
  <si>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</si>
  <si>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</si>
  <si>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</si>
  <si>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</si>
  <si>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</si>
  <si>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</si>
  <si>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</si>
  <si>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</si>
  <si>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</si>
  <si>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</si>
  <si>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</si>
  <si>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</si>
  <si>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</si>
  <si>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</si>
  <si>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</si>
  <si>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</si>
  <si>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</si>
  <si>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</si>
  <si>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</si>
  <si>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</si>
  <si>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</si>
  <si>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</si>
  <si>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</si>
  <si>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</si>
  <si>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</si>
  <si>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</si>
  <si>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</si>
  <si>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</si>
  <si>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</si>
  <si>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</si>
  <si>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</si>
  <si>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</si>
  <si>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</si>
  <si>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</si>
  <si>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</si>
  <si>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</si>
  <si>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</si>
  <si>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</si>
  <si>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</si>
  <si>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</si>
  <si>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</si>
  <si>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</si>
  <si>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</si>
  <si>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</si>
  <si>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</si>
  <si>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</si>
  <si>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</si>
  <si>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</si>
  <si>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</si>
  <si>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</si>
  <si>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</si>
  <si>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</si>
  <si>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</si>
  <si>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</si>
  <si>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</si>
  <si>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</si>
  <si>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</si>
  <si>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</si>
  <si>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</si>
  <si>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</si>
  <si>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</si>
  <si>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</si>
  <si>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</si>
  <si>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</si>
  <si>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</si>
  <si>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</si>
  <si>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</si>
  <si>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</si>
  <si>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</si>
  <si>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</si>
  <si>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</si>
  <si>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</si>
  <si>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</si>
  <si>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</si>
  <si>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</si>
  <si>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</si>
  <si>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</si>
  <si>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</si>
  <si>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</si>
  <si>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</si>
  <si>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</si>
  <si>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</si>
  <si>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</si>
  <si>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</si>
  <si>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</si>
  <si>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</si>
  <si>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</si>
  <si>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</si>
  <si>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</si>
  <si>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</si>
  <si>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</si>
  <si>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</si>
  <si>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</si>
  <si>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</si>
  <si>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</si>
  <si>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</si>
  <si>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</si>
  <si>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</si>
  <si>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</si>
  <si>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</si>
  <si>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</si>
  <si>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</si>
  <si>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</si>
  <si>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</si>
  <si>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</si>
  <si>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</si>
  <si>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</si>
  <si>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</si>
  <si>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</si>
  <si>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</si>
  <si>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</si>
  <si>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</si>
  <si>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</si>
  <si>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</si>
  <si>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</si>
  <si>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</si>
  <si>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</si>
  <si>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</si>
  <si>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</si>
  <si>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</si>
  <si>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</si>
  <si>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</si>
  <si>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</si>
  <si>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</si>
  <si>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</si>
  <si>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</si>
  <si>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</si>
  <si>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</si>
  <si>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</si>
  <si>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</si>
  <si>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</si>
  <si>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</si>
  <si>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</si>
  <si>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</si>
  <si>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</si>
  <si>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</si>
  <si>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</si>
  <si>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</si>
  <si>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</si>
  <si>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</si>
  <si>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</si>
  <si>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</si>
  <si>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</si>
  <si>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</si>
  <si>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</si>
  <si>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</si>
  <si>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</si>
  <si>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</si>
  <si>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</si>
  <si>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</si>
  <si>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</si>
  <si>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</si>
  <si>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</si>
  <si>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</si>
  <si>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</si>
  <si>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</si>
  <si>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</si>
  <si>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</si>
  <si>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</si>
  <si>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</si>
  <si>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</si>
  <si>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</si>
  <si>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</si>
  <si>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</si>
  <si>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</si>
  <si>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</si>
  <si>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</si>
  <si>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</si>
  <si>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</si>
  <si>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</si>
  <si>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</si>
  <si>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</si>
  <si>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</si>
  <si>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</si>
  <si>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</si>
  <si>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</si>
  <si>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</si>
  <si>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</si>
  <si>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</si>
  <si>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</si>
  <si>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</si>
  <si>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</si>
  <si>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</si>
  <si>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</si>
  <si>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</si>
  <si>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</si>
  <si>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</si>
  <si>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</si>
  <si>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</si>
  <si>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</si>
  <si>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</si>
  <si>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</si>
  <si>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</si>
  <si>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</si>
  <si>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</si>
  <si>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</si>
  <si>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</si>
  <si>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</si>
  <si>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</si>
  <si>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</si>
  <si>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</si>
  <si>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</si>
  <si>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</si>
  <si>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</si>
  <si>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</si>
  <si>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</si>
  <si>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</si>
  <si>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</si>
  <si>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</si>
  <si>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</si>
  <si>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</si>
  <si>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</si>
  <si>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</si>
  <si>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</si>
  <si>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</si>
  <si>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</si>
  <si>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</si>
  <si>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</si>
  <si>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</si>
  <si>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</si>
  <si>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</si>
  <si>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</si>
  <si>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</si>
  <si>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</si>
  <si>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</si>
  <si>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</si>
  <si>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</si>
  <si>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</si>
  <si>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</si>
  <si>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</si>
  <si>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</si>
  <si>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</si>
  <si>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</si>
  <si>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</si>
  <si>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</si>
  <si>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</si>
  <si>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</si>
  <si>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</si>
  <si>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</si>
  <si>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</si>
  <si>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</si>
  <si>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</si>
  <si>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</si>
  <si>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</si>
  <si>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</si>
  <si>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</si>
  <si>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</si>
  <si>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</si>
  <si>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</si>
  <si>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</si>
  <si>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</si>
  <si>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</si>
  <si>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</si>
  <si>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</si>
  <si>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</si>
  <si>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</si>
  <si>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</si>
  <si>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</si>
  <si>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</si>
  <si>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</si>
  <si>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</si>
  <si>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</si>
  <si>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</si>
  <si>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</si>
  <si>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</si>
  <si>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</si>
  <si>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</si>
  <si>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</si>
  <si>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</si>
  <si>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</si>
  <si>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</si>
  <si>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</si>
  <si>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</si>
  <si>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</si>
  <si>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</si>
  <si>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</si>
  <si>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</si>
  <si>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</si>
  <si>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</si>
  <si>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</si>
  <si>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</si>
  <si>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</si>
  <si>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</si>
  <si>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</si>
  <si>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</si>
  <si>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</si>
  <si>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</si>
  <si>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</si>
  <si>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</si>
  <si>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</si>
  <si>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</si>
  <si>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</si>
  <si>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</si>
  <si>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</si>
  <si>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</si>
  <si>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</si>
  <si>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</si>
  <si>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</si>
  <si>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</si>
  <si>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</si>
  <si>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</si>
  <si>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</si>
  <si>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</si>
  <si>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</si>
  <si>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</si>
  <si>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</si>
  <si>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</si>
  <si>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</si>
  <si>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</si>
  <si>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</si>
  <si>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</si>
  <si>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</si>
  <si>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</si>
  <si>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</si>
  <si>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</si>
  <si>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</si>
  <si>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</si>
  <si>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</si>
  <si>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</si>
  <si>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</si>
  <si>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</si>
  <si>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</si>
  <si>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</si>
  <si>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</si>
  <si>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</si>
  <si>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</si>
  <si>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</si>
  <si>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</si>
  <si>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</si>
  <si>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</si>
  <si>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</si>
  <si>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</si>
  <si>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</si>
  <si>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</si>
  <si>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</si>
  <si>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</si>
  <si>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</si>
  <si>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</si>
  <si>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</si>
  <si>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</si>
  <si>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</si>
  <si>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</si>
  <si>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</si>
  <si>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</si>
  <si>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</si>
  <si>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</si>
  <si>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</si>
  <si>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</si>
  <si>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</si>
  <si>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</si>
  <si>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</si>
  <si>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</si>
  <si>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</si>
  <si>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</si>
  <si>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</si>
  <si>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</si>
  <si>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</si>
  <si>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</si>
  <si>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</si>
  <si>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</si>
  <si>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</si>
  <si>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</si>
  <si>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</si>
  <si>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</si>
  <si>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</si>
  <si>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</si>
  <si>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</si>
  <si>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</si>
  <si>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</si>
  <si>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</si>
  <si>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</si>
  <si>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</si>
  <si>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</si>
  <si>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</si>
  <si>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</si>
  <si>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</si>
  <si>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</si>
  <si>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</si>
  <si>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</si>
  <si>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</si>
  <si>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</si>
  <si>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</si>
  <si>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</si>
  <si>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</si>
  <si>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</si>
  <si>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</si>
  <si>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</si>
  <si>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</si>
  <si>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</si>
  <si>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</si>
  <si>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</si>
  <si>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</si>
  <si>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</si>
  <si>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</si>
  <si>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</si>
  <si>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</si>
  <si>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</si>
  <si>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</si>
  <si>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</si>
  <si>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</si>
  <si>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</si>
  <si>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</si>
  <si>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</si>
  <si>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</si>
  <si>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</si>
  <si>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</si>
  <si>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</si>
  <si>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</si>
  <si>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</si>
  <si>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</si>
  <si>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</si>
  <si>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</si>
  <si>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</si>
  <si>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</si>
  <si>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</si>
  <si>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</si>
  <si>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</si>
  <si>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</si>
  <si>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</si>
  <si>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</si>
  <si>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</si>
  <si>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</si>
  <si>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</si>
  <si>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</si>
  <si>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</si>
  <si>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</si>
  <si>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</si>
  <si>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</si>
  <si>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</si>
  <si>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</si>
  <si>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</si>
  <si>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</si>
  <si>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</si>
  <si>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</si>
  <si>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</si>
  <si>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</si>
  <si>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</si>
  <si>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</si>
  <si>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</si>
  <si>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</si>
  <si>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</si>
  <si>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</si>
  <si>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</si>
  <si>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</si>
  <si>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</si>
  <si>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</si>
  <si>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</si>
  <si>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</si>
  <si>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</si>
  <si>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</si>
  <si>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</si>
  <si>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</si>
  <si>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</si>
  <si>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</si>
  <si>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</si>
  <si>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</si>
  <si>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</si>
  <si>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</si>
  <si>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</si>
  <si>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</si>
  <si>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</si>
  <si>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</si>
  <si>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</si>
  <si>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</si>
  <si>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</si>
  <si>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</si>
  <si>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</si>
  <si>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</si>
  <si>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</si>
  <si>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</si>
  <si>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</si>
  <si>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</si>
  <si>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</si>
  <si>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</si>
  <si>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</si>
  <si>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</si>
  <si>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</si>
  <si>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</si>
  <si>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</si>
  <si>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</si>
  <si>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</si>
  <si>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</si>
  <si>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</si>
  <si>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</si>
  <si>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</si>
  <si>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</si>
  <si>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</si>
  <si>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</si>
  <si>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</si>
  <si>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</si>
  <si>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</si>
  <si>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</si>
  <si>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</si>
  <si>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</si>
  <si>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</si>
  <si>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</si>
  <si>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</si>
  <si>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</si>
  <si>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</si>
  <si>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</si>
  <si>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</si>
  <si>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</si>
  <si>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</si>
  <si>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</si>
  <si>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</si>
  <si>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</si>
  <si>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</si>
  <si>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</si>
  <si>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</si>
  <si>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</si>
  <si>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</si>
  <si>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</si>
  <si>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</si>
  <si>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</si>
  <si>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</si>
  <si>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</si>
  <si>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</si>
  <si>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</si>
  <si>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</si>
  <si>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</si>
  <si>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</si>
  <si>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</si>
  <si>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</si>
  <si>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</si>
  <si>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</si>
  <si>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</si>
  <si>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</si>
  <si>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</si>
  <si>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</si>
  <si>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</si>
  <si>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</si>
  <si>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</si>
  <si>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</si>
  <si>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</si>
  <si>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</si>
  <si>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</si>
  <si>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</si>
  <si>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</si>
  <si>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</si>
  <si>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</si>
  <si>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</si>
  <si>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</si>
  <si>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</si>
  <si>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</si>
  <si>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</si>
  <si>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</si>
  <si>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</si>
  <si>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</si>
  <si>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</si>
  <si>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</si>
  <si>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</si>
  <si>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</si>
  <si>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</si>
  <si>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</si>
  <si>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</si>
  <si>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</si>
  <si>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</si>
  <si>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</si>
  <si>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</si>
  <si>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</si>
  <si>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</si>
  <si>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</si>
  <si>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</si>
  <si>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</si>
  <si>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</si>
  <si>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</si>
  <si>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</si>
  <si>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</si>
  <si>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</si>
  <si>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</si>
  <si>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</si>
  <si>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</si>
  <si>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</si>
  <si>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</si>
  <si>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</si>
  <si>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</si>
  <si>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</si>
  <si>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</si>
  <si>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</si>
  <si>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</si>
  <si>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</si>
  <si>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</si>
  <si>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</si>
  <si>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</si>
  <si>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</si>
  <si>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</si>
  <si>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</si>
  <si>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</si>
  <si>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</si>
  <si>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</si>
  <si>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</si>
  <si>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</si>
  <si>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</si>
  <si>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</si>
  <si>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</si>
  <si>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</si>
  <si>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</si>
  <si>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</si>
  <si>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</si>
  <si>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</si>
  <si>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</si>
  <si>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</si>
  <si>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</si>
  <si>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</si>
  <si>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</si>
  <si>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</si>
  <si>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</si>
  <si>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</si>
  <si>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</si>
  <si>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</si>
  <si>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</si>
  <si>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</si>
  <si>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</si>
  <si>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</si>
  <si>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</si>
  <si>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</si>
  <si>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</si>
  <si>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</si>
  <si>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</si>
  <si>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</si>
  <si>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</si>
  <si>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</si>
  <si>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</si>
  <si>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</si>
  <si>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</si>
  <si>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</si>
  <si>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</si>
  <si>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</si>
  <si>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</si>
  <si>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</si>
  <si>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</si>
  <si>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</si>
  <si>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</si>
  <si>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</si>
  <si>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</si>
  <si>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</si>
  <si>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</si>
  <si>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</si>
  <si>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</si>
  <si>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</si>
  <si>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</si>
  <si>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</si>
  <si>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</si>
  <si>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</si>
  <si>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</si>
  <si>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</si>
  <si>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</si>
  <si>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</si>
  <si>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</si>
  <si>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</si>
  <si>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</si>
  <si>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</si>
  <si>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</si>
  <si>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</si>
  <si>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</si>
  <si>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</si>
  <si>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</si>
  <si>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</si>
  <si>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</si>
  <si>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</si>
  <si>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</si>
  <si>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</si>
  <si>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</si>
  <si>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</si>
  <si>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</si>
  <si>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</si>
  <si>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</si>
  <si>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</si>
  <si>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</si>
  <si>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</si>
  <si>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</si>
  <si>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</si>
  <si>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</si>
  <si>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</si>
  <si>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</si>
  <si>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</si>
  <si>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</si>
  <si>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</si>
  <si>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</si>
  <si>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</si>
  <si>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</si>
  <si>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</si>
  <si>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</si>
  <si>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</si>
  <si>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</si>
  <si>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</si>
  <si>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</si>
  <si>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</si>
  <si>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</si>
  <si>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</si>
  <si>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</si>
  <si>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</si>
  <si>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</si>
  <si>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</si>
  <si>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</si>
  <si>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</si>
  <si>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</si>
  <si>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</si>
  <si>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</si>
  <si>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</si>
  <si>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</si>
  <si>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</si>
  <si>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</si>
  <si>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</si>
  <si>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</si>
  <si>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</si>
  <si>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</si>
  <si>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</si>
  <si>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</si>
  <si>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</si>
  <si>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</si>
  <si>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</si>
  <si>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</si>
  <si>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</si>
  <si>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</si>
  <si>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</si>
  <si>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</si>
  <si>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</si>
  <si>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</si>
  <si>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</si>
  <si>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</si>
  <si>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</si>
  <si>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</si>
  <si>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</si>
  <si>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</si>
  <si>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</si>
  <si>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</si>
  <si>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</si>
  <si>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</si>
  <si>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</si>
  <si>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</si>
  <si>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</si>
  <si>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</si>
  <si>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</si>
  <si>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</si>
  <si>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</si>
  <si>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</si>
  <si>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</si>
  <si>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</si>
  <si>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</si>
  <si>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</si>
  <si>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</si>
  <si>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</si>
  <si>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</si>
  <si>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</si>
  <si>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</si>
  <si>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</si>
  <si>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</si>
  <si>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</si>
  <si>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</si>
  <si>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</si>
  <si>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</si>
  <si>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</si>
  <si>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</si>
  <si>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</si>
  <si>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</si>
  <si>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</si>
  <si>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</si>
  <si>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</si>
  <si>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</si>
  <si>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</si>
  <si>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</si>
  <si>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</si>
  <si>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</si>
  <si>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</si>
  <si>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</si>
  <si>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</si>
  <si>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</si>
  <si>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</si>
  <si>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</si>
  <si>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</si>
  <si>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</si>
  <si>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</si>
  <si>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</si>
  <si>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</si>
  <si>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</si>
  <si>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</si>
  <si>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</si>
  <si>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</si>
  <si>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</si>
  <si>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</si>
  <si>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</si>
  <si>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</si>
  <si>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</si>
  <si>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</si>
  <si>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</si>
  <si>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</si>
  <si>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</si>
  <si>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</si>
  <si>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</si>
  <si>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</si>
  <si>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</si>
  <si>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</si>
  <si>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</si>
  <si>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</si>
  <si>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</si>
  <si>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</si>
  <si>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</si>
  <si>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</si>
  <si>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</si>
  <si>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</si>
  <si>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</si>
  <si>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</si>
  <si>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</si>
  <si>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</si>
  <si>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</si>
  <si>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</si>
  <si>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</si>
  <si>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</si>
  <si>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</si>
  <si>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</si>
  <si>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</si>
  <si>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</si>
  <si>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</si>
  <si>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</si>
  <si>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</si>
  <si>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</si>
  <si>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</si>
  <si>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</si>
  <si>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</si>
  <si>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</si>
  <si>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</si>
  <si>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</si>
  <si>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</si>
  <si>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</si>
  <si>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</si>
  <si>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</si>
  <si>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</si>
  <si>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</si>
  <si>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</si>
  <si>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</si>
  <si>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</si>
  <si>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</si>
  <si>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</si>
  <si>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</si>
  <si>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</si>
  <si>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</si>
  <si>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</si>
  <si>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</si>
  <si>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</si>
  <si>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</si>
  <si>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</si>
  <si>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</si>
  <si>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</si>
  <si>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</si>
  <si>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</si>
  <si>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</si>
  <si>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</si>
  <si>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</si>
  <si>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</si>
  <si>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</si>
  <si>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</si>
  <si>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</si>
  <si>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</si>
  <si>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</si>
  <si>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</si>
  <si>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</si>
  <si>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</si>
  <si>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</si>
  <si>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</si>
  <si>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</si>
  <si>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</si>
  <si>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</si>
  <si>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</si>
  <si>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</si>
  <si>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</si>
  <si>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</si>
  <si>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</si>
  <si>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</si>
  <si>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</si>
  <si>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</si>
  <si>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</si>
  <si>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</si>
  <si>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</si>
  <si>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</si>
  <si>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</si>
  <si>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</si>
  <si>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</si>
  <si>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</si>
  <si>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</si>
  <si>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</si>
  <si>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</si>
  <si>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</si>
  <si>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</si>
  <si>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</si>
  <si>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</si>
  <si>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</si>
  <si>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</si>
  <si>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</si>
  <si>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</si>
  <si>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</si>
  <si>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</si>
  <si>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</si>
  <si>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</si>
  <si>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</si>
  <si>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</si>
  <si>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</si>
  <si>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</si>
  <si>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</si>
  <si>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</si>
  <si>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</si>
  <si>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</si>
  <si>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</si>
  <si>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</si>
  <si>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</si>
  <si>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</si>
  <si>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</si>
  <si>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</si>
  <si>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</si>
  <si>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</si>
  <si>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</si>
  <si>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</si>
  <si>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</si>
  <si>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</si>
  <si>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</si>
  <si>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</si>
  <si>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</si>
  <si>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</si>
  <si>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</si>
  <si>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</si>
  <si>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</si>
  <si>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</si>
  <si>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</si>
  <si>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</si>
  <si>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</si>
  <si>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</si>
  <si>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</si>
  <si>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</si>
  <si>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</si>
  <si>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</si>
  <si>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</si>
  <si>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</si>
  <si>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</si>
  <si>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</si>
  <si>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</si>
  <si>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</si>
  <si>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</si>
  <si>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</si>
  <si>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</si>
  <si>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</si>
  <si>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</si>
  <si>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</si>
  <si>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</si>
  <si>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</si>
  <si>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</si>
  <si>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</si>
  <si>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</si>
  <si>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</si>
  <si>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</si>
  <si>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</si>
  <si>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</si>
  <si>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</si>
  <si>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</si>
  <si>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</si>
  <si>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</si>
  <si>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</si>
  <si>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</si>
  <si>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</si>
  <si>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</si>
  <si>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</si>
  <si>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</si>
  <si>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</si>
  <si>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</si>
  <si>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</si>
  <si>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</si>
  <si>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</si>
  <si>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</si>
  <si>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</si>
  <si>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</si>
  <si>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</si>
  <si>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</si>
  <si>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</si>
  <si>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</si>
  <si>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</si>
  <si>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</si>
  <si>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</si>
  <si>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</si>
  <si>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</si>
  <si>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</si>
  <si>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</si>
  <si>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</si>
  <si>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</si>
  <si>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</si>
  <si>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</si>
  <si>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</si>
  <si>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</si>
  <si>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</si>
  <si>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</si>
  <si>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</si>
  <si>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</si>
  <si>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</si>
  <si>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</si>
  <si>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</si>
  <si>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</si>
  <si>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</si>
  <si>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</si>
  <si>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</si>
  <si>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</si>
  <si>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</si>
  <si>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</si>
  <si>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</si>
  <si>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</si>
  <si>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</si>
  <si>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</si>
  <si>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</si>
  <si>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</si>
  <si>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</si>
  <si>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</si>
  <si>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</si>
  <si>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</si>
  <si>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</si>
  <si>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</si>
  <si>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</si>
  <si>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</si>
  <si>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</si>
  <si>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</si>
  <si>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</si>
  <si>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</si>
  <si>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</si>
  <si>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</si>
  <si>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</si>
  <si>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</si>
  <si>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</si>
  <si>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</si>
  <si>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</si>
  <si>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</si>
  <si>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</si>
  <si>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</si>
  <si>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</si>
  <si>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</si>
  <si>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</si>
  <si>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</si>
  <si>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</si>
  <si>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</si>
  <si>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</si>
  <si>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</si>
  <si>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</si>
  <si>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</si>
  <si>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</si>
  <si>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</si>
  <si>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</si>
  <si>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</si>
  <si>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</si>
  <si>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</si>
  <si>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</si>
  <si>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</si>
  <si>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</si>
  <si>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</si>
  <si>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</si>
  <si>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</si>
  <si>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</si>
  <si>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</si>
  <si>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</si>
  <si>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</si>
  <si>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</si>
  <si>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</si>
  <si>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</si>
  <si>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</si>
  <si>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</si>
  <si>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</si>
  <si>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</si>
  <si>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</si>
  <si>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</si>
  <si>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</si>
  <si>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</si>
  <si>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</si>
  <si>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</si>
  <si>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</si>
  <si>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</si>
  <si>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</si>
  <si>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</si>
  <si>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</si>
  <si>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</si>
  <si>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</si>
  <si>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</si>
  <si>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</si>
  <si>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</si>
  <si>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</si>
  <si>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</si>
  <si>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</si>
  <si>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</si>
  <si>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</si>
  <si>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</si>
  <si>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</si>
  <si>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</si>
  <si>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</si>
  <si>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</si>
  <si>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</si>
  <si>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</si>
  <si>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</si>
  <si>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</si>
  <si>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</si>
  <si>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</si>
  <si>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</si>
  <si>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</si>
  <si>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</si>
  <si>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</si>
  <si>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</si>
  <si>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</si>
  <si>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</si>
  <si>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</si>
  <si>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</si>
  <si>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</si>
  <si>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</si>
  <si>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</si>
  <si>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</si>
  <si>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</si>
  <si>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</si>
  <si>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</si>
  <si>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</si>
  <si>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</si>
  <si>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</si>
  <si>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</si>
  <si>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</si>
  <si>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</si>
  <si>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</si>
  <si>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</si>
  <si>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</si>
  <si>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</si>
  <si>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</si>
  <si>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</si>
  <si>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</si>
  <si>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</si>
  <si>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</si>
  <si>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</si>
  <si>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</si>
  <si>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</si>
  <si>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</si>
  <si>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</si>
  <si>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</si>
  <si>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</si>
  <si>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</si>
  <si>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</si>
  <si>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</si>
  <si>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</si>
  <si>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</si>
  <si>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</si>
  <si>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</si>
  <si>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</si>
  <si>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</si>
  <si>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</si>
  <si>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</si>
  <si>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</si>
  <si>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</si>
  <si>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</si>
  <si>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</si>
  <si>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</si>
  <si>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</si>
  <si>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</si>
  <si>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</si>
  <si>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</si>
  <si>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</si>
  <si>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</si>
  <si>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</si>
  <si>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</si>
  <si>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</si>
  <si>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</si>
  <si>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</si>
  <si>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</si>
  <si>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</si>
  <si>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</si>
  <si>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</si>
  <si>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</si>
  <si>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</si>
  <si>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</si>
  <si>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</si>
  <si>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</si>
  <si>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</si>
  <si>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</si>
  <si>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</si>
  <si>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</si>
  <si>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</si>
  <si>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</si>
  <si>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</si>
  <si>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</si>
  <si>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</si>
  <si>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</si>
  <si>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</si>
  <si>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</si>
  <si>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</si>
  <si>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</si>
  <si>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</si>
  <si>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</si>
  <si>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</si>
  <si>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</si>
  <si>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</si>
  <si>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</si>
  <si>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</si>
  <si>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</si>
  <si>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</si>
  <si>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</si>
  <si>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</si>
  <si>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</si>
  <si>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</si>
  <si>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</si>
  <si>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</si>
  <si>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</si>
  <si>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</si>
  <si>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</si>
  <si>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</si>
  <si>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</si>
  <si>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</si>
  <si>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</si>
  <si>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</si>
  <si>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</si>
  <si>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</si>
  <si>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</si>
  <si>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</si>
  <si>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</si>
  <si>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</si>
  <si>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</si>
  <si>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</si>
  <si>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</si>
  <si>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</si>
  <si>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</si>
  <si>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</si>
  <si>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</si>
  <si>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</si>
  <si>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</si>
  <si>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</si>
  <si>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</si>
  <si>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</si>
  <si>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</si>
  <si>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</si>
  <si>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</si>
  <si>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</si>
  <si>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</si>
  <si>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</si>
  <si>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</si>
  <si>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</si>
  <si>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</si>
  <si>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</si>
  <si>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</si>
  <si>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</si>
  <si>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</si>
  <si>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</si>
  <si>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</si>
  <si>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</si>
  <si>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</si>
  <si>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</si>
  <si>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</si>
  <si>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</si>
  <si>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</si>
  <si>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</si>
  <si>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</si>
  <si>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</si>
  <si>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</si>
  <si>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</si>
  <si>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</si>
  <si>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</si>
  <si>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</si>
  <si>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</si>
  <si>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</si>
  <si>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</si>
  <si>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</si>
  <si>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</si>
  <si>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</si>
  <si>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</si>
  <si>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</si>
  <si>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</si>
  <si>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</si>
  <si>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</si>
  <si>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</si>
  <si>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</si>
  <si>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</si>
  <si>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</si>
  <si>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</si>
  <si>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</si>
  <si>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</si>
  <si>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</si>
  <si>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</si>
  <si>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</si>
  <si>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</si>
  <si>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</si>
  <si>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</si>
  <si>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</si>
  <si>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</si>
  <si>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</si>
  <si>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</si>
  <si>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</si>
  <si>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</si>
  <si>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</si>
  <si>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</si>
  <si>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</si>
  <si>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</si>
  <si>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</si>
  <si>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</si>
  <si>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</si>
  <si>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</si>
  <si>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</si>
  <si>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</si>
  <si>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</si>
  <si>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</si>
  <si>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</si>
  <si>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</si>
  <si>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</si>
  <si>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</si>
  <si>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</si>
  <si>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</si>
  <si>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</si>
  <si>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</si>
  <si>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</si>
  <si>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</si>
  <si>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</si>
  <si>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</si>
  <si>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</si>
  <si>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</si>
  <si>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</si>
  <si>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</si>
  <si>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</si>
  <si>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</si>
  <si>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</si>
  <si>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</si>
  <si>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</si>
  <si>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</si>
  <si>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</si>
  <si>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</si>
  <si>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</si>
  <si>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</si>
  <si>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</si>
  <si>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</si>
  <si>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</si>
  <si>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</si>
  <si>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</si>
  <si>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</si>
  <si>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</si>
  <si>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</si>
  <si>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</si>
  <si>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</si>
  <si>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</si>
  <si>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</si>
  <si>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</si>
  <si>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</si>
  <si>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</si>
  <si>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</si>
  <si>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</si>
  <si>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</si>
  <si>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</si>
  <si>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</si>
  <si>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</si>
  <si>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</si>
  <si>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</si>
  <si>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</si>
  <si>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</si>
  <si>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</si>
  <si>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</si>
  <si>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</si>
  <si>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</si>
  <si>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</si>
  <si>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</si>
  <si>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</si>
  <si>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</si>
  <si>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</si>
  <si>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</si>
  <si>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</si>
  <si>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</si>
  <si>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</si>
  <si>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</si>
  <si>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</si>
  <si>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</si>
  <si>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</si>
  <si>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</si>
  <si>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</si>
  <si>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</si>
  <si>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</si>
  <si>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</si>
  <si>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</si>
  <si>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</si>
  <si>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</si>
  <si>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</si>
  <si>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</si>
  <si>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</si>
  <si>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</si>
  <si>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</si>
  <si>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</si>
  <si>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</si>
  <si>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</si>
  <si>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</si>
  <si>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</si>
  <si>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</si>
  <si>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</si>
  <si>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</si>
  <si>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</si>
  <si>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</si>
  <si>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</si>
  <si>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</si>
  <si>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</si>
  <si>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</si>
  <si>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</si>
  <si>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</si>
  <si>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</si>
  <si>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</si>
  <si>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</si>
  <si>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</si>
  <si>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</si>
  <si>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</si>
  <si>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</si>
  <si>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</si>
  <si>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</si>
  <si>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</si>
  <si>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</si>
  <si>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</si>
  <si>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</si>
  <si>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</si>
  <si>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</si>
  <si>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</si>
  <si>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</si>
  <si>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</si>
  <si>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</si>
  <si>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</si>
  <si>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</si>
  <si>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</si>
  <si>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</si>
  <si>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</si>
  <si>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</si>
  <si>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</si>
  <si>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</si>
  <si>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</si>
  <si>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</si>
  <si>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</si>
  <si>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</si>
  <si>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</si>
  <si>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</si>
  <si>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</si>
  <si>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</si>
  <si>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</si>
  <si>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</si>
  <si>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</si>
  <si>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</si>
  <si>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</si>
  <si>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</si>
  <si>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</si>
  <si>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</si>
  <si>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</si>
  <si>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</si>
  <si>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</si>
  <si>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</si>
  <si>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</si>
  <si>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</si>
  <si>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</si>
  <si>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</si>
  <si>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</si>
  <si>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</si>
  <si>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</si>
  <si>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</si>
  <si>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</si>
  <si>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</si>
  <si>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</si>
  <si>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</si>
  <si>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</si>
  <si>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</si>
  <si>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</si>
  <si>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</si>
  <si>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</si>
  <si>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</si>
  <si>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</si>
  <si>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</si>
  <si>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</si>
  <si>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</si>
  <si>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</si>
  <si>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</si>
  <si>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</si>
  <si>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</si>
  <si>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</si>
  <si>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</si>
  <si>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</si>
  <si>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</si>
  <si>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</si>
  <si>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</si>
  <si>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</si>
  <si>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</si>
  <si>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</si>
  <si>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</si>
  <si>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</si>
  <si>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</si>
  <si>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</si>
  <si>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</si>
  <si>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</si>
  <si>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</si>
  <si>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</si>
  <si>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</si>
  <si>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</si>
  <si>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</si>
  <si>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</si>
  <si>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</si>
  <si>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</si>
  <si>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</si>
  <si>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</si>
  <si>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</si>
  <si>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</si>
  <si>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</si>
  <si>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</si>
  <si>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</si>
  <si>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</si>
  <si>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</si>
  <si>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</si>
  <si>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</si>
  <si>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</si>
  <si>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</si>
  <si>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</si>
  <si>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</si>
  <si>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</si>
  <si>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</si>
  <si>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</si>
  <si>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</si>
  <si>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</si>
  <si>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</si>
  <si>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</si>
  <si>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</si>
  <si>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</si>
  <si>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</si>
  <si>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</si>
  <si>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</si>
  <si>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</si>
  <si>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</si>
  <si>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</si>
  <si>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</si>
  <si>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</si>
  <si>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</si>
  <si>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</si>
  <si>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</si>
  <si>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</si>
  <si>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</si>
  <si>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</si>
  <si>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</si>
  <si>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</si>
  <si>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</si>
  <si>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</si>
  <si>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</si>
  <si>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</si>
  <si>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</si>
  <si>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</si>
  <si>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</si>
  <si>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</si>
  <si>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</si>
  <si>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</si>
  <si>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</si>
  <si>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</si>
  <si>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</si>
  <si>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</si>
  <si>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</si>
  <si>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</si>
  <si>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</si>
  <si>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</si>
  <si>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</si>
  <si>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</si>
  <si>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</si>
  <si>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</si>
  <si>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</si>
  <si>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</si>
  <si>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</si>
  <si>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</si>
  <si>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</si>
  <si>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</si>
  <si>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</si>
  <si>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</si>
  <si>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</si>
  <si>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</si>
  <si>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</si>
  <si>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</si>
  <si>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</si>
  <si>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</si>
  <si>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</si>
  <si>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</si>
  <si>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</si>
  <si>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</si>
  <si>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</si>
  <si>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</si>
  <si>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</si>
  <si>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</si>
  <si>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</si>
  <si>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</si>
  <si>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</si>
  <si>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</si>
  <si>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</si>
  <si>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</si>
  <si>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</si>
  <si>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</si>
  <si>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</si>
  <si>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</si>
  <si>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</si>
  <si>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</si>
  <si>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</si>
  <si>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</si>
  <si>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</si>
  <si>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</si>
  <si>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</si>
  <si>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</si>
  <si>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</si>
  <si>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</si>
  <si>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</si>
  <si>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</si>
  <si>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</si>
  <si>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</si>
  <si>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</si>
  <si>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</si>
  <si>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</si>
  <si>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</si>
  <si>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</si>
  <si>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</si>
  <si>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</si>
  <si>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</si>
  <si>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</si>
  <si>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</si>
  <si>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</si>
  <si>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</si>
  <si>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</si>
  <si>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</si>
  <si>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</si>
  <si>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</si>
  <si>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</si>
  <si>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</si>
  <si>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</si>
  <si>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</si>
  <si>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</si>
  <si>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</si>
  <si>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</si>
  <si>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</si>
  <si>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</si>
  <si>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</si>
  <si>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</si>
  <si>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</si>
  <si>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</si>
  <si>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</si>
  <si>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</si>
  <si>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</si>
  <si>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</si>
  <si>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</si>
  <si>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</si>
  <si>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</si>
  <si>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</si>
  <si>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</si>
  <si>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</si>
  <si>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</si>
  <si>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</si>
  <si>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</si>
  <si>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</si>
  <si>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</si>
  <si>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</si>
  <si>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</si>
  <si>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</si>
  <si>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</si>
  <si>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</si>
  <si>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</si>
  <si>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</si>
  <si>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</si>
  <si>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</si>
  <si>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</si>
  <si>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</si>
  <si>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</si>
  <si>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</si>
  <si>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</si>
  <si>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</si>
  <si>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</si>
  <si>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</si>
  <si>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</si>
  <si>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</si>
  <si>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</si>
  <si>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</si>
  <si>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</si>
  <si>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</si>
  <si>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</si>
  <si>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</si>
  <si>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</si>
  <si>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</si>
  <si>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</si>
  <si>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</si>
  <si>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</si>
  <si>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</si>
  <si>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</si>
  <si>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</si>
  <si>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</si>
  <si>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</si>
  <si>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</si>
  <si>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</si>
  <si>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</si>
  <si>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</si>
  <si>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</si>
  <si>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</si>
  <si>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</si>
  <si>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</si>
  <si>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</si>
  <si>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</si>
  <si>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</si>
  <si>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</si>
  <si>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</si>
  <si>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</si>
  <si>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</si>
  <si>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</si>
  <si>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</si>
  <si>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</si>
  <si>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</si>
  <si>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</si>
  <si>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</si>
  <si>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</si>
  <si>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</si>
  <si>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</si>
  <si>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</si>
  <si>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</si>
  <si>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</si>
  <si>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</si>
  <si>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</si>
  <si>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</si>
  <si>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</si>
  <si>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</si>
  <si>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</si>
  <si>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</si>
  <si>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</si>
  <si>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</si>
  <si>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</si>
  <si>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</si>
  <si>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</si>
  <si>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</si>
  <si>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</si>
  <si>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</si>
  <si>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</si>
  <si>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</si>
  <si>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</si>
  <si>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</si>
  <si>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</si>
  <si>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</si>
  <si>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</si>
  <si>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</si>
  <si>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</si>
  <si>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</si>
  <si>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</si>
  <si>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</si>
  <si>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</si>
  <si>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</si>
  <si>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</si>
  <si>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</si>
  <si>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</si>
  <si>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</si>
  <si>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</si>
  <si>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</si>
  <si>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</si>
  <si>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</si>
  <si>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</si>
  <si>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</si>
  <si>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</si>
  <si>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</si>
  <si>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</si>
  <si>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</si>
  <si>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</si>
  <si>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</si>
  <si>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</si>
  <si>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</si>
  <si>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</si>
  <si>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</si>
  <si>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</si>
  <si>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</si>
  <si>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</si>
  <si>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</si>
  <si>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</si>
  <si>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</si>
  <si>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</si>
  <si>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</si>
  <si>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</si>
  <si>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</si>
  <si>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</si>
  <si>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</si>
  <si>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</si>
  <si>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</si>
  <si>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</si>
  <si>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</si>
  <si>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</si>
  <si>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</si>
  <si>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</si>
  <si>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</si>
  <si>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</si>
  <si>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</si>
  <si>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</si>
  <si>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</si>
  <si>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</si>
  <si>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</si>
  <si>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</si>
  <si>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</si>
  <si>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</si>
  <si>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</si>
  <si>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</si>
  <si>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</si>
  <si>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</si>
  <si>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</si>
  <si>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</si>
  <si>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</si>
  <si>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</si>
  <si>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</si>
  <si>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</si>
  <si>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</si>
  <si>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</si>
  <si>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</si>
  <si>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</si>
  <si>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</si>
  <si>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</si>
  <si>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</si>
  <si>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</si>
  <si>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</si>
  <si>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</si>
  <si>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</si>
  <si>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</si>
  <si>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</si>
  <si>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</si>
  <si>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</si>
  <si>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</si>
  <si>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</si>
  <si>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</si>
  <si>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</si>
  <si>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</si>
  <si>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</si>
  <si>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</si>
  <si>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</si>
  <si>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</si>
  <si>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</si>
  <si>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</si>
  <si>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</si>
  <si>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</si>
  <si>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</si>
  <si>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</si>
  <si>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</si>
  <si>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</si>
  <si>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</si>
  <si>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</si>
  <si>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</si>
  <si>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</si>
  <si>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</si>
  <si>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</si>
  <si>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</si>
  <si>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</si>
  <si>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</si>
  <si>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</si>
  <si>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</si>
  <si>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</si>
  <si>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</si>
  <si>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</si>
  <si>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</si>
  <si>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</si>
  <si>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</si>
  <si>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</si>
  <si>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</si>
  <si>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</si>
  <si>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</si>
  <si>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</si>
  <si>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</si>
  <si>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</si>
  <si>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</si>
  <si>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</si>
  <si>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</si>
  <si>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</si>
  <si>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</si>
  <si>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</si>
  <si>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</si>
  <si>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</si>
  <si>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</si>
  <si>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</si>
  <si>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</si>
  <si>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</si>
  <si>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</si>
  <si>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</si>
  <si>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</si>
  <si>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</si>
  <si>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</si>
  <si>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</si>
  <si>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</si>
  <si>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</si>
  <si>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</si>
  <si>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</si>
  <si>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</si>
  <si>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</si>
  <si>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</si>
  <si>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</si>
  <si>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</si>
  <si>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</si>
  <si>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</si>
  <si>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</si>
  <si>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</si>
  <si>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</si>
  <si>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</si>
  <si>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</si>
  <si>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</si>
  <si>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</si>
  <si>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</si>
  <si>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</si>
  <si>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</si>
  <si>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</si>
  <si>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</si>
  <si>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</si>
  <si>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</si>
  <si>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</si>
  <si>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</si>
  <si>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</si>
  <si>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</si>
  <si>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</si>
  <si>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</si>
  <si>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</si>
  <si>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</si>
  <si>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</si>
  <si>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</si>
  <si>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</si>
  <si>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</si>
  <si>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</si>
  <si>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</si>
  <si>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</si>
  <si>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</si>
  <si>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</si>
  <si>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</si>
  <si>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</si>
  <si>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</si>
  <si>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</si>
  <si>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</si>
  <si>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</si>
  <si>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</si>
  <si>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</si>
  <si>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</si>
  <si>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</si>
  <si>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</si>
  <si>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</si>
  <si>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</si>
  <si>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</si>
  <si>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</si>
  <si>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</si>
  <si>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</si>
  <si>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</si>
  <si>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</si>
  <si>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</si>
  <si>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</si>
  <si>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</si>
  <si>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</si>
  <si>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</si>
  <si>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</si>
  <si>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</si>
  <si>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</si>
  <si>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</si>
  <si>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</si>
  <si>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</si>
  <si>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</si>
  <si>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</si>
  <si>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</si>
  <si>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</si>
  <si>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</si>
  <si>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</si>
  <si>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</si>
  <si>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</si>
  <si>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</si>
  <si>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</si>
  <si>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</si>
  <si>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</si>
  <si>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</si>
  <si>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</si>
  <si>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</si>
  <si>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</si>
  <si>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</si>
  <si>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</si>
  <si>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</si>
  <si>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</si>
  <si>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</si>
  <si>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</si>
  <si>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</si>
  <si>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</si>
  <si>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</si>
  <si>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</si>
  <si>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</si>
  <si>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</si>
  <si>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</si>
  <si>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</si>
  <si>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</si>
  <si>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</si>
  <si>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</si>
  <si>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</si>
  <si>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</si>
  <si>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</si>
  <si>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</si>
  <si>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</si>
  <si>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</si>
  <si>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</si>
  <si>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</si>
  <si>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</si>
  <si>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</si>
  <si>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</si>
  <si>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</si>
  <si>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</si>
  <si>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</si>
  <si>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</si>
  <si>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</si>
  <si>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</si>
  <si>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</si>
  <si>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</si>
  <si>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</si>
  <si>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</si>
  <si>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</si>
  <si>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</si>
  <si>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</si>
  <si>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</si>
  <si>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</si>
  <si>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</si>
  <si>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</si>
  <si>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</si>
  <si>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</si>
  <si>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</si>
  <si>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</si>
  <si>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</si>
  <si>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</si>
  <si>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</si>
  <si>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</si>
  <si>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</si>
  <si>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</si>
  <si>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</si>
  <si>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</si>
  <si>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</si>
  <si>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</si>
  <si>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</si>
  <si>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</si>
  <si>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</si>
  <si>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</si>
  <si>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</si>
  <si>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</si>
  <si>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</si>
  <si>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</si>
  <si>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</si>
  <si>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</si>
  <si>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</si>
  <si>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</si>
  <si>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</si>
  <si>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</si>
  <si>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</si>
  <si>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</si>
  <si>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</si>
  <si>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</si>
  <si>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</si>
  <si>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</si>
  <si>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</si>
  <si>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</si>
  <si>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</si>
  <si>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</si>
  <si>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</si>
  <si>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</si>
  <si>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</si>
  <si>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</si>
  <si>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</si>
  <si>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</si>
  <si>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</si>
  <si>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</si>
  <si>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</si>
  <si>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</si>
  <si>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</si>
  <si>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</si>
  <si>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</si>
  <si>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</si>
  <si>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</si>
  <si>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</si>
  <si>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</si>
  <si>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</si>
  <si>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</si>
  <si>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</si>
  <si>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</si>
  <si>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</si>
  <si>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</si>
  <si>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</si>
  <si>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</si>
  <si>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</si>
  <si>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</si>
  <si>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</si>
  <si>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</si>
  <si>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</si>
  <si>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</si>
  <si>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</si>
  <si>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</si>
  <si>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</si>
  <si>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</si>
  <si>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</si>
  <si>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</si>
  <si>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</si>
  <si>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</si>
  <si>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</si>
  <si>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</si>
  <si>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</si>
  <si>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</si>
  <si>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</si>
  <si>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</si>
  <si>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</si>
  <si>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</si>
  <si>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</si>
  <si>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</si>
  <si>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</si>
  <si>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</si>
  <si>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</si>
  <si>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</si>
  <si>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</si>
  <si>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</si>
  <si>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</si>
  <si>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</si>
  <si>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</si>
  <si>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</si>
  <si>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</si>
  <si>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</si>
  <si>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</si>
  <si>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</si>
  <si>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</si>
  <si>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</si>
  <si>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</si>
  <si>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</si>
  <si>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</si>
  <si>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</si>
  <si>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</si>
  <si>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</si>
  <si>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</si>
  <si>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</si>
  <si>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</si>
  <si>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</si>
  <si>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</si>
  <si>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</si>
  <si>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</si>
  <si>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</si>
  <si>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</si>
  <si>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</si>
  <si>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</si>
  <si>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</si>
  <si>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</si>
  <si>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</si>
  <si>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</si>
  <si>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</si>
  <si>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</si>
  <si>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</si>
  <si>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</si>
  <si>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</si>
  <si>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</si>
  <si>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</si>
  <si>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</si>
  <si>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</si>
  <si>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</si>
  <si>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</si>
  <si>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</si>
  <si>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</si>
  <si>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</si>
  <si>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</si>
  <si>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</si>
  <si>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</si>
  <si>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</si>
  <si>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</si>
  <si>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</si>
  <si>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</si>
  <si>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</si>
  <si>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</si>
  <si>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</si>
  <si>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</si>
  <si>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</si>
  <si>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</si>
  <si>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</si>
  <si>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</si>
  <si>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</si>
  <si>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</si>
  <si>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</si>
  <si>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</si>
  <si>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</si>
  <si>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</si>
  <si>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</si>
  <si>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</si>
  <si>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</si>
  <si>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</si>
  <si>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</si>
  <si>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</si>
  <si>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</si>
  <si>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</si>
  <si>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</si>
  <si>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</si>
  <si>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</si>
  <si>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</si>
  <si>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</si>
  <si>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</si>
  <si>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</si>
  <si>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</si>
  <si>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</si>
  <si>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</si>
  <si>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</si>
  <si>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</si>
  <si>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</si>
  <si>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</si>
  <si>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</si>
  <si>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</si>
  <si>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</si>
  <si>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</si>
  <si>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</si>
  <si>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</si>
  <si>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</si>
  <si>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</si>
  <si>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</si>
  <si>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</si>
  <si>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</si>
  <si>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</si>
  <si>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</si>
  <si>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</si>
  <si>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</si>
  <si>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</si>
  <si>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</si>
  <si>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</si>
  <si>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</si>
  <si>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</si>
  <si>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</si>
  <si>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</si>
  <si>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</si>
  <si>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</si>
  <si>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</si>
  <si>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</si>
  <si>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</si>
  <si>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</si>
  <si>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</si>
  <si>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</si>
  <si>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</si>
  <si>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</si>
  <si>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</si>
  <si>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</si>
  <si>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</si>
  <si>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</si>
  <si>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</si>
  <si>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</si>
  <si>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</si>
  <si>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</si>
  <si>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</si>
  <si>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</si>
  <si>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</si>
  <si>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</si>
  <si>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</si>
  <si>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</si>
  <si>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</si>
  <si>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</si>
  <si>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</si>
  <si>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</si>
  <si>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</si>
  <si>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</si>
  <si>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</si>
  <si>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</si>
  <si>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</si>
  <si>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</si>
  <si>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</si>
  <si>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</si>
  <si>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</si>
  <si>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</si>
  <si>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</si>
  <si>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</si>
  <si>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</si>
  <si>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</si>
  <si>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</si>
  <si>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</si>
  <si>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</si>
  <si>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</si>
  <si>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</si>
  <si>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</si>
  <si>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</si>
  <si>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</si>
  <si>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</si>
  <si>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</si>
  <si>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</si>
  <si>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</si>
  <si>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</si>
  <si>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</si>
  <si>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</si>
  <si>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</si>
  <si>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</si>
  <si>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</si>
  <si>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</si>
  <si>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</si>
  <si>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</si>
  <si>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</si>
  <si>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</si>
  <si>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</si>
  <si>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</si>
  <si>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</si>
  <si>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</si>
  <si>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</si>
  <si>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</si>
  <si>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</si>
  <si>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</si>
  <si>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</si>
  <si>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</si>
  <si>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</si>
  <si>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</si>
  <si>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</si>
  <si>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</si>
  <si>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</si>
  <si>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</si>
  <si>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</si>
  <si>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</si>
  <si>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</si>
  <si>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</si>
  <si>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</si>
  <si>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</si>
  <si>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</si>
  <si>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</si>
  <si>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</si>
  <si>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</si>
  <si>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</si>
  <si>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</si>
  <si>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</si>
  <si>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</si>
  <si>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</si>
  <si>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</si>
  <si>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</si>
  <si>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</si>
  <si>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</si>
  <si>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</si>
  <si>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</si>
  <si>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</si>
  <si>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</si>
  <si>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</si>
  <si>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</si>
  <si>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</si>
  <si>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</si>
  <si>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</si>
  <si>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</si>
  <si>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</si>
  <si>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</si>
  <si>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</si>
  <si>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</si>
  <si>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</si>
  <si>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</si>
  <si>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</si>
  <si>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</si>
  <si>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</si>
  <si>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</si>
  <si>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</si>
  <si>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</si>
  <si>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</si>
  <si>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</si>
  <si>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</si>
  <si>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</si>
  <si>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</si>
  <si>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</si>
  <si>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</si>
  <si>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</si>
  <si>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</si>
  <si>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</si>
  <si>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</si>
  <si>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</si>
  <si>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</si>
  <si>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</si>
  <si>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</si>
  <si>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</si>
  <si>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</si>
  <si>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</si>
  <si>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</si>
  <si>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</si>
  <si>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</si>
  <si>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</si>
  <si>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</si>
  <si>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</si>
  <si>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</si>
  <si>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</si>
  <si>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</si>
  <si>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</si>
  <si>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</si>
  <si>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</si>
  <si>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</si>
  <si>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</si>
  <si>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</si>
  <si>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</si>
  <si>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</si>
  <si>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</si>
  <si>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</si>
  <si>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</si>
  <si>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</si>
  <si>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</si>
  <si>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</si>
  <si>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</si>
  <si>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</si>
  <si>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</si>
  <si>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</si>
  <si>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</si>
  <si>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</si>
  <si>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</si>
  <si>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</si>
  <si>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</si>
  <si>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</si>
  <si>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</si>
  <si>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</si>
  <si>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</si>
  <si>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</si>
  <si>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</si>
  <si>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</si>
  <si>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</si>
  <si>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</si>
  <si>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</si>
  <si>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</si>
  <si>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</si>
  <si>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</si>
  <si>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</si>
  <si>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</si>
  <si>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</si>
  <si>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</si>
  <si>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</si>
  <si>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</si>
  <si>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</si>
  <si>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</si>
  <si>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</si>
  <si>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</si>
  <si>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</si>
  <si>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</si>
  <si>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</si>
  <si>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</si>
  <si>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</si>
  <si>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</si>
  <si>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</si>
  <si>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</si>
  <si>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</si>
  <si>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</si>
  <si>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</si>
  <si>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</si>
  <si>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</si>
  <si>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</si>
  <si>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</si>
  <si>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</si>
  <si>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</si>
  <si>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</si>
  <si>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</si>
  <si>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</si>
  <si>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</si>
  <si>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</si>
  <si>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</si>
  <si>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</si>
  <si>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</si>
  <si>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</si>
  <si>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</si>
  <si>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</si>
  <si>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</si>
  <si>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</si>
  <si>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</si>
  <si>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</si>
  <si>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</si>
  <si>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</si>
  <si>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</si>
  <si>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</si>
  <si>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</si>
  <si>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</si>
  <si>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</si>
  <si>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</si>
  <si>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</si>
  <si>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</si>
  <si>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</si>
  <si>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</si>
  <si>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</si>
  <si>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</si>
  <si>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</si>
  <si>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</si>
  <si>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</si>
  <si>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</si>
  <si>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</si>
  <si>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</si>
  <si>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</si>
  <si>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</si>
  <si>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</si>
  <si>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</si>
  <si>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</si>
  <si>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</si>
  <si>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</si>
  <si>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</si>
  <si>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</si>
  <si>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</si>
  <si>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</si>
  <si>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</si>
  <si>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</si>
  <si>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</si>
  <si>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</si>
  <si>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</si>
  <si>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</si>
  <si>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</si>
  <si>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</si>
  <si>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</si>
  <si>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</si>
  <si>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</si>
  <si>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</si>
  <si>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</si>
  <si>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</si>
  <si>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</si>
  <si>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</si>
  <si>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</si>
  <si>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</si>
  <si>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</si>
  <si>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</si>
  <si>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</si>
  <si>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</si>
  <si>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</si>
  <si>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</si>
  <si>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</si>
  <si>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</si>
  <si>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</si>
  <si>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</si>
  <si>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</si>
  <si>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</si>
  <si>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</si>
  <si>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</si>
  <si>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</si>
  <si>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</si>
  <si>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</si>
  <si>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</si>
  <si>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</si>
  <si>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</si>
  <si>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</si>
  <si>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</si>
  <si>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</si>
  <si>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</si>
  <si>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</si>
  <si>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</si>
  <si>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</si>
  <si>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</si>
  <si>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</si>
  <si>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</si>
  <si>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</si>
  <si>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</si>
  <si>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</si>
  <si>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</si>
  <si>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</si>
  <si>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</si>
  <si>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</si>
  <si>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</si>
  <si>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</si>
  <si>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</si>
  <si>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</si>
  <si>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</si>
  <si>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</si>
  <si>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</si>
  <si>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</si>
  <si>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</si>
  <si>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</si>
  <si>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</si>
  <si>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</si>
  <si>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</si>
  <si>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</si>
  <si>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</si>
  <si>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</si>
  <si>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</si>
  <si>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</si>
  <si>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</si>
  <si>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</si>
  <si>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</si>
  <si>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</si>
  <si>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</si>
  <si>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</si>
  <si>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</si>
  <si>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</si>
  <si>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</si>
  <si>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</si>
  <si>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</si>
  <si>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</si>
  <si>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</si>
  <si>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</si>
  <si>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</si>
  <si>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</si>
  <si>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</si>
  <si>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</si>
  <si>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</si>
  <si>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</si>
  <si>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</si>
  <si>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</si>
  <si>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</si>
  <si>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</si>
  <si>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</si>
  <si>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</si>
  <si>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</si>
  <si>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</si>
  <si>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</si>
  <si>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</si>
  <si>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</si>
  <si>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</si>
  <si>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</si>
  <si>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</si>
  <si>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</si>
  <si>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</si>
  <si>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</si>
  <si>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</si>
  <si>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</si>
  <si>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</si>
  <si>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</si>
  <si>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</si>
  <si>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</si>
  <si>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</si>
  <si>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</si>
  <si>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</si>
  <si>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</si>
  <si>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</si>
  <si>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</si>
  <si>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</si>
  <si>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</si>
  <si>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</si>
  <si>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</si>
  <si>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</si>
  <si>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</si>
  <si>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</si>
  <si>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</si>
  <si>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</si>
  <si>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</si>
  <si>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</si>
  <si>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</si>
  <si>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</si>
  <si>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</si>
  <si>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</si>
  <si>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</si>
  <si>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</si>
  <si>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</si>
  <si>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</si>
  <si>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</si>
  <si>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</si>
  <si>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</si>
  <si>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</si>
  <si>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</si>
  <si>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</si>
  <si>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</si>
  <si>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</si>
  <si>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</si>
  <si>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</si>
  <si>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</si>
  <si>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</si>
  <si>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</si>
  <si>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</si>
  <si>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</si>
  <si>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</si>
  <si>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</si>
  <si>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</si>
  <si>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</si>
  <si>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</si>
  <si>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</si>
  <si>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</si>
  <si>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</si>
  <si>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</si>
  <si>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</si>
  <si>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</si>
  <si>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</si>
  <si>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</si>
  <si>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</si>
  <si>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</si>
  <si>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</si>
  <si>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</si>
  <si>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</si>
  <si>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</si>
  <si>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</si>
  <si>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</si>
  <si>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</si>
  <si>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</si>
  <si>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</si>
  <si>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</si>
  <si>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</si>
  <si>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</si>
  <si>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</si>
  <si>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</si>
  <si>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</si>
  <si>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</si>
  <si>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</si>
  <si>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</si>
  <si>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</si>
  <si>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</si>
  <si>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</si>
  <si>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</si>
  <si>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</si>
  <si>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</si>
  <si>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</si>
  <si>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</si>
  <si>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</si>
  <si>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</si>
  <si>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</si>
  <si>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</si>
  <si>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</si>
  <si>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</si>
  <si>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</si>
  <si>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</si>
  <si>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</si>
  <si>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</si>
  <si>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</si>
  <si>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</si>
  <si>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</si>
  <si>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</si>
  <si>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</si>
  <si>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</si>
  <si>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</si>
  <si>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</si>
  <si>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</si>
  <si>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</si>
  <si>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</si>
  <si>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</si>
  <si>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</si>
  <si>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</si>
  <si>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</si>
  <si>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</si>
  <si>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</si>
  <si>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</si>
  <si>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</si>
  <si>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</si>
  <si>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</si>
  <si>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</si>
  <si>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</si>
  <si>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</si>
  <si>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</si>
  <si>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</si>
  <si>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</si>
  <si>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</si>
  <si>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</si>
  <si>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</si>
  <si>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</si>
  <si>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</si>
  <si>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</si>
  <si>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</si>
  <si>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</si>
  <si>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</si>
  <si>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</si>
  <si>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</si>
  <si>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</si>
  <si>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</si>
  <si>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</si>
  <si>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</si>
  <si>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</si>
  <si>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</si>
  <si>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</si>
  <si>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</si>
  <si>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</si>
  <si>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</si>
  <si>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</si>
  <si>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</si>
  <si>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</si>
  <si>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</si>
  <si>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</si>
  <si>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</si>
  <si>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</si>
  <si>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</si>
  <si>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</si>
  <si>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</si>
  <si>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</si>
  <si>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</si>
  <si>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</si>
  <si>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</si>
  <si>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</si>
  <si>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</si>
  <si>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</si>
  <si>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</si>
  <si>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</si>
  <si>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</si>
  <si>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</si>
  <si>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</si>
  <si>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</si>
  <si>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</si>
  <si>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</si>
  <si>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</si>
  <si>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</si>
  <si>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</si>
  <si>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</si>
  <si>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</si>
  <si>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</si>
  <si>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</si>
  <si>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</si>
  <si>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</si>
  <si>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</si>
  <si>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</si>
  <si>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</si>
  <si>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</si>
  <si>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</si>
  <si>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</si>
  <si>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</si>
  <si>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</si>
  <si>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</si>
  <si>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</si>
  <si>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</si>
  <si>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</si>
  <si>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</si>
  <si>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</si>
  <si>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</si>
  <si>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</si>
  <si>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</si>
  <si>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</si>
  <si>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</si>
  <si>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</si>
  <si>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</si>
  <si>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</si>
  <si>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</si>
  <si>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</si>
  <si>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</si>
  <si>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</si>
  <si>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</si>
  <si>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</si>
  <si>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</si>
  <si>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</si>
  <si>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</si>
  <si>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</si>
  <si>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</si>
  <si>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</si>
  <si>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</si>
  <si>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</si>
  <si>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</si>
  <si>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</si>
  <si>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</si>
  <si>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</si>
  <si>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</si>
  <si>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</si>
  <si>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</si>
  <si>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</si>
  <si>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</si>
  <si>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</si>
  <si>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</si>
  <si>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</si>
  <si>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</si>
  <si>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</si>
  <si>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</si>
  <si>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</si>
  <si>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</si>
  <si>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</si>
  <si>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</si>
  <si>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</si>
  <si>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</si>
  <si>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</si>
  <si>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</si>
  <si>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</si>
  <si>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</si>
  <si>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</si>
  <si>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</si>
  <si>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</si>
  <si>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</si>
  <si>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</si>
  <si>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</si>
  <si>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</si>
  <si>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</si>
  <si>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</si>
  <si>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</si>
  <si>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</si>
  <si>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</si>
  <si>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</si>
  <si>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</si>
  <si>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</si>
  <si>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</si>
  <si>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</si>
  <si>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</si>
  <si>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</si>
  <si>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</si>
  <si>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</si>
  <si>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</si>
  <si>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</si>
  <si>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</si>
  <si>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</si>
  <si>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</si>
  <si>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</si>
  <si>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</si>
  <si>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</si>
  <si>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</si>
  <si>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</si>
  <si>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</si>
  <si>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</si>
  <si>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</si>
  <si>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</si>
  <si>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</si>
  <si>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</si>
  <si>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</si>
  <si>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</si>
  <si>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</si>
  <si>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</si>
  <si>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</si>
  <si>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</si>
  <si>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</si>
  <si>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</si>
  <si>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</si>
  <si>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</si>
  <si>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</si>
  <si>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</si>
  <si>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</si>
  <si>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</si>
  <si>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</si>
  <si>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</si>
  <si>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</si>
  <si>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</si>
  <si>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</si>
  <si>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</si>
  <si>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</si>
  <si>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</si>
  <si>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</si>
  <si>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</si>
  <si>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</si>
  <si>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</si>
  <si>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</si>
  <si>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</si>
  <si>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</si>
  <si>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</si>
  <si>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</si>
  <si>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</si>
  <si>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</si>
  <si>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</si>
  <si>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</si>
  <si>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</si>
  <si>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</si>
  <si>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</si>
  <si>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</si>
  <si>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</si>
  <si>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</si>
  <si>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</si>
  <si>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</si>
  <si>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</si>
  <si>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</si>
  <si>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</si>
  <si>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</si>
  <si>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</si>
  <si>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</si>
  <si>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</si>
  <si>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</si>
  <si>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</si>
  <si>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</si>
  <si>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</si>
  <si>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</si>
  <si>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</si>
  <si>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</si>
  <si>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</si>
  <si>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</si>
  <si>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</si>
  <si>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</si>
  <si>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</si>
  <si>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</si>
  <si>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</si>
  <si>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</si>
  <si>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</si>
  <si>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</si>
  <si>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</si>
  <si>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</si>
  <si>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</si>
  <si>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</si>
  <si>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</si>
  <si>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</si>
  <si>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</si>
  <si>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</si>
  <si>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</si>
  <si>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</si>
  <si>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</si>
  <si>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</si>
  <si>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</si>
  <si>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</si>
  <si>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</si>
  <si>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</si>
  <si>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</si>
  <si>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</si>
  <si>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</si>
  <si>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</si>
  <si>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</si>
  <si>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</si>
  <si>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</si>
  <si>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</si>
  <si>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</si>
  <si>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</si>
  <si>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</si>
  <si>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</si>
  <si>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</si>
  <si>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</si>
  <si>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</si>
  <si>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</si>
  <si>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</si>
  <si>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</si>
  <si>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</si>
  <si>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</si>
  <si>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</si>
  <si>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</si>
  <si>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</si>
  <si>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</si>
  <si>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</si>
  <si>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</si>
  <si>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</si>
  <si>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</si>
  <si>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</si>
  <si>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</si>
  <si>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</si>
  <si>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</si>
  <si>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</si>
  <si>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</si>
  <si>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</si>
  <si>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</si>
  <si>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</si>
  <si>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</si>
  <si>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</si>
  <si>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</si>
  <si>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</si>
  <si>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</si>
  <si>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</si>
  <si>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</si>
  <si>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</si>
  <si>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</si>
  <si>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</si>
  <si>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</si>
  <si>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</si>
  <si>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</si>
  <si>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</si>
  <si>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</si>
  <si>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</si>
  <si>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</si>
  <si>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</si>
  <si>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</si>
  <si>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</si>
  <si>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</si>
  <si>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</si>
  <si>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</si>
  <si>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</si>
  <si>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</si>
  <si>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</si>
  <si>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</si>
  <si>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</si>
  <si>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</si>
  <si>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</si>
  <si>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</si>
  <si>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</si>
  <si>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</si>
  <si>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</si>
  <si>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</si>
  <si>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</si>
  <si>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</si>
  <si>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</si>
  <si>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</si>
  <si>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</si>
  <si>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</si>
  <si>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</si>
  <si>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</si>
  <si>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</si>
  <si>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</si>
  <si>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</si>
  <si>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</si>
  <si>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</si>
  <si>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</si>
  <si>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</si>
  <si>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</si>
  <si>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</si>
  <si>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</si>
  <si>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</si>
  <si>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</si>
  <si>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</si>
  <si>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</si>
  <si>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</si>
  <si>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</si>
  <si>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</si>
  <si>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</si>
  <si>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</si>
  <si>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</si>
  <si>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</si>
  <si>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</si>
  <si>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</si>
  <si>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</si>
  <si>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</si>
  <si>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</si>
  <si>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</si>
  <si>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</si>
  <si>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</si>
  <si>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</si>
  <si>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</si>
  <si>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</si>
  <si>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</si>
  <si>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</si>
  <si>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</si>
  <si>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</si>
  <si>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</si>
  <si>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</si>
  <si>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</si>
  <si>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</si>
  <si>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</si>
  <si>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</si>
  <si>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</si>
  <si>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</si>
  <si>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</si>
  <si>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</si>
  <si>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</si>
  <si>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</si>
  <si>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</si>
  <si>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</si>
  <si>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</si>
  <si>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</si>
  <si>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</si>
  <si>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</si>
  <si>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</si>
  <si>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</si>
  <si>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</si>
  <si>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</si>
  <si>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</si>
  <si>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</si>
  <si>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</si>
  <si>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</si>
  <si>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</si>
  <si>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</si>
  <si>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</si>
  <si>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</si>
  <si>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</si>
  <si>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</si>
  <si>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</si>
  <si>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</si>
  <si>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</si>
  <si>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</si>
  <si>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</si>
  <si>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</si>
  <si>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</si>
  <si>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</si>
  <si>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</si>
  <si>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</si>
  <si>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</si>
  <si>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</si>
  <si>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</si>
  <si>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</si>
  <si>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</si>
  <si>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</si>
  <si>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</si>
  <si>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</si>
  <si>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</si>
  <si>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</si>
  <si>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</si>
  <si>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</si>
  <si>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</si>
  <si>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</si>
  <si>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</si>
  <si>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</si>
  <si>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</si>
  <si>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</si>
  <si>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</si>
  <si>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</si>
  <si>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</si>
  <si>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</si>
  <si>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</si>
  <si>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</si>
  <si>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</si>
  <si>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</si>
  <si>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</si>
  <si>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</si>
  <si>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</si>
  <si>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</si>
  <si>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</si>
  <si>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</si>
  <si>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</si>
  <si>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</si>
  <si>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</si>
  <si>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</si>
  <si>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</si>
  <si>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</si>
  <si>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</si>
  <si>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</si>
  <si>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</si>
  <si>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</si>
  <si>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</si>
  <si>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</si>
  <si>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</si>
  <si>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</si>
  <si>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</si>
  <si>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</si>
  <si>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</si>
  <si>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</si>
  <si>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</si>
  <si>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</si>
  <si>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</si>
  <si>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</si>
  <si>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</si>
  <si>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</si>
  <si>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</si>
  <si>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</si>
  <si>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</si>
  <si>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</si>
  <si>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</si>
  <si>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</si>
  <si>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</si>
  <si>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</si>
  <si>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</si>
  <si>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</si>
  <si>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</si>
  <si>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</si>
  <si>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</si>
  <si>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</si>
  <si>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</si>
  <si>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</si>
  <si>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</si>
  <si>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</si>
  <si>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</si>
  <si>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</si>
  <si>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</si>
  <si>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</si>
  <si>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</si>
  <si>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</si>
  <si>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</si>
  <si>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</si>
  <si>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</si>
  <si>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</si>
  <si>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</si>
  <si>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</si>
  <si>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</si>
  <si>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</si>
  <si>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</si>
  <si>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</si>
  <si>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</si>
  <si>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</si>
  <si>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</si>
  <si>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</si>
  <si>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</si>
  <si>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</si>
  <si>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</si>
  <si>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</si>
  <si>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</si>
  <si>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</si>
  <si>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</si>
  <si>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</si>
  <si>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</si>
  <si>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</si>
  <si>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</si>
  <si>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</si>
  <si>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</si>
  <si>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</si>
  <si>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</si>
  <si>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</si>
  <si>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</si>
  <si>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</si>
  <si>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</si>
  <si>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</si>
  <si>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</si>
  <si>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</si>
  <si>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</si>
  <si>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</si>
  <si>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</si>
  <si>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</si>
  <si>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</si>
  <si>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</si>
  <si>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</si>
  <si>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</si>
  <si>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</si>
  <si>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</si>
  <si>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</si>
  <si>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</si>
  <si>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</si>
  <si>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</si>
  <si>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</si>
  <si>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</si>
  <si>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</si>
  <si>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</si>
  <si>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</si>
  <si>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</si>
  <si>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</si>
  <si>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</si>
  <si>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</si>
  <si>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</si>
  <si>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</si>
  <si>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</si>
  <si>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</si>
  <si>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</si>
  <si>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</si>
  <si>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</si>
  <si>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</si>
  <si>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</si>
  <si>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</si>
  <si>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</si>
  <si>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</si>
  <si>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</si>
  <si>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</si>
  <si>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</si>
  <si>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</si>
  <si>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</si>
  <si>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</si>
  <si>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</si>
  <si>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</si>
  <si>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</si>
  <si>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</si>
  <si>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</si>
  <si>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</si>
  <si>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</si>
  <si>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</si>
  <si>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</si>
  <si>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</si>
  <si>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</si>
  <si>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</si>
  <si>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</si>
  <si>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</si>
  <si>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</si>
  <si>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</si>
  <si>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</si>
  <si>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</si>
  <si>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</si>
  <si>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</si>
  <si>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</si>
  <si>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</si>
  <si>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</si>
  <si>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</si>
  <si>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</si>
  <si>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</si>
  <si>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</si>
  <si>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</si>
  <si>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</si>
  <si>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</si>
  <si>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</si>
  <si>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</si>
  <si>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</si>
  <si>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</si>
  <si>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</si>
  <si>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</si>
  <si>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</si>
  <si>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</si>
  <si>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</si>
  <si>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</si>
  <si>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</si>
  <si>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</si>
  <si>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</si>
  <si>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</si>
  <si>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</si>
  <si>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</si>
  <si>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</si>
  <si>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</si>
  <si>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</si>
  <si>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</si>
  <si>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</si>
  <si>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</si>
  <si>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</si>
  <si>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</si>
  <si>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</si>
  <si>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</si>
  <si>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</si>
  <si>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</si>
  <si>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</si>
  <si>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</si>
  <si>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</si>
  <si>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</si>
  <si>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</si>
  <si>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</si>
  <si>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</si>
  <si>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</si>
  <si>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</si>
  <si>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</si>
  <si>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</si>
  <si>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</si>
  <si>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</si>
  <si>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</si>
  <si>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</si>
  <si>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</si>
  <si>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</si>
  <si>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</si>
  <si>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</si>
  <si>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</si>
  <si>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</si>
  <si>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</si>
  <si>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</si>
  <si>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</si>
  <si>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</si>
  <si>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</si>
  <si>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</si>
  <si>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</si>
  <si>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</si>
  <si>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</si>
  <si>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</si>
  <si>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</si>
  <si>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</si>
  <si>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</si>
  <si>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</si>
  <si>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</si>
  <si>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</si>
  <si>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</si>
  <si>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</si>
  <si>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</si>
  <si>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</si>
  <si>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</si>
  <si>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</si>
  <si>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</si>
  <si>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</si>
  <si>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</si>
  <si>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</si>
  <si>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</si>
  <si>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</si>
  <si>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</si>
  <si>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</si>
  <si>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</si>
  <si>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</si>
  <si>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</si>
  <si>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</si>
  <si>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</si>
  <si>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</si>
  <si>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</si>
  <si>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</si>
  <si>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</si>
  <si>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</si>
  <si>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</si>
  <si>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</si>
  <si>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</si>
  <si>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</si>
  <si>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</si>
  <si>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</si>
  <si>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</si>
  <si>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</si>
  <si>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</si>
  <si>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</si>
  <si>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</si>
  <si>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</si>
  <si>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</si>
  <si>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</si>
  <si>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</si>
  <si>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</si>
  <si>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</si>
  <si>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</si>
  <si>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</si>
  <si>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</si>
  <si>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</si>
  <si>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</si>
  <si>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</si>
  <si>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</si>
  <si>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</si>
  <si>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</si>
  <si>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</si>
  <si>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</si>
  <si>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</si>
  <si>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</si>
  <si>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</si>
  <si>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</si>
  <si>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</si>
  <si>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</si>
  <si>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</si>
  <si>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</si>
  <si>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</si>
  <si>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</si>
  <si>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</si>
  <si>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</si>
  <si>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</si>
  <si>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</si>
  <si>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</si>
  <si>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</si>
  <si>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</si>
  <si>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</si>
  <si>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</si>
  <si>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</si>
  <si>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</si>
  <si>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</si>
  <si>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</si>
  <si>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</si>
  <si>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</si>
  <si>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</si>
  <si>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</si>
  <si>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</si>
  <si>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</si>
  <si>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</si>
  <si>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</si>
  <si>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</si>
  <si>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</si>
  <si>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</si>
  <si>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</si>
  <si>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</si>
  <si>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</si>
  <si>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</si>
  <si>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</si>
  <si>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</si>
  <si>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</si>
  <si>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</si>
  <si>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</si>
  <si>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</si>
  <si>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</si>
  <si>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</si>
  <si>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</si>
  <si>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</si>
  <si>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</si>
  <si>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</si>
  <si>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</si>
  <si>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</si>
  <si>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</si>
  <si>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</si>
  <si>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</si>
  <si>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</si>
  <si>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</si>
  <si>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</si>
  <si>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</si>
  <si>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</si>
  <si>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</si>
  <si>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</si>
  <si>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</si>
  <si>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</si>
  <si>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</si>
  <si>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</si>
  <si>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</si>
  <si>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</si>
  <si>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</si>
  <si>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</si>
  <si>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</si>
  <si>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</si>
  <si>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</si>
  <si>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</si>
  <si>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</si>
  <si>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</si>
  <si>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</si>
  <si>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</si>
  <si>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</si>
  <si>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</si>
  <si>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</si>
  <si>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</si>
  <si>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</si>
  <si>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</si>
  <si>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</si>
  <si>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</si>
  <si>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</si>
  <si>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</si>
  <si>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</si>
  <si>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</si>
  <si>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</si>
  <si>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</si>
  <si>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</si>
  <si>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</si>
  <si>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</si>
  <si>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</si>
  <si>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</si>
  <si>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</si>
  <si>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</si>
  <si>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</si>
  <si>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</si>
  <si>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</si>
  <si>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</si>
  <si>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</si>
  <si>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</si>
  <si>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</si>
  <si>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</si>
  <si>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</si>
  <si>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</si>
  <si>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</si>
  <si>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</si>
  <si>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</si>
  <si>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</si>
  <si>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</si>
  <si>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</si>
  <si>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</si>
  <si>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</si>
  <si>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</si>
  <si>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</si>
  <si>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</si>
  <si>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</si>
  <si>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</si>
  <si>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</si>
  <si>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</si>
  <si>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</si>
  <si>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</si>
  <si>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</si>
  <si>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</si>
  <si>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</si>
  <si>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</si>
  <si>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</si>
  <si>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</si>
  <si>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</si>
  <si>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</si>
  <si>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</si>
  <si>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</si>
  <si>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</si>
  <si>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</si>
  <si>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</si>
  <si>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</si>
  <si>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</si>
  <si>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</si>
  <si>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</si>
  <si>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</si>
  <si>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</si>
  <si>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</si>
  <si>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</si>
  <si>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</si>
  <si>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</si>
  <si>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</si>
  <si>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</si>
  <si>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</si>
  <si>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</si>
  <si>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</si>
  <si>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</si>
  <si>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</si>
  <si>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</si>
  <si>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</si>
  <si>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</si>
  <si>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</si>
  <si>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</si>
  <si>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</si>
  <si>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</si>
  <si>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</si>
  <si>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</si>
  <si>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</si>
  <si>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</si>
  <si>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</si>
  <si>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</si>
  <si>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</si>
  <si>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</si>
  <si>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</si>
  <si>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</si>
  <si>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</si>
  <si>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</si>
  <si>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</si>
  <si>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</si>
  <si>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</si>
  <si>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</si>
  <si>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</si>
  <si>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</si>
  <si>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</si>
  <si>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</si>
  <si>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</si>
  <si>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</si>
  <si>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</si>
  <si>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</si>
  <si>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</si>
  <si>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</si>
  <si>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</si>
  <si>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</si>
  <si>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</si>
  <si>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</si>
  <si>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</si>
  <si>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</si>
  <si>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</si>
  <si>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</si>
  <si>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</si>
  <si>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</si>
  <si>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</si>
  <si>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</si>
  <si>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</si>
  <si>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</si>
  <si>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</si>
  <si>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</si>
  <si>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</si>
  <si>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</si>
  <si>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</si>
  <si>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</si>
  <si>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</si>
  <si>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</si>
  <si>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</si>
  <si>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</si>
  <si>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</si>
  <si>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</si>
  <si>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</si>
  <si>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</si>
  <si>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</si>
  <si>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</si>
  <si>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</si>
  <si>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</si>
  <si>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</si>
  <si>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</si>
  <si>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</si>
  <si>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</si>
  <si>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</si>
  <si>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</si>
  <si>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</si>
  <si>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</si>
  <si>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</si>
  <si>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</si>
  <si>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</si>
  <si>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</si>
  <si>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</si>
  <si>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</si>
  <si>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</si>
  <si>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</si>
  <si>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</si>
  <si>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</si>
  <si>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</si>
  <si>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</si>
  <si>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</si>
  <si>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</si>
  <si>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</si>
  <si>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</si>
  <si>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</si>
  <si>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</si>
  <si>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</si>
  <si>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</si>
  <si>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</si>
  <si>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</si>
  <si>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</si>
  <si>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</si>
  <si>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</si>
  <si>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</si>
  <si>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</si>
  <si>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</si>
  <si>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</si>
  <si>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</si>
  <si>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</si>
  <si>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</si>
  <si>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</si>
  <si>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</si>
  <si>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</si>
  <si>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</si>
  <si>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</si>
  <si>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</si>
  <si>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</si>
  <si>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</si>
  <si>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</si>
  <si>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</si>
  <si>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</si>
  <si>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</si>
  <si>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</si>
  <si>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</si>
  <si>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</si>
  <si>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</si>
  <si>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</si>
  <si>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</si>
  <si>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</si>
  <si>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</si>
  <si>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</si>
  <si>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</si>
  <si>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</si>
  <si>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</si>
  <si>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</si>
  <si>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</si>
  <si>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</si>
  <si>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</si>
  <si>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</si>
  <si>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</si>
  <si>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</si>
  <si>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</si>
  <si>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</si>
  <si>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</si>
  <si>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</si>
  <si>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</si>
  <si>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</si>
  <si>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</si>
  <si>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</si>
  <si>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</si>
  <si>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</si>
  <si>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</si>
  <si>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</si>
  <si>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</si>
  <si>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</si>
  <si>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</si>
  <si>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</si>
  <si>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</si>
  <si>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</si>
  <si>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</si>
  <si>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</si>
  <si>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</si>
  <si>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</si>
  <si>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</si>
  <si>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</si>
  <si>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</si>
  <si>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</si>
  <si>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</si>
  <si>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</si>
  <si>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</si>
  <si>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</si>
  <si>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</si>
  <si>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</si>
  <si>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</si>
  <si>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</si>
  <si>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</si>
  <si>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</si>
  <si>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</si>
  <si>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</si>
  <si>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</si>
  <si>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</si>
  <si>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</si>
  <si>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</si>
  <si>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</si>
  <si>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</si>
  <si>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</si>
  <si>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</si>
  <si>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</si>
  <si>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</si>
  <si>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</si>
  <si>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</si>
  <si>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</si>
  <si>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</si>
  <si>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</si>
  <si>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</si>
  <si>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</si>
  <si>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</si>
  <si>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</si>
  <si>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</si>
  <si>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</si>
  <si>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</si>
  <si>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</si>
  <si>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</si>
  <si>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</si>
  <si>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</si>
  <si>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</si>
  <si>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</si>
  <si>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</si>
  <si>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</si>
  <si>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</si>
  <si>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</si>
  <si>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</si>
  <si>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</si>
  <si>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</si>
  <si>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</si>
  <si>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</si>
  <si>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</si>
  <si>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</si>
  <si>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</si>
  <si>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</si>
  <si>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</si>
  <si>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</si>
  <si>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</si>
  <si>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</si>
  <si>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</si>
  <si>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</si>
  <si>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</si>
  <si>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</si>
  <si>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</si>
  <si>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</si>
  <si>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</si>
  <si>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</si>
  <si>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</si>
  <si>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</si>
  <si>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</si>
  <si>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</si>
  <si>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</si>
  <si>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</si>
  <si>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</si>
  <si>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</si>
  <si>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</si>
  <si>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</si>
  <si>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</si>
  <si>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</si>
  <si>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</si>
  <si>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</si>
  <si>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</si>
  <si>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</si>
  <si>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</si>
  <si>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</si>
  <si>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</si>
  <si>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</si>
  <si>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</si>
  <si>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</si>
  <si>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</si>
  <si>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</si>
  <si>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</si>
  <si>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</si>
  <si>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</si>
  <si>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</si>
  <si>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</si>
  <si>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</si>
  <si>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</si>
  <si>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</si>
  <si>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</si>
  <si>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</si>
  <si>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</si>
  <si>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</si>
  <si>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</si>
  <si>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</si>
  <si>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</si>
  <si>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</si>
  <si>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</si>
  <si>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</si>
  <si>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</si>
  <si>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</si>
  <si>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</si>
  <si>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</si>
  <si>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</si>
  <si>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</si>
  <si>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</si>
  <si>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</si>
  <si>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</si>
  <si>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</si>
  <si>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</si>
  <si>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</si>
  <si>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</si>
  <si>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</si>
  <si>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</si>
  <si>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</si>
  <si>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</si>
  <si>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</si>
  <si>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</si>
  <si>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</si>
  <si>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</si>
  <si>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</si>
  <si>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</si>
  <si>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</si>
  <si>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</si>
  <si>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</si>
  <si>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</si>
  <si>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</si>
  <si>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</si>
  <si>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</si>
  <si>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</si>
  <si>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</si>
  <si>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</si>
  <si>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</si>
  <si>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</si>
  <si>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</si>
  <si>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</si>
  <si>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</si>
  <si>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</si>
  <si>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</si>
  <si>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</si>
  <si>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</si>
  <si>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</si>
  <si>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</si>
  <si>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</si>
  <si>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</si>
  <si>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</si>
  <si>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</si>
  <si>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</si>
  <si>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</si>
  <si>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</si>
  <si>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</si>
  <si>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</si>
  <si>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</si>
  <si>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</si>
  <si>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</si>
  <si>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</si>
  <si>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</si>
  <si>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</si>
  <si>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</si>
  <si>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</si>
  <si>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</si>
  <si>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</si>
  <si>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</si>
  <si>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</si>
  <si>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</si>
  <si>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</si>
  <si>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</si>
  <si>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</si>
  <si>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</si>
  <si>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</si>
  <si>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</si>
  <si>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</si>
  <si>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</si>
  <si>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</si>
  <si>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</si>
  <si>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</si>
  <si>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</si>
  <si>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</si>
  <si>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</si>
  <si>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</si>
  <si>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</si>
  <si>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</si>
  <si>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</si>
  <si>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</si>
  <si>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</si>
  <si>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</si>
  <si>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</si>
  <si>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</si>
  <si>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</si>
  <si>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</si>
  <si>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</si>
  <si>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</si>
  <si>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</si>
  <si>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</si>
  <si>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</si>
  <si>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</si>
  <si>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</si>
  <si>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</si>
  <si>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</si>
  <si>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</si>
  <si>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</si>
  <si>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</si>
  <si>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</si>
  <si>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</si>
  <si>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</si>
  <si>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</si>
  <si>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</si>
  <si>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</si>
  <si>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</si>
  <si>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</si>
  <si>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</si>
  <si>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</si>
  <si>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</si>
  <si>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</si>
  <si>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</si>
  <si>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</si>
  <si>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</si>
  <si>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</si>
  <si>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</si>
  <si>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</si>
  <si>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</si>
  <si>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</si>
  <si>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</si>
  <si>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</si>
  <si>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</si>
  <si>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</si>
  <si>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</si>
  <si>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</si>
  <si>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</si>
  <si>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</si>
  <si>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</si>
  <si>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</si>
  <si>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</si>
  <si>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</si>
  <si>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</si>
  <si>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</si>
  <si>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</si>
  <si>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</si>
  <si>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</si>
  <si>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</si>
  <si>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</si>
  <si>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</si>
  <si>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</si>
  <si>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</si>
  <si>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</si>
  <si>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</si>
  <si>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</si>
  <si>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</si>
  <si>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</si>
  <si>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</si>
  <si>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</si>
  <si>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</si>
  <si>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</si>
  <si>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</si>
  <si>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</si>
  <si>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</si>
  <si>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</si>
  <si>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</si>
  <si>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</si>
  <si>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</si>
  <si>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</si>
  <si>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</si>
  <si>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</si>
  <si>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</si>
  <si>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</si>
  <si>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</si>
  <si>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</si>
  <si>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</si>
  <si>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</si>
  <si>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</si>
  <si>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</si>
  <si>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</si>
  <si>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</si>
  <si>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</si>
  <si>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</si>
  <si>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</si>
  <si>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</si>
  <si>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</si>
  <si>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</si>
  <si>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</si>
  <si>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</si>
  <si>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</si>
  <si>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</si>
  <si>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</si>
  <si>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</si>
  <si>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</si>
  <si>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</si>
  <si>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</si>
  <si>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</si>
  <si>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</si>
  <si>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</si>
  <si>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</si>
  <si>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</si>
  <si>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</si>
  <si>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</si>
  <si>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</si>
  <si>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</si>
  <si>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</si>
  <si>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</si>
  <si>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</si>
  <si>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</si>
  <si>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</si>
  <si>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</si>
  <si>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</si>
  <si>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</si>
  <si>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</si>
  <si>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</si>
  <si>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</si>
  <si>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</si>
  <si>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</si>
  <si>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</si>
  <si>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</si>
  <si>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</si>
  <si>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</si>
  <si>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</si>
  <si>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</si>
  <si>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</si>
  <si>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</si>
  <si>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</si>
  <si>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</si>
  <si>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</si>
  <si>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</si>
  <si>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</si>
  <si>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</si>
  <si>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</si>
  <si>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</si>
  <si>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</si>
  <si>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</si>
  <si>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</si>
  <si>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</si>
  <si>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</si>
  <si>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</si>
  <si>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</si>
  <si>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</si>
  <si>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</si>
  <si>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</si>
  <si>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</si>
  <si>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</si>
  <si>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</si>
  <si>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</si>
  <si>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</si>
  <si>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</si>
  <si>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</si>
  <si>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</si>
  <si>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</si>
  <si>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</si>
  <si>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</si>
  <si>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</si>
  <si>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</si>
  <si>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</si>
  <si>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</si>
  <si>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</si>
  <si>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</si>
  <si>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</si>
  <si>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</si>
  <si>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</si>
  <si>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</si>
  <si>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</si>
  <si>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</si>
  <si>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</si>
  <si>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</si>
  <si>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</si>
  <si>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</si>
  <si>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</si>
  <si>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</si>
  <si>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</si>
  <si>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</si>
  <si>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</si>
  <si>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</si>
  <si>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</si>
  <si>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</si>
  <si>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</si>
  <si>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</si>
  <si>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</si>
  <si>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</si>
  <si>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</si>
  <si>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</si>
  <si>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</si>
  <si>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</si>
  <si>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</si>
  <si>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</si>
  <si>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</si>
  <si>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</si>
  <si>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</si>
  <si>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</si>
  <si>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</si>
  <si>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</si>
  <si>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</si>
  <si>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</si>
  <si>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</si>
  <si>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</si>
  <si>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</si>
  <si>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</si>
  <si>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</si>
  <si>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</si>
  <si>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</si>
  <si>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</si>
  <si>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</si>
  <si>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</si>
  <si>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</si>
  <si>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</si>
  <si>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</si>
  <si>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</si>
  <si>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</si>
  <si>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</si>
  <si>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</si>
  <si>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</si>
  <si>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</si>
  <si>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</si>
  <si>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</si>
  <si>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</si>
  <si>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</si>
  <si>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</si>
  <si>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</si>
  <si>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</si>
  <si>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</si>
  <si>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</si>
  <si>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</si>
  <si>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</si>
  <si>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</si>
  <si>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</si>
  <si>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</si>
  <si>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</si>
  <si>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</si>
  <si>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</si>
  <si>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</si>
  <si>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</si>
  <si>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</si>
  <si>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</si>
  <si>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</si>
  <si>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</si>
  <si>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</si>
  <si>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</si>
  <si>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</si>
  <si>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</si>
  <si>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</si>
  <si>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</si>
  <si>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</si>
  <si>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</si>
  <si>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</si>
  <si>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</si>
  <si>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</si>
  <si>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</si>
  <si>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</si>
  <si>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</si>
  <si>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</si>
  <si>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</si>
  <si>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</si>
  <si>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</si>
  <si>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</si>
  <si>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</si>
  <si>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</si>
  <si>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</si>
  <si>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</si>
  <si>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</si>
  <si>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</si>
  <si>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</si>
  <si>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</si>
  <si>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</si>
  <si>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</si>
  <si>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</si>
  <si>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</si>
  <si>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</si>
  <si>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</si>
  <si>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</si>
  <si>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</si>
  <si>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</si>
  <si>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</si>
  <si>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</si>
  <si>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</si>
  <si>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</si>
  <si>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</si>
  <si>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</si>
  <si>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</si>
  <si>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</si>
  <si>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</si>
  <si>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</si>
  <si>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</si>
  <si>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</si>
  <si>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</si>
  <si>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</si>
  <si>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</si>
  <si>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</si>
  <si>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</si>
  <si>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</si>
  <si>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</si>
  <si>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</si>
  <si>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</si>
  <si>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</si>
  <si>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</si>
  <si>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</si>
  <si>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</si>
  <si>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</si>
  <si>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</si>
  <si>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</si>
  <si>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</si>
  <si>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</si>
  <si>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</si>
  <si>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</si>
  <si>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</si>
  <si>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</si>
  <si>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</si>
  <si>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</si>
  <si>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</si>
  <si>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</si>
  <si>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</si>
  <si>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</si>
  <si>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</si>
  <si>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</si>
  <si>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</si>
  <si>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</si>
  <si>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</si>
  <si>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</si>
  <si>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</si>
  <si>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</si>
  <si>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</si>
  <si>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</si>
  <si>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</si>
  <si>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</si>
  <si>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</si>
  <si>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</si>
  <si>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</si>
  <si>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</si>
  <si>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</si>
  <si>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</si>
  <si>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</si>
  <si>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</si>
  <si>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</si>
  <si>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</si>
  <si>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</si>
  <si>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</si>
  <si>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</si>
  <si>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</si>
  <si>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</si>
  <si>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</si>
  <si>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</si>
  <si>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</si>
  <si>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</si>
  <si>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</si>
  <si>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</si>
  <si>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</si>
  <si>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</si>
  <si>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</si>
  <si>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</si>
  <si>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</si>
  <si>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</si>
  <si>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</si>
  <si>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</si>
  <si>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</si>
  <si>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</si>
  <si>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</si>
  <si>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</si>
  <si>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</si>
  <si>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</si>
  <si>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</si>
  <si>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</si>
  <si>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</si>
  <si>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</si>
  <si>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</si>
  <si>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</si>
  <si>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</si>
  <si>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</si>
  <si>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</si>
  <si>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</si>
  <si>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</si>
  <si>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</si>
  <si>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</si>
  <si>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</si>
  <si>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</si>
  <si>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</si>
  <si>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</si>
  <si>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</si>
  <si>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</si>
  <si>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</si>
  <si>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</si>
  <si>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</si>
  <si>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</si>
  <si>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</si>
  <si>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</si>
  <si>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</si>
  <si>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</si>
  <si>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</si>
  <si>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</si>
  <si>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</si>
  <si>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</si>
  <si>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</si>
  <si>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</si>
  <si>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</si>
  <si>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</si>
  <si>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</si>
  <si>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</si>
  <si>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</si>
  <si>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</si>
  <si>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</si>
  <si>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</si>
  <si>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</si>
  <si>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</si>
  <si>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</si>
  <si>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</si>
  <si>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</si>
  <si>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</si>
  <si>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</si>
  <si>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</si>
  <si>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</si>
  <si>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</si>
  <si>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</si>
  <si>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</si>
  <si>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</si>
  <si>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</si>
  <si>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</si>
  <si>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</si>
  <si>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</si>
  <si>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</si>
  <si>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</si>
  <si>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</si>
  <si>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</si>
  <si>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</si>
  <si>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</si>
  <si>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</si>
  <si>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</si>
  <si>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</si>
  <si>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</si>
  <si>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</si>
  <si>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</si>
  <si>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</si>
  <si>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</si>
  <si>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</si>
  <si>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</si>
  <si>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</si>
  <si>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</si>
  <si>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</si>
  <si>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</si>
  <si>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</si>
  <si>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</si>
  <si>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</si>
  <si>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</si>
  <si>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</si>
  <si>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</si>
  <si>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</si>
  <si>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</si>
  <si>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</si>
  <si>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</si>
  <si>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</si>
  <si>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</si>
  <si>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</si>
  <si>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</si>
  <si>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</si>
  <si>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</si>
  <si>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</si>
  <si>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</si>
  <si>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</si>
  <si>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</si>
  <si>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</si>
  <si>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</si>
  <si>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</si>
  <si>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</si>
  <si>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</si>
  <si>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</si>
  <si>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</si>
  <si>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</si>
  <si>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</si>
  <si>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</si>
  <si>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</si>
  <si>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</si>
  <si>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</si>
  <si>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</si>
  <si>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</si>
  <si>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</si>
  <si>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</si>
  <si>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</si>
  <si>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</si>
  <si>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</si>
  <si>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</si>
  <si>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</si>
  <si>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</si>
  <si>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</si>
  <si>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</si>
  <si>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</si>
  <si>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</si>
  <si>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</si>
  <si>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</si>
  <si>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</si>
  <si>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</si>
  <si>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</si>
  <si>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</si>
  <si>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</si>
  <si>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</si>
  <si>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</si>
  <si>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</si>
  <si>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</si>
  <si>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</si>
  <si>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</si>
  <si>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</si>
  <si>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</si>
  <si>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</si>
  <si>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</si>
  <si>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</si>
  <si>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</si>
  <si>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</si>
  <si>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</si>
  <si>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</si>
  <si>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</si>
  <si>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</si>
  <si>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</si>
  <si>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</si>
  <si>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</si>
  <si>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</si>
  <si>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</si>
  <si>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</si>
  <si>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</si>
  <si>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</si>
  <si>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</si>
  <si>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</si>
  <si>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</si>
  <si>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</si>
  <si>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</si>
  <si>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</si>
  <si>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</si>
  <si>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</si>
  <si>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</si>
  <si>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</si>
  <si>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</si>
  <si>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</si>
  <si>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</si>
  <si>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</si>
  <si>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</si>
  <si>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</si>
  <si>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</si>
  <si>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</si>
  <si>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</si>
  <si>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</si>
  <si>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</si>
  <si>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</si>
  <si>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</si>
  <si>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</si>
  <si>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</si>
  <si>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</si>
  <si>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</si>
  <si>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</si>
  <si>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</si>
  <si>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</si>
  <si>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</si>
  <si>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</si>
  <si>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</si>
  <si>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</si>
  <si>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</si>
  <si>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</si>
  <si>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</si>
  <si>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</si>
  <si>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</si>
  <si>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</si>
  <si>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</si>
  <si>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</si>
  <si>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</si>
  <si>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</si>
  <si>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</si>
  <si>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</si>
  <si>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</si>
  <si>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</si>
  <si>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</si>
  <si>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</si>
  <si>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</si>
  <si>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</si>
  <si>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</si>
  <si>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</si>
  <si>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</si>
  <si>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</si>
  <si>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</si>
  <si>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</si>
  <si>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</si>
  <si>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</si>
  <si>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</si>
  <si>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</si>
  <si>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</si>
  <si>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</si>
  <si>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</si>
  <si>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</si>
  <si>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</si>
  <si>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</si>
  <si>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</si>
  <si>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</si>
  <si>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</si>
  <si>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</si>
  <si>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</si>
  <si>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</si>
  <si>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</si>
  <si>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</si>
  <si>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</si>
  <si>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</si>
  <si>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</si>
  <si>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</si>
  <si>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</si>
  <si>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</si>
  <si>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</si>
  <si>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</si>
  <si>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</si>
  <si>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</si>
  <si>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</si>
  <si>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</si>
  <si>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</si>
  <si>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</si>
  <si>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</si>
  <si>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</si>
  <si>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</si>
  <si>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</si>
  <si>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</si>
  <si>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</si>
  <si>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</si>
  <si>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</si>
  <si>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</si>
  <si>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</si>
  <si>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</si>
  <si>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</si>
  <si>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</si>
  <si>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</si>
  <si>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</si>
  <si>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</si>
  <si>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</si>
  <si>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</si>
  <si>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</si>
  <si>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</si>
  <si>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</si>
  <si>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</si>
  <si>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</si>
  <si>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</si>
  <si>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</si>
  <si>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</si>
  <si>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</si>
  <si>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</si>
  <si>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</si>
  <si>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</si>
  <si>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</si>
  <si>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</si>
  <si>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</si>
  <si>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</si>
  <si>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</si>
  <si>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</si>
  <si>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</si>
  <si>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</si>
  <si>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</si>
  <si>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</si>
  <si>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</si>
  <si>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</si>
  <si>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</si>
  <si>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</si>
  <si>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</si>
  <si>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</si>
  <si>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</si>
  <si>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</si>
  <si>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</si>
  <si>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</si>
  <si>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</si>
  <si>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</si>
  <si>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</si>
  <si>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</si>
  <si>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</si>
  <si>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</si>
  <si>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</si>
  <si>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</si>
  <si>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</si>
  <si>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</si>
  <si>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</si>
  <si>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</si>
  <si>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</si>
  <si>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</si>
  <si>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</si>
  <si>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</si>
  <si>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</si>
  <si>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</si>
  <si>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</si>
  <si>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</si>
  <si>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</si>
  <si>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</si>
  <si>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</si>
  <si>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</si>
  <si>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</si>
  <si>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</si>
  <si>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</si>
  <si>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</si>
  <si>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</si>
  <si>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</si>
  <si>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</si>
  <si>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</si>
  <si>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</si>
  <si>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</si>
  <si>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</si>
  <si>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</si>
  <si>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</si>
  <si>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</si>
  <si>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</si>
  <si>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</si>
  <si>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</si>
  <si>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</si>
  <si>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</si>
  <si>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</si>
  <si>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</si>
  <si>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</si>
  <si>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</si>
  <si>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</si>
  <si>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</si>
  <si>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</si>
  <si>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</si>
  <si>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</si>
  <si>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</si>
  <si>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</si>
  <si>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</si>
  <si>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</si>
  <si>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</si>
  <si>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</si>
  <si>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</si>
  <si>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</si>
  <si>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</si>
  <si>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</si>
  <si>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</si>
  <si>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</si>
  <si>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</si>
  <si>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</si>
  <si>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</si>
  <si>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</si>
  <si>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</si>
  <si>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</si>
  <si>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</si>
  <si>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</si>
  <si>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</si>
  <si>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</si>
  <si>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</si>
  <si>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</si>
  <si>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</si>
  <si>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</si>
  <si>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</si>
  <si>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</si>
  <si>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</si>
  <si>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</si>
  <si>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</si>
  <si>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</si>
  <si>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</si>
  <si>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</si>
  <si>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</si>
  <si>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</si>
  <si>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</si>
  <si>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</si>
  <si>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</si>
  <si>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</si>
  <si>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</si>
  <si>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</si>
  <si>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</si>
  <si>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</si>
  <si>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</si>
  <si>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</si>
  <si>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</si>
  <si>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</si>
  <si>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</si>
  <si>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</si>
  <si>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</si>
  <si>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</si>
  <si>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</si>
  <si>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</si>
  <si>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</si>
  <si>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</si>
  <si>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</si>
  <si>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</si>
  <si>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</si>
  <si>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</si>
  <si>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</si>
  <si>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</si>
  <si>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</si>
  <si>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</si>
  <si>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</si>
  <si>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</si>
  <si>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</si>
  <si>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</si>
  <si>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</si>
  <si>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</si>
  <si>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</si>
  <si>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</si>
  <si>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</si>
  <si>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</si>
  <si>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</si>
  <si>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</si>
  <si>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</si>
  <si>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</si>
  <si>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</si>
  <si>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</si>
  <si>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</si>
  <si>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</si>
  <si>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</si>
  <si>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</si>
  <si>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</si>
  <si>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</si>
  <si>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</si>
  <si>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</si>
  <si>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</si>
  <si>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</si>
  <si>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</si>
  <si>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</si>
  <si>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</si>
  <si>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</si>
  <si>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</si>
  <si>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</si>
  <si>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</si>
  <si>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</si>
  <si>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</si>
  <si>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</si>
  <si>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</si>
  <si>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</si>
  <si>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</si>
  <si>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</si>
  <si>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</si>
  <si>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</si>
  <si>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</si>
  <si>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</si>
  <si>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</si>
  <si>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</si>
  <si>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</si>
  <si>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</si>
  <si>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</si>
  <si>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</si>
  <si>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</si>
  <si>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</si>
  <si>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</si>
  <si>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</si>
  <si>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</si>
  <si>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</si>
  <si>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</si>
  <si>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</si>
  <si>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</si>
  <si>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</si>
  <si>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</si>
  <si>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</si>
  <si>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</si>
  <si>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</si>
  <si>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</si>
  <si>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</si>
  <si>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</si>
  <si>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</si>
  <si>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</si>
  <si>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</si>
  <si>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</si>
  <si>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</si>
  <si>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</si>
  <si>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</si>
  <si>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</si>
  <si>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</si>
  <si>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</si>
  <si>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</si>
  <si>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</si>
  <si>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</si>
  <si>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</si>
  <si>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</si>
  <si>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</si>
  <si>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</si>
  <si>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</si>
  <si>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</si>
  <si>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</si>
  <si>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</si>
  <si>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</si>
  <si>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</si>
  <si>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</si>
  <si>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</si>
  <si>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</si>
  <si>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</si>
  <si>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</si>
  <si>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</si>
  <si>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</si>
  <si>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</si>
  <si>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</si>
  <si>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</si>
  <si>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</si>
  <si>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</si>
  <si>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</si>
  <si>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</si>
  <si>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</si>
  <si>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</si>
  <si>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</si>
  <si>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</si>
  <si>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</si>
  <si>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</si>
  <si>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</si>
  <si>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</si>
  <si>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</si>
  <si>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</si>
  <si>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</si>
  <si>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</si>
  <si>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</si>
  <si>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</si>
  <si>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</si>
  <si>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</si>
  <si>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</si>
  <si>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</si>
  <si>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</si>
  <si>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</si>
  <si>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</si>
  <si>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</si>
  <si>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</si>
  <si>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</si>
  <si>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</si>
  <si>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</si>
  <si>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</si>
  <si>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</si>
  <si>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</si>
  <si>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</si>
  <si>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</si>
  <si>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</si>
  <si>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</si>
  <si>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</si>
  <si>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</si>
  <si>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</si>
  <si>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</si>
  <si>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</si>
  <si>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</si>
  <si>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</si>
  <si>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</si>
  <si>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</si>
  <si>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</si>
  <si>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</si>
  <si>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</si>
  <si>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</si>
  <si>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</si>
  <si>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</si>
  <si>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</si>
  <si>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</si>
  <si>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</si>
  <si>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</si>
  <si>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</si>
  <si>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</si>
  <si>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</si>
  <si>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</si>
  <si>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</si>
  <si>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</si>
  <si>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</si>
  <si>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</si>
  <si>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</si>
  <si>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</si>
  <si>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</si>
  <si>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</si>
  <si>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</si>
  <si>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</si>
  <si>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</si>
  <si>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</si>
  <si>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</si>
  <si>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</si>
  <si>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</si>
  <si>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</si>
  <si>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</si>
  <si>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</si>
  <si>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</si>
  <si>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</si>
  <si>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</si>
  <si>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</si>
  <si>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</si>
  <si>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</si>
  <si>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</si>
  <si>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</si>
  <si>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</si>
  <si>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</si>
  <si>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</si>
  <si>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</si>
  <si>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</si>
  <si>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</si>
  <si>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</si>
  <si>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</si>
  <si>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</si>
  <si>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</si>
  <si>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</si>
  <si>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</si>
  <si>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</si>
  <si>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</si>
  <si>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</si>
  <si>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</si>
  <si>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</si>
  <si>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</si>
  <si>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</si>
  <si>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</si>
  <si>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</si>
  <si>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</si>
  <si>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</si>
  <si>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</si>
  <si>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</si>
  <si>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</si>
  <si>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</si>
  <si>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</si>
  <si>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</si>
  <si>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</si>
  <si>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</si>
  <si>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</si>
  <si>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</si>
  <si>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</si>
  <si>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</si>
  <si>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</si>
  <si>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</si>
  <si>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</si>
  <si>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</si>
  <si>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</si>
  <si>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</si>
  <si>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</si>
  <si>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</si>
  <si>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</si>
  <si>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</si>
  <si>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</si>
  <si>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</si>
  <si>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</si>
  <si>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</si>
  <si>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</si>
  <si>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</si>
  <si>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</si>
  <si>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</si>
  <si>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</si>
  <si>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</si>
  <si>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</si>
  <si>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</si>
  <si>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</si>
  <si>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</si>
  <si>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</si>
  <si>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</si>
  <si>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</si>
  <si>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</si>
  <si>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</si>
  <si>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</si>
  <si>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</si>
  <si>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</si>
  <si>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</si>
  <si>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</si>
  <si>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</si>
  <si>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</si>
  <si>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</si>
  <si>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</si>
  <si>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</si>
  <si>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</si>
  <si>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</si>
  <si>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</si>
  <si>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</si>
  <si>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</si>
  <si>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</si>
  <si>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</si>
  <si>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</si>
  <si>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</si>
  <si>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</si>
  <si>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</si>
  <si>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</si>
  <si>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</si>
  <si>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</si>
  <si>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</si>
  <si>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</si>
  <si>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</si>
  <si>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</si>
  <si>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</si>
  <si>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</si>
  <si>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</si>
  <si>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</si>
  <si>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</si>
  <si>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</si>
  <si>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</si>
  <si>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</si>
  <si>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</si>
  <si>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</si>
  <si>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</si>
  <si>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</si>
  <si>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</si>
  <si>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</si>
  <si>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</si>
  <si>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</si>
  <si>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</si>
  <si>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</si>
  <si>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</si>
  <si>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</si>
  <si>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</si>
  <si>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</si>
  <si>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</si>
  <si>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</si>
  <si>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</si>
  <si>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</si>
  <si>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</si>
  <si>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</si>
  <si>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</si>
  <si>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</si>
  <si>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</si>
  <si>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</si>
  <si>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</si>
  <si>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</si>
  <si>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</si>
  <si>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</si>
  <si>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</si>
  <si>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</si>
  <si>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</si>
  <si>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</si>
  <si>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</si>
  <si>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</si>
  <si>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</si>
  <si>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</si>
  <si>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</si>
  <si>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</si>
  <si>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</si>
  <si>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</si>
  <si>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</si>
  <si>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</si>
  <si>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</si>
  <si>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</si>
  <si>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</si>
  <si>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</si>
  <si>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</si>
  <si>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</si>
  <si>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</si>
  <si>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</si>
  <si>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</si>
  <si>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</si>
  <si>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</si>
  <si>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</si>
  <si>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</si>
  <si>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</si>
  <si>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</si>
  <si>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</si>
  <si>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</si>
  <si>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</si>
  <si>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</si>
  <si>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</si>
  <si>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</si>
  <si>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</si>
  <si>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</si>
  <si>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</si>
  <si>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</si>
  <si>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</si>
  <si>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</si>
  <si>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</si>
  <si>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</si>
  <si>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</si>
  <si>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</si>
  <si>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</si>
  <si>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</si>
  <si>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</si>
  <si>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</si>
  <si>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</si>
  <si>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</si>
  <si>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</si>
  <si>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</si>
  <si>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</si>
  <si>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</si>
  <si>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</si>
  <si>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</si>
  <si>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</si>
  <si>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</si>
  <si>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</si>
  <si>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</si>
  <si>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</si>
  <si>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</si>
  <si>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</si>
  <si>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</si>
  <si>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</si>
  <si>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</si>
  <si>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</si>
  <si>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</si>
  <si>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</si>
  <si>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</si>
  <si>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</si>
  <si>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</si>
  <si>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</si>
  <si>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</si>
  <si>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</si>
  <si>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</si>
  <si>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</si>
  <si>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</si>
  <si>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</si>
  <si>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</si>
  <si>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</si>
  <si>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</si>
  <si>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</si>
  <si>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</si>
  <si>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</si>
  <si>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</si>
  <si>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</si>
  <si>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</si>
  <si>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</si>
  <si>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</si>
  <si>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</si>
  <si>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</si>
  <si>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</si>
  <si>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</si>
  <si>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</si>
  <si>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</si>
  <si>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</si>
  <si>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</si>
  <si>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</si>
  <si>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</si>
  <si>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</si>
  <si>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</si>
  <si>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</si>
  <si>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</si>
  <si>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</si>
  <si>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</si>
  <si>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</si>
  <si>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</si>
  <si>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</si>
  <si>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</si>
  <si>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</si>
  <si>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</si>
  <si>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</si>
  <si>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</si>
  <si>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</si>
  <si>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</si>
  <si>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</si>
  <si>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</si>
  <si>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</si>
  <si>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</si>
  <si>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</si>
  <si>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</si>
  <si>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</si>
  <si>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</si>
  <si>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</si>
  <si>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</si>
  <si>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</si>
  <si>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</si>
  <si>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</si>
  <si>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</si>
  <si>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</si>
  <si>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</si>
  <si>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</si>
  <si>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</si>
  <si>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</si>
  <si>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</si>
  <si>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</si>
  <si>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</si>
  <si>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</si>
  <si>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</si>
  <si>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</si>
  <si>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</si>
  <si>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</si>
  <si>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</si>
  <si>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</si>
  <si>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</si>
  <si>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</si>
  <si>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</si>
  <si>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</si>
  <si>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</si>
  <si>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</si>
  <si>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</si>
  <si>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</si>
  <si>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</si>
  <si>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</si>
  <si>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</si>
  <si>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</si>
  <si>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</si>
  <si>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</si>
  <si>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</si>
  <si>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</si>
  <si>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</si>
  <si>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</si>
  <si>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</si>
  <si>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</si>
  <si>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</si>
  <si>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</si>
  <si>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</si>
  <si>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</si>
  <si>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</si>
  <si>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</si>
  <si>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</si>
  <si>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</si>
  <si>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</si>
  <si>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</si>
  <si>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</si>
  <si>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</si>
  <si>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</si>
  <si>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</si>
  <si>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</si>
  <si>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</si>
  <si>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</si>
  <si>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</si>
  <si>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</si>
  <si>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</si>
  <si>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</si>
  <si>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</si>
  <si>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</si>
  <si>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</si>
  <si>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</si>
  <si>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</si>
  <si>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</si>
  <si>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</si>
  <si>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</si>
  <si>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</si>
  <si>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</si>
  <si>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</si>
  <si>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</si>
  <si>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</si>
  <si>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</si>
  <si>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</si>
  <si>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</si>
  <si>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</si>
  <si>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</si>
  <si>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</si>
  <si>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</si>
  <si>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</si>
  <si>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</si>
  <si>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</si>
  <si>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</si>
  <si>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</si>
  <si>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</si>
  <si>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</si>
  <si>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</si>
  <si>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</si>
  <si>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</si>
  <si>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</si>
  <si>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</si>
  <si>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</si>
  <si>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</si>
  <si>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</si>
  <si>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</si>
  <si>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</si>
  <si>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</si>
  <si>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</si>
  <si>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</si>
  <si>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</si>
  <si>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</si>
  <si>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</si>
  <si>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</si>
  <si>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</si>
  <si>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</si>
  <si>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</si>
  <si>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</si>
  <si>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</si>
  <si>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</si>
  <si>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</si>
  <si>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</si>
  <si>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</si>
  <si>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</si>
  <si>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</si>
  <si>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</si>
  <si>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</si>
  <si>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</si>
  <si>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</si>
  <si>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</si>
  <si>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</si>
  <si>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</si>
  <si>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</si>
  <si>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</si>
  <si>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</si>
  <si>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</si>
  <si>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</si>
  <si>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</si>
  <si>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</si>
  <si>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</si>
  <si>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</si>
  <si>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</si>
  <si>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</si>
  <si>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</si>
  <si>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</si>
  <si>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</si>
  <si>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</si>
  <si>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</si>
  <si>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</si>
  <si>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</si>
  <si>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</si>
  <si>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</si>
  <si>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</si>
  <si>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</si>
  <si>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</si>
  <si>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</si>
  <si>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</si>
  <si>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</si>
  <si>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</si>
  <si>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</si>
  <si>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</si>
  <si>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</si>
  <si>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</si>
  <si>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</si>
  <si>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</si>
  <si>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</si>
  <si>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</si>
  <si>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</si>
  <si>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</si>
  <si>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</si>
  <si>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</si>
  <si>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</si>
  <si>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</si>
  <si>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</si>
  <si>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</si>
  <si>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</si>
  <si>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</si>
  <si>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</si>
  <si>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</si>
  <si>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</si>
  <si>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</si>
  <si>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</si>
  <si>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</si>
  <si>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</si>
  <si>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</si>
  <si>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</si>
  <si>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</si>
  <si>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</si>
  <si>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</si>
  <si>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</si>
  <si>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</si>
  <si>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</si>
  <si>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</si>
  <si>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</si>
  <si>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</si>
  <si>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</si>
  <si>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</si>
  <si>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</si>
  <si>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</si>
  <si>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</si>
  <si>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</si>
  <si>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</si>
  <si>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</si>
  <si>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</si>
  <si>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</si>
  <si>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</si>
  <si>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</si>
  <si>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</si>
  <si>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</si>
  <si>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</si>
  <si>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</si>
  <si>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</si>
  <si>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</si>
  <si>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</si>
  <si>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</si>
  <si>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</si>
  <si>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</si>
  <si>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</si>
  <si>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</si>
  <si>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</si>
  <si>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</si>
  <si>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</si>
  <si>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</si>
  <si>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</si>
  <si>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</si>
  <si>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</si>
  <si>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</si>
  <si>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</si>
  <si>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</si>
  <si>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</si>
  <si>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</si>
  <si>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</si>
  <si>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</si>
  <si>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</si>
  <si>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</si>
  <si>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</si>
  <si>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</si>
  <si>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</si>
  <si>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</si>
  <si>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</si>
  <si>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</si>
  <si>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</si>
  <si>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</si>
  <si>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</si>
  <si>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</si>
  <si>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</si>
  <si>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</si>
  <si>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</si>
  <si>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</si>
  <si>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</si>
  <si>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</si>
  <si>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</si>
  <si>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</si>
  <si>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</si>
  <si>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</si>
  <si>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</si>
  <si>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</si>
  <si>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</si>
  <si>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</si>
  <si>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</si>
  <si>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</si>
  <si>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</si>
  <si>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</si>
  <si>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</si>
  <si>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</si>
  <si>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</si>
  <si>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</si>
  <si>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</si>
  <si>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</si>
  <si>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</si>
  <si>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</si>
  <si>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</si>
  <si>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</si>
  <si>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</si>
  <si>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</si>
  <si>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</si>
  <si>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</si>
  <si>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</si>
  <si>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</si>
  <si>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</si>
  <si>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</si>
  <si>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</si>
  <si>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</si>
  <si>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</si>
  <si>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</si>
  <si>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</si>
  <si>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</si>
  <si>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</si>
  <si>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</si>
  <si>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</si>
  <si>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</si>
  <si>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</si>
  <si>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</si>
  <si>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</si>
  <si>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</si>
  <si>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</si>
  <si>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</si>
  <si>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</si>
  <si>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</si>
  <si>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</si>
  <si>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</si>
  <si>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</si>
  <si>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</si>
  <si>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</si>
  <si>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</si>
  <si>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</si>
  <si>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</si>
  <si>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</si>
  <si>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</si>
  <si>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</si>
  <si>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</si>
  <si>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</si>
  <si>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</si>
  <si>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</si>
  <si>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</si>
  <si>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</si>
  <si>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</si>
  <si>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</si>
  <si>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</si>
  <si>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</si>
  <si>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</si>
  <si>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</si>
  <si>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</si>
  <si>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</si>
  <si>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</si>
  <si>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</si>
  <si>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</si>
  <si>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</si>
  <si>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</si>
  <si>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</si>
  <si>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</si>
  <si>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</si>
  <si>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</si>
  <si>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</si>
  <si>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</si>
  <si>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</si>
  <si>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</si>
  <si>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</si>
  <si>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</si>
  <si>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</si>
  <si>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</si>
  <si>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</si>
  <si>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</si>
  <si>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</si>
  <si>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</si>
  <si>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</si>
  <si>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</si>
  <si>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</si>
  <si>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</si>
  <si>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</si>
  <si>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</si>
  <si>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</si>
  <si>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</si>
  <si>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</si>
  <si>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</si>
  <si>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</si>
  <si>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</si>
  <si>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</si>
  <si>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</si>
  <si>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</si>
  <si>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</si>
  <si>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</si>
  <si>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</si>
  <si>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</si>
  <si>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</si>
  <si>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</si>
  <si>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</si>
  <si>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</si>
  <si>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</si>
  <si>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</si>
  <si>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</si>
  <si>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</si>
  <si>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</si>
  <si>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</si>
  <si>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</si>
  <si>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</si>
  <si>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</si>
  <si>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</si>
  <si>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</si>
  <si>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</si>
  <si>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</si>
  <si>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</si>
  <si>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</si>
  <si>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</si>
  <si>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</si>
  <si>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</si>
  <si>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</si>
  <si>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</si>
  <si>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</si>
  <si>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</si>
  <si>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</si>
  <si>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</si>
  <si>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</si>
  <si>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</si>
  <si>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</si>
  <si>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</si>
  <si>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</si>
  <si>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</si>
  <si>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</si>
  <si>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</si>
  <si>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</si>
  <si>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</si>
  <si>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</si>
  <si>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</si>
  <si>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</si>
  <si>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</si>
  <si>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</si>
  <si>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</si>
  <si>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</si>
  <si>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</si>
  <si>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</si>
  <si>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</si>
  <si>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</si>
  <si>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</si>
  <si>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</si>
  <si>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</si>
  <si>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</si>
  <si>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</si>
  <si>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</si>
  <si>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</si>
  <si>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</si>
  <si>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</si>
  <si>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</si>
  <si>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</si>
  <si>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</si>
  <si>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</si>
  <si>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</si>
  <si>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</si>
  <si>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</si>
  <si>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</si>
  <si>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</si>
  <si>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</si>
  <si>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</si>
  <si>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</si>
  <si>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</si>
  <si>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</si>
  <si>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</si>
  <si>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</si>
  <si>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</si>
  <si>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</si>
  <si>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</si>
  <si>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</si>
  <si>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</si>
  <si>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</si>
  <si>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</si>
  <si>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</si>
  <si>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</si>
  <si>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</si>
  <si>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</si>
  <si>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</si>
  <si>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</si>
  <si>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</si>
  <si>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</si>
  <si>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</si>
  <si>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</si>
  <si>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</si>
  <si>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</si>
  <si>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</si>
  <si>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</si>
  <si>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</si>
  <si>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</si>
  <si>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</si>
  <si>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</si>
  <si>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</si>
  <si>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</si>
  <si>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</si>
  <si>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</si>
  <si>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</si>
  <si>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</si>
  <si>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</si>
  <si>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</si>
  <si>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</si>
  <si>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</si>
  <si>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</si>
  <si>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</si>
  <si>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</si>
  <si>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</si>
  <si>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</si>
  <si>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</si>
  <si>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</si>
  <si>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</si>
  <si>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</si>
  <si>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</si>
  <si>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</si>
  <si>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</si>
  <si>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</si>
  <si>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</si>
  <si>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</si>
  <si>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</si>
  <si>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</si>
  <si>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</si>
  <si>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</si>
  <si>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</si>
  <si>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</si>
  <si>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</si>
  <si>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</si>
  <si>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</si>
  <si>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</si>
  <si>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</si>
  <si>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</si>
  <si>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</si>
  <si>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</si>
  <si>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</si>
  <si>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</si>
  <si>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</si>
  <si>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</si>
  <si>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</si>
  <si>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</si>
  <si>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</si>
  <si>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</si>
  <si>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</si>
  <si>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</si>
  <si>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</si>
  <si>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</si>
  <si>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</si>
  <si>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</si>
  <si>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</si>
  <si>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</si>
  <si>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</si>
  <si>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</si>
  <si>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</si>
  <si>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</si>
  <si>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</si>
  <si>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</si>
  <si>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</si>
  <si>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</si>
  <si>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</si>
  <si>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</si>
  <si>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</si>
  <si>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</si>
  <si>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</si>
  <si>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</si>
  <si>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</si>
  <si>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</si>
  <si>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</si>
  <si>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</si>
  <si>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</si>
  <si>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</si>
  <si>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</si>
  <si>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</si>
  <si>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</si>
  <si>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</si>
  <si>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</si>
  <si>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</si>
  <si>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</si>
  <si>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</si>
  <si>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</si>
  <si>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</si>
  <si>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</si>
  <si>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</si>
  <si>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</si>
  <si>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</si>
  <si>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</si>
  <si>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</si>
  <si>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</si>
  <si>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</si>
  <si>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</si>
  <si>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</si>
  <si>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</si>
  <si>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</si>
  <si>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</si>
  <si>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</si>
  <si>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</si>
  <si>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</si>
  <si>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</si>
  <si>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</si>
  <si>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</si>
  <si>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</si>
  <si>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</si>
  <si>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</si>
  <si>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</si>
  <si>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</si>
  <si>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</si>
  <si>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</si>
  <si>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</si>
  <si>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</si>
  <si>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</si>
  <si>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</si>
  <si>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</si>
  <si>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</si>
  <si>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</si>
  <si>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</si>
  <si>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</si>
  <si>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</si>
  <si>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</si>
  <si>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</si>
  <si>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</si>
  <si>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</si>
  <si>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</si>
  <si>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</si>
  <si>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</si>
  <si>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</si>
  <si>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</si>
  <si>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</si>
  <si>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</si>
  <si>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</si>
  <si>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</si>
  <si>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</si>
  <si>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</si>
  <si>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</si>
  <si>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</si>
  <si>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</si>
  <si>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</si>
  <si>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</si>
  <si>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</si>
  <si>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</si>
  <si>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</si>
  <si>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</si>
  <si>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</si>
  <si>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</si>
  <si>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</si>
  <si>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</si>
  <si>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</si>
  <si>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</si>
  <si>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</si>
  <si>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</si>
  <si>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</si>
  <si>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</si>
  <si>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</si>
  <si>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</si>
  <si>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</si>
  <si>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</si>
  <si>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</si>
  <si>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</si>
  <si>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</si>
  <si>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</si>
  <si>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</si>
  <si>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</si>
  <si>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</si>
  <si>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</si>
  <si>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</si>
  <si>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</si>
  <si>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</si>
  <si>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</si>
  <si>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</si>
  <si>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</si>
  <si>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</si>
  <si>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</si>
  <si>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</si>
  <si>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</si>
  <si>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</si>
  <si>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</si>
  <si>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</si>
  <si>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</si>
  <si>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</si>
  <si>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</si>
  <si>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</si>
  <si>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</si>
  <si>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</si>
  <si>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</si>
  <si>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</si>
  <si>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</si>
  <si>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</si>
  <si>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</si>
  <si>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</si>
  <si>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</si>
  <si>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</si>
  <si>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</si>
  <si>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</si>
  <si>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</si>
  <si>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</si>
  <si>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</si>
  <si>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</si>
  <si>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</si>
  <si>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</si>
  <si>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</si>
  <si>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</si>
  <si>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</si>
  <si>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</si>
  <si>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</si>
  <si>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</si>
  <si>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</si>
  <si>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</si>
  <si>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</si>
  <si>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</si>
  <si>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</si>
  <si>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</si>
  <si>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</si>
  <si>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</si>
  <si>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</si>
  <si>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</si>
  <si>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</si>
  <si>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</si>
  <si>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</si>
  <si>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</si>
  <si>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</si>
  <si>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</si>
  <si>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</si>
  <si>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</si>
  <si>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</si>
  <si>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</si>
  <si>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</si>
  <si>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</si>
  <si>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</si>
  <si>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</si>
  <si>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</si>
  <si>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</si>
  <si>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</si>
  <si>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</si>
  <si>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</si>
  <si>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</si>
  <si>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</si>
  <si>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</si>
  <si>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</si>
  <si>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</si>
  <si>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</si>
  <si>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</si>
  <si>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</si>
  <si>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</si>
  <si>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</si>
  <si>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</si>
  <si>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</si>
  <si>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</si>
  <si>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</si>
  <si>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</si>
  <si>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</si>
  <si>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</si>
  <si>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</si>
  <si>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</si>
  <si>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</si>
  <si>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</si>
  <si>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</si>
  <si>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</si>
  <si>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</si>
  <si>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</si>
  <si>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</si>
  <si>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</si>
  <si>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</si>
  <si>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</si>
  <si>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</si>
  <si>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</si>
  <si>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</si>
  <si>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</si>
  <si>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</si>
  <si>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</si>
  <si>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</si>
  <si>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</si>
  <si>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</si>
  <si>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</si>
  <si>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</si>
  <si>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</si>
  <si>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</si>
  <si>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</si>
  <si>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</si>
  <si>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</si>
  <si>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</si>
  <si>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</si>
  <si>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</si>
  <si>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</si>
  <si>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</si>
  <si>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</si>
  <si>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</si>
  <si>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</si>
  <si>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</si>
  <si>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</si>
  <si>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</si>
  <si>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</si>
  <si>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</si>
  <si>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</si>
  <si>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</si>
  <si>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</si>
  <si>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</si>
  <si>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</si>
  <si>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</si>
  <si>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</si>
  <si>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</si>
  <si>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</si>
  <si>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</si>
  <si>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</si>
  <si>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</si>
  <si>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</si>
  <si>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</si>
  <si>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</si>
  <si>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</si>
  <si>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</si>
  <si>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</si>
  <si>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</si>
  <si>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</si>
  <si>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</si>
  <si>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</si>
  <si>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</si>
  <si>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</si>
  <si>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</si>
  <si>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</si>
  <si>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</si>
  <si>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</si>
  <si>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</si>
  <si>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</si>
  <si>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</si>
  <si>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</si>
  <si>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</si>
  <si>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</si>
  <si>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</si>
  <si>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</si>
  <si>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</si>
  <si>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</si>
  <si>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</si>
  <si>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</si>
  <si>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</si>
  <si>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</si>
  <si>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</si>
  <si>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</si>
  <si>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</si>
  <si>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</si>
  <si>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</si>
  <si>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</si>
  <si>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</si>
  <si>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</si>
  <si>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</si>
  <si>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</si>
  <si>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</si>
  <si>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</si>
  <si>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</si>
  <si>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</si>
  <si>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</si>
  <si>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</si>
  <si>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</si>
  <si>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</si>
  <si>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</si>
  <si>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</si>
  <si>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</si>
  <si>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</si>
  <si>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</si>
  <si>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</si>
  <si>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</si>
  <si>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</si>
  <si>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</si>
  <si>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</si>
  <si>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</si>
  <si>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</si>
  <si>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</si>
  <si>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</si>
  <si>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</si>
  <si>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</si>
  <si>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</si>
  <si>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</si>
  <si>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</si>
  <si>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</si>
  <si>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</si>
  <si>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</si>
  <si>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</si>
  <si>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</si>
  <si>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</si>
  <si>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</si>
  <si>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</si>
  <si>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</si>
  <si>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</si>
  <si>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</si>
  <si>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</si>
  <si>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</si>
  <si>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</si>
  <si>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</si>
  <si>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</si>
  <si>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</si>
  <si>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</si>
  <si>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</si>
  <si>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</si>
  <si>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</si>
  <si>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</si>
  <si>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</si>
  <si>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</si>
  <si>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</si>
  <si>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</si>
  <si>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</si>
  <si>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</si>
  <si>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</si>
  <si>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</si>
  <si>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</si>
  <si>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</si>
  <si>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</si>
  <si>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</si>
  <si>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</si>
  <si>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</si>
  <si>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</si>
  <si>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</si>
  <si>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</si>
  <si>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</si>
  <si>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</si>
  <si>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</si>
  <si>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</si>
  <si>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</si>
  <si>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</si>
  <si>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</si>
  <si>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</si>
  <si>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</si>
  <si>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</si>
  <si>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</si>
  <si>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</si>
  <si>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</si>
  <si>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</si>
  <si>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</si>
  <si>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</si>
  <si>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</si>
  <si>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</si>
  <si>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</si>
  <si>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</si>
  <si>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</si>
  <si>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</si>
  <si>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</si>
  <si>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</si>
  <si>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</si>
  <si>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</si>
  <si>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</si>
  <si>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</si>
  <si>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</si>
  <si>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</si>
  <si>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</si>
  <si>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</si>
  <si>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</si>
  <si>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</si>
  <si>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</si>
  <si>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</si>
  <si>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</si>
  <si>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</si>
  <si>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</si>
  <si>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</si>
  <si>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</si>
  <si>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</si>
  <si>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</si>
  <si>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</si>
  <si>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</si>
  <si>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</si>
  <si>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</si>
  <si>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</si>
  <si>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</si>
  <si>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</si>
  <si>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</si>
  <si>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</si>
  <si>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</si>
  <si>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</si>
  <si>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</si>
  <si>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</si>
  <si>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</si>
  <si>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</si>
  <si>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</si>
  <si>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</si>
  <si>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</si>
  <si>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</si>
  <si>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</si>
  <si>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</si>
  <si>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</si>
  <si>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</si>
  <si>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</si>
  <si>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</si>
  <si>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</si>
  <si>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</si>
  <si>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</si>
  <si>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</si>
  <si>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</si>
  <si>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</si>
  <si>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</si>
  <si>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</si>
  <si>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</si>
  <si>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</si>
  <si>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</si>
  <si>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</si>
  <si>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</si>
  <si>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</si>
  <si>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</si>
  <si>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</si>
  <si>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</si>
  <si>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</si>
  <si>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</si>
  <si>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</si>
  <si>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</si>
  <si>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</si>
  <si>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</si>
  <si>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</si>
  <si>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</si>
  <si>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</si>
  <si>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</si>
  <si>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</si>
  <si>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</si>
  <si>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</si>
  <si>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</si>
  <si>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</si>
  <si>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</si>
  <si>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</si>
  <si>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</si>
  <si>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</si>
  <si>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</si>
  <si>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</si>
  <si>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</si>
  <si>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</si>
  <si>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</si>
  <si>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</si>
  <si>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</si>
  <si>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</si>
  <si>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</si>
  <si>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</si>
  <si>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</si>
  <si>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</si>
  <si>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</si>
  <si>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</si>
  <si>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</si>
  <si>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</si>
  <si>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</si>
  <si>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</si>
  <si>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</si>
  <si>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</si>
  <si>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</si>
  <si>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</si>
  <si>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</si>
  <si>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</si>
  <si>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</si>
  <si>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</si>
  <si>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</si>
  <si>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</si>
  <si>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</si>
  <si>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</si>
  <si>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</si>
  <si>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</si>
  <si>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</si>
  <si>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</si>
  <si>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</si>
  <si>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</si>
  <si>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</si>
  <si>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</si>
  <si>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</si>
  <si>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</si>
  <si>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</si>
  <si>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</si>
  <si>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</si>
  <si>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</si>
  <si>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</si>
  <si>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</si>
  <si>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</si>
  <si>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</si>
  <si>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</si>
  <si>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</si>
  <si>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</si>
  <si>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</si>
  <si>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</si>
  <si>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</si>
  <si>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</si>
  <si>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</si>
  <si>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</si>
  <si>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</si>
  <si>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</si>
  <si>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</si>
  <si>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</si>
  <si>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</si>
  <si>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</si>
  <si>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</si>
  <si>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</si>
  <si>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</si>
  <si>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</si>
  <si>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</si>
  <si>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</si>
  <si>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</si>
  <si>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</si>
  <si>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</si>
  <si>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</si>
  <si>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</si>
  <si>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</si>
  <si>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</si>
  <si>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</si>
  <si>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</si>
  <si>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</si>
  <si>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</si>
  <si>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</si>
  <si>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</si>
  <si>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</si>
  <si>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</si>
  <si>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</si>
  <si>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</si>
  <si>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</si>
  <si>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</si>
  <si>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</si>
  <si>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</si>
  <si>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</si>
  <si>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</si>
  <si>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</si>
  <si>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</si>
  <si>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</si>
  <si>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</si>
  <si>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</si>
  <si>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</si>
  <si>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</si>
  <si>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</si>
  <si>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</si>
  <si>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</si>
  <si>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</si>
  <si>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</si>
  <si>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</si>
  <si>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</si>
  <si>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</si>
  <si>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</si>
  <si>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</si>
  <si>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</si>
  <si>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</si>
  <si>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</si>
  <si>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</si>
  <si>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</si>
  <si>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</si>
  <si>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</si>
  <si>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</si>
  <si>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</si>
  <si>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</si>
  <si>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</si>
  <si>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</si>
  <si>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</si>
  <si>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</si>
  <si>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</si>
  <si>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</si>
  <si>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</si>
  <si>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</si>
  <si>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</si>
  <si>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</si>
  <si>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</si>
  <si>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</si>
  <si>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</si>
  <si>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</si>
  <si>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</si>
  <si>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</si>
  <si>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</si>
  <si>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</si>
  <si>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</si>
  <si>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</si>
  <si>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</si>
  <si>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</si>
  <si>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</si>
  <si>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</si>
  <si>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</si>
  <si>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</si>
  <si>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</si>
  <si>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</si>
  <si>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</si>
  <si>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</si>
  <si>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</si>
  <si>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</si>
  <si>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</si>
  <si>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</si>
  <si>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</si>
  <si>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</si>
  <si>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</si>
  <si>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</si>
  <si>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</si>
  <si>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</si>
  <si>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</si>
  <si>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</si>
  <si>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</si>
  <si>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</si>
  <si>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</si>
  <si>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</si>
  <si>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</si>
  <si>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</si>
  <si>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</si>
  <si>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</si>
  <si>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</si>
  <si>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</si>
  <si>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</si>
  <si>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</si>
  <si>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</si>
  <si>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</si>
  <si>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</si>
  <si>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</si>
  <si>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</si>
  <si>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</si>
  <si>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</si>
  <si>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</si>
  <si>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</si>
  <si>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</si>
  <si>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</si>
  <si>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</si>
  <si>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</si>
  <si>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</si>
  <si>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</si>
  <si>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</si>
  <si>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</si>
  <si>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</si>
  <si>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</si>
  <si>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</si>
  <si>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</si>
  <si>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</si>
  <si>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</si>
  <si>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</si>
  <si>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</si>
  <si>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</si>
  <si>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</si>
  <si>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</si>
  <si>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</si>
  <si>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</si>
  <si>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</si>
  <si>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</si>
  <si>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</si>
  <si>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</si>
  <si>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</si>
  <si>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</si>
  <si>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</si>
  <si>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</si>
  <si>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</si>
  <si>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</si>
  <si>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</si>
  <si>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</si>
  <si>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</si>
  <si>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</si>
  <si>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</si>
  <si>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</si>
  <si>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</si>
  <si>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</si>
  <si>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</si>
  <si>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</si>
  <si>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</si>
  <si>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</si>
  <si>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</si>
  <si>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</si>
  <si>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</si>
  <si>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</si>
  <si>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</si>
  <si>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</si>
  <si>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</si>
  <si>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</si>
  <si>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</si>
  <si>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</si>
  <si>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</si>
  <si>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</si>
  <si>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</si>
  <si>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</si>
  <si>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</si>
  <si>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</si>
  <si>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</si>
  <si>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</si>
  <si>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</si>
  <si>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</si>
  <si>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</si>
  <si>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</si>
  <si>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</si>
  <si>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</si>
  <si>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</si>
  <si>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</si>
  <si>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</si>
  <si>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</si>
  <si>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</si>
  <si>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</si>
  <si>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</si>
  <si>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</si>
  <si>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</si>
  <si>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</si>
  <si>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</si>
  <si>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</si>
  <si>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</si>
  <si>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</si>
  <si>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</si>
  <si>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</si>
  <si>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</si>
  <si>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</si>
  <si>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</si>
  <si>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</si>
  <si>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</si>
  <si>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</si>
  <si>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</si>
  <si>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</si>
  <si>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</si>
  <si>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</si>
  <si>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</si>
  <si>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</si>
  <si>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</si>
  <si>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</si>
  <si>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</si>
  <si>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</si>
  <si>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</si>
  <si>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</si>
  <si>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</si>
  <si>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</si>
  <si>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</si>
  <si>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</si>
  <si>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</si>
  <si>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</si>
  <si>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</si>
  <si>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</si>
  <si>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</si>
  <si>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</si>
  <si>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</si>
  <si>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</si>
  <si>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</si>
  <si>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</si>
  <si>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</si>
  <si>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</si>
  <si>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</si>
  <si>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</si>
  <si>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</si>
  <si>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</si>
  <si>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</si>
  <si>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</si>
  <si>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</si>
  <si>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</si>
  <si>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</si>
  <si>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</si>
  <si>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</si>
  <si>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</si>
  <si>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</si>
  <si>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</si>
  <si>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</si>
  <si>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</si>
  <si>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</si>
  <si>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</si>
  <si>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</si>
  <si>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</si>
  <si>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</si>
  <si>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</si>
  <si>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</si>
  <si>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</si>
  <si>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</si>
  <si>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</si>
  <si>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</si>
  <si>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</si>
  <si>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</si>
  <si>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</si>
  <si>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</si>
  <si>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</si>
  <si>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</si>
  <si>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</si>
  <si>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</si>
  <si>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</si>
  <si>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</si>
  <si>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</si>
  <si>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</si>
  <si>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</si>
  <si>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</si>
  <si>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</si>
  <si>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</si>
  <si>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</si>
  <si>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</si>
  <si>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</si>
  <si>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</si>
  <si>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</si>
  <si>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</si>
  <si>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</si>
  <si>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</si>
  <si>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</si>
  <si>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</si>
  <si>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</si>
  <si>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</si>
  <si>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</si>
  <si>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</si>
  <si>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</si>
  <si>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</si>
  <si>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</si>
  <si>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</si>
  <si>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</si>
  <si>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</si>
  <si>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</si>
  <si>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</si>
  <si>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</si>
  <si>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</si>
  <si>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</si>
  <si>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</si>
  <si>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</si>
  <si>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</si>
  <si>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</si>
  <si>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</si>
  <si>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</si>
  <si>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</si>
  <si>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</si>
  <si>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</si>
  <si>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</si>
  <si>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</si>
  <si>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</si>
  <si>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</si>
  <si>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</si>
  <si>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</si>
  <si>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</si>
  <si>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</si>
  <si>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</si>
  <si>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</si>
  <si>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</si>
  <si>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</si>
  <si>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</si>
  <si>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</si>
  <si>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</si>
  <si>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</si>
  <si>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</si>
  <si>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</si>
  <si>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</si>
  <si>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</si>
  <si>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</si>
  <si>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</si>
  <si>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</si>
  <si>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</si>
  <si>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</si>
  <si>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</si>
  <si>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</si>
  <si>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</si>
  <si>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</si>
  <si>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</si>
  <si>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</si>
  <si>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</si>
  <si>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</si>
  <si>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</si>
  <si>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</si>
  <si>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</si>
  <si>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</si>
  <si>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</si>
  <si>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</si>
  <si>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</si>
  <si>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</si>
  <si>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</si>
  <si>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</si>
  <si>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</si>
  <si>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</si>
  <si>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</si>
  <si>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</si>
  <si>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</si>
  <si>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</si>
  <si>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</si>
  <si>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</si>
  <si>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</si>
  <si>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</si>
  <si>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</si>
  <si>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</si>
  <si>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</si>
  <si>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</si>
  <si>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</si>
  <si>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</si>
  <si>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</si>
  <si>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</si>
  <si>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</si>
  <si>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</si>
  <si>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</si>
  <si>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</si>
  <si>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</si>
  <si>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</si>
  <si>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</si>
  <si>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</si>
  <si>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</si>
  <si>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</si>
  <si>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</si>
  <si>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</si>
  <si>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</si>
  <si>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</si>
  <si>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</si>
  <si>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</si>
  <si>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</si>
  <si>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</si>
  <si>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</si>
  <si>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</si>
  <si>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</si>
  <si>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</si>
  <si>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</si>
  <si>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</si>
  <si>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</si>
  <si>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</si>
  <si>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</si>
  <si>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</si>
  <si>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</si>
  <si>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</si>
  <si>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</si>
  <si>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</si>
  <si>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</si>
  <si>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</si>
  <si>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</si>
  <si>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</si>
  <si>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</si>
  <si>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</si>
  <si>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</si>
  <si>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</si>
  <si>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</si>
  <si>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</si>
  <si>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</si>
  <si>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</si>
  <si>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</si>
  <si>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</si>
  <si>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</si>
  <si>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</si>
  <si>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</si>
  <si>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</si>
  <si>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</si>
  <si>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</si>
  <si>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</si>
  <si>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</si>
  <si>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</si>
  <si>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</si>
  <si>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</si>
  <si>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</si>
  <si>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</si>
  <si>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</si>
  <si>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</si>
  <si>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</si>
  <si>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</si>
  <si>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</si>
  <si>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</si>
  <si>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</si>
  <si>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</si>
  <si>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</si>
  <si>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</si>
  <si>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</si>
  <si>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</si>
  <si>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</si>
  <si>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</si>
  <si>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</si>
  <si>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</si>
  <si>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</si>
  <si>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</si>
  <si>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</si>
  <si>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</si>
  <si>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</si>
  <si>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</si>
  <si>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</si>
  <si>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</si>
  <si>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</si>
  <si>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</si>
  <si>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</si>
  <si>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</si>
  <si>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</si>
  <si>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</si>
  <si>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</si>
  <si>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</si>
  <si>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</si>
  <si>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</si>
  <si>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</si>
  <si>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</si>
  <si>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</si>
  <si>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</si>
  <si>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</si>
  <si>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</si>
  <si>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</si>
  <si>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</si>
  <si>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</si>
  <si>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</si>
  <si>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</si>
  <si>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</si>
  <si>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</si>
  <si>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</si>
  <si>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</si>
  <si>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</si>
  <si>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</si>
  <si>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</si>
  <si>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</si>
  <si>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</si>
  <si>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</si>
  <si>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</si>
  <si>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</si>
  <si>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</si>
  <si>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</si>
  <si>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</si>
  <si>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</si>
  <si>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</si>
  <si>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</si>
  <si>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</si>
  <si>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</si>
  <si>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</si>
  <si>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</si>
  <si>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</si>
  <si>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</si>
  <si>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</si>
  <si>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</si>
  <si>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</si>
  <si>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</si>
  <si>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</si>
  <si>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</si>
  <si>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</si>
  <si>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</si>
  <si>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</si>
  <si>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</si>
  <si>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</si>
  <si>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</si>
  <si>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</si>
  <si>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</si>
  <si>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</si>
  <si>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</si>
  <si>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</si>
  <si>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</si>
  <si>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</si>
  <si>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</si>
  <si>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</si>
  <si>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</si>
  <si>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</si>
  <si>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</si>
  <si>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</si>
  <si>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</si>
  <si>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</si>
  <si>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</si>
  <si>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</si>
  <si>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</si>
  <si>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</si>
  <si>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</si>
  <si>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</si>
  <si>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</si>
  <si>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</si>
  <si>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</si>
  <si>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</si>
  <si>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</si>
  <si>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</si>
  <si>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</si>
  <si>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</si>
  <si>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</si>
  <si>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</si>
  <si>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</si>
  <si>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</si>
  <si>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</si>
  <si>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</si>
  <si>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</si>
  <si>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</si>
  <si>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</si>
  <si>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</si>
  <si>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</si>
  <si>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</si>
  <si>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</si>
  <si>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</si>
  <si>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</si>
  <si>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</si>
  <si>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</si>
  <si>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</si>
  <si>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</si>
  <si>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</si>
  <si>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</si>
  <si>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</si>
  <si>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</si>
  <si>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</si>
  <si>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</si>
  <si>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</si>
  <si>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</si>
  <si>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</si>
  <si>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</si>
  <si>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</si>
  <si>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</si>
  <si>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</si>
  <si>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</si>
  <si>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</si>
  <si>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</si>
  <si>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</si>
  <si>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</si>
  <si>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</si>
  <si>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</si>
  <si>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</si>
  <si>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</si>
  <si>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</si>
  <si>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</si>
  <si>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</si>
  <si>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</si>
  <si>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</si>
  <si>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</si>
  <si>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</si>
  <si>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</si>
  <si>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</si>
  <si>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</si>
  <si>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</si>
  <si>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</si>
  <si>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</si>
  <si>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</si>
  <si>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</si>
  <si>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</si>
  <si>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</si>
  <si>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</si>
  <si>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</si>
  <si>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</si>
  <si>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</si>
  <si>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</si>
  <si>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</si>
  <si>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</si>
  <si>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</si>
  <si>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</si>
  <si>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</si>
  <si>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</si>
  <si>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</si>
  <si>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</si>
  <si>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</si>
  <si>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</si>
  <si>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</si>
  <si>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</si>
  <si>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</si>
  <si>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</si>
  <si>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</si>
  <si>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</si>
  <si>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</si>
  <si>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</si>
  <si>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</si>
  <si>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</si>
  <si>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</si>
  <si>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</si>
  <si>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</si>
  <si>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</si>
  <si>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</si>
  <si>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</si>
  <si>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</si>
  <si>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</si>
  <si>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</si>
  <si>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</si>
  <si>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</si>
  <si>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</si>
  <si>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</si>
  <si>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</si>
  <si>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</si>
  <si>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</si>
  <si>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</si>
  <si>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</si>
  <si>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</si>
  <si>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</si>
  <si>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</si>
  <si>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</si>
  <si>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</si>
  <si>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</si>
  <si>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</si>
  <si>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</si>
  <si>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</si>
  <si>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</si>
  <si>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</si>
  <si>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</si>
  <si>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</si>
  <si>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</si>
  <si>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</si>
  <si>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</si>
  <si>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</si>
  <si>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</si>
  <si>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</si>
  <si>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</si>
  <si>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</si>
  <si>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</si>
  <si>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</si>
  <si>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</si>
  <si>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</si>
  <si>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</si>
  <si>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</si>
  <si>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</si>
  <si>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</si>
  <si>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</si>
  <si>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</si>
  <si>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</si>
  <si>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</si>
  <si>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</si>
  <si>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</si>
  <si>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</si>
  <si>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</si>
  <si>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</si>
  <si>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</si>
  <si>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</si>
  <si>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</si>
  <si>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</si>
  <si>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</si>
  <si>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</si>
  <si>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</si>
  <si>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</si>
  <si>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</si>
  <si>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</si>
  <si>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</si>
  <si>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</si>
  <si>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</si>
  <si>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</si>
  <si>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</si>
  <si>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</si>
  <si>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</si>
  <si>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</si>
  <si>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</si>
  <si>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</si>
  <si>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</si>
  <si>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</si>
  <si>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</si>
  <si>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</si>
  <si>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</si>
  <si>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</si>
  <si>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</si>
  <si>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</si>
  <si>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</si>
  <si>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</si>
  <si>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</si>
  <si>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</si>
  <si>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</si>
  <si>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</si>
  <si>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</si>
  <si>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</si>
  <si>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</si>
  <si>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</si>
  <si>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</si>
  <si>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</si>
  <si>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</si>
  <si>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</si>
  <si>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</si>
  <si>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</si>
  <si>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</si>
  <si>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</si>
  <si>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</si>
  <si>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</si>
  <si>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</si>
  <si>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</si>
  <si>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</si>
  <si>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</si>
  <si>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</si>
  <si>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</si>
  <si>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</si>
  <si>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</si>
  <si>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</si>
  <si>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</si>
  <si>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</si>
  <si>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</si>
  <si>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</si>
  <si>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</si>
  <si>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</si>
  <si>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</si>
  <si>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</si>
  <si>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</si>
  <si>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</si>
  <si>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</si>
  <si>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</si>
  <si>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</si>
  <si>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</si>
  <si>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</si>
  <si>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</si>
  <si>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</si>
  <si>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</si>
  <si>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</si>
  <si>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</si>
  <si>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</si>
  <si>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</si>
  <si>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</si>
  <si>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</si>
  <si>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</si>
  <si>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</si>
  <si>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</si>
  <si>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</si>
  <si>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</si>
  <si>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</si>
  <si>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</si>
  <si>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</si>
  <si>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</si>
  <si>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</si>
  <si>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</si>
  <si>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</si>
  <si>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</si>
  <si>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</si>
  <si>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</si>
  <si>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</si>
  <si>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</si>
  <si>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</si>
  <si>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</si>
  <si>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</si>
  <si>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</si>
  <si>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</si>
  <si>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</si>
  <si>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</si>
  <si>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</si>
  <si>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</si>
  <si>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</si>
  <si>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</si>
  <si>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</si>
  <si>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</si>
  <si>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</si>
  <si>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</si>
  <si>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</si>
  <si>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</si>
  <si>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</si>
  <si>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</si>
  <si>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</si>
  <si>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</si>
  <si>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</si>
  <si>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</si>
  <si>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</si>
  <si>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</si>
  <si>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</si>
  <si>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</si>
  <si>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</si>
  <si>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</si>
  <si>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</si>
  <si>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</si>
  <si>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</si>
  <si>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</si>
  <si>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</si>
  <si>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</si>
  <si>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</si>
  <si>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</si>
  <si>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</si>
  <si>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</si>
  <si>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</si>
  <si>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</si>
  <si>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</si>
  <si>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</si>
  <si>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</si>
  <si>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</si>
  <si>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</si>
  <si>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</si>
  <si>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</si>
  <si>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</si>
  <si>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</si>
  <si>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</si>
  <si>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</si>
  <si>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</si>
  <si>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</si>
  <si>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</si>
  <si>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</si>
  <si>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</si>
  <si>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</si>
  <si>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</si>
  <si>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</si>
  <si>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</si>
  <si>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</si>
  <si>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</si>
  <si>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</si>
  <si>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</si>
  <si>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</si>
  <si>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</si>
  <si>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</si>
  <si>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</si>
  <si>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</si>
  <si>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</si>
  <si>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</si>
  <si>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</si>
  <si>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</si>
  <si>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</si>
  <si>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</si>
  <si>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</si>
  <si>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</si>
  <si>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</si>
  <si>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</si>
  <si>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</si>
  <si>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</si>
  <si>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</si>
  <si>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</si>
  <si>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</si>
  <si>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</si>
  <si>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</si>
  <si>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</si>
  <si>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</si>
  <si>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</si>
  <si>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</si>
  <si>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</si>
  <si>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</si>
  <si>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</si>
  <si>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</si>
  <si>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</si>
  <si>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</si>
  <si>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</si>
  <si>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</si>
  <si>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</si>
  <si>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</si>
  <si>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</si>
  <si>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</si>
  <si>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</si>
  <si>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</si>
  <si>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</si>
  <si>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</si>
  <si>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</si>
  <si>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</si>
  <si>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</si>
  <si>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</si>
  <si>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</si>
  <si>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</si>
  <si>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</si>
  <si>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</si>
  <si>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</si>
  <si>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</si>
  <si>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</si>
  <si>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</si>
  <si>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</si>
  <si>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</si>
  <si>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</si>
  <si>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</si>
  <si>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</si>
  <si>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</si>
  <si>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</si>
  <si>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</si>
  <si>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</si>
  <si>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</si>
  <si>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</si>
  <si>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</si>
  <si>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</si>
  <si>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</si>
  <si>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</si>
  <si>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</si>
  <si>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</si>
  <si>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</si>
  <si>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</si>
  <si>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</si>
  <si>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</si>
  <si>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</si>
  <si>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</si>
  <si>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</si>
  <si>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</si>
  <si>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</si>
  <si>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</si>
  <si>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</si>
  <si>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</si>
  <si>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</si>
  <si>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</si>
  <si>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</si>
  <si>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</si>
  <si>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</si>
  <si>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</si>
  <si>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</si>
  <si>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</si>
  <si>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</si>
  <si>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</si>
  <si>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</si>
  <si>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</si>
  <si>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</si>
  <si>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</si>
  <si>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</si>
  <si>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</si>
  <si>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</si>
  <si>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</si>
  <si>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</si>
  <si>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</si>
  <si>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</si>
  <si>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</si>
  <si>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</si>
  <si>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</si>
  <si>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</si>
  <si>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</si>
  <si>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</si>
  <si>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</si>
  <si>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</si>
  <si>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</si>
  <si>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</si>
  <si>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</si>
  <si>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</si>
  <si>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</si>
  <si>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</si>
  <si>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</si>
  <si>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</si>
  <si>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</si>
  <si>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</si>
  <si>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</si>
  <si>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</si>
  <si>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</si>
  <si>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</si>
  <si>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</si>
  <si>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</si>
  <si>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</si>
  <si>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</si>
  <si>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</si>
  <si>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</si>
  <si>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</si>
  <si>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</si>
  <si>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</si>
  <si>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</si>
  <si>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</si>
  <si>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</si>
  <si>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</si>
  <si>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</si>
  <si>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</si>
  <si>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</si>
  <si>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</si>
  <si>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</si>
  <si>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</si>
  <si>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</si>
  <si>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</si>
  <si>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</si>
  <si>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</si>
  <si>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</si>
  <si>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</si>
  <si>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</si>
  <si>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</si>
  <si>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</si>
  <si>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</si>
  <si>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</si>
  <si>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</si>
  <si>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</si>
  <si>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</si>
  <si>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</si>
  <si>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</si>
  <si>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</si>
  <si>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</si>
  <si>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</si>
  <si>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</si>
  <si>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</si>
  <si>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</si>
  <si>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</si>
  <si>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</si>
  <si>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</si>
  <si>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</si>
  <si>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</si>
  <si>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</si>
  <si>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</si>
  <si>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</si>
  <si>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</si>
  <si>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</si>
  <si>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</si>
  <si>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</si>
  <si>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</si>
  <si>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</si>
  <si>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</si>
  <si>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</si>
  <si>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</si>
  <si>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</si>
  <si>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</si>
  <si>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</si>
  <si>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</si>
  <si>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</si>
  <si>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</si>
  <si>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</si>
  <si>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</si>
  <si>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</si>
  <si>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</si>
  <si>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</si>
  <si>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</si>
  <si>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</si>
  <si>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</si>
  <si>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</si>
  <si>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</si>
  <si>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</si>
  <si>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</si>
  <si>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</si>
  <si>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</si>
  <si>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</si>
  <si>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</si>
  <si>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</si>
  <si>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</si>
  <si>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</si>
  <si>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</si>
  <si>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</si>
  <si>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</si>
  <si>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</si>
  <si>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</si>
  <si>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</si>
  <si>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</si>
  <si>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</si>
  <si>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</si>
  <si>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</si>
  <si>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</si>
  <si>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</si>
  <si>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</si>
  <si>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</si>
  <si>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</si>
  <si>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</si>
  <si>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</si>
  <si>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</si>
  <si>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</si>
  <si>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</si>
  <si>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</si>
  <si>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</si>
  <si>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</si>
  <si>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</si>
  <si>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</si>
  <si>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</si>
  <si>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</si>
  <si>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</si>
  <si>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</si>
  <si>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</si>
  <si>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</si>
  <si>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</si>
  <si>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</si>
  <si>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</si>
  <si>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</si>
  <si>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</si>
  <si>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</si>
  <si>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</si>
  <si>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</si>
  <si>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</si>
  <si>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</si>
  <si>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</si>
  <si>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</si>
  <si>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</si>
  <si>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</si>
  <si>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</si>
  <si>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</si>
  <si>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</si>
  <si>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</si>
  <si>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</si>
  <si>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</si>
  <si>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</si>
  <si>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</si>
  <si>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</si>
  <si>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</si>
  <si>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</si>
  <si>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</si>
  <si>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</si>
  <si>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</si>
  <si>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</si>
  <si>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</si>
  <si>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</si>
  <si>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</si>
  <si>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</si>
  <si>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</si>
  <si>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</si>
  <si>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</si>
  <si>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</si>
  <si>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</si>
  <si>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</si>
  <si>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</si>
  <si>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</si>
  <si>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</si>
  <si>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</si>
  <si>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</si>
  <si>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</si>
  <si>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</si>
  <si>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</si>
  <si>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</si>
  <si>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</si>
  <si>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</si>
  <si>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</si>
  <si>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</si>
  <si>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</si>
  <si>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</si>
  <si>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</si>
  <si>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</si>
  <si>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</si>
  <si>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</si>
  <si>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</si>
  <si>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</si>
  <si>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</si>
  <si>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</si>
  <si>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</si>
  <si>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</si>
  <si>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</si>
  <si>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</si>
  <si>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</si>
  <si>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</si>
  <si>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</si>
  <si>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</si>
  <si>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</si>
  <si>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</si>
  <si>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</si>
  <si>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</si>
  <si>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</si>
  <si>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</si>
  <si>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</si>
  <si>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</si>
  <si>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</si>
  <si>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</si>
  <si>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</si>
  <si>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</si>
  <si>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</si>
  <si>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</si>
  <si>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</si>
  <si>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</si>
  <si>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</si>
  <si>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</si>
  <si>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</si>
  <si>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</si>
  <si>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</si>
  <si>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</si>
  <si>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</si>
  <si>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</si>
  <si>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</si>
  <si>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</si>
  <si>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</si>
  <si>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</si>
  <si>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</si>
  <si>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</si>
  <si>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</si>
  <si>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</si>
  <si>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</si>
  <si>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</si>
  <si>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</si>
  <si>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</si>
  <si>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</si>
  <si>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</si>
  <si>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</si>
  <si>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</si>
  <si>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</si>
  <si>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</si>
  <si>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</si>
  <si>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</si>
  <si>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</si>
  <si>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</si>
  <si>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</si>
  <si>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</si>
  <si>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</si>
  <si>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</si>
  <si>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</si>
  <si>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</si>
  <si>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</si>
  <si>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</si>
  <si>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</si>
  <si>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</si>
  <si>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</si>
  <si>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</si>
  <si>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</si>
  <si>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</si>
  <si>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</si>
  <si>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</si>
  <si>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</si>
  <si>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</si>
  <si>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</si>
  <si>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</si>
  <si>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</si>
  <si>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</si>
  <si>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</si>
  <si>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</si>
  <si>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</si>
  <si>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</si>
  <si>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</si>
  <si>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</si>
  <si>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</si>
  <si>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</si>
  <si>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</si>
  <si>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</si>
  <si>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</si>
  <si>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</si>
  <si>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</si>
  <si>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</si>
  <si>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</si>
  <si>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</si>
  <si>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</si>
  <si>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</si>
  <si>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</si>
  <si>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</si>
  <si>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</si>
  <si>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</si>
  <si>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</si>
  <si>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</si>
  <si>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</si>
  <si>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</si>
  <si>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</si>
  <si>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</si>
  <si>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</si>
  <si>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</si>
  <si>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</si>
  <si>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</si>
  <si>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</si>
  <si>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</si>
  <si>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</si>
  <si>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</si>
  <si>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</si>
  <si>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</si>
  <si>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</si>
  <si>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</si>
  <si>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</si>
  <si>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</si>
  <si>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</si>
  <si>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</si>
  <si>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</si>
  <si>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</si>
  <si>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</si>
  <si>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</si>
  <si>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</si>
  <si>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</si>
  <si>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</si>
  <si>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</si>
  <si>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</si>
  <si>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</si>
  <si>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</si>
  <si>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</si>
  <si>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</si>
  <si>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</si>
  <si>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</si>
  <si>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</si>
  <si>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</si>
  <si>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</si>
  <si>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</si>
  <si>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</si>
  <si>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</si>
  <si>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</si>
  <si>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</si>
  <si>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</si>
  <si>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</si>
  <si>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</si>
  <si>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</si>
  <si>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</si>
  <si>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</si>
  <si>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</si>
  <si>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</si>
  <si>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</si>
  <si>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</si>
  <si>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</si>
  <si>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</si>
  <si>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</si>
  <si>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</si>
  <si>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</si>
  <si>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</si>
  <si>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</si>
  <si>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</si>
  <si>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</si>
  <si>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</si>
  <si>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</si>
  <si>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</si>
  <si>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</si>
  <si>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</si>
  <si>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</si>
  <si>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</si>
  <si>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</si>
  <si>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</si>
  <si>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</si>
  <si>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</si>
  <si>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</si>
  <si>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</si>
  <si>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</si>
  <si>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</si>
  <si>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</si>
  <si>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</si>
  <si>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</si>
  <si>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</si>
  <si>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</si>
  <si>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</si>
  <si>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</si>
  <si>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</si>
  <si>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</si>
  <si>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</si>
  <si>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</si>
  <si>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</si>
  <si>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</si>
  <si>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</si>
  <si>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</si>
  <si>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</si>
  <si>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</si>
  <si>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</si>
  <si>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</si>
  <si>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</si>
  <si>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</si>
  <si>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</si>
  <si>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</si>
  <si>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</si>
  <si>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</si>
  <si>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</si>
  <si>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</si>
  <si>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</si>
  <si>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</si>
  <si>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</si>
  <si>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</si>
  <si>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</si>
  <si>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</si>
  <si>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</si>
  <si>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</si>
  <si>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</si>
  <si>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</si>
  <si>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</si>
  <si>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</si>
  <si>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</si>
  <si>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</si>
  <si>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</si>
  <si>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</si>
  <si>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</si>
  <si>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</si>
  <si>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</si>
  <si>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</si>
  <si>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</si>
  <si>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</si>
  <si>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</si>
  <si>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</si>
  <si>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</si>
  <si>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</si>
  <si>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</si>
  <si>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</si>
  <si>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</si>
  <si>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</si>
  <si>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</si>
  <si>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</si>
  <si>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</si>
  <si>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</si>
  <si>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</si>
  <si>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</si>
  <si>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</si>
  <si>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</si>
  <si>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</si>
  <si>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</si>
  <si>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</si>
  <si>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</si>
  <si>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</si>
  <si>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</si>
  <si>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</si>
  <si>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</si>
  <si>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</si>
  <si>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</si>
  <si>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</si>
  <si>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</si>
  <si>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</si>
  <si>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</si>
  <si>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</si>
  <si>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</si>
  <si>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</si>
  <si>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</si>
  <si>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</si>
  <si>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</si>
  <si>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</si>
  <si>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</si>
  <si>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</si>
  <si>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</si>
  <si>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</si>
  <si>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</si>
  <si>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</si>
  <si>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</si>
  <si>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</si>
  <si>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</si>
  <si>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</si>
  <si>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</si>
  <si>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</si>
  <si>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</si>
  <si>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</si>
  <si>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</si>
  <si>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</si>
  <si>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</si>
  <si>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</si>
  <si>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</si>
  <si>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</si>
  <si>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</si>
  <si>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</si>
  <si>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</si>
  <si>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</si>
  <si>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</si>
  <si>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</si>
  <si>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</si>
  <si>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</si>
  <si>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</si>
  <si>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</si>
  <si>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</si>
  <si>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</si>
  <si>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</si>
  <si>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</si>
  <si>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</si>
  <si>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</si>
  <si>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</si>
  <si>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</si>
  <si>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</si>
  <si>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</si>
  <si>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</si>
  <si>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</si>
  <si>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</si>
  <si>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</si>
  <si>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</si>
  <si>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</si>
  <si>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</si>
  <si>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</si>
  <si>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</si>
  <si>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</si>
  <si>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</si>
  <si>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</si>
  <si>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</si>
  <si>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</si>
  <si>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</si>
  <si>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</si>
  <si>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</si>
  <si>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</si>
  <si>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</si>
  <si>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</si>
  <si>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</si>
  <si>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</si>
  <si>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</si>
  <si>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</si>
  <si>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</si>
  <si>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</si>
  <si>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</si>
  <si>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</si>
  <si>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</si>
  <si>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</si>
  <si>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</si>
  <si>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</si>
  <si>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</si>
  <si>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</si>
  <si>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</si>
  <si>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</si>
  <si>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</si>
  <si>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</si>
  <si>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</si>
  <si>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</si>
  <si>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</si>
  <si>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</si>
  <si>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</si>
  <si>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</si>
  <si>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</si>
  <si>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</si>
  <si>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</si>
  <si>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</si>
  <si>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</si>
  <si>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</si>
  <si>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</si>
  <si>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</si>
  <si>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</si>
  <si>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</si>
  <si>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</si>
  <si>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</si>
  <si>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</si>
  <si>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</si>
  <si>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</si>
  <si>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</si>
  <si>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</si>
  <si>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</si>
  <si>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</si>
  <si>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</si>
  <si>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</si>
  <si>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</si>
  <si>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</si>
  <si>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</si>
  <si>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</si>
  <si>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</si>
  <si>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</si>
  <si>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</si>
  <si>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</si>
  <si>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</si>
  <si>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</si>
  <si>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</si>
  <si>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</si>
  <si>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</si>
  <si>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</si>
  <si>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</si>
  <si>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</si>
  <si>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</si>
  <si>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</si>
  <si>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</si>
  <si>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</si>
  <si>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</si>
  <si>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</si>
  <si>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</si>
  <si>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</si>
  <si>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</si>
  <si>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</si>
  <si>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</si>
  <si>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</si>
  <si>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</si>
  <si>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</si>
  <si>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</si>
  <si>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</si>
  <si>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</si>
  <si>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</si>
  <si>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</si>
  <si>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</si>
  <si>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</si>
  <si>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</si>
  <si>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</si>
  <si>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</si>
  <si>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</si>
  <si>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</si>
  <si>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</si>
  <si>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</si>
  <si>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</si>
  <si>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</si>
  <si>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</si>
  <si>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</si>
  <si>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</si>
  <si>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</si>
  <si>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</si>
  <si>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</si>
  <si>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</si>
  <si>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</si>
  <si>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</si>
  <si>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</si>
  <si>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</si>
  <si>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</si>
  <si>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</si>
  <si>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</si>
  <si>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</si>
  <si>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</si>
  <si>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</si>
  <si>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</si>
  <si>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</si>
  <si>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</si>
  <si>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</si>
  <si>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</si>
  <si>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</si>
  <si>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</si>
  <si>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</si>
  <si>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</si>
  <si>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</si>
  <si>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</si>
  <si>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</si>
  <si>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</si>
  <si>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</si>
  <si>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</si>
  <si>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</si>
  <si>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</si>
  <si>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</si>
  <si>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</si>
  <si>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</si>
  <si>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</si>
  <si>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</si>
  <si>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</si>
  <si>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</si>
  <si>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</si>
  <si>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</si>
  <si>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</si>
  <si>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</si>
  <si>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</si>
  <si>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</si>
  <si>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</si>
  <si>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</si>
  <si>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</si>
  <si>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</si>
  <si>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</si>
  <si>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</si>
  <si>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</si>
  <si>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</si>
  <si>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</si>
  <si>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</si>
  <si>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</si>
  <si>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</si>
  <si>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</si>
  <si>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</si>
  <si>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</si>
  <si>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</si>
  <si>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</si>
  <si>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</si>
  <si>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</si>
  <si>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</si>
  <si>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</si>
  <si>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</si>
  <si>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</si>
  <si>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</si>
  <si>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</si>
  <si>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</si>
  <si>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</si>
  <si>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</si>
  <si>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</si>
  <si>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</si>
  <si>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</si>
  <si>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</si>
  <si>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</si>
  <si>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</si>
  <si>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</si>
  <si>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</si>
  <si>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</si>
  <si>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</si>
  <si>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</si>
  <si>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</si>
  <si>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</si>
  <si>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</si>
  <si>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</si>
  <si>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</si>
  <si>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</si>
  <si>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</si>
  <si>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</si>
  <si>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</si>
  <si>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</si>
  <si>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</si>
  <si>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</si>
  <si>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</si>
  <si>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</si>
  <si>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</si>
  <si>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</si>
  <si>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</si>
  <si>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</si>
  <si>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</si>
  <si>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</si>
  <si>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</si>
  <si>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</si>
  <si>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</si>
  <si>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</si>
  <si>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</si>
  <si>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</si>
  <si>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</si>
  <si>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</si>
  <si>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</si>
  <si>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</si>
  <si>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</si>
  <si>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</si>
  <si>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</si>
  <si>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</si>
  <si>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</si>
  <si>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</si>
  <si>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</si>
  <si>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</si>
  <si>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</si>
  <si>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</si>
  <si>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</si>
  <si>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</si>
  <si>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</si>
  <si>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</si>
  <si>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</si>
  <si>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</si>
  <si>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</si>
  <si>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</si>
  <si>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</si>
  <si>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</si>
  <si>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</si>
  <si>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</si>
  <si>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</si>
  <si>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</si>
  <si>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</si>
  <si>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</si>
  <si>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</si>
  <si>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</si>
  <si>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</si>
  <si>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</si>
  <si>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</si>
  <si>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</si>
  <si>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</si>
  <si>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</si>
  <si>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</si>
  <si>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</si>
  <si>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</si>
  <si>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</si>
  <si>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</si>
  <si>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</si>
  <si>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</si>
  <si>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</si>
  <si>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</si>
  <si>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</si>
  <si>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</si>
  <si>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</si>
  <si>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</si>
  <si>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</si>
  <si>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</si>
  <si>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</si>
  <si>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</si>
  <si>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</si>
  <si>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</si>
  <si>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</si>
  <si>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</si>
  <si>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</si>
  <si>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</si>
  <si>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</si>
  <si>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</si>
  <si>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</si>
  <si>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</si>
  <si>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</si>
  <si>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</si>
  <si>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</si>
  <si>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</si>
  <si>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</si>
  <si>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</si>
  <si>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</si>
  <si>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</si>
  <si>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</si>
  <si>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</si>
  <si>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</si>
  <si>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</si>
  <si>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</si>
  <si>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</si>
  <si>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</si>
  <si>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</si>
  <si>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</si>
  <si>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</si>
  <si>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</si>
  <si>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</si>
  <si>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</si>
  <si>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</si>
  <si>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</si>
  <si>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</si>
  <si>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</si>
  <si>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</si>
  <si>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</si>
  <si>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</si>
  <si>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</si>
  <si>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</si>
  <si>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</si>
  <si>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</si>
  <si>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</si>
  <si>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</si>
  <si>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</si>
  <si>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</si>
  <si>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</si>
  <si>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</si>
  <si>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</si>
  <si>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</si>
  <si>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</si>
  <si>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</si>
  <si>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</si>
  <si>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</si>
  <si>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</si>
  <si>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</si>
  <si>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</si>
  <si>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</si>
  <si>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</si>
  <si>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</si>
  <si>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</si>
  <si>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</si>
  <si>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</si>
  <si>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</si>
  <si>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</si>
  <si>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</si>
  <si>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</si>
  <si>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</si>
  <si>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</si>
  <si>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</si>
  <si>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</si>
  <si>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</si>
  <si>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</si>
  <si>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</si>
  <si>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</si>
  <si>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</si>
  <si>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</si>
  <si>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</si>
  <si>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</si>
  <si>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</si>
  <si>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</si>
  <si>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</si>
  <si>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</si>
  <si>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</si>
  <si>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</si>
  <si>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</si>
  <si>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</si>
  <si>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</si>
  <si>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</si>
  <si>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</si>
  <si>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</si>
  <si>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</si>
  <si>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</si>
  <si>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</si>
  <si>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</si>
  <si>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</si>
  <si>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</si>
  <si>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</si>
  <si>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</si>
  <si>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</si>
  <si>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</si>
  <si>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</si>
  <si>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</si>
  <si>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</si>
  <si>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</si>
  <si>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</si>
  <si>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</si>
  <si>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</si>
  <si>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</si>
  <si>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</si>
  <si>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</si>
  <si>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</si>
  <si>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</si>
  <si>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</si>
  <si>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</si>
  <si>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</si>
  <si>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</si>
  <si>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</si>
  <si>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</si>
  <si>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</si>
  <si>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</si>
  <si>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</si>
  <si>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</si>
  <si>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</si>
  <si>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</si>
  <si>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</si>
  <si>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</si>
  <si>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</si>
  <si>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</si>
  <si>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</si>
  <si>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</si>
  <si>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</si>
  <si>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</si>
  <si>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</si>
  <si>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</si>
  <si>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</si>
  <si>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</si>
  <si>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</si>
  <si>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</si>
  <si>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</si>
  <si>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</si>
  <si>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</si>
  <si>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</si>
  <si>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</si>
  <si>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</si>
  <si>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</si>
  <si>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</si>
  <si>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</si>
  <si>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</si>
  <si>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</si>
  <si>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</si>
  <si>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</si>
  <si>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</si>
  <si>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</si>
  <si>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</si>
  <si>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</si>
  <si>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</si>
  <si>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</si>
  <si>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</si>
  <si>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</si>
  <si>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</si>
  <si>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</si>
  <si>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</si>
  <si>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</si>
  <si>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</si>
  <si>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</si>
  <si>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</si>
  <si>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</si>
  <si>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</si>
  <si>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</si>
  <si>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</si>
  <si>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</si>
  <si>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</si>
  <si>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</si>
  <si>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</si>
  <si>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</si>
  <si>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</si>
  <si>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</si>
  <si>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</si>
  <si>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</si>
  <si>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</si>
  <si>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</si>
  <si>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</si>
  <si>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</si>
  <si>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</si>
  <si>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</si>
  <si>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</si>
  <si>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</si>
  <si>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</si>
  <si>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</si>
  <si>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</si>
  <si>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</si>
  <si>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</si>
  <si>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</si>
  <si>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</si>
  <si>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</si>
  <si>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</si>
  <si>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</si>
  <si>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</si>
  <si>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</si>
  <si>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</si>
  <si>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</si>
  <si>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</si>
  <si>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</si>
  <si>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</si>
  <si>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</si>
  <si>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</si>
  <si>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</si>
  <si>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</si>
  <si>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</si>
  <si>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</si>
  <si>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</si>
  <si>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</si>
  <si>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</si>
  <si>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</si>
  <si>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</si>
  <si>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</si>
  <si>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</si>
  <si>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</si>
  <si>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</si>
  <si>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</si>
  <si>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</si>
  <si>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</si>
  <si>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</si>
  <si>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</si>
  <si>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</si>
  <si>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</si>
  <si>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</si>
  <si>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</si>
  <si>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</si>
  <si>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</si>
  <si>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</si>
  <si>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</si>
  <si>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</si>
  <si>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</si>
  <si>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</si>
  <si>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</si>
  <si>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</si>
  <si>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</si>
  <si>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</si>
  <si>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</si>
  <si>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</si>
  <si>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</si>
  <si>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</si>
  <si>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</si>
  <si>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</si>
  <si>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</si>
  <si>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</si>
  <si>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</si>
  <si>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</si>
  <si>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</si>
  <si>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</si>
  <si>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</si>
  <si>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</si>
  <si>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</si>
  <si>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</si>
  <si>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</si>
  <si>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</si>
  <si>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</si>
  <si>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</si>
  <si>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</si>
  <si>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</si>
  <si>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</si>
  <si>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</si>
  <si>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</si>
  <si>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</si>
  <si>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</si>
  <si>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</si>
  <si>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</si>
  <si>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</si>
  <si>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</si>
  <si>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</si>
  <si>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</si>
  <si>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</si>
  <si>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</si>
  <si>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</si>
  <si>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</si>
  <si>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</si>
  <si>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</si>
  <si>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</si>
  <si>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</si>
  <si>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</si>
  <si>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</si>
  <si>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</si>
  <si>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</si>
  <si>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</si>
  <si>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</si>
  <si>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</si>
  <si>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</si>
  <si>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</si>
  <si>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</si>
  <si>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</si>
  <si>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</si>
  <si>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</si>
  <si>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</si>
  <si>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</si>
  <si>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</si>
  <si>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</si>
  <si>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</si>
  <si>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</si>
  <si>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</si>
  <si>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</si>
  <si>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</si>
  <si>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</si>
  <si>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</si>
  <si>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</si>
  <si>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</si>
  <si>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</si>
  <si>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</si>
  <si>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</si>
  <si>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</si>
  <si>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</si>
  <si>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</si>
  <si>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</si>
  <si>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</si>
  <si>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</si>
  <si>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</si>
  <si>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</si>
  <si>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</si>
  <si>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</si>
  <si>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</si>
  <si>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</si>
  <si>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</si>
  <si>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</si>
  <si>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</si>
  <si>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</si>
  <si>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</si>
  <si>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</si>
  <si>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</si>
  <si>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</si>
  <si>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</si>
  <si>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</si>
  <si>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</si>
  <si>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</si>
  <si>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</si>
  <si>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</si>
  <si>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</si>
  <si>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</si>
  <si>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</si>
  <si>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</si>
  <si>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</si>
  <si>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</si>
  <si>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</si>
  <si>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</si>
  <si>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</si>
  <si>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</si>
  <si>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</si>
  <si>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</si>
  <si>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</si>
  <si>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</si>
  <si>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</si>
  <si>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</si>
  <si>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</si>
  <si>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</si>
  <si>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</si>
  <si>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</si>
  <si>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</si>
  <si>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</si>
  <si>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</si>
  <si>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</si>
  <si>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</si>
  <si>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</si>
  <si>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</si>
  <si>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</si>
  <si>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</si>
  <si>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</si>
  <si>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</si>
  <si>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</si>
  <si>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</si>
  <si>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</si>
  <si>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</si>
  <si>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</si>
  <si>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</si>
  <si>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</si>
  <si>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</si>
  <si>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</si>
  <si>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</si>
  <si>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</si>
  <si>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</si>
  <si>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</si>
  <si>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</si>
  <si>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</si>
  <si>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</si>
  <si>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</si>
  <si>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</si>
  <si>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</si>
  <si>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</si>
  <si>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</si>
  <si>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</si>
  <si>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</si>
  <si>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</si>
  <si>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</si>
  <si>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</si>
  <si>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</si>
  <si>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</si>
  <si>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</si>
  <si>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</si>
  <si>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</si>
  <si>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</si>
  <si>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</si>
  <si>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</si>
  <si>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</si>
  <si>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</si>
  <si>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</si>
  <si>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</si>
  <si>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</si>
  <si>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</si>
  <si>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</si>
  <si>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</si>
  <si>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</si>
  <si>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</si>
  <si>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</si>
  <si>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</si>
  <si>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</si>
  <si>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</si>
  <si>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</si>
  <si>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</si>
  <si>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</si>
  <si>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</si>
  <si>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</si>
  <si>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</si>
  <si>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</si>
  <si>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</si>
  <si>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</si>
  <si>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</si>
  <si>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</si>
  <si>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</si>
  <si>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</si>
  <si>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</si>
  <si>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</si>
  <si>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</si>
  <si>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</si>
  <si>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</si>
  <si>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</si>
  <si>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</si>
  <si>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</si>
  <si>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</si>
  <si>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</si>
  <si>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</si>
  <si>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</si>
  <si>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</si>
  <si>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</si>
  <si>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</si>
  <si>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</si>
  <si>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</si>
  <si>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</si>
  <si>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</si>
  <si>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</si>
  <si>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</si>
  <si>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</si>
  <si>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</si>
  <si>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</si>
  <si>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</si>
  <si>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</si>
  <si>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</si>
  <si>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</si>
  <si>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</si>
  <si>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</si>
  <si>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</si>
  <si>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</si>
  <si>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</si>
  <si>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</si>
  <si>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</si>
  <si>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</si>
  <si>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</si>
  <si>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</si>
  <si>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</si>
  <si>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</si>
  <si>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</si>
  <si>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</si>
  <si>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</si>
  <si>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</si>
  <si>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</si>
  <si>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</si>
  <si>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</si>
  <si>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</si>
  <si>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</si>
  <si>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</si>
  <si>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</si>
  <si>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</si>
  <si>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</si>
  <si>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</si>
  <si>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</si>
  <si>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</si>
  <si>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</si>
  <si>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</si>
  <si>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</si>
  <si>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</si>
  <si>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</si>
  <si>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</si>
  <si>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</si>
  <si>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</si>
  <si>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</si>
  <si>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</si>
  <si>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</si>
  <si>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</si>
  <si>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</si>
  <si>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</si>
  <si>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</si>
  <si>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</si>
  <si>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</si>
  <si>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</si>
  <si>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</si>
  <si>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</si>
  <si>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</si>
  <si>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</si>
  <si>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</si>
  <si>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</si>
  <si>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</si>
  <si>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</si>
  <si>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</si>
  <si>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</si>
  <si>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</si>
  <si>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</si>
  <si>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</si>
  <si>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</si>
  <si>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</si>
  <si>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</si>
  <si>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</si>
  <si>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</si>
  <si>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</si>
  <si>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</si>
  <si>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</si>
  <si>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</si>
  <si>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</si>
  <si>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</si>
  <si>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</si>
  <si>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</si>
  <si>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</si>
  <si>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</si>
  <si>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</si>
  <si>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</si>
  <si>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</si>
  <si>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</si>
  <si>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</si>
  <si>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</si>
  <si>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</si>
  <si>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</si>
  <si>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</si>
  <si>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</si>
  <si>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</si>
  <si>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</si>
  <si>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</si>
  <si>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</si>
  <si>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</si>
  <si>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</si>
  <si>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</si>
  <si>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</si>
  <si>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</si>
  <si>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</si>
  <si>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</si>
  <si>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</si>
  <si>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</si>
  <si>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</si>
  <si>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</si>
  <si>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</si>
  <si>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</si>
  <si>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</si>
  <si>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</si>
  <si>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</si>
  <si>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</si>
  <si>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</si>
  <si>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</si>
  <si>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</si>
  <si>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</si>
  <si>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</si>
  <si>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</si>
  <si>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</si>
  <si>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</si>
  <si>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</si>
  <si>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</si>
  <si>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</si>
  <si>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</si>
  <si>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</si>
  <si>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</si>
  <si>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</si>
  <si>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</si>
  <si>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</si>
  <si>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</si>
  <si>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</si>
  <si>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</si>
  <si>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</si>
  <si>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</si>
  <si>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</si>
  <si>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</si>
  <si>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</si>
  <si>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</si>
  <si>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</si>
  <si>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</si>
  <si>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</si>
  <si>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</si>
  <si>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</si>
  <si>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</si>
  <si>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</si>
  <si>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</si>
  <si>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</si>
  <si>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</si>
  <si>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</si>
  <si>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</si>
  <si>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</si>
  <si>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</si>
  <si>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</si>
  <si>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</si>
  <si>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</si>
  <si>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</si>
  <si>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</si>
  <si>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</si>
  <si>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</si>
  <si>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</si>
  <si>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</si>
  <si>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</si>
  <si>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</si>
  <si>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</si>
  <si>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</si>
  <si>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</si>
  <si>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</si>
  <si>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</si>
  <si>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</si>
  <si>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</si>
  <si>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</si>
  <si>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</si>
  <si>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</si>
  <si>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</si>
  <si>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</si>
  <si>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</si>
  <si>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</si>
  <si>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</si>
  <si>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</si>
  <si>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</si>
  <si>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</si>
  <si>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</si>
  <si>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</si>
  <si>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</si>
  <si>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</si>
  <si>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</si>
  <si>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</si>
  <si>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</si>
  <si>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</si>
  <si>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</si>
  <si>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</si>
  <si>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</si>
  <si>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</si>
  <si>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</si>
  <si>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</si>
  <si>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</si>
  <si>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</si>
  <si>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</si>
  <si>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</si>
  <si>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</si>
  <si>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</si>
  <si>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</si>
  <si>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</si>
  <si>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</si>
  <si>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</si>
  <si>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</si>
  <si>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</si>
  <si>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</si>
  <si>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</si>
  <si>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</si>
  <si>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</si>
  <si>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</si>
  <si>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</si>
  <si>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</si>
  <si>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</si>
  <si>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</si>
  <si>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</si>
  <si>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</si>
  <si>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</si>
  <si>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</si>
  <si>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</si>
  <si>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</si>
  <si>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</si>
  <si>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</si>
  <si>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</si>
  <si>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</si>
  <si>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</si>
  <si>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</si>
  <si>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</si>
  <si>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</si>
  <si>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</si>
  <si>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</si>
  <si>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</si>
  <si>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</si>
  <si>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</si>
  <si>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</si>
  <si>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</si>
  <si>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</si>
  <si>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</si>
  <si>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</si>
  <si>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</si>
  <si>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</si>
  <si>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</si>
  <si>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</si>
  <si>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</si>
  <si>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</si>
  <si>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</si>
  <si>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</si>
  <si>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</si>
  <si>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</si>
  <si>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</si>
  <si>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</si>
  <si>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</si>
  <si>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</si>
  <si>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</si>
  <si>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</si>
  <si>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</si>
  <si>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</si>
  <si>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</si>
  <si>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</si>
  <si>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</si>
  <si>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</si>
  <si>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</si>
  <si>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</si>
  <si>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</si>
  <si>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</si>
  <si>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</si>
  <si>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</si>
  <si>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</si>
  <si>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</si>
  <si>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</si>
  <si>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</si>
  <si>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</si>
  <si>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</si>
  <si>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</si>
  <si>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</si>
  <si>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</si>
  <si>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</si>
  <si>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</si>
  <si>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</si>
  <si>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</si>
  <si>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</si>
  <si>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</si>
  <si>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</si>
  <si>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</si>
  <si>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</si>
  <si>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</si>
  <si>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</si>
  <si>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</si>
  <si>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</si>
  <si>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</si>
  <si>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</si>
  <si>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</si>
  <si>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</si>
  <si>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</si>
  <si>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</si>
  <si>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</si>
  <si>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</si>
  <si>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</si>
  <si>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</si>
  <si>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</si>
  <si>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</si>
  <si>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</si>
  <si>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</si>
  <si>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</si>
  <si>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</si>
  <si>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</si>
  <si>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</si>
  <si>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</si>
  <si>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</si>
  <si>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</si>
  <si>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</si>
  <si>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</si>
  <si>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</si>
  <si>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</si>
  <si>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</si>
  <si>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</si>
  <si>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</si>
  <si>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</si>
  <si>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</si>
  <si>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</si>
  <si>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</si>
  <si>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</si>
  <si>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</si>
  <si>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</si>
  <si>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</si>
  <si>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</si>
  <si>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</si>
  <si>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</si>
  <si>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</si>
  <si>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</si>
  <si>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</si>
  <si>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</si>
  <si>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</si>
  <si>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</si>
  <si>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</si>
  <si>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</si>
  <si>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</si>
  <si>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</si>
  <si>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</si>
  <si>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</si>
  <si>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</si>
  <si>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</si>
  <si>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</si>
  <si>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</si>
  <si>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</si>
  <si>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</si>
  <si>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</si>
  <si>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</si>
  <si>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</si>
  <si>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</si>
  <si>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</si>
  <si>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</si>
  <si>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</si>
  <si>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</si>
  <si>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</si>
  <si>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</si>
  <si>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</si>
  <si>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</si>
  <si>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</si>
  <si>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</si>
  <si>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</si>
  <si>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</si>
  <si>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</si>
  <si>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</si>
  <si>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</si>
  <si>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</si>
  <si>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</si>
  <si>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</si>
  <si>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</si>
  <si>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</si>
  <si>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</si>
  <si>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</si>
  <si>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</si>
  <si>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</si>
  <si>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</si>
  <si>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</si>
  <si>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</si>
  <si>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</si>
  <si>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</si>
  <si>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</si>
  <si>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</si>
  <si>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</si>
  <si>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</si>
  <si>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</si>
  <si>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</si>
  <si>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</si>
  <si>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</si>
  <si>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</si>
  <si>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</si>
  <si>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</si>
  <si>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</si>
  <si>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</si>
  <si>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</si>
  <si>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</si>
  <si>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</si>
  <si>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</si>
  <si>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</si>
  <si>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</si>
  <si>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</si>
  <si>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</si>
  <si>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</si>
  <si>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</si>
  <si>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</si>
  <si>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</si>
  <si>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</si>
  <si>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</si>
  <si>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</si>
  <si>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</si>
  <si>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</si>
  <si>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</si>
  <si>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</si>
  <si>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</si>
  <si>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</si>
  <si>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</si>
  <si>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</si>
  <si>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</si>
  <si>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</si>
  <si>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</si>
  <si>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</si>
  <si>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</si>
  <si>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</si>
  <si>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</si>
  <si>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</si>
  <si>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</si>
  <si>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</si>
  <si>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</si>
  <si>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</si>
  <si>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</si>
  <si>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</si>
  <si>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</si>
  <si>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</si>
  <si>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</si>
  <si>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</si>
  <si>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</si>
  <si>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</si>
  <si>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</si>
  <si>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</si>
  <si>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</si>
  <si>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</si>
  <si>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</si>
  <si>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</si>
  <si>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</si>
  <si>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</si>
  <si>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</si>
  <si>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</si>
  <si>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</si>
  <si>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</si>
  <si>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</si>
  <si>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</si>
  <si>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</si>
  <si>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</si>
  <si>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</si>
  <si>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</si>
  <si>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</si>
  <si>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</si>
  <si>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</si>
  <si>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</si>
  <si>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</si>
  <si>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</si>
  <si>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</si>
  <si>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</si>
  <si>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</si>
  <si>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</si>
  <si>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</si>
  <si>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</si>
  <si>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</si>
  <si>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</si>
  <si>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</si>
  <si>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</si>
  <si>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</si>
  <si>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</si>
  <si>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</si>
  <si>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</si>
  <si>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</si>
  <si>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</si>
  <si>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</si>
  <si>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</si>
  <si>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</si>
  <si>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</si>
  <si>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</si>
  <si>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</si>
  <si>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</si>
  <si>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</si>
  <si>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</si>
  <si>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</si>
  <si>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</si>
  <si>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</si>
  <si>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</si>
  <si>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</si>
  <si>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</si>
  <si>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</si>
  <si>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</si>
  <si>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</si>
  <si>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</si>
  <si>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</si>
  <si>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</si>
  <si>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</si>
  <si>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</si>
  <si>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</si>
  <si>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</si>
  <si>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</si>
  <si>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</si>
  <si>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</si>
  <si>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</si>
  <si>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</si>
  <si>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</si>
  <si>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</si>
  <si>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</si>
  <si>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</si>
  <si>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</si>
  <si>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</si>
  <si>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</si>
  <si>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</si>
  <si>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</si>
  <si>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</si>
  <si>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</si>
  <si>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</si>
  <si>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</si>
  <si>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</si>
  <si>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</si>
  <si>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</si>
  <si>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</si>
  <si>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</si>
  <si>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</si>
  <si>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</si>
  <si>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</si>
  <si>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</si>
  <si>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</si>
  <si>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</si>
  <si>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</si>
  <si>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</si>
  <si>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</si>
  <si>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</si>
  <si>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</si>
  <si>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</si>
  <si>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</si>
  <si>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</si>
  <si>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</si>
  <si>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</si>
  <si>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</si>
  <si>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</si>
  <si>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</si>
  <si>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</si>
  <si>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</si>
  <si>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</si>
  <si>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</si>
  <si>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</si>
  <si>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</si>
  <si>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</si>
  <si>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</si>
  <si>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</si>
  <si>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</si>
  <si>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</si>
  <si>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</si>
  <si>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</si>
  <si>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</si>
  <si>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</si>
  <si>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</si>
  <si>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</si>
  <si>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</si>
  <si>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</si>
  <si>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</si>
  <si>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</si>
  <si>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</si>
  <si>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</si>
  <si>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</si>
  <si>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</si>
  <si>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</si>
  <si>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</si>
  <si>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</si>
  <si>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</si>
  <si>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</si>
  <si>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</si>
  <si>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</si>
  <si>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</si>
  <si>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</si>
  <si>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</si>
  <si>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</si>
  <si>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</si>
  <si>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</si>
  <si>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</si>
  <si>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</si>
  <si>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</si>
  <si>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</si>
  <si>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</si>
  <si>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</si>
  <si>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</si>
  <si>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</si>
  <si>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</si>
  <si>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</si>
  <si>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</si>
  <si>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</si>
  <si>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</si>
  <si>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</si>
  <si>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</si>
  <si>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</si>
  <si>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</si>
  <si>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</si>
  <si>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</si>
  <si>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</si>
  <si>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</si>
  <si>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</si>
  <si>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</si>
  <si>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</si>
  <si>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</si>
  <si>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</si>
  <si>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</si>
  <si>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</si>
  <si>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</si>
  <si>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</si>
  <si>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</si>
  <si>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</si>
  <si>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</si>
  <si>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</si>
  <si>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</si>
  <si>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</si>
  <si>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</si>
  <si>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</si>
  <si>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</si>
  <si>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</si>
  <si>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</si>
  <si>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</si>
  <si>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</si>
  <si>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</si>
  <si>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</si>
  <si>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</si>
  <si>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</si>
  <si>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</si>
  <si>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</si>
  <si>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</si>
  <si>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</si>
  <si>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</si>
  <si>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</si>
  <si>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</si>
  <si>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</si>
  <si>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</si>
  <si>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</si>
  <si>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</si>
  <si>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</si>
  <si>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</si>
  <si>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</si>
  <si>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</si>
  <si>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</si>
  <si>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</si>
  <si>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</si>
  <si>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</si>
  <si>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</si>
  <si>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</si>
  <si>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</si>
  <si>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</si>
  <si>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</si>
  <si>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</si>
  <si>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</si>
  <si>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</si>
  <si>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</si>
  <si>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</si>
  <si>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</si>
  <si>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</si>
  <si>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</si>
  <si>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</si>
  <si>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</si>
  <si>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</si>
  <si>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</si>
  <si>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</si>
  <si>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</si>
  <si>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</si>
  <si>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</si>
  <si>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</si>
  <si>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</si>
  <si>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</si>
  <si>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</si>
  <si>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</si>
  <si>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</si>
  <si>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</si>
  <si>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</si>
  <si>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</si>
  <si>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</si>
  <si>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</si>
  <si>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</si>
  <si>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</si>
  <si>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</si>
  <si>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</si>
  <si>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</si>
  <si>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</si>
  <si>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</si>
  <si>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</si>
  <si>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</si>
  <si>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</si>
  <si>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</si>
  <si>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</si>
  <si>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</si>
  <si>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</si>
  <si>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</si>
  <si>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</si>
  <si>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</si>
  <si>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</si>
  <si>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</si>
  <si>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</si>
  <si>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</si>
  <si>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</si>
  <si>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</si>
  <si>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</si>
  <si>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</si>
  <si>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</si>
  <si>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</si>
  <si>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</si>
  <si>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</si>
  <si>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</si>
  <si>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</si>
  <si>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</si>
  <si>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</si>
  <si>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</si>
  <si>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</si>
  <si>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</si>
  <si>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</si>
  <si>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</si>
  <si>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</si>
  <si>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</si>
  <si>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</si>
  <si>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</si>
  <si>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</si>
  <si>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</si>
  <si>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</si>
  <si>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</si>
  <si>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</si>
  <si>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</si>
  <si>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</si>
  <si>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</si>
  <si>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</si>
  <si>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</si>
  <si>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</si>
  <si>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</si>
  <si>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</si>
  <si>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</si>
  <si>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</si>
  <si>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</si>
  <si>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</si>
  <si>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</si>
  <si>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</si>
  <si>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</si>
  <si>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</si>
  <si>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</si>
  <si>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</si>
  <si>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</si>
  <si>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</si>
  <si>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</si>
  <si>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</si>
  <si>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</si>
  <si>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</si>
  <si>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</si>
  <si>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</si>
  <si>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</si>
  <si>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</si>
  <si>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</si>
  <si>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</si>
  <si>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</si>
  <si>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</si>
  <si>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</si>
  <si>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</si>
  <si>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</si>
  <si>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</si>
  <si>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</si>
  <si>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</si>
  <si>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</si>
  <si>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</si>
  <si>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</si>
  <si>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</si>
  <si>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</si>
  <si>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</si>
  <si>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</si>
  <si>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</si>
  <si>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</si>
  <si>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</si>
  <si>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</si>
  <si>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</si>
  <si>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</si>
  <si>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</si>
  <si>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</si>
  <si>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</si>
  <si>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</si>
  <si>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</si>
  <si>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</si>
  <si>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</si>
  <si>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</si>
  <si>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</si>
  <si>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</si>
  <si>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</si>
  <si>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</si>
  <si>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</si>
  <si>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</si>
  <si>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</si>
  <si>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</si>
  <si>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</si>
  <si>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</si>
  <si>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</si>
  <si>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</si>
  <si>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</si>
  <si>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</si>
  <si>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</si>
  <si>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</si>
  <si>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</si>
  <si>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</si>
  <si>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</si>
  <si>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</si>
  <si>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</si>
  <si>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</si>
  <si>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</si>
  <si>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</si>
  <si>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</si>
  <si>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</si>
  <si>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</si>
  <si>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</si>
  <si>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</si>
  <si>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</si>
  <si>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</si>
  <si>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</si>
  <si>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</si>
  <si>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</si>
  <si>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</si>
  <si>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</si>
  <si>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</si>
  <si>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</si>
  <si>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</si>
  <si>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</si>
  <si>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</si>
  <si>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</si>
  <si>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</si>
  <si>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</si>
  <si>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</si>
  <si>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</si>
  <si>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</si>
  <si>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</si>
  <si>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</si>
  <si>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</si>
  <si>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</si>
  <si>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</si>
  <si>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</si>
  <si>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</si>
  <si>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</si>
  <si>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</si>
  <si>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</si>
  <si>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</si>
  <si>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</si>
  <si>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</si>
  <si>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</si>
  <si>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</si>
  <si>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</si>
  <si>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</si>
  <si>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</si>
  <si>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</si>
  <si>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</si>
  <si>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</si>
  <si>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</si>
  <si>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</si>
  <si>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</si>
  <si>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</si>
  <si>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</si>
  <si>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</si>
  <si>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</si>
  <si>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</si>
  <si>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</si>
  <si>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</si>
  <si>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</si>
  <si>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</si>
  <si>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</si>
  <si>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</si>
  <si>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</si>
  <si>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</si>
  <si>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</si>
  <si>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</si>
  <si>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</si>
  <si>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</si>
  <si>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</si>
  <si>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</si>
  <si>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</si>
  <si>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</si>
  <si>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</si>
  <si>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</si>
  <si>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</si>
  <si>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</si>
  <si>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</si>
  <si>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</si>
  <si>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</si>
  <si>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</si>
  <si>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</si>
  <si>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</si>
  <si>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</si>
  <si>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</si>
  <si>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</si>
  <si>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</si>
  <si>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</si>
  <si>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</si>
  <si>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</si>
  <si>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</si>
  <si>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</si>
  <si>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</si>
  <si>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</si>
  <si>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</si>
  <si>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</si>
  <si>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</si>
  <si>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</si>
  <si>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</si>
  <si>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</si>
  <si>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</si>
  <si>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</si>
  <si>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</si>
  <si>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</si>
  <si>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</si>
  <si>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</si>
  <si>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</si>
  <si>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</si>
  <si>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</si>
  <si>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</si>
  <si>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</si>
  <si>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</si>
  <si>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</si>
  <si>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</si>
  <si>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</si>
  <si>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</si>
  <si>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</si>
  <si>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</si>
  <si>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</si>
  <si>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</si>
  <si>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</si>
  <si>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</si>
  <si>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</si>
  <si>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</si>
  <si>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</si>
  <si>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</si>
  <si>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</si>
  <si>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</si>
  <si>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</si>
  <si>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</si>
  <si>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</si>
  <si>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</si>
  <si>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</si>
  <si>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</si>
  <si>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</si>
  <si>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</si>
  <si>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</si>
  <si>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</si>
  <si>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</si>
  <si>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</si>
  <si>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</si>
  <si>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</si>
  <si>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</si>
  <si>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</si>
  <si>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</si>
  <si>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</si>
  <si>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</si>
  <si>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</si>
  <si>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</si>
  <si>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</si>
  <si>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</si>
  <si>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</si>
  <si>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</si>
  <si>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</si>
  <si>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</si>
  <si>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</si>
  <si>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</si>
  <si>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</si>
  <si>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</si>
  <si>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</si>
  <si>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</si>
  <si>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</si>
  <si>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</si>
  <si>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</si>
  <si>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</si>
  <si>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</si>
  <si>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</si>
  <si>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</si>
  <si>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</si>
  <si>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</si>
  <si>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</si>
  <si>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</si>
  <si>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</si>
  <si>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</si>
  <si>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</si>
  <si>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</si>
  <si>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</si>
  <si>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</si>
  <si>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</si>
  <si>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</si>
  <si>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</si>
  <si>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</si>
  <si>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</si>
  <si>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</si>
  <si>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</si>
  <si>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</si>
  <si>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</si>
  <si>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</si>
  <si>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</si>
  <si>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</si>
  <si>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</si>
  <si>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</si>
  <si>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</si>
  <si>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</si>
  <si>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</si>
  <si>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</si>
  <si>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</si>
  <si>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</si>
  <si>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</si>
  <si>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</si>
  <si>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</si>
  <si>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</si>
  <si>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</si>
  <si>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</si>
  <si>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</si>
  <si>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</si>
  <si>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</si>
  <si>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</si>
  <si>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</si>
  <si>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</si>
  <si>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</si>
  <si>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</si>
  <si>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</si>
  <si>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</si>
  <si>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</si>
  <si>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</si>
  <si>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</si>
  <si>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</si>
  <si>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</si>
  <si>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</si>
  <si>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</si>
  <si>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</si>
  <si>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</si>
  <si>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</si>
  <si>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</si>
  <si>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</si>
  <si>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</si>
  <si>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</si>
  <si>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</si>
  <si>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</si>
  <si>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</si>
  <si>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</si>
  <si>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</si>
  <si>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</si>
  <si>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</si>
  <si>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</si>
  <si>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</si>
  <si>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</si>
  <si>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</si>
  <si>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</si>
  <si>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</si>
  <si>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</si>
  <si>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</si>
  <si>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</si>
  <si>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</si>
  <si>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</si>
  <si>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</si>
  <si>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</si>
  <si>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</si>
  <si>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</si>
  <si>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</si>
  <si>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</si>
  <si>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</si>
  <si>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</si>
  <si>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</si>
  <si>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</si>
  <si>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</si>
  <si>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</si>
  <si>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</si>
  <si>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</si>
  <si>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</si>
  <si>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</si>
  <si>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</si>
  <si>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</si>
  <si>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</si>
  <si>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</si>
  <si>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</si>
  <si>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</si>
  <si>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</si>
  <si>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</si>
  <si>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</si>
  <si>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</si>
  <si>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</si>
  <si>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</si>
  <si>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</si>
  <si>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</si>
  <si>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</si>
  <si>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</si>
  <si>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</si>
  <si>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</si>
  <si>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</si>
  <si>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</si>
  <si>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</si>
  <si>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</si>
  <si>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</si>
  <si>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</si>
  <si>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</si>
  <si>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</si>
  <si>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</si>
  <si>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</si>
  <si>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</si>
  <si>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</si>
  <si>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</si>
  <si>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</si>
  <si>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</si>
  <si>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</si>
  <si>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</si>
  <si>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</si>
  <si>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</si>
  <si>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</si>
  <si>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</si>
  <si>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</si>
  <si>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</si>
  <si>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</si>
  <si>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</si>
  <si>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</si>
  <si>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</si>
  <si>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</si>
  <si>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</si>
  <si>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</si>
  <si>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</si>
  <si>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</si>
  <si>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</si>
  <si>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</si>
  <si>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</si>
  <si>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</si>
  <si>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</si>
  <si>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</si>
  <si>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</si>
  <si>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</si>
  <si>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</si>
  <si>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</si>
  <si>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</si>
  <si>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</si>
  <si>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</si>
  <si>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</si>
  <si>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</si>
  <si>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</si>
  <si>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</si>
  <si>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</si>
  <si>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</si>
  <si>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</si>
  <si>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</si>
  <si>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</si>
  <si>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</si>
  <si>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</si>
  <si>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</si>
  <si>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</si>
  <si>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</si>
  <si>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</si>
  <si>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</si>
  <si>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</si>
  <si>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</si>
  <si>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</si>
  <si>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</si>
  <si>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</si>
  <si>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</si>
  <si>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</si>
  <si>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</si>
  <si>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</si>
  <si>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</si>
  <si>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</si>
  <si>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</si>
  <si>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</si>
  <si>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</si>
  <si>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</si>
  <si>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</si>
  <si>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</si>
  <si>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</si>
  <si>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</si>
  <si>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</si>
  <si>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</si>
  <si>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</si>
  <si>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</si>
  <si>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</si>
  <si>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</si>
  <si>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</si>
  <si>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</si>
  <si>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</si>
  <si>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</si>
  <si>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</si>
  <si>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</si>
  <si>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</si>
  <si>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</si>
  <si>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</si>
  <si>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</si>
  <si>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</si>
  <si>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</si>
  <si>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</si>
  <si>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</si>
  <si>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</si>
  <si>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</si>
  <si>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</si>
  <si>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</si>
  <si>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</si>
  <si>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</si>
  <si>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</si>
  <si>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</si>
  <si>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</si>
  <si>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</si>
  <si>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</si>
  <si>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</si>
  <si>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</si>
  <si>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</si>
  <si>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</si>
  <si>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</si>
  <si>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</si>
  <si>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</si>
  <si>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</si>
  <si>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</si>
  <si>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</si>
  <si>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</si>
  <si>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</si>
  <si>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</si>
  <si>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</si>
  <si>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</si>
  <si>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</si>
  <si>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</si>
  <si>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</si>
  <si>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</si>
  <si>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</si>
  <si>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</si>
  <si>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</si>
  <si>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</si>
  <si>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</si>
  <si>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</si>
  <si>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</si>
  <si>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</si>
  <si>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</si>
  <si>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</si>
  <si>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</si>
  <si>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</si>
  <si>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</si>
  <si>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</si>
  <si>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</si>
  <si>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</si>
  <si>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</si>
  <si>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</si>
  <si>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</si>
  <si>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</si>
  <si>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</si>
  <si>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</si>
  <si>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</si>
  <si>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</si>
  <si>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</si>
  <si>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</si>
  <si>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</si>
  <si>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</si>
  <si>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</si>
  <si>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</si>
  <si>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</si>
  <si>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</si>
  <si>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</si>
  <si>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</si>
  <si>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</si>
  <si>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</si>
  <si>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</si>
  <si>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</si>
  <si>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</si>
  <si>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</si>
  <si>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</si>
  <si>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</si>
  <si>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</si>
  <si>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</si>
  <si>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</si>
  <si>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</si>
  <si>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</si>
  <si>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</si>
  <si>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</si>
  <si>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</si>
  <si>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</si>
  <si>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</si>
  <si>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</si>
  <si>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</si>
  <si>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</si>
  <si>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</si>
  <si>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</si>
  <si>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</si>
  <si>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</si>
  <si>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</si>
  <si>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</si>
  <si>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</si>
  <si>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</si>
  <si>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</si>
  <si>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</si>
  <si>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</si>
  <si>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</si>
  <si>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</si>
  <si>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</si>
  <si>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</si>
  <si>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</si>
  <si>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</si>
  <si>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</si>
  <si>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</si>
  <si>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</si>
  <si>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</si>
  <si>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</si>
  <si>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</si>
  <si>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</si>
  <si>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</si>
  <si>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</si>
  <si>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</si>
  <si>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</si>
  <si>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</si>
  <si>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</si>
  <si>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</si>
  <si>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</si>
  <si>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</si>
  <si>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</si>
  <si>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</si>
  <si>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</si>
  <si>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</si>
  <si>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</si>
  <si>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</si>
  <si>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</si>
  <si>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</si>
  <si>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</si>
  <si>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</si>
  <si>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</si>
  <si>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</si>
  <si>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</si>
  <si>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</si>
  <si>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</si>
  <si>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</si>
  <si>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</si>
  <si>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</si>
  <si>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</si>
  <si>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</si>
  <si>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</si>
  <si>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</si>
  <si>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</si>
  <si>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</si>
  <si>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</si>
  <si>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</si>
  <si>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</si>
  <si>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</si>
  <si>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</si>
  <si>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</si>
  <si>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</si>
  <si>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</si>
  <si>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</si>
  <si>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</si>
  <si>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</si>
  <si>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</si>
  <si>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</si>
  <si>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</si>
  <si>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</si>
  <si>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</si>
  <si>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</si>
  <si>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</si>
  <si>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</si>
  <si>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</si>
  <si>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</si>
  <si>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</si>
  <si>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</si>
  <si>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</si>
  <si>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</si>
  <si>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</si>
  <si>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</si>
  <si>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</si>
  <si>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</si>
  <si>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</si>
  <si>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</si>
  <si>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</si>
  <si>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</si>
  <si>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</si>
  <si>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</si>
  <si>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</si>
  <si>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</si>
  <si>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</si>
  <si>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</si>
  <si>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</si>
  <si>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</si>
  <si>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</si>
  <si>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</si>
  <si>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</si>
  <si>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</si>
  <si>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</si>
  <si>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</si>
  <si>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</si>
  <si>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</si>
  <si>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</si>
  <si>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</si>
  <si>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</si>
  <si>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</si>
  <si>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</si>
  <si>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</si>
  <si>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</si>
  <si>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</si>
  <si>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</si>
  <si>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</si>
  <si>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</si>
  <si>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</si>
  <si>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</si>
  <si>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</si>
  <si>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</si>
  <si>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</si>
  <si>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</si>
  <si>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</si>
  <si>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</si>
  <si>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</si>
  <si>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</si>
  <si>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</si>
  <si>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</si>
  <si>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</si>
  <si>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</si>
  <si>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</si>
  <si>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</si>
  <si>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</si>
  <si>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</si>
  <si>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</si>
  <si>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</si>
  <si>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</si>
  <si>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</si>
  <si>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</si>
  <si>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</si>
  <si>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</si>
  <si>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</si>
  <si>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</si>
  <si>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</si>
  <si>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</si>
  <si>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</si>
  <si>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</si>
  <si>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</si>
  <si>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</si>
  <si>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</si>
  <si>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</si>
  <si>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</si>
  <si>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</si>
  <si>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</si>
  <si>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</si>
  <si>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</si>
  <si>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</si>
  <si>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</si>
  <si>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</si>
  <si>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</si>
  <si>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</si>
  <si>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</si>
  <si>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</si>
  <si>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</si>
  <si>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</si>
  <si>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</si>
  <si>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</si>
  <si>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</si>
  <si>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</si>
  <si>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</si>
  <si>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</si>
  <si>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</si>
  <si>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</si>
  <si>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</si>
  <si>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</si>
  <si>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</si>
  <si>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</si>
  <si>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</si>
  <si>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</si>
  <si>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</si>
  <si>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</si>
  <si>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</si>
  <si>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</si>
  <si>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</si>
  <si>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</si>
  <si>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</si>
  <si>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</si>
  <si>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</si>
  <si>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</si>
  <si>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</si>
  <si>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</si>
  <si>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</si>
  <si>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</si>
  <si>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</si>
  <si>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</si>
  <si>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</si>
  <si>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</si>
  <si>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</si>
  <si>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</si>
  <si>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</si>
  <si>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</si>
  <si>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</si>
  <si>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</si>
  <si>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</si>
  <si>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</si>
  <si>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</si>
  <si>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</si>
  <si>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</si>
  <si>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</si>
  <si>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</si>
  <si>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</si>
  <si>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</si>
  <si>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</si>
  <si>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</si>
  <si>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</si>
  <si>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</si>
  <si>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</si>
  <si>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</si>
  <si>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</si>
  <si>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</si>
  <si>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</si>
  <si>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</si>
  <si>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</si>
  <si>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</si>
  <si>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</si>
  <si>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</si>
  <si>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</si>
  <si>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</si>
  <si>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</si>
  <si>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</si>
  <si>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</si>
  <si>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</si>
  <si>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</si>
  <si>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</si>
  <si>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</si>
  <si>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</si>
  <si>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</si>
  <si>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</si>
  <si>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</si>
  <si>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</si>
  <si>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</si>
  <si>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</si>
  <si>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</si>
  <si>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</si>
  <si>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</si>
  <si>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</si>
  <si>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</si>
  <si>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</si>
  <si>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</si>
  <si>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</si>
  <si>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</si>
  <si>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</si>
  <si>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</si>
  <si>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</si>
  <si>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</si>
  <si>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</si>
  <si>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</si>
  <si>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</si>
  <si>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</si>
  <si>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</si>
  <si>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</si>
  <si>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</si>
  <si>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</si>
  <si>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</si>
  <si>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</si>
  <si>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</si>
  <si>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</si>
  <si>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</si>
  <si>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</si>
  <si>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</si>
  <si>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</si>
  <si>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</si>
  <si>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</si>
  <si>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</si>
  <si>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</si>
  <si>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</si>
  <si>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</si>
  <si>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</si>
  <si>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</si>
  <si>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</si>
  <si>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</si>
  <si>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</si>
  <si>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</si>
  <si>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</si>
  <si>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</si>
  <si>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</si>
  <si>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</si>
  <si>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</si>
  <si>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</si>
  <si>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</si>
  <si>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</si>
  <si>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</si>
  <si>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</si>
  <si>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</si>
  <si>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</si>
  <si>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</si>
  <si>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</si>
  <si>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</si>
  <si>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</si>
  <si>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</si>
  <si>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</si>
  <si>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</si>
  <si>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</si>
  <si>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</si>
  <si>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</si>
  <si>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</si>
  <si>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</si>
  <si>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</si>
  <si>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</si>
  <si>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</si>
  <si>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</si>
  <si>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</si>
  <si>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</si>
  <si>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</si>
  <si>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</si>
  <si>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</si>
  <si>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</si>
  <si>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</si>
  <si>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</si>
  <si>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</si>
  <si>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</si>
  <si>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</si>
  <si>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</si>
  <si>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</si>
  <si>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</si>
  <si>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</si>
  <si>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</si>
  <si>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</si>
  <si>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</si>
  <si>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</si>
  <si>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</si>
  <si>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</si>
  <si>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</si>
  <si>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</si>
  <si>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</si>
  <si>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</si>
  <si>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</si>
  <si>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</si>
  <si>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</si>
  <si>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</si>
  <si>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</si>
  <si>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</si>
  <si>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</si>
  <si>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</si>
  <si>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</si>
  <si>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</si>
  <si>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</si>
  <si>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</si>
  <si>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</si>
  <si>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</si>
  <si>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</si>
  <si>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</si>
  <si>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</si>
  <si>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</si>
  <si>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</si>
  <si>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</si>
  <si>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</si>
  <si>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</si>
  <si>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</si>
  <si>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</si>
  <si>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</si>
  <si>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</si>
  <si>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</si>
  <si>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</si>
  <si>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</si>
  <si>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</si>
  <si>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</si>
  <si>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</si>
  <si>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</si>
  <si>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</si>
  <si>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</si>
  <si>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</si>
  <si>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</si>
  <si>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</si>
  <si>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</si>
  <si>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</si>
  <si>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</si>
  <si>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</si>
  <si>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</si>
  <si>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</si>
  <si>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</si>
  <si>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</si>
  <si>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</si>
  <si>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</si>
  <si>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</si>
  <si>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</si>
  <si>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</si>
  <si>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</si>
  <si>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</si>
  <si>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</si>
  <si>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</si>
  <si>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</si>
  <si>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</si>
  <si>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</si>
  <si>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</si>
  <si>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</si>
  <si>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</si>
  <si>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</si>
  <si>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</si>
  <si>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</si>
  <si>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</si>
  <si>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</si>
  <si>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</si>
  <si>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</si>
  <si>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</si>
  <si>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</si>
  <si>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</si>
  <si>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</si>
  <si>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</si>
  <si>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</si>
  <si>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</si>
  <si>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</si>
  <si>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</si>
  <si>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</si>
  <si>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</si>
  <si>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</si>
  <si>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</si>
  <si>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</si>
  <si>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</si>
  <si>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</si>
  <si>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</si>
  <si>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</si>
  <si>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</si>
  <si>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</si>
  <si>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</si>
  <si>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</si>
  <si>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</si>
  <si>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</si>
  <si>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</si>
  <si>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</si>
  <si>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</si>
  <si>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</si>
  <si>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</si>
  <si>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</si>
  <si>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</si>
  <si>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</si>
  <si>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</si>
  <si>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</si>
  <si>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</si>
  <si>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</si>
  <si>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</si>
  <si>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</si>
  <si>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</si>
  <si>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</si>
  <si>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</si>
  <si>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</si>
  <si>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</si>
  <si>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</si>
  <si>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</si>
  <si>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</si>
  <si>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</si>
  <si>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</si>
  <si>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</si>
  <si>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</si>
  <si>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</si>
  <si>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</si>
  <si>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</si>
  <si>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</si>
  <si>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</si>
  <si>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</si>
  <si>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</si>
  <si>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</si>
  <si>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</si>
  <si>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</si>
  <si>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</si>
  <si>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</si>
  <si>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</si>
  <si>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</si>
  <si>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</si>
  <si>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</si>
  <si>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</si>
  <si>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</si>
  <si>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</si>
  <si>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</si>
  <si>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</si>
  <si>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</si>
  <si>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</si>
  <si>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</si>
  <si>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</si>
  <si>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</si>
  <si>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</si>
  <si>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</si>
  <si>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</si>
  <si>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</si>
  <si>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</si>
  <si>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</si>
  <si>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</si>
  <si>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</si>
  <si>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</si>
  <si>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</si>
  <si>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</si>
  <si>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</si>
  <si>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</si>
  <si>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</si>
  <si>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</si>
  <si>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</si>
  <si>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</si>
  <si>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</si>
  <si>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</si>
  <si>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</si>
  <si>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</si>
  <si>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</si>
  <si>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</si>
  <si>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</si>
  <si>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</si>
  <si>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</si>
  <si>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</si>
  <si>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</si>
  <si>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</si>
  <si>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</si>
  <si>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</si>
  <si>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</si>
  <si>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</si>
  <si>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</si>
  <si>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</si>
  <si>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</si>
  <si>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</si>
  <si>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</si>
  <si>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</si>
  <si>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</si>
  <si>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</si>
  <si>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</si>
  <si>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</si>
  <si>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</si>
  <si>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</si>
  <si>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</si>
  <si>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</si>
  <si>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</si>
  <si>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</si>
  <si>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</si>
  <si>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</si>
  <si>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</si>
  <si>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</si>
  <si>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</si>
  <si>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</si>
  <si>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</si>
  <si>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</si>
  <si>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</si>
  <si>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</si>
  <si>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</si>
  <si>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</si>
  <si>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</si>
  <si>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</si>
  <si>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</si>
  <si>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</si>
  <si>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</si>
  <si>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</si>
  <si>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</si>
  <si>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</si>
  <si>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</si>
  <si>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</si>
  <si>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</si>
  <si>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</si>
  <si>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</si>
  <si>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</si>
  <si>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</si>
  <si>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</si>
  <si>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</si>
  <si>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</si>
  <si>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</si>
  <si>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</si>
  <si>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</si>
  <si>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</si>
  <si>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</si>
  <si>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</si>
  <si>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</si>
  <si>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</si>
  <si>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</si>
  <si>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</si>
  <si>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</si>
  <si>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</si>
  <si>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</si>
  <si>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</si>
  <si>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</si>
  <si>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</si>
  <si>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</si>
  <si>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</si>
  <si>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</si>
  <si>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</si>
  <si>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</si>
  <si>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</si>
  <si>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</si>
  <si>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</si>
  <si>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</si>
  <si>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</si>
  <si>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</si>
  <si>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</si>
  <si>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</si>
  <si>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</si>
  <si>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</si>
  <si>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</si>
  <si>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</si>
  <si>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</si>
  <si>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</si>
  <si>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</si>
  <si>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</si>
  <si>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</si>
  <si>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</si>
  <si>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</si>
  <si>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</si>
  <si>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</si>
  <si>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</si>
  <si>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</si>
  <si>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</si>
  <si>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</si>
  <si>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</si>
  <si>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</si>
  <si>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</si>
  <si>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</si>
  <si>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</si>
  <si>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</si>
  <si>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</si>
  <si>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</si>
  <si>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</si>
  <si>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</si>
  <si>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</si>
  <si>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</si>
  <si>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</si>
  <si>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</si>
  <si>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</si>
  <si>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</si>
  <si>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</si>
  <si>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</si>
  <si>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</si>
  <si>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</si>
  <si>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</si>
  <si>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</si>
  <si>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</si>
  <si>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</si>
  <si>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</si>
  <si>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</si>
  <si>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</si>
  <si>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</si>
  <si>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</si>
  <si>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</si>
  <si>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</si>
  <si>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</si>
  <si>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</si>
  <si>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</si>
  <si>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</si>
  <si>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</si>
  <si>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</si>
  <si>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</si>
  <si>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</si>
  <si>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</si>
  <si>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</si>
  <si>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</si>
  <si>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</si>
  <si>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</si>
  <si>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</si>
  <si>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</si>
  <si>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</si>
  <si>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</si>
  <si>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</si>
  <si>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</si>
  <si>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</si>
  <si>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</si>
  <si>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</si>
  <si>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</si>
  <si>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</si>
  <si>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</si>
  <si>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</si>
  <si>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</si>
  <si>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</si>
  <si>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</si>
  <si>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</si>
  <si>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</si>
  <si>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</si>
  <si>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</si>
  <si>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</si>
  <si>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</si>
  <si>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</si>
  <si>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</si>
  <si>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</si>
  <si>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</si>
  <si>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</si>
  <si>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</si>
  <si>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</si>
  <si>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</si>
  <si>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</si>
  <si>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</si>
  <si>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</si>
  <si>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</si>
  <si>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</si>
  <si>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</si>
  <si>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</si>
  <si>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</si>
  <si>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</si>
  <si>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</si>
  <si>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</si>
  <si>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</si>
  <si>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</si>
  <si>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</si>
  <si>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</si>
  <si>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</si>
  <si>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</si>
  <si>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</si>
  <si>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</si>
  <si>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</si>
  <si>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</si>
  <si>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</si>
  <si>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</si>
  <si>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</si>
  <si>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</si>
  <si>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</si>
  <si>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</si>
  <si>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</si>
  <si>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</si>
  <si>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</si>
  <si>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</si>
  <si>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</si>
  <si>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</si>
  <si>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</si>
  <si>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</si>
  <si>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</si>
  <si>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</si>
  <si>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</si>
  <si>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</si>
  <si>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</si>
  <si>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</si>
  <si>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</si>
  <si>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</si>
  <si>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</si>
  <si>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</si>
  <si>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</si>
  <si>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</si>
  <si>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</si>
  <si>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</si>
  <si>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</si>
  <si>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</si>
  <si>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</si>
  <si>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</si>
  <si>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</si>
  <si>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</si>
  <si>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</si>
  <si>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</si>
  <si>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</si>
  <si>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</si>
  <si>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</si>
  <si>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</si>
  <si>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</si>
  <si>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</si>
  <si>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</si>
  <si>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</si>
  <si>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</si>
  <si>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</si>
  <si>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</si>
  <si>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</si>
  <si>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</si>
  <si>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</si>
  <si>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</si>
  <si>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</si>
  <si>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</si>
  <si>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</si>
  <si>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</si>
  <si>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</si>
  <si>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</si>
  <si>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</si>
  <si>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</si>
  <si>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</si>
  <si>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</si>
  <si>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</si>
  <si>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</si>
  <si>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</si>
  <si>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</si>
  <si>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</si>
  <si>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</si>
  <si>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</si>
  <si>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</si>
  <si>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</si>
  <si>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</si>
  <si>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</si>
  <si>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</si>
  <si>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</si>
  <si>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</si>
  <si>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</si>
  <si>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</si>
  <si>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</si>
  <si>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</si>
  <si>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</si>
  <si>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</si>
  <si>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</si>
  <si>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</si>
  <si>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</si>
  <si>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</si>
  <si>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</si>
  <si>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</si>
  <si>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</si>
  <si>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</si>
  <si>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</si>
  <si>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</si>
  <si>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</si>
  <si>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</si>
  <si>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</si>
  <si>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</si>
  <si>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</si>
  <si>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</si>
  <si>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</si>
  <si>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</si>
  <si>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</si>
  <si>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</si>
  <si>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</si>
  <si>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</si>
  <si>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</si>
  <si>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</si>
  <si>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</si>
  <si>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</si>
  <si>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</si>
  <si>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</si>
  <si>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</si>
  <si>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</si>
  <si>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</si>
  <si>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</si>
  <si>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</si>
  <si>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</si>
  <si>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</si>
  <si>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</si>
  <si>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</si>
  <si>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</si>
  <si>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</si>
  <si>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</si>
  <si>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</si>
  <si>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</si>
  <si>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</si>
  <si>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</si>
  <si>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</si>
  <si>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</si>
  <si>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</si>
  <si>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</si>
  <si>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</si>
  <si>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</si>
  <si>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</si>
  <si>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</si>
  <si>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</si>
  <si>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</si>
  <si>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</si>
  <si>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</si>
  <si>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</si>
  <si>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</si>
  <si>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</si>
  <si>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</si>
  <si>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</si>
  <si>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</si>
  <si>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</si>
  <si>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</si>
  <si>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</si>
  <si>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</si>
  <si>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</si>
  <si>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</si>
  <si>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</si>
  <si>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</si>
  <si>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</si>
  <si>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</si>
  <si>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</si>
  <si>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</si>
  <si>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</si>
  <si>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</si>
  <si>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</si>
  <si>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</si>
  <si>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</si>
  <si>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</si>
  <si>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</si>
  <si>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</si>
  <si>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</si>
  <si>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</si>
  <si>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</si>
  <si>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</si>
  <si>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</si>
  <si>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</si>
  <si>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</si>
  <si>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</si>
  <si>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</si>
  <si>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</si>
  <si>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</si>
  <si>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</si>
  <si>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</si>
  <si>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</si>
  <si>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</si>
  <si>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</si>
  <si>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</si>
  <si>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</si>
  <si>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</si>
  <si>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</si>
  <si>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</si>
  <si>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</si>
  <si>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</si>
  <si>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</si>
  <si>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</si>
  <si>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</si>
  <si>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</si>
  <si>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</si>
  <si>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</si>
  <si>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</si>
  <si>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</si>
  <si>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</si>
  <si>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</si>
  <si>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</si>
  <si>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</si>
  <si>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</si>
  <si>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</si>
  <si>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</si>
  <si>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</si>
  <si>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</si>
  <si>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</si>
  <si>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</si>
  <si>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</si>
  <si>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</si>
  <si>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</si>
  <si>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</si>
  <si>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</si>
  <si>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</si>
  <si>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</si>
  <si>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</si>
  <si>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</si>
  <si>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</si>
  <si>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</si>
  <si>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</si>
  <si>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</si>
  <si>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</si>
  <si>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</si>
  <si>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</si>
  <si>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</si>
  <si>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</si>
  <si>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</si>
  <si>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</si>
  <si>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</si>
  <si>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</si>
  <si>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</si>
  <si>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</si>
  <si>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</si>
  <si>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</si>
  <si>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</si>
  <si>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</si>
  <si>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</si>
  <si>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</si>
  <si>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</si>
  <si>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</si>
  <si>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</si>
  <si>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</si>
  <si>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</si>
  <si>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</si>
  <si>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</si>
  <si>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</si>
  <si>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</si>
  <si>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</si>
  <si>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</si>
  <si>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</si>
  <si>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</si>
  <si>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</si>
  <si>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</si>
  <si>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</si>
  <si>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</si>
  <si>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</si>
  <si>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</si>
  <si>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</si>
  <si>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</si>
  <si>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</si>
  <si>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</si>
  <si>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</si>
  <si>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</si>
  <si>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</si>
  <si>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</si>
  <si>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</si>
  <si>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</si>
  <si>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</si>
  <si>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</si>
  <si>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</si>
  <si>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</si>
  <si>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</si>
  <si>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</si>
  <si>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</si>
  <si>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</si>
  <si>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</si>
  <si>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</si>
  <si>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</si>
  <si>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</si>
  <si>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</si>
  <si>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</si>
  <si>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</si>
  <si>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</si>
  <si>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</si>
  <si>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</si>
  <si>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</si>
  <si>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</si>
  <si>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</si>
  <si>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</si>
  <si>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</si>
  <si>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</si>
  <si>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</si>
  <si>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</si>
  <si>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</si>
  <si>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</si>
  <si>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</si>
  <si>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</si>
  <si>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</si>
  <si>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</si>
  <si>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</si>
  <si>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</si>
  <si>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</si>
  <si>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</si>
  <si>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</si>
  <si>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</si>
  <si>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</si>
  <si>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</si>
  <si>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</si>
  <si>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</si>
  <si>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</si>
  <si>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</si>
  <si>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</si>
  <si>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</si>
  <si>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</si>
  <si>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</si>
  <si>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</si>
  <si>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</si>
  <si>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</si>
  <si>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</si>
  <si>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</si>
  <si>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</si>
  <si>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</si>
  <si>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</si>
  <si>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</si>
  <si>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</si>
  <si>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</si>
  <si>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</si>
  <si>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</si>
  <si>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</si>
  <si>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</si>
  <si>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</si>
  <si>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</si>
  <si>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</si>
  <si>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</si>
  <si>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</si>
  <si>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</si>
  <si>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</si>
  <si>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</si>
  <si>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</si>
  <si>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</si>
  <si>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</si>
  <si>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</si>
  <si>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</si>
  <si>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</si>
  <si>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</si>
  <si>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</si>
  <si>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</si>
  <si>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</si>
  <si>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</si>
  <si>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</si>
  <si>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</si>
  <si>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</si>
  <si>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</si>
  <si>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</si>
  <si>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</si>
  <si>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</si>
  <si>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</si>
  <si>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</si>
  <si>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</si>
  <si>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</si>
  <si>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</si>
  <si>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</si>
  <si>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</si>
  <si>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</si>
  <si>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</si>
  <si>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</si>
  <si>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</si>
  <si>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</si>
  <si>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</si>
  <si>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</si>
  <si>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</si>
  <si>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</si>
  <si>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</si>
  <si>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</si>
  <si>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</si>
  <si>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</si>
  <si>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</si>
  <si>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</si>
  <si>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</si>
  <si>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</si>
  <si>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</si>
  <si>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</si>
  <si>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</si>
  <si>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</si>
  <si>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</si>
  <si>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</si>
  <si>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</si>
  <si>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</si>
  <si>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</si>
  <si>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</si>
  <si>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</si>
  <si>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</si>
  <si>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</si>
  <si>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</si>
  <si>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</si>
  <si>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</si>
  <si>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</si>
  <si>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</si>
  <si>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</si>
  <si>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</si>
  <si>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</si>
  <si>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</si>
  <si>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</si>
  <si>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</si>
  <si>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</si>
  <si>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</si>
  <si>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</si>
  <si>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</si>
  <si>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</si>
  <si>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</si>
  <si>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</si>
  <si>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</si>
  <si>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</si>
  <si>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</si>
  <si>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</si>
  <si>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</si>
  <si>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</si>
  <si>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</si>
  <si>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</si>
  <si>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</si>
  <si>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</si>
  <si>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</si>
  <si>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</si>
  <si>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</si>
  <si>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</si>
  <si>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</si>
  <si>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</si>
  <si>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</si>
  <si>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</si>
  <si>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</si>
  <si>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</si>
  <si>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</si>
  <si>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</si>
  <si>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</si>
  <si>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</si>
  <si>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</si>
  <si>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</si>
  <si>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</si>
  <si>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</si>
  <si>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</si>
  <si>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</si>
  <si>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</si>
  <si>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</si>
  <si>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</si>
  <si>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</si>
  <si>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</si>
  <si>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</si>
  <si>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</si>
  <si>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</si>
  <si>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</si>
  <si>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</si>
  <si>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</si>
  <si>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</si>
  <si>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</si>
  <si>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</si>
  <si>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</si>
  <si>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</si>
  <si>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</si>
  <si>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</si>
  <si>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</si>
  <si>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</si>
  <si>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</si>
  <si>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</si>
  <si>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</si>
  <si>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</si>
  <si>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</si>
  <si>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</si>
  <si>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</si>
  <si>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</si>
  <si>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</si>
  <si>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</si>
  <si>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</si>
  <si>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</si>
  <si>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</si>
  <si>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</si>
  <si>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</si>
  <si>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</si>
  <si>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</si>
  <si>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</si>
  <si>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</si>
  <si>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</si>
  <si>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</si>
  <si>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</si>
  <si>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</si>
  <si>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</si>
  <si>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</si>
  <si>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</si>
  <si>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</si>
  <si>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</si>
  <si>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</si>
  <si>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</si>
  <si>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</si>
  <si>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</si>
  <si>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</si>
  <si>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</si>
  <si>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</si>
  <si>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</si>
  <si>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</si>
  <si>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</si>
  <si>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</si>
  <si>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</si>
  <si>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</si>
  <si>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</si>
  <si>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</si>
  <si>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</si>
  <si>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</si>
  <si>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</si>
  <si>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</si>
  <si>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</si>
  <si>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</si>
  <si>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</si>
  <si>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</si>
  <si>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</si>
  <si>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</si>
  <si>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</si>
  <si>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</si>
  <si>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</si>
  <si>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</si>
  <si>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</si>
  <si>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</si>
  <si>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</si>
  <si>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</si>
  <si>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</si>
  <si>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</si>
  <si>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</si>
  <si>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</si>
  <si>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</si>
  <si>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</si>
  <si>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</si>
  <si>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</si>
  <si>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</si>
  <si>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</si>
  <si>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</si>
  <si>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</si>
  <si>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</si>
  <si>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</si>
  <si>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</si>
  <si>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</si>
  <si>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</si>
  <si>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</si>
  <si>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</si>
  <si>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</si>
  <si>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</si>
  <si>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</si>
  <si>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</si>
  <si>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</si>
  <si>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</si>
  <si>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</si>
  <si>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</si>
  <si>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</si>
  <si>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</si>
  <si>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</si>
  <si>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</si>
  <si>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</si>
  <si>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</si>
  <si>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</si>
  <si>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</si>
  <si>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</si>
  <si>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</si>
  <si>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</si>
  <si>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</si>
  <si>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</si>
  <si>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</si>
  <si>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</si>
  <si>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</si>
  <si>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</si>
  <si>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</si>
  <si>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</si>
  <si>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</si>
  <si>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</si>
  <si>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</si>
  <si>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</si>
  <si>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</si>
  <si>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</si>
  <si>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</si>
  <si>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</si>
  <si>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</si>
  <si>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</si>
  <si>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</si>
  <si>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</si>
  <si>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</si>
  <si>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</si>
  <si>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</si>
  <si>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</si>
  <si>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</si>
  <si>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</si>
  <si>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</si>
  <si>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</si>
  <si>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</si>
  <si>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</si>
  <si>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</si>
  <si>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</si>
  <si>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</si>
  <si>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</si>
  <si>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</si>
  <si>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</si>
  <si>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</si>
  <si>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</si>
  <si>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</si>
  <si>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</si>
  <si>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</si>
  <si>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</si>
  <si>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</si>
  <si>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</si>
  <si>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</si>
  <si>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</si>
  <si>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</si>
  <si>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</si>
  <si>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</si>
  <si>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</si>
  <si>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</si>
  <si>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</si>
  <si>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</si>
  <si>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</si>
  <si>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</si>
  <si>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</si>
  <si>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</si>
  <si>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</si>
  <si>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</si>
  <si>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</si>
  <si>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</si>
  <si>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</si>
  <si>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</si>
  <si>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</si>
  <si>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</si>
  <si>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</si>
  <si>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</si>
  <si>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</si>
  <si>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</si>
  <si>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</si>
  <si>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</si>
  <si>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</si>
  <si>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</si>
  <si>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</si>
  <si>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</si>
  <si>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</si>
  <si>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</si>
  <si>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</si>
  <si>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</si>
  <si>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</si>
  <si>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</si>
  <si>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</si>
  <si>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</si>
  <si>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</si>
  <si>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</si>
  <si>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</si>
  <si>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</si>
  <si>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</si>
  <si>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</si>
  <si>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</si>
  <si>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</si>
  <si>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</si>
  <si>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</si>
  <si>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</si>
  <si>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</si>
  <si>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</si>
  <si>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</si>
  <si>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</si>
  <si>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</si>
  <si>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</si>
  <si>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</si>
  <si>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</si>
  <si>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</si>
  <si>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</si>
  <si>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</si>
  <si>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</si>
  <si>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</si>
  <si>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</si>
  <si>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</si>
  <si>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</si>
  <si>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</si>
  <si>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</si>
  <si>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Row Labels</t>
  </si>
  <si>
    <t>Grand Total</t>
  </si>
  <si>
    <t>Count of rating</t>
  </si>
  <si>
    <t>Count of listed_in</t>
  </si>
  <si>
    <t>Count of type</t>
  </si>
  <si>
    <t>Count of type2</t>
  </si>
  <si>
    <t>Count of show_id</t>
  </si>
  <si>
    <t>Year</t>
  </si>
  <si>
    <t>Date_added_formatted</t>
  </si>
  <si>
    <t>2008</t>
  </si>
  <si>
    <t>2009</t>
  </si>
  <si>
    <t>2010</t>
  </si>
  <si>
    <t>2011</t>
  </si>
  <si>
    <t>2012</t>
  </si>
  <si>
    <t>2013</t>
  </si>
  <si>
    <t>2014</t>
  </si>
  <si>
    <t>2015</t>
  </si>
  <si>
    <t>2016</t>
  </si>
  <si>
    <t>2017</t>
  </si>
  <si>
    <t>2018</t>
  </si>
  <si>
    <t>2019</t>
  </si>
  <si>
    <t>2020</t>
  </si>
  <si>
    <t>Column Labels</t>
  </si>
  <si>
    <t>September 9,2018</t>
  </si>
  <si>
    <t>September 8,2017</t>
  </si>
  <si>
    <t>September 8,2015</t>
  </si>
  <si>
    <t>September 7, 2016</t>
  </si>
  <si>
    <t>Release Year</t>
  </si>
  <si>
    <t>Description</t>
  </si>
  <si>
    <t>Duration</t>
  </si>
  <si>
    <t>Ratings</t>
  </si>
  <si>
    <t>Genre</t>
  </si>
  <si>
    <t>D</t>
  </si>
  <si>
    <t>(blank)</t>
  </si>
  <si>
    <t>NO of Movies/TV show</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</si>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</sst>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_-* #,##0_-;\-* #,##0_-;_-* &quot;-&quot;??_-;_-@_-"/>
    <numFmt numFmtId="165"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164" fontId="0" fillId="0" borderId="0" xfId="0" applyNumberFormat="1"/>
    <xf numFmtId="10" fontId="0" fillId="0" borderId="0" xfId="0" applyNumberFormat="1"/>
    <xf numFmtId="14" fontId="0" fillId="0" borderId="0" xfId="0" applyNumberFormat="1"/>
    <xf numFmtId="165" fontId="0" fillId="0" borderId="0" xfId="0" applyNumberFormat="1"/>
    <xf numFmtId="0" fontId="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1">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font>
        <b/>
        <i val="0"/>
        <sz val="12"/>
        <color rgb="FFF60000"/>
      </font>
      <fill>
        <patternFill>
          <bgColor theme="1" tint="0.24994659260841701"/>
        </patternFill>
      </fill>
      <border diagonalUp="0" diagonalDown="0">
        <left/>
        <right/>
        <top/>
        <bottom/>
        <vertical/>
        <horizontal/>
      </border>
    </dxf>
    <dxf>
      <font>
        <color theme="1"/>
      </font>
      <fill>
        <patternFill>
          <bgColor theme="1" tint="0.24994659260841701"/>
        </patternFill>
      </fill>
      <border diagonalUp="0" diagonalDown="0">
        <left/>
        <right/>
        <top/>
        <bottom/>
        <vertical/>
        <horizontal/>
      </border>
    </dxf>
    <dxf>
      <font>
        <b/>
        <i val="0"/>
        <sz val="10"/>
        <color rgb="FFF60000"/>
      </font>
      <fill>
        <patternFill>
          <bgColor theme="1" tint="0.24994659260841701"/>
        </patternFill>
      </fill>
      <border diagonalUp="0" diagonalDown="0">
        <left/>
        <right/>
        <top/>
        <bottom/>
        <vertical/>
        <horizontal/>
      </border>
    </dxf>
    <dxf>
      <font>
        <color theme="1"/>
      </font>
      <fill>
        <patternFill>
          <bgColor theme="1" tint="0.24994659260841701"/>
        </patternFill>
      </fill>
      <border diagonalUp="0" diagonalDown="0">
        <left/>
        <right/>
        <top/>
        <bottom/>
        <vertical/>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0" formatCode="General"/>
    </dxf>
    <dxf>
      <numFmt numFmtId="19" formatCode="dd/mm/yyyy"/>
    </dxf>
    <dxf>
      <numFmt numFmtId="0" formatCode="General"/>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4" formatCode="0.0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6" formatCode="_-* #,##0.0_-;\-* #,##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s>
  <tableStyles count="2" defaultTableStyle="TableStyleMedium2" defaultPivotStyle="PivotStyleLight16">
    <tableStyle name="Slicer 2 2" pivot="0" table="0" count="10" xr9:uid="{5EC82597-3B32-4E9B-B6B7-72D763D7F0F6}">
      <tableStyleElement type="wholeTable" dxfId="75"/>
      <tableStyleElement type="headerRow" dxfId="74"/>
    </tableStyle>
    <tableStyle name="Slicer 2 2 2" pivot="0" table="0" count="10" xr9:uid="{62027D8B-86F3-475D-A82E-D8E29606D48D}">
      <tableStyleElement type="wholeTable" dxfId="73"/>
      <tableStyleElement type="headerRow" dxfId="72"/>
    </tableStyle>
  </tableStyles>
  <colors>
    <mruColors>
      <color rgb="FFF60000"/>
      <color rgb="FFFAC4BE"/>
      <color rgb="FFF68D82"/>
      <color rgb="FFFF4B4B"/>
      <color rgb="FFB11E0F"/>
    </mruColors>
  </colors>
  <extLst>
    <ext xmlns:x14="http://schemas.microsoft.com/office/spreadsheetml/2009/9/main" uri="{46F421CA-312F-682f-3DD2-61675219B42D}">
      <x14:dxfs count="8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131833081626143E-2"/>
          <c:y val="1.5728552003288744E-2"/>
          <c:w val="0.96471964430507684"/>
          <c:h val="0.91713747645951038"/>
        </c:manualLayout>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Sheet1!$A$4:$A$18</c:f>
              <c:strCache>
                <c:ptCount val="14"/>
                <c:pt idx="0">
                  <c:v>TV-MA</c:v>
                </c:pt>
                <c:pt idx="1">
                  <c:v>TV-14</c:v>
                </c:pt>
                <c:pt idx="2">
                  <c:v>TV-PG</c:v>
                </c:pt>
                <c:pt idx="3">
                  <c:v>R</c:v>
                </c:pt>
                <c:pt idx="4">
                  <c:v>PG-13</c:v>
                </c:pt>
                <c:pt idx="5">
                  <c:v>NR</c:v>
                </c:pt>
                <c:pt idx="6">
                  <c:v>PG</c:v>
                </c:pt>
                <c:pt idx="7">
                  <c:v>TV-Y7</c:v>
                </c:pt>
                <c:pt idx="8">
                  <c:v>TV-G</c:v>
                </c:pt>
                <c:pt idx="9">
                  <c:v>TV-Y</c:v>
                </c:pt>
                <c:pt idx="10">
                  <c:v>TV-Y7-FV</c:v>
                </c:pt>
                <c:pt idx="11">
                  <c:v>G</c:v>
                </c:pt>
                <c:pt idx="12">
                  <c:v>UR</c:v>
                </c:pt>
                <c:pt idx="13">
                  <c:v>NC-17</c:v>
                </c:pt>
              </c:strCache>
            </c:strRef>
          </c:cat>
          <c:val>
            <c:numRef>
              <c:f>Sheet1!$B$4:$B$18</c:f>
              <c:numCache>
                <c:formatCode>_-* #,##0_-;\-* #,##0_-;_-* "-"??_-;_-@_-</c:formatCode>
                <c:ptCount val="14"/>
                <c:pt idx="0">
                  <c:v>2025</c:v>
                </c:pt>
                <c:pt idx="1">
                  <c:v>1695</c:v>
                </c:pt>
                <c:pt idx="2">
                  <c:v>699</c:v>
                </c:pt>
                <c:pt idx="3">
                  <c:v>508</c:v>
                </c:pt>
                <c:pt idx="4">
                  <c:v>286</c:v>
                </c:pt>
                <c:pt idx="5">
                  <c:v>217</c:v>
                </c:pt>
                <c:pt idx="6">
                  <c:v>184</c:v>
                </c:pt>
                <c:pt idx="7">
                  <c:v>168</c:v>
                </c:pt>
                <c:pt idx="8">
                  <c:v>149</c:v>
                </c:pt>
                <c:pt idx="9">
                  <c:v>142</c:v>
                </c:pt>
                <c:pt idx="10">
                  <c:v>95</c:v>
                </c:pt>
                <c:pt idx="11">
                  <c:v>37</c:v>
                </c:pt>
                <c:pt idx="12">
                  <c:v>7</c:v>
                </c:pt>
                <c:pt idx="13">
                  <c:v>2</c:v>
                </c:pt>
              </c:numCache>
            </c:numRef>
          </c:val>
          <c:extLst>
            <c:ext xmlns:c16="http://schemas.microsoft.com/office/drawing/2014/chart" uri="{C3380CC4-5D6E-409C-BE32-E72D297353CC}">
              <c16:uniqueId val="{00000000-3441-40E4-A9D6-2C639757097C}"/>
            </c:ext>
          </c:extLst>
        </c:ser>
        <c:dLbls>
          <c:dLblPos val="outEnd"/>
          <c:showLegendKey val="0"/>
          <c:showVal val="1"/>
          <c:showCatName val="0"/>
          <c:showSerName val="0"/>
          <c:showPercent val="0"/>
          <c:showBubbleSize val="0"/>
        </c:dLbls>
        <c:gapWidth val="36"/>
        <c:axId val="275396303"/>
        <c:axId val="275392975"/>
      </c:barChart>
      <c:catAx>
        <c:axId val="2753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92975"/>
        <c:crosses val="autoZero"/>
        <c:auto val="1"/>
        <c:lblAlgn val="ctr"/>
        <c:lblOffset val="100"/>
        <c:noMultiLvlLbl val="0"/>
      </c:catAx>
      <c:valAx>
        <c:axId val="275392975"/>
        <c:scaling>
          <c:orientation val="minMax"/>
        </c:scaling>
        <c:delete val="1"/>
        <c:axPos val="l"/>
        <c:numFmt formatCode="_-* #,##0_-;\-* #,##0_-;_-* &quot;-&quot;??_-;_-@_-" sourceLinked="1"/>
        <c:majorTickMark val="none"/>
        <c:minorTickMark val="none"/>
        <c:tickLblPos val="nextTo"/>
        <c:crossAx val="275396303"/>
        <c:crosses val="autoZero"/>
        <c:crossBetween val="between"/>
      </c:valAx>
      <c:spPr>
        <a:noFill/>
        <a:ln>
          <a:solidFill>
            <a:schemeClr val="accent1"/>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[netflix_titles.xlsx]Sheet1!PivotTable2</c:name>
    <c:fmtId val="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Sheet1!$A$25:$A$35</c:f>
              <c:strCache>
                <c:ptCount val="10"/>
                <c:pt idx="0">
                  <c:v>Children &amp; Family Movies</c:v>
                </c:pt>
                <c:pt idx="1">
                  <c:v>Comedies, International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Sheet1!$B$25:$B$35</c:f>
              <c:numCache>
                <c:formatCode>General</c:formatCode>
                <c:ptCount val="10"/>
                <c:pt idx="0">
                  <c:v>120</c:v>
                </c:pt>
                <c:pt idx="1">
                  <c:v>120</c:v>
                </c:pt>
                <c:pt idx="2">
                  <c:v>129</c:v>
                </c:pt>
                <c:pt idx="3">
                  <c:v>150</c:v>
                </c:pt>
                <c:pt idx="4">
                  <c:v>158</c:v>
                </c:pt>
                <c:pt idx="5">
                  <c:v>174</c:v>
                </c:pt>
                <c:pt idx="6">
                  <c:v>186</c:v>
                </c:pt>
                <c:pt idx="7">
                  <c:v>248</c:v>
                </c:pt>
                <c:pt idx="8">
                  <c:v>273</c:v>
                </c:pt>
                <c:pt idx="9">
                  <c:v>299</c:v>
                </c:pt>
              </c:numCache>
            </c:numRef>
          </c:val>
          <c:extLst>
            <c:ext xmlns:c16="http://schemas.microsoft.com/office/drawing/2014/chart" uri="{C3380CC4-5D6E-409C-BE32-E72D297353CC}">
              <c16:uniqueId val="{00000000-9A4D-4C27-B5A9-611C2212F8A7}"/>
            </c:ext>
          </c:extLst>
        </c:ser>
        <c:dLbls>
          <c:dLblPos val="inEnd"/>
          <c:showLegendKey val="0"/>
          <c:showVal val="1"/>
          <c:showCatName val="0"/>
          <c:showSerName val="0"/>
          <c:showPercent val="0"/>
          <c:showBubbleSize val="0"/>
        </c:dLbls>
        <c:gapWidth val="75"/>
        <c:axId val="99300959"/>
        <c:axId val="99305951"/>
      </c:barChart>
      <c:catAx>
        <c:axId val="99300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05951"/>
        <c:crosses val="autoZero"/>
        <c:auto val="1"/>
        <c:lblAlgn val="ctr"/>
        <c:lblOffset val="100"/>
        <c:noMultiLvlLbl val="0"/>
      </c:catAx>
      <c:valAx>
        <c:axId val="99305951"/>
        <c:scaling>
          <c:orientation val="minMax"/>
        </c:scaling>
        <c:delete val="1"/>
        <c:axPos val="b"/>
        <c:numFmt formatCode="General" sourceLinked="1"/>
        <c:majorTickMark val="none"/>
        <c:minorTickMark val="none"/>
        <c:tickLblPos val="nextTo"/>
        <c:crossAx val="99300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0794181977252739E-2"/>
              <c:y val="0.1288790463692038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ofPieChart>
        <c:ofPieType val="pie"/>
        <c:varyColors val="1"/>
        <c:ser>
          <c:idx val="0"/>
          <c:order val="0"/>
          <c:tx>
            <c:strRef>
              <c:f>Sheet1!$B$39</c:f>
              <c:strCache>
                <c:ptCount val="1"/>
                <c:pt idx="0">
                  <c:v>Count of type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4B-45D8-AD82-A578F1058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90B-438A-AC85-A1ED062649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4B-45D8-AD82-A578F10582AC}"/>
              </c:ext>
            </c:extLst>
          </c:dPt>
          <c:dLbls>
            <c:dLbl>
              <c:idx val="1"/>
              <c:layout>
                <c:manualLayout>
                  <c:x val="9.0794181977252739E-2"/>
                  <c:y val="0.12887904636920386"/>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D90B-438A-AC85-A1ED0626493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Sheet1!$A$40:$A$42</c:f>
              <c:strCache>
                <c:ptCount val="2"/>
                <c:pt idx="0">
                  <c:v>Movie</c:v>
                </c:pt>
                <c:pt idx="1">
                  <c:v>TV Show</c:v>
                </c:pt>
              </c:strCache>
            </c:strRef>
          </c:cat>
          <c:val>
            <c:numRef>
              <c:f>Sheet1!$B$40:$B$42</c:f>
              <c:numCache>
                <c:formatCode>General</c:formatCode>
                <c:ptCount val="2"/>
                <c:pt idx="0">
                  <c:v>4257</c:v>
                </c:pt>
                <c:pt idx="1">
                  <c:v>1957</c:v>
                </c:pt>
              </c:numCache>
            </c:numRef>
          </c:val>
          <c:extLst>
            <c:ext xmlns:c16="http://schemas.microsoft.com/office/drawing/2014/chart" uri="{C3380CC4-5D6E-409C-BE32-E72D297353CC}">
              <c16:uniqueId val="{00000000-D90B-438A-AC85-A1ED06264938}"/>
            </c:ext>
          </c:extLst>
        </c:ser>
        <c:ser>
          <c:idx val="1"/>
          <c:order val="1"/>
          <c:tx>
            <c:strRef>
              <c:f>Sheet1!$C$39</c:f>
              <c:strCache>
                <c:ptCount val="1"/>
                <c:pt idx="0">
                  <c:v>Count of type2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524B-45D8-AD82-A578F1058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524B-45D8-AD82-A578F10582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524B-45D8-AD82-A578F1058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Sheet1!$A$40:$A$42</c:f>
              <c:strCache>
                <c:ptCount val="2"/>
                <c:pt idx="0">
                  <c:v>Movie</c:v>
                </c:pt>
                <c:pt idx="1">
                  <c:v>TV Show</c:v>
                </c:pt>
              </c:strCache>
            </c:strRef>
          </c:cat>
          <c:val>
            <c:numRef>
              <c:f>Sheet1!$C$40:$C$42</c:f>
              <c:numCache>
                <c:formatCode>0.00%</c:formatCode>
                <c:ptCount val="2"/>
                <c:pt idx="0">
                  <c:v>0.68506598004505959</c:v>
                </c:pt>
                <c:pt idx="1">
                  <c:v>0.31493401995494047</c:v>
                </c:pt>
              </c:numCache>
            </c:numRef>
          </c:val>
          <c:extLst>
            <c:ext xmlns:c16="http://schemas.microsoft.com/office/drawing/2014/chart" uri="{C3380CC4-5D6E-409C-BE32-E72D297353CC}">
              <c16:uniqueId val="{00000001-D90B-438A-AC85-A1ED06264938}"/>
            </c:ext>
          </c:extLst>
        </c:ser>
        <c:dLbls>
          <c:dLblPos val="bestFit"/>
          <c:showLegendKey val="0"/>
          <c:showVal val="1"/>
          <c:showCatName val="0"/>
          <c:showSerName val="0"/>
          <c:showPercent val="0"/>
          <c:showBubbleSize val="0"/>
          <c:showLeaderLines val="1"/>
        </c:dLbls>
        <c:gapWidth val="100"/>
        <c:secondPieSize val="75"/>
      </c:of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Sheet1!$B$51:$B$52</c:f>
              <c:strCache>
                <c:ptCount val="1"/>
                <c:pt idx="0">
                  <c:v>Movie</c:v>
                </c:pt>
              </c:strCache>
            </c:strRef>
          </c:tx>
          <c:spPr>
            <a:solidFill>
              <a:schemeClr val="accent1"/>
            </a:solidFill>
            <a:ln>
              <a:noFill/>
            </a:ln>
            <a:effectLst/>
          </c:spPr>
          <c:cat>
            <c:strRef>
              <c:f>Sheet1!$A$53:$A$65</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Sheet1!$B$53:$B$65</c:f>
              <c:numCache>
                <c:formatCode>General</c:formatCode>
                <c:ptCount val="13"/>
                <c:pt idx="0">
                  <c:v>1</c:v>
                </c:pt>
                <c:pt idx="1">
                  <c:v>2</c:v>
                </c:pt>
                <c:pt idx="2">
                  <c:v>1</c:v>
                </c:pt>
                <c:pt idx="3">
                  <c:v>13</c:v>
                </c:pt>
                <c:pt idx="4">
                  <c:v>4</c:v>
                </c:pt>
                <c:pt idx="5">
                  <c:v>6</c:v>
                </c:pt>
                <c:pt idx="6">
                  <c:v>19</c:v>
                </c:pt>
                <c:pt idx="7">
                  <c:v>56</c:v>
                </c:pt>
                <c:pt idx="8">
                  <c:v>262</c:v>
                </c:pt>
                <c:pt idx="9">
                  <c:v>910</c:v>
                </c:pt>
                <c:pt idx="10">
                  <c:v>1290</c:v>
                </c:pt>
                <c:pt idx="11">
                  <c:v>1546</c:v>
                </c:pt>
                <c:pt idx="12">
                  <c:v>147</c:v>
                </c:pt>
              </c:numCache>
            </c:numRef>
          </c:val>
          <c:extLst>
            <c:ext xmlns:c16="http://schemas.microsoft.com/office/drawing/2014/chart" uri="{C3380CC4-5D6E-409C-BE32-E72D297353CC}">
              <c16:uniqueId val="{00000000-727A-4103-9B1B-45848F293FDA}"/>
            </c:ext>
          </c:extLst>
        </c:ser>
        <c:ser>
          <c:idx val="1"/>
          <c:order val="1"/>
          <c:tx>
            <c:strRef>
              <c:f>Sheet1!$C$51:$C$52</c:f>
              <c:strCache>
                <c:ptCount val="1"/>
                <c:pt idx="0">
                  <c:v>TV Show</c:v>
                </c:pt>
              </c:strCache>
            </c:strRef>
          </c:tx>
          <c:spPr>
            <a:solidFill>
              <a:schemeClr val="accent2"/>
            </a:solidFill>
            <a:ln>
              <a:noFill/>
            </a:ln>
            <a:effectLst/>
          </c:spPr>
          <c:cat>
            <c:strRef>
              <c:f>Sheet1!$A$53:$A$65</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Sheet1!$C$53:$C$65</c:f>
              <c:numCache>
                <c:formatCode>General</c:formatCode>
                <c:ptCount val="13"/>
                <c:pt idx="0">
                  <c:v>1</c:v>
                </c:pt>
                <c:pt idx="4">
                  <c:v>3</c:v>
                </c:pt>
                <c:pt idx="5">
                  <c:v>6</c:v>
                </c:pt>
                <c:pt idx="6">
                  <c:v>6</c:v>
                </c:pt>
                <c:pt idx="7">
                  <c:v>32</c:v>
                </c:pt>
                <c:pt idx="8">
                  <c:v>191</c:v>
                </c:pt>
                <c:pt idx="9">
                  <c:v>387</c:v>
                </c:pt>
                <c:pt idx="10">
                  <c:v>491</c:v>
                </c:pt>
                <c:pt idx="11">
                  <c:v>803</c:v>
                </c:pt>
                <c:pt idx="12">
                  <c:v>37</c:v>
                </c:pt>
              </c:numCache>
            </c:numRef>
          </c:val>
          <c:extLst>
            <c:ext xmlns:c16="http://schemas.microsoft.com/office/drawing/2014/chart" uri="{C3380CC4-5D6E-409C-BE32-E72D297353CC}">
              <c16:uniqueId val="{00000001-727A-4103-9B1B-45848F293FDA}"/>
            </c:ext>
          </c:extLst>
        </c:ser>
        <c:dLbls>
          <c:showLegendKey val="0"/>
          <c:showVal val="0"/>
          <c:showCatName val="0"/>
          <c:showSerName val="0"/>
          <c:showPercent val="0"/>
          <c:showBubbleSize val="0"/>
        </c:dLbls>
        <c:axId val="389387631"/>
        <c:axId val="389388463"/>
      </c:areaChart>
      <c:catAx>
        <c:axId val="38938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388463"/>
        <c:crosses val="autoZero"/>
        <c:auto val="1"/>
        <c:lblAlgn val="ctr"/>
        <c:lblOffset val="100"/>
        <c:noMultiLvlLbl val="0"/>
      </c:catAx>
      <c:valAx>
        <c:axId val="389388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387631"/>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40068195287905E-2"/>
          <c:y val="7.6621555118110238E-2"/>
          <c:w val="0.98035991102285236"/>
          <c:h val="0.72640611529398247"/>
        </c:manualLayout>
      </c:layout>
      <c:barChart>
        <c:barDir val="col"/>
        <c:grouping val="clustered"/>
        <c:varyColors val="0"/>
        <c:ser>
          <c:idx val="0"/>
          <c:order val="0"/>
          <c:tx>
            <c:strRef>
              <c:f>Sheet1!$B$3</c:f>
              <c:strCache>
                <c:ptCount val="1"/>
                <c:pt idx="0">
                  <c:v>Total</c:v>
                </c:pt>
              </c:strCache>
            </c:strRef>
          </c:tx>
          <c:spPr>
            <a:solidFill>
              <a:srgbClr val="F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Sheet1!$A$4:$A$18</c:f>
              <c:strCache>
                <c:ptCount val="14"/>
                <c:pt idx="0">
                  <c:v>TV-MA</c:v>
                </c:pt>
                <c:pt idx="1">
                  <c:v>TV-14</c:v>
                </c:pt>
                <c:pt idx="2">
                  <c:v>TV-PG</c:v>
                </c:pt>
                <c:pt idx="3">
                  <c:v>R</c:v>
                </c:pt>
                <c:pt idx="4">
                  <c:v>PG-13</c:v>
                </c:pt>
                <c:pt idx="5">
                  <c:v>NR</c:v>
                </c:pt>
                <c:pt idx="6">
                  <c:v>PG</c:v>
                </c:pt>
                <c:pt idx="7">
                  <c:v>TV-Y7</c:v>
                </c:pt>
                <c:pt idx="8">
                  <c:v>TV-G</c:v>
                </c:pt>
                <c:pt idx="9">
                  <c:v>TV-Y</c:v>
                </c:pt>
                <c:pt idx="10">
                  <c:v>TV-Y7-FV</c:v>
                </c:pt>
                <c:pt idx="11">
                  <c:v>G</c:v>
                </c:pt>
                <c:pt idx="12">
                  <c:v>UR</c:v>
                </c:pt>
                <c:pt idx="13">
                  <c:v>NC-17</c:v>
                </c:pt>
              </c:strCache>
            </c:strRef>
          </c:cat>
          <c:val>
            <c:numRef>
              <c:f>Sheet1!$B$4:$B$18</c:f>
              <c:numCache>
                <c:formatCode>_-* #,##0_-;\-* #,##0_-;_-* "-"??_-;_-@_-</c:formatCode>
                <c:ptCount val="14"/>
                <c:pt idx="0">
                  <c:v>2025</c:v>
                </c:pt>
                <c:pt idx="1">
                  <c:v>1695</c:v>
                </c:pt>
                <c:pt idx="2">
                  <c:v>699</c:v>
                </c:pt>
                <c:pt idx="3">
                  <c:v>508</c:v>
                </c:pt>
                <c:pt idx="4">
                  <c:v>286</c:v>
                </c:pt>
                <c:pt idx="5">
                  <c:v>217</c:v>
                </c:pt>
                <c:pt idx="6">
                  <c:v>184</c:v>
                </c:pt>
                <c:pt idx="7">
                  <c:v>168</c:v>
                </c:pt>
                <c:pt idx="8">
                  <c:v>149</c:v>
                </c:pt>
                <c:pt idx="9">
                  <c:v>142</c:v>
                </c:pt>
                <c:pt idx="10">
                  <c:v>95</c:v>
                </c:pt>
                <c:pt idx="11">
                  <c:v>37</c:v>
                </c:pt>
                <c:pt idx="12">
                  <c:v>7</c:v>
                </c:pt>
                <c:pt idx="13">
                  <c:v>2</c:v>
                </c:pt>
              </c:numCache>
            </c:numRef>
          </c:val>
          <c:extLst>
            <c:ext xmlns:c16="http://schemas.microsoft.com/office/drawing/2014/chart" uri="{C3380CC4-5D6E-409C-BE32-E72D297353CC}">
              <c16:uniqueId val="{00000000-61B7-4096-975A-C148FE115A4B}"/>
            </c:ext>
          </c:extLst>
        </c:ser>
        <c:dLbls>
          <c:dLblPos val="outEnd"/>
          <c:showLegendKey val="0"/>
          <c:showVal val="1"/>
          <c:showCatName val="0"/>
          <c:showSerName val="0"/>
          <c:showPercent val="0"/>
          <c:showBubbleSize val="0"/>
        </c:dLbls>
        <c:gapWidth val="36"/>
        <c:axId val="275396303"/>
        <c:axId val="275392975"/>
      </c:barChart>
      <c:catAx>
        <c:axId val="27539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75392975"/>
        <c:crosses val="autoZero"/>
        <c:auto val="1"/>
        <c:lblAlgn val="ctr"/>
        <c:lblOffset val="100"/>
        <c:noMultiLvlLbl val="0"/>
      </c:catAx>
      <c:valAx>
        <c:axId val="275392975"/>
        <c:scaling>
          <c:orientation val="minMax"/>
        </c:scaling>
        <c:delete val="1"/>
        <c:axPos val="l"/>
        <c:numFmt formatCode="_-* #,##0_-;\-* #,##0_-;_-* &quot;-&quot;??_-;_-@_-" sourceLinked="1"/>
        <c:majorTickMark val="none"/>
        <c:minorTickMark val="none"/>
        <c:tickLblPos val="nextTo"/>
        <c:crossAx val="27539630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0794181977252739E-2"/>
              <c:y val="0.1288790463692038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9.0794181977252739E-2"/>
              <c:y val="0.1288790463692038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rgbClr val="FAC4BE"/>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5"/>
        <c:spPr>
          <a:solidFill>
            <a:srgbClr val="F60000"/>
          </a:solidFill>
          <a:ln w="19050">
            <a:noFill/>
          </a:ln>
          <a:effectLst/>
        </c:spPr>
      </c:pivotFmt>
      <c:pivotFmt>
        <c:idx val="16"/>
        <c:spPr>
          <a:solidFill>
            <a:srgbClr val="FAC4BE"/>
          </a:solidFill>
          <a:ln w="19050">
            <a:noFill/>
          </a:ln>
          <a:effectLst/>
        </c:spPr>
        <c:dLbl>
          <c:idx val="0"/>
          <c:layout>
            <c:manualLayout>
              <c:x val="9.0794181977252739E-2"/>
              <c:y val="0.12887904636920386"/>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4B1F1068-9BA5-41B6-A565-D79453CB2857}" type="VALUE">
                  <a:rPr lang="en-US">
                    <a:solidFill>
                      <a:schemeClr val="tx1"/>
                    </a:solidFill>
                  </a:rPr>
                  <a:pPr>
                    <a:defRPr sz="1000" b="1">
                      <a:solidFill>
                        <a:schemeClr val="bg1"/>
                      </a:solidFill>
                    </a:defRPr>
                  </a:pPr>
                  <a:t>[VALUE]</a:t>
                </a:fld>
                <a:r>
                  <a:rPr lang="en-US" baseline="0">
                    <a:solidFill>
                      <a:schemeClr val="tx1"/>
                    </a:solidFill>
                  </a:rPr>
                  <a:t>
</a:t>
                </a:r>
                <a:fld id="{14F810A3-49AC-4767-8AC4-F0B114884441}" type="PERCENTAGE">
                  <a:rPr lang="en-US" baseline="0">
                    <a:solidFill>
                      <a:schemeClr val="tx1"/>
                    </a:solidFill>
                  </a:rPr>
                  <a:pPr>
                    <a:defRPr sz="1000" b="1">
                      <a:solidFill>
                        <a:schemeClr val="bg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s>
    <c:plotArea>
      <c:layout>
        <c:manualLayout>
          <c:layoutTarget val="inner"/>
          <c:xMode val="edge"/>
          <c:yMode val="edge"/>
          <c:x val="0"/>
          <c:y val="0"/>
          <c:w val="0.94905057875339371"/>
          <c:h val="0.99507994889345341"/>
        </c:manualLayout>
      </c:layout>
      <c:ofPieChart>
        <c:ofPieType val="pie"/>
        <c:varyColors val="0"/>
        <c:ser>
          <c:idx val="0"/>
          <c:order val="0"/>
          <c:tx>
            <c:strRef>
              <c:f>Sheet1!$B$39</c:f>
              <c:strCache>
                <c:ptCount val="1"/>
                <c:pt idx="0">
                  <c:v>Count of type</c:v>
                </c:pt>
              </c:strCache>
            </c:strRef>
          </c:tx>
          <c:spPr>
            <a:solidFill>
              <a:srgbClr val="FAC4BE"/>
            </a:solidFill>
            <a:ln w="19050">
              <a:noFill/>
            </a:ln>
            <a:effectLst/>
          </c:spPr>
          <c:dPt>
            <c:idx val="0"/>
            <c:bubble3D val="0"/>
            <c:spPr>
              <a:solidFill>
                <a:srgbClr val="F60000"/>
              </a:solidFill>
              <a:ln w="19050">
                <a:noFill/>
              </a:ln>
              <a:effectLst/>
            </c:spPr>
            <c:extLst>
              <c:ext xmlns:c16="http://schemas.microsoft.com/office/drawing/2014/chart" uri="{C3380CC4-5D6E-409C-BE32-E72D297353CC}">
                <c16:uniqueId val="{00000001-59DA-4523-80BC-6AE11E3548EE}"/>
              </c:ext>
            </c:extLst>
          </c:dPt>
          <c:dPt>
            <c:idx val="1"/>
            <c:bubble3D val="0"/>
            <c:extLst>
              <c:ext xmlns:c16="http://schemas.microsoft.com/office/drawing/2014/chart" uri="{C3380CC4-5D6E-409C-BE32-E72D297353CC}">
                <c16:uniqueId val="{00000003-59DA-4523-80BC-6AE11E3548EE}"/>
              </c:ext>
            </c:extLst>
          </c:dPt>
          <c:dPt>
            <c:idx val="2"/>
            <c:bubble3D val="0"/>
            <c:extLst>
              <c:ext xmlns:c16="http://schemas.microsoft.com/office/drawing/2014/chart" uri="{C3380CC4-5D6E-409C-BE32-E72D297353CC}">
                <c16:uniqueId val="{00000005-59DA-4523-80BC-6AE11E3548EE}"/>
              </c:ext>
            </c:extLst>
          </c:dPt>
          <c:dLbls>
            <c:dLbl>
              <c:idx val="1"/>
              <c:layout>
                <c:manualLayout>
                  <c:x val="9.0794181977252739E-2"/>
                  <c:y val="0.12887904636920386"/>
                </c:manualLayout>
              </c:layout>
              <c:tx>
                <c:rich>
                  <a:bodyPr/>
                  <a:lstStyle/>
                  <a:p>
                    <a:fld id="{4B1F1068-9BA5-41B6-A565-D79453CB2857}" type="VALUE">
                      <a:rPr lang="en-US">
                        <a:solidFill>
                          <a:schemeClr val="tx1"/>
                        </a:solidFill>
                      </a:rPr>
                      <a:pPr/>
                      <a:t>[VALUE]</a:t>
                    </a:fld>
                    <a:r>
                      <a:rPr lang="en-US" baseline="0">
                        <a:solidFill>
                          <a:schemeClr val="tx1"/>
                        </a:solidFill>
                      </a:rPr>
                      <a:t>
</a:t>
                    </a:r>
                    <a:fld id="{14F810A3-49AC-4767-8AC4-F0B114884441}" type="PERCENTAGE">
                      <a:rPr lang="en-US" baseline="0">
                        <a:solidFill>
                          <a:schemeClr val="tx1"/>
                        </a:solidFill>
                      </a:rPr>
                      <a:pPr/>
                      <a:t>[PERCENTAGE]</a:t>
                    </a:fld>
                    <a:endParaRPr lang="en-US" baseline="0">
                      <a:solidFill>
                        <a:schemeClr val="tx1"/>
                      </a:solidFill>
                    </a:endParaRPr>
                  </a:p>
                </c:rich>
              </c:tx>
              <c:dLblPos val="bestFit"/>
              <c:showLegendKey val="0"/>
              <c:showVal val="1"/>
              <c:showCatName val="0"/>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59DA-4523-80BC-6AE11E3548E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Sheet1!$A$40:$A$42</c:f>
              <c:strCache>
                <c:ptCount val="2"/>
                <c:pt idx="0">
                  <c:v>Movie</c:v>
                </c:pt>
                <c:pt idx="1">
                  <c:v>TV Show</c:v>
                </c:pt>
              </c:strCache>
            </c:strRef>
          </c:cat>
          <c:val>
            <c:numRef>
              <c:f>Sheet1!$B$40:$B$42</c:f>
              <c:numCache>
                <c:formatCode>General</c:formatCode>
                <c:ptCount val="2"/>
                <c:pt idx="0">
                  <c:v>4257</c:v>
                </c:pt>
                <c:pt idx="1">
                  <c:v>1957</c:v>
                </c:pt>
              </c:numCache>
            </c:numRef>
          </c:val>
          <c:extLst>
            <c:ext xmlns:c16="http://schemas.microsoft.com/office/drawing/2014/chart" uri="{C3380CC4-5D6E-409C-BE32-E72D297353CC}">
              <c16:uniqueId val="{00000006-59DA-4523-80BC-6AE11E3548EE}"/>
            </c:ext>
          </c:extLst>
        </c:ser>
        <c:ser>
          <c:idx val="1"/>
          <c:order val="1"/>
          <c:tx>
            <c:strRef>
              <c:f>Sheet1!$C$39</c:f>
              <c:strCache>
                <c:ptCount val="1"/>
                <c:pt idx="0">
                  <c:v>Count of type2</c:v>
                </c:pt>
              </c:strCache>
            </c:strRef>
          </c:tx>
          <c:spPr>
            <a:solidFill>
              <a:schemeClr val="accent2"/>
            </a:solidFill>
            <a:ln w="19050">
              <a:solidFill>
                <a:schemeClr val="lt1"/>
              </a:solidFill>
            </a:ln>
            <a:effectLst/>
          </c:spPr>
          <c:dPt>
            <c:idx val="0"/>
            <c:bubble3D val="0"/>
            <c:extLst>
              <c:ext xmlns:c16="http://schemas.microsoft.com/office/drawing/2014/chart" uri="{C3380CC4-5D6E-409C-BE32-E72D297353CC}">
                <c16:uniqueId val="{00000008-59DA-4523-80BC-6AE11E3548EE}"/>
              </c:ext>
            </c:extLst>
          </c:dPt>
          <c:dPt>
            <c:idx val="1"/>
            <c:bubble3D val="0"/>
            <c:extLst>
              <c:ext xmlns:c16="http://schemas.microsoft.com/office/drawing/2014/chart" uri="{C3380CC4-5D6E-409C-BE32-E72D297353CC}">
                <c16:uniqueId val="{0000000A-59DA-4523-80BC-6AE11E3548EE}"/>
              </c:ext>
            </c:extLst>
          </c:dPt>
          <c:dPt>
            <c:idx val="2"/>
            <c:bubble3D val="0"/>
            <c:extLst>
              <c:ext xmlns:c16="http://schemas.microsoft.com/office/drawing/2014/chart" uri="{C3380CC4-5D6E-409C-BE32-E72D297353CC}">
                <c16:uniqueId val="{0000000C-59DA-4523-80BC-6AE11E3548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Sheet1!$A$40:$A$42</c:f>
              <c:strCache>
                <c:ptCount val="2"/>
                <c:pt idx="0">
                  <c:v>Movie</c:v>
                </c:pt>
                <c:pt idx="1">
                  <c:v>TV Show</c:v>
                </c:pt>
              </c:strCache>
            </c:strRef>
          </c:cat>
          <c:val>
            <c:numRef>
              <c:f>Sheet1!$C$40:$C$42</c:f>
              <c:numCache>
                <c:formatCode>0.00%</c:formatCode>
                <c:ptCount val="2"/>
                <c:pt idx="0">
                  <c:v>0.68506598004505959</c:v>
                </c:pt>
                <c:pt idx="1">
                  <c:v>0.31493401995494047</c:v>
                </c:pt>
              </c:numCache>
            </c:numRef>
          </c:val>
          <c:extLst>
            <c:ext xmlns:c16="http://schemas.microsoft.com/office/drawing/2014/chart" uri="{C3380CC4-5D6E-409C-BE32-E72D297353CC}">
              <c16:uniqueId val="{0000000D-59DA-4523-80BC-6AE11E3548EE}"/>
            </c:ext>
          </c:extLst>
        </c:ser>
        <c:dLbls>
          <c:showLegendKey val="0"/>
          <c:showVal val="0"/>
          <c:showCatName val="0"/>
          <c:showSerName val="0"/>
          <c:showPercent val="0"/>
          <c:showBubbleSize val="0"/>
          <c:showLeaderLines val="1"/>
        </c:dLbls>
        <c:gapWidth val="100"/>
        <c:secondPieSize val="75"/>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[netflix_titles.xlsx]Sheet1!PivotTable2</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7906080862913"/>
          <c:y val="6.0606060606060608E-2"/>
          <c:w val="0.66220939191370876"/>
          <c:h val="0.87878787878787878"/>
        </c:manualLayout>
      </c:layout>
      <c:barChart>
        <c:barDir val="bar"/>
        <c:grouping val="clustered"/>
        <c:varyColors val="0"/>
        <c:ser>
          <c:idx val="0"/>
          <c:order val="0"/>
          <c:tx>
            <c:strRef>
              <c:f>Sheet1!$B$24</c:f>
              <c:strCache>
                <c:ptCount val="1"/>
                <c:pt idx="0">
                  <c:v>Total</c:v>
                </c:pt>
              </c:strCache>
            </c:strRef>
          </c:tx>
          <c:spPr>
            <a:solidFill>
              <a:srgbClr val="F6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Sheet1!$A$25:$A$35</c:f>
              <c:strCache>
                <c:ptCount val="10"/>
                <c:pt idx="0">
                  <c:v>Children &amp; Family Movies</c:v>
                </c:pt>
                <c:pt idx="1">
                  <c:v>Comedies, International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Sheet1!$B$25:$B$35</c:f>
              <c:numCache>
                <c:formatCode>General</c:formatCode>
                <c:ptCount val="10"/>
                <c:pt idx="0">
                  <c:v>120</c:v>
                </c:pt>
                <c:pt idx="1">
                  <c:v>120</c:v>
                </c:pt>
                <c:pt idx="2">
                  <c:v>129</c:v>
                </c:pt>
                <c:pt idx="3">
                  <c:v>150</c:v>
                </c:pt>
                <c:pt idx="4">
                  <c:v>158</c:v>
                </c:pt>
                <c:pt idx="5">
                  <c:v>174</c:v>
                </c:pt>
                <c:pt idx="6">
                  <c:v>186</c:v>
                </c:pt>
                <c:pt idx="7">
                  <c:v>248</c:v>
                </c:pt>
                <c:pt idx="8">
                  <c:v>273</c:v>
                </c:pt>
                <c:pt idx="9">
                  <c:v>299</c:v>
                </c:pt>
              </c:numCache>
            </c:numRef>
          </c:val>
          <c:extLst>
            <c:ext xmlns:c16="http://schemas.microsoft.com/office/drawing/2014/chart" uri="{C3380CC4-5D6E-409C-BE32-E72D297353CC}">
              <c16:uniqueId val="{00000000-EA03-4919-B2CC-2A0799ED0E18}"/>
            </c:ext>
          </c:extLst>
        </c:ser>
        <c:dLbls>
          <c:dLblPos val="inEnd"/>
          <c:showLegendKey val="0"/>
          <c:showVal val="1"/>
          <c:showCatName val="0"/>
          <c:showSerName val="0"/>
          <c:showPercent val="0"/>
          <c:showBubbleSize val="0"/>
        </c:dLbls>
        <c:gapWidth val="41"/>
        <c:axId val="99300959"/>
        <c:axId val="99305951"/>
      </c:barChart>
      <c:catAx>
        <c:axId val="993009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305951"/>
        <c:crosses val="autoZero"/>
        <c:auto val="1"/>
        <c:lblAlgn val="ctr"/>
        <c:lblOffset val="100"/>
        <c:noMultiLvlLbl val="0"/>
      </c:catAx>
      <c:valAx>
        <c:axId val="99305951"/>
        <c:scaling>
          <c:orientation val="minMax"/>
        </c:scaling>
        <c:delete val="1"/>
        <c:axPos val="b"/>
        <c:numFmt formatCode="General" sourceLinked="1"/>
        <c:majorTickMark val="none"/>
        <c:minorTickMark val="none"/>
        <c:tickLblPos val="nextTo"/>
        <c:crossAx val="99300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FAC4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Sheet1!$B$51:$B$52</c:f>
              <c:strCache>
                <c:ptCount val="1"/>
                <c:pt idx="0">
                  <c:v>Movie</c:v>
                </c:pt>
              </c:strCache>
            </c:strRef>
          </c:tx>
          <c:spPr>
            <a:solidFill>
              <a:srgbClr val="FAC4BE"/>
            </a:solidFill>
            <a:ln>
              <a:noFill/>
            </a:ln>
            <a:effectLst/>
          </c:spPr>
          <c:cat>
            <c:strRef>
              <c:f>Sheet1!$A$53:$A$65</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Sheet1!$B$53:$B$65</c:f>
              <c:numCache>
                <c:formatCode>General</c:formatCode>
                <c:ptCount val="13"/>
                <c:pt idx="0">
                  <c:v>1</c:v>
                </c:pt>
                <c:pt idx="1">
                  <c:v>2</c:v>
                </c:pt>
                <c:pt idx="2">
                  <c:v>1</c:v>
                </c:pt>
                <c:pt idx="3">
                  <c:v>13</c:v>
                </c:pt>
                <c:pt idx="4">
                  <c:v>4</c:v>
                </c:pt>
                <c:pt idx="5">
                  <c:v>6</c:v>
                </c:pt>
                <c:pt idx="6">
                  <c:v>19</c:v>
                </c:pt>
                <c:pt idx="7">
                  <c:v>56</c:v>
                </c:pt>
                <c:pt idx="8">
                  <c:v>262</c:v>
                </c:pt>
                <c:pt idx="9">
                  <c:v>910</c:v>
                </c:pt>
                <c:pt idx="10">
                  <c:v>1290</c:v>
                </c:pt>
                <c:pt idx="11">
                  <c:v>1546</c:v>
                </c:pt>
                <c:pt idx="12">
                  <c:v>147</c:v>
                </c:pt>
              </c:numCache>
            </c:numRef>
          </c:val>
          <c:extLst>
            <c:ext xmlns:c16="http://schemas.microsoft.com/office/drawing/2014/chart" uri="{C3380CC4-5D6E-409C-BE32-E72D297353CC}">
              <c16:uniqueId val="{00000000-685D-4921-9EF4-62209E169955}"/>
            </c:ext>
          </c:extLst>
        </c:ser>
        <c:ser>
          <c:idx val="1"/>
          <c:order val="1"/>
          <c:tx>
            <c:strRef>
              <c:f>Sheet1!$C$51:$C$52</c:f>
              <c:strCache>
                <c:ptCount val="1"/>
                <c:pt idx="0">
                  <c:v>TV Show</c:v>
                </c:pt>
              </c:strCache>
            </c:strRef>
          </c:tx>
          <c:spPr>
            <a:solidFill>
              <a:srgbClr val="F60000"/>
            </a:solidFill>
            <a:ln>
              <a:noFill/>
            </a:ln>
            <a:effectLst/>
          </c:spPr>
          <c:cat>
            <c:strRef>
              <c:f>Sheet1!$A$53:$A$65</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Sheet1!$C$53:$C$65</c:f>
              <c:numCache>
                <c:formatCode>General</c:formatCode>
                <c:ptCount val="13"/>
                <c:pt idx="0">
                  <c:v>1</c:v>
                </c:pt>
                <c:pt idx="4">
                  <c:v>3</c:v>
                </c:pt>
                <c:pt idx="5">
                  <c:v>6</c:v>
                </c:pt>
                <c:pt idx="6">
                  <c:v>6</c:v>
                </c:pt>
                <c:pt idx="7">
                  <c:v>32</c:v>
                </c:pt>
                <c:pt idx="8">
                  <c:v>191</c:v>
                </c:pt>
                <c:pt idx="9">
                  <c:v>387</c:v>
                </c:pt>
                <c:pt idx="10">
                  <c:v>491</c:v>
                </c:pt>
                <c:pt idx="11">
                  <c:v>803</c:v>
                </c:pt>
                <c:pt idx="12">
                  <c:v>37</c:v>
                </c:pt>
              </c:numCache>
            </c:numRef>
          </c:val>
          <c:extLst>
            <c:ext xmlns:c16="http://schemas.microsoft.com/office/drawing/2014/chart" uri="{C3380CC4-5D6E-409C-BE32-E72D297353CC}">
              <c16:uniqueId val="{00000001-685D-4921-9EF4-62209E169955}"/>
            </c:ext>
          </c:extLst>
        </c:ser>
        <c:dLbls>
          <c:showLegendKey val="0"/>
          <c:showVal val="0"/>
          <c:showCatName val="0"/>
          <c:showSerName val="0"/>
          <c:showPercent val="0"/>
          <c:showBubbleSize val="0"/>
        </c:dLbls>
        <c:axId val="389387631"/>
        <c:axId val="389388463"/>
      </c:areaChart>
      <c:catAx>
        <c:axId val="389387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89388463"/>
        <c:crosses val="autoZero"/>
        <c:auto val="1"/>
        <c:lblAlgn val="ctr"/>
        <c:lblOffset val="100"/>
        <c:noMultiLvlLbl val="0"/>
      </c:catAx>
      <c:valAx>
        <c:axId val="389388463"/>
        <c:scaling>
          <c:orientation val="minMax"/>
        </c:scaling>
        <c:delete val="0"/>
        <c:axPos val="l"/>
        <c:majorGridlines>
          <c:spPr>
            <a:ln w="9525" cap="flat" cmpd="sng" algn="ctr">
              <a:solidFill>
                <a:schemeClr val="bg2">
                  <a:lumMod val="50000"/>
                </a:schemeClr>
              </a:solidFill>
              <a:round/>
            </a:ln>
            <a:effectLst/>
          </c:spPr>
        </c:majorGridlines>
        <c:numFmt formatCode="General" sourceLinked="1"/>
        <c:majorTickMark val="none"/>
        <c:minorTickMark val="none"/>
        <c:tickLblPos val="nextTo"/>
        <c:spPr>
          <a:noFill/>
          <a:ln>
            <a:solidFill>
              <a:schemeClr val="accent1">
                <a:shade val="50000"/>
              </a:schemeClr>
            </a:solid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8938763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plotSurface>
          <cx:spPr>
            <a:noFill/>
            <a:ln>
              <a:noFill/>
            </a:ln>
          </cx:spPr>
        </cx:plotSurface>
        <cx:series layoutId="regionMap" uniqueId="{9DBED587-A62D-435C-9804-963596D5F261}">
          <cx:tx>
            <cx:txData>
              <cx:f>_xlchart.v5.3</cx:f>
              <cx:v>NO of Movies/TV show</cx:v>
            </cx:txData>
          </cx:tx>
          <cx:spPr>
            <a:noFill/>
            <a:ln>
              <a:noFill/>
            </a:ln>
          </cx:spPr>
          <cx:dataLabels>
            <cx:txPr>
              <a:bodyPr spcFirstLastPara="1" vertOverflow="ellipsis" horzOverflow="overflow" wrap="square" lIns="0" tIns="0" rIns="0" bIns="0" anchor="ctr" anchorCtr="1"/>
              <a:lstStyle/>
              <a:p>
                <a:pPr algn="ctr" rtl="0">
                  <a:defRPr sz="800" b="1">
                    <a:solidFill>
                      <a:schemeClr val="tx1"/>
                    </a:solidFill>
                  </a:defRPr>
                </a:pPr>
                <a:endParaRPr lang="en-GB" sz="800" b="1" i="0" u="none" strike="noStrike" baseline="0">
                  <a:solidFill>
                    <a:schemeClr val="tx1"/>
                  </a:solidFill>
                  <a:latin typeface="Calibri" panose="020F0502020204030204"/>
                </a:endParaRPr>
              </a:p>
            </cx:txPr>
            <cx:visibility seriesName="0" categoryName="0" value="1"/>
            <cx:separator>, </cx:separator>
          </cx:dataLabels>
          <cx:dataId val="0"/>
          <cx:layoutPr>
            <cx:regionLabelLayout val="bestFitOnly"/>
            <cx:geography viewedRegionType="dataOnly" cultureLanguage="en-GB" cultureRegion="BD" attribution="Powered by Bing">
              <cx:geoCache provider="{E9337A44-BEBE-4D9F-B70C-5C5E7DAFC167}">
                <cx:binary>7D3ZctvIdr/C8rPIwb6k7qTKIKnFlGRZsmc8fmHBEgcEiY1YCJLflrf8WA6I7ha6BRLw5NrdD1ep
SmJgQBycfe9/Pe/+6zlYuOlgFwZR9l/Pu9/fLfM8+a/ffsuel4vQzUah/5zGWfx3PnqOw9/iv//2
nxe/vaRu6Ufeb4oka789L900X+ze/fe/4Ne8RXwbP7u5H0efikW6f1xkRZBnZ+613ho8x0WUV497
8Eu/v3ufeoso9yP3YnCTu8H+3aD6Z77/vE8Wv7+j/uN3g9/++1+/nQSl9XU1lK23WEieysXLIup6
P/36N58/CABDefECsOv2yDA121R0xT7+We8GQRx56LasjXRFsnTL1OvbNn71vRvC493gHL/KfXlJ
F1k2QP/39TkKda+X/Swe1xQYxxWUT9M2tL7BM3zoz8O8k7oHP7gYjN3IfXExGn49B9wuvrtRHF0M
Prm5m/KDoyET46UfLPhB8iXy88XL4Cl380V2MXhfZHnqBj4IKwAWcSRVA0Vf0sIr3P3F4ClxfSDe
ZepGzxxxRkDrIlt/VTJUtZFtG5ptyVKtLExKlwwNuG+YiqXLhnT8U/HLa2XSC6Z2fdJ4lFEpjTus
Vnn/yF+r1HxwMbhapKEbVfxR+vlhkQZu9IKx8+t1jLMIPL8IBWLTiwHWvxhjD3GFowbmJosodNM1
P6zVlqEBEQaVUlD84GsoxvtFOfi2cPlyGRHNo6IOFheDh0Va8MMPpl/NafzgoNgFyyDyPC8G6O4M
HOCXOOQHJdER94t8WSusjB80DM7GcRCH332Oth9po4Y2IAijKYgJzA93DTnk7ZY4ReC5aTfd+nsl
mjIydUvWwTGpnQ6FckoUfaSoumTKskninzq2q32SPgC1uySvTzIeyesN1iFxrvg7JD/gf/wAEYyR
JcmKaksy8fwaUaYFNJBsQzfQXQlo1CRCT5ja6UA9zJCCusdSY3zNnxpvRJPoE4yhX+8cYjN5E710
C+rPi8cbqDnGVPwQcvSrulHxA+JijiDjIpmSRkdQkI2RNcm2LNBYxz8ZfzQKoKrI9zwg7TJCvoCR
D3KdlY33n/nLBmvyj3mZi8EHN3EhwH6Af4Yc7f/dYuc/x0IZdwphmHN+vf64j9OyyoQQD6k7ifhz
c6oEEByv1aElPwx9/t//Sdf+vjM91F+jqNbItmzJVk3k5tCKRdVHmqqCIySbxD43DXAfgNo1y+uT
jGp5vcHqls8CpGUaxoWSmotBLdf8eIMwKxtFPMVFvhy8/zv1nyHzWcsUZE3qTA4/eLFM3Ra7Rfg9
LlKPfwodp5Io0vJDUZPZSJp4kXINX1GaWhQrRlEKJdH5Eaxfgqi/dh7K0kg9/lWRTyMwGurqSDlq
ZBOlzJnIqBuSdrWMn2OUMr7MqmRHBJVcO7egPQ6L5+XgcZEU3wP/mR8XMDxJpJgfRCTB2wXCD7Am
JEigZCNLqqFRrClDtUeDeN6yEGe2xSJVFe4cLO3M2fgMhj8bd1gWff+Ff0RCwIMiZBouoqoEicKR
D3H6UoUlWKHeQY09PtYoG6l4iFqgkuoniR9Vhcx2i86wHSosnsPyz/We2ww8BSM/0HCmgndWs8EX
NUj8UNJI1pNUEikt8AaO1uyk1FEX9vnhrEE+3pzUVAldCPkRJQ/hoW2oimTS/gcof8kyZU2xQfk3
A8K+cLQrePrpZ7rXir7Jqvlv7/mreZzAF5FBkeblXh18IzOgZNIF33ozAoCQDSGJqD9BrBZpBREE
nmMTVdNYVHl/gkTeyvnBXftZXrlWgqCrwfmcKyR30N+xz8574JVv2N9QqCNDUrSqVbROEzLhqgwF
CihaaIZpGnU1lbYafQBqtxivTzLW4vUGaynu/uJvKZq8kLobjI1fn3OnZIN/Aq6BFyr8ocAUBlt3
cRo/P8f84GmgC2Hofep+H0xDP61aXvkBRgdYwqhgDBYOtolFpX3L2qH99cL4lpzEE+EegVUN0+AQ
1Sb+fpG4AT/uIg1TCByCN34gIfFj6CUM4xMMEYgIpG2Kg78hQGUG7lWqOvGNq/XE2eXHaN2UxOMO
lAE9Tifhz+AHPSMmXYD0d0ChHmJrqgWlajSORI8rDZWRrks6tPqhBhm2k4wG7Bxc7X4o+zzjjbK3
WZ/0yuHvk2LjiBLTCGTeYRwpa7OS+BCneeG5MHjFu03kscggmIIcPRo8eOJcon2rIngTEbMWxVPE
m2CFg5f79RjDpE1FyNc83nURQdsxx7FOGjdYgQtgh9pJ6biRF7gvi2x5ToX+3LrTiWIBcXh4p+qP
4lmx2Q1E/sQf4y2iBCqKsPyoSHz8Zn8Qb9JRuCGkEyTmRi4ztoscSddbCfT37xR1ZJkaDAPo2MGj
mg5saaTohmJa0Mx4/AP3r1mW6qeX2l275rOMW9e8xbp0zoS/S9czfOpPBl0agQ9t64bV2i6qjQxD
hjley0JpYJUhQ3fT4Qka4AdZAuDrb7A/5Y993M/M2z8lqpTUudqL/e//9pbgAGVQNMFk+/U5MAIs
6/lQupcjfGjbgyCmiHg1KMC/yVJ3ATFRNTBLDBRv34IiHYEKgc6PlH1nQfurR21ULTiQDRv0XrNb
01RGtmRZ0BqHFKOBv7qez+kDSbtifH2S0YyvN1jVOP7IXzUiX+UVSF4xH45MScyMCfPrNd81dP4N
ZvC/IPtaZ9ufYJTbTeK0c97j5w3T4Sp6F1r6y4hijyoXztSsuoFZgv7QhqwY1giGclUVhKX2IeB2
05PrA1C7qLw+yYjK6w1WVB5m/EWFtYO8K0E4D4dqL4hVKRWPKfbrZQgDRzk4FGwgXGgFAFoIVEXi
qA7IEe6iHm8nxrE22WiggX85BqtJlBtuoJcfziiydoHRXz+p9kiXVN2EagGlmIa2PYKudlXRLbTF
iAluesPTrp6YxxkdxdxlFdWXJ/6KauzCGFePye/+pJBhRYMs65qk0N2nsgQLo2QTyjkqs3auDwzt
6H99ksH86w0W6TMB9gCg8si/j/11fWSrigwDoWixHz0QWo2LwnSHqqKlGRLcbprnHvC04588yKCf
XGexPxHANoPxq7YTIW+WDPoIYFAw1zIGBRPr11vmfm5Lf91gQEXX1BRZllvdyKFtQEuiacvSiZ1y
3fC08yl+jmFTfJnl0rEAbelPxwHgGcQR4Orwzlsgt5E3GDW9MDpIpzfq6BNMaog+oUe/+Akz5Y0Q
ZJFcFNLZ/CvzmMqI6T4vXb/eDdj+AYIUcmrZIETnR2aCvvQ4oEEILVg+kbgIvJNIr6VKfjQjLa2I
xflnWdH6nboawg8xmJmPzpogYGD7wx8cUbiFmnPmvMgacwyNm4uBeNkPNE0uGhuJajBYggqQ/Gd4
TTALy3u3USt2+CtPKrCi2844imKf1fb942zVgM5pyAbJtlZ31kDGrVGugf0fsEYV0kFVybOZCDrW
BfCltnTDifC6hp6Nruurb4LrexGyntWpD4ymI//k732RYgdSerw1CwrFXmtu3Jz2PmdT9JeToSqP
TENWVVNBrVG0oAxNeaTKlmnKKlv87wLkpKRUZ2u8lZTq6htJuRVAUupkKcWH/HU4SuGS3O05lfWT
+5Zr/BBIMG5IfpnCHD84yTkz9eoifoCwbtxRtfADB3ES78wmixWSEGh1ovih68ktXnxYh+XCOkNg
8T3sJ74YTL19kl8MCIvNitL1c35AsshElR5KEkVI1NWqg+8pGY15wy6C/YBZ1WQox0uSpdqozsOU
gqG1zlI1TZYNuNF0QHuC025cqYcZE0vdYw3t/Tf+hpZlWiz4nE+oY8EiVQIM3ziN4fg5F5OxLWj4
6Ra4GnLH8FBSzg8q0rXNIvAqXSyeofyM6wVC5KWOcd/FgDQzduGtvypQlFFV77UU47UzsBmJVkvw
DQN6c3Qdv7TuriWwDJ6qk71OBxztuoB5nNEGzF1WH1yL0aVQsTWBlESnvGNBxCvHprJzdPm5Uo/H
d3kXBuqeX1KBJuTihxlKAWI9ww8cxC5PzXYGCkR+oPVsIO2v7HQZRglk24L1znXajW7DqvZCWxL8
j4VOZ2X64HrA067syIOMmiPXWQU3mfJ3eK5gbKnTbeiPe2skgYVRLBWPGtILjodAGhjjUExEGaAP
Zrza3nSCcwL19VewiK+vsmi/EqD3EB8lIJLf8dn1S57ja0hH0a4aZg9uHq0gWrLW3PgkChpVvH0R
CkVoNYVYdGscYMwPMBK04aCDwRvvWVfc4tWFof7WQNZHsirDZLmCDqGDgaRm2CGBOYCxABPfh9vN
NEQfgNrtweuTjEl4vcFahc8CWAXit14MxFLGtYYhwQ/30lw9qou55ZRt6M+oqgSTc4oGexCQYwI7
EBqMCscyWLqtmXg0X2IKtt3gtLMpfo5hUnyZZdEbESpRpCjKvbGBgYRwJ29z2DMX1587NVCj1SCP
BX7z8Y9RowYkd2DmU63GQZv6swcg7XxJHmQYk1xnOfMackOw9JiZpX1zIXtz5VOxSPePi6wI8iMo
3iK+jZ8hlRlHXbfY8i2Z+BUg2q6zsVCaCeLt4rgXq15sBmeVxFG+iBZeynH17XifpAWchUL2Fr1a
xdMJvhb6dlHoDF1Z4mGXiKywENLDJV36b8ClXDkshafsEiMm/0Y0UmCQc3LqpDw/qOj2LgHEkzrs
qpZS2Hjv8sMQCQ2ObC8AHJjB0WoUIpZC5CsQULjWVMMqANJQoo8cEEk8kjd6g3eoR/gN+j5iOBer
6h+49KN6wAfvXkLKhABfu6VYfMnH4diAfL0QPEK+sOEWYIahtCQ/vkGdGl0A9PcT1WrRmy7Bie84
+0pHMfrI0lQNJsDRojdm/rgHPO3uInmQcRfJddZdvHX4u4uvDJK4PselXRQzvgrXU7NSQ6S0i1d+
umfxQ2N+/TlXge1PUBbQTBtNztMNoNWGatvWLFlGfdQQnjcDHYTD3sC1s3H7rzA83f4fsQz+XoDK
ziuDl4uXBZzlg/U3xXEYkb/eV605HGe026wHlgaOMOItUsSXFsbZQFTknoqj4cAkI419qAOXHwlp
+Lrg6K+y/rM1//+dsaFJAyKGznM9zi4edzxztMtEfSIoeWcVCTzf/PC7+72ESQVeyRrijjAxAD+I
cLhKrAibckABLD8IJ3HoR/6zG/U+ZLu/KpJhuxYsBZQUne50GZrQ6gLNGNCSgVYOMQniHwOq3Wtq
+w3GZ2r7T1iPaSLAZs1jB30Xi/QniwLjf5C116pGpJa0PSxzhLXc0JSJq0pME3YnNO30QI8xJEBX
WaxPr/gHYqwVwLIsiN49Yq6RKxcLLN7uKG4AFQQrLC9xPx6Xwgu0xzOZZxreLtXz86J7lPvrAqC/
7jPUkXI8shQ2Ph7/QLk1CupwBjbMpNgy1NvrP8Yw9YCnXfuRBxn9R66zGvDyRjwNSLLtvNPECGs4
qOtij5/OnySq5AcJI9DcDzkiJCKuL3dXl0ERtuecRxUIokjrbZyW7h4GJt18K8QiYwZveB/zcTQX
Ii3PjaplCZwrhP0cjv6GQoNdk+AiS7qGdmTQIQzMLenQIKhJOPPL9It3g3PCTqRu9AwhNGsm0OU3
VkKA/hYsR9zlmwGEe4bv6VgqwYlkSor42Yk/oMnnUMDuvy4Q+osKzFZAtyxsdcbDE7SoDA1jVN1T
ZVz9Y6okvUBqF5fGo4zENO6wQvOHAEUQihtAiaaFV7j7Lpr8REfmqGDwnKwocJCOBQEAqkf5eLcs
YR2H2tDEOtcVAweHIEJZj2JxfgSkwEBDIGAammVsIVwX7vv+MPXQtKo4FEPHXyFCkrYfUUSx0VYE
fIULs8KgD5NVTHRRLhJJhvAqILEsxugOtCmGRLR4WQNv1D6Vfn5YpHWXXE1vfuyH+a0+OZsfHIhY
GBxhPCzOC3AxPp6qZv/qpHXuYRsjZFio6jQDP/65WsSp19173T9M0pSRbEmGCUex1LllGNZqpJ41
FapyBkwdGq9LkZq9ZD3gaY+RyINMhESus/HRlQDxEWHTpp/GO1OHYiRK3bZvD0M83bvx79cMsdDm
jZ9oMRKPVBE/eDCz0fjhPjDOoGnqZjk+1e5i8Ofi9V/iYY4CXRjweLdKUVgRYvSf4Xw8MsHboT0B
Fu/JXmQxSbWPf/2RhCICrLsnsHD3KPvszOzvtw2NkWXYtgGH5KGmAGZ3kKmPJKgG6YqBhgTgftNz
6wKn3W2rn2J8tvoi67A9COCwEerXukPU9F9j0ScBkXurOsEd1nuvhw6xQJJ/87ZljV5bKpcqQALs
DTrrZjAslL9+ouQNQIwjwIiMOPwo2HZZMXxeQk08FtBIAPPjMcRSJDveEEp+QBFUPaU+9LNE686q
88+rcBJYWExRwigArih4+FdkWbzhGKGxE0oknc9gj7MG+wEp7O+QwvE9mmrB2h0YqD7+0YlEWTFh
fbpimTBPjdm5XmLZE5p2f5R6+DkuorxakOPBQpzf31H3WO90JkCP0ikm5t3IegouVkfxDsgZqWLB
q/1WzGwcHKxqoao4rnHuBtC/WQsFbv9q+i6N1I8wQF8Vbr4I3X9nXxhsWTRgbl4yDCZgtmH8Szcl
WLaLuicZPdULlnYt1XiU0VGNO6yGuvosXq/9l3UK6x/gJABK9PiJGDH3XSD0t2P/Wf7/DzfKEVr0
7Lr+D0mqvX0/dckfSxJh5BapD6oSKQxwDayJouaKyHPTzkbc/hKlmXCCiQ6L5/GgANi6RtUfRqQ1
WZEtWOKKVshg/YrOOemGp90QkgEgxgyS66wRvP4igBHs1wbdH/tDFY6SMnVdh+ZzCu9D3RhJiiTr
MIJeI57xQXr0C7UjnjzIIJ5cZxH/5S/+iL95homA6AXz3ikPvj/iDW0E9RLZ0hRmGEC2RrIETqEM
p8/Wf/ilNcP3gKQd7+RBBu/kOov3myf+eKe0XqOuiK6TbB7nNAbCIcQ0aGUT9xLfcfgMc87/n13B
FVV1RZcsHc+oUNrCtEeqoRqWjjMuOn41Ytro5Xyn2AmWrR9jGba++oZdBTgYGY38CVBsRpDwzos8
xGleHNsocemubnsVxsNC7WloMyk5hxaz7ynJ+Xlp+FeMHUHjBwirYhlVTG9E4AcmYnSUKOQHR6PI
JQxz07ghu1D4IYkFiHdetG6YArMt1CpRqgeDc08volg1scadbXijIj3GAIx08+9xw2ufyaI5ShXx
ruBQzEzZEO78dAfZ/D2s0OYPyGLnP3M8VwIJ+f0icQPuyHiKt/4ir9L6MUeVQ3HqxQBYJX8toHFv
QEIEawxa8CMbwhQJxd+oI1LD5a2KENY+F+l60ZnB/HkePj5R5qk5uoMPnOFHR4QdmpyCgYO7fRgb
LAqUIvWc8p+zruWM+5QQ8HV9UkYXl/RP3g6lESRnDRPnwqo8LZUPk+Fcdgm2vcABiW8zYd3QnMyG
4UffZsTwnTdZsYkwSVxiIcRaylEv4+AdifZceNmfR3Uo7Bi6bBsKnOtc/dGLHIfmCLhT022845Y9
g64HQCfYtA6T3qzoIj/4hkUFmM5AwGH70qUqfp5zwAACW+6K3SL8HhepJ47Rw4Fwe1++8HDiDl1R
XJ1+myB+SPThTFQDCojYQNHGCUrqkqQphmVgPq+rNN1wtEs8fo6xSvgyK+8PApyGSsSsdsLrJkSM
jV+f9EfNbF0A9GcBDTbLQ/OzbqtA40Y7hSqPVJjUU6H/Gb+spn0PCNqJTx5kqE+us+T/8p6/R0LI
L4oKQHBgzURCZlHgO4EwcVQ92oHFvQxEE4x/chifHUU4irujS1PqYlCbCdrRcRaB5xchRp8wbPbg
pq4HeyihlJZ61QhzxDF5zOgM7IyJQmDcCkM4r1GWwLbn11taLA8U8jiCU41CdL3+B8w+7EhSoJtP
wqP4MmX9ZdiwVC3ul03U0wdZi+YgfmcXVbsLgB5jHAB0lTX/NwLMEqBuD0bLYFxwYMp6IIa35FIy
0Wi2491EhMhVo6fqsSPb/LiTjLu/gXAjSk2DYiF+1KHAoKbJntwwFqmQV0v+sfYiDLpwV8w4DuLw
O8/6+GMculE3AD9gIOEoZRVyniZkPo9/dPc1HGcLXdm6oZvQDd+0jD0AabeN5EHGOpLrrH18FOA8
NaRUGooWZCj4XpEC++sYPdyMJQUcNg2iqGOkf0jFg7dlRwSl1CJ3ClLQiBRREbKh5mDkJ/JDGMtO
OIjhvbenV0Nef+UMexsMXZN13VRq5cwUVdWqZmXoBltT7QSjXTWjxxjFjK6yavnDA/+sJcsG+KAh
7lrviDP+tTMWP43WQ36yS+EGLz2YxemCY+YIwUQpYH4Ywm2YgBzctHIxIJOv/OAi0HSB0F/DQfUF
nEuoyOPCHKPhJHVkwYyVrZpM20gvWNrVXONRRtU17rDq7umKv7pD1peW6i5a/LzK/J1bpH7uFxkW
Yu5Fw8jPFy8D4q2QRKsoct2rq7m/8CjqyFZV3YYV8LV7QE+KD2VJgQ3xUN2E/8FsUhc3u/fitosO
fo6RG3yZFZq7r/yFBsfuAtQnaO+ZytsxBR20poNcRSyNifjrY0xKgi4G93D++7Hwww8iTFfuR8Bg
QISo5mBgKHrxI9IP4KS/2oNGPgVSUqoi07kqWB6lGKAMTfvY3gcdPfjDa6XXE5h2zUc9zKg/6h6r
A+8FaO5pACjA8S1t0DSKK/WSVEy6X6/q2sGjnS6imHk3uFNyDrRN3YPPcWKJAYeM/dMeIsEed7NG
0ZqMCwqTPGWZDvSYD+UHFpvf/PC7+70UZ/VbO1qfGke38RTvcvBtAYOO0Ys4fMgSmnsCixFk3EqD
ut6EpF6jqskPPgZvNctzTm7d+94i/XfWDO1R1TMDiRsTOVqQm2m01EJSGv5McMRO+GHd8JzwwfCD
rP+Fr7/xvURI2jSHGtEhvBSX8GPWejC16/0/4JjbI1tWVRivsWrKM81W0shUrepYFPxK5JfHaXn+
JOsT7ICeY7kBXX7DDALUkfEosGj6He34g9FEepIFE4qDF36kYiMs4D0rzZpoEUUZ6Fev5SOejSDx
CUnJIqwRfwKPooJL+1rqEEQ9/gFbFyI37JKB/vpRVkeaoqq2hs7rrCYMG3ZTlqyRohuGoqhwo9ls
0wOSdhVJHmR0JLnOKsk/BNgZR5H/YvAHnDt7KGDTDMYJP2XE6gAcKPJ3i5G2pFDHD18P7trPcjeC
RLFYgLEErP1zvHG/ka4QBJEUGA1jSCAVgcYISGphND+4WBJXxfTS5wdPdQAfY47JP7nnvxj+Ausc
LDiiCl7vJwkcYpB1AfEDRlcfwapsDY7RRuEoY3QVGYyybBiwYBi/tA5LHvpB0254qYcZ40vdYw3w
wzX/kikrQgyXCKB8GIhYgFGhtdbunLMvDWo3nFzMar/el0HThV0A9BcwKMf9Z7g+vm2ezDFgJT6m
0s28gzI8YNo8YaiLH35eG1G/nt3+/GjIIwMyk3C2Lr3gxYYNADYs5IZ+WpKdagZZ3XC0q3r8HENz
fJlV8I9f+Cv4J7d48WFi1+0xy9If8TArIiuGYtoWWrBDW1pNG+maJduaZZFupSb++wLVTgX6aYYW
9E2WIk/vBaDIa/YDd3/yk0jWnGJ9QVldfuCJlynCuwqhbSuN3byq0JLeQ3ot+MXgk5u7KUfkwQBZ
UAE4W0T7qpJcvFRxeu0q4UBYEEJTYJCWOAEaoVkBaWKPJ2mLfDlopSHhR97QHZ1xEv/ydoSadGOA
gtTVotEowHviu4YUYQ9nz9vkgyeBt2RNMfcdl8cIsAsX/V0bDc6fhASBZOAjiJhOa9gyoWsqeJ24
5M3kEjrBOeHU1Fv4n5mzc+urrBszFeB0IhR4i9NrPS6+u11s8PNCG4QO3sOuFBggmn1WrPw8pDBa
izM0eCfv+8Mi/e76K56nOiA6cW8OQHDUveTcpacx184dFtbxo3iZI3TokDUWPO6zEXjllTB4Ioty
iLtHWhMEhpG7n/y6YAjq8RDgPrvRYOznsPYNLVIg4S5vW/fZ9ctuHd7f81NgiKTZo6Ewnl33+9pd
O/wc49vhy6xz9/lP/jmqGjYSh+PmB0HkBkNH0gNEwmvpQXDzU9Kfl65flwFa4zchAFvC/kYGb/zg
QuffQnKqCnguBrz9kVcCisLyvc5t6a/rVAuWPdkSDNujo6Xp+TpVH2mqqqi6jKJcZiXU5//9n3Tt
7882EJxQhuRJVh2SG28U4iN/hYjYQDQPguJOSPS6B3e9zKAdi58o4ygL2wziLtSlBf6AUTjjBw4C
g2qluhjwnohsh4osbKuLeL++k4Gi2UUX0X5ADdqwNUHVTUmnV8UPqwoy7FpQdAtOsqn+GAVIAXQO
nnYtyDzOqELmLqsPvwiQ/UMgMtyLrhItKcZqx3YgsatIw3yOlIPf/vtfPz1XRnBHWq/Am3Uj90Ug
Z63evYIRiBU9hvJ2AcsSY3DiOJc/KSm6GOAmDc4qjNAXowujjwKXOxti4uI1a0/N0Ta8eQKt0uKe
xKRF+FVejvBxR+UbilOUrqDdw6LXwU1WRYwZd3Ax5VEkduwThsWn0NrMHTSCyam3T3JxgldmFxWW
aOFWZ2LAsOohO+ApjhSHzCR0qAEWBzCSeOIOEpZWTFJaFXIHj0gsOmBVtMlOBJag/I8S7qTELqzG
Q4Bi/SIoOvGomjhSwTslQmsL8Xxk0v4pDslwZlgciChpuxhM4tCPjlW7x0VSfA/8Z2FBxfpCuACC
QSnxQ8jaKOI5CRZisICni8Uz7IqiK7fC8sNdnMbPz7Gw8AmSQsA+XyNDxLtexvCds0hDaDa/GEyf
C/cl5tgDzwIW5xn0DHDsEyShw+DpPdS1zmej+ieyFaUabZUtxWgdyKnOZIfBV8hl6zp+aT362hue
9kQ28ziTyGbusons65kwhT0sU04ReG6PDVo/PQ+MARq7cAD2S/dKr18IUJ2MJiYQiRgK9TB38a4R
kaS5KM4FIWjVeCEOltAxV/xbLhhNTc9SCYMv7LLifMsxSyocdIK5AxhptKaAYreb8OxUYDhONEVB
og7BqHmFggqamsLIAPE5hIEILWoTB54I/AlQ+LAtZ59V/x/up8RKTVDK0slaqqovEm5j2GkjkL/G
fWEZo2bJ2klRuQyd0Y5yJnXhW5DjbrAPiWCjMQinyPuL52W+iLJ84XPsAGQIjrsFcGuvG+Ti+L/U
+nLUz1C7K8KolMZwsjAwCSkVVI/KcfuoYPhCM91iub24z0PUQBDBJ5p3jsA6amJx2Ow4HCgMOHjC
6XyS85dlrlhzKUhXCTbq7eCJFiWzUOLYnkSrYmk3FlzR1AgLn1j6hIWOf4EuLbzChVnURk/MURPz
03lkZzV0ciIbyg+YH1nz17+4pMuwTk+2LbMqIFV/9LCYDBtT4ORWybJej66uVX5dYuohc+3FJfIg
U1Yi19mC0mT67ygonTZI2RFObxFPYLPXNMphLPpTsUj3j4usCPLzd088eq4CWCPx5uX3d0q1sRbG
D2qaVW+nlsY3Fo9i3iNPLdws//0dbOuDk1xg2zxMtUiGATty3w3KxfGObIxsxVYVC87T02AUBiZd
ojjNl9Vb4dBRQ7MtWKRow1JdE25lVSP47++0kSHr1eigpFpw5Cg8/A5DB01Ney+OCDbQvwdRET7E
fpRnv7+Dlyf1f1WBOVRk2NoLx/nZUJtMnt1HWJAH/5F8MVf261KyQuvGzK2xJ6/Ggf8xSO79Yl2f
9lKjo+UFMMnd+oLqevMF62wteevN9jYOn5bBV0+HyJSgueV3TwEOiGn+7s4uPaPYLa3ZcKjJ48My
v4yC9c0usP4yVsvIOf+SCgtt2FHol4S2svWWheHfmvNiPtnYW83RQiOdavm+PrD9JHpOfQYwWfMz
9MDPko2amDPV2D8EW+Vp7puJU+jal6G13XZ8BiiJ1s+Q6Jds1UIy7WIOuDoYY337tQhDR0/9qZwu
9DQcn8cVLGdqewmwI/Ulh5VsDc1AsWbryLr0NvbYW3nOqnC1eXE13BzGufp0/kUnOMqqAGhwlKEe
imio59bMTIz88rDepI6VFGkHrk79eoXDxq/ndpEZRgK/Xprz5ZW/tLJJYGXP50E/wU9WxQWNH18V
qnI4pKY504v0w17b/KEmm6m2jupTLU8y06mfZ4R5WwayPPTn5kwzNx8DZX+z0+xPwySumwB++OcZ
Uc4yc66tCt2YaXF5n2XDq+1wFzgbO7k8jx25YvoWcbMYmR5mdmnZiWfMpP1YL2QnBLHYOonxNdx8
3slX2z/KG78+d+jkt5ziVkayV9JGKaNDZMyWkSFPFDP8avn5x+V8/pgtlad9plrO0kr/mZBbjJAP
5/s8KpO5PtPndjLx0uLZ3CaPSgSfmSfeh/PYOyHkFiPk2WFrb9Q1vCSOw1k0DHfjuJRv5VJeOZmu
TuTEX3WIyAmdZTKSnmWrMijK6nPUle4E8dZ35pZ2mKw30d0hk/4+/z0nBNFkxFz2o3VpxfCWXFNs
Z+9ZmbPW15N/9uOMlINRzZfpBjjNAO37YbdSkrE+HJYdv35CDk1GzHMtsPzlCkAPthvHW/mOqsZO
khX/EP+MmNvBPFWlxDdnXv4cGaaT79bOYfk1M8sOQTwFPyPoMIpbKtEe9EgUa8trZZutHW1XJuO9
5Bn1kTYn5e8UDzGiHoVDrww9G7hV2UdXQ08OHF83U8dWpNVValnjf0ZnRswlu1S3ALo5s+eHK8Py
HgMpWXaQ4RSWGKlepevY9vyNOduts0kcRfG1FytTWTXtq/PAn3oBI9FKeFimceaZM38efyp99ctm
mC6dIAs7NMYJHWgwcrwcaqsyPAyN2WoZOkqxvVsa6dVuP59s9e19MvccrVo/cc5ZOyHLBiPLpiKv
9ko8N2ayEg6dMk18x/JWd+d//AQrGYwsb1dqIhulbczSrHTCJPnjsMsDx0zlxNkOu9yCE7QwGJEe
5sn+MIxMY3aQ9D/m6ebrrtDdQwaScf4jTv1+db3hGezjVekVEAbM/Pz2oINV1bKJtj1cn//1Uyhi
BHqZhV6iw2FYs8B8MVb+x7KQpuHOc8z5pkPQTsHPyPN6bcWGtAX4TTl1FWWu/iXHG/+zIRXJP3wD
I8qHolSjwxYoEC/n9jhTo/kk3u6UyW4ud33ECRNqMBKt2VJ2OKzgI4LV496SnWGwcVIldNRImyir
+J9ZB4MR63SXeHvNSJJbf7iXr1Jjrl6pnqVe2cY6uzlPb7lCSosnpTOi7al5Piw0PbidL4PN2NyV
8eUh2oTJNAuj5V/xYV7+tZeyzV0wD7ebqW2v1p5jS/sicUrLtz7a9k7tAEU5BQoj+9lcsuR5lMW3
aaQepgfT09dOGWfrw3iTKNHS0e0kzhzT3K1NpzykSnxVRtHwZpNo9t1uO9QeNvPSduamtbmcr7Wl
Yx6WtjcZmsXmQVLLcBaXieRIxjydzjdmtnFkzxzeJttNVnYw3gk1qTP6JbK3u9S2rPQ2X6qRN06M
5UZ1rLQYftUV1Vw7uyiy4UKZm0tHS0Mj7lD/8gmZUhjMheZqGyvDaD/THf0SLMvEnz4+WI7lZDdz
R3KCq1XHF8on9LPCfOK+WM+DtQ9vCgPH/hr8tf5wmE+sB3OaPat/G76Te2N5NfG+d3DnCYwqjDKV
09VmGXvwOuvO/Ojd7yarzWSrjD1n6zyv7vcT5dIDnh2r0+X17tv5d576Qka/Ftl+aBpxvAeXLHnS
ve3n3T77cv6nT9KJ0a6yH693CjhMs810/WiMw2k23jnrceSoY3UsT6VJOram5991QkMpjJqNZCW1
9DLcz5Td8D5PzIf9an05z/OvhpVMy9zInPPvOcV6lTA3zNE6jffG3F7vZ+rG+6htki/bbfq0VaW4
4/dPGKRqz1/z9xMpPhxy09rNQuNrEn/b5MV0o6sf/FXagSil0qZtGpDhsTWYN3ujR8Ftmm4uV7r6
Ud1tHHWjXB/UcmJmigPLue62oEnWy9WHoXqXewdnryiXdnq4Ssvn3N5frcEO+8bwcRcVkWPpS7/j
408gt5oHaH68v7J9a5v7wa23lbcfcm2j3+xUTbtdhcPk+jz95Ioh2j6f4UnIJq2l9TAJbiV7leT3
5Xw19MZ+YEo3RqSvV5PI1teho5Vqfj9cLYvr8uAVpbMFBP2x3nqHOzOQlQ/lcFv8fR6gE998JFOT
oZZSZm7BrMzS/azUNk5ifd15XQGpfILYMmPuysgYZsHO38+KbZH/BU5CkjobXzPvVCXf3oMa3V3C
NvH1TTrPlleb5dqcbJJ02RHKyO3MLJmM9txZmZUsd4fdTPoUPh78yfzv4C/ti/LXJnbmjuY7S8/x
S8fKneHNsMOqtqsziY0ws6VRzDUfXhmpq8t893GebTtswalfZpjTVg9+rOj73Wxnmc5O+6QH389z
wKkfZjiyVKXlKl/KALK+nQ6X3/0w+EdxjFTlyJvytNmVpTfXlN3MS++VdebMN/dxuB1vFXe32oOl
/mfpL515zXIOWew8Tta3elTIY3+ZZ1eHuRJMi7jYTs/jqNp72iq2jN4N82S4hTNto9tl6q2/RV6R
mI5tF/FCMTfBN7hVOGEhz6fL2N9ebuepdKnZh+jK1FL1j7m+2X3Q1EO2MOJAjpy9NFzuHC0ossDx
ClX/My+SVeAsk7U+8+BYoU+xlM6/RkaqfVgmWzkbL+183yUTleS91T+SyXzIPtsvk6Ui7WblWPug
TINJdLmaDB+TWTqNb8Ob1bV/ubozbzZTazrvQF477iSTsSnqNs+1KNXApph/bkALlPMOkWg3unDq
AM1fy+UhG6oecG5gZ44aRuMss53V+mGVWs7uIHVYBbndK5LYcFwyvGFuzIGN08nhq+9698oH/zq6
lGfDe3M6vItvvIflY3offZj/QyKxYTlEx6VlpupuNv+W+o7tO/Jn/c/wU/xl/pdXTNbj3XRzuTeu
5jPl1nsurjtDghMKk43YTS3cbg0PvnTtQCFi/nF3mU/KaXqjTsKpN12Py8tysrxP/l7fhDeJa3+I
HhXwoVbT4Gp5dV7QTvAKG86HByuKjBhICrbvaxh69/P1soMN2z9O1hk29HQrlQIV1ESQflTzcDLc
/r2MH+yyK3PWDjocr0ZzY2FJmeRr4frWSmNtbASKcZcO90lHXvzEr2uMJfVkyz4Uq3h9u01zbRyb
wTRRC6ODxduVgqwxAY2+Tsskl6P4FhIdl2ooOX4AzrKZTlP1o259nW8TUHb/MGOjMVZZ83aQibPC
+NYzNEcJNtNoaDlxoXR8S7tSkLWK/A2HBkoV5n5oJBDWptdL6Tb3b3fadb4Nnc3h5TyPnvLhNMYU
R6W/y3PA122oHXS3POibq62RyB8288PwWh8qm6+Bac9v5b08HJeWFkDZwlJnubyH/y6dx1fRJg07
wqcTTK1V7NL42mi/WxobXYtupXxzXWjBQxivXD2yH6xS73KLj87/W5sha4yBtZLNRl8WaXxbjneT
4HJzBW7qpTY1L+VJPLYmu/HcKW+2V9ur9A5SxhNvch7P6gnvUWNs1VxOK+8BMhT5ZD/VL7/LTnG1
GXvTeLzYOn/e3t6rY/fLU+ksp5KTOorz9PJSdJiWipRtn8woi3QT56odr+JbpVRv/WibOkmx/iQr
28vz33ZKnBllMd8lc1Xa7Va3XpQkruLL0WUeF1qHsjjBFSqjLIxEmoN/DaooMb7MlQ/Q0TBebtZO
YagdQnYCPSqjMAKoc8heAS8ohmU0DrTCdLxIhuSxEnfppFPfwKiJ5WFjxmoKryj1/WTre2N1F07z
9KEsHs6T4NQLqusN0dnCIZlGZgXr28y7K9LMsbLImSvyOI+UDgY+9QZGT0jScB3nCnyCLq0u5VB2
ZPD4FMjpz6NNByFO8JFaXW98RKobUmasiujWsuJPB1O+HgZhB/QnFKnKSH25tLfxUoGq8tDaa5Og
TFdX3mr1oSymydKaFsP5sMPdOcVMjJhnEGivZMNf3UrLZHHQoz8P8fBDqR52HTg69fuMLHvhcrdc
y8HqFpzx252vLPRtdj9MU6/j94/ZuBZlcdRfDSKYezPyPBuSP/kEiq3T4NKfhtPtTXa//RhMDtfP
gSMB+SdwIqKTjGFI5apwivFqPJ8G438okAoj8fm82EbrfZWSjPb3oS5NV2F+HcXDq/OycoLNjq5x
4wv3+7WarXaQJdiYRfyUbbbZTWruu8qyp36dEfW1FSqqVZjgdlpbJ1e+q6u8Q42f+mVGxueqbJoH
y9jNcguq7f63UHPPI+QETx1Tjg2EaKoZabYCfqq3Wcw3kRPbz0Pl6fxvnxC8YzK48duppQbDKA/s
WRJIzl5NHHU+26+z8TbMoTDUkYg69RJGui09S3erOaQTjFyd7uXCSf+Ps+taklvVol+kKgQK6FWh
4wSPPbbHflE5HYKEQBHB19/d58lHd3q6at5ctktqATuvtVge4kztXDTkU3NrenbtLRvT1n4ikBRD
u5JCxZtlvxQ1xayWckBxha2+Aa+59paNgS8jip30cH5CExxXHyuYYIx3Q2N+d26o2t7e6r5ecej/
trn+2pllHLuULct6jpwCbJM52VHvoloUza2gdOXAoo0dz30j13iM1/M4NGXHVVkPN07VtawVbWL2
wpfOMANleLSv/8mW3N7r+7Fcquyf8Zme9adbaKR/m3uvuEN02aa/VqmZJadmhBfx44RzW/m7dJcU
XdmVax7u0/v6MT6p33TX77q9utEDujZYu4A4/34pGPmMZwFnwMRJ1bP6MAX+UDuoU+VcqnbPknGH
8XpyKj7GnfxE6i9vW+vVdd1E+ZYnCgUMPhfwbn5HSrlLjujIjnACcxhrFLcgE1dcDrocmb+WNcR2
lo2Do5GxGMCCu17URRDdiMHXGlwXqOvfT1+cJnQd7XqeyRCIfBhxWkDzUty1RNZHD+iyBjKwSHwd
4mDdLcucHlc2zjvkoqyM4t7uRF8v90RE5pjquoE/tfGlCrZ7heruDnMCyEOlTJk53IIBEVXiYQlU
PsRG3Kotrww10RaplnQNBPcINmPZuaI7miPds8O8b8vmBEF53xRjacu1Cqv5SA9dZfb21gF83XIR
3bg65DOPTQa9k77Ngxfzwd43n/HRPTbH9NR8a0/i02JvJBxXjhzMaf+7WXO91PGgoT+U7MVheUb3
8lMCJ46+0IN+hNzynd2YLXQN4wv2/dL5qmVTLryrLLs52nzdlwLO9b/fYJ0MHOXwbH637pJ9/NIc
yIGd6J04ol1/nI9x0Txm5dtG+rrtoC1mLZ47bhiHBWPiPgh/DMlu4L/ffvSr30GhdfHf76iFFnNi
Mn+OYvc1tOkT7dI+n5vgg9DhDeu8uOj/86jwjo3rlqHADg8iPKcefvpE6LIboagrF+vCCiqM+Zmy
BVWeIH+jgnx9dgqv3DhxhjKm+6yPznOa0OMoYvUSok4+0lCMp1h69zkckm8uG8S57x20V0KpsoeO
8+G+bbL0Sa4OH9yq13yoCb5Rsr26jfCjNk4eijUWSE/7cxxADiFJSVNeBPb57Z18NY2Ap28ceTNN
aujDJTy35J8gmIvFNzmeYC+TH6SW1dsveX0kBm+5+I+/3HgrJ9TMpF7PNBOfRsL6sk3FwQzzE8bx
PsZRpYZ2r4fwN8cBPr791msLt/HuF/Qurvs5PBOe6Go09MOcTEFer+18Y9Zz7Q0b9zfORkc2WfyZ
6EerfwT4lL13XzbezndznHoTgBeyZD9rsZ/WvsST/jEmHUynl3d1HGBnNj0Z16FZkkmg85T8oNEH
N6575Lqybl7etQnbOQJwUBwcX4bOSeyeU5iou258HtukePvxr0cFSrZTA9ZMUUC9NzBsFXEZklgd
Mx9DuxFzdjdIsd7B/UjknwbgeA9I9GifSGXPTPVTThFiB0mUO7z9W66chu0gARCFazskYXOGq6SH
fPBZaSR0ewcqP7/9gitedzsnWGW/Ll2GmnNvw72Oxh2R6QvxyznM8K1s/2KRr3jd5PJxf1kqTcIW
R3Hdn3GDT91M2hL5VZZvf8AlPLz28I0bUIpPZuWBPxvAhliR5gKGcIrsiHtegzTXA3Ra4xsn49pu
bKw/dFNWU4P8GQlbzJSXBn/H9vfbH3Lt4RvD73EUpFQ06GznuUoXmE0EolzTW1Oba4/fGH/SRSZO
ifPnGPPCkt3smqKxN+LJVZPZmLwgfTNG/TicORPJ59TDqc1tJxgvqMza+1WNUUVU4KpWu2VPgbZR
No2f8tHVvBolWkocje9zD1toYKjwkgWaozMZnjCXeRjcxWx43xGINxkE6zoogDRkKdjPeTN+h5ls
Pqt3/vJNrrA2rWcT7RDg3nlYEWaz+3nN0hNP1vCGuVzM4hVz2Q7X2pBL3YcQwKxMCdCwhvnO8HS9
kV9dMcbtcE3WoUYhseG592gu55ktlXcC0G49oJdZNHQlEc3wTJ2ap1wMrr5hO9e+apPPKMyaZLKx
B2rWUtaiyWHuUL3LLLdYpjhzmnY1pBne8VKg9jhQdw6WdPf24/9NV17bkMsn/eUcJ9YYF0+JBQC/
cL/DacyGAvtudAWbRlyta0S/+WjMmiI2yQqHLVMqKnDE+Hkk69zkZB4SmscTj3d1nfqTS6St+szW
90xDOMpTrHDVpWlfZJ6Iz3Kmq9q39UQfonAZS4YYKvq5c4cwWWglJY7uW2Hpjzqq629RP9Qfoec0
Vl2Hk+PS9ipngc0OZFm7wiAyl1M6ZiwfJh+2xaritOgXXUO1Hk72Sxvx4DAPXD8FzTgcjFzqMph0
e3KBNh+zZXJFP5lnozJWmTF1pwlK3i8LWYYjJM2igCFkABEv43e9QajESQZzQdM0v1OJ512i2uw0
AXX0H0+NrIsM6XFPtTGHVBp3n5hUPtZe67NpVvJjTdvogm6o/altee+A6JiOAAdeRPfp7b28Eku3
+JlMRUGG3eTPvJ2D3KC4KURDgLrSSFmwRHx8+zXXDvsmUAwuHMLYQP8CAXaxSIZxzVu1vGcOSuFy
zv8ex8RryANneLjv8K52z15DaexsYddf7/r12xE5h5vyQus5sJ4aqLTaHohJJmjkjez5ytpsZ+KE
dAEmdu3PbYtZEaTjU9+nN4Lc660dSrYT8QQRZtpx6M/ELks1tGn4QQyz/4B5yL8kJoq+A0sgqmzG
1YcW4LgFzGGWB0RldxgAxSTyfkjjXBoewC8L8NlnkMoBEg09AJVjKJOwjg617eMHukh7HLiby0iu
GDxl3d2aEV3i1CvuZjtyd0nsk6FN5nM7sj5vZuiMW6MDgKebk2i7McektjkkheXb230l7djO1RWJ
hqFL8AyJgbW5zKYHWQtZNKK/0S+69oJNTsZncBH96txZ9MFcxjPFxTDUyTcZTkC5et9HbCxuColB
dOXLOZMfY+eLJDuky3gjo7i2IxuLA0qV1gNguU4cT8Uas5zFD3iuEtiZZfolxvc5p2iToWGDbDTQ
qTm31OVeRTkSIleyLfv2Fm3vylZsp+WpR7ZdnKWnCKJEPNwF7QOyN9zGFd+6HZRjmTCxYMCDwhEC
TNOehm4pk0hPRdS5Gztx7fdv0i8lCGURKAmc3aSLTifnPpmK2qXv6x2QTZLS49SpTLjw3NRfo8Tm
AWSQIvr8riNKLt/0VxohVRxrQ0h4Hkz2IAYS5f0Sf0licWs4e20DtnmK67mjbRid05TOe5fNz0Qu
851Kp7nE2Zq8z5y3w/LRMej4xZBB+vijim0e91/8zSnatW/Y2HEP6NI0TiBAK8G/QyHyQLmq86RT
d1yr6u2NuPaOjTknWRr2wnioEReWFA2KhgINzn6qncmqLkaBueGUruTa22G5t6FOzAjFgtTixMb+
pBsJ+U0WgBMhQO3C44H2wfdgXm+1Mi+f8Ers2M7GRyA5ioSG/RkFYfrdm1VnQJxp0ofEKdLm66q7
z56nYyGpJQWzcRW1WVPFM1A53rW44cZCdaeSzktJTwEnL5L2fRFmZi7DPj2Exvzz9kuuuIEtKyml
WYOgwQQ4biMLjViB2c8G+xtO5sr52DKRCA+s8BdD7VX/A+q68D62zuzidaW/2Mpvhaxrr7n8/V/+
ADRaekDXQc+lHdqmAsz4EMARWUwfn8HF3WrCXluqjddRfRgElMXhmQMsgPdTlQCJPSPkxlpde/zG
58CdiB1DWtHTuISHBuMQxvZdVio33cIkX1sm8t9lmmnYxgBeSk8hUGsj8YmYoVjIva3f587+Ha/9
tQ1yXYaloXF2gqXaMdo9mAztp7m9EVKu+IAty2gWY8RXBRFX8whYkFPjjhOrxZI3AQkOFvXNnrVr
BEVj8hvYicEN13NtXza5RBCs4aTtlJ2azn8F9/kp8voxzOZPbxvglU3Zkl1cHXZztIb+nGQAkYpy
gtUhUOablfIWnuLKF2xxON0wthDgQ3xuoYdc9kPrDqNTrEAz9zcy32sDin/ZNH/tPSgkCdj6Ado3
Sz5mBXJ7bXMtcqeKIClgM8BW3l6wiz284pi3IBqjQss5jI7PTM6PQJy4pz59evvR1/ZiY4KWAyCE
jSOk18blmpMdld8Jmwot4xvrdO0NGxM0EUsSaqGp0upvYcjLIV6PrbsX8ha079oLNlHfukVHRnHA
zqRRm9tRkLwbZp1PHBWJdLeklK5twibwh83aAu2yTk6pgErHxBEDdhH7+PY2XDuvG4vTi0oxnU19
8tkjirq8Rdm+c9H7vNQWLFNDlqKZXelpaj6LkB/8SvMmu+Utrqz/Fi+DkVhD4CDSE4pQ/RE0Kvyp
T2tyN409OlBp6xsH6crYcQuXMXUUwnC6p6fELMcId3/arzoOim7tQeUIv0sUg5ItPgb5AK0+SsmZ
q5Ttm9o35bC0brdI/86why6H4C/HASzJHojXvD5pWJsF5G144ysg6NyIqlcKzi3+BZqJC268g3WK
3M6md6kElgV+YNN9u2iA1d5IF6/YwxYII1HnQ53Ba1ZW77UPH5SOvr1tDdd2emPRlDW11rR353pB
8kn4SRz00IiP0QJ+NrZruk9hcPbl7ZddibEXlby/d6NBdBn6zmbAIZMfedydW0vvauNfUtsfALQA
Q7+lkfmkpxsu99rXbWwdRmNtsGZBe85EB8wkid2XeNXm1zjHgL1EWD96nAp3w2pe3yZQV/zv5/k6
E3ww0p/DMdCFSMd/tI2/vr101559OYF/HWTX0npaHMyyLRkZIDDDn1mY3uj0ve4R8UUv8u9nDw1Q
KUjE/Xlpgm8xX346br8qJ25UGq8rBoDq5MWb/fXbPaByh6kbAenSyRB6M/H00JJu+dlNaHqIqWZ3
dG4AscVkfJc1np06DocPN7O7Y6BEVzKQAKgSwAke3l7La9+7cQp0GFlAYiCUS5gKTNhX3OOy99H+
7ce/7qRxdtnCvz637usVaRTRU+y/cg3DhiHJ+0TmiVA3VGxe/YAUwtV/3yDsuuJgcPyEM5SrMHmg
04u04Y0A+ervh6dvjoNpyeK5HcTJtAtQF3fRgIpAJLk2wQ23ee0NmwOBZkKl6EZxGqPpN/E/+aJY
3opTiG7B0a6t0GaLpelhDoJEcBxEfGz8UALD/ykT2fEdWwxLtNliNiyhjQmpj274OSR/6hrnOPyg
7a3I+GpcgedvErkUMG5mtVF9bBqpgaKhnlWz3K9ensOFf+xYbibtqre/5VXPAu/aRICs7ZHNoiY4
AkF5j2S8Y2F2I7hc2+eNvzdrnU0LFJ6nsV4KPx3oODyMwAGbTXRjI67t88bBd1Gn03TQ7CTHlxbY
LKoZ79o1/fT20lz5/dvqyWsXo5GE9REi0pGO/QvHPio6ARV6VC/vYgem6baAanW4xCDGVx85mopA
zjmzslBANYmMzjspbhjdlaXaNnyIykhGHKXHMD0SSYtR6XyJbkkBXFuqjUnHjGaJi2J6NGtywoHb
g2Lbx2XNnuIR7d63GxubDmdFegAb1sdoDvbAFcjn6INubTWj8H2nactyiJC/WB6YtfK4gKQr99Bi
hEObv/0B13Zga9XNCqoyAw2OmiXf+3h2Rep6WQza3BK3uPaGjS3LmgAxMhzrYy1AVaYRRZvSXIhb
Xf0rruJfLc6/IpuIohbxBNdHS/BHNQ2nGLXvCZpgBBtDnloF+T8UNUdGUYGHH1kzlQ1+wPL57bW/
8tO3dVnU21T2ogVXxAa8A1RddO9RO9zIoK6c/m1dtkDFKpsM3BCln7h+Wad51yWA52+rt3/9lXiw
rceaUHjRRCk91sPdaBiIjPUlh3OZobWIVFAORr3vjG5rsjU1OnEduDysXfu8xgGkX0B5/ArF2bv0
SNJ0W5OZrKc+AnjuiVq8VCBjIAAx+T6OJjz9cgD+OqOrBEGLCNqCpw6xroU+y7TsoC3y29E1vJMx
vjUev7blG2NWyrUZWUCRNe6PfX/mw1e5tHkd3wAP/Ivz+b9GFHzHxpQ9CEYkIA/ATi8vj8egeryH
mmwf7c82rwuVuwKspND5uS5+x7nOgzwqxj0voBlWinwFcayxHMvwFJ/8F31M9/2dA1VRoPp9Ckpg
+uW/3z6Xrzfm4FduIzwNCFpMDbkib7KTdHqESSjr2S7O0uVUI+BUGeh7Ac00iOWSJ7YfBlBlk8kN
j31tFzZuQ/uFJ6OAVQIqJe1+JuGHy5A/dbcmypec9/93IdmWdNSOvYWOLzupuT9YM0vQvmw+uNDv
4rm+B3j2eiM6v+6fYLT132MbsBHI3MPCTjZmH5EKqrWxN4rg150HYHj+++g6gfxCylSc6jEA5XOU
tEB6mfNUsXk3hTqtgGVTSK/x7u1D8XoQSrYy8YkY6cz7QJysdqBk+w23kIKz+IaDer2aTJNteTVP
mcXcw5HzlFagr1e0c/onZKMo+i5yMIdPd+kYo7xHyX7Q0DBuqfqxRuR3NxCWq3p4efsz/1Wge+1s
bDxAzXkd8WHNTqsgxVj/JgEof0lV9jEqA2/yBnR1/Pp7CqO1iCdxWlC3b22Y+y58aCSqap08zKBv
1FuocwXa1Sz9EHTsThr9pLL92L6A5XxJBb5RNV47YhuPksqgG5s4FKehc3/CfiiDSPx8ey2ubfnG
DfjMqr7FlwpuRKd5tU9IgLLQTUnSa4/fWLmBXnYmBtjyOUsrKb6FHAQERnsjuF5Zl60YfYf7xvAl
Eqe+SYFVUp8WEtx49OtgXmClXGzyr2hkFo9wOFCwvQEXYftdtviONsC0VqCDTZrvanrGwZR3K5Cw
3VwF0XxO2uaGT3ndOSZ041McaimdQPTvNBFLd0Hc8KJuA/zIR04Ahl+TG195bQE3DqZ3INuZ4JGd
9Gw/6Gw+AS3rFlH+X0WmV6xsy2FzSzyMsWfqJBdEPwVDnwF0NOG7xck4rRYxxaBdECTLVyn6/imY
3fQFCKXDPXMLfh4JDx+gtkr3cm2GnTaZ3rnGkypNlCyWbowfNZuCc99NR5zNIi6WOXLfEorIt6ZN
2jslULyeBA/bg+vZcO9QrfFe4ikMcypE3FUaSJ6nEfz3lEd09Lz0aYO/p4KFChr/i/7A5Ejhpc+A
qp2iUyqZbfZ9G+Oi5uCuGjBEQD0DJ0nGcjw4xoOvYhZ6712jDgC8CipKIsCMegGOxsnubl15ekrG
uv3KIgAAzyGARU0kujxuFr2LJUaFT1p7N3dh9sjiwFexq9muSQJUTd4sh94R+ZQECzr0MLgrQMqc
l+3gUcFSf6vDc8Vit4wikwwLVTMkxCH43IanBfQyBLo1cnydCZYmWxW3IUwzjUBg7YTrSf1UYSwf
YrWqP4r29KuSlBx5nJBiHSV9nDmtobPp+lJA/3cnw3H46GzX7kAAxx/TgJsbo5+QvM74BXO/LMdf
5g56xrqB00pOkO5k37JxdR+RteIjUE4TXwCKVf1Kw4QNOe4jEBSg7UDh3OkFBKsiZOZd0KFQHKJh
6j/rqRt8wUPpS7Jy/9QyEvucg4o+iIPg5gjgHnNHVxqOuYpEDFpvLB0/iWFMArgLIVW/FG6mam3T
Nsk9S/Bh1Uu95xL7n6Acpx5VRyGbGUE6H2ThDB+LKfO6JH3NbQk4wBW4/Zh8mYiRleow+2wJW0oe
Lf0OxxLYkGOCi67j036c9FKkFAN3pyWgQLfKYQfSvPR32oNyNCSIXeniwC45SWtxN46tP2fQEd5N
rWVjMbiBFGa2+Ai8luXZGwWM2A7UHuHiDpBCrWl8EpR0vwZu1B2DU/p9YTo5zcQOT72cW8BWJ+yc
rekKCtWZAi43nfEPKkxY+WyhxSDlXHVG2bBIe91XMAtKfB5mY/2Im66WBakTRvIWLrK6H2hvPiRJ
Cn6yn2z2J1pCDLim4B/dBz30AeAVQ0QhgZ7m6AFx4MKAOS256z1Mo2mSJl9rKskvQEKsSwFqf+sH
6vHyR0PhdprbzB0H0gNbhK/AdJ8YH/YAJOHHKIr5Q2OYLR3Sy1w0cWxYYZ1TTyBk3BQ4GJOPYoWZ
SEM68z2KdberQbj4ZbXz1JYpAh5s2nfqIOux+ZlRnk65ZBFUh8APIHCZwyUPaSbQ30CJwXC1CsTq
PLBGPeGkWwozxV2Z2KYbC5C5HOEvnRH7EPS5m9zVfv4Mwm/zZ93BsRiIa49wTOFyAhFq0udqCn0F
KF73NHVSfYgizn+LJkFHpDMLBUqtbRFMfAzLaBIcWoBwqF+Ek7ZgcJVQUwRdmDyGbb0eIQ8dTzRo
2ofY6inJ+dzBiUm5gE1XAqb7ZNKdyZVFHJoaIEv0YxwXveeZzEDFORlDSPPcKMGbW/HsWN+UVFiQ
F6Ic1hSUvGAAUVALeKoMt1EOOob2vs54zHO4bSPiF+UYRap65dZVa6gIQO5pBASBsUkPUBHPz75p
159m9eBM2TT8GSyyHYy+YdnyTMcMUPKa5FNMWrj4IGQL/Bta6h1cr1JXbNb2zH0snxXc2XXHmnb4
ICFLH6ED1w1i5xQ3P0Ce95KcNtP8D/BIEKjr0RTt4iaJToAxiivoB9efMPLs2NSs+y6YXQ6yC7/J
seseQVZpOTRBGz85DRrYA6v54+ACdCDDSqp1GsnRjK3ecbCrspvkWkYNiQ8gGK33kRnxo1AcHZtA
LAVWE9+34QLyRkmXPKxLvF9s0EJyqrr4QaBl+E2bDujqYVx/MhFy59HiusLA8dvD7wR+BZCPd/Go
xL3CQAzwHdVFNPMSGsElJcMpmyN9CvUULHk0Z9O+Jkt3rpO0AzmocV2ykixA1UHZbKoFhZ96w9q8
Bar3jgq4soIqZUu4ISVKC3O5jgq4EiaokAQBICrGh1WI+Y8OaXxg2PwDRBlSMTcqe6h70VcBxeTY
r5E92BR0bfNw6egTB5TzgwqD6B8Y2zT7wPP12A+4nws3ptOdnZn5k6Wx/UIdmc8Rl+oMly75fRr3
soJSpC+z1jWnVvfmrkM2vO8MgfrKtagwwPtj+RQl+LGrG7MLoDVxAIEn+pFEDj1HMUGHSCoP/8dM
6iWotSmDeg52xra+QoxHKdBQsrhMEAVhWAioOSWXVjfB0VmoMahmEzMMOuKpkrsVbkqQuQP3/y0U
LfqcrWtzzwXm+5UuNbDAm+6ec8hVLJCoH4yDabLv0ZjPdR+UdHZsNzFkKiABNg8m6PqiH9Oogh0W
L4ZKBFwYMu/qZO7hygGWAN5drkkx0UGUbsZJ6Q3oBwPNRtzPBIHvQXVInhacuUPS8H4fJDzdCZP6
YzCBovAcAr7SMaJ/wDuBmm6AlHPfgUf9nvGgeQLARwrHxq2uGsJePkftmDR5wvVYzLIPTrTr509a
hv2RpwPbqRo1uzhhaQGsy+wLWyL1sQe38RSMa7YP4OG7NFmDe4cVO4vRBvnKuQTkR5pOXxcOKMhi
FbMs4N6z8ZdLcXCChIJ+haGU2kWzZF+tbWW+xiiqVrbK+zEBUFvYpBpgYYs8rMgvn7PWKpj78+TU
BRr0d4gRDzjS4hs08ZtTsFgMYZSFewcV2LG1nOS1DZcqgjHrYcwo4Jf7YJ3vuZVqTwMUfye9nKZd
YBxIUccgnnY/0Xn+DnW12VMrA116Vqd/pEiHgyA+K1Qbyoe16eDWD2MS/RSuU/YwaA+kPaPZF0R5
GByGdqIf19WAPKlP4+8z3BrxxaoGXKhY+0LxJPuCRRR7SLG5tSVcWCJPDLfyJQVOUlXH3O4wWVGV
dWqsmkXgCgVBfJwDwvc1DxjPgzVCO7idwJeW4t9yEX0xKAZzOJr1pwTEUX/VA4Q6EET0Nl9H0RQy
mdUuZcKUSTdBWzPQMJvgBly+0QpU/lv8yQea7Dq2TqdGM7NjpuNfo5bQk0JqOvLOytIBZ3IXp3jY
R4AILShWoOStpa+ApD0+wi0f047aeSi6Qet7ICqt846PcfNBxNiUFHz0yYFk/3mGm34qCH4+yGEM
CulBv7jZ54u4yE3yOrxzEKgqKwDFBbsL85l6DsezFpcYC5mEe4TRP3hHkoAsIaQkH1dGp7KeMwAR
w8UAcPnYmOgPEQW+a0fUVDW8kf/ooAbKbciHM2YEFmVIzD1wXghMzMKwzilV4mHyMgMSUWJH/EuJ
0e+pNOs+GU1ycLxPHiM0zrB0dDwM05Ae4dKIFhwMWw6AzKNtOaRL+HtmzfioENBucmyjrApG10E4
F/NLH08XvxA3bTVCNw8VIWrZHUdJuoOUQ35MF65a4M8NOtpBkTyWDgtdYWCi5x4uhTiolcQ61zEH
qRsnuqhYqJlsOcXWvCxwZRnKa3BfHO5k0uTD6CDPjOMBXKy3E4RN0Wv/u5579qAA0QvQS9PS3EYS
YutI5Vq1rRAPAK1oTEXrUO0hyRpULnXSw2UDgbMgShWB5MIMDaC2xuXE+7hox4YeWtMxXWDoFqgS
5qdk3dUC2ms7YyCvyr2eOSt9oqASa9JmT9ZFPLA+yX4IjOrf0N/VZdoEQQlKYPMTzCYAYXVp/GmP
zJQb4vCjhm7KPYlYA1dVyOUrBgFO2L/QO5BbSRr0IODYRAUCv//SSUs/hWjITh1uh2cmYYALqwD0
i8alooSMsv8APzo9zzCN7UpIldMvCAdeV6ZbxIsXNUZlEgeqyhozHV06+EfaevMnmlEHlWZowj/T
vCQPrl705fvn4C4kEpL0QUZhn0fjCAr1Lc/mXKZe72OH+KlfAlKRqEP7DPHunGbAy+TgEMtJNfwE
2fCk8oyFU44boR+T/3F2JT1y8lr0FyFhJuMtQ83d1V099wZ1ZwAzmskYfv07lVUeX1UhRZGyiCJc
YPv63uszOICl+ykZkBm11qAKPG4yf4mig34tz56ZGVtBFRNy1IBRwX5whY0F31svcTIY2V4nUiIH
zHsr0IFDPSrX1CAqgWIiseBV4ImRpiFvXOulawiaef0ONAkUqZ3G3jWY0mSeqNPpMVaCvue1o3yd
UHMNxBjYk1XJT7Tuqr3OEvVho2qq0OAs9KC2uEI9PwHox9U4/URupKSnox74tLKh/FBamjqeiXP4
qOWmCc1SMp6KdijXiU2M02BxfZcUNkwnMica8YsSZM8Wdxy/dTPtDlT89N6ULqapURvTTtbUbKt7
jWjuPWNZu4azCsyRsOfMU9rROMD1WXeqgQ+Car6c3rAYrDDGPlmZGu82U1+POxRaToCsuvRd0bQr
AAEUrFg6cehVGwWWGunrIHs4QLqZ/oA7ObnNYXAZNGhfBFqZVT6qTWOnoQVxXxlFHhTQTfEbFBQ+
q84UwQwQu2LSTYGCybE2MUL9SzPk8X1WTMUpi0EoN5QFRBiL+xDhN1nVJW4PJlzQvXJRgGxH02if
OT17b5os3jHbYQHyi3rHrLR5NHM5rCvpRLuUVVYAhHPv53U9bZN2ij9oorVPNRiw6RncXmy6CYVx
K4haM7sh3xSwQ93XmdFR322r5hmU0mFvGoY8Ih9ymAexEJj9WWPb+fqAYjR3zNqXYwO9Xl2jyG+h
qwhZqEz0cp3wpjiWaU4OmnD1Gj3ughzd4ZwxYv8ACZZYKw1KbD+60oy/+65EPdD3Y/UqXB7vdC0F
acZMFO1DLApIAulNdeQKFEQwDyLkngRtzzCS3B1Q2p8rXCLrZF20WAUcRjBjoCvAe8savZmGmP13
GovqFe0igZzN7ZHOQZ60SZGBlYkWNijMfha5rk5WUebpuqXFVCO1qcxXrL/pVVG7SsFJaVTkA/Fw
xqi7feTXWtftoVmVeG6ZNFvFbIjE4B3XmsJ/NPpuSD0ppwpITjpu6zIeEAAKph3aUYzB6FaGz+JI
vBWiNDwIxzdITCwdhpNlDRUQHE/Vl4RTJIB5kMnjTiT2BnXsMMUx03qdA8pmbk3kASBaEyp66L33
RqnhXpvLo0p5o/zGLKsQp+r0FVU9ZNy71Nro3LWOOiHuV4voiau5vr/PB9lBiC+C+xBLmsTxmnFC
fuEWGmrYgpgSVy9xSpD2gY8BcTuqfYMAr6rVoPFki74FzmWDT7jvpiXmyO+Zmj6d3FWjJ0kjcSHV
Tpkv0XE5OwABh+gZTnWvUFb4w+TmWxnXNmR1RAaZz0RfyyotNiKzxi/cILoeCrbCAOxuyn0LjOiV
K/Ni04Na/sNUJgU8uYIta9yQPLRVFgcKgkCrpidsbSIIrEDkGd8jhTQIcTJvPbiNGIe8w8LiBPc+
HgQQnI0eTw6OyLRtj0hbKz8Bpj6gaCj4fUKzh9KBSgaKkkQzfLONzK8Eq9RHXlv53RkplFq03uYa
7la9VM+SQx7lckMynm9y3ehP5gjBf3PIoud6gmSRP1gQqtEr5x1kzGpNizZdmQMlAWWGuYb/MIl8
XSvaLcSTJI6nLLOejLQmWM2Sr8oobh6MErI3Os/5a2oXFojhWbqp4rh/ZVYf+wVFlK5GtKCAAEKf
dhjGndBVDlSLbfEABSI/xMJwVyi666BIOxtKGp34zagBnp1MIr7KemhlAvyEOgO41ww9AhkrJLej
eWe1XH9UQpowH0ZU9JN8rD9gaSAfDTWZHtLcpPAbLvM7kfcyKLjBwh6F+xYNWTSUAEkCMKzNAnir
QBwE9dSqZ6z67nt3qLyCp/S5jmwTalmD9UJTWqIpYCOGtlXsJwXg+qXVT7+sqJSar4uiORSuFm+Q
XsESpteyDXa3CoRq5R6k9f4tybjzVCYmADdVasJPBPTOwAU/HwZuKrlPWwqn3dilT3Y9Vlv0p9w3
Z7TreyeL0UDtG/7oEFp9wgWRvE02dTaqkBhe1m4gGkuzPXTfplVfnjPgRE9CE7dKNarmMX6lTdHv
hJYWL0lmFM/NYInviRpqS6XKNhNPcPeeWva+h07vyc4nG6K6brMt67HY6Kk498MrcjBt27oH9zgJ
zK5PjiSuIdpRKAQtVuf37qCQN1R5nH9iS0f3I248gsLRywqwxwYFOaPZvjAniv2Tt7jmSkSYsV5t
KMqelYQdyj63q1+OyCMQORvAp0tlrq2MQuHX4PUHQzW90uBu+Duzce7WjVavsiHlKNvdfpemY340
0wbUk5733xpL+se8oe5ed9xxk+gRkrFptNA9sWHk6WG/6CdW9u4Riqa4CiMjBaGLNckqjzX6yidW
bEY6OifoONh+MRSW8IDLgvdYoaZK95O0j55gBtD95klZnDTce0GVyYEOTGaJV6p0vkGT0vCHAtVd
hg7cKpIw/yhqCHp4OrPsncWbjKACFdHegh/qdkSlCnUDOdV3Dky117R2+MawM3w45bKnUkGfsIix
14FpRO2Xl1GJXm/nhE5q6y+TtBqCyIg2l08L030wSVYe9UqQfQH9kJ0O3zMftZ62TTAtK5MIthGq
SXZ2bqNgJSPmGDT2cutwJe/g4+kg51Gx9BDGYUZV6TiDRO2GJEG209RusZWDnnqDY+of1Sgi3+b1
EOR5XPysK6oLr5sy68WtHTcs0coJurYrH8pxih/QhtKzNTw1453RdhowOE4E9aVaEA/iG3BNSo1h
CnQ7JcGQpPQt6itxR1SqrfnQdZqfq9iCYRtuWAyDJeMBUh2O4aEPkodAtelrveZyLeSAw7eGPLQv
FBchduLkGdJtP00nLd8GhbRY1Ub8GRVJ/8wHFqMXp4m7vifn8B5HIXwJyR3UNfonnG4Jan2abwc0
Yw4UJXLjZRXuitBWVCUSs9LYdOAKb+Epo1aNgcY3MHbRynYJakBcOH3rMkfy03cp5LULvteGjJ0i
KpInR3Yx3NmAcX6CHixkC8xG1OuOAZ7SR46sfcsh1YeyaAnpJezrqquLg0sApSzRh3gADzR51joj
PQrNYlubanwFqqoMC26j8V1mJaakLB+nTAzrunWT+zwXZC3YQE4N2rivZdbrPjSO+7cCPt+nQTOt
aV1Qmf2CiRw/ofJ1N+jWtIe2RH5F+8R8Se1pfESfuvdKAy2cKcqiO9RyfG24clrljdWvmywyvjMX
9ql936DtOrpiq9omClBxpadU1vEh1pCWmrWGW7xMaa/pYKgHzrVypTDfydp0CydfMYsiQEK+DSmr
QKF3Z+tYsWlDuBMiwaXf8Prtc1yq985HAY8l/cEq8IH90iijVzKU9Z5WVvaOHswYn1uQwl7nOADh
I4Fz5t0eTUdgI0tm+QTyzu8kypxnbtrAOXcqT7/Rc7S/MH3xi6uXSYzZzukR14P9WXXFekmJBVMq
2DiZr7ql5F7UDYC/pam/RhNEBzPheHAFr16BDnKrTZvKZJ8N+nSXZKW2gtkHFDgjo/gNvQhnX2ZW
zgODR+22ncwu9rCPzQ3M1JznyrXVU6WAbcFS0t5krxcvbVvDRNByHPPRdbJh44wq+xnrsgBLanIn
5KytgeoGd7B5GIuGPzAx9B9WZWSbjA/ktx2zwbehG7IA9bh2w3y+Ef7rvktCys0paZnudNc+miMo
t13EKg87l3rKVIv8vzOk4tIl8AxqgR6L3qlSQxtpMPudQjqJO2YjPzZVqXAVRbpVXrh5GEHUxiNV
kwRpWmlIChOxGXEOeo5dsM1tqMMVRNB/dE6TGN1JngBfZmGIiUCCLdIiyIsRawhzw9SDURTlwvdl
V957BnwYtTYiA0/znWm2huVPU0yDpHfcI7o6aCG5gLgHEg1N3asiWj3ngNWdbr/mlZHn2jIGgaBP
3MsUHbcRh5/TEGgE0hFZDm4unnDB7hwi2D4/DlhRsZe0brHAdbp2h0rPv+ivNdXXOsp+18h3sW2u
RVskHsHVEe7xVsXwVpYmFP813J/qe1R9vmsVP4mj3m6/9LVb6xlaA84LRRzZKt1ZnSEfW0k/wFEz
t1llWgsTem2EGSRjsAlsaC20XrTCTDemkSL7QESPQz1KoyXDxCt4jLkkaZdzZWromYIpbdSBQyEX
hYvG6eX2R7r29NkdN2AQ9mhzp9r1UwKrz6F2TjrkXhfIQlfW3dwLrKeGbiQU7Vijne5GRn9nVHse
ePbLntgKY72oFtCJQevi9e3XuTYjc+jS1I6EAkmBnr8BbVWzM3y3HHTP4LIJ/m2I2S6OIeaXlDZ2
MVDCJTCQ2m8ryT5NtuRp94cGfSE8zlU8J8dCCR8n8U6YsfPLxd3rAS60uJVJG7AUpggoA3CzOZph
iIUMusc+h65FqPFyWpWFZXOIa3FccZjT2J9Y0sqtNMUS7OzKB55LgEKdmMZaXQB5jTgywNDEqj6S
8t+AZ85sP6Gzkec4E/IdunEFDDgz9dVbk3GXMTaF/zJ78LT6/3hkSBkN2tjJg0F2LD5IyG0tyWBd
Pj7JHB2GMiQrMq2Vh3OUS+nRwRmGtpPXQ87x9o+/NsLs+6DbWbocNfvB5Kdp+tlyDlDMD64v+ehd
nlzinsf9K1h3hHUcxYg8WP0JDYYR+lvawkF7Oc7g0vb/H01VEaHdj59ejk+VQCe3Mhf24x9q03/3
C67y///REWmmyNYqecgz4eMy5qE22x+VPm66cyIFE2wr5XfWGZOnJjRJB0h66Z7K3aBHTTsI10Od
ux7swSfEQKvdegQ+LTRKGsAvdmHi/pidXvqNs5SHxkXjUi6Gg5El6l3WuAeesio/gwZsWDq26Ggp
Kws5XMtWoh71r6lC9zNKHasLzByCPEMupueIMcBdqsQGpKGv8lfDrjoVMni540LTsdjaal32fHut
XQGDkzlUr7IKszCBtz8YRsc+IitGNwzt3OcePweneKZDkct1NfbZNRGu9btmgOGjUuT37fGvrfVZ
JE94VGVw/sbwuJv/kbsV3WhA8AQ0F8m9lURLeNHz3rk0M7NwnvXA6MU9dq0Yh+8oV6e8KAD+iMeP
AfwVQst8YZ1eGWiud45r3jjmERsPkHlLvA4ftqRgGpZa/Gir/E0kzoJZyTm/ufBG84Rh6LRI9HYx
HZQzbHGz88OlQKelvcNh5W1tbbCPV9GkL8Rscp6QS8PNdnbcGqqxcN26F6LfFKmB6xEBKQ8n6HAo
QTT5Hg3qdT5u8/h3bHQL4eTqqLNNP3ZNBrT2mOyBgEfHFYYYuDMgUwS0HHJNHfK6ApKXgDm19Oha
9sPtRfmHXnfpZWf7WId9CkCBWbJXtISgFCkSEm0ARCR6UCVaDbCnXQcDrqp4kPGpAagkd6yPmJHh
Z9ym0C4FOZPLDde1YVcBDvphjrHswlo6w73L1ZKWpHExkjMy55tYsKsvpwlqlbZXbt1H9R49FvfO
zl1XHuBwfuJ6yZHeSw8wxiD76FrPWWm79hkt+4WIZ11cFvgFs/076VDtgw332emzC4A19DXvPd8W
YLccn8PTlnvf+ao8Km99+PgaA+LDy0T3vh5AdPPPdn/Qdgj5CliWcMkP4rwy/jN1+EHzjY4mAq1b
8Nb16NDIH4ZYsoC64l6oz2klRdbjqt7Bq2qbNlSB5tmbyo89zf8F8goccLrQhXdgFiTe2atFX8it
r3xhnc3qG73sR02z4ESCluCqDzMPcs5nfxj8GUOsNH/En3TbBZXHPOq1oQ2ykIkJaD3i5QGHy6HY
dLv+B/tM750fEfPs0bP9JFxyz7186jF9ToNJrLhRRoVf2GAFkEO8L1eVT/0mRCcxxI3BWoS4GfI6
jIm71CXtrYsnB0adZTE1ulPA3PSY6GynNECEEBjy/QBQ9u0gcHkh6XNGTKdBHgT2UhAcaD6ibm0s
aYVfpqDgh89iWhr1gAhkeLD8gV4/Ju28lsygv+ebaP1Ze9yLQ+lJvw/Ub3N3nqzdcEg9cdcuRNU/
kgP/3SO45cPe+SsBdBtaZgDpnsOGCqK1EWabxD8783ab6BAdIGEcNCEAfasU1jZpqAURXJzNbbfq
/eJtaaOal0MHrof//1cMwL9SGTtY2I9jOKzFESSOwxQQBJEcCwhqo6F9AsR4Kzal9yX80k923V11
FLv2aGxK335YkmD6Q9G/9EFmUayupUpbDR+E1oFC/IpPANEEZ4vQbiM2GXbWp/YZ9V5yT3wUY0G7
157rzdLw5vmNLw0/i1mNLFE8l+cVEVj+e+8NHjzmfXed/Ewf4o0NtPK9uVd7/hKt3GN7kF/Wqgiq
lbNPMDsklKHhacHSvFzmajF9XjupdMpdnmA7J9zTjt2zAGDozXmgL7hgGA7tsfzVfpOlk/a85C68
+rya0tjE4A6FwaYjfSoftO/iDjDRcFzZO+OAWV6gUV3xEtPntBpDWkPuoOm0H3bAfD7U94A7rOkJ
H/SJriEmsrF93TsbUNvbcf1PAWReZoHU2hIHal57iP36uPv0YWLj3370ldg3L7PGmnDogZ+nyDRQ
EoSm/a5E45XJuBD8rmQW+rza0mmDjAvS2vtmhfJpTHzj0d7WG8C9Nua+foFvyo/cXlnHdsXC7ju7
Az4bhznQqr/Mj9vv+Md69MLSmNtmmEkMVo6AsVMd1qHtQc/Ea9fDXYujrQk+nxPEiHxlf1fr7M4N
yj2Ysz7SCa/5lYfpvgzxd8ge8rt/c8bUnXnYnnKnGI0emxRdGw9kUDSe6tYfImdhvVxO5nRnFpVj
bSqqrIPEbz1+DQrd+R9JusByuRbgnFmszSsbLf/UhCub34bakQT2XqzUlq3So9o4gUC0J7sRHuzl
3bgpjs6mufsn2V+mO7PYykfhNrXCNA6Q6df0l0L7qsaFGujaJ5sFTnPqcJuEq899QkwoDiVeJKRf
ACZ+ewleC4VzKw0+AL1STfjt5tF+b56tV/0uf2r20ap75T/p64gCeWG1XywbmT731TCiInemFCOB
MRnwWPhWTsM2/qSa6RUJW5A8+KN2fWFP2efh/zr5aWFEg6FjHbwb/ifx0uD58y7zkIXcffPd6rvy
Vtw7JQEyWujZ+mztwFxR934nSNpT7/f+9TH3X29/2yvplT1L37ipXJf1Ok41gHY826nDwdK+bj/7
Wqpuz4pVrgEVwUc8vAqr34D2q8oDQGV8EU/0xD7L+3YLoHGoB/aj2skQ9oL79N82sT2LEiMg22Vd
Yx5t4IyTrsGN2uOIW6DbL3btGJtbLERoFdlkgl1s9AI1gbC/4zt4PGyjg8ZQT8lQW+sHIyhxiuXw
Oj/dHvXKLrNnwcMG7cAxK1i8FsbaiJ95FAGdtRCZLrMCsfBn4UFwTWr5iA8mV9pRHuw9fyxe3IPa
1Q+Yox0/AnqzkPdeW3KzaKHgXjCl9vnjMeGDj+7l2c/bX+jiBQjT574vUN7vYV5zfgl+KqsvC559
RhrAkSXMrMLry1/OUvVw+aYNQ83KwTwVgMEBDLRXR/MIeNaWeRM2q/T1YxNGP26/z+WuIEaZxQk2
cAOip5hyIeRBdvcGcHYc8DJimlsywYaVJ5sU9DWWi+D2kFcW2dxcwi5BvqwyjNgmd8L8ssndtOT7
drmLhLeZhYPJHYC9IjhZS+zLXHit8z5GPwREJ7LI8mvjOweVMmI/2mlhx1z9frMwYA6tbstIqb3R
IZUvNcA5md+mjW+Tyks1bWMBTsSSr46ShbPq2vebZQ9agav1qkDIIxBejUxARI6V+XJ7bq5sHGsW
AEpXIxAgxNzwKkl9K+ueWi1fqACuPXu2/0fQEyGk3tEtE10fktJt721iFgtPv8zlx9TP9nw25VEx
aQXdJlDsgvotBFpAcZDqqDs82jpDY+xFX6IVxUe0yqQCQxDqISWYua0bvfJmsixPum62kLBcOebn
FhEKxD1N1Rbe1poAoMz9ov+ATjJ45GArWv+2leZeEU4WlbEEb3ELWw0kLg64i2YvIIqVVv8EqGC6
OYsPDnMhowKoLICPHV3VTtJu9DpNQVurerBzwdpIikYtnKlXqp25cQQBA6kSuMnZxrmpICpsw+aq
eZSi9weRLGRGf6xoL2RGcwOJyIXdNy4e6LYzNTCGIOrgU5JqwNlBECWp3eRXr436yrWUu866SH+D
e5Kx6nOhHSEHHj9DJjPJPIrJ3RpJG4etFYHCpIHW1Gkgq7YWyVa6Js1VPJIMSNvMPLWl4u9pX0an
LiIUegZK24KNK+4zyptQZ6Dg5uCdQ8QO3k8QGYGpejsUPk9LHkZ9lL11navvMsLYpq1r/SFu6vhZ
ZRLQ95zTjTQZhxraBFtGqPjvWiX0XctdZwvoov5mi3pCWtcP9aedFgmYezJmp7w1x3unBZRdZgW9
G6c6faCNbjxruTb5o17E9ykYB1lAEhcUddO1LN9qU4hZlXCqGqa63uD7oVcTQfh9xRvhIH0tev4w
0h5+wqY7DoHs6qbz7CIZPnEVCUw+DL2sVaUY7uVInk+HkYI3DZSvuh+gHr9KgOF/vx3IrgTJP6Xm
X+mvDVxaxTqo9nU0aT0wTvZdAhs416ILClDXBphFYRCXy3oCVGtbj2PsA3l+xgtK9IUr51939ywY
0y6mfALudWtCDUMB1gn/C4hW0IVz5JxHXNoHs3hcuolZlnblbg2YRzkGI74WOZuq7t6mGuAOzeB+
o6aF+bgS/OceHo7lNFTLGduaVflQxPbaiJaMCq8llnO3DqnZpUVyAC2FpNEmc0s0FgdI2EISldlH
8BrIOqMU/ObW40yht1Db9abU007CnerMNeOgHSQwTCPqrpyUs7m9BK8Es7kMrKNPjV3BHGsLtys/
SiEHBxq8nlme0P6tsppLwULaIe1ZTtl2lFlodGqbmenCcXplef9paf+1fyQ1bN4SBUk72xFrJNTn
7pNjrqHysqS3eO37nIf+awiDDrYe0zzatlUq/bwCDxEXz+/lwDd1VoiFQurKwptrwTIGbEuHTbM1
u+6dyw7kuXHJjeDaR5rFgJzlKUhJgO/EurPNGxJUUt3VJlndXkBXNuhc+jWfnLiuM5fhWBhqBq1R
zTqQ9EyBYJUWWE1rRB7sSCXU08tke3vMa5MyCwpdFeMaSquibV8y/jj0WfWa945z18BW6wRiBF1Y
XxenxWV/Due/Jr/TTCwn4Mr31cS2ccUOzF5SdbqYeblsjlBMza7MSVM3+z4H9NEFqL1Kgrq11wxV
mjN93/5QFycHo5z//a8XSDukXbLJm705Wr+rbqxCStQDYxDLqICubZXhdRx2c7dHu7bSZsltTqOi
hSMR3VLmgnQfeYbqN9AxWXj8lVmfK+kC+6/Bd6HQoL/QwwgM3jknqxrIrozr/p22U72Q3115jf9o
6RZlN00wvtymg/aoJ/Izb+zHLjYWWmvXHj/PVU3QdEo0ZrZn1EJHfzlx5FfAmP/THPyB9/014xRm
h7B0QLwSTQ7XNKV0P4NHtqf18fu/jXB+r79HsKKkGnkSbasR+AeIOXixBIPXtf/x858341/Pj6Sq
pXRw4kdgB0OkD2Aq4A+Bprz986/0Rv5UZn89/kzHcngptK1bNO+JQb+tAuSxQS8mzy47iGdoozcM
SgRMZEuHyLUpN/7/lZJmcEhSK4L0rvdAKfEGCFgDZ7lwelx7/Cwcpk3cjhA17vaZ7gSF3dme0SVH
s10CSF4Mg0z/01X465PpseK16OtuD4Vv6UHsAMY8bn+6PR9XfvxcVFeOsDtwDaPex/S9BQtdiv04
vN5+9mWQHtPnmrrcYUMX1yXZy6EttnEzSuWPWZRAIAmEPDuCwbrjauPvthi1+3TqJ2g7NHXukaFL
HkxHWg+jAUiLn6WJ2EHOaVhpkNLBiizksXLY2PsxO+e8nTUQBm6fi8QJBRUkW26/wJXFOtfs1Qjs
FWGmO+57FxJc8DtYTWRcRWW5ITYBqczVf0Zx9DFKurk94LXe1Fy7V9dYmeOz4ItVPYSGZFQ+A48n
mOeOen1iBDI2/thDMQcwQU0D1y5DJR+x3A3BKaALIeDP+XQh69dnMabLm9hyrXLaR3QYlQdhTup4
XdbCZiNqQZ4Az6v5Pbpm9g3hrRY31JSIVcma6AD3NrkxpkZBn0KXZ+2yfucKBUBzQ+8GCjIxjhHL
q5zE8nlBurtBOfxLNVr21QN2eK9RW33GsGf3wAMuRy+3e7HXxxScF3BEKsMjJlTVdUz6zomieksr
Am0wPXKQhnTFK/Tvi0MNS4WAiC57s/Qi28ik1b2sB8XNylMeylQzqM9ZXqwLUrx1RmnvK9UmK0MI
Y62YsncNeD2QxrCEX4iBrQe8+KrlRuSPkPQNyrbLfNNooQrR2UUA083yhCovNT0w9XEVP0l6V4KL
ClazbmztrCtAqhpNv6IQkUqrtnrk2YgDupqG2EcHDfcdIrFzsN1AOhHbuh41NDtb/liDdAqseWnY
BAQD2fy4vcYu7ngkJbMDsM/gnwvEB9lXwvkEJ/DOBMMsSAzrn1TqsetnJ0gnmFb3SnZ7aksjcCoR
ebGwa5Q2+j+ifeZuOlaX2Uw0stk3+vjZufUOXQ+oQ7Tj75TR4PZ3upLvzNF0TBquiFXf7GvyAZir
B6ihS37HWJq3n38xOcRnmh0bprLaSThOvS9zCNJJBDcYmsMlmdNdmW260n2e6urt9lhXjpA5DA6t
oCjlRulubQHWU6HeNTP9uv3o87L5T6xw2X9wcJPGugwM432HU8+HiCV8suW6gDReUfW4jXDS79sD
XVm3c+Qbq+OoVi6uOpqyeXGybIMicGXnxsJ0X3v8bFug1TukaDKpPeJaGkCOa9pCzA+s8loMC4nC
xVnApzqvtL8O8q7Swdagqttrrkt/phDkO+V5vdRMvvb0WdAWheboWtyd2/LuB8hdAYmWhNKvfZvz
kH/9cAarFB0tUbK34/SB6PTUMgBzmqUmyLXHz0rkjkTTSGXT7An/GnvhE3Ad4Nxwe9lc3Mb46Mb/
/3Y3T5rJgG40OJ6PiXwSOdqc9Ecv+cLzr63/2TZGSTS15dR2CBM1dKIs4DKjLPGqwdgITh60Zqlw
uTa/s/LOsKgsG70n+7MipOPwHdQkFlClV95hjvEyoe9WoanV7QsZmwGcIdIV0Rjo6qC4h3WSfoKy
Pq5uz8fFsIei/vzvf60lTGwtK8LIPlX1I8RVmFeRs/TjBKCX5hSBaTg/GkZeb4927c1mu7oxIJ1p
ZRbZ6xXkJlgfsyB3k08LLOoN8EyAfTWtHtwe68oEzRFeneDSsJKO7F3duItgq2HE7dvtR1/ZIXOE
F4Q6Xa2h2ICp2UOyLnHPqre1dseigS0Ep2tfarbH4RgXxZC9Ins1qLuoHTnskPJt5qg1qNEnIHmW
WsrXPtNstyPVwlIrmL6PGnCNIOxcbKEE3C5MwpXtPiewqCTq7Jxhl7BSPEnRolZy+KNeJE/MHn/d
no1rbzDb8oAtjLJPyx4hBRJJrZW1IYfuwD9NBGQ5/n+DAD+fi6xK4GKbYXkiT56gMifONqAQEeHP
t1/h8oKy58iRDqyDyMoE3U3d1EDPIiLBVEMtLSWFtQCyvPyV7DlOBGyHwqmNYYRo2LGc7orpx7/9
9NnXn1puVZA6gl8HWEGofdDJYeoewroLl7KXA5Rtz+KsO7V5hBMjgvUF0ONgJ4fQGH4aim7djykk
IiCjABmYhWh4mVvi2nOsCHEGCE67ptzLd5S/zQd7sztPKzznYI4emi/3+rP6fBKPLlQQnm5/wD+t
//+mbPYcNAJDjGmCUEazd9puCKu+sgyIg7j6WVfOgM8mVc0rNRX7nVfR+GkBqBqi80BPiULLDALD
/SoFzySsa5YkHh0ygVshXte/a1WOR73JzF+RYYFONdRV57Mh645FxC3daxvgVPdQeLbvk5FButrM
KOTkaoibLrWXrn7P2epIuhhq8zG19gSybVu0ePkqgQXLZwmwwncpo/5Ra4izG5uh86EP4YZZTiGb
xVii74BzFvvKjkwPWozTS1R3JeRvsmKrw61vYVdcDrP2HIFwdgorcXcLw/MufutHSbZFEzPcbFAR
cHDSHjMNarK3J/rKJp/DC7hyuy5qG6TmHTQNpfLGvA/y9Oe/PX12kCcG1Jcb6GXt5VT6pKwC3XqV
kFi6/fQr0WMOOXIqTuT/OLuSJUdxIPpFRAACBFfwUja1790XRW8FiB0kQHz9PPepWlOYCJ8momZG
WEumUpkv36OyO7EO+ccCEgBARK6pwS+Nfbo7PoUgzDPHssiHNi5lD0V48y3J1Mf5n/319ePq2CKw
6voQ07GtOD8xZOe/MmmF9RyDq3ZlT5c+cJrTp99e1H1BrYE58ZQ5d53ybznN/5QWuBEr5a2kyJfO
KPn3GzbtejC2EYT75NFL3hOIkJm8j3yIozRrXnZpHlpY3s+962bz5ACE5WzbbI4S09rwFnQu2dpS
LR3/0/Q+LdWJCKny0KMW5wNFMBYACdGazrjv7EHszm/3wl2hY1FAS1NwkH07seGpewfcoWDVGzY5
JaBLzegvAPP3qDxvzn9saT6nv3+aT1MOBlQ9/TFujL54BcF0tpOdRJYeVNvzyuW3YBo6JMIwVAIy
QGjUejOKoRM4SS5SJfNdoh2qqrTLococXHT0d+c/99X3dA3Rt3Be/zbSfFoYxc2OZA7StLkl9gH4
t0PwNBvgSGQ/QRuaYRLGmutY2gPterHcwVTAuYxxlxXD1oM8xqY/ETR76bRyOy/tgBZ+SHCkD45H
xzhL5B/QKkHhlq01LS78eh0EgZJUN7SZYaBmp2RY1wKP4cDl1SN1Uo9e5rl1SENC0KWeUYfHXjJt
wfx0T4b04bwFfF1Q8F0dzJAV1eCBV5DHxGzZjc+FBPi4KcGdM6fznkhPbUCUx15m0ctiQ6RpRqUI
srvOcIdDVw3zVlRe+V5lrDzWYB/eQGcEBLbom4aiGmgAD2QI+OMEgNmeFzKFoIZnv5//7V+DQPHb
T57w0ykd3RYcY8NYgXu1cDZZln3QEWS3Hf2V1Ml7UZlPSVLFCXrQIWQxrlwXXxcU8FXNaQyEmGiW
HP1jCro5WXt7JZ1oEhVYopPQYgbIu/2s3IA6xIMeGkjVw6STK85k6bhpd5XDutQQxjTHY2BAx2Ga
pm0JWqmNgXz3irV8WaHB9DSvkhHTC/gcgOmWyjfJXOCfaDuH1QjRicA98pGUoe1P945nrHWCLtxc
OuJCOdyUEhCXo8G/u5MXWs47a+7A87hiP4sHRfMxOCTYq9SlR99JoiJ1o8Tot0DdhTZ7BQXalhbF
Q1K/s3qtPro0I83lVKLKOuLig44N5nTjG5Svd5xdy3wl5l0YX0cOWJC5Ydwc59hsbueigkqxE9pp
TEF1fd62lj6ghaIkS/vcdngVd/l1WQDgaL81PiiG25VTtjS+FklwEXBZJpV/pJkTduSncsGv7Px0
2nLlal+4wXTYADKHoI4C5R/I5L4n/YvB7KinXZiY08Y365WDtWCOf6FxnxyQShzupANspfF+4eUB
kuDfPu7K81uwEAn97Zn6NHjZomUJwGBw6qMyJ36Jvt916RT24rkDL6SR/Tr/maWFIv86UTAW1z5L
fCuGqMdhON1fMyn3lCbfe8HBLm5UFx4pLT71KQA0IA0Co/r45KOVLAfJMFcA7XD7wu3QzBzknWAO
hAZJXFVgHx5cVwAbPF7XwOmtnKqlDdfsulVTgrZq5R3nyZCRAxrvvQ+5gdsx6LOVT1h/Pe0XyQQd
QFDNptebHHpmpYJyBreqfuMFvdpAG4HcTqZyQjnIZDu3Vgc6CI/Vsa8CsudSulcmssGAXabknZtG
tXEHMN1CiNcOS68Eqy2YGyNXDtaVUcocRFitg4PkQo5HTE0W9gC+3mWjDxWasWIbaAN4sdM1YEdS
DuhvJ0nDlGbVde9Bp4d0AXuemT/clQqoZLzRxLOUlD0qu2/AQuC7UIKh6aFs6mCfzUa6NWmbRd5g
jxC1MfpNZ2Q/GbXFJmgrfpjB/R8qEHRtgVMetyKp8rhIsmGnul6+AHk3b3O7r46JQ4FYBktmBGpW
9QqlnxRaCO0EGTsrAWWzBNkMhxy2x2h+MJISo3YVzW95Gthv0JtKfgJ/wAMwQ7rBH5Fb+QGZ62Q/
lPj5glAAUsEunu6y2hl2Ni2naEzn4tXk87ArpTRBiexV17KzQCjc5eYzqMqTDQUX+UPa2/0j6uwU
EiCgky3GrnqTXvBhWJaAXBXkF4yu4BuegK89LefqyiMWRTg0mrHjVCQCKrM8gBvUe8vAw/6jZWb6
Sv3B3Qwcwl+BMu/Soi5CPhX5DjV8+0r2/E/rJ9ZVkY7lVeUAAwcBEig6Eb+6z+1MXWWVQMtpD/4Y
c7LVk1AC+22pwoIIFu8hs4JE5XknsuDOdVjKQM05FydHSBNbha3VtCE4S54a7tRbAR3jywxcR4+0
Y9dRb+RdDBqn+zRn98nQveZJu7tsFqfZffK4RdIOoBIVAKc0tz29r3q0NPrfU//1/PCnIO0ru9YC
R1ClciT+G+/YcXpfW/kztFR+Xjb06ZOffjnUx9LCdimEjbHWRXXskrVi3NKP1q6HnCgQjoFIL2ZF
8AQ9jlui+suCWR0OoIrS5ojLVZw0KqQtevit6tQsdn5JFly1DgZwZS6V5Q8KVXQPMgCn1hFQ0IOd
5bLhtZsAhM6WnOu5jiGi0W/S1PWjEq1HIaNo1jj/ia+NyvkfDgACgUbVVN5xYCUL00R9ONb4zAuw
F3rGWs/m18vk6BiAwci7vKOkih3y7LNHxN0TXdnfr4+Oo9PWgCA7a8vSqtHQn5Z3fs4mSCsyaw0K
/HXg4ui1/8SrUzSyuE08eTb0HBwf3nUw7RFs805yoL5St5YJSMtFG+7odDVjUHYSVFAO9JqSo1Tm
lTe40B9bw64szUazYKtr0JqRGQ5elVl3TEGbvfFrV0HKYgDqlQ7O1uY9fzp/spY2XTNqwEog1C2I
Av3Wrwxijb6KVdqsLNTCa8vR8QFI+UvBZoweJMiOt+gT3yuBuBt9WvQg3c6KQN417Yc0YVdM2M0D
0ljGSpD59evVCbQQULhciBIAhZj1KDEpSr0tXsrurnaDMJn5tPPSVhwnPtF93TTWyklfWk/NGSRF
kIHuX6q4FlBRvYPaU+i6KzNaGPt/SAKfjVUpSu9oo+VMkuqnNRe34B9eSQAtnDsdPMCLvJSGDTdZ
Ti8cXK/T8BuibWGRPZn+Ra3HvqNzw0BM0oJyQ1fHbebd2R75EdTtde+4vy46zTpKILdmz2Fl3cbQ
Cr+Gdty+rRsBZbrp9/nxF/yYDhUgPsRshizFPXVqHXTcF7QtPp8femlzNauvra4YCtcv487qQoui
Xw/1MXNlXZZ+t2blw+AMYJ+0US6W4qpmXsRZd+GhtP+NN7ouGSAzkSEPBRQvwDphmorIQyv++WVZ
+uWaFSeg/4NWskOPTJXljVVmM3qsUmMlzPv6Ye3oTTDcgj5I0dAyVo3lgazNuCJJ+qZyDsxjvQ1S
zwQd8bQ9P5WFHdbbYpA6N3vQgZcxb5MIldFoBuGvVa6lhhfMV++HGXs69h56OqFrYUd1mUVkYif5
PWB7m5B4KrpsFqfPf4ovWyeA1iQQqHFGPLR652N9H7i4nYqAtj/Of2JhV3S6TSgVWa7rwsoGr91V
WYOnUuX9mKAqGEEuCFq6xV4O02UOm55269N8SjYKs4c8YVw4UCS4r9UT717Oz2NpRzSTthCNNGDC
auJ2NH/0BVJbtmrCNhkikvXX0qnWIvOlk6WZt4U+YDlPgXOExNVDOpEXaXRbcM3uz8/jb2P2/58r
jk46PkuEHwzSsrHLUqgJonEzhIADuwIROFTnwNtZhG1rWZspMJCETJ1RoNt5ok9UWeZbYPrCQNjt
eZDRQPcxus4gQqksaW3B10nEnvKp+pFmyjMOdELDFiDU/Ib5NNmWOedIAvT0W9AJed1brNiPPg0+
Gsfu/gjRQeLVHeghN8jwSyS83LaEBNcpK0zglU36dH7+X+9joJ9HkzYZOpmRFxtntqnFXZEjgwEc
K8D6UWDmK4506SvaQZzzCSWXkphAuN1R1m1SC6xX6e3sfuuDNQn2ry0r0GXnU2aWGMw1Y5lDt8Pl
BkTfhRu7rfWDcPTutFAXjZrCWYkovnbegS5Dz4VRF94YdHFt8eta+ldpJw/n92RpaO3aSfqqkWkx
ov5cz9sxBV0KiIfOD/31Yyug2pVjZ5DUnQnwgFV9Y0CLq7BQBS7/KPlxfvyvrTWgWohYQQ+KZJVr
xSd56MSXT2Vp/4Ziz0oCZmF4nex+gDC6RIYLw4Oq31btk8jTvcySFf2JhYXX6errlHBAt6WIBWu/
5dR+LNpuXrlbFo6nzlYPLVXWtYHfxt3sRYDqRLn/XjpjWPXQESQfXX8JdYAfeKed/+Tz0QuflmML
WDGaw5+r3LNCxqe3BCpJK0doaZE0W3ad3pR5CxHcTJZ3JCj3TeOuXI5LQ5/+/um3D7Lr5+mEDGK9
/TIxfh1Id4UgaunkaNeIyRUxOhcoVd6iqceBttwIVJe/siYLZqXz4jXQrGug8yfiDH2KVjiUXF6N
pTfERVmbV8gmlyuuYekUafZrouunp7kyIS7nXHVeHc0TVBWyKhtCDq3XEDp44ArL1mjIljZEM+fe
oGZqjgyQyazalFCjVvNae/vCTHROvEZ1FUwZLX610RxBb9SE0hCv/gRuFOK10VhD2EbQZsUqvibw
8QOdGK83uN/3IPpFGgXNJdyGFD0kO23vh3fiC+rdadgDTGhuCjBu/C6y1ESxgImtWQ58N9euu+29
YH497yQXVlVnzxuE5avGQd/nqNgtxHmfKWRXLxtas35Id5jSB3gdLIkEhTooYN5PtlwlkYYd/j9W
Quj7r30WiVN2Ayog8dDeucMr2jJX7GfBOv8PXSaZNFsMbJpZ7A0mZJrH2xYgy/OrsnTWNONHlU+Z
8wxcWs+hv4XeIrwazBwFlnLaWEEeVcVKnLPgB3TocjdYzuBB0i0u3eTBVDbk7ZCPDQvL/4UzueLK
lj6i+QCUuYICgpIC3ICeD+E/yEEYWZds3GIEsXLfJRd+RzN+MqrM6Sa0D4+T8R3yvYr7YWa3B38t
d70wER3CPBgd7lmJ67aH7GzkpE7wLieZx2nfFFvIfl0I7ddhy7VXuGDqgL2ZWStRMTW9IUoZ+v2M
fGJHgbzq/flzthDm6thTt0C4j6qQiJNehKXvHprgrU0hyur9wjW/O/+RBe+hM9zlg0cco8YFP1Qo
QtWB9Q3NvGspiQVD1GGoqVOAo2HqSSypCQ297kc+qffSrFdeG0vDn+b0+YJH/QxiHIEdoyXvw7Lz
FnU6eWdU6jKqVT9wNFMvC3eaAMQnsWMX5bXRZmTbJbLd1GYFWmZ7mK46boGNO0mnQ92b430alHQD
fHn53ZVG++5DFfSIZkVy4W7Z/8646Gu8ewxFYrz5nkWFRmTPXePTW7IfzRF0c9K5fBxIrCb+p2f9
luXOezuMv6hwVgLupU9oPiAYIFYJ9UASQz3xw+JJJNH/2zvmt5SzlStrwWh0sLnMjHlCBcON0+J7
jYyRHJJ9Wv2yAjAzk5/nbWbh3OlUdkFuoXWhHOyYVqfMbGT0KmycFae/NIHT3z8dau45kAj1hB0X
JnsYnPmhqIyfVeAdVNtE/Qjhm/OTWDB8HTNs1KBpOzUZxIkHzrp5QBMOM+RwmWn+zY98moWAquYA
1RcnpuA+TtIMUob4Z9au7PLSDmiWD0tNpcMsB9USNC13eRlcy4IlW9fIpsvuKx0oTPOTym8JhHuV
92iav6VNtzGDq7ReyaYt7bNmygFY6vwiK8t49jNjlyTNsHWgtn1DRyGuCBrIdjX1xYWe+K/cwaf9
6PqhZUjMACHuQJk++QOFZVR2LjxKmlmDZkGgYy/t0WmfV5ED9vyYufZFNE9+oKOFfX+yE3+Gl29H
ILmgovpH8PS96d3fJgDi541hwTHpYOGBddYYEDwVAeUCC2r9gK4PO/IkiRpmrDVZLX1Es+xemYYC
AYWKR9d7DBKwCbL+0Zuzo5TtZYdKB/fakF9Stoe2nry5NxWepnxvBcjwDX9kdH6lFixPB/L6jgcI
Td1aseWK7CAleM7RXB/Y7z2R/OWyb2jWnVGJfglAq+OmUHU4UUgyjxl9a8uiX7mIlmah3es4UkYN
NTYrRgvrJp3oYfDYrrXW+FO+LqgGOja3Gl2w8eQE7QuiM8OBAYJUJdB2d5Ob3DK/uVhBiCfyBwl5
3ZV9WXiU/CUd/2Tg1nCKfyW4Uube6x6QyUHDbD9Z6UH6VHwPRDPfQ0YeT4jGb/w/5/dp6Zua3bt9
MdnCUXOspMVuMhH41wlYMN6zCQT10UjacuulQ1pFbOohAHb+owtbp6N4Z7+34B3tIUb6C/SIeKh4
sefI3fnRF7yyzvplzLNAipwh9SI41BOBC5zYHHa9SPD2qqHOV69c80vT0JyBR5OqgVdmR4iPX7Mh
+wNq0z0mtpaaXZrIyQl9Og9JFbgTJRQ9Fnb9lBjpb6MaIBj+mmXIJUlbbs+v19I0Tn//9Bk6lFU/
TmNwBPdQwx7y6Wl2384PveAudShv2pkZHj+zcSyDWxVcDwjv0XpcFStB3NLwmgsoJ8M2VK7YscAv
N69LtCBY1p0tvMsuxb9U6Z9Wxmsd8I7MGTYgs741DJIoKCL4lxnB/6CDlSFPqWtk0pJHD+IJEUo9
ZlR7L+eXngSnVfgiN/O3j+PTr2+4V6G4yHhswRcfmkr1GyCeScSLMXmYuPsIpJAZQrv+hTltHdUm
GBr6wq72tt2wfQA06rXZdxBpMUBvewViirdUJSRKifE6IdlwIA2onIrcvHYqBUGwOS3RllsV4AhX
7iZhzkfLWxm6TvdQJ6Q+cK9IYwY15w2S0TaYj90THRT5kQKKgara8NMZE9CY88B9J8JsNnkrimjk
xAspd4sNuuTrNqxEh//fNs00bB3b2+I/AtmDQM8iH/w/s9fgpuygxx3VftCEcwpgXT93EJVRwRRN
aaC2TutBZFkpHqKFKTsWWT3tudF9lKYsgC/2013XV2znkr6MEopnqI2mlwjNQkMZnQJWVEdA5v1Y
Br37OBmGUUZscCD04I3sZpImi5AQ6duQiUZsPJGLMFWg/g5mcBejjfBB2GZenDBb+a6H0jM6Xn3g
fdseADoc301n9cGzJzP7PldIA46uXYeoOBh9KIoW9asWPYB3HTOICKXV0nc7C/pjLhvEnCmdQ2JM
6kgoElpJHpQRMcqPitQgdSaDE4F6HwCrvCMoX56Yo3yyCYhzGwBm38yQ/nXbD0iIPQ9dD7StX7xN
ufTCsZB9KN2MvtdUWBEI96AFNwIabflWshOuA9hxnj+JuQgiu2zIvvTFL1eAoxniU68mKGNDK7Of
3MHvNwQZU4DUMjA1ywy6HwD5RrmRm2HgJDhJU9Ki3YJAA8BHt7zT8I+eiDs/QXHfpS1Yxqeqibw2
+xN4YLdFS/VdW8rfwKddyXHMw5ag8yovmnfXGD9SFP+iNqnzrW816ESayxnFVUFYd2/6GaEb2Sfj
t1z2SJBDMGebi0reAUkqHpgBAHHfptVWDYQCfEbltskatO+DVGvLguHbqLoOdGRJvoWHNiNW8Pk4
5kgeWpn6zptujB1jcHaT6MpNVYN5zLeZeUxkWYAPBQ2wI2kS8LLXw95tjFtS1NDNnvkYlkaFTP0w
5+EQINM1V7i9XCgxhgH067EyoIviAvLqfctgZGq4KYzqtQjY0+BNbRSkLIlSo3FDEDz8kKKCLACZ
+NarqXqjJqjgkfWQN6aJMjKyA/WPykrno+nQYOPQJo9swBAit7f6jfLNdpfbSjxV3L4GSFwAVGE/
AF9WASNuQpxTiN82r+wHNJsYmzJRaHpP+3onDPrNEgFIC3vy5vviOzHzANPyCQro1aM6pdpAn9GE
gZG++3x8Tt3szTN5G1FMEcNWP33SHkzJumugbtuNdHM7MqayB7VAhp5bhA2GuXehxe1dgW98TKOu
dJTaDBC77beBZVG+qxoeYCtsA+cfDOjFNVNkPsxI8bUbZdXeGwV77T6FUO4j3lJ+bAoZbJsm96KU
p0iXFplHfvYera4AiCke3BnE3ttmJs0BvOL2ELY4v9s+7dlmnKrkCKJl8uTJSTwApOHfyhlMwtIu
yFU3ADgZVjYgfmEBKVPyaqnSeQggKV5sqOWmcQsPuKOcR8zCGXb7zof4kx88uow2vyykQYeNpyhD
26H7y6tmfk1FUxxGE14oTGw53DHWdXsGnfptSu0AbQJlum2KLH+16JBDmRNkE0c6EL4bEdY9T01u
vXbIa32jg5qdsEfecJtWNRHbnnTNgTCH7FPDlyDcY8X86peoCDst/FZZFKmzMUzQkDrKziN3YjXY
9uQDeJycYwdRhZ3tAgc8It2chBIl5WQLDVPy2hlVcTXPaXZMLQ/+LwW6iOfoS/L7K7fxb6fR7MKx
VQLi46j5+I4h9pkAprWzQbxYT2l/sEHjF7kt9SPLq92NYF6DRW2eU1DZYwcMGnKV37DRYXtwwvPQ
Z9VLkPrkmDIXOqV1+diCzm9vmYa3oUMmN0NWvGFRxpfcqN0j2hbJZqLqPU1qEMpLsB2D6+ANtC9V
OElu/pR1a77idXDDvPrE311nG7SMgDeQeyBCwM24G6u8PLpmkIRZ2VqRb2deNPC2fRjnofvwc4V/
S/Pkms7cw4Un8/fzF/xC2Kb3BIDqyqlOYglxGjiviT9AokwEpx+mVnrt/gbMXwQQOoOk7SSz4Db1
jzOoOML0fnxVP2w0ONxkL9OD8d1+99/HZ/EgblCzejw/qYWITqeLTFuvdtLM949WCiBUXwy+DL18
hgq6Q4s0kmlurYRfS1/SHqhWMylkLZl/LEtx31jlTcqn70TIR7uyVorXSzukhaeisQjkw2z/mPED
r9+r4s9sVCs/f2ls+9+gfZgSyK8TZM+gUXxle+kW/Xh7AWd+fh+Wnh7as1C0pZums20cW/lTeCJM
LGNbZiUoUdHq21z48tAbvgozb8AnMoIsDF2qu1y6wbNp9AIS0MYaReXSNmsZ8altq5R6J5iv6rIQ
njYJG2EiBGL8vQeY6vxy/W18/MpUtPUiZAayiII3oDFahXunO5wUGgpGNo3tbqhZvRKJdm3JHia/
fCJEdaBSBz3PnBCEe7QIu2GNoPHrGYOm7t+TEaRT3xIAPVFGL91d0VvztujR52uIMt8F6PVZef2e
DOX/Uwb92r/fkTRrUbHH69QBN+eNBUmQqE7Qp3F+RZdG197WeFrP0FYCmVEpckRvHy1dSRstDXxa
tk+vIjknJY5YwY4OyH3vQbAyA8iXjbvzP/trs0QF99/Rh4Dx1lCdjE9IyzFkLB+jXhrsZgY+++n8
N5ZmcPr7pxmA2Y4gckmgbOq7w553bnXA9dr9vmx0zWkZrKtb28JJ9qQr7tO28fYoZRQfl42uua0Z
GYG5qcAM5di4YbNyuHWNlG/OD760+Jqt+wVrM7DU5vFUemwTTHVyMC3Bt9Wk8pUk89d+0dHRcrmb
tX5d5IA6FW4MyUPQ9fIfnkLzYcee2tp/OT+Tr23Y0UFzs8rzAF0xNRp6s1fwq13JYNjUjD8iZlm5
QL4+RY4OnIMUVcLmk56gUbcHZhpXyHWu1aW+zp06OmrOTxIbdBpTE4NYO71qsxTKP+QoKNBh0rsq
Z/MZKj7HDOoPK4mahfXSoXS9UC6ilQIdV907Ka47FURc8HBif87vx9cny9EhdCNzFIg+UNAj1tBv
uLLalwBVgMPQuvZK2n9pCqdPf7LqwHfToconEtumvenLV5n+tny8DYCNvWwOp4Pw6QPVAJafJAO8
CkpQLBz94b6b1GMCjo6VE/VX4+T/N4LzP53ZXKFrsig70BBH0y67tY9O1EfFxgS7eAS2AxX1G+Nm
2Jo7Fh6fkg27Ld/AJLLy+aUDrbkWJ1WTXRSVHfvBqF5QQsmuCo8gXj2/fAuWr6vNekyg4b3PW7DB
gY/u3fTfZ3I3Mbzpf5//wNLv10II4ba2BwFVJzaLeauKCSFjsBKeLAytI+sSuyM1XjN23DvdU1ra
j605Xp3/1QvHVkfR8TazirnA0DU3nwYfFj1UA5QIUT1BimZsVzZ3YfV1gFzTKrDkA7sW9wnS+I3t
A0ZjZsb3kZw6yOcs+HCtfE3DZ8HadQVZ7jRoF0XwEXOmwNbwB4EpGmM+Llswzc7FAD3FTIIx0Tag
eKgaoDSnsPDeyjVA6N+i6hdmqEPnGruzKjxrcZAiJ/JfxxvEmeWLCO/nY7fNo+7K/oaatPNkQuvd
OBjf5Fv9Vv40H9GlSjf0UETFyqYtrSP51+P4Q53PSZI6IMcTV5SLU8vEcGPk/Zr0ztK51kxeeKhT
20jfxW0S1Le+9MBagCbYlaO9NLoWToCNwKNgMcbPJyfNIPHdGILH84dgaWjN1tXQWAYetXi94aQd
aOUMz56l2IUdMjqMDtRiri3B1BqXIz9CS+iP77a/TRqsBEEL+6qj5xoQIHUzw772Zo0cZnVkpI3M
Ya1+tzS8Fvq3DlgiQIzkxi1zd9T6aaRj1KgL4x4dLAcJkdKwGQFEiru/Owhpyazfn9/VpR9++vun
GzYokEyDp3XxzhtDdEGFjYLuDWoglw1/Okyfhu+cqgUsrrdjqFndCY9ufRCSbbuCNBf+ft1eIQBd
cE4JNFbsq7ZtQAnScvAe8G/nJ7DgxHW1V95btgvxAorua1dtwOB3VJl5X9tTGhr1VEV5bawEUwv2
5WimK70EVxLrXOjckDJyOmVEQ5vcn5/G0uCa8bo+N0G9nw/xxMfNWGOLg2RzfujT2/kL160j38TU
ja1nOzIWgzjYgqDGNsYQOHm3pxaJTPY2sbUbdeHi1gFwSUBBjV6Pbjwms/+qAhcoDW9IN74qik2H
bMX2/JQWcPaOruhadKXJUnACxi7s+oCC3YxOtxLt6RXhVybyqIdEePIq56V9UxeNtaGE91dQzBiO
ypDkJbHQwXv+tywcQB0v5035XFZ+gAPuKrpL6VDvwFCZ71tlld/VZOZ728/WWi2XFljzBnWXVqxN
cieWfbb1fTeymyrMRbAT81rjzdJ8NI8wFxTEQZQPaHT2NilNkQsf9z41QMT3QfmvyxZN8wq5OWdz
NsDbN8jJI41p9D9nCLx0kwyVGay4ngWb0nk3W8NhqFanblx40ouIV2Shx9YyVYtHUHMHU9pSlQiY
lUlyEY3uLB7qMi0fc4HMFfcCCIW5XCU3fkHoviypv8u8LD9SFHJvWqOY0aVZ5tWKF1yaquY+eh/K
C+PoOrEzFDeAJj+zYljZqoULSIfZKccFG0AO5ekUOo3hQMFL3Pcj2VYZSjDnT8PCr9dRdgbjDe8J
4v0iHdRVOkOkuZlM9+H86EsTOB30T1ec73s5qtw40NAQCA32rSs/BKq35wdfMEgdWFeJnKN8lIE2
VhbQTLoZlLnput8BebtsfM3gBznMNbQfnThtn1Pzmo/l3nSKkLhriNmlCWjmDvLJyoBcMqJGKg+S
QhXam+XT3GUbFK7XurAWcjd/ydk+bUHjOa60usCJC5DWhdBq3lI2HFyD4HourpsBUARQEqDGWzq7
8+u2tOlaFF/XzHK7AF/0px5mb9KjZ0DTppxWgu2lZdOsn6JwyGmDZYMnI5GvSAdEqP9k++OuI+L5
/CSWPqJZNcsLXosEYOk6Gf4YNSjMJ+9YnGDAaq0et7BOOmquCmwSgGPWQS8qUCUQva7zIexcd8U8
Fixbh80VYwb6vVJUMc/7NyuBEpmzKtW45IEtzbDFqTTsNnB6oGK7o4bxoy3GdwiuD6i5wu9K5odo
TH2nEH4Xhr1jQfkUTNkGzH5rKcKl6Z027tO5tiBcTlyAzmOgMcg7hOTab3PG1po6Frb/b13o0+gn
LabJ6RD680Y9WUXHw5pkV4DXWtCHkyvufWkKp79//ogs6prMuCQD37p2BEgV3Gwlpj3twxeB5999
+zR01vVJD+pvK7ab12q8dVGDa5PHzHxr0jUynIXYVgfTVVSBHnpM3HgAbUMl3agl3l7y4BYYwbu0
VHeG8p7PG+OSpWgWb87og2KgigWLdzuA8TBLoVXgy11jOitP4KWt0MxdegDinAAU2IqfJX0Z3ZV+
84VzpFdEu4RVY+3mJvhlChoqSecHN835ZvY7vvPz8kL2Mx18SJ0O9boWv9/AUxVgLTfoo4SvLP/C
YdKRCX1gyX6qRmB6JXBiFugtZ4iNMrR21U8m77bnN3mBj9rR4Qkph7pKloDOxgoo2dkksW5ET4PH
pkbugCLmKbfFmAJcCNZQM+Jm39uA4IEb9STFd6Fb0QELpTuweWZQKMyT8rsXpD8pXatULp0Fzdx9
twTntIVlVAUoDchNrqDQ8NSKNQDqwhnWlQ9FOeZZMWH8fMiiwm1CW/0+vzUL9qcTHEqb+GaWF3Zs
VVmJlRfubi76JkLnW7M7/4mlM6aZeN2mDe0UA8gbKKs2s8OsJk+2pw7leD2xy+isHV3s0BmYJcGN
CllPA4UMKwnhUEKBeoaVrsTTfwPn/3teopfrp7aZgK6CU282mMDRi8pj/0J/gnjm0G/dexU523xb
PGUP/n+cXVmTozqz/EVEILFIvAK227jd+3TPzAsxKztiEQj49Td97kuPvsZE9NM50RGDLKmqVCpV
Zn4zn70ziYbb/KZ8LL/X312626Jc/NgWkEf8e7RA5GCosg6cgo5Zv3SWezMPY3B9pz42BktnQwQB
Pu730gT2p/XuF9N7NhQodtFQdv3zqwt4cZ93RxeaqM1atuCrkUknQsgn1yHaT9OnoeyXwKbCtYMO
iAZI4rTiIU+HCjS+KrvjXjmdncJegPktmpDQAc2xaYL3qIxX3/Ev1NHI8jIwm6X1jbYX0DfgnASW
PcjvBeTK98aSQ3nYm8fUB8GPEwxuX+5M2arn6zNbWzgtL65KSuUi3O5UZeafppR5wKv5zpRbNGkf
xxdL71VQkwl57jgmJyP2Pbqb7TZspm/p9NmNv9jau41pJCBlrsKjKUnte7Sl7dEAjjIP+VT/yf+3
vb/7vHBwcXByQk+eTKu9y6AanwvT24gvH1+DLJ1PcS7n1gHB2HAiNgek3gVTM6HE2rG8oWHW2IdY
JmRneTOBtU2v13d8zQu1rKK1UPxT3G5OqiHf+yr5TbItN1kxJp1NEZ8Vlb3AC5eE2ruStebOq6ri
AQ9o3eH6r18bQoshrhuPrpelgNTm0zl16b3TWGclp+/XP/9xxLd0MsWaLAQSvfBzSOJEfeE+QYn9
F1rKv0IL4x5//1QmbOmkiglpraTCUKeJkAzimF7hpz0YXBQe/stJvKFXd6MQtLZel7+/M2AJi+XE
NdAu3gxPRj+FfVLtVZVt1FJW3Jtr7kda1yCKLtPJM0Gez5XP+28c6jVmZW2E3rUJWP9OoEHPfIEO
+MuOODIUmfPH5KOxn/Nyi2x4bQ5aCGRGZs9egxGkLMcTqp0gby84uFcI+uojDwpWW8Whtblo+URv
tsI0eAU0MlHj21Jzsod4ehyNtZO8XTfglYQVOdC/6+UAHyGBhgRc3uubQ2XWS9i5nflGJ+GGXlzW
UCPv6DHHi06o3DhBpjFzFFpTa6MS8uEkGdev+IDctRPKdxQNyblf14+D9QfENp+pH+DjF799Z848
qSVwDx6NPAsIG9Y596SetiRFPzQEfPzy93cfTyRlI+tSEjm8/E0lIDQgtfoNQqub3NtSAl9bncvf
343BqEH6vp0XlG0UriuLb6jFR9VgY30+jF+YguaPfdWURdzYZqQWeaCT9NFpB3UpcUG6BGPz47qR
rS2U5pOqB5yX19YUWfwnoCQhTdA+2XVBJbZefz+mOcZENKccuV10fU4dyB6hyBwn/Xc81ia3BlOQ
1Zs7VI48BzIHeEvsnJ1XVOmTcit1uD6/D6sIGFzzU1kNrPdkbka2mveg1/aVagJFnlsbYDDzObaO
18f58CjGOJqvehOjC6lLGs0gBW6NzJfpZ9I64J4vGcc7M4trg5a515NIUTHujN794fTTAzMY21ii
FTvW7/bJ2DTcEsKMoEh1smL1jPdJ9FtWL9dXZsWO9du9W9WqZs0yRUad3o4p7/3FyZ4W0yp9Mpl/
+kZu4A/W5qH5fC3dAqqgcBgOgVxoi87AuXhG5Jb5RhFnbQDN4echR8edYyyRlY5mOCXc2duJ6BFS
erGxFytmZGpOn+aCFgtSRVBYOZHjWq+23GRu/DBFhSFpJiqmOSP20EmAT3AFVvIm6eMAwmxhC+iE
p+6Jxe8XY0vw7WPHY/o9Fc/nwwAINdo2jaEJBd7DfFHbD20tIsvOfnp4MAsLb9xwv7Wt0cKYR2jP
2yJREQdUqHJtQCntM8Cdu+s2/J8I4f/curF2WgwzRSOAO4vREbXUBdRb8RycydbaOYzFS5inBriQ
0cM6AbTWzpcgNoTeMBovQGJWe/BuxzfMsPjLAgWvMF3QexgwKdBpYC/dIaljFwomgpyFTO2j6Bz3
r9vWxQ20pcjZAF7uXHVGipehypD3Mi/dn25ssi8k6+cfzcStKShy7n0B9+t4EEB4/koW6KhvHEMf
QxUwdS2CxrwqY/Rh9BFRb6RsoAmdAscpd7xzoql+AcDqYEzjeUho0PRGUFb1nlQpwFvpbpRmcH0D
Pg4iTK83OA2FyyXdGI259Ti77EszieZm6MoJEi0QCh6ndH99pI8tienlh0n2Hq2k2UbIIKFYo3Jk
VNZk+U7qbcSpj32c6XoMxGwzgIfhGe6c1ndW46ZPrrPwp+u/f+3rWpDK09yAQrLXRt2QfmN5cWQK
R/r1b6+tjRadnAQ27Rn45WRCtaM09kb7F1nwxsp/HJ/Yf7j0dwcdL8ZYjQB0RnOLdG2pfZVJSJz3
v2HdD44n92Cq+tsm9uv1yayZlObSfdN4xkJoG5kEioxO8RBX2Rd77I6FnA4kFlt3krUN0fwHENyc
x6BujQYzuxHe8rCU4s/1Kax9WovoRE0tANBOF3nLcJMPIGiViDWf22y9AgDwaTWS3Oois2h/TKlx
FoD5io5v5f8rxqQLKkCi22KKlhJihjMossFZrHZeYhB/Fh39en2BVvZYrwEAxcmYTZMqqlRZfO2I
wQA6p9NNgXb20zQDT++4dKttZG1CWv6BHs0ZMp9mGaWKdWGRd7NPFsr3RGVbzYhrQ1z+/s5FCNjn
TIhPsKPbvKbGozdM4dTGG/639nHNu0XZg4x8FC1yv6Y6pMKsdn2e83CYWf54fT9WXJxrx7TycpCo
layISF8UaVDNwn0awWPhNzjadgMpEwk6hr4O0OMnR38hjbcx8trkNG+3S7eImTWzYzfQH81cfgEW
GklIshHT1z6vObkaM4pooqpocioQ6apkPpjeBQTr5VvSAivOrlcDDKdnuKoJ51gDpLRLYlcdetXn
G+8KFyP93wSH6fILk2iHdLBytHPXHGym97Hp+AZvEIefrm/92gBatQ8ir2zqKquJ+nHqK98glvpV
s57/dogbH2jMs40UemUrdGyPSXs5EAG8kPS614RZP5Iqf6yArPtcKqJje8a0yUwQPaL6j6LIDP6S
zHZ8a6z8cXkh8eeKC8y9zO6dpxvzeHlzxSzYWD9ShldJBbFkJ3P/Xt+Olcjoas4OMuskz9Meq8SE
8s2aPxgeeSDEvZUj+lzAAbtxjKyYLbv8gHcTme2BAJZJysht7PaAVmrnthqyMrw+jbWvX6zt3dcV
JNypXToimvPe3VHGSADtr3bDKda+rm1Cp2iceGDPiKRM7gpXvdhsS49kzR0uQ7774V7mCpmPXRWZ
tfVChty6BWQ6CcC78qNnzhad7IovMC3ezlKA9MXLx2joAIyH1NP3JC2+NgnfWKCVS54ufQFAdOMk
OTeiXmbqOzipvUMzL9mvVtnFWcTKunNr0iUoV8l040hfKSdhR/9duXapbT4M6PaVBUh5ILwMcchk
+m334gTmkD0de+dmAoUUund+Sat+/ZyhaanWAKJvUAAjW+yH9l5kxQuo0zci48oi6shK0Hy0hoDm
ZySsvgiqDNJGLljjln5+LRf2bRmX2yrvNhpG1vxeC8PVZCeq5Q38vkl3ee8cUNM4eBmeeOYniCzN
G16/Yng6tG+o4iGXNoaZUfs55NVs77wxI3srK5ONnv21Iei/dlADAd8vtt1GqQ2OJ2M0f3dgTQnm
8rOBXjM0EDQVwO4hRNrQu/TFYLyOrEIDuAKHiHD9qecbe7I2E822mrLkZV3ghtCTx9Z9Ax9zVb5c
N9uPOTkY06F8hYHGIAPcQRFH/9G5nKtC+e48unuQqwx/R6sVoaS1fKqLxvoaL+78BiSeu5vssYgG
dDbfDEAH7VPTs3eZC740lvLZT5hRnNqpsn5f/5UrHqCDAuN6qdG1H6PE6Q1HKCfdDYnxgtbrW/Dh
Bo1yz+lsGJ+zTB0ZaLvzxAREfKIK7WTVhTJpQVtZt4TXp7IS13Us4GinaL2y5/goQHvsSzCq+cuy
3MUq/Qlim1/XB1kxGJ1F3wW3E0gbZn50x+zG69/Qphi45RaXx9oUtKNpyNHX0rSOgUSz+kllzW8m
Ibv7LHaL7/Ei2MZKrU1CO5uGhuDCvUDWyBs9oPoN4AiL6tQb0Gq+vkpr89ACxEWMVULqJT4qpwWo
eBnvlhrXy5J4j0Y6bNXH1qahRQlTda1hNnV8NOwn4p7N5kVuKRquTUCLC5M18zQBg+Axhua0qEq8
KT83/Ze6qzd84b+3pA+yfh3459aOYc7DEh9NSMucDGVZtzRLk4AyPPv5VYaO90TZ+a+hUiB8K8EX
NfO+OEIIqX1cRuXssmyBBrphNxv3qJUp61DBoiI1rSmmXKHHTGVxmMqfbQZKwS10ysp26QT7WUGF
NUOX8DiUbwt/pPG5nf5ct7ePm5ZRWLhM6l1ON9nGkvaZiI9VUVoc3IOe8dhVngNiAcWbh17E9jG1
XfYmoHIEuW1SoOVxMcOhADy5YtR9tlswdGz8mouVfLS3lxV492vaPrNiOgwGIlFe+TiMBx8J/9nz
QP+h8OLac/s8T7XpQ+sbvXxLa2/43UqKYWvxA4+6jsegRnaUHrlj82/bcEGFCxi/Qrf+J+8vOkt/
3xRmZrdtGoHt6W0kit16YAo7GM10Vy4gim3Bbnh9IdcsRgsjuQfW3toTSYSEJruxxjFQrqz2uUWb
3edG0EKIcgXKU/GURpAQAOPCTVvae+jMXP/4mkdpQYSSus3GisdHlvBzUg97u1iKnSHQV1dB0fb6
ICtrpOMQRTlwIDLN+Dgaixkkgo/PbS7QxTVMn6xO6fhDNvJs8QRCFZmfW/Q6LOUxNZ4+9/O1O2oB
qjVpqQLgdsaKUIBLLJRLb0JaImMbe7yS4uhQwtginRqgkHekHuSQvYR9MS3nx3BJCwR9IAzKS4XX
PFyfz4oH6kz8Fu3qHKQqHigIE3lT8Tx0c/fOzcvn3usGv3bJl+sDrRjXf89l72LMUjvSQYkFR2yp
ghrgpSIA10kglNqIJWvLpiUJeZY5Tt2ANFR2+V1qdb+KUt6TyjpbBnhnY/VWAJ1zfS6X8PRBvNQh
hXmRD+2wYC71QI/OMO6yfEsDY+3TmoPPi5tZDe3jY2PWd3OVnvBCvfHwufZpzb1Nx3CbHKwaUQHp
c5E3YLdQ07SxJCvlWh0faECwUqQErLcU7LDPpACxbpCgh17u8ODg3YOWU41+AXoKUEQayynri8oM
r+/GxyYMHst/Ty9PFbajQHkBHlRm9uAIBnsOiWtcUK2M06gBbeIBLsXerg/3cQCjOgcGGkFNPLSX
XpRy9ts0ukd7NL8A5Pzz+uc/3iXqaGY81HmfGFMvT1N3rtJXOv+6/t21n62dTWWBZ9EUlntiygt5
Ig/K6nZx+ykZBkYdzW7ZDP2pakLTvIvnbTS3B6SzQlqzfWtukTd8HEGono/ZuQ320mSSJ2++s1nr
q2UJmwIaLsPr9SVaWXo9KVONI9uxxtIvA8TnjMdq2n/uw5c9eRf78jkFfTEBn+aQkCORywsfs62i
6dqqXCbz7ttDm8ppSCBsOnX3lnOfURTjuwnstVvaIGsDaAYZZ0XrqdLKTmi5fi57668tLvqjzQli
v8+fWx/NNhs1uakC9BfQJGveFeVi7exsdHbXv742Ac00J/AHCqOr2ygDGfSu6sE1jWo5fbE9l35Z
GNkqAa94mK3F1xx9th5oBeTJ6vEuYrxI4QWmu1H4WZmEnjaNNKaU0AxqX+OI9sFS4AEheQFr1F4p
tKpdX6mVGeiJ0xhXiGwu7JR2e1zmQa2cBPHnntVAtv2voSbmkpiMmtA79Szme7hu+DFzxtBush+f
+/mXtXvnCrTlS9pwSK957hL288HqREDK1+sf//iUofqZb6FsPZdLgQ0wVLfn0hvCweuaSJRJHdr5
kN/kcyc3jrSPcxmq6/GohapR2gh1OMuaMO/nYpc69PeSUhT/x8T5bYm+3jE8km1U51dCn6XZrgWK
DDHyBbPLmrvUMKKMfa74SvXMQJTo1UDjijyBH/om6x0UB9QB6eCGd68U+alOG9AvEF+GE8tTrMLm
wm3uy2dX7Ptb2e9FireS4LoBrDgH1ewXHICJylooISrwOfgVDp+l7cGgslGj/jiBojqFAAXmpG9U
K6KpapKoTIzmKDPHPHh1T8I0H+zATkBIZo5CRK61bAmN/LfD/5vLUl2xJwUxXJd0dXLi0FVIfatp
5j+8ctOXWFqm8GtRZdBIhOwjyeP0zjB7Bw2rfTbsnKo3ooXX7FC0JmQWkrb6ZU7xLENw8Xs/mGuK
GyZkvaCJk8+RAx7bN1mP44+yqZpvZT32Cbpfq+zsWPAlYQg0hFls/NLnkmV3yunao92R7Ov13VuJ
n/8RC76LDYVkbt8R6h2hzWkebFdkLxPtLoT4dku/zLMlNwZaiRM6yUFuJsTpR4DNi07Vb1BhNsLZ
zPhzP/LG8KvZLDKUe1i9UQVbqcsRpmW/5owiXEza6TYR0NqBDgG3AYPL6Lkw+QIqyXS8A7snP81Z
Tr4Kx6J/CbHn20HlFViERW0+cdMpEp8TFPg+d47oAkde7tm145A6YknPH1tIxO5QT3V2SzuYG/Ne
80btUB+NUSygtc+jomnQekCzrPGJmZZhG1N3YyvXxtCCYi/HZB7qPom8OP1BizjkjACtI8t8I6Ss
RF2ddiFB2KprnvGjyr2HeujuAZvbOK5WfruOx5ir0Wkl+mWOaKw8eWVe+HkyZ35vJ3+vO9Tab9fC
YaIAZYgtgx0rOd+PMtkJugUDWHEhHZGRzz1MkqccNJX8aGbPM7MD2cx+lbw6kEq5/vs/hswwqvMq
pNwVKEYrtPnM7EDA719Y1o4W8pA3D135SyaPYhzCfBC/2rbYOGZXopAO1BAIQF1tmOxYONNTOsuv
hGf7VNYFKqvNhvOtjWH9mwXZhtPaBmf2kePJfZ/GkJWBDIIdVMyCmFnfb5xXa8NoOXsivILml/cA
117uytK670vzteZoK067m+tbtGbDmo+TziVd7NXekbuZ93VyBfTwuD0kPjTsmj+fG0Pz8cm1jCGf
XH5MSK2iOCk98AmMUvp4yXX557ZEx2WkyHbiZCj5cSlAuuDOIWEuHsmGfTyprR7Jlf34H2iGmZLp
wjpyrCbnsfPcQ07nfdyyQ1uPu0+tlQ7PKDrAUZ3es44J2kenCmWvGP/LN3Leld3WORfyoZaxGrgF
rwfFoen6FTtDIHjj6ysxRSdTgMHQui4d60gE3ZtTFnjxN5cPh9ZQgdN8ub5Aa3twiZXvkgw0zeBN
En52zFtwHijS/5IC+lWpmiAD7mx1Rq5EXp1cIeb9EA+pbR2LCa2dJjrvZmd4uj6DtWXSvHqCCFWa
cGodbUkDdFh/tSG/FNS582DUgKl3JN16DF0bSXNumaE92KIZwm9Hm69LOUu8XYohLL0u+SUWIg+V
2ITjrG2M5uWmtN1ubCt+RF0yaIqzNxi3Y1fv7XyL4mjlOCE6iCXPXDBOokHxSCeIw/q0Td1f1mhC
TWtO8gn5resA8K/IvlsGGVpW1j43lFmpz2iafK6XhuitmbggzCrr0vlWoRQLXcJa7mhXFjcuy/sN
R/r4nkL0aivlvRihKeYeJ8flN4ay2cGLgaIBmRoBj4VdHBNLtV/jsrNxgWm2CIpW1/diR+98C3JQ
OW8NwzqqDm18OzTxpXnguOB8wnhT7ZOhTu69qnd8VsQ896GnI/aW69TPNIurjQi40iNDdEBGZvE+
d3hhH13aQDcsBSbK2POc50VgDxOddyW62IawSmV5dKYkexA8JWTvJQPk2kYKXzKpFzdhA4k+H53N
uZ8oJN8J1IxCo++c/TD3yet1X/44oBKdhEH0GVgjSOocQSXwGE9iCWQOBSYjnx4+N4AW7iAGXvMk
N4BDmkz5DJYaYz/IvA4hVUG/Xx/iv/LK/15PiY70qB2azSmRDDJbFYDMPxUorZMlOaYuFI/ULnZS
3yR/nYYEKjUC6v0guQpMJzRZfVg6J5iNU9adufdMW7TwNEE7vMb2bqiPMwW3hnOfEwDc6pcGyk0x
8QfGoDa4cX34OOgQT4ulg3RGWyboI1epfOyMLLCm77NHbst+o961NoAWQgkvyqkaHHZsQNoFiS4f
NCGhKFIUJfhGlrfSqAA14H/dzh1ME9p+CXLxZa7toOSyC0o15zcD2NKD2XWLW1abc9h2JtmTIXP3
ZiqtPbjbUaWM+yK0oSX0+7oxfGjQnOu/pcxUrHKjgcJHswQkbUNCKC4GG6t5uTD/j6VxfP7fmTpQ
b6xBdgqJj4VCiBAe6duTd8u6BBV1a/qZdXHs23Z//NRkdExL4RrtOGdTHAG4HVSj2pXi2W23+JY/
NA1MRouWte2NoqzK4mSlU+DWTw1DlhCjuaQ8fO7nXwZ+F46NQjUzxwUA+udNYJmIY8AxjtXP61//
MMXBz79YwLuvL81EprHz1CmbijZ0PBcgDINhR65/fm11tMBVGFlRyBzirsx8bea/HhT6pHxN42nj
+yuGqmNXnJwJizcD1HvRKTn35mPmug9cGltvPmvLo0WWBmuT9IYXRwSrf7f0atkZptwCea+tjhZW
0JOD26MNvsm6NCCtOnzJSjtSlRGacvn2uQ3Qogqy/FHYJjqvzeW+N7+iO+cw5n+c3Nlf//6HySWs
X/Nl20bFsfESL1osUF+oKb9bitSXVh7SNtvhNe7l+jgrG6EX34Z6YhmSOMjYzS7UWoVDH01Js8/c
fzELzYm7zJJxJhR8jE1h0YNorvljoZJz/bevrZHmwT0e9ijSQvtkQHzYlL+L8VwPP+r0a+Fu8VJc
lvuDkMo0N5aJ4+aegRgnbAh8m4L1ARBi/b2JW2QXslxMZ8OrIUPZt70M7WrZkrdeccD/6Q1sgXd2
Ems4iYxM4eXZ2K9o+bs25j/XF29tAG1rEtAOTgOYj6Ikp/dW6d1bcXY0WbH73Oe1vTGsJO6IC+l0
WZr3qOXtqZUdi3mLrGXNbC9/fxde+ZSUWHKoiwsXr2RkeojnLQqHlYXRYSTNwJe8ccFuc7liZXOd
+kma9H6ZWofrS7P227XYB8GtEckzlA/bqjwPLv2ZF9PGG+vab9cCH2Bttb206FfnI0XmWPdGCMri
v2BZMDbqf2sjaHFvLEBgOWUwmzh+M50xyJcmTNBmf31pVjxaR4cg4rWFTCWPaCN+XfLBzH2uzDRw
CYCGJfucFgXXJbhSylJHDhgGUlyHxcufBfD1/aw2Kvtrs9BcC8+QxMw5goazPKDLhrkgYqm/2N73
EuC56wu1csLpuDzj0ulhEyeOhhJcTKxP97HZ792+f/PiYuthcm2Qiw28czIxUOioMuz1DMAfz84Z
70GgDwwgGK6vT2PFmnRgXgm1cLtLDB6N8c+ZNJC2XSCa/ikOPCTp//78ivRgNB/hZ4zKzjcG8nW0
5J/rP/zjN1tQr2tOHMd2XtZA8EeuKG+avsp9T16IcEYjqub2gHMDd7j8lJS4G9ftFsv1SujQdbby
RTYgFavtE6U1xCiwLTgjtnKyj0sDmJPm21AuL5YcSs0nClWGQw+i8+Ps2vNL6fTpDs2VIEoa0n5f
tLy+5aVD9k1pG3vCBua3XlodPFDD7V2HW2DNbUFNYllVtasTOkJtud7kZVhZAx3kA6J3IyaM2qeu
naxAyUq8xTnhv69v7NrXL3erdzY/x60TN43wIoWbWVJwKNRvvSmuuJMOxsl7ILxNk02ngRY/Ojc/
1bJXPmvFrt5E7q04lI7IMfOUcYkX1EjM3+X8alU9muGfry/NyvVSB+J4hrnEiYmc3R5+dl0a4j82
cOuJ1e8H51Vtvfut7cDl7+92oBDD0Dl49EGz0/B1bqdTM9GNiLC2A1pEAMiqq5LJ9sCh36HOYM5N
MOUQlHMqK4HedlNupY0rJ4CjRYckNzMonDb2KTbRM0rKx57PZ+F5ezWr47yU++s7sjYf7bgnQMhP
GAvH5QBGtj6DdGHpVY5PQLMfZ054fZS1DdHCAsTinVR1mAxx7T3qNQfQbmxsyMqndUiO6AALUe3E
o7yZXF/YSoWm124V6FeSd1s/v0xqdagnkxPw9qc+N6Fj0saB2aa7QqSoJpgm2HDn2PZzb4v10bL/
uzl9cGXQESH1MjpWszTLSREoT5czSV5bd7GPKAQWh3HM0R6YF+XJLVTyTWY5BPtmVn0bjc7bxXU7
dj4K/eDPtRvnpYa2zNGqFgNxfhmm717S58dCFN394LhgJyJZR+4B6ZtuFzUUQWLExomxagb0sfNu
GOgZ9qNZxC+g8BrAqtdlh8pgbTiCxysYloq/uIB67HPeNbexYxoRJwpa2TRFVCIlv6uLdDrOzBRp
YKqheSVTFZMg/w9bqYYurKeqDMFIND80s+whHOF6ErLytk0uMFUVjRICpyPv8X5btXS5s2c+3sVW
Pf7hXkJe54GL41hm5GkAip0HrUpKF3LG5egDuRkDGULYA+rQw00DAYnd7Hbkq7Ti5kArZoKIAAJT
i+i9J2ciVRbErltPgWFyI9llfSN2fEa3QG5VqGvHKTmlrkK5rYe4n/BSdCZxxkPl0flLXKNlJ8VS
H4pYZk9ZV4G5b7JzGja2JR4JEPdBpVgIAbPnlmR/SoipHmqzeyU5ze5Kp0SvYYeqOFRc/Wnm5a40
+uZOLVyEMcg9sjg9iiQ9DijuLuU4ouM+a76Aennepc2QgzLZsoIS942wLItlz1rjp1EYBprORbsb
HPFiGei09TrrafHYDgJA1Eejutynhfrj9N1f1O+XZ9NrihsMuUSJaZr+YPLiwHN6NqbhhxOXPACE
/Jku/CQm+4vpFcthmt3bjuL8KV1AsMe8OQNCBZxPeWC8f5yyGYT0kAVCPMFLRFGV35ups4O4w103
MachWKwGbVNefzcy8NngYOtvGIGUAJkKDlaFXgwByxr6NteTE43gign6kgbdbI5gOnbAeYJbhM+y
gr0QMRsHdKPfT7npfLdY0+zrpZRhXHjlqW087udQ4L2s0xDYXlkF9Yi34bLsVJAyS9ahatIR1btJ
Dn04GZA1vbBZg2zaqcc9n0UaqSkmh5q7E7B83bizkXbu0Hgz3ZjJQsM47dygj9vyaKqivUmm5sJT
ILqjBS5dYINj9phDDOCVSDLOvpypcej7DimOsOhNHGex33WNQM+eaPsnPlEeVlXlnZy65Duro+W5
4Nn4wGvv69gKGRhF04H3vwvnzPpC8sIKa5W/kBYwJVJEQCB8maZSBKoo/gIFab5YLUEbq8lBC265
f2dRRwaYDXiNTrcOwmG+O/LynGRTVFjJHjfVP4Lhxk2X+gXM/0PA8/IwiLm+sS0Tv5HFu7ytboDh
/GZ39bkfrXBO40OZtnf1PJ/Syo3clp/tPHlKLe/H5GbP0vQeinSG7pmab5rUrvbNPC270ZpvrK5H
Q10ynOdYQD+i+WFW026q+2fC2O1Ck69qGA/ZwkIrNVKostQREiDPRz3xVsbkZprErZ2VJ6TPx8Fy
jl0DgJ7FkrBzirckwZMzoW4QJyAaNwB/QkfheZrpkcfLE7HkPZPuqwXKoSF3wrIij2Y672uW/1Wj
8ZhZ042RWfc2M56FZU8BMePz2LMHY4n3MUkeBgJKPsXwGIwX4XPFrago6xuRCHQ0JDeiig/dMve+
hXjjIxmBRKeLBvUm/p3XxfeEFF8yye+KpXyAfe8WhX8iKF54spcMtU1IjbmI4yD6xCED467ifTW2
d0NJfzusBys/oyhkp3u00gFabwIEzFgfA7HoSp/LOQll4YXmrH425nRr2NNZ1F1kZX0JqccpwBq8
UJ6ckU9muOOzh8lwwmqp3gwIMft10b25s/GlcoyvpGnOE0dULCwIujnf46a+yx2w9NuS/6no/JxP
5KWhSHtsG3bLJN81ontIPPaWOPMeB/+tcJS56xPyzeC5F1gzkMut4exT7oWZN99woz/VSR92Y/3E
K3bIHVyCDMO9AVPakdbGnTSzB7o0b463lH5tql8QFKuD0W3vDLSCp+b8Jiqe+U0zPZSqfyC591hM
P1J+6flp+YP6P46uqzlSXgv+IqrIglfC5HFYh7X9Qm36QAgJBQQSv/6279vW1q7HAwrndPfpFtFh
iOVpHacbNCgPjPe3vHR1P+BbeA7VZtHnbzxV92wq3oY+uRcb3GN3HFNG7FvlWfqzjDHGOOfFX4Jg
y43EDwKe681cZC+hsv85l7/2ODkoz1k9F91nmcrbWGxdlafb45wWP2A1j8QM8bIJcI//d5HY1JVG
9hHxiW9DED2VqjjsJdZw0X2AsL7tnD2iwuyrIRSwGQj/Qc39lG/inuzirHADV4MTrUrlIcRvNkAI
XXnMnHfxenJ9iHwyei8z/xPgRFyXtDhKsJG4Qekfuyr4BosH3q3TLR4EjokZGH3kM/KQJWS55Nmg
DumQrFeT7OqQ911YwzcQ0k31vlDANIhUe4iGGNFIs7zGFB+WTj/XkinERJRLEzPznGH7eMNEK37L
NU+eCxph9bMxPm3QVRyMyMqTI+SBg5ut0GD3jZ/G92hf7W1hiz95hmyvcQFuxnM/4hYgsl4TTKiu
aW7BqPk7MmdeMp9iukmE/3KOlRf2HkkknE5VRuJHSA4w+t2fIhBMVQJuU0+jr8ymL1mMBV2OzZKN
9caXn2suL13K0mqXWVgRqUFRkuwImY/A+A4edDCNx2Hcn4PV7TUNl/c9FBcMgzyiEXgNkuSn9+Or
9dvVk6VNOcPQAMXdxj8zMY/4SP4Bw5KnnQS3LJnpka7yPu8EFp/L0DdjSdFeReM961U7WkKrJLdH
lwLo3GHCzEJ/2ow4lVnxj6iswbkeH5I4hZBRMqQshsOV4pMjuZ8V9MKURS1bYHQVj2FYl8AEB4ET
qFiHc9oJOK7veJhZ8iMVpNVB8A/FHgB7r94kox9lv7/2SRw82jAjWF5+qQKePaWEn/pE3UqFE1dp
lH7FON4Q3be3oqQbXC4VLvbxjW3+Se/kwid+3hx9M7QQNXTADzkWQ++iA4XpFzap+pp3/Ub8etyj
6bSq4FNuskHNgjowEX1bMGkvEVGnRJnjgHhO4LSnqc/vSQ//qKzU8PXdrnFUvjK7Pq9wWz+MkLzC
vzam30krpLJDcuiMu87h9KZHdRnF4s/DILuvaQu2v7ow4lPq/mAt4mO9gu88vMge2FgeRZYfOt5f
Eaz9080dPKQU6+qdYHNqUe41y8mJ9Ja+Dibk50IOGOEot+4QSZG0PitwYpRj9gAhwFxlCBqqphBp
BmNsCLzBSuQupsWFmeglcFl0ViJPYS1C4qe+N/opkuNed3G6X/mINb8iLLShJnT1NPRh3W0qwKxX
/CcKC3tyE6IupwQZA5k1Q4043PcuVKQqpPnErB7aXh6DB9dTMyJ2rHEULrXxjL0+jZ1oIr2gggmw
vNJxxxUqp4cw7U7IRt+rYc7LajL5jrFBLSsmv5OZ58892XRbDPpX1xf/wjV2eGSet4UI9mpZ4qIq
ug2Hf4gQS6L6WhH3rAccdelgf2YJe4dT2g0G4wqDvCOtbDI8IbBkO3BI7LGxV3KT4Y6VJfPPoOSv
wq9Tje6grIYpf0oimly7Pko+0O5gKD+S7BitAES9haB+Em/DPALySwFnRar/tNK0TK5weTe1AjAS
kf2y26GVUXHKi/1W8rINGd41lPwVar12l1MD1LMiFrjUhr2WQ9zPgYmK3TRJn9RrkGIEmP+3Rbto
l9leslUec+/fs20/lvH2M8v7pS4C/zau+a20ycHO+QPswe6W7TWO/mM5RHdS0DfCu6xBvXctEg3j
vgzfxk/zMRaqazaLQ67gma/UgHROnYc/l24wVfZdwLBlOkU5dFLJBH06JDLtMOyP225YxfB+aoW5
jOrbWJ92iLZJpl/xBk/QbvOtRdTF57znczUrOjbbNuYHt2vSRPmanzu2pv+cGYJqH9L+LFWwnHwX
zUdi3HL2QU8abQpzRTQe7t5MMfEUYrjhnwvTYao93tGh4GF+SIuwf4PSJnPNFlh0htLqU1As6tYR
rq8rC3izzBBi+bzcjzD2JA1KeHjKeHxpiTOwRizHd6azH4+om7MXkMfzA/L47NFk8XQiPPCnIOxx
yK4jDJh9z0+7Wvwx2spc1ZZ+G/wXpX7d7dSfeVYUL8x5/tIvzNWQaG/NFNigKQzcm4s5Dt8yeAq/
dOlm2rwT80endnLNtynb62Ha4i8SbV09LBCP7hkSOMMgWm3F1wXhAUunX0lYLDeEdIZ32G2F0DFp
if21zLXEHPSdwny+WRe13RObg/qJWPKqUN4/oNKRB+X1/onuKn/ErQO0ZVVreI9Wul8Ku6vaxNZX
qwnjGu20OS0JGCTUs6LJMA+PIf64AJORxt9gdJm1C+rA88pI+WLxvFLXu4sVeK99wPQLrOR4XCOE
lzGorJblpgDsP9Jpjk6jGOfbUiwCPVKxQLOCRfSEsqIfKhsVvo7iYThDDLI8IWMmOQ8R3cqKTjF9
DQbse4pu6YreDA2eNOTuw8GsdY8UMNMizgGd1dolsD+i/DKuWde4FE4T0J7iAI3ldpngY9/0LoOZ
dlcCgTBkOuZBnB8wG1KcdvRIB5jPm3faUd2yUq2vmKT4lc1IUis2GrwYzkWNiPTyaSXE31BR742a
IYUyMDtussKlPzyhwxtw7QkKOIjZcW53VeJhB98Xsn+Ac8jWKqL2Ci4JsipiXvzALKR9QQh9jPoJ
4aIJbASvW+/o78kmAUyypDxGXLAZbgcFrKWx6/KnMkxANoz9hqKE9BI/bpjj2rqB1lbEeZUSPAb3
nWCGc3UQBiMvW1BzCHArKFKiF0wPZB8o3XiKPWBRFgxy/sgSw+8Dzgmz+xjbt3sss+7Rkf43FO3v
tO9ZW8bsa4BN/OHbCKMKN/kwjfwt2cgxXqN6pw7G0uS0iTyuYc8MKXfJxWNgNlWnLvpGMNKtyUYs
tiQjJ5G5XxGWVRUs5E6CRR1zYaPzLPU9nJIWY2UZEnh0gZG/KUOpkmy/ck3xmHzxnXqQzw8iIHEd
95gFi82IGzGUSyW1rfUcvs60/LVz5COAQ+xbCIsW4CJaV2wDDQ5MxeGeHD/KddJQiG4XW/hfmmFn
+rL1ZpsRugzIxen9qRRuO6XG/AGvMFSzdvlhhXMebojpYQjdF43RzaE1rDvDsU/sQusRkyuQtdG9
9kXwyVe/VeM6rzUl60Mc9ktDO/0M24dTyKOooVHMqpR3j306NAvGURacsmYiryjvrp1Jmh7VQ42a
7U0wuMEIl3zDpd2XSegB82GHbIIec91+ahu8hpZ9erOjU5IZgDc6m/VkRPiR93NjVH5VMLHZB0cq
kXaPeb4vFUlQ3OzLfrN58pFM/hcj/qR2enWKPedke548unUZfBfjqvuZ6gyWzw42z53eqyK06yss
5LZHjb6kryehMcO4b6JNCpUC+BH3AGYmiHMpDlM+igdwH3/RhQS/l85sjRgndoNSda/LxIvDVvrw
GfefugTZtsINJyePcprtic4Dtja+axWIuKwz2q3PCJLOGxz7f9bIHW2wwa8H5QmSi3c31GYOD2PA
/20ifM7D/JiFOauE3VFr5+NdY0ajkbTE/O7wM1ynB2ARF7/rk0uUq/xqeZuF0b8tnI6powcv2ROV
xd7C0NfXE+0fonTgDcq3OwwOdb1G6gz5D2+SFG7q4QqsdtJLWRUs66rOAqJNxBwdox5mqmhHbgaV
SIt8gr3eRzTOkZryg9IsrKkqMEM5rHGdU5Qw8R5E+6FM5PzmO57eydyTFumw74b4snIFuWtSwIYG
+z2BKVS1QiP+jPxpUqeMAkeHH1xlpAkh4Nq+9IzBtznvDsCeWh6O53CUryaXv2TX/+J5+Tt0QA5n
HQGMkvI94OpPug7dfUGWRZ1m6QmjP6YuZHGY5/Q5EMFLiYiCakv5Y8L6ei8FFliORA1YeOE12FOs
cUIMExLSpYI2w6cfdiKnaeuR6mFXn/wdC9AJcZrnwAUpySup0qLiHcPZnsFwGrIhBKFW65rOtwCt
3GV1CHjE7hPvGTzurrrn3ZWGHkDl5JafgiZr06GwAf6ywAHbcvaA60+coCsN28JSZgGjrJD9hlsx
rjXszAyGyWyYZnXHUMiMxYAaa5TYFjZeDxwy5/cIAVTItEcLDqiqGGYEku3Zq00pQm13E3cPGUjH
tC771P8Z+WQ/+czJfzbIxl9haYWuSQk5qEJA4mvHOnHKV9k1IpnyR6MmBeH2mr5mdJnvQLum+5qM
QUMIEgiSVWG9rnoJ++q7ZSXVosL9dffSqiZeY9pGNKC+HoZc9QcXsqBB0Z6+uTgDiEkz/5/etqlJ
E+I+mFXTS7IK3tUoJePHvTdDVPU0YLc5sOoN9QYwBxl3WB9DyH+FyRylwK44+7NTK2sP5P2cOK2A
hiTqEVJ2fQrNFvwTaPdrnfEyrmYS9ud4CzSMPgr3NSDLtgolRzx5SpKXCaP550AnxVKpWKRrg2SZ
FKh6lpHwxMhkx4ZmQeYfDDLI2w4KLl05RMy8BLk6WRRh74BdFIUES/Gjz+j4KiCDDyt4FwXPsSmg
TJ71lMP/DBQPvmPY5JEObulg4q0OaMl0HaL+wq+0TN07AZVwiITOMWct1VItmOoWFZepe3aa+eMK
49t/hhH1i2sJjXuCOqjJogG7aor9EZVpD0hTd0HthByvfIbHmzAc7Qh1i8etkiraH5IJSeSxLjnG
5sJkv1iaqSubo+y0wT6xJkZFyEbW7CZxRf2eHcK84gE2TMaNrlWZEHe/DPspCMyKV7sURz0tthHS
IjCLad8wXHUtKOT1yQuf1ylF9lRIqKrZkBfH2Jjynm6B/4VBBLQ3bBScVoUP9AETv/OzKpAKmG5k
zWvkM7PnrdS4YT0T6qqMiJ+U4vBzw3FXTUrEc5V3+XJmlui/IEDk2VsdvKDQ24+DQMG5cbG/ocYv
IFGgwQ+vBlTx5di7xi68aGBB1x87MYSXZbfiqKbMvWLxlh/GhMMPyJUkqw1+gwOLXU+qPiyiqY5G
aFuBJwcffabJx7onrqEYFwThZGKBczTebBuAan2S3ej+xmqjeICD/LEVSYnmz5EaBm+o7qjZv6dO
4DUWYcq6tltZfBCJVNmden+JeqV+wsVc/5Hy2/MfDq5H0iHSKJRB3gggCodtzvfzhD72d0j8twRb
Yyqyi/RwyrZ+vWHsIj1RpBLXIQ1RNKJxPg6JczdHuiCpioLGb1Fot1+LX8SvDgUM/qSzvh5zs75Y
fNhx/c4oEYsGnDtNWfEzHfRwNEUEdCAU5WmQ5f4TYV7sEii5vzKEO0Ipr+GdTSpGItedDUqyH3MC
fquBloMK3BwyAswzRuPb5KVcmy2J0eiYOJlQ1yRrtQ2l5KcplhgxT8sg/oCweysOW5YGV61T1zKM
l09Nt5n+7xaM9DPs4G+iIra8erXME2aqlt8x79WhmMexzQybDmaJVRXmsKFf1ui7QizJ1+Q3cIQm
kJ62RkQwSMEs4bpgJgT99+cAVT60GYsAjot5tpdSUQkU6RsCmRjwOVfC8aFyOqhzYJstXLCL1snA
Ds1ciujcxRHCrCd8b4BSXTdd0+m7EgQRVYGDCt7KInK1DVdyMUppXiebUFh5cN+UYkweO4kDog6g
/+5heOd23A8TsUnVr9T9xqnn7wXayMNa2t9FlOuGazj24IFtVTCowDcZIzAamfuEJg3+phqCgj3Z
1fCPMdnSh3BagmsxbMn3voofg25CSbIgD2rgfBthQZ7xHBXrCM4xCPofhvVQmiw6brGdXmHqivXV
xX9d7697wT8UIlYbugLfK6WakQUUHdkyPzkDCmhNThlZb32yA7imGDKm2+fqgiNDvsvW8RMOYvgy
FMnr7uYVeAJ7gF28vTM57EcG1ARRquI5UCVv2Eo+wKu1hgbXEN+i2lNLG9jPirqc5q/UmX9pioJ5
7QaMzLJyb7zt/rPQhwMAIodCSNLGvUBPny4jEFTY6ntw+mjs8wxHLBONCEUPKGE64aebKo6HWwg7
y3iKYaid7bod8+0J/noFjoHVNQOCOWFFU7qKzPufFWruFSRzzfz24iVOpz4InsdcjXhz8VdhyDUC
fou2LgAU58K/U76iFxiAafG9/OrR86HV6HB4Uvh3o7vDlTEHXe376Kfk8Kua15TVyTCgDFbvCEO7
7EOQ1D14oAa78Tf4N4RflCA3eHFa41FUqsBd0EtB4RxrDaRlHXr1EDOl4az/OFyhFVSeQaVxrAD2
gk/MgkyDKmPdeoJTzVtJ5uEYphAX5T498579KMRyT/v4nqj+t14QxBRFKA7R5SPe2l5TWF0N8Pk3
+jD1YXTCC+6fduzlJ1jEZ+fIWH/KtQKH4VEqqUQ8m34o4TVgwzYeAnYkAzDZNEqf6EgaE00wANRO
NwjauKUcuFaX9hB8UfyENC//hC4itUNP2SBd9GDLXVfpHl5gyFpjDmtqjS/nGgR0DrbSmIYH4GIz
Lv6iM0czj3wNkGabB9EBINwDBKuWcm0MRsshhsz/zkP82C2FveZuLF97DG+2RahExdLlnSgE+E5Q
E4wT/ePLID+McPo7Y6QqqsbQcpDoszpPPsA0YQA+VfC5eMSkpD3n5XrZFcEU8dyrf/ivrCplCn0b
uvEKX8i2xuEZqtSOh4hpCjfqPatA45ODibKgloPP6gRBMC2u9MvkDPKS9/DFFoy0YzaWd1MkQGIz
9tjb/E34cTmFs0vOQrifnQpw0srBNiA/sgZWUIipn4HA0jha61iFW4NplqWmOHvbyMnXmNEQuMDU
QZ8oonagsWnEMIvWxEo0UzIV6JH1ncRreYDJWl+5zqTPuLKalPKyZjMseWf4irVgLsFyyMJV4I1v
4z6Dog6xKmMbd3Uxd+aMWKrpuiSzreASF32M6U5O+TB+yQHG3+A2jjKZxZuSZDjlvI9BkPZZI2Gr
j4xvEePNIe9xG+SxS7utdrP4VL2X1ZrsvtpLCYbSb6612gIYkhkaBjr9CanqwU+a52KgSYudJF7K
HVQgjEB+4xUFlSFFBKwm/HQp5OfrQpJ6TuY/eReljRoDRJua6UfM7BvM8dOKgidDVBWZm1w6sPeD
jeups0DPHTQwfcZqC2SyTbMEz2MnoHJRjbyhE2LXNOjmP2hNb9kuPnYY3qPnTCz6/7J4kiP46IW1
MimCU5elSzuW8jtRFQw/2PQdQzVgA2LmytYV+2chQ37bNebu+7hffgfE4u4hxQhH5HK8hF2KJj+c
8hqLWtSmcD9Rfc/1Gi89iuRsw51sHqMZA5FGzI9q3AcAS9hX3T6ArY9kdozT5d6FyKeF+0uE7YQS
l8uIYOuGv1D/zHcfMPtE0U7UJoLWBVDTOw+wwdMczmldsf2VZNcPsxj9cQoBfM22xKztsONfkv9W
16ePa4/CCLFjCeoEir7cg59SOkFOnsOrlkaiPVjWpcmWWdcuBOiRobPEufN9QuQ92rM5XI8eMpd2
J+I372heY+V8xSVZbkvJV/gR9GfKGW/GwP5HYjiErDkWFiw20AGYs9TrfcBGw+2hlnbCgQKyKhbv
YgatzNNoaPalfxvW9G5jP9e7gYI9S9N/Wy6ue4pfDwOnr8liD8XEr0KUtg47XPqAT974wETtdxZU
LMv+4FH8zifs6KJAt00p/yPFfux6VmNQ9t8ocgCBKniXuzbVxleweC7+W0a+pYvc2gRRZUeWyods
nfCZMNILbPYc9t112jivp0nSQ+5c3OSoB67zzEGzRNjkaeT/g6HNf4Pbb2pHGZWKYoE2QCbMVWqh
0T9Q7gt687AchypGhtIrzH96gVTSLGrxE+LHOTPwfUf4ebXyDg38jiI8KPf+GOZ9NB8wBo6rNTHQ
OOH80M5X5YgqrSFsj26oKecrtbY/5GCpX4eZ7zfaz+RkdDocSRj2rSlThF6zwfwicbzewh0yaZpN
y4tHHN5FzSjEUEJ1EOcytZGLpraQtVHF9OUSm/4LrF6WBv4dBuEwGy50r8z/h4FpbSTWOy7CBYm3
2/JXIF9vqxGQ0n9hb+iD3ybevYzA8IFsjXQ6LS7bv+C9DoJhzYw9Ix4QDuAIUbDHUsa+Anm6HKCb
+TMOGbluccYbacP4TiYe3nJu4r/FqMQzcC7TFvkIyY9O+G9wutvJ+tm1mhWqzRcfnSLgOud47Dzc
W4uoATpWHpZ07vCGTYLEw7IjH32g3AmsJKv3de6P6bwsB+KX/bjBrvOv0+t+oXockL1o7BHABKYH
F5p87rgL/tDCD/9ZjYFzvWyydVsQn6wr5hMNRPqCgF6DoVgO5E5A0VKVCsLiLrcOFV5k+pobAivb
It8D0HGdOgm9JaA5oAJgSFyiCgoIgj92GaWH6Rtaw3cKDqSk/G6LHvlVo5vpWM2y6B90UA4YuqHm
gNTb+FMJ2a1ND+OIutQK3l+j3H+AJZ5GDOB+p+EEKouPSaC1fUZwMRApt6ZJpczM2zT0kMZxbROP
OV9ZYBFQGNP1k4fJcjcEX2SGaTHE4oG/Q80S1Xwph5eSgm9jJv0PuurlP6xSXwE9ds3UAw3pVBpW
JY2B407bXIvvsb90zL9LkTU8JAW3HznvBphRme2wAGR7LVkvDgT5Zrgc6Xgv14K9OBTaGCtm6Qe6
7vQ0akNrnmHoeNqK4IaRnfEIAQIMAIe5SXBhJjI1QyMz7xsPldcjsKcAZHeWp6d1m+P3XOXgII0G
vXSHoKD8Rswd9McZoAz+DeMoj8ltSoFwwhx2LQlABrNPbTa69dgnKJQigBTNFjNsnYUN5Nx3W3lO
uZF/Ap2a1o8WB8UUqnfkHcvnJR7i85yW9j11m3tiBBA6WSOIkTsNKJMBSqu9RRh9NvAZpf46tLlU
CoDbDMHQZvP1HOJirzuVjH+tZ+a6JiGmkKPIvPJiGxrkqph29HN8mp3QjbFrVJX7cjLr/B1BPfI6
g460DibhWkiL/AuqRAgRJdHLSY8USLLvSZ0DDniQDBdMpWCW8F/H+XDaIW5ySJaATDFLQnwryuOn
XLsYuEPfH0p4tt8K38FMvQ+W8TXPcntZB6qP0Nabs1uXraY9JEY0UdtDvs/5MfFdfKSY2H6Jede3
q2e6zbNFtLqX+mvUfYRroeQPmR/iFg3KdLAAgqsiWUfcPBaqOoiEKhUFXQNniB2UnppOJd3nQwod
xS+Kk/Iee3TZ2Or9VQDIOKT4zCcIu+CuHiJBfd5wzdk51rKJljKH1RRdMRYMwwCrB/e1xL2qS7dl
lQSK2wxFiqlbHQBu6rMVCXJ9usL4APmNcLtOQxxr6DN+FWrkt6EEjCPhQNpjVDqcoeTzQR31GDED
+6Nt68qhwCiCk7Xg3+bvrKTnHbvuJlQ//kiWNEUhM8Oxd8S4BsiF6WIY9U05uPQR7Y0B768RdUIL
9llCU3FlRZfXq9wBqW8LBbGdpWhCwBDtdh1+AyHCSTt4PTyjeWYPjvOxbHLS83pAmGI7Ttl2dqPV
NR48Huu2iSOwNCh5GLNHgvPqWqZzerGDk8eM6PmLc7CNkfbbLUqhiKzIMtBHiuyRNiyz5Qw7YvcG
TwXknuee83sOUdi/3EGbCe6Q1hFBmC2yZSEHBDIM0apj4PTSA4SIKLcTe3BofKt4imrmoEHxSVOk
EO9LuGIGKEQ2KuqxkzjHI4Db32Wu0/JQhuzBfFvsiiU4qm58Hsv1iGUChwdUGuj7oBIFDRgbXU1O
t9a5C4HUb+9Zk7D10jOQ1dPSaltckg3Ymo9BBe+XzrObGkJ1DMfgWxnNUa3Kc7/Cx1kVvHFj8lAu
OKlJGMBGhaK0I5w9YyIM1SDNn/CGHhW3j3ASxdbb0Oj0Ca8QW/PA5PQ0bGEdBesLG+Rzt4PikMuT
StCpZFo+lIFeIEWi6Tnj/dRYbosDHcsH7mN9JTjE2k0v9jyBK667YHgHznlklN6ZyjYYiGa3JBnu
ccqjag67n+u2HMKk0I3bAGKBOGzjMbtDv9ufu3RarzuowBKiN/C2ySlH3QudZy3T+a3IIMTZkiC6
YPy5P4RsjXCclEgi56x4Q8wr+ZEvETnP8z4+O2TOvC1ZF8LtePXqL5yCo6uCbIgeEgujHvSG0jmA
JhD/4vmw4okIlbUQKkYVSratkktv6wWa5VrnBTlIBl6vD9CuWANJpcPmaVwi0GJnC5MNBHrkmBAy
HRbZpxeeLsk5RshYzXkXHEdTbk2PAMk6nBjuRg4lC3xBVDOp78EtzNi509rlrgbUkR5G5eRNj1C5
Jmhmbl7xDXcuSwDJjuw1XvyXzBCZO3yr56BXz9+6xMqXIovdg9qhQ9AzZo8oyvfLuub+YvgAFSWA
7zaKUHivPEs/wVBbeDcRe4wDMv0Gq26uJPtGVWC/qGsMqMApCQo34IepPxjAZ49pYfBl0BNiorNI
39JRFq1Cfx2BGfX2uNMpR32U7mBe8wmhvjRej8D3UHLmLt5PkVpnyCrRIyEBT+n1ecKI69/Sq+h5
pJEGo5zzG7UxxCf5yn5N1JEffI7ttSz5hEkwhCA38dzzpKIwiETJVwQTqbg2CHDWPfYiEXtwV2E/
wwccEUReRBzMTH8vwDQAvsn8JR9AR9OI/xd35VZ1jJtfsGWBZnXn73EEahsU6VNZMLglGBAfRbnu
92TMcFaIXOqDhuAZh7+F63S6zpeAgkqq3O7dD6Be7OjpDpcC5QUUSzNQNAj/m63DYTsJEHKmdMUj
Lrvvccw4ne+CoiswMcOwqSqBa6ze1nTggBvRbcXNMC/Bg0Ci1L8CdzY0QLY7pnKS5yQ1Y15ZSGxq
7CX6oKdCHCA2nqutWLqvZTBXzKvmR+D4JcXg5Li9Qac5/o3jHXEF/+PsPJZbx5Uw/EKXVYwguVW0
JIfjbJ8N60TmnPH09+OsPBxTqvJiama8IEQQaDS6/xA2UAQk/d/YaP1jkNl/q6B+4LdFV6GZfQ/d
PKXmm7jXIyvlrjRqwTQYwFw2CvP/K2zt8YXC07fQtPtj6iKT3dVtfiUrpTw6Mk4PqnC4LwWOT+pn
tlu4rcl2iPthN3qBfxXJDoWcPmsoPrvJQTpouYEONiYp74BjHACvrvvBEwGmBBcwlqh1+drRbfix
XJ/LbdhnxQuSjOq218YBuTaRH5RxeLE719ql3Bf2uakna5CWTxTrAds7pLauqqa3aTzBPqTl3QMC
7+7KeMj+jjporjhqxLovZb+pbMvZZ1lOwAggm2SkpWtRp0B1sNYB3F/0eyMczbVU+3Hq2YtHpQ2h
NrsQeXOLZj8SwYiRR1y380Jf1fEY3+YxPmNNXZdrq2stCp2mQd1BlvTbh9C8G/zK5l6ehdseLsl0
uXV/lWFpU/6O/5DOklRUulUdBny4rs26AJRAHeaRhiBw0aLKNmCT0ivFbMVK6XpI11YafLMT6ayj
obLXHQW0lypw2ge7MtUrVXOim+IXdWKx0wt2hVNRBRGTqHBFh/HBav1h1RTFyaro3Gb1mBAN6O0r
RkBLQ62HTWNb/NTSjk99Dnor1tIbxESbxybqAQYUvfbgT5m6FYG3UlO2ujVqz4ADd7lePiiyfg+D
8V5k9n2RCqjDA7WLJDnGIKc1WTyXk6ETdaPbGvHYky2N/GoQqrrNNJPm0dSM5fqhbUXtHo1a+2a1
vUZpy/vbl+4uZZpWrc+CstWpxNkYexbfQ6IET1YS0Tai4dfFYU7YJelva8O68WFcbhsTMKBIw+7G
GEh1DFNeZY4CzLGwrkgF0w1d3+DKEM2j3w0QxFSiuZdGzjq2hye7MP74afbYwRn3x4nFQs9E0uub
Qh6NfNncC80SmzYZgisNmPyGViT6SIBtVkU4iG3LZgd2pd/7ILW1VGytpExXeqFHGymSd7XheAkV
qiA2Hb7VGNI+8CP6VrrOvmkfFfqVKy9qgl1r6Mm2HCO6BJljbyhsGSvN8H+UbdNS2yiCyRPU24LP
pRPOti1bF10Mwxm2BvYYO9A3PZZRDcVdC6eXEQTZG3p8zXYIkUmiZP0OB3U8gQ5O1101tdyqINtn
Me3ZuLa8XWe5PqVG3HnDDHqLJiabIN0Hns8pdoMyU39l1wAUSnhYV1wRUAbOjG+c1YCRwRgwmc6N
B5QdrKmvXLeBF+5S3wHETotyFYbxq940JZUJ40WpwyuTQvPRc/TXKAT1Umrj71pvflgq1DfSXGgH
AHy2JDDiYBcZB7medveRnT55uXjz69Bc5XkHiFS3D6bu30plbOCO6cFtM1TZNh5Ki7Y+n8EKoB+K
fjpLppTMr1EZExGQyYos6FgEjbICk/DXS0xWHnjFDShPSe4QeQgkg6/t4/DWiwIq8g34LRUDvTVN
c3UdABQDFxE6K22o7jPTf0TY6FZRrO9BG97L2JwYRd61jhE4+QHF7lIDCjoxiSwYD9dOY9l35Pe3
hamscxG/ybh8JyaVFJkqc5d7Q30dCgfVvrR/aBPwn0jXDle6ofrk6sZwx4p8R698G4ziqQ4kGBLx
ZFTWrSuJG2xQ8KDxeKrG7ND44gBu4xEfh2vAJPwcJO7XbUwvVx/qaBMP0TvgtCvwjZg99Fa2yYPu
NqpL+gOkDDv8kCiihv1BGlIHTjAAdosrLjzUVnWlsNYNX5H+Ss7l26m2lTH8KgePboo6BN/Zp/Ue
+Zm/IMERuXdexkknz1WDOwW/jx2Al2ilc61bpYb5zEJ4dgTLLFGHR42elWcHdJBr8aDk8gnMsbel
pbER2P2uEs1pN3zrTe9aL5Wa3XgNQOgi5yd6WhLs4IWx5u3sz9TfW5exL3lRn3PRuzNbFNv6vonW
rh489r569DWxD1B8E7ryrDdA95EeF4ARTIpia1umPwol2PbS3HJvJrDFcHSa3H4OJmWMxOHA9gDq
AN3n/0rnLoWpBrBmIK9Iim9Cs7958BLGRt2prfrCtPTrSLPe3MHfB259BTML3T3zAAKSOKCObzlG
eXQ/i2bdSd8hifduqtblRiPzfU5z70hrmbSjBgiMSh4wvzJ5pklJfXa4r6vwuxTxuO4g6bDxk79q
C/IACUNqk2XykufxHQ1oKKAG1Ui/rGHhJMGRbf670rr9oA3TgQ5ImUMOCpDwN2hAe+sEMOo20gVN
8JJLdYGlgKh1be0AdcYckyQ3GY1qDajAATY3UPVuU+UmigrOzpiPZTp3gPIbimbiteoAuCGa3N2o
eEjdeb1FTyZo661t1sohcHRKDKmrghZpm12WNgSc1HF/gpHRrkKvAXNVgtK3x/TY9cxx7drFVrr6
q1JGFIW9Nj+6I/3LmNLuIS2ox2ijIXd1qNLOK8o/Qkt7c5W6iXenyJD97lPTqI0EZDRpW8OWby3l
rq4or2nR0NzAr3jo04h+rUsfEODXS5Tq+feKJteBTnh2rDzte1jBYGykp28c7iYrPS2HLQAU7XeL
PLFDNZxiw1Cq5Y6K+mtkxLuahK8p5I0suHWUwI90e7w3BqSBXHNjKiwwVVblioLf06hoOweA037s
axwzRaReZ3K0jlIjI0WAHYspQceE6qGxzryx3WogfvWi3gPDeizt/FCm432S0TesPfI6Y4DHFirt
baoZR8yEtC2gwj+VAmHT9f2ntjJ/6gqlwLiBWdTaw7jTY6KJqjTvAerxG50e+TqoSuSGijBaCweS
Z2DVP9BOotAbUnetPdfYa2pGl314oiSPR5RNrKA1RBo30KouQL7tKDts2kD2a8zz4k2FxuM1xAof
6K5fHN3MONBrGuFX+MPakbrYNzSldgoEh9DT7tCv/6lJh5anLUnX1EqhbgLIzi0C7W9Q9FPZG+qr
7/b+uoj8ausP8GVhWVNWa6kq+/Qp16aqgftEH+u+D/mPtt7HWfttTAbxrYfZs0oDU13jjupvOgD5
exeiwVNutsZRVSOBUrZRrSxduUa74zCS0Sii1zfjAHVNlKDg7dLbk3Pf5l1obmMhb3JjuFep++Jg
V785SYf5WHAIRncCUB1coMmDl2yFH52K3PQ3Kk0sgpgCSsERT8TKh8Q1HwI1t458k2xVGMafVrfe
xqKMNpTX7wbNeMF7sNnRjvmb+ZIkNmVfA74P8/yRG9a3GIFB9PiqVU5IXOVju/OrmCyHYvlKj5qO
j1O9w43jGxSAp5xYW6sal0mpym9RnFM5KcJrrhQ3TYVWYG3qByA7f+2+px6T/6GrCii/4zgrw+ox
cJtilebkyVofXgH4a1Z1ap3UtvtNaX0iBvkmhRf/wVbo3NvF8Ox3vGqU75HbuBEWKzZGhdBQbqRw
3u2alrTmWNRwamXlt2BSfUW9jtThPkPNYKXq+fXYDkcl7jI60hTiNds9hgHpUabQkOk9fF/zRl3H
qv1bw74qm76g7tGdgpqsj+Z9mAA26/XmSmOTrCupPOq5etfY2hOAlCcsYejGayPo0+Y4ASRXWl6e
pNSvRzmuKz88GkV8nQ2ZBv3JRlUx3kByv9HEhPJPjlpgHEeCb+Xb4ATa/qSW2L/ILAWbRi3JLBBI
QdLsMWrkbwiST7WZw+TKhtvWE79q4T4jFUee7+a3Pn4Ma9tTb6LEp6JiT/yZ28rW4804nVupbfvr
2KCDrmc0o5zWOsZSAU7Z9Bnoey0KrYcSqMQOzZn+SolsbZUZon4RsV3cFX4EzQtcFcA3H7DbaAfc
iKx0OyQAns0alHoDHvCFPkd9LUSk3QlPzf4qVd4iHkQ6DV15GnootOQaI+v4m87p/0tJZfmg9SRb
1pAqv+uu7XZ+0dPjS1lgZp6JrdJ5NEybjEpxHQc3rQGvWVUyqNQCRvuhK632UIPj3tmhYaU04G1l
J7soPAqjSrMtNeosgPe7qm+HfKIak69QhQ4fJC23CZ/t77oSozRIgcNtrdr0bCMTzpZUqwZ6fDxa
DDH+xfyPXMbU0hO2atrxfwU66I4IrPbk08v6g8UeqFYACITb6A+EoNvIc380ArHR8xoTC4IZc4fL
2I7LxHZS7TSmrlipbvC7V818HYL2o43trLgaPp8faUlyYibNEcqIl2klI8E7xCLyLeohRp9/9oIe
hznT46hqTXN7TrRTWJDlAQUOEw52Gj2smHFvcRW9IPyxIPNiziQ5IkNzHL/Xu1PrPWbjdend9dEF
CbHP9VIdsH7/1l8ZehlrzoDNfTrWJ6Wud52MwGQb+jpMcPIJyyN12hWIir3hwlsKSLCDb+DTfp6f
w4VXmzs4IXEhqyKxMKdLnyv7sVIpmfz+2qNnulyDoST4wMK9DIjwVQahrfoFoeNrH/8/ppcDlgVG
jLarn+jHhO1dRlD4uvtSezj/8xdW19zosoCumvZ+6J9s7Y8hftulvUa6L+uezj9+YQsa04b5oLvT
YtCrNkOZnGRJe75t0cJW2ytb93fIZIP5VjNr/bWRZjI8CH6hJoPpy2nM/toU2hoqGx6y10nC5bj+
mvSkof/7dURf5ZoxCbCW8LSa5IZK98rNLxmrL0QRY7bTy7GFr9U3LvimYYdmxdY0+wvfYUFm6T9G
Vn1moYBsIXwbt7dGlP7G7tAE9gbwSIqW8xmoPhBK/WvLdm5uBdLMAbmOb5bQ3rXyzoTXkdUvsq8v
fOyFmZqbW1Gw1ECfVYh0mlLeBKKiRg7++8f5pbT09NmW9htAimSpzjH13K0wu3s3Gg5fe/S0DT/s
h6ED/ORG0kXFz0GbodgqmR1fmJSFIKdPf//w7Lw0aSIj6nF0PK4RZqedLN1rt2StFxbR0gDTfH0Y
oCoz6SDg1p6MVk1XMDxBWlppuioi59v56VkQV5q7RFUu3DOI2unJG8eAVNILHmHLBr8Ehbu9ShHj
wY1E9S2XhXMjcyrmX1yv830N1qOTAoUzZ6RKqurKLVYLtJKDstuk/cVlq01H6ScyTvpsh9d+1dSA
C7zjoCukUPHe8LJrRR1QVpNvPqhbzUhe3DzcVlAiLiyLf9ShPxt0dq6Dgsh0hXv1ybUH4zas++K5
6ayK6zk4mlUu++To0VS48ij7PYXof+0STwGgC/V8nbQ5hhpci1aKGPptBvz7zooVxGE0F8ow6UKx
UdGfw/jE6ft36Bf6Li4iGrwU9ynd282gAWselSfQ8/K6cLXq1gHkDjCq8k9kxNQRGijfmPoNOxO2
1a0uvfEx7fO4XrukvPsAZNTWbPvXZoz1x67tQaxbKilkj52CdEoFTnjvUAUciozUIdes4BpUAGUQ
q4+3bQMlfhgU91hTV/9Jw8AEqm1Y2nUhfaCaBjd+XzHfHRNEqZsG1avVquLoSn1qPif2Ng9qcwWU
R92mtToeXIwkDr2RY2OSAPPIbRCS6I34V1Lz4VBofXGA2aBcKUYeNevBboutY2Ti2hRGA9zahCjG
Dro2Ex/SXMiqS1fk5sxHCsx6b1L62vlmrN84qG9csqZY2LZzmx0aO+WoZIFzLK2OpmRAKA6v0BC4
sHeWHj8TNwSV2UCgIUVpk9cUbLpd3urdpYd/7m/hOHNznVEqTR/EqCTkTnoX+uGdVlH+ok343vSU
5DWz3AC42UJ+oGcRHZzSu3DULxwCc98dK6aKXnMJReOtGQ6ZUvhXA8nSBTXXzyfNdmZ70mkRHoEr
zxETNDFCPeWDK4131Di+ZHni2HOp7wDTDeRfoItKF6AfbRe4l/6DpKB/4bawkDjOTdoMQ+Wy0LGx
EOylapOsjeSPSvoba8/nz4KFDzC3autUv3NK5MeO4BvwOwvC8TGwlC8ZMzuONjvj2zysXIQgOIi7
17FA+AI1nK74qcdv53/95x8YIsq/z0pFKQo07jR5srT2m5TDPoFAtxp1cf+150/jfjiL3QrhIGfg
96dOioCT3E5wa0hTX3v67KSvc7Tx0LRALjN9rRFQqdKXwLzwbO0fqcRPDqR/LokffjuYYDVKdFCa
sqCXjBd9e9d3486FyoAmUtqBw3L1yepyQN5glK9x1zUnpU28XdWPxnMuzXQvjab86WKzs40nJZKU
ks2mhaOA9pfw9lHXVdeePwE3Mn8U966ReytIjjVhxAAtIJDU6e0B65SmMA8dhQLKFlXoXuVx3z0V
aMDTF1DUe3BHOtVfVfwxOZdu1SJKd1o38SKk5q3dPDf2ZazlGynH7pTpkKyrSZjQaKiT+WpQrE1M
cEBBD9GNTS2bTlMzJCh+Qa639VaZUJHeHloDjDG/jo4eT93TXhvQKhFPTaShnpjZLlrYBbRGXXc3
JkqjP6CxSSrDkVns0VLz3nTKfieA6Naz5iXJ3ZA44E4xorjVDLW60pCcuJZUgxPYFqWxz8GhPPaS
gxj0LIh6xAsASWnDK/VH802J3epW+EFSriDhZFdOMMbrAFzjXZm5VDXH0kLIpM0f7KTB3qIoJ9tu
05QZJF+V6pPUsz3gR/lgjmF11EtNpyzu6Ud7TH7Ck8NMphdagZCHkl5FwHBf9EbLb0RWJCn9NdDd
AEhRLms19P/SEoafDniw9pRoo+huC9daccEoqb27qwG/THCgFAxaBdEWCR1axKBLLDOMt0DQaUoo
A7IgRqQVSFdF0FlHynCe7mEqZLF8DC1pqZuGAUzj0T00LWDAscUzvGkAVbhprq2tNkRULPPUaz93
0J9QqJZpjhlcQ0mrJxRruYJJgpi13YL2kgXVcLzAL4n7TsHovxvFnvsowP1I9UrtJNeo5GEEEFbT
WzKfY0X8Ejr19POb/fOk27ZnoRCWWxxLtCpPSvxcZNm6it99/VFXv8XqrdbejeElB43PI7ptz2Ki
BufQ9tCaPI0IpK46FSn2PPDfz7/F0nk0S+Fz1x9TH/GXowCQ5dkKYlIBSGQUFewLpj9LI8ySd8sd
RmsEOHc0u+co7lctt6yEdkTrXfgQS8nOP9eGD4ExEVYpWYnOUbP6p67WfqiBcQVY/ZeiVvlKp02+
Kbri4GTa35Z9swnt8EK2888N67OlNjtP8tICZ24hUW3Sxb/CESKF3WAjIleZ1gg7VBXXcTtkD14S
iC2MjWJnKWVzU8ATAGIF6c2xAQz6dm3sSce9X60JDz7TCshicZoPe/ou0TWgERXz40xT1pUyogCk
m3WlXZq9z5eXM/cyRDI0hdakuUdPL4KToXfxK3zU4AnnTarSQcCFrk0KfZ068NMgxyDX50XJodIg
CftAeN6BNnXb3Ai90/kluZADqLNTVLUS2Rvp1DfB+Y7WxSoHsBNfLG9/vm+dueEh5d8g9toMVfGo
b7aAB4Ztn2hEpRGMU1pq5l61xv5YK5U4NmpZlxcmemEfqLOdppuIHfW14xyF/oSsVZNBFHCOmd5/
8fmzfZaP9WAqA7BqTa1enQosbxCc9DJCkbH/4peZpd+Wr7VODx7sSNt145QF924wNBMN9/yX/3yK
7Lnr4ain9DGlsHGxUopsXeRld0/Bu/xR0ISElwFM6MLt/vNFb1uzNUarvjE9OPMntHh0WsxwwFNb
Xnj45wvYtox/J5maXZDO6MI6lhLTV3D1N1mG+n5URF9r0dhz28TSFbVmJ9yDUFZC/OIttatVFvDP
ZFqYfvFrzA64Um9D2WM9dfS6HxbqJ4jVbuoGFWVqAee/93TX/SR6zv0PLSsZIP1qaKZr+U8T7dza
TctdWhA/YxPpYEeM6yjrLgicL3yWuYOhMFvQrolvnGSHgGKlpFvFg2yRooZxYcaWRpitKnOMncBA
SOLUAzLqxmEH6xww3tP52VraHbNlBdSQnj+KJMcGkc00/9E7P3zr2okunQRLv17/97KNDTifPV2Z
I7rKV8kInB1FhL1M+m9f+/2zACWVIAZkxvwLRRpbZr27dlDPWnV+gJuiCmP6/DhL7zGLUmOUAjzS
dOgOcYuiNOobsCiq4VIRfeHxc2e/vqx7tDgiPnKAlp3ohp+N479F9MDP//yF7HVu5SeQepRVpLvH
DL00rnaRiXK0/yOXf+z0QkpmTEvmk43nzLa2HQhLqjF6XCLJ1QfHMJwbH+L9KgKxdm21+LAHkW1A
vIdLhEK76Og/IS4TEDO3QadZG2x7IHMpinoVReDI28BOb0cX+y9aedm60WFHjGn77FTWiGwndJlO
gQwfhL6y6jJfu7IsFUVH0PEbqzXFBmxrfFvCQLzKQ8/9Hrc+aXpYp2p4YWcuxfvZ2k6zQdPVquBE
z+sngENHyw0uLOuF9WDNlrWCdxcCg2Z2qlNvhaI43EukYrIvFURsZwoGH3LbIJRZrjsTodXm3hgK
wCkuxJIsinfnl9vCz5+bIxrUt1zZecPJN41yb6WRBsS+RKtHgpk5P8TSip6FxRG5GVB5FsXI3tjp
yASskG5EwrBc50AJhhK02tcGmkXIeAz7OMP05oiHX7a1ZJdciQgXoAwiIeKtsjgkJEZfnLjZkjKT
dkDKl3BJ6XwVlBWp8tskgn3+VRaORme2qsI0qaPabqKTW17lxskqWFixt/eRL/MG91RFw4UzeOFU
sWcfxw0L6Jl5TQnJ/DXWzwWYbNQ5Q+uCR9nC5cy2Z99EIvel9cA8Tmbaez+RDE3fAXr5z4lIY4Tq
c0fHaoor1KPap2iNO84WpSh0kyJVPJ+fyqU3nH2opOA80x3OTSifq6JDZ+XG6n+08pK1yUJssWef
yhUQcXJol0dYA6cUPWUMFl/P//SFnWPPjrKwabNE5pZ97Cc4KHy4MHipCY2ORVH/kk/KQnvNnju9
1cqQxlmnjac6ie+VEUXl9t528PdA2DzyAVPv4PA7iXthaS9EnLnjW6/2vZs2XIQGqIqAu5AAK/7Y
XfD7/JwtfG4xO9tiDYm0omDO2slwCcSo7UMblNfCfjo/wMJHEdPAH0KyCB1D5oXPyRxZ6z45Gcmj
FHdQ7KEq/Tk/xMLuF9PUfRgirEWaoerIks3oCQFbp3iCknkbvldqMrkjvaKbfeFStzRfswBQjTBG
ciWHjuskEPFj3OW9cqcJKCcdaovnX2jpm8+iQDAopo3JLGgs99ZLDr75gF3D1x492966nlRRbZB0
+7qlw0mQhwIB89bsf5x//jQPn+RKc583PfDDqPRpGQQEkqcYkhOWHV55IT4uTcxsh+cy95NSZfaV
1js5EE86PX2DM3ChYbbwcecGbVkfyApm53gSKOwdRE/xqFUSevVGBu0ZVOHXXsOaFvKHBZt3NtJw
oKhPuYYmD1RoiWYRGpIXQsbSa8z2tCjqwUFbA7g9hA9kjFaEj1WqxSty1vNfeWmE6e8fXgDlTdwU
jYE8q7Gh0ySrxgJzbT1F7sv5ARY+9NyxzdYyD0kvahuJsL/7Tv+Sh/ad9LiJfu35s4VUp7av2oBa
TzAQ1Q2ZM8V7K3FR2or0/ZeGmDuEhdC8fGlq2clxb13rGaXV2vraJptb7I6uXkmETIqT35XeCtqk
XFGq/drF35ytnshOuqBy1ewUY6ic/Uzoo4wXvurnxUTbnC2bPKUuL8NIcJ+QdwbO0OqQPqUlZW7V
MbdtgfRoVwYw5MevbbR/moMf1ikq8H6IBRdQdQ/lErfwYC27RriNjOAC6PQf4NMnAW9umobvGDc8
vHxPuLdEOzPC67q0kxhtoTZ+gYDg/wWg/MethHb0BxDlCOnAJO06b5NDY0RUFwWTsRAUlLHLurX8
wjnghRJuQtgTv1O/QAUXaUIo1+n4zRohJaSOF6/J0PxN3SXuhVN6IWybs/0g9cQLXdGVpx4W0q6g
CbBVveZSiW/hu8+BuXWdF/YIPu9Ui7cQJwEnD24s4y4A563JEWXTfFvFP7+07eYoXCQ+O8RLDfgW
Ijhk8Axrq8NBZrywqxcmypjtDlG5lYREax1DgfGLgqDxRLu8sPWmffDZWpqd+wl+CY0xOiM2pgnN
g3adIO7fmz8s/fVLk2Pq/47bGirSfaom6C8V6JcVmnesdUvZGK1Vbs+PsJQez5HkdRAlrRWa4ymr
7Aa2Pldvi2L7rqx5pxAlU04krObcPg0nU5Jgp4H5/9p2nwOZAz93q2Jsx5OFV1cIjXTyYMPW4muX
vzmMuSpQTRmLhmWs6samLBD3QLfB3yQ4G23oTO3OT+HCKvgPnFlA8IAswwouVZQSIBXF14F4Bai+
OT/AwuH6T53rQ1QsqUZlORpSJz/7k3ffY2wLs/Dv1549W2Hw3d1Yi2PvOJJzjJQRh/6nijLm+acv
ZPpz8LLTWwN4wjg/tSVM31iTWDfmyGKtEJ3CtcI1mnUbKcZ96nrphZxwacPPIqNGox8UokvP0pTx
AxYmxS5SYQeff6GFyDjHMFd5ZvVNHXnHIuogSxvgzAjr74UNz42yYoAGxqWUZ+FF/gNnhqBXSR+b
nkiO35oiQGgvokh2/j0W1qw+C4sDl9RICXh4kGGvO+rXQQa2BmcF71LzeHrSJ7FRn0b+sGgRlmqL
pArzU4kw5R1SW1sLmMo6z9EjqUMwEalIrs6/zNJMTfvmw1AIZmuGa8viVJnGKSiUoyaKC49eCo/6
NOaHZwOnamt4ifmp0v96GHAHEIPLFM+l3Fh1NsWdcCqT2806sy7E/KVPMztU2rJEoDgL7GORa2jk
lUWR3bh96dL+KorXeEQc+vy0LQ002/q1y8UPoSNc3bRgbcTlpkYR3etpucVPXxthVjsSMaluUyiT
JSqWpBHc3VA/OgJOT/Tz/Aja9GM/W2az7R6PmjSycbCPQsbPuak8OZPgA9Dtq8SU3sr1BJrcFqGt
bI8jzlSGpjw1dfl2fviFyDzHO6KGIDrYuukJs8fARaCNpoahSBVFOllo918bZAquH5Ygd8/YpQWR
oWyD5Ej+PQj6dXUp/i/snTnk0U16TVWcpAIaYeE3NH4n578QY5YePYsABrxeVC4q+2jYvwb1PlJe
zs/H0nNn212ORpBWJS2JGL3uAeVctb6w9RZiljaN+GGmcfBKcWdNxBFy1fe08hM0uPCtRUgFamf4
Bynq3ddeYbbH81SD2eiS+IROcNuruo9AN9pWX3v4tFU+vIVGMUrE3AlPjT/+qczyr5tdSnUWjr9/
yuAfHp1bhpO0CsXBwq2uCm04mbGyTzOo8q1xS8a4Qe0H2Z3xQvRd2l6zzQ3C0QjpatOMtOElxU95
a6wRyTk/TQsPnyPgseyTSWyQ+DbRd5uiSwRJW0Vi5mtPn23aWh8Ueyyc9NTXxtbN0Eky6Ay1PiH2
awNMa/jDpyhEkoUK0jxHqrXrQUNAH7ExcSl1Xpqc2d7FSsnqkaPJT0782psoKTpv9Xgp+VjYwHNM
lheMDlLpdX4Sox+uPKN/hZq9PT8tC1t4Dq/yGyVK2Vv5SdH1N0+gv4tUIYpILeLJWXoa80u4xaWT
Z4604haEbDR22KdQlso3KxkBq5qyzvciaP39gOjlrukqerFmk+/VNGs3Qz2pO3WO8it36/Zr+e4c
eFVEZeAOE0spy8pdL9BsdZTf5+dy6TvNju8k6PQqFnTpuqT7NXruOowQyzj/7GkhfXJuq7Otbbbd
gC0oMLgRz/FcQbQwb9/LYBKWQzD3C2PY7pxYNcTT1d/r7QPG8VeiKa5BTt6j87LFIfdCIP/nnPzP
ezDG7D1QP1VlVjT2IcXYqFl5nQh/li5Krr2oxH2B8sN9i/7xMbKK4T7FTj5aOchQn/zUHA9DbmUq
wj52vIv6CrnBuBLXWZPhgYAUxYUixac7wnbnOYqdg2oMMhO1D6+0r6Ig9yYyVvdNLfA4X+kargg4
2nQXwBeffldGm8U9f0j8xBBWAsxG6xDa80r/Fk9266AMHhkzMplfCbAMNIt/g4o2IzKK1TFronY/
Vka+8U2wsK2Nevb59fNpEGSI6e8fQqyKzsKYINJAa9V9sXr9kHhoxnaIlJ1//tJcTfvuw/PHpKmr
xjLLY9uFay9FDzsx14Z/J79UlecFZmlGVdtIeeVGdUyqQymfZeoibH6pKrH062dpRjogLtT2eASo
VXtX2mY3CRCeME/DaTdAmuP8HE3r5pP9Nc84rAqpxKTvu+OAcYyvv4XAhPlX47+je4cgr3thnKVv
PdvHLmpMdYqvzTEnLcOGsEORIG5iRDrK6sKK/RwsYLvzjANGMk4GkVsezcT8FSC52Jfqru8yRFb1
X9IroL7LYgCvmVKTTnXEOrrw0tdaiALqbF+qXZH4+iCjo9MY15TxvkOdQjutDh5AjrgYcEAPOf/F
FmZyTs6r5SCEpo4FdQvEkSxUmaXtUTgW+d/zAyy9yrQgP2wbQZ9CGBTvjzklkm2iJ8mTnhk02wMh
HxrVzu6DbkBL5fxo02b8ZAHOkxV4mqLBwjs7SlAq0xK3jobllReW3dLTp79/eJfec7QULqF1sEs9
XIe6km0LTPy+khuw4Gb730x9mSTdGFHW0VHb81X1qigC50J4XPrtswDQdaqr1JgQHA0MLjZKUrk3
JL3BhYPk88oLP36WfZhO09l+F9kHoxp+VwNEHqAVt+jp/WyT7Ic6yF0cd0+ddH9HCqbA57/20uKd
hQEUY2PLGMPs6Kjxtg79gzSiQ61dimafP975DwRcBE2Km2uEHuwo7gYQY387S0NOWLWdC/O2NMRs
o3eGh6EQ95lTYP2BALsag1MfPX1lduDJ/Hu15l2BVLyhFFz7ZLSVhqNRA63iu0rAZTg/xOeLCrfz
fw9h9G6QI8NXnPCgu0M9ZZ/q8VegIFRNZuvV71LRNH5cYQyJyb3Vrkvu3W4aY/Vwqd698OvnuLY4
wsos7rUSgie6fx3mqniHjRd288KXndODu3bUcjxsShyoG0ywUQbZaElUrMw0CfbnZ39hiDlB2I8z
id0zolslKm8YKx9CRZzsPj+cf/zCnnbm3DXb8HF78miE2ylImUAeVftW4V7sRMO3rP/tu+Nf3+le
sujl/IDTqvlv8Ibx/O/VhFmfcP3EK05aiGuf7+K0gXGaGVMOfD0/wsIXn9PXOjcZXLzs8Yvso8dQ
KDeWLt/OP3rpY0x//3A2BIgdWnVAj7fU3YmqVJ/SfrxW/8/ZeTRHiqQB9BcRAYm/AuXlWlLLXQip
DSTeJe7X76s9dVSMWhF9mtjZURUFSZrPvJd8hRH67xMsxbcXy4PSnFzrRgbUEAflZtp1NHVG5Xfn
1Q2HwLSRAPzbnORcvHkx3EiwBggrHfIkMraprdbpgv0qKfPJU76sYVq7wcxrxCqnEZfxtHyrKR+V
UOst+UXRwGdfcLEqGOSovR5z8AnaCUKPpjvYXo2cZGyx5krT/WKDyM78v8frZROH2VlQzYeSaiws
Z5zL9MF/qNH6gGioRXunBhupknDqHf+lbgTrvGjBMgiaDempTU6lHMQrYjZTXVvZ6KCL1Ju835f+
ueckScYKwZuA86PbDu5ktmkTfyLsm9qgLS2A/AgAX05yDEbVVfscWgVVNshU3Vy6kPJIEZTrYD4Y
mqxn0K7LenQ81CyNTzrHLlcFaUHpN2ZsWYcJIDStbVW/XZyOPhfD3BVtZ38r8xj5ixLzs6nbPo4h
s7rp/Gx4zMlFvHBaTIqwsRu/2FMLMoW5Y9dRB+X12aW7EiGd0dIKZN7SR3CPbXimNXe576ntC0dp
ahvEPCm2Zmw7c+ODia0nL2hjHhWdzfGeu4BqbkYL76dlv20TEPfLiEuwTc115+UCdKzmWdv13NCr
gRXYlFXpR3bteXuNPGK1FMdUFcW99NQvG95HaCfLzaDBt0ACMsLyRy2zVhURs+xJm+Y+6mTXhhPU
z50o0jffEXEw+YpDTOwd8jJGxTYBDK0I5kH8UHVYtM4DesQrhCEQjNN6vuqEe223WHG9HDSWC3Rk
S7/0YWQtiEa4fBg5oflW+pt2VkBWC749F0DKJCxIavWZ4a977qa0HC1IwS1vRd8+ZnPyUzX5b7+r
r4TtPOqZUe08dPZqTL4zx+xKS2pBZiONM63ZpHhluMpi2wnittOhASPFIAW6XYemOsIkp2JXxdP6
qEvwo5MdX1VmZYZG2mL+LDf+2EOO9NWjgAXp5R02FO2A6PenLeS3EsMwKt6ip80r0SIFISpYbQ8M
PU7E0W4S5H8pXsxmX56hjmllElcAEouT4G6gxGY3FdVDi/gSugg43VLz57DT1auf1RnNp/XORuer
6RmxvxwgMv7iZasGZ18k/tvk5tfneeNsrns5bwks33mTq3xNCkoD2pXKh9ok4+IOfRWphv7wWBQ3
5Ww8o2150svsONjTBnQA6h4/3jlWDyVXeTCRi2oNzVJR8JN1TuSKkvkU1whHV7bJSL4DRxDsd6ZM
RPZovqOr+12U9qs9mSaDO/mgruS28R0J2rq7Hob6Km7ldSdTuq4rJyDQdGiq+QQ16r6X/mktzF9z
V3wIHPUHs2mbAHzmvYf+o7CyW2EVPyFLvtq+fsU95HiLDcdNLYSBmbkeFGR0Px/JoySUx4gqvrKb
+t2p3RtzhUpcy/pHNnnGHmgwT8/zq31pAskci/i5PrPaAEF3oJEGFyw5vM7GR5dRiWOWryPmUBMm
b46uxmrcPYKMTazsYaMl4kMvnYcunwEzp9e9cm6Eb17FWVz9KMdJB3xcUkRhTj86WZG9b8sWkSQw
zoT6Tj81O4DaJt9l6A7lSN4jxcTYpmT22hQMpFrS8rjGHQ125PmwRbqRP5pv9Jc9+gonIqUtceZB
LXcLIOC2v0EZPR0KC76SD7GakY08A0fIHCWlvZHehJIgC6XrgULQ6udSq0xofsjiPcv/bq/+ypsb
Z+8K7X1YrELfjWPG3FozumEy5xvD1z0o6wZ6K5FsLN841fZ0jrtlghHR54jFkydlAeNfK+fX2Im7
qUAJZcUl6reCHmU7cW4Xd7YiLS+fm7K/VjPxgZXK3bCZ3O92av0gnVRFcMkE0SPX3RpWKYABgzie
xgKc/3Sw027crLFi1XXsPf6Ax+FMyu/W2L8zEP5uwHPfZsv0rlMrH/nEKUi3AMIf1lWLjNg9As67
ZQp8cDM6aNiW1IGNTR40vs7SlBSbvMwVSjwB+xUiK0TiBicC1gRzxbZRjMOLpnVP+HPvc0fdNWLV
gspvujArsyycyx4mVNY+Oqq1d7pr/mjm5SmhPYRRSSmdkN4ZzfBGwW1UW40V2XZjBF3nPQwmppFe
dSeZ9lempa7BAt/nVQ1/F2x8PDkL4jvr1VLzc7WY3I6Gej7bU6E/GGDgRUHXJ/8hlq5HwttvVTu9
wRA/WPTzB4OGadyX4hW+A0iNZXpbE6PZxFPWb+ahHw8mlT5L7xyNqg2TddxAeD12OgTqeAGENiBC
DGrbuaW39xb1Rhs6KXRbzL23Q8nH63Z+QGUIB8RDvbhAvmBpLjaUGqMgTappQ5T4l+c3zUaMdQ8c
eF4j20uO1DO9uTb7DjXL3yw4VXAm3Y54UwPMSXpI1w6AaC9r7OulUVAyBijHnSfWXTurEy2coS0J
bbHY4hoFD6/B/3U9+xxbU9s1zn/babbpFJ3+FdFiKkBlyCDHHNufbFN/dBaXi5nFkYXhqsI+DaOq
fllQkmzpQM3DMXarjdPZ9V5ftCK0haUhUsjbHdbrLNQ0dHLAv1qApYhNVk37GAp93PT9uVN1Js9k
tU4TNOuchHE6NFvT1r9VCbbLskb+4VfOt7hCJdzpXcSGKNmBLTcZ1/C2WKjlm7VOrFvdNCMDsh+K
oQS77pQzX5efBwaCaroLBnVnNjqUwIG7X7v45RDaMUfAg8yy/mbt5pRhIefHeVyuNZD0QWljlF6V
+D308b2V4PZNZXOtT0hB17LGRDawH4R5neJ+D/vY+YD2Ox+EbTTX/P/kjle2iHXiOmyIlp6+XAmJ
2zBYm0WvtvBqxDfYiNlt1hj5Rkx6HDZOXT+rDpscC1gSteNxgi5WWkVUaRJPGZD0aFhSwfvwvR1+
lyX01xYFSTWseGeb/ehk31RNxMTtwc8DYDtOebKjt5PF3KzpQBwBqbU80kFEKymKwowfqacOczDg
UPZ/Kg91UD7fVE27afV5B8TGCBDNUN2I+LVRw43MZTSsKeqI7DHprojQ4vtAxa5VTrjG1qnxzF1l
1GHbGB+rVe2L1dj1Q3Zn9vkRxfamoRh9Salp6LSNIaarYuh2mTVQuh+Ha+u9WKRrSCa/5SZlgQP4
Z89dOLC7SUStID8yWVJcU9qOuh+KO8bkGkfCNvGSsNC652qisrdO9mxQkNPGd7UOuELOm7p2XuXk
fCu9H9S4QseXd3iJQ3duAL6t+fWYqKuVAkv0ZDmUF4eTBByuhWXZVPSLWM53pYS/sXH8OPh5DkUB
eyNpsHP70aKZb0bGVWmyN9ll/koTrLJ2xRZV6Ccpm0Az6XpFetKarF7ZoL9RYBCWLE292MhGDPQu
tMjWnW0iy73VEmO0XHZAdjue4PZA3UZ84MfrY4pcZur70FLVCUd5YJvmNwqk44BDCSuShfpFKyFs
WCy/IxYXa3y2u2cx6lfWGf6NAGkzFIUelNDAUHvERXusbYMcZWtv26wttk3ruwAQxGFWSG6dVvd2
qu+Nnd/jG0Fj+jvGg3xdOmZxrMccaXOG2DJzwbcaat2OCLMdAZVmHdt9V8R9lK6jlaBqn/IwNjRj
Ew9zvwHuA3V33I74DpCMVO+5Px3GnuSfzOA4xpggrBQR68CdG0bjqJjvm0Q3SZ8Vr5MJBT0uxbuJ
sBeidBfV6DPDc5Mn0w03TFitsV3MTe2PYeebHNjcRH6jcZ2KPcDoYYoYhEWdSbg1rQ6GTl1HejpY
QQOM4b5vrOTVq6f+sTUXcNk2ObKya4b3SqvyW10X3gfjsj40Hj+J7G9ySFVJhXxeZVeUM+pXMkuz
XeJ7PVPq2ppBng4mvtW5Sb75KTvaGfD91s5SHm/nNIm5N2zX3pA16TinTZjpArMiUXlQc9+8580M
llX0VXbTG0u1Va0AJcwSJq/yQl+Hu3xw6xGJVrf6X4R2z/GR/4ib2Bdxk5Roq5p8pz1VSDOals7c
O00+6+Wjbf1TPz4rzPms/Ud0wz3ffFhogEpwXvQaFVPdr7L5l8JiPvwidOIiQkeyTpG+P8rnmJcQ
j4D9ai7Fl2XT/1kJwzec40F/XH6lxy24kzY+YDPtMihjBihA06rR2yBfwKG8tu6drXuDF0ydzK/Z
KI+HfPKn+8VyPBjvtAYGa1pqLCbauvEcVf20kLEEHYYF5nEHIXs/fQUR+iSUdFlkD9LOwSufGsey
HezzNGpyQBm+xbX1bxGeyzJ7ic+mbEQrjhNJcKU9Wcn7DHXknwJhl2XiSi2jbzidOKYo+RJVRJ52
K9r8q6DkOdz1H4P9skyciIPrLW68HOcluwEmCd0Eu+yab6rYxklqbSzSp4ZYrwUbBoFkafLfiat8
EfT57NFcDCSVy1FCG6IuMp0DWYhw5Q4m/fDFx38SurqsHccjCRegNsWx73904ka4OyoWwuQrwNYn
E8Ul+3pYrJksEyg3wxs2q8UOxHob5ybq1A9Qk9Hfn/9nX3KRCWoMw+HsR+koYaGgTx7nfjppiCQy
aKqpiP9tzvAvHgSGM4Qj2RIfM7C/Ed5huG9OApZCWF/8jk+ehX8egH/MGXRVsPJVVQxgaN4Z9fq2
lLMTYgb7ERcIM/9+sz6ZmPyLWOuUmaON6qQ/NdYv9Le7DgVxGS+B4rxYIVN3TKLfX9XQffJk/h/H
/OMXYXHAuGaVBEbHcLnuAPcjY5v37rj5+485J63+49X0LwKvkyMheNcg+k1evbK1eCJWVAwYscTv
0TD25dRv//5N56f8H990yT3x1iSRbFPQjZicxGt8WF76b4/9EnmS6KXwZoumtqKu7saWrUw5b4jM
vqzzVyXCn139xXq99EM9WVZMp0v3ZMvHaf7997vyyeR0yedY+zGpYicln4WIw/FR9/TZIwLWu79/
/CfD55LOseTmXDt13J0K0jJ+fpvma4TJJeyND8uNv7j9n/2G8z37Y4wmxugPruTezOJq0p4o/2rU
29+v/7PbfvFCV1ZaZyBA21Oa3hnOS6Xd//1zDeP/1RL/MR4vwRWdaqdEtUt8yDVNvGh+aWyE5msH
FObJLmlS0hAdeOOsE81Z74bjm5jHcADrXG71qcdJZ/gLUE5rxKTHQfhb3uEQm8Z5PSEgzO7K3tC3
mpEPET3lcjM6iftq5666sQkvhexL9Ou09rL7WeRUDowmJ7lcTEdBq9i2G9jda1Vxi/zLiCwxYrGE
Nrtj8kz3/eIXYdbCYHXIwWYBVlNXYLW2jF+lny8/1OrKbef3QDHX4ay+HdrbpvSaqPKwWoRFvio9
Ig9Jat8ZxZ0G2vkx1r3WCFyrXt6seHaIoHgKzrgsqgPlfe5Rzu3yPpQWVYSpp39UxBqZIepxG5uz
+0tH57oj317ooZirZu+7Q7L3nc7YikKgYa1YdDlMn8OUPV47ldfrDbigakOkuXvwBl9F+mK14dpj
+SJs1u+Uo803nADdD2tZurBdB7Vtif9svBWddOWcaUArjvdHDUXaT80hpJI7U37tZ836aoE2O3ha
1dEHU0n9CpxQbHClQ5YEaSeQz6muvUtbXoBOVEpFLszam3SRPjfYyO6XgnhI34O0Dejmzm5dmjXf
+rZ0rl276N5ak7ia4efT3vdHzrb21H+sXjr+EKAQdyLHyN2uc/G4+P4SGfDOOcY77fVcD/ZdnqZr
yP0vd74/md/TokPiq5+NfzYytp09rZjVzwRsI8obQbmScuPNrMVJiOVzDXuPsJ9n+M221biIFkXQ
d3MxHZR4Mr6JqyQJO0ND3Omeo6GUxL6gtpWh6DT3CRyjwBmu5M3smV0dkQUbd5NFtw2qNHXjjea8
GxvTCubJ1XfLkIjTUBkLOgBsFR4SuD26RdI2pmMRZWepSN+Vrvvn1dV7aRzYKLLvvR3uTc6CPe7K
VmZPla+Lp7niz7xKPc5ClndWnFV8PBI9zya5hkHEvM4r5Ke8F7djly2RJ4ci1LpzhFuzk/aqMTpO
dV05R+tAVsHy7vxcfXAXhuNED8F57Jj7ErbtdmpL7ckWw3xbuwvoPL+KwXc06XdGYHoFXnPM8K5q
Je4piSoIVXefh7KnOsFySvuhmSf/Ro6mdeqTPDlZ0JI2A+KfACa/H0CNp8hcdMSEdDyWSpDmyviK
p4yQzWl2gPkT49Omt8pTZ9O9UM9x6/uHBYYt0WaZbb14Mp+HpvdvRpMoTFbK5LafqpZyWXIrTqI4
Timn2hHSTa90h22Rv87Zbs6XOpCrMZFUr9xbauqzAsZuUz4ZaaI9uBrVbqFO4KLY0j7gQHWmmN/s
1fyiYVkEc96ZN3NnjKgb6yJqGV6n3ieXMBM+2kK1S0OFwCLyevZKECBzIgay3xSjwptqoKMOybzL
XT3Zw25pvWWjFvrNkrQsf5tVTGOTH9tHTKYZ05bjRdOMElDkc7rJ4FXekuURBB3ZG0HDb3Z4+pYN
0dAu9Ctj2llmVWxKv5Vb3T5DpWNP37gAi8NKc+zD4qKBW2c6AJM50XZm268RmjZtN69tul8HvfsQ
Gc6wVZTLa88S/Tp5mbpHyZZHbp9VVz5Q5ztjyvOjRG2wSQvjmWPjcOf6/byLNcLQgVUtZNzMRJ6w
AKaBZYwxrGLCjGtHfjguvN9dvnjvhsSS6zZ056YWIQTXLPydQFSNz+VkkUs7dWa33s6l6exc29A2
qSL/S87D26Vt3+20GcKix4MExlI9p+cUR0q2OCq1kRe6jCua9bT5Z2JBmOYyFMJC4V4paBiY2KgJ
+r5aS/FO7ZdOJFsnr9K2pCswg+Mnb+ShW7v2wFLU79miJKjLiG21Qdc73r0f596v2rSn0COc+a7X
9JNUxUSs29SsbWKu1QH7LTnCrjN2mLtW2qw9HU5J3cKV7vtsb2kNZkQMIEwrlh3qyo73U4lxIjYL
62UYxmyrmoHeJlKim2Ycxu95GsdPEIHqQ5xyG7IuN7e2MghBNKpmziEyPdq9EwFSzPaGNDN0rayl
LRjHEGi7sZsndOlpUWFkFn0STZZcWQ6XKcjz6gpZGy6/1LjNsrLaJyNxxnZMIWz3sEO8bFmCtEp+
CDNWEejSZrP0nWCS9eWJRiz+UqkpMNgo3PHeLGQQiMqaRVM+JGpxzlmh585LX4Tmofbts3JXDTT6
GDzKoDM1MGDGWvzslnLaDTp236xwf7YTVgevqGeEkD0NyqPTXqUdF5lm+IoXPbcDAtJM4fWsSD9K
417U1g+ytndJ0+4VWaPAXhsc1bbD34zzGHTeIg4eRSk7Dc5/1GEIDp1zC8dSi2ojOryxHknvXa+P
HNAUtItFFd19Rjn+1kp0j4ioM8Evn1fWA7/nRUpU1FTObqa+/trpmBWk2e+cpTFPys0ffKCTN13v
a5usdBDZ5oj8bFaJsNaGl6kkdzDMw10ak3bBqwzR3PQek7hsNr5nvvtj+ZTV3c5qrY9qpt+EOYyV
18RHj+f9V+U6bWBp3nO2kG8a05XE7DA6QYqhfFPmrr+dWapJ9gwf+ZD+tMcZWfH/2+ClEJskNn+D
mv/m+u6DyHx3bxXuIZlQdRiCVSiPefNKroj9zFPd6d6eYKuxr33ukO+LCvRwsUStIFPi5XSbOdTJ
fAdu/txqBV6ABNhgFy81VRD9GhJFrYO1pRRoXPu3aVhe4g7d3sAiuXEGH0WXI28TzXkhhPw6j97z
LJoXAw/rPrZRyctyYQpcVolVsdV/tU6P9890ED0zi/lMvTiSZ/89R867oc6s2bqjcycRmkSp1d47
TvySp5AOrYREn6Upvo5ZakupRx92k/3h2zqOc9f7uSglOUA1qLn7/tYX0I2rbCQ17vo/6dxjj9Oi
546Z+9nQTfzKap5INhpLMM8E2eO8dQOvlzZGQftOlvLXmE1VoLnUscztbETd2tzg/FaRqWVjaHce
0bJFEKJMZX3gjeAUAShhZ+TgGHwj/V0s8W8vQ69d+dD5uZIxUN16TjRgFp5g2TcwmGkVfbbG4sGx
2DnOumgP9jl5IQzalhly7w2egchxx/WcwL1Pjb6IJtKiIW08A+Eg9atdPTPEucxOt9ZwgTbUW5iz
r9BHTFY0d1BG0np8aix92hiKhHIm2bLADG33zBfshTPx25b+eqRZ47WcE32bz81KjdR81n/HT6Xu
gcKfunkDmf37ovPdSg164GiDDEfv3Dug61M0OnEWGdRChAZbQUcJ1LUtRSD0AVwnxazoMPGIFPvK
5XLQG1C89D6bJEhKzKHdOj9YpvuhdR6JONeuN0pnk4z9iLRPx7IyF8adQZ7w2JDnDAvpD4EDHSac
fEFMoZ415L3rh7aWyHEnA2273bRsr+XvAp1N0DpgPoVm8/WUwQhcf6HDTBI0Sz9v3LhEmOD4WUCh
yStpvzLUFpa+hflmM/ecIGAY2dvYaOtfqfSTjSZs/Yo5eNoLFo5tg6Uz8jPxAD2kjaRaaQQRw/QL
exnbBLcnX0YZkL1NIA8+TrK7qhvK7buSehZ6cNYTAqtnT643EHQHSBQEbFtlag+lm9YPk5ZrD+j8
erSEVhygxH5wLRToyA5KCotwd6cYlWnVF1fxORWT13LbTF4SUKe8bs3YKbaE9PntStvLlWQS7MOP
ljJXjOXDQ5M5zsYysm8rGL9zVPY6KdnuEF0Wh8QlTxeP41NbGAZ++PFNjgt5dtUb/G3sn6hczUKb
NBmywZupJhWAeHrNVjIOYAoo4Um+VRVtmcSkS6LP8YeXug7rAPnMNslYDzkpYaXXvnuiehB5yoKj
eP9U1dWbWVV24JTomp2y/2CbUxwMd3aDYio+mgYJaKmxo4z1FMp4V23lEFt7UxuSSPPqB2Qhp5kW
r4iKkCpM7Wkh4k2BzNJpVzL14o2W6W9A1bVt0823S5+rUEMozktPGtZvjWTbs9UDpYNVdarmLKTe
jXKrobzuxnHdVlg1lWmmBxtJeJjYidpYffnTX5s0HNjPh3WeCWZFo9qOSexEHGcq4vD4PpomH8OK
nEM0VqvFFMSyrwkdCVWFgtUjMuObkDTdOD57uJSM0tlhIsHTAbXAfNFWRnIy2vwAgVjKreCc4yFG
r+y1GRLenPOwFb/PcXW3DjXlAsl5u2kut6hQRaj1wxJaWqEFsMrknRhtqtlc09snA9gIf7Lf+lLC
uHL6JRwAIu6akQsqR2AAqYld2+7LNixK5e0WFzSAYZlIKzT3NUlbE4Vy+TLUs08+WjAdcFZVlPns
ZrvtorKjYM9oOID1Ze2FBpmGnVthbJ9b75rSFSdYnYJi6NwXgZMyaeaVuVWyKUKQ6DA6wCPCnrO6
b1bdv7pj199WNbi+QpbZzo4rK0zzurwjZjGGsVkXD/VoKeY/YFdjTXGOaGdz05TLCnrFkbulcfGr
UM+3K8SkNtSSzRvlLWj1lg4off8AB4251a5eY9AXxeCt6KRR+S7sOQ6uPr5Ma/3gzeQxp7HT78pm
6FjQGwZJpwEqLYp5U/WZtrerZrw3Uyrsml5jkfRIxhYxWz4qgIfIQsm1W2qyWwDYpleC/vq2niTr
Frt5XrYyo0gDhxleuWFnGvYcLPGyHZYJ3E+W/KzUNG2G8+Ot4iG/zqiSeLIonz40nL/ODuBmM2Uz
5W6FQsuyDCffcmRkF8PTVFuQ/+uk/aZNTQYZ1PVIqesPyzoh923YfJu5Bqao87RAastMz17WBXJx
x8BrWBgruZb0JeUf2Zy9Oqapgn4w3O9jN92haxjCZjaNDW/bU6kM8oaCYESM1TooMqSUcrDiw7TY
z6vXEGxLJ4zLriy3neaJK2PSXTKPbRqldYJGfJJxUu8Lz9asADsPaclGxmOwlj2JdshXBmdNy3iQ
82DeTeayXhXNLG4zfRqunbRmkeUEi/0pFi6DTh9qKz3OJp17kULM8l2OrnzRnQXnS0UTVLka8kbv
upR6yM2Q7QBPPbs6/VBgJNQVDCK861hqdp7JsWXJtSmk4zK/9RPR4ITuY6zla30yxFCgVSrrbTbn
zk56dr3z04mKWV3YG4C2RURPSXfjU3PKua2wyIAvBVFrsnJbA353pJyJmY5NxNbrzgvb5AElGmXq
7pq2Ft+mQTfJ/vcVMYAmoephFdlJKyvzth/iftvRyQFS3o4PhR7rIcfk81qsDdFYDvne1XDN+M7K
MaZfylO2NPmzVuRwKiZZbZ2U5H/sWt3JYsxHjV2n+7I0m529nPPqazHuLD8lsJYlFLp5njWGgm7L
iAVKRbnUm3sPEtxZwe1VT7NbSeIwcr3yjMK7WdkabZJmzJHF9ukRa6N/7w0LbvqibjneJvUz688U
0uY4MxuAVXyfRWHc1siKbmO/nSiBEvI4VpVLUd/UO8HQl2LfmhLwot1S2pS7Y3u9VkX1zar8OqqE
59wDYDKupD3nAcIhG69QbyPz04TJ/85wfKuzUhvxwq9sXGoIEQSsHO8cbJkpw7V5LTdS9wHG+FKT
WzqRvddYxsuOibykHI5gldV4KbuwtToupiyoAsZ/ZIflOMSRVfvZv6WGLim/iSVL4SMQOWnUumbM
T/yjkj//Huz9JD7tXiRseqkKvdfN5rTKe3LGU4J6W/1bgP0S3qvWeU3X82e79W1jrqGWbN2jcN5B
I32Rm/0kBH7J8K1BHg/W6LenxdbOCLdri/DfP92YS3CvUdBIvA5aezKsq0W7L/Ubb/rinn9y1ZeQ
3nVFuDlroG/iPrta4+HZ07UvujY+SVk5F6kY2bYugDncJ2Mqv0/Juclb3PWtKhBGin1NabxVel+0
dn8ydC5ZvR5F/vBtCQDMXcJZktxGH7oU5Pz9/n+SrrzE9OKkt5eJE/AxY3exjDIiHhCZrk5F88Pf
v+Gz6z8/nj9SM0s94nVJhX8ky1QECVVByEivC3P98U+fb1/kZ6ix1ee8UOax5wjjmiD+IbM3uflv
N8i+eHNbIRoftzugyIQSwM6eOG3pjrEZ5RwjjbX/tVTmIv+d6wmrdl/bx4pSRovI8XkOtouv2k4+
ec72RZKVBJ+ZtQslAm387E33btYHvf4g829/fwifvGuXXNUiQ7yt5Gyxs6OyMm7zfTYsr3//7E8G
0CVY1TaWuvax8x4HeM7d5FCKPhMr+OrGf3bpF+8yDcyYCFZnPbZOeUtO4N7T8s3fr/yzjz4/jD+G
ftbHw9ScO2iIvz44LXuv5qvn+dlHn2/WHx+Noba0CSOj18MLgO3iHO36CgnyyVi5pKfONLu4i0G1
Sk/lcZO99vLGc38q8/3vd+Wzj794YXVlFomlM1bc8q23OK0Yv/BuBJP1VavYZwPm4pUFwosreDTE
sQKiSHaOwPaHqaovJoRP8tmXLE3TT9x8iZV1hCXBQapo39ZyfMSteJpisnuLTmj57zfqs2d88c4m
XhMvlmesxyp+LyeHE9pXOotPHsEl+5XsLJo33xZH3YiHbZ4SP/RLMd4a42RvShlzLPr7T/jkZl2i
FHVhztSlZzSLuOvOWc3tuvi7viKHXTTB4pj/1jV7iVHM+46gLt7uU93caI5JKo2Ez/jr77/hk8dw
iVH0cJ+bJEmbE7ZLgODNpu+aLyaIT0bqJT8xPwPlnSxrqdW/P7dQTTQqjPO/bWjF+Uv/mCKSqi5I
rkvwwdpzpubIyhBPL/+26l4iE93W6ujvosnXKIlz1vnOPRfpal/c8s/uy8UUsS6r36ilWI8rWwYv
bsJpfOimr+aH/6t4/6PuQlxMEEu/kLL3Vu8gqeYFgOsQNNSKpAlLlyyHnQ/nn1XNL2pe9DUwylj9
lKYtmUvocqyTtL4mo+BFTW5kxJmTGi+59k9QLte75Bm1Ztn1bTbpxzVZ34qcNiO6vHZa/KXr47N7
ezGrTCjeC8PyxbGQC/SDhyp1AiBmX7zwn7wslyCiCaturynm3i7Xd5Oe/pCF+dVk8p9X7jmXYIVC
kgGyeQmPvdXRArhkRrh45Bkan2Kxv7/r/zkx8hXnDf8f7wzmDVspXVhHaTxKUk00pYZO/9h7X60e
n33BxW7Dp2A2Nhvog/Lc1ZM8r52MjOWbHL44DP7nyYQfcP7eP36AU+mr0QIjO5WZqLfJYvTbWs3q
qFvj/HNWGojkxZWHoidp+Pdb9tlTOf/7P77RYOgP1sAvcuhbrP3fuv8Dpew/Po/zMPvjw/PE8xqa
aqwjqq8uXOZ86+vZZtRIMdn/4+w6llzVtegXUSVQAKbONp27T58woU4kiCCy4Ovfco/66RpT5akH
klHYkvZeYVDW5rZPMMKNYFDsIfbZ7XCIQQMcoofUTe4KguLdbR0YAUfFIAJCyh1+FaXaNSK7q4V/
EGO3u978xU2HSTffDtKZWkA+w9NQTQ8gV23brtpfb3pudo1o4VfgffQ+WP2xEFBcxQsUR5QkN+kI
ecJEZNaJyltUxNgptNkGJLgVsoSbiLzc9Of/C8qcGPUzCCDDX7Ju/kG0qkSh6HrbF282+OfGRh49
CK3BMYGdKvqc1ai3FGIblj/q8SeISG/X+5gZfBOZiaR7ljja1YBORoduiN5GMGAgq00WUgsz68aE
ZsYplOeLnthBS+1f9eRVKP27t9w+MD7nPj/t3LJMQ3AklQt78uwxnyhQUGBTexEy2dcH50Pg7D+n
OHowdu1oeU3jZ6CXjTnKPSgD63uLISlZgt237iLUN2ONEkBPrcheWanqnzLh8TuktNNHAb7vtrYz
1Lmv/5uZuG7msUZbCB2xgQWVBS5bzWyy6qrqmSYjLJRvQup6wsxo5fiIyLEbHhQpWxW4fDQdpsxf
egnPfIOpnUNDr8+jHK5Mmv0p2SvtfNhB/ZusJdmfuS1jhKnRVsQlEXiDkPGAh/bzuSjfO/nay/mq
cbLbYq2poKMTXoFyBUwUB7DOzo8VWk/4wkNjZohM7ZwmAg4oUfgECr09B2Xih0r+qodfNy0iUzln
HKpRtja88kTzkjgHUXnAgrzo4sv15mfCiSmUU9gFKhxWKIIwyZ5yiBL3YO+tgI9aINnMtX8etE9b
HoX2VINkyoKkB3gyRZXF+ykt57aA4p57/dT6ROK6w12SBX7Rr8F7XNvlA6+XXsQza9OEYpcWVMFa
NTrQ0bIgi+D9gYSXXLVQ2twRpM7WUEVeWEJzPRlhiyCDZdVOzQPfBqqlsHB9hWYmtkHnJlDCWEiy
zM2F8/+jlbAUGD5HiCCBLGpcjO6utaCfLqebElCeMKsOsU5518fnz4h+Tu5JitsciIVZbFBjFgG/
4OCf87w4NiXNdjUdYhC08nh7fSPMTIGZvpdNiHIAL+sgjmz32dJD/aRpkRy1DV70CqK/IfRgQGq/
3ttMzHCMCQ/rVJQTD0kA/GS1jsVw8ICZA4jZBcmpXtA9m5lvs0qgUDqHVqd2g7CIV00pDiEwZEXD
F4LqZVEvHD3nfj/tPuI0bTtZ7pnzDap2BiQi2StkHbterVlJUHd+FwDwWP7SldmeuZwI4wKRAuQd
srh1g6gF0N795dk/z86XY/g6tQ+0+U28pwJ01epRA+RDra9ikUhpz60PY8ayQksnBFQ7YH29Iem4
rtv8HVjwdUnKP1UrdxPkFSC6CCZG81t707BBWfVN9fGxdJFOg96HnOi7Zy3Rveb+j7GZWdtZZQiy
c4DS70YO8beEJ8eoKPaOA3hmLhb4nXMjbpzPPdGJ7mTBA6ydoIiKo2ezt+t7YG55Gs+IDGilAllq
EQAWBANT6JVAd6R4ualx0yHQkkVYWnlrBxDxAAoVUgEDBP0hN329+Q+O6IWLpukM2CYoz/OyygMf
elCPLmPxHpSg9iiB6tpwMHbWvEmTY2jR6s0vW2iGwYVUrlTbhvtceu4GSQXwWXsCucAsbcYDBaQE
6hg1/TOMWbOZXD/ZZiDCvxaeTd5BGG5/CSi20DW0VuovfeFHL8Cc2t+SVIZB5qfsa+Mrsvey0H60
AFveybGxIgheZeQtTAXk53XhuUspi5llYfKs26F3Rp4D3GKp4kfZx3dAqi6xfufiikmxbpnbNV2X
K/Dmqv5PXZZs16p2Oqhu+DtZFVA2oEZBfAXmd+QRmFwgk+0JEjILsXlmXZoceJIO9tCEJQkURe5e
UPI3KqM/NLFvPM1MBrxTs8EFfpUHkD+BJBpZ+6C3kCVhwpnAYNY+W96A4uSMSFcWoLAMXW+BW557
2bcpSuhTxmowG0AUWTrz57oz4lDBKuJCJrsNHLdXuFDkx4LagI9ZIbzLsDKt4vn6lptdFkYoisbW
H/xGOUHIpf8QtRCmEhr2EwDlkmMfVRAhow2vNoTV7RrCCKCNAKUeL235mWVhJohDWCNIEETsIPW+
SA8IwuId/OfV9Y+badwsxU7SBYfaJUNQEqAOsy5pgRuWiARnm98lMYCZS4dZkLV0W8B+W6pgjMd3
C/B2QNzFv6lHfgv47KUX40xoMEuzaphyD7RXJ6in9EmF6hdoce3CMM0sNtPy0q9pEfeQyQILHGkn
ONe814BrleB0rMvR+ZZW3UIMmPsI49niNKpPMpDnAsDMH/KQbuooXGj6Ik/bE6bVJbcJ5HBs+FCW
3rBtxp+qiXBvEGtJ37sECYghARdySa5iZl2ZZdsesllpTVMaWEUYAH79WKTlb+HSpXNg7mOMW1Gs
MpQ2I9A1HCA5IP1XDHyl89LfAlY77ZlLYZjVx0BqVWANhq0Yl1bCTMdmSYTY7gCN/tyGufcBImh7
IPTWrHBWffdg9V/yvHuVS1ZgM2PoGPeUiE+J3SqIgDqd+Adjh9923J7qqfAX7hIz6XmzPALgHGyN
QJEJxOA2+yEtv7atfw8S59ZSsVoBKfNXDOrX9UAzFwOMcJ0LkTU8Byd9mh5asa3Z9FYq52BjiV/v
YGa0zFK4z5g79jkqjH71LNwnFO1WPF140MyMlGl+OpKy9kpWggHK1d7v+VelCHD5UwKv9e434Ns/
hCUXBmomApjlcGhGW4nSMRIXtrqLh/b8rFn6jg8f3Qu3R1OWZUwnMFnihAXSR7h3RBIf4545EPy0
pkMU63AN4UBIWDVgxZVwj13xMH0PpQ31s7qXzyE/S5X1DHQp4Rcr/AaWRQowtxjq8b1Pq+IY8Zoc
a3BkN36Xt1uPuuV2BLp0p/jAVlzkck1dmYJCA/AkXNrep1qRI2paD0PT0mNSke/wLPmRqpHsXBbe
AaOLICglOeSV/jtF4KiAH/kOtddqZVPIGQH9XuxSRw0b3aPSfn0xzcR7s4ZfVJMiMuNDAIoGRBRd
iMy8gftXv+egj91B7KfeQ8Az31/vbWbp/qeoXwKDDzUIbHQK0dqh3Th4kTQ3aSF7SFb8/2sZpK7J
c6GAFtDOfuBVeEoi/95Livfrf35mY5uVfZhY0Coc4Hla968VyBOt664b1GX8dmFjz2wIs7qfg083
RCIaIRHeOet4DP84MVlKtc0l7k0doQF+a/GgIh6QTNY7VgCiDHcgr4GrXqXuuhi8o9St/JdYkOip
hTrfLmoTa0OEar94GvDhRtrly/Wh/MjCXNieppdNjuJoNyilgzOv4Ng3PVxxU/i1bKQXR/vU9+Mv
ynX78QXUnelFprHfrZHrh1QnhJ4okMLM9zZ2k0draAyAvTIU4HXUYIiXG3B1oZZ89l1Fxq/+kntn
4NoIgb7vgMtN3WqSLCy3179jZj1/XKQ/5WfG2gV/tIVBuAU5Bg+5K2KFEKjTC83PRGPT1YS4XDe5
QGo38+QK1LYV1F7XLP1h25CbzCCuv/QgnFl5poUJCJkwV8LoBlDkA828uxv6ciG9cXGIXGYaGxRJ
3qVjyjScfmxgNwZQXDsQydnC0T7XvLHnJVRkfUj2FoGSEO0E1Fhp0K1Awro+wRcvQfj3524/TXDi
dAx6HVWMGYAGbQvsKZVPQ6v3ZSWfQdHZFlG9r0KxkD++GGLQ3Xl+PnUXpjIZnJFocBXrzQjmeFci
wQC1r0k0CyH44lSjC+M+GZHIzaCDMJ5ckPbWYevuYA+2dJp8+Df9Z1+jdePyA91oGGhHFOqJfZzv
Knignioc7bCaB6629qj9jxfQVdh0IGnSVehZyMYPI/Fx8omo/goBbHaEhqMdcGCdvjmMLbqiXdxL
LjOruhJYrBhFySLIwGkcIA9R5tCgwMVZl/axnO6mvltYM3M9GWsGiSrfsSbSBb5ot7ZQ4Cmxbczz
h07Cuaf1voIDeBM4B19lLBgrwy0Kae406MKvUE+Zmhc7Pl5f+jMLxSz0Nj0nI8RhQHBIsjvIQ34F
oW3JgHlm15o1T536hUemhEPTLn5rk/6FJPEf1i89wy8nMjAsRiLD427j5aOADmrr9HdcpJhqiMBt
JS+cTVx1ySubhLfyesvausgdbgnUfQ7Xx23m20zPcp7QiQyhbuD6Xt75HqgVIj1oXi+gB+aaN/Zv
j7zWqEg3niDRuhviLPBpsYEO3e76v794H3SZqTpXeFOM0naDbdLyDVHqD5kgnRBn/R/HRma99sTb
9Y7mQp0xRYmGFkA9oiOcaf+gjQBlcdk9WV7ewVYg/3u9k5mtaIqcsdJ1xpYjz5naQK1VYkTpD1ah
/rAm4HzCZQcvwgUI2My8mJganklooU9RietVu6HpS8WmHe7x179jbi+ev+/TueB1dMpp6hWBL0Hn
bVDp3Yxw/7re+MxMmKX7EpIbkH6yoP8P4HYqIFulnkfcZ4pKL/QwMzZm/R5qHzUsYWugduTkb5qc
WfdCombTlm2yuekjzCI+8gegjDfhmY/inQgksDxxdCYGyYx04SNmdoZZxw8jYQ054RTsI8hSr7SE
aYZbZPJlBJN7DR9PuHs73ZLZ49yQnSfr04y3Uw3xCM+GOboqT13XwexB3FtDsxCkZub8P2X91HHs
mIAe5FhhtQaHNbqbIg/8GuzJPQSosoXbxtygnRf0p8+IQYcWPAUBhpZwOMlLAkO+8A263Mc2LJ9F
nA0LHzTXkREWa02jlLYNPXUungctHC36FLczmf2DRuDeyrz6lgezy1zjhhONECaPSU/hIW89V7U8
OcRZ5zL9qYvxnUTewmqbm38jPIoodDlLziWS6KcH8QAf1hBZsnT+zsQTs9o/wG2snWzcmmEDEbjS
3lmqX5iImT9uQrJUb8PG2sFEgD76HkUdXydd8U4H6NBc3+lzHZixsI+rsJENCWjvg/191NAET93b
TlcToyB8WoqUUx1EzbTimkGYDa8VsMuv//eZ54SJFxhjVALGqSwDrCD+kMdIJljV+E3FEMjy7JFv
aOJDJBzv2n2vy3jho2Y2u4kiSPG2l9rh3olm1kGL4Qh5c4ipuzn0bGBOdP3T5joxdjp1uqSpXF0D
5lTswqSDcJnbPfW+/s2BJrjex8yyNV21Gq+tYA8Bd+u0c15Fqe+lTm47vk0fLR7DUY140GGDyAJW
FVnJHArp4VLUmLuRCmM/j46NPL7dk8ACd1XTLLlrquxvy6ttH/UHVeVIRWdHEO4OSeIsBN+5nWKk
1d0obZKscadAe942bcW6TrNDDpHa67MxY3LGTASAA6xWxs7sRmuC8m7U2/Ghp132PLqUPXppX79C
p4LfK9dJIFbpxkDegNP8DiOD7KnTpFiAdp03/oU3pwkUQCW+bnA9gtdarNcckvOZyNalitYgvUN1
S28cvZRt+KhIXOrrfPx8Os860infKgb7RH24ilhffbuGFg+MAkqYVeTNqpJimw8QtWsg2wOVFWy2
HAqCuf/o4Bz3OhLEyl9jpmP9kkFa6PpMzOw9s9wdhRGPNWvsk67dCZ5bQjjABcGQJM97D/KCIVui
Ts0csx9gjU/fD6GCGM6aEShsDoXGERvuaTo+W5Dxq6sySDz2/foXzSxdE/1ACeSvc7xzApa7yKw1
1Xak0ffB7W47pUwARNO4jVMR2z7BKMbdnNWpIdkwhJuq8tSCs91MsPoPSiBsSwh2wVYLJQaIwfHh
2E5Lgtoz54hJj24Kq0OGNgfJnlWQq+iiPTBEj24bPtsjOxBZ3LeS7cPafr0+HXMLzIheypqyLrbG
KWjBe3U6DXunR8jCbCu+tIRnFpZZnudFZkHyUPrgRkYbLdxVIyESJv4lgw9pxiXKxsx3mPV5gEJK
iGZp+zTAsoRP8g/EAx6hpfSoxzhdOOPnYoRZnteUVzofeB3Ax2RIYMWSomRL8pz8nCoKdYgmrmCx
peP8VAxD/MIhdARxdzkMu7Cx6JH5Hf5fychbPkxDBQd5Wfxw3U4+Rn6YpdDpttgeNSpYxUK8c+n4
/gBZXIhs1Jji0RJW3id4vzo/2m96J047fez2QHdBQu6XeGOv4jF6Indh4Bxes/v4S/Lr+tKa2enU
OKTAuScoSKBfyA2x7Clp1Ro+19vrjc/swf8QYVEy09ghXRBG6j2kzpOe8t1tTRvXUEd7AExRXKFJ
Vj1Cn/Q1amHVeL3tmTExy2QWJFxZnpwBRhF8gLqiQgbGki8OgWPK9R5mNoJZKktrEnuplQ+nrOPD
Y+9O0QuRcoTIpeV9ARDRWdgMc/2cv/DTeRFGrqeKtIZCOKUwhkvuHN+6q2S8g3LzwqVwJnKYiJWu
cwtHOboNEledmKrhLxnRk5/jgM5g8XpW79tfH7SZ1fRRa/78Mb0PUfwW7Fs/SvqHOimhy92H+cKU
zEy6iVrJ0pZa4GqrAIY3h8gL32DHdeqp+nb9z8/Qb5kJVKl1mlhOr8kJPsHFgWe52FAYeO2iHj4c
Aq6YDyXXkFC1tDjGDcuOTphn+xLerCuiLchTZlZ6yvoivy/gHPTeZLX3dv2vzcygWfecGj0l6ZQW
gePn66Jst5SUzzVVb3A/hKdL+Pt6N3MDTP9/LdpRZyOl3ZKTE/VY6DgA+mSXlktAoLnV4fx/84NA
84L08OtwuHwUETTUmjhNFi65c60b4dlLW3vwdaICHfvsmHhx9eBqkj7fNjRGEJatZqziYxmMTL1A
pev7kCtIaA4Lzc9MsIn0sGzl9IVwyEnjAZQqH7ZWpxKKXt1ZmDVb6GRmek3Ehx2VFfgSEz0Nk299
h3drH0gu4FcVyyVNgrnvOP/+KQDUhVNEuR6aQKonCUV9JDK3xAa3DWqE3N5en4u5Ts6h9FMn0NMG
/TAT+tQVw65s/6hRblJUkWCTvHb7fn+9l5lHk0mPIFCzhAlurU+l6oPCd35CT0muYBT4LAAwaaQn
N04LOt313j7q+hduFya004eTdwYxECzfgW7stH4qdYLaqV5rl8FQGvxZiLxbDsjGojsNuCHB0xE6
5R5fSwuKm2kEjSGUjhO5honljSe4saWKoSnhjKtVAP+WA5BtuwIWtte/d2Yt/gfQNmRwmADjPCCT
evEhYNdO6Sn02MtNzZt4toiBENd0UxcULawfXZt+GfOpXJ0tr653MLMGTXgGzHxz6lo5OnB/AwwE
VWnIJ/IU/psQcrbihRNv5nLwQQT5tNJjGCfC4RPVmdYZflPJ3mH/fXKz/tsUL03ETNj8OAw/dcEG
C8bQ0DEPxnLcQU8EPryLVJlzcLywpj9q4J/adlpW9JLUXVCCF1MDIhe3CTxjvRj6gd591Y7PNGrf
6sKGYaJcIkDPrKwP3s6nTi0IVvpNAbZo58KBVdmnQqojlB5ve7R+gIc+N5/UVqXDMAsGaE4POUA1
ICqThfme++/GCdkkVZlZY9sFXfuidLRyyu/5EvPOPu/aS7Nh7OZISpgSC7wjOqgLy01kEf/U1kWx
jUg8bkpYt68GqO/fVU0fr1Waxo+dKoo/ecuzhSN6Lh9mooHKGLKuKalxP/RgWvyskid4uN9B0XRl
E3tH2fSQKPg64jXbi1+E3nQ18CAs/v8HhpOrcOgbIKlhqiZW6TRATMVf5ARc3EFo/TyZn1ZEkkDn
nwI5EfiqvIM8DJwhEoj9UqiNHZOS/bWq7CFkxV/wana9x38pWIihEAa3VJrBVsH2q9cbYhL+yPkP
fvojVZZ4Y9HFNCC5/UPx6q6FsxGEqMW6Kqtf1VlC/3pHF8MSOjLuiT6Ff01TtzVAXcjsuaI4iY7D
b8bhIIq2t9xW0ImxFyCuTIu0hbijSLN8PQ3Om+x8WNAusY7nps3cDjqF6j2VdiCAHl/Bofm+hV7f
wgh9jPl/Nhv+vXFf9JUgcUQrEvCVtYLHT3MP/mO2y5/51+qHYJCa3/oN+Flr+1cbiCPb5HfV0dnR
rXc4WziULwVUVeEb81rAMmJVf0mGHVkNC//uYpgBDPScNPu0UHB9YjLzWhpk8AN6tRM/vS+Bgwri
GmDXW0KZJ8yjy6HgAMZJzoI4/VKpX4wBGZws5D4vXs3QtrGfIWgui3YALjqK+42LhJENESS/+Tpo
fmj4Tzv8d32dz4yTeX7BQiGM9ADxhCy9c8doRQZ6sEi9EA0vpijxFcZ2FX1bKFjFsA/VBNH3K211
qzS2kfmCS8OTrPxVUeYLU37xvoLOjC2rIh26FfyEgp7IdRrBrSByA8saVq4FO4iG3UaG/wj8n1ZW
xr0eMtBNFXi82KDSAMMmZ4+r1+b6hMwEno+j7VPzhRtCEtyKeZB0+RYi1nBz6XZ8gtQS1KWvdzEz
5x+eaJ+6CH2/4cIeRNDBn1hDQJoAgF21CyEaninYYxcCAzHWLtySbBdKzDyoWuRxI2QVn0LYpZyg
5ALdL4+Nf4Zck+8hFKQzyBaB07IaEh4+FbaF/9Nb9MGJJ7EfYbS41s4ExkntT9G6ZaPeqwnmkZDz
H1Kw7ZzpkCbQKcKqZVDIj2P47YiBnUbLj+9dKIxvMgoB6m7Ko59Q1x63tl80+0ROQNIOJfSTOUxC
dtDYEStAnatXKOrzXc24hlYec/dJP4WbgUzlFoLP7S7sVHfsdTIeG2hFADZYd3B+D3VQ6sEFPa4u
jk6a6w+vrlNd6ewkIEZyqEfQ15hU3Qa1nvGR1Kn1F3med172w3et2mhvqRACsLyEp84g8hMbhfRh
kQ5ANlTP9Cbmfb+Dsj0CJ8z2tsTV3YMLmaEeNxjpPrS2al5ZjYqe3TH8/TwvtmDYg1FR9A8R+eFP
5Ah3z3BDBs73jZ/DMQlGP2pFuQghXh3969IqeoC3O4epgz80G91NdNuKChbYLoVTY9yxV/h8lc+g
yiX2ulctnOipM4ifDRzBYTXQJ2+VzOpyRWuRjKuQw0eD5rEim54oe50LBkftVljrvoVBPfNl/uTF
WSo2IZtg8GO5MK67cW0bNxVZ2m1PUq8L3GkgB2jBeADSS2c3lpX7dNv2MYKaBWspliq3RDoThLga
NLN11ELAP+3GJRLkTCgjRijzLaWFB1pJYMNOxHazdw2DsrUDuXFY7IVHVyJHdtvHOP9/TirXq6Ik
oR3Sbi05TmXtPzVjTCHQ401fr3cxE9GIcQvxWecO4GZ3AYx4xo1kmR+AOtq+NA7z7tphbH9d72c2
7hgXkrbvmkw1YMnFovcAjk/cuwjOGN/yNAHvyuK2GuDKkLHnyiJeBBn8wv+S2r7rbK//gcvXLW6K
5GGbxIo2QgVVB596+KftPOktYYEujyI35fE8Yfn4IuhsTkicpG3+Bxg3GE5yvU+Laklxee4Lzuvx
08kgAEsR1jn93EVpMNnR0YO14vXBmfv/xqHQxAjaIcnQtOxfBSwpVp1TQN4/tE4s6uXC6Tn3Acb2
h7y1SMArgBppidSRdfa1G7x/179gru3z758GJ4Hljg0pShU0ce5sYVNY78CgdxbwOR/X5v+emtzE
5NeO7ms/n5wAGV3gvErVsq+lPdl/NfWmQ4WY/KDHon+Eb1O0hsHb78mhMOlkDXmGCwHbQNrV+dto
VcEGpeSvdZymK0rd/k0RC85mKHbe12TAkVBI8hf2hO5KwCUPUtQpOXb1QGEI5E7rMuQcplfOhGtZ
M/J+B+NeuRAILkc1bgJxwxauZeAADEFe/HPr7z28MZKErMYETkHxkqzATCcmBNcpnCia4CIS2LxN
t340Do+8SkqIM+jf0HBzopUCYP5425Iwoide8kVuxzCDBnnpd+809zz0Dteb/lDzubQejLBZdLAX
zcnUBJauHjh3sgEOqSXUERQoFMe8daznNhLdP1G7ElUuKpt7G1INP+pQuXcZtfI9aHDp1uvkuI5g
FLG3gSb9jkGJ7+Ell+9UHdNT4Y/hzlYgsqwbCDIgCcfy78hT5puocfSa4hrzSOKiW1dd2wa5nQz7
KRrVxio7vEkkPP/WiePhIC8hzgswN4RLeMVWsDvTAatkegIRQj15JE7fpaxpAGeg6DGJQX30EmFv
bBDNT63XT18oA0a3Dx24MYa8guOoXx+8sZZHEUfFvUy98AA1wQ62plIeYWjYr+CPx99llTRYx0O0
zdK8KvZ+3VjbgYzwPCsbyNiuBffdr6yribeGhU6XHnXruS2eAx0Uvtq49JHJIO+2XgREnSPNhWkz
vSwyJ+nh9Ig3fYdKcOVWSDY2MAZfuFxffhZyE3gqWmZBMXryTl4b9uvMm6aj7OJAy+oHocNbYfVP
TlMv7NeZgGdqOLZhyGq4Lw9BFKXwqYSH45feHfOF1mc+xVRxFDD6oUq6ALcO7jOp/AN0syC3Xb8M
brJv4bw5knFhm87FBOPsKWoFX8xS2wElT6OG20yJB6KGM433FYpBC+/CmQPOVHSs48nTOoVMkw7J
d93mT2MB9cuBlysuF4HHM6vLpPrQPrIbGTkQTKD1qna+9BIOzUvErbnGjVtnxRMvGlMVnjICQBtr
VyWFnaBYSsnMLScjWIbKDwWDgc4JBz+DlrO3dQBf2l4Plx+yMRf2ncn20RS6QHmd6MAeJqDSeqHH
NWzd3A3squg3Dlc5GDEnep8l8AO1YbUMT0i8qQ7WFEbbiiLVvQrfYdUJRyeG86inbJ39S0fmrO1Q
jlsF890CrphJvHWK2lv3fe7uMnj+7R1fkJe6oS0uTXW31eG2D3X/MERTsY9BSPglww4s7hF+r6S2
smMtobEzdFbXrYtKqW9RwuzvXSLTZ+hm8jshLXas00F+1WkY3cUAKNWrrKjF3vHK5mzi2CTbuKrJ
nYAjs7uaGtE954BTHns76ss1snLh2ZbV38HOx3qcylCRhTH+SNtcGmPjgt2EAmg2KqwT7YttruSm
bM+QVWvHkhOx+Bc3/Bol+tQrwDC+pBQetGmy8fjCBpsJGCaBRJchdC/K+rw89V+bVJu0S3aR4vui
6t5YnawtuLRfX00zAcMkkoiw98OOYptNY7qtrHhbANZZxr/ONpp59/d6JzPbzeSSNMUEfTPYDJ4Y
pJYGBttWkKxosqRmPvcNRtBzPKrB8iTWCagO+NPWKxtpMMsuDol3mqqlcs5M1DM5JDYVvnIVPkJZ
p6mDr3DyRmW/sVp/YdHNjZJx6+7AmeS4xTGYwnU/SQ57wAlO6uGZC37bNBj3LKIIaFuNmIJR+Hdl
KZ+QQjiRobzxxDb2DLMbBwbBQE2WZ+phCiNVncE1HX6zHlmXDYRHdLOwamcCrMm6sOCfhis9hdvm
YG14766zaoG/PdfyeUt+evrAdpjlnFCo4OEJzWX5GnL3x/Xhn2v6vHw/NY1HbAngeFcFad58dTL3
q0Sub2FAZhanybRoCHPOCunAL3oZQfpEwXdPiYOuQ76lrb4pH8RNZoUD4gb3LbeC7nucBm0hw2cI
QDVnM3V+uG2QjE3APaABy3AAzrBOv/eVfcz8caHpmf1l0imkB8DF2LkWMCB/LBhbEu9I4Mp32/92
/n9yGdgsxKOFfyomC4aQJ3daim5zf9vYtS3vIBTWACqclU30Jexafs9pIf9EKo9vHBlj5zq+q5qa
Cf90vmvB9nATTe+T3d8WdkzeBNGdPbg0Dk/w9VtNNIMjdrdSnr8w8jNL3+RDVKlMM4eg/M0tiJuF
OfLsLzR8rWK68P9n9q0p30dhb9rE3J6CaOjaPVfWuKtqlizc2OdaNw4vQf0Y5gMlFo6eNpEQuJxx
Zym7OrN2TF5B1cNt1PZAhSKygaPVt96BbfviLfocE/9zSXKZqdcxWmChFoMCqUsjvRJDc7Naw1py
m8fQpZxWUTosjNHFAx4dnf/Ap8iZuPDGiacCYAc52M8OIOLbnlv0N+4q/DSlkbUGsKa5ZbrRmRGm
ddbC27J3gaGB6SychNakUvvrQeLiUkXTxlx3ws/AKkfTqnrL0u95+hCzckVKe+Gvz7V/XgafxqlT
KgdkD7Azu5L8p9W75MCTXPyDGXy6cUDkXJiPi8sK32EEaWw34egcUKC4FKfMJhsgP7ewFN9cH6aL
WwLN0///DBIyR3otqJpnsVvIZG7jpvx6vem5f26E6bIClS6NaR7AjmPftdU27Z0vSJMsBFJ/ZkcY
sRpZaw2S7xmulAxiN0weXHihpKX77C6awJ/tXWsvw7jcxrJeopLMfZIRvHkItvmQAKYdpgms65pi
gGCezle25Et4xssTQs10fwhd1sJBdTZwyPAAQ61TBuvAWyaEmsl+P+/yHn69QzBZb44fr6b4KCGV
cr3xywGKmmI8LI+noYdsUuBBs9crsU7zn4xZa+rf8faUcLWAH5wbH3NfZ73X1JmfB0mmN6IYtjot
b0qWQ/fU2NNWApvjtgA5YrJToEjSTEKCF+wCAWLPuu4s+64t4V3vQsro5FYuPciBVwcPeJgjgUnx
tvLrdj9AiQBEvcj6FcN4aBX5PLlnA97lGbTcXknhdF97K00PFOXsVe2G5NjKMNuWYsx2VarJlseu
QoL87I2oE1STXbKEuJqbo/OYfopZSOC7KeC54KzIDHD8KN5VANKEbPjuNiLg0nbxjrB/Xl8Ql/cK
NSsPcXGWZpgmTBTk5s7SciP9m8Fa63rrl3c/NdWA4NvOyjyMu4DYp6r+B31zkCShIVvVq8GOd1F2
ryAqeb2vuS8xIo3tJZUuAMELRvUrE3sW7XP31m1jRBRisyhnXKFtvoran2XAfVzYIMfsqANfUn+b
GSyzegHvjLCdhgQlkuZXmPxzOvpWM3+ts/GxVv3GI5AhbKaFmZlZZGZ+FzbnttL2CI2iolWrsME1
N+ri35Cg2xQq6ZELY/eySN6uz83l6wo1873pkIC3DTf1AM+ltbZxGerCVWhZq5hAm1EvyXzOLAFT
4mkohALEQRXQrqdbuyEH90xlSehC5JkJamaWV6XtwIAo7QKW6u+dVe8J9XbXB2iuaWPPj4WV1dzH
4qWQMHwF39HJ4DJThgtYrLmBMe4PWkFI3EXxIHAAykFe/1CH/+PsSprkxLntLyJCCJBgy5BjVdbo
GrwhynYXiEHMQvDr30mv/PGKzIjadES33ZAS0tXVvWdAJ8hovvnrFzlETfmEWY77YzdZ27HmIVx6
f1yemLVfvtjVaRU3nlcm49HDzT2glpwgrV2QzQjn3iuQ57XFudjcWduj1drl43FMIGqtS4BeWtj8
/IzphEr4lTRr5QMvC5i5LqTnQoX2mCXdzpHeu9Opa+C3tWef9/i/B4YFidlJ5OVxbE5zLwDpuhb3
vk6frWWZchCl1zepQNxrB74tR2N8boRXRyYaTztRDdcW0MpX5ot0YRq52XXE7Y8WBP9vRz3lz5D4
iI+qZvnu8kJaG8r51f9Mkukh0DkKIupKtg9U9aEkWRqMiXyE9s2Vbbb2IRa72HPiPJvMM3h+6m/S
uH92K/Xn8s9fe/RiB9O8K/TgpuMxtbXPhga9+8fvPXmxec0hLqYJGn3HbARum2U+tb63d/92t/+Z
8srNR6QxvToa+QC1smZTxeV91ukrd661KVnsW9GiDjEWBIumr3eZw96cuLxmgLgSE5blVJu7Zx+1
TB3dMt3mmmznKvENqFgw43mmV2LCyqpf+ooxWFEAXD4OR7fnJ2j87OCN8zNvkysrfu3x57H9M/15
Tdo06Wx1dGjrs9bdUig5a/QaLq+btccv9iwEyexCCeREmSdI2MCf1S8K60Riwb75hvOb/xkAFA50
yro5OVpp+14l0y7XsgSEsHm+PIKVkLC0umn7KeZ9hRE42fQ0FuZdR+kmbYpP6Rrvl1+xskaXFVY3
Z1MNuT5EHXrfFA08jIft5SevJHBLvRoxmJ2gFE/WZvfUZ2TTuOqxS+btbFsnw+QH1wG58vK7VjLT
pXZN4Vljnp47z5AMA5dATVvbHJH8WuKutRtUj2G7AksMjXJXe02Ubm15LXY37mietuCnAEhUKQKt
khGUkxkkgUpeG9ZffvH/L9dZyzpsbowsH+e2O9Y4587K4NOtaSu0C5TwqlcNx8dgGB40EWh3TorJ
2s88t71Lmt7JfVJ73AwMmcBOL8+LfptIyHxo1DloWKsx/0CzR94pAvlBXxFWpUFmzUh5WcPEwS67
kvtw4Lsm27iylpc13w4NLDblYLtaQiKV7+y3eYw/lOoio/2e4oG1LPt22rTAM8I7nOTE5SHN/lxe
XiufeqleQwEOQ4vdUcCMQ6qz9AGrZt9zvbeW9V6Tkxb47bY9chjz1nAUmUBgEnENT3GB6/ShrKt2
c3kYK3t9KSkzC1aYFpT5j3kGD7D+E+r20feevDj8XWU6SWPiyWPzn6bv3TWz0LVfvDj6hVHZad6M
2NdzFhGInlUJu7/8k9fW4yJvF9AUH9sEB2iqoVxvDNY9tSFsj9UTmsk1vN/aSxYxAuSCtLfnLD5I
IbctmQJqkrs047sczk6Xx7EyRUvBGFOCCG8LIGILuNftgLOihxwOU+Hlp/8l7H4RgZZSMcIC/0C1
A75AOfCdgvjpVpRNHs3E7H3YggKwhNrsGIkchj920TabelIC1JOy3pvmbPgNrWU4g8Xs25KA0hHX
pRGk2nDBk2b2CdSBa0CqlV26lNlIRd3Y3tyqozd48Q/g+DkqLZ2xU4I639tBS30NiMC2APUlsP4o
mz4owNkEH2muruSLK6tlqa9hTpko21SrIzk7Ho9S36TCe0lBawjjTqkrC2btLeeF9E/SYhUOzgFb
AaWV/6Tli+inQPCtKr+XrduLUGDzxGstAwsm1/Dl+9NN3wIQQJ9tEQuaFvAvbeHBtXGbASOXptWV
NG5tRhahQE5DG9NmVgDK0idKAM/MDO82TbuTmtyPyxtpbZsuIkHlDTMhgF7BgGd8Ft50U5nq+fKj
V9b9UruCijyBbwCCZJ20D6bjbWuZPjcFu7JeVnKrpWrFzEHnLmYC2SXSv6SWd2zi+JSbJPPBln5L
5xzw2OwPVQDxXB7PylQtbSAkNwX3cHM6kuZUJp+W+y1XKm4tachtTyCw3PV4cPrEADNPr1V2VxbQ
koFsgm2V2qQaj9KBjOBQBKM4JToN3fxKBWhtSs7//Z89G/etxtmNX142j/bw7MFc8/Jcr1wjl0zi
YvJ0Odsj9CqLn8NUBnmBZnxKgqw2cI/RV96ytkIXW1cqL028rhuPdqJ9GAWadQ7c6Z/LQ1ibm8Xu
zVC5qqGrC3L51Phe/NobL5cfvDY3iy0r7RQeioWpjqXXHTpEGwjH+un40RVOqOJr3bSVn7/kAntt
C2FrgNOBSB+fWiUiQtsrq+YvVfuLw3tpneNa/Vhnk+rPLnxwBne6rgz4NCQBYF9OkPLWDZXseTgy
ieoBqundNkmbJMqTJgtTWps7L6k6sK+cOTSAOoymtociPnz9nhuocoG0DRmUnNAGf7k883EK/p9u
C2CYRV1uYgAl9jPAWLeIfPW2K3AbG+rcRMdoomdqZxKkjvff5Y+1sgWX/NrBSCCj4SEIdjPOzoyq
/aRg4jPrj2S4RqhYWcZLcm3dEVMZLTbLKKyXdjY+XDG8CTgrXR7Cynpbkmttak6squfiSGJAkHvi
PAHafoxp/mSI9CQ7dc2TfmXJLVUgYNWYa7A9h6Oask05TFtppW+Xx7Dy6CW+pK9Tgw8CF/FibMLe
fCfxr8sPXvm+SzwJldU4z9TAbRu+DAkgo1pGVe0MhyRr06dyqJ2Hyy/6GkfMAaT631ibFS2UgByO
XoE1NFFvuuRNJ0N5AmKehYbhZFE/wcO8wfUzKtIGyh1xbIRygKwp0+P8Q5uZ2JpdlV9p6qyMfCm1
J73esdys64+OKy2/8Lqnru6eIY4dKV1fyTxXVvZSbA9blkydG3d4R7eJc3XLRf0CLbYrCM2v8e8c
noz/O6eu20DihjUotOoRLXA7tyMY6pFgPDup+HlqmeDX5CZ4iXEvN/1c8Q3cV8QvgXbQvkzHdCvP
bs7D7BRPSVdWe9ajSytJB0A8/CthmKiSBz074w8zm/toBLf/thpKM4C0iQ4Va6x9z3EVqMHqOKGl
195RXIVf4iSF+G6qTfnpdH2M8hqMMPpqVLfl7IH+TV1wWoeW12HcMrYxK2H5TgpPsPI1IzAiDZNe
VSC80mZjzVZ3Q0Ht2au4SgVA8RDpwC+cy5css9K7YkzlNu9R+nBZ4UVlkhSBqaruPhFkuHNj0Xyz
7LkEQ0EnDyWKEtms3SfR1JWbhFO/tpwr2dnfiPrFobJERKmJTUwQVLXrkeSObxtALKBLUR+8eeRb
s7RIiPsieufuIE/cVNk9hXrj1oMX80ObOe4tK6rhyhH95d5w6RIcMDDexJrW2XGS9b7o7WfhwO+Y
MXZfEfEthwC8ZJG9qNbTlc6TGdcy2JvLW6iEbVpx24Ah6Ln/XY46X25AvGORxAhZG8yz4dHJnPk0
teczoPhlWvTKBvyyFovHL1IZZCxj67ZiOnKDF/eMjh71cye2fCbnPswgb/rSxtJ5FcVoXUtsvrw3
uHSJFlA8nUs1KwE5Peem8uY8NOJw7sfAEg+0FD8yD05kKmbXbEhX1sISMJAVTCbWlM7HnIjwXOyX
9ZOTsMD00ujyR1ob0eJkGHkzm2XvZcdKjFaGbkut3wSqs0E9GWeMgpvzW9XJ6Wg4svlFnam/cgR8
eapiKs9D/if9Tzjkn1u0e46wWDkwiAMnunu+PKaVhbeEDGRzYanc6+Yj095O6X5vxUNITetKCrr2
Uc4j+ueXx40NWBBIjQcQSoK83k4kDUz3LemuwLjWfv6i2pDMcKw0MsYPlLv3wA9HVgPXPQhbXJ6d
rwWzMPOLvQ9aXgu4IXCNpaXvkjw9iWSAFUV9l+ZyU1HjORnQu9JuuY+teYLjdfPeDv2VyfsyIcTL
F0FBiqSlHc/nY9yq9D63+3rfUelsekegjg9Uyq6TeXtlIXwd1/G2RYyAEALgatPkHjIcjVs3Gft9
n3kEziSl9D1Turc9iAMhmUZr03qGFRKBwr2OFai/QsJaxoqzayWAFbUEukQjUBcIORi9TsfCwakx
iCPMDuK3ymZ2ICXgkh6r4y1raBsNZU5DnPLX2AwroXLJroqnOIYdnDEdobntahh36BeLeL7KxoPq
foGffuVOvLIzlsiFxKggCSGLGV6dMEmchOkEVgHJOQZ2biPKK9ns2lsWkQPOSa4HMgmMNZoHRf5I
KNOcDe1L7/3yBll7/nlf/rO/mevlVitq96CZAF4K85Q4vqUn6IR9Xn7DSuzjiwiSOvGQJengwip1
uvN4t3OHaxeutU+9CB59B7k9Dv2PY17Q+Z2pSkCcvieh4bbu22x08oOCs3xgdG6uKcCszdcinnQG
mjzggrqHljRBNr143WfdTbAvvqa+uBIzlpAGM4aEEbSf+SGFAGdg03HTdmYbxBaEhA2eB7EX683l
L7M2fYuA4TQNCPkgeaM+8prP+o61UzjbOuA0CRoIp5adGV5+01/N1/+Xc7p0iXYgCE0UnsMgRUB8
JlSD1oHIJh2k8VhuXFTftkDuF9uMGsmDkqk8stkWN0lzllJS2bCjhlngFkeLYOrGAYqR8xBNBWwv
CGPyBnbrXlQoQ20VMcrgrLQfpTIdXi//+pUVvERRdJWtJVVYwaOCLW9XP8dF+q0mNCZmmZIIMblc
K3wDcI78MnU2Sph7kkl+Jd3/267/aurPK/mfHd7VA+fQcJiAwxyc94JQRJDOYA85TEQCXicZpH8l
u3PsrAtb8LNBROJ3syLQw9UzFHNdR0UeE+Y2G7QTsAENZqVpA2lrJw/NQSR3VtvXH6qM8QeWxB8A
NxPELhU/K+ba+5nBCxjgGQDsqkqicmUYYdmCC5apHFIjM4HA1izogcnCCYwKBthTk7tR0rXdw+gl
Q4SrbH1gRsp9K7ck6l8t1ACHOd3ib3g/LCMF1Z70bNeKFO1xx+llZKd2B61aAhRT3Q6pT6mlZyT7
1b1ttQ9FOf2OIVH2U8ZE/6m5aY5g0hgmPLDJEI0yZwGxu/Ya3Xdlmy3bWmVqOekMT6+jqMYDqaZq
18PVJmrq5ESZpYJ5Nm6Jwe3t5dW6klEtCYMSHSg6cVilON3oS9bj6ihDV1yLT2ubYRHOVQ6KTmlU
7dG2CgUGki2mmyYt86fLv37t8YuQbltYZDwd2cHMk5P0itdUwufme89exG7u5m2ugDKB6mbTbzoU
bQMyTeJKsvc11gNbeZHtEcBf0b110WeJb6DjH3IP1eYuD2B1FwgbRt7wp83GZj8MUD9i3uTTmWzH
Hks0S0PkRJsSnggTrNpxHO9S2DZNnn1KjHybz+OdNh2fzdc8XddmeRH5wcIwXUhk8IMhoSAxsXkP
jdUrGcvK+ltCXurOE0M8WtOxd6DAA0Zjxz6HornyDVfO3yUKpY/tLKvTlB9qBXVbDRpGkKGBu5Xg
cT/GjqzCy2tlbRSLuJzGA9A4ccsPXD/1uBVCe+AaYmttCIuAbEhXFXMCiEU6t2AG/oLMaeih5zRA
Ie97P36R1NmEDK6hCTZR497yvnjJYgOCh9e0SFZWzxKG0vesrbmDazIw/RtokH/oQvz53i9fbH8Y
KYLx37HpOMb3Q3Hy7Dch3y4/euXyvzQ0KmwCs6IaRXP43oSjQaK6LELH2lm4CGZwUpiwXCfz8fLL
1pbPIhbkSjm2LHHhZ+BUsF6ioYLCof7v8tPpX0TBF4f60ssIIXgCyRRQCfC3WoxCzFs9EzmFMWxW
/2s7ZjwRiBexsKQQwAwIVJ5ARjTbfQFXn5+ePaeAce1nPdNt6RQ/59Kjtx03rK0HKSiG0xuGNkJ2
1PSNApKQvgH5RjMSVt0DG1x0ee0njVWdWGXomyomyXaktfvukYGGjpnnzzkTyYZ5XbIRwI9sMuiw
R66n3DvGGjP2G1vAcAZXf/wWYGqDqkj0M9ga9blk9j4Xff9iaRuHPRQwbYDb1Dh/NtITN7oV5BTD
BzewXWDpp4EUN4Nt15suMVwfolL5DjfJaptbifneVlYN/VQ3DePByHasz+odsoffZtm5G97ndGvR
udtpQv/kM0ihBYr+vpqrfD9I4+fAbf2gKq438Ogzn9C7eI1VY0eIyPKzkjFy5NaoIgvVxTurEvj3
cgLLKZ4gXc0GTGKXIIee0sn4sIoi8wcOoRfRVm1YAikOu/WYRJRDOLwk0KkZemhIFXM6Pg0F/Vmw
wdtPlHe3djrSHSTWytCQg9xDA94LiqlH5iaARppmNgVmXf5JnQKeVubQ+4nimQ9TnzyCaAyEkAlE
RgBptMtIOlQeiobDRw6qUYBhewoabEEJvu1dOlUFRX9xIEHdZd6mzIDwN6F7GvblaAe2Lj7sHL69
lgO4r1+MBZRrnDzr/KK2211aNdNrltg8spTl7Jk1oPlco6hu9KNl+BVYCZuZIEDbsLo3fRfZ2V1u
gEcA7/X4ThXa3IwtDGjnuoCFeTK89XyE66ao5YsRV+amGvPusenHcVs3fKyhM1LoX/loQ9vCqV3L
d217iJDj5VGsi/lnZoyfVsGqe6dNxhCfptO+GF0rYhy5LDS+XaSdEBFVUzxvbJuUfuM6XQqFFM3v
k2bITqRW9VMjHbvbOGD8YCZSyI7bnUbAzuMSCBZHvZeitDZVxpE8Vp25q7L2rdAckvB1Fd/bo0nl
drbS8W4y6ilM6vOE6x6rRBXdzZiZYmMkMEx0SdwFkFFzfygB1SAV47rvAy7c5qdxzvr71C2L9zFx
x33ujNCXawfaBRz2X7u6Em5kZd0Hc5r3ehxkkJVVHEiohR7iMWsB6bLNbQFIvxsYcWdHFYXrBYhR
NpITL/PM5x7rR/qp1vwRUnkVRCxGCMGF5qwes8ZpNywp23DABg1r/lQPpgEFtDhDwlCVxYOboMlD
iqrG6SKey5r0sPHKkjqPpIfDDUs2C2yGLkmStvw+r8bXmbKZhW7aJXdzWaMHnxq4NhszIz32Umw5
N0Bep2HXgUQa2jl6dsHleLkSjZeorx4lPrtCYfHQ8IH6VdKdCov+QMXmWk9lLcU/nzn/3LFmaNgp
eFChFmRAdy7T7ltmTHCVAw6X5vxIu2SXk+FKMfmcgnwR+5eIPtXOA6GOcg9JPgaV+snyJJTek2o6
fNtrPZO1KTv/939GNMKVuBmaDpos1fCRS/TvXEr9SX7LONSlS6uoqSnoYAvDOVhJBct0Z4R9Je3V
XeaY+oqi00qasgSylXpiTTKP2THNa/67jxPIXHv9dA1ZuTZDi9uEIKbbaAH77MbOaRSXtr3pBRco
2VjffcUiixjANrQYHAUPw8yh9gdNNvWLwSfre7ticQnwnMrVRenYhwKlvzR+FykYp9fYaCuzs8S0
zXVTjNTNIT8FDPQ9qhxN4QsjhWe2lzqflwewshGWwDZLJijvEdROqDOPcDlo3QO0s7U/ZYz6sIBH
P3+oyJUO3NqAFhcCDwLG9iCgTgYp7p00tUZJvfsNY9bn7w1mcStAdtDHRocyjV0lfMOIW8DiOMme
qqKcgSEf852LAuru8sv+CvB/EUP+3mH/2d4u7UynQGp0gKinEXDDoCcnya3Qms4C3hn/aAa7vXFa
UI9BP4gDUOViv2xsGsZGLLZVTONdbjdVODNNrqzHvziZL37UEoXXMSstoC4ijg534607UIpUySW+
4aLr3grYLPhZMYofwAinN9rq1BYLygshmD9eSdtX4vjSAGTS3gw1+CE+zN6H1z/Rzn2gjKL8hRSg
SB4k4AqXP8Daixb3HJoUdtlqHNQ0diuIvkkURTvyMY01dASTLQzCf5R9F19529raXYSqCsdTDHdE
nH8GGcPRwRFueAnsGFLzW9Z0Ll16e6KCyEE/zbyDwc0QStl7V4srH2XlvvxX0viftQoHwSyNK8xV
ksGrz6C3tjHdxFy+Zua3DB5xkC3Ob0w3BCMdjmjl0PoAGsdTjM5hgP0ew9xnfK7cbwbdJaIv02U2
ztqKD7S3bmhi7qzODR1n/g4/FANZRCncTYSAL4ALLEcaJbR9YO03O0VLiBHq6V3jKdM7uDPaiYX0
BWEBI6cku1JAWzmvlxgj20tq3cAh/VDXduRN4g/v5DXk8MoaWnrRCSXNBgJSaEJZPCA6Pkz19JGk
0wkiK+xK/FrZZUsDurI7dzlqix9UgytXUYsiJH352pH6SuK3UsGgi3QAdaLOVC0EFt10fm7GvA6r
sT4NKXQqEyhvKzEGk5yecpr/vhyl1rrnS5O5gTqN2c14o7bMeCM8tSkLRP/EecvPlz/mqeeuGG4z
FzLYI4oLub5PYe31vbC19KBjQzsZjZWyQ91D1kPC1nxTZBbuClD8ufLNVlKIpQud1zMsO9nBCsGU
N5Z2H6F+/NNojajz3J8QsLh2QVhZf+ZiX3aWWaFcXuBg6VDwHXX/zHMHzTAIEzbONS792mAWKYRr
cIgaVx7Mwfoi9g17av+gGMvD2rTEi4ilumUAHrxdWRuEnxPFL87rpbtP1hAOUtGYHJtZF6k/eJWc
tjWDwRdY73k67CtVqtdyGErPr8wWJlE8j+WbNY39fVYxdZtIsz/iE2ePVUqdbQVM6x65HHmZB4d8
CnyD59qrixcY1YD/iUyDQiTXTL0Xw8knd9sPJH+QLmygtGnmp4rbsLtPk+pdUziYRHFd2VvUquTt
ED8b9odD4S4GaVlVeaHQP8vSDpJ6PoDetTe7MbIgUIKuVSCLHz2H5RSrQqn+00mD9X5oPTOwcty+
YWLUtdatW+N1NDDS0pdoMklIMCfeb8+ywnx441DlMrTY8gIoSdcMK9q/1E02bZPcfkrq6jeU0/2s
/KUA6Z6yuzjbx+qdngX6OKYoywHi/MydckeAU4cXW9A1kOMaE9+hv4Fgi9i599m70PrM+HZy272n
E6S6VMz+wKxN1rt3dHwnlgFKsBnMPN23iRfxtP3RWdOWI4FiFBLvrXHgMMSNYWGEQuUz8BlPLn+F
fL/PCSCVb1lR3xo83YjS3fRpgoGO9RMaaxuYOPu5VZUblb/zLA6c7N31ioMzAQYxFPPvubIe4I8S
9HrcFbVz4KK49xr62NtDthFAd8pZbwb14plVaAyunwuUVRoF5ATJtrb8IKhEFfANgjIyMtNTRR+a
Tvq4MPp97QRuNkeVvs3tjwSCW4SWvlXvND3SHIi49ACT9wheBu2Eoqe+H0oY+bB34jV+PjFf4Jcr
jXLSCVIWsPPRcIhyG76fCwLWBySZz1OUb/ichmP+VGkeQgnWn4z5BlLru1bRKCsT+AOpoGLxpkaL
VLlDAH7XVrDZ120KcSiARLkwonaCsOOnsEgK4eem/qizG/gRBn0a1vlRVnc0P/HCvJ1+DYVvvmpY
0BPiixNqP/aB3pq72nqZcK/BT/ZnoFgDZQN39cccs08TGnDx/FyRLS4MgcAyhSyfXxxQHSX5NhWR
0YBp+SpnnzpB/NKKExDPdbxr7gBgNesb7R2UEdTPTO7KR5EdW+iWgvmXBhieSX2+t5uTzkIOC0Pj
qU8PrIEFtd/2wfwEqWItHyYbANrEj3lQNSdJg2Z8qKDo3YWg0ERDk/kw4tjPKHF2L/yVe8YOG0VI
OMxyd2NvgfR54YOf2OmJszY03wb8M3Xu0ntR7VzvherddHBsyC87fusEhf06fRqJfiOd/tk7WBkF
uK+AEkCkLlE+N7Ee4XJvPIgcHqK692NgrJ0eO3LDE+ab8oWMT+l8G9+ZrPFnaUZ9nkW4RmxRzZTv
HeCFqKOav1EY08TZWSUPLVbB749H2ETdfMgbv+T7snrkcEgDsddIw8mLEE7sAdMEQdOTJPeD3jcJ
NL1uZnsDYc+goM8xfKbaOzE+8XI3VHe9K6BpHRjwvShOfRNWHXKnbVG+6eKmgm5vKx5myIVp6mPF
ZcYd1lOqA8/zUdedxJYYm3kHqaZUgY+5BXYRteT+cUDNurrxxrA4wAIUDP2sGbaG/gULXxOD/JPV
ofXk2Li97chHOu9aM5IfugqTLGiZb3+0nzFCYhsaArTlAEPx+B/8tlxvpt4vjft+OBD2lhingUQu
e9CDX/aBekndSKqbdrjpAeBINpkbuN3eYK8s3ZgQsFD2IyNQE7udlYue5W077Kp5P0Lyhg33yRyp
+kDKEOpmPsfGx8l+1sosm8gWwch9+WzB/xEdE/ieIxZvK8jFcnGCrHEGvXi3v4HydKBYNMPNa6Zh
bkQc7FWK+D0EApJz6fRaZz8b9hCPbRjDrx3o7rNnie+w/K4mdO8Sa5eWCux6OCfE2N7lcSr/M9rn
qv7oONwl4kdouuPZ/5HyNh3+EG36OhXIOqzAK4UPc887AzBOiAnXY7HNFXZ+Bt2C/8YK2gFuGyr6
rq2dRDuppK/QLIrG3PJJ6/hZMgVt2cM05t4B2cBNf/TQJjPn90I0oVvfSgB+CvMHd196kMeVbNDa
eBz7EkZWL618Ec2+J9vEYUHW6MCpTi1IlI2KoVJX45ehuDXd2S33M9sBHinxC1B7GbwQi2zyPeNX
keyN4g9Pj6YnAtL1Qc3hlAiF6D4NkpactbUHlMJ7w91VDsCw+OG2cRM7WHsEGAV0HNIxats+ZMMj
VzclyaN86JCCijAmAZoDIAP1QaXvJCnCCbvQMz5YG++hvbiJ5RZUJliUbRqzCliSocL9WMB1uip2
wnPD2kuirgZ4I5WRFJFikz+ozrc1uTV7YLZN69HKMkjq3+sUF1hhkyDN6gBSeQFghBIFE+Ekh5nh
M89T6xO7gRXZk43+20Qr+Iw9ocAftDCTLDq67RP10DN4emroI435DVfjbYVjj5Yk9KCD14OBaZdw
PWozugN2w1eTemJpNwY8Sx6LeAqN7pNPFZCLkDJDhzIfsJenwEJ7vrdQRO/cLRvsCHkPpgTek+Rt
Js1+whIu7CqoyE80Z7HoP4X7lhbJloCI1ahHSz043q8zb2+YOJrBYzQYP/oR9GyVgMWS4X/MEXR5
1MHQAkdTQm5iUt5YlTxapbPTDH0BFNE/iVlGSQyuRfdSyL1DHNjIqZdZGw+xHReBru8KeeO1WZgg
vklMLhRzkCche6CIXFqC2BoHLRjL7gtYnL6tJjvIzch2ocnhwNXEs4g/a7q3MyRXbkDVe5KhJ5S1
7WPWT08kq4fAswHf7jn8W7CcbgoeR3M3bGMAPVFXeuAUX7m1b0sI7vt5WT94xTtJRZialj+0n45B
j1aCw0jWQZLfiviFOBQknZMh7qF/5NP83sL767a7Q8HIjxm07Wt3o3gD4rw60bh4b1n6gLkOR/Xq
zcyfW+yvZox62kew7zmCUfcn7+q3oW9DdAHQhgJCiXqbBOjKluiIk/8qmfzISb7T3AXXA1h01X/2
5ZuAKHHgaeMUawaXBnasYcpOrRjjlKe+lrfoC/6y1LSH+WqHzIZHqtS3RgzN+qx7BH9vU05wjYLF
bCPUFtKI26yr7vJi3Bl9sWFWve/NMvfhkbwfOyMouNwRB3FsEDvVIP6Cqn/fMQC3ZMp+o/9kRXBp
effggxPGkn0mDgQJ50FRYOrw7cxilpua8d+k7NOthonCBh1b28d5Snx3nobTbJso8CEfzp+4bn7F
HuKFnU4CqwfplqMj0s+/MoIUoIgDjm6NqtESNkA0QJoZZECqBJDPT33Gsm1Cu92Q2NsxaZ9q2PHF
HpIE3AvSbnrIoNANrBN8ACsVQYQAB5gJky7TVPeFxf8wOOv4dlwnoZAiBBDMRGoeewGzyR6yCMGM
0ArTnyHKYomzyiiNKG9wiuUtmplDy8YNdFw+bRw2uQ2PeSNtd7VEo9ephA/ZnSnUdoInEOM/PSY0
IPlU+AlMIQOS5DUMVns3JJVjR2XXWXCmN16IKf+PszNZjpTHovATESEBQmJLzpl2eR7KG8I1MQuJ
Uejp+2St6qeNM8K77uoOk4DQcO8538Hxtkf5L/b6DTDd+PTAhOua8C701ROYLle8Dl5T7Dhtw/P1
CBxoX+Q/SWp3VcUeAlE/CnhC2QRCc4UT8YS8jPW5Ih75ORZxWcpyVXvDfagoR2c8HnZewL1rfDPP
NSrAG4W0euQ4e7/TBA3PBl72p6ZJACOty37tFNj2JkEZv1aD50ZwahD0JQceFWb46dHkmzEtKDrF
iK1Qg74jMwQehyFt1yFijjYih7HK5j08vHl7MhU95D62ORM3COqc2JWukhtUh/cwYGMNq/QpnQZ/
O+GBrxNu3sOJrHCW+hULu8kxE2tt111YwtjXfquKfs3zYMdGvvJSAakhGE6Rxul6hW7SNhv1qpKw
XAGSEOVc302Y+AY33vasRE/U7E1fOvukMs6aqwqEzSFcWVq6Dzpo7kMdX9dB+nuCxQ3RJhtbY0kI
GkiLVKewcNn86HFgsIEBQf1oPG+PYnUA7kGvWqvUOmswGK3OVWTi4KrqUcwAZQ4nUxGioN/tpgb3
xaefaZ/uyrS7bW3z7PkigrAiyrwB9gci770m3rp9/Ec79T4rkBul26nfhw5M0UgAhG8snVi5bxDK
s+4h8jn4tuIvDB/1voHP6qoxjdppNxGHrqmSU24UTo5dUKUJGua8uQuF1/ab3mbpySmFf1QixI9h
dfodxv3ksRiJ96SFg+0LeuIJjaDJDLZd6SOHtEmKcsX8FDHgjgyu/RgF5KjWFWZymTo/jAnVT8eZ
6usk8LtvrCOQYY45Mq/aclinDhvfp66Vm5hl7orTHP1u3WbXkG+QvS5b8z1tWHmD1d7eirCadg26
yd/cPqm/6VDwh3Jok3tTmLh6hylO5Ti2GbSzEYhwiWW2UB4ks3aVgS/HC3xFTqlru6suzPJrL4WW
9PNyxse1NbD6/tvvZI7f+Tlsjqc0Y6uBv8b5jxE7D7/HbOlidRjpeqD5hYt9XCmkcwAzAmO7EEsW
fCGdFyn3m0K5ZoAl5PNb+Vsw/f+6DCIm/3svle2qzqAff/J38S7bm4f62N2MOFTma/R6VlCcrhBZ
ehVsMVCP+obs5a7fB5tLvImlu5uVoVgG8y3HFuwUpu+D997pLBKXRJYfl7jonMw8AHiFtgjyPGSo
cWDMVjCe1itq4ns9EOg7sOh9/hA/Hm00PP/7P00H5hK/ZrpE/HhONgbQIlaHh8//9NI9zHo/stBx
NiUsPCJ8Zs2SHx0OPlx2a1gUYca8GFn1YXGOzk2PpBeVowRUAtyxN1gZ88iq7lYF6kKyytJbnhWj
47iFCC3k9qTEL0f00dQqmHqmLyk26NzvWHitIhU0hieDpaDCShJ10jzV/Eu4WuH+9Y7/+3qHEtVY
6FROjtUIHbhPqD51+oKn7eMX7P41aP3zxxMK/m3n6O6UhOJGJeWhQNVoMNUNThy3ZcsfPh9Hf4vH
//+du3OcQVyZbqoRQH+q0E7cF7z0fsh68OEs496WIzb6ibrwuPNEWyRAD9D37VXZhmNUOg1/LIGX
e0+y2tVRCfGKiiaTh97KxbZBrsDNQUrb57/z414nVtP/fkqOhmlb1AgOyuJvyg+3AzSEnD+G4bTu
sMOW/YXe18ePnc79o7oaZAXanjzZ8i1OvIMsridgMJzpDkiLC9/u387H/z9zOudMTwY584IW4hgH
6nEAkjgqkC56TXXi/Q4dUrxYEjY3NMbmdepDvelzKE1hCQtXY+maI7EdOIp+3d8SXnCKmjbKMpBY
Bne+b7EnwjHixfHIpbbDx7OYOydSpKZCNFEt2lMBGDC8G+eqEr3Euz2/v/9/FACf/fe9Ypm3SPQz
LTJaJkh4NAoRRXPlEvVA0QdWKHRjQojRm2JfWjbdOZsCxyqkXvbILEUaOKpMHu7lrRsvZY19PKG5
c0DFBJNYGbCmP8Y83Og40dD08J2Gv/bCd7DQA5r7+nMhs2DqdAsfSOueJLZTqDPKPHgCorX+w7kp
dp9/cEt3MluAjcMTh2epOknDJPa3zkPmeMdal9uv/f3zdf+Z3zDgsWMtMb81xuzqqVvF5KXgX2JN
C6yz//3rnRsQvxrqGlo6hiIlH763ffE1Ec885YQ3lsMWhq1JOnUPHAGIWqVb9KouzEBLb9j9709v
pjB0JhLSY1tM/UpYPaA5gshzWj8gvveSjWXpKrOVNxNthY8aFBt0+0CyiQ/tJH65zLzTit1//oY/
vgS8IP+9ES54U8l2pEfWtI+hNRvHnbYpkn87KMK/donZIAKBJYs1wSByHLOR1Lkq/P4hZ86b6+j3
r11iNpKK3A9I3YYWienNSmTNiCaFe6M530NofckG/He6+/9pkIrZdi42RTYRg/zibOxfEh6gw8Pb
96nOfhTQGui8e6SFvKFdsksJ8S8M5KU1dTbSBCt9GmvY5uucveeQlkq0ySql8nXnVVdof/6oVHBh
O/PxIkLnLnaNNPvGVeDXyEY+EX5u93Zfa/EDxfPfgQYKndvGWd7jb6PE40/Ja5eyUxtezIhbeFBz
H3qfhARy3MY9anKtq9s0oIeCb7rcnJXr60FdIqQtPKS56zy3Ku4gBD0Xk9i1j2zeKXZ+fT6MF/Y1
/Pzv/063uUIxWkHmaHPtHoYJYaykTuKXoM3qbcul3cBU617YVH68qNM5J1+4JWinSU1g1hTkoY1b
iaAvVQXDKmN0PDRETA/odrcW5fMRId2o2jcX9vx/hTIffEnztM+OszhlKDweUZi/sxnPXxGpzTcZ
UA0rh1Zq7XI9waFBVbbnOTqsckBWTp+D2WeMzTYem8yuw5Quot4rvZNvEd8XeQlq86nV3aEwoTiR
XNfvfeL4Vy6Yt1+bzOYe99rGjfQl5oAxe0EcGLhDDJbLc/D81yZ9Og/+psAqYaePHFHmatS0RAYz
rP+AuQf7W3Fpu7gw7fPZrMJMXCJpsiXHzI/pWpc5qkos7raW9ejuUEIvzChL15mtYInyqrpLRnIs
EBYC58UhzLN91iKpkHm3n380C9IlUJj/+9UAMtaAKdjTo6yGe8AoHt3ObKaAOvve8PzeywaUBWvV
bcth6Ldh5rm3nuViXcOpdWGS/ngfRuemd6foUFPuE3r0x/gXh8CIKe2gWEm2n9/jwsQw96WPqNnV
TpLwI+3oSjaPAf66B2tU5hfonrZfvIvZ9FOi1IrzfUpOwDRFIdu78FuT4ILmb+kRzTYa1vJC9ZBB
HhEuUq/DM4uPqabYcEdcEtEvDLa5Hxrxx07ACjiKFdQwfvkLwGL44W7a6cL0vDDzzxn/Xpy6A0rr
9siqeDgC/DtCXOte+vUL69cc7+/CAF9REyLyz/W3LfQAsftS+PceimohKoYpTS7MvktvYvbtl23e
Uq/AOYECq/2EiLByRcIpOCAi2dt/Pl6XLjH77JGvAMNoysyxVN9jq1bCgZAoqS/MwXTpRc+++Ngd
S2ixKOhNWVIF5y6RfMlcYd8rcPmRQyeF/lGPoZki3RsfkhcvhxnNoqvVoK/G+E1dcPd3gWLRBvIy
+iL6Fgb3zJL4giFl4f7nzuim8ZhBXKR/TNCfRO+rfEEbZWfMtPnS8517o2VWymLUcjoWvvfidiNy
ejLQzjh9/vzvLzzgOZ0fS2zvEDLkJ6luZO7uJgw+bK03Ahn3n19hYbSz85X/2eqgKdwKngXZSboa
9OBpi7MsEkUGaCOsrqLJz2Eu8y4llP1VeX6w4Zij+23Xx7FyXXocx/wwjnwjNdsx9o4PASbLK+lV
N6XACouw68JC34Tmu3GfU3PwGzjkRh1p780h7oWJdunxnieYf24esg0UKpVnjjkd2m1Ksm6vaeBt
knNHvRB++sVhODuwWJfkTjpRe8y7bNfg+3N7eDId58JEsrAq/Z/POoP8MUfU55END07wO2ACeLW3
wtII1LUL3/rSlzSbSUrsiFUJtu9pzDsjV3WRyK07uP6IWOxaXBiMCzfizy5CHJ0FElrFY1G9VBp6
p98cOPww+xWKS62apUvMpiy0oHMksSETU4cPSZZFWeUgTRROKXI1lPzCfSydUOdeLBX0fUlazwdD
KkH6JH49UBg99sx82xAIheLBOyo6qLWW/dXA2YVa6cJ4ntuzOq6DmMG6cezKhq+FC3FrrUOzEY12
YCXn1e7zSWPhIc698LTwHTi9J3PM0mvPxjeSQjTWgKUzgDeaXrjIwojzz+elfz5OlyRqlIM/HmNr
yVHk7rSLqRk2JezCF3bFS5c4T4r/XGKyBDgYiyC6gvfjI8i0Tg91XAaREmb2/msvZQ6j6ZJkpMoF
E9qPubPJ6+zVuJUbjRZ6m9S58LAW3sjcb6uLqRBpoA1syJ5/IhVc3XBet3unjd21NVDwMojTLxTd
li52fpz/PDbVwKGlckybKCFsRwY9IPwpdXdXV/mmdV6/NMbmdlVZln1KjcqAEL0T7MFRGoKnMpKJ
RlrnpWCHhZ3k3LCqRl20sZbZqY6zkzPyR+Ff4gMv/enZ7s4GCMjMGBoQNqZXmVceYfe/cNJaWLPn
tP8hLlJd9J1/HLg7POC9k2tMahOoUJ4PyHLSYHclyTkzMHj//GUs1CjmMQBdV+KCgnvHlhnXrkLJ
xH4kqVwXsHnvwA/xNtlQ+sem495PpJUMF4b14kQ6G2ot6sdyCpV7tDp+7EK/ifwx20jsE6MxniB+
iZ+d2jsgvaSCCrt9/vx2Fwb43JSY68zDmaVFK1oOdj31I+xXAnrFfsrB+vfLYtNUUFR/frGFgTLP
EyCsp+CJgnXmd91VVbBNW13a3yz0K0Hy+O+X2hvpl6mLG8nKiKebEkKXp2QDq/8aepbkF2oacFXc
mm/lBoCAL47O2SJuIUjBBt40pxF+rG1Tlgh1mCD+VGGDg3JWOysSwHpQyYtRSgvT+Nyu6GbgRDSK
1chRzIdDUGXiinrQtiKu6FIK7cLKOrcrZuCWAWDj0WOZB98bwpJ9JgB0Kb12O9DpkgRi4UbmVsW0
tAG1Eq+Llm/U3sv2Z9tfeCtLf/o81P+Zs4HZbhzf+PYkHLDibAZOTCUhbIvJxSixv664Dzb3c78i
C9qeVjKAVMQtW4h402r6wQMmn/NyYCeYO2DqdcLJtysrfiUd0T/BO17LTLVXvqf6bZ4LopCzJh6U
cPUbyxS07c4Ir0zE+jhY9yZ31sJD8LwqVbv90uc390DSInMwXCFULmr7gqjS58mlF/700jOfHS94
MpYQk3H0dIKgjVpqTqEnoJKHZu3z3750gdm5YqAO0R4BTjKEhKor6/UE2onJL2W0LP352exBwhg7
B5GQ00iHY5vQnVTg2+gg+eLzmc0U3mh5n8MAfjLsftTvZf3bXPJRLv302Ta/cE2a6EGSU59o9yrw
42Y38nJah4lLL+yCFtbEuVcyp13YdnUTHn0/C9Y1IDJQ0482PEL1kQMTUj4VmCYIoah++EV44ci6
cGNz+2QvE1S4SUmPjSNiSIDwhYA47ILnkaYXTK8Lc93fxeSfqQLJqwwMK4YmXmNXg7RrjXI/0++g
Sm6+NG7/1pP+uYJlgPdbDpNrmUMTiiXiR2Djdtv4ySW3/9Jjmn0ZjU9SLqoA8zVSLqPGrw5KFd9S
c4kot/T3Z59GC+3i1J6hO+g85gcnLNKti9PDyhOj2n/+kJZew+zrqEEvr70OdKNGkv1IEYPrjP6t
n8cvGATBhRlkaRDPvhOGldnXA/oPbgzrW5xU37JQXid5v7V+h2g/B05ALNbMvVQxW7iruaJkKiev
GQt8mOA/HbtCHnhStPDc6cPosV+fP7mFHdVcV1J3IOxOkGMeJx8FdD3A+OKHF4bu0t+eraMKUuh6
mHJyrEfvWTcc0FNXXoL2UvJXF/HBGjp3+EofJVHDKkxckKJv8kx3d2Tywhh82JR/r7kwPMJUU9mt
pMpsUwdRz/AJBQbtKWD2yghDhkS5lC72dlLif0RADnxaWu4hOS82gWgerDZBNLqFc5J53R9Z2RWn
IEWBtOOii0avcdcZiB+bvkhvxzBmKy7QKs548bsvm2CjEN5+pcpSrXIqgf3t2kfQ8O477XzvEU+8
jbW6ZaL/FTYwkaBaaQGpInbVj/kI7DtgFZqwVzeGu48QVqIEEq+lOx2DNhygmwciEPmPoKAZeMF0
+pin9BnuAQfcU2+AswHdZEyAK48Fv5LGkIgU2bXv+vRgewsLXSpQ83BCE/X9OXRougvCMttkDrh9
shB7f+D1LqDlfe7DvDN09hCjz77S8fAThSc/qobpnmqQa+t0gGt8MsM2BWH0ALX+dC3ODik6TvE6
AFBiPfo6OZAReU6N9Xe2aW7rnv/qVYlcKD/52efhn9H2SeT11VtDi2aXcQ7lH7XNnlaA7iIWadiW
JTr7rV9UK1f104ZVtlo5tjxSvzv1Ygiirkj8vZYeSsDJbQkK89ZOFjJpdA8ib0KaCBQcI55C/TNV
42tfNGbVAXu7yUr8JzmKa68IvDUyUn9X0NxeV/CfYv99HTO0AiDKMNssTx304KpskyYIkx6nlkY1
TAFr3YH2DHumXsMQksKDUz8Ucb7tfRNsQkTORdrBiwCneYrA7DNrr4B5v7YC/mDfFFs6uGccUPna
MvWL2vGl8jo8TAtaW/4tDt0XOsD90DF9wHnr3kwusqbJ8Cdp0EkQhGL45sEDGbof4TBd9SVaL1CL
v8EKeweC6o1rkDCQx2WyqnsCHl2b8wi65y1gyTtfedm6yMZ7L2F/6qo/ThU5BEV6D7D1sBp9ey2n
+gHJV69D39arpEqmTYgK6kpl1XMw4sFA9raekv5A3eBHk+V3/kD2DC4VVIdcCo5wA49w4bwGJbAT
4ZCQA/bTICtL6NU9NblbXqYHYsOnMmkb9Nhq9HK99qbHnYMj79mIWQrfPEtuXCe8Ii1f+bniG2Lp
TpUIy6VdA0dmSp/6rDlpx4HfccDz5sJ5qNqJHEnm9sgG9WAMcm248TqE25EODuEud7aASOaHooTZ
qfRU/ciR5xkBh8jgjSRqn9QwvCaehNNH1fW5/F6skwQQOyHPfuI8BgnJT3IYcOCYy8Puh1/Zn0hC
ySK3LpEf1bGTn4Xfp7rbE0ScRzFwi2vhs18GnomNz9CP08VLyqc7iQzXBCB1lFirGxc/ZcN4G66Q
iX7Iimyf1/Y+cbwrX4zfQSqgUSXiq7YNGvjb8htYHa7hA4L2QrgA0/X9FjELcAOZBkqDTvPIAdF8
i+d5kiBgeCMquLGAvbdO2+c4G1HRM727L3u4vM6pq1VbwCcyjltDNEQvNblhg3ewtOeRspBSOzil
wh2auJHgKfzjKKKuWAlnFyrrN41JGkh1MSkEZtpBVpatSk9cC0rhKB4oqI2aDHsoYZ8xFNudVRzM
aRmu25CSbRzDTNRmiV5NuZPArepDbCEghUjLEv5IW39zLMtfiwn+KXg5HqWPV0sSMOh96myGsmMb
9CF2RQ3Ta9n4p0EIyLMBmn4MCnoIObntgvZBOApk5aw/cL8TUdInL8j4kSvc29NExX0I6CYgfPW4
GhJ7U7q0WAWMXVde8EYr94GW8pdx0ivJi4ODmOmo6zD7ADbzQ1XAZmOuw5AbRX9gefwKWIVG5tSg
964aOOYMz10hw0zswwBNjVZnADyOAwOzAWaVFEG2flr/ACu0iZyueCgsRilH2z9q+/wPSLZ+hNH2
kJd9vQUqOoEl1H32quYJJAdsbwX/bgf/tcf+/Wx3vOHtiCpMY/5URVWsEFL/26Quh8PPz6I6mACz
G2IL5DP80or6ZxQ5IHc4qGdQ+W5aA0SnzDJn7QvJ1tapAA4AICEO2isPSsIja5m/72MxQk9mDnGW
XuW0frZhfUMS0kdFMP0uWvMbSbA/rGkfGIGZkXb5sRP5DwMn9I6mIEuOsdi4FsbjJPVunbF8H4rq
TQXJu3ZguevIuJOt3mS5+2uw3TeQXF+6qn+kaSMj1ZsTgOggE1hAVyh0pBiP4Ls6Ngbrg+TrYeDP
JmfZChDtI8vQTE0dI9dYfsO1LxEtKjBXMJiB4H5zv4VYvjZNKzOYq7CsDrk5emeM2kTVsCoGmMgm
Ye5hRKqjxC3e9EB9DFX5kligVae6efJq7awhRSr3g0b+18SfQqKe09hDbjsfd5NESIYaYJAnwQEU
13yLLclrwKFAFsHTGLhPhUELpJPfkrL97rmYVLu6YisNuuHaLeCQC6FJibqhgcQI9i7YUc+8+xE8
IuNQmJaVRFyBvfGMvnczMmwxesKdk1kX++zyl1PA7mQE/ptOAO+HVoceDE+GaxLCsE4A3YwQq4cN
IKYI2KiFc0pHrJxZDdV3wmrsQ4S8hcVTwmyLXKUxlCeaEyyfVXoA6eC6Gas7HrNw2+rU3aRhV+0h
iB4Qwxj8xBL94tHqFuAJmAwN1mLkDgPyal4QKf2U9gC7DTqJ13xw7yzS2kEeL27pqH5OZJS7mtby
GpHTSL/hPT+xFK7STEHlwQFNva3KptsP2E+AxeuR26IB8aMSNShZI8zzTddcYzaD8b3NvrnJeI+9
85Ov0uLooNcdxR6UcAIf6jrxGphdXOOjzVBNK6GC51iIEV6EkhLkuTbJLWLa6oOBafs2G3OAKFSD
UJqyn+7KMG7vK5KxqECV92Cl3wOh4uxla9qrNK9d7FvUsG07W/6W3A9hw3Zyf9u4Wb+qbVf/dFMQ
Rsd0aK6dtp2AlD8biJKC3qjRAfF1SMKXgDrPgzPa2yAe4AsdAlfvSF9PBy+dsJYG6rnn9Z7wftpK
U4Tb3LjutxpU020GFwbAqcRehSHibGJHkm3d9i4yshlovhQmcS0DsrYhpgVhzB3Qzfkqc9tnU1fw
q6cG0JscTJrJyeg+7VgRSS5gdUUVPQJiL1vV2CUb1fnXVDK6HwfxOxeabZrevjfZyGDJLrEz022y
8jrab3nePQVEwR1LVbwN4iDb+BBxnn8UyM7OGBxSK2wU90SuJPbS21h0bCs1BSY2a7pjnepw61g4
/R0J7X5cJ8UKQOF4PXHGdvk4YQ0cAnzLCtzI1nGydZtSMBGdmr4pFDmvAncgK98B24B7SXklg5E+
sdYkeziLATlmlH3jBiQFxGKla+2K8r0qw6LbFU2vXqhmAKf6HMBLNYR/JBTHm8YHEGD06J8S+RKR
LmIgjuIe91wlsOuDtLUKsipfU+7HW+FWdpWN1KxiXv5OR+2uEuknx1wEP3z4drGTAWsiYBP95Uni
3fi8+FmoOItMPSFjD8QItJGmpmkxKQIzobMS+3CHKmxhYeAnNC/2eRYX67A2AA37cjU2kzm0JSAn
nTe4azOVDmRGzEOEWa6vwzwoVuCfVnszwUsY5naMCjflCE6bxgihihoO8QY5h3rCHE1Ys3HrIN/a
tn1lYXanqjpdjRhdQGHA3xtiW76tO4yJ1B/fee9opHWY2wYnn6jqultf4wvABAWpY0OjuO0euj5J
sbxW1aZEat86y/VDQXC0SWqn3QjYOa88BnBsGzb3QcZhDjUTFiOX/USWHTAnHTdrKZJ005XYmIwK
mhI/dl5J1fycQvziYPAfaQ7OB88rnP+shpSuR2+iTIRZMxLi7DbEv+tUIKmu5/j/w4y9bSfsvXvA
tjcodWKuKloAhMBpaNvkTzX0bItbQamVlYembp1N14EXUWiAV9KypXc5uotIgcFWtnJ5ceKD6AjC
VjO5Rrx4DfgMvNH4SW0kXJPfhTHASQrwHwzXDM5/m2cri/yHG5jGs7XANHptYgXjbwhFVY0Sx6az
mu194RURdf3mFtN1HJXtCIwJJqowAFU0T/Rz2+Yx+ssmLza6JmRbjC7ZVrV3RZK+2LDa8bbZYP5I
DzAOQtJug/xJfNh984L9S7MLwqTa1pMKv8GQICMBnWCUddUvJUHEsDGAIQlMIejMdw9Gj0JFPgEr
Og39NwSFmJuBge+SWixhDDf40g/lg/Y9oD+UUWsoDXGlimXgs1XpipTjwZkAWZfMPOQEHvvSS9uI
IDkOL9Qf18h3G3ZJKNE1lYmMID5xb9MEyxK0OLdQKGEZw6HVNTKFrBbpvzzrnnUY3402fvDOIT6j
zB85Z+9BhbMfH5Cm4ktS30vr4qIjYALsjO/K1PAjLOsaBAoSYqaqK4TAhiBdOBrrdeilt7nnkKMq
AkQSF0DijL3zR/eovCM9ZddxHNXHlFy3ME5vG9n8MaS/zkj5QyLwDg7zOlnnXtD+ggV0WAs8cZCy
i+qbgg15hVYw3mvT1cCxYxBCxNRtXZYMG0Z8f+U04K8PvsoiCYd9xGNYqIdetTcS4ZQRoo7f+kYh
IdlIsLeUhwAzkpwHUf5MWqGBBBoBqQNLk0FWDNd85pb5tkUgfVR0OMY6IG/sgDYdrz1g0fdNaQ3G
I31Gr1+8NMWYP/gAYO+DoBObUAgkMGFnunMQwgMEmZ9eV8ZobPOxgFGsWFvlkfZJBgnlq7ApIA2g
DUCxqjIYZXBH1iitvKEnkcNVPoRiBd58fAW+fPLbkn54pNU53qmcsJizJK0BoqvNa9M47tbFY3yg
rUQT1UB9JMHjQMhfnl0VpAnutZOJU9s0047Elt3nMQCsJYN5D7B89aeRfWaB+wK+htmwOvJBAlCR
C39N2w6vBUCYvWjDs/G9FxtbdM0urVDLGJJKHfsiO4cNpwEUVzUHmqc34Yq2zD3maSuRR4awAR0N
nUgUcAWxpaspHP27z2tzC4VTcq4L/lP61ZBQ4gyigWE1aFaHFBwjkDIQ1zIG7YUS3dIlzv/+7yUG
kSAqRpLjYFEewMEN5ZHBe0Wf5IsXmPV19DDVCH1HQuPUc7mF0S/f00DmMMua+oJKd6EDPbdNVZi7
POQmE2ip2VNe1jd29K8Kq96oF1xbZX9//jYWqplzU65PKzBbcPg6+Y3zllH3Z8fEhTtYECmQWYUc
LKWpw7aEH0P0Kcb0UDRvMdnDhB252GxPRG4/v4WlgvKsTJ4UwZDpeqBHF1Gzhv5s/1I8UJ+ZLrED
lq4wq5EHCcGvblG4IgrBr9rfVs5vAbxEkV9KSf34CmSOQqhGBBHUlaanpHxx+zfD0x2ToIw03u7z
h/TxyyBz/IHO4sZWVeIdOcvyDZTAsEzZ4g8CMR6ddjg6A06MOOFfiuz7ePSSOQ5hqsoCZCq0xpIx
lifNxK73q3XQYMFThtx4U+Nf+BSXrnR+ov986yFp0UsKJ3gOjB+u0foHv84NsHijxrupkfv0TQeA
x33+FJdeE/vvxUrQhvwwYKg5jbD19kOmos7Vj6IATx/m7wud+qVbms0uJDtnHcskBgHzRioBek23
MylO7QOSRNtLyqelq8waZLEZOmccS3Xyiz86fR2DW9E9YisyXrLPnB/K/zcysO/878OKFWbgsnNA
fWzq4xSgLI/CMnCV7FLC79IFZh8+mcJGT4TRo/EEwE9+/NxxCL2ZuZSOvPSIZt89kq10FgJRBmZM
4qHEjYyb/Mya1HBd5ydzMbN24Ubmbn3p2H5EiAo96hjFsXps7y0FoHRM5QV98MezPJnb9F3sZ6pg
hOi6pE596EV+7vChmvH5V7HwmOb+/GRAgRknUXIE8SkC/2lF89cWqLi0f0Mi4frziyw9o9l3rmTo
sFCCVN3Fw80g2ldsg4EvtcGXtiVknukcejpnTMDhi/PU8dxD4eeSFgxwX/v5s2+6pfA49JaizQpK
kwAwoiTJuvfshRf8cReXzA2xLrFxqVwrjiys/S10V+MxA/5tpVGGWcGyd8MTtc1wjIlqIy+BGRbC
A8hcc6riIQMnfgqOGF/rDm0XXkctgHZDA+wUsI5hC/9gym9L1GO6trigTlgabrN5BdvfAYlbE3jr
w0MNmXgSrBEYBPSWipA/cqEtvjTcZnOLO/W6tgqaPIuCS46ytFK/z4jxz0fD0i3MJpYmGXpeuki0
9RmYGQ57qILgu5fk34Mc1GDqjZvPr7Pw3c+duGGfBEZNPj3mTJ8AjnpES+OSjn5hLZy7b01jhxJF
bXFMi+bJ+NUOlcaDyFo0by98MwtPaW7CDZloQdMBDyhzCWhyEJQxF80Nh5FD3aC2j4rD1yIOydyC
m+EYjZSa2J6I32wJVei0ISGK/4mrr17hPND+2af0YxH6XPv5SfAC4EMksWFFB7otUsnD5y97YcjO
DbGy8DNFgPU5FjGso1Nan2GoIwdV9X+cnUmPpLoWhH8RkjHGwDYh56x5ro1VPTHZgMGMv/5F9qof
t6iUanfVV0oKsI19TsQX9vdCncjcEdvC/pgN6YDAFOnKNaXpXTmCD+yOl+S+S/cwm9sKJutGgc93
8LV1qOTw6mfehprpwpdq6edns5pNTltU7Zmt77KTpEELfusATuf30nHI3ABbpt1E0F6tj0KiqeqZ
YF1V7kNRBw/JIBA/XwAL+62XPfe5xhBvjNpX5oiuBCiA3mEyLgBq6uPrn18w9pG5zxUHTVSai9JA
sCiA26bYuOVWkOy8stvXPdl6Vvncj+aXhwi5AkfHzAoix49v4GJGtRAFlmB8qMvq/us/528S9yd7
yXlkM6kJuH/QOB5y0L93g5sodMLwpSuB3HvoesSSNk5XbYNeyl3eBqC+NtzG4cPR76iqOPe09oBM
sQw58EHYO2l7xQ3Cn73dgKSTGzMAwuu0crh2gSgNTYsCm4W6x01p8Wpf59w7I92rnT+o+D5QNdkJ
sGhvepQATmwA/nfKQWm1Gi6uAgUrY6CH/NQNXb3BJ6Tf+KkfPHE+qLCFwmUtq6LfpnGNeAW0Jdbo
t5mw6RFeWAMMVYTIlGCoXkOs7fl+c4CkgAGlO/VRk4J6aHHfi9BacBFA2acbZvr2mFkK52mEeALQ
o8w+iBlosEmK3HI4E5+KtK9fRG97uxIVpqgLeLVxbaRMU4jpz40VP4JGpd0w9FTWX7+uBSM4+Ruh
+c9ih/jp1EWiND0IM95oB70Ige5FNMAGh5JTyh9jeD9XFLqQH3GaQATiePXq/MY0iv0XtkQLc53P
NozUFz6KhmAXoth+tOPgEKh2Q5Js8/U9Lv38+d//uUU1ohE6eFBqa/JuN8eMvA/dBV3pAvCKzO3N
8KTYlmT4s9sD21anHCBspC6evJ0K43Wxozf5Xtygs1Vfl5vhSt20F9xQCx/cufE5wOE2BoAZXdAc
JfgInU0ZtaSa1olfDGheUmdNc7+/BClb2J3w2WLv5xxNsADB832jP3DY+bDOueJfv56lW5mt9LyA
1Dx3PXoYu6y6lzql+A4yE7Zd3F9pODCjJDbt9768fLadc5CyEEB2BtX+kE/vaPB2xUrVIGiMvo5f
vnVDcyPzSDQvfN+hB8su/K1ColsUOCDoMRCD95wn6aMlePC9CsTc1eyMrZsPPpmOXvZke2ZlDz+d
6X3KEMaRXNoDL+wf585mtOMxe7LCOfDJUauEN2cgNhI2fB28jwHiEr5+bkuXmS0DTI05RH5gUlQl
Yi4caBU8vztUCflVcnph3iwM5LmnGQb4FiFBBjGkuYdAwvS2UOp7Q8s9X/KfZcYrshbkSms6ciCP
V4liz+5UPQJxfmlfurCOuc7/X8DF+cbDpAdEpy62/ZQAWVfQn9o032JWghr+/7+fMFlnseQQyfsW
8Jt1m917lV+gz91eqpctPf7ZXI9LmQWjhbN110K24lf1D7TKLhSxlx7PbGp3whO2i04pQhlIvh8r
4MZFbfB9LcrmwiUWSrNzm6uOpYwBakYbrg3ekI21LcsWOQvokDAFwr9EIC4+o5cYYAsL43+STJWu
3aoj5GAadp/53a8x9X5kPUH7O7ijqbnwDVu6zPnf/xm30Av6Tc7q5siIg/BotONK/qxNu8vR+DVx
eWmdX3j3/zGJol1YO9TRx67RkduhK3kJ97Xw5ufOUL8eVEuh8D3CQv+H8+4GjSuEZVx4PgsFGzab
FlXvIcU4NTUIL+YUjNjTVSdetZBnIYZl3Nbj++i/fWsFnHvqRze3Yg3CNLSYKt1MffeYdA00gl79
p5ysn9+7yGyeZG3J8tRPxaFN+pCgGX5GvmA7jpzFC9+khfcxd9Qz3w/asbUNaq/dEHIrLfbliL6z
0K17YSYuXeI8Q/8ZtPhhWOMmweFqz1pI1gQgV45SoXCgT/v6OS1dYjYvIDmxps5p2aEwrw4vNgYq
pZZeMiku/frsY+dzYJZqqO+PSJGODO13bEQGfTxsvvfHny/7z/PpeTtqS7r84Azwi8bOT+nLd9fK
LpUXFlbCuetWI3Ie5l6EtMnMu6tEsbc9C5oiKz46jP0sGLLoKbnwrhcWqLnpFvLMzglgHzjmKq0R
494hQ8a+NZn3NFbTn9g3d18/s4UFam7AHcEcR6oCL4+sdx6ZB8iapBfWkKW3PfvuVVaJM07tlMd2
QuSBJ9TeRxbKyofO4MJoXfrjZ7OaxLL2+wEENJ3VWyBS9jmNv1eKmftpm3pMYUbFwm3cBtrq3YiY
JqgULvzhCyNp7qON26EqEA6JX29aBK9L8+xk5R188lELyMOqwDCDfHK6sP9beBHzBFAihzJFygBB
91btgW6MShQaoP2+sIVd+vnZrM4H1ffQz5JjjUdlkmOGYoPIvzcP5u7XsiljmXuAD/bI7bDjd7/T
28R/SADKNay8sHAsTDZ6Hl//LByeB+JPb1wHKZrstk2r677J0Qn0eBtVBEsJ9KgXXvzSlWbb2RqG
W3uSWhwaGqO6jnobfBkJslMFxO7pbVDBRff1xF56K/T/76nLcMDjBLOPEy/sQdxBySbsIIn6+ufP
L/eTitc8eFQlfdEyp3UOSSrI9RQHOrKBtoN/yRo2HavF9uvrLN3GbIrnjuhqRMEEBycIHjkRTywD
NCZm/YVXv7CEzE2ypqdF37SoZUzOsOLZuwguLKwLD2jugy1qx+OVsepjHoCJabVIL1K1ey+MRAZs
prML3aalWtbcDAu9EvdUNSKu1MsjT1F4MvragiKKFbuBQEm7KoaE3TQqE2uqBF9R0qg1DGE4zxpH
X+JELj3H2XsysB0i8VPUR6W7Kyi/IdUSF17RwmI5d2TadOqtFr6YY+r7tziWvaWcIAUxzl5HVHVR
KodosUwvPM+F8Ta3Zk6yhlhbSeeACtqut4oytIy4ws708evxvLAAzInfQ9I4UF8r+2D6mEBFPDRh
lrsPtd2clMohKdbyx/eudB6Y/yxqo5Ta4oOkh07cBP2EGKUbD4zbDllS8Lx9fY2lp3X+93+ukbZp
TozCaQ2JSu+p11wnXX+0y9a98GlZeFpzHzbEXwASMGTxyqwuI5kO8aMvkOWJ83+6Lyq7WVe5O1xY
apZm7OxmcjuhKcCw9gGCKhXZo9v9bM8dfVy62fCMFReuszCe55q2pEWhik5FCQMTjWqjwiZG7FVX
raTuN2VGEAfpf+8j8J/YiRY98Awxrsey+7A5rCk4+ZQXw4WXHtjsE4NIYQAkNH59JCTq4R0KwJzp
xEOajhe+Mgvjax5WgM22dOCURx5HGYxHiBnVVaeT6WHUxt59PYQXbmLOloeGekxlXyKbVcHhVSCf
r3vuG2TZqQsfgoV7mCsl4RhqYCgHvimvzakpnJcUUEpEpMlu8/UdLCy9cyEjsgU5Omv1dKCoHDKY
EdzhUoN+6eHMtvB4yi1Krb59APbnmEN65TW3mI8by7rUBlmY4WT23Uig1C9r1yBzjNW73vR3rKRX
NK73cZ+8tQqes68f0qfX8YK5gjEJaIzmLYIihAcFnv1iWx10nsiGTX5M/rd0TLjIecb/sxy6OTSM
UmM5FJX5adfiBgbEC9+lz0FT+O3zjf3z2x4s9dhzURTGoB9VsP9h172VmQvNHQK3sOaGSWUfh9SD
1D5HCu3Xj+1zDQ0uex4Z/1xWSESWEEQvHpImu80zsbNaHXGG+AjQUuFV6qtqN0q6IbpbSfcSWuLT
IY2rzpbiYQqoNglcnb1Oricz3semv/BJ+RwChN8+X/PfO4qhHvenQB/h4dZbRsrsUDZyyNa0UNlV
Gw+ZXE0qQPoNyKOyhn6ddUftG3stvBKrdVlnVh5NWe49V8zUPjwmfKpXdYfIxtVkaHZn4I6G4SAg
qHJU7ZSHhZHjhbPcpzMSf/1sRqakFOXZdXeQDF7g+poiPm9gd9Z44Yv+d+P7n409LjCbkN1Qihw5
QcPBaos6iiuJaekX9LZukniH3kQbkUK0zwHqUNmKmRSGMUWHje0JuReodN8peHPXjqxE1HuItK0t
ojaeBwxMbyjdF4I1F/7UhUEy7wLJmhalnwlzBNb2WcUEurX4O6dOL5g3f3SZwcKXQb5A6umHh8z5
VmMAMjv96Mb6LrWtj6+n16ffBjzs2XHQUg7i1EsPsA7a3A3CpKtOxhvSqu/UVvH7sy90QaBJHHrs
NuH3Ho5WHvf7KW850nx5c4ukvOT26/tYGJVzhSgNgDHvcuT+dGlwPWmERXl5Bp9McJjopUP6wrOa
i0TzvIQhKcgAFsrMpnBxmiXGf2qaS5kKC8NpLhMNssK3/akCtJDxh9JJtznLL+B1l356togGwYA5
0qBLppJBvxu/o9dtaTA5vn76S09mtlqmzQBv0Dgo7DCyB0O8U5f1D7WbXdjALL3c2YIZQzNE8Z3p
j0H8DkhbyMZb3SfIu7+E8Tp/Hj9ZcubqUL8o4o7B+XOs3F9NAUIMUu/y9gf3T1Zn71DT23z9nOhf
/utnV5rNBxgYEcrVjuaoFds58KQH8tRStQF7FC7sFEGk8CKfCv3mpGshf1aIyEtT4GnPFP1J70qx
YynyyNUjfJNQ9W8d/zHP5FYNL3large/gqn6JeuSQ5A0O4dtm9o99d2DgG2X43QOGXgtPxJ9qDjo
KmJbgSbnwpqYmA3u/1Ygw7tQoDEYvRJ2sRod5Hhfd2yXaoj5kRmGtHP43BHp6gMc8AKPYSjwn+KZ
w9nIolL/ycg1NHb46TuDY4RSgCRtpuIAJOauB0Hf3QnIXf3usY//uOV059lT6IILkse7CcSmqRlW
4IAJU226/g/yk+2h32Qj2P7sV8ngwwSMps/WBBWMYPQjF+Z+/aRU/1wkSM32omF4A1QduJtUjyu4
HapeILN3DT1ALw/DeK5rPpNpl6ePeanDPn7TzyC74BnHSGJF6rjTrKy6jjiCggfZrDo4vvkATZGA
enaEPaPbKgByWr2aEDELYmxLHiSV4SjMKlO/tBNVI1lpsbHVQ1wjAdo9Ia69oA/UfnSx1TvjLTxr
C73RxugrUVbHs+qKDB80szd5rFdWdVf5qPFC5K4yD29tk/AdCo0xaAJ0ixRo+PiPKd+XaQHMd4RP
YVpG2HBF0qw5tMV2dYXdF0WPuoxvxw7EENheoQRd1yh7t1KFmq2TpF9l8GbYPxr3CiaqjRXnKzXl
UZ+6UavAE2gIQqfBgs+equqxApJSueA9JDICeTHUIEK3XuiNb0wBpGKtGULcauwG9EmDqqr6kxje
ARwFX/Ve03UZeCs2bYYR70c+9cnRcx8wl1dp0a8Uudbw7xbYAm9qD3c/vPtIoUdpBUFCoQ9lJgVG
AZTYFbgUwOZcGVBs5FX1i8mtzFfJq9OuiuBPZf22098QTvXuUeguyhJnfWG6LqwLc/Q79lJw2nML
mpLSNCfXEfhzXDFESdqwUKj0JgYmYwVEw9Gg0UaD5rmR5COTMOBy1073pYZOPq29TQX+XFs3CFZl
HZ4nLdqNrHNrF5ihDHO3RB56kSbrpKVW5LqYhaKptES5Wb8UEkvD1/fz+VfA9Wc7Kw2HFjWJUAcK
nMIVIiGDHXQe+YWn9WnH1nPnWuq0RHBzatECzN3xPIZlpq4AjrS3tdJDpPwuATLKle+mLRB24Vb9
hS7P5wcrd66zNnVLWAY548Fj6DAQa0QgNfIv3tB2G3ZZ3Q57r+rJhZtcutjsEGR3fV9qbvNDz4N9
Jb1twCMbvF3PkXvM1W+9p7nYuih6LbC5HY+Og/htNXBkFtdusf/61z//mrrzRCO0VyvmWcB5DiUB
U+MH6R4mTM8gv5SZtPSMZp9rsAKGph1AR1SjWqvcCk0wQe4lD7qEpPNSXs/CVeaKVzjKCIpYkEQO
Ix9WrhO8JQG81J3YdtDqSBjkv35cS9eZbZ3cOhGmNTDvpEa+pLI7tD4/Br2/ATxiP3bT09eXWZib
80SYBKuEOxXwH7aoYa9iO99iBNx/77dnLwRvtu96XqHF0GFJhtseBBzPti/sLd1PN0/uXBSp0sQX
ZY4DYSqnK1J2UU3GG2F535sMcxEkt2y/xJEhPdpWvJmMf6ypdeHQsPSXz46yhKBBbEp7AJS7eKrq
PkQaypXwqwsn5YWKiTuXPeYuV7mXuP0hHpx65WTdNiicP5OnEMZlF9cImlXYeQQELAJ/YyXWhesu
jNi5EhLqbg1iIDIicErkQD0kCD9lr+f4AS2n7ddD6u80++9GFs6v/y9ijBXxwPcEaU1DJ8PX2MxM
qLwGeViJqb9pxCj/uPDKbz0QHrZZC/wXdlDuSfbt8IhWdhDKoJgOnCI9yKtbExVW5+5g848/ECdv
r6fCsvcZAdm+Se10o01l7Xw5NGbVFHkNTkzn3MWem4QGgtstMEf2xtZoxnBQ2dbGsXlEoWG/7YE8
WJe+znaVl66NW/wck2DYuNLH/igtgIT0A14LmEGCbNsPg3qN6UC2GTVdqI20gcLRgziyro9fCHAB
O6kDO0J0xbRB7BvgRR4ZsS0q+TZA8uF9YRzvhRKehqlTAwrT906YmkxvbeJnay+1fXwz/C5Critk
9AjltECm682VRSoMPCIueX4Xlvi5KLKlDU6+1TAc9BA/NV5yRF4WmB3l9cCKC2eyhbnzH1lkMyqT
VkNyFB0iC3HSsBsZoskYfT2+lubOXBbply0wPbHXHqukByFGmROimlgYAHPkgXCJtMdrnrZ/MjtB
31emdP31dReWYXe2JDQOtxJBZXpM7eCmBjuOfC9JAVSi2e7LDLkA38n0Rxl3K4c8dXF64Y9emvDn
f/+noFhaBGFcSP6AF4Iea+EgMHvALtoAibXi6OpvVGKC730O51vidEpsRw+0PYqe/VCjs1UVmB2+
DXEE6IduOBbiwj7l74bksyXmPPT+ua3USmQAwWVyBF5QPqRuUanQy2iyJbl2dioG6LPB698An+P+
9skgNjAcxNsgz7GS26712LCu3sWqsnekbvQN1bp7Ak/Dv81aM/ihI/z2NuiS1l4FIkYyi05Yl27s
kvrrccy9FQclDL6RvAXFpcsiZPLmt3FLp7VXM7ZziQNOpQW+0laOfn5K0y7fIATBO7Chd1Zp26oN
Mu6rI8iO5ErxulVhoPN+7XMUwVoW+Z4VNTFV14j8io+T66U7fxryCOASlLLtrN+NZ2laq0y2lgNO
aTJvBshmeHmLEz6DIUXqDU27t0xO6Y45ooTBSZbb3knKEMJxtofmpohUX6goZk55CLAMRwQfVORP
Ao9khja+SSBhAorLbwA4xeneAnho0wbpcGG4LCwT/4l2IQm1LI9Ck8P1XZ6mu9w4N6IS3/uCzw22
MmbeVGusQj1hH70XRz2B3oAYWCG/Xg8WptbcqGOshPLCCjrEn8R3Q6dPZTY2q0qqp0Kl4OQi7vjC
lZae1GyTRoAjBL+JJcehK170ZO1Ki+6A1fveNmqu1qUWaUjc1cmRSN4ABYSg2QCQowvNoYUPzlyt
y2Ek8vLSTeChBQKrfZfFdYZZWF2Msl16OrN1GZOJ0yRRiKEp/6gy34xoJV+kVsAo/Pkels3W5iQH
tVU3TBy4PVY4vJPauu2aQOwM0rZuIcYqsXn2knwz+I7+IyEHIfsGDOVfsAHCywK+36BXWBWr3w6I
yK9J0ZhmN0wly5CIYtLXsfX79x70aVgR/TwP04z7q0yjPWNV7Zm16JYdYCaE3SIHzduMJaU7T+sK
FbeanuLJDLcAUfNb49vpUWJQPlVOPmya3IlvPebHm37kKtKMWK+eS8qPvEMQEDcEBs7zSntbiCpb
d91gnhOpTAWjJY7MIFnmzTVcQGnERiRfpXYNym+SWBvm0hxfwDR7ky7l66FVAjwndGZW0uLFNqVT
fWRjPt74Mh+2yBeXv8H0tG7AxxxvSQPgpwSXd+1oGawmS4CiPTJ2Z1steLxl1ikkRMcNNvO6v86I
pGffRj1t7F6oDdLo8xsLyvJ1HzN14mNbvg0G5FCiVPKHjg09ObJ+zozbbRuAcmneXHVjHkdIFCBR
Zk1VBNdMstE+yop2YKtoKv3r2GtOXFQoNZHplQ4ujxAV/wDsN7z4oBkiqWeoV50PNq9Nc6D2RgOH
JCfTxo3Lk8Q5dlXHamcn03509U667V4Bc4wor+lX2btXKKo/NbVMNw53gWFNIKlUQkiwywYL21v6
ALCzAZAXVbg6B6tWJcGtCsocSfLBK2fqJ7HdYlM0FYO7h6KvMKZ31hmua8MBGWZx8YyWA/C8ENuT
3MtCVgRjlMLPjHPciMvUA+gb2BqF0GH9RCjxdqL1bxO7bzzWtyAbgGMN3yO8z+7KitM9pYxGPCAt
QMLWhwlKVLt7sE5F2WPOThzpJ7bEpw1t3ChN9A2Q2yyKrerMBAbXjI3wuZWpuxkBcxr7oj5h0f0J
QNy9bovbQqPxBqso/ndGP2A6PaEa+MgaVt5nxP2obQpjupY67NwCFWWC5NmxcLw/pJY3Do8Baacw
0KWkBrHGqiw84xSUHI8BgJpYoRgLBJB1XEdA1zwg9BtFpbHYI+LD2vVnGqFRwZ9hPFcd4/LeK6x3
dAkGLETmxN34I3Dl/eBUIdIJnmBIe85b9xdCKiRoS83JLrxfAwHXzyV1ECYp2M2GwCo6tmTLW9Ap
C19kIdReJ1EmcWQzlDfq1O3A1bV/5uNZD4qePsj0Gc4n+jopxr3L8nurz3ZDLl/AyshCu603sQ6u
lJxuyVi9FWq6ahhA0mXcHQoHL9ln+clJ0LxCnBJdBwwLaufFToTNVR05CbvWcfLDd937gdPHKmb7
xgUudGpLIOCcK95Bk5/lYIN3Q7BvRw80VKDAC+BhzXTFZXaohI87bMddOoF87g2PWjtHUwRrAWyq
n41PNGNxSCrarBQQlYwXd3Ez7KwERx4UpOWU/zL4loRuU25opWFNbcijMuRPk9mv9dAg/onnDvCz
NYZvl1/VXlmDUYoGhuf2QNdBoLDSNSjjLaWgBgchotanUy2CdsODEWKC1omYxx9AD4sKVdRo8AtQ
G0t7LU08rTOifqkEcfIQfWKookfRK7iPGXuJlYiECDbBuZJe2tVW1DE8jfTWH+vXsgWBw/cRQ9JU
YL0zSF6H8zaPlb9KnX+ANQDSp0tDcKgj6Q4bLSaym2oOSjCHgBXY+QwnVWN6kNKkAr2YI2jCJSLM
VHVXxAmPCmy5sT0dd4hZ+qkd+WMyOET2VZuE8Pl8CMd+yhw0FdLahjjSHj4yW4B1r2LvXBmI0aFG
RJxPBM6F8XgT2Mm+wkrBkgw0YD3Bki0Q8iNKcZVWASi707RHX3W88gr0qyQ1t6IabywnAJOU8OfK
wgBSRdDf6tFdjXS8tUgA6m+Apz6uCwEGp0Pfwa90HhqI2j5U4eD9QHy2amgGnGavj7pLfg75cC84
3WawWVU43O3bWry2GCCrdNRXAxZIfEmGPxaRVzymT71tQ61AxXYMcHLukeVXc/dYCX7P1KCAu4/t
FXavT+mobMAzJwJArFQbv7fBN7eu2tQ+ligBnFPdNxy5MSfK8mltp1i3TeytqwnHzL6tbzQCAtC2
ivdxE0RpjOBApTEQweTD4tvi64eIGX9C1kJtnzrm/5rs+HaY2B4Lzo9cA+JOoHH02/o5aL03mLP1
mol2i2ispwCWbKQc0C2DlX3VkPYGPk8S5pm7dyrU5Nx63Bl8nVeFrruth2xbJAygUI/MjmvaJMcp
sJB/rKcPwfoHTYIs0qOzB7j1Nig1XYm0eYVeAi5bZCiHjuKvuZr22FIg/bIjJxJg0eOkJZELCOPG
ZPK302Q+OPQ98PgwpiGyIfht1w5YA9y64h5axP508i3xK7OAXe5IU0Rt5j90bnKXT8ld7eJviwWk
ZQDIRhUSzsMsRQh9LasgnAZjokmKmxijBfzQ2EFXJ/nhdgz9rQZf+NG3+hAPn61KNd31iLJYdW3x
SlOWPVojgxAl6W8QHfwKx+XGot2+xLga6NlXP2qONKcUo7pCvaQj+RkuXPjoM4kXMC/BdfdR++qJ
eqJBfR335ZXM8EWry/ukkmu7Q6GlQwuqSqddlrjeLlcGZxOXf3ip++iZfqtUZiEUIstDMwKvXqex
WPmVvbaVuFdIpkYFfQoZSW1EIZbXhksdNQC8oWtJ+tD5i3mtWmREVLRdAZqK2PWgmjYYPNCnjvHL
YDEYhyHu7AK0OL3ybsTmotLsF++Ge5lYIM/1lgnzCkbERNePU5Yc/RqTD4dhZyU7hmoFPiTJBE+q
8dVWuzZHB8t5rhL7R8n4sWrKh6I7M1ETB23LdkdzjgJXgORlJwlrgLtW6eA6YYwSUY++J4JnwF4h
SOqRgv1OGoNNY4seTon0DF5X2OrkLYChVTlcjRaX12iA2qtUgN/ZuC5c6W16XQj9k45Biq4lmm1e
oKrfzLV7N9J9XAPMnFXpg8jqjddzFHNMsyr69Nr1vE2i2hcn4a9aQuCdTtNVZ/qXqqUPmuP2iSXu
bab8sGP9Ezxob5mT9qEgMip5DwmOj3CFJkOGrENrcPt18AEy/FUBOH0qnFPG+YHWBpuN1LhAWjO+
4UhI61aicguO/U+h7wphI30lLzA4fNVsY0tXN9SzeY+sEyyXiP/AO9LADiLcgVs/C8cH/SLTqhbo
quG5JyPYGIhXZ6DUTx3CRNyizl4CexBnlpg9HbOKoJ/btCkyWIDF9FRYY4v/4gM9PkTIaT9HJ/RJ
uR2zSd1Jt1NXlDnpfW6K+AqliPIh0cD75Jab3kOhYwOqjmo7iOSWB0kqA9r4Vk6+fuloXJ2Ik6GI
6WDDslWW095mLOh/8TwOqigpaatD0KGnnV3b9R7yaaBfiQ2h09Gzh6pfVUR4N86EhSaWiJdBPMPY
uw9OYwEDD31q85yKJAj15MNKICdoF1amxpiIEmMneVQwjnBGXyDJxW6m9lroCSS4EeCz2wl/6Yur
TfDz62PzwnlwbuqKtYMYwyTXx0BmxTUfEnMEAts6NWK4ozKQFw61fw1En5SInNmxsALZ1TLY6R3J
XbW/KavwxiHRnpfhDajlmCtHtedgBrerw5isQvv3A395yB8esq1Yf32j53L3Z3/A7OBYOe1EeQt3
eNGO4TT9Zv5J48whxUOONRtMmwuiwYUHOneDAQIhEw+BFUefPo4YRXm+68CEdSf/mxeY1fNtg9Nr
OcAZaYKrDGq6np3lCyXEIV8/qKUbmNUoE4DMs6Sq8KZyXf7xPRzKTJyaG1ZiKVOtdQn0tlAomLtg
4RxlaaNL9HSk+5zmOAaPRfqGFuolUN1CRWieIF24pEciooLtGUfxjLL96PX3OCHfIEUpsmpmLjyw
hUq0M3tgHC5LxRiKur1N7jrDtiojzYXfXhq155f0T2U19rSdW6g1Hti5IjgWQbHqU6C0Bxu0fMIO
ox5fS7e7UMhdeiXnf//najSp/Qr6y/7Qs0esXQAH3gQgnn89rpZ+fFY2E6L1Y8764khZAaB3kMvk
xcFpDvCXTqcXOmpLF3H+/w7GMZnsBkLGAy3zKItPldWBfV+uv76Fpakxext+QkGPKmWJ2tBbF1jX
Dr69bf7ej/rl6wss/PlzC6NwGzkBWF4cXU12FvOww6oBZeooQpq+vsJfs9cn6+DcwAj5S1eZfICl
ZOjEIaG1AqKJoNCMD+e15yVkBY+vFdVygFzZZGGTIIepzXW8hvV3hMLqvF8A4RdpJWVwyuG7uWYJ
a6Kv/7ylBzB7fyh+emeujTp2hP3hWKBBv/V+9V57//XvO397q5/dP/3/EYLcGp13pV0f66xVD7XD
+XUvMl1BDTaO95Pqeqj9a+NsG7BQwLYDw3RTUBq8ob1IHwx4UxX2QnV3MFC735Tn7UUfaAFaeT46
HzEnZRW1bELnKIFiB30wuDd2vdb0qXRzZGZAOaqv+0kDeV7Uw0PVsNFEyN3CmQH5DKYJq4YAZ94i
ymAnK40ku0C53b2DU9RdFXhFmHkwSWN7NuKl+dhBA1OY2IFa6Yakm6pSyQa5ElXopIy8YzT572nQ
queucJsXiTv/JYKqfK6xkD/XkyPhKhrAmuhUgDJfdTbnkH5AEpKlDo5r6RMy+qojGTOEbkDwekIa
m/JXlCLrNAKE3cPBHL1aoO9pYKCHCsC31z3B8pcDPfZTu06OmO1ShgWIv6dOeYgeKrlMcBhLZLVz
qAXQokjIfdom4yNSMOyIIp9rF/jBq+Nhsy/TvPtd2El1VSLBbYuD/3Cr8ukBATkvvTN2B89Bjsxw
3tAXCY6XJHYsYALaPQlwkXZCYvz/OLuyHUlxJfpFSBizvkKuZO1bV/cL6qXa7GCDMfD192Q/1fgm
iVQaaUZq9UDiJRyOOEviAq0J3XmYbc2lgYpGCkBlQOmuCLIyCuZ62FV5c1eaDiLpzHClNh5nqxZb
N1BPsN5EsK1MJNssp7ekcOoNCZqjx+t2Axgd2bSwAQQRiPgbk5jnvZT8cN0SZoE5OQNDDSDhCjgR
Tl3VbNGSg3XU1GKAZ/rNqAEEZEZ/m7pIuIwBElW9Te9m25/2NVxCwqoScOhApQAYxzP9F6Egwv8z
nD215AatKLWTnKO0Zfh/6ql1wlE6/z7Q+Jj7GhxouD1EKshi8NM9VHxSGOx1Tg/5X+AO68GBFMQk
EH8VCsvwt/Lo0c38h5IPPVACRrJ3fcPfphn5A4xI9SP3Uhbj6Cz3bTUyFQEx59/Dtml+tjpMzdi4
BrzhneoODjvNoc7sYW+a7COvbHPP+vxuTOz76mwB0gTGYwp9oTCz4Q1jTmDLWQwls95hxZ5xdIRA
U/X2XWcOoV9j3fiWAx08AigPBEwdF5pHElRrO4BtgSqqJ9q5t5iODk43U3M7w1imPD/6GyynnlHg
AiG/MroHr4ChZJAyGxBB2YpoNJPfBa8YGhSQzCt8Y/o5mON7Z6TtcSp96zWbK/QUUdYBiHcMtmim
onOKzWdHuSQtZOm4eDQc3AHNs4pO7w5wSRuAd+UymA+pbRhhGQDMKwmCI5z+5mM3jg4gn+63uijz
TZINNJyH+Y02DIUfOrGnqUIhhgZ8jqkLECtlVbEXQUNwGsxweHLKbx0us3sLGSYsmpryOUcIiqrB
xb/8tI/gXQ/vFJV9NDx5MoKmO1itn0US1J/QA+sWUj8MksZO+zYl/LtbcPeQCCLD0TVwkbI6yF86
rXc7TdCrQNMCtcWJn92m7Cx2XY+b+36uOBr7jhc5QHnfjJzYb5TPHDUgWaKuZlSPDYMVgiMAua0T
+L161QRlPkLg6YvmBuzd4MxRtQghRWMP59WPZmfBh+zWB1cGPRTf/qXQ4wkncARAoiAwPqeN2AKz
Xt9KXFd/1i1u/3VZlHHqDejqgtsy35Kpyh87e4RtEgy+ADLrGZHY8xbd1yAlndWJ+cHw1N/0bCht
Qr8YlVdWRQjjXmTZiuz8gftHMQjj9+QH5T2EDYvtJJI8Vqjno4w/os4T5VPmPNtKlPXBSfzhLivh
UY1iQdtCQLHPn0ditUDoBkWzz3o/gX3inL71owFnuaaEjunQgETm1v0epqBkQ93R+OgGgzSRnBU8
VXhroT47w+zUMC16GBzP+Nm56YgiFOr4L6CEty50EUc7jerO7w8UuvAtBO06NIhIY9Q3TeeaO1uA
yBEFSEjxLzY80N5FfQMMcw/2klYOcfwhObuqKKRJAmVQRu/Rrgt+mN5Ifl0/ZBeS1n/8809pJJXC
bQG6qaEdyuFTWdzbhfGWkRqs9iIG5ePATb5yni9kZDrrkw+wFlHQhQRiEQel80oT6FGrEpO6Jo6w
9Abt3pjNk5snoADGVgW9a5bAEcqqhngIxlefwYDu+pAt3FV04no68KrNWDnFAdwyc+ybEoZ/LUND
73cmksP1lyxcVHQhBpQ8RSfQ0DnxenyEYAl6dtMKyOhf+ngprdKGKS2HwIFbFDQkHsVNduhCN9p1
4RFx7ruL3GpDH+fYi419vX1O4wPQGsW3cYWBtZAz6roMNUcTuBnc+mSQMfRgY13fVfZavrz0cO22
PeWiq+YUFwo5Wk8dle++SE5l5f69PiULUOx/WfqnrZL0nWubDNCTEUw4Dntiv6B3SlW7wEH1f+gf
JwmmoLtiuL6wAHSOPHzIAtQOMFK9UDiUxIxmbGn7u+vfsrTtz0P46Vt8CKM0aUraE0mag3LNMGAP
itCHZGq35Qzlhanaf+1N2lWyHBWiCdzzUGyzj+mZ/NFY7MmsupvaLF5rFOihzTB97d6qE+NRba0s
AHEBjKnT4SdHw/A5a61yy7s5XRm5hRijK0nAr2g2bZWMcSfgQolCqrAcdHybGMyblalfeoVWpPC5
GyT9CL+Puc6jtki36OFvZgqh+eHj+qSQha1inl/9af5zgjIprzKI+7zTd343vxQxKEA4zOX7+LO7
jwMQUUJzRYxxYeOY2mJDAp9bgpgggyeo84YmnNJ6mFiZ1iGrvXw3wURyT40AAN6Sqn+zNcqVWLew
i3QZAL/JxkyZ3IsrmPpmLj0klvXz+hguHQPa9ZfAgNZOA3WWbXsvTlX3o0bHvy1PXf9w/QVLc6Td
ficLEsZczijl1xNyjfrDGkgRMv4lkUkAWLQyLyRrHLilAVnnDj8G2bM9/Lvdw2w5a8K+S/OunTMz
iJxZlnSQSJgNbz9IIp6owevHVjIYgbVAIBtWYwEiN0mA6oJic33cLsc2W9cEEIFR9k3funFit5F9
dkBuOsTnKZwhpUizLvTcNWDr5Z1q68oA8DlIfUBVUsDoDaxewI62JnCD4QxQRuz2rlrJ0i4vY1sn
sbqG8k0AdMuTMQOkKSgCJs8Airk+YJefHvjaQuhmMhdQY4WiO7PFtgcm6KGmnK5Es6Wna6ugszn3
2wG9Ci6B2Ui5CRv7sl0jMlzeJIHOjzIS3Jg65g2n2f0DKBRYb+XGSdKVpbT0dC2jGNMSl3/LKU5S
piMKTHbS7n1HVreqs9ekai/vkkD3mxAFha1Bp/oT5KHzHez+xk1PBvqd0Qw91h4lAQ6ZhBTgnap/
NtzEeFqZ9fME/H8aCHGB/54BHa3lIOzOO6JTjWTMHqD6xZLxBkXZ8qEAtfkxrXIQUbugyw51Aydn
18qmm6HjuIQNk7LvTU914ZgaBK21hhwLYCNARVRoiolmvEGrcXyuWaXu+rRhHwogfcjUBKq6qxks
rKOkddtb2lpqZ/lGvmmHdhCR8oMG+Ie28HFvy+WWwRMcztqWk+/HGmI6sGtkqORl6P/XoGTuSDkU
x6CEYgF+p5G8Xx+byyEk0LliDsSPpTvBSL6a8z0QUkkIrHN8RqrOADJAemu04ahYfL/+tgWgZPAP
q/3pNG4gQhSgATmcRAE4isdhHt3T4Bs1y2e3BUxmaLzvJKNvLPAObLZusypF2SQdI9g+rJzRSyv9
vHs//YSkDcraTf0gFm2+6X0jVAk4R2StVnw5UAa6hUdJoY3c5bQ/2YX1lhBvE4zmkaDaZBXBSjth
Ic542nHpTUOBIxlxhvbWoRLi1ly35Fr6+VqErDKUSC3UBYCkCaJOvEHJZD+SewfNwpUlcHkzBp6+
Ga0xMJ0JMdjmVrIFROO7lP1RpO0uJd6RyHmbFGpjQPOhMuqVy9jCV+luHlDz9jOAaftTJ304R1d9
8gyvUALYq/Ed6Vq/vf5tC0tLN/XITDSTRsb6kydeYKuOxvEUiaZeCdEL064zFhuBsoJ08XTuv08w
tTWSv9d/9tKDz6P2aUcYyBbK2oeTcDElP2eS3dsgX15/9NLAn0fq86PHKfMTSwwQETTfm7F9QrEO
kip1AGEZJVdi2OX8FHbF/32JS9NcgCTRn7JWbDgW0gDEBQEzmgHqskYTXppbLQlGkzNoc55KKBoA
JdaSTVE6ETg4K5nJQqki0HmKVlGC5SchBmMcht0UJXtzm0bVlh7gfqxuoU+/maMbddPe9XfloX60
vhX3bPfVTelq235gad9Q3MVOSCwaYL4KIHq3xrhtdgCaO7Br+nN9PSyNorb5jcl3Hah9YfMHIO9v
XNhtuJsvPVqnLdYlOhiDNPpTDWu8xja2zDBgFL2yxhbukYHuQRA44ONYbpkcJ0LsAxyuYX1tlxV9
MklaQjIGLH9IfRoAW9bz0Wi4iibLHXZNycc3IUxTbE1fDt8QI+ZXkCutla9eOL91qp6ChqBvsHYA
FRK1Rq/08PnzXSkNYNDoa45SPqBQ0lhbpef18P+ZVKDT9gouE6MIRHKEEyTQ1y53nujYWm0IuNw0
ZXybiRmTOxroStRO+RdGcqFw3IOc5gd7eOJdQA6gv7uvlMIZ1bNRK1clYHw9vCbvsqpNtnWbzyvM
/oV8U+esEJ4NyAWzPvb7GalZnacPfTN7UTNb0w2EGfi+dlvxF/Yi4iUBB+NwfSEuTIlOZlGSFxmY
rRJCZ6jeA+AbQb24D9ukfEoc89foBE+zL1fY0wsB1tFygcFNLXgz4GVehz7aDMhbdp+PLhIa+cUV
poWGCcAhSkoqYt75J/jP3SUqAHZzCHaZmR55MT73YB19aeh0jiNPYO4+j00XD8iYtq2v3hM5PfVB
/zQp44DOL8C9s9OvpCLWOXZfWM26MwRwooBbJik7JYkzTBGb0ebbKoga//X5XAGF6Pb1XyjDAmPN
clJ8F3MNTjBr2hfJ7OLgpsTf9w7axxsJJxoe0toWH1mfyQOcZMpHlQUKUL+8+25NVbf1fW7/lq43
/4YEBGzTrw/ZQkTV3Qfa1nSl3RIRl3MH0FoAPkcAdszGE9kaP3RpQWtBWzIfzslwZY37KYdyDJSC
jAforht/M4vOKWR0CvNhbIwm2dUcJvbXv2thYes+Gp3h1IDhOPAKRX/6pQqGdjO3lnEH5Ux2cDNl
rYS0pfdoJcgMR3k6AN6BZmJub4up9/acOBC4mXMVpWVivF7/HnthrZ3f/ykToilz5WxaIgaVkt73
A+QH/blsf3/t6efV8enpI3UrrAM4qwJb4UIFFPZrhFRr23IhwdJNQCoxlUGRJDxO3TbdcxQKnkkx
5AdY8SHsW6gXVHQcVu6ICwOlI/Ag9AFtN8PnMWWGiMA5UNCXtR6+NE46+m5iSQlaxVlwR9AIbjxR
163Vlsi/4bgQTnTIHWtTS+UOHn76YYTvTuiEVfjH2/iRipzw9nbzIwt3PLx9P502tzv8c3887o67
283m9vbl/gneY+HxKfy933/snz6OH0P40W9vHvbHY7g/vhzD48eNH0bbfRlu7+J4u92+Hg74z/f4
OTrE+7s4wnM2m9Mhwt/ZRnF0ON1udrv3zeP5r0XR5n2zOWzeD2koV3bOwqqg2or2PKboqBB58qYo
fzX11IOZCwgIDCv6TRpw982Hps8ak3YhzlFthQOJkKQZN71jn5u7fiY7J+kBgR5XzoJ/4sWXJu+8
HD/toE4NFiiJrndsKn83ZkY4wPwLDoTwcueHKY3ndHwQGcgU3it4j08qmXeZfJboiF5fmQtxiJ7P
qE/vp/UMlQgIHyEOlc796EEQsyVGhbOi6A+o7JP99fcsjaOWMJiTBaBM73nHjKOI78ZB87de27oL
qh7wR/vvRxhmxrglbBFbLq0PNVf+gc8W0B50FBKsW/tscXe+E4ImeIaRD5m/ZWmibnq3bX6YUOCI
C9hNGWGd59YfHxJUj9yndQTksjqo0aaPdlWxk18YzW+nnUZ2tkM2s5D3NIEBXTdKc9ewjEQ2kEJh
jpsGHNXKVoCoZk8RnUl9KIgFlp0geXdQwKZ9AO9bns7FgfcmzaAVJmtIsoV8rMgGijrBYTLdbp8l
ArU5SCoFL6RQ028vGCmJTAnnjtQnLhDjTrG3ocdRgnPSqdeK2fOmdntvO/ht86xaMj5AmbvaBqo1
cOupRFR4qoho282gKfL+O0tzhZM08cMxK50pRIe3fXVbK93YHemi3iPmySauvZJoLawCveeaB0NJ
OmJitdXgQSMHt7NNJRTb0IJCH+X6UluK5FrekGVjaqVtjgCRiuyhsPxiK+vO+lrmq0Pa3QGIRCWU
d3ToEyf3sLbbBOxxhpnj9V+/VKvUPU4gR0bg39U6xzHgd3leb1Bl2BZZD+IVuIBTc4R6W2Q0IKw3
9IEJCgRiQTZT9TVgRKC7nvBsasyuQk2sKUH9Evd5+u36ly0EbksL3JMJdD66x5j8yaz3tpqbremO
6jXLZX7DRGLHpjGt+VMsxDUdPFzRdC76pqjisXXT7z6p+UMHItlNoAr5ktcN3Vz/qMsr2v+/6z+E
M9xUBdBEVPlOQXZ7TqG+OD9ff/rlIUPg+W9gq2Rv5pMJ1D5PnnuWb+zko8mfbCOD8NDT9Vdc/oBA
h0ArFyTf3pu9o8l3fPiVzWO4al29uJa102Xs50Q2Hi/itoeMQJgrD+J2XVXKKRwoPL8TeRa9NWsA
yUMzKcCp4D7heTROJf+wsjbd9u2g9sT1gAa5/r2XhzSwtIMInZ6B1p1bxvngNzs25cXvCSUDMwqA
kt+6uT+i1Aaq3vW3XY5Fru5WyzgDx2Ia3KMMgvt2ghAE51/KKV1dek0ZwDOCIN7EPAfflz40YqVq
vSBi5OqFTQnFCOirdHVcZQQHm1OrGPhEnISO6B9dmfV1KAHzD8HDgphD2dlx4UHJ6vqIXd64rq7L
Jh0AmREDWSwNCJ/Wu7M0gbJvOnclfi+sSVevePY8sxLORBurGgTSOQF2Ihq62vTCYPbcfZlQCUQp
qJf2ZmQUUiACmLr8kBiBB9/UfPppuX6uTjnFqX39ky9vQVcXJ+oB8+WmsssYvqmQWp2ql3ya/wRQ
+1p5wcIq1IuI2UTQvwPsMvaLYO+h++zaaxiHhenSC4EAHBaVRxWLm2R8ZVZv3YkJHFk6Z20kRZ2v
hNml12iBJBNmOwm3AebaG7f2/DKM6Z5Mr2wNpbk0QlpUEL2Hi6WqWTwWPxyI4wzQd/3a5Gq56UBU
qcYJTw7IR5k8Bs0bsVeW8uVQ5uplqzZ3Wd0FnMVu88ed/Y0BhqLp72kO1mzxtSij16pgRl7lEv7o
cWGyTZCTyIXi8PWRWZhTvfjfpqgawdiwhpcz2Rc5+cHt3oI+MbivishhJd4vvUXLBmGn7haDgZVT
Ju6OJhDgNcdjY9wr+bVSjqunAGCxKlmKhMUd5EmBnp9m8c21M2ePFLq+IUOdfslWxEPL4r/pAG4b
eI9oWWw6JyZurKFD9fvMBn67PiNLC+r8558ug7Jpq64OShZbNus3zFTf5ChPZiIOjZ/u2lKuTf3C
dtP1tepENCZJoPfdzg0kpWmaRNAEWtMrX4inurxW27WN2+c+i2fPhCT12D4CDM9Dp8tWTsilF5z/
/NM4tT1mAkIhWVwPxoE0864ynU0KTP+XpkGve40km7IU51SsAOZjPej/KDuiwANJageCQWsNg6VJ
0GKq51leNvllFg/+OD/LuTP70M5m8/i1r9BCKkRL4ClqzRmI8t5LUef3ZYIrnpzt29ahz/jAlXbL
0mdoARYwiop73pTFUCTvxTe1Sje93McB9Pi/sxxM+QRnDDeL0WiIaGF+B8drPzoJhBut0DbMX65b
7cekWAlUC5tPL0AK4pkcUGQW9wI6/kNJR6TB7CY11C3lRrehAuYB16dmYf3q5UjlpQKKSBgyAqEH
1zagD/pQW2smNAvj9n/1SNMaJJKqDOR1+eaYacSr+oAiQtRVngx914Ku09gfkE+t9ZEXYrxeEmTg
YbW512axTNobgAqOgeI/acqjaizWCmVLY6bt+SAwaAs5jTSu+J+5J5BE+uWRNTenpYef1/angJJD
dClTmTCOZRL3zS0DVWq0107AhQ2il/gSB7wvMuCXk0reykJC/lmuQA+X1qy2x9uJ4XxV3DiSHKIx
RiHbR6OYihhcubPUWiWf2eSaKy2npe/QNnrtFO7Q+JlxlIUjjpDhSEAAhDTU1/aEtttHBvU0Nw9Y
nKgi3wz+IOLRbKs9UPV05RULH6CXjhoOvh4UX9K4qexfDLpQURDUXzsz9KqRynqjcjm2QO3TDfeG
G1guzWFbqH0jyhw1Q/L+pXHSy0OttMlg56hM2y2D/I4f+d2LLNb4BUt3T71IJBzgJQMME8jYf0DF
3gRomMAqIyKU7FJW3UJZ7AXKLnCK+FLfx9ULRSa4ajA1wVkOtZWdw1NcYujf60O1NN/nP/+0q4de
JCAQgzDYudmpA4+FmdnKUlqIeP9ay58eXXVoHVrTeH60OLrpx1gjuR1lSCFHc/3HL2xtvU6S1qII
ag9JSBFAxPa5apojlT8z65do6MqG/nfe/H/zw9U5WK4x9pSbGHsVvbNT95TE3q4ACZFBGCe0t+DW
79NdubPB0/wGstwhiIaIRO1T92C+BB/ds/2thvPKRsRwbxij6rndTyfz29q1/JxVX/p1WkTwRyDr
8wTb1bbcmxroYNh28R+ENb/LBMpcJL1Daefx+mgvHAA6bQvOrIPTl4jRgY1Tq3maxZ/SW/OY/Tdn
F75E99RtfDuH8tpIYTc6mWUExW4fjgZykqF0GD/4wzxFDQTtbpIz27UKRHWbecw5oJXbvRamciID
Xd64MUv5AJ3XcWPVoBmNLhuiDliF0LCyX22fFLsKaimnSfVr5hwLi1BnhGX+DI1Rz02OlT26saNo
82gMih9YY7ODkiDTgaBNVxLWhbxFb06gnG6IxMfth1riKav8Mhos+mhO4sG08p+QPHtgVP2Etsla
SrGwif9hvj5tYsWFU4rGSY6jOMyJF8r2B62+ucOaZd/SotLij50VqW86XnL0aP4jd5PfioJ5DiL/
19asdn/oAqg2EhjLHMvCRwIAaSxwA2Ng239ef/7SfGjJxdxLWkEDzzgWhB4JMw1c3XskXXYMd9vv
qm8OYlJ7tHq219+3EK51+qxjVVOPVrpxtNPig7DxPTPLL1aB/h13n6eaVfnskAlTMT4HqC8F/E/2
xdqVTpcN8rkATZ4Yx7kWaEr6/ZDf0wnkn+vDsrCKdD5e1qo880H7jF3IXARC7snwlIv2axmk7uuM
QJJCog/pRJcfrBl7YD73I18TySIepPvrn7Cg8+LqbDwibeEygm9wRF2Ffeqkm04V851QQX6nhhaC
Cq4KNulZRnVq7A/Xnn91BjINAZC25GNwP8AFa1OM9Ll0FXQMW7D3rv+2hSCgc/egtM4ggdYYxwYb
/8m1OY1JnnkZlE5Sa1Oa6EBff9HSPGrRoEtHV3iWnRxr24HzVrWxxwkqCXRljJcer0WDgMlegAqK
x5fZ0S1NaPin7LvHg5XdufR8LRqM3HCELY3kmPS/yrNANIcs3u/rQ7NwzOhEvRbHFmRNccykhXxO
GaugvmUB/5yNv8yMxib8uVY2078j98JRrPv2uvCtJLQtKErxtL6f5FQcrcaxdxxZ730/43bTJUxE
A6zHNjCGp6gBTFD75KRMQtIDQkCMAuBsC158rLHMo3I9/1SAzlOCKZ+6X6qpODrDjyJjmKEQlxzb
YN6gvXyCTvfKqXF5rB2d0ZdBeNmBNgNODaiFSArBDfXbqT8Ymga29fqV+XR0z18m26wwepwcwvrL
IOhjl79g6xhB1geU+DVq4uUF6egOv71pNo1z/hA0j279TDGoGVmPQ7nKtl+4Czm6m29uUiiyA1cS
G76XHpFfsQiACfl78qwKRrJVed9YhvwNWixBnbDmYHQZoMl+bQy1cFF6sAzoKS4vQjymCWDVySPx
69Cm8CfMvygoEGhBw/AhFOsVqBG21kMmoVLNi3A015xP/4G0/n+zOYEeMxrY6cqRojklKisO/Oyv
ZTjtDrLy6P5Zfr9JbG/v5OhsTJZfb1C2+jk1BnwH6/O9QrX3UODCzTN4gpIazDkkhICdyX3KOnHT
ZuW2sShI6u0xHYUNTXQqQrtyngo/h7TsEPtQPgSJ1L7hefZRueNmIvV+GqizDWYoEPu9U0XXp+py
4uLo3K8scSH/XlXmyegknBjNRwCI1jT3Fla5Tvpyg3T0gTCaTxnMQQgyF9wyYZy8djVZerxW04HI
C6Gi9CDC0HSRU74nHnzXcERfH5ilp2s3OLQMu8qXhhdLK71LfHXvT+l2HNnKkbcUyrQfXxSjoHLE
/nTl0O2xM2CrO+bjqS0JfZmYN8J3sa7JFwOn9jE1LstQZUaNkKhTUXxkwolcCl0rSGbD7WdzfcQu
ZyOObkgc+Oi++bJJEDk/PO/JOkPC2L01rmR7CxOiexH77eSbOYXXTtXcOeVLSR49tVLHWXr0eZI+
ZdilPUB40mxxrlSWeE3VPH9jTnm2L/WyYOVGsrDR/POofXoH2INw/4KfMmyn0zRy/CH/zVzlvn1t
7M9f9unpmcLxD/UE/+h7A/qgVv6Sd7LdGJQdG8ZXLrlLw6SF9d73TW6h5H+spHguq/TN4YMTimlc
SaWWFpAW0W3TrLMM+Joj8IqHjMpfI+/fAlo922LYXh+npVnQorpEHR41Wq+Ne+5Mmw7sKMharKUO
l4s+jk7VhzqgbNLaAfYlgYa004NAUUI8EKZuRn9vplzsZil8FqV5LVfC98KU6CxR6MuqwqosKy7T
adup6Z4EOWw9Um/l+QufpNNDa14EsBgHUQx8yLG1p592XQ7viZrHE28gvU7KdBzCqSyqFZTnwgTp
mAGzFaRh8Jk9yT59UCnMeesB5gxfmn2doBEkOTSlu7Or9nTqWgjHD2vr6nI4h7jIf/efmwYdLoAg
iTcgdEYGN346aW1FJLkhMEoYG7Kyzy8PD9Vrt65pBNlMVBCXMHnw3mAhsXLcLUCbqF6z9QqIvMx0
CCDUFqZ/0EWc4FH90X3PrLC8K77TBu6/YfbrKxNB9eJtA01LXJLwsqD9PsI/3fl2/bmXIwi1tHNO
JbZJoJIJsQxx8LMUPD7IeY7fStD0r7/gcl2J6rVWv8mNXFq0PLE+uFdO/72k7K+AfzT082AYw4pj
x43bBmCd6+9bmG+9+hpkCeR+s344SXLforSBJOr6gy8HDqpXR006twrChsMpMCCsLQUrQ8sZ5THh
4uP6GxbmQi+JclUKbqc+1HfKOR5gqHPq+dj9dfxS3jpVuiZOvTRC5w/8dPIBCDKbvgsZ3r7KtxN3
DpUTPF//gqUx0jZ1SwKeWwSDb8o22Xt5AfPMtOSOE86BrPOVmSD/eG//f9Wgehmn4hbMb3E5OyUt
3MqMliU3NBHpcz8y531WsEGo7aQ6QtazesN5Yr/VsNf45ZdelkA71m6HUOVV2UO2j0kAYnx4wjE3
ueG8V1uejuPGrnix9yaQIWVQQJm2S9ne9Gbc/CDe6d+g2YRy/si69sGF3uI27zn/jcLa0EaGOajj
mECBwPSED/sKY7zJ+8m4qSdBdwz5zAMZgeycZOU9zNIxf9TjXAwbnnkermPEgGV930zf0yYQD32b
OVsolau31CKeAc3Uxv/W5OaZWgEL0nlW8IAwuhQOhorlLBz9oNranTXegSHfHtKxGX+miSmfuzwN
TrXJ0wfIyqUbVQF4jHtFfkJzpb5PJqCDaycb8KwpuYULbBIxPowdwMLUC1sJxdS6zot9xZ0sSifx
s2Zt9wh/drKFSHv70x443yY5hdkipAW2sJpJ9jXEJR78tjdOo8/7A27v9lEO8FXCeHdRaRIYpfWz
/S3lKTyXgho0Wia8DXwc7RBKxsmuGzJ4IalE7CZhNnvonTYbAl/EHbgfeeQaQr1ktADxVsxBBL8Z
zKeygnyrrHnaJmjwbyyvdbZ50pbP6C1X0KoHPIJB4RUvNvKjzO0uShqB+k9lZa9pQprtEFDrIcg8
Cz5GUKGumYClkNG2W2oO7yBUNHva0GYzYjfuwA5Ha2ys8jgf0/xekSrY+qysYDBUgDuQyx/KV/19
j84WzKwa+scXTfneFwn/05qKb9tykhSanXINmHF591n/d3ucHGcMbNihjjKFhSOw363cVMFKyr9Q
1rU87QJmuS2M1TxfnqgNvyLHPsuce116pGdfHdMZ2h3pRnMLIi976T2Z7OFfWT942WhtqWN7h4So
MSqVVUUzseftIFO1ywxWr5yQl7+e6tpokwLKhkHQFYplNxLXtLrvYa67xkxbCJom/W/QpKnlC9NB
ZJv63yN59MeV9GQh5puW9lwzg2w2b8pTnZZzHxJitg9pJulfGIkajwbg87vroXnpA7TZQ01GEquv
4LFhf5cOPJbmZCVH/Id6uBSNtRyCTgXvpqGH8Mp23onjcATwPqYnV92io1O9+hu+gXrstjsOd9Pz
+Dq82r8Afms/2L1xTLZvKyN5OdGAJ/R/R1Il1lRY0EoDbPzGyj9MSLEZ7TMbVJiA9UBM+Cuu6Xhc
XmqWXlUlyFpqmBwiwefoiRp56LUNhHrXIK6XU2NLr3XK0oEoO4G6EFrFUIF/rA25aYo5zMoXv1rj
xS+95Pxtn7IAZTkdcWDhc+ogSl4avyDjvGk7hNDsF5b52kl9XgL/vzSsQEsI+pZZiW8Z3QkIOH6s
e97toQ4yR3mOGg6ZpbEjE9jlFpQA7mY5Q8caa39zfcUvfaG2ZfNhED3uRVAiE/UdqbomUpArD2dR
o1tCWFy5zcqbLu8tS698+swHMDhH6IGnVpjULbx9Pr72DfquTcVEEwO7lsL07NYjZQHZ+GwEVbAA
u3Cq7W0+d2st4KVlre1jENezQXocA+aO2SNrBu8EeS7rJLPWX2mLLcyJXvGq8rqfeGL2p6l2k5DP
dnobdAKmoE4NW08GWXUrrdbEYhamRa9/KUphsN7Cl1elZnaTQGv8MDqQeLs+NQujpYsYFiUsqOoB
t3wiPNg0Nrg3uRxpe7+W5i694HxkfNqhkz+xpq9H2NRZjz197b3/cXamzW0jWbr+KxP9+aInsSdu
THfE5SJSm7WU6JLrC0Ill7GvCSAJ/Pr7JF09Y7Msa6I7KtpaSApIZJ7znvcs7zNKfD+/9rceg/mT
33x06nb1VC71cK0jvUnyL8P0RbcPaCKsWvffow4caZ7KN3+jmwPPD0SBPZ5LRXdKX10mTpa+cwdv
Lc7Z4e4tV2aJazMnK6g3Eoa8SI2UhLP++QK94UzkmVsu+8FeUPTlKBQjUs7D9IgazSXtTXtKk5u1
PyimhfTdfVk37zXS/pg4cs65MKvru9A6ptN1gMOk5Wu7LNtlm90V3fbn9/TWcTg73nbX63ZSjBZr
K0QVmedg559//slvXPr51ErOcgX6wv6lQlxX07zLsm5ftc5ABib0N7kIrjr977HaAM7v95VOF7h5
i71bOw3KiQ/oua+t9+7kjQkBzl/GV9L+mQ8NM2OTOKHIzRo1tEg03NSuUpcg/mkddnlitATlqie+
uBPu6CKGLrrNPJYT858a/6mLED78+dKeJtf/wIOez24MfRqQvThS18zpREcwXKhnRcgdxIEwZv75
mEUXDZKdVlVdpKW3m8KIbJey1Dt//41zdj7L0XGcmemUBjbKXwLrg/Z/j/69KjwnPDMQGU2WqLyx
4aG0On3ZzBdKvpNO/TGqds5zdIFXoyThxiYSop8RftfLUIShner4XurmjcN0PuAQeUTfzWQbXVX9
fdtXm2SU7xzTN1b8nKB22HghQ5CiK4pV8pXHsN+mCH9fVPCOC37jsJ4T1GoQ2bE2HM08JuNa57m3
UVG2833vHg0VpioE+qUNrS/v7N83XM35QEPELtTsDKCwOECeQxzRFGxmv91OTlFfORAYNyrq1a4K
lwrRjwBugrESF7moj2ticWps3UD/ioIpqug4dCYxDc7dManmd1bjjZ1y3jLcjUh7qyhngPPkjzfM
YN1atVduWwfxYXd5r/b2rTU3z/obX+gGREdMh5uuw/Sxq4ZVaRebEUTvJndS9ps6e89vvbEtz5uJ
lSPE0h8tprOVV73eBO+1y7xR1Moj+P4OvGEmTzLwweMaxdPL4jG5np7sTb0pL9KLaRVs9EVzGV2p
J+9GXve7ev0eW/nG/C7nvIOY/GIZH4/RcJ3euHeM4rr0L9oLQkv0WT5kt+21ugBY3Oub/LreOtfp
VbyNnpp3civUt3N/PzC/522TBcEKJiqFvmbUM/VB1GZMSzc4qLhM47RybVs+pYGs751jB88zGQU4
pHB960Me6O45mhjVtF6KnDwTUpc3VZOF6KIHFixIMRx1uolba76a+J5y4baioFBH08apkOtFd5VJ
Jf3gbP2wYlRwFsiLIhj83bGspg3ZvnpThVG7rvJObBfbjogXpbqqu0h8qBgyskYJqL4/hir84tbp
fI3Kp/s8yzS/8NzSu0+8ML32XZSc8gQ9oHKO0gfheN1WJb2nV5WMmeviOyMhoVd5L5YsyzuET1Oq
OmYJm784+7Av5lsa1jXTXNvja99kqlkxJ734HPV1uqnsPr0MK108Cx3aA3rQmXjKIueX2OrDG6eb
EN5FW2yDkxk+LqqutloG+ees9qyV79TTYTz60wfINVoflGfa7jXq9Qw4+EUqRG4LRCqu7TIZrgrk
eJk1GvT5JtRls7cpotgvDXruXsoU4L0lUiZaMS1m63RNcDeyYLcC67oWTNZ79Oi0v3bHWaA5z1yW
Z9U7RImMbllLHsF1NA3uOl18IvzGF1u/taKNX0SfxkI6F1YXQohWAhHjciBSagex7oNguMwsy6YV
y58SiKjR2y5WoxBdQm/213RMloJpNvQPx3N6bCkLFz5jeuR83MZVo28txy2e2kiiwe6WZXntqu7X
OIfPZQBB9LuIkrm6xte7q2Zapk2yaOu9OR5v2KnzHudeDhU1TpzyaVPUW+Qww1sUfoZ607zXe/WG
gTrPVg4y7xqExxjjaqsPWd9dpuK9msU3qv2c82Qlc1sTv4+q/Nq1XaURrT16xYYDwzpmNG//oiAp
GUU5pFQFTWLxXyo3ov+v61fLkP1ajfnetcLk90wUtlpFqBQor9D7sXTU2pbDe3o7b3ic8xlXjhUs
dgUjft3OFyF82bzR6bbKL37ub99YX9f8/BtPo6tuLtLgyBPM4jVT3bFQlz//5Leu+8wDMIIUnTqS
O9eIhEgi3uD3Lr4s3msHeOO6g7PgJNQJ9kcxMzaUauWo52745eeX/QacOu8X95NjI3vduAzuqCC6
luJ3ldmMG1fhO+tyaiD4gYs47xNv3KyOtepdCuXr8lq6zcL002O9WSwp1kHnXIcd3JoOymKfqGYT
H8WnuIpvvaN7h6TLvAkXrBMC3P8eYvcNEPtmB4Qt2hrp0gzXef+QZb+ULaJezePPF/MNMOebvfHN
Z6csYegzRv/aGW+O7rJ2QGlJZe1zp9jlc/XOHvbfcLrnEzRSKzxmTc9m0IPKnpAMy27auLIvW5zl
XlJ+n7CtoV9HakCvsrF2Ho306rOiWAG9uz5faZ+xNnkRD3dTn/ebUvkuqea42gmrrfbFIqz13JXB
hd2hKdxWc/OUZp61W3qdXQ5pEl60mVS7qY8G5sj6elUGwPAxyuTF4CH0l4z1gPJ54Vw6U5zviqms
bzMvGx4UYfB1y7BRWqq8ZlurY/LBDTv/KrcnucFt6w+hr6wLxFCClYy02Oqu6faIoAqyae5xC+wt
UHkc/mx6+c/X4/9N/mjuv25D9c//4vvXhkq7jFnOZ9/+86mp+O+/zHv++zXfv+Ofuz+aDy/VH+r8
Rd+9h8/98+9uXoaX777Z1iD5+WH8o58f/1BjOZw+nys0r/zf/vI//jh9ChLVf/zjb68Na2k+Lcma
+m9//ury8z/+ZgLk//z24//8nbn+f/zt/41q6F/K7OX8LX+8qIE3+9HfbTuw6W0MJVPVDC+t/zj9
xnb+HpFojiLpRDa1D2xxOJwh/cffLN7j+gg+Bg6/o1rPUFqqoayG33nu30MvDITwCZR4N8D5Xxf3
3dP5n6f1H/VY3TdZPSiu5yzJFvi2tAXMP3id+cvMyz47aa7fIBmd9/bBU/6W8RZXYsj2RaGfGzGu
7ewmjPs/kKOx1/rY7Lwu+bVQ80FSCSYT/g2DS0p9L4WcnnXvXylNUrcLbkQfXCYiPxQgv4bgL2mB
STLfqoykauFfFSWvk0SdqCVf6azZ6VQ/NKHc6z7+VFT+pawYdh2ZOlzvWsjqXkfHlXfUD8r2rgsy
V6ostnr2mMXsXUd2v15o41CB/yhnXl9Et0WQI56pN0XS3ps/lnikt11rZS6skNNFkjR00GZ3TRzt
BdPJGP324GV8/pLuRSpvZV3fN0v+FIqIr/me60k8xuRPOqAHt94l07wgMurfSCtmyNXiXlMjum2i
BB+fZ0jNULnPxJa7kAukgnTPiLFbGUe3UxrcWJ3e6H4kAHaviiHd107xVCf6gfbbvXb1pon1w3KM
1+a9xSJvmQL6a89QbiXq+95t7ouEm2z8S2atgTLG9E5mgCdih6cJPDfVzS4vgkv+OpfrWZ++2d5/
7qBvd8xZgMIGcUUUSJdCKk8IJBYNpPvGNFsO6S2aF7xDE9evWpdPZg0Lr9iKeLpgPASumjVUZvQH
/wp+pnmWNUuQpvsm49Z5bjqN9o3i60ZvlOJZ9fmTuVVz8cgyHyjHREvHLHOzE3V7P/EeZivfWWXx
9PP7OQs0zf3YNmcpcgWnkRYzAxS+uZ8Jxc1RVIF9KKC7SKSDc8snrzuyH70r1UWfmzK4Mfdi9pbn
W5+8gusfvG3Sy704Hl/k6F8uzfTc2/5jTd0wXZXpXdONa9evdz+/2FPC739c/+lioUY8D/MA0R2e
oME3F2u1wUDXYmwfNBM9tlqM4tmc2Xwen5ei1xdFStDfj+Mzhp55O3WvLqQbBWy19DcdGKldP7JX
ClHajcrpTxFpNqxk3iYXSd4iKzk5v3bWsd6GU4pGY1kQk7VZhBKzgqWIkmjlTiyA5qWN6rwVc9Zq
hmYuL8VsiiIWCLBmcL6ISiOEkrOWeqypoR+lS9bS+ujF1ifRV+GmKcMIgzIHv3lFUVygnbnsVc/x
FVm40V5ar+SRj/AE75aWdymsPl0lUcV3CBojhlO+qgrBNXnEu6WUPqZFvWao62/SqUmRIPWbMSlw
txzzamXl9WsdTg95ezxYAVefJYJ9WDwhETStopevn93HHxk3/drK8bbskHRbCg6w8KJbcWQyEg2k
p9MrddtcWD6X7A6n2dUI+XpLEK2bdoxpLLLLXaPij7LL6g2Tv5+0k6srFdOmWbFG/vAMhuj3qmiC
d3JDfzHj7GI3FAHxZhiQbjpP709tENdzZIlDMmLp8viz8jHNcXApFuPVgxtjKRnWhxJtvG6i8aHJ
UzRLkUZpm104Nfccg4ce6/fzDXsq6/t+wwKQXJp5bcdzQ/98w6KGlCVL3H+9LuFOzwkVNlwjo+do
4vGx/IzvkdnxoPLo1lgDmvGuvZT0qTzKW6aO760m2nuetw2tdE+Nx8H103fm/fxg8SgXhOC3I2FH
MjzPg4dV5AXZkomDZPhEUcEw5ccHVJHvvKR6SkxnamZ9lAmbAQLcI8gWPfuB67NGLLzrP/beRIT+
3gCwHyye76L5IyiBAT9E54s3HT1LzuMynq5LNPhlUZYrRsQ+Fq5/Xfg80Sraq2SkrSXD6Wl98AIe
rV1NnE//RvlcYqMf3ChFkzseSF8EN5P33vqdRo18/5B9X7geAgsidNy/9GHmS9zYxbD0B9NSr1sw
gta09zc743q1hXtY9HNS4nLLaG82osEExuUSJzNhl1tg/ZCI3irHv1RWsk9cXL90r2tcNJrnO6Hr
+xpznKvottcxk26ZKooOhfm5NbBxtf+YB/47gZZzkvL6/sYCLxQh2MhzQGLnA63CxKEPo4iag16c
ZWUsIxLVrbpqmua1t/RnFBitmynt5svQj8W6GDlvbfxZzGW4Kcimr3QixDaPGJ7fINa+KVqd7tA+
R8d7QLw7Rp8e80GLn7xt8uTXPugYGo/qrp6P9VVvz8V6WqxPBjfIeDoiKI/gWKSDFxUDT/zkLu2H
T9bsXgyq304LxWo6F1/wtwcvrnfgKo99IYZN49jltrBjG2OKAUtGTlSd9Ssx4Qwal4gw6fFbiaIQ
L5llvlFh2VyIBROYWAyMTCz2j/AqsSnk/CKTatk10BZb3eqY9j7cijdhqZNRuJtiKJMLLByvPap0
J+nr/4UBZPlKImi9Uu380rSApCTDyPdDcz8hpc5lqSPOJPpocEAZa70WKZMo+8UsjtcebwrLaigc
TKOVQWI8k3pTCCvdytmZPqjce2yS+lXM8nORLi8q5F8rvBVFkNAOa30UbXMPRck46HR6VhVeTS3T
QSPjuDK7Kmx7uYOmY+2rZkJB2i138gikUrB0uLfqXi1UbiJpw4T3mbugT6RfKc3fT9yaHr2YQcuy
Cj83x7Jey9z2LpLWXlaIXz1rGNCVp7FnTcFty0EPGy8DQ6Y5btUWL03Jgyi8pF3pILnTFT6uifIn
F0SxEkwP34kIV9yUDXLCjJVRc2ibfCCjq2aDADo+WTf8jaZvuo1K+Jyw5UHnGe9KnBq3OAKT54Z9
F3ABbsTnasGd92p5WQwaOKFHKxZfpll8ESrRq/AomJXvxO5aSbhohC3oYSXt3ZQLQzWz5DfLjz8W
shxWVMT+hlaOuFj6NNzkGYtTUKqwtki/7HQBwgeIoHI+T/WVmKd0Z/lyH0bzsBGSJ7ro6HPuzi99
6j/iEEDULn+0GdPfFqTDKBHC3vpxMq+Xrh22HjM6JoDyreWyEbiqelWrxd3ICoMYDnKnluBRtBwU
Hc9Mk+jt+C6pnS+TS/yboDCsKTzfL0c9wwfHsdpOff1KnSwaXhnLK1N2m47Hh8RloSgKHXgSfLWE
nEO8hlgvY3S7WC1bRNouMN3+omd/3IXDQI6AG1tC73pZgDCudxTvcBRnZKOBfoEnHVe6ju+6njhP
29fOILrKHpuDHNniAYWzcM8NIX9ShzdFS0AGPm2SgJnL7M7CNRuc+MLOtz1Rl1v727qkSBUga8Xe
OynEs/ro08X5CLbD/RPJYizPQDTQ3LWZz90cRIdLt6Jbrzw+GLTVh9TJKiz4Ec8lEv/ahJEJ2tzS
ZvtIJ7jUU/qbB3T7CrXxBXlzLxPvUYbsdnyBGlPi0ZoKX/8yOda7Zibvgc9oCA8qP7ifGTVooLia
vUdFbfaqaHAmc73LWZMQ0aTe45aDejdl2Z0bTQ/vIJzv+b4/b50n4gQRc9/98xFNdXrMhB4nngvb
UFcgG8cHIIiXJOZO7eJJNdHtKdbpcX48IxkR3+p072kej+NeGyARmqlXBM7Ioe6ELW/rjkcl033P
exfFriKe+vl1nxJKZ77Nt4n8uXLhSXk+F8NKJlcVom4O2J4cuJAVG9ey0vXpSWnbjpkVz6lILMrp
i6XYNtPR+SDDngZ9bg4g/OoNDVOel/kgHEusZe9g2qLiyQQLe9mN7VZMS7EWFfAksTAYkzHYozFp
jhegAi4/e+nyBf6ghSDQDzxcuY1clNZcu5gvNKmkNTENQCeg/KwRMAMSGztw7EUlb0Ut7VXRY0W8
sW4/JBXXGQoMUGVV4crLmefi9VjnurM+mjDYCwnfT7B98vv2g9TsPx3YX04etow/hxkRBxQpfdms
1+X7cM770U5xqXUMwXKOCM4TjD2tWJ3bhtVB5Ka2HJjkQZMozkLF4E+LSPiY7ZmbtNe6fpUBZMDg
XZkd1Mj0TmB7GgOFAuyPaEEEVKAL8m6yYwsVnI1Ub0Q9EA/iQtRU3+dtQRwX3RoaIq+jW0Mv8Mh2
IXvPjUETebMz+80A6hOYAmDSRPPJGgCJlb81IylrDtr7Yaxzqlk733x+yM8xaRBg50uRu5NIaPkq
D8ohMAox2ZbmuSZZhztVnboQCUClSVH0QvX65gS/Cr28JJptGrZ4LqejVn6pXhnENWzbieFS7aiD
bcPQ8a1GtwiuCU6Kmffr4pg4JGNcwomOtdMBeJF2OcufHpTy2/Ukiyec1pFqFkQUxKAPOToQ6yIp
bo+0OKxqppmsFHOQaQq/zy18VyOCG8qzvjRW8ltu6wOa8zQ0jVSdKx7xDssEpAkJVbwj0XhawSnQ
PMmgT8vTf5gAWSrOhEZk7TetAQpS9+1WychCJNMOuk/SshD6phXrWpXl+MUbbbEVs6HDMv4PTeMv
CUAF2DgMV76j6J6IwGaUkYGrmKEE1MC/i4C70Q2OKOkjfVfYQOuOHyliWbGAyiRa9rwspyNiL0O3
lrjuhoA6CYQ+QCS44L5Y3esKZ6vtIvqcjDmprTU1ErxIIyYSEvnSd6K2Kk7rjZe6VMh14e8y53gr
L/ysgA9r2mcw9GxSryvVhVJAqkLw8Aqmw8PxkcYPpgNwqOYtAFcbTivvIS+kILg2CNGN6Kv3ak4q
JCGzjz5b1MydHFyRalgoqVC7zZ9Otv8rxnH4PR0V3UZb8SdR1fcnSgGZ4Ltm4ldJwLaJGT5eEEL0
LjJgUoDeReRClCishFzYFl7NV01YvSIh8qqzjqXiCBYGVzHR/nAKsrzEov0uu8NuMi7LJqK2AQwn
U5ToJr5nGm5OHXBwWQdNcN+DSy3SzejgEocvAApu7UuPVDk7IPzs9cuXfjbGUPL4ljKx10kZp2ue
U0HfMJYt7wAaiccq5KTjixlSxkuU3KpaeeD/9K5I4tsitkFX+fTsGb5GVlW5CkN5647FkzVbH3Pz
9BYLdOul0DiKLqILCPaMwQbBI2FDvV7yCcmUin2Ue8Vw6SZ18WXJuvFTIriasDI2PWHlmsoY6AHk
7pXWpwJlmVVRYY6FnUEn0fMFrGcPpPy8mXgOE6/Me7AphcafJjf+mKDOxzyGimbu0txYCaBd5nr8
hOTxvPaGal5P7vRgCGMXSVGwy/ySz+p442ZgZqsmJ70kwibjxZPqA1AapRAHbcM/G+shWz45DIm9
emm2kks4UrvWJ1UEj7SBdvu6SK3rLMirfcsYIPBBUryeth5M5iEp2CkqHZ6JXQs091jLhaTe+rQw
ls+WVKYRKEn5RQ9LaOW83sALvcho3aNttnUj6GFAQZjwUJVs7pd8eUGk4r4+YlGSDnAbLqR7+4hH
Utddt/k/DEPv+sIbykNh8xSaikhetGZGUQkNVXgWcH1xpoe+L0CtLSE+9UPAI/bSz+HBaZzruYWW
oe945FpDLziv3uq7oQBJR+UhyQyrByXdGC1XOHUvwivByxZILtrThdlcogTYEfcrUWyTOLsz/zZI
uSet9dFQvdQqPvK2reFPBHmARBHVdh40BtgOtyQmTj68SpFDEUNcFIW8VZ2EO4g/mePjepi7E46j
VuSdG/2+Y+Arfot8IaGASIaE55VMSNR0xZwF5eFE0c8ss7bpf0hCQFrwKAcSCDNnyGOClaANT0qT
gfAfdVQTb3xltwnQ101AECg891r7JxPg33jT8QWiCJ/KwVzwx9X0bAgsFcWbbul+naS3fR9lnCZb
nj+4KDS3E4I0g/NpBtOSF9ZR9+wg2AgdcBi0AW+QK2l7f+K3YeCKKLj0JGjCcPYgDUhkFE7Jv+SQ
XctwMsWnhAZgO4mISxseCvx8H3hkmSFhAOk/fw6nptOz62bWvfBlyAh0HsNZCEGljrbR+qq+kkjk
FUhIMZuQZJGCTAa7y5LAoAE/y2RPWHotfRZ79m/cJvnN5AYm6b8zz+JHMVcI8UNmwLEjeMyzXMey
WHip2S0OYyjvu0Jdso5Xhtg6kVmgMbO5zYY2zKXofa5T3wnNgZj9S4Ph53J8GCLrctbuOzOcfnxt
nhMyzMD2fPq1vs9b1AJcMXtBcdq3dHchCUWCLiyfTCzogfm8VnxRhF9iZJ26/CmppgfZc2DrYmsV
2Z05T4sgxqAJ8+fP0v8+n346U4A7UpQu2C605dm1ua0IozHri0Nh4cmVMFnC+aDT44bXX5pjZDai
oagNO+h14Y2yoaUdgM1CmmB2f0la+eCRN4PC2JlAKXGLu0L1h6EVO1/Va2bVXtPjutUDn8MxVH4M
D8JhUyRlynQ/D/BuZUAm7HjwSo5qwWtcNo1J1izk4Ug69kmxVYL8Wprtp1lvTLBVh/HHnORhr71r
cziRzwmdX3++PKeOhLOtHtKi5EQhu0uQg/3+0bl+m5e5w/KoEVGShmTjmhmyd2x2rCYHVi4vovOv
aQB9NVydTK21ro6b00HoXxeLeNFLLyNXXWgroKwV1uOUeyMnOjTQX2onJgxpx95MWfplfJYJDJjM
nuTEXmhZ0pBoCpukap/k7df9y+SIlXcC20DhrgJKZndJT/RxrF6LONmTD9vii7dJiA8N/Uuz5/VE
DGvyfCbfR2ZBprBzcjoEaf9hpsCmnridFu87QfP3JUBIQubk4arnA4qwue9hMgmMtgYEqgkaNEQR
6xjc9CR6zQad0nG9uP5l46fZuunKJzUV28WfX0KbqL7kAeF6zNdmVX7+mH5AawehS7rTDskKSHEe
IU+9DVZ28uLgHaO9QSEyj29Nyttk2ni6uK7g0WQ/dRHviWnZkKTQy5iVr19NOuu0QqyqCdc8KGtP
Rx/NCjXZ9NDE8Sc1kjZo/G0IKzANMAU24VuQPyF19/CvyD+f3x1S931RzdfTSarTxzkIcjOnDO83
SUTX1/7cLmPOgpsDSOZ7xhNwKKFWHlQ0kRU8Hk6Z22p8NtlZbXOtrTlkZGhJMS/cz9S8l4k9mxf8
53VxMMguB7YfnrdRTWVlqYWU4kF1bIg2Q/cWb9wMxwc93+IeDobibzS7ckErI2kfTrREm9+hx/Sb
SpqHohYbxSYz2X1NyK9H61Myu1dNzo6ntcx4NNI6Tya7L2a+tgipoI10m97RIriyhN4Yw2CS9CYC
NgZikf6lMQg/31s/SDkFIbk6wSSsUHrssu9NQJjqwZJMKjiYQoAkjXZNlv9ivIs56B4eTTbjpfDd
e6DRBbAeoJ/emajeVBeELnC5VsVTj+X7Ny6MDDP1IIIyE/u8IWlSnWmmKnNICsgIQwnEUIo5iwyd
JWusKa626Eg95YSNlEYYsGysaj3pB8Mwkjq4/19QBqYO5dxmgkQj5m1xtILz9pQl1JJGH5kdTPxz
gqNYS0iWy1M9yqIvxJztTTmJIhW10lDWJ3RmsAL1B4YwMgRJEeICFp4omKJxvG1Nmt4kGE1Zx0Qu
zQUHWf8WxgwDx4P7cWwB7D/DEdYRBWffcb8uqtnZpsYAm3l7qn85UQAeq018KWeOoYNZO2I+UswJ
NQQUymwLBe9vlt3zDErzbxC6/KhSjCTn1TCbueVfThVFJFYOqtQbY0Mg9MedFU/vUJ6nUSrnz4Jg
WFL5arJi582V4UxzYx/GDFUn2axtuFj2CMPWWXIQ85LtFXnbQlKFAHVpXBHDCiZyH8Nz0vs3wqZZ
H17KytkwqIy9z22e+sD+coGUR7jAI5tZyGdddWE1WbFveenB84hXjj7pfMukYxgfgL6miVCwKJb3
a+5b96bixoQzemxeGx93WoFORsNDGb7ANUVKi3815+mHLA1xmkQ4BUfUmH+ym6on4qb4xfz862c7
LlMv8BUwuuZjvdqUVFGZQUq0sPEbxBFog94Z4CIcExuzBImCwidz1UAMGAq/mdm+FcsVz1+8gajb
1EItHfHmCZRTmJQoXmEipJH9AagzNUl6MNFnd00G+645yr03EihOmHI2v1sc78tjcMJShmxI5Pjg
dZjFks9pIQSp/posqjIMELImqm0IXn9uWk4VsGdPBVweeLidkPzFeeXQ4qp5lnVZHrQG1OQEVsf4
s7F5pkZBElWIIz9jWEPSYnLwpadUgJdvcy/cDszWAKwaECJaIsfJFIZxLgC75q0G7J5mUhX4iK81
DtPmhHRMkIzdJFDeUoiyFwx99ZzkLkmnB4PUTUFVzlbtZ5j2mH8bU/nCITK21Wwfii5hXmprZbyA
2SCmNmlhUxvjaOJhEdjByh1vDW+KauTeQEeVV7fkvN4xzqdivO9XkBoPzxBRjkvR4AlYfuO5l6JO
mD5gJwezac3fFwVqaaaKAq9hYpKkwDiSE2Lu/DWm5En0Ody+qWZgviP037PqcPm4NpODDI7ydSzq
T0LZh8aBj6nAz9DsJtgy62t2pjm9JrwtWvZaAxlDQHu0h10YuR9MXskUPckwpkei4u9QsIW71XH0
sbAMz+editdIjrGhTiANmGicu3HkyoEK4oxBnE23TeZdfY1JiE88fXhn55nzfr5uoRui6eEDt92/
IAtXUR6tm+S/CymamNE8YaQP5ikfUU+3cvkH1USXpgQmIYflKSoUOMbm96RWd4iUPCcNmSoXLwg3
cMqhL8WTN2I9Qs5RIffFhFsuKFEwdU7mGMuebDnGu2nqXdCX28BF19cGcyTy1kTclFlSw4CNNOWK
NMNsT/AZDqRI/EdzaqUFERXBbjG2nz5dx39cqJjoE66TADxMyUr/fKXOmp8MBgttR5haVSpLCdzO
cUmoXVvGIn4yN51E+kFPPCEDegkhT0kI4//hU+9MXu4UTkBjnHYON6kG8nYk6FUVr3s3IvVAiiEH
SAHeEpH8FiLG/PMLPpVgnD1ailfdEJpJCinPlQpzrYUa6rT6alRwrboAxFL4ZAyJAYOmrPNUbyrw
U5wESUZJ0mO0EhY31b+e6lMSTcyD4ypzb1xBuVLTIygaMLUqqoJy4AQYYzKF6bKOcvEhsX435YwG
sJt7Lsb6HlL4wtx7o261jj81HjVqlLAgav4Q1tHnUw2OwUWmpsnUZ5qaFVPH8vP1+NEDDEhFYnRI
FYfynLdDv9IuljAuDw3QxvDBhhYw2EgaPrHEMf1ZPiTG5l4RYZln6QUYS6Jnw7/pARedU11qUY5B
gZhJIxmQYU3FUw4Aeed6/0q/RZQAMC5P4K49IOf3QHjxsbFdGQVP+gjF02r4xPrenL6i8a9NKtWY
t0JwH5g3XVlYKbhAJfWLSXqJnhc7Xyn7S1PGZkKT90m1HxAaEfSgR7N85BmC6uwq+y6jKTqIgyfP
NdCcikq5wC67kOp1ZJKmikglaUbGMQlz/qliEDRfQY9D1KvMf0XTm1JBk8k41dF4RxjsU1bCKym/
aZbytZkJWNpIbU9p16YuyFYKGa5TVKkvmiOigKoxGNCkU8wzsub61cqtj7QSUaIxk8M61umuIQ6m
JtiHFcmglsNgfjGRmhWSdkDCKdxYFkl55JlFPaIpmRFV1wnXQotc6Q+3+ZTmlzne5b14J/qLBY5w
WfDJDoOMYT3OENnkVvRWkj5/soXJ6nSX5ihqzyQAMurHK1BZa6p7yujWSYYVDVYnzH4qcybJIlMK
XIHHxphMkSkreK/Y668RmcdpIc4PKWOj7fR8KB6KlWSk2/74ZMx/sQAriPZN4GMiem8xRYDUAXMA
/kVJmdx9It0r4wZNDGEOiIkWf35A/srzcV1cE6hJ+qHwTv363/h8N8nntmmq45NBlA1GDDi6ZVLm
hYkfqkHcx7Hz4XSQQZRJRQBkInbBfPsMKz7ru4XFrSm8m2T88efXdlKF+s74ehSc2mEUCQGV9dda
8EqHAzXI3pPJaKsa5BaxRpr4JoKHBO2aa/SUKQoE4Pr+Y6IpRsK/K1PwY2i9ihTJqaQXADAhAJXY
YBCDXdESNxe+QGCZIMH4PMPNvXMDf7E+pvLBFehDBbYXEJB/b33yWncmAWU/mUjmlNQoaS5I9LMM
gkcT8Yp4fjGLW2RYy5wgwhBhNeQ+dIKx9sI5vuQxNf5sEJMwX1z5+Z1rhGo2Xve7dfbhOvkfvzFZ
8/ORU1XmKsu1reOT21Ky9wvTNaJkNzK71PqSZzlnt+rQ/v0jbZPCOGc1Pc0l8okXOu1D8lx5QDRW
buK52rbBbRrl6+5YrFvx+zg4V37KxOlhXjlMoHBSaxOHv+gh/BCLbKPjz7apXYFmZzYJM/j8Kf3F
imemGsVUXVkXQRPvW4+BwwzspWpt3Vrz2i6X59Qqt+kkrpgoOK4HFXyynGUDGbJqKZca8/gmqsTa
aaznwLWurVTfIwnWDr/HxZOkw7UT4r5J/z9HV7bcKq5Fv4gq5uGV0XYcO3Ny+kWVEQkkQCAJwdff
5fvWVemT2KBh77XXcB/u4FonXzKoMf72VgRI0QfB7DEGoW00n9wPPqZsPMACtxRwVobTUhMj6zsa
EJ/qYggeq8NAxrOdPzI3rLxRfUhC4hwZCzyXfG+or//GKC21g2EvvH+T/spDCr6Bd5/JV41fQ4b9
sLKw7ogGLTMoeftoQJgYe16Flp8S3la0CxtF4dc9xrmXbUXb+Qfaj/eUszHvY3s/DFdHBg086RoY
eL24YY1A9NqTfkXUnqsk/M/EFrPH8XPd9GcG9kKIMXo4OI9uQu4k/OuzqL9mS9TMMa+tdU+E6jrO
QAJZMlwOpLAmiQqfBSBuJJ/jBs8pPRZ0gAnFklQ8QJ4s4u7WrYqXtIyXP7GyHNlxOSVPUQYGnxWH
wPsLR1Lc3HxjRJY40QUZOQVmA5/Ic32IfDBp1F4jzOrkgl9l+/i9tf7dMCQ/A362Bm6+bRmG6FtJ
XFEtsfucavfsuqJG3CUGy/SifDAkCI9Kr5U3HiOGvfO5V79dJMpRxHmGdeGsWwHxd60VNOhBeCcQ
UkFDcUpjVeq+nxHFOqDZseB67icS8ypbZOGHGFCl/rFLrgEC8UhEkDMGuTzTeAzrCejqxRVhsfG/
Xrwt/bPa2HkY14pJVoLnV8CS87kbTcnlMfXxtEjNyJNuabXtQ5UO3tcW8UKvzqfo8ZfC9antVYk5
7jXpggIS7X8y7k67WJqYJE8TVtKkRdG5c4UdnaepLjbMdkUAHWgENfyKkbqsPWwGkU5l36tTu5sL
08kJQVGwjYTf1uRXS99wWMgtNPhd+X6MVHw1oftAXYIcHZHbWCGYAmNKXO0ZAV+ujaAR9PLd7IUK
D5m0p8id8jTAN0yXez3Gd9ShJedrNVPwX8ao5p1BRPpw4VhCxIOZVDDl0xy+g4lzbD31ANXfCQVC
ETmIJ2mH+wTi/KX/l3hOYYwuuePdYfpfub1TG4JRvGOaBW3CtPGcdLRSE57RPhXx5Bx9oosZth8u
XU/Zmr0GYHOyG60W/y6UaS7VjLdmDvEA1oL5b++3i5vCk1tfGVHlYN9EF2I6M1LMJNoyHe+Mv4Aq
vJVdt5Y7uTOJqln03K8ZoGGP5nGCFRB6TTylZUrPSSaek45cIgzx/XmIchjeXbJtk5jMQwZPR38o
u3WCpT+LrtkQXkLlPo6u/wS+J+xBU+93YPtRwHarDLX2kS80OQUoL2Df2A5TKF4jvLLPsb3ThoDt
VDABRdQw/CBKSNesZwfZOfcgvOIH7B7P8lOEqa58X1RGweo12JoNtoGITt2/XBgaDWYkOYH12mFg
5olH5MGP12fvJkEDSl06NH4PA/yZwdVpDmuGMFcu7Buz4IAx7lA7cdSsno9VyerUVd+bq8CkgFtS
lYbyQdFQ5jLm9xNJj8OYva6JeOLLXC5ivdu64EKT5GpE32S3jCIPK39G6k9I9l/dhk0bB8iTi73G
Blm1C3HYUIGXMIWttMSDTwjBuNn527LueaXGR5Pln1YZugUxSJ0O+OMicLht7Q8Gl48cXJuxMyc/
2KBjRRiY3EElpzgZ5iW4QuicVDNBuZu608uaRlAfOWY5kHb/mIPpL23pF2TNd24GwxoPyYHQuuec
b7e5031rWscrYWaU3OLrM3xdB11tWINDTFnJeCSiF0AflkGzLtsuKQ04w+DHS1g4nqbOjcLjxAWc
VXXqAinpKLyR51yiDILCORBi3p/dDKrhl7jfEnUcnGXZcju0UVtOno8yn46RyokOt6c9neP5Jn7D
1CsYNLe5zjZPnZWKF42zaO0+b8rsSgzaxYZc38HwWZ93hNKKHJENvamGEQayEIV2bx1h9tM4Sr9J
ELkPzuSkV5qEMHuIJje+3zJJGun2C6SD1MhSaA5sfouggPLZMO8Fyax7L4Fb/AfuS1tohDT22PSJ
O9a+GZfHFanXLRiU3gAXDEFDvKIbuXKPBq9xJut97ER6Z28Kd7S+QDoKOMZFx5lSFuTowhOc96R9
MxFXT4x6/Z9DCN4mGFDpjRoVmSbTO8xJZqvLHXSww5jR5eDsW/cxL2Yv0zbezwvIM7VPNz8Xsc/f
id2cnIMg8nAz64ctxzZVykJJPUcZLyWxUzlZ1h4ZXYZ3R3keYgOYPEoPw9Nd7WlhnSBpxIyoBau8
BNThQD6GU9Y/uUBYn30mXOCza/rVU7L+2LX3HnfI5c4JSzqgQoC1uLePaDSN+9F7dD5vSNEoadKl
9bQvrOCW7/iyOi712IcPkiMOOYfnMlhpYoyuPQuC522hspyQGnOMR7APswhl1LRY+jkIG2AE3bnr
cVGcHxMaZmXM5vYMh+ap2c20XEAE1D/Tuob3gJC6oBq8GaqItJ2AN23dMVPpmBZQUNGkzmLmnp1+
0b9qC/kT86SE8AAN+0tAOzCk7ZKigvA5SgMIoc5Ogm4gAKJ3x7dk/oNPkMml3y3FLtII/NINDazV
GUZgrvue0R7rh3kMu7NDMvYKKlejkE8X5yGKjJoDij8D60HK8YYTJl2JrXYp00aGgVN0TqZPbkLd
xgODHbZHW1cHHsDLdJIwuVHUefZV3H/Y3dvPXiAY9Cei8zEpHRFq6dL9eQOcecbIEruQDKJU0+QV
VsVBQfQoihno+V1mnbBBDBfcOBzWVlbi2t1aONzNGf2KFpRUcRrB/YAEU53CVfkiLI/hNuIACR48
v6SOw3IWkviG83wnveODIJu1MCYBxSzXpouKIQiAkkDj8jBB2wyGWz++ZcTtgHSR5B/S3bY7CWFG
pVaEekEq4ZXwc8uw8obxZdEJ0AIMwauYm79go+EPwmuA3wadrCx0Rhe2c4iEIOKrblBBFcxz3PBW
ijPIoekpZVyHqIJG/z87tZjNu95URkLhD8mMzZi76+2dY0mVYewblE+MXLqeIh1rHSeJtRYsr+6k
TpZ7bZhLsZoD4rrUtYUnQR2sQxNt/TUhERgsmXGLxJ+bOVu6PCLhpV/NPwiyPlMaoYwFwN1i76CY
PNyIvXlK9H0wdv/8DOUEdCN3vJd/EYvv5tEsFSyHkcLk8i0fo/5JRsEZ+pk7aiMNKuAY5KgQbogp
djmRuJp8/yuK46vrjO9WbD2i0qIDHdLLwPV/HVKYCghywNNg3nZCZ+E3PPMgtEziXw8pWfAIAoN1
OHbteNH79A4huwRnz0rEI0QPHGbSeQy6ca63NcpdvjaO3wnondb+IClsSKMAZfba5xsJS+Huf44f
32cjC1A3uEgBE/SdeHtDNuqW0GmBGwr3neFGMDY4evMJ48h+SKptju8wCZgL3U5txdwRJg4rKsNl
LsIsvgRQNsgOnlJcrC87cY/xhB06OVct1IiMJAOhlad/aaufTTYU1kYDgg1lxROYlc18PIldneAH
+qxYVM5mSyEDgVZHT3WWwHUimAvf70BMc2EGNbr3gif1oMghkJ3OF4ZXnyZ34T494RPC841tT1Ek
aL5PuBJXSIT98IcvHYrWBGPSzOSijUs5j2cQIa/DrO7jLfn0Bv8QJczL9RjuIK6Ib7GPtjBDOgPE
2bZzALZTw5f2H3W8y7YsB2v3V0UhZxhTpGmxVMV5DFKJJD1wbKdedY9gHLDtqjYTrKL+8DQGy5ms
aq5SnPyHDqql0qeBc0qHSTz42Nd3y9yZa8Jj9mwsBNnprdsYXO/NMPNsmR6hz0qWYjIkyKcl+5tB
561Aoj0jABnthV5futRvZuljOOHROrF8q4ZEQP+mum+w3l82hclJaMGQtpu9RwLHc7A5U0531ua7
7+h8C82ZKVnJDsxub+lK28ObZEngup++xXo5bbGFVGKoYTT/b2PBl2y30nYTpvndHWq4X4PvVyy7
+orDtsls99TG8HkS9IGY5H0f0Wm5iWBlttuDwlmIE3V8gX4ghLnTeI2suDCvPc6uffYRTJUz4uJ0
3MA3D/mn9FEve3Y/wjAEjBQIA6c+anypvmW7wBBBXWBS+wJP9drh7KkLoivyunCW9NFLGg287Fr0
H8luf33fPLB0vhgt73woMvIEt+Bi1QPdwXabxXyI6HKHmQb8r2826DsFvXq0p5aD4A4FGYg/2pty
H5Qe1BqW5DRNRtiUhRivzniI1PFB4mXOk0XwMgjW9I6G8YFH1MC1HuwfBBiR3RwGxwchHmRTGnqX
hMhPOwYV3dPHJLFXEjgHpsl/ZodPvy8/IoNy4oblzCadqg6mlkggQPM2S5rkFsVTbmSSgg3G8IPM
/xiYvULxJnNc+6eRejqHbRQet52/Fw0HGAsn4ZJGw5arMfwQAwYxzEVnzuLCZjRA4btjloTexRpI
5RPVnu0IXy/FKuhMSL6MHN5OLXZZi2JatjysbT8etwQHBpyj/SNHkdgEU2tPEqhNAWlEbf25Svr4
p8PTNhKeiRqdYjR8ccwZRJw96QxuYO4aZPki2ftkJnxmkzo5oITHPcbDW13/4GQW1il4q8q5tAt5
bxOMsTVtRCxOQ+weYofpovMSW3JD/DyAtwAuP3WY1AKYK4WbD6qTcqEbq3oDCiQgj3IfRAY17hI0
O+sYqKEO6GCeD0Wik+DWMSXlQZAHOJHNgFJFT9u7P20IIzJdDQH7QYoAwkH1hOnImfTsgkPvp6WR
C687kMR82sJAXQ77cQrC1x3+aytdPwBr12D8H6EPrDcJPABe/ijvu2YcAUs5PZ6s7dJiN+oZ0Oc1
+j8Ps6cXHxVKLrflMIEEkqzyzcH/Xytf/RGNY8iZgH4o1fk5LpElZz7haK/h1aP6LiycED1q5snv
FobzVeeavti88NHM07Ne1GnvMO8dYBOAOcytKTvgJUKE3WXYJtT8rrig2sSICvTh2uz8MI5wyHLR
1Tnd/Na18gEUyVy4HUiLyBMBrpAhu2BP7ifwAuEnth9Qu2S5Tv0n3ZkVkAq6CCfKfRzaBheaq3W+
s7HOGFZ/W84RQLW9Coi8QEZTLqGoPB9V/LgBELgKnAUBntTCn/G77kL1ZVH5L1DokvBlMxGMGJyS
+t3JFQjohXVVPzd7LGoxxUjK/YKIBaR3VZoOCszp0dsfPf47G4N3Sh578mTwev1d3mtkXoSLqLNW
lv2Y/JMyKXa418EgCeqi2iH8iGL/uDlhLgBYKYsz3/Tl4IbllMhKuHM+zGOFAfgZ4tydbGU/ZTV0
H4dA72UHY7htJ08d9b98neKj++UmxjeCnUIcVSYtTJY62nTKQZRHUHRwmQjtcEzDn4iYnGb8cdzX
o5q/bk4VE/Zl55B7LvYi1sMl438tsnmRqFVCGxKq7gKwuPARW0PYWvrAxrJtOHWogieOcgIIaDa8
rXAsWIzz2EsL/LCrzG0FywDFkwuREdQP83fXprmFncYGqG/K5lMQPiXQNcftWoTRBG8pt+oDQJ88
A6tA51EsQPAAOTLCDrxVD3ouZLJfxmysUXBBP9QVySBzjFdKjgUliSggUIf7Slp4eA2DN9z5cs8R
B4wyLGqEOaNUL0YHUmMsp94Zaxr/tyav8UoaJt2DAj3c0haQ6nqE7VoZoyQzYXRy0FVhXOQeYHmT
5mnf37Xg4jLt4YycHsMgvg4jv9iVlDffQcAL/7oY90xfL8l7wMRPaqcL3EPuxhv9l6e2JvTfBpgw
UgduBMgCbjknpprdFVfDWICkUjBDARfbqqcWONJPv02Y+uG8XrN83L1qASwCFhEwdvkKJB94X/Y8
doCYMuA6OqmojOB0spW76C89sUdv50eWxaVLvIam116tON+HDG8dmngxVq0Wd/D+qkW4VcliUOn4
4jBTfsDErIhc3hCgy8F4XVbInqO+dtz+TrLs2YsC9MTWNLQ3B5/j5t+yHO7CgMc2DqTFFBzq2qBF
8xWYGGr4vonbvZqAv/pWvQ2tKjPDynAjV2u2u7DL6kECZ5lwX2duRflWtp6svF6fFD7R5osnHHeI
C3YrR2clLL4g8tM1Zr8ALPQRlHXMoNbTsAcwkYTrg+pA69CV9rcSzhvHpPXutHu1wXviQ3WQJU0K
EXuw8gdB6bdu26sZRT3hyt/YltPWrRUap2C35/8zn5YgzP1uO2h0E+Ax7FA9sxGDmx6Wm21p9FQw
gLV9ex9GaBDX08jY0Q3nswhuDir754aCykUtnMB6CS7AiCwQR8RbHeJ0v0zY0buaczh93mkCISkF
XIPecyL/nGCuvPDYt+vBZT3MgRAeHo8FsANMGxALKEEjSZcZaTcxQLqJYzXLrmeFYPgbsAqC5Der
+SZhnb4ioCXAxAyJPQgORpzGYY8Aj5tBvO5JSnFCkRbvHlBBu3p1tPjo/i1I86yV9ZBwGB7ACdQJ
ywyoYzYiNVnLz1Etn1y1J0+N35igHuUQlqmyJw6ZqpvqB9xgQ+n0N6tNGn/FnS4JNqaZHHhgpOB7
MADDCVgjOFr/kVCXgKJ+I/qpHZvDhDtH41xPC/8e1ISTs2s6PJweoekyAeivmLqFgw6gMUzgg+Ik
FGhcVzerpQDY6owHJxWFMJew/9NA+TXwIbLzYlUeBMctnGwIwPHvMatseCHTpfU+R9hWRuRjZuQQ
9fqnBRQPohbA2+FvAO/jds2RfvwvGH5793egyG7TCngxqqsvRyDlgKNQ1h4FqqHOgnf4YvGJLu1B
pKglDEX9CILI6P//NGsH+Jcs715Sa8SaGY+VAhxXf0LhBRZdDsdRizl0+jQH2LY2xD10RT+ZJ/K+
U4BltoLzmhO/2JGUtA84YANSpamtPCPOADAxlafnZYH/YYQ+I/qBF0WOQqtg8ysf09NoH5hjisia
O+BEFwVAIOiwzZM3l92Q7bcI4sPQE7gf0FchLqmV3gnhrIUBXt5mLujxa5Eh6kf379M05FKfvQhH
NmwTWlG3yTtZWUF8hvegzjP9dOxf77klXGIKs/y3E1w8QM8d9yFDxBWdoQq0B+s+LIn9ttSiFovx
lyb4JgT5uuzvoQ9yq4tnuldAHXPYwdUzcw9keQVtKk/QrLfpM+32m41CufUPG59LUGivdhmvI+IZ
O/YXbuk9jEdNTib2aig5Jt1L1x9DFKgT/GA6QCUosfJ41zX30VuSygvwyDS+1HhMsj6PZx9yWJBm
pX7KrK27FTVGat7UaJ+7zWM58YPzzIZfsxFz2ma4RGBW9ANb8XoG169EOD2AVI9dSOuVrcKsMKYn
aHZzDF8usG/5zpR3r9yk6aO1QQHJzxakawF/qg4Haw+Tj4YCu73JQ2hCpyMKmdcZ/MbEYl1veyGn
7glQJ0wXcU5P8ofrUVXwGofiCaMx5ofFCns8oLekIehG5JL9g/AXRbvpnoKO3HVh8JDG8gygNLdB
W6mW1FYER4dC6mfRd0f/gFw9AibFK3zdW/hmQM47qfWYAsMYLXsa97CCBvVIdnFANtWBclIPeEIp
5I6ERLkDezmESCCvbc63aWvgk/coPFYsMbub4v1NSO+x7WLwgkZgVMhL6lEJpJqVmqbPLOsx9Cdg
ITLnTAO0t4R9hntaGorpKmVX44jHrQ1JQeAh3o/kewXikGDF5ZT2YR5R+rxI/pGuy70AQxj+4CBy
w3FL64IA3cU4qogDhKG2wd2EQGsVYeYmdygU+iPcsKvQX0sem2Nib3INvJwR32J2+zMUirIbDk5I
mtb9jOZ3MaUnX234DMiQwZE0wFVzc/o3ZAqhJAoywE/ZYYoGeCkCt2Ex0J40fXQkP3UTQ0kJ26IU
UWXWYH3Kb1hxo3AaUXahlPXGY8/Hsxt+AkqBHV9QmnE/LRGGszCpJi0QGiGep3Ev2MpOQP5eBvhz
opZ5hFPaKRv7R29A+72gKlROEyf81QYTZppSNku2N0GPVTzSCo1im6s+qwFEvm8UDPvAaUKUKAPK
ZSD5x4wPdaTQP3dbFdkNNNIuV9mICUAABfoKAdpyDHT2FWlzj+7xec4m9OfRwbt1cm3btPMOdz7n
GIyy6BLMfFAGj7O+kwEC7DktU2/97qUDsgZqqnl+6KMHoSBeRtqDcEMMwnv0Zp+hGz4JDOKyaC54
hDm71E2m2mIUTs6o/eHZS8Df5/UiySsTl4W8xvEFLOCenB33Gq/OBUL5YpjgMS7U/eLYkk2wxk7w
9ORSZdot4SJeWdHC9c0rbTbDoTnMqRcWGZhgnba2AvEM5wM7aiXhtc1Lk/Qn38eDgj3HjC8m+hYT
THAh+/WZKdCNzN0w6nvrvsbSHijbSmyiS4cU1i7DRUTGex9+3nEkIR7GM/RUWPrpk9t/bTEm0MvB
j/xqz1bYR0UNnfbm9q+nWD8hX1FUKvU/tXmxXtQW2BXXOFsfTIxDLSVBCfp2MXoo8oW6ME4vGJXc
s8j7WhB7rhIcgjMawWyDmBgnB4aD81jE5sm3c56puJZhiBIjg7fLBlI+oDpeeQvqP5P87G77nCy2
JHuIljJoBPIHcLonL4PW6O9F6augzKg8jDPSNDYBsRKFFx9Q5ajFmb0WoGf8iExVtE+hvMQvwhGx
u7oG7+Bgb8xi44INtaKZcXDRqLBg3e+amBLMnxJOSvja6OxFcJaO+ok7TD4CVH80LhIdXtd+hZgO
Ncj02y0S3t72bm2DRocvKVxyrDot4cPEhyON5FPGQf+gSWV8nscjiqslLfTymjhdSbrlU7To1f1a
ZXgSCAYNHVnNAPt24T2AWKny2IcdET7hALGrafvrmP1GGqC1sHdeIhvWQSKtvmfAPwyV3CKeFBDO
QXgHH8r42A5P3tLCBQAqjNVgDoyrFxQSHvtYhCPcPtc7X/Sgn/gHu6NNQXUw+7xIMF8byFQ76rnT
0b944Yj7+2At2rLpB9kBjQP8GfM8jIgW7LQdgY+4PlZejzucJbBgqS/ekmkpBJD/bV6b28sS44YB
tI9jAO3ijjHGYDBZckizdgHuDxddW1q6wTnwyX8bZCQj1+DYdQXDAjEuyzEk/FnRfMVsaXap3zdc
fKj1sEJekn19xzz5lNDuoDGQ1QCxKQL3lhTXHEOTijJ797/k9J8PFG9FWGO06EPn/ag2q7wBbk6E
lGAHHMgclTAmWnPX+l+p+zq7rFZiPdkoKew+XBT46p38Z62AS9z7wn8cNlRzBENoz0wvfZz9hnM7
lgCOghJe/n6i0aYuE1Qnw4FKg1JlgB+8j1cMbM5BrQI7yypr/UKDHwPvmjLlv+i88giRAAMw4j1+
F0JVevro1s+MbrXiIM/i+GApKSYYlHi3B+Qg32aGI4QJCgzlUETFZ8TLFKTDDNwfChr6lfGQC+r6
kD4uICe0ABpuwKdG/xkX3YajYjm1c1BAa1qEcB/rURrGq6m6/r90i7BuQrBSRjjI+OVowO7x0WHJ
+GH0lkc9OI2aKDK/JkyF0mLZQIQHRHEDhjEAbHaoFIHJAQoiqKXhtAxPlQJOb0XfOb8BgGnYgj7F
Zm7GGCNpoPE9gn6z0B4G/V8L4ebmrkVn02uH3Enb1u40oLbhYRFlyaMjgmufLYeNLHCWXWDTj8qD
hPHJXZYfyJtLi0Vsd9v4WgNlgNbNdxvVy5sg7EACTNcw1MLnaCbgupBq1jGJGoNKZVlxyCpb6hZz
GmOftbeU3sJrB8wJhmwqRSFZILfTeqtU5CA7FWkWGrJub0IXLyuXLyc78cbJzJHx7iyhXfdS1K7q
l1PvsNEJNmag6ifJwQkgbpnE/QQ7Cr596O6fiw/DVVRsdPtPI3TCrvyJpFhxmDZRB40XTJt6IDmT
B8iE4CQcLpG572JbaE9dfOIg1IjU2OdniIuKfo/QhI0n18WJ3IFmjJiteOUVbABK2QI2oX9TK6uR
0YrMpOK7aWwKbHwO0pc+HL88OIXnfpo+j9F6RJvx6C6Rn2MSSAsGGV3WCQ90tYTnThjhOdqDdAXY
/LaQajwwFNKFK7eXZFw+Io3hj3TWqCRIicOyWyl6AluPaYYIJITo9p50YfPSwbAXQaSB3SGtCPBf
XosKIuwZwwGKdTw7c1cF6fbgd/MF9kv/hgUHpeXB68hhrraLAQjNuMKipLfP6KeA3ffmg2uYuIl2
hfOY7zVoFg/xCmpENP2L4NVXe0yfVQqXU9HjY416/sA++JUSdKrNi0G9YetH5HWYAXiwgIsy7JsE
mMwWLZfdCb74FrM8s3uD1fAAqP771lzFQ/zrmO5OhcDzmXoAfefTpOIdSH5lF31KhqDxAnMNXVcD
1R8eCJCXHI7n9zDRvx3GL+Hege0mHyc6nVwoorJArqBCgNsnQLA3a38cIiSoqEHnfBhUofzkN2Tz
PcUMDYZpfy7MytGtePhCyW8/apB6OuRa7NmbCNQ/L2YXP4JbupD/Tfv+PYlxLPjifiLzeco3Bdq3
BWU0dc1vNC9XrAaQhFDoC5Aj/Zm9mUW9zOOIG34ZMRUfOMZxzhOG5gePpbBAAOQ/TP4HS0jTYW5B
tuC491D/gM4FFN7UQde9kECi1VXkc7Xe/Ryu70HGzzLsHyHGwNkw8mZbwxeock7BAqGpvKGxmQON
vXfZF/8Z3u9Ip46Ovnaft7l/8hFECCCZfpE2/sNICqfswk4YfpSJJ+DYlDxLb7LF6klWKGiK0ljd
bPfGFlP08T+kQX8l677mq3BRovv/tunGpk4mHHkspgXtYLpCZ/AbIT3/BheubZIgVRiiY2Rnkg1t
ZbTEJy03r4S2D6wyByOrePp2s+ncGXN05v5oJngFOiHoWGpdm0X6uZrYG9ZJwTNkUUdJ/+y22ckq
22STuUAxcR/HwUWNHjAmevM/5J+tZ4HLdPOrZfJud8SDVt0bT+W9ErBkBG77OwzRfcqnx5bwBtk1
NUQLDyvpL8BrgnwJow9PcRAovDpZ2t9tWi+iS3oY8EVf/p5ggVNEK3AxJQU8b0H/nGHU77rgD4II
sm38EX6RbQG+CNyJe/mAOqukGfKd4cx0mon7YSDadld49W8RKWkKPfpCAo6MZniwUO6GxeyCAMk0
QHrHJF0O+vy3MUHDQv20yRU+/XJ/lhMIIX53H4AOhRn0wWtR5q5+yTZyEJDbtRY+MCgIEEZTBXKD
AIqhGJlRufZ3/dqhukRyjSJHS8NCWDpioOwzOJ7FDlqjGA7DPdqgFfRZLHa16Nce2N6eqnOfAqFA
3Ohfa90njPzfrKOvPvXWYotVg0zVY+btV1guyoIaTOkc8JhztraPfQgfmdh/9GINE62FpljyqNLb
TVfBuJxXjuQSHCFY1f/j6DyWI0W2MPxERODNlvJWKnlpQ6glDYlJSEzinv5+dTczi4melqog85zf
+vBd41OxJB925fwnlhmcmX6imCH13QFw7kkijDPpPRm+QghEKnvcFJD8lrFsLO3kPI4m2kVUR6qw
PyTKxV1pOldfBu8IsYdV3g15bCGb7kTwDaQG9O67JBrljJiG0b0OCyi59hoi0J3fEVMKpqQ3YIcv
05AnPF5w4mQRMYIsuznPT8pUFzEtP8zgewIPr+yiO8+KDgQOYGsIBiym85Olre8U0MaeBY2H3U82
eLChrMAeAsLQ/BlIO4LALL6yYXmmiyeLlZ3/a4KBEZHMOS4kQaF0t8wxRUOXOUEsZXtwYILK9ngS
3S0E1O7hC33ujIYsh7gLRq4977H3p0PnV8ckIHaurG6U7h68cnk0bbMmzqk8UsFjI4NY6mPjV7dU
ykM72xvbn6+EzJ6MYn6W2MzKpn5wWx8pBd/PvOhLXczoNsQ+q8M61uZwSZnOdTr+TcjyVxHqtbgh
kzGOspFWpeBf0eaCJwnjZO3+FIH3XbjV6yjtCunoVMXatV5043w4pXepQWSmOrlpxNEYo9Q+ENFr
WQxwbr7etdzwoT9e6splYEfGRYLRl4+k0W4AOPlyEXIhyl6Ktwb5Xgey5I0s5K79Bgy/xFFp4koa
TvBfJolpcxEbQmmibq1jT8pC2tv7zFu2ZP9jKB9eitzbZct49UCry6Tea6dq+CI6CdWdS+CJ8jUS
7T+MpQcBol86+SnlO21E+GN6w7zKPfPMjT6u8b0OG0rtdymjEpKs18Sjw7x3jC6WkjJdgq+yS7DM
5+6uAQvsfYrIYpcVEZqMHNpCUgDJ38YaAau4sVpfr/zEOVq4RktL/DQmJ23jy/Vile9eMM8x9T67
eqwZR/iVtF18TjYUivDSbhVxMa1BHR9UD9WCkmedsQE4VRGsmua+Gs08SbYSZyPyeMQmksmW6s9N
ceimuZXGpNheRiRVc6j2i3Je/d55jEak3YagoMrKZBzI/Kka+50/RMdRhCfkEPim3OipGGdGCfNG
evrZ65e3JKIgzpZM3OPSX5bK/vIn8VQTuhjz5n4YPel8s+XsPcd4g7365DHK11GZJTtUNxs3FE8I
jYh9Ut8lqsiVFelLW+coVhIeWbknoOqhbJL/rMBgOUoZDlpTXoPG5Yfo/2UznFfROt9B7a+QDEGy
Z0xg0vMwL+XDoZySLSKNJ181IKeZkJtmEh99pv9bDOMyOkAzd/1bvLhLuzN4XNYaojEztLXqa5Ns
HkFnnEtqHf3QKxgqntewZHDO/WSNUHxYaTvYcHW8LiJ9GrJ2a2HulKV/axL1OZfW1xh2p4DgmD6Y
v6shewsAzcMJnVmfBum6tK1olaXeWRlJhToh/xqX4KuHdfXJ1E+i1DzYQ4SXm41MTNUxcpJq081R
uoqaHOKLgQRuVh1srCQe3iFIfJwLbEUoGYMhVlVyDi3QD5l7jInNVL5KaIz2HkSGKvGc12hPsnsR
XONfy9E4SCkJXdGdWDs6f9R2etM+fEiTtO2l6fybX7TkNOfOSz6TmFg0rbHmuWTnVEB3PtEa0cwt
ivv4zWUsjkUT/qa58V0WOeKiady5zTTEmTJe+P7ZWhb+tFyhgqQcDsK08vRhVu2jodWlRHm78nPa
o3Wvd7luHqKRjkxUjeZB8PaUGxQSjD/sj3Gve4rG+vlvnIK/BSHcYWDGj3PLUBtjSH87CJWVdkBe
jAWWclGGt0qn+Z605x2a0l5b6l/h3tX+guLHdusbIe9oeCjt7nce6H92huVpIiOvx2VUgXXLOdwH
abd1vRDJaxLw1I3mrvO6t3nO6HVnCjLdZe0L4+UOHzSkdfOAo97qq4PbJedclwjMG3ikPITwd39M
P9lTdP/sSehx2+CxTR8K3Tx3Tv6PiwUriKByr2jGvbIbwPUhAGEq0Fj4mbFPjf66CPtS9KD8Aabi
MXHYMZP0lhQtuhfkBWE6fhpW9TknLMy2rMKdsvQD1crPYVtddBt9Zrb3EkziIdfkXQ/JFgusjCOj
8wCPrA2Vsd/D0F6qEJk+TryNNBrwSAPMCA00nGVJzrEGgikchF0dc+BKdjABCScqCRLAVmYWrd3C
TkB8ltNiUouXFIN1h53/hK+fs8z+Njr3ORzGvyBU74OIflue/DGzzwyeXA1J6EDwoxhcokjve6UR
igqf43wk7jvK7G3ZWkcdhBSKmRsVwjCFHluM2Y3HPDSJkLP+m7MW+sODvF+s9kHa3Fzka28tVyMQ
sZsN++S5IQ2JHIMktpcc9WZUIRk22Ur6nLJ5XvT33le3uRFfkTM+jMP8KFmPsBa/Zl75Vs1qb99V
YMqbvoh0hwRSJUBGxkLrVKuhoAxXTJ0C2UOpEnl0cUMAHrU3/WczV2DFGZwN6QXgifhdGtVAOLPK
F1KvW1vfkGddjSn4DWb2UZoEP8BePr08eiwtF3+rGaEar579qtln0bxNDZeX2yQ+G8ccUmSdALJy
A0kLtUo1H6JJvgiOp7inFiTufUxsnfoWsgNTu+fczOyaIcuqsbTgn5xuDPdJ5/twt8PzwnK2asKU
FpzoAI9zcEFnJhx7HbcyAh77GT8kZETkTWd+j/00TKfG8JAYEba78kpQFrpdv0y32vu8AxF9KGOa
HDyrSCDe8D6NVXJN+kFiUVLWNs9ZRcLopA35maMniKMl2EWl9evo+WrA9lQmBqqI9F2IWvna+sVj
aZcU9ZKrcWS1iHO7vk2qEgdziOSqb4dy35uFi/wB3JWOI5JHiyHdVEu5E02366mNvIpGNmuLIHJr
dHdQxbsqlAdRo5kkzUDHeKKAE+U9z7OYnyZmyNbV+86Pvu3BPycuj2XraCw5od5Js7xUuj+4kpci
E7liYnD/jQHHehQOnz61YCsv5SGOfAkmHvW0fOQWa6nbccijb/UMqHP16+HJ8X8c/cR5y3cbrkXx
tUzXqrgLwOIEOnwK+p2yoyeu3njOg1MSSL5bcO++AFdOXxI6I3tDvqoGVYUvDyUlJlr9GbN/LMZq
u1TRR43sOenLt04DK9tAY20HbzrvHMfZT3eLDiEs2na3wnppIdzzRm2rNl1r53wXBc1u+OmU9XpS
iISMJxmCjsOkFOi7Svllz0BgVE7aMSbnZ1+NBz33JzUvL23aPOTudGi84YCVddtNy8b2JNwrd3Je
m6vojlzQTre3K/8YTe06ytx3W4g/z+7f0sFjxXOIAu25mO+qVy8cs1+vqPF3KWlvHYR1DJ1hdotE
5K4xjqG7qDKYirx9bJl6VnPY7NCHEQeKJJfQLjyIgf8Q1CDR5vC5OM8J8MFg4YexcJKDPMwdGvE+
4NcrGLXulNXE4URvk/c9gxrM7udwn2/zfO8Wr8tIigxYbV79Z+c2qlv0qZyZ2OyMQaxy9y+3yzcb
YUsy2Nwx/9KwW+soOhdy2tROvxvnBOyreBUtQVOZpphYDPcbXjnZCZBK8dZwygaLcyorcxNV7bH2
HDg4+7Ge6k3thtsyOJTypqPPZCxjtdRrz3wK5meTzoG+ufAR2bwZiBgiGE2239p+nW0+LBs7FFuO
0I8G0se+RcPDbO0T5f2KOQpi+Kc1F6Q47DtzsgtDJEaiiFFXrwLrIyInVrblar6D93wmS2utLLr4
jG6fD9Pagllum3cW0wZWg8OR2BC8lUh16ucREDRrs31jlXunZdcUHzNpysoANRuRHkFQ14CmDcxb
ypsuqmE3C+6/hOPr4AVvLSY6SjGAGo/KKngIHrP+YUSkF2JGU+UfS9OmnH8lDggtccb1b+Ogke/k
D2MHb8fGN7u4Ez3kFwzTGysP2YS/jBCamdZZ0T1kytrREhSbeEmI0YltcAXgA5dxX2gQsDQ9JsvF
HtWqNN8omwDhJ4WmXAf6YPhPHYbkzqCKxHo27O/WfyptezNl4aoean6x92GQ68yySODrTnlGRLJp
7sr27W4bmfpXVqp48rE3yOciaICx6nVm5geLC4OYgc927nZNqa6qy1/KdjrqQm8bhamIm8cGfsoP
fvcXFlw4HrOsdyORptQ4AjlYW9z094W0/0BNu07zNy+xTlOgvkO7Sclhz3YKzcRs+6dQzRfPf3ay
p9kGC+9H+iKsbY0FNk9IQnf73QTrvmAdTNRzbfTbqqsubDA7HLRIx5OVduUOUTQ1IMih5nAN6SGR
zJhNiHnwcZiP46S7eBbLR6SCC9YDJLzF3gAyLszwVPE0dqiR0xDia2xuiTautjluLW1exEAsou8f
fbJgjdQ9JEby2CmajNEYzRMjDdEZIniiUmNnIYrBxhwvkEAef7tXyVUzchrYRwFbr60PrgWYLL5i
JCFOsfKa8jKW3bvjexvLHDc9qZR9lV2mhYFVDu5BOHAWSE0SCT4zQh7xB3T1ik/ypJTxNdBiUZn+
zsuTbTR+lncrbfTRzCh6OLL9nibHnOG2+ZUMqCxhXMK8SvM/I/OQyux7y9lOI6PIhNvaWzV4fMf/
Birp6P+JCzhdqQ59w297M4nGLoabhsFDE5mWKz/jryLYgymxZ79ZCinBWGkxnehTTo6azY/VGkoa
Y9A+X9AHDmorMZ0FJqL0R3Aqwr//S8w3DKgbOrp4q3mjUSzqxGGxd+JQiY3tvI/VcjYY9yr0o17e
/jpYoVukHi0m00rpXTkYMO8A3Sw0yewerYIb1WuvSWSsO05uMjLWRhuurT5noFlYODzvPjEtaG45
/VFUWrxyRTttQ6PfLM68b6LmpilV7lzeaQ8NL2uNFO2T6731WHI9/ybd57lG9NoCQLfVGEPqHryR
+xNaxWi/R9/eUSCyYdYgAgsaiwwn+Q3ASH5fgooIis4XSJ6sT8Hek9n1KsH9WY0vNvy2A562TNQr
0+0cjcOpJ3UkaRXKtGGtnHzXOzub+xD+qUNuZvBUZdAdATyxOubDT2qKje80W5AwHBOdRthrPUtc
NBJZYeTx9MFyOB822FNYtttJCOQXxZVgbiJsU0RrKFbpym6i4RaM54a31poZLTB2NU9TUKx5eTdg
+FuBHzMFwfHDedfzA3T1/S3dgUhcnHkmgQwmoobMioqDDquT6os4SwkbWxrOs5pTfdgMAPmmuXby
98U6wELHSg8bR9P+HV3D+sWKbk773Dv9qmAH77v3yTyZ9k2qbaD/lJDxTFOz4ZyLdIqzBVX4mq/8
Dvb5lLPWyJPndDeiE3TD8jcCyF1XeHSlp94YJa/Vwjzp585nie+R+HZsgTKDPcnr6c9JhkNV5Yeg
gMP1MnHCxPJctoxmVTd/FxanM6LoTWKqf7hSztJ0Lp5ITl5dHdAXPaYWQ1I3KtSywv1oU+snNUoc
ujCQse/Dx2vLPKGUZyiJpn+RVT/nvbb5FkltFx0PviGr8wynOVo1xDqpYoWzxVv2nEfWtY3anzuu
pEbvbRgR1pRWlx1C5ZynSP6KPsrW81DykSUzDjJreMfXAPA2uJ98yxAAxVt0v/P07F9MGf1r6946
aH/45f+N49UHy5SufEDxvxuQV4Zhk6/pP5vx8YCIhqV87pL0MLSclqYrnqxWM7Dk/ntiIzFuLEpQ
BgmMmBUEWs0VShK7L0+JOQFMNqkfD5H7CVy/mdP2mMEdrISnHyMPIUuLTLBLEN7b566d69UUMCmn
ShWHFK9XxCQOcA9NOl39JGLrM+ZYwWqhqO+/u8ECYPRhsw2rJLoU0XrjoTiPguVEksAuo37F69h4
7aW9comfG8d+g/b4r7Gis7Tu4fV19gI4vgl5YgVa+1XkVgffWFBncEpBt079wN5nnJz7wzbQOUXf
+/id9849lmF+02OWrqPC+Zw6dHbUkcKoPdb+cCsi3g6SwFaDP9trx2RmGJZPO10c4MKKgAPZ/Pht
90J2cnuKjHBV0tSw9pPhRU0loRp1gGMRJnsUzB7g0AOkc9LBwQg7Jq3xmiQN8xo0h5duafd6AC88
jmP+GLQBqL95IcqIyHx0BTK0NoGRvfYZCN7i9LeKZrBa+yXkhY+5zD4RPI3VrhiQfHpmtCYxtl51
E6C5WxXYrgZLEqqZa8F4l6jjoIOTcqiP8jpCFuhxBEZBTVlS5E7KvVusyhyzx0yRPaiS3uYZCx6h
Bdg6MweNs1VuvTq9EOHqx4VGarVEIXiGvxK9efTa9OTYWIWItN+OoUgfwsmQBymIWxr796jyse9M
uDvwPc65v3Jq1ojObNmLnNOkcdjIznvwC3CMGUJYetlKNd1ed1G7GReCQDSJej/I+6AAaYrAUg9V
Y/vDFcOgsUnKqlm3Oa9fXSNKMNAQ5vbylbcNyDDJMycvx2pXmHi1ZNVMUDK9xH6f7ZCG/tL44yGE
Mco1TE9wqFU0PEJs0ps8BDjcm8hL5KOaMPUhQvfkHFcCHBRH67CeZs9YB7457ClRRWWRuGjmw3FJ
906vi43uAgeOlDnVoJ8s7jD/rqykcPH+Zs238Ev/fVEYRoMGyQyR8PLkRon/pgiR2CRWGj4uTYY/
rph4OZJKHwQj2kbr2tomthc9WIXlPllJzaOeh/9ZdqaieK7hM4E70Vfn+HVlPujHBUhq5/iZswOz
Y7j1LWCcniM3uUt1/AozY1izdWuhhz2JMOJqtEa2bno0vAN+4adyYIQ1Itk8qijx9qoeguM0omem
/MXZVsIM9409ue9K3yWLbsRw60YlAxl9HRsRhsNqytOcL07a68SvU9zgdNQsg0td5hhlW1MzdOA8
14TlwDgm2UJcvoWzCb7O7yq9GdvBVWs/JwICBcUcBMj5RjR0o8gWkp7K8UjijrtKQuJSlsVKrnrM
p0+UmeVd4JD/YMCHoc2aaj142YBW3kue0zmz7lBOFxHHN5HAUJhR89CVbfcuCMx8DupUgZgObZuv
rFq1sMtJ+srpCqcuJDtOzvt9i/LZSZBO0Za1HeQQvA7T0P8bGvLpT5a3lF/hYgWfhdvodsNNRwBB
O6JcDPrWhut2xV+zcO0caA2iDTi38um1JHwMEN6cmytKFKfdiqFYmPYw4W1HXyBpdDMiSJOpVfd+
DT9lbEnFXqC365GGpcm41Y5UjCk1dY1e2p/9nonWuGeU16Kvz+EycWkKBg5z2+YotYiMAtMl+KDc
FkuDJpiore1i1kh7OFbgG4zFmlK0eXdrUST6EI8hjgxjnnI2+46ecoT1PXQVvK/A8mhU9N0FabHr
+i4dYhuyvd0p9Ii46cPxrQzuud4jncZsJQLLlSoaIsd1i/OE15gCugWlmOVxTAHWoc0ev+VUmFuf
FuxgUyVeTSxzx1C0TN2+1+hN3ajJTsjzoaBEuLTbpeiALtPEHd5Vm6Tp2qrMbN6EBcG+674g+dxa
3OLse1H2TeIaoiF868+uzgOGCW7OJxx32WPmsSduAxOtbDek7sYjA1KsG09gbsJFylGCEwws2w8+
XT9g+k6fMXQ/83U9W9Z8Xxz6l7Gkf2guIuxmIy6sufaOS9Xs2ip8NTp9GxzE2ZN4Cav2oAFnJY/U
oywzg8o4scnHYkeg6AvxhO95N+1RU2+iBe1BsPyHj+8aCDJFlra2r2aAK5m+j51grjHEdLGE/Mk6
F1Cs3YV2+dQ0xX7yxBFfkE+AbLNysvZpYYB3tfVpj6Kh/Ll+QKn4sMBmlNnMdJqo6pD1BM+ik0hJ
arkH/RtwHMA68oRdnCCSfKlvsgVZoHhoPHWZ0fypZIQRqCEkPFINssL7DgIcbpVJ7FBNqnA/8J8T
vc70gzaYvEk9c7hT7vAVPHAIxDtG7Sl03Z+kDDCWBVTYXN0Rft1/nAs/rnFIB+whPLREaaDLdLzY
6vWqdKJ3rbBaDTxmI2sDoLRU3YbE95O8ayDwt4mVNdQ8OFXe7s2+Xd6XSoTr0TSNvWnJCIpIIlZQ
ja2ZdY3wM+grAkQsTe49Do9IXTLjLiHT/kNYgKBMRr0Z2FKC3HzGo3EQXPBGkq/y6uynHw3613YC
MiCIxJ6uobLieajPuU+063BVCjm/i1K1uBTluU3UIbKDcy9Dbvx3th3wR7XLJnX3JWzs+0+eddts
0evG8uLASXkd2XCHxf2UvMxLVR4N9zGDeujV+Fvmxr4YaEE4cnBRSDjRjobVpfycbciuVq1NY/lB
nVqHW7+g6GBDJC4cRxH0NzstnoPspGvMIi+9fZmmD9i63ejVhAxdc4weQxAdcdXzToFcWH9Eq6DY
ZfNDERThEnF0XNhY/1hSG/sjnKiAr1FydNh0UgMR8KolrCmptxU3eYAGQKBxmEo7LmEPW+vVuWsV
3X7lmy2nDKpQH6nEdOwrbKKJTTKLDZj+i28TT5m/ceZ6g+oW1hglZXTr1WvHXp/jsflmPlbTQUxf
vsCRRsyHeynLI7YXv/lE8yiLjxFxTfvWkRnSGKuOjVs6sW4PZf+aFycLdDGkMTINX0RyliC5ColW
x8V8h9Opy+Sbv1bQhszXqwGCtvaeEhwLwXnqbiWzrUOMXfce5s+WG2x9Jh/PNIxYjxMGH/JsNr3v
QonvKqN4cGWxzsbyEk3bQbBbWl+t5/7nmP/RUNHNryZUYR4cw7ldiVqc3OqXD7YcPuYFKWTHt29W
fya3R4XgvKuPQfjq85u0GjNqQ8UkTyGKgyhhbyZleh64w5JrzzbTQ0Jtug7I9ly4p7uMEg1B5Yav
bu9s1eBeB7CS8V6l2gXNtOMMJSVChnq7tKOx0/1YFTFpCs8y8i+OC0Y+L8jgC/NsyeGNu/4nivLD
ZGVfHLENgEfQnlMMUK+8Wo8+5OngI0bzFjBLw9cP3Yw+KMrbZ/KwiWBb9PSkw9xM0WNJ+xw1ons3
emPe+Z74xUIwxm3dYqg2NUFE/bAELmAjQbdEh/CplGV2G/F0Co3lJpVkw2Gff2P4JjVhdtGI9t1b
P1TImVIjsAjuJuC7kcF0KOYwAmQTf4PtDcfZsuyjVt5nPuS/uknNP1pB30Kv8WMRNP6qh+FCftD8
eGVzln1r7L0K3aRPFVmsguYrETbHfbFTRf+w9ONJqno/WdHrbFbfaTS9WZZ8o8+e8DiHAWiSSJ4I
f4KFklEWI5Pn7uzCiyZYuxjtU+nigIbocC2OgAi3WJ3bO+1RKzNTB9yakbsSrDNhgKKPulbkMSM6
riyb3ucx2UTefBqT0D1YKpjJhkHwkQj/mjXI7EIb+zcha3AcAaWHzEAHbxnPBrEPvlLH5F7vCLOy
Tmme8hNzZ6cCsGUCz4QVIpiJcLIkVIe8sT6NXH/fQ7FTg7fSLF/4s09hpI4UA59LlZ+HKTtWKpw3
JtuPEUUX2XFYe+ZsbZwcNDsnrBs3CuBL4147e9w6ZYv9wbslWXEuA33UkpuXBBPAkQ6NRWdjjSVv
opjRtc4o2vEsXsHN9pNvvFaAlQz8wJ5OoJAg4NdYewGIaEjGEMqFFiOmgemAC9KHVsa4hcwrm0fy
VP4ZEQ4OC6YiGI940MvkMck8saXLfoOqh0v1lNveecIs7C/Te61mWjtR5rWtDAkm+HH5GqN+KMCa
jeTdzsOZZAv+0SHnuZdbjV9hHWKwvBm6Iyxq3Mii/lmM+0ZeBDeBpp1H8y5sKG+28VhlLO9h89vV
bx5DTw7gQ4nzqwqzU20qamVpvoYHixO5dSgzRNGGFYwsT9gQu8FBoItdG50m66muxdam/KYeDP7/
7qoY8L5r6W7teaJBR/+XtNMe7uyqK5CPbvwq+BhtSquF/2lbSPAn9yknsgIDz7WzOHqI2Yj9SF4d
NZ+Hqjg0EZO0rANilfRKSG/PUHxWWX9IDeOUQF/wSDufreAHTLu9iArERVxAMtLPzhQ8tcay9hwP
mzlkgk7eDTn/wczccnqUyGxyPobyhk857kJWXkoZhYs2k1krHzzWV1H9N8rI2slBhKsA7ahY/GVd
NaRbgnQt+XPFRYPQVFrWeynSd/794lr6w4/QHPtoz3ue5tIDTlEHkys586pTW9Ub16A+pxofDG1i
qEzsD22MOD+YbUvvaybZOUrVBbQKm4n8j6iYlYM6MIFeSriXRG7RnzhBtxP3RCINETWo3+sTD+Jm
SSGJuu6YI7xdhcZYkX8ZbhIcaqmOzkPYrsv8yajSR2OpAQYZ5oqQT46wOcCvpyyr93bTn7VzV/ai
6JrUqk/usFtzxwW31ThhO2Je8ifzujAYx04V3OBydjqqd9GMebW2xqtDRDhtfucwbL+QkJ/dNPmT
Ebl4PZufTg5z94Nt/Fx60VcYjh9hkn4Pfo35aHbA+7p1Gxp71pn3pHLOZYfjmL68qCqflQBDhsYT
Lk+CWX+MAepa1RUnwjADSguITkxHMtVoDEDp4qbZhTfsTwFHSwBr925IWnCmfXhTG8soWOUlgY2M
vLHTS0iVdmXA51VLfmyd8RYIi7/cIYCk3yof3dGM5dWLCE6cMcfzmbnL21ASIRY5D40LKISvr245
E+4iMMwgXjvHJVLTWRi7se82SVoj+gQrDslMzZLyycV/BZuJ4jdqyLwELdAurkEcXOtcPrhG+tKj
w048/qh1T7mrSFC1naMxHuwFOH0OtoUeT2FfPROP86pDdWY/O9bkL4UZLiOdX3SWbGzXu5gGMb1y
kWdPwK9UYQTty08+pwlISHu3LCtjU5oKH3c5qW2NYnyXVC54TKDIySCLYVUROPKQDy37q3svhJew
g1xGJLKUivivUYM1qxYngjYRg/DUrn2repqsmo1QZiMpUjzbmvCofRIWYYxfxGWdYdFtA+hstNPR
plaKCR5TIWzBPQuqZL0D/njtOnguL8QHVPUcTKq6lR4/JHMB5oX0Kxiw/wUZ+nZrmn00xPbTvAzg
L6r/UUvxbFRI6CkOeUln862oiz35WMS9DHQgzYN9sfF3x9Q2Bsz/3vfSVMTBJe8hP7c7tMSO4qaw
2MHN21LXvO3ir20d9ZkiAlhbEqM1qTa7uZgOZt5RyFcUNzjekri95KYqLKoG6Zz02MeiYFYOxMlH
HRTYk7ERanr3TPfqmwheknTkxRi+9BD8FCk0h5+hdGNZRXlKlFLuFf8Weo5UYp5n8udWc8KH7o51
uSbMlBnNQWtMlfBBUuZEtc+TsNW/1iuQ9OUUYBm+uw0M/wOF2ItnLfeg41vUlcQFZcTf0qXI/Zrj
fYwG465oIjjGm+3V5DqY1enMrgg7LqzzPHMzh8G4FZNub5NJN3CRQ5r35G8E0X9g7XuFz+NeGrlB
8Z68dGqc6PqA/VWFD1/olHrrmEv+mJPEuFLVXBwk+guehYDM+3zaksaAPdVT+IC68dDkEBtQOMwR
rfNgWaV1WO5hQe1U8Fujo+sY8NCzkjfhRfYPgbfFKnC8W0VUFZPaRC7MjG3YM5ElcKZQkrA3Ri5B
YNVujTgAaNgsjYN262Jl6ZRtQCMgMfKkWVlKP1UWrmxfi3yV+jxu3f1YQJbGTzkY6pz24aFVZYIs
rSq3TVAU60Ja40a77Vuq0TYPaTBBuiluB58kKLCbu199Ee5bHuJOotqh2tA++hUsHBkT/uPC6bi9
7kd67egXo1nKjTIdjPgeIVIOUlnC7tJzQoUdpUFTTQaOffJNziyJ/X7NTJBtOpK2NzjHHzmdP8je
aVf/B0nLrDO3s+BSyXV7pubzNS/ndGv1ASCgXyK5mSAIk3tyNwVWgFbdv2rCuInROSBTxCy3BG73
QMETFLYOd8aMjqzgqSUQIr9y3j9qo22OVW4f2t4+iGqCQqzMZ60y+CfjBQhjQA4/35nA8S3U4RJL
b/5NrQ7Zjx3dcsLVV6XW0Ss6VnM1hZQWSHjo1lLlWc4oCBUBjySV6XtqWkVXW9PRdNry1RRdoc5W
afxbFH9pm6EYi5zSXrWC+j5BP+ouT9kCOQPfW4IiB5+ilUGmu0yov6haHuwEv0zDUh8jA0cZn1XW
VgR4XYiE4kdtYFtLK/gfR+ex3DiSRdEvygj4BLb0nhTltUFIRQneJDzw9X3Qi4mJmK7pkkgg85l7
zy1eEAdQf7f9d80nm9BRCdNmuBbhW1F4q3i5XtQgyoNl5SWITkdbtmpYdUlG5rIKD6ql0EEn5WPl
hVcYkducNI231bu+2CQV84PZYFXi1l42Uvss9fIz5zremUa/ZeJJsREVH3laHplPy5Ucxd3W9EPO
AmKFyUQH5TDKSw6QcxWaEkRLz5nRmfGwc83kbCcgfpmlbXUDGwr5eWThifUw6uNRZ2J3m6YO9Z6P
nrjBoTQvJOgmcwTApIcyfx6Mbs1AeKO8krqhtFkWY8pKnRwPumWvRoYMiE3zry6mKE4tq9jolf4N
iIG3yKPZZ0prOsEvI8hXgJQ3UlfSU9kZ+lJGLj6ZaRQ4/Z0Ltc5jimdugJbNvJLg1XKdgp5zPt6q
/kOygc85FlZ9WD5zo2d8Y2o7FRMKWp0q0XCCb9uImoWu9emy6QyiCXsSi4amFrvaFkctS996I2Fl
Y+mI0NCUw1Y9D/SREUvIchDw33T1pxfeAWjDmzGwECwdbyWyDtKOPVKmVY5+RGxBZMWYF5cy4y8y
YlFtxmmeCskkZKNBC5J5q1LFH5abgDFCqcAKpF/YZcRRW6FI8JP67IMRWTrIlNk46wV1X1ojC8Rt
ZvROS52XQcepu9F5xSOVLvMQyc8kDGbQ/DwaZN4M0PjVHv0nzdabYy2jbW453wx1PjwG66dutAOo
Tkl3aQLVvbgtADxVWDB1e5K3TcQIDo/IClwntOpB6S9ICmAuV3tZ5STskBjjDVzXgzRuWOX/Ac1/
OLL8KvLxYpXpFTKzudb9Wm3SKO+PHbaOjyDQRr7cmrFvbU7M6TSp9OnAEjIKDrVqC4vha2nAg+xB
hDx8dQicaN1CbyOUeR1EJ92pN9Ak9q0/P6XIkL0vQB4cvnxQeQY4TFsFaLXaMn/NoVCvhlxSpAuD
N741GXXiVfeLHsaC2aCYihXbsDrQF7AI4hVUcPb6aVj+AMikOwvcHgRMh41dAnrxp2q8GnPEoO0u
DY2xg+gLPmI94EAonlGmEW+Als9+i1sJ6WbYAbljVjcXkaP9XBnVZ6DqL2IudxZKHncMjvAbt0WH
y5lhmCM1BIcJC6TEZxlrTseOQYoY0dwMgOImfxsGwQl5UNEU1FpPhf3TNeFHwHPr4Q53NfPJKSv4
RCRupGR5MGkMUrpI5y3PmUMPya0pBgZSOMYr9SHQB7gcalMFmbUxVi4O0rHKLqSdXCdsptXUr3sa
yqwezmPAlqn+CgGMxFq5caLg05rqbWvoK43mVhAUD5xm4XksgQTzqJlfrjsHai6L+iqMKwgu4Z57
71vgOamKi8X7Zycp9wxlAGOLfPS2fdSdbYxRyez3xu9XXvHaXgLaJuDTC6//7YKc2wHoSv7PnT6w
xO5qNF+l2x3+Tybxoqew0nep2a5DEsli31z35q8pXzKVbJr6k9XAniUNmqqXhA86VcRqNSBW0b5o
qlzqWf48lmjI7GLVVM+quGii3jI8RDpoFN8BZI4J2WOOuB4eC33FAGQ4KNYuq4sq8xG+q2gzlszE
kipa1byiWYds3uluenZKzTdkf2AxoG7p2gdyjUSngqnQIPLdPWf9OoVMnX5k+imyLvp4FgiZ3eBf
mrAqfzaC77Q6togCCAFv+40C6lIBxYbWHJisnjxk+FxobIeU8Y+jC5bdRzKrEWGYTXs8xIvYyzi9
eNOf+iZe6fZzCn/FTN5VuPWAF8TTJfBf6MPQ/YJxUfEd2h3/N1Hfy/zLaRelvieB7H+3zjVuEJFm
ty7bSzQjLEun9mQxbmxw8J0BjEUhgVSsZfCWwSdAeh8U0RLe9WZ0+DsrOGvNT0nvrRnPme7ObRsl
cU+j+2123y2aiwHdGSlMcH+Aj/gspBDCGv63pGzmex87spRvSFFt48pWiFPhx6P0M5vqqHvEC/RL
VZ+KjkFliiuaAjs8WCRywFaio4pZC2ubjC3KeE7xA7agW5z7zIp1h4tl/sb5tw0Z3ZGHrH5yqlPM
CdFErHzfvfJWOquyM3dxwLeHftq7N+KeEkoBqh6MHM5wLiDvzfaeA7pwvBYIvIvuxiPBPvEldJ7j
8IB/JHVPHC+gHooYDNqrVlw9bnTAQ5CsYMIPtNR7PVjLakV/Y/0K849t4WJKTiF6RyE/M1ZQ0Q16
Cjyqby06pBNFLrI+PITmq51es/B3cDeW2nnoykx/WhQI9sK/CrWyH0GlW3rabSrCJTnbCzWcCwqp
vPgx+xdvdhTAbNoa/mY+GGJ5aXHhZegNg/Y8wjIyu2UW03TF1SpvT7QP6NZYe0Eb0EUw26SD5DMa
wkPaMocBYQjmH1M5juJFpXPcBlilaccY2ktxkkhWQ+ej4sUpnas/bNMUMraoT6xiz3rNUEpdxpSG
0bszwpwRJ3uEpleZg51ESscbUFs7a/zJMeTBOmJFjTPkRDxtBuFZI6IRLUn9IrkUu0HuOmsjgnOh
rk0f7yNEzk31yqyXBnbXyoc23YbuDpWY6+CR5x+CNSYe68BdTfWh9T4ab6N79FLx2QgfNU9oZe9b
83P2KbjbgKFYp59zZna4/plA6vhEonVPUcB/mP7rcHpFuLa9b6fm1RTXcGBShkS4+vB5T7hp2aX8
GNpHXt3j7GNsX4pgj+63KgGtwOvPSJYI1H5EpUFSW5SxH9qG0WuWryW5peiaNABCaoP5Ppm++LK7
8eoyYSVxNa1uoXViC7UwcgN5EH8RgBLXoxbFhBAupcEIdF/Ife4R0qY9mQEJkdxVDjqs8kVSuEbB
Xx09NTyGuKbaqVgCl1vbQDeQ6KwzHVGxqR1imEIuHVZIA/lZeNtS4iall3QXhKgJRYV7djBE2TPM
DAhhmryg3PcUpbvBsPgC5iCYttL77DHGu9FKC775GmfUcYE4XkLu/wL3ksV/PJTLsjiEoMnCpF8H
3CjiPBDbERx7552UFBB0bryljtQR8dKKLuJ2U7FO9MQ3rmZSFzrtIiLqM8xaKKWR+RJuCzfuMY03
8NMUUihSJMjJg2PSwVhPoj8Y7Pd6tExZdUvau6/Tut7Bii8nQhFGVkEWaB3cXYdGfUbaqzJgcxPr
ilhp7pJ30v4J/RdbPfOFb8JpWGrxTwuyPWNU5mPS1px7hRC7Gnjzm5Ma0cehhHKB843P1LBrU5x6
dprD8J1mknSKu0jbrcNALLhm6aYZflXD8G44yxDgzLGoLlgvlrXaG1yn6itQL7ULCwCLdPgYspPR
gHHWtqZc+8wKtZc+WXEYNN65yu8x4+rRexIVG4G83Of+uQoffvvaAnlO38A9Y6jB5HifnLMVly8+
hWatdjoB9sO4NyKCUzJofM9+Fh2NFPIh5RZ+25WAkmwjkVP4XY1yrZAJV0YMI/dWht9JVK2tnERS
+qH2TIzgYipOQt9TCbByHb9Gp2NWf6nozjA9rk3YZRrO1gRa6DwYqbXzyKYePgh7+5veH+Rc/drm
Zh64NxoD5+dguMwWPfpGHqu/vqTfzDj6+JAMjMBQGmNWKQwLtxbjSl1gJfRq629i4S/2RfZTOb+W
+WyL9qZ1zrrxRzaIz5r49bKBJs/9miCHohbsO0ldEF+0qH4e3ODRFmw5ipwRFbxAyJ6euo9IiYqG
JpPJY15Em6FWa5xMW4btfLsErwT9s1D9JstfsxGN1vQ2hK+R1GgdZ1mu5Negx7F+Rr89OjhKyGYc
ULb3HAFT675jZjoZY7EZcHX50YN9yrKdWjCd03PPzas3JVPBB8HSvty74yekwH3FhjOmpJBoRbFI
wQfynjxkkJG2d4uf0Dsb4hEmm2QAKsdtAGFVkRQxId0k4H7AM2302QYZ0cpF2+F9uPFxHvnlBx4n
JL2m+dCZprr664Q2f1SYeMojewCjI2r3nNdfaKcg1B6VdZY1cC8caiGvOqpPg3815JtDVPa7oqrX
YuZo1s26yINTxHSyH+M3d9S+nKY4ckGsa6oKzw+fcGctMl/srUYearc9uqhiGmAtUlUIf5M4XZn1
tOoTwWT8NsPE4TvRMM6jODYEIAzq2XXMOZhhhA26U8vSfGi/rfHh0z/IFEVMfoprqGRtDL05XTVF
vxESUs5nVB0023sxsIlEgmIWT5+l3+j42Oc76wy5WtW+lWpadRXbZPoImK5DgNuPlqUcf2BqnAMr
YKzJZhQCaFm4JY61Yen6GRG5+NtLWj9JsAdD5iHLVlXYHPNobyfNUgXepg7eEsbzI81toc3NI5/Y
bAIOdDI8wYUHNskz7cOBzGg4Wr1iP4ovBAwSs8Cw+c7pobjUNvzynHLDItPwkEoI1c6j9utdGmEw
6Io3MxDHxIN2aB+TgDwNo9pNMP8jxvyQxOLoszaQ56bVEpkfhocAgXJHqiDr4NJU+7Q0ryAhF7PF
fBbaall0RZWDplxRicx2lRcLVYVsP7S2BPRPU9b7z/j8MAN49iOXISRYQglchsa9xdJGVgdMuEnw
NFE+RdU1l+irAbHysRa6sSuC5Klu/hkmREZ1SuNxXm/zHF2ngIU7pOsp+ZYTavfAXVaDs5IFPDI5
MpK54sUIvN8moch/dbmgVdeuO3QE4fjo8ahIf3awzQkvJslXfFadN391Gc1Ut6zFmxU316a2FXlb
6Np69ryl4dzsVltrBU8cQp4PnMqnWOveeh+rWRU46SpqEDwha3GwtwAOQOWGrcBjta/3RUnmnP3N
IOyf3uirrMbv6Wr2NRS9tVNVeVJxfxGSyxUpWcHZRl8NXoDmQiAceYp7yhPKA8UYToFFAaOyqwCc
IvQ6xiNq7/FLH9Nt7oN3mN5j9VpixZhx9D4JQGlXvTAFQ+Q6UzkYjRnNnhnK0lWAIuL3RvzkTvID
PHGPofVukzoDzf2uWdbZBt+xGFz9VtsjHBBkIk27tbBeeBPLfqwOlKbINaoghBjFr46jLcJzFGNf
kbVArjduIsdeRnV0rY3hwOrpt2bPmYUM0ynP/AK93pTieROPTHwPlAQ+a8EQNFXOZemj1I+p7TLz
r4SXN+abaDDYgn0Z1Xdt5CwlH25SLM1p+PLhPPkc5XH2RBLHQukzmVt89LXP+I1NJX+O4WQrupNu
qXMX9+3Cq2IG1QwkLP/ZiEEDc2skxiawms9B8rwXAYo1YnSQgUUMDf1bOxFhZ98GgzXQcA5Moklp
XJMJj1XWbCMzvOup/DGGlyCCXpzl3wjuAswVmVwKHSEsGR8YauIrXFEC1Uxcmj7gNRSg6U+E5yR3
phdNie+pz48qcbaB0a75/Cm+QzqVktu+mY6sVjamzcVo2ajAYct/WnDTdMn6yp2ZLEn7PHrxvUP7
2+o/sYZK2n6xc1LFY165xptFO/rRLwBGGXbD9KSuYQ6E6bueV2SFTezDCGQD+sRXh5pcnGHK2yuj
BnVqxogukuTQCexctQlOQk+fGBw/FTWZtYERb0KfayDM8XNoSBjyZ04Unh7UdYKUJoYZzZM35C9O
NL1NsAQQQnRrlcxcUAO4UJ+OeyKhVtnAL+Y5c+Vl6tBhmYMzMlS8UzW0LX6weXVbQ1nMN3XffWDC
PHm4Y6h6knWfMInXRmy7k2DiaDlM2EMUEQba/cgfk2Xkq2trCMIrxmPiAu2Kq00p5Z3pV7kkC2vZ
xCySxmo1pMmqh/O8ioP+TUflpmnlKuNwkvMw1PqnsGtYcbQmu2UFhWNZJOLIN7CaCsDLrGi1evq1
fWADZqaYWvBZaryZkXlkwLm2QKa2c1FgGo8xeVTczY6Kt5Cf+SbbT5VBtygtvHZo/HFvrmVa/GUm
DZxP79rldrVokVrObxy0bx1zGPN1moAIs9AxsmAfDg7TAKKV8KDm4jIKVAqyBDCDq/hCBAYJUG62
HjVzVdXTZxMzCy7MQh4dZaFztycaPswxOyI0WFlk1wZ8QZya4ofJ1/AyzggHEu8/zMm9wDkMkXKh
ls+yT4BMOzAs6IRjgl26nWewchOkxR1aR1QnTC/OC1+QPOZmT8M1Df9a/MKqbP/YSuC1wrcM/B7s
eWxdRSQOGqv+oagPRIC/KpSqWRlvLfp14Zds8CyL2aC+qe3mDUDIbx9B++4phgJXfKXkOwmJa71l
4tqCYkI5FtwQExGnF43eqhG9R5Jj+tbYhViKyWlPlQFGojJsbQkn0d5xLsxTcQFKXtd+urR6gTXx
HIXRP7tmZWMSj6ei4VXHo14wF8mdM0ZJz9okhE6jpDNhJGEw8OMXg/aPiCKPNsob9oH6V5frbNgE
6bMsWU0t6pat2quW3prxq6uPBvMVA7uvz7AmYXZkiWVa6LtEvQzq4Rj/lPNPY4/fN8uMK09VV1EB
AMkYKRP7Bw1J9d8R063+bKtHFb2YICaz5qqMHe8Ak/BbPV1zZz/St8rmxjMIPZAiOyOXRdsNWUz1
wM9+zoM3s+PwSyn9zG5tFa8ZQwOi7U8cUoeo/rWxlGHSomPaJinzt43lUqQAEq4eTt0z30CRjTmv
czi9kIByRTj9vmsfkv8h01Zp9WWXR7LT5MjKWdCxbWuIdkOBjv+N1I6VaZDk7pMHKj8DebWZ3VjG
q97cYFI4QL8Jo0RcRJGMjHxedfASdEs3enGCsy9+CWZRFfjbgePwtwNH0nmvhv4iRTPn1CzQLhXe
O/ycdedytIG3bwht7BxMtI1Oi90gJsyoU6cNaiowHJ+KUXNuu9tu+jCdnScQ4jn+rZ911cEsOt/7
UOV1eP9F9bAHEKrINsMyRlx7pHBOWmfRiunQag8Z/Hnje54KDkR6c8aN3BpMqzFP5IkREjxbRdVr
4wP+k3E5bjhoyVGOmq2W35HAr3rceX6UHRsuJmzAu8Hdh5r4KRHbMu0ZQOpFBEH6Zi+eAmn+eDkG
Q1luwhYXSCaJ0Oh8aa+wm+6QFzLx7Fpc3LwmfqPSrT0gOg7svynSn2UFajGYDMzdze/IXpCxnq4f
w7IyDh2q0XMrvS/S9BgI6vmabwQYVomL1QAttQi79Esf0AMnnr+uLc5N3SLIK4qW0gs/YEytoqwh
Nivxpj2Ly2Bbc2ds8s7BwJq/xmV3Hutml/j2ue/sYe+Ru7hK0rq+KNpXP02ZozIPTGNIN7Org0zn
P9kMSFRKAg4mOn7yin76jLGgzjvCQ8Xi10+mgwP4whgxnTJhksOblNXAGxi0LV9eNSXYmVPLXLM2
nO4oSdq/IfZQVLDd3nAr4jMmYIjrvPeb/3FYXLpd+d1W1b6RTJjICdxj7UAAFoXGjdgYGW9BYYeP
xiQ8eVF2rMyXsmxMnndfv1vopT8mAMM3r9b+Td50NiL4mw0xSSfydloYn8GzjCP+VjsNgI5b7SEf
0HsWYjBXNjTGaOhuoB++pnjYx0l6b53YX/UGelNnQGKLamCLPHxNJ3Cu2XOzjPGrb6Qb7pVHDdoR
cRJOwdLfbYj5a6YqvARuWpw9On8g9yx5n8I+EqRszh9M3r2NtS8Y+iX2xQ9hfUHu9Ll3bDn5hLNX
5X3KQiSl0KZIJIZpJfmlW+KE132eMZxVEZ7BzEZV1M5CyaAZkzXPIXlFnip2pdvg7HTMjJM105oB
Q76dMQwcXQv8Efn1lgl71u+KhvOLWLrKUBdPJTe89NggS/lrZO1O93mSdfAC0GnpZEpJPEk1Tj2t
Gk1Z15SAIZzOv+UONn3iSOQZiX31FCio4gugndmFDiWcj8afLmMknniKzVwPQ8rpFTiEqi1XaV9W
H26XwmvTclJAKxzOmevnR+KAYIpGSFW5WsP8VmjmsOKV9V6HIuUk5Q0x1q4xWnhSU/NmNURUG6gx
MGhRcIx5l1z8NhwPUWVPp0gl8b5pcEUOYnBu9VA+mWAn1MLH4kC33Q8YlEufTU0qh/Gs1THMgACR
CaYkP3shcYTpDMHgXN6RWiMtJ+EyQVqSu5yxI2aRpWZr1apCt7p3MhGdTd2RS5IcRtzAHHtBopvA
TYB7QwEgES3mibnzwHr7YmqcdYv8UXDexT082yDsV3ZnURJEdmufZWFp66qxf/Sws9fgmyiRm9eg
tNCmKwJ7g4fWVccOy3Q5NXeHsF6doAN6W9NamcjlnLQ8+wWCQloqn3IcRkxpn102jJuKh4h9ZnT2
yrQ+qkFdwF0bX8wWqm3P8K+RlIjZMLR75dZrw00Az7Unu0RZ3HLFTJBCgWJZy7K+AtNdt/ZN2Z92
+yd6Y4FHHJVrtlLRW95+6HnDxO6znr4m+9C5ezMO3wyWwpmtbcOUlFPkGAyHNTJZjQRPprzX8WWy
8WC2PuLaJmLpbGfmZ6TY6oSN8eoYH579BQxEReFZjxsKbbxIBPZtaVdM/eFV4yVHtkd9dpbmcxn9
9NF+9Hr2Tm26Vq5PcI3NoDNzdnY0POOtAXmjEfQxcEX7LKbUysJyRott7WaldmpeHbpPoINlgEQr
RxCPYoZR7llm+86Abg9QIdyhx7HSmwbJALl0KAGRbsg4DUC1TvlbB3aa5EhvuDOEjHoskDcv37Dm
aIyfwnhjBxaITawxVYo3kgFqVdCwEHUHOaPFNjF94fHb2Ga8SR0K43FloP9KYiCPZ2z26SzA0Kt1
KQYYxGJFomCvwLooiHnI4S8Bpkl7VSAKjFsUqcTArQEjN9Hdc76iuFjoNWnM+U8ETrDcDvIJAfRC
q1lrMPImHYrp6LHjvzi2XBeo15F1D/uWyX7XKpd3X1vk3ifiDNx7ffE3dYeqeu7GcaMCuYiTQ6Ze
/XAHebcpnnqzuMybav6JnO6eOupQcPzCgd60h+ds6rfWXk3WsS0RwgMmLfvNPOUut22rnrVulZff
illGY5z88SB0Nv9M7FgABc+p+dz4P44O2PboEooRiA+b/W7toyxAez+rQ/mDMVaB0f0kNIbwpyk/
8QBlIPUs582Nz5nHWKiGTaPdM9ZktXwHcSYk7am1stj3m+OLDuoL4QUbU6zyWjjrb9YNYS4kL8RX
9nbbsWTzIB5xyR3tlH8zqqhovWXT8zJxrLi9CWlWniS4+LF6VOywEtO6YqPdUQi8m1W0cJ1/ge6s
FSL0ymZ1eZvs78a+DwUxKji/3PTdbILvLMKpM6N9YNdk6d4ixCJjvWHANLAfSAaK2ViZvYbTP6c4
xM25JukjQcF2zvDYs0eHpESSAQDovt73NupIG4pwziU3114TlmKe14B/h+/9dHyads0RRQszI41A
nZvLVPzaPFXGb5/9UPzPc4GYud2cGZ4Vt0SzUDTkn12hI9XSPwywCSLFIR5/6cyzmwT9aQfGUasO
uu2eJiYSuj5bNoGJ1GX9JpP+SPITWusNmuGaL6/p3rL2gHTdd+iyJYpUnWqDQlvkaPGtk5PuC5xD
WjbMkW62ue5CCCmKjUukN+9I1d0VpROamnqTeRmqr6CtVhZ0NObbBpJtIonQF2OHrkxSOYp6E4YO
zh+v8pbKDZ+9Cj0+sxN+bCIb/fxR194XlSEq/8mhfa+6eu6taBsY6jgzxbaPzKchlX8Y7mpiBBkP
2movXP2ArPGz7yHxTuWT149PInAzDgL/pDqv3moJ7kBKIRy+7ZsnyrOKDOrsbDwGrXGsCsnYOMnu
WTngXxiJgurp/Ph9vIyI415k76OGB9rqyaJPJlK+Bj+6zmapSjfBoAbBe24g1Qw086C3xjXtw71t
y2vrJiUqYZsOQUOlPqEEOwv8zaSkSo1jyNDIPmn7d8OSBDQKdvOOkzgbv3b7nagp85Gn8qy0OL8K
dtqocguGWiGBmgG6fswyY62Y1dV1gxwYT2yJK2ZMNLLAe8YbA5ftIqrEC/FCfMv8rTJTb/lEgt5k
4UvmXKZqJ4irBbJYktbFYZe+WDPigZhRHs4S8InTHUeKO3aVwUckCeByGkswYkitHRqvOU842+qu
ZNxUwNRmldZrRKfqEbcMeSQWQjss/6TwKeOzsVHv6dL9rf3sezJZyustFwAmzyO61GlBAg3ZQz2b
n6jTZjJLfO5aqp6cdzJTyD09TF+ugz0kvSir/M3jsNkIhDTL2g5uhpBnO5Ifw9iaM1YDQ45YZ/W4
AV5M3JwjTlFgMcyQDuvi3EX/EmEoBfK18mp5b7viBv5GLhJrloAQ+0l/H+IwLowa4f/oddYaZXr7
26oMmHYXXcSUrcKqx4/BYSN1Xh1Ue/ywlc+kvX4dB+scOe6PbZrxTWQRQ3ZSjvJn0BJM+AJwDXYX
rhxnYryGzbmIiJKWFePRwSI51v0a+3SVzfoToZjl8F3wq7b50SGWeJk20x/zg3na9CXmrlDFEVS8
bhOr6tsywxsxazBRY1DIPIAPpw0ILxyTk+W6DztT10w0apGGw8VOXPRA0LS6Cvr5iOFrjSaGITZm
OAzVB9lxDA5oUcbY+vKy9BUPC0YbLx/w6vrR1pqIuF84Woq2RnAkZTkvWrdn0PEmNP0hp4zsr4E2
zGBiZG/0OkF46MIE0pN/eV585X29UrkJdW76dMhuDD2AkH2+FlW0MSJ92ffkxUT1E0jTlzpPdobN
MUTEnUn6UVIuZCJXWcqU2Yxfw6Z9zyfY9B3iDXMkFgSYW70eTJatRLe6hXUamcUE/bgqWub+sbYz
0xIZY31VoqwZ3oprVVt7irVPUi7uns12Zowrb+WHpP9IutHCc19xE71wXfSUyvKrEMncPgJlLOo/
UviwX/o72fEU4FLbpXXz3Db2vieaL2cERDsyB3P216wsEf3g+Rdaj/aTuLcieze08Vs1oHOBO6EO
xuJXtey2RQLMrn9i5jGzbGcLnMqw1ig6hx4XXKD3b7EsPktt2GJJRsdMEpDuRcgVhovU1W9apfVS
b9zPkX0SyT6HkCUCxQftklsZN8OtBBER5ZVAGeRR3ckRGNE8TOWbwZ7jwDlBgJff7LB9asHaY16g
ay5hQ8Quc5VAclA7OQreyT/4kX+W9BzKYbMulPNXBtSfsuf77/qVYqBokgeMjpeNF3WlniBkMdDC
0MoxqesG0pqjIwuH5My6F+NBPMutfIBA1OjaRgDmtTNY13n4Sr8NKrwfWQGLL58k0hJdh3JM5PgF
8qw0uHtJBa7LNO4eW4+FNk9Xqyp11+Pseh20s+7Gd6OfP9xyvKEwEds0x1WEpR3OVFXePGaMy8rF
TDQzEV0nWQkE1SC7Bu/kKIO1mwA1uTd1hUitt2MzO0Wijo/OELRk1nCT3z1rLMN9PYi+ZLlOJ2qX
H4FusQzOkmk4IzgvlrGB+tnOmps2UbhQJ9mLmNxCvRbUuC53Hz3Lo8EGClpkY5XwlaboVNbdxRA9
2p4w/4glCUpZdrZGVgFOoL+VobvXSJkr1IQnhRFIYgDllOW1nPqzmfvLtAxfSxLZjCDek5H+J3U6
UG1EPQI/AG2HOeMgLMxYfighLpeol1I+fznquLhmDvwo3fQEUoRqLR8uUcUJ3WbOUxhmt0GH0cry
g1iHCMka5Kemi5mOToh7YpRixKkaC18yBg/z/NW2+hKqNcR3kb2lpNBwJV7HmtffztahZ561IfyN
MejqzQRXa+A6TLpm02bGfoqjXRmXhCB713EEjRtoX0XZbqgjm3m1cw4JuqSJRC7cj7ULvm8CP+mU
YHG03ZRpR70TZx3V+ibr9bk6G+QmHlDLDxPZeE0cqo2d+1cPbV0y4N9BIJtd6xjTctrJS1M2PtZs
BMHJ5P52RrmZIvlU1WCmCw52A4GrCy2rC5D2DmqHvvGzroxtjPP3EBSavVLFlLzICp1ADudymbEu
OXiE9EV/ilS4H+xzE7N8NbJ1uHTm0I/fussElb1tDJ6z7R3tK7ct5s4J0v9yEwBM65gp6dRH0mYk
HoiwWTPpUg3RTjiJWX+NsIG7OrjULhAgfokckAKJz39NUHdfriHscyOZ4ib24L4moBAYdMRjt8GU
YmCVRlGFUL96g+FMw2tIOIzVVNjrhrEBo3iQrieGenjV06RE9Orb+Mp1myfDLRQNPgrmg4lL5Bfy
qM73YjT5IZyEex0rZ1rWo5l8soRwlxo29X5dqoohk2N3MZGfudJ2wBQndhYNL2/T+/k9LedEUEyf
yDndgH8/ddm6GU1joXkeEB09BTSMJ2bN/gStrU4gKQFlPS2zafLYVVqwFgXQO0pY88mzEnVMVY3U
Q2ts+8eMq/qapy5DJRy7p9xn4VYI3dwVspNyMfY5WciBhr/aNI2a5f+sRo/y6o8EeYioRWne0Ap3
+yRUhHeZkJL4Y2qFYFluNZV6e9kIa28lU3s0c+5arHbVzskD7VQ7VvQUY955ZdRYbOoIg15gIW0B
W0ibJdICIaGjwYDxXX72SPAhOzFqodzBcWwPpc76lK1o4lvut5COdy6ieHoqWTyuNexB7yzLxr3m
tjVp6s6w8cI8JErKKInStnAyiK73rzI0I5SQ0KzG2uIuCCYbEBs4tXWVhvglSijhKbv0ed5fvune
3WIjvK5LSdBg1IFZ7nnFyyRMj3w86UsXlKhVAB1cc+FS41nChNFTwq6JJ2zeDHd4rWXUWHAyRknJ
34viP47ObEtOXAuiX8RaQggQr5XzUPNov7DKrjYzQszw9XfnfbuD2+1KJ0InTsSOCLfOhH0dHNV2
lRbaRpFVz9LtYHk7pRv9ZP0CLmAZm0/u9jUDiKb9cIRhWfuOpWSxSJynCZY4Nutay6fIqeITbGT+
cb8ubvWWkChrQWV8pwUr4Gg02UdCLusUyCLa5mnACKS69hUkSvwVTLjqN8VMyUOdcYnvgqL8kWvD
plAJatjX1O6KkDYCxzF8poHDPVqChXxWcdru6Al7b1cufwK/xV3ut+u2rV0XgiG5g1Gdabucd9Zj
nzP72SciIWpguVxDaBX8LstBtaY8zqDHNg4aH+pB86lFiexGL4I/ErooV3i2HWx0DDLbvJ4+WUnW
25nNSwJQivNs/JxLfBl13z7Ty024yvi/a12yFzPVJphJnbrYUjjou0PqAYsu8sJh/zvNHMfqP2vz
t976DDqi/0PW6Cdl8U3HDf1wXHxPXsCrIZiHL+mm175gKxMo0HTRcC3l+koLQXA3UcmH6235NVKa
2S/JtR5AVNYRFc2kVdQpb+Hdp5N+T10SQrVw9t4KSD9Iyf3P3K2iVn1HtiMMld/MYAP77fRXW8Tf
JQG43VijJzZDnp1cT43wCUZUqxgSZ2vjD+WPDIxTswd18sdbxuKMlYBZg++qLqYf14zTMSyg9FAb
o9kEl/qyFN6Hmd2zUT3A2zECLjTAZmvpO6uIZY/dQaLB3gkcLfh1cqp+sPh00iy7rBnFpRyw4bZe
96TCZsXgKt6Qx3CuIJG4Ficz9zW6dpyCXwnlYsjcljoXEiaB32/8voRFQkoJ4QbFZ+ze+wgvCN2i
lFUoegZdNJxZo6WPgkOFp2+GV39wUlQXP7c75h040GK94u6RhxTN887xscyHfEPGeTqZ0b2MOnzX
ufckcbQqwGVcJ4nxeBrkXWuybUluAMF8emAGJgWOB11RfDgNkldWnrxXmXgyOjjnJR7noe/RD82S
7rPeIZl6y1rXBBScddbokpXL7SZ5FeK2xBuALdCc276EXOSDgbJfyRDM+F0e/fEGAapunLvW0Iw7
BjCVDcVkcFrCv9WSX91pPFOE88o3r96ijHEhZBFwqub1lyonjRDRnNyeQgmC0yvgZxeZJnUkQ1tT
Jay2WGfyU5vB+TOqGAGHoAFTO3WJKdVb8lfi+OEm0ABbSMqCj6Tuyb+9cyL8W1XqUe8RO2/WNW8d
jViD7D9LwgWtgzNYQUjDPDmO0U8ETpqfcrjaKqDXivZvExzELcR2SxMogbe0LECnlfMh7rPfRcaf
lzP4RLf8Yemzo1p9fnJoNsLSXcxOhyt0QlLngOvq5GQhq6HcfrK9eTKOvB+xUKQ1AUMSI9xJh7c5
kl+hWO5tVB4URqhN3s94xuP0T9IlF+prAJY7J3pg3jsfrjH3zI2GHFv7UP9DVr38msBsy3n9qVro
8S3WR9tqujH1BaX9anJKw4PyOoT2uZv1QabjmWvkYW7HY171Z0J0LET8Q4GY0yRYvYaSVozkQsZm
xo/bo99M1c5Zk1dd9JdCzsdIZFefAkFYNk/1bUIZ6MRqKTvpo+OkkBuGjmreqS1PYuKFtqqH3MTb
2uVvFdvjRUS4v7U8FyuPDFiqE8bP50b7J87uPSc5XXq8tC1Oi7x/6IPkOE/2bQqcu6klCKWBckhc
9/hXBsYm6Jw1t4SBehkjvRc8IDhDmGRN35zAr3wUQ/3bR4Loe0rlvAFyarfl6NnQDbqTEeIqPdTc
T24dTlBSJsO1EGTIxWRcO+lQHuSvWJAWMOKRLeSRxvj3oaa9UcEJoUcE1ViwiAqYkGLnvWuHE3Wr
dxXxLXY1e81mBDY+hoN8YuYai5/VIeQPDrngnw0vvVlZJec7f2IZjxcegQbhM3lJBQgtt4LpNzSb
BOMHyh9uPl/8srr+W671ezHZ/wqALzpqn8VNswhBJRHhzRTvkYhj1gnmlySOCeP1t5g/Tsy0kdx/
5BJvje2/GRIZHZM+eAnL+moGshXMMAHYxw11bIdqCh6sgeiToZgnKn2qAvxfjRz/1AORsDS5z83w
PqXrazPQ0zLa4BdgbVgtBD+G7n5p9IMC3ul7IUEFXCTB0l2MTp5D6GdKdr8Wh7FzGIb3pAiP0UI8
Ilk8TBQeSL++eoorS/7C697p+eAjGcyLP5EB8JMI6GuBuzm4zROp1xbcXqe/7lz+7W8QC6dBoiBZ
9Jwl3XNep/h0G8wTDqH6wl9Ybq4HWiRPFAA+FiJun9uFpuwZeOkYDg9L1hwwiv5VIb/CCX610fIM
jxAO6hAim3gxinirMJ94/wi6fbYNbIFiLh+A1T01wm6Ze+/71P5h4/61QoTZmJQ7S9nNO+ho/k5X
HK9c+3owSQA4ahc3ZDhk2OAKX0KeNHyUcPH7qP6qPfNfaumgzJILkGV5GCur6InUuxTSo228k89f
Gr/V3nXE7wmbkUuTjolcgr3wW0s5/MWIc5zi9TnM7D3C1nObK6qz3HTvzMnZgunxu/LbUCZrY/uc
ZTiaTZagteQQgQX/jd4ydjpR9e0kwa8Mq6INOcMr+xNZSqnLKt1Zn0S6R8QRci7ZtIFj018qC+jZ
YJ1z543nGBaVCg0iYm22aYfg7HIosggAn1237Xs2pG+C3tttky3/ZcybmKLEhzMThfLD8SKw4mwn
IK83OAItaDL9TyhusnjoYE/zcm3bhRU2JiNA/u99nkSXvEIBSMusePFQaO6yPHC2zWA+mkZyh3Km
B9yFf9WcvOaGj8NnqGBNMHIoRFRzuuXThHnOjeLHxhsOYIOinaWs7uCH8SlqXQXhGlTnOHoPQq+8
JSuaZ2Eg7IpgNGBpgOlAuHO2IIFgNtTwwXmZHrlhNAS25kfr45oz/XImUPkvIqYV9fUmrNcnwWVq
VxjW+ms58uKs1d8a3EUe0jbcVw0xWtCWHKSvS53xf5uZjuPlI0qoMeB52Kcy2roDSKNKYKoOWRyU
OQSjiTs5FSefk8vrvWVsa+TyVVkfiE3t3Ssxnpp+eFTJhGGzUssmrxBCwaR+mtS+xgUa/si0RypC
XQe/huagumBDlSmmkG7lTIiSlJyqwC2cnZj+L+VYeM+IWABPQ0Vtd/cnDTOuwwF+M1OCYMXlT8dJ
AURizaOf3iG2txZUTRBdQM6Uy7OywTfFdwAksJQp9qtUuNMVLkX2plMErrDuMDsJp94uC61PiRdK
rGUt4KQsfW3kTVSj3XLrsFNnqZv/KfEB7usYhlsBMHTXjFzD5wZ/TtCX1351sOLE1e+cGzMyF43l
xLd5wpcQoO9QnFk982QWUDtmcijUX1dvDsA3gqDfnGrPoRZ/vFtlBsD3/8oYKhDb7y0wAspiQngn
q5sn21WM/7BPTNDwOPFdtiAE5RzII4SZ2QvCOIewFG41nAueamN2Ahvnruub661Cl1w5L3KJ7UOG
x6E0BTnsdTqEQ0HmquyDZ2fxd3XlrAit+qcB8g3mLtxUZf9SYkUOIqS6Nqca3utAcID3Zs78b2kg
+uZ2PUV6+LBNPx08cMFkS3DLr1SxbweaNzcVfwflxhVFex8Ivz+meVFsGh6zG0Z+3qX0O2/jCosR
UYthm2h60AqvvaoCIG9XPAZYs+7agijvENCTUCvX2Y5RKU8OY9SBVrjmd6+AitdN3TxKbhYAHezw
ZuF8/kPT/JVoCNKC1iFQX/6pHQy3tPnseC4qqir33qJx4amK1t8M35Xq1UFXyytKD5bpQH80q+XL
h4VSNfK+GcmZ+e6PUyIjLKg2B3wcX8wodBQs8NU785RTYrsh7elvlF3wA9X+U3lrD/HYXNKCkYPp
8k6qgZ6MJevHM+OOc6DfqM4cXVk96hp1xquE3pmKq31o/QtJmi8xm391jtWRl8WetvHirg8BJJhe
EO2wXkFyZXnoLc2wpvvSCbOSzsh/5skL25H70ZuoZ/e5hmqn2bK1QGpwQ2wSuc/khXazyuGdfAqk
ce1j4GGpq/j44MHY5GTxBNCmi6t3leKFWnDALU0eXOumJRabQqVqNxkvgVvsbPB2jRwcDkKB2Qvr
TfAyWjaRWSqS52qC7eC6PRMkotTSn9cF/7vKZXYfeCvf4ahZPhZFmwdDdFTX+3YQ+Don4uQ8FMZD
q+4t2X2jWzxS3i2qzEQ0fDI5Ra91i7HuXMdIybssTNOHZnGbx85zln9ePvDokvfbrY3jPNIWNG5U
gZjr+Xb+VXigxgUhe9LFc5QV2zVREQ4VQhzrCC1ddnP42VV2+qi8TB75tucfXGPtg+q8mhhfn/7x
OzUySLCF5dAt9ZtULQxLYWd0NwxJcAw08NMCI3ZCq95KmoZv71oG4f0yTLcPGLki05Nzd3sTnCA/
2efAxOynSdNFKJcgIQO/xdAErY0MrXXnfFehqEV3o4+xdxmpDcYIEs1UHBgMkHLOp6vwu3Q4u/my
noCXQqyn4Sf+DuIQdz72L4i+bh3gpGzAOhHnYdeADcXEhLz7pQo2JlzNQ1ewe+eGQASiiRbSB4kt
iVEYp9OPVP2FxV6WRmFfwvvyHuo++p78LPrn0inX0MyXNhTsZKrJAMy7DWDQwqNx9g47K3/UcllY
2ZRcHdsLw0cdYJ5Y4uWvChSbxTQOon9lKal7nUd2MYgfRKaZNgRFLZ0O2hmUc+fmtH3Uvd6AtTTN
Y6Z8avIwIHWAXC2tTPhVEiZZVlPuJacNbt1yHAbhhZ8iBeGcyHLtgLVByMdmmeHXLaGX0StuqYg7
M3bgGCeAHvePCcKxf+yqSLcvPa15wS4OQ48rrqGfdhfo2VMn7rGgrEwULMFprUZedx2PCMvVxTjv
Cyp1sU9BIgLEzDufmjXCyeOhXKtbAaWzsihitwSPKeEt7e0WnWTeJqQnjTli4H77LeYyZgEuKfuF
yODL+MLpT2K496MWqT521/pS8kd7q7rSxA91GSrxzHrUNCde4f5rpgw5pcBzYlj6Tems1z5jP7bz
QoXfN1XaWzeyNk5KLx7bxRPbe1dtbVRjzqWe1Y6HvBji/l6ublF9rJ5sBN0QWRUcDKt56GBgIca9
I7qQNXcR4uctOIvpWKNudOl45MOu5h5O9SFxWxYKtffasVYNsJZPOrhW0B/FNZVlRq6wqEQA0cuN
POcsvdjGu9yiUt8lU5CRPGqG5jfFYIhokbe4w15NLivnuwzVmjfFoKX3xDUaBykVgxIgb9r2RMId
fyk4geuRg1IWEPBE5AOYJqHutTd9ZnVReMI5N0So4nFhBE5ATiiRG5+EBa+dL2wTLBUh06jgC7iZ
Th7yVY32EESasM24Vln+lgXx+r3Q+Cp+t0UxW6LkyJTF32TR2PTihCLma1vU7rxjsB+QQmXdAe/X
Opudcxq3lD87tl6d12TMaoE3hdjOw9BUoSv3mZxpDo8VhTS7mQaHmu2v7MhJzC46q6yxy3s0svSs
Lxiq7+CDzzecHfLSV48ZnpAVm+TiSEPIjadQpFPRZ/u0sYiJy2CJo0DiNQTDukHZD2mscW6Qp1Ec
a+EvjP1J7f2WUWpwnc02LB+Tgrv0VVFC2Z5U0JbuOR5QlLfrwmf0qTJj2FLlXaRBAY4DGb6qa3zu
jCBkZ3NtfbYI56lq8/UrdKyKt2tYRywjA+oN5NFKk8irJB8R/8kNlrevJlPdvO86H0ruXHjfo43H
6W2MgoKKKsP1iU0c38oYP28UtvmySdntv7oFxKu/a5XrCKhoF+cjfvv0FlFAb54+BWYyB+ea4xe/
NVwz9+Q7sef9V2ee5++XIYyz+2Jxe+cW5rWZc/CqDHGykaaNwMt1BQz+qlMmygl2RsNyDnSKS02w
HAZsr8aCBsQZ+xMU25Ue94h5/6HtygTszhSp+WlsFvUTxpKeaYfAIerMGkflyRHeDQPNH9F593Pf
E/eVpjN2K1cReVBAWCNcRVKn+ZPXLS6WUqyMKy90+rsWXjVE9VyStmU+k91q88YeenI6OLO92SPk
UMU7/tfxp0tL+ZDwoQPHa7viu4/K5liSNnWYP+scUrwLCOiMUglhJ5hLbCNYOaP+mhIoA2XFaunO
p0uBOaa1KTtXGiPgHhmJklS564xs0wjNV70yrBQC805G33svZ67C+zqcojdaJNhczOOywgv1rD4t
2iX4EzccGJ24QTIJaN6STJO3L3EQ4YS/tadD4wO2a7rqMDNsumg/CYEjaoCjabuEYMsP7ENJKjSD
J4r9ZG/9SREwbR1Ao21unucVjwzZSEhGSelCr1hzSYm24/ziLPKROTt3vPAbGdaeUJdu5iKQcatL
KXl1q3Gy0Q1x3y6bTGNYgm1G70XmdnS5VdxvJ0/uhlJTW1n2/cm07vpJlAcnjQrDQ0kS90/ZJ/M5
KBfKE0W6Msm0qbkGHEjIEnOCpMc4HPMH6AhDLoQF63olOahJm1FBNA8Pjpty155ceQFgIXZBrG4I
NZv09HYEwiO+EK9HeMfEHzMXwJ72i+Na9AQ7db2eRDM1j1Q4Y5jzymi98ThG+WAwoVw8rXh7WQY2
tB2oROFY71F98r03K+kTt6lgGwon8HZR6Sc/vm0K1LdbJUIsgrdZld0TG2+mkJXn8W5gy/8BM88d
cEDE6pYRbHOAjBG9Kpmfo4/3EtcfpRBxAeXb4Pu4i4wPmFL0td/v3EqP1X6laaL5KadEUHPtDRjW
F3vDY+ja+/DRqC6LO9sv5K7sp16F28NeqiOGUtPt2snD4TiuVnYnFdq/8bqKe4D5UCiWJvd/u5mH
Elji5KOvdhqeb2PUjp5YkpCkTsG6i9WhkTqrEJwwFOH3kyNghhECobXB+u4hH726jtd2W2nH4CFI
Z4HFYm5IXhhBmLX0TywF+4sX9kBbZy4HuESGvD/CljcPmtpb/zkhiAn8nZ7QT+T69mkCU4WpRjcW
8dsWjyWDLSuPNlq5UxFF20wRMwIktf7OcnJ0d2FjKswzMu85zQWjbung4bhDqi3/lGNKuVa2CPYs
HFx8AfiBWe6PuyLu6mvve/I38Qj/ksbTeOrZtx5pd853EfiTo4/eDs/BGZYTqKZ853T8dWBTXU9r
6im279wWXL8kWTMnMBtUTSscv+F8n4bqww/1o45ieQ0iXnAVbwZ4LrS2tYjSB5NERF95tpBrlNma
ym+PddvDwJsGF+Bi2+0LzWapM5RkhKnob8nx9SOYQui0Er8yEqsSyyPR3ZYh6ebICbLoYUlJyxeF
lHd5HyJ58bDhSEvbJ3r+JlBATOAJYYW9LdLigv2vfM+5f25T38cU3ft0LqjbG74nzZm23q3tqa6P
aRZ4nzTo+SdSlRNIk3bYixb6hwAm+ErnQrgNVFldGZHbe6EQPHWI6OBXsTghiLksgukpm0sakMuO
q34Xsf2STZLsub4T+cunNOCIa8mDZCwUOcSdP/QsWP4yy2I3C2T7KgM+mU9UiEjXo+uMPtB9PK7x
hS+1cz/JgeCRM8sVFTRF7KnZEGDlkwMvJfSrS5reuAPUOF25VECOaN1ymwvBzseMBPzq1GOcaVD2
eRg5NlHheXRq3R17qi6PmvOCrELdvzR9n7+RgZwPmFGoVi508jT79ldTQ6Bh+5xQV36DctXYM+8m
W+dXqn87yPojiA1Nin5xxK4WFL834EZhxrhfwlPiIcFXSwCJ/cHG8Au3OWcwfRWIOmlazg8x8OxD
MygMYB2ju2FBzbBIjTAvGrmb7IgcF01/xyYTNyQvGQgdYcjTar1E3GiOa6RSoiXr+lDh3cOg1/Bo
ul27NT3Gm8Zjz+G0hGYy435hXXde6XXx8E97qMKm583XOEBtiqrdw5ImyNBzPFhVfGTlDXndF5BM
XIhnpWugUXkkPRXWktsbtic0t6LJcq3YAoqNrp6T/hMspShuZZpqs/qva7mcjByKZg7VMWc/s+0b
+vG0TP6ZmkQED2J4yXWWPkm6LDeZGeVJNmYhiMQihfQjhWFsvc+OGvjXc8n3QLyBgZHVQoooqOkC
Ktcpf5qntDzVPVEwFuWsPDKfNNnMZclWK5sUj8mypVOOGrege+WZ0R8d8M5T2wlqKkv0UZI6eH8t
rxiZxh+TrMK9Rx5j5+KPuOfju3F7HOKxXr3uFM6I+4ZHcqNC85j4g7MVEcH/jgXdjemmtmXlg6uh
1ocwFVGWdeP7CCQQf+GKKwfbZWPZjLed2UcqCV5VxI15KYz+p7ux/uQ+IVg9Z9VprrH13TWgaHmd
U03gw43cDkVXcac13Ia2pfHEqx3T5gxFFxs49V1X4Mnj/TBw8cxDMH3t7DdPncyBkmhQmVQAIfB6
yYzPWCRT9IjewAKB0PPOTmGwifg+nXTpyQfewN7RG1X14rdlTiACjTkfIqxOUDZOhNmKl8QrikOk
zHBuhx7iWgwAQyyon2WeDWeMCdHDLT90nydL/7vxU/e/sJfLrslI2d8RqdXuRrdddZ6Vcl5j0Gyn
DOvQg+BC8KebYufFWYr+yKNiHisB88HvRXst8RXsoxZpuiKQD4FRNOVDOAK16pwi3wYN1iL28DJE
qhtrjL3EmO5868vL5IUu7fPhcu8OqAR3gSnI5qNq7hPhs5hTvlyOGVUwT0GPefMmL6BQNF5yDCeC
JG4ATkFHOKjQRvGielO4AcExftMmVL70OmahWzRyBqYpo5mIbwd/RqoMhpQqV/3m0ZF+jGccbn3k
QgoB6Qu5JHL3FNQud6mDh0CkAnFx7IJ7p0WA6PuyOkIuTF66IqxYQdYAhqA1bnsfdIfu8mbv50vz
YrzR38PxK7eQt/P7UP0fWDcikfgS7/tYg6HZpl2FZjkvmkmii9eT20yQcEyVPS8U0uG+jkN33wfj
+pjgu/0jwNrIE94LJ75zMNz/dWAM4CRRM92kUcGM38fZl1uF4piNAwZ7I+3rGq71txt62e+5tePT
alV+z6WW7ut66WGG6OKHMV5fZeeEOz2tOJhjIjz3/FHKG5h1gbekuYl0TQ+uoI4SliCDDwUjMTU9
HT6D2Kb1K3BBXDP44ltzIGoNPzFfuO8Fvt9ekrB2/6Vhgj/S9mZjIwx6Zg7YrSjXcw8Z5FdKZkX/
ZShmepCVG/8KYi3eiGfLT43NccAf5LPpaLtpfomyVT5BT6yvJR6mE/cIsj0WK3gV5/PO86wQp5qZ
8iDb1Dvntw5A3u/cnzF9XZY2YbNRsoOdaxAD6SzzC2jG9MxXZTjqnirnkE8NZWLO3rOKdUXHv/qb
FC+NN8OMFgGtgoXpqEmQRSjh9wKazy6RWfrWTW706HnIRt2ykhB2aNtNuYLfqXCwdxPOsV03J4yg
bWWrTRuvMM8X13tvo746TDFsdRwRztUXKyRQVzd/UxhU19w3wbGvQ3lorQwOdREHG3clE2sUS1bg
9BOJ6GLYskgDLzfmMFukQkRBQs8gT6E17Rs3AN3EpfS+wjHM853LC2Yo8v1h7W/LoVt3UT6F28Kv
0n0eS8o6RJt/8OiOr63pQnz1a4oQOCbR09Rg7IwQ8Z7j6Sa8Ju6QHpIqdtmWeCWvhUaHW9uq4NJQ
bXkxnMf3gy2q55pgGve21nXp/XQ41agmOvXY1acLMl3x2VcKkvkAFkgG4HSBHgsGiaZajhQBwlLk
2iIuud+sB+jEHPujpmLNFPYehR1iuzPh7JhLEZEIBOOUDn34OUgd7VccwFfRBSv16U3I1TFpqShJ
FF/mqlvj/4LRIbQxZ+heiEj2AZopUDfew/WD69jpKVdhcOaR658DNYJICv3uBZRmcmo8kbA5K3zz
T2ZDfkFGQ4oIpcPqcbHLj21aaE70IB59nY4HJ53i/K62jc+DKRf0StpTqcLKew/ATrE+xnrRXwNA
fTaCEGutZ5fNTMk4B4ChpIJyZGcjeJJ2VcVR7Xc5hvnUcqmL4+lI6gQufMXRzG6xQ+DDvg+tga22
yb3m3Q/7t6AMhvPoRc7ORCFrewaSHfkE3GxJOOwRRPpt7EXhpWj4ZFUVd/TnASWJkgnwGXLOl3X7
7tgJ1T21owj+y6ih4nQdCAxVug/eGqUYsISzqGybOaL9xOizghpZKNACecc1129o0/FB8+9w5qht
i4tv66xOCPUzBxmUz0T611J77cFMXb0PoVJvZAcwHkdIlOFhLdlyjDnJzMvqO3W7u+nHV8+XHmnw
uXJ+12hL/+wgjDhMuq6+MbgNz/ip3Ytnff3HOoxYKKlSf+Ozys+V0vMXakJ0vzbcHU0szYNnrfzd
oVRTgedq3GyRp0+I7sMvtNiSGOVCLg2bNknEMVYP6byY04LYdGQ3SAtq54tvfIMBpgEDsZ/iGZiS
vZP692BpSqhAWMKAErild/YANL+5OSE8ORbx/dTR3azwAW3oouSfzxg9z67A0iaWEqRmt1J9APgE
5s4IRfcWKKLZwenKfcgVaOI/I/ht0NDkRBEDzuapstHbRPXIHzEV09ucqpWBOQLXmXYLAcspHCC+
RRStHGYsCy3XcNgVY9cXRwe96w+GQ8Vq3oTRXcFbF7BPFt7OVz+zDzqmoCQ1N97rlIKaIZrdApqp
LZ6wfhjfw7Zg15pNI23XzMIkSKvw0TQI9QxPuRdwIncr3DHG1xsEehZQ8dLs3o7E4/wAGgz3aNpz
WQIconE2T3Hh0TqKl/s0ZLkctpWji2vo8eiwJCH5ZU0AtG/SPIR4IJIk0ffSE8uzrgd5qgiXnNtx
wc+QBDGHEPvhbkA7srj/8rnl59VMh17qekCo2FWlynb7qCxKRsw0IFynJ7Xw9c1ruVnWZf3jq2g8
dwCi/mGqtwenTBkuJ0xWiiDXHs9m/hk4RfUr6xr1X3FjiaP0581LS/vDfRj22dvgVC37Mw0bmIwa
F2kd1PIFQQV0C1jpS9ll5uC4erq2Te/uwwpxajuBo+GhbMQDQH1/T9DGo1Ilx0QzVCMzbdHdLtZu
8UzrxHBYK11/p9gT70GFBy+drdSm9oPprciB2E3rxMK9AU5zdh1/QGCHpFYx2b3xwPv/deQ8zmjQ
oINmtC9/AXSCHg+c2Vl41Xe3jGJbpBRYxU64X3JtdnIsk61sBjY4KFB/R7dOvhhHsH3TNvAQg9E5
eybwTkFxax+kE9KjCyJxP41bkEmNpslONBK16AsUW4JpnBafeCHX3pFWqwDvwbasw/HX3M/MPn2p
WPj5KuRH9iEQvQ0JCPi9btGQMXbLR7ccERpujUl+U6zH2lvgXGZNXZ3zaI6Prmr02QqGMsTbyn1h
KbXsUHnmsxxte3Ad3X4V7Aff2kxkLw2da29m8MW10VQelktTnFuDX3/riiECBBaU5pV/a/XutRNZ
dlMOyPr+bNAWaTt7yZZcAnfGYsgFHguBsBlbWFEceHQB5HQUffF2o1G9XccnHRGt5+yhmpSSFlxd
ZB62w9ItAFtotaAoUEz9ERmhPvC273+nc0y7QL9AT8krcwzdBXivwUE9sfnJA35MtUroiqOukPT8
1j+NydLu9dgE5MNDeVSwCqmpTvx8fB9g/WuItHlSk4zK46uKI/TJCLbep79kGkqujndNmPgU5JEX
IHmbZ4/8PMm+Yu+OHUM3K/CYJNoYnKOAB0f858J39lWHWqg1o3BBDOtRxNxEcKzS/IvoeyxRHfcY
NjV8ij4TO15O8zZZKAUO2oZCrUzPWz8ryMFwXtuLRKA4M2EHj6uBlyznKvpFRNQBBFVoCqen6eS0
K9uZeC1rRrIJ4l5aEIlVZOpBRTNawjnq350Gdzn3p6SBw2EXQDGxbb4U61cAxwxvhrYVnYC4XvDO
tUwOdfpMT2cgtvHkgFLOFAWfzRyaJ6upnNey6p506XRPgySMM/DlPWWdrffsPtpH4nsR3RClvkNe
9hGySTZP9Q2oQG6fCqsJxOAgy+lLOwM3HEFS7yCmjvs4VgNMcgrgSyKXVwjl84vnzuO+xCnytGhx
axZpsQFzQEKO7+MDjPH5tMa5uMO0H5+bkHIhvmXqrBxboII3M6E5tRGeEU9daYsfhMj+GgtQUgAs
ukvoIBrg7XYhafdR85d7Y3XoTLU84FOtfyvP6W5PAS8N1l/u4bbBoSw0i/aTl8ePcS3y53LNyxeb
dcvRdMQXdgNkpX6bhzVVE6jymE/mIDBgx9w+pCx8Qp/dzJr+U3jDsfg7D316xGOHmOTp+ARUbXrI
lsxeI6dsyODwkbOYD3dGz3zh0jYBbs8neumSovky6cI6NHYKmiNNopaHNjAQZNxUuniFMI67kB7Z
l9RrOPGJ2RpWs0f+9n6eMzqC0th1ZixVPohiDrroODtTeD/aFNIFOI+BqIqXsZfmLgCBvQI0fRdG
PrVGQ1wwya+2BnO1dGt16fwUUkPO9Umy/Q3JgoqQIHPltQ3rl+WWGI3lGyjn/DHJxpXwuxj8n7QK
fniLsocYSsWqrP3po+TJdh22LxTH7oX5xb4WmsUKFnXJxt8B4fg/js5juXUkC6JfhIhCoeC2JGhF
ea8NQk9Sw7sCCu7r53A2EzPRPa/ZJMytm5kna7LpwcI7u1rUEgVjPB4ctZb/BWps7zERl/9waSV3
SM2wt5qioVFx/J1XPdKZQ55XSEUrZNv2kTW4PAJkLcZtKpzheURP2lOGvGxCYUGFTDN6+ez0CSIe
5GICDzyf25iDblqfZmwB1+QwUUl4FWAXHqosO40oPkeHUl7KHOYFgWVskcBTLyTrzQBIKiezJEx+
o56WZq4nzDxzccnK7KQVrmV79LiEoWEKbxV4qyd2BKWi/ioL+Sg4JrvImyZIu/H04vLZszmUB4fI
7kEj7MKsgo2fVuGNNRLcbAylKIrAhXDVSjQ0P07NNeEeQKdF57E3xRpfVsq/Pdgq0eCMZGxcrFG3
NpSoeXQusa6pj9VOlC/gX/s1mS5GmHlLkUpFxjOetngnvBvj+/ajg3oFRQjj55wIubdr02yWaxBQ
kQ7ZMgmHvDZt3GCArescXLH0VRSTq9hly9iQ8iYKPKJwqaB7agb/xljJD0wcUm8KVh3nShylsnoS
oYdtPsgplPc+bVcmFD1csznu8Gbkelsx4G+U9PM9Hk0uDaQCPKhxs7No/NsHltc/WVaRHnLPPiIk
468Ia+IvrldvPSdHYLBtcXETtg6oVT5eAfMAl6RnmRN7rGAS6HWjtx7Wwn0dBJsgv7HqRwwlV2Jd
jPG5LAANEVHctmsDWLZjL5AMFMx1DgoDeVL2VyBiMOknIO8SKAap1X7yyJTntuD/pa81e12RceIq
1js/rG4Lf/nQS8iSc6UvCoPro712wLEqEnA5JPlKtAXqQFiCZrUVmvQgwCS2rPavDDMQP/ZBYXTg
MijYhdgH0XhbkLjn3OZG6EmBk44HcgtYYCW6AeuyoUwiPzoJKZAi5onhgEhaCCUBMpP9ltKaamdE
+WlWgHn9zFXW1+ONk1Y3tFKcSmv5ZlOztZdwh/QyRNAXyNTU/a1x9WMxpJeEaRDcSHuvPP4LFUJR
Iq1w09nhy3xdCGcD7wfiG9CvWbS7UKGMJGzCE5g9gg1KltGLQVvTRDm6D5PSdBtw5Cwq/oqaef8V
CihefV468SpjXPf09LZ01CbFlESedh/Dljyq34RUZ9HzRj+0wWj5o5n7N5OtueXsktf23N7WDMpF
jQu+TVrQozSnsP+BvRKofcdXtLF7178Q6+oPCbZxliw9nfQhdOApPAY0jV0/hQ/YXwI83YwxY3hf
X4+gKw6zrqWkO3CObK4floztkDsF8TbLrEf2QOeyEngbyJMhPNLIRwYNjI5ubhmJ8m3NKyzkvk2r
Ed4gNdpYufVEKYil7xMexnPs4vhoj6ph7y9HvAVpcTD0sweOdVchITiVfHaSYl9ZuDIMPgyZSTIP
E08JNmxBN59MSIRsNUVk+vGvX8Vf3tnfksLnzWDPP10g/3NU99D6HI5w2PBOeTex9aM79Q4NxD24
zRCCt2UZNlhfwgpjsKLjHU18vELD6Z9An52d8GQvwT72WZCnOVaZkZGF+phu76vwxaFoSWPuwDPH
WIzDTxpAVzhbu8hRJCFjHyJZiHADMaC8LZQgg5MqGI75KbaQ4/Bu3k5THqPB1irKlQvJweneRY/8
G1ozAldVvMbFbEWOnz5Yer63zLUC2yseJ42ZglKKy5LDdsgT1HOjvRv84LsgiO9FjV0xrwqo6051
DglWR2vV3g61ufftASCy6N/I2n6FsZ639uz+xXUAycUiocOtViLgXkPA2SbXQ7HrtYng356SVTxp
Fk28TvUzz5clWirzLdsFFzHJkq0yBKN6DSV+khOXd6b3RKJvmJ5JxhKp4ri892I6Z3oUzJEa0s2a
YFCeB2iZYIIwZ4KkZTtHQZM5dPBka8ryTlgnb0jj5Xed1C+p5r7Ry/gISfFzDWIPHzF7jKA0F+Gh
S2ceJQtNBZLJAJ4cRnObBz3Roj44Zy5NMIb3XehWx7isPvqlv589Wtt0qGFoJriOkqA58uCbn9p4
/pDTcCWBYWsP3XMyIRlCcYB4Evw0FvutMl2/5zE5+B6e06ayuMrVQYwlyrdX9vtgQfHgd+FISfP6
MvG29aHheAtLcZPYT64yL2s1w6onVB4VoLfOjgHgwvTGyxiGFJnAm8FUL8DMnH2BogxJK24iml2e
kxIfl7/4V6TxgmQYABheTktTnAa7p13EVZvAL89N6j1jKtwX03CKWXix9zY1hDyL7m0qORquZzMo
6jJJqG4EK+WN1Im9xVfI35oHHNFWXV2aRPM4oRZ9v3rLMQAncGzq3D4YTjK35AyzIzMXSy0/o5e4
950LdAKKuLI4V3dkiEh32xYK4JClTGNIGvc5FtQj4mywA9KRvVpZSiFMR3RqDldQQsGVgzbVHcnY
q9Mrw7c4z2Qf3dqsRxOW4hulw9qHrgugsVYFwaLB1OcAR/VlIht+wltCPnAx+XxDbnO861bhn4d4
MHcwsogsVpiYNgkdt1d9FMgcb45gAKaihjeaC+eL68T63Yhipr3AqX9C7ypihWmqv6skXO5Es3BU
mXle29gYn5sOeUjYuvnBpCMhdyxOz1l4oJayHJnQodZydqqD/MupU/Ma92RZ4ySP764mOv4jsW8z
vQzXs1p3n42NvvEXA2anC5N7P/PLPad5nq1yTaAg98V467F0A6Hdw29Rze/cTuWP347q3oWEh5DW
8M7ksDhewXWcVGO+TVmNPtuOzOfnpi94DdQbJ8W/gt0Cuwv522jQelm5PpF2w+SQeDeyK1+nRrxV
PlFAQtQRmvFbkOCQmdrydiFur5qZc6KesdpT8+KF1ZevgVFBgo2C2oOcXse4epKBvYJk3x5n3keT
VG/QEGVEBJ2OsTJV+8oUao8z4WEZZn0kBR3f5hVUbtqdYMkXQ4/Cl/zNWRtH/YI2H5dQ+2lTuqGI
k7GgaaI8wLPpD3Bqi6p/xGaCDjONnKXycCdcqqu1zHJgUNZNwJH/ICRYTC+bXglzkk51fxdykFhC
LcHAg8EnMCPAIld6zJsDq1BJyC/uKZ8BsmNbBPm9BVzsylZ1VgShMAh+OIZYSgWa2FEaWqQ3/mMp
Pe6axsw8Fptzv4aAfwcu2Xi05Nb2QCJ1FqiT2Q7+zU5T4MWAxBzweIjcDg81awhSWt10X3pQmokg
cfX5ebCdCKJmiFBROJnLHKjLoEMkgJ7MRtHyC7rL9KxZFXFdxNgM02t8NFvBwsjTsmgq2xtzMTOv
aKEqOEPWjWOqhxqIgTdSU0Af8ms+DubW9TwagbS8kVjFom4QDj15zpMl85/a4aXGdYrxvdXPwK3u
TFgdwxSgaIr+h4jK83iRe8RoeAVUxW9Z04R8vXCtltrGcDiNX8sKfyZtyvpJVnzGJA+YlrRCaxk8
uwARAQmIrUqCAOIfi4J6+WT5Im+64uoY119GY2pFe9aYJI7bZysAyK4q3tWxVR8Gh/0pXt9HR/vO
uaO+e5N13t4jwb6FS5pHhUpvac7kaOaHhBFH0Z1Hw2iFZEBYC3f1FuPk3TjgUYZnRBxI6k9EbACi
V3xXkfNTq6Kig68tcjgR/kzErWtfxzWkPbclyTx3Aux/Eo4RgVD11KfB4sP0gH5bD+od/Eq7ZbxK
d1x3VP1IX9yGg4PNj233kWQEcNh1XferTeWEXy9PBaXpCWVZzZIk97quWLYXKBFesVp3VkiJR8sg
tHXyLozceKw/WRLQZNdav1a7/sLncA4Gw+wdNlbMsagdfAsTvgqrdve1jPs/NVjeOSua6d8iZE7o
mEUJhXr7oIXgCYNccIEpfjiMLVfBfhB3GdabuxXXLyaKIkSvH1z3edKue5uPQp+8uLB7lHTix+Di
y+mpk0bf2hPQt8wdaEtYObeIkA/KNjKS9jVl0ow/0kn3sLDjF5RZDb1MfAdde/TC9DuQI65u+43j
BMTijvSd65ML4LJ/NHTWbavrBKdqoqW4VWeyKGV6O0x0DmXFh5Ph/U4GIZBK2W1itCbzL2YkkdE9
OyjnoUMRuarxjXRIkuvE8jT3nxXqK+AgmP0xrJmT385P1EUSIosHKh/U9Cwd71nk9Y+D/AuVjJG3
m9zkkCj9WaVjvc3m9ou13qsJUVocUk1sqicKCKSZ/sDbPNgxPbUbb26pxwCJ0ZKRSygi82NqICyF
0rHpUKOjOC9+vRTEr0bG3MbNiMEoHfozG4UG/6DPoDBnYbqf86S5hFWN4WUt4kOId2EXXsFVurNh
RnhrRzoVXHc1zTx84369PqU01cH9beXAnJgk6CPssvKUcBWySS4iSjww2Tklshvr5SjXrJDGbIZ5
H8yn2XC2KHH/HVKZmqj1bWa3Diha38zbsVfpqZxoswlIF28gbvBn2ywfWWFQ01PZ4nXKWvYa3gAq
UkytH7ljkl50n+IgwuWrXljML8xPOsB2R4T+CsExJDGW/ByqvrzpUV+2edMHJ8wF/wkhcgzIpnqj
mqXaGhl6pwlmHIcf4nzB6nivYV/Y5xqB7zIMOPa7EvOrKW2t9lCzcbSsqQ3FxE7Uc6oh/TIKJByy
+hAfYIGZr4MJQzIzE+NrT02eH2GFt3B1NIAJuzV8TNyZWXvlrIYhsaO517fJIQtdjUeTW5xFs9H7
wLkPZZotI1W+ro44DXPebPr4tJQli1uRUzmc1hUP0s4AMknC0rrnqDY8KdBAp4lhvIh0gRthVzeV
fKHZMiAa7K3pyQFS2t8LJaiwUF2JQ9bLESBWLykf45k44gFQavCGew+4xaQc50Hr2aYlmtroJzxc
yfPUl2B4UzAlhJUy9WlfFyNuMQoeGVr8IzRBN0yeYKsbjd450Ca20BlgYlPvDv2PZfdp6Yo48pxw
/STGyY2zwmzZAR1YXkvFZ/aMF5db9rH9c+oGVUu4vyWD4rGi7qUkpL5CACFnuYdJBcRWY9XdODwN
D+EQMkdMSewz0HhmeatJrKKX99IbN17q+rfc2B0Eeja+/J8DVeDQsOmpBE32WS+L+yHXATJ1gHuk
2nNrtY8eMRbCpovLx7AdNmxdMdR7k6T2Kcthjs++5dINktE4xtqssu9GoUDHZa332U+u9cCBggVi
NiozbRscK9t6rcWRR1Z9E9rO+EIgeHya2tp/r0o//l2wNu/j3CrPS+WlVNXG4fo0ZrntHQC+E26R
FIC+9rrxygPqFw1RjZby0Q1bvuBsxsnJzp82KUkKifYSmNEAoaDrXJ8W6Uk5rKCcmcWJ35Vz1JtE
MCh7+GEkR85IgKhHyu2cz5pXUnz9U5L96vucuoqibCA+hfEdKj/9Yg5zEAoMYbtrntXgCb7J+6V+
zMH1U9s2jHdiqeQdtgv/s+mL/qVzTHlTesmAh2tYmn8sdRfyGXA10BliuWNZm/zhF2/2pBBQyoYV
4AaLcZxhTkunnjGfE4CsE7xoAlFJabrbYaDVwonnEfFkGD4ZyOZqh9E67kB6+jgtLJ+VoihJepQL
/bYkBni22p1Ys22rFyxEdM1wHHTGxdsrY+odZxRm33FY2N3UDiuoxYOKlNN9Rmi/sZ8s/FUAc7OK
Ts2YyOfB8qwKD1LDswj9vb5zAQ9i5GChsc5AwAD4LMXeMbG4MJfb1NEZUrNMnF+0wnMMdscBV0uN
iEs6Y9PDXGPaJcvNLWTvSuzl72ThrKgeV/HBE44XfN5yX5neYp3K3UwcF7S0VqEfhaHdPYtK1Wx4
MCj0M6VrWqIvRQ4/MJTzxgnPi8FfkGk9TdtxWfqPPDAF/9vvaScdq08quRlu8pzGiDNLmfw8GIXi
QYYu+7USOLaxUu68gYY0PxGYdh8h1SVhxHOJ9TIEZYbF1kmzCAR15aI5j1m3DcTcXryppNOFf6T9
1MQ5knI8Zahja0y4ydJV/wG4fSCLZ/mPoETNa+4T8dlMwtA8WQUU92XLGkC0zWtGNOI/dbpjpoDl
MHhuSrPuUjaU0KwCRl+Bghhsc5Nw35uhpr7II6r06+HHvyuBnBBknGjhjpYO0g2RKRCkuBU1i8hm
Oqlg9R4rMli/umQc2Q6WZFLL2f9scfsN6hF7AG1vJMibV5L1eOKQDOunJV2dp7RqJIwtxUofx7/N
+RRX67JPM5vuhAFz0IyNwNisIeb/iv7KE6hzx/5vgoB7SUVDgc7qBaR+BYVs+VaIrrhIrAsVrEX3
P58Glu8gnUEGctk1b30mMMG2mswoZD28cHwlJc8yzzz2YcHVK2QP+4m6WoP5blwezUJJBdbTuGZn
khEpqri5yKaEbAvkclW/DVEQ1vqaNzlB0TxaAmf4pVajYjGekrDm/eu/xDR5QStgvR2MIwjRsfb5
mSYOkUJo3gz5dNKAAR600frXzuivMSOJ3bjK2xPI9/4zHdritaPYZbP083ycMgKwfBzOS8OMog39
odc7CPHXlzfldHazjm+rFU/7EaPXfnXH9afhWsGlFXMNlC4k5l4jEgkWKI+qHMjhTKG3690eHgP2
FOyq7dwzE9nX/QqGuRNtsOKekZbKirljp4tB4MaMC+6U1G1u1kw5Lwv+83+FUyWMlEN2s3QOtYaz
gc3EmqL+bzHjnzOtK10Bbf+axo36zGiKphlgpepTTDYy9QrNwIQz8GwAAd3Ec3/OLQg8iA2nStrj
u0za5JJionj1c6IjJsy7B8uulluX8PUudwYYt13jHFLSrBGeBVyPyIlsnwrbaTD41ZQXlqgkQwxz
wp9j50HZBH3w0NPH2xgPxqKdkWEzp7FZzDMkC+e+JeIJo8Y7TOW188oHpjs3k/t4TbXzzsOFz9/U
YTtgCm5xtNlLQhgN/2Y55X+Z0+MYGMeftgxeQ+RNHLKHCbhPwRLZH4p3bVW0G7lvmde/jC57Vu3l
P0Ehh6gqpwc5shyI++SRQvDfqqmv97R/3w/D3m15yxhX7nrHB1ocDKRpBtxDTscAG8J5IW9lOJfG
O4pXcH8JcxVLkwjNEpxic+8MtSD3YD5wLrPqUNRnCH1TafAI/vAnfP68riXdhloHfcCRN4nNijzE
EEZdN1RNbHZEKXkYQY2kvnlEJKW7q+DEHTPEqLTG5bvExVa2gIsdxxqP6xjEmzFLf7m+blHjHi1f
JUeGnE81IgYtpcewhZlEirBA/GANSOqQzpjUvuKAybOtxXhZhuFrtD2OJG1Bu0FSYjVTeAlG60sC
AA3stIbq4vM06clpNdS6xAwHu8SCoyJjgK9YcMEq6Pmhs5a7KQC4kPHJwdfj3F+bPzHbpDQH1R3w
JJxlXp3LPP3NbSvd6yb+zyhujWFgtYIsHWyROW+ZswmE4bjBjx8imAheE8PMGJ4N9cfsdzCm6Z/x
6bbFsa0Pg1uPh4rEUuRnpYsMZu4SrwHnbSCV4xCY+FGC+1Vkxxl02Ya97y03f7JznQAzCW2nOB7+
k3i5t66zwBTKofyMw8cQuHdsi5YtOAX6DO1DI1D/SislZuviJ4t9QdVqXB3yefgKNbuItNKXliq9
rlhOthi+iyUj+chkHjTYBLoFR2+Oo/36qAx3KD8L0NleHXnwsjDEHMd6jDajhmhjYfv482XXYAjX
BR14fPPGq2/zsmZhEuZHT/tnr1mOXbO8Wkt576UFCFWfl4+VURIypr+Nr+9k6T3P0hqwG5DaBxCA
OSOOf8REuLUAV0t9m3n0R/22ZgILJ+ZhD98v7DYa2nD3/v+LKcbuIWj0Q84/AcwYaa2sOldXLnpj
WyhlY/dNhZiBhbXsUEXv0GnoC+aTp9c6s6yy38uwQVZNwCLXk+RMWQDmDtCgN6oVQFHAj7Bnd3+r
uQCb37UPxmQvIfw8uOCPpBMPztD8mymd4xpTNIWut6RDo4TIJU5GpIfMqv/wpcT7ai3hxhAyTjl8
R+tqU227vrXusB5AUUbadjhaemrvUxPBIXFio9Tx7xhfs2fsgzeyGal0Vje8HE+WHD+IXRxJQjw0
iWhQkLj0rr4Kiz9nR+ScX2vhI9R28dXO8iVt4y+dyG8n0Hf5MHzgWMsOxi0vauX+4WhWbt0u+1pr
/xKil7WmAAs/0FnVdsPbVaa3cN7TTMOCgimAaxIAuGPgHsVD0EVjojlI4NMJ2vTSiYVu1WQk3Zyn
95bG3Zr0lT4Oo9ufUVJPE7i9jZFgJzCJ4oSyHxAH6OpyWtxjXbJE3F8vOQdbfuDuW9BodOLfp0fc
BM5uVz9Chx9hTQRn4MnNcVvesAyAxN+lf67nv9PSgtmiw97W0inAKT/+ltcklRrzq/8URKm4ZkKR
Jzs2z9TVBg9d3p84Xx5HzUWvcvOduRJGGMLamY52sFJDu8/gGII2Ut9Ej1lX+fyduah/ismdbgAd
02jQ08sGMWB+S1znWlt2bZ6Ma0XnQnO60h+YkWFLXhnvGdMBD5cvhXuUTYZ7mK3+VwFRIhGTH6VK
9m0u/81tPtG51N/ZDQcwcFb2Pkuds1pWMGhU4flOcZ/USuz5K++wC9IduvalCcQ5re3lKOrxScxX
mxnJ72NvQVWHvlTtPJG9z312bufxHfoCB/PK/yTtAU1ezQD3PJu1ucgUW1uy81y1zN6TIbdVccgI
QjQdJY7XGHqY6vvey+99Pz8HDQGEsAkuGdZ0ZfxzNk8fdkFV6kgqHdfvnwegva6dU7EWT4Vv3YwV
QCfHpnt4zL6CMPvFLfWSUozsTvo7Kyey0GmCRlyYh97oN9G5ewX8OLTMvxLGDKIKKZzAarDPdjyK
h9zJt43j9DvM69Scp+XBpEWMB78TWzlAiqVY7DhY7lknNNJloCvICQMmqdqArkpn+rcOgsT54DzG
ecvPTXULyauxoVq9/Wd7oaIWDCR1nFGAzIl2k/nmzbPrB95INMbPfoWXY8CvICCXo23PQXpkRACV
w4rMYXLBTf/pgcOrPLXcAnU7BxIjhtZWtpUezp64U+yXBpdFKgr/ILOPVGEO7AsMRA1gm00C2q8P
ORfa0A823igyOBvV12L418WgeihDNleWgzgZdiFkYU5kS+E8eznrOaEVAjTmSfjWGRQcJ+wfXftq
4w6vA0zZTlB2LH1ouS3+ZoDtQONwPfPi46aBmYT9Mx//WFTGBxTWnIcnS4jNNd72ZZBr/+i1gS4b
2sm/ljXUuU/4Yzc95403FvPz0cpCeWJiCb4a2FMv8PUhp83g9wLKgVjwZViUY7d77Vrp0GwRjo9o
0Nm9ZNbaGXLHX8s0hpc4iXN2yrmHp54TObpy3TyXsgovjEF9lJLTewyw8t8zcve71g7T+wRj/GGk
hO6E/ORGJK15Nom8lG8lBhjSC1vYn3ific+cIZnXxyHJiR/C+thTYpR+uOmgOeiScrhZh8I5dsug
70cn5VwpWb4FKpXnjAMnUDuhXqiRdzjVyubbFtc0epDEx2oh176V3VxQa5xlOC9S67OGtfsce/Z6
Ll2pvqXnfnW4VveumWriBmt3jy2D1iN/mLEaFEQmaLpVdjR5U352FHvJqmyWf04muiO09jQiYBc/
E5EIIfx1M1kYLw5v6ngadgkkFzxPNNmfJR9gD3s4auGcnEWVxTvec9MJCBK3gOtKpKV4XvYO5t47
F18aJGDHTu9H7bhYRosUWim+j80yWlQfe37xARMnuwARJShWeVp98IY3B1PH68VqbHTcYVo/oLJ7
R4euLgLXIyI2NYPDywRP4IwqKHal0uVNTggkAvPlPqUu9pwB++xbK66KBVLRJZYAiLcNoOpP/E7j
rZDF8IjurpIomXJMVX2g8gMlafqQZ225C5JUvJIYsPc2PidYRAWTQ0PH4D3dUqSgCgm5O9brdqhn
YhAdyKZgQvgqg5WTBz/Yg1Wb8Q6kmt9sirBefxOF9w07he4v/MTZl5Qec25esvTvrZxADr9ntA6p
9+LOq3xHyFZoafN13WcjdgdLfyBsCIso9Pt9J0P/xLjcPRIuoDOmwKLuyDV+IIwdnrRLQ1WK/SEa
iQVcf6qaglvW/ov210etrBXz5SC3XZ//n8Qm/be+D1PE76rBF4kxFU+QYm9V31TiWp3HEil/hS5b
HNRkJedlBpgeSnd6X5TTMlKK54rp+Y50O13DaYEELkcgAXRkUVikBVVAjpT3xKqKp9iwuqnZ9kUh
1Adr2wEiY3CfneTNb7OQptK+P1nEOdyNycL+zhps/46oEZnvwZn/Vt+1vhPbZzuXQfDYka5cD7JJ
p+8qLoh3DEt58Se2gC5H8QjCHv5+UCGXIVjqiAzWsnXYd1JTITqY1YJFsG3w2Y8yI9ujrwTZDEIX
BPcGYwfuCNFwhbhYYiNNcDyCE0UipMjnu7Zv7f/Ugg9zxcZ4ToVL1oSWx/2oa+tYpnyxNT3J9zUc
G6oZNHZZkJsZhxJ78veYOQFjph68Byv0d9Qf148Lzx7SR9eya+P8v2ot5cdP7fl9THz7FRRWht9j
6PdZ17YH9m/ZmT3aElm+I48JW+7zyvGW8GjX/rSGnug6aLwbH2fYKVzheOPAs24yQ31aL1gHdNAm
I38miE023XslGoUtsgfEcpUUuvMatPZz7E8pDVBYrJWl/s2F7nlctdDOcu3/y9vAfANZS58CbCiX
DAPAD0PzdahX5l5jZPuurFDeOu6Ix87JcelzbE/YFZb+9CxSEpsSe/oevj7dH8a1nqQarTPBhfZV
DPCo7rwy8Oto4uOBlJrJvIHu8vV7ujjmC5mt+uKmrTek2YpTloDXW2qgaYHj+VFtdXqnWcNFxqb/
PHE5HE6YLyKZQSkRocHZnlbQjsAfbclOdfsmpaOpm7P86rgOX2uHxwz6hX3qhS55qM7Wvk3w/rVs
Y0mw1T7AQBFGWSbpzwuZ2pwCfZfjI5bjlODtaPCW4Bsan5Qbd0fYjuY5LVzz0JU8PS1h0i0ymwOI
vtV7NhcY3XFBHwxY7724FhB5DcQ8vA3jU9JPyXFdNcv6yrH4fCtZgUJWvAiN2NaYfR+E8nOGW4fa
37lyyIt2Vtqg4sYZ3uthuPQdJSDpSDW5GUaBntf6R2pYvd958cEojZCJJ9bOG1ZuTERuBXcT9gkr
cc3aQysKn/Rq2zfE2+KjZQrv7Jm1wiSGiSttB17Cpun690Ga4ShrjoTknDKC7QPq7Dh6x5olwt4T
idpTSiQPE5bniy8mNrUZOwdFsd9WJv4AQ5lGer8J8n28usO71Wf6IMBXvXNnYg/xA3tvoB5fAnrh
LnPOYZ9iFwtInVF7mbfWHS7meJN6CoBeExdny3abv3gSzlfeWxx57cA7LiDkt54JePePxd9EUQFh
mKG/baxE7+22YEruq/4wreq/sZz1CcO1YN9JzHCmw/SOb5KJx2g7cm1UaCRUGEuLoa2vXT0qvLLy
Yw5KVksFx1E9pCyCszDcOp0uL5ZfU+GihMeBzwfCb89ecgOzuzspC32ZXLy4V+vMdA9nZLxg6mzP
jtXx88VZtiOC0h/GoeC8pIFyyiGhc5et8UYpzyISlFmvNPwmtyKcF8Bss1pePafWkaVKTfIQg5KE
VRVByQXkblsWeOoMByjUvPds9v7NLOJfEpaqj2QNOURdGxZ5GrkQRJrwGFYpRh5uo3fqjfBS5Kt3
dgBU4xai6Ed3M/32sqFxMun1yYwYqzu9wgj7CJf+c1rD3aKLCQGH4ozQg6OIJgohYGnsSy978h0E
pX7swJXnusuK+8aR1i6mypECLEdHxidul9Rdt5MAYNBp+vG2zxkYwiloIm+1sYBSmbArUB3gQ9Eh
UqD5gah1+11g5foIo3TGnbxYINZxPeFrNRi0xpTqvSsAf22pJlF6zI9QHATILJvAJqyoZ0Kj866w
6YYvgLk/1kO33DCozFi982JbMYBEIpbTIeMD7joggxHfgfdYjzHSXSu6vbJHhq3QzETWl7x4kikE
V6BRBKiCmJHLpXIdUlu5q3g1b4UxPaUkBCsU3/cW5AZGhFWK+6TPoZGP2JdcF0teHfcgbRiKT7CX
2jucPQFVgEyCmUp1NAB4O1dh797ENL0cyaoLFsqlPJau8TAukY5raUuDIVhtPJdu2dlStAthrIj4
PYbbMeP4fF0Q35olACYBoAxjHr7QzpWc34GiV88W3GL09ozQvWub18CzASk6KRnUkvelM1+bwAap
nyjQoVLOzC91yxDqlVmNJs1ZY87Lt7nM/JvQvXJi27LOX4g1dtixXH3Xc3DamCUGloDP4MBK2uzq
YiTesxZmOi25y6EumOyAIBg3Ruqjv4RN2dzPVgFgKcjsjxVMEYnhvBvPDix/NEtjr39IV2EPq1VQ
jDy5NKYmEA5q1x2PrdT2MUAGPcruSiua/PAysd/Y8Y/CUE1uWmwpbZIXFkt/tuYtGWSVd4/mV+BM
vyJ7697sHfQ83E545ZqV5vBOsRtIRXf9KR3sDuzuCLIMMtKrSX46m+8QZ1b8IqyYqqmA81cIROiH
JU71r07n9RnCNc20VdNQfCbkk7bd5QXlJaYeOw8e2jYzH2mDSXueWFjlJLtIvmpMJdi+A/BAetok
fSNfELd4ICamuYNXgs26lT2vnLlguqD8kNFLnSzLx2Oy5sNN6znmTvRsgMLZhKc2BN9MMg1nAnPo
kW7y5tE1pcA/0EoIyhYwNmDb+KjILB+8cEaoC66B+RWDf1HLamc7bYqsCjQG1hpyZga/TrdKvHFm
+x9H57EcqRIF0S8iAleYbXvfarXsbAhpRsIWUFDYr3+n335GrqHqmsyTEYc/6/LBztnYg91k/UZV
SRYsdRqCq41TmWwC3JmSF95f/mTIutykLBWZfxTp0e1d8Ka2EdFHVg6b19g0k1sufPsSWVBKfWcs
/+hcV8wAfMnr47jU4LMWEUiXGnYQZdiK2PliA0qveottSgzkwSQjz7O941fvVg0sZxwrCYDLZgSk
DRAtOOQO0JWkfqzA6JGXLjP2XVsRmKFmQCoGGnxuEX6xdVe7kJb80U33LDrbjc4o+vMc8x5+Q+NP
PTGRZfcMdrB8lNRKNfvUtMd1r+v6LLpE3XCI/XS9SC/FXBM0LXty4HxFVCrFdoTE3RSbAZkOvhnP
RIVnp4ApFD26y/v81IR8JwTH3g6cIeo4MmIweUVi7fEfF6bneTuCdUM0Y5F5fCw9P1iCoUvLcnKp
K+kfQP94O9768awJE9vUdihZgid4q0MywnVHvCLJLa3zFPEh3CbSpR7ar3CF6A1pBAcklC/clvY0
xVfpOf4pBwH65DeGvQ7wAi5E4P+E1JarIop+Sx96I4cEPxrunX8TUkcGYjnTjIoh/eT3Ff1/iGiV
mINL30/tjemA2tXFaG15Qrj+Wkh/qm6MFcwJrvAAL5pLbvgaXz2NuyUiFB/RKwyPfhUYrbq1g9H8
s3MqtcpG6sueouRInKyljUmdJ7Xs1p0VmBvHaYwDwVa0SPy3ZT8XcAMIx92ks2J7N9vtKifChrE1
UxXiAcnD5npo6n9BMJFOYSZyHaOAeAQfM2NoMUTOOWSw1MJ+nNgOaallB1y6SApOfrJZ0B0Ez4ZZ
6HwvTB/w0fRAuyPyIuYw4gOyx6E8IazqVxhQYJD0VnTsiGbzZ8Q+lIGCwXahe1LaORhwYbG3XCL3
TbACduChQHyubBZcJxdzQPcLRYtvvajMgEla1gML4FNTwUsYRMVnVSea1e/wrQfvyA2KYMMqfzwf
M0oe2D++A7SNwRWj38zidEvUkQyO4Cq7/DnL5HHokFARtXJXnrpVlXFh+67OfTKOd0MwsK1lpJZD
Q9qVMwiklXO6bWXIoBXhR6CTlWqD1zkZdwXWP4RJHfrElGhke1D7lExCDCzk9jZImqoUVVWMw69v
x7ei72FCwTVSqFXajp1V45jrGKo625SfihHOgrdp5ShWDTRtrBNliV+hrF/QRN37wfllYvmHwcBL
m8BESpiSqeBgJc6+EmI/AhhjX8NCI0LO2FnUs/xwth3setdaZ8KDuxeZxLTV81ISGoLJHFNIWb64
Gr1e6TAh8gjHGOrswixxo43sShUKCNr9sAtkfDAhqk4iCA2udEXn1iXLuB4oPKyjyItVjm5KJSbP
InKRfd5YG9JDOPq6cMuMdKEqBTwVHdi6bZmnsozdPwJb+9T+ySDoUi02P1NpAAQqiX2quupqgEDJ
5HBkC3+ITQ/BDaO7vkCn5+xZVy4RnMHTrU69ZmebR7+5B7+/CQ6l1W8mY3piVnBlAcZAW+u73cDc
G4HqTb0ZMQ5x9oROQ7+uixObPajDcICb8aJE+UJy+cpx/GvfRuwvMRUF9k007IiQ7kDV8/UNANZR
tOqvHJ0/uKiHxdgy+yAkO7TMPzKvD1xE29x2X3K3ejcn4OmDBH1Y9Q4oBXMP6PaC9WCfiHBdOcV1
kOJt7OKr1wyHoYMf7omt7NpjpsoVao5m3aUCfX46IB9k4VDwpdiEL7zO+p56aJkuPOzR2E6hdwdK
p5atG66HcLhFTv0jM/seSb6fGb0a4/hN+U8O5vBJIOuavfQ2aZxrYNJcxQnieJw/3gb2zBqnYXKa
52Q+NSX7b5R5Y7iyJhemrtOKr/RBs+1bBYGC+drGHs10m9ZEsIwxjBGqNzIoY9gGQxNACEh9sM26
d89JS5QxSe74QUynWFPZe0R+mkSkYCBdsPYfYZMV1rXiC3wBMpieKsvKD1JXAfcP5RVVHj9zMYfU
B0Gki6vDaf3EnOXBcJX2/FoFoQMRi7XX0TNlyMLDDz7QtFUrNRcIWucU0P3c/MYFZvcUhOA6YNq8
K1Qd3JzJHTdTkNQXP1bjE4ur5hyXnrfJdGevOmcUG3/WBLCCy1p2vvPT5b657EqBgbK3XRYSYFpM
q7XPGmUxMK6g2Emb8BDckc3GJJgeJLOciFt6ADWzBgVbVfKitUkcXSxXw+GGkrdRqcwwLjPyl3Z5
tJhnLi27g/JBNlZG35lht076+GWq0gNelEMa5xda2jut6DdLF2/Z6OjL4PcDrQV/ezBw/OT1KW3F
SYMwzJxgxyxsU0nrmsfznX/NQseaj7r1j9JmrBtMCkn+QGKQhQ2L2gWKbFz6FUR/z7oDRh5Z6Llc
HQjmcZLsTVO+F6RK2kN5YaMORDTZxcwMVAbhglmRz29bW9U2SPytHcZUaGA0ZSE+ZrYAC5/L0AIN
U890fWDb0XaWdwl2UczFU6clTW30WQX1MZ+gVUFVpPmPbgxStnk5vUTBSJx1c9Q2pQ0ipJOJwx6R
NtdGjZ9ClqtMhn8s5f9kc/YpdXMEAbenaH/BHvcnCQa+EomXfkhEZ2yZWzNtXpsHttzL40OEsBvP
CLcglgN8O4oRHctbsSELDP/3yCoQkuuiVli96tH1kFOIao3vhvUoQqZ1XTc8yv5vaZaHVMd/XRzp
7I9uVjfs0tRvllMEOHBSNd87lW+JXW1tTfKVFgcbTUzRT9WqtMcrGs4L9lePYTCCm3rkIC9CtvPs
KQh8Z6ptj2OwNgZn2xT9CJRRxNAMgqPfuDeBxm1D+IGFOwiuFoBXqDRFdrOw6ESF2bGVnk6xbF/C
NDgqlgaiImcxQ1G8NRFFY/KJN5Bdfn3PufiD2FqcocsOaDGTzOhFSwt8prWvWrFjqHZNUqIMXCQI
EwpBdO/GNZzzVz0De3AizOg5mSSjR7dGZXrJdfsOIJOg1ZwVEALjFcahI4hchq0mahB/W08wUTPn
G5sA2OK+vLHQ/DFT62e0S29BfsyVfJ69TgA+uU18SdAFkjhhuBtPAObSikL0kRIsC2uHoL7Dzj3+
LYrcXDogHxbaG823wotitJT5PuFVipO2XzSl8xE0AoGnjGFk6+YDpeZ0JA76RaYAK2k+v2SYP2Sr
HioMnh4WAMucUJoh6A9wCSQHcMLkdWAGWDqbyrO4J71d4ZSr0Dc+68Z/bh2+Rh4+HCtEiReP7x6s
GxluQAcz3kv/gGLKF7CuCH6267OK+JMloXUvYU+v2yJ6yhlPryRC9AUn3ooAtmzZl8PRm2q9JTiI
JaBuv9Ns+tZGuHdyzPYDEQU6OI3e/CKi6VAkHQmNPQZeJiAvNXKxNqe/gp4MSngls0dbHFjQ5e3y
BJr5vahRScIAMBlRN6/moA5DaD85abQftXOXjrqiA0Mei7VEKvU2D/ZlUtHXVM83cPqXrq2fWz99
NtBMM1BK3uKW8BDdN390YpQbtKTPcD1eg1J946oi3qA0ElqJ7jfAjJiljL2h2f46xWNklCAatS0h
N/At0rVy+/eeRd0Khcm7QN5tucWfOQGjk8fqp1MagkN6Hbzm2Z8QdmYJiESWTCOISDkMW1sxXqxq
VIpC6YMpWN87DqpKYGjI910UzQkPLDTYeBvgjXCn5N2qyooDGlCx443bRgwnPGW4P9g7TqOXrzGY
gNRKUPN48NG5l5gOOtUJC9o6qOk+A2CDRSTuXYEhynAGuXV7HwhkCjCoyBCRlYwHWP9alwgNzqoJ
xmzDPQL9z4yYVo6Y0pK98J2C27b7K3p9sAEU7dgoElbj4EbqO8AJ7MStdWVAo/Aczkwo7Mv2MTzO
zfBPk5IIm80vWdga9FwW6ha/e2+7cWNTS+mMPQeN6zgcO4naKunaD8wXHinRxsbup+9S2ewdfAnS
2UdWhk5rcNjUS3qmcCS0KlKfEgvaElXCl+nIq62nv71AxqSYpOihz2lrYaI57pmV7MEQ41GX8Wfp
kSZE0NuX0t4/Uj28TWGYVyvEBirH7KuMvEOsgA0EMyEUvuV8IclE9ynVyaqNNzoMlwLt4c2EUbbg
xHkxmvavTq2zHcT30XVeE0N8yZa6tzXIFxFdvINzcGA99x6H7hdi9k1bNm+wjJGcVZ+qn/4iGIUc
glMRy8E8+teCgBTVlO/8RTBS5OgNmIRGBZA/luSrGmNFYuS/lnTuLV1JnpN7HcSHB4jEfRj1zeAY
h3Jdx/zSzfRlomNXs/UZ1HgjsPNCT8UslbhgqPIUIUBcQSKoX4cHWTBtm+dqzNFJFeF2oKJcJUnI
65bmSGIVYqs5d99Cf7YAdcoPairu1Khc6orJhtkIyR+ECp3gSWyqu7lwnzm14VAMLJ3JmjlQBr8X
XNNW7F1AIiPKfsg8EOBe5iG5IOrB522Vb7aXPZPm8NEKYzWQSyhd+dmhKee4xTwxfKouOSgy1Tv1
2CpFM+olO11lglySNv7kgzvppN73uXrD+GORm+6eQ5vjeIyjTRQ1rGu7/F+XJ0swex+2g4MtCe2Y
X6CFaVNc8Cqw9w/I3rOq8cs00buE5tgv/Qfylh0AzwbKsePAGm8BnZLnFakvAyXwTH19S2TNSjq4
5CEIVBAzJ7+Ktk7cpoTdkzaf47d1W9wHLXuvBoJX1qdfZYWF0BpQXLmNQYqWWX4FWo0XD2UoLG9i
flIOmsL6rec8XpmzxuE1Buhas2blAWLIkfa4cbpXSEYW2vTqS8TYYcSfR9oGYGmv5paVPgcI8OSw
3dbpeAwjBs3dSLJFeo1RMJR98IpPjDambSnQir3n1nBcw+sQVY+7zdzlnOut6oeDhwxriY0fF0kK
OMAkfcG8+1b2D4QwG796VQHWKQhVc72Rlok4qSgjjiC4DU6wgZRwbiQqqyB9wRC+pK04IHWlzIep
aJhkzdXhuYv9LcEhH3p2t0KQDEWpEeeUBYqRAMxzz/YYUqkDrKttxy2Yxe3NoOe0nHHbBgNqAaLi
ZM5jxzrwaBjt3YRekKE5FW1wdgLQQWQHzOgYJqaTKEy7ItorkMf4sZBIAnqRcTyiAqnfpig8EW91
NcECYixhwJRmzcjiYOJmeFynNjo9QS9GlFILPQ19Y/XGruSzwcDU0r/nU7tWEllQXdrw/c2K7HQd
geng6u0pGUyF2DvFyRuZnChu/Jiqm8Re0EGiFIPaTj8ZXUSGCMawolNe5E+pSy/Wko7K3V0BFfB8
xlfmG0L1M+xqflck3kbYYVfmJl0Edvg5GoB98zD/Dqv2n83k2ZpRDMdgUcbg3KriWAMLJGLp1DUo
B+uC+rdLIF1gCYK1wdXplPbBaxoIGm1hrcBC3nEBLhr2C+t0KCn2cv2Ls4caPy/MxSBsXPWU/rYM
+DDnJfXl8+BlTy6A+D7FoOLhE10qb7rNMWdb+RDY1P5AcayfrDhn1dkVBzwDn0gWThWNqou4A+f/
9EdETMhtwFlu0+5K+gFQtsToUf/XDjUJkx8A0v3onz1CZmmD5IIynUq5ivedquolIgvYrmGFEp6h
JgRaqlyz+mtGgNU8uPKcvMhEijiEzRIl3y2t3EIjPF+0afszj4Q5mr6/ygpKlDqFvpEC9KAsqymP
U+DbFQxdwih45gZscojzNKmjXds+NW39qmSONKrcEvz6J6vcBlOFPskh+EjyCR8Awz3W4dQt8wbw
C+tiK2qWfZdtmpbPEugTJ+G48pW5kujHywLTe+hcq5SBEdcJ2GQqvckrcH4TTkaPs48NB+i3+eor
whBl2jhPphWPO7almjIpfPdH4UDydn1WXZMLvxCprG+YB12mGxGKVRQle9+O/qSZgM9BBdgN1WeZ
gUVxPYT3xVl3mnFcJz4mR6ymfjqNaIv4rNgl9xLCGxvLPCt3HNjeh4NQa2HXI0vHcIeXm1FDkFRg
PFEc+L6HTq+RZxqUexp2t9TAhWq23YUE8gbeP9LMTv3gH83QPADDLWeW8pSGkNLie9zgQ3Ij/xaE
2XPXEJvbptmTZ/Q3ETBE9ZP+qtE7JHWMNjXu3nwXm4SY4RbM8TOgJ3PDlP+fV6WfaHlPRdxxSzNM
RsfMWOdfVzcHyjhrhb17aUErYUbPXpQnZJmFZHf2AwNXLEROSSRWl75GUXkcAKMJWlkSQVcYC7Zg
6z8dGt4VQZwgbp1Pkh7ztQh7/7WFaX1o8ARu2AUlS3A2b8Is74Fw7qXf7E36KvgmTNBQ7jGa25Eb
glTEchcdWQF0aRkO7bB6SZ2BIj5BkzaipQud38Kx1vOEZgJML4FcbHHHzv5uvPowps2pK5GTaTEa
O7ztKdy49ImNwrDA74ZjL+RuKYJ4axZzt5/SUS8MP/w7+HIbZP3GdpCKca8zIZ2uE/VS4RBV0xjm
U5m4ZxhDa8Odrlbb/1V2vJP8D9NhsxD24aevae8EOxIfcpCO62Fl1d3fktMblB50iTA22Goml26s
Jvr34NQH9ufcOZ8t1Hdf2C+TJ55itvBmGlgLhWkx9bPpUvkAdl1xFs5UIKJN3ososfaqcACCEcE4
5i2EXeupropbiG+whoSauR2nhFshOx9uhBr8cA6Rk1HvbJkfbOPBT5M0slM2PHLhm2vkJvxa1bus
Q2NVPbzkPmHyqIweuLd8GQDTB8udfqSkOUxt9zJKgAZVKV8tiOesk5033tknvCQHyNDI24MV9FLy
XJyblNEZDPTBF/3nbCPZp1VJl9Y0vhC+EyHZDdC/VyvA1flqUNHeYVVG84Bc1qFw1aRILVD1MdWz
5y0f36vo/CPX9LRUooXcBihRVV8ari4v6oDRFQ3TptYW5o08KvC7FZT502CJc0JfvMlB+q4m9Etv
hDEwxGLxS5icE91byQItG+0Bn1UcI8URxHT146SvDbmse12DvTTb7K+d5PYanFKwYUjwnXSJ3OYe
0hNQAsRLuPOXbLrxUgIVW/ua4pBw0TccUPypRd4SphyWS2y0+dYA68ectcY9G0LEmU9RJfF3pDzN
WLFfzB6rIAK8DOgQT74TcQ9ijK5Y+Lo1ntiIefkcPLsZk3pWF91TLbz+1ll2tBdxfGpFvRsb3DqW
Efmb0HLdfwTfFOUStOIbwVb2OUfjuDCt7IFtL0a9ZsbaHUhNJQushnDv0pgwZ4Cnw77qEXy/dhK8
fVGffJkxLBe8A9kub8cXoahiqzp81T3LYJfJfRvgDolp1V3ZfDvKPVlm/k7OxTMr0L9eViUbfyrf
FQbYPUZUZtijee4GQiuF078ntj5DWcTyY2wtfDpABVJ2upyQyw7YEGRqBTFm2OuZZ91kkZyTLVcX
oOaKbH5Dc/4EoPtnLoqtaRi3xFDtNp2C5zps3oZAQffx5598rPolsQk3VZLLgzGabpggp52fZ9em
MRH2phDsH94mF6ovnsD3x7FA2C6dQPKYQvOUBqiws5i+v1ZIACsLrSsVnr9MZ/cdyQcUyhJ0Nh6t
BuQxWoYibJleZf8HfXnewwSasWrxnU2Lm1uTvAfds9tWAJupeZJw45eI5qsxahlPDR8Fe40sjKK1
Ke2906SnSQVvk1F84VHdgAJlbWO0UP5shsVuVnyWtbHkjHlyo+GahDBGfRN6EMhV8JWSwWfVTP9i
0j1DNyHWCCpL2NaXZIodAqickxpniuF+m0blJpLGpmmKCDwCaGwqzTebT8BuYDUBaX7C8M3klL0e
CSr1cpp4eiW+f/wqDCitkhDXPIasMUwKXomfER5rNd9Byt2ErjvfdXb2hnsOWIQP3W/My5NMcVkA
09q0nnoyaDnR9ZKpm0hgOky9w6T/fHQeHBDhJ/zapQ+ifDGkwZ01xdGYyu3AmnsxyeyQGPqM7uxg
y4p6J6SHaaeKeISq5R7rrVds9TfV2Oc+Vm9pbd+5opkuEyrNvv/PWFv/WpcNyqiSdzTc68KfvjOb
3aVrlvhfx4CHcjRXXdoeAO9drW7a9gGWnDKHJcnMm6qL+bNR9k8+uD5YAAwrOpfxhhP7ZIgE8EUi
+9nKx21c0eq0JrMKadQKuUN9MEeIX8gpyJSYu0uqol0LE2TJYP1b+w2+Mhv0oMUwK8+rswejadn2
AiVGlrGbohRlOqHxm8Xld1f3JxGIp+GRqjLPX6k0N2aqyWMBxBAEDtwMND2LmQ+B8Q3r6XCgtElP
dRh+P15hUpPPdMCbwsGcVJryudPBQcw9gj9rI8v+HlbxMU7EiUjXYx9ldwK8Dp2k2vfDBmcLq2zU
IIzGCxRxnmDwO8TeHirfPTXEPh39VzqvIxzrf17nfHeStys1UWwCKPaWcMgPJqK2NJY0yVW7tQsA
7kNIfTuPp8EVt9ytv7LYOukweJ06ve0nLFlEY3OwZh+11QdLOAd/hkT9AXTLdIDZx2R6e9knu3bu
mN6hmurHvadwRSomdH65T9oBkVv6OxXZFfOmWtb4PVe28Famjj48wkkYDpFYmkmISfykgz1x2nXl
CpX10fOM16hJ+Dx7724BAxzAwS5GeK/sja3bmE/G0auxzVdxv4F73C016aCyDFew09fm6D3VgfvN
PJn3rr65HvKyrNhTVq+NbLqDhd+0YbMv0WYyrNSsBjBPOO6To+2PepredDp8GUyMPSU3wKFXKnZv
FjmXS88n6yHQw602nK3jxScs/q+U36/suC6suk+VoT6FAj/eEAzZinRby2aL3YsYrQcBEE1jwH6+
sppdME6HtjBZkdnv7pCcwiG91ESmzpV77ztjzcb4ravib3Rx/6SvjzF+1oU75jt4aFevMutj6Ibd
His6rOl4oq2VZJ2On3MT7mMESa6VvUnp/syRUyzt0N5Jnd+NBmeVZz1Iluna58TPTPlhyoZIPNli
kwM+RKbHRkXVB0vFzchLuqCwfwfe+OLVlr8WXXD2+ATKuDt2mkidtL752r25yv1QGuM1Ic3LYH5Q
wfhDN9Qk8ZS0C/Aq/XJGpc/rVq9ZmL/XMRRHPZC7CkkQvlRP6qWw/W1kRvO6UWI7qOZq1tlJlYgi
Hz19O49/4868JUX9LlSXM/afPhhR/QFNsPJdgLW5mtbkOH9qwzxBRLp6of0HPzj/qHiORLHOnejF
mCNok7O8ZMTEtYYRLkl8Wpat2IdEsz+eCvbpe6fUb3PrIO63nq3MxwVYPcXmcK7hxHJrnvLS+2qZ
OBlUJ7oZN5lFEEyTGwczCrZOLVCNEICJinNrz/jDfQuVpo6fVJt8TWUCzQ2y0GMfBe7ps+xzrtOu
WkdNdssdelB4PjdLG/nO1+z0Vp6akmuGhutkEeVMEYfJ1aTSnB778kzsfZSSixweEScEsbDjw26Z
l4TXp0mRv1gx+svIyAiAc9HSAU4jmaFwd0w/yqfU9zG5IB/F/Bg/1iwByQA02r1LgdzPyXNIl4NZ
D+88EShXz/Ggrc5oaBOBqgfCMZhEHOHoLcBtc8GnW64GYwlAwoVUZPrLzA71JjdMkz9zOq0sQz/B
hbjhVOPLJlD5qR5XXlvemhRPVchAeMrT+i7GAuFDzgXR4o+IGFnY5ndR6zt9DNfUkG3cBqed5oow
g5XU8GISm3+u6wm8pRNlW+JiH3nN/lZbDP84YcljSwJUTP258427U5trBGnPDAUw5+bDnZFYjN0C
AeRQjZvRqz6pQWPQGg0oZ/cIgvuoEvGNkq1ftHZxIrbxQqoDjmSH3Rt9KSyH4UMW7Zmk3BX2yHtb
FdTAuZFtH0eMFlh4U+Yoc/mrNaMp7ebfxEjBRMPHg+xRreWsGafE+fQDOhPjO5sdDEGOR849Yndd
OweZFHoft+6TMIMGIF2/Eaq8cS9cG+l8OAJ7sh2zAzbIyc5He49Yfa0ZkHpGx3bPzZmE2m+OmK7k
yz5zUMMWZLgQSJ4fqDrvuC7eiplsaeiZ9ljShQeJhQIJ9g6hrYG0YVMHY7Ee3TFsV63mKywzgghy
BP+RE11ytqjjDrh5wZABaAAsxUzO5QcadubMrs1bs5oE5R09TOSyb2kzgSVqZLv0lyTFgCBrlp0h
S/yq1b++P1QstoPQ9VcmQoDkRaWESS3hvdsEIoZ1Bs/Liiz7FPZ57v1LVOMb6AgtYso5x0lbPneW
Fe29BuJ82jXQiYnHtp3D+JhhZFkO0guV12KAwoaB6oErwlmxIK5ZcjCANx69WzDGp9CngsxjQHGm
qQjmaZJfHdT/SotJmJ1Y1mqCBd8jV0QhB0soy28YiN+DAYZ9VWQEUSSgXq2upmYTNbOACoaANv8G
Geyzpq9clGpiKuPqWtZzkOyhWqHDDB0I+tz9gfZ/dE8XjhnYKl/ZbwtgcU2H4LJE+jzE7bOhXTJ4
S8tDDlAMZCINmfwBMeyqlY5qJXBVJC7qBswIzE/i4Ui553ZPBCBZd0uMOXprDpuFyexhJwVyg8I2
BUfiTNeY5srbtdJxD4EWPgFqKHcCHHqs/qvsIGo3/xOzP/1jxYV8BwsrD/5g6TcdMrVJxrg4KxjI
d6hTeANShhJNZMZgNTHtBQUnD7PfcMsysX1Pk5Tgv6rL05UZ6PhgNqX/haukPIjCdiBwd4RWOADC
KOZrpBcLQXOVUqPDpVyTpWCg3IqsUGO6i7mzkCiGyNNIVN1JR5CA6Yi2/amTASmlF8yduQrNVumj
KluTVZfNQpddITuLnILjOyebD0Vhw8LWdBPMZogG2YlTT/2E+C40zd8QdduiMEmoocOGR9vAPvlw
5yFGCBLk2C2TZBI+V1Tmf4K/Z0wbWgOJ8mrIXVKEBuHdh1G3aAqboIxPKHl4tCg0Wbwl1WDAlCSD
d88tjzw+GwLdb5oC7DxU3w5LZRhl/PWQsBbpamzVfENk+1hwkQwU7zLIPS+dFWN8aGMPu1hZB78G
wDSw35AlWc+FRuCtC9I9c7p6D2QInUfx7eJAFyhajPFaGm6389teP2PZjJCxI/ToTWWTFBS8s3XA
YJvyvKVQl9ailBOiZgw3Cn3GCTcl60qdtpCIkyJ+BWxVEs+KiDprSPEE3tLf+VL5ezUUxamX1vDU
+j2wmNT0jyauR6ZNmCVLzBbkt+cj2qW4XUujD4CC6P7kjzZExoy5mzYCCG0anR95AvJZ1Xwp5pc2
eUIJ+YvszLN6Wbsp84Ysr/L3TuZQYsntReU64/73U22hNzLFiXRJc6sSl40dV8dCeajKHcmn2gIE
XgLgYb5BxOmyUfO7O5Gol6UT4nMbygmaQUW+DLdZaArnYs+pcwzqgh4jq7MFulrW5o++DIgI4irf
e2l6AcOnH6/+ZJmHMOlYRzLL9WXFY5XDluwr9SUelLgxZeNmjRUOKYwcC2f2jV2qLHdTRYW9inLm
0GNaXqBxDVuh9Uxyz6M6ZAwCCI45MKBO1gQ94jdPmDE49QZ4ckZaGI0LG/cI/9wuMhMf5Hf1Pogx
WRSWdfYnpg/jOPdfRV3sAxRY5SJgdK0WiS+s8+x5PYNhVt3bjLNi7ZPMbMODaIrzQJjjqYeeex6j
sH6PmpQEVjOhy+hjdCXScIknAvGA+L9htRcypH0w76e1tAPqcoyh7CvdMAw2GRysa41rFZdONDAA
s52rrscEn16ZX8a0uM9VmlBJMzqLMxe7cKzdHd2sjXasqJEsWD4PvqLaWCq0UL9eitiBPo/WeoQH
iR05AwxVNCMvHQv7nuDrVFQAvHOjfOe97NaonmiT2q54w85fblxi97aQu37ch6mzV0IjYp8kxv8h
Oo4T5jMoHA/dnYdgCrHR4lF1HGtYcBg7W7Q2FSyfJ8tLjb2N4R81LjSPWzynAyBfja7TCjEnrkYC
lz8YH0enFO/FcxV71i3J+IEBCQfOd81PeWKA1q8wiYWbyMVMjHnGZsomRLhpbKTTg5kk65DY97UL
T2o1cOo2q5bl2z8ODnpyY2BIKxMN/cpGGDrX4l8nOkYFii65GEdQp7lp/c3Yc7BGquW/itSmTWz7
w68kxpfbt2IUScztxXfq6cuvoNuaiAY2EVYTRhkBAlJQ5JjHWHfQE94bZcJxLOjoRWKceiNJNhpL
8ZdVEQnlT1kCfWtk8A8mII0fCG4C5FxADUTjglgZqXHD2ZJv4EjESkrPXttGpV9Rr3nYJV3nMzRq
6H1Ms5mWcjW8kKuUvcI86j4K2odDQkxUjNHNVjdlYLCxhUXlUWsU9L+WmcroOc4KDR5P5ozKWNdn
5Bu8Y5ry1w1chPg2BlPNYRvPEWTs2an85G9vl/LFK8ceSCoT8/Q2Jw06CZTteuPVFagtPihWhN14
mKyIgBbgiIs68EkLg4JxwXxqvTkjL+SiiavaWdFINv8I+DPZrIS8qdq6KhQIXQnKxwRNJ7MvD2wC
y2sonJyTyVMBXmfhP6SeIjCCfTArCM0Pl19VP76p28wA+Krr4Ab7bDbf83G+Yn+KmHeKZt1W5dnJ
EApNBooalnVs3icC7lj3XXIPr6xQCBMMjun+JewAM/VUQSoosdEg/hN5+LdyBrWcrYl4t2l6Re31
4B3wBXHhOwtYjL/UFSSmkFfWOf6y5xE/cg4zisnnfk0qdE5sBi9o0IKIa9vpHBIYYUTJw73fPM01
DgVSb0mzKJFvZYGDh43RhG5ZsIms2LqeazzrHFkAazYeYa+5AQ1muVbVxYYakGmSM5C3EKj/ODqv
5laVNIr+IqrI4VU5WpJt2bJfKKdDhiY0NPz6u7gvUzNzbrAl6P7C3mu7HgOxcHroqtWOlZ/TYiHF
a8zhVUNhzwfoPZejRiZRdlBa8dJqEuqa3j+FFJqbsqC2DgbDuAl9CpeRVx1ISehZN0TFvpzYoWlV
+K1b/b1qFRYVNTy1RvUPsQry6OiOnZFwQcZYM2amW41ucwga62l0ga7Fkd8eSsvYDXlzDUmAQunx
bVZyn8ZQdMpEP6s+3YD0B/TpdrewVHMKl8JCr+IvMNXxIzCtdiMmxCwqPBVRvOsjp9zjOhGAdVFG
jxPJCMFwnMIaggS89yNY9J/J61EpSXT/5dnPhi+paS8D3rUstw9dEf8qx3se9DS4iFyzLo0kJc2F
Q0IKYkIeMPsfGjt/m3Oo45ptXFzAA9Na7wNTZwvxs/0mSnvap4FW7YDFrDwNl2eT2Vt6wq8AJfDY
d1BKo3Fah+XwLSEaIg6CHVX4Pbsl6TIJ1yG3GJpYpaaDUBy/Eb9dlcx5yXG0TeZDqiLZYDvnxi9T
ZFWsxr1j39lAPtIXe2gudmhjlBkYUFWffl0vc4YrMWqyxj2QXzICfHJeHY8cHmv4CMP6lykTYtbp
n6zQ4flyFXomhDe91PcIVaKtG3fsrPDlH7g1uUbdaNCvzC64oGqd2o4jGNJP6u/wyumHIe3TkShL
X17rriZ72aVza2ni1gXzrVUR+v+CfC4dZLKkTv/tmbgvgMTAp817Qr5Nh5lwbJKs0Wh/8O0iXArk
OlAiAI2jyVl0JcEGkDcZyl9HGj9Q7YG1H6KcvW/ofHbAwhCrqxeVTQ9VMoewB5YITdrvWnaWfBjo
3bLQ/8wbNFUqARMTpMCENUM+TN3aeoOI505aW4rMfjFi48suDcYUvCX0Qeo1MPnny3w6E47wVqjg
pAY27NJu8WLw1SoHhAOMzL2Z+k8K5U80tUerhxgAHnhlFdWPpkdiDV5DrOK64Nfhylp1RdFvKfWK
v9R1khXIqWybM9c6+fCAXL86mkr7DD2a78I+VRxztBbam2MH+9YbdhMoppEHSTiC1GYLnVBYoXcT
4qoQIi3BHvPxOKwnYmLRBaJeHlybwF/W8oxCaaGwU5ERpBZuQjSPmx+JCNtLPIWLyW7N8zj2ctt5
ZEG7Jfr7FC07gO8l9Msny+O7Lc0P13VQixUR+QXelWSzdUFizaoehu+eDKzeGOkDjaekD719WDMR
VNU747I9MwLMB1G8Zwj0MAi4C1lAr3M0ljkQmQbu7GKw4iM/xcEvGiIG0eb2jDy5bB6Zru1JP4s2
qHleDTVSjOW3SfeptAn2UnU7bXjebm3LGgTxd7UqGvXwsxrKnLYZE+s5beGg5PO3MnZw/wrK96C2
dkSO7pIoujmhg6yAoHSMd9tGs7jc3OCPmfUO9ss9LD0qApQq0o/1pZdbwSKth6/GKhjKIT209PQt
95w/+sGlNnUvg82WwLd/9KohG2/mQevXIqUQEZNC29ApeNXDQZ89YqUZ/EiVHMYA68WkYTNWot5Y
hn1h4bQxXdI1XOM1M4YVwZtrs7Y22KKYXHpQ0zwe04VB7h9WpWlVDcWp84xlVvcYqCbrS4jpTbfG
Hdc9Rtryk4rsUgWgqHXj4PKQLsgxvnYKFhL+pt867pGxqQjTFdwmtWQvit+xaVAigvxELMtNTGoq
s6ZN35qc+t6hKQCWROOlMbHWzEV/BDCrb9nRh3JDEOK1p752TQqeqlBfsrd/aC8OKJgfcohQoPP4
acDoVPOwPefcteGzXvLOSq/M7+ZoXCUUoUqxNu7/9+YfMqNfC3fuPzr/aAf2ZsIex1MLMC7y0M22
pKDbwJXaSfC8wgSy/P5c4ktbloU5x0JrBBNRlISJCSSq1u82k7ekMscN0q4WfdX0zKhhS3oDeRgq
Xzmlgy8Ocg+bqa/GrHdGPb6amKGSsty6g7FtSlDh5HHCjYxdDSMo+kFBupnumsckS8+iq+9ZFJyb
mP2Fl+nvDcGQDB5m4vC8pjbcj9RuL20+EWbkdcVG4/rl5wiORjnxWInwr+B1dkhXTJh+RCZ5RFau
wSo1Cor3EDuXlkzfFUAiN1UXxMvvpgRyobdttXRa5ucMq7hAst4m/Y8/AP/Jmrx4DOi3VyVbS9X7
7xGRU1JQ0ajwpoPQoVwABUdCUFu6b1MKqdbPp5ck4XdoJ/uCwgQcE/gjN+WZAFCISJtgJtSEVPhh
b/5BszHX2dhox9pv9zZb5bVJpAdvX/jOKYxm1ARtHzuzA/ToqnpXJu6RKdbJpCj4n/ba1OlNmf2r
jRt6pWY3Qe0yh47lHaTbK2rQjaVDoEWzw6YPvsigZWSoWGQUZa5+wH59CSeW5KoP/6bEvSuXqTz3
KSTx/pAV429q8jVUhf4mve57rKonhNDVpkiQayWuSOixIHjh9RsW5O+YB98ozinJDeztXgjx2ZZj
yJ8I8Bcpu4jOMV/MIkVXPuCZyfLlENRHcmkIKy3y9cBUA5vKG2xn/E9K+6atpREjsJxGqtWSn9hK
ra1GnPsqa5wt7sefNnKg6tB3sPOjJ4djtGKpVVCLkNTulto5wMhNOhT68VFduiS8giXRt6GPEoSf
p4pbB3wZa7DCE7cka+5Fa/ybgFnKodmlkL8oNvtd5HhvGjQGmwVJ38R/Tju6DPAxrDu+y/GXBB+2
RcKOY0zwJnw8Nh5+g6Q3l7g7ibImlKr8QwSCnAGB9JH1tYfIleAcMQHGgfiNWcjS8w2gjfwPKqR4
MhkAbpF/hCfT7ZwfHzDZO4mM4Ze0vV1RO0dADnt2Ak+gmV6KRP/Jaxhoyv7zKvE1pAwfAicXy6Dz
QBTN0B7BHovxKBCuKfWPoNCOY1jwsk0UfAMpBlUSboxAnLJOs/cKkyVFe/0zRpW+9uBewzOsMBOS
JU2pmnecK6ZovvyKr70yU1AWCP/18GFUmH+kpaPoDi845HZxSIdJj46aonJvzEj4QCfm/yCJoIn4
4hHL5qbJZB80GVTL3ngxQ3HQFG9LTTY1UPDxu5gfodIfn9xpfKtq+8UO1Bfl9WfUdV+INw+Efr1y
jBDclQm5smX/bywietj8yoTq1tUmY84wfFUuy2vmOExhZ0f/ugsSkhKS/JpIhalWnRnXvJWmvjKB
/g0T1OtSnrMK8Vcel5spbJ4pvDZDo7HUkxfNQN9fm3qN3K7HXlveaJEKpuL9rqsmdznqAeO1dLYG
IBSObf3VhnsIj0yCeHSfjJCKBO7Q39CAaGBc7XGfDM4qspmPz1tOGxchystzkqb4jwNCr5Kme+kC
zsKowJRYNeWf0yMTYL6C1FqJHyeco3haFW4TM/zHKumL14Ele3VNm+hN+CwZ8hHOSDvnZgVJdCIZ
EEYDNpKplw+V0DkiDlkW9PCGZr1B1nnCerIX3CyM96Fe5Om4c53qJeT/6d1mpxslDABtnWfmJWho
x/TGP1V6v1YeAZt67q1FSDQSvybIjq7puidHk3+p2T8FtdyQibMJdXSUaLrYfmo2D8Q43XUv+Ao5
6ZAXeHfIe3vPg6vYaSG/Vtr4K5/hN7JSTGHgrQxylIBhqLstTQoVqPfMLxCp+iFXNiq4H6dIWtbp
CRxtn1W5zGYVBUT0ZaXFa5XFvzKP1TmnhhyYfy4mIq1IlUlBRLW0DWOvX9LEuEROCwi6RLviPvUm
4ohKXGRZzdFfUC6a8a1WDKEmKqGpNkue5eDdydLi6nfuDo3RJi4GhmEzimiSVxb5Nv3MuMp6uh6t
QX1sY3xaGkPrYhS0j3ZjsaGRHbHrqE828Nr3XQs2yIPolhkzyBDp7iKPULext3gfAozNnUmDTHDf
s08GwdKEo7uqKwegVcsnWWPxZj7JfrxvXdKqyFIAUkvfbQ5+fIT1sBnJKEAZIk+FjWtI8CY7HFzH
vvbkWctrUDz+8JG5Jhs5VnvE82yy3rv4dvQbg09ZoFIEy5VW+yiz1k4VIDVJYeM2csK6FpNARgBH
Wh+zsn+KaaN2esdGNcwPtR98iAjAb6YTepF3D900XrSpepEjg+yOywG/kv7ssLJ64aZ/cR1vpK8s
sKOi3DlKqz4RDVZt4KwA2IpdFK8mxJvR3Ks0aDaY1wmydbVbb8Je6DElouuCW27T1TlceKA8R354
14MgZZOBErkoFklAYzn1YTf1gczuc8V6A0nyazFvB2rJTIL0lo0rA5hdhvZEhPc56qcH18276Yvn
rBcEysRoP6ze/YRN869uDTTKLdLaqKYYqA2gy3wfSI9JhlkrtOOMficB2EqHxQGlbZE72gspigCc
WmSU5WdksNUUDG1JEbpLNZ6HtDkwUmEIpcUPX+EALEKIf910YfG6E3CG/bZnqRJQ9wacZyIfThbo
dqAs28YrL0MkL7HnsrfzkpFyPv3BCHDogon7uETdIpxW7a2C/YHftF/JgIQ1NWr0F9kFi93OGvpX
n3eu0aeDZ1kUau0Bk8MT++h1FPjlxtQTBizUBoNnwADTjX2K/LXq86MmhvkoL17rwCs2gZ+dyUt4
tfgjOiz2TGVQP8NzGJdAhhHMtOVTCJKCTUlG4e3AvJwMjqy6u0RERcYTYdYpK5rJ9Yh08W9EsK8N
hJJdL35wQmUYK9jMh/MN3/GcG+ZrlzFdcFATkAfyp7XZphudn55UOYRQgEvFLxItkx7Wea4G+OdO
fK5JmusTimWtHRZTRbKEMoKnmmtbxNqfK/x9WzevqYyQOtXbUY+vAODufjHecchshSt/fT1euXn4
kibejg1NRQcIk9139Bc0lafKUkdqqfR1TCqS8rLpo6Xh5IMgfYAaOw0xrmfej8IsjbQMxq8zkXyG
OpOh4rSKUgaE1rTpC6pDLQLS4LLmrvamnR8dF5hGh2RtgWknW7ZiXLtccljhAXuk5Nloe8+pT4y5
j+QlnyqwFI6vHnGLUk8F8etg6q+6EJdSEckj6D6YB+vfsPTRcMDaD7r02UdhNZtODaPbqiz7a5L2
KeyQdGi0TQ3T3rJsv6MGkPIodw0uTr1CJjqZTPkJC8VeY0bxued8Y/zIZUcnaowvdhJQ5RSPlN8n
wvJCWlOBiR/WQFVU2y5nCeMM/S+TbmNVWsVf19ZnI67Z+0xI9Y0tjv3HaCeA3k0UZVw2Fb9lX8+p
JN671fi7mBFRYI8Y1IudUu5XalVv3aD2xMluAtf/zrLoLSPFhESa89hnd4kJ32ucr7xHkRBZ5lro
hGvUDkVnReNaTPa3dFEjjPp21sYlMEcIYqifpP6buPKZaf+mqghrGM1VWZe7EXd62w8mj0BAHC82
bpdvJhhfBxJBwKRa9CDOodXw4JvdGxRBQpgGdiCFwvsEqgA7BY1PBG0A05N5HfXqAakULXJ9s6Op
XJN0vFFD98AwhQRkKvlhlNg1GRNeKEcLMIB7PXYu+TieTdX9pCh1ljCGGJb502fW6KdC9zdsDxZo
vFYJvws7kKU1WRcvlceQoRAKvQ0hYavJHbaRhdUpQrkYVLw40ATxWxD6jJpdG4IXTVnXeIJ/5DkH
YryxtQzs1myqs0WmWUtc6h+dJTdtn6zglO3yjCsXjoBXsJwzIBwkjp3sPFHXJ98d3hEAgwkr12ZG
2FFj//iJvkWPtoznuYymnAUVWYeKnu9CVWCDneRokWjdeQRtMc1n+1utkjqCOVUdLPJ1Or3DFIsK
ylTWEUXU1kOOupKsfURfwY6ntGsB/7PT3UfO9D0N+tFsAX/h2t21FqQkXUkypab3UlCM+2bobBxn
OgMx22jjcNItNKdOgEKa2UlN1+Dp2EOd+h8sM5y7E8YvMJnDHDawneqasF4W5YsCTGujqm/cbkwU
xpPl+Vt2ldvS5PxhrvnrGG5Mt5tsDPLlwyq513DvULruHb9N13nFl87ylBkv2YzTuLNUvougAbjM
y+Fm5E9ej3xMomRKyq+KKWSuCAoaQ75he4fb5ayxe0AVUO60IEGUH5EfN7TgCr0c6QJvlwwPtkrX
niuPhBLs8D0CgkFGGg3+JREwqwMrf1ZN/apM0mcKiyVnrDU3otsOHQroIMu2lvBOumO7jLrpfBqr
Wkd+uaV72Zh489fBUP56TnnHNIfgf3aTMZh6b+P2bWwxugb25K3n/g/b67MysEOFGXajITMZmwuN
mzFqaL71EpWb/20a2b1XYK7yaDA28Uie2JQWaGqwWq08s3vufaaQlrtXoX2QkmlwoSCOLkQACCrQ
SR4TKljGGbQLH03CwOgriBX+3BrafZTvYym2Iu3Wnd5gPSgJXsY69I40bi16m2fN9n4DiGpMBF6n
uUaFk3GqjOTUOPYmgrwQZQRqZYQbtbZE2l5DIYpm4WSu/RmdCYk/SrCg5s7FcoKrKPzPjupwZjPS
/QGfTKqEUZIUfOmi42gRX80YIzDw4dxiFfwq62YXFrRWplYiPor2ePsP09j/hFHVvnSiHa+sDMiA
GdQNnRZZIab7IhXZB21T/upJ9sqo6Nb1xStAX2NVsefAC5RQGTesg7wHDHuUqIioAqhSnCAGMqJM
vkZee6S3vEaqO2Nl6ZduVzOozFfcDou6rXA6Mj5oagL10Kxv8Ut/RI4WnvmPSx8iddeRiA14ClGD
Tg5Na8C5wQl3xkn6govrqc5YqkzNRg7txqkp9s1Zlut30E0boBuh/uVlDspnBicifx11uOOTHDcK
BYvstR2GlxVb3A+vadeCG9IhgqtsGhSx6S0UKE5Ge9lbEdDj9DNE3tjH0caXzjaaxQiMVRkhZ1to
Rc9TrO/ZOy60Klt63IxxUS9tKLEqtW+epe+zjliXRBGqZTybCl85hLlscDFKayyF0sPYNW+uWb7h
5dg0Shu2AVz+qiN8hbnOTq8ctNrtT10iirF1i3orHioW5d2zEdCp0EGQ4FFab8BVz2Q6UJSgnoRU
X+1TFnQHMTKRp/0cVqpi1T5ZUDMGbAJ+uJvnIhAq0Fxq7bMVGi/Y0x6llzM8yJ7SotjHnXizNXEH
qVsytpcYLfigSrY1mId75AXZfKoQns4WgmiGYR54m4Z1DI1qfl7RX4/13dVaFFXF0eIvfA5p5knR
aC5QA39EP9yaMH/hcv0XeDwVkTkgh6jUMQvTu8rqhp1FXPJeJWdkBD/DUL4hDT0hlYPKjVUaFciI
d6/JyvUQJ59l4lyEicg+6fynWRVae82bVwTDwnJdknOqkSY6v0ZBi+LB0Vdp9g+39hmR7610a45Y
2tfBDK9+6fx6WnuZOvmUGMNdq7xtWRBOFSWQjHqQ+2XlfgUSX66J6GYR+PI9h1kgdfk8WepDK7E3
JgNqDM3asLneMOdFpC+xpjmdbnBEQC3o7V+3hi+M3hSViMr/wsk/hNKHdF46CZnMXQ6jScXLImUh
5NEsm/rAzVQf3CB4hsT9YC5/nwTZnX0AtxNQ88Wf+vtYZO2hQEK9cHrgqlX8wGJ499g6L4AFNADT
cJLF0Ts80dfBqF4NB7huXN+xab1qocN/9z+6GO8ViMCWMYNngjOEZKPPeTBBxDUInMLQfqt0+CZg
8C5xvYU+KrIqcHue1uqjrUE1wECuyaAgC6DRBozOmCGWwKBvmtUmx6gon1Tko/j1KXhFE490ZtpO
auSGtgwmMAYVKB7qZmnbRMEyjD+4foEe0Bb4DtBGh2VCwwq/xSuDLxEOd8aNJ5yCsOI1+yux87ew
I3dIEVqyqIbuQgLBi6vbl1DAdJ1Gl2Md9fiSMukqkCA7qFNilWyLOZUPkKtjhj8W0SuoscBQy8Hr
t/8/5UIjpAErb08mKJTqVcmA0ya5YRacIizncgAdjvSsZuMQN+VLaU7vrgYpa9S+JcKcAoTOwIWc
SX3Pu/kYMu11MiQcbG3a+3NGcZzYv7Cvn+fRlk3Yx2JKsvNUDNvBKbdjZz1G+pK85eAJxhuLTyoz
BVoUwwltpNw4WkYx3dAhx1iPePexDleG/Gs6XW7LKkKIPIXPKLsIz/OvtufHJ+zaxtKd7NOUTABN
vWmCfRQ/ctPbC2JccHilYA1HA2sF8yvPzs5MT5kPOIH3VjfkXOlMLLdmPHIKYONhgCP79DQGMlgm
dfOux+5RYzLYmO5vYKWfo5mvCNj+c7P439SzMQ7t8dOwOJujITAWle2sGq1+toApLvsi3fOvIKUe
JA/Jf9pl3tcaRX11S9I+DQT50q4PRRevjYmeNCtvjo02e6x/cRhtoJU+u7WBVZ8i3uOqV7r+3hd+
syr74cXxULtw5LLiIDF0rrflKsa6uWbVNax9PdS3lmmwHy1IAU+LjDQpnplN00UzboY5qmtWZN36
OQohFyUSlGTqv/KfYaI6zBMkr1X6i51zInEq32tNevUy6yza7lArJzwCDJFrrTYqxC0e4014UqmA
BtmPFgvtdJOmRMCPoYJVFgtzZc3iDAP2D3lmxVccAUJtemLr5hfP8eJ8M4jhra3wfkQVzhrdIIdP
xxm+nDkE4Fbne6L5GmZsKvv2BL+wKJbJWNyITMSCCfiTecR7LZIPe0SpnZvOJkKsuKAXwJkZv6Ux
J5F0QDpOCgk0anRt0TPHWKU1QdQG7Z7hDeDPRNEj54idRTwlVyCxoOR1ulbA7gCJG+8cAZRG0Zwy
9WqF3JfAeFd9XkG7l3G6oZUCHoZu7jJYmO9490W2tHsH8BT7tyXMjDlVuTwNkSKly1Fnj5+TaubR
o3OaUnEafVQqaJu2QA4tUAbVvJCKcnzOgbvMPFTP5VgdRGjdhiEiaDbekk1/612B28KkMmREBeGr
CPcS414YjMcJ9JEorHWKLNWebfVIflaxwE5p6uNjEmzOEKF+GA6MR4asrj3clUFJNvZL9j+bKasV
EAcNf0P2YzvlhWzbjZ7JY90zCQ/9VTNPkK0WwVYkjn5Ub6s4+apS5tkVKVOV8+VCWjCcYRXEItvg
GWBz3ed/pk2DrgtjR+L2MdWTQzWjwf0GooK50wOTGD/WFI1qtp7jfeaIu8OS1Jeg3ilemDL0KHeC
ce8G0zVhXeJw5rH04riPqq/e1ghY5zJCzgWOa2qyTey0J+yY+9Dw96bBMLxP2U3q4mvsK1Y2YPE1
2Z5d/NzCAwNskITp0l40dc7jaD5iZZ5QIQL97LQbcWTvPp9IWsz7nOJoZN8tG0kkKEcjSNHoFIuQ
C47HeGPQaC9DLaj3kSLivpjii6MXrxWJYH4zXeqCdbIvCE0bRnEGjgRAwPIPWODVAmS8QylK5J3H
89YUHIOwP0F0XTqX/NixZEQWUhVbGKz07nXwmpMGf6RghyygaLfgx+XYYlV31YogJaJUcI21I9Y9
/yUkiGENiu1D85oN7I5TG/dXnwl+AcOV2d+tbyTpBw6pxUPzMzKjQ3T67kj705rEhxGiSzIngIoC
vI/Vq/3A/CFWFP0hkRVtAy/a6QIW/3Maeo4awPtH2sYm9imCTHVOIPPPe4FaTm9enFEuwMFvSfWU
rn6iulhPhbwNdb1VbnnyBnmI3fo0WeWL7XZExaW3lC/e1vq7MQ2ntEtPiUeGESYMz7T+kkhQa/ST
vU4iDtfebgG14sECWJM0kEvmvjYPRwT+xboN5Akx1UtX831YuX7tUxh7CLJbhjEiKZ5CGw4Bqv13
8ObGwinkDm3l0iGMTJQOyRDatdPzbeHF30o4tzjBTQymvh2856AOlqzlELjRCXoo8HyLdAT7ORmJ
AsyQQ6fD+FEUw09qd3dJjlkelOupM9auG2zJFmyWhHTykEJ6gCF0gD+0MwogTYHY9hUYtJbQxj6S
z3EbgIzE0KyzPB2F+k0rZitDhMuk8Y1L0PaEC9RXAAXHWI8+Mbf/6sa8X6iYGog4vusy0BZWUOyJ
F6SpcbTvchb0uFZgryV8OfQ0fGDS2FVIoh1eCQwUhj0cPE2cWnD9RjKNi4zWhMOpeAaNVTCUNq6h
yEpMgMbBidsUCCwdKGJbcr06+0C9v64wsle+PLo1WwKpAdcjtOvmQbwJR/bqraZ4Q0ziOafYXKkx
/dYz1tpBxTYCKlCLGXhhxSiuZWT/mr62y1jkOBPndNx1h6Du/0/S/hdWOJJBIJ0o2WzGy9i0O5Y6
TkyFHGcpjzvCCdNk2Kr33fhh0GKup6C+TbPrN+0KeCjernLLHyFYPqeeGyzymjfEHX+zMH5vQQKv
wyE9yxzdeKAutRPwyqAaS8Ie1SvCpw71fy2Hb5f9dhvaj95Xezx+G8d11yMQYXMA4AsRa2c67FNi
Eb9n0vvSjDHzFo6Sr8NYvJPNeUK8mJEvIaFNO9RSoRM+6SGVxlBqVxZ+WE8m7YH36i0onWejDW6u
QdSAaM5xn+1tYVKyD0FyZBU3rk2K5RXgAnxWTfoZIXTcxCJfGQlC/CAUNyRcTz40e6ReOgCWhjI0
lOW72/LsBTa7thz9F9xezcZU2wieVR5i6jzLhS1tgkRRCbvrzlflIVf9o3aGd8zJ74IlChJR/T0V
1p/i2J1VYeiUa54vEn5QsNs//IKCrETtG+LgL2N3augkvFnT9JOCdGJc8dpb2p1E0xe4MTfU+Cxh
zB87TXZtMO56v+c64orzI1beaEgWOTNIVmLfE39H6BZvo/Q2VIsXt7XyVYxw0TXibJEFaEEa3drn
tnyjBr6j4JmO0PX+jYRbL90oe4Ddo8QEfxTxFvMU99GydbMXy4uvHqqedQ//ZonzhMqqUhdC6whd
y0Fy6hwieE2QcaonSI/op+eGImhd4MVNlR2ztnyvev3seijXsbmQX5Rjc8BbX+71rHaIgQK9YA54
AUOFhR1x/83WjJa6I0PjWxpXgAFng2d829nu22gb74AY1MIgawixVqEv28gPFoE2bYVdsD4S5k0f
1C5KUB6MIqaDlNcwMP1F2UGXNRiu4ETkf1I0oyCFMToQAWyhja9ldUxEt0+5rwvSF/1Q/Vpo7VmW
JJd4zCqc3sisMN3vyxE8oBcz6Ql18N3SOiZV8IKZyF32fLdZHt49gAs8RBFM4qTyOA6qdsdS+Dcu
m99g8jfo9lzSposL3pG1Q2/C+4nIzyyfZKFufUzarJ4RT21p/gsRY9esmTaRTlXKXbIAr3IMY8CT
efeWAygpLPlwWMiyU4VOZUmGmwxvipBcwwYpuQbKYW2gtvcMNpL+oF9aWr+F1sQzFddtthkRjvit
1DqJKafNni8vtjj7+pr0kdbGPic6LGXCaFepZej4FewRGiH/sv+9DRQBO6Jf3pMqv/dJV2zlFDgz
4AlKchOTDJvOliYgVxuJSHlZKIx2dbk3i/aC8hPWwdztTwSvphCd1PCpUouasIvPbpPOG2m9u5N3
UD4VutrnQlLxoBtALsM5Z/96TfNV+ra17iVg48bBLkh18cZH8SiN9kDSILuXahAbPJdPes4cfOie
OqXuo7BBo8mSqt7i6NWi4Ja00bMG4vgiIRBxxhW32nZQLNvovYKJHW4cPQyaRjueXkHAnOzC/oRz
Hu0EEPyF13uI3uiJN6XpyG8F/wZ9B2ccCZ3/0Gk7izog6zMYWXkF3UiiT/5/yBxaVa/wZoq2fXCB
WBZT+hvqztlPARBjWYmGeGXwIJLl1T/7U3i3eutROAwJOtTyyyoFhD104wJEEaeN5X4QqvnoaWYv
Ruh8RyY8kUxjvm4eVC02nY62i2zA124sWHRw6pqtwEBCtB2K1EiuXSYzWum+a432OmbmvUHasDCG
6NJ4wTfGnl+duIqlVoLvygwS4TqM+yz3zXiL4GXcdVY6MaKv/3oMRStp8Hhplh58067hVZmCk695
5iVtLWfP6ZwjbTLs3QApfFFZzDDkADi4HPR2abqYZcTIKE/3mPoo4dkxVqvI+NCiGrtfbhUgfniN
f0XhsOudF02OM66hLdyqsv9Ou3ZbdxXDxCIju9b8g1tpzAv1AGdtTCoAuUsVFjCXfHlS1AhBLQfc
LjEZJQ1pOyej7xO2g3rOwAP9DJAi7Bqib2EImILDE1qmQTOzDHsAmhGB4YweSUpsdfMnjGm58Gb5
uywN/XUXWug/Yokirs8ONG9rwsFgBrFOtQb5NdEuMH3kjS+hOi28rv0o5cjkLIUGKj39UPDmwegg
5wfWgrPRfTi0kZl9+pFJgER4zfVob6eBBYMaY1LmA+yvwOmHPBdmqd5Mu1+PWXEM3ezZwBq/UZqO
tjJK3qsm4UUBMsJXPbkSEIiM55yYc2PnvEvNQMq7Lxe5YBNK7WZvoyH86GT54RT6e5Uk43IsYkYM
UK+HFCKg486CUolnZVSSAagcL5jGGZv0Xx5gzLTKPWKis3BrRAlANvaRizYwfpIWeUifdsZKryfq
tPEryPEjFvofNilebCwjbCgwUTk1xi2G119ZPr01cAYIIeBBURN1V440u/FubIaPHUjghc2Uc5FF
8HockKKLqhcvtpPevKR5mNyAlm0mWyOmgahwIGA7x3U94OdakQi78WmpRR9d8rBnZF5bJ8QB89rA
fXRMPnYAJipUWCl2wuqdQfarMPyPNmS25JX26T+Szms5biQLol+ECHigXhvtDT1F84IgRRHeVaHg
vn4PZh92YnZXMSOx0YW6NzNP+nCpt4U5vHlh+Oa3DECVizgiJDm/2DN2LsjFpKGbImaZwncJrmKc
foYNz56LdWqD7eXvf39ujBUnK+SbM03mhuQP5oMGOY5dBZgd8nIvuVTf9P5+GvYIud28piOv+cRe
ACXm+XVVeRmvfrkEs4Bv5l9Hckty6JjaBsK8ZKRpcm/aQbHFS1PbGOXyE/XWiHSdL4gkxrcyFz9Z
P9xJPe7pcO8jX+R4hfuM3bIT/4hsIN1VA9rC2Ih7RdMYzdaFGFJVQhORy4pruWub4adYuCEwkrFI
tOnzAbf6bjbdnVFIbI+uIcmjK2vv+OvWIwRDPsGxj1zGS27Qr8AHuKTDZRCOzeNkvgO9tKmlpFCK
/IAaagZZ3sttWoJrp5lxMdsHpvDfJJbjlqsAi86Bk0Kb07MYpnAbJ9kj5drcXJsbhDzAhhgyIG8N
WK91N9+mqmXJl4MgNfORyD+vxSXhBTFAAN8Fk3bOrPAeSzEQX/Qz7sWut59BZO39yn7AESWoe8O6
YPbFZ2Wh2WQxj2flQkRI+/fMmJ4p8LqYXZsc5i63MD/kvKHDQuxBzhzpiGtWRBFpZoP5aE3dbtKC
tzZ3rBtNA5ALGLRm7XyNVvaSt+o3VnrmnYa9Bvv9d410srGq5UrK/40ic5b9GfCLdpkvfA3Ydlie
GSVCv8Zt+yNN3z3jhbgzWNWCC3pRTfe8Ig3V5OIOn+p+m/u0uTcO3+/S+KG+48tbaLn1FlzooTuc
/FG8wRVCHcRGkuGKQHR5rdYu0PWPP/sLQOH+i3Q5FztIOhjCeiiKHV/PIBi9je2iF9kOfyLtiE/D
GG74IJ7J90DRWpMXDfO/qjklzYJueichwq1c3jU5LdpKTfgkc87EfPXGJiNWPushAKOPf+c45OXe
WtCJ45TNs5V91N6QbkVifbJfkxvI5Xf14N7NSOIIFLwdS5tqvlhf+HOelmZHFde/LuD+NNFrM7bD
b0fcDK7xPREAH6F8oARJY1zwWrSZBp8q6wxBKYzZOW9pXfcngyMhHo2XGH+kw0sli3ssJ/1CeSpO
imevJxgKxq24R5QuHvzCHa58w9VeJhAJsdmSoWVLduxNxyTGNJMPhcHhHWmQHAWvJpGK+w54GFZE
coEA4LU7EYzfwlFZg6xkGhsk4bx3+0OrcCbyFJifum7zL+o/QvLapr6pZghepSHU19DUVh6Rr+bO
KszCOhi1YUSIvPO/mXDaHTDthGPMlEZLm0CDtSOe7IAHbfBsf9OZubp3ZqleMrK79A9xIfexlk3s
B0UooVqZmGaOAAz4xdmEHAwco7hQdzrVB3OU08ohCH280sZ0mZ2c9TMwFP+L+4x10mNWdXCL3J72
7ElLBqs5f5SzxUxX5N0bTKbmF0QBCr1t2u1eQdLYCRukwIatcMhdmRw5hg1i5NeukfyWMvpqObqZ
R+5jWzmc5m0DqaSfuGMsZD8HV6SYwzqTcIMRzFhVeYbTY1UY7cBXs8YfYWRDBWWlTECTqjjVR6j3
VcAAIw069koOdkEeO8Nz3znkQyMzdOECWpS3hoNP25AeHiyaElYj5sonch6ZCoc9fWBc4CQmqFfP
XWbmcWtMf7go0RlDQvuW+SFRUXc08R8NOHubrDlrT+AcKdsu3ttLYT00bpa9FDzeBsBDFuqHuuuC
50IOSUaMLkStcKVuv5TFeEvYUz8Py3rFdG0bzvlY0KYTmvR4RvHCOyeLOftkOzgHcs6Ts4VnTnp4
EeOJlaz4BtkAzwfW8z71kwZ7aQsidW4UKYogkBF/wwK04TCl0EnwgKryrw0sozmyjHagNZTeRc92
/TX3Vozjwq6RBnrzyS5RyFTQPnikN7Z5jSuBw1JvgmSBtuBr9huLZvja5yTzlw1xKbp6oaMduxi4
6yCVu69Z6ue7hCwOkiqz2lULuGesrDDWDSETeKvGgmS/EJTBdIbR7eqeLREfyUASZ8D4WqLpzyll
No0c2yfCo/Mp0LZzR48GqoXjNHeJSx5ZOvX86qtsZh8vC/MY5rhMLaKQd9noZxcJ1Pc6UBxyWwJG
vMUZSHAEU1U9of6HL76y6m8qQojz0wlRbh077i7gJMpjaBrcPGwxioPUw/poQw4FBVFU4UGltX+P
q/aNG068Z2croRXj3jHRmjetTwPMNHbJLg/MV7dPemdv9fCHjkav8DEUyicV1QUQ6q1ltj+MtO6e
pd0og31ckZ9d6jzh7xS8D/op+5AZr5TZxEuqhuS9VVULTJOjFqZ3Rj9m88YHOm26vuRnyoCRHvAv
CsSrCjNto1azV3LUkv1sQ2tWBtgNizGvghCRAgAVS52xfjcW/d0tJHPslYnBBX8+i8n8qqVVRaQw
wESb7RSBisDRtfjNtpmnO0xqzRbmCowTgp3XGoxHt/BiG4G6TQ0kcUAFUFGxskGsIprUeeQz49C+
K/sGUE+j3lpX70JZAlznTsBpwGHQdvYGV8PnQmPgKYWddpTID+yGbFF/2G2Ar2KSlGYW0ElqP+hv
5NgcsMKg2RcqozasRs29rfmvbuk0JMz5uVV9+2wUJjZf0Ah9nv12Ke9Pt5vYKWVoIDyxfaBg6U08
iQuc7GO/BPmn6PBLDiEoZQeqCI6p0PhWZO4jVxRPjRl/LXlx0PZc8PTqnSNoQg/A7tTylxTNruY4
jEjOdFFQ+/rq1UYctYsXyVnNT70RfFpi+ufFSMClzYhGJVvkev5LAB9846nARXrKfqVlGwSqvekx
wTF6dafF20EH/ogTWj9KaYnDAL87cqfM2cNHyi7o4sRBnOBPkUjia+mlXIjACY3iULSfQ6tZqvV1
cB353x5tOCv73I6/J5VOxAcm630oQu9L2aJ9r1AdP0TRY1KmYHKHl2HG4uX/Onmut1PSPMl0ZPht
cnpul7jYmlo2u4USYD6C8pVHmM30zGU6SSJHTD6n57jrbP+RITajULnHe2SeAr9lHwnFae3PxZ44
12wdndLlNhk3f2J/LiIe6/qQtl2/s0LKfy1KMVHyDNgTPua1IYEDTJCPht1WftRhe43N2tmGcB+e
k6yW15R0Bj1X1rUtrVUu9R7Z35CEVAGXTXpq6Xf3pMvQbX1rNaWXZrTZibrhR6u9izVWtyKDjjiK
vHi2jLQ6JYxr+86Ircs4TaSHw0vrNU+KYHVU6fCckCLZLmZBPXPmObjPKx9bElvILsM2YOt7p53W
ukj7GIf1I9cDDkz/mGpAkKA5/C0G8+U0OzEWXpx9kUZB35QsbP7/Rx7r6cHBFU69pv2r0vLb0tZH
MWKtcDS/cNbDmpTGYcI9r9wLVQZ0EyXfbs2XfqDyZuMSgN5I3+TWYDcCqMcYHtss5ldgXnJCsOe0
SEMkxgESsKs6FGM346nADxLoit5S/9x5MfFzaWkAIqK+tAyp6xUaMJCJHlpbgUlRH3K1nEfNVqRt
jy0lpRDJjOSQ07CYhNKOyChxYFEQEKPKSNbEU0M6n/DZY2jg7vczhIiBJd1KveD5cCWGnYAVt289
83YG8h90J16y7zj87zLbeK9iSRa8tp8t3ziS7n+LWQJ1Ns5Thx0HC0wcGoZiM2WbCyiNhThhajkr
ynN+rE2cNr0sir1qOSyZ3rpT4ej6VSBpbGHmk8LJ7fojBrQZcQgVa/JyOfmS7XPa2DePdceplAt8
w9pqChUB6EeO85sZYnolwMsKvj+R43TLU6Z6KlIcAgAgIPnQusDaZ273B0HDP9tS2lwPgGoUi8IN
Z7bPSR8Yj0yZ6Tu1n5qdf0csxDRsaHlU9VnzfOnA1p77PA7u7SIWjEcpY4CVYoHitA12IV0FNGC2
QKwx5GrN7GmI6YkrU4uSgkLD0N9EGP2vRciBSqU1zulWWu/C68m5eSTklg6xpnXqDcgs9CsYSFHn
e92mNeK/gx4+04LslMYFAgeGoGQ4+fFuGTFIc1iTqharzWhMbqbkobAI/YoAcKSS43s3K2NjhFT4
0pqrIpIIxE1GBYl3lCHrPjpY+yV9T1SzLjxR9G3Wzcc59FVUlP4YBWH4R/vNXzYsSPRJ/yczFpvt
njOAnJyuQ5u9OCNGKzHUGV545Dkvd1+y2L1XYnUYOTknrnb++cr/JgzTb5Xh/uEn/NDkUB4NCylO
sL2ogUdGKdeYM8M09h67IEeGEJF4899OMmkXXv6tBNCShYL7jev17Y49KYFNWpWxzOJuzBEK2Qmm
DzMeXWQqu8YMxkrYW2L7gVIQMjpqxNmOsFyEcw7BW9lRGhtvaVM9C5N1AxsMwDUcVBuMGh4jL4zu
wGp/Yqv+aeBzVXRPoI8Nd+HEPwTqhxGtAUWIeyT+pMZ1wMVw11ceoIk4/5wMPh9qQ2c+iL7eVbU1
RhgtXka7j7e1BnwzNVkRCZO5i8X5u25bEODuMO7p2IBv76kfBhz8IbZ37izmB3qst26JL1pk3l3q
22dE/ps1Wu9dpz5iu/kE94aDWvQPbUHXWsHMuMlKfGso0pLAZ/IaJMLZqWHK+M7bX5oYFMoc5khp
8BJBAz26hvkexpJnTXvdiShfzIEL97evsSp1mU1Ch3qwP3GREVFNmvehiYezF/Jyo6P5zJFa43an
LjX2nO4QAkQlHaXwNWTzLQDGZJq5QbSGl69fpsdeg/pH6P4zm4u/s/L2iyne3s00YXKGkIYPKhzt
hFvROrLwDQLL36zlaO0o3TksBnIOJSbJVvrTsl1arc4ZdxOcDhk4YcRAsJisPRe8nrANvuhDOw5L
/sfwrXviDube9eYxqnNN8jdAnCSHdRgr9zvu0TmaXvwGNXBu7QPpyp3+0WbVhdvZ/PTs9hQ7CYa2
RZA7UBaOFW3S4ecdpd/9Bf905bvSbzIvISMMKQTm0IeViyugKR72pf9FmeQ7mDMRxqx1NiG1zdH6
3BZD9UwOnQG3BQtgIO1xfWzFkWsxVmSzvDkdybgZG8nG6od7ToPHfjS+Ej/8DFzEDDCrkCXN8ocI
dhDhmpbHUmMcbko8fXmXmdsuVfaWi8m7yORHSdCO0FR/JfrbfvaZ1luQyEhVjPyRFaCvxiox3gzD
vkeDh9Y4ig/Iaw9DwMdg68d54bkNuHOyNBBYbFpqF/DN6U0u0fr+a34kLN7iKOLhGgVtfSJEeaPm
WexpDsdPWMOhNYr5seIiIMJV3Z8gNLoVMTZWEDf+b9I0c2td3SwZd0grND6qlipMA2EIA4G9dTEU
M7B9W17+hTxbYMdyj1mQHs02/cjxzG89I3ggcndb6EAnirh8mrQ4ezURsUAmb0NIFwSmJbMor+OU
qn3NaysqsS5RI1S9V2C1QEeXGLJ4D6qc1teiIKiMsRUMZFD9KsqQIF2s5tNuqvhYXL1PO2CNLldl
mtRsE4gIGUyEQrnn+DAjbXR3tHDb2M4RaoZgxibhsrsSpTjN9ToZWdiWWRq/U7uX7yhRq2lCb3/N
9Xoztkg0bl8+d63fRU0bPE3NiPRt00SrionjkikI/+zwWFqxumEORNEpjWSfpum404JrLrlN/jK1
dH9hB50xSHlNjOm5Wo4gV9IT20DoAa5PIoa3vLSNZVesEPLU0/syCBt8U4RP7I7Ti3sSfMElI1gO
v/qQmBhfgSKA00As2Xr8x/Lozg5dkjRKp9tG19N+LBYOc7/7DSh13IepNLeQb550kYQ3yyqnrU13
cOSR6ZxKauKIzIKD5d3KtYtwzqzrTYwaHgyxA+FCZsSSmjkStZ52Og8RPSppJRfTxRGnTSSQKuF3
MCZ7c5yP00BPFWJUs4kH79EDZLphMAMvMIMPVjN9DabPH8GNjWZLBmW6cVfId7wPkm0MZesC5bNi
3obS1JngdBrLf6tM5zLyoW9hCiwvyTQG53TmRDEr5zHEqmS2Q4QCQTo9sXEREIjb9kMBLdxJDznU
M6Y3+yEbl5ajk/4ytXSnUeGTqkfA53ZH1yAVE/vcnFceJuX2XIDK44BhLQp9zEOj8cxXGlDNnBBb
prYocEekwjF8CGHyos/005n4W3PfAjO5nyh4svZ5FpKLIXRvXcK+t9YMIF7nOsnshzDvWJqM4b+R
kaZmu37v9sjhiloZ9kI+mk1CMeMc/jRqxaqbQQz+U8Mq0W19WlpHnrmi4gbVy8pwDSmY49sqPzi7
i7ehzIfnoEpcGbV6wAHWNz0xZph5u1piiwLe2wk1bgMdz53aOoMp2GgVXhMGt76U83DpcaJSmhJT
xjOlLtzH1sOywj73mKYWdCGaQrFrkwCmU6Iqn7i9MBqyXSyqg8Og458l8bP2IxjG+R1EEasehjXn
Lc7Got37QcxOPy9qfGAsqEs8+JqrkWfVBBO9vmBjZdlbS3q99SDqSU7UuXR9SPRDFO8M5umNKxON
mQCGNRa6fGwOTKYQtCQdxWndZPsyN4DSWbN/bRZUKpNm7e86tqAPwhv1D51s5L9R8igcO+XxEgHL
RhhxwZJX7sRceRRceZkC/BdkzW7usdmXLeLB6rDAcBE75so/l77/p04xgF7L3BZHy8yH+7gLys8h
rgLGI60guoRDHoYnv9a0wIZZvzgRACKSSJjFHYxPGfRHEokVcYTJOi72ODzOKmaHNBdzxeTsOBBC
UCn52PxT4/XuOz8gzAfk8e/cokhfHZghRB5d0b3BtM+xOLell25nqR0qDmsLJib7q1+R4BjvR0d9
I61WpwzV/HkesI7lxMl2AZzNasctxEw/4X4tNzOmNy43vepiN0ni4vOzwx+aCmbapVSHCEnAxoIK
w99h3xHR6Ma/LWU/mzDXFkc61Z4NntxNFo7LXsW9R7utvm+GHGcJUeXfmHrhSK2pDmJt9r410r+S
Vq2LGNrwqVssdWT0UU+SWmTUP4mZLGWpRVwrr21+DOX8MqdVlUWNOVN+ONPLM5gekgn8M4DwVdwz
m3N+QGEcTpXyVtSMKh9mTYvd6OefI80G6H31IYib387y44dlLC85+us2SSzxONXsrSY9eZSDygnZ
2K//BUnf3coa6bSc/GzHRjega0DsMca6NOYMP/QdMvGGYc++k5KWmSy98jWmPxNcyGtBVeXklaQQ
JaWGBk0pHAyO5WXo9g5u+vRvRonL6lNjes2Dc2JwhVg5403/ngD+Ev1n6V/y4u9Uvam5uI3auC7l
l/QR/lz/J/CDt0AnFithal0sLd/bmdYSg6UcxwK5D9u99ezxYta/TlI/QIEhJRfv8/onqe4G99Z4
+FDamTEsPi3h90RGLyjUHmX1X+B3W21XrNjn47hYp7jPXpbaBWHOSktvi2DB8rVcA4MFbRjeBwFR
PW78K4pwXnfKfX/MVxK+kxtbZ/HKQ8E1GjUDIypfjnfQKR9c7P7oeXjMoQZsHIrDCklLUZ8zGMA4
qF5mw34eUljefiXPbGEP+YDfuTUo0nEU1xOgNQSvKEiGXC/ZR7UBSEr9FOBkrwnHbPDG3nJRszJO
ZxRYKpHITfB+ISRSF+N9J1icd+NA2Mu5d53yjZXFa4s/3K8mIBnzG9P7bzylzYXsFshEYzg7BiCq
JNgX0/hMwPokCU+J2Tql6Y16kUuVJ+fMK7ClVidPuK8rQCFOF6BQhB2VY90j3YP5kv0neD68KKk8
ex1xaJ79myqbMyyZDdGbtUWcf2T2Wyv5GjPiif6XNhLYwM+jejTxhVlUo2U4d+P+UobyasVjx1Ao
L1x2H3VuX+IuviZ5cOtsh/ICpi07YRfvUHhwnLHHOsW/uoj/lnMblcVwzl3jZOaayjPa2rMYEYtK
w0XQNODTTRNa6Fh9sDMZmFAtzmFjPyWD+MvFji1Iy77OQiOR5C8NzNe6LLZV4NOz5mHSoITKxqfQ
0I4aLOSRzdy5Fo19EUZyLVzjl+ITlqRUyXH5zV17Pxqo4xNPXdX+pMYx9P/G1sQ9UnVXQxOI8b7X
sF3YWEhGJPkah1hE9eKu83z5T2rrcdL42DmvZoN4d/uMRwAJKog8gedAEmobDLzOBlipLCHmkjM/
DL1kjIMzNGdHrlb3RHwHEIP4vJdJfFv0KObdwenfJ4JnVfiX5BpQ/RzFFuEbA3EXcP+bLlRbbcsA
zP6qTSp66YGpVeVzxtooHPoodoIvUsdN1CXWGwbFU53Fz87CsV+PDxY1AlM2XqDWH9re5OaJjlfr
CJK93FmO2IVsFcJR3wGpZac1pHehOT7VLM5Faz+h+D7RcX1HOBZF1BoYKyti5+Wupiod1u42Ufik
Bz4F41x1+mpZ1hPupEuIPsljAXYeyPCF7m5AjlibSWdcc2ruuYjsxrFF25Nns3axlCQZG01rS7QJ
QP+z2w47OfR0qX5bOWu1iq4B/LiFmV3UtFLR81clvR/Xlc8mvQH2gtdi0PqOcGnDLDDtkQ4euVT8
oRERQVMcSh08FA4AgwKJVoRc1yiA6wbnDPxoZ9F9hy2clYPGbkORVMb9fwVXhiPry/AnU2HEXpd7
7nDLjOFeuc6TDfQpjmMSm1Y0C9ybbXIKG9hGJOocd4RmHLxjwP7j9Ooz4Owe3erTHKxjhqks8WHP
J3ynluqBtzUL+hxZyn7Rtv2F0QyrR3WLu5BuGND5HIqdICcGFHpTivCZe9g1iK2zIsk7iO5AgS/W
/XaLceQyAprWmdz3BvTvOVxbbXMTZybjOEfnvhk7ToX2b+hz+TC6+TWp9Lltqu2UFs/Qrk5K2I9x
P7AJnP54Gdi/ech3vgHnU7cYhLqk/hL+lbYvPm6iNti8+qz8g1uEojZqqoj57wy7Bw437JFCd8zW
hxJ7nMHPB2PBviNFoomGD910rFdgLvzTmpWI0n/ariFHSO+d2W9jK7hNvkkydHgYfdrJlXOwJ7aP
UFo8C48MQUhL2mRFPg2kXmcoX/0x/yp1zfsy202mR58IVhvXfWkcfQe14Zav8Y3KIFolJ/eiECOX
Ljm3hf1h286NdONzUqKpWqlE6PS5BPRZZm2YpollmtZPwPCNzWKNT6P/DkAa6J9CAmFr6be4crgT
+2MVLf6/pU4e2Ptshna6LxdWqUtFTwTFcgQVf7PxDYwygd1JXgo/2RW2omUC1qtsd0Wgo7XhpOpP
QrxbYsD8lhEQJp9O4Znhze6R7jCQkaxWN4paNviXgC8wnKxyfvzQFelHzzNqEMxzELzK5h+Xx8in
vL6281dvJGckHSw7rODpQyMcCT+LKh12gnRAnxcxNFtVw39pCvFqEhBVLhAHkBa4GfsNrSZbVeVc
RRcep4vU9smZ9FMji6di8O+KnJffeF/IMJo7OK8mFVjrakBDbydLUbp95CTdDovxvdDlqQk4o5tg
pccmH7BtfwbbfxlA9pLa4WEWwcYGA0vAmUuWUPYdYdBzna4VbFypYBrh3xCiN9nhhzQIS9CxbGDU
rQqJ1URhYzIEAX+Ov9nKr6JZEniXRC+8LOXS/osRAsBRJtZ9hts+agc8C87c/jFJh1wsRZeFY4ky
WlboUMfF9bOau+FrNpBb66rG3SLiqo+sLtDHPLaTT8edY2YVVvGhaTKu04gdw5xN/CfN5eIB81Fw
qky734110P0MGGfI7QXWITRM8VwWTXxPClzM27Ywq58c8fbBp6DywkIvIJ4JljXzJ8iuaWpP7A8c
2UfwajG3DpVK521vYSUDo44c5/LPZG6mQEC6Chuhm6mmQn6AdbEbJgetzVUW3qYYvi/XoIKUqlTZ
lQt4dvC9yWd9MVFEvI+nIOUDVMkIrLCRJO334KBY3YAt521mlTRpHkK3Em8CsyQRDTBzRHctj/o/
VDQR2+PFQqPfcXdfnibPNl9nU7koH2kOLDTM+dCa3J2fK5n6X/4IAD8OwKOxqigJGVl6QtkBXLBZ
TZW8WKYxXC1ImBSdhX6JIG2aE8bN+DipBHONwV84XmDzHSHjJ09qcH020UbGO9O1Zvkt3Cq9ZNng
Xnsmnr2oVMd2oFZ72mI9b+fRlc5WiJnu7PfpfMJkXm2bFSPeh1qdZqCon66rw2vqTZKQjT0+wryk
aUQwI2ewds957TgXX1O7V/rdt8e3m+AaT6uSmg8UwFjMdeIs4tVnSVHsCyUC9dVXdu9EQPpbd2dQ
mRnv8JvboMbE0PWoYknBursI0heq6Kmzj237hsAZ35Q25viq+8LkWhIkmrvZBlfRfEWGr0/kxGMR
BaPSD6PbI8MJRx5as5xe0zDFc8rlgX691k6EjdGcylJikv9JYNwXQ1iCxmFRRX7IetlwTGPUH7et
Slx+fHa4r1ObzGk+YEMLHcLpSQ3FxSxo86OpjBd9afsHGulAKwtT/3gy5xtPw8pj4auOkWZVQ1gW
QrHAMLFTpYSH6GZYgdlWH6E2/DL5vdUGGr1vCn10CE3sTAK7R4JjOUvJwoJnEfufuogRFPMPOyvg
JK7yRLNCTI2wfet9opdsHqa9q2G15wvbG0YuAlhG2GxL0hOcxylXPDN9GzS/gaVR6S7IeC/5PTii
yrTu6W4jahrT3RrmH1bomd/J3DmETBMUEy5sIaBAAqsphFqwGXE0dnX2EHvtSyOc+Ejp+3vr1u+d
ZNc69Tj3MgvMMo6sg1MGxX2Q8a5IVyoCT+ly6AuQSYgpvEzxQQCX9K3tAK8katPM22Vx096UUU47
UPjVg8hgn2P7BkogQoK+FnmQOlUHY5SvRkEmDXcCbiFKPP5yQb3UdODiel531nVz9bzwZcTmtGHV
RsRS6R9m7pvVGs9FByTM99mg+yk/URa7Lu3aDv2anbdveDEj8BR3sul/0XHS+2rlpFdG1n9jzKKg
3Ck/WIt+OkJ2j3bfhbtc6u6orcDbBsZs7oMyvMiJ6A4nGkuwfJp3Q6M+xKwRYdP8XzdhTBqbtDqC
C/Eic15RGgFf8F07dagHFSPDc+daf1M3fDRlUL4tbUWHRFV19yhDVnruB/bvDYmluOX6PlJRs942
MnDZpbXLx6pBSFVPrNcOeUtQ1G2ZypCdwuqzDNJgN9SusaEvEinKBjgP/YvqM/Z7aGQp9rYWOXzu
7ioLmLueFtYgomY5ghvn4Ke2daZlo4tMekw3QqPGtL5ztjqBH8P0UOV7Hu4Nf3BcocoXREWZf6fJ
BivtoHI9YJvDB1YagfMx4AnYmkNNiY1yi1032+w74rTYFfx+oRtlE+HShH/LgCGWTdoN56tGHcKY
zeYJzaGo75GV6gsoPvzYKmNMIb7Ytt0ttGcYTnX+B8PTyfQN/hUZQKgRZPhOVaiwUx1flpDbEZT0
iqRRWrLpyzVl5jQI6bZ8dprlo8VReyMuTHWqcgVdzDDZgrLpYJOVXuT09Zm91PuclmhTNhUCWMjS
uwx0dVS4utjnwzBGcew2D125tKelwJtgcVnl/UySx1jylVAlrwPZQvSBpERyCuAVE669qxOPkEDf
/7Zy+haA+bmzVIzkRUI+KQ71jUVbdZXYrbCE6NdC4sAyJSExVjXlISB5EdmloPBobutP0PwuOoUp
YIGhRrINzyMqS1J83q1NQQvfKnIQ4w7Fdz66IOORY/Py4tpVSRLI6T9F0CbbtFroLqk6tg/IVXu/
QNNRy4hS6HljlNlVjAziX83ejQ885Vwhfac8Y5gg6EzZaor9Q6r8y9PYswBgD93fpXPjD6rtp/kq
XfA6O+RwrAKGgQ2WV4lJE4HpDTK/uHmlBcFl8CsBG1Cv+hhHpyK37YZWtmfDqFmodgYxRGYIFiJV
2fXxs3BES4ZiDlKwgNrwwdv2KnhpQQ5+hTkkRcb2ceoi2Pt4Gcy5NDrmktj7M9tu/WJO69YPWaCV
23FOWOzWbEIfB8+iIpNnfIZu6HjaA3g/YYmkOICVptONVIAODrVNuJ4GVb43E4vus51mfX4O8ElW
u8ywcEZkgjwYq8XKc45e21ji7Fpwy0DqDDARHusABlqN4wrhN1OCnI0NlTmB1OLG/X2K9JGd065q
/L1cSr7MeVEluICdxvPOQxDWzqOgcIeoJ+656oXvzkIQ0Sd5fzOJNnpXVCWS4FXrDM6efGie3Snd
SftgTdy3MBh5DSgHcviBNYPiWxjr+B2YlYu10NKCziwiSghM7mCcMdXRjuSDYAf+rTOYFAhs5l/K
os0BpdQxCUIEAcQPMzXVBXoCPAqzzbNlpzntk8tgxwPmvik32XFWdZ3fu20elhfut+mDA7Iy2/qi
bmq+TtoVj+yh/Bi4KIUD574AjIQCkfhQrxMW068WIZSYdlBs3yzHHGwWZLSnyeVB5Nd+pfNQ2TfK
KLz2aW7MkcuWH+ZNd+FMmeW76dq5i6d+EUnGxQEVAijUYorMPXktWWVxqhLdgv4hsI1woOeWOS3J
56rLQfQuZZP+Av+c6vGFFaqqyTgDHkrzpzJ1lL3stUps5kYfBEz8NqSBKcZ1p44xO6rHQPj8zOWi
nZ0go8ALqSR8hS4b4MTBQZuu/dFuP0XSYMTDr5nnijp2GpLOrmC3BEKEayG3zVz2za4eKn5R4tnK
vM2VoqyzzwPmJEIdQ7mtE3poLsDwcBOB/rfZ+8Knw4CQVnjhhiEk7iSwAoRMHgO5mMLFZcAkWNR3
dMCulzMPpWIbM4gjswizeobXktFr2/F5RLmW3UdF8GBhnDRQ7AhSEb0L/sfZuTW3yWzr+q/MmteL
2hwaulm1176IT/JBsaXYjuMbKjP5jDgIECBA/Pr9DPQlFcsua85V5SiKbCst6B6Hd7zjHUzmRTgN
kgc8kd4M4Zld9z4cvLLbwjEbbWQRPjFqF3XwDOf5HenE6IGQSS/rwAU2WME3wMDHfZGcMh19B5Gf
gYzRWRY4cH53DXUZcL2krD8F/qi/Af8aZxZXlpfet01Vwbnvi613xyzpcGm80GN1Cn39kyqk7oB2
Pb1EN5Zpi0drtyrV12REtXyuA8u8KPi8XHECKmgbEDXJotfFN9PBc5IeQvazpSlInQKc2LRZ+8Kn
9ynUMHykFQIgRR5PY72CwsxCpLaiU4g07ngJQgPfiu4HgI/QGSv7hMk5zDlY58ZDmLGrVvas21W9
+rZyEOpndEkFRZsiPJ3S5WZn/VVajNX81G3izfa0RTkhx9sUI3PsGfwK1gJ7rhS3mK0Itvx+5d1m
ee1WV2hS1t4FCtTUFncMrrlA/NCtvpqwHy20UyMHAlMyrrPLkpqDB5ZROj66Q37tzrqMqaQndbe1
1WVuZ6F12XdWaM13lQxLWsUOnEPae3ffabdBfkNZFQZ91dEvNIw7xh1UoXMFDR1Bl0YFl/Z2TJH/
I3j4HkVt/tcAvwcWnuV9XkP58k7RSRJpUX/H3qrwAXe2KYz3qYJ9smy1txUFO62WnJYEr98YFBZb
s7miAghgv4Zna2OjCkQCgm3eI8aP+xM5MpX9RXe7Hm83uz6oGdVohe5NzanvzrLMqNvSV9m/upER
Hp98NhQYrJtaX2ne9Fdf4PMy1H7txztULVBXgefjfBnaBi0brx7rfJaufHoVUgvm+7cuzFGzp1MD
1MQPULU98Rqlv4e9SZ62oYJosLZXzurcbhz6DXqVo6YalHZ+ufO7hNiLbmn3VEPiuhiRcLfQ/NtU
2y/azdyC/s3YU2cuw5cuKaIgUlu6sXvVGAuB5Y27M4hkdOvqjH69yGE6BSu8bOowvKAFBAvTGLrP
mBVjo1Ycl19hxNCI02rmXnwyWRv9dNzUhwE5ZIBSVCUkg0rz8kewZeoZCht+6UClcdQDTUH9o0sR
/jn3FAMZh4gm+5HrP2sCxw6Yf9FnKOMlzCv5BCvfu9u1TKA7odaNoAFVpvAvRj2Mw+kKYovzOYr7
8isqY1aJeLbdRdzO7eapSDZYLqm4UommZNdWtKcEJSoZGg9Xt13un601tIdZyE+iwQ/TBFdsr2FZ
JVXYhHcIiWa9SAtt1Gif+nbubwifY71jumUVjE74xXFD5Mgv+r7NUgCVbBxrYvZwvfpMOhfwkd1s
RQEvrchIztuUjolTxHbikmqUKlPvTLs0IPLW7TAW6M5DZQjO3WqFbPRJhjVP5uzCQZ26cA2zi0QF
u/oH9Qh13SbKhGe6zBCnp3LQmgeU5TMEEDaQLLeIqVQmXFKNp8eQO+Ar+3OfUTP44uh1Un3WY2e1
N46LQvVXpmvt/Ds3T1R/HjEbmaHdHcvUaPZBDNNXyG/V4SyMQR8GwuQ+US8ehRP2p107tId/2vQu
bhKKoEf/U+sht78zQP2XqkBV/V9dhdI92nQ1YVl5UnnahT2cKI9gNtygyBdterq4iFjs4ictnjVT
BFFB8YrbINq6NP9ViKCHd0MmkTN1dh1kP9Lc3uFoaGhMNhQ+Ctq+GVTcq56kab3e1giObwJY/XTw
+ENS077HvWSjawqyxYWrnMx6Aj3rwgtmZeZWejKkluv6p9Q9wmqEkVnXPiV/dCB/wvFXHoVbQ/4O
Hd90a6YpR+scOWCWHCCQVm6G6mJck/pfBrZLo0VnB/nm0t2utT1zCYuKvzI3jFR0hsBSR1lcDW2l
5l3Rt4+Wv13n1vmo45rdTx/KLkf+t3e88oW5FJm6icG31G2XdjE4a0bzMBNRt1U5IMkN9T5ec7Ir
7j1eI0chGcLjYBWzdFzvbteIVHfXFVNJ1cNqx336uqvasDqHdEQwFUMtQlei0xbDxgCsKPZVFe2A
ilJem9OG4G7RdD1hzPiuewx3UUFmS5tfCxxF3pRXjwlc3/q2spnyvTBh2qeXOQOnnRvSZjeEPGKQ
T1E2gPGdXqOG8N3vw667CuHtDhdZkPdInA5ejf5PUWykFxyo01lsNtYOgi2M9LD5vNqgF0TbrfJG
qAbrDXywT+mYzMr1i7dhGkgK5xFu/T//8X/+3//9Mfx3/Fd5V+bsleIf0CvvGEvUNv/zT0f/8x/V
/uXLn//zz8APtNYumAlIG6qTBPp8/8f3JRLA8tP/1RHOcJVgCWYV2WQczTGq97YVXDaBus5sJQSY
q2bszlXQSW/sTZPBv9LtU+H2p3W4mtVlOLciM/t4Xcp9Z11+4HmO1p7jea53sC5XURmDxXBvVv51
U/nX2SaaG7KXvvevrNR6FA15tUtuEUq5bTb298ylZFH1C2SF1Cfb+JfIKcx3mfcvN2UaKtPhSjQ/
C7tmpuGjKkJmQvlL00aiujAvKb4phGgampeYOHMads2iWCe3o1YU6bdPo83nH/2bGuS9yMPZ2Khr
vVPXeYzscRieH/nscs0P7glzS8FjCXGCwNb2wWdPW1q9o3x733s0fnrdU1wh0GtnZ73DZ+daq8Y/
K/2AOib3qY7mZI4XbeU+aYVYMzQbg5BTgzqrBQ2oWukb/OqFgryJKtSF55S3q36D9LvhBqOJb1fh
vCHLRBACATsP0btWncXoFqstDCXah4pOZIf44XX+rwRfV5flHYDAZdbTmrRL7w00SI8VgcACPFMC
YsekurnQtn328ZVx3rsygfIDBsiYEGmpg13BzG7tcrOb+2bDVJEKMZHc/t543Pk8uU0jBiOhbdfv
hDU5U713FasAaL1eyPJ0MTx0SXLr0UOkW3XdqdXtkeUFb26cUVr7yg0gPXCw5LD9cZi82Afo9bNy
f+MUckub9WVf+1e7HOk4ZrnFbXITM2OuDNUNehTLxGq/hEM389iQcpDSjbo+sialDhcljW46VLbn
ctyVOjjhxH2B5yYNVcKkZxfP+cqYRJJTeZr1a/j1fz/hn00+27/IE77sZ7j5/M3j/km/Hk5tjj8z
ib+V3Y9ymPPFv+LsVBWnqJwp0jS+T7nje/PNfOcJ3+KxCe4bxEnm+x/8/Sg/O9zH/Vx+pP/1JJ41
f3yp7Xz/T6QfeGKDB/FSrAcO+QWv8aiqOY/NNx74MqE8IjWx/9q/wov8k8c/v4pcfoY2PF7sOGoF
Im/05K1mPOGRLt6/H5/reGalp3yNz/J3N99/8TLvwQ/tf2185un0ID+5f4Phfv9k/+v8mrzV/hF+
IJ/n2SwZEGXLf4HeyZGbb97ce9dzlPGMG+DlfXNgSQrqeJSXYsoKRX6vTEK7XQhuVV6Um+AmhjoS
2/qLWAs586VyZ7ABz5uGKWWemY3r4HKkImoFTHwP0mNn+Z21+Z7B7zj0AIile31YOgI1jYxcdp+t
k1lW4+giLFrPme6pZCTjd1UwYibBOKFLQoEC4THDeJTuPGPskkWra1fjBfzt079xkN94RePKKVY4
Ho4OT1+vDU2FqNxs/fRePIxd9ud2Ud3ZHZ4osxjVgZfJLAKmbsEYd05IcSdeMa7hE636c6DqK7GR
aVLeHbmf760rwHl5IWxXj3P9el2Fa9UFKiDpfbYlJ2RdpqzuKPM+NxAlbe5XnAU3KvTRJlHw+/Fs
yrtSo5khEL6o8+xMvFadHl3Xe/cycF3XeNoEAcH163V1VaH9IVR07KZco3V1V+7ir6LvlpoeEgHC
VtHqtuEkiJKpeKYm61DMbb8EAZVS319aafFDO/gRxMz+02sWInyMF3Ydx/Wgyh/YP6/q6sAgJvdF
vGZT9OeZ1T2VzNcqI7zoJoRi1l30rvvZRgfbTv3LEgy56XYn8TqCoYFfyYYH1GpvPl7XFFm98vKy
LqOVza1UygsOfVluwrqw4vFLPLLv22DZ0+1FQ+XC3kY/Y+pbzQoytcnVzUZh8wZCFlR/QOdFQCfR
LNN5sdfhT5WQ83XW+DXvNze2vfuuMiaklwN/dwu0Lc/sWP+0NbRCuejxljmeZbm6rTfBZbfrMWrW
Y7OF/4EgbsTwiUIzmiQpLxjSfWHlzHj9+GP7Plvh4GOzfd1Qac83/O283iq1rtJYe7vdl7JzXlRO
V+bG9A9ln6QwzHAFjGDIlww1G38q2Kg/EO0dUeUxDU3JGkrzl2ZsEDjxUAImQ31pMhFy1SNihliJ
rECmIoui4NQwtwntAye5zrwdcUBpmU9UcdxzBhXqWW/zT7+gNtNKGtRFo0WGILPMOi+Jd1THbXfB
9IscEsJ2vYxGd31K79nqa5qa7rPnthXzFqm3jaCj82xFxm4zeOsi0wmDJcPsvoNkNkvb7ZMxBjJX
TJKjy3q4+S/N/tTbDYqPJgNsUIyD1oYGTaaQvnx8nV05cq+vM1bVt0NoqNoodvjr62xlzBkfajWw
vTD5OriB9v1MwDs3QfGzt8+MtUOjtV80TLGFZsy20fFtvOpPZXNomswYfUJMUt55DSNqvG12X3jH
AqbJxh8skhQTrigmI7RtV+zKHwFTnYZcoXA3fJnsbILdXxPNRimdqSllvHgk7u1ChJq2T5lb3oE2
fO/Zs/ZA7J7jGbRPVXu7ML3+WRI0nmR+357G7fhiRv8SpPVZ/AOZLKlwSOH/eHjlvd3OoYI+4ct2
DgJ96CnQgq5cA2f3SyaTlOL4q90FS1sDw8lRlqQKuYD7bFPdGXK5DPfAAHSpoUv71UPD9YUbzO51
1DWZy0WTInuiQqJXZSZjpGqMfT58zxx2mYEM2I+08ibBHE4O45+iFbFjv2DDSVd+/0AivxwTf/nx
ZtKH2Zi2Hdv2ncDxFbpjmK2D+wSGussLL2HbJtNm4ljOe11e2BF+uQ3nJgl/Gux3XxeQg4jmuDNZ
359LxmLoeqQpTxw3OBd07CuL7uY+XN2Web8whOIlXGdSDpqa+5JYZczuUdTjlNf9Qm61qqQ9PaGR
IWs80hByOyZCmK1/WeP20iy4pJP9rLC5DkVya6XBjQ7Ts5pJ5lZKslaHP4sVZryguqaye70p77oV
OUCppK55Oa6ye89jejjJoA5I8Fzcd0/Yk8XPlKVRU2kxBEhMPKUBgVGKA8NcIvp7N5I5idOySv/M
ktnj3lZdWUFx8fHVn3LdP0/J/uobZTR+X0FreH31rc4F0Yvt5Ivdk+912Rlyng9ydekOOGF2ITBj
eWHy8q6x0exMyYdjbLu/WuAUTzOGjTTCQenKq7yrbop1/Jxm4c86HZZWqRbISBzxbO+t13HZJ9r2
nFBr52C3IDc/uoPT7ndL7+Bhs2FRwsi2+/4po2NVMaGggawMLnoVZ/4ZvJYFTfAXzU4abtj4fXHn
KXVlK+9aclftQQze9AsrhZ5tosePr++0ntfX1/cYHIViEPFLGISH0V6KhVBUBZa2MzzYZvxut+AM
8KTxLOpKQgQAqJeYxqt4rVCWoFmTIddm5ESWyfoHDIPHcVveaUbnpsSrH6/ujSHXBC9IfPm4SpgC
gX+4OvqllW5aZynxC1XtO4nju130EnvmFEHvM9/UF3HWLyTuoxNrZhfD97JgwlJbXLSedaW7pdWi
m2Fn96lHcqO7xcdLpMWYHfj6CgYmcCFuYQdd405W8g87PrI00M7IXk4o0h/Z5T7TjJ357zRz/5ys
kif7NJNH493zSA65f9z/sMFeZjPS1f0/ec5XqFEK+xFXP0hgc2rA7QUvylvtqIxmM9u9txlexAv7
t9+/8e80lreXqI90k/9Lcleu1vRFSrpPQyUC4Ss7JdeUF3nS3/P8IA2VnInMcp9/8oQvslBFxx2E
zenXoSz8/oFfqen09++0lCfys/V8/8rvFJV/7rPUfX7KI/8c6fji/fbf+/0L+9/Z/xzPO2a1kdDK
aRnmvLrPYyUp5bbnP8g7f3/V/T3PyTjlK5GreTz7VIdpARJFRhtXO2SfHC/vINZjrkUYbdGmXapC
bhk3dA8+8Lhbv0SAetM95RHx6v0N4zk3iRjuhLsuzyaQgid8/f0KPpU34xss+s+tsf/RjE5NnvFu
+3vPk9/4BU/+hjD+hi5WnGzZBNDUOqYJ7u99P9/f8gyHsYce9o99O2cXCADx+8bSis7zX7d1f39+
P3JDuLk87l/5fZe4RfvnzX6P8L68NL2PKe9lG03vyhNe/rV19u/B+/1+ArEXrtff/wVPykb+Lx4B
I2LrX17xg7ue2hP+gM4LWlR7UEJADL5jpfJ9UIf9I9/k+e+v/T/7nWyPI8biMIfVAJqhxyNaI8a4
6iDvH/3VRqUMU16KN+vXxAdOsJSERpXJrdn5y9jyGY/qX/7K+UmHqcAb2kLDuQB4TGC8+1/kibIi
Rb+qAxqu8bUHOSwVcjeCfNIteye4MSGRZjUsJpDU9pd24y97PGXZWt/stZmboiBw828kW0pBydMO
QNGTkVf6GBT+BqKXhfl4Jey/i0SHf+BOU4+SKaVwGNV5jtRSern1Ni/i/o0vYv/9ItoGn6Pk0Shy
123+AybQg1wzU6MAwrcliO9KdfWf30cCQtILzjeOMzy4j3oTIF627llWR2o6EoTtgmW89XGQ0Uyl
JT4JjIl7GbvFBdO/7uyc+LDsFhKbW0QqtJSQ7x91Rm/2l6cdrQIXj84lA/F8HS3p2lS7Ecb8EnHV
C7vEk1dgEdB0xPLHdNw38fAQa5w4k1Jjs11IdMQch+sJuwGIlQDSw5ceuV5vfKSsK7BtR7vIAdre
wfXqYhetHCZ/LJt0wJb7yARITUPQOPD9M/ouZjaZsB1AXOt30WOMRrbEurHnwboD1Ic1TKZHQQJ7
zvyHmlkkn46s8Y3BphpJqG8AvhxFen6AlRRDgpIj3cBLwZfiKH42a/+6RJW13KzubQ9sjgpItnWu
7Hp3alMVsYMC/Cn/YYS1KGGbtgmEAJm8Krv/eHFvAyEW54auH3oOp4FY6PWNZcJnBgUnb9lwFcV3
Wp0ahvjFNRK7vYq/UpK/Wq1ooac1ZCH4MNeZKgcbz9vdMvCWKXbr8So26f1UCXCtF89C/je2X46s
U7zaq2CIYJLaBAUcsvkAuu3BOqUC1ZamXk6AO2Q9ORhNAcCZgnY0/Im45RQssqK8y0IzJ3L6ZHf6
Z1aoJd0bd/amO0/xcpLdFaRIqeVf6tw6crPfJN8asI5ojf3oMILKOwTt6P3tUerbbACeCNENO8yQ
tpaaJyl1QBAy5sN/lfxCkjA5yY1Oz7IRanQDt1nCS4FATayWaqtoWPGohrNfA3UmplpyqNqFOVv3
bNTjgbEj9/vgOmN+2auOS0bsHgJ7aUo4uvPgp0mZTMphJv87LdqRZ4onadJwLnlFHMa3pjG4b/9G
ED2vJLXDKkpd7+Ob/zaXIIPwfBuDCLARgnK9vvkUhlGTi4Zyvyib1IGbDsXgVgWgtGTKTU9C65P7
ut1CBdtFlpJKDGYul60Ala9bTWM77UT/Bnz83i2HLOOEHgVfkCF9EJAhux8F8RgVSzsGp43oEmZr
9lY4Ez+HOP+tVH2hAhIWIWyYKWge2HC2qthyC+FcywYRZEQuRT7Kv2uKgmL4c4CbvrrroU1AwPjU
OX859cDodoAnj60egrPW1B6oqNrID5UdeOvQ3cRwE7IdmDDJeGypM/EZpg+WBpXe0iYusMFCyq5f
oC4KIADI0ANTJjgUFO/7Lv/R79SZSbnNa/ARLiPUgEVBO4yUaeMVRsB4VxKuNfZK72uiwHJSH+3B
N6d6KECLIKbTG/M/CoJeUt+dUAjktaQaatL2Sba3eC/mYTIJmO3tAR2sgkvdb59qcm3ZR52hghJs
rrabq5rbLFCAwKtiqQvP+mbZ3cIbghux3nWcwWbEkrt8wAlqID2T6mm7bc/hQkyVOqluUoM4GTaQ
35N6IQ6fYzcvCvvFEOGLZ7MYZkQXwnzoCXghP5oOeMSmf7sBwrMoSwFnjA2nT+vi7jgw8aYciwUB
/WJHAWOH2j90aVbCPHCEUsolfy2nYnTeP9l0N8V5/Aw/5Tq2zCxurG+S2EuJpN8ZuDDJrAbuEqsm
H1oK6kUDcAKT/chhfMdCcAJtjqIvoZ17eBirLQSs0C/2Fi6gNALerDrCOuwTYRKE2N13scCyFRl+
eInFfpBasVWyJiwv84m+HVnTO2EAxWtQ/wDIM/DsgzCzCwIAP/rblnJz7TCcqyG/byLKOTUniVAz
KzBabNKsAHaSOEUsGMNHvskWlx0oMWcNz7Br7RcIoc3Jxyt03/FfAMfGoWpICcz4BwFUmmHdWuSo
4X5GJ3K+BdKU3fOr6C4H20ZWm3Ea6OvwfEUVQkYL9OvoG6OHL7KKitiaBms5LFJ2ogtrfjwieMfY
Utumhqjp9zFsxYP721nVsL+W03D6NEoWwoYQVEzilDiOnx0mjCr6GjigWOaZRAN9iuHFUnglRY7S
ekTv7fZ4ePyOqTUOphZMWFOMIKF47QiKoo58t6rKZeMTblY02CUR86WzGpOW3yMpcS8I2N4msla8
KyLbjJjPKFGnZwBPZzAs5yVttZ8EmUfR9dzYamltcV80S9eArBqmg+WbfwfReXtyjENkQMkMxoAB
GXu9eixTprvYrCWgPyujfiG0IBUT2DdSh6JNltNtYtDrFQucDDE+bCqisyGK3Ho8HtlPkftrh2+c
EJ1oHBh0OmKs14vSWbkLoYftF4X7ncnRkYyjRFmo3DFJBpD0ts9Xz/JiY/lLSP5nvy6zcSh46KYh
N2GaRqtvGhROGrX7Lq4lRmJd2ENSESmpc0g1SX55Qlg38bOEar+YNeDcD3I7spJAnJYVr7AeBYye
GFGYfvEIuvSXXtIvRpOedfSx6YZc12LWXLa6Vdvosem4WkyupkPttltxO2FSCZwseYfWZi4YjqnI
5+DflAVuBJw9bTAI4kv+4/MOPSDwaf1yKHvbhwl5Sh4U0lKWT1ay2QbLshwWTaovpdxSMhBUDhJN
mtfKs86wWKfiLoUwAKb/ICEV2hFYdepZUintDFlwh0pCuvh4ne+ddtcwk8Ih4eTEv4n/t/7o1PRI
TkBoD5FWYFp7DfXLIcnzKHqSd5gQjF5BdbIUUjxkThpITjGRdgqotyFSYf9O1vkG8w4pfLu4Gk3R
jXM/lT3/QEDr1UZTN96uiJNZCOiBVEigN8LXWl/DrX9EOuleDo5KqLdK3SpEwy9il4Xho5TcxBzJ
bpDAodJfQ/olvEJqCvC2ajCa//Biyno9F3SOYDUIENZ9fZbGdZP6VeDHU6ZX9pIdo10EO6RJNHAd
UV9PUA1lzgzUB9XYokkl2341y9AQlwhLJ8GlRyOilR/NoOQg/3nQWRzokE2EamOFqA6+XhzNz8yB
j62I4JjwlAJC5jDeJVZkyS4suNrnD1cRwpSi+CVnMw4w6pmMKcFMcm4kn7d8daUTWI0RbEU4bHJO
jzv0KU06XKzruQrVG5eIWh+4S2rZ+U4XFYvV4Rz+yrkpruNE31C+vs9o1lPEONmK9dsbaTX3r+KG
ceR/czWkZqYUmRWcCInwUKpB4YX3afhMmmgT7ITyF1OgsBtV9Kgywt9V9IjXXorVlYBKAha5OcLK
ZLj5ZI+orM4lxofuexnaqBcc2T6H/kHuEDC/MTbMCv8NQYZhs3Gbt5toIQVBAQmEmpkNuwdDXcwE
FOUlx5kAzhhjsaGI6dJ+QIjjMY9P/IPlEzAcWdUhfCGr8hmUGgREe7bjHsAXXb3OUP1n3phk3r8S
2WbASgxkKI5gynIQ1ZVYiCooP6/Sk3ILM64i0SYco8a7rLPqBgL/ERqeK7vgcJf8sTTv4LylHoI8
u7CMFlLFMTU1YnZDj2Q0zvfadgn7XHazoGZUgRkntgxTep2Y+2TXhKcOjMyGPFYSmiI6mVgpJBKp
1T8UcThbBc0F0hlHruZ79xjcEblhOwAkCA6WTDsTtK3eC6clK4/kjcpK5hHp14wTJieTDdqnlBxj
4kDMmPgCQagm4hiJ3v+CaBSy4YxNCZTdJybsIOLzViF4xLqIFn2NX/KTWymFilEwFg7ZJi3i/23I
r1RFaZHhR3JglI6+ibOVrENyL8k2iuIYIPom4pvWhlWVxitfSh+vrRbieCmTHHS4EDwi7oBNuMWy
+ySZRSMVqjlSr6FFa3B4XW7O0X1gpLLQcklDYxXTXS4kPO9KqtniU+WoTEE/tz+LpSIN6Q2Cbbrb
Ph25129OjlxXwxVleiF8t0OMuR5WuXGwu4uJbi2wWkGW9PfW7Is9XjVdWwgGUvyKYdWY3fDd3g6M
kSBdEr5QYVa3CHUdOTtvgB4uLLgpTGgYFoKpHFxY3aPgz4j4iCAUGssAS6LpzwVIc4ZxaTFPLiOV
lGoNPRxTDhyq9ofl688CQ1kW7MWjTLy3Vl/WBGeeomoAdjaBlX/4+67z+zxByWo6HGglnkzceXyo
2TkMZ+7Wnwqcp81dVCCAQmAnSZ1MvMDQ7ASgaLx7U7MHslEg3yCGaQh8xhmXGrgE+0IT7hlDPnm0
NdyPHN6ShIRTXoU904DGFrMhAHagjVGugt6mOQkdEI7s9JHa1pGdIifslSGTDw710CelCVA4OAjC
x2G1KpA7DxcITpw0qNJIZvCrGkG0sbRpS58K+qQwU6kE4O1X3j/xnMlcCn20iP/euhyfRmJq0IAR
h9DWWPl9gbKKxAxcawNklaa3Uu0TANMQq0j9XgAdiWWySsBAA8xF9DqF1jA5hBOOkNHH12vKlg+v
F4mUT4RAXBg4B5BbXbRuXvacLFlX1kQ/aaZdCHgjPiqjEtDTwJBl/VM8ABS65UUYSb/QadFfdskg
rfDoZJIM+MNljEil2BOzpnZAn9W9IsMQhEAM3W+MsyNe5K0lxoyd9Y8pk8RA9w4d5LAvSYUfEL37
OdC1OLbDjXy/L81MgOd23c/NevN5Ki/w+3YKm5WqnFd2V8WmJVMR3x3OupA+AnoJPr5U7iGXSs65
Ywj9hEjqwah6bUCLAM0REnoM6MAlgREs59xGHE3CqN7LqMOD+Qumy5pNxpknnrapBkq1MPM6mvv5
eyzupkoOvlQw3lqug1SCkupOjspItvfxut+1Tw4cDYX1JG49tAUenacJHD8cJSRN29CvQZRnRtZO
lCfMKMnuZc0T87Ug9s9xnPC4xnT8LtUmYW59vKY3xZLpWpImMyvIBsPxDqLSYh2OycqvuJY4vlbH
f6XEYEJJMwYsP0YCyy4wPXz3zERecALjGYGBfTApVBtYUWfaAWMY+wdIU8zemkku+/Eq35Q2ZZVQ
XylseoSRbyx77auEcYcFq1yDh2Ak8QKXyCw9SDePQEtxb79MHPCW4kIDr4WO/Lj30U6A6wawhPLT
c0q09PG63nQfybr8qckEUNNliPnrnVhXbuSb0TYLAelMYTGsj/g2zpJ55sVncgxSgGuxuEpDvMGv
E9ZdNcgACCGOYllI/zg0BcaSZRkoD6ssY+sx7NcXYFanvccngGksZ05Ke7IXmFeO9t+KyTscdhCA
qSep6hHBJuYbhu/cpeuCK6KZbPepazPoG/DlhMjmEep8/PnfpNrT56f9KpiaB8whL9MqHSSG/cYs
KGRdCF4l2ayV7E5DuhUlm1Ukfij5/gys1ZXUwgWXNE16vi2QNqVnwEu2J/S/X1VIwX28tnetBGCf
B+2SOiqMuIN7M3bMQRhzs7AQ1/ZXl6bqz2uXQz6SvOKPYqZkTfRuUj6auq6mNJFkJK7xR6AYbTLO
kde4nEqEFATsrZKh31eSRglyPw6ZjKw5WpeecJQDT0AoHVLGx396oKuvF47wUpe6ptSLviGeKuKv
vSqZiLz7ZK+ZCsAIDTpa+Qh0GMjyhTnZW3QZALZKnvAroJSNJhUVsYelvb4qfRFlicndCSk2dOrE
8dWUe9HXZrd0dpTYnhAtQyowkrILq4ILe20PEnkg0wthCRsAptV77UncEn0QcShU2QTiUQ18zr+B
fIH+4GucNagFZhsuUtbSVYdZm2icYIFmx9ZtaZTY4X4ANyXzRXPsWaIBIaY1m+FB7bg7KeAb+FLD
AbbX2wHCK65Z3ijsTqVwI+gaTGDk2tonIcBiIi4ytKNo671m4PjU3iW8RsmJysEA/tDhQHAsvim1
RNUbxFyCcIZKq5j/DHg97naEZMMnQdt0D4yxotZOEUb4kGiu3DYOEpkOxG4K11Lpkr4/SWCkaDP9
THYFBn0vu0SqFjbGUNxOU0IbrIs7ztBcwL2yAVnexc/CthO6ovBDa7d/EHqw5MlNBxBYJTS3kkj9
wlymChlnW7iNgiLIPJWTxpfEj9vADZQEUIyEXAAxErolUaUp8+Oj9Z45JlLRtIkBvXh44dc7FKEb
S9Opocnq2ZCg/kgPLKd2ITixNpUsg0ewPc4a9ZKmJUDl4k9sWIpNHVtD7FK6OZYAvKlIYI7oUnUg
c2CQfP8wO0kHPaDkvMMccfUnSgdJQLnxGVBP1ZGDAsSDL1uTEmbFD1VRo1QQ1qX6JKg/Fc9v4jj6
dv0jrSjXkW6jbpKfjQW7+ONrOHHaDk45KDVXj2NOz90h/YRxd4wTLxI9cb97ak7ZEP2UAIa4/cps
qGJyDbMtgQzzUTj6/dMvSD2DQyR10ClKwzvgSh6QuoE1u49oRJEb9tRMEgshhkiW0FcUL0jPJhK4
7OyjNIH3NgWbFzQO8oUG4zzYFHrTunYZdwGnks2Aq6P7nip6f8uJpWJKcaMnEsUHZdH2vFTAAMEa
ET9MjoRhVt3NOt0zCpnxSB9f6ve8FHGiqwWC0sCYBwa1qLEbpiyChXSQGdU9NeOegSRbQhj1koqI
yc9yrqy/ezErLv0gPN/iburlHQACYhLqo1v23asW6BA/Jbxi95C1W2zJWvvtxl8IuUJud+lj29ei
ShBMcaFN/Vj4PopuHYm/BeGTikLVl58ZKEGTYXZ/nIXkv5MmUax1KD4axZ/D4p7nVjkjKxp/yqXj
LalbS7o0cIRW3QqvBDuFpgup4o/M4hDevCziF54myffUhI2jEqhSAlz5IIKpSfuUBCsq5oNgo6be
hr+dVz9SdwXc3pXh05axizThnJZW/E2ID9LKJ83WfRc+yra2PeFVs33kDaF08HdyierDZZ/HFM+Y
JTqF+WAkKZAZjP8C9Q0aBKRFq4agso52Z0ncX2h1LKj23r94PtQjamOch4MN16Go1LYVFy9W1qNc
PMF5JffdM3rw6tAkmprNBv3IpISrKFEK4V26H+KeWITvNYoLDsAOqQDRdeynOOo1IZQU8Gml7nrq
zuTv0qcspR8hhYwQcCSXF5sv7WKA0RMJQcANa3Ms/HsLVhoa06S0H/h+AOXqIBFDtWxH6TLeb5Lp
ng8cJB9qBsmDPdATIWAqN7T4JI2QcveVTYRFGjqFrevxRQJ06aCYoqla4wDte2kML1aoMZKG1RFl
hY/twXs5D2wrqRCGQBQUNl67L68kPTOblVpMDM6AJBn1jEvBfgmUipOpi6jD4gveBvXuJMu46utu
IXib+HUJr6WE6aGAbVWkSFP+yC37eJ1vOv9wZ1DrIOC4oQ1Mbcs2+wM7ghSV6K1reYvGkMuW9AyR
4/Zb90UChLJaPUt/xEQHkGPUA64S200du2RDBlcrHBXKI492pKAsUGtyxgCFOfYG5QIxJgIkTWdL
iCVQGkcq9NIaJPtHiFBSrvQMQgkT4g0fskRFWqIcTZH0eGChDikFfGLEgiAcsUk0Gf7BnemsGtGh
vtOLxsIqO0ShcH6lf0goWwJ8TDUPPi354I2g35KXCi2uRGVCgnjUZu6lTpKV+udkxSEUSMeLNGQ0
OT24ZFLS5yp1U6vcl8dFpcFQd5WruvedHC5oSykZmdRmhWYnt90qUW2NodkpguGPb/UEWRxEA3BQ
qVVTr8RXHcb86SYzNR4qWPQdU/OMRSfUFNBTvZxYFNx4ia8UhDSxJaWNyLhNa1WNHQkIgMltypZM
AYxIbeKvTcPsKYGThVclG5sRIE8Cy9o2HXJ4uYkqQP1LumbMrn0qFZUXqoxCL+y79L4c8c3StCzh
s3H5wM1OdERCLC1VJ/GTALvCdVIBQHQCUdWiC9JtT0otlSfA9A3ZAd8TTLIInsNVhhtb30lHjLTr
TM3ZLfwwLFiKxIbkye3auvXG6qx0yguJh4UjbfkEaRJjo6KcnqYdWkBdBPXw4+v/XiIPVdTghaV0
HB7WC2pGzCRoYhEiQGgVykBWY60pJEonjPRz2QGbn5GPotIwNZ5T2ZTLoUgDpvyEqLeBbCNJj1jr
LMSiZPqyL+JnIQvIphRZlF+YuIQXQrxGpRJeDGl8QhMuKf6ewA4XjKDJIyeSg4bWzPnEFaMkbNl5
caSAE77jrqQYDRuN+AhbfoABjWG+RXrSIgYJYDYM3bXpe6gRfLg185njgSykGdhQ4vHFvOxTwhX2
ZAMxTSj5gmYgUP6TVspZHtI7mkIPjLpTAeEYQzsn26XyA4kRgH2qvkgsEBcoQwA6lRWDr84l7FUF
Lcq/6m5CuZ6SUnDsTEeXTpd+EbKaqscXb5A2dYqEpJrS32Bv2FVsRrkDKqSNM0OHwBhac8gSRZFG
aqOyryfGUVfc/SqbWGm/kMBFqvHiICWAESBe4lehLmWMp5JUtBY/llvfio68YdstaviPKbVXAYOt
CCcrnHqqDmKlhZc4Zef5qXQDjmi3SaO0FOh1gUnBTHXsCPk1AMAzST5ltwnB7zj7dQLwDi2LVJvB
4R0Ix4FU7/5wIt7oNRFcDoXsbXbW7TTaREzHFUBZKEGmFe1IRAsEBRdCvpA4Se3g6pQgapaeKG9T
FvF3emm2JLTkzmULowzKN5U9djYlZkk/9qX04UEui5hP6asUdBABzheN4ZBT/vHJ9SSWevP5PBI/
z8VnUJT6/5yd2XLb1rauX2ijCkSPW1Ky495K7ETODcvH3gYBED2JSeDp9/dPWjkhpBKTXKw+ywGB
2Yzxd+Py9zl9lu0ZY8jvA4SWKsXNAEakmYNsGQpYP5AGG/2CidBtpZWLqm/KPbAKW/oR3Y4WJZY0
1BSfxJyqjsy2dAJR/F1rxSkpcCm0agR3zAv4pHWhw7bOUI79g2CJR5wqFyEfDF82uZthmiy+2kyy
5Ewea2CBRWnrTIDZ2ZTxW6Z2flCJrLJQSQkDiKfIS8CVYWPFIdzjuraui0GegtRSCZYhAWEpQBcv
37VPWkOdDxWFE9UP0N5ra4CMgGTRc0quINtEEskwzlZAFzkAjKizNtvjncusRzG/Ih2IWkDhiuiU
U1N7Qq4jSSk5DqRIeH6JPEG4rhApcry5Eb5Y8PfLx2YxDquCFDYLCzQdKOXP61JuD7UnUnTZQ01A
bCLgVOx6A2M+ABhCyvxufTwFeqyd/Ds85QGvDIh5wSkoHFO9tpXYZeEV7Dt8vBRWEqWGMNm0YpH1
XP9tA49hMDgmGz2qwOajmwZfm7bgSuROsibKusm4cCiUxV9wikmgr5JB+J8pEeLJLUU0ofREKmiF
n+mmt3ARajallahuLEOqqR3nb7lKMNIHr9wu/p4V8w+mHH4RISEki+FOX3TxS8MvrgzZ/XcdEkM7
Q1YMn1Qhqy/ZRsffycBm/A1lHPtSR6rES9pKMyb9GZsU1tTfZ84QP8wIZz5eudSeIFsuX9vyo28R
crUJ+Qw60nXGaq1mKetzos6HFGMCEhO6+ve6kcvWfRNokI6Qvr80doDBz69E21lcHlaAUytUCQjT
XD9ZqjvGatfEZTl5d5LMSrBkNxD+Mavq4GJQAIMw9IYA3DXd22vZfUrkG1nEJdXCF5gUZxktntpB
a68owCTRpVjAcYCQAWmROEBeoWbPn4bQRpCcgYyQL8NexQ2UM9ela6A3O+eL8ARVxELnR84X6fOE
aaoqtqLOkfXEk81q6Uas91YdcRWoeXKjhvRjqHPsbl2U/3W2O1C0lt6dJEk2tqZH/HKE78Svn5Uc
taouA85hJZQB7HFP0/xmvJZyjzSGZS1UwZadHh4jWGan0AGthpKmrd7X35SLJuWks7+GMz0BP/J1
CY7hEgLVw4F3ec6gKz4ESZt4lpcUpKeva/dhG7/lXH0zcGro6fUrlCtnG0zQMB2PwpmbGOcEMIfl
UlGsMRUXp+DV9/wE6MSDYulJVO2SE7S4XfouKZsi73nPujMxC3DlvTMRC0YtAzSeWgXx4Nb6hikG
Ccq9lCXSDNTsHamK+6sN75MvUDSahF8p9/lCl4Wk6kRoW7CyBGm7LT52TfSSeO3PkkHH3vzL4dT8
loObbjzH+Y2ZT29MyTpAvmlxH/gItRZiBMq2e5PH+a+O43zxNaL2+Y1sEe7FRgbWAfn2uFVw2y9W
auHN6Wp7aldnBZk8RY5gBANwD6FhuCGyFa+RMncQpuEk38/9uPO7WEop9a0YCvc9n+CzxRopYWtW
tK7Feq+oHhYtiSTviA2+LdD7W4/U8z/jqYXAj6Dz5ILBILX0Zo5dQXxgbFYWGaW8v7VBO9yK/NU4
REAUOEGke7a0jLSHI1Ke1H+j1AXdgYXMGf+FVySDKYXzDZEbxY+SFhyA0j1jcN27YUfx5lUf3NrD
/ytAjOwj+QoP+L+Px3st0LLDyUIgjcT62j3q61VYCOgr6FSff2ePklyQP5OQpx6dghr7owrSv93H
CPanOXZPFJyIM3pmtTKLiIZVWEwS5MRwclRRPagxVOdhZS7AeM4ExUmWcsA7hStTYwTVpboTr+sW
qvccoKhOQZ2AlC8qOtWgqDQ6B5g5X1TZZkn2gvmbx3b+nRrkSr3x1JrwORzYh7z7iH+9/H0+QZOp
mQpKz4xWt1mhiEjJ6QLwRSBjJveHTjDxD1IdUYXeykkkQFLFf79Pv88r9+WYBn8+/94t9rPYcn5I
+g7KCWKA8IRfPhcTPeKgWm19Dq3cErhSfYhil8eb1JDbB9BZ/Zc8qLrkdZAZVCiDD7gaDxC9+Rf3
xMkrrKj/5joQftR8hkgtK8Zw2ZyEH3MQfVY8zYMgQz2uiiwRr+rq9b8rTEWcsYQ1uozhlhBW5aoX
4UbhSFXwFNV4X5+AMIRnzE7yTteq2Cn1/vJt2jhR/k9C4nRvDR6JNDSXchXpIBPOGE3DfcCQTVVX
omelv9C/SvcXwxQ50TWt/xNAHFP7KFOClYdAkTi0y5ddJ90wh9vBt5W+LLSyJ5be9vuQcs6VRYHj
bkUTUqGup03eNRrmV72UTeLh2BAOZZcNxbVEDdLSujvgN4dNQS8A5/CrNFVSKkpcqx2gINUurm6m
KojXQ5y4G1WaD9KHumKeLik+PVCnmvY645i8Dms/tQM41LFmsvqDFGPL5Y93doEJ64Qfrw+lxLWh
b9EOIdrgKFavIOuV7m7r/uD2sal+qE0UvhET16S29z+JWmWk57HYAAjel8LRvj25ztGE3l3TQyEw
+iZLVz8ENIlhI+GfTh6iKCPiBaoeDpHG0DneNbVYdRAkArL8WbbMkDuRp39+fz5VvKHKUmfIyUEB
t3hrfqfRTsmB6gcma/CZIpGOuFoRuAu4pDKVBn9IwXOjhPyGEf8SwUxFt9727stwfyv2Vce5cCIp
ceUf8E9Ub/ahJSUT4KwLp9/WH59/+Kc+eYRKRPwxXCx3zuKT71s/6BhvYHXqTcQey/15bU8N9YdA
B6KpZA8TmS+5ogXwSvPZGtnxT1p/JrXllQd7ovuLOPZWaJ6IhSbj+PLBRibhUK0NP2/oHF0WIxdV
pmVR+cnSxMpz8s4pGDLaGNImAldZSAispRyW++v5h3qC91lFPnGwMabJFGRpcUVgZjq0SZyt4Lf4
rAlvCz2i1NXaICqCBB5KArKrx5ersnuva8Mex6zP4YSgQrT1EWuCqYL1rptfF2Hyes4aovFrAr3s
zQ3o+fxjP/mRkQXwHqnO+c6L+nw8RG10ImjRFm0lCUnWcI8TULScVGQJkV/SCWYrTME/8W0lUYj1
sLoR8IkiukYXPrlzsFaRJUI96XKqXX5jf+vkq8IxLtlXAM/p6XNXuu+I/wZ7y/6w8XAQmFbDKPSe
A3Bw4xeuk0HlAHsKWkVPrdSRoN+Td4NWjNunjNn+0H8SMvTdfLgZd/W369v+kbeXckjVuictOwDc
avFS49007YLuMN8lIYeikPN6+iwH4EBwZAk8IpS8TVYf03581fSGqZ9HfLVoQrgeY8pMqWSsIAek
3Q+qb//+o6OxdynVoNclXF+83JSwJUZru+cSV0Q2YdhqynQsGWJPdM8rBxxW8K2slLpxmhmomPPn
LFgHt7gqvLTlyqKc0eYJ6HOoI/EEXT6Xkw97r5x3LEbIPUWhSkInyotbH5qKuOoZtwx4N5adF4Pr
fhVAbrU1DZsaTeLtAFGXVchXGLAn4DuZQzyt2Y1Lrl+wgwPXDrO/RFwDqSCzOX226HOFolzthQ8p
4Q90zwUNStF4fIfQoH4SWXyNYnlChQEKzUilFAG7pAXL+yFKTTu2LBTJ2vRDGwevP3Pb8mB747LQ
aeUV8iZaT6a3Bwf/g8tBDIiUUv+tH05IoqMZxixK2NDi0YifGvMkznk0qi2hrYL/hRtLF24Leoav
6k59iBsSWyMtoGVpKO4FDY//PjpHTkv5v0nHiwCM3AW/PpONN+cMM7zLy8NNPhD35CIGw2561lqV
n6LMfPRihyxTQARweBtR4we/SlEj6zcYBXbTqxJFldqLtYuxloQaFExPCGr64ZBApJK4MDTOn5k7
ZGt1P+p81SMkdfpd6IZ8sDbAHBF95sMnCv0VTKUQvNnZfhq35kOMR/T5HW/VFcunQ1EFVBrRL6BP
uNxZ8bAyQcR09TO9TzyC2BV0Bi+aHaDag4au2WFUorPVJxU7JGa4OUV4LXev/oo3BROTrGLfzjtG
THqvrqc2Wa/Z5dN6VE18ZZSqsiUs2homuOQdKsr5TlyQBEDqM/wS0aaKPOGWOxc8/XSjHqQs5nIT
de5dxHBJQsdOxGNSVQ8wwFR7tpksSCJEHqkQ7KwP33qn/HXUHJEEAz3Mybt5hls8oQi+bq147G3F
c6sGzWVzKztk8VMgfJiN4Z+mM3sP/cKl9yrYoVEVDs0xr3pF+KW2kg0u5T6Tekd8Mbmd9/IeZF63
gWB9MzTup646vPFLHlZ1RnGM2n8PEns8LtQnIBjCg6Xpgl6+T8J+S+okL1sIp8l4WlJYpKqQ7/uc
Rw1SGuPAZfpDMzMCRymJ8tbLynRdemXTJhYrIqbUg4xGnSI49HL98oWCYMt4JRRWdEZw3VoBGusg
D6XQOklCmV51L8he+LBJqK5YzjKJZkw0SBg+KnFu02IDkiZWC0N4r9isMaJpKk6IRxGbyxQ40pc9
vwOfKLSwOCeEVoRkyaMFXCyEeiTKnbFFdIw/I9ultX5gxAcs7MrJtHZ6PS1C44yxhQKxZX8XPyCZ
xXVWLXwsL/EANohuY1oIMtFlMV23LSNsfI+TIcKKX8B6BkhA5uO9hMBi/gV2WyHwCc5Cav0R0U0A
dMAJIli+THA1HpXTwJ9RVp8E6OrOMg19VeaBxJPaY3Ep5WsLox7QRnO6KGNbakJLgNUoEB0O7Lgm
ZPlo42qEYQ3tgBoMpVt5RHnDfT0a9BE9d7XUnCN8rJAOZbI6RZ+ti7F6cf0ufKIY9SjrKeoxhGBX
Xm6J2Z0mz+zIvsjS+lsSE3RKz7bRAXRMCjJ6pnd2FxN4IqDEHNidTPfGmso/gDv/Qkyw2RgIs5qV
v6n9uON5V0jH6fFJAxGyJYH19TvTGtIXuwckkygNtMlsouVdDvC3SyABwBwezk/xPrDbGk8wE0Mm
2kXr0RyzPxQC+UDF2Fg6FB+CNgXCas6GzuEsJXyYoCujmD/eh9aHtHzS50l/4xLHoFJMvav1scFz
+8xFP6xS5Zq8lsZRsiQDsifZkg5CYUeJQYyl+q0JAdhhdERESRjpysmLXskKtDh3bE4JZ5HcIepO
oibcVN6RQFPWExxVgJ892bF23CO6GlmcmPm3EbczdIjnFDchpEhBRH4Kqoho3fM22Wl+ESPEV6K+
DjFp4UbaNAFV44xAHVCbzvyPZO7eEvLy8XzoAUTyc2MHzTtCl+t62KeuQ92FlDteCPq7DJkYfdjN
w0zeVRCgy+fVa+upvTT1tJZn1OmL2z2jslQ9Ck3QIYjCaeMHxYeQ8ZcMB7d7ud1YBxsfBe/kveyx
A/MqssrcxC2YHCitTQkOqHVHNu9cXzMHWc3QciWykeR95158dI7H6cyY86o93vVZsG7rLyry1Rw/
wGlFzchalyqcRcFcBOzH/FqMf+68/S6SUmBj4OErwp06O1QnMNdS/Vl9CRYiyY5Mv2NSLun+agHd
mZVIlUxNEKwHRapJ6yeNRtIj6wqO7ouHyDjnIP07C5EBitLECFLUv6dVwYl0ljvaa0RYpuwKMFMc
gFRD5xWgDl2lm+UwIZEkOLB4p4ZWWrbC3b6uo/nV/zj7Iyhzx2uQLCpIMaGyEf79hYPVh1R1mfmf
yORM5r3rHpKD7ewl/FA+mJhtVR4uMGtzAgtmj4n91iZ9EBa5U/hKSEnNhpTw8cpzPS6UPczSBIXC
EaUu1fniKh81Y746He/Gvnt1KPvfExGapwIa96fjFCLhzbjaV+uQMZtJzpOR/qL4jCQ5fVVKg+WD
uNz9q2z0Ex0Zml2CkZCWEmbKvXj5dP02NzsnrQ4W6VfCqo4423aKx8DclxxoNeXjEL6tIqKBbA4U
koJLRe4IBxaRmLcjpPA1cfFTRQQZ2wA1ku4jCV02yH3g7MrRHDC7stOT3bvMcRF9g8J6LWSwx38+
uyXteoX/0SmlAkJCVusyzzjR/lNxo0QBpKoYEVlri29aTBXuGmcYLDosI5kNCwPwUGi/mlirQeVE
1VpTUxa0/OOn5lStj8hzOuXvV9aadVQvzhseyo2JGEHezEu7/JzjNDjRlEeDZc8FHckeJqOkmN2M
ISvBGIFuZAQMwWIQfmXDRYCRlT8Q7FHv5NkfWTetxexanknHL2iO/IpKylfVyMDLFeG1TKIVtSYZ
WQEXortFwh3xwiOnNFeRs1ZxpT9aaTHS8Opvp+gP9YkuCTu6DK2oBLexFQWSuGMNArQzNsuMCzro
JCqCLgGZS0jREwor1AtiAS1ABY8mUx5ekgrdFvv8LE2kHtGlaHLzzg1y4FsOukoidLTQOvVObs3c
Jf+TzY0nAy8aPNLQy99KRmILN+uJhMpWeKwI2lQMmPQRMm4V0sigg7MxqxA4jstWQAUog4HgCSAa
KxAXVqh+0s3QrfLXWNdN8h+gLQ89E3qDaBWrzl7s33hk8ovb9eeVqFwB0fjAq9ZmIKGmzE26ApIW
NaSYRpxAKNc+S+uh8A1n/Cd6K9uyPlqIslwitUpj2NLLhVjMpyJ3TvsBJmD1wxggNziK0ocbp/R3
Fac3vnMzvscAWyg30yDmLD3eNxA8BjpIXZfCIlV1ygBoNe3QGkrcEtIgvZJuP0mQmoHIfSi4KezX
eTyTc41HhsZXN5YgJEE1qrrrLUdVHwk761SXA/bhFEQe8gPdlr/xDumbocs/Rq5XrIfTr1l02EgK
M2IWk/VandJMqxowpUOdQA0xXowqO/7bZ+W2QPan+E2rbPobwTwn41i2TPu9A9p9J6maEiGs9B85
1VpMihhMdySRjOoGDuyTVIuzY0D4qMIVXGWZMUnEnj9jbFDj5ZcFhYITDDw4EmqBRWvq5MHBqfYr
Hk0cbMnePjTfZALS8VATmqBVqCPDPdFcQQIMe4hS6eiU7SpXS4mWSVA1L/+zHr08UsTS1ijF2J2B
rKHMFVGgQ1PSCDtaERG/zbHLkBv77F9j0ElIeQB+qUrk+V9JeB0L9NHPpHdFfRBrINRiAfdJ56WD
GfozNiv/HRnBuJ4wNLs+ZRVDx5kOLDTJVBhGkpxQYykVFDI2+sW0aSaPAzKHykgOFETal80Wr+au
Lw43/b711oahpmvfZOENBXVPrjTnW0D4U5n1/J8ac8ILpP7AdwYR7JymRGWC+fOH5fiF2Hgb2w+Y
fLXJHApYqjum2VArt803u9ZjjkzfqelLD1Jxl6thYwVkjbPnuWNqEJfLiJRL/vvs5N8Epx3Zx6w9
hqZWTXVb7tHaD2X8fXDZpQmiTuIpbpOKShImIZAdrQNkFldSpmT9Bsl2t5E3pGYu+aYM6JJ3XcB5
CmzrSCscFfVmOBQMQab4noF+Ckb1+CfXx39rtmj7HXezd47Fxic4ZM0QYDrLFQlCR/Tnfc+lwt8g
3wSYhszIzwpWOWPC3fDO2/sf9uE6a5uE/pS2wTQ0pZiLP+tWaFrJxUUUWzFVwQztfmIdzSOv1+m4
yBpMievgNFVrxrn+b3Pgb+fn8I61q38iRvX55fWEoBPIHwwcUoGIQjKAF8cjoGy/C/bdXTbCnNGN
6pJUsZrlFZeYYJqzaEGtTYYbTHCZHDvaFw3DioT1aFMJOpM/QwM2CbQk7gnfRLoZnXLd7/h2TrqW
uzHL+NvQ5yjqLpBL+icMW6Dv+Qtc5zRVSIyC2mQgk2jy7BU9K5J2xfRyNwcf1CzLYW4dyQVOpLFa
CwhXpTpveaOySV6P9nkC0+WdkTPgIt+FyXmU4FkGk1PPhnf2UzHPwNwPJmRhu0cPT5NaoUrSfEoJ
bn+9NRtsgr+OC/R3tTgawVK6hI1KdDAfYculUpdw/3oEpWW9FicIQBPFGEamEG36grblOEzbph9b
6+5V2o45Nt802YkE0DcmRzmBPAiw8ZPKfQmXdCXbyDOQsflq3PRj5TboJi11wI8lhx/M83LN+cf9
wYyt31s7ZwLyJcmSmlGlzchyGsTTS5NvpLFihrks+68V52ihHewpsu2oh1ZnIjGBMC39Z9FLkqIo
qe26eeFxh6JovyBkl0hXiZfy8rHH3Slx8rHtqbVROygKgYpANaE1S+paSFcv2/bwPo0PiMm/SVti
QslvglsHd5HUMVqRkmY/v4sfmwh5NOvdRgQIerwUiRDN21Zh0XQ2zs8gus5mfJ4nqm5CRpMWcwzg
CmZkghozswYn47xtmeTqmk+Vs3o/uJSTA+5Z8HinYaihxBB+5d48/5iPb2w59EneQ4nN939Ez9bb
8lC1zdTZHq9slVCSc2WoqtI7TTxSIbzpF5UXAySjYDwRTFYVD5fT7CaiMts/dQRZfIoT1XI5mUEM
n2gYAhJXmh0Zblwi/GS6a7bbLz3sr9J8ZTyfAdMfYhdsEMnVmunJr6GiRKgzBPqy0faTfRG6u667
4y96a45EvFq4jj5WKP5ZzU8RRbMtkFx6CSsWNnKgUwpKMKEnlGywRsLvI5a/7lV5zJXzMRBVMd7B
DrNbhmn6uyhp+2bgKbmlZDeUhE1+2Qf5txUFl0jsArYXJ7vgGImypZvvKaW0SmygOD+ix1f1/GJ5
3HLr+YgjlkkCTn/J5Rf+Id4x9/F8ykrA/ODhlubNVguSXiMd0lKweABJdAkBZGq7e66aAmGUjAjP
P5f31IMhsoXQQ5mYIlNddDpO1WfeqTq1YEx8WtT6XwWHJxkpWQHTowsCRoauqm/KPeOdlNkb7zom
LRE2uHGLbbsZKCZQ5VKXqGEMcloB9CvtmncBTghf3uyQ+6wyELn6MO5vUADVhJ6sGA9QYcUEOqZZ
aVG+zRDsL4rVyN+loE5I5iqHkNbeGO8lw3P3fEyHmTDMlVwrTiru+Hs5BVn9yNe/Zl0FGk7fqvi8
eaSVLkfqwyFxoO1twkni+JRplCuS7cQcI2OOCTAGx83Q2ZI0j79MdaKCkCwvNCEH4qVxctM/IWEI
JkpDZkVi1wv5TbRUYIGVCkigql/MKitflG3qbgqGn2yCHP0Ni/AzU/tuWJz5moGY7a2JDs1d5k7b
mxIDW1OpVpwYJzpyxY4TmvQm2XLgVSXX74AlwODxo8LEgGR21EyDG2ZkwlLzJYb3OyjyV20gIADu
6ggtytBT6yUosfgyQOlypw4sgE1T8cgmxPRq+HNOI2JIpy07Ts7xcNNACg0DXzNZVR2XFVZYj9lr
fc3XCEpN99gxKbRHkehxv+2pK5VIFBSK0m55d9mef2cSZLmzKMWIajbLO48Epig/Z+uVPqNyxaaZ
ozCMXDA6Pe6LbDy6CAGP97agBANzm+R7nNNwKQjOcK6v44kGJ5mSFVEd5fhLYOAJzYR0KCJXOMYa
gB/y6LzpG8mbQiIbAEz9GWu22JXao2fwC75U0Qlxc8BzA2qbueddxVqowYq/h9kfo49zmuZvmjzF
2+i33U2eJ/dVNfxq4mlek3CbvKxDXl2cA8qsIEzL8PTVJE7FK+CJkiNfETcUfykEvUGJzCjuPTbM
tIAxlssXD8O6DOqPxZbvWtCsMas0e9HHCNiJ9UjVk+wQpbszM1OaAiHhrk1uHbp5YGqGqtbbvmM+
CNAldnMnx8vMKEX3l3nyze3/jI5/yIxbtXfZSi3ClqWf8X1uyhhbKMi3M7o/ipX5jA+8u3Gn5DuD
W3AVH8trltfH7iABizqFubkjaOgFQzkGldv5/OAzzYAqyBK/gFTZXH+zMyhRxFhCD9O4DeRGBibn
GgLzYD3CYV+XUj2OANRDYfSnYASPRel5We2QSmsaf04b+1DWyvgTvHtA0aT7k5drSJlFwVWQTJ/E
CysQTdZAsVp2QoCC7amI3SPHTqKmWRhuecDPRYqBhcyglwT32wgnwANFHzc5foP6/zN4JqefE2us
C0g130iSVA+/GROYoYh/YZ82cBnxNbaz8pMi82zjAOxUaKXEp/R7AZXm67+gLH/+Wkge0bmKRaBN
TyXT5VZdVoentPW33tBYqg82kmQZBbuC/DecJ+BJUhmVTApPQsUp8u7Q5pbIzIYJYIXyzGo6IX44
H++VGpeVDLijL89aigghlvw5SciOLVvSp4QeNvv5fZDOf7ohQmdcsII0hCgmTNSwpQ/FxOAOHPvF
S8m7ix1nn4Oml6YT5HfFsVw4nFdSCqsNUMiP0CsZ7jQRQUOchjT+XqQcLrpRJSt90Iw/QHzCP3Oy
ndHcF5DRMuSoDldyuS2zaA+tLh50pImI1dLZITZUhJPFs9AtxICp/+MH+yoDRuANtsUH9YPu4drl
/dTdTd4h03dChoA95mbmrkIyvm3qs8AFfGgIWWQ1TlYOWjF3muwqPwFo1mdrGk/5Vwp4lZCSq/kp
N44SW55fPk+VxgpijHkuiopHucWOKVLO9La+a0IulggjdDnRiMMwJLW5p1P+0IyclFmYcPm2/ktx
rbp1mu30W7kvc8JnfupsSN3Kg/juEBaf1Wm6BScXvn5BwAL+xePrhyjwX/YzDTFWoy2ATpqOKfNe
T9kO1AE9/9U0msd6khQYETpfihyKs0fTVyLvkHunY3VHXMvtccp52WAknBelV60Nlv8ZwN3mc0sr
hTrSZrNRs1svOBWfm27djZ2fnGw/lnVt7fxKUFeumluC6KB0RLBaf9Mv/Af1n7rTi25av4CsViAT
aUyXAtm+oVbND3l1pzdHgf0jQC+YjVznOu4UOyyc46zVYT/5BAfIlA5yLznFMANZwW+qDWGCK2CS
nvIEjvf8gnqqvE9p+umymb+HFX3RZMdsvqqY/L2VEYqFlNxA55JYv0ZoCd21rIzy4iY9ChHJHMXA
8i4ToDqmqCTvlGlgRzj8Fz5SswFR7VFZET1GpOblDTPObntM+2F/p3g5nY4KRxPjl81Am3AyrqYA
JcTeYYLYhCfGAtPki1jTGu7z8V6SAW8/fsim8UqV/0SzTyI7qhzmtiEl9v3FcT5XrYHgDUv7+hpG
YlmviUEAeYYlyLSTboJQUoskPxyZblK6FAtoJ37mMshQ4mz/vehRNjmsnQwyBAGH1r98d7GJ2qSM
puKOUvhe5lQpEOyJQQtvg5syBB54K5oT9X3G+pPuIDzc61zWQOmZ7rOtV6/DoL0aafQIsebhIP5I
xPWY0YHy5fLh6q3n907q7KxJ/EGtIlm7Gnrr5ow5vJgzpZDGqSl/ifbblw8XDtUuhr/DvTVwsZFs
bYp4yUv2L09Rcu07iyC93M3QVZGHjQXrId364ln9vmkDx0mcj8GJu1Zmi6RBiz+Q5qqoMFbhQ5Kk
nRNEUpyVh0UnhtgQncGteR2wewJAYCIAvCmzIHGXwXBcvsB+Mr5XVm740Rh8ALTm3IsEt5DBSh1g
uzk93Fj4r+HE/3gY8aJjpnVIrsvu3akZNzYlKsBcjPpUNpsrB4wY3L+9OSx5VIe+78OJS926pMTj
ebVyGFfevg/HaOMQD0OsLIJ7OqhT6b6uq/pWktDa814XpkHjABNGPYH+4hbBJrH2mO4RXV2vXC3Y
dfFg+EFAs9FgoHYhondx8hWngSTcISjfl/1pD5oyubd1iBv74MDh9mT9vEjS3WoT7GryKr2iIDhg
aG/HIko3mRvsb5M9v8Hk/bjWYPggFF1QHfdfMkNjFKRqXwYAtMTdAuwf+7eDUX9ruu6mJCvvxhxW
+9thVJ9UlcntQJASof/QDWRoY6005fAiq2ofHZNanDINEIRN/k2c4Bnfmc8k/N5NZsg2jANlpl4e
b786wNAv53i1vwIbLuNYGH7NzAmXlQ+miRJ+qR7oy2NMYEJRvrdANoMJVNsnJW2ZMMTBH+G18V1q
V5RBAYy1275qTgzRHFYAcRTeifmqSNfAp75mwgCxeqCzRDNIbeBP1evVrn0j/lMAo9hNIfxyxc70
2DYT2GewoTI4dQte11guA+/tD+RuYYgaMdc0MQt5RJzuM+h1t3hvx5dCBb84pZBTeclPQP/EDeji
6Ic9E8ICXCRkkUiRNwHSNLcDEWnAa6e2e5mnHnKtmS4en6l+4bCT3+F8W7rEnbslCY3MsDUhKF5m
wNAHimbrthwDVlCRsUjmQQ4TWJ6SOSS2XfeCHsbs8LHYR++BbK6cbstZ1vr9WGG4yBiV5JPgsjhI
6tTkbXv0d+8BJ4YX9cw6SnbN/LLcJw1aSog9ElyI18nImB2AvT82pBJsUBgAaRyJuLKMorMXOOFB
IiYHIVoZB2Vy2HckuKMHthtChWbSUXu5eFOag/G5qp3oZthhxt1nxStyHejpnWokwBvP9g4e1uMN
T3gq82Pf3R7yNt/E4OdrDTczDTV2UHfdLyTjANlEh3s7siqAWaTbZejzdg4+F467+pr2SXJLoEdz
dars4mLg1QlJ5+UxXILXuLxh/eNQ1KUJHASw8jhRoaRsB+XKCO6X7JTwdoKiKOvQDFsPxgSDolBf
HNLKOJzx8fzbM5eHWgWkzGP79sNwaWt0gh0ijLx13skb4u5FeQP8SVaTRJgx9hSjM9oydJlK69aF
oKoYrWG7MVv4UVvOYd//B3fWov+17wv9Olki1L/cpoul5nTT4XRwiuy9ineLjDqhyg4EF11L0ASX
FyozVQASgpBH8j3oz/I+JnMxkWszpNlvAuht58grnOodot3+SqO17ADJSId7cEHnedQ0Ch/R6bmH
3Hns5rf2ZFOfTk9u3N2fZUv1TrVmO0CyaESIPRQlIhc0jekccamJTNfSWGz01d9urfNzMWFcBjYu
1mX6gTNu83y/93kummMJ6236AZn8onC4D/4k6/TehRKwehManVeuMffyZAWj98MtKkVbU9EH2qes
ESBaQDsmL7xoovADNtffguZ/pVWwDLx0w+q6moQkJ6W+u/Qj4tUTkF4NnHgwRZYdJKUJzYaA3Dsr
UYL3VTOjOvx49H6rfCBaDYljtqlyTq2wFQtFEPGfU//1yOCrpmaz91x3Ou4V5Wg8OH6zBV5QXvSO
7W6Dl3rOongPGaqSRWF3PXqh57fQUnZ/fs9Mi/ESy0E+mnnm77lyt+X81krs+f4C23TvZQGxHgdQ
B+gN9Usyd6sJ7kFVZCfUNzFpiCrsRcyArsKfvs7IXmQgs9Au1pIB4lnWSJHcWQrFI/58olPgFlHM
Su5OHydv9V7vSX2N2i2xw6KBGvIFlTKXEalrtuc5cA9R4RIJJSnooyW5qOAlrbF6KZ7t+ffz9P6g
csJpjqGWJvey9pxT/3icDxXrkHAHDVBC8fZanW3ArDebVLBjihnfRWknlontAQ6I5hRCYt8ZWWDX
476WDZm+G1QLqcmcfBpXtDhffHNcHU28nyXEeaEYW0NMgqK0tXKVQaZ5OhkT1TTd2x7JvGQ1E9mK
gAKyTERZyU0oTPffvjNMnSvGf5DU6su/s2giZjc8jWGS82ykcBx95/O0PZHoxrOtFBTPw2kFyA0T
lL67DvqG9Pvq28gh3gP6rL0iZApO9d7ZXxOuLkOe8JDzaGJcaXKgsmzKzd/0W7F3DMYyTqa3yueS
CFJahSEGkjyho+zSm31W45TFPIEO0+qA7Vh3SHWwFokbNQn3QRypV9vE/08Yh0E3rbAF6SfJugDT
O3FkYuO0gygLSBDMAwIhy5qywKbWcabPyu8X/OGU01reVokXgxknHj4EOyWKO1UU1tgHVFDZRxqM
zUwTJgntPxBXLXqY89shnx1jE7nBAHDLxZ73u8nLOAzkDcqRg/JWEMO9KXeQtYgoFTDakAdWDozy
QHagnoo0hHc6rpyfcvl/IDVIL3ur83PpmqLaX/mkIl0+F/jcvhiI/LNfzULbQsJqKPGM8TvJi1Oz
Wsfb/kYHjVWSI6sfSMRR2sfAlE6VIX0U/iph4PW7/vEZoUUFXUHrR/dAkuPl4/XhEWHe4E3kSJ2T
w4yDThLRrlLhrVNNCnw5LukDBD7afDeUORKWjNhURBsXWGuf34dLzkKvLWGZY+gFWEyBGC+fawxd
jCPl6vRWUdfmyNVWhtyEgYsuENJYmQ9UdF90vFpt9DCts5+SY5ENMeZmxXnoxBcLFHTNN50wjUgs
93iOOlCqAPffuzLfv2HXYc8k2GdFukDjMVNO8xIQpjD2RJzWg6BYn0YeSJfMlSFH+rpNOUIxyUir
a0NEpMIGfdd9J+RbQG3tipRjWwCU2AyPq2f9Mjjq/L6igL4oJNmRRMLL94VI+lSZyTu9VTmZMN+v
zCjwERu/cNPVfqO5xPEKW6HbWKWsZp4nhXuTRB36F05/YmIk9bJSi3i7Xh3273vHf29Hm7O5pcXy
bVYxcB0NnnIJZWJ6/qs/tRqJH+H8jRD5erR5l78CVUmWH3P/xOo7Tym0mL4qJ00XIQTSTi/l7WlG
gWpiGZNVmujZYvws9ia9KhSwEOFFRafVSJXhgS5pDJw2+d+OXqx9bd7uzOmt8qPJtH1DAMZxPYV+
hu8XpKQgGpQPux7YqHbYhzIrjzhjNXyHjatYJqFm56A2BeZx0aJ1GJjeIfG0Ll0VpZLK6d+r0nIO
sPUS3Qbj7kNM2p6qaTdHW8eovLW/qz94yeFGNJi4nOuT1oInTi7sCKHL2XWGxy9/9AzwhCmQJSVS
Tmlpin+URzTYez8kGFBujztW1DIOd4HUgyLAglmCUc5cyfGBMPWb9e/xPd4ql9f0LD3J7qFnHuxp
KlGFCGtIp2RfKho1p12GMKvY7bhLKGLGnv+e5SclG2gO8eEo7ajCyXJh1TM36gUw0ht1mXbKOxId
JeL+A8XNE7cNCfVMnSfUhdbDXZQwfZSUk1+NHE8/dYOC4nVsWh0erYfowISUSmAIe2xa850EjeJ6
CRIbce79AyG1jsXlQk19bBpwBSk2/8Vz1cf2lGdda5BrUEbtCTn7OapQIWwJKfpH9/jHZHomwlJ6
BTUTyf3fbZoSUTRcQQwt38j6bX2Ce7qmdP8N3T1TIthr3EaKkS7d7k3jTH/Kd6pUIlX3+iDPnwXL
IAt7osHOMHmReBo8Tos9VzARDP96ZWx3Zy90zrCGTeLOqPq53JkavCkrFDfsjYwgBS0olTk6G5Qf
liH1tf/jALlsOXfOa30HnesK5NQcaZ3nEq+ipcS+wD7aje/mZP9aLYVPmfwQWamRcJpLViMWud7K
PHnwpTimiIZCN8A/X+61eH8KKi/a82NpGQUTWwJFZSfeOzk9bd2GgNayE0RDafblOZ4Tp7Um36Cd
dqJ/67jWR7ARLCwmUVCrxTVcdOlp2DqZeSsoIMhOd0Y55VhBVDhqSLAcqqBeGxmSFedsB5M/sE20
Xf/Mzmmv/8U6h50naDKmxfZJZL18X5U5xVMYJSPDyk8CjW6lNRWsLh2gErB1ZslqaiUOXfHbkK1u
A0byaaEIGtS3F7neEJWIJWQjyPBwHF/tTt0tfdxtgLGaNXOTRR0nj8pdgdzhbWTmK2EBicixR7+F
jw9njKEPUe/lbyH2oIqDzht5x5wNKEolhLbSFQRfthRDmGpTS9m/viQPaf1RtgB1/lXtrbtuvnVx
Pwu/jTM2A2eSZB51Gr0+YTHS6aspmQrtVy9rI4mYJ5c0aIR0oNtRQPKkSwKrP8Vm12i1AYcKGrWK
fE3JCsP2ZhdRhwXoBJDsJzEKffW5BLvt1jU5Q8KDCxpne1v19G8ZOKOD5Ev3QwILbf88UIZhQjHn
ZTXtBjl7So51/F/V7QXyijZ8HuIG5LpRlJ0uRcvSMEBZNZ3kIApnHw0dbOH/0vvpbTNU36RTYGX8
WlyduLo0sLMVmKjEaU9CIELGR0c+8PphN526oz3yJa/Xkmv85ls2ZH902fbV0c2scV8NompSLSmB
i1puktlLphu46XCr1n86Ob+dTEyMEsGGQEEj3hWfdluxc9fNhUuduwjuiLwED1ULVCgDti7X2Bx2
/iFp6+KvMl/pWucpdSQTMJhcIjgLhhMgYJXufHWF3GdMhTHB6a9sinOtgWiHgEjNUfkHORUL+JHR
NnAY7GqAHU5/Ot7LZy08j4ENXtmhO+IO6+F3SrzaDEwhQhGPFptRS0kxsmaWMnL66oHtbr0VRkMk
dObsKVdM/IyaRrX49n/bU/Tl+fvpUXnEY4IS+CCyuv8fmXnqeYwH+tj6XKtu6TEyVIMsWoQBhNHR
g6v8V/T4Q8actZ5bi88WdBcYVdTfoIEPrCQblJ8AQHHJaPvJbi7k92H1WFUPraoOMXnddEsbVILW
hgBukzGqLdBIWS4H5bVpxyiuR7ZapIz3TQqboTHtCWEdKimlHImZ46bT8vlXs8xx0xekBcf/K3B7
xaiZyy/ouHXbbeOhtreZsmdkL6cCsQCtwtGNoULC36mMC2VkIYwBiOdLCUqTOzLz99+CFTB3M5D1
4JGcANRtRYzKoda8vH/Qc+qS/ftBfH5sADNZqwlNW1wqJKfM9ZzXPHZg6tdJKPFs4YKZbhE6Yc39
PRuq+zKHO3CPVL51U99IDRYgO09iCbkyjjmznX9oClliBv/VPGarTSzRrE8xCF3FzPly5reaBNqR
kYA/pLH9JSE6YIO6cXtD0BUqzB3aziCZfgwyxTY4hZJw5wFgcMTGAYrapll5G5/MRibtRsPreruF
3xFaPBaQfeUYmdsGFRL6YPSOp6zL15N3YIBqz1lTgsmWBXPKPHrqwqc87b2rnuFl66A3SeIVWAw1
KJKVxQIoTiewo3pV28FdrovAWbCCDABq3qnPEYNwMqotSk/5BzBC/KO0AASUmJ8KLdl/Nf5rOg6/
UZc+v0If1Vv2AdUnM0ZLYWmLesvPsrjw66n+Cy3i/HwlEjGhBrSdzHy8t8mijCv+e2zTw2Mp5ux6
HWhRqsslGHoMZ0ALAnmgJPfLnTOz3Lt+DivbxpvtrrxpchTITUPmTWvuherpwHh4eW6JTSoSCxmz
NnR5qvi1XWUnWS4SesvXTgx4AbMjEfCLImn62Hzu4UavvFThyY8envGN8qB5UtpcPrzjpfm8z4Pq
rQKG3ARZOiOFTCDz99lcNiD31cAa+WdFPCiYVniSzirhSdroNph4ZHc8/3CP0FO0IT4XH4o8vj1n
3OIGZArCtv4/zs60uU0128J/6FKFAAn46tmOE2fuJF9U6eQGCRBIgJh+/X3WVnw6xiort6ty3Irb
kRHD++699hq2fQiLACVH0AM6Uy3Ks0TAuBYTlRTsSCQDURHi1bYfvw3L5sHcf0mLUqiosOr1an+1
jOLbg80fpAJZr8DgE+ivdnYTOJeLIKV4RLVKZySgKOlRyYXJQ7bmemTw25ijJzM6KkXM4BqR4Ump
c5J1RM/t8urH4Ho/Ba6ZGnhx4EjLSkI6iL8YWD1/XDk3EQwVngjIlM+62fngLJZ9sbnPopREh1W/
/4AA2792K5boHuQsQ7EAawDhZC46I3Wpdo62Q1+0Dhfn1VwUiTr/WPiMdINi9ovVrz1nQ2TA0rHE
uPh7Q/9avMcBN7/M8OK8CQrWpgS7buSvKFgDwKRohHFlA5Tac+lOUR+4CzErek5L16TxnRl5rVhE
MUzzgVxWSGJTNBRtRQUzQtGgP4XVhQkC40cECbGY6inoXJkjl6i3w/ckYBbtOl12HvqsQiPDy27E
SshpeVctkOJgY4TNT7dQ1pMUjrh2S0kUWIlH1mV0EO2MQxZ9NuvaL2OiRX6EG/LyLTuNoGHlJMaT
9UnOtxAfntETvXxf7Oo5t6xkPeH+tosBKnGhVpmeMuETCUFuKdLCyk9Yy0SSMWMkf1L2gkLLshiN
h8gc5twljQE261KgJ13yvq6qA5RGqy8oLenIUcElWlMx4SxheQrYPbLyzpn8hDDDF4x/nqnQERDU
GKE5m3s3ZrTdg4mBUJjZsPRtrL5RmUDc334JSPTT5GGx2L1ZzMoLLWQtBviSBBLadaKcm5IsdbIF
7WFOFVMmu1PdnQ/UBKm529zHzniZbthQF5BcHodS1EoBQLhqlf590byRj4QwERuj9sW1DBvVJkoc
/RdJM1O4yQ6OSnhmMXbPSuLCRRLhFe3mXvoem14CUwcIn8+EKqok7EDrzlwX8o5bIhNipFPKxVpe
YebSUIDdNPgTPGKlzvBdVuAqTVUlCkZU96Z2RCK104vMNIThcIJ9hmsLfMBcxuNPdwffierOjfKN
wYkqCrUImz6Q9jTdejezut+d68j/oemlOJOyPAoB1IRZmsB5NntYDeUrp+TTCUQ7PZ88eqT0IGwT
/BdAdpoc6XbWzhLPyW0Tlh25zfARQScBIAMASOcyYqL4E9qLcYjsm82UJZcZJXVbPC9uFnSwM292
E9fuO8zMLk/Pbp4hZNwVEONgxXGXwYSYErDhFoJAsyLbfpugYo32UAeSkY6OOaVb4+JHXpoVVhAj
ZDQu1Eam08Z9ocAy01+ec+HRMh032GwFtD7Qkvd0fgyf/JiVGUmABv4qvgvy1dShioCgsQo+UMi1
6MVlCGYZN3Qnzu7kbODIJoUAE3IxLmwkx06n2W3h+9WiC7P7qGvQNYz3ySBWhEjGe7oJsCg3Q5Ii
Go/2UgF98k0xa6EdCzgfXfOZkJipwgHUGU7xPryjRwgYhbudiNpTGmU6K/NVVK5ZrzVrJ8rW9zY3
zdx9b1QZehY5Valk61L/LGLp1eWxU47TjLJ1ZH4geaaSl/tsZGle2ShV9ZpcMOSMMVJPyOlLJiHh
WLxDsHiqONb9PanjKHWh2fEEEBE6NRJAKZQ6GOFlh0GzYuQyrEKZsHGT3ylQXXW7Ck1Zqksx4uwp
oQApZabx/6dKaeXgeFBTQeBehNzqk+fR76sCQllm0xdjSA+oNeWWYr0ke5nu4w6kv/NRD0tZRXFp
lpr1Cg8udCwy0v3/54kcjgyQAtY2nAZcVp8embNot26Hw8+ByQBs53asa17+cZe1l+vwLGIUKUmP
LrxWiGhPJaOQgk3pXs86CL6/CZOnDRePbbRQt1yMKeeEsOCd//TY/GZI87HfZ/eSYiz68DPERwoh
BDlBTTGECp8kwsWbOty81RKhMVTXUIsX1AuaUmhWb1OK09l6qrWnNxhPCM0hDAvNUJ4eWtoFA3at
Ox7lER9vJUCwHUgTTBDcvxKPnNGWtQmI8yzrxy/RtsFqiW5BmOPAEwOTR9qmJHJfJ11xKS6yBvrV
xruDKvZL1i/hCviTbqLdCLJnsEaVlKybr/W++gBqc15Ezld8rW/1IaVG/Itd5MiezS3LOkDRwm07
bTjSPEfzWObZAdJnIqssEUHo6oq0bOk4NCiLpCZHAiHZjA3JMDZ3azCDsqcmlXFNCbPjrKQdPK9r
kB6KNGOw9cANqtKqDTRAHCqkt3m5BD0CcmFSJDNm2nmYAlMrt8IdihA2XWqNPDpemBSkyeNWqkxH
mWuZUAFdIEvtnWTwZn2scFzJAw8wMvaVkE0ep8wqoTo2dq17GrywHV1iZ3mput/087gEWu4FwzJ9
yscBjDkDYXghQF++jRI8iRugM1om/UWI152B49yuKl9lfqEy1y80GDm11k/puPbk0+aSJcy4DQRw
Mql2gpwuY82JUTspwbSAeoZp99Ecuj6CSbmTlQv+l6SKWq6KjDMjjks0P7H0xMEydQfTbbkmyMVM
BDIlEWOf91lFhey3RT6wTBCIOBqTCh0XYc/3AZQqJpxCZH3Mm5LN5odOmKRJ8sGX5kdzZP3MOoo/
JH1lZap6JVlDCnF++W6x5W76XGMshXMYhFtW7clyiKQ873JE5SyHfGAuljGUGNXJQEgfXDwcJn0z
pMhQKJjjtTG8ZZQRxgJTXh2IqAoUBeB0EbrIDvmxdS6KntssPwsmkAByhHgsRViSD4iYOSU8GIKO
RuZlCgtSp3yazbMQhPH8E4JLgE/jn/6sS+ijrtg1XHbNWLRqmdhYWK4xFNjzpesA1oQOKc7hHlU+
fT2pnsnOe58EidkzmJ9aR5wtp4S8U6AdeG+wfbW/Zj0PDjfteb8r7qWv1YMTwb6SXBZW1qUw3HK1
/bHNvOt0LO5KljIh9+ITyMknicovrInjLzHlFIGuGl9ELFmyyPZLExm/l+adU9ZSspqLDdWe0t4t
QYf4EddPL8M6/qk5qfnHyJfs5FBlqpe2x2hB6NUcnJjR+HR9Cenl4y5MOZ94GnQL7l7lnXFyjfGx
6pNXY735pVxo1XQRwzrK0tci58htR0Ygf6HIOrZyL5AFzmau9L/Ti9zmvtPWfZbe685k7nMb195l
16Lb4dqqRXXn+y/a0nE9eFCCp6nE4PmIAisq2SJqbkrPO5HyONUS2ckKxY3BS4M6eCouH9sOmABr
EauDgNMh+i2M+lvTQWl+oKenAzZKOmjZrB9dqnlA/qOZd+F522+v9PRUJVkHaxtonnaLnHq1H45x
gQKQVlp6hQmG7mOr3vr7xZpOlU2COlh0PB2rtFhmVMRmkfW0/oIyJSbnQbZzmdJm4Cco1806kgsA
xXuG5klObXgYXAsL+wvp4pGLHcN8I71lRigCa/nTWqRCNZ/lyZpiF8wvXraXVXNn2ShaiWAcaVOT
EY3aI2m5RR4QCwI7NkD94KH1qjd/gaUeOyzklLT6MelH82nNWyxXedn5CdUDXbk2XiXVi1qkay0t
W+BXb1ynssmit/FuN/loeKosZ+TBWNGYnkYijlWV+CUBF6LsApeactuJjVhCQI8PBYFkC7bXYQga
IdWVEFDu3dkAeP6boaVSXGnwVlJ6B67zXwwNdV9NFmaYAGBKRK1jVz6tdtNNMq8o0A/7cd1yjtbu
mywfHqKGdTbiGmrIWbMKljy7jJ3sngs2r4NNdSceu/zsD17UPB4M7RQKVuz86zapzv2w3p+FjKZe
3i+PrX6KuGGR8Ui7eQbrOFscX8bNjIOGvubuIO3RaCnjRuwc8aagvVDm7l+rMFrt44div/8oq2VC
/z4fCKHLzyeO6QiIH3NpUcsuZBcxFcuk1ZztPRnT+6bZnTn5+pO75caTrRMUK+lkTWSsrJiOEbBt
SKyAcjdVFac8c8fNPjrLJMWPpLp7+eiOzUdidl8usgc7G8uxp09rO2/jVesEh6WZ5uIeE0XcDAHB
tO5pcNNlSCgkMsdUMVjSM8MIipLgfQQC1pFfZKZo0fz9uMIMBThUs4du5JlhmRHIKyKdvCBfPvCj
l1ouUi6DxYDiaFIv+hT7W2/fpPclae7CkUTwsZxozWh/w4uCYaTdtjVQcCzPTYsBhl1qjN1ePqZj
OFcMIYDziG6QBIOJPsCft8ud4285mXBGtfxFUf4KcIjdV0+MaEc4XGFYIyVYiFgyW2AwtnEuRfsW
wa5omn8t13Msytbk1jEQg3H7X5CQWG+QR2MuB+tCrPzJnhJuqqppw31qOo9gtfqmcweI/BARGyuF
vowjma9i8tm8DvCXEZQNwvteUTLaOhjKv90k6dXL5+/oWojPA1CI6hc/nFzTYrNw+iLn/O3d/nZZ
xO/qPSTAJYZ8zv5DWe8v53Vwm+ZEPA7MuWbpVdfghGQMQGgqNtvB6uM0O3GasqhNmF0De7sFLtzQ
KCat/7ja5q1fUyjsqe68bvjY7VbfJNHVxNLt2ESwjJdNvexVK9aWQJZtcfvFGELQqMUs0m0gyySX
oYg8umQLyqzxV4nk9dxt8UwGOcDj7ZckMJK/MJ0AyO/+pf5UnEHFJEcbJdth4absAQrYtGJewu4U
0sefRkQNmZ3uAtBcIiYMQDJRPLkiPrbrvbOK16Z4ka99UjO9clfvs9r9QLv6OsugKrIgqDgB0JVK
4xHHDHoeSkRERZ19FL6ZzuFGoP1TlyFyvFxSjAGLoFymL0bcYD3UkE9EDMN6YIlZBCvNWl7sLvzZ
EqdrcV0hggPu2do5Ul2DaktFJNZc4jLtN5/qZGAqhi3rDtpoA4sDVMbFJ0dJcbt5+G4xc/6lqld0
nLHrP+kurwllko++LKFaJM6CA/7C0f1YNUKZjnsbdTE8tel5zXMsTeYbqhEsTeS1L6VVPYNPr/gf
5FOagFpERILHNgwUMVHMHfk3Jqy85HHHdOLEI3gEqoSXyJwcRascKCZ3ejp0bZOjWKcN50Bos7I5
A0omDV+EuVpwyAJJmhqIaA0IAVSkDUBG3GlE2ARA5okjOnaqwARwcmfIgc/vpJ5M19Fi3tUsCpon
d8nqG9AO5Oio/CFQy5yCWrGlew6rTqh1ERNYmBrmWNbTePgCpT7HdlIwd/TxkIkh7TleUOQzP909
/dzblWPXHRZ8sQwtjyzEPQbWmTYB9exmwQp4oQE3D9rrYOG86kIXfLVnoWdrgGafZPw9LuGyhOix
w9t9HL/3Nv8eZnc7f4uzIG0w72afvsR+QSJ8obTQAkt4ZlmMdgLeLcOmd03sX2cOEGQEM4nVSIJF
peUF/fJrGeQ/JCPFiO2zyY3MppCWWERJua5k8J50l8kmRkndTJm/61HD8edKZAj1ZgYasJtpH9Dj
/Be15xFQQDQXbkNqIyaamgv8oQ5A0LQP3SVNrO2jC8Zvms4RBagxS7Ivfizb7u26qK4eB1tw2c7F
B5AocDtbX+FM+E1cAI1ZLMZGBPGBZYgle6S1P3GL6hZ8ukrKBYzJEUZlON9OdbN+HVRFXKnphmCn
y22iMcW0Q70Xzywji1KS3kfNrM6xFG6K10nBo/4CSX/+2HBMQIwhAnfYL/MJIadw2m2O9G3NLAs0
iDzSR9xMt5uMRmRsK06FrqvtOL+dqUTKtsAssJaQGuDlc3Wk5+a4QM/nM8o2BNuTBaYAEk9mq2p9
r0gCOduYEaDwu6a+o/4Fv69Zc8X8MPSSFBnZja/j7GHfkXlI93ZQ/uhq0lkwnXr5CKe2z9x4OkLG
NQycKGqmBfs4LueblgrM5qpJwWRE5WUUgKzDuhPeL0hRwHkXY7imCmCLEi5igrfGaVyLJnZ4YBfU
fyE+rnrGS1cTgowRa5azWGn7l9epMuZVn2osb0T6mHGGsjYrMboyfXZmf9Ks6zHWT0k6rP1fQKRA
SQtnhlUij3yrzpSpQVpA23QXskxuGf9S4j88UrjDBXbeoAWyjjmN0R+p4PDdJ9oFqHJGRzu966qs
cby84a6TpFLUTTExVcUp30XdvxBZWWInCD6ljRIl1iUB6WCcysKpRGb4yC9f02dcY11TD2UzmZEE
bqBvfrqipGsYRv6QcVxx/LMeIM8IvOt8V86ZcJFa5WTLRtxSDZiHWGQblzipQFHEoeRaiBFKbsUX
umAcybHq6BqmYrQ8wQxuWLBdfk6X8/fVjEv3F6HSzxcZ8WOZGtCucWc+K9rzrkrdsYLnQb0pl07V
k6akptFSzlkEg0ikKd0mWv2l/RFpXFEm4nic5p4caXi40BEmEEQyE7Ty7LR6QZN4VZbDPWEPkw2G
LMvcDZF3v3FnqTAfxVmq2m078ttPmsgaINUAPVODHdwD8INayPLulPblyCSZ0T4uRiw4YJAwtifX
v85rSFJxZjCzRKP415EisiUzaXnTJbye1f/WeuPOqakyHEQftQxS4dp+WkOiZXuRC7FMFiugNj1c
IbHOKftvuYQ4j7+jKiCFqigK7nQE8ZEHjNktNFBu4Zl4gZMWMyRzcCiCmkkf+hGNbm0iIHO13w4S
OuHBlqYTlpicf6W7kOZS4LWNlDsgo5Px10fYgLRIDCrwFApnwM7a0v/YsqsgnzESpm6UoA8h0bX0
W9EKaFKJfFCsSI5n5MZcSWIXE+GANddkkz2OcmkHTDshiXE5h04ozhVDsKilfnOdBZl/YDq0OgIl
MpBzySvBct5la6iakpzM19110UVkZfFYupjc+vVhemMpq0xKUiJMZG+psbqQT2k7VPLge3Tb7cZf
6iQLz/1VjaeSuI9dN3pHRD9gKARgTRfGcR0k1WZIVfCDsWAbEJKMMHPrh/m8v3f6z0JF1ejInlsP
sHZkPcBCBdJ84JJtv51GRU0G9bRyYWGMUSzrD5duWiXsEP3VqYOMAR6UilcVsUKWhdjote+s362C
4CpIFHlAo4egMiH+QKh9kkHhG2ALirzFpfwElcdUiYIwJZDVIvDIrjUDTaxDHslTUV2Y56Kceh9p
yuYEz0hP0zR5rqtM6gisOhhwsBFKIi/ttM6SLr1oNZrdaagSQg0QA0vdWqHtNlQI+BJ/IRX+sqLI
KiRXYXwjp4OQRBpnzjj4xEbzvH/i+uoxgF/ok7sy2Wh8l4Rsp9tmRjG0sRVsPFFj9MsN2mV8GSUh
hn7qjqX/ZHwpWygR4Ejc1rxIJLNuIMiN51dcadGOzRABprKT4njOPXziuJ9TbWRTBo2QsgwDiSkO
mM689WZZ6f5EFfqYg/BoMO8P5Ye+781svqt+1MPypwQHqmylGQ+IcKoH0LXfh6rHSCNEWzrlahWU
t2063IiJfJAAonDnUfyL+uM52BoClrMOIcyBUWvTlD+XoWQVdLOu/GN5xOx/uwzh5q00l6tZCx2j
FWtkLl53sgayZAThbqBpqKqSjEP17+lW9giMpKMLAFSoKtE/TZ62alVgbT5nNGLCFTzFtNMJLlG9
uGv9syHFqLQevsqgV8negrG1W9GCvu/23q9uRokSFASBa5ZrXQ8JjNvWuXK8fcg32Zsa9PUAHQYY
dOOvIKdGxZ5bdK3AH349+qYY/8+qA36V5944/ooYemKyMgSoJ+0HjsC1IXQHVI8zguwQpE/3h7bY
rnwcdayl03Oh/UE2IFit3HUbumO0Whk2aQpcVcEv+pb2LWebfNN6cHrPsojKyeJHIwtl1sKvnpGN
wmKW++7eBQado/UbqV7KOd4I5hL0W30st2Rh9C14lC7UuKKeqln6NF11gG6gJkXuIBvcO7OcBevS
KF4adREwhJPIfVYqancrSYGIf1xVYXZFLj0tNAv18JpMm4KbAEnR20UF07WStq3lYTPoegbTAIv8
MxUdmoO/vAhYuTY9IVTKYC0+RlqecTT+eHraAZogKhZOiCw/4D9rJ3CrjPkNmDmrpuC9uOxuwwSf
2RxQIgCbTYZPwQ7xOiQWJD5nNYbiIg/qQ2mHaJvZbVOsrMcxhK3Rdm0/wICBetXOD2dBAdRlRHQI
mnRhfCQcnBW4eEKRDCDjmJ0o0CG312tLhmT2kChrDJd+UcG0AsmKRIZLZTpCcA8K2sPuwqKOOBg5
E9MKQW5nSxn7j4mPYSWmOJ3LRoIFoy1ZzvKrhlYVs6IKxUqEMYTF7Fk/A+cIJdZbdQwCc0bEnAUT
MF1Pdc0yPgnRTmuplguRJoanl+pjpQSNqUgyMx+sYYo2YHvoOGt/zZ5NCSgm7WOanLkQ0f9JkqsJ
q6TN4nFJEVKkw+1sPZ538II1jRMD8uW7xxqQ6d2DsymHhVU7ETaTzj5dlixjvgdWDKYpElpdANRp
747m3A4ZNmIxr0nolRlXXyRv/PVFEd2nm+FKHpzC9+p5/2m2DM7RbbxziuGDqlpzmiwwXSq3Dyb7
hLRjA+0AFqrqETOiYYs17oXrNV/cCnrBwvuuOl2NZjByq9BoqnZ3K9HxyLeTz8ppxPzooiJ1fSg6
C8FkkwLdWXnbuPGHw1wKdwlrBlRJKba4cYmJLaroi4hMwgi1AQh8S4PF3dZjuCCZIzI2bMDXD00Y
jGdj6b+Xcbn0yPWMLAD02KIvKUNYd6wCz5MN6z5m3Bq9Sb7o9mjZwQPFcjEwG4BbkJ76FcWxibi+
G8q7vCsudMOO5NKK9XTa8+KZThaxmiSdMSmDiMLAo572BUWwj9f7BaMm9QVSAx34PeJ2kZzbIxQZ
592dzJHMIWGEUAmQYtROcKmkST/mCfkGs4bHElyqxZ2XYulgeXQyKuhI9YBFnw8CRKcImje5dul+
16MJ6Fn/AAfsDlZyHndy0iL+6xxifaG+KgixI20wkJGPZg6Malz2hUdYQ4Rjrdw8JHeIUCCwdBcq
KkSRxNjjiwF/ZvjEgLQ8NYQ8utOK0MJ+S5vI0/j0jFc+ow6PCDVbHkQDk4gF7igAKgvybyILTdgn
C9aBMKi7RjwWeYM4S0CMk9WlkSumS4MP2oiUR8zNafeTjkBAaQ9AKjtr8LBLAbrqXjVH0+4uuws9
C+qOMk/aJsjINYyuA4sPif6aANMQDAkksxOvDXcgTXnF5hP8rR3B6k9KOU2f6znorzQaeyfCm5U9
UzxJ6xswJRKqI9sUU0v4NIEO8XUd/eZMzynXvGM0R46fOWCg6zMOOY4+LrnWyv41niGrrN7TUEp6
V23aQojqr3XBb+rRpsNgCgncMTMsbAbaFYYrKJA1+NIATBCCRGjSkGipKlwGgVIJCMzTFXGa8LJq
s7c0aJf0FTcqSfUc26SF3WlsEQmQQ4ZNbXOikXnmKWcPLn6QMV413KVTyXHLLKaouGZWq2qMp1Gd
OJnaog1DpmO1KRWcSrfBeqdhcgZYIhONDFSn2kEoDIbvp0mDR7iiOMUwcXEhDJpX5dNbvC29xhkD
Ydvg7epasxF+ypIamWsaFNgDZYTm7pFyxov7PA3JZq5Jhgxvu36oEXW7v1RpGpmLKkteazLm0jCh
AzZVzSZrAZFm6w2DBSLUoi2dGCPEDshZF7xbEAUPofosL7HrSXoGiCI+u1yHdsVVVLXq7zWR6qTv
w+XThy6jYkHXMaW6kdzgdAl39LJpaCK4C3+F6ehk9Nnko6ULeJ1xOvLVN12yZOgfMokg0LkyO0XN
Z59B3EcGOjW0xTrfXFVe+lmRzOKonx7qTP2GtSABEaF+8DFlZ74/aX7GenDqYdUeYPUMpifqP4KH
Ik6wBsVLOefCWBeFI3LLt8t21p57W+/uP4Mu+CfSc6SHTd2MZrzl144YOaWDj7HypVxMd4XS+jfR
bH2bPAIOSfK6rtbX9QanJ2Vim5kBBYBa1RTdjuBwZ1PfV6dsho9eEDRakmh5mL9MNfDp4EGs2Hbr
e+zXCF+Dlc7NULr7c3FTowI0GgxM64g2eQ3qyh3cdGqhTyKetYQQCEk0A7STOWJHBE9cFJpljOFc
HCSnsOjYt/HaL/y1aQclJ5Xhq/QC1erTFtcyKcq0EhsfFyq0Ov7Sh+mPzsZdsMLKHGoA5e+hMlFi
H/J/GZZ0cMICHpE9tGkMU0SEdaBJysdEvYvWCEHTUhSItiH1RjPu6b1ZzCw8lgrn5fL0aNkcyvgc
DpYh6E8XDXIk4Jxsd1wITVJhxnYz/HdbNC97Fg22EgmPHyNe9MyDWH4k5PWdUCmrnNhqTjtMWVbb
dG+MoOLAxWGHZHz49Lh8cihwZWc0oWjZpus+opD9JFw/d9ZfnNH5jpWkxWzXOUBXQB+JNMwZUAoj
+P8L/uYxUJ+HleqHao1Jw/SA0spfDe5OVdAC73dniUbXglea8TX6GGKeFv5wGaxrojmwOc937gX0
RAr9cfmzRj135jbjd9xecWMk/i3bY84gU5dRluF1iLf5Ri+WolsUxUXnKUiMvjbZeljD84sukwwt
cLQlj6dm+6gX8uuttu5NVMVkwKXN/lXXsZ8HC0wkJPsomWbXxHpdIMaLLlUcREu2dJh/EZtvPRN/
IYwD0lqB9rsROMRFiFxuFtyzIQhgt8t/2GguicBkuwqIpd7iQlGjp87QinfV8usq3EQXW2eFa6ki
hAMU0O6CVzA8cAVYFissRNAkZgOW9dmKRKqeXLJAqYVV3iFBL7Pk3MmpHRlmhzz01V7xdAHnxq9R
ZYc9E7wFJrZZAVk9ifBgVJZOQkzJmSgu8l2P9oi5u9xZnYcViXAEKTZnBCCTRRKS5+XmWXlVkXVJ
JjHTKT+WejVbc4JdwsecOf275Ktjjrl6lfJLlEvXDazAkh+qQUtyIu+yJWdLuQOIiD9hRFpzwolL
yLJ0d+23mw9O0dVn/1MRHBv1pRUHHGa0hjKoCRNFzImm8tjyCUONZRNoMsbPaVKSj9u2GdyKZtee
2q6kil29Vf8YOdgsDfSV7Kd+kbzq59srYUfZFloisHCQOF+F+8vh7gDnlW9fXlGOjLIBSlC0ykle
A7kJppUO2bDJ6ojVE9vdoJehImWS8r3K9AF04bubRR/M+xXagWBrUXilPsgUVZcNH5LWuS1WK4ZF
oEHVfH1bDbPPLx/ksWWPiWdIazVn9ZtPOYmp36fNsFvCH6fNVB1n+w/tp1prtTMC3kwbA4dCda64
u1r2DMWgqBED6rR6+eiFBWhG5ocm30PD/HTZC8sw7ZMtNZx2f2sFqC8VdFuvw/fisZc9jwvzcTW4
xgDoZ2eLvvppfrnQ/dKhvgkL//o0inyEc0+ihKbYurKQnCf8k5QowF3XlmwVFTQ+zOM0NfDhS+gm
NBkOmSOiFWuOFS3IdwcS1P4t8XKEJZeQl2RcftVgo1YeCnrO0cPg4a9MCo9eY5jaLkUfrnLci0/P
JRqGIuh24cpaPndNfQEHxVVQNduI0YvgGkhIpiBqi0aU7gMwRIo9YSGpDLvZZl6+944+IEwrqX5E
QoGT/fS4WlhNeTN3qNPXs2u3WaDpARbdAZcyddW9F1ELRG4OIDGAYlFTkANK/OI7ARSiZeseVJpd
iqKwgC75F0y8Y5NLsHh2XuaXREFNm/6KYLXWnaVQAzB9EI9Tw8fIQwCCADyYaWo5wJ6hUgGNeBBp
Ow/2d6vWRa/OHDGbM4inmsNm0EackrObLANqi5wYgPGgShPCN2PAp5/nljZzGVEVox1dYscAjIVK
PlXSqdkPch91GdLNVIps7WACR4OK/7jrVHG5ECOl6+pW2izJepKRY7guhjPsNqJh+1YddkeoS6Qg
D7AjTVAVaWUZQw6Xn7JLuWH7ePXB2w53iikUBq2ZiLodoQIyktM8CnT7UuCmTG0NKU0A20BM5dWr
3c7EkwSuBdCWN9FVXDoXxX51LzWNMbLFhAbKn2/Tu5Xf+2cVYjR1GsKcdMnVqLsjHRc5bPpBuVKo
4tKcVim/STn+AuRknkt3AvJiGZ4w5jGQ1DdA07fsaG3E4KYBIS/7W2fhXemoVbut9+ml1yKEgVJP
gMsXCWSsaGWO/AgKaNqvPlCYjd9zJjmj8kc1M/k5tWE9Xq3L8b3ZO2AuwwNdSFT2w93TBI4hj7Z5
RgICM1icsSzBvroSoqlO5y9GSdpbJlWjmCywqJQWjcnl00crTKiSZmW0Yt7D/ADURH6E4gVKQqIT
b606LYYes7qbv8cf63VZckcLeqv7T25CtY9JRceSpBmr9k74TBhgeFxc7Et00kVFGpewUblHTbgG
50/tiD6QePcyRA3JRxPuETh4dHGq65A6JjGxKRenoujQDnIaBTiy6lGmzubMlHBFi6D0PT0FmGVV
B6TVVmXsG0WFeLRk1Kqn1dhwcNiLwoesideBcVp0+1nTB9/k5VXv6HEhY4UPSIoCw36NiP+YoqSR
27f7BaueufEz6hIHSoMirXrCszTrN7c5sCA9bl17AOHUEZmrFBXfaRO5I8AgonqItAtE1AEznukt
s63Wq2rb48ZGbpGkHpbuIEN36GyiktbMBOQmVa2Hz328wmUJnSM49FAv3iVjf3+6CvAFRj69jXWm
INWTXgAn8BmxfhNnyypvOCYeNqHkxkHAATrAkUcjchkRKL3AFkENOjSTPpQutM90QI/idbWkJbDL
mT6BYQMsUvIuFDXZFhM0nmfinquAQD7y+e+M1o8g3sx26Z0YzRCjSUP29PKPuyD3i+0MWxaf4gBj
CQ0BtCsk4/5c5l11xVCN8EqRAIUlR7BQjGDLKqiHKOm4BORA1yFkQCFpwg9H7pnToAzcp+cXgPaf
QQECQzboaelQzNOhWu7j/D7LRtJTq4vVLkXsjzgeCgebIXmfqKnp7Hit5LeAAYbthS6IuB5/hUVl
AeVaW/zIoPQIAug2MoeCrBA0RBlUeKjo1tfKI0aIGSn1+3MRfUwLEdAhtpwbGcFsNoCv8XAlRahU
b9oNxToX8CaQHVoTWCmIQlj9q4tnb4Sx+h6LTLHiV63piXR50yJ4O47+T2cYLs1DHh2NcIhoVbwJ
Gg+2V3opvrM2HGERls/BYigrJxGlfDBE7M2uxR2Wk0/dwzcJ2ViBqJPF5kcmxnmELaqmMRb4QWUv
MbmmMIJzddMdrFvYwX4vN9r1hHP7hdZEKEYF4QlaI1SxqQqu+/mt32vCD8nzMU2+qNx3vlNBa/lv
FipZbChKDxM3bLGe3ql4kuCH4oq9x0GUKXuD75FOxZDOrNV/Fyxl2L7LYD9GM3Iv605Rif13sQl8
BNZmVX2aUK3C8OmyEENcxrMPyQn3phl5/bGEjvtxnVexNKS4RmcFtx9kWhNrrkADypYTGBTcYzA9
TOOqHAWuyRd5bog0ZCPcrHQvbMSugf2JNf45GRONK1IvtEDMizjYp6du7JZhunKQrRtdRmAGpZ4y
P9Ds3dF+3gXxYSqtalZUp3KA14i6SmVCxXb8X6m6SF/V1FEMwTiczl+L+XbVdC3+JLYzQzcSYu9u
gEGgGw2xf77fBG9VCki1KR5mMuQ/8gCGsu/mbw2uZ8M87QRGat7zywlXkUUeLzzErlO1S1u5xNou
9wdWsKnmoRdkgG6SD/EnmekFXw9/6vwm8j/ylT/uRl8DzSk/9Isb9xs/WObkZaGL/c9X/sr3+frn
C/1MxSQ1J0VF73/4yq/gxT+/iB/i/f/8Gn0/fKPzX+vd8BDRrKnsX3MQkNI5IH21P0nHjzCv7V7z
d77WdKrMDAgUlvOT/qoX6wtei6vDPy09JlU3vJkg7jS9yq9414TIPfoye3ter6ieHw7f458f3pC/
8pqvwZI0uu6j3nfP3nehxYdXSUiWzmz/Lti+zpxrvrrRdbb7yIuk+s+fuvoYxTBYX/Pn8CJ1Pwbx
v3nNnyK/mI3n4a8R9qrrLAHd9HN8l6/h+kave/1VexN/RwbKX7An5MU/f5Rdk4Zv2iKjOv5x+PY/
P1X153z/8C+cltBD/evDC3//+4AsAdHesFtdWAX++Gt4G96Pf/HP+9kb6Jfwgq9Voj+8nrzgBuA7
JxaA6S3t433JygSjCQgIK6XJLu9EYYnI3Btf9fD0Un97rTxmWQbUkpNDWSnD7Fu3W3xWy/0PAyiV
Jz5zPU1/KaNHhfiepmU/q/Ts4KhzZBcL19kg5z+XT99zGq/cjfBooYV7dF8MVsQsqHcsp+xn0h4I
o9cI7B+SMKNqKd588CCVSS+fsGeVno4JWjBudSAVpLhNTlga9ruxiLzhlYz/FaEpsEx7jYxv2sXs
akU2DdsL+yq5QibcRTADqoZjHZxfRPBGEuiJqKHzVK+mCHSFxGiyJpf6Fmi3owHOsvnr1b4/1/dF
c/HXBxHyyx/oWZ1nH4hpAnoH5DyggE+3AD9r98UAR+VV1oF3KwBtCwmKnCRDABFQ1wArlPn/iyDg
bdGG5ys3vm6G4GbhJqgP2qv9vrtdOs231GPV5Y4IkRtUhN38Ras0ZXfqWGO8N9gUiBwm3+3psbaA
Fesi5OQLphALQ5HIghKMfUenLQG/kgeGzLskOvkmcOCsgQJImGxAIHQmaei60L9c+puzl8/lM6/I
w/FBaacVwGFrymp36jSKa2cxgAbs8KlIaDcQT3GMgg+0pWqoq9StjnDBKII/5laSkpgERm3KowZY
Ljb/hZjKjg/nNg+ASK7105vXX4+71OX8SZTtZsufOjY9UOKkW4cNUqHSVLNjY94kwAJKWKvd4q2m
XOP2r9wjjixDkFx5hNFrwr2awgBF1mT7pbc7PFVu1H4pV8xTgPjQKDFmUwOMD6yOzNYhmCqASB87
bMlsZEqajJETsNIrwlPOB8/gP84asDh3HvbLIBTT3sJfcpbqkSeEsJ/LpI0QATGbYZwo9tNhKWK3
pCpOwKOaBZ5ybE8bjpiERKVFcF3NcArvRcmCTpurPGvVdYTUcD6sHwhK8VTt6szmq03gb0ZcqhlD
r1lrkICfCTktU3QhwGXSK4nl8Ajdw2fCkLflwoqwgSWsgRsn+bLHlkvQ3AgSJqJCYlYnIMKYrZvN
fN4ejqzbIkIzTRmtY7cDBaR9Xfmbt+0MRgxHKBjL1lMlckkmAW6vE6tl9OBZw1KKglj9sNoR9UTl
nLHWZv06Wm8YoOBeBDVJyrAqgAY0P3UzHDvVmEwgnYcE4Kk+fboEOTWR0LNV1FtepNAHC9D4jaEL
fQhgyGj8iiIPkliC0gBBAUptLfGYyvwtdj6t5LkF0IXxEKHKcBmTTAlqVdn2iZP09mgHuWGuD2K3
R46UQPTnMrwQq1rD7gSjaeGKqkwqafQqcrxPw3vPpiM6KmxdSWpTWg8yyKdnqxh2fp1s0v5V6cY3
fVZ/xLPhnbma/SZxSL1pNXzEQi2ek+y8/PRjCwMGSjOetrsL+fTJfPvlxfpZGquODcWB/Ey4r2A1
PD02P9pHTR30HWNYal8IZuozIiQ+kj+VXnpdegPYAPESwQa9ZEQKL+qc1zZaDAb2H6DsOFnDMu+v
A8zmoqWUoA0tKNJKhOnvbWqx28C7xc+vF3YIGr4Aa/UAwsVms8YGVCXyWihkM5ZhsU0RnEQwopjg
wnPz8tssJ2iSPU2hD/WcWJVIhl5Z8oNs5ff1yLhWwvpoaAAZuuYicsKf8iwRD7FetJfdKkdtCabp
YFi/wyqwU3x1N2y8N4ws8NtuZB8Yhz8rZ/m9bNcVpJ/TT81TfEbYGJLFgC5Y/SZ5QRPQriCcbtc6
G5qJZfwz2rer66DMaHzZz8+yGVEeRZisz1tMJsEjqhZGm8ts2AUIzsLd/pVbckKCluXD9YFhkPok
FzZCSBjb12t+FhgZfw8GNOdInL8zQifjmuR6Ltk2ubIZezCP4vM6HT4lAxTelNlzOWNUTCILzuBQ
opM1BjEz4hraYfm5c+Dx1LVT31V7np/aa79EWR6Sw8AbFwVT6TKHktjpDYZ1fJWt+D/LkTSLGDsh
fTvzGVEHA6+Slk9a51qRl7ifu0XDpx/l3u9SMwZ1mf3ISJ4gs2pXXmUN7ICoqvevtvPlHghlwcPZ
Zd2D5faVM3SJ3YJZiUE3bqC5+cC/SBwOiTn4rwpL9bNwFA8Q/o0AD3dDiITch+3OaLbe687DHx1e
SwGNH1Ac5VKwi0b66eVnq5y37i85KA6+295su92XdgOYg4EfCp4SIb0m9k6Ax2QIcoX2GUePGJNz
+QsmnrIq1rwzuA+/XkAWqpvgLMNdiTDtT8EG33TZVpsnY8jg6NLtGfTbOxSmXPXS4px6CdJCzb/m
vnLPXTUY2dKBrb+HxgGNFacRL1icBzPezvUBGJNm/KXlto51uXBgTxoUxvsxh6BTR9dRmpZXLpoE
hZMbKylrvxalU19n6Wr/lQEMU88BnkFUrRsi9/jA9QrIbiOvd3TUZ24CiAdzKdraLzMfeDixERoW
d4UXfQl9P6tDZNJ5vQMj3LtXGfMJKmQMobMw32HCPeeEw9o9g0W6OE9TlgonXvhn893si+UpjrjP
d2s+uVtwStKeizuG+fbjywvfZAvjWcSliywJtOFw6/DtmDBri6LPw+2izd+Y+oNlR/XMo92gbWHU
UdJeGn15xrJBIqpAPVlfCVLUvOt0dR+pFvgPWvb7uGisyLCFco4/zdMFuWjQ+FTrKn9jvBeWWlll
SqDApTYvZ1NMwiF1e0i1jNY1Ztcws+S4OgKgrHyAJ9+E2TtMly+lZ++izQ9x5613RVkcBMCAaPKy
jHxPrNKSBUTWFWVH2j24m/sSE2b6COk2OmiuJlfPqZIIZ0D3As/KxdkR0CKBJCtyAbO6ELNGCfbE
bVNFVcbBvTZ9KV4OxmGcMchxY8FvxxRUYxQRPdWcBkguzLRZnjLoNZQAKDy/RY5WzjBU3gFrqeuV
BLXcIMun8ynOfSzwNb/XLSrVsbhn86S46fctBJYfLh6Nmvj5lCLShr58/0xoBXadYMGjQ19Qz1Fy
Tu6fFPLjJhhCbOUGJo8t/Ey4SsrFFg3QtD8gqd2a4FVRiwEtaxQr1O6XEk4bG5Uzoy1KGi2Bmimf
XjiCut/T+PCEsWnHq9vch2tLnC02NU/vK1ZEInfW2fKNNnpZNTxa08l6tQk31+32QqIoVaY4XWlv
VtoZcxlmoImDc7QqJ5x79BkAqj6VXG3R+xXPoaDZpIpuakIQNdsVBK+pq5ndoFlTf7KpFpdZvn8n
HXXHHaPMTA1EbCqLRO80HcAapsmzJJoqjBTAHcrvSZlaBM0Mu0qPzwySIPpwEmPqv/c+9Hl+serL
q9BNbtbrEktZOj9m0za5QacpuxHS1x5EhRY6AbP/IiYo6J8+gXJc1pp/YZMupOGlY550906KxsbH
FOeBoo3eiqaFoY3YC48pEGL+6rWwqSRnXejhKavpSmCaUXV9FAVY/hM4Dm1RwjH2Y2VoWRkkRHz5
KZiIIA931f+xdqbNTavZ2v5DrSrNw9c4gYSEsBkb+KJKbxrZki1Zkq3p17/X/Zicg2VXzNn1VnXv
BjYNsvwMa93rHlhWgce5TTU3z29Gaera1XbN5BotQOxjXxWiBN7ixJDU/d9l4JBeQ1WndUU9mZE8
r3rwIJeF1YIXRhSnD920/SC5oxx94yUYKDHw0k230OLFEpa7aVZsIOEBgeIsqt9n3FfkDA/zBaGo
OYDU+ZhDRggszb0YOjImVM358gefgRy/PngEvoF1OG4Uc8AoapBrDF1qPWak+aDk/Hno1bG1MUkC
7BvtD/XqajbFSGC+CONRjlVwnH3Le2NVtB2yKKZH+z/DHIcnRJYKrQDa56l2yVsGEB/XlfUosU62
5c3L+ISQRE02ntVlUlzoQvfL9JsoqRLQa24mEoSgtss2S+cOTjQIcDTxdERGYs+gttzOkmYvb9h2
oD7j4s1iuJ/qMHqqBBRD2b+rDfQTVILqeOUsKjeBnsTvatVfO93uS144f2VL2J5UWlcaGk5gHwo2
hK71er+ebi982Ton5nuSKTDTDofa/ZTV2zSbcrUOkSJqsE22PMY2bzKif3QhUfHfG+4FdB+SEU1O
djES/iiVAagHuMA93s/fL9cK514lkCXTGNLTmf0FM2rbVETBntIgfdRkzfZALtmF4i4W+DToPjoM
3qHaM/5ULdNXa151uTHdk6At+Wv5oVohsiyeXTCEW8rzJMcs/OU3OXOoNIsypkUHeYsx7+BUPr6F
8i5A4e+tyFJCpavTWECHm/YPY9cTW8FQt2awz3CQk2tpe9drp0kf8nX8aEYuzGRlk2NUtIi7RWbh
zyoXtW39SLdVcbfbBQuvsH96WxqBP+ASnjRwgUdwHwl4EEHYWnMCa0k9laCdPyjSBb0aUljEBUmu
UEEAi8hbBdlD5Ad8N/KSBNKzcHDfFzmZo0DTTWk4NVjWsi3XUIalUEXUnlxFOw7zPxgnmvNotoRV
VTN+ZaYIO2AGek7e0OEzjXIhW/tkTK17OryOXqUP7dWrotr+p6r567OcTDWymtR8hcRxKr9EXkd8
Gi2lIqD5MLr0LePjKs1gsSFKh3R8Zbj2GL0XmfUjc0EJUO/QUUL0gU1H51c1eiF0hRuoBgrhadti
IvGbXqFd8pn9lcbATuQt7IKK36/UEstdqSvjN7u0ek8cp834jW/bGDPFtZo+5QHabjNAOucZTB8S
rWGtK2RLNNx2gkj9zH9qxGe3avtnvirq11YweddVTszfZMfZdbelUysj+qqpgqxuobm7KpQAmF8b
3t7k0D96QxDf5XVJDhdAA0ZBP9uoWeN8sTZ9tnO12QT5Itzli8pHhgwciWJWbVGGf0m0tnfMrtYT
gsiE3jxEP7aBJt/t+ZvtnIa+GGjLfecnsl5WMFFdkn7GI71SXIqoLk3WHjvzAHEo+IbnI08vmd9N
bl1fbaV0Xwf5332YuleOQ0IYtQ4XYIHZZGPoMu1uuID1z6x4DvvZcGMiOKF8m7MquIyXxXZJtpkx
AzeY6w5OXrWiYyHPVlf/FoZa2X/N9jo16WQ4iVRJaisoop6DTdZShALQXrYDTxhbCJ3xDPA39LLQ
PDQNEPuiW9KOlhScUko3hJW9fDTNULpfHwXeBNlLXgA8MiuQo22LyXyCdEPtyH5KX9XButdRdHdI
AMfAgRmUmJUqSUyZImwbl0Is+FHTQyyUImZo478TK3n18tPN4PdfT8dgACAx8tjIs6fr9hU89BRV
oiiCetGC4wi0goVbILTGcS2MXvkxXSEcJHqwZ52JzHIlXxQBV3Zr6q04hT9c7jC4eE6vSbHkmE0h
EVbgy/HhPsH9OrDADVWypodoHRge8rtQUSSaZqxYOSwv8qttF15NiuXAf1/eZhhg3XT98gEHwYUc
xg9CHlBkjLGkrmrX0BwVYSS7b8HNrU3vy92qaZK826iTb0Qv110cd4CQEHE0LpUlXWFDyin3i4Kc
VP1e0cqMshd4sB/ZRnH8Q5x+m5Bl+bb0BKMcut+/W6oz0Xy1LPXjNi3BLykFJCjqMcuEGaUIBol5
xERS6yNeiJVzVEmSLscucV9FPep2zEqln9LhZFu8ICrDO01zNAcVgUkzOkMdhCYWrfPVDWrp4Uqw
uSaK+halJEur9K8qXC+U5yArRDFjmUwuwZMw/ZAcklQb4f7SCUQhns1sO8kY/9UxyPHjnItABRYM
Bt2SDDwXF9br8Szr13ql/CRYWQPVuXTR85abfOniH2D0gGpjMNlQ6WQU2L6mGnxFXvfRjli/WIeY
dsZ4yoGFZ8Ax+Ge3G+T/eB5o2tEXHBy4QigYW/+r8gqlwecIbqi4n5dv+/MnAm0jaIz4AXO4ttlv
3SFhn70z8suBMVfWf5XjlTT9MVJ7eRsaoTjKRLXFpk/Z5Z90tz8TjsUPujyBP38eELvqM30B+Zkb
yHmoT/fjJkwe5e4Rt94rf1iCCS6poEXL87kbJIFVBW26KpkP8WTtltWKp8azS58o1tPO+1huVw85
Pkwvr4JzIBsqcQdCfkCrRMl3fCJEO2S1qyE6sGefjcSk0xZPQIx3PaN2l3J8zLf7y9fbMEeYe+kC
k3fOy89lZPPzaoibBYpqwKiIBzt+LiuDb1x3e4CBgdG52LNMPSQVEBgin36/Gq+UVpWxUuW5aRiT
tCjSIj8PY0X5NPQGsXbQqQoSkw0JM71PMurxJzQZGruztWUsKM8TMWI1kfyfzw+Q8JztY64UmUBA
ojccuJydqV6eHaD/v7iNIpzInUTgo9JhFKIdjVRlUiP7cN2NHB2orPXDD1GNIk3RXsgcNLLu4kv2
mme/YMwhmWww6YckPR8fsQr3xaZJHtV5iEEa7zhp+XLV4scrHdkHoYq2hppfLTz1Gh7+BSU8EFlH
RReNSc8+F87HPhJlnFwZCR9/wXlL4woYzUvn2JF5u77ADCqytq++ZN0EMO4RwJavexueLptDuKXp
gzjShWWSX35h3HYGNoBETL9mXHloJmfXuBdMWHRk2/QRVuh11cX/1gwNkesHcSM07BXRtkJ9ZyxT
A5B6Epa1YRFe3fd7JvtgORHvlcHd2yYeXr+8MWZyUR3bPgm3uCDL2Qna8+y9Vf623k370np0mvpe
naREw9OYXGMCdd06HNNS6Q3cmgmFGPmnzpaULW8JNxrAiWgxOVHp6Au21ut15j9JY8FOvLCBzyB7
DNN5SExICIIO5lSJqS+7zk08NjBCbHXjLU7Kvg10YIMlw0pQ3Slqs/yetEnlsiIkP1vK44PbH/2I
FDB6rzquzcbi91u2/VOHzh8IqE5RBL55sDIsNjHqB488XpMd48Xl0LnWo12jsJVtlmhmz/C+YOPK
ox2RxkhvuWUYradW52uOBnZykUA+7ZDJQ42Vt4Qwbl2AumQY4QCl8EnwlJhSZlKX5cQziblZHm4Y
ugB9TC9B/ebLt0pd/Avl5QyAK4a/jYMSyW1vxCTnbLspWnos+Zemq/D1Ztq9KzypOxUqQu2PL1Bm
IehXfFtLrrqxbcNqsKg4GICNaV3w24h/NGP6Xytsb0XJMDIhmGwTY4ySsPeMSCttaMHklsOpKKOh
0aJj+z+KzJ8/bYBrBigyYrzZZsiX69Tr6s3S+N8aXjfG/6LjGAkYyJ3Uls+sDBHG9RWIjiM2ujml
GXhchn3OHSKMrNBaODreYFgdL6SmXFrE765/OVQrINC1rgRFPUPC8lHSBpWhjYmcs6K35nbFBEOH
HCQslg2QQ4ywOa8utlLHDLXDi8OrGG4wsavU2DPcnWrV3cLywG5kYNYQaLVjImn0oHQqEhWokhbg
ruO3cKbrOJhoa7bde1388kmQ7bHOX7+4KtMPL59yZ65/WHO/Pd8MN2vCzar1Ws+6b4LiKogaECfQ
6QK7BF0P//vtUkPJmGXb306kqoqT0KOz1RFthiIRTCK4JWbo1lJrwXCQDlDdgImO1d1eaalTIGSN
4Eph1/IErZYtlX76RbaX8Tg8CcBWnxAl/Wf5Nlk1v3vCcO1azaiWuwynshWj/ylGPemSAG8cSbQq
RVpSX2z6Cs3BBiXMQG2htjHouBPT9oE1Y5qq13rZGOrMdQsZFNqkemccJ00w3G8c1dIq4vWI+ucx
iXdvG2OSrxRCI1ek09kG+y+YbJrELaHMGqVqJCTF34T2UfWxwuZf/prPPxXEGx9dGI2zN1uGjdWE
3c5ztwYeVZX3zJyNyZSUQrMF6BREL4xZYERSLa/ycWWUI2qtsmj1dtwHHy8812mfzNvibhWN0wvJ
Kpvt337pruwlmkouRhKXWHke+ZdrzNFY+Nq7VYaFAiPZZ4TWyClFUeOC0oiQc6+8gOSYl3FcEvto
D1FtAbIhPrZnJXG6rrZj56J/X07Zu7BIr9LQXdRh/ToIPwM9lEQ3yw6fQzcC9pLpMppUPxe0R9mi
hA6kQPwuKO3mEpCYxuhaYYHpCqtawlFcWcDCUqZYMCQee00XKImUyhr9rxGHrjA1lpd+yV2iunbf
JxeWxsxC3JxQnmdj3AlaAVAxD7Ge9hB+82Q4NCZSdUpuqMGINr8aE3sPvmgSw7V7Y7gCiyzirUPv
+SEOkqQgmnbGDXNvvpYOmYhGT11l/5xs+UGgd/Jk7mmIW6l/obWKzpyxHlleLg/PQQsifbyIMHb0
IAYut0ZVI8l9vLKfWtIk5Q5WbLmcgH6AnfVRKNlIV+0jrJZRc+F5BOEf7ZLOFnl3ZOo4NlZyWyNq
szs4QUVgIFnKZQsAxyfbuojFr8EKoR/y1SKbQMKWUHtA7ACCOdBRHyd85v528Ld0PODcbnPbeksQ
DtLqepwY4yL+4Q2gvC1R9dKfavdrdp/zsNZylVxNPl+4AfjXgKYw+b7rElXuheT4cQyNEA88Qa/x
xGydSjOaUuQJm5tD5BLuPxMmHMqQ1q42IwOUonaDEHm5/ypHfStgMKCp+5RPT3LQVlkRwYi4HCTh
qTyY7yg4kohGIXMIujv+hqw2Q088tfGjvGAMnQ62W7UDRkcaak/xR9bYO+kI5WWZYWCiqbxPiWHI
/cShKOPMtsenOOJ12HcxGc/S5Oo0yFLIP3K65Zr7YLysuHSUBC+ESJqPadLmWVI/AUFdOL/OfzKh
vUwSKEScWddXRmHRj1nDaLFmtyjOk+q7Gzd/i+AngCfHo3C9i+8iOSKmCFIzKrTC/mTWKW6ssh71
a4pdDbcF6Kk+kNhZJ7QB9gDwdMhEHgAfPbF8oTvuWqm0NZryqv1tsndfG7YCM03VFjGFb1bW3ZU4
cRrGFHy/8gEyDoss8bqCAkVOJXI302LRmkoDqDmO31UA5+tPdkEeFUN13e8tqr64BtVLGTCw+bG+
hw2g0Fn4/lqm4qwjD7tRT6ssxgMUxQrXZEQNZZEwigAkVmMkI1nZRmNCBrNx9cttgiqImrYnPEbI
gtwUDNaJWk+T2aqkApE+EtNZyfeFiQnQRVjpX4lpZpjyILomaAEZtymGocR4CeGwQ/CgEYHxS6GM
keH4swe1lPEcDTeiCxgWfto/6S9RR+Tjryl2rDmkcUyLtxTkmXPr7WoCU+FIg2VKPPyvyN8uE99l
GfTKqcWESWNHAQ7tNvpxYc2duzPpNzisSTlnBju7M8senCt2s4oEFKE1/F31lncKippwNOuiUccs
ejQs0U924/2XWJC3Oaug8lbZ1Zjs6YcuKQeNdHG+xQPdIrEdOEgIZ5fmVIxDi8Pp0kQmsN+foh2E
I8YDiitUKyqvEQn5jVSWY1LZxrovlXRkqg8qQkMw2yHFpAsyU0G6BzngVxm/H2jYQCd8MdmYf1Jz
10EqkoJYVCvCHi9cLGdQT64UhrOuBJFUKbMer3GayemnLn3UnEV7IyOwSMcXhD1MnnFxZEwrwwnx
C/lsn2WCI8aG+N1Vufn7gICzV1FNXlgFZ1poRPjUcmB2vPNo9myo8Qukovvk0U4QQ1DRyeMxK8mQ
BnV/1kIpTkALwYyXdCQiLTI+M2wUj+PgD7gWp2g3YSQkR8Gixmn0RCbe+GGLk9oKWIcr1SjfgXXq
Jn7lbrfmXBLcxNTGkIzEiadzNLN3c67RS48b/xVWW7eqGl5+Z4HW4HyN4voYYohi5KSzNdq5kz1W
S+ydDPELoppOGXWKMpw0EA+YZLzE+bB3MMgRzY5TXCGhxQ4K+L5dX437/Z184nVGiX4kTWwx4pQT
sGK5xbMCpxPmCEJx9WtmAIWzs7jsChWT/Yj6eAmRDKJpbn9WEBS4LZfxwJ+hKYWOpWpFjYuFrbFW
gnplcvHkLifgi99z+Q3NxF+HYjDhKsPUBqsgzr3ji9rz1/267RmJ6Pg0abJcUZnLjRCxurbsVowW
xVXqg+lnnA+IT5sbA9BBhxNPSURIHcfyw5c57FRw+UYt5WJu/6M9kND5uzgtoSbxZmVFWdkWpOYy
elRzre5Bly/NrKnDe9HlsYXVoU4NRJHEMEtXFGJFk0kJs0a5WX8AuZ7ZAxwW9NUQ7iBFzqHgcjNV
WQZ1xMxPVRT0vtCsSBYZAOdMcKX707JpwTX19W7q6W7sNnwI6jAOPciw/4Ws++pyIP2ZcQlNIDiq
/OGxw/NnL60bPezPxkyetSOHsWfcfHpGOqbgYMYrXZpZ1thTSIi+Tq63tfeoFSyfc53LsgFQTpqc
wP8RlO6jv8C1AVt2rMiMtdFvPXQEUbFBAwAkTa0u9ZdeneAzMyfJeERqWlUAGSqRggAbnbciJGoC
qUpPUKsmqS+fH+daJZ4rxPcZzC/k5D3eHXk6xSAGDV00ZvNvqmLCRm4z4jGxL/LHFk9l3iw9gGhb
NlSWGDIE9u4IqLNEZA2saqClJ1/izu5vfKaCyglDkZBHPyqwvLssm9YUNlkGw5854oJJZXwT4WX5
wLDUWzQxNcXLn+gcihkwk4IWB58kAuaefaI83m4TeBmP8X56auDbXyVx62MqLvoZ9bn6GVveevGw
qcjk4RAQz3IJw1FIMrPjdsUqUcXdQ4GXhEjwsb4HoZgKjHfKzUMT7x7iNZ6Z/PzAkUFvFLsEGcJK
jhhB3TdO/J+u+xYdRg2avylvbIKg//InnmmIzQl39Ilny99aW+vdtBu2hvyrEZHsMk3+HqZRSqhU
aEmfUgxyXqiNkMOBTjPjJ0YlKl+gl59p5vt78kymyfhtvTeBs0QEWpWPVYpnYQhI6PcBrpFYegBW
UjNVXkrXV6JosTt+rXf9j7uq+FqW1l8ZIxwiR+v6dWZja9h7g81Yc9u+irG5fONvtebScYJWw09b
uCI90BvWjqmtLj55FQeD/tToh/IP41XQPWJLSDfb4+WHrchAndZXn4tgubuDEtLdrmMZpPjJN4tn
IuRvqD9GW9wvO/gIOdXoIiPT8qotCB7r4DxfN0m9/mtqWMR5xnDu5Td3Dtei1IRZS5mmYmh2o5dl
UQdJ25ePaiTFgNcQiW73bbGK7mwxC6gOVZ2J2dmuuYNbqjP0qxlIoLruiPvsDzAkM72alRpHDzaj
djZFWtfpbtWYvrBI4HfD8pMXCTQHWihmqbJiE+rV4h2qetxeww0R/EL/J6aH6hJFxYoqpDAdg5iC
HgkJ68UAZWTn55KFU6IwA9WZaBii4jSO6tMq5ngeYi4zGokPJ3ZeIoEA3zNDKi4boQ9iYEzUKjo1
L7Ncz35HSOogDQCr0bPMzpiuyNj2znrzyKfC5hI7L4qpnhRJdakyzZGMw6c3V0OZJRkZtbRjFTyi
sX+vRlIt3WUZ77nZAcMbMhExg40FIB2ffZ5TDMUWGuiDhW/F6L2TesHMRnn5UpkY6i3d46b2btPa
fqWMBjFlRFnkcPqsjkqC0wizvz8opE8KfABkkRpCfEdw950P5nOEBJG3D13DtPU5GDUw19JW6Wkk
vL8i6KREKEoM92g8THv9axKmr1QAwYUtd9J+kncDxV2Tbrw3eXGz11a57bgdbP9dGePp4XZftGCT
3XBrxeW9ahsZu9awAzdNcNs7oF2Ug2WR3zWV/c9iEDlAeSYxGBwsVXW6z8vWDRL8IG4KY+skpYCC
v80YiPm2XUv2fAhmMPHJ4FyyismgqhhMCeCjyIYn0eg1TYQo9Fli4ojGtKkoX+WWZAzEIW1eBsdO
9wcPT6cEDh4FwGMn1WIw7Zu0dn0zv9P+UHiACsVskjYUKpMA42fy/zMzyhjwQ7RrQvBJKwf4uDyi
P6lj6aFxNEdKHmiSMWfaWXW5SrN9MUISgyAlj1VFGMjPSjJy2n1opyANS5BJpAX2HgbrfnBf10n9
qEpAHmvWzvmAQP3uMoHaU7V1dMQCzmNRoVWIhQE0u+OFWG6HMIH9tnmAF4RkVjA8RAtiWLQgDXDI
Rtk21XWUbN/20M5lY6KplYwNeip/M1egfFEetbCpfikCY06u4K/kiLIu//aX7fXejT8LZgDrgRmL
Me8flOUnECmfxmcRgI6SvYNv1fGn8TiUs81uGx+muL9uMtE0jHoYNyuGA9DBGG4ZC0Am4hgaYqKJ
V7UkFeotNQb3IL6I5GI8jr2E2ZlScRSOoonxy0fBKeWVZwb7lNGtjLXnUyWrdnN3E5btZ1EP7G36
Q2/YC5dv1uHqa4FmX2/7gJHAYuN2MQME1MoC2IoUvq6E+1IaKZdAdlIrr35Vbjc3KrZKzNflw6UG
w6B5gKC6vi4X9me2II4OaDBC1GugFqZM/q0Ag2W+XzpUWiS58EFoODTRMWpC9ULo/2Q6IHKW8OWp
W70aiv1/xDCQh0hJjTy5yYc8ci81HKcbkLIcBzMWBGZ2yZyI643rTT/4FXJ5GiFxirIVmDmljepy
4bla5pkFaxMowozL2HJq0QX8SBZu7qtfK1qu0VaRfZcpt7GJRNUZZ5bROxy4sAwg6kvAoGkhjrcp
afABD499l2273uxsjsYu23ASuCYaRJCCXDzN9nSl4WatSh7UUgGZhINf3AE6PXAFHOoks6NBFlFF
+IeMMw5eY2zHmD2Lk7GQm76HQ86evkxWOUUBsUumspTQAfYDZI/jnZm7XRFbq3i8F0JvEPLI+SnB
phJVND8lLezfvlW+F+6jIiELxp/MMRd2Mr1Seu5UdV/zeP+1I9vuwg4Uynfycv/32eaeBWXT2BYk
ZNsEt5lRpF7uRAPKJahnlNLJKDN2KRaG1F/4g+rAzjAcUr2lQABMG0G8SM0QeHPIadEkD+YPgJSm
eX9iAPDyg8+d8KJgVVd0EMO9jg5BNwrYlcOQkDe/7d9Lq2vafOBLRaAbIRysCDGqIswUpGX9A6Lr
adVFM2GjCgH09SI3nlU3XTV0Wborh/tyk18H9Wgiz+XN+dz7ZgW3HZ6zOgk09ZCjiyZNIr13cKUj
KgsuvAvqwjMnFM9FjQqPD8kYRqfHizBq1523dJzeOLpoUmkoGkJr1JOHDE5gahUjt3HHReCFN9kK
Yw3Gi2akGOQ/S98yCuOXF+D554LPqhMKx8X57i53U+cMtW+ZAOKM6Ed5mRoGHxWUwQq4N3UamREk
p7waMBX3qrAEEyj66g+qZ23K2cbAkoXTkwezfbDM4/clThy+BKlDo4HSpmacVcknAsze3P50H5im
3OO1QK+aS2UzpV+Mg/geGKMNd19lbd6ETEPzJLvO8en+//CQs85o2u7hl7kb517OtWo9mAkvSq8G
OeJojAMufZ8pn08TYpPJ168Vm4DPkW6eyQd625DgoRyAxvmQW8X3Pzi9X36PDLuO32Pe594uXa29
t4LzFfPSo6XTmvOB/+S5XaC/17pTlW3a1l/diQG/UYhIay9CmLomPbeZ08HotzpuTvaKyC6atenA
F014wmNOM7sL6/S0a2H/RAGoHSx88O15P54ETdF3Dk5X3PAa/5uOYAIwqLgxGXHaLWMJxlUCsfWs
Iq95fOYIMqLJNUJK8PIznYLtJHdDWUMzS8XhsLeP3+0U5dbkLpP0od2GH3o8F+Qkq/GNRmVKAMGi
BdMI3jGw0/PkVqQRwWgaGOjMkdhC83+PTOhn6FOpni8/q1EvnewnEcVwReEeP2ni0y2gth/299UO
cRXGIkQcFaPHpAlEiTimvoX+ElvIx/wsx2MRfGVhxG/FLgUTyj3vOgZsXNiNjE1Qd+FmUKAUgIOQ
oe1YVIN+BNEn3O3e12HnX7XeyEJAEgVMuLF3ziLbbcu70pMRosueLF0EJPtuu7+qnAQH5Iw/uLdg
R7LroUAygYckfNUnwGOxNxbscHRsintuMV2yO1ihCkiRdb3dYBoj3/DK1UOI25K5DhYfdYYKuPua
bevxrtgxoOaAXlTrJYCbJ+m/i9rLGKkQ+HAT7fLoOloxrlnKtCbcfwultW/K6SnD54UMICmwx6du
CY04hQZKlVBZSL28FX9gzyhz4VUgeFJ1VI7tvTbqO11zcbyaXk+bkYumlGV+Ufso9TJnESWkw/yr
C/JuHyy5G/xueC8WB3lrl7r+c/eiD8eYbDJaVGYux2vVG5O2df3BvpdYZdnXd1aSfNJxmoXFp109
PDb78s3BVwM2ELbCGm7FEzEM+HLIO14ue39g/n32uSCUEGYBWSuaN885+VRjgf/evUZ6KnpU7IiG
+2wXJgdAQMIPGgFJSiAnajWnxomDAdWBXXlpv5wrGuEjQbeHc4+x3pwX0sDiXPcY1JjKvd2HOH0g
qSCqzW/R7pmDk/mmOk+TvCPTMp2O0juJ6dNRouVUEQUWUn/g2KFmcr6bfYifgCIGYZrdjmgCSJ+w
eqzQgeQ2WXozZpMxrYwH9IkD5aMZzCc/ijrG5jd7rXGmBrXiehiXuIKHT4cnjTI15ju4xV3qHc5W
F78/5+yCbFYb2ofQyt5KvKVvV0pz5K+HNh7o0EfuJLVbhuGD2mCdjOrefVwjxJ1tYINHVGsvn4YG
+Ji/v8ClHWD0SOEz13ri/Qdrd5seym63z+7S1v2gdArx7F1U6PUOPB6JogQronhKryCY1QA1tf/m
5ec5JV9wk/z+PLObJCJedg9YyC4Y8G/kdhNGIyG2CD7qXwVb6bvWejL8q2y43g+IYlYuWju0KUx0
RLKQz6OacxGNqin/tMmiG9exPwiG7blV7CU3D9o8GSM845/i+v0Tyrk+E4AYxTgwDzErxydOXtXx
0ovKwzsWtGPvmMejqREwjg7sPivo1WVvAYlAzyymjrQMGpurstRJeJnokqjSnn33HkUE80nECwhQ
52sS0kWVTHQu9rSLX7dOsyeXnDTlwoeaJkpSW3MTteT+LbJmhQVyXFr0uZCBXvVLAL0R2mERQAKz
Xe7Dst3Xt1PMfeYNKKBLwua4aUgdK3A0ayOusniEd9jXXKA2qTNXVcnpX4XZ96JGUG4MxFpPlEy/
iZnOI6zuPTxH4JR+zLLgaz+U+ccqZiQTj9wdWev+NL50ZIU5i2rkcmzb6Sm2dB22lrcI++kRluRe
l58DzAxqZgEiiSgRk64RO7hpcZ3K2V5q+GBXXwumzCIdrRgHfspWEOmJioDpiAXFu3hXrx/iaAm9
b9Xlb6ttWt75zmZYtNGY8Pbw7EJDS4XNPQsXDBlohclXv54m/hrY4E25fVwtLetNmoeb7Cqelqsb
K+Ga9HDPxIsCK3TY+1ay/+oPaX49bqzNQ426/Xbr7RCt78khpJiHAjgu8nJt30YbXi5uEdvFy1vQ
P3MR0Wa4kYOqCY2nWTa/QUh5ElRBEfv7d9leiY9+91UkKL/DfR5BiEAwY/NPpI7IRDrLhINk7fAe
e5L6ahmGT2LPxz33lJAmA0panGokWRr/HWroeJDbH1ArdgBfiw3IJTlM2UBDlY53YzkSqArOh3hX
TYGHIkPkNE3GxMPpPKT5oh2bNaoig33iIVSRWZSJTvuDg/IUwHID4Afp4ikecYc63sQwc73Mtlc2
ZbdC5cFno+imdTzsh+jAAK2Kfke0S2sAK6VLCYTX4SOsRwIIi0SsKcDcIrkkQDuDXroB3xaGMB7M
VHcuQGumqrDtfMwf7D27ptjjx8duqbiQa9zMd2Lzpl1NMi9hzkXfxK9XI+7ho7Ny7tsMYyuNUFt7
Wb3yG3pG8XBRWNXXJIK0N3nPjm79Zv1Q1hr9B8kXY00nVIUwM+epa9jtTTBOq6uovKrHC7qOmc+q
JiIwYmClMhfhCEV4evzivaW360ImVybORn5PJmgJ9rKJuhSdjumQpkjPJ7+gWVGk1QsJQdR48Vk5
H69gqfhoraibRJ2ZVMSrRFHSg4iv4HvllXzKJnT4OBMMV3+AkJ8pWphBANQid+PknfMerdirwjFN
BryTuPTBtexQ09HrImceVpT4/sHulgO4WlJZ+/kFzLe0u+479fQpU225EzQhlAM+ZASBYfJgY/mU
6y8fBufqFrrMAH4NPC0Hq7Hjt49zVbaPRw8r0ZbHAd0yXDKFwHF3ZVvuWTo63adicivl/Jmv3OHl
ImZphzI/p6u+8FxnumDmOOo1oU0FJKodP9fkL/fjrm6de7nkmCiUiaGz0pXgHCkrtCdlS/WUSIMm
K7hSDBT/UooZ4auXo33PtcFwafhmuU/JQpwPOifM3Osh4ntVvoO+1w4iVJC5D8+Qm7Htw5ZM7aG0
FHpAeRDEu+Gpt4FDkAx5W/uvKXAfIyjyYvO1IXb04aVokVNRKNuKYV3AwUFncSLy7dzMmVYIG6AP
o33HzFuzJlmQidWKCOGtKfHBtBUZ40zjnVVVB4OPLrjuVxsaRzEtNn8raCSyZNqDM71tfXv5iz77
nBy4oZSrir+ZfdFNue+GIutGUgd5Ltjk/np4L8atyF16XnlKGFI9sIcJhkYdYKC5AXgBKzrNkARr
GuYL+j4rJ98DWvXLz3l2oySgrdiZJqRgzvNGrCWX5Ehw6v989xIAa8CBM1Z9rYkGbjpYxyifHP6Q
bBRV3htwjrJVHPhJJjnScFx4tDPIl1KlwA/ZylT52ku/Xej8sU1Z72zqT+pm44Pf4rTYryiSAAWU
CwsBqnA/tWl0Le3eiqZ4Zf9lzEF523v4dPj4c/nK2MzK+ZpxnbrwjGeKDj0e96qPmRGk29kzjqO1
CR3qfh3CCtYTOsfs6o0tzYMRJ2N32Wbivug8ZLT5iyo/sValN+v492V0sf09d9DAWQhtUGH+OxdP
Q/i0e/TDu3cy5pe5leAtHTR9j1XigJeJ9H+au2KmqUqmz9Mvh/teaicquosyoXMtefj7M80g9I6K
2q6ncY/jA/cGTZKPt4oyULQPMku5NkCUwPp6nnjDdUjijq470+DS5EibZ0wEkCJf+CLPLrbf3tds
sXUhZ4E1NXuaN/ylZC9NtLDOPzKVbtcOQgsgDAUFFA0eKJJWqrMkgWvhlPajLatzrNMtG42DXJ3Q
Rl94wDMrjaPP81HaYt8ehjP8NKry1bLKKOSo6vHs5ECBaGUE26uBzosB/EjnSF2hgbSdMbjDTk2S
y8qNbyWwhYj07h/NazDOg8aDs5+xK5o9V7MeM0h7QOhtDO5VjDgEMOBikcUcrpqQSjOlZxJuqhpG
Lq3KfNTE08hFPeC+y1ftKc2WIdTvDzaDWEpv54y7cmLABTClCaVx+ZYqTcSvsuk+7PaOzL74TqlX
YIIZQY2ZQeBw4RfM8FX/VngBeQjpFABxsQY+c/7ylKEcqzhFmHjNnrKJMZpe9olthrNiQ+o+0+Db
uCIC8ft8bYVcdPCc0ZLrC4bGTfdKmU8SjT1XgReW2+n5wXOR6uFB6nMxkpp9rWUfYugyuOQnUago
qdbe0oAC1z83/rLwU32nZ5KFrIjTHcN49QtiPFxmwxg+2HHjD86opHs4WRA15v0CvrpVNnGHmS3Q
W9YXFXYGqmcMJ6ZDzIWJraW1YJbxxui9Bv5FBQYga792Tce9tJzqurRaDM5YrgAULXeqNIImDVjj
sXj9d+56Dzv/k6F1rBBWs4SvVeNoDNpiNb6IVzn2bQyoTN4bc6zIgwQkYyPPv0SyP1OeIeUA9fdC
NyZPIJ4dTc1qWtPu5M5h8ggxRfprjb5bakdNLIQVKqtcfDk5RVUlXhOcUHFEtyqF3rMam/FyeSVJ
jNgdHsjdH8yrdOPNviSGoyidUPAGKimOb0QSv6I2XXo0nLD5MuD4K1lgUKm90cpRs5PBk/QRUWqA
Jd5k7EA/oQ8w6gWGaxqsSCNj+L5c36qEpLbAkB5dZnvJHurMtYTmVspBxlIRZfnsDo8apwrjNrHv
jQ8kE1TpHp8dh5Vkq5ZGghn5CmqK+nxE6EHVw1sVzT7ffRSxKi7sw9P+nYfDXsHFgBuK1enYOep3
/V79u8Z/u+4+q7g/M2thBimAbAIXYwcwGOBQ1hyS0QmVqKLdwii08P/ik39GvXGpdjy9MzGzgYrv
xRgryHH3+KsulzZrYN849zajUCEcUkBKBWXIJSgUMLGD5yXMofwrJ8hoGHafqzT9pnPCKAU4JyRJ
Ht7RcV14cacPB7IQuni/gQXBTZsdrCUIvxWsc6KqerYpB6vsQUT7leK4pQWtakbPNg4GGTREROXY
hO/fGyaG6saDSOtAT1bbJSOzC094eqNzvBJLhFzLZ8w8FzNYVUxvEOVMRNkpJmiCu+l5oyh8RRtD
7uhi+JsedWKCYsPZB8vSpFHu1RNj6X/wXD7yBjVaBGqd4KvxFLaptyJ/is0nSku1XX7nBgetoNXC
IVwGz7ouNZOQilOGUMKjD1cSVxPL8Z/QmLmOQnAi4G7uIzbE8XLL+9jajEOWvVVPbyZNDVg0z2WE
KVJF4Cv1bOAlirWuJR9TUDNFxvdF2O4fnB9nvkdYeHiK4YBChIlRx//Wp5Tg5EOTboZPsj/Tc2my
bfwzsWYrAmadPJcOPUMO97rPspArenoT+GBRMT1FpM3+gYjn9AqnJwk4OfVcmDtoh/z2XLk11LAG
S9sQGuWDqbCUZ06d2mOR2nu4fbrGiy1HBlvTWMUxJ/FS69vlmYLx4D6+HbDkgInmU+3gADs358jx
DnWcphneSYdedUzkEHKKy5o5tOxYVho/nucyUmCNHE6k6bMx62/DT3ziB+VkqU31sYHVpSJ3Irtj
DM41LheTpCk/0ustojh5CIHFLJfb+2C1RPzMBw1FZXCS/7L7UkRa4ZIT11xtXeedEdf5UCWRVmm6
IXakalfZmKshUUMu1YykV8oQt3LOEVWGEjVraUpYvskbElPqD8K3LmzPk68VKjUegA5UfnBFCsfj
r7UMMHKwib9+1N8l3SlM04/b9f6jmHyKjpVjR7yDGtxiXIqBpGyl5G0wDv4nJEX/vbzUTi2wKExC
B5SD7oTQ13mARZ6uQBbiTfXor9afil34YbnMaiJJqmvBMn2DOBYmb2HROskDqLJx/QNRUE0rvLno
fxtX833LVCyXOG8bXacAjNKITPYlNepp7Y1BBlcE4AcupggjZv3oFNRp366SlsUInWwFrQb2rHDx
bM8bDFl3JPNKIPhMn9HFIPqMenc9Y7cD9wouYVwnBYko9Eq0gu/tIouYR0B6ybR3CgYvmDXIFSD8
YLdcXS2LXfgWRNg2wiIUxEM3VrXT/x6IsMbeE1KvvF//8LA70dWYhyOWElo6xR2s0uPl5zkt7o7D
5BvBz+/5p4fw06JQrOrhn3xzxKEeQk/jJ/w9D/9R0Ol3zWRa8Gzln8ZPbDN+w2DSTovr+El5pM/x
pSSSml/g9xzCSn/94Bt5qvpX7eEHSjFF50ec6bdfMaara36B0NLD/0uRpvwW2KHkf/Y75ZjyOwkU
IUnhGz/hV/mn+dXpO09mfkp4KT/gb2BSpn+QXEpIaPttwj9a6aX83Pxw+s5PlGO6vuZ3NdjikmhK
lOkh1xRWqoJEv5t//PoJXsKZ0k0P/ySrlKDS6Ts/s/Xb+A8/J19UP8Bnqafj0G89/ArmFdP333+B
H/Mb+1HJpxdOGyNj//3E5vuGI8XtxvZmhmTGbr/dIt6GAzjPu+qTX2G7V+3wtIjrYYnzMaPRvoKv
U4zW6p5KHw7N4O1fU+jVi4isRTTcmno4yOFcYXb4Q0E3xx8KyeYbkdXjAZOChlrBpVkRM0c0rDgo
Fc+zAtNjRN62TCXZAW3df41dZ3u1aYpiMeb7V11ObdmQ+NTAW22RB11XNnO/Sba8DOKhSKW992BC
wnqPJCtNWf24xLe7CNc3JhDKTF/tAftxXOFgKrUejtv7ur11hsb7yKeEdtGV5besbUaMl0cbDip/
WWYJhcm3Nst83932bfbd3vK86DZ76iVMtf1gj0k4/c1duvfKuzSrnWzB6Qnxqpw2pGIxC/tYcKQu
srTePmIZl7y3mbGZqJY++SFz8rileWs5b6/Mj7JitJlzIX3tY4fnBzG0B7Y6/rnlot3Il3sjdxb+
T37P7HbC1hy/oZ8FDlyLqJx2jCRhOeFiB7cqkMGL4bctXZ8Aj73/2bar5KHv4De2eI3yJ6bhdYEK
d9Gv4UWV+dRdY33vYvmFwrDN6h4H5+XuJiutb+Wa2W7T8eFNPhT96pPAanvL5CKmsL6eHDK8mh0G
wmJh+BGKpG25vYm3lK+QDWNHqUwT0yE/ZDg9rRriwMdV9Wq/6b/sUj+5QmOOk0qE0QiQ5k+VvSgN
P3c9A/ByQJhbDt76dbdkzlfS+ipjaTHtu9VDtCobPgARQc1yt3xtT8RJVVtruWCHTriusyz6tUZT
rJwFnFjEJxnvLvP4tcbD409/eFquVlfFrnCu7D3vMk8ZeXst79ID+bqOdmgqvX7HmLLiIb2BZ7Is
IVrTaoVRgJyIKlgDVs1OubQ3OWqPt2acAD7HXOCcxFTHx0fxtNn2o2OFm0clX1dV9m8Vd5p/iFAi
TZ8Kdam0BQcq/oZ4Nbbrng6C9lr4m9wl0aA6F57MNPnHT8ZMgfkbxbAbA0DPniwaEnu1y3z3r3Aa
rxmCPjx7zcpZTPKZYuJy6CPrp/hD8rrSfSC2supSUQI5qGFZQOY5aBOkwSIuPt5A2yNGjLA9lvGO
/DPN07MN9Wtu4T/uy7EWM01wHWVrig7XOyhxh+KdxDtFCfmGQ1dNvAmNYs4tNwL1o1HLIs3529XJ
CxexeUfY3hVXTjgGDKbVZlNz4mglMKKZYFrKvW7KGLhqlGmUas20/yqinerBvCNLTdwxjW3K9R7+
Az9uBPnHt5J6XobYTfF39OIZ4mHyRBXGcNHGoP3/kXamzW1b2db+Q40qgAAxfBU1epLt2I7tL6hE
ijAShwRAgMCvv886svqNSJWYznur+nbHSWwIOMPea6/h+ZKIKj9bA666RNRQW48QTkaGZdc6Sm06
38TbdZlUAJZZZKMwd8EWoNvHVE1de7DnczCtUqsgxM+4XNMyTo8zpApD+k59RGfSe5f4d5jQt1Ye
53aLH9gq3TlwJM/gCJqVNb9J1mzymXS2Rdfeh8vkq8yg9LFiQusMcpsVE7TPODS+FxgQy1MLSyk5
xFvwFXhNnFp1TTFKq3NTyEOcVhhITqqOQal7InWql5JE0GqWEIfJeDzCD9bth+/+cGq0FxwW4ORe
E8AiwSOdFUrMA7xo2O5rk+BRQqQk0euYHkrr6O6mr5XjfBmXhlJygTzF/cPadWiaX2la5bI3RZyi
hhOmO5rgzV23WX6QfULXEI+UFc4PjZ9lzl4l6ZkkRhrAVfQpVtkiYgrpM8peUDaOCA9MEy9Eaxtj
0B4fJTGtZpMBwDMkUKU6Lnc/pmB59w9Uk4fIlH0NqFAZseNIzqjz+VLzK1N5Xj0/OpVkBZRFYtSQ
iUPiGOG+SbcF9KSrTGNj44lsy3+0RRlryjl+bpN7cRZOm8MelfY8FqxPzkWQH/c4oqCFgmxK4gne
dQ3yIEZNtrRnnGNLaEZJOh50dmhBWVM2IHV1djLVeDKmPN28BYvDI1vP5QOOJpB4YcMfrh048EEP
7/x2XJBBwrywC9mjmssJtpZeXnb/cv6Sg20HeVLjk5F2NKvu9Msds8ysgsOEuZNAU+VVWCIS9jR2
2tNxFv7i4EmyJa6o3rUsawagQrH+53h5Y9HxjnE0I3RxIySqfDT0pqEcBMslp0ZsL+wbKMLAJIwT
Is6pw3aLEPcKKpuiWMnbkVMb+LXsx9gfePJCPQAjeaIgyehEBvE6HZRwqFbrNJ3g5XXCdAwklBsU
IunzRdyMbd97SVO+k77PSsvAfpWzIV9u8TEq9I7afBD4qGjIrpCBn8YvTLBaD72e9JAn+a1WtfP8
HLe1duBR1C5DUKXnzxUNy4nWvVrfWt7tTCjViCu8eAPYVFKqVrAIC0rikBsJBrBA4GHu39SujyKV
61OrJtjBq5FhV5p0zVk4TO9MzyyJuw8C7xcBipIu6NdahMSSmVnzQQB2bUpJQ3Sy6DaLdljg/a/F
C/ouVOMormkkEWAcwhjrOU+2hLTaYTBZPz8luh6RBT0GbPAFMhgxmBLo/Nebx5DjLo6Jks6L6wFL
BtnON9QE/5/PdXCstSFILHqKmuIJBLbcfJRZgk20p0JR6WKHRi34MQ7e4rObhOA3mLrSU+m5rFbl
NHPoEGWUHk5HhhwcsXmzgSd/68OGJOnrPsrXt3YQAJ4dG0AB7MbkrymwQp8dYQKCSK6FCZtCWMK6
ImQ+8Wi0wT172o3gxediMCE4AMDCnnh/e65mXhTExLe1JRqIpWH1ZwUxunDZtC7RNb7RANOijLgV
ypha+rP/nrZI50v0aa9/xyMCjtUPUnpihQfOt4x1Ev/9uTiJut3sEjKFSZ/4dyIkjR09bIaHnJg4
48j92i9JCubanon3ZKsoPLId299qv0GQ8muIzsedEae0dXJ/+qo6BlT4sAEbnVuUdAAi7Z8/qB/v
+bRlub7NXMQTA/GiotWJGpGV5jpYT2/FFCTX6k5kP9E5xBuTXbs4wWPFm7bAn7BTrgu8FDRyET6v
bHGp1XQfCAOXrkGzQYzrPtvk1oFzGCqXZKhPBnVPwQ5z3V/Nk3+tc1eYufgt5Q7Ii0AK3Q+nQcQX
zmK9CCGICNk5GA7vhyaVD/bucSVZd86akTMtjU4E1RKaiVhmLs/rQpeSU4AM9R5/NuebndOc3Hkv
1HtWcGMtQHjAQ6O/piyrIpw30FQzxuAe7/1XcKG72HwUQVsnFezbm7hAkuzE93GJ2inzOH3teGnk
f2TLD2PaMF5i3DQCIURMTEamhbYzYwpmGQjSR0k9KnOZbIyvxdzoB+8qzPfwhJldOBDcNYjyy+xn
6663aDgpg3EAbkeiOGTEHS8ZgSBT11Up2pSPzT1i2BNX+VF0njaXPhSTK48g+cPDO1o2fjVky4pQ
VlowxVDj/lDJsxzRHJgqlxCY/FjSYPfbYHnmO1s7BFSur1VkYJbwpEXUJSOlgOwq2318L6uLLi8v
eYJLp/0HiBb76eBqffbsBy1SyQHv1vsYb7ieiSWaT2WgaBs9imWFnyfX3YI+g0P0KdzAlquwpYVE
I1O/OW2BYMdqR89FCwlhFXotavfn50BZJ8U+ck3zjo70Uk5KGvMrn0bjLZWtWv6KM1FZorZZjqxy
cNfxEM8I0QLWSDUpbRsqsUv4qYjmWU7XhDG0JNsa/Yu2H3nTH1EwfnVKKACooNSIdgN/D+MYB3GM
uhAtOEtoOLl6Xtro+EXJagP+JqOpgxMvquPUK5ucnpwVagdmmBFrLGuvVyStoj6rd+8MfAy6PcuD
5ACz3BLI8uKWnE4IOmIMsap5LhgvGJow0z6SxJss6newhG6tRJUgD7uidSJrooeF6punjk4nrSA4
XRlYfX5VoIGWCt/2jTHOD1s4SbJ88uW9tPUWyNoglqLLQptzUBnO236EfaLuM0fvK6uvYAaPVB1v
Jv5KgoaKwWIHX3hM4ArVCF3g9Vd7FCHWFFM5wqi0GD5/tWZPEIoEDmU5E7gl9dUaOywiEWTu8Pqd
/OKHD5DsMJTkLZO3+HyJt03Z1nFi6MqY/smAeMxKKDR8eBK7bcyi1rVdvfaJH11V5EsqJyrROG0O
7Hr5+cSDacUd7D0okgFMBri6C/+ILNA1m74L8wJLPNm64BUptr60eIp6yxyqUKyP9bZiL7oX5blM
Oa1g0Tz1iq8/0FGaqpYiN6AP6Yd0Tz728zflb8OgZjz7K8tQsg2qPVsTkF3YOTghYyfxOI/n4AVX
UoUlEoNsdFTWB9DXRL3XDFwnrduz3WFZSP/WroHTXn/gIy8vHpiREMoAeFkQB8KDB549b266xnOw
JOQ2gC8WD+m9Kddfgr3kF+Eq9rNVgJYW0xy4daDXLMOgdn7vgu7WckFoQFsHFlXLgAtbuS+vP+CR
Qk8PiEh1IcbFArnqQT1Y7up2O2XJxnZU8klQbp9u864ev5uUQcKALp3bXNoLhamIVCMDFNuRan9I
RWggyVbEcfHrqrNVhSh8T1WTTx8m/wk1TuquXR/TEbGP6RIlBfoXKlJ+JnpSgX0JvvtwcJ6vkqFy
+zpdbBfvdBaYXrs/Yu1KB+mWOAVAWxR3yXRgzx3IpPHBnWRLvWRMoCxxrYyM4EDV4iVMhdbjA0QJ
Y9p2f7Lle+l8peiPcfihiQE7Ozz3vXE/5FHKVIYiNkagxUMCjE0Y3caQ4DsYATJI4YKKcXRTvpCM
Z1QNibSvbGWt4iF2H8R+US8j7/bX14l9ZwdHARwTkjAScSeS6GCdOIjz+p7v+oHI3DcSM5gaQzAu
A51VFrlg7ciyUoEiXTF8l52yzKyExoh/q0Xe7XjZCTn0nBjGkwMgNksKRhSTOQv7lZilWhi6iZUc
9PoP8dJBi5OSzP64YSilD2qJZutVcVwufeAtDlkcymWnpDrHYBVyFiTVF1srWGyDMTeUa/uWF+gA
mWr8tCMc2YKcvL6OZ9sEGCYsAFyr4uWCIuD5ki23TNWyXcA21JLF0cz02e8ZQlkBhvr0AlzETbec
TLaXDjDbLnL/+1hFWDctHy44Nc7//tZIVCY+DjAzApY4OMOcCrLAYuP6/42xEBdXYmdLKSUPUkVt
R+uvra8r3+o1uuGTiDzWjZdG4B9kLB232NB3cH6gkeXGJxfl+Tvz03bZ7us4t9W2KsOuxGUZ4gyX
/hsRZ9yFqtbswu03t9k6eLOdyp9T5xIKwNYGQi/xiPi3zxXBnkA7wkkUHJQiTc+9FW9LkiD4lprS
jtgHCeMmDI+VBuGJYYedPyGdfKLP6Ei02gcwJlXSai7/5+/IEYPqjkUGc5Iz//n7ivBdTZMNmTZj
y/QCApsuT7mh2bqIXdcBHdk1xllo52IQ2MShkCWB4q8fTc9OlT+Wov/8aMGYHT2GwMbFknLj+XPN
/t7DttHUJD0OeDXkuPK1jr95n9WgEn6Fz0SVe6s6yt1VO9fTuSyBqx5DY6DALewF8kQylxl1VWwZ
Oy8BBTumPecZWVVn2QRZMPPK+jHiOpsxoDWR6fCX2mBsPEJuMpqSUsdsr8zAKHVYew9uki/e4w0S
w/Fj5km4HzEtBf8vhmp6bUb+sGyDZFrkqn7omOGPPXMYfrNhzfBllipo4NAwDb/UJnF95lMznzn4
rp5lcfklNlOI8S23Z0Xw5Vm0LpbX1Tq+bzIeucrZOtmsqW6P4UKvS2oBqWDeLAOya7bbE1yGI72p
51HZKWiHSfuCwcDB2dNOyIwyN54+CcwQX1WcHyVtYkr5XmedTks5wEoYLOBB5CWRqnUdWaAE7PS/
OUgEbdg8M1IHxGGSMYME04/uIni5CqLkvCi9+P7E+tY5dLiOlh4NinKuF0lycLr7xIWH66ovbPKd
ai25rosMJ66cywSItMk7nQPiLal/ElFZ4P5T/2SBhNcf6shlzr7cvz3UweJ21oicxMW1IbBQG94J
N9WBoENKg40Ovtx2/2fRZDe6MvXuwp27P5tKPDp4gUWBAVEKu/9RHEK9b5Skp3KWmVbUv6873P5A
o/gBJat+/fmP9Lo8fwIHWpxhlkZwyHp1hs2iGNNN8qHPXA6ojUZtFmNVXnOHh4rU42Lb6yqV7gYs
+go1/3uN6MQOV03Yp9vbutlcdhUDd4hZ1danap8+yIpbIWMa0THU5vd3zgS6y71WteHpycaRVbp+
HnKCEzhuSxQmh8bM5b5aRpkj9jo4tiAh2zWQgv4o4oDFzqRLUxdF3+lnsymac3y/3Kxvl2N1plGj
HB3U01ZR8HmAxWcdIRlHihkad0zuqMH+hXjt8NkPDnAHyns6hAaxhTYq9ZadoMY4/dnx3S8rSIny
rfE5HuEqDu3pjQ+B0hhP07WPZBiPD0UlCuuFSN7D5nVet+m8WU90L1QiVtEZzC4+2yH2iKwKViZh
uwTtAohRnT5GHnK97JJvml5I+oeXi3cmT9Zou7tp9uZGQzZF2Jz+/Ecu63paiABQf6lDAeoOzroh
3JYG9KwCtuAs2zAJZtlq+QpMBbK4lBKDrDoysFmmdfqW+OwrS+J2QbjqxXu/CE6MVl6o/zlE0fkz
l4USgtT44P7Lt/56iDwsm371iMJZ3JyosF/6HYty0bDY51JAKuWz2i/s9n7r9vsrDd6aBQB0HXxs
+uj304kzL8ArPKPmBYix0ILYyvpvY4NyB1dq04UVXpe0U8IobCoDnIkqYI+wB8RSFsqrA1beRmLp
06fgucEoWeZG7paKlTGsdTnPGaXCYnEcQCEOCOXxjAuq2ASy0OsnGM4Cx/cCTZVHwRMF8FkPTVSH
ocLmPwlryLaycKRtUdUPucYsGYGk9dvA/+HvYuwB8nN1MtEOPU22/Ja62wt1wyZkrsB0TYa38ssI
4IDL61oJsPtsvoECbKnY0iSoW1Nqu65FTZ8qxoT6bJJRCR8foB0JYBVQqsxINT6yDi3RDwhi3FTj
l6aebyThMmvqDDtiU2MC5nVuzR+w0OGFQ66e2uS7v+m+c1J2gBrwt7IWJ17EoupiulJKWw3jQAvV
uHfgQ5lyKX5R2jUeUOegCWdqxrdutoEzwThjA/0AtHFA2W5o4qtEjDty9HRSC8Eb1pQxPg7vLSDQ
k2RRM1I8jlfVTPYVA4gqju7FHxKGIXCl84PPymu00yJSu9Bc3dpQEehE+777mBfDg00TFAA7Dycd
Bo6bBdw+lj5MTahX6v+ebzKHmrsZ2hmzd9KmxU5ROJWZma223FmKeuIeViSLpkMaAoseDv/ni16T
qPDN3n04Ld57oSVFvYEah0bG1/T/oD4oqzkovCKqQa8gfsOmMg6nJPNecZHE4scOC6SNE5NPKVxF
eKSNJOLlyuFXfPvTAswX+n28UQDbEH+F6GoPGRm+3y9Nk8YcShP3TMxwnJ2gxSh0TStZ5IzO4x3S
CCLoPzMTPoENs+Bw993emSM7BRG1kDdFrNuKVhFs6ghjv//u+OTEyYQNga6oSf9AhPvCsaWfApNc
Bp7YqRzK+BuCqhZltyBThrcbZMr2gw4IQqEndWV2hy0Qu2R9F3AC6cpXyKSd1rDLZMgnCEOaTsHa
HTDNuWW6ISOwE0ca9TTwPxT1DhshLhFOCLOFpApGZgDuTM87+cXgCxK+2whlLEu8B6moheyrSxWz
RXMuMZ8CD11CAbNexpOMuiStc2uyP3YsxpZFQPGk20hgmxalU+L8XgBbin+hcYDEl9bm193/AdGg
OAuD3ZWoVG6dXxd1fVPH8a3mGSq1ZLJTb/vbTT5QE1Pjo1DQ2RjVa+An3AzQ+ErfKy2tTmnpEUyH
qXNBX50zwubddIuowFXoXNum2wANUltbDj7eyY/vlROfGJank8cGkPvxtTUfYGDKkX2vWEIfeEi8
Qfl46B4sB34qTBV/dOF5GW9ZfrCokKpFXCsRurkxy3/KolW9srPkzxi9h6GHxMPRMeBXxDBpPnGT
vDA7x62fjYpZZyxPiMPiIdk2dTPl6WN2hhJ/mTZbw2Vq4Zgacp+6b/6UyFYMJX07pWc/FYx+vf2y
nbpLZag6G+46IuRPF+xHmhPiLJCCcUOLDcGhcoDWMECaF1W2ITa1ZZNyUQutkbzbzstARPS/H9Uc
uB/QjQkmFxXN6ky5p6XdFYyvry9UyaZ7pdjVsU9L1ulpp5UX0C9UHZw2AEy4v3BaPT+c5227XMT7
iaps6XwTLidXkGwPH4H5nggcQUAX7CJ1kcmU4lLsFYO0WqKlIfceHn3DnR+nlbsvndCAOEDJCbOZ
iPS45w/nQ6yhi1v6/40oNozlRFt0Z24MmByaXMfwKsWFUmkmJodysmf+vmOcbwRuXehuP1HX6MZ6
3u5SBzJWwOoP8hhEk+fPFYEMFsUmfgzakz1N3PJMlDVEogUkeerqAF9iT8UlDEg/f59QNKjgltUA
rHcEAao+2NzozrLwVFl7PDzCZzIUiwOuFlfIQTvuDHm338VVYx2YBR9ILymCiSBNa8LPEesSI6fH
tBA8TwJCisVVebEoipt02l6qaIyQ9AdO9G6Xi/K3t9mwEbfMEEMMOI2THRnpKRCG70eyCbwixJ6H
D86Mq9x0ZWHxTpERTbl4sJQiSoZo2f5Ru+bnuOD8i/j4EuhBjxYbVVa4AbYTVty1ptbk6Bcx0U6i
SYLUHSISilXWBpz0yt6DtBh0dxm2N7qPxJlQcI7YQbp2MgcXYgg31i20QMORFOEnp58RsadAUnca
fkvn3jFzk/mXctFkqxLk84OaP7UF4jvqWNalohmdAPeG49lamOGCLQg023gPETwNjbYHfg+5H1s7
e1tdxNcp10XTtDfjDGcSvowG/xEhQOJOCu4VoyquumtozZ/VuqkD9pUIvAfhkPyZSfEYbM6zLjur
s+LCy+9V/emWUR9Qkm/lLE+ZKx8FMNsvSU9Kq8+tCOb5fIsMQe+nxSAaI92ezE5duNt4XrzRF7J2
V5x9srtCgVU5KE6Zt2qGIpMwdQJViDgGU32BygKSpFpVPSagppvRBwQlcGCSkZFrg3WxEYZeoHwj
mBqfzNB8sJ+J92DfP1eoG68/CiIno+1BfYFgYPkp6Nu4afM5Lja/WbkJM6zvj4tf9xkfDPWiTl6d
yK2zXc21e65SVnAML/X3rog+W+2dunz8LywBkzIlg+blxvMfDbo4decAPZ9VpohAqZNW+8cs+tWj
lkRwgWLoWbTKpD0dTPzyJwkxRUnkR8gw9/kn8as9AFHBQMN+Ek+2wR3fQ00koJgQR3e2OcRWi/HL
NIPO7Nb+ACOrCeB6BpeJAB/lROvu1kylOVlw4RxxGbL+L0rVkSkHox39txJhdNW1mLH1u/DSpOG7
2snKs6bP3mdbCm7t5NG/ik39VqNBOuEbXTUqYGPI90Ixsx2QrHS0yujp0uajIFLZkbiIdSpGL9Va
GiDqIFkjjml9p8NKzZ2yuy3mmCMqXhPNTi8kQbFqoSmeb7fpjN0dJCaZb5U5gXcexU/JsSjPROEq
ouA2kfvQUlectpR6qdinToZ+jLGUuOEH+8QZTMOZuI8/PJInED8kUpg8TqHU6opGoYY/8OX8Up/P
DSlwYEpZiHejlazCz9KLGiOkNMJVq7ojcDB8K0a+/rpcyBaeVoqaTSIP4conLsQXWjwZ29nLmsSU
wzmVb9aLYugd5hsjRD/emLjBlihnD0gdolTaOuxkucwmtOCTqh2No7XkRQJgjvX6c72AkHE5M9Pj
CELfTbP3fMlHcA6mXZckzKV+nUIB94XwdLynrLlpvMGnFeCRyQX2VJiUZz/lv2IxqD1StwC2okal
M80ayTqqzBkURGj32wx5zj9oS/VMB8UFSA8kNkJpIX5YXsPf8J5h7op8YfytzUYTlm5SskWUX7dA
/UI+nYtH15MM3NJqRUznOwcjiEHP+YOPjAw8Tx8hL0DqsgSiEqBxlkvmwRHidGPUtKaPLaTuDpzq
c3qv6lY4v1KPbaJPy0wC+p+7t4Hhov3I3FoMQ3XSoFNfxaWXRqbNOYWEU/iz+yCypNamulSVRqcx
yBcgaIAIiK28VxwPmRM+Xw9lsXP9zKdCD/zspyyxhEOpt5E9eJVH2L1Ds8CwfZy0u3K4FMBmtkHl
5MmUW+Ats/Nuju71xuUEJhfEJ8A8zsPPgy/OZI6hO3fOieWsxztcGlBR3cSjEzpmWjVNv3Dcqow/
EA16Fm3Lz8tqIqYTBJ36szKEFNuC5Ffdo4iNaP7abDLLvpZrgGpkmcmPE00HOoxH1Z3zTSe6D4Z2
4nlfWMq0ax7DC60V/Liev26/Lv2m8urtB5hdl/Wu/NCE3aVuClsE7IADIbGexRg4jxuM6sh5H7vp
LI6pn5kPax/GyfqjAuMywzAwg6OJoslgeMy1Tqmqq1sZleIu+IK5q+6BouPEIOalNoQxN9vRj+T0
cYgSDzNW1GXeRx/ESKyK6aukO7rcRjx1VR5qctTluMtghy4Sy/gUFAE5fxZVmkv0NDJMC3S0HkJG
hxpi0XDCYjgQNfol7fJaF3cQaXq5QMAspemowaX0T5G/I6Yuqb4jkEdYmhDT8Ng9Uc12+zi4bIpy
QhnXJ2+qitBaH53oKhgg7Gxciui+bz+MnveASd6DG6GBFXRaYm5PvEL2s0lg2XaLyj0fl8SHUrQE
Z76LRW9K+x+ks3tpclDU0oEH2izSb3gGFRTULNLOJ3zT1hLJvR+k39qakzdao0ktB9g+zgIkuowh
gXqoVruAX5+x36aMgOKyIbLFOMhcx7XMcoDqG/w3KZDJON2lLcjKkP1VNrhuARfcugTkrCJGSNnE
bDqeJKxWKmkF4QzfBzwlPWL0Nsn8dgyy391UPxpgm1vxIYWGdiXO0wzPMUPhRVVbTqtIVOpgh4PX
WK2/QE/MlcJWXWooV21QNQeSendzg+8XkO5MVWpiolqzJSGpsQMXlpn4tMqm5Buwko/hNj9k4O4/
CelTKHxWpD5kugHH1YJ/xR25Zrqujs6rmXMp4Z9WpUv20fRGrhU6i4Jh6a/cjYPScTedR9WQ8jnG
3/rOdB/Gmb+XmfmhHXjLeV+7ZyDe70qCCFYN9fIZwuoVKGlzU63r/BMwwTdUxTh6x9A6VKCrSOuS
Cgl8lpdYZRGxEWidxNusvDEB3wpAiq6Xp8NGhr4jaJiTsJ7QUvL2rDUVOkmF00QDwDgqZMSbHeJq
M7NuWhzCz5oMLbn4wHGJgnyOisV5nibAg7sImT74+kXHN8XCHuYeWWw58UYxzAHxD6qUEVbAv3+R
7RcPcNLeG591Pvg02wH9A8QjurzmziBXCJw4vplTqCfTor5uUB6cMSXIz3bYNu+iKT1rzG6/2vvb
vyyZ0cFnj+COVeiaHy0y71klFza6u1XTexFC7U0DLUK9SM7qUiVs403cSN/OsWalytZtG7zP8Guj
r43O3bpFgjosR1RF2+ABbgAndzHVxAQU+9u2ZXF1JYmKrUsMtCnNXVSi7qZ0p76tFv15F+jf3+Mb
cJ5NHR18sdniCMlPIlguy4hckX/lSFrIeUUm9SqIcuJ+k6C+IjKE1Rk63QUxSBjOp/rAZYhab7nB
ekLy4cBQQ4511azm5XoLIw4RaLSBAVEFRrlW/BQLclsvF/mGVTmHqpjWvJRgx4kz9tD9zcb4V+t0
X18AujN4mdbLazmtxG2dXWbMg/DD59/qmBQQB81KoPWG+VcsYGX0lFiZw2/ShREMjnaPu0PhPphc
ulyf9RoUHHNgHul5XPDnwyf7rAmR2leZ78W9xw9YcugMRte3y+8cI4s92+a7v9bgHud+yHKtwmbL
VKn+fcyqAZvoHb7ydZ6+CwxP5+5YomOxZdIGVoO8ir90Y8xN9pDWeyzWeymGlQfTjQTqVlhT8cOM
XwU+OKPzY8S9kR8nW7DEeUSTE2RDpCzm+AsIKTbgZbEN8fN06wtnh7EnK4wRD7vBneRF47A3q4CG
xLaio8GqlQ3uLlmvHCf9jbff5CufMRCvxokvSwQwpUxsZsMJiWUCHVfHR+u2SDlKh1/LGg4f67kQ
t84nMsOKM2qkZNUNibsaRjQ8MkvAWbE4byu/x75gdC+iDb9l47IplRcWpL1LxcyDNh36iWDBV0AG
gf7Z/WWAgJW789ZAt7kk52t73iwZU9GCQc9J+g1em5AqrRUgDbyBKoZfHaYGQtPbscKTYKv8k8kx
qyW+6QyvlzzxgJFzyaoKUvw9uvWW8AxW97lJtNX0azSzOno5vwlMgmTOL2Xeln3ASuig0rFQeArw
JuhJgZ2jAad3Tni28UJMcTVL3aAY3+sIdDjYs5l/L+LnjtfBhlkK/w+5CAfwvIF60SqHIOBLFIBN
mCxdTjN66AED9Ci4db31dJ4uTX9RNBmmGESlr1pdchFj7sZjzuH35BOU0za+mj1cGNq2z6920454
Bn/r0t/Nf5iaPKPtMGwwrtDaXqOdayAydX1U3LgRO5QeIDyP871/404sSNGjkLhXK2M/Cp6MoGKV
e8vt6GPCgaGGP/En9/XgnW366kPn9N/9jgx6J8KAbObVOj0vril99qpZdwB+mxzHQK3akNT5oCM8
AabU/tqLhhIEbSiu2l0aryxNvx/dS65h93MwcojjUhVf7LMpRPHOPi/TMLgsN5uBPG1YX90SrXxQ
RsP7OMLJw4dxv4Ih0vEPd/ubzqlC79zMGH0Ymou3/Ez4xVN/450/Y2I7LL5E8GDsdx3zYZ+gGag3
S8Yrc3RWZNX6pgEkvnTCfXruZ5Qd0bqZPzoLmWqs8+W1txi/LXrPwZGZrdnGeIC0MfWBU3ebD5ix
dauo2iUIALztlQfFA8cqQjicBDZVtZOp5sRROncUJvFu+G7/Cs8PSo7QxCDy7Or/gPyvC2fP3fOY
KU7g05711VVx93msTXXZRR0T3gUfiyn0m6zz4ptxWcUX1W6/fPufpiT+IKzL6H01uiSvS09rMa4R
mNda2JeMN1ak1cG569P7sfUeRhcTlFkmL2YzPximIyvoNOEpgpqQ7OcdB6SuIBKAF4aMNQ4aaH/o
Eq8m3+tdtnxUhwcuP5jCD8WqzAIW0BNrR5bJVuhL3QSO+8VinzGuKhJNy+3LmZq7skru7TsT7eD1
boMIpeOHxcENtiwuZNANjjRg+dzuCwKKLeaoQbPaojhDoi6hJYRpDU81NJXcXAheV0FlRJMP+gMP
QOoYvNyIZbFMfPsJNWLS0a6+SpxW4Qga+Q4zrJvM3Akpytv4dlHMq6A2d1YEqUAaDCmEqj3GYQFa
5ZuPmgbNO/8TcNCZOgiZzMWItqUxEo/Xgs64QcUjx8wEn3fBUAM6VEzcnPrpnSnehe7unWUFCNC2
SvsSqxoru8esQrJ7s+NoNVxe3KK4Sxm2lTNWX/euR1tKWINYA2XFn7oAAY9VhPJ0/JOkv1CRNSgK
HBjiDDvHJXBC+mhQZZr4ep8U72bfv9KE3vicUAxLYyyxMxj7Uhpb5hjuyno9ernRmrTM1MkwmoEi
R8l64nMfNT9IO0CcYBUQc5Qc2U8PYVqFmM14H4XSCU8VSoZ+yyLMwiMYMEM1A2GGTyS8v8KDNHB4
2C11HcwLH4rcP2jSj5pehmlQk0KKIyJuw8OYL8dNinEeA9y3oOl3gy4iRmpsBLL8bNpkh0/R2ehi
6N3LlZECQwxzkfVMnf4gucdj9w9f1e1yl99UeXwvxbRFKIGXNdMqWvcqL/131l8EWPp0OuIxMAkr
Cq/lhLgdTEF5y89799LZxnUmZoGaXkF6Wr5j+Ejh6VqW+KbcwODlxm2X+4t8Q5ofY8pH/h4g1TR+
7cvgT3/qr8RBwDXh0wIi40rKP/XHskdxXKbGjF4EeKemxiA8PAGZ2MHwswOMH4M5UrjAnxCe+mFC
iB/um3AEZbOrRCMRDNLfB3uSgTV7IGNTJZPc1TOMWGm92DH5T02y5XQnUogbKN/8V9ZU5wMflgHL
rP7QRchFQLnFZlQ3i3PK23EHgAulLesbrOzDD1kl3TP7BdxLaboax1vsq0wuMhzLludm7d7Ufn7l
jynmGlSU41YX4W5/1YVb2DBUQtqDgq+d+s4ASovq//RreMkJWkMYIlbVanR3n5DHfosL9rY4C1ib
WGPozEORaycL+a1UrZJXZtOjQ4DlP0FqfX17vrB+mNdHoJiMbplEHtp1kzbDIKzyu/e6NS2mgPcP
pp7rK/EcxMKwoNVmVLD2G/Vb8rZ/ouVma3hXxG66fAnDvM6eeQw676VAtgZg8vlqQzB5fn7LZ4OP
8W+QbWjxUO8S6Zli/u8AwipLb9p2ZjF9Mh7TBBBPLX3XgcHPaFTTxxijpS7ipAbZ1hN3+fyRz/ZN
XjdN2X92Oly/THAC2Y41F3i+rpdSXC55u1AO6ECeb89hyeG/mDnDZScjNqWVWmo0KumK4G2REAQf
VxELeO4YNg7Lz2KhCqUMXGohZ0nxommV2B+C6DSlyvCTq6ZoBNTC8gVQzcJyM3A5zCjcriC8QERz
S7BSUebHLTUmoWZU2jTZY+8+WGMgBjk2OVMFgW6YwDZezvqjCCqCyzR9k8pHBtFBB79fV48Vgbb0
81IqweFDHziuNm2Oc936etFVV7i1rZB/wMgnvM6qkicgBgVY2JHR3K8Cd7zvhu0aLzdGIsgNrZMn
FDr9QdZ+Rl50T/JdQc8tSUkQEBmqYvwX7DFrUoJIXn7zF9Nvr2+KYyQRngWbQQK5BH6Xd4Cfz8Wm
nipn7b+XMW9cp/fyih9ryI3qfQXs67TQdfxo+wZT3ko7mZII3xwmoeRwj+pTYsRjJizBhUQmhF7I
c3GDHaynuenpxGoXAAgG7FM8kWZO1r2N0m4EkZd7tpKHqb6uNXmw42caldlL7jUSkWi+ZBxXEoz6
+pt74TihoIPnLLIlTmKHYRNDvg9dZ9+4VFHFrc7rRzUnpDjCnGWmYQ3FIrC7FjuiDdMexvmGryo9
OuvrY9ZTEmldjQkF0zZiYQAOUJk2XLGG8bAXvx8WUwrlSdJ0fqjtqU17rKFdQF3Ebhhz9yVs2EOC
UGPCZb1d+tV7SQ0zzSZBx27BL38zJgDRlCEtPC8sZMYgyVdJjFDK679CQQNLo9Er2CI1s3EGZzpe
ZFU44Gblmf6yKOI3/klnMf+ISbJIlKKqtw5fLzh87fOCPHY3LfYgzPJqlCGh8ZYTgGQMhJxwGgRb
QfgzfYum/FlAgcBEVxYwBpaVXH+sAYhutRGymV02VDaTyVaT771zC/r8NftfYnWs3ABfshm0WaVr
+QVjAWA9eBFW/k+5BmdCI8zBP0VYOCZvMRbXZIXEi2QRBofWu9Hgg4zlZv8uMyAMVYJfIcbZbkaR
I+6lBHcxmSVK6bJOJnLsYt3YKtuOoCcx2AF74e2qdNaeKOFuad9aKyvuCQ3NX98X1oLk+T2QwGD3
EqZCrCzMAp7fA+087wj/9XocjOGUCfogYhAfZhTOUrp0G0gXm7+sol2jxBlXvdjl3Gmok/Fusn3N
MvhtdHZ/qa1ENgKqTDURhjfWM58uT75fYkoGOHeo+NCMDxjs++jCWEMGq65CGRVjrin9ToItf+KM
9by7YADUsdE0vcY2zNJsY4M22XYMezIXlZ4juow+sUoS0VvErywheoibeppWZi29n70z3hWHCM0D
IhRW98FZ17KfYu6+WJbxDD5wU9A8rYtgnKRAxzYqmClAMXs/Q0KLzgIDHCjBjd6CiMFygDQ9uAkv
mh95A3wlje0II0cXXiW2kFEOHjMhI159Rhat/FjcBPTB7Oo7l8AjMK6CggfAmklFZniBGh1qt1g8
UHWim0b3GunKX1+h1/pvWWHJA0cFrIpomfO19dpcNowmVtLBPBK/5Z6GnNeN3vCfy7avz9tAzK30
G2DB3WCA6kU3KlOAvNcX5TGpUItxAR2XtcmFYv/+30bYzG2MM/ex9//kjjTiVuqB1KRD7phVvDJr
OcNQUpZV+mHBWz+1+IE4riRVtEU+3eQANff1p7MmpIeff4lWYZkgS6CuO9gyMybgeeW0rmUmxxEb
HZvABWBiV/YXQQThtkJDxDdR1R80QMpFemFNLKAuxTCvqpzL+nH8EWPSRE0uCzMm+d6ZS52lGycg
ptPqOaG+c+tQwNJ8KmpQ6/6Jeg0b70KlawOh1wpPM0Zdi7yaGZ+7f/4DasFRy2xVuxCyE/30uHY9
PyzwQR7RfseD9eKU3DAeoR2rZkQRJ2qBJLLy8aO3xW+Oi3HL6TzoHIY4q9hNzl8fn8LXv4gdux99
EcJ9ELpBd6d5fv5c7RSH9ZCGA+15Tr3PAJ4Zn8CugHq0g68dEDwb+4C0rg+QZkLUqV1h+pus5g6d
5r5fpSZsVxXoMHHyofkahFsAmSGbL8c9CDyWL0yBBIe6BTPAseLOCvr1tFIi5qoJBzJ5FVNpYq5d
dytIBV1/kxa/7ffedbZM47OuV6WZMRmD7KdRBOMk2dnFk8mvlC1tQmYnNkvW8u3NBIF6jauoLCYL
/kGdAba5jxPOQpsSaqzjKAuIIGt+pAB3HEoTKVK3LMd4w20ob+JuzVDMjfkrEkKbcxv/moDSP4LS
GRilv55Tsvk4iwdVtxTHptaohEpW1YTb9N+DACybZHqGHXOxvfI5d7FP1dwI/pCtwLtaM4OeV21R
OlKF7Ogz2nKaRTPD0ApX7cDlhGx6PJY7DpAyYzj1+mI41olpkUbM2mOqPf/Ii6fNIr/YpVhIdcs9
ZlssUC4yufTKfdSSLqFi6JQUyCgwSixplUMyE9GR8S8s+KiLOSzcpRJUvfAo6KPFfg+SYlo98lLB
mjIc254kGSKNqiyQSwy9Di6H/Cfj+BDKAbdf55lixf7BhraJGX/fOWjKJQ7F9DXhAXlhz3eOvwun
cU20HulATNczVKCrbFMnODVRt+AujRab9IB5YG1bjkAcMPiGj+evgpBSoGsmnxm4hjqYLHQ+sHi1
6PIrZYV0DnC167IcQDqw9bajwYb7roCwuNo52QdjIOe6bKrO39NzOuknd8ON7jr+53jLHx2PnIi4
OQKqOCjLu4kz3WhZBQ2G23JXnwZSdvPxqzuR4Vy2BOQ2tS5TqCnglcxklhTk2WbrXncTv3NHyDHG
14C2ZmC0y744c0pGwlUZYoOMtiPIf6pHcR39u5ks3ge2u7tkJtFtmMhXgVPcxBtbi7jEMS7cP6zU
K2MQdmmy0iWxRQM/2YNXFePSbNCZsWTmWlXYiQdUeLyJAu9mRvcdgUJocthCEfWWu2BEIM5NFjDu
3Oq3EftAlj3VMks/oWhyCcliHJm6+4mZc7O97GqBQmt+BBx6U8yO1ru32TSXkMJ5AubX3JJAvlcx
qY5UVVl+7W73lKg9HaO36SFK8tsFO75ftmuZwDUzSrWd15FzRGsfDy6PvHB59Xtw+KyH/xjqKKk2
j4Ime1rAqg3/zNoUy0g6JEmDAlIwmNJQ3xCry5Rm4gDAaQdxmIajlpURrOv0MkyD9KvfMegeWiQ2
1KfYBxT9/p3f86RjzHxyLBjiji6HkjMxaHPSykXOxcnhFHOyO8ONfP8N2I5pkVPtHsoRY+qztuVF
Rmg2YIEt18llv92Y35ZJv3sz+9PEI7aF/2POcRBYOSVvSKC9MUzK57T4MHXhhVtE+ZtIPI9Wkev/
caosNovWd95aO4+IKh6K7+vH1pFpIjvRp08KYYPQox/hpQ5vvESgOX9kmurW5Y0Qf1/DXcEUwmFE
/+0GGCGgH1awG0H/Za+vrPUP0jNGp1fk1DBepNaGDK7zxGCSq/PFiKkxMnSQAoPP/0ViP6XlBIR9
qPaUjEQIoxX34a4YZ0xjdqwXGOwylBBSjwcMs+tfRYcl8o6cC6dp/Ec0O72LmPMS5bporYfmVcOe
RNSkDVCwUWBb7dcu/z/SznS7bSNb2zd0uBZIgAT4V/KsWB4iJ07/4XJnAAlwBEiAxNV/z1OK0hao
T/Tps1baUZykUwQLVXu/+x3+teu6n0b75JPthTWHrO52QR6Ruk0MbxkY32uVOONfBpB0hMQ7BiFG
iVLRbtXH4uV4Ur0qR4OfgikyiN9l/P6pIxXD8hhmFZkHGZjI4yN1MNpO9zvm4R/xJ6JYRzmRU5ky
F2eJmxPcnPTI6SIUmEfs1ppkeQB8f5lwfk2wyL1epMeUqi9uP9TjQf2WXUfbvOWKLue7+af8wKYt
pSituOduJuX+Om+OQ6gHxS/kMNAwzSE8lHPi4o/Smk8HJIoFpzJKDfrkGaM1vtHXDBHBrZRGjptP
MOCYJm5ZWDzN9y+Bc8DpGtZf7wf5C7IrJteyDQanJUwljniaP0yMMBC6y077r9kcDH61Kl8NxlX1
U7F0sE7GANyk0V/RjhkauPmaVvgaqdfmqoEpdx380urZHzpSd2MGrvGA0+W4jTjB2ao/YC3Vn+6x
qXituIQxkWceOe6T3fZjhslZevoY8mMPiAi5W7lBKOesYJUs0R1t5nAq8OgVcU/aJYBK+l7Csd6z
IgmaTrihQm8hv+D5Y+CMIcsqJ9gbMXKAZgrXvi8NWpEmRU93ugviTV/7xfYmT5efnZceDsmnUxJB
ZmKMYPfdcukupm+jtv5SnpCggCNrOq8hpUGuoCxv8Sv8bD9M/BUUomb9UVq7HvM/ZipwVn7xAYhu
YOgzhOQL5tOb+1RQWw6jKWaUDkAOUfrLaJLdZ5QjrnOkZh8reqvToACgRFiVust89WEYj6HKNZd4
pH0UKqxpIgGTg4UKrEfbBbmsUVvH9+aeRqw8KOAVcppYL1BZEhHtDhBFDTRkHqYQW1mYloUSVudh
NE2utYigJ+8hc0Mc7WjoTQeJt5dA1TOQfoxPtnkT0PqR2DGufHyUpIvBct4uV9lNu4VTWRfodkti
QNi1JMpsJhCVqhFknTjdAEcy03vRDgvChtIZTKwx718GTk1rDEUsXyIiNR+hPo3oPeNyihsYZVG0
mhdwF8f5L7Rq0Lnm/Pt5wysgvyOrOrqeMWEKCyyrsgZSUoXM4mpeo2uum9OvOKbOgR2JMmuIa1ys
tr9Q6HJz5zVskP2AU4JjnnkqRkRRvYW/1YEvbaxsFhsYHTLLOAKhaqXbks4YX0Liqdrd8ve6ne/f
RvMCYx+6rLftqN692VRpd1MDvN3Vix3RJ8Up+bI+UVXkxaH4EDeUG4vZ/nB9KI4VcEuxIj+nw2ah
3B/3L0jpWdwWVfctW5rhMqBDWzdFDlkY1s2baphP3m0Gw+XrBPPQ13kkfSVZZjBIoMHQtlBKHAbd
DSaG2dtAQqzS9suFN18LkO9L8YmcfXNgUySLCNh6mxRWSzIsdqfF+zCXwHZauxnptg/DQ5kHIUN3
DaxA3kIYDDKbNodbVbasZiXbecX/5uhz4UOGgI6LvmLTPq0DCa15qJxTUTyit+khYF2GJSC3VXob
URHso9EbkPsvvgBmh2VDt80KFDTwJDoY8pgSJtjQO/dqW6SCDHqTBYLzI+UVvkxfapAlRbfCg5pO
1MXgSv/mbH93bBKyf0ajd9r8hYECohYF50s8k5t5xv+xlkd0q05mg9wrA0bDiF+RT5jAgkUG8SJC
PX1ChNiyHf+BIFoEcYWcEJF6E4I8omMGYWL/l2/8Zsr4Bzr2ZpZjQgaoTtZPXdKTlBUjVI4FuNXv
hZqZvYMYMDeVzoBGWCzScWk7u2cLUKZ++MeBnolkwLwlCitR8BGaQRJcacTqGI+tl5wnlHBSHwzh
W3tzN9Q3F/bcE98jlvUxHt2jlOykce+2iRf7YhdtRumtk2xr4LZF04hRd3ZEGIWxRbanlg734Yjn
QR0YnDiPEOrnUJL/bpyDlwHfYMXLqL9NHF1KKDljqrPhHi3Ul+c7RLCYpYftDsjgRjtTJ+WD43R+
tZ1OfvYvoIR+zWNmOjVHCPFRV2YdBLvYTfSXQu58iBYz4eBJOnod7ZB1tNEEqwUFNQg9qPtgSrYn
/lqiB4iVnWVgPhbbdf6KHiXEtuOhkb4YsIcGu/JuPSL6e0aI0oUvpl+spNQqlil40KOAwEL88eet
VlOyYWoIZt8fBpp71RUyO4r8MDrGq6BOx28nk+bDqR29lvEBfeevUPQWZlYhPeOzpuur3enz8ys8
w2gRAOKOwgwyhaZCalNv6xSb4XwS7Zfb2/Ew/62ZDohEM1OYgDMKlSDn6YZQkoY3wUccGfNDfimv
2lfvzcAnKIBbJLY+v7gz3ZaLY8uAteDljYFtb3HdZNzMDqfkhN8BoF9ALqRWlDXaC06BhBO01KXA
Vsk7x9wUh73CL0Hu5xTCwsTKVmcVo6XUv3X1+LOm9c+v94mHiYvQmLFkNEQQPs56tSm9ZpS2eC7e
ydhOutVPIFQTkCv8/KXF0ZghJ0b6tAPS16WBQQid+NfOWWW3/mkV7d4ZyaT09/mVnQ3wUHtCRTJg
zMYU+cfjjdhsT5PDqi11F2QNSNWd72swmy2ib2UrGtTlvyotK2eW/eghvKdCHJMFHzmngV2CdcZV
ik8yrcy156rT+Rp2EvaqL9XuSqiSmeTJDoTg34L8AYaBxfJVUXCjYB/BjbKdvKnY8s9/yqCJ+/7u
TWO4SkNQQzTjlK793OdqManqfD+hTlKXu4LJgO6WK+6znJJhXf7crUbsGHwW+W/bFjNzv5MZcCij
16tJ8UodosG3HcXjZUuXMNjtry9ldVBh7A+i3reQzodH6GolBWxNj89t6vRaGxeFUPfaOShT7IZ7
MiWqU8OAPOLQrjtuBG/53Z1TLj3PO0bwUE10O4igqQYreKtYaFTqpzUiF2WIB3joMF5r8M2277Hq
VWOdEsVFhza9MIs8fwugooyn5MPAGcXkNXAMvjvkB4T+1Qe66s92ZirrMgNBVrtv9Xh/F2bynLom
wEkC8QPQE4NWQwOHk/CmTWN0Qgyk+Jp+wBq079lAtaPRIgcKCjpW2Wvr42McH6Z7MtWVX1tzBEnl
32J05AK/l8S7RmMmcoujY/m7AEFskFOyNZq4vKsweXNrlCMUNE368/Nb+AwzgWOLQ5LWaP4yCfPp
7x5e1a7nk8XWlHooKEpULYHcIi16k3oFTb48cVOi7Qh4M7xTzJR5elrQaKKuYSHOZNtrpbXJ/BS/
CA7lDNvSafslRVFdl+Mb6ARUzils4cuwzxm7xY8whSkA4Y6dAPHu8VmTLg7T/HQ83ifDZwTVaFAs
w4FDAoe307d7J13OwQHu79RfxnSbYNtxIa5HCGyOSKAutmFn5jGsi/QtnIiozCO2Z6/4iGfpZsEk
kK8eg0DdapMMV9+/mb11fPoSSot1uv1tuot+DWM7cpvl2KF++DPalzcWgt7KEs6qBXqYEEZNcff8
Jgg9wuNzgssuppGg88bvpG9zUzaH3TA+HcafDtAlmigYsmz2m9+FuTLe4LaFgzXtvjl+KKvrfLR7
k2DyHcIAYBPX8ewPgRANkZLjmAGR2weGEYy7UBWO0aFQy4a0NxThUQvrmCsU3uRn22d48H88uGag
NCPxIP2YRV+n2EOP6wONZfqypFjj+KLyuj+eWBdbSx+FHLKSTpLxfvYqJk9bmyN7bAHHwF9M9tcZ
eBciMcr35PNmoNaIpiD0P1BEpXGpqHVHSHb1H7Zo82pZN1BhYNsFRUZS8k2Avd+DgNCh+CK0rA7+
lfxD67w1vOHCYCogH2dfjimSCVpQHLl7TVNzTHhFB8fik1Q5I0YQXAPvkocRbksnBSEWnO/K/kc7
Q+kv0ZbUbibKFgCaTOHJeGcumoZcYVJf8i/KI5e9KNnW+iR4o1qzcKRf1sU/9aZKQkOaC9cFoCru
vam7ErCcUoYUj8HVpClen06bl8YkyVfP6DuZrt5mw80/VvN6Xltaexg6zwq5HDQ/z+//4FjZf8Rc
IBFqWwxZmQE+XldxGA5PhNYeb5pte3VMOk4ImsPZ9E2WUcGceNz6eoFFYHTHrNTbM0QO8KWDv1yf
6t1POa7YkCvuNmhu1SnosJxMF/DZqQb9ZPLCKKqdIEqgr1s6b/6auM5rh/vZhO2MB0Xo1DHpQc8F
3ReIBB1vuaV5galPmfnOWs6v0infuqG1qFGsD+Yf3LGpdi5MIn1Snr7h6OAktu+UIaCTeDgLV5yL
HDPRkrXo1YgoIo9Of2k6UALiW2YHE3y8J2RuRkvmXMgTig1wzRHDVi1iEgos74w2xT0F22JJeEQh
glhzy+rymMwnN4fl+0GX/0usS8IsQ7kPgzFkvh1UHhM2qubrAw6WMph7/ms9V2ZwAjPK5SvgycFR
6rOwi+NuVw02i/p9yf6JGHy0Lb29riO4j+RbuEjcba7XTxUWwpPUbwx87G1I8ynAU0jzMZwvsP8M
m8Dg1H9Xzr91ngwdDyVftihhWu8cfLofvImhFOkUYvKjLj3SF5kd4vjDYnhb7TCj9fFbVK4AFWgv
UDFLoZb9wBDmixhCMBLplHYznCjy94t1dLVKdjcBW+blkFEqN5ni+U7LzXZOeqyBMfz7DwyRdnT6
K9jDwmprF5P4mpHpb4JaMWewvElZrYzcPgmqexLogOSxH9UIJTfl/F9lzEFtqeqV7uPJoN3NxrCu
0KTKQznwLzGeNqjHi07/HwA6xneYpXQYPnk0qkSXQPQDdbhHYO/9FTmW4Qi8dGY8RUQDz68aEv4i
oYoF4EuJ6Iv5OLcLArQ5HEDsRrlashTXvA6pg5xceep5TeF63HzsxnRsfCmx5IoL+9Dj42x5KQ7V
4LIwp/sneDxtEcMtohTrD3pdHKH/vijf6Sca7jXCD2Bh3Dk1qwk1VdviCL/YMo4VJDZKowJYvrCw
J54bdG4aF6hYdDB9oLigUxoUx4SFDWBSm1mHKvu9RLQHL8pNEmG0twzIu6YI++6EC9TwNc8TxI0k
FW3tYO9cJhk8de+NxyOMVDD+YIbbB5nWKQLs5jjf3h4XxcdiHX+VsOzxqFmGZmcOKy0vmLm8Q7V7
fZoULxZdc5twBBquIpMoqMHoVXZNfj09Td7EGxwEeFkTrJLLDuotkFtAzo6wSrgMm3j1+/MPOVxq
j759uLfYD0+gpE359vu8L+IZNhCgDxH5hOXL3X5dvZxlFSxH6p8pX/8WHqC0SMexal20r2mxfkEN
md4aqe6gMl9xsGq2mKlyq6D7A95225+3w/LPfAa5pi6obDB1wszyTt5X+Nypug4AyWSJJUH6pTwM
IPFAItLhn7b9vWYHekTI6/YVHiyjv8xN6wq8E55/CufQChvNCxa8ghd01BfJVdNqetiluz1yKNrN
EacdwG5guKagaOa5wonXQbOckBsHnhvIiKpJ2rHqBi4QAE7+T76GMwRsumq9m6fXu39fWOrZWwFF
k6REuISMGQCEeigQCYQpcXX5Hk66fEtGKATB434KNog9czBXFGafG9mC+R5jOXgnFKa8o6phBIVU
wwj9RgPUuhzNittq1ABq64QJpVI7EKoMTiJ7rKrGn5//FGfBqZw3yDRYKXg+Zsj9xi4dTEnAHq2J
bxnyOmh6gjijjrz3fhd5Na8p3Yw/b6vd+y5rXoamCRzO4saJzyZOPhAB8zqZ7lHq44KGcZoaC22o
9fHW5smbrl3NfrOpcibHJAKvOQoSRuTOCr1cLseTJGfnqR+N3BTGnZxbQImPy7X1dprt5tXO14PT
ALq03w06+4+DRY6XMt2CXAsdqxFeenw6UNCHOWcs453lVS4i6vVdcvhHHP7Y8iZcydFfBRqJ/eDw
ItCGHeRNGW8719U7Q0zfs29zBPznSdj+ip8qNs06/iswC3R6CJ5yqJtSyr2W7smBgqZuDoAut8Bn
3FK/bEBA5LoqADEV7j0RfK45RFeT2wijqZCKSQtWFumbfDW/Zmr6TrmOmwATgjdlNdpQutGsMGvQ
BFmoNcGGx6961sYvTsdBCl0vON5gk8IlFWWvw7sJ80P3A6PLH6IeCkiKy0X20gLUSD0NQxX2eNpt
ZlQ+fPIfbCfOsJXep+4xaqvyFGOlvJ7dtvTIgVc6mr5FVYiVO00pDnD1ePQT04srjut3Srpm48Un
2JZc+zYVvoAP5D2v/udfwHNw0NVloGpYlI2jcR/phum4Xg2O29FtKD6Z1CgFbpcxhEuwCfuHUJQw
TSrh55dHyAJqMO+FtHXzSb84Z3FhA/NAHeg8v8Tgff/4amKJ5j2PIDfwNvVayy6ekT+YZkmwtw05
IPY6EvAFBTXA3DS/27lvJts30aj5ydIymswwruBOouOJIOaqdhk08fvxGFUaY9ysJuGpW/98mK5f
KWqpnNwWJKxOsQyZZ9Un34lAnIReoL2dDeiFD3Y2B+HZU2hhtQV7g/qmD70k4xqCfTS71QDeD2Zl
6mln46nYIEAUwEQ5qjWhjOiwucm3/A/hruapksM1OytL5cn0aW4fLcTyWfm6jI5YXyHXoW/zRTcl
J3gUKd/BI+H5D3PeNfNh6P9JMODaZHTSf7mj9tRsV6Pxbd5xbXJ1iquInWir2nKohLAt3t8WHabE
frvmgG91YPuDwW9pC8/mckCYD7G3e9JoCM0NZDOlx+qtC3bPYI+vwf62xDtYl/1gk8uNGK4QdwdQ
RLmmubH4psFRm6AUKtkyLANEllYiBkdh+jIkWjG+tAi7rFs8x+KgefOmjxIc+aY8o/5a40W6nY8a
JpYRzwufwwjzSLkwmnv7LkYzOGn60pbk5rJDMKthp9ixweKZdIc3u9Hh9t547YSUu0gND/hA2sEF
LO5MrMVRnpIWxRoFtIf9bzvepYfNtjpgttZQpoKmeW87gVLfJFneEd7m0Ny2mwq2H4cxcsYx1Kp1
hjQKPYNXURsj0jClFY2/HofKM7wAL3vbhZFifxeAbRJnD36YYtbw+Opp9sfZfnIcT8IhHHpmgEK1
PnnN5F7NJrtA+03xlIQZu3xqQxKCePlvsFk9UJKAnhypRDkqWspwuc1GS2Q0nS2jBC+deoeiUiFy
jhyNOUqgGTLVcqScbQhy4PMGDYcKrnpSEQE8vKEXfhUh+Ah1sVsQ8oNjgPtZvYgn14ezditK29kU
q2Ehd/9PfI/ux47HL+scNJD9/FDCnsYx9J1lQBYiPEy96BV1bMac6SMghcjEcbqVEC+7FjjB8wFl
yf8MkmK932BoeesTEUGwggwYDXBKV+JUhHcEGvEvYUjOunyvnz9XzrSN7rTvv7neO7FGDJpiipTe
hJ4/XUdvPIm3df0L+VghpRFO952gdYK2XNJyOPIBpDa4tAfwn8OvxYJ9PtugDJQzCGIBDTtfkvQH
bRR2DpdBmfNYebzBhP7yPftENfjoY/SqgHU1OmBRlI6DW3doqyBu8OK8K8coSvQGmDApVirTbjh3
DHxlQit2JgyqY6WQhpOKC8/X//DZm4GmDxtCxivE1T1+M6rFELXFdECZmub/ytGThNYOiX62P6Ek
wL0S1FmVmxhfUCWJHtWDw6uHA1KQzjxCaTrupfywfX2o5kSDgibGW1E8hIn4Vyqsf371T906jOin
Kb03fMIzin/XbqvxtqMRCOXL364mWEp9NY3EBuHBZEDZsBQPB0C21L4t93NvDSIuCfyfqlk4ZUh0
UuA1Ppu5FjjMRfERfNZ1+cZZ6Ccxsh0hcQ+SNS4h811+ew/MOfi8dyCvT3Bf2zk00UCBoqLXzFEV
XNs5MeZ4gerr5rA5DkbVHLfdEQewe9NQ0DDdRjxQPQb+u5oxnUy4SiEww2U+62wGu9N6vxpnwbkS
YzkGbXOid4do/z1JgVh1s21PjDSY0ApmGQwqMdue/qFibFD0Bgt6Tv3/YlcIkKdOu/ED7fXGXbyL
R8Wsm93P9fEIDjOeJv+VPyPl4tyjTYwGvGPsikCJYDzjrhAJ1LM0XVIN/sBo4YlegE7d6FcoSfzU
q/hg1x02M6q4YJaJOWaAaCfHxTUjlVtQoasdLxq+Qd9kroduDk9SEqqRoexehUk2DzjltAjxEv/d
64S6iMafMhuWXm991fS0TfNhtru1GwunlGMPQuIF/4OwU66W951Xk0OttqCpgY+nSZCnlALky5XR
mYDAW4BnBk2A5IgxiNvjU6rLpqO6Wg6SWzP/eCH+neyHJEfAIjHEy3gXppeW0N5swTcAQ4YwpYAN
4xlg92jRlOMhlEOYCioRqM5h4oEKLFCidSjlvnYC8dAyRwcoldLgFC5FFWUrhYuqU9/Aqjl+MazE
qYHgiM62Xs+7svuSr1cfhayf39pPFl6MkTGOh9YxHPe3drGsh8NyAsOVAvKdKG0CQlVir7mBHSBm
L4ZvCEoUkfWCD5IBiNYVfmHqH5QPuf574dV9ulNTlJhfM1S4THt46t4DVgxhC3j+9FMqiuECRdAE
Y3cPwmSp8deKaGy81Q1od+akak3AUDJ6OKGHFDua8NeH/5SGl4/o4NHTu/ioBsap+ykDfOodEs1p
caRQKzEB/QTi8tG+NxAsh6Aup9VVhguBGXyW33WDbJyBSntydDb4TQCt1FhQJoqV3sahKgVc1uIT
aeSs2ylbpX9kewZbbLtAq+Fid6YkK0Vz3mjL1oqP3IuRjx+1oQWwKEG8+N0Pbzmyxl/fe9MsmU4L
Vj0NpAEMdrr3t68wh74YKPNEYwoTZQIaDC2btslj7Du6RbFbwLhIoyq4bFvd6wItJSSKAWiWbC6M
7hNmeiGumr6zZhIVzAs4ERwLyNZdt4i/0gnfIRFcl9Gkp67+TJiWuoVbaBiE7N8tkuTsE9zy/ejG
UYpCDOa2bybVktAETeI1X6vyj9kopw+BDkTWUMs0MgRFoBtCin8zinfVy8EquoSpCEic7SzkkFAI
0dAnfbJzA/SdZ/sOS2T4otkD1UOfBBTpFiWcJe8eGMFejckALi6A68NQ36dm8dTQUDx/foTc9LO1
QZ4IVg6YI/QaocG0G5wGuw2NUMuYV9cDDsyw782RqGkPoD7UsHng43/xhpJH0I1PBKVSipIukE/5
2mFYSN72SSORgXNO7+6WD4AEw0TnwiIutJBBYFIeSVulR6lQsCvJl7wZVKrkGDDQuW5ngJbUBmES
d9h8VNF0+ZU/Cw3lFmEWjocFw332TdZ75debNN2RHY/lNrFbJlQ4SBLeFxcpEwyXGcp01AX6vNgN
tthxRwk+ukcd65Bq6p3CAZ9hKa03XvQiihuEoDkXS6yJBzeHvinJvIHbuL6dbXeHq80GliUHbcPw
5nTR++Wpd5UOCYIfBEZux94Xuh4tjzFmlFzZHBxhrAln2Kmi8g8Vchl9YklbRzxrvmesIkaM1dgG
J9YVPKkJalMg4Y6nHq4AnsTzW24sX6K/5eDQEsNJ0WNS++PThJDDLq4oa28Z2aHg4dvmmnSl4QlP
ZjAN6oBuBFIzSKOhOzIU3CGBpm5XxKvA+O0nOYomMvrNBUYPBswSS9yBOn9K5z4V9etDO/nZMRNZ
zJ+80820cIoa6JhYURT09qZcJQvgZinReN91RfNVIltR/Nnuq6vFunrTJGg2eFMcy3ubu0mUb4kO
Pv+YzgmCkKLZkjioS8SDD/n4MaWUm/sc0duNdHUjw6MVxG/ErNJOxXyyHRERqTwitAOAfGbpwMdB
AEUyCgSKZoqnbJWSWwbt+79Y3DAaYSYom5T8mseL6+aLzTzqkt2n/WbzYT0pX2+GIAIMmrR+2ZAA
Qn32c3fYAWADY8DFdNwgwSkaIsqCIBgQSED3H4BRzztYUgoNnII7iqiof9xWywWgWoFdjiWGb7Wy
xM0Jy/KUt5xWqOY08RoXLm757jMouYpdcwKyvNG8ydQD5MRUlgV3bKCglHiPbBXRMyBDGZUnsKbL
BfDIbM6wt7uZrBLYQOsPzXy0DLObACNzaldj3KmL4SUNzRMX3tQWF2w1ga4He/7xd0D/zwR3hdN+
IEHitP+AVSnsyk6wd9IWTwA+q6Z4dFtK+hzQiyCkbJ5Qm198v5/YuNh1jYcAlqTQJaP+uqrTcQfP
Osl4vzn1YbZa4W1O6C2ozRWxhrKJuaNVAuv70kbL39XxaK4ul0uEumO4VSBVeH7fPjHW5r9s3L1T
XXwAes+s2RwilMmj5NbsvhBNrOsp/BhLZ/dJNh9gGcUYStHbiUKCZ9mCbulkJy9jvUg/DNK/2r/D
DBQiStCV6eKtLUXPwscYhi5jY2zj95KdAj7LBFyfJiMOa1x9grqS/k0mQkd1zs1KKAB6eR2Qfqxv
CujN47OXdDhJRdRH0ZAJyuM90wwO8+jQ5AjiHuarjhNwctwl+y+7ZEbQEyZ2YLcbLOGYpkEHw5JJ
Z0tbeTtAW2dfnsC0PdnWo6fmGgw8Faz7Vnh4HhYD4EXpY8cvcoacOVI7BCmn940zirR4v+8qfGB/
E+FsY9zoyKJLDiYcQAgroBCQDdlmexwV7jVSrOJKa1InYTKIUlo81al2WMJK0tmDKR98hHp/+iIo
qiM3mQ535nj41gInv0vx376SH6mnaRAbyQEvMCN4frM99YISbUirjn0S8Hg/UGeQNYfhcVhmt7Q3
L5W4h2f3d9mska0KUT+d3AjRMxtoOx19b0KdBQhtQtnz64rPSwQuXwaviC9GVsy9TVClEGfhaYxD
8xzY05QIUnw3G9gNBWQkBvwC4HYuThPa2eFTeILsAUv9mjUFb0KGap6JdjAo21ANoXDB7klGepTD
CIG4ZunhN9oxdLv8jEMOem9DSwWHsIywiylp77MMVjk8wHoIjsoAPEzVAQE0QJEpEPRAHHCTKLnC
mbLFKnbyudoeXhyTk542pyuvAD9t8PIBnLKT87Sv5sNPxxqTHEiMwXB2BDlfsiSvJlL3r/J4hfGD
vUw5+8V3uVo0X+Xj6zoX5s5cb9Ege49BxGsb2RbTttDHAihB1fgSCIycB5jFM51vPsk9GMyaT4fd
+i2lyRfVCR0gq5X2vYWjkKGINNQL1GfP74rxORYFxMNxzZ2CLATfxcdHQzGcLfIcEC10Ag9NntW9
vVTSkkDcUooxJBBbD3JDINV1RvoCu8GrNmtWVyn9raoWKW04nuCfU4HJeGRAdNC/Wc1G3aLLUChT
Mmi1t3A/GUoY4O4KvR1GNbDxsLeDB6QRlJ5xzuEEXgwQKIfU53OIUjsuYQwHPikOkmozaDR9POBX
Ts8Hy4Eh3st2cp91abtnGy2bqmBM8wOlx1NvFnoEuk+oOGJmj59hvN4tq0FaZTcO7NotYuIEQSjP
j9SF16t2/EEBn5wVgfSoQFCUlRByNHcNLB3kWjKKHDSJ+NVzEHR4lKMT5Schx4c37RS7f3k5EsMT
qN0eaMHoDJT1MkD5xARymkFVyTitJ7xcfYCyOa4mTdamVRhTeFQ4gs5naKaPy7scF2BRXiFrFQsh
2WcGmMGLIdu3GRXF1RxZS4B5cTMjNeS6KpY3zfhwaSx03lSw0JEkEhQh4AC9i309P3HY0RzcufOC
TxkMG/9sWJLKkDCs4y4zsEoYGjTinftNQSzoJoHB3uA0BxXnMRZ7QeSExNKQ3pQZ/PNv25MPdoIS
FdsP/JLAtR7vlAZeJMUIgE40IAqGh1njpPpCOeE2a9912YLLAfQSLCV4cpLWJ11pnqHwi2MeqwJ9
KbR2yF4Vspudk17mW5xP3NRgpdwWoyxlstKXZxYnYlgYlGdsWMhJXfN1s8fYIxQpVXnbrb6VKWVA
iQQ/7GxIxw5bNGKPSmBzvYuSY/o6owtzlqWYNrgUtzp7wf03q1AfS3lYtmMFLMnLkvPzspSPYdIw
UwrMPoC0e0+8a/N0sThlt8uyflHk2zfBfl57R+JPI7jenkRWJvPV2+00f+3z/geHkPWmJbRDFC63
C5vBbunRJebSpkzNwdlx4O4vrRrk8+kMHQWVPDqwGcuAuufFifjppl7lv24ixrIMiqR+bbAOIHOJ
rpk5RkzJBGtPPEWaup0WB8gXy6OgPsCGLoWjXyDXurBmEfbemocRccOQcGGtECLw+HFyaBQp+3eK
sVWJ6JRrAVcjO/HgiPm3OkIWjmi7L5x4qMVEVTU329GaBmr2mx2hnJQ1uITKFVmS690lAO7M9xN1
0JDUF+gJzAXBB/trXRwW6+XiBOicc1o1cFd9uJb3erQT8/mpmh3/9AOolpBdI7ya1IwRROukIBJG
rd7XU0TA03pBaMH2VhJU4J0hdaFYACpG7WAToJW7YwGb9IRwVY8YqXha0yYHqLwg3LhH/1Ekye/3
vCOQMLj8jujk8rdrjrJp81WkzJDmwBHQsO1/4kO0mbE+LhIC7brjnffchS/YE6j/BY8jSCfm0XPy
92QvcTxYpvsttbWb0spfSX4Ih4AbF3ikHqsZKqlWzzkKIMiXN6L3vkR+Xin8Fkjr4eAdMaavxZfK
CW+9U0ptWpyTaKv5v1y5mhhMJabENnHo88fjrZkeD+N6h53bP6GQinX8Rr245FTJDMA+/y1142ct
yVuAH6s+ZyLRijEgglyYltcJHtlKTazcnJOozrJ6EHP/AVClPxvJMJsEiQW245SCwNarZVPApNEy
2mxvQ7wp8mOdWyycNtydEmjCq8RdpCRQjFGthUIwh9eqQeUqXJ7ZnPkRKH7iieJsDFETK4x+VXNo
OB6pqQMLOj9CLTaxNDIxykFAhK+/0hSfqqQkyQHWv1GFWygM9Q0jC8mCIZP2CChMiaAfTlbzexhI
WOR5nQXeAE/aHk8ymIMDn7iHgwi46tzqAAUHsYewYVpBfnp+65y1bIx9EN5wUmQwxGA09a7leLWl
Y9+CCDtKMaSsrJdjaHRg27AzI8hJcjOkhZVIjNqx4dhwRXY4uEjO7OCuiVxcZiydMaNZGaAWDRvT
St22evThQXwaxRjoVKFpk08HrYJ4rv3kMxQicgM4n9Ll3S47fDvhA0/n3WLu2bzdwBXVibNCIkub
Y7oHG1ras6FJDhhsvTeH6S+BJq2/BxvLDR8dJr/ix/sWO73JVVripXlPlIXdkzPiRHXz/LM/c1XH
lJHCGXYEMW48/75LfzyqWqxcG9D46QYgfYrzG52GTgtC106cpRLoVtSemHElS0i/QV0PfbPWtJ6L
RPpYiO/lorYcvkx1O2PIhmXitznWEyKGKPP4dCmKxZEY7VUVZvYbPPMg4CEyHYGXSKyXUmBvr7PS
P4bedCBZjPWp9rDezYHpRsnhUOcyynVpif1iuNpsYRwMZohQVuPdVTw5fGwhvzP/ookDg7PYafdI
u+L8/arANXEwe4sGor4Khjpcy3ZKAoXaccuKv7ydn15iRrMJjRcb1P6XXR2jRbVNtvdpp4HEO6VT
ggOlbU45ZzevmWWjlSkLDHdnTISLl7tm/GZXzP+0iQ40aK8Q+x7ax+f34lmxGL7k75bXKxYH+Whc
ZLvx7n6sTtNtXLdjrhx6saCBy2vhMDmDCNcGbVpN5JmtjpWXj05ixg+szf/29xeza8MOHxWBvTpE
iMcb0ApnVpRkHsvoY86Bb91kuZLF/Ck6Ig/Y0rI77D9RdXTowkLoYx2Z6jY2Om/MGLpqXs02HsWr
O4GZwfiyfqxfP/SX2XtPuG93h2jK65ztoSCt5od/c7vcWUBNl81nqsC7YLmIlLCNGJWF4QBssRTf
eMnjP9Bz9UvW3oqmvTJwnROwNN/DZpE0IvXXDiCZRrimkix+LeMqjAScePJiWsa47ZzIRhRBxF/6
/VK/lGgWpQcZD2XzFQ0Onw/JJQ01TNSnvumxlPAEgB/+2ONver2eR+z9rLptT3j0vC+ju7IEgsKF
7MX3P9T4ndbExZT+cf8Dv/IP8Uc+fJ+RGeA/z+9tvm2+3f8tfv3nh4TGk7/X/M4/F61A/iAdvLeG
W7/g194fxArmLTQZf59f69/4M79x/9v8kBz8m/xx/wOhO/yMtVWyfc8T4tdsc8cP7fwF8gz+7ez1
/Y/8+s8P2dTfvP+VH0LpVRFv/DrlHpgSqkUbz19QcnKnrZecURgpvuBnfrj/nSrn938fNPCI/R3+
8v5nfvjnDx4kP/No+fX54+PM2NCdllg8J9RLcM56ldz6MIFJcjiubrvTqXu1nXToFMdg5g2DqAko
f1sNfjms6o/YeJRXq7T6WI9nVyLA/FN4AsPaD2KlYngXnY5B8aw9k/1+eE0WQKmM5psFImX0u8UO
ndnyUod3xlkMHyLkWYGPgqz0BpDrfJFM9sMObTsPOiJw4wU+e/uX+LlNr0MkpIKkYCZIqLJ3SoD4
O1JcaRTKGvOCaP7HZrX+rd4SiFsPjJ4tR+VVW8dAXlCLgpsY5yYBIB9I6eyupTQ3NQr/ajn9Iyib
i/XvaYqSqV4ffzqNFtfPf09PHvMwXeF/JyQWUfb1XjAgy+N2suUFIxhFhYX9XsjuQk1imIvTj1Dx
4a2VgSSLJbZLjFjILsHoEVMCUAF5bpeh7TPcJTz//yyuf1zF6zhdbmfH7jZqvW+yV8QQYcbLApm8
vST0SboNiQqIP4K8jbrN0YipKJrfMnjBuJCmhTI6DBS4sTpg5wa38GTP1JPOUpaeopZOu7A1bqCX
wY3z7sF34buP0SupuzQfo6yqtvfdGM9XAw7mYIC6XF2A5fBxqLPZQ9TkuA5AXA0A8SCvf0qT9VeF
sUr2tIMIUPyaf2rEbRaEI+EUol+AYm8fvt5GPy+PGaSL+vNmCgTZDn6ZHrcfhg1hojsMryrsF6+b
Bc+toQIqIKW+uLCn+uPn+68Ncxfid+D79KUFa1q8DuEunzeBGYOLmTKIiMYgWeu+DZJN9/FHnYuT
WpHTepIJ0gCuB3g0rI/d9vyqzvDG/qp638J6T4rs7lStw+BzPRq9WR5AQTBW0gLFrJZ2jhF3y4JS
SgEfrcWg+8lRJW5dr+555/g1QN/SdWNfHD9MR7MLzfvTrySu0JMRJU4MKefxKznYbKEQjOe723ky
+jpYj0jEYaDDlnEYGTQHTLZX4/WX3QAAHAx3naDeZxRAJNZmwdxM/iVFoZy455/hmdurzxBNHJav
I5gZFAaPl5Z2g3YMqSW+VampQjAZAYKTBmFf6BwUFgZ6SiY74AgKMe3NpeybBhEo+5BS/k9rggX6
eE1V1MKhXOQUqkCUgcK0jL45xA5I1VZDMsgwI47QMC+ZTn8ReVJAbuFSaMWsgPrCqvpIRnhSsFE5
UwGOJqHN/o6L1w220X5SbGijd7zjdqvlSO9hgSIRNObFuRBmxl6TgavaOKoxlaA2VTX9AA5djs94
sqbCaPBhaX1KczPIkkU54zjCmOkPi8DcxqOeTgKzk79J44tmGNzrIT+QmdGXNl4mZkHwGJlK60Yz
2PAImdh1zaWL98l39fsl9m+lfbovJtxCQYMpHJztQKmZwGnP4sxM0E1TzzphMsd+D30xGFa2xIVB
N7+8ZfNN9H11kgxiJcFOQd3z3/OTLfv3K+2dKoPFIZ2t5oPRrQL8TUTMADSsXZb+sirXdLzjz5on
BYrWidRxwX9oQMFbGL6rAMRiXr5ZjobvHMcL/l6+f55+a8dAI0RVUYoNe5OhYnls9ztSCaCjsD4C
n2Q3moTulCI4nfDf1cVE/CnDqa8lsgGOCi0w3A+PkhQ28vMP7slTbhLT+Q4xekGm0ltURbQIHKp1
HS5FSQvRPPo2bCssKXZvI0gNgVVIjSRiYy0YHlyUfGZG+2K+Jv+BxKcUVL2ATPz82s4sLHx58aQD
K+ek8+Z+fKQ0022+SU+yIqkMyqqg6ImCE5giAHkyHUNteT3w6T7YD7eIqOVVeVNLYw1SNYpZrxNB
v3y6hvKBpyBwZV3hILTnMz1MKOzhoRr8gBXHU4fQd59j3Dsaiymg/mJ/ON3bihI6Ggo7jqDcMSsV
JqQdRoDUreiDbfJazLhVgDhR0eldv4MHKkYwHuB4d7CsZ6IYGLPXl0rUldWky8H/Hovke4DaxcSK
gdW4DwfH++1usEZOcxvSVRs0ziGDHendPb7ExKrg+NbUNZlQGxEC77TBIrqaoMCOor9iiMWXx9xP
oKSPV9bbvd32sCmqMuaVqrwEp8EWIz+M36mwUJ//MAV4MBuQ3q75QE60aowCQ2l9zPjk+Z379LqY
VTCU4qJmpPZ45xYFRs5xWfqq82rjahlgUc1W0BYE7utCYyOGk+xMbdhCkLrnUJ0ln+OarT1n4nuR
Zf3kwlIDm5xRk0TaK2oqLJvH60UteMvMCV6A5HlvQlUaWm1CQbsulwgm2wy5evL+AUZ6KLq00rls
ifzkZZhyDkOgQbYJxf/xAxsMTziEZyVQEpCVvsztkLT0IcgIBl++Ju40hMdMx2F5jQhpQucXuCyp
fnQwMzqk6ao9w2zq8un9ZBPEyBl/TN4D7JL6d2FV4JTZYbAW6pth89UaR16RThjljMg4tCT5llEo
9Zc8+iDsMVQMKnl4qlBFRIkT6sHgCiIZEoxTcZxFd5fQEISRM36bcr3j5KJF75PH/fefondPxgQF
bPiaGY6q7Fefusx/JZLpQ73DXDbDp4TjUxGaUwVZCSaXRHVLnJpjJ94a+dhhNhhfvIueOie/X1zv
nGyS5WZKFjwcDzaBBCPbAukoyXIWPMRNTZaiowoePOo355fiEMEOAa2KqbjpxdTeJ18axgBjZsyM
IEfh739XRJLVPovnI2yhD9vhm4X46/7wwaZ8f5jzkjIm4y32aw5iU/rxLAcTqRcfmlP7Ynoo34/T
3Qt90i6cMr6sPfyVW44zJptMCILt469NNqziromoILfFn9li9DlClR+KCkZESiCkyMlXr6vmNcmB
bwmx/SiFTjvxkJxK160npkSp/9va+i1Kk8f76bLIjoHEpXeukHp2Yuo9ZD67M2uJcpK6oZwy5tzA
GqD/FA3WJCDGwa87It/Qjf0HDM+e2GjfP7gzdtQyZ6I8BvMvdyDCpCf8yzvDY/ABZlFLbhh6dIhv
8Ef9MNo71kH5xAC0yEa3RdO8vqx5fmqnAf+A2GFLnUEk7L0BVRtVLXRm7g1ez8C/+NtnQTa4xFeJ
mg8CHWEGR5Ye0f+cfgr+iou8kCcAa6Z9tJRgiSws6jWc3ZJ7dnGiuZs21cuqGf47GvHgkh2EkNk9
PuXiPJ8TJr8O8OyIo3zxbpN2yCFx49vTBGgavB4hI0MXKWYoSe9yVfBU28JqjVfFXMMBXu8yOdXb
YdI17e2mNfiEgNAU1w+AtOA3qFEWpIn9JF5frYd5QNPkXh1Ww/ejffxJ0UkANaGBuMDAGeWxXu5a
nvy6SYKx/rbIPbuNt/kONXB5CiRoGXn5lEWO8l+VtrccHnJftV4uF7CGASgF+5xUO9gJlgvwmi8/
wP/PuiAAqWHDgNft8N2Bl8bVgOkiMjvvOmdiOqx5Swh9iDHki+xjsquwKqF72h5w+iffkbJKJfAa
1bcUGhmkFw6Vp95bepR/1tVjghQzYii7edzeyumF2AEg2d6iPv+0WWYfsxPBJ04MgF/4OvMM5dYG
Z0+rUJ0K+M4lxUrQ/m+WBS0N1i9e1eAujx9XN66y7XI2vjfUMg9D8o7cfRXdNp6qzkUXHvQnIqHe
Wa7LqZfxrvo7Pr+uM3Nq+ifg8v+sq1eyDObUxuv5ob3Hzent5L/6wqoYE8FKILfnLXARHiFqm7xb
I/D7wDhj8q6kGMA6eKwDVYLSgPHT55lpNLzTYUVS4uX6+czuLqwcEiX8GQKN4Bs8fqJEtmXzfLeL
bmXtzorhx9F6+ckqIP9/nJ3nctvW2oVv6GAGBECUv6SKLVtxd+z8wTj2MUBUoper/561GfmzaI3k
kxmFpkrITWCXt6zi29+9AxoEiTW+kTbvkkQf4u2AIfCp9gpr9EYsYqFQAmSWDITJmv8UcS9wju7u
N3btB7pjgmkAotxIBurczdnKozjMo9ohvzu187Tf2AfaXlF8lRwRAlcmAvrMBK4SGQaXCuoDvg/2
X/SQo4N/WxQ27cYAK+CnqJUPBX1kz5sQKS3OFFTU719Nur9ZPjrFYvJo42sDENiErZqjhpQKSxia
eBeUKCUQ8BkXK6BH6O0ZEhfjz0aw0tJsfmKSKuI8D2L+f3DgD+8Pbj2CYu6HZqFyA6aCeFqcDora
VNHLncG7gKHPMSYPSZmSFq4zyW6I3ZaUPg1nnCg17ynXySusjD9KU1MFbKHTVSDIa//t0/nAw3sk
rVDwhWzd8C7vj9uCbEe9051N6qlujfpq3kgNm+bBycSFbAqJCVWbxK6uUY82slcgSwVgGSEU/sbe
/eBkFOY7COj58WZn4yrQ+4ZZA14FYg0US8zwrMOrPpr+PpTFh37s0coh8kIr2aZ/cUcdEPXFbqvX
bCZv1yn6ptV+4rr+q00cyMCGCIxMb3tuG5yVVtJ3pcfGXXKzQaxwyOBWBZobWoMnU8QWABwVHAHP
J9zKxQQVUI8a/XdZ9BgLNaolj09E40R3PhF/HtfZKnGLrYsV33yKvbRK1DKpGyiPVGwMoJibHDZY
btApEq1HRfdusmhkYJDzT7lWq1yJn0B7irxVEzG6HhYmPSjQ6QTIa/RrrO69LLdwRgIYDjd9AWJG
MqjD3XCRqaq1bvWxbXDfgHohBWAYQq/UR8uxYDKSkSL21kt1nSFjI7SC4WiEJI2/Qb1/qHoJ6k/o
YCRlKV6erdNge8irDDO0Ez/7SHwC9E5NV5U07kotilUEppC+qvDratmYgL6yPv4GvEi35Jdb5niU
B4XUQuH9bK6XadGNUc4BB44iLEgWf6IYCx2rqW74HQUVYNp2QvQp+TFK2jV29YjDSjJNp8Tj0+nB
/QGZHRohkK5QbD0bWxtWQyXjbKNYkq9MIYv1CNtCU8WIdcFPkkwDU+u9GRelqcnO3otBogRIhT5r
85Sn08P3EQwH1GxJ5DhnFYDKqrCm7aONAe1Is1g2TgoI5ASXy55He8PdXBXuXH0aDUrqsW3LH/xG
uvhAZIe8HFXeiGtGjfFsVAGqPcEwHHtzJ8XuF0Hqji1xqo3n703zFZFNlXI7pNqQ+X2tSPhOBvY3
dnnt4mczDCw8rg4aFqIm5+M6gMJ0cdExR7vK49LmTjBqqLPyvUyCQtygBL0SjjTP6FrS/ZOLlbKG
8UBTO/g3ZRJaf6HDtCfWcM1x/1N0XhG5oSU9AwUjOleZpB7pYKlWBgxatTJBwgya+IgmjmRWclS7
VCcRlO6kiIYyPTHp/z7lQTmHdI1R6uZkPKt6jtPcJMjAwgliUMdiuHU3lTGhbIfyNj1u3hkCJf1m
yanrBho6jnQ6Ke6ppqQ+wtN4zoem/M/jOq9fZ31cTQtiYugBsqtLKJp+gdIZ3UTxhaQIodq7jmqW
wCfPggd8VyEGwPnvcgYCG2cj8xWkzX8JH0qrqyvYsWY7rYriZs4WbIBxbhX4iya9eNOqQqgYq0xf
Ej/KZ+oZbVPYDGvRXK5D+OqJe/jAlkq+x+EspBep/lkFApjQ0a9p2J2EoDgBk4y0b2GbgIBoFCnh
Qpstnv6JBL80rwwG0paV1ElFQ6HNvxBWISvwEcYBx4SjO3TWs5CL44eKJVuigaWr7Z33AL7BoeRI
1R2qv5e6Yz2SAurQpZGr9VjaxaWfbW+tnqTBJbqQI8MT1+yBzQuaIulK4AcewjTnXQhUS+rgUBIJ
RPRkJJwsLvc/9CNpR+Sc/hqU0WDMSZ9hHk1AW++wo+JMtYCEnxjXA/dSEH7o1XAQKCqdjcv1AAlN
bQ/M0DjocGRHwKaoUd9wdV4Ziw1aIBM3y26WL2Evk/EJYKbaY9OA+suIOwubvgKu34hUH4j8Q9eQ
+Wg9ctnOkjzLrUNv2EjnSJEqlgMaVWizp3JqC2BTIw+aHOPPwtQor2td9C0U2ZNStynpyBPX69f7
qHIHkoMUjyKenV2vDOu/Ki2y3vTpJEGT/IOz9ZC4VbtbxCz15uyUMIJeqOa/ODF36mywYb4LA/ev
xuUTzEMhCYmb74c5VW9nTmd1thHsVpdLEb2BeE9ogaZgvsnhRVsVm81rDx+SJv1bXjx5dLwd8s/j
gozT0+wWRTD3z0YP7WMJKyDyEkLkPhtWXnVYhBwsw3gWD8JYvXio2QGygh2YJ9FuQmFDu4ZhZMIk
ujsmu+2U7yVe287WHz0qVqcAg7w9lbSU5ttT5RCzDM/HSz/OJx6DFOudF1eDIRucoQ58hICZb52o
omRHd1ohBjcI09Hc360zXU7bzH5mAGAyfhbLZ2cQzR37Mt6EU8l9gC53cjPkBvSbACuncsUx9AAd
wHupbgApxR9pm74ZwVlWnf29zXARd22CKFQzjNqQ1v0YKrOR1gKVFXeN1hdj1lU3VoPj1xNz6df0
0INE9eMinJ+FbrP0flwWkakFKLMxjUAkxlSzkOJQMnBxwIsLH+Z56MiqCfRPrzw5WJ/NXN+AjAEa
/XQ54IGzGqQV3AufLcFV7er+pHJ7r88qK8qNLJvCZsNnkHivh3qFR06vXpoOa3WmEnQK1MA/NYBo
GuDa9K/6BQyKgAtGJPJMHNv3B5U5CMhwlufQGiGasTFI204bvLhbHqgWjUvVKLWZFUSEIw0NXLXU
19MOKtRL9qSuwwOoFw+W0JbCPBBfqdefjSurRmye+9FEp6nT/IH0LfbQHNao8qeO/6rykiv7CLOV
toHZIBAck6uX3INkzqU6hIsl8FhSixgozLOJPD7hftEFVECPNxrGgsSFsF51SP0UrWZjQxicFvEf
eYZLUncDTO1Sc03DDI/UnxLKOwSu0uuBg/5JYo45l8pz25tkqp4LjDxl4xvts6tXvxYJy+1Yd4IU
PJ23mXt5tktIwQFgHYo95JVnuxpH6bYO56rkeqEhBm/bSIji0q17DTkNnh7i7ZQo5C00xcXfeTS/
g4eFLxBa4gauBSJDohSaoApBDIlvJu/HY/EuuXMjNkd1FDoXPCa+hsoV1Fsf9lu7vnriHujg+uUz
oSRoQxKiXHUuNb56a74N4vGkzWiH9K6lHYijs53xHIEh0bslgnOSaidAEQgF5Zi7aqog0HdiMFIz
Ub7tbp/KTaMHNicCYk45whZyCPssIsDxaYitLvP/QMEM4BOpqUgGPx55YjvvIRLwhMcTr+BEHuB5
KEJB7dyeHnlS9zBk0mf1fMsXtABYBCIH5HRVUN7857meGBbBiTHwgzRwogsYR7jwmg0desDp8Qc3
4GfCwPoX3yWGGdC1lNOv179OvIH//5cfjgvFiIuWz0aDDAYBjye2QDXfwgrgW7Z/nkMD0HPzE57z
hMefv06EgccnyQO8PiJ+hT0+ZB6gGGc7L5WvNO7nZGtQ3kBbnk+D+1JZEk4MXwVFkfacBAJEr0wi
sCsUMjtOAkVFebl+kcu36l86OcSxTjoEKRPwLWIfH/hPYRzSOtLZlay33A6M0DhFIgOAWHx6CeHz
pwmtKCc9sAK2qHEZzKyPWeP9XaganH7rFY1rxOiYPgZRBk3Ffg+dhS8xnH9ML+bW6St03/88oVSk
ZO7kTrljRp1IKaepdSKr8Pw0tcIvPP3xxRTTX/2gpjDjdsm81w/MF3OOJ91n6Cn8KbOMJ0w/novU
zQzqUWlB2Ekzmy/el9nOE7gx+laiAWp7/TPFeavTRD+N7/TIH5xGdnqi55MGyDudfq5lkOuNf37C
UE4/NGO7tyJOY/qxKHiSN9RntAZ4wqNtAQgz1JrTI9OfX7M4+N1pofDIskF5AfqaGDenL/7u5ydm
Kd09sH7q7lbrh0XyYwmdiDWnJcRSsab9dy0s56pqtM5OC4g/Oi0gnrB6Tt+enoTokHEZ/tIfmr86
ra7Tozvc8nsemSnrXxoIMCP+4Yuly2hYxoxXP/0xIJ6sf/HAq/38ePqWd+GHei+zqvnh6U1/PLkb
C/+ehsD780ueMwq+Hl/1D/SGQFw5NIYEI0GQ7Cy0cf22KzZpl7+q17XbG29MU3ZLKCel4yd7yxFF
V1B6CSrqeoFq1KANoUVLZcDtCSAo7qo+vVpPauzrsL1/cBEIEg2iYMN/3i8VpdZ1y36qMSXDSypr
Nn9W7adhwTcF9EGSoYcbAub2YhQ/OgRLZO+QHLFiE9G7G+hjhukH4og/7Y3ohhD8CFVuDO1wpnII
hrmCZL/P8vW/SBQiyfVU5+2BDixgO1CaFAew9Ebm7f62405+48xxy/gp1UlZMlnx+cAgTnjAO8F1
Ca+KBavqGJHecyMAAyrHXkbmmkTKAaBwZ95LzrqaWJIZ9QRZp8pRQf1M6WM+HV6el7CpTBEwMHKK
srRrKAbdH32VomLvpTHHGsd9N+CYQuGzIxQyndiG3jH6lmL9GGzwGHxL0M5D4sAkdujHVbQufgeO
YtCAP00LDUxexUQKgGGo159f1iHm7BnC7lYNV6MDoMBVOqNhw4SoM5R2YFSayja+iqYda5HqUMYS
hUlcdTV2cif+ZkA/DkmZgG8hjJLE/0fyyeih0YJKSkK1JKW8i0KGcK0SOfAImnM64eIymGomsm5S
DVQiIs66Oue6XcK/upRjbQ9JZckJBv7y5elSz3nD/HRFXE5vpLMgOhhIzE9RtkWE3dh1F6O6jSqC
2pE5pl52URY7UXGVhkupEwXPS8Mk/cfO+4dMC5V0OSTIvlQJngqMVjbsjR/5k5m4MXY/v38iJAGF
pwEIqfT+xLKOYeO02/jwRkp5Ib0kiTkZJRTGKgiWWoIJ6if5THQMRUwa2NNElVugaUIPYVB0w5Ic
8jOtOvWN9f/8kIEGLiX9qqnkzspZ1ABV8HdVWVzleqqa7wWo8ULgo2rBy/5kREnbTNu71hUM55t6
pk6HFJ2aDIqEko3sy8Bny+IIB1iFyIK9iFojtyCln1rtT2P1Tap0/7KhdAoOGydEgPq/1POqFnDi
GLvc5E1KcBAXBxxBESDIfaJ4Zy3AvAPm7HC9ldxRnqKUgAy1ezG1xfsM8xnSPC5HsIbfbDfdIJJE
6rX6dOqybtznATry1mEdrrM1DS6Sg2QyRYeD02vVcf9idpcd8snuPtnk+VUdRunePsjXfgaIOYum
2FfpG5QoYDHba3E5Bemyb/ou2y3H3kO2pC4+eyHOJqM/25dj7YXPc7spXir0C3wYcRTp44uA1twT
dT2jpfnYdTtLK7CMoCceZTGKRqRuG2jWngwv8hbZM6WjgoyOG+e/26l9qS5+fmj658c2dncDCj3T
XL2qAjo6IEhEBxW8Tsq7gbhMklWzEvZu/GZUEREav6X3G67rFzUW25KEEdaqJqm2pLCHNRlxBrg9
Yv1HvBGz9YsKZKE+N+zknI5k2CbcHTrwk7XYV13dpdcSmxDts0uq1/VGkGdZAUi7pJ+/JDV6u1RB
JFgtRZZuCL7ZNfRwMeeQ1Pq22Xavj9sEA7/yq3BIMppBgxUiEaxyexIhXz+ht6wGZOvTTkbmRKTy
k9YUciewaY1SLmzfYB7+TtM+2aG7+1aagVKqsV3eL+mtcBe68xdtkdkx+qYeZstB/HjQcq6Qz25n
JH9pNSE2izHoWd1j9bJik5W40YUtFTzvkJHl5fgL7BqvSy7hVP6JC/aKsAjbnwDO7kgjrG2ZrF3I
5UV7dOeC193nMy5DKDBSxJtBpCZb76o7AEgYne9d72/f5VaIuvbWxa03rS7y3jvuad5/8eLevgyP
fOA60KugntTFXMQaZzoghZx7oaerwf7vLgtRFd3U3ToB1ZOYaMs27LJ4umn+Unfl1w1cvl3sb5Eg
luhWCNa6CmQELf7j4xfONHfPVwKOzuBtHWgJhCb3N961aqy+6KzDGx2DUxFgetD716YdRlIn0oQp
c6sRAJ5TxjryCZioTUg6Sk1hSdabD6uZkqUy2UVSE55Q7qGv5C63WdH/6QL+/Fcj34KMVduaTtD5
yFN7aLbhinQpMU9AJhlQcqvTv1QHt8cTM1NuZIhVvK0hEGuua5GYfboPv9VbPETpvUivUItFIXvn
n8pgGb0t4aD/996QmaqUyEEIQWxAQeEMNpHFsZt1fZPfKuOUeJViKG+mwU1koIqRTT1ZYNkxTvb9
YXmrDFmYRQULYqgcGvSLi/T549fzgdgOUaqfxnUW261dV9hOE5a3OqvUE80rdJt9JoCgVqx+E5GS
xQttAp0BUU0gqFy3U88KnoXUOp7Eqp2XC0/XC8gfgQzusb80FdZ4XjYzqjpvJPZVB2xyWxEGGc/E
vc2XD9MgVI6a3DT0Ok8kf+uzitSS9heZXzdaBcO8I+QSmJd62FuZh44pqYFUyx6/lOdVWDNkEiji
UMprCAed3WJ3WYuiAUr7UtxDqesSuH9KnAM69kh8JSDLDXob3kSIUfUdssKWW5VtPIbpE0xbifQv
4xurRjmLCuPTSjfnycgv4zy75UG3sQ7ZOq0onCJ5LVATEZX0XBWFiUZ3d1DZohHI39VgCU7QwLCk
QzgBVmKwNQ5RJlH5B/Mg3pJhPBO5iV38NADdVF3PNy5CHiJ1GgM4lZ8t/2qbjnla9dNtjhTSjX1E
otJrnO8CeOdLTrjSlAsF2KXC2lr6++lxF3bTJ3tCYbn22CUSlJzquszeedbGhvlU5leVkxz2ViuM
RBwnF3gwJB/EI1uletH4bzFKSi6m7di+zOvoSOzJqTASRXW2Us0iurKrgHJ6ObsvTaaxkQk4uehl
3kKrr3T+hoRAyeiEz02cKfiF13N4hw1T0z6wzWJKzYMO9Xz93sV4vqskC2a4Iq0tMK1GgHHvjhuX
mIrXso+ov0zN+n21CRHENp8kmuUmf05V8le4+v5enEFvIczqjnSscixW90rUrZgjxc7Cb1VJu8JF
TqtqUIyq87zarwffu5oXle6G+Z0xHE2mIrysK04gz8k7eh4qe/gVBmDNNtq7M3GkOzTNxRNLSefP
2W2mdkfSCcRb+fJZswBB6HLIZ5AX3YzJDVYDagnXISmN1yIXhVmFIN7qZCjOyYEiSPrIytLn6fGd
F7DDO7rsTBHptSmyFKGqQuRhZ3F2uFMIIOfJ/v95z0Ar6+dhn2PjqtDqxxINlpf1gLpVWBMy21l8
3HuNblxeI4uY2DZQCSR2u230ra4bLn0TFddJE/svvAi+UB1SxcgdOo0FPDBg7thRxmiwIDuGTEuE
qFeyOeQXVkvYBlzL3XuZi2LWwIlSUBKY0s33MMJmouH3xCHvczBeu3q1Umhe0IjDkDhxw4RPOvt1
aYfFVdajWle3XnHJJPGQ+g0mcLUSvdDEERes7ho+zZbwc9g66zMnd3pQbISkedP2RMnR4cV07IAw
l3bO9pvlF/lKwNyN06d8YOF1K+9gp8g7wQVnudAxx52huTDzCmtJ3s9mE+QVuUorMVIW8NHz2U8u
khl54QiDyMwuAxx/ETrJG+TfSBE+Jh3hF+q6He2XisXkU6O1fdYdGkWMw2PS2vRa9l4dJDu348UR
+fJBrTEa71h+zTLWTgvB4TIYtsfbdsYvKYfQ50oWg6MQzvWxLN5OiKZdrEnRQ6nlZlClya8SW+mi
AMc2waRdcKHsOrcvAKD4eyvEb8FdiQit4RBdrWH4zQ24Wu1myfdVrJbVoW1Q9ATsj4QeBcSxebZu
vOmyirhN6tLn6ILu2gOjdeq62NvIX+zht2xQiSejCzaz+3yNNt3bNspWpAiXLwm9czwe3Ony8ZV4
7khzmtJwGSKHPsyvILOgmSfenMpF0I6f06TiCnNgHEm/PaTUoYFMLkI0IAWXbXoVH6dLaI021jps
XILmK8cWrxXBPDRzerY7gTdaAHPKihToEop+FOZL61GuNzqA5HLTgkPXv097Mj4U/aLyButVBHwg
V2dpw3hwrKWcqFFJuFEutqYwVGSsNFnSEFQYeq7+TdHSomwwbRBJrSBIFFhL+4f0xWBZV4qCgpIc
QsoLVbFAixhM08Lyrc/VjPpl9FQh8aFwjRbvdosCEbgUMOf3w19raoI8mVLnpQ4oQYwmCw0B2Zzk
gYR2WVxQTEDHS6RZqh+ec1LP07msZovU8J8WsTjvq2iakIGBMELXgHDtXKZy9abF7fLKPumuQ9YI
qVkmDUUHmbaq0KXaoShEiuOE11K83pFhyrFVut3yshAnUHgKD/yMePBeToxOXKw2v1cBAAJ/kJPk
UaXczX37zkhLUBZ+Ayr4rYozItS4M8qwhHniHVVO/PHxBXEODzeflLqazW3wwSVsz4+mbk6jZumI
8gBTCZiQ14C8Mrb6ZAvXnNkt4pZSKJGl7MTaTzj91bDdJiw66i3E4JKCFm4eyaHCGTCgL0Y7CaaQ
TC3qLXuPRyFdkD85U8isyTCIBf8ztikJdT0TaAng7aHQb1FsAmUald51naYYEoEdpk8rSRXx1+qA
yKBC1RTB4T0aI/ZeFe+xrb6KJvt0sfvBObrF0Fr4qS0X6Cy5dN1mTgvneLw1ZHzkGYQ00xwVm01Y
WWnZiRuoDVSAd8PY0J0jBZHl6Z10+ON37qFlj8oKRA2yMMBw0dnayTyKtP4UOi+V6gj3I3sn6Shr
1ScbbhAkpu3s7dvRdXAB5ODrTwRzVUUkaBxbGMd68bXRUjygs0WjPkMoROBe1+KspYzwNBTBgIvP
oiEEz/jCD4jt9Xy/ovqYb4jbKGAzcBWtbZ/jNcF5ydBUQcmJtDMVxVcjlRoXX1vQBLrDWny/Ac7R
lTofEJ0YwkPuMOr2Z1cSBuPc5lubjikZBPbKV1JZ0R1Wq130DeMjwqKXeIW6FsLaS9pVHADZq2l3
XKFHPH6H2XJ+GRhMMalQQvgkfjTk/Z/K38F2xNugdPpbb5rcl2FK3adbqQB5veXux4wjWT2BsN70
FwTM0U2X8sxdVdinzmkiKa1Cc8qWbvIxcMOaiiX6ckGpMMoyMXO0T/JNt+9WsoFuGY6XebZ9sfZR
AqGVoz8vxIntLfx88th5006ECFbBob6oSFV6w7Vtc9bkiO9dyw1LbmNJnW/3eUaYtGW49kJFsg5E
yGMb1V5il3VDU5XArxh7chrEzvem37UWSNnJ9As1iQqqMOFBlWGz1XGuPUuC+msXEEF3A3gIF8rK
zO+ToFswmQ1doFRBRJhH+DBMw3W+Urvy/OKrN1DWDm3O8sb6jEk1XccjFBXA41ZEEMrhniNEzz6U
hsm6A4f+R54ciL3m+Uu2ApQ5EKiQZNr7KbAaNL2I4+qVCM07kkzYrXpwC+F57hX2Rbglk+EXvKxD
4CCHKB22nlXWZlcfi2N4qbpDXTawXGjeX3clL+2t5DFoX6Z7k44k+cRnTtjcvJx6T942CH6Pb7Kq
3UPK3FzaDk2/40zGRwC2tweFmz15mmyOTjl3R6iWd4mzQzGayPnIy3c+nTrPJyMPitDfZ8Eh4DiT
ZprvelTEVEdMKdeSO72uuzG+qPptcZ0N4UFe4MyNkM8WHqQWWBM55gF2fPUmq/ZTRmy6Ovz/tQfp
g928a7gqYXlMr8ej52LxK1E42KCPLxAjTnF/4TqSII/A23Ja/6rg4s6HeqzIq5Ti17H1Ue4MqvqE
mGJ0ObMyTILnJssIUfivNt7tdrteGCoeTTPwQ+/pSt6I1eSJfdk54TdlG3kP+wEclnTLvQMxbU1H
0osJ5319WiIt+sRqr6gg3G6HeZfR0Qlg8lWQoxKC3oO7G1ulZwixECK/3MzBZzegQaAtzLWfghid
C41wjNMwhKiJbhrBAdfifiAFMr0q+00udVqaIqqkbzIH5XgEMU1XUx6iCCarq6met4nuyT3fJyHT
wcPn5M7sSXLEI+btKyy6x+/WqbF6frtoulKgDVGi3p4DytthbnunHFZMQbvmwvNTGyd2dqxu667f
8s0aEVtTAUFP97gnR1/2dUkaVy9r/QaW0fQhLADUBS0N8Lo4wK3Lsj+YsAX5UtZeJaXd7UMHn7C6
zydaqCRvU5RZX6DNVv81sVsOFPqmtqr8So4apiAwHuf4YjpipONZPjuIy64zBbyrvTn2tDWSCVgt
u143zDNGM9P2Y967DTXxhrRwOizc7JkR1l+tg9Vd4ihU7XCSu2a2zlejC9hVkvi2TSMqiMjHVp/V
M80jP/cbMkyamNTZD9Xzjm7OvvM4C1cHIVxSLpzdWND0Ozok80kW8xqJxbzj+ixu/sZ3hv969Tb9
UzLe2Zalh38sGN2GUeQB53ZX8zrTdmlghvCZjJLLTJ48TczKqcMnNLGmGrN5yjIHdnnbx2EzLyA/
tCk7bcuLVb53vIxQ9AVZRjaXTGzXsJfxRlkm9/k0s8OwG9PEsQBVOOzEYX0Yvk8JMyrJq69qZtqD
SqwJQwkBTKJYf+Sh8sNPXb586TsqXK1tc7C4xHhqJDjklUnFLu2z00rTPhzZORKbwwf3xfgi9NCT
zCfqUOn21RTP9q4+uMV1mCDgVbb1iwQ5hz2Gqx8ndOhMjg/XlpMuP7Q2JXMOMtKNedeBIAeV2fOJ
Bzb4rEyu4IlHV0Y7NhcjeHLjj/aqikVEkpf4PoekCz1LeR/bBzWQivqRnfNLGup8i8feZedRSeIa
Mj3GsLu0i8wBNsTp0Q5k8NwWn+YJYS636juwxOM+mMrm2sPB7BIE7gc3obZqZST2+BP4AgOrKcnf
28B/w6CxL2Bs0YUEoVB33MquMx+A3aejO0HZiAyjUmMYkZ0Q7RHumP+ZejJtIDcOAcvqqNha/oVS
ComR2ivDB3LQXId1Ob8kummuuyE5XHYF27eHbe0Lsz+4KX1ZAKrLTTdQMKsDrnSIC+QFibz7yvM4
W/p+SXdp53+bEqT/Ot8u1t0UcmvEBp3ienlOKQLjVoqgV3XrS/Q1S9/UOcdokufRTXjo20/HKbe/
ju0YUJSch+sawOo7b1LjNYqh5g/0qWoboE6Cf2kW6XMj77V3u2i68L1u3c1F/ictKKpqC2s8m+d8
H+IqvebNuB8tQOBWg2TXUesk4ROdVErZ6HZofFNiIzaxj5xpRB3Nde5RsqCo7YOHUJHQYkXag5XQ
esZeMEx4SdU387SnruJXH7q1J270K/539dsScirCKmr7A0628mVMjx3agoRMU4Gg0sivuwKG4lR9
zQ9aHxExkn3kZWmAM//6hmH58fqis6UtSTy9Dxem0hqolFWuZJwOgvf18djgUUXNojjUdK8pL5Fz
hZfdQmafAKQGkqeyUssEzl3Msmucxa5V6HAPbC/WFvzHgKOgl7Guuyb6hlb9x6TgmzFbmYj0e427
ZwYt0BUGpWJc9aFDMrGJGWBhP6OSR31pZag1TIBkqVgXleO+sosmvA4nbhpz8SBzIz4HHgRX+RqF
f6Sltb5qy3X5WjdzT7AwBM3fk+On+PdG9H2TcrN3SkqxNirJlK80d7OheZf0mybZB01xoMBW5Fet
QhHLpvy1qcdnwYynsFNkn0Ss9g4UCL12ZUxsSevR7i/qkIthy2Ieg6hon7mUzy0UlsaYloxKmKtF
gY+wcLmxI+K8qmE9MXz0o1a0onI64iqV5z2zYSp7F1uWtngbBGlztS0jm57t1nlDK4d7nwQ0Q5PJ
Wp8B+ulgRs8oiKex9wwFVmLHlSrcFAfR4dRdti33be0TS+UJ+n0uEWntKRis+W6JOjkCFq+nakNp
tY6lVIyqe8MW1xZVchU0rMVW+s92SybFR/hMMB1xTTHMs5mSQUYl3EvZG8eZOiAXhwJsIpVlE8we
CN9md/sN7mS3HycVwXMWSo2hz0gd2tQOg5ipWSWkmZsC1eCdeSGXzWLPIkwTlpATl0jhZxXRdUiI
7ZCdAEVBCtJRnOrK9xLK6W7KLPUu6NCp+pl0Y3ZrzXhZYTpDeSekjromtJfmikkM8uK6q8b6A/Ez
M3JO/qo2dXg5NcxrNhH3+VizR5rjD9xYTRaupSNDsg3adHShr/3ZWS+mmQOdfRVtdK9ii0ui7kD9
Mfbe57VN+oFbc59deC05VjCO7nPXHeoXmL8fIB5wZd31uDzn82af0mHZXGzctbnJE+IWopg12bc5
B0xy3HzP45UXG93Rwhaj7q6SuVj2h7geLlti7StKd/ErPiBpDVUKFkvufrUQYQCf47jXxdJPu5KP
j+Q6h227MK1J+1sQANTlbF9+1kREY9xxh9OkWP+OSt97bXV6gbiKCBL4xep2xcugnLqFpY3TZ8xK
y456vYFBrkePbbkNOEPbkM3xP+3Rb5uF5PIlNNLgYrTYOYSd+k/VB812E6fTywSVMCbqwHaVUhTK
WnZJU+/9T3vwyEkO7fDSi+KPXkUqUx/YiJwDsRn6B+7Iztpiu7Ibp7S/NFLQ3rR+/0+7dZ18aNcR
JT724nrlI9Crr4Wbaa6rbRR/CVyCkP9UQ8OG5tbjS3yuql2xRPGzjCYNOBUAS1PSX9YB10RYwiY8
dN8bO6YK7+jUWfIF9gK7Uw4c4CKhtMOfcYG0xqdV1qsbArp6u/lusoMagxl8CPi56VeIM4K7jv9n
oMZBuyU0soD1X9QpRpwumAo39uvdupb5q3aoBmAlfMrW3xTPIEAcTv/DqL5ZGOXOLf7CEV4xnCdp
Mr+sonl88Z+RSLz2iuP0Mmrqcj82YbQrNojVp8m2eqL9ZKqV53E3pmeU+TBiR0/grENaNSXNBKYQ
Gh6QnpQEhviiKj2SGUgLzt2K448ZuD/hJ0QFl1S7cD0e2o4Qo18oUxIFVShuEKmqidSz/d1U9RAn
ND+DfGya2BBZwobZ29EHFOxC0lliIstgyZAyDyAD0NNkYX8K8U4zkje0mVWVqgfsOin4TCh2i0aX
JxT+APkJe2hEULZUqCB2CCEqKp069fWBE994FcRARlGXgm72ObDkU0PdMQHgwwjFoHq6fm2oub9c
WY9mo2DGcDzO0q52k/fxxsnsN8kA3AB+v1dwwbA7NrQfC/w6Xhey/DXwCMpdtjUbgQ2hFw2Sb+HC
MlYrDp8JXiJPUn0wAbCo/byQ/Zip4lPrFp5K6arBUgm/4lIpRjFGepH1If6oipSqxioxayVKIUJi
b11PuQ9Req1sO1IOjy7SBCo4TrK9oyP2HzaDhAeU0UoLUZpSwo3kdHrTgk3Efx4sBMaiVrVJ9K3i
juoOrTFE2oi0x/WeQiCcg7iV1PpoJ3jkihgybc6BugFLs1uWZfNSEFhMxZ/lWfbNELeJX2R9J4oG
WhlX6+J+uPPsEi0DotNrA48A4WPkXtCjeDyZfaAqTBILOxR7GPBGlOfuJ9xVbgf1ZK/1e41NMDjZ
8k1H1Ogl+bKhqDAhi4L+hsGilYgDMIWl66NuudzjRSr/DTSEMML3Z6QLwMSJkE3Uev/FNhBJtXRw
F6rVmXY5avEn2wXIc0iiKvAT2QvFRPjQqHt2Phuc37W3h6G99TbAJIUEE1Tblly403+SPKBst/C5
qigcAeHo2UzbkfDb6qNnQgFXiJcKy/K/c4SZAh7ALgjorm0jhnJeAV2jbZeM/cF6I2hiMgCHhbkj
3EnNoq5TKj0JiaeHCILacsLB/yyOlomRqpIMQf4T1YxzRqdGxk5KsRolFDGLztoClpVbyyHKfCjd
BQeSf22AvtgYS126LkcKyQc0DFH0LMHlLtl7uqev1NiQYpv2Lxnm/c+T0ttSxuadNhDkEW67Pynd
tGmiIR62GNqxCYvQyXZkt0hym02bLYVtUO20EAdFxPQ/UHR/r33VEE2pyAfsDKrtPj4uYwh4f1Iy
LgrsIMXcYAMb/f64Kn8Bk9VZ2Y8DSPGBoOoim4rpI78Wey1R9eB7XLSEdgGP+17KqBMq0jLKVvHd
7uXK2u8Nkll4VKiG3mhhaAw2nY6rQcat4weUEE9iWnCzwoTDKAQdrDihbkD1HvnQCLgL0l9RlW6N
2iAexz2xDTUMqt2Q0QULDVBB0eUQksiIUoeA6agNsvl5BFiEzY9fqAdgYt42AHWB8CnEBKb+/QuV
TVVWkgVUb6eOgh2diImMcAdG7EbUXGOrqKZTFN+AnP2gAonAsnEZPm9miv40nZT4aKuZMnJsOX/S
9pUc0EoDTmbSjw/4gW3QY6w4tRFaEMcYSPxPHYosj+y6P3bzLcIK1b4b6UJZ7MuCEql3QtmR3km1
k9S/Ufyg5afysvFTHdbvQlqq3/902+6hS8nIfMcOgNNydpwdze7cVutEIe1W6ii2g68vVvKwlzmL
cW0AR3NjpEjG4VO6HN61oQd+I3wmV4l8QLrV5ig00h/zB6PNABNaphwSMLXG6eJp6RSDpztbJD5Y
StYvY8YHXKShny6ltdA6noKD90YnijqxSrzFSt0M2bNWdGGUqeR1osWsTSY8bKgqYQypy6yGeW0N
76a+fV6v7R92/1k4V8UAdcDnYsOZFs76aaEXTS1VK462D3VPm8Nb4YHSXPGghGJgsyd/D76JpUwd
74NCCx0CR2t5hizPa1ftirHWg85+NQkFBNVRM+qlYtIVy/q8cnXFr81GyvOI0ovsHBBOZrSLx5Ir
+Vsy5Q/e+khgS5egFyWas1XkLn0fzsFE8Q0QbxJBmgJyFVIJkrRZ0rGQEGrtNoShxPkTgsbiXEyQ
jWSBrq1RSkx5SOXCCJOCdw4QRKNsB+o7Wr4oRnt8GT1AgUDUDqwlliysf9gQ9+994MTg44JuRUgd
mrgp38bf5KoaVqD9RCFHB01YCDWUpBcVpsdXSR8C8AF2jfq2WhgdTG4qTJ8UUNvwH5JA6KpBN56g
kXhO7FVJrpK77qUxPaHVIvsUhSPaWaWUZzT5ZSXOqlxtgmfESgIsUWv+TmxSCbNRcXuWcckyQGvS
WxKLbUTC9KnN5YwmpyMWTQfEJ3FwIBZ0z/hQ2TZMUPyLl9sEp5/aZ0qWKGqEw7OepDOZiAmh8Bmp
+VjVrfFD0ZV/ue16s4LyVlqDmOHrx+/UQ3ML21L8jh2EoMDynd2pNiADD7bW8sZeoAaDlTDMCo4z
NZW0GA0nCUFRI2d85E7JDhRevchk4p8rHJDAio5dEWwUEgSIIkk4I0PP7fHxPtAY8gImFinKhlQ7
ODeYd4ujO2I1vLldq+Nu21gX0pLrlph6S35pwgKOWR2xmlVr/Gm0ixdiRIadZCexpyTjkmybOSSf
1Jh9AI/F8BDJwakD/SOob/cnfuvnYxIM1Ml1i7uS6AmESR4wvFTd5Z5qiYctdLJOYK9IrUV0Aof4
WTmNrJ6nFZQ0RIUpHi+mmhwnQooZBYhAfYOx/NpBbNN0FZlTrC+UJMA3nSwxMtENybsev+JGhvn+
Ps7MQIiFEJyeHMoE9z9S5fpjP64RLL5jnVzZHh2bpMjpQ3Wsa8+iX54D3r/oADjssulo7Xsv/Mvb
qvbQgwjNQcXiBkJ8VNK4DXs1h6fo45rGMwX2Gv5dUNE8o0BXO+y/UEU+UVF+Hx5oFturtSR4x1Ew
TDIqZlQ70humcndTYQe6M8jgYCqSK9enuFjRj7yqUKXZ6eoET7rXPABfIOSTrDHxDHYn5/twtSZD
R+zg3iqaqSf+S+GkKElKDiU8NUXuKyVjAeuwsw6HV4gZonyFGx5bHfHpVb7weRNYD1KbZcM+Rfuy
+kYHS5meacYiuUbD/E27aa+363qjoNsUE6LoY9KObwzhhy1uZlVC/ATN3JQv+sZCAUBcC10Jylg7
wXS0YeQlERYoA3FZrYJLrBTH7CYUQFyYk4/Plwey3PtX6TxQSY/DtkSb6nYDJrqNqBeDUxeASuow
2vc7jBMyx3m16V+LtSDmh6Ss7nymAnf7VqIhI83qx4dmQo6zqSx0OjInkJTxVTsLSbaDn238MKn+
OPQEBYaV9H+cndl229i1rl/oYAwQDbFwq9ayJMtyLJerbjBcdgwQAAESPfD05/uX4joWqSNm5GLv
JBWnCgRWM+ffTTgdJlqR32gyicfltWs3yerMVegdzRlDVDyZl3Og6gYu7EzhystKtOeCujftKO4b
JBwbXHzayAjrUqod8F9hRlYBoSal2OfAdvBG7/EGBmjMhEOE3fx+5BK9sHOt2iSEzpAlusCiC9V7
ETigIQ0j6aQPzxisBnGDM4CifsutmAOXjwNMFNwsCuGJdc+b9c6DLGivCY1FYy5tBPjicuYMbI00
RxNu9psKlcTqZ+7A31Y11U5FzH8+4xsg8ec8rdI/YEw/BXtIZ/mCLScoA1S0gYsIki/DDrW0nRw+
AcQyl3d79n8cwhmroVm2H4IKUYCfIkoJNmg+3v6Avhq+tz7ggbrPX9Vl3ZilsvkQQURtIeufeGYd
/SMlGKMDbWqEBGTqyoQSuAHKATtzSBEqwHseG435Cna2/K8c+WKFToIGRCo+KQlknFLpuAAv2Ar5
5PiZ/89yjCiRidiNUY2+PFmbYWPctGWnmD7PmRlQQI1CUjO1rh/eNV3inpsVTHuw7BD0NLAz44Ap
AgjpSSW/5dXyGUem6hkxBCmfiONo9j4EM02KziIj96N+a+pNTA+RD18S9LEDzy8SjBM1KcTXQdg1
d67PgrB2uWBWnsSCcskwl+simfvLrb9tzuFfIOLXwkFhOq3qKNjXOdnU3FU0j87AjTYUAOztzN0A
3xqjakjhclLYppxbndUIIw5amlygRi3fRbCwV2qaxgGDQzot/rUJd1gCJI5TPypw2h1Y9woK57yn
KSR8Hz0Kv2+MYQeDLedd2qGK8uXYcFndlcuKbxouGgdk/2zZ8s+QfPnttfhKq6hz7p+vd+gncpx4
4hGDANs9fS0xh9awqORhi0oB3urUV0aSoWxS3BTqdzjRDiZvoVC13m2UydEpGdEr+PjLJzu4sYc8
C5ukjJ+LENYyr4rY0XbEYK6KN6y+B0QZKZmAdfIgY7dmeyr01qaUcFQL9GsrvpesULVLw7la33h7
eLHETS9VmNfowgXg6rKrPUpATnEIgO+kLp+3Tvc1j+bL2e3Od+UeJ2p1JY2wQXWCXwZuOsGJKvSW
jk4b0vWpKWf0kegQJd6p+/X3TdvfLfz3MmhHIM9plnyxCnUZ39XKLmhNVGRG82eh5TINjiFnNu82
cuhqCAQ9bXxbvSKl5uWSYqxoS/btkTKpyrL1dnFDsqU5Lp/HFJZjhX8W3wIhwQjrUxwfQZj+kfYs
vzFigIbarWbh0IZhQq0BU0Gv+nNsuAVENqWEsapMgITu5B1GrAC7PxA24bjUEst9VIIljUrTMDhX
3B3b2DUIgjTQb8yQvCHfFiCA8au3fDhwKMsRexvne5CANFknVDRD6bg1/8Mcby5yGrJEzAbWXrMZ
9qhmxkk0PxM+nXj7IS6qb25Pfy7ujhH234tUQLwuJqImOZF4esuQmQYiHXrtIqhZTuhd00yVXLff
XZpK3pgQDj2dxB8HHdu/g/weZ1gEIVhAZDx5geLPSgGQxvB0slFottLgUTOOeOVvM88ZzvrAmc7x
VUH0Vjx/5XGK2U3VbruvbgWcjy2Sf96KJ+sKtfXUansuQfVlXEhIhQIa/PNiMJubYB7cq4hJoRft
evpWFchxom2LKipkBEoSevPZnG5rutB6d5mHzDAl/flyqDC/+z0EKqpU5hMPnLhuDamRo7w5k8Vc
ClaaX4QoEx89oM+gXOZXENOCHkMfLcoRclIfd9zoJD+aSPcq2c0Tj2KpYBsSvhujT85MFSitISdv
/ZQa3UhYU2Dy1qdu1mOcnWUtmBWrNhMGo4PetJrKZt0lzfoerc6tTrPaRXiHql2fQVgIYskbXBvk
OJSff0nmZZM3DgnQA/9KXjbGHhY0+KeoIN1REh+2houMovo/XyIlShtLQCVggGEQ1hjvTv6FItbb
lK+ajtQYuOqBqrFDoN4jEtPkrH1Vaf/LGf7/fvVhbxPNTZJFBXyX4ABhVKZk9i7RvjIBAGvcivVQ
1KRYD1sZ6PGBGRQQJ8+aNPr/hQVGJ/RRnfPbc3kvKwOuxTh2RlTb4uHcHZIbjy+C7Vc7FRn6rQWY
7fUCCVkwsgTKSzApqrqrdqK84STUxDKN8XHq6jukAZTW6djAY6m5lk0Q8TEMz3s4TjbvdstIz7fG
zkvvQUgDSqfHKg7IkWZEjxhqTR+iQkaGyzVf5BtEZkyoBmBzaV1bd/2+2nSPcT580+NrOI1NUHY1
UlM98EAACBCwgjllSSKP4oRlPXj1J+D4Vs+OK9V2fb/hlMxncPxVZko7zCnwOKB12VmmYeZmZHkL
ZBU/I/+LPNeKaNGkgVrzu/jrml5o05cazBKwvujNue/o9KWLHojtnTg3fZKCuOaUEa0xE/ZDyXAl
V4X8IAK45QNxZ7CUFuwO6liorf47O8iNwnb0UIyI4bRxIAy2Q0oOIt7e/S/b4rdXcrD8Fs+tNhjL
t3aSpCJ/1eNKdwuBhnpQPxcCI514yoDxPSChKQMRFDJlR/jgyhoIwoh68+PEg716SoGoRnLTBdBU
L/eFX011Mm4Wai6dUhpxqe8gPsFlQwZMKFayXUDkITffA8zQ5fP3gLWfMC7a2cqgJRF3FNYJdsdJ
jvfVJzQGjxUpL4C2BwBQtc3ilElkMWEAlFy4t4WnIQ3gPlghktnjEGFmhAIchVHbAEdM8Hp9xZhf
ti0ryzdoqph5qVAOXvOJV6hXdHS0xMQzgFSAZFhA8LflPqCS3e0yY2xyuCGBqG2eW3N1SG2peZe0
xmtQGI498VA2nYTCTEYl8WqLcA46SFSHJxXwdsbqW0930BJVeWfqZV3sGFlF4IqUgznq2LpXoUKd
ut1vbzb96t1E7kY+fhFYW6Gus518umC1W3FPtGsVSr4qMZxNAXlDGmhnB+ggEpXsQ9ggvCq9vbKh
yEGsscNL/JE6HU7emfoiYKvqXlibc2kUJDJXl2EzNRRR5oIlazJLwJ5PC04r7d0ixGIBGmCnqBFw
UJ3lIPa2+lOmCNkVN0vWnCszYmHmn01ja5MTV/krECln8m9f+OAqj/pttHPi0dh5UkFlwMoxu9MH
F1lEoBbxC3zdf9KWMLAp8VErT+oUgYsSnWj1tfn2fj0PNydW4GsHLlR+xHy6dRQSyPByEwNrdSlM
9or7grMTz6FY/cJHKw4PLiJIOlOFOYsMIBv9Qdj+P+6E/0gNTnPztsQ5XHvkv4VBiBYydA8buqas
nWUIeyCAEJ/jTmSDy4GCkVYHvQySwvzSgQgDHcoDg9IdN/nSpdSpMJYSI43EmAlnq+f0j2cwmmh0
TiQzUizKvByhc1FwZpMWl8JqNU3JRtFThadz9pcdpelRvf+TQbKP7qYseHK2SS9p9o2yToOGmlbX
fp36/27T6KodKK8ChrollLjhfn0v7Fhtfx2gICAaS7l0+rzVQC1gCXs2O6aPtIGHo1ZwrdvF15bg
pbtrKlTN4E07oa78OQ2/kcXuWYdryu+KTdZJJWoiQvUkU23rKp+Fp4hOGWtfPRdMhDMG1I5AlMNL
mjFOXZ2ROfIoXL33E3qBfOVfYcnfnFuQLago4AoIRJQ3I9ZBuitUyrhHXIaRCTYYBA/AqwQ7lEQV
8AFhQUByGWwBJrGLtNnGf7Y9+lk0FhumV9FaQKHpj42gaw6pDtL4A9yDd8v6XmzJ55LJoC6x8G6W
xzYZVvdVmgGBSINN1NY5WR42SzC+AsT7YmVGHrRSkBBrEWGROF8SkrboBefsagabPPOjDJnrZu+h
aU3Gs2HYuV9zpyk/Dptqcz1GIDFDQyvTJBTKb2/LV9IRQjB+BlJRxxExecjVO/mwGre+G2n89nfF
CLbMPbcKb7uaHTAmODK176KCbFQ1/IkUCopyMTUOLsDkZNe/S/qeRcVhSdqe5DbKuG+4WXyiX7To
90V2tmm9c20n2Q2VUSNK9XSirFWIHOxpEpQItsYSTDD44fCCfOjjxIEOsvk59QpJH61NsMcfU9fp
HyocWlLtmWLMV4EVspmxEmIBUaOT/2r/2gBOT5h5sCRf6ry+q5PlQSiHxE8K4xPJqltAdDvV4ZNO
0nRl3g3cpwrsHqCsBya4NqAmfgWuxXC2HKBR2MXugmCnEyj3a+f/i998cL7mzcagJ2EotOjiESmX
m8A92UEEeI4N2uQAokCuZawKH9wtKhq+0xb4ZM2NpdjfgZQSezltwqum216dWGmvdDchwk3SwSJS
xwP/4JL317W/IFGu79s9ugoWgWYu6Zzti/mGDAucvtMFkpSL1m9tC6m8oLn3r7FPbs5GJpLq4UUJ
P/vyerz0vXqf7J23GW8At+yH0QeICkCsRVVr1PH/nP3zzWb5ord/1Sv5QgweojAN2EFMpjAHRbNP
vuR6a1IXTJqKT/uHyk8hcou3+lc+nvG/vK0nNEDQdkLDbDuJwEvH73YI7zYJSV0EwluBATVJxI9+
+xGPIEv2gIvGKwoY58FzHumWqlUxOLXZPugRJe8sChY//ndKVmo/HnsMP6k3k7Wdf31KfZ6Po19r
V6y6GpH/QuR3hFhCcngovHzWArmJkAUvSwJnXHWR2S1rO2zOjYG3TAjo5FZEcmDw+JwWtGVFozTE
GE5xiZDlty5pQOT0cDAbKlLYQ0AmCbDbgSIWrWwacAmsef+zHJDrT2PuuaxxMLlA6R8jyekXwtes
9t2GqLQbVgvz2zj1e0rPcSJ+0HgAO1a25Ca0ghJuIxf28Q4gsXYw7EOZUCqI6k7o5xCwrB+tmpCM
JDwue4BwFzHLhaGAIIYC+GaJ0arbf0Ca8bgCgqsKFF4lr/V0jR7/ELPhHrM7t515H1GN78FtIavG
DaRjUeOdLhq04KAR479r3fvLhrcVFBNmPBle2pQHlybSrDvcv3tAx4KsP+zKZOkqFyWPkXDnSOiv
W2f6NgjOs36+lBmUhA3pn1fkOMlI0cwbv3xnHXl22AUDkJzbtO/j9yWhFeTIrtqztoI1Mz6YX5px
KWuGtR3GYdh316o4JSgYZtGVFd8xnSGOzYwEP05KXAYGp57ioGpdkHZ2rR+WiF247IwHjFCG89dt
WX3NMbjRaHKjooquOi7acadEHhcbXJErGyfn3zErmjTvLVidqbjli9LJMALwelP+VlEars67qPpp
owaR+Iyry6lu7ghras98d/rbdOYP0G8EJDWkSlt/NyuMlnkifDEazZ236T+6XfutbhC4dE19lozD
5bBMn6KBhRg11Hp1gBjMgAjnI77zhjQYLhz4Qrfc1bg1s92XFg36eeAA51qXR8sWgCLZ4znPsIta
97FfsLrqjq9BCNn+oo1kAS1K3E19TGgydiS3AIMeEiiQ52QckmraLWukdvTn501+y+yT7rIFsWSK
LK/DdXIMI8TuoJnvXbzwxA0pirlVQZG68D51yTpwpwHcOcaM0K5ln8xan2zcak+iAURi2G8yJJbz
+GBaGI00h7sJ/PlnsEpRrhtWXKYp0lW19cFSZNzL+S9INCqviyyIH8dcyaSrHHNGX06kcu0w643Z
8rFYoEDJs3ls5zRkqIu+WrNJr9ISh12xAiiuwynagJIuP3nVuFGGPOECHpbzzQ4M0ffYBvVIqqnj
I+rlT+A9DWsJLirJqqsGlxtXAsGi/JkmHOI7kiHrK6cA9nYnvHxEUKdXxdolb6jhDzs19VjDAXHu
0vTdRZlOBbl1li3V27jjEZgtg46TwUxFmIdnQVz+UD5cy0nJkO1l98PF23VXJd3ug0989nnjy9s+
4qgSCRtJDnHikD9s8HWWIkk1KLkpA8LDOIqqXo/GSZbd89y5iRtf00WltyxmpDLoLVXVqI7TSa92
QqnJbskns4lcyMOUmKOco9PKMP9QAwVhgtDYi8FuUFdG9hb9HX6ISuzGcVeLonyw06Ry76egJQ3g
alGuWp0RaKvAs3QPJWqlYkjGbHwOiNyz9VciHwRTEy5qdL/gMDg4QdNKp/teDSt2Y/KhiSMyxcgW
41KV/EtgihIxiHW8lEPSJ51FpefpvJ0jVZV+JeofiixkIoD6By24s63IifWm2QqErR27GNm8ikmT
+s3FkFAbOPJWsnNhzBIxayqN1FVWDKFsNORKUYs5BHAiRQor8MXvYJM4TE97P47qF/vMnue64NpK
XjoQR1RFWDj4V2fWLs8DlFu0aPZwgWrZyDSj1rwak4epICKDkQdBVr6vh/1ty4RfppQ9Gc/cL5ik
ByKCKnQMEgu8vbaPGPPDZzzA/6o8D/a7eD0/KnYyXShtMZKx2pgqCm6PHlaj4wPyM9wRvQMyUvXW
mKXeScErWlYokDWp05jZwB9YjmIzPyntRCMNi42yxslo+0fIjVIPPLOgCcDiRGMPaaqoI2Beq3EK
6M+JxiAKRLO5EW/J5I1sQ1xcEHTEd9Ab4ytwCvAfTc1VKj8Cn8IhYsNCfQRStzHSVHhLoaftAJyg
IkVxvQhQLwVWKXnUNq9KCqYvnxf3ab/vrZptoB5WTzHQ/6cuokLQa+UCy+ooAvU0SnfkFdBnQIzM
ASMFHuaMl+XaQB0xdERVPw8nrRnoSgylFjaGXYZkrJ60L6XkXrve9ZyQ84kuVbAmtK2UR8Lt3l4Z
h1PDwAX4e/lrEE0pA49w15y/HHZ7/3lgllxJbkrBo/m/zEYAfCUNygTIQUJVUA7eCxVtagalSuVE
eD/6hIijkbc9vfWHKWU+KUmpoxC2e7IE70YVJMReX8qCoxB3dU+UI6cVejiihheqeE8HDhmsnLHS
qkd7dDsM//XBp7UGThNGtjn/vc+1Px9EjSlvGm9/2FI5TVe1m3i/PGr01VjQ2oKL597mKezbUZbW
W0nUyE7h8qfusMoEKa3XrFxiPpRbTYNoY6k1UGjMt9+JWH94llj0IJt5/zVyUT5xBkg6abPK1u5l
tcnufXraenxUd39aRn4Uma9fhmGK38bRRKjowVpr4skko7csj0Wk2FbGD3Zga3tkxKnigyDA3W38
o4Vcx4CIgEHhNMhdMlYcPJ3OJjXk8kZY8DpiYDONjkZfDv72+9ur0OqaDz8D/h4TA21iVwkPHtah
7Vuw1kF9oQkRW2pT8SMU2Yr5h1e0AgsgM4IWWJ2AgBrFrDA4OQpdEk21a4qWOaKcH8YNPsm/JsOf
3+MMrjzK55w//fZjW/Ts+LEZmEaIFcWDJ8T2t0vZ6bYd4uu5ZHYQwIACo9Lxa92ha2zReonVH0EE
noMkWFdUHeQAckQZdddtAFdAsZA2lP02a7ENE5RvPXpsQPMIK1PO8hMIN3HqTn6PgIRg6IUd42L4
wKHgKoIASb6tr1oyb4IFT0zLtdIh/RmT55mS+cQ7a9TVLC2djlRPshY0a4e/qYdyny7Jp56KZJAh
5GS8XAiU9vFinSixXl+TKAjJ12LExeow5tZp4jHdcCZ/wIV6pyvGZtSjhfoeDPK3KFEO0S5JSNdj
WWNQF99AS62hecgrIsxdqNZ2HCEQfcOIHFO9NWR/RNqevzvlVzrKFdIeougygbLVECUftNcIbPN2
Q+Fsr8w0ZlniOgsi+mr1/ZgJdIWK2BfQLZZTw8asHk1xWzY4jxNEejKlN1u7Glde25O/IMxPPJuc
FaYlhWWtL0eDu3TLt0UiKBl4erwSAIHjQB8gUpMG5NM/EwoxTWiUpPL4dVPmeGxzHxcmjs631/mR
OlvvIcTY6kFY869HdD+5km24HYu7NEk+1Mv2wZJzCkZLKJPRy0h+mSXVFSLOKwzZxMugJJciX3SE
xulKxmUYiCWWVgGTiifXqDsd97KYSk04bGZGu5MvyfEvj42cIzkWFRmS3/5Bdjr54calzmTTokYK
0SS/3Lh5gpu0JnzOjrTVxS/GQh7buEyvHeM8qmZT6KGgW7yzV0VF5FBL93NXz7TNwYDBc8tRNXMx
APdKYmBCmli3AX0Qc2GZSlrtUcL0hh8txxp8TL1H3anqdGFuYdtTt8TDk/yVOmklBLPDmUn3XRrS
gFf5pZQIAhqVMqLgPrl80y2dUogFHfBeqmZdkFW5+ikZADFH1uw1b0ne3UdW6S6wOMLDplJH6k+R
Dm+/0Vcqd5YIE1oCAxiOLPMAPOWq7jblqoM8g+8pek7sbfaXLtS2ZptQ7MlrI5u3MFR74xCuxp7O
Hopc+5nZDKhbCPm4lYpHQXoVnO+AbTqnhFSM99sP/Aqmx7yiSANlCJTgsQ88kosTpvHkR0wVwdQn
M7wSU7mePmELpF3nGsQtw+BDfOkcuFKCLfjRoXIkRLSVCvf//xBCyF4jFQqdvBo9Pz6a0gvwUKaL
7hT8aroKyRS+FoTmcig8T2VFH6StVcJdQVf9wtMl9pP+p6EtOl0ohj5b4mDLcALyyqzR7+h95YiC
EQ3Pazte1sK0wfqTuHmkajdjw62mQ1CTOaVzUM0vL5IV7+MktpqDdKq/28RrlrSNL2/I96N0rGk2
RwQqcK1UWLjPIN0w3V7WO0m1FQGAV1rU/nMFCcWw/zya7XddDas2uWj6/YNuBYKcrnzGqIZO9dh5
yXuJV6uSVQST0HA6i8Bzku33BhmlPS2Zf2EDEE8sLVUrR68qUhMLOisH7sHpsu+zXRf3mzsRCZT8
F9j+p0dFcuoV2Qk2KEBFj2uOprQMvwQsJiVVAzmI6kL1IRH8ydsPd6TDBCbGDxeaNYq12ByHQERN
wSycsvpg8xy1UxXj7w5AHOimiD1moAfbNfULVK/Tl7qcAIvTv0ZWli6xAkWf3Lhi/bEPuaC4iHKQ
YLj18HEc2gvVJ1JQiUUYC+fPTZdfFVvveuEnt1lwmyz1uzr6S22N8karDI2ffuppB87xFuenAr1w
GkV+YLxDU6qT18Syxg6QK+2dYmsRLRJkEpEjAJ0gdwF0gQaXI6x+tJD9TE0FNbWwMO3NhGfhdNPx
6nPBGYbMUjCIzg5zRpuWrYore/vhF9FU59PjuiKlZpNAgSEgwILioltiIsGV9L5BSgdVZw+rXXwz
bf0bjeLx4+Hx7aXx2nNB36+UYIEQgjDml+vWb8Jp4y1xfKtYPD2TdIoS5FoIuEOQTWunRl0B7GKO
JACVos+kvqKjf+jmPk1zvPpccou7zGqjmzk0hw09UreA8NAPOqo1DcqWYQIQoAA4QKRHQZlBF2C9
7LpL+JAy1amQ0q4XhXy6PjxSPmgWGaSV0b1HAMDh8N/GRYKfkxuF3Qw5Qtx9Cub4Uf08AppL1YJo
C/BuoYmx22Xdg05EewwsyCEwHisfmiCga8StVA4TMHm6LT6T8XVrBtyUCuYCc7oFR0G7LH/GjBtq
plJPF6hTsD8IFSosDL/78TFAQMCaQ47TfBg3Lfdt817+Ql0PqjOsLg4XnMplFZsDLYBfcTACbEKl
oAjTQSt5JvksKhaagv5f/epAFHrDdChibsh/18sksQI6WpVHjihL9k+pzXX52OxlcCzrk0pp4afp
sz+vb5vdvQUNSFmPmL6NqvIyWQHorgP+GS3d2YmlfASXUqtyjWKjVkniHRppu64EvnbS7Yd551/p
9M122a3vLTc6ywozf8tN+JFMw4+yrFDJPaWkh+7q7Xv41we5qJjAdGJ7HZdIPJOHFR2NEUFAKHdf
bq8lbdwd0bU7u4yl31FCleKFJRHGsnemeT8EO14ZB26ZDy+sOUArYB3zuOXNPH1rW02AqFf37nZz
o858aBhNyVmmL/D2Szy+8ldeSE8eR0h7AnbfQVe++JT9ozcgZyRQvo3gdDTeMQE1VGgq9Zyyf6S8
CVx+COvIzlqGM2MV0QGTQrgAoC9c1DTnUR8/xpvgWq2KwvFV7qnxUY2rc9hum4rzGSRSYitV3mRj
fUzn+JN1BaJBMaW54U75V7HF7ZxgUY+kpttwXxLoV2CoUgS4YArJhCo2xUIEjhRZNh9IUmUODyc8
vdwCkdQvrnxeVUg1xkUTExx9yBD7Myiw7018211JgFWE2dNsoT9km65d+NS0gh3yegbdFgBoQrYK
O1RBZEYll0MjlkwDu9LtPjhLk8W9HClaLhBnVudVSTwgzCDhl8SLTd8sYeYzvr4mywvvJ4iOUoOe
/1NgZVCAmMS73ct2h5Ol5iQZ6gu0NhS6Zty/CxjrzoLsr9NofAi8yZybmJUF/4LP1EE2mAYcP4zU
gDPFlXD+PGHGA8ZW/SJnrhuQBKdx5iZRALBL8F8QNM0d+v2vRSaAYz89maHjJ3vkrjH/AzZoYcIR
kIiEUvxlTp3ay3OUSAliOuIH287DDJJh2SLbhFkZC+yaRXYSZRyuMB64HW6rrd9v3ntd/EE2G2Ir
u7J6v83J+zB7XO3KCBxGnl5KszxWnukGJph8Qe9D1ELbPsNBDr6CvAaeq0BG6mn73YQDoaK9C9gJ
FWcV+HBOOOcqJvLwE3FitJc+zgcmm8NQRntGbAwERiOggANqc3q0Cuq6ZZe8KwBAzuu0+i7g247V
cIL0866P5S5kBh2XqUgjd6W5ajt4wGZhtQwqo+2oubG2iNWOzbTFR+Hs4CDJ88svhhGa0e8VAcfG
j0rdHBV+tEWTCSJa8Rwd6JmWXD4g3Bgcnu/tY8E7Km+11kkXpkdxA1UwL88xp2WgSe818Qdl8WhH
jWjXlRBmUREQGV1FVnLHpSEZqbpjvDuf0iX9FCbTYxP49MLhXTn1fxBygvogsE4Rt2fgHsfCkJV4
1gACqDdFMAwhoaJL/vfbv+PIoE1xuCKxBOVEpApxfXi8dVsCB8MhuJPTl3sA1ankI1Kw1qgebDrc
Gh+hqg4UT5fG45jG5CVBbYt7Xj8NShbJARdhUfB//rO21eZq+bjwapf4VyNSV3p86Qp1I7sZ+gF1
usNM0ZA8OwP1u9XeqM0RUJzv+XqnjQfHUI7k32scWLh5QbZWavN+gyz9aaqdZi+1DT/ajLRwKMIF
xWmAhT7iL/ll0eDOBa03Pg8SkN0mglEI66h8Rop8y7EwEzmNpjM1Afp6AiBEyJB4/F3IvaaKSpej
PPJm5G8kV8zbn/EoL4XfQSgy2nYfAGIV21/82y/Kt003mxQhEMclQmZ4ijJrPlYhdkt9NQWU6RRW
ldJETCEEjbMadv6aXCII4zHUuNxttP+wcEZH8y79apLkqUW8p/Fa7UKH5PD1PSY77GhWyQiRUF5Z
DhbAkzaa8pN77EnAtGinbDH/wnb61aqfNVpaMYi6IDXWSRnC6Emu5dkoSgV2joiyqNLUNelCq4hQ
1ZwxgQB4UB6cMTyvws1dtEMtImBsQGX+9ot8pT4JDO09wjL1iMTlvFwakRv5+yEd3I9uTBOPfEPx
EOnkMbOEABIRmbRFgm805KIe55+6hqGiz9sNLYqD6YRhmfr6IhD8iKNMJE7T2IXMDsfR+fYTv9LL
8sSEg4RM4mGo1hHHQX6Mk88BNv8CMxW+DgVxeN32xkvC85GYUBUsahbaHaSWvl7AmBOOdD4hs02w
ASrjDInEHlzcQINIkVnsUHXDNNa586d2pMJqCqmbF9Y6VaIUvDI4QymThgzHXBfBZ+zCVzo9tGOt
wJn6+O0fazHJlyXGix97NAPZ7bZZU84BwBBuMp1HmE9VjaVMDLYjZxRkrfa2dagl4np48NcdMmpY
e2gqpf9YaRrtkWPy97t6svLKoASgpARHxADaItDNgg9Al6crytd+A7MtUYkzUYedeqixaAbK3Wwf
ceTSYSqgX125Tp1xpCthyalD15hLQi+unyEH+GpGXRrNqRgXttzETAVZKyxkOK19fI3oSkT3aESx
0rpE3CqHVaTXInPj2x/ilVpP+hBSVJgo74dxdHD/MZ51U0/5qruXcl36IVN1d3WdNsSR4eVL+FW6
GdDIyhmns6PNpQjgv0OryUUDjcH1n6v6UWwBaTxyOkvCIHxRkgVDpEURc2gwKUhWoZExeKaJfoj0
ES03LtW1LfwnGCLnb6NpEzpClMQo/HRJN1d539413qmm4FiIsgo1ZIY6F7Emt/8B0FtFM3j9sHT3
agrSQXopZkLWE6HwCqUC77hNAxZlnj+sm/J8mw1kR4KQwxSoXY+d9JJk5nfiP8a5oxdG3OUUtwIL
xyS4Y7dfRkV8TUIsbhLgMEkoCVhkQNoK4KFCS0ych5tEP8SDqB1Vt/ZfXJTHFX3IZ4bTAyNmxR1+
ZadkeHO3DpY7WRwDHyqPKkcYXpBuP4v/XU9IGA2lgIEqkNTQrSm8uVLei1wtdlSVNraO1ehmHClM
L/Zn56+w6/9wB0oC41UfRYfLz6SkHdkFgoy1rCPUjttmBMNp/310qCJe0RTTqmBahdWJCQR6ecxj
EiAvu0/He83zlMuagEJbzyxc5tL5VNvm73I7oryFEBl4OsLD3utk1eUtyMosrHkOH6kX2ha/Efmn
NpnKTq2LnOVWtY/k4FLogARL7K6JT2q2sdMzogPgA/DPAAUIu8Az91m40rr6c78NZULCEMgy19Er
j7pOpf2+uGn98olj/lz5jmwbpBKoUCP/Vm4hpSFoOTD4+Nqa11wkepQmijNTn1kTyk+uICZBlCRB
8ewdk2hbLLFqFOszp9Rr2pMuYTs96+XZzTsPOTTgsIHOD9kRx0+6HGXkwnxPfKe0/aQeXwUBGXTc
TGdtiLpS7KCUN2HeX5bFnlgXEnGY3gRYix18zSEiPMaOi8EW91V/XMyTxWr5n8FeUH9C5oMYS2Qk
HN2S+ewxFZ52YLYABG06US72iPE4N6S2EV5mA0mp1zT5g9htRKbdV4FH+R5dZaMrxQ/cn05aXq3a
7p1oKYvfgq4tjJKTszKn/pW5V/PthpMpNEf6fBZuRLRugJMFUJc7/+XCzUenQODeLfcqyO3lIW0e
vJztO4Suu+w9yeFYdtIFpKQJF6vqU1CPD7IwKgRIy6SJnZ9LsZxgSV+BKSmq10GIID1AUXNosqyc
oNxwsy4f5YNSNSJAnW4P4TNg38jsNoWv6eAzG6gbyuh0w4WG8MX6K4mfV970Up3K/rL/4Jerb01w
D+4sJBYUyvEBrltFWz9bNXNojQ1agaKt5VPXyxNYE62D/dnUb/8ImBL9S91Yr+afTrl8yar9vwNG
7tmZFyF5gkOcvxfLKDOXkm6E+mqsIQLwh22Z3BSjfy+RwdvXbqiL5fBXyGSv2iFiKx1cPHmfZauq
m92P6s4ktIgaiGeG/cDyYoPPwUAI1Py76DaMbi/h8TCqFPQgrqFDRc7urjiR067fX6SzW9PG8GEw
UYC1UF8UvSJGEMS4/a7+e9x1C3KnWExvzp+opR+hdWNoSbDJHosGDAJN0P6igEESKctFMl6PmfvA
ptGQiKQGlGn9G6InfqZRPlzW/MmzogfOKGxjkmtIJhWy0jaimeyaJSRnb0EktKJcVgUjnWeUggfl
Kk7ffpevLNWI9UkaV7zyQSKsUOO3nkljlDJnaod7s11/Ugp44FLux7xX4oDSngMADo8JqPdKU1ZO
qvUqb2CfCTSySXVoKaULPfFcq+OPjMrViLIh/5AtfviRO3i5vB4YHUJFzzUJwuSHubBjmqdcGnAJ
+OupdfkARY4ue8yu47asL/0sWb8bU+JPA6b0XbQtX4bZC+fg9u05BwcRbKFpmZ1e5WRACUzch6je
e6wA2gImJg3fOgmlzXELcJVgxbG5A+QJDJJrZo/82eiyi/YQXDHBPAjH0ot2i2we8f1Pt+LDtS5r
bDTk+Admv/tg5624Lf2d/IPMM8LWzyAZMvBJvbLYTTEu38aaJ7Q5GEsn2GxA+Q2uQOOC6qNeg2ah
IGFEgjv/NMmuvCuCGnaYsl2iMkYdE+88YYsq6AZItWW0MBhiwtwcGwgQUznZvLelZopqnocQtsq9
skEgxq/Gs7XbJNgwOOSjBugonTCKEKeP6rbXDpkR5ig7U9DqOPEwzpL+lYOgOyFlObKNpQG+jCKW
ds7sgiunBiAjQfpntAcfdCJu3WgM2/fL0H9NiiE/w5DUXjZOyeA35qC7y3q5yAP+Fgtu/zz0MM6k
/HPJo0MVpXlqY4kQKWeE/ULmxYla3ip4XhwqHu0ublqUABGsqA1l+20jRLNTYuxiWIdtGH7ZzsHk
ZaVSEyLXeTowcMabPjMxF90Z2lT6YiYAfy0Y9oVzjVwD5agjvcio2oXTS1Udo7q3dQftogJ4HeYb
qT4ZTHCG9RXNKiconKgkPPpX5tH8XJDDv72jjpV1L3/godIFKK1lJS6rZyMf003s+E6xvSpS0YUo
GDQg2c6qkxp6krQgF6f1eNfC8ERBqoQSgNV26JOcrvq+UMtcaA1YtSaFyunb/iheAudhuOawX6vF
ClaHmXPVekUTvtvNH6VVsy2Gg/AdebHaOuk0pD2YGaHsN9OV8qJrEmMkUWek+GUDQqH/na3bMclp
PqmIshDjwRBuvkpdpzQzMdp1SistojVlgOPQn8dlDmpbXa/Ntzl7UrehElYCSbkUZZZLjYSr4Z3K
TuF1ULaXwvPEPCjK9nQ01fGBzdtAVmNQSOJAw6fwsvapSndXLJPZfxBsJ6Wh5LfS4z4PyIUbRB4s
ruhX0rikgZgd7lWnSSUnAk+JMG8vr2MMFYEDNDZ3Msc25PEBZrT0+3W89SJKC5xxVtFXUvdI1cyZ
OnCSE2LFyeBuIJLj/jJoVwwd4lvxVFOyuvTLhisnIp6Y9h/im12IDw3yRkWI21JzjjyzoDWV+yr7
Ve5rMIy63EEKHYWdJPEXaCjR/NdST+QLp7Dk3afV/secmM9bW0s2HUNI4zx5+SH8YPS2jFTxrbbD
RNNTGw1f04rWkCUYhFQMClRNSQOsMWjISx1E7Zd2/Udbxj8UgGLzDbXhCj0lTNq5bSgDi0tpNbKe
Rq6TjX48IyOLPQ6vcfpW91QQOllSTXg2KFyBO6wDGDxRAjB3ga1I6+XnGHAHzRWAQvWo16NKXzeE
wKwmxH8j2ZiAEtXpUpj4zDPycek6DfaatxeIXQAvDljeFwmo4OtiPPk3L99XnsBO7NKJ2Axmt6Y5
mjBKMWxV3llW7B9tlV4AZ6FZLCruC0jo94baQjois9clrDVd9vjioAlVkHDeyglqNvwQiwxpugYM
NeNx3tUtGlmqkiAGLqHfxF3BrC06Lc0nKkJd3EiMij1dEBClHdqoLUsN5u96LGBYCHzP+aKOcCAO
mrfK0HYPVeyA1lRROoL7ZHuRyK3p4ouS2ViWPHeQkJyB6LxbhvmbkBGbaMCfkqnJyvdxRmuakpN0
zD3nuOfkiUAc337dx+cE6SlrgpLhbTUQ2O7X3+4z39k0E3d39Un7MWiJUlEYkiY4Q8+qNzJMbiCl
7ilFe2q1VpJx4LUQcqQsZxlQTks4jlsQngZWlFkUMEahFx/QDgumzLEP+/SDsOVnamUALEIqwdw5
KAPcJYZL1EIh9EaCwWSWj1iQqyS8jf31OxvVpFlX6phS3FZgVLcid1UtMxfq0yqf8YoB0DL0QJpS
J3V/nni9Os5ermbOGClgPY9bCdbh5Wr2+4j8tLmtPnSpuW/m9aWEcIxQutRRLFRDHbyE3Vqq9UTy
HoCDxF11G95x8zOrHBsDV8Rp+P4oP9aKdiRmpU1eg/AI0Prt0y/ss24Vt6h2QEwkL5APKUBse/ZM
zUNfUGYErF4ZpphT+H0c/oOxPSeac/0JBonGJ0mK335zR4ECvDZ/Tc6VqntEhIfXeV776Mxzf2OH
PctcTxQAYc9g0xHNPDiH63HgBd3MyGJEAJAxEhjYpnnDMTAaRJhsoS4rGE+9fHHBqrSXUyLMfzWs
48BVDRE1Egyk/T2a7lxrRI48qkmSfWf6q46/mxa5OCHlGS2su2HoL/plejgtt7Oo/IsVg7OE2c0r
qCn4E1Djl19lcFt/BNDYEm+i3oHTHsRbZ6AFRFHXyEZi+QepPOzXIfJNWPAzaEV0XSuPMn32Jo+u
xyZ7L0FsVZ26yo8rRZ4UaQrZAnTZoWfNS7+tH+IPknw/MLUR9Bo1H2VGIeUuuWmMFMi84DoKfUgU
+FjrNIiohzi/npWx/vuq8f8so/TGhiwLRcLxLgJBm1F1gZOztE43jMLaD18vGl60dFgK0KwdLvqy
n4Y4XTtWyG0aGliNntBEEYYvqT6XY0dvVVpRjYaRS0fQog4QARjPcZenyBprWDl8rpDKCFsRqlkW
/cFnT/dh4a2ZnqBBESbhzC0ByWviIsGoTIXNiudKe4YeoqZhFT6HG3BL5dxzQrM1+xqBxIPEmcLV
RyIoChT+xgVpLjoA9YG9Q2yOm41fZUlQw9KSId+G0+e0nG6srnGMv2S8lMX3bywyobBPJahJJ6dj
ydYSiDI1BFv8lkRhGlWvtyXJvhWnI9dXhGJUQD3qpNA1MTO6Nhi7e3GVi+q00w6mY7xP/DSQDccZ
ySqYmV6+wwZV17SJpvEzP+lJcRcS6cusCKV7RTCE7V5gt1Qa1OzmMezJD6dUX+WfTFgxkoprDWWU
xhiL+X37RDvKfQGikHKA3cI/E7HvQUneND5zSkscuTYUgvNWOEraEl+qeQsUj0wcBp/FRD1SPbDt
L0UH6D/L46KgBWXcIm/6ovpVCKx9+6yZtvlsm30E59gGPss7F7nxfehH+7NV9kOFX6SUbHXgb/+o
43e+ZsY3xcPKqmYhQF6+c5zRWTFkuxF9NVcyVbv8cMVAPU/N7WLAUtKFVIoycxZd9MMMsP7/l7Nz
bWob6bbwHzqqal0syV+NgUAuJBkyk+SLi0lOZN1tSdbt159ntUNOsKdg3reKcgzBRlZ37+taa9OV
EayLasIHTTQSaVAi+1JffeH6zs67rg+j7TElAAe8POm9oahPxa5ph/sEDSxTHEHLgkMOCDwKriB9
HTlfjuQrU1L2z+hJI42bedh+joc2xMuo/XMzz3XJ7SL1LUDv6V7t23w3eOgXvg63cLgmFAdJVpfU
dhAAjFvaI/LBNsNBoL5lXIVq9KoV2FkbyJ9F3DPV0y3+RdEmTqtxk3cv3L+zAEbXqfyFQCH0afc/
XV96hhn8uyVFoLb7BIzwQ9m0N17X3sh05Jv6PlnEFypRS2FebQJpLmpIUpl4fxXIKNkYkfFHEQyE
F67tdG09LwRFK2Q6flIIhKfXlsGMm8KwCF+bRIwaOm7h8lU7oLSne7dT+ZwSm40LPWroxPdKzhUN
CrYqdX4/ZSQjEeDzF3YG84WpS0gNWIiEj15gcOrDpSaOofdeAzOhqTczziES5o1iHyIlFVoc+QyA
RMp5rQHlli+l36nybt4jWp/syO3iLeL0DgOTLSR4WKKmG++z5Ts+DpIqe9TwEZnLZzBwdNe2NHPz
7GZwqcRYKeI4RppvdgVl6wg4OaJgiwgL2oxoxmQblG59hU9gwuMRSJmQSIonzIZJ1CiQarAmjFwO
LjjfkgvTbw6FFH5dHoxLq3ngCZfUrXqNxPV3IP96Kj8rMSbE17O93n4CNmG8sfzfes/FaYIQ8DWq
owmqGHUNYgKlJqEl0BJu6fcBV0wR/bJq44YRPRdJdGDYBPwUJggywtXxrAZHuyMz5dNx96jCVuH8
uoGUDC1x/Ov5tTxLkFhLkhDsG3sfLQVzEjD0ne6ntzsgfonnhdkc0ESSarRKEpLysZtM+egjuEdY
EPXWVe05otIgK4QvjX84kxGwF6Yr4oQSLsanpJGt2XicgO7OtgghTuURm20I6m+DS/v1QLHA0O0P
YDlqNNHQoxlOItvCgKAN7d/KADdL4IxgkSJiSpFeKu8lB/HPl0lu6TLJTQ2Ek0PamwmNk13cQtCO
1tvm8yPkQTmmQhAR56zWGawpCgLEYBD+ww6FztoKM2Q7fMhYY08cRrS2N3vTvWRHTm2cx+RD8Z5J
0lCQYGLFUzsCQCGdnHE43MkxK0FDWf9763NK8QGCFUsuY6DVvpKOtgi3wpIIuiYj3IRE1yMRQ83R
il4chnK+AX2gagigMzLK992zsTA+JIDG2zndnTwYyDaQI8eoEDUXhJxhRFEBEi9I9UhhkQDgfRY0
TAXkY7iFFdSkredPxtmMCG5bxFWBDqS/BuzhpFJD5J+6zW7R2eKGyHCBB1oFegKqf3dCEcURJ1St
erwLc6AWt4civAbPqtoTmaWonvJqVjhchyYb/VU3BH8JTyRAtmpQ2qWiXlkm8uxQGnQcxmlEL4HZ
/uk2M5WTeIXADOnCUzCbk2f7Xd6HE4ocFNQgAIjhpLlMiriRNmA6FlwJLlcZo2A1KiyqTq8xs8rQ
JTMnLOjzd/lMAoK7HHN8ODyUEKgintgfxoSbipkjmsRK91+y9kMIPJzywRBi0MXoGIAtS5TSSnhC
tKBvCPJspK5suJHoATqb/+J2LclSPIIDTjZBzOni7xrvsOyW5rXZ7e+GyNzk6IoeYf4AvGtA4QOu
xGpnMsz7dYtupogkFgFATayPa4akx87Ny8MsfXnX31Mp5n0RD+AclOcZii5Pj3PmM+V54yUTEjyU
vSe6XOpLMd30ercoaEmRX1bTJ7rTr2y/JkluFhOJau+VyFBIln/HfR06tZOsLFqsQdY+Y3LBXAmD
qdwnLtmSARxy4YmEOkbuQMOQ/BQnp51gB92Ny2C72mbgvDiWaohIucV2Q6GfZ5Rh/+O9Ql1LeghL
jqZP2/vpJyd9dp3FLhxfCwVqi/60PYRDFbI+QBBD/HgL9iDQtQhjKDwCOIiVE6GYKtm+56/J0988
XQ1EmmE2AgCLSDtOronOj9ceAve1jKushPi9SmqHHDAGOgVmkKcqKWoA/pQmsvQxpJbEDKdPKkdr
NytoywMEW6ipygCoTHPk/EJO5vD9iwj9tLPMNiJBArGGBDYj1k+1B+bZLAe3Svs7VV8Zx3yrKoEm
aVp9bnktquHiXqn9UDXmW9HOX6zeIKBezakUbV14ITsYqALaL3SrNos46vmqD52X7vUpUuv0kk93
/jb2EoY7HO6gIN8aH9CVAwTIIl5UH0OGSRklJBnwaGQ74QaxShoFgJLFDdZMV2WV8h12kxIUAAX5
VsFIeH5TnBs18ZqIpXwwwhg4C3/6rXTU7yMv7fdNi26s+0Mb1WbqU/oqT6MbK9rENQ6+5L0ODBsh
2wXtbiGbdM/+pV732UYFxozdpxJKyRnM0GkU4M57P0RTB64Z2Q5otXxko/Zk3eLXUQVPSiAORCf2
PhlKyrAQRHezPRVJ/L1wk87SGy5osYjiJUOCCU9OWYyVafoqaUMDIo5GFx5JsGo1JZXaJHn1jaLM
VbuJ3zKI07aQ1Y54bDHaDrFa/epsPn9h545fF8YsgpDSLB2DU3iQvxuTwJ+jCfoOZVhyagLOy3oC
BiB9UYEAW5dCAEdVcJegYIZJmF6Xo3D/KaB2k0Tfm0VcrroKnzECpIHwIxU5gH5oIOqeZmJaN0yR
TEkfshKEAlnTlyDhb6iS2dCKff5DncepfCiJUQPJYoiqWSpI/G1LZlmdu1E7HO+29NKSRfJVrA0N
vbKBKsU/ih30ixjaBV5f/J2hj8H7158fm7uCZ4pAXuf5zSHcXT1/jWcVJPTC3JDyEeec/jaark+v
UTlk5fiJh9jg4jYKvFe7fIsq2PTJy/b+ugxy6m+b2yAtPgdUBKVbLeyiVLLaCgLchPDcEmCSnXyZ
smfo8wmc7jn7t4uhfq09o3kCavdpqJ1ixorAMgLGIEKZReb34Bae/1hnNSR9LABaoU+Bhjap1aT+
7db7ZVcUcHa59aJXgB5CGYDdLqFyQ0EM2C5JC+N3kMyRELygZejaqENi/aomcASEF2he+fg4ISWf
v8AzUWwuEKAeg0R9Y1iAUw4M+6UaJ6gY92YaC9Ct6pLBzKspPqA7Y5TISug4ZncC70YEC+lfA5MQ
ATQLmk08/lszJWLU08Czvs2d9JtBQY949GOctThBj03VCGRkRUHiGuRYiUZjskBNO9j5xXW72NZX
daKQD1yPOr6tb+VNYZBUpMhtAETYLEHqWMpHo6lixLoxBQMN4oHVt2Tk2aqQZpBbtdMKwNFtmy/C
Czvise+QPZrnwKz8xZC+YXhPhYdKlle+WqHNCLojcoDU/4s+lLzSkwhBdzcmzabdC9zVO/FadKGi
sZ7j6XWeUh5RiVr2JGfUjWCQRzxdCjBAFTpV5JMtuh/Z8OnoD9D7gCMjl/r8op+1x1h0sI/k1SAz
DU7hpJrMPm8PVbuYX6Nk+wcN4cu4xigwsilAMWLI5z/aJEW/i0SgCj5SWv4k7Cu/A1GaFiNIA3UK
KjQbovnFazt3DQsfUBiC26CD3ejUVzVN5cO07IAP4qsUm1Dth7yN4aXyJWZZQtUwaQgC6NypKqf0
Sr5d90xdDDHGXvYM/+DXEQEAMopPAHfJgNCnBsqfO+peuT8cAxD8epru3u33xYe4nF7XSJjJZVHS
e6PYQ+uokdnWj5JkCUf8Mi7/PLGj8PD7NZ0YTb/gnjihGdBQpVjzE2Wr6kNsSgi06vhArlCX8zG5
o8+h1LOuhrXizJnOy8vx5T9YPfUpQh9VIVJOhjg/vVfOctu3h10xomeDg3FU3ad9xgx7CSgo6WyF
7BThY5joCyfcKIx5jZTCih49UaWILtDyIcKoLdmjb/L8CTjjd3nsfkp9XOYyRGvbP7lzTVXPzgx3
2Za+hKISNmDhxB+Z7XvZpsBYCMus0IDCSY0xURsooNGn+oiATxb1S1cljg9XqbeB2odKKE0M5SfO
/sWO5HkIFxokC/DhCOHAnT9rRhQL6v0HAyULRBDNiGZzuF74i3cBIB81I456QnAJAlR3icRt1z3N
70VIS3yE9NE7kL6B0jo7C6jlqGzJjQCUwEFf9ahUvSwtdNZJ9ZAIRwWJOR0L16chehp7jMW2XOx7
jjPDbGhTEbQHMIKSFH0cyl8D4vZ1gtE5YJR1iyWsKVVWkJSvmAIqzEBcUZENQYjTphQcRYKUquwt
xt3dYuO16Fr/x9gRLtuLkNgg2SZJQp7t6Q72U4Z1DaCT77lYJObACtCqVr+Na7x9jJrVVlQULxkq
ad+rOZUhlq2ijkAXL99OS4546lBQ2KPw7tLgNSY6dddzbip3mufpTrgailS36VDe1UIDTgpLhw8A
Ky7VcEl23GT4NxYFCN3K8lMANFuqCRlAshze5PEGcAaSGcyXsmxM0mWpKrWIWkg+QxgZFbvk79ua
EXKzu/8IiPZC/LkYrCEwZABHB3wD5BTZ3z6kvC/GivQTxbDQfwjKLfGquc/fzs3XKKf530ffVTdR
sV12yG5K4CvqmKk9WWEjIqBPPlOY/sc/HOge7sfprgY5vHfdyyZkfxQfXrAJZ8UVGSsCHjA5VKP8
U8+TtW0BmniZvrf9PsmkC5ch4xCEUhbYgrZW4jQ48OloxSR7Tt4WkTsgkbZJnBG1Sbq1RsEM54QM
wJf+YVHRkN8j7TWA3433kAsbtNQ0nLSfAIty6v5FAV3O6GSbqFKC3pJEf4inn27fLGu8uZyKpS37
agvEqXmQvMaRHwmTd0s1qAXektA+EupTMDHhCnMUE5OJcg5oZoX8lqks3R/VOJjLi+D5i7Wdc5dP
X9sTzIJUMD7T2onqNN9NVbB9b+ddCUMIYe6o6aJGF3HkHH9XOJJMyARAE5YLU4NYJTdJqERMQJ/9
/yIUoTPoM+tg4QYg9k6NQEaLrikO6Nw9qhmbCuACxV4BENTE1sgnNTCl6ieYSruv3kun9vHmzeyO
l1lr/xC+hSQTVHDQa6NDeBq+Ocv9YMY2Ly26y6tE80WXCBKUZNE2cGvKEVlLjKhGhVvBPQmBLlRn
jemLoDIYi4KO/W9eMpw2oj3ZeQA9omgJ9M5fnK2l32cLd9tX+/f5wDqCBBDt2JZpIOPKT9kyjWG8
I1xG8cfFrogTymM9VoMp5sqBRKAWaFdsCzNgJoIAODyGFUtts/4ITZ5s/+LFy+s/vXigmXBAyJPh
fEOwenpsKK0WdReZ+U49PpNy+GGV1UPKZkz+Enda8s9Y1kvDDUTOA19GMmpxlJK+4OiU5WEdNs4r
KWdJN9Y4FKKAHltNawJnIcpeMFsq3pxcNHQmjg0Bs3TWTiIDP3YGfws5825wuZsbiN5AQ1RPMR76
DD4qVRQccm6WoMPSXrKRDOKostGCBFgDznG3nGEyfHHsBVdoYIT/CyjL+WmPFmQdNLyY1QFB7MQ2
+VXkZoeumu/Er1TLTNracYlxFXdNvCNRw3JVnUxcvhcw0w4BWgQf5UnkXLX8PkHMxfO3cqFbdXor
IYbxh5dMLz2v/uTFVEInbjSQ9B3wso8azS7R40a95bKc/6zLLeSv/jPAh++Cc4k9lm9AstEfyjX7
cw+7GRSSSvGPkkZCdgqOIXm/pCSslIB4nBL8kPbHIosI5Wu9CChJt+w+VTO6XvBDJXFKQHorfTEB
N5yaHokMjYLQBAafidh2KA/YznU8Q8kgRnqswvvO/PX5G3RmeTA2UiSm4E3MjET0SVjUmxLeyKKS
siWJ/WNxk7BIVST1xhS+1ewfYZCk1iZglSwPdPwraZxq9VTJgNfzwgxOO+n898WjuqJcSLOAAG2A
q3x6eJuSVtA4mpHiKuOkmDdtUejsLSEs5SWsJoEg1BzoGvaHkkvBkuQXtUayTpJYsRonDLkWfG4I
KHxYK4DZz9HkFm5FHT5h/6S5bNHaaJrWMdQnTAdZzXGUk1JTaQGql6Y0UGKMIrbZYQn4sSCk/M/v
yJ+pfMXoH4bY8fs/Ob0GHVT1VESqkB95WcbSYjWe3jFSNAOR1A0CgETRqblLSGi3B2e4V81N0scG
bUnNHpbyAK2LD0NDzXN/ENP2UsqvoPteK/0WQCaJwPe3s9jd7GRMmxy1WDL6BSu+Rh9BoHPpoAcq
1ypctmO+iOetPIbjg1dGgYSSkiXcCn/e5/ca45VNEkthihRrKYEgCL+fxRIqvPINikxvNQ7MKr52
QD3+hSc4TbdIC8leXTQrcbDEUPr/3+p2VZ/58GK64V63RAITwuDEDSU7hi6vqDS+RlIInjdmISkk
GEccl4ccREQKiBgvJLCvfS9ImCqoBXJFCzf7JN7BY6NQ+/G/IAvp0kELIqqPU0Bf4iT5njfl1ukb
U9zZqAWWQQ1vwO5hLeHQfIOZzqwW2v5AinSGg8P2M9gBDi57XEEtQTCNVwDc/YTORP0tkRQZP49p
7QlgqD1PfnQpwXq5aCaFgWNY7JhjQjUf1XSTA4SjnUh957voRQoyBUDT/PUE2RBZqCw37zcQJS76
OL+PoH740vgTPtEpXrINZ2Lb9PCpQggqF9FFDK2M0+/LufEpnZptAcSM7BmN45bCpBrNOvdWp1Ws
ZDT7FI1oE0/R/HHPmJ4BsQmbqEBpEuBF1CHtu3AKEKItb/4F9Ou0Zsi1LgGkEYEsvNCjM36y9cZi
syujiD0fA41TEALFToGHinOG3FdiqapKWEdAY0sFQzW2JPJGcdPqRT9v98/KJbomlGXQmxT8C9r5
02tqmKO0o2Vevz/05e001sy34N6xnZRmDltm45DPazKAhZQAi9Q9rIdmVfabe628Zh/oOo+5IIhz
YJ9SYhZf+mX8xllhzF4vGGzkuUkt6OM8vd4MRF047h0RrbD3WDR1ZnND9I4SgyA5MXDsluqHMgox
z1VAlLpC3wi6SQWHxmtTEuA9fyPPKmO6MC5KzDVEw6JTKIZfhu0h7erifRIQYQIqTyApCFReG2XO
CXV0OhJyLBrVIdeuIYjKdxp3uu1N/k6gIXkzzdVxFi/h+6yu6e8+AdQVQCYAxtw1xriYEw8fBSkT
ML3F3lIN6wX5F6BreUgVPsTtTRLKi7A8rLEgYBNfRT8ThiRp5HmTu0eBb+IpOLwhCRwXDHD9xpCk
iV8oboMZQHVDTNuE08U+GL6oV3tYzFdN+NnfLayWxbBAD4BdLY3XOU5v+9r/A0NzI1xKAwMC7zEj
9qd+KknXiB8i7JKV1tGWyrFulPrUmp1o5dTR7np5pIwdy3dy06Bqm0i6unRZTx1ptj2MjOIqhk+q
FlmQjaQshKaTEt0Qg6YbKXos0bsA4FJP4Ni4QAvldLl49pyYD3YMOHLpwy56A+4RePQCpjAFFuKX
IWLfJkw5Ap1nJS8200MswTtVwi0GDoT6UMw/NPFFKVPLWAQ1TPsSvhjkEBFDlF7x+0edfZyw/qgo
YkoIpEGXMJNVEpQ6CMhJXRzFtyhQLOS4QWdtjodW8mHiUiYVxoa7C8j8fujFRmr5oXRGeNMhwyMS
y8j221OmkBVsni7KkrV18iGIyRtpwoVqDLp9/6IactbVjTwkxJcQI2jMi7B0Ghou9/5YuNv2/YDK
XA4PTY91seaRL/P1+O9Q6gctgoX8SgkA8slj7N/zk+MXog76NSE8WKZqjfgVjzw/PuHx+JzHNtEP
k/xwgcqMvhkoqa13Y7aCi0TzcrjPnevggHo5bhOUW/slfqhH+t563+MTXqK3sy/Uo30fXsur9A4J
g4uQzw/v+e14ui8/HBa6muNF/LoOfbsr4Vjq145fx/clYNY7wixg4BAJov06PudRfy9f8+T4Czzh
rwapfqIrDnb6xjBEzn7xbT1Sw41JTt4ev4Yt0EZyzd3P79vtZV5exEv9Bo91+/ORJxZUOr6lqV/9
9uj0b8fd1faSf5vaWfGPniUIAyIuRrJarAmteM38lQee8vWqYiru4zd8z68e/0MvG+6PL2b5eWL0
Ko0fOL7P8df40a+X8BN+89fLzdfjiwAb8YT/8ZfUW7E+dh+xa/jNKH01j/d6Xx6/mq+89fFq9CN7
WbyUJ/o4+oere/xEP9/zAF0AuzHpcz7vgM6G/BDsw7/CNWLieRqdND4AGOVZG5vxvYb8iEgSFEAu
GTUteq48uDiIQmEMy6P8iaS3BLY1BlnplFau6Lq0XAPMrmpLyTK5UwtOxe+euljjUqf5Wfy2wjhA
IvvtZHD1UP0CxliAxxb25vkPdsaRtx+Mog2SwrQbwrPqbZHummTf4dapjGcqfCHuolkGdgK8qBuK
/YKa2BfsnP5DHBXVSVQmL6LsdbSoAGxmd4LOxRMtbqyTKhCtwz4RRQGAjLr0qlYFoRCAyAdZ1Nww
fIqK9WJzQD4D00unRVQGMPB3ZdTfiGqnIb5OfbhQzONm4902a2/VQJVSrUV9ohfz/A1ZnhYzuCEQ
0iNyANIYJledxmxb4tyUXIk6teIywrMJzcVXxrs/PiYuEn6yY3z9Mnc8wXYcH/l5/MCDzY0pcD5g
G/7/4WhfePz9iczFo3mS0fjtC4IU38YdQL3ro81Q1qtvsCHWOjDJ4Gg54PxgGo6P2AW+OEJ6xNdw
YCbSrNfHQ4Wh4OzoUNnHJ0fJHvTj2T0eqxcPE7IDxJFPHL/uMRg6tfcJj93TezyEFbK7NOh/mgD+
HDdX9/eJT4kf+BG37is3nHt7/OK5fsQNPv5U38iLfGVoClo7dhXMV+yJvCKv//XePA8QfnLlxHg8
voF9N97Yrthx/X49/nRU1d3W+emnZOWBfFivwiML8/vK8ZwVYl2Pj1rFL48PdfINDyCftfv5yJPj
KrJ+WPtfX/yQVeTb+evxZzYMQQG5e8v37Zfj646LzuPRXTi3nXvTfuGb+Suu8NFN8IQvtsDxCdPC
eAskY7k7PLL+bIej0/i1F9gRR6utn1i3cPyJLDLPfvkB/yAry819eXvYtPJ0ewBmoBqOXUK542R7
ZE276LKeUcLBhwQKiw07WDq+WJvjevKEZeSRr+PRPK7qyfKyyMev2tOCa3dol5hSP1aerlNYIkN1
6f7TGdVK25P667BqPfH5dalX8uzk2OY9Qw20wPyeDU3ia745rjO7grvPcx7r6O9fz3nCuvHIIv3+
eFwzVognrNzxOLNax5Wzfvv48LhQx7ONG2XdWL3fPPvvq8t6aR1tJMAv8uSnc+ZZ25WrKX+b//28
TT3T14WyTVUIRlYAjA7g7EltJQLeV+/nfM/QcChimuwzIqYFml5K7aofKoOzeTEsbvkVlQw1YUPt
VVRWcxDYAjiSPPfbb912v975K5EGckOuqbo3xXiKNYKGUg+UkF1NS9T2W8kH9TNbX+nIrlMqvVTG
hgQ80cDmOnImLQKGBNymhxl3mwKsyudD1+OAFpeR4NnAFIwL75bij7RTmgNh+BIQXG4+VGGMwBCF
UFHQIwZSzumLWfCZ0hCcDyrsWE1UrQw45JPbiHhL3+5chjrt1nN6uH0sJAtzqYaA7WejjBK3FGDJ
6BKHn4OZsm1YNeElMv3YnLawG4KwIHDAvIBPtgA62hp2ABQFWBqkaDRPSqavNU1HgzoEDFfNSbBA
lXyf3yZU2k79wskHVM/m93pTEpRoKbnDe9nuXVpBs1wLIKdSSbBAXkwsPraHgawnbFOdlfd2ULTH
+LeRAquhTJVFH1EWBrRfwDwL0BqOYeBUYftlN+2JOYV4ZlgpgrcGIe65BxCVXQO1pba3Q6STvpX7
ysx7lG/MQ7op3mwKB7YUVFlLxXVE0AMPoOka3Ckf5RV4aK2PxJf6GnHJnqaPZEHhNcPCqfPdtcGQ
XORofTt/EubfWvoLcVLi9B9E0gm2os+Buo5bCrwHyn5R86YpSyvvJKV+p2Mrg5VQcKTUPorZWtJz
EZxcFSzN4kGhh/GKNCf7LUMVPHY1QelAdisNAIVWNgpAnLraUy+sQOAiVQ7egsBqXx7e1IjPYTkG
prszjmd7h8ERGEsTYzQhwmpO6DJGZJmBGR1Rrc6fwv7FSJTYjqXknkfeg60XdcSB9PIqwNKOQZWK
DivzD18rkwWf8d3S5934lQRYrc6+U8OS0GRIvfMU7t/4hyUiockLPMzzQtICPI005xnpESPNeuJa
HK8KPfpo4rdPq13S/OmP3R9mz6pRULKYoAMLSyFXtEQVa2tmLwlujirOTO0FeVNmwoDC/mqD9ReF
Fq3awBPfR0PSQ9yYtrmm1J9SqHwHcHHi1+N7acbqtsY7Sq5iUIM4Eb8rd1CZe5RYEQNRJXY1WS0y
llqnSBMWfoL3kuaFOmSKw612POARgQFbMdNsdwHwAtk4vRR0UOMBLWuKGs7CXCyS9iYGnGMOQC+0
TNmWuRdYxt267kAOQIF2qQduAMtFQD6c7JumDVpTmVKlZms5O1xkBUjpZQrhGaow4i7xFdE5oSrI
nXpqKBp3W0f51BVvlI6pmWjprxlTc1SQppUfLJwvgheohCLmhbhPagn2/J+IZBHJyAvW67RBawu9
RLSkiFwcoPGTa3KSZguid75XAdqy8oAXiNZiR+tghwy7RUEBjNiPAlrbw8Ah0U0T3SZzmAr3Ynf+
TK6f6wJIy74na0XhIjgpjGdLdwzTtvBsT0Yy0pKbUmFXfCdp8uZbAMqyWAmyKVnsXW8He80a1ZSE
iKBssP5K5qiRieom5LjfJFeuO71SE1yprNzrI7wkOzApifKmFU54EYNouZdPTwiKkzBwpE9DaepM
QMd16cbXB/d9UKMcrWFw+QanW88IQw2Mj94hxziHaoN3zP1mJA2l6oQBKGrJ1G1Y0J/BMbQjEr0J
6q5WRLvdamZJg3Bgk0AMA99y0eaAJpI9joSEa4Ou4/LPtoxTwCqAsIeFGqFBhXsaAFkHm6ImDCmB
eAXzj6o6DHTg6nbdwEW7aAIkEZncs4NXNRJNhKPzWtQFAU/hZ316YRuq+3hye2jUULpjdBG9EFvJ
+M2HzjHjyjb+ON0rNLEQzcI8SOhO7AtVJPIQXAM9N1k34QRb8BZy+jQ7L3vRxa0gEjWiGdbV8xfn
g9//h8sTzSfGwAEjtcDH3y+vduaF223mT4hMfq7jtKPwW9zPoRTe+iK9zCThJeUS0FQICZauAT5a
fQs24OUFi41H+O15KxL9lGXvULSXqLDzN62hh8SjfKx2RSxceu2qwZhRRVahV2NdqCKr0Sz4LH3V
IEu+CqAi9R4RmrJUw2iwuuL7SkI3H/kr8gsqxbcJhPyshbLv1qvK7GEzVv68CsZde6UQxXjF5sPA
wK2LIWLuDtrC7KMNsYGNGJfA2LUGdQmDJOL+J93nJOellhPg8uHrPeydjF1opwkOOz6JJOEAI/xQ
IbtxkUt0ovmHyvUBspirZKI9CbAAkc2ej5XHTIRF4p6JNwPHWfOpcnfLuJxes7gHuP+Js48v24mx
QghU+WsDGUzwi3aDDmlwgE9QH3SCaDLBD7jIhvh70jftlVUiYIQwkzajjU/Xb9/dZAvGxRgHyEmC
dGkMxvsCYQLvXZCPhiGYEuDbMMSU4j5ioAzESaeEcubAUhpA1TQEPge7/Z5cCD3RdgIh2e64+izj
wUzzg5Opg+0WDG3sPzdCUDZFEFwxEAzF0CjF2TDAhklY6BL0uqROH3GRMoDcR1VzKwHUHTciEuci
g6YQc/lYXRyZ0wT+de8583qzzCF4ztV0m2EhKb3jxBIP1EIPrzN3GFdkZZ5mSbLmfoGkAf3WJtMW
CQ6MVCopZBEG5Ot5z4cMKgb6jix+Du1vLWBtvyS5akvuuxj1SMwyitjju7wDsaMWBepw0x+5gyAO
mu/7dbD3HIgstJ2zGFF4dB0AzgTOVbjfzAwq0CR3l09tDJ9VyKR2gYVLDpA/8i1HgJf/qD1AMuog
xps8olxXcV17NVQK74eZ2cvxaFCKRWV/GNm6sw8Wp4dsB+4m8bdfd3jam+xQF1T78v0FOC+mLure
5BXBQu4xqFHgM7NAUbc1kMwXvFbHry6yfN2EQaE+dBAxS7PhiJZsvpnCZ+LkS+qD6YRk+3C4DlrE
kwzXrqCqbvbVbQIwd7Vo/XRVNZuH1g8+VlF+723dfFU7a6c3P6oRilLk0MJNAVLuF/lqt9v1X+qc
vk09fOpLjFYyzv61NA0j8DJXfoHqW1QP/s0YLH84hwR1qV5xrzS8UPPdrzOsYIVw6ipnKLPEfcFD
SFxXk+mamHAfS8429rCPh+g73ZHvYnih58vaH4TKiKDhCHyXp+yruOUTWRGjas/uH9Bmpm74I0Wc
cuU7bBUg8BijvF3m6DG0zuu25k+QKcSXcel16+iw3FzsttsfTufnF900PNg6MoLolJ3H1a7dJqss
7yaYiE64zkfpYaRQcZA8Ci/MIa2vDKRe2mXb9DLZsystYMrmdjVRLltvfGj65fcMmVmn5+jlmRdc
ZehyX8cebLsZEiEFM65ROTNixWQuvfHXicNHTYAg1ntsguiX0Jx5zcz5yBJeg74I+oZEXVdBLV5S
xAD7DuXpEWkfV4do4sTMRs4P7F+yhTsqgVgGQMNZcLrPii3yBe4bc0Q3xpuigMYfRz+ewElDovoR
D1Jr9pKO9i64293mi5VsQTj5FXxIKgG7DCPS5yiBpkHyp2xk0xXdzTzxhsZBIt3xJZ5i0mrNlKv0
ogJkhYtnPlkGTo0MzTVXcWuwOjpfHVHuhvYoEioESRjLgW7vZZ7NhBILzECwzbtLtSRt2Bt0OfuJ
SUVOMB2u+5q3b2tsPdy2gLGgTJpwUrJH/rSwrX6Exa/2hXmVOZileaLzeTCbtSraSCfs1r0J2UZq
fjqm/NY3Yp0vuFO9yxgHyverec8D+ex2tQyHv6qpjldxjOUSrcws8middYTwe6S8tpr7hjoQACla
mgYDBEPJ+2FFlgOPMAnUl5BXx1GtLSJoMDFxdbAG1lFG9iYS5z5guBtQGBllaaEH0eQjamINVMru
W2gTa7q8YacOEToDtLHxe2nVvMlrjSjXqERZq/3ye9yw0dsOxWwKOTS8R5Lseqe/cNhPfyB9s3m1
3CTpH/3msHut9Aw49u4y2vI2dYeZrwmnrcDBMkz/qobUUH8NKaIukEos2EG5EzGhAbIMElIxwDmm
nZT7a4vYDjTsTKMv69HDQXW4z7j30Mlp3Zph63vohWALWT2Nqyu/BRMniAL1g0ghtVPy2pD+RYih
z918JiVDhUZw9qTgpYiCarpCdWBYoc5+gHxXKEuMhG1Qoig8aB3NkKAwvwta6AEKBqTGMxj2UtJy
NfW4Z98fyhzYV91e1RBah5KjxA5qyetTN+tXjFXFphEwJgH8nhS5614DwjDR+E+UUZtMq1HhwrJi
8XE3TuutU+HyQra7v+T8BP52ugCB+KkfayTrnX6znmdMu2Ch0ZQnV3nIfMaxrG/qTq5sg/BQlfvx
jT3u9YTqOAUapOyROwGh9kmA/GbJYOYtP0yGnuFjckdxn12gIPqn1Kil+p1s2WTShjX55vu84Cbi
q5GZRZ72qmHDv6XekF8lPtAYoi+G8TQ9swV9PBR8W3zVlpsaR/HbOMG1DozTRtCX22sNxMBQRKwt
t6EdUM1XQy2ZMLfM7c1W2ZK4Ku8Un+ecaPtrThodGOrnYbuB/c4bKJHUOTbrmHiNWaZsgN7lL/Qz
/iMpeV+xDWwsxKQhZRBEnp/aAZcx+FHyKUfomvBS7ARNt6j2++mGMKVf900Wr/MYg6EBuPkBmIKL
UdWr86TsCOG8H6Kwxnnd3UTLJKKYrAikmrx3sAth5DKHD94vroGkPGiBP8ScgYCJtQBsuQU7fFji
5hyCmQbjjl+MMU83TF/I1iBqCQNLDBgyovGQMVqx83703SGAG1QxwNTj7sQpR77ualin+eJV7Vb5
1TC0FasE/qgiMrx20GpfUx4kghhAOMDLY+N/V1RVdfyVuI9JbpK8u2mdkaOySFYTmg+rhlmEa1Gn
pC+fUbGw+vIS5Fqi+bQNwj3jbJHHl4/tCE+K91ETfZAgiSTfK+JgRSZm6j/3KMxrLu8Wz+n9SGb4
I6StorU1SPPzuVDhONTf+i0DMPVpNEAkDzZEkvQxK5bvIjJELbBhUPnn/ey2bnt2xZwTVIrOLVZ/
YrQyiXkwBa5mNgpFNdRRVTVwqzhUPJsNHyuz7S4ln2KBze0y+h61FKh9th5RzI8mnR8iDQHIZBIq
j0Cy2nzPUB4nOSS2cGrNLAUESKEvYxgFuljauRvS5RGADYMzaDHjzEwVX/sTbjLzuZXcWdBEisNm
Mk/BgZKZHRBwvEwkMlGFXUvzew2Xzzn5OCCOGJVAe5piIT1rJhNSQueYKi8wWIN1nQ7hFdTB7yYn
mDjaMHaa5FTFiYodcrEhbOJL5dT5hr1ZG/LJmeuoF0iPUtgbGtxvnvLpyCq2yCpCeNVsNGO0AbrG
f9PyeS64vRWQTyKzdKD/uHmA/n8XD7IDEeNIk6K9asEnr+xhzAruHPL/HICIRI8ebXpROLOFvmT6
U1Zw1qfWK+mMrCBhcnKsRD5rWGbDbIEkRC8ATY2LPqzHqxpHAhYMeTEmZms26fjgV6DBmxzfMvSY
CjRLyfMZXXhxyHfRmukPMZUDOtMuV0gQiHsulA+VpBX9BvB81btrRKr/Hkq2nWEfOW4VXza7g47b
9nrWxtbQEBr32Mr9XBAulUAot2zOLTMkkg7xigRVM6iSF9IanzPWw9/z28OSLBfZtO4yXR7ejW0z
UKdQFAVX4aaPiduoQnJECFQqn8NpI5JqSS1Cg5goQt9Fm3x/nQNWu4gOJFfqn9e7wVx5XvV5WNJp
HLYpYTk3GbuxXS3yXQEsdyyQAMFKJwYrIEYPY6dQEYNmfEXag2HISV9siaogYqKwzoJ6JFcNOXGc
kQJau1aSd5qEd8Xu8TFLquOm6XbgpuTccqKGeu8Vl+2ek8ZM0bWTbskbcMYXTB3SlC5o+wBOmVK6
KfgDQbZ41Wv4tc90gGbHasQLJFYS3KVmQ9bL4pvVhmAQsEYdRiMhuAZ024/o7+rlLaVa5t5uo3Cd
wpy+7GeKLuPSxnbzauxKcrMJ0z3Eagn21BZKkqu6ZwuTQxOD/en4uC9w2dpTuVMwOiQg6WRwDA48
R0sFw/GuHXCTdiGMJ+W5PvvfYZ/7GFn8VuKQuTgDRQM7aWTgEttSgwIlv2cCdko87hkL21G+3fGd
KfQx1W3AqJBWDFxQ3PECA4UjyeUX/N1749mfUMmr2LvBhKuse/aEzbfbhbzeBpMkZLmZtRvH6VND
KZ50sP5GIvc9Lgj+sI3NxcKvi6ukZaZBkmSECE433cTcNrSMN1ebpVtcaKxekOIwOATjAfcD9Fx6
MXFGKQmudB1SJKh7rwaoisGMlwRIh/LwyasCYCBEKz2GrNUEx8EQSep6VJWyCqdtrzspB8dohPpA
oiKfESwGfx2ExbekZbKb1HZrn/Jju8M6I6jAAuwl3D6yJ1v05ldoTRJ/IIFAWwirXsPCozzdwua/
bU0A4Gwi8KyrHb4yIFaCFRdcIURLMMqAmLZnD+eHDjM/qlpTKJpKWZ0YYf7hwGYzBWN1g4ZQbVCi
WR/q/MpKUjDmk3pFPmL60GqoE/ZN3bAW7UKfCny8ImqHHieRg0s4Xk94O6nxBSOGM+g5wKKQagJ2
0qo+IC0z8g6YE238d+Crh+WgDp8wXEgy/roTCTiji7wn/ohKbZV5fkALDE5iTrietO1Vk3O1EbFr
vCfM7FX+QmDjex6THCB1t0ExdLxEgYk92LFx/Yosz0fPF9kw4tnNokM0OsquhpTINnFZ6iAcKbMc
8B8OhATttSSZ8A3owawNNYkLlReCYmauMqz4wYakACfbUNs8U4oYKJaSgpZKtHW1jG9yhyyrH7er
bhlwu1uCdQlwERgtb1WFsoFfMGNAEoezWW8zDmiN/g45pNQLa8p1MbMMoyq63vXOpWmW+9UQiscF
3H6r5Q4Jca0lE4rDjnuaWVmTk35IHA31gYcaDdIk33gfsM8d4SF/vK0Tj4lOFVvF54gEHis8dOhx
2jdW3pX72kJ4/STnXUb2CAGi4Oaq3QwuC1szI36V71UYU5DejvF3gcPaMmQr9nV9RUJO5yvsxi9R
lXgk9mwpVHkUvjszFYGMc9tD8K8rCnb1hgjXYnD53O2hvG0PXY6vZPEpjfCHdlCFKeHsNfCRGTMH
Ci20a/A8Rpm5YRVA23wb5sbXZIe/3K5oLnebISG5ptVoSAkcn9oLo49oKuaywy2R0iHWYKQt0ccO
d9r5BWOqMQBRQV5bMcgbEg9sLvrc1UJZ84Ygey4JwZBmoa7HMLdYMzuAd3BJW/x/4Ktc4uAMAwRE
L5KpN5d4RQZp+wRns591TEwm5GDOUHc519IWCZkPpHHVopK0JQXHSjaOYO5L0omZUbAsg4tDSf6P
szNbrhtpkvSrtPU1YYMdibaZueCmlVpJlVQ3MLXUwnawHAAH29PP53l+lZWoMum3MZOxKBZFYsmM
jPDwcB9BkfeeSsZxqZfWuXhiFjp6ypIszK8iXHxrk+i8InAvk/sNmjlFaAjILMwTzTrQREfFToqS
aJfyG8gpvp5fZs8yX0LtXo/Kta4xDkP2UQC+ElKUVyggHNZFd+RFqooaW59kw80+5yf46keieFRt
LQlqCrxOB/KKLWGosun/8rhasN2l01gFReXlcgCdXWizM6OrogwdGmBm+rHCFwNEVxt/fFvi7s4h
TSPbQfZFY3Z+8Qo4oKarx1mFSuUYkxuJBVEX2Ai5FemLMejMIlRISKAB8D5MiSudsI5DmVy7Hjiw
62zRB5rAEzx6fqYbav2jLCul+zqV5DhfGLGwMiCpNFLYl0uvUa9GFRHaQ/iTIj9gKxhtkIUjV2WO
OywfFSRHHz53LgS0JZPWBlQOaDsSnVA2lnIWvwtHHXSMCuYHVk1eK7ACTF6HS1q9MzE3gaBRxmjf
XH/TJMW+sV6I+4RQTw/QA490C26nrpKvchKnJc1Omvk3jAxyEKEzSczn7aoNjosd0q0lwIBrwCyX
mPTQ7WgidRuYauFQdXW5+2KBZ/7GSMD87Ow1O5+0cLqDtvxKHp87eMCNxI96WgME7gkANZK/t8YX
tjIQx+hr19ebM0MgKgl5Xc6hMAprXApXhAP0eq3/IcPwywCgrHbG0gBxOAsruWEe4KyMxSURG8ip
dq9A5tsv7ruWPslwSJOnRbI0+EHD+igP95jglZfMpO5X46IsDRRmP4QogMcTtZzcpYq8vDnj5y0x
UHe8nMAvdnYadfs3lfrCPmV0xGw+AVS5PU0VyCZCe+judpnQ15iMTfoO4yyhav0s7R6b/uQb5lvM
HfZX9vSwYPqy8gbkZaLNsgSknnbrGDyQOYhY6z4rA7ySfgrFaO+010XpfuocGC0crPykAMgcxZYW
8DP7uuSgLAiKoL9kuHgZAOVHITNxI+e14PREp+7o8Q35aevezpvw5ANX5EfZq6ZujvRQlreHccKA
rKgxOhlhJzMSJLdgc6CcsuP9OYvILTE5k9RSnSrXoOF6ZY9KsEydDWQydDjymqikbq/ZsChj9YDH
RhycS8Nyy3dihJvLv7bUhTKR5G68ijCjPdluaNK76x9dmH4wrdbNnP/Z7ZzrsGuJ6eF0fKpD0GTk
rUwWBcyJs/6MrVWktLIRz8NiI4B4sILMKY6vDJXLf4c7cXXxN+dFdXK/oELZvspjGjIaN+gcXOFQ
ZALtJ28fx3h8jnO5CjfF7Ilw4VBFXgWAECaSwJROKlgfXLMTHW5qnTGmIN1ZfH47Y0EcWCNXhUjd
jfWw7dAQdkc6XtP+TZN+eUIMLzjOoJJchgMZzSxYB/mC+yXOPgUNdUHLzIwFK7NweJ1zYaRBaUWm
7KRkiXFc+URk8kQYDugxedF8l2s4taN3/ETb3j2yUN2dyw1xnH/p9sB9nLvazNyV2bld+9jzMoJy
VpBm1dsR6mXGjg1PW3VnzdxPBMGzb3RaOrcmC08oPkCYGsPkK6Jf2zPXbfobN+fmQ6byrqS5ojZ4
oj1v4XcLqjdetl1OffCljkdFZ/D6pemCl+bQN5ws6T50V6Z3QEYwAGYVF2H5nuOZ/DZjQ4RSEJXf
B5qArLmGN+lOamuF+mC9sXYCeD619FjmqXsrFKAbuM0ONYOHbZQ7mUehtwTqd8goz+L6y9Z8QS0Y
KFOflGQPbtBqpGV+u/bBEfurUYhUsz3LVgwdjumy3Vjv7Dph9dUeV3p2J8S07zrEEvimXqiR3GYo
uAXw4TzXNXgECnfga7VBSdzQW8OemGi4qMM3Ohzs8Rw011tTARVTs1q18toV/I/x6ZXKA9cJ3gGl
gs5OfKhbFMYJL8XzJjsWH45ZRPLHTnXLlUONM/asVO4uoIwSFukOIc3NFgg433CsySn6bdzLJ0bE
ThtE0IAvjWPb33A0IUTeZYYZ5KJ8Dq+LoAiexZQlyOTccigPBTtdAo/kauHlkPAOZPREsvF18Dlk
65h7wHWCE2wT9BLwGjl3aZ4VDE/WjJ5zLBF1UfAtr/KBq3IZb+b6wc0RPrdyfF2CtzA9T2o/ppmd
5GvlQzAbT2mIakKFe6hzSt4tg+TRDTKJ+wEwQ3cDCPrRgrV96x8/OKajyFyb9gX6qSTr6h3UPltO
5Sx7B6JM+nRq6+b6sLl3boPbBDjluJNadvGmPJ/ARSnyNdz4JWZjKM2cTvXtOAWGu6PZ/QoRNHXQ
DNdVwzIgHebFs/2Pzf3B0CjvKuJ4xJ6YoLf1y4NFWMOmCV7a9wRgY6gNFT8AeK19j1533m9s4iPP
zMD4430AQdYgcnUqAAyLCCB8PS4KJvImrSJGEtWms04Nebk9X3YVV0o8u4STKUe/giOTawU0/HZa
o+zWb8i8l7ljexXuu8kjwN12YC1AGYjfj5AB4ZITn+sTfz07qY36cSVvjZP69EICJrTb6EZHk39d
N0TacKMGXdWKoAsznvBHORDrAYV4Wj43sjTKjYp8/aCZtZoKACw9ZH6MwIX8//wqL7iZhbYTVTcL
aDwBRRr8vIEciCdLtLwD8UORle0a8r+kryWHURWGalWMIVAvmnO0t0x5P870zM2JCtzjEUQn8zA7
Bw5cmZR6I/aoJ73ognfMWOE3jruW1dGzkDh/3Y3vWhaCuIvvL0dIRnq3UpCe4URfSeMJbI8HThso
Xim4Vn7JIjuAMfSXG47q42V3AgNkSpOkW5TFRXBu7q0Bmni88lFiZqxpQueR372kip+KZqHK0bAk
DUuXMb10vPGbTdT0lpeF9jHYZnhUryQjja5793M35JDludolI9fQguMpwx5hyjc88Vy0tV3APpxg
uwwm3YFeDYJRFH504CJ+uYhAVkmRcM53YVschrKJxw0myjlRUXWy97F0/QaF2FXTimYjLI/1Qxhx
FWvRmcuh24brShCR8OOwoNplsAXPesIGHUxOOAqUaxJV1MhoUosASjDGmzVCj5EaDtTgRASxWRMU
Tu5EA4Gq/FNOOpgzh5u2A/fn1IUs6bCYsNOmkb9o27Xbs2kYvjkUnx28HI6i3XxErWl/Pbd+RcqR
8VrqYEpf5gUhstHjKo/KIDxpSeZM115aMFdY8tisn0V/ztuhuF8cRpUwPQDXE+TAJlfPzZ2gsSw1
4FW/V3ejr7NImIcJgBUsqUrkQMthEStkKWmjiWowLmRQbd6nz4mM0Ev6HY/jhP8ZIkYcQm25ZtiI
J5SCi3UFIXY0nDZux28aFx0KragqWVZ9qTuxJMJUgX1nzXbd/sY23EygqjdUl0/+f1Zrk6CeXmGC
SwLiflsMsbVLdZb4ZAh5Adk747Rwe5EcGgJdIvhNZpfW+cKsXX+DUBcby4G14M3cz8xSdytSY+hT
4yQYETsFizTDUT8+WUrcLMKFTMwptu4FoZgKt1kequoAYSnVZgkwv8WC0u68Jdu/jRuQwzijOKVu
7GFM/5go6uy6GAKzXfXBbHhFybMeVeerPTOhQLDXI6nerb1oOSs5s3IcNW1sBgBWq1YfqyQsZiC6
nvCPyyNpMU2Gm/ngfqXSDV8TKnmSagtpylsKwqbBmIdsRmRKQS9jSUWUo+lC0+l+XKcZYjEgiDIq
yd5qUB39tPp29gia+sfjYeHJjn37HHlTDjrqFftPUfIZN2SUye+YfTPPoLaQgcRYgaF71jpsleqo
Zw9bbVBwWE7AcvsAhEV6SiBhCVikIz81Bgo/WWXpfJoHfus+FJBPep5vixDnVT3szf8kO5hkhbbB
1T6CHAYpoWVPgL/3ljhNEP1TvAQZvqg1IIKDxu5NVza3UDfvwSc/SHh4d3gSShw4uYGISzpQR2Xn
S/ZhXqiVdqTeEqlaCGPW+J47cs7T2CSuoct81R6IZkku7HNB+8NdWQ2YmLI2bfec9KYDmH7R9Zzh
pJZADRt9UOA+vDhbKnNAGW5hqUEAWp0p8D7QhqHakL/zmAmn6XBo0YvDs4Wcv6KhMia0DpyJf217
YZ2k/wcO1aqR6XQCozyhT36pMQYz8mzrkC1Ajf0hpCcbq/WG9uTlONEZrQbq3mqDU4Z3rA7yFiJb
KwlWkZiv5ppoLLpnlYFYqPKcG36t0HjEobo/dwc2WI3ViN5VjtLVNcJOCykFIwUeF+O53R/rsd3p
21I5aRzSxfcVZz7hZNX6oRp5tG1Kh60geIjDKyV4E5JKWqPWsZg+TnSuL5to7SCzgHsDGrlyzQ7m
I5GGJ3RJ0/ITM4M0vYWF5BMIlDoLCZnH4sL12dF6RqRfwRAO0qzTbt5Y3s7KSVFFXqjzc3tfRenG
zFD7tovJbpVR5otWG4mmiL2oZXAGF0x1jwtxZG5YHbZD47COb/+6NFHBrM2K2x5fc1oUvCOemLPx
cj2/dm8OyeZeD4c5fUkvGijoOByKS8gxzjDBqHOayX8FKFt/CwsAv9Dh+mWbE6TZh75fg9vpGBcY
VrHg5oJeSUyeZXlW9N5Iz0rAF/cA1pe4PFgr5VsZqp+ZBi5gCXpLwXbExkKdNIWJlkuv4lOKAgnN
34xbGny1OVP2AOCh+644MqhVaCc4LhHc+OsD4BUbMeV4q7rSuWqntbpqoyl46URO+X5ow+i97f0M
GU0RKDewdkQVmobDm/1A7RaMINMDS+yp3c1OxGJrkbsD6OnS96csctzLoUm7Dy2KsgwiE8uYZpji
/6EZhOLYzLlvfN5FEhbJC8/f21cugMO1TTiAxJ6alvMWJ/XissSGGvJyPl+VfptR2dJAkP6SwAjq
eoc1ln5VPLKBydnUV4YarRnUpN8/JxPhZFlAW52QYBtAK7U7fT+ld/FaQidqb203d99UWZ+osyp5
vxeHnrW4gp5Z0sxQ0u/yPC6ldzfveu8IXM6slYUEIO3n8PXgabcODCm55DQ6pdqIV47HxBzoDGzQ
/Am6N5bkpMARshhwlwPMJQ2KJQlBSN3BvWMwhb74c0fUTPxGrBL4NQ6ucYZeDaNEpIwdcQVFdzaj
ky2vLZObzFnjHPPGN8viFm4+xDmfB2jN4S0f02m7jkVlmAgReYIRgD8rFBwvk139tExXSdO9ygnF
Vpi6zgmTCmbLRsxc2begJjpPQp+uz8j1F+xx2xmi8c2DW3r/bu5JuBS6AwEo4Mf36mvZA97MND0o
h5h5b0mb1ni5tr9/AFkFL8eWBYS4TibzJOlZwE5Wrves7u5ZcIBhmQhxwYLkk0E0Lc9I9zmX2kvH
kIsH1FF0I2YSTpCzSzI2Q8cB4BjJFO5MgJIPIhQkU/u80lTasPBkq0yJrqvsgV3znsY73Yyec2Re
2OhJylOpo9K7PjVtfE0Twzzp6/hDNmbvEoaWAuGgeuF7QX/Kou1wCvSi9pj7sRzUAUyv8xSJIODs
eGZUm2x5S0KfKbbPIp9W2IqodQpVfX+TxDWZZ9scn9XhVtGm0Xmmfnu7Q8Ch5lxu9pT8oFrBGtwS
+a+IVScrvhyzIcamQ2tZ4nS6tG76Gmyxd1sxYkYWBbO06riHLuPmxpXdZmgqXkqkytadGp8h85sh
h+pkOrFb9pEHtO/sfDHeSNjby2TkLTgVu/9MMzkJjyfRuLFRmisAVps+Wk23oSFkh8wjyWAMehQP
XNX32Jqv9vptX/lsfoq38xWmj3QGyA/sXUsjRF2MFgmycYTOpBMd7irQ35FwqqkxEIXPda6NxtkZ
kDw6B5JHBx6Eo/gtzknS+MHVKTfvOBHr6yktJ2q3/Xhl8yA3VO0DHmTzjiQn2Eoicdmn94YiBMBs
+yYWa+BrhUnsS4NvZrRdgOp1gt0BHQcUT+hH5rzuK8tL2lUpLP7KA4rUk/EpOOqMLeXMym5y3kA4
UwbkM3Dp3rHOKQcL8sHD4UzchfRbeeTriUC78cgCFpltDMjKCk69sAPWD1PepmmgPXZKpqCvkbvA
1qImYWyhYoG7AbYOcLLGKx7X+3HpaZXTHRGNZWfc37aDdrQALLtJD7pCAyskm4dA4n9GLYh8pecM
QpkX+LdhtwllrR02fLIEwWuFKsCn8Yq4Se6zM9cJLCLKLZ5w3J1jnGvSnAhUlNGMEz9pHvM/x00Z
7rpQvvYcdST67/ITmxhSDYOQoNmaPmOUsaVkRKXRPNNDprvHdwSY8sEIBXs0AAt5rf5ZwivLKaCf
wKW8dxtS2qRhAQ20gy+do4qvgAcp10Yz2AaQCZ4Equl25u0+QQKnby1kbVfjsSrZU8tRzSuXV2xd
8WKx4Gio2D2w1/y6IGm/VnuekZ3SS3MKem+YRwBBBYJjIl3CigQQ+ka6pzZhVXoExC5iY+U7tgcS
swx2Ym0l4nbuCkFWb2Tq9yfK33RqJCUFqGTo1cTaHV6uJJ/CEy+9Q04PIi/HKejM3TKrEzYxuuAw
LuEf7quas4t67TNtN4JZAGqNHIYGWuBRTjdtBcM+aAkAw85CpGSbr5ZoTJ+7CXWhCUHWAfbBWJ2e
TucmgIP5QXHJpY0F226/rDze9xik4NF1RFEJ/HVixeut2ZhRbVBtHORrxZOQLBG1xXLjJIRVQIDt
uSxuntQlnSp4lNT2Mw2AudYjcoRN0QgUQCqxNSagaHJh9QftG0qB1PNcl38ceLzB0e/da9qNzMoH
XJV+Y5ivb2273W7RANNVVDihIglTEZvXhKTJECmo9PGtUI4sSfN6FOHzgCBueLQJvDLyGeVTyMYc
vuXuMmF3gCkQILPkGta/CjlGRID4Txw44cr6bfPDvdUR7nnyBx60Jas54O4EDi6P1Msdnf5tMgfR
i2anQKQTUbJLwPcz82bMTjd7Fl2VXf7fNrWoHM4eTcGZI1Xn0kHGFW10YNRF/efBsFRb4WF2C8yG
gtVhIpdfBpETLh1ANXVsTX6cn+wcgEpK0bakV+667IUFd4sZoSrVF+GBG68b/olD5gd2DKgkfpy1
iBlEKptnkBtrKdJQouy01oCeofS7IQnGLL9JKTleJMvgeUfDOeeq4QuX46tVXxGdVsBKzuQGhBB2
ftj0nN+QPIMRPqmtBdBKLp5eDLkBsB+i/UHN2T7xXu4Ok04ga+BsK8SIPM0+VT4MkqYEUFjDmwvn
RCg9NN2E7jP8lFZdw1Xx0RsBAkdbaoAXEsPOnY8qoabVSuJS2ExdrWQrmV9BFiE9Id1/4TJYxvJj
oQu4Cw0A3JHRAttIlKer+LXSlr6grdzDHD3sDy6sFovn1akgSRRD7bmgX88oJqGOfVR5J/KVff0q
TaqLdm5hXUX9/mAmWswhmVJ+QjSeA0waQIPD6XlROXm1dqdtfFDDrz4tHwePN3CxV6zJqpxGEDJA
XIbIWoaXxyJ8cdEe8zQYt2J6cGcOiLYg7A5sootgy8o9780RcW/c0dRrtRNKZxI3VXPeEbVEMrgI
EGtNh8Eg8pAKsUDcfhCbSTWj2HPhRsly0bZdlBx2ygkXAlToEYvU2u8WTigIN3zA+VDzlqPHsiPb
yDHbURxsnBZx0uTrheOP86HrS9r0NUFJsB40mDuqX0BKppkvZsxa8xQ+Is5i6q6B310tHXHDUmnd
lYVF7oeIXJEikESqeFER7EwTFTxWcOizI+p5/Mrfl3PlumDNvGCIBzaaVk+diB7a4AARlESZpKKG
vWjxXjmtRc0POW4Pxu3eACuOV8tIn9AgJIauhS2lYE59lK8NQ2X0Ftz8+ORiP/VzNTswa8eEwEP4
BczCHoeQeYcYMU2JjHPaDtoI1LpwJjeETQ7oYmlG1rwVj2MYfUcVFBAXByzz2AD50wuiexWnY1U+
jIcue4uKy3u/ad6LxGKRYI0GnHvoKSm3JDy3KX3XnHIwCaaeuj39UG8A8YKVu9YJ/xAYCyXgcGuc
9YtpDj621SQyFi6GnAmVqmXHqr9s8ww7kam0N2cSmrRP/dWth5RYH6pnpuYZqJmogzxcSALCFCCP
/t4Li13lTJyA0EF3pLgtCLmcD5qwH8UysqiFr29grBlmivwQm/RWXeaaqRgG9SH9lEppHGKdHdDL
WWVUXxzcQqQsj3eeaJo6DTEsPGYLDDICnZk1dZZAW1Da2/vgmTEIRgwqC726TOvm8rjWWNGqaWsy
QkCQQhWQx0dJhjb0SpmZ2J+W8H0wsK9rjzMgzyCz2uQbQqg4mwwkik8+w12hKGW+iOwgxNEJ8UWO
IA2U5Bt/I43nODtxRCZsp5nFXl86bje+seTVwZDbJ0X8jmSH2bXCj5hFlSIiR4htEC1HaJVMq7Lo
pVrHz7LJ3hB5GGRPeXstPGGW7URwIDOxFqc18zZIEtHJV+tCzksiie8zhgb1gX2ZZFQBtjSrx+xr
YqAJgC+7JYn1CDPZklrHEjxqBn3nDCfxCkMwakthwT2a5R0ycsB8BnK6gXl1Qf9xYDo8L9mBLGHk
HugQMGhBYLMzl5Xg9bAhBDJI7ve5z/ZHphRGGB2Z21AgIHgarcZZNIQqX+66CAI2gyM63qqeXg0H
q1TZ2JKUTbQtnfidXOhGj38mr9EWwoCIzIuvxDUtIepgZZ53AD9ho/Fh9m3oDe1zN4cbNcZ4GxxZ
hRd7uYFSOKfDA85RdPmOdC4W7lqs9h1IvZ3ZHa0dXc2r+4vW9P4+NSknj8dMGXYQS0SGOkYzTTB4
2Pvx+CU6pZ+gMoMYljx+TGm5uyMZHaAD8wsI6QCDMx9g6Vw19E3oWmhgXwyl45bxIawfzNrCAkFq
pWsJxabmmM7X/I8gbL5A4KMcrmmSys/oIggnnxSurx/gI2zP3X17SGByXrXN+LINYgyiMGhgZZ+u
zRRdXgybv1VOmPMrVPtoS0jM4mJYG+ZAANvvIQZRAo803fOWk3JI2xkh0S/igwrbhXw6EitjJP6q
NfXuu0RdFNTFLRfsogrDjmEx1703J9a/JZUzo+tbR00580LVrTlDDbWAb+r93uYKYuWFGsobS/aZ
6pnlwMmtpx84ZCF1SUZUYxbzIZ99BmVblrDmXPQGFNyWjiI8ZftA8oNE6tFbFaUw3KnfBAGK3i9z
nosWbzZgvW27rwsCbL3SQ9G0c9WAGm2gRhftHoEpNkX1YIQeGMShb1wGPMgbcG8WeNAOp+y15F8l
Zs3uVfHaFU8ugvToHKATVg+2DWob7FA+6c+0cBJxsrH2eCrGBs22zwX19EWyJ0XAXNzAocs5eCIL
07FmHGw1QeA52NOVsb64fVBjwrJ8Q5IKmlkWr0CN/YEVWU7Tlsf+g+UvS6GzY8D36mKYXOY5GSx8
oM2i+pkfSqxo2djXwi4uaKAcZW/oPbjB8sDzRQrpRF5oRezp9/Pt0K0NrwIpFQ561FKtIzuXqjlV
zjl2Gj4xnF2vdd5ZIERJEQ0qGTHz2PJAuFUNUWTMePMWpRBlzm5viGC4+F1dBH57qJgB9h60g2Yk
qDWueJEAVYdFXLsPUmRXiJa4Jwe1X2RRVHsPlvYg1aFxYECigFArvMVFuaV2mt+oSYSPrUgSBtaJ
zX5kJMAcJvr/f5uT53kX/SmP/HtrXJRkVxY4yDF5PyLHyyweFcZz/Rci0jNxXCWVbxbOFExUmWZ4
mqfpU83C62YAa6BMZc9dBzZEBDBW5HdjTTNJyhiD++2shKmChA3RiTdNrTVo2PeA/GkcPO+SiSEE
TqCBc3prn+xNjWIhHIiKWub3dhjpT3dvTOCmQGcIOaPF91jvFzf6iaHNLH1lNpIlZDWyy6k5LvgB
cCCxqyAnoZycp4fuGdHAfaGJodlRLdQBVbc+hweSKCwKjmbHFTinTa/khWGcN4mQXXHk6hHII6IR
Gh5RcxyY2682uqSYKdAlgUNZxzwPU5w+7tX+2VbT2gvnyfuazWynLCVD7OrQdXeyfjZOfltkKalm
UL3vemWsohfjarPT9ykDUMPJp4/eHdGN5PihrbTRrAVKckN2t0iZ+cFmT93GICEIhVlFZRySEs4B
DQbh9mxhWvOMBQMkEnkMIIINP3UhFs8ATSLEXpbuEjthwUbqBrGC7ooRg+5dnrigGRXJxehx9orV
DRn3W+YQaceIIIQwPShPDO7NMMdHC+MMQ9Cjwet8yOao/LiUY367i9AHmEhvaGXkJJjULvmt2If3
k1wECwGtQJifjNQE7uNtECR+xrRd3RFUpaW8XMuHU+qTy0ITSEbs6BmrPS+VPFnWqhEpK2ZNbgd0
lOV6NUDV+M//+F//939/Wf8r/x8C22FDEOQ/2lND0t1O4//5z5+vCyMp5EBdWvPSInks0zO7R1Ce
NcohvMPdAEOR+JaOEmYQnonxKq3PEW0deRNYrU+66UuGji+tB+2c71qfv7mun9Q/uC4D708X5XKJ
j8Re2sMEXaiMDTNm6ET4hAHUqGwoQBzH3XXvfA3NaW35Ojvdro3/jvTwydjjMDGCwKT+qwCpYXpo
v7m0n15l6oeR60Ue4mW+Sc3jiBbXydFjDPtuMXhBKKJltJZFYaYmtfMBCMg9cWb/T82g611mU/MU
YfX3zoSIkOYCsSp2Ik7ZX1+ZNf75QTIFP90ERweDshrSKY9Nsuepyn2G4vM7qlC4yyjNkZYLjqIV
cusiU7fUGQKg0JjRPbMe9bKpIl+VwQiTwze5Ml3M7WRYISU5+Tyqp/zr6/xp0aGbErthiDQp2m/o
wD0Woe2rwi2ytXllFx22KUu9vtU5oM2Q47DBQPQzCUBYgm7HcfcvGwXZJwyyiXCQ84JT8uvrsjrQ
f39+j6/r0aLbQ+RADsPcvNJZlZcUhjvub4ALdjbMzWF04ycSu/7V0QCCWLJiQ00TRqif4efx3Zpl
cat72qSvhym9qxBDaumtDndmIOBpIk9PVkvg33D2fLw2H9/BI/n2IZu9th3i85PVdD8hFQoKxjQb
kx2EESmxuzRBJKQlg5bQ45Cc2zf7tANlI7/Nk/29Ip41HPvpyWI4ikxqisnXY4X0pKHmKaeGJxsy
OJyBRSwj7O9xZ6LAhbCXo5ZDqirkKoIvs6SArxvw3N1xbvKX9UiMDl1685a7daZ47Zx9mNqToE1Q
KWAUACqNpE5dq7MicY5McxLQAbPu7QFjqaz5KftkXdlHQHn1FOtY5AUvemkFD3MHTmxoOFPqA0S/
lP8XrBTDTsTRK0eWEQzQJhfLFL20iCIQPm0HgctawEpu3ZrjrEur+zmA4Wp1gKqJJlgJJQD2H0ed
upx74o/v1MkzsGIRMuHMtrL2CXDmRcLQYcHs7eHVed6oYikyNv6beOE9linUaomxN2QrBhEWZ4/W
+zCOKReVzfeSswxHLIywMlLepbkL1Wgi0eQJ++9fEksyJWbgFhEITAomZFdlx4hxtKyVf29O7Ln/
tJyJsrjx+TH59GM3gqrJ42ooD+2rZbuzkrr8F33U7+q63/97lk/Nv4vr8gmqqHzx/Amf88dIyvjv
2sZSP0RZTpK73z/yCX/IWSikz58gf8rn5z8IovJnXO7/EseVOGrxxW6l76LGyKL+/c9ZEPX88ayD
qkBg1Wz5iNBpN95RJvI5H1E3nb9r2oLWS+y0YmhXmuLnz535X5q2fEXyp9WX8ydW+PT86VnI9vyR
kWH6j9f/H0ESayx2so+8Ej3wHxP63XhHejb7OcQok4GF87b0ticJxg4mBFFnkgFO0FM7uiC3126F
mU75zXl5kydADfxXtF0meDA+QF68ZNWhNCM3SDkNJ+v6MGXrl0Oe3wxVevfrG/inVZ+A92GjihuH
iR+LuDLrMyxbTiyyilYO6GPEaUPKI9awnS8acXmRf2oenN6O9XwLHEtDQGfQjh4lrB6ZMkG2+ByU
nEcrFfuvL/GnoomNSZc9RFWM+EuW8UiCr81wCQHUbF7JmWmR94OPEqxD3djBfWDG4KmOHDMTFseK
hrCMN2QmHiLOPqIK2OUoCYb6DnRAAf4XkDWZdGgwSSJiMhapT2hAYk2krvYOIiR9dp316rSoptiR
sxVSrr792aMTtOmsZQ55otDGXx9aBmgDLuXX9/+TLKLuH1ltcmZAc59c68c1BlSQ1Fmanu4l4o6u
0cvQpT2XYa5BciCUUxitJAh1gy6a6+7SvhEiUzG6o4y0TX6XtPyknE/96sIEodONyjwr59E7GVgQ
XbLHuI67HKnI1BoX+IV6a6S+VNYclvjgSI4VjVB5vdmH3S4fw5FOecnfoanIJkwqlW5OzCHpUrLV
ItUmRQX57o0j80mQFboSkCyAK4HSreCBAa8ABdkZD63fPOvHmTb3hQwgeoq4Hro4vzzSqqVdNfRx
zCheiHMxlJCnUwNRZkdSWJ5uuXmx7NgiMauqpnVNolOjpMh0i90LaLNWFC+7y15AhPfXl5bqV/+Q
NXheQq2URCFWly4H1Y/LAAYIIE5/cN8oH5Nkf460HSNRVAK8g5lRCQmLjn30QrqhkoE8uOYmKYsb
8LKPOo8RKwCxlbyPiWFJkItZx0E8D9R+0RFAO+vjODGCjuTuGNDfBNWtC/RjrPEtCC/im8Bq90tF
e6sAEJUcrBr8kqJyj8RoZP2dDjVO2KH6JiWB9KBvZPGiJdthG/X9HNWSFW7hOiQqMsKxlR7Vi8Kh
1nHNtAFIHrkHC1z2CoL9rfEAMVKGYqKEnDNztDbRvIVZ/XKLIY+QGfv79uQ03EoFVqbpiscSaLNT
bC22dHWE4jGy78jvat1NVFYrNi8JGr4yZGiRDhLpSzfyb4Tdn85yXmYYR2BBEW+UXf3jyxxOMw3W
OHLRD+ahaFIADH0p1mtJCwPYvhn72dqO2REYUtO6bV/VZcTcE+wPqOEVwO7vK+CfvMFY/wmwFMoc
+P4CUz1a/8HOvjc8dvlTWQlW8HyWAQcYXrXvlo02HkZtgJOfVAIjTvVsbE/PFVXpv9ziwvtipnS2
5pkFpnT0GEsGwsMpvpWlza93BJf2D1uCGITDBSZSqW+3zN/gtOp0KAsX1A+LI6HLeANi7ONSWEhV
Rr9Qu8PJqIt5u0z33MWR91GOF0tyFokZox6hm82HXIKIsnwurIMtt2yNl22nHH7LjMebnDRURWqk
vfZoDgOWdRO98SWGy4NCcl4TIQI15qnFiXymJRJyZOiQV2OqY+6Ag5XBeLaMztOF+bkWRn6VPJsi
cusgoXeMeh/WT2dhaHOXjs2N5wD1uzHH1vDQjfNbWUsneJQr9bRe5p7oTETJjGyeQkYGxlY/Ffgw
j2s0kYm2FFhyStMxWMNRCBFFFRI/NhruFEEYJdtOhkUYFJmChwhEqHpTW/FcFXEDNFblRW1yygLi
ni0fVn5IrxXBPC6FXoXHIUOTQHYi4dLH1/pW6QXv+kZlnjiWeksdvpOmArXD4Utozu4CRxPDFow5
9DW6q7+L7f+wWgASI3ZdimIRTsY/7rk5nfpoKVfvxXxc7oukeejm4D5PRvS76fmN5Uuzn15IKVkP
QAMAMB4Pl6WXXvbL+kz8ZB30w/pbcdefL8y32qmhC+rKUnh0mCbHZKp8t/dejAZVyNR5Ue9U3Ov6
VkocSMX8wZDIM73aBeXvuoe0Tr2l6t9mJRyucgoXzeXX++snu3oclcFPwGJiPw5AoB5f15TTp1p7
ckESj+8QnZa5PcRRSKAdxEOC/0VDooaPKKu23GDlyYlg62hgMyhh1twn4OBPOHaUJYqdJZ7q75Ol
f0hMfM8PvDiIyRQTz5q2/i0k7NkSriccYF52E/In7om+rD0iCQiSbTJd/+awLTRc8+hOXi5BHJWX
3u7C0AdeBEVhnF4lbMcUKDzBrju5TJCpH81vu1SLejy0b0Tv06mxyEMaCEbZX8Ik/41liWmZwEJ7
bglo+uQ370XP/cdMwCc8c4ehTPNIQ39cyIM3Tflp96e3yal+7XkaccHUXqecTo8wJCvkMBSsZZCX
vNQwWS0DVkBU5bh1hXUNYKr2bEKQSuSCAPvq928j+qcrRViIky5NfNTdHiEwcxYGS3Q8eORIZxkP
mV+HI4bXBGFt8wAXNkuRVKwQAKYO7dXidjfbcbvMmhSqEG9tRWhgp9fYL+HLYQ+y6xplbYt80JGl
QbRoYLFk0QW8JOmIqBOW984HYWddcO6ndAH5EvDq10U0XeD4PxcpRvB+tLfEz5FluQYzZzBYDN+8
6i4sYI8wpjNebX4mruTyVKdueECDqBrgafz61f5cjrHlZNrEZVDw8Mx+fLUtA1uddzwcXukBSa1R
jlTKpU2ePKOjd6uixhmLP4qN5IvLDpLxql8aW5BZ0LIgbwHachxGVjgJfnN9/k8oiXB7gFXjG4yU
wvTxGzVpcxgRKgFyvmZy2H1eu/eAEPqbNW8527nwlfOf8xfPYASQw1+fMJB1/JetzyMkwkIT/LPv
KAWfgkqcv4mPZ7c5vgIwMcb3ABPmLyumM2Lxl5cPQMUZsTh/FFyBQfRfBnO58zR8I+OWSZZLwBhn
qILP8WvhD38d5b1z/hRQgk/4619+TIAVZ6SCr+9IzgnA4CN/wC342jA1cjQ7gxhnFxfwh78QjLa7
kii3/HqEXgBmfP/cghnXw3LPJ/wJTsw6C+HgI5//+oVafP5RLPFDEHKDSTeR5HEsSQ6Mjsbwyl9o
fmDpuy+yuFxSYqfymvwkw0Rak9o6g5IFjemC8OuEqufsbs6G1964PnHX8Lo7YvHSU2qg1q/SSSIe
SoxgvD6hnw6RAckkzCA0fAbq9zrK/Hda2rbwwAS3O8hojTLGJ2EqKQtRpte4okwuFadkAmrg+olW
pCLEDhAItpW/MPvlQYFNfU13RbkQ6KTGZ9sWFxr91Nnkjcyh+XDmeqq2HnFw2YfG8y3iHdcDCDu6
h4yQwZWkNNJ/E4zXrxkSB5yOnl2gQzeYrY05pzvSN5BAWUOPtUNfDX9IOrIy1VBqhoPTb17Tz8Uf
3rcRpzF1Mt0CG2j/dqxVVbx6SNme7hYPF2of0J/sVt4ksLefqbGhB218qjaonlayCVgE+vRH8QfF
Ng836kSkx7uIfEz+3idSC0ZuwXHJz0E2FQdVqOsHyNuY4+RGHvQEFTrpWNaNZUYbkaRSX/F25oRS
dJ+5Gg51uZ90A6+XVyx1GmATRnN5sG57LaVi+YDncPDHTUeQeWoNemgYqcoCV8P+qriuF4wSCmiP
OIsk1J3qFyQw6OSSLgqpGZB/hLGv8lLnrnMw1+AQtzZ7JOcfaJUPJVyyINVECHfTqlRiyAdfj2Ti
NvXMVNcgcvJUi/nX7+gnP3jSJSomSuI4ijE/dR8V6ENxioJhWTZYBAwD/ssPXpm4Cl8rCxrL2Z4D
mKWoLDxvopdar8re5QcvQShRi/8NiX6dG4+2OQaHYRTReougPj9K5WYo5EO3++7LsYH3kqdwk2pn
/1wPwasu7OjekCalKIGAA7hUl2qO2JVhjnBU0uV937p/2Opbw4PhcPiSLd3H7JCdKFUQqCxEbUP/
ql4ZvBWcY/Cnkf2A3oGQfFmbQI6EeNzG8ysUoD4lGgr/9RsIbQr/420GfJFOKS/AhIn76PiE3hH5
Wx9X75rhXXmKkit3lXpfy9yEWyCT7sigKqbTQL4whvDbEIbMH/CRzT802/G+3aJPc0U/wj0xTBTU
ogwG3f5EEqTmkCE/kkjJIv/DRCcWs88Ax4jpi9WaqjXNaKCJQ6+YkITYUGyz7ZuxZay2Y+7stTsl
e8lzDzaqRg7R1+427W8WH76AJVCbMvsceOUlwSQLLkEHIBb1zXXv1M/jYHhG6dj+P+rOa7lyK0vT
r6LQPdTwJmKqIwY4nt4z8wbBZDLhvcfTz7eRkoo8ySKnuq5aUVJJSYMDYLv1r9/c1/2J2ajyVumG
h6gyV137o+/ijakD6qynWUdn2AV7qWV4aXjXbcTxMxcGVnMvZN4tTSVM4+pHOEzptZR3deFKLV+u
xTnKGuJ5C6OwDlypwXJFnNGFS63Ogf0wtAqKZyWNDnbIYxB+1MK8eeSgv+s1Z8K9tiI1ocAQjRUf
Vl6PDEBI8QBisUSyR2G3FcJob0IQHeSkfAfcOhuJtAWGaUCz0BdTFzSG0M+RXNCk+ZFg9k3JjEpx
mIBcSSWAEYb9gSg5bMFATPwivAJllzk12sOFHqfleWIj1EcR3jg+TA+ZM6Hd9Ui2IujBhBvgqpvn
iMUkDDZ0CX23D9MpsLAlxDAYq5O0h0TTJtOFbc/NAfz7rnUGfzPrkgq7uMkPg4+QUlZxfStqYdsk
tLy8KUYLx2gEzXyqiaetj/w5rnggo6OY7m2rNFhPQMSAXRLt9RiSIeSq4so2hhAyiYYfgIyPOV1W
7lLnkImeDtaa8L9eDBmbuel3shWx10aZRlVvwbAzdHzVO8godo4t4pLTsPibCeuhIYMgJpuiBZeG
qZcLUrElDGboFf4YjBFDnMkY7oVpGbx2hhDyqEKGqCv28sY2m+tBw65uyfBYDNQtBUqM8H/GX+sW
5EIDODH0rR2hb7chzKqA8PiKOpsixSs+D+ctdIm7ZuAlyibsxaHBdKTBxvO04MK4HzgwunOk7oGG
Nx0cRViVFXTqQkfXbtdwK/UM8mUFAWMXTeCwsq9lLwl0dJRKeXradtG8cdAweI1jYB9ZCxJoI/jT
QooBYRK41sYnNskgOxZaK8M1de5ZOjSvTKHw9nEWkywHq0aPZHuPQSjGDT7f1sSBsSOny7jBeo4d
HSMzjI0YmBpKata8tUwHQphfaKdpTE53Px+gY0MVjGHrFTWsa5rNt4vQFO8YpPxGiNFozf0h6kKa
UdsNNk3CoMhkZA6+LCyX4BwGCkyIxeohCDuwx6RgIBUJKgJGRrlGjJ9tKmYsETjYS4uIt0AqIbiL
UQUcClWJCBncMJHi4eVSen6Ta15UdWgbHBhDusLdW0jLxKdbnHgSk18L45jMAuEq0mHSMti4eQSo
bqgqgu4EFiqRJimWSDwPEbsjPBBG6LwBNrjr2i/K2yLjzwQWHPS0i3PhJb/YgSeNIDOB5eADKDeH
0lDJfhhU5WApzD2tgy5QED9FKYWQTCS1LCa3i9bVstD9x/lgXWsKh74l4CwWd7nI2xcWPTvXdLPI
4/IYIVCuQy63dJxKZ8tErubje5ULOUE/wbfqFZw1lucCKADpvqfMjwu85FkKwL0ageRVePTFCotL
wBIvIzVaWLPIwgLBKB/WY10jQmasL8YHTYV+cxberrHGP3qNQ2WCIxnmgRryD2GUIQiNQSaY7sTt
1ppY4mqa41YN2IWIAJNGn9RGFbZjPDL9hA88Zss8FGD7na0jWxkc4XYrdk5sr9ikRQKNXfKFIrTs
/SJOEQVpowuDUIMx27eCTDsqGjkl2PcFM78OVuZlXfHW0WHAKRMGusyvZzlAVz/VIzok4XeHNyZq
KpSMganFZ7XovWsmQTUzu2dT4cuo1ybjIqsgv4lVfvED1OEqrxogCThcrIeQcpE/a0zAmve60gJK
HpE1kE/87pmc9kXCVjvw8RarYrs2Fpqf5TBHsCaHraaiDF283KAk5l5do3ERIn+RVAZCgbhUxUjT
nzshcIZRMAOUzzobQa0yuWaNnaLHluVOmlh88VOGaRwbZTPNUpRcNy1POZmHR8YF1hgi7uWzI8gv
By2Nppiu0amDrcVq+LaAnxH2lZnRy5eCWEc2ylWTUwGN4txBiwWoFw6eOHDTOhLeleT+2IN5vZy7
6FRgXoYrJhRGAh4Xe/mU5DcCKhfvs5HNmJZkY5IcXGAJRQt2kDDOgVMVND/hV72H9V/gCAGYxUcE
bOPkLyGrwHe3ITFiBpATzy+HLxaTlSK+5+MHsLShjo9gdATpbPDO4DQdAQSWClMjruXmSpy0BcIr
qg4hnRA5lTKMy6W4oDohgAuaE6WkENIJtWEzU3mizxZ2o9ugZBwSDSruXuROi6QnG7+pRTYnum01
VMYm5ifx5beRwLBE034CG8ep56qHOiU6JPpsnAohhaBuLbQMTv0xv/Hje34HFCFXWpZVh5OnoMEd
vXRJqxo9adPhRqDd+PTvkxQv5PJ5kTYJkRUWNN9lk0rNIL6RTmKm1mdRkn+h4bsTiDPOVotnoECe
RZ9dS4vnMUkvBfQucH1RDwmnbg1sT3R1RbgDAsNP3t3Cu3z77hZWEnw5zbLoqBwDiySjmI4Zlhei
ahS1vxibggcJnffebLOv6GXhn/oFyhaqQmILBD95mAAciQYULV5RIwjetZ7Qsu0xIyOpxU45GVOw
XxAWtRJyC0H1Fu9VOLjaimjbQRvEn0H04oSZj2gxyZN+gT3Wg26hGUCkIPTWIJvrRUInbAQizJto
AxacnVaLqVETXlgaNgq8ahZCQjouqUbwi2FG2eK0zrTSyRyzpeqrbk4EDOMJTqsB+IAIy2VEEQdS
k8tRU90LSbhYrqgULjlCPwpo0orGOzGIJMO//3gALdnHbx88gcigfaasmfyLfNQOJKws9vOM3qhQ
eyUZDaohvWUwHUQ+qnjeOmw0XehvBQN1wQBExEGMoxIFuSA0NAF0DUbEQieJeHOIQEV+y2J8Qyyh
PiNhJzF3aR/4wkiIyNzYINIKu7galFSc9YXUWqDCgtGRE7cr9IS0zSAR0AS14s/AxF+xRHgzjDSd
poeMadVRtYaPRBWOsKkuxKYjAi9tIteERgXOGVirw93gdN8Q4CuqZqH8EX2xAW41n55jkgg/1Rpk
UkLQJDCbz9/MOw1Rx6HFqGuQWEGyf+HqSVpqGW1AiQwzxM5YoRI+n8L/s6Tp+PyLJU1A7SLHSCzN
gk0iHMhoenkLpqwgEiJEU7DDhA9sn/EWRRPk84boAqcfDaPXH/Z4HcqLKerQMilXQmsoGpZ62pw0
sJH+or4OFcwAhpjYdwKdvQEGp9hzxBBr6GMA453owqhNgDeL1rBguOm4MJpMP4aQ8OPDqGmfy/He
CdIrWxifLKQZCDIzVuHVkF/Yo7/GHWe1dF3xWPp4svzKhwEfNx3DgKXH/mSZR6uUNHK6CXMfytJf
OwwJlws+TotaNAYKuCPCuUc4gC1ND4GxQNCLYTLUujh69Vcff6alX//myQvGIOIGh/hKS1OPt/24
Qj6pluZwK8gZIqpZgKSLna/hm65jFDeLmGDhjwM04rq7xwyaEozxDH9cNPRUM1/XtrURSSTWIE6V
NIk//pi2WEfefEzyNcER+XymjfzkFypR5Ocg+1ZxIQaHmHGC60iwNgcRoMOOEwq0Eb1gVKOBGeqf
4J4Q4dk9h9meoyQ6gv0AoCZcLQWYKyeS27ZY/DBgsCWjEmQqRBiXDvTMRTdZGESJNnhCH93WiTkJ
JgpIWtSikwx0KDo0YucQqK7gdiSkVKPRhp3lUFHFi9Ufbnmcem0Iqo52XXXlli2HszwEBGy9BFNE
gLlFhleW+BfBKl4OA5CO8yy6iFkyNZ0FhL4T5+eLQYJCRTCqaJgFeMmwth6SmDRp2GRwUM8tJZsR
0bNp4ZkCRNRHFwjUzn7+iXASFNqjmfv++OWov2C84uXAPUJ8oGPMuxCyX2G8dWZFSEvlny9HlCCk
T4LVjWDyvSBhqHhxahBhElK3UtBbxpHw2xUOdYKAEdTsiLp+vegXW84VM6HS8B5yIbuKoYnVwnb2
489s/fqZTVQJug3UwIFXPY5tlVTZGBw5Hal0+WQYrHuNVhIlh8DspxMk8RHghSKZUobdXMhjcRIE
xKvJGcUTyv2vcl8Co/Qdb1uoTRDfYy2x2M3lAEaLZ3VDr3Ol4IB53baJD+skMqBKghIIjGfhJgtD
GgpdfVNoHAesYJg8J8iTywVHXjIL8ti4X2SliSKQIPx1Fk/WwKTLUajCAIhM7j7DQmsZiArwVDGL
qkuJ21UntZdyBVk5p4jCe2vpDlKIiWgjfoYcujiat+jeQXZstgEZkDSpKDCpi6h/cY8TvWehioix
nYvjQl4tJeOCSved9KV0Kn8PE/MUq8jEq3vhWUOg6Mcv61eA2gb7hYMj0zWmqX9M7onrVhlkQpYv
9Im9lgOEWPpFM4DKf8OetRFzcsDcIcETbpFYg938RZCyMu5/SYKGND/37LiffLpfTgO0oHQ+H3wo
uM+8mePKCfO4EgXnhThr+b11G0lQoDBIbiLrOjF4kOKQWagCH5GDi4AM6KXRAyFq6bvQIapbAqyl
fJtl8llRNl8//oTLXv969XQUSEYKZ3JoJJz2laNPGGu9XOg+LriFg1p3SRlYUlVtCb+EwEL0SIbC
vC2IIQLCoWomqhJ/cFZLbgNN26KFTYE1FtW0BOy5Us0mXavVbLDq4pY5DAJorbHtkZj6Ms0Lu826
n00auxFpqRMH7FZKvi+hO9jM4eyqgVn99H0fcSpISr6tKLDLTWrhjCbwKGRTLUp8YbEpcnCagZo6
yCnN4fuBbaVi0weKQZrK94qgqZptggQhRO+xwLGtwrFXY52pkAJr63qZBbmMit82+GYhKKsVQNvE
gM2UtY/CTtNWcyAHJG6LrWniYBuf4a3R4BZJyhHEg4wRRAjH1yoef9QmshJrBNSTAG6aFEhdEG2l
gg9LlMSXj9/jL012SECQxWQbnpuMBMM4eo8S1w9xVuxu/zp3NrwQMjcgGZC4KEqbRHh96R3lCuwW
4eZrm/2dKD1oO5wFJArhCMLRmEpa8Gs/p3j8MlUdLJ7JYmVC6KbCnD36iLlZpWNbm/ltMLNNirB4
Ff8+kYMig7IKYShqM9F1a1Q+1J+J9sJyjcRVYBcK6EVkS/nfF/82/8ShSqTe1cQaIsCOo0YXqphB
0vKhpVdIAcbpYSDJXu/VH/ir7BxlvheNxSWHXvDNdLzhxUHYx0q8G53zTB/XcLTuQmN+FIWH6Mb1
tH0Zcp/Us0f8QGehLxkyZ1Oepuh8HT3FGINjR+t6GYyUdmBBRg/MWJhoB8GJ0zukVShYAqn1gNq3
TSWY0/wNjPmzMKKQJHJIqobVMgD/643QsFmEh89YB9dRELZH//nfZ9FzXTTFj/b/iB/7+9ve/tB/
/9+uaeunNHrKf3O7+uWp+6348dtN+9RGGHQ+N8c/++ZXccU/P9HqqX168x/rvI3a6ap7qafrl6ZL
279EkuI7/3+/+NvL8ltup/LlH78/F13eit8W4Ebw+59f2n//x+9C5Pu3BlP8+j+/dv6U8WPbF0yc
o6fjH3h5atp//K6bf1Cwi6M+pyGDChFYZXhZviL/gaMX5C4aruBM9Ft//y0v6FDxQ9ofAsNASKdC
5qSaVn//rSm65UvKHzInLNPSNOoG+oTG73/dN2wVIQ79+ZLeF4s6Br/p1WHaksXiwYalsZ86eB+J
j/dazG0PiIN83t/ax69Z2uEF7j9iG9CRWJPqceM6c16ucsWE14Ffm1dKcnCtakm9rRChkhWjKcCl
rbbqDPIhOqfqqCEnzS3zxnfn0jc2WaL8gFVl7s15bLZGhJSrUvWchF+tPdiD1rhjZcwnfWo4roo8
aBs0fVYhNg7SVZtj5zAnTebVs0SbsEr7fTMHzVodovQw+nK5muqwOmAHikPBPFnbzJ8HTy8DczMg
s7/Frar/MUzsLX7iV/DkrGpdQwbeVH1UnYz9EK/GwdFWKgFbRNbh2GYVrfXD6RtcBzHWyNwoqjRv
rCdzY8n98xwJO6PYsCovtdg+Mx8XUfp5ubOKcG5e4fFqYFZstRvi5NI93A3NVSenvq5FNpMlDdY6
jFNnm2lxsulyZ0JnhSNzJeOpVuvI9otozAAcLY4xGFmuTYxcV7OEz441pF6lDv4lt+ms7HIeN2Yz
t5te1elBED+4LWMem9Hqxlks1/jPBNV00Zmd4eaFBNiNRt6lbS4EB+Z4WfQmLwml9CoK9GfSSP21
TsvwXEEegC8bBJ9ImsoVubmWG8nBc9lPEQh5/JAW2YWuSDT+qrDzJsLJPZ/4PzfTsHXqM6vc9Frb
rBW/zN3IMKRVFDblRp1Nbdepo7KOfX30Kmb2AJo2YBOdTOGqKPx6ZZBotk712dmaaiRvNXs02Jqr
ngiMYf7S4CSJE1xU6bdN34xn7QS/3Gj0oqFpOcpnWQMFyE2J5NhkJKle2oUhJye5ZIxr5MR+GHaH
iqucSH6XfMGbcNiRRmYdnMHWv4xxHpx1ai9vER4UX0a10jVg2ay3MKGPo62St9M1WeH8IR44j91U
55XLoAoLtzcthXeYxptGM5SvRd2kV3hOGBe12iWr1KyG0p0ULIdpbLKHDf7gbKwoHQ4aHmTn5DcY
rauIMl8epWw3dZ16EpS4/g9ZFULtbOV95QOjT1VO8FmRBT9mrU/whW39+jwpEhB5X85v1cy2ySQe
ii+VbwewaLXhRMqteev4OHhgGhgE53IxjxfoyhN65Yba7UqnLZhMir5K2Sxsdo+svEhyClhDq6Yz
EjyGUwAB7WCak3/TpXGzbWOFtrE0RDe9ZkpbZa4nkTEQFtPK8fPizMkq8yJpZWv00jSsT3O5Hxq3
5Sj8gr+tdTbken6Ch1F1WZKfup1KzCUJF2sJNCXS6Uoyw/TBJ4MG48UQ6tQ4BeO+UKJxM/tV32Em
bUU/iDPHXmOYJYIbDBtTTaP2KnIRtuh8u5cyCzXXJ1X7CidxlWyhvOzSnTQ26qGzCFkS+UrSWel0
wbOCETleIkO7sXvRN+vVDNaCYvRTgCes1mNXlJZlgAmq0X0trTC4AlQetpNl5LKbR1Z+6sTZeK2O
tiG5QOFztBqTJLwc4sK8xFsIXpxvaldW2kibJo+tqzgOsxfCK33Lw5+MK/r9NDzieO1ssVeaHlOz
MHXXxDeyOujB0HyXdLN97jFi2kVhonxNgpHBpFVRk6zMhBaVG2dmth7xuixwNMxLA4ubod6YEdUo
npxR/1RqaetzN3b9FJmdPa/VZigPYSaPbjUN5Vc1Q8CKD2X1PbFGQtjwNMZko2yyvePEyrVQTn9P
Y9u4NH3i+YDCh9irmCiJFxZFJu/T0PfXxVx0/UoxQzqQXaCW68hpJJJR43BbT3JxZiZSRUBaP547
zJyTqjKqfSXh2tD3Ux14VquOvuvzRC+yILR2jt5HcBhwXrmLJiO86pR5vprmMSrciLXjNJ/LfI/J
40Q7NigqpkbZ5q7ZGhFRfm26Vyal2uNv2EPfB7VVWdEl84ZL6SQo5WaprbJiCO/H2lKeOsPXKNtl
aYfVPKXwGIX1LsOueWP2VnYocfAJPYu8vD3vsziEumKcTRlNbxwT5W2S2BHOHQn9S1fqWuJeZcN3
w1wyETk2ebCJHGjkcPBZUiOtb3LPt50299qxUs4qevubypyU01ar5es5iwKvL2Gf4bPn39H5rBNX
qYzwkYKpp1RtzB9lOosI53l6UAe7OIlDc2LnkJTLMO3l0q2w1/lGunR/4xN0Obpl2hVrMhkSkrpa
ec7dVNLjA3491lfmUP2Fr6Tfm3JmYgWTc1kFKtWSUo0MecyHDkiRlEuA0CLhCeInphG5o3tO61iT
O+lmtE+VwMBDnhzJh9jAIDqRyvC0UzrSz8YiulEyHAd8UKLnVgqsh85Ua9JQYkgTTmLHZ1GVWo9V
qyUnSu6nX5Sqth+zeG5rN6oA6ZVKqzZhFjbXFX6BL61qCMlaY+xyu+0L1y+7DlVVC43FVtvW7VLa
7mmXFrtIs+dthI/Weo7b1uuM2F8RKajYXlnGke5pWWzupCy1CJLGSELmsHJfGpG6iRqTR6EbVUXY
mu+fk3mUD15JVmeNjRnCCW+i5TO4amLoa4NRtpHbOT5PnRqDuUYhCgOT6Pg+KpgzYWuWqmf0hJDh
gqKOmzzrpB8tLaDLFnT0NIjxVVoNtYy+GYMUhoBsaC6WUZLYcSaS0aQyt0bXVyr5rNXlYAOD2t6U
jelcJs4cjF5YwRDDyQssBMPnPDudoDqf6i288pWjBhmJDjLb+7ZTsizCBaRIEDRYJUcS4nfAMxme
tdtpk/NtVuqodyvDLC+6qggPBNpjy1WmqaLvlFgl/qhqSz3AV9vpqk07tcngGrj5C5NZ4Yhg5kgG
SCLtTLIkod8yf9lMkazGK6chhPxk5lk166ybeU7KVEzn+KUPD0Mckl7ShPJcun5tGtWatQJvJmR0
2gYyg5V7it0mxTmKBbxf3c5Whq1PSpTPJj+22prc51hfzXJq448lGcHNXH7L/R/MkbM5x/+mbVzV
CJ7mvvCgU/VuRAfEi5LquRv1jTDW8Y3UU5AsYT1yTq4o/oY3dXkfk0UT3Fh9RvrySZvBA2FQleNh
sl6a8FpRI9Y4x/OhMQPkwEc762PzPKqvmvKmcMydY9bPoYofHad3dr49FFLWCzfllwzyzdTX27Sb
sPiqLplT+6lKH7SuusuM7sRqlYMRl7dVadxZdbqd8trzgxmGwTMmfAi2XGWILZJYc6Jbmsdarzgx
tbd1MtR45kzOXqIm/WI7K2l23FRVACf9G9KBtBOzLKPCa7XIP23V7ibFMSSuq7UplZ2rwDkBARxe
1HGoV34+WXdJW1UvbRptUtZt20cTyeCZ1kNoXaihlLtO2SSHtpnkU78CMBxC/Olxt6LpGxut6WKu
ro2kGifF2ijT28iM02+R3mXErBjKtu16w52zJuAs6n+1/S5dlZH1XcuGy5IN0Ouw9MPMr4RqND7Y
WnfZZm2KzXLqXHeJWWYuxiuzZ9XTtMHDd4W5nXGWYr121cqBsmrpOHjh3CSegZnMOu1n1Z1K+GW4
TdyjoIFeV/asZ5KBU3GEDNSfdAL2Wqm/Dhq/vexNJ8Gzgq3GstO12TY877INqGaqak26S+Z1+vSt
teFj5GbTcD36Y74MzYppW935qXk2FvpVEY7OwdHy61IfSKAonHGVD07jdgPtznL82uIqu8IzcCvF
8zlGzI7ra7NnysXoRvM0uRV94VVXs9sjB/km9RwbUi18aEvWgNphR4+ilBkhmbKLpV7g5qPFSq91
D3PArDYKqdlEXR25lROHa3/MO2qLgbQIrW9dc9Rw8B8SyPiOEuPuXj52SuITq6UVt5YdhGutHekX
WBQOZWZ9m9mIQZXGeodVorzqISOuytxQt/KgSV7kyE+jVmiruYI737WJ4xrwaT0Sqcs9OUiNa8g+
ZhJVazyS5W1cjGNldRRjY/MDL2Trygin8ESye+3MVH3jISo0gbZx3DqdOHBfj0GdfJNzWVCABv2p
0bPyxEgRs3GYC0zySuvsNA7K9C6RdOUc89k8dbvc78xtY8qx65uSTRSOxDkS7UC/bmdZudBAHk8w
7chZeFrfvBsKtWBEZebO1CPx1EheXHe9zy7vKLhn1KRjCMQgvi5V7nTQ/GSfgSV+6yrTPytrs70d
UshVdlamD0keTXgMd+opdpB5RI1D7hKjP+a8qTT8NMzejDOP1V2EeOo/9EUz30hGo27yMautvQah
5q4A+LvFNlY+yVg84PeZsYNAhvm9QR1dNOdOquGFS0NhWju5pCqrjJTPeauyaYrPrzobJfLnBJZa
BtlQDaAC4rSnNq7SGLWyJoViKPccxtTHyLTUbKX6eJiv9DnL12OrSl5tWNLX3vKtF7kt+k2YZJQ6
tSnPe7tsOdJbVpHfzJKT0RGxhvxBLhXjgMNpuveTmL2olKId1ukmHo9d1TTuhM6eAJqmNc5GgpoK
T1XjgrODXlQbC7bVBifGyMMKCYdFebbX5pSObheE/iYPp+CURooKhBqpnjNrEiLpotlrU0mLYvK9
zK+7H3ahzFtfmUdPqtr5hdzRkmJxVrOTtKnl09qAbyoCxcqTmvP6maKDjGZ238K0o+xxp6G14Bzb
yYWaJdqX2JybVUb83g+qqeiUh2ZsQxa7C6WT48sy65yTbMoTTPKHbnomGGw6JU7Jzzn7qfDI1Cw9
mQtnuGgwPVhXaPluogTd6ozXMO7lakUqrFEF1DNTfx/KTAAjzxuaKeF0kUlthw+4WZyaNrGyYUn8
1hTHJXTJSt4Esl4Oex+zOFJ7J6u5CBo4j15fZVFGUFgn3UXFZN72MHi7VQRA3LmcTvsfNKbk89Ju
mjs/G7V+bZlaQOSJX1kErBcaXfSEFzE0db4Cxh9CL5oS/8qgTqAVNo7ZNprrZqdWQFRrIwiaAIok
9LdNbk02B62uC2+VZCStj9irWGbxyCTTa3O/uG4LVjEZNRZeIlWfYvKtw5BN+7sysy/GWA083Zg5
mBfFvsXgjjpAoQ4xxmxlqtLolUkpeaMpm1RLak0coyIzHWSpPC/ysHoI+067hMOqNCeaRtcLokl9
lg6QVIvOmnHwav0vXZHG8Pqtyr799wFQOKH87xjBfIOFgg4KmPB/A8ypAQ7+a5jTrZ+IfXqNcorv
/4lySqr9Byi6aWN5rzugkwaI6U+YE1vSP7DJxoNM+ESZhC6BtP+Jcxp/qACimoNa2DFQv+t0Zv/E
OSVN+4MeGj+A7ZlG4h08kH8D6DziWxjIEXU0FcDnkPpkU5ePcM7O78oJ9O5q8EhZN93Qq7z2hAAQ
j8PBKYGrbumlZ5376gH9Cbe+9uLjpl+Bq8ig0TkhO7ZwpNFs4xduENVPGfhtyc6f/1AB8JsnhWOp
PTOa/StT/4QYcdQp4HLQ9gwF9rN4aDId7bdY7oDFlAQxkQPdGclOaN32umfsmhfpnBOaZrjt/XSb
H6IL7dL4ORfe9AJe3+hb8be4Mg5g3C5otc3D5V29QZEnhXMkZ9zGpfOpaHtfwXyb8BHdkjwjKH92
Hv7lxY7eJUJcxNG2qtsKFiJw9WXRz3/FMbDsSNX7msfqnxmP7a2Clft98bXykB+M3rhur9KaFrZL
f+6TKx8xZMSVGcIqoDwGNpiALkSrV1eO83rKjVC5ik+7NewQrz0Ndlhhr+xVusrOzMto7xyGC4IH
vGjjf8I0E4ygfzZuf14bUqMNvQ5WKr3lt3cdEAEfSgPPOG3nCgxaYkdVgkOSzZ/xf5W3DJvlUkxM
dLGWjMWruugtX90m8EGaYxtOPpSZefMsy0jm6s4l3CNGeJPum1K+n4BDq1k9SezPbnTRcb2+Uygk
jCaFS0MloX0oehavLm8luRKWI3dKUsq6/JId+p10Jh38b6SqeB/P0OOxRA+VwcRT5R+wF03zaCwN
dOKncDBrTFXrdR+8+JK1MUNOHxxlTUWn3GdTShMQZGudJeNer/MtFknrrNqV+QsV9CdLhpijr+79
z8+zUMMQSGLg8/be52xuLT10ak/RSMEpvtf9xSd3fDRXf7nC0TiiHMjQEflMkW2pumnhZvcGBc+G
ivbM+No1a/05uyVleNOdfPa037Ij0M8vD/ufN3fUc61VpWpxsK0906QRQq2W1845pLZVjT4n4HSE
Sx0wY/vJzPkXL/nv6y7T+tWAAifvylncsnKTPDnP/szqn15Y5+pNbXtg2DowNBtAsOFbPn7a7z1s
2Iz08RyMMZRjt2BJtkxAvLrxQindkJHgjlrqKvojhx0K9OqTqx3PnOUBv77c0QNOkA5OZVQtAgTc
tMovSVMpbji4qBI8Sx49owxOTSk7n7Eedg2p2/1Ht+scUYCxhG8skyaIp9oDPEAkFzJ5QwaKSf9F
Cz6xkFioKsdzxYE8ieMbBl6089/OlTSBv0DLgYe7r9PNtI5OlJ20tk9xQvGf1VW5/XxHf296vr6k
+PqrkWROA5ugzCVrRq+if404Yn/8CI8XX/EONYg5/AXRic3m6BIzyFkKut14mGWWq1a3+wP1S7q1
S73bdGDXT1PfGG4zU80jiVgbGE1effwZjraanx8Bfolp4tPFtDmSPwxKB8271UV2sHoj00qgM5uj
slHqp48v9M7j1GCL4x2F5EAYRrx9nOUglTph0w1Agn+tIAsFTt78Z5c42kzCuFHwRuISNnGQB3pK
yj6Z2vGzmXd01Pv5yHQZ81sN42vVOFq3HRNdZAQm5JFARWKQ61/pXoepuwuPcOWcTZvksj5vvRII
0ou3/4NbFPQCHRoj7+z4FkOpk1CXMuuTUXGrtL6X1Hr/n13jaK4BDxlFoEAxLEOOPvPXsLQ+Gfjv
DrpXd3E07hNl1ORQhEo5WrwRsPAw053GeOvjG3lvjRRwuiXOcTJGYUfXgQLIIZpQIfTJysaqdGjE
/iGZRnaAPqYTFci3vuI8NCQjDj1JX2V2/vEneHfQW9Ch2A1RFx0flvPeLMcpn5ngJUS/x8z6hOJ3
xLtatln4HDgu6pqqy5zi3s4qaAGzOfqsIPZXkHA2d2WFa+5Ag2EXbbO9th7v57PwJKCD8uBfp59M
hffeo6bokDOB5i0YL2+vbkNxiZ3EYKQY330zWMEcdWOsDT5+iO9fhTnLAomZhHV0j3biJPwp9xjA
9ZDCL6CLrqF3q4+v8u5gQTXx92WODkuzppQGDn5iWsue6iEtvAu28Xm+nnb6J8NCLKpHuxliAApe
2dB1GNRHd9TDBpoA2hqvI/0YVD6K7qUscaOg/OTRHdeJy1r1+kpHN+VYkdGXYcDy/pzflt06B1iL
PXMlP7ZP47ZovfArzaZteYg2n50A33tt8I3w/aVStDEyejs4iOEdKmXI2bL16lzK67UFlz3IzfXH
7+24UPt5i0AKMHBZEH8RgWl6LtWdUpBQt8VDYGdf4vfF2wtX1nW5zh+i0+pU89J1SiftjIb/8MkG
euTb/nMKGgYPGTkXldTxHPe1Ate7jPvkxHnfr2AIQIlxSbA9BGv1i8Adsm2wpdseXqunpr+ijfdZ
sfrueHr1EdS3j3oC6Sdcho+gB4hI8KGKu31YP5WK/8k57LMLHU14pbHlqRMX0ubzIbzptIeovsDK
5ZNh+y/e6T+f6dHCrRalASOD6xC3dVAPBGFz5uvOsVM9jzxEtBdAj+1aZcV2OboEn9aK738Atg1Y
Lzar67HwJJ5RPTpFzOl2O2/aPURib9zlJ9md4wFVPqluuy3BHGqqVnVnfbIBvztzTFi/LEbwCJWj
p9yaTan0MhevdawOzpvkTu8+ESW9ewkb6AgvZUVm53g7YvI+zBp/pDxrRR5mOcE88722+OTMtzym
44XOlGXZxpiPSx0XCalhxDS9WX6Mm/A2/i5FrrbzCWlbdV+aVbXvg0287nbJw8dLwru7IkdziJiy
bv0a8pDUiirJM+vr4NEHvFdW8UbykhPipe7MVb9OLrV1AmhDU+1/cj4DmeaIy6CBDXq06DmpSSmk
cMPWKN+pUwo7p/qM17+8/1+eqsgiYckBmDguhmj9mSVejz9XvIm9ajobd/P57Plu8Cjv7E9W2PfG
Co5bf1/uaDI2kL4cp2c4hlVyAgz6pVXNbdxNn2Ca716Gxo9Bv1wDJT4qKNMilUvCZ9h3M524X4fT
LTHSjx8PjSPR0s/VGiMCBiXiH8JJxAr3qqrL6jQ1Bn+svWZdn1oXiOq9Zqt/MXbTGnRvY6+yU2UN
4dpLVjBwttUGA73Nx5/hvUX09Uc42v0Ds26ps6aavjTESeu2+n+kfVeP3LrS7S8SoBxeRYVW9+Rg
j/0ijMe2cs769XdxTrCardP8ti8ONs4GvOFqUsVisWrVWqKLCS2SzJwzLvMMMZd/AmITbVWx1jwQ
fXorAuBTEcutfN2ZyeJoZH7qXeB9cD0up4Gg54hIWt9YAS8XYKg5/73t9LlLByAxZs+cixITOma/
Gi3e74I3viVPzRPqfU59o3ee+po89gHY9InhohmmAGp6EEyi4yl6sB5MTs66l5J/EvBKwNLjjDIO
MNe9UgBY06I+AnYcIIU19Kquf2BGiuRfq93aYL6wCTIALWlFyF356YMRjG/qUSaFmwM//AX+Tcxv
kp/42qOKitzP3EXn3lWC2AV+1U0cXnKwm9hufw3jBiXQoGOjYsU0GnZ3uTce1Pv2TrQTp+Jwil16
HBoThiRjABljm8BYn5+uOddmsZX0npToSRjaUQ/vtOV7MXACvEx/8nkEpHZACwbkOT4i+/Bo+jTU
EzzESeuZ/nyjv98Oh8YVGwKwhSu7oHxy1GckXUH4DIwzEW1ZtCXgfzyNtL7FTxeo+57/Hsz3qgD4
Y+Qa1LifhAubqIKOU1wpYQSaGr8Nht/li3Qz+ICb+EgDD7WXuKEzeOVKlNKtvB4QB4dbS7rc+rOf
oDDhM27EGNon+AklIEmuSuI3euJzJwxoto+RWNFDtu9WvE9Bk5ErS2dPNtg/8Z8n8Uj0RyMw7vMX
yK+4+tF8LYPVkV8beLtjfZ8czGIXZF7sErV+Eh8NnizR5bk+Xz+TA5ti3lIh75HIQB1V9i3YlPzQ
6e1Y88Bs5RWe5UicPG1/yzFLSptT8EfG2wsT71LQtIAFyJrvZ1z9LuTIHAGDo0ShZA3Xo8pODZSu
8I855hwXSC5CqFhi3JSYfnLQvs4HixSB5ELyxBl9vk/x1sckianatlNppiOB3mxgTLGnKpmfW0pg
9pyriu4U60S6BWkuPN/Q0WTbQGMcF6AwpnxK0RhAfceJ8ZjLVMwiiv6k/eNEAwNhOn1+g7gCcYRN
r9WkjwDZAYoUc7lJG6pA3QAkEg7K6/UvdpnR0NloNLQV6I2poKTGqjdRAfM2ZVgn5kgw2Hi/DN0H
+OdaUBMJPMmRnWc+pUJFtxsUgrqJMaJzS4CzJE2WaSNqF2bh6r+NQ+7Ejh6M6HvrtvzWvi/P3XPi
8e6WnXfSuWHmCGDkTzWHEobTxF6eeoUYH9aH6ILu1rWI5uvPTU66N/mt+CnjuskJL7HY3eLNwpkz
kfW1UnSSOpIGqMl2QWwpftfFx/XvuHvyttvLHIQZD5sJ5UV68vrWmd+y9zbo/NhJiCx42Uv30vu8
N+BeONuY/GRg2fgOsFnQNO2pSRClAob5DrgS5zG/0yujHw9pEAaEoSKl0s3d2OjmMc/UEKlnjHfZ
RxvUXkVmETgiOyPzoxET4Sjb4ldjsmee2t3+d/tjmnHYUUtqcPbiaIRdYgPaR+T1y9JNnERsdxMx
+IYpV7wC8Zg+X6C0Wjqk4PWRaL0RedBBkRxp4HFg7y5lY4RZygRa7bSrcAQoFWbbdk6uRK/iyKsZ
7poBCQYwJqYGFRvWB61Qg74xmCu0uATZmw5EaWvavRlzUjiOHfYZtiw5anrozxB1wVxXmCduHk3f
k/Kf9w8tPMKgXYnGF6ggPtXDNs43qrPZLg3IE9Qe75EIDG/WzxQYBEFCgQUOef0I71TpYE7W0H/C
BDAKydRVNuamZBxBrQJzpWUvZHaEt8GPXPDVeeAnJ5MfPcqTHfkd4K1E+YU5n+7U8px+pxxy/iNY
f4R+T6Jp+BEdxKoD1W1ue9EOf45H+UMhgAAeQxLdN4frS6eOwdytWDl6bqhPYqiYffDEer+kgHwj
MYpLr16Mx9EcAGeGAHv7S8aJEIXVF6XX60Z3SjBYqopJBFB8oBvOXrJzuZZFQ9WtJoKxvhWTC/aY
2JonHfpT/LX7kI6yp3qmZ32p7jVONrFTIIFxDHujy6gZQIExt0IkZ0bc1jDeAcqNVClH+QdoTaCR
72VkwfUt7x7cu4DRg6BKdxLqaWgbn7vXUhlxA5pL3IPBeDOBwJJYYM7FMwRZBjoITm4v3uIUDv95
txPjziyzcSFf8OrCpAyR9Axi689V3zjXv+VORKBdFwhq4MlFO/DnawMaVoTCY4nkohEO6VL/GMGu
PVe8+s/uQhC44C9ohmMbz82AYWDC3HE+kjoMoBwI1sjnv1jHxgDzQkhVLY3nsoBXgGrTburyt1Yt
XzDHunKCze6GbQwxCeYKonkFsGl8et36MlXCCYXmzJ4w+3Z9QTv4Afg5SknIY2UgT3QmqK0ouGRj
DIaf8sY8VscwgHKtv95i+oxzke5lQGeWmMhldclQmJAXItA8xgM7w4NW6GwF5uh7WgkEh2dy50lw
ZpHxuhFYtTEBhTJipQkIdI1JHjVyQ1BnJYv5PQc9D2836fe/CJQm5JRpxZpGrnMH7DDnmMtgLiXx
TR3oBJXqYLQHZ/wiAzDEy+/2AySFw0LKUALygnmvSzMAiGuLVwjItdOXxh3c6DDgxVqeBFe1NV9b
bIXIDpD9Dq8EtlMEhb2NbeaoJYCPtiCPhYPe4Gv61r1sflZOQke5W++kxyQooNQWyG+lW94CdP72
s/Zjzits77iDigO1QIr8u2iNC1OL6b8Bcauq0o9BHvwylTg3H88E/eCbO1+OJlEAwRwtiTS2MH4X
eASUewd9uwbmoKeStsSxBQOYd/hdzLJqF1N5C9fkAPn2zsInRgfFfiqowHyvUE0hgpfDjmH8mEHk
BT+10aHy56VwC9S1roeV3W1DK/WTdkIDgOJ829YISr56OuAuwxRgtrauaXnXLezuG8SugR/HHK3G
4p4iWLDkYkQ0kb4Bw2/n0Zv0F/myDqTyf20wq5AnlFLAtYu61NrcZ5hGHmfdCWPr5fpS9rIr9CrA
4YEmIRoXTJiqLbEa0hybVSL1xADYJDhFJsTu0sv5CSiq1tG1CgSHvd4/DV0iPF43v7eTsApKD7AP
GBooQs5cfKlqSTVwekhbKr/A0PEFY8/HWuU18ugq2NCIJA4UP2ipWfhm52Z6zI2noA3HtFd117R3
dYFxJ1BvVbwX6d5yAIQFQBfyoQDyM3YyLQYd1AI74uPoyAQv0B+pg4FOspL2brqhRS5eBWHvA25N
Mh9Q7vKsx9Dw8Akf6PzMV3zJLbyOE4t2M8StHaZSoseY8jU0LI3CFPr7WnSSY38ysLLZNU8gkPCh
6AP+FW6JZO84bw0z15rSYx5jncSBWOiomBQEXPM+297NuTXB5KDghtfbma7NeF49muOrQRQMjugU
Hj/h3c3u/1jD05FxRjCRKHWHBZU3eMfZwy9wYRHVbr/oXob9MzgnfC/4glEVdRL4JbryzOJmxYqa
iZZdjVR0UyvFICamEObaDYXFzuPf1w/0bl6wMfdZcdtcWpiDHiQtpVXeFtNhdyrwy6ilud33yrfc
3i2g5eUh5MvQkrH5WdfeAdxaZ26azMKQ8Lig5CujImv3gPAQRa1+5Gm5OJyF0r+KjSlbU8ztDIJd
Sa4GVM/FY/FUe4VPS5XhGyiDHd7h462KuaezYQWtYwdTVhuanoKxPLB9odiMGVjO3bn/+UAuaYDl
CU8mlTlt0DpRckARB9K4kme+Y4h69VY0pWKvLWz5NXIF4Fdkb2681ueBD3aXubHNeGrbK5BANmB7
maHvoYM4L39d0y/Xv9tu8oi1/WeFGnv8JsjRAbYCTTysUCeJ23vFO+2eg9P4HmPNZPEs+CfKvQbR
aAHR5gftvZhGJ61Q6abwFZUJ2sJiTJm6CIhpckOMpbQNEINcX+fuZm5MMPHaMPuoSVT0k4oxc0F5
YC+aDj44XtuK/tKLU7Axw/iLAs28Mi6wkv4tD8ABUP6kQ0Z6kAQgIm+d8bfooGnu8p4Au6Wo7Q4y
vmJB+SpvJ9hVH+mDDpi1Q+zpDtQO4Zi0UvGXseXPUlnHadNJEEArMBCAgmxQIat9A8ZazobS331l
P1kATi+Yca+kMJIHmqcc+oOG6zw98o7a7iW02T8WiF33Rqwn9LsZ95KnOJC4dVdftyVCm6wGF0DB
cXgW8lPKEBxYJZjLBuBGRhlju5yN2/d3NO7xNKRUjkyMrKsUfGArBvpRo7RDKJav43vPrcPyrNB1
bm43KC2Y1kJpA0BFnpBUkUHCY4zGna6rLecA72ZcKJbTNybe8xf6uWleaakw0Yv7ubK/qyQ70sKF
+c1CBO4C7TU9PkeOxrnWds8z0EvQVqAzqCwSAJOpLfp7aIdrLXRsltul05yx+W1Ew9+UZNDr+48l
tuGfQh0INU5YSoM+0H0wgXxDt98ZI9QsZM/41b7ynH73420sMslBMkTlOKyw2JffkgkkzcMTt9fG
s8FkBU2PJ6NW4KqeM/Ega3clKOWU4p8PIGDgZbMSxtlBpaFKrUDBEjHUvyHGEeal3fP2a/fQbqww
zo4uDty9xH7pXQa2rxRgy5frl9RuW2O7ELqdm/MkQ+69kyyYiAN5wRCl5BVu9wpJVQe09gGEkt5E
Z7rvf8+ujLwKySvvIuF9L+YmFiHYK3USdnLRBhdkgjY0u9xF4s1KSvS7X8R1YAMxpkQhnQazl/PY
i5XS0sDhG2/TbRiA7fw4ui2AuOUtr/a4e4lsjDG7CgW81WolGMuD+Ya+Ceej4MsHkzMGsH8Jb+ww
m6cnaTmH1A1pKtUnbkmhWaXXIkFMTyCrKLzf+a0putedZq/vC+//s5dMatPptRRVGg31z9YHBaYp
P0rghCRf/QiRuDVBT8RT8+O61f3ASCGXGIbBfDyTNqqtPtYAbY0kqiQ/E34ugoVzEYzC7+t2dsB3
9Gz/McREKRUsG0alwZDwLHkxqXE/i25+r34zfxqvyat6n5DBkdzorbxtb42A4mWXI4K0Z97xWm+7
ZfPtb2Gimdo0FspD9Dnlj87yjoHuf79z4oN2nG8jICI4q9933T+rZyIbCDPmeEhgkbIfCLblCfeQ
y9A/O2+qH/p0NGI+ZUfoBQfQPARViie50mvxEN/VT939dOCdpd0AYQFmbkCuV0OsOo9Q9OUMtk9E
qFp8gDpKakAMiNOy3nfojQ1mm3MVROA5vZhUv7gD9VOByoq0EP0ehOVO/UgTMikQAl4Jez/D2Nhl
NjuHgAjMwm7nzuDaHOzoqevs+hlUs4XdQd3BwQhw9C0izT0oI3kNi91PvbHOhMRS7NvRzGB9rR+z
/jtk7YY5iMsHq3mYp5OS8C7NHTwxpQmQMdSjSAZgnkzcAB4l1/XcwvvyqHji4/w2uRLYECqS+Z//
5gEh5kBx7SG5iZ80knm4c7z/E6SVbix7G6A8gBgGegj0Dphfkray3BUySkD44E9OYtPpDP05f0Lx
wAsJl4WCxqZr5phHWpoZ5bJon+byB0ywuv0BrL0v6ZHrUXtREmUDqI4BS4qdZk6LGodLLwoK9JBu
1aMh28Wh8cMAhGLareHrXnefP5avwyn2r4cNul8XCwRMTQcLC6ihP/G2mzRirE0FgsO4EbKk9WPB
jxswEuZw4+FjCf/5PB/caGOM+vXGmD4jXWhTGGtT5a2BqtiY1a+KMXIeNHvHY2OGzY/Rc40SWYO3
ljeKh85aMHjTjXzg4Vj24hvtGWIKEtRSYG4/X01ZDaaggDoLePXeV+jxzwo3HFROYN9NgGj1He8Z
GVhCg7k/+7ad0x68zXQkylfd+YDpfnQIQT8C9Ccvq6Oh48IfNsYYN+y6BOm3AmOROARilB+NpPt2
3eW4C2KCdoy8UdRllOE0GxUIUjrSiSLqFk9x80deBZDRUKCQfDjdZkVMqA4hCg0dLjT/AeFz8oIo
HogHMzt1CgI2O4xAiC816p227FVe4vGhP3Q113aUCdaRaaSzSTEBE+bZDK/x28P6WAQ0ShoBN2Dt
fj8dclNQlcaE0KcMzuaIxXPdgDwXT9/wNn8xj8uv6hU0iLeTs9xI7xlQKNmP61+TZ5BZXmNEWdzI
SDti7ecCKRB55VVWeRbYnFwawNJdwCWF7LssBBCjvL6C3XCBcgGggtDrAln/+TkGE/2yzCNNG8f0
rc9QOlqAl00aKCJXAFrrliNnotfKvB7y/q26Mcycg0ru4q6UYVh+lN6oW7ZB9ATkvjee6ufsVfo6
nhKi+E0wBSC0TA/DDYaTvPAp/d7x8qjdPTZRLTGBnZIwa32+B41WrxPYEAFYfhs9+TfKCmT92h5G
HIsKsQZyufe89tvuzbMxyWw7mNmtpW4AAyibVOihbwztPeCxK5AWr1X5U9N76ORM4B/kvSh34rYB
tjH8o4JGC1Wv87VGXRN2YawCq5UdquhZH0Q7F3lD5TwjTJ4irYWYygWMiGXl5u3s6CHIPUQOlGJn
D8+WwlxBXabBhyRlIiuYZ8LV+KpNQw/Kf83L9JDO6iac0773cD2zyFzhyWwVpTxhXVHhZneoRp4w
Hej1B3DR6uBKROdv9JdDw/HP6+uEm55/sq4yIdCzwmrfqrfaik5cGKMIlYKA1YtUDuZi5ywAlYMx
fSDfKN6W8Y8MozSdJcEx4/UUL1S8kZcH7S1na4FxjqWuBnEEDQaEoCNbHlGAUr+vdUWWMHEU7nW7
54oWxgNAGQfALRB255s3iRDZWRa6nqCyMQ102xC0olAr1N9acJXwh6IYZV1cucgnZSAGLOAwAMFm
m/nhCixuXK8L0dAPWrSXCmiVpLtDCkpSETDpZHAa6N1rYx+AvlztCk8YHzC4C3Wy/NB0r4MRe0qz
eo2q3PdyfVgwva+t93X4a54TCC3/qLXlVOmSXQwv5vStmfTnGAVrNFQcq72Ph8xeyocy+7q0Axm6
57X/uH5jXHgI1gf8MpIUDY8QDOac72ic9WovgfeXxIp0M6v9TSsb3nUTex8NwB+UkUGggF4Xc87U
WumjsRDwsAUVspRiK+coyPvcuW7mYiUgXoReKNBFOjSXQO13vpJqUPNoKJIJoFXxFWgBaBXqz9dN
7K5kY4Jxv1gLw0kvYoTbQT0IieT2w0rKwnCvm9kZdjxfCnOorM7IZlWEHRVzgVAoOWQ3TVA4scuf
PdkZaj23xcRdJeoVaZBga/R6GaWWMShR3qkPhQ+m6mfLTX5RlkKJxIceIEnrxQJZqVdzOYH2OrL4
fCAKANENxsPYqywuIAthqPh86Y1+LJ0SunekPFhQtEGlC3Tn4WF0MfhIhh9ghfH0pxBjwCdKX8DZ
+50U6ux3MHufpUoGmvgUlScSPkYHVGF+QFzmafJXW59sCTzrruWPT2Njd89Q1+S1Xv7Ht/+zD8z3
yMBPP84G9qEFg0v1JJ2SW9r9A3cuFzW05846hPUMSIejGM1KslkoMuotiKpJqhVOWD9N3TcoA9vX
N5RnhP75JouvJ12FEBiMFINirzrkKGM//JsQs10JczDF0eh6ZLaYKSzip1Wcv0td/auMlr+IZCDU
BB4fRAJ4jDHvL2imtCHUGJExzMVNJQiBkc+PqOJyfHDPBbdmaKTbbNmQQFhEgKYmjj8dAEVh6rOh
zevs7H0Z1BYwVgG9Ow3yiudmoNWJdukIM4b2NCcvYhekvIHWfRMg6AQ+Emy57O25mkM9ClD3IUqL
RkD7Wi3PofZ+3cHot2UepfDfPzaYb48pGSgMWbAx4mHaRV9LCTJHc24nAidz4y2GiQxrEZnVWsNQ
CHLCPj5JhfZsKRGnn8Kzwpz/QVoaCd1/3DHpQagCzCxBK5Kn+8kzwlzJGcQU81aEkUKfcWYgu6pC
/we6PNc/zd6V/OfTgG3u3MN6SBPGoMjHWuYfZhcS8Cz51y3sfvzNA4gudHNU0khaM8AAJgJF3PE+
EaUcyh1RQxIFk3+i2nbBdXuX0CjkS8gD8XcincbMAuNtISj507LQEWlu2xuVSIGOS6I60uet+rG6
gH/dW75G/g8X08VmMpYZ94POr7j2IY6rflsG4hcAlRwBiMHoBSKnuBcT7vDC/1groBSaBILAC/Ir
bYbAyjJjrdMRY0+yS2fxNSBsDKIcW8wDASVyF+FBPR14pbvLrORzsX9MM/UE4P6zWhpgOnqX3jCW
Ozv5Qx20Hh0w6HzZTQESMAjUjroPcG0kD+lBPcXgneC97C8ficwPYUK+UDTYlxE/JA7Qln7PDhLm
1TunPaF1SzSivKIvwwn/F4cTJhHRqILmJ9M4s/ZZA74oSS1cy31zW2av47RAsYHz3P7sLpyFTWoF
PJYGhsiBvWYry0qdqD3UDSe0fSLBlfsfBbRoMWRmufUBODG0jUGaODvyTUsER+YEuYtjC+MWKCYg
Fkk5jFnEdzFqxoK2McIoFDvCYBrcvortyuCUw3aODLDzwKyDYxY01CL98010UGNBKxMxxJPAaE6Q
TzrIIo8+YdeEhlXghYN6NjvwZaBYHqpU4ag0le9TON4vCm9Cih5s5kuhTYUBKUNFpJNZlFbfL1oS
NzBRa6CAlx5mqYcSCHi8MrDtqbxJ4F1rJvDxmKjGjc2SsterLsRmmc2ksERH7UM3gcxUI/+KRcuH
FJrHiac0yWAXJyPvx0wI3vSg2Tv/RF2Kho2lF9i/cH3VovnnaCxPaV8+tmX/TZxlb11lL7JWr1aM
o1Tzpmt2zpqxNc+EcyNOYhC+w3wli04OLZd1gsAhr7fLs8KE7qXXJz2CJBaEOTW7qk5V6kuFRThb
SUPRta1kMod80FoQgGItIFUdfq9O6cwHOVDA5v+GgVFMHfDGRnjLYrIIMxkLFXJWMxFRWR2F+2mV
iMw7w5ctFty0IBf+JM+nOSSTpoLGdTCRR4L5MKgDxYmO/ecTLEK9h88WsrsksJBi1B4geTAinrsj
wJIWSORAt5sN5gm09qQyh4dGX93r3+rytUsXtbHD+F2VLosqxQOEJ28UW7MlT3IG4IEwTU2EyNYd
zUcD6S58xobaePb7UW/zhyp4i2Xcsg0hSiLqWGwutQcRUrF2U5RfU7XhVCF5dhjHjLthnKArAR3V
7kYynoT02Vw5ufnOhXK2n4wrJpCUi4uwg5MIoJnuFeNQ9cVrF+d+C2n66x9v7+qEMXTjUHAHhtxi
jK1q1dfgo5oJNKeAVoNgEtiCCv+jUJ3lYSZQ8L2Z7lPX+jZEnIT6EiTy6Tf/MQ2CvnP/nCAqY0Hf
EVvpGvemD07vQ3KbHBM/fjeBegIR4an1eS2V/e/3xyhzAvNUDyfU7WYyoUxULG+T+mueDpxNpU5w
Eb3+u6ngdDxfmamMYGCa8LLKMRBD+eykHyaYPL7mp+ZGIvlhvl1OxkMeEX4NbO8O//M9L7h0slKX
1Sihm9pHAu7UZJKfJVVoOX6z76OYroNsNciGqXjMNhuZl9kychXHYKoXe86+CdWHaDxJ8S/OTu4v
548dJuvJiqiYRR07uRyX34urAN2SQaDa1h6Fx+aFju8rPIre/xHP/tikLrTJtAxwhzSQi8bawJTQ
dHaL0YkDPRT5PSaB76uXDqgW36Z8mZUDuointLHRJfiL1JkSL1EOeJpZslOfegZRKFlHGEjBAd8P
pwQsGCvnM+6eho0NJnQXQjpBprBFymCCehPkmBhYsaEVx7nOd71F1XFJmCbKc2ytaTD7uIrGZgZz
v/EeFc1NUZKyh3hkrDacFe0evY0pxmFqtdDSMoMps531X6AvyBzQHEKes6gSxZ5SyLgKsyiBgBxE
SNeddX8zP7GOgO1ckNtkVjst+oJ7sDeALha/K9pxyMS/MQK4F0YCIBIDJvNz51ybqOtDBeubqsUe
+i/t8K5EDSc0767kj5FPmoPNCTDNVO6GHm5RWhAsKx4LdIg68+kvtgv8L0DQiIBHXvTz6nEKAWBD
iqf+MrTbzPhIl794M1GKmf+YMM43y1Bba2mhjkbKtbGnOiKDyaP5290qUGRIMgYS0XJi84G+NYHs
QKI6pjer9QHNW9uAZM31raIflblPIGtAxbiQO0IVgrm04lAz81kwZpKAWURIXEmewQ6sa6VV/cz1
WhFvo1oIS2fRqnFGW24WYqeI6+ov/AJwDLBToT4N/n6WQ6aqLUOfRRPvqR7lCajUTIZTpN4/Xyw4
30H5gAQVFTdmsYZRim2t1gtwVQnqIwkqxvGBT6K7E5Motfx/zTB3tJFrsgIlbJiZTgkiuqZ8F9Uv
7cSpTexcYPSgoplH83CJ9Q9dhpZxIlULqsZWSRSp+pJFJicnvRw6oDT5GyNMUFgmuYccI9YCHdiH
7qsS/Kvf05HsMWlsCJAJKOZVQXpIIAh4+M1vLV+iuc5/ARsxwkg2QmvFMq1DGhSdB+L3U4aum/oy
uuUTaLFE20LvKz7Uj0BCaD+vu8zuJkPCTgKQXcX0NHPOE0M2DGjbg3kZI3vVqzLxVLl4BphTnuvx
GhZVsRAUNlwwvLgK74jvWQBfKWhO0DXEMWLcsRK0ZK0aiGjOaxOI83I7QMf2+i7thCpza4LJ2eBA
Mhr0SH3lOn1u1dW2muK7ZM6cG5i3Evrnm8tjqaxYVvGkICnyzyh+MovH6+vYO7nbddB1bgxoqQWd
7wjr0BdoGYd596UEkMGUEmLkMae4t79nmGdV8IYGqyjz4Yu+bKq8QDpdaBDmju8sVAfCnrOgvfBO
1Qr+Y4Q5vkMtFuBihhGjCQzIrYotJUM+JumPnGri5pAL7bjT3pyVsSdWnTursnIYzdAxeW8flluM
Qndoj+d39Qm8KS+lm5WohHCusssJDEQKkAXgpYkHp66yVYl1wARgAXVTEn0R7jVvua1e+1N+mo+W
r3xBffYbj3x+JyM0wXsmAwsM9hEQWZy7C65+qRPoU0WJC1uPfwlqdtCmFcwLjd1b77JSB9f9k0Yb
9rbeGmT8UxaX2oypwaFToGi92tX40puTM8QnPfr2/2eLnpXNWdDl1ShBqYOvWEPFOnrBPKBtyu+K
iNGHkXMWdg+2JgOiDdQSsCnMe703OrHPwW5G+nz0BhGpZ8VJbvfqY2C9BKkDSGcpqyJz96fmqA+D
DKfs3MWNTs0RpHhP4QFvPU/+avFeertHYGONibmRIeVLudAjMBl2Ofxqhx9rzBsK2eu6UCEUUURB
AI9KtqreVmUbtyLecf3bAtnIF9rsstDswqhPEkBXmBTAi/N0HPd8EG1qVPWQeQANzywNva5CqnQV
L662yr24F26r9S6pxAIsFpPq95A5O1z3xL3NBHEQqGgkzKMA/HLuiUOndnU+KEiEVdlPZVRyYtQD
VZGT6+yaAZM5lT21wO/NnOY0NXsVKuI4XNWDuKj2khak5xLGfYLv2DOMdJ5eyMjsIYd5vhpTWqCB
WSOjmjC8IvtlYDy3NyYZ0DeMiXKagwZQhuxGOc7HJhC+r24BGQtQgPg8rYe9Q4cHjAXBDnR9wJV5
/kMi4M0sa20Wgh0nffq8mm/Xv9u+AYRkEJ+ptDZ9biCcAYSf5HkhwpC6ats4jcaJh3ufjNJ8/scC
44tSOWYYoIGFIZFtoT8YFQQQ0p/Xl7FXTYQAMnZJpiAQYI7O1xEVidhBBG5B6CiD4kl+hyat9xHT
1uZ0U4G2LbwDst+5bnV3aYYGBA2ON6bL6Z9vwq8MnW/QUMFoiKNWz9+j/L0oOdu3+4Gg9gEcGYq0
uMAYGyB3hLwvUusJJCJ1A9SYwrFA/4YLZ7eQI4NDREaDkVnFpEPj3VThY3Raj0L0Bi954DMo720W
uorgSzPAWAWCxPOFNP0iNWkGzGQIqTcphzqyID80kepd/yaXTBDIMLZ2mCMjlFNYz2a8kN5DjUQ/
Dn5F9EC7TXPb8isv8nj7x1sYkyRakagNYZVgvrHMCnvA1W+XdXhbjcrT9aXtuQJKPnBvAymUwXZP
wzjHxJOYLQSFu1cjr18HK3+8bmKvIYDd+2ODeSW0COSoaeArjd7kKl7pYdysB7l29DqfanclojNH
BIJv1jeecNju6lA3Q+8Zow4X1QU00tvJsOCG7ZqRRfw18KZ/d78TSO0tBaUFlLcYPxcys1PloQfb
8CA4E5TprfrnKnDuwUsGdup+GyuMm69xmYco3WIZzuwkh9Ib3qkq1UoHM/2xsIs3+T5+UkjjVSCA
n1P3+gfkLZLx/jopZLk2aBysfsZ1UBqYoho4lzB1aDZggE6Voq0xm4g37/lJ7vvJ7Nt+WMgC8Yhk
rEllLHaCgY1EetDU0k95Cks8g8wJU6ca44smvlwoKA24kqtDKwFkkYntMVyU+1qRP7r2bx7921Uy
gXesu6FcDRgVoJ1SgMw3gVzxP/9YGxMsYj3PO71DyXghCT5Trf+M5w8VEI/rRvbO1dYIczOKuTQ0
fQUjmLzxwq58mqy/6KpRRUHUcTGFcqmytRSmUEolNVG/yPM3qf6iSG/XV7HrAhicQ30d8HvVZA4v
7i5LihZ8jTh+H7XOtubfFlidkwV67POjMr1cN7d3jJBt/dccc4pzudeWaIa5qrnT1Yc5uZXbf97n
NbcmmFMkyHLZmFBDJavxoxR/STN0Ylq341R96A+9OKubhTBHx5zLVshDxIPCFvKadE1tG9YN59bg
7RZzVEKjzbJJxG41IMEzwm9V/yaWnEoqxwbLg59bIB8ONWpDfhlQ4ZPmV9PgrGNvsywTkEikkdBL
Upl1RFZULT30A0hW/sz0ym5AgV9FdtZwPsrekdzYYZm3QlWNdFOAnVr5XUARfOD1onYNoBKqUr1C
4KKZ11jTK/82YBbPNYJKxyVz2vscyBL+a4GJKqtQF+sU4XNQXovMAmogfR4PuQ39m8fFSQ9QuXXF
v4EwonL0xyrzlrDQDx419fNyHZ20BpWGdBhtzNZ9aUtXga47yNn+DwyX9CieHyJZAvgOXOigdwKw
i273Js8HoC0xkjhZSWwYKOoYi56Eth4JqWwrUADCTEkhQXkdwxZQVJziVs/JlGZLSmI5W8C1H8pL
AghvoWSnvJLNCCP9Q/YGyeV6uRGMRsBISKNHnGzxMmLSHw3wG7TG8Hxg050CKsRVK8SQO6U0dubs
TMWhHyPbWju3sGrfRAP2etDcs4hpF8p7C5CiyT6HQk2Pc6iIrESeE09QX1sp9fLlZxNHt3nck17r
nOsGL18un89iiEqCfAL1FcYJK9SjJK23VqLm6Yc4ViQCjLZJP0ZMkltzTrKwPUg8QpvLswWjYGFW
NA2vGfzfuTMowlKMQhqLxIje1eklLb9eX9TlycLfr0HkFLJlioF23/nfj5n0SUhQ2SMjiN8gwv0g
mtG9rPLmbS9jHcxgjBIoNEAxdZO5fqJFGyO1W1diVRHpUY2Ku8QdFV+D7sZfLAjdL9UALTMADYyl
qlT13hAMFChxxTWh5nTdYy8IHF/Y/SwbK8xFJ+RZJS2WiTOKYtf0ovfPf7EK5PW4FbCEC2SNXocQ
rkkVlBNUzfKFuCi+JaUwkRJ3Bq8yuVMIhdQtkOoSBFlkfCDGB/SyzsJZAXog+wLaEW89ZBgaM/wV
anV8HkieNbayKwplCaZdWEPvDvqLXuebzurLH+UdRf/zapM7FdGzxbGcKtGayFlupSJeSOlLrJLi
SQcrVPzcHwdncWoQT3zhc7HuNEmpVSCBwVcHP2R5j1LIwBpCk1OrqC2/ZwnJvxknUHumGMtrWgcM
+/OXyovdyVZs+Tj/4oOzdk722U9gbq9VWJVpUfEThEVz1uKtn2oHOmH/ON8/Xyjzgp/LRolq6jsj
aqPzUADUw8lceeugR3FzHQ5qUnRKi3U09Uc9HCo5theTkyLtXLkoOin4HwSWqFLOuY0qb9eoh6wu
0dunxRjtbFgQ0lGVQku5KjgR6rMIz1zwZ9aYdL/C/SHMVkOdo6XT2DGZ/6WPpkCcKPTHgJLACm7j
TI51lE7QulBuomN+mt6ql/V7TYQggsYmlyp8p1uGb4nCnIWBI9AqXUhgxLEar4WOoEOQfSyfYqWQ
FK9szDe1tgm15vS24HzdnUv1zCYTe4YJlcIygc25wyh33kCSt4jRLc6KByHNvyZ0+0vTcFXkE9dD
7M6VtLXMxqEhXMVYGxDCQ6vw5PZdTRPfVH/nRcS5K3aqxWf7yoagRdarLk2xRs0endWBZLkruKZg
CyvAhRKp73qwv48YiX25vsLdvUXsEZFHAs3D6ipKRjmAKh1XIZ2G7nzBVfwukA+8cUh594Ru7DAx
QG7MJS9lrK/63d+ANNEJNfv/kXZdvZHj3PIXCVAOr5TUyXY7jie8EB7PjnLO+vW36P32upsmmuvZ
BfZpAFeTOjw8PKGK3oAvOSyOKGAgrTfuXLCmo7WmavctsuS4WTzQFiUbWcwuuJfR9ve+ZM5Z5Iaa
FF6Dj6pY6c2cdFellGNY0LKJz3mCwTuLWutKOmNbvUd3C8UnCMT80giTF1cfE0xc7ZwwBwtGGY4N
CIUYA1q3q798vhrAFNVRZMaBRTnA4ja9UcxpqCFy4UfNcxXvVwquaiuReHfBGTEw0aKjGoTRXdCt
nfvFfFLHtkxt1acFvC5k2qYZ2lbVb2rJ6OXeWgA4p3gGxX25OOqQoACXr5+0/b1e5TfOZHdkAhcV
aeMVSfUiuU9bAzVFWmyMqPx++awIXhOszxEUCIgZIV3GhY3FuIBhC8NevpUsIcRct9GYlmTuqmCs
1AxzmAr6+VzJARUcnDNQLopM0iafQS+h+kOdkmV6sOKvjfNpQRemQIq2RyzKgsNzuTjATpLWyB2A
dJMZ6BRDEkUnMRPBqTPe2qGgSe8il8F9OweMM25re/h2TfR1zqvvi62Fl7+PyBI1Hax4SALjfcl3
A9IaYipJA/PINS3o3YSsLpSdu5oklmzDhF/lBIpbTZxENR6wDErHmMD8OmrfMeshCQKEIOCXwQuf
pU34+tScU1WbKpysKO+yQI2Nx85ovnuK+vlbjumcYyIHxXK8zLlH6zrNi15SfBpTrW6mQj3ilfbN
GKcfWfv5PBMekSdQnKFpRZWpmHtDwDnQbQrKJrNyJbsmsoJTCM4fFVrRRfqA1cArBVmlE11DaoGm
hE6vn7c32ACiQfAVoErEHU0jzSI8wnBq3N5B5/hMlvk+XdNtPcp4HgTtjKxX/R2KC4GcusjzMQbU
dCiO6MHCyG5NOoiHV9sMbYzRwQ7yZ1yeSKb81X8x7i4vVGSIJ+h8GBSbFeQ3GfrYf7OLn9PwLckk
FRyRe8A2GmgpBrc8CHPObxH8Q0N7dAP6Wb+GmZ7tUy+WQIieeQYesCpUITw0fPGNL0WydjR3bXDk
PGbH6ch4M3GCEXUY0IFPobCjBNbercLPb56FBC4r8mEMk28QqUcjNs1GRasm/Vq1X5QB7AnmH5zg
Uwxu9yDdW9RKDowaWnHtagUTzf0GPnyWFb5E3wkTuUg5Mg44NAmefyd1cBoo62goWdbpfYankDuV
koeWGAI9QiqaTNDBzl2zS6do65wsKHM17c+IFl8XR8Zmyk4mH0hYmIz+B4I7uYPhdUjSAUJr2i+l
nV3NGQSd3PW+z/rvQ6/vUZX6j6viTnAxrFqCQAV914VLvH4l6/InV+zJqvgOSi3LonoysCra/Uy7
o1lLrOwjfQ7CBMwuoGkM/XAoV3PeG/KHeBqXIw4QHik6WBIiDMdV1/Eu/yFVP2Ru+sMnOsHi3HjS
aFOSNcDqQjDiNaTISBwwtiTDh1I5Ik2wcl8+qKKL43R1nGk79eIp0wJETflhKLdG8oRrcJINnAut
24TKA6v6ozON28MoVlGKj1ccICgo0x6vINlQr8FqKR+37h2C2zoPJYm6zwHRduHQ+GuwPrngNHXw
Qg/WjduA4BsUD7/Aw4eHLVipb8A28VCCEdvYlsfyAaVzpirpBTJPKEoewH7efxi/w402WkUFN2WR
fK+AMHIX/YUnyb7bL/vWL5HYk2lgiL/pOyLvGF1ltPSG7XbsEnv+gi9CRsdFkUTSi8r+0KU9Zz/k
JANlIjHkFC2AluwrGEBLUGxRGeGgGAPMKJAtBnkAX3FudFrGlTOhb02vtlF9U2hGYKSSoEYGwi1E
cSdtpsxPodtir/Tl7aihc77VJO5QlOJFvQJFGbRfgfVF584BSNHmbHV1fJlVc7dWHKeYgJ2TfdkU
ml+1g7b1FDu+ilheXl0z9TY1tOZpHG3zZkwhtHT57IvyL8goo62RNQxgfJxzz96IUoFq4fu5N87t
FJovmyyMDp7v/MCEFihZLF/djWkgQRU6uXfUt5N8YjVda0Kco2CbsGmedX+5Ga+s0Cbxg7l5GyWV
xHHC04AIRIfyDBoS+ZbEajWzZq2wSPRfkJaWpIGEnEavqSN5KQtypdjNdyDu41KvcqrUxU3kFaBz
cddA6/+yzCWgIFxRpJVfIRp45aBBrYP92uYChtSsU2tQsIvmNnlQICN+3YHvPb+NA88vf+dHjWXR
r9SdrMnkjfT8w6E/AebDiEGb2t4BcPRS76uQpavGjXmYA3ACT18YV7UG8iI7MB8tKGa1jJQ3NA4G
ytF4l+5k+hkCXh9czyc/h7PhCl9Xg4AWju5N/JT/MkHn42yqA+sMnjbb6tDvMM0TmtfprvWbu2LT
3ycb2SUqDrLRCcjaYnC6+XSQbrZqinlW1uxobu3DGji7BFoS1tHYrv6wdzeFVM1ddKXaBuv2QT+q
p/L1SfCw6lGUuLjvzF+t+5AMMsYkYeBzgsC3RVlerxWr5+DiuoVW/a4Mxp/eF2cL8eO/ZJlSkf8F
aQ+mb5gixgfeQJQm1zGf8BBSV/qrUbXreq43USFzeEIYuAF0A+N/eL7z+0ovyt5LE8AUa7uBzz/k
mhpgzlzm5pnN8UcEGo7/j8N+x4mH651CHYYOOF2o5L576G8xReFX/lqQ/irzGfllZARMfOiNcUSW
6xWGHHirsFwsRHg9izuis5bPRWwZrCtE+6ZtrOt1FwfR9XpYAsufvyQbGcekcGNPALlDONRDVS8F
ANXGuy0wA6a3+vXqyOjqRa78ZF08ETetJrXKc8AgG0b6kW4rVd+UExTToo5Ibim2Rx++4fuS+AHY
VlHsAiPreJDtbJAmJlfTc3bFpkayG7pb/folf1iu7V0cmrIymGQz+SFErSkmZ0rYZq6rQWaz3Rad
4pJELTeSNYqRTFRA0EDqgTzr3E67SbOXdIWdTj5qEznuD6axWIfRk+bjSe0vBKQKMusUOi7rHZSL
tcyoiQ19YaA1JY02E8uW3PiyZXFXY22ZkduMNhxXErVkMPLrtEi/l4rsaSg85icr4Y5Z3ajIhmXA
GcpfvfPa2qGTfUvHg2aogTP+7BNJuC32yCeA3DGbXHeN1wSAeOI8FxC7WKEqwzha/oDJFa9eUNE4
mJhCAg6h6rlp0EFD9wNlRw3sN+lgY55tBp2CjGJK+KmQlQL9Kcak0AZzDjPHqlXDUeOUrfpLZ2g7
qo8GodkfOShoZ2NsHuqoyICc43TaXBYl6yKux3hD82dNQ3/DOklC27f4/YPTeIfhkxHUReY6rQHT
hfEdo51Rn1GBgtLtuofr2Lh4y4Pe+eh8obeq6aOW8id1PgPSWv8s9M2ETq4edbCm0qhHDGF7iN7z
n25d+5e9hqC1HqZxAsGZxoK3blSDQw7qXeYB+fPn7GXcg0QR1dto2wV4NuSEbhxwVtKf5R/QKTPL
PIHnTMYeUsNcK8Cb2/G6xts+W0kZsGm+LlC26REk+1CYaknzb3p0hM7rBJyLIMbFW2OEv8g23eDK
sa7bJyYuaQddUFASX9Er+XST8NEIbkNc5WCxZjJx57brIiM4NWyWgDHhMKGy6q+RNAGboim/yJKE
gskTbC/jKcPhB5EzX+9bIBoWUzTI+Mbt9Du+G0Hb+Ka9W/iJP6LZ4Vt7BSqIMui3sttd6AtOkDl3
alU0cdcRpquYVdAY0KgzbrxSIn8kAkEvLuqYKC2BRJjbTKoZSmFVLU5oAU6h9Kmkj220v3xCRGHK
KQZ3QLpFi/OhAYYN8cKxv3GMAZXTJyprXZethTsJahaV7WBhVMew/irrr5V+zGdJKCuyd8whgS0I
BR9UEPhvonqlNpaw9ynXNqWmQ5rg/vJmCd3JKQTnmkF+3yjJCPNulrC+TsGAGyQh067vNBws+1bf
KK3P/GZ1p+8aLVx2so6By4tEIfX8gFlJU7mgvWSDNI+u8astHy4vUfRUf18hGEHP//6SdUvbsH72
fNRInjdBBmqiIUJHcrSxY4tcRhOuBuOyLLPjaqDJPkczUjMeI5dZOJ3u6dL8cB1FNiIutHBIZmCo
Ga8LpI7OMWikdEPWwEmMvRKsbXbVON4hb7WQfn6qDw/CEyTOAGcw5c6NOiBFVfxlJt+GDKnb6ufl
HROeoxMMzgKbfl0QA8HxOAo009Wiv+97D5wWVfJ8GUhs6+9Ib/9+cjubxhTXTQWkeO+Y4RpDKBDt
MTf1lX5bvdpEWUJTJ+Yu9wfiPaZoA5KZumSp/F3SlXWBSRT8gCi6Xc2rNbmJZVGq0P4w7IDqvY18
iMNZu2airaKYkG+r6t8a3ml2G0siEBkCZ+FDRjVLAYeKX6QQuu1yNG58k3woGQTnWpvSUhZbB0Qb
2AfndnhZX5ff1jfWo5bGxA3A7NBGJH1GWz/o2r7MYRUkmGjF0J1krcK3POPU/2c72S89MZnJcose
6S2EO/eItsJuCy3rg3VsApt4h2Lj3K2S15Ng6h5H7gSR2dAJola1dMmg7IjqyRiU2IDad++VR/Ng
+o1P921B6p/zQ/nMWMlZuDNcN+g68ZlGLlNtu/wlhDlqXNVowMfDB23Y3Meu6mgq6gWpeXAAXE/o
6toZAculeCBvqJ/d1/V5hqaSsrkMK3RwuPXgP5kqLx8F1ebsJh6brYzz5ODSwi+0x8mut6X5eeoy
ttvvSJyDi4elsAcFlw+GWrb1tG69rthX6hxeXpDwDjqB4XxcGbu9Pbu4ZfFA8THlHujec9Y8qZO3
KQrJjBj7W/wr6GRJfIIfBHxL9PYKWg4jKBoiyI0YobqThaqSb8R3NqjoyR0TFhd7sUmS9NugxyB7
uU9kyxH6zPetMzgLNL1FoS4bq1NbcCnNXboxDMhSOVovMTohEIjTEeSDVAPDNOcHrwV3QqbEAJqX
DAQeRmBnI7rfdIkpCPftBIZbT1VDIwzziHgLe7DmbOh3aeMejbjB9lnz78t2JwZD75QD1nQmpXS+
pjTXs0ifECnU+Droa/B1aw2WEdzp28tAQo+NEZp/gNgPOfFatFapmxq42eoK7P5j3vtmpj39Nwwu
7JnSfp4cNis65GgFwEeal8+PO7MEONwceu5R7ORj0TizmrTWYQOLWZFlfbI7Wf1NaGUnCJyVKe7Y
1RGbv9eGiehJTKA3Cr7tVXJxyWA4K+taFBZz9lJW8pFM+o8GFXZ3kJXBhChghjFRBAMbzYfQGpXS
1TXwBKpoQ+LqB0ibSWHJSJJFDg2TYGB1wDMIc0Dcd0+c2OzKESGNN4Ahf67mh6k0sap03TcW3RiW
/ntu9ZpQqjx83uJOkbnbobYgPgk1AKzPo5s+7W70bJZlFdmX4N31KQZ3NQxr0mByGRjTwd0aQXKg
IBAP6a29QenuKGMJFF7oSGRAGxj8Ix8H63JLo+4yGuxCR3+vTaoD3Sfoh1CQYFjR6GKExe3wUxZH
ie4/1kNgYo4LTDF8m+xQQYEA4x14K48dnhDrvK8H5edSLEerrW9dVXZpiPzeKR4XttWYiLTnBXir
6dy2Bb233Gwzz0pod234JzbyvjR2Rk48n5XqPS5CQDkYnrLMb+u8uwwgLG+eLobzrX1hrZVZ6yzl
5u2a5/kpf6x3JnGJE7q33R3T83AlVily56eQ3JGbxrIuLRdG2Xc3efqtrmVxlzCwPkXgjtaixpDe
q7CoLqxepmc23uf508Z+/VukPQpk1UexF3n/Ttw5s9wq0mcGCOYvULn8M3UiC4skO8fnoIuuWe1G
Qy0avSNQccUtIkvZCBEw6QsqP7aat5L8icEls+OB5xQhuZfXOzdTr6CxsL1scmIIzFqZqAlgyoL9
+wlEY/VrZLOwwV7sQGsw/2X15DKE0CNo7xDcsdHdrsHoLyByXQuwEuJY933SknExSNdLzFnoDjBt
hIIiSvbQxztfT+wOTbwo2LKudUir3CLy8ifvZ1lL0psyHM6ok9maIPUGXxB3bIwO0swWpNh91Ut3
6pRJkoNiv3CyKt6i28h2CtZzBzGjpwz5i9xPIPjDhJTSZ93ZLdc5lCZkk3GiO98FI7GuQ1fewS1y
vpf9MDRunaGAWGt3etqTuP1rHp8uG4cYA8loCLWixcbivhdVOlXNYlxSdKSBW7+snUO6tpTESMKv
BSPDTDZqsOhQOl8JNDmHArpGyMasiUeGONsXND/ENcbEhvXx8orY3/pwy6OBzrbRfQbKPs7cIb01
2YvFLsBcxYdKMEkomVgUIaBEAVIs5AUxGsXdEnNe2+5YeguEizKIvo7E9Prw8iKETvsUg/suUZ6i
P1ahSBa/DdHpYR6MX1c02UTfmawJa0aSIIos4RSRO1ElKPOXOVJYPWQetrqvhxqaKTCeeEiu3VuM
jPyLKWlhyQdCSYxdDPPnH/oE077o036KMHCq0SiI6GgRpV0sP5/yHYR81bBR5m1sFYdGcW5mJTlg
vi8m+jBL3MmbBXJWg5lXDR1WGNfG+C9nNQnmSjRjhcpufD2EtCVGHI53eYAN2IPZD71e6fOCcAqP
Cb8MWTNLDEnX9a9hRyXfQWBc+CGYocJQBLaEfxfl/Tg3qYEdWUcXTdG0uqOtKrEuwacGoyr6MtFP
zqR6OHfmLlq9VGuKVNZaBxCMSvQ6bJZflw1KEAUABBMZIHoEBZ/BFnp6s0XRCh4TgKT7HsK4464N
nYOc5k8UZp/hcF8OzCa6VtUM51obfPN37CchDehm+YZO02A9ZOAW/BO1I/SSwLmAfgppboMfY6gL
c7SUZF59x22f6iF+rmb32rba58ubKP5S7zDcoYR6fBM7DWC6cSWjlhHdwGuiks3wC/zz2Wo4g+iR
r6/qFkwqfZXsnXa6SrX4mFoRZMtSyUnj7Bs0u2gtRvMoBvhw3ME4cm4WixmhOa5yqd90dTCu06Ne
rrtPbdoHCG7THEx1F4vqUL8c0rtsVhbStKbt2/aofO6wfkDi9g2Ui+C0doAU5Rg4jmGE7vzZKsDf
IOi5ZKlqlCf5Bi19ipxJyz3q58smd+yg7D6p//0BgUthoCBdlIaCbzKvQ0LAGPFddT5ZSfsfBrge
3yQdVD65WOadbo65iY9SebpvLL1B0jZJwdKDcXBtVWS1E86kP+AZ53ZWrNVMaWpQ3xgUh7ixVwT9
gnnsOqHX+dLIBj+4g/oGB0nTt5KXCXErzuZAPTSpZQNLMGxK0B3zYqP52i6V18umLTo9SCWwqj6C
NYNn0VlxHp0JIpcwOEQ3VZY+QfppfxmDncCTq/DvpSB+R58qy82ZXHhTKIprK5By8wdHJUuHm6hC
mOZuc7fwjY5uLqMJV3SCxvkDB+Jp2kSBNufKDvz3G7eKv1+GEJkCpsH+f0Hct0maOG6pGin+At6V
2kZaGxrUUN9Yp/vLQLK1cO5AiXpMA1YASuLWI2Xh3SuJbBRFgsFzuRVR65pzAwyqxzdm2RmkQON8
8J8WwjePLCBxWjsEg36Jj5Jp06as1Zf/BsH5HBTCVAgP47s7avqgYK62GgyJdxaeScxgeWCQB6G1
wbmAuLKKwk1ThbGSf7O1KFC6+qVpov8Iw77YSaAztF2ObrQEMIvxI7L6175Mf4JwXrJh4mP5vhou
zrHqPkqojdWYad0QY65uNaM6Oop2cMz4Jq3/5Fwy7VeM66I76sOTbU0zU/EKxVcymofeUPfEHNdB
8pQSfSIMHGLiFIPjFpDO9y6OIFeDBu43lKuq+Jo0JclVW1Knk6Dwdbpy7cYcjYQKxGwpyUrQghsj
0U1ZFMX8CO84MRWB7n4o1OHQcX7GGvPErFvAmJSiMS8rzWd3xIBK63b+0GZVCOrVnsXccXj5LPGV
7DeX7WGeFjcC0s0YRz7fRm3Inan1oihInq1XC+OTaHOe/HwPklq0GZEozHztuOLt0t3NBTRAlyDZ
1uEcer/lzFc8IfaHH8Od7MxdbJQQ4igYnX3ze3juSBZW2wR3x8MU6EEcyoYq+FfkB0TuoM9xY/bD
jOU7j3VCmMx1sbWvp2/eoUfh/j/DcQd+waVpDS0WCJakY3PEHPaV/fRaQZ4v/xFLTFfk7k+/LHfq
M3SQrzXDst3pDjzQN6lMmkVwO+KVqdkum8dmYszntrO2KeZiS3Ae5YiT2pQ+qpNzR83E86UpBsEB
AdSbJDrA0ArAQXn1WtMmiQKjvC2RNQtNf7y1vrp789b2SHv0buIjBvaLazMO5W2X4oW+o/N2qZRp
qilAX0EuQ0Y7vo5K67uZeT/WnErSoAKPg/Y3NHKwBzbIiLhNNbO56O2eKr6l3qH92jeMJ1MaUvMc
c8zuz1DYik9ungwDBng3AIWRooIKNA2i+/6xfow3Pbm+rkZi+CnpTYLJ212FgyftWRF+0JNlcsFb
h0KTnbb4ARlGxtunlRL6XBzidAM5y+6m3S0bFV01u6z30zmMQ+k4mvCTnuBzHlfXyqzqK+B34I6v
6m2Vh9bXws98azuNUMYj9Moagj4L4oMMW3AwsffokIY6HS4wPmFkuUNagrkeX7iKSqJPByMrZHzd
fN757w8M1VOojNlQwuOzDEs2uS0Ud/CBD2iTe4oiwojhvFDbpi/9c33EXJW871y4shNQblOr0Vv1
WgVo9KL/Xl5Yu7sdVNd9TpxD5Js71MAkEdRbqYa7OVHWfl8nFwZ4eIGaSg1I9bCESOAczP2ysTfq
lcx3fwyi4OQgyoQxa0ZEwusP18kASZfKrgO3fVDzu9H+WRke6dtf/fhpx32K5PB5vBEsRW4OtcRg
aX9V5fdZ/Xb5zhdceucAnDOF2jy62lMHAMq4XeOjmX3DLFJQOj+hRkFooRAnfbSo5SvO+DjJRoLE
8GDFMZiMB6N0Pfc9dV9kg6dHTYB06k210Bt1+m46pd8MDVnXhThNfkxoH5bRslPnn2ndhZc34KOZ
4kBYBmMaBuEUkknnPwCEOrRVoqQOLK0sCHpvfkVUxn4mOIDnIFxkAUHPpsxSgCCa0gkUKgJrF4Ve
+Gq/DvsJg77/In76eHecY7KFn3j1qS3nSauB2YVuzFoHVoJE9Cbz8yLEeBLpH4qgW4NPNg7A1wAW
ZOSoN2G8SeW7zCqn6Ya4m5EQTqwB83Dui67RTTlXu2KsvvUQlgo+/wGRAYTtwI2yqY/zdRZdHPXl
rEIsZ4HnNFqImaDZ+/PHkI3RIKOO3D68NbeZTrokK6jDqqDS85woKCsY7Xx/eSGiswAQD7ShGkqe
aGk6X4k6V4rbQCICVqKCkEMjjV9srVDdGGji/6SsyNt3wlgHNGxRYrVAEn4OZquVMprxXAWdc1VN
97lxcDPJgj5e6y7KdO8Q3Nn24gHyF+C3BmksJN5uovTQpW7QWbZP69Ifk61k/wReGXjgnGEFSGgg
cNHSqtlpk/bAM7fGZvkrOeg+uK98XAe3yj3FfGZ9k27VnsjucL7K9r+9fAfm9lJfHBqPfwNrUL2+
TYPCb4L0mB/fUP1J2ssp3FqIwbDPx9RzuK3FyEKjYvQPW2v/qtOJxNFDVB5yjLy6qhL0Qy7ZW4GX
hG/ECkGKxVghuK3FGP/s9LoCsV6jSsNc9TR/NgyJK+bb/dk+oooE94GjjFIPP3WYJn20JMlQBcsB
0jMj8TbJYdw12+KmiHfo4/a9++LJ8K0pVK9oQUyH2JKAW/AEPvsJfDdINNt53Zf4CV2Yobtq4zFR
2F1cooe9fWIhhRKOeAAr2+pJx0gZSoyHMpxvqlslaCRJDZE/ANMemlshnAQiJf5qGmbDnTU9gT3f
T6GDvQCL2yY94rZAA5HMb4uM+AyN8z5JvKZ946ZV0AbahnFjRFfddgQbxBiuLwVoz2TMGPx47tvn
Pl0f51RLCDF0hsnWBw6IAhdiwdb3wArTsieG4DI8WxxnvxhxxYc1sbghndL7oprSUHV6e1ePdSKL
qARuyEJpCqk53IEQhuKW1ax1l1UOsPqgeV5C61oDKRX9Zd4ahxzTlubO2ztBE8ocOj9M+/d2orKD
SikjxueHjByrQnvtmLPro3ru95gN3k6Hel9v0qC8ZW85m0D/IT4ugU7ye/dKHoC/tfmfB+B4S578
BOa2TmKOCrXaoqrxE8bX6MV4XUIILYV0b/r5pjAxojZsnHC9Yl1w0d0asg8Nfbuge9S/yomkRC4L
bKTgrdDAQAddgvPfsmZNCipTjEZCHuUJ99C3OJERR4msykVmGC84yHtgQvgcAs2zdaRGXhmUZUXS
8Whlj9Eia6YVreMUhLtc+rUzm5m6ZZAvNuld1Y8hyX355hTcJujaQdDBdNqxGA4i6lM76ydIsaPZ
/JdWmaDBrNHK4zpfra6rfbXWX/tW/QNQD1rmJmbiQD3MC1JMU9S54BqAuTad4ScV2kyjHtzk0/xX
VA1XiaY/j5UuieNEkTi0PlTAoV0c1DPcJ1PyQfFyiMzDv/cKAgRvo+3sO/vWJct1vIZqUEBqTzZN
L0XlNrhalRbXClBZhqXHBYIci3VkRDstxte6fXMrZyTQBF8VU7WgqQBRhcaURs6tc6V52SI4Q9YC
3PCb5KE7dmRE+K/j7a/4rxjFoiT63j/o0K27kg3O8XPRzBuBTlrHx2WaREgnn6MXyljnPZ1hU/e9
Tka4Iyh09PA9JnzheBhDe1Nv7YK46JFNySpTbOY7cT7gcxFS0ld64qxxE9AfWkWSnelPENo5xE/s
Pld8B9PvoX5bRNtsv4Ypgf7OeIQ7Ci+fLNGtiuiMtXdhOoFNBJ9vg9EXyrKqFuTfMBw2HRnhE0Qx
HrHzfgGWI+rLbI3tK+eC0TCJcRgoRwOYr7lZq5WuFC3+gVs9W1VF+vypjedwcSXBvcD34b0OPni8
VlCp5hvEl8xtFk3pmqADRQQZqxSK0ZN7o6eQAb+8hyI7RjyI9lkkW/QPcqWNo6iJmaZNUKneXo+N
L0k+HWc1fcIsbw+BgRp21cqWJ/C6SLniuccmP8B4zV3iqVqsqpEnTZBoyzM1iud0NnaX1yW0jVMM
zhdNS6oZSQsT7RnRPROFKny6aUMwD/oqUp7xQZa3En00+HgXQj2QIv5A64FkdaUlSdkEul4coqQ6
xC24Xh4ur0u0dScgfAidWl2Wu07VBEqN841i3XNhUMneiWxC15BpgDwvXvMO+/eTQEPxWqu2BoyG
U08ZJz9rPGdAOIF6w/DaN06y1ceSxhGIjiyz/oFvKRW7Ea4SfMd4qWPeEQ2p579AH4rS9kr8Amhz
kqrHE0yXxf+CQBLNOrA+qKGh897kUnNKmeSJXcI+xk127K+NYNqCb+h75ttkRM0t8u1dAgbORfLW
ExmJi0wcBuowI/ShmbK2ptYwe6sOFOPZnaE32r2uMl1E0e6dYnC7RxVd0WoFGBN4VLu8O0zV/Ouy
GQqXgdOL2B4r8RzudBlFM0NQy6sDWpgg/X9t0XDtYAj5D1BYtkFHydaAUs+5GeSu1yaKgv7H3HhW
+o7E2m2U/oGrRTyPDBdrccUk4jmGnWljE7tQ3dHR7bSYh3gtSWR/ubwQQb0VnP7wsZCCwJQCDtY5
yrTSuAF7BctRWq/rm63FUM0lPemuyzBzpWkTtjX8TQX5S5SWsC7IUXPmXacxhNKNpcbzL4LvY/yD
8a7eynyeoLzFVvSOw2V4HbeLwfqBT8TYJPZrYPvVzbrPN/pdgXIyWi8P4bRRN92+2ExfU2m5UmiH
6CNnmSkU9D3u66VlqufZqOI4addjf98mOlmyp8sfT7SVGEJGwxgU2OCROFvvyjmz4wW3FdvK7o3K
0dz8i5wyY/bgP9kpDhfUDXWLHgGGw7iaFJId7L2xjXftdpD4d5Hr8xCyIkBHjxrmFs6NMTYyaqNx
pAyiPCKK99NRv5RujQ757UJlbpbZ2YdFnWBxm1ebmkZrO4Gs155u/2YJW0HnxsgGZWmIt5j7A5aN
G4OleDU8fM7X5baF27aRUwZQNRh+57+8zXqNOd9Q8Y2bAXRMydbaUjJvR5AeVk8s0xMF2c/LxiIM
zTGY+f8/gjvp9txiRrvIWryBkgek2aBldl/+NK4K/xUsQppv+XEGugZAV7K9FhwGTFOA3pmFxKic
8QakxLnZrO3fZ57O+wh8o3QzHlhTSZYiRetq/qD5steI4Lpx8RhBSwtSMpCk4sxJn2gPen3AlkpK
UuswLoUv2VQZBGdFHQ4m1VJAMPZP94CreqM82HeJD1VhfMa+Icqvy5CihA9CYrzwLAtD8B+0EJcJ
BAXtOuJe2MZPM+woD+ZdvR+OSejue1B2z6HRQiOp3w63tZ9vKykbusDvuJD1gfdGjgU7y5kzGO9W
tVLLOvDs2Hcn5NvtCg06oOvuBlLFL0MX3ei2jIdRaEQeBovxH0ravLczbX0yaFRgq5sS/R5uu10d
OAe9VSTZAtE3BQZor8CDDEoRbnnZtHbxvMZ1UCXtdsrr67mO9pc/oigJ6iKQRXMHmuSYBPu5R7DU
bDDz3kMWLJwToiM9lvj2owUu6Sxovl4G+7hxUCRi7yhEKw5DPcdyRy+lbaRUQTp4JFWgUgYhyFUy
5SYEcSEQA8OEXj3PXe90dlGACrcK1PpVdSFPONpBE0na/2Ug3ErU2O6LNgdISm8cLSWVCXa5TKYl
JUbBzAneSmzGhYscSr3AnWusSCGa7nUZJU9rp1zV0kyYwCHju3iItEFzDjPj7WyICxdigViNuYVo
e0rJMAcYdQEpdHWdPzSbaj8iC1/hWN3KLlpeNAZ5knNs7jJotT7+u7LZQ9bSfFMQxHjn1+xQof8F
apMvTD0w8qc+hBP7IrsQP2YrQMWMSrGLtCNmE3l1HB2UseiELKqgqFnrVlW8ammkhW0zbTNz2lw2
f0FGDNUrJMeRmUdkCes8t3+K7ccUe89uH+jYdcR9SVPSRGRqSLZtwzVkHiwiSU3Up9aPD7LVCvKA
5z+Au/7MPoNIfIOwZt54r86mBJvVeNXuug3G+bctycP6iye7JT6GN8AExTaU3d7oorkPbKg9rVwX
4Q29cdFgFR2nMLnSNvbbfNOMGe4+BL2y795md90duL5lF6PgEMFLw7cx+SOQ+XOHyBjXfCoHODgD
F6MalhvlCIab0IOgBIKsXYS6mSZzqgKzgtdmiam3diCe062lY92aBj60ekgL39LJD0SSaD8agvSh
f1kSYr1FVrIa2sfrEM8MRHWI7FDXQhfEuX1h4oW2mFR+a7k4QI52b21ZGP5J4kd2ZEEEYQMFs7CQ
1+GcH7BbPbJi3PbGtaJ/aWvwnzmO7Lux73Ieqp6jsMvxJMWSo5Fj0qqeJXDHgGkvxhu8BiMYKlLk
gSyYYVcph4ZcB6ZR0IbD6Pk5NKrFWmUtYx6o1Su0F0nfQ6WqboNhPJaLrNVe0CiG/gqE4KCOwbMd
t+752hpjmhE5zXnARCbR2rxjjWJamEoTbgJDdNDGixsEto90FQcU0UGnadfnAeQjg8WbST5E4ZRZ
JFJlanOCBzxSUe9YfN6tadfaaDJgjUofrt7g20a96SkNuuXe8dBkjHbVLkfn+jRuHag8mp211YZa
Rsct/R3cuz4yo9aMVPyOfyKaHes0nP0aOW/76l/o3LNjxdsOqjl4JYKJFZVX7jzEqTnMWtLmwf9k
UVFzdPfpo1OQZGs+jiGyqUT9qSmkCWVvKYFzw56/Q3Nm22TOpJgmoBdEiA7ewTWqqp0mOYtiK3pH
4e6tJHOtsZmBklqv46qjF1clZvYyeN8/f0GeLYe7n9S1GKI4AlB5jWA3qDriQOKkQpM/atcP/TY+
squCPUplLzTBEsFobahI5qKmgGTN+YnUCrXJkkWBGkcfh7Pyvc0Xks0N6YqGXF6kwNN4mK/TwNON
EgnGRc6R9MybRgw9QUxVqx+isSdla2SojA/o7rD+j7QvWY4b55p9IkZwBMktpxqkkixrsOwNw5bb
JDjP09PfhNz/ZxaKt9Dq3nijCGcBPDg4OEPm4CeIC64DbtgIGAtQD0OrKNK4FynCpY6XabaQurU/
mdUh1d4IFXw4AQTPk9mqdptMIyBq40ame8uOnbgrBOvY+kSrdbzn2VYXQpKrbZyhQ8RLqze87B1a
t/5gmn5DLe/6jl0godGONRBiy1gfHF9XH6qR2mlcJ56Sm+Dj1pNexqT8kOelG6vDQvdqL+civ8WO
6pkXeQdFfx8CcFbP4twWjRKrTacm8Zalv8N+HkH+IHhPXnwmBoEiO8byiYJUBOeo6i5NMToUJ97Q
VE4aN65Zzs5Syv9m+1YwnFOyaTwldUthDV0YaMXyoueJr1ah16n2R99h7yvCLDYCTLRu8YmVfgBh
rk0iNJPntUJubHD3Io8WgVnuZlyMiIjyRxfBLPDQ02Fj/yBig6rI+eFFORXp9hKWMR/Lux7tScOx
ukveZUFEwdyWETIhOzyVUQfEmP45VIHiYotMFvWaXipyv5YT5PrdMs+rBJpoZdYawaSO9RRct/3L
NwJb4rujYENzqOGe42YN+NpJo+CefLQetCD30Qk9gD2K3WPDrn5ieUlRjnxrrRiURO8O2CIw7MHZ
fquUVjmAv9crIsuZMPllQxg3sqSgq/+6vrytI6ArmBACnQNr1OeOANgilFCfJurJyqQEeSY/tMps
YerEEtCyXj6qsY9rJO4URFI4lkU20veoIM2c6IX1QqENCXGB8ll30FxOghydyU5yEtnOZeveOzgS
IIjQQVeqc+DEinubQmkFxRTWBoXXx3HGDI1j7lQPqUDR99ve1T9w7O8r1wwLniQrwa722WMqmcd+
CneTYQpMk/1o3kPqkCj9v0UxK1qhdHUW6zN8sxcrxReaNyeU2BLBJXNxO7ONQ1crOkdMFD4tLmAu
5EwrY1gf1LF6R28eDeuHBTHCYUAl2Vr+G5jNHXEL81W6nNrUA8WoW9YoaGDWKPxadq/JLJKB2No8
iMOpSHagNRlZ2/PNK2kl5dWCT9SFaMcII0M6kGrsBZ/osqcA+7eC4WdUFaNDWZwABrxpiu5XB1bQ
UD4bUEB/y4gj3zbodBERgm+5DzYYj8YCHGuTr2qURF/QWgDD6ClxehAi5rNnyqB+FtHri4C4B3be
yWlak4F6VTw8aMtNGL5lVXbSIQ5y3U1dFg3ZPiKjbcEGQTbFE2W25pTJSy1TL4XbqO9AbB30/oRG
puG9l4kcGj/91N2VsadY6AaGEJ+wa4xZBH/c1j9BPbeYpU9mMsf4CfIRdSk0Qjc+RrX2It9x+V7j
lsq5ZM3o0pFMwMFr+1d1mL8tN7FXoPFXyxywJP2DVuOtW3y9Ms47yhBGIHMLxCEYX3pM2XZOB1Yf
pswjypVsHrvVd+Q8Iyi1yr7NAaVBOSlLT7X8eN1SRACcU9QlaYR2BQAqbXKa+q0ThViXXfHc9+EC
glFPjSgrgKA8kpOUBUMwu7R1JKi4pN8kd3Dn7ohRLUy6USf3kmOxUwR3qWiN3LGzjInCVeEXyOpR
mWKHLLHAE29emIZiYUARyRLo83ERSCeXtZlHBO7Ra27BLnkz3bCGZe3XeC/OGFwkDN539A8Yd7Jo
DrKYKQGY1qrf9Vp1J5sGNMHgJ4TmS0k9NGMhMJNNSIz0vFMaYjqK20KpH80wihBNplkr3avGZKFb
SW3csZ7lm3xQ7V9lH0W3ktknP64b6KbPxFNKxfsTJHN8x2s5pUVpor7tjTTeIRfrLOajBmUSuoju
7q0oBO3W/0PijsJAa7ssZSAZ4akyTMccvqEz1b++HBEIdxrmPCEkNQESxRhi7YhT1w+YOBP4/8uy
HDOR1Vq475WNVk97tmtWpp2mOfqca8lRQxKvmjH7FZHawWjGg7yMGqgjaexCv/XL9YVuHrrVL+AC
hoJSqcob9t3sx6ZKoQsheEwJdpKPfuq57ewKvXKe3i2o98/jfkbupetDwatXsBB+XL8263isRuAs
BJ168YtmvV7fqW3n8WerbO48h1Tuu7rAVrX+6BOUwfPxoH7tg8WHP6yCWUSuJwTkrkw9j/PETgFY
/pKhsNDuur362HtoIUIcIOLB3XwRrmyRHyjJE8Q8ecss4V3QCs0jtRP9pd3BQSpejbYllPZNJ50F
Z2DzuyEOR0CuoRGQ73DUSanUVYqHaKZHQEKZTBJYoAiB/X31oNC0GfTtBUOo2u9zljxR+8MlXHaO
MRrKyGHe6bPPIdK00aekXVjYnTl6aCMHAjnR6L/CcO4CeprZLEdYSRM3qZPo9B5P3xu7iQQ38eaZ
XS2HcwpTmw99ouImxuwmiNsfSfLcFg/XjxP7rXzciTcKI9IBVy2ox8+3TDKMaFbVMfFArJo4VmkP
N3Tu0sJZwjF9yAulP/R1qtbO2MWGqOy0tUDWEYhEMMhkbZ6ZTE2kRmrsJfEsSEDLCRLN6pNVxYIe
hS3DW6PwnytZOtku5QQPFqjStHdjqP6Lw7NG4D6UOTWyHSJn5OkjDQYpPPWNMBnG3Br/oVYYvAM3
THUBj5eCdGIgQ6LXYU+9zulftV+ZTx9Fo5FbccQajYvQ4pySyJ6xorJafEje7QudPliN/NWwx5fr
FigwAt6fgwpr0nQZRqChyFll5Gasm7vKUj+cmYdzWFs6F7CAXslsshqWTung5cUPS0v2Sv7944tZ
g3ABi2rO1CQFZOHHZsiCrk/lQ5T0hQFOvCwOvY+DgTgKWUM4bYyccBmNWQLdL6ZuEs+MDHce58jr
RnRQ1p2oyX/zE6kK9ENQ7cZkMGcNZM7NxQzxiVRyI6d3CuQdiCmqOIhAuHs96kY5yxGneuAy/GbO
2kkeUH+i9eRc37VNd7BaDHedT7ZdWnEO017KyJ3Mr1H7dB1AtBD2A1YX3bik7W+vNqTgq5YMfySJ
YwyWYB2bR3S1DvYzVjCdlOrFnGIdyL06lKb+ojz1Njqjxlbg3kQL4k7OIFVmOMlAGgfq9troDNC0
IsqP69smWg93dPqRNIVZACVrctuJEhnUyZLxTaJoEpUyQZi6DYbpb5QhUf7ROSMY8g7xPtSKvKS0
bpHHu40y45vdjd/KcBE5HvbDLzw35kZRTmPcmHyWTi6mjiZgLPTkccHIwFs3HwYtsOiNAVWU63u4
adsrKO6gZgXOjsYuomG0PZRY0f5a7v4NhA0+XtRTwRvHOZ1hSiQIi+vwBcUnUra+kYtu061UGFo1
/ofALaK1lJrWERAYswPG99Cwj34p4ajAplWvYFTu/EwxmUmtwt+YP4rmfiwTb7Jfrm/WZoZ2vRbO
zkCKMfYJBtqwlvZleqcFByeiUx7aQ4RGhX+Qbts2gT+7x3kfq45TXBZa8j7Zj2R6GTlT4YRQkNF2
yLohuegVO1G4sPlGWq+Tc0aahA54aQJqfGhfVL/eqZ8yyN7Nt/+EbWr7QP1ZIuePYjIuUj2yTU1H
dSfpS/vYWwV1zbAr0O1VgdTPGMzRu/4tRfbC+acSrRJLL8NeuvC5l34S60covAM3X3/rfeRiVaVQ
h4YO2MfweQlmfzhU9/YdNTC/CmKyBCP0GXLTmD+7vrTNrPAalgtgO6NcUMMDLNOqmNCSitmz8BDt
7FN1Bw3WWUhpIjoYvFMkeVkiy4lviPojWJKi+PS7xJveZm0gh0c1KDGbLVIuFNkpX/ef8qwoZWR3
0PNiHSsQzCu7d0YmJ/XEfO/bX3P1vuFOhanG9UxHxOwGlJR6V3VjVy9dNpCtP0H2T/sauUwWQFSQ
3HQBK1jufDQzeC5GDZFUb2L2XD3lmNm9bjCciwZtC0rkKOkio4e+Ovx77jv1tG5JFymYKpe6wI7u
DKtzbDBQNKglkCeKy6dJBfcOd+gvIDl3PZe1pqWRDFb78Etnxs6iLw61EFhpgRKK1sft4AUY57aT
XldKkDMtro0m6b5THJo/XN9BLgD5jWCooFsDfRHIhjnTWKrZJkUGYTlZGp05Qh7LrNCl37oxupSv
Q/Fn7W8sgllCNLogBuFOtwQBFfD0Y+u6wHowBgfdnYUjudmv3gO/zou6b2VH1OLFeUsek6ecLkfw
AGcjMOUBFFrDX0v+aEeiz7S5iRinQOUOvAMYMTo3w87QW1ubayao0N3IHfIXlukhWRHosiiI21wP
GtcNaNwRPIE4qEUp80rqofVRj8/L9Ebpd9l8uv6dNi18BcH5frU19CFkogBK2rp69430TzRJXLOw
3ThOg/8GxtkEXsJQByyxHtWKJUfpzU+VbL/IFXmqlSjZmfG8vw64uYEQtcNXQqM2WrXPv1U7tnK5
zNXiElmCXIDqSlO5k2fRuNC2tMcKhx3t1bMollF0MrRygZBYonrld/sVpWlP8ieXwAO/VS+yl4BW
VGTvm6a4guXOs5UsciuHgF1KyzUm4oTyi0VlF6G/4DhvmQnmlN6JszQUmThLtIe6LrWmg9Hnderk
YwJaatn8jnHeE/SN0MnTSx/r+3o/y2tEzjCLIktbyCsurhHH+zhLH81J89tIRIG15XSZWCWUdMAm
QngKE7PPpyhTYSGjZmYB6cwOk2WNwO+KQDjzGCHEiqY8gEhp7lKdOqUs2C0RAmcJ6MloiT3CKYVt
8mNALqYq5sP1sySCYMa4svEpC3NFygBhma+pcjORx+v/Px8m/f3F/3wKzsa6BnyuLXOsxS2jIlj2
1V45sm7gyi12ogLL1tFRkMjAEAf6STSe+aDq5UGVMphXWexm7UsOsqr8pi1FvEciGC6AoDYmvLKk
gVrT0B+HpIN6keRp00OniJqOty5c8ItiOBuCSZit56PMGEIbeC1ooJSDHK4lqX6kRgeMwHtjUrpZ
3Oya5Wjln6oQCkDyTTa3bkgxQtmLBEbYwVxlHthnNFQNU1AYyMGQPz9uaIX2PBNLYbpQxhMZUmcE
VYze091cPLdm55mhiM5+w8sDEb3PGLzF6ApfRppayOcYk4HA0LYcWz3YHSRhR8EZ5pnH/l7XHxTu
EMdGodpNApQpwBil/hmSrPfS/fRKJ0/xUBDcyajPmUfdm4MwmFwLswjya57DflOv+Oi88d+/hhGh
IrzCTAJnWHPaS2Ml4Wvn9uDI0xfNEBzHjWgbm/oHgLs6m66QNUS/OCAhSEDm2kdnrw1aCDU+5im6
cRsraER6dRun5QyT2+JpiGpGlYMIOEcqAUOXqQzeLgWTpNmP685mw5mdIXH+UiNxlE4zkAzS9XdR
lVo+wnxhXMC+wuVZ+LOJnM+ce6Mt9A4w3av2ygjzbF970N80l1VxRXNwojVx/lMrtL6y8QRzO7lx
8uELGQTUlZvnTAfTF54OoBLnxRs6BABTRBdEOXmFBpbXNB0CU/pgivm3ZWNEy0BpEDUGfphBsTB0
bqYI4sso9xTjWTWXwFAOiSQK5DdiGtS8/wfEJxVjUzK6OIWjyozQMZHf6HX0Z07HfIxvbdQGr1vc
pm2v0LjXKy1sW1I6LMscMIYa30VF63XKvjQFfooft/29fxAtMNFrzVrYuSB7GhujoNYAM/DA6emA
C84GfZCLF9jeul98pjSHroVgxuPZsw+iNMDmMlFVZaO29iVpkdLHuKJMCLTl5FXrJieOVUdV7obl
oxN2f6/zDxLnLDQrp+HCrLFaOreaDK9QUndQvtR5cxNLn1KSOdaS+LZojnDzFKxWyLmOmi42hs+A
22XaX4VUO+VseCQTtUKLNpJzHeWkq5XVQ1CvLDF8KfWHueoOpQwxFFBnXDfNzRXh2gZdEovw+RiY
LBoGKRam3WfKh0KTHaVMvaEM/g0KvAbGFGGZfJOOkRhyLbEnhKx/VUYwx7VOQ9+uY/BNVaA7AU0m
gnlciAg90Bp/HqRm0zyDmQAMmcZ9c1BAHzOgXj165ad/0NV6sW3nWHw2cWqaTFYtYDEy7R6Pr/gh
e6tBBs3m2S3VQ8HSVsBcIySDZtWOs1uFA+ZcyZJUSVotmCqfj9GeCVYqO2nH8rSixt13F3iBhIEl
xGtswJrnu1YH8HKEdhE7zJfYkMSxCJRXRj97MkHgu6BMEu4HDHfbL8WSndTc7XaFK3Iplw8DrBeN
IgqG9zEGhFfo+UdVkGIfQBMGDkBkp0N6kiCcAZbkxleDjr7+gy/LNpBf9hqQcy06mHyJKQOw9cNd
pnnvY0Cg0kzKf6D2cmmz4KtBtGyCEouxo/Ltk2hjbqt6NF/1XfpZ25ND5oyBHmBuPRDt5EWEwCFx
PkVvSNt1vflaQo7EkRv6Bfyyghonn37GhNbZavjJuthOqoh0GTi90Ck3g2kEwrytm+P+6b0ZVI4O
Jkvn2KGe6EV3EbBywNziSt3EEFUDYIgpph6EgvoD1RcwfxqjBU1NS+72Co2U+1Bb0DxaSIPAv12a
KfsBOmbGFEiw2+j9PTdT6PaNUzOn6DTHYQmPyAAFdJfdGMfqGAXll496Og6NW64ZLwYynUCLbxEf
gWPWekoPmlsG/6C8dxHGclhcZBmObV3VE7AYuWxk3VTBtKe3c5CGu+gVwzq762tjP/3s+DE4eHEZ
nGZw5fwEV1gsIZlN89XQmr0l3Q2y6YdjDDWkD+ru/bbVFRB3zpVsVrS2tV/T+hfRPxXGk1CgQLQU
ziYKux+XIbJeLaiVq3QvW5Mjk88a9HH+25Zx1mAY9VQki/lagOJlgn5T00FZGKy8sSRCurj11h8H
rEUcUtjq/Ryaeec0yyebwNihvRl1AusWgXAGhzoQyCcUgNC5d1MNJQOz9XXMbF3ftcu8LbcYLsm4
tCWU61XgTEH/UqAWEgZJ7OiHyR1B1muCzeQrEjWxr4xOJFjipi/+P9vDPnKRim5LS46ZMxTmu5cp
A4s5NQQ2se2KIROOeg9YNi2NuzeNFrzkTWy9slOrupD201GAYTMPoaOhbzl9DH3RDXP5+mA7usLk
jpQ020Y2pdZrcgsWSZCygxD6oASKx5TuKCiG4pv60D8tp0jo/zc39A8yT3E0DbORlxo2VFJASVZg
7Hn4KjCXTT+4guDMZYzGTBlkQLAd1bGjyw/yqfb62zKYb1TRuDh/oYBAAIQeeEnhNkEABFLx8wsl
zpIaOjDha3bLxFpyH3o+d/Y3BD2QCRfdJ1zW7gKLO3GaBFqBSA5fu2xwqhCNQoZfyE+daTg1fTKa
Z8FOch/rAo7bScbSUpd5+Cof27vygfpj51W/Ro+JmYz7Mih2/exdhxQhcudNk0iSNGr4aqS6M5Gv
kvCBz/ksbkno+zz/WqVktqVUhK9xAu7UcK/f9yL9BS7CuUDg4v62DSN7MMJXsEiC+yfdMWJMcfS7
tQ5U2TXG5QRVPL5IDL1WjUCL/FWyOr/vTzKBLOb86/rHYJa7uuHfV7LG4Cy7KzNSxr30mmpgwOwO
WQWSegvKEaIu7O21IC8MiWjw2vKRRK4USzPK0de4LpIBw/SK9RkPHSM/thUZBCUYvp/lfVHQ036X
mMFrhX97Kr0mFW2sPIQnjJ3voawEX9uCDkp1cEN+tN/iN5qJZDdG3PGi5t1db9dSm1P7tVoMR7af
5VzUn/P+e/mPhPc0WuJYgeRCLEpS+9iWsZ7at3aq33439rFnghKhPNmfCy8JMKfq5idlx5gEu+dp
l98zZYPlK4WQqbwX1To3PiVo5Exsr43bEtmf8+NFaqWISzgom3629fsy+5aNT9eNcsNDnCGwv68K
XONSFk27hK+m7rdD6aD1WHAhX/hYNMWi+xOE1zhasmZwLqiuIKikUWQKKjoE4bLTjB+JrjmQoT1C
PtEdiMAieS5YNioNQJBPgdWZDRlzDoMgWKuWssXEtAtmpgU9/PWxff7RDWjkj/H91PvhVwJSuJcJ
acHsgWVJ4tMsYtfnY4KLn8Gu1dXGtiYGPOoRP0MtH2sEIVk/HKAG75ZmA2V41QUvilOQbFdYoGkF
dZTdQpbJkp0U48G00g95+8WcvidV5eR1cX/9o/Nls98/jqDDAjxumgFxkvMfp5ZWX1BooDr6KWLT
yG5+Zwdo8dErZ1Q85MQOqpeljoio78IDsk+zguXMOVoscxxj2EKGqaGBfrVNHcpvPxbh3NCm0a2A
OKtu4JIaVcP6kvYQKtaOZL2TsgphC9Uy0ImrqchxbCwNZJaM+OhdYdrgnLvdWrXU2b0JvRpQ0kZQ
bVAaf1xuMlGjK4tJzhwUuop0Fd8MrKbgW+LzlsVcK2ZfYsf0pYk+DzKFJlqCvjclopBUzZJHubUE
JZALHwFISC+B6hA5KbBIcSeKSvNQUuQTQHOGsCW56ybyct0gL78XigQqMUBCA8d7UT5Fui2CKkZO
nDyJCrdIjD0ocL6WZDm2ZHimqrUf0nR/HfNyVcBkST68uDdU0Yxe6+k0gryhQLVgsXNXOA51+anO
EHjmuEGO+yqKsarWUJ+TmhzNmJ4SST5Sq76TrfTn9QVdXBYaWE5BbvOuJgcGQy6aNdGkZZK6Npyk
sk7ERLeKBd3oAi393nWgjZ0D+T/aEUEVzAobHFA0GVYRJZXhtKH6XOrIwGiiIVoRBDOYlfdMydCw
YNlw4L9GJyVL0MfZ2/VlXB5ZKP0pKuptuCsYi9g5Blo7iqxSM8Ox4kj2qAZGP0puQbGNFPYi94J7
8AIN9CFQCQb/io6etgsR+EiGRHif9KpD6vGuD8vYlTAxAJWN2pc6TRKgacyDn7kJVCxVmLYOone8
qPhpQ3SlamUNGmmky8muglSYBhUUivCMgiq0+FQE6YN9Vx6XvXWrPVh4HDcPc6C5qFvdFM/qHbTq
pX+gnnrxWblfxXnJHhpRqh3LstP3aCmoX3JLEyz84hCA7QAZc5DdoGMLdGmcrzKroe/HRpGdclmc
NM0+K/lPvPK+Xzedy3WgIo8JLbCoMWlRfkQwT3PJJhkQSPNW1lBGJZNgHRce0dDhmRAvsVE6kIBz
B6A2p9qC6FsDyijyaerbIIn6yh00crRL8wmH+qatMXJ7fVmXm4fyKYgGbJkwxTK+2VhqU82mFh0d
dfk2hV8JuD3oIMqlXR4E1GfBLg4iIrDQ4bo8P3Zzb0lVTNAcO0YY+Y9Hp7Rqx2x/9FPrXV8OnwsC
mRmGNRE2Q1kWBMAX5ECyLllDNWuAcsMH6zgdoHv5pdtXEMoLHdVpTsnkiJhRNvZwjckXyOq6sVOd
YVLlgCPoRvNNT0Uz5Coz4/PjjZXpGCFHbzjU3vjySdTEcVQlxegkt5Dhkt7U77mPuvopPZGf5rdb
7djfzreYfnpWv2S7EVstMM+LVznbWcaVC7pXgjCNN88IzOuKzfAPdG/cdPv0QAJVKAh+eQqQLAS5
BsuuoWuBTwYVklYoI2v2WaqCnvowMl/sqYtP0NWbPzW6lOzQMKl/svTG/vhRMEG8hHFtEPAxAeRz
K83rcrGMJhodrXowI9kx9NKRFcENtGUrsEwND1q0Lig8e0k0huO00BBvygjcA1mfg4980IlfW9Po
C87Cpcsy4A7xgsaNB9k4nXe9S1tNTQri+NbHrJen7NlbCBpZPnurMxkDUe/Y5ulbI3IHXVZHZHpL
IGa3yquaOUoOWcBlT9CL0VOokLvy7bCrxJXizV1drZSzzRnT802bM1wQ/x8ZNTauQduHSOauPWh+
GaRQdxKVbzZAwWllw+pRrEVQwj1ztXg2Z61WZsfq4x0h0r7K9H2pR7+uf0ZenOLdpSEzgWcUsWUW
M5/bpS7NyFpK8J7zrvcN0EcPsjOgq1Fz6Dcbw0sgXPMWv7+Vjt2DvE9Ofe4Y1BM5Vm3D/WAaGicD
OSbojXCfNlbLHs1kBMPJpyVQ4XkGx3TB9O6yJq9/UIvjiv+/V73C4z5pPmppnhLgYULKHeDGo12O
J2q1E31GvjjyjoRRG3D6oDCtX8S2WhRmeCxifzvP2pUL9HpTP3/GoJSNYoVjYLDPCsab6i0XVXK3
rsU1MLfEKTPJYNYAbkBBwUZuYst0YvmJguHlug1tmCrkI0Fnh6o1uhv4Wz4yWgO7CdemDvPyzQ5D
85DYUuvJ4VAerkNdZvNxTyBthTAUcS9GQDk32s5aq/QYT3HqeexvLRKZ0AkvwxY8hMT4rIZl4dSZ
BQ7OVq4DtDsovonUxB0tKstdLCr6PVvX1trhcqc0bEBzZLVwuJWBxAyaSeIOtFvkzdJBHjn+KKtH
qRKF4lvbvcI0uRR5Cj5wJa2BWWq6U4eNEyGsWoQTOtv+HUxUaO+Di+cjgsSoUrQawevN2hwsbXpr
99XL9a+5uRLyB4LzPWRphqpdANFO5p2RWMcUPQaUiKaSL7NTMBqywuG8Sy1HWdz2zIHfNkF0R46M
JJ/8HCDQVx/kW3Ga9f+D+OdyZCtfPTdBsZUVKTJxuBybg/y87EuX7qJbvNwPzQO7LnpRALUNyZho
Qa3OyGE5U9TMuFzqEbG2hb7tt8kzgn4XHU0/meFlok/JPj6W++vfT4TJ01gUeppDcAiYjNHdLh2C
al54qPyxdNSAdeeiNXJ3HXPzxOFSxDjXe7sPu0nWO9upXZ6EiPJBb3aEdK4XmumTlOc7JTF/WVL3
YGSDN8WmaDJg8ziscNnfV7hNX2eV1bKnjJ0GkyG7cyxqPRYtjTMafZH6JQcJl1O0OnHifjpOCBCc
Sapu275CFlcvX0HZj8HQTJS7YieAD//JanXcScyUEUPZEaA1Y3Yy468h1MF78WqDN1buGv/6J7ys
8bDziOYUzI2AQR4daed72dadpFAtwTMCFWBWk32fq0W/gL3LfPCtCtKNm25mBcd9urnP4xa0XKNj
T4VvJaFHDCyriAXL2raQP6viPl+Ry3ZbJVjVFKU3S9x9U9HfKngmbZ+41Vq4D6Xn/TJ0BkCGoDjQ
zzrK2QrEiX1QbjDC/xHFsr12uP69RAvj3ScFvfaQAzNZvqTa51ZEHyK0By5U0ShU7jR0RDpdMOIx
AcGUG3oyfdxuIE0rnkVDccJN5FxlbfdJO5swiMazHiZPg+ZMd1PdQLkYMWDjznvl0/UdFCHydzaU
fXCUCFaITgDUR1zFo0cjB9E0XjFu+6TeSN6/yRvgeLEBZTD/oOZ3fsiGMkvMAtPkjjQnwUwfWpX4
hoguczO8JTpyS9BpZwq46jlKMkhmvhTIcDaBAR509F+6tRsHpk96p0IHicuEdSJv+irY0K0HwxqX
cyFKOpelRID724VAcsOzPKA6zIWAfUBQBNx0Iatlci7EJNUiyzngUvmbZNy30xdZFwrDbJ6zFQjn
QNS5bMy6AkhxO/XvdIWWV4Ce08VAIk53XTjFTlQQ5rW23t8n643kHEo/lTNowgHaY9RBCXQXhHE2
JrPwyi2hjDQGM54qOxKkQXYaRW+U7Sf9asmcazH11O7r98/YOOldeDRx+DEW5Wu7rHZrpICanVg4
WYjKHY0xrNFlyjZ6hmQSk9CVEa17LHsx/dKO8T7z573x87rFbt6wf/I/fKeaPOQQ9M7xSEpCEnlW
mPl2M+4MrfqqZeBEyCqwaVxH3DanPxkn7p1QNeBftXtpcBSJYPKnn6xbmyLX+2EUsDBh5sGCwjfq
A5zRJhgemahVzU5h5orq63a1VL4eRbMt6IlmhsiFKFCegcIfxiKRxOarK0tO8slU09mpJJLXn2rb
mMEAsmidfpqlKIneFArqO/f66jbOPd6YmMFEUwvKiO/jjKuoT6KSMZKomx21BX2L8pbJjasloph2
EwXNzqBTNG0D6f9zJxqmS6iWYT07Zj+DpVytDR8E/pJv2uoSXF/QhhmiF0VX0NCAuwFw51AmUQ0T
KYkZNfo6BYAsv5ZL3O8stIo61Ajb/aQOZHcddOvTvWexmPgpaLu4Rzs1J0UpKkjpytO8W2rNnaL8
EMmoRciv15G28gP2Goq7jwwkO2w7Rd+iKWFgVI3/Mvr0GLbNc02VI036E62TLwP6sB3ZHPxUiQvw
NTS1YMEbR+/sV3C3U6XLEmRmsctkSo4pMb18Uj5+utn4D+SBYZ2MhvP8Q84l7dPMwLlL5r8GdIUo
XScwlc1F2JahGxAcAc0nZyoahQLpNAFBR14jQrJKQqR5/XNtGT5GB0H4iko960g6XwTNsqmUFXyt
OvySlCczgmZWLSqUikA4k0j7ULJmCdaH+SzHVJ8l8GoR+cf1lWydK1Ynh3gxuFjRAXW+Elmt+8Ks
QC2fgaBFUe4yU3Na6acJdYxlsf3rYFsrQm0e5xjJUjYpfg6W9VW9yCPMK8RQEbVsJ25+0vHXdZCt
z78GYYd65fpalEQ1i4EsYe71Vu6NlYDddXMZKEZCUBCFJ53vPOlLzUxkDQhT3LoG+o07vT+oCIv/
xUJsKLpj9Ao6VTxJQVcZizamKKgqNDwqVhdAvMS7DrG1Eh1XBCrFOCsYQjrfq26JmkRuMJagxem9
RSF6FEatE5GRfBiIgCYZ0/mGBpYolQfKurSLBx1bpo7GfSH3z0nenrJGe/zoegDDMq3gQoA3VbkA
yVqisMV4wux0cXZU5mlfW4gA8+zDUfU5DLdtJiWSWduAaermJzTG/N7qH0hiCrrT2K89jxwYDPOW
mJqECXDeOJbrgcjs+mm7+JWayQvR4p9RXwdGCrZkzUYhR/9wv4lxjsn5gzmKh6nq8KGqekZXXJwt
TpQSwQG6vFcBAnk8wogiGKHMudlZcdPOSYa4IexQ/ULn9HFq2qBRps8QYBQJ41zaOMAwj4w+HdQx
wTd+Dlbg+WrkCXw1MZCTygwvXGI/7AUv5UuvAxTISrxPSrLX6zlKReWU9AtylhPyHPd21eU3y9SP
gvt5I+OAhw+LVg1Qe166HqSzuwGkhyPysyD+MQJ6tF3QDL31txqIJiRPdAdtLAt48EGIIdFGwkfJ
arREUh2pyB42mVPMfcBaVa+f2Y2nOFvTHwzOYVtR1NpFBQwNydjuVvEwikN9qMlBtGXKHERdd1CE
DET99BtGCFg0KuIqQgrR4HyFVHUaKDR0JG/Sb4X1F+2sXaXckyk8XF/fJs67LBMGnxElc7GC0c+L
UsOTO2k7uQZjy60foyp07SISONnNj7VC4gKGQS2MqEuAFOvxbQbCoWgSpXovwwV8Kyg9g7vdQjcC
P1QkT9SWZyOaHHXudupkfM5yw69pE7RK7ZnFBynDTFRVMYLAyrzICKH5gK14dZdHmlybGs0gvGDP
/tKhN6BnHaxNQ2RnIVCBKj5I2fM3It4YKhNBhus9R+zDdEpBBAvJgOQ2aiNHXmK3Lh9imOeHzOI3
EBLJ0ARH6RHn+RyI5n0RDyUESZW8vDVI+1Cof9XyXTQJ7io+afAOhOkvNHFgXA9XIuf/Oozp1Vab
x17tQ2Hqtr2b/5qgCZ5Th5HU6Hv1B30UZWc4n/s3JrbPxsMXdR3OEpuynEOd1mAfqqqHHlrSjq2H
ARSEdcEubgJhTgXt9JgPl/n+MzmnUdZQqGRNWn5KTUxGNc2pKQyBdxfBcFbRhXKb6Qtglq44jeXn
SqEBxlaC6ybBnd/fu7ZaDLdrdgZC8t4GCullT8KcuzW//TcE7uLFpIxix3MRe82Q+BO4HtT083WE
9xBrFbRcLII7st1YG/kMjb13rRSNjck1hdMcKEQRn1iCvLiX3PA2+W4eO7d8nMBdoPmT7sjetJue
08f+h+itxvnfix/Evu3KhxSxLDVjhzV3i+kZFMKoIP3SwGK25ILbWWQl7JeskCBqgXbdpYq9IQRL
Xvojpd/TkQosfkN3Ek0vKyvhznOSleMgt1hPdkg+gYsqrxEHKNDW8Yw7cKV72v8j7bua5MaVZn8R
I0jQ4pW2e7yXeWFII4nee/76mxjt2WFjuI1PumffzkQou8BCoVCoymzteHaJuxyk2u7+dMTzw3Jy
x+ZYzkbUMPhU8+a74aDakI+7yKEUYksFZGPkR6SNn1fDrtzawTCQIFsQrTEXNjOigRolYWs8YvIp
i9yIFnaZCvYJn5NwVqL/9PRTmnILdbwWMPkR9fIUXcLU7a6zoHOtVwu9YovbP3TNodT/9PnjNzJa
UnBJxdvEhxO2Hsp6zHSEaxLe9Ipq1/NxEHXt8jM5H0C4TRoNrVrJFCCqnR/Jr9pXL9vbCDnX8qW/
yJ5Y89JyuV7j3P1eCTR5drcjiJ9B1ALCCyTlpytbSEQKZbxsupVa4WET89bdCALJxjVKEVXKLhQa
F3EdxNCEzjPuV5Db0MMSHHjzrHnNWPjUwjtjP6tf5Kh4OR/3+ALe25KiCxQTcxpyWdPkwgxGHBqd
DADLj9iUJh4hMlDBVOjUQmJOXVEitmfbFo79fRNrtKpGiUYDnJJml9pKbtoazD1mcUGi3Dtv2t6x
tIXiAg6qIGY6LICi4XNe/KylX+f//V1v3AJwIWVQQj1dZwD0qHzaQ2s3l4w+pGdyukE1gtuixoYD
z+j0iDap6SBay7ceVv7M2v4ALqjoKa0NcPnGoMxnlDrhC96QnJa122QBRvQ1z/DrYEodjBfR4xz0
19aD6DfsxDVGy6y8vRKgesG5Tx0jeZPbDvGMrHY6D37bgPEmnA/n11oEw7tNA17mngDGrFMnLqFI
GK+2EvWCk3DHZU6s4VwGo3tpTArAkPjRbPHUCYP+/wzhfCZZiy6hIxCSULa1gXqmWuJyEP0NDG72
eCRGwfLD3KlatxAMNmsY0vxs89LJlJulUv78TAP57DsIF43JUpPUrJvIlcDCLKMsOiShg/cOQeaw
+1E2MJyLzSRPUn0ETN647fDDHGQBwK5zbQA456JFpOtTDIAOY6VSWrmScbN08V+tFsqh2CoY2+Q7
KcMJxG+TnkN5KKsjFC6Vx6TqUns2qeDb766XaZooJOp4TXi7WG1CLG6aczY1I749mAF7bb6PGuPb
eS/m+yvYqYH5RQvty6DyZIKQp2G86IYh0fU+ggZv/ENCk233TG86t/wWH7rH2qGuIqhGCBG5j7TW
qjIqGhAT6NUV7lfjGzrRj8lxLFzNp9DI7Z9FHR27C4nWPmhqYXb7w6RmBKKTWGKQg1k4RXmFlmmB
5+0hID6yL4XJPxAPcss40WQhTI2q6a+iYgb5bPEXXgfuOAvVeAgW4jHwFCGtlc4s5wIiuYN+QNnV
ZaN4NBRNO7HV504iPI7+C/MhO9K0uE8GFDxmaXRN46eRSXZbhXYWixgU9zbrFom70i5GOGeI0dCo
zTs3r2a7Dz8lreAcEIGQ01XDpX1Ua1A1uvglT32EzLmdbge6iL6OaNnUU5wS2VAfmli2hsjHTFIx
6xy/YshOs0e1EVVuREYxZ9zEBZonetaaJTjMJhnpiqFf9XJ6rNZONHrDvPaDMzCmVdZuaKJSfgrU
N3k4LSGAkCoPzmyYB/Q0xmAanB28DNxaSvpwPhztWrYB5Cwr1DmWClolrqT9zPPPCbmjqaCncS9P
/k0f+49R7DdsVk8Cm18WrcDI22P59JsaiDwti8+IJDKQR5w3ae8md4LHxbvaKPpJV4CXvFQvs9vd
lD66Nm+Uwk6Ogws5tmD8Wl+List7sBgIxqHBkjrMTnGwY1anE/hemej56hsvjRPeJR7jBDHeJu76
ILmNbkVlt73FtcC7DdInDT0fePs+XVw8VyZhP3eJy0hiKpjoWW4HPspxtVk3m+h1YN/KDR5npRxN
KBZPb3hN7JhP+XF1IVKqf4Kaa26if3v1pscegrLi77qzOU5MZX/f+JGpodStNT18NUYFApwrXpLZ
zdf+gPxjdojfXrSY+8kd/YjJn/M+tXPanEBzuWeK8bu5D2F11n4LaWzHqeaeR9jZiCcI3GkDbWZz
TGsYV5ToRJxHR1WfmvHneRB+hIolH1sUvgs+imdqtB1QIPweJIchQlez4aGJz9Wc0q2c/jKqnMzp
Pst+XKDojj5dyJj3gtXkO/k+/AzuJDKMqs3kHD8jBlHJr8VRMQCgfYMKm1MfzOfJtz7LV1YFKSqw
BQmyobeXRi7EYgnwAqRhuhLT4dwBpRkS+OPlMXHJfQwNKhARLQ60oVDzMb4l3ni5DLZ60b+gnEl8
+Qo9mo3DNAkyNw+Em4lhnfstXLinnYZh9W6AHP0juUgOTYBCqU8+q2/LLqqj7V26TyznYr2WNpbZ
RRNCBaoVkRctaJOx6Wtk2LrfOZGXOfHkLoqrF+iKc7O7Et2poh68/4hX78vPxauhnnNDlbD8vTug
jevAhiLVe1COOakXOsKgvB8z3uG4cCUlIR2lFXCjT19XN/48PyUe3MxLQrvM7eKJzewpP+ILUSWK
p9L9x8ffkblohXaqJU0NIE9OfRWFNyNxiTc95/58SZ3sCj0kaIRvhgvVWy4NP7UTX1QG3w8p77+A
C1pFC9lJpcP37lGTWhA0V/I0TqJEbD80vqNwgctIctKDZBb7qVNtYl1PtaAnQmAGnyBLaiYn6oCF
rFbTsuvVfKI9ymxgCDofHNkPPbMZ+VtmWUZ5RSE+ipJQe/xNt7Z6Yro1/kGfd4y3HbI5xlazs8aZ
fZb0qvqmJ7gBRjizQSN22x2tg3wIvfN2/UfQ//cLvf2gDaC0KmaTKTAseekr21ICOjjKq/lKo6BN
PCZclAThI5Qr2uy4qE4c3UOxJnL66+lSGIME3vJ2V938FpCO9D2R4C24i47uUHoKiMXekqTydnJV
rwykJxHz5t576Dbw8df6yDL6Yiyx4tlLcjO7pr9odnhHMbWRf8tvxpvCl74Un86vushQLvAoOGZB
1wtDK1N2yrDBcLSgrC5C4AMMxv/HxcRnLTML9EeRrSUCz9mrHJwsHBdBIPQ8d1RjW0K3QXHc4GkP
nJRoP4kNu/+WHgi0RUUZrcgsLp6YtDeWIQSm0VsXVTq4oFET5R+Crf4WuzdeiG4+M24IMKaLLrc7
UPd1oCAIQEzox+7rCrIse7oqQAP7qzVs4yBOowVGvpWnNz9Akv+3DUiYOnV1BK2VoHohQuDSHKlg
HaAdTGz6tXhJhhqNPKpZCVoNBLGZb+vCq2dOF7ad02E6KnEUdE0YVImonPQfCeO/IYzvColDSEOP
I6yRL5aXGi8seMf6zHqhMqfEVPyvEG8ueHe1Ent+zn+KNMP+49LzDs+WYfO5YmVppWZEANEC44Lx
jZSl3eMYN9BQMX+LnNjDTHN+MRzOxxDR6nIxJNSqkaINBVYvNWSUPqOpw25EDeCi6Mh3y8mFXDSm
DBTcawzsAfOw/MxvY7/zMaIEerw74xB7hWgPChIzvm8TPelghZrxRcHJfBUX1Kmp6k1U8YzwQsfD
y/mVFKFxQSUKEyuMS/jpSJe7EA8gS6N6Wt/fgQDt87S2f948so2bPBEOLYxsUnsYZ5U/lui2UmOH
ihJMwQbnm8yakZghptKRdw0FFLCK264TsanuNR6c2MEFkTjuchmnDE7rws2fNEexle+MaWNyDZ/e
m54Z6A455IEhOHgEjs+XwZa8QXfoApcshu9ZjFexFTxT1v15nxAtIPv7ZlOnA40jFPtReJ0f5RHl
mrASnDO7CJhoBGUrE6PkjxlFGsxxmHDNpVkFhur+Ru1MQV/t/u7dYHBX6aEnlIk5swuOXF2u4G9L
bNWtAuokR3lwSlzufkkgfDiIYvLuN9oAc74RqQuIUCQYt8bLo6JNn0sddCF6fTz/lfZzkA0Od0de
4eNWRYHDxidZc1F+WzFec8gcYX6yKO3kURdgsrj64SawgeQ8Q+0x6tezmwC6JtwI5JKkvSjzxzT5
ed42kX+wJd54YA8K/4xWwIFqmOLFEP/25jSq/fMo+6fXxhzuGBmysobs6tsKxjipDqBmd6g3zX6O
ykuwoA0LgotOfJ1LwXnkvXVE+zY0HVSioJuTi7p9GGmRlhHkwNpT1A1evRygVWUrcuqeB9rzxQ0Q
3xNIaUpoWgDINB6k5KlvLrNS4BO7ECBfRsHojY+Y22d5XUuNkS4ISfKK8fxQCn2ahsTDvLkoddtd
NtMA2wBh7NL8/CXoEg217GCNXqbQNckdNCMZUeWRWhIkGHsOCPoNiu4DDVj8uMGUr5gSTIA0NK9l
hhuE9hd39y0At5Ok1FLKkgGs9Rc5bfEUWDhk+ottBOFCdE+BUg+zJtxFqIoWog8Up8WYTW5TPfT5
LPCv3SC0heAuQlZHexC/ACI+4goNAgNsosh+AIXB4KAxDEVSUfFm1wk2RnF7p27KucfkFFx6MZxI
kv2S6IdmNh7lthRs013XRm83+OwwH/vhsbaZw1FCwoKisLm6pPpuLCWysEGQgu35Gl6D0UWO/md0
vXBLWEzJPHa1Bl8ru0uDhh4t/5AA862ysoXg1mwowrrIV0BMdL5VlPhYzgPy8jb8+ufhZoPDV6Qq
vKhjxB44/ZQetMi6IEn/SyvXh7+BARDUT6iu8dwjFu709VSacIFqxNAZKKr11jMnQQzY9W2wfSFF
wXA0xj649jwJiVazyDorQjNl06mxx4MaMJLI6gqUCNDinf8iPd4icrHUKKHyYnZANLQqaIr1xhqz
23GcRf6w1+WFvtl307gcpV5To09NALHmMt1vH9GAKNmM0R4Mr54UTHiCjJwxKO5SD+Opz6I8dt/n
3/G53EXuE7wVhsBXMtM3y+KOSubj3zjJOwQXYSt8z7ipjMRdECPCnkR2WS8PxOgF30xkCgsim1yl
Lk0Dur7weTW6q1fN6YWjoiIELk2hpFfXie3e1lJcGdrtiS680OyFuq1DcEdFlMQkShV8kMkBMzoI
gfvVhYKYBvYP2cXsKASIHnNnFAkB7NZ8t7hc8EsNUyvpClzGPsWkeaBAjZdhM9B8VA8utL94cj9x
fC4SFn3e6Q3DY1KFq9s55eN8aTpm0PhpZote3Nmq8fnyxjr+nhOmmarUBGjQuy61QENPf0Hc3gDN
Ty9IKNgPPwfFhY4+ao2lMwAFJvGDCvLV4jgcM7/7i9rq1iIucExtSZNGhi/qS+9NeBOtWklAEvFW
VzlnChccKkgChKMGU3oXQ3DH8ssMJu7RbYIYBNXxo+RoUCOYPXJV3vTs+dFB7/1d+rUb7OE2/4rj
4Hwg2f2IrOkEI38g/+DFfkHXLnVKBpNHE7Pn6kMDIDMqfbW5Kogoxd3dhxswbn0LOWzX2FKRF4a3
qYxWvv45UXv3vEW7AWUDwi9wPSvzimEydw4h7JCuz6A2rwWrJsJgf9+ExbDS+7RhqcCSKH4jdy9x
2D2fN0O0VuzvGwiaQO48rgChqrk3KItHp9deVwQou7UesBv8+/258FsPRMoJW60p9ObPoE33Yjd0
lTpogtAlTypClXZYFMecbFGuK1pELiqrQ5+28gLocpWcqIzuiqj7dX4R9yMwhLkxfww+TtBynq5i
kqPbqmdHcQvqIOvbdF2jrcrNMD2jOOiVySHg7gkgd2PVO6TGJValpfTqyLIPLVD9FZXqR8krPGl1
JS9B8aJyQZPUPudB76C8GwlvEPuJ3Qafi5VlWFhZVSA1UG67F83JXXRme0qwOlKA1z00BwkZZHc/
JDi5IbzEZCV4Is5hqBJlbmAxCcz8jRyXesr98jp66PD3y4vyWuQ6u5tjg8h5LTgIUYOKgThgtlyN
TNeC3JcFm89/S5FhnIemFMqbIHpFrG6HO5KkTqJlX85D7MbfjSVciiCD03yMW0Csa+ks5bcyv2rS
lyQDA1s1O+ex9hPjDRi3GwqNRNkUAYzlB3jttnUkQZiTd60rDQeNx2ix0QLyxDjmilsrsq2vwi4g
wZryRRurif+5BajVbTWmTiH9If3s7/vgu5X8ZG9ftcpKF1iZLffQQwCR4vUwdH9zAmxA+KOMzDTD
bBB6Q2fLjfv1CXS+n85/LoGT82UafQkNK2TeVxQ/V9K6RX1UY0F+L8JgX2tzylhTC9JylsO1yyMk
TnCFztyErIJyNYeCAg2693H5hyQBKmmY0DpFyXViSU3flXbY6u0xyvT+CjQoWpB0xnJ/ftG4/fQG
RdBoDy0JcIVDGeMUytAWuSyLpYQafah9xdxgeGjHoXYhVLJ8IelM7jPUDEX5AIs3m6TuNyrKnTJk
nfEff2dfSU71chxK24jaJVC1mWBcxYxupXAYbnWzE/Hr7ONBOAjVKdTwVC4wraHEJKaBNxmZdeg7
o8XUbQVGCkeZUSYHM9Ik+ITctv3HwndELk5JWVIPVdbjE5aZKxf5Z7om389/uj0vIaCNgVQGRiTg
AKefDnQkygw2OJyOTVX7dCgXH9RCL1pdCHLwfSDofmBgEGcWP7SeTJAvnTq44wBW8MsyQkcYOirq
Y7SYtXveprcyygfPYBoj/2Bx/igNxCp65vro+lZ+okGxwnmFd6161GVPTxQadNGcuTNRMQZmVqQ8
ZisxPcGvYGf+h18BsUfLRK8wZEi4X2FVnTaCwBS7YkDXiBr2vypMbl2nGPEDGXr+2vZ99SuUjcQp
IwUk+l0VObml/WEx8LcTYQKKMpIbpqN0+oXbvJ70Mp6x8CT9AdaJKwQBwRWOT39+Y/wWkmEyR3w/
19TnKVEYhjUUnhGH/pwY4NBR9NmTze7SnLuvkqKg3xYt/cZA3ZkyLhdrlo5SPF4qVvdwfu33nA1R
j2n0gQMN2kSnNo+qEk59VYJvusA0DE68+pKmpvFJxv8tKFDuRQUI52DeFjQ4kANmP2UTzMel0ctQ
zStbkzrrS97NRohxJhPP0NKcrblrSSoN/fPm7cVb0NNAoY1p9iAAnmKmSrxE0VSja7fJEtAxKfkY
eZ08Y0ivyqoWpfJYa4i9FF2VCrpQ9qAZowamgFDBxpDYKbSm5liGUUJIGnRJw1VsGL4ZRQehzEiq
Qb/SgK9ihFqEGYpIF3d3NVMSJBZYriA5yq20vFbQitBgYzxGrZ30aXiv9vFLM8dGUGmq4oQR2lzJ
2P5IUzoFy9SHgvrtXjyGf8s4AggWgR95zroCIgMFfgGCy2pb0Yzbe631zh9/XUgjgTgH3E0KY8Q+
XeLCkHMI3lqlDW2mOr3EjGRYBG00DLETj2X5TMdZguZfWXZ/AwwmJygYYdrrA5eJ1iSJpREAV2pJ
LlZ1/kza6sGwGuJRa/CgRxQG503d+6YAQ71dBtefRVTuhCtJLhmLlsKT8fAsOWoYTQvGsWIMkCxN
qdytozz9iqM1VGxjylLoiynaALVr6JWXguRyZyOjeUDFHgbLFAuXp8uua3NbowyKmKFk2M5ZZ2Be
NAfJUe8ri6b8LAs2NHze/h2Hwg2OUT/hrAJlI7eRoTIrxXJbVPZUDJLpZngMr4LYVJtRcCSydTw9
i/CwgXcNyo4Bxgt2ahy6FrCbF6gnJ2tFrtoqu4tCEt5BmXayizoNv1JQzd5adSMSA/hoIYDBaoQX
T3A5QiHrFLivUtTeZvRw5aY1BlOeD9cDrfOX8+v4dsDw9mGUC0KIeLFFHOY+XtTMWkQ1nPgyQgBd
C7c1iB138sU8SZ/CerArCFjK8VrZeiffDCBGEPwAVmDgfgCI8qF8CM9B1s2fOFlcVUnUKaU9zmsf
5K3V3hOroV4ERhF/zLs6MJMRcj19p/tFQspLq0hXwf7dWWsFST9lK45BZv5xFsS+Q16DttnOJSZZ
3OhKjHtMFvaixx62mpyxhCANBIs4qlg4ZE8/ahcRnACShkzYGi/HrAVzT6riSTtCUf/8uu6YBBpI
k+1LBUUOvhlxqZZOimaC5GU1wqtaJuBlT1VVENeNPYNA+sJYtxDVIUN6apBVNFnUUhP9EsbUYXxb
kvxaCkGUVoK9cYyn40KU1Cm1JkOLrA7Fy1InjjlT9Zgjx/NjzPv7YVNRR4q0F6sr07vVDCO7nqra
poqeXgwyuAfKyvQWshRun8w5aIgMsLCb5i3ooy4TbXhueg26MK1sGyUowFYS+pIZ/VrKJkNIKHqn
zCQwC2Sjt1bWC0iNv6yyBHqBrFQOfYmZmjWJxouaBVO51AfbmrPv6VA/ptX0HZR6gzt12pEg2Lhq
V1zns/o8zrEzmcZ1kfZ3iVr87HLqZ2XW2UNDMCG/dnaSyvdD3N5lnf6pr8fUbdU/T9WQyOATQ00R
2wZ6n6dLvxBZwZRXVNlKWHaW08xJ43W5BWo6UIXFj+fdafc7g6wLZIWg5fyQC2sE7PdJiBiv54pm
D1GaOKRbMZ1r/ikxIlJi2IX/WZAkYQkT51IS5GWK3KTIViq9QkZI/ULuH2XSPv+FSRscbi+WnZmm
JQWONg5OVkEhxFjcZBKNTu9txK053EllrOh/N2LAWF3kNUP6WKiR6ATe/To4BzHViMX7QGMaN9o8
WXMIrSb5vliNQIlAupj+eXrFMmfcC5BcgebA4OpximpFhpRgr1dd5qnJ9KWp02/QpPRqE3Emo7rg
crRr1TseL/JAmm6KodyCk0FSvsfmYILwqIdgqmyKothOVEYWRZCjYfJQ5WmTi36u1yRHal5jTjUY
+li5blU5DZrcLC9XCOAcz3venkts8cjpzp2RZtQluwpkBQ2gN3FvzcXTeYi9tUO5wGRVJYVp0Z1C
WP2gLb3BIHrjul3SytFjermuueCpc9+Uf3H4b4S+MrldJQShKCpuTal0FyqS1GP7kD8zoUaKTAgs
67jGcBtopvM/q1XGN2WYfNXM6naViMfKFOcXjf1L55C4nBqsjlUbEiyaHt2FLcZvJKhFgBI6Ur91
veKfB9v9QiySIoPFbZBPLNOwp1CfQVzQu/YissarsiofESn+InCbFAezgudSCmrzU0dYtFXRsxGh
QVbQMWXWsm5TJAc4qtM/bNF6C9xQakbZBsrnJgoIp1C1imeNyYJFZOznYFrq3u3Kab6PB0sVJGy7
i7eB4s6+qlH6IlkA1bYYgNEJeMghHtsKqoh8csyy7xNaUeb9mxJF3S5IRzGPjCsVLaFyOkyJomIq
bIyt67qa4+QGxHrPEVSTbc3oXmjWp7lthuOkuRniiSWIG3y16MPvYcuy+T25uZhloyLHmRzFlz3z
kNwzJqgVw7/hJbmkR1G+yr/BfEDk3IdkelmlBIjzq/QqJbYS23N5PWfOpDOVH1uzFYdepIdy9qz+
QGJbaWz5svkkCc4CLs58+B1cECibqDQSZrnGSpLIljX9z8qs/yBYTD+LEZvzz4IN1B3DegGCgfQ1
bxrHbFeH4gJ0ftvzjc4fcLgVTeAssjIARx3QZiNjtLF5Bs3JeBid5orNq1V+e50Housk/3T+AZdb
wbmWojxl9nXe7Ep27RuWF+N6FxjuAEXS5ThfW7KdRw4uXK7AZnagbQLrb2wTJVSQ0+Pg43lwugR1
jGWBmPPkQEzumEGgrMAEP5MIze9FA0nsaPsABkFplAoBCVHi001CimYNcaNmkl7924js5DPRJFE/
0f5mfMfh52fGpSvqtgNO704e/Zx+ab+wqe3BH9G0J+MyJFbO3V3HDSQX9spwnkNQGDLIEV2Qudt/
NzHoCG1AHwPiX85/NS7G/v5ooMllBElIIPjSdDdLekhQD7R761VfX8chQ5AT1ID3I+wGhFm8iWiy
FlaFlQMEz2uH5TpGs8Pkx4fyvnRE41VCLPUUC4WOeRqrkK2e7NQ/wOTAdJEe2vvIFb347zqHgSov
6PvwMgCu4VOsshzHdKosyCpe508GrpjEhiyfT53ey+hR8WSM0gsN3PtiW1Bui/dWKZuQkP6tA6hD
jO2XtoIxA9qcrnVrtPeM8jF9Fka0Pa/Eaw3eavC4hzIzt+GKsYEaTYuWG/ZOT5zYWbGyrG+QuPJB
NPayGz83aB8yzrzPC61jDT7XVpCmdvyFeOqhCsIn42rxFRxD0CX4P/S6C4G5zRflddEbDYDVWwu9
MhBxSV1wQ9rpy9rarBsBXzQon0X9KlxS+rYNce3WKaYNmQY591EzjdRlE0sY51jvpPk112IHb8ZB
ZV3k/Wif3/J8A9IHMC4DRi/CGEK+GlTtRx0CTQif6K66Ibd6oIMXWb4UzWftHetb4zjXAStDpiZ4
crJra7VH+qlWOtHZs7sp3tfvg79I0qKFISDmEXQyxMu88KgW9vrQvEJTz4RgNXpq0VcuwBXBct6C
XBi3IYWtZBw6fQS96sSwxykTfTH27/Cn3WYFTS6A6oUpFeEI8zrdro+FVwXKQ/wyepULNQlP4B5c
rZZ3D5OLoDVp8naYEK3T43jMHwvnVYeUXf0sWjyegOUDEPObzbGQKFUGoQ9YtWh+Db7VygFH23KY
nQoC8YlfippwBH7Iv5BRq17XNAVepEZePSROlZeixWN759yX4o6EWf7f4vWuO7vpF5wHmNbz4Ysx
ihqKPaOlCTwrh6hzYvoiOpFE/siFEW2th8xkWZFW1E9GXX2LhvW+bBLRjWH3lN06JBdC9MXUpjmD
4w8Xq2/6aMy8im9Cm3E0iQ48tmLnVpSLHvEsNSkjo7NbGfVfTIUUnTuEltfPkaBXfd8/NBntHuD0
/zDlgvpaBfZDXASJ/tlQErsUNsPvfx80tuIhAiVd/vqhtAsZFRamRj8MMtBeK5fjIQrUQPaJa1yS
w/SJCl6k95fvHZJzyHAxcjg9bgQtGNLHqrK7FVRbeQFyleP5wLG/fO9InPOpcSFrfczuVkvo11Xv
mYXonW73fgM+wn8XkPO7qJsGuTbhd7XqGBd4T3cKw5Eeop/aHUR2ls+hLdvxhZrixUXcU7p/SL+D
c564ZGTIJwpw5RbvHmXkJTdMejP6amJ393bzuatsTDlrPstMhNFS8CH5JsVG6vVqSbC8o79CdvSo
HJLnKJAyu3NHT8ZFJPL143IpxN1N/N6XnG9dTCRN6ilb8s5bMPWceAZ0oI+jp/nyofkkYmj/j+Tk
30Wm3FFXGmkRxkzkhQ1Zy9+qEaw8jEdw9Sqw/ZegeREFzf2cb2Mhd+DRGD61EliI1lIQgd0wNV7I
uD5R57X5DCVXv/Qy4WT3f4TQd0O5068ezGiMV6CyY5bxQobu6+IbfnUryr/2DSQQKEHcUfBywO0a
wyjaVWVXhsbLj+1oVw+dUzkY67CXV/k1viFu5ssixme+eeH38b5B5bZLhEDTNDEOo/g4ohaBm9iN
GtCLwjcFgYdnHuCReC5BeaZSbTL7QMACadrOARtjDqmP0UFctZ+L2C6F2ctutHu3zuJSP1pRM9Zj
YEoUwnKK5GSRqINTBMFtBVCuFFnGFnCaHqL0Ox1F6mT7F9iNEZznryDkxhw0jGhR3TAh5+GheQSD
CNNVekhxmueO8B7JvvqH43wDybk9mlwopNiZUdjfVL4piaterYcMRHhyehVmV3MAelaHBNNL2NuR
K0ondoP4Bp8d0Zukc6zoGGU98CFnmtoqjV6rvENFszACqRsPei06gIWLzJ3AvWlEmsK8U74gjuEo
B3pjlOC0mT12VY8bnMx2/vn8WbwfRjdmcocxRunXOU+Ze3YXYYA6YOrqD8ZVBR2Dq/4rOnUk4cqK
wozFhZm8nrsCTdC4hFG7hZRa/Jp4MaohatB1Houiy2X3vTuIOjhFHsXFmVmyJJqPgB19dpcdD5Mv
Bf+HUuDuQfi+pPwBXNaKRAsJOFowEzCbRJC/K65UjO3O1+Kp+zf29Y8bBe0WbHoFlQHuC5I5L6cq
AVznqX53Px/Y+St3iKNsWGjy+xf1lw56TooPSYLhYN0Ox/ZaLPaxf01DE8L/fgj3WaexqNGz8ba+
qh87w3MELmHtkfiV38nCCazdFHmDxn3NfilUWrOaWmhcNqblJN2XNPkh2B37kfV/JqGadhoEZqnr
ZYltSVbVLb+Yl7nPSEcxhG1h+pZpGfYi4m7BMqKD8BQTza7/fM/JWd4KaDkERtqDCQmq7FZUT9rP
Lv5dRjznc2jtOIOXHhbmx+jQPs42uPIuhmN6QY+i/Gk3MWUt3FTWLTB3cF9MkcZcrRaWFseq21OX
jteK6dXZap//ans4eHWExoPCpkJ5lUupaTtJq3L0/qidXWj3eGHxwzFyTOnhPNCedzC9b+ilQ5vR
4tXxoGzTm5isQopvHtRidVtNJLgiQOAfUcN81Hs0bAIBnW9zi1NgEFb59pZrY4XB+VuUzlqSLMBg
T0GK2zixZRPJXgc/v4SQOIscCJlIO1GTE1Va9twPEy8KBE/xuXCf5hKLliatNlUyi5X9cXyM8GSS
HTU//PR/qMKz+MMFSmCht1DV0VsPOeFTV1/L1GxUc5ls3R48VpnW4ovk3kpxptvxdwXTouRgmbbU
uxnxQE52OO8texv7BJ997E1GoQ9oSK0HUPHkx+SAsekUlXjcBBWH2BOGSF36dB5w58MSRUYfo4r2
KfQjc/E40VIrRQ0ZeGP0qluht0gPZtj/qEbRUMreiQ4oiylboEVH0znTqtSoodaFJthxhGyLbD7Q
svghy6Niy2p2LIl6sGj+pVXyL1aiH4w0fcqz/HOXgeQ+HoLB0m4mTcQcvrN30O0CkSJ0BKNj9o1j
drPc8RAqbTPA/HqZ/WkKv4Z183p+hfeyJ0iZohoPDh8wElHO7jluZFBJ4pOyM1e5UvDUAe5Uxs2g
eORSDh31KEDctQpAqoIEWEav36kTrXJM1dHqmBPjCnMVRk4TWK4OOur1hVxVPqhP/uJ6gSE4gsZC
2Iq7IedHgx6vRb0CUia1bU7PhOSCiL2X+p5AcEdDmg5xYi6AmJzy2B7RR4nUofaKo4qFNA5/VZAn
kD3A4zO6YcGtzh3sCm3UmOotPtwI+UPzU1vVbisUstorQ4HgCYVCQKEvnefFCiOmwN2P+FogZIWL
JIfcxXsYXrtHiIVNA8SDVy/1pu+iasxOdrQF5vktaJZJ6zIDGK3otyPtGtuozcYORzVxznukCIlz
SFnOY9McgJTW3W0u536Xkh85Jf55mL3ekxOLuERlHmtLWfqBuUh7JV2RgL1vpK55kzU2+FBqD7Nh
OKvkg3lRudNBOYooVXfD6fu35Ed2jKTPa7Cjo5Sty+44oXkB04Qr+RyL0or9qLJB4qKKvEaFFoG8
FVFFQSLdBTgp7gwIRpgoisSaLbrq7p5MGzd9u2JsQqXVNQNp8JaDUxiZu2LHvvWDqdnhxtLYSNRE
EYXn9WeFmJOPydZ6A5iplBZrDQtBZerJ3sBgUTHMgtxNXeNp8tWLxSV2Rzzxy/9uBN2sLndfSpU8
7OMJxs7rndkQewbN/Hlf3Q9nGwguYsZqExYmM+/3GzjmXx7xYmXLPpiZ6yAW9CrtGwT6AsydghJC
43eGqiygTZ6g3T3XNUZpjYembZ8EJrHkiE+e8NxMCBsHxSwgt83NCROWKfPJ+Lj6EF8ICmfRcdKx
MnYbhIWtixB3CjDwkXdEzix5Mtc6hF3YBWFQXESX09dBs+tDEbByXfFluZpfKgjILrEg1PzHdnhH
5hJFJnEhzdU/yKWbXOSKw6pditcGJkQgBO7yFjnOrS37wJvdoA5NmE0j8Nbb1SdOEUESZzxIkMq8
nA+MvLa5qsEWjfGHS/Vne63/P86+rDluHWn2FzGCG0jilWTv2iXLsl4YXrnvBLdffxM68x2z0byN
Y0/EvIwmnA2wUCjUkump/yUrI/vCQsLLdPooyGf8iuZD4PIO+SdvRskJCu0Qt5cnLtYvjt+7LPgA
NqlzS/gVNauQLOx+OB04/fVPErtdtSKI/4CaWUdgSgQUlY0Q3laMwdWrj5xv9AYWFfYYH+kGWvCP
xlHbdI9GiEKMjExFhiz4GadMkqGYgByW6l1W1du21O9ZADXeZuq2qVLuri911Q3g3Wui4x+jhx8X
6MKKWI6ZtCJEDF4YoxtamluCZ/w6xLpjowjzUSHgQjTCmQQ7nQJxgI/nmrEtasQy3Wd+MlTf+GlG
YOBAq6Kk13MVE9MrYCbA8Jtlis8YkGdNU+jg2cZvwxzkfkiH8Ai77d32gM4pf/osi57WShL6ElOI
R83RIWNDgMmfpfmRCwwZu2if3/9N3+ASSQzUtLxFB3vy8YJ4HzagdkMXUegSyCtyruDsp+yuX42j
FksTzSTF3FccgLYOWVDte7cdTupOBzEZ714Kb+YT1JXvU9PnVINoWczd5F17kBjRmqPB4wVqpSbE
EHE0z91dogwJxlE/PihPOEDGdpfjDZO55Njv4mfZ9bjqztGL5oBQw8YA5UeQvjgYAy1Ru1D4/Zi5
1QvPcMTvGDkePeMY7UGFKyszrR1ETI+oiPlRgtbFQNGMTLOfM6yvLvT2kOYxQkWDMsmsxWqUaGAm
CtP5IJJF4vd8Gx2FdU3RKb07zKTd6rSZMM2MGe7IVMNtTiMwCPRh8FCXY4uxYGb5eKl2zC0GFuxZ
2RQetdpCdnWuOfXFjxITVklmzTQI8aN4T2r5RLdO6Vm1y+ViuB55qyHVgV4k2YFdh6WYbAAFHsib
hejEoKXV0ClCnlZ9ZlMG3R3d7WMZ39zah0Uu4V8UwfuRlClpWALFVCqck85ub/u4CJ8k50O2GCH8
KKKIKloEGOu2fg33wy2zvOR5RFeGN/CQ/Kf9c/pm/7iOuro2G4YEFWHM34pFCyPoiVOyELf/iKFa
HQz2epnJNnDdZh3sIQjmMfaq8qUvjqLRqaBcaHPciV+V72H4ISTUnHoPU2SHtvfkxRh+vYuhFXhm
/gUUrv/S6UAh3AOwT5Cgoe99+9plqd9Xko+2+s2wHmSBCCe7FnxaxpIU7FDJAP7BnW3NrlW/4AZ1
r3+jdRCkm5HVMgm4iM53ryVt0Fvc/hTF8ZWh2WujDTleZugSoFVjwFH6PyD+98VnggKXNucGgNIq
2s2dctNa5fP1taybwgJDMAUEQpVhYSYY1zrkzFEks5+cG8udtuwQHcmhkdneqiUs8ARLyIfOauEV
sXkgnNW78VCPxwwv2yyQqRytIYHcCOEKqJwM8E+c7x5rciUx7RFJH2b4qan6WRzc2OxbXTWS77Rm
EIiLIOBpQ/Ubw+rnSBPrSU8gNA1SB7DyVGDdTksMUFtbybdaC2VxlYEkj2AmkoppLExdlmGTEjiH
t/w16130vLXoqXpEj48/fK8bn8Xu/Epf0224lcV/a7ZoYaDZJiaetxgZOV9jxUA07dQm+BX0/KBG
7HbsJ8kDerUKscQQ9jELGpaOGFfD0+cfWcn4GO7IztlGj7KbSrYc4dbO7LqlUYJXQdRantG+ar1M
wmM16bhYDRF8UeEQqxprQPBM2aTutcCtOi/bBr6NOnTydfKTvdXuurvuVjZtI9tJMU0QhlCyzfhO
GqixTJvWTY/mA28Lbm6loTP/KqJvX65TP7eMWVNasAnhwWM+pparvVlHNA+BjDbFEFN3VB6zp/Ql
e8og0CZLBUo+IhFO+BQVmZbqfJVF7db9KdEkj561g71cmuCAa9bFVUKxtHCq99bY7mM0vPSmLYFZ
DY2XOIITxkU2M23EQsI78xfdzvsYtW2lQbIh9UOf+Nf9iGzbBBfcm3EIIhOgmVXozk3qlokkKJbt
m+AswLxTFVYO00/QfBiYhlfC3LVv15exBoJpMkJRYsZrQqwv4ylaTFEL/25BPrJQdM+MVS9Itb9w
7nB6Nl708HuWWC53SKo0hoVnyzjUt0VS7wylfitDfXN9Nau1O1A5WJjEQ+yCed3zY1Sm8djOFHUy
LiJJt+TEoPznVxsMC2EaYtxNUCb5D/mm1YfoEldwuk1emamqfODmdwYmAHM3P877fm9vGoCrIJEO
kc4f9qnPHqzT39WAlj9AcMXWCA0vlChxio36UJi2byn9Jkxldd81qweVDnoEOHEPErTn+xvBjuYy
B4xtOp8so3rWiVQvh/8boiu0QbqCxyYGrzSReKVneaXlI/wFnrjpV8RTW+sQHyKQw3ngQD4N+1zm
OdZX9RtROMu6lY2llgOR3CM7+8Se0Dfg0023yQPX2GSYXJDdnKvOarlIwVBrJ7cIGLWQ4LrRttD8
PYF1HBnowW8fup3sq62mnZZognlOTdMZsQ40ZR88Rl8qzC7wBQ5fOP0yOF2io0x/U5QM/KiKLCEF
g+zHnums+oDkeeD0BD7JfPSSe/A+BT4nYCav8JwYaENT3i2U9a57go9Hyv/fisABdW6pppZXvTkA
v99mL/Fz4IHj+c48jjfjDU+6VRs78axD71nfW3/cOwgnShxSDN1BdRn2naBYYz5d/02Sj47E1flv
AsPIrIKE759SCm/ZJZ2bIxtPMU9YFq4sd7Pq2/89SODLOIdTA/QHj/wgERAxMYaA1tJ8zKRJtpqb
6rWdFnwC02mQKbxfArrA6Y7kBcSUS4jSWRmDgBx/Neg/JBvJP941SH6gF286SF11Q94DUj22kIPE
pPdNeegf5WqokpOji4/8CQREAxgqkXLfBbcBEqjsCdJDeCrMx+4r6GtT6cyD7KsJzqjLbUfvuTNS
SLYlJLnru/4QdppkREYGIzigghSpoXIH1IXfZh3hS+5gDlNaHL3uzNGdcP6lwMWrY8oAB4o3lQzv
nLcWxUMGcXfn1CC1L52cWn2L/3Y8aF09R0xZl9Y4Cwg13vSjvtH2zWneQYEPo/LJBvm63XVb5J/j
whT5LeVglhwcmIL1my2YhXJ+I87DZ9ZNrkY/E2Vn6rV3HWfdeSyABJvXspwaZQkg7d743hwYdCqC
LUg5MFK++bskpL1A4+azOGF9ro6NOgDNxPjJODygFdafTVlYuHrxLlAEW3cYZnKTCChhSN0wgSB0
JevKk0EIdl4VCWNFAYisqVwd3fWmsZd8GRmEYOPg+YsSyr8MeqT99o53cuS3qO0ehoP5GSqG0qZz
mc0JJl6HoU66EICjjvEFMFShUuYHabQP1VDi3Plvv2LeYi4Qlci0JhOKZEas7qb8odE6t3QOfQKh
o6J1rZxKAP8/do7eO07jzTNP55ZXVIkyMgMVh2Y7bo1tusEIX3NiWyg2bIdvsqH7VTfI2af/hyaY
B7RYIH4BjjG3gIyIa5Zj81LF0LkvHGP8IrETGZZgJ7paFbGqY2Wg77jpoPCFXhFtP4Iexbmnv/q7
+h6MzxL3tGabkPI1oOfrmKAVFEwlSAqGvsEKu4m2TItVbimtSq+5eAftGgRVIpDMiDSXc8p1Lnj7
mYmiH6g77lXF1UI3f0OK0N4VG+XgDJLLay01A8pdyNkhG27iHSJsJRuUfMZTE0rUH4JOmtt+4l3l
0Ev4JCt9rxgkJxZG0RYMUGgMFVnKlSjV27IBRxLmVx/t7Xwy/fKGFy94y7yspHn5vQCGrlOLcC3A
C04E22mGNoemrNspyW2o4Dlipz+u2+GlGXIIJEDBkc97IIWw0NLnxKS9BQjne1C9F9UpM2vJKb50
G8CwkehEYRQg4szvSIcqMWd8n2LWfHOINyaxts78ahn3qXYzWIfrS1r/Rgs8wWmA25BNYwu86Wgd
q21wCDGsyZuREc77skFwfmbOfeL54gSfAfK+OgwagCUYMzD2KXTs2oO83LP6nRZrEmy8HCvCGr6m
tLPvgqbeVKYagQzhD8VV8FLjywG/CcYL0JQg8i33LFFSNJojEx7Gr72m/lACmbrRqlXbKGZC+wdc
SR/HeRFNGAPiV2tCQS5of0RO5ZXp23UDkAEINg1x0MiabQAwzfItkCdXxffrCKtfwwELJVaATlux
MU2J9UptQUXtml3szcG2afJNlMhkCi7Wgb5alAUslJ3REw2Gw/PLTy8Z1FNjkngJSXfpmHiRSTZ/
uBABQtiqmHb/g5jU2zD+ZVQ/AuPrdQh+AM4OCIeAuzRNgiKsJpZYnKbNu3miiTfR1rPV2O3sx2q0
/CL9MXQP17EuvgvHotgrtApBZkSMv1nepWoYgolXh4xUR6FMh5rOVBWS8Psi5BJg+IdbWHCRWWEV
TICx5tHrh8jLzTuagvxB/UNJEfj88wXxBS+Qul7rmF0CyUA8rCuvs0E8DU3BYyvJL6/a2mLnBJ9Z
K+Y4oxyXeGnQPqZ6/hhFjWTXZB9H8JR9VzvgplYTr22hdUTtE1LAh7Eg2+s2sLYSE1cZMiqc7lus
JceKwurExkpyZJT05L0jEpKMy/wuPsoSQfj84KFOR600Ek/dtZNbkE0U+eqvCKJe+S5EaepX/EB/
JXd83ix+UMFqEfuyOs3aXoLFVedccxiVEH2ommQ1VQsssm4gKVZo7lSCGrnVJJ/so+1NPLw4tqgF
gNwLrPfCtZMEhmPGATS2Bi//mtyMD/O9uVM9Y5uDYCg8NvvuWNguy7zg2QQ7G8Sp4nvZWi/jO+z3
8kcIYesArq85ihJ4kGPyAJKcHfWs+/Kgu6lvPV03nsuawTnWR//c4sBFQT/HqYIFFzfKnnCt2q/l
MfxJMdYw3Cjv8wY02ztZ2mDta2KQwkCYB4ZxBGPnp7xuohSzNh3clvXWFW/maHlTbPiSpXFffvEt
FyiC2U5KTFCzBwrIO3b2trwNd2Aogfxcw7OuEstZOYW6aqF6j1FFSFmLxe2YkXiyyxqafma7wUtD
daQ64Cte+AxCsM2hgnIK0ZvUm3adX7yYXvmuJ+4cgSWUr4nP2WHQ9CRlh+JfQ9jHM1zBHDE0NZEy
acHrCL67bXqqb3vwgyZf+Sugw+i+tDwg2Uux7B3S0HI6DQsFoKPteI96urPfx1/qDVLWbvXUYfj5
urGsWCQ6E3RLt1UMFKJaem6RMXSPzIyB/1QxkZpufqKb062JTLFlHQU0pAY3FUhrn6PoqV2WdjCl
Xqf/yPvObaLOzzJZhH5JjoHhX/APgzESfJgEnluAGQNDGWYspvyF8cicj4LuODXG6IDFEu22h5y/
3SRv7bW1YVlQ6cRAG1KQwm2HcZqeKiTPPDoOn0nVnbpQ/RobpuScXT52sDg83tAFikARDZPCxd0a
eoKOXj316POwMTfzHkq1x39OQOHJTHHt6kNvK8FULcRCcPUIdtEZrFK1zko9Lvmb3/GWU06Paz/a
p/BovoyQs5xvU58eyr39IO+sXzvyJqiPQJqPHi6s+vxLxtVcawnm1r1+0ncReS30r1XQH2n487r5
r+KAcgDbinhSE0X+HL3UVCjP4MR1jq+HmpcnmZfX5XGGjvJ1qDU7gRoHRoQhO8DFV86XxApo5vVM
gVeOjbc5D/aVPu3KNvevw6wegiWOYI+EOBWkdILEG9+SF3WTnqLug8CSlxnV3s2/j59iX5ou4fYg
+solquCjHSeJxwnZCy85RC/xfj71mGdrNtxVlls5U9rl+BVOA8F7zKZ4AKBPWdjNKY0yPEYyftSp
BiHn4bb0QNXwApG1cFMOXuf2m+ANfAORG0ME9l1WZVtz1Ut8YZfbHN7MHoEfha+hcVPTR8lnXLPM
JYCwoTlrknk0AGAGG1BkIuVwcg72e6BwegNvKt0R/m1TPIZbU1ZFvSym8M3FCw45HA3j1WILlEVG
oxnCCBMD9+Zx9jG/90l5gsLrPQ79p0HKu7W6l3hkg2WdYs5UhGsbSjM9TVLPbuMdAbkZi2UDSquH
j0KFGP/9GKg+P3wEKnSq06D4q1RfRueLrj80tiQ7ubqKBYRw+RgJ6eN0AETHFH+OTW8cZfmuVZtY
QAhOObEgkd7HgChumoPmo37HCZpNFAJc46gcnRMyyV6zlXVKcFu+ONsLWL7yRagcagqJi8BKvCx+
oq0fORCUC+7T9D3NpJXDdSxQNPNZfE59cY5lgNF4YgaSCGYF0iREQPBd6ZGACCb2OvBlzh55hdxQ
upXxVPB/WFwkngRIkX7c5SLBsYW4ATOkDn978OYTcBUelB2aMiRdJzo/txc4JnTjTD43hn6l8wUm
FVIimlWCBMoHDdNJPyY7w7V25iPilXE7+vUTPaVHZRPsi6/Bc3dEX2oMrmW0pHjgZvsPLW1rp92A
FJhjULSEXXZPQQgI3V8GQd8cnn4T5llANRj/rL8zP+m2PGKStmmsHJUzRMG3NRglIXEEucsS0u3W
ifWSh/vKaT/79wUjmuOpixKCFTntK9oc3QHdvk0va7ldsRjk6jk5BbbtsgISpShYzdEMlE8ME8Cc
Si9I3B5EHDTwVIw73kEP1jM81J9Nn3R+KXt6XbbJYkCXyxfh0YwpJFjTuS1NbaOzsFMhG5p5Hy+9
HQrg+ourF7j/Zg+1Jre8j/0qkb76PhJsghlj0IIrMKMQA15wwRVF6O0sStWOPRPPlPrI+e9HKDi0
XG/dc27y2+Zkf8rQqJv7ueJFtwyloWdDkgVc8YcoFSLophDngP0KedOZNGU45Ersoatsr2TVJiLQ
Wm9jV4m/S67jNZPC8wihBj+50Mc932oj7EPQ5GC99j1uY2hstR6nMZzv9INOXU4HO5r/gbBx7aQs
YMUsRWXpZq+MTuxNKnPr6rZqJLeWZF1ifkmzBnMMVQDUzrOB3oL6IQEb0PXNW/9M/+6d+Cxz8jCz
shQYmQmm2WTyRvVLEr10tUzvRrYYwSjxjLXS2ACQjuxpoqEjqaV+jQbn6+vRZV9FOHdFM6da1wLH
1lz1Kc9BxEj20UvzACKTQ3HPJSiMnfE66G72jd4OPgFtmnYr16GQrZf/fXExz1WtGY2O35HYrdur
gTsEk0tmmZ+RLZd/3wVMX0XKHDDAdMSCVBoibO1JsqM8OLpwJ7+P14enW0AgEHbMiX85457edFsG
HifLI3jrgjt6W+wV4uYv4w5K0cVdjoH5dm8+Jp9k7F7r6+QDulAMhsvgP3LxIypo06FKimtJLQwX
9opqrGSdMgTBQJVsDHJ1xsWUl99S7aGpPl3fx7UkATzi7yUIlmlNhabFGZZgPVLX9OzORccnUkfj
Zr4tHmUdprLlCPYHdd6qrvmGjdWXIp68pgn96wtat/Df6xFMT5+7vsE9FHt9cmMEsV9SEFkOsnmT
1XXY+Ly8cI0XiBCPGFUDCbPGxHmeNTdkqgv24+31haz6wAWEcH84dCzJAJoyT+sRE3SR27HvSvcl
VGVDYusm8BtJnF/ta+IMug0kcxfuq/v5hBTipwovcWs7naAIeH1d675wASfcwaFjZX2D2gGIGauD
esyfzA1nGFQ2ZDPsanBsxF6Dmnz+gCA2cutt5YVbuSdceTag7f/fLyh2a+Q9TYI+hp2MCMGM4AYz
ol5R/grtzOtaGZfsqlEuwIRTPGgT0g8US2bdTZvdZc227T5f39a12HK5Hm6xC1c0tW1FVLB4IKgK
9zwLTMDt1kjrEasRpIP5D5OPs6rmR5VkgVMgVxSz7sNYjO1t4euf0HcV7sYjjx6LY3xvPXF+Allq
/YMT4MLfL3D591zgdlTLSRXAc7Sb7sbwi/vmRt2on8pd6mmPyVNwr4I7BxJAD+z5PySr1g/j71UL
533spq5DIxEutO+8c4TtlLviRN6nL80Hd2u1gzTq9e+58uqDff5GFI7/1JkNVfihJFF6Kkv1pqX1
3ugSv4qoD5FVfOiJyh4oq4cCT2kY+0dLnXA0LTNRQyjYwk49tnF2+VfnyKNWnhHHqxLUFx6YxpGc
kz2lV88H8kYQC6IU16iAG+XNFNYRLvM2zndDy9ywNzdaoXvX93TVeKE8j4llDHbyIsa5EU1tAZ37
isclb8Nx8mZfPU4bjCSelM30gKbc8TX0+lvQlrnXgdfMZ4krGC+rwqjvFbwFesfZlAmKMnPtjcWA
BpFf15HWdnKJJBiqwdJ8Tnnk1RKoGLQvmAvzcirRrFoFQboFe0hBLyNO94BVzTA6E6xqdnbTJhiO
vRnnt+vrWL2UkEECAgqfqM0Inwrt9Nns8Jcqr2zthl34TjkbUYYX6n9iAlrzn1DftjFjDv1YMCqc
m8ZsJUTrCdY0Qm6luYmf2N3wNCOvo2xQNvHILz6krfsTJFJvZbnwtWhiiS18tLboZtJzlrqphEDp
N2v+LtnMizkIPPuXAIIzCQaz6oMIzmQ6dgdjbx3Sg+PyQTNZfLeaGlogic9PMGtXTV1wt3Xfw03P
GGzjWJzYjKeiZA+NdUv896uJj1E1yNQ+UbBzZhm5zfSzMtHShRGw6/u3imKi0wFDMiAcEwOkTFOC
APPLsRdNBKP090RnGLT8m0Nl4ukORVQLzWPCN+qrVkFXFw9IGjD1h+9W3Ls0jSVLWT9Xv2HERm0Q
LWdViWQaXruKp1PHC+oaF3c3fCpry52L+Wmeksi1k+kxssg2jVTQKFqjxE2tWvziVwgOn7SdnTQa
fkXVljdESQ7oQZVcZjII/fxAR3ox0IAnKZP0k23cZ/XTdaOQ/ftCTBdD0eqfh0abxG6oPleJJPG7
anUEncSmzZluxDKxXjELbGG46FtrvkFf7I5F+rMSKJu/WAdB4hy0cw4yY8KnKJRxMGIeOIaUfQ1i
9TVjzuN1iNXrbwEhfAqj1Qo0neP8hNWvfIRCXvKqpjio4STZsnX3s0ASPgpLuiZMBywmKIzXNJg2
nTIfQxPZeRaBpBPq7YPSn6Ag+0RxvbixkdzlTeA1UdhJtnX96/3eVm4+i3i1rCeNTdhZr7J+YQM8
K0O3uyJTZZKh8L8vUIKWWQrkSxBY6MjjZLVLpq/DlPrXv99aWIjBpX9NRLiL8RCtrUQFCpkidwiR
OkY3jZXdJuZND0KbvwBz0NPqfGi528LGDXpdE7sM4GwtBNfE9DW8eBv9Jcn0+66SRWarG7hAEzYw
t4xKmzugZemNWiKisUwIXn+7vqSPW098vEBF9N81CRs407KbIYfMn7xcbyLfzbv60O3kPJ+y5QhR
DNhEunEkWI5eheiusq2hCDwbHJaxGxRTLJNxXw+oIV6KlyAF2ZhYVE818F7NaIrznNvptUXDR7F1
DpzGbQZ3HN6faB9TtlyE4fqGrizTVEFvxhtcNA3Zq3Ozzwc77e0C8bQ6W7zT+tVhkJqCrr3EFtdu
S/SywLmiYqJb6Hs/B2pnAy2jFvzJcITiJcKZ6sRbFJArxryAjCpirURyhiaEAJpW0S6OcGVx+RfT
a73GuoU2SbypnsNxU6Yu2irRUbNhW6hdu5ntQZulSN1gjF3QbtOX65u84kxBJa5x0U00aKNxQnCm
VeEEU21GBZ7cde2haIPWKNPNb5THaM+1PmUtRCuNKOeAwtGfBuxApgMQ0x9PHTsNP9Nb6tH3Enxv
N7k/tF5veZCg+/OGLM6ZjmYzdPSgjCzmNKD8y7K0ATtcNZ76+TUPQSwUPl/fTf7bz12ApmF+Ah1S
/PF5yWwBJ80SJ8w9dVLdQb1TilxirCsIpom2RkvFawmXuXD2Q9Zr6dSS2oOilbXpAxZsnRq0htfX
cXn00LWJhCfCBWj6ovvi/EQEgTKoXWXVnloje9cW0LJgjwMFOcAf4WCCCn1reIiBW98B54hYLgxH
JHzAgVm6tdO7wfSm66NLwPRwHUW42f6Hgo8OUUNeFhQcSUKnwSSMoj2gII92lo3oxZj2yWg81wRl
i6KcjtcBRb6DfxAh/YDhDVga+v/O969I0UCmGHbhJiPrThGu1TsjM5ttlk7QIYnTcddEI/PmeXqz
ow7S8g3tdoQmk6uSCeS0VmP6ozEb3lRn1nEwp19xFDqnmFaWpNDH176w2H9+KZqrLfg/QzPEL63C
tzYsLkrXnPrntKoeMxsch9ZUZm7odLIUqWC9/0PjRgW3TtFber4v84CpmYogKlSbtj+YZc52c2sl
f3YKRRTxeRq1eTvlE1BoxwLXIeETabpGckTEW+MfFAxSohsKnGjoODtfSxdarWZOVemWdjMpfliC
KOUW/+cKJBqsbk2IWtVV7xeW3Ta7tJoh29KD8Kj3oiBGI1MFSc9iYxaW+u268a1+UWRswGbN0wFi
2xSd1aSsB0w9tZYzek3QBRs6s+jUmmbk98yUsZAKvuJjHzAYAAo1fodekIKG2YAXTBmXrjHaXyek
wFyLKYeYBYfr61qzHd6LbPImSRUNBuf7HQRo0WkV+IrR0adDNwTIVdJMlXzW1dWAt9bBAAleYyIr
R8oIxEUmpQDxXL0hQX0cGgiZkEjSoiCD0c8XY7J87EmExbAscsHU4wWYGSll+fTVLTNx4WFEjd8V
QmDDKCY3rDYp3clAWwZo/fMYzZBRabA/3zWkZ6ilg0tPJbboRagDRZIWhASuVuvJdoyzFzSB6L5C
nG573QpWNg6EeZYJqmbMd6EV+HzjcpOVQc7q0m2K8hhM2eQGs0n9lKR/foxAUAViIySDEBt9hDGL
R5dJ0eNvEajYQBvzBOrQ29Gcj6qtghQLzT2SG2ptVThItqNBPUC70N0NNCcabRsfyknMg5Gqn02n
PrBC/f7nm+dgkN5BFzxkXUSN9TKkhj5POKqt4wTbues2GmEHpNJlItBr68FzAYPgUAbBOL3Q2N8P
TtzRFLcK7cfqp1JE7CGzlPIhnB1bVqWVYQkWYeDRapIaWEaj7M0mfDNLdRemtSS9sQqjI5sFV2dh
jFlYUhGMYxYyXCpEHYz7bs61z6zrGjeyrfHl+mda8eA2Yi4NQwMYkcXxPbdxM9YNsCnCxkdU3QqQ
hxCrcLuo2FbBz+tIKw7iDIn/fWHkRtMGSdrCw83R9DYaeQJavvQvXCpAsHGmbYBzQExxZbORl8WM
i9Ky1NEPzNrvW2fbqaNM8Gv1Ey2ABHeH5108UwovVMZs68TRnTOMOxpFkjbC9U37vR7h4jdquwLd
EGDQOwlinkz/1QSx5LJbCVkxsAJCUhxT3vMq3A+RgphCn4FRZeM+dN5CcAuq8Q0JxkMlK0ysbBuc
Ka4HTCBgklBMr8dtFvVKPmDb2uat6PDIzHL9V8cyWWVuDQizuejnAcu+rRP+94W10Qq9kRjYgu82
6K/YVj7VTvO9gACpxJuufCB+NaD1ESMVFAH4OU5LmNpMNb+NWuJWwbY0ZHORMgTh80AvpCgCk0fN
gVZukra9I0UtmwxZBUHAiFsI+3VxKaQ9ocVswQ0MZQ897TT6QhqZDuSKnYGTgU/UGCBeRhB3vlV4
A7V61vIgFhoctvnDDKqnuqPbXtNr2N4f0vryWNGBRUNeQUdrJm7Vczit4v9jAmLYQuvGjVKg/bOJ
ArppWS0JsFY3b4EkfKE+00NrHIGkOvk9K8vHlsy/rjvPFTeNxfABBeRPcHMKi5kpGiR0g8EPEArl
3FPTZO5o61sEqt51pPXF/EYSFpOGfUDyEkh2QecM8jS0UECgYY6Zfx1ItiTBHAqbpg3VAVTn1Z09
FzdVWG8hX/LVLvPn61CyNfG/L5wB2rDDPLO70g1HkI2SBvvn6E/XMVatG6TAEBGAK0VsdY6B5sSM
ZgmOqTITX2XlLplPoaHcqubo2vWn62CrC1qACXtHWaJDNhNgeA1OGIfIEm30dAh7tZK7QQYk7FzU
MKcPEf66iPF8u8ckdqH519ey5qnRvo5KOdKu+I+wliFTQgxFAKI1bC/Jle1Mp51hB7vrMGvmBglH
pJWhbIAHpHCT8ruG1gTmRmdMLI7OfYi8TGoFr6xUZJeCOBr24XsMPFLAtI0ZEtx058aQ0KzuxkqF
q+Mj3t6sjHGIjOrYbUyrtTaRoed341Davh0l0T5lY/XQWmn9MvdFt6tKorgqhBcUvDes5DEJDZAw
05zdBPiP7TqIBR6yssplVek1EwZrBs4+RhcIZh/PfzWcc9fMNS5nJyn6LTL0xXOCqqRfgxfo3g7T
0aOKqkvyV2QNlefe+RwDXtviTa3hg4GMHIczwtT46GZ0ems7860dQWVb6Qn1QmtQPoN1XsHkVP40
piHm6bKRbkiM8lRjJZgxyCPVB33AeGziXtsyRvsNI8q4YU7pbEvSO16IWpYXsqDb1nUx+XZtv8+z
BnG0qjW8oLRUlyXDm9bHkZurGC8dNeJlYA52C6Mot5lahR7JtAPyGppH1OiUKmwftsbPiganOHRu
WUN/1Q7iWUbG8FTpuXPKguqt6tMvWRiD1jVKbRQUoPY1qnp+W3Qd2bVmeqRTnbu62qB3YiYaaBVU
2VddO18Y1YVwE4W62UXWLScBOCRCREIpTTOUbsbnqE43NbIe7vUTtgKETgZIjoNnx9JRnDo3Hycf
HTZbuAaTiASHaIBopBs5SfVax0kp4/68BOO6kyZ8IE8ZE5FeTMsweTGVeOCBB+UFacTMG7MSTRSh
/XZ9VZd+AwxcoBjTuWaJcdGaNHcD9JZtisgonVXqq5ShQdcGjQKeS1lcD65TkdmR+ET+ejjPlCJu
ITZcBySioH7AV7+4sJD76MIq52dCgbxQ5LzDz4C0tvbNSftM8yqA7N6f50vB14AsMmJY+ABAn2PS
NApGbYSd5PlkbzBQPu6ztlVfrm/n2nfDacdMJ0VUDi2hcxToFIdBzK9ix47vkVPc4wAfIyf6iw1c
wgjPs7yo1bAf4O1BGh36jWX/AMPAjaOGz2FbKV6TYXI1knWKX3oytHrx9jK0HPLPJ9xk+VShIKPy
iBPk3zPTwdVS+jpmY4fhbSpkvJzmio0s0fjfFzYygbWy0yugTSpJXTN1bi013v3F1wLxi4ZrAYlQ
sS+PTjFoCnt8rb6zD3ZyiwYLt5n77Z+jIP+AawueAzYoWPvIssHpBgMhZ1Z5IIbfwo0dRgyK/wUM
EmywPZtT9wmfhw56bNWolrhFFGMZRTK7pWVuxrCQDsDz+108v6g54EGICUuCRM75twlbYlodkpTI
i0fIhYJcJ3UxP0f3GGbTD13cxfuhRU5i0oxul+YRbp1Zh1yQx9BwIjkKa3YC2Wp0p/LLFepv578l
tmMQ0/P7dZ5/RMZj0/xZmxliHbwYKYgDDbh91NiEwHectCEtbXhitHcmN7XTJXzYMd6SdDQkhrK6
FKR3wBaHFoELTZgwTu0uCuGLtYiBmt0qcbTUKJBs2OUxRtYfbheXGc8qigvSp5TSoFSQD3GcAfmJ
4jEr53tqJLzJPj1V8R/qVGAHzwEFw3RYU89tEGAHqx/DCHrH7N1QrD+2/nMQvrcLd4EiWJXmWJfr
NN8S45vWNB6RmcJKnQoguD3QHKpj+z5IrRcgIIiqWyXDBxrrfpqQ5GHfTBIZvtqAlieH8ygJJqdx
bCLXCqbxJbEb4kF/J/FCba5frp/3S2vBgwIpjY/hTA10X+cr1vpuSquUrxh94m7CBhCrD50sfMU/
cn7SAQJaLBslMBVWKfiuymzaJqoIiiu21TFvqGGfLp6HHcbHEbv8cToQaPxeg0/h2Q3BUkhJOp1k
Zgnu7DsVnNkMRD3XN+3yfgYC2Eh0RBTgeBHT9g1Lpp6ivcilteb3yWdj+orx178CQQ82zjKCK7GE
k3RZ22PiEzFVM2wnioEn8wk94BJvsb4UGzAI2zhB2/n3R7Sbj+CPgeMjuEu6KrjPWf6lUBSJv+DO
/MIEcNv/H47g7LWqRV51AE6nvZp5e8ea4d4e7vPp+/VPs2rPCxwhdFJSEtLJgan9P9KubNltW1t+
Eas4D6+cRGlrz5PtF5btZHMEZ4Igv/42ds45lkCVGPum8pCUU1kCCCysoVe3OlW+3ciHSu+frptY
x534+mAEAC8YnDk6UudbBq7ZsRkH+PLa7vXEbVsdCn2ENgjpLbKv5XkMCZ61+25ctiAzl7wuOlqc
nwnRhi3S4OjmbC80AZtDjqYHIEpqPPospek+Bn2odhcX3aK8tZNjvF5f8gWfBbNoq6P0jSF6pEnn
azbUcpZr7n11Fv9V5exnjEw1QGfmyZGkZ4Mtx9kmtxrTDLdMlVfIw97p5tYM9KUzdLp6/u1PHGeB
9HEoOJdFMmjvc2fGwAtRwzWI9rLkW9nFpYuBURU0/3hUsCr2ZlLWpXaLB27G1E9Ylj3z0ZOp/NyS
muj67l46s5aG7jY8JCc4EoIDbaZEkbMUzp9O7JhW2eQrDrX/wC2eWhHc4pSrDJONWJBhqVEDLIlr
VOPWCPl61zBzz302HjeugCpcv3oujZFIVQNm4fqLjAl/a/naW/LX390wWEH2DCcPyJUhgvalLlbz
MoG+Q61m8zGRCsev0/Y3keCIODh/gKyB0hFzzavOdq/plMp13bhZPMWH0YilqCFV5pO43yrzrk8A
gA1YEgrTUMcASd/5yc7jlCFfxQlA8+XGmK0on9ot0NX69sAGiKtBhIHgY9VrHuNMU8cRy4nJTknU
XVu/9oOBKpG0gWBaOykYwqXhlQDA6MWZHmfmTCWIKlxMGVBvyQbbtSwrbK3Wb3CVMnnoN55K0F9i
g86fFzgG8LpB6hPE4sjCzjdwYjmYtDoc7t64yVgQ67tZAjAWQtyji3+3oR9D3qvmC9HaYBr+ipvM
ZTT1pWRwW8vXMeTkOChKzwAk35c0caVO9UbiU/tQllDHwEHWpJcua5AfDD4wG23yLelk1ABlb0RF
viifxuXBruWwY9SXqyKIMXFmBaUeGM1eW6hbD5VX0nsVGW42KuHUh3IWFSz2iHk3KCyMCeZve+No
91mQOEdJDjXnO7UNvwLt62RCiwM8UnOSBnPqFcvBziALBK2YjoB42hzckqWDG9vlcRrz9kBS9lUC
2C2RvtnOvsw6T4lz1Pm+JbXtdjGLoN8dJaPxbtSv0xBaaVTPvq15ipJ4Snsshv0MSsoRgg8xprDU
2Tdz1auzwdXKR31+ie1bOX9NlShF8Wo23pRxChLyqlPTNYeoJ48TeynlME8Tr1GfxrHxNOswFdCU
bTW3Xe5N+T4eIaij3BX1h17n7sheOwlXuDsMEsDMuoqSb+ynThLa8c+lx6Sw+dHZu0W7K+Ro6dQw
RaRcTJzoYLc0Pw1WgIX7ezE+mXbgTLFLitYFmscb5Narq/fBaQ+6U/lLUdxDt81V7NFdilvaFO5I
wsoO1NGD4l1A2eIy41Bo/uR87Q0bHAot+HAl1+5RVh3BKK5GqgZXAAWRMixGxbORy1meWYVpfJfG
/R0rd9OUukV3O7W+nCOfrQu/Tl4NfPz4XlnuJ/l5am/0ypOdH3V9Kxc7FXQzGR0PaVF7A71Rm8dk
iEYKSpr6iem2Z9KHmO4SZwiSMfUH6UEf1bBORygDf1UX9AHe1M7y5OI5m74zM5Dir3IZKdaOTH8n
y2s9HFXHX1p3ZjuE9WbxlOSBUT6qRUjBE9ugltxnddi33xhy8C7/ATyu2w4mrm0WGNKestatrD3p
oqXpXcu5qfrFz8rSy+ldo+8tTqwGyhyb13NKaAd3MwQgvxnjXQEVzSqNMkd12fx1cf6uKerkz2WR
u0VR7VkeKPG9XX4zSiOA8MLBNhvPMKTXqqoDqbDcznAAPGUHlZVRA5WvwXRjyKngeIeNeaDOY9pi
C2gcSkAEmbPugeEHrf8xymQSDKDl7kaoobbUH8yHQgbLHLFvWZPjj1BmriA2A+J24HWd+F6t/Rqt
hMUBnfMPNWYP7Qhy+i6qFNxPpGC5FF5/vdbxI3wV8EtIhfCI4QE791XSlKg5Cnyo5HQolc5QE7C1
+Y6a5p6R/kiHJZCtZuPxv9Bs4UZRPMKAB+DWYmeH5n2SGfyF4ZIMWaQXfl7dztNtDsE9wMvlUD2m
nQseSWX0uyKYs3D6sYU0v7hw47NwqsLjiws3miXPKgVOmqAxs+8clkcYnFD8pqw6ABVL3Su6nMao
BGZb9Z0LsyAAUCNgR2gCZPNKdNosgBZrFA3QndTeF+V0yFWMy7M5NPI8mKz2r0meDglo3Zssefyt
7w2WsHPTQp+LGrWVIZ1oPSLNgTTdOf1HA9keCgnnOH6tnK2e/gWqBwVU/oApGTbHy4lg52SIwYeN
4BUDDcqX+GPEU+9VoMR9a72XGIPkO0iYeu1faPAcBshkTGjWwE+GybPz1/WVC2HN58pPfwg/EKcB
ez9mLUnwQxzzR4sHlrJho2BzgaDgfK1CMlYXbYuA1MJaDxmk2p7tgwaB5+7+B7nFONozPXj5AnYv
43v+WN5m79fXJ4RU/1kfr4PZ6EMg5jlf30BpNhYOUPnxhBdEg1xc2XuS9VDnL9cNXZrRAD4DODcU
G3S0qYQUIZ9ZsxiOBPz/wflifp9vM8jc6+AOm47jC701Iwnkyhs2L6wOcS8aYmh2QPFEvK5L1o/I
R+oOgyhzYIHj2N4nu3jPrUq7bgc+BG963/IRF1aK2UuUgzHr8FmLFW7LXDZ0UGa0qox7nFntuLi5
D9LqEM+sG0D5J/kXom5ieosPyY0ioQYuFxwblrC9CTSnq7qSS6/zZW/YJ/NtGUKAMVSCTr/JD1vz
2ut7AXOmhlWixA7cmhDuoy2HIn4NkvZRQkRJEnfONjIkIQ/7Z0EnFvi3Pbl5jb4A78uwixgqCVl6
o0p1lAFEvXFE1gvB5BTvhQMGjkk0cd9YLDm1bmcO9J+rvWWAVg5MGe+0c6s3PWwOCPLyW2lr2lQ0
Cm43lPfg4TAPA15GcXpkXqbRWoo8d8lH/10i4fhYhvZD07nK7GZfjbflW9e6m1JbQobBWdHQRAUE
A31UYMBEHZYCfKWW00MtoxjHe9bZIPBzVI9N1XOJuE4Z5t31vRW/IIo86BcgGXRACmJiOP38C47Q
H9fYkhG3NPuwsqxvUAZ5AJp2o/awklAEETd8CgirUcdHnVEENpLYKew2ZqXbfBk/pu+pB88CQdfy
HR2mQ/alCLdqWOvPB2uYhkBDGownODfCwmpqzCD1xzjLXC+AcMzfOjbuf3fzuA208hFloWolyouq
+qTlTQkbOgR6pvS5GUEUtk3htD4T52YEX5U3Wse6BWb6w+DnD1R127v0y3QHEAW4tzE8ZD9Xd7Ht
grLd2IDTrY/HuWnBY3WlNKgJN5311PxrGpNk7yhlVqCB4IwbL8HlL/ZrN4VnblYNqqY6bA3a0Wrf
FXPjGd1aC7d/4qzsae7bOMP/f1EeOm2vpbdF+Zu0BPyUnx4I/hNOTLRxo6RTCxNILL0hVVGX2riv
W5sk3FeDgi9A67gFC6Q9kjnet/1vgpC5fPrZKvh5PF0FwBus5x9Cqr7SXD1qrHJHffBkglw//V16
INGaEL314AfKwYLH586KUG+ORtv5SbfVoRdH81aLEvwBCLoWWZZmSGUe1YMctI8ZqMgLl7mZxxmQ
IM/t2z8wfmr/SPzy/3eyxRmCuJZrSihs680SFAWgOGAUvO6KhKRHXJ6IcqM1JimNBLtoshh2kuS9
TpFfLvS9o8OOaYnhzlW3caNWqinCtxNLyg10RciiY2ETCGdRKxr2nC3YSVy+oSWUITEknh8S//95
ZsRJiSEmXZ3OWC2KfLcKCiyA5PlFvZFRXXQYBjhVNQTFYIYR7hployWVFqwoCoN0IvWZgYaptqHA
dNmKg+FIDoXURE0xLVYBneo5hWz6SNmxLnIv1rd8K/+pJ4XLf46H8cuI4FvjdkGXXtNK16D5cMfm
bjfkdYQBsn6v9MpGH/biWYTaJDqjwPsD33HuPyazVPuEYUUKZq1pirKkPIKRSO1cPasC2cluu2Ir
jvk84KsVnhgV7nfbOXXZUW7UyZ19Og5y47HBLlEZbQwXHe3mdqpUE2VMOdlDB0+C+Iic7W2Mo0TX
r+InAPzKTxF1Wyo61bo04qfIO6gzNfvl6IQgQcRoezi9SgHq09+Tl9xGvojKqpf56bTfKo5fPFS/
dkMcBk0GiQLogO9NFnqT5buG6B7m1zeczuX7f2JGCA9mVsx202Glg588TR/OT1DKudpN7Rl39nN+
Bw9gvW3LmV5aHIe6YJQYHUpgac7PF/TxgG4pEUsWRXNDM0j69oUZ2az5zd74560BMQomDsHWB/Sw
4ABaecydlMC95WMV2DHxICK8K7utKcBLl/PUjPDeWkoqt6aG9cjT6Gp5GtAS/d74tQSbzvWjeSl6
OLUk3EzkUMo4otaJnrL5bZbUB8Uu/8CdnZoQ7qE22bEBfhxEjE3Xu4WihU2H7mlflcH1tYjNGPHr
OEIzpgJ1KovRCsThS6lbPsBagEKxckM8J5i/OEZYP+QBZkQ7V326bntjH0WmcUsprYkW/N1zrPcM
cnYpy19/1wTeA9tB4RZTQMA+CWevJouGGkWJYee0kZ+yOn3sBzv9et3IhQsMK0DmoGALJB4Ggs6v
Uu3ESqKZsNL5oQxsfPxVD+qdlrjMm/x8Vp8Y2u5eGkhIbDacx3oPz00LZ5EO2Vi3MV+gQ1GLpm0T
gHpiC3hy4V3ATLxtQ5QdE7BwF4KZQTVrdZQMcKkcbfSzPJTbd9Rzdir1SogtbOwnT8XOXf+5NeH0
m+DamvBfpFABtw+dAo9v+8ZOCQwGEdrNIhZ3rytr6LQCISyb6EcKN6AZjdZqHVibPAQnx0X9XJ22
SyMAbeVo097F1Z3YExJRI64SO7VgL99nEXsGrS+0ZyafPqmbktVrnwgSfwigogaDGwBSkvODWZjE
Bi8VpG4xLxhDiax2ANpsm2jAX7tqzJutcg/fK3EvUe8BxhCDKRxkfm4ws0f0ZloYlDT1sUYzqasH
9Ays9FhLC0b9BgtvaRxQJYuQ2G3kjRd8GTBrKO3oOtwawk3h3DQpXRbGwAOd7vsispY7sJtpqIUy
t/Cmn+2LXt83oI8MOAvuZgWWX3Jh6afGLeEYSVbLYmWA8T6Q0Z0xjCc0zdr42UDUwnWNCXjeW9q6
aXpLS4gb6NvMkvxzrn8C6nvgwsM2iOP9HTi3pzRBH2zwp8BmrwSCZha0F9kb6UHQWd0xePdwawL2
U13lmlkhfukW1Vqog1YqN4vY25FdqrPvn9SWHmTLif4OjQKy18N6DzKcOxIWD8sbWnZZ5r9uq++t
SJkwF4IvYaOuClALxC+FY1BPemyblKYuSCJ9Lp+R++kzVxmUQwTO71vqM6uCtGBPxDMsc4HGxgh7
g9/sq78a6NyAn8pHD/bf8JdtLU9kI9T1vlJzBebMW+MLAFZcRA6YhS/2T/WoR1m4qSB6+WT/bz/F
QUCC7qzVJTCIk/0xHLPIirID8cx9HCE/vcuj9pk8V97mjbrgKE+/o4gNtTHXVoJ1M3XLPXni6kE/
F6+5Q3/9t8nSxC8ouC0qLZOtt7BUp6zypCp/iBPltuyglHD9aePv5OqqQFfXQDtBAUpXcBJFqw4p
qXFDF+QDYRwXLywlPyUChxVXnT9ggNRbSvvhutWLfuHEqvDijKpaV3nFiQlZjnKao/bAds6WgUk0
WmwxIWoXP9uJNcEd9OlYGJRgjehohssSDrGrGHmIuYSIX8LyuxZA4DdSQ8a+13vABZ7k0NnpqmtH
0zH7ilrcvg2B3oFOVHR9Hy6FMYYClka8TijWo8V8/jyVTjV3JIaPzvfdngQ0AptCkHjAlXhbrImb
toQzBRHIjIK6AwCTfM8ZDdMQnOH2Tg5rf5sX7rNNvD5Yv1YmvPTTAlX4GrMEbhsUracX78roafXX
vnlwusjSvOLOaeEqTDeLypDLVwyu6apgZUXfrgZQCXJGRUO92ces/DZr3YUQC4xu2HHM4IG5QOzH
ZE5JlElp+ZGYgpH5BGehCQCy8aA0XoRbzD0Xwp4zc8IDYBcpmL+sjp/37gujSuBA+6zXvhtgkdo4
UfzErPb918pErharmnpnKmBK3xFk6n4TsmhwAfRdvPqBf+mttX1Wsq5ZFC6z1g1jrc+wCCTPzpLu
Geiq7Z82eU+QkS7Wk2WlIFRF55Ugk+MKb3PY3JURVW8l9Dgik3hF5qMcNz8z+qMBiAoqN6Zrme4M
BTrkssw3PrIvEoBc5IE+6jrelG2298uh2sm+CU4Cbax+THOsog+UsJvkJ/2N/1rwNR4H/atVRsTU
waOwB68ptIj/7HKemBccQY6x2VmFTC8+W/lAgng/hpMfc3GGzbdl1ST/fFx4Zoi8CaSGIkvEPIG6
PGOw1SE8aqC1kmqo4QVkx0Ozhrwr2iOAVqUSDbvNTOrixTuxLTgh0DZU1Ok+L54SmtLzf49nj+xe
O2wnHBc6lIi9TgwKfihbzLQkCwzyWFDS37jguIUydtL72sfwhPHjbnuVF1/VE6NCll8h4R3q/HOH
hyPTPTJrbtlLgf0dOAh/cCu3fGrKvSm91irb9ffbAcTmRxZKAB3YB3v0W1JX3U1vZfJjycebvncr
qLY4SO86ExI4xjGd/028ezE+A7UbCDptAP/F4ZNaLkcztsHuTsP6rsJxVkLieFYU78H+GlaVX/uT
L33om+nl5Vt8YlnY+IWMoEAxYXnwqY8CJoaF3K48yhgyhx8EqjKUG+qqyzNXJNjuCF2OvE/sC7su
t+1QVRLs5/vxO39U+KtmfAC2CCL9rVLLCpb2z0X+tc9CESQv29pK0uYfXz/uyG4MqzvVbbzNa3sx
YAMpCiATILDBrMF5nCIlLcDTNSwBa7z7NndvvJ5k+tBXWPjf/7AGbxUmLr2aMAcVTTRpODT73Gg3
gKrEQovDHe20fbeZ0gGLCojt6LR6YAPZG2y8nZcCRYAbdUznYMRuxV9qmLmuxTEmRbXypQG00CAv
taJwgO1zUkM7ZrIezGrwdO3NsKqNQPzSnTm1LSx2mZQy1x3YLvPjYivBJN0r9TGXH+fF2TDFo42z
BxsMVCApsG3ASDUw2wrHRi2aqZgr40PfDXtyGKIpBDdwtKmdvFoRxupBD8Znc3FsQAh7/vli1vat
QlFgMGkXmlV7X6v2s1yqB0BkoMlRReDb+VrN+l02viREhiD9vpWhGp88mDpx9cnyY2AiqupZgbq1
A/BtF2Na55gWT6UVqYgca4Uj77+RCcD5LoW24S6WFUQchteTyaWS5tWpDuTGc2axnZxKgQOmtx46
0uCjMFMA7inklW2faCBxnR9L1diKxVaPHaCbQKOhzoUTDIpBIexLig6D0jYm1XnikXplOOc3CHQD
zYNeZuExa+sAr4K/c4Ni4i/ZNLYzCwZZWL4AWchvKXDuASqx/1KCZXVlBItC8Ef7QmoKvkQcJgDu
gJ5sAiAYbHSIM/+3HYJgTIjRYlKrfVvgRGkLtL+JtLelN1CUHsthi+RuXdMQTAnx2NTZTcwMrGvw
mZ9r/gCgOSIH3TdRsQQm1PGa3VbdatOo4ANAdrGUjfNpdILEUemnbWB55Kh4UGJ5ViBFuuEJ1j1N
LBPtCAM4WwzAYLD4/I42qoaRZQPTh/JhWqAgNXvkqfRrz8wDnE+ESQYgvqxCSoqoFxJS1G/frzvd
T/DpuTc6/wnCJWkxSSObMX7C5En3Uw04o8d8TqRO4DnwwjiAkOieFPS+MbtaMEcK6kvedtC2euLO
t0K8O0B+g3M1nYBxn57B2PiSG6+qo39cX+3FT3yy4ataWV+2bJY+V8v8TDJQhVgivkyyOCHm0rn0
837D5soRg9bMwvsMgmYZSL3PoOkE+NPLOgBzczGgcT19jDfaw3TgZdEeX5rcYsGAkqZP/6ajy8/r
2adFK1cD+pe3vEBuIT7gszHXRsJgGFAjMABJbj5tYXDWEReAknhhPplJYUgkxZXmltoqJR8TGEdC
cDztKswzuTN4BODyGm+rYrM6JZoFFDUA9+izc4YLwQXRNCc2K+wPamSYr8eUCfuWV1sEcev+ncYB
FsAU6xzGjGN2fi0nJ6WMWUXiInT12mI/vEA97zl7bSLk0tDTQvV6fqGvSahsFOZWXwyG8anAFK/K
MqcYEAzHM1EyB4Y7CPDo9+XwunEWV0+izjmo0N1HewtsFSKCoS26hOvywQD8ql26WjQgRoafQb93
5+x/P6/+TEJAyoGpbhAniRSFzTzq8gyqHwTk5MkAhAGMyS5K4f+it7UOxwVbwuZluUElw4Atfdft
jYhG2k6Bq/oXSe3qFAqWhNcp7Wc5R1kz+SxWOJj4gnYkR9YPd7Lq0l13O95n4ZaAx9pTC1aFU0m1
CkBIB+tjoRLq6CcjWMVXdDIws+95T6n3WTAk93kQ/9S8MhoKF3If2xjgdU7PfwiuPfhAoTEFv3Z+
ShG6W/kQ/2f5BDGOQyBggkLNE/efdbB8yXV/4+CuAh3Y1BQTZVoEcsA8Cy8lnHZsOhXlH5fctYca
8MLBtd32RY3GaMPWpc+rqaCG4E8Spry4Qz9x2HUqd2xOp8Q1HyeuOR9kQRoCznhA+sql1u+lzQLU
KtfCVYSWFCZRIKWnoBlwblJmOfKpHiTs2iL5ZUl9JSBhulWKX7kXTkoL1Rmg7pBggcjx3Iqmj7mR
M0Cp0dYAJXvjapuyPasQ2OLeC7cdkz0gC9GFcAKUPwUmaFNgB5H9v8Ft+s0zATRgxMiajzGlzZ1b
V1rOLYrterN35s6uYNF5xlzaXg00f7wliLtpAJMdhFW3NYM2jQpx97gYEORNYDT5bsPbqIhOq3te
0f+P0cb7F/2v1bkUVio4uMWa1EHq+N6+TUG3Rx89VG7+MYoZqs6T3dLbeuA/RSPPggjBqODr+kJZ
ss5OChe8aUvY7ZMb1JMiVDX9fL+Efn1nhFwNdFpGL36Md6B9ulXUChMlkHy9MyKDYCvwz0ao+Q12
CNOuaHMRvwmcXe03t2Us7aBRySNsX5K/6X6NEu/y+qoeG6B6/ykTbb5KF+7B6SEVb9tsprFSTtjI
fG+i3uuExQFj1fh2C3og7uxuHxh+7Fe7aHFiBYRimH8RXErea2abmthFrhc97ga8TdJuezZp3WTi
X+vEjnDD5dy0F6LBzuRZ7nIs/dzvovqYRs1ua4hhJb0EiuszW8JVt2bAR5IWttLjAgFlJaIL+ns3
TdQezVCOknD0AHAi0L61/CFkkCLqdtNNHJjBhr9eBTXnP0T0AJI+z5jRxA8xXATWe+RtkN/VXeWg
Bc3OfLpubTWgKSxbDKEUJ8aMWw1rvMap+EAToJwc+9Ptglgqjmx1Qt5EA24boAy0K/hrMXmZscue
tzJy/jnPjhW0LyEIAGCNg6EmBI7nDh1zOvVILNDoDybmyK1WrUJNrqVAs8u/S1uOn5K6lYI6XbbG
VFc3CIYRSmIMyAIPFpjKzg3XurZ09kDgEmLIu0pV/TLGBvOvb/WWEWF1E5uSxOBGUExLotkua69R
8ta9bmWVnn0uBVOZPOQ3cXfOl0LaxpFAMABqFXuqTJcMI/uxOL2Se3ktNT9I3KTPw1RA8fO63cur
+2VXeEIkveyzIa3BymPLeqQrMrTcZaZ/vW7l0gkBsuB/q+N35ySWWaYanSYGK9lApYBzYnmUzT+x
Fz+SSYm9OcfVHH6TEgXsLjgeGEoDvQtIArVPRtwTq9aMR7nO8GJQp+rdvoxNV2qkfvcHazuxIpwP
vUd5T+dWrAzt3Pbvjji+WifekH/QlEDxe8Pe6v39XBV4UfhYGuaGBYdn1J089SlfFbCj9RCHVl28
LVqykQSuExnY4QQDSNQwuAAhnvNvhmvsjMoMaoTEoGURWLTE5GJDjPx7k1rp5E4kx7SrUQ1q4SKF
Lb8vZZ2+9GVvDhsFqgs/hc9MInHjsxr4mMLxSRZtoCi2Ny7SSUfzZwgokF3lxGQ6UCVZ0tAudXM8
tENmNwHEyZb6wbDaGbMqWpwYWxXd9QcAiTaEn8CDowE0IAKAenXR8wpivGhQT6guK81Doki6Z7Lu
5frJumgIWDGoMPFZVVkIeuyaGWU5g+wA0pDfBz19nQuTc2l0G/jIC3Z4g4UrBiD8BwPv+Zcu8wms
+lCFc3voTLlqP1bvPUY6j5irGv/AlKNiWEUFzggsUUI7gMZaOWQl/5JdY/9UGja6pj7Ur80wbzVy
LqwKfQ0UndCJ49Rl/M9Pb/9UafZc6wUkD8jfVbrUPp076iWSvtUYW/tQzNShQYVGB2dV/QyHTiy1
izQVTHUKF2JMzT0Yn6fHsZidrTGw9YJszN1ggB8U3hjnFUnjWib3eDcocdFV7g5yYxIC/q0OE7CA
Fm6xFF80piJQROfCAN+TcCbafJFGW+qJmznD7Mkd5CsXiT4ncZ5Hv3vKbd4bQdEOzTbQSwmPuGyQ
hbU5aJ4Zi9GwWbIba5GQMPX51nuwfmNhCeTLnNEaCoiiUl02VVk869ySBR+lkfY1LdWnwZyex7SZ
ADYBFu362jYsfjq2k5PRxOqUJQ0msLP6r2VBxlslXtxFibGDBNCGrUtfDItCnw13i48WnJ/32DTS
yqA1wWkob2wM73+r7cm5IfHceddXtT7vkEvi5L6fZGBrIhgYJ+BgwVy5XSc/QONOP+OVp+tWLq0H
Q942CjzQq0SId76eEVyP1lznxHWUPKxZZLWZL2He7LqVS1/o1IrwehODVHAU+EIsbnZWX74Vmfk+
A6XUx8qN1do/rptbVVhAp2IDcwbmaq6YIgoMWk1dqRnDtZrsXvma5MDXmPiiz2pN0x+xDAj2H9jj
HPF4skAAKpZyh7nNs4x++owEE7Fap5kyKDpVufFzYpIn4Jm0dON4rD4cL8PjeMBH8RlSW9hSO57y
bFJV4i6ZfQ/ZUQzsNftUUV6vL23LjBAHVcVYgXkAZgYDrD9lc6g0cIil6u66mdUBOV+NOIkkgwXW
qGOFuHbRO7ddlx3yfKp+ZtQqblsy698Kx+i2hC1WN8yBKwSVKjh1MVGyervqabBwnzUC9uzyGZ2b
O0UC4dj1hV3YP9hARIUiBEAAYnSxKFMm59BIcPXOCNj4kSetlydZ+CdWkDuAFgXsnyL4H3RIja6W
2D5m/YhrYMuy5iYllX/dyqX9Ak+gCnwvqopolwi+oi4GisE1nIVpNsKqi+M9lBfplz+xgt2CnDQe
RUM9txI3jl3GI6w0NkbMCftZJ/NG1H1xISAFRq/ic2JYiI8KaZAKs3ZgYmlzn6RG75k6fb++jktf
/pN0BR5B4wnS+TqsTu2YomTImGW5MHy1NfQFSr1ZB+wmAv5lwx9cWhOX7QKbJ6IkuL5zcw24PulI
ispFlFY9jjQ37xowRWxYuXBPEbqiL4e9A55XDCOqBoyPtgQWA7UumjeAPWJ/qEwwupAxf9EycyQu
mVv79Q+2UuNpMdQrwb8prK3vhmbIYwgOL4nzVGBKnoLvcZjrjbD54uJ+mRHjCNYmmla3aYXBy/Gp
H9m+LnSXJYvfO01QjMvGdbp4QBDJ6gouLAiwhVNYyrVZSzNW1QHRKyN4SdJ9OTBncqt5/u2oDL6O
S2/81xhf+0mMhJJSl+gYwHVrrUdpQNrVI2poeQNRPLZ3ko359Ys7CUYXUNiZyJ3FO2yomVR0Iy7Y
pC9K5ulSnH3FGHChgPWENrbr9LWZegsyst/UxUYDF+tEw+OzK4E3XXgW+3keY5ZC/RH6FX+rTUa9
qiYgHZPBrXn9UK6CDG7JxIQRoHpQNhHLvEMmZ21roCBoKo70ToqmfMmA+ujBC9AN33RqKeYfeHnM
KHJuIzDqYhzz/BtirkGRZwUHJrdz8N1DoOeG9iXY8Qyn/ZOzCV5YG58AUAaRCL4lfYo5uwZsJbWa
hFo2NUGL3Ng3yzL/g1UhSoPuICo4a/5meZYM1jZV5c6giFJT9tqX1R2Ay4/XP9e6vIHvZXAeRwjl
gc5I1GpR0pqgRQ3XNdpO95XKVPdVzPj7VGZdEHeV4rJK6fephPfTmdlrXmTTxrW45KNPf4LwASs9
t6zYwU8w9fiYMWlw85iZG+fyshFkXiD6gq8W8+RR1YoOhWEUqushvcfkq/7U5Z264ZIvnX4DUcB/
rQivdB5nCah3YQXqAB5BY8eapFAhxd+FvmHpkps8taSdn/pO7XNH4pYSqozuYNf3qHJieKRMvl0/
IZecFpS/FdxnVE5WNHrDpOSdIuEgFkv3PDBoVqSFDAbhroqDdup+Gu0YP183ue7h4FDCQ6JMg6+F
di1f/IlbbjNUVky7gaPsCODxI8ik0QNIDoOW+H2Vh0SSMsike3FTsdDWGSBZcmJG13/FpR1Glx2D
o5yuDTHE+Y9gDhRz86wj7jwnj0NZ7GeVPRfz5vQK/jdnDYzPtf4yI57+EUKc3QIzdhdPfmYiyzSZ
scGfenEtnKAdWFgUPMR8FrJuBBXSAbWApmXRVCuLP5poiRS2mW2NHPMzLi4Ir5uKCqWKIevPdurJ
x1MTruqWIn9ISKsYrt7rdShJFO+30quu3lpL0FudBAkqqa+iWVrk6guDxLxr6PUQUtqTrRrupdUj
I0Q8gUcXUSC/tSe/yMpoSxPTQFJYg/QYJFRFOLas8GKoEv3BoUGqC5jbJzzL5G7oxFSsTZOpSUAP
l03GKbhN8neuK06UNvGWnMDFVYG7EDw4qqOhCXZuqu9jUkBVkLixhspi6kQK+FiqXP2DNw8iZYgv
UWBEiiNcA21hSt1oyOIVyO5F/ei84Skod5ZWb/CurzFnuAmWA8QJkigUnEWwHvrRdlHPMoouTgdi
SSWWu2BOGwdTy60k3ybGYmFe3jEeUiZPhmu22QCQqBNDg0ua87/4ALx0sKxBf+uhGnjTYZzpHvj9
bIvz6NJTgvuqgP4YIT+CufONH8BjqknFjI0fv5vT7Yzs4rrn2TIgHKJmqaqiNvFl9RT6UTp0lpIU
ysPXjVw4PqAThjwbEJnoI4iN0640HVoqJvzO/G1OI6n8IPHX6ybW0Ei0b05tCEd0WDRACGfYUJ18
uR87vX2by8oKKakAaCZUvsn0dA7lzsjfFxTcbhf5lqlw9vj0u43fcnG9XK9LBjZnTXarznLVKwlC
/QnO6FWWyyYytaHYWQqxdxhIQH/ajCUP6emwr4wJtXtmzolXteAFjyfd9GhN4wDvBQK/aXCC6z/v
0q/DgD6/aGD/h6s6P1NZ67SmQhHEag7VvIko2n4qWzXoBnCE/74pRHsqmkhQPURz4twUuBblpFJt
MDg32VuSxYpb6cWb0/Rb00EXjjEAZHgDdENFyi+CyCw7h1Qu0m63SNrUt7P6IzWbj+uLuRBwoSkB
kmgMOEAxWcy8CWFGA31pLMaCJILBghRiCBbn0rC3FOz+j7Qv65ITV7b+RVoLEAh4ZcipBtdcZb+w
PJQBAUIghIBffzfd3zrXmZWr8vO5/dKD3Y6SCIVCETv2/gj6gzdDwQ741FU71TnNSsKJESXFiJdp
MsdzKhINuvdondBcQLglD0zFl0ZY1sv/5C5FDRM9ZKwPFQq2us0f10kdDqzLHIXCArN0VJgV/cfH
A5RzrwsQpictZCGGChWuv99V1P4AYULOANz2iYs0ModkyAqqsPLmacosSBEU+ql3phf8L5eKJ+dc
HzUtH2JimLDCxXm8xjHr6wHnFW6in4l7bSuQRPBfny/ojCuiYWBDEgXwSZQbT/bRyC7UjUfwRiyD
69GxU9TSLnjimU8FH4TijoW2AbbtZM+6AEoktcHbUGd2qKPQm1iZdO4AaYG6UxMECjToTsBiJV8N
sIOX7oxzOTPqnJDpg0aVD/LdkyU2zMnGikL+gNgiQOK83HYaAE6kfbFsMMkUzLcArW7yDL1Wa2Sv
ub6U+Z35kPgJArxKwPmLy/FkB3LCUY7iqwDDDKpIKoerXmXgUlbLhUzh3FajlgeQKAr9eCCcBMsG
Z6XNVqWHZh3xtLxux8bq+1h6O1SPdNw11te6oib+ex/60+r6U/1xFucCA+B+1gnwKZoYLaOIjO0F
E+d2EOXq9c3j/sMMcGzCoWOrJDVw03noQYvjYA7QeuTqwmk4YwYvK4gcAbmMEhddT8sfKwl93Cyt
AxRHbuRik9jgHhzfBEKn5yQ6sPrmQiKw3vMnYQxZHToya4kc/nmSB/DKgy5xha1DZWVYNZ0xXcOy
fkt1A+ZtpcFIMzV8Z/UsiGuP1A+ff7mPMy+o1ayFPtRmkZZ/mDe3+9CCGniJeHbgv8Q++M431oRR
qlXvJuk2+UaQ3ecmzwScI4snWwwYEwBygkMpHpQiQ/vTN/WlhMb5uKlrwryeAHRe0WU7/orEZG63
9FjUOlfuYlbLJSB1mkBuP2yBOrwEvj8XYI7snfg//LKSyoM9lU5JBjGGIrH27d48zTv30gdbY/6J
wxzZOnEYuxVFDooAIMO25Kfe5mkTZ7tuP9z/f7BUrWHpgy0QeYOLADwcgDcc76MqROj2Pu4GVif9
Hlo4mxK8OoBrbZtN0ESEX97KMwcwxDXxH5Mn3tHU1tyQACbbOc22DYgPxKtMDaDa7Iuz+XdW+79o
uSEmY4VAIOAgeOvP9MehrwDK7ZWVQ8Syf+n4zym/d5FNfO71Z7KxIxvrr/9hgwxT1rgBbIQuoorJ
t6R9p2DRJ9WPzw2duQGODJ34vgsSJFJm2MARgtkRZghV1HADnW6327SZvAGD3a1VTm+fWz13qDEP
FWBgGdRxwKcdL69epI9HBJCEfamtATIZFHoZoz1b1qWzfcZBMAmBwizKyWuz72R9juxKIhkQmStY
eh3kEZRfm82S/nsCcogIp1acVcXfl2KRbq5CZAjXa7J0vMKuqJagFxOQoGHtgZissNDvyVxl2IUb
4ewC/zB0csChRAj/72EoZ1bC8yB2xjlua5F+/sXWfTo925hfA+0ZblRMz5zkltA9accW0NbIUssv
1Jkh79RNv2XFABssZSIJpGk/t/hxYegFB6AoZqCd8FE6PN7BIReCeRICuJQb4P2FXaReW8itMI7Y
/xemUC8BDNn1MFt2sjgaaANlBFBHuygcdiG/97pi29Jh938zs95Dfxxq12vLcQ6xorIc7jTE22aw
HTsZ/+vDhY37YzUnYXhyWupWFGbGrEHRY8y+Gsu9kDie/Th/2Dj5OE7AdT/n2DFKAbjpVeJPwaur
LhRbP4YJCBIDZwM0Xgjo6Gl6RSTcagwHpKeGAJcn3Vuv7P76oMIGIO8WAAH4+ylETmXMJdKHjWXs
wH9B7xzeXCjkfjw7MBFCQxI1ohCooRP3GjMJZOsEE3riW1IEN0thxWrimyVzEqq6C/y+H+8OGy/A
lQ4CqQxIW04iQusZ8L4tjYgMD6Df5vo7W/A9+pZzVATi79tBR9boSSgPRVbVow9rnrB2fWBdF033
9w69FiYgBWSjjYEB4eNzQwZK6jKDCdvoMsZU2xNj+oKrnftGf9g4xUk7oF4Z3ApVCGo5u3C0o1I8
kCC7nV1MsfvkwvV+xrEpOrrQYAOpPIqGJ7fSiPiZKY6eU6bQLp9A7rFHdUJs/zreHFk5uYOCri2o
M66drbZPKPQq3YbGARL1/5uZk8/jLiEr+gJmyoJFdEDRIe8hLvnrcytnvBppZQDMLJTSP758RhAL
yBBywlC4bBKrvKu1HzFrjgwIpT+3dO7jAAOC8Q1U9tZe7rG7QTtlajv4QuQb7xoF8z1IuS+YOONt
ENP6XxMn6Z0JBjYYUaNSQ61l1bt8WfDGiZ1perQLSGsWHr/gcWctovmIyg104IDkP15U5ciaWwRo
gmGxY+HOqH6JpETjqm4GlPvCC+bO3A/IfTBxgG6HiwLfScjTVSlAggZzYFXZC1dsmsb8ghj7pfra
6lvHacnaUEWMA+0lKrDWiZ1KEpSjFEKDHAeMhxbodpRWxcpowNpue0PCA9JflhaLS7dlA3/5a19B
FwwJLFwFecMpKqpklltXDT6kDHIv7uY+34PZxEs/t/JxRBRXbchQLUVRG41Af3XZPzIHhscp8B8F
yhl6cbpE50y6oFTXMyjAa28BNnOC8lBuqTk2KDm+TtA8uhkL3S5JJUL9wKkz8ajDcNtB66a5zzLU
ei/49JljA4QF2v2QLkaeeFp97CZuSoeh8I5S1WYcxqcGE2V/v92otKN5hokZZGqn3Vc6tUVJHaBv
8s68gRX9e+mhjf75Zp8JNEc2TqIm+pm8lh1sKFavKNvquh4zTANm/o5Nublg7cxBAdDNRwHOgyOj
XnX8ZfuxYjZXuHdEWOh91RudZlCuvW90k19IQ858IDyDUNDEwxV18NO65pirMahcnBWy+N9tNUJF
2LqQepyJMjCxyvWhUwHVshM/zQLoEw4NVuNanf02FNJ/MXYjh3SYe19GU42nSgyWVDQdP/9oZ+LA
keGTmA0BRlBytrgdbOrTtOFVtQG50Lir5golsc40W0KgeTpSBpbmRi8XsoezWws4DKpiSPWADjv+
ihX1CjYGwGKqGcXTzVyVNQg9qFouHYDV+U7i3VoVRmncQmiB/tyJocUMvZHr3TT74rczuJiIDqvi
hWPtcW1DXri0rX7nCe4ln+/wuWOBMAeA3zpIBor5Y8v9tACDGa5LRHsrqPLrylzZ+ZT02SXCpnNr
XHH1qzgrDsQp7GGUDOQFBSxlQzYzkH7V0HqeTb0pJ8feWiV4MWyMqyXE9/gF/z23yD9Nn5xGQoxd
EQ3Tlqy8OFPs3efuBrNiG9lwsfl8R88d/X+IfACbXI/jybecmjJkC4Ex7XibIsBEXNX/cvw8/dzM
2e0EDgAbCdQuqG6OP9yYQ+BWzbiKy8AtXmqZT7uFgwR1JMMSK2L4k2QTKFXM3D78F5YDvKoBGF4n
q06eBrovBzOhRRoRP/MByuQYr4qbxXG+2dk8fXOKUPwuA7u77xwPo4j/hXG8GgFUAcnHB6L2htEq
dxiuTNp5bLNgBGWApopXg75ykHXcWtC/Ruem2Sire/rc9Lko6OGSQoMTvBgfjorCT9XKZe01+o0f
B8UElWmRaQNGDi2C9nnQ+QQpdGa1/oUQ/891cRwfgJ530P9GvxGZ8inmV4SyLbnA5eWM5W5hHQYa
R35dUeepoJBg8euRx2PIraiwip0a219ZoN+cBtwJArTddWD/kKr/2TbOC5JtgRSDE1Qr5iEONWaK
aZv5kdOEM+DsAVDSi20nM2FOPM/jl6a4JJF0CqnEpDF4tCHtA5kJIA0+FJ3yvEX90LR9xK1MbdTc
9vveH6ufLaP8qmJ8TLRXClCyzjoZmCN2RvDw+fOPeVqt//eHQL8TZwc9D7zXjs9PyBmfS1f0UWcr
E2nMp8RlL+A8y+TumqmDGnw5uggWdn7vQSPCYMs9AnCEY1/IsM7vBwrOmBhG4Pgwom9btqMC0fSR
GRjdVmohe2spmjQfCpq245DHualALlPwYQcAs/vSTBCW/3w/TsLJuh2YKHZA+YLYHCJTOt4OU4Wq
RjDrIt/SeewKettN4pUx8zvTpYnCMnjyfECwP7d6Eis/WHWOrdYjsP+TgFU1umNkB+agPLEHUPuS
jvR5Q6gVI33BqMHpDEom3XkSjKIUDvb6rcWBXmE16vAS8KcLgfmSqfUy+iOpFwXB5JgLUz3eR7LR
27BWBw/UgJ9v3WnP7v/t3f8u6eRS66TWKDRhUjHLnBcP6e21ko566K+0nM1e1AmtoEvjV06fSjht
FBpLx6A5b2KHdvmF2Phx0etrCQF5dSP3g/w6EmE8GXMHkiFA5zTmXmZ1AtMX1nzGCiIvMl28yoBT
On3t1n7BLIcUQ0Lsu4o8gI46pI+fb+tHE1gAIgIY66AU7Z2+/Eg7BrTw3S5aCu/ZeFPsmSp1Jv/+
vzGzXtyoINoYizl2kixU1MGl0UUyuxkGb6udNqnG/EJkcfGn/HFt/OsiCAiAFoFZ8MOMOvJGkEeO
GEv3IIdX2yHEqPnw/vlKzkUv3EggjcITBLv2DyroD39HlCTKl6sRd/HdOKDmoRLjs8uX4sGMLLjL
5ZzPEfq09T1AyzWoOadhlLsLP8YaKj6sFaMAeKgCJYbC4vGOukOGrZ7tLgowPlko8QIh1RuvDW/r
rErZPO7avgYeaHI2JvMSW1v7Wl6a1T95rvy733/8DCd3yjypsZuYhaPfs3zb2duGvFRX6zQxplrk
bT6Ec9QFLrmAQD/rs/8x+0ENWdK256UFs7jg0b8ZUlsBbsUvxdBzq0O1e63JoBCAU36yw6ISfPBm
BGv7KR87AEiByksU/oqMElBoCCDQ7RRLl4SuI9PPv+9JCv/P1mJaBrgy1AfW6dxj406T16MasJNL
Y78OoBaLXFs8aCGrOJzEeCHQnDs4IFuAUDyEs5F50WNrtsEkElLNLgrz9joMhkeHd5cKEqfVn3+X
tKqr43xi2Oe0spI1wTKXLS4/AyHeLqrQFruZbat9DN2qvTYeJd9Z47dvpGinm9wVEDyYlfyimSXS
iksZ+xlSFUc34U0HmZKHzzf8nFOh//ifn+5kwxvjtsVQ4qebDdLOaYC0bf9c5OGF1Pbsd/3DzMlO
e2AAWcAKiU2QAIIR9IuX3EvwWAPb7PSXJe1/dxxE5Wu5BIONp4jwYnbrUs+IulAnioe+T0vHS7rq
EuXS2a3DiAtEzQDSRg3x2HsaqFl1wvbBBiKDWMzTRpQs5X6+//wLnd26P8ycpGzSlGIhAcyMwI+i
qj2AclSEuOjH9n0i9BIT8dkzAYpOXLzgdsTj9nhVVuHIaphDUP7S6nYYprQh1SVKhrM7B2AL+GRw
kUBp9NiGGTF1PRJIoQXc6+/awC3jxUEqwbRzKeE9u3sYCwjR415R3ieOV3LudMQlXVTi7o0Ku3gl
Y/XCqfcNkNK/Dye+FaC9vj54MIx6sqyiW7omXHiPAVRwW/iTvR9s3aWfu8OZ7wMj63JW3Bpw98d7
x3Vbo5lW95Ga1N3STogRl1hbLpk4ud/sRUMlRkLWM5gWfaiGqontspQXmtBnrARIjPDGx8HHNXPi
11w3tT0UQR/NDghoMhDRXqTvPW8CY5X+Ckb9wNaCsSjIdxlgLy31k/pPGViSPv8YZxwZI5DoYABJ
5KBmcHJXEstoKPphDYI/1NUcK3RpB1Ikn1v5uAygsTDYhSvKhWT06Y2MtL7DdVipiJQPgCy5oOj9
3MDHVyEehVgHnsmAh4AQ+NinSMOXVgZYRqEyDlogajZ4uwP5H+Zb21bVGt0eFnJpGvfMuv4hB0O5
AXNSHy57f/Zsmbv4PHqs+VtdLJAk0UW4+Xxx56wAUI3HCuINPtGJN0+NyFmQw8o8ybusrJ7Q5r+0
kvU7H2el4OZCPrryXmMbT6+CiufUrhlXER+6BDI30Ry+haK5XuavC/n1+XrO2gqBSgLiEd1AenJj
S4cblG4aFWFoRV97Xsa+1VkLYnbUMLZN4EPIseRD8rnR46QQQRqvF0Qcz8XMKCo6p2SuNeFVqxX7
5mYqpgW9n+m2s3x4Caq5PsVwm51HfnBJQ+t4qR+sntI5isIrAzGxb0V+xep26wULhi5JnIVlYocv
n6/w2E3AJbGSYbtoJyL3xezV6UXhCK0IsNQ4ZLUJ8bxZ7AighubCZX6yIlQFkbOC3x9zRvh4H8iL
Q4gJOhglhZJB5kRKTjFFJGfVN9I9L3jU/N2SYAwvQgCokcavTbcTz18b+55fdBMyeT7cVYNlP4Wh
HHefWzmOgXAGoInpOgqO5gzAJKcQHL/wrKylkO5Ad5GXP+zZ1fK9NlC+fnQw1c/ePzdnByAKODpu
H02u3/KPt2gIJixZgIgxlYP/pVS+0+nY59wF4L+dQFoUbEAXM4I2L5hy34KcgWpH0A30msyYvwRd
r1fpWFXaDbaidmYdVX2G+ZxM+B2kSMLKBM3brHNVYTaSWZhLT90cvUsQPoceL4dkKZ1mVrGs87q/
1yH0cZ6UMrZVxX2RLYGP6aVmaO04yHLVhgk4OBcOqOJCIdwTe0rbDX4tXOcJ47EXolvrsKjFFVtt
+sy5E8xVYyRDy7QbyYzKkJ0vQQU0WA5A9aZw8yklpeR7Dq7Pq1k6BaCYjPCD6BZ66LyBXQsrD2OQ
vnioCWjwrdeO1nE/tB1FGtmUNxMSlQdHyBJUWF15DYY+kdTGhLd9H3abRTgWCDbnIA46ASYGVMQP
fd3Rh8BY6hrJtQZJBBPbHD9EzGWb7bvRAks1m8Y4W6DjzmqnP7jSmXdT45O9AlNRWmKK/poM+bQZ
bNpHDg+9Kw+kJNCbJIa9E8ergFmtli+eYzeHXFOGHVNtak+F/VVRi9/ABYOv02Sqm8Wfpg0KAeR5
8aEfGLdQLMbQcOP6t33YY462823IAYDN0tILT8lUgBp9CdaxoTpbMARSjjf4Y4c0U17ziPJF+YPU
LSbhpnJ6KnoZbBx/ZHEwyi4GHoFHrLGCxzEYVOLMBLWNceGiifs5AFHx4PeHOUddWV1VvJ79SJpx
GDAuXY3fqamhvBja2bINxUAjtP+KeOwO/ep0rQ6+0VlDetm3OmhgId9L+p6024UG/U2uQms/2m71
pWlk9+JNCK+Z7MtrAAFsVDSH4VZbNsJHMdjNbyIt/sKKHGy0vVHDFa+JnBMGvaiYkWBKLMIgxxBC
1Y9WNS6mgstISoaTYk/ON6osecMy3W/CKvMf5xocsmGT1bvemrvEYOYDk08tJOL6ZRkTx9ZDjO4E
3RXL4n5d7FyngS8g05mFfeJ0fpHoaWpuSA+0SuVTeBntRxCne3mQOoDPzDF383zbDt79MIgwtfjA
EmDdoYAE7qADNBk3pvDSRaocnKHBYvJ08sXkxbqyp1chBvazQZ8/NouVpaUIMNbT2QbzsE5pR5bf
dZtmcoDYG+xilFuMHdkP2TxOyACqO9vlGPHQv5FQPXtFDUWe8udSh7uuVTuu6yvB5bOsQSE6k1/o
k3sxiAz6Xbg0ajcVAmwlMwZSJ2fVc5vaJ9kFIIsAFLrxWZxr2catn+m4nBaTKjb3B9ZR58YdZEQU
1Hh6u84RADA7XKCSYgXVvnXNDSf00QL7XUql36VTaE/x3FnuHc+aL3VdTrFUTWog1Yl5SAUeCti2
Frye3f6t1eUzK503qFY5kQYLaQz2ojxxMrUfC3NDJzywnVF8B8PYi6ubIsptFOlmny2RV1R039n8
frCgyu044j5k/B3Iwy9lUOabss3amJIGgg1tB8BR0RS7Nlzy2HQWPBSMwsITW4cwugEXhopnUf4A
BYGMC0BdorwoeCIaPUYaxSMOmH/aZsR9zWw3AdFldQAT34BJN89cy3G8g4PfoFQKg70Ddr5h9BI6
DQtOr30YFvBjLQhi1GsehsLeBtj9CNkHRQwZZUK8xt1khkHqmC1OVBoOjtRmBqo11GwGsz0iPPKx
gqAmZ0PvOxBVVFvE2qEf/Qv89EGkugD8IrbY6LwqNrl0y7uMBUXCA4X+mcigMAL8FZCygLTIqKFZ
n9hU9Lf2TKe7hnd+GIHbaLmbxjz80pFq5FEQVDzxg/eZFFdhE36ZoPiNRtnbEhJ4Ol4sEThHH0we
7AJ/hXF15sYU/Z1yEfU6qLFvh0myGI+nrTVjD7m7mzM3dazqS45yuPSyJMtUGmoV6aJxMcDEAJ6w
pBuxsp3iUpifeI3qeFHVFjPhTzznXzWbDguwaRHzqmt/DrYcY5Vooi7X/TI9017dSEfe1/MMbVIL
f1wNsEc3kSBmTX1Vz/SqU3UyYnavhApcOpH8y8jLbZVn71OXQanNDXiiGsgGQX8mDcf5rukHPwE7
Thm3pNqYBpJqo9P08cgs5HGjk4qW3HSL99aY5lu94GipGtzy3X2LYzRIAdLwCsoWOVq/9TC/hX27
ExwqwbWV2H6dRxJsMBBMxtfMO0iSsuU9l6xNXB6moOV9H60sRsSGhJJEfw+Xcq7na8gPOzfgX3+0
y/qtZYtJWkge4aFTPqgGL17TlZuQQgm3h0q8gRi7Xew8qQ713OVRXgV1CsguZsV9inWS/hDiBogH
JArRYhU/rQJE9f6I9YI4erHoNlwGnUqrvA2le6O14hhelYaZrVU5JkO9g+C9xQYqv1gqbH/Wusx/
5SxsrpyxdxJSOK99v2QxXGSdHwwhmkKz60EF6TiSwyIrQADKafxWQ/U1rUyhgOafN6WH49VX2x4e
gpGChwFDszu9yD7JiVGbXjOehKTXaKivYp92ftUhvOHf8lsbv6myISgyZF+aijYHPPxiqDhueVil
kjvw4xY+5mBkzZ13bdXwyAMECrdRfWsGZ+NqjOrNOnabIsGgeVxz8VDNDAMU9m1tNXe+QAOhnfI6
8SzVx8rp0dBWQuI3ULSD7RHCkLzYEhD7gQUqTELl3JWNnYLItbxFVZLHWpVoHtYb3V3ZYbdTbXnI
RJtWZY5TxNvYaUfwsI98jOayPixhfu1WAbTnfMxFO3X5ajUqJh1kn0ribooFuPS6f1OabYwfbkJg
xpDVeT9zoeIS96e/0FdRKoR/jDYH1lcwLG0gF/BMCarhIQovqF+BlRnSi5mIAzN/G3jVAd5G7mfG
No1iT2HrPEMbcmWmdna5k29Vm6WzWyWuNhuXuLeiyuDTWffLzoofuYcenzX5uCj6Mikk3iBGFBHg
+XcgvYMe7HI7QNwm8kp3A6zuY2XsB5AxAR4Fl6X5s9/OXxvnlqGj7RN1F9QhJAxdJ8ZDe88Ded0x
XkWzF35T1Xhv3CLVg5vkU5BUC40m7oCzfkhrya+Qks1RPzczAJn542TVX62y9CLAnF/HGdxIKEJ9
zWdxt9jLngA7CZLVeyAG74p88iJqprgwzjfOg1uvbr+FCvpCC4WedC7KO6/P3rNWlJE7O98Cm09x
V4RJ2ZM7gQoEtfpyH1joEnf2d/ziVqATIaavXo7Zjsx1kwDKgx5dnpei35OVFGNop9s2n/YlMiWi
f+UGTI3SvpE+kj+UYriDfZ4RLnRGUCuDiXCuZVzhZhmLPl3p3slQb0YAeI1pYu1B6KzxdqGb/UbN
ZDvUkECuCJBZGmrlklTvjVX+6EKcdD/Uz7UlXvNsnpEgOl+Wtn73HLXEvOl3VRskYauToMfWek2H
oUTF4QEgROoXcDsIYhNI+5bbyeg6gsJ8oghyMNflAPS6B4c7fFO51k3P5yuHu8GuJ+EtSFG3BRFX
vIHGhmMewcW6BSnKIZirpG3ar6YLQrwVxiuML71byssQZ4uNW7aPXmvd1Xnf7MK6/CUJsvoud9uU
NOGj8aGiQ/mDR/lv6PndVwumKGWx6Yi8ypAyYBgYo8w/piFAFsYeW0O+5bY8THgAZELucID2fVEm
syp3OicJr3RScYHuFISides/gJw2objN6nnajr6dRW7DwITj7QfDUtrp1PW7b02GWSSfVQ+zR9Op
hprJ6KZeFt6aut854DuSUDRwc7xcHLeK3QUxHW2qHqQvZjPqMgFX3mswr5ZA8hVZAk6TgXqq7dNu
MXtPY5hwYr+GLkttYGsGqSNtnkNcZENt3VsLfZim0EkcUfnbuZWv4QzxyjHoXwFM2QVqOTS8qfFh
2rial0c0eqvY9MM9qGRv9FJmUWugo+ONDA8MahIUUxA+sAVlGdftU6Hch476kZUBf5f3bxUNwGEA
cYo5jEiRI3Xqt57wngRtE4rfg9tb6iDRVZ7kYX/blnTvijLNA3VLJz+BxkUyZRo88O84COlIabSw
KSqc7pqTAF+bRhYocDDYtQGI+L4dqzvS4teLm8lbDkVTPXpNnbZiiQgBlCiUN63fR7J/YjnuXbo8
Te4bMd9b+1HWZgvlg5dhCDYt0jFd4oEdvnjym6V+KF5h87wY7G/wRfe51PsGi6yZjsrpa1aBwqx+
oQuoGDFh5ndBNNddZLe3rbkl7VNYBPCYOTGDAXWXSIT8iZi3pXTZW8aKvPmZjPkuI9UXlDfqqCH2
NTKfaMGtOfZWMqp3l1uAPZSRaGVC6R0RSB6s+tZtWczZdWF91+ANQQIZO0H+qM10q+wsrTqd9Ari
xygFF+MYBd1bXWcpzZ1D11SRDt9zUPwYptJcPpS9f20c+YUML1l2Vy9d1KjstqxVGoiXtpghWjqk
fs6ixS03kzcntdsnNXHwZOCY2qjBsfaVquoG8Nko0BCbtjEbgPKchayygVBWvp8HjWSBXDXhuMn1
zwX3abXg3VIvOHHjlWXhwguzzZRV2xn/LRBBjJrspgAXS7BSxVYihRTBgdN7d9gQcE3RfEyo/dCS
vc2fdfm1RmsqCNsUEtjAtd7ZHcI/29jIr0n+CySIibeMG+LuW3lr1zdudcC8C4ZM3KSmAgREXZuE
lMRT8G10IchuZdGMMrSp7Y3Mn3P3C3GCBzG8Ds02c52k6jez/NrjjamKACUJN9jPFu4D7U4dSss/
Gbtv8O5VHoR+Joq0u73ta2vj5UXKMBnGR8yqmkMHCmHa+Fe9618TwSFyhgahbocnfw7jmb1mOZTf
FeCkX0c93Ga1elHBD0oNSiBlWvKMRnOhDwLhn85NWjXPYTfvM1bee8J9BGh6k3HxaqPn0IZdWpRL
apA6kAxIoUDHeiAHF1g6ZMGR8HRcCNwedbVbmeWr4MZ0+4UMadvMm8XMe084IGVyxnRynkZlwxee
AvM+U5E27qP03hbLBTznrmV3uT4swZKEFeQzM3ZDyi1zyysFArleIoS2UOEG0jJos2h9Phqv2NBA
HtrObDFbi+dKcPC9/srBR8iKJk9K99ELxuclx71qTxggyFOFbRn1DYiw0iArrym8ueroPTG7ApD0
qJPvzEGxhvKNh4y8rPsk7JcSL4crVthPSuqD6ZpNN6pru2Mx8NaYfU1Bo/YLbwAblITTHeRRvo/M
47FPu7vSlt/BMvHQdxMKAMW6DLw0CanBjsgfysD7jmCwMzVB7ygb7l3w2vYzRfJf5nhwtchQq/J3
AUxglDkoiZT1CIVn/GYr6wBtp+zGydguCOpr/DOSp5rcFILElXWDitROGRwmPBa6pr3rLZK4ePdp
5gO+Bjhbamw/rSZFoaAGLUrP29l6us3mfNN69jPvS1wx/tYtLVw3Yzrg3m9rflj7W3235CixjIlg
Y+LJr5W4y/LySYvxB2jxYxUUu9CCXJpUKe5XPKB/02lB0Hkb0fapM57KjjkJiDGvdIZUFx5pXGTQ
/d6VzU0dOtfD7D1UgdmIOsfzBQK2UJzzI3f9Q/wJg1fIjRW9Cpc114aIT82SbFHf8plHCvX+grwT
tjyQsE5rtmzteUozgweHoWk+0i1eblHt8mvZsjSEM9DwB+dzxBE3+iHc2PhfZkgUCO09DP10IMTB
QOHPDpAxupQ3obljox91rYkGsamXak68GtsMUZXtVLKkb4uNBgwYGptYOXW30zA9jrl/AIXS04QK
GDLxR4++VPaqk5kf/DFMJqtI3fBxwVPaEXbKxI7ioy5yTH0ENtKam3bsXmq/3dSC7h37GYDcIrGH
7s6l+ko3DvpOYdJk7vecOU+sQ4EJ0JP/4eg8lltHrjD8RKhCDlsCzFSiruKmS9JIjRwajfj0/uil
x7ZGIhuNc/6YFepg5CRAU251DrLojvni4Njtu2eqzcwPIDTxwZb/VGHGUZQeq9GB0oo2LgnbqbWZ
oiluA8E9ilcjkGxM9dYvuh12Gyquf+zW2xthHqcZhKRPZXPwrMxm21sXW9vHumn+s+qtIw6F2SSD
+M6zErR31Ydoso5oYbflaicegCFkwkFM86auaC72CUcyhqTyLpidSiS8E7NifWg4/X7+5g4Dp0dv
Bu4cd/00hJOIqbrUrb4UfrrF4r9hbt+E3lHxZXWkQRSm3hjOa5TtsxzVqDyk/EOS9khA9jarqlms
/pMMFyb3lQMMwCJ+wqD4bkU0F4vl3Y6CvQxfqjkome9/kNqdOptGtoFnRryaHffoup47Y2Dyno9D
Xbw3POIAbZhSneFgzSGXus0enNX+O1bv+7wzLkUHwjZH+j/Rp8dZ9GqrEGol/WBfu6X/S7tcsBMW
9yjdSyTB6Q+k8H+56b46bnsN/IleC/7SJZgeWlTtvhVcHae6D9vo22ita9GPvDnmlyHdVaPeRcG9
NIfnwb+6vk5k/WAH7yXvEdV/eJZmba8Sit2OUvJqcyKW8wK1Ek/WfR+FQJnGnTlzwHt3P8I3yqo8
LOpvEFHS+QaBmlnsCTCELPYHKinKn4ba7mpqtgH/0fWo3eGFEBqb1P1Ohb2T3scwTgc/vPfZrFfe
aBlicSP403yWxZSEZDr6vHj9tEvCoovNmqwL6ZwKxa3VHebR3/vWcIp8Ypc7dZX5gzemX8LleyZ0
IzA4NW1+0OW8sdVQHXx/We5JlwRHAp7imormRw7xsV3XxIuMXTEdJm0k8/qR0byYm8NuXN8iIlhS
r9qz8R/9Ljr48j2IxGkph3OekuwxdBtCYeMlDPZ58T1KMIfcjvM0OFSs4MbcUj3izc9Vuv5breI0
+jx++Sm160eX7hMv/WdQ1eD7j5lmdx1/V/EQzbzLGJlICI7lspOdPuR5H7smMg9VJus0HMIctNZ5
spmfC5tIzPqun58DaTBsfwnlb4KIUovxNe1omR6fM5b2hg82y05ODm5RPHGcN9kabsrF3FTwdXb3
Vtk6VuHF01Q/DqwsQeKmh9I43NKm6wYIYPktnX8uuI/I5jNAxkbb/AD1W5vtxl//6mbeA/he6rX6
0h75RkRG5S69bVpuS/y3beFgRIjUcTaJo3Ae6/KxCv5NkJP1CLiJzPxWhhrd196LR//U0ID2i31g
RJ9T0CZDaW1XwPJWeZu8Y6EFcaq8czi+2lV3v4yAXSFV0JUABMZSETQH0572Rr9se6bmzJ32ZA+c
jBGWJc8HMNtpp7vwKqaeGoSZUTJs9qJMd7VfHAk8fC61d8DGeSh84yr8Zl/ZVMSm/XSnqvo6VVVF
D3RqbmwQBGX23HWWG6eIYbPV2homJFXdumcY00Pe1gXv78GPCTTN7lI1FclYy5+i67aLlm/Q3lfi
/88+WI9tRNvWpqVtlqfZtL7GNnhcgWUOVYq4vGShjMwyA7hKeYkXS7YpPe+PDk0wvCbUP6M5jcSO
MyfnY6pjqHVU1dF+rux6ExkDoV3Qf3tqcR4sh7naBqqeslbuCgVKrVR3RXKgNzrK1oOpUlbAwS0Z
zLyDO6eHlabSjSC3lyRGcSAK+d+oW4p6p+ildSeAlnrt4qgrd3PV7Xul3ivLf3A1E0fvPzSCXW1N
+UYahwfS8IvvOswgFGr+BRaEVFNmN/1cbwJs+xQghgXvvYzbd7qETrm3V9uLAQvY5MVR3E4k8r6G
EbO+txeMB1UOLaam5ass7I82gshHqJA9WAVSy9GyL12w7LrBOa6N1DuS1e1kzCvyY7XdHq0ozXaD
M362vqiTqfH0eVLNfyxuYdy3fLf4C7CBiP6tz7t7EcxXUwXeU2rWJ6y2z9CazL7eRI2RZ7AjYkLB
eaPqBBAtJ9Y7nKj30xEomeNBqDiVTzd8LdKm3zTQ2c+BudQvKmqLCCfkNLy6AnzxpeCT5pDbtjpy
GAqMfa2ObvxFfmaUmKJ/ypsDVN6DNuGCFDC2J83jFMn2O/JEuWyqMG0PRpp7r1VQucZlHYa2egT8
XbPvbHZU+NMYiGJ3rvYLsXFmT18mFBN3XcixWlQT3Zn+RJSmCWORam2+9+TOJbYOWU5ZLbaQLukJ
FrT5sAdXHLJRjVuZeeLqD5kg4EmUMwVcTXVXZA40mFQrhuupfzJSyz9KY+XRrQJu/mrmCwF7vpgr
zQ1EUGTbLh9QtTEp5wxTbZWE03Ad2GyPmWRhjOrSebRU0+QbE+hta1h2F69+G8RLORosAsX0O0Vd
HrcTQq8miGLy5MTZJzn4siruAdTOzGPlkm1LVXrTrrJDfQRWqreKPNFz6ZGrT0F6+S+YB7ZlEzSP
Bhrw42VIn3JrNoOt2ZTgLzT3FrvRhgUJwMbIgXD4aUPgLXlcalKll1GaT2479lu3sLvnxYdwlFHl
7zm/dmKOzsDI4NFBl1oSbMSF8WmsatpP800CV9cjy3jQHwrhq22zRuISIeCOXT9ll6NwII8XIe23
5XZEJ8zs/Ft8EddWnj9GJfcc6n0uxJ5XcVr4+tR2QYcPC1i5hMlalnNr9el9VayDuVFp1Pu3OJvg
0e2s6mgCDm6rNk33wjbFt/AdmFhTef2LrBd9irLUStCsc4FRHsNINQNCLKYNlWSGhzXV1UUNtbV3
x9EjGzbCsehFGmLLj061Abq7TAMvlLAPxMaAtTg3huvcSdvrd4tEnonVZ94OeRZsFzlU56m4bSUA
zztibYutMzIB13h0Xj2v+vSK6f9xCOO+8wZ5zJoQpcboqtjXwXTMirF4tfWgVZLWBPtBcUHryHLA
OgQLeiWZJv3LgrGODQhy3poDe5zNuK9zPV6WZuAdr6X1XFY1llpnrFq1xxgx8YYd7K603pYaUpD2
kZBKwZe1tx50UXsnPukivYsMWfjtzZxaFJBnaeukdUIO/xhdWmUW5I87VmO3EsSwTMuzUzqm/opM
A9nfS4omQQ4br0SuyHxhVGP51tWV6X6Ri73O/c51V627o/SWtYRFCurubTVW0Ty2uaGCf2ukfP6P
VF/okkmH72B8C4LK8f4Q0XgzxEthWFB64arD5USSdVg8Fdqwo1MeTW7EICK8ercEvBovgzLKG1WU
Eb9nEaMQZUaYtAWiBug1UgzLD6tFk/4rXVzG340hg/m/1cgxdG6cJlrgoHzckEzApEz3mdy2beHq
L7COQd2N/apEl1jezKC2WUJtrI9Z41bRyfK7iY4uL2rm9s0skFWKDZJIm+gd7UZKcn7UlDftpqvd
CGgPBE5UHwVBU+Ae3Dnp8GsE8Gjs6anZm/9xzgIAYmXO/EqbNsh09zGUXT08+e44R0d69Vz1JoTV
R8cykLb4Czj1y8PSiHl5dzy3d0653wgd9zqQKlndofYOsh6Vz4PYZhlx6EVtvjYRBN7Zd9krtggr
8Wn1S++qHXQHD4xjTkHz4fUdPqQyGOeWGWB2CacbiAWryQsO5IFKSsu977tOOcnUUU25zfpBOEhU
QhnsbbkYH4vdhB89YcAsLp7ZiWyb22ufwounLmUlcSWtqDKPGClg2fm8mrqf9qI1QqYHqzSL4Y8/
ufO3dVcFsHRFav4N5jCMv2qOjBxJ8ShH9VEhQmCOdOfArEAexKqzF8McxmU7gVnwdZjIIN7DiLse
lC7L1u6I6tlk+s59b3X+NU6T/teH9tyd59qdr8T0D85+aX2dP0S+skmta4DBAf0cx1BL3IbIV4JN
nS0WvLPdyxF+F8C47RPZSNF8uOMKH42vC6UoDcEde/CmaVuz3BBu2Mhkxqtmxe4gg+UsGmkHz7JA
iJb0ajR/qR1c9FUttp3tdRc53Wkq4On+FhLDo3jNy66JO98zKrHpg7GfudVFmbGf2aMRt3KwnJ0b
9MzdarSX/BwurYUF0h0ao/tuq7DOdo0ZKnk2Ok95CbZxZf91YxPMiYNV3HuNpLmKH0cV412gVjWN
jOOTA7eGnkM0+2XNMjfpVDXWV4/UkiZNuqxsjd/QS8Pw1TfnWTLkGgD7341uV/MZumYV96k5Duml
5KFKD5bMB3qL0VgtybCWo/5a+W+N96DOuTk35UpSbmwMZuXFVhgt3R8anqh4Ru+1ZofQx52Lo5Xg
ZypdxFq2NWjZVJrDQ196zH1pE+TZ29BCDL/LOZi9vRDaCS4hHufxn9csfrtNCz24/ibHrtF+WtkU
xFMtU8biQXd9PPOV/FdaaS/3/FjPxTmBBDtxBVG6qzDnH7eI0lu3gPVe9yqaMKCn9mEu08k9RioM
z2su+5PtlEhSM9mhlsp7fKePiDjJgROiDu9TGNJ7LkrvSpaN/R5lkNXTCnGGaG1MX8dZ6b0vGVPL
cPCa7dQvxbKx+g7QrkwNI4/DocFoWYxZeI+WjUkmEuYZT2oT7l3iDaqHvKja77wPnXfV3OgIvF3B
b2uFw67mUXzycE5eHWLoP1Na3RhYFXhtERKsuzVG1mT6a3pIFNMV99Y8Lv2RdiKQ+WUI5+fWpEWZ
VSQUPbILSIB4QOySbawU/0JcZ7L/QQJZTBsnbOYIdYFwdsOs7JhiyP6+64Ys2htFGT75uh3Xf7pU
zZU1pf7F4o72To9u7uGGb9YeYZLlnKq5Tx/Coe4eUstQW0OId1cOH0xer23Qd3HfOwiYu1aS702i
gzVNF7n2e8sfXqm9RA7oDRBKftRvK+2EMfHIb+YMv+ZL/y2LguGi6qXaSRv9XTMGjyUJEqySc32S
vv6qelXvzGYNXoSn1Q+Is+SLLKdt5jdfUMoPRs1CaETT+hgETXoulnzd8x6sL55w1CcbRcqU351E
6Vpxn7dG4uUCcGrsVkx8DbGHwrJeO636g2on4zHnPWDGdMZN5X1QCGhOv3F22h3UGRWBiQRlPAau
VT55YHPfdOZMr123VN3VMQt3O3litI6h5oGKnbmr7pATIPCpOIp+Qs9OdF0M2zlpf3CG2PJzlE7o
XPoklU7/hqhEb9pG/2a68ZO1byFwxnXY85v/jXVr7PIoWgHRGwBVnPs3Lq3f1W1txz2f6XH2e26G
UF1SgCy/UqjLO5YiwwKKWobi5GoF40CemrOxPALoEaRXsV7GaGsJ981T2HiC2vHukPqnzC1e/diS
WkVmb/dqd2CZZtCsZ2ULedXdmt2mv3FTswvo0j6bUcliEjg2EdBOFc+p72Kgi56Q3F6YZ5AHiIDL
K5rX12EI0YTkC7Guwto1g5JJMAdTzFuah9NlabNmQvAHO31cVxjxYqT5MKrUg6sKb9P4t56Wm1pj
LlGhorTzEcAFHaUNoZe0Q2Cfx8F7ZAb5MkpGIwnPyIms1hi5KYnARatiYgfG8xg51gbPFHuFafGp
5sxszuTvwzYP6VSr5akbndMgG4REfVHHyoxiMZYVwDRiDZ5pXNYYnqLaNE9zs/o7r1VIGMZh5oUD
UtBFdc1CXzTxxBN6Tzp+AJFbpHHFuwex5dMcrSWfEc+tUdwudniio6mzYufPtHJVtnOGlkxje6U5
HOJp3ZIJGiWkqLxHWoNSMq5uw7Bu4jLtfibIgrYO5otRuP/cPughiPvXwV+duDdTL15sd94Sm1Ic
5yDHVyhNnRSy1fusWLyzIWpjjyRgeglccsVzQ7tbNBLndpwYNuocHqDg+kz7Nla8ieO2m2yKzOwj
RtZmPyjv0KWwHXODojCvikeZZnCSekgynPcbPeZ8z8bobFff+lQ9PZJUAMFX1XzARH+sceGW5REY
3dq4KF5iSzKNVEW5R8UBXZCNlzDyoLzAq+Fg1QWJPNxi4TlHTpURlxWTUZHmbzalUmgeeEvL9V86
F23ilvrcVMZzYMOet8F77gB5Q4ofyIT2NlGQPiL0ehlcMIl1aq+I/N9TxvabPsGOpduNT7LpEMA5
1fiYR/m0K6l3SkxlJWKu5niK6jfuWbIFMu7mrCDINELdGC8eTIoptTzKxYak5p/RPCjbOMsKF7yE
bai6McLlUvwOluknxJxRGkkkQZLq4EfYw4OVLR+ocd/btvtQg3qwVXifpcMDqMWuZg7eaDo6/dow
XjNpPVQBsvoprJet04dgQsOrpcQ1VaazC1brwRoXULKsn/+aiQ4Kx8tAG+fKzPkxDCgZcGtpsjH1
+dFVNjAHuw0EVVkdZ3LJmk3j5fIucAuNAsfkWITGiq7FIchH5+ZW00cIutBnV1CxHjbBKc+5lMsj
AMN4NREvv9ZRv74o1x2vuZs7uzEa67s2jPSe8pH8Mo92GkCXN0ihoLO8cFtPebc8mW3PQ+lPVjYn
kV936MSCFwtljmZdpOiDrdDXDQxObQEItVWaxZ3Z3/Wes5eOaZJYWSBGsFx9X8yd8apNf9mFmdkn
fJA/0vSg/QLF9jit6XFk30LpN60nbXZLXGQsnQ2QzrZhB0h8b6Bjx+PQ+kuWxhRVQRPqEBs4pTCH
KJLnWTTvtMoUcYa49K1ScB8TkrYjS3C7HUxfnYuKdb4oUlLlGrJ6hgoORt0X3uwmnl7VjRtYHinx
dbfCsKYdSM5Bri24rqWPmZAoP2a4ppCgjZQ1Yr/UgbmpnUof0HbbLEDVFwTUej8Mknut7ZFFrGNs
rmF0JJ8xOplVIe/6go+FT9U69iItoI9670WqyMZdBVFq2+lDWgz3YJITyp6c525USB1k+uSuc72P
pFvGouv4gf4F8R/7tQn6NXcUxI84TRGqz05S83X9lkMPFL7Oz2vkDKB5gUK14qqjVaYITbS5DW5Q
Z2MBTKumzXnPFfdM3+BMmGRbD3u3mNqDN1MKJ/SxMMcV00D42evxp+1JXlDMynu0GKh/Uvmrs/Qu
6/JjW7ZHVaqdY9TFxWV9WCv4F68jBT7gqgeAR7wD5s2uY85yS8QgtydqJm+daA2Oolg5xdWmjZE7
OhlS+yfv27dyBMou+/VxIN4ubr2B+b9rPoKqdXdF4/1ac1Zsl8D9qVOO0Dp0ZpzOXNDe0B3t0iFn
C2ppvElHxPRPijQiBYH4xI2nrAnJSPrmaVvE8lZyuGnr8rX1rGcrrBCPFRGixWW5EOnyVkz9obJZ
xZfB/JnMYhs25YicrpOvvuCCRr6RJ57EVap1edBzeQ6syjiZIxcDlXozTZCluoQ5bAnhd0+8Ys9a
TktcF/pC6hi1wgy49dIiSVAQbnYvTmW2JmEYfnKi4zEo7+yFMpI5fDBz8Wot0+NQzgfbheFeUuvL
KRdg+6mAQioBSunuSxNiTlAK5nOJtjmnzW1S/J5NDSmLWigux5STX6NnyiycACw5QHV+GmyKEs2G
F+jgZQ4klp3BF+6JkXoCUkYkMKjurivCfhOkTUZ8H8rQ1A4uVWDtKZ7MEtU6Bvs7v0lRFK/gkejR
wh52pVpdFCltlPhkAMUr720rr9iY1jOQUos8eXmY0/Evs29SxAbNJV6DMfYn9ibRLg+CcTW2J+tp
LWEhvdJKOqBgNBjzlwIqSvJekyZkDb8iaoMH2qWo5hDj11Lrz6KCorG9xoilZgtVnf1EYssT3pZ9
KohgMqfomZpiYAwv/J3GAE1KoMs48yktGIYp5zvVjC1Z/z6zRdIZ/5+fuk5CDXR97JSYeTXa3Q7a
2tgMvY3ysuy2Y9B6uymqToU/6FNooKt2hLVuTaw8Z93iJlOl+0dgNPKz0H5pG9fhr4M7S+u/2s73
Vu7dtVDpmC6QVQiZHoYlPbGCPrSzfOglg1APmp4H02eYiqtiU9yuXfZfzYS+Wcb6qNbxw15LsVm7
qOKKozzQUvLJQCRGIP19PwYX17b+ZmqbNuVgfKGsO3IPohPw3B1hnNhHimg7eyKIB8rdFdHWslPf
MkQXP7ZMgqujrsHq7pcw+nHSjPYDNRO91rhv1II+OmVxN0ejPPeZ/siyWVL2Zb2T8VlBjLDD+836
0RjeyKcSHgT6+adxmebdQLBgbIakRVbZZWKNeMIC5NyFbL5gvF5s+/NZN/WCmQLiXAL8RUhEiMrZ
rXO2V4NDtL+AJs9r5z/TRjZrlsY+BbS0YmhF91zO5n950H/ItUYs2Vb/Vpk+Ns7ybtaYL0xTQacZ
ZK/zv4vNIdvndnkM5vys1/pM/3Mf4wcwH2UVHWtD27B6GfqskZmjnSIw4tGTILBTvh07ZDpFm5/y
SR9dXIRJWRHr1Qf+NRUNb387/BXF9My2vudqfBCWMeN3mP+oQIRi8W3n0HvAb/w9/lTNiO7U1inG
X17D9zXczzYqmQ0nGd07Vogsy7j60hqSsqmfCIvWTD/Tjj8PuYv4DG6FxQMHksmSjhhvOloj2k+j
yw/EihPBnDaHVSpzI7wqjDuD1Odq1b9pl8nEmrtPbUxbzDCv+MNQjNkPhhhemXPugs7/HnJ0itw7
zVYZ6FPAx4xLPVG+5RJRrkUF29qG2R52CAcLBPcYpvU263R/N/VrxLiV3xWmc/KkjXRo+rFm513W
7MuiF7AB/C5IbvJYgrPe5K12rFjIuTjBrsZGJwEIEPJ55CXFAoTY2sW/PHWfRmE92aLtN62LCbG0
OL5YcbeKHP9NymB2E0FXtZcd0zzUMMbcPm7F2if1a+oGBzg41G2yPFIY9hIZzdlQ7iHQCACUffSE
SIoqZPRNvb1qC/RsVciroUls2o0O4ep/wCi8R0u/L4ucRzI9LhmwOia1Ec3EugMDQWyio+fQz9ME
jkkmSjFvmNMha2wo6cg4S0aBuHGQJxBpuNfKu8y+d7OVLECH+U/TWP7GNfJjrQjbMufRPOIm2BcD
3Wa8YvK7sDR+XX9IN8bQ/wPN6TYzjYzC8M89ItSxI/g0REHn9Mg5pguPwNZzzK3yv0XaPtm6TSI9
/5ROdzZCzSNn3/d2dR3BdCM97lt7fc8iuQUV2871CjneL8/1YCROya2W28OnZ4s0DqbsNLlDElUu
IuPGf6IXew8gtadsE+GEiKFQt0Zhb1YknhMMeEYqV+cHtINztToZjoTfqLx5wgVGNF69/5pwfrfE
pONx9p61N+x7kzSgrLvR/0O/3DW6u+9WI4C+5th1FU6F+Q+HCYZHmOdY5utLnS9vS2g/ey1yAa/3
zi7lxfupqa8LpygeMuPQmB1wg5S4OLwHPwvgwqq7XkLQhCkGIe1+hnXw7WnvnXh8P/ZcDguOxG3k
+gfbQb/WgAmDF5vVQWfVUVVg4Fqpnd36f4tV8Uj3pwrSK3fNQ70iSFLjS1jWh3xyz2Dpd1C9HNLq
PovqpNL+vqdLGlGtf+rSTmwsy0DuRo0CHVeP1uDWWyHRbETZ9BAt4qyt+pgL7+LcbJ4IYRAT+erT
Q9uFAPNUS9D9cr4HmevR9PS7nBNraEQxddpc61q9ts74KCwtiXK5OZgEtccT0YyDk++rYUbk1zC2
hC8eYoHWvg/W8VCGqI6aEuE5CvTM6I6+k12UOR5FhnOzC6HSgydH50kWGdthlo8MzhUfZfiUtsPe
sNtYhmi5SJgqNywBaNVr79WYby6yDFMBpua4qeb7OYKpm8UO7LbkLkN5sBIXlXDxPxQS/6UZVUAf
+U/Qc6huQhKkgFGPuJ5JT/Tl3VRbZ1mM/7WF+Unb38Vxq1fDHK/eOi/bMQyMxJLNcQ2mZ8cbdv3I
BeFW70bRJQD5W2xQzOhUo8EFsVFbjnOo9Igk8GbJGreL7yLGweVghuLR6bBGrm12KCr/fhTT1xpN
/4Bx2Yirc2tXJ3idk9LUpizhn8kWt7FX1930SqCPGu81nZlxXQV0eJlb30Eg18lPw3b/5lE/+xiH
Ns7ovwFUerFjZn9rxhWpQguW26Y0XSIo3NTduL3J7FSPohuD9MnRXretHPfYkRrVBsVuWT0YySLG
sXZITdwF7vghPXHMdHZKuWSqDqzQC0CtQS3C5dYyNn+ZrXOyZxFzPnaZsf7h0E/Y9C8WE4UiIm3K
nAdpsz9M/rgbs/GUm8sfPKKHbzq/I0gTvgdRoPyebuqxqkHhqvVRVNN1sZ8p1n4jhoaxOkx8bJI3
obmNot/rVy/uJ/HZdiY81XSWlGTajkDrOPf/qOd4AqeDMMyHk7uW27QCz5lmQCkhEQZDgAQxsgkE
cQLtlpiGPqF14gj89Z0Tp0W8VRpHTf7s2jfrQz/tArE+RqP1OqUlPbZre5Cz8Z+V1zNrWH2NTHEJ
TeK3dCdfvIINsFrKnU7bxF99BrnRvwuX9WvxvceoACQBoEDMxdPXojvazNOKqs2yACNq9xRY4xEt
IXtKvbdrDbkvWFNIVjADoInabwHJ6Q2auoTR8LouObELcNzZxGXu3aWr/dVK61s2iEkjvZOzvp3g
feajptVqBZM23X0BH9WH1jaco30Jb5tXzUPp+0hSs+ASBGW4LWWf6Hz8Sdvqilv1Pscih3GgO862
SPImSPq5f23s6rimA7Evc2oiGesqJuL5MA/dt2qIPJKdc8B0ZaLFwsdq9/fmUF9CXNeOvhJ2BQq4
2sfUX85R7j0ZVfY5oaLpIujRPHzw5PtcqUSL9lxhwHBuf6jv7uTUnvvKPTRdiBnOeKZL7GS084Hu
zDsc0unmxtO3o3u1AzNJXcXQGxpHxmHK7qdIY7VDh2NVZrHrUQTr9VXDg1qVOIeydbZTVf5lRfjP
JykhqbFrJMGYLzs7xBLKWlDHTQMi5rW/BP0WGxQ00Dw185sP3wJ6q+I5Bz20xfKMBxozOE6BrC6w
ObnQCJ0ofsM2vF8jqJI1QLnOHVMW1tMkonOwtr9DkH84dXEyrZpnEMrVCXEOdm/mQMhuNz52wx3C
l82CBJ3M8o986GEtxhzuY6y2QYgPGc88RCF9uOyKEesA+rDcWJ8Nq3/srSZB+op8YBB/5oQ4bO5O
Zov+E5N0FHovPPjbKn1rpbkv7fCQuZymkG0qm/YgkjFmTzSepbURuQYwY5Gt8m/bQWHW2knvhHjs
/AlOgszxUpt1IidXJ049pff9Gni7bgafRVbgw1eysFnuyKG1xPwwpqQqRr5mDquD5q6TmUbfYS/n
btHOPvT7ftc1df7UtzgssTX/jNJvEVfWMrbIHYpL06y/AjyWe/ySVlIqO09MVD13pq1KxFygT6Q0
vKtU1rFVya3pVn+l0ZwY9A5czttg+p7b6VNl/n6s11+VW3EAmiGr/3F0HsuNI0EQ/SJEAA3TwJUE
6ElRlBvpgpCF97bx9fu4t93YiR2JBLqrsjJfbRkU71tGPiV2AaIS+CRILHJ+G7Km1JhYOCUOqsr8
smHejZKHZn6Oe6D6VQRkYRY7DGD7mlRFllEAlTn2qLDttnZebzyjv6iE+OVIl0zs0B6rwJaKB1a/
lhBrQ973sKjP94i8Y0p/oNRm3c9V/7/9HM99jO5qAbrNSj8jrVRmM0tPp87X0nw/o6Cl7LfJo/6z
1sPtNIKlsAlqkrApBHvN8uS5nGgH+zg92WkHsMU583KQ5TNZafxPSLih2A8KMzpEfXKMME+7NFza
9zixAGaCuBIZZz6sU1KIXW0RlKU1wGC/c2f7kLjmWxFZ357RnMu0CdA+KPOdKvVRcbLvcmJBIxPn
lM17XZAJb5OOAotay/dl+Cy32NDYrvO2wJibnGZmMMSeHsvoyk+1AYlynzpaf1pq7DFGrft+OFsY
GMOIH0xjJ13ENA25R3aZP5HptedtlqMfIf54Tviaag7GxZdqeq6mby/FAS/RCbscRAiKVlM8m6wM
y5xxPZS/XSKfo8bZEeR6AOj44qT9Jlym36gfNyaGcXtMgnEgeMyY/GMOE+awBEqQGcZ7BiG5OVW5
hXexM/t8paEupKWRUdTxENfDexKdSz3ZDtws3Tx8O1V/Jhfq5xG1AjNszPuVvV5KfStxcXnEyheX
hsKTB+Yk+yEbtqP7wu/tV5m6jSYTJTAPavgcpAp6HuRmSI5uW19kVRyriA6tSJ7KJTp7w3zoJ4z2
unuqFnUmL+uZMaUiUjcqZp+poyX1UxFVfJ2TeaDie9CjJJhd19drRh3x/ETslUBbeqg97kttfIgt
Bf3BPuPSMfCTyvNsIXVryxEeyFceOauIPZMeMU2NEGs3689dbBxD409f8r1YnONAXV0jAmYK9EcD
3gI6DEegHD94CX49W6MITTcUSA+52g/OlTHmUyyKc9h05xRwfF2qK/kKhssHD+HEXQim3GeLodgm
zAiUhwo31SaDWm3byu5qtuaLkPRJd6HUneRX2SffdR6SerOdEjWg3Be2ccqG4it362cOJn/Oh03l
sVCHqxLEPBsq3aBL9M/7jHQI86ORxk8qUcSekGydKf/nVPkbzjJjjQ3qnIf4RnvtyUtYQJ/wxSiw
7AM3mDSZvzBXwafUrahIMDRGRwAKRJOcC2NUeo9qazAqybLqWIXh3q4z3+0GxDrmSDGfZpmc+Hqu
PD6nfFZ/uZNbTLnIITT6axnHN2m0fxEGCFYndDAW4g9BoZPkw9OEPk8CY0fyglU0cnkObe4tCHjk
OcO35i7n2d0z27IZ8w24t7pdIjAfkHLe1jbbSAqidgl6PBaZ29Bpj2YzX1lwE6SW8Si9j9FayLhX
a723X53EvcfMscFkdA2mzelKCBAgCf/R9+j6+6n3u5QIwNTFrzQz+4KgSNHewiH7rFP82PXjpJu8
G/nBQEHp2PGut8rXQri/2OwLYvsFU1cnnDZOHR9N7NmDexhSg/alCS9zgzlr7HbSLF+y1DwoIhAq
4VLxho2GCzVcyLlBhTCZB7f2SxNOD63UarwJvbsaQ33DgLQxtB+iMWtkETJiye9sWVf2hpz05m0c
uVGziC8xuepdfiAcuaOjvGj6slvG4jISDPOUSQiZtbh4K2g6cMow4KFp8HJznUUUvylC8AilG8/B
9wiEHVm82Q/MEAaz+6bMOxQW9UVT32Mf1ptpjNtW9NjotUddLPsmLl+dfoZvQngO165WBjO2JtHI
R9nOO5JcuL/2JHNsTsqI8wQCQbv8LXkBzWXZtKAO69LZxgvFbH6s5lcuigOXxF8IfkTUGsTZl8T1
cIniDFT0EITQvMZ7cbm4aJz91FN94KTiNZvHbVwau9Ts986QbTQAasbMLcE826X6MIg6Ke8cJzYs
YPfRQv6Y2VNVtJ9pvfhJ6PFEu2fql70N4DUKx8Aqkk9qsZXVaWsTj62FjbZGNGuoBLNS88s5C+za
2MQYpXUMu4aizatnuQ5176XX9F9MIdu8oEB2WHS78kz3KHJvE0dI5810xdB26tlZBASIXhoyRmla
AQef3yaS7PnYomZqJ/YHvvVYaoe4Ig7i/MwV2fph8ZGn96lGjJpAKDpyowWLfcgy5oytHsTeVZus
f2aC5dcdiHcSOJHaRop2rUBBVJHHBtrIJ/qFSvxLV8D9XW6Nzvwbh/DYInlq2osLacQX9XS1CnVg
2euqQmorBVgOfKKXSY6n3qkf29QK4j47pRWOi8r8uY9C2DlxnSzjbTbKHSsIt6Iyt0s3MKyHOwA/
ypm7PbgvUoIl5E7hL3Z0MJLi0IWf4ZxduOAY8wGmqEuKRvvRMwyM12XAr/1mWskN0fKdFQw4YiVC
GpkXBH8ryGn/m7nYyKhbh9OLIok32+AN7AUHxpSSSrCCStVH0SQAM8CAhaNFwdFGGOuqNWsGSYqz
9WuxGAoPbHv6cJmEFoxjktR8nQuSQgyBGR7z2IXvdUlYe3i4W5taYjxK8Ao7zxChsFnpYo2lmDBY
tRKsVrXbrUdFOqC1QUA6C6YCXX821TnJPpuOk6gp16b7Z0pcuBxMZlh9ipkmaOoMfzHSA3G6j3jy
9gUiOuXv9FB05r9Kc6jpsDSwJ5MskTpVqbuWzrHQxMburgN5DEv/gYp06XIrGJX8q4g6OJkEMMMs
DYJF2eLatr6sFEp2NgcpTAYV4uaO/4Za4YzuGYb+0cSR1W2/kzTeqFCenBnSTddjDW5QwOJzTjXu
Yvem74/ZEerrkK+IZZ1IlO0QeVnmwJnXZ90hpL9yZbvN0j373H0cDZzgvFm2OKruX98WvtbmZBLE
8Mxcz/KzZL6MufnltNzLy1BdqIPfI3zWirPgDqEmlWtRwjrN8Jnb7dXS7lnLZm27EpJG+OWU+NTs
uKEucqr1MA5rD3wjihb6RFyADErJKw6Pc5+9FGx9Gdq7XJ1BhsDvYiTRQXXxW8NfDdrwQRX1KeID
nQTOaxLtOFrQNDjNWumSar5F4VedvHMzra37BM92Gfpb+Js4XIaFn2sZ1NYu4vuHqt7mxPiIkd5X
MIt/7UbHLivvWAzy7nFEOdXXn6VOpl6Ia2M374nhftjDK7q1HggVbsNU3xR2/Ibq9hG7D3OZ/fVK
vZTFtuNiJ1gBseMdUNlG0AnVyRPMsHd9Kk+e0flhZXz2iffThTCojCMrEdZtHv5qurkrIXHZshVb
vYdT5MDjWXsRFnBC7FxtBeCI7BSFlGOlpi4EzZKbO6vwo70/kulSuIEyZLeJnPQ22OGwdXO3euxr
rfCZaCjfVkaMPUfo5Cs792jXrrUXdQ+MAx5V0GfmEUdTKHgLYl7dEidGSWTQb6wefIakr8cfDlXC
hPGRyZ78fN5ER6VDTwbu1axnwyQ9olkKt677iQP+c1EZ4xuv/pCC760w7mq2qG5FU2WbUKrPiYUB
+L8YAmozCeZyltYqUdHL0Dj8mzaM99HseZmdYdtYqJ9d2hdYnuZjPGjD3tZw/qAuVBvtDnTqG1Y3
odhdJ4ORtxzyfB2VzCYcisnRTjaYBvjfFAyxsD0+jMq9uWMiUVALkyqsCUJBvDAejGSVqlJs3Xg5
OYiGHLJEcodq3I6d84nVHvBdydZfGRU09DjmOhkhC5ZfUjgwC0B2JxZ7Wog1F8yaViIyriLzHkcb
3dp2dlnNeItdMjGxSCbq7vDklsOu1vkr0FPrRGwct/XZt7kH6fTpopFIpJC0C6+axtRU3RM+g3ny
2uE+s9Kec2rJpZE+o+8Ocaj/wrrI/GhcxzkrpBnLSqu88L/Gu85nGoVmshpqm0RKv3xlM+9Ku8Rz
sBS0tZMBNyV2CwZ9c0sEUL8Cw9zz9fyApnLIWmr70skfJ1BQo1SPSGRl0EpAV6ZN2B+DB8JqVm9s
kZ9khSbGRPN5wtNoZ/Nb0qE1zH2CQVjrcci5w75IFo8hbE0t6Dlf7bg416KokLzCttqMo4zW0GT8
hZMoARTGOrajq1OwdnH3E6ac6THtMwtC82ejz36TZT6nOY++3d8GoT/pbvVjLUAKwwlJjAV1xMXG
+tsxNfzyZbwnSODXrfURuuQtLJvUu5cyoEoaC2tw8WskjoFFkFhCV1EUVCVqsoWNsGwdkonENhxv
2YtY4R3I+3k/J81D7cRnrOw/i2WIAx3pF5/rN+vD9PWSk7c2xBWL3Mdd16ruFUmZ3qWndh034BhY
7puslTRYVMOYY2rdcJWS/1hP8RSv43T6MPrlrSN5Ni/LZ3aPezfhsGmEBSIoDC9VlZ1BuU9gusJk
NRYJfKBhyfBSRhvoiT3+A6iGtcHSVpECnTA4kNcWr9Yq7avPPhRPkJtXJS823yIgql7wMsasC9sP
JjrwhFGfMSC+t9KCuwH6/7fApx6ojngL1+SrV3dyhYUMh2BawY/q86AXqNYZWwwNReQMO/1vUuKw
aSbZgGgj1SUbaFoF3gpWAO66Yv6l+Z92bSdIXqXjY+Y6O4bcdEbZXsOYCFZt8ru7vGnlGro8lhCY
MgdmXp+55QY1/0CYD9fKNFN5WhozilydY1kQczdAkoSs4GTkEfOUC+Nkw1vyl3KcOBQEgV6aZply
1pqZtmGws4lHnYs5t4+pHfXbUNXP1Zx/uh5J1qI2tjk7mFbpTG05RhezoXljTdNqgoSyjgwYOmk2
bpwwfFmU89CXznc5eNxPlZ/n5XVs64+mx/ZYaUwg2Tbnw+gOcfc81bjJQOaUlj91tgIzG2rY9qtj
U4QXTPendhbHtDV2pjVIVOV3Fs7qm1w5T2DnXkYXzwWun1uphu9siB/U0O/LVJ7TFHWnwOROxbKz
YuPKOgOdvy7fJvXw0BvWR1dEb8s0vhqNeEPSpwTVzSND0o3ea8jL3o9Qo7mPp272lUDhTVJj2C0u
Dvh82Zqx/ss0a5Xad8IjEW3CzYQ17ZWqogaaCxTCuYugAaSUNByWoTXsOzZlrLEKvtOAmcSKSPqx
hOCzzpg76SnnJAOxyzwVtzS9V4YLzlNdwOhLWx6O1G4fyswtNuwrWCei1P1McuNomAt0N71kdGEr
WbC5SvQJBmzb8u63wD9wOiABVPsuIuL4C9wOu++KlZSsHSIpIDdR2xRrVZlN0MbTnufUWjOcf2qE
i+cBHdUmJRRkIw9gFSpe6Z5ED2nrSEVXDqJDl4ovt8tOc0YAAPAQuKPcG4OwKcNNXGN31gW+HTEf
E2E+GG79t+jo8kpSo44a9VMGpWUfRurc8d/HjpFHZ+7D2lE7bez5OW2wXmYDCPU+SFtSMFZNiqSu
lf1RgbX0E7t7mEiImZCgFt54fDhbuBcJw8fxWJhOEYAuI6OTtuwVZSJua+4trcSPYXax7wwet3cK
Jb4O77ITY4Jd73BHVyPnrMp6DqcS5A+aaxIMtrzFMecMtIhd6vFMdkx7Qsw+2KUoC+cxiDvvvdPs
Nwm5JkzCM5mlnUz0R69IDqy8pJ/Scia5FW5c2robC/OOE8tVVqOiSa2d3M/76lEWAjWnQQgiVoRB
KvlosF4sNNtaFH3pI2yhWXBioWzjwRR7CnCGsPOQPPUuLJFclv/KAkFURV4w8KsXd3+uGkZ0GjZj
3jvD1FGE2NWYbnSwvus46vpd58U5ftyqPUX6SPddY8oZJR4xmxWaV3zhcteG9Yk1JY9CWMbGKJ0X
L3V1AtHw0pbegUgoSLFUCajKsWx0vy+sFOM3fb3UlxqeSfjnDZB5KMvXOG2zTWog/xLpxNLY3BEI
CKC1zUkztRonWX9r64nGOXpNUXDq1PmoZ7R+i82QLEfdWBgV1mZenMs8e8VDxVdzX6AYw7bQDoNB
Z2RiEYg587GAL6rf9VJ7XlxxHaX1ChF6ZTPydxf9n4JWlVUJTGEhz7pSASXIZmqzYBkHXxUWqnd6
d67LjBkjcMemql86CHl1S/DRjvWPvp72A35Gs5H/mkm9S5DncFNApY6a9VJkoEmtVBi7hAWQOFEi
CrlCMQ4xzDFwJwGqxKtPownoIpL31TLVO3OGy4guvIoY8YH805+ymAKxduyXpeqeOqoCq+z2mgTf
0S27e9+ZVsmzFmsXwtkvceycQ0+jte+PVmyeRPsgFeITDc6dJLA26upoaCAfRntLinRZ1Qi26w6W
EWy+jdXOZ6ckK5cU82fEtpK0fanDYscQ9zDky62sOpoceBqZ4Y+OhtiLElf0SJaUWUMsX3im2vWE
C1UQOEPqCq+Lrf65XTmRFbT/7AYybUT7paO3MpLofb5buntrzaMdHfE3NneD9suYRw8qC48xI8IB
+opSNEMR5pZBvLAQ8CdT8SbUi0uPhNAPn+yuOFuQodLMfUMNeuhzD8cq45a+2w3DJ8PfVVKz1Nih
UbSWU5hX450S+VUh4vqa0B7Q6LDKpm9YPtZ5+aEklCtlvNiM3BN9OlVNf2gleR6IXyto9WhUZUAm
7FR1+leoY5FxuYQts38eKgeuMqhGIATRREHqdX8I0O1o7zFXrkLP3gjZ+dWC9WzO5VHjMK3JLePf
ukRjflRTciq8chvr5rqtiLbqrQWrJSxew3p4MzXnkGOtiUftDZAenE37YaJgQcp1eVddyoNiwK5U
dsAe2zb2Q0vn7h+Uve1tOtmy38YmYkCbvoU4HNhhe4i93kcsQYOtgcnX22VywQ9+NIZ9I1a2E436
CO92Iyzy+5T2X2pg8rT52cLdZ5WfOkKaUWMgxpzTGQvEDMck4ICDuYh2+ciToiL+/ORbGMm1JUIP
Kf/J6upx40ZR5FsWUIT+uyKRSglcY2Jfkrextz4RZxCF5/6LquGJ9KgPGHlLOO/WSTeopLw2ufwh
eAHDQx3qUfulbA0GFkoUhnubQAiOQ78pHI8vvPTtcF4XHMPEdpfAWay9g3RIV0ndhM0pyv5ERihb
JfhKUTCWbDpIp2F2Vk4vDX0Ud/nGcMat4aaH0CKpJbWrhWk415gHZyN+Tf1pLM27GswJAVrCYH/n
JkWKgHJmT9s6nE69RbFZKffcM80fK/0RWCdZVitjZLycJCc9c/PMb1KeeH6I7ZgDD6lMKIELhdjS
TR9942wtbaFS1JZ/pEFQacVOa7UTkefHCRNERG6MQayKfaieO0zERyX7tUrbt2jGOKYXNB/jn0k9
sHZmrANNU+xidpQZGMlIhh0rrzq2HpjWsOhpww1bMrMYUr/PgBhnhcEGWyF3dmjsXBM+I2j9HiJv
vzbafK3NRM8Yg4DganmaSzKltdBAFJXHGSglAO3+X1S1b3E+cOTMVDi2LLdazrV4X2gQi3TfUJnX
sBMbB46ey7UsTVzuBhoj5OYsQFd/LVgUvnKkvZ48uA5FpkSQx0Ic6VqfbcMihY/3jJuHMFO2jsnz
r70F43w1flhldZ2kwsfN4glXXLCoditRAtiLm/axTrwPVXjzekzD58SBm1PTCnjxub6Tyom37zi+
XxCk/VDaK0OqQzdaN8oGmneNY1VbecV0qQAAEp6TBtRZjJeTNh1ZFXikV/crZmVTDQ7Z+bJhidQF
1A+8LwvVXYWlLwOK4T7pxQvUB94yN9DgfpUtzT6jSx13V5y9EbwBhYSYDX4NeFFFt1To1W5cuqPr
9E8eTjjwQAIdW7VXVJ0ULlBMxwaba6aeQod1PG5br6huiJ3Vqsf+qeL0WMYKDyZfEYoBkcDafgu1
KSf11p16Q4LHil8oVtdGbwajod4Nal1cl5xspkdqZ2w0tcd2uE0wua8KJyYlYwPNiXvvMSJd4mTa
W50WN6jJE4WmeGTXMXAH51sZyX5smbXJMFoz5J4oxXB+xJOTb1lKEgz1cCczMnOZjS0bMpN1IX9B
nXN6ccpY3KZ1lh2GkmpBfDCXDLo2RRj8gbLvc8Gsw1w/zQ2kvKHi2WnvTG15Du0U6brVHhbgRCsP
b4ofxnPl62J4s6X5sAw4c0JpXb3aoxF3NKqzNDzYDJcHrLp+b7gbb2o4fxe6QudJF/FT4aC01W0H
R8QBV6j0mgpttr6cmZsZP7IP/IMHe9GphK02oVasbrpr4sY2vlsUetOdArKoTEaJLM0kzltIbCqz
LnVaulstdG+5KqOAUvQa5+5WH7BdMTL4iRqiZ+D1n1stc+EttOwhKGI4NJn+MI3JY2jbFwz42zRO
qB7wgCGsdVsro6YZevq2pIb00o8II4V6qYT3W6uKXgDRqcNnVMVMbyObn6yC5oVJ3Y7IEAOjq+xH
B8V2XWVoJ9IasFzEz2TEvuM837RpHfS19SQK+eLRZKwEBHLTanewaR/kfVhLi8npnL97mvGspPk1
6O5FaTOlZXhcSJShihBunwhoOPV8FSGKdm8DDU5FgwQ6TtdksJ8Z8TE4iEkKFM6vM18IXUAObsls
1DJGXw7Tf85sPzaVeQ6TdE/c0i8dHIbMiKxxwrLPz6Abb2Ni7HIO6qi/DzS6lsaND0dQLIcdB56t
BblrbfTJgWYABUiphXMJF0rps5jnuV6IGsiw2xLFp74P/dimnYAprE/tOy6QmUfr3bDCtdu5O2ae
1lYIBKMxik7xYnAhRqjZDGLeSq7CxIgh8akDW55Q7sVNWhUPkE7T01K7zO5yBsQPfNV56Kz+NDS4
rDy2C1RMw/Nh/m15l8slxVNl6Nye+ltnchV4blqiw+vg+PPlrv4zNSg6RZI4XmvT6E9cYSmO4DAe
z25inqzJ2+F58A0LopGQ19DSeI8dDuKMOTn6+jii0GAkTJC5E1QA2ghjF+Iui6th45q3GGt/NEIA
EYLKNZTmK5nbB0Sx9ERurDp6nfdjz+aOyPyBtB8pwzAjHIHXzvk2G7WdQwjkY2rupyalAMiu8E5+
sXhwqWvhv9HCE0n4ZFn3Sfs2hN1tCf81iTpn6fwW5dPNaNn3Lcmfb1ytuKbdHIgIR11mUiUz7550
/ei0c4F6loGIYWumBStUFHjSSQ34oSoXXy1kpHTvsV3KgEhMMFuSb2pKgkKNT6ZDZK8uWyZHVoxJ
vyv+TGe4dZERbptwpm7A9kroqsAcjQEfUYv9rdriUKE6t0g133rC2Y8qd8f0xQ5b2ZENzfIUud1X
JPCOeW617iJZ0HTw+zPk9sb+vRmMHCakCGjTd7phFCsNL2NdFB+EvSgNG6pHnsdHtO4bn8QaFsph
uNcaJhMyt99Jwzve/bZTCanbwZfi2YHwyg8NI6zeD/upa05en3yikcEgadE/GGuxUj72TW3aqq6+
ALDee+Dd29i+YbQ01jpRX2btmr5BafhtMF1orllRr9bbwTR2Fk7J3q4vo2N9ulNXwQzpPod5XwoC
KgbLjzGSz0E0nWZ73Dt29Zar+I4AwTSvWI6SMdlHIcaIAjU4le2madydXm+siByt+DZCjIH8QvYO
Bchda60NrAqwq5o0jAowKQfraZ4whffFJQrBoqXtMyM9THSweInQGmH+OM7qcTHtJyy1W01mexkh
62OaHnhUvFyd1EQVZifmL7ldnMHTwxDSfXKsb1KeVL3FAngv51J78NZCccXyhROVsLWK0jQO9HLh
5Gc/i9uOGmzzlB+IxQfo33fGpkuSfGk+PUMUazZC3JG/HbdZXfLBMY0WlLLgWlYeE1JGAJDVCs7u
pOx+bQ5hZg7iXRhQMLrw5vXRC83arl/shyU2zxqxJEj5Gtc5dZVGKGdtlOO/9t6FYq15c0qsPuSp
3pMRTcXIn2q2Ba2cilmNHFe4xShMfk1alC6N7G0SEXGaWbxUkDsyNflWqZy5RdZ8dVUfTMnk52HI
RTsm7KnQKrLt+HSgBAbTDAtsJNYbN/iw4q9C4CdMWa/dMO3ruXgNqa8jaVDg1YE008BOmHmopWcO
jb3P7j0YwC3TroybVa/T0xSRCKpTdcpVHixWSAvGddtCq9QncQbbsLeAwIg4J+qYQXQMm+zYa1gC
lUUdaLI6BRHM/WyIAw3WeMRLVGMTGcDOx3dLd1kC6Ieb7E72UzF6N6PmzI1ivL9sH9CuLCbxKAra
E2ypk03Qr5raw2CSHdAbLDY/CNcweJCzM+ODrhwDlkZeB8LybRb9d9lWLelhcBJ2pP1zZ+epqCfq
nM4O1JhviPbikStxqqfO1qPCXBEwp2sa5Q9R35dqCV8Lo/tWIQIYcspBDN+tieprZfF2YRQfEoYU
I36KJHHYoSGmv7J81xYSCK77VNJulF62LRb7aE5PheRSMrCJjwn9r/SME3/gFvYU7PhTro4+fQy5
+0rAE+sQgJGtncw8h4n+L82Mh3GWZ7cb/+KJ4nFM3epgh/Zz7dbfs07yvL7Pukw+3SgEpxDHx2Ii
Uel4O5fOYoDR37QMYqre3MSleM31+pc47SEzLzZ5/tI7AgX6VyIiiF7+hIl2KfmQ23k+OKn1Ntcc
2m22DwVfgEQPAl3aRfpVRogOWnFOJgar1KyL2/mwkHkAUbOS1teXF4cJOjustuzrAXx9VPFDw29n
YG1MKZi8ichFuANvdD/xCDzKtYnnMq0afvRLDmFSMWKscJ8W2F+XfEcuh+zYvOnI1U/xuJ80zY86
WjIMzKPBkbU0gdDzZxauHyYOOYM2bSECl6Mgl10FPLrngWz79RBZjzp6fZmnAcasKfoc7wmt6kVQ
i7R41JGVbw0rU3oYiTwwr/qcHpa7Y1ArtkCxWL0xR6ch+bRTJsC8Vg3rCBBah1rbybngwnO3lV2e
rcU6u9YPqQu++XSVk2JVJu2KLFetfE0ZFDg2/rjox128NUSqZ5U7n4zc3Si/m+ahRLJkZTd2ctO3
xMndHv1NfDFt9tO532ZIGnr0Vd655d7kxwXj7P55RGpSXICVJndZYqPKZPQh4TYzed5LiihdfDpc
Muzd4UeLiRYytUBCegVUcS7LeqPiT9VVG1vKzQx09u7nxtEOXqAIOkS+wmJsKb07bnQ1I3y7o1iL
gQxvUxw0phF52+4bxvnVHbEb2YhJ2n5k3VaLnja4pxR7uoGRr/eQRgByTQzVGdhhTaERoDSqy6/S
xMcQEbtEHYrCDbY7UqfRttWGg9Df7RIjwGKuKthIiYkJsnvXzBPsUr5+wv7jsyLxMnIYkhSn1txX
CgosUVDwd9CyOZ254Tuj2zbwNKGlXobqtdAIR7shy63jU9daWGjNn0Zx7XGt1AXqu0Z3zdRWPYnh
lE9P5bTTCbB5024Z9unc+LYGraIMkW64dmS+TccsqKJvFzEiAy1iLzeWV2x0jSbhDkR3DnBGLi5L
7B1MCV4cfbh6dFKl+WdBGVcecGbNKNeDGPxoiMCQGs92USEZtx7LFSTWpmH8sTg3I4xH+pgHbLDk
XO/VpmhQ6WdBBLdl8wEdZ0QMsD4AJjmZrnu1C0W3lJEcrX7aVj1081mDpmOP4VE4WjAn2lrAFUsY
2M6q3Xbcvdb0RHOQml/uHDPH2s0IcfVkUYQZweTUKxpqeDKUs1ND7hJFu+DFZnK73EWfji0V9bBH
e2TW4Qao4ERL6hOEyt6aVlkEe1EzfJdcUbUUlBVyt/SfvYfKaXv7aXpMelht2JcyUujUS4jpS7Mx
eIvcrjh1ZEGtSxRD62to6I1ePpKsZu3BQ98cRv1Z8C4aiW9pGw4cJPnPNIJibLy11Z69zxCKHifK
i+g6dy9lduktwVKE+5DiG6fSqmb24xpBdJ8QuFZg9DjZ7NeUUQzRR3vOd2JiJl/A+011Pxms1Szv
HSarIqp+00VWsACCFdjFC4zwOiiziGkFACJel29rhBSWEUm+Y6JjtTUH9k+XrDGQJ11uaInuPHoj
/lrat5ruJ1rQ5Sgh55hPN2WYTUJNw1PV7F0uCBOz/mRu7mKnUXzgosubU60+S/zSNVmuJfpzP8Ka
SGdyKWlF0X1d7IkGlyBoAPhAaxsIhRPI+SPRYWg/MEpx5g2jaGQyEnPbqd2CaYyas7wzwWF+pSDJ
gBY6dIR2vSlYw5c/O60/YjR2OlC4CUd+d7KjX4uAn8k2sm7xRw2ri3dxxRL00Xywcb5oFmH4rDxU
3BR94bGYoEVgnIOWTTyt6XFOENchfBiZZHmYvKJeBk3MXU/9yZo+irh9JQIv/HFstuVlF1ZybGdX
WxcIFi7DamXf7bys9FuKk+XteedQmUn5N6h+hACE8+bFgFZFtsPOe+gSaM5O9lulbF2r2t9Bs+EK
6gz856bHrEdQvCiM212gZm1HTC8WxwAZlunLikDVV3BH2Q82byAzHVwvevEERiNbpleG9/9xdB5L
rmJbEP0iIvBmKgHyrlRSmQlxy+G9OcDX96JnHe/d7qorwTnbZK6EHQCuBl5GjN+jHK0tiXJuzmyA
ss/VYlo32ycMLZpuXSBAJ7/qFfI7HAdDsZrVewaEspETDx417n7Lo8zcR622lpvualFJsnJ4Kw2K
AhagRRTvcvliy5AaXzvjGg4nRlArlR5YmomkmT9H1k+9Lp3S8mNQsDygAcR9lRvxWztxtlfw2Mzq
YAx3KZE8G70jUEG3i629iXYRJBldkyuMdxnHAKoTeEWrnB6NwYpebnPzHdC3FeA6btyCsWZRfnTS
W4s4RIlbz5JmlDP4BKHyhiROyctbxn0R3qvoacjvsnlogvMgQoaT5wk6c4c9r2Ll5SaQ+ZRpT71q
WizrGAXr3yma7GWfAfmSbd1rXk1sANJdOzi+Sng2WDW+MdYWhO1k+ms/b3TnpSTeSKMXLTHWqTi1
B/1bqUdMrmc9gQG0IbLm5MwfAucqeiMPOJgbA6fu6b+ZbhbGeULSGD8se5cpd7t8B1BqmKYnADma
9jYJ7iYPoJHsZsVHm8PMAQWHrbyThsmgAjEJS9T9ojNcxLwi3A4jnFsirx6xczbZnuNacfrMHXuf
GZuR+BrCXY39Zoxpt3sJyFcyUIw62TGqiY3wWsJgeEIFPtlAWD4+o2PFhQobYrmrVxlYBUL1GNAZ
vpJML07ZSxCcIYmZGpeXHdrvTBEEYQm8P8wegxiLMvpbHLTOY9aGm1zmBLcwkZO6fd+k+1pgTKku
ZN7Qtt9Zy+9B4l9zYDVRKa/HeF4D7WGeUK0ilp1K6nzmKC8tKmDIjkzrLVefTmz9wOkqJCDwPbTg
MOPGN4jqY1KgNc8aMFW7a4nImqWr0I9h/Sray4jtMSM1tPBtNfuOIx5UqSsPo4T3Cpofa9y1hsgy
yLQN9NvPCcQqeWmmn8rppkBIb6GPdwZEiYly7PL0z8YO0RriRmG3l4ivabCpc82zelK2BUsxwSg8
zI5NJfZDS06KxBROtTGQTx2UYULh63HNf2fXyT+6LbtybIK+ogiqpp9Zk1+GYnjOdnxS2nljSkzP
hppTt9S+QgvLL0CvOTdWugS4mp06XhQowAHni0XijQhmtGiJil/uN5Sqaz95ClOK7mNksWs6q1jF
70/CIluTaZfVmEYeQUW9NLndVF+0cYT1dluaZUA122BKPCJ6yIXczrn4R+IhGhPEzW3hSdawT8nb
Crv8zZantVAIodwm7cDxKggF769tAoqat/UE1I+xWS4z5pPdFlUn29H3XELYrxmbXoaPqv8O1WGm
yrby0zyrG5OZjj0dJaXyhvoSAocREmFXmBhYVA+JjGS1PWe4mAglCFSgsHsp8EuawnTSjihWt6K6
4IfnRAG11qGEmtECxIa4Ixl3B0Kg6o65WypfFULdhq5+wDM7Gki+FAYfwnpghMyWoEpaXBW5haFJ
t8qRnnrPBouCLFCjbQr3qxBXHCg/uuRcy2qkRMwBkJCbN4ZrzYLWNfGwwmihYoIigmItcCmOX1ia
4v9f0D/RRovhSTX6joE9USAoDNK/nglk1L7LVBAjXiaEYU6016X3gkVNI32Lsdip8o+pOVBmiGNg
ItFUp6F6wr/n5abM14O9iM2jylYYD+1mEmDPGa8PNmcmw8pYrB1L9YuF6A4Cu+CPRXMCCmPyax1l
W99t8xFrdRPtSJ56TfTgJe5OfTX7avjDCYTUG2+FQPM301WZVN4Z94x0NHR9l8PJ6YdbxyUh34vG
2vHuy/a3TDGYd+9t8ywNvrtslzaPCBN8TP2ZBFh26vA1QOWbobVFD+GlhkAk3v8VCwNBRJRQcHqp
blE3ZcDDm0wHeOo59OVmVTFcHUhRMN1aw1IlPnBqRuq+CRWuImmHN2msmJIi6tartyl6ziHBPyG9
SERfmF+JBuNHaF7N1wxT89J3SA9m5PP2vqWDibGvxRoGxvQFgxxfT+YFGCWHgU9KjIRDkomkOC+j
4U7Jo1N3QzHRqN+kkvZUkTaQTD2EU5bUnfIIzW5O625obwEfNaLPoviyrZsNtK9GsFCUl5EdoJM9
2/qjVWe3NXmyx3eR7FvkUxVxb2wW+G2mX+TiGAgMThBru9y5dtJsSU5eei6qFoW7ux0bdxJImIVY
GbDR2L+uZQe0FLareGr9CqZwN7HawylKWiNWvJkUH3Wb03UFUuknqMlp9WmlAA7Y5SG1q03VmJsA
W76sySdUj6/cEmDiJJbCEyKveCd6zUvTYN3XTFuiZl3gu1r2VJhHXPpQxLsnqzduMVhtBamPbYzb
nBe85ASaIdrNkkr+i74f+moLYuWImnAnB5RdVfrEaHSPiQAEwrseibKtJwfuC3NfiFgRqVhR060G
x/biDNcFb1ulth7cMA/rNwj1H2IbV1wuiInaYAd63u1Q+iQzJoJU2YIn3g25c5OdT1KiLxEhCKGQ
tpUBK7yhxNXgE3DDT3pO7ymDjZXdHBehlsQgpAJsh5Nbh/Y9sTgbY/ArQbLBGn7EhbozcVWvLbRW
lzlg9asUSFgou0gmfh9MixGHRbdQTyRdsJsKV52dgSHM0t8atmzRAzQc4lOqjo8ZFVVqAYpO64uK
qTLvs43ea/+kBGNP8WyM+TXLfpsiRJkl3kZBHrGinUNs4LWWHOQovAjR7jrD+QtH5y1iIdtUMt/J
cn1c4aZ5YfrS5hyXhvzDsuS3UwbXNhWvnwRBftUeVj5cohqdYc3O/1mUaAmdZTpqU7S1MxBva940
ae8ht3BtPT8MQ38uu/rZTA1jp2OqQy5GH0Bq39owfUDykjRAZyn2NnOlqJzuEZM0TVc2liXfepJA
ZwrXVh6Y+2ov2Gc2sNaYYL9X+XUw2fE7ew5sxE2T4gEi900hPJ2ymfPkK435HTl4QcT9Ai24pBGm
S0z0usaTzuwh4fewKVGyodj2tn5KlcU+eFKEM2BnUqmRAdpJXxH2J94r62NGut6p/6iAMhIVrPxn
Ql2bJZIbjdmj4zCJlOQDEieHIOYRObRWMRA5k/9kor6hDWLA8dsZ7IetjEYyphczzH0/PwHn/d/w
TCMmQyU9R4GHuPc35KMXvbw2uMSwsQMKoba2jGTTYKgq4aWUhQIi/nvIXkdiywaz9lWsayIw0ScS
KKCzvrLN0ziVl6bM3KQ28QzirC2b/dy2QDF1gJSEYozdc8AnVsjBWcyVpzBL5U46whV2rYb5WhVd
VUYadi79Msp8GukjcX7i+pFIEEwDg+wy4NaKoNZtXX2+TJWBYa0DTQR5Tpf/VRr3WYow3VBwCfC2
z/A8DcYHBUoMa2rc0ir82iIfxUm23CCumAkETIdjHKv7tMNCJ24oF3Z69FgCOUiT5KONqc9SD/XR
Jc5Qj/fExzTvsQw6oB8JduvgMyzDn/Aoxb1Xpw6iHfUWpvVWZTS/8IaCgc5oAkuBGViV9sKmeui1
vRGzdc0igFYOHTUVmh63L5pGKUDTD73XUCibCts3uekk0hAJh/sDes9LVnlZZhJPMsdYxPdpj56d
0KC6DD0jxAwDEO3UZwaW+NRzKg3OZuijjml7A7oFM1tiqsf8xuTrJQ06zAHWq5kthxALTn5ijVqt
NfYGcz3VMTfKLH/IwUKTMUAWAGOROrr8BOEeUeerTkK4nPfKTTayvdz3v+ncwjEavlL8e1TTMIui
EQ3DmIMNTrXUXA399A018OaM/VnwW67zOUOpgcFzkcNT0EvzwocAepPnht9YzcSHkGavyN/aSzFN
wSWqy4etk9qt6B5B31z1eX3PIF4RZNR99hqgBXLnOCKKAF1eqr1OUfiDwe0pRekv1I8nY4jfcY6o
vRVOz1qAgomJlPOsmvo1qZQv0Y+0BRrLoXISvafVApeymFs45amxAaJ2mOBdB3zVVdOjfzaais69
zDaOgdcgHi9mlLQYQaQfjUA3AmzizRyPXlEFLzndi9vywa6FXla4OUK4Kqn+UAWH7yQwqQLwVDbO
RIqDsUiktSIg/4a/M/nPZDcqTo+RiAOibtW/KsW8FmYaUpVBnC3s88wtyQZDvS2th1JxEKNXd5mJ
9TIVuqqQ2NYQJXlUDOMjjKeNnQbXvsj8cC73XSNvI5XTt1BfbUpKpdA26midse9brqIArDFThOH6
S6Mxvidra6WL+q+UIY6H6jOE5YpvPgIejT/UkKV91BSvLUXvKtfgQ2DM04R4k5MUSk86PTQ5fuSN
brpFb3KVwyCMoTSkSn/AFArFtEO0aG2KJVE8tcKLYSMlciwgtuxLS5mdoJFLDMUt7B3pcSC9Np7E
0WyGPQubLbzqcpPk81tcYgOHaY/FzXKHUFojLvRte3gRGaPHoEJsbLBqrK8Yxzwtca7yyNBoRP0B
Kz1Ixw/kJ0SktUxgUO4yktQii3y25kn4wSnrmpuh0JBirsRsLltHdZxZOqr+SFR2s/CjOOKYhzwE
I3dsLi+l3oFFkJVt3ZhbobNtYEbBfVZXfMJ9frfD8DbE6Eoa1T6UbfYVxQyOW5KWekYA0fzHLuRT
r8lSFr0LwfltMIizImQHjalxL7X5Po2sygBrkDJhpkcp4MQh/dYxNYX6K3gjd+ymKRND6fRi5vlz
yKKT6MJ/C0NJE+OxYfwZjNIuLOfK1/reD1RGATXL3kL2WrLBtFg5V2r4x9wV7ta4M2R916ITxfOZ
u2LUqlXbUVLkFDpRLzEKlM+pYnsqyQBawkg1rPAqIDaruGNJs20ae5ewrc2lcQ++attErQssBSVg
R53KJgHN0lGS8P5n5qO2WUCoKS6mpZWpaOTyybpMakr7FW9aSAIkBBKsYbKqLXbBpOxJ3/DtKgOn
DiXJgd3IAojNj5y+zGrgFxX4i+G7jsmhE1tkCd5Y4e/jBiRjcJXZ2RrEw9BQ/yI/ZIZxQlu+IQZp
V9rqxTS6V0BPu3HIb6Q4uwaVZkiURq9I16z+jdGTDQayb8w4m4UlHAXFzZ6yC6fTVo37wyiD12Al
I5XWs0+lbVPerfndwB0i96+yLPmkDXza0hJDaL0I9Qqd+Bxq0AeG5CDY9okEJyVtAar79TxZt1pL
vcjMIekRBGmifJiRBCV2tbemCa1vuXac44KsIhTaxejjdhbuAmrBwok3qmRRHJL1UPfc8Tq6PfMY
xl/qMqqT6r2GWwzVTet8FRO5RB1sNRYQUaR51kSRxQtZwDVMHPZmDr8PAxP9ZQ7pldjulc6bzIq4
YW7AIJpnmsBxWd93QXAqbI0QLzAo3KS9WW1kFT9D8Jv3jj9mul9r0oY0pi15FV5h4czWVQZHeNId
ZuEp07ulPyq5Kan5+dL+tKr8l0kIr/rJRnN7ki1yQ/ADAocK5nQbBsyn04mXu/qjftw1ykPNiy2h
FKvWRP8QeXWWHhtI7nL6Ly2eVauspUn/0MbjhOsyxOlkJI6bIvMn72hdCMrommEkYiKulyX4BgvN
awwdvEAgG8tk2bN+6Vp8CAmAkFKjF2R0DHqxUgFzZU3/oqKmkhVY59lIMnyEXWJcK1JO59YgJkDh
DK3J1o52/mEzVSfXhylo4YFZCLObMmcbmdZOW9BkSzJIJpiVlNRpEA9LOBgjlW7Rqv6itmkEhzim
iQnKSvdtDg+FeW9v3pdxU28T0EjqW2g4R/IztposrWcnOjTU/iW+kZAor6D/rpVDKgy3RatnzN9k
Ta5DWflRyajHSMnYkA1bTayl3oEUMXN3UsIvJY1eFEN4RZwcyck45TNkvJH7vgl2hUPuaIirO/5D
Y5WI6mYOzbcUEhAlHCqChHUuxhTGU8RBHGyb+GIMWhgDd3albQakeqN110ELASsghsNCgz76ARIt
hygfdPO+xVtspTCGqn999JbbBH4zY1FQ8arwIKKlcpkWfACj8IEyVceQBwIHJcBR0uV9GGHuHjha
p+mTY8zlFj/ieT7KrKn7+RJq747sSeINuinrPli1cuiPrfWsk/FfYVqkUlaYq7WnMpl/nJB7kMnQ
GuSTyKEnsbVS85si/kw0KyHtDERMvNSLvsFpTw5OBWu6y1Rb5fK1luW2mAIPzaeXGa8BC2vxUksh
eVqnnIG4ycvVVcBsocWhmlOVxygVz6CRv5SuxjSN6QXxJH/THmOorLwVECtE7wDz4MMCkLMd1eZP
SOo3xIwpGVlPRQxUSWfgsGCylqSkMs37Fn80M5lMulhLGiyqZJEBN2IA2UrYTzivcxlVVZtt53nZ
+oyHAjT9pEH9YDve4cZOtPwkozOz0UkNdYPnqHGJq0QorAyPHqYM1Py/RHeQgdd7m30IT3rHI5gT
IN3jaCK5hkf9mc54gPlqYxbdoo4X28+TrBpeSybc2PSI8SaqsgbdkG0GSASO/mizF+RrQpyoD20k
ytKhCrdxd0wQ+AKrmJ1tSqeD6JWY93o6VajswsTr5C3jy7bbcVkLmBwXE86K867WD3N+zwdUdIh1
Z/09134N1iP23jSuVql4TEw4v+Js3TEPxegltCv0x1mC0AXM65+Cyc708Y2yKAQ7AiRb4Xa38Pxn
vH7IAFDVUNK1SwDX6DecihqmQeMrn94zJijtLwyaOdkwC1CuaX/UBvJIPN6lBTnffuvI9IBfsr6b
6AvN6QEzgJCB+2wAs4JYmx0CHf8a9eYmZ2MXm9FGhM9xoAyJThawLgO6993WvsYElYOrOGfUftvW
+kTtgONWhYaWO/0uVGfDs7J3u3h0XJhSMXgx6DG2aAa6/3EThgct3/TSngE6Ad9emVQ0hBsdDuBg
T8RFvVJ9rfUI1ZyEPoY196fU3Mz4rxxvtQHSEvAaQLhz3a/0fFVn8EZXVfsjYV9v38x8Y8knSsN8
/razRTgJZwkyyEDO3FEUDC+rV4Lsk/yGSiCR8K2Ip6hQIXuF8RPH9EVHA3wLgW6o99JN/AbtxLZh
Ny2SofoAQb8xdiTKZLarD75af9DBylAbgxqaIggPEqCb8glNwSpfLCkBlk3vsoNYCvYAgVaOUg1g
GDR3r8DROP5ZijdeK/oqqz5nUHGUe2H/W9TrlnWaGnbA7xnyT1l4aun39iVTn92SKfmA4zLj3kGI
M4sTvMUq/ycvkRiTF7PlVyFt45EIaRRgYsvY8zdZbJ/yIdyZ0nXI/VLBuRLqV0ap3DXrAFj3qoEH
41z7ESIzaYY4OknjiqmsNoX5OerkFIbQ2cp9xKQi4w91zIckljpJZ6wdLVwLgx3FTRnfEQh17a6P
7gR48Grhwmu+CuEOOCeHTV9jYoN7AVx9uJjlA3M+12WJVBnXRMian4hdpNe8PR1j+/fqrSCMx+Bk
/abRwS91nlCYBCjwNOLcsa8yeXlt0ytPioWFxtEuDJ6TCtjZEn3iZzQ7BnWbgNmHN7YkZogheuSp
zUHO31R+uzS6peVvD+CAakO6oi4s4PVMUe5H6i4Ru669ifGKIW+PiavWNyxTBi7xaECx/wPVM7a2
GlhiCP3MoY9Yvl4h0auLw3EUB40v3aEBSNvFTouBMyZ/ADlVDmAFYp7MZ5VgmnK1bxBCUriHpqPM
59F+SANJDy4qo+gioQLLIJnz4mCTrQl76yHRbIVENltxaqebxgRMoW9o0vk5Sl6wHGv4nKv8hPER
JebGwCTi9O7wL5x/CEWJoz/WJ7Y0eDJmChIUMZqHBAJdp3abM+mFlr48WSgGXLGce9XTQd/WKNSF
6l+rhm40IXBDNxJS78sjm4dXTAXD9KlJbwI1Tan/avMOOUcT+4XlFQSQT7ZrU4W14Unpd9BgUhSB
xNdqPCCpfVXCg1Lec9xPHYim6Tspjo16BHpHw3ACrFhZ3xMTd4sXOrpnwse2yk+PzIvtPMPMl3Bc
MioVfynvP5Fg/d2BdSpvTZba/TFHEkWh5WhnVNOtJRZsBwT+CW2cZyCanU6T9YyJNVc4Cf1iAC0B
P2RfGP+y9sOq/CG8pMmHoflxQNMNT+6OYwzDYZP/m3gy9Q3/Vzm7JEbeAmz19i4qWLbkbqrvk+g4
YLeT9O2IZGFW3kEudA7LXPBLpN3YO5DuVo+jmrmarE6+tIhfiUZUcQyhkZqfBaTCTv6Wcf+1h8k4
EaFOcOg0/YjoqyPDgLsTVEHpbCZ1jfgsElTnGDOJK1js55/MxM1sjUu4pFeilOT8My423gqyUWj8
70N8qPstCYB6QlfEKIOJ1QC9meNvzq6MtYb52OtutKyVv5OuY5y6nj/GGo3ZlpczHNa55jG2gp2K
ztoMWZYjD+ylSx4+8+q9ipgts7EZ8vmMj71usdEyN+SAdsLPSP2Sndcig2aw3EaHlF2p83C01xka
peUtYCcpgoMZ+1n+0szvIYspSxqOahy5YXJbcobikutm+GppzUI3zXZTcjLDrZ1twO77Q/+OdxbR
9EcGZV7+ibV/eY2mg06tDd+66gNDMk4SSOlZwXQX7Y83hju13Yzhu9y+SWq8t1V5jdWPx85h6T9q
jxQpZ6Pztxj4QMrX6IclefuSjGJvD5g7p1U7HPPyixLINYx/c/qus1xFYJR/J1HgMi4B5HlpwBiq
IMBr0K1Q1QPjMpqqzzbRhBSOXLR7jaDZKONicPsIhw9jGLxxHt0uwxIWMT5B6W3gNwCh1M2vBQcX
JkxAipzKRCbVKLDYDwqS1SwKCNULwfeX6DktmqimQKNoAGI/Q/Sa0a5k5Va8ZKZ6YXVRSpfC8CUF
BZb2MONpZeknthbauyV/JzyHGfa7QgMehAIX4PIjsj18sCtb+rKQAYF6UZNXM9+26a7Prk7y0IML
5iHUGRmoH+Vhtq7dHRCbO6yFBo5LDkV2/DLiJS/k5I0hLTWGXzgvfQ/URvtT+GoY6gAIPajtXUbu
WBh3QI1objfz6KxqMeqrzvjjw4uSi06+kW56RAdQUX3wc+NjT5gkAiAnOAf5LXAesnbrjJ2inIV5
baq3XMDv9cP8XZ/JL+b9I6ScjJCQ4xDQAnoGGvSqPEqwGhrCAkgElrmct+rkVtajqD4Uis7QkV0b
kKXEzJENskokM1KUjjsYZNYqsvZDR+J4s0u6P2n4N4Y36BUIrFzQ3XD5e7g63mB4KH5SvJEYsgjw
XfNjpuymx57sHGPjTe9JPyKlPKZUIksTbdpfy0IY0BePExqsmm+x2UlU0mVrndOJgS60vHItLRFV
w0OWbuyAnOKyCF0DRtvL0uFWwDWLZeOk2TpoZZw/m0ShBPuVEfBln70F7Ind3PyliH8O2+/I0DZm
d7CrN5MRiuyRgVfjJKMBoyDEkMcIRgetmYzgIaVNgf+mxIaD96RBfJ1cgoT0bNbQ4GqASOmbiFtj
Zt5876J39Q3IiG6yrSDZwlChauJ7fK1a9vLd75zf4VF02b5BHse8JyKRJYHBX2H9/ZmSjehOtvll
cCm1VzF9sVRfR9O7Pu3swMscylDuCdao0vSMI9Y5NJxrIUHqYKxkQxYjOHBrqbt+PMio9BPtgBLB
Gf8KEAaI61tiJVilBZJ8iknQYFqNkMyl1wFBOzkgRrY1s/+YzbqC9h5NZticJUTNk4wPbFr32hNF
WRxtlyyKkRl1STh3uex5moreAE+r2E6KH5iPUPnI6V/RUfRocET6lzdfM35PxYI9AzuERS+z5F4C
WjwwaTrp1VUBlxyZVAs8FjNzE7dTf0aAkEYOoyb5FMxVanVTczrBTDYA8CbbpH61ezxg1UGpuDUF
FYy+szifxBsugokIrPmNsQAc1T3PHmvPQrtFTOzqrVl/mpD3HGa9MIQ+FAX/yvJP0E7SbZfsY5kX
o2BYVG2a+l+akOZ0nnR/FvjXhw88Cou8DOOqByc4JPmp7Y7EWzDdHtc1kK+AKr4r4JT+lGj1++TY
MwFtfIQaq4nHoAUQmKbnMvhLqPuUNPMt3beqq4Y2Ckw2x4bJv2x4IuRsh5iN7489+luXgBh9EKw6
9UhqtaddfKg0tUj2ovrVUv7U6to6UN+r1RJDXdaYW9YtUnL1LWDegRWBLR9JLvnNJLvF4Z9Y6hb8
Z6qzADe8wLjQKM8YMzlDP4iS1uPSZX0Zy3AkMTVUHJYZcJ4MvDjJB421Lewn6fDMC00++rh5aON3
DkrS+kJTgOPqZn/ALjNDv87Ozfwb1lQChMnb67j4zBC1Vt0zjLi++S1o+p1ZUD+GrsQV7irRvR2Y
b2B68YeXiiegcWtEIL2B+3EfGkgZYkh0rtn+6S2ZXjtFfW8xEBsOKsL2XFjueMaHuF4UnArMfUiZ
IVc9kLDeOIwcjQEtAiOLMD/E8BRm8aPMZEO70nRMyDGiw4FxCSNfxL9JxCP7VxbfFTIWsrh2qf5r
z5/Rt4FCQpV2mfaJk8s38oTAoo3ga2uWx/oNyactvUgVZl6LG4VFcndPhs8BQZHuoPDCH32apgvJ
WAQlG9iSrIAsN19G7gxHmWNFkf9Yn2TSKZD2tUTe4Z02ZGBT3cznPsF0lhF3Dr/XiLZ9XW2chHBY
sCMm3g66A0X5NYn84s/gUWN/jXL3YuJOw8VsTxszxBL21BhCF5bumRz3/CjOUbBqzvyZ4cxqqh89
OgzKUfSBK1OVxJkbY0TOo+FE4rjMXyhNDynovPkETa8XB6e6yuEhYKERPI0X1HOdeDcl5m2PDAKd
MflFRNPFpvafjirKRh5nEjbVpff6h6A5oBXR8FNiHGTeA+/vFCJyBYuqPulHeigJ5tYOmIuuYRvm
wwJDWY3yp2L+JhWNMGuatTE8reqnMV61ZAcpcG32+4rXUgUBeDfmM0h4J2HCe1JYCwQ6ZcjyFWvc
vXdr+JfE/wjViPABa4NvlD6yM7hDvPIskq3xKTKABDs54lj3FHtdWb7IT8a4Zp/cMugzdlzis4nn
BLwIYsCUw5SnYyp39KtYACfH7dsXw55W9fg5cz/x6ckc1OkJKHSLQjZlIWveafGIVUkZrKsDY7U9
sas+PEfUcysnIozlhjiVia6ZH+b4HEhvUfkhDT6TND29RzlGqeJzyFhB3GUZreOGGALgkBbq1Ub3
A/1q6+dB8cAwxdmtnV5Yiw0xBvLuN0VgN+C2nBZvEwdkMsTEp2ypxA31nLbHqftVqnTbcLvD8nJn
kkPLf8sBmOa452MGevWzXLzojDC1ehl60tjmn1b0VSnp3qy+bEaswEtZQVFKlNa1oHnBCEZ4Ilt1
LijkGI0v2ce6Z963zcUp6ckAJ7aBjDYiGFEa9//ALaAs2yX57/9F20OxXyNsgzrjazfHl9ly5joc
TSYKaphbPRf3UNKrJ09dw8x0Xujygq8nirDQrqIlCOObuG+URScifbV865TXVroMHNPEpwwcNNNR
JR2YtADb4LjfqyYZcfvY2JN+KX5A9fTV76xCkQGOB2UDXSM8cNQIqIDT58RWIvqZpx8LYUBPMZnX
R1VDlDqSwsTOs2eZyivLU7lpy6tFh5kYPyGzajnBMfic0mva3kWxbRUkkdtAuxUOSghc4qW2khLQ
SdyCKVpXuA1ogEp3GFGbEp7YIW7Abtbgtfztw3djvhvhwG8Pe2Bp8ZhqSGCt5FYmhCE8AViJGb/j
BHPm4aQ82S6lvHz9fkHNomKh88GgaqLaZalQ5L7+u+wrNDv2F3jmMKMHgn3ympp4JNd6emCRIECS
czr370Z7glwfzTtS6yr7mfV7gNYomKBS1XTK+QgxXVvJV9xfPBf2lV1l3x1hTk3EYWn9eZD+LO0c
P6UAVw1WpwZpDOvQBHJCxtq8arlrzgC5CEXwcKDRWNkt191qQSXaGhHJq/KV5FkAcfE6VdjlLB0e
eaaoDAg3AoSS7e0G3JyFQRORyvIHWvVZ5fdSXpx9OBy8TvowR3KCNpFNnwEcfuKhmV3CvwoEBtyT
4NykEPH2b22QM38I2wg17sg94ykmmR64ve9BauNCgp/9T9fu1biZ2BNgDNQZXGNZQj2FUlAmlKLk
vUCZtJpOif1KPAk1hEvCql4/UPAQ4tFmnyW2KABCLVD+1J8zOhCA5BvNQdmt0SGce1rWc5j63XCD
CUI1cyIztuIFKl7Y00mjAVibNoS9tOLH0a7i9YmmY2R9Jtq/SH9r5+9RenHEl1ptmeP2KLLZbDo9
oHHdYtfKGdF8Kuo96gIGTGvWAAz8EN/6bX0wDQMnBmi6i86WzIj3BWZezD4GicA21mVLvTvswONq
xwCDhFWQMPwP35RX8hICgG4Z7/4mjffyrN17FJKKsiDbmxUmm5WqHHIANtlPiSdX9im1FfTje+tu
If4R+rSNvuXhVHfnkg1gUP9quH8HBqQ04TIbZA2h8CbUnyJYUbbm+g8f16bndTLtbyATyYwLWFSo
x29cInj1Z+Ug+kfSY4PnC0DbB1qk+2j/pc01zs9jeinmLx2Bg8amq8Kyso8YrlgHo75NDoZRbuOE
nRBql+HQolNh9KFhM7xW+ottU5o1W9XYV60XAA3p2OYO27C6DtHXABm4nqFZ9oMHLmtjg1ovxI+R
bnFuDDbp2/IxQZMFAIzULiYYsK+L+LUjrDfL//TxUMvHKOPTcj7qadfFNpp6TPwXuXpvy8qDuIGK
Xra5MXYx71wptiS2g1K5pslmRDiSKfAsCPrkV3CyswRHkM5H39mEJdOOZS+TgoHGuOg/iVKi4LzJ
w36YSUrMDzmxXUHFG3dM2VDIu3wm84braFRvQrnSz1XpNcbJxRh9bdJBqWcNPULqWalGTJRYS84r
fm6sWmDwSqpw7uTZkzgSK8wdxBFSMUVQQfLuWXLKIM3M6z9VeIjTVDrwiUO+b1uPhOlVhwMoIcZH
j9aoqDvitXL+bnQIBJxX6ILTN4ommb1t8P8t7/H+9RqbPoXrglusXab/FWuy1rjlhtvJ9iEa/+UA
HgYowyW1ZI/Sr0Xd/RjGVxgdvkOSiy6vU8ODjgrn8EcevgzjNbduJspVpG/US8zGmjdIlVp9ZUUy
LDC0Nfvo/zg6j93IkSyKfhEBmqDbKkmm98qU2RByRe89v74PG5jFYKa6S8okI56599yOBFJyNWYj
cgh1X2cJgwr0Fo0PdDI84mnaJMQCG1H25dcHPb2nsKYYM9ecf1SLH+hXcJNHoGewkVnE0lEPNRum
3T1Eaa6L4J+B+9IOcUQHjM+OpNIQoWLO3w3DitTfK/0/8WtOZ8XwDNVtMjwMfCp/cG4nyJVpso5R
HU9Xij+NYYt4NepDk/C0r42eNf7ZqDeKNuCadttc3UIeoeX0ghhTHzLuok42NlDIZq5f0SVBLZgi
zeFGHEn9ixuuvzrCUctZPq3i/KuN90shEmbU64Pykqu7If6M83VMG8jpQ9LNJJ4EZ+qL2m3Hj9dQ
tuliK6OE25K32QAC0KzD+E4YkK6tbP3Afsjvv630ArFGN+E8xffEOivlk+UdYllhnAcZWheaMXoM
voK9nV3q/qYW5Np5rI/KVHOt/sKAW7P2fMR+dLP0W43wNcT8Orc7U75I8qnn1kf8w+7GYlqnJj+D
gqECtRjq8aA8DgH07BjKanc2mlPCkF1pzlF3nCB69QwaCJuSlzOJkFaGaMsd+9JGW8bMhkU1g+AD
WJ1C4pj+oeolQzeoHew96uRNgXmaGD8sKtGMEUS4JdzQw1LB4pCIKvJv94UFWOPZdkc894CrWMK8
l0CzQU29CJ2v9ippF9vEm8YIqhAXo7/q6TWgSlDVu3iv9Mc8fBFopJJCSQ9T3ML0dVnM+lgzxa8I
1n7rhsV3pPibXAd2XL5V4zPMbwPJeEQaGjSQ27a6Tz5PuFvahNANWJJf5hBzA6G+NMMsqSUUxKig
hovPQDt3545FJtqCdOszfbWuibKXpuNgc6A9GiG8hURZQ4FMKfp/Y4uxi+Kl+V8qa8dWZ+7F+B9F
/CHWloyawVVmwPy4LH1B62wV6CALr6E8rATYx3/LWEWdNuyFsT2lfA6cHenFHG6x4kzyJRLnUjnA
BqOYi8nrZbmSaUgaiYFoV7H2gTLa15yqh+jzl1lextCXkqZDHS4Y6ZQ8+kr5RhYnCNZtEx5yausQ
dEHdRC/CfzV015pXDTrIJnq3OXWm6arnv3jU9cGbkbuxHUVVr5Zn1v5VESIuf2YF0UJrnxqJ87nh
2ljcO6dc+YbRgPcy6EAPHfvfWZlebGPeiZIU8sX7++R/2TSQEBroDwa6iRy1BJ5vPPAWk+zoA30K
zz9kTst/hPZe5gvitgjBcMT/yuWI4i2v47+s+ORDZS+cB58tYzhQKtaiJSghEmYH9W8q2MhyE6Ef
1dB2yiybHwbdqK+y7WLFgHOJycPO5A0TTNOuIEPNieMKP5T0xZOZjGsSSUy8xtXGNm4SA8ta3VfV
Wuala/CtFuoGH1+CATImHCNZRqGH2f+jEIEdzZBopRWbKkHX6KDGniRuPwbPAZCErq822kD79DDL
H60xSA/4lZlvjIwihi/eNqgWmvjHzqHK9laO1AGRBm/qnsGVHcNx/UA3Qr8GGDdn7lcQC7GzWYfg
TUtU1NoMV8mJIaZbvpn8IhCCFfvcdQyne/K2uAl7l92D+gybdm/bn0r6WFBmqQLb14pX0ykMzyX9
tpTZzMoq2MqdW8vnqO6csfzrEAwojmZuY6DHM0oGlIXEGa+k+Rkbz3i8AHWxay+HJNM825jysbiG
LUPYZBcJiKvlp8x6Iid/w2jbQ4vlMNYPtbkry4i10r1OSM3VaFjku8nuOH5q4SteaktmyX5qpMQx
5XM5o5+6IQ2wa1yvF1/3uqXPUC9gRKl4D3L0OnI0WQb9x+iKclqzE7QAihV0RUhvaXnfIvOpMo2b
ICWSKjANrhm/ycHJxnZTVX81CTB8AswJ/D18Af4pw+LgAVrZUX8yhCtW0O43UXwL8cll/bvJfsZH
7mI8LbSKyIixU3LBJhQ7yacUXNXqJKqnNV6TySut7XCKsyMNDIiQIfJm7qfiX46Wqki2+BmZcg6Z
o87XrKUs71wZBw/s5GTHeittNuoD3ZlmbGZj3RY3MbqZQrPvjhqrgobBM1LLov/KUKQE+Z1AVFzt
19w4s6ZiVNmz4tjlI/RbJxivEBXUcSu616H7VKGSh19qcvLTjcbkOqgeg24zLZ5XXBSuLpqtIS6j
8SoDgpDtryLBmHBLMoqJ0dUnxtd4XlaClFDKtfrfRHFbWo+0PCUkPIxbbfzN/M1iTtEnw1GizTT+
2XjvMgSh/A34bfRTPsI342wmQ0fFK50E3ygvyFoYDQRGa8pfyUb4Pdy0FMk76ZK4f7Rmm4ffKGEj
85Ys7c0aYIEvTiOFNR9wHP+r+2/0VUm+XeacQXYcAYwwNQpNrxzpv/GY4hft03NuvcrD1eezzRDy
C+T4LlpWtjtsePot0bN4YHwyavVjy2ouZqZcQ7nHCP/Z0pqGWB96MmolcCBheolQ+oNSFcW7BbY4
c2H6WcMaxX0X38xgj/UvKr8l80dniY1gkFW/4LhuonVI3ny0EvFGFfdppnBs0Q+8igjLr9d9lMQ0
qJcRHXGLskRebraOBCRvCK4V0GyMctqvluCxQs3KABz9CA1il96b8Nh3HCG2I/t3ZhjCrAhLvWWo
c0rsX14WbXA7js2lb33Hzk+ToWHd/4cWat0MJSquZtUJewN03ekZ9c/JzVpk6s2nWPxSn1q1jG1J
iksYX/uCO/y37p6lBQna4uenlWVZ8zJRgGsUMAlVVMZP08rynYDa8ZDXBAoyLPsIko+BkqOKLpLJ
FpVgxwJCIIPHkN65VD7qmxqwFH429zRGk0xOBC8pPSeXn+g8ST5046ckFRuuAIp5mUOlXdM0Qxmp
/T+VKZK5arWTMfN8b2oDJoU3fUfzRg0p8edPmCoSe/th/BbGI4SuREQBWV0vlnmWpIM1PpdklGkd
9a6kexMQbtwi4j4Xe2akk9g0/CLaTzT89CBLlrzvdNgP4iOLt8r07sMfacQxUIj0vtAISfikBmxB
KMesZ4GQsjovRuzsX/NR5eOqRgHGAkvt7hrqkJJHkKYrjdzZOArjNGm7xHzPCHEuNmi6kStoD2a0
fg6228G9QRFLHsaLia585r20lmDVZ86W1OS2ny135nk1cgBY7KxgoEgm5gKmAm9J/SpMhnBfcwoC
wv+nZQdZ3wuECViie1SE4QNfmDY+VW2fp9SiPAKRuzTTdQ2k+6jzYiSGZy1f569WHJplHtfscVKm
4U3DCqZSuIxUOAmLxSm4jdW9THQK2C8rOysFkbXLmHWddDskJhiAM4DIXbAbtU9lAGCYOca3jLAZ
zko7nWMMjEX6HubfsX3Vi514D9qVDaCSCTJANoGblnGAkqF3RmSo8nlSWNZj+AI2ITBucruAs9Bp
pVzQdMa+uh/6cNfDjos5a0mhURAkLur6xbPYBp3TyZtJ8ySgZsWzQG85iauOLyBG9a/mbpbvJRxa
kBvESv1W1Y1CG5f65wT5by6d6RszlNrSwir7qTqHnfeUUxcg4mPVcLahkA1km5KUSvj3Owwm87MN
r+ksE/sFYRMdF5glsqa6IfOsqV8F836WD0r/W0k3oocj9cDHigK7m9a4Pl7qL2nZf/RoZxn8Mdrs
eBAsbGt65FjVT+a7xkCFE/xJozuIX4bHqe/pQBw0hZ6LDidUfsrKfjGQ3HQMIMR7oq6qkLnCI+WK
QH7uYSJQjiIHCvaYNDQ05dOU3nowC2lws5oLVjEGkXr/CpC4CZ6JaTLgpIHoNiPKBmWA1IATLrCd
gH8zMsHlDHQl3Ny99mU297zjR0+PfXIEDzbgHk/9nVb9w9VpyN/W5Ahic3F5qZ2nSCRuzz7f5O/Y
nWEz9v2zh0M72q8jZZmkfkZquTbS64TZrkWVG/KjkAyxShhtKQtyb5Ersse0Yxw9jhysizh3ZfXR
+puFD2W6Yn6fmGU26BY7qtfikI+erWPxyM4qXBlzI+odCWec4Hsz2YfixN4IH993RWbYrLEmJtJl
Vi50gIY4Ft1xICE72yWlIxlugP9X3uM3FMVnwyAzsR6hfre6f4AdSvMyFnfkiRwGVXbgSq5jXmN3
qimfL13FP8OmFcIP4bbAXp2m2uThoeI9b7LMCdWbQFsOVHC5iMpwM7X3vL2jV4fKeaiqbfvFtco5
JGmfRXsNQrqal1QBueygDcnMWz9eGeJbM6T6W6YeuaKGD0NFtfcGhmpV3Vkxs9JghRlxhxUrnGUW
iZaL5bzdIHoSJLCot764K59Zcmu7ftW+5Ww6ZT5Voj8+FIu7tSPiUE5chXwujmNU9lF0R0FU8Psy
ymE/jr7Xuuv0ZkvAQ4NQO8HRqqIuTyEf5ba2x37Hg/1hHGR7nVfnDtl8FNz9busrTm7u07a9gC1z
IiZGUQASEYgwgV8dOm6VxfAau3YlGEjN3qLLn561GSC1vuFnllPKHi+pXS6ksnOjR2/1d0CpDqOZ
fGa7Fp9g3sKe8/s/2A9NTRRKhG6QMC3tKM1XvQMwlt3k7joC2vT3evqdAD1Jx79CvyQldzSjpNqz
ENBA4CW9tGYh2l+S8MOf3lsk7BxI71H4VwtEptYeuF1JNLE9OlVpryVKP+mDEsFarkpsviBSMwoX
mcUOpSCe+gKJDYZYNt5Z/xoM2/QZRmhihQBSdkV9RHMsIZlFHzYCeUVtU+tvE+yOHmWvbf+N+W5m
i2H5v4P8rqqTG4CDN7oPGuWphKlpIS+BEBWixRAModKIczXeSbrbPwwgpHi5wx0uIYa2ZepwuZdQ
7FD8KkzzLfJ13WH+Zlyv978KioqRoG0mrYdE2eXGoaI8HPXHkOwnaTPyBakTdDCFDUihbzlmZj25
JjljcGXFuwcbXuO3C9u3gWi/tqWgNSFB3YV2LFlX1VdpPoI0WtFUYyzhFMxDzwDfAlOJXG9fdns+
g0UsLdwYNnFTHnnkcvaGjH0K8y+jzGKKAN2oMbhChu/GPI/pSZDK1cUlRzdxORCN1a/JhIPC+L1F
MZcd1fLFpPKaUMMiTajWPOAiPunyNqD3J4SSphyCQvXCzKcxPpVHFP+g65ZkN9ZXcvCu1R9V/Ceg
H8sE0M7LAlBtn2W1swG4lq8qNzIG/3YvxgtfMlQFYZ8W2snAvp5ocRr+ihFcxnS4/i01cJ17FcEI
5HJ7YzToORELbnpwWHAP5b2vE6qHGg0vCmooTnvmC4vkAt0/50vJe5COSA/6JxYVp07uiTF7Rk80
yNg+VOMbM5s36ziS4MAGK0ncBDpoUbQvkwSBf0TKxp/NVcH2n7+OeXmUkQk9Fu8mYgbCki6VVa4K
oNU9QejE3HS6vBbqPavfY6ne6u0Tf3Ydffi5zp2F2tS89uZHF+HiZCal9feJeWxKGd35ynpGLqDE
p675R4qh2yCqUykMUAmOwbTRYoEWO7xUJJXXfPw2g0PopGGzkgBVlAgTBeVZon8m2bYrLnV9DLAe
RKCItTh/pNj/bQx4leJJ/iVF/6hlbkQBbsPZmYjlTlWDudIib2bUIp4jPHUiLVcDUDmy7Z2wVV8E
bJWuJ/LQq9i7ySTDoiPtoSFhC/Nm/99Ejlr4ZUOEY1XIxrY5tARopc09I08i4FS0dG8MvJiZLfTf
l4F1I44HmElk5qBfsdhDz7HBHovFEOa/gehbuJ70DxsypLb9TCSV71okJ1RMMOKWM4weB2/TSgzo
KBizaIRf2VWynsRvZBiUHSr6F3SLk1dPrEqMGecLExcHd2XOlk9MEapFXP5YpxihjnAUDHywNtWP
CowU0jqP0BEbmRsj78rHN1JiNnN8GyP2qlwcCfofDAaIq7GOqfpKVbDmk30mzO4VPugZmdlOaDYC
zBR9a/Ot+DAP6iZ5YV0Rx9uMxJPJ9prFmP8Ipr/OumKwwmF59WvOQTa38MlEfrWlD8n/yqwDrMXV
OD16/5oqH6L6qAHn0R3Mpzw/hfGnql5LkioDXriaW28aWUGyXKEcgVIwwcgKOX+YGVZqxpX7hm96
FSuvcnoX7eccvyv2sWGNNllPGbUOK8+YVbde+asAzOeLypxa5XwMubcIh2R/yMhlnq1TNlbrkKlX
1BwXD34po+Kq/5LYuk+LSjYkgjGLfuySmhFGYU5XDTHhpVbOMmkz1nVIu5dhWG4w0B4gOpP2HFrl
nnxRO3yPEcurGrpDiTymkH8DtUGfxZuUmWGPT4zst1XGoFFF3Wdgvyh1DbjI8oUOTxlfv91zz6iF
O0qSy14BJjeraKNlgknfUokNCQ5cGApy8Z++ZkXWtAEntnYohorFbfWvBTRn8lSAKuOihqCuRSCs
Krfq6g3IbjdCqDj2FDWRjzRzo9fHIRaktCV3pf6JiXBMiR+q67eqDcj9uZENorebYdz5eXmORIJX
x3qRWU5VGs1rP7mkTjPO+SyWH335MJrOnWyDuyBnF27YKFaXtgpwS8QAQ92Vqs4X0QKFbft/mRaf
Gl35k1AzhcP/ApVVx+xSsl4140xYATgaLhiYIbrWIjwd8VJ3TooagampYWOj87j2whb3HYuPGHCU
Gv3ijACsSc0Uok/fCn2vsjlAkuqLq2++W/1BxBy3w1o06b56V6ltZhbJBcbX1tRXQfJp9v+btcjt
lkD3HMnnrpAQ9o0Gx5holiT2Iiq3QQpffJqeGTiA3WBKHO5ZwgWxyZimGRb7wpnMI0Hxx1rz0ChL
b3gVxiUabHbGwPEg6Q1rGw1Nn60y8VMUv7Oc4P6fYRB6NZvlpvxGzXiS4vcQ9bn0YVHSUZ/Vlteh
8UX/GQUIi1iKbpWax2xftiCBtJ3cEpSkHuXgS2ZfXaJSkVcM6S6lpp8nPXvmrOpoRES+62Ddp8jx
ZoXQ0OSgh2IJQVjJaAItbDtm8WOWk9eN/8DMJJgjagRqjGPY6y9Uee0kiXUv7yxD2ye5ieFqoHLX
+LIXOhjgAGoyq4ZYOd4U44dMthl5DwB7/C9N+62huyHFllX9DnCLxuhwHO6xumBYX1qN4ZtOgO8m
YHEX4v1xeAlI9Al/zOlCgaxKb7GFkYgRiIUqJu0fZQXtQX4USQxsjFoLVu4S58QEwM8O2fBqqwnG
PEpzhCiqU/A0NXwJSvReWVwnRJsPOUJZC1qoF6ffiJ+D7taXV1EB7+N3TlcWcgAsci+tiR0erbZg
Y8480tEUuPrOYL8jJ4hzzdHYiK4D/2FJQANVR+b8lqzeA7X9EjPcgqMSsqzgyEosJ4dEFW4TZRvq
Btjj5+gjPoPSydaKdcyv4Fmv8CMUZuPpWCRJ4+RvmiD2M/kbk7tt0H0OfFp31K81/63yN0K+yNM+
q3fjvwxknzVJqwq5yNLLsmVTmgtZlag/yLo6FDka9Ms8I+lgr+YjqTnRNMX9RsEw1DP4GyOmBu0p
GX6FXgEjxjiwN1UCoxV+2p+iZC+9cMtSKtbBqxlqiWwEE+eAkMQMZermS4B5KpVn17T6daJQT5EZ
nMEZRE3ZuBMsfR97wEIS6fUN8rcMaWAgF1tTfURI98e0cJZ/S8YwpWjxMcX3FkpgsK7a49TtJIt5
0jZ75NJbF3wvHgP+UyHo0tza32UwsxrQMPOrFHlIOQN2PxqPwBWfjlXezAjtJFjzmgxHZVkBgtXS
AF2pWDkm5EgE710xdx591CoF+4+JcXRCx5sH1WlOloUuPNNmkj3UUF6I7T7Fe0B+3ddEE9D23ba1
U5zqzJoUhrFhuuWdIodTZ1JZXYKiWyO6THk0AvL09kxxJ7FeAgkAyBFDNQDROWNaCjUvJ6xD9kjz
spNtOrpGekmJTAwONBCkOixCZIzigbVBOcGeaegIXLXQZDLDHB2dwX0LWPO1K9cwX/RkDbEJ28jE
AqbcTKqnaug2nhJO97tanQt1VeLtyYmQ8eMEbs+dK7SbUUV88/f0Tfwhs30NZG9k0cIOGN8Lygyb
uOdG+y5wkZbt2ei2dX5v0QSMfw21dl1xGTVvpLe90C2SNZDqS1zGT8+EfaxnbgtiOtrimLLIbziw
ZfN/vOikfczyuWnYU6hrNbAPdNNM6ARnxRyuhYicqp7X6NVxN2ijhELmqdICJfHbFPdeUV+DlC1S
sC0J1UrYzkLrzWR/PepUDudAxbY/cJWMTHXwurY3mbWzIJ+YD1DlAxMEdbIZzxgXP8r+3wzitoER
juOdTJxTP7qtfq8Q+bfW05Jryu9LEhza6GhSB6qSTYF9CLWz3V50k/WKvLfz52imzkQnbZQfmgJl
VSZdG3MrTsiqAK+YBt4CXhnTY6Zda+1fyFpCUp7lQrMfdjaWRz37El3GDC5HwH0kn5ms61ijE+NP
NMRelV9ZSUobXAbKpZMlX1Mi2bBvR29FsiG6iCkMQt7NFJc7pnSKfynQQ6TYqSTz1+aQmGgm6+Ze
d54GWhgHCDBzFDeQxUA4vsam1zWBk4fJvSC4TbmM0TGcPxANRPYyUW/1mjAy4QQmMaX2ezddA/1U
UYXDkffmfAOPBTOTpuPQQ6q6KPR8fOsZIfJvMzOOjhePmTpe6oAw1cSVjNZDvdlDIoiYgvs5xTHe
LVRmiorkA5a1+k8BTxMPFu7NtVJuo5DtfBDs5OgSDj8Jqn+1VCkp4rWls0GQ3loOcgVLqxEsXk6k
AAuDms1HF5/llMLXw2m27aPT7N+s+m4mSFRyVD+gQYszAzPIySg8aWdbVtzfgVjmSHDTkXj8RaqT
kovkvxnDsc+RDiEI0m2gYijVY3GT3m3bcOzgIya3s+JdEdIKnRZ5bIbAtrmqWPjlbCnCTWbuTMi7
haLuA4kFtk5jwbsdXy3lNQHZAEnHa6WZUOfWSxvAXbXCDBnIJAI8k8GsotXrKq5Zsf1aNEK49F9M
RAt810mLB5UPvMZVgpmBOwnNrQtsx0CjanwIED7RuPWNXeW/jeNeVNIf+/N73uSsog189lwiJD/I
BKEGHAWkqW0My+d8gQBWIIOX+KVV/NryNkx+leijY4U2mtO2G3Z5PdCE9h7pmuteZS9BLR/huxgY
DJaEThQZVO4uaz5jKcL8ZDtpdCltC+KgbiJNZ0KlGP3GUu3t8vSWnw2zASLK0SqXTMfmh2zReMs9
8dTZ28xuWE2+OoQ1JRaeDBWMyKk3kGKkPoq30v6z+mM8dmwJMbEpISsc20Xc+RUxhvOV8NBq6MoC
Bnw+9N+6P87thLIEKD8T8Q5jRaATWAacxre5qbSx2Q/G/90q4X/0YoFvOCb9YEeIlpTXiOvx0TRj
s67QnxgqPnVu3p49L2VXIpr3HG4S/oBxa5GDpioCLAGOjpEfYzZeUlGvy/lpMOelXA5eZ2QxNnFA
igrrmhIReWPMHF9TccHxpKVas0MA45iNsYlmmEjQ7arWRC+9zEYe0QyqOzTdQCc/FP+32ju1fNfH
0CWRkFb+OfL4q0wHe3LhSD9rjT8IDMA6omOeEH4es63J8uEfJjjGaY1/D/3MKUfDm4oU+4k5ESSt
feo4WlM2UdZdKpjJpusBq2nG4ZGguPcD+Jg4fdqR+SOIYw3Bf2Txaptb2jGqc9auGFd8PmbMcCuz
5Shq6ncJTVqNNbzzd2b3zb0VIH4pMDCkOXFtpvyM2H8BRsNVYbozie9ozX2CayVRXvNZI0m6esNZ
m03tT2VA9x8LaAYF9iRCBRFFJpHvSO3XJAPaENoh4O3MrUU9HJB2j29Qz+gMMT3wyFbV4IUt83l2
FTHXec9DU9R4xINtywx9aL+y7kJS0JkE8RUZ2C8mpm8bmZVeT6fceC6QBdk+pOgIhtnHtNutrBSh
W5vAe7IJmBBIPQI7PBlsN8zqhz947QptK8+ffYGhk/lUnXktUXR2MT0wGrDWyReasRshNPIVRpY4
kZPa3lvZXgZhZlT2ukujc9Uza8ukT6ue1JceaK35FbIeDfBiZgywYm2lga2VYkT1eeElmNLtfmPk
hx5FxZhttbhzLF5led4E6Lan4ighHbEZ3qmgnPPhp6Rzn9DYKD1ObwDhXOb87sLt1DP8PW+uMfiS
xGBCfK5T8NfFvYX17i8f78hfkaBM1ycEHFOHfPxUIkgnsvwltuVdLGcEycSrXM126cx0Ba0o+qmi
e/AxbAm3g3PFZYK6QFOCtZQdyL1hvAbLvKxmLDELlbNzolQ5VHV4rifcP9hkOkidhtFulIHpr55T
8tYXEiE36mLnVdNbZo6bEoOIQNRYsLhV25vB9WgrNLs93X0VluSLSSTS/8umdHqpu/4chcRfwpGz
ZZsWbg23yLGbzKGzWEsaVRKdqM++iNqq71iPhVSS+sPHWug3nKKR1TtKpR3o/1+TkGm9Bdnh2EGn
pohybMQPeVeuNNpUCUtBRvzN1EGvhetmaGBhW8uRNLjtGK4AL3UwrjVN2kp0vh0HyFMb1p1qfw80
qT7PciyUfzO7Me4Otq1iZam6w84c881KxsJdaLQHWvIe6+UzpMlUWOy2mcrMovdarDgoL1/6/s+E
4TdXFM5hBS2CuX5gnJUhdkZk3ylCHSjO3uLMZo7nacHA7pP6QVm32a4rDFePX03G+hKRi+n0q0fQ
ebWfqUL38aVb4Gg6qNdafLRRNUtm+hiN8WOSjgj7RhXto5US5QZFsl/ncvkkVQRZ+zDgZBTBTzEl
+z6wF32sk5flq2G+toUOGacBjl0EkDBg/LRXu36Y1tHUCuRbn3ZN/tWI5zCA1d1a17Idrjpib58r
u+Ee1tDadc8GjRWBKAm86+wxmOY+CuxNpjXIAjjVsukcSvbvVEXQ85Amj0hi6hDn4r2zMWsW1L3A
nUgCVnXkkupipboXvcRsW99FrbkZYp9NOsqGCnwcSQ+Yd1Hmtzj1Itoe8QuvdVXEtK6LqIHrERa1
0GM63HdVe0+YTqnJd2cyao/1P8Jk6Z4UwDYsOwNMfVGzSSbC89qQ/NWY/uGs8Nx3HfAF3B1F8DUj
5vWDbmJDU+MvB40Uljc1x3Ij6Q6KEfz8ef7DrHysCIfMfmvb+rGjRcJFaIsyOIJlIqsC9rW2WzBc
m7CwDQ2KahxoRicRNHLuzJrveiOh9tV4eTTGFMWQ39Il3NOnXCNYrx+eJUdl1XMGn1ljyqzfQu0O
Vr6yD6VO5VI/bNxBMd1LuNc6hDEEAhSC+fNHjD1cC3wiSOiD2X5HXcA67Giby1Z70RcNqJ7/puq7
FmBVg0uWIAYesAJzXi/RGMUEqroDD0IYkMKkbjQ9WPe0+zGdLxCNKrLcQdXuEnyMGQEVnG6nZ1ub
4VczuJf9DKynH21mttnhsvzlwWj4zmqwfnIkP3xMAZ0qQ1YfEPaKTZyDx67MwxzFO5iF5IotLzdh
3qBfz1lD+IfPURmjqRc49gIbzBlXiR30nrJIbBHlsGfX/hqte8ExWtm1OxfWR5+MGeMsc03lR/Jb
wpIVeieZZwasaTSqtn4dQ4YFDH5nE1UQD6OKUXYMbw3bdf5Bnstve1S2UQsLnOeaiSyG+Z0Fgahu
gZzL74K+sFGdAbW3XhGWncPOuddkkTRYDUuMSFXbw740X8r8e9ZxtTLebTQbtxvBaGXjGXgXzAzC
vrWLcSAqrIfGrPJqPNFyVm8nPaZljVyJxXap7tPp6gftviE/Oavlo4Y9QxTpKtOPfpptIjLRofN9
an27yywNCEZHFuouWYLn9Fspq6wC0aUyoFH77J/EVjGRJW4eiOjZEiW8b3jPKh2RF3IkFUfMwNgx
SsRmCPJt3aOf16Z1hmSS3Bg3od4zkDSqVrQuG8hadfU59eZbakyItH4KJpAK8FrTV1dx+5GRoxfr
rJ85rFK7vZFP7mhsvbtaZe05nwC6vUQMKCoZFsJQnBZVfAJkr2DgALLuBvGDIJxXS6dJbtkmtorD
ZUpKsLZXrc4DK1AXl1HtltyR3yUseaSereXbGHcXhZonn02KunZd28aW+O0XkVaPNhzoK97w7oFf
TV2TqqWoKlcR/XaiOLFbH3Lac5GaSVSFFvmKKtVdj20tKYPtYEx7IVvrss/X1dL1wKyjnCclhgwB
i7eDHTlxxDGY9TyR3+m2UKXIXoywUB6i1yh4Bply1m1kwMz02omUpWuKFqCiPsymmy8TlYOHCp/r
1pbAnXF2TRxoMa6/3FefKjZb9hNRR9gn+zKV7FfS/Lw8KTz/f2ao7lL08qL3a1GisPDJy52Lc8xg
S9SuxStWSl9ddhFGDDiaLRWBpkMEGARn4CSfqoZxYJ39G5PZK2mWWsXf22G0ttL8PNT5rgLOYPFx
BxwQJZijvH5HcUo30N748GM0UgLRXN/NN1EcekEJYkXsrimqJChkVkOtmNunNvCPvpmczc5y0pG+
jQjECrMr2544qddjpXkxEYWpGnsC0aqdyJ6qmLsgAqNGGywzEFC4STDBm7J6BDhbNK+CQsJ+xBH2
Ud9AQkSWQ0nTU/Nj/rLMsdRoNeDDb5BtsUJcjVVxHnBqBgB5cp/EBraGvmA1QFFsst3YGiwPynJE
K4h/n3ZdNmUiS4p13uws9KwpJqsSZpaO2x3IB6TjtQ+XxjDhseRvIQ1qVCdc9YyKuJ/yMtlbJFOZ
dXCkkERR558izC6iz90wYl8lBRtlMjdNW7oldTmwfeS6za31pUeN+7ZlKzBigJ4ZlUwZZ7HfuSz6
h55ZiBzCmVNcH36KnA+8w2xlXY3/h1iwlamlm1AwVxn8XUnekWFAauKHMgRWsqfRkuGA9JPPIFF4
R/DdlejILcyo4sevPokQ9OM3hYlDHsiODYohBy5lFxsqo3Xkz2+2Qb5VOHB3Zk6A1VvXvmtAYSHb
/EF+zXInkdH5wSfsRbUaZopD37jMusSIgGgaHfgPCo5FK2JODLlycFwaMGJ78DoGr34ffLREayYZ
usas5lVA6gwbwgf+USOsQG6wETNC9pRSDL+OiNO9bti/mvhOCqrqQLrbmnEclHE9aCPmdMWdKP3H
UHqVbIIp2vbY+v+66TeLnJbLMQ6W+kjZm7YEA+2z0R/xbLuB/DcYf5L+H0fnsSQpsgXRL8Is0LCt
1LpSlNxgpRotAwjg6+cwu3k286qrMyHiCvfjwU3QX8zzeln/Mx21CJFJDJlgHmvua48+J2tWIPiW
Jk4TwZwg569qmFcDNvmQszmmnUw5IrDxauxwoboB2evQxUkIxOz7sP5YNWBNpEnNtKUZejiRjyEM
6y5TYulndPLBMpVAKzw1vbvInXpMo50en0acMFU0bCKNwWZt7XWz3VVZdLDZqw7NiyXP3cDmRzAG
DAILRzZrVOwODqQhPFZnHHhbXWhIN/wrrEA425grKcVRNGxzqz+G7I69FM9CjHHW8DATFWSkBDsX
rYcukIx2Bf+nTK6arPmaxmHnMlnx+nrjTGjS3I7rgk97JFsBEAJA9OPY16+ul+0Tb7qGBjM0N95Z
2MBLKMy9YF45xYce3bQYyVZ1QDI46QYW82YY3kJvfFD0MSEVq9SHWGsihbBKOBCxXaBfyHCge3sf
1ozA/B5iwewC8jPKBsziwCAoRJXKchZBspHqgO/lbXTOHT1zRiyvCIp/EnL6U5mY15AlX0d4iWTS
mU31pqjEc4rEofONxZD+xOELW/KNq2GXgOwo6wb177x7gDXTO9DkzEPDf61JrKPgxFhzHlpWLhZn
hELkqwYoK5GOpDw9yyp+8NKfxyl68+yUe8JwisWgv+pM5Y36lWHT1i2BryKIqthR5Yi1tPq3JPSH
9OYt8N6/sdrA4F5HiPyi9oNOkOo1fKLQx1iEzPSiIkpt00ERU4AywlOLyyiDeJ+4h1L/qcNdw93I
M3ewR++hE7/eAIjOBz6BOc6QLiGYpkPvD79tysAee1tKPktELqUeckqC8B2pWzz7s63iTclmeCxx
tg4slvSnORJHutxG6PmipP4tBvI7HZquTGbrEd+BYEjdR9QjHD8eMDnd+acYH2ljeArgIjSQDqpY
vwt9pnjSUgONs607slw8penCADXfdnSnaAls9MGJ+LURfIVCYLWssXbAX7XM50E0m3kKWxhOtyHg
dnZjga0LYV88hvZN4K2N4QEF416vqXcFl30Fu4XN5jHiTa1r+5V0kBdEnNegxZvj5POhHUPTi480
Os9uAguPxV9rLl0KVY3gHlZkT7pgbmUwMigYbgaRuRGafho4j+MRTKRy/8XFvMLlh9lYICzWzsAy
PkJmAgPCvsZG3w55Z9TWQ17eap/5UjTuEtavPibePCn2ocVmrm3YNeeLlngwieNAc+pdrpPOh8d0
VPTWkftjFOq14bjJNYOCy0L/ZrqvWY3Akfq6TMOZ9cICrD6Y4a2Ac1KE/XM2WStPRu8hUEevzA5D
Lm89GwMxZjut4WmbMyBq9DJm+sKPuUv3q56GU9S4DISqBZD9Val4VVtip+DxGcO4Umz/jdkg5Hpv
VkTjOlT7AlBEnSFPMf2/NrNjNKsdsB33RgxhjKdND/LXhuOGOAIE5fF0tFKwfnyGZSgI/ypWlfJP
HV4xMfWPiMJ7GvFNpeB/KiB55ZpXZucOIb6FdtqQVU/BzvRbd8RamK+tRQWnh/gPMh4IR6KXMxrx
ljRXjGZ+6uwqVaJXpyTM9OxCksOzpb6r7FX106G2OB9r++ibgrvnew50sYHyVdZSH7D8gXYWrX+Y
hnHnVjUwOV9fqZaxUoRlP+x98gLQKYoWKlF+bqEs+JmP7YGyua7vRoGgpYg3gpg9mSKN8Jiftt3B
dB2ukJA0k45CjabBRrEa9MWjGp2tIxD8OgCIansf5a8iQIoyJ4kQh9C5/r0El1SrEQ/BvOhrsCAy
kULBFZr2OjVOanJew6bdStM897G3Mdk52kW00EW1r91hbTXtIW9LZEBIzBhZ/quD/KBqnsP5ElQS
73C2tgi2MkcWIq6zVlXzqtKvMP+eWuAmdbkG8s0xxJap6NfmFO5zoXZxOj0HVbXy0T2zBWLynS6s
CdsXzmZzOprMwILOXXExo2/KYRsRdal/tj5h6v7Sg05aC/dsSPYkqdh2yFXy7BQHXCZhT4bvLw8F
hh4S9KAYDxMtFHRG4ty5g+1zmICphObeh/ZO+bAUWcKUEENq3UWbw9hwTA3OWHXz2Pkr8lmiON4Y
5C1hlrDcuWuYXa6wpotLHlWsRFgARiTailLhLvNPIGnavrwGiAe5a++j7JaqwE5gh+xGKH0bgEGT
9p3TlRrIMK2wPmaRt0kS5ydUaDaE3OrWxIG48pL73IMkQr7Tb7FGyFi2dShJPiuUcQNi70mofRU3
SIz/whZFvotXc5YitGhf9Kq/5AJ7ii4uputt7KbCyTXsBxvsfhqRBsH2W3P1U+MHu8B0V3Yvb5ru
YJyD3MFE1R1DDGlnRzuLydt0Oli7j0LvV1nFYYpSMWNi2OtYasttKFHCUnLbdfOdq88GiXThf9mM
trtyevgT62233BAgR5Jzln2m3MhRPGLKGaJDpBjQJu2340T3ivX7MnM6LD4BC3hLV7MNKcUALexX
t794VXEK/XQx5Hd3ttRjSvTio6izfY5DuGcDBASBCRvvmlKcj859Jp0UcP7SZFvW79mUHNz2akGQ
idPxhNljU+Np8J3hkiUTlk6cAIjGTUth+paLZKD8m8ECyvuokAyYnXqMY35wlXE3iNoSYfVqRczI
BmfVogd6GgU8QaCujkINSWEZ2Pns+J9uUTQB08hvulujZaz+tDpg2aeYEyU/uiwp/xQPXdfZYHOS
4R2VHYlIIXMhGXsMO6wmIIoq2CQxYUokWrrAK8oq3Qi0KFN9rsfiaurkXKE+KZL82TfgELinNIzB
V8mcCLxUoxixjlX8GxYu3SyivogtTW1nayZ4+wGHZF8Ccqn1tyhnijnKWW0MBAPirZUSBc9qwx5+
O4tpOrS6lQi6vRgdpj/VJh1DDPGAwFvjVEv8Qn65DFRooKOhSpv8U1T0NwsJcMLRpon2HHrOtUrj
syvGtZHaW1V03J8dDguXCJuLXb5MwbM2Us4M7qX1dKz/uAjy6pqU5mGM5M7DvTWhMZaG9qx5LlZJ
BsPEXZp9d0khTjcRXH5/8ndjiKzRBGw9z5zJX0g1LJh0U1rTnULIyvFMCwSSBzGaizo/pINYNP27
n7Wb0OaKhB6n3GbRkowYcwzx57FkQsQdZYfZiF5XArKvsaE+nxHfOkdXuEm7fGdr9lnjslZhyFNP
2jkYqTgHKElOkD3QGc56dS75xETPKxhMopUYJgq8yF7IfNaSo50zE8aLLWZ2DnA93NXidyQ4wmCv
liVi50NBSQEWw58hwdvcdca4rTV+ZG5gskB/ZsO/CFyAvWME+ktdI9cLr6Xs/iHC28rYfonqWDJd
oBfDlIs+VaFwhNrbGeWrN0d7J4g1O2RUydwH415qfXWh8kNrgbnM9jm7+Fi/Mvo0ObtdNPYamW59
Glp77IPgoZXyj6PkMjb2eUzKf5aLKqhAmynoFZ0JglTK3rQkJr73fINBj8GwsqNvzLkhQKmCtnUn
7m0vNnmhu+9yFmDLHPujETiHLq0A7Ho4F6M6emGQvAzLEG8WsOAn7rSnrsI4FH/2+nsz3utq2vRB
yp6OsFRV7ub4JnrKJ9OM1q47/rVhw6lHqVo3NbGeUNH1guqY+6SHhA6JHA2MpAecSDNIk3ynV9mj
cd8MkyemoXgwLRegMnykACqTi0RkkKTUKjpXzWMbHjfeLdUA5RnJvuesGmE7uCo8WJl5zgndAdNk
oWbnN48B8fVh/TFWxqvlE4lNu6/l7i5rLRAksCsD3d7knrZlgLmgxt7aUKkST2w0CmHGe2tlqEdS
GPN6DwcDhi5OXC2T+zgZWWA4DJuKZRuyz8zau2TBt4548wul1iNHaYj0YJTWWQLEb93yq2vVXndo
tXN7OWXVKYebZ7L8LbR/QflIicNjPItPG5OOURD1OyHwIfqI5ouBIW5+C7Wn1oJtxM1ZJDg6q+TR
keVjlyWBrcU+jdTWq78VdX4np0Xf3x1qG7oVnOUI39r0VuHfwpMKiObVK4f3ckILpIg9t+90vR8l
nr5YNzYm1mQtq5j2SLjHuHtCuJLc19oMVKDD6uNj2CIlS2bhx1IB6gwsMsGc9ijD6pYm6u4U+k0r
oA5PJlAScI/CeQyZ+rLDbluNWw97ZN1oy6qjBrRJ4NCCj0o6i4ndrMfAQSjMnoypklFHljDyTbc6
04bsN9Y8opFmn4CIfwkjv/Uj/vNO915U1X9KuGVPkZwB6foBFietUgjXaCrMG8LZm5sgidcGHH02
JYqOXq0yHfBVHu4t8VnjkM74AHP8sKU+wHyb8ODU1bN00r1OwpHhBj8Q4I8s4uH+hjcfc0hn8W0W
6lqb7nNtErlCrpGBqBqFyJWLYWCSxURLQ/ka55fcLm86c71klBqT8mBjNeXBLkj8rGgPS6TRyExs
zf9sTLTVQjy0Vj95Jg42FbaEHMUbE03MZFpnq/A2YZRspI+UCLmOrai0EuMBxB+SEWwyJjbnQTDZ
LBwOhy5i9yFiagiYN4Zs7kltrXXhvZQ1jU2bDuumC6kRLVRl5K3k9qePIgBv119MeUIEydXpIgcT
7Yj7GeZ6nug2tQISllAj8D0AUB3O2UNdLOb0bWgj1Ea0f2X7osvw2fL7u6IJZaAJetEADDeUyNgh
p/HZbySQppbBHb3wJUcIItKIKaY8+nzVlZZPT4NPKJ4XlnSH2UZv25VDTSsT7crUgpjAHrYwVsBR
vZWSnhljeE+DHxs9kCXKvtTmUGyTiJ5FvdFr/tGh4hNCYVZXDMdqiPko5Jk8MqN3rdeadUWG7zIb
5K/Rs/s0yFGpp8WQoSQPh6PBrlODX8yHQ7Oc78ZoWDuFvxKWjcfQXUW+Rzg1sAooszrtCiLp5QQB
QOuMpYP3x4XyaiFVcRh3dbF7V33WL3NvjgZDq1L576UJLpCyw5GS/VPzxQ3rLPLI23V6TX+BUzwe
/AT/+oykpi2eQdoyFPc+Q7NbOWeceATgBvjJSsAY/2QHI6t4L9qKks08NtZ4kJVzqOR0rvLsmvfp
JsjhjhmNtYvNRwQLyGwRwjoMLpCgW2xjF2NjIFBwDWfLZORZRuainOeMfnVi4f2XVWBwXbBbZUw6
XD51J5ScaOzz5FxHINQLAgAyzWNPhfC15OxcTdK6u5yzUVAiq6zwjGJJxnCXJxCqStTQidsctKa9
9qU8E3a3riglgEaZ71WGXKJKOjb0WrooGw8/rgNfw1iVfU2fahZ3RzFtVdWFqdgZvwtGAf21MTqB
Jotj3e3oncrEoZfMv1rTqci48NjXinpva/1bORbffqKWU+EcWjO+MeJmpgSehZRJ4L7hGvf7T++z
tm9rAhklryFmbf7BhYhgu+W7UU37sEv/ijAn0Ew7pGjT7crhUYivVo/0n3/J8oKJVCuDte4yKsrD
g01JlHjIEmuNBUTE8F3iS+SAJGbEgOo2kRcsUxZOAktaGFHSepRiJa5svQ6+u7w4ou/fNuQYhCZy
WCP6E6l6rgzAv6U2bfQUBbM/Wo/IM756G3xmgpxrpEyLeheVIpU0qPGxYR5DlpQ7Of7T0DHpLGDF
FHaXLD0x7ZSpiKHGVGZLFg0+fGL8PAFWtbotzkZQnZwh/5e6PXnf4GPLsFqlRku4n12vC0XEmJbs
c6KJuW7KPXUqrgakH7q3K+hpnOYjQxsop/DSCPjWLiQs5lt6RnJ95i8sN3nUqdgQ9kuBD+3ZIrG7
ls2D1eHKgOFNwBKupEg85+wSJ6tbajryIN05G4L6shyxlBj1jg8PEZm2UrMzKu3kmvHSQU3GOYiR
y1CwNkV/MoR5L2MO/Lw4Ram/zgvxL9XQ9dSogTyHoHVDhrjCq7UPzRDJDV5Rnd0aNYry0BG5aFSZ
ZhmI2LKrjbDsaWQfmrss2pjmIUDEez9Nj8GFHChDDSO+8NYT1fWAUEpP4oPrso5K2fwJvUZQPNzj
pj0n/l03sl0o+kMcWz9khq1KJzlUggu5FiejZfVtEmbloo8DThlWwWLwqo/Ijx51OKJKs4+pz55+
ZKFO9C2aEwAFiMOt4j13p8f8UZUK+Jso17wG2GOx9rC2ShldhuGA0Tb81wSAFiqtvHRaf4kwWWo+
V0Rinmwozkk/bZLIp4MxML1E//oS3LZhmSYGv4GaDS1OVJ4HzX5I9lhax7LEwFk4eJBH0FA8lVnG
rNujT+oN9AgUWqDXjMOoi43ZoRgaCYGzuEmi1r52Y8o1BSxlEDeCep+K3l6yN986GUlt1MlPBXGd
hd4BTKeKQUHed/pb4CPQZ59MTLWP1w63EqTh3GnOwmawUWJ2C2z624E6HdM1cYqtvYwqzChjnB+l
wAjd2qjz2h4jZDELYGW0nzz3JU8ItcOiOXucEKnsJA6fRujvtT48OmdWrpTBRvjTqlf9p+to/NnR
xnWjcwZvF92ivmxwdcHruWkdy3fpWPciqLftBH9LD/dOJ68Tn3tpo0rJgUFHVoRE48ezQV/F4902
Peouo2Cxl710FSNXx6dkU5fMl5yAxbWjV3MAw5lBce/C5CGcaD9200s+aSyi8N9U6T0Hm1BawC9Y
XbOFYaQMtk4AvCdyDjsnAAasIyrcEU5IgwtLBn1Wf7Ox+9N1rb1wprqXWy+xV6bKTjbB0YYPNE90
/qdHD6JxyEed7UOAQ6U5qB/pvXFmvOtBd9c9BsQEhNj63ZqcRVzShSvt1gFFGilNbae5ejiYnMJ4
d0b/OWLklhMMXtOloADYGc0VzCz2iWZlWi8p+BSuHjhVrIvQBhqjdp4GxBQ9T0yVuy8xyyMHa4pj
1X9ItN4iN8G3+WIr44pL58/kJC7jO9vqc53YO3uA6x9/2BnvJ3KQ0ubmrSEHW+qo5+hf4kIedHM4
EWSIu/TF0jM2nDH6stTpjok7x7ygEg9j8gRIL/MFw3YLEWg5ftcBGyC8rSa0Fg1TIBvg52HkoXKd
xVC+arbEdZfRS4OLq41dbwS7UPst4QO2bbkdHaDoRicpVqFATJJvt4XV1nsvdfk+pHxE4fga96ij
mZLqgFjKjBRlzKWDxWCrjMgZIbhp5BbvJhx1fg6dCF5IWgDCABU97xqmjzhB7hE4f7bOWVkAsEpB
BRIqCBjds3CDia+GbljhcU/VSPR0dyxTUOOtf8LweA6U82lyLVTKePfq4qmB46C85GXULRLbf1RT
vrghgGvVwspEDsyuSC/6jYbPyY2P+tTjQMJKZvooINKsZGaa7UtdY0Tlz3SxVUUwlpcRCOIQDjMk
p0SAjNAasdWcDtQiq4yYsNAhgAQ1UanCpb4kDWo024uvKpRnO0RCqnc2Cckd8Zzs4NnBoGrZGLE8
xLhrXetnmpctjnPBt0F99l0Pzm/qtZepnMfUKAyyyPbpiPA61cxTlPoZETdPLjHnsWZdK69hmz4u
A8gQJmsSGNOS3auJN6it419ZFUgl+cr9bjyTurEekKsx7d+NSK/bmOQEHhHRem+g4t+1hlwsfGEl
8s7c9hd+D1K1kNwX+egcpx6tbVuwV2RckDIwXkYJBDirq4gAUET8VQOI6TSPOQsLcDdw2zXtOwtH
ZId+sHXHbivi9uALDmVDIz06n4aLNmSgjiRVWv6jeY44FhXbMkdhBC4LtKJpyA/ufUneYIVtQ8jp
vRXmrcnkrupwzxoUt438h2HjFlWsWJm3E/Lko+PJmp4IhtJHytJvsIPil8qMP2vErDa62meDGp7y
z8mf5gfDo8dB7YBkYQAkUvQMNnWT2QFH5G0qJJGB7hFBCd6DKL40M05Mr9l+CXW2+upmdozZGQmA
dWgPaoAaonJjz01DjzIioFYOOwZlpGeAYy7wCLDtUz59a2V1MQrvViUM5eua3xnl3zXJq6MRFlur
ItzalVfLjvYaWep2m75KcAwKG1FOzBqyAP/DZhLWUK5LpQH7iumRPQsqcOY42Mxw3ZPrN8c06PDe
zJbPPakhA4yi2k0ZAnTNLZHkm6dY5Hc/rL98FPLKFRgiTPx0ILgc4F1EaTkm2cFZTIOhZ78giJdT
+s+TfKWatwdOdhtU8cXk4JkQiG2ScTH3yQ88JHPduRZSM6B+7I8Ya3OX+Cwp4szeJVzcT8r/sgA0
21AKGgxarl39Opb+3qXTnink1R6qTdhGj8qb1r4xkKiqMesKew9rWrhPM0E1pOFSB09FkMgiSNqH
Xcu7aeeXugRASaWKIoXQYlRjyUQUO4aAAa2Hz9WZGtZn0ofLOrPvSYPqeaRKGEFCJalCVYcqddDJ
zfPIPdSxh3pG/TBi/yUzIFN7lf+whPlCvMOfYswxSA9qKqQIN9oB8Dg6Yw/DzOv2jS12Ay9+mOXH
sGpOrKVWnsDj6mpnFXgLT8d5LtptEMO8Szi7Kaqxo9JCO9Z7ZgE6aUeC0TjgqyBn+Gxj4kZvpzsx
NLwEy7QJ/TCoyGPXgm1aRgdDpJfR0N/Sgmg4qa+JPoBGNaMQQbiaLhNgB4lB1Tdnv8OkCjow1pOl
ci86LMSB2Y9tzCEMorl2frnhul9Hg7NrzL2ybR3ISGadHB1aWxE9Ex09LnpyqtqiWxtDRp4WE01U
qfqI/sxGfauGhjyJMVmPpk34jFwNWX00U1be/DVJaI2euwyOZWCKFcbPlPgu+JbGMHcNBWuESuvm
7isDgNVdJgUCZlYHFE335tT216jaNxN1z6gnx0aCLPadCOGRoGoiG9mm+1saI+S+VJv2faPf7GTa
FTqpO6OO0kamDRGZ9k/feee26R6DDn5VFuLDkOa7l9MD1jMgXKEqdUr8Xr5MOU4r1N5DXG5lMa2b
kmWtEefbACPhkIfWWjXOtMyj6KX1DNxuHPEGjIZgeEnG7MWUZImwp+cQ8rSZNMMpJctuZ0fmp0ro
x8D9XmIq8rWu/PXEQeRoFhUANCdmEuWqxFvwJPX0uwydn/8n/Mb0HptkxoaT9i/0nUclfLkqNWyl
RGDuvGw4ENF3SuPpyxMBApfJe/FyfOptE+3JVt0Mo/XKrYcBaoBwVkbuW+eNn9UUXpnvbTISI2vV
bSP6NESV3R3KUQDCNFh2RTHAoYd3JDAsl2Z1s5z8Rct7bvNx+NRbN9vOSfN9owSKK7ULGw5T5c19
dYKsox2YZ0EtZuvCGDdPcwyKokIvN5PrimlRGcGqtdSjzBOM4wmciL5l52QVmAmj3LxRD88Zc9U9
d2x2tkiZpHmIlffWj9gbgzRVc6waZ1ur3xvZ8gVGcMSqsDg5qXe2MmUvKCaI6RgUi4oRjwxYTSHY
zro9HUQyG2BrU79FftEclQdgnD/5R5nsdWvPeXV6dpO6onZt6fKfNL98zeFP+AqagBz4EISmNWud
ZFY/zQhDVu2vlmPFVrhfgPMAsfG6+huFyCMWo7XU6gGCo3HTevVZJBX6L51e2wqjbahSBknFoYmQ
XMQo3CfyCfNLF9Q/lkX5khq4vv1SnaRuf/CgflPhSpY+NVgkfjXaCb7WwRtxH9gABquYyR8UhEds
de7ZRgaPdyrTuPozUGhuEqAoiwE6GZkLvbkTvVCXXI+o24cgYm/ICD3OQaUUxaZg0hvH6b8ezJxG
llfOe1q4ZAYByRQVyyUX2rNHFvcpLF9JfVzZnr+X/XfD5CJgaIuVNg54WpJPAPZsmhIWlJ/gZa4h
udx+Qe86cfRqdO5dJ1ngFDwmYbguKuzLWXkS3fjlkn6WuhVw+Y4d3cXXxXmQai268qIlOFfQHoV8
Yfycuy/bZ1HbT1DyKzkuZK9fx7E/OK6CMP0FNWspZtkGC+zJcL+sMD8SHbypMMT35AooRLdLm6SJ
vYz0fFOjoyNxtP1uZP1HQYy7zySPpcdLtupiOJUyksV+qB1Wo8CYPL+rDwNOzudeR1xiSdBkzJMQ
PwAWbypn3Lttltxqp64wD5fosTKyS8PndAKNC8q/rZjUEkjgEBzbzeCOgQOmxbHi0GxGwr+JIsD/
Wxr/8ol9VwrXo4GKAuAKv9F4M5GbodJircpHehzoZLxzNcvtPzl9RL7Jgc00745advW5nc56O0tP
aCDsbULweYpCaQFSr082bqatoJgukv4Ozj9ii26wSalfJndny3fT29UlkQt5ufKaYhmUXyWo+kRb
G8CzB1Kg3HALaHKpp/kqkLAB/CWiYYUNmHSfzn321LVDoSA/cWSyJ2Hj81SpVwypDB/jdg0brepO
4KzMErz7dmIVN8dmzNx/niHErlsDfwBr06i4myPLUxSqc0LCOe83NOz4fVMUIUX4FkLCDhy02LdB
rrwOBhrcngnIAiyfMsMvi4QzPlMwZvT6pn0aq68YX1UU+LSa/zTAk4QJMAr6C/ER9X2+SNDWOWZ8
YazJK0vHz2nqsuPzeXzNMFkkDStyjWui5d3V2nOG5M/BbRjzZ8ZYBMChoGRj4Aty86tnr0UyYXs0
G0jF5a72+TwgT39G5r7V3tjSEwemBQfziml0yeaa2Tu5q6ztF4a7yaGdWhFEYAyB4a4EZw7/Jn4b
HWc7NIjQnoxPvh69JvzYW5WILWnf0MEfBqbiFpco6z26rDK+zIv/un6tSA2I2EqzYSyJ6y2pDwnK
APLOnm2XFavYQplEvULTjbOFS6efh86LAoWvyF/hOeu8C8SVec1HFO15jLt2w9SE1DO73w/9Gr3P
U8P2LHrSqJWK6m/+bOWhKo62PoO0yuqjSHZm+ywhhHRYN2KmW4t6YDVSLdzi1GfPkT4s0F/pfw3D
XLAHhnkh4EJ038OE3uMs1TU115axsUNBOtmGJuNJ/3Vp4B0Gwrq7LZt1j4YnmTc8yJPTs1vc8Lj5
wARpZyOYrwVhF5If/ZaiZWjj/byjx7iKdLawX+v2NtZ/VYqRZPirSDzwaCx8Zj3EijV8hWm1a5Mz
XVmDJSHwER2A0Qd7WRRPFrMX+h0kJ/khGdVNh8FYxtreoSnAHcM1iDHh4PEbTfc6OxQ+MlJaBsBB
NX8P2AQuXmHnDSP9ZN0aD77Bq8QCqa0qf6d1u6b96bLLJG+TecD6gTSUtyKkersBeiJKIWfeptVL
feQMDuCOTvASs4dB+ASYD5aHTI4w/biALb4wNsjolYp4noFPW2Wt4nA5lIi9t1O7GUIqmR5l9pOq
xBMGFTpUtO6bWZTFxiNzuBt4+oqYmTLSRWNpSOb4N/gPJuTy/itI7o57yHUDr6K1LWZchlXggOlW
HltLee6TDy3LNtMM5Ne7J0I60MkY8n9L6xzJS+eda6cKBlTtn5r58WOW4iz18p8prnF5E8MH/sgc
tyoqBEBsGw51Aj7S6Cutt7X5wkzQ5iAZLJ4l8ADpM/9r6bh4X0pEjjRw2DrSk4ihwzbHPCB7fSlY
KVV0yU7vrX2JEmWloy7Vvuw+uOfGprP5Adj7Rgu4NVUHjjuWTk/xeB5ZSNGGrWSEgK4HlV7d8dou
a4H7wmKBFJMz5ZLfuLGHDygka2ABCw/nW2hTwDj0ks+NfS3jVehvEgAMk3E1h13PxGOaU9rkS4BC
tp0a7s+to80Ljw8u3ij9irx1PcAWrF6l9Voi7tIeeTqTJPA3LHKveqpDhzb4GxJa3K8ToJ9Oe3C4
Y2aaGZGyaB3MLXQPsmsMbWXABjMARNA7jjGIFdj83rYtz7HxFjNLMODKpNmZlRjqkr02wTEVl44L
eehIubKWffsDKtRqD0N0YnmdliiUVp1C/B6zmFm0PKH5NUJzzfVo+L/NcIzGX2l+gUut0eWWTFnS
4ZiVN6UMVLXbZHbBDvt6BLQXnYeuuYbVsVLTgjS3TZoA0ofDGJza+C2Mfn38DEPyEfJacWz1gCZE
deyMDaCBPnpBy2NdEvuZhBufvzkAIL9c63gLQz6fxnwz9X+CSmZa+uY7LawFMds4iOECVRK9QT6s
xwx/zLNCDag4jnjFiLUc0zcjZFRI6tvw7BbUtHwi6a6mrSJRJJPQa96a+cJg6stc9Cnl+S6DNTXe
ziZmKNpWyHPGc61edEbx9reGOSvqyCy9Q79/MpsZXJABa6j8ayifi3FtU7EHQOtgB5vvkugmluON
gcoTAbm9x+GSN8cG9Z8G/A8QadduM2zJ+eRzrO8j/dDaP4326Wq7niiMhGw722LrstI/Ja4YgbJR
7vT4Vwch0+VXTb66mknHC7TG5vLA6cLeteCtsAjNjNqdJBtW0/y3dCRoA1BmMm1dB2Q0A1pK5yhc
6tZrUsIg2DeeXCnzNdMMhGW7wnlv5XNFTol4L5DXBLTnDcFr6NF6YnTGmQVxHBBA4pQvDNJbbnac
Lk3Ilk6w13h54QTRqC1NLpisOwcGeigGXRwt+drwm40sgNjzxMW3WVbB42mEJqaE7cyR6mA4MgLE
ml4p5Mz4HIAc5/uantyIPohWK7O9C4wzSW6J/1LpKLjEi9HPIysmt5FP3MpVgHdghQ67YMsOiYP3
0xYZIC0TBf+piR9D/u76r13DSmhrspDzOMhsxb2rPm2m6DnYfWwddDsVReXJySrER92SQLh16zUL
hIicDBAtx2M39mxiqk2bsgldCz/cSXNcj0xt6Upp9d9LnsNm2IJr30wy36jibFkYh82zV9hbqQEA
N7ethWgH0Hyytdz3mbWfQK5DO9a473oar5AuLiRKWJy4E0GKXsm+svvRvbON/QVpOgMnFPPYe7n/
cEc1AA9AoHXeXQu/WgO3FibM/0g7rx25kW1Nv8rBvh5iyKCNwZy5SKYvJ1WV7A0hlSR67/n081EH
mFPFSiTRey660Wi3MhhuxVq/kSHqGwPs3wpxQljXMxDK6j/baDj1gX0UefmYa8F3D7ccpxQsnplk
Bq4JDIEGXNxxMECiD+zlOdx4salbeUeHE2uL4ayUylPTUSSXMDmSmasRWuEJzYtDgOucFoIqRiAF
Nd5voHV5+qVog6oZ0ra5Z3J2m1uTvoaKBXzA1ZP0ya6yZkIatleDpRZ3eZULlCk9sCwyfgYbgggv
QlCpKtzQlsdmhhZlQfAEXpmeKTgPPYT9Ku3DiEYDnPP6RjURpBtmzQOFZrFbevrB9OxD4niYmXnR
b7Bdj0XOAnKaxD+1Zvk8lsDcJBXhD61ZeycRoAk8+hIz+2JIt0rYFl+ipoSsNaLMDrB1JNeSbfhz
kFBNAFEhzjLK217ap0EvZu3DCXK1yQ7QDXZ0gXdEbU4BSvCtefIz5YNt+/HRS9vy3NoA1sY6A0Rq
qnd5aX1xNG1Arogl16cFJTbf0jjF0S5HbaC+d/i5m7i3vmCTTIPR7o29NZjeZyAONBX0BvnUgX4s
6ofUb+zzlKLoD0aSfG4a7qUCWSctdHv+mh/63GhvVMUvXdvAesruodBbQrunyMt7arpL4DlIvSLb
6MebkEQvSQVEGedBlxQSA1IrV1RwqWkqHgtoxE2k/tB1GJQt9wegAV6ohatWwtqmJU2anM5HarBl
Rdj2FPFRFmkR/LMwTkFiIM7Hc+Yg0TmaL44CRh2hTK7ZBp54XeqHQZj6sfKr4xDOtkTR2TRtRIjk
AK3CYDxl2t0PevwlpHgCz9c5TTx2RsD5o1bSv4MVNs6Kh1y1Nd3x3EF0smpnH4OYBlWBQqNqWXhY
4EkAOcqBsDIiGO8F0R+QuDgC4+Damo8CF04lQoU5bJAvy3BYGwGTmy3Fk/xbaDiPHbi/APrBtu66
Q1PYv7MpfvFLeiP8Nro5A8ontfJjCKD2GTQIskb90TQzNVz5JSL/d6Arn3ITKRRJaq8rdwmeXy04
gVpUiN3ld5ERnpqAGVfS+9QJkNUIcKLkjJv0U0NinxjOZ4A7wB5ldkdvS9Bdh83TpCfYhvvO5lnu
+McIaeAwgkuNK5th1RA667Nu1wddVT+nPThJoD8Az8JtVCHq2ECemCx4JVZ2z+MYNTgr+phWuJfH
zXNY816qJfoqqA0qNQ8Y8T3xlAZZFA0meuPZOm7Bmo1SgTh0ztirv9GjGSBnmHVm9j9VPTSsH34M
JPWX1rVlS18N2X9dxRUrUTF97CEzoOKpK0lMKyLLu4ykK7fyLBZ7vzJybpJGKScklrieacsGepHQ
3KolMkoUMzBZwSvRJn2E5+cHhSIegtwxEQRuUg/ZQlfPMmngLVmjqsF9alcFOFi85ivKWVxpeULx
a0pnAHYlmLYNYncVdsdQZSuDduZEX/rnGPLQ+aOCusTAwZ5qgXmUoXRe99Xjv51LA1LzW/ux7OwU
na40SuhXgfv1WpIGJR0L51vgWYAYKILZQfnAW7dDQzR36pizwUaAam7ytEyVsY0NpeHBj7Aoj4aG
ngQ1kWnSKAdRVRLcK3lHc/Kmj9MuS7alnZo9qYdPon9X69h+I9Nmd3rh1paPQ0UfSONsxn2Ucgv1
9Ci2taOn6NDBngvwKwZYm/EkjYEyJt9rSYl5dDM1yCmPxUCXvJ+eST8i3UGkM6jlh/gMczOlbZi0
9tZPBq/GiMj0gOYi9OFjFJAH3mSWgAS7Xj8iOZnzHrC9Am8N13boCKYsPKCd6Ck0EhHYYhzyP1Mp
NPFdB2uF3I7D6uZ5XwkguQjNlYGZ46Jq1r33uUX6xHn2M8cv0IP0LOprkzVEKc8uTzFJrowkt9o/
KPbnWHDUrejQ0k4bJ0agJcsK7anJq4qysBqXSf8pbgArgZQLNBj8LRD9XzJGUhRvzzpoxG9fE+WA
dHEXte0XjeqTOGisq0mZUY0lEl5OF2ci2iEKOuLRWBlxy0PeGFLV+TlFlmgjcg4tR4E2VbxM1c6J
pzrpnyTrVcfYqp1NlmA45SBiWjeiopKrssitGeSvFBi4GZqWOXdx2zfOMzh83wZH2kyWIw/BGCdS
p3DSmGh8m4aTS8R7pT4ODz23HJjnrOE660PdG/ZJGQhM6WmoDSYVxt6u9f659y36W5vAHBzva9NF
IXQ7p6nG8FdoOxFE1Jq7tX2xwFNCM+P0aE5jp4wzk7WWlUZLrfbJDnd2AJkj6LG6pz1pw5akSii6
Lq4Ba9ArDcWxySCT92dbKDkeWmMQ2fSSW8UKkV9M0WKJBdrxutRxhVFroSn7Vhb58NmEzAGRNjKi
2Gp2wElzqq1xV1v0Z7XGo/8kxmGKK1DgWeJ1qA75TQdouqY/AyzRKrRgx2+rnKMop5JOS2Mp+o2p
oSJ4HCLfY5ad0gdXhR5Pm1W8R+H75GSMTVN1COpVQPBpCdlCjp9Tp/Zr5Sar2ygbdrXS+059p+pm
klrbNvCrGpZOos9qoN6YGMWPzmn9KUTnqS6Nb4IfDcJVU9VUpTiMsmBsbNlsPjUQMAVN5+xEWIXi
qRaelyDIqsVGkXyUdaHW5k6BFdD+0Sjst+mThj9hkP8eLdjdmHEIL6VzGqhhRjmhCUIn+WF4Rqzd
+XFglJR4czMDFtaXkJ+RvtFyA4b/qNipnI18a6v97MV9LMZDXPVCDqBEygDQMRlD19z2ldeBsGZF
I40QDQKEPPsomvagGLDrcwQz+TzoXc6bFuIZQ7fB3dJM9GuftZCGkV9+BSJkZCRnoAO7Ow/oC+Cz
Jt6j82I/+6qJP9Jg0Aj9GKgBLhbjZGe05DqBRDKHKLAlOco5xwxaCoBAx9KbrHWAvIOxc7rfwkhM
jD5trGaHL2M9FNj0ymYUvJLaqay0P2xrf7pjhCyIaPLj8CMSj7lxq5vaXDZAeoQbPFKjKT4ESajp
t+ZQca+XnOOQDCOLB1HZ8MjaUWB0ojvFcOZSYFVJ5bajLTud0DdukDLkPx6fpiZMHpnoMLoJZWV2
P21NDNNJzcMEea5Ag62EzLnlfRypLNiAIRotO+pTm0pURZpMtgfDT1Qk0xKFF649pSFyi0UTWBRc
h8gpHwEGKEgcOnmmhlTDpqrsjqAiZYMwbQRrCJ48nY7PdZPVkEoVQI9yR8XUCLZGU02Oyk0CN+67
nArKpyxknSKD0IF6U5IYp+iPbaZpD/0p9MPqCVBwSilx9BSso3wRO+XXvjZC0mnmSKEYUvlTD1ky
8TwgLH7m9yGNI4AKx3TA3Bz+eD7pAIh9MYPr7CYno8HLzUwiInhTnnTnGGkaT8PQtaNEhrKzX3s0
6RPVGu5sSTH7zNYoLJoXXQWFlxwbUB/p1WiOL0rZYQHvS+VzBWwPhF4UtZN9oxhZbNB+iLMkQjdJ
Dj6A5mEYUblHkAHxtp0feiUt0gIBIF1Rxp1BCw8pSx99PyeZeDbmcizCAMiI40uURko8KfLBNrwa
W3VDQbE1rcI2BCGSdwlaRAnN0cOgOTTAU5OzbK9jw2UfHLgcys+BvUMZrqd3fmgyLAJvlSCHh6+n
3BZbxw+BbzpZgYqljYKFd6tIg8a5qjpt8CKhiLf0X4LOO5SKL8YbEFld/QkfkRhmVxVnyOrBYxwA
SenC4whRuJ8/jHFqoLuk4QJK9SqPM3hohYhxug6aXzoL+k7UZa79CrK6ItWqTJFSvdHNVm1RbHLy
dF8aKkwwJQJmQl+Od9jdJNEc+FB3taPdFL3Sc2qwZstTppelcVP6k1dQ5vC1ZvzteRVdylCfRmoy
WePTdnYUdlTlNTUQw7gxKjxCGpJZxZiy6FNQpVnzia2aR25fc38jkqG1/T3n9hidQVJ4gC4Hc5hu
m4Y9rg124W/rxobzCkelfc4qA1mf2IkHgRuPgxrZ4Fgh7oO0gDDFbYOctaeg7GoW537ocX5NaUgF
t3RH2wa2YI50OZBFkDlWbIb9WTdJFTeDadjBnZqV9Gl6apbdrupo6+8NT1V/RbFO56XCrdn4oHle
LD9qFFo576YS8Tq7SBr82jHFCnaNmlb2jykUMZSPzO67j1RhE3lIDdsGxmrbDWdTFTtA2ia1GdH1
ZAQIa4IDsbe9GVXhMazFNPzwhsEK96WoBKL3YxyTuclGvARW1f3qZN5w0wY6hgDa2EkEXbJeu2cw
0YMhjKDEC4qjfqs0PY2T0QZoh/9apUQANPqYanqM8BAFw0mhPmc0CBCPoPbxCgok1r0CyNbG7if4
sYlqgwQcqZGOG2nlJviNRi/hl+VF78wVUiu6N+x0MN0CRWh8PBur+RnXhoEHHLWIDo81J02oBmmR
PDhlCyBNoTmuPYpQDAAVrFgaj1M40WbVNHBTDzEKLA+i8KJvkEVQVtGbyEeWvkxHIB0CDxkT4Pj3
0qrGj7bnwLjygglZ3xHAJSLMk8kVx8uqARNR5lgq+TaW62WOFrcHsfZnXos4cQeRZ/x57MZf4OJt
Os3g7uN9BCvvmyo884fUBlj7dJYx243LPoRX4nNQoUkg2p8okjmoaKQBaNKRStLXkb7qI9KI5UuY
FDjsmEUWQKirwhyMGQRD1PWNqEVUB7gnbr2GFaBuoAxDiFR/b1Y4q9kCoUlkFJ4qRDnxrWug1CGJ
hNzcnLSjnamYupFQnnRQY1SqXhm3I6cM/+O6T9HJ0eMmPWa1zKk0co6PuyxNUAgjI8NkJix52Gz8
ShVcSIoDfTEPpszfZaSZchMKaaIyD5NC3UHuRGB1DEIaM3Uf4UZvIQcBzdFWs45CXtU8DwqYqV2a
2ohSQ/ExlT2nueXcRp1Uezcy/UyeAt9sfk1T1WV4fkM0g3M4mryNWFcKN7UBGFUJgC2gUpWdi9Sx
UYhGWRfRuD62gkdSGAMhm6TTEQfOBX7LvmGi0gLkycanMg4QIYSWSIZjqhRJ92OXqOUnxJWyZt/w
Dou/siCz+gGCURZupaHMIJZgSKujo/RK9cPKewxUnbHug+9V28Ka1VARD38lPmp/+7zVAO4gdjaK
DLMMtLriDxLVNNb8BGjXcEhXOmgsWmyVzhHB1TH5LEFhxdxbhdXdNvSu+tPgqXn0wvWZsEimEY0a
sG9dQPZGRqB4t11oASXY9Lz0OpLDCt00yjooBHaUyWZdbm2cPgwG7rtsoGkc0MGtyeU7yxTFR6ey
bR2PATkAbpdlCzI9Bj43uDnKRzRnqjRQSbFt9KRZ6EF9JEPswl+F51GWiIzWSGei3NSebS9SsPa1
8HWgIIMeBWXoCmpUVyj6FnAJ5bzEVFv9oRgTczgUjpE8apUcrUdDb4DHInjt/yAhnKpdR2/DOCad
Yfmf6FDMTgVZrPnMbOzPeQl17JgScmrkfXjogNehC9lW1pda8lx6KNBxztBeDvL0HlwrpdEQiuSp
SgatYJvblM3N1kRRtyvTOL4p+8puDiGwlP6oDlkcAPn1U0hp/nxwTW2eIWg22bNVQjLEuXSTSu+9
XcElF3yxQQZKSHxGSoc2VmTRfgKNUpO9+7A7qMdoeYsuNxch13rhQx9vDJ0W5//wwhC6ZQF6E+7W
lhOU/u5LaT8Z9awf2bo8F8nFHIYBGyuGXFXNmb4JPCNIQCs0DfX8quR9S2NczQf0oCndTPHnkn3c
guJKAlBzYB6kMbj/+o//+X/+98vwv/zf+Yc8Gf08+4+sTT9A1Gnq//yXJv71H8V//e3Tr//8l2UJ
qZkmf8aKCh03oWv885cfj2Hmz//2/4iGtKkhpfPaVxAjJf2r7kwjaD+gVk5zN1W+mpbh72RNCzOb
YF60Gs6ooxOJfVY6/bfrv8a49GNsXVgSTRup6+bbH+MYkilWeHdamo3YFLKCu0j2yel6FOtiFMtW
TcZr26r+NkpArllXBVGAilvhbyX4MilPI8SC62HsC2EsNMIMU9U1XYhFGKQLEw0SMCyDglaaaPJx
N/RaRK88H13YmKrbONxz14POX2g5nRavFc0iN0A3ejGdiSgCX6EDBJLd/jR42jE3k28kyA//Rhhq
rTrjE6pmOW8/IRBFs098wkT4DWtQzQZs/sbycD3KpeVg8ZzWWBCaUNX5C79amxbJmhaaCkKRdmvd
iFz4j0XTKcfrUebfuvxktrAdxxG2ACC1WHQ9J0xoFQVj8XAm6SrE+/qOMjZdoPgmYwvuSzU0Hwez
Kz5dj6y9H6CgYmdrtq6ioSp09e0A+zyK0Mlz6O0HfbOZ0C48Cq/56ZjhLGesObClhu8UAtDS6VEU
pO0fxVF1TPQhdIGq40GJhsT133TxJzmqpUoql7qlzv/81TenANpbkUl3VFERzXYr3cKF2o5kEvzj
XcjYXwVafPauG/m+OWMXJX2/pAXHlT4ncbzNQeVfH9P7nShMzZAsVlPXVWkuVqujRpnTFezEQUdA
dZeALKcL5xcgfikmQf+Cv53KTVdjtbayhN8vLuZVOLppSg4BQ8zH76vPmQmqHa3OEo4TyhAzLtu/
98oAPz0HYKbT4Oc0aXSi/XEl8OIgsB2N7Ew1CaxahkR18W3g3ID+mPvlSCsrtswDJzYOW5ZA6wG3
nq5ojv/GJ+YeQenDUW3LWWxV6sGBLCtmE22GwPo+2qjc4T9pOD+zrru9HkubD7G3O5b5tHUdADfX
BG+vt2MLEh4a8V+oJ1IieB023ncyqOCRwkVkxd3c7PO+1BGK0lUqKQAW6l/hIX/l7ry0VV7/jMUn
zvSJnBn14o0OZvwHzyMLjbkkhtZ2fbzv7yuGO29HVWhS063FcKckif2yY/kGQUC3Nu4y2EDIf7V+
fhqr4f56NE2+/brkyrql20LjL1hChrE4lBz8hSBPFukWFYAdTSWYsv20ibZIvcgf6cnZ0y8ot5OL
mjI8DjiHbrTyYd+t3fkXcHmRnQhV6M7i5qT0BPheHxGdCm39vlUUYwuZBCtAf2j210d7KZQpBQeR
zU6Ry1CmkWpG6gmewMVnzTh5xXPe3FwPsVgmf7+nxeXiOKrgMJCL0YApIlO284q+mnqkyXVqNPPu
eghtXgKvdsS7GPNveHXM+LGjNxo28cBINtaIbcemxst8b7nRPnVf0NxpO5Luk/kHueFDdLgeXSz2
49/oczZlkXJoFDEXC7QxRuRcY+oIcAnyI0+zbbqDSBi54oxs7S49FDvlIxrhbhS6KG7s/G21Mo3L
m/TvT3BI5WjW6yYfe3HOBlVXoLEiky2GU7e4OSb73JW74YjW3E53UdlUj/qH68O+9M1fh1zMq7Bb
FdAOaNCiKLcJ/Ul/gtrs6ceMd0BhBitDvLQtHaSp9PlunlOGt1NsDFYzQbtKt1CGj5QPj+ZB261P
pnZpR7yOs1hKVRryGtf9eCuf4nuUFd38LrxrD962ODpPoFenT/VPntzXv+WlPUJng9eablOEshdp
ayGCCkVLalB+1Ki3VJzsYycdbXs9yuIg/btIpEHrkYqpZWC++PYTmlwGIO9x4UWgAfAdrtzIzw8R
sKCuWwm1fFcRyzRJOAzDUh1ma5lHoYpRQsmkFZDb7amxKcYHUAVgY36Unb2huEPFKHkOx+lUKere
QfDAX7mS300kDzpbp9BiahaZrb24nip/KKLBi3XXU8dQeQ4HG62cilJy8bPH+mz8ff3jvptCwpFB
65YwdF4Ey2Q9iuoY1BLhagfEWfGrNFfGo80r/M0ht4iwGJBeFanutUQwH7KTc06P/kfAZ0habMQm
3vrbtWtoNeC8JV+dqhAKBbhPLHiqLciNj+FROzpbcDHjRt0Cx9567v/XJ9QWN28U+0puWQwQLUFk
+HtqeCt30TJ1sp35Gxo2j0OmSnP+7v5XQ1I8zGyqHvVz9RwezZ8oY26wE9mz2z/YK1vg0vp7HWre
ja9C9bQrKaESqudq9Z5rnOadduUMvrjoXg1nsaMNvWhUVRKjoV/QySfEt65PiTYvqneL7lWExaID
zli1xTiPwu22w22xr26R7jng/7ErbzWXQ9iNjpUrv60thvcHsck+Ig1SDYMrTTMXY4u6USC/NTC2
bbsD+o85+xYWs9vv9TOGLLtk1x+Dw8pw313li6CL4fqQp6txDprceodiPxzDW2DQG6D423blzL/w
aXWV5yNZg81rE8vYtwtkjCh+KrP0kPFRddHlxqcZgMkjesU7+QisCZh8jMS9Wzw2Lmz3LytDfT+z
hHcoL3BSC67q5YWql9RfOsJ3L/0O7fwzxN1j9DRvCcSMdrSDNbIVwP9b/XQ99PuEia/8OvS8rF9t
DRN12XZo59D7focO8w6ng28ka1vFDd1w86zsqh36aDue+dkZZa2Vc+b9ziS8VKk6mMKU6rtDwOaC
xxgJ3nKfmF99DMZ47VetG2Z98PjvDFUaGjRoKef05e1QR1NaIa0owx3P6WcL9ZNwA7Vkh4z3Ha42
JwRNNxHsCxf1hE26R+dg9Rh/d+vzsXn+z/e+Y6APvfgFhpHEXVO0SCTUAJUd+tXFE091ukP5yoq+
8F0paRjCVm2H+tsyv7DCqRrUWGNBe7BvvwdUUfxh/OeT9ybIYod6cS6gRjB5qfFclV/AiTs0bK/P
2vv3BIWD1yNZbE07CSn2dvNIQKAdMCPbobyfu9VR+aT8KOBz7cmo2R6/ef2ZK/fG+9TpbfBlVQz4
mFqlDcF7F+bALtkqj82m2ckDepP7fOVGvLA6Xo90Wf9GsW+KLTQsSMc+p0lxM4oevDw2TWWxMq73
d9X8Tak3W+gA8d5c5LhDzpPWnHeCHt/KjIJ//un6rF0KIHTTMHk9mzb7+u1WS3goqyPgVyQFkSrA
KcQvvl6PcGmBv44g3kYA7yhkohMBJ96YxnR4Ozkr8yHmpfX2wiWFtHGskpZDEWJZ7cjtUkpQJdjo
HZAHOCsP4TF/VPbZqbxnHX4MtrFbb+Hju2B2T+U2fp6t7tzmHkUxF+GZ7do9cWHMtEdUIZk1ncLW
4qui+l9rTd3gXzEgLeCgPoJXi0ie//GXtTXT0izu/LnSs7jsNfpWcq4RuxrEE80vDwXO1UE7rmzs
Cx8XvrFlcOHqggtgEUbgewdzg8eHcYA0cogP+iE4QtM4/hujeRVmcUaZVhcAHKPz3+Xyu1a2X4CT
uuiCrByFFxJ0/c1wFsdU0w2on89xrDsb+6htdcr2HSkLtaL6FrjuaqnjwmlBQHIyqGUmXOdFTlur
RtFqcWcCSH0K2mPczva6t17Yr8zTpV3wJtBiopBmssx2ZtCHn6ODOAQHOhO3ypHG0V7uw3v5NSNZ
UXbeXtW2zcZ48DbVpr5t7rsdnPajv01WPvWFswU+PEINnFxwNZYNn9FP9AZY4+x80G7w7QYU9uf6
mvnbD1ts/DchFpNZq4E1qQn+psOLtkdb/aUJtsIN3Pa3V2xsFytk6kjBjxIXmW285bTe98diK9eK
y5dGaqD2QL9eo2FgLR5hjRMqNMY91u6+PsuH6EN6TLYYD6FMuFUOjVsc1tKxiyN/HXJxxBgmiGzH
hjNjfSx/BM94ARzqT/4NRbQ7828NT3Ff+q/Jff6hR6XNhd51XqvhXVrYr3/C4mQvuib2DYufkFT1
tvWbR7vRP9Kdyt3agKF1faovHKm2Yc5PUZszTV1WmCsjs8MowkYDCQOLzgc+XSBI9teD/C35LdcT
FSVCmIAeHHPxVVujkXoxMJHo9ULZPc+ZRH7wPnjPmOZOLkv5qXG/ICBCni/P6V75Zjxe/wkXl9Kr
X7D4qOWkD+OU8QtKSuY++lZF+vN6hEtfcr41VFsKWlvvspfOdoqgU0xXp+ZZNdZGaStQPU//PIql
ciuTQV8qGvghiFmPcWRefBBQyVCwC7uV/X/pY1kCqLpmCPpI+uJj2WBY6Wf5lqvLH8L5HXcrpYK/
1ZPlerB0VKn4g8fX8iVSxGra6RWSt+PZOrd33ukFnYEP4mifrn+tS1vpdZx5oK8edzGqKSJIYgYC
LAzo7lZ2xgl4gGuF8vM/D2XTNpY8N0j6dP1tqBrTCK0vgtmuOxr2xYh+bG02YCaHGOcCu03WDsf5
2ll8QwfGKD1fTSPDNBaTRLM6ZVV72t9qCF7ZLoBfSsQkZQf61y5u2Q/hQ3K3VolbC7sYJ0QsaDfQ
+FzMeEHhnBSlQBjAc0ucAOr+5fpHvbAQJWVo3quW7mjSnvfcq/njWT6MkOERxLW4ZMti7zvfrke4
VPmg6uAI+gNcMu9q+UGVoceKOSMqvJti29yCtDlo2+gBd+g7uN63IIQ2zr5y/a211t278CklI1Mt
TZP0o5fpdTKq9Qx7netZqkvcDWILP4s9DjvfxDOsim0KeM+FjzGuPSovfVfTUG0KkHMbflkRd0ql
xO61gFeG0mNufjDaLyuf9cLYAMr+93ZY7DxVqUGUAY12o9OEsod/x/igT27kDguFffWYosid7tGA
30Jyc68Hvxhb1w32hka1YZlZJ7BNp8aftyLKjGr0MSvVTY5IDvQt5KpX+n2Xjn363/8v2CK/rgJN
+lXOQOtGfpzU6cBSC6muZiv7/VIcKo+cLpJC2bvSyeixRWplEK6qyF2IorZid2e0eLbXv92c2S1O
FdItqKG6TV+fffF2x8mqjpC07iH6tkF9o6cBykeBXyCIlCMj2mrWXgZIFXZ4LHxEk1+s3AwXFqbN
oWZLi5I4HcR5al9teKOKRwDlQnMHNT0OAq6xkh2uj/DSnfA6xGLCIrOE4lUQImgC7OICpQ8fOrgb
t1CDk1vEysaVQ+xCQJClqBMJoHLzpf12TMKTtdMp1HGnKnpG1Zj9LKp7/J9QggVHvrk+vAsHmqGq
wgE3oHFmvlso6MSqaUM1m9aMthc7/4f9gmsjDxT9kNyg9D7tcDZzy6f1KvL7ySMyZykttrmguURv
FXWVIc1uwtlwZsLLmH426mxlb1+IYVAnVoEQGXCB7cXLpAmgtgYKvOcm1+JjUgAXkPzrK7vgwmZz
VIfMxKSJjfDLIl+VDdK8IsDIxcnRgLuD1Kma36/P08UQFH553VCStZcNJj/Hxs8Hb+eC4y33OXjk
sx7LcCdgcf3jbzYvBLiPYMhYFkvMFTT7CS62Ilyp0/Kv7Y2+Bha9NBjqQxQzBEuAx/jbJa4rZhLA
x0SVG0+WSSn2RhkexjE+X/9m805ZHE7zG0WjeKdT1zXnxfHqdBiGLO3siYF4Dr7MMDet7in56YCj
htCHtsLKxr00qhl7wwyxdYHCvg0HxKcCUIqR4pTlyPyRU8WfNPnPV7QORoLXEQVJYFTW4sRNTa/W
hohBtZwMvfMpsVfO1EsVZJi7tJ916iSOKhefjeM7zmERC7esNih9fOs/w3vY+Xf51w5ARro39vUt
/jX7tdLTperxm8DzB341XyXXZmSkBLbuoB5u4Xhs7XtS/eIeFZuVY/097OQvrl8gAyhptFvmIlie
wfmLMLulnobPsjvc6lsG+Wm653151ncYLz1fX40X0gwKE3PxzgG2pMvFIcEh1EBnKrn5Y9x/q8F7
0isPkF8+0Mg18XIxMGO5HvLCVcJTXWWQ1gyXXpbjM7Vi7JKQKXZbY2AhqAxaPOkBbSYr98haqMXo
4rKLw9CvcOYx9kHzrLUYQIY/dH/1vpr/R8tNTS7q0Ceh/8gCfbtIBrOK4XrCG7X6fDdB/oEWNgrU
EsGbSfxKZDXdQXbdFyo4pkJZGealPQ6wDtA96Lq52P02uo8DklKHPdFnHfTOwY5+3Gm4XV6fuAtp
FaWPvzg+8hrxt8b4aieYmACHfYvhlnFwzv9V7DX21WFtfVzAFFBd+e84ywViZSlY++5vHPl1bo3z
KNuGv8BdusFK4nvxWDHprlH0+ItvX0ycyBLLr2Stud7djE7iTDl3x+RGO+BDtg12HpjEEChIu3Kb
aRdX5qu4iymrZRbT/UCUZjw3++xW/ME6Nz6jeP2EmuOBQgLiG5v4wVw7Ri/FBfdJRxGgK5fP4qBu
/VQzW8wXXZUKcPYs96jlfPE/vaQnvN13UNAekHhcyfovnmqAzOgh8RAGJqW/XZ+JjfNIOqWgGzbI
2GCgTFGdpvgD6etx/r7ytAp2mK+D5Ya0bIMMkmOGZ+kiZDNkWhilOmCKk3FWNrVr3/i71O1cbBrv
1W1y/rfuCaAHgjFyuCEW/XaQdZdj3VRYjOmEyd5eO+Lp9DSjWqMd5pkr6+fSjn8dbLF8DL9KlbpD
M6lNviR9uNHDu6ZfuRrmH7z8hK9rM4vD07OgyKHDIfBr7fdlYm3sFPXy23iE0VbpbhivxLuwJyiT
zzIMNmU7zDEXczapg/D7gbRYfwgOzUt2AqG7lf6mOffRBtlZ84AB8kH/pq8Efn+uEZfLSEhB5RMI
w9uZA9kHa7ZC7EIrEPzx1eciwKW71+/hJd5Cb3QTB9W8JlZP18/T92v0bdx5r746Tw2ryqVPUdn1
oNVF3ofWWUk1Lw8M3LOJgrBDiv42QCJhBoYd4mVGbh0SK3lBAgkeMYR0agsHpTCfpskzUXLuVvKY
Cx0IhmZZgBZpawGFXq7PvrPyNmJo3d46d9v22LoyccfPw6k8MKPm93Yrz9EPlBD2O7HnpNsf1+Bi
l77uXGgQ4Cd4myw7TF4VeGU/4mSBiijycein9yu1r/ebEMwnHR0INzO2YflUdBIocFpi8IyDdaHh
SldquJgqL/94lVjIPvDmljYPrWWBrRmVyUnUlPZCO4uzoIebrES4MI43ERYnl9olKHsVCdRAA2Nv
KIPDcLIqsZI9XI5C4YjGE/6vS5Zcr6GV3JgxHWl72A7ZAAmr3mTtyoV+AQpFUwEKBy8dnXry8uCX
sA2GOI4dV0/DPym6TpPyYyZij2O7LcWvxv7eC/gGsbPtoT9lHa6rEcouIKO0WUETJckKPGslz5qn
onScbZB8216f0QtJB7+R1qehgqWl0D4n5a82flXhf2PaOAHM96H9pDzA4vyCLYKLU8l9cN9v52sx
u1uN+/5Eh1w54wF4qcGrWeKJlBFPp1qnk2Ac/GN+7j6Q9rvhjpqYuan3/RYwv1vcGY/N3WqZ+P1u
fBt6scYot+k6s2+5eAnQwNiUH+tPwR5PYbqwNU3Q79kq62Mt5OIMmtoYMxukfVhw+EfrMVIx3srO
eZ9NvRnVMlOlwpNUKMRYbhN/EpQzdZul1bUH355Wds/KYJaNua6jRht4qI9VUTL7CJ7aIvzHxZy3
g1mkhgMm3/YIucutimcO9k2ePVijtzKOC5f82yiLS36sWJi2NX+ybYRUrItR9c8IvaWf4SE9IbRt
brRPPtzg1dV/6Qta3ER0NTlHxRKkWNM5Rq4BGfdQweD7J9T1laG9f0rPiQt9FootNpTZxa7WqhGH
7SpBcirq3Tq5H80PhY7QP8pxsaavBLswmjfBFvsJOYNAGSKClf6wxTx1lyh/Vk6peSbe5n+mbfGk
1KAc0Kn/+0x7dUp1oZEZHdUeOjvOYe58pL+RrNykz6id3FR7Z3c93oW9NHOnKfqaMH+EsRjRgKtP
IlvDcadY2Znmp1izD7PKbbT69nqfFtHABzU3s6doEyzr89hg+Hqfog3WbNX/S9qX9saNM93+IgHa
l69aevPu2HGcL0LsJNolaqf06+9hzzyTbppoXufFDDAZNJBSkcVisZZzAvPGfDAf54BFmwCKBFZb
hE5scDeWfhKMXwDUFl7W8+M9eC6d07MFomEHfihIt/IdTQBMDZrwNZUFlyJrPFWS834VYGSNKYeS
hf46qU+Wem8nO9cFs7dsLl2QrD/TyOISp4NjxWuHEZmgQ2ME67CcI7rPojSsd/lXYPDtlIc6qrft
lSxwF/RrQbKGhmPXwiwcWvzOL9K2qjt11Res5cbeLlGKy2za2Xtgw2zNa7JVJA9Z4db9Eedxiram
Q7xJg7gR7b5z/ttdjNAC7cJlAxG5SGiFPCeLofFfdvZPDl5ftmxeCltnfQGF4y0whG+qQH9yHtgD
PY2cfahIH8w6+3b+tGNcCvEZpns0x+G8l714Khr1oZu6bYBsqkTFo+fbQRvsp6vpkD2R2+zei+bN
8HXc6ztZzkd0+NEEh7Q7whNManLSjVaj41JpgLNfbjPGCp8BkP+HPkjSH6LoEG0GWFjUQxBSu9zS
rmAYna1FdQJwmM2Rjbe6uyWhFdLNGuL/ND/fZFugOzkhcAzbn+h9+aJJvkGQDUEiBBcFXBxShjo/
WjhYGfoqGHjuHGAe9hUvsuNcBEY/4m+gbmVbXLxdNinBe8xi06KuAYxLzUT8fW5SZTYMI60RcQIk
S0MLWP8MHsxg2Gs7G8MYd/bTGI7X1s0cGoHzg2xjRKb1M7hIL38GW91zG4NxmSit6EjvWR86ISYk
vVSjQJ9FUdkxcI4aZ6uBeFNyfj6eUibFYRNzmodkE7fH+jSvIF2DALd51+pvo6UAicqW3FYfywIw
Vsw1sFwagnmAi5yvaI1BFPDsgfevPy5ojpSWOvtZsGy0SN3Fy2eXjhPHKaUVipUnlZqHhUaClZBN
1ZSbT+4OJ4Kt64nbqdBgW6BjMg9LQJmYOkCpiCQf8WFnOAnMC5xIsFcLg4JATwipXewxUQme+rda
WinSeSs7SkFzNZvFQXcI50vcrHCAuwQ4IyD744hjYnmKJrR7suSR9YrK4eVl+5iuPspDmR+PKtYn
z1tCohFjqEDGFt90OFDKI6Cn6LFcw3gS/soO/gjj7aB2U2A+QBgAIAGthCYNMOxJFPoQ+HEKcYag
YEJxNMHxGupbs4rYG3F9G67Qj3WwDtT2Yd2yw/Th8uEkcoaBKcXZoeBygUQ2JVZtkz2bEitCWZaW
Lc+ZB+IEcbbRqNSp0HGdh0aGbqUOSEjSly77Ky6J4OM78FXmnQYRyxKU5YZ+Q9txtisiMBllWxok
984c5sP1gsaovwguOf24gKjrjFSxZnaGS5DUkB9eA2KHvAsuW4j4HP/PCF2VbefJOSZuYiSYic5D
FZPpq3MDIB1/lM3/fgzuznRBm/i5lMQZUw8siFhIdKCCy8lnY+pYS+CBXKW74aYMnKfLen14GHAS
mWc50YuiyQVIvtg6rYuv1i4N+m4KB4xGoSc4GON6R1YFoJfxsrssl5k3bzIuJsoQxAKSCi0O53Iz
UBF5GigAQnDx+Y32lnrvGfqT8vXHZTki00TQAzEIYlk3xbmcZknnBnDDwEabkfdCuXXZplUOVN5p
QXE7td51KC872yJjwVWMOXz0uyDkYb+fLCrAPsmcGwawkGv9YIBBPFwpcOAJ6HADSwdzcK4k49Wg
K869pzjztQmkYKDSWsDzV9w4coA09zAyfrvBJY7E1QkXHnBlrC2ThZ3cgsRg+KGky3Bcuq4EwZtR
LjcLSGCv9XFI9iSbBmlwL7qdXBuzg6i1o/WHt+qMzGbclG4Wsuivf+y3SmRiPnSNwLF0JQurRe7u
VBhn0DnYPqfF9bIQSKkYP8h6CyCFtSWZaRauom3h+YUeE8ADcU5nAer5uhh2Bsoz5TAC5QtgYeW1
3VZ3WrWmkutWrNJ/whzO9ySr2652BWGsBy12CqA2/758SoShHWIH19Yw34leE87xxE1q9uqEVQOl
RbZrt8ehdryJ9mqYR+W2kZwQ0QHxVAY9hIy16/Cnv/daZTaVBvFD1X13zfqtjD3qN6rzeFkvoRxd
RfMasuOAJePUWoYRhcue5GFTxKDxeZ8nHcBkvy4LYSeGd2UeOrVw4AHbgE6g89NuOWXZWXON+KQ2
AlLeLUD0IagfumBxaK8AX3xZ3EdwIbjsU3ncha6CCjoxJsjTwYv6DX34uCFA+XEdp35zDXK9LTJW
47W9W3YgqJFcg8fC4CVlOffhOLNGQasJ5m3feLefXVAd+gMmsNdw/kr2LHBqttOVSnygyr6nXzF/
vnQhho02Hp6ckoUQnQu4V6y7joLlB9Q5pAxokoPYL1zvmq/9D2eXRTGwJUBlpr5rEatBS59AQoNi
qCQoc7FmXm7tgaHXp3ML78ly+vOj84/mW8xkv4GpOgS/RPMlfZboKfKf3olQbs0rJCW1GtDv8J/L
sd98vXLDwV82x/B+f1macFEB4gfOHHY/8/klzQQdbpGUOXj1CCp8v3U0L1yWIFzDPxL4lJLSuIub
jbj69W4DQglwHINtaK5kx0SiCN/mVbS2F2cdxKiHaQ/CZsxhFb/IS4fiq3aj/VLR7NVgVFSinCje
wAvsf8vnsb08ufoHNzE1oCDDs7X2vuin22ZccZfbwP9HPJyaEtsQi0PaDBUuZHZ5/IcCFBmzB7y0
cFFB4949ZzWwiAGSbJtfjZRKTEO8cegwdzDKC/Nnv5/o5nUtyH91mAZ6JAKv1UKAjvuLVUjOtXjj
/ojh/OmaUU1LKMQUzfxN66sQ8zlfL5vgx3wj86GsWf5fVbhzTPIuwQAA1o1hXfXqjYraKaaTA23n
ROltYwbAGRurQMFMm2y26SMoCSebO87w3tU0lxU7zio4v3wNY6gGiLAD4JeHw9fmVVd9kJtIhsI/
5uCYWECoaZgbQeGenxCw1aq05wzLyjDp7KAMU++pyN+X+wqXfHvnGru+vLEyWepP6LxOxHKB/krK
eAD8N1tpYwMO0CtQ0gP/GvXebqsb0hYI0QWFdCqm3xjwC3JuXGRWJGOV5x4YVfooeQQlYwAWtjAP
nRe8sLfAZp9DwECjkR48aujEAIvQvrzpNqB6kq03M1Pupjz9kGP2+eS0KLGJR7eLDzHuqq8T3sMa
Ki0gVzuwjCOGaTBajQeC5H4WvSDRLwzIG9QHkNJ2uTNqZZjfaTvgcgFdnjyhLBsNfvsNYCy/1yhH
N6HMmoXrjZ5WJAYxtgN8Pu4kAac7y1UX3GSsZAaCzP73eHC35o+5xVXVBskOY4KvXpDtnQPd4q1n
WmgW3QPlDZNZMjgcgYNCnhX3FoAPMA3I733bg0670wdgZk75fu4r8FIXShYAeP7XZf8hEcTv7UI9
p+jAURj2qrJF9/ADwMUfs6H/clmMwLuf6nNM7Z+YUIEHY12OI7ImjurrXhquwFvp7ANgx3eKLRuw
ESsFjBfMaKD8ydcIMVRDadeCtK/V74b666DvSfp+WSGR7wO2IQPgQyIZAx7sG040mrQ6zqY1qUJQ
KwZIMtypgbMBkE3AKmageUVXlKzIyg48fw5PRXLXCbaKdTNBpLkFoQ/enuNG2crduui4n4rhzkGu
4uFJl6zCxV8GObAu8vqXPhAfI/+SEENwP56tIXd/TLlL2woQg0ipaTdkScKpWzaX90kmgneiql5q
S5VW4EQYvjogKUq8WiLi8nrhTjq3BKICVmmysC1j/avGIY3dr3m3BtMimyr8iANhA27hP5sDOMi5
pNlZQcJCoEwfMWsbbbA1+HTT/1iPFVv93tgW93WkYJ4RDIt3FAOcxQa+6n6KENEH2UaWcxNdxRoK
chjihOmx6TLuiywyaY2iIi00+tUPgMi9FFvvZnydIueBtZdb97IUrehs4xVsoW6MTl33WCw7OXe1
G5Pca/QS4E3r1tFB7NbT39XUyxpCmO3xhw3hL6bD2SwiEJvPNctzBPfouCzD2iv9ttwD6wOk0C9G
/JL2vxPZLJbATIGcDqRENh6jYWj0XFqd0DpvB/j7Emme/dya1a1ax6DY+/RpgBj4RECy42blm3Tt
BQwYtIS3N7ObYqoCOshKXYLDoKsIyZCBwfDfh3rK7Bpj1o0AJh1ofhNrd+2Yhm0OWx0/27+J4t2p
ILaiJ3aQrzpQgHsIcmeChPlrXmG0FmyolxfsY3sEJ4bbmKEyM2UlwHVVt+h4qkAO/ltfnwsMuoPZ
OHQIXkW+/eZ9bTHtfg9qmK1EPgsqOTM8U5Ot94maCbXyeLLmDp2G2S3A5wG9avr0YBySYEDcIW29
l8njDrSRukVTAU8befspVFgPASTa4Xu7n7b1VjbBITjMZ9pxFwD4i5SWOnEZFkB1ca1bjDH74yCJ
PYRC0EV9bMhAexJT+WQJW71aLUZeGY56sbHsdOv1w7sHEMrLWyW0/BMxnEFa2ZCjn6Wt0Y/5ZpnX
XjcHoET2bXDRXBbEtuCDSZwI4kwS45xJ1eHZFXaOG6kYVbA9X1OmoKQ/FlNaIJVJ4wzQnRejVVZI
Y4+tdU/22jVeIXegxAPbNgYk7F0aKT/BZhxe1vJjtwc7ebaL1gf04xlA5T7ftom6aDpOU5QRWYLq
NrlyH7wRcIHJzrpuAT/ngS7YjycgfzX7yvDNq8H0kei5/BUfu325r+CuXKtyk0QBD+0x46+FZViS
A23C8bVC5A9+Irx7sk037QCWI7vuxXb7ZwH08wVI7TyvFtAShnR6MQuUVXIv0GTECx+BcTgFudMB
Ul5MUOU48PqD2vnNbbdBoWdjRmQP1CVfewHK3029Bsu1cTOGWhS/oYdJstUyRbmTU3U5oQsDs9bU
W316XZV7zZPdfMLTCXosDVUbDy8q7tCkKUrt3Uq7sF5ua6PzAc4YYs7f9wwlumwygsABYGoA3mNz
MOiK4iQ5xB6VxQb+OQiP3ywwvGNkEFwv8Y++zwNiXyUyxyNcPvQkIZULdgnMaJ3bSV8YiWL3FGjn
a7Yh5asyG9FU/LqsFdsD3umgNxbdCSgUAZiOC4fUBgPRZT+UIbG0oNXToDVl2VSRCIBzMhYihLb4
07keVpGVZjfC01jeDXFvdEwYXNZBtFCnAjhXBuQd1QT7MUK61NnYvRHC+IPYcSXmrMsU4e/QKlHG
sYGcIdQ2jL37eX0zXsh9inYWO6Q7Y9cESmAieaOH040Oqjr8mWyUvexgyT6Eu16ThMzzwAjTiuKw
zDmAgWTHSiwBTXmuBxBZ1C7O98zWQSS2WpAAHJ7SrkCXbUs2TSaB2zTMeFR23mMxnX6nJpirru3g
slmIXIOB7ISB3nUHjXbcdjmgvdUmwNCAhjJ/LMijqf+2Vz0ylym6LEioyokgbju6FUHr7HhIl5r5
z1HJ7uuk+6v7+lQb7qCaq91g0BjU9gv890YL2+8sKUGD7L6M1u0IsMwBrA9JqGwuKydKRCNRhcZA
DKMfGwXPTSGbvC4rQDMY1tdTqIXj1gUJAkWzYrZlBSUrcOxg+lVuySyxEOGx/iOYh35YlDquuxHL
2qCbvoGJp6BSU8e/MvUTMVwk0OkdGhYHiMGsXv+gmvXwWOqVrL9dbCP/reKxvH0SrGqKVTdOhe3r
6idQ1oMSzgwvb5RQAkDVjoMOGvAyzvepjvMZ/ZdlEdaE+Fad7BRHlxi6qLCrH6E+YAoAQOK76sZ8
ID3pQd80ASE9B9tvj7ez772139MQiVOAgwGdbgDr3dcFPEy/si8yzye0CaT+GNIf+wC2CCfLOOhW
Yq5WUYaZO4OeNfldd9pOU+ofl9dS1D54pij7jhM5+miXekHgnda232TZ7eLeag2QA0pQQnqgfB9/
JgPdYLw6oETGViPcyBMdOc/YGJi1QGcwspye/pqs0+DnZbeXKCheSAB1IckDJGaDEzLHntY6c43E
xPV4AJPMGppBv+1v7HvUeRZA5i379OBK3vZizf4I5Twyqai2aKBsCvO+cXy97mtfnzSJ2xc9bDC9
Z2kYuELWhe809UDzsUwWls9Z9B+DO+8QRtFAXY27LK73ttnLWkWEWoFgEQl9oAeDmubcVtYkjl0g
1KKg6mQYWEzUL42+Pl7eL8F2YeAZzekI00Bixxc2R8SZZaPC7hMk5DLntiVuQBrZPJvgxjQxXuQC
yB3wzIj8zjXJ0B2v26lWhBX9biRXgKfdrxjxjodUskeCJcP8kgqIE7RGgNeXO15uAfCbvEBdtkV+
oKPv7voXMSEkmAaA/49Ek5yp1b2WNZj9B4MtiW9SWv7Q4vmrUSh/pcgfMdzVXxdlTYbeLEIT0Czg
RPc16btDtPWA/nTQIYTm9g+tejUahAaAXxXojs3n3aJhKhNM59s07l4/b2N42hjovGNUZPw0Y4dM
aBej5ByOXRkMJN7lYIIvWtneC/U5EcPdU8h1DzVaK/H+xzSXsr6hIAbKvpfLuogs+QjixUDGAenE
WfI8IPOaLG4Rdgm8zfAAjvfAVMCQhXfbZUlidZBK/lcSM/WTmyK30iTva6cInUr155HRz3Yb0q6S
KSdR/9s/sGT/yuGOTKxp7oRAtzgmLOCrwUvtFwFS2Htzp4SGxBYETvRMGnc91Hq6IlrB+hXaZPrE
WA4Wxhq9TtN9o6zf3TIxJSdJJpE7sHE8kclpITFXaETgSHWSIeLTr9ThW0cl6olXE3jvGERgPYU8
LciQoAsmLZUa6d8xWoAwU6K/PX9pgC/TPcv4eITe7kQYZyIJSlVNrMVF6BZfurSL7Fw2gCA0QtRE
URJFVQP2fm6EqpuQzjDR29UW5c0SW8+0d/ESpuFlWxeeqhMxXKjcJAgyAatAwqkkgduN/tS9jWWN
ZnZZuCwqwwKJ+o9GnJdQvFnDWFLaoosPHPJftbD4zuBpGFQM6tmgxck2n+YAYJf3iUjOZwxD2vdZ
hpKAa/eYuLPWe8vJgc1OyfvlZRTt1hGdwkRBCAGKd75bdDGrpciRe+ybe3N9imMaleBdvCyE/SVc
YgcMa4DA+EeIy5mEYXVLPWdIV+V7NlE27GbMQP1/gKNJlOEBDdH/rbWkyhFuwRwQRNYhozrH4JUT
gHbtR3zFAG5l9QVRE8mZdpx5eEZua6rDyiejv26GfXE49ht+a6/B44XMrSxnK7TH0+XkjCOxqQEy
ZOQyWbrcLfZVlBzMJ6AmoVCF7HVUH7LQbMAzJ7leBFlHKGrqLmpiKFvyZdF+Klc6ekhiuCtJA6UH
Q+eM/nfPXaJJw1xTrF3hpEhGwkTn/FQo57BSY+xte0JbLKFggE+dcJ6vBkPxRzx9Llup2HrQ3QCs
LwQefCDopT1GMVuoB7CYKnJzJO0KqxwOTlsvknYn0QUD/LL/RPFXmgv016SBoY7ktu6KYMmajeLe
V20XxKkl0UtUQMe+/ZHGXWd20sdtz+oL7jPC2yPJ1toFQ4wBT4agzSA9bBl5pFBDHe9i5LwA2cTP
64LrEOgpFDZaVyvA+3r3Ti2Gg2K5adgrZN/X2v7y7gkuNtTrMb7KuM8Z29W5I+trRs3hIqnRG2Cr
je+08v7/JoA3xNoul7EmAJrz8kNSrXva2rvLIgQWeKYD+/0kfgN2mN7PC1IagzLcdiYsYTTWxG+m
9tf/TRBnf71iVgC+b6qwGspHlPgWYHnQnTIO0lQhc+2c6z9TibO9lVLHph62xdzaB2vH7s01GPfV
RjbJIvATEISow0YchRcj54Xnfop7I0Z3Q1qNh7ovAqNpD0ODpwoZo8+vHsAU0cWHRx2KCJxOXjrM
atpZSAbSXQKCZGLferOsKiiyhVMh3Gsu0ZauowZmLDszsitzF2MitkkkQZRMCHf7VylaEcsJmugF
xdO6R1/vbTfLrn9R2pahT/5vwfjs6WgiDYJqFhvUmyOGtZdEOtor3zwwD22tg87Y/u5oHVRS8xNZ
xalkLkoELlZdey0UzMFhi4xFZDCilxcbtdwvtm9uqk25zUgoY8kQlXQZLZaqYWYHACJ8HmZcwIM6
UeyeuQ0N5CObOzabqETtu4NDPfn2NzxaLODCyzk9BZ4XooHmhj4fJMv5ckmJXhKUTKCyRT0/RmMR
yMmDZLxTEy9y0cd/+SyIop8zcZwrmcpkMbMR4tiYe5JswM2w0RLkX9FR+5hbfnqQ5V1Fe4oEF1Dr
0KiGu5jz9J6W1pgsAnUvGV6IWkbF9FT2ZVD0sjln0ZVyKojz+KgimpVhQNCYLyj7/8roz8uLJxPA
jueJvzetykorCwKqxXi1SX+NHGIi2SCZDG5/Cg8swCaBjNr63ddj0Fsy5mHZfnDucMzmtC5Zyclc
aVC3dWCn7wYQjpRZ1jkkclenG8L5xNEkRjlM0KXrraz1nWUeDxk49Lbakst682TrxrlG4lHU3WvI
Uoxf6gLvuDz+xeYDhY6NvWIskqefMZbGjRsPD9gmy8LM/rlK/a5wuTD7xsYuUZ7gk2hZWXhTliPp
ZFX1VrO+Z+a4zVPZq0C0UHitYkAW3XjweZwRp7kDXpEYOBfaEOEJsHOU9S9CO9vQ0KfD5Jj8bFJt
Fw3OBZxp0vfvhlZtaqeRvDJETvNUBBc9ZBP4BECPABvGLHxe/dQzx2fZpt74ThwZoaao4Q9PjD8K
cR4srgrdmDMoBMLlQ7KrlRA4v2RnPVoRDeYJ1VMCIEefbPsrS/Gtp8uGJzILVrSygEuiIaTk7sS1
oh5VHNzGJH9MaL+L0QSBCabt/00Kt6LlQsrBK9m90CEjPc6RoahBOzZ/ETIDjt9EopihX/JNrTPu
9rZIYeN0Mg5r3ADEkwDZWiJFeMuBQQxcMjiuDi6fc0+dtECArjAPhFvOOBKkFb+8WxTcAE7YbV3H
tyXOQbRHJ/L4JBqpncRDGz4iFsOJmhIcxbrpJzWVZXLFcjDwD5pJ1CiOep/cQE6ht0Vd4ZnWgWay
8ZlumEkNGA5ys0ebDOs/y+5kN7hMKnMpJ1ITq9STRMPzl5Cn1Sp9N30snZfL9ic60dgojJ6i8gkk
Cvb7iYy81oa0afDotRPvwdV2ZPxN42mrJ3FgKH9zyZ4K4y4mQilwA3usl5JWO8dqv1FLFiuI1owN
6lgMTIiNK3H6lIhjl65CA5tp+yN96p23IpEAPIr6IfG3/xHCHVqtcJTEQmI1jL8rd+MPwHD3Qe76
01Wp+ut2RoMFKfz4bd4NuZ/6IJMJ661salimKOccjXEAaVOKavDaEr8cgJSo3K3G7H/aPJDhYdP0
JmYzP7BEV1THKJaN6z0tiilyvWWD8bjZbwigJc0i630rkSV9RIl+yISXQnoJsMP8YSt6Jc7Vla3u
jXtog/KOUcvavutjcPKLtKtb8PI+k8YdshYYX4vKGrPUQ7YbwFQTeQED0AR8r0yWIAQ4E8W29OSs
TaMyVkUJUcWYBXOMsjCKNq1kx4491Fwq4UwKF8kaDSh5YgNS8PcP4Yq+oyJKIoaJi55Z9ICwh2W+
cR57sHChp/yHCfoPBbObDGjQDvuwvHU3ZQT26l11p4em6y9+uc13XdDdyLFlj7Qpl76W8z+DW6Tm
oOJr0Z6yd3bWxnmL71lqOIvYZ+t7GizY/uMN8gA8rQYUozWoyYFUaEgyV6L399nKce4pX7TZHk2M
ZNTf9IMJhtPml1k9qkhXB2tUR9WXZLOCCD0OEtnzUGYZ3L2Z9iB+T1tktEx7eM5z9UWtcdNcPsrH
vPOHpbaRlUZqmqWnOSFTMVqYXUdXmP6gAaaveDBCA+9Q+hLvq0DdN9ev+gb5GRMnTYuKjab4y+B3
MoYbwTMIjTL/fQU/qK9mS5kiCYXTPd9Q5aodQq/YLpbsXXLsSb+gLR8N20lSWOBJw8NkN0ZqVG9W
1c9ANqf6g7G3EpSlJsxkddtW9TuUSxE1p376izSby6suyiqf6cvdFYQUWmLm0DffY1oXKJ4ADaBP
aREUaDulkYusznrI1vdWkjsX3A9ncrn7wVqMZVIJah2dpyBfpYXd8ObGw19EfCjbWIBbAnQfwmVO
TNX0mgMoVJbBGTD5tr6V2cZDGclghB93pR0UqsSORYqdSuQcdmbStO9ctqAAtm3rMWrxolLXNbq8
cTIx7PcTZx33pB5zNiabZJUa2ECyevKMVN9nQ7z+vCxK1KV8toicy9a9ZtEMB9nfaYPQ0gtIvmme
i+/w0yFrTq5unEDFbLf+rUMVoqRP0zMLONPvUvw4mdKcNy4qo9bM1cnD9rcNUnfkHa8Z8J8SAHpZ
990uLB/NnfwWEDUpni0A53m1lWRWyVot6Sbe1igcK3lgO7i0mmcHWKla1G2de3RRoVi3JXYgm+aV
qc15RrAbUCWp4BnLpNyXc33IDW+fxZ7sghEE26dq8r5vdq2SdCyyMe4mwPvWG6feD/bBrd6KG2O7
hGVkzfuu2AJPrLJuZMNKEi15j7iOOeuvhnQL4OCm2v8s+/U662XclKK7DBgFIHRAOcv80KdBm7F1
FwobmtPqSl3ajSvrepJJ4DxAiUy1Y+WoQC5OGwHuNpjyTOLXPu4UnJmGJAqLQMGkwj0j0EkK4MaG
pmGOXokl/dla+t7OnlNz2gBnRnJHfNwYCDMhB1yJCDc9zvx6N/NoYxcAXFIw9N80N55Hg9aLXy+7
GZFOJptpRd+RBmx49hknHo0aA4pmg4fRbrff1PXOUJ4y/QWpJECuyNpOPm6RAcDzP7I4j2Z0RUlL
AllOpxU3iqMpWyXTfl9WSLRuJprckaSBJOBWnysUg+9ScbsVMBuuFejp78Z+W2MZ+IVQkz9C+BRD
h3cziRsI6czsJQUNik7LT2fVDMwQsm5Bk1UieLZojG1Tmrh2EqJgb2ZbfaaOAoq8fjW0JNDaepjG
IOvnTqOhMg2GrI2L7cV5pATxKBPAKPDYQn7ofBmNuHHsTrGSsAXslj5ft2VEVqTVkOi4vF+ipYSh
I8kAnmHAC3Gxgu7G4EbQ1hRDFwyeEW3nieTYiiwCFCxI1rH49kOaS6vrNi41GxIccl3k7ePY1ldx
v3y5rIjoJGHHbAtZLh2DKpzhTTOAkxVPBzB7om5j87W2VL/OI2ovoVLuL8sSLhpm7D3GkI7mI84T
UahKDQJZy7BRtZ+KJnvii7YfLFtAzgCTJoN6Pt9+UoL8vbRNuLpxdGvUG0nSpNu+mY3kFs0C5nBo
kVc2JWoJunNgdRBnYrMQNjqcN8p7JdNn0DSG3TvyauQJvGLAIHy0r+07WvrGD9WvvsgjDZGyGM1D
wZFN9sMTniubGepoeE6Shi6J82lvNEZNvyOdqXsZSD0VQ99gX4s5vLyHQqmoM3om+vxAAcGdsLQ1
kwH9GGiqKtWrwiCAtQb5phL7qiE5ADJJXCA1ax0pWhOSgAoW5Aagchq6NePCr9a3yzqJ7fI/s+Fn
gnNFMTWQnKRhMxc/apsukeNlsnqD8Dz/sU0+B49e9N6ippWGunVl2EOgm8W1Xq6S7RFKsY9sxOiW
/zB+oBWYPCUaO2Ik3y/1sOknyyeKZGuEUkBsCXpfE5EFD5W1TEBQynpgMPTtvCFdDsSHHsBFg+Rg
ycRwTtbSylpTyJSGKXZ/REKyTIifJkV0efuFLvBEG2YeJ8FE0xUkz8G+HOpoMnOTQ1f96vtyO2o/
3Wr6eVmWyKgxLwz/h8ZLwGVwRg2+irrO2jgNx9FLfD2jwZSkV8WcPHuq2/6FYsAaOXIk45biPcSU
zxjaUwGLZBbkGa0+fkt+tshSxMYcAC/++bJqolOEYgmmRIDTgUERzh95s92jMyIBiq3tvsyO+92I
FYl1C9JamK3BJ6PdHXl+IKufb5Wm0cGcNSyf/rAEgEvbxK/ZM7liENqv5a4Id/Fj+e2yWoLGjnOZ
3Ja15ozCzAKZ9nflCw3bx/YhO3i36NLC+OOTmvlgKDooYX+lPl6WLFxQBNEqsKZQMeYb6tDdMJu9
nWahht7+Uf+l29vLAgTp6eOo0n8SONVcu6xtR4GEFIgL+hNb0Apk6krzcw4Z1amsCiS0/hONuPu5
a3uroCtMpJ9WP5kMRBqzj5OJ1NG6u6wbJwrhH5ALcT2CvoQh3/A16kYp+qEgGfEnp9jX7vicusnq
I0LYA3RKcqg5P/WPLDCkgMcOTx/09J9bpbF6M6AO4JtAZeJnhR4qPQXO++duqQ9SuM1SCncy0HtD
/CS70dzXxZHlGY/ViJPo+V8JwL7G6cKwLz+ND1CYpMcoWeNr1LrGgEIA1JPANPubxjTYQg5FZMdm
8dONreQa7eqOP8fp05roiz8V7RRc3kHO/P/9GtBooK0J//A9dya6ZFqHraoxpFFpOUEupecSbZwB
SGJG9AnACj6KB0vqWiZpQfxmJu7GUWwAyBIM0bS9LUlhipQ5lcR+P7ljsrSkepxiZnVdDTRsW+m3
lNZfLy+YTBv2+4mM1IrpalDIiAcd1QWzcSMvQ8+0Xqiythw+5D1uDqJ4+Hl0Y2F3OJN3MzDW9DZW
bvX87rq5Zfm97FeyNcHIyih8pwd1J0ttiY60gbEqNJ4wZnl+cCHJMpcaXUX8flRus8EFWiLZr0v+
M65GSXqLnSX+JJiAiQRBMXApMPB7vpRdUzYFjVNEG4t1CzT10rdo2/p2jEnBYswPbdcc2mH+vM9i
KRPTAGs4kDd4BYtpKcAFjxrokpnBZF7naxl4uRmMrvK55yvbPvZsgF9EYfnjQylRqq7WVKDvqe3P
GXhg+afpz/8RAZRRZNPBC/4hEkUZBN+QQARLBDuunx3i62qvh4UOeBvZgITA9DUMKGK/4OwxQ8qZ
o5EtNZiCMXkeZ+gSQyxkhlPWpL5aFiS6fMrYHcWZBkSBugCKIaHEXyz9UIMtIa0x5N6mO2tV34E3
tDVbY+cp1c6YRz/VMenXq6akcUNgkhoaeBBdARaPcYCdm2Q7aWOzDiXWU7/XxzgkugcE9S/rWN6Y
YFCN3YfLegpO25k8zmPhhR3XTQJ5VDe/WkNzba8L+OunR6DoSQazRaJs5h3xcMSbgm/kV9H37sQF
DrYJIOhNOprzlzU37HtKyYI5zeKT0IpH00QyF26L8eJ4fFzsZgRju0UPR2ITIGu3eCgjSUnbvdNZ
kktMZJiArrAxjIFOOUyDnu8aNUrVHW1YC1Ly0dw3V1lcgn92Gn9f3i1m4JxV4lWB7gZwGwvIlZEP
dWjmQiWiICL15ljx1Rz0Mnk1PHuk6XxQjNDNZZmCO01HlgVJBpbsBa36uW5uFvd0bXDCU8xhNHCV
1LumZet9EkmFbRfkuBjaBdgaSyuey1GQMtUzo8OJW4ZhU9n1slW17BsmNYHqb04y7kLBlgEhjHVG
4V+EHfq5OPTpjd1kjICXaEo9KuiQP2ixm2901BskKygwfIhiSJcea0vhAy7ccUDSYIMEtfHbsq7j
eAjK9SnPP1mT/2cFHUA5IfWGZyCfoIqNJl9zEzvVAs6hs1VfNSV8HyL7w8gb2vJAr420Je+AMbtv
deuKcfpKu15TEODioU7WkGZ9uWtsWl83ZSpTS7R8aEBFRy1sHtwSnGFUVaXOfa7Db9gTkIyNjWKh
kzJD/GF/MrN4XEHklF0DHeigaOZrw0g1etQDq5fv1rdT3zCy6H063ZnTJ8Hd/xGE6Xf24oO750fS
9FpzCtQtiZ9NyfM4jzuv7SU5euGynYhgv5/EibYLosEqVQG9W4w+YvltVrzRLt5UiiyzIjpKbJT/
f8pwVlGky5h2NST1FUgM3dpX1xcdcHuX/RD/jP2wZtzLCMR+ekUIU2iqt4B4f0jBNQ/ubvsKrMJb
RG4Hr1jf1raNI6uptq0Ojnnzkz3x/34Ess8AVkdylJ9RmIDelsfqQvy8T6Ncj6O+wtjk1PmVzNeL
/C7L8P1PEncz0zVPEZlTmH1yo/ckyFFakayo8DifiGAbe2Iiq9VVc53ACptuSQ7Z2GL2zanJtqAd
2r0AaxtZZd9vvbbo9ujgJttSjYtHDRDoOV4EiREAygnBmIW7aJ1I77dgQQB9gGJuLn+o2MD+LAVn
ysaK54Da4zupfl3obtgqmKSnvy8LESwGsnWA8kC4p+nwNOeLMSc6ZtltuJnaaBwrwICb+jqjjPCs
unSqfJo0je1XXZp+sj0EJgVMPNwN7Pgcb75zwZ1a1unY0RbADvND6ZU/VKq8180g8d2CRWTZSKQJ
DdYKypdlxnnxvLiyEFkuoOBO+3DE3G2ifBIThR2QMzHcvRqvQ9whdkTENWb/j7Tvao4jx7L+KxP9
nrPpzcbOPKQ35egpvWRQFIm0QBqkw6//TukbQ5UYqu3Z7mZ0SMWqWwlcXFx7zlO59IBxsmmMfrH/
4AL/SdDFfuXjXI9mCUGI+d26e9nyVCqv9f9+umi4TZEsQTSApft5b8AkLeSJQikWtbsvbe07kZXR
teTJ/73yXZNzcdgVSerQJYT0i2PR+8a6Z2zaU+dKbHFNyPn1D8d9I3rPi7OGm8MBGceY9p3vzNeC
tM/OEU7POYC34LJdVkAKo+wGqBaCTnnftJvHindh3ms1i4bl/verdl6VC3fY/CjqQtcQUNRlzc8q
3Q1BNZ6qqrxiIj+VgBgarqljaQDJ/HnJGJLC1FHO+zJb38VYxPYE+Mr/4Ck+yLiwbnQQjtTn2BbD
4XcL9sWYtMffi/hs55Fgw0wSGMAQz17c0JVN866vLRzKlT1LJf3aD2usDPqfT39ZMv6BPwu0ol8K
s4ZRz8tcYz9Wu6AxACOVwBoIuVIvOq/Hxa5DCvxp8Huga+eSVrAFTBEtdEgxNGmvojFZK3IMHxvD
6AuWX/E6PonHsW646kAbjTLoJT7/zEpnGnnX475r+EPRFOp+NpTRs3LTiUCsvISFURShQZFF+v2e
XZN84fYC4wn4EwSSNaMfo6Fdi0OfV0qWd44WV4UpHUDoYcX5eNXT+kTpEacgWDnnuhX7F4cbvjin
LS6kfOGPVSVCPnZX9vAThbRBfYGGGwX6Arf653NFmm0sbGXBw43V5FY1yDW3eXyhmxj83y/jJ+bI
QXOXZYDl6Kz5F8so1dQBoqDWu/Oo2HfgK9RPLQg+PLTbrllvjUrhNkVuBL+X+snzIeGArAOqV8iK
XYZ8tCWOyYCX73LgPTPx4Nh9rJlz+Hspn2zUeRQYGGqYXkKO78L+odK8ynINKSbAiO2xdPP+Wjfw
J4cNI4yYwTp7RWfCvZ83apVUDa3e8HdnYgpXMpgMwNkFHOFGiwyfpP55vfhJ3PmJP1xRZQWsvbmE
pzdvvZcDsdW2QHSsxr9ft08fCsk98+wKAYjs4qEEaMQk4JKD2E2zuCeU5bmk5hPc2KBe7Mffy/ps
j8ACAbg7w9KAqnehfxRNe2uLAVeX8MZbZNslphr930RcqIGGhDK6iHBJAaz+e51DVrVdK9N8ptAf
H+NiyWZMzoG1Bh+99oBuB+gTzYekZ9faoS5Lv2f3ET0S/16uCwVYFzo7hEHOeepcFm5teeZLA+Rj
3VU88ZhDG2oPzJLXWZM+3ShgmiDXiw6lX9hIamUaWXFePL1qgBs5DLuSX2vDuibjIoSlY46Qq8HV
hVF3wIiX1U6tpyuX8Kc79eE5LkwrUCmlBcNeyBHW9CApp8ERu3a7hqx8RcplM820UD5sHaSQ1fJU
6XHcaNCQ9/9AsWHZ0OiF2jioen+2BivLy9ZmyN6ClvzB4dpBmtv1yjX76Zb8W8blg1iLBnd1w4OU
w7udv8zs9vfP8Mk1jpvnX89w6Q7XW48uxhyfby7g1lu4cpQXzd/A7edqa1Pi7tsyfSyv5No/2x64
xvqZ7RUtzZdWRyqWVjIlSBUtc0s9MwbAmvUvv3+0a0Iu7I7CTWemPYTkGA5RanbHZcPT+bVn+WyH
Pj7Lhelh5VhgugJiBvultwofLvl/oAMfJZy/wYdbB0MmQ6t30DO2vSg6c+X8ypn81KwB9g1uFfJk
wDC6uAXOFGZjfz6UGHHLb+RAfkOXNmpYkicfJwf3KmYuMSbmqZVXXcNs/swDguN6VgM0fv5SNVNn
VltNea6ByDCdJfe04Zs9EE+Q+7K6kmT4bK+sM9Yq+jGQzL/0toppXKd6Jb1L4Imj+OidMb3/vNYh
A41MBvoSbXSh/7xZU4+eN6lwcNsNXTYKOcy3Murm6Yon8pmP8EGMcZ7C/KATuiI0a2ghhhR5sqg5
lgsjLO2WSHV5TTvOGnwR0ZwdVPSJoSiMIsiFdnBp2lR23qFiDPr3fw48Ot5sZE7EMIpbXPEYPju5
HwVenNyJmxrfKggseRnQGVDvuROsk/x/FHNxci3h5LreQ4w9WPeA79qXmvCN+Vr17VOlA482nAcU
WLTL5SNAAsqrDUo3SPfDsrlgFg1+r3Nnnfplgz5IuFivSnSm002QYBntwzq1e6kZn6beoP4ga4Eh
WV/6hVl+p18ruHymheizQ7PROYj5ZVgNI4F2BZrD3nXE1kNYnaqTEjdtf8SVeQ3g81dhiMZ0C7lI
OMagJb94yk4VtWmWtIdbbMpfuUameCgrgEjgLFTU67dZ+ZPAttgxiASKNroTHMACX3YTLrm6GnC7
eneyyA2ys8Q1hfCppl8T9KuOYIL0jG8IJDkTsdLZSH48zg7ZeO5Mvdv223EtnHdgr/1ZPL4fT/NR
yIV7x5pqc1g193Be9dRsYmCNnLm4zbvJRw+NqboNCFDDq106Z/Pws3aenw2E9RZ2DSmeC4toLhKT
iwnxOq4wC36yo1LNldpcPul5298ag8K/sU6pQOyXtyZ4ehpaZzXvQLlRGk51LTH7y1IjVYoeeZhn
lKht07w89ROZEGDDvx1yXSLB1JjVLQBc5+aKdflcjgNsEECeoC3krM4fthRPZSndXAPYGd1sys2m
FZITOlU39fvfn/5frKUKQCiktCAHORGMjf4sqJMKtKRoWDjFjhzjiLvPVeVrBDa/HL6zEFxrKjLz
52aki8M3yeUocwvUReOgCdvDdjsMcdxgN25lUNSyVlEUV7zEX2Ti9AEpBmWkH/naS0SxCmgdNaE4
FAzTg7VOXWUb3aWQIyrJ/u/X8JfNuhB1sVkFCJD1uYGohbWgHFe1p56MVxTicijzx/lDLyh6k8/J
zl8K4MYwI7qUIUSPqpO+unrf4tEyUoHz3Nm1ke6voB1bEUYcF7EbDe4uZuNR79qJ/EVhzg+L7bTB
74oUw6VVm2UYTasWeFg0UbuU9xMYHMhOuhpcfC7IcX7AIyLZdKGZOq/EyNYNfmSeA96IoT+jLgEE
hdTUtSn4s4G8NDKoRYIj6szW+UuvHBm5obeLAQO6GCmiF8xCFc2pGskt2qRubam5opufywM2M3xJ
dGLpZ4X6cLon0YoSqwdbWoINEhPoMuqQ6HnZCI/ksm1Hv1r51SH8X6M17BzK//+Uel7wD1LtySmk
steRtxO5nNl8G5J8ONiSUhwwJzsd13EyvVazmuD3x+PTp3UAp4omVbBMXbabiU2RRjNXsJHE+TrX
1nEYnGxDWcKfWHlAJ2H8e3mfKY4JCEE4nEA7+yUmaIVWi6ngPfop4sr5QszXml+rnSm/urUobH4Q
cnEdKnw0x1EZsZj+ygBt44+eIbsdd1XFLwDEApTEVg3gYv/+2T5pFPhZ7sWpWFohVczCwzW1pR7Q
NUg8R+mLdBzG0V+7ggWL0ZRftXbGdAGI2LyK6IiKVmvEaBCnV7b2R5/Z5cn5sAzWRSRRGJ1RFRaW
YQysVz1gUfs8PHKvDhvvGmjWZ1b2o6iLQAI9iqRQTIhSOq3ywModUBQwr6zvZ7cGsFg18OdiKg3Q
yT+fEUMaRwmeDnw2xSx9tRezV03F7diMtwSMXt7vd/NTTUVKDlUCtP+g6ehnaa2Y246cbak52DTU
pD5bigZAVlXzJzldftweKPX8S9L5m3w4+0PN+qHskU1vHMzTySCwDngvY4JVpm61qvdkMnv/9w/3
6X6hVHruN0KS6zLBhVSBICD2QhmEYT2Xzd73Qnz5IeO/Xtf/Jm/s9P81bfz7/+DPr6zbhpIU/OKP
f9+XrwMb2Tv/n/Pb/vVrP7/p78fujd7x4e2N71+6y9/86Y34/H/I91/4y09/CChHXvRmehu227dx
avgPIfim59/83774l7cfn3K/dW9/++OVTedk4u0bKRn94x8vJd//9gc8lw/Lff78f7x4eGnxvsPb
8pevby/NC/3+y7veXkb+tz8k9Cr8FSEPHAYM3qAg9cdflrfzC+gu/ivScjDIKnotYSRhuigbeIH3
qM5f8YqM/lykiTGPeR5+Htn04zVD/SuYEfAWSwVXJKy5/cc/H/+njfr3xv2FTu2JlZSPf/tDO4v5
eOkC4RF+PSDLDctGXCZfzllj/lhrjKVSv1ts3WfFjmpNKCkiXFLtbpDC0WkiDSOMGiIaKRjMJhTa
GHJDhPstVWAA5+czkRsgVB9NG3+DGbTpHc+ZVrKW6ZudmbTaFXm9Uwbf1qvUjiYxZ3nTZZNZZtto
gMzTgkvRirS3nzFKftTCTu3DvT24OuLs2VWenTGomhUjy82BmMVho/m+65W9KrF9xY2dNTHgN8Eb
szEzoxvBaC+7QdUDgs/d+i5jnUjbUk+2Ko8V81Hiqb2UwWZKEQABolwCKbm1RZPOI522eFgS5QJf
YphDKtBboBzX3Ax4twXUpIGt2b4OV6HbTTeju+YiWGgZLsB6IXq29HkYslSpphj0eYnzDd3XIF+V
wlJuIscaImcW0TqDFRcDFdSKtkaK7glMwBTN1hK5Im7lLSjMPQlW5FPthzZfHuZ4XemxVdWDVLeH
3Jz23VNe9EFJYgAxjWuequ2LPA0HUeg76YULEoJ+PNS+ioMmo+sZBLis8boBIzfAhCkaJXDGOihL
9Cw3IUpvYQ/sPm7uZ7ocOvpuWXOsLuzY74q2uO9Ec694AZheo1mwSLyrdmK7WmqViwe+AGXAQsl5
uM1NkN9N8EG3H6xbqqvcOJJ+ox8LWYoqjC5HQ0nvtGa6N4/10u+5o+6Hxm1c12rynRuc4UWdwQQT
3+y1fXVYaX9chrgc1sg8PvFmhEmmbiFJ90qq3dQyB/jVmtY7OSfZhiqrSb8wSwpJv+2+1IkK/ese
eaCBmWdDC9ng5lL+VA/bcyCHy7g9s2l7bk2G/9OoGUlImuURV07cyKq39dsdX5Wb8SRPRZaDhHzu
MnQ2pZY57gpi7tW6PsIvDEHj592xbsKAikWbbLCmDKXfbDPJrrzTM8Kf+B7zi04LDVTjyUg0edxV
qrPDSPC+k7d9m2v7hrA9jaRk05v4TDAhrdmqThnx7dYlIYKNu67T7vpvNyuhcUek6GbEd5JCDuxw
IgCo54HGHGXTqXlGE1S0KUW01kaoGugaYKHyRTndkE0JDbC7yRQtbRjlwb8eXjNGkAazOejsJoDb
78dDWMhqCIjcUAfMStGDwn5iPjoR/VnZAUDgnFhWD7W+B0Ni0VuppYskkw9Eu4IkiLj6wiZhZAX2
DecV0/Do9LsczpxoUxtzY+bfgOaH/aqicnPlpQ/GWgmaoQhGJBjyNsSMVcpEm7ZTGUrDM6Ahs2ma
wcPcgKH+9Rk4b4bzWFva0+zTRG1z15gZpjmAdzVsHh2e7a9+o7X7hkfrqGVyne/mcEoLZ4/RcIpk
VL/s2LJFhtS6fYDRjKnM1iLPLMWdv6yyFNdGGedl3OoLgEpNv2u84ZUXD5IjvEbpIlTIIpDtxerm
YfyGA3TBboys3L4yxNsKTVCqi6wh3mYp3awm294VbrjwYjvmIou037xm8Pm67ue5Ogzgp+9V7dAV
Qa3dm5YR6k6T6Y0TKVK6tkX2VR/cmX0RIdiGdByTAl2FoDHht90uv0F9/d6g2k1lBPK7pLjyzCK6
q9kSSo0aGtwJB1tCkruKwA8eMbh0+RwoVhfJnuysyTovScODUeURa8bEkuoEjX5x3usxGXjME0w1
2Zvty+RGK939OA1eb7rdJj9MXLsn9XJnadINouFz+2YXbqPjmUqigGRl0pqTMZIDYq2DM22nNugl
OXZwgNQ2JExLSNumVi7Sxc7TkrOsmpYM+R46p6rZxb0dmAyXjrqkQv42KyLoZpr2TpnKuZrMsVZ7
8IkChg9DHSlEfBlKkxRuzFO0PAAHUDS1W9R7Kpw9U45GYUdjJLppp7bm7r5tMUaCuKIcYfG5dZyB
ZmGve0w7BvyuCwuNxUNuxU0+Jwje0hJQ+/PeXFF+r8qwzNWDXpZHg81Hjc5HXPdHEw2XbVTMVYZr
xsSwcW0G8/xmUyWdR5pqg57ovEkQ1sfnVq1J906hoR0die8486V6ycQmUqYbyUrz+BVNJog6PHM3
1yyWhyN7ZZa8F1HzVKyw3rTKmiZPhkVORHTKB8ft5ffC7qOJ5hEWOx4w2G+CiwK8rykZ17RU3br+
apIiJvcnVW9CmcxQMxPrVUar53adnrSKFPPW1Q6rVQfD9Lhh5ED+jgpzUOgkUL5u6xDPndc+SwOL
FmFFjjTGpLQBiWm6ZTIiUamqhTsECEEtsJTa8y2ss7RXCieahzIGoNb8XqnFQTf6w/o+MraraCAh
d7S2vqNvEdqhoKBThCEVXPSx7EQq8KK2pkzgd8dKucSAtwPEqA5VHiIknULDU2zm6rOBP7lmbcbV
tCXjeXOTwtICs5kCMPgGuq35feVSHRTSONAN131wxgXoGsJ+eJZDvAizex3AAZ936JuK+wlTPvvW
MLM5FztKm33d2Ak1s3KpDjaOa6tX8Ww/yXco9Yt1DOzFDGQCm8y0EPCJ9dD7/UI9pc13nanuebsc
QBVvdJFNXlC79TaOu29TI+QSIk5HDNgRwJyZkU2N6MuXQVl286LtWmbsmk3bKV6TF3ugHKDkWwJ0
ZdkZWouvpWYqD2bJiXV1TQfJSQYX6NFxOml5VGUPuVQdel3eA8esdsKO8UhR7cgCc+ZC4D3ZVlzY
Ixj7She0jclckVSOm4rtPbTFd1GrbYlWaYlVYBh6XrzOdlwBskVHMpJxVaAtc1I9OP6ZE9moXP6Q
C5/kYzI4VtbVkZKTg9YwOHXLvjyWgh9ISCOK7EuvDdHYYimUNlJmEjUgYiWIpHU1LJQ5ZH2EmZ3I
8m9mrciWoU8x+5IsMuzRkzm6jeFxBXux8cws851aLDiKiaKBuXvC5KXHhO8oYVN0OzHHCnHiWUzZ
LPIUSaC6vrH8mDg20rxDSB8UQGov35wvE3cdZ/QVbdzpebfXrfKgKOZByN2x2Rqfdf7QAURqJSfJ
tyv9kXHxyA36KOzlYYq1FmoXwSsEtBlJkRSJigexeIV+sG/zgBXqja5HmE4JOe5pHQRJW/1sUjto
pi1YchYMuJ8dY7cR5UqgDUJM7SIxpKHvEJlMjCmpSCiikeD8+oeg1MIdM9iYVXpBl33Y1WPU+d1r
YS1ZYyWdXHhti5yYCce1uymshxIBAe7haA77FtQvmxQZULmwo2oA9rSmkBJ1vB10XETOUVY1F71r
HuaUJ8zTaIo7IWXQVdnWY5KiHJImn2Jx910qwZ44Bt0yBAUoS1q7DavdWKW4UQ2OejIcIWkKhW2G
VAXzBqp9GsOMxqs5FwfRs2M3Brx8kNuMLHnYT8je5XYk6xOmJ3b9u2LGpHHz2W/U/GTv2wXX4oMy
qJGZj/HiAQH0uBr9jUGPozbv2aDfzVtYvoxal2p8Ted2dls4D2rRZbAEFNuGp9gw3M7UF3SAuQCy
CZFwNvU9g1kg/UkV1bH+1uJc+HxDP69Yor6SYMp7n08JZQ6gpMbQLOxQqKCh1p/nOe6fuLXrZ/AQ
5z4YKaJFt8MBytB4a97DbUtrVY+rto4l8jr2PFW6PlGaFQRTz0tph8pxKfmOOnyvzyP8/vrIfQB0
uG3eR7MkvE59M0QVywaiiXBp352mznr4SvJqZ4UN/Bh5X3cnls/PdgSYlA5pq+Ike0j2bpGJMeXG
JpmqShli3J3TYZG4q/XSEST1Qbt0vnS3iXjWPMaavTyI/ezb1ppM6k2uR6PcwqA4QKbN+akh7V0p
u+MmPI2U3jgoGAex43xuYn06445qES3WuFlrz2mJt3g5f8m3uKu+gWWq6+FV1yQrolppbnRKESJk
iwWUe7DPsCK07gfCslkpU6JMCSpWKTTYLJ6k2KD3RQe6FOtQ6masK2uyiC7F3b7p+8USB6cdj46o
4FXLXm7YLnuUDOWgLr6msOeGb8+iwJXQG8kERJLVV2kkKHPbmrhjVwaLJ+dboN0hcxKocFFzGXTH
QBcqQYhDa7jLVibgBJrwOyzqTkKL9FqJi3ZJtg3fQvFRENpXVZM63Y29GsfWkU+j5TvkxSFBrnS3
wLSw1CqWxjaWixUJ6t7rjWJv9q+URCpTAjtX92jA2tfC3MuFtpe0dU8QHm/B2ljhtGmhI2Pfm5jz
0S/gqUQbUyK4hl3lAl7NM+05bpUNK7PFGGqKbfwYYoqpM8SrPyjUY9r9sFvZDZMjPu8XZiManRIn
v7UPaPveg+l5x0aRrZWSoumxUu8wHxL1cxuZ/HE6M4bVZSSOdR4MZPD0qU5lnicVmjtpMyWifNWt
GwXQ+81oR7knDX3U5U0g65HcwpyTPbrkd92cpyDOTvK3blZ8ZrgoXcPiDkHbaUGRoB7ZW0e7bg6r
hEfOb3Nmpxjmdm3DHReMiKx3TTnelwd5MW+pQ+6Wsrqjun1bOi0Kz0GBrnuBLu+1b2P7ZjG1COPo
seVO29dNbdPJHFNpWlMAY6dT/wjIe9XeyXDA1f7RmTw+381q6WYD13wZOjEK9FlAFzDSbUrYpJlH
mCWJFAG3t74btHNsq8Tb4qsFCDtJmRSqX3RqMpBo80pGQqW/ETXIfjDAr3evsLDS/KTSU90GbfvG
tdGFC464rQkXm4fPduPz3AwHHbDB4EwrSnTiWFHRtTHXg65ZwYHLMMVinyrE2XZ+pxfrjQ6+0Io8
2FX3sOR3Y9kdmN2lrZXVTayM8dyXKTJGSd0fAMshDOErMHlnBZstjPk78Ji8Rl/3omk91PL6+bUs
PDCSnOPF3vJrd5byQL6B6x8SPH0HYNpRprFwRLx2dmzSNrFcikRD96h2+W5jh9zit5KwbxXe3a2l
u6X5VzZZ96XFHmd/PkdLqokYMLY1GgOdIq7uc5EYcJM4EOeIo0WSUKNKXd2hOA1s2IG27lC7qyKO
wpxuakRdVCS9ICm3H5pkfK/r2DqSQ21m67hiuk+NCsOKOgwYynq4vaNjL63tMTXxI1tdup6hGkzQ
JWJRrM3xLesVODdIF0mtFTrKGlojC7koQmVTA1FMAdHKQPdqXQuXw9yicKyICJNf8arnMSpOSUnb
dFuVFMy+ZyKDkgS0d1LJaLPRnDKZ3W6EYNDR2WHgZY+0+75jEiKjEI4uBki9DViENFxVFrdiSBg1
k9XkKao6aS4P2TQoGQK7cnngg29uXwlcyLKOa+h1vUnuAjQIVXL23fkS1j0NHWIaA4O6Xbu4KyS1
i4QDtG8NPLn6qzMsroYorg5VUkQbuDJAqq1rUc4tr+MWiC1kI5NADGvOVcQNqNid4BEFmZqj7IzC
hlPYeWrjq2uwTCRVazutdDOrqZ12mlfaXi3g8Ztz2vR7ZPOOXNOOmhWbI1bFXk61tNy0I3d9tZqO
liXtS9g/3MiV82J1+wY4kMg8qluZ2cqW9bjRJnkvV4lm8GCpnKia8ohoeUhnF1WSmNZFPCH5t7RO
1AA8HUmZQUdNGtgVzpHWAC08t4jkctgibaW/KmJ1WywWonIVBAakR8hAT71ZeWxzObITkwc/SCiP
s3y+MYyjX9ryycZXnt5V2A0UwVxaT77szCkrREonw1Wl0yRXkY2f5p68yBqAcsDX0a7NLcb8b63y
3LiHG23xGmQtE8MU4YqVIS9qzxADZBxTlJOuJblmwp2wk3q6NTZYa3uINfysSxuP2o0Bl7uB/bNI
MIClb4V9k+cHWk5Qh/yWrRISBmU0szEy2wiPGE8rSWSihKsVrzNPNiUqF2QNkUOoHnpKXAVpQZlO
R00cFIZ8m++MNBPPre3hPziKpo60BKwP6PowB9S60+Jv2xFpOe4j20D2onzQyoceNg/uw9YSBIVB
iRvIVKAGGHwEFXwzu/OiRkudmj0iL/VtS83xtsJfPy/5aZ30YLaRkAlh1VbA3lFYiTYwDJ7Jg9tZ
3wwrWZEnxAXQYY6uSiZA9FsPMhhxNBvwUP5YqrdIWNt3fIbx5vBX1bM7wyu2E411Qwd/hnoR6WlB
5hAfaXS4y9gXmDPa0qflfbW+CTs/tS8wPFBOVmKympEn6QgLueL3NUwTOHdINjmHaa0fhDU/iCka
pdMZ3k5qPHPoYAwx+Iox8xyDmA9L9x0aKthRQRPtvGZjnTqY+l2dY0G/lAWPN8uM1bZNqgE5mAS3
3W6xkXsOEIrtZ1HtMRWPqK/aIwULVBRZ2812TG7XsvhCViCkkGTAX3SqgWRVH4juSOeoJs/1tByk
5qsyrnEpxB6aspdFMOjSESDCB8ZDc2ngiZJ0kQAIAn4/NVjkyYMPKAUSnfY2kKPWXVXdcuON8wCU
F6NWRVpBImroIdLpYb+WQA7Majtr8RGoYwRkEMFcfFNR7UKQT7K1F6fSuO9mINOQyCjl0EZyaNEl
Nx8fV4wnBjkRSApbIRIjYbVNkbwnjp+XnjW7I0J6GZcWSAiK5ZG08Gws4Vtlfp9r+p2FiQ58B81O
cD9qmmcZyo4ooBJd8Ay4vRYdXXVNkW2Tner95rZYK94dW/LMZsBpq0AjfEQ64VjmynEwb9V3Cwpo
zFMsgenS6m+2+WVbLMym6N5zNcZ1r96Cfe02V6L6AAoS2GwdDHoYo4JhmORs1Xa2QhKGUSolPM/R
zGS7sxDOr+TM+ttoIHCa3aL1YKlrDr+7b05FO3q9toUAqD4t060EkADdIy9i1oOxf4WaEDv3qOZp
SCFM2pqgZ8ht9EBqkNC2RQQ6Yaq+ra+ghWhQylhD7rhUKDvAruwL1d3Wr1sLR1Wa/Gajt5pB7kyb
3xb3RKBm/UWB+70Z7oAgayhHr3xcwCxhO6cOHeVSj+zvksEP6Z4d5HcW05NRbz/nh/Nhx/tnMfRJ
aSxIXYJII7Dgn7Fz2na5G1TV7RGPCPzfHECnaCK/u2ewpAq+oA1gdfK4INxCD6z63Ye7QNpo0xJa
8qMEcgmzlkJ9sXbOiPR4Ea4oD1iUJ7xErWl5clREnAhZ8TYKr0ftlHhSHQyx+YOpPwxN5Q2o7ywo
QH11QMatCWiVEyJbxegBwdMaTC3zGGo27RqtbRuL0UC0NCW4nMzard9LXuGD92iivWHvzQaXaIv4
swa/ZslKE55waSdzd19bviJX8cZOCBKDQhLxsBoYTY5Z0COB3cGb4A+jczKtAy8jRUaGf3EtE76x
gkTs/VajM7EW7qCpyTb7EzD2kQSuFsWXOsfHAHywpAOjWTcWu/zrNu5K57TQ2LJF0nZ5zCqvqIak
Q1StwPSNA0kk1VtXZPDMfYmOTs3cTnVl3LQKEnMhXELQMGAY3aPG6lvdDWbDi4d2ARNfTaO8gwPf
9XAukmGrj3rdnOBG99YN0UEEInOX1flNVdQnTaMHXKDmRGOzwbU7PzkI4gUiRgRCSnkqcSAQtZkd
TWeCuGySQfcMHUQyA7xp0VzDQJVqwiVwP6IQkitpnTOwBq2Y1wOXMu6KSnsDVGMC89xafi61oZGn
puVpR0mpkbWlMaVfdGQdFxY0uxLpONN4LpFR3CY8dg5MMdtjk373/0g6j+XGkSWKfhEi4M0Wlt7K
UNogpJYE7z2+/h3OW/RMG5EEgaqszGsyzTx+EZqjstWBVORT2buKPWVrkBpv0bQ6zRD64bgEYdls
ysLcyDz+aUl3HGSLM9SJm5ujK6XdeSAnASK7yoUn3Js2s5uo3sdheJd3Y7+TRdmtGfXbI9IcydBM
ulabW33dTHV/KL5S67Vpu2Mr48Oug0qsAplfM/M+BH6V4AwWPf4Ze49a0Jc0Tx9u6FXtdpS9dhvH
ZO/lNoeqKoxlU4rFJopWV4yvps4bpWC1Yu0jzWwMPVB1oFet2godxYbhdGtA7MwB+/RxPjNHzgZz
FrL4wLjwo9IRoCsmPHbTpQN8tpZ9bm2wpIqx24iGE8nHzkr2Qz7tksjYVlPlAOoB/0CwmfvErAKx
lfwqrX05NPxxHgJNijYJsy9pHsQKjLfVtUSgqsjf8z3NKSU142hApOl9d8mYapMzCI1P2A5x/SKn
1esgSq8JkaC7843srTG/xWK50+R+RwaULo5IdjZq+SZMS0ocOnb21AXSXktrqE0haAolGPeGath1
qLxl+vSqx5Ry6WWWm4MshHu7F7q9JcYBALvpzspwW2XpYni1lNvySpNn4yWajvJU+ONwCsthKzYt
6Hy1pSFumzG6VyDGqkE0jEFqvvT7LnxS3nYP7yZGslNE/TlqNWZjJwdqtXDp/OpfVnrlQh/xbVF6
SkZGrE6HIZ0e0zq892HxNjW/i9fW5REL8AFMWfljQvrUmjtxeXbDOSKPO9bATLM7A0V0lkj3/XGb
syBwRo3pwaSkSknchinxi/WsKqVbsggNHLzZPZNLblZPc7F1E2vyZhJ0AAVzI5UCiLi5yVYvvJaC
cFRBwau4tfucxTQ7xkom+ta2slc0FOYJ5HgaCEYWTM2b3HP9EEJSs62qeltDDKWNsGkghkRt2XTh
4i5vmnjq1UPO6Ix1EfdqUux7TdxhIdv2PdmJE7Y/3UmaGCFNG7R4CpSw9ernqe+Wy7tVSkcxHI/i
0B1DIT5WiZPOd/Sj94YEjQS5AZXrZckRTHJAWXuMhfkgK4gy+N9xYi7dh6DEjkYrPCn31ag+qZAI
bVTQYCGmvZArxTxrjsUX0rlUl05WZZ0mKzmTQZ3ZkHZEw7mQSNF1fvxilNWBR5KOdtm8ROKW0FKB
zreFFqzrSTh3wrsyGQBvzliKjN7bpbnfLcppLLvzs109dauZ9cB4WtC8PfEWwWKOFD1ZS0oUMbMC
Ud6Z+l4aAtKv+FJ1/mLFx7W9JhU0G7XUlDQHpQ/3fTrsi9WkoGh2mt/K07bpfsBEHQmZQqovh3TK
Dkrab7Xymg3z2ZI9tDunqZ1vs+CY0Xbsm4vVOYzy9urYfmM81q5/qjwGtrStmMXRXOLTVBunKRvO
kjG72mC5TVFfpHS8aA9atnCHbLVoH+2ArTUN38Sx26+5aq/Pph/7ec727druKtwsz55lrWPNZGPC
t9Ccu5zDJrQjNfHkMiJDgKivqeOvilWjr5i8ztEr3VXK3PvGOq3UsSugDLClcEtGuCmFZVuQBFVQ
TjN95CyPxm6QmJ0/RYqfGsfnNCeLgSHMRsU2dpfXnr+V/MzrkulQ98WxHcWjlEgHjH5awoEtW86C
iq+Z9VMz6Se+fBk9iqx/L4LJZI5GeWzM6mhmGyUNKTzvlXQs8t3a6u/ZPDjNyLOSqnM58HXF8yTW
zAx4q3swF6HdqBYAOa0tZzI8vW6DNYuCMRV9JS982atnmWh90dKvUkkvtBZw0DoCoTDaM5O18zgJ
5yo86eOXkeX3kGFJy7iPjH2ooV1RG7LxfB/R+qQBuVBESstqR6u6rYxopQEpfLCWcqrdeAqDHqlL
W9OhyXSn5iedG3disMHKbk1hSYtJoT4cQCX+6eFJkeVgqadgFWCAVYbLlIY/m63HZtWQ5tCl3osw
FL6JCIGs76m4yzkDm4aHTk1OxsLVRuJmHWYkL5ucFV51DOgJGcRHgit7RtY5IKvkugt7wpJh0zhW
GwQ/fhx/gZqcRHFnJhIdYhdPP2og/0ix/QEza7dL6/j5O/XaluelCKg/pUU5q6vwiiTn3VqrB+8r
SsFi3XOAIU1Y+QZYJVKOLD1YdSOooNBUfrXdVtSRS0pyoKSAdKRyOd9Xm5LAAM8ZSsnvjNbX/EqA
9u9cLek2fdhsW3PY1IgM4isDNjwz6j00nYr8Ni2VN/S3tjpnwsWMZnsVQCxito1YRn5NMKWyVjN0
zb0jgHoMZWyXFBCiGLnExuetwPacxl7xJuvJWWLO37XoD01hOQr0BhbLbApmvk8HGwz+nwleoyN1
rc7KAovIh9FI/aWa6+e9XFBOpQUUIgPm19OS32tVtilDpyI9UMo8nwRYsqK1G/MZlv0iGV1o/+pN
adJLDPmvrIobcgiovEOpF6+G4qThudd7j4haE7EUMApzjbaLIsKruEVbOXU37JqR8XSUPdq/VO9s
M0CAMKRt8NQSVEl/HQ2E4+a25X+8Y3sQeVmpyfagW5vsxL8IbYlACvaRlptdAyyFUmB26Cpkk0M9
MZMqKwKNsqmKj+3yDm7JGqc7wh0IhW1f5rDv9W9lPPrsEGkq5hMGJ61epXxoUgal0Qw3tacNcdWh
mfea+jdCy/S8gLh5EcKzvis4wubYkzoFUIrW0soOnL/qL5UcqH+otrGMF9HVEEvaBpjc3NyT811c
+Ja9hKdoaF2UD8Vk2KTWid2kynEqPVqj4uXo26NmCE67lZa7JByHt6xmCKzMDEJz0yhXQNlSfWMz
dXyskX9OMI6z8Y93qUfQnq/nT4al6lT5Zm1fkPqUL6l4sv4JnXwH97vrsn5LxptqEONUx3rUQmjr
f0x+yVfLb6BaGBaZKVTtS1g7Y+FkhXVRhPMinuupvEzjDRpGSwZbWfba+j5NrTsbN2PZL/mG/MQR
1vem/2d1zHaNfJltC1pNFe5qNGpQmo9iedXF/GStjTtMdAZsznoTc5a8mu0PNiHHir7pnVIqbOKe
7DK91YhR2/Fh9F4Ip3YB6JRGW417J9JJL2R3KmUAmAQE7qAUuZv/rOlXWJa+BcaqtQLUwLVYviYx
2dSXPI8C4NZ0leyy/WjIehIPDEMBsjNpxK86K5XPaAt8cphvDKnYDCAL0eKKiRMyV4PhU2DjaJp4
aIf8Ixn+zUVpT4B70UsHHjEmXtNeuvaiEPksTlhTp+G+My7agSnZezU6l6IfJ0ERofQjpdM/JnVf
KMdG3qYVfYwtSHyML+u+tMq9ElMu4MBxovkGLU+uDuSQK5arGL/WMtkiU5vFqbRDEI52xNcY+ek6
wDT81EZu10iwILgHr+fkSHgKieXqcu9HXehnszfWkl2R1Dtdjmdw8uef/F8a/YsKPcildVONbviW
moAmTIkuLTc2j+xz9mnvhypnEk+s6m3KG46qHG+tXyWrE+p3kwFsehQYm1R/TWfY8/XXSP30McbT
9sV8Y4K3p6KC5O0VaHDDXZlKnUo/yfqxTo+Uv1jKf/N9OWVVwuArws16VVLcwfRFEa40jt8K76Vw
ndBnGBNwvDtQHUujp2UfWqnZQu2qIzeEEau6fprFAz7qbRpz7ykHx0CPHLO5GZuFpuyA7Eo6B4nu
9vqWtNu81PlHozzwVix8MzNyuOXD7Gn9S9xsYZ66njKeBvwluDtViTKdBk3ZfGc5AWojQNFzOPb3
cD5OGuI/xWtlR1si+h58pPqXXhq2NaNrqR2TRBn9RlPsJKENsuncfZLTdNds/Ewbi1x69iW4nJ0i
jl7VaJ7Q7ApYzSSA0myjS9T+Zc2+mk2KB38Epm/74wqKctX0P7UKwhBlq8g9nhjCZotfiv6XWrr9
rMCi5DpyusfBIBROboFjS5/dSS7e5WzZNr0/am8opzgvX4rkGC/rFsx3S5eAZ0QQ7lL7sqyyk8fB
pFwbHe3ZC1quPHwtQ32XU/tNumqPMrY0FA38YEqAmJhgNmjtHf+mkHwNZKpi6WnwIWuFWLdgIm1e
O2r+fIkxoamvf/t4QpHyE6e31WRUaMUot70cCTACuy5kxubsQmiuOvkkWNzMvq9P4MFOk9YnpFO+
oCTvIZ1NisQZ3upnpqX95iFbKLXBCTLOb+ZS1Ke2Pg8wUJawi7iyIUgA9RbPsmWlf1MLd+jg0ytf
6B9pCAx90zUQIIA+bRf1lZNmojNEj4aZWUKFxKlMHZGPNJS3sSJZXwq75EQwgA9XTwe81Ukb1xNC
BScZErcW+j1XCvwbDKa4bZ9WD04ic/pC/MCLenQGTeSb/UGnwO/iY3aijeqpUV4mMmgxVt9NMM2y
pTFIgWGluJtBlKX3lepPzl/6Yrlr1XQzK+hhJb6sS7jPdW+eoiPqJk1zxXVxk8p0pbr0+uEewx++
F9J2sqbDJCq+lH7FuiezPqL92B0bJUX+NG1qHd5tOjb1dDA2bJdQgLSMvBzldFqX12Qzlc1hjmDY
03Kn6wyBkQpHs3IntIwdvXz37SwcfAF4oxUvSVf7UDoetwceMU9VWxktX6x/VPljES5leB7gQRQE
jiQLIZBJqf8jERnC6Cp1SSC0JoJMxmN25o4YqxkocAh9gVj+CfCXz5Fz4MRr+AUDaXS7hLsIXFok
oTdNr8WXyoyp6HYUisqP2+sxXDdqhb4ZqqI2v2HJ4FZrakTVqB09qMHp6/hLUXSvYPHZi/4gY6rk
a9bkxyl7x/VsN4m8iyeaJkyqJ6k/s1KihGm2o7vOd/SqTvxiaiDCZLJ02qWfr52Kl3p+70lGCmPw
LLU5LX9aD+efqYSccybv6orTgI9+GMBuArzCGoccwqGtlqvTK7/tM7+ZSfwhjlfVCMzqtEwIT6Vo
p8f5Jo89HcTf5OcN0VnE47z42aK6JUjTyvMT06dMz25bFxBe1fO9gZaR70vR/ky4qVoHT+7ih/aP
VLIrtGuXvYsRQoHYNtgjO+lBQa0Nkl08m1MggWC+ldfIH2XsKnCCOtOHVxRWx7ZRHFJKA7DX14MK
6i5cdul6QuAWF9p2gaCaFWeOb02veOhoAKv58zIIu5wUFP4pafNnsisOaNBT2Q4jWBMINxA2w7zk
CrG1e4zym1DIWznbPe3aqmYXSHvr5iikbGy7g5sRMhHsLYEUFO4aP9NZJzl8578VJpoGdc67O6jj
UZPgjb2KmlbijkNRVdxSwEPe0mjnXaQ/evkg9ACRhVear12WHo5gwuFgOFoVOTV3R7gXMDrNFRw2
0wdvhgygHSuIMzSeyE6mTq577RSp0llS201R/rEcKkG8yJw+hpBcMT4YdqxiZgR6TAqmoH/OmCjy
H91adore73kgA2IMkwOPzuG08NxWbxYAJywtXeovyBemyW0F/d9I6aDUXdA0ta/GjroiBvIEJAtP
bQPlU1isJM6XJJy8HNw7099pck+Bke5C9M4826V+06VrUrhVujWLv4rCxKpfzMl817KUkIXwOP2M
TmBSAQPPHJlsRf4TINTQ59rCkxaFlJvRB7U0LU7hzJOIcZ1N/zCXFlH1VlkqN6WNtgJtvKZaMNay
Z/IS4KdeZUNObvGWZeX9OejcjnmEGbyhpgQwfzLiCGU5RXl+wc7n9nFNXXKSoKVL4kQdfUXdd1m/
hO13A7TfGcN2caAPzfYbm+ylj76mLqKxhZHLW8QlSdEdlQp3ZXiRJNfIUGsIGf9PXjMWT7duJBgD
pk5l1h06UoIoDbvbvF4EY1seSmPTecX4GpPMJ8yFSDsHvFwNEIBdHjKLcQbML395YQ7UX0P5Ic1B
1AqLOi+nWv5DHbe3up21tLZRnkfunwiBDLAkWbZ2rqHZTWb9WXelW5w5/ZRQREjlh9LtmLnhT9xK
6SlmY+kZ2258neVfnHCUG6GjKD9PGlqYsMbMDn3gI0ZIRuNXqzElF7y81RBMTT3UtheVv8YzRLIj
cJWwYdLKz2GB+e3MepeWZzsd0Z7VmwUPkkC16NfwmLblXjZSCtSjgMdC4pE3vFwCmFLhxD019LgB
T/w7KrR9N622pd66xUu4zFn1ByTEXCNI01NIkzbXsEqf2/f5NBekZ70LaYzczIaZ5Q2T8jeX/xY5
8zPq5amj1Gyu89QAJOp+GF64eWYR+fyYtKR+vfgWXLycvnPeEXt6t2fRFra4EzqK4PplpgZb61tj
nVqo7vmRpsyeCeCHG4pDYr+thJTNlK5sit7VwhzK4utJE6Tz+5OkJkxJHzXv+QwIFisvw9Cylh/W
9N5GX42uH9RBdyveTEzfy/im84iICiwXJf0UUfdHVqDgiNJb5TAt5557ueR4hHgorF+RR66yLAX5
d4D6DnmxrBpeS2RhxxTM0kSggl+UvrmMXKl+Zpk8u/6PWm+qC/e4qy4ye2mCD3HD3NWs0Y3M7qpw
ZC9+3aceunx3L2RQuhBfOtS4GtR4JpdzOc1HvB80cczK35SYxvWOD0aQ0H7spoYXFRn8nzzWbiK/
qEH2Fmr7Wj4YaraVWnbKnn7UzpEoxNNtB/gCvtAM4aOgE0G0xmKLWXtEXSIA10nHh3C6anUSDFEL
t/Ldhe8rN9tIP7UYfDCWjh2BSiXGxv1uAmNQNadgdw/OcRRmT18cJA+ImdgwRh/o2l5PtR2T1agF
b11hXQd1cdMeKRjtrXKHnSywk3lIy/ClkqSHx4IfkAGHnpGl+2ZZ1DzxKOk3ypB7+lWI3InVMITv
rGW+HlqCktuXav/04ldKtIM8fOnXjGVEdwSOjeeaWbjzJoqJDMS3Yn1FtnHvBtkZHyFKuC71xuS1
h7PMMCJHSCCWVvEs6NPMgH1iHC8b1omgEssfEeNKwx4358+B3THhX3lGCF16mbQC8eG++eMEQj5T
dei41dvz3WKCp4G1orS+1OtD1B5ZdQnlbsfbcPGASXoYnqqnoIIwVPC0akVwQDY1Liw1X6PwPeEf
RYg16Toohsc1u0BnIp/P3ZGBvuEAmfXjmMXvqN4a1ubU0ViEU6Jp7zNr2qzBES75KMNSHVFRN/OA
ruSmk1Ahpgh3T6HM9M7ftASdkdCRQ0d8ahMYZejlHCo1wZQdIBO3BuljFXxB+CRqaGiyPoYsBB2B
b7MH7aHZ1Z+YRz7KHjZEoj1S3jGqLv1ce8tObb8F6S38LDsv4favXBo5a0rZclXOUNZ0At2mxLYQ
u4GG5K7coys2P6vuJgv92QVBRO2O6szWKMeQCvas4eolYZvm5UdsfRXkATDqsYGPrfiIltBHuLmf
ezAnVxeviikcCGc82Lx9yPmfjPonBZ2rr1pywN2YxdoO7ZgYrOZXgmxaGZkTDjMu5n8MAqSwyejG
v9pzt4tmpPQsbex4RXXh3qXpZ9EnfvbGMgHh1M6w+U8Gcg7h0ej7AxrQQml3JJLokd41rlDO7rr6
32Jae9SdGcJy/FDJ3jg/F0uayfe0ewhcLN8h7Sb7wa0qkfyUSH5a+c+sks0wfGlQwM/GLcqguaV8
0NB21RDZObWotCs5NkxWrMZZNhISJ55MIpXuQ+Sxrhc6sz0vVjVPCu+i1eJbyrNHaWQ3YENPxrnn
SnDHfCXl3oohHEpmik4Gd5K7YowYzdKQ24EhegLfRiLQXAWhcnhoip10N3PZzsszhSHTzDZSI+76
aGInLluEEEcVRh3ZXSS9GOJ6BtKuMxGVsn4QqzdV11/VcAzMOvJQln2qq756ywL9pW6b8rJE1rXF
/OgoxuwlMcyn+bqOYoTF0O+r+MCEtO2a4aYY8l9RBQZCg94lK6HFzzQhRnx5kUroVOahVKo/iRoz
Dw5zhlNoXr8injwzzZzSMmPbYnYQ5jCoinrIzhOeO6rv3NDeVf7WbIF9w3BTG+1XX2poAj5LugOA
kbxw3b0yu4X4ARi1b5L3SexlGzsTp4RlsSMoxAZ9OykivFKEdgEdwFxr9rrIv8rUMiW2NG+LGjpm
bO606DVBpAE55ggTConmoebYWSMIe09Lu2ASX55tzsVFvFjP6TlhOdv1v6iGmBuiu6S/loP1Ji7z
NpzOTXcRspPRiBjeFFtqpH3iy3LpR+pXF9YoyhPGuNj1lAdrhGYCoUG+m8MEi4a5jSZpWwO7SGKy
FSIOgLJgusdmUCJfzBBa0/UGlxMXaTW+MoPyjasnmaXHYSK4if5ZHstK8/u0dodwuKW/Zo3lte0O
RWOR63X7sVZ3ahXv9olcb0sFsU5/lMWvWdTs0HKGAZoCc6WM9wpmuBDHbbECqQRpEHef1kcB4SYJ
CTJVpIDxOTHEUzKjF076o6iKh8IotrACjUZzEmywgyOvkicVhwbiITWACGcPmZOJ5hyTA77F4S2W
TGTumr8EyiRiFFa8RXzJ2fh9dxcS86qI+9HwViQgMsLwjDM6+4bhTyj+Rk6UveHmtX5KEvHZDOyQ
FOle2CuKW/QLRUNzzM0vBXJtciyEIZoFGTZpcBCJv077biDgL7c+F11pEgNFYdXMwWBA13/MdXuc
xfGg/cjo6CdRYg3MWGbuFPttL25C1PODNO56a9oPJH2SSo1ICgkkPwnM//ku/kq2NT5IZT6NbMpo
WfYT8W3VNyFabLlLfJJ4fySPWjkSZ0qpXv5rkjgQKvRJ9JoWQZDfksFPGtZ07hmIpnUov2pysbi5
K2KXqaLbDAmwgDJ7pVSXMr8DRfomdtfKLcM8XLRoN2MbtbCXVQoBo1kzf1BFJ+tufWP5etgEJSeW
iQU5bCHE2P45bHbYJU6xzg7WBHKpcvGX3VM0GLWJO2gz9jtza+Q5OhsI4HOqMZbT3CbSCxHHV+Qs
mNvHTJIVGpQFJMAqJYJVrdse9xc9EAnP1W5uWqhUR1DLl1YvX9b800i84mnubPzWqNAcpdsx1rbm
Z66bHulfwkDEFit2jq+enCwXGTpCSlrhyEz1OhhdA7qmUxlykNUbfaTRM8bRSS83kVFutBzHXq7b
kIx4Zzj1E7C8eLmhelkrRI1yeaM56K0w6ls5C1d8rrgURleTFdeUK28dy0v4V7ZMA5CWwyyLe0bY
77C/U5tfBYrZfIDsBBFSCl9QM6eGqhnoK5KvO9kpu/w+qfFNgJCJgc4+DBX1oxrt5uQWS9pJWYdT
9zXO4j6p6n3YazsMMrsMVX+cT+6c5VttnjdjagY9dd8VTA9MsgTab51ain1Ry4/LpzDBHqlgYroL
+K1CHgol4tN9XRwIIt5TZS1gz1UAw+JdL0b7EmQZLvooj+GJunqrpz9SIV/EbK8vTYDyRdkXmYSk
CYPV0/eaB0VSBUk7MH0SvBniTX9fU1oXenm42jnQbW22QcG4KLUlp1xMLO0v0zHDYH6X6m2MdS4d
7HPpLrJ5pc3iPfMWJX1VhOGt6bCBa8kDndGp0BrcBd2jCESFLR+WgRnSGQq2beTg8YVouGrwijHG
xPxFtcaDWK+HVhAP/Hk4ZEN3MNryYHTw4Kgy8ayZ7mJKL+kq3Cx5ozSBwLeNUSd6RjwczOgnVldn
wa2n9OIxVDTkk9EpdeNldOf5p0stuBBjI68PI1VcpaYK1frNFJWbCp+5nHrlnNrx6rbl+FKV2m3M
MwcBKoZLJBLmL2IOHqcpUDGKwlZRgi5Ut/oINowF1S4RXeBLeu8Qk8gMv5p2BoPtlIYWWVVPkE4I
L6gY43X1FOnV1pXTjT2FkukH7vSsG/G5HvqTaiH/SG2Ginhzf2lGTyUTbCZnqq2DYKGiSq39equr
0I37itArYw3mRiLbIAXB220btyRtvFg7SvlROCnxcMEleBaXnOaG9YkDlx3FDAnjmhvzlQJtjk5d
1h2UXNhp6nroy9MC2MMrhg8YdCdk8lS/T2IDp5Nfv5uqsDHafZR/a2t0yJZhn3AADQTaZA5G6AZY
BLENasxA+oUuSwdLrvfpysZR6QYwHToFLVRxUXtXjdWr4IQNqzO0fPmCT7QO2eYNbcaiLAjH0a8L
u6XsE1I3HzRvJtYp0+KraDn9vK+JmY5RPOJGOOgTxpAW3bf2FEtGmzR7aVe8rf+knIY68Y8t99lJ
UTZmm73EU3dXMlCyUj3cNFYh9rUbWp6zMB3Mym8r3QEALOYTIp+nDTdohgnPtf5GswFKPlsq2zP6
zOF3rbZtGPlTfVAr2U0b3UsU9SGvubumclDCa8PtNaoFAg5wWNQuKsMmVk7pHO2TPAVgdkYEQHAk
v+bcbnuGf+XDiip3c5baxkmoDuMB1uoMQqnfaTn3lPfb7eRL0k3C3XtO0JmJvw2g8AZrrVet2H2Z
f9lxYAlEaYgjZfZWEgiFxHneZBICrfQvF3/Ge4pcLW8BUzCyxMiRhZceqm3RBzaFBPHSXWBuLF8q
ho2hhxt/zRgfn9w7hQ4JZrqvktrvh9bD5A1tJNRbvAYdBxP5mls2rlmT55B2wWNUmxKNCAfzE01f
h22qfqu09MiQLCwLmFfqluh20b309Xaif0BHzuNCWkH7v8EganrmqJaTl5MXjlMglTgZi9iRkxAX
rkW8B3dIs29GALl1/C1biw/5VbpSP+LmnVnMT+BT2PX0VSCOx6MJ/fWPcbLYiGATlGslfRp95DRm
/mIKsLQo0TJx+sx0cOlKpu6waiTbnZ223cuMioD0FTofwcSg7ARhxwiQbZPGTvhUg7T53fwzlY9U
zL2pfTtaiLFgnZP6r4QNGsRzoewiQfPNHcCDD3mRan+ViQq6c5FirjrMlvqyeHANHgIC28oOUD5p
bMGcJbsiNLzOUrafeuF2w7ewvFdGurOQUn3KygdizO6rNsrbcdVvTYcHCxtJtW8bgUFrQW7867PX
UqWqiBGX7Eo+alVIrsRDP2KR38ANcXhRDaEv1O1WhZlWW+9TyoBuUzwsf6v6OyWIU+m0oFmv4zDZ
9CO+CFV7gXvqSg8JQSye6m2ao5mw9h1vJFu7lM4RFMLJ31z3W30udhWJmiF85nQvAaMqsUQVmubT
/zGe9/monbDeKcYQ6PISoGYOZrxNY0KlZtqGyrkU3gmKU7qV+/gmWuA4nIqFsJFH2B3E5pRVJdIW
4Z+4foLhM4/gQIeIVbhmDKBtN3XXbAsuYlYt/E0QnLZZKAf6XkhStm3bR4Z5ti2HXS/QX2UHhqrh
SgBS0udzNcWnAlvyLq+mrYaWm6TM1ESqvt9WiDZR12zo2LBpc7+PkMJ1J7pMXmbjdayv5bSnRC8r
J1y2k+rTKNpdUKPXBGuJPzfIWwFnUhrwCxyxUb0BUdIBkybGQpNHMoLeXouP1rLFIG20U1JChoHd
4g+yNTvWvyfs+QMWpJkfnjS0T905rP8Vq7VdTcDILr7FypsEADbEyytN62wSsUMEmTRHX4n5fwQc
FKJDv0LdO4m0G1CMYJDRk2YbKt4R1ItnJejWrlybPSA9Td9ssZoPxb4N551MP03jp9AkjGRlkFTI
cXsA8sRrhX+59RupR9NCtpZ+09Zso/aY8Q2MVE5qzaewsc6z/AR+6C7Sp7d4MW+4de8ZT2eo9nU+
UTvafcSRRheX9XOZ0o9H8z+SzmvJUS2Jol9EBN68SoAQ8q7cC1FV3Y33nq+fxZ0HTczt6C4jAScz
994r5+SzTvd5XtHTxAdNV/xcqPwiOyIdGtBDNNSrBp8QMenWO6XytG0ibTtA5q4sTppH3roxd5oh
bk4gjGgq/zVYbVguWo6vSHOKonTbJKPKRA8Kzl1km0vJoOzPag3SibxiA43Xi3dvYPPKGRLJwrs2
sMJeLBlr/Ot0YSXErRSnGtslqd+N6ifHytw1og4myTpjJN2IJgaWn1bDTb8dFJPRe0Pz57bibuix
QCP3mg5JYkIEY8BQ7WmQEifVoOD4VydsDwJh0VWb3YBS5PuYuMME2pPQeuiZTRSITCAziGbeptJn
A9SR7MiLTNSpnompMOZggCmq2QEtS6tuUiq7U2u5Q/itWad15NFKN9KhOmEhBplxea4Wfbv+pu1w
iIYIVIgjcS00jXhY1D8j07qYuzh+zfQG5AwJFxKDYhwsTcWWEY0m/2VkToipQUahNUQSSLR0h6bA
VdvvZO52pD4NoWBcL/B1fHzHo5Uu5kH250Q89vm4k0Plv5gvVGccjkgDrT+CUAp9FD8/JsRpaH90
+XOE3dJ2zVbijRUYEnY/ljFuC9k26lOE07fNAWkhu5Mv2JTf6K5zS+YK3xXuxQ/8WeIWscEHjLGz
cKyqfjxRghSZb5CIr1rZqcW9VMn7kfYcTwwqAP+caddWIiI76sKLvOiCsorENC3nPmAUwdy6xEpJ
YhQlVKfh4k1nXq/POCKKz4K0PU1LMSZ3M5kp68T7VIn3qt2PbU66onSxY8WQZwzK3QpndjVQcPzr
mukQ5dyLY+kHSrGx2luOxfWHNbJeMmo7JSNOr4Ex64mUlDORqmyPraFhooClpF0DdVqsbnjbI4Rm
Vf9IlzUaRx5S3guFxojF2nek7KL1rcJ6VlUWRWKza3jyk7Y8E29xm5TxV7hrsJCNtpEI7+TIF7Ln
mdcQVCXHky/py2jjl9krmzYa9qdlHPdtxSmR3NcTMU/xSvYTUBawNjVOYIe+dsNRwZm9bE0flpko
iHvNKvZUTEtCj4h/h3XNOOZO5XDMwkOD+7bDxDU/sELQu68QHkPwR8wL/HF874V2G2l/LayIsoab
G6pJFPh9hdOQv9LMh+Q6p1wf1j6rwhMGkUSniE4QiGI/GghoBCwA+u32oSfiGQYb4UX8sG3x0DG3
N39mKnksb9gBOidUefQrpGXX8DboENI3/YdSfYpK9uT2tnOp31jYRHiSI35LV0m2Qx5vozX/V1Pw
vfG99VhQNXhHd9b12JNdzYJtcUJNKNzNWZ1eU5Rvviwrt/X+pxSQbVQMPC5d1eo34f2y5sdg/Rh5
b/Oc3BeQJPqGQJZcbyP+gl5Yu67/YHAeDnc5vDXL+2L8mljFxm9+oiL/SoVHJqS7tPkz0BlgVAlw
5gV4i6lzpqNQfc61cNaKlu0+1yZ4hVWwoYts29+FvPx01Cl+qIIw4+FINk/xAhecyRnjicW0mwDl
7F/P72ukx3TJN8IMaUIWfUBMW/Li08CYGS9NMuy01hPN1CVm99UOCnxvk7Lle4kcEWcwfpWeKWWT
vmI+uvYb67tJJqhsf1O+Nr/QnL2PVfgqtH/10GyH1YW/jHu9P2atHRa2xbKl5tmo23Gs3FpmdGR3
COj/SvnE7iW1Qhnx1md61/stkqYWXFZnjpzbH7MAjQlsTB0xTJ2upwA7+ViakDriG9goHMoxIdsG
67E56zv8OIUKy1Fiu53kFYnoqcLg4YrM+bFNLsxpmfxgSbFkhpseD7NacteHAVGFnnSQyUPxEJGW
Eh/9Etvs0CFrwsoenG8LxrtBXHZdnXh9IHrttj+FkKN6zfADQ4QNnm6yUDkwrhF+F5PEiV+2/QUL
48boLfz+1IZ/O6q8SGYNgqR5xkc5pW9xVb2yRNtayBAWFg8Be9xyjbR2k+ofufTJPhWADoh2lvT/
BzzP/VE5p+AbSiTmCIVoTQ5XrQDzIzqijk3yW7aAcZISL10D7CNYmHLyyjUGEIneEAO++k1Uxee5
RaKt93NmOoVKX9Q5h1LDvR8463Q9ZGyfsPJrJvFUyMJWBfMRp4+oFaEv0gP/66vfOneGEHLcUa8n
uGHtQxsHCofBF+vyYRKEqUjAN8krUKwH6lagalfrKUb5eZ6Mo2IRWVQbXw2OEsO4JD4OebDLSDAp
U7Ef+bXnHQlwT+f70G0SE2vDcTf8DoXpKQMOBon2/r0mliVHKuGcdL/U4554vJbuuRN3ueZmrAlJ
eJWEmCGX7iMerxIvCDU4ckbH7AwYSsZ5ssOYHy0frgRPu1jDSEIcrh4vKHSwGmUjcJVOdoOsd10K
zVLC30Xn/CfHECdB62HKjRbsqrMBBAyyjkU2CX9e1xpQTlDLUn+Z/w5Wfte7nDcifdaco048qzy6
Ap9xAi0bpCliUNyN/VHSrJ0p3IO4OnZRetRKW4nuZVNfoghvK2Ul2nDa3WvSy6QrYQZsOpWHYXdE
eg0ST/2/C0CEu1YDTYGk64cqjIHlYlJ8zmtNRQ5QshfO0GY5L7Pm5XjN2u6HE26oErsvrO0o+xZp
FhHLJI6zJfoOG2xlvIS6PNYNshsz5ybzcxV4o6v/Iw/C86qx9mESHpmmHqwswMuzDdu3Vu92c0Og
X/oSTEyim/StxI5TQDii1n8FX3kVe9i2PZh1ynxuiRflOtbBRHlSoBiwUhgkqfeOsnWQZe5qqpHV
PADbjvcFRxA0wnPVg8ISHAYAkMRvpM9ixpdj3nkSiXX2YaGwD5tZcADLJTqdF7HeaxMP7swdJzeu
BSmjIHU7qbA4cEqHmV+36VseVW85D99P7kZSzH5opTeebQFhtICnUhUMb6rUEetb9TRzM9gio97p
g0fYMFeA2tDADSyfFG5TMh2gqJjgPRQM7MnzlFLGrC9iPGBN7m3Y3wNcfQY/Z9hpN1VwdEN+1eHy
hKQCc7OXkW/Dj+yaYpsqMIOqXAYCcYL2Y9WZBxB7PeLPNqlPK9EAfU9iPRP1KjrqFPX2qmUiz+aL
F4i7DKWc/yfU+46o87uqkbVflAuGnVUpX3GbQB0WKkalKnYNdik+iejZyN3WMkkTtuduzRXjNIrg
CeDoz+2p80Ms8AN1iIULqaxhN0XijmfOrtbmXQleTZTelxbSQH/vF2xc7JAKO5+TnMbALkIqbpR3
Y3EL7KXDU2ZKM4nQ5LTP6k9XU3qo4z7nWEsi8NeJL2ERnCWyinrBf38TgHGytHYzeavX3zzwkFV2
cwkVdOaGKQI3tI5ldZeWYD+Q8BNHTxjcqdwzpVW189QzHnIMQ99MuTv1H6E3diEZ6hdlETWEvGxl
4zBk4nb8LvhfhLMND2bqEDW8reVLOb0yhZgPPv1omrfC/GBkwGG0DPEuNW0spXgHiZCyYCz8wCK/
2Aon79Ay/ZB6LwGKuyG5xqG7LYJXbxx0dg7V0amlk9LUv/ECEBATAD1VGm+1j2guDiG+/QrjzZnf
jTHktE2G3KOYHoILYfQZ5oxFDxpcBus1D4pbGx+L/ptXC+4JHheoIdT84V2qnwsf0Noc/KFXwE9Z
8o36iVFSQ3ZJ3C6urKqbdEqd8G7VJwuzot42dl+de6ITZvFPxd9HCgT5IqJm1Xc5M4SRUn6kNtU/
YqA1tXmyAuE0OsNy7goTmM96fTKyT9af/cQhz9tTN6ab5ZFnkfWusak17a3k38YBiMt0W5eHjyF5
ETeZLcp7Oq6QeVR4WtPxMWIaDsrigo3f1lAzVEg3BWpG1bS7gDG56ab0MjOviUoai85o2y03cL82
5VhnQVJ1P/Xb4uY9nS+nxWnEiGSFt/x7Nf7NZXvS0E6gLh01zmUqdkMGBlQeTgYeZMylOOmsKTn1
2aM5QkBRTeaB4PpqsmtNC3emvwxieeH3rIX3WY4PqZUdTF7ku0YwgxAPNnxkuehVWeVR+ggamxbk
hBCicQzJWSRqdGRNoV6qWyQzSkQMELOTCcwOt8VxyeNX/y/SwwegnSQerkkoPIZIeCTCNybYk2mG
tykabi2Tgha6Tw9M7spGHOY20yY+mzgV4/JA9ofVjo91AXUWffOJIsjUxb9YcAwsVv9xPdw1+qTm
+Qcs4I+a1pAcMH6TDQSY3TROuyo13OJZKtAuZULCgBpMPaAhUdyovlh0Pnnc7rP4HtKi462BU1QC
5moPJb9/TLKMmlvnSkpfSK/A2r2Oc2nWUIEI7ZC5qab+PDqo0Il0JSl5HUThEnFEU/DKW6OVTlG3
sjIaBUNssJtV7nzmajpNVa9aewqbTVOZ+9FQ9sDZ92Xe7tf7UHNUI8RWQoM9tgfojb61mkWlLZ52
FgpAUBGm3gNYhm3EJe9jKIrfp2RcsGMbA8WTmfsU5M3elP2MtThxwJlZ/jG4Dtu1BiHLqjX3vH6L
5fEYyea9UXjpsB768BSEmScS1BzBYiXUZlBXQ41tw4hvimA6Jek2buoYjYWPrj3MxPDoZLB573ui
QqSBDN28sxHtXhTJjahRJMmPtPkbVYY7Fz1XFCZpshKMFVoIwEzaROL25KdH/VMm5dK7dR04YTU5
dUdbQc0vmU7aNG5WqW4rZzu616WAtzw/g3BfFbrftNK2EHqytNLBMsLjMhbHyqiPojkck3k6BuMm
+Awi4U0LtfcwlW3VRG3RxtdsCI/UMiELo3sZ1VWaqrP8rC11p2IvXRRyz1liWwoOqNbvKEJNZNEc
yRRHVTy958rZmu4NfSUYhGLJD4Ol+epwy/mU0u3UqHtAKnsJoGlu8tkX9U7NRbfHhtAOjxqhKIUo
0VNNQW6sv/u/hnaZ42abfsVU7YbyKosffXpWjL5/sF1vnprqIdqJmp0J9qBfBhWX+2sRtvAq8mnP
mLpLXPEVYclg1fbmon+vEmG+VbcXrYm8IX+tvvksu/QIyNvZ2spvLRkKVrqHB/M/f3zeXEXiOdDy
c9eMPqrwKr8xJLwYq5Vy5Qx5nM81j4ViU99nJI2BSAUUCibiokkAS6avaAeXi2+MU19d5/xfw5+a
oM5MKGkg6jqS/tAqIiHhV6b1bhvBkAoispafrAUgQoXMdG/l9CmY2YuwMKTgifPRHWOm1c17Uvtd
7TRt50xsCGPGW9tJGhFUGl2KjwTEVoq/hghLrvVALteEBHn2aRvW866Qt9LQnbIxP8uRpwbGQbFq
8swSc18ELY3PuXmHJfLUE/nZMUgShH27kjyFf4JxC4Llqo4BSPKEyNYaAyOR/JRSdOi4YJgJJR2n
DbF4Fd5Dja4p4xegPJGceHTKsd4hW5OU/pBj4RD06mHqr3XU+tZdZJmM3oZXLR4ulRgeexCpQ3wG
8ki3sQTAKDOacKW9j4aTo6hxe6LMxvE27KstuLPxibanGARA6mWXC+EGYaCbE+z/GK2aR1cA4LGQ
WlGweHiEH5Z5g1d6lSx4ikpH73OugvBNxvARWc9KMp9VGj9D9cxdOrZMvK1uR4spDduMXDUhT1oL
E+6AH2Azjz4gzfTdL/d4a6ibWu43+T0KdriH5zk+6IQbRtxKeH8fbtZaLyHV3tDHA24rc9rnBgl+
XmPAnM4YMOaa23mtg8NsLdg7fG9KCaCp8rIy8uRY3cVeLH6xkrw6gjvk0nWniXdL34fdv1nNkcRy
r5xE8qTvsd7wfHVlY5um9FEWVEoM0xy1puqIQu0Efe3MtwG5AjuumZh+3JoHU9GP0aJC9sdVuvxW
NLE8o4a+PkFnYxPR3ohnIjkYmXkXu0MVXILvxKjdMBmhOic70EV2ab1LFoyzTvMgYOxNkVacUWg4
5OSnpCMpg3C0Lp12zwzrqTfgEC8ZjvuFKBwZ18y61Ub8wHjSzvteaA6pMmxS03KMKjmXQOFhdl5j
JnwrFtEA8GXx6h01q/Yyp5g0dXsJGsFJ++DYLkl66lZ5sorwpBfiUVTQ1smWz6/xLa/n+3QcJriP
/9e1iHJf5pbsLb4H8v6MrBfFPFoJMddTRxMseAXOZFmiYcVQb11I9IYMa0ekiUzgSRmygZCIQJ3v
VV6FVrDVJ9+nUwJfDf4DnR2p6moGVkfKOAszRJ12kyM1yHiKRJLGHLV0P1NJo5VWdL4yA2y2NyDu
xIdg+raG5oozj6hj8LX8rt7yFO7gxsTFKxeI24mEexaTDuYaPCQ/YxAcE0g5UNxxHTq6NjohbyMR
frexQZ+u7Nbmx+Ay0nDqJPgHLQzcKSz/nDJtJLzRE9tjt6Y9zKq70HQolFoUz3NJFyhW7yTjCSWE
n3yEVD2gFWdy8c1jzGbeRje7ypN1C/qfmsUO/Qw6phdgJUCoVGC/KQi3EfYNERTchmeJTsiS8kvE
eV154jjuknGD5okKcREyzYsxVuWZAxDRXg0NTEWeTe+L64zQnGovhf7Um8JOqFcMw7Tj8NvFdWpb
YLnM2R2ePEDBwY3fedyhjxAMPMfecmSoF00m7IvJy4PCa2V951YS/3yJd+X4M2jpthhKatRNwMFu
GIHHYgI/Hy/s4CPJBFr8L17GhZ4oHDFFmsOhuXKG9Brmp0F05nPcrpYE7FALMzxA+jVqfb0pwwU1
GycLkjQhvouFMUXr8jNxKWEMbszC7m063cuaJ3/+zNaamkkuqrsYem0EncZqd5MIsG2n9fGdGcJ2
aUJPM6QrYwtQJq3EpN+g2xbaU5zGRxJIvubMKHDqKkXbI7d8lP0zsPtpJ+00SExjyFeont7X+2LR
92Le+M0/lU3i4Xgx2Br70ZFxSuunVfy16IEldzj2TEIjeAehrD4EYhTAGYrIU1R5Z8QDOY54x4+B
4F27U/pNvchiYNQi0D3hfkFaT4s3ZK7GPM0QwvLx0Q/TLULcFtTJ1WhwMOLUYFvTrZtXWCdfLbUP
1j63zXHpmPSuwJgjbBJQKqVS9tQo3Mfga6a7lqePoDYcESJwIoyP/C95fhIB0SNJlrucqLfB05vm
oGE4nOuvUs+YcgHPgAQbuUr/Bv/lEFaim2TsOcHdF0IkDo/VyvOcIE5xu08Jj2BmHf330N6XFISv
gNExHulslF1FxJ93rIXVKseVx4PT05J9pClowb6ZFCer/FvOq7uQKZZtxn+GWHUMsqfsoDhYY3KQ
2ginLht7Z8OXsclEc+ez4VbWqReS/NQd5sEz+uVQmcyDz3U4+JMR2HHwl8Ztb+J3rIxPszthj3Hw
unuyeSowspoK2EUMzmeVTQYzjcpGadqzXMDv1epbGIt3vfjMDMJmkwoaDoGQBxEAezw3GN9ZpxDP
2OGxtuF7VQ03FsNdHye7+pXJ4I5yuIbb5T0C8sIjhCyPYyY7Y5yOE24fACtd9pbE0Ss+sUlDW7FG
NJXFu2nafScf2BPpCybZeQNC7R8Mo+d2C7tvYI9X9+gSmJldtZuZGFRLSNNhx52yW+Z2003MV7Fk
fZHAA6qV2WpWslMD+IeCa2gB4qHZZhQ/9JIw5XDqqvycy9Y9smXFOFjhZlCM44hxtAj1g1qQ8m3d
PkldCgNHGBcnDApHEjEgqkg6sm1OZNe9azBsjW3/aQWa86uS3R2hG+vR5ElJvtcpZLtOtwcc2iKi
eQCTcAJewFwm+5v9SwZwdtqAe0FxUpq3mfnJmjlYkDoZB445Q0w2loGqqFOWUNjwuebCezdOYPtu
cTifm9RvHP48mF5qL74NzrsVTJexFy4WnFgPcjv5ghnoPP2YxbKsv2bPfEf47cTeTS6mmN7nJb3X
fJp6DIkGlUQ2hOtssgwyHTwrby751JyZyg6Bo/AO9PJ7RVKYYDXvde9ZvCDqWVYPX/ZLrn/yjfSQ
E+NssegCjBKBGn3QLo0WXKOMWBG0rikV7wT4NTpGkvK0aZYnXLrVv0jf2EEciuHh9aPkoRLVqCtS
tjo9H/qSgAKTvbDtvFJARei4t0SgHC7zHxTAxHSEbh9XOwlZSkvDcx1XpwEFjA0P3HkpgbPFn/Zg
j6wG6+oXfpF9EDPGldud6rj4QnDXZA5LOpxcEBw5+RuXBseu6qpStqu/FFb2pE6xPl5S0CdNtQul
YTeqGAxrhFDzNmCmkubJOVGdfgwRfG9UPizJXs5gM8GXmeLwSUtriz3ds+gTwb9a1X1k1VFQ/8ly
4xrrFECGdjaV5SQt5dFMdVcuHzDTxNxe7Y1trdplzl5XjEyjNjspLuGpTNw64A2AzsU2ZyY7khtq
hgsIFSNFshs0VktUFSL7bm5pKU00sym4yLN5EaXsMm0CO7xZYeYMKCR9epoH69hny3EWQaa94tcd
trGabO5q/5lB07aGG/iXqy5HFykUT4YT40ThDZ+7zaIy8oKcL8bQdH+noNz3YewnMd5OlScUM59T
VEXXPje4cndyEF6irr4wuFcBiRTf6bO31z/UmgCYrW1Qz0uKL5WaD5/GL3IZDP/ig+EqSWqHu2pi
RjknXjTOQIwRMexCjx+j0DzVqPIW5uiWVb4Bp8xjsJ1W8lEPUIotIHsjQ02XkuWiwKJSrZ9yNk+t
kZyEequ2HNBcHyMuR0M2bfUY2JbMFgKVU7d/Y/XGTltdcbL1iOb6zm4XEsxBkp5b7NFifgxDyAk3
pVCOlmmdpD5nQFtciXjmplsS+w1q4fZJXEoIyhd47LcOKy1pdrx9bx3rRuB9VnPqaFwkFoTLDfkB
jz60clixcjC+JhQeCfbntDUfmTVeJ+pdIcIgy6aMeL5bEZthfpdecYeFH+U6Ewgxm3tvNfdZK+5a
q93wgY+ooYJqHpKUubF0hSO6aSBG5X+EJTvFWESwmx1iqCoYBJatiKSQmj/FaNpkE7aVTI1k4nZD
FKbRyrdS8W+L5Xo2sSgA9qkY2i2Mivg74goyCxFLIG5Z1TkpU7sCgaSN7YnJ+zHS8+O2firBzKEr
+PEntCQjnW5qGJ4lurI4uU2GchaZ0PxhVs4EiApi3/Q0M2q4L+61mDwnKQW7sSbLN3ADJayJjTEc
SptZJ/CkKpXhb4znAnhVzhOi/ExIZ/EgqGXLjkPRLuXaljfbVG0v81SccOBROGZRsElBRYQf84Ma
g9xiNDJfATDjpp91jCPYJM+o1m7FA0e2pVNcyke2B936tthrf+MPEwuykKfgq3qnCESHlbtOMOIV
ZirbNM7cLW5NcivclIPspnwhvNJ4DpR9adT7pKf5bDig7Wx5WeHqfZzBZ8BVMnu3iVDmBeliBecj
nshd2ZCbKJy6CSgwMBSI7ApZube46Hvc7RVlNodd13uZRJNheQOTQ0BtdvgkgSgZXDtad4/y4lEv
+qM+khJPqFMkOrpg5pqNwu5WlAeLe7TiIw2YPhbGhzW8KkLM+nogfclF6RtMdgWNRW0CTMyfGb9P
B2/njeglWXo8MGvGmm9cRfjoLNrI6qzihI+bxpd5jc2tNltX83VmfxJ9Av06gusO7NWuzN1MpeMG
6C4aWL5lV2CgIKSHnMU4KKUqH+hwGZqOBuKtM7kWYA9uGRl3fXXqUutAecvXkC02aVSrGZYvKUFB
CuzWOukNGyZEBpVtt8dWv2+k3FeMwR9F7AlgBcz4Qmwzi5KH+atLb0xKkuAA0OTYKOVJp6lKp0OP
ZVveqNb0kMjrzxKiUTm/jaL4ht5D3y6Mr1LwjZ7YIq0fmY+4yggsxn4gCAyv/cjQ99o/+io3weuY
E0qaXeTiihUGkZtBgEu0Q/Gvo7uFOmN+N41CONq3iC/UxBckgs1VeY7w1anVs5B2dbDsBKpNHSL6
1MYeQ4ok0EkfvY/40RdrgNciAdAZXJl2XE7uYY3wRkUHbKpf9hkT1gEDv4QuNtIAjfNB1LSz7qaY
0rHkvZf0FCRT43T2LRyHtWpcOfdJcjGQrpjjPDVKImvo7DTwroxz1T1Do0NeYshoLvi9FUSkht5H
q6nQ3xPmEeyyhVS4SbP+LGAKkpGSoSwc2+KyNM0j4bIR57OafLVMFYtOJzgaeeKqp5KhmIFCY3ze
mKTTZ9fUrOco5W/9akWU3mtjfJ+V+F1ADptfleKz0+o+NNNtVtFBd+pjhuGxrAMRwalGuw44pgBh
wcld88J99zLR9OeQXRFrU9tsYvBb+7Gv7YkPWkj9aYUkUrhQK3vlygXhaM/BpcdxcU4xDZOwABnA
lpfi7/rzVtA+bhsj3jcKCVSieuzZqnARUhjuTLKvLDzdhM8oZHVhdxLaI4FM46dmJJ0i5gXWdwsr
Ni8/EXMlrh14PdRN5Z7iP5EarhuJuw/0HGjBiCl/hfbDVPAyDuKhx8sC+yRhk0GIw6eIuHLwRP5r
01czM+Rf560AltiCMrui+lft+fTxiyNyzpE9DIikHNs9owVu/pLbASRTUh0UukUmEjq7ehZHgB0w
qk4NVqySb9hMLgaetRgtp2XAxhCfk1gNvytEkAgRMWVQ27z1BBsDlg/yjYnHEP11xfrEHjrM9bkf
AsRK4cRJpHKGg8RKyCjMD631gzNhE7HMcVp9ReTEWHgWqXx4sF+HZwhMJX4hE2CB79+UmbB+MtC9
C5+5GTmkrcBvMYWVAkrrEbs+paQ8l8+GosgW669RSuzGfDK9tO4me1bu/Wy4eq0/GypouQFC3X8V
Y+fMieJk0m+DdxzNkkva7XXjv5JwXGoevHasiTQA2s4wrJ0x0IGbJGt+DY3ZTu2KwVtDW9eKH3Ww
cuu2JBytCX00SqhZnwxjARqFIoGASYXanZ6SXjwBPp5nP4zZk57JeHzEY/jVmMqpHeAmkHPVvySj
fh9QfRpE+oToLPOfLBs3FfnQdvYrCfudcW9qjDgmqebMUVXy6jlLkVdATBHYA4CYUB6xkcB8ItSb
hfsA87WKyUgBzouQsEDHYC8Tm5PZw6hJ3ig3e+NgxpR2qBrCMxPHbZQRpdfQ7wkoacOO3ZXYKcKQ
tEIlw2EFv4X7VFNGT/tpZPa8zSi7M+C7dyn+NAaX/BPu8i0DeaBcPXtPNq2u2qFM+xk9a35SuQDI
KkMH2itLhikI9EKeZ+fld/aNhWZYelqEWMcQzpLEG2kPJSVCw4Y7qKYpLsNS7F7ld9dR7ze/ZWQc
cTJdzHp+U3EDWIhSLJXblRuWAmTyIVAbt5y+8fj6mTT52LbQxTJ2f85l4UYZSYpOhKhZOOVUbpUV
KC3CwpTslHF+SELAHLC4oNbDHYOxolqOZOu862n5LveY4/mbah46YksiAcPsDK0yZRtdhu/58aPO
1klNA7vuCxYIsuegHm9Rh9lduOQkpHLJ02mARgFZjqGzSDdeknmLKBMEkahgqrjdwBIuZ8x/e/Pa
soN0lj+C6p/S8jgejjXp+T4M9qxd3a+r9jRWVNICNZHBc4P9dSUrUrVNwZeQ+ABLPkCBD1C14n02
uuQqGLXL5FF6Zacmgd0TsWDeQqbZckeSUCyz0SM8//mm5LLLnpXJvSux/tLMjtS2Ap94qsrHdtyb
qQgXwDo2ukGIyVaYs2Sr/yiJXhHKcTZ2PqgTwj2dZ6rrMxbclzcaFIYRU2uOGfOqhf8xcxxDsg6F
qy26axDckoKnOoN9GPYloUr0YL8hLFQ3fEI/LLLj2hhVhN/0pGjVSY2GUxg+Anarj7o3kjHB8Y6p
1Nglidv/7aN/68q+RikuGiv75lH1s4Gtun9ChxJuSzsYDJ9Fqx4NSzzK2mq4TI+sjZMRIKfdHfeS
TRxGYdVmyYKyWIa2oYCw3Ifwi6SW8K9QMqsOnbbYahkbO6w70PBYk/cKUVvReNOk2B4Z0csRjFyy
nWVonQlUsuBsOafBRAh0PbYMEgVM8WVww8kh8KY6dpV0ZO0paUfqQWyC0q7rcycVdaRF5HnhJozy
S0d2sKxHflQUcR9J1j7vdwZHHuMGEUG+57+cNItQEth6Afp7kvnMH3PqRj2NJeYuOS92+qOUwUEE
wMqQZLBNs2tG/JWwAQqBdOCQiqvGF6acd+feR+Md1E2ShS/Wlz6XuH4aPvtilVDGGpUeRqM7lAvq
gAqK7a4+Y4XU1reWUf/+U9HwqvJX/0THEaaj+clyJ6bprdycTVJV+JqskhCNxV4twhrEH0PIFL8j
ytA40ok8llx9Iz+MVbt779XkfU7eZvU8M0E1JdEL+9ZjkQuWO3dPIOYWa8rVoLrJ1ICu6GgiRjUL
Q7eBPZLCHeCknmyG5d6xhnwhwGZo17wOr/WUcYuGZ8LZ7dZoHmafAjm2MCJa6C35Yw7AddVfc3kv
tXOUztckpQ6htYooVKB8c6iHoZ8I2/plLNOxZdVLn3q45cJwq/xYg/nqgk8cmaScHzljJBUPgd9m
FRsOXCPBOs/hko6nGXuW4S5WB93xSdAmUqi+tGPNlLApmObq3xHxjm1CjaZVDPL7Y2ykp+gjXG4m
qAxSxqeIiiNirwRw5LlzC6JWlZtFX2NwLCJsGv9j6byWI0eSJfpFMIMWr6W1JIssvsCqKZAQCa2/
/h7MXbNt256eHpIFkRkZ4X5cch7sL1Z6dOprgDc+HjZI1U+RDxCtwE32Zf9mSbhIlXDuiphfzpaw
A1BkC8VjrMeU3R0XNjuIn/M+rS27p+frowgWGESQagfF2vtf+sO5yVPUTdcQpjgLoqlcQgohl19R
mR0SHVO+gdthgwqhQjVXkKdStz3WdiSwRGowN6vdDhAq/rsc+RVYN/0Whg0tcnHDIXENPabDyWGS
pCCiOERNjvN65oxYD/hQs7RH3/TTk23LmMTGbUulJ1aeFS0JqV144qDoRJQ6K6cNt3GbMOA62jmb
Ic5p6nWOsXr/D6S6xCOt70fxpR+dg0zquaXp5ACAUiz+URKHC+NNxbPog+oCpW5rG6Pc0VuzeG2q
S20fdL4DMucf2+/nvuMuYl09ODW05yTeZclCC9GlK1fbfgtGc+MbhKR+qzW2iqZcBfgYesSuZsWC
/kzMS4y+FuF8hsE7xURvYovMFmWAsGrEpIAemWchChatKcA7PpUKDx3gm5CIOhQBYftjm/kqL9gC
WRdVSE0tE3Cf5rly7RWmHny4bnxW9PLlGY5/0f7QkVmn2B88LorRXM3KX2oQIZujjuTUps1p56tQ
ARdAm7VjtocGM+Idab14X7WPwRjOPVlpTN9sdTlO4IRT/FEylvZ/chpiORq2dTxqq5EVNg1g8zrc
oJ+suRCsgngJ1/Ux+2dM/pYv3YLtZ7GHFuWsb5fVv9xneWRskoBqPESWtS6DYa34FrOLvQsGfhiw
fHm3UovwCdFxSdn4j52NxZe77/SXmqSOvoZEwV041irEE0ImE3tDE8Ae7qGnXcvMJY+O1quzR6p+
zCJxMUPvGmQmAvkbDOIGqBhiWDMKPhziqDVpfKKfrKJL04qLUY9bt/zOQ/Uc0rLC9+SJU5IEJ3cg
Um/ZK+k2z9GdIGPQmUgH+qaZQrcSDE95vYaFs6mTc+EMR5+5UhYxEAmRrUn7YifhXGdPrtERRB7a
6cImCsAD7xMeKzKlfNAMpF26I8j5rtjZNF8S7Z52zg2XnKt9Kp67GBFZQ2agikeCRxr6AnXFoyV1
ejBVmntgCfDGglOhN9O+dAQCeoW/Ap9yQf3e4TiOaRKjagSXu6HbbBhnvRg/q2wAOmwuTQXZZYXx
4MOPa0zyPaGhUbwOImtlB8Uy6uV6rE5kwOl3m/wFCFHfsbyF7ZvXPCinwKfFpLnS+Q7arUcsRNMw
s+Z9tA+FxpeLj6nZAS1hwIAtOdsZGpyp+jIwBbARpdi8D2R+yMl5aX5NxlxY2JG2NLyQ5qGxlOE+
UT7Vbm3/hAhRRAzcHaka2IXmDe2LmiCb9X79t5T8DQ/JgBvP+QI3T/Lq86tieKtoc4+4XMtGNGJg
QzJ5MBiDR8skZwIg1mFGKlO18jsFRsS71d+q/KvwN9G/MU135QCI+dJ2NVz1T858M5sWZCYu3/km
QzyRvIT6kuk7YuvkNVTPfKO137EP78jfpPqGtvqtp/gvTDbJtQMlw7hotbPxAABqd0j/VbfTWgrV
6mJuE3ot04NvsX5TjvOZVXz7XMPoA7WbIzR0kD+2rsElfmscphfxZ1/zCofZogkmsgQqcQJa7De+
EO2aXQ/SgZ8GHstF9ONcdAwmJEw/CYDOaXAzsQQp4Xvr0zJTtK2fRPA27KU/DD0N+e/SmtkD7XQH
/z5DS52qSOo/HtkBye86Gp2lPfKj0aFwIHKk5hGrus1OFWvtQRBFqKhLmVcb9wAhZeiZK9vM3hGY
pijoVxofLtYVEKxzGS1nBY0l7dURVETo6iyeHiAiQhLLX9j0Sc8BLj+MZvUCvE/ivHmY+hTTAAPc
L5MCiABsHJxm5SEB6aLwB6m/tEo0/2LpQuZg+kMrR5g45KeyzF3rhb+Oty1WsSmzLlHmWLsxGO2T
oSWdND4H9nBJ451P/B1i8CbDCpStBd29DtV9Qk6BTmY8/hEcyRaw5m2D2DFEd2xhruws2sZagIiO
jDBhq9saXx+H7lL5oH3cmPYOhsPKGb46BDHXMeIywBRnkMCQxVoSkO3SCKBfG991RNgeIuz0UU4N
GhpIs1bzb3g3UDH2jBAn9tbCAQc9KkyXEc42cxMoJeawDENWbu3jirnUPsYNFsrhRF+hit5Ng8t/
Rqd9cNC6X0sa5ES4c1pmJsf5XtxUkwicOsQbgSTWpn9pMKliZhTN8sfIdXW1fW3nh2Hk05TA4BF4
OnJZE0ohWkYcjnxXWZvkInHlHCBtAiYdWbdOpaD47Y4Faud/i+J7hDYXIZkSqGdqa1iYyGLErYXD
2IQ8LvdAIPNLb1qu30CSd+hkZSBnkYLJbdOn+7Cz7wmvAdxSbkgsyG0DIQUlkKJYvDKyvEbYRNqz
1q6Z9yLdE5QVWz4VniHgheiYiXoDoCTF5YA1oGWcaywHLIbcqRBeOvwvesk+rUZdBwzczli7a+A0
6qrEJBw2HjPCkRMW8tUxX1K1rMxvCDIkeGfntvhuCZlPnyVoBXOWlyvHzKAE9zcNAOawMhz9OHr4
SehCUk4dulohDsanA8w5EdLpQBOoBtMCs8k65PSIAhnNY29tZT95+7LPhSIeI1z4gDSMGCnydDQ+
hxhUE3SbyX26eRXZ14byofPncXvJidzK44+kaN4a9cLzUVWfBVDSHtdDwmNkaMQysTJzr9Ls19G9
bZdi8kZrsOx5LlK/W4Rsk8S/F3gG6keOsDVzy02N+MMNSYfTLnXULwN4xTbiAeT4cvxg2wsUclPs
WYRIfILlzA0XPg2TyTzOEeXAuJmGHu1M7a2F3d/pNCY814Xx1xOt1WQuiNVZ0H/E9c6lL8nqowCA
yy36UuC5WMaB1F3WcyWangeS1mdq+F7yf3yjAHgmXT7f2eYaC7ODBxRakLZI6N569AI1HMUtU0Mt
2sbkMEkIuAx1wESq8hGd1HrHAd65CnSqFj22kQdiGrxk/DUEVhoQHwNIqz5JhS3/VvnBPdvSrs0Z
Y5Os9T3Ncnr8IHA3jZsWVUeX86PiQq2LQRAjyWDgXDFwZhrPujuu6Y1G+q5FPUnbjy8sp8BjlUoR
zXHHaK5E9APTKKnQXxenetzMCviMKEeRqR5JYxufJp01PuYL3BUiEs/cuSzlvicvokxunYlSdToE
3zoG3zFAvSIIjvZZMasdgXU7nREDwiWCdN87AOwGAmSyRnEHvcuI7mZ5rSLtDeJFhMxHCz7565X5
o+lvKZGU2N70hQ20bDrmoTQukpNdfdLQT81hz+ma5xi07CrTZ4Kn0u8/6gHbKbt9bK0b2ucmSg06
9iX5OzpR7SR6JB6XMSkZ+l76pdK6uwFjWsUZ00ruzDgeQdA99GxWP7LtaK36Pyxda5UVAvPzGmnN
2im/B9TMPXIlQg505PeZmd4G2H1yEUT5PMr2jqM/aO52xp+t9seSVm7ZjseByN5BpkcTzj+i4kX/
6JIWFKG/VxeM6Y6N72LHes9pTOv9h219SxR4yWskgyHC8/+smaqbIVgtzP+ohjDMFHjAsE0jX8bQ
sCpyvIizBM0ROe6M2AiH0qtNwhDAQ+c9BC2Mz0WdeBenTy4F3tPYZ/IkyPlEYSE2vv0LrQGdEJ2+
f6FF4E5ari3CQZBGYdVjzqUHEHqm1dG0yQhKEemw3evQQaJVQIAfRFjm7GiLdl68KK/BJ865lYWY
OTP+hVOwKHaWDoE5g2qL1DIELEq4BY4OiNgCdeRs49LembW9V7VJ9roidym8J4TwNazqIwYgHKmo
BcAHjM2yq+1l2sSr3sdL8o4yk4KXdWnmuVQiKS72xzi+MhyqJBFzEtQR5oRnudATMof57rhT5Jgx
gqCHiXMNQ03KPQh34xcHHM8j41TfOlbBKHSqpf88OvswT4aX0xzsuju3enIi2r5MezZUompMlHTa
ZGA9lqdQ/bBy5Mcdy6JEFDEcHFUDHnCwajoPYI8q+9H40aoCtC4PY+2v5qZP657UoJA0RGPVsxnN
HJxbo0ekKcK5zPt2CZNB0ZQ3320RnYv6KMQbSp2Fv6cVTVeFe7+0N0O5813OVhlmC2ngLLAPWsfW
VByCfhV+Iq83sPYG2AF9Z+bk+SIlCAANTy9PeMuW6XiNKGqCRXe2IeZzpbnmPopmogwAA2YkhpP1
Yy+G+1i96pFcORUrH42CiEgEakYiEbxdR8kWlgWmem4GKzE2P+dXQbu06qIacby3nG7keLU3ogKQ
WvPiHzrnT9O/wnDd3ujF5gi3RXXYacEqtYArY5ngzd6DWunRsLWYZ99kfYSOX+XNHplaR7oCXdPG
fvietjDkhfMMqSzMSeY6+j35zdpjmNcA8gc1aNM1x4RDLCMWdZ4OUNOCt8DlYKvMlAqCXH1165aI
efb2M8GEp+6Hu2OqH1F4TYMzUwiGC/qCHtecmzizsrXxckR/CHR6XuIrF8UsHhgHy7PYhLmKPgCq
GWkWJZkZnvxQCh4a+seHVtMI68IjrYERlTu13hot1CrrLSK4rgAvRzeGH95F/eIRIh3ultw9pMWs
vNiktHMGzwkFqf1nQGt4Bi3Qg/JZDy8dbaOSaytjqYnPrlW2uvJeziQHy7rm5V41zIDdfaHyk1Tb
MDI2RvevvCXFng6C9dQGZ2aJq9GAb5fNaojl6uVDkpFQ74pnpp0SvnPmzmqbZ6NZKvy9gAuGjh1N
enKI9ehCBFwwj+2/3KONCXC8Yg6etgsbzRAiXsoMIPp6sGO816IDaV8N4yYPwCyzc8JuOc7DiGci
0dcP3/UefR58pKb+Lm5sW4cSvPkQuiRyrhS8lJoNTRC9kvRJDuVXlT/97EnyL4Cfj3HeuPEW1+AW
rEuFkwlvJiXtN+f4TDREtttHUsc7SS5L9jT6dk+GQIi9EcBJhexEbTHvDsss1VdoJ6R1yIi3jZPg
GEjOqSZnDnAySf/KM7HWyeviGanCnd3jFTCvYPAmLHBzG+ht1KNNt6M5CUEuFxXPWHerZqDbTKRW
7gPMaefECXuWccqtCjI3y0pfHb0JVLjMfXVuFD+GwMd198YQP8+pfDhUoWRRckuO1WhBpn6O7O74
saGhIWz1kWfi2EWMHDl0yFnFS0Ulg+Zz5H44wDrAJl8q8k4URpLJyimiQ81rRD9/WfjvKdLhRl+G
wd7p3F2nMUKIXnU4JwuGPWFeU8JGTrqQbjXTsZbDrMGfX+KyE4uw17iHiJKB55Nw61AT6duRA/Om
BueTTvZ/MiLwUQnzrZV3k7wYhZkm+50JeEHKVWV/D+CWs71Z71AyXnNHeVeVydJ80DVxaEeajXLu
0nGC3U67gk55U87JC4C7nB6tBM7uMTeCRdh8KspHJRCBQxAJbzk9GSJY3QhEzSnHT0JgUVcBxVR2
VZwe2e25hgmyMf/OXJ9dX0P9Ag6naXmbISvw9wSWKVH86LQvHCLVnbHBbATrDZAGwaVNflfQUbvz
jra4lQw3F5gEhdN/xyYOfiuLGSHmtIrpSDmebc9dqhws9E8VrAnxUDk7M/+1izLQNynxO29mooCA
lerSR5/KtGXlbMwRgZh1U8vtQOhUbq2YlusPCy8q03NHe1rgD7H9giXzd5wUU+a1sxhth36Qh8oe
z/wbDqXp3oHEHmNSd4eT4LxROfoF1NpV4q0LsmecPS2SBJX0VzlaaX1gYq6w2gVcC7+C3UvYXsnL
ZyEHKfi9WVxJx1KHlTKcA2S7B58ReMbbbhJ2lUeAol7O1aUmxLEBL/QYvAGonem8gi05uQGhDUZ9
q4HOtPmPGx2mKk5ythgYOnKB8AROlXBh/HYyO/jBq+Gn00KktA6tyXTOARzJSjCV15wPoUS3jD63
Lm/tUufopbUveh1kN8hzDPbGLq6QOOa6qcwzkk+wFHJCctDLOihfgLxyyu7QwgdC7MnI6Iiws6CT
V8z9O4MdJg38Yz0si9ZCTqmtFdDsqv4w2ndh7zs02Q3bO5E2NE/kKlezq42l2gvwHvkSjJlxotD8
iXJO627lzhKk7j7RB05ztNyQFlmPKra5BTAI8n2XmDuC/rZOm+9QbXXk7hFMcTb7gtRp49yzoOk4
iHEeAM02yftWVQ29OVIO+JRQ8XYRwJiE0zCWOaJNuTs5ACmCHC6dHfxrsXfohBlYeyOrv1sBOhWU
ydCwSRcejCwwXO5ToU8CKfJmdxhhjGQHB21b4T4hricClasGZL4nv30+DwH/6er8Y2TnHtudwvbC
aS/vz3hsKZlwsNIBwbczZiv9p/YWlmyXtCaXRsanNtqlGGZeZ2zz8Yikz0Sv5GebegJ4xvq9MLw3
SQ4ZxiPh2odxno39kZkWU4ttiY/D8k6V8Ye1IudsEyg7DfV/ca0T7RqXzlXmxlVP2qvpUVfmTxx5
F9xrZ5QOTYRNBUysMDCoL5iXEoA7ddIBoqxM0DNB7O/UodkZXrAz5m5gbFROgSl56RrSZ3JA7XDl
V9GqJFMJWxmL7RwOgU0xO5VcCPtTwFvIOKt0tmk8+ebIHpvfhkNKjxg/YUHfYttGa1oeU+kverQC
sXNuA0JduBhQST/V0NxHHswBGjBoRZP2K7GfpvNn4FzHfaHYdyquAEKwe3uf72T2ZcsOeP+KFMcN
CVsbgaoGt/TGelmIeCxv2WVf079TmDWhTEaqwfmevdhkOlhN6Sv+PfJPpD1caV9cRZjQOYLL4Hxy
LssptQ6dYewlRQ8enhi/6DMpfngXp+4A5mZiNGksUXcgT7uGCTwWlTQ1fhmsAW240dmUInAsNpvS
yKak45BxpqMFuYMCK9QE575DNLw2Q3rRTOcUkcScG8eBrcE8ZOR5FfFLTaDIa8Ct1W4VuygACT4h
K03WAICKcl0xtg6CR6ptWvx9JmOzMhr3bLDSeqjeuHgNxJjXRFS1+GiKP63+FgHVMOvosxyZUpCP
mOG7BPZ75rXAA1uQ7BxuEK6vzURFeVuuBSgFs9FXXTv/qPwj7ICZwYHfNVkCTgmkCw3ShYHvVYV0
MUK6qPG8ahzHOuq70biWkGMaUGqsJ3a5ZDp9CYR5HmL95BNA1SAU1jSJeIpJjiN2BSszlStihZOO
o6e4RrgNAhsUg9eSK9pSP75L2DJ6f+zxQcFkJYVqZ+3whcytGkMh5ppxmffQWApgDCmxcjDBqre2
XwwHOQgIWC4a+GBZ3lIXr5j6UVBjR/kjqZx3D6RMHXp3rR5u2U8cWseRKYNenTV7PPr7QGL1s9y1
F2gb3A5ushWQVWfDIRZr38wh3AhzLTjDCMLebMQW6CBxvTKpW/kNcgs3WxpDf0mYy2niGTP9TslP
e5mheS5c69Tr1bHpfZxX+AgQeabhuMAdB1J1YAbPRO7gjtgwco793vCumZwSqq0LRUvhX0f6tnJ/
CuLTVBC3Dle0EfvB7ukQcC6lIx5l+SXWMPd5+KhG5RwBD5LWr/WHGe9sSfUUcXOjODw6ChLGI9/8
rRXXNF2QMwwhF0SPAwJAhRyUgicZkZMIyCPGrxsPpwYr/kC3AHbGyQnVkyYXPsSXCEhh4f1TPEyX
lbJtMBWWNUU2UKOAKspprL2srjF/rP7vedMeAWAdpVq14rNhf8KqoqEA6eYZCVvtCHAH/3ecMv3Y
qhV6InVjT81QY1c3B+eL6I2kZDEM9jGwwSbx9zbd64DeH1oM00Bs7d+J7D5S8IYVfePgwzLrRxh2
7/24VF1AVcZbZv/2BL22nXb1HeWcF3vnkXY3tM2H7ElaHPvAZ139UBtwtBDlr7E05p759HjFKzqg
pKOEm75NoImUJyQgs7rT53xbUf/T6EZVNo1qJOE2qwQwE41OgktDx9g3osHBn28V2nm5vsvabMeO
u40nkvCcV3nIDrkCBMTpoVJz3uSw2/DDGI/5qYteLeyKtHdmXXVFcVz2C3Pw151eb+WPBniIdvec
m5VqhM4fzWaX3PLJQw7UXF+oZveW6ek8o4i3GJKgUVNp0yjkmEVUClUw16qVmkLvwgnVgdA4wNPh
DE9oyxUZu9rpd4pskF4ojVRuqoGk8TMGNKELJh4feq4uORhePH03fcyAFnLUL1R69oPyIhgXsBqy
1iBYZ1NBbamLSeunY2y0Cutlk8DWIkRF+eBg9m2LH9kNc5cKBhXTZUrHmBK3DNgc8UddJXMuwbwn
jjOIyqtXPJzsV5lyhvNTZgGDyDEOIOaiK6RaBJNS/NNLHfLqzR/uMbgrzLQBEkifTreL1gtDbHEw
Gc9jSqbTXtNR4rNxbsnZiCzUtnqwcOCnJM2/UkwtRDyuJMdNqvSp06VviayfhbLfG6N3TnLrpTYN
OHvD4JirR6u6wkXW1J8VGWo+2OrQOCCRIvN0Jo2YEQK1rH4sjPaRU3/5BA6NgvdS6c9NAFuBMzKk
TJqEgqHJqnXBssX4TNCmDO7IeYlKNKKsmZk6+Ybse4bu30QExGDq/xXJpU+d90aqN1m8BU0xCwx7
t+wBjMpp7OCrlwRh/7QtZiLlaobbVN4lB5A2giBWFGIeDKJdtR7NggZFOl2PD7qzCuBErgfRpNON
TUdSEbV5Yxr7jsFJVCHcycaVV7SCTBp2BYetO4K109xMl8DYcAgoNslbywqApSWC76zE9gvwEK1V
A7MuFxM8AKR05kSfqdLCnpZAHgAkOAUWpqknaak9fItIUMrgXxlPNjHGw92mnq7BeCf+fRDiPNL6
56S3VuseEEMMbesxSXGppQZO6kJb6/qvrf9+RJWBOpT8ri2j8F0Z31MrvmYwLDsruNP2pEB1mfd4
uEWcjQz7/di7e9G9L3m4yxAOZdu9RbJBOkwD+Kw4GKMZKERZcw4arO2LhHBAA2MGkyB+mqLeNehQ
IyYkSGTXmsZcYmCMUyxNPd3W+B6BzcfgjyoaTLC5DfL4qn8FGpACw8be139V/W/SwJPkgvrItA/W
tfBGniRlXffy7COzV5DZawS8EVeaZo+AsUnaDps+at5w2cwjevq5zQYbLBuGECrse4u0bY71djKv
vXsO/6vunLfBP3ZReYmVXQYXnQ+aR4gUyuQUDh9PZgsG9mH3PI4bK7tk/ceB8UvqNVuLaVvGjp6S
F5euVW6qpCnKetDk5k2E6j3iyIMlu1aPAXo8mc2gXuA5IWkGCyePkzJzsh+TFC7tGcmFhfHEPyj+
ReHCOJTRk7Y9/a044XlIynWO9y1Heyrm4tvILrga4mSVJjigy3KO0FSaSzg1QFmGA9E1R6mR2TGs
ak6G8mBqGGMuRYb47yS9aQiqkITRYAkL8ATRSCeFpUHlJ5dmjvy+xz5bkVZEKhzxPsK7BzSFKwTg
ciGg+EF6yg58nARUU42jgP/YpNoXKLazbyBmM+Po0mnCkFshP+npD+ZIGpj/ppBw24ysAE3ZNEh3
+nKOrBIPoreRir8Zr0gCkQaKY0weDS3TvZN/q0jj2hESG8gp8g+OLWHTnvrmq49OY6Q9cnnfPIGR
G6N0iUdWT5gCuiw/ctxKd23o7VFllqI489L61IY5P7cwOUGX1AjkhKFQwhFKEqC2q7g3EUIo+afA
/2I0zAA9PLhEpWTGqvQSrlU5DGtjRMSO6afh/MjUqbZIGYzjSbQ1K+wYFTR51TCdKpd5Kdu4trZ5
QAKTwqqzF3I7DYjCyZ3HnxTGo9cRSOGBYtkPkmssImJWcaLM1IansF3I/GnsWkicpvdOxyN/+Dif
YiDLNFhiMnkT/1TBowuanZfc+QcvYNKtbnS6aO4/ert4Nz8J9B6yNQp0DG/ZjiFLlyw93lNBpvNI
10aoW8MWx5ZJFPR2ex8RX9DSPGFMrHgnWh7MSUb+DNvcYvgE5XZxho2mvnWVewjLDZMqsl/mGmEl
QDDiuzYcRf1iaVOY54VOu1Bq49TEEWfW4iphbIlXhA+5z6CLaY/iM9J23+BHOJtahiRujP4ZDF9T
bDlRclBFKWHLVSqAENVrFLo+0yumidW61qDMAfwPtxxdq7w/Zp+NmjPRcNZ2sVUDlMGgitFAYtNZ
+ka+ts+xxHjr2ZsEJ0Hgn12Wp+SlWOp2ZP5ekQKs5hbJIRxZkKSD/ewZv2QwHqgb2Myp0+swPykx
/h1YRV/qJMmX3hp8P0Cumg4raUr01eiAJcpdMZ78r2TfBy+KNjqHu4RlII2IMcOLEbCmi4YmSacs
/IzDg9jQ3G095T3ryneabnTugrQkZGdJEkbto6WjSqExxbylYujw6TDs02cDYkUceMgyDwPNNyvF
1EUvTpQMpb5apb0n5YOqzT8wNgqRW7KbW937tPPZn2O2HwnpzoEKRyn9FtZJa17SWJwsB4yIaaZN
nRhYwCEQfaN4xMOHrRv7BBLQNGPHpZCg57MNUnLUT3amkk2SGzdfOoifu2KTnAYm/LCzpuc5fWr0
BiqeKbdbCFYyr+T4t460a2Aum6o8kH55TCBXl1jbDcJM4EWHgNhynPbZxid6D5ci+2fDOyYEpXLd
bWtuW8xtozU8eSJItGh5llkYy6vJ5mlzqvWiZBMqL3M8WSaE9b+gI8Lo1LXdNuYGlxrh5Kzi1OMd
rFuq/Kr+TLV0xjuUM2YaThppckBRjuTqHcsyRzEHtI4Lpz+1eOPq9b1gFknRZ82m0o0NRQKX5YDH
vjPTdjnBn/gmVewW6IhIjk0wNIOxSNZDQxOwwKuO2Vv7NUM66jqPKD6xGpZfBMvPtpp1ybGUVdUM
38282aGkyMeBL01WV3PILO3gBcciSe4NEe4RjGBLGEerG4+JMulO5EBJXnR4pZkXJ/nJZeWxESlg
ACT8JyUUIgSJT4dEV3fgW3ZK8w8nW9+/uw0JBYQwccCdDqB62W9c49AhtJgm7DYEmpsXiXXgvTOH
zrFUIxDWgHroQD2ktSQuEwkeJfX/3xkHipVDX6+ZBdaPuko0JsRUSPTxCGL4wNrliltlGmTW07ZL
VtPBxj8aIe4zCpiOpl0x8UMJIMx3RqFtRje7uqAdGEkaW2ud6280kaS0ttiyk0Ag8oWjPHxRshSU
1bWz0HZ4QJx+UVBilpuBRd6my1bXzDgJae3iZDd0ztl01+2fosHTJxHHmPljP9NAJNYBAhqGABE6
DfrE2rWFSOjwoGBrFO/FIg5PmeA+o8IK7ZTw9StRbTQ6Fh6VgFUfDXuRZMZB8IrW5UFo2TEOXjid
F1TLM6KILCgnnJiNrxA9F2mbC2accEAi3ghIApjVKHkLhlsxA3scczSI2+ybs8fWssKl66LZdFY9
ENGRvdHnkdJ5pKoVyv0lzdNlQeoarlZgalC4yaAzRpQkdBGfRE6tAjQx8Yc0HnzROAwnp5bPnNBd
q4hZTFLAEbDunBAHBudgm/RaleXBnVXGAw81DgUIwHzxB1Qptm96UlMez86OiTlDA97ttaFYusHC
xQESdfgHETBVPZ2kZnJYganDD5fQdmdeZBEKrNHkjJuGMW/DdpczKwhx/p0UTB8t00pl7QZravBd
4kY4XOYxFjCrjB8qc5O4qBaJmuHDJ9lAD7ZmieXH2PXxuPPhieni1QbiCpP0UkL/MThui+EurRqP
4ELFBMywdfioe1Q9sJ/0xXNpVdUR3MHR58Rtp7eTR+Sj0wf45PNtz8pTQwSykbihWtDyHyGOdZlc
yEl047XJ5CZ2nbX1v8lNDEbGbitG8WBkqIkj95PzcCBJ46u2iQ4TqZiFI0ge9ORyNXhA3w6W4s9T
TFUSJdOb6xan0ZRnssbGMr1Lptcs4SxxQMSROG6nKqJFTMIEo6BlQb7RfJ4gnhDUQIBcR+gZ5bKf
JunkRlcLX1NWVgj1HmaBLt1NOy/gZQgEbgnLDE7I9ayjIGq5WVMV75rO2jCUdVr/Q8CAUqOpIc6G
+t7DbyxuaQlOxcTjCRFpGbP7BTwEtIoYJLsLiBMdZQ4+iFPTSMx5KRWT3Fi0EfPmnz2eCj7ByKEj
O3cLTlpt4FBKMGNyPrkWsx40njsr2z891JkjD2sLdVzYbx1Pbiv/T+m1lWibVVCx2WbuMgnx3M1j
ke0t9b1xvBOlZdsr+xxpIqLRRkqetprFWdn07l0Sl7VKc1AzK1tYh7ijeGiiU6Iap2maAEbj3YzE
Hq+6Rgmv1fHDTMIH9yZrqnPKKbjKzzlPo0WYBeZgmqnAP2gxExCdS3wwgqBrXA6sZN+a3PadXPup
urKrZ/OMmzckqTa1sWy2jJyqJ2HcAiOmi63Dw/Svn4dWI1AUvDvrB47oAYWHhVPVPbShc7K8i/ZV
VxfZaIcswEcrDtJ5jxTzWnrjfVLGKgHSB4hTddkumnBdo39Esoq5D9IjFHKKqULowISy9VDra6wr
FM49+zJXxO3QvjL41f9muvI1UiwTzBAp1YWdRxLWGLnY3px/FpGTBqGOWpFAmD6rUyjCZnCzTVLK
Q0kh7byHQI5tinjX/BZ5Mq9Mex8QGaqQqdhxJMpawkZAbnSNNuPtNdB0TCTQpVt2byJy3t3g5eZv
GR72HNV1172VDz5AkevbIbMQK3MIoi3rlrQICT/IwI9TqcUu8QZ/NMkwwS9lvAoOBdYBN1CXA/Zd
la5Pmn/rDuIMbPsJINcgAqimb0NCCaaZ8TBerK8epndo8o01ykiEH4rVbgq0mgoLgEXRrLC9oH7i
x/Wp99viiIPmPHYQe672PR+YtWgHjVcgCxENkAgzlcQsi4a3o7JrKZiFNincuu7DQ2c6kEsccbhz
GPmljBTinW7JK4IpBUSO/+GhSH1wYGmzh1/Zd5siVmeeWZneY+DC1O0LB3o+bp0ieSsahN0Q+jXj
HEfvKRc606nh4JCqhFNo6PiJ5nV7+SDW9yPJ9v/N1YB4ohesmLCPykfk4p6CoE2J7uBKr71TzG7o
g/WVf7I39v+1Dvy7bXpvdXIfeFEqBGxuMkdLzJQCo3SzVihY8nhDB4LhFhlpBBmu3Mk3a5PHxqSR
k0SFgoJxl/rdMegaPhvvrOfuxoNZzMhSJQg6nA4slFN4OoAZyo0E2dHnP8/Qq5moAQFm8akUfq/P
imozsvr5/ovfqe42odjEPayExNoiIOM6vNDpklMHS5cTVT2eTS5nxLnov80sO/8fS+ex3LiWLdEv
QgT8AaYkSIIk6CnKTBCqUgnee3x9L9zogd7r6BtdtwSC52yTubItf2pmTUPtcIoesvq27MWHN6FN
T+1AajRUjFMAqNci/XdkD4aIKx/eWv5wrsepOql1tAvjbIeedvytXykLfAYcvXTVDjmL4pBgd6Sq
AKvXKSN1Riqsi5NF9jegEn+AWV8ZhmA1T87C+B7mv4uaNZE2nf6D/LNX13Lz0TDDYX6QclsRnq2R
TVFsmeQQBY0HP7wjg4tfMgk2vKiY0f1Z8cDynEbeb4LCKtV+5sTZUkxnfIlDln+kWsvsduW8caa5
OkYE0ifa7zJBUQavHChWJNOz+VlNSC1IfHASisWOBgVxnI+3uvPG4TuB6JZTlLDwn5EGtUcEim6L
79IiHt1EOv0XV0BAWTYtq8zyhw15S3VGIjqpoiQ7uDjNSpxDlOk502HGSbCr5v4bZ/Zsn/vmT4Dc
x1d/VcZDdVXTeDJC1cgLNnEsCYaxtA5g12jUrfjLvITLaIuMU9Ygglcfo+fKPtGc5jbGZbB+NDIA
SWBwGseZaMRgbtc+Nt4kv9TgvimaagYJzDIy/V5IWwRyRpet8Kvr1cAvSCBBu2ukr7LxzP49XAB8
geHNhM42H20yQCz6bcqnTgwJIcGpcHTqLjQmMbnGITOope0k8dGdpBDPOvLRnk+W3820QDEU15qQ
7bZyqONheZl57LDDbhAwt80f9LcqBWC9J5Vinb4q9Mc69npq/FUWd44xA7FHBIr8WqsKJChk1Z3M
ftzqGRo4nNs5Y10aM6qVSWUWweuZPHnREr5RKVTiLupvZopcDODMAktBnlut47DfzzhEqpePiqIM
bmII6WwYN4qIpbt8nSnUl1No0rHIgm5HtEfFrTvmX1X7V/H9Qs3vsOenxbdw5/JPJb7viqn/lPCB
+4T8Zy5rvggKYfUY8gP2+HBR/tmoR9FaIxFUf2NrgcAThOpjsB+rdTdjB522CvHkkbFnr3RAtuuF
MugHwNwNgdo1w9YW3W9G5k8DLpRwYJI3XPMRiGklgeXue/8eU07Op17rXYP/KW3AyKAmky6KdVYm
N8z+EYWm4PmNPI3P3zTJYOJ2FF/MKFSc4WX2Dx1eqzzTetttO1I9vzRFbEYby3W0lya6oHetXIZx
PROOcqMNPv5XuHS0d0NLNlFBeCXKPWMXJg8r8qTeWYYmU2uvbG7n8hark2PEB/5kKd0syFUx7alo
V3J/7I0UV8OxwHLBG0qSwNh7uBL8gWioLx/7Ta7tBVf/IEOoAjZpRDcsg7kxuLPiu6lTljg04smN
A8ONZ99tzHV0UAwY+5jSh6B42xd98waN8ElMc6V7JdTcRvKPXP/MIlwc3nBoodWHyLELzfWhhn2p
e3smAopWTWw12q6g3sx3TXDIhNfhGkNfs6dNR1si9dPW12itbj25z9LEWj3GCmIjhvK3wDLoYvyt
T+imwpynY3pVFcif7HeNpz/FJF9sRvjqdBV+ZjxDUbzssL1yzY14APhrSP5+6MljaHA/07h1OlPe
RqOuq069rZ4Uxrn+JZGrvc7PHFPCF7+qPVIOg7JbjgNcXEQKK3TxnXWpARk1DClJ9jb/6HLtkvd4
IXi4lrLtsltIOEg95JE1ccsZwxggANuYe85gfSRjl99W1B4EEuvzTr4I2fQEJuENILZ15SjyTsSP
cQwcr3b520OLu+X+uoVOaXbuhE95EIZTquT9WrturHEqiY06nk0ppMQ89JV5EvnPIG2jfcsfpVor
+dIvYdWsItqdQsVXfYw3eVB4sXxn1ynqipEEUec7WwVr1a/1a2TxRREdoobgHpn91Vhs5Uwas++G
FI1M7CfxMmtSHX/knyiEIH5DAVFN8sWAvQB9Q2IWLG8gLQXDKoxg/vgnoTdrSPGOv+35G1ntmj9i
DDAra7tgNo+CPObqY+Lzr2pqSv3vDLEnjMCvodCi+JQIVlHWS+U5RV8TDYtEhFRD4KpNlmz5Gw+6
A1UtQN1Q/GQx8SAMrJFxqOEpkvWTMjbnOZLOFP12ZhDfNl1Q861yZNYz+5zBUWYJhaJ1mOkIox6q
EJvbtiIWEyvMgKhcVtxGfmfTYBEiu8Ur5ARcubgMwF/1y+nrAOlxqUfS+ZJ5I2p4lcEu1zomizgm
yvNloSAIyzMlag6mxrdXy5msBYdKY9oCEEhol5RV87x0hfWTHGteHGZiPVM9JSUKAxDYXnQ5ZVp+
zOsfK89vrRZeFeR4eHQSqGbQRI2I8ULEfnXfoewBsI1YEzIph1gRS6781wiVG/+3uMbmEZVLR1Jr
8TOzWM13+dQic2J0vXwgzBcCSGvskNP5yxilg61FR8790ph2i6vnJ1sm0yjgJ/hRMaChEWlcijME
Jdzg288AYEmDDgA6a26KJ5rBtLpWz5F1InAfmWZw6cDLS6wwdMaeoqkxzaibIM0fuz/+R6G0+yFM
91KtcxQ2rlYeS1j0+NVna7wL/ChFBU00Xaxo7PqZErMftAkAWU8SpUcMbUMoXq0Dl8oeVBoWSBZM
Muj1UfBE7N06xjo9FD6F7SebCrk6mvqm5Q/T1KfUfasmw/fYk7lR5WajBt8qc+Vy2BeI2yybbxA3
MFsoyXpoGRzkDba6otkEgc82be1LA9vthPpohtUdn+b10jk1m47xHIuDoaGBwjdZnBub9QKLpglJ
bm4cwyz20u+KCdyYDoCUYvSCMIRIDhA84Qr4+0CvhiSla3YJg97cIBNSeixy2zocr1z1qnGB3Dp9
iJsdl/uGbRMGmLwi3pd+zl9XJOEurgwsC9b4aFkRMeCatjOiH8tH+FM5cpK5SoZEQtpqTORlbhfj
SxsvNeiAgI4HyUaBSIqA+YQlI9hPSDNtuC6pcspf8VVl0g09Y4YBRwm152fWHqSlZg92CMvV58yU
m/BBCZhxB+gUvzuHuE3Xg8oPjwtmtRG1pi9AlckrsqT1+M2yEpi6xl6gtklo6UYo8wZtXcWquZlD
Z2RcE+nVvv+WlzEKWiMbrdGA1qhTRzbNzKQLH+i+DP1zVQ30kZj3VX9vgCaJp71FvIWBHN4P1c1g
+ptI5FgMLIzzVmGvVpXTk8y6mwin6wkJxGIrsfXgVRkdyLjhK+FhJPYl/zXoiifq52aLGu8KpJEH
olJd+LG4xTI1hWY9ygS3eBW9aXH59mlz6iT1Sd2mQYzS3Dj7yMXVhqwCk100mDUrEocBnsRw0DYR
vNUZVHqDe7ktkg0JtJP1TZ1DZulguroCiDySNxWrTZmQbrLhsf8jNlm0mTQTs6fdRr30ZEnyIK9h
SnlRfDqN9o9isCnEDU8QJ1vOgirl/7cUYn49IGLS9lPyVb4a2bp3VJ5EwcoU3LY8uZCEEt5L/huj
udd8D4M0vxo4Ruab3Eg3XdT3AIJdgOSAqs2VSaqmKufoC6c3jNsvgy6GlDDmu0IaNkOmgDzeU6sn
9J7Gjt1pE+QniXo7HU2UYdKpNMKzYHo9RjD25a9q9HeN8c/6C5fSo3bzSZSSmkXAmnqwngbsYgQG
rReBsIxrtJT2bB2QopaSm0rkt8gXTjLqlQrwDfsVg5kjAiZUMjuk7j6vGUEA/UvJz01Altz4xVJy
yzd7jGLS6flW1XtG9KeyN08dnTeWLmPx+HEW/ucTQqza842V+On41iocHtrvzIKlGic4DYvj6tDM
8hFX8rGNsdYSEh0MEk/VCXMgrHyow94w0f/r8NASRwYtT3e+rWFaCrXnG0I6Atcw4ZByQxzRhW9o
P9j4pSfwzOeSWbQxn9C90od9YJMmMl1Wa1cn1idLJLdu74o410CkbdSdelVtQ2IXcu4uflGO1yyN
n4Pav4muPzack3Tv4dS+qpbhE9W6CvdQrowX5LKtETBAkc+9/sFAs+9mxoM3tCgO1TPrjunQl397
7ucJ969IWoSY6JcZH1AcyRgA2KAZyi3l4rG5eMhF421QjoKBw0b9WAYFc3Q0dhIJDv5aMz4qUzqN
+XD+7z5dIJTjcfhQx/xeyqcK46RtNWuW7DYTuhDpl+jfrP9jt6KnRljKWPxjcqbpw5L5uVEfBGAB
Lw63hukwbmACk7Aaj1iN51hyk+bDj7Gr4A3wy2f8Pff9UQnUY6AwLuLqViXzOKZIsvCzI+YJucBm
SF2j7DIk1Rh62fzp5ZgdKPT5jL0s4UirP6La3iY5t+0CGcY8SDHR+TgEtWPeZx6yZ+RbDCi7vl14
LjO+xqEmjp5fR8POOBFNOL8PTp5Ob6zoStZELXQoK/8sezbvhvVQ2TYxj2WAbdvPFFpLSw9dK/pj
YE+Y/MSdciPxaz2io9VhNmEyirC2NF13GlHWJ1uSS7d2hwuOKM+w+9ZtfsWMeKGY5A7Lk4gsMmis
Y6Kg0CToRDn911r6yQ3LI6o91uaEofFjol3UwcMuqzTmfQjHEiYvnC6oPkn56f6Te0Q4ClLmjvZ3
zIGf7dGmsL2Vma39GxlSm/zjLjd2i2ysIP6Waeq6RKmF0L/7VNV+Y/Mx1gKkBXHhqJN9meOXN9kq
ntS5FtWwvnpndxXLGL547ugOdwF+weW5A0uANA3VmWAQ5mNDhekv/M6wdcpUNYVqeUFpeEjmxBvu
ds/AlsFYpceEAK6BsV8q5+5cYUggEmBc6zmhYTbhgqyiKSdMXjt0Eb15bDeLJTlivGHM7ohEJAd0
4le38cAQwlJe2k6uxp2BSF+wMl5KkZrlnayrrqTj+gNWR/G+oKZJE+uYFT60KTwv381C+8f+M+Gh
DvW+DdGrWj36OlYav0Y03izt18IkDa/91mbU+rm84noNAHp1riRMOCXxXljdPkGEwPls2ZcQo67K
REAgemcVZzDyKwTjTX7IuAAwQxIn26jxyxoeeYFT6du4NX515QGp7AtoYGNyYVjW57+SxMSqiw+i
IzShDj2VkaYh/HWoMioCLiLf4mVAykAPo8PAgUQPze/Q7CVed5vFSdegyksZd1fPiAWsxC/Pxz/D
gEpLsumWhC7qDopKtsuG1Z9i+vWOCd9wNJp4b10QLD40swdp/EZtiVeifsh9+ciTvZKhC8bgi889
xUxa84Wmizwa2GqUnW/2byPjvJq8WxhPuvFh5/VH4b8xMOkoK83GcmfKFFPx4lT2iGhekHv1jQS1
jikYg32EGuhdPIiQUdsA6mPlnGG7ZXoyJf1t3Iw+KWe/AZ//vFeZ46xsisi2qx+VbV6VCb7K9MTV
wSpEYSWNgYVhT/MRqtFlTNKrMJObUdg3lI+/VFZQKIijgfZSNBiP0vuCjdU/hHzqsLuUA/LIGLmh
dBLCUQf9LqjOzyxVWZx8WpbiDTl+7RilLAtQRLEEOFfTWR0t1lqenTq2YXpR0J3CyD/VCEA6RoAU
aOoov1TSYi2Bqpup6sR8FkocmBdydw4Gizv0/G76bavxISoLJMrLhrerCqw28SFgY1fDzyS7g5oN
YAjESp6QOxE9OjBQS6iyUJcnWw0h2K3WlItBHbuYHYKnzp4pQJ/SQzZAfmVHPCAeksnDQgbgFiZT
8tFhj61xV5Vy+2JfxUKMfLTRvjS0RnJ61wlRi8zZAc5x0wtqFXWF3KKTtSPIg3TiAJZr5CqnqBrd
MKi8zkuMe4EfS2Fga+LYYQYsi2E9Ms+qzL8durrJTC4ygkbjJ24Q9j5DvGLIylOCnMlj9QFUMMds
WRb5l6C+CdQBTZEe9I8Kn7PWHOhBtMS4JQQFLkNWX/VSLT3ql+FvRWi1wYQLcOtWxqIds003Qjat
qPiRaOyip+BqHBG35ZxhXi+fVJgLDeyHEumIgrdGRT6SLZoRojsXDYq6pd6LO23DMpePst8s81z0
PXo7cG+PrhnKNMyT274oakKuG5Yw9q3/bcf2LfD1N0Ig3qLQeFOAB7PWXHs+C6wREc/AV6h+bWAq
7hrvkx7zyqRsNdQa9d4MIWR+L40S1uH0wpeDg4tUInRuC4GT7nyYvKkpvOVbnerGxkYebD0S5teF
DsadhbZgjq0caov8y3ryTBQNLYoSCT5EwhHd8CrXLW+fibOLfHmkSiTrVkbFKUKxvqiQytS1TPao
cQpplag349k8Yzjj8dSiqJePPK8VlHSUYTuRs7SGMMLwcaT87TkUJRyMy0eGaGE5ECNIsIaB7D/x
OBd9wvakFkU1Am+4nCMCWsSKQGHWMfGnqGNZT+hRQEVvrEljcrLovozZLUYSiD1SMz2ajMVnjqG8
Mo4tccIJbyL8lePM25SgIGVQ5/skL69T1BJa/qtO+aZmER6kRMebxyhugCMQC6uQQLeEUL3R9+sj
UpdjFd17qKItT5vvR5SGbi5QRTJqoBi2evlN0ZI3ANmrZZXaslkdWbRy8gI73msl0YM/y8fcaUzD
OB8CvqoZX9UROMBITBoCjXQAembvkWFsrX7XENAMH1/1HSZc9E2TY4N+XFzHBACtF4436xhfr44V
GhpSrrH3Sg5vZddGO4sfOwt3/YulTrjY2/N3OFnvoHYs6wG79uGH4WNCX73s9lEIDMavIl/8BFEc
eh6JKQ5rLHDMU0oIwA3QrQtsEszbkUSJQ/VUkAfo8nkRgZO7MwXHEFA9Th8FNvGY6IhnK+ho63kZ
YmjNGRthMbeAwSw8YPQgxMQSXUZNC4dTOug0llFwtXNEPnwmVrPRKHhKqzlYf+sx/pRs+WPZ/+Kw
0P6vtaHyOPUkoAXhLszeW/T7KrCF4KjjFRELjYc0z/qMvNxqkL6Rfyry/D8rMbmjEBNNlOcMDdch
TzqcBpBZbl4eNROTK+LiybMTQsKg86uoNN/xQTEoi9CTBe5q2Fb6vFWSh6YbuOsWuyBTKBaJsd/c
2s27XIYcMEyaPGLbIS1oSxVCydsxrLJp0vFZLehaJdVplFZJh+eUQ6VEk2bw03KwtEijlsKsK+nb
WkxBG9Lmnkq2qCnWCjV+nJ7rDeGZLQou/m0qx9oAjEbjWAvYTmWsDwsWZMCX2eVEb5T9GR+wSMor
xxR0CfwrH9lHK6PwFdWVFV0+7PXI87AEIBk3wuG/8imgnmOC4eQ6XAPEu8SH7xB97BpKyrKp1xk7
pJkeAH3lbnB8bi8ZZWQrbXQwDxlVQvBDcTqM4jLxiIud4IRVweGGuEMl9vspkrcC33FMLzfyg9iE
+Yt4QvScywen7EOT7ZvMrmCFbvqYBN0xmcmPjP2DIJl0Xi3+gYJcEtSGn8DhZ+td6PIHK2vbfgVX
cxCO2BGJzJijx1QUFNLeYNTxiWWyREq5Sp7Zohrnu0z8exbKl+yJpg7dxGwxgqTCXW0CoIHSfsQR
OBvk0MLpPrMXkrvisuzVNtW4cCjlHVAWwiaXqJhNMi7TGyIGoVXEfXMiYsDDRYSDKLBj11CoSuth
p73YpNl/jChYyuA7qbURkTCyk+GmwxRer4rrMObXMDQvWaAfI9prW/Pmr3Ol5FdLis/WNsb/Nyk9
viNrU1f3oW8ZUcpboaFHt+sd456dhZElQ0mY51hwW77PHDWh70zaW6ULqJy+W/t0yG6lROdGjs6a
BntoHBnFDu8tB+Ai5ZlxCCNXqDB/jdEbsMSCIUIpe8ugGFXPgapCVWIW1+yYk11K27a0biN+Q9tV
p4eBK1rRJ8CprVtN+NAkseOLhyQp38WuYIGF8llcecDyvE3Ej/JqniFgWQkZMFECm8KvN/25q6N9
o6Nb1hnTrjvCACfIiab5CiRlO+ogt4kUS8TgtiAxtJJNB04RUI85YVrpHYtPMYWbAcNRgRYoIw/Z
UoAZ8q/RF7RA/U8lo0h15ti8aLnjj+ORyv0EMe/Sd1+xUR+tUXkgN7T9+iyV4ytLLsWA9trMdv0E
g7xeVL/DDiU9/j2Z95npYrGNhLKxncK6hbehqK5h6UV0sAwHxhJV1WLwpV5YgBVBb25wDW5D0trE
r66zxcLZm96p4Mhy4lFif2CVuWXDotp/+4ISN92TUCg3O23jUyam+GlhTECNMPlzZ0EKSxEcoISY
JW8+2YOkIvB8ySI/+rl2kAweo60ss85Nbhuneld07QkPOYe0cobGewlvSsvmTZn2OKSkXj+U/ORo
Orkee2T4gOAxxsmw7LMDeRfcOXS60+QNEqVhgX5pyTdOP8qkfRdXv5jxYjljOO6nCF7GJ3E/vNnt
pR5WE0Eq8fo2WqFj1N8lsGStIv5yE5OJ2yrMh7RuC71xa8WAta2V3krbfkp3NcBolfi109oMqvPY
92cA3Ocyns/SZ2WXe5Bg+3ydNbmXjfCGcgAxxYD2Eniksrvl/7IQxcqU7nNLwthnuk3I4idk6YOE
otWMnUWqu8+gEcHvqF4SzT8pWuHV22PZyCu1SnatpZIk405pe8wLqEjhSXJ0LTrNg+1NLPGUpvHS
+aPUz9CnTopveIu7MAbP/ROiK9Irsc99wD/Mn+Jfc+FEbzPVBIVfAumC25Zl4D44jZOQbCUqS3J+
zFw5q9Uh8c1Ll/lXuTdvRj7em9mn3sagrzYPrvyrhImnrx7Bts+VezdltDDlrbX7q36/mTKMKiIi
6qOZ0nYMV9+q12Xyk6dH4fuHZByOlR1AM2g8AzKxEoWnxohO0t4GdTBY86qZ80tTWed0Nk7i2gYQ
se/TkD21T99WAVqWFynehNns6VXuKcQbmh3LBzva1TDENdIeoBAr2ntzHGVxNDWyKrm82hY/sIrC
72XeowBRRGmR67JOWlR++uEnaqnfAm8kg0g761qNNH/TD+ugVfZjmyKQH118bDv5XAMaVPC1gomh
/AgNnDGqsutma1ujRFMuckqBotOf47IQ9klC9psg1khzKjU7P6O+P9UCf0UeH+Hw1D0mteKd4sSz
3pL2jBFXjSFT8M7OTqb1e1nt992ftNePrc3QjC1RBgI3VyIWnY55RwbPS/xoxXDnNzj2dUN94O9A
QSkqXfwGaPsuNi0iz9HlATXgg89x2nXokdBxjopjwdh4t2XVnfCpR8bIXAHsGcvJTYL/RUvZuqGA
kokK1Ix7wjqptv7oWD4YBGEIAqgDZo/qhPztv2O3alGJ1R95zSBcWQFk9Dexx6pyJIKMr9S2sLkn
zT+OEr6msHAU8g+e5qY28rN6HgvWk4vo9dMimUrJv8Og3iqwr9v8QqF5rkbh5cpIHqGjFtwSnqSo
29ccJltYKnwYQdfv4amGJQJtZJDTTWW5o8vPOH8b6tLpSDV+hcG9ycg/YWWHLOU9+FNYwDrkI2li
K6BTaKPmLU3aFr/E1kKibhzsmU4IaGOS+9ROsftSKIqVrR50qBPEMajiY2yR0xZRL8zbOdfceDK4
FQtXJzU2Xhem5Qxs7fUTy6DTMDkkRLZYzyU4sMLkZr8DrVV+uh5GFSJjW2diaIMrS+FlKIcAVpfq
DvxDvXhPyy/VtA6otiU26QQFCoPigknsRvP5y3107Fp1crLiDhEWk2YQqKimBt9kakZxQ3X4bldf
IAP3JOvtlc+KODIfIjZWJ9/HyaRToFnpKROIVhacJ47yvznL5DEY9zyfMThYfXUg+ZP7EcMc5KWK
dPBRuFK0S3JSGCWyFQsMx4z52nPcb0hdIKShvFl3YcgXHpyfk0sRjee+mk56CeLdbI6G9c/gWRhl
tU9jIjqYybPUbitoVjbbU0IUkQqUtg5DG0swnaFYUY4GSPA0/svWMZgMpqz8dN55k0VjStFI6p4/
t6sgyaHAsop7xrrTJNKWMRzqiZLlzx8ZpC6Dr3Ygr7Zngr+0UN+TeKZ+fpX5rHvx4kEY0t+ZyZna
nSqd9QHS1PjDGleu0nWOOUNNNuHQv0IVKXbqqEHryLC6NYUSAyFK9RVCjoixH+W7ojTRh3ZbcpTx
EqJ5+HBkXkWmsdVqvPaaDyWTN6qIz/2gXVABMcuPcTj0vBKqSrgJfeRfBnMnPfv9mLJdIPnnpGU4
8iuF07lBqUU8NVfoe80GPkQYiPAwB5xbAorLGDUrzE75smLnXvk8b98d2DTNZeWArB7ENoiqVSXX
DhMijA3OJD8lyppU2r4Iox1L4lKZfg3js567B8EzxGSKtbXpJP5gDdU9Q1eFGQuSMQQOo4neRGzj
6MhhXKe21xyqFEfdR9+/+9lZDBDB2Fsol9qcd76VuFXBgp7DZzqM43kU5lb3YZhM+9hiOkPM67b3
sytq3rtoTcp14xCx+gz71SRPxBnV73YovWdV9jEby1rCzfBp0PivTDyGiDoVzIgBhmCE7gaWksQe
9xGQGBW9U0Pca86QsuKNLeuTgH6AkRPRloTbXG1IWiH4PjXiM5+R5zd/O1zJrU0ooP7UKxADsraN
zY0Anz1FIO1XiUnzAe0CNzs7/VC3t6ycxxknfPpt6CNX7oMVWKJ3xLKdAhRVhF9rwfeIbExlTtqb
d73IH9Nvl7VuhL9GErXbtSlkNZQY1xlWT/kJdBmuF8LKNCXWFaquU/CfbCYE/CUh6ApeJfDUmtC9
hQIzIHUJ8QxZ35b+0QNQa7s9R4nG/cWkeo32D7GB8uNjjeKQSSrAkVm3Inc3j/8k73E1OBrmfkoU
mhDu0HDe3sDVS9a/0JScSAKH82k4kolxhcWN3DhsxiB5hDB8hXjp8S31w9UMc1PiPa/0Xby2w5fG
lQmJBPpVlc6uPEHPOKu8SuzGYcw5BC70IXHAJuHVOy1fl6EGC/usk684iFVVblQSIj+FExhfCUoE
7u9Sey/eB1CRgoAJ+7fPv3sb7Ue+Dt9KO3R8tV7nKqy1fG8nf7ra53fttm3+LbVYdYo3MsL3Qr8K
x2yvKcUDTkWl5YADvsnLP0xcSdFm7m++7YTzh5Em10rZEKsYVO/STwGEefbvXXSp02YTAs5tjjkA
ZnW6693giuVJQGX/Gf10g1cZT6WxHpS3kHhkmUjlVmcPX8G3GBNH8G/0J6fS8IOE3dqprKcpbkrP
wipbtmTRKYsXmhypanfTHGIktCxyMlOlARluQ4oLUkYijLJPezTKelbArgXpMd1pBRvC/pyu9cKJ
eyweRcJT5UTXiYai4TJ2aEvn+ovAsnUYwIPb83oQa7fqjmaM6osl54Kzvy5Aq7JfNx5qEnSky3wy
mLeguB5xr96HmUVxlt+q1Ot62oUsvuQWG+C69xINHaBTIIQPLjEWLyh5ioXDHV8Qn2PBi42wIuvM
TWbBZx/m7SKTmo9GNHggQUuDDM4QrHD0D4oqpoSnpsRvJk5te4AlpGIJ1KmUvSAh3rSjasWN1KOO
4YcItZ0SH217eOsy/SlN4qGY0l7wftk/sVT9d9HnYqOBLAGL3irMbSmbuUZq7ewjegI82KRoYHgB
ggBhOhQH/LWTwPra6/yeJldE+dFk44daNh8xqbIl8tKs3rStySbLeLT+vzIpjvgxgqRj4MCa0f5n
8OkPyHhSKjq1ep/TP9LQrHnWgg+7Ld/a8MewJQf9JAsdm6CD96hv8CJDY46I2RtoZWD9uEyzu0Ts
OpusCRwUNoG0ExCn/oURfpNLxMZFvTvZkTtk8y4u6WcKeRsGyZaomqj60+C5KT8ikCYB3Pxh4Gom
/VdWN30d8OFWJ58GdK50FGTyPsiHlVHND3KZCPxYWlLIK/+1pBUtqdnOjGv4oTGT9sP7cFxsOOSz
SbZjdwPgMeLk4vbdLpsXRoXP0pKuddhcbXhTyN6s2ncTXIrr22z1NyvMrmjpbAWSKTnbQ72zUcwq
NU4yiZK3yi66ErAb0+/Z6lQypFFgjFlb/0vdNeZ4oYnq8HsZTFzxpFr6NfMLYDfKbWjsW9IS+Coh
qckeXDlM3+rb6AyEXraolsaMRIFGdxuFuFhFOOypRw5ygTiLCZIgRFiznD/begLI4U8nCeGJbzPG
a5pbs4bJDaxqelMkHKPJD6EaG0FOtZRhX1TsfZ+lh4CdoFjeHqBPyKhEAIssdDpywvIixfvD+a+E
9/QqQyvQtpnJGnLeSt0pIjAIl2EYJXjuAG5/VJa6jml3snwfBkCjeJFtKlb43RtolSgVl2oWr3x8
9UdPzq03vR/cMkSCmhSPRIy3wThkmK0FK0ZuPL/nQ6kU6S79xNHf1vaPidHeJCSByg81Cpl6tcVq
2aWkIyp1eYf7JZpXJ0yDeIFIbER49onp6PJtJbHhgUmgMpUbJGC6q9z+jUN00jFmldlV59X8mK8W
isjQbfqagUZAHIC2g0nsplja+AB7FMAtWJT+I+0xRQCyqgkzHy8a7jUaKRnqWSQiRiPEbqWJY/jz
BbN7b+RPXU6fcik/xoiJc0HKWk6Cdp7eBmFfMmWgg18rRE0A1ZLFJz6oEQe4TTvXt/Kq5aZiRLS3
BkY9YOwNHzaNJ1NrJVmyDqhv/faf2Kszxsn2HPanTpTbgE2gCIlIYuBA5+0Xh6ZVIV1CvpPmPYmp
65LPh/uhl9zI/nRzE9UQB2ss/aoZATRa6VoKDWgPegiRZxce5JRyIY/+wLhZ51nvpgUfwLqTjqoh
+PXp1xpM+uY6SNZ9jOi2cKzuytfNx7TYL3t0BT/GKg3ZTp2NINpUzbhKOX/lCEUXdYbCymfm9bC7
dR/9tMFDNi5ZyjIq/Bc2yh0TpuT0AVZ7Im65WjvtTVZnvKsbe6SzRIGWqFjZrYIAOAT6sEh3Vlzf
bU6GKehffheu2R5VByMrHanFMjIExywRjmGcO/tmiGydagPRTme5UR9wwB+Rad3zoD2kYAdltSPU
Hop1frVJKW9G5fQme31lX9WqgYxobEIjPUlWfUoFupXI08f2ZPF9GxPav2K+qEdT3SiJRRxDCpgC
2+ZeadGBq/dcPlRQmtTh7A/AUIIdXXhLlkVSxbCauKdpZofimhbNzdaTu6WJu8q0/WanpSeC4hTo
7Jwk/jddcipDE7v16CVS7AEHmJLbBPe2FKwGw22oS6CuBjcccYHFaNRpiJbRLj1ZDsXoR4bgNPu3
sPruev2Zzs0b4RXkN/tvfrWLQvOgN/8j7Lx6HMfWK/pXLu6zCTMHw/aDGESRyqrU/UJ0V1cx58xf
76WxDTgANjCFAaanu0sl6pwv7L02CX4wptcMlwPJBEIdmPdMfeeE97rhso2RPQlfkmg8Wlm4T9G3
bEZOwwykAg5X/p5hOomKvyXxQVnrQ9aNB3M8sx/1cI7AG0ZEniiH7zZD32w2Hy3A8w0s8cgSJYpO
kzmetN46dpMfj2dxBQ7dNZeeE+VK1XZRfuhEBbI1sP5gSQITTObNOvFEk544ONaRheCuq2zpj8jA
n7klGcCEneuva/JuWsxVWCth5xtUr6zOaxMjHa/duAp58FjgQf0hkrn4jiZHY1iwIpwfIU8M+u85
qAc4ggL9/5C9IZTGklKt+nmoo7PamTwK8jkWWFhRuyDJm9T4zMLyJPxJBvYFrvJjxVVX2CNuPJXD
uD9EtHtFLNv9mu9MVznkyuEP92blOZTmXbxPrMVreDONGQaWFfntGAck2rT4qBNQvu6HqmHu+9hM
sCdECKx4QFRkoWtHI8Nkj2VzjZGIId1OwRk0ObnIRJQvgeVgnctstpYwImKvQUw2JqjG7ErA7t+e
qz+nJeKJZLAUlz6TIFolw7uo8qHpIltnQCCTWUWet4POoWTK6sziM/PGVhDpx3ATtMEIR+5V6V1D
cNjTkbZVCjX8gS/KhgnEhIbocQjGhy1djxk/9Hp8jaq3LL6TY+swAPeI8NpJ2cRqUWcGCckfX/EK
a88kqOtnyX98etrM/dKR2KvoBGCxmkXC33c7mWztjUlSgtkOvIhip0J91evaLmcHXuM6wUpWP3MU
KBFpBkdNeqvp5lXubkjoh+cdPuHnJtNwIVLW3K8CLg0mGk/XD6+ODVj2XLHbFTsVTfoePkY9sgVE
KtH4CgnCxCP53MpbpzYefPNnym8YMBOtV7Lci7qBg8gKmj+p6l2T1r9g1Ya8A5wDG4DyIhHeIiEO
/hO/SebFrCHIMFFFmllqHwZSKh769tBjWUh/8uoTBbvAzz4HddiXlwVDpPaBG99pY5V8SsQbWZAx
+PjLLNJ65XeeP5aRoqxnj4La+3sdX8WMBJtvFfc3gRq+clkIfY6RbK3XaED7DE8QdDBs+N/a9FAH
1Rk8yzwtuelXc2v3gdUW8GAiby0aT88eNNf6qWpxkznTcoZP57SYCXHIjkGVe7PxINmx7e4LNog+
e5BmPY27MXvUFXoLHTE7pq7p53wrcyp/5Y5cj7ZN2OXifjDeNuYzHc9c7bc0gFVP0hb+VprmjT6h
Gm/dSJCiw+wtsvAPvariL5kxrBqFanZqxz9CMcJEJifj2AifhUW6tsX9yCBQnHeF9SWeFxJgMCye
J/7dd6GY3VbCfwyGIJIPvad5F4dvQj+xOQ3nblpdXkMnh6sQvzUWQgQhcWJAV8xaTOO0aio9/RoM
bRGKohVOuVM1rStankg8Zqc5SQHcE9cUm+QoVcJF6o8bOoqVKDiKfVP6XauDIxQWC2bBx4V/yDTe
65ZI4zI/xM6mjg/BTB4CADKobirbr8rYD5bMNpQ+X9ijdn2eF0CKBLZZsT/Djg4NOQpKQ8azRUNp
BEYyBQZ9SDmtxAs54sRMMuJ07GvKJbAXI4SXDXCi5ky8y+BsmLCarmAFeOjaHBmKPO1CXjnW1+yZ
XGsxu57BbTBdLVckbaPqpJgxBwa+H+stIUhOwCit1p+jaG91jBDV5m1LShOT3HW0G/1VL7DEmHu4
EhR8k/llMReSUi7M/rtlCiyf5znZ51kwk7QlLFTh0uwxWKXjUEbW1djEBm7QWPOG4l4hWUFoUBOQ
JoVZdc94g6Lpq2wBLBWcku1+sihWJQyH6No1Lpdn2icT92ryqdYgSHhSejWN2J34V8cuYliJLNX9
jVl5VdkzsTUFH095tjuMMDFn1GZepuSar/qxSI9xARWwDpN0DaRrYWlONL6xbfLzBFkqncTf//aP
//rPn8s/xV/gnkDF1NXfqrEkYrAa+n/5uyTpxt//1vz7Lxz+/MvfdZUkZHbwlqRZTD1lTZf49c9f
97SKn///P5R4kxAZR+ovgdj4TV6AP9C1wrxt3c7rzffnqfujUfp98SGTliP/JH8sOeuvWhLypjFm
I4e4OWBGS9H0KtHozfjKdNSKTv4tooh4APLsPhMTfBevFfEb4jlbQTLXcJK9zj270F7e65wita4T
ScQ2The8mRwrsWSRswYF1hr0hRt6/VJGl9vkIY1HBNMEgzcKoRSVnYIx9qX+VUNZWEgRz8DtEdE1
OQxkZYKcOyd+l/of2x81AZHIlHM2RE/lF7YlB1mG12FjoYZEMUKiuNoW8KT+KejD4svKlqzn1ZiC
Ef/OhEV4iPbaZ2+QT2btms9F4FaOiLc2zk+FCBuNeKYuYDIwZ3sVkwWHJpZ8V0hRoBFtw+ANNWGO
yQ7OxEh6Bz1dXMXvutS8J9cB7bqksf6qwhltkZXeoc7fMOAlOBk0jEkbebIRu+zjuGJl0u8CcdLb
SGIeanSQ95cBvvJGbkjfbycDzXz2xER2Jl3l3kRXCZWfxakzpetD7quHsap366/JR3EbDKDSUSBF
v9PKQE26nbprJhAxz90DE7CSCEvD9mgvokAr24ALamETEv6eRRDGCLy2FUdFdfow38ScK4HkwLSx
t4aMlM7WtsntYICVrCwTnVrSmrjy0IWZk4dmkKWAidPbSHwFDMJte+5wQLhUIstQdD5E3qZuRAnf
81V/YXFWcqf8aSkmeq4yGJTfVCD3ZpYeqZuP9XX8gvVOSO3G31o2mqvFT7GirepUKqnT1xHh6HAt
d+Jr0073tI9RnfevPLtvrFqsmpXEuO0VCtOm5DquT4nqF38qPUPzwGrIhGakmEEHc+/6mzhldyxZ
luiUNHLs6gT5oC8gekElHHVR2MqIjZ2QdGCB2tS6zpdMyjfH/G5kFLGM8NC+1MKjHdf7Gpk7XdGx
NCUXw/tdWupOdaNbD+stM9pzA9yw7r2hrs4LaBdbD/JfWtpQrEORfxpaAQppqOl6PCRWEUpdHuZP
sHlH2pRqk1YWWSGV9vIUkEXuYJSnTSjP0VRicU+u2JBNu1O7e4MIk5on9VT5JZViR8EWFCNG6Sb0
wnz11fxkXe6jfbVgDFIw9o1kfaIbWI712YKEqZK82ITcd5RuqzcvjceSWmswrKHXWmbEhaBgZB5k
CxPqsYI0nIcJBGemjQT2dvys+mZm1INKwcjJ82oOkOVbHESq+S6i50sAZlaYtoprQQnK+ZyRzjxD
Uc6k+dBcEdxY+vzSSvL9wgEr8sJWTvf+bk3GTSuEa3U16p1RNX7GgABSB21E1rNbXhT66N+Lgh8r
n/96RwuSGFQwZHz7uLRKcA5ayZwSkvLQgKEndkSBk5I1qNx2BBb3YNSl6ii2NIMTcmEV+HJqbyok
jbLy261nMDP7oyaSUCv6h/a1ndJj9tC6OKy/dAFuRGEFRawHIDmusHZ2W8pQ0F98oY99QbEQCFOl
gI8ib3yTZzDBIjxOlrq1M+TqUT0olNjmm3FucU/m9kHUFh8d6DyJLJlit1D3/DMa1PxMOLa23sdG
7D/hbg1vRh57udx7MrWmiuigV13DfFgnuk4MPq3qTja6XMBnxqs4ouIp2gsMFwBZxk/ptt1SplEo
HeyJGnxo9f0Kck/jc7Oq+UHGuFKhRifiM3DdHBMcHQx5j67I2VJK1aGtDNQfuy73rdtRN/Jjv3VH
XuBxoN1mYxKxuUcqyAgSCICBXrJ5PE3EMavGOM5DSWqOAIlijkGKS+MUH2STuJnyRxPFyNJYrpsC
8jpjJ2/4Ak6wR7s+D5rfYseOn+351pAmh8lRTYgKHN2poO4pi33UysCA2HHrf8GDFF0Kq4Y8SJE4
PhRQ77mWh0pBbD3VFectmSOi6BYFliizINTNcDCp6vEnOkanUQvHsPsfGZqeH2I0UCzITtQIjkYP
qUDmXNkKbpPqJASBoYpb7LRzZuZHGKt68GwokfbZr/kDp9g1zpXbEw+3ZKcOX0nTh+mL5o4/kh5L
5zaE62W7V8mFBScAWh1rIrlyWvXWfhr2RBppwQZyZz7juWWuusuoJQdpxuL2H0gUxP4G2l8+pHwb
GSFh6mB5pM+4yUY1gCg2T6AzokLlvYTsXYjyK+33BcOcWx9Yaz5BFeMGXgWSACZImYhUNS6OdUac
pTzx407CeGsRmjJKi6yDxJhRC+SZCBHUS2lGeq3R+/pG6CSp2BOlbrnFYeZuIGVbTvFeq5AqA4Op
Vq988Lw6XaR40Ys5aiftnH5pbCPUH5FgEWg8gnXK94DOaBl58y02utzTuIOhEZPFnXIZKY6IYEYp
fQsE+jN2j+jQFUibPAWLWYcDriv9sgEHlX5GabXfjz/w3mor8WsxphGJ9HMIXj1cQpBWQ6sgRJ5c
nl6AVhY/RAwHvJPCaYiEl/o4lrJX7bSY2BQp8kyUh22fMt9nyBddKoHkPxw9IzHu0nurpu/IeN+s
bt3VZhs2pHUUV1OrL7BYz4USHdeXIWWWAc68PSpmDhgovRJXyhWTKD3uWoOL9KcO2z2rAYNvRGiK
VZCUfZD9THOBmVJ6ltGzWazmDEKoT1FROyOsV2VU/BoyRw6dov1dYbgcUSoUR5n0gQivvWOe6y66
JI1+jjblZBT9sfb18yjKoYH1vQvooKTKK5HSbqzhJQYnKw8+fRml1F5CvlZRzw+fTuMg4ToUsbuy
Lq2tEZCQEOg/TbU+T2B9nOQZcMpPCpNOg/WHbtes3z7UmwZuLwe0xgrDLakVWWOS68gq/afM0JP3
djU5vdmksqJ4qkEVQkAcktvy4iGPTzHiMwhey/fRY/quqY9c4StZhD0q8InNjj3SMm+zRgJuRlvf
eBvPZnvQGYODTGbNIqdBqYPsp5UFAc+j0hcjRSErEnRnxEO6oD6OSkXGWW2eYLr9p6JT5xLlVe4X
LtIWHK2EZFs8JEvqpnhqMQhSUHXkXzeG8PQDw+CRAMm22HoyNPZpTGSrbdwKLDpZyvLCJAIWrBlj
GjdjBjHpVCPlce6XkzQpZ+73JycC/xduRArz3lsvEBLCZXzVoAcseX+K2aw3s2Mp0wnW35mIjafy
fCI98F0hWmkyAEmB74ofLR4E/rptpJ9B3YPGNX8XsJXXJHXUK6nUysuKMFTHa4HsODPWEFVXmDEe
ylGg9uJCLc6HeH5CRunD11eU/0ThZeVKcuWO39JR/wLvw2cEEIHeg3xVFE4K9pCYvqkDwNiztKP0
VSBBq/7CdqOjRpJZbQgsC/JxwtVtuVr6yHG4IxWv27A0l6MRaRjwzbP+LgrtsY/JwlkSaKLdSVkx
b3EMir+b21MBkfpxL/uazPlV6Yeu6SGzndQOrdFIH5atYYmf7tRehhJ5rDUHkhUFlkinL5DQPB9i
zfAnnY+I3h7X0BCWnUq+O5Smt9iM3/KCbZrmKKrhNfa8RgfkePXw3tiS9lABCpop3Pa6CPsJ63at
h90wugb9uqUVx4wvwYnT9Yo+IG/Ed9D0SrKXEvqrnlIKO1onUbsIlHzwd4juKlNyT5m0NYesUXzd
TX+n79AGGO9xWkmHgmK6SuKg+cqaX0tS34qvuBPfS0P/GNf0wzwzHInQiaMXfMOITkFqS8b6MF1J
HU/s844q+iM9jw5E7kmjS77v0tEmMk/tG+7ez2yJAh02tqGF4hPzxZDVAPdCgZH1DjdBIlBheYWd
slse1sQ3nknsLVJchGy/k4bW+gfSTKylDmKT+CnuKe4RI0KZKNmkAD7COr5u0XRC96PzhC3gGn96
iujtR829a5KOK11RmXBYbeyLWqgfYmYvUR4KBXKkhmOQHw3jVm8wqtebXjvppB7632vFpqoh6APZ
NuHOERqRTZE9GniMl3ZKV9/khjsDPEmns4hpvbdq9x+MqUzLLFolEH5QtRZvsG6rzvYIL+MGrnRH
wFwx2/93wy4r5v/s13WoGrIlK4YhaYqmPPv5/9Kva3Cjl0Xeyl8N5U/Lx7qI0ePxmabH5Hvg5OzR
7skrBuQcS8YhBasoIk7vuMglTj6VBIoZ0/DCkSQTkzg5VECAq9D/hZbypnE6yd9q0SAlL8O+h8sB
wba0sgACmELCxGb6mTaChr1jLkLQTrLkIntjVhCTJ3kXsMcGe3DLlIDLIJNvnE3DL+h2FTNUmXVZ
BtpNmgC7yORpafu05JzTEx+swavGdlrF39/oJ/qIXVcC7hUZbVmib03JIZq4MdQVQgtZvjzGcBsN
rj8EALJ+QXX/U6N1S4NkUu5Vh+ZgJB1GuYvJcmc0V57MhAUmGlZtnn3cRz7IB3ETweU+9TSs1Cl9
zELgWUWozBhdp7wtxJibenWL8AoOY7ftd5oyeHREjtQ9AXdjy0ZRGtyMu1+yLHeguR7YTQFgRqH6
kvxqmYnFkzN/SNtiYylwo4d5iWcxyJlmTN8LvsMJ36EAKlblCI2vOMziC4YAHf4cSLL3ro9d3Jfk
ox1gOVjDFKJBXTFKdDAbaspkKC2ZUZ8EvkxipsRNdS3afBcF6qEeUIxm02FafhUyVDGH0xP+Wnde
zfZUWSVhV5RGJtWY6GzDH5kC0xocA37GRGBMhFplkmY3c9M1OZg6OmcpCWph3EnrTMihHlhlEcrl
EC6s6LSc6hXNpvJoa+nBOfkQVeFuXDmKOw6stTcQry6HEuEZCT52+bvKmYlRkNfdsy1BZOYaL0+R
GawbT/qTyItffYg6G2PkgRGTk5RBeCTFR0aSB7ZPhylbDjLa7blKOINPElIXDf1oLeI3E+e98WJo
TBZY/da+dQQPCSnTZFwu/D8fSMXQ/vcH0tBYFliGZpkyY7T//oFMu3KIkIZ2kJ/nYyzX5ygns92Y
bz3n5uYpTLue/tDV5nO5L7QGHBuWfXnd19hCVL7aNyRIagwNBdOayQdSg90GYczRyMzR4X1OEg6K
pzzsBhLJFdMX+Q6HzWPk65X8tBAjug3z7TkjhVUMEV24ZjZ7zYeWZNfQ68Xcq0v0IR+9sQZroIG3
EoITUr0QafZRieMT3xuMmqLpL6WB9VE0LrNb/zLo9uNnfkMlnEXBtaTkqJIeB92h+SZdOTdCc+Ku
TwysOozqihVqxM/JJB4xyf1o6PYANRe4hhuSu466g20lFVDO+KhtXWr0O5/XFzmvXwuPyqfL9w1T
/+LSnzgjXgfxXuW2XgBIkuwqz/x+BGk85D6OKD86sM6TiAHYYy6oSnZ92ml5asjHxS0RJaE99y3V
RGYqefpBvS7Wel8mJliFtPOiZLl4/WuNmbiep7O3hUqMyRcaFd9xA7QK2U1ySYn4knPkdiAX5oXo
GbRG+XyrRdHH5uozQuacE3ZdqMLF1O7P6OzhIpf5WT0MWnmQq95v/A0frbkH7r5CAkwox2i9MoTe
tb4XpMlXsvKAlguPe47HvZFE+kHZNsz6XO02DKkd2wP64iaz9hFTx8nd7I2kCBOCIHYYX2RYG4vw
k7PgypiBG/kTkPTCSzfrgzBRdtVV+C7dhCr1F5pL3XjljOvhT5mSdOQ9O/W5dFrgTz0Zp/IpgxJU
1ZaNG4wiUn7iVnJShS0S0hFRANhCLM4CREJOp4DDnK+W3Sexc13uBd8BJDlhX5NjabS6U3dQ3OXR
bR0ZYlJkLS4tGP1+4q0IvWRsWPVRNQpvo8OUAlcDzScB35jh/oDEOWQZuZHrcEjl9tCuKD/TX8r3
WqVv2jeV1BsLi1c21i8aV/wSbCY8dOm5fzkYae1XwrCf0hQvvEH6p3jo2PdEjtIvdqPqZ1ikl6oS
r8NXdxp55EA48ZlR0frnR4l1eaOSamEEejEeY609MiQ9NokQRnc2seb8KkStPdUd9pn20RfRDdX6
mmGnq6tAc+Kea4iqq0EkJyLbn/qDXujEK2iXMUjpbBIs921FZINaPq2WTqXF52ZcT7HWhDL6KUfU
qV/2C87+lsfmT++j7PuD8q2fbVFQHWgPt4aaO98R4X3ZRK4SZ/WbfmQPDYlpvcXJeNNNFAfxeEUC
OyLwaJFxJEq7m9WOeOoJno2Az4hRKspqVaj3+D488adcuFvxI985Xdv8PwekZFj/64Q0RAXJkaXI
iqJRufyPE7LKUj1WNKP6NbQtLiPbAn8BZrAFclJc2QYYOOtylo7TogSqWoRoriR4cO3n8lQYZYMv
s5tWFobyLMpuHUaXp8hdx/Qy7DME1lNz29grrOzZ+7yHL0WQ6zofac4bjts6hxcMBBg2ysx+uRs9
M3lh6zxYuh19OVvD84VStzEhwAoITICAMceaGhfLAmlzurvy11pKvyM30bDF3Lqx4KfgVfmUpRv6
YAOub1IfdfAN6+5kScdKvSuXvr+vQUtBMAKlh+ObGL44mmF1VG9zxMKw1LBpORN4QS1mHowqXUpE
O1dQIzHwZQ9yNrbsrInZeTDVU/8rPxe1xgbZPC7drYOdoGoqSZvEeH3/VIXkpEXScVXhJNa0JZzq
QDmlaN9O/EcVhJ5ud9TrBWp0lrBp6Rosz55LWnO6MGF6rEP+qhW2NGu+kAs+ljAy13g5iOCNunsV
LjHmt5O6YQAjLgUOBkcAUBdB9ysIBDLSGNCGvhqoQUqeZnOIbgU05kFjhok+T2pRFCvn9H0zVVcV
WtdZGfIi2a+4+BFfwBgKV9FFOZXn1wheqLYKroFw/bmHfaquRpcD3HBLXA4RbsRyOpdTQ9QQGGLM
d+K+VJgibbtJtdC9OW9CTc5n/V7phSttEKAWhM7sH+fY6awdxMker7m3xdoBelrNWBtABe8eohK1
8DpWOBzaAgvvlfooB0egP9vkujijEnmO7w+KkIUgIlliMnI4zXYGjwrd+0clf8U09p/y0tx7kqOB
wmCIyCAZAuBSwLIhlDYR+k2wfbKRxESOpi7ALh7IUlAv7PAdQbanagFM9bXNmUf6GIOIohecBK0w
hXyFEmGBWKtQyOsU8glOUWJLotWONHHH7DJbzwx4zmVXnFoW7QCQZzchb4IhAqst7JoHqP/enAcm
vyUHMQw/oXkmzzbXepB8wPbrXeHHFjcm88vGbTNGdMY+WpPTOvTn9G35JFHS7lITHXXyRrXJP9In
2/sZuaUqX4nuAzjG4GxGzrAyGoNCXIIr0lS3w+4f3UJpQl9fDZgwMRPupOJ5mio+Y8DB1Jy2Zo6C
AOwvL03tziAaafUYr3G7kaqJU6rE3zBCZFQpB0aZT/jvesoChqnBSCjKuoaYMY/99Ap2E2+HdJIA
gQ7HXtqHH6Yin8rKOEuUZBgvRn7iwizzEBr7+m305co8mzXTVpTOYjKcOpEPD2Nndbnq5oyW3i7f
c3W9RBts0pfKSByDb4TgJ09LDK47Jk+sP6vGQkiIRqvhs88luspyqN4xcjTaeFr79Cx18jFamnBk
JzP1mZ0VNgYf1OxiRBOD2cCKYDNUoC3k/MiPs2af2GQ/QTDYGrNnZWS6Cp8IRG5odGC2Ip0aRAj7
NwWHtKkJ6EhpqcCTyRHZV5XLcmfpmdiPysWyZEza0yNjwec2vQV/CY7s5I26glmZ04J9pPFcKemg
6QRXkL4J0CQZqacK3/aLsqGav0r8jzRDk1h/rJL20cfEkMwwEXCfb5XwjqL/vRzEB+maSlK/kC9t
EYRiipEjLlogJiDQFAAsO1Pn+Bz7QI05zKXPMWfU3zDF6MJmJYCuI/x5AxqwK035mFkMYOxVNS/y
7CtOo+w8ouX7Hhzbc7elR81dATMUfbdrAcjM4xztP0XWPkip4WmEOlh7Uzmo34uTRMrFTLMLp8uZ
+cOp7MUjntTQMDghp9iO2ulQJHhtl5PVb5d5nG8D2LZK4BRqQZIyf14GFFIi7hDVy28LXXVtAPnY
WVsVRBV74qSwN2SHhr4FS+rRLILnqJJT3cinVUVASyLOoIOSJ8UQh4Oqzdc54qzJ9nAvWbR7K2Te
ifyoHq1oyfivKGv66X3US36Gtb9fjynwMcZdYUPSczodFyfLlWvdN1clFy8ZqLsJsXw6RMQ0mcfI
IoubHGyBLS4ZGdmk20iC7DYgSaur3dxY3cTA6lZgy3oYIrMrbT0RK3tqLpFZXAhY2SWZwPKOqoby
1kJOMTCLURg1TN1FVjOnZ5TESm975ZVnUeVln10NLB4PWTLorj6wbz/xCEyXyqtoamQyzqZHc9lI
CDOT+g2lh7CxSA6qRbGVY6/ErtIrjlFhxxl1G5nQxB9TjzkLidGTRN3DllulN1RhNwWXQPyQ2pyz
rjhgZqmZJcRT7td5RQ+CbWwX79Yxf6kpD+Ir3fAlkZizRws+ze7cjd/S9HbVyp2xNCzMIcXjDu22
MMOAKN1ntjh6Ac0C37LFwLEE29aDvE3AvDPwFbsWhRrz7PWSvbG+KPpLmlfXxYhvPUC6eBBukVzh
lFpCM/kFQek+vc1RezZR28qy9ZpX0kscj48Nk7X+Q5bqF2P0GqT8Xd57LPUAKos9wJdhdvW2P3Yh
YXaIQxyyPIyuCkxDPhQS8gL8blToKglfnjyueLXlXSo/ltXpv/K8CcrGM8ybUuqhFpc3SShugmVd
7x1qjFp8n3zTcNOvaMLYq0A02wECvsZ6dtvK9GpYTktcL36HcB8poGcsxrQ94BbG1T3wxmcPzw/N
KA8R87Oyu6RLd5av+S3vh5fGMF8kbb+uqBnV+cSZf6KBOyVYoJWHosgXayleGzAanXGYakrPwGrG
ax0rGK5JLjOPW3nCoIB4mBTdeGUBsYTxTkAgk2X+loLGTlFt4CHQ590zjjTqDzMyFF43GGIIf7Ne
uiBx3bVQ3AY5APvlXpg8IbW8ySr3somYuiWWUHSMTKYIIFrNBGpTU3qmFAhD2GD6QMzuy61OA4Xy
Fo0CvgyBv1LUMUBPEHCYy9TMoGIvYbQ0qAPeNB46hlKlgbyILp1YjdSXBVYDlY8Kv8kl+2vCmd1V
qH5BfCZFGOPHE3aRJPqKNvgSs6k2FhjUicR1AKhwEjGBePgE3/MibbSasKK0zjhhSjgVxYn29bbJ
XCaS9bBcZWCNU1phA+bj3pBLwR1lGi3uzkBQU5/tH5L3GAvaV65d9S221fYnO9Iohw5KVsWAGa6c
bqgXnE6CQVq/L30Bdk9/KehC6qj0UcxEiye2pfeMV2K4DMciwi2mzh4sbo9siHYYQxx5bAj7FkHc
ekTaili9TdGhIFYkHfghsGSBaF7LBn5XBKjj6Ce/UJChyn1pl4e6KWFdwcfqsF3y+C23wV/JmYit
U93Lxz08i6Jma6uWB2DTuFzlA8K3WKCaIhVemf4g2MU6orL5rrGOLKPkWcjLiTLHyDCmhAINbj29
t4MSINjn6dKO+qqyz5rPOuQrZJpI9tnJWCuJa3t4JCPQeBKyA3Zk6cC1mu5nxFgCO3S15KTWN9Ch
Tt8jB2ezjB1wQ0apwa8jJk+rilN+MG4CxMGIIf/A1J6x4iK6i1G6MhN7abZV8MTDSjdJPDpoZsPq
fSsF/wtcUWY1awwpCorPgqZBnzsCcB21BOGxpO9lz6iRyF7cdgWuO4mvhqKl+9WRtDXhrtMMgQ4X
Vcmb9FdS14ZCjb0MdXTrrcfoY2mW6zwWgSE8am08jwNZ9XD52IPxtJYEhWAqGxbopOwXaOTc4ndq
0jFFlRtpAu4xmRQ31HNsuJ+L7RQdbop4DK8C8tI91mObbObdRMXEPrVtgypU/4gSthAb/cXYHs0k
HDVO9Kqw2ZvvWrJQMk33rdVv+4zeOTtHzWnCvLrh7jbAHWdms8NCFbBdEzuWb8zN4isy9yZc25sJ
zkyN0ttKmKZKmGZ1TnFDGiUvURIuq0NLdYh/TA0xZz2wERqkCDyLuxTKiYrj1M414Pw+bEdiTVTN
SeXt0MSb38ubX8CXwRNUZ4hX2b1pnM4IAjB54VGiwhWJ3EnPAcJo8IMaIkr+kB6ERnSA0VlOJ+Re
52JkcVHXjpZiAOHuXCO2EcqvLVsuYjFdxvd0reDoqudYbyg3r6tFfBWrNv2yyuK5DYH8GsVNS+sr
fqN06B/TeFrUGFstoRRTfE6xO1sM2+muTYhwBF/I3OmecJSljtRihk9EGjKcqoTRX3qILKxlCkSI
Mmr29alEMC9l+WWuPtG/bsWw5unKQ8wdl3uRWlklPmMGtLZ90MeQ33GgBdzNhew3AIRYOO3jRyT+
HlOPOJVs9I3udchTd1g65jjqQctJjK/6YIyVwJKMIH90RfxiTGoQYQ3rFONRz1SF6EyVGaOl5uIr
SdytRMOGCNLcpboVWk19Wk6sdqR23WcCWwM0Xs9Z44jS5ocktseGanvjOuKwQJIV1DFAeKw3Kwpz
ePATzOMj5l/jgtHHHpFj7z4LXXeSnumY4mbw9Y3HxNxKhY+vx3UA8Cs8vpMb4g8FR42MlYy4BOB4
6wdSQYhS9dEk7WyGDbbZjA0NZa/TTSjEEqlQwIW08Bt4gqp5yIh0VSTwVQRmMmbsrqMoXIphvCyW
ch7Igm7XLijYjlXxsccXFsR2lWKEWanUeBpVU/Mh9xoRsNTujmzdBgbEjfSUBU57YPx+NU48p5HP
sZxq3BDI9kwTP4ts1bZICs4CV1Ox3HItYC64RK8IYn2CZsjPAa+6xijFNGNYN7E949lmQo9gcSJS
p6DXkPUhTAxAK3XG3QqRCmKdAU0BDKJKDJHMAM45LpF8UvLoxJ4dZUiZkF4orxphiP9G2Hk0t82m
WfQXoQo5bEmAAQSYRYUNSrYs5Jzx6+egdz2LmYWru/zZsgQCL55w77lY+YhohZiISNGydE9e5H3O
NDoLfemXbiGtyTXEi4gNKmv2E2TuJAeWjeRR5hmfdzqMzP/EfAFPWrO0pF8+zOUKFpN7IwACQjgu
SgmBlVfKn0Y92jFpH6Jmn3bTXmZewRDV0iGjEywcjpPbCIPLG8dNY8x9NEqGzsJs0BDVy9uOqqYK
/WnsvNRSTmkbndz+KUNr000RJDKD6B99fU5IJu6/Q2LwavpdXAUt7m1ozHacfqk1RHHkaywkjznj
TClnTWEPBFz0Ii6McEQK3bhpcl8ypJCddsSoRewB05zkSPgYqK+Am0H5PhPaeOxjRoF4DaLDwkh9
BEtvTDjOtPYwhPCyQcJUXjcdc4Ni31EUyj2GRIDoUuGI8npgYkWAEBCdtDo2rJt0Gc/88McaMpdi
g52aepAdrRb3wcucJUcSs52oEITHaw+YJtD/YXvc9RaIALL+RkdBxFnIiBwtWy/52N9wfubzQZoi
FDwY0mkUpIl3ZNm6AJ64QRjgKSGR3fmp3LLQu0mFDCN8vhUCDoNkIxCym8kZyEAblcOxb0oE2bAZ
8X6CFtonbHKk+5AfERoxaJsIEhycbNG9qAEw1+IB562r6Cf5Il8GfbxWgoS2APu8kD7iMnnOu5pb
YE34XRlczNzgc0GKnHgdBkz6O9lBx8tZjwWAldpLluqj1XkrAm9anS5de5rL6GT8fps9akqTCQ5v
yqb+tRQVwlx4tBS04ivBswj3BW/AInKQJDtvrB4QTRky3+AkeuysC5ndZde6FaAk8iwwibdHiekZ
Y8aJdXNTUZ0ShoFafRx9XuReLRx7lRxRTcGspu9YpoOgJTeZ7Y2kX5NYvjdO45RoizUBe3/kZSEm
n7SzUWb4k3UedHYXsO9wbnpebkHdZ2FYl6VnBZWnuNshxZnKr4jHbQRDJm2lDsAbbepT7hs3blG6
DDh3SFmfchQOMnWFqu+BuZE1wFnf9CwlIrL3lPBAoNyByvooqoVbBdFBCHnpGUvslankYdi9ZQW5
8/o+IJFv3sS2QHQxOlwVyYEEbVfOT3gc3021fsf7yfXDRgZVD6+5fuc2MyfY+yMQy+7Mueeb2/qA
QIVMOp2h0KH7nKzJpU5Ftyc72UBwJWcHat+ObfGUo36qgCEilx0i60iv6OIF2IyhZbdDgHHeTkZ4
A5lK2pCKTN86qmNwBITLhCwAkckWv62jI5yBo21dI4qVPN6FOg6dhaU4KsICkkitVsdcUQ+krR+C
Fk976ITjX8387ZDYpOFqclSOOXGJL5QanLMGDJsmmQ4LOxS6fjA8/HWU9dR46r5e/fi/UQkLxiLk
LSUvhlciy3ys86LkcDmqnUBTOOOqX/DVygIDPNVeLbD1XR1+qqBx0euYiVMfbjmkC4utDOKI1sqd
EZzLEou2DiyDHsqeeP9LD30RcIUBV+4kVj6typynuVnQGBJcHSflJ5WwONFAjPpTBbeokhtmyrSJ
Kus0sIvbFQRC9A7UlCBofAIFeDsrh6qgDWLCq1FgVamwYXjHcLanjtGD1ld+UEZYtAk1qWL/t0KC
vcL/XsgasmFKhqRYoO8MtBL/vZA1i7hC5NBZX8Us+GkSXRn6VqwYoqR0m050EclKhc2Mbtv+Rgy8
IxAW08xmguMxA3qdaspxYhufNfLR3Ne8kzoeEJNxO7tzZijRXmZtppT2jNE5ApI2681u0ROESAET
D9GxrMbp5dgpVU4naMU5612BmHZbnbSdFmKlkMNDwLFZQmLD8nvUVltqrpGPwvjoDWpdcCXp/caB
0uX4gYNHAikG9jMtI/rtO6/AP2mMBFuvDkpG4b/+6ktmF8WhxMO3IBW+g7CjUxcHzMELT0s6MK3P
DyMChyn25THzqpP5LGhQ8bQyTXuETQ7yb2KtNzB0ldcEWKHfRRN5AhdE+dQIRjDsNRa8Z4FYoT4y
j5IKNneOT+MuxYVo7K06PigMrdIRfcixkghJQ2hSpuZHJRKtEfXYrqpzPOjvRBK81KV5g7D9CGmu
wOeEG9WgC9/W+FhxFgBAMWfhmA0i7zhTs+gjd6Q5uUu7nGPwXmS3XedWvqnpcC8J+il5fuNdMaV+
Xub+MKS+WQieMRyxefOcDx66AoyvcBmOic+yrSzI6wktV6ODrSKXaRzJdV+oO6+DrG0EZgUCrzw2
RvgHBzhh2662nPJgivOF3tAljLKyB+XK/8r+/3MDW6Km/69b2DQkU0ZRrKqssWVUPv99CytVJMq1
mqnfCKzGmhh0PJyYmvSvpMU4x8AMk3OWYom0oJElZGOnzMjEdY1gxR42ZjxSpL7ifoy3seSim1Kz
fddLXh2uFPsEqoB4Gz4iAuvRj1G4tDNFP1ULBLjzTKVgrRj47o6K2UmIA0mo1sp/RoeIs/xnMZmF
yB34FVlfdU9CsGiLiFxM8r76rLoOCPr0D0CO5G5x/wCvN3Y4t3cWkteCsQypZwRKsXpF76qBQxRB
IZbZe/CP9qWMAk8bToP4u5DUjgF/5ryMWPFpjH5ZjG4lsrVVZL1lrUMMmMjcYrHnocE5NCWhayNx
LyF/GGGviBqXSCTM9abx0LiOvIwcJRQcJYaTgYiFbNFA4XlUfiR2gyLcTj14nymYUrQZJpX8AtK4
J0msZwtm+tGzI3F+TvaovvaSjoxD9EXCYZUPoXrOYmir1qM0hRNajS5+kyamA1SiKihOWdjLPBUV
Kssc3HzL3KiZaIafmqRvsTjAPDc3OYN7jS1A+sXTQ8Huq0KHTNSCCji4UfalIaLoBLcjFA+ZYFpv
gdxfAXhttL5AWo2O51eCnTqKfgyNX2mSpy7tYf97Uz97GkNilREZRkZ7BDq/BkSyC0F3f06OumD5
rP4sQgcqOb0MinLBZ4oNJP4S0TWlAd1CeE8wxKYPCuWUbahhXno1ftRQAgg0lJ5jmh8Vwipb6bMi
QxsdrNp/J5y6tQbfUqToHNw5oa8Grx6EpwX8l95/G1qKmZ4GmnuZNGh2tDqqVkZSsNjTYy04u1El
+T3qfbaNfyXClnsJqRBCX3D1JVcx7v5YEikMZnPXy3+x8THAupbYsc7Msa8d9G4zQHRgsn+jUMEX
lD0qirESrtkHfaWaS/CFrP0MylrhS7bmFhM2IFOWZFTtKSIECbZzITrYoGIE7Iim1Pqcd56eiI9s
AKvWbsbqJydMqYkc4uMqyNOqRSYn01SRkJQdgqSK6W8DgVit4g2hxfPOmrSzMSd3hhAh+XWkE3DJ
SO5JuBx0UkOmHUvmGwwuoCrZkvJXG97RlOmcPdpunCu3HuMTM4YTTC1juE9z9wjYj09sj9vFeGJu
RiqLiYKHUG08ARlVKKhuFwangTvfJPstLcbdjA5BLo3zzKBrLrJrLohXbqO4+plbvOv4EIyDSvvH
nrBkO0QTD90EaXW77VGUGOGF7MUL/xIDJyIrFjq/L7nH9kVkSlud619VcgWlcxBjaOVzYJkqq7us
/hA1y59q4yJoPcMaEgRwW1sPJTcBksznYL40ZJghqz8LQ8m6arkY6XghmC7eRhHxEy2p94zqsQIx
TN18IJS/lKp0yYAikT2WFpS9NQr18Rx1TphmTInvGXHygwz001cD8zrYdTqBG5puPRZntmMqAicT
/9JOo2FCkW8bVAMLjVsWXHjCNSvbyaSABd8BGU3DyiHmQQX8k5FNQGpwR2owf6SRE3/QTC+Gqdx3
LD+zg6riOyQOqEazETE3YSZDIFYtkqqzwhctavP5TSweKEoiI9pU10p7VaO5NWuwAJRxpofMHYIM
4Pg683W99PvxjSjOkEjw9F0l7aA5ksNUhd8+TkorZmnP77SIuQCrxvKu0f+IVYP7CNdMrO2n4lNG
KNRWr1S6mSKWSEMLNiBDFAL/+qU4NECHpjPgd7x4uOtCzS15c3R8+s1xiEoXN3vev1Vgz4hGOuT0
3RBRNDM6Ekp0DLGEdHnppoRBKH+t6D5bAaJ7NlwLohUO+YFf1VGq5J3KcV+vgSW2LGfPVm0eiOtO
WfI9lcVNMu5ImQ1NZ3MGZEvpHq01PDLhm4Z5O3O8NzPvXvoTA3iklYJ/wHBbnOTCiSiOyF3maOJY
+FvpfOO5q2DSq43iUBjJIcKZlkbqfsi3kZg4aj1y3rbPvO7vxtxccUXx/OOh7BCyrlB8JA0Ci/GE
vddq6639RP0JiFeBbcG2uGQKaaKPgHJCs9neatnVU/HBCZ3OX8rAshuDSmztC9xOErfyEuP90Orz
kM1EWJC9yuG0KOHDrib9UfIjD8nd0vI3waIl1p7DoD0zaXziyX5YqWc0t9EUmdnjnDrRG+0UQTpH
cQ+nirXb4gdLQI+3FWI+o3BXb3p8dyVJK9mC4Aok2fpLbV+NihFTfpB822HipCYPr91YnM3K8MY5
IxKeyCG9OIrGRzGh0uMMUFbZSPeh1guJwMldTmE7Bk8NBuu9ojqWsBeO39qcOV2PYTcjNhyqbWht
EZU9y158NGZyH7M1GgE2anbsaYhpuzrtNwKTW7bCuQ7jc9Edm9RyVKyUyUoyjqGjkgWdEyZ7gPIJ
iGKApI7tFyOonUoUBF3L0v4XdQWXZRWBfSLJO8VQ18kNxap3rxTRDSgbBSzd1Ofw2yCmQWIoHqN6
C6AnQSfK+M0xQBpJ0R64ItYlvDUxl8IknVq/G/E90RyZo0TouPe3BcjqtEQCzqYk2s8mIw26zZpJ
OeTZ+i93rS7d2kxzNdmLv0OlOCgzo/DvAE+kuS8CZmGOQRR3VtNcg3FQXizAfb5ww+OF0SIlCgs4
3QiM9be2ZL+E/Z0vF/btU5GeTIQUWI+wYyL486FgnHlcp6k+CTppQB/t7xy8x8m4j7+jITkLzaHq
3JjvodGaA8/lRmvJQSKLuSDRTJkevQZ4eXgMjfxghRxzBHZe1vghdmJwOBvN/CPztkqaZ2CJ1CwQ
AXHmjqvQSmNYIO0VXBTxd9aaxwoHRD7mxwGo/Zi7NZ+hDP9jWIp93GB1IiQKz13NNH+mucpY2tOs
Uohg08SardNvg6/qk2jbf+ddiBCB3ZWxK8i7mcAo/uKMzE0QcoN2U6Z4n7KSWRnZfcfKdseprmJE
rfNmPzMwzEZqceWWkcCQCtZhCDaKQYwASHdrz7WB7Rx4lIRezYBf0hF/t686O1bFV5GIO2DI6NUr
8HloPxRqQIMx2P4LMcNNke02zk+CSufI3cMoMyIlIfXQps3YeWL8sEpwgQAUZu9MQVwpBGx9YZeG
ZlphgEIjOY285D8aHbdE80rrc3qH8PAwhYolLImdG3XUToJcnOJ8dOWQkEvtiapjDAAMEZNbZ27J
lZoyBGYCOpL5NEG+/LBa7ZVk2lu2XsoCc3M+4Umi0w99Aa1RMBCeWKYnbShOonyrly/hgiSyIOM4
gTlZUYVHLQ5kZjxdxGaHzx5NBrUCDA4cPWYDiJKQF15+UvmZkMkcRNW1JvoFD2QsjkxHdW+yUCGj
1CKphawg4UIJlw+KF0kkNl2WHV/fNKZji7o9o58OuRwdp4ZFzoMFuVJD3ayyniWGxRElBVVD7Q0m
i78gPi1slF6DxY085YeogLbA0Z2iTU0njMzo8cbugZ7oqZn7Rv1RFVz2wozX6MI+470eow9ZUN67
rH3PrGPTOUFeneqw8mm6vFotHVlcNpdI+TfOaybvB+7LMUk8dp8eVEXeVyuPaF+y61AQu6ioYtaH
5rcWffq/3aQDFMR+Vsl3GCKY6JHwigRwERoFb32fUA8kGCmC/KZH3Y0qsowlJDj4GLRdBA1BE1yJ
esE0PkCKbyQkKvlk51r3Ns/9U6+ShxkGzNDQ5uvOMENgSwDkVhtJe9X3IiDX8qcQLhjaEgPhB3NH
z4gqnMWko2BoM1CBddRVVJFLxrKTsffQMyDbohpbrItOhd5+iNJnrqQ7ndfZSPlUm1uRNG5sBzJZ
QimD/gLH2XpulOgABZTO5C6WeFpW8g2JMCo5ByzU9yKBfYg1RpKzSXldIR52kci7epWyFLBvxxNS
OvKpdXgMwfJNbV0uGFHSFun7OYZiHAReZS1bHD+4mL7GFH5HtoObxKexkh1XiybDQsCcnWLbleSh
HZ3xEhbRxPdSUroIx5kM5jx4p2YwnVEl4aOffAFdI9FQZn9LrOFO2yboqHvZ01TsadRAJyfnrKAv
MA1ozBQWMdE58bpyEL+AOxoC5/1yLHPeZlcSSJ4xH0nSL7dUyq4ygaLXsHjIivpIsvauVta1jmA8
N7DdOU1ypBrISmQL+MhmaW+g5H0WuB500Nb6iDuW1Lxpx26Xr9tVGANFJJJbsjUMa1vVBwQVSO7p
BiFQGdx9TNtxTe9AEe3EknfWLpgBA5NPXiKW/1QhxIkv+mu3552VfBezRdis5rfR5E0Sj751uDAA
In74KyCtgY0iA7+luQHnI9/MKfmRjYFEBeUmw8MR8uigsyhe8q9K07eqym7bDHZKLO70GWxLFTjd
T8TydbWdXWk16AQwB2QM3NFEx4zGGQqQQVPxogipViRrfEeO8koWLobxMWUzlR40sNaOs+GYijJp
Rt5YnRYRz8KoudVICFjEp+pJyWx3ZmmnwwTHaDPL6NMraK957IxV6bQg+eUU5Y3TkIul/TQt426G
S1r3obuUJFmFn/Z7aElx/2lbkJwYwxe0H7mdPE2eSJMQJQFRmWE9Ldrt6qdWiHwuLy1hFn0y31sN
5B1+T6wLaI65fahM9yMTEtnSDxUWD5e+h9e2RlYQqC0allqDQ5i8y5A3yStTiImn3dpmvHTJhP7H
I4LisEZMq/w0I8FwuJw5Q5dDTi5ZjeXYQoXGfdVb5AJ7dT2yxcfvHWJwNXdA+MCjkI1AY0zaDFmR
M7luaCvrVHNDtt7jSDqytU2SN4XYkZQA165fKQ37jlQk9hJMBlj8o+GsSiINDWDchAjlqOFmDJZz
zXif5TwJiV1sZ0SvaTsGiFNNoj20gr9SdActAUhwkyXRKeFvp9/EMdJJb+hG6vJfFg5eypShFxwy
UHnAGFdtw3vBmlNZf3UfExVlk7IMC85CLztRIB/EFPLjmawONmzHBXZlbG1HbWdY3aknHQS8Jp9V
oRBnZoCnRqklsAwWbmgN+3uYJo8Y2KQV7q0mgXPPi/NXyYOTPuWekHiJCchcRDZSvXLKJd5O7FcO
rQj/lMqRArIi/qmOsD9BUGSsW/AA1Ix0F9RuqeLzTftgjKNhOiSAILCMAas02w0XSWgE3kSI98ju
ybGgkgCA8sjczSVmxZgU+Pi2KOgLyczhEwH8Uv6q3Z9QGA4VzL+nIJhOiGEj7u/LLNxI1Jlpp0HP
pMex1wivtJwuy2yePiszTnn7ak2bl9hx7BjH4T0RWgaUuWPKKypOtFnXl+yGQ3QXAVb5plFQau2U
ztjHKqtBhVeGBVIeTjgSJ9wNEPlF7PMIZ0WAoASK1dO2mf4F1VnMQVCAldNPOlNaTS8/wuk7vc+Z
fAr2MvlP/UdLGFHElcHW5TW5cSIvQgrqkyxxUQ+KASTrDUzfj7iwJ4/oPjemjF6F61cCHwBZZ1ad
HWQuG+NIEl995MszzbSWvybBX7sOLgtJNT2XivyNuMJuNHDK9v1lXjdixFG3x1oPSYPYC7zwEg2P
rQHwpLWF8E9qsrzIvK5zU1H7UKzsk+92owTfKblzY7Fn0SZSpomMyrKOXCWPYY4x8FY3xE2KGNfO
R/DUinExyvGi9daZ9iUMtC21Jv2+ywWQYqjYIyPUdyV9G6fVTIPk6c50ZL8ekjhmMta19R1t60GD
ldmsQAFipJ2oua0PocCveHEanJWsK5iHs0/K/K7RPNJYWN5Enjh9j+ZHIfgDuA6j39JelHlql9+Y
RsCBngLCDBA4T2p66Uf1MbXyg6p8sepzAL10/XT0McMitpMo/XNCWGO0kKV4qGv0vCVhK9KqV2JY
MAhO9neahW2AyW+e2mvurBSDyDfm/Lwuzdr0iCXg2Iv5bslvMUmvI8l3lT23i1e177PyWaQiTG8U
rpxK1bgfhGo/M+qo83ejugzkC7JQHyd7yr+6RUDPvRdZIfYKcF5EHJJJgU/Sbc2drHMnZ9zJgXni
sQbNxfvIZp4w4kBTxqPS8P3LR9yOjEyG4SM0T4bFZMxXoM+ShbERzW1ramQ53Roe6SJ9q7HTC7Rp
+IpUgc2+DpQlKW5K9WnAy9B2M4oos/wl6zhhP3/mLGj4Up2McheAOW6Tfisn+I2+8j52MBXpLJJN
JlL0X8ipTxazr3AIIcTSKw7S5mNm2DEmshuXvLx0YZuLMOfOJTj7uVe8JAl9Cix/xpnZV2fTZDzH
CQQxdb8ekUu8kziCuiDdKxxBAwjN1dlADFdWMBKDpgsVqWx+ahh/7fwC//cQGfq2O/i/0GpcYOf1
t6TpDgRgklajfH7Ewz2nghHVe71Yt26ANoD1p9kYwNdblO9NtM9pLgIlYVyGQ1WbGHMPnBeQjMZu
C4mvhvEx0DNj3FUN0LUhnN+aN4eFLDLsSYEhaIPEaF10BnCsXYIeKiapHRnTPGA5C0G5KKS3HydW
loX8ltU4vFiSsq88BnkDH0Rio89GFWMT9qNs/qspyUUWyNtGAKRsBJX0t5Q8wV72hEU+QQkXUlQ/
+BqlwtVxXoQ5OXkRYCym16kkncsshUN97pyBqWxRB15CeqBhPBTeHgg6hOSxoLdBxGOF/YWpt3Uv
4xg8Eq4J5Uw09YkeeeR4HpH6C+0ZtJYbqvCKPzEHVwsrDetOv6FegHXeEjicTa9fzHQ4L9huhemn
wqNnkkb7Z4RjlWjSLqy/R0BIOt2m6aTJjxqXb0XNsiwlenRv4DKGNKmOh55qRmxgVCOZwVeuwZmK
5s1aeBG589NDrQump2Qx9QQ2g07VCJ719qmWTAC8RTL8pJ+wsn0Kf4zufWyFTVXVsMVdrT8N1hdu
3cpEnV2TgDvYf3JpNQ78hCmdnNhugMX1Kc39XyKCEuE2XBfpvUTPn2c22Rvt8pnkF4s1dgQesa+Z
1T9pyMXyYe3U7x5mZ9WTJsrQTycFkZgOlukCVKLwmSkbxpuk7BUPxGJeUMmnKSGCjEdZdtRtrrpZ
KZ8rCQ9TlvitqZ+nnpOwYN4IdbVVFHDzKwpIOQKioGxjiUpcJjtGpgiTvtMC3rRLuK+r76XptkKZ
ohLyZ1iNZiK8GsV8VRiEGe4eIxWUDzknTXgoQww7Ba2NVB2mkJMYOYkBXMv4q7d/wwPThi+sSxfZ
bM8h9KeQEDVROGs7EtEJOosr3x8Y7cFX646lCSOSd5Qc3RNaM4J8eMtFvpi9zwS6SLJddE7BLRfq
BcpA9hzlJvnRpH+JwBB5MzbWRdTCW0iKalxi331ZHOtd9C2g7WdlyzKPh54ZYRhLVPKE9lHGGpLX
ZiIHyeCNcu4lw34GbcIQUM7XVQhbpT4l9+qytCShEOeqcYoym1F/KlnCI6URXIsUDRs4cheD7pQX
izl8g3BlkMUXcFr6Wysrd0nkjGSn1szUmT+X61Jjuaij3bYA9ljjYbwtGCLwOw0jUpX8Sy2fz5yh
sTGfIvVVEOhK4MpJbPiIsvdq2VXlsGG1fK2Ib2X/JpQv7JU6AW7sU9Yzl3dyXQRALuINsVnc9ClW
FYH9WBjikuNXjltOELUDF1XaUVsSq/ox9Pr7BH7p0iY9ykSNrDpcopQFoXShXBd/teRtTKs3nSAZ
V4oGj268j7Wr1qanSb9PFFFrxViL9YVPN6z/iYwUYnLmwopIkoEEJD5la9sLoyfQoytEFiH40saj
zqyPrBqiaXnokTYNdlvYQqDSi6b2+DtvYxJSI53nfnoIjwJHn73uehbuCfXnI08PDT9Mv0mS3sYH
Ar0q3Mrtn7K7t8TdMm4OpGefuq0eEj1h3JbAnxWVDBl2K8qWSrbj7WSAuSZupQGX8840uqcZYVkp
hujcFd6ogwUwwI1J/5TLH7ZaPYHkQ5yT/XNL+R7RD4eOGncHg2SRwBfYuWhluA0BxbX3svgHMnFr
o8eqQ+lWwFEuPiX5nxqrh3a0Q+thTsqZQc8CH1FdObbRHUW+M61TE+0C6gKjmyDAkmWa0Ck/i/wP
eiGCdn5a6yy2iNNUQMvnFrWcnO4kDC7I1jYlLYwKiMKXQezqGaO0fTljm7MIh+dagUOoqWJ/QJlX
t4RvuydOCccf4TAlXZNk+RErM2ALB7aXNZ9BCK9qLE4dZhSd5Kb3lGUHPZoOUdTkaZtq0nbC4S2K
7lAyKm2io3xOf5vka04fmTchdu1o3SJy4okmqnwRJRUYxGk+TwRX5kT3FCfG/TLDENbeHbIrfFrS
K9PozxhHQcEb3ZHOrMHxz1odc+ZG0v+wKm9oBgW4wTB4+b5bVkkW4XNHC8yaBN2rY2ldIa2PnGTG
2HGj3I0pM8qfODlq8HHUDdOVOHVnqzyt/1CGBzDxMiyJhhN+2zmZ7xqasEz+l8wpT+pDJ3yJdyjF
oW+QpqOaD0mONi1GL/yuO5XRTCK/TFKQLHx6RcKUaD6XE9lM+I9VNDo3s7jKyWH9VEbJ5TsVpSdX
LGC0EkqkocMz1W1BFXYmplV2iZkXxZuGLq+/tvyXjnVTyYxpPuf8pH6qfdQQihGp6YeRhPQgHPfc
CJhYNqS/dDjoapu/z25JAgOLx6XgusxUHhiBwtgdMWAWBMIjlGv4F7/m+H3UxxvCqeajjldXn1tq
p2h852tkQOuSTjtk/HkCUGJPVJij9N+wfGbcheOVE4Tdo/k9i59W1BKqIm/K8lWUYM9xanb1piHN
4D0nn556gdgu+MUdeFCwN9Q9jiJ8KdiOInMzuhohgsYkH3pBOYQvgqugTBtIRNYfK5Fe+pcFpprw
wyNfTGcydiLaSPWzgVIpvFM5ptJyDgXWNPx97YHCQUL2T8iDUyhbf7lUlEOG0NlZdVOYqAbJA9QN
/rjdFHuobEruPT48LMsvvSQMrCEyGXpvQMSsl7Nsb1og/PCtT1F1s5uYeoF3NJEgf1NFpMz9M1pX
CGz1xMtGo5h6Q4aRxF9TgWB4dWcf0mHVCGFm+ct4TgNXLDPpMbZq1tidnO0ir1HusvFo5mtVfyAB
4ys3+Jc3uXWVdHUrEP1GXEzFEhGWtxyPyKJIfq4/kKxI0nuPZxM+XvguGmfA/oNttJ86809YzglI
3woDCb6M9iohcV4XmbY8ti5/VjfObbXPISkgoaXcRw4JdBQ8eOTFA5g00LTrv66b77Li45q1DVSX
2thsXpi0ZINKkcA31YFG1rDi1IxL1RfbOnGVDRutvS663WfIRHLm29O7t966dsGX3qLZF3aybufi
LfJS9SOR/oXWOz+61riL+MIoi924kHK7ta6K+G/MYiZILq4EZHvpr8wPbnTb0zzYlrge/AkJVss0
0VX4U/Y5YNHHG91tawRXq2JHP3Crh28p8A5NuOEPNf1ieDeyz4b1VANtkc9H0rbLxbRg8xbgHyRu
B34n5iPjn5yGh8TX1MFTd9q8YavM3CWlsqO0nLcmFRj/Nh9aMyC4fNhC5Bm5l6J/x1KqxQxYH2p+
nRtkIpVNr8T1VniH0tAWbwHKsDz9Ba8QvYAO27KPfddkIvAuo1AF3LGtEBSSEtlvjaw8jqNn8Xst
tqYa6GDH/1/6QyGeptHV+bgKrCM5mU2VkTkCokpxDSz9JmqOp5yvLsR0h5flp+z+LdG1Frkk27b/
EWtOO/NfWL0rhL6xlmnx6zqK9KgPfTFwqTG5PuM/g1SDsORoTbdlRzGj31T+6wzi28TNNFboEZmt
G5x+6GlBA7FWBo2qjhZTWIYTtD8YyrvrKRluAjwFMnxjyS4AQXDklhHD4WMRX8HAbUbccadoOODm
n//0/c7yuhn5/EgBsohnktIW+b2BBhGUTkFEk/HCAN1P2aHWbxraJr29AkFRyXrjSkjg1vb6nG7k
mAhw+iFCIE3mB0JzJf0sVl6ymXoi+l2E054k5p4OFVNsDy3ClFy4lKmIIKk4DYwFHKVAUE2GrCxO
e4PixmUmJg8jbCbEDBYJp6QcDTF7mpQLqMRX/Jw3FAiTdE+cEiZL2dZvKDxzZTw84trtKt6NBswx
tIIpNvTCFRPcdGSGFSke7xnfHi2c/lWp8nvbvJsEpbFHKQY/WOd5fw0Q+gLGi6Zx0DoxwhAJTaTh
mLttP6BNm6hwk5O8CSvlVLWDX07CVsoA/vKYhYp6FMt6k+XxQ+/jZ9urT7ndWr22zfSYxdpztXDr
bARPVoxWSYE1PR10kzQ51NkspVxJJ73NkZxsRB37QT7bhH7ZJH8Z478jzp2jmdc1hEo/SL4Ks3yp
sNPjXDVqtOaEBxvFTiTIJsU0uKTlXj6RHmnw3XRS+qR3gEdv2JiOCrMC+SXvKSaq4dCE8wESHMjX
8SDkw6H/IxGiajBN1HEJqgCogm0uZcAEBBKG/BTTOeLYCTp8qpi7GCddahFni94XyDlP3gq8APub
axkeN+JfMWogUkFCbAlfy6jYydHOZ6wPyNkKFIlsUtcdkEGwoDIB9s9QeMCQ0WcnVGBuFki71dDV
+WVU5nF1RiuCr/fVbrbYpjPUT37CeMSDlbO6tYinJI/R/c8gBhHfsCvg9xIWVyiRvXgtVZIl8QdP
w3OUUAOHENGN6zK4WDVcreC7jYk9so4VFzkhSrqLtDcW2G95fQVFvCWvMfDzEFWlXJ+swC+DR8bq
NMMiq7q5RkXF+wKRGdM6bTkb7KdNaOIVV1PSDqryWX+3Uu5FMkM0BpZynx/JqQ/Q6QqNrardXk8I
BN4WZUm+TbRneMnmG1kiKOvoU+jdXuKskvZz7K+OwArePtruX0v/yX6wcHcsbXHpaP+mfLnGYnRl
Hy0hWy3vEcdlx05cuXUj8yQFsMQBf7Zo2mlzDZCkvpqZ0zFzmRg7a0tVLRG+HjJXajI4CidsgP70
GjDUTZIF1JAb5vhdJm4aMG6Y3UGGNkL0Cpe1+wqF+JFXpNl+V3RMDdtePlXq/7Yk0yz6H5bOa7lt
LIuiX4Qq5PAKggHMpChS0gtKlmXkeJG/fha65mG6uzy2LIHAxQl7r70aI93NWcmZSBgzi/oL/WLv
fSyYKeSOA0atTrrWSBXL4T3SjoH60JkAISwAJB7B1Q2Dc1gZN6uxbliAb0ba3Eztk0mgmilXHb9D
75xzYC2RdK9Yg9XMO6mNIlZlJak2ZYojg63CNz2kqzsIRd+QmUtTtq/a2Lfko8m0VgLp18teDVZM
K4t1Cpndng+2uaI1bRLt0mnJO0GdaVDeZWByxXgBFvamyMZb5EU50Um6vA7D/pSo1SkPQpyvq3nO
Dy1LyRGie9Tv25qhROUOxMdqi2kkQlhaQuJeqZJvQpwwPY1zGQKBbT1lWmfoOJR9DEKd8ojG7JCO
EK7/tRnvkNRc6zlwSg3RMLE0iIXYkGDQbDSeN6yW/BW5KbZKIpHrRSsqEBn2ikci4XCVA32rBAI1
auJns+YXPHMkGI6632jfdR6vHJnZufSZzwNUew/Dfam4ImbaBEVIi5b7KorqLZVy1WyLmFM2Y0Ps
4mk80AdCZ3eZYZIyoxEAHr3ZCgWGTJ6KZZ2hKsOmK03PfvJ0xTiayq2BorrMd+JuPptr0cLEvlBr
rdOd2qQwKVHO2J7CCFbnhc/HNCBOCPIVyENpOmh1BMOz3deRjhyYlYG66dtqJ+njNpu7LcsPqTnJ
LARsdduWrHYhegB6iBsArv22jot93j5NJliz7bMXsYI/Q0jKIyP88Jz8B/st8bscdQYrnSl2yPWj
VXqoCjLJW3RdEs/o+4wlGw0jyP3D0DfsC58qr2wJs12SUd/vxznfKSFxv1bLKUf0jflkE5ep+Iw9
IuPgnLPLhb6WIyya/MZp9/JYYqrwpIVk91VdRPQWhB8DP0EuM+auFtVIOwSHTooPMcGLCMOa6Nxh
xBs5ZQMIdJGPrLPTURVwdGaMoWvQfTyiaBssBjak9j36rDvZ8yWtIWLrrINxzVT5rncuzVDA90PI
OYKoRkZG7y8htB5sFOrIiqZ7HSJGCxrSbHgUiZQIaO7ASfaxlxYwjrygAAUsutPsNEeUWofhjIO1
bxhitw97BKypKIfOgRpT6qy90kv7hptu1ybGLs4OyDpDC5eKwYIw34xqtauhJSvY30OOv9iGdQxn
HaM0pnrdJbLiSPc6YHUbnk6jvMPie+QppT/RkMHaANfTUdcMKJhISp3ZYpeYKIcK1wPzKN1azSG7
baxtGu94jiea1kJ4Ghg8R4IDEAUnCy0tEviz2RKd0HED75dIUxs5DeejzUBoGGJIA7nPGZlH+WGW
zD07RuR/jLQWe8zOSDI/FxBRGcW003KxR6yAPfMGC+l1BCNHcAamEfcUWaWYwKTlTcggReD7Qrba
HCyU4rBpjajbmxWYjDg7FUs/nOzD8mxUy8XdzYo3xsXVMPMbIiY3lIgED5YnzVixNw3MCHqyckMN
1OfZm5DNe1dO95zNqaj+EWNhyNolKbH7tUeWhDJHqZPehni89YV2y2vjJoVs0dmyJVfTMC4h76uU
ddlEOSKOHWERAASrsfZBMkXFyM7YRB69NXTlKIvgOLTBUXTBUYILlYCeasG2GAPPmRYdSQ8FUFcy
CxgXGDEnJ2RF7HvHCZIrAjqmr3iqCeXxUzVHlCb28yjvQ5DJWY+KztwP64p9FYIeY2TszhgtHOy9
CWp28Dq8MqjEAwkMJlz6GmeJicMkIygIJGbiSzVXFEXOJF2T/xpyoVMWlfZuiIFDMTvQw8bNMptQ
L7J1UMopFZl5+DPZA6vs360gfENHwzM9LjxQYgkK+a5O5h1j84qmhHiYDfe9HkTM7kEuR2tL7IJR
26RI+8pzYyiriAo4daZtwXnadwI1wXFgBVVjY1fsnR6VuLzuYwpsWNtIIP417h9BaMOQbc1fS5Te
EiGh/D9CIia4wgH+AukbaJ3C/LFxNTVgd79x4k+wB+b86O497symVLciI8Z5G4zvtc1mM945xnoi
egoNcNxuvsJmBkVWE/EoL9Jj8WRgtEHOF1za9gOFigoQvia8fhnBLL7/hGwCFE9vRLSmESQSFXEA
F7zmgpO1tbMW30aV/6db79A5FJEnx8020VAPIYZi3ErqyZU9UlR9qkhPFbQBDlixHqzYWHYn5uAZ
C7g64gfyjBYSgIGw4qccxYHsA2JrzRPFjTIaPhK4g6JQ1anhwUpJSzHRNn61E7yA/FUz40k2ZR/C
MVBZktFxaSldl+k5m7B3trX4jqzUG98i2MeUD+DBSbdISZ2iMAgL25PzdG2hX7MdGWQHm1k+5VVW
Jhte0RtLhQw6yRsp1Tfl0oywClBMnFgRalxMjNXneJC1xENEvyoq2mniQw4ZLL4j7qcL2YRX3lkl
uzc8sFsUei3OYl3awoLYkcMmmNfyTl2nyAmHYKGpHzTH3McZ/O+g2ictR72GWXafGtpxrhFDgkOb
jD1TdV8Yyg6pq8/jjE9DOxQkXhAG0VwY46GzzvFDqorYzaW6U6OQgWTpl01HsvPkC8ZWRa6gYuxX
DrbEEhMG8WReF47vgVO8j4X+SDJwnyAYBF99Wa6itRTU3hWKuPhUaIan43csBoomRmWc2zJe4ya+
DyDJy+sQqXvBKgHV3XpC3iVICyAQyoT0lRcYf5ufEvx21ytAR5BUlbhoiMX4T25HUmp1lSZxITXr
UIbEwvLX1RbOk2EfOcV+qKdD/9b06bZR0ZF3E/Vj+ubQPcaKeG9weoYsvnKN6AnDfrbad454dpbo
0sfDyOLaDt6QsYuuvijZwFa7vsh6fiG2PbnaZQAzn/RoCBdTcHTM5hiDPiqit6opbhMrpz7BYBg1
JyLARyy3c9es7RRsTJ1s0mQZfByRPMnzTUPQk/5iTLFQFKlY8GwKUZPVN+kdGYu60iHPjOLLAbno
JPV2ONsCGRjxUMjwtjXqOUJm45EwN1ADBC2ygEOzP7HHVnoylm9I1aC5oiPQSLMTmEC0fSMxri1v
djbcmmWz1xAWxmTQQbNzq6l7Oxa/Q97enA9HIReIjjF92QjFSflG7L3EvbDdBPYZAfNa7s4I6a3M
Axt9w6G8TmO9c9CAURlEo4z6tz6k+meLWdcMWJwF4DM1VvrWnWrMQbaCXAtFRYL03ZINr6wO8YRF
rzFoyvDyRRloCp2EC4z9vPdbHjOkNnHHOE39kh2CT4Z1p8drmYDjDvxeGNGGqhTVA+o6h/pUJibT
tf/Z1XhN2uEyfaO5F6q5FTodxE01p50ekB2MWAYaIJkL67QhOds5j2F64nZQC491oIPmv8eW88wp
bhwsZNmV5cA6NcB3BXvViE5M7/EqbSsDjd1srMH6pCy6OhzdM1uuuAB2/MSVhLnKb47osnXW7k0d
ogUkN0blXaT6PZrTXBr9CY36yKUwsBQ4tGwToYfxauTJMnmyokjbyWgmskqmqMjWsDElAPNOgVSc
kWb7wTYN0u9iR0EQGisTaYYNwqf+A73iSaL1U+PxqoLsHUO+r/Zqc7DoKDl67gHEP21wMbP2qo18
ctKqHRMUQUvxM5yFE52RPrFHHNHW6aH3RRFkmD8J3r0S9uPgnDsqRsITZutPubxYG3tfCxuJLyP8
0u3Y6MVIzJpweA5D+qwWZZFyiu9d90eEDLH4fw182PNtpr0DZ37FVoDZodvDhNvVFR+G+NHYCwgH
n4E4zcm9490J+IUm4h43LEwDkGPnpNRuSj7fCKspUMcENqdjE++/EiodlH3d06aG6eZVbBmXNnjP
bZPNP+wSwzxpCJONTRnPh6KLDvNEFQeGyMjJ/fKUGOgxyNWKkEUyuxCOmB2NcKiuR+jh2cjcir3Q
nwbqV26m94xhCxLjHl2AcTEaGAy1wnpGP6ANK7LDZHYH8ZtEyrE3LX6alzCZjovwkNjuyOK4NIEi
yDtMqB4Gu4kBjWpc5eEmd9k2H8JtB7B6lrTNUG50qzvRAGp0lyP01EbzpehiOuOWYGgQNAehl3td
ZrrGHgWRHPm3ob3OYnVnIgbY271+KEkEcIJwrVLvE+eTQIxq6GJ08FZ1e9LM4VSjXKXLZ4C6M6Ba
VeTuVWT5zOaFoujSSeSrb5VW93mthOah5Zm6y/SlwRT7bf+3IvLXigXRa1AFLKQ/j6ziTrPYDJCB
nLS/veMZWXIwuooYs63erto9P8qptDApan5XnTLSEleTIu75wiAd8Kj9KXUP2+K1SWgpNuZVTaEk
ZPNGyV15/M+84mXoJKW/0xz7UY4PiGe1KvZZ3/vo/NFtoA9xze4WRKwlWZGZ9j6ivjam/oRTsok2
s/Id6ZhSrm2cbh2La820VipfMoHMfYx5i0zHwnIQ/mAinnzUsUlfryv2HbHylJR75i262PI2EQwz
Wdd6NFZAazY9OzDhtlRZYoSx9IyMjhcg0BlLP8RMKdCQUJ7k51wHP9fWPATxrXibYNr1pYNm4zhV
lMzWPgkVOJozghD5nIS1h6bOY1JMQoeURu+VWEkEMCBYdX1E3X6iInHjSjRcCSXaGNbDIuIjM8lP
/lSL1cwnJJbLxremgH5iScPseTWE2PnUs9k9QgsWcApSOyJI50+zS5KFt54zLDxnJnflOuFTqaUf
iWE295taZQz/TiL7HhCWCawG63QqN+ZxwnpPb2a307qiN0sNh4bLZSqCBGulXheiHHSvLu/WMdZ+
enlG/0n3bMc7f0ctuU4zrjunWNf8QdpRTxpo/qBUTzdVAgnAbpI/HczXyNgisOB6xL+tQc0AsCwE
WEa24Nau620ncEDAhYHsnfObBqbtoljxzZVYdIuh4WXAw0EWjA1ZiuPDnU1Yngv1DchW7Y8wHzwl
oH203IZKKzxgG0LVsSlHhMfdOjB9+bPgtil6ZTMBVrOEW5DcPZ+HcDr27NZgvVypVa945BSBmSjc
xHn8jmTk2eTha2a63O5MUtOgbqm6dJwU2ihtr49MXlnmhGyg5rUgepjkqyAioPURt9lFuXcwESRr
08CnzRVgsXm5U84GaCWTIVkx/NT2MxnntRJB5iBeCGyvVznst9A17UWdeQZT3KHjIB6Iijnz2TXy
g4lJrXDnjRv8ERbvpUH2SAgnwnuChooWKQEzkJd+awEaYSqN5yo3NzHYXYuqo4aG1XkOpxZ8n16D
YuBDHxq7Z8RV7v+PDkGlvVXAwJj9RQqTYzhfUwDFdZ48IOj0/b9Mr+84GugcN0FG4FMINKUGUmZ/
OkxDDEKTWu4albvGWclheUjydE/EoC9ZwBEAhCteSrawnrHc2Uspi330H1OAhweNOu2rmvCKBsNc
PK0FDYAhicUE/xR8ABNxdXE9gtHtdxMLonYZd1o8QMVOqX4bm38ht4wUE2CjOw8VQUDsaMizgGs1
4W3TzX+6ww46bNeZxs4IKlenjIgOTzCxe2hPGuFcQXiNiRM2U22VhyRCplhRx3VLiJs2uRQ9n+2z
Tg4BM8SoYbujM61hzSUzL2+gFnOW1brjJkASQkKVZ6bxCoD95RwdxXAcYNrhB8EetiSYdtcmGG6G
2d7HIH5rMASaP2pjnzoKc3qsAoYNqRshLmERfTuEbzT6xKPCv42JvBR6O4QERu6tY6HdNOWkMgXv
m+4SZNEl77fdxKKJmUSunWRx6+eLM5fbFiIS2jsVxLzU7xT2dlbCAjg4cBJNJpFZOvHn1ZteZuQM
4VVToB7y3jkHkgIeFfZyyyiQ3EMqWpk1WDaVJychWMeiyhyMC2YDJUDrrmi+k7xCZAR2h4n7hXah
AXMXEBSA82QCvXahVDocsQ8RejF13S7DlGxpzi7H90F2kFbgW4WsVSYc2MwgyYRFX1TD/OPjIT/l
0sIZsSiDJ2C6DTmxtLklocXEPxSs0usBkRiCBgcbefXPJMqnFqhf62sKbMpQJ4QWPy/NnHC7fHd0
zHzfDgvIhuZL5YRK/KDFZqjLpIes+rTdVerN7KJ1gNElNdUdoVhxQtvY0RklpC1pE5MxN7wqDZZz
sSwI3AWmpwHTcwIkTViSM3S1BlS0MIOMZm1gZW0K5ZJT6Ma4GBXjkwa20B5QfNxUHqlp0p3ZRzje
rwEyH5WZhsVqalqX2PjG3j6oQ3PkOk440Q38cASE1El0UOwMIVJ2KMlLunA5cVhyebRHhop/tNjc
kJXcFy+n+pWb4jykwUOGKBpCZqS7qFj/Bhgbxu6USWA8AS8sddS8n8t/Dn6EnAEfXB++Yv/E+dMh
iw74X5M7W+ofeleXCJt/Q8v0CQdQjTJlZIoQ3cuyepNDgSAxfjf+07uuAhz8DEQ2xXcSMFpYmYLJ
J4mS5W8tpo+ww1BQNB/RYiTVPltrotBigow6v3/XgOfayKkSJdzr/DGCUSWGUUK+Tpi/ZdpDNR+A
S+cXuXXOUoVAygsC/dROqGvzjRR+WEl4PJdiPCT4SEJ8JHZ2bILe/ZZOTfUMSc+oOOomZqLZNXL0
K7XSLUvGm5Ertxza45BYm5y62E6sq6KczGgtJ+E5YPrc3fNK8keThDzCVBrCVFqZF658tLvgQDiF
PJ/Tx2x8yJhUJXsrZqboPzJTyKzRNio6HBweUYep/Kh9xS3TgSw4NuJoJ+LS4Pxg7c6aYDqIpDyO
yMiNSx5M14QJYRcB4cQsnAnEl9pNpumbLYd2sLo51ocUEtQ4Iq7FY54o23HCiY6GeWSI1awSZPDo
fFDNby3EYDIoYVtJsAbWuwJqQosFC8J8pD14x1bAO0zLXldY7glg4BPrGlQqiO6gdiA9zuhax+QO
6C3L1y1ffIlRYAoDKir21RHgIDTKecZVZGKJP+QfrKnBer/pgwkGyALy3q9Bf87ygwfXVYYv6x3j
4eQwQ3ilgP5m+TY2dz6DQ/2hQCsgm7ch3jwBTkj+HD9evbTILZi6Yz1uSD/VgSC2+kmi0bNx+GSD
vy2QwgQkAbKyDsGEcLhcOR+azDNnav3yoXzxrqDbIvHaInbtwT4JjS8+Mp0ssfJn5M+V1FdFvZUl
ZRPY84rx6eBpubQv5XbNOaTxvXejeR0KxIzbRZrcd/i6MYOp8GVmhG7E51lbQztJ7QxzNtm0kDqy
g900R+FNHQuyN61pt1cr2zq8PUoMb7P+4ZoSXMYBDq5LoSAQSQxcKu00l+tmoeO6WrleAkRa3Huo
2L5S+58evmN6Q42TA3V8gfPo4m2LwiKx3F5B2Ywx2mC7G4AKPk3Nxfk2m0upReBad1neUDSvoj8R
MaESZRXh23WW801g8GWHVYhzTZ8oQ1nD6kFRWUuqGxEvbs3udGUMxe4XSqLHtVN3P5q1wa1Iwfyp
A5ilvqMZMsLBVf0ODUTO/0o+96R6LdWuTgZ7sCGlZevwUm5ZJ009Ynb5X9aeQyPelymsLunDJlNd
ktct399E0agU0V6W6NUcIkOYW8rsfhQS6kPGlNU2maJt8jIaNB5eHZ81NsvJrUEWb6rnpsGuippl
2BftvzCIIIUSUAa4WlyG+Fy1/wYZwjMEWIwzY8PT8ZYh5+DPC+fXPvYoObq/dfTDGpOvNwXUKF82
27re2FPFth0GyMMcjFTwQHerF4G1pnk0/yqUgoBpm50t/czxY+lvajhC2p1fnPTrICAKWBtr4Rqw
EbtolBYYvOKTYeBXgdqrfsr5XUMCMgxUY3st/TDj8x2wA8+SM//M5inbMMz2Q+OtoM8ln4Y8N4tw
5B7hQZ7StuYoMcJ1P8Yu4V2MLuM9bavZ7kZR7iT0BgBqt4IMYCP8dBLUPf3fIitWvCNbDx7qeaxe
JEStigerinE+fbWLbxlDP16bLwlY34jXgxjkk2E1R6UlLsyS92VC4A3j99R8dIzgsx+0lWsT0KQM
192x6HyqYJMqNaMEOIwp0tlmU698NUTXsQK+7NV4krSWSIMacUgE+3HBmz3UIXmfi+hdYa5OtgQn
XMs+Od0b49EWTGUmenGunUqHfpXptkhWCZjKxFsAWa2FTnQ4pXZxEsT1KO2Z2edxzEggTwEkFYFf
HfSMjgfxkbosgODkGflV+s2qABQo+g+iQBIVQdmWea1Swf9Vt1EV73qDMF5oEG4qPhSVeKc9tBjJ
WXfeSxnQhnuKKTFhI/KU7UyBz7TEZGrEgAT/WaF1DP/G5XhQN2Fjs5KefeGnVxPvR/ChopcmlQGP
WR2+F3AT8vry3nREMvUoInSA72rKu+0oFYE3tvVaNd5rGofB2UvRm/mYWHTXxUr3hcSMN2QI0Aw7
ugzaGW69LvqRuXkrKBPMB7KXHezUyjnS20fKu85DCtyDdJ+xBxcM8VlebBdLVGoctagZ2cT9TfEP
kgemvvLyHUEGPI2FNl2gwmcz16+FxbiGvxnE2DzdNf2r1F6jvh3hFSzkDKDSPHc0n8PUr2rd0zWq
aQtPmuRazbAyzvSwXEPJhS+d9U/8UX/yDjoKUm0F66W0Kl5MJ4vGdDv+iKSQB3gNHprQGc0qbktr
LCGWGTk0KtHuLZVlKXJH/dTPA6Vb75WcKpbK5AI5hXYWeUcnQdkrrv14xxTWVV8RxmNeALl+4Ayc
4u2kvnpDXYXWuusotPY1EToyxTknjn0U8kFUDCZ4jC13Gwd/bRZxsBpabqIKP23iBtl9ORnKHD2+
AJe9fCqLHkEa743lquOHeiUsLXdwia0krmKhqIfaSamV9jnMMWdlw8LkTbWMUSjktc2ItixP/yQj
872AM0RyuchScoPdQxA1rwnle1Bxoere3BGRyK8E+rVuGNROXvXSgXM39RvpTUB22Z4zPZ0YCxNI
3ZMsuh+amkLvl9Rcp15xz1bpTW4z4CxvgmF9EO/MAgjKt25g0yaXHRR54cCkRNmWkqgTP/QMXV2M
u/5v0rrNi2fRRFBiSnhQNj01dB0/iYrTOF6ASrtBfFYTJjvKVu1vrbJmNBIaV7v+MoN7Ibgz7WfB
WAAO2Fn0D07B3EbKA7V4xSnW/SMoBE3DapYwL9obR/nGabTS2muirAww08yx7Pxu1W/jeJzDzyH4
Fxd3COms9BkKXbp+je0nhYHJrRarxCzF3Dy8QC5JhkujY4a2mktqIug94V85IH9MO8/IcvWLNNnA
+SPQ5pcoZnG67ZOHw9nZaqxMfHRgUka2GYF5TGKPulo8w1BctZKj+ZPxIV8AVc1a117pe/snSNaV
GL0pJutL107hcIumH5vPpMpOoH2He/zONYKIalV4vZgVxkwVIRIPz3tQi3cHm0a4a2tp9ZuvTBwu
cu+rBEPcG+PkcO20no6YQaRrFrnbYzWmulC6pxKs0oT4AW6Zwrev7UswuWIfZLLeiGipB244/A1s
7d6cdlilMejIc5LdGov89fZio4iJmF8uvoZXTYbo7Ikg3qIvSg5Cq9Abuu0rrjuMqvSs2i4/LX8x
ivKhEe98cWIiGti68+JuLCSXn453gq0wqGXhAy0rENvROAVotjz+DVZzFf8ySh0qZS9zZhAueCGv
TM0u/Z80xVe6BGEcWF6MU+LaA0JvL7kMcEnnRUYZUlYpf5S0vlmw9A1vlOrXjArXrDq6WNRrIcFR
tfxqqRiLjuFK5VdlRImv7eZ+IBuL9LL0xHuIaAcowqt0XIpdQCYtnNxlx0u6LjMr510fkp0ys/xT
xB6bVtnWJ4Re564z8MeYxwDgsyvj9NHZclcElXKi8Q6N45+AM6HsWfOOW9bTvHjZtKFBMyqwIwhD
2brVawYcxh3jpu4107C3znj8jkD68+otMuVHt0YTE+6Zeu4bhLVycJ14RdEgq80dhTQivng8TKN9
QGopszBg9XvscWs3OGMctg/LIp0YzKP+Lz0LxXr28fAsGnod8tHjcH4M31SdwQWdgwv8wE+oBdL7
6C0uHCsJnuoqBdcxz5tR3OYGWnwTHUKSfW1iAB3bILmMrmPSthYwtGMeJBz7IAhzlDYSbfROfA1W
7W7Stcz6jb/QHcitRlMPYrNESswUUP7Bcr7GF1PCGbGwfrTyaaqdU2DTmVnhuYmkk2NqJyCC9avH
aWh3OWyU7N317WQbflmV/hgx3JWECker+4hQaLqOdXwVVNxS5RxEubmbn6JhjVjohGuEPfcfL0a9
0A/YsPbS/D4ziZ4cy8dgSmUVH7EgF9UmQ2qp3ZyvWuMYyIQbYEo52m/2zD59FOeWKMWyEpd+fazi
6iDQNdYoYSeDc8LyRsJ5ADwrEuktqClaVsz4jBcnEhs5Fb+y0dmgK0ANsoqDgJuRK88art5gGhqw
jK0AR8Xk1qxoaJ3srtbadcIPXbO9jMPmlAJeNFeEabgxbChrstblJtvFiuH3t3dDIjk4/c527xMQ
3hFPgc36k3CfGWdKGgFfmU6yYhP2CMQBWw3HXaLxieLfsT/rgC4DzFFhf2oqHHncEIqDFST9aMm2
CMQhgglrHTVh3SWsrrzBraX2psy/DsGvNOHJaFEaY/dl3NZTioLKDhPeVv26U99I3dFBr+S9j4qo
C/9K1Ss02THxpc19AqjURg9WuSXJ7nrNvoVF29WhJOBF6DD3Y4P3MwyUKTfiXIbuk892JCsK8Im0
Vmmf+B3KTBI2itchvztUKSkzMsYHwS91Qx7uRWaCu4s8J/2w+wdbQjrKgW4HKO6aYzOwOStHnfOa
8Zxr4ubh/C+Ta8pEcbQfkoGohbcbJ7ESX5Q+Qs3lnPTiO4wSN6zd9mCTFGil8cO65/zSZMF3JpmG
yx7+kucdbyK9PiocxmVBl3FCicgsziOQ0Z1C1sDg2IYbhlqD3zGsJL6+LCGDLyDQTkyqB49aHFJw
lzz16K/GiThQS1bduZ09K/qMqeJJ2uplVgP9JzvpcmelyaaKP8c6P+tJedb7kwXiWEj/DAdJKZkL
nxL4fYtzMSa7IwLbwHIq0BjMCKTH5J9Q6vFSL+RTNuO1cfZmMhM0RLxF3cAtwjZvqL5q2jugVXOz
0mhNwVkOEMrVxULCHj7emsW9Z1veiFX5Xs3FJfg0ypQHFVJi50YeIKa4QFtP8R8Nv4Gfv48q19AG
tlMtGFx3fEXEefq8AyLRoLZzg89xR5gM9greZczaIES9xl3E2PzuKx0d4Sf0JL4s/2ym44jcIopc
zoo6Hv5DkbON5Avit/ECP/yKp31j30hqYbXTedFbeOOPsgHom9eD/0rjxH1QzUvS8rtZBuAfMnH9
bFEp0H8FwBvpyUcXU99m6Un4Tz/cY8kN1/OrJv/tzWn0R3grT7XceTxaFD2AKd/DdRn93uOvPKQ9
4vW05hdPCPfX5Snk4wvv/NgXsn6VfnWX2cKwPBRIh80xIRIiAj6VrHOG38mlEOIj/OJvMuX5gxMG
Jk5ySXiXhStkA8c61vxS3UQkjUL5md9ivlWE7R8D+pD6vUzFjfsz4WzXvv3W6VbhmnrEoeVK3fp3
HqxTZVpuva2t5hxrsPChbGsWATy9hlT5WIy/peFlSIr+9Ch2Wrs+FinD+fGWmUSSYOZKv8b2EK+z
i52BSuMHdZu59yoqqYfyh/SCfTUVe6Jh34YUY9i7n48l0+bK56q8Qjas2Tr+4qdBbgjyl70u16/o
nYNlgMlOdK88cb/waVjTj0/99J6fAoZNBR7NXVJ2W5pZVpH9gQRXecACD/mAG59Co2zmo1wxwUxD
Cr3PqJJwSWAmnpmPSAd6a8odPXmi6Z2HX4k0GLrW7E0b/knJRUFOKHwNYU/EuDhT5kMN7hD0ODne
SEz+Gk67E/N0IhOJq51cEJng3Kabm/ZojbHbHGfq478hoWdlBBOKqRTjH0qz8t71SEwX9LNJRmkz
/0TD3unUXWLpfvQjRuUwcLhpGxNl3gT3HauRm+vDOg7DDZIdWJMTlDt0Psx0xLpEl0ULEfGd9DQC
5FurzjqX4SuSXWMhjLVWUaEdVMs5Dpa1Lwxq7oJdtCe6+TiK/DR38skMkPGi2lsubHMKQ1959eMz
XSbMM12e60cDqb4RTowB1ZORFr7yZ8jIUzCPWaqfalqxkQGV9rLBoszbDEP7rBeXMlIuyGOvKL8c
KIefmh7fmyp9U7FMoJZKusjXdazxynIfKyEJhFrmSjMqi2Wj23TXBVsHt2oUaEG5q+z0rJrhVUz6
Ley+aLaqsvBnXfF7KiQ7r7y0nXjTe0xg7N04J9cpSy5dF5yUVD2q6wCKN9ljjNY3oIvXmkX+2CRB
S6NsI3Mj7fqd9ZpNEj6QIy6khALmTdkQ/LHRxGvM2eYT2sQ3X9j3MLGJMxnWOO4DxXc2bd8eMIjV
dHriQcWqrhPIKTrzF4MwNZAajoy4MCKedWT/fGMg5mhwtetmiyVfQuIvx9tF2irm/dQJXz7V1qaK
oHLp9pYNzoqGlRd5ylsOXfa5y6MrEI1nnc2rLNiHUH0ZKmymqVnEhfOPit23F+tea9C0qIjczZ05
IVNGWGiAjOuhZehIy+qiQsLmOiztFHWkz6AFQZOU5tnOJrs6sOSPAoIM/M6EGQXTDHXFwRj16Li5
K4hZECdF5vANtIMFHcAZbRJpbYhAv2ziAAOWuXYuBLvqur+HInzgwgY20kifsflKLW3lP3S4fcUU
vUiKyEcdTqgJNYoawVEJ+MQ9NW2NottGHup3U4APICkFVwVHsjkT5F6HB1sNEIWTrxxwoIFhLMW7
arApQlKW0LxCz1Fa8MPzVsYinWBdJOWIrWA0w2yXxY46y61yfkCZpSFCkxzpiSBCPkW9wyHrJ+Ss
6YNOCo16yANUiQGYOymlS+X3N9jdu3rPvM2awqNr3XvLgFeV7ttJ+Biuxl2DKIIokHyeWFWeFHvY
Rcl4Ys47u0P3o69GByQVM2Eq1F3Z86yz2ZXk3aJrH2rpkGVAvslJF08nbF4IaLb55JDU1H0kDFIs
hcVGsOH9yKslyuqnwwmuHaTFk+CGqs5RkR0tQW4pRKp+lxJNmZHN9z+Wzmu5baxdok+EKuRwSwIk
CBDMssINyrJl5Jzx9P/CnFM1nJqZsscSBe79he7VxolPcnLUGIhYKSELf0TVcsqiwWxECEBYHDuO
Vqqiv8K7hi99BDTHpb2QGMkKRTBzbBN4z4cVYYNhy9q7EpY73t+WKPCw+b2SkWQojdeohrfEiU9O
nB/xpkabnsdu5PCNr1IeokeCJPK0FuoLOk+isxqTVq8rf0OQULTlukbzJWLb7Aor3ISiQ614H6V/
Ev7etWsOFrhvoCMH6Q9NyGnNEs9Aqbwx72BpePTPXg3ovJQJNX8MWHlw0BnwV0IehG8VfFc5npSb
Ya/aehOb8pqWS6ApoW8xh4M6u7SATeeLXiqHEHmm1stH2SKYaDNjEw4rMMQNET7Ph0bST+Own1Y8
ySpwHWvEtcmfT/L7kKy0bcimPQtkVqdEJ1gHbTw5ooabrKph7gpsKC4G+Y6mBpxtr2TqdUWTOScA
2PEnikVQrZh52JyVNYkivJKBe9EsfNLm1lgNIAo7JK0DOKbQznQAwrGXpIXXy70Xm5KjKb9ZfXjz
NwUIHXuJPjuUscKGt1DI7k3R3wT9F2qiC/153nlJw/E4py4ufbvMVRzqqT8VyjlK0e8abwgMPU3V
mYMI90IKH9AE4UgL1coZXgV4+rwKToyqklwjIA8zg0rUg4jJM7O0kVi9JF5Ow+oATvAx6TL7xQAz
y6cJgE3D7kZ2pkuWNxwBdrxa3vKVtfppsniKEtPvWh16xs20YlpRN1VDBzUua33Iigla2YhovPFR
tNJDnLQH5dkoo2tVfmfk8nLRFwE5swosjekYUpz1EgsGys7RUAJ1XII1I5mwUsHpk7UeOc0Q7iUg
mIDZGAiabiwTWc0sa8zP4Rr7c8cu+ndixR5R8XlqXEI3PHCY7ormwxSMQNoCwiPHmukl2sSZvXGf
wSNgJwhCmKR0c9mhRunZ0aNmKEg5MVkwiazDFili9hntZ88I2jA/lutybFhXtSTqzajDa9ThCYw8
i82euGXYQT2Q4RIrZzMio5zCqpg+ZRAqekoEiGb4YKMLBW9ohw5Ak32gUL4FqBHPA1ofMhSUoXsW
kj+bxclyIO4tNbKFApV8dO44KeqK2w9OUDND+SCQfMe+IlE8kQ+1uLa+RUWU2jreSEEQdlXYPSxC
tqnd5zF5IBTCRnj8b6akmQdVlQ+JNB4A7R+gRECXC1WHcXOjs4WtQlcac3cc2qPws72D72GcIlaz
7svYP7U7Zr9Rlq51ON2gGDF0zjs7hHaNgwIzjsDoc/W2LSM5PGiGE0e6c3wAV7f46KrSj0J67ySt
tlgH1teux7ihELsXK/esUR9ESTyJaxywBZb1TSLhuMsHu6/JTyZpLkzEq9zSreqnjoDZ+hIOsxuJ
hTv02lFPOMcUixOTuBCgrwoqK47TjqMXgSkq2QNC0JbjrLBrj58lnbfid+tEo9/ZpmwE8w88ywOP
ywHTBb6AlAl4Rfhge1xXLJrGRGjWLtODlJ/sWOFJKOT78M56c2qkZ6oZTyKhjpFuBLpVXpur0o1w
tPflnTOirxTo/bGHPN5WEyJMyGfU6EszGIej1aPmSQ6w2lb10IDlWauPIjU/wOf1OWV35IQW0+fU
bZIH4onunFB/IgD7NPSPNoeWzGiUOv1iIFHqskMYm0H+r6i/1qE4NrAUWM4BVwoggl4L9c9Y3ihW
mY5nSfNs4g4EIJq55CfTqTc54VKk+8Ztkoj4bkdPaCyPpRgPlrD+YdQnZ7eYNJWsfqz0ErGBEULu
UYZhVgbd0LenbvoshxZhJPl7Y33NiNKRhg/WGwqp2+ExGSZQaeFBEICtUBXyUFtwb2onI0VUDgUn
HruDGiuHNWT/iAgavWxVcvcPEFLYRjDvXnhmGrtvLY+CwDcEpvukhzQ3LWONGuu3kBFnXVzm75VV
CPMpVnc6JIuEl6JxB0AhgKIV20Xe7/S2fxcISqKXILsoa4adVcAJSf0ev0BbJa+sZV7LB47HOxNE
W5MbvuL7hnZfob8aO5X/WBP5mzAZxM8yof/QGX2IGFlly2fd3A3nWpiC6ScH6DRf8aV0k3nP4v6x
LNoj14Np8YoV8QitkFYJNI76eXw3y3lf0eD2Q+iOvhQWp0oXXBoMaUmCsLumSEUa9PpY8+TLwEqW
tjmJkET15IDJFRv+FVhNOEOboN5iPcmdDvtspoUL1Xc1wtWxF5rJVwwmaHEOAc/wxgaxjXCcjMSb
e4nw6PxUvpMKNbOTmLdFQtgcNn2lgUEdaFQT4z1kU0zZNpGkSkypiQ80I81FEaMDiFcn5HnRwQRt
KkmhAmuEkKCLRceArzAYp156FJrh0U7vxE3LqVzztrkJKdVpDOuRMgmBf2OOEMOrF0mmT6mA3qer
XPV/tuG21d67cLwtLOVDpmWksl34yFesNYAVIg7PUGZNCYIXRGv8SAaipQ2VP/ioCcSGh6GDdoTw
1N60AtZxIpkbFt617InjFr0AqzCgmcqtdadKvyQFQDtRPKOO1wxbUVjzAidcT1FaHkcmslqFUWA4
82mdiUVia70XmICyEwrJIR0At4oCcmx2kwkkRXBpUn022yZIx+4id9W1YNalHeU/ZbsG5JFfy3AC
aSHbhbBekYif44jKwMjIDNbuK8EVIwrLyc4LLNK8TMLVGhMyYVG7ZhjS6bNLQEhRi/qxIQKApAez
u7B+SglCJu3FWRHW8IBqEJRMfxy/Z+lUZpM7vFKLy0NiE4vEXGWSmevY/MTDqMA7yv/qCPqyECXE
OCIc5PnZzZlCtGh1LGwdBDHugQQggoQcFO+yrjqmaMcwetJCATBKvDTQfmbooXZ6KymtoVaAEMoJ
+URbr9NpqfPZEjOc8rS/asKMAHsuHgsRt1e26fYWUuaQURjOPL8w2JomAiIjdvFlu3pBqjCIQNXN
CULgNKrCT6MRdhLOzXFN38aMHKK898dFeptWFJXdx6BbSAtA8o6nvwzsXZwUFIYBXh92t7bKUJus
tWcfy8GiBWymxWQ4Fx3x6jQX2Tf0SlJZLmHcB13or8lAQnPoVkTtptOuIsRMot4RKl7ZfikaWiwA
/hfwjkB4QhaSOW4+ypgx/CuLD5Ty+AR7yhDeSALS0i1HDUoY+J63BDhb0/uy6S062aPwEgp5v9Sp
QwH07MvLkq6QqJtrqOg3C+0YAD0MoJNBNFf4O173sikcWOpeDGygU2NdOlG7qKF0kZBXdI+iV+6/
a7B5rApNgV6zu6oHlWIQvynQFnnE3Z3nGJShwtP3xwwa5ZHYnl52MVaT2XXUccBu2ZiF3UuI6HDs
ZKKdibE3qL1HcpTHkuFqSYOtxNJJHs0TBhSYuL2blHuBm7piQF4rhGotupuOtprNh8IO32OiN0d1
PHaFhhUVpo9YkUba6NqzLoSXUupv5dL9GsUPGfvTv6n2NAapTSNCSpfBoC0HctjoTXYrPFuFnEH0
rgPf61AIN9KH5YF2FRC/Dt4CbOPKM9s2BKtjJKwizDhwK0qnXgdnis9zEZ3Wt+3b6w9qah0qeEYE
ggjPbJrdPIpcU54ZCoDEbRgRZv3B7NJDqpEApB+6qDs2Me4g3qBpjk8GamId05pknHLYn4v6myVA
Roytuq8ayV6U/oImZz1rOSJsMfOy2mXospNqKrOm5r3+rhPmxU6Hrr7eS5yckBMPJZ+QpB+OAp+Q
juwq5VvVMZavf3OhekBDk6p9uQmHYaCsCFZy5qa5sS8UtknDJWOSCf4pR/smAODVLkWMh3WwhU+p
eROk9UMY1Q/WJLs1mR8h03mRdp+JKKBgd1FPxUA81G5cPCXWT6jn7KVtoQTYyP+o1NorAK+YuXbT
7af8boYiDOFL10p7i4lbnd2MCHLagGqgeJez4n1y25/MpHC0PKVeoR6LZ6L6uBcPQnpMriET4Hlg
VUvk6vs0/dOFV07JoIDvzoCIxDgbk34vwVMpoX+b1CYl+t9QO1IA3a3Mn8Q/TeOFFGymfoUccaOj
K8HNYVwPza+OmYhpFa9Z7t4isEodkoH1uFQfRv6rl7/GiA+SeZu47Cf4/dJ6lHv08zkaFmM5NU/i
FcqNtQpXta2cmLu7+yVnOaS1a9efylb2+4fYBYte2StBArAQC1ZQXKwOYSdOqn+mWgm6QKR44cYq
sfmKBALtTUAOZfTODoocJHfJNVf6MVjmiTL9TvLTDU/WVWclZLm2mtBR1ys1UsPCQHWMCvq/oj1N
UiUS2ExQe99D9I+l8K4if6VVkUIKivagrAvNuzOtt1R+GfWfBsjJDO3ChHDSA8GIXlEMiOKrOuvc
MswAEGQQyQB/WCeOKFku6p+YRVSU2938NOtgEWZHTb8k8GojwubNGWlnHWHCbPe0pdy9V+Unnm4j
gWZeshR/U7ODQkpl/Mbg3ryYsN3N5mOIbAH5vcSj2nk5esJwIR8FB7xhPIuPpaA3xyc2YFDBiEQC
1jvWxPUeuubg1uRDVpBK+5+BO1gim1cgGp7qcVxsCb5u3u+T5JKOByQLMkMjOfyJfkKBBJtM+c9j
0eCxgNz+qVo/qs58umLY0UOSQqUpxi4JersVx2yovXfkCOvHaWJFJiPgdAt+daHwVY+RbzFp0Zm0
tJkGDeNZX42+CAoq0Kh9JFny1FrpqVJywtCzUG/F8l79pSFziS69sHB+WNfJXPjQw1bH2oxBtMck
i/rDVfse4iG48eKQrtppDjV31DFQIe5uGDYQAzILlIayyc6ycbVadrv8V1R98/Xp4yNv4ceVR0ED
cFC+M7bwen06iRjw6JaMFS+YKO6b5tHOAr6awSlwAmkpFj1OVZPmSFk6cETvhVDDYxHZ/z9Rl0IW
IfCSu85KTl3+h2REQgbrOCAdLN4vmumtugVPcL+aCB7TaJ8aZJWr1NkSFelckb7wJpiUjIzKWRJp
fJo7CYHT8hNJXP/CdFQ7Bai+cFQMdHZm7TIKp2oMuf/HueIe7V1R03YyI/8BX92KQMVPVcxXSh1o
Mqv/9aH1sddYjFw2GwfjzTL/2CQ3I2KVaviczF/GuzLhvF7+Smp50C3Dr8m+y8IRsABnEGeRKMnn
IsB44pIA5VopxNOHmWeHtTlKTLRyGV03rKF1bY+4gmalPhUS9/gIqIauXqv9kKqBQqAS/tav0TQf
zSAx9fE2Bw0UNBFGatH9xfw8diMj6oS3H3UMXTyxJ2Vlnr+lV4g8jfgh5zuhoLK4LLt9ewq7+LVa
5uOLf5yIvFLjB4ayGWFC/6eh3uva1REMplX+1ZgJfVTx54f5KdaNU4l2GtBLS96KkICuhKPHM1We
81RCSC2AwtopCikaVevUI8Y5QtdHa/JS7TeDddIZgA0YXnstHm0Hy3FLHaIpAVrEmW0gWFW9rJBg
n1cno1yQdiL5mU81/pBkMoBJ54di5VaNlEM6CpjOuceo9LJ70oqUd2dOQPb16BoVbM7mf0MPoInG
gNMwanytn/yqlvxEw+vfEELSa/uaPoy2x4e5Z07P7Cf50ccTE5bwtArFSehD14pkt1Z5WtDveRvm
duPfVF25S/lnNubH+V36/6ZIjjqvIGtn8pQ28yY8gUXdH5BelfmK7iyfgSv/XT4raz7MZsLMQXJW
FiNKkDaZgwRe7mjbF90xVWR6/8wJYYyM3ByEpZKbpLvutHsBEBM39HPR0BpKr4YcmNHgITlYQMHD
J7+GtcelzofriBVTH4XrZE/s8UvtnFTa2cHJIEysRaFjwA4L2+SoeFi1kG6rLa4CmBkSViwSAggz
jtIvoq72U0Ic25Z8wMGz4E1t+tO4j4kanZZLP/XH3JJ8RWfHuOtdCa0jM7C9gp6DZnXsPQbTVuej
EEemdZwr9VT3hjsxMN/EnVr/ZkyE0PSAvBCU25E1XkNNvimpRnZTebNokkH4/sjs4MVmW3+FiGxC
r6ddmS6kKwJmJCe+RimWwi4ioERH4gMuAV0lcjxyXjfAcqc5hQMIEWisRUMqnIVaupRzg0tRJcaI
2j9ffDWuX2sXvxH//pbNe84mwrFZscrFI52TB3vutGSgHLZ34D63oonQuKVXJdodx352hP3IOmDc
PZKAucu97/UriO2zqE0g2JWgS0s7M9jIEqcJfUPRwJUQa2Xwfbe5BD0AVZ8M2YTh1aKS5mwha60T
ZrGYiidMJ4Nu0EB6K74ToKO+tgpkrPAkQj8tiL5I5QcJGm3+4jt+y63qV4aNti8QAsw30s2OC8nu
UTHe4iG/JTd4dGj1DI+UBb+uyUkbKq+LLlEI2jojlfdf1aQOki9XhJopLR3mufUM0GmHMtFXLfXM
Yvaqyjx/bxJzud451s5Q31UIn6vMZdo/SYPd3J+neY+UGkH5Fps13CwzBIBb42Jok+Iom6xUvyLr
nEU4rTfowrwXq2/hG+KEIJIPVtR7FXXgUClB1ZMHY46+BsFModQe4nc5NLxJOWjwDkpETFINQXVe
3e5oVa+FMgGa7YJRuXPSnhVH+w1jF1Vg68Wr4iXy50owwe/FqM945pQCkuDvvDkpVeyofL+a8qgT
+MdkV6edI95FPCEQRxeGqTXxaeH6hN4KnjctuqvSxw5uObs+CzGysrj2BbOnkV98lmOqfM+0YKRB
rJFiwD/0TVKgoZ5BA2DQQM8XcQEzinM1uzBND2HcTW+TYDDf8R5VVCv6+imR9ItXiroqPPLhtwrR
lxmBGoJwjiLel9/IdDpjdAWchtnveuFq70x3IGBDKUFFguJHweQWaK57t1i43Y3U7UPCi1UZ59rh
KxWwVGgppDJkRXYVvVDCrYAT/48ZkuO635ghOfbTgW5kKzmJK5iLmM/UeOWgPYRletRc/k0or0sd
3WeZ9RlMnthVBePZ0H2pdF+1OfwSNelXdB+04fnA27HV/pmxNyoQX9ulqwUGwPoECwB6lnZSj+22
kyoGbJkFU23yVhX5AIrn0PryJwHtwmZQtU37wUKD4wbKg1/lEm2keYpD/GVT7TZyeVRtYxSOzR8y
yHwJM10VzpfeYLB2EGTcZy1d9ArUuQRQo8regEAy7q/dsn0glnOMUVt+ISkvcoqfiDmzI20YnOSh
k+QS96abvhrSpLqc1IH6JLEoIqy75rNZQbebNUclR0vFHGKKmPNWsL2Ch+BCohOU6QQlkfTcTD8Q
SqjoFMQtibgHRhjWlu12HhtX8IWzata28XIhyIKZuzSTfPWVU4puNoR5Pl5KcznnH+D3ixHK8xwH
isk3WAnXghkEc7mdMpePpeqAsD6FRX+qUWCOOv4E6yjzqnJYF4/qt6DLLuJdt8FpF0WTm7VASlHm
jOR9SZvJMX0k0OsZJVQFA2RkP+QQKSAqEnKIZEPGuwhhGUYCWZwMzYhdl5WDoeIUYc2eoNsLf1WG
uj0/UBOP45X4JARM7IzLyKN4+p3Vy6lPZs/UVV9n6QrA4PD9ikiGpgAkzurOrofUcIAaPFTGqL56
2dHW2Ymg9KNaWkCV0QdSg5kisrQkIJvCbGAEYletSNdMc+KvkNfseyn0FxIWRs6RrIuDaFgvqhrd
4rq5D1n/yK8l1bbExyQ6C0ZztooPQEtUOORJdl6afJal7gwpF321H4miXwBJxohvp/ZrkEQ3x3+9
Cok7tSzfEZPi0B9glCebPoslTbq6w6rxVKOEmJGdaXaMiUf4kQhEJbw8bcYDzy1hvPjJftVcpXSz
t6qiQlzOVcvAYpe45W35XeImzEp7HaXAkBeers6vstJrPyO2PDMJXd1EBWhBipnXM978pT21rHUl
1rq5QPwG4CmKIh58X6IoMsRtEVQNdpXV55TFwGrWICJg6qgXvPVy6mdvAqs3nayGNeIkl+Srgvg6
E/DEqzcpfaFRNQfzunIljkPC74sCwt3N8mwK02kY702ZBTiCVCivAyUfyyUR4uyE5TUkNUaJels3
A1IHZYn5IbfO8C8U/oYKEi1KKkA23sqAOWPAvGAeGvtbI8ugs+qD1LOZiF/N8GpEXz/jk98aMeUi
w6OcV19itiaPDimJaK7SbcYSMnVOL6X1IlXtY1o/0IWVaBDi+W+SORnaLqbh4+RkzRsdIpbqTTiW
C9oN/YJ5NhLqIYsnmGE4PDb0Dftqqvc63gMFst4KeyWfTzwQ2vaLppOF8m/UjiOKNzO1R+X3JnvQ
GI2wQB+LjwhtUezGHRwJQaKU/Bcfyj4Gbp+zsVwdEzExxTTiQBqcl6UUaNG7Rz/9KOa6m817O/+K
S1bHpLuQ4cF2KhTcaHLa3qcYXvLqiCxxzXDKZKgWUVQVITg9ELJ9pLn1iouXyJBGyk8otdQpC6SS
mPbVju1BZAYBJCMiahi5HTbcI3NCbpPTxEybuoEiM8Tn2S5/DaW3xygiDLndU2/XxhdDu/NEfR2x
1BD4zsTpcyD+zai9tQgMiHnmeUeayYJSd7H8kn5JGC4RI6uJPyX51Lp9X5ANh0fIyu8jjKasndm+
PubxIpjJfkiZUdmkn4Xm4PfZvomrXySgjMVdhO1tUVFyqGQXXSFyLD3k5uR1QDRU/v+xfkS7Ib16
/OhzZaCUKp2C5QtCCW6OPT3xYVNEzxQTSk7uvauob1LOWVbt+cv6Lsi76eLprHMHIYzI9cKPQefK
h94irTWJAdxgu0Y6CNYoiA+K9bI69Qz3tQSiXNRI630dPg/oUFo+5HaFxsBIPFTsVNXPGBSPaP4y
gX+xnGChcpyNxKEMW6kSMA511j9tc89AuEwhXBLm63Sfsl5cJp1Y02BoThaCB1xgphafEvUhNN+9
CLm7mA4l1EMiPVTFoZF06KmshwZbGhFsXYDf9bDcogtUDxiZXCxhfh4zgxBDb0Xizg8p+VyGaxMk
MapwAULceEks2njGgdECLW/0mARYEUG90n7ukVSu+YtDfURkpfR+cyw7WAd60KurgzBPZBY5jpdp
JqlOcZFXUBGlyELmSNkbFqv9XLUt7dqSKw/HDbUAGQ6UEUX2dwVWnDH2ZydPMk2G8+imLBO8TD8B
/XttpitJtXtJh+OSRIDcAqMM8Cor9LvCO+E8Vmojdou1PYwh/P38/uKMaGBnWclu6X4yX4KUMHXr
vmb4NvIjx2I3QJzDm2cJJ+QEyjQ8+epG1t10EK6eV66ya9iXTtgy+vQAD5cEW0pyYz0W/wj9O22f
I/ZFNH58zywd3sLkjiqVpwuYFH2UwQEhW++V3w48KqznzB+gEgfVpI429kI6eLVwsIrrNCzUbdA9
BC40Gh/r2tpjfa9GRB4tKJld150bY7qZiXb/mIhIWrC+ybzsxdCBkqEPgyqYEtMOCmhPTsSskZAt
uGmcnDRy3YkgYAebkh4EvgaO76o/MFmSSj/K9vAbpvDiNLxrYqO6rQxFAFl8+wKYoqcXCeC4WpKA
Iy57g4mtIgF2MoxTVSW+pDATsFs4ZNEq7uX2TSRjrxv7F+JVVKT4J7tC8LsGgE12qYX6wlGoLh5K
Mq/Xroow8fSizMSbJkK9E3ccL+lTE/uLRkQaLabiKoJvtPEptIiT4zUlFvg9VBvwZrTkI4tOyRef
eIoAjLz3sNty/VAUgp6Md8KHCldVmgm+ZJrfSKiE5taWaPK3UMVmcVYtd0DGQgr+k8QZ8SDiuR9n
P9KEnUlqc54RixizbHVi5lYwbS0HHhxeLJs922qdQFhFYDF0vT1AG05VcAXBaEg2GI9sS9papsOi
MSQbt/dxhn9hOfKbamF6V5pjnn3qjLJCdsQM4wZLdFMUQsXUnqYc6ENoI1W/SFFzQYNE5h6FAGCc
rh8vhdJe6jW5mKfOigJuz0KQgqK/Jj+mFlIvTc/W789DpTKJYua8wjgRaHgIiT/ksnCNteqqVjWz
pDKIwPv6efZbh8+N0Us27PYvMNdaa/arlR6S+DURmj7C9cEq6hgQ1CSKbvY1rDnN+ZQn8Tnfoiod
KK0pMcCJi6cDEYDhaqQLbupNif5iaGghaosN1UaZLKr/Tt6UVg4iLJI9LONXE/IRqwA8q4QC4Qa4
MlTcEjmJwnS08kOb5N3J+m6BS5OWZsz6PcwT+EEMfJdwP5YtKl3pu5DXj0q/DVyfhXxYySZCZSCw
tqf/2RTHQuoI6UsBLKZbgKQiN8nASqiEyLBopBTGxpZyYvbv6fSvU/OrWvTvZiT86pF1aAFjY87N
lXNTKyNfLSUgmzs5RIc2XSKVxaZXEqzUh8k+7RCTGr0nMDXUucAMrsCsReey/pHE+byplDuFOeAw
3Eo5vEdj8VwYSyTogZlS6R3xIlVg1D07R4YWcU8irq2ObZCXfcCumPLQ1IJV5TPCYdqqPfGf87VX
9auxhHSqyc0A5A++j+vYUTQmovpRS6G+aJjDCa0aCShUxst3tJo70I8QsyqWRZZB94Vsw4LuZYns
72be/OSvJRjMfJENhFeS3K90LOhX/A41Ur38mdunaTExlrccHiZHYGza95h4L00hnu1oACGyxtuU
OnmhnkOVYJEhkITwTHulsGceEB4ozcFg3RHzYTRoK+hubRn+ciqNSFFekx4hby8PNQf8YBh00qDz
2GgxkT4WK6bqYEkIS4qeYvmcYUFIunzMPyVF9JuammCpT3JbIP3sfYCZI4rJSF+CUBwvQ7Rf8gJh
xwhmu6Cp0XddkftCzv5ycxfR26sDZMvBz+CKmbVvIobIULCKWxQLTkJ02IjqjJMhInadDFxOO12J
gtbQ/L6bOCMqzuHRTpKvHlt5lQ+HzVkf54AVdlwLjkEan1CZiGCukQKtNEELjYYkbGrbXBZbzBil
PxmF2yJGpIGZSYRWtNE9WVV9dVwZkd362c8i7daehxIlVX3JzMU2idXdsviYFXTSVpEe2wiajlAf
18Gr2v7WdtMVSBTjoo+MhX64pOdEhM7dMrEVybqRsFVxxTFPa1jomQUDidYgyjt3B5SpZq+7Fbry
kUe4Wj5ThX3ONDjDkSWx00+sCOYeKPF8yDEvbfFhNLtJjzv3IMZ45llh57zWho0Z9rnR4DlUT1Ms
ngAhzVulYSg3S/0yTdKqZfFST1MgD/lZkTWoto3H5kf6avhb9xPRqA/MVzvlonP2YyN8lMZ6qVJ4
Ht1avjIQKXr8UMpbDqJw3CYLgHX+RYtyLRrhiktouWC54WIi67dQQT+/6cVn+c9Cw7EQXjduXbWp
u6aWEc7S4FXc5tM05JcW6YVhxzWzeabuwj2f+WOaX5IJAFV5Ded5BrZeIKFRv4qmImidG145xeD4
F+tXvOjsx2xpoQEihLiI/HHmaamN00jfOO4YiPwpdIGJKdrFfYSmGvHAxAlp0v9IznL9Q4bYOZII
LzWv9LNXNWZ8mtsElt+FMX/EcvhQWvjEFQffpTnDho+KfdsHy4Wv9Vit/Pw68VTLhGsoh6FIQfQO
x65XmNOkx+mnKeFGtkgYUQ0P2e1Vsj/pSFaQOlTEvAbSFeh3wZhGVMA/fdq6mFTJp2PxCcJSbBmn
wOUXjfOsfgGh6MR9Mr7S6abRM7Sop6NTfohqQtPUS7N2b7oSvq10RRH7XpP/lN3KZL2S8dAcU7Zj
OcPmSDpHmc4mE5UNY5scLNzQd2cxwvOfSX6KWNKko0U1iuKYGa22xscc6Zr5wnmON1qLiluRjhcj
4gwqYrBjO6Fo3KK+RxZkL90u03siDoFcvgiYJSmkZbpBMsytUB4j4WtJa4BqYV1MHMay+6OSNWtV
DoKdrAPspZ6LVfcVQmcE8k5/W1imJbySWxYC/mxB9EaLKKDF1eQNbE1RR87R5G2ouGQwMTf2vool
UUtCL1VEL4OzbVrs+J1Wsg7svUZRoF6peMsQ0narQ6qlU6mmrbILzv9k6eiLbDcnIKxJHl9MgUtr
YXuekyHaq3cDBUzEAZkeaCIzOQUVGV+RE1RTUHeGD5nkHKY/aRIe1X6+DlV0z/jZdCUL4FKxc/xD
+RsVv5DJH1mTfApy9olxiScAsSqCAWUKUqkOFKnF8vBdtfxQRMPX08ofNYmgBJaeFIq7IzmWgdzU
ewXNT8FwWWxNhstJjmeCBKUGWZV0fO86D83FRXOEXx2FNoBhPCN/OsibTaQdpTte8kejii+S6VY4
1XdrLM4GXV28ym8cg8wcGP63lR/xWt3TAsgiRLxOat7W7rNz11fxqISmXYRsy5bhqZb7gnEt6UC+
8thpmnAp+m6/6IaNLktGzZWTSWRVkTPNrSM/DZgMaYbKjUaAnmtVt7z3ndYoOEYhLcd2IhS4ONUg
ycrLWk+QUYJ1rxDuR6BrzC+tY1bCEhcrfppeWfmhNKx2NRxgJJqMGePs6IWbLsMYPbOT6jFG16u1
30yP6mcWhOMr08Tr0OgvgeauKBAdMhTbp+ysInbP+NAK3nllnLzR+BRMcLScIeQAaMS91iYucB5a
RHbaFyK4BVM+KWATORVsLPED5ryvpTC/CdnySyScuzHZjr4pWLZk9T0p+hc/2ee00FRKbzXWeD3p
X2a43vkSMmu9S2lyYx6nqV/5PJ4ag5UxO+fPJfHl28KutOzOC2pTg+2N9LD6Hy0zAuB+Zz2xLdY2
7QCchIyYQWQyXQfcc0c1rFxyTUi+w/VPoYs6QfdTnDuJQC9iBco0o+CN9j3JEeoWnKVeYniIyvr9
P5LOa7dxJYuiX0SAObxKFJWzJYcXwm5bzDkV+fWzeAeYxgB93TJFFqvO2WeHNGqPaS0OtfJd/mRt
tsQDFvSqNbrlvDUAUJ9LA43hm+zXwJDGFoFGKB1gOu6F/B0AXTlglMMFqwikM7NmME9Iw6Bf9T+H
0oGHtxms/OlP/sOaJ70FBpLNsuqTm7RK6vJc5P1JiOEYiuogJnLWSVTCXq2TFLxuTRQnS/AjyT5l
VncZvM7smKjlhQ+4h3fG2JyWMaysKuBFVbKzpmZntVhEaX9FSRmE4T0Lm9uUOpcGGHXZpJ6SlNuk
HbYtBvuD9hfAErSIdcHYgiezjn1pj8eahUmVtoQ3HLO2m0l+imp8RhiLYl3XZnddfxGvyGipO4tK
OjmZS8mxiWG+waqfVoOhw3kXXi5KT89RHk13q/2Ht3eEMdIiJCeNXbbW6QoCygzPOKlYn2BEwXvF
PBFS0H+HuBgOmo7MID0EYk2NtIHyvnPwYjNWYjyOsYWBM7A3qpk+oyUaoerRvYr3XDN3dvGrj0tT
LY4j06UhQ2GHyYGxmFIVtZrpZSRBdg2ClA7yGSmOQXuTgnLThreSykLeNQA80A2WyCAmcuM7ZW0w
DGAohI9Aj2dfGxIK3T/sEWdiRjp3te6JNLREtY8Ge59iw+fmE5YWk32j+sQaf0Cf1XFM9Kgy6GDT
e3RT0/Ihyc7D3H31eKfJZXe25OLc452meQXOa3Jegwh7QGYrDYkZYhUPlhLnI+lyMeWtQRD5sBJa
vIoMYlOUBlUVqaU2XNp8VTMbT+bZ+I9iTStZ2zsoHRq+T6zq28S6SHXj5TDr5E7Z+QpOql7aR+ju
s0tSJ5dotM+Qq/RgW2XU8wEY0ppDOSMYhbG+cvPeRn3RPbL+7MxKP7zSNSSVQh23qHq2A5pVO6SG
GZVtsFJzLDn7o+p0x7BQln6AsMmaLijJI12alebFrGBKPBGadL0oJ6pvOzcPYZ0d9SjbVcE2wcAN
PIx0gx12C0jFNoiJs6/O1s8jRUeZISdMhgtng5WiL+l0sEgMMo1LEjY7DbhmPMjtbP67GaHpiHEV
Qu4MuI4R7xXkbI52dsgNU4VPE4JLVMmVmCWCHoyHoOEThbPKmNRKJOtVg+LibOca2A/V2brW5nAJ
nKxDaUX8OrkJAmDFAFgZhLqW/JWlxDsLAZHURQSd4X3lw+UnUmaoNhN/NJNxqhljJIpkezLXPvFg
VfXZxCBSlJb9Xg0tKJQ4oec+brCX1sI6ynS2DhEA/mw5bVRbvds5r0apvF7/7FSx8zu4lna1zT57
XGGbwVijjlzr2D0RoNBHd7zgTiFmJUS4yS8KjkvAToMKYYIjVbZzrblJCK7C6IHkdmLiEpI9Uurr
EmphiDb8mzal+AcyYTXrhjdYdF6Oi7FFdltuXlXMyOZ7VjcXrI5yKBOoEnQCBVS/dbNOc6NKclUE
Vk0KBRoMviBTDSqXbdqYqSE6aCsvo1AvzMnDLGIk1FtheqoN/b5Kxd7WlnH971CF8sZGFl2zhcpk
SYJdtN2trvcx5BSdfHhm2Ust/ijlBwIFC68yh5zle9k/k+BXJQ7ame1g3ZJ4r/hUZuEW+1+68y7Q
GTqw9S2m/hlOXLDYORh9qfnBiRH8FXfZ/sgy8kb1Dk8ekOyrWTmXViUtJBNuHeEN2JMOf44KbRGW
H7X5na1sAAwH6DiQk02SjkxG+mUBuwt1xnYoxTaX9e0I/FCvNZa8L49HOkrgUwE1BRmJPPQnbUIu
jH29WEZXkR3t2SYbmCn6LD0UU5uxEVvw0PJsl14GoI3hBHRkfDrIASedPEtYq5hrF6zKVN62sC0N
oROOB7ob7zNe1Cqio0JsiHlX4kTgu/nk6pm58S2xaRjm6JW9pjIesmyhOq8Yt6DEBD1tXT69h3OK
pKjsDjVNXgcCbLT6WxFiQSXlj7GLHzJHLa4fstcUEjf2Vanxeyz/mNYBWt4N3Eq7b03eStp/NCoE
JwvC8+LDBLqqbWyZuyX9adASceZiK6H0uRlWeRVxdrGZ+qAS6qt79P+BiUAXB9zOodCWO99ysFBl
c5/SbSI4bm9FhJBYgxmhJC7SbmKZBZOK0O8WkI0m6EmGtM+dq9wbHP10mEiotcdoY8SU0nvh5LU2
cD/ImDEzj9FA+yeUOF2K8vdNLW5D+DLjdj1CNtK0B8oDiHxSh60ldy0GFXOuxg/II8oiNdwkO0W8
2D+j9DLOjLTwhcA6B6ZIgCmMlj2Ig/LToZiWcaqyoRJfA8s+j5l+IWJN2xuhTYbbMiVJYaUhpFEL
kOKFhJDTAAtvKmzOYItRjY0rNX1O4xPmX+lka1/5kFsCFuir2mXfKqjoXOZCbfGh4XR/r2EA1YAn
qd/cJXmh5NdMy7xQWxkGsYv7WAOZ0ryfPAwx9Ubgg8jHJCzADDnh7zCKy4+kwc1IR4oayjvnvUID
EMk7E7ENYDxJrwaE8OSv7N7jbDkHXuv8CbqDNISrAQRCixnK9g1BiqgzByy+nmHqv/UNxjXxsFKb
lnPZXplydzaN5lgH3UkM3SXLMctShlXutU1y56xCje0PeDn0u6R5Rjamrfl9VmEGaosKZDGrMMm1
kVNzXZcfQBeC7D8bdld+gl3hRpabLWodB+DAWWf4wYK8MSKDqZdIm04jlYxCHrdcFAxuUzdHhPtH
QZiU6hRHSY2PEcP9Lsa7YbR38nPCkZwHwWi8EINXkJylYBZjcXQPerIqsTzORlfDOb22KPR6Yphk
Rq9td4i0+mj1OH8oJsKobQkqGDPjQrVZPIStPYg7eRQMFgfmjAWDubnQ7HlRU3JnhL6uQDEDc9nP
OoJ11CQXtQsusqoTLdaezc/ZiRyjjEA9xgS0NyqpO5OF3X+yyN9TeO55/yZ36mE2SYcyhY82cAKW
dDczZLGVqAQxcYsrBaW5tulVPvSgDkgc6ZCXTV5hVh/Xi3oojuWKlPpNYjGAyqZtFKe7jCDh+ofG
drTgK6R7BUPSCmKLYpmHQ5q5Vt7sa/WzaI2Fafv4tV6C4LsiCDtL6fxGKJ8uPQQgrLPu8Eu1YlSc
JC71Wu6mxZ8K00UiiDi4lJrxUZSflerq/lm/SNg3orc/FRouu9abj4emqNtdOlC43FrrLcD1HOaO
6KedXJ8JBbZGgPFKey+Y0ssOkrMaeTyjNid3HT2AbWStUhoRHSLOxJ4bLA1riSIuqD+M40zVs4l+
Ip6sVQ+UudniD1aaU66Z/eZ+tbHfBjoH7N0VGbMOBjz/+cRaS+3kCGdtQVO/wAawR3MvW/IxQhkZ
d5zNKjyZgbsFACytKjKrDQPUkW7BmLzUII7OkjysttYzlQpbuJRzES2LPDHbIa495pwEGc8kADhf
sOg+fJm4V0YUFRqsRfEGzp1lX/5IkmlQrcsKZCQ0PcbG/o+P0wgMIGMf01+sArgc6TJxGI45C80C
/ZfIJ4S5Wec7n1Ieb7uAH5+tdFpFugWhTmJ5eTHCM+TIEVj082ab+SnHAtvMl3Jis7v1l/zdgm0t
w4FGSDVO8orDgOid9zQCg+l+bY18ZxI8LO6+Eh8x9Mu9fkEmmReHjRe1rl1g247ivO6Urf6JQxFO
b5iovHFFlkU2T/82MjQt554rOaXCOuTlPJ9YVt01OXaJcsO3zrTSXQOeiLne1komBFH+2oCMUTen
ZFI926DtxJowMPZ9lKK0rCDc9GdBxnF88e3qCjv8FgXDjdKGfizv0W/itW2TQRtjTA09b9EjpumZ
jJEPnHqNWh9iQiYVzd6bJQhtn+xFpe7YYTDQ15Vhq9humGTukHU7uwcI6Uy0+cMS2NFyyO7LcWaj
LqLCXy3MVr8Z0IOipMSJ1MRhrzvn00r1Cp+F1+VrsiXT4Sm7KiRbI9eOu2mF4Kgx1i3ZL2XNxinY
ptwB94Z6h7cDt424LptqY/BSIoGaSxyXNwfDB3mYHiT6ZFjgHuPdrBZJp/M4aDf5J6EoMPDzFBrt
mLZJHBbdJuwT5OMkQn4GKrC6Ng9RfGT2bNI8NBkgo2NL+GrEgBpEA6bPjqrUHgpF3ceNtYtwA23U
TacOnmt0+E6v+vwWPmzY0ibq7gKjwpwReUquRfMerlQ4AbKOGXLyawhlp9f46fSYbCAqij18jx7Z
3ZSxlKTjiH+RE++7rN3H4bjn/xrhw7q0Nj4jt2Fj4ihjFICAvD2kiVvh3vaNnQqXF4YvFGwLh3ZB
IMq0sS4Bqq5qGFHnpNvBVzZh9OyURwvdRyUM3MTsFmH+XD0AbkwkWU47JfcsDPmQkdqytWneezJk
EJv6J60Ae4RX+8/5xGev8JrJTaXQhb+H6e++j1lFLOpRZwkdS1phDkU7AYvHt3K6+domxZKJcxSD
hKVfh8vK/LKmcoE+RNa+HSQ1dtqfa4Yyer41hkUAKgcpOz0O/PIpwWGfXpnvrxg2wzI465w7VGY1
TlYYFubjDvEiEWlUJZi3wU1KUUAyeuJksEj8s2GzyLjL+HhRRT1CTBcLb/IkjqZAlwUmgyZ4rznP
MI6WDE5lSDHq8KyqYR9AmNaGJbdEaoiagBeqQxexSPtAY22tB8wwaCRwDnSkW0S5tvRzxF/asJDi
f5NERFuxiYxzozhLIyCND9ulEVMgrg6BvU29acSXoF6//IpIYwakXFzT8+v43IHp1j+VMpvCzuT6
wd6qCpCHfW6AZuOAHBGqlAeEQiVvNegJwE4uf+Aja5PilOHYjsQ+DXcNY+ahxNlteMnJG3MTEwl9
4CCzKDyfa6k081zCsfArl2DjZad9lw9+O047Xarg1uAlTUJ6OgalVJFqqK79uVsP1wWuaZ3/CWVw
XfCnw8aq60wKnBQxA80sQ0liLpy4fU+G54g9bvIPqgDf8p12H0RlVQ6MI4h6MZETfeHctcYUdNy1
Ybr0uUKdeyrNjmU2vIYXU/NXIsMtwJ0spm6gH5HIZKnfZ20WH87Xaup2GQ6fU3LSedLF/NZY2zZg
KMQ6kbmBHVZYOcF4CtwtgBj91MOI6pNTAnMfW6vIq80ljL9HiFzRF786VLNRUb94A+FMg3g6Cc4V
E72QTIoQ46wSnjyKrRACdBDisPSRIc0gwj7gOskqXLTmpU6eLcTRWLyFX5BIcR0IxvC9Ufp3mdul
x+eKn2UBoe+cuQWP+b9Ed+Ybwb4MXjJMFb9ejAzPM+1BTDagMz8JjB2hCY3gLOncyfCvDmgQs+4w
2tesV7FWSJYBSEVH/gx7zz2zOSMlnIjaVRv+leH4Hp1b0qjb4j5sepqEAqkYhZqxJuW2+apoM6gE
VUhCCl+vEk+0VjJNSYeHFGKpqse7jqQZqFOxQW6T+OW+5SK41fqdudpIo/AX43U8j1zAUSL/U6Vl
ZIXQ6ag0M8hY5HnusRx4P+EY7NP5b2blHYzO7Dby7PmdIkk/LCrITQ1PSc3epAtuSwx4vEjiqPLK
P+E/efwlAgodtE9sC/FEh0z/WtA3v/dAuZJbyBV6bsBiHNdC8SZ98mtIcFi04zoRIZp+DjsMZfi2
PAomDfyH4BabxS0qtvUfp/JaY53WsEJdy382muIp87cG+2ENslphMwTaIw//cFwwMJiMneCUKD+2
fbXGhpf2lwi+pUaDyxUPFTPfv5xZvxWFR5WpRrXT2pFqnc46ZwAKiMoiGzW4XBPMhi/eocgiJVw8
sxDhT7LjNpfrwH8LRckIabsce/wAtiaPKzl3RrbfoMzOfvQJY6+veSzbZChib43+bdTY/c1CLbrK
Ac2J0O/ouCV1RYTwLaVjgxfQnbscyiadHcfLIqZxmyyFQdIaqycMrg4T0spcwWg2WEYl+JXyIWgg
NYHiLPyz1HRr0jXnHyXMq6Fei4QCxcDb/SOCIWUjRrO+YhivYlxHrq5/m027vGt8XI2z23RQIGoh
aJ1TsE5+jnh12AD78QJh4iPlLGg+Gio4PzU/kU2gkOrqvNVh8j6Il4h/I6yLSlgYfYQbKJKwirCv
WMAdwqYmRFyseCpyaNu2FjbU3G586SZswMykr6yhDYO+k/lIzGZMskvXKbzlxhL9Q2HmO5ut0WQO
RLnVRf2yI6ExgqeJiZctluPdbnNEoMFKDnNXUwPMDtGJwS/K1Tk5XCVUjZFblV6F7WrViYCkPr93
LbFKjAVVxnhtdbHNeoU4Zl0YLznrFh1NgFG8xzlZPbxGWsAkPLxgMp6PLvoM0qcLC6PR5I1Boo0r
B7HSrWRCeF1XAsAl7NbrPHYWlqNcCX1CWY8KkPVCamuouDK5PwgzyjtGPwtZwxxS9aAOM96y13Yk
NlK8a6V+KZX4cjnnDvBYgD8kFdY1IUjcLU42UqVs1ApMPThmBHd0BsFgAFR9MS3Hzl/nWEeQSqtE
6aY1ECiY+8kglajPNlqCm1MfUQc4axLl1rlw4964aplzOZmILpkf1twFH3eT4jxSDTLAO4Y+iYnh
Rwj3E2c1WxiHEsed3MhWGWmiReCOweNbbXs0DVtnDr3WhlUorJXdAIriYqfh9wdPnefrpO0az5Q1
BxosfeRniC5pPGJAqXQkQF2u7qzTOBrfW2FR3v86pF5rmBKhRWQIF6PY19XTOLSnkHojnQ4hHMi0
PUMNs4ffbng6LlXCXwzqj9nafi4BnL7eM37zDGqWkdkHXsCLEWrv2BWbhgQ5vb7Dwofw5+P+HP22
bCcK5KiCegjT4uh3IjqsXIb1IxpNz+c97/Mfc7BPyDXPsaWfQ0H37FCqRuyK1rIkCc5hAmfUXxRA
FAVAIzcLfIqkw0zkZzzPTkbrttkPaQoRSsdCqSgb3UYBk7VoMc1phznMfFziS1NmT3nB7GU1JJUn
yTglwLDxwaRmBZL/ZuK6hTY4QUFhs6lizQ8shnJa3EesCOJf3aGHzeStE5kYAC8zxrjqEO6w79mW
/PExdK5KZRm4BUQfRbu3VEbl2M9lFFErCxPqHGe1ARLoY+GwYaaXfikxh/kU79PZEUgwZcHIJE+e
7Iudmnvj+5SYj8TUHs5nYH3llX6NOv/qwJHKKcd8zImsSzSgwIfYUbDRBe0dYirsXnzZ3AjH5ybp
rmqu4tY5XtNHoa6gz3JABtwyeMQDYQ6h5TbZh1SYm7TXoOBNGwTzG6slhXbyoqHzyoeSiLMKiiZT
zo4EMEd0hE68ivW7hF1L9ZQB4tL1S4Vs20h7mWZDsc9QwM4oywPIqGVsYhgNy4Tzk9JCDOmaWpNT
D8bEAnO9T13yXUpsLn2BF4MBq4Xpg4GtdvkdlHN0Pal4nwR8BrwNeDRxuGPKwjEvTGVB0Mrsajut
W/9Z8Xkqxq6UMz31SzOXiPCHixEFI/9JLndqhVggPmNIiDt2dJbfDaqfCQN6AVOeB0rzhYrgvQ0J
jgn//CzZovIKxYITPAFoHABinN3sKMRhH84ZoswqnH0F2JsHW8GQW4gac+N1Xz2sIN4xj96n4lry
BkVeaa+Q0ia5hRjCXtMiYI1TchpyZNN2HsbIy+ENYuMhziVcTPHWDK+sAVGDfGRpjzoWN6dn2r3K
kVcSFAqbGKyjgJbt+eY5lbOl/8OQ1BOPZnypZX8bqAIdWkAZpyWku/BWag1yDawlJgNDsOlR9Zvc
7ZRve++wqmr6aaMbFiR1+Jtnk28m8QKmjA7jBGI5iAml/b1rlmVvkNeE8sm5K3F2lwuXMqSlDe3m
NvSHpoZKuMJswIGT0Nnllh+m3yg7fU8jVDJlHF7h0DyM4erTlECpN6cb99jkuedxvrGmj/kB6rQP
sfFeiVdfkXjSPJ3mC4Y3y3xyO+dqG+c0DnYc0wWiYiNt4GENO6o1w0JjClafqijvLWszVMRMHsNV
aQMnEulTAtJ3Mqgaz00FpA/444/6EuEv3T38W+ctK5S7FjBhw+VdkZ2bKrLbJNa8wAmLIixuMpYj
TFYsgjKLin+pubkaYJRggy6+UAZmzo5vF1LH2rYNcrSOqJ9L3boDxPiuGp9rI4WOkx4qWh2KuWyu
9UuclrtLYu0wFfcGagxcVvl7dhASE0a86Hjw3FlVyd6Mgbg8AuCmD0AhFYZ/caOKLrCt40frEYZZ
sfZ5I2lT5ewjmk1rk2VcfoPJRHP/AZ8W0kjRbTcxbivjz1zO1ryZPAUI6rR9MYy7jpwD4Lq7j0RM
onT1fd7ZH86PeY/Ohc8Vf//3pgX+ZdjHyZ6KXoc/GkAdDgf+ySYwj0EJ4S5dwdqhIN7KyHApUG0a
GkFfhLPUQlXp7Wcuxmg+C0o2UR4o4RyZM/LZ2OHah73uEIYSmDXKrm3kQM7EhKJcsdNX6YCGRFvz
dvY6/i94E/JyaSC0mkRWFw/D2jqfUdl8TLNLi0Z/buW3ogt3Dq5IDCoHfDYwlekd7BeDT01iuKh4
JQrjjo3EKL57nk1OPYkNOsRMepvEOCdz/7kf9wkmY06wy5ggYykPNUKLkLW4+HHwtfPi1iAD5Rq4
5RyZdM/s7LS8fARNE91HhMlpcqkj7FBAAiLx7HDR/cTTdm5nGg7HnNK89p/smTWbSSAxBQ1pKHn/
8CEAZcRe/spymDskHtsrweCyVhFfmxfaJJNlyR4WaY95aYGGEqfYL/LyOwyZrMkbp/imJ9CRslCa
RtmKVqtUvbmVFyb0kMLlKm3uATsdycXZB+uBxgWw7kSbKlgZ4SDPvabR4GI4MNjb07uP72p6bTFL
DEhp7M4RTCAsyAR0dlr75B/vZsWxLuluxDd51cnKpLGozJnlC0HZbflYhAZsmQyRcAN+2OK3o2uj
26SaEEV27yiS+fK2PG7ZIPhwPwHqgcC42URngLuhtU/snlysktCSZcdRWWZ8+EihErC2Cvo8Glp6
zhYPKQcHcAm6v8t7TQ1Alzl3WryctL71YKPvfYz7YAjf+Zfju8Q5jSaCNpc8zY2eqPDx6cICvHkQ
ZHLA4AGQoVojVQUC9nNiETFup1n3t8P7FP1KwjzJ9jXEDIHfbwfopVCzS250tnmdsBzJrF3Of5zP
li/AlJJzaX7RRuTyLD58hTreS44J4ySF4pFXj9B4j+iA9KnajQ7hLKcOYgCNcnTncMKDZ/Kfgeqw
et8E4hgpvrzIhVvkD040Hsr8tpT0u9yi8EskMrODoz38JYPpofNbpkY4M1EXNItQz+d7EYGuvNlQ
//4rbfB4BefBpyRjcP4oxVX31V1Crxp5ozxHUSx5EdLkX0wXSuh3slbNLxZEw/MMzg1vko4dLX17
9tMibQK4kFl7rCGTr5zw+LnIkjwIelC6aXqW/NHySSm+aaqnNgMKoCc7aTXvvI+aE9bGTYAV3YIA
yB8j7BGyAWR93m0LNhwZh7IZ9M3deU/m3qj8ttHEKObF8pb2BryWElwt/4tmPZV44zswPi0RRMio
m1HMEPxDlzm5s2EVZojosVwGk+y07IM5mBIgcL/eAM9NorpLn6zjSr6RcjpxJ/hn7BLcGN6rOjnd
69Ceb7tpfqWGy9Y96mQm0/JLW25SCSZSutQ382+Ky4PooDRGxHxzN8n+dOaFOK/CiZeKGxrjWnoG
8YnFArbAtmjuCcRp7t7UnWMuaeIRI5nou7PNVy7JBuHl0OGFTv/KPyw2cCRCkYk1NBHCMQL4YRMx
YyZ+7xbd83XH5jEXUewSpo8AlfilO/iRvlHta8dTmpcuJwSv/YiKEoE91Dqz3Fw5bYfPLCFpYJzn
NPg8kOp74XucM7zSI3Zy9AfSHH3N3dmwrTPgMQBnyqOffVSNfMTrtTKPEiyOlcZK5HHkxjt1Q2Xt
sLqGgcq9wT1MXDPkKryc5L1CTgRyortlN5wBrIhGgIpQgpvtVbwHGvXi/Dc8R/JZW2XHblj+2dxK
O/tomf33VMU8wPIxIMykAgvicSmxYLYlr0wGU4elXz0AKN3xpwfHUilQ2D1UlgpHgsJuoHK75lvC
YcTV4eXTVtmdtXJMkyelJCUonz/Cb8SeBN0nhhhsPWZ3Qui3BER8iXGX9Brlxi/F5jVkI6NXFvf5
NOCJ1vgHZizm8jj/Po3nJjPE8ypYqSbnZJyvuJEIv5dzH2Fy7OcfAfowMQ80zgrvCJl2PMlPJ0xW
0Rki4wEWCz8+4z8Fnj45JSq3ANwRA6GencjVyu8US9wB2ClfduLPgTnhwBMIuTaVWzoCmZox2nl2
y7ETLhx/0BoVnJIlQlA4ELqAvyo8nW9g4Pnia9Mqm93vo89p2MhgeYBGaYfy0FjJlQmzEgfV4VML
WZoexWqNMmn6B8oCnYhtM+d+Z6scq0KYGogSPgZgUegw5IdgPJFSHR1Bb8BgIs9seR/Ail9mFy6x
2EELDKy5rNsvFQmuLqMcgefhezHWoW15wHjKVH4AjkZ9MwKlUYXkX2MxYmWKiPzbl2zPpHbeJPiY
J/cghyBibdjE8g8nJoq2MIlBRNjo3RMG677XQxS1LySNF6gx8HX5CtLvqdr3JQ16c2HOL6SerdPe
W4zETfmQ4GDfBAM620WFG65fGm6fJ9Cfnhq1dUHqhIMzaXPPW/XYFj9jUu1TLK6hhB/qpDiSs7C0
sWds22PXvGfnkf7akAOW30IIUM/pYJr4V6dP09pNKGtwtterVe7jxaVh4x6QhshzAOCKm9ydTcc6
x+NmpXj4KEOCCjbf1CO9EbE50F8iMkGbd63sd7jB7FTA5f+qac5H2gPlp/I/J0D8VrbgUm/YwdS5
EKoJyVqZLEzqy9jcRQRxIXrGILxLzb0R/xvAEaz+aGrRkUH9ogFt74M/UyrdQacdq5Hm6epepAXh
5Uef1JUacSlSnJ5lNKXwc7AlR5msnlL1LtXqoSAgpOyuucBIpKhcfBZdUB43pe51xInMtv59njNr
qyB95cQ/loqL7KMK8O8pV1NDgBFGGS0+CVg6Z+hXs13KPJYRPQGcfvGvz+C5elKLNz+tz0kxH1Ic
u7IJ7KTKy6TCjEW7YMdoohJQ8dfMlXuFQ0trc8mEekfXZiRsD6tLRhfaFipauWeWL2eLaXzEwZva
EeKpnOtTNzZrGrRAvYAaSB2uNdFRV+KVfBB2BRyEH/MZwc5mtNV19YmyLvB1L42ZjE/o2meinRms
q/CQVOR45YitVxg8Zqrp2e29TCLXsGQE2gSrFB9DUCwwOlD1XVSbexqugwkfKNzZvJeqE7k1UK+U
PO0p2VlFv2PbUwnQc7sYJ2fsG/sEkzy8sw3OcjY4G9nOyGYVfk3mhQ2WMQaypoUSvOZTSQEZURlf
MBGgTbco/Ez2YWB0Ob3GhDBTQ7IJUuRSIfZMfdJ0P7BDRRz380IhqJGpK/EcpXlJKUT541HS8L+B
I9anbp2rPmRvuvNWMq9I50P6OJeZYclk1r7K6CYoWNAXM3cZiHjje1C72PzVXHeN6VWhfktRzG4S
/5PKTHDaTjD4kukftQRGbwuZCQ0fGN3ncxU1zNF3Pjl9Z3g+pVIJxZUCwKG6xcPmTzAZ/j+GEFxA
LyjimTQ5ar+0abwU1N5T8DIwLgX6qq4JFX1TR2+EBIJvUG9WELs5VQrzGNm1mzUCnJntvERhg/s7
6iIbAYaEKE2nA0YUPo9RLD7ctAPAhWObqksiL7cpuSHUQwpXJ9fZ6d4SOeWwM4bsqQ7XgA9nTQzP
bAgDcAhBS44+Y+UjTfqjMVcSlFRJw0aaJnfO40z8YdbGzAm3xJne8xzF0yKppf6zOBsnzlN6IhBI
iTqzTS5YZSjlt9bz0jAO4Bdo1LpG9NuHO5qsXYLLA6WmzflcYkYyzrQGXLoHtFl39YePoRM+9uU3
0wW0EJir/pAvvAKp5rx9y0DbGPsB2C7YhUuH7aPYzscVOqeRz5hSmgEHsthejSIKVY4RN7mzxfeA
naWFhHrE/dhehOFL4+5BD2hgnDmBcsbaV6n1awoQbbjMyHMyXlifBrdQG5O3ZVLizTfwT8rDQC86
7iMIpswbggqf4wTWn95hyDWu6RWQWM6XMzcKyPZLuN8xfaNOJYxqXicZpmraFdydFe7UeFSlh8Kp
XQcB3KjajOJHnO+QQFpfKQpPZGdi6SeQd2gDw4ooLsr3iV43DHaCEUj44oaoqCKnZlMfqwHuOsgr
qW4KolJ4YpzVi6TrcAI+92xF+TA7b+cJIb9JfSCRmpEg/mEsR0WHhuEZSbUzzBjKCXc79wwko1Vf
AvDra0NftBKGkwlvAtQ3gUQ0x1eUhLlFCMyqBXgEtWsNMVOK/XziZSVx95hUcfJqeFk6eFka1Byk
SEp8hIP9QwPcqtX7/Fr10oEIQKgPoljGHEVx/tPCujHOIbbOEoYhk9TdgUdzm9QBsmM4l3q8D6a2
QGqI/OoRlaSr+JCayT8nOe6q1N8SJnl+gNmw4eNVP+FauKrUcbHTc92TVLbK2epE88IQFxUOrRp0
H40x0S3CcANiwZAFZ7GxURElAclz6PbboYKbvFAzCLX1KidvDnT4n2bBper3hfzUIkLPpeucjwAz
UgAQ5LaLLTOhQOKoyr99U61sRHs5B31D1TJV5Jmgp7jKbbufxBG1UYDlTzE9Ozx9e/bsKWxOQzGd
q3K8REV3lfe69SUsotphhs5FUmyhL+eFpwcvOnvV+OVWd8ptXddAca4RP50uOUq9c8ASgfOuX4u2
wg1r3FkXbc6YDLulX/HyglniqUvDTkzLn5Pd6LwhHdG67rro7JTmKe6Mo25enwGoL/G+5pwGgdYK
eFrlFqv6WrNXxb2FssswK70OEtKYdFti4c9rL4NjKwvszu/DFL6XnC53OeGcG3dz4yctZtCnTPZU
cybKdJkNggmiQ4XsDMf60QdbhnkTPsNkBBmqAgn5J951QOGKTgizCnd654fVqWW4SBJLlV0H3i3Y
RdREVfqmBHc/O2pM4JjTkUBLnbOh3t4V4lXwbHG+aGwszMmBGtdSVBPU+JGZ60hGI4Pxaw6OuUnQ
xO17Wd9b7BlheWNOsIxtezkhreSX6CbQ8rrS02esFO8YJEeDJyZ9pwX3+JqIl4Jq2J+t76clZhYb
yIZOcOdiUq6JleIUtzb/odyygG3ZfHgHAnJ6+NF5GpmxcaC0mLOU3iZK4wk7vg5SJvsVKdW9Ej/m
m1PiWc9+IsdLQxmPORXzD4mtEbFYdMT9pT1q4UsJX0FSLiqA0vZRp5e0qKmdMWgd3/KR2ENeVFs8
Xw2PquUdVLF0VNF2J367gXMfjU94SfGOlCqcYDnBN0aBs5ehHiT/mXEjO8albekVDD0rXP/C/7F0
XrutI1kU/SICLGa+SqJIUVmWnF4Ip8ucM79+lhoDzJ1u3LYlmyKrTp2z99ocn3D53mcVLWZC3/OF
j9eerhTnOhpgyuaYlh/fgCgLQjbpTMaT9tEgJqoZcIXag6+MGep0j3n+1eM/xSjO8RJfSsxxPaJy
idVcwByp0/VEpFGVnUxa30pD/4Fj7QBhrVg1HOli6l1IvUn2w9WL5ms7Gli28bgxrVUL2wsUQVIc
dnIEHpFG0DgYk/na88hHcEUtsR7AvfHi1Ogl43BYvZS7o/wz8nl39MpCRMXt8+cvhrNVpAcPw30p
bhEhDCOjGgZOCUyYMsMvU3wLSnJGTCQjDtxxKmunhb8+QYfwluXDsQPTNlKEqRFpXwtCVcqOEkMG
+gTaErIhvUecPSnoLHJmVH2jGnSdy7MMMaB8OleIRbc2XZrv+eympSMcBe1pgtEDo48M3p8xed5T
4PNoqU6CoYXQn22x4AakSfSGoMgEZDnA/B8+M7DgRnGE/QCeC3g5zb9+00sbyzahanW7UME/XJKG
QirQAuJYeWMzUI1+T8QW7bM99A7KwrfoqkYkNvCn+LPeIgzwaK4slLCiOUJN3s+Nq7TTabQXxvqv
z8+DEUCgDW8c0ETqPKcUoXi6kXp6PunOHssdB2uZOBA+PmscnFTfFdYlxzJNN4ecrc7Wjynqn2qA
yUDPTlmZIvXCiGxl2bhOBMkOx17vTlYZno10Oct5eK4eVfhioFzpML5UWHM47+kwitPnDo0mvdzr
DHeifwBHDCTiTxgrqu6oAwHLAphBAZqo+2gbW5+wU7vXJLpnNRgvEFFYYme79lNM8H1xtfJ7yTn0
X/gTy0QOwCqjaETLCJpJrYmAZPUnRcIRf5KSM7qaOauAyIv/dFjSEVPgCXG7YEWS+eVjzqfs/bla
nGVcu7GF021sPbZtuB0v0FDLcfHspuWuqLdA3YL2rRPpqUH/zKrI/rGo3BDqTpn/ERIZ5aQ0LGud
kbOEL1lVB8RSXiSPDvx98EkDiciKx7MUATejpujH7fBoxAAEjdydor3aanpj3VGplxCC6H8jv8uk
blXjpaGI4GQbxm4xqG4OeWJJN6RqJSU8H0s/dvFfs67n+K4DWkBbmADq5UhaKid6JUFHanqIvRO3
6h5R8aEmKmBAFd93Mxg/rEXgg6hdssWtgAflDc4JduWg3bFsdvxrmQ83kwk5fcO35VH4+YY6e+Gj
Wx4J3Oia1BTG8lH/VY57BVo7+MabfpV/5kndcLlXuZEe2ulNhfkiywYKphVaiXQmsJ3DD3JRiJIR
uoJsChmHVzsrW/cpA51oRgw5PyAATibA6nOFHZAJJp+eRN+ef67bGhlId+3S6Tqnw1ULAT8A8YnC
Qy2fojG7dH0Po3o+lRdD026a+Ru31Qr8ZTzFD6MZyLElvGxRbkvTXcN1e6dAJitIm5QdduFdw49p
KBc1ApUDHEQmxLOBBmemv/Ihiwo/adudIn3D4EERI1wA3eNEKSF8exT7shCHmVwbMX2UaX1SeFam
gnGlm4t+G11Z2bOYZl4Or6GksbQfjP5duiTT8CyeoJrLDOKAyzN7WMsdNYQ9+i3mkoo6nGDb6lm6
PT0jxqr45EhZplerW2nssuZF4LWQkl9qH8uejpEMg7Gr9nYc+QH2LfQhgQen237VsV+BKJojJvpi
pyeS38WYiJCzKkc7yjE0YKsh9S4VwXVC+IQzaE69jpXawlxfLUzLvk0GYil7RW355V2JQvZVZC+I
yxOwMhA8tsQxDFXupvJbWc6OJJ2KEH6CljCGIHmQHEcCGdZLQiS8/W6lt/7XMH+XGPx6dGp/w/Ed
BEPZROep/V2iqwyUpQvmbVhsw5E1cF1Zttd9Ge+yZVI8vM7kG2TUIBaGjYJgaRJEDZDAc3kdnvGO
EnpcCFeqyN0KtFW4mLDBGG1BDJho+Y+M6p26gQ5HaNGwkwfCPyp4F6W8jUOK8WdjmokkOaT6M64L
Y3e/BfV4kabqJqTlpUg19JOKF9byIxb5Kxker4E0vNqobVdZdLTk+ijWsQaOJbvkfeNnKo9Zpj/C
rr33AcH1LFj1KTT+mQOK3uxgdc5iMGCbz22NtCxqgWbAms4cEcVe2b/4LeVGNKz1qnSEjiG/NRy7
eRDI2wWyIwnbSQERd3O3hQxvA7aYKTwwyq9aCj8OdDVnJvb6rv8MjekQD6Qr4O4IDQ3a+gpQ7Y7e
oWkwAmP0Huf3opKZ//2U8mYI6PmjxMuvjXGqgn6fE6TYQNaDWkR5lPnrfKsT7QNHniZJufxqFAzW
/BqHPHr5nYgNVTDWB27MAm5cU1KBtgPBrPO1/CAdRzvIM2ai/8xw4OmaFdrZtjwa8H9lBSOUQ4Mn
LMkLklgHJaDYFlsjqJZU9Tp6SpHO3Te4WQPsgvrYoP0XVCla298RLSuE7Xqx2KH3QDZXcb9S7fdM
rrYDEQmL3DutFTj92OJEg+zVU1wjG7UlB8/rND/IdPBCSHlNm7u5MW3htJb/8mRGFrlamd0BSKpX
YUmGLpouW56LDslTZEpubpu4HgGZ9oekR8BV0rrKV/VO5wBxbauSRLTSDyGcJA8Eaye5o+fXY8La
GOfS9JpO5aP34kza6cZwjDXtmMe3bjmXardOTkxq8BgVL6JXbmlN+BfDpIEIuBSGIiiDkTijDsNU
lhzUsjv0HJRHgqQnyVdVUvNg9A6kZhaAh1swbJm4zFNClsRYkJw+0A3S9xXlEMsWo3ZGZjZ2lnRw
tIBwGMstDJWEjFyH3W5Ay2M6QwQ6HFbypkPK56FZqUQOFDR+tk0BOyCdXLlvvKCHFIUpq6e1GWbn
aiz39NL26VanoG+5TWnO6WTiYo9qAsmfX5igbthjoUakP3Z94zPORnTp4PRlB0ImVvKqqvayLvsy
4nfWo/rYF9lBjxCn3xqO4/PLSGpPVeXOA8RYO6jXqO8udA6VYdWZjC1E6Ajtys/O/cQAPZe3tiaD
Sahdg6ALbtZK5xCMSBt4m8TAP/1PMEh7cQUUJ4GfXNAnxbd0Q0AmsWjrVExkHy4+5ZPxEjF3VzeE
53qqMyuXIkLjg6CFsHMlZvDt2XO7L/XJ5y9V7QrUbkuq1pa6UytGJpu0TvUVOoleIAUHSLofQT7K
Vr/VMLgBHI7fh+UBRMIw/paFVxKNr39lSr8G3Yc3lY9DdQxbWWVepaGXEY4NhyMWL6LYtO098lTV
16un4TNyJ5vMBEpHHXBW1r0u1mYyEzeHwdywRgl7lckc1n0DsqcUvattxEFvq80TRrTNcAP4gDE1
4YGKiIezFddXh4NFfyM2SYKBUq4yQ3P0OPTsvwW4y6B89s3HRHgWjGGlu54ssP3rWicUGskcxoqF
I8W3BrWangxMd9Ee8yA6TKde+uaFcspY9g4AXua0UsVZjN+KqKGLQGHb+x2dSjuQYXbeENNpiAvF
KUGLP31JdJpop1yI+BGq3ybKSe2mK5FwZ13LTvOLRlJzbRPHDHUNb/Jo3ayQvHSitjFLoXPtXFai
hxS/95wLNZ//J56I/9F9NkzpbGjrJig2bFIJ90kX3tt2AwPODZNVdTO2UT4e9VfRP0fwMOTrXa+/
Ts3voGsv+vDdoEbp/Vkt9s9rrIFjG/QPpSbJ9J9l78gW5oVEKbaEHQXVh6Ul9GrngzYEpF8OK03G
Waz5c3vVm191vWSjz2SXFUyvucYadfbwjeAyB5fbgsvliSaXzMIkmAcPK/tM+XsL87febsf+Hdb0
aJ76auayRadpWY7yQDv0uMicuTMfYHbLWCFYTh9yuZCYRxTP0JsnG/FLnlFS4pjTk+CQB/lJAZke
W/MF3Szo8AkvBcr/8mQZZAuSETc3IIzaGlUjXX3j3Z57tBUt/dnFN2YZ649wFOMntXI4nuZBwcpW
drTmV1Pa0XVyhZnt1ardxxwLtWD+74ju9ny1pb5GEvo11l4ZYGD6yIlwNgrJSdSPLvPFsBw5FVz1
VGxlKfttSpW1MG5WaD11kFqhQN6EsryyMNBPfpS9JHVwSCNyTuf6SGOApRjUDvyALYEhSv7oBslv
QgCxJHFtO2dq6Wj6ZsEdqe5F2B5/yqg964p1aZadLfujsTBCLnYWCV0mcD4j9BRTW48JR4B02Skx
QUvlKdujGNgJg2CCX+nWh+Ed4LrTiBEGiX1Q8eX0pv+XdMs+LzW/VTHiDPHO7jnBgvGS7V+18EMR
+1FPJAPysUgMfp4x1+Vh0FZWSX4NNBxiJEVCyJY6cNqnh0gSLdtCs75ZZnOhBbhnGNo+ayrLfNVq
Dh0t5GF1yzYtrBi76uRaJqs5uWAdnSCm+TJUPoyCpGQHsESTnQFjDDHPvk8CGsl8RsorSkANuieG
A3FgDajx5AOx7vs74ibE/Zc68FK4RLFr1/OOldfh72bi1EoOBRKVC2gArl6ccIIVlV+lui8rh3hS
WMVOuP9K9a9pb+RT7zXtR9hviZlthnVQ5l5XEVUzsuxz4KDNIJSCqC1eRUH6JFhKCB2QiHeZ6u5Q
i4aNvTyUYXZYoqPOwg8iWLfeiuKksHW28NcBZmxT2yAdjiTIenLtFnI1XtBQ+20b/Oo/5gxFrP1W
y0vR1R40iDlmRY2r/Wx3MG9Chw49FE5mjDFJjQ3pYxi6W5XmyaZJ3no58ca+B7BI6gHya0EwJxHa
u4QzYKQ9A6H+KDDxi0acKElo1hPdLziRrEatOzKdPit0I0e3GO01GyVFvleTUpDgYjSMyGnRCcyq
stPoHWL2yQOG8Ys3SOWufUcDJFDKVzTiV6qkkgvFAS2S8Mm2forfz8556Bp5z0olJKSYq6H9tjp7
mzZ8ZtdEnr1eV7yJCTcCAVRopyii+WFiXR4E6aqz1xiralW0P/SQ66zCghO/Gar9iPii+mfBrp0Y
72nZbmgUek0rgBGFbyNebUkf3isdmGLf8vGNkDfjNnC78Cgmax9W7bljf9QOUvqv8yFwMKw9kIyj
htFO5HAkY1SoT/ub6tMj38+hfsBydAREZrzkEG1sC0gEfUkjQmvTSADC5otm51eSCq7Q98fO1+g2
W0q3xlQajixonLn17UTMRDgqbsHyNSoI0EIko6xQAXZgBIhHGZNsBFSisECOkryBSRb3GONFm2AI
WnmYZIP2HXXfpwGISeuREh06pHDMXOkmE829jYhnVRONpJwZmw+ZOiUcl6XeZVK/0/kTDuNu0NTT
KoGsqmtsg9xEY9cBV00PKhz+ArhaHiOf5ZvrosSg3h7bSj88p6/FMWE1FoSp0iu3Y1gSV+OsKIZf
hGCAqCPHpLnEknKBshHwGcSicsowuTaRfVESntauuEwRzG2URN1Lh8M8HHEEDzcY3avhS5Ppsc3d
rlTgALPG2iXFwsydvF4mJKokYXRl5vXVsIJ9ykN+MUB/F+2tNJzQ9oRA6FOJy4DGJwvY6AZspO1w
sIVHEKAmOOoGjMQFdoW8B08ir1sq1vKfPii38q5n+mUKqvWUdEjz6+maNdOlkvKztdWz6qisiobI
Z7fEZtpr2Onwrg8kZWtT75bMgMPJZ+JEJmd2MJnajN291SfkQpZbmYSMYMDNJoyrWuEvUoBIY97b
JGKnFQI69Dd0z+L0Y+jkDf7AXamJXS99DJX50QxIfDqALMW3zkSnrY2LnQskTLveYOoy7toJOS7j
3oh2cONkVYYOC1QKgXn0crc2wUVarm0jZjFNXnPZCSslh0R/RIPp9CUdFqT51XDujhJTwVkX25R2
sInYYUGjk/gA0KB6AVtZs1A828AhClpl2+r6S1cqd76HjT60YvjN2ikdsKHA71YiaZPh3qk7eOTM
mq2I1eHpdcwJhFCPEjrmiIBBI1luhKixZ8L/MrJrY4ENh1Dc825ZPqMwlRvX5F3AOzwknGTILPAI
RFHuB0Pqy/J3jl4x7QkmxPb79OaiPe0SeDj/9Kq7k01xt7v0no76i2k6g667WoUJ/xg0LMNWTNW+
XQZiU/zMzc1lFfTcCcdUzVZe3yI40VkB0tNIYxTLk5cxBJITyOGowgKjZfLDKo8OVNHbXcj3yC2l
xMh5zqjeQ7V+GwY6RPKxrh3GaLm5skkJaWemQAok37DeIsWxG4MEJ6Q3Vb1+KuZAJXmAvMbnLYJN
Blmt0ZnIf577GgSsIsVLZa5UYyKDaS/qT73W9n0a7hvIJlbP+63QvwXIF1lLcybyqBhDpqz1WxZJ
ryDnXyOjeMSq/UJL+TCVj0VRL4tln5ptEwMGINU3RfbGh+XYBfmRAyShhpp43dMOse3YDVt2a9oh
XNxt1oKDLRloydUnokplhjnJTRAVh4ENpXZqje4hhmJrnBnYQmPqEUaEqZt0m6k/Bhm/CynHq1we
XRnhSOlNNFBYn53BBLR6kKSNzK+qmWQvbzrpRiV+tK3+uBjio35r4wEDjKQfsgWRkj7tO4oacdFH
3wDvkPamZ6UMXGvFNckDRkKkm6Eny8TMdxiH5VMPi7yHtz/mgxPpRMTQyACAHxOqlIXeRFqqymiv
hGyosNCXDBW66NcuM5c4WWQD3cGGOd1CDeqNs1F1pwEHlWVpGyZxe+J492VQosvHUlmRp8OBZjMS
C2u2Cf3/C5vi+NOr1baNMWBL2A3+ZvNq5ngicJZbmgV35q8s7T0pGTkyeqbgSuaNYeLR5VqngC80
XT4Y2rEnSg7sDRT2PHsCdjg+axZxXpdsVg6mMPc6cCE9vlD64yqCqJGokIVhsC7ZeSrpKQd/zSS7
lYVnqtT2QBcYonL1DPU+FxFLIydbGn9kmjMHdfLvEB2g3uu3VKtvQyRfZyJLQjt0esy2JMD/6glo
0mdGXuaZZOkmGV30Kfqh+DgvqVlhTubEzwpg5jkXdIwY+SNLeZqwMwSh4tn8i5cO/aJl3StTvJpx
e0XdmffRWxxprwV5B/PbNKfGqpmxWKU4PexR/mdO1jdCRin00V/ECGZaFCNmNvjFSLNsvA9h5ZsQ
gjLb2tU8SkxwUrGuG50Ac0UiRg3+kuAiSsV6ycWNZFuGIL226xXUn8UOgiLW76AM9zUksJ72HiJ7
dAsoJAnFMmfWCObhs4119T3cPkEBMqkP2iIQBqgr0aDPgBYamSFHsPqg2RtpuPZNAKt83kl8N1oK
TqX6ilTTwuC1/yUaps5Us17VaHplsqSonjcgfZRMjDD8qQO4kkQ0DAui3hG8RwDTCilrZc/KxpLy
HeHfLpqyjZy9L+Q7hfZHMSJZruqXJrGualBcwoiVdTFSEiGWIxOZw9Ibvlp8RXXqacPrUrX/QQyA
rHMhDepCVbiLhTs8hY1OSASZGdVsUoPK28TUHzUkwg7OUqAdm85aATJwpuBmOfN8y1PcaNolqUqy
N7HIMwZ9X78WUb+LBcJAeS3S7wQyvWVvQmLeycf0jFtT9s5TuaU8n7sNBgJQNx03rJJzlU7DkO3a
Pe7fsWpWLRAGJfy4DnxnsjzGcqOZq4YLX9PhUL7k+m3RL1VnuXMtMet4sI7uy9j2odyG54Ukec3w
CaW0835Xc+nyJ5DSsOHOB8+XzcP6YcNrItxU4m6e2TyKFjOYiFx5vtVQD2sALQkyuTo9yqR3dRmh
OixozX4igNmOGQsx3spZGVp73wY6XY2Nmn1Uw0uYHgdm+rpZOJxdJ7sARXVhTWGFp0e/SrPYW6BF
WpPTYB5N/JpzTPQ8x9TkOeIHI32beQJftio6JrUkQ2bir9VBuWryuljEiajVgvNCiayJFadGvUno
GS9XJ/kunmxYvN+DiiFLYVS6iE1Z/AXY6t8jNmkK18g1BrGVttfGdCg6rVeru4zBXl0YecwIDVj7
LBjzmXoimXczwuhQ4QSxyAkZgdJrMlzL/k/JikMw3eqocXr63UQ39LPza4HTkBEVv1/3c+krwFKs
tfRLc9MbZdsN2A8sPDdpCTwiXqm/C8vZ+0LKSm/eS4i5wb8hUlfPm4V/dGBu0FXVb+ET/Pf8yCQL
lABhWhKdV1FuNSC5ggOi4duTuaVDUO/FcIfctUrBq8avBf3lRo/2tjneZFhekz+k3xjS7AKoM1RO
Fgne1EycJphfpPKRY3ZgGRAxuQ312xxUm0J7m5JTil17M0XYLgzIPlnj4O6EalCNd4P3ZAwzSZ4X
EvzNKrNJkXiS70mlpY8unVjX4wbD1jQT/oPttliLBHbx+JeQCBoTyIjPAiO79mKjN0GHnaWXTn7H
oh5vW4TVOB3QAj5VarMHt0CNfxEDF+FLujXRgclvdvpjie8CbUNGUcf9g8o7c58GpQRTE4pSQwod
HioOhhlkdI8WBVxbWnqSJ4bQHdnz53zZJmLYYhLdDovkoCwQToixmBY86VfqiOwYfvZC+l0GmgUu
91ojssxI1jE+CsyQC3FCTIoTSibk6irPp5asU21Hiwcjkf0hIK2J0IeFYUr6Tidc5FlJPeElXNKe
/UtP+PHhMpv54GWUgujRj2IkOT700ukXFcG/IAFE++YNpBjqVFL9mdYnqWvguZ7qV/wq0uYlqg4N
4nEV+Aj+JH7yBIFCQ7qsgtu7bJ1o9HB9DRWId40V8u3pi4hfAr0m5hcBPTslhYTuZn84bxYp2kr2
axB9qBU41REexY/ZfHbpK9aEFuX/M6TOCShM//P3Y+GS+dXRJCG9MW1KIViLIC/w/pwFGsoe74pp
9C+j8YnkNymmHXHEGuzTgvFkOl+bsL2mxMvYNkeSv6E8WHO66ZZ3PQe5njBOh3kqr2poOJ99fowS
6b6E5SPk1G6htvtDyd/03TbGmqdh37XHuwn4f5D+mUS8FH99VOOgT3dPMEj6Is+BJ1H8pt2e33hh
3tg/+4MV0F60qHHxjsPOxeEH7Jzp7BReSjRSpWW7ddU46Bcb8d4AUWeOnxnIMxqAcEAxFYxWRKAo
PMKAJPY9iKdRWXWPJY5XAP2g3rIS5MenFgdlOGIikkD85xBTGy5L6mTPZkS5VqtDrD3APLDtr8yn
9XE7Pj3J7JkLuguNM5l4T8xL0K7XEytf3dh+QAiHRlgRB4PRoblFQHGyydGgEZ/BN1U0Bpg3Nc/M
1ZzbLPbJR9GJBiFDtkSxpsS6pxffcXC1vrERJX+M2VG6EtO6RJg13wF6YVaArIhPMuQsZ/LYljhm
4MR+GiVSuvKdi2F3J6PaLLEvHlMeb4UC5R+4CaOEGNU6ip7lNZ5zBDbEnQNv/dHQdmGzpv3ZvRD9
tVKjFx34SrVrEZ6hlvmKmUE2qN0Ln/dlhjBjH44OWv+Sj8be1NMj8qyOB72lYinXlS+nss9hX5+O
Eti5hGibGRnGeC7/n9Gdip8ASVF4qNAZJn8D4WUy8oNotxSo0Y52njo64SDpeGJOvHr+rCOzOn4H
a18UwcZEdocWYhNw8KQDtMV5XYG0EU5ci9XIkGdmWytULAhEpsHLjD4RbYSNzfz4aP8NALSAv6Nu
X5eMwfjS1tiF8l80r3MoBfgFDUl8LUx4+mZ2mIJgYeTOCJP1+AwdMQluIEEHdtYIRBqA3kc6zJyq
aeyPJC4UFA7Mkqn23dpiASVrROyEfu+mbG02fwAgSW0gnEybyH99DIya8wrU34bEdzN/y/rpki0m
toK3h4IUVV2V/bAed3H69Z9m3PpVNhUkLEx6EHjQZm9b1vPR9mg29dJ0NCfOx7+B8Y+pCEHZon3N
aIjH+NtwhlPMroLkK9exGwEHRINeDagi71H8bqgTpoMcloDmpvpB4l+VOmGfw0Q8UGTcVYggALeK
xubGfavlnDIUuSmTfNK9UAFfrWfDcRWmXyIeHEMl/vCuV/t1TjKEHKzm5UUiLFGCliaNzXtrcps3
mUffBPUTphyd2XyQkNJFGlGGNpjrxR2oDIRBGn+SvKBkFesytZ2hVlAVfigH+UDiI40uDeE2aXoo
K4uXdTlMXnMaSrfhcdPC1ouR20v1H91A5PdqtTeQ4462um+hHFpcFtrr5sJst0Rtviv72J86Anaa
D2WxuYEw8SVfcUwE1LhOBmI2/J6JnmFDnIxwBQD1xQgi4F2YzJtl5Jj1ZcjfcoOB/Udff+jZuI6Z
f2jR9Cts4m0iV60vQrt3EJYNyB7h1vbNXrjIqwtSMdIHv0MQbTSFQRNp1DG02iefY/qaInbrrmXY
IIiNIi8m/CZUaGVsDQudGt2Z5kA2yvP98g4C0cNgwCMC27NaaacRO+NWJ0UQNw+Do+F6L/I+iY8R
badq9fx7YkAcmCFh5Oq9+TCCRzisK5wTOl9cSgE3MRs+VDhZv0tMbuKEdKX3hp9QDasjrYUOr5DZ
Pdbl3bRphS7Laq0ByRaAk8BgG9IRfMU1zQ75hc+8A90psZkbv0K9PkfP04D0rwQBpeSHif8IiJdX
qPCFQPCNcr7ja95QFRi24acTNgSQbQM5b5R42RGEgFnu85C23HNWcNWh/9JxWBnxuEGTzbC2Gy0/
/jXYBtGDdPwmNJRKllVtreH9hLo5TV9Duov1fzS3luztOYqiYbquA0YV7qjoJJgkVwM/VNf+8LYR
/mnVt951Jua2Cv3IAtdobW2kUUu669Kdwo+diktmFJuh/2Y5TUtEpRyRGUxbxd3q+OW5LLlhrMzq
CdQkuSPe2OY7giEhtetIQe+FH9NuvEn9qLhRsd4OD1LHQQXiTeDTVddIGTER43OVvvIGl+DCmL1E
DDuvmxqK0w1Zw3K2O9B0BtTWt6WheQ2l/DWi0dmgXLKZJugVldX8UnwpSoVPyeCggaAGmkDffdZx
6OhPxYC9+Cn6dQl6Qk/7qGSkuMQG96Xxqkk3o69fmJaSWhbsSknBwsmQsmBgdLJvxPzIACk0sNIt
Y6DkpOosEhxmoRjsWrHtVApe8MMrqHdIxW7GDqzcJSnNXWXeea3RwntGCIUE0X5Jq22l46KD+aIZ
3tj60XcUKEwCXkpbc1sWU/qiBevhNM7bWZO4HKRUDTRlSBPtSbZRyQlmHqBKwEMAQaqkG9S9r+ft
qpKVjawbfmvQWZ4lUlFISm7zXZmD55L95BaM80En7lZygUB2PPNfAZrbeOWP8Vdud05iqzuMFgwi
sp3ko+IVYLm7ybeJIi4DiNsDu1I4bhb0DXMGIW/ao49xkY/h+9kNjqyjq58gJt+Z6uipq0ZIKM3e
NTo4k4viivRNrkhWtlU3CuBAwPaCSjnV3jjOazFkzBtQSjE9LaJnHMLgjmPhqmshEQM8iqMaBFs5
+l7iZM+8uAHEHOwjZG6WN8ZcTor7iUNvuck3JUCfiYigUF7cRmIMn1Hmj2QYEqJlIarN4fk+vXzn
HstDgY1B3kdByDA2PEkX6ssaOJgFucC26aajZMyo8jmc2/olj/pL++bFACU6BYF7aHsFqT9Fccuj
BvHWsI6RU+ijTKRJ5WLCrGpXRDpRhJA/OcvWFL0mYm8NlPJPtSnHQ0QJmsvzRjvOt8riWLpOaoJF
mtyRmd8J4sANYiWyaNiaKiCm1lzVS7DlVJNyTNVMWj8z2jn7K3tumSfZtyvpGp6Mq868JIxtt1PI
02LOUQmAYrujybF+eJcZ9yc8/xHBVTFa6APxycYqDyWe5r9JwtSZI1mFrgFbR+EatD+cLmwXKcgT
GzqACrBYmlIaYSN21fpkKel6kD8LEotHFHTqR0sHUongBK2V5jrNyItKTGfyaah/I2YhyDFH4xY1
r5DUW74jYQhCBC++NRpbM7IjRd7YHWHmpKJnmbgiEk5L+aaBkGh3al+f66XELOMp+k3KndL4SQII
fNdSySnJrXVmBGu7DjYkjygGFRgFkuFJvbGLQp1OItLe3stB0dTwkFhoeLKmtf1JTAZ6SuuQE0lV
uUY7uZWCCmowOOFBzWSxiTkvm9DdK0JzQQLUv4rk19Ix1hsn6b+NDg3lyiRVOJFtJEjbJ7Sz/j+0
Uwuws5kb2vSZPwHNPeVxvKvGZKeV9K/R22U0TZmWf0mgjvAX0ihetjQyDIW4EgbxFnk0jeb+cJ1t
tN93uL1OD7c+JkOWv6zCHmVWgjdbw9OGaGT7A+56Y+vU53J0TObolIXSiWztSL0X0fxgXHrO1VdE
AK9F0l0RWTVJ9drxdnMc3CX3oxqji1oB+ANb3yG1EmDrYxLuZPSAm/HAXlyI3GGfc/0RYDfPAupH
ua44setuUlJfErmFnsuvqIhHwaHMgDU+bW09RLaIsLtOPArh+jwcIXRGkzss+XqiLDdqVjjyIZGv
t5xSqtxcT3W6pT+HxGCUtr12m2zyDcb8vCy7/CCr4jTM+TkycCEyX9a1FjsNZZ95DatzUKIuYa+I
brKpnuu+PS+VROLofBrYQsFHl2dGdtt+zpwUHU5VnOrBOhpljy8hPob1mXhu3ldjs0tuiU6dFMkv
hfIhkLNpGK7bg1SaJ32GRBARA1sgQQyXS8N9aAdsTO3eWuTXVPqqWIGIoZ4kB9uU0zNy18gTAlb2
Ewf2Phjwequ7NLJPXZJduI0Eo2Zlrvfhou4HxA8JrrPN0NHFGbudPG9jOz2EVXkw+BMukPdVYPTj
OWYiOD2tR+0mmHWvCE1INtgGFoc4cyAZG6vZtTJPNHsF4bAIQHhAkeYik9ON3C+MkDQwa5dF8y63
C6hStkfdiDfbWhn6b12ded9zNgHhyK6EpF1qYsPUFNRdxmIyOMLJJMmVcLwYykagbxpqsR0aahWK
kAAR/rYbBRlppHlyTXVMQwjX+vKoVTvD+B9lZ9YjOXpm578y0LUIc18Mjy8igluQjC0js6ryhqiV
+77z1/uJ8RjwtAwJvhCkVkvd1Vkkv+897znP+T5vky8NwznfmqCUsvDIVDjtYqSnFqkVYIYrCFWQ
Pe36kbFgMjLavPf6K1QCnAg75ulMojan1Y9oFOyHWdejsffvqhJfi0q+Gcu3YqwuRb9eCiW7kLSB
hgG6pkJNB2LwomgNgDKs2MSkii+EnoP8J5SpgQ9JujCjMDsfPMFsnivp2D8JI4tdmEtETX3Uoli+
yuFooUneDHpoYh24LR00ophF3WD4LG3bGCsRd/dq388kYfPUX5vBy0fRbcbeWa88E5DENIsOBuUi
rDBfqTqboEmj+Ijy+4jeXi6oUdy6W42KPHi6k2cRpTy89HGdarGlpLVxttnRtirvO6nnhEw4xegK
xej9wnl4MHYwrbRrTCQjR0o31TCnRVXHQtNMuOZHu/+6skRh+WXrdetYr3NnJc0Lb1pdX61gsFp/
zXFUUbE0pxBX699pvBOAsk7LQr139k4FGJhDN6e31jK+Z9o5VSxYCKfGxhuvm5hUD4lMocGo8le0
q8zn/Mo7uoYrPGcUD8VL78hcEB68cUdr8hG9FETmU69R8HJYwfpkN0MA7kbbcy5Ip6wmVV44Ey8f
O/CdGxWhwxGDW7MhL1qkMT2e+BPGhhPH6hdIAUuF+Z3HZSJB26ZPfYNLTzxsn+y1AwGwlc4ev8og
j6Z+VSDfI3R0MWG/+DTkzvBGqQMCWkqU1R/n5jaXxX2Z9LuQjA/Qq32m3mTReAyD8jiJ8fSgXdJq
9Q8UnHdlWp/tbD1wEiEPN3N8MNA6+2Oajodfscb5l3Lw0GgBL1xIbwV36BmP3xlW6rg+qcm6yNOF
A/51Rr4ry/DOG1YgdGVV+m7dpImPZknJStZ7As1PiqK5nKcrsu6QtHbaOCWq+0zgCdz1/K2mVJjn
T5ZZjSxgZQ0YXZ/iDLfia5EeSwwyXeekCuFyBHDZsBuJj7CMg5f4As2ZB1LljtVmQD8x+2k/eTLY
kRPsyFealWHH9MrvTL435lGcZfg00cg/jmXR9znbJhV0SVRma2CYehBrB5FNj3zvcJ5zWynaX7qY
cEEIao4KBXKbufqAueOrBPvwRYBPRG8ZQyH5jkxZh2mnPtL8vWIsoe2kYn7Hmd0e488EsBxUqOKt
Yelk7p6QCd7IycHdiVYAY3Rzv9b1oIRJvyrHVGfk4XrRvM6P4svEuiMlYEEuVKOXU3P4O1bNz+5l
b0mPpojViBpvs9NZtldeau1exYWlBum4CfC92t1nIE628qHgi5UoV2spKJV/9xjzTOLW0mnfGv4T
IxamFvmR8vs2EszZaPVBaTryDnYQKCUTxmN72IdrXkisqN1WuSzZU2YVrKiQeyiPPKnLz2z+ZQ4X
VGTpJszGa898VNfKbYf2OMgGv+GE1TvFS9n4Z8Fk8s2TSuBXxYG/DT5BbIni0dxOXXN6YQRj9bRX
D/54aSheJ54KaY/fYrIEf4ASIwxvh2Eim8rjpvIrfqjzL/jXA0lfSBmXzXy5lRCs0gzg+p+BXVTO
7rvp3l6XOw2cCX2DK/besUIqKdzG/KZMEZsT/TGPJpYq58Vq9ivsxgW9v9pN86UckxJ369cWo5j+
xBtUFeQ5GE7IpOWORek4cNoXvV0Z95w6B1wUXXWi5CbA8pkXWfReNEYwGwIzILZDNghWHVj1EvIa
S4qrSRhh3/bqdjSziePJp8WRqNI3aFUJmqZEJpkSPsKtE1eUKaQXJSlY0PYCjnKbC43/3RpUr5Y7
r+PyM7zoEodap02IK3A+fnQSIxzVLyt5XCVnK5OvWLALTy40DxCkz9vFr4lVBtpUUwYxvCjipUpv
RWlFO6DWXwy1vwxWe1EYSDrBJCmAMSQmpkPUencRP5fx2G50DG+2AF0yY/5Jxd7PFILtm3ReTHJ3
RfAma6iSHKQyEZRVp244B4qiPKo3g8WjlYQy7S5YlHHvNxkvPgN9lZ9Ngcn5lCCSYJtSIVxwDnsK
Fo2JkSEWyMHG/WUf4gv2f6HS2cmx1wMHbBiB2VBMC9S9ss5mor/cpmfDEDyNnfhKB9J6KZUErHob
LWxDF57TtjhPeECUV9me+D5XVM2aQBqqzmvqHEie7mdYdboV+1WDGLkdWw5BA28H+QFdcqWMFBfP
/c7EVeAWQI/RYldoKeFhBsiHs7j9WE3+AcdbTnvQMCzR34dEtKR5iedPfePJeQ4ZxVZm4ksnFjp8
G1zYdlvlayr0awA3DW3ux4UyOiMm2mzvCLVcHa32a64mVJoTmtPhY6MqsneRrYAtRUc3rSQsLgv/
7tMof3TmnVWD2zLMp7pGAJFgzSMRvi0GjHv0/szydeyBADi7FS8bkCl4Z9l+0QT6XqCepN+reiZp
iQNovQtZe89N4D+O8mcT6cmlbGAffWOs/JpWrx5+wYATmdyuxBZYpC0eGv58HJQwoTupDrCr8iKG
iNJ/35bZkAHjzZ850BSJDfIXIqGLkVxUTUI1v2u1EOqUeuYfgPTXuCRmaCvW96KlrQ5pgspqPoCJ
cJ/071zjpXfdaxBu37kbH1dxdEYdGwSy/9/Tci82Y1CbT2N7rLzIBb+J7WAQTBUuhgjjfrrKihTB
wtjJZln796mGkwwVg4BeqcF6aFAE/7NVyeRyUK6/t/QF5my8uj1pJcxRe9O+TKAmJCBvAt4GDa6i
piBtcGjrdJSqowZU/lHIqHG8Usdhe5ZT0BeQfE9PMsymaavkQCvO9pTgX21EWa34QwFQE8en3/UH
pF7OOgDm1Q9kijBfB8g/RImY42QVAhtnR5LlDvnSQ4lQMrH3fWPPLhlrkLM8zfONNoXYnxToB6wd
LQD0r5Fup5UzC2rjo9rEUBI/pORL0Vf3svpp8suYIfovN0KvlJBvlidYr9i+Bb4LqEzfoC7suAgw
YbNLyJaLTAytqTaoZkfslq33t3/7b//zf/xc/3vyu7k15ZY09b/VU3Vrsnoc/v1vkmn97d/a//3f
+7/+/W9EvExDEg1NAiwiawaPM3/+5/dHViev//nfx7nS83VK6u9mnwUjrp/C5OI7VtcBOa53BHV3
NGy3Kn3Rqft1sEc6v2oDA+B0KgbF0SvTEZmfpWDYXhCiIsz2KqTomRprB8fK8OEMqvmlLIcv2Vze
jI1WLqbhqnu2pA73DjGzhZPnJxbVyiKoiD4c6pTdz3otT0XQEeNilehKuZN3ubNvu4fmqlDCVVMz
sBAnFPOgM6jhjuVA0AHhqgyn/XFYy1NzpOfLH0H8tTjVhq7nKsDef4y9blQ8dRg8TgbWkKqv34iJ
TIDAUhmJ6fCq1DKf+RDscTAGFucD8m4L605eMDCX7trqVJmoWsqGPTm1k1Nxk1VxuMitcZoRfaR4
s0fTstUDPm5uQCJqwu7rCjb4wa7mPtSvX+gh+4/+4e0rMx17EEpFhnNCHSJGUYBeII5fgZ8LmGe2
jGw0DgYnnPZVLs2v8QQWQcwvZi18kdkhKvlFQ5ChsI19BUVdcx7WfO3I1Mx5dx4MDK4mGp1NcUc0
1MWVtmSvZwzah/WhycljVw9S2bznY/6hLPqHiN9ScAf2slLS3BNn46x4qg1O0o6ZeLgtVXfTeSsK
KMXxoyb4td3EsrvRNHLLqIEzqXNDwLko7F6LUYW28V0wGHJtuRhhsWX2jtyRtstpvTYBpgrGzdbW
lJM2C7b1L55vWTX+8fk2TcligatpCr3S0n99vrGB0hlgpfGnNXXwL0+DhsGNTRs3Bvp2g2GoQhyI
YS6qEVn3y0vpibfzZCs/6zBrCV00+W3605cmoiPuS1AFO97ZPtxJIeQQ3spDhQzaycApEZYaarHG
lRwXq5ykwgHVojcRUKcSkr6KZQjUXj4Lh8+mY5kJTb4iZvl0YuGV/GeDjEakaZ6UDl7LQqKjTThx
xl+4OlYzkjfaQ4gTdd2fah+CV2uWvFzM6Sc1qC6ZfraSBE3nT8ABrqBfNWH2cddcmWnpVpdJeMcF
Ce9lZ4FtgirC7VeBvNzCmS/uoCO3Mcy42DtKK782jE3z8MHmLNTr/WBAZqZa5xmDiBde70R1NAeF
+eQVFEJ84MooMfiU22MxUj5kGCeQSjuslfKz3Fb/Jy04RXvNK9WfsXi6fATz3VUt1WVRk/Fq5Np2
7hE0iPYSGLD00an/cAmGviBgJasyD10Rf4aOlwdb2oRhUfDW421SqMbodXftOkag3y/n+JLzZ8gt
JAN7ylrzWSheJlLDyGIlggmBbQw8DLymj/wOn6p2151E21C75n6RoXtLx+IpSSw2KVsXwfur/WmZ
86dqjG+LqLJjUO5Lt9/U8n2b0VgsPRqSITySfdvphg5KL5/xEGWZK1FcdRxl6ZwTt+Lr4HQ6PxNi
aTLRNxHxrMb6XEk/x+w115aIC4c5US55u17rpbjlpXiT0uS+mrJTQ6aaYvHCLw8J/2b5i6cTlbSk
Mlxqv9JZqCkKYrAQKmsZEubGEyCwiBUOv3jg5dmnmrfY1csu9Red/3aIFVve2qgXfkk9N04dFHTx
IxkvChfM6eWddEHQkYMiJGOs1PAAh97d//+Tx5QNQ9VlRVVF0dD/cvLs616Nu5Tr3CAGR7bYN0FX
A6C2mfxc8CmZ66PWSMyXDqXk74smf/T9qUxhoitXhfIkU4sfo2I+9HPykAzZ23MRksDq6bRfimTY
5KMUF1eMrNBlWDyomP3cYZm4qaRPsxHfRAiFLU/Ka29akNsrDPTb1av3ioyqSbvd7Bav2bw/aovg
X+fnorQn6rkllC/sVbZkKKdRWgGqUCfdlHYr0n4ALpxrkrrzBDsVpIN6Ao40KmwiCOabPB0NJKC3
hctXTn2RnGxBog2nBDng0PYgAmQIF2IVrNgui2hds0suLpF5si6NRYmjASGCJeo+Mxsr3lIVHo5C
txsNx9BE5+c01HY21vbgJC8ISka1OMsorSBroJLKBLO6DDa2OYDRDb/rGqWyMFVXPZLJKprnGNhN
2fwRHVtF4MYefF5t9WtDP5X0ZwihiQSb2gXqxvnENKU08jnjyOnbV7qPrRv/nrHJbsuzySs20LFH
FWqj6m8N786+yLRdQT4o47PQf2TTclVNvIu7Fir2MZWwIGqVJ8M/o3C1PW4FCwAb1388XnYtuYFV
6Nfr3i23qSMJTU7b6Cd/UIzHAkSsXLs36m5IA/VO4lTc3FYwf/OoBk3CAb7HZxWE6GtsjTvVR+PB
aagfP1DkMgvy+7HKSHqD0cGvbFYGzTDGvziGJEv76zFEIFZjrcCnw9I1XVH+6zHENFFMmL32T0rT
MIkPZ2Nhz2Y1fmdb+QZVT4+KtIW/9W2h1AI0RyEs92YtH/GsP8ymxmhWv+1TitEWptGMqmo+hnx6
NAr/bKUnxYabzZI7rwPY/swd5lcmkJTPq5E+cfQPWeV7F2YBekQ05UqYf8Ux7Bjw+4zmKzV8xwng
mATPtrFET8wSX0s7f2uOMb29et/cnl2UvBhp2COW+EPpdqdWqkBuyVDTGqQnl3Q0Iqf4reTy3bwl
XJaqKSSsHBpDTUVKlI6NRxVSTitlStjLYD+5+ogXKLUSqJ8GwUshAY1wRWTPdRfDZHjiu0+IsTg3
O6psrFJBigOk/XnoMcJ0d6TvR/hFT05fWO4tCn5puOnMfCKQT54XRfSnVydLw6RU8Uy2/Vnk5EYV
fK2h92T2Ebt9YubnLJeeyZo/2/W0pJijkN/3j+Y5Zl2YlCD95O7Y5RPb0leTa3eOQWCsWewRyu3m
xjmr4UbNBslJk7L5fQ+rQYik1Ay21puw4oANWdMlbIEIidSvzkDwss2IdpB3RtFclIXgmPiVT3u1
jQCZm4uwaVG17Egbxzvya1IGFS1mI+ZrtYv9bZ393iLm1g7eyCYiz5GBkVdRhk0GRMnekt7eVUg6
6DqjY3JS/1FoA7OAhJPgP1cBrgSE6lOgv//zL7puqv/4kEsSH3VV1i3JVP9619JU3OG9ai2fiwSY
qyWaeuplHJR15jJkgYsr+SMDsArFTnqC35WzG4TBJljRygKoYwHU8nGvkArJKezjearb29a0N30o
b+sp5WKFH8ZNf5GvIhY57QRzZzTvAXsHQ8hulwNhLco8maysl9skr4Ltu0UGPQnEP0Kvf8mn+stm
k9gq2jiSW2bvr2sIbsDTdtLm1kb1cuOCg9+Jtxp+wtNqnMyU4lWpofaUb0meR/UJOC+ezp+tyf83
Iep62lT9IiA0I0W/WVp9nVTzSq/RIUmpWj20Mjqf6opt7W1pf9KAZ/GCNZ/Lb0UdKdmCOM4DoQC7
VvUr5dO3nmbv/tXaiF+zFPUrYohXGdIHFW8facGuM74KxHaMfneHeryWSXLtf/h5wjfzre3sccuD
fr5Ni6+TJLCSDrZxfacE5bylvyoXk8HUgkpXXIGFEGzH5XDVUq7fYENSHpPZ/SRmpgjsROs4it2G
DDDEh1sztjcVaIy5MZV+DMICfqAPNbEIlksjHldmDOn5Y6N6dLrTmuqIePTEJIY6SdZTECl+rv1U
1J2CWtmEsCxrvHKyLhqNNxbbua5SonRIIrpq2tfNaieYmhGROk40r+ZxeswnX8RvV8GQypmRB2Zk
ucWpRUTVwPNW2A09DXULRiin87v+OvMFUylaUV69TxtMQxJUzHin7h1QO/7hmRoz3lfu+8Ro5tgz
WpvdFIevuRjnkdJADoWX1+E9q5S3Fu1dpNoN8b38URytPmCwPikcHL9rVbuBrLpu3xbqJ03CuRjk
QYv4CtylLaf5gE3KKgwUdiU+yCaMhGs2XVc+kiPr/x2KVDkJTg5uhCPbLT4lbtOzP9GOhaemo0PL
6xHqmiOr0o9cB76WsnnqLM9C6cjlm17g3h1YZovEfeLDWIoOVwr6P9wfOTZDhW/QVKDojVEd0+5M
yccO1BCMaJ3jJ5ag7Z5klD+R7pynFEgKPx51G6h7+GHgjlXEhUzs5u397imvxpaO6QJ/FJZlsXFM
9lOJbAQxiRuB1s7FxItmOgNpLWyM0SIo9zLPbgT+sBc0oXqqMbt/5BgYyF5exkPYdamtbr2dxasd
77rNRzxP29ss8Ywkm71M+SPbzUflh+Ur4HrscKQZCf494Z1/qg+JFl8aOSGtte/A7beDEB1Q3K6m
ObHWtKEsBUnZhN1/lCAFLa2zAiQa83CTi+ncsWPamf+kOg7tfijAi+zXkUnhD1JasohnBXRPv2DC
mWuae1q4Y22QbrqbIkNrWYDvtwDkLE2evBsnDGTAUDC31Y++HQ4XknHDGAfgUwPsbEa2eCPey3an
HFl1t4y1Q2s4WY6oXlu2BF1FPsxlc8RvJTMIgT/FMvpKW6fHnhxrmQ5+B8t710WKGoiQV+5igpzd
VVTdsybBnq7JK2ix05RownqK7PbTxISFE2frCdFoYBn4EIKFG545cCn8fliWAKXxHGWtn7HrECTd
37E7s1wiNaucy++tWbKF+9Jm470DIjVm4NnxGO9De0v65UpO5oLJhMoNKQ7xO4VWVQUJC58ppSg4
9sbid1anNvCvbClcQ85CCoM78bbuVMhmyRsv6lu1/UoGIay69L3EuN3mmzupzalt2IXZ37dl9fCF
sW087t9jLjYd8oGU2RRFOSgU9lYB+nxZ5+CczLRbVZiwNgAgTzw27rSJUV0xs77iVx1nq3Y1f3SL
ELbgVEBIpjtZsNRrIS/Sc3PddfWq0eYg7ea1BtlsBQZFMwUPO5rjsFdB98WiaVY+LFISAlR4RwdV
CoLN7OYgMzrxRA8uB/D+Sr+MA+L5h2nJlFEAag4khl0hWb3M6Glvz8/LMVZlDMnUfZJ51u/G20SZ
9XYWCVeXpKMF+japoYnmqY8GUm64Zw6FnAFUkEP6jSqIoZ0J4uMQPwxz9bwhyC12LFyqhCdRi+pl
9WV/Y3SfBXKMzv5mQ7fkV5nBYpqwmiRQQbZIWLYo5W/BEhgLz9kws/Myqn5bTH4ajZ+jFB9Jp/+M
d2oX9TdRqB4MA7jR9R3vLFi2xKge8qI86AQc+T7QCNUC9311Wkjca3qFzoOYkBg/Q0Ye9tyaYWvt
xJqdlREGPJVfl/C8V7nEhpNklnxduvEyTFkky9c8UdyeqAvaMmpFS8sQMSzBZzMIpJq/4A/Bt0i7
ZQCBhpXoJ+cbfaQrQ7H2zepV7sUH61uriHb+u6KmHsgdCc2TONXXup4vOm6tdbeNX3pJtKXlEkV7
B0XDKkvOxQiaXT7vbyVhGP3ek1abiXmt34YvWOzuAEYLM44ApUWswFiIGdYfkB1CGSkzPUUqgVoq
3CxJ8//5BUuW/h9ThGIZli4jZamWpf1liqjwMTWrJnSfdE2HoGrwwMSnfQSKVgl3eigH61p2kVK8
gAzrPZkwzGxErBUePy5fgvouJdq7NvXvfFmThdgtdrfnpo4uPF/4XyKVwrWbWbGT5qIj25/kqQ4/
9hABBQfo6KYLGCMIaRp3eW/kiDey1a0SElvosmaMfYgqGgbeXUzPltydkfP16plI+rNJG9CI3Xt6
zT6Fkp928XNaPEVtI1ifBe1QQoZDaYR8MxBsYaNCobRrKYs7Fq1LrLAiHSawNbAM40F2hatVmRZX
jqLZtJ9PuW7DMpNCzTQoVhDCJE2jgqBMk+n8IH5TrOkID5G/oqieZgLFqAyAAUSPbENUTQYSaXOG
Xusr5GclehsHnIlz5W5VR6CEJ686I8kFgtyGOkGNxSHTOWrmbcOldwCepTV3Ve4f45+a3fFSPuib
vVv3RFjf+LG+se5RViXUDZh38xYqaRfiDi714dI8BVO5WH0cFX0dLWsTylodlHHywh+Z/XwocxJX
xBkUZwRmDvdCYd1UI94Kma/qm6/BTSSVrhvLmWYulVtLXQYWkMy8kwISN699xmrOhHhKin9mITvT
z5tlCAT03Mean/8WlObZ9t2bBey5mz/kjWuRnNxMun+SmlzePZMkXyMXJmbzI3N6+JgvAHCVUkW8
UZwMCnqvda9DOGf/QITRwLWccEc7LHQ8TThAS37UTeJ1gUAJYxP86pTyPhGa1nnj9g7rDN3Pkotf
hKusThvlYW8s+1+8N6b+j4OJYRqyZiqGJoswRP/r9J1ZVlK1nTp8xtUt2QoEJfWsf44OJ79LYMLb
IUuL0mWfjGsdguav5yOP+85GVUzTZ0wVXI7Z+g6LXw6/tqFSG/dV7x/GYK9NHHSxAFXKDJSEzEJi
2dYKUTC/J2jDyVT5nwtFfF2w5/FZl6Ku2a5rLl+WhspKfQ7Iz8g2AdFRcw2HLFub0Kg3/5hgKHYw
FGfzwcRs/6A6tXfKkXlPo1uov6waXrfA2el6jD/MRjk46VGUYIR4Dg5gzCb5uYcIuBo6EYn6kAWD
sMHYxFg41h7uHn5TLF9ICRDoLAKK1+5CCIwfUpndLXwwUtw91E175G+wu1OAuRULV4whQ2jSL5QX
d6OY7gNxiQkkwVaKd3Soe2XldyNebw+LtYJF/kxiqz0gT1EU9robCgfgh8UAgmWcuEVDYM2PDHLK
8BCOB2E1n/A23iaES6iPuCoP6iRf2smgr0EIG7qPjQo1bI4UVjuM/xLjfxXCT5sK2s4OpWHeTPkj
VTbSO/mjViyE0eGQPRV3yuJg7ZUQjmi0pnGUPFv9a0gwat0CXWNb3vxqtIlssRBp2qGAkNPjuS2H
zMtZHVtceVqvp6nd4l/jQmN7fCgw3vcagDCqsHSW6oyponAtzZM5ig+8t+dJZ+2KTtzk5VXFpbuW
9Lwdv5sLhYt/GhSErc38Jh+87ZlPKc7+jAVbhoGHuyFor/5TwZZJSlHlpoyDNGcHsPf+HHHlEDZH
0LBdYMQzmtGde8FNqGa1Xjf6AmrPhN3qvI0TRC3cw63hjgaxCJo3JpT+ldGAXg2CbEwFBEg5SOtl
IFWALJnxZPC9K4hRF6bk9tNra0+eYItKKWi1/QUvve7SFDX2nVhJrg4PtCkulPF4f11IsJnswq/e
WD2YhC1F7wkNqBcVrKUU5LV61ixM03WMx4KdPzkgQgz1cTSn85r2voWbSdQyG/Xs9EFXB2UExHAl
DWQt91Qrs3V1Ovzz74Ii/cPy09JEFTFONEVZE5W/StBmrdRaqpr1Zz8HlMyVv6sVHlyb2hssdiPl
6hBOYHfIN4/UxI2azTMIncjfyBsLFRyN/xQxuj+pWPslFqUeJBMBc7/D4sDRS6HTht9TaWBNhMV3
jfWSNIhBLejB0GsBl1fL5EK2vVVx/KjwhBAB2avPHsNFSroRa98lnadIOrVYXhRAafl67oFYVj0q
ko7zUcpu5dACLnWsvOU1qx40PA07pfXOVAA1/Km9qRSPcPFZf/Ynwyre8mF5dqv8njOIbcfIbLSg
HEyPe6mIyXRJAMjHRYhxbUsfxaDd9aK9y5V0+7S+Ni1tIVoaflZADy1dPMv2Vi/n8QWFYXmL1uMN
BysQwb6MPRQ8y66ZtA0qBwcsl4a3rD1OHahqYnEmEnHOzjJJ3RrbptZGWTZHwIejJpmjNVi/mO27
kpR4EgTPfB0xJGmpv2hQ20BfqKAvOLakRXIyN3M3PFJ6TcnrUT9RCXhrzeUyyVUkZN21tSFTg/oy
GtK+e+FQu2kbM6EGKIZdAdsjxDx/O+BDQh+TARgZ73NHwrhbnS/Q34SJLJpbgrFdSi874t3CBKpy
ByjxThg6GAdMsa1NgJ7BZGLipGLhKBeLH1crbWpL0DY0GuDAjKVDa0rBvqeXfldwKDdXALWHdgwb
JHytet9X/bGaMGbkd5ws70KdvK/re7aY0FHbt1VNH8pR79NAXJvzpCz+RkvJ2g+HM+ON5Y3Hc9vF
dkIFQ8swaTAM5X1PTYLqFDF9Cjs/oT07vAHr748Fj82rMjFf8HNT0bMWzI4lBQxy1CZskjS7VTO6
kPao0MxwO6E4sfAUQ4xP4RbKCKHsu75Jsu4mxYxAlLgvl5Rh0s3L/ncWIWDutlRnDl8QspwCspqn
MgJWuuqunHhSDN1+wVuSjP5GX1VbVuci3sHmY/kzU9dCB5lzTuDFM+rO3oLU5oLoahB1LTpBAAWT
1DWAxghq5ktEuU30m5V8wP+xT+LxlVFyFnE5Ezzk8rhkrZ2MtCXkRzyPlzK1oNQZjJ072OeTKJJt
5EIyt58cCHzZqUkg4w1lGwA7PobD3eL2IvGHukjRmdE5//xLJEv/sKbmMi/xRpiKqrML+48//3/Z
MApry83OaIrPpn/sbxIgzPvHMOZnzIxBu8seUyth9AiJrx3TcJSkEMQAp1l92VLhoves3DEMiNJG
dWB1lL4aBV+aEW/22Rnh8Am9GbWgU7JMiep6ijQlj4iIjU2IVT0ckao6N/2mDYCCjomXy52TKJkj
ZsckYXJSLKcG3yc2YM0IOwztuZzGgLBKKO2/aMyESItLWkPH6JoMls3mdE3uyt3mXtV3sBJQBrpz
op+oDjgNawzJgrRoM9zHan4gOWWY8kjbe2TS9czHWIDyBZrBtzbJTz4fGT06wKa5UKYIrDPeX17k
UcFteatN/es81l9bpfvS/7BYaR6ESg3TLUEC/uz6yukEMJOGt5WFJyqDS3jcpVrBjYG4qdtNaBW7
gdhmRF82TXA2hWHjruGJpYuMGDQZKwDI1th5yrqD24eR3wBaoCZPL8gUzLYcf19O5cxHRqmugpBd
94ZIzTS4KvZ5QPfRoOeRafQhuVNTPrSwhhW9cfOU+7eENaVFQDOQnjQ7zfjPvKtkntyGZC/GUFuv
yIsW9AlpJ7P1sOwdVSjGXdmdUsUdVNUe89lurBSfS0gQ7bQChZ9d9mU0/TrjKNO6Ro1Hd5LwuKeC
aBuQLkvI7wJoLErqAL7XwDKAXGEJ3IHZFh5uK8K7ozdQYqHCUaIEb2ykIDbkwKj499crxVCt4GKn
191GTnjBp+hcIxcnOuuLlECiWzFSR33EyD4diZceS4Ag1tG0yMG/eGv0v97rLYVDmz2DqRu6LCp/
nYdzddQXsa+qb6NCrORe1AIsxzbUBvhz+MesTT9C3nTqeguB9UQUqxinEW5zdu+5wudc4YdOfnRW
eyCiecTZtdGK1ctzqEoke9f4vKokfV4nXHOWxsjCofISi6JqJvM9afbGeaKT8etP6IpbeGK7OivB
tpLKmlT7qxlpqeBVce+jE/lWAVOz47JvfZcJ48k94mLDQpeOIyd9Ni8+aJpe1yy9Gj3GH8CiZtFe
NNKZggAweS2j/cSCw0VNcYcLXNIRBE7rqjHUBpQf8qS4SbodagqzChHmSiicPewuqdGB0IIsmDRe
apLgkzLqfLlf/srGDZRV4zo1CjC64oSa0pdBK/CV/92MUtDN1wKVJ+7eizXjUzE/chY3m7dRXKoh
CNcvUXhDIJ4Hb0fgqXvYaMgp0W9lx3UAYXatAobUohxs3QffjlU47agOYgDYrcyhmOOS1EigrKc6
6S0RyJdSwVtA13iVzpSeaMX0Rca8oIOjcx8bEmL32SfeV1KEM2RBAhbmDt4KLRaap98l0lmJUPYv
A3BNBpTjoftfjJ3HciRpemVfpa323nQtzIZcuI7wUNDI3LgBqIRrrf3p50Szm9NVHGtykVaVBpEQ
Hr/47r3nvstSG2BhgfNB/mJyR20mB0quZsgPkEoP4t0q8pxjwbH2azXkz+KY49M3n+g8cbM5lHvt
bDlNW/mGynIBprY1MX4X8MVlf+EU2LVrsLRxAKWABSRJXYba9H/kGOTeyz4LLQCa3TJheVw5YFP5
Oh6bcn9QaolLzPjQo60Qw3NYx2OVMk9BuY6ScUlE8zw9jxi5LOt+Q7UCDVOB2ZBlh6PnN8Xod3FN
KFX3Ja4BKbMBa8RbX1601gpz2hHa67JntzQ33ZH8T1sO0LTlh4JqWyqDoYA9ALZ+iB/pFzi2+Xwc
3iw3y7Hy4/0259UThCIqmaPlwRBaALHyZD6annIzcg0qIw5vLKEw4DfxRe0Wp+bno/Pz+dcvcVX+
k6Zo6hzRJTZETeKgrsn6fST2Txtjp9WJlpqC+Mlg1ynKX2M7UbhG/9hicQy377Tw9gFfiD49pHJC
MUX7PMzji7BXrxuxAzY+SovBlYjGK4MfRXeqS/ch3kNrSwZwfguHlgHvWoUGk/JZ5eWRzcHKpDkL
caqHpopmwchvWmCnW/4nvvyZEPxhelR23MGmGpQ0LmYzc9e31oe1MJo7gSJsXU+tFV/1TX1Y6IJU
1ChGBBbQeAbW20LezuKuRmkj+6kAKbRIo5i0727qx6aWj8zsE1CR7VXxKzM/KnhY+ruHJZNPu0DS
Z8JElm8uLyF7eSzEiUufLX8s8ximvcjm1pEazcJt08Oqe5SBc4/QF+HRHOkVT2kvKWDSNIzUtYz5
PV5Ud11J499L3gr9JOf6yehR2w17htBrJq/SXr6opeaPVkx0MH3a7h5JUYNmt8+0fNkGrKf4RD1x
DNnFpb5ko7ndehj4DnEcGm3YCrKzy7STcOluBj91azYXEawN8TSF42+t9AECOfdYbGo8ViZtRYlN
7pGZvS3RIX3u32qW5xTPbsdY2zz8qrQbJcoKiC67QqebKTBj6QkNcEoad08kuktMfkbAgGgaQ9A3
cEIUCEQocypEexh4U0M095J2ywkzPwhR44j/y+4l6A2X4YdUzuwA6XnapAu6x20rnU3TI7oCltNe
l+dmW8+qiaOzrKmXianHzPxVHi5w9cgC4xIt3yAH+jFGuInVrbmL7/vI2Rz4JJkcWbIBECJYlzYV
qffyJoA8DFSFkjkE9wHiWI1qsJh4KVBSTU/Py8A9hxRLDZQ0rZ7gRhF4YZUn4K/3McAaJYrxgnLQ
Fle/IL66nCrRPBkoQRPpbBf6lba7DTtO1irvtc3h5Zqslv9Dw3JKBvN576ZrdU8GPgrkpKxAnEFg
o3bt/EH3xMio+uNHCVhaZk9CEyPWnSekAQ12EU6M7ZzcqWj0YC5eA+o+ubuA/UnEEEqIuKP1pWDI
vMwhj6LXUpVaoJ2P0O3xlk20Ly2pCuXQsTC+LRmOVwoMESvi9r3Pyvcpavr9Trh61X4Af3L2+Nti
tqQAVVnYUABC+9tc+9mnIbGd9HmYq+gPcnOQQ1P8SozG6bgm69gfoccGYlQBkACP1RaHNjlgVCcR
hSHEWYyM7u79V9oN6AcPecMo3Mul4hxP4rkUkssiUdpFm6OQ75esWS96zeOsOwmcpQQa2RJZFd8Q
AnKfzsfYi9Mxgn4UeygT5bkvP0OUls2SbkaX3OAl39pYO/W9ddIolDc0HOhGlIjwFkA6l937jDvC
5FaZSYZnwhPQnjpPwwizLOnFSAgTN9fR5VpOKklBPa6thwagaCo+qTumEulVkepX/TH2gNkxy2Iu
i8mZ2cybzngOeHrQlRPzI36EBvlE1RVO2qEaL2ngVlbruiRULL+MVz9OG9eYyEepnos8zhVIwq7L
oOZfL/YSa/sfB7X31V7mFmSoqiGSSJD/5NbtxUbRpnyRP+t8oG2xChuobqky2Ake6pjDpEIVEaN3
CgtL9JsEiXY9thO+Z0eC6/YOBrwHJq3fExKZG6fakTl6tOT5SSMxjiUIoWL4FiSCtiVuBo5e73n6
YVZYQu4QvGg0iC3ZCqsphqw6ty4UoHJvOAqyfsxrnA4zVXxsHfjFyYIPohkVDH4ln4NcoPXuOVsq
z2ifc7k+5LxG8Djn91ja8lDC+2aONDQZYavDynChhQuxweLKM8BaMKxzoBAlFSmLQiagFEmO3VDx
DvsyUqQzQSxnyLKNh4nWDEjk+MQ/4A/kA/E+LPrpQMvxkpNIsqMtBWmPXVusju9E6IzrZjgZkwHx
h1QMQbzSdfQg9N6awV2Wi4N2Zc9LHk1WNHcynmYtCRdpvySvpr6frNw85/wYMjVjMp5VbnwemYoP
UD0CWWt9Fc2zQ/M0MR0ln9pzznRwm+Wo6O3SvGrG6rUJsiSn5MGetrtwN4S8LRXs2uBHkJCnWiRc
lKeZSXymzKFhpIdYWQ95TnBpgi9NuoBd3gxa1Wu80VhJK3EgHhScmDMteVedMz85sZPUd2dzGi7Q
GH/Od9QGEyUyt7k0OnzZsJ4wUA+4rbTLwgWu2jm74PXMRKwTPse9Zboo63QZhwOXjWOhyK7Oj23X
1rO+lOfYJCxvmBEodwoGSujKBXHjxO5o40HaaZGOcL9onAQUcnMWSDIqiO3e+pI/1pHwhIZ0Ar6J
82RlTK45w4JYd7+ksyonNI+hqO+fW9F8kdSPFe6xJVJIDdPzoRRRjak6puvJ2XXOuBjzUzW01vW0
FmRUKMJRAOVChgdpHfUDhR6Q6vb5VWvTo0B/XXe0hg3Wjx6KehykqS/+DmW7zLBl8yvEhsd2JFR7
2MWknRgJo7Wjh61EuBpQlTmoyi/29147btXmJuvsN9Q2EGwEd02xdMttnvZKUpSdfVBkYBxe9TCr
lpPsgb8LTpx+y6i33sRoGkK1WLgGKydBp18m/oaWmz4+2fY6BRNEYQkx3ZFGYiKuFuFc8YxK9YYy
o5PcoRKyXdnIUpvkErjsaxHpzNP2AeeQ3QKt2+z8axNBcL7wXhyODYfklQIZz8XUC6xm1T8y8Ujj
txsnzhr7suLPECuBZ/d21aO0I0/ULr9UeoEnzHwiVK3pq5/hWtnxgitj+dwoKoCAAVMDaMth6G+w
JmEDQG2l2f2WtvGIKv8TyaVYcHuwYBGYhYG0b5EqC7BzWbmlGyZxQB4eNxtDLL35VFkc1YHudMB0
WJVQp7VIMb4ygED8R+jd0TpMIiDaO/wGxKxZ4yIhC92OblwV7oBBy9jICVB7q5wqemoMQfDF+JLP
6AxfpUxViZo6d+Bs7wkU4oCCRT4wLYgjpXwkoUf2NqfIcLH8Kr4slIlRqPVALMctOtOf3UZCNVIr
djNmppKdMhjUMVZUIJAAiO3E9ygsK8IUI8Im/8jHKqzaG5LFvDyTkJsxeUGQhB4zkaek18JeTX7T
9yzt1Pkzdh1pUzGsIIfSeGZqqDFQyFFrUqgMhh6CBGas3o/qMdGUM7ji7tMaRacZou5eveVY7EpQ
CInbEuapOe3tuRJYOojtGMYON0MafXbqvTqTZhIQVxadgveN7jj1JgXR8WmLrTNuOTyJBa+v/Uo/
+a0QxJs2eD3fbplC/TzRAmyCL6FK/SFOsaHl2WFlKNMeZqE49B3kDzhQdTZF+kazofa9eaBVABbP
jMFgcpO+3rb2OCxZVELMb5nomJwhldLBdkufFlMsK77JAkVcwFKVYK61YMXoW9WEWJVAXDMvlo8r
3sd2HrjDklhwzW+Ng96KW53yKDlDZm1p6SwShqaif4dLkymLTY0M2eAJQ+txQJGsc9JK16IMntnk
Qos0ukouAXeqzsVkQEnXH4ZJekz66kkuyPnj4xAsdLVWetIoHRfa5qkDExxzV8gu7ch37EvL79T5
ka2myEfkZpRfN4FByQCtnCTwZF4nHdLrsDgdzgpjxr0SN54oAnZOpaMwDQcR0jTohIE9ouvFI26+
diV6UTylhrsDwS134sJOcq4MmRI2WAuQ/yIYIXic+8BySHiQKrFQ5nJGgPk9OUbyyVl6RmN95mus
Ar2n6MBD6QqpiRTgJawDYZQQS0ofXrOffvO4nQZzvSycwDfSJQX5tkIRnMqcH+NtfNqk+nkslWf6
ghZyWPWHOAUqDilQnsmvXQLclNzK8mwM60ncjUiXuclpDEodneTKfRW71CZt2BkzMLREAK86nWkw
r2+EGo7SPBy+lpuhNFExoI81h0ZylUoKi6k7WMBqSVUeCegmCGsVlSkAQfr1mAiqI2cVVjECciYH
zC/1sErc1hhdW1TEzxpeyBiQDyyUnqe4J35jHbPhGOsv6X7uvpqvdvlpEK+p6VxduvcM26ASZ6dO
35FSAAtvq0056fClbGFeMYPEEP0AkuSLc/WsS0cIfugpFMUuwTRHOeyL5dgQ6lWsxk56rpjaUX3G
Kzi3QVc7A5cr6BHacFs3whKpQ8ZDaCBT0CpDkQdfeEYMSZ+YBU2/0nx92rbiWcnZEef5Wdi3w0TH
mbX8LhF5KZvmCWTLo0jbfWk+yIiS7ZaTp2Sb3I+ZQ1lrskRxpxwt4zLIgm/Wa6Cvedhz0RIZB+pP
0xe93mf1utySOFx6sObrhde5pLFzb26bow7pP8Rb4cTuloQarqmuPnEHZckirXsmqu43WFEXPNij
QlQnOcGAONJLlkUH1s2F/gd4KI8wgw76j4omoOSXji0rhiBsaUcsOp5sVeGiwd1kFHjfh+g8rEtf
Ed7FTrVFyAGkiL1RZ6ALHgu2+lYyh7FleHoMW3tqZbZk81vT5+zrWvxIbdmqLxBKzznXdSR1eeAZ
4oLm9dPwNJcxPfAe2JEY0g+quq5qPGVAFGbSPY/D1gYUgXOu0UKFpPGSVE7MqwXTzhF7Ce7JOGLk
2ImRZgh0jMJfxX6YUS/FA4hapckLyUU2VP1rwYXEwK8JYMBxGIYBhHIVC1R1OIRa55fs1llAZQju
tzD6Cgto9moe6VihRW+uDkQXw0xlb5PiQEVVQucImEiyjgjUWHU+4gy0AL9mSbVyiTO+q20UznXR
Nsk8iU94YiDZbhtQCJDr7jwkB2HmCgDW37ZkUt5IS8xoBzgmTRaux+reM+ewKpT80aXX+SixEq28
cLeblr3RokTfm7fpJjPzgvotJBEM6YoTh5V1XgpGJb4XGLO7B2wZLCSUQilfoAo1O+47WznjqCsg
ibXnuXS/KLvAwbw+3ooRWOng7Y23XywU7VF3JyYYcdggivdM2Ut/zZ5XjtS8PnpKFBnOpEzjuXKH
JgMTkS8STYSkYZO8z7FASViCtW16JZnwYtIWI8pXXAARJY2DXJ87qonaEI8CFnBbA1oEHxWAMTI8
q624HkzFo2boYZ11TrASnIGN/PRIfMZeyDAXHEYCRGc5uwo/GWhrD+v9LmShBJTMLEyizvF0Ur+G
QXve+uwlG7OXTVkp4PvQju1HJxQn3BEd8KkW+FTS3IkYnLcUOcCZeococvKRIRXhKGeJLg8bz15S
RHlfnQBKmuZHJ1GHxyU3OxCS6yXzSROEZ8gVGK0kGlO7UYBK3UO5m6j/E99r7ktN1x9j/qgjBt+h
Pw5MfuKuBJbJE+vX/Pv54yTb8YggZpuTeTaS5YxpkWuLDe+o6uYHiSdS2GP30r8Ws/qot+JjHyOp
7tztFuuhtSVYfLg9HoVBekgweTgp9Dv50Ms5sZmHBt4ookq4UpV3J0Ysqu7HKwQ95COgGp13r47v
nQRerCBVPmPlfj2UJchPpTvO92JvIz5mWhUhKQS1dtmAMddbAPFB3aN8y04pNhwF9I3UFiCVrNN4
t7u1wklMVfQYhJAwhRBd7vKpkLvTLBl4w1wFoDz+WHyLyoLPtZgvcRyfmnCcjCjbNV8cXzoaydCS
S1zUIUYEGy+MLZ+H/hRxhEhjFP1LzyjN5HGHOY8LrvJzyhs++130IouAmOjtRHkTjTMCvXoMpqJp
EQ/GoBz187ahUSeto2IDwqHJOtme19aGCrTMhzLjgkIS4qxTzMNlDW7NNgAGARq/Uu9XOoq8Eo43
XBn/r4Vd3ORVBTW/iEZmcupDdL8+Clxos1e97UJdYlhQEvW1s28xyFvL19F1c0cONuyr8hTIG2k8
ArxAlCeqiUpQXHPlVQuGm7t8gu+e0H1pm0DLyJ4bTEGQfFdr8pEam/GwZG8DwzuICu9DuZ81G/U2
lIqV6aubvVlKHfS16L+a+Efg1Iw/ZCZcSZFRpQoijvN5AHxm9F9p6XH7d6hJTU9tYti7DKm9omp9
jdIyyPkxZi9+1AIzAgvWWgo9LSlB4NnV5sVN71KvqWdP4h2OQPkgr9zJYeR5MTV7LEifWiy9i1u8
rpQjtf0hptVLy6Gek46VQTKZD/ni6PIVKxOMQwZDRR9Jh4H780hdQ2H/bii8pqycCUSLdgRP3MbE
BatA7Ym92v1IalH3LeablCEC0Vepc2KaXWF6u8Le3jJfOIR1Jbs0blIPi+h4LKF7wemnKUKpYMsH
9Tmp7bB+ET87IjVA5Q9Pbt/sqHBuJj4mnZc9DUxAKZZVD3UDfXc/hk8V1VvLt3L/xOf0Z3hHpLdH
2oIBMQ5Mh/tA2o6Cbj2yHZJCs3O5pADe7V8k87SiahIgIaMpqEAo3DZYTQ+XzndcZMecaPfSXCe6
GbuNAhRuAPmh78nRxzCFOPRj9ww7i2H/8FBxeYMvGdaPMxUje+G82WLZcFJLIFDoj1Njj1wCE5pV
eCC4qfTe6KUftVbCp7Zj6EHiOyWW7KCi6nXQXYEmyfiI45ib+KqhVgvhnY32U2GnqpGrFuSqsa4O
43fOFpsvgQyfSQZoYCqBtBiEgz/kdzE+LqX8VK/GM4okIJXiKPW2ndTDVf4yEzI3ZJDJgXLOAV6K
Ha2+6OyTCaIBdy3QNTChGVBMTslTA0aRkdWJ7Uh7GOXBM0D+nIX1p9zzBZVRsaQulgqSFCuXffNU
a83ZW7vhvFWkoLvzP+iiHvfRSJNNekTWqFg78JE0Mg+2PUJdtGDxEE1I4/xYScvB3J+WrUA9LY9q
3B1AcgL4om0OIzvHnoFslkzmBNwOkS/c7AhQfezfeeVD9bzJs7u+yErOP6ZGidCdKu4KRsU75JDp
jOVM5vkMvhsl6SS4Sh77Rh7RHt8Onjj71LAKyFk1BYzP28Z13IxDM3wZxMrl8JrWESpekiwHHZBd
ZamXzNKvfaXeipqoU/orK5+lVfS3cOz2kzhiUYpe9hSX4LuButpMRiDuOyBbel173JsD3CfwFQL4
CvzzER0JzfraNNVbIc1v1ULu7KmLZQf3jObmanmoh+mwE2RaCDG1BaoELBoaDMA4BeDduOnSaADc
NNsmHx4DdLnYazPDmWuOyYpvcVisk55MEDcITp8Ze75RTfQUBTIRRl2UvNX8njm+SyAsWN85onvM
vhiy63oOJrF+mNL+KsQyRickb8YztvIjzwORWkDKdj+5TlGuwAWXHiasFhJWi66yw11N4UWRZZHe
QDdWb4OOI92YrkwC97b8H6zxrLl/mhwb1Jdj4DMNVVPk/26g2Si23IRaNn6Y+xx2vDhw7o3+Yt06
z9VnnG87VojEK5fWM43FU5e750LwBGoFMTL6rGamzIR/D2adpMVUcvnUAmUl4FIKl60SLpqoXVjE
LhvmkyKyYgbC23SUrIOUAJv3yt9jkRpHOnQ00nMJWnu8ckqlKZRrH+n/chE9UN7U5vIlcIPUAxNX
XMpIDloUJQFVc2a6cKmvAweFoHNAle+GgWdTOqppFsl7j4K4RSAuogEqfFnqxIoYhmoH+FKuhTAW
H+a3TlnsUYVcAELO6EnzSmlYOVNN6ETFLTUukNLjADBRqMT5wUQOUkKDKEp/VAbrkO60aaYMTcb1
XGR2KjXngR5TPe1vLGD73Q8DfTQ1VvArMpDjqLbLj9Uq3nb88INXio2n6S3eWzrucQ6urxr6qkjI
QPaP6zxEnLKq3xko3CZxuCqva1JfBQ1TkxzDSoUUBplvPysvRoOLL6rqLpKn6dQs43kX+kveWGG8
/b4gW3XNdKM94LZFOT3vfvozNvNrrsuXjPg3fIM6qAOtHG5z3dyo5Jjv3RlAHA1+APQtFZykRcp+
ewRzyAcgW1DrdNHZTTMsCe2uTCSQLnzi0UL+P1hOAZb/9+fUkBXNUCxLsVC0/xThELYqbvRhUn9s
PTQBmMECpOChZ3Jq6z9F8YdIiZtwJ2TNzMG2425NFBkND1F9svAoa8sdyBoHOgsS0TUSHNeKSbHx
BZUw0C2MDUcmLd1ZdLBJ1xfDxhQx3AccnBCZFCExD7twJKp6FEjMahStYzpddq+ravQ7+YBIdsDz
c+hajYK05ioV2llKRL7QzJGelV71dX1GMsrDDn2tdoEboC4bCeOq46qjg5j080BlLod728r32HVQ
9ugbn/cA8nIw8CdPbelN0HqwoveD2IyXDwvh+QC0ClsGr8y0fK+FSKwhoIJ12jsaI2OvcmaAsn0A
mC4oa+71CkJuaNA5ZEKkTW6yvEaZBGsIOa2rokCikbe09VPSsOrpvOhseHU936eMsPIzTbBeGqMf
5N8qcOYOO4nBXzdQUgo2jpUdavHHbAwTBBllTQ5gIzrWhu6kBYmoRLspRPy/RLoewWh3kAhld+EA
wv0ntp5FaXlmD38yvhMQy3tJ3xouu2MaAnsleU50SlVOAtXJODnpODwQfg4FHXR/TgjZTqzlPto7
iHp3VKPeqbvm4YkzC9mMhK72WeA7fxnHn9ZenEFg/9wS9bxuBVB9p6FF4Yzu1cxXDF/X+oyBS2ab
aBqWHLaJNsmD74HytJgUvs4ZQJ5ptIBF6mqLbfT5S94Vz7IoPHbm+kAygxBrplw1RhIjq3qGa/Zf
K37K37gH/4SfMg2QPIqBt8OwJMP4T1/kP9k7SMInoN3m8YdR1JFZKSfIyJcdSSPXotE1zSdiV0h8
8gZPS8dzWNHFZBSnDtsshudwFm93tzJCfsMJumirU4/3SwDBa/bWdfWpiXof3ZJXjRp0MxBijmLr
iiSG+odX6BY/8ISujZ0+A/97jJP8qfmwtuYKftnbFUqFuKdewM1i8J8JPnJpgUciXjlMXIzdPBcj
dyVF9eIeg5zfwFaorAFowHApWh2r86f1NtxvGScOC+dySK4pxlswRE+kun0lMmmgLBlwivXnXsJn
3XS/QwusjxLkSvu5M43ImJHdEid3GcHZBiT+TjKO+yf/b0Gj65VA2b/KTnd6A0VXo5t6SkJV5b9k
qdaoUm2j28P4Vif0N8I6r3BSKzHPcn1phu2cWRqpCCtiojOUHCwZ1inIdY83CLXVo/TI2jC69VtG
rkvmyIAUpF30/BNsFrNOP8YSot9mcnwxhWjt/mkAQ804ZnQURos8fn12aZYZEMcWbVdZf9l5WdoZ
00JnW6BM3ChVSSiSesPCBWwzplG0DU19DZjbPsea4O5T4eZvGuBXtlyXUYnK8DWrqjBpbAKDI05J
vtvCJJj8YCCRn2hnXq/Igt9Gju0XBu3kjwQmFO7iJAwweQr7o3VmdOJkh/Z7w23QWNdK0NFXGDa1
pD6/VsK2ealSeEfKNkZ3NeGWWgDK8Eig6R+Ke5cDV9v+A0HusMfiwVTxkIHAXT8MUnRN12LyMgOy
MoF8WmDFCDKlHQaC5UD1aic7NLbIlJauTAKMWPTuboh8mQ7dVS1VblexZ4mVP/NoPOUwDgQ/2157
xoUWpprm/ksXaOmDxN1BndrV4N6QV3c2pSD1L/5L5jzQcdOkcxdQsx6ExmuOzVTTnkmWHiAoUOMs
HcOXrbzWszs2ydEwjKMYU2yhRJNYn9Q3wyqviaFfN2U7mGCViUDeID2FbNzUTUqRTG2WcKdC4Qi1
DgnmMuxtEh0aY6hDrVU4cpTrxvwKnZKrbs7Sw6W3wqoPeEVmio8nJkzZZC1UXK0/pom3E7Gy4slX
0PSu6dx6GT1bKPGnQninXgCKAwiinVmGukZpYDJR7HNOaFzO08n4f37sf/sDF2/4Gyfvq2kZTSXp
+Ke//se1/VU/jf2vX+P5o/0/9w/9r3f94wf+xzn76ul1+R7//F5/+CA+/9//ffdj/PjDX2DuYLV8
mH712+OvYSrHfxD87u/5v33jX3797bM8b+2vf//tq5nq8f7ZUDbq3/7+pjvwT8NR8V+AwPun//vb
Lh8VH+Y0ZVN9Zh9//ohfH8P477+xBf3VVFmw7448UnR43377y0KylzeZ0l9Je1v48ySFKKNp4Oyo
m35MgQhqfzVNzbAg4BiWdv+w3/4yNNP9TYL6V1nmHGTppgShUxFN/bd/fO9/pxf+56/l/08zlEXz
jwYSTTM0S5VMzTIhXsl8zj8l/YxiZiWzssJVurS7IkWBENlt0UoUCyj/JBjgkdpiwegwtPNCtrlo
G+0iFcI62kYyU0nWfe94VxVj/s7HFRLmqllJ5oigBDY3HfTs21wTJtC4+KS+fLIU6aou/Gj8QQe5
8KhaUgKMLY4RLoukrhHF6wydnqSeyGhYGJJi82plHGcI/nmyu3IpdutrZS7l0FPJKa3yx2w2xN06
EreNo+U0SDgU12kWYJqWSuFpzzjiZrWU9I8sSMCO112mC0Su51j5nBtxar/nocbFqIGnUO0lLbBa
jAJgdjaNuS1Jy4FqeJzbfFedmuKARxqyOnoFR6srnSatFqaBimAABy6NCgxkIxYt2b8cV4VkTWCz
0l3HaNN0E36+orBgNeR9R924SouucIyXJLUcvjS9PKQgYSqbVzQRmZh8P5W6a5c2dsFNELWhmmux
N1jKi6zyaJmUcRSM5ZgcCd7l+SUfrQ0ST1rAS/miZtj6adR9DU9t1gFb1B2hZw1aT4aE08BDFvAq
f2CowldhT1AV0jvnnwNOLxAO/Jmk+YLrUwYT+xNmFRKGvQ7quvlQs+L8Xd2krDx3RD+SA4kJahjr
uUEzUAcl45ytpsCsMEAhycfm2uxvva7kd3lgshpXr0cBnrAldKDsocwN+2MZNxKPiTyK+zND0O4H
DA0Bj8OgSEWFFpgv9KOq0EruD4BF6keDtcvLcyhMykuyOXbavO6FV6Hj5QMkpLt3NhVbBsamKPj+
OnPJjcBaessiDTnmmGAoOFG9apTQdppKzHK6O6VtyLjNiQXqu8hI+cQzGs9obo3EnA9jD8WqFrzb
SagmPORasS52lW+MaDchkzQuzmVOrBfMpZYeCPmamUNBYKN8KHBaUzeTDbgL8joVzeOaSXvmKSPt
HCc1bfviwAtUwXqct20DZYzolT5CuJMUjUU/6SlyUVgvnLmYLaqemoEAQYdbmt60ycqWz2JTjP2n
IpZi7GSKoCkHk++Ne4Yp4ldZCvXuw10sMYGabua0MO2JQbF3rOzpmxUvpfTR4WW3PuJxyOdnZnT9
+hkbaSLSf9xnkN0XuecYgkfTqRMSBodl2BctIsw9GdC/qSRCf4ZSDAlI1JbRg4W4U5dArU56qMc6
1m7CvgrZKR4y3qfTY4uJiN7VEB8Efvqt3U7kZDnB1kbbMu6iBMaV435CAKfRHSDoNFUNMvowmfpA
pDTeltM4zXHxWCTDpsBvudcATQCiF5/9MwfS3axd/pakaDRD0RqqU6lz+Zq0m8wEJ66Z5pJLnjLa
jAyyXCKB4S2iI6GXPpT7R7qKPNILlPYS6o6SzdMvICnE6dK8qkuXkQw5BRDUZl+H5rTFPGOyVQDZ
J4e4qZ6ozAzK54av+YdccHcFmgZ99ihSR4jt3kjH8scKeFFy56qrMqh2Uswcr0gIxDR12zLLNVSx
+5xErlPP1dibrTOvqjl07r5UpObpQpam/rHa23b4MnrTfBYZ3bYO8fIkSqRVUlgLW+0N5Ymwa9Jy
6TuQGB82V+pKi3RO2S/oUbooGLjsVIbgQtsKP4pUtWra1EfdWeQxXinFYfA8F1r3aLHUgFTfY2rv
NDVpRrscRVL3iY6BrUoFbKysW33mYpsrkD6TFHISaKJIkWXCV+MKqoVQaeWVRin9nqrq9qmtPRVb
M4awkzqma0+3wbA89WpCUHImGY2/w6TIY2kbCPTjkseD21Iq87eTrhKfOygvhiuo7bh5xJsLmkSL
ZBw+ypmMKlKruO5ur6oDp2y5GQo8RLtVhPusDgZ1erK4LQGG3BxwuTJteMP7OFY2zxSMdj7qS0YE
OI41/edSMWw+YRy26Pzmues7Lupo8C8DD8FY3Wc5EgesHazKOL6YMkl+2bolYvo45lK0WnrHjWU5
YphXSOvLz2tnPnaGynltZvkzJFpeIXNjh9YE8kdDpdv60HLeVwWmqA23WspaRk+cEhKRjfY+1tpt
aE0ahqEcYCS2s4aHhp69GdTczkydl56d1+NZUKVTUWWUo27EH02mR0YjvfYFBZHSZuIlKn8t2frQ
7QOqrMY8fdaHX8kqfCS6fs0VdqZqWzh+KyMeFcShUZXNk4hb5E2Ra6D0tTQfe+658P/TyFTgRWid
wrZS4rxNOuKSy9BhWBCKp6W1IjNXZ1saC9nuecA9bR2Td1FLaFDgd9KSaiGuGBvHsq1AM8lN8jDy
Ek3cvG4LDWdoXV0XiUgLDGEs6mLa/p5odGynAgjJkleHNxd41rBenNJ1aOiVWxmlWFbhplPFPkZ6
AMpiC3Xq/5J2XstxK+faviJUoRuNdDrADDnMUaJ0giIlETlnXP1+YNe/Fzman1P2Lp/YS8vq6UaH
L7yBEiIPNTzACdRGw9vwUMYxBsqZecNl370S2rxoM8ZRSWJcjHn6pMVRtiWTRch4ohgTmNGrW9bi
NsqnDm30EQovPRrszUo0vMxG/ukSFJWWeHy35ynaufoajOMcqeXRg1xohlvTcD9IHQmusjDO0n6a
gdtXgddV1WtWpuphjsboG09MftFFkNPKKTVf5g56SbGsuFkAk7QGZ/IaUbzNDZRWGw375V+FMcQL
sCpDhqbtkE4vGj19aweg2Fl25Yj8plu4NimQJLshqGr8Pk2L/qDzGoEtp8mNTwaFU9eb0Sq0wyXZ
8pr7tYGATedmkOHVvJPorbF045ViT1FrJEisqz85JwGdH3j/BTCPJvvWLPKtjGrAehjkyjbDL2q5
sJVr+m7aXi11hASfbJJ9Zxa7ZEWRRcgPhvYvBaK0pcMQYfwBd3XajdO0iyTo2SjKXxMN3v0Yhb/h
VYIhm3LzbJxayvmz+0LSqbGnqSGP5KmhUZ5NQwKXIfSiHmxhOjp4XsvygSj80QzlZbBUV20YzJsy
aNINQNtLHG5QFuMOlQmWLEi3G14XgT0NNGSrNM3gCA8VHddQ5Wg/FjoQfjd0n9QSl49llLTfdSWH
x9Do9D9uEQWP8Vz0iQfpACpXUq4BMAApvMoQsn3uK7B/GSKvu7xMAPYR52AubUzqKpgJUYem71/7
oZqe7dhJH/hXsju8BykuVGZ0HXXo/ETZtLI+BudPZesxVTfYHMWMX0KfL0AdumC+See08wJRWO/o
mmMGXfQdMN26LjEu7NH1ynohgs3SDOjzIS/34oZBk50XeDTq19MAUAjQUADIIJTwNL0xmRfqL01A
M7Qgjn5rIO9R8nFCI/YdS4N8rpp5eDTnKObmH+A57DmGA5bJfWbF7Nu4gJtjoY7zs8xiu7tKOkHz
YEQV/0c8axYvbKbHNsy0rBDKr2eksSrPLRvN8lrhhmh6OyK8j7OWL13WYb5iKZG9RSlxiltfH3v9
vtf75rqwG7j6cQP7YqjUhT7XK5itbjB6HpNuAUJit7Rnlgru0ibOyIv8Ra0oHLvtu8Frmh7/PBVm
iHN3hKTuOSW1BR3kPhBvFK2+Jw6Wn0pOYJ0sFy6M1va3MU2SQcV/ULt8xEFiug3CAM16S0x/srGo
zpO2Q2a2Tnl/R/R18jCHa2nxEJfoR8AEKnUas4m44Dp4ymzI69PU1NShZgPJE/RGo5l2STPo+7IH
uCEsHfqqhJGVrIwYZXzrGvOnyirrVtolPV9H/IxQ+7sgsuVx7prSN816PBea9setJyTtxPBaLvbb
OLQTjfx0vkhiQJiRpRe3ZofUbo6MD6RZ17wmjG15THE2cQHoPlczCN5ugbhMfJG/Ly5oAK7wxUvy
ONqxK7M1j+jFfbUkdGFVDyFENdoD+YSOfSvonpjsicCRSjraOCkOUzMhHUmPTrU9JKDc6IbMeSBQ
pLQmg61YJy01m8L2FKVbmDE4ndj2cCXtoPHyxhHpRumIFLuFXqJLXwW+sQh8enQrv3asAOBHN/6u
O3fczg52Tqg0Tnu3yB2vNLpv3Avg/0dnl62PBbiTm1yZv+3a9RTEAhN21TDjo1CL+CE0jD8AcH/Q
YX7sBdAwGQPRIegDZD+4P7oAVHRc0YpYyh6qUg1pjn7+D7obvPKggDYKbI1Fqc0bo2HxCosMewkw
6YutmwmPm0brvhH5zZu8jZAQCJ8TNEuDdsBCvrOuNSt97WX7ogqChkQXtwiiXbn8w07AxNGpoAnA
5oGY0YY1AzyncTtLdWchzRopmebgh2arvKHy/VQM/e9ZbykeAYIj7rpGVb7Dx5MQwAjQDLBS9e6i
oo/rgzXyRurXUlr71Aaoj40SoF0DxFbnGJcmkmNVBAJyxMO7CfSnDoh+b/E7UB8h43S77qzRArUZ
VPkrEgv0pi4u/YBHxLMtMsQw5gZMLMChcYo/iwhXx51JGpu5m34a08qGXqUqxxhMQ9U8x6H1jOgN
xrZznHld2T/hvAAa3kV/U++Q9ZjsYd9FwHAbLlhEcbL7bpl8IFoZGg6z2Apa4FUCzDvWcDml38WL
4WLpPSTuti20EOfc+VsCcFLvGjofroY0EwD8ZcRchvToqenqe91qQXCW+IqBfwWvq9e/qGrQAXGM
+yWcECHUnxQcVXLBCxm1t8p0vahIJn8s4vC+avBoScaiO5ekrcAt8Nw2WxDXOo3gu1qBSW9pb3lW
IrEtyJDbusqS1uJvilEX0K35CpWuHIsgKop6H+lekCHdvJqUZ5G+eL2mQ2i3b1Gk3BsTDXqBrq1n
zhXPM+wbtzR3NNFgYc5xvm/Ilj1JghZk0BUWYX8za7f0CgPMDNSjh9Ier4Ywu57THME5YcC5Cdce
5VbXJCSLJf1J0YCW5/w9G9rnOa3HbbRopZ/oEmWvHJvLrqVC3cRw6XsARgRGo9cWMB1Qu0PwhesF
ivMISkYFIZdpN9KBwUnKT7PgaUDNeVvlxbPQqqucetS9EiV6vj1/ZZ1JOHQqa/w+dMsrXdcAssVo
RNZiRLKst/tvxKoGiLcG6VtKbM2+aQfIB6JWJjJ3On6/5jKg1J11Ob5RiVvBc1jGJnirZ9gpUdrR
6jereYBHIKvgFe1MQGiody4mugi4B4MGSdHtcKN6mjYD+iA7Nw4GfM/w1VALBrkRukO8RvX0hMg3
5zKe3zU+GvRfqMKhoeZbxD2CXa8NICxtd0Y3Kq5Uj/J4Rp+uHNpz0+ry90xo5kVnOTXqBzUZlyV6
SEs950/Gy1wgl2zFq1w5aRraUky2GvjM2oK5mas7A16CWYCm3aIHuXnhLm5iXKZ52l7DsehfcmE1
qCukgitb2m2OhIRwcUZzYyQolDa6CBll4b7IxpQT5aYQ84s8QEBtMdpbvZXYQUn09aPImuOHCvU0
cHkdxIolpinJAhdADfMGn9xw0m+gOoFv1sYYDJNRKLzW0rVybRn4QVp9alwSQKDcFHfTexTYBTh4
Aa57KcXod8YifccEvdjQE4Pen9ybAJ2vYpE/1YZcLitpht+yHHWWQCXxbdjo7aNowvtyGS7n2HmW
TdvsS0mwOlv0ZEF6P0Ug8vje5NGW8TpDoUP6wkKKcULLdHIEzmrJfRDWN31nxJ7Rt3eqR79yMp39
hBqZmrBcw7S4tPX6zGrN3xmgKsSXXodG+5lPKGJ3U3Ox0PvaJlb5nYDgthJFCSkxxvWXeplv5W3h
yTrHCBwQLbvM4t2D9Bau5E/yUF/aUEEJTa/7mKaobSU/cJq+Sgkh8Zpvyw3f5Nyay2srdZGpM7ca
6ODN4MCiaFBr8fLARWbPxGSvL4fUpymt80oC13PKYNxqDllDohbQD41tXKRSxLfoDZa3ZiGThMiI
xms3F4hQN4pfpyzoSFZRdjh89pgoRAi+5LmuQ05SwASR6B5csjQtqgqWJQcIGWlI2ZWIO0a4Fg2P
RppscSi7b/BaoqqspWg3Z+dwiVOvi7VLGbTPRtUpTywp1Gian1tL67gEFXo1lQU6WyBqMFpYDU6W
dud2y/d2rLE5nIKnxOD9VbJ70RoNwziMqytqLF6r0NcH3QtfsBgJ8rqb1VDJQttnTSluKcy+lQP7
2Q5u7Ajm6iS3QtKtnueHbFTmJi+ApSAiDQ8PiSrRyzdNk5cUimksWtorDio/RSyx4ogTbBo1MuEy
vQuQyJmt+boL9f0SOd+ncd6Cxn9uMwQ+4wx173avogW/HPpEEmJT4uD72pYJ/nNCeja4q1lBAgvb
i3yZrrOkvm9NE0vX5d7WwufQrt9NM4Pybt6FBgFIms+36KEWZwlsnM1sN+9D6nReSgtMLqPP2b+2
KXK2VfenXAtgQ/G9cUBx1Xa1UQWC3xC4NaC5oZH9rsoBpK3BCWx3JqptZMaELXxe0zD8pMz9YUJn
tTVDFMNZI3hzQwDIBQdXSQVfJeXdKNVjhi8wVj9th0iedTcW2o2B3ZnjGHs1YQFsIYTYVasM8/Ta
RstDGpDrzQRvLHW5n+v4ihYr1GX7e2w4P+OOzMytacpXfUOFbgo9GhP6eejSbhMkfOQncwkMUINB
GKTyrKO9GA7QPVLEB7xK2BWiQBTgxQp1rBoCyLp6ZlVvHfQberBHHVqwSalfugNRVg3DJLEQZFLo
nTv1VimqKUSSENxr3CGnWcew2Yi/57prAhOswM6EQNJLarPUG2H4la9tPJ4RaD6HAA2XpHzLkB6k
SEaLu/8Vz53JRs2eUmguzaK2zQQbpzFu6wyg3dxOPiVDP9WSK2LWn4mVIAUdeNlCPSbvXu3RRPHV
xPJFyYhagWzPDOQqNkBagYvUt4Cav9sVLuRpE2+mog7Po7L5Uw5hul3r74Q4iKLRdXWKLPfiyX2b
2uCtS81dHUZPgJlemWhyaYXTTdyyWdfoSQ9ghvVXORKfU44EspGhVyEjLVrdpZ8KONGwJ8tXlZvY
y+eA1to1jpEjtXKRFPdTiomsG1f8v80pQkusR5serj1CaJf1iGNDPxF9tKs+VeJ+q9Qit0ymWIWs
fjogySDB5QokrlnulBY+UAz6VWgOGtlCI42z1wh0uYwDcd04NYJVQ3VvUjzy5rqH8wcJdDZ7kHh4
p7Zl+NSNwwtnNzqPK/fMqeWTA34e47Fy00zaiDLZMji7qWjHCxMML94uKE7IpcPewEm7WPq1dFK+
B5rrfVC1O9ZEXtBcoUJAB4kASa+9gjbaLzXg7wCHZH5xQrBmcyXIAoxgUVcW1eZH2jfLgypnYFtZ
3679MXa4CpweOkYv9pS1pqvc0ptfNB+KzhvrSqFSp+PMCqF++tFlOdKg1AEw6ZjEDxzRmleqLG9D
jcSEtNcazBAF22hV5U+iWOd/5oGHDvRdk+F8FbXakzMAty54nkvbBMBqxNtw7PtrZ6yBIo4V4BWd
En6Pe/miC5KH3Ky3NT18odkUihMbpqY0n0WgcylYLnVzlzNC8WPYkCPcq1RdCKN5pCXIHrWdeYfM
nHEXGwbmiGar04SqM5/livhO1rRJM3rweW0DnC+RtSwrBxx57buL833OUfpx0vSnldhvJQGz10ep
iW0KqpIyCL7TEvEzVLFykqHpzYrtlxndkxezxa2wLhuEh1Z3Uv0hEOKtqY3fwPA811oAs9oUDtSQ
fp+nCdNga478pJYlalPE3sJc9L25ZqXgJdpdE/P5pgG7vX55siP0dnA8fulS7coO5S2uITddjX1p
mCPHFdJI9dBubH2LVx7EMNBuLW7jDeJYKKdWl7Ybn5cafFxZLy+UMm5zu3nNdP0xNjFQEH35tmBN
fiOa4Vwo9RhMC4acLYX8yaAziDiLwaabZkhP0URQkwd6c25St8CUG/Gq2ITBnw7DfGYrfj6lkzs1
l7U3T/h6umZq/tSbteZQ2GpXy9z8U9ZxceUYvdj001jvs1BGj0Y1xo9TsQwXpuTES2ecbp0O4Mqm
q5T8Y7GRfZqDyW1I6TDYtI1VmjQ23YJacZQ8DrUMb0Sv4RPmtiSArS41bk9M4P7kDZKPaJoG+pvb
wIZxapd2ILvVczJsatC9BZfR9nJr5Hn4LdRi46pzomgvFoM9b+VTJXa8xtaNSZF2r9mluls6S/lO
KUDpg+cnoWhpLKebIerWgjs/TxpL7bcxlKksciZ4SQ7FmjLu+nt6cBM1+6XuKu4Ig+ewmCiAbDId
DbUpbqh61qRU+eQm740b86obhXFVG22xvnzFlTGU9oUBW+XcdbX8HUnvEGOXub4PBIKcmyhOkTHO
RKEqeDIoMsIqdp5SJ5z26VJAVTSi8QLNWHObdq7+rIU2dBNVjuLFSHvdyyqMPqhFFTedLDW814bx
PDDK9kyopkE6l9ZZG4LHQxkjN/yggleQ23Nyp80Vt3BidhISSND1z7lRGt+sNQlrnYoFHTAAi4oF
OlmvoWUzjJXaqx5Lz9Gx4ktqWTqu9TSnNrkxoK+2EAenOrJPJjIeFmoyMvGH0uGFj22Mja0qyPaB
FmqeJp189PRwRMBmjoz33AxLiUdoZ+DJ27npVnQhwfliZm75ILJ21jchB2hTL8RmlH+eBe0bxxvC
Mf4pBj36RosWhCd9CDCfNZewnY7L79DRLD9LDfOnoeFMV+tUN7N4nL4nGSa+tZvo10k+weB1HIeI
RaHUkNjjXWMtCUpg6EpaW51S2G7upxDRTxMJBjbMwwxY26FwAv5dts3aJHXmlOa4jUp014bnYkLz
NcBfA5lyCnibDsSzrxf9mD0ou7dQlu3SBMHFcCj+iMAQv4PWHWG+9csPcEISC5siQEmZ0sS3ucs1
ehGDASdrWGIoVZkRwTitl+SnKNLpZxHppYlVR9pB7p5drd2p3G0m/Ifxh4daX5BFbIbRagfKRzmR
+Vw1I1GR0YhVzXQwgE5OcJ1+Z0M4LPiHxg2CjXbEhdDQB6sBP0+EU1202OQrEZfVPtVLyvrGHMfP
Dol7iTlLhgR+UPDYoPkTtBro+dlFPLeXw2oaPxJCjV2XouTUw+CuDLfL/MylGohjdKHyLS5xhg5h
cSQmbWaafVhMmKt8kjva4Xnb4iBGG00Gb3pCeODnoqVXYw4lURUoZO1nQCU328RmCN01qLKp2XUy
NJyLBR+ke71fM8KB5Mdd69TnNjAB4AOoHHW8DT2Cjm48EY7LLLPlfW4YS5FS4yjE77LQ6Fk6WsFl
a1l9P+3CvKeyaoaK9JY/BM0B+XktTQWoRm36wEjVVqAh2CAc0Ctrm+hOkV9GvLoOjSczr6+tIXTi
63KiMvxqmmlmXo9lP03XbWoWP/CbGidmIDO6JYKfNm/C2hzgi8KdqqeupPUSuH9kMZvvgUVYsVmo
HLaIYU/5vRMNmO62FJC8pAEV4WlOCW/MBj+CK3HbOUgv6h2YtBYKYLmVI3Wlfe/q3R+lSZoe+qLP
OvZvy3MwAogwnYrGqovRGqW1NP6VT6qvUBVye5eqAnpSLiR4d34QHQG1XnZ5f5nFMUFrSQHciyO7
h8MfwOknSdUcFB0GA4MNHf9RALr8RhfalX7NzuwbP3RjqgZd6OaDn4HmIXUEww89fobh6MPjQ0+T
hnZ9NUvALecLYJaUzCyRuc8mp16N2mY/gnypHOKetIyJu+MmiQGqtvViP5ZSU+HWNOPm1uoXW0Ni
r0tMfBbAeKC2BnRsS1rH82WGoUQUVZ+x6UOENCQXTrSJAJ/e+lViZ+AMtGpAlSGnZPhIExxJXdmH
A6HNoknwPFbAzqQjB8BjNBHP9IxJJ3vJKB5UAM4jLd2OyuVOFhYhw1YMmHztBlvDh6QEboOeb9Jq
v6IKvdSrCtQORRExUGkqgzr5PS2IQUJoLQ1M5JMZkf7SuR+0MlMw+lJrAHuTIoYgoooKZRq79Jty
PXBBuszj9AhmqA1Jx+bk2VkmCYEM/fS3xFzaZT/aUVQ/YXNsCsDcGpm+3oYV3C7Ct+BbZskpx3Gr
jcGX8LesagxRz2s9BQaW6NVQ5D9sbQ2GlBaFiD3YrSM2eseffh809E893RkjmyJ2gl+znUXRt0E4
VLE09LmDO6uQy++x7oPFz2WQ4OuBkfNLC3A5uQqcYcSTuG9Q1szHetSv4a0Pv+qIRA2rucD2tLyg
2gECoPqD/SoyaMS+ne3NtjkPm5LrDEdpZcSkziUTsM8qmRToJag6HTdRtAwEOG6LQlMobee7O2qz
e9GNXWptMzUUq0qBLZP1i/ZETUsII0vDGgL9Pux+W6R0rcDm96o28dpqwhTGtizMrmnQAZ6Rlh4k
W0Av+Srz6oDaj0WjAXKmAo6am9tx0Sgi7xDibBRj2Wr1w32js54beljuW1jp2rUVasvj3FC8Yf1o
i3jlZEsc0rvc1TY11aMV7iBuBsMapjNjDpx93Lu4Wo1rhK0noG0RUDF4r6awXCANa6arb7uBx+2G
DhnsZzMrpvO6LJB4qfqCyk8b1yTeIfKknExMgaatPlpu+KMxOnrYGmR2oP38+s3MFnvQob+6JJ3W
oBAl5qagNxLJaac4F8FjxIMSUaRRvX0eSEVb1zUtHXK6YZjUWUN3nn16U0GEBwLy5pejxs3i1Usw
wipxE/4d+t+J8hq3XoQXU9DJ7yXohiubN+MCn920RUatq17pQY5YmXB9wx4W9DR2ZpiI+DnL4yD1
C9Xp8B+dgLh4brKJ+8RZ6AH0Uxf/MEwthtJWVMU9dlmUymvNbmhRId5LMaYfOLmkmfRQJtnMwYZn
Z0FyrdG7yO8KA7E8TfTqWeI1ENJ8KXhQsoGzt9XiOZ0J5vVgYgflzkyaxDmFO1qmgFCwEIL+OjjE
7EshROON1aBuAI7YeFxxOjA5F+3SXhhTO7qrJ2c401mP4I+omKh9k/eTDRxlsRB8mMcI7LPOulMT
ynsdTAo6yM5lF8XodUYl1TpPybyK1bSpgQ88V2OTtBjUBv3k2XjqzhfAsiYoSdk4plTHKqUBiEmq
Jq8MbxkiKMsfYK9HfLHlXzhSOMKIwhumcHTLsVfY7EfZycIKwBMFgFiQPLqhHuWNOM7FrtffmOfx
Fm2F8BpW6E5ukm1x7UR++oOCoO94qPyd8I78TBgC0covQRzaRBjapIFqys+/ZO7UjF1nmuzy6YfW
vLFtTsz18wAOAqHYEIHA1V0oUPg9HQxQtHh7LG2NV+cM/xEiC+L3118v5+fV/PcQJvBfy4BDyGAH
q6kTnGeUmKF1p/QHGyfG+jkhcXTwdfO/Hurv2biYnCulm1I6YJHXP/9AKOnxoI+iitnU7VLnnsG/
hOLdKesAsdK0/uGtrDNCh31dOMtgVmqFO38cJgqUUXaBqyP52+zRjUdvqrzOcKJE7X5fPTs3/+Gs
7NU9VFpCKBtsgziANbc9L6KgR7iNuoQIaQbudvv1CH99on+NYOkKAiX96H8RdT6sW0LLWsYUkbbl
+NZVKPCi6dWXqfd/G+Xg67gUXSoEacmFxM/UTbaGcRE2zvbrQT5TQfk2B1M5+DZLUvROFdYwLhBx
TbHxQ1j+PN3VJ+SnD6h8f4+zqlN/XDJDYrZLbLjtfPMXL0tzJzYhF4O4RwgF3PLO9RftxGE9+pnW
EwTsF0i9PDisM9BO15oTw49xxQyIUVCl4Sw8fr2Cfx0iVhAEPVMUeE1J8+AzOVCMiVZj/I3XQl9t
XLRxUP0XM/k4xuFXghrTV1Fl+EI22Q36UQTUAGcRYUudh6+nc+Cb9a8vZRHxgO4wlLR1Q//8pVLY
tUL1GMUkV8sueC/8Dve31rM9JBV+VD/fSfmTE9S2Ix/q05AHV97UTvSLXLJ+IGlIV+R+qq7CwL76
emanRjnYDiC1IrY7RZO4e8jy+8D4DcDv6yHWq+XTTWfrFhLrUDNsiB26ebDLlbMAbxB6upXyya5e
Avch6R6j+r3PTl3dxw4UQylubpvWnTrcdgFEQUtEMt3qF+ge+O1z/owb28Y8q/D/ax97/uuJyX0W
kP/3xvg44sEmLMD6xu6M6F+JdFfZb6uKRCz6XbfzKYL6kSP1aW4HywjIyzIXSyBKj0jXC6Jvt9Eu
9nAMx8zUo/PlAw39zy9bhlw5NzbPhn3IhUlqSCpDwJDt8Awar6Qqnc7fvt4dx6blSF3aK/WGWuB6
F3+4A1FVKY1WgE6P09RfKAMlAC+/HuLYHv8whH1wePMmKIu8wQQicn9xrDbmTL4CreO/GYUdRgPD
1Q3j4IUd0jykRlco0KY9Xaih+FFjTaqhuHJioOMr9s9AzsGK4W8GiqNEkSem/JeSMO5DJyx3/8V0
DG5xQ7mWTeT1eZSEnFqoLDL8iYgfTyuXumQNbTE1qunEhI48t5bzYaiDlROGigGWpDy3dq4/2A49
c6OuFXggpL4BVQTIT6jZTwXV+hHXgJOx2NEN8uEHHKwoZTuEH0DsbtutwLVQ+PK59iJfPBgXkOLf
sgvtvzpaH+d8sO2nNqq1OeYZbgGBd+Fz7VoeIvD+1x9x/eGHV++HUZyDnV9rTNpYRwEitTGcX0ky
e0q8owmFeZGXFQ9fD3d0ZxrEf6ZSynD0g8twCMtURiE7M6B/IGgz58H91yMcfYgx4fvfIQ62pZbb
oYoDroshRgWnpT5V1BXJbXtndfZlUUrUBOMHN7QeBAxhcLA3ABgwJiqj6ynMHue6K07sXrE+xH8v
8j8/6WD7FunS5dHMT6LTgrAmInnnwTkaYbend83RB87hsKysdwe+48FYI2SeiJK668t7AI3+8Bjs
cy/6jubANjkvb/Frffp6wY9+0g8DHhwNUQ12QxHZ9auOMkFT+KHZn7hpjn/TD2McnAXH5QEQkY65
KwuI2YvtYLId+AOPWzx4wMSRqCY3Fvuvp/Z3CkZgwsvmCHJ03p9DrXCrAfeXwF/D0QUm815uYTFd
dud4HZ/JjfVmnxjv6FJ+GE5+vlGJs5bWhnfG1gVUUKdOuasixzmxHY/eZR9GWfPOD+9pORTckwuT
0ik26zTqM+gzwM23Xy+eXK+Ov3b9h3HW2X4Yp6sguVQ4EPgZBgwbJNlQFWu8/jo/I4W9t+cNhdp6
gx7AZXdjX5SrysrZiZ9w9ODZHAcb4q+S5sFhWJpexcnCgo7e4FdP9gsA1TMaqQgKYvfkW4/5HjjC
DUp5vrON3/+ro/Fh+IOjUTl9HEL+whNieovzxEuC8MS3FOuW+HuR/5nhwcmQYNyxXcd2ot2i1r4N
9tSPduK986Jt4DUnzuGBU8q/Y1nnnwlZB68FGHHN7tcJ4XgBOcdzN0glb5cdZhjb4EeHn8ZN/6I/
IvTlmx5Ymevqj30nNFTuvv6wxtFpQ3mmVGtTVVIH70iQB/TkNYRjEfA4Q+/yAW+L7XJpeRUg2E3/
DUf69X02txP6Yagj4wTpTV69L6+EB8n2ovHKu/4ODNWpnOzoEXYlWa3OdrMOA2IUXLrUrSL6EfSm
TPEU509fT33dsn998A8DHOwph74QEIIQl+n2DyTgIb3qtYfIfSxd+8TeOnpPENlblgt7XlcHW2vs
B6MrHEZyzBezu4dUg4D5qdf62HRcYnuDgppNg+HgQ5bAPYXb8SHni5H2wmaEArft9vEF+kyPykcK
6iFA0OZaIsrw9UIem54L1Ia0E3Gsv+72OZyyxIWihM54coZFvYXHQWukJxbx2H5YVQeUtZ5RxzlY
RNhEYRMm7Ac7APX15oJt+XoaR98oV1Cxk46SFv/5fM1WZaBjQhVk28ZHwd+n16BvIl9trI3wqgv9
+6li8dHH2KV6ZyoE0QxdP5gS/VEK6TVqIzSRVg2pTfGkPPey5bw5V+k+wN1+K89PHayjn+ufUcXB
1dMIEzoKewUqDOaeLVj5R5Ge0s46PghYWbIZRWV3fU8+PFmGppKotgt2YwuiXoenigr0ELonvtnR
TUGF1aKsa6IWeLCCumogF9prhW3J0UmVd5Gwn7/eFkfPlQNfF2MZl0rywTWB66VlmTmBtjSmPa7V
GYzC8hb7R19LNLSmTlWPxfoXHt5L7ocBD+bU1U2MAhVPrTwDnthewCHbLvviMXk0bujo39bYGD9A
mnsObk5lZ1/P1dYPtgbqX4A73HXoptuEnLAxM7dUxrwAC+EQmcOvl3ZNIP7/M7X1g02S5Ukx0CQj
qFicR1EkL4vA9ivpHywj+v71UMcP9/+uqq0fHO5GRpO2gKrwjVvrYtrTV/Vpb14tHmrqz8XZqXf1
+Mb8f7uGKubn/V8OTr3MC4lKGSmvK0D55fl/c+06jmU4qLIA+V6P4IcjBqy4r62CIkiUDHdZbr/Y
yfCq3HZ/YuX+nooUa7fJotuAIoq+bpoP45RJ3oVL5EZbsIdXi29Vu+kcT72zYZvflb9BvyZgg07s
jL/PgJSG7RiWyaNChfFg+ewem8eRgjrOm6EJs7PeJlmE66yjezUUywou+6kS97/aMp934+cx13X4
MM/e6YcuwweO1Gh5KZ4sb1LnMHEv1kjHAFNx65J1ysvx8lTp78jelBIlTNrVyGGuwpifR64juLFZ
qzRGjl+NXYpcrRd77csacBl/srP0Pz8MnwY8rNIBWAiLOM1dYl2KMC3kpw0CWlvavn5VeTHlTXmi
qXhsjqYF28y2+JxrmPJ5jnYd6KpwYqytd82+QlvlzL1pLlElvSUDhO99bvsn9u3fKYv8NOLB90So
EvxszmW2prrhJZSBc+Me3OVGnmtPX4+1HoGDrfNpqIOjSH1cLhghIAMddR5W4VH+hO52NXYbC5mA
r8c6EjV8ntdBWSYwxxIsahMQNQDZjDfLk/YWbzXctHs/p4kKkmQT74y7r4ddV+uvKZoWoZFQjklj
5vP3syQYyrkaAx8JIVTabkrx9n8b4OCd7Y150HS3phaBnnWHLxu6tP+3EQ6OGfUoVFFztMPT9Ldr
3I/xia7siSU6bFwZ42R2oBwUsh/gX5Zls2obfT2Fv8Mqvv0/X8E4eDErlxK3GTFEW7yb+m8L09tg
ODHGqWnIz186kSNfugcIZg/jpoe/Zp+4C05N4uAqyEKEJMIkDLfGhCz0RVldR9mJ3Xr0kDhSWWu2
wK1qHozRYpSkgqFer9TlReym3xlml1gdi4fW186W677eIqlx8g05tnbImRHKEJHqtPk/r12fDpEe
p4vr4xjEJmht79/FbWuD4UYIU5k9wf1zKqQ/cv84yuGa0S16wCAPPg+LgFikFXkk4RIETbEBdC3A
4WE4qXqt2hCJp+cIEn69FY/UR7kMPgx6sE9mpMU1GFmAN6hboJ18ZlwOlx0a48IT1+UjDosnNuaR
ffNpwINvmohwyUCCyVXEcJPRGikE8oRPX0/r1CDrF/4QBRSJOVTVaOu+Zj9Uw3uDKDy23yfW7tj3
sgAruYZJWYD07/MgURKNgVmB3smr9wTqGMjCy7gr/Upvr9z+x9cz+ntPsv2pnzgSrb3VnffzYLGN
uJ4VSOd/SLuuJcd1ZPlFjKA3r7SSutXevzDazNB7z6+/Ce3eHRJiCHtm47ydiehSgYVCoZCVaZd+
hj3tQ0meGQvnq7a2QcUCnyWaHyWdgTMJ7CUDNKwKkJc7IeRQHHJ91mc3sTPDZV6hyY9fH0trw1RM
AHA1A0OJQlH2jLfcrjzNAYFZdU1aUw2zR0j+2iVrVHCkk18HmCgNnNEV3FmySxmE3QAvutWT7IOL
xomfuZ/LX+/8jrR2kKz8Ih5LcZjnUmx0G1hpjPyJmLdJDz0crrvg4bIpVqBQhQUilRvHoFNsv9M9
DWpbIevCt5Ez1t5QgW/MIUTbKzDNFbLbvCS7wKl5sKmAvdzqrc7WfhtgzDnMjB0gbC6ioYnov2lo
w9GNFln2x3qYCnB+eOQKU4VPkD1RISRvQpHwQUDctJCPtEeZ6ML+46yF/g6qe02CXQB1qA9YRYXa
DWic2TwH6GXMgUNcBj96zvJx6+st7VBfT1FBtKWNqWGrH3iMgPIEbu8A4MpoYMnf8+x0j6CzwaFu
Xw6arZ2/NEt9UWC9Qc3cQGAyABls+6j0n9xwf9nEZtQsbVClYRuWZSO1EgcIsdk50FMDUZgF+aEe
negEbAhWYsuY+FOsy3ZZrlH1YluPY6klUBcdoHMng9y+0HcKt/8bIzrOAvL8L4iUER78Sd2ojgrC
A8QlaWwK4wdoHxlBuPGEhChUDbzcoLUpnyEmjKFKZ6nE5ALG6nkLpBw7CGprN/weTOzP2rPi8XYG
zPMzFF9RtlzxX9HrZT833lcktG+ByDZwpxdBqL9OZNWIWiJMe8gNfQug/PSiD99OfxOIPj5f88W8
VG98Pex4YOIEXlKls/YID968DHOz5MVqcPhPTHoeoDVhzyhPJAvaIlcY32HshY0tuDJJb0HgSAau
JWnGf+1mDK93rGSyuYpLr6jtJoSRFCvEq/EbIgg2xtXxCthbA2RNzdrrdpc/2lbYrDyidp4CKgW+
zsHuHe8Hp4LiqldBCBWne2KGLigSHuOv1jS83JnB1prg8Y/1GYkB6sRd/QBqexhAzA81GPxt3mic
PgC96AQ9wHAiY66WqoBeZ2icv3EaFRMeaiQB2g9UpMpiMXVShkj1j1C3szBC1ieWIliQrseJMWFA
2KqtHtT9cwyx8OANHP6MzLOV8aCrDYp9EVLwaGtTn9mf9KEE7wg4RzoLbDE7IPil1qy/+D2IV586
zi6t4NH4uez4ZnABRy/oeJ/E1enUmV7UGnWGmeKax18XbiF4fDcdA0d+L77lt/oeH4D1Kra1W5bW
qE+rdKDDULVct5tGuDe44DPDiBcj720lgYWNU3wvPGrrRstEA9UTxkMxzY8x0hAT4z4LKb1RXxi6
gO+kIsGhP0K7UvlRFwtwpSobMBm+RsJLVtxPIJVifKFzf2Qez+8AU6jAfQv0a61ec0qM5xbObg6d
IwE5AU5oaMkI96TI7p4w1BqabCjMplXS4MKO0BWVhpsPc9qUhqLg8MAkUtaCvbMEaylYVhjenUcE
vFvYIf+++FqK3OIhClNTaEtGszVHdjhf+7a4H63ZaWdThjbksMcoCWu3nV8igJmVgdlXdAHDVvQ7
hDwEQ6VqOBx7tAqGB9DsW9n16PQPkcs6Ijb22NqWuPaxUcEtjkdOFL62eiBdSWjyAsT1CJ0Qj3sv
vi4v6daKAsAkwymIDeExfW1tCPUBNKBgwYtqnA91jHmkfw6slyEK8scE9dGEEpO1vYKJ8wBEbwfZ
GiO7sQpLx+GO/ylZ/T17FTfOpbVRErGLSBFlvS4rtQWxhyuBMsWMrvgX8RNyGNWvwCMdiPqQY5IP
81He2JjgCxO/QkYX6xyLpoMUWwH0DoUL2OdU6rTPxQ5UyCgQgZzQzBlORwcIlXmQRPaU/eXPKJAE
sjoGKVvUeaCDGjySA9gixQxnYizXBreK4Q5HDczhmll+da5u1pg8BzjZ4PAmw9gjZymA/AAN5OYy
tDkw40Q7q5ZGJPlEjxSjZ5CzlsaPOH+57OVZFj3ZkGWRx9kLJAr1UWMOwAE1w8D+7I8QlQDBDgRe
oRhiliJrPc/2BfzAKBV2PM55MuW0jh8oHGhtoAMnz4GZCKT+ex53UgIfHnrdK9MEt2zRa0YwXwqh
ndUfc1tCZ/IxyFkP2OevTuSXaGjqaqg1BE2kKqyoqhQhVaTEkT2UxRW6ND+Q1j2MO8OBxgoUB8Fb
7BQuBj5xeWNNxWwtgyzwPBQigACSecp4gFlOba6w4mMBAn5Q3sx20JYDI3bOqxn4qEmo+XXFUJFe
qQ8L7auBC4uUYH5naFG78w4ilbcTBHUdtEWdYVeDUZZxmGy5trRJBWwH/nmQmLaZA6lwuZFNUakZ
bpE9t96T8Iqoa+gY9sP4DfVYztVGCLGqGpTiHPZEiSaNFdTQnMZSmPkUQPahUz//6Q6RAdJCnOi8
hkdfepANioUxSHywkDIf7FUe8Hr9HdTTmIL/ddnQ1uotDVGrN4CIB0OVHeQfCavfAEKZ5OeyhfOE
AlcUIKLwxov7KF3JaBz2OlfAgiC9zMptUx1L9fWyia0PtDRBOSHpfok+a5w6qsJ57ZCBAlLbaeW3
YDhDODBKs/PktfaH/JjFiST1vdwMeMZ1fCGu3sJRjw9zJwumHoAjp4C+6+6yc5tfaLF+1NZNpQEM
HTrsQVXEKqAdGvDfly2wlo8qaoGR0jG1juVLW+4+BTN1kN2k4lEy+LsA8siXjTHcUajNNIJgTFIi
hMOUPYbD7wD0CP+bAVIDLr5PBCrgcBKwXqPwGsl3YlkxPNgMaFL/o8UBfQ/6DhABKBRwAwxkCnid
5Qp784awBV924zzMUB+DB5PMQaESp8FbLRl/l2YOirba2zi9+RjQACk2YBL/OLxgB30T1I0opnAu
rZerUkUpB6gvBUeQUlg8OJzNyJecy86cBiDXKXRtRVpbiXuyZaD44sTQK+UcGcjz2AJtUmv7AmQ6
AYW1NStMH0ensEOXSOceZZffgdP+8g85r8qRJ5bukvBcRMesgEiiBy22Uw12sMtd325NaM6DJcTO
7NBhoYPOMV4ne2hGq6KhqxjaXNsDA8wQgGciw4k4OOMTeD6eoyvo+XoAHduzA7lQeAwF3ojZjt44
jImrf0xTWbEuRj1VgxCjE+5oC3bkJDtMANzh3WQvOCKIIU0WGP8UlGefGUBe3EA0XJJPlfRidQtw
gCbTBJNN+tjkbqa8C8YviYesWgWy5X6ypAkszQLjZnK+IeHowioVwpDwAOV7DLqbIsMbcwcxkQ8F
QmSXI4dlhIrgLgD1eqXASBqCeFrKWicr+ackqV7+xo4K/AUetSXUyOuAmQTwUXMzaF5a+SFUQf6o
PKldw3Bm45pBluyPFcqbCtyAcqnASmc1v0fMaVSH2E4gWIdG+2CDbedIIEK8GR8CYKH+Nw/pLciD
LZ7rQfsE6T3LHz596F03msDY6dvf64+H1MbrpCiQJpWsY0cEn8ypfgNnCcPI+WG2XkZqi/n52EPp
Cq70QnkE84ala6p9ebU2z4HFl6LKDVHOIe2QwQ9R96FQiKkLPF7lEE3gK4510SVn7/n2/bNmVKkB
roFwADsKWPFPQKrG6yFAnt2Ju7+45q4Xjio5pmBKaowUg6Hqpfusn/jfZMok8iCv4Db7wTU8ycpw
xVas2mNBKBiBQRcgUZ6GFZ8BPp/gRh1Ds7KSVbMYVEaUn+5zFxaT5irhBnCmzRJcbBxw/0/gqLZA
XG0HDkC29oRNN3jBoT1EHjhKe4vf6TeqG95oR0xcvONRb18wsiQjVmnGkr5JDPAjw28NvMi+Aqb5
+ftyqG4frioyPy6Yxnnu0uM0gjoBSFEGK7oh8EYQqd9Bgc0r3MiuXi9b2/TnjzG6UQFWmzJWAgDP
I72SYoerIiggjaCSZZ3h5y0ZxOrCEL0DY37Qah2bfAjvVWgQz6ruTuGE97vISuQjxDysumDc/1jO
UTtRzkHEOJAciUc2SNVi4KxlnZrbNRmZ1uOh0Y6nACpDjrJaGQMUG5x4P16DhArYQgNklIcCL649
5JMlC+8BZg2UaOpB7xiCARYrJs/be6Q8WvwGKoGCIjoBAz9+A7fTHruX8AciE+C5BqeaKdxA3+cF
mNHr+YjZI7BnPWSMLbEdsAvz1KclQOBC0GAecIF9Vlqxi0cKwMaMF/8rYr6gbwbSwhr1UaMgG6Gq
DWvg3bJm4UVNQf8XPufDV8HXZihf+QbLQeLAWRJC8wL4dOCrcWFZVxNjL2YRjhBULddiDapMU7Sy
XfGABobj/0iTBa0a6UCybCNYrLetzQCD8Ce6F4IonJPXpFXIgU8YQQw2r6k2Rxtcb78qy7hpzWQ/
eyhDvfBmvlE838xs/iq1Omt8v5wkNgMM1zTxFGSkqbleAFCq1UqdYAFam7cIH1AF16vnBCwj4w4M
z3jm2PumuuN3Ikj4QbzNOAbO8YlY9eUPoD46cIKKP/L4AWJqA9JwmO3STe5BTPc2vFXXvD3cRq7v
XPZ6K9CWNsm/L8pwPa0hRDbBptqVLlTdPv1yJNIm0mODDpcJ5YqjUKM+x7qw/N06XTH4RqgH0DYA
xn1tmk/VWFCCCu7W0Gp46ISfoGcFNfkbdFCDcwl9TIM83dLt4xDKIXzIoeMHUHvqRrvKI9gs8RuY
aN6uLfaz2OZVilDuGOB0VQCMpj6iVoPqrueaDG85ELGzMbB9eAqOPZ4f3sEn9M56O9rI/kDOS2SM
GjzgPI3an7NOadsJ82nKwN1r0exMwt+Z0CDmiXuGpvJU4uWzADoYPhmBix9C8bNWWfwgG68mygn+
//8WqJ03ZHEkjTVuvvE+2mUpEHu6XTuzA1lLpJvd5YjfyuQra9QXSrVBDIsGDYZAbX+SSH9Mp/Qp
HKJvcWg/pjK+Svnwuiw4exQrT6qUaxAKHxi/gdig4nL1G6htp0E3D30h/IbWJvO9UChxeYekWv0H
8wi/ZRdD0664C3+xuhobm25pmO4VFXPMt1AxQ5ZXZ2eIcYmLsytDq+zLDp7PMkMwmkx0/PuT0tf7
YeTrUO5gR8L9wH8m8/0gaC6xJ+TfokXeqtBDvhIgUgGmQoyZDDbYsSGKx0xw50Mm1C8R12kGpPJT
PklY6qY2VS+Erqsbu/IdgCpm/impJhvyw1pjKrHJIJ0UehLOqBdsw4fcpeGqAQu+xbJCMsMic7dR
PUE4DVYSXnHiPoDuLwahcsZFb+tkXn1I8jMWZqoUaLeEw/JBeLMHWN2CRITda6Z2RSrByjOc+aB+
YyxwsuOr/rm7hRhDDFpb63JAbXqLaEKJgBcjnX6VmqUeTJky2kUiB5WV6cvov2KDxV+1mUwNUQEm
TcT46AkyuvA1Bx9m3mQwkurfELWAfi6jxtgyAKAbZD5Jy0vRqIZz30ylpqlk9yXzvkKVXLcRY6E2
09vSBhXvupHpmGuEjfpUxuAbHQ3nW/MkJ7r9m6NhaYuK9Aq6nvyUYsHmqqosESRF0LlMWR5tJUsB
n4THWyhALvSjWh2Ug96DQgoecbf+wXArC/1JNwMXQ3cdX2G4CQ/cGQbUWMi6raATRIw5oj2Jd2ia
g6mLNAkymriXR+DEUnw0XjURyj0KI1lumpEwsinxmIqG+Nd6i6VKrYxiB/9iI7NLsClkkDbnVNZr
1DniGZkQPK7/sUMdOg2GNgvooGSOftTMD3LpDsw9gIno9JYO9Ly8jmcObZ661vRJ98coZkbXzmk5
B8GYvDj1Ng7Zp2BnB8Csr8nNEf1d5w6qB5EHDXIX08uyadiTN+xKKHExuSOId5d+CLX3Bj6dYzBa
kQscON+9Fv2qEKSSrPJic4tLGoa+DbDOYu5m7a8xgtAXavZojNV8/1jPZXgzytA1v5wON7eEDEwE
4GWEI5X6lB00JXFBLLElSh4AgdgeytkaWt4UhocRA7htxjgHtvr1IKH7j0W6F5YXGiTKDVgkyzcc
ce/HzUx10wNrARmu0c0wBSRHgQgeZmfuhVceqp5GrEFPMLj1DdDbR7wNNl0GOetmAbp0jsqZTaYM
fQJ+dBSg9R7FiZt4kic48o4NLNvc7It1pFImhrFAS8fDlC48Gf59JL6ILBKTrYskDkpCqQQYiazT
FLpVnHCyCiEa3Hp8z7iKXeNGtbWPHsgrdGd+abZ6ZJ0EW/ce2MQAE64i2O80nkOoQVLdBEA+DFaO
Kr7CcDRuWsr9ZAPLDchcemB1ZzdPuqVJaquVnI8Zio6ALfbhT+f1V507uRy4o8hTBKsAYTpIXVIA
humTIYY19UP1ZluEYhxn6e8YwrEBs0R5aw+74PXyNt8KlqWH1MnQQOEdpH+waWiQ+wLAMpFfIePG
OH82a7ylGSqbSPKUQmUQ8SLel3uoyiBmyF0kOcrmfOivGhcynvvhkQOmOT+qD+x2F8PPU2tmUXiJ
ddDx0A1C66V5D/n3Orsbs3/eJkV8AmqEhoOCgUjqHGobSNy2AnxUy18cVHfwHsro32xl/qUF6oCB
ZBL4IJsEFw0t+u6gnJjJ+f5yPGwe4WADxdAAQRTA2vp0ge4ecEUlCi5CuZX2VvukQ93OgdD2VQK9
BHAwQXep8dhfaMu5hWG6BpsnX9ZT8jjNQ1OqMiC7ov1c9o3sH/p8xnuADoZawg0jk1+wiIESchs6
9JbQ8hwl29Af9OSrrfAEMh71SWaVlBvuYLwGF1QCZQCnMPWtoFJc122sYh3v0c91dU8Ga+AMyVr0
Hi3jkB4Cd3q47N9WVl7ZpA6ZKu80JYJIixPu1YNyFT+qd5jZIK8ehDVr2qlgm4bICCMqz7cWaj6g
tNHT5THrRuO0oUutl1kFnqlcCi09/t2JglV1jDy1kYrXVqiPpzSDZnQAEfy7d9pY6SNIk8Glnjvc
HSvxn0fK2hhxeREpWusXSUn4ZLsxxyj3DGCorN51emOj1fjeKYbH+HKbBoE/Bf+TYGAylzqzQx/v
RiI8PLFGpD8J3hjuySAERJ695M64xzzrq5xYE3N4aOvjoXepggufV8+nTtpMkeY0BTPjWPWWFD1V
Wmy2EYuXaSMykU8WZqivhxctJcwB97RbFxM90NWZAbspPIwJGrjWQ62svRHN7Jb1HTdaM2u71IeM
yx5aIBXc049gB7shY/Fozx7078CKHQwtOozveL7r1/aoggHKLHkyDUaKJyT1uXMUFzJRIUQIrcFV
3cQFKh0CEAybZFev0xqxCUA4rpCQANBIbC2CNQt7AVgQ+Gg8lnsDMFfDkrzozofuRMCeEdqK1KU1
qmCAzstQ6Dl4vBoHilWzXd+pE8gh8ahSoR7T79pDB41Cu+zt8J5ZApJtcMlV6nBS1KkqxBKuyiVO
JxGSoFDiA05k9jp7JKxlGNFnvV9sf9L/LO8Zw64xDw00mRG6QevWA7QXpYb1CclhcMGvMwKHoVfV
QQfBRlRX0DlJq+u2AY2CH92WEqTpainazVBkjNThtW5nS1E5mxFEm3kADyVoGvEgnj0BxhdBlAON
PmQkiILKgorwMIKDLv+qvuMX3h295JoMigSYX5xYhjfjCc0q8NARUQ4akybMsa5wIWEHz6Codro4
Gw/SMeVNaFB78UN8VYPLG7cKzIcx09Lm1lkYp7arCm6/SZ5Ahde/9bbiRgfOkc30k1xi2A83G0Uw
NurCGrVR004s5yCHqzLmGfmb4FP8EL4h3GXPr/VVehW/REdsXKt8UQ6+WWL4jXXD2AhlTONAzQgD
6aDtoNHPHA8p6ywFqZyCwsQMpfg60EbWw8OGEQUaJODnFwgfCT31XnG8BkDaidFUcCEq6c1Xvh0A
TUNIkPL7wGYOEDIs0i8OQSHV/kAOFy43J4v/raL7n3lQkS0d4bdkNbfsu9q5SZ2waqJdjIk4QaF5
3ZLW7wwfMuFO2Y1vgc8fAPhgnCUkl61zgo7rBAbogb4j3LfU0RXFqLX8qYjRMdAPEjjBOne4ZpO4
bBRWazvUHgjTAASeEkArmtRBV021owIaRX0ERnHFHdTmRu+b/Wi0jsyNb6rR5GY2Raz8s+EsmUWX
iOgY5n1OP3KRfiCDJUHu8uRsv/9X60z+Lzo/Gz2m08z7f+xQdRYPTgQuUYQIi9ruO+/UhEFYspd1
I0DgkK4DfSqBh0ujTqqs8SHZV2NVIcyV1VDFy9Td5ZRNvgsVH0sL9LnUywb4JcYMYCNEvzmpzUsP
qfUs1FxJ13vGCbX1fXAwIApFyP8AJYMfs/g+fi3041gosSN0IW9hsMJT8yA3BSN7HuvUBQTruibs
yEHBuZfd3OiKYBUXpqmCo8MQWjwGMkS0UKu6eRGLXiKgFh4iSNbV0C3G/Is+m2iGvkx5ADFQaEGg
i5EDRKSHRItyzLxOYzI3by0/kTpB4x6EymfTRflUx3KUq0Qdrwd3QejvxCDOrVCb3FbnWJo+56ck
WYQ/1qhNmpYzinc+R0U3aVah3IT5TZj+zOpV3zPCatOSAKCMgjwNTl+qiwFV7XTiDC12VP0GWm12
JOR7NXxKwmtfZlGjkU9HhTDayyBIIVJCsEfZyhMfjeseUTXlofQCVTnA8LsMUVRyGH2flfaYBEF8
l/qG6F2OqvPtiTkm9LVJ0QxU+lnNnDQNP1eYdJfDt0n4JQCofdnAxs1jbYEKWxyzuRFWoPEgpD2N
Wdz3VxEoEwi5oryLHlVWg/l8h67tUQknnNK0wP2cwxRD8ADdBCu9jUR3OqYuKHD16xZgh/hFACZF
3En9MdFZ2/S8hF3Zp9NRELUcqlgZHHH+ZIvQDjenoHJwM7F9lATXcYdpuCGpIRw7afjACjebHa/y
jDx1/l0JGfSfiKK6LjHILhNQw2C0UEistv6KJ8YrxXmdvDZAKspFIhQUzujFTo8dXy2txIBKJF87
Y1bsGeGz5QhoswDRJkc/mlZrO+C7LtShhBxVaw/OcKPIO59QyVkluIOaJxBBhDsWhvVE+kJvR/Bo
S4IoobQBzHRtU0TzMq86KEXpHwQs0j76BzRrof/43KFy22c3EDBxOGf6SV/8b8lKLMHT7pvr6km8
zh3VbY+sEY6txV7+IOrUwWeeJb7IoffN8/YYFnYeHTXl7vJSs4xQK12LTThPCrRp2iqfXSEK+50m
TjGGHcPx12VTW2cZyBrAiEPUGkFKSiU8iJRXREGcUG/HT74HZfLbzMJ0CLS4gW0FU9I7qzuwFUcQ
hUSNCmJb0MBTaQGyrqjGAbazJe6QcL8bnnWH2jgHIe9O5C8lRcQTNhU0YRG2Q1QSjTY+scpupwTv
SoBH5vjlb9ZOU0COIooAkGrUd8IYSpJOMST7CHuscJ1gVtvpa+D0uaP+Nt7oeNC+a1m3ma3gAJcj
NgRa4Xjsopavi5R/y+to413dW2JrOErHYnw6X0IQn4NQGVS8AEDLdAOV48EuA1V7HWRWGDsfJxCF
pFP0HrXZezIEn4x1JCXuepcDpyiSeABBGG4vVAmM4ZCRw+mEdLKvI+BguwcgpTxUUXvN00UzcZlN
uPNbNpoKgA7qBD0Iem9qESUeVIa5iG6qYkJKxA2txvP36VWBlwT+i2Xt/IutjNGXwZmPZCUYQPNZ
xYfa2GURkM0MxtWN77X05/TWuzgDuhJiK2AH8229FK9qDSLpQvmQP2RTzTC0gXFbO0OdNqM2Cbkv
DpiMCq3ZbfdSZ86ugnKiSk4gM/1J78weEoX1bnJ5G+oH3L2K8Ybc6t8vh83mshJFSeQubD+6Q6UG
VdoGGhiRAggxS5BWE9XRzLK3y1bOsxX8XVih/M16sShkGZGiqq9K9RLFT5f//sYzPAwQlQWMhOB2
RnOucIC8460Gn04Nj3GrCmaa9HaXznuMgSfBfeFnoCoD0SI3XhXT12XjW0sI73BZwNkqYsuvj9d6
NGax4sFWmfGzOUbvYTWB4on1RrhlBewS4J8FyJ084a2tyICGdKAEDhwOj8dZ9APdMzNWGvuyLxsf
ikzQE0EMFO7gBFpbCYeJ6/gYnGN6/jvp30MWKceGF3BCRSsS2GpcRKiTP89x7YhmsIfyBjQdi71W
fBd1zlDG3Gh9oGbFvMmJ7gqMqJQV3W/TXIB0NtAK4OrepW5oNxxeXMIdpszeWTfZrTVbWqMOMGEQ
cjkh1nDbUHcZpyZ2UnTZ7vKX2b548Cgu8CSHOKOzbThU5TRWCgcy9cnqr3EwY9JWHEx/V+wLG3K9
rIxLVok6UIBGAoZNRNPPAOHGOhYGpUvrpMSmnTG7rLZ3DXcT1WgdxboZt4l72b2twFgYo9mu8w4Z
qhExez4ZOCrTe5UD2L5uGdeILSsGYIAiCFJ4zI5R4d3HUwxm41K3lboEh8ejKv+KZlZBs3EsQnqT
V9CQRVcYiND1uuE1M5lwXwnwWkuaz4mj79UnMvCTuZi0ZWS+DY9WxkhwLs6ssYHKeqYZgH/3gRvk
UEVBE0zXOsbCbRyNKzPkZyzMpHkO/AqvIYO2nMPHH1EbWNr0VJWvl8Ngo5I2VobID1kYwqjrGI8C
Fm9+xOCQR9QhmgFSxxBMnS3MLh5Q4EgsGgSmVSphBEEzJhx6SY6xy/dz5sq/CMrQdzsDQ/u4XIem
OtusW9DGfDR8BSAZSDwwsJzV8GIE4odKREqP9/2+wsBmpmFUeR+6GLztDxnKqD4BRM8MOjN/rr5S
manXtcEcsPoJdKdGLGVBqUXwh1UOOuwWVNpvg0MDIMMDEIHzfXGtAdEgxHYrur7FusNssBWRwS1c
nPAfUQShMswcYMZnbhsi4wf6UMXBHBFIEfMBtJq4N5m4N93Vh8T2nYKVTMlGp3Lb0jKNSRwVjVPn
Ah+8d7Ob+q641/doY9hqj5YxC5a4Ab1ZuUnjEkE5KYXBDDdrW5EsaCeH78ob4UrgHAViZJPDi7Zk
8WbyyErhWyfhyk+q8BIUsWq4DqaBVelBk+rfEQEqtTjRpGLMm5EmNjcScPZQHCaUImc0qUiwszBy
UM/tDm1h1oRSEKxYMfB89WQFvpnuqhxQXf+TkTZITj3/nn/sUmmDS8K20QiDW7iPn0bIlNW779Ga
bA6Kchh9Y7i5kXQBiyG0LNC5U0DvtU5SaR4IbZmBB68o7/RgMgM9MlsWtHTrkkAoEgkZHuBGOIHX
VvqwLfxW1IhP6gHyYVfhW3WTo5bRS7O/IjDJo5xbpcO7oilymPqpXXAP9M9Nz3R4K4RXv4U6Zgaf
VzF2rYdAj0UThmGguHlb75AjiFxj/oLOoKkC+MfE0W+cOyu71LkTxHUtGSW4PTJhl3f308ibtVKY
Mv/ACCCWISqAIFuoCIM/EAcHJ/yBLheOHugPgCzgLXtT0ccRjokbzDbD7kbgrhykTh5DjcsZOkQg
LwnQUVagq4cBJy0jsoiTg5PHB4syMytsxi+YYElckZdcymgG8so8BOEYUL6Y1kUnsHmQcKkAC+8t
IHo2UFGDmVU7AMucy+6SP0xtU/IcQF6QYQPNsnVIG0Mh5mlfi3bXRG7TYvTH+Kk73Nr4G54lvbAd
swtjVMwGnShVopFHwJ2P1/N3fKdcp7eFJWIi2H+s9tqLfjVdVYyThRxZtIdAWOJtEIgLgM3oy4AY
qzjTsbSpxllF2JhS/NRUN3q3D8PRbIOndkgYJrduBsClYuoIT/Pko1KbhJ8TzEoERQTCUfVAho8j
cFPLt/lN7tTWfyEwRXw483Fhj9or4B70IXuoYFwLNdrkRFfjY3eUXgcPJ5qV7IXU9L/7Bsd36Y0s
9r+t0F36SoVup4XgGOR8UIHy33N7N6n7TGfqQm8lg6UR6iO2Bt5AocseOejLjPZ8HdSm8tVDXmo8
kGlDwOgi0DTnR52xPbaO69WXpAoiTi+NIJThXYgOHrhIO29EJpBKa3RSJ/cKlj2yBc6+JDp3CmZ7
cIWl75RdKwyV7+NL8ofuRbA7T72LIAFFqi90reMj++jcDlYIsILrVAIeksaqEKGwDJwQQAYSntPr
XjfBCKRek8NasQRgzDzl6XLS2TapozuDd0FMANLtAD7vsllIsaoQxnyJ3xscpckxfqnwwtFa5ZFn
CntsLuvCIBU/A/oSfNdhWXsX4gkAAqmxx1n/ugImjzogOg4rp2/mnYVJKnLKfIiyiSc+aq8QFjGD
9iDeiZAl6nB/4G657p6xqAwf6ScPLmqjAagzHFwuyi45NcF8aqMgKDNT/Sb1AHglc4/Va2G4qVKV
FwZ8prLvYZWAZwh1kOQ1+79BeUBW4M9q0tqt/VCNHVYudLRUswvtxwcagbF+m0l0YYI6CudGxwy1
gRhpMZrYfRLGhqcAV2sze569aG9AQgEyyBPYg55Z5StrQ9BTPv0whqgMTtUc4atocDEInAxsFWTW
k30LOXUNz9LMwlfqgPKFBjSWM3zlds1vwYUqbQLArhqbzQdhKkrN+EYAHb817UHXuKuhkc1EmG6e
G4ufQJ1Zk8JxCh6tEamAIgaqDSIy+Kt8kHf7+Xl6lV9Ty2D1Ibf2CKYEQOuDdp0m0I90iW/kbYlh
Y2c4nMbYnQrTb+EX4GtAPmaPmHZmIQE3ANmoqtBLAJksECyADa8rrAFyblGUwSQwc/k10eYoH7HQ
BtE2eZpvMHHtlh5zxnoDAkneP0HsiBu7AggiZbZo1X5OtTJy+Pve5iCdpH0lv7qH1A0SMziWTu80
wC1fRa4YmOGvbo/3qEfmN95ovIExE2h0TCTxGpR51r77TQaA1BBEyPOCqyIdAWza4jQjAOLqi5WK
tpZ6ZY7yuQm6qpZF+Ow/h3eznUCfqjdLYGnBMD/Y8vX4Ebl/c8GGUby44YEPF2w6pIqsHVRNQ1Hb
GpBTl52psEL0xhSvVM0aWPsSc1asoNrYO0ubdJNI7eUMz5g1+orQGKv62wDNsLpnvIltlesrK1Rq
1/FGU3dDTL5eHXiyDjYmcKDEbo9v2Gk7ubMi9GxNH1LCNoveeSsjqmirY9tgpyqAZK1DJ9E1cQyr
NMIcW/qEp2iPsEz8C6jcAWbKysBbK7o0R/k6TaVQVSVgX0X5e07vFekpFN4YB8xG8lm5RLV+2jDG
2JCYRI5wyx90D42YA3fDgVkMhDISOEFLj9Wx2GporkxSZ5o+BmqqqHV8Are0T8Cbd6CgA5P+LnTT
GLQZvGH6t0NvKlZ+T26ALNKerQwAPSBeB9UY0hENZ+ziPIlmTpVO4zb9UwMgaIUpS3AvgeeVBTDZ
DpqFNarMq1KiAiY2MabilW+83p4YgvLfM0pZMA//xUgPABkilBeQ12Ui9L6O0dzw00DRsbpFcTf7
ez3pwdLM6oOQP0Id1TCCSX+86BOQEl1HcnLXdD5y6PidfBLu2lSwtGP4iUEzM77XA/aJxbBIt2IF
OUQHU4PFSXbDJ94RzHFXxxbETgWF9CoxXiMxVW83qq+lm3RLNkwlvu9qpLTarq91dNfmXfCsXWGC
1QBHpGqDc0V0JahSk743s/u8uf3/LDLNkjhrjc/l0GAg/RfHP8SoA747pBzCCzc6AsZRMBHGuiFs
h+tJ0VODIAJ0TNfxMwjFULbtyap0Qi6WoqPbRO1JsZQOYp8m80QmR+BZNC1M0idyWkhCwSEHtW57
LVv1bTYSsafC45xyl4LEQbFKkEI/dlcS603n7A5P1Etx3+OBa8CTKf2g2ISBFIecBIBUJ4a/QiGI
QRMR4a5plGl+X/VCwJIjpC2iqwVjCjC26MKQ9/P1+qIQnDQ+EwKnmUVr4ALTmHKba7/iPt1fzu10
aqctUcualhXa7PDAUSrjUIa+M9Y1Aw95fhyT9QN8Fz119LEUmjYnaQKh74DMtpvJLD7za8J8Edry
3njgHztbdtuPEEcIM2LOMjhllso/odzXcgEFCzu9jm4wHQVt+M7l7v+7yZ2z8Fwbo099rRqHOI5h
bO7D3NGE4UoT01fFqI9ZMl3rncQC1Z1tfBiEfKiAt2GMkmO6bx0ieRClQRt3ks1PjRPEb63AefVs
/bPogDQPsOsY2IUeLPQdaN6UMmqh3CNhmjwNpfy68Cfjbor4fyw6SwSAiEIVGBuAtT69BC0eaied
G7IEt2RnSIqfvI9BqFm6aaE9ZW10iLLCvuzU+cqhVY2JY+BsCD0YzSOqlKER9xVGnDJ+cgMjvAJB
tjektXPZzFl/ASMdSzPUzpLmefDlAGb0qtHNrJsfil6zJrX91XIVipfKt/rW2IVzwTh46eSBj7Yy
TF0m6kYpwimHTHYk+w/pYGBaV9VflUwDLZ/4eNnJ85sLMQaeSkFD7488Ma3DsC/RwVUSsPSm++pm
+FC+4hNFPaGjgFakuist/4bFwrr5ARc2qWJJnYrc4CeMQg6Nj0fQDuQ9yjSas54xbt3nm3rtHJVB
cjkdIVqJqTGlFcxEL0zF5bVP2Byi2WQs5NZXw+UewF+0bQG/pOr4MZxbLsswZ6inJ87G6lAlgHO3
O+kY7fPP4XrI8X5j2KwyjT4ASLQA5Qb8uATGlLNbID+1YjlJgQwNkmcZOONs+mF4dr4RQAcOHBgY
AHCogZBoHSKToXUl34QE2xndBDvVq/fiS2oXlubwb2TmT7G4+xqjyNwd8wygK0JYBPAYWRK0QcAE
00SYftfr6v9x9mXLkeNYsr/SVu/sy30Zm54HrsHYFZIyJb3QlJkqENxAgiC4fP041TVdqVBZRvd9
CSm0BAgSODiLH/eleW+aX7U22QSWCpKUqUl9ElhWiBTqjW3/yTfCkK4JVB3KNpBmQ6f+x+l2RFBW
uG4WFkh/r4SKfvfoRO69FvSpQAX55oDX22E9wiFCawIdrCGYvyZ7ykYt76zCUcLlZEB702PIhRWx
c1wS8Xt11L6A+qa5SWT1CXDx7jjAvgEbB6jwp3WTcWNaej4RMPLL0EPKFk4RiSgycGjivJj3cwjB
ZHSX6zd3yhpA/+wJXo18nUOoHJVUizeTaBQk0kbiZwxSax3w8pDJEkYdEGfa5US51PyGtbveo+8j
g1nIXNVbkTW5Cu3ZImqWZRi5lmYoUZAq+87vxwmE6LfIQf7qoQJ9aqxrFv0N16ItXCGdis4GpHHZ
73VnJNmE7rbFiX+9N/9yQn+O4l1NCHRkOq08jCKqR/Ru7uBx+J67J/3NOOU6SkITFRpSkM+DiKDp
4KT/uCuYXS/CHQFQaqHXUvl8rwfaPktADBgolxL83crd2G8IFHdvV/4/b0nw58GVRocgGmUs7TpE
c6sCEcsy5ejICdXK7/0qdBxf+pj4EvEL6KiS+uuv7+yn5wfqKwyINJYHoV/AbD/O1+VdP4mRlZHd
HSU98W5XFbdSFJ+MG8YAPH91AXFoAGN7PUYle2AN0OMQg1fYDNQSE1urfNZLh/ShCsqrm8bm2qmG
bsnKTW3acAxRt71G9bIF/OjEmst/Si5s8oCD6DwVIFnJdya+pL++jZ/NzNV46/X85Bsu1WCWubmU
UcF8iezZnR4sDz1S/gqmCwBLGXAHIQRPbGSDk18P/gk2g8mCugyuDQ5HG7iZq+0xLG0mhkaBnmHR
BqJjPjPSRueAZCths5jpZNm+025tEOuLvHtEfj5etBZua74zRBMZUo1lMaQ2NQLHO1Kors4L9yGJ
VOjq6lLf2M3XR/n75SKtg9oEOD5AgfbxXqlmObt5laNYhvY+MvoOPf/6hnwaAA1fa18NullR4P0U
9qNdpEXv5URjVdvqthMi+RD8eoRP/OdAsEB2CO4IDB+82E+J9xadyjPU6pDPaKTPH8qofCEbM1rx
AEvi3TVgJIb4UL/Z3Bbv/JR0vB78ylPRmpFxM+tWAiH0vbThCk7qE+9pfAWDdmQc6R6qgNpacYCV
upUa/wSgfB/dRsIRBJwemsKvvM1+tOfcRRMF6kqjEk33/aN1qo8rB061q9xA/cFSgS6/FT9aBbdK
EO8phZ9P1avRr882wPWromow+uAVQe2SpHaLwLPxZUh79VKjE6EU3z1Fi0jroa0RJHcUoox9Hme0
uKtdJGjZY2ve9SZcOzKGItsbbRt3+hJ21iMrtVsO87X1u77gq9XucoicMhM5n+ygxWBUriDERSFS
VVz4kcXKTfzYJ0Di9YBXpshjWdHw9Q5Zg88qiNWjHB/nJzut/OZL9cqP4C7d3NgO6yQ+PZWVy9AF
pAJx1tWKdIuuLZcS22Et7QrwV8t4jmxwQ9J3crxVmmDZdmm1yTc1JHZuZvqujzFwBsHVWdsQkQFA
w+fVTbZEReFhYdPZzY7m6Ckty4AN2Y1pXtuV91EgMwovEvU+CEh+NFyg/2ecLRhllHWg9IZPehn+
+k5+fnogrHFB8A+/HNxun9BU9TCNtQ6WnNjyyTE/O3GHhjbTd+50dEWVIb25nz/fuo8DXk1K1Xkx
tnMNGk/+fZwOJboQRPv661l93rXu2lCJacFcIPq2r9ZH1lCDzuJdwWaMPKhsH0HF/aKc2KX+spKI
wlU9GBcJ0A8ocsAzbsZQrvjWgjnvpoD0Op8PS/XjpVx3d7O2ELndMhLL2N1qm5U3Y02438o9f14r
mDHOZBwRKM4a182k3MhoA71hsKcrmizDBSR6lZ9PrTNGN+7tjZHMK/cKog0oisNrjIs92xRplizp
irOut/2byH2IjU8bO5TRvELrC6hURPjJkR+aAARQv76Uz0vJQNcnHDyQH8F/fvdvf3KCCmSB63zB
UhLZqc63fffQzTdSHZ8SORbOnZ/GeC/L/zSGNIXQIBVH4ra9a1I9KpB8GJ4duJS/Wxa6j/+9tOkn
1/x9WOAMVvwWwoNPU5OGvtCMFzF5LaAvDBqbFVvupmS/UlCr/8YC+uRSXg+5PvefZmq4Sm6Roi9i
9U7l/hiZaDYlNjw40MmvGBIUTiq/Ij5ErUlo/Icu1PXg66P+afBG6m3Lxq6IldHsN7pdVqE9ds1/
bu3wNP+8rZ+a4wwyGjPrSGweKqxc8BgLX6If4msXepCvMd4cxTcvv16l18Hk1dSu8apcjnpRiJbE
2fhoknugNGbne3FLXvYv98JPM7syq4YhO2dpsSsn+02Vql/n566+KQZyHa4C2gc/FNrTyImBePAa
XUxbxANZzup4ivsuqFZljCWSDBDOGqTva3FtXo5THWpR9vW2Kf2LXfFx+Ksl2huyzkFmUMfePdUO
82u+inKEIhLGw7+nGPP52QHssubJkLPyYFuvzpHKyvPcgcx2jNMz1qZ8X2fNFj0LW6FbN5bJZxcf
NxYC2AA2o2l+laj+uAUKw6YMHKtK1P3ewtCUUY16Jbg45PmfCK461X5vLtprf5+/mMTnN6Kkz1PF
8Cg2rAkzF+Xgq6nai47tx2clIqURLZoW18AQofsBqlM39vp70efjkQh3HnUaLCYU29GM9nGmJmBM
Zu5Vq77cGFGIp/ONhUMx/89ZqIFQgk8DAU50A4Jy+zrdoE12bc9LRuNl0r53Oot0etcx64AsEtpl
bCjIDyGBFrNl3S/ZEvTzfOOIWqfycaoeCpUrkAjy9aj0XT3UUbEMjl/j+CCvHPg7VT4jwgvAdem3
4ga+57MJ+DjW+oR/sqH5bM91TzGWC4TxWCy+0V2W7FaD51/NCJ3gSFrBDpgofn0cZaRNW3WTQ2LR
3YkMHZELtEcn8CrpTwr9T3tWAcNCvghtxs5accCIHwfr1dGTfTfk2Huzzg8Wk8XFtCfVCnK0WPx/
OMN4FiBRQ/YIhB8o8X0czs3rXMtdGNGVwXll5hyB/QppwNJ5v2Imq8MthMtnZ2odEVsOAhpYJNf5
v4wzxylzNY9BtbSp3W8Z6dJfHz9/4eF/HOLKaOptRlV9wBArcVuJwHnaoKoRaYkHFv2V6PTWWX5z
xKtFb2VyzoXAiDZYd1IQ9yMrtSRjXB5IqkJLori75f3+xcnwcZJXax+M3ipVJIbU71YgVoXOIgqP
pT4ToOz/jdSpjpVwta/x3FC8AcGgs4LNP66UpbLGpSgXgK7SFd1rfUNJClAakM2f2+RWYe8vthxK
UFBJA+AUqSZ3PZV/2thS6D1gSXoeM6cICm/rGAuYRtWg5T8a8+uN5fL5iIfkJ4T+cAJA8g6a5R8H
A1SBqbW1rkjfvlPBz+YGZIO2xrTd9Tjf9ae2C5ytGqIu9X+x4f/7Pv0XeWPnf97A/n/+G++/s3bm
lKBp8OPb/znQ75z17Hfx3+u//evPrv7q1L4194K/vYnDa3v9lx/+EZ//x/jhq3j98CZqBBXz3fDG
58tbP1TifRBc6fqX/+4v//b2/ikPc/v2j9++s6ER66cRnNW//fGr9Mc/fkNS+KfnsH7+H788vtb4
v8PbRL+zT//w9tqLf/ymuPbf4YMYNp68jjQzykq//W18e/8ViIv/vtLRIA8COP3qrPz2t4Zxkf/j
N0P/OwDRAOlifQJrjl783/7Ws2H9lWb+fe0NQXSsIqkG7gHnt/+b+oeH9OdD+xs6OM6MNqL/x2/v
i/3PzbCy3QEqhwwC+qNQTUS39cclww10xDdN3h1Y3RoRGVEEUitxQW5BXEqkLQzunHPHnA6mQ+d/
vtj/+s4wli6wBIGI4yKTuTwWcqHfc8WeA4T3w2kBkGzrGaSLVaFWX0YzeyQVg8y9i9bxXqf6AWRg
+U7olPljzcW9azXjGadDiODX8+tKqpGxjpa1nG+WCmTdy1Aeq7I334pqSmUzty8O7bd20+1UJ+d1
aM1ODuLDMfeJt/QnW6ptzCBOHtD1bT5MN1w/9ObhDn24gytxOQDlgFHhxLOvo3c60iovRSv31KbL
EM4V606NwhFq5pO7wf6vD13W9v5oOJ1vqKI+Z2W5HOuaukj/F6Bw5jQvt7ZNrD52f8BH/4ZDpTln
s16fPbOW29J0k5Lk2r616Rx66oQetvUtNQfmt07R7GYo4exKqkK/M+uMr2pHlUA4iy84q3C0n8bZ
aZ8bvaFpt7g8quuujQqr1hJdWC6iQl27k1IZN5WwqM/yvNuJrmj3PZtzf+nFZtAtZb/UdD7PuTGd
VY82YTbpgI4rqFHOTPqKUZZ3RMxT4pZMbnOjbQ4G/h/Nkt4OzYbqQTGnKWwGPl7ev0M8Ml6aOZF1
5qIQYetfRGWWvq4T7/tI0OPgVQ5B9yWkePRl3GaKiwOpKqwTUGTxUijLrulnFhO57IrSqR/eX8ZB
S0E/6p2YOZS+kA4kG3Dzd/1SiHBo6fwiCUmL7lHJWvfNhPQq4xM8rjzj/qCPGuDG/dmdFfFaiRFV
bjlrXySlVjDZ0xj+ZCX+2Iq/3npw1SFnhMgEce3nhQP3GhiMsdL2xtLqasBrgLcHaCrfS1sUJ7FU
MUo1BShMdI/uFJap34xJAcMhqYetZ0+WP9RSPmgG0c4S9KDv79B22YVmIaeQ5I3d+yrAAo+V1J9B
N1PMvloBVGJWsuY+q2m3k1FHC/tNIoD3Fa7pD2I5qVTSgI+t8WjYXKZG5mmBNKX+WHSuTMfO0iCI
FI06ilc53WpaB0qSFlX1HbXa7yNSok6wKPiI2nVYaJvNHGTzou4zt9b2mvPl1zfxvQD08+4DpBBE
gagmg/UHJ991s05pVGgyMKz2j92nZbZ1aZDfDdG5Zx6WSm0Peg68lWCmfsgLQadEGNkSj9RRL4My
eQGlWp04Wa1d3n/mfJt6Ki6igg0rluakdgRPSHcODtf4naWP7KyVBrYqClOvnixBRCFt/bG0cicw
C9aFIAOBnl8trAduqk/UmCsYAY9Gual459EMXOrwu2x94SD7CTSx4MMad/b8CjU3NAB+X5YSFlUr
LtKg6o7pzIyqURZntXR7X3b2dJ6mBYgTCLiHhkPar0MB7bR8pvqmbOxgRJX/C2/ANGlR+k0xmyFc
QE63B3f1plSJPFQKm1OlEG9ktTPeamfev2OufGM6mVNAYW8AJt+xPj89J9SNPXB54OQCPtteQTkf
zxmNzRqq8bq2yzQUjmc+P5ujqH93ILzgKn35oxgh5+26tXWvCHBs6UQ4oLP12hhPv/1aaW0VFBmd
UXJ22VfBlVSHLp605GnsiX0PYJoWip45sWWyE50BLwk6lCxrR2mOwjXvkRRhKUqbpmtkzx1hoB6k
3Xw07Hba5sSEZqa2QcybHW1tXE7vL7nLij34rDaOdPCjEuxFv16772yWH+6J4a4SBlB2wjm8fvPx
njQ0z6YKY+1o9QMUP/RgE1UGVW+ivuQyGyKGFuoHRm7dj0wCcy41Ho+mpUSo/LME1sN4BC7ua877
+owdOPteNbSHatGNr7YTlUXzQ3guJJb7ih0os8jku61kB3cYzXQBy+RjZVtt7Emr32qs7s4May6o
7RIdihDURdnuGyj3EQD0lCQKV4FyUL3xUDFsGqMBUVg96P7UkfqlbW094nyUW8Ni3p2iiNYfe2v6
ptfLo6HcgkCZHz14tDCgHxdLCEkP8EtA4vjKg19FXu2mmMVOAxr2NGU6jGE/VahoQqP921yBFaY3
FCVk3ZTf89KUAUx/7WuG0l9m3cgCx2Qk6SYuLqCM/zp6ZRMaBu+Oc0nbcHRG77Gmpgve/34MAA8Y
YUgMtjG7EiQzU9kCOGcsD6gf5nGulGTPcWSuDIlFXE1qGQEvxQI0t017r1ZxTvJiX64PRaLbNBdE
PtqzAC2G2SNZY86IcHQ7+/brtaV/LCWutwgwLfChreUEBKfXdrFuzEb2zdjtbLcp4xZAlQsaGvaM
FcpXfaxQdxWVHuqjPfodxN9Dj+FoKZch+063SPuUP/g0AOjIVXq2Sd7CzpMpbu3q0db7xOUGcEnc
LNl2hjeyBIwUavzrGbznI3/aHbj6lVoTLO3INEGPb3WBf46crMabuS35lJiOsEKqVNNdqRcyaLo+
fwHX3AGaA9C81UmoDnr/3Xb1yfcs0j5YY25FbttBi6MbRVjLBm+p0zxIDhvjWHX/fRDQnJw61FcH
0h5sCx+bsUE/8Ep1TkxZVr0/0b/2XU78nnXFpTdba6cP1hgYTi988H6JV8b02LZI9gZl6vNEC9SW
NdIvZ8uVTewSCgFB1cWx6Sn67s+3ipiN3SSy5Z+/tZxe9dmCnqugZmO1oXrZnMv1RdLcB1kC9399
X99rPD/d13VlwOcACwPq8UDZXMOwjLmt4OC19c5V4U/XApBF8EpdRK3rj9niRYpZdJfKElu0v4hj
5bkP5TLOLy7xSFgNxhxyG2aCF9Ny16kjsHGVXF5N4jBfE7y585qq2gPJ0YZLB67cAYQ2tdEddUqC
97n9+QJX0A1qrXWiXLNqnKqhwVWwqL076k7/qPVelnpz3oUzCGyS0smMY+5USmzVNZjPu9Y8EjE8
/vr2vCt9/Xx7ULdZHQl0KMAsr2HWx2XXZcR2ialP22YctQ0oEfs7YzbypNKryZc2aikwxqG22GgL
sZTx0A9GG+ak56mrKrMvBHe+8JLyYGCFeFCarAmZYrmQoOrrU2kVG1YVxg9dt++LqptflRHpRJTC
1KeGVo5PvUokjWWMkZbBfoFt/WlxhjnGSHU6tay+0zyaDLqz1zxiPIJffzqv73S0LD9mrl3eWC1X
1VgsE2y8VZ8cJgScBPjy8XYotlkZ3tx3W1vRiimBy0KOM3DmyI5e2nxEimHONd/OyzJm7uj6msPZ
cVn47zqU1X2g8YBmphNPsOPEpWoGhJZ9iZNbAU+9235lzLB/1MusB3LIvxdz67r+oMyPsjKbGwbl
qkj2PhV7FbhCLheOIsrmV1NRZzwlo2m32TBqdy19HVVjeZ4afjL6gSZ84tY9oZOyMxsUzspOWH5J
aiShprEZgsXV29TGMeD3tXOw58xywqFBBPHr9acBx7f6Qj8vQeQK0DQAHWOUg+FgXKcye9pOGVNa
mVgZqnZQbSss73G0fcQqZ33WNrk4DOzepYCiUG3DHfCSLU2QUSjWldVR6uBDmqdtp9FYqCwkoj0U
DrTQwdpTLOKeG23UrOfzyuKq7YWuHfNpAHkh1Ff64YXlxuMp1/rX0uxOOsnSXBeHYnQP6N0JB7HX
+eLb4KR4HtshYqV9rKDYmKEsVzTukzA1uLA0WWoCRi1gISE+DtRM02kHrTtZOKa5YmxLMcato8RU
IKkvx23uPBplHcwmbIYmH8AXipVf42Zja8wt3SDC9Ze1q9ZwTpVsktJAHz4n4Vi+ecVz4T7X86MB
aT7gdYxdlaVWuyET9LaC6d4B8eP3ufRroCTrY4ZuHdmdqjPDZHPwlKgP3Pp9dEc/RwCUZwnB6Z33
d1w5TeYXBUlWcMx631TlHuVcf3B3htwWog77fAP3rLTCytz0gK60oWMl7sj8bJK+QzxoUQhw0VOG
PrUJDytHsDrp8bQoX2VXpqpZhGqppq2JEfpdro+belHvbLVLWgosDjMumc0ewNl60OY6aUEf4Zkp
KZ0NnQeIy1Ppw5XYUFkkqtPf9dWy1Zce8b+ZMuo8mDg45JL5C2gZ2mr0q76PW6hN5iKwnBeiKOdc
b2KnfmozKA5pgKAVwx1B70FbmFHvwKQPlXuvTn4rpw14kja8NAIgiWp46vpxoEZMS+pnC2Tntdm3
2JPHQMGSVubkE+0FboO/gBJQ0c/T4vkaqf2WnHv+pdQbP/d6UIGhDp3jw+j4RIC6dJdTVeToYM72
+Tkj5AtZjD3J6UqcP/5eDcggefY3SmRKXNNXiAcVcRHo0TRkKPgy0KSoS2jzDM7WsJtnLBeyy770
5Ktbg73J2k7mo9WeJhnAPdNRxQ0M87VWUBowSKDMP4aZYXU4sUeYXxZWVNIqYNrT0IBScbiXRhd4
leujtmYgb2I+CP5cTjjTNy156e2zFA8S/Q1fRlKBsQkn0x1VwFBIt0IgwRLl3lbxOOrwR13fke7R
XBCxZXU4eiLRnV1XAWPupQuoFOnWwc2sED5mz/YzI1vTOFfaM84LXvvsRZZBz5Kxj0XT+ZXmBVbP
4Y+CA8O05vVashpQKoiZUoWmRtXAVpCQ5uDNKD18eB1Ki/tcBR0a731b9GeF6kk7flHL7OgMZeC+
6YZIplLdlNYcFyBMew9xMy8q0EpPoMRVCmuLr5jiEMqmifKhCHEbZp0ljSki5ArR2Ye/QpO4ARyZ
gt6IakjhhAbIjyVAkyegnQ1HdUoNLP8yQxqwuGNdt206mYBnMSjsJpp6GdgdMnbekCqVGjkS8kZE
8Ute7JxC9WftAG8j7Yv2CDW2s53ZaacPfs7lvhf6VhI1NoV5TyaWoJkmWZMhY42zu1KDdWsTBS2H
BQnsBhpu414z4wFdtFMXuWVaKcCh3PEBWMCgZVsGpQEjWYZk6dKiT+ARcrKHJjTJtzp2xbLPvZeR
T6As/6KX36mmbW0BIkreRl4Okh5DCaVprrnRwzR3YZ51PODwcOYaktUtNt1uqlzcbF58qR1Xhr2W
Zc+NVSdUY6A7HOf+YM7irZom5QHhAbQ0UBgZLSPSuxoRTW7fQbZs8PUS/f41KROvlmW8tKfCzaaY
V/BXRqUyUzRyDqG18G8lm6sz1ezx3pvGtCsQ2ha5BfsgzSzVPIWGqltvDZWbl7acbb/P1HSii5Mq
jcsi9IqqG2cBgwMyf4+VYw6nzvFS1L0STardU+12ABVkRZlw5pVpy3sXzPvyGSk+DbnQE1o8htic
+zagrpKgtSPRpcefBGKQ1NMoqB8r3j+ptrT8uXPqg1o3aKexiP/+Z60rne2sFC7cBvwXmWr4yrRH
9kqAlVtCP3vfzLtCz8XXseH6vmbwNZ1i/GKghHzHJgQCcN68dNJN+WQiWhmBS32c3GU5sNFcybDV
8Wn0Jjec9IGlyJUeJ1WbLn0PsdJc8HAZ5BQbFKuil+SPF6OQbgwdosP7z9niKSWw9yTHwup1UMrP
FvyhfkrUuU1NabbbghQzdqcFNop/fRK3wGCq67hjffmSqbMauUqmhZmL5BofCjWySfnK9OmPMd//
8f3l/Wd/vn2/rD9/NttuUhNscGEyoDpzqiJLX0O5gyiZskRG5TZbYq3BW10jjgOkny2Bw8GjXtsN
+PjXX9F/veRNjSt5f9+INe5jvT0G0wCalMI1GmRmK2hDU+NoK03SDWpcDSJiFWhJTSMt+J2ND4d8
4lbaCtKoqLNZQJppkBDRJ0QfaFfIRFjyKZIt1Hc49j4Rx1E3cLD2YdF0waDPQYN2GJONqdroqaI/
Dyp8Iu0wOk4yKNqxzuCBDEB0Dckw60mWv0DyFlQYZiyrKgb8LLY6Mzbz+YF1RgrBv8BqNH/hLQyn
d+nZsmV9nnRNngCJA9sMgv6ZJ6wvt8xcc988wc3c9B18gT5ZzRUznagDLWmtoR+wdYKClgeds6g3
gWrO97NOYwkRLFbYMIJ9rAgzcZQi6WUVEtQ1mmI5qMi2o3gUIrEXsdxOTOzfah59XoLsvrESaD0l
daElSmYmbeuBf3Yxy5S09ktriV09Qr596MJWikArisOyKCnrFJyrSphT+9yaxcmezNNsQ3fXmwJF
nU+zN2yl6La10hxM1biXC3/tEHZx/rUacE5lyxfiLN+s6nFwRALvfO/04JBycR26dsoVcWC0PVN7
SAk7InZOhFO9Pzw0pIUKDJ+s9Y1SKPuxx6nR47jRvWB2nFifH+RUxTXo2BHaRVY9xrXQo1nqkQbl
KrSKB22roLey3EDSaou9f0LtMfDy8skr5nvWiI3W9ImqJjmxEpACBx4qOWMdV2+lKrYO9mw5mUne
y4RmgNcNxt7hegyJt0SdgtwF19fIUlq1WwcGzSrbaHY7OJNurPTNdk0WMPgVULetmjaqFUjAeNRv
6v2iwh0yukjXn5ECAB5yiZEvCc2Bh8zVfNVQo0HKZGCKT+atAsEWC0JE8wx6eDX12LDVSZ7YmUwc
gP4gNre1GGzz06i5Z+ih+BJPmKho9sdeqIwpVsfiXsMFjiq2kOjjgtXYZYmO3gSlKHfO7O41pYqd
HCWgFqZBYwmSeFBZxSVABbRxv6jwMDSoyXkD2rVNG2e9hlIPDW0B4uvVW3XHWHP7nW2A5x9imk3Z
BbUDPonhvLht3BSgGvZgH+B/W/0AOSOojeR6kC1m3CLmGxXEvQhnPaLEmcSyLjgSRAmvSeQsI+5e
mYLcHY80UeG/eJ2aKPq896YOvqZ66XS64x3bSwp4YAPTTr2EwbmHh5qaL2WXbeylPSzgi+1gKNED
9IjIKLVrsctULR5cGsFOR8uobpdpim39DjXq7dhOkdBl2A0vAGH7CJDD2c5jL3OOs5rfI6J4Upk4
tSx/rFmAtPbJzppEmhy7nT2ynIdI4m1Ukx2IxCVLPXHGe9bRzWCAlq6qk1pBCzqqkITOG91kcOG1
eBaokQiYVcsfeRYUaIGWy4Ja3p2iwkz1VlqvZ2yuJqyqtiCQhi70GMm53LoGuTDR7i3xVVnMfTEe
ex14PNTRTPTB1VCOQtcVHB+AjYdiu8gZTo8dACW9wWGfzMW8R0rvoTOXpFnarWRf7KlJZbFcyDJ9
r2yeegPd1V53xhOSTh0PmRVCSChtrSw1UJrD09zl3LnjaBtLxlI75yVJ9HLCY+WJaZQHqgNXtYD3
WSsi1UPmovm2+vm63m6QSQ91E2CCUtksKFuoNO5gf4mnxIoLC9PKCCz/YKKtkhoOUj3FsgXDptun
FUxg4dyhxAJhLOW187KNt1Q7W8kAUutjkOLA4cJzhG2eqz4AygQyWhUEhPXK3IIVNOteUY567ri5
ZcN8GDI9nbMGZ8m2ssF6zhYoUQW9Pe/QdA+L2CcOBzv3lPlK9WRggdRN0PdOOI5FzJ15y0bj1Myn
fLHexvHebIozolXf7JvLnFspBT+VDdq85dyZ5b6d1ZSbY7xQK3TUbyq3N3M/pR4qW8yAyLlqRJaw
kg5NcSpkshUoEHr9xXbIqWyGbd2OKer3oWUPF8tp/VnfFyaCAiT5UNExUZGJM5SiMj7CJ465KTdt
RhJSYwGj8OSa7QvP4oKiYacZg8puEW5r8TSykGeGL5U8sNU6aRonMpgVOJk4dN6Ekl+LULWrDh4g
j0JVt2gE209eHkCFIUBZ4auU+WM5Gfe5CWclM9qNOaLSdZzheJjIN9iAt3Z18QB/8M7szEtpovhR
oT3EuwBLcLLQbFhPR5Jt3RHnYayLF5WAMKnd20DrKwGueCpPLn/0vmXjXYEwVLMSDtknfceqxFX7
g0qBobfpXqXsUXHqS6+BlctB80m17GCQU6q6W1PUT5Xm/JAOeTYnHKxqsc05EDsV26/n39SBQRu5
horNQeuJjWPjYnLzgKbpSzOMu6m/b2E5FLSNNWjPVAJtqQIpK8Qi1qa/N5U+ZbYVLsqcmItIrbG6
OBwgoG5Mh9yJFDd/sPtnsPKFipxTHVIcqjojAyJi2gOg74gos+TWakVa15GaIbaE2PUM4WIBTZBZ
l0fULGJFoo6juwn/X7quZNlRHdt+ERGInikGG/f2aTNzosgWkABJgADx9W9B3qobNXgTwuY47bSN
pb1Xt+lympsnDCB5M38Vbnwhi8gtWue+U+TExgAOTNPhNdK/UWyG7kf91i3Y232eRs4ZqQcoXViT
FIV4X7zgjlSOs/Sr6xzrpIn8A0dk7kirKyPRjeOlu2W+ETQ5VYPIWz9HMZmOJbbPGghJizDINrrB
bvACavvYleOLtOaHHMoTUpbzEJpDiEb51aKYv6xce29LmgH4PbU2CjZT4cqLD1I114BztOfWm2XR
a2mRXC5DHhVt7iNudqL0zSLRhxO7D3BnL8Mc3CsF9ZrLACAHyVi1GbOGZ9PE18Yt88UdTkIGqUWK
PGLsUFvkIdd+ubP31F8etTPkKjS3grTvhi5PzpaL2yS1NTxC5r1BW3GpfdRwtXv0JnRBCj8wAFVR
jwEFwXEKixc9mWsViQvGMR4XJBqNwWm2ogMRJLepeo+b4SOiP2v4C2ETTpqivxPYIObp0NjzGXnm
eQ/7tcJVMM3IDByRxDpy7Pvm011ozushoU37VTL/EwTDs7Hpe0/ESx+h9lpXysq+NugZjbC/YqX8
iFHV+QrjDCy+6uTPMe2/Bgt9FIU+kkHkaPUd0Z+4Ek97IOeo/FO30/cK6ppF6kffikM1oq4o5ZU4
LJMqt6c2HQudI/fjVYNWRg7IiRewTknvRFT4Av0RnqX7GEJxc7SXQeOQ1BAUekE+KXuvWfGMmijl
pr51VnzqK/LsWL+jsw+HKoJeBEtqu30p2vJbW4YnWD9v6yVus+JbHYxHrjUs6+GLVt55do/WCOZg
ge86ns51XT+iMDj3aArn+d3G1qhbtYfD5waU8CfsUSepgEU4dGfNO18PKcHPK1aYoBzSfeV0F82c
I3jEWn9IJzxGXvEy+X2uaXgGgtxP1QVbAKp0NWGZcVgiMIA5Dr92kbsfjLxAG3AaPeesTQ10HpH7
6+iIuvwc++qLx93XsAgP1sQSsHB3Gb7VkX8OdXUVkXPs3foC6uw6+uHF9uiJxlZOzcHY/S7EiCEd
2alNDqMbZC0JsljNh/DnDELITG42hMFuZCzr+HLXhf1g+BkX+JUuLnQn7rUoQWPTNpFCHuqgP4IH
fNU2jBqtv/cjCluVk1UtclyCTxGESDCaD/GAFv+TeBgqPauDjQreiepTbS8ny5G3Lp6fGo0serwd
Y8DrAnaOzXxzI6za7FDZKFphNy6q5QyW88PC723SU2qpAr8rlICWgzpnOAZDDVaBnPilncw+9ANo
Tf223rnYQjEUGQHwmRkUfjWY3ILaOSSPcEBmcKWxregrpijeG45LuC/OBiIb4bq/xnY4g7p54YAp
eh4mLsXk+sp+9LF9D133va4J1unp9ziHWGBj6JvqHMMf/fmjtr1j3Sx3MJFXXY3A4ahMVKnyuEGm
TiOe1hK9Qwb5Aqr1QSZrbwh/qaGaGN28qW/zXMAbgkg/NqFxB9qMgPzRDCuSefHaKeMSNrkGtXbv
nQJ/Po/N8kJidkcvfquL8uLp+Wh33+eqvIzU+2oa8+Zr52c4OHngmXwa6YW3HkaK6pMALDtW+jwZ
/8TIp6Ux7bTBIoY3IF3wHhrCONZjpRrORxnLc+g1yFGS4DuiNLTUwdMhtrX2wmrsCTb4/vmLH/vP
OWq/Lq31pdLFw8IkDmCr5gDNRga4a55Rb82Z/KP9OZXmHgJ0Q+55plBMKCx7lUEN5LHD4MDr6uhb
HDgYLQZcQSFhdoQU1f1tNX96T60TJu81Krcel16g+L5CHwSowwoPc6EOM+33xNF5GNGM2tGhRxFM
QGbyp/LEd3Cjx8gSuApjaL6Qx1t94Dd4xgL1cHSfV4K8VBOaHx7dbNOiebxBPgc80toT6mdhS/Ki
mHNnBoYEA3IXoMRYxguDldwn32dF7yFvrnToL3xCsWIW9GRo6jsAKK2r9401BzurQLoX9b1UF3dr
dIGK/hda2dCQ2NfAK7aT2/0NJ9nubocNuvn3ru5lnZJ6mJOwhfDsf+Ae9V/gZ3sOjiEdkmJkpg3U
eHJKQAGYhcyT0DQEhSaYANFXLWAFHCQVfYK5SmPKLPXPue1W20B48PeBFfeAQ1ZFBEh9hCiIm6U9
KQyd44kmLTqWaD6hCFenoSqRoqOBJ9l9h62ZhLhQIXI6kbn75yBZWIOV3e4DM1gLq//8nUL6ALHn
nG+nvLiSJx1KPPrfh2wnt3/8z/P8+xRLP+uk62tIiddPYwN/to+pmYybNC3Dirz+QYTDp9vGsNRb
LjltByZcmnjYIXchaQA+MdqAXyXN31s1lJP46AzS5+LgE8MP2hPypNrTdkuvH4U1FvJYU5SaK8K2
fWXbS5l2VBmYuV+1RxH009UzEBSM00sBMuCz3Z6gddZP9O9zrU8d+ewnDYHPl4XCV6YQg1B78bFb
X3Hx/ebvy263tnOKRLAM0gVUGKvRSeAptif797HbOQZRivn7Mttf4MYL0brx157j4x8mfD0U1m7E
uXSy21sGMsjRipOFmdso+4M0aq+N3IfAjagzHKbBBeIAL8ifAX1SY1QWj0gU0T76A3LwepU1PtT5
ZD7oSWf2gADjGROnTPzDkldKMoLo+OLeMYNh9hU0EH+goHu4To+ubMoEMHF7xRW4uZk/AwUDuCxH
W/fnhuk9hhqnfggEiJ9IgViREZOqoX4ABYbhT+GTdOIOdvbgHisQoVVP8MW0D7E4Z2mXZ1+0V5if
s3JAvLm7I+5u7FFUYxJBqeN9a4m80MWp6GnG1i2Ic0RpTRJT6CxclfG6KdopglnPlM03Hqo3wCl/
fGuP8ebncYaYQHfiFRKCk5b43rTcV66fd4eaVekwsh2vzK4cdWLh86grcQARf+665SJQPNgNy50+
PnnWVzoGT7dEBTv+Wj+GhQZZ0PAUVyTUDMDoFpVhtkzK7WgP0eNhijQK49+93R1Kdga+ljNv2bvr
HB998UdUjXaV1hZNqF+nLlmdQtbO9A3ariKXvrWTKD04xK0S+VfD0oDiyH4RS+35gh5ALBftIhdr
iVLY0tPRRAdFQvzu2cEbkBWBihlSmSQaxV4CyhxCcygmjLnp3ii6K876vUAJg3E4aAn9o4mCO3PB
zcsXN5zf7GbJPV69Dd4IqL6GxQ+9bUmeTFWXtXMcahcfEj5ypP3wvq0Sxx5eilInRNAsnNcCEtQJ
vBLGGzD/aco90SVDjCyLlhw4oDSJILgS+hyGCoiDaLUV/CJhu7MLJN4DoeQtAgXw9kahdqsgFZRN
HlifPcZzt4ifxAK94+UbiV4IepSxjdPJjbNyHtPmyo5AkRO7QVh+5OwMZrFYbV5ZL97kJegZ0qr5
VflfgvqPO7g7B1FmzdylNEx73u6DQe5H28mlO+ysWqcV9INUAXyWI4p1ldlTk1WuOKtgSqHNSkP1
FLqGZnxKVvo0WAr0zWw3C5UsIYTAmBkQ4Z3ZmiMJQp4dxz2Gc5CpBh0i12nrB9lEb2AJSww2oXx4
tFR9rdr40OPFGB2zKg4zj/vfFwHyY1XaRyph1ElCylOMKEkrbCkFID29fFeAm0JwXwFECASDGQeE
PQMXL9gbMASrrFIeg7kMQEAXcQLPLUCEGjhzlxbxnGgPvLjlQ8DbAGFcEqKHXTPPEAKbU1iGP9C8
QeJnHVQhP8IqzHRUnPwRLIF0oJtFyvtg7Sws1gT6SkvPqwQZ6PGwU6GTsgLpYgf2y7ASdMHVKaKs
pksmSw2S8hqVSLSx8WX5HTA5qH98yADEpSp4OlHMtCmmQ2uQJhPQB/i4zMVcBLx4Nk94E+wCpWse
WcWhjIFTQvDKoSoe0CHp8Sfm9CSmw8BAIKCu7E4Y430qGaKAIoTyDwgzAc0Sjn5qNIAruqSQGXOW
hUzt487JZ1PuGoXZYhOuNsgk+AKpMxiKfsKwRoPAQoOLs1FACH7b+kdDdBLhpUd8bLo+Nt4J2TAp
wWDsyrfTGkjoUMi8YojH5zpfquHYSdQhmChY0D+m85KG2EDOEAvX4jutDbye1nJfTJMLPuyox7MQ
jPJMykvMTdYDK8bc3mOE9ZgBL6rrP5rKlxnkY6SGvEQ/oWl/GnsU3O7ZqSFAAYxZNvVJtvGtCL+4
c5kKz8KvSuaUfviNBIEf7iVIvRJK5xpbhj9iPNMEztPy9giPTEXYQlFnpRaWyj724B9APpY1wpTR
HCmaF1XHB3TYp8KIQyR/NhNcBC7S1HW/ansSaHc1puFNAE6a8+Dbb6XtA/e2T0pFew9Uqp6LE+kH
1Lp3yvwnEnEeUsnXPuAGsFR/npSbmAhk8bkBesWX+FBQlXG4oqrqQ9j+3oqHTDJg31g8acxzotVu
lFD6q4c3Y/BK0+/GCpkaxuxIXO+ceMoA0mDNFbsI//dgQZHSWBmmd59NMO46dJYEgCCswAeMVlkz
inANRIcFKuMKlM802TsjirQN7xp9qCqCnYv0F4WVvsK43AqN3uhEN8XcLF5iQKAe2gDE80L5E/eY
CYGI+WCBFr8HGuMUQDDJ06r8Q6mdI1R+f8r+WJpXV45wqGIkpFD+SZfuh+8OSFwrjh4+6aqeIVfs
8c+vhVscCVYQqzNfpK7e56F9uJ74UghIHofuxML22PLoC+jZnWiwItroPtaOOMAYXw+E9dgg1RFv
zHNuogSXhi09GPzzCLGTJI9lto6k1deqeXXi8coq81rGcLVW/q+lQxck/PeuQCMuoV1cFv9SOvZL
bwXwryDu3Zt3Hbo798lJffM0Q2GDgmmc0eFZO9/QgxTkWsTVKyX+vaPFV2FZb9A1QiWl3/qWXXQV
5k6l9xQXAvX3TWjScNAAqBBbiDXUQIAAResrRj1T5zHN1VmJJQUAlIlWpC78qVTNGVrOlAIwFx22
S1YeInqREbZuz0o7AXCXxGfD7NP6MTjmWNrAKyb8GV9+5TDQztDhd89ocY9jeCw0KoSihORBXkqD
zWJkVwhRr1gO15/9vik9LA8P4GA7F5RKMZvc0uHdBxFZVBzqLOvIneGkBECT4Aqs871znEsbh+dW
ktM0VYlm0Y2V9NwhlaGTLI01Pajl20zjkxHsWDn6GEUAFwvsdm6UdYDDJwDfnMWoJC/M+ja5Nkaj
z0k9lCkNUF2g69G8T1rvJ1xWyej2SSF/6ujViEdIPhpU6G0NiVpme1AidV8C8kaWRwNdok6guzHI
WQLAws40fIrxz+I9VG6VD61/N+i/0Gsm3ohsVf3mTofeyWMH1/2zDT9cC5Kmo/kgyIqf0u7NQSii
f7R/YwroXXypEFQq0x5SckQ1/vC+x59YU5odJl3VN3nzd+roJfMbNAEoMhS+NhDtrxpLpYfEkb0G
95GUejf9GcfEBX7OsT+hiQ5Yh/1uGh48HBcQbdw7L1FU3ISlZQqzAXnTfHqtpg6stt1ijRHDC6Bi
dfJnDOQlAemTqnACMDmQ2+GFMILPQM1bmVDDxAKXDVFlmw9lrXeb6aaumMm7Fv8pr7Yvhdbhr17Y
rz7CwW5WOKqfqtSovKiLVBYzIyLOQ3b3aQ6iET+GIZt8aZ3VVFybeNIQCDvOkHqWjyK1rcI94yht
ecdbkBJRSRGu6IrdvPqp2hmEumfmhx96Vja2tTqwgrdY9Sz2ES/OpbaBuU1LGWGGLUbCxVjT3rkx
S4YFmlziEhYwmD6bhK2OsPK/B8sEudMQ9CzUQP0fxCKt/CVEsSXFdTvH26bPqV66AwkWdbFKGHeE
csw3h8tjvzS4kGbyJkTHn5uuBqmAb9spTmRqhpbiZwSi2g6U2HXaFrcKuljshNbZAXZ52w5eySvg
UpAKkUsgC3GB/9HcOlYsN4TxmdsSUqAoyvu2nQIrjD62qW6jMO59sQDgrl/U9m2hn0TvyvHjLxaz
V6s9yUZtmsJeV+QYuzu/MkMgzQSfVkXgXLZ/uR0k+14hzfBJuY9RPsaO90RF3YWGdX/ZbvlWdwnm
+qYCTk7bM0OEApSB6C4LbPnbYraPcdwKbKAooSdH3Xj1KpTZqy3S8vl8LUf4nRx8uaMW9OTFS3ie
YO7YW1Kwp7QtupMTaPbQRUoRi1DBjXGDR3dRDSOWPVRgcZdm+c7L715grK+IyUQ4Rxt7OZMTfYfa
4VzPTVY2jXyx3Y5eO8/tktqZ3c+mAUE+Vb+hZkkKzmvks+KWmLorEPnAA1IVP+2Z+Dnah/4VTVaZ
MLY0P6eIviC8BkVcRKy098aT1TXuhY3A7JG14D24i1+W1YPh6de7CGs/ytH2HhQ25tIf+lsN7CdB
VcjTxvPMl9KdgFtParqEumSfVv0t7rhzbbt6zaSsMYhO19OumIopK2CFPsOqSYgOfmnlI+KJUUg/
l6nBZ9J57ZGTqrwOwdMsPr8UtvWwhx7TTaxRnknI2E3QCYk2/Vxlw2RDPVPNDxge3D+uDhMPNMyv
uTTAuC38tipmnYgtZINkv4AdCt/6AyLlWvjK/SUmfhU2pLCdBqjV5OFQlteo7crrgowJ2dQg/OHo
alKm+d3qYv+wjvU6+4EK07rvqh9S3hf0eiD5nXWOKy4TFezjmdWvnh7xK5/jLuGmLa8AGIortx1/
X70A8xdZDOH2pQMaf+FlxzOhym+B1+mjG3Z8SuJpghgNIBoXNV4+ijFiOCbsEcxYyejovk9TbV5X
xrt3G0zB8yQIXcBRgSe8PyVxDoCSwu/BoGjSmgYB7sAO0u3KLnLGIsire8d9B0Y+NdNL4YqsWWrn
VQAnnivqf3Qw/t2KOEYMbTj5H6XjQDw1jmCiPUUOC4LIsFm3oLk9TKJoNBnfipb6d0cA3YzL6W0A
A5QQ08qdYsv4hgrzAY2Rf4uNNb7BkQ0ThQgLAAJ8TINqpufihWMBKRPJ2mtYlNP3mTgwKzZavbst
WLSunbEB1SN2Rc/DHlPgCu7t3F40+yXWK7LX9vQIegjMfIlZ79RpGcQFvHjzbGiH+TwGvzx0C0C+
yx9dh22q6VuK0pBHYO+mCkAuqU9W0VbXdsaMi6W3+9elwbtwINAYQh9eVuH3d9hj/CtcyDAb6f4u
Cj7cdUMx3bYWy9EL2jmLoXgD1tpNSBEVIdQyqyVYGwMBBhTG2mvBndRW8whIEYG5WweYrV6P7WAX
RCZ9MGBqZARhmNuNwE7wPbGYiddi/fUsIYbLmzoEYVgXqJmhbo5UU17h7oOhkzL5LKB0KaSuL2x7
5dBBqq+wHfGtiSGqcCYf7iYFvmKKcD26prhO0wyR7mLg4I17ceuHckwip3XfBh/KD4SSX7aDZ7dt
YkGUvm+qmCR0tX4aNrDntDifYp6KfGF9n40rF2prkHcVYsavTo+KYvNzwKDM025AW43V/IuafO/T
CwuRyiokd7/opzyq939XAGeg8J8uPsweYynOAHugXdDejS0LpuUgLA3LEgxtNSkQE6iafbR62rZT
22GMSF43tn0JfcpPrad/wsWDahsELSrN6tS2WAeBnJxd6Pi7BKgjPRsLTSB1NXKfoxqZUuEyixQM
C6oSZ+YQs1bqVAa0PneLgF2GtcNnXRVQKTXsF9Pe11EH3//6txvHKnadF5SvkRXMV0T2PAJXl6/b
AQt5sYN51MoHyA3zMgjanan5A1nY0JwiYDsNA79/AVh1aAz3bm5dQknICNsLxwgJy24MyD5YvCyo
RrQ51ARxHnvsgnABLHBxMIE02yyuxOCzUlFrbtuBTC5gIB9+Pmn+OTVrhOyqCXU4Kj4M8jPdN9+T
Szr2QXOtIQG94HWDFB6ZGCQsJTl0pBYbv5FO6gN4HHWYCmG+QSWkIB7Vno0UOThJ25NPDfw83XBg
UNT43VxfbbD712JqkcCy3t1ugT2xoLR08n9PaVhNUph8vNVBQC6zp+2LHrx/DpYrEFVVhu3e8kKj
k7Bf9a8zUebUc5Z2YdRe5HogVh8dfCt6bqcCOCP+nt9u/XPOOUQxb041Ydgn27qAKCZKG9dXVyiU
egjf/RGz6Nb7gyXgbqkphGGdSgfV9Xe+gB/eDnGMpX0UHRCk/5zaHhGu5wUev513u7Y/TqKAKJ+2
46tEqAKv/Om53XNg40uFCMf9pOvqJQp+NI2j7hE6SOMKKJjWA3Y/DAXsLPL3HF8fQfGIEXb9FL4s
kdcSJYd0GtR3Ux1+rRwAOlAvtI9gbIO7imuZVOsfCj2SXTM2v4PO8g66tNVlNB00eXNZ34uwu0CY
E+adA7iLoJR86TmxX6a1oI7kMJ6W9ZxbinZNECg4qMkC8BmEcWiTMHY2CXxVX1w+XcuWuA+vJ9ER
cklEMYyQmRezk8EeR5+Di9pRR2w8hiXYrO1cGdXyImNz3SpYThS58M7Fj9g2v2Bh1zEcBoVj7dtA
zlfmsA84Cby98miG+h6YCGTv6TR7Ub/zvI9xnvu3aRkK8FIDgeeXI+4Y2Mg5rDrr4dvjnBDq6R8V
W55dYWMEweI1uffT4X6XB2Pt3DsTYkjf2HmfNou+hNiDTlHfidQbZLs3Gr0oFEnue4zgxv/crVJP
zM0tbNwEkerjbfO5xSTOfFK4f43IdtX+ZgRo9rJQWKnK5s2pwdUlETcWlhtH79iiscSjkYaaOuKQ
wzsY6UZ8QCcodj4Kb0K/ZDvlYYQODxVsQ48G18Wq1+mvYe2IPSCzHkgmCobabZf3BoOa4OJLJrgp
fw5IwUVz6P2pfPfOvWn+Cv30gnD9BUXqpMEyazaeaqnbK/VivKRmL7wJxCfGFFlJVLf0XK13eU8P
mNUC+TBF9LO/DM67szxaOS1vmxUed0rP+XDDmj7rhkLh2DYiV9DvfFSGXesVCYLbMjxVlc1eIH3s
k9lFRw7qGtqH6BUUdNi65u+TxfSBcXDRAZ2d2pczrJxO28qbpbo6n6qAwt7RgHC2bZ4jg0DeaqjT
sz6Oq5elBXBa6gX4tIitayTlqzVGzsO1/OlddjzZ3hsX0XVwjHPUGvVsN7fyc1CtdVgmrjIr6PF2
+TdIbZ09N4BdQ9tG4R603LmT5QoNVrVTMfic0GnETQ1Re9tuFcUCCieGxJENI3IbHA31p9O1OcN+
l8dDPJ+hp3OgGdTqjFF3GBxYQJJsxxzJG+u5LpZSJmyE4ahjr6Iv1PnfQwRLwd+7BPlaCWZsQMK6
PkRqZDyjyfD2U0MmcZCMuJndwCPTThTxD6Jy9lEZTedtVyiENZ1U313EulHYapBOYhlyn+aiyX3q
+2dFJvA+Ashn78G7HK7niOzgU0Ew91tIX7e4gqHtyG6OyHSjzYzhwdbJoBLLEULWHrTPo08dLuCc
+/JH5GWWsmkKTFYcSNe679IZm0xMeOR26dSggXelBWk1ooPBuXmATsT4zyGIanr2uybzwBpYwy7s
ofHrZWGgaiikguVFA673MZ8auDyAtY9YDBZ7k47dHP0FcXh+WLHb6Pr7Fu6Z50JY/1S2V92G/zm1
xN0xlLgixkDcPEy8eTKL06cbLgjtnot6t53bDvjg35wFtZeFuSpZtTZPfD2EpRqPNofaxGqN+/Dp
Yp9VbF/r1p2ulYEOsItuE4jYK5qD+e9pw6EZ1xpaQwZ8xwSCdllhy/kAezf2erHA+KorH57KqZ3y
xR7GDIYS9Qrm7iWKQCyRCNCOWNfHDhNLkgk5fde5D3/XmNz4CRaqSbmomoflrvaLELl6Qle/F+hU
cqRkVU9kjsBVRSrxXcZvNocBaY75vZ/i5o1aGh0stlkI1Nz26axKRzJ51162+d9UDBn2kHxbLgJs
mjo+Q7onwHRxVyazDyKoXLWy9mpYRXPYnamHX59GLRP2TvCrB1OJhIX2xzLEZwITKdDsRZ3A3lRf
whHQaKuWN6zHE0Rk9p++5ewL/h2sxVbhe3lQlyydS/cFzxDkdtD42JECSA1p3/4uoRdUyYT1FWMg
3Oc4QBix3UPx0xyWOvi+hew00K48XLhqDlXvVbtyTcXYzqkQvrm2q15I8dXuiualLPX4ynQ5pfa8
RPvt7hK3EWRC5RPdQIzEl0+pCnMAgT1C0O8WX3ntPb0h1C9BGak78902qcNoOMNv0YMlQT6RxwDj
bx/kdjBmbNPYi5BO3gOA3lpAipwVmNCsCCzIgCDXv6Vy7AJqcuY5/PRneizmUuZm66KBICF1pxTw
FnC6PLZbyN22H3NZ4ZwqvpSBCPIQ3dVJKNiLRFl716irfkNO/tbXo/mmeFCmy0Dwk6MN2hTkTqSR
aMcbplDFyWYJxyZQgT9XVodJnS/BQOxHXzF0p3Z/2e7NPoHWTRfhzh0nkiH1Cbks7tg+HJjG4Z6B
/1stussjMyKHe9vIfVpcHD50F8xy3DWTEz58r4wecxcePCP763ZqOyDfBVpxiXQiSlv/0qnlHegy
LEil4ReMoCpPxThF+czUdA2jrtmXtj0BJOfYqXnDPnQbr9AETQuUtPdO9P3Ta0AUtA2JYWg2NO0Q
BX8TXkMz35b+s47dIu0Vtd5dD4gqiSfnW4uen5kg/D05447NyCgiRpYvPoM2XDb8TzGu2hUxfZtG
hyRO0Or3oEZlSPsRG1vkT7ApOHmB9vfEtGwP8zB6qJAnTLOHOfDvrWU9V65/LWbfu/6/jxNi11sL
yWE3cT9Jt7wAcWufBpkG8LTB6l9wr0KDLxc4z5cqLSRZXkWj/7lV/vfc9td/HyeC3j+JAM7N7SHL
+gR/b5k10XFEWHRb/unDEZu37dhIj+6AsstO8JfJpVgqKjXsdet9r5Tnn7egHbAG/gX04etEJOhw
aJZSXaPQRgSDybclR7oQlGoaYS7VGMhXeMIW0XXX2AcEisgi9327G653hzW4AHIHlKy8mtORwjdR
ooP5Ymm8S9ZBJDdhx/xS+K+djvyjWo16FooIns6jmM7WXNgYgkoU5G1bwtV2mIFmd4D2BIInTu1S
/dmwRFiEVch7aB2BS/LArDYgv84QJLD/C+nVDjhAtx2uHZKfviHZJ4bclbmvzdwvWRk17tVqtEbA
zhRCyhbpW43Qh8zXk/0mlbYTW0T0ewdpLqXlKygb8T4Q+Gpl5dPXjnSoOwXIUh1x/9zbAvIsrIuv
5Vw68IEO44djgo/6bjV+8dUaWnFaEBGWbncnhXc9dgO5zfBhvmKozBX4NSKHRcXzwbBlP5LRHCTv
1Ffi0Ax7unmfTNBekIGKa6eJ5demK+OEBXoBIRSTVNklTK4YaXuZw3nBmBDCE28Yg8sCsHRMPBse
BbuQe3dAepK/HhSC2JJBcFgEZB9ea2npva4dWe69Wvb3gs9gBX1xVDrAwoaVGnJ0aQtU/XBs/AU0
uzBICgegsjvW0HKsoLRH4XlpOwv7+opY+6ZAtxpzcOBlbQ4TAaPwD7LnIU1rdsHyVX6MFXeF+6bF
pdnYGyird87QO6mYBgy2gQf9jLcRR7vtZie88uD0/0fUeS1HrjPN9okYQU/glu2lVsvbG4bc0FuA
9unPovb547tRjDROhg1UZWWuMuyW5LvN0uBVQaYjUmc8O8/V2JuHvw/9vfmfsmw7Sb/HHxyHAEPG
Nkyd3LzOxoA4eKTN6+HHkVl/jXg0tOHfR/7+wN8bnMVzaC85Y8KldM8OAzYGjE5qcRFr4GtFafQh
G4iISpfrL9fFS+e/98eYvqLEzb2I3juyneCiqfp5lY6FfcMpJ0JEem9FBadr6MMFfBR0j7l6iZKo
h8qcWQBI1Mt/IpaXtH/v5VOp7mdR6v1Yp+7WmAeEF8h3/ynx4AHKfZeJfK/WtqhPUOH/frf7A6Cs
v/vfu6AriVPHw0Gu/CvyVpsg0M1tuf7rfx9SRrNxi6y5/Xvvj76x/qnMnnDWdst97ebZJbGYio1x
n7znbDbZMnp16Rhk/1ZOW5gm6m7K7a8itj3cwebA2NowGY3r/ETtW21nezZf3HYgkSZHi1fQ+rsI
32FAoIBA6HiVVUb6Fi0+PZkhnsAh1rdsD0I5//u4z1/C0YdwHe/++yYZqmbHyPr+3ycsZivA2o+O
0JrE+bPY+L8/+Pe+MtMdCEWD0tX0z39vgMj8/1/972Odk2xNSFb7BdMbtgIXf0/nUjhaxJvUR9uX
eyueN1M62egxMGnYMZMgEbmhGdgJaWrET1kdTAs9uTLTkCTwi8yXg0itZmf0cgmr5TR1lN+xm4S9
HrFoKJpli/0/uQ18C/13r4xv6kumnxr2S9Rd1262L9VywJSkdktn3fVGn4ZuRwxKTtBGfdFe+sa5
LxqRhV5SnZ0+9sg7tq+GQ33bRMdVUMdiQ4uHx0kazi1XP4lTqncOYatoPolWqbNp2wyVWvu5z4Di
GU3PELFGKMG+K6OI4XVyz/7GHOPVwISKCI2JCbeWJc7N/JOkzAOD5L0dLTVDyIY0YLbqHzjf8dxO
cjyXNrnIUlQPnsTqEqfejYenkB/XukWi1vRb2XCMfHSYBJW+FM8mWDRebeIxKadzkqFaROsSSoU/
OOWoCbtWvkd1d0q19byeJQczkttS16/+BCNryKt7j8fPc9xNmX+pKr6b4v5r/ZFmjkMVWRMON3EV
MQGMwzft83oefbSMeQku2WiQ/ejt8ywkQ1YCsDmRPZlFL8tgPRWVvGXGRmwknygQ/eTLboc3zrMq
tIzpnmx0fSgda9szv25d+9dJ/B+jfqtjaNll25NRbB+6CN40wSvkvZ+x7n9aozg3HY2lXEhECK33
/E97P0ZOMfKTGlgCOBTxPkd5CjtK7dD2bBYJM+J2sTfmKw3DIMmmOv9qZK/5GnmOmIcX3XIw8xHD
c6f2pV881IvzGFX+Bc2M7edoV21L8EtP6VPb2a+pZBGf5c5XQ4CNWq8Pd1D6d3ZlhG1clHsH1GM2
9vt0NG9FNt1K6dwWNcvrsrHdCLTamXQBZh2yFuKFCZyY9aca5G/jeh5GHJLmpL7YyRFsEofxKeGF
Pna+hEEWMq72rTMbpJNzHx9eI0I76maKQH1sp/oWyejTS3BV4q7kmrPiMJ6Kn9gGd9Tq+A59rMd1
0+6SbHhrPPFqSwOFzSuuGSXnYSKyk9XoK4OTdZeVMz4mWjY2uezSJpJh0/fxtkELqBs81KI5xK0f
b4OYi3IxrevavG1heO/cuTjIqYQjMkniLWl5SDDah4NX31NvnNMIna/TmrBCvqhQdd4NmciYkXOP
jWtLKapX78pgI2k2d9oqnqSXWrtZQZdAYtt4tSuu42WEZOST7vTZtjha/NQqG1+VD03R41mvW+x8
U/zbePsI2/SW26NBISs52ZiJwEq74rXccHjQtKj2wRRpu2/ymvpektaVrNYuCW3jjCH2XmSgD4IU
ZbQ486lx/KwTwBxDZqNjLPpdckVW/T7rgu8iVek2XeSNNfEvV0hq1fIj8bDhsCCRnEBDUAjq+x6v
cOh3OyenpWS/6pdNhHmyjrNH2GxqTWszY3Vvy9uoiZ1NHahXI+l+BQPXFfMw4meshrraLJbxa/jG
W4UJpY7xRPnd1YxY1ndX/eRf1151ApfCgigdM70sDT/sKvfdyzkNC3v+ikXkEEw0WaZSYiu1Elrz
wHVwI5oGX9zChSvjQ4p2RfWLMLnkw8HJWI/t+ppDdVaPbaFfKZ5+CR4+BEn0Q+V7ELXJjU8w3p1s
TRPUya3/RT7qIWflqUGaqxv+IV/SYxmehdWEYEmWbJ0aq41t4FiKY6K/64rbxKnXcYf66Ls+348N
PxSztcMutfgCk4WUYv7llupzlhBCCFV7vYFRyWo+COPyLAwFbhHXOgFLPdTdjxeU8PHL9D5yk73m
9A18HJ15Iua97bdbx9X6zOjqsw/A/4rkumrnYj/nWA0H6GxL/hM3mum1r16d3OmRCJxfwBDepiKQ
C0R+H8nuGC+LdTOU02MyKILEUGFG5yhzVYZz5Du7LMhgBIEWMIOOG5voKRxBY1NEUxWmUXItc2yA
8CscHw5m5f0a0/yKkx291OJPCKCB4OVEuAyspan609JTrMaM0wf8HMa47CKEp9zdFhdZi/fegarC
sO+WkvPKCTxchhAbQoS/Jyvi36wlSwyjItqYoAlEZv9YFqashLC7vcrlbTY9RzWupTFmPl5lpDhi
HJ7gvLS0nY1wLLwTQ0etuwTfnj9hqun0syGTnei0CAtXX8+if+r9jcqZJE5O89xWc0w0KjtYgWar
FpscQgd8tQDQvzOSEDLMsHEjeQx6+0co/LqCA4iI8rSZ4TWF3N8vhtC3nSX+xWXkhn1VQnbynAFi
i2MREh3uhmL8NyKUC5djMynKN0qNF56efm873f2M389aTJOMev9ro2JuGmskbZc3G2EWWDELnHxM
m64w1N+MaXSp8F4WHU5Tq74y/AHOWzdvCYX/2oWhtmNdcv0b+4R6o6gIX0UOICjqgduRzawTkKK2
rWjK1IfLVD7Me+sFomO5qXlhhJPuv0y1MFSN2AEwZrdxT2A4EE2HdQ/a6r6XgCrxanUXq1rItVaI
/oX/EBhJf6n6qNrNKLAhWDeyyERmIUBN+OEFJmAPdBd1D24dbB8gRGJYxUtRXWyfoHqWTwuyXf80
YIg4YdYaF5fPQVY3jSpJgnfIBEmKucxb5CuPJ+xW52jbdrDRDdJSlpqveZ9mW+yYjGGbkb7BnMnn
JQv2ajAR2k7CqhJJqINowjmvxBNqzXb07OQSFO13shL0KkPifVPLJfvj6a1vGOYsBwwZOszyTl2g
KQlq3os5Vd+jmrqn2LuApjIzIDdHrREtstL4BnRVxnWP+LZAFKq5zNPWocc1JW2UTjI6h3xvLc1P
xUbJO1uzkWPJaqw1EAVUXW0ZyKfMkPnmDSmWWPBbftJ/ysllUtP5DCl3qR7Hi93yhDr+zIHbyGtM
R2AwOFTzgjpQyeyKtdh3ZcB5LJrimGP0Tp1yrxqvOPheksGVwc7fR/qhw91CAKvO90R/o3Cqi6+C
k9v2wCdV/nj03MA8mN3ypZL2V8wEQGy64rCR1spIIv2ZJzbCe6JbzHsFjzNQLZUE83XM5Zzo8ZN2
juB3tK7LUt6zK7S/a+wCgyz6+hgbT20mCtTwlhqg/ymwOISJCVcyAbrmqfdJGT8dpvG4cVjPIiCK
BVl6O5xSyS61YRL0NRo9eRym1ywVXADSnrfOkN5p5fyDplYEw3suV1VQLXuZpzY+wY5bfsSuPKQ+
ejsHhAsJJ5D2saKziebS3ytBoV6Y+7JJH+PWOIgYEkU9TR0EtGCTmmQHh6FarmbM4LiKADHWprux
WqYgCztIF551gHV8xTjbN3JYmCEu4hu0l9gthq6h0WGibcxI7NSUfBjpuLqvtxOMy8AYh0uZLZe5
adTOMDAgUGw0ED9ZysW/DRz7U/D3hmUyr4qgvpsaUstVe7/U9o9JhaaX4NNrrB/fNW8bskhEovfN
RBXszbTVnXHGMrcqxjGmjMpN4J9fMcg5JsgX2zorMffE1bArk0EcZSRegnExNpRrd46mNF385ieZ
Ebht2cEmQedI9kL0V7IHm2SV0adXGks4Gv/mdIl2ptK3ANHrNbhARRpl9aYdguHZJYY6ZvNrhWwC
oBp2dN9+NkkybKPhxk28aj/p0MH7cbAMjMnehBiex7h1TB5ux2ZyYCP0h26LRmc3897wo1tXsSAx
5aUVGuuQ06+p5z0Ad0l9Lxs9XZt5ebaSmCtYDK/wEvZz7MNcygFbdR6bNZWPn7OaXkZZzSvnY0FG
sDBD+lYZ+m72mnjtGfSjs3OLzgNi1U6kJwj6WvzftaLi9ZyTPzZwPhsw8qbcVBOLUXvaxU1biJd0
V2n0CJIRMT6Pay/hv2x6RhK9WxBkCwBTDxYaadCR8/CUKXe2yz0H14iMrr+Q0UyBV+SKRMVw8moc
yrXHIcsRSR4AEpR2bMZA5MSHgbYM7Pma4sFOG8xAPtoqPdem023YKbVvMv+agGt5VdZ8xUaqsqvV
DRnXCzoRx/VOxM9ME0H25qRKRd0cp8QLk9hV19jSaPdsut8gr3ZmmwX00FCizb7dR43rgPkxb7Ml
vVkCOzhWQTmG6HT7rifQjZaJHXGgEx4o+wOzZe0TebZQe4h1eBPOI1Z1VO4bf6yxyStOsVKm25lz
7Z67Gocu7JHIoVaNFeIhc98xHFpCwQGa9UnMPMmexjsuE5htOEODTXc3mBAJ6XZr5pI0ezx6/T0n
DvYUdSU6G8OtTXVV6iMcC/DXffQBAHCyvS8LhWhj6qm7Wxa4x74Pr9+v7XcaFCD5BXneuo32uISM
sO872n1dfSpzmXZzTuHflyiHjnuyC08SRIMlpSQTqCJr7yav+XFHAFKNDM1kIv1SMtkx8HwVvm/t
QMHyWBio5pOemlAbNgknQAzGWp9Voy62JlxGS/ifLgfYfojd63wqNpbX5QfT8C9OY7RXDkbe0eZv
QVTy+YwGDlbgQnlgHlP8vNTZfpj1gbmBFnKwSoIDoxW/xQxytroUaLNm+Qp6+ykY3IvX0wzBoUHn
ZWkVamMoc1DNhaxJjpnWa1GstGEPA57MJnqGtSqCXsXyCbzETowiiTHewIrOlf7CbPGxTUW1g89C
wmDBvawcnNXxv2wObiKIromWDg2Ki3BEXWd5TkM4jTUzOaS9dFE3hlP+E1NGQLikyEVzeMOJfosr
q9tRpgahHXBm8ook0JAnBJPihHP4GJk8MPXg/sLdOM0dI4RmZrlvzEt4GGC2DDCRal72O905duiZ
8bgxJ4ZuCM+MbWwAZV5x75GmYPMTBsJA/BQ2F2Uc3KrGBeUmTnUsyVo1OAyngLjUclu54iGoijNZ
tQqwNZ6jIIErJV447V2fyVSmesaRDk+l5cqbCGtGlF96ab+K0fQZmKZnRoinfG4JNCoXS5j9LaLg
Ow2gWCbGdRq4cCFFi42+usiBdA3CDC8mDOvEONhn4PabKoq+AjxpAOngd4/Wb7P+dzGp7lCnxXtu
QnY0FUdoz/ie2sH6FMFMFjv651mD5HkaT5lPXzpocI608Z9Fqh/Hbj4oHHEMVSnS6TUOrvJfVGlR
Q/QurwnwgJLEsnB642i7fo0GQUZQBB9NULKnW86nIJjYFFASSZZuivFleisTVKagrJmyarjkVWPf
iCJlOKKKiDL6X2yUx9lyyoe/NxnzhEOM43Dz966i0yKrIzDyzrI9UVweSgFKKMkJ1YEFYWlXOVhX
C5/jVTuDnsm8Gc8rJynh+ZWzM8EXKJKrpMxvW7PUJz0kt3VSyiMUu6dmNZfmxjded1ol7gg0ciYS
UXYslmbZaD1JmkBnxFMg2apKNB1E3LKVjvnaBI1xqWYu3NSMz+ZMeM8wCaZLqF/D7OU7ZZHJiiUj
fivuzuSUzRCSb38avODdb84gad7caom2oinDCVXpxCTlqUjL7wlBatDTI+Tq5gjHuKPSH5NwrNJH
iQq7kzCplrE5QCnhLpsoRhCY30u3fCyc9tpTNpl4MOZ9wlSgDspbI9AXMS5vQyAOfpFdXAkAJuvI
TjqCMGFeYZOh/uWcat/Sor4DxLV1ixcLj+PNQvTdMZyEPY9cDq0jsWR1V4UCJpsyuygm0GBBAMlF
DIHaWglxhYGsUR+wSxQ64yIqKuy+vMJ+cBFGRTNsxruIH36rCKtE1QqaQquzA1g5xavPED2LCH4k
9nTb1vVHY+efRuddG9ij9mqZWI7AZ4JhNm7iA7OyCIKv62zNMcAmArTcCYZqo2vx2tqEG20HzG+N
KRT2Ilpc+Vhi1b8OpgCMBo833IOgvQ66Re/XL6oPSm9vI5hFVnlf2lnEwD776ljigUm96CCTjunb
VIG6sSxqWfCLLll9h6hbSifD2g+GO+NZmMRpM+1yWrJ4AytdoXAmeVXKBDz5iB17xxFwlZXlCqqr
k21swETsbc4km5CIbrRLlDAhd2gCFR8aBEfpDh+smN/njcI5ZvmffRR/0hw/pqq/yev+osZqUzsd
ScMKxPRiDa+siP/oWSwRNhUawtjFJ9uLH4dYnTJ3/l5YbbRtR/sSc5lylA72JoBJxk6UQcRPDnhI
szKeSo/bxFjTj6PzkOW3LGZIwi6iRc5lf3ZqwMrJLQnWa5V6uzSqGPc7XzjuIVugne0GRnB5jjRk
2Z889WBA5XCl2uKE3WnaAF2/zOkhDnrWl3Zds00FiU6l7Z82ZcW3R9I6MFBGC/ZrrWtNW4ed5EP8
O2cIEmZHRxDzg+7Lzgvd0lcE3dxr7OKPMvO25FLQTNzhfmy7LzyUV9hJzXCoanm00f2qSN1YJkny
NcsqsOnj2OYYbkf5wmhgH4/qWzVU6mnXnnl+0OTjs9ExV1Xaek+WqCAtJ0PBk9r1F8seTmJJSfBl
fLc7a8QsTADVHFPgvNzMg/a+zGZ+a8V0HJ0C23r3Ws5XBaBP1OQZT3Z8E3Gy+In/6Hn2izYBufbq
Jfajz+Znnp3HKfK3lFNnNwL/yGuEV68D/zUYzkuS3s2ZW+wB/zy1ooRYrYgOtPMb1FUoYuQ6oSig
6cb63l2sc883q3V37W+UxPeg3e76mvOgWttDl6GF4MqZOm6nCIIDE7Bt0uBUXGMzsec+1d7Ct0GL
ZeetD0hGUHJqrbeMhnsb9NY90JcgnNMOpHlr8I1wXiCOf7jvXefv0ynBHUv5Ftr18O61INVyEqHW
tY64fyTy7cqLo0klzl7F/VM6Wq9T/tonP1Av7j07j8K7rHMPKp6gOcrpGTzyqVrQhYkRhQpzidvM
dJ2cBxhgM5pCQ794JrdYks5fCZ6yvcf8dGfN43mZ4ZLOHpEAdDeMgVRHnfvZOB17bYJms5BO5fU9
Xfe599KQjsTBeUPPycLirrpEhvqHqWmfzfmnb4MKkP2HuFOJPGpnujUR/Fth8KqN6b1nYcDNqcGt
zP3nMKc/qJkeXMPmZ5Elzwy5NZImx9iZPyYO2sPC99imJ56WH2bEAX0EQmTltMfBWftvxfg2L6Es
VlFxTtKfnJ1ZW8OA9OxGHcMcFzSRj5hZIfDaFVt35jkywsYswXrukeJ5bHQVeoVDAVoE6S6qJd86
Z6z3czWCZ2q/rYZKNeGcSWZ5LMblKzEGkkteulcxXWBZXVoUc5yT31MjrqwK0yvKAGxr0JQ1P10k
JAiSM90ywbL0GW3hooIDnNxcjhj3BVQ1NdsoTegCUqCdmFjkyO31b14GUxBoYqdybkK4jkgQBxfW
x24o4AL28ykaeocbg6i2VMwOe+PVLJOfklNhIx35FtQu9bwC8FgT7o2HVG7IBm6gKzUojUdH97fW
QNAdvSygBYsLlkW2rU14syNu3H7Hq9W0Qscj74W7u+ZETiqbYEd25YrprbABA6ANuCtjZmw4BeMG
o90pSxAlyeCVxAfmlEqP+rltEmcHiZHjnFJO2/KKHywRhRu1rmHr+oOXpAizzlXlVezwEAZPwd/Z
kl1zJUybGs9yGPiGEwbyAbTzWz9kEUAJBiGjdy9Nc9jG0fBg9nW170v5HLnjM7ZR8iTViJUouXZs
7za1mAiY+OUoXXSYe+6ZdUE3VhBtSYmSbF8o3SOcNYcyfWgN88lxmgS/vXyPB4oU6A43S1bepCiI
YZB69yq3H0UfKqWqTUlmf88qHHJ3rC2oE+mChVw+2GC2ga3Kw6q/UbXfCTrcjwlKo1WSdZsN/1vW
P1jO3ioEOFphPhYZe1cta8UK7MSsWcrUEWSUiXdVab5dsnzuarwjWSFvHWLSRtmc6HPeTFmqsKZE
2gxeR1tejEfHQ/iXZnZAO8BQ6umt8GxgnznDFKyaFhXhJsWitM1s6wEgrtzYEOZHXZ38DIyGZOFX
VZmfEK3gPAerU5wjyi8QTCNruU9Z5bSh1IUgI0AWet0vkwi4HLnzr08TUligXhJ4TrpjJtwYs9yx
vAUUcAcUYA6wR+IZy3BBRbty1o+8oCCQJM6Xm6h3m17wugX5US2YbYSxJ3fGwYWPzmg5hF3CrAye
iBsYjwFrZfB57B11Xaf6rc6YMMdTtNG59+q1/U03xVxCJNXCZCpvvNG99BYm5ahpAaMEdGlRq57N
6Srzpw8mX4dBMY5DMi9IEMo5/Ve4KcJW0owsMikvDKTO8TQ+jVBMKAxWulIG/860PztEDDa2HI00
gJJI1n3TVmTH3eyaSVYadpTCQlfMHprouXUDdgyBGrU6pqudawDSH5oP06mvENce5i7jGGnfQaHD
HR/iu5VEu5DBY9Q3b7MJ3gYJPGlfRaX6NcqAtSveTTRmfM1iY3oxrNKS+UeUoL5WDT1nSyYmAXLo
O1OY1fmpn7xPRmiikzep1RYbP29bwBcDOz+T+MsW1TPNDXevQQw4GQ4Y5sZNUMrbDDzTQYzjV4CC
7sfZXTxNzSno75ilLJtlHWl5hA2RDMadPY3PkQdP1q/XcqtQ190OUes3gFJIl80KNL/gQGQ+w8Gz
MKwEXGm3PD5++xonGevLPPd+RHIh8P5pi2krZb8pxDBdFq/SoWlP335sLaH0aZYjv3qhLHvJKWN8
SUcgif9i/vZHEpTYnaOguimFv28xkOGmwJSRBAvKS/WFJH4pnGdiM/FGMKUP6fH+DW53tsvyoPsa
/KytA/YDYe3McSgsWX/rGfWhztKzn5FjrWZ+3Dq/QX/6abiDQmR9shGv1TKIU19CXDTNEitJzCpG
5OcOKWpTm8axyRA+leDgSBiBS6AeI9QsNC//eiiwJIz9B1dyiku5C22u02XE+qPc7gm93Tt6nsLC
l/fn6CdaRnFfImf6+one2idu+MCupxW6CAOm5A6sHsdsLAkGEm8ebCZqlYWGDW5v4XU4skF3cMC1
gCaQcQBsJYfjP6hX18BXVBDoR5ot0jMvq56g3NbloRFquAnKds8VZO9pyLarhOQqxkZ1PFwvCV5O
4Uyo3KZ8UIl5yry+OHayf7btlleVTT1AD/qLH/9JLBgQ/D6GPZJxS+gYB00heCY0AszwCrKacsDn
ZZpAfidXxmoO/CKgnk7drA+0m5irpl1HgUkhm7yydswPTZ/i18XzqeEGhlWaswqq9AGhJtn7IJMK
C0EVrxP4D9GTrkGFd6S+8/mhL0XzSufLwp5luBoz8RvP5hhqlmCUkHfCoq4fZ3m2FEvFe42RWcji
OJAlSGe+jVMg0o9sMKaQU6rf5C1lpR6rPTJbHbFXYzq6qQvSpUeriC9DH5w5qzg484GlIca1NRcv
WZMjjDSvVGb9qTDHN3PEPUaiPMivuwbRz4t6hD3SuhEgw67o4WuDWUvTdB9AkgytMV+30FBzpAIJ
bqnof0LdGidPyoO9jN6uiFcsa9/c91F57iqTTWioWPBk6IixOgw65wthzyvDWrWgxgW/tWCHUlP5
2S7p+3stFP8YbRbensJy+m2z4BP2EPcP7J97BBUMTSY1sElgOyrN+mHBtrgZ3PLJHNLTGDvooOBU
2uXXbUGcZsWzLvPvPrXfteDFJgrjOVHIsouePtzY+5A24NZs9KEdzDjHVD2Gjlccv93OALRtdNui
sSGTs9WwnNE7Ud9pr6noacmktai9SXtKH/+OSnTMzfEFmSgMGl43cfGULt3H/Gl2IyIba479g1kH
FjN3daLMD1h0hnoI4gqbtyCg2GJmgzfBiHkXxAT2QITsRxAg9XyPh+jViu3veu6flgW1svKKl05m
T1opUrMipGcop+xq5JqezeCytMW7WWBC8qwCyN4EirxpngkKMARwD0KX7sFj28rCpK330+DgzeO1
mzo7iwjMAejl2XCM79ivJnYnsB+OKSTnxEhuclU+iZPioB7pl7d9B+hdANQfI9CxkYaEZFH8Q+bF
MFKUW0afdzptdl3rf1ZOcLJl+68t6otQwRSqknGTPFk01ZumzeDP5T4ULcasDat72ng6kcu8o7iG
982GHNNsbiln4EFpdBlcy4h33Mojy+JcBSZPlg5T3uWcloBOs/YyzbyWCJihsqawFuI3ia04zCw0
dwmmn8qZZVagqQ8DNxrjbLBlmqx95LjfjZH/5L77M4O0SzXpHh+pWb+OE5mHILPvtYFGsy4KUPi4
QzZuMJe3lm05Yej29bwtBt/ZaFW+UpnAscJmiKjZAxsvWIFbrZ8wW5yCidz5Ip8hcFCzJAscoNKL
7rGLpKompRWIc+cmMEsOqWu1m3ZiWUFMVJE1whZn72Dha8k+HaHYV5O6kK66cWtX/a4bKtbmLUQd
DDDXgGMIKzKVodTfWnq+s/sKYpczfix5/ZSyV+SLcF5yZBEbqg1LcDly2f0KyHapOAcDcEOuyY+E
RaY3xIbizVjIc11Mr47pXHrTf68LcxtE9r+cddJEWPtgo+JNjx9ma/mD/IzARK91kwXhSFXXsk2e
CWkRqud+KJJv085Huvo3rOE/toO4gBnnsyzm12mkhlQJ14awYtYXNMDygIOVBV1352IKxNwAcvdl
bK0H3zVM+vIEWiNdVxTXoLqsaV2c11ob+DS8DJC8NnXkORv2rr6YM+w5l9G8rckQ4CaOmArpjmNE
5+3z0BFksbjnWiYfg/lZdfMpXqTa+c5yO2nGhmbCnmCsHDXEtWqvWCW29TOs+SlWbrhdL0tSNHuz
nfqtKYN+T7b7uxi4kQyXuadBp5UCGF0swKXJ8IR9amtq/sEoM+9dvgCYP056EhLp2KaacY9RO5tE
K5a3ZoJrFdvo5pQgP2CdOB7oOybLwUw0bHssI5tlwKFgxp9tgdhvtuJrsWhmgdzdDy1Vbu/dDBP8
rVovA9ITcyCSIO7HgpQcVSmcFh+5Pc1t6gn96pd2xz3JIJwVUYSN3NwAQ1zuPaWmrfJpjHIFOA9R
zzMzlx0/tPHzzLJie1wBKmjTmw7c8Kax++/eCKJL537UChXdt4OCsmT55TTRN8yu9moCpo68mxr/
en6Tn3NPzjRmCD3ElhO6SUBj2eytCoOCAHYyr9MDqSzzPKdUooW4T1jSeHTcim54HpudpwvQ5dZ4
IJbW7VvDz/m4KI+a+3knovxjsGOWgZQRGitgTheG00OdH0BsT6m9hFEEaFGkd6VWP7o1awLbYKfn
YH6RE8T0yUVjy1wgcjER395OVr9Oo4+MaAFFgHM2KcJy3Ncb3E9Ll7yWDn5vZzATloWYZ5r3iShi
hhpZcPrPecbwUZ4NI7NCOch3HQAxK4bpnxYzYiwPlUEuwWzQKqGPbuC2AAXXznFq3ZaewE33FkZ/
nm1rvWjJOWTg86our5EI+jPdlpXUNean1TYRkytpdH/2oUTZDOp3Dft49t3YXmXKfS8AeyDEdzeu
W5zYP/tsZIxqbGfPItVV4AQr59mWv0ms7LbRALRtxJAY99xhgZYRktviQIr30zqEwWfKhKnT5FKD
V9enwjZH2kbh20c0cfN+NhmhYrQ8ebmO7m2yL5jZIZP5FYB22XrbysJHOM3Ia0T22InGmZnxjamX
JjmTuWb6DawiTHKuSh6hxYr4YszKC8uRSViA6mA3ElRTMT1VlvlT22Z0sATrM4ChzdyXfO/6miJy
YYcX6CM2ExsZ42wVsK2TFfahMqjerm0eyTzNqp2r5vaqcyGf/r35e9dvumbdi/cg0JHhTTsMvb11
xc5/vyS51eFSr7HxDAQIiNnhSu2GmbdLLMhrRh7Nu9I19kR1xiBn7LPYJs26fujvDdZxWjbXu/Z7
bP/uui7nf2+SdTFO9rcdh73WR2Kvm35Fh5KABgz696sVEfq/d+sVdOXAaeYGnMqrhldo/t8vzZU2
Oq9vojJi+k3wki4VNOrfGyP9v1/9vStWcCrrWTUQu5NRc980JfBAimd++feGZRDs93DrO3dl1+br
bp6Myy38f3Sd15KjytZ1n4gIvLkteS+VyvYN0VXdjUm8TXj6f4D22X2+E/HfEICkKhlM5lpzjknR
kqzkqZc6Lxo/qx5rqet12mreicmuRsg7PSnR9JI3NPxIp5OuCu0eFrn8Z2GaEZPq/mikoYLRR//2
EgCHDu+QaYa2cCiKMUDwgEb6ilrxJuyOnyqRpE3RGTHTnGprjejR72liVTZIKr0fCQ6Yvpn5A89r
DHX4Epr4oioWWAMsoWOQAIXbC2zbexSta9uSh3T6dTvztaoRjYUBSrzBXjhGXsDwFwZYgMCkTUM4
InT8Q6/wrasRyRd/f5n515oX9fS7+Q2RDoiPiPD5MR8H0WB6q1Yzf8Q1OvzsoPw2A2oRki/J1u4D
UtZlmpf055iLG9ovCqK/ya5T8JpjdG34K6PS1nvwU/i6yon6HP/P92LSPiOteDt/V4+H6W9z07I8
BoFlI+nFT5DeSrXgx82rPRm4yVOZ9jXRifb3Y1+HTufxcDuvBqWd7+dFn07s59JGWDDThCOncQUn
2XTAToeppY8OEW/iXa+ZeD4Opv89ruaDyxepv4Zgd+Qe6Zcf8yHZdBrI2xziiybjGMFVuAsQOGzm
r9SdCbzzly3/PTUe58e/m1mdIlVFhGHzs6agAvbzWh6MlO0q+owIIyiJlnW1fyxU75+1+Rujm0C7
t6KDH5bNuE8YOO0HKdAxTQthKQ0SQYYkGboYZtxACbuyjG7NtKCt0C5cCDlr0/GZNw4mUYRlxn0S
XFN484aYH1cvYxrZlHWjktKIKUcHK6VnX+khWcc+GvZNahiL1gsb1EzgXqp5QX0/pB19/vt8DZ3a
k97E9W5++fyAHrrEQ2SUCeZXzQ8UQ9Rs45Ekby3SjINleFdfDbxr6ei0aSkMpxm7SEJDVeMAfTWc
tLvMzwj9yruaRvsDGfgUofSfV6YtrPCg4Go96MmyoOx8sxQ3uNllr64oCTWPfb0mg5viZsS8lLmO
1pvNeUEcrjwY8GfmV82vx3pUXwZuEu2/z3o8FY9RVqTtOUyjq6vm9iEuW/NKsiXGBGzRzJNj8xpO
+wZ80KuUpvdyNJMQNg4jcS6E1ef8lL/Ps6MDBEjlMv+hfmRyzAEwrtB8oN+V16iw9Mc/mZ+AC8ck
JXFkAodPkqsg/061CnejJAHhqQgm0QWEaOLV3KfWHtmrRCWv6imxhHU1lXZfjr5xHKbXcn23rgoZ
AIsUM+5m3jcvuP1aDHEoBPzdpw1xcpzGg0NU+jtZyj/UIqNb4YjhWhQrSd3r5kLctJHfncHZ6lfb
Hu6xULND04TGdd7VDnQFHVKilgpSj3nX/GCMcn1n60wG5n3zwjOGmh/7v/coJXO+gCmVqROP8/ep
WV9DdyokPfzpKfMDsUUWVWOb73//+7wfptGTqBxCTP59Vx6DL0rS9OXnZwzTm0+bplq3tgIeqHDK
K9TlzLX8SzEtKhderUnyXDdiAHKD3rpquWNdVa7Ii9weSqSH7AP/ZF1hnMuJVEonbNo3LzxIEYcp
cx10xN/DK1as5GybHg23Q09h6kmUrbNSRiClZUc6JHL5V2nH8UGinqcrjHigdegPS0aisL37a1Pe
zXC8Vw3j9dGRS0x/P+tGKNdyWmSVDNeh7odT6dy/zg+oOXnLuoNsx0JHi6NBJuIkZbebn/LYV/mH
kjn/9bEVK9qNnItDr5v6hhj6cFsoBG1gNx7PyAKexpz4manTFeX9Maisn9yx3uqaiC2faVYsI5T3
Ne10cbbQYjxJRYuWXt2/Grirx0h7iTvde8pLerFSc18L3d/WAFNrnzfMVePJquwn20FJUnunHn/S
gNOtkcGvwoPVGBVOtKxz+6kkY6dOfW8dJc0vv293sYZhrIz86qnVRfXk5cm3FISM4urNdPnbLhMV
EPguyAyqXnZHar1f/DQ9zdgaQUT0B+JtzugTl2prPzJYL/gzp1SOX4FCHinn/mFAw1Fi0mV1XtiN
qzK+6x1lMa+a0/b8iJXkoIUgPzfiMtaSy8b8BC+J/X+eO28XWqIBNeVV1b9rfjYO+zH9RT4JcWPz
g//z3Mcj8yvcuF76hEjuSkWBuv732Y9/2kKhRk0z/W0+zVtSNP56ft1//fH50ccbGwE3OE1MXPH0
lihsGk/VoJvLwfX/87bnZ//Xn328MDaaYlkVEd6n6ZV/36/297M//uXfT+yFcYVl1/v+u+u/Ptj/
flOWOrhbk7QwtNr8Bn9fI6GDLTDfAdIc5L20rHgDyt0qTHnLi6J7ViLpbYPBd55II5gYuyaSVXhu
8c6Ite7ZVPvi1lGNmTbmPbFTyU3hhuTJRxgp6VXvnKRDl1BzBTkNXTsciry/GsOmJazjTdpKdUZM
TyBwLJ1nM+koQkw+2YM1VgNdIDFYNEMjqqYG0/Ch8pAe8fylYo7d87wWZOh36T7HB/TtFVV2r12r
hlI/28zwKG8BnmGioTHtyuzu7qEineK9q0TDhlUQZay5vbcYkZJu5lfNCyXNlqI2d24JIdUm/u6o
m3RnPMfaW6ITR4tz+anUXJJgLIv6doYeLDQJFOo8Oe5KoBPzFukJIw0EtCZZjVEtAD5wiWB0r7Mh
w+Q8rSl5EO96+kU+vT3Xo73UPieEdd3Be2pEPk24QrXFlIcFg1vn8KPw+88w5cO7GRN8VUUuWli1
f0ASQhSgXjlvaeZscK+SVhdJwp1640TLNVhA13E+XYM+MX3g9GwKW7kpmffR01n4LAv3nOrJm+/6
ww8zRgZEe+PuMS04JJZeUGksvDP6B4xKufJGSde5leNQXngxPpWEIg7zAcps1vihByk2IL803h2u
QINiRs+ekpGInbUT1FaD0eROfmuFZuwpT4i6I0CmpHzSCOCV7cGaj4EkonXPYUgxEcv7xWJUui0o
6wH1Cdfzu4SIsxh1nWicdtwqUqGOT8kLtWyNpSNT/ZcCVMHUpOtPAcGke3tQg4WZar+ElQ1Xar7y
sSgFlTki0ze9rP9Aw6oM9OrS2ToqJZiM0Gx/HFrA5bgvHGXYlKqkj+84MfjeusGfgBBIQW/vES11
/rtQps2qr69pnizaCWPWACzBjRLRWpg2q0Y1OaI8eQWCSVGheE3SwPyD2+kVJkX9QRMUfntWNGs/
IhEhtzdQGpx6EUoXEzlhtEcd+/5TM9CmJbgH273GTOzg24Z/aLrWf6wJ8yvOeuUYiqEwliUyNiKO
tOLZmlB0yLxfK1/xbiU9Fk4hJH1Ka0P2LKWGzSFmbOn7rgW1BkFtF7vpXk/9/kQBosZL56/RDDQ7
lELFO18Y3GuCFHWT+2YhTJhryL97JSlvtVF8u4MI36EqyiWy6PjS+gjtrII2mFHI7wiNA5EEAFZC
W1+bfVFSPAe42odUEvWa/oCpYYaJauogg2i9S28wzxIjwzZ12pz3gT3Ze0VJVMbYDz8i7htm3Xz2
HoD7hAHeWjCi4poShlTNKoKSMKH1BA9d/2uRVJfALdyD6VGbTKUJ0Xa6jJQRZ1g2qtfEjotTVwbP
RAgQDKnS5joMBlBxgzTYC8HIzp4mcbTuoDq9KVF+ExFiZGiPPqih9kMzNfu9NYtsWZS6cakai/CB
QMB20AHRFn57rGLJLJgW0JpYZ2KjjdC6u2EenHDs4LkZdpkXfhp+Mll6koFmTmnKeV+rGietgTGx
Zszp3gIFsbGFAVnibTh6BnUr03L1feASC55MiJvQ/03fxT03JkMUEEkhIyHHaeCPUaw3lca6+1ZV
rVyk+Gvmds6xCKNvtN75HhNevrCUkBMaNOJPV/rIMSl93IwKxS2T+uCH2gN0yH2DQqWdHsKCu6Jq
qz9J8MX5pYTNrTPvxehy2JqJQGzi1D2zO341LCOYfjV7FxuimS6KjGub7lUT/sDA3/0eSNcg0lRr
Eddw9to5ifLcssRuPqOHTq+2mM+6JzlxNfUUXkEKjzanV78comkAp3bVzZ14A3naUSbtfPRI0ybO
D+vMrODiJb5zipSgeOUyzT2mYxDrBOoOEDTvM7Pu9eiYd8Mv/xBUlJlCO9YT18CyYGVrRZedymnT
mTZDNZILDBbEEuV2dAaThKkrEum3lW1EM1Rfw4RGDdHblZrtfaL+Ps/kWkjVCwVI7F3hy6dEpXJJ
a7P8D/qVSfyHEP8psmJqCFjWjr7XRuuwq7W7NwqDuOCgXfi1JHxsogUW0ogo1Hs5hymbEZrDg0oW
GxhzTm9FW2hqtXAtayJGqk608VX5y3BtjJdVTZ/XtKcUWO7aEDkSIuV7U5zsT25pZbVSeQsLzany
M5AJuXYiBMfw62Xf3aMGpEuhesDA2Qpr2p9KgP+55zCKKnF/XN9jYOw7GGsBIE+7+Syt4uSYAgq9
oP+bZR2fmiN/wfmI1na+Aqfz0uuJnuipjD6uhpg2UGsnxm0c6H8YhKqtaqyOt8BwjiUW1TdyyrBW
pThy502cPcoT6kqoWDFn7nwZLE0gnYmn7+Iod88k6qbbcAhTvBXdES+a+gkuw+O/mPZlTCx6AUZt
CdSUo/WS4XmgZz2Veyf3g63/s6YEg1xg/gPBOiGkXJhJ28qmPREPBU36eSdpVe+RGm4E6Xq9Vbdr
TQ0Z9UqpLcIAi3WYOdmqNtr0JUMmDB3Y/tW75AJpQaGtUFQ01wK9EkoU/XXeUkuPHvJakZr62qdV
erQtKpL5hHFpFHw8vY77uUcKeBntYYHma/hoKpSaiKSLXWSq4T1WHQJYh3gdS3VjdjUy8PmOqjBl
7XLqE/M+sy4AC/ZDdetE6K2rgUwQBUxhX6bfWme/5Gaf7E2iKdaZipGmrGwIlrZtXOcF5BiiRCg2
oZpiXygxMrhkNc+DMtU0nK2uhdViiFuc8hq5eGGXEJmBMXslp7fc2zkSw4SBFP5G7WoEmO45Zuxf
9gCKsgu+G/GatIAJcs0Nv1qDCFRtjPJnfZTWHuIL3sD5junTdyDRzatu0Eu99fzJ5k1NhSHaOB6I
UkSlKnPIuxEa75aJuyeDvbxRgNTeHM2l4IReeRFxqryQBdw0vX2PKqt74Z/+0pvKP/YKUcuRiNzu
uRcRmSiBW58KDxdaVijOi6cT9dBEWXkhzBZNr9M+Z5nXX3Rm5a+aWT931iAv8w/c+P1zro3VoUzK
K8ja6NoGgqFO5yTffkhl1My0T90O8bd5UXYIVJ5RKQBoCRsH+dTSSFC4mpGN17WHwEi0r8Zh7h4q
boekw84+/AKOvHRzsVWqOvuoues7JiMD4aXqzUm0Z9Pw0w9uIt4mLZO1YaMKi5A4EmhXr3KTy2yU
FYfRyte94hO8mHffnY0uqOngXGVZT0paGZhnFfsjNRl8iFFZPw9q9sPzKPAhZoAG6efiDMP4jdKH
9gK4MnwBvaRMGzbeqwtEI/jAyQG1YXPvyqy9oPGJ0SFc+6pKfpfJzcd09FvnzzDc1t1XKKZL2+wn
y1JUvAeRSrhI6tFxmjZrRgHgIxp6XiU2WKspQYWVnjjazkjsYYLP83HZiUzPpncDK7/QyOcuYuYi
8+a8mPn55F9ivnQrG9QnWOimks5JKTx3PzJKDBCrw7KY9pENyt2FG+2pq3S8SkIoUJMq8iPxoC/d
ARLuk6Lc4bI4F/yvbBnt8JqYTnJwKC1cW5wfe00bvyhl4qUpKvjU061uvt/RDEwhCRY4ULjxFVVc
H4wyeFXVrD2m/aTQnW5N+v/d/PuoEp4Y4/zpZCyf69GtdtpIh6dAU0c1HbrefBg6UqXRH2uE+0aR
c7SVkSSzSD/rBW2rfL6l12HBrdIe8pVhUgNLqyF+82PSoWF+xI2DJFStQ+pwSCA6K87PxljojF9b
nTEpde8nkYN1eqDr1BzJfeWqHZUDrlMajbYP0Q3dEqWtujOmzS6wtmR3j8+ZuBAv5Fwyi1kI88Ph
I+3FlVtfQW9WWndTN94lYjQcfMFvFPolglCwZHVU5UiSoZ5UM7WsEXAoanqF3eAUn5Eq4JsY3btl
6e4+DWmapzIrV9JpOga/uXKifL4B8lDd7JjA+zpbByS4naPSgUBljzVjCiaG6FHRrZuAP7U80E6O
SkddyYL4JeQyRSCPuwYxqi5kTZgX7RC267hQFzaUr5uSctzNX2zehohkSZ1Y2Fhkl0FeyZOjEF1C
hekL4QB6YueHEvu//11RFPlVWqV5nP/SoKnvmSrzw3z9qlFfYftN1JMQZoDjHs8UwRoNbIKi/4FO
mavwswDruESJDcDLrbiux9VLVYgXJupE+E67eodSWWkZeE2mB2VdtPBosJHOj8au+5MkhWRdBMhU
xURATFXEFr3mOccRJskraV6reb81XeQhWXuPzSCw3lXKBlSeWzIkEZzOz3JHM1/lgDIpazbluoos
Yp078yMAsvorHZn2a9MNmOSuKrOQa2Du3kZ2an3nrfiOU0180rGmdthX4TKJB3Mn4wr9SODhQm+7
c6LzVdAZWpvkzuNqA6Duydb76sgrjU3nLtzQ/e56b5UqToYUDjSyr8ftb08BghE31gdJDgWBYQha
KWswIO6DTWMrMVbGtj9O8CdoUTSuE7QJoINK4j7g3YBMA7TIwlkCkQ2YR/rFS/+uRwaFN8etL57S
ooWvTJeKY16f8gLcRqiVLgm0jr6eiHIJKMpQaNqLZ/efZMhrp4FEkJcB4sGCObu/VZ1iPXJsQ/PF
bWVLDk9RS/tNFQrTcDO++wKDUToK9PaWyfTWMohfmp9CDvmZFmeAprHW90kpwztuY4ag9nCbt8CO
4F9xqWZ2ZNXMu8zSC++m/BNMT3KFOl7rUUcQ/Z/pKR8BdKumAf+dZqsj8ud1YaEoTkRBLpVhM8jK
ffsnBVS6EhPjT3Vce6VUNg7HaXMo0QO5sFBFmonP0MlfWnIggqcAOA0DvD9eHnzgDzmOviePqcjF
q5wrLIleV4y3WhsPP1Dfx4mVdO5JlgTKcRX2P+r2K4xa7Z2hIBNvfmJPlNFX0yqXLs2aV1831G1Z
tC99Z+OoKzM0i2OiXrI0VBeNNJaiSaw7hACLX4S3E6hSYRaT6ouR/Lsr3imI/xx24FjWbtDgCAOz
8NMuv+OSSQBAMG1dcMvDoS6iNzPsF0qjnUZG7qgEibVB+G+cXIPeBEG65BchS4C1Fk5IBTJMRiLP
oi7IEC0HMLTUINp2KaJwOKEOUTqFPPk5mVdNW3jrRCrOuVBcajm6/lpUNjYAk2u94kyap7Rqr7if
EBw6Ae1fnP30A1A6iVLfMO6VV4Wx+lV6ndjKjNQetTDMlR+4DDastuP2rmxxvk0kv7Fr1K0cu+/C
tplIB6MOMnr+T+TJrUw/INUiavxwa3C4gYvCKy/9kOBoI8s/4J/knYFQum7WKZcCDlErP2tNb9Ax
bu6qVjQ7KGDW2s1je09lyEQcV9e3Tp0YF9ZkAx3v+FrrFRQyBQaNVT8/FgDfMdXq4IB6s6zWebw0
I2InuiZqnueFTAoCJEUzbsIs+QpEWj0HIoG6ZBS/wUQ9VqY9gYBYOuqRj5w+H9ZMEvOtipP0Pe+3
uesx/3LhcwQFzQmtYk1yTOVlc6krJ790Im2gcPnqV8/n2JKVSqhaHBxn8CwBGtDFbH2EcNBGZ9Ah
J/L6wilpj4KUwlcF0rvSLhHyMrvzlfOjetoUarKE44IWooNGxrw17Neo5TZEQk1ga6OmrihzPBp9
sHv8FHifh1UUwB5pBEMXN9WOHLfJrmc0AvWQ0W/QXqkVDLc6zfLn6ZPhvAh61f6eVnJ3cL4D0VNP
g1Qo2+7FttWp/tiYG6NwvLfQGHZqnf3qxti4alqTbmoPElBSp+7iQctUAu4/TlZcyholwwztNAoP
alhqHcJvxJXyjBIQpf/kF38cPpmanMpIUUgVKM5tqAlyPltxgALsHaIAl+GcRlP44BzbxAsPkOPR
cWTob0TfAQTRcrI0ZSUI2fSH4ar+TkpGBLSryKctVW07HwbDAEwBgVG4QmRD3YPKyLzQ4N6g5cbZ
ZWTwhOnvrANDimdjGrv7QYVPuOHepls6AVLDMpigmXpauZsIqtI6IfTkBKoPaTbabi8pQ/4vX41E
lEIX5BYKy//d9H8wZoW/MgUZVlEjw3pkiMTodiscwemyFXG+JfXoJjUe/fvmjJTiPQGvj8sA5EBV
XfQRNSdRd/UBxCTzeiuKvlztYCgo8yoBB7RRo2c8uNozPfKlZ/Xp2XXlS5t23UtoRN2LIHoI/vLd
94xqn+fMhgihSBiBGnr9Uqnc+TQbg0oUtmgkp9OIdrlGRwx4k1lPwnBz3+WSKMASo0Fbp1wqVOS9
gduq58cHM1oj3OBudFB7eXJTInPZJB6Cv1hg2sgT292Y09CdakhJAnhqnhoCfJDb5bY4qf22cqCi
gvyztnpiKe+txDTF1GU3lBP9uE0AwfyfB0Xu/TRG1T3PGNmK4cepRDE8Ay6TnioqiqSj0zXVIgfr
BRIpQcs5qAl5BIF+nX/pGARro4qQplulD4cwL/u9FjM5lVH/ez5zMoMeUxxnuzpwvVNpxi4EGlcg
yGo/mjRXtkRu4TX3lWsLGuAz4aKEqzb0rniw9I2pGNeiDcelMU3zS5WoT8+nDaxPBO2SousMlWcQ
C3llvnRBMiXRwPH2tULF2JMWXqisHcsd5fGsbicmAxWLrp9wIuwJxC1MHY5YjOVLxTGHgwwCnIcC
1zkF+fGnS6XqqR1RrStugvG40ZWD2RTjyvX08grUkp8Qv0WEJQcgcZ5rXA9d8fvviliFvk6nURQf
sS+CVWGOGMc99ZfMomEVIxPYUb8vucSl7ZYSUf08z97jKVRp1GsIRC11NIiWyLWArD8lGDS+9CBa
e0Zv/uEY23t2km9sIHkry0uHE76r4KnWEvcng20ib/AdHUK3MLeMKHK60R4tRu54moku02vazeP6
AwqQYIPUat8ckj1jVYw/fJtIBFMKqqq+9Gnaq/jxTcugCOgRF5HpGJwM795UmCf6qZBA/bVFTTns
iqk4QkLGsirBQIhqBDypcxw7UXqbL/ZlFNzyWrPOhHZNluAq/Y7lb1VV658FOvIlXOhFJ/0BYiEj
qV7j+C2IhwGRVC/ncwsgWfPcJ6Skak7UIrxBhzeBjplu6Mukj0fyDhWCIwlCN62IasKghjTX4WM5
lraerxTOdC3rxxGDO/LbR1jMKOUflevizVTld5nA/gYK2C/8cNiA+We8o+TJe+u9dak7buFlQP7U
fbnPdWxtTTboJ4AHuA+V/jW1R+0dsZG2NN2gPEPYbKFZlacWzRK+EfB5ONbLCvhV4C9kb4/Y2/IX
G0T8n0r7ol5nreGZ5isJAvdEUX1pTalLshjSk9GhMe1JLZoX9eB4Byq/ZPpaCxAF0aW20u/HtxyW
+mkeD9QG+tW+ARBBBegX43JlkbdyYpF32nGwE9LzAgJH4KLvI5170DTG7Oi7n2pk8aoKQKYoFPXa
kaewF515sIeO6nVeRP0dDr6FUjWtTin20icidIaro4ICTAnczp3E+eWGBuKsQkJGT30IFkFx90k5
xB0FUnJAS4WiCyavVnUL3NcBkTuQbnRsNRuZYXId+4RgwwyHsIthvh0add+EEkYvqCasdpIrZtls
5qtqHEAK063x5EW1Bh7HQfwdGHB23NG7jwSuoEnv74rtRZv5KKrMVu6F0yOHpAN8ftxXc66UJylo
QgCW8s6jUvzyGJczWO7BRWY15fvU2jsEaN1Frt/n7B8rx+uYeOJWecktNmjWhE7tXR9/sIqojgRR
tdaIJl1GNtUzihvGyrIrirJNTAOn+BFHwcENtHaXOWZwonJloNJlsIJJ7EnYcX1pXVs+Na2PSYg8
IOfieuNIsfStaEsSCcbcdpYgPOijTYMpt+f6xQiGVEA7BUrih4VGFdfBFlyW72GXE2ATRcMS1In6
yVz1OzbppeYJpCisfs+uX3tM2iARJ220l5rVI/bCa5eXUYt3jbXY6P5ZC/9dGxGbSDU3X///z+1B
0eMdw6VVcUGSYw4tYAo3oIukYA2m3jyHGlBKhono3uvM2Mg21Xd4+fO1bqriMyJEDB9v95W1OuL6
zlROpWuQP1KDYKMuY/ia+NEkYhdLZqboxm+ZkQQftoOeN8QfeCIPz19TKDz5GNd3iOfonabteLYa
6OOijpsXM8wnIQg4q0Eh6pQCwjqbtFLzuH9eAF6kXUJ1FBrLt1/m/LIJST9WDPvBVEAOo1thclvj
dxlMlVSvSYcTqkm/oqZarQTZQYRBsyjHot/ZpeGWmzC2SuDOcNrTaY6ZtvChmmrEdZ8W8GAjCiyD
TpGIPrD+FDKXBJKKa0gDWbtP0gxHF1aUt25A/Yx1JdjMmzCgEDLxu0fMXgnR8iFGO7SNVWOIvkTA
8NdVfj1iCzBBVVsn13vK/ngIB4xKB6t3/UPhT01/NOoz30x1jfw0r80LnyIp4eZkhoWlGa10Ayie
MZrqXscSO3/EeTGkb7TN8o9YGw/OdN8yEDRncIy/TDBSQwDIYZ3pvblUO4M7qJ/sVILL8NYH+qGb
FvP+Ov0nRS4LDXtNRPFIwZXGLUeQZPLBYTUHtM3Dd79oP2RN8LMFR8MSZnLFvWWBM25xr4kAB4IO
NyKki5b7Hvqc3M63GcXioyzRkQsFqwGYLXIXphvNfLGQoff2eKdGRcwTOYEuxAbEuW0VHwYr5X4p
qYJXiQ6hiwXuOu1QF4W6SsDoA90V1k3Bgkd/XXkLA8JBgXdDIJ828VL6S9rZ1kr6usTAFRnY4kaU
adtH1wdI/i5CVw5gpYYF5Mw9K4KrIuKSU4BJDazPnOrAXwWHyS2BN/pjFiLo4LMxlADNCmWR3qQp
kFEMDDvJzo6Fk74orhUuwyFBod6Q8BZ5Zr3Mavem9In8/r8rAUOnUQn9o0mmBQ1fjJdzcUrXcR9M
iu6zY9MJCNT00FX2pODXYJlZKs4SZe6rt2EdbYygGj4qvAWHx0Wy1JPHYeWoBvqvWOX4yPxQPo66
bOzloqmwZ8k0OciySF8zvihmvKZDdIF7I8Jjql/QrXbKMt4GBZaJMDSZfBAV+hThwVxnriwuc41S
ySPtrOU07US9M9F0rGZhCYO8lVG5ypvPFHoXA3ZfgM7LIVVplNmpB/o78ErMo8rMXsaO866NjOnn
Lo7BYPwa1TasN6+XK2vaFKG6V+vc2iejUa/c78yBJmxMwyfHU/TnmDi8MjN2o8LuIdSqO+3CrYwL
492rs2EfUllEPfVNaIl/0OspoI+sI1bxG4JjjqhqkCRJBSnJyZRoUfvNSo9yMktwehNL74IkylQ3
WNtZ1Jz8gjp1TT0pmMZJoA/bnVLSSmQSAqREn9CqeojrH6TWnu5fflYj/Bt0eHvKuZFODK4yrKkx
UqDP3JXS06LFdEqp7JF/ZkRcBhX6OcWYGRcdTxLjrek6MvWdH/PysEgd3Btx9hK0Qq6bVmUKVBop
ETtZsERdz2/U1LT1B9UIt9L2jlZZMx4hFLKYklIsjq0TF41DVsc5hGYj8vEfw68xwHdBpOiGNaG3
+uu8WYWOvkrAGPhVWfgLwB7HjL78FmVhucnqWj1RHfxnjYP8n7XsJA1olJ4i6OuqqE6wSnyaloJv
cVpkXglhKpkkWlGZHYk1KS5JKV5UVUxotmbA/R76/aqf7pjYcsHGqaTjPr6hkictHA19BNAVZWl6
YXjM+sBkNpJHFe8zFidzGuTNt/skpPZeFNh7WwApwtTaOw7gfFJuxZwWz5bmbqixienbeXxFWWge
za4/dEXyMcSDcklcpX4T1m5u96Aea8/6YfTrX1ob+dgGEBLRwc+1BV7VJUmWED6UXIUxkUY/3VTc
7W7tFFr4ZVVM/hGPp4deCuOGI3mDfpxuFIN21TDPBdheph/RaFDcEuJF0emuWWmD/611unzjaIa5
I0/bx5sZ2YtmmimUbeZuaz/FczmP+Gj3n6BQlJvG0hlcdLHy2hbNArsl1d2xouHk2XzT3BdtGZp7
lBHIxSSVFdhkfYkbVahfE9kqDFaBo6tfcZt9ziqOxuiNO9EKrqWcHpPB3OspyPuZcvSwxXo4ZWtI
R14XGs+eZzdbxuLxlnldRuGHBlCnEGzpt3KpZYu5a02yY3qd1zIIea62akab8bbgvlJUTLEp/1nn
ICpecdRbb7pqgi9KTfRZHlVxkAYtl/F1R9bUa+Bqv9Gp7gKDe0FSXSGKUsMzMo6ueVbbulGzD5K4
XjWMOnYYY0rshmIzS0U0qq4L6tgbxhfJs0bkwCKyk+EzHsVz4wTUguOBMYVoV7TevR0qBrGROkbc
2KPH6fXTfIAiz3o+T+bTZt50XYrrg5mtLZkpF3yb4aXtQ6QoUIuglFKOnKZ21dTydnM/2Tz649WA
WTAwL35W6tu59N470lxjYhKredMNS2ffAOEg3px7Qzv8Ir+JiOxJN+fFMYruIDIvsa/XN1X1PosE
oW5aKT+5Axz6iqbmtDKM7nAlZEEsRtX0px444SbTpH9eiCVI3G2MDvsrqNxXOxu0N1nZ+or8Pvsg
jKI/NdmoYz2FjG4UtKoUzfGWiq5EJ9/qsyMwp+dUxR0uqEK/KCQDUtTIyA72i52sw6m6jgqiQvND
2ESFxqunkCmEQ7JZ3NU3Xe8QaugUK8F3UYHlr2xABKf7pjFv801Y5Ch1aqPRmKBix8zyvAOizwld
K/UBbXZyMWmxQd+2vKU+5YZHxLmcUWLCrx/LcMWZme3MsELipXLaqvCtL1pNHpkq1eZ9yKho6uqx
7BR3Z5m5QwriJDtF/0FRSG1JlTLDg2uU4Xm+T44p0ijMKu+1hMo6n1BWCeGxxt7wFjgGKUNYXcMR
mKaYT8/pRK2mcsrjAkj5P3q29FbbMJ2Ui/k3cKXuLbNJ0jcCBVz9P87Oa7ltbFvXr9Ll64O1kcOp
3fuCmRSpQCXLNyjZViPnjKc/HyCv1WpskzylKheLAGXEOWYY4w9YA8aAjHT5ERC7tmdCfiOVuDW3
ZqscGo0pMrQF8YmSpkULs1TA2cNmz9rXkQBecVseRs5ltcBTridzaJClHlbtMt3+OlcqmN5Dnq1U
ledOVN1tOGD8pDyPdqZSFYtApsvMDKG/wY01vPFF2t8YPOMPiGqjCdqhIClTPDmUAmoRvWqR8qEx
1I1vPJYCA0YUoS9i5lys4ahk+wcMBgZxV1KFoqFrVhD3DWB0ykCxSAErVhAsDxXTYopj0dbCl3Rm
SnmG3TYFA2B/3a1WoUHTGyHOFjIydkAN+HVAydg9H11MiTypXhwrEFEGb4Tb0tAGDAfg1VZ4koTk
OD6DONG1+wqBed/2s22n26iDw3Hd2qJq7R0DZG3pS8WxSkmPeORUvxa+9ox5woDTqgxkwnWSyWqX
mQdgPXqeIUUydKp5C7mAaWp4CzlQ2dRep2xEKXevWzdZNn4lzjSXKZKC/d56yAeippQ6z4piFQuG
bW8r+rW6wEPGX+b4WF8LDrwxy2y27zNW9CwhiYXBz65SSujgMG4VqXFv/v6wUiranVD9/HsXJKtV
5tXZ3gyRTh2naklDGVMMUUF1mM4sYtOr197I5R2+OeO3LqaS4vtw2WgeTZIjKVEVKOc11V1KRhrC
tFo/SKTTLUk2joVZBFuvNvOFoMPjbUzg0xiAHwwNdeFhCw8yDDxqyHZVfkA4r38tNEjZBlJzuzjI
8Z6PhWcNe9yDDbVorjVGyp228gI4BZQFmJZXTcWECO669KA2lomyQI6NmWDOUla/8xYjx9n7/MUg
8Y+a1l/vOKuukbxlIP3bBraRW3NbK8VGGapLMRP/DeLWCXr2bEoalcOMtA8LqbRj1cRH959vvdrT
81fixi8tEEaG9JUZIN48WIUg26r4/toHAv21C3VoFqL7vSC7AkLPXCilVT1LuvRUoo/3Bhhr3oYd
PqZSDF7bpDamwI8+kKNJn02Sjz3Jr0fdILGuaVYGPUJYv4N4Ske+c3JnE9FaD2FJ3zOg67Lhw+4U
HV+Uej12XYEmiwvZxijHd3PgGzmEEdMa0gMOnGeKe2C/wDlSe1Gv62HLw+DyNpSRfMB/i1LOsDn+
4PjWDL/fZukG2I6Nl2FSql6Nm9KQRR4UPciS+jdRPohkDKshlKvCQ1TK38Ytjf6VBTT4pZj09Upw
+vrm72+CP+TV8cZdpIWPQmBq2HCm+q8J+cCjU7vPXVn6c+IuA4rHN3LPDOPDN2/YJzTtr1+9mluL
m/T9b8f941+Mfxt7qFQHrfFWkLrYaGYfLCUrVJ8VXyWHGKIy2yT67Yhs8BsN8Gf31CjI0ktYf6/G
iVOGX+1KpBoRBmY/eEQhlDskOG2ru6kEDB8Nw0u245+WRZWRNK8CYgrDQluu3SuvS4MrQ0b+IhRY
DXUsAB7rMhEWEVzha0Q8GPcidGVcsfiueUXx3Cp0wANev6sHo/BUDbYYiHq4Avf3VongZVS74a2b
d/XezGLsfEQjesoTaSeAO9bEMjumql88UaIyQkt4DD3FuTdJh4x7nRopXrOrHnVJzp/CJuj3QF7q
WYcX+GOvXjukIFZJP6Cz9do4SiY9KHZy5nc0Hx4L3wsfEa8R1qg6Cetxsy39x/EPSmuAVGmGgScP
/308UJM1PSD7QYytNr+3Jnwzx8ydlWW6wAUlyd4LbQosBb+VV8+ybtveKx9iNyl2bQmMMkW89BVs
AQIujvvVgoK4MQTYlnj6ZU+aSzbKB7NUNi8K6vZbbEspCw+bQlA+YKVSHuOyra4rPCVRvGS/axcd
ag1ZtO/Irz5KEUkyoLskXp1DNlR/q14WtjtYt8yIU6peMmiNbRV71SZHkGyv6tE6TGSeDUi8xdg9
thXzwVzAMVEFXsTarjx2oYbIkCQGP2ssQmSxfOPZDkoAdfmgey1uQ25SzltfRKqqJL8RVpa9snYA
PymrVE5e3iNIKO7jiKna+7bgwHmw0RFPq/ZRyFJS+cz+b0W3M1hpCPk+Dmxhy81qG5wA9EPXMxnL
WudqnFuESe7fOiRexi0YZLC/ytq4wr8U3AiT9EaGq6AnXX4sjFza0PLNddPTg6WsG9dMx4x1Ydbm
VlbV+LpN0LwKG0F6ipX2R4Uix18+li4s3t86MC0zNEjcsHEfG7UGZJ8x+Mi856vcaLHKiEMcmRPG
ol6txDfrpRXVflkHmbBnFsBcthLzu4rueB/jnrXIFSV/jSRp22AB8uRBQNuQR0UjGpULIKkOi3ua
hYRb8AAQ8kwNWI6cMoiWoftCcR5nLD73oudTKtPwESsggABm9B/gMQ6mVKr7E11W9Na9AjcS5dHR
SHhqGZQS5E3bmVpS4fOoa5TgxSp0Yq6o7Bdoj7BJKqBd2IDctjh1lWA3MLatbPTdIPW0G32Ya0ka
Oa5MB7YzTjvGfVn3ZFooOriJFq4k0fSPTSv2WxXuKdbDFJHHfXmWfUu9EJxfDB++ppDiLlHfkCh6
sY3O6ABpGzD7VZx+HVlFlVy6W7MRNoIrwX3KowEOJg+OOUxiKoTcknmZhldZpnfXGBEJVKesbIds
D4S7KnpKaxEldD9TVgZK8i8KokFJkbY3iW8NoGUmZ0FmqusREYwO3BLZGvtR1wfvBYPqroNwfVLE
d5ERCHd6Jld7oCXHfBDFGT8qNYc7HtrXLbJTTzSgQ0xx+HtssmT1nDCFZqsaV64mIEUSW9FeiDos
X5rEmskAowYvUvGouH4CyxLtvCyQjhSRpWMQgDoC1AsHz8q+BffjDJX5M57Vh/DYp06/kqNAeY4V
lBjtwBRxyCrLddm61D6ganZrzCFdCRhOau7xKAYBFMVYJ/vegBjc4I6Y7WlK1EPKXCh2gLUfmYMA
V+zS7joomfM5rWlsVLgUt34gI33oMLQ2iRzu8KpPrp1U+erWnj2rlcB4Gv8D+EPjiZWYPaMEZ86U
tFVv3EFFyPGjHwo5rLlRK+WNGZTkWAt3lfeOvkekWVxSN4vmumU9VobfHrB2rh9K4T5HrfLRZ+a3
S7y43oeOeqekZn7F5cCAQSOpXuSgKhbRaN1NZXTObLS5y+TXSLHRu2odYTfOf1TEOkoNZLInMyAF
+J8tjNBV0d8w13KjgA01xGItOfbRy5mdyyZOiX4CYKivBy9upUGCEoTjQmq97KVKEVKwazm6CYeR
1AmkQxoBs7jLvHDAn4R1A5sLbKXWpK+Bpyt7rcDvAyNGd1M3OqqbifEYMJfeJAWuZOM3jxwIbAYj
W9ew2tYurJdvAFqSqplbveqivin++qkS6C1yAH7MEsf+DcG8AKUvpbqtE8fdCbIkIxfWBQ8owrnB
TouPkdx3N6EQxqAqWmSbe/GbAZ74oAKR3PSWdsQ4M9qY4IdnwGikx0TP3pwsqN40mQqVVijf+5jy
Jcbs6V2APuPGYDZSYKm1JqbTOzEBcS3ivv1T7hdJoug/WwFYm+x0JgBb8OgBClsJesxLEfnS1/wN
kaj0FUtBZyX3TbOVq0F6ubbjnaegi2mkUfxaqagoDwWBxFdXoDG/UWTujpFaY7WGHA1mMFb31QUl
mRSN8CBrgCn1rn8CX1vs/UICeD+kENKcuTNDVXWwUErDzUtjLWiAuTSgDa68BjnjOZYzj6bUbMiz
ideibJmHtEOyAQKS9z0LQa8m4l0pV8p9nFXeErqfuqmG0pRcl9cqnddRNUGCR5F+x7DpzqE+Jrtx
9R4K5CohkwUqE95agU8UaE0ALYRE5sDOioBgwAJACyvGbBpx3P5JcBoHj8FcfIodkIVC8sozByus
97iTKKDAawmOdWpp/lHShqyWfKf3Id2qktu7sCVRkHlMJGOTFGsoz8mLD7qFeviVdZxzFdjpkyWG
2h5gAPPhoU4YFxgt+4ApcBFxHjOybIfcxska0YeFKhr7MSNgoXhGsjG/Ttu8PKY93Zrey82C2Tpz
+tai9yX7gHyE1pHMSXtxE0c2UNdWsoah1H5/XjmhLgAGPFqOnt5JqXKfCJZ45zfBUZcLel9MI1Ze
5cFkCI03sY2c29yMtaNt2wd4kC9ONMyKM0hcLD9egoy0QBBoym1FnX+WyYBJIqBFMPlYdqYebiUo
8lpo6w6LUnQkYGXHwlUR3lVNrtyUlQn2iLf6CKQOmXtTVb9XoUG6Mo+/jZlCZCvvJLfAewOXpxs7
t5V17UXuVRQCu266sFhXdufeqjKC+22NM1GGiNpK9tvogXkFiUkHDuS4SUqNS1VQjdER8htXcrLC
3/69KQ6bal5EqOyo1rrqSwGheRurWEh+y7ExeWSJSa9ayGGV0vb9oUsy870+6YT1SNQpenhrDpaP
I3cnZyxJnQQV+sHVKx18XIxaxDpa0CqYJcNOEVY8pYQUD8lhUxZ0/4bU8CFXUvtXpggVT7zV5d24
FFPTJtgXOLilmCXcCpn/yIMVnnC/kXe1jS9epsErciocJ82w/k62C5pIL+b3ZVqI12Uf7lVmoem8
lvEkK3Qx3pEGzu8d5lI7OUcdUsRZXgY5fZ2RJzBQnPIitNaDbvO+jUcYwBisquaphq2PXwFHlxHz
UFd5jN4OIiXKzmaQVWFfAeVIw6WQCOq9nJrCtYOJloWo6LgAfP8IBJaCRvSiC8ZQ2GJhOK4fzaS1
V5EF07Fv0VHAdClcedDCvKpEa6yyLAPEFcm9wMBQVvE884XC4MbwPFT4BxShbBDVVm1AfKyXbkwV
nx6UzIGBFWgRFvrWDcV8MXYhTkKWIXS99KoYehSpFul//fgIxJNcr52BafL1amOqhb0Yk/WtQVGt
wYl6W1tGe2uUys/E7eaVXmjPVGzNjQ+Ce/WeCWHkcDPXvLKLPgaxAKYYDyB1M0Leveiho0kvUGTR
njIVt5BYt6TtuFlQiUHGb8jsyJ7+lLvaMherq1RrvZ3ENP0g0ym2gFCXac544JUYUakeXYVJAwdJ
K6gJ9Iw8Dndj/svqQK+gFno1bklDNsxE33hhw1JFTFHdjdOf8QNR212dpvn1uIVxXLnrWRUhQx+W
jJ5MlXxJSUjUiuJNEtktnvB5ts0KSdjmuXKvikPBc4DvNXFBdJn2c2AXEUCBDIGqoTaT+QKKz9SH
73RU1nZUJuCdDZvjB/AsFTtABOPUDsNgS6bON4ZSWHQHH//v6/cwayzOrOvx+4/jX1QU9A1qI9fj
lhOwuOgqHBW8npqsKMdQ61oX242GRVFObbJaArG7slvKFHL2q/GNLTCB5kQ9to9BYPw7e4EXLkQS
jDsCEZKbFsXW3C1N5xjiLbI3UsQnAegex11OXVRrylO8+uEvxh9UIRZBOPXJetw3foCOuFUhzqJy
m4aIf8qltYkQw2szmQom4mSLHm6mgpVaZF/jCRZf0fx2AsQplmwm9iE1bjMNBZ5HhMYhyiHu9hiL
UFHGAlrdqYcx1z0gzOTOz6809IRhDGavmiUjbjtQSEBfhQsv9+1d3brVc8z4UWX4JXixeRyB/1Hc
XNk5xQNCqX6wco1ppKKUSzQV740awWHmvEACUadJUJsBeY088y6y9X6T6TmQedLYqFUOH35d/fpW
IJq2RZAf4qS9zm25AS7OSDySpS0sO3a91jx5RZRtTNxFZlnStIf36ulAlh+/yVl0FB2qVBoTwvdd
XojJbM9ibVmqmXw9XBWquPZtPCoRaaV9K6b1spQt73rcP34IguSxAmUGm0o2giAeJQhR8iyS+/KT
GyTClkKl+F1I2nqNeTowQ78NX8Zv2FVE79/e98n0vCRqZmKcF3eaR5a7YLK3grnlfYWKvM0UKd9Q
4hHBOtZroYurl96z7AEK3e1jOa8PimFWi0AtxIUWZCAX7P6bEsOwGDv02gcDg3Y3a7rwzkuBcDbG
LpJsc9dUmnKoho/xGySe6KCn6/eN1lcPyANhROQBcZNH9qynphZmHLAsx2xe3gXfjLxJDpqZlGu0
ueslboCUZ3pJW5D4S6nXK+JTp1vGzE5K7cpvTWEfpblEagETiS6snnq/UbaKV9BDDEklN9bI7yig
7BMS/TaoxE2tU91yC9eGRfA9r00S+VBo4NM41lb1buiY02cNwLtF9eSdpq+H+l3fh86xyasVdnjS
VcNULVvJHaNCIb6yEsAqxGKBFKAeMJNKA/Dw8KGygL4aNxEzpZW1BpoXQ722jYNvjq8GK8vKQK3L
0EORncW0eDi4SLXwqqqrZltT4fl7l2JhyjguhMVMh2A3TPuAmSvbxiMjOE78xn1NYOKRinAFYBz8
xiAMVU6ibCMv9a/rEMtUMkciwn66urM1yPItbtqz9wLduE3HRaZW5FXFrqttJEvp95rh+CRzqWkY
IWNO1DXFTk3C5lpDKTtfFnYZzB0N9GFWNrdogIUHgM63ZhcqB7VW5x8muFQZ/VV/m7c4rbmehYbK
UIMaE7zjt9hUOmgSoG7k4aPDuXqhidaA/UoH9E+UOSxibM+4h0MrP5rGwE7UrHstFpXHPv21lQwl
JVWs272e/KRyhfKCYTjXktPHCBOxySzlJuok4ygOS7go0a5gA9j3SpI5uyAGWBjbg2Bk5ptrcCn5
PMgbeWmHPRSSWh4M0ERPW0mhAJFCTyQmehGcNLXSf22bzFtWWqrVc6kKzFszYsEXCXa1aMlp3o77
0PtstiKpFGzBhn2J0zKnRzxS9BMw6wyZPNKj2mdQmlXR2QSC9etb0whvJgWKDdWgYkFK0HpxKUZL
MQYGTBzqG8dPr9JGTV67yDAZL73+3jN79GG6ql4JQGXJQ9TiDYBXoAKZDHpVRe85tPTbIApAY4L1
xkRJ9zVMgzJQ2ZW/Aj6Ivk2d4oYEvOTKGj7GzfGj9wrU8Xv7FlHbZm+Vdo2uNN9wzUS5KVXaKzuG
rspuV2ybvWAbgEpG7QwBE4ygwEhbzMD0J3aBJ8p/PspAEQ4ewmj7kmoTZpKoRQ7yd3HaIjwPnBnB
b2nx3vPqbrLvybW9T7igBjHGitDExilXiX/uphsAhczvpTkIMn03QmgyiQmBxGpOxdjvrsCfbtwd
1DGrNVYZVtW9dhnrEsFIpLuU9jVPTBMSodaKd+MP+qCUp2alsf17X6v3t6rpVGQqMXIDYCTPk9bI
bxSU6WaeL9k7EBDFPEiwVMRfTnl2bSrMQdQ8MBiVt3qEm+2wO8cNGZYPjHCA1SuF0fQZBd6tjETA
91IjYdQppnPLHMoA7hMbC9A/wfeiAD3EEOr6IKBadGHMQVzEZHW7zpLK3OX60M2bQ4IS99d7Qcno
TfXOfFVLB0tdWGE6xUozwhrJbVqK25pK6TnAOLzNWAI6KixwJQtuJWMoBCmxgAwPM/sCBuzPJHhw
y1J+o8AIxjNyc9DBqb7US5LQKOek+4wl2hKHr+aR6ubAIbTkt75+QTzF+SlLJrSVtPhqR6y6QyqZ
0JyC/k7BtHjpqixnW6ora6LI2tu9Lm9KlBh3VGfbHeIswgYz0RaQsp6tfRujB5ZiJsWPNrwzalZ3
btENo5l0R/UagU+3EF9yRaaqHZRvlo93JhI57kxFKB48nfwWhdkTdgDmi+jZZMSoBD94ZikvYtty
b8megZJg8ro3UNDbQbiWN0Z9iBPBvhJ8IIFdl6r78RvTcGXvYBq0Hr/9vc/75z4n0PQdyUx8cNt4
W5PB2mi+3l53rYGdTS9Fjy4VbsAAdvAD8XUKJS0qkD3iMk7QSt9Z9LYzWWiTm0zRb3z4eAswZfWN
4lMQVwzYLASNtSNf7myQFzHxkEYkvnMt9yaDcNxpMOLNomx3pLoQGDaYpzaAW2j/ImwhmEZlajlH
MaPpos4Qvdf9WPU0gifcffnjv/7nv//rR/t/nbfkNgk7lpnF//w32z+w6QDVzJL6n5v/c/Bw7SqS
v8rxv/3nzyZ/tX5Lrl+jt+LsHz0kEf+mfzJczX8Oy9l/Xd3itXz9xwamrF7Z3VVveXd8K6qwHC+B
+xj+8v/3xz/exqM8dOnbn1/g0MblcDTHS+Ivv37a/vzzi2SJ44N6f07D8X/9ONzjn19uSQ0W5ev/
/i9v6O79+cUw/gUixTB0yQSHLYuK9OWP5m34RRf/ZZqqLJq6YUkYUUnWlz9iRM7dP78oxr8ghEqq
YZomwaVZ6pc/iqQafpKVf4GglEmxorxq6SI//fvW//EK/36lf8RVdEvetSz+/KJ9+SN9f9HDnZFi
VA3VsBRTYf+P16OHkDc3/H8kv3cDvY91pCMRPbQqZ+5kKO8lern98Cx+nfDjCbjQ355A/ucJdD2s
gOBzAkmInipkhpNe3X/u0DzQj9deJooa+FaEU4TXNACPcospYa+vzx/91JPh3X88emBLXpNUib4E
rn+TqjDxlOzalPsLh9d//1wM3vnHw3edqSMt5+gAyTetZd/KWoWwRLeHcb/61A0Y5j/P4DZ+AfdB
GLIB2VWLaGfYBq+AJi4c/sSLNYx/Ht5RMXHu20hfGkAM5kFjI2bDVHb2uYsfHtuHdqnUUG9UnNCW
dloiMWmwKJLrR5NE94UTDJf5m4ZvDK/94wmgZ1PPtrVlbAMqC7JnZE2u4ozbKZV9EpDcP38jw9P+
3XmGx/fhPLrcAjrJeQst7E0xFMChN1/rHnkCERyaIHczTMsuBMSpe5oEsyHnVWaWNjrNkiXtEmBl
ZDGCdRXiBilH2laNKjw4zt+XNETZ725sEtisnvXabCttSXZ3ViP4HLYrMZBXWKfXyXUBjc83V6CD
DUG+EDKnWtwk3pOmJ+OackanYfqfoRqB8vqFbkoawvp3tzMJ9zAPY1iOhbYEv74ucccAUbpWY3FV
DVixKL7P7BIvo5zMVfl2/hGeuB990gXYftWS00u4Hyn+6YcZhiPZ7ecOPYn9IBQsRRq6RkwNF1qk
Lht0Fc8f+kS/qE/ivldZ5MmirwEuLXB+qCu4fTYLpV5ynAunOPVgJsHvKi5Ugw5LUlkSt25Jmb3R
LzTbU4eehH2v5lbfiKRILaM8pGH9nDrl55qnPpzyQ6Sj85Wxnnc4NLPnrRXh+IxFYnChHzl14ZPY
1js/s0PRbpeD745vmatK+eQ4qk8imYqeJiZDt+GjHGsSrgEU5PONZXhjv4kqfRKyko2vvAwlZQlc
QVmYpl/PSEcUf6WpHszkhuTD+fOcejqT6FU1uRZTn/MUfvdCwhXFMHV5/tAnbkGbRKmsR1VnD6yb
DA9SVzORQI/imejTs4Xl6vw5Tly+NglXN+hYmlYO5/AtZClqHH6A+xSfa/PaJGJjM9UzEs3QNu32
KPn4H0T51/MXLg1t5DcvWJuEqhCXfaZ0rQp8kuFNeBYSf2krd4qQ3cbaU17gGp6tgpiFoihcmZn3
uVjTJmEcqoECm7pql16mXamhdl0H9e78LZ3o37RJGEe9XmEi13TLIE3mWRr4FPD867Cxfp4//ql3
PQnkTomsOhEbdRmz7pqZNUBJpXr93LEnkSyLupsB6WqXZCj7uQaFYCZE/YUHMzTG373qSSwX5H3T
pKy7ZdNnG+DGc+ywcB6rNpmVv9B675gSLM7fx6mYm4RzRCW6t3zeQS5F1xX22ND+lmqrH7OsujBC
nnjN6iSsJV9RKZvgvNWTHFh6+sBepwb/TFHe/FxUq5Oo1vNOkHFLa5eNYv4INRV5I+vCCDmE7m/e
hToJ6TzRsi5oqm4p6x1WA9AVfVqrpqp3Ruuvmlx8OP8iTjRWdRLedS+B8EDsYmlXzVoq5GOB8O35
Qw8P+ne3MAnhwKY0gJAJbEaV5UOH7bNJeRZZGQkZ6gL7z8iHt3Sph5WG8Prd6YY7/DA6Q1vos9zJ
2iXsxodBPcIo1rJFXRFRvcDdK1J/TVJgpgdgM2E45Poixov5/K2eeoqTkPedHGxTmndLYA7gRhD+
i7zl5w49iXiUOBzYq7SxACFdxBMzlFpdR7wwcpyIQ3US8raZ2oVNO17qOpA1VH/mCBbNKzfsZ75f
fzt/C6fa8iTYlViOTEgyRCIigh5l6lj7KmBpKji4HfTJhWA80Xspk3h3BNQOBImIobC+SSpj53vy
XtK9b4O3XeTi/qqEwYW+5cT7ViaB7yPim6Eq0C7R2f8a4Z0wU3Pv+vzTOnXsSeSHWe/m4CV4Wh0l
MNG2tr0X+IvzBz/xvpVJuLu1TO05Y1ita+MmdxAZspN5FZAfFi+0V/lE2CuTsKcN1TbYI04RiTPY
WAtJkSnNljVOR+lr7R8tJXypxRWNQPRQ9KBTgLM/Vx2keliRRU1GEUeZR2I9EzB+Bks8/k3WaNcV
nYaA9zQJUiiw3qItjwIpWHQpL/S6p579sP9DH4JiWaCaZdQhBBM/aAxH+PNd6CJOrT+VSR/R+gm6
eQgQLz1ZeDTEvzRtb9aIsME8TL4FEL/o3+mYzr/nUy9h0muocauXRRHSGZoONmnRPEm+DxbeCe7o
gKRmvSJi13ch8qRTrWrSi0DxN0UsNODQCs+WKGzR6oUHl0M9AOfP+xWAETT+AfdPsQwR/s8Wrdsv
w3CbxStZCi/0Zade3qSbIX2fUsHnAUe+my4NOGJhmEQX7vHEwcfW/rFlOLVqalbQATc0/vLbklod
erGfPPikO2kAxwcONZalItcOZtbxaxZ3d+dbwqkLn3Qnrpy50EV5Ny0cKtkw1o0uHM8fWhpC+jdD
rjy0hw8PhcqEErqm//7eM2NR2t8ZdOPOG9/88I5pY9T+5wB9Mfx8akk8R+WdIN2fv4ATrVyedDVg
2gvDxV1vGarWowsIeAYlfCVZDXZROF6aBsX6eqlL3YWoOtHO5Un3UEtdWmqs5ZYmhCHRFh9yy5v7
dr61MA0/f0unXtekl8jDSE49ibHS1XNrFTi5u8Nq7lL3f+rok27BEMvcN21CpHQRUnIalqEIp3if
GxXlSTdgBD7SPD64WAxP0pcGgORLZkXe5vyTOfWyJ+FNJU6KzEJDsqHsMLjCPneQisu/CoqG+D92
8cX6Yo924kUP9ZqPDbtUpAp/A00D2lSuGhfzrbQ9iswtUAC5lF898S6kSdAXoOkQfR1QxKiIeEp8
gCH6cP5RnTr0JOYF2aevF7NuKXnFUSyb7xGWvJ879CTkU7MtSvC3/bJx3bUEXhwfw8XnDj2JZl3D
IcARuGpHTuOZkFaPzWczYNLwpD70VE4rOwbKS93SqFJhqQZ9O6s14e38hQ9v7Dfd4Lgi+XDwQMw7
PUiweFNbewFQe6HpT8NSY1ixVVqOBeSFqeGpZjkJXxuChFzLCuNEE/7UO+faMrNtHjTrPssudHGn
ms4khjGr0HK/7UkwRMkLYtMbKTAuBPCpQ08CuIPgJVq9zRDql7eFHz/jj3lpcnXiFYiTgAW/i8pH
T8emC9LOUb4nWBDpuXHd+YcCzqOCFFtzaJq1Xq4U/77R0c3U9kZfb8oEj52nLr+UDz0xJIqTqFZ6
JezgsvSU5zuEdfyDLmHHW5rL803txDMUJ5FtuJlZQ8DrlogRbtRYvy8wAT9/6LHj+U0zFiehrUap
btIlyUsvsGeKpq6SASTbIqmNTkpfhLu8HB6hGD4xdVcTf3DyWXbs9y33IKXB8EhVFFDOX86pO530
BnUpCLZW0xtkgN1rxT46aNt/7tDDKT/EK/7pwMmwGVtqff3McmWnl+qFqz4RoeJk+MbhHIcuEc1J
TCBeC1oWYFgwPNISR2zrwjz3VBOb9AI6atut4ekMhIJ819v6Lm4k4GSu+vi5xzPpApweVGQA/G+p
pe1Va4p3vVV9bvQQp12Ah3OciIH20nCY9jP1wI7X0NNPvVfZmnQCsMMyNW3lbtkl3sGU5I0AI/f8
M/n9M4dy9M8mg80dsmwRh5Zi+auntvcFfux1ZH2qa5StSVh7rqUGskboAfCHdEc6Gvjv8+cufRLW
tVgoutp1FAe87keY9i9wJb4CR/p5/vC/b/GyNYlThHg8AFxUNnK7ulMCLGN1CgKS5L6AL16eP8cQ
mP+7Z5IHjMzHgA1FSQVZlshLGbmEUi92kS+szh96eMK/O/QkYHUziPtUh8UiYhj63atB3MJINpyE
5bFKvtW8FFWnWtAkauW8C4UCSZ6lUEdPaqgvOhkj8uRS7v7UfUyC1i5ltOvJdC9FMhZpaSKXemyi
aCGLW7Oz1ucf1qn3MAlfCJltZ6g8LPBkx6BFvD2xvn7q0OYkdh29qk3LJFmsuOE+tKRbBJwvHHo4
xG9esTmJXV/1uqJAV27JLGGmdeErOj0DhxIPqb0uldBp+00aJdvzN3IiHszhBX0YXLDjKQo38Htk
atN2gYIsTD3YlNjZZMpWaxBTPH+eU3c1CesQKx8zNHK60lhR50IVdWtFLdCjanOMewASznWtseat
3HyTQhQ1z5/11N1Nor3tTA31MVbcsS79gKK/74EMl7Kyhnz/+rlTTIJdjeDolsMyQEPbE7edlY2F
H4JaP6AF/Th/ihOxOMXEtSpULd2i1G6i+jHTyBfNfOr4MZmK8ycYmtbvmtwk2JEpg7lAf7s0y5Vh
KitTjFBAWdsFqBY1nA9CYedPdOpOJmGvhLKtuzEPqwntfVfrKdKsBYrpxYWIP3Ujk4hvQr1vcApn
zh4iBfZ1oN+1QrroNYoFrfSYpRfOc6JnmYLlmHIUtqE4PUJUhoSCrdo/igiZfyqpIk+BcrLawExI
eR2l5xbJwnHD9kbLmOZcuPohtn/zuqdIuS5NYhzqqb9bqn8LOWMXlWity/p2APvj4XWhIzvxso1J
yJeiDiS6oeogiyWUCHM1TIkjT7vQaE8dftj/oeeKXU2U+oSRvEU7G2Ze6B5MvytWhS0pn1pdysYk
tqsk10MPxcOlmwT3OdIl0GuC2flQONWEJiO5YQDCVt2YAdaOMLhoBH0VxemFEtapg08CuhJt1UlD
CgOhW7wlrhMySeukT175JIiRkysE22IxJbopKph9/DgsHM8/lRNlB0QT/vlWCx8yT9jRNlUjuYZa
PJPLpyjZDRK8Yn6D7bzWV68XE2cn2tAU8dbim5p0Ov2RErRvuYTKrZG8NHp0CWx5ItL0yVgu+3KI
QCR3gz5MDN3wryJ6diiIm2H+k2LC+Wd2YpCbAuDKCgtmp/P6ZRYFT6Ll7PwAyR1srrIC3/Hz5zjR
oPRJLLuCVdZuQIOS8WylPGnBEZDc+JNHn4Sy3xhdUWt0p5qZXYlmdRcolyaapx7OJITdVMmZyJLa
94tkZ8vxExzUa9fR1plYL84/m1ONaBLJBWIRCZqFwCpgx5s+zngJ/qvFpTHt1OEnsdyIfgYpizYq
i+k8s6qdYdUzdHgvDDanHtAkmvWwBjZTMwFEddvFiqo7QAAtsENzFqXabs4/olMnmUQ1rCx4QSAs
lnkFKDdN4clFCA72c8xul+dPcaKFTmFxTuhq/4+zL1uSFGeafaEfM4mdWxIyK2vtqt5m+kY2vYwA
sUhiEzz98exzU6OvSczS+qrTrASEIrREeLjXLSiechVW3y+1HKhL7QCNNmbARsMBXhqXCSRBctBV
H1xwaxpMNDhwd47gW29+WTzebWRUtEvXRSB3Lkbyd4nOU+B0bnxzK2zDcDJR1VKcf/31mLRoygvY
YayS4202vxjs3Zuj7a4EDUaLupmDRnhkeh6mqN559S2rXH5/N7aDTjaPlgG2d4gf9xN46xn/fP21
N1blwApY1vTUJxQu0g1Nc4gUfUJzL/KBBlILclmKOwj47njllutYwQtqjWiQoC3NmwBUhVUEdpfp
Tjn8xuGt4FUSsj+6wNI/+0Y+q6Cczn3pQ+4PemDXbbURuYEVucXqVdQHMDyvwIUFs32G6lPqy+oV
udev1x+xMdM28g13G0cVUYyrIWaC6PaBdXrHPltDW/uvKVDnV9rDxcYzQ5ro8ZwM/s7CuTW2FbZx
5YUonsBBJaAeQ9k/JOCLum4RuuGh/4W5uf8nxdL7erjkTKOXkoHwhAT5/60CXL2ti5IiG4c3vvYQ
+B2gbYaGSwX6gnRMXAfi2L47P6iR9yodY16NR66dsT4pFMEuitSCP0OOqWx2Sjwb/u1boQQNgt44
Pgw8FSCEcNlDTe4cCD7u2OHiZX+4qfhW+LhsCjVgnlPO6391+I9f1A8lhebxhEZWFClQmceJUMbr
bSuxDS9bCsit114z5WvyXarwdVjFp+tfsuUsVhjNFCV4XFNkPqvhcZ78Y9TunTE3hraBZLXRoO+i
BhCSVkDKEOovMvxy/a03ZtfGjTlT2YbMIP9NCucL2lJ/4vRXgrdm/nh9/K1Xt0KoiAbiQMtE5izq
AaNi0CtGk9tew9zW6NbmVxYzH8QAwyioRB5XxjMSi9t6f1z/YrJ321PjthI0Nigso8M4nac4q4M9
wPfGe/uX398NDfyLVAPBwpJ4Uv+Y0S4PilE/XszO6rIxq64VszzyzQSuGTT3N8vz6OLAB6X7qIxv
m1TXilnlo9UbRLDoInIciDY0VQv9iGLYefmN/ciG67k1I5Q1CCSD/pO3pJu+QkftINzo2NQ6ue3e
71kz0EdQ3gFQWubrPJQkb73S/VhXDdq0r/v9xgzY2Dq2QEm8d5XMKWn/rWdoW/IFGkxJsPDs+hM2
fMizJqFLqt4XgZa5UKKGFhZUuerb4BrupW/4vX8u6xJQsMjLHJR0x1ajvlqpnbzF1uxay+Q6gZHa
qB6GT+q0hty1qH4a+Uvqfm+F39hRbGBc4/CSKpGgdx3VdHdxM+P8BLRRxB8vNfikrJBaDU4xJB8A
/cR+e2RFUqbcI1nlQfqvB0lB175p3I54NJ4D0NVwfR6GpxKshwn+Cnqfh5rq4xR4n5LRz2TQ5213
j9KqYvTnAC3HoHS+kURfEhtxC/qoen0AFiwvkg83Tb1rnXkYmB07mBBdNRD8ymbUPlD5hnTL9dG3
EjSutWZDXy8cmhDtIoSpE/hMc/RoJf0JzZZVHN6hvxJUaynkcg7Xn7cRKjZmD2eeFhzUWKxAA/cI
iP4/6EA/T3737/XhNxzOhuQtXAZxG4sgD5swSaHq/hy0gP83cQcZ32DHqzeC0cbhQVxMLQN0s/Mi
AKZ1KFeoHezVb7bsYwVj1Hi1LnustpBqycNIZBfVUZRSdqZ7a3grILuSrVE1LughLKYP0zgcIj09
uODvvm7+DcvYwDXaR1DzAFEYvH/s04Inv1jU7N29tga3AqFCKyuNNd6djPwcJvIu9IKdg+mG2/w+
t7/bojWjvQCLS5j3XvVdrZ8NiB6Rgm4O4GiLs+u22Whodn/Dl989xAd9HTRiQYbCIfmRruVncFse
3TnC+jJ9Hpl5ptr/HuG/EXQeR/bX9cduzPhv8Oy7p4JFxgCxA/0DlM5eBGj4g7L4NLfJzrV+y3KX
yXo3/ASeTTlLQBXd2n1qLpxjZZ/5uJ84e8CgrSdYxxvQKE6Qi4BPySH8WJflv15XZh7MhtyW3DmF
XFzoD/eS392H777CX6PQbSCvkSPdGqDpIQAjcAzW5/Y5xrnea+XTGICH//qMbPmxFeIBenZ5CKm8
nHDy3DNzqsobw/v3Iv/uO2Ys5gEuj3CxoKQPUKiuobTEwOafKPXz+ttvTIcNdcN8k8nneHvDpi/O
Ss4hc+5Wt36GRlB+2yOsQC+mYHGD0A3yKGJ/g6Ieej0aJMBLqtfk9fojNqLCBrKhEU+aBTCIfI1F
Jmv3RMBmVato5ws2ptjGss1LXFV9NYf5GFGeT1q8DrV7Y72GXL7p3SSD7acepw7mCYseZK4a2ube
HqZ+yy5WOBckQNcGhJdyN+AZ68AdJaLwpfR3eTe2LGNFc1RC4motDbr7DYRdo/Y5aLrbDkrEOiMP
YxA2vJyC3Jk70EM5uYjKt9vcxQrZwhGgkZRDkLPKCdIenBug8yweOdHNjsdsrEA2NA30ZHUPhis0
mN/XJEPdnkH2zwUBVte8ubq5ye3BBfRf1wHt37L44C5HppTVqQspo4OZIB57i5WojVKLQGELvXhY
KQb51SuwDaA/XsrlfioaedNuRm2kGpv7uKgjzLE2NZqxSP2Jc/Awq+HTbZ9wWfXexVZMnXYyAhQg
4JV+CmpxL9YoS+BLtw1vhS5Bo27XNBCKgGgrRNbAAh3Gd2QVO5vxxhGD2kg1p0QXPFoEEF1CnhPt
6NQFre8JPdu/QHX4bY3m5xpBIQg482iYoLMdMrvXP+1yX/jfLRSUkP+1HOfFOFSXEFn8AZpwBNJp
pvp7bMPvXsieW2H4jpddfPVPD7LCHFrToFxb8I2+86UD47450o6BxeOrWf+GQCod2mLnSVufZEU9
RTNJOdQamQ9/BPlzj6OALgeZD6DCP2jfHw6gU9hL+/15X/1NBfbe84J4IHNy8bzRmddPM9Pty6JK
mffc/EMIvw2kSm2gG3ZVQwIHNDRNA9q+KMqF09zUvUhtoBs1gOogQMPcJN4LGmsPbJB3153rz7sG
pGH/61y9Ih1O5mMIRTn3CUzNOYCR2W1DWxFPUDAFMyYmeQQf3h14Zv2DrJ09F9qY1dgK+M64g9uv
BdjJVlD+474FjsS3roxPYql3bLP1iIvN3i1ZwRIvbNJlmP+GDETTaUKKohyAxVK6a3bOrJf3/UPQ
2ZA1emmgZi3OSyHnnw16EQ8xOij0UtIbH2BFNZSfjONKTEMbmvrQVMxBuaNafiylk/y4PtNb32CF
c9GBLaTwwZTVDXLK1sVpnvyhZ4feRzbo+iO2/NS6XsuOGjTHYy5otQRHhuTmCyjpgu83jW6j1Ng4
+fNI4UzVFLUH0jw2QbfcZn8bo8YWU5h+xNiiYz98UOOasrhv5tvaKagNUZNu23Yl1PZyFwzaIJaE
GkM0B9NOCGyY3UamGd+JiC6wdkJwHnSwlQFN6wGFU368bvgNz7G53JT0FV4fbeoJGlglrzIDfgfa
+DdlTagNSwsrAVZyqBrn2GvooYFm/WGGdkl+28t7/10fXLcDMlvCJxUY1Q4thOgzpRWkZha2xx21
ZR8reGWLJ4A+GmtoRx6LeHlRjNw3KDJf/4Kt6bUCVzQ8WnRw8XuvUC9JX5PPg5iLj7eNbsUsZMnm
pBZwzdWbf3TCOce1d9uOaMPRKqfGiagFB+OgRxBGl65JA9lVO8eTDbPYYLQIqsbc92CWAORO2GwF
ZELD9e/rVtk4ZdkgNN3V02AgHJp7ZVGlchnuUc37tITxecXFJwiXt3ImbxWU13cmecOHbESao1s3
Kh0kkqDWfu4qCLNG48nxxuz692wZ6/LYd7tkPZfO7NX4HtBzlNi8BnKMwLC+8/Jbo19+fzf6bLju
E4msdhgCNO5D6wj9u+zGebYCGIK2DLLnl5wt93mmBP8VJM5tzm9Ts1UmLNbQIJfAlukBMlRntrQ7
F4KtCbWitoCszP/3oDFpjuD7fotH9wQVrtfrE7o1vBW2tUm4w1y8uZ6GJ+pIH+xg6lcIDYfbzG4D
0BT35BTU6O4OhvWclAUETnfLFL+rK384T9kQtMBZGihTFLhneuZJL/PHzndSNpIT+NWhoFKnCXSN
GGiJ4VOXoCvptKa0C3EBCQ64YT3NE/klpEKOg5wldMYRiCeotp3jzke4MlOmOHZGaVAPMhsgsVLO
/d5NZcPZbbo34yoexsCt5L3fBqkrouE+0YO+bS+3Cd/ixIRl2wIfI0YGWi51Nvj8m1zGJnUrlECi
bMXQOPGdGKg3w7KDkO20g3Xesou1CFAo/kxlBLsEPXmawvprxKBwcP3Vt8a21gDiS9GOEcpC3lKJ
R5yM2SEQ7R7J08YVIrD27wJkQgUYoFGUi6E7HrdAHid3cP1fEBvb48PdiNfAWg5aHjQBGt1gnS4a
syLwBZQQUAcBYpvvzO+WkawlwRBQb3gzJkAy/pOLWeflXIjb/NJGtc1+EXflgMGLeMjKwXuIRbez
CG+YxuZxg+425+Dh9lFDKb0wdcO4LtMa0nhAy7MC9d7rPrT1GOsSvRimmNvjMeDs5UCQdoDg02o+
0B5dC9cfsZEx+S/Ojf5f11VaVS7cdGj0z9CZIT8XQZXUr+uUhPMv7gYfrj9o61suv7/bcHnil6ru
sTgTNrVvS/EjqsJM6tC/cXwrlutIosrB8CF0rHOuwnMo1Rn+tXO62vBUG2bn+8xp+IQ87DyJOfWW
+Vl19J/bTGMFs+aULQPlWOVC8bQWbqbG6VR48W37ro2pq7ygkSbEqycKMrj96qdjWRTgWIp3cJhb
PmRFseoAr11aZMIdp62hrRK+BEt/jqYyGyYdZLRObluvbaBdRdUwzB3meG29h445H8Ia6q/XJ2Hj
I2ykHXH9ycGW7mMXmyG1Gp2hj3ycCP+91zfQfbr+mI0w8KyQXut+JQPBJ8hSPYiwuR+BYInbaK+p
aWv8y4bxLsxcyuPe95FudybzZKroI+R6Xs0y3niFsdFfxtEavBww0zQvH0GGnSGF+O9102zNgBXB
ge9IBQIwpInrU6hK4HLoI42eO8gAl/PP68/YCGMb90Whj8rR5Qpy2ta9YLbXowNy153lemtwK449
n7V8ikI/h1xSe1jcOI+QPNzxz63Brd2YFsrErIXjaFZAIYw9RZP5et0oW4a34he5AL8L9KXCx30I
+IZnKDlPGU/Kz5QUd60obvN9G/klRAOMCUA9SJi7X5M2q+hwbPS6s91vfIWNukJHQTFBMROwqI4i
H1kUzRnE/es9q8Ac6SGJBUbPfu/kuPWwy+/vwmxQapJswFQPtfGznofRoSVjfxyWRKXogQ3TYAy6
7Pr8bEy9jcByILMpyMVujVBvveBPTryXpt/6DmtXdtp+VoIh5jxku1dOsgW9NmkNKEXjunfjPm/o
1jdcfn9nsITjJF/OSBaMhXxCF/XzWuxBFre+wTppOwaAe5Fg4kMlvl74txopP6p6elxbKK1TZ8e/
tr7Aiu7Wn2pN9eWsOjsZwPwPCzah2ybYiu3Q6XB1jXA2YgREVs2gw9RZxr3evi37WOFdVywiiYcX
N8Gdszpnrv7yOXlgw6/otmO8DSITIZnW6nK/JF1z9kBnm05Vue4sfBtXHZv2jMQepIORpcnRCJ9N
PZTv2y/aGV5WtoM13tgybSgZVmwSRpHn5zIJvwfLeqIoukKS+LaDqQ0ig9yzP2twS+fo4IRcPFoz
sHqLw9SXO0fTrfe3YriOvdHjnQ9FBx69oaR39CjEnmr+7bpzbtnfitxxmiDT1rtYV6HjmzWS5SMJ
1hSdflDYDG+LAJsRrUimCULbMBIP0LnZDi/tGN4WtzZSbHBLzd2F4v0JgNjruLz0ZtjJmG2sCb+r
+u9WNVIUGgJKMH3TVqekhDjx4u1W8Dbi1oaG+fEooFF1WdeE0q/eME0fw5HGzy5amk8xSPYPTPfq
tr3ZBok5k6CARsNKVeMdCt7ctcA0NsleSSPGMv+H7JnNcqYnPjYUSBaciKoOmmSNuDdhy851IVm2
TIYdWKDZizv2uyfVLWiFjRjrEwd0lT7xc4CjNVnS2msPbQstiC8+/7lUIBgV/+Bwk0qIr94UKjaI
DGjQVcSexiVxIB/donmO5/JRreIFa/tOoCQbhrSCfQ0SbSAGC48L1J3m/b3XF/8srZvHY/mjhZZg
SqD4k4kBvnj9ozZ8nFjxPylKEmLwUWMYPYOO+KHqzM6+seHhNvlZUDOX6BFI9mkQEM7uW/QlD2pA
31zBgtNcjRRK0Vp9v+1DrA0cFRAehAyIQTEFv8AwbrII8kc3WsnawtcQMPmmAObVsDhXHn9m821i
LNQGmmnDndZXqORLNbn34cjIgfrNXhn5z9NLbIDZ4IRimKX28x4cBpBL8wNwwyVDUeS3WJ3YELMC
xPqC8N4Hg8ccpyqa0wm6nDsBt/XyF8f6z/q7QEJTAMBCauU/dQ5Y6NFydltzNUmsu3QXL6AWGmGa
dgKNw4S6GpL8oIK6bpg/76vE5kHraViVZY8Sde3r7x54XVMi4nPbibuqLW6rRF0UAf9rIBSpm6TG
sXvpw2wG7CotaKl3fP7PaxHOkP8dPCi5jguCPpeuT07JCk7HeO1BbI/OIUTX0Wl0eS+dQn73fb7X
fbY141YQN30/NcpVfu4Dih8AReubvTj78zmKJFYIy4k6SD6jrByCAl0X9Asvmy5ly7qzdG+9unUO
F03NaeOi+uuVICKOdUcPI2lvSz6Q/4GJGWKmOYJkUxjxQwiBlCjc44bf8NT/gYkpZNKFoECJqiEb
Ev4Y9E3myDJVULPa8aWtZ1iR3KhZCD4D6tNUuEH7ZQIZruaLEO6TM5G9ftSNGY6tgF54qBITR3Ae
MrxMzXga2+DEG7Z309qYYRs71tYiWjglYY4Abp/9lo+5RnfazoKxNfrl93eLHXX70QsMxejuoNG1
MT13Sr9dX4y2xrZCeW0hoQx+eoh+Nou5r5knU+b6e6f7P+/zkDr975uroPAqD6oXeah/gPXlSNij
n3gZbnDFjXVxElvRqwzEWZQCDj6up3+iMUBWxhT98bp5thzHCl3cnxu1drWfU7zw3RIs0deoXPSj
E5rk802PsKFiiXQaoVFwy2cG8QPP656i2b0vSnnTVQUSsv+dAxlCF7Vl6hJg0R30Y7NxtxN7Q86B
2FgxJuO2RkUSdaqpfZxAZ+aS5tjAXqmTTF8b6R0hD32MRJjWrf9PRdrPvoEMWOGcoqk6hTrOdUNu
a64mNrRswHlG0BEnZOZNJmVlTY4ebsdZPPH5tkj8H3TZ1POBaeHn45iUeRWqCmCeG3HFxAaXCWWE
TmKM3jZ9lhD/pMFsbrouZ/7wepuzWeHuDkW34B8a0Fc6/D531Jy9lcleSmVjOYmsgO+6USQhYhAd
YOShWLyvidxrt9wa2opzSKeaJLhkXiljHy5DR/EeR9LW0FaUJzxpyaCwPQwmyWJZPXFf3nTTITau
DFfP0AnmGEmgbr3razSJzPIvMGcs+i8u1bjjlxvrrI0v6/pmVKsakEVZloeWPY3mnKADuRjLfF6+
XHedDSPZMDPO+yQEzTsuoEUUfguCkf9N6nDZ60jZGt7eojtGHMdUQBUT76EZSZ2Wbb3z6hvn1fCy
ur/bQB0yN1I0xSVsx5dkEfTQM7RKS+mlax+fzVz/gg5odwKUrs2uW2trRi6f+e6RbaMCD7gVH+zu
s/93TTlpDkZ2akmT2o0ek6oZilSJpr8p2UhCK7CHhk2VmjjSODF/qRPtp33RfZoAJ7r+PX/O4xAb
faZDD6KmJXZyNLiTT2YoZpJpGYGDOtHgVMjVbAInbfXadwfRts5t8n/EJowiOKwFfel4eVgBY2G8
8QfYnQ9BQ19hzPz6t225nrWydEuT9CU4VvIgbHU6wrOhTBrfxiFPQmtxISVa6CFwhSXRDb9C6l0c
KGV7Hbcbr24j37xRQ9CGMy9XeqrSNsRbz7Td4/ncmHQb+gZchVOClAshT7xHEHa/0KQ9OzVuSXOI
5gVP5cCo7EGCNo5aNlYNXPiGJcPlUxZ9LnwJXa/lUDJ6d9Mk22A1Y1q/dS6Kp0MNzlLR+eYN5WC+
A1DYWGFsvFqYBHEiqz4G2xXH7jRcJqItVxUA1ldDkT4KK0elZeLQIQM1TvjBjE2sd1K4W05grTWk
7wyrY+S3wHoRQG7Kd5JHRtv+tlYJYmPO1qQfSMTqKPdk434ag0C+mFiY25qsiQ03w6WYC6fExEdh
ceh5vKa9pPHO9XLLNlb0uXJwZ84R25iFKlsK717yYrptcBtoFoZOUscLBqdJpY7Eaf4Z1mUvg7Oh
sgGZ1v9uIbjzOXpyMLrGXsWG9cDX9QUXj1fSkNeoR1m75L8cpu5VXb8OaOL3StTepAMyFT2QNEA6
QEMiTxTOj7GVf18Po40lwVYbRfumkgXgAnk36uPvzmM9nCumyHFulh5b3HSm6FncCauN2bNBav0M
NpOS10GOTvYFkPn426Wj7PqXbI1tHQpMR5daIDuXdx2D/B2Hnk2ZUV/SHUtdDi7/W/kgNpdUL2Qh
iANLEa6/TYw9FaGb9TJ+oS19u+0TrE2f9GiJWyasz8aw8uAYVYJrq93LsW59gHWWD0mTdKbHijk6
VRZX9ANdp49GiiHTblPdOAvW3gu6CO67Du481fTR89yTy8ROdRcSghuHMN8Kfp7EK+ETcvOOHxtx
KGNf1qnjhRRAO0IehAZhyzATnTkFb88LYKNgPvKXc2WUPLqjWu6gWxXf186yfi79SNzxlfRgqInW
D2j0LrKSR27Owyn83Mn+74Ws+tT3Q/myLmZ44LOH/vNymh4GLw5fajfpXkUFssuKxzT1IWv/EvQF
4E6JT5b7SMT1UzDJ5i9fN9WJxgV/6cYJ+8dQuochbswJdbruyWH1eg+0ssxCU/Wv2gjkpdsKUg4o
nj6s0wp+LiT1q/lxxFuD6QjdLHHdmEMXivYr7df2mUOdIRV9glv6FKGtLuU4ABeHmLsQPhWk+Kvt
Ll2VXtgIqHKiCTn1I9CwQgmS/cPKsXsQAZRfo6h3Xmq/dMASOkx3Mxsg6h4m+j6oepGWrv6XEmBJ
x0X8YC1Ki3NlnMz0DsmBZhInWdHgIB31I3TW9a8VTFy5lL0+JMWqz16g1zShq5NkhZL1gar5ZaCy
OTtJSx8rSpejHiCVoxxRfqBu0ucJgDKZO6PPV3tRhdttcIbQxYtxod2DbrPq0E1zlRre3SdBS09L
HK5HgtLTN3+W48lTYZdOtawOQwtUr74o/5I1JC8GaAZk0MlDhVbtzF26KEPm9oNbOR8D44ONc+Lf
i0h+16LqHk0gpoPbTuspSpY2D03M74IgXjK1MLdO52aAkO2IGyYjQQu5zYjdKUUnlHVFn7n9VOWx
6XgaTItsM7Xq+lhXy790WZMPboPLKXiSVmQ0EheK2558BAmUeGlAaIj4bIKzjpR7IAHB6yNDlQ79
AhRjgoYgj9ZOVhSxPrnhKDO/69ZUBOjx9mSPkvtYFJlZqy+rD0XMb6qcupe2NTIrZu+VBssAPFsV
Q0IPKtwHrzYnua6jSbU7qId1bNmCREsXpkU3cVBlijEjfVkf5dJpqDfj9H6UU+zlbVQKdFVN3RCn
hVPiFgTYhfiCk9DKH9cgHOIH4bQF/yAWoefM6wjMFi9l6KbRLIb1voraZMriuFyGz2KtB4PORK9M
+mxtCCGPMqAl5h8A7BMpXJdkQg01g41Bq38QMnK9rJ5F2xxrOqBAwXmpfsQ9V6kZPZB4urNqviIF
UJljjcD+xOlQzcfJryudi2Vum/tZrOs32DB+atcxbsBEtrg8hZij+9QXtV89TJoSmk5urD4sXs2+
SjDFvCC8Rp36BVRF0n4BPUTA5+ozlK/WJPPJGEGv1g0pzYe+0X/TOam+QnSxvWsrTb3DREcdp6sc
Z9B7zK57FnUBefIJQuXLMfHpSO44ky4WpaSrUN4B1VUASVDqT3E+cTYXH9CipaOUax17h8U4c4M2
18K7VGtcfZKe2/oH5oZ9ki/IYb1AHGT+gHov7dNmDE0Bwe2ol88ljpfiNHZzrQ88YBNNHcAoGtCq
Q5ImSzzliY+mSiqRiWruxHH0Ry6fal8m3rFkvcBlbZU1zaDPoT+71eA2x3AN6JxpRFJ/xsWIx2lj
urj/Uul6WY98boPk2e8S1n0N1j4qcwAE6h4oDhATV6nQEP+7NzFd2jN67d1vHQvi+ZMfei5sDYSt
ZJ/qJtTiqShEj8/3RD93KWja+58MKZL5E69WFT1yzwEatE6m+DMaXVn0pBJW8oPfKciTyjqY2xdP
yNLFzdab+HOPJDy0m1dUtR7GYQ4fq3gSbIQylddNT2ErY/kV2nD9kIJ/ZFnrtELbeOKkQzi25usS
kbg9JwuUCxGBal6NBNqLdsPjUM5D82GKx6A9jr1YWXEn0Pcm7wZsA86HhM5dOKduiekT2Rp1EhX/
QbVe903NE8pwaaShyo6VSCyLzkARV9NPNSs8N+MlbrK5szZUXDTaSACKPS/y4I41j7KSdf5XFbnq
OSxcAS48VC9+uEvveXd4h0C/VtwfSN4zrteDr5wKG4wZ0TI3D7V8GqKYJtlCy5pnPdjF67QH9hFJ
SxSxX7zIx6JURErOqe7bUWdxGXpFVg/gBDt5vQHPDrARrUnFSJs+p3Qa2pS4nQS5+lRjMNOwLgJ/
ZQ+fAwhyju47ueryScvZ+2vW4RJgogO3TxesGeyu4bKgpwuXcZVVY2H0j6rs5Xgnq3Vt06nE6zyG
xdSRf0xHpD60zC0c1IuRev6AWBXlWaM/YXhtoanVH/SwiCBDC0wcpU4Qjn8VItTkeWihyXyKfTf5
0leExAhg4zmpMCb4WKhl8u6q2Y0gGTIu5GGJICKZGS+aNaqh7YLTBEmK6OA7brQcgsgd+Hmt69F7
W4ehMSlvxlKm3cjG+RzydXDvPBzkYJrOW/onJk2LJuaVd90Jiu5jkfJQ1lEqHDBlPqg6WWjOZdfQ
NyIHA3QWr/rgCDnGjh9qx8T1h8VvpchlKKroHJgIe7hSyww4QaW4PEsQ/bFPLEnImBPh+eNbJNGb
k2IpT8D8042q/pSsYU0OBvm+GIxxZuoa7AGXaiNya+OMtdqPG4RQgeJUwAqITRYjlUE6Qmqjfpl5
EF+OdtMgXz0amO9dgO0lA/v6GGRk1OubH/iRg+00keLvMRlQdSdI+HhZ2RbzEyuGwj8k8WBqpDNd
bzl4ZJbQlJrQFHk0bZIsKi0EA91Hkjj/+gz0HyCcCeB0qV4QFx/A8EQ6+FjUOP2zB1bj5hUEk2N/
p0if/FWGhLpfq9gBJ8pBKE/P3+LRSxLIRgBZyh7idW2aMofUjB6fqkoGzXGqelTKEizZ7p0WkGAD
F2NB59f2orv54gVV5x0E59yAkWxR1VGgNTRaMmwmVM7ZJV0AzkM1l4B0LIpplUFHNqoO9dzPwU/s
coodo0o7/B6H8KRJGQgXKEBFXVP9HfidfppZC21uFjZN/L1OZi1PIVoYujfAnor1yMyg3Ls1DplO
wzYm+nWhGi2G3oyO4BxZO3QlxsYj4yFwZB+jTx4dEG8zVxHFbaUHx5ksfNZkmsctoKPx6KvLIRGH
iVLGy68Gxf/1wWsi4Do8osFMEhRV6d975UTleNBGLwNCn2A1eTFo/w4fE1Hz17Bx6yCTaBsc0xUc
/g2ysOEsszHWXvnkVEk0HhwXf/BEIigI3K3BgLZKf5C0/Bh2M/2sSxyQTgLievSUSE81z00LKte0
0T7HXTfAyTPDkhi8hQpliEMoeQzeF6dvImzC0JrGwSyuAnUsvcpd0riaWYiljQ6RTOmkHDDEJzJx
nuaayldmmh47FWgp26OOxqZ9XdaQxvceJKzaw2RkPz4RJuC0sgb8MpWqgIwM12XTX4gCR9akK+Au
+m0iClfXdgUpVS4hdKeevakYxwPi3uN33SocpDVLLA73Q4RNJ1VKTuO/2g8X71CPEG/Mprqv56xn
c1xnSnEX6iKrM6sq7QEH8+8VjdmYdRyqx3gL038iopPlYQV//CN6Qgbv1LgUPjSPcescZ48NftoN
/tI8rp67vrSTnGRGQ+r+LKXvdhDDVl0MpYhypqkRLkPJwnWxVrR8WJoPoA6YqsOKzbk/msDrwyeA
sMHy14NpKzp5jono0WM4npwhpFsnmRcTzt/kMCv+o2np/+PoyrYbxaHgF+kcsUnwCtjGu+PseeEk
nW4JAWIVCL5+yvM0c7o7iYPEXerWrSJ4XebezrvAJfhlQ5fimsl5znFcuE4yqeq55ENcFWhXsmUF
cz+LgqL2LtwUZNnis9npyARKvQ3U81yoJEASrk6gJUYAP68OoBLuOuFV2YWOKZ14wA8KDB+58cJ8
gbcW5C2KPXFJ6z7yIXE/O+M5eYLSHpusKJYG1mcMZ1nypOdOJH5MPcL0Zi0wp4X6PvGWXW8nS6FM
qyFqnea1DMqT8jFlTXyB+4hHEcLVHjLP/qkQ2k77NiggJx1DOIWvqeKt/Y5cDd3KuFcNazJHNC7F
bGiEIUe4lmMbT5OnxLYFZMhS6uW9zQLNg/GE2FLaZ6hrFjKdRlB/k3VBOR0jAuk2oxWHhXDPYfiW
5tZZQ7xZMjDpCq2f4rkLddsco3FcxqwxDo/wRoupe5Y9/CSPPu/r/m+r9eTuGmxriO+RVqtIyzwI
5K3K66W6exNB9IB0VB6mWmHQy3zufDSuM15Y6Ybmd+3CwgGrqctRGOrGIAMPVqEt9JUm+0iCgvfk
RbVnkgfW0r+G9dq25xIighFeQG1PTefXbK/zdV5i2zVe+4pjKc0FUjCLessl0eITsmI1vTqQgchh
9hp4bVIWVXttsHBWZD1su4L0f3eADR1c0OkxkYQEaQHHAPsKt4DOgGOyeug//MWQE+EsHw9+C/gf
oYdYk84dYmocWlLzmxkUDgxl7jQk3NW1m/Q5M2jYvcYpb5D6rfgN7nDTHEMDB9c97lolWbXREY4F
TUZIbbKC9zNuZD8jXMWe6lv/PbdrK89DlENu1VQkyP+MZe6sv9Fk63H457p4oegmD1fu3VRuZ/CR
gCeDOCRZ3b02MxtWNHUSIouzhoJWGq7wyEoKVvvfHZf5S4/my9miYHIhkNRUTHrOz0NyYrbH3J+7
Zrmh4CJySaLJK/Huj6A+QWVsJWiXoGXbhVXiqoEqANVo0K7QbIb2HGq6FsBPgQbiPpVY6AdKi7XL
mqfYffVGtM+y460Th1O1+B+oLkXnxQVI3eJv51k0tHOEy7Cd4EsmMq3dYT+pUrI4XJDtPoPI9tFn
JHt3uBtZaH7XDUfj788LeuqScOezb4Up0hke7h+gEvfYwo/WN40otV817kWsGp/+tOM0p8a6at9J
t2CYRLF6FwwtciXpMdsTjvKuomWPDNcuE74/6uMkn0h91fAhQdWOg4qwikmi51Eh1MXOsHiQE5i8
qbsSBFw3hcb6FCWN53AXt6ubn93OqM8QLQoKpgYqnkOpEGELjbqNoJkFjd7Xu6Xvq2vrjlU2VcCV
xqENKMgeDjliTTzcRWVT/HHZSG+27YK9jKr2CPskhCKniU5w6tO/nWF5ih226oKWrdw2zuRcseUc
3R916D+tVi8Lood2DEqNX1Gh9Z7dxr33yGZ7MNxgYYgwSBPVtRRrLO1YnepyCU0yzIvOqnlUvxOd
x0yTzrnAq5mki8eHKwMUJBJPopCFWbH+8ga8rKzWbMdKU94dhlSj2Rq+46UL39pZTykUj5wrmEoz
fsEBW+S5GuWB4gyfu0UvewqTsTtgMQbpKDgqk9E6z3AicHc9rP0AGmj0XDny3xGbVtOvMCMqvapv
9F9bMLmXkk0brcvyrvuI1ceI5/qU14ALFrQLKErJNO4eGh9bwFU4vrFdDriF3RSrqSnXAgdqy3I7
VxTlFtbdYsKwi1n1uUX26PBVZRvrSk/jBrq+bZWqyMMNYY/YmiwYtAzwKyt4dR6t9zAHKDvTlDUc
MUB6iX2nQY8YBKR6UmGOiI8e5V/hDkzExp0BQLpB5956v+V2YyzG23E7wSoY+pRdidRT6QBJglT4
HrIfkOZhU4wm2u0gorxhfuEV6DmAMT7VEPqE/YhAhnJ9kqLjkSdJqHsNSjbFsEbx30kx9gr+un4H
CGGZfQZFs0JtiqB1REzhHQIwLKiCq+crVifBoCFFQep2REXYLiGgmsDQwwQT9lfjt0Gy4jWp0mUm
ZQYEpRLbDnXWCVXesENYt3/HYfwGVFpk/tSoTcdpi9s2vkZdcB2HKt8q6AAedAELNlUpB50OzHPi
XBR9MqKl4DGV0PlP0QTxq6dHnFIEKo/eA5HoIUYvPTZc18nFXJaEJZwNZOmppJ1zQE62+0ATeLPI
xXvXdc2LWO3y7KzVs2TLCHzFlzcmgX+W7lCLT8vr8QDwz4TJ0FcFUlMx3L0iqF9BEKjdDeBuqGGb
KCA/tJ/qxMjyklMALnXF6c4Z2jWp8QLB7rwbhZMs0eLuoe4jqpgDLrrbxWmamEL/IW2Uw7+hVjSn
WIEL7jia/kKa3GIRu/GejZ7kL4bMbdxrWN4x8E/jBQjks2N04cGuLvyERyeNy3qqQVh0JUyG0SQ7
cuoQYmsFFVxpwhQ2gOiuI9lcKi9HL2vNm7B1m0alnydlD6H9Q4OE/140WLJNCzif5MkDWEjmteSp
HX3McDqAnRHsf5iZN7mongkUVLOpLuFwA+MOvKQNFAjs9A/1UwcIfTrIMHiyDYaaWlK0yM3wUuvm
SKv6SNn6IbwOtsKuB9uioTgwQIxILH+tMF2Ci7nruXgeI3unXF7x0h38AJFF5ZDud6bmWXXVGZX9
q58vV6HlZz6CMeMx/Nz/ew2DrhOR6tnY4PvxxUQ1YbLo6I7tsOoJGePAA7R+qzt/VAFEa1FUNClb
euj5Vf1uhohz0sAEphvQ35NRpV5dP5ZRJTsADFyORUj53io/guhQEHx6YQ0Evw9Gm5K83ZWNc4Ry
5psnxXMBc+8Y5fQbSst9MwS/Tdg6oI9MTTog+SfwRB9iPTnwrwArwo7iVHiVwFxzrNOwmbNyxJvW
Gn4qlvUMUOApryfgZ7lMfOntozlPEXdjAofNycuLzeg4v3wp3oAJ/ClsARebwcQuigiA4B95SA6r
g+PFMuq/scH8XHoZ8WjCiuoL4PERyPsbdbwjWTAq1MOLFBjgk7pGsVk8AS8Ej41leUn/tbJNYLWQ
J31PbnRYZIK5yUXQKLPD+oxG8Qww6iNn0Y8pxi+P1q8qoK/AvCDxHr6PBUB7MnpZGTwYa+rWTO1L
NNgp8ViFHifnPZw8UGrnfr3RIdAmK4ukqJrdPJIv6Gx7caRaB1WlKzJLptj3iqNfY+SpehSrMDCF
sMpDZJc9LOzJFjkCPZair427QHSnw+Zeu28gBg6VA3Zbw3HTlP62h4R6U0VHU8tN3WA6HimyB0a/
CazKapnvWgPrG6BFBkGX5HET9gkIfl5s/cbZWshD6XkdED36z1riiVSsO6hZZvnQPQdrnQVA9TFl
iVhsl2ZIBj4c1kBsF9NsJmf8bqFVTfmM8AGPEXhgUTsH8QRvI7/ynx2ACogiZwHPsxagZm7adwx5
vrjXoF0Z6Xfhu3WM9iQTuntDZ8zibjHbBt+LYiwH7U1o3667ujXp47lDK/SoMaIjsx+Ldn6Bc+HR
giyvMBJSKxyrQhhwzSHfDXmhskBWz/1QvqCA7RPsaujYrapvB+6ShmElgbVsZ0l34W6BteAlPxTC
eRoG8xmG3jsIVQcdFq9ehHnaw9sObd/OZ3Mm5/wkuqKMZVgfS1Gngte7ZhbbWRZ/oEy2YZ6zAfp9
jKJRYaxUIPShgg9yndW5vaPUDOGgkKeyCVO3RWsfADSZC+eroF0X65qhBQOdLm6CQcWQZVJA9+Ym
pe3w6mhVIlxXMu3X4ANJ4B540xZQeh0LEBL3dlmvQgS/KJZ2sFbYSxteosX8ixRqy6I42GK4+NZe
ebOuMZfLLq/R+aMgCen0PAUafyYzMtuLEvRkePNrB5lCvSMVSFLoKab30hfQoUfZJcQVnojPhOld
Uem3dmUHpda0iuA+2nM42c4kVhKJOOjZG23GjLDoBDGQl4cjs4JVNhZpjw7MDqkHKSmq2b/OUVlB
SOZWIgMKfmqIfKldc4gWlTK3eV49tq0w68ekdmMH/gQH4z88GvHmgevQgFcRW+rdHOTGeJFoTaop
TEbS/Wuidd+161MlJzdBXruXpr4Q0V3o0mf8IeRv1hI7HWTv9sApEMzuzLdbIHHngoUqnn36WTrz
zZTtRz6JZ3/NN2iUs0LVH023ppwUEbCe+mhb/wVg2pmLfoyVmv72uO/hTJLCt89Wtu96EYdKNFvD
y32l+EaE7cFdoWnujvs5pPsu8s7GRfSQbpQDXK+3rlukgdvs1hLuUmS+gXn/psoBkxh6cp0WuxCa
CLzP3hZJCC68xoENYDs+zSQvgIQBGwfX2k8AATw9Tg1U9T108jf52p+7GiC0CszHSO1TL7zvuUVZ
uNgZqCY9UNif2aLaORjM1EEJvlJ1h/7DR4MAaaNxP5E+9fsc77++8REXlevlzuV0DEqsldBVKkTf
MKtsfsQaXIr5R6YFf14E3/Eh/+rMfCVuPcVD351IN51FXx2o71wjG13QQl/Wpf9+3NhBu4nbT3Kj
12pHRkBrnXsIR+9VqxHYGnH2VaOewQs7L7Os4kC78Gp20FkaDHo7x93rSL951vscQzLHJQ1uspFI
v8VbxMUbzH4vEbKStV6q3OmSu+KlA9VZjy5szoZNOE1ZiULssbwXpgUKEXhN6Wsgxt8iHL9wIs8o
dKBuO27h1vU7N1Imcz1dW2qy3Kue5jrarcbPVkjNDQB+lkafYMrzx3ZhYrkPwSO8GFHjH91FDMls
sPkAI/aXYM5pis76Oo38Gwjavpd5uQG9MsNmXCbz8LNhOPqQ+DEH0rhpMFWOGzwgR/c/iys/H1+7
1JBSmJYjbKf/QUIcJpd4lPCVuC2uk9WqvgEMyiBhcx+WPpHj+tY15Gzah7YHrffwsIwhiOrFS1+0
aUBB+jLLi8sV8BNEWo+duABU6vrtG4/YETL0LI4ILAAFnELsRM5BNL0StrwOXP+DpNalC8mnH2Go
hwRRV+on0DrrQ3sp+/Yo1u7A3H4baHGfqubv4s33QdY/srEvHGAJC4r3/y96XbS7NWeHyWGXceLX
csZlc3xxm5nLdlCqlolbr28gJYi4asSug+9vigkIkh9OVfbecYBvMe7rLhrKS+eKfRDkedxR9wu7
LduZ5ixedXRm/dTHDRDYIMJ0ppQilWXzjgBwJoH7M2t+HInzo4dq/4hgxqqvKI+CmPXDlZrwrdaQ
m8hBQGB4bhEcV4cxPHlrgKarSQIj71KixI4eMd6UJX4QwBMWpS0yNePOrgBGxh03pkvZxLjWb5G0
SwwGWTYu0ytUgXALS+dPWFYuoGnwPHip4q6BBUnZYfalSP9UWPRNM1yS0J3doXV7XLoOvShrN3gY
FGEx+iKDQuSonIuDxDIaylNwGm5EA0oUi4nB9BMoQdBrQaD7KFESj4z9KcfgRFQw7muCMiH0Dhg1
b4a+ofHquyHIW050Dvv1BeSAf8bXx8fj0kOwo0X5TWY3ikvk62Gcw6118u959G3izPTbEPyDWBu/
fpedqH9Ms74KTAtwGB0KQ44ilnwDLve+UY7DVx7K/nja6KIxCy6LYjs1znBowrzelS2ouYDaD/WE
U4Ng/0sJFCjzZoeFAFAH/UOKdpLxBAwsGaMA8/a22erRl7Ee6i8RBDwhpD0xeGsteCZ56EYQRazD
3eKtn48AxOrlb8cJMkarPsd6OXgKQ5SxZc9astcevuiJa1FcYPATIZ9GHyOIJFOrH+kQhsSePi/K
nn2NiIV8UbQgdnDpVBtb+ntvLspHM1rHinYJ9kzIdgn4/GcF3TFMJhLRvxBOZFuPab3L8Z6e/Enn
MV/w9kEPlWBBn/AM1T2uA3jmMaba7gYjEHJVcjJfczjnCUZOGCEXFYakLQOf1lfoXmPXmOVDcK7S
SfNwO7qAA50gqs+0wWBhXRoHwLsalpREYO4IkLJgydmGz60pN1jaxsZcZ4rmNFmtIuATM7BbKHS/
WrtwD6hFwdIAerZrXEUFWm0S1mEUz6sSl3JuGnQ0VO0wvSDvQ9HM2xE18t6rOFgkis1ogXwutiWc
HCALFHabaMVinlpWuKFVnvoKMZ5/Qb0N76vODxqMRyWmeaBp+/UMtaWOzkkBgaEgCSztwafx/a55
JWoxKyZcNtRA8MbwDsIODBxgBaJTWDCvB3yuFiShGhOKrrfstOSdBwJC482g6kATJEg6X7hfkO1W
bVxZln9VuHEn9FTDEVBNsB8gHI6hFlvfBHOmQzVgDBgphXmTO54X2tMnOZXCPatZC2hseroVcRsM
/adUgNhPqu4GsqnHURwKMBc2gUDBMHUTAoiv84sji97E9RS224d3dPihB+uxlIPaVKQVlqrDi19O
9UYpz7+hLvKqpMoXti9xzlc/8vvNPFC3g05aY+7l4nkHYzr2Au0ddbbgAZzzQKNOmCNyCLpSbnHz
y7SLaLjz4HkUc4U3QrnYOfLKgIEhUfONO0v3EDnoH4oIsKNgIb7BCByq60Ahih+ki62z+MsWXkzk
s5lc9jkOVD8FlaMOAGr6ZZu7fYN2x05XxU2460QwmrhdlUmWyhPvqyGcx05uot04tm1WD74BmgFy
2FzbcOOuatyPXq3mtAPABK0WXmDWgqYKEmQvphqWpAbgKk/rtARwGrPVNlrQuq6eZbGPNz5mRgEj
L/GeYrO3PBRu2CYMJKUsbFiK+bUCvNBltDeYy8z72deJfQxJIrgKo5TqmrQsgzY2tfuGZqFL8KFE
XIbOsTAk83m08Sx/AqTr4FqE7xgJvHJavteNQYHW3USPSSbEYG4oLi8Q2SrjaoCRoGcA7IQhpLHa
Dn/U8z9Oy38Xf5iSduR1MlfjnZTz21BHTqJDohILkhQJ6RmzyF1bRyfDCpXIwl7NPEH4UNl/Hl/P
ddAXMe3oDud7IQ5tzxi5nBRiqC3zM0DenbOQMoE5lJuayPCt2y57pr3PSrmQcBW7saXbhXknF+Ld
udNegAD/FKTZ29rf5o2+6h7UNlHxJyLtiY19EEOMXmW5XyVhCdCBr85u9oQXy6rqt/B9AA/KxdgU
YCNHt9Ci0XvQ95zAoJgY9AY0pzIFYwPVZZdqTzcxL5EatPDemnz9+/itp5nu2n7+oZBuaw2yMu5p
GoUz7hC81Ea9WweTkcHZzO6yk45/gIg6YuVY02QGV3Lt6GGp138VpS8KETqtKAQh1q7G0JQiPdk/
Mwm7eBnMW4krg2XY5jaCldjU3QiI2Wwtw1jPeTjYGIEEPcP1fkQgXbRoYleQ8zQFF7bYLSfurirh
5uWECJH82o4Lip/gBYT2LyrZ1+LBFLLhFIgKQMbO2z4+e0TsTncMx154+8r1LoSjS1gkwCDbqDaB
/PDJwyUbQGILA3Vu8bR3JOR664b0gNVggK31cJ+i9boKeRpAqM4VOubGd1g8u2V4xjG/FNBg6SGp
GJthwPFAi2udcvgvjtFtxlcGVfS8iuBFeJhWhvSea3Xq5Jj6Rb5HHizBO7E7YH43gqfuCR0TAv2C
ITxCyGo7Uvnt1uQmixw2jvbw+I0mDiG2OvoofXMdOufTc8nW0OgV5EpAxxJcq2pKmXTQCVPMikuV
cqAtft7vYGcQa2vfgXIJEAxAIG39HYrc6+OJumN7C1mZtXl38YvyF8MrsNrW1OmHp5GtNDbgikBx
/he6ymkfFe98mnaNKjLqg104GbHVVB1KaRP0z5nJn6wv3hsBwgsl9A93wrs/+ynt+1gX7dvjqEoY
GaYgYqV+iFFz/ccryMUV+ui47s3nOUWH5PzxnSl9/IUGrmojgK1hGYPVnoFau4WQJQouvsZIDidw
7tMxtxnGjEjOvFuSHCODmiJHeEPS5l/4iE81tLoc8ka43BsKwowFgAwLP+8HdKvU014iEAEowTXX
09Pjc2jWn8GVwoy+uqJTunUU9w6aYmUE49AhwDADDI+fBSIfY6hSl4IqbINEGXMUIKGUEUnEMDwT
HuYom4Z1ZzUkoF1qD7juG9edts5orkjmST+huY8ArAJ6Q4FOdlHzA3NwfH+gmHGtvKSP9KUt6n+e
de9OZRI/sqlU+vvhL0kWjbALjFNO+87N/zSjOjPbHbT7NRJ183uTlZRm5frt83nfNBzPESuwoIf3
wQeBNw4fnS11wixn6NjCrn2OwjqDgh1M4WCiLoIqeTyFx/0oZpuu0sPYsnS+er3u2vmhbpcjXzX1
72SqV9LVV5M/rFedJkPL+vf/XwECfFsPNpiMGnR74tDP5a5Ywk8EryP21H5CYdA4EIOLVikTj6qK
w7D8BbOqPQaOVbtVscz65gMMPXMqBrL8EleK6QBUpu7idizAa8p9r8JbB46GYc5yoDY3H+AX+GAO
IMQ4EVg0jIDxA2Hw7dDXoGmAkLn1R7UeUfxEVzp19VtoBduH7VL8zcGDTYNhcm7uhDBCOcZSsZnk
nBjELpB2IkToJbr5HtXAsMHxdRg4BSt17DsV6JNKUV5NNS6oB1uZlDMmNKqDNtSCdj+WUZmv0Meg
eCguSlGf9ey85laeQfFct3oIvf3QS5201gsxoRp6NLx9sZtdjaUbKQNwyxSYHmj6PheH9YmzrtN+
MbnaRGEx7MNCdjPaIfMdtHzIKO2LNWvqXNxlPr3oEPN4I0pu4sAjQOwe/lIBkPyNHMD+Xir/MHoN
26u1fG8cF5OwfG3eJFBVeAUiH6v8PezbV9pgXVVP5daFd2i8+M5NKlPGYaW6uIvmMqlN6WeObEAb
iQSNWTiKmBcdZvCgz2QVfuIJBq/XcZZ0M45et4vs6iWuB2K2CNy/nYL+jzcB+EAgD/Z69Qiuny1v
kV4pgFVomwlj6/OowxflOScTgPIbwnkAiABGnb0Te/iEsVXNcfDI3zFYZ2CJNclsQxok2VI/T90g
t2ZC4Q1+9MB+GKq/NKzGJ+b142dvVJSAJ/ogAUPJrhqGf0CSv3KqL2asH1AS5r508d85p1/RgzWD
VWcg2G3b76Degq7L7T5mmB+BRR6+4H7yIwb6xcEvgptd5szRNZ7CfKDlvAv5tA8IfQu5MLEGi/Y4
+ECu+WB0wiGuNqjgWbC6yhaD0rWJWIugNVUpnZGUiw7/lNbdb0UHjsS1jrtOB/ld8OAD0zuQGIbq
Mc4j3r4um3UnEYJixtZvz5mA83pLOeN+gYmKNrk41jNynHaxo2+ZOFjwR+LWOMieK8CdDth0slqq
E7ey+KXRvInFX+PJeg2WfRb66rPqiuYZ5sNUfEMjuUoMJjKbHsypGHy/aAN2+9NgrdqOAtNTZ2gi
7CaH6LOW8d7yoEICBy+Hc/+0Lu4zRmddDLGmL+FCKOAhX4teJ9gWgXcgsvgErfvJrdmPHHWLlQYn
CaBRAuwIPee6rMDw5XRbdPdTSPcPaFvPuhoJRmxoSfDKsNSPWgjYzeGH9LpLWSxVMvoRDkCDlLfo
2TlByIMkFJ7jMGABuMwxbmNdbcC9qH8e/qJLj3QDpl554jnqcVlOHw4aMv649S2vL1M+3VC4viiM
e0FpHT5qqA+AE7/eIGd/iXrxCS3pEpzZ8MN57KGtqB1ctRycZj2DVz3FRdm/gLFbAux6uPJSMBuF
FhKr1pZ/uHrWB7UAhqhDBjyyOlRLcaR62i6y22Nb515261NANHaN594HB0+z0xA5f6ET2Mf54EUQ
3ALfvQJAmPJHvTR6OVBPm/VycTfWxxBN5hHOzQCahQYsjrWltl5vAS/WMJ6rGrSpuV/tHUi0/HDC
RZ5bUV5mBMnGK0UcRmZE89okiJ/H0pWXBqNhLK+xANsB4hys4zuv1v0AUkLc1tWfwFM7HeFJqhJh
hM30w1+WCTsCIeZrfH3PBTg5jc+DLUV/GT8cAOZQeTGg273rYHHHJwfmeyHQvzZzR73P7XIaepW1
fnhyZblbKUjd6yBOVSDu2mE/YPrtqtBAkJHbHpeLI4iTN0T0sw7Bw0B1M0T1fhgI1pv9JznMdgsf
uwm3BqDB1INS2uVVNnIM+EBIwcRHRqkr+A3LXq94pF9ugYDftmta12ARdmbTBj42BRzQR2YPD+sx
kTTTwRLGUxCt8s1DYlrky9sKQkNsCWp3q1wDAklwFyGn6GE9LOcUGhDSZP/WgvzA2PUC0stbLUWB
+Iv6ewC4GbrAIbQCbAEq4C9nw2HBlojSzpH0oMvMeNEe24BM7B4K0eMaZabyflhOwfmdUc7OFYrS
+bOxzXvUNJfQUNQHtHor2/UrGjGywExjiDnEhVo73gJb4XphzbDRFGUwT+DRClTu3nc86zC31Mv3
hMSOiIME4p8UHCJ8iAdFy1PdUSwSnOrh/bHXiBJ9a+u/Y+lfwH9MQnz7BiDLvOJs7LZoUaYaVCBL
dEIJJ2DaDqmvBDTt9PGvH2omAVNwWs+TAhrn0I/2wezGfyo1AXvpRAIKJhhKwF4nbBYg2PRRvxVM
nUQ9b4kB3XeZUzkuoEcoEPFQwmKLynOdJ+oDiQxfxHLJS4Ugj48Jftjx8eHxqqQ56TfD8gHP9cq1
GPXiOk/BvYLLx+pqwD9QQ8ezWT29XaEGXQVvpT/v4VIIaoH4Hfp3/Mohqn+n1Nv5YRAGAbB5HH6E
rdK+Di+mDHHX+wSfguo8CR/CMEV/yKEh4Qc+uurlyRq0+/IL/+f6qN2dARMOzFo8juLlwuCPHTXl
hqvi7AFLB13uB8NpoECOfS5RhJkEPNvwqsGveGkHxly0RZjBY8T4OZrgbrAEo/Bk+hH4O0ZCDsvj
yZEZtpIQ5+DkiFFLgaGx+1NU/4AufTwMuMsZ2FOE7fwRc+QBqIodPTCGe0wpa4156rrt9dbR5SVY
F1CxUfyudY51++rL0vo3MO6JIkviG4LgvHlsrj42/Yfgo6Zva58jz/VJ3srtPNdHwMvx4y3AVs4d
mXzHBsy6JB3j3kQtokcdj8GYhOv8NAm6LS0BiWQAGt9muBvUrzMQaNMmAIUc08dKqys4W+fJZ3eK
HwRYxlbODnPfEzYE04jTm6tJJtS0U2W1XTkmuPDtI155811153YGJok9dWR85Kk1bUIDMK+1YpuT
qk0VIan2zY351TsWBPZB35/wIMCSfziJo6LqsBLCFxhyIXsMaUl3oQGbefmAayuQVJAxKBo24ElY
E2DLEQe+MH0X1byZ5yhdnfYWVP9xdl69kSNpuv4ri75eztIE3cH2XCQzmU6Z8vaGkFQSPYPe/frz
sKbP2WphqnrRwKAHVSWlIRkRn3nf59t2bvOyPESKFm9S6sWhQY22foqXwU+Rjs2p/1ggL2oBhW9W
ae21d9zGBIVLoF6oqba2AVaOdn3N8MAFdFzm312fIeUWl5YwxTW29uY6bh5Uw7nqm/ps9QVeF3EB
KuI4oAhHDC+/Lz1NOG+u1t4tT0A2wtqyxh4jT/lSsgXpDDlYOGWZrtwUDUtuukH8uLXhrQg2Zgz5
u7ZkRkFfTa8i6S9Ts9tl02PmEoAMEPl50BDekkXRUzvlLLe855zU3BbyULSD8Gkp+DvkfCmIMPS6
Xad8e5IYL6O8OMpmI6poNcOp03ThO3GLz0Oi05v2Y5nvJEzQysSAWXoR2WQenIrhPCOEiRb/Imng
8iBhxbxJjXjPix4GdINpat+HzbQj6lipbbBq8LIi2jlISz32o7i0LWX0hNPcLdU/qPbc+kQ3r9Io
WCt9t0qnZpd3hAjMnIaORTnqte3ni5yPS4GfkDbYN6ATRTRvimYRTk13wZJat6p2933BLdjW2kyf
bJZ8Lq7VMV0rYe47bFKM2Pt+NDmUYRWaJj3+gBw5kYtbAPs4m1cXj5+Igig6qashRdiHMoRweVdR
ypsqf/mlpE23veMe5WRs0lE/8RVK4i5uXFdP24H7tLSWkHJcaS1Lzv0WuD3ZQYOXYdgvwUacUAnV
KIEwiAUFnWdOvQ80ycN++BQMpV/p+aFV0u2yoavRSxUKnCLflvvEznha7gkDaz2b0rg1xuTCxpon
d9k+lltsynEXz68alfXlfW2LjGT5FcHoidEMNk00+i5nylj5y47CFUZeuE7xyUtm3hV5ehFX7aac
mOVXPERsswOQxGXbjvP4jG7xnq9rNyodYfC7te6NcXwZdprPHpHnCD7xzZocEKjxaISaT44boO/K
yVskUpjBaxx3H7q251a2PzMcSR8dP6ntNaInMjJjjQxoz7fp0IV5y3GZzMm9OeBHcHO2AOjgK0sa
p4zyONnUbrSt22V/LaGMdkn1rZq1Y20jp6IVGdyoEf1/eU54sNhDKVZs6wkjbvOQFsFlmjA+uhvX
y4WX9IHcXG6WD5CKcs0jr3eax85o8n9z/WQV841RxvuEjip/u9xuDl+tQErOyqlRJi772AyYaooG
SjHGCrPUkZ/ElEC5Rnrg0k/S1m8ESWKb9BS0iouZKzfzkEfZOwpA2gvZihghkwcACj4focvqNSVE
UsZapfp0dAxCRfeKIXyoPSpumXXpoin1yiI4DKU7EnuDEc5pG64wGhkUfGsKQEX2GmfDK7Mq7p3G
/WTvQ6OpiNRL5hZPQE1rwg0YXGqxmEUAvauzaD5pgUM10NzKPong5jTU7JbnJ7VfOz140lXrrmqx
+ywXkM7NOgt6dVfQSMuWF4wiUlzSrLt6gfAqgXstjPmsZ5RXZrI4U2StN1cTi2xR3y078PLvzFC9
V/viow6G4l3N1CtbjnR4xEtu1+QJ9W2vLX6//kYO0yVcmisp9Her1w6W0vBUGMzqUYrumHUDZqrx
2/KY0L/9TM35FaQu1zZy3vpCve4LQe3OpLZty1sVHa2vzQXDigwypsRVrpenkUbudZvHF31ePKfJ
/ByLmsigvAypsFJU8LmI+1AZNmbu7u1Be7Yq/Yw356J2k1vVTE+21d4ptL4FfREEZMpdKntM42V8
rQXudCyZfehj+j20ZfUUJsbDkOovoTBuzIxAIDbdrarDb82FFq11MbDluNV10FdX+SDOs9Vc2IQG
5BOQsCudN+m/w5sTu92kOf4bJ2+I8LOJtFXPvxVd8IKY7oJ0JUH9m9tQ5sxFMUq3Ns1IjJZ130pr
XBm4BkYwNjMq55LCAGOc9GvEeQjQ3A8qHwzloaANiCbHCOJSi0Rfr6lxs6rlRF2nbM+IsYxVKOQL
W/udzrCGDbfjqbGnih6D/tToxj0B/JVlmjeDI99COUEXygo/n+0NX3kDQRVPtn2XRMalheemceJN
7xDeDvpLpZrsMOxmnKDUcsvsW40fCvFPY6w1nZloQ0sZiFEK85h99ipCjaoJ3CPsnOUDZnhLLBzY
RdzOmIFp1ZiNM2w0koaxTTaKXTUX2Vi8llyMtGlvJJ4/ZmsGHjrNq2UF2xZtm6GvvKwyHgcihjIl
rVk2omUDpmm3CnJWzmAO0jOE8m6UJEY1bce0yl5LBAX10L7E5ii9OG9eRjN+o7JTcHKbNCA6LDLm
e1EgSmkdrGW10LaNFdy7dv1A59+Xgs62yq5qjsWTHCoAKI2y0iZ5kLV7zRaPVa1hv1Xcm3ZOTgRn
D1YZvGK4MFa2Mh8cp0eIbN5SWzmOWfbUoApC070zWvsISISPzkcJqJurU3xw1OeOvlX0kEauH6jp
vczQcyEVTTxoMTg2s32sznjhZgKMUo9uNINNCgTaLcL9wptb9AciYWOb+3SjtsVT2+r0CpPbKZs/
nLj3rWSedkrUDz4mOcQ6qAur1eyUFfP4OOGTiFRXaZxg3+JrYH11NsCG8NJSpbqdMcL7bTNn60Bj
kLPZh7GHjDmnwd/dgAtMryhkoIruyT+SsBh2LhWeHYbo+MbOYqRg1YeOsWeFkKx/5JdPlWmF34za
zg8N8gfa2PPsjxVSNKtULy2RdxdpMCEcnwx0Y6HZr/Sh6FaZQ5LrJlqK2R0vqybTeKsm1sdotH5v
Vm9V6dxo8bivEvMmiDpzm1DUxfTS5PFKT9h9Q8vCdzNmFrR3wIBO5ah+3oaKZ5p9/Il51kUcHBSn
/7SsDst3IGjpubr0wnL7Xs4DtSKrXoWVcjHn0TVu8O2YpfuyoheYn3VRf/wtnIqxwJ1+YLbhJ1ts
GTHEljh3DnRnSFN0d/gL0slPcCpf50xlaptb3HFeHUz7Qs5ROTyNnmB9UNO3X3+DnwBPvg6ZCmOG
S/UJ2lCMcDvNot2uW+eS9bzAgBYQ0K/f5ifoHGP5ij9cKIy8Bs2zEXz7qHn0R05qnv0FteVnL/2F
ymNrzFqRxvINqNzg0At1kDaNvf57H3x51x8+eCsaacsMVnKG4mLlAHLVpuDvsYqMLzAeOatwmRKY
Akrb3DW6cylRP/490JTxBcWTz3Snqi4XG4epx9t0jNqV1Wp/BeDSlpf5N6gi4wuEZ0akl8Q9iy7N
a7pBbq2XRJi9DSAjmsyq2OA6KR4Vkes9KladfHdo5yFfd9YAYRy+da77Q4lC4W/epi/cnqoXsWwm
kCdICBDmlaW+iRE4/AWOe3mU/s23/TqNSjPkFAV2ygTgqs5bql/BdBsP+nihI1hM/F8/aT9Z7V+H
UrVdlVBFg1aaO7cF2QfFVKwB6p2hPPz6DX5CnPs+rvaHR3maEsp20QxWUCw9nGfyF+oAYfmmRt+W
1Z5Rdvj1Oy2L499dry+rvSpIepjzClw0DN7KIX/WauevMJk/wYnpX5Z7V9ggpyNemyRukDczlWML
ETRwEawm5bqh4/jrL/Gzm/5l5cdQacwE+cUGE+mLcNqVWZV7xrf/xaycn12jL4vfcNXJ6BQGIUXL
bG83g7HTd3+TYad/Wf3gd/CsNQVn4hLYLdcoGnAP/vrC/OyTf1n706xpmMkXF4itvCFtbddamIm/
B13Uvyxk5HpjbphMf2kY+rIGNVw/NmVh/T2y9dfpU/3U2VoH15FAWovOGo5kCLXlX+wSP7kuX6dP
RaXRDXTPeGCC4bhMryA3vf71Jf/JQ68tp/cPS7cbZzWILcYnaEyZj0RN985aU2gYMApWJpgGLD6/
fqefxANfR1A5raxKRWNoAgd0fkrqWNLA7xGWkjPifLQLWn1TcfXrN/vJlqd9XcumZjELIgLWBxyS
gTva81Ape6Fqsbdkcr9+k5/dluXvf7h26DAWF2tpbjLDrjwbCX7HELK/WAs/2SS0L6u4DzEpzYw/
BnTpPihw4YpwPkWuuf97n/3LOs7HGJOgzQhNGQ+eEveXAqfFr1/6Z5/8yyrurbkKbIdP7mixr6KK
w793oyTN3wv4vk6kqkuJGXqZgQ5udvQgSYX7KJP6+tcf/if39OsIKmfSmF4aMD49oYy9WQpBWjVb
/q9f/CdL4OsAKtN0LQx+4O+zoZMlhfHADA61ioRlZZQF+nysail6SUsbw399n/96H/9P+CGv/nU2
Nv/8b/78LkvU/mHUfvnjP+9kzv/+e/md//8zf/6Nf24/5Pk1/2i+/tCffofX/eN916/t65/+sGEY
WMt8+Y96uvloEJl8f30+4fKT/9t//I+P769yN5Ufv//2LruiXV4tjGXx2x//tP/2+286z9V//fjy
f/zb8vl//231kQGVyr/+wsdr0/7+m/UPQWvAci3dcekJ8OAOH8vf6/8wKQNawIWQ2mmmtuQsBRjk
6PffTO0fpmoKw7VNx1CZXMC7N7Jb/km4/6DQYLu2oeq6sJb5Nv/vY/3pvvzPffqPosO3ERdt8/tv
f46hbLYMG+SOcE3dMSmd6V82FVUkY1blyJ+CDN0qfPNz2jDLi95YYEAMTMQtXunaa8a/2gm+R9b/
E1P98c5wY3ThoJ6jd/fn7QwlkxwSR5grKOGDxxSxu0RJ7syo2WrzZ2mo+yxvL0xMbeANHoLBeFT7
6bUT8+UY4mJyDzm+PGYG2aioXWO4so3h8thc0UA6Oc2508VOIMYNuy2PfewxMYz+qVNcjRT6frjR
f1zRH6+g5n6H3f74VTTdxccgDAgw0MSMr/zmbgoDSw0C2i14WWBcJ34xosHtrPkRWb3mi86lItkI
pDy9u0G1ggy8ULbE3M/h2L4NukOFoIYDM1Pi9uwstHZGkD4laOlXjT1+IkqoKbbjEC3GdPZcJT4p
oMroIzi7yHApiwf2axhEqCsQsNGMOzKh/QMHPX8xAsjr0F2YNchAAA6x74yo/EdcDlh6hhdAiWht
k2UA0Cv4uQy7Soq1OafuaPf3QfFpPJnF9aAW78J2UCLSqadNihFJpxWTCj4wlfzAEzXZfG5j4nc/
cSAodEKVYxcMV9JSoCWK5CE26vRSJN1l17yNLcnNhJ/eixGc4gmjfWrYt05Hq3+o5ZlD6JPltq8A
sWyLUImhGrqPbl+DrDGTg+LEV8ONMHIPUlGxDkpiztmpKOx0NB767GR3BvKWKF+ZpXqkkAESLtfM
dZoP2WXS0L1z8DC1bASe2obLYx/sZiqsVK1T9xDXw3A2xuJg2JjbK7iNdYlmH3BN7GcLgUykYtvN
lMKohs8AVMGF6PXeTLtmzQzni64JlZ0bAwgL9TTntAumrcjF7EFs8cNyVFcVhLxNqndbBjIH/kL+
g62XIv7SMszz2dPU4ZQoBaV9s550uEjzXRm/mRVGMNcIb1H2d2jtkYLbjk47bfAQQzWE9NiXc2gG
JmoyGkd0bYytItXHIS4bDyGVu64t9TYGK0GnoXf2YJnmyfeNcUgutFwJvBmTziqM3CNlsplr5NA8
GEvFQzC1Eypz48Bq2ZsJUZIqcORKjSEgakkPDpnzfFdQX8UwmV6TA1xkYfiWLlb+UHkJaFoCVC83
UKpsj0kyu9L8LAeMrqYSd+ve0vaylteibg6mXW5h0exUJTXOhkErEgkcH6DNrrpx3HfQtnxhROem
DA85rUh8WusOx+sah+VtmTs0WXR0nLU9fUIp2NgjwpAJQPHKvswC+TQCslo1497K1yW58Ap+/EBp
ES/L2KkEouNxUmheFMBUVuM4M5YMbeJlWFknQPlctQkgQKuhfMPXdGBK1gWQaotpDbHm16q+ao2p
h0yp+i3UADjn0EKSlWNqB6funlMnaTYhcrDVlESPsUYjbhizV7MRwhMdBeUc347mZh7ExKewrdcR
caSnDs1e4Io4MlLuVOkgEAdDPknNvqQlBnTaxPmSuTxTeUZNOR0pLqcI6SxgWWvVLp4zZH4ARebW
Rsfj1vlaarduXktvatVhnTjVhS1hUUQIfXacUF4qVekVDS4SHIuYJrPMB8czbKWFkMaqYHDKaglW
BP1HAZKVTI9eCsoyhVbDsjrSUaK30pYiKg0F+yh768IwrJlONQ+sWleo4NXpSDXqjL4Pxt5U3EZ5
cLCL4HMOUX+NQvuGhIBx1lmFHisye6+L63Bd9RAUQ4QGo4WwjV4Il88wKZHlCBVE0Xi0eoG0sytS
lqOxg8AiBv4UYnRVjBBiXEFzu8ItG7Q4VdTptlFyY1/308YAN8iTMXsyQLGiTamnOqLdl058N8gx
pkBsEDwE7bqR6BVc5y3VNCyZiWY9aiXP2DeZqS+lQuWBokqwZb4Fbe8G4TolCcMIngOYptdqSJsG
imizxhVUe+IAq+bRALrr1QmOskhhwHn/pjizfmNZzmuUsKyTAPYyNzi3HXIWpdX9srZ8zSrva8Vi
8HZfXCqFdYqZ/+e1Cx0dtPI6f8LbOS9ojGEVAjUzKi5VWVLZhyzZUhyh+o+1+QkgXnKsGTYy29p1
OkEctaUOBcyBMAcRWh7rFn+OEoljda+VPFzgPQbNfcgNh3s7ydcxLjk5yrqCHyxXOe9zQdYrvRa8
/zqwLenhY0DCNKJFDTPU+tZromkPtIEyhFFg2TTK735gJoB1kRamRnmAYNeiphxvihK6UlYhh0+J
Pup22mUSNEdWPteWs25KqVzUOP6DwKcRROu6UO/tpPpEeHFZTfl+DmOcJEFEnCDym4oJzdkcPHdK
BiqgK81tGkMIK2bpp47yOcTuE7oEMMXxfAsfgdZqKY2tGzSzR8ux8hod9UFj0C5gHTpzIA9VUCY+
YR0Gy+7Z1eznTnUUlJJ2zskp9jh2MZmnS+G/wpJr6KnHIAEvl/2LzJkk6o7RtZ6WznZ2YixkOj2x
2QIJNxzq/KRENkr5LhnRdcWPoxotO0HVroG++AnWKpuZ8qs+z27UYRxYUNjBnZpkWjFQJNFHlyGd
cSB7DmexQzsmppUggE30ewa/rkWjAwLKMTQ55TJoYgLOUAz2NqyFskKMfZVwB0XlWNeiAe+A/clB
MCzlOksBe2mCZvrUQETNm+kgpCEwhPAISXvKNoZEGtePq1jTCryI6GaSKrhxqK20kQtGeRodL3Ds
p2a0b4vJiZAJFuhEipXbPxCv8V3KaW2iabVMhzbBkLk+WKI1MlIGi4bhvpLjtaRZCxlG3pPXSHoj
76luz/us5rznbDt3VT+d4hHpLMp7ZytxQMTmEzhQZBIXslfbUxU2L6GqXdUj+0pqR+dZNoHn6uAB
ykR/p42QHrjm3lAheGkMtHt6nlwozbDXA0PxI6FlPpyeTyVoVwqqcs5/JQ3RI3FYOAP9pl52SMCS
qD314VbXt9004HLu6tt41O8DEJWrXFsCFx3MI+y/0ZtmgYMnsy8tsyTGjaYTc+PkykkbGFKL1TS8
0w33VqlLVKhR+VBKZMrsZSs1ah/ww4EoCsy3wbaPAC19vTAvczSJw9i+a/YYbEJ9Qm8RaV5UmCm+
vOLFHF0bUAjQPlRUQCxmDYxEX95U8GGtoSk3dUq3PlFenY6Jq6ktEBjDGwYR1ois8JKY7d4Z0hvT
HDblOBXbXo/Py4fRnWAbNSMz19WH3tQvO3d8rFtn2lXSrq7q2CCUmR1nk3BgEboYVM6HArlXGR5R
RXc0QjnHVOM2ls58bIqg305Rc98YOEmasdm5aR9vsylKd2rg7I0QFXDZ+cycLdbbxKgBpjOSbVXW
buj3Xfo0Dql1W1fbGMTEGjLV4JdoFm6FZvdejM70xE5ymzghG7IWUEsph73JZFifYPuxydTOr+mJ
bUatugPzWO66csRukstwPQVzdNTdb9KhH2y73biah6g/xJboMGN0y9AKo141a3DuRBgkImoz0DZ1
fJj8qDK1RU5hFGINT/ObHg/5/RR8Nr3VoKTvHcxMXbYjQu2VOTxNldkdZrTjSksRUdQh/ISxQS+J
uO6OiFe747je633Mo2Yi/50zJFuFOd91wlAebcvaxLZonoTInXWduA3OvA5b3iAWjoRVrzEiHyPM
fYcY923qClwYubPKlOwhcovnokT4rI6PbZS453hujQ3Wtn0AGNLtkC/gfX1PzMRFDzLXmxAm1bOR
lx9p1bdXWepWRyW1TkqqX3PezU9Vg2p9ZhSUWRZQ6l3XALtvWZ7V6udcquN2RIONOwhylaJGzSaV
zQ7X2EArWjuqneYQ98kJDFj1qg7GRIbXOVAesD2NxnCrjfap1OWE0LVGstNRRDfwBAYKTiRNo7Si
GJ7kaLKHbVKs5rhbwIWWvgtj43bumvlkdsMh0UBqO7pPwwW5qBraq8hABxGTgu8q3EcrhL/uRgDI
UGhio4HW36cBuRee+M6TqfNkCHansmo74vnkMpfRkSQvU8JT3iZPJjxJevHxTjegKES0zNZCIaj7
/h9rEoM/mAX8q6GzsB1aV32qym2Lt2KoTF80k8Ts9CyA22/sEAp0HO9cVd5nU6uv8oUib1pxShKC
YnHSnlQSBx84Nd91Vu7wiOp+LUy8WpO7VYqJ2mfCLPBG5OBxsT5A6608jfeRdcoxl3AWDCphkpOo
cJ5lXZ1NFds2pNUbCIv3DXVs2Svv4xjpe1u5CItsPg6z9a5kHDsQdZGH9RnNc6EvYnDUSb3sL+Mc
N5Nraqu6conp5tg99EPtHsLZfjJcYLPlMEN/GpAIl/FlTgrgqcSYY4HGtDOB6rjoIlg8ZTE7vp4M
3MKuw4afym1ZAega6ogtTW9XMnCvZI36UYsBhXV6eRRdikyqidVto87PXRB9yokoWQ7xB3kcHZGZ
UEHW8OCzfrwo1cxBI+9WXg+T2KsoICPnrBTkHuU5yXD7TW3Q+x34PgLKuTumeFq2UOhKICks/dAu
jKMZlsc0LpQndYyqrY1Owe8No94zZXr2aH3n+xik5KoDn7q4jNtj0iUAiufa8iq9rzd50RFQB315
7rRyG7IbW9zSzkobAiR3WqW9sTi/rRPjIAilJs2GKifPJmqHxjWudNYkntPoCulD4g8oJVPV6v3c
gAdJcnFWXOfOqBTkLuGbFh6FA5Ef1tGmF+6jNsXvYlbTndSEP0/2Q5e05b56r8qKA1uZVGZUaSzh
AixG0F4prox2Tp4fyYkL+GshkXlFfR23fd4yurXq91hn2TeLHhqHsTIDPfZxp7yn3Hi9i4j4+jtD
NPYlIV5s6d2xm5CytoggXDzA6ESNK8spXlvXhmYGxxRNqabfpv1+UGVDfg0zwJ6AD85nrKRPZtsu
IZt24VZyN7SRus277EJU9jfE7XIFtAG7W5WivWHGw0aU6gGB/H7s7dRDqqKe094y1jJWM1/Gk4Fc
1L3TzDQ8mkAZPKCKy8wRIBESKSnnT7gWeXYEXaLCWSZiiONyHxRF95xvI4uDqHeKW40jy6qiq3Qc
bvHVMcaZMzuq7UNpW+oJ0iEXCmem0cEpsfErDdoTLFEqItVMmuVUYtebGOB5GFYMCMa9mwVPhV0o
p3nALKEk8blEqrq4RN0davjDbCvUduN1y0a6S2T2EUZkeCIit6krw1MAm0BwS+JtOwmuUFnvOpTc
VBSwbDstWDinuGQiJ8dDGlAO0E5BEwBO0W8h5zie1JNPM1DuNAjJFApZc6Zb4xySDdKzvdpE6opv
bm/j0S0PVZWc66puLvPW3KlzmpI+q9260/rwPsqM4ZBX4D90oFces4LgbjG65KYvtV2EGPtYWegj
h1LcQJbBNJYr+H2NhNA/6+5k3Id32DG2/ExdDd2VUyvmnosFCitvytXczs3x+w9JcnoUUx2SR+Ah
XsSkmXNTNNte05UzFGov1Abo2Yzb80ulW9u2414B8GrATKQO0zztO7t2wai1Nm6mgqWVa+6+EelW
hPUDMuL86l//CcRDW8rIK3GDYJjwHEM4uzg1jsUwOAhAobCPetb7Wa9tpUvnJjZEtEft9zGk4s6F
ZkGObDbbwKluktiOsOGnoRc54507rCgnTRvd1OwNJKIT4YuxcRT5VBosfjPHrw2Crb4cGaswJd3F
7I4k3qLC/qM/W0N7MvHoeK7VW6jmOcZTpL5LvCOPFERQHZbgchV7XaGSPM9jUgDUW4VpddXW1qfs
ontzbAa/xvK3pshMOGhcdQxv39ahetMUx6Rk0k5gi29pmZtAIreqEZ9ClZqenHA4qgogkACdOC2l
dA2wnBuxRBKvdhBjWmWFF7a6MycrJbXIyC3bChlsQ0KG6cMPNaH6TlPGmzDmCmHZ8zVFM7bCHVrE
VaW9yiPcktQJM2j8SHnj4BhLzi6Y0zB5U3xKQ28rNAsKRg9B8zBNdedCNPLyPj3kGemrKFH8NcH0
XFKc96IcTpeto/lTpzf+pfTiock2dhVt9GlkBohkicR596ZMhAldMSBpy+/02ATcXJjQCqq084YG
2psFQRz1OToRN9xk0/hKnZ+FR2xS1ljYXb2+MfvqXUBUoaaKEIB5zvt6qt4bQl+EKP2xHtUdagYd
LTRawLhCywgvzqjJ3Gwlyo9xPvupYVCZMPVvRfla8LYMQYf7lBc47Qs7gW41k3xR87jKwuRAgVP1
g41tsDmHbeZ61dDIzVEbW7mOqSQh+IX+yjIGh4KWWVX8BPI8Xib1FX+Jl2WpxeYf3MxZQZVLhSCR
mWLFPnjpGvh8M1XwXl18Fc3TyUzgApfDZG71xF43AuGOmRs4j91Px+3fCvAW1nNiVIRlKFeHUTNW
Q6npmIzYDXXqOTkzoKICkWG9XOQ6tyjuIkmNy767RhN8aFspDuX3aaKJ45xSrd2VYyV8t6QiWdhA
Y/FCQWxCNI7vj7kiRrEfmjSH08aZYVnpBgdVCywpkTxceDkAy0tgCyQx9uVMQlG6OYpP2BmNqKoL
x7KI6TvlMMp7UHL5wZ650NTh15UzrkOrgYILJc5p8UQDGfGYggRFBD3gtunbbTuL7iIyetgrcJHK
qtqjO2I2VRZcxLRI6OdiHoybTZs85JLcb2yq2ofWvM1HxgQ5FGTCHRPD4utOzW96W/Yr8s6DC07l
aJXbdhzfhsHo4fhMp14ydMdIkbAbQtupg3ixqI1lkckGFqY3oiiIoxzGb8VoI5kOFFNY4fOWjTaT
lIR3HfAbpXyLRnYFN4ELGA4hNjxkdNmseyKeo+1yI2drRTjiMn8luk/tUCInss8VxH6PQDLJcbMV
EKzcBiJMhHO8sR7BjqxngaA1Napgm2UXzMmJpepbVHq9rE5PQwqBhm4u7v34Kcs0e2+NCgvbyNdT
Ex2tbpJoNDD2VJd2m91WcSMOzZxeC8vBv5mPZ6XGYdea71rVnZOkuGra9AC8CjOE68dhTggrYLCl
MxiMSTnJ4pvemtPWMSE6wImhObq4nxWb+Swa+b+xqK/sCDLwLNlBdLgjDSVobwrdFHQKYNqJEQxc
qqFpQkb+dO9Mddk6is4u4Lq+S/LDiY5pDWDWFSxNyE8GcP0U1clSr1u7I8+WTCgPMVJyKbuGsKUr
OgF9ZufcK9jiWJmjhbZ2lAwNoyWy1lvnXBjGe9xCjlOCgaFsbNa1aZUg52foJzYxt7QwLtg588tw
y8ZeohMMQn3WVjJaSQsdPq3h0jMQMnuUev0+6GCOipNVkQLWDpWBLGZYa8FPs6xNWM247yyYuRcu
gWCSxaeS6TMUBPO3eIgrn4NuMU4qJC91vSmiAlNhz9yWsDC31YJd1lJuj6u+geQPaoRN4XzOKwdU
g1pcqDGXVYm6m9qYE8/lZKrFI+AvTlGjYRcoxGdtzVslRnnLs0+xCTMjmQmdp144e20mQc0Zc2Rq
ib2CnbBuKqrpjJ8q1k443dqLvywAoclwj5tpbmKoLdSainw2NqqQO5tyQIF/mOvC4AwX4McpD5vH
wiwPBJGL3QOyk6kBPK52tWKDZRxCWiymRYlE03JfLeAx193lVNbITcfIC8X8bOkgLBr3oa7p41hD
soGYXu4XfOMc5hUe0P7RHbSHLio39HzMLdaby4bUrGjbxymlkTjNdeiVM92acLyjhLSzOnuv0eTw
9EDUXr4wjrNe99xIv7VMeZ92JmYO45sTac2aubXDNjXVK+Sw7GhNN/iG+oDlcMJ7O28WvFkBPMmE
Du+3EWlyyFhoCpzKIVTqF81mKg/+8NQboUIT8RBjir7zW3vSTjhxAbzyAE02gu5JyPOct09zqU2w
RtR9MJsDiHv1OQBRc9HxF7rNbUAtvioDBViC3l7JkfEPTNhIN1gI3+o2LhAAGUwFo0Q86acU7inw
NNj2gGM8x26wT/fUN60YH4mslJcJknvECx3iYDOpLT72LrocEuLyEjj4FjDaG/M0+uMoxlUrDCzu
ZtgRXkT3SqpFm6DYGFr8WZeaeykKAQOOt87H8KykPe0WqVOnXWAOtnqXJv+Xuu9YblzZtvwi3IA3
U1gCBI1IipJqgpBUJXjv8fVvgefGa1UegohW9KSjZoooJNPt3LlzGURFHoXwlIJLA03VZisPB7/B
u4jntdUWzj+FDgs4PC/3GGg4LUCytoAgVl+jPoR9i+ctSZ0YGa+IMuvAP0jeNqjz4HhJUIw1giK6
dsO0L6ZANIvYf6XKQjlI2cDjmoPnRT+Kdi1Q+AZK1sh8aNYQgwHk1OIUVSxQglJ+ysIAgvLI9Vko
2yvRdGEhqAUmPcyckex9eDyjUaiL4Efkzzksg1QOg67jPP3KROk4erjCwacDA4Wbfe/jAhJ4YmPF
CmQ+MxEqHHEcaDSI9QUocJ6C68aQi409QWC9rXO36VEO7vH+BqvfIjZHCKUrsLIxQjEtDV5OGQes
NyPysWGCZgCntuI+2LJ87pm5tpCFrTaJ4IqOqehMkO4eFM+Zxojb4GHhCCYrbIQy3O2iAUVgkD71
uu1YCP3ndteEW5j1bOgZFJjC0g76n26R9pXBSSjH9dDenEbZqqpiC2YefJYG1DGrRtp4YXJGQSuW
IIJMJ3oaB7Sew3hHzbxoKzWextRCYInScFT67FmJswCsJuh5wwQEClngIyRxgAR7k0JjF095oBLL
7VOX4yGuCZ9hbPRB58g1xAGUZEWEHq0gDloBmy194iJZL3ZeCtnHEgZXeM0BsqFraehG19kJ6/gj
lP2vFsKjYOnMmoBwWIBbSF56gz7iQqdmZb4tyoTfjSx0o8cKNlzQ6votJVD5bQBqaME41isZQFIk
rnJzZCHhYkxZ/0LDcU2vOkibcXGvDrsq7QuQ9vprV0JumKKkpxbaBigFVr/hdnNJwCCGZiCOpFF8
LUcENMhiGJMwpiD+yDPAEzlDGuOFn4mjazJ1AcRUYR8zVLkNS0PW9PDUbobQ5UFpHpUSnO1grDbA
50YMHsDAIFclgYNyPLRcfCmWTDli9glDHZRXM2bx4pN4UAYYQrycSjH2PW5UI5hrdaKD7XyV0/YP
HeEHQa0X2vnN8KuixnOKAhQE6VvvhYe7ksqCTVVS0GLKg3A/0LwD9iTcgQe8e6M6GJsVBweqsMhe
nyafRsbVQYKuGaEUnkOTcQorS4AkGVAFpSlU1HNXdwWuCEJn0JVU2YpfnJqhObQZ817Op/YNTfL/
Gji1Cz+rvM6/GhI59RfY6v8neNUMflrGV13ew/79bzzW/B/+wVdBo+o/wEgJtMSxPAvt7/9FWDGM
8B+FBcKK51gOgKnZs/m/CCtW/A8nA181/+PgkPgNYcXS/xFkZEAAbcmMzAn/dwgrZgYg/h90EMUy
vMQDxMWTwESfkSl6oBm3cJnD4MrHdAO0Bu5y2+aZ+gHEb26DQBmjAoHyYuwzrvgEr6CrCmWHNXjT
/Ik7P5+kBIH3B9ntCZ/mXOnkud0LtLdN+sP/WsOzMjRm4W4TM0r4G6K17wWpmdiadmWwoJ/kAq4B
XsaXVu53KCQKfeHrYasoDgRh4eURCPOrkQ+RjdyrNwmAO3rVShU0ehLo5kHaB36OkwuLBpQcuRIS
WwwkbDL4RsCYUIYyRYjrDUN1gVkXsagWdZwhAIHdJXdFYnZCoIDUCiJxE+NcinAJgKy70FpRn0vw
ueNCg4G+lRnGeMuXQ897iTuPtYMIKr/gHU8QXIxRIYegLh6jM1WcnmDhG5m4RXoGFQ7QPCujBLZC
SaxC+Vq2adrjN1ReQRuoR5asVGBcITAjAc5RHaRhsWoVUQ/Zh6BJ7d7DKSnD52mX5uDis2w9Pid4
39rChgoqZinATCHi72tQQA8JPxPncd7Wf9oe90lIkKTwl+EoVBKhogthnYyDrx3qX00zIL+jJMja
oryASqgMXI8ISTPogKdG4QM4GuQFDCLgjmtJNCxPxwp4dsoP+y1fBfSWR56ATNgHnTYvQJ8GoxiA
IqTIFRBS7xHXeXgWZJONBMEtW8IVzWiGYtigXDRceJ+GCxMkDaBOxOM8aijPQRrP6VMUSSsg+Xtg
c2yOOWB8X14tn0vQNcUK5nfhBnZikB60wIBfow/cAx7PnyfIIU2bAJwwbxCcc5pf/YFbLq7L4wog
+2+A5v9GD25u9dvegJxpB/ezEtGDdSFYDbWnw1z2iYu3hIPel7TNgFH6FlKP/+zp70jGe+j1uSME
ElPxMiHIgY1wU67vNWgzAZvX+NUO/aM2KCM2/4CD/8IGf29naT4IjDlqFaWgUMoELY6K3YbNR9SD
eY63qVnKUZhgG15AraIelJV+LU0QATrvoTQqK3E9uQnAMgWkmzP/KU1eHw/aDQB+Lz4S4R20zCmo
WX9ya+jct1Czl/iNDFdaXvzyy0tX2ogH0XB53NpSV4g4D7G6nIKo8AiZbdzblV+13xtKbz/++O1E
utOVf9HCgFFmoJMzugBF6vH20JmUO2qRLuzjHeruZq2Cx2BDjUrrDdrwVVzNzUHbl7piKU+leU5V
AIaMc6XJeycxWLXdrp1vC/0muWQy3WYtBMjxss2FcJXZKyiZeVz1T9K1uCAXFj5JJINtCeA+QoQF
WX9OoP/kKae2w2seDOfHI3uXXoitxRIxom4p+Nq1xeTKlr+BCIqKypKmIApxjm+uDdKNU3Rv/ohY
0aEgEsjQd3NFy7Paa2ZXLgCfWrHxzspztukc2SxQcw92OIvsVerkQoJAQsfhJlDUGQ5wdwhblaHe
Rqgm1kcWZRAh1Obb8uDLusSu0DyW0imWiB6iBMC+h0KU2wwJb9awurUg162gsguJS6iaiVuYi8Ju
ANBQSwlnH3Jo41tSUvSnx5O5tBaJcOJDALLCAwF+ABuZkNWFSbbk4unFevz5Odrem0Qinnh9GlZ1
Mkxu30M83XNhkLcSB28zcu/TRPSIsb+LWilZ188r/jc3VKFRMFylA0AIIEildGYItJfVNUizqmhg
ITfKMQ68eVsb5P1cK2kRPi8lqv0MAOYqnDpDM+D6GFIxNQraOS6rUEppjFCABWQAiuSJ7we6cz3o
1XErnVgYHpLxNqUUdGB8DI9YsLo8wAYbaqyPR/7GCbszPiThDTbRbcZX1eSOTr9XTHDGDUqjtGrT
GIzxRf1Gb51sJebM/JF780xS4KBamjTthHNDtsIt3ovoHWAvm3gLVHF2ZNDk9C5/0u7wLL40u/7M
uvXmcTcXjl+SEVcPMmyMAzScB4oVjSgal+ebo1Sn4MHykPErN4eFqEqS4cIKRHOpxGhOUgb/NHlo
dBGK/XYRFYMD2bdxJZ1Y2I/MvFK+ZUgICDQwvcnoynjWHFBxbbx6D1+Slexx6fNEvIHCCy/AD310
+9btgxHPAnseuPvHc8GxC6tg/vu3H6/0XZ74mTy6qVH+og357ROwLt2GWOnVxMvSNjIBZVMHAwY5
6pFWK43VPxmtsSS9/Yg/Ik36/fiHLKUxt3D77YeI8DZVaE+CdCT71keXTvwFTBcUnLYsAxv09AnG
fF3Pr3R7aUyJQJRREFeZ+Gh0R5rWs7b7kOH1UI/pCnF1qTMkna70aQ4wGozqZNKhRr3jacPAk8mL
iHPv8XgtxVKSVMeCZzulnTi60Eo3Grc/1bvSwis3nsH1bAOTmNfyGG0yo9DgU2elV3jyqr7JHB83
vzCAt5v0t9lCQYPO8JI8wV5ZvowpLn8yjcdofoU0u/R5Il0RxCmAO4EwukmRwAUCDAs8o7NvVAC9
sccdWFr49Nz0tx4At6JQ3NxEZQ46sKAaJAV1gLV1VMr1Ru90+ONoeEnSGzXVfBt8JFvUrdgG50Ir
HKQxKjDsPztyaSKCoO4ngISUTS4PVIrepxJE32Emazzu6tJgEgEENckEhywWo9yc0v6AB1xI8TUr
47hwPaSJ+CFC/C+F6BDjMjIg4RLAhl8DhJqb9sjWHyKEzJJxpRu3uH3ndKSJxCTlOtisy2gKLh/6
pPsbyQQGW+McvDEcYj1z4Ee+EtJvydy9togAAaKcHGUt2gr3jc07gg6NTld2wKLCv/SCh2kLXB7H
P8Y20D8atVX0NYGUuyPKKsr8928Ls4M8+JR1aFp0BHfa4kgxos20k1a21v38Fd+fj+Vv3w9LL+i6
Et9XGLW5DGdp071Qf1CJZnYxuAMrafLdRYdWiJpHjkISP7BopQifb4qA/bbDI8PjFX03g8DHifAg
duzQBamPPJK9hNFH3b1zMuBMsQFFfRgZnB63sjQRc9e+DVTswS0onrvAldBUCy2Y16tMvU1hXtXV
21kMqgeU52dtERGABdowqRm0NXF/whaiaC7FKuC7HaQIONpNTrUrad/i9JPRIBaleOA9TL/yTtd/
oI1tQMkCRqRHT9ilygeTIvjBMhY69St9u6Wv/9pMmC7274EMqZJrChGdK4cNqE5FsvOYJ6k6RxBx
7AoA7ixk+EDq4rk/2Y/+SUbqy9lMY9PCpgRy6PEQ3z+U8TOI+IHKXtKz857mDt5zobfvzGZ8A9Uo
20crIWppxRBRg+3pVsSDKyLUE6NfBpU/AK9oyCtTd/96zaJm9Pc4ShUFV+05MkQ2n6iDm2+hwmV2
NqfXuxnBZjawOdAQlWz4yxsJFAg+Hg/drdh3ZwZlImZ4ldSzSoyWZ+7YPrxyZnmCNIwDU/UNHvXs
yUzfkyOzhSf2ldqJx9wKnyGneVUcmFLtAdjRe9PfSVZp5+e14bjl1/d+FBFimgwg8inBjwIpBXgT
8Pn2sJvXFBwHr3hOtRGcD+3m8QgsLR6ZCDksDS04vPozMKaBj70uasqpuAIOxBjRLlw7dRbimkxE
HBlWJGIKBqQLJ2IjdRSTNXIrMQsT2AVr0kVdVIPTaDdbXi9dIAR3jUVvheNo/UqM4vmHPSVDEeCv
XdXjR3AmGC7GH8mCjrdF2Wtn6+2CeW/eiAjUs/R/Yx0A1+rcL4hH6/Il1EAl0sEPQg5Gmb+DlT05
r4Z7rRHBh1GGwefnievTczFAnPg8AhdXe9tgtFdG7O5FE/uSCCwBFUOqc86B/Gv+3p8mu/8aXGkj
nunP/ALmhTld23Py53Frt5LdvQ4RQcYHglUGSQ7lfk22ROdymjQAetUT4I/IXBnzEGviATg5FW7u
em1c8YKsyT8bTImIQJHCyhNA1owbq5DV0rDdjbWE4fZccadfEhFjGtD5ZHFed40JMwLemkwZl02Q
1I3KTo30lOg1QD+1IWrChjPB3jAgb6AfRbV6Z/Xc9FT6IOyGLSrCwFDp9MqevD0z3vtZRJSBA/bU
RP/sSdrIzMFtr53aORCbdAs73IATYoCFD8qzUV8ZFXTtr9z1Dq2ZuhA5tTYgxdisLlmsiZu7AXtm
2zellYV3U5+699uIoASWFZQs56wBgvqbzm2N1po2hRFbMBQwPF3ZVfvwyL9WWrIDmsSCxaT5eBEu
rPj5oft7alQkYSBHsAp0pZTeMEUInVGIteaxznXK6+MmbgW1e50j4hCX4jmoE9A5IMRM0GktxuyN
2GiffeMFhQhrsHiTNhmn3q5trft3Qhbv8X93C4zkWoppNAkvVBvWItaVwcC2RqcDDYyjJTBTY1L/
gJj8VOuwPlMLCzKp+vNgFBaj1Xagnlc6v3ASSETUKlDjhNo3fglzQCHWEC1Q4g6gRumDytogCWi9
LT2Vx2IXrUgnLjVIxDCPzWs6mKMKKoKqUp7aBjjQAk55Hym8L6p27Tlx6dSWiPBFc4XXDfO0gsVt
pPvYyTVbeDJYPTHOaxtj6bQWiTgVtCH4BJDdcmNlD4I/eMBeBLRiZwNMBPboOZROMUQsfjZZIhG5
pM5PQmaQMXaf1Ot0AUemYdXqd2QW72Cu84ciBV5bHW3u3Nv8R/nyw2aJyATTPwhuz2uk0tPT+DXp
QN4awRwRQQfTW0T/CLUfX69Wlsi8ue9sSJGINsIAHxlfkhiXEk5yBT/4Y9kHK2O49G0ioExTlIUw
3sIQwh2WBbunp2Z03g+/ToQSGg82UtEIOKABe2EGZBjpnwoeEisTMe+RewNDhA2YvsXQMcHAgFOY
iiq780+FCULlmX6tsGevj5uZ1+69Vti/g9MAO6FcTERsnDGBfH0FbtHQsK+zLqmmyJCn6UGjj3BH
LYZopcmlXEMko4IkZBBURZslGN5quG/33rXcRWBlqSA0XqpN7U5OaFdq+FVv2A384k3favXmOUBi
+rjbt2eBe/0mAgYXRtNEtVga/ZegezvcfLjX6DizZ60B7KEvzilO1T54Ek+PG1w42wQidijwehVD
JHkuK56Tet/gIdn7HcLj9vHn75eWWEUgokUAvc0plLFaDt05PzXzWNbPyaHXIRfxBRbqGUR2LKJt
bsSTKuKKVR6K53zzuPWFfUYqRFVsXgp9wiPJSt8yQBTDMjCTtexw6YIqEBGi7JWyATAXpSsLrBg7
NHKtVuc6KsQGtOD9/R0+RcZkzHlQsZKf3RBmd5aHQESOJBP9ESYf2Banxg0il59gQa+muKT6W/aY
/ip5FTU6rT/QL96L5DQyjrUrBHtOfb/p4MQGQBfojBBX0UBn++KuM1fIkT8KQe9fxAbzEDytPQss
DT4RhvJo8uF7h5+K9zYjvoQrB8HSZ4nwI3Q53hoafFaSPpgSgFnpM6PWDrcb9uLe+BJhBxzilAJx
DcHtMzyxe8bmTFZQI7CGVLg4XKClIF6EnXwAev9Z1KHNoBcoQ+xLZMJGs8tNyqKcaOUpbOnqKBDx
aAKYnS9rLLDRAJIKywqocC0xBctTRf0Pp9WHwAjNcmWz3H8ixVYlQg81hrU84EXZldTQCJFTT2Zg
wo3WFPVjocI33YhURRedTsdQ7P6rXbiIBrnhne4M+U3m7VvhMRlrnpLg7ui2Dqw3kEuw9CYMtXgP
t7pwq5y6bWsxW/YNIve78Ejp/FP1WW+DX8UT7hozyccUgKB7bZx0Byqm4W3hfvY4fCzERp6IXSLV
tHkbNjhI8ToR+BW0Uhng+eC7CBmux03Mn7rXeTKryeDqA3ojIhRIvlYIvzvIqyBG5hJXm56Y1Yde
SIVXGhYRK9PMzBvlXpNE2CrEgGbavkay/QmFrqLQqQ8/VaszHI1aK/2kIUjWG/nKbl0qwPJEwIrp
Qg4mb0KRZyj1fgQfPYQ30AQLJeaJLd08PgXKS55GGjc9Px7ShQDBE3FngC5GXlBokesLoygVJy9k
uxBXC3ELmQlPBKChz1O4l2P8KrPTISi3iZD9NBuoSBm8/Rmd5otRYrFb6tKsFnOX+kSEJT7tgyqD
DZDLW6NR74cts43OvhPosGcxGyuC5/I2sx6P3/2XJ2gsEmEHimb9VEjAQPbsePF99lq03J8SNpVp
V57LINsLPdQi5WDPgx3rJ9MprSPDr5od9PVOkcQfHv+Opd1HhKMUkGS+HTn0GWIModnVbwUND45u
WDtL7+8DEmnNQh0kbj2MqUR9dN01kjjt8Q+f9+6dDUb6LkCuimJLqsDNAWXhEtYs0VlWrgrrdNG4
MkcLYYPE2MaUUvvSgN/ewsk0APe/5ygjjk5Mmekd4MYKCHuPO7MULki87QRxnsjLsRpQdz7k76XT
P/tPkpG8y6/TtfsVrwSKperOrRj/7RiQabEuUwGjBt/wfeUmdqAluqxDdxMHj4j3aeTAnSqq9LZ4
TjaxTr+snUBLC55E4nbUIKZMgKarIwcSGMBBKH35v6RTthkc9pN7h3q7x69D+JZmj4ggTAUhJGHu
KkSZDxCgNCZ92CAzRbljNAsr1N8kDbZoxlqlfak9InoobTj23oj2OBR6FPXSqKW7BsdeKj5wRLTg
ZZhaJtBDdxu8Uo97cL7VaDMAjqr8cJ8ScUCc2I4SgzkcUXsZ6LOuW8PFLGU8JAI35PMGEmfYRp2Z
O/CkPaRO6UQ6cIb7btttGyPX+4O8iYzA4WFBsY3KlV3FzT/+TowgEbYCJG4aoPQYFxPyCh4ErQKT
Nnngj6qMsJmKDVyQ50euDQUGQXHKUG+E9NGbD3HB1hi3nFGXetngPWqERbOkSXp44I4rO34h8JL4
XKmPysKDQr9bFhpjipps40YIo7GTss+2yhOrd7vOgj/RGkB9Kc+93ce/bf2yKiq5ZGhcaq5wwPwF
l7oQz3vSbrK8M9zDFTvBhWXfWOFbaq70cWn8ibRkRNYJOUk0WRreU7yZZxt8UmfY9T+MZyROt4zZ
AZRitJDYqJf3T42dOtzLsGn12K0MaCZsRh3ywk7ynuGCSFvQO7F/2Dkivkih1PflnHMJHExZL7kF
194MfPLtEDnBNli5nsz51L0lTESVLPWVFNw8XH+bCmThWVl4pfS2kGHdtuu39RAU7MRDpAQHKOQd
xRaWT1VsdP3FgwRe1YD0mMFOvbv8cLSI+ML7nj+Oc3QsDdQmVN+KTNYGssyST49bWEje/oWhBfen
5+QM7+Rsb2SMr0PMFYzeNVDj0vYhcbRJCRIUbOSwfYypNrpX6cA68amxMzO2p6fg6p2bfQ2FtPd8
ZfcsnCe3H/JtfkahQ2GZjuZ7aekwmSoYAh7o/6yVpJbuDLfa2Lfv81Q3wXutm+l18Yl7CfDaBccn
HaFH/f14ShbWLgmWBdGWHsAeRA96+SUOcgNCnU+PP72Q/ZH4WLqLIZbH+CioQUPuKzl3jpdo3crO
WCoP3rK0b0MDFY4xKEqKdiHIfvDeOxs48eQoPvcn34E0G2PBBR7E8wgaqh+P+7OwGW8ci28teqI/
0HKMFrsWLDnId+M5MLcbqAIc25Wi59IGIVKISGaSgCowZBB+/Ei2wdr5vvRdcmcHSdzmNb4bcrma
KGBRxy/csDLPS1NBol4LWimUYpBpt4Lexz67yE+g5Hmu8tRpnss4lJUZ6YG6eCsQs6VdQUJgx4Ft
CopCe+V4CNnQEPjXAcKgCgP5g/ipEO2O+i3HmcqPK9i5hZVMol4ZdupCocLwARrxzB+rXbl+x5yn
9s7hQc+5x7dVBe9TNh08dMbfj9fomF9hsrvhRm16jw+F9XjlLgVGmjjkk0phIiFLGDeweaN8lrbS
62DHDnSFxRK1O4hHBNvykPQbGVllsZLaLQRHEt0q+dEETQ6MWmPPdZxnxko27Qccdh93amlSiLN9
9LpooHukFZKCmg0taB6kgD5aaeXzC4GRBLhKFPRTimRE1gJxaVB01VhYuc4vPYWSgNZcmMoy7nFq
SNSO+RB28F2FYjB8XZ68VK1NCLW6QDD9LKTQxNYfm0zq6BpHyHy1Aihl83j070cUmUSrKl7ZywoF
B3NIUaNQdx2pRA3TtTLP7c70710hk2DVPO0qpY8lnB1Ogcd3GLI6odNcsqO0BSDAEZ4yvTjUQKLk
KoCEgGWLZqgHgKcAMnuVt7CyUSV79X3j/j1AJkGtqN/LPegYKDIAhZKZtMNaUI+xvUuxbV1UvbXR
CMzGCfbipt+0G0oPdYi6AHchvP1stIkgAcHcrk/nKgcFweSegjCn+IsBhPLx1+9vVFkhokPRR3UI
KU4UNlTOpfahLavU0Ts9/vjSQpn317f4JrZJIgwlPl76TwIbq0IT6hyztlDuBwEIHv/99ZGC6bxC
Dcgoq09gJ9SyusjQlJxsJfnhQmf/bqGHHtsUze9MXJhCo8ltkhcKirCPB2dp5InzPh67CXJY+LhE
ycYo5e8UMAM95AQyKJCLYbWdFGYlYbpPHJmdgP7uSENJcNSBIYUbuaAQmmA55yfJVIAXqra9CaGT
C9ID1JjE4/Dlvw3v4aGOtOpaHx93dQHXI5Mo1sEfJOgU94w7mPS1vcKdxOH2eD/SBSN34amic58i
8DTZidbXrk8LmYlM4lehnaqIsCJGhR94HmGbO5KJBGEb4t2o0ag3ets8NZZnPO7hwguvLM+L9NtS
Z6VSgYYEQi1jXjsTSfuuuZRWdAp3wsfgenbuBpvcTk1UUCrL16I9s4oRvn9aySRMNY+kWqYiHPCh
4plhRZuBkqwcV0ufJqKDJzA57GcU2mWzs8d9Jvna4l/YuzIRGYqy9aS6xoLwetjjqKMCJa0TpJrA
DFyZkIW4LRPRIS18yHtUAiZE558nm32m4RFkeUfuZc5LUbgBvHUE9JTfRFj/TjRPivUL7iUfa1fS
hQ0uE9GDEmBDEEEm0g2mTOtyf18kBeTwcDXJ/J0gcK48nR53dqmvRChJ4WPBCwL6WrYDBjNvbSil
mk3Rm2Ua/sQMV2ZlmYghLV02QpMiKYqb54bPYWXz+fjXL+T0MokwFQuqhyxayLj0NbhwmwbVocGo
OzXZ4Uz/2TlHIk3zGiJ2ddugsC7GhZ56kR535W6q+zNX1KfKazSxA7tjpUfzFN9JYSQiGrQZVB2b
uewlZgq8VUStgPS9pAx/6CreJ4HPqhD5hSxgXB2YcbRKKjTTQVmJtvfvqrJEJAxJPSlCAUFNF1Ye
Z9H50zmZ01mR9bhvCyGBhIH2bEHBA6dCWW14oajXLDg//u5CriARESHnhmDs/blSWOya6bcChyQx
ujz+9kJ5XiZBnpMYsUIGLzi3j2DbpKfPncM5jIECArxtVoZ94Y1IJvGb7ZBEsC1DhaszO1NSY7Ww
mU1qR6ZnovCkHJOV1bU0UsRujzIGjtd8jPmFQF6cvkkV5Jr7levuwguUTGI1ldyvaSwhfB0a7gem
VVGG5pEopJvKBhhii3qt0eLWtcmugDg6zbWy4J63Uk1doA3Bt5A4RmU4FEI6DVU8FcL3yFP4a7aV
3RAkzLkSrmihNRmBEUMc9E1aSbCXMgUSy5nHUYANiyWd2J3pWVDndqNLuE0NmIRZsgnpOPlzdKUf
rhORCA7jCIMEP8P+7J3hIDvxzkO54kidEmA46RflOK6cCgvrhMRuhn3JsxTiOHRbfnEd1ATxZtmu
1WEWIpxIZAZ1UrIQQEQ8hZUQjNgmdh81/jMncJAD5s3ewxOlx8FjDazNGqjiqXI97IyV7czdD68i
ESu8qi6FKcK9otF7oz61u3T3p8HoQZxh0+2Clax54VQV59a/pXRpkighFMJwD6WTbRONMKJEbblV
zlIq2is9WRrG+e/f2uj52Z5TRBuyxTvYzQ7gE6pLWTnYDcJKI7PZ573TiER0sjnLKNKM4Mls1qit
uRHfiHfsG68D0WTRcCzasjZ8mM6JFT1LR8oOFHVEdqys/IKl+CsSuQOAFHg9n7vZAs5ea6UGbrcK
tpa2FnwXTiUSwCmVEvTGWJRVGmhgDs1ellY20ULBRiahm9UkwGFjwOBRm1r1brOUap0D8gdI4aMe
H9YQJ8r9WSJhmhM1JQrHIvDC+WeGe6gTbuPhsXpKXx4vtjm+3ElKSKQm7ApTH+qjSEqcWoU8/9Ow
+xnEVCYBmWXF8hDTxqc79ksQv1oJzobDyuJZWL0CsdmFHG4vMfzS3TxxElSZ4FkQlM8/GxJii3cT
LwRjg2/TITT2ZAh2pioLJV1Y7bSA8T9uZCkxEIhNHihpU44MWimLbZMecgbAQuoz4p89YKNEf8/m
TsFeIJkugS1dx68rzc6fvzffRJ4wehAdh60Nqn/nTqe2+R6C4k8WYwmCCuy08biVpdkhdnYViFRI
97gV+DBYSWEmLcuQmu/XSo0LMZiERUI+XfJB66XddIT7pRD/LiXezKTWHhR+jYewsC9IgKMSRszk
V2hjKGCclbz3gazC8wOeJvu+W7s9LYwTTxz6WSjDGW0+Lwtpw0OeOaGO8AhcWWFLHycyfjgqJh5T
oAfZkBm18pvCS08grB31C6ctCV7Myo5qlDl4g4dnFe6kdltu32kg3RkAJeDW/HglLcQ/ErFIKSLb
pDKagbvROw+c7wwppt21d5ClxJZELHoRXOCZ+VrEjmpw9M+jlhxiR9Sl1/S9e2FfpQr8Bkio7yAD
DLMdeP/osOBdfVNYWmVEEAiZIoHoDJqPo15jSifsdhMg6KV8KqKVcv9CweFfkEUIbfZBOPcQHNFy
j1NWk/FWqT2en4WHJPmGxv+Wq9ST/9+bnxyrAav218yUz5C2NOD20eqT02jSBbIFYHat1V+XrgMk
OrGdginPYWHqsr0OhdBww0AWAU4fKtwvYe1pspsq0kWoSVnxkZrD2rh53NkFUJRMwhfZDAYjOYuW
h0+wYJJKZ4C+gUeS4Vv8ITEpLbqCjI2eKrv4EkOTBBmNsZYKLADwZRLZqIS+MsYQh8ATiP8rx2xO
Jq95EC09+xtPH99ia9y1OwAB4UyrZifqaapUeGjtoq1o5htIyJZq8OfxSCxVZ0joIyyZ+YDlELl6
LdMzs9tOT7UJRzOrdta0BhbneQ5s35ZWxfCxHAgAW6V75TXrMJpa52I3Xj291JJt6XqmYPCmB4AY
6CUr22UhapKARzabajoaJtThQvaLaoCykiHznxXZ5+ORWzi7OCK5GFETDqBYj6eVQwCKVO2uYdOW
yvk3Luu34Yp7COVFPO4/mcu+o3yKnfHSfHJmCnMXtzuWu/AZS9QIrfyYu2y1SUItcYQ31h1Xhm4h
3SbhjlHN11UkAi1E579Fn9Vgsr5ylC1dxm9YwW99G+upDCoBhfROB/Uh6mANo3m/6aMEuxso9Kv+
JyTC6pfe6R1xrTi4lOSTEMhBomhvnNdf85peSyDKoaL8Keqc7tmNQW9jc5XZNudFd5IyEvLYFRwz
lQMextsTTM9lVbIGnKTZrkRMW7m3LqxrErnYymPHTGHDuWJZppsUDF+VjnkJjnywx3q8tJcudCRY
US5FiCUxWIH+O8RIKKODG7jqa8/M2gv/UgC+XWa/rYMS/q9B25a0K539EyyEokv/xV+HpxLKsKhp
wxErhLLZ6GS7Hm7N6qhnuzVx8KUBJG4cMR9VqTdDPlpln0RvTfWpRCvFn4WYcHs++tarmhmiBGZM
tJvAiGSiQQCBb2PEqhRcVx9PzUIScEt/vrUgRVLljyxmBj5FMPOgYeECV4WAgtmttxejp8etLGQz
JDiRKvkC/paIbZ0oqul4aSWYuCXnEMwvSdIft7EQZG6Mw289yaaEHrIZkE7L8CjrJ7Us1lgPCz+f
BCPyKZScaK/kcCMrqF+iPPYw2Yx808+q5gzX1NSCXdSaxPVCYksiE+HqJQ2yAu3WbqLgcSLDmPG9
x0mt2KEwM+d+C4FgPB6yBRC/TIIS+xpCzVPYTa5XnXpoBYF4UbTvFJ7VoKOguKlnwwS+UjLYozqs
G9KZGfD+SoK4sLZvEf3bfHmNlCrt2EFgEfcRTeB7SYVZbGH6eewZZcquLL2lE4KELYZw+CuHGH2k
tp7DfmUXvHw6kjaayb7aME/5Be5P5+h5ZUSXZo8IBiHMWJisg75xq/kbGqpvMJ4GqNSfpVAgOBS8
o+wIicxK69WVdb+UcZHwxpzxZMZjOOhzRpMztMnBF8CyRExSIQJsCF26Rc0QcDu2uk5j8ylSwkr5
fWHHkShHWYqbSeL6yZU4rtsLmFFz8HpvLaeeE59/n30S+SLfB1Ds9YOS26I+QHl6O8GI0qgrX2pU
5LviRmT5CHZpQkDDyFcRe1pNYq5BjKSrxhU5nn5G2bd/6qGrbAd5WOJ1QOI5u6Xi5j2NFU9Wh9AH
JlOUqP/h7DyaJcWhbf1f3pwIQNjBm2DSZx7vakKcOkaAQMIIEPr1b2XFG9TNW5yM6FF3V3QlTmZr
77XXJ9+cYp4ZHJkr0GDFCCAOHwKgRK+Min8/SvDn0/011sFWapl04a9o4kRsJca9teEJ8oLP7TaH
Dsi4kulemlIX2ZWZBwYKu9AySgJ0rvc4S0AP+1tDX9tmFxbCS/lmOYLBo1w4YtbDuxZbAbrs6N4M
CLsqNFD9/LIWHuJSssnK1mcUDZ5APexH9SX4jQWIW/b1868vhSKXAk0X0CiTqtI8zFYD9W9/xzTu
3m3TwSniTJZpWAx3maG+6nl6+PmaS090/vO/vn7QwXvf8hGbCEJWWRDGAVpwVS6jSlpXpuLCNn6p
2tSNbBQzcQmYD91XK7r1Nv3ttZPP0v1frGnlzAEgOUuNB/lRUg9o0g0L14Bq//x6luQ+5nnW/PV+
wF0KRdWfZ8edtyvfgjXqCkdrayVsN+6rm/qI07IBQ53609lfO5L8ORv/Y3W5NIgcGwZ5Cjdh/XyT
H26SepedLemi38lzv2EyMtcwwDejFyOGpPMTyZ7dFD0MCewQ1kVM1980/oBH6hEJ4GvSQfecaP3X
HZ3jy79eQw4YY2/4lByEbkDI47W3dwogbMEgZ/dCG9gVFZZBBi4y0sMI12G8DkqlGNqDFm5CQ/eX
YZYkqfIZFpcygKtCiWTE6DE/KUX7ZJFzuk+CmmJ17q6ooYEDlh3dLl4P5XtpP2R8vHP9UcIns4A3
GMv3bGSvYV0CdU0SQue1GmjaZMN3XYHX2IUzMHn9yBIXaMWI1h2aWmW9MbzZjcgIdq5uwiOBO4bR
6vLYaO87z1o/brntX1krLGfhrQWX4ts+cGggpY3lAqb7sUYz5zZ0S/SG+boNf3O383hEHQk/Pjbi
XKBzGnQxKe3yHpSeDs7Oarj39VzfNmdEDDCdlgMsTumOu1HaSq/ngoMW2/mDV6dDDofZVAQ58lk8
VGNclEMIKisBfi+y7B5PmfFwbFJ0qcHYp7fnB93KegXsJRKIPo5XgLHC8Nbg6nZoS1slzAbjJvIN
ZdvwtHHK6T6rZmMT4qfe4CwKDLCZh68j6JNroV17DT5USSMwULovt6ItwBq2+YFsNCQwDQYAiChQ
8CSAbjZ8ZeipMdOustR9zjK4QxUwmiYlFmw1sxDU67wfXiDTcey0HMFFl7gXI24IH74suzRY2mha
uNGM8swLsYR8mFqW3ytDkCSUPZiPtc5BzlVWMjjWe669AUXjUgNLms8ZtmcYoxLg4ZS6x5Zh/XZ4
WftxHZSYXSJn+sEPA+HvG0GHe0Dq6RC5UzacABFEEhUN6eJ2hKIS+rfQwd5CuEJejcM0Ox5Ki6bG
3E6xR9SQlB50DWNbmCvhZV6Hr1HbaBVCqL5ywGqJx9owEKnTYBf2yk68AAzPJmwBjuQwsyUDSPJK
gIczFY6X9o7b3HlssmEhU/OmXlGzRL09NwrrDEo1KJJonVm9D6OBcJV3YZQZQIjmPccBkwuwm5yw
n/ctcA8rEcxmHg92jQvinMU+A5Nbe4K9bW0h/khbdIlEaujrtdlO5Vs2MOdWBkPzULFag5fqu18D
Unt3nJ9RtuecSVnXzok0I3khQwUOLXjCw41f4E3QojWTWRJzKyY0e3Gv6ldOZTWrMusqEH/G7L4e
OhWHk3C2uJkyLirM3lD588qzhhFWHL5oU5LRAmRxSNx6jQzKAEhmyk3RIAVeZm1i5q3eEunDSdds
IQetZvtkajnegHw13dlFP9y2eQZXTwsoa5iuIBBxmXcDGGMLuWhrVvcq6PlzlbnOdoY1OMYIYLWa
0AnjApaLHVXDB7Dywc0MxOV+sCx0Ada1H75Q02XA7bXtvsOovrV4IE5VAY6WYL575EVvgMDos5Vg
OhcRbRikqlgMY+EiRPGdPjupMG/3zjR2UdU6ct/ig8QQqY3rdnAh9CEGzGxbjN6U+o5AF5JsHQBM
Z9QVsuLXFJgvRS30cwUoNYul0TdYMp2ugIkW+j6PJZom1sFAwNY6g+47oJsrgLlte5ORwFgVZJK3
kikAusNc93IVdmhDspCY7gR9ZAPxsUqjQdwG7CCfk1bD3lJ473Ssxrj1UV0o54fBlZuuN2FNyeKs
hQSYZTFR1rzi4JBFbha24OmW+sEqM3Blh3BOTTOgq/rMiKb5ph1kXLqqi+eG/wJLsEyxMMOeWNKN
04ET7BL5jZo/iU2JbFlfH3OPiNVgWjTmranw7t3xK6gmQCIHG1O1K8MI3yOuCzE0EfDJWF+ksfam
GlBcpr65KzrAhXSTdrN74/vVnekFJRbJOSlzL5nGNul7pIR5H/NijkkvbwodAJjmaVhVgoe2czoo
rjwdO6y8qXJxoFIdinx89i0P7lzO9FoMoI8oo92wCYntgjpojZhaeB50zStQixmSPgXQaqoBQBFo
7co+QeDZP4+jf3broHLTZxl5YYFxtJvZilripQOMhvWMxGEJdc0gxlUu/JQBMjspFQdYQ1leHvHI
+64iwOMQwO4respM800oE4eurNmMdHhkBkyGSkgqmWftRcv3Bu13Y4tZHPDn83ZceXSVhY5K88nk
69rMkKYsLGzufpZ2mIkxSHmrFjky0QGvTiTGeeB4t6WadIodbo/3QtZV2a0Av07tKtwZY7UB4yWF
GCoNhuK27PKdwIgpep7OnrtzKfwdNT0Bp3qaC3hfUhOo0YKkNB82ZYd+VzhYRl1hTQnQQMeGTArW
yrkHwr2hotHvzSjrSwbHlaw9NSpDXzNyBzFOe9sqgNAqtG5s0Lgig+o11mJ0fnsx9Gabume7tumQ
iu+3WRNE8Mhdgxb+h+W2CsbwNIdMJqWfreoAq8AE4fkGW+jBY4ytyVDfOp6+beHur8EYZU00K/cZ
7TBu3A7971m3/MTGCY1Ig9fAwKGA9384OsYj8mOYpIPYBE5wMIeyjbGJ5FB6oGmpqKouGgZr3rtM
QqtlGwhng/mB96KL8kmGENu6TnIuI7+GCoeCBuzFiIiyXJsq2xqACY/B3K7V5AB8bdl7brANTCHn
xGeY9VlPIBpEIv98mGyTPDT2/gwoaql7svZb786S9r0fZklTc5gmuHrX+iJfDeeumGwcXv12fjNN
xFPF2A0xn4pjDfNMMVYp0HzFEzFrfwcTDpgsd70G7HNiMMIb7wrKHrTB2crHN/EjYjkbAGtZhKxY
vzIZpqwvQ3hcNTNqlvDjP2ZuBZRL18t3u/LCVc5hIFk0aWVT+EPbmR0bFsNuV9b9k+cL9dRqva4y
taKGWb0ZjjGsXSTCgDc2rRj2/nDsGB0UtUYEAUR07S2zUK+mtvvR93DSI94auOptP/GXzPGPhUE3
3azxECO8ONywzDe5D8Qfhl1aN/2qzTJjV3C+RThqrVlgqVMmrYd8yk+EexCnibLdNk6W4fhfOnFg
dJgxoJU3CHrtTqYVeNi70hj8T9dG59pgk36DzWw78iDycG2rrm+1KseobmrUAWvg62egmTKZY62e
Uyf3nkVGbgJP1XEIGRcLmufZ82LVOB+kdj/oBF02uOw8HqxsirsJ+VgaZGXk+fkdiLiPDq9Ws12m
IHD0W1f2aD6i4VhF6AKOggIrMMYg49RY524PWw5iTqmye5V23kQTl1h1KqaaJHwuyrS0fDTyvEDt
+jFqfTTH6dSNQ8JZvarCFlUcNnyYebmr5uxkZM1eV+Jo4WHD3kr7Ut1nFrI/iAAfXCMs4nzGpqAR
l5gd1nr3exakPVLPSbI8m5OZEon8OCR4qtjCsdDYmllYbRHPOlsCyTEv53bVD7WZUBG2R4QhNJFW
9+kqqKIHOylLdyVKaqeG6d7PjZGKXs6R3/HmQQS9e0tKkTQeOxp1uPeU3uYOotUAjbgBXHB5/zQU
A0S2fIpHnNMjR9rtnskebMwJ+g06Nudc0C3RxqOj83VmTvE8NKnuvDSbxzSY+1VYtkVke9MRXtwO
KJDo2ejBhezcR8eQ5TbvvEensg94XxUWo2HNeJjkqkxqv04LEq50CwPteUqlwAqC0B3RhoosMvUQ
tkKHEfoUBCLQPc3Qi0EVXmuJm8UXBWgX7OzAHPtonH53Dfc3BciVkd9nZOf3FhrwczSh1XDBOiHa
u3FEE3dFvyc1u+uM6RByIsGX9E8wOY6pUBjPFgJa5LQQtMM5CUFBFoXS+jUa/dov7AiI0J0GdXMc
2oRxZHjmcvqYlUAnWdm+alHJdT4bt5bynwYTKlE6iVUoxwTYiqQeSMwpjaGLTNweUI7QiLW0UjIC
mkfzTw38YexZBdLcPZjfefPbM/BbOD/clKaHYrZVrhwS7AImWUQJQPaZjTaVBgIF1jhffo93opzZ
2BlzuVa1/9k77XPN2l1XuW+jX52CAiwJSpoosMZ0ZD0C1j6PnKG9KZFLmjWceEacFKseWuUhzGMS
9BsfrGxWWC8O+pyqzoB8gFC9MoJuXs9Qd66EYjQuWH7TzbxIhN+TbZB7v4myFfQHIJh6No7AIrx3
OmEjJnKcROX5LTP1yQ/co+VZx0nC0pZyDw/HZZpZQCmFrrVrAHIlRtdETeXc2oyCFFcmlsSuKuxf
jTsdDcWONWnuppGD2mjGfP7dYbDUktzl41dNoP6DgIeQX7L4gJL3DjxmN/syshGoZzc8hqaxtVs0
WPGvYQxuuJE9i67+LKsGmEsGulFZ3FDPqiAtntH/lAusPSbS9L19P7btnHijdd4DbeomDvV+AwvR
nabWQAHcZXaARuexvHfO+3tb/2JA23OrTVtupdo017mB82tl3oFWuzNQSufy/Bc8KwqpefKrT2RU
n4vGPAazShQpPm3d3xU1ztgQP0mFdGY3fzYcQjUh07rwbl3mA66m2Jrh8JGFYCfNltxNxNyh+xMC
ztrb8NFMVFYlvmxXuNVYSZrOhZOg7XzlmOzGaclG9e3a4T6sUedwjQPethII7UDRavakYu5azXKC
/g3D1Z52eiwjVupIB72Mx65bC/7sT0Du0vtJU34sA0xUEykSfPmbwhTHnLGUmtmKoOMVMBAYgQWo
dwp4BFpKRFnL17xBIGQ8IZLdSMtlSUPuYaAI/abFwPOeP61MIdby0tEtfs0I5ifqn2yFhlyi1271
6eMf3CCxW5E3bG44kNH6F8mGz3pw3zo9PHsheYbGNSaG/cghn0/Kbth5GVIPor2DJ9VEm9jJ8hta
zrdCgsHuDWZsSYRceY4pwbF+tM8e9mdBvjunfLLz4MGs86iUPCmb5xE10Hr8drrXfnjqGxvisZcp
vHXLIjXc13n8ZK4EBh2cRfux64BeCNAkyyAHmO8GWJcVTyXNoxZrSdPM8ZyHq1lD0S6Hr1yTD1oE
x4m/wy5uN5dkF4yf6H0+WU2XuHN+9O3qXYTGjOKDf2AzPwE8DtPzJvgN3q5Y0QlEXnyvaYa/l3Ni
1K4T36JRi/N/3+0Lz99Yjg0IlvObkm/tbapRPgr2VHD7tQPAoXCR2MD5fgRaTwY4jfdh4uLvm+Y9
Ce8M/Js73ICcHmOR3noS5lCiWONEgDe484mbAo8GdvKAkoiIQmHeBQo+oIPHt0rPCR0lwXIEoRIM
R8acpkKfxHzf28cJXUAd2nbx8mkOAZHcAQ0Wt7C77L+N7FHYd1nDE1gnJBRuRKXY95OzFSPuDW4D
tH/0CyeuSLOtW3/b935UTm9Vrt8tkUdZhyjNvT0/3BhiY6zT2XxAESkZq2DTdd/+2MF/VWLKF3Y6
qfEmwMkvP1tW4HDlVPrgavfIJuTVQMStxvDJDf0kKBHBZsgyk9+5MX0wbM2KZ/hfPkdoYguvTmZ0
phY9WrNgodShLdo0pqgN+Qvq6HtWHR2cG5UlMTMgqahV4qECGKA86LdVMozFHSf1zug1IrEKsxEg
GovtdMeT1ixXufsmwjBuOmXErn4xnW+35oc+mPZ91z8Mcx91uYIdpzI2mS23tu+/j8j5YGlZqck/
jS6GdaUjAye3RgFJJmHV5rxZFe50Al3Yfy2KD+FkqUncR4GO+FY26Qy2VFZBqtxlL/VYPNISrk/K
OGSG9WpJHDS7Z1W/C7842vChz2cvkeQpazCQMorRkyPoLsQD+Ox7gkJSX8kDbe3nuZh/AbgaNu0K
jc+pdHZGK17LzB5WBId0KjNkEF2MOZdkcT1Y65pC6JTdjdJBeAGfiwhJsWckFgH1ddx4pvITH/gk
ysqPueEasW15KR8lhkHujQcNqvcO6d48kmqMurlLBnOGe8iwk/mXPeCLuTR/5hgwGZxikb2RcMAm
49bD5CkHneRBH2vECRUg3x7yNWONV+0PUVuhsp9VwApYp6k+k3yK1JkqJD9h3jN3Uc91VI2n8yAK
jDaxgRKytUiUwm1BIB94t54NHDdi3jGfU7cO0DMaEOQs+MoLsngS051hNBCpHnJyKrlI5wz5s6FG
0DJEwkVMTsw1Y/6G03dgbNe+Yqlwb/26QV7BjE3rS5Hy6IXFuuXNJhyDJwnS7VSo1OjqxIH3kwvj
VmofjQzfv5OxM36UXngrK6j33XecYZEl4EfX6BDX5hzVZMTtxQR5bgvSndHGbu0hFVajgdjHIoeF
ri9AM6dmu8YkOQp7l7PPcxoHasEJeYeNH1gQ8W0bv08Cu4qt+rbPbzLM7D7YQv0LU0eoP0EZZyZ2
pgkDpCg/FJ+fAgrfbT/8NrvmQZnolhiHCMmpnQq6dwYAVYi3ipoj/Edw2JWd+YSDUZ2gMAiqFqn3
Ps06nCOKISEVedVI0Ctx0+KzDxOcojCVQYk//+fEc+T27U0humdZS3z8/NPgBSY2kKdl+2wMNwOH
u3yXubAILU9AtR4VCNMxhLmrIqzQcPNpuTidWu1zY1qprAwvotRIpTHvqKPaSBKE7Ux0eyNj/WZs
Poty3oHKkjLCTxCixkVW3NUOA08EBbqMkwcYNr3lVX8IzBDJFuYmHkjWfQB4kuuNR5t5h4ZPdMs7
WBKMkxNsHMt8cx3dpkzwl6CmBuqu914ebB2Xpe1gIvaFoZrajGfIo8BJJxJ9HpfmneUP7+ZgfmRC
vLWI3aPA5Y9qmpx72wyh8Lwd292IXC4cwdc+2yqjSrOzHT3qAO3GblTse49gO24D6MKNjK+phFcL
5WY0T94KY/rJgv+2QvoOruaRzyxzxcLefqW1GyKhMDiGvWJau+52tHEgjUMACOGyUBTBd90Mnjwg
Kh5v2t6fbudiRELaz93qJWBt/l44BhIpBZcksnscNjJmNKtAS/stVLDKp4bx4pOcPHFzNmUU+EUm
oG00sdD03L6m+VioRV9aiuBJNTKqE2q4kRn/1i8qQu0CooS7KcKSeUWUcK5ZiWqmgm8//+//MWwL
JXV0//4vKxEBnFdou+qgusd2PJrdXRFcE3Qs1cnO0ou/6mStk5tzRWxrjzQJzI9NYnfH2c5RFylc
kd9ak0CCcICEZkKaEhgJrGFO+xVo2H7GrQU2b/xz3fLfz4hqxcV9YJ1CMddCkrs41PmdjXWmt69J
Bv6tI/EvfUQ6STzt+b6LPOKUIYPtt9sJrsavpswshCaoNKD0Zrn3OPTAUURW5ed/e6iLWu/Q07KC
9h3aTyS8gCpoSaRLHca1MPmVsbH0aBflXm6eVRaVAZsDc8xWLcEGNQ4BOfSdSQtgl0Z1KvzKizMX
K8k4Ftdk0v8uY/uh/T+/l+qCyma6mQ+Drr0hUqycUwzR5iHLC+NmIN01Uer5Xf3vwe9fUuRMqZnp
ej05UJfuuNSP0I89//x5lt7dhcKDcz7N/uCbe0kb78HvWH+Do1NpJTT32N3Yh/QJQheswuE8o6dY
ymvdjQvG/f6lJ4dpaHBZ+Ez2EnMtko14aDwIw0RPPsNu3A5nwzaMVNHznegGFg01KEOMfhZ1taop
x+kurKEpnFDJ089Ta36Q3Kw3Zdhf8Z5Y+LqXjhoDSpalyQ1+9AZv2HherdZlMSHCKmYnbQJTXVFa
LMz64Hz9v1afbEKfp89CcWSajNHU23uUTj4Nc3j5+Qv/6V3+x+i5JLzZs9UKfQYn6VW4IhvkzyN5
ODdAwtJvbUSPAZTuTuztEOuCNhQikxEZkNo3Kw9CZFDS0IgCeFmC5O4GvTdRDp0RjyZYVxSxg6X+
nYD3K9dVjPaAG6SuTtUaqchDFsElNl8H5x6d9bAZ9qgjrEBhuFKoX/Bu9YOLdcULENp4Ak+FHtwY
J6S1vTbvVFKkpURz+JQUsZ96W1RhgChzEol2ya+3J7g+rhCd7r06umbYv9CW4gcXq0+hB6b0+Uam
2FnLJERr4/kVebDgRaJthWLRKn/6+VP+EcL961NerDjdFKKOcb5WdjQe+PZ3mdzOH2NsxTy9ttH+
W5GFuPR/DsdQImnf2bN/yEK5Hlp20qz5qlS11qHeaJdf2XSXLnOx7rRTx3tYnPtoGXNSG0f7KNSI
EInZp4zKB9JV1wCZSy/t0t7D0DMzvUnrQ2up2Jmc2JmfaoYFJfRRdn4zkYAesrWFvaGq4Yamrqys
/1ZQ+ZeOH4NASRIHyAnSNi/BthAbyPmGI7z3c3jO4KBbc+u/BQ6Xdh/EnF2nqqAR9ZFy0uY7mcHp
0x8/D7qF9enSzqOZCbEr5J/QA9WfxhYQPMdGNiy4NpGX3tP5un+tf75fB4ivBnDLO2FsNetcND8U
Sv1u28BBXojOv5DgslPlQTtg+kX5BpEVTT3ojZB/Q+LUsex21crcipoA1WAEk/DxrrSbqFEHibQ7
9QYrgmmFiM69qSEUSTKGpo7GEWbiyaHdaneiuyrIzT0RXK2Q0tVH2vLgzbFbDx0fMMZ6KYhHk0KH
/qEyCucbcGukgPTsmvd+W4rvn1/1wqu4dEwI/M5tutZWB2rtGE8FQF4GnKj3qMF6+kqwtBBLXBon
qNEPNDry1WFkv6BjZTib/XzzSz98sSCbtVJ4ffhhJdD0xx7k/PjzDy9sxN7FAjugGadG1kUdPLhs
k9VsJV4WcXXltheGt3e5pPbwHsexQx3y/lH2oLR9aPr1840vrHGXljI4DnbasXPIEDsf0qId3JQT
BntSkT0ZzL4y9xfU2r5/8XqKzvVgY4yruLVEwVAFxbxGPkmuJ+X3R6/J2Smbc3pA1/KMwhI0B+ho
5HGJbeu/RTCXxjMEQdwolacOs9+jSD/vWV9vmnq88vML39+/2JEMDxI1U9H5YLRHFPFttQrCNSpd
P3+khe9/6TfTj5kjFBkVXPzgSsCMaA6OFDq+n399YQhc+slAfeBw5SrMtsk/a+/CX+hSWKNX+sbV
zYow8fLzdRZUyP6lhwzpRK5tbWKSzEhmDyVqh8QDk9V096i2H0ZCTlnRQnyXASzpIK3183UX3t6l
lwyvZ0XDDJM+I3dZf0OHXVd+/PzTS4vhxWf3nEHR8jztQxnXJoAQKXJo/D5wYuRTf77E0t1fBCF5
nVE9QvV1cGy026N6OE5DFMxXVvOFX7/0BJGsqxvl1uJo9nP2m2N/Ofq1pDfuVDtXXv/C8Lo0B8mR
xp+1w8VRZjmaoKXlrB051WtqhG9mibx043fXshNLQ+zSIMQbBlF1EySpUGmwk/mkIaWESuNOPZHo
GlJl6Z2d14C/goEGSa8GSq/yqFtKBQqeWZG0FhwxStUU1xoCFp/kfPW/rpLZjlWVVJZHtxoj0t9V
xbOv9gYq/qx/pYFOWsJiIq40USxsjJcGIm1tVI7T1chHFwF7GmU+HjLfybf/aQy7F8t/xaErrHiH
r5KdquFWEqQqrzgvLH2Mi62xac28qe0KN55PsU3Wta8SFMN+vu+FxMMf+fVf32DyXWmgIxTqt2cX
mtAycucEmSgKyTUElvzKDF+6ysUMd6FOLqjGVcYq5lC+fao+hi37kKFVJx6/fn6UpfF06RIyB5Yc
5wpXKUXUdQkUBz0SXE4kvWgwdtmAZpb/9jyXXiGskAy9r+exBKZgFpXYU5Cu7lEfQVh+ted+Yce9
NAsZrFyPXlvVx6GDra3edagMQPLT29eaRJcucDHNfWvOu5rVNRZE5FvV0e6mSDm7cLwSMi7sHf/L
MqScemJPVn10sJcjdZvC45rdmi1K7Fc29oVJfekW4khInOG1h1ckn3OIViZ1ZbVYiucufUK4N2Uu
9O/1cb5DY24NHudX3azsKYLAqKhiqGU6cWX7WPoMFxMcBjDNwA1cSpS5ta2rIh1YAZMF6L9x4hJX
xuzCMuJcbOS6GmGwORnlkaJ6aIR3E/kUw8PPU29hfl96goA5OZU6b9mxhBAf6kkc+mjE7IiopIVC
8Vqb2sIjXPqAuDnaGSZfgzBnP9P24Bfb0bkSfy58g0ujj9ziTucVA35a5dhQrQ6GAwYaXKqTy+3n
n9/SUgrk0s8D7qaA+5QFPNdkN0M8BKXhvWVwNKrQvIilqOtYowVy04eiTAfs8umQSb1mMjA2Fh2n
K8+6MGkurTx02RqQyTfVUU5tpOtvf75yRFiaNJfcsj6fq6Ct6urYDBCfobsYcjdo66LhI3vtRaR0
PF5tq0KQ8I8c3KVth9uPUODxtjpqW8aD/254exlcmfxL4+xiMx/g961zL2THQMMuHwXjtnzPp2sT
cWFVvLTtGCqnMxqOX0cstRbqfSC3mfHdB+9aeUmOXPvPo21pRF/M95kCdGa5RXXsuIhc47F3KpzY
oLfW17aPpXF0satnqBO3rsqrY2s5Hw3GEwxJVj/f/EJEfenEkcPDKOzQP37UH+Oj9bv5zl7Daznr
hdu+9N5ACXyExV6J4Q8FfQSC8Et1lda0dN/nP/8rnIJuhFO/wEsfvp1Ub8pnb5Xf/fxKFr7npdcG
KQfDEBX0/uVEEemHKIDCESGMclXLSKtrNLClt3OeE389gVkVDNpAvJ0q/GD6ZGePP9/+wqj/Y2Lz
1+/yVhugCeOLQuHZiz0QCrch3zfv8ordydLvX8zZcOhdHlC8+RC6jkcYQ6G/wYdiAVnM7sqMWvCH
QZ/P/3w3YyOKHBaB+LouKDf9ewO71p5E5BeJ6VuwibMUvu4/v66FHfXSWQPWyv9/IJkYSMbJO7jf
zTFMrh3wlr7yxdR1hSV4XnI0j7h2JMu7yXz4+b7/uBP8Y12+9NTIwh6o+l5UR/ywOBHYZblJLeKh
ibrv+dHJkhIo9xf6344vl6YahpjUVMx4DoZ60nP3aNybNxCKwzn1P17gYkJD4DMhMsAFsIjqYDuc
PLCXO3Or36+BPRbf2HnC/zUzWGtYATl/C/quPvgH+3a++zvjvnBjaa2DD3m03q58m/M4/de3uZjb
tQUBAIq9WKi/mY7RFFbsMVHIve2k8IbqdvnXsPn5Ugvj688M+uuZYOEnrZla7Nj2fZQHToSehZ9/
efF1XUx0bJD2XJ2DwNxgWWS7Nd14bdi+9T0PU3durRWvUaLwJHqDK6eS6ci7YV+gX3MH8bwAo01f
wz0srDl/4ry/ntLxeiFJc35KdICgF+OVPrkoukKzf22LXTrT/om0/rpEb06e03vYY/mHUcVQD1ZB
VL3YH/5d9ooT+s/vdCHe+XPxvy4StsI3zRzrmh/esOzQMwg1u2sY+YUfv/SWqPOenPMs6KmncEgJ
f9V+CmrQf7vzS1MJyzHcMTuvyGaOhjs6ChDgMmruvMror1xiYd+9NJYQpl9DKTOyoy4OGRuTUXQx
B+ZsuoZtWJgrl/gvh09qzjiCZkNCbvkir/HxFmKRS++I2oRbH8pzmO13mb0u1naXqPf64echsxTq
X6K9VFu4RgDRxBGvQj2OtzW4PjTybuSv/mb81f++cpnzhvSPJcsk/3NxrM79nw3DQ/w/6s5sOW4k
TbOv0lb3yIbDHdtYd5kNgNi579INjCJF7PuOp58TquypFLOr1DV3k6a8oAUjgCAA93/7zseUcLVu
mDEekW1/k2KX1J6rPKTo//xI/+BZ1s9r5h+egTkJ3TAJ+T5zvqWIyxx9NOym0Eve6l8Fnv/oYf48
ote60GtSyTHWOEBFANo+R1o/b+x2C5Nmij3G9f/5t/lH99Sn/d1AHa76gj/bcs7Cyyut+X8qRlqf
Tb+KMqwUAlqaTMOFRpacacw4vvzzk/7vVwrQcT9fAtQumbZmw3whsq86sVvT76Pp6cdn//vb/L+i
73AMf8wodn/9D35+Q7/eJlHcf/rxrw9Vwb//OL/n//7Oz+/462Xy1lZd9dF//q2f3sQH/37g4LV/
/emHTdknPaqK7+1y970b8v7HATjF82/+T1/8t+8/PuVhqb//51/eqqGkLHD3PQJ48ZffXzpPY55H
tv79jx//+2tXrwVv28Wv5evnX//+2vX/+Rfxm8D8SOq6YegKz6/zPT99P7+iyd8MS2cYzLGFIUzH
OD93ZYXrAu/ibQx/Wjr/WYJZfN7VVcP5JfWbLV3poqB1XRspKgW//zqvn67M36/Uv5VofSsmYzs+
+OdH0Za60h0kWtJFAw0Y5HMMbBjdUKbpg35cgcUnlrds6m1zGQe2H97Hz/wc9OcqtXvzq93kU2zx
+5ERNytDmq5jfrZD00YnKYz5njGq3fSEZnOX+bN/lrX60ICDX/Imf77h/3y4TxGgq6XNqOZ7PQ/C
23AHkmVf7c4wRedtGIDLF0Gy/eUxzwvn3xfUPx/zU2AbNrHezet9twFmD4djvEcr6aMRQOZJ/cuv
/V/5DnzaKf58xE+PdxMx9BPp92o3Hsr7Ga6zfYtvoL/s1d0fbvDfb6SfbpyfV70/H+mcVP1hLU/L
SIbL/OO7LY8CZm4enO+aCB9tjEiJE/7FYNTRbcg10rCFsEzbkubn4T6Goou8N7+e/5rDDjGWz4jB
BcN5uJmBIflFLvLz7fLjYJbpQBvDhlDxaHyq7KyIZ6ylfV2Guyl7R9DrD+Yvkuj/7giOZSlpOKZp
qM+dFIGEQa3haxje681jrR+c5f1fukR/+w6OIy1h2Hw+XnQ/XyIbwT804VcY2C/Ta4fjhXMDTeXW
Pi6Haptsm1+UOj9RAn8/HouSaVm4XNifzS/s3gwHNPEd1D59U+yr24ZxSqYTV39FlOCFz+i7cWv8
59/S/hHc/v0pOx/WJHlTjil0Qxrm55Gw0XXo3eXfkPgPx3HI0idzVv2x62R0svpRLEizYmUEsoox
mdEN6+QOyvAg0CcIUq35q4ln6yuGQuowRlP86jiN/RqVhX5njogYevawIKnluq10M/LDuBx99J3p
F9TpreaVNYqxHqn6ZRY6puHPRqG9uWB0rkdcMl570RfGLmXavj02CyPGQVX11mbBjvA2j1DtbIZo
NDRGt5R5t2pIpD2RzPprbDTd4BWVNoae41QZHHBLaaq5avMCzXvVu/Flaaj6pUpVDu2FRjvIkzp9
yy0n206MseW+UerGe+m6EKNmUADJC1z8OpDpxBlZMyqrrVpr/WEK8xF8aZrf2Vnrbi3kMmpBPt9H
Tx1CNdNuXnqMiXTpDqc+13MKwXW30ShCBww2Ts+hREWNCiamr5nZvLsvVsTuOoAJPwrtoqTtHKL1
oHkxonFLXB2/H6fFR8/Dbj3chUB0gTyOjT7d1PiWA5IwJuSsorHsj2TJp4/EseLiyD7ZxRswNwzD
CX3otH0UxxTAU3S/2h4RtPqSypp5KdgOCbgX+hc54B9IY1OMFLqhc9ztWZBpMwmEN9LTBB8eGLgp
XMzJJDsAA6H53WqW+GvS5DqjwblcLGA/YXPdR210ikAqvVuoFmhLaY7Xq1W7A3RfbKEtMnIP/anx
ao1IwHPbvjv0i5vfKVPFWzQH+F91Wp17XT2ku85p69gTo87oQmvqeymyi9Sdd4UMR19j10D4q0MG
6a38Sg7RsDVHlOyk4cMtYIT4UGeau5vivn9e+tr4piVW/8Wete7RjqPpNh1m0XvFNJIh95PM3ioG
iL0IFdBLaEfE+KmeDN/GVEt1hjSBnKxD516YOTSuhiXx2OSZ0e90yBZeYyEHHJqwYbEVo7YpXa29
jFYcPBYz6T2oT8bJ0i350Bqr+23qOxArcBeYnR7G5mUw0zUYiuSN2UH9npsjiZHLiWkKdDfEFHAp
zWNk1rIJVkibqzcQKLzVlRiv9B5Fn0oVArdmWKsH1Sp5taY8ahG4YM8UtCJrfCCxpWWk39mEmlFk
DLwKuVmimkeGB0eAMhpmdGgaSlZF/u3Prva2yrn+MqxmcQkmdbxDQ5ntqxixaY+R28X5HjsN+rCe
GmTyl3ld9MekC5NNKAv11YiSlhK51d5rMEOPQ+MAwtcre7jr4yp+XjPiizxdgd6JTmxbgDOpZyiD
lTbUGA0XrXEv83HcVUZUHTI050FK6/as01jCLdwgFaTrkjRemNusX87KlxGdc0l7UqOHb+l+mnbm
VV4t0ymuxkeZMs6XcxsKdQu0rP02zml8cpM5/tYUZnfC+Aq2Q0TrxtXr2G+g5GxnRNaHRcNHajKH
ZdNh1BC0Vp3DIslhBzpWe1FYlbrNHahu6EeqoAvLmRpP2l2WpqXoNzFzetN0Rvuq5FjNQSTamUHF
iUp2G9Zvdi2i3G/TClgH2KjoC2CtGi10VMdbA3/nOuhXZcebScu0jV44lI6GMnqp6GLvoBwvoJA0
6kld3shAFHH+ZQ4HY2vr0DQYBi/2TsNq2eqxtk37qbV89KQJch6hVpSkZdTfduMsroDBLPvQtfqv
0ezW4AhSp3p3TIuJxC6f9KMj1vYHSW1EEw7hZmnPUL4M9Na9lfVR4y2JMRyaqLMvp7quocPE9Usn
1vox04TB8JSMnFOSgTAI07LcuXNmbyslufSw0zDGVZpztTopYlm9Fh2Diqb9BUFFm3upGyoktPOy
r43zGlELPQlWA9OaQLE8o3jrkjCgXNHejUazXtvh4GyVbZg0x5wG9FgyRCWK7Q5qnlMqXfey2BwP
upqXb2tV9N+ryMxe1ylGMmtmw/DQJaN9KuPBGllwEshWQKe+61q8sFWN6tkspPFVN5p8p7LB3SL/
RRPR6MN0KrgtH8OiXL/heKJ/b4bBPmm9VvjDYmZPC7zYTS/dGpsAMW9bmZp7k5MK2jELX7Rhdk7p
vNgPucizTWEYCx4gg6iqQzlryLA7kV40qFG9pevgRwlgFVcFkCRWpMxwzV0yGeZNZnTV5IVQuUKa
L/WcQNTJAGFZptnc40gMnCKLTEyxUwx+sprVgK9ZfmtVBq8DLhQkSBWLZWMNSXMsbMP5mEbYOEJN
5Qf5UrF4CHmHbYqo6iO0ZZrdJ7E9fUTR6F67a4xIvjf1ZBOrIbtwmxJxQ6Ibh6Tue0apFjdGbTkN
T8WSht/MYRrBX1hR+rWVk3nJLi8Oda+crYzb7FoSYO6tqdd3ykyrmxqNZ0LJoEwuqhSKnKu6GRkk
8gr4f3FhfOuy1fqiVY77uJqO2i1FrG+nnoGeaAhFRUHGSIDLDMU2NVS5c6bSQEEOkcGzcyPcm5ku
vaZxp6uwNiIIY6tcrhvDaY/KWvobTZrFcUoyuDtG3vXvA1pvRkEZQT8kYVrsQPrUbB1iKeHGGMiN
Lhg2d5enXq76V2J+dNvryKNX8Hrqd2toQUCrXfSyY4N/zdaoHaXQ1WJBXVyGWibnx1ws8pCcNYee
VJmhg9SZcUYDo8aqbzbRjQH05Y4QFgbBqFfNy9LopubRXZ21QEd968XFsnwZF9XvqiGfms1SrDlf
YqwvTReWzIYIoXmTpWTZMfMKSn0cD+kQ2Hkb9R61A0AGndHcLHaRblfGpGIk4nKYAGko83qdJGau
hsL8G5jelN2Weq5OeVG2ESgsa9lFiYboPh1T42DNDWTg2mo1jErsFsxkWRTutRapAbIWS9a9AmZx
NraZ5IFJ4WSv1ybzLGsLUXnTd64FGVRGr1Y69x+GwULljQmkJR/OsXZKiK0f4kFK6WEGgkVH3JuW
1/UJVAar1oGLD8Kpvq2js+oencn60LKZXGShtrwsncDgSuuGDkipLXed2aAlA40WduAWxy73bXAA
DtsiNB6fycMM30/NMbGYAfwhUVN0+pczmLLg640LIPiaNzCWA97Jr9hDUGefYUxZaYSosGVxI7p1
vK/nXCVfqg6B4LdlbJvhcimyKT5UrpGoY2oNo2+M0bwZI4T4kCgL7M/VFEOfLhv1FDbAJWv4DBtt
allcdJugdpxEaG8gcervPYZ6rXf299jGo54723axl8SjPNZ8N+xe2ztZVT8mphkeTOBHxM9n1fV6
NFdDlt4qm/wkm3m2D3NWpITnRQWWs4sVkuUahLu1r9sw1YOK3ZfEnA3vxcDHi7VyAVfHpbGN+tQm
I6hIbQprzHCsCbhE2J6WNmZmadFS96urnJqhkml5djmDi8SwyHZmJytI8UvQKNdQ3Iz1WkjFBoFG
1NhL8oH1ivDCdJ9nvU4l6yRluWtR6yahtzmzN+OfZB/i0shPeYRnLqAj4hzbZu69H6SOAmTuADwu
U5NzbAX0qJqvm3GqN05i85RYCP31Q5LciR78DI+44xvW+cKNjrUtilFnDcucObmw3WIuAoO9tibe
c8QTRtSMWDKPvJnbBNR7C9XMLLvxUrQVpIa6agP3/NDr3QRBtCqr516KLjibh73NhoqAexnRpls1
Sjt6FzKOckZemcTgFZXHLRXF2lNdU1+EcJq8pM3yR8e1gLo5EEmLlHfg76ptnKKV+1ob1qM1uemu
LMSwcYfc3Rt52WydMp73po7fgms52satZpgazt1gLdvJjfdjU4FtWDT9wuxLYAdRawJ8i91oU1bw
3JwiqYEIKDF9cwbLMXwxN2cGmm2eecX8+abQKV8IZaO58pVu5c6jC0oOzlKYTutwr4nOxAGzHdCB
m2n7kBFqXlFZTLnVyXw8mG7aRWfVOFooWAPVAkxRz6v4UjOJfrxKb9JbLApolGEg/oty9KfO+d/y
YZeaoa0ryoTu5wkohgCy2O7fu010Zz11l+7VubCG/ckHdMlH92D+6ng/V7n+fLxPNSeMqoHm9+/J
02x4xqa5FHfZxeqXV+yfqBB/le//uWxiij9+u89FDSmifujfQ+img8P4P8ikWv1q5vSTqcOfvtPn
YbvI0Yp8MN80gqyanN+v7qzjsKv8DP64X8UBe2C/+x9UKX9ugP35uJ+qlPS81Git7/oOPmSxmSBp
BssjtDHXzxeEqIBLIt/JcIT6vRz7L9Xs/2FB/qci/nX9vbzv2+/f+8vX+v+D0v35+fjHpfv/TUWq
TX4q3p/f8Hvx3v5NWBTPXMNir2Hr5ZW/Fe/d30ySUUB1pkFByrXORanfa/fK/U0Xtm7iIGoJWzhn
2+7/qt1bv0nboeQuhbQN3abi/y/U7uWPNsAfC8zUu3SXYyBLdE1Xyc+CqDRK+tgBxuiHUcZSpJfF
th7himiMn1ZhMZ/mOd045rMx634fLsshWmCrmfMpHMXoW5a1r/KqAa1JkNG7EoRh91ViY7TDc8aX
uVMeHcaJbezc/doWsc9wJXHrah5UFCK4se76IXGCyjSeBjN/0AkO+thoyaksfUO8eqatDNuIrGuY
EijGMrkdVXELLipiuzAcPwNZCF3vNQRD7htTaXkzWj1HqzHnnMh2QE0J86YohOXZcAjRsZJhFXXm
Z20JOil71MK+9ZtIbI1qeM6LlSVudD8cQwBGtaL+0FfXpUJUY5Xiik0GAlXICkgf0nNlCwWoBnW0
KLKY0u7j/axXuIe7x1gMEqDyI5VM4SR3k4LthrNY0bTb2sWFx43jxlPNhmW2uQRnfJfry6VlxVdo
YJ6KskFiG2UvIsbSUvYvyiJe1cbFN600DDIzT7xcpKUPTmObtNbgm/r9HJlrYC9tucuiJijC8Juw
KEowGXNh1rbja5JyW68PQ6DFuldFVRX0bd9uchmHvjlZboDsF6kgZbBAGetFTcnpYPToSHJiYTEk
5T6ZsoAKyhoUNZi90Zmii76gMUERjOJeisduX4EOdJbbUS9EkCCDTWJNBEX/XuYLvYpe+5BrtHiC
GA7vVDA17cLAIKxjgzHhbKEjlzoB0Li3JEktfyHgAowpAtMdZugFWea3xEw+UwPrRs7H5gwHH0cD
2GaiP0IMH4IscSgTV2IvOkg9dMHQ9lJFOwOeQeN2lPyYxtu3Bp+EOZ2xauNWLbRSDKLNXinPGTs6
HqmjBWVZwDcb3PlKxOnDHLp3RW/f4QoKGJEI1mJVN8ds3A/rPjIUZTDbpPBgkTAg7PPGyL51jBKE
wBoeMZ6I9h2NSFDzZevpvcuIGC6FaVGyL0gHsb+VfQ/JkA4iappNFydMk4mq25UJtIAzObbPSrXV
+PbAz0ZzK1V7o8t52kJCTT2VQarGtehrkZsg+FA2Pbpr+hzb3YJ4IxEb90KtJQMdTofzoJwb2FIt
PAOh8sMCgHK2o9EHpS+PTWKMfmaMVgBCij3RMNYIGHaQTbn7BU5HB/5dgYSqIBArst/FWsE9tVkF
1JR5ixrg00ixJmhSwILOCOtUn10GiompnUVsosGZgsZkUwIAn89I1OKUiKi0u4cFo4DB6G+HwXF2
pGNBL3LMjxL5Zhgl85/WuEfZCFSh0Tcp5Cr6BxZUuZm+5UTQP4XTDKYIVeKQrJtKD0dSnik8Ubph
+oAkdaNbDqXVtQ66Kax2BjklMmg8N8njlrC+m9eWZqWePaZcPqbjk2zX6smt1Y4VTyAFE3elnttU
vMPKrqJM7efIzr16MClDOmCQcKWvNuEodxlqAD9lPHNTsQxaZmQEi10jDUHiisMBFLwyzF66HGg/
7SjMCor3PFEICXrixxlqBpdCo9ngHlNX6zZGGAo/tRj7csBWz6N+vbQN5EkHWDgAJC+zw8smfW5l
vcvaND3URvwurfg0Nj1MxprbtWh6EGljTfKWPkAXg+vG0gBoEeYphfErUSh9O/RT4PTzFDDynOyt
JH1SFVS1kDYG7QOwlUuWvoZpnx+NBW5ath2aqb5KDNPHLRy/4nHZ8iWng9GJ63TeuhLEOPXkxBMt
k+WgT+sd28IzhWHpjZn0meMA3iaZq4bi44dQ6Ci5Rs9NvB7FaMCC0DE7GCpJSS1ioieGR1Mfs7Q+
0ZLA9ibRgnVok203lk1QNW7oxTXMySIajCPlhZPuQNYEnsu5t9TZ6/TGbJD62aXT+nkisd/s46MV
x+beLlONFUhchnYtvU7Zz6Ky8TupYptnDWq4VReI3jU/qTZDK8J93mRnBKG4LNJaBg5uHZeiuG6t
xgk0p8xwB7F2rQOZUVNqp4ed4yeg8OHedU+J9WwysQV+gHEPHa+Msc92CWXzbb9EF83SJ4GRqn6D
jj+glH1Hivqh47AYJKTvUEz1ixG0sVe4gmqW9q0yXaiJOUtp2u9EbcJSNjtuJHe4SYcfd1Z+JMqH
HFYtDEMt15glRNAV0murYW5jmfahtl5FdmjeT2dwVgrpLl24XQ0D1p09b/o+NbmHcNh1y54TQPgZ
kqxTI2oX0EFyZ5haFnS6nW7J9UX/VUbzsoE0GYE/hmFZyeKax8HZzaH8oF1U+4MmvsRZAt5TUezq
6tukPTPVGdhi1jv0o2XaEfjssibqgz6SwHJXdm6zI+0dR8iDpNjZiP5JJiaZvgYQMkyll6RxcahX
PQ5YOAhFer+hXuuVg36K6y8TNXxo+3tR0fMoyFo78FSBPcgBVyu8gPq09qa8etRFW26TkrsgJumN
qzI9LtrYbE0B4S5Mdn0RdcF6Tvu4WUXrbOC9dbdojVxtXhFLRTdRk/aURSg7D4+qDjVKd9kOKPU3
aXZ6ANmU8D+C+gdJrtiqWnlLhK58USYptP1IlAW6/nkJXYj3XIGYOAI+nLaJhU1kZr5KEzCaEw6v
AOFzr3QuZsfu9rPS9hNgyzZxDrmkUp00r2NsXHSlVt3YXXzRV+J5wTEAM7KEt2XOoR57wPrU7GAQ
4GjRDxvMB05lwhowhXgPmj26oMVhGFiFrEkKIvVoDKm/zNezwbADY6NGMKZnfT6UZ8bd931ebcfJ
usmaEc4d0k3Km/auiZeWC+QY21lBYSU5b2eR07DMHX8aqEBqo71lU9IIlax0H9rOk/7sWHmyH6fJ
2bsWLZ2s2YRrQhYexWmQTNFTGwoqrkUebqZwwe+xx2E00oDypsnzSgzURYh24rBM95rgxGHwEzyW
H8Y43kfwT7eGXB71rms3Exh+LxtvkrRH5GiQp2f69LJOhbORGRZeblP3l8u0LKBOIhxtARJfrNxg
i9Gvxyixtc1kNp2HRgEHi7NNZDGnFp24IqKxmmJSwNiYtYL9bOMaxF2BLHSFPLnEZelrmhp3uZVc
0Yw09grjgHPdwgooo3kkERoTucuAncXgU3ExfYwVWUIi6d6FGFCoQUHnLqOnvtQfe/1JL6LoSIHK
7ct0m045pssKqDMQuMMsALPNlP7yEh8C0UUdSNb6oeqI4FE50YwRWojgRMByYQ0O8hH4rq3vNMt9
cqPpXZsjumgzVgyW2I2zWxxiiypPvZbylGotUGPLQX6gauFpfXet6QVllm5b7ODgL9fdWeWuLUzE
NkW2owkedfmhG9rvUe1ctFU9eJauMi+1XoteD/fQuu+B+kHaXrKg0q39oofAilrzWdcSyV5b3jB/
pHyzFlUg15Vgo8QgJIe0kz9XZagRnUJd1VuEi0ofd240b223Gq/hHDrctAyHpr5MzrYDK0ut7DAZ
0UTcbbNZYErgUrQLi2LGtoCilS5PJZs7QBMb7DkrR6ix+YuoM465rnYOrsc9MZkUkNlo27E64vrg
GynL4+TiZtLDHQQi2L5litKNtq7TdUmqAGJ3xAqERXyCh5h3eY3pyGnRUW13mYaHrSVZS6zqqCYz
9dP6OLRTdJjcYa8ZNc6FtmLd6/mjxbOz6QiQNzwp9OLG+KXSD1bhlNu+q0Zfle1Haladl/RzdrAd
pq7VbHyYgm66PVZwTdvsgmZD7WWDzrq8eMDkebJLZCoyU+VmtJcX/YyrDWGM2kN1rXUxQzPp+kBX
0PFcamRU19Njf/4ruHFyFElonzJV7aKy3E6NfOs186EwHJTKSJAIfd1nlfbfMhi1/iT21FSnvSzC
j3Oc3Tb9R15SU54VNgaAvfOgig2TcvF+kOHsacoot6aDa1Rfh3tjovSqweGOlfNkNMjjyhC+8AKQ
ualHMjZxvyRTuSmoEfqLK28y7YOpva9zEx1S8gPLZjWXtbyyi1NDI23nFBc57cY9rnAX/Dmrk0NL
rgDsBIlTvWpkyBvmIHHuidQWtPC1UUR30iaeHbH3Ed30imLrwwnnXZYgnsvbCueOpBTUmInAywqa
dc8vNpJ4MNHZs+aukBTOIWs2i2STWL/mI9pBzJc2yyCOgyQIn/BYGDMn3KUg8JsWCkqnsk0/pa2n
XY7ZAFq11Ue/t7EQG4Xrl7K5686dlaivr+NYOvvJiPeVZbMFtwMNvy+ysDgbWa/BmHCVYxyO5gm7
K1G4/M3FZKObtZfApXpN0HP2rFzi/jCC1cS2Rr8bhDudTNLaqBvGbWlT1aK1d4A78d7qxuoxuDFu
ZjtWVL61F8eMr/OUxjpgP7YiPOQK8KlU8G9b2Q/70FEXWWVdRa49XOeyRc2u437FguE7D6yGblDG
2CQttNk9J2s1OFei3lBcxbtmegxn2oQoCSy/tFqSt7a1wAuRFeM8lp1ay4SSNczv6KaxYx+NK2jx
2amoaSyN0XjTEeFT534QqJ0TkWoPEzfURiVp5yk5vw22c6UpcdOhETev1qGfj1ID6ZtH+PQadsIK
Gk53UtMfnb56ky3g17hhTRlYzsJxr+ngfVuzvWfOZqJM7LxVdktUkD9qKzY9NFeeCGMyrzGIHMzY
gRqH46wnXQZR1GyfN3jnMKXlGmjrfD1UWlABXt85Sr5qpBm0+/dmXO9TJXDM0Ittm3NRixU1jb1c
D6ZmB2KZ2BLN/CjxjvKMcgBiE4XpycBdZ1VkVgWWaosid9VM4LhGWUOdLWvs5TJGSgCye600hh1x
270F18wPu4aCgdQ2gL2/CGnVh6GOi02aPGiTkvuol/dGVXgR4KHApg0G0DY7dqwSe23ujuf+9WU8
X9hzoV1FlyhaOZ1yLDd67V4waVD7U2uLbXJcQ8Csmupvm2QVZ9XftnZIHKPE7VjoUG8kNHtXrjnV
o+agv0dxmGyj9AQQ0dgkDPBYsZYGUtj5hq4qFqLniwJFAje83Dkv1sTwdFSY5MirDKuC2o+n+lKv
25PsrWss+gQ4Hvs5W5CJpLYASFvFyzZyaZQoOxWbaY43JREXZi0LQbG8UJZzgZXdk7ucu5+UbNqB
WHxsLLKD1L0gFzl0XIHt2fLE4f/VpPEarmD1k2phrkOqr7UVbYSWR8dhcBmgUDrMVLpLK/udZ5Dh
0cn0sxzfwbzR6EZM7cs6A7qikZ3uHYwz9Sg8zM5WMzFYcEOMRLqPTusvlZ4DfQdyHEZVv1N2cZUv
46WZNIccvGcxnVd9LM1IgmpyqTR8iTAw85IwXKBILgdp6+UhXbQTAzyvQz5crlhg+PTAjkPOKZ+Z
rpQ7PUO0z8WhCvFiown4PcO3C+wIVHQSPb/SKboUyt3ljHMEbkb5z3THUyfmFUB7yvwE2ia7TCKf
SZA96f3jsF6RL+47p9ACxYCQp4/2LWyzY8dyFTBdhx1I21xPBMD+op8RwQLPGjOagzbW2m3jYrHg
xny1kM1ci9uRaQ5x18Px9dy8/JZlGP7FCf3xLBP35W0qz/MbdvrVnfptrOm3VemYe1dhb1OGzpcx
Kpct5hdeuCDwJknsgnJ2/bVt89OEPVTo2lwn13qFRDzJ4aszxPuyHB4t0hAiteSYVuJgFwwFr/Sq
3GIKho4ndmKLz4RVI+uqyA7le0EiRW6SrP0L9SJsHXUGLNL5yOkxVlAxB6UcsuL5G7bXgJx0a2P2
JvVR7iUSLfzvciMoR1be2AKjqNmXmmZOHhDna+5XNygc+niD5cfaYOw6LaXFG38sVg/UWsvfizB5
xoVtOJqO+aEp+6hRfptT8ZK5sJ3ylUGpTuvAZLk4Js21Y5N6huZWDf2pyNfVK5KTUzMbFY3N1Rhj
8dsgk9k6uInsijOlMGeD1YcooZKXoZ6fgXys0VFm1Avduh6vdaJjWq64GuWtL0zGuNRMfJIyqGT3
Qt0NdnRdOmRydQOVfhQZPJJYZz7PCYnHVTBGOY10R39N5xDgHM+MgM7ftQvhn/Fgo5/H0YEFoFWM
J/Ul8ZZjnPpsKHxtcSwvM2NavsnJHN3bvJrFUbnA+m/oDpYvkqDKiu8k5aigbvUwaOLifujdDfF9
dhiW8ElNrAwGIw/4Pi0+IByAhTpOe11Urxs8W2O2s+dIpLeWO4x4PDjV1jStA0N3Z2pBWJxGl1E9
BlrYtfLyCG/3K4NqW3PFT6jpnowxDI+gRYezC504P55W/G7b5f2ord/UIIuzpSaPWHyEcd9YF7oM
6fk0WuhJc2Dt6sxL3f2Y8wRPPc14qceF+hguA5XdqE3EdJ6E2S+NUaNXqm0UN9WFTakV98F4g2Ec
bas0W6mqlOu+H4QfnoGMBVD2MxbY1ZwvnE674+IHhqh2VUigLiN3YytxkJn17hY8gtC29bMnhIav
EFUJE543/hN9xPlJ4VwIlQKhYIbHpwH/tlYsSInRm6Dj2TjF8p5FK459jbwTkaU8VQ8fTUE0ORnQ
8BP7/1B3Hr2RK2ua/kW8oDdbJslMplXKSxtCKkPvGXS/fh7qXPRFNzCLxqwGOKcgqVRVKSYZ8cVr
jf1ULUd5Xts9MkjJzVeK+GLb4G/MKn/GSk9bxoVWwtPQFDg0S+c39Ur+aI/Fvp1GRsVoPqQ5i4CV
yNO96Dr1yFNeIpnV323ghatDrueQ6pRYKCbEsbPLFaDB3iDgvESw2qOt5DrTOZNPH3PXfppg9NJr
K3YOCR77PqPZrN/8qOkDmpaUlSq6ZlH2EpfAqEWUeBovAgz8PSbyMrHs7617jG5kjgZ59JKbr+NA
dj+tP6NfGGRcD+m9F1rrj6oMGulUlwrvNI2z826wWY0Z8nhaJ/W7a/5EiQa6MsAVlLK0ISeeMJKX
TNQ4Madc30Xdh0hUsVtVaHXqUQ89mpod0RUx0IVybwb5dwteX+poU5Qqfaiz/SCt52WUH5Muoma8
fqOqs/DQSst4O2JvVpRDXHdx2Gg1GfkTm0OFs7jsYHyGis4RrsazXhA6UlLKwrtzBGN+LniVhVis
oM9abWto+ixng/OD5RD753CyKRW6a5z1tEzRke2UlWFC5ZSnaR7kiicv3dtIqeexIwlZVtT0LlXm
3cjzkCpd3l+DQsfanK8AFCsJn2XhqSZC5jS55Jr0qJYlWwXLyc4APJrz2s+Ecbef5loRG7r2ZUsK
55QFcfdyoiMQaXKyN3RWrsqJuf5PU4vaYdUeCmVCicfpn0lUE/o+B7pBnWW7tdle+8RLnfjPtv6s
7d+iVvxuovPM0TiQgruEhtJh7m1cRXNuda5+m9L6PMnULozKECDCDYzeQAmRmqo7Xqea5SEvkb2O
9dNQ9YhLsnj04vha0GNelCAvMYCHXP5FfJnvwBPO6UAmOifN4pza/KjTcLCbUr5Zq/0RIXv340lW
d3lPQVvG/qGCpjxVquqhVkz2VLFJ5OscJW2Brh5yJ1ycG0lzk5egyQn0GhuUqMGnYoabFuDXRfQC
MkDPiF2dRmb1OSNTVGjLQwb9NzlDG+Zy+bJGsvWI8vCxM+KYyrvhoQUkPxaphJSr7GnMtNarUyYW
wLr1ocqzuHS1sqcn81JVSHJKG0Jk7LOPafDN1tizsMQe2ggNUThvk7w8d9aovVGxB7A7isjruRi9
kJHPJU9RK1Mq11GK2cT+Wqv6WejiYe6F6Ttqj7qqzf2oRC0Sf4D4ozauIzBEuAYSIL8Tvf1bK4jP
RD8fymh6IwbRsxvtj12NgWPT4yFaKjtXkVwR6QivWTPUVblCqRry6r655NTK+UU8f652dF4tlLs0
d9zUrDyAaSggnrB2nd5hKVeXg53kNXEz863vAWpKY9o3SjX6ZWZEG2T6PFdO8tDMLDEzO/oBUBsv
GIpEAN3HVpqhaurNrcATmp9iDm0QsKZDaFFpeH3SGX6CTBRuVEeoA8cX2wjOdPpCbYWtfqNXtcOE
XwHW6UUvpK8FykMRJb1ZVigt2qEgHtiA4tijyZvcUmOmaop3KdTaNqakyTK81RbgtyNdey336wjb
9f2kmjoa0JxZrtamY1W0/lCR7kt32TYb6Q775OxN9Ny7E9ubx2b0MGZpwTWrtY9MnC0qsI1ElPem
nLAFzPzZGOJXIzp4Z9j0Hy3mYyGkzq+HmI17aDRftIjm8wFcUpH+VqL+cuRFPZjjukuKGiVZlrdn
hLMjRyr9JUI3DjSTUZBRptquTSgJ00z1l9ZKo5/SuLuX4jpBYzb3N0W2oPfSzCtImPcdRTCx9f1E
E3Hjj10zeLI7F7zKxoShXad2DDWEtQ7zu1J2e0VxZuRRnNnG9Gs0TPxB7N4cDbI3FWjdnTQq6u0o
pd6xpJ2H+sGltvZNpgiv7zS8brWB/pUAKrkwygBN6KXkKoZ6qh0Gg7qODu0/foRW8mg6A06g1NjO
5UNS002pQ9Qjxg3aNkqvkW2HqR09YzB8M8hrUqjP2xEVfIM/o6kzLh/RsF7LjtUEQfrmj+k8e1TI
h7DsLwK4jLOpV5daT24l76mfKl0GlRy/U23NcB/pbuRI6Fzja4lCNDCk/szxMg1T4lFMIRsfk8Id
3AmKhCK6qdu8+OLZsTxVsKVMinZHX/Bbr1uVe7W6Jbysmvs/VdXuWImVJ9w8O0k/etR6c4N/xlMJ
SqVBEUS0wlRpRxJmm7IwTTFogZI+odOgxcZJuM1E0/N8I7SDKQ2NQg8rQ6bwBhsFVhboijdnUKn1
mYHcrBVbPD3aKgGLJlHtksphpwKsTcq6pPpo2MgOxiR2abJEu1ylLM+WAxb9g6JoZxV17r1Mkj/O
vUtuTjw+VynnCznPqIQrx91opU9SmiJS7k1nPxt32ok4v3CPagpRAjIR4+ga5LfRtlOvpzkWCSYj
UZI6nB7qAoa9N++MIcpUKQF6zPcFeT8XnvFswXfEUG3dTEd9h0t0/EGRz1qRPmKuEL4QMvCSumbH
apFDIMaF+FMseKbUtBCMkfbgOO3BnqWPzmGd6GCtNluQjew6uePwSB/SiWEvV8qFPvacs23yN53W
zwGvfDDZ2qepluJsWhLDXVzRNEXowzpTegalk7ogIn04sUnOXN54bX+tjp0eCmc8U61rUAqMQyRp
tHeHO4NkpNek4yCaOlOLn8pCnpbqBeuvJ+k2lLwlZG/a3DuSDB9dpTPFPPGHVofCBqros6Np33oa
zKADk9hLliUopfZ3JTOKZXrboinNGr8eayC9ZF6CyKwql8I+NrokOqvsXcQL+FYKMiBDTRd1k5xs
phik15GPcwG91YJod11npq4l9q158PSMg6fVmoFdfNDAJIeYErK9yJunLpKgtytypGThEEbB2TMB
M3NbapF3ibo8a5mi4OT5XRYmTeH1ry4Wz1XCJMukU3u8FwoYr2zsVkd+6k2m7B53DepTMFxc5bAh
m7a9BM+TDcTatll3XjPDgReD9LKiXA7ayfTnpaBwk05DH30KIIerRcj+iBmcBGL0ZGKwato59RGi
1l47ALub1IYcqH0cYCqLkGxwk4xhWHVjD4XJqpINMpKS9GnBdbM3s37PYVA9sBXiz/Hlzsw9XY9P
i3EXQzkdaL9jy6n6dCdh6tgxyK37NUlWV3WEHBQxFZOK0x9x0ij0odFdFJXNQZqqX/OMNtSUFmcX
61geehF3fkJNlbxU0jGXHbrIcU6C/GzKCB3kkRidFHFL88spU8NL0MiBDSEoGpcePFnHKwaw2it0
mA4b95gnnk74cwl2wv1pM26YnOdilAiRrrxNeUQjHHqEAMsgomhjqTwp/zOYynRUVqIlx/Y7Wrkn
53q911A8FJobymXOl7sz5Azkp2QuTozACAhS8zF1tD9jlNvwWMpRHY7VmjW7rJAGb910CEPZclwv
4vJmV9ZvBD0zreNvqSRx1UjMtBvi+atl0INWhEPX28eBmiXKr9YRgs5pUNDMCMCV+LaoURK2pfCX
jqloThhvBI9kJoH/lzncswXeIHCqNhtBHjcWWTqkc5YWa067fDu1sksowSQBg6GEMvLzWmGHQg7r
WxqTV4JuDFOHyqlSuvIWtCc5bDACwg5w7deRwsLcoFgPF5NfKbrft9FXuu6yepguE0SZ52yS4rxc
vuNofhutYfRVpzwkTSP8OhtxMKlUYKkzItGk0ATmNqVxYfIESVX3Tk9m8Lv6uBp6up+LTTMyItRp
CNPZjTXLFNlb3EfBuJi9DzsU72Ktf0vYDTyqg2E5NS27E+64WyS9eTJWAOA8nsE5wJdn7gLqvQeU
/jDPKIuHyXyPS1jOounQAKzZgXZ349hUKGdiVZC1Ib4cmBuvK5DIw3iVoRMzV/WF6S1OOuyaqan8
VgXTfnSivn+q25e5ocBtTc66yFa/QU8WN7fFLo29kMRfMKvWX6MGNFhj0M4zNciW6HfZ4UPtnOkl
T7AU6Sg+WmiRsVkZXWzYcwT6vDk5R4gkeVdNoztZBTu+gsUBK+R+MFTuwGodTpR8+8v4qhToxDkO
D749c4tnSmqE6COOGLJXmXEsXrlJUxuAeLAfe7N7JCzxlOWWvhPsrb6OugYk0GKdCtpEog2so1+1
BqA00VYlMR2tQwNBpYD0cFIAYamzBwfnQaBA9+FfgBXUYCGlWo/9VmpICtUFOfZOXPnN4sfoJjzQ
4s7r/BRRxWOW5Uy4unJRTSmw4Mt345rFvpPyNiP026eWeh/TqQPBEAAoyXJSWICUmlpjQWtBp5W7
RRTW0UiMBrajeGxVgw6Xdv1K1WrZJ1Xiy3l5TubJuKIx1On/2U2F/DQJZ6KiqQnRVQ6uMPF/DRpo
TJetBB1K+rbVjTuLhW+RmKujYfL7QT7m+nCKa8YHFBUbTZlRmqxEiE44X1kliWvN9gjpCoiaZORI
MpP02ymt12jqadCMbOYWqT7JcfHUNPHfRVj5ri6J+s6UhrAFgYqEN9aO1OkTldYvScJg13KR5Upj
q8w7WB2t/pIRfc16ovn4elAGGn96jQ74uVb7nRQVd8x66b7jJsLJm4Hk6xdr/lvrgKiMvAqwHC6A
sm6XoMty3Z3NFoAjoSPYofXNoC8vKtLaNW3e/Kw+FEv5uGBXzCm9K6bse9YJmBrT9Lmhp8hmXt2x
boyeZo7H1khe07yPTnl2lekyR3CZjV6hRIGamTqmFDTxsZoqp0kemdr60fAROXwalGPC4BJIXjvz
btIAliMTuZyZ7xxWY7du8PaZOlFghdm8qC3n96o0nkQnDlZsZS7iTOhYbXL8XEHmIkR3jMvAdJrq
Sgc2Gk+OELT0YjVRta1lk/fAVhL1lLcTzz41BZl871LeTShoMCK6iveJ2Z+wGCJ740V6kT2tHuQA
u6+T9ygiYHVB7eMgS/UQMlfsM3PJT4Ldb9QR00VYM7gPaOrICO9xZ5mvrWhhZUZIz9Bl3auHL9wt
V4cGeURn2kE1x9gfTaA9XGm1V+rxS1VPvmkejahu9uOUoh8ScomGrvEle1XOGdZlYc6jj4UaRjo1
OPpp6lVkGg4KsvCVQfsw2+JooAFG+vVrkeXNaTnv5UqPjg3Dm0VJc7xvzeEJ6LZ6UxVwZFSWvR33
YZ+LJ8SOeDWjEnGT+cYdQFdSvv7GWPpgxeJ3a+VwD2RZhbN1alh3LxzOJN0r5Mk6oJKRmQ+mS9aQ
SCslnBKpVnaxZ+ZuWZZvU2pi01hhym3dQH0JCz3k9BE0LjMBcf22dpNU+DVFTyk9hWyxBeB4UR2i
OPsmIWoHNKrvq3phOs+U1jXJUfTUxlsbywnTCeBzpqpxrBIH5SjnjF0HIuT1ejvTa89hQWSYdmK4
JLObe7/ukCfTC7R1RRZ3FYnZmixtaC3NYeF5OCj2wvJB/dWgXceGoze6jY3Usr7yrmYGW9ErQPJy
li7lb5NBSaoS7GprvWuc9AuAFKNu91iAOxt9YgbDmlAQvViHWNE1KhbZxnVi+d3VzJy97JzsJTFc
q7QfrEa9LO3Mva3o7XmVMuzWl6hYH9qiSfarSapc13GuRs4g/CZOjn2iiR3tPy+FPXX+yIzGhqvm
fTBuUonU+mrygXchGY8TuPdei1qDQ6U6eX0DTzuY9Vld9M6d2j73KUue4/ljTNenAhv13lCQe0uE
QinSNAYDezrhmObeUvTSR1yLo72MSPQ9albd70zkIuvK2E0EAzGo5O4+NxsbaTiOOylZ5zH+3Q32
b08GgoZ6SE+Rk0jXCtXeQRsR9BnF90DTnEfVx4BjO8p2CWPcTtWtFRJqWD1d4cGCPvbwnALnyQep
G++lY/3dfqPIsvmQj+IPzeXUq9c29aTq9OqsqEPWNPaGKsfoVrBhNDlSJp5vz87ZNOxyp9TaH6S0
676aZwQz1lemMCKAV1ch7CMiOnLuqPJFFWQnzhV8fFfkE22ykYa2HuqRCEy1W/eamY7vSkbrDusN
aQ8LHa2Rcu5rbK5DqdMM2g7cBWVfgGxpFxzWnWZDZFSFJ8kQn+vSN0GMWtoVkfxKOZDlti3nr3iu
Qm0hNgC1vR6MKk9L2sSXwu6pJFX05yhF4brGMWWvunoCXa9RhKoa2IJBB2eJCV301yYuYVoiC4tV
dczn7EQG0VPcyX61mtdlgByIslbAaYswQVx6QPvBD1eqDe5mWfFayd4zOFuoKIvfqbIv1C4Ph1kP
dAPbV7vO896uDpPtCDd3aCXGVCEFsqUcZnrL91o2PJtRw0LRZocGreIujcVE1hjcBHM5C0TrOQQ0
nBZFqAerNY6ZQY+ixgDqJp2jeglc1OyoRdCNw5MxYyNb0P8HmoGP0cYZULcd2Qrj+IYG6xBzgFux
GLrEuIDbErffQNb+yiuzDVs1fi3SqrtH/HTG2HsSKPJOpXnwkNrOlxrJqtdII5uAUvZHMpD9pYKf
HJFaBIN6rXMrPnP73is64jnHm6ZnLE5QT5V6aAQMMtzCr8gBi+Qs7uw602wvjLNIITIMEiQy7BCP
wM44HDYG046DaKW2Dal1CyPzK8MIO5afw1CoeyOuYPKlu+Ad9JB9rjsOL4vHs66a9oFkCiQN+Dod
e6z92KFrAx8dypEyTDU0ZJ0VltHYXAXGcuwgUrKPtZS13IoDx6wHjmNkfuiomBtz3HITQnNtjokV
0aCcveNsnRDt2Gxl7QIzD7TrzplMv1cxvA4phxKUEQt7yRzUsCa1QETWGOpd0clL0cdXFdL7TaCZ
shxx0RYo1G2QBno338QmD1i7cHbEWR97C+GGqh7gKwhF6umlj2S4l0ljhzOJnGyj33LRNGFroZSV
1RfyCFbKeuccCcrqOULARCeoDNhEmAj0ZkAVvprUEtTLYYqRD84ysmIOkOepgYmCu5OOWpVbAKDO
E6nquF3bkHOdwkuafiN4RhAmfGWxAU2BhKq+DtRFxd2ST6dJMx4aqfILC3B3UZ819DOY10kcsAYm
QwvDDlNVVyF6HLZUASQ+k50/dCiPd2rBs0SvE4cCVibqlw9xNn1SncJaqqHgQufrSlBtkSbpD1nT
quGsGqAAkcZCVfVPciXeOuNXniTAF/g5g7r4ym0SaSg93Dd5f04dpzumMhbmIV4uyhx/KzLlhHWS
+5wUvku74faRRGj2c76HISJowiEer87BalZ6tnd1J+PBUFGF55vptjTVDzGiliWBgVlfM1hLPune
gUrDaYB6D8HtsC4k6tkROlKvzszW00D8g2ZQT936IjQMJVKU0FEoX6fBLgOcHldFphVYVPafbBKU
Jqoco9cVGUyiYoUkk/dkTlBfEPADkT2/CQmpOPA1qWcAGILmriq98OQhLoW+eOkc3RayLw5QQ0bX
vzItqQfWQOJObMT1bM9a14+7SGkkdrmCszp2/hhJplDWZ1VsfiNthiqb1GZXp+MvQCzDL0hAILZg
8wt0X/DfMmr+r2ItzPtUlaE9rhNbCdCuEPn3KkXISaTkw5jvcqKrIeA3thg2W7aUE3dYcwM8faXX
6V1V1Vtqtx9p2eZPuUnaysIztu9zSFHlLZ6wYEXkM8SRjYM+0Ul6cLpgytCPOwusR9RP84WDQ8Kx
NU3NixXJ9s4py3Y/p/Xo0fssIqMMW1AGr46zQ45IfJ7IIVlzq/INcEqSN3DGcj6rCBzY0DEEqEjF
hqtUMpAp8oIWzSamrIw0ysS1WXC+sbAextBxytiTDWkRN1KYXN1qAkFekb7jGpn3/QZx0GlYBvGi
UUugs5jWhYqwT6c7j3S6lQCi3vI4CtdASd9msTVMVynASgJJ1mJjdxVDHsKtgjTNQc5zncCmqTU4
jM65h2wBIKxdf0edpnCo7OFoHXmvDMVNL3JaL1O5u6zTMU6WlZ0Ur88S+WSi7vVoez7sTnHNiXL0
FUq8lNT4pM34lipF1MG01EiTvlUs9/tepKABRp/tjKykFb0BTtaU6hpHNfREjk5KWGcKtOqTRluq
O0YTPFO7H0sO94mT5cBenUPT8BLAa/I0zWPhG03215bQI47CyM/G2kYn/L/GlFq3obPeWtVq/NZs
00DE28mu58bJsuw1ivFGkR3wxJ7CV1DvD2IriZ+10p+rBDTTtHZDY+zUXrQn7aYAMGE9Nr2pbMpD
t2FKev1EpMOKIqH8bXCTGnZBab1CnOd8WxaleIglfAERJl0iiz01TR8seTI4zzifvVRcHScxXZYC
2BLxqpjdw1zI/TG2cAzEcvNLTzGVZJH1FEntYTUJYJAnWds5q1P4cyRh04jZ1XUbee4iG79ldm96
MZZgadledLnkiklzDqQfU4zyWzeaoBvMeVdAwewZx+tVjy5sY2vtiGOkIzIslnbzWiDklWXCOKBi
OcRRP6rWAbBkd2yc5JgrHNWRiSI2dnJgdTHRfWrMH5pd4CVqwVWTGhU7fnjlUBiSN1eVc6yk37KE
bDWm4uRo5WP1OCls1aJlnN9SOgZnfBCaUxyqhWobFEclpOuzvIZExtxLLZGoWCSGRprCLOItVp3a
T2dUcnhhYPuROh6GbJLYukimiOZ6OccjfGBFaTlWRRkyH6s/eSsSG3DbnhQpCyBW2a/6oWZKrJKD
E1VBkpcHIJHhXMDOHtQl+hVnhDKC/V5w4fyOW810q3VCmqttQRHzpm7vUNXLVlwFed1fa2s1IMXG
8dIZRewVBayNMmLlslv5QiUg0dvWS9ylD02D6lYGpdoNrbX5SBLgY1E/tCkNM4ONKsCsMlQM1l6t
n8pMXrzFlE4EA2GZn5ihZmQNc+ckZ85oTKgxPWxDo1s7IdcHNqn2n/S3/5Vt+f8lavS/OZv3f+ot
z7P//8HUvCU//t9dzWH1u67+9P/D17z9mX8bm3UFk7KjkT1I9BBCEOzL/zY2G/8iqFSVbc1CZaXp
W0nLv43Nxr9Mm5Q3x3Z0DneaYfzH2Cwp8r8cGQDDsRXc0sQNmv8rZzN/33+LzjRNlhZUE6plAz7b
tvo/G9hgpOXKaDPz4igr4+9CPJRaDxkaQAOeKE0b6Me4Pi71WBFYZkXk422fkw1SAtQ2mDWHirio
fFmr4z8fZlJbHX9+aaVNd2E00/rao4gFD+4aHjjU4Snur7pPqyNe0JKHtNC9CoAwTBlNl9ZEM24n
nz/fMI+dhQx4+95/Pt94mmL7J+AzGWZ0+5AXpplbH7Xyrtr1X8HBwYUlB6VZ5tB28ACt6nMTP6d4
4EoK4A7HVv/eHUlFdd2j7yf14J13ZWwFvksOje+6CwipK+X1gUWt2ruwW+UhxPMa7wPXVKwgmtzQ
0McwDBnUPlLxWSbmucjMHjdD88cEAsaOjcpKab1kdA5gdLrPVBR7u+3fSxNj55/Prtq3rrvfhyw+
seeG7nMY4BX3gudlyoMWs4GhWY9kbgS6Iz7doBHWJXwOJVFew9stqBT7cLlVTvV4uVyK4V1qoMjy
8Y9cFYe0cnRQG/tctsKPBlAlubi2pfNnd/XZrqWHnWtF9oPrn/dEW5WBuw8TjNAYAaO9YcTP9mIB
kVS+6/sz0LHv7l1VMnmxj2GCJXz7ueO4eVyaR1syP/LluUWvCshWe/NCqniauWHZrucwdtSrafQe
398h+wtv34FAmBJcLkFWjW7w/u4Jkrqa8dRNuj+2SEHktd631erHFlNNvqCVtdf0YwHQhsgPugng
oVlf29h5d8U6fiiN/otBqaGDdOTH8DHMvuuIw3mpj8/PQRLdKza54BbU1fpc3ZY+PzjL+rrK2gsz
3C83tA35Fjxy6QUyYq7r5yfMx8wrbNspwBCnxcl5llrLa+P3eeyD4OawIwWfl2Aqun3tXk7eQpOW
d0pJWCGLjaj57Aw/diqsb07RaRCppV+pO2uqgtY2zm4YyqLY82aHRdydGc/THRlq4bIeKz2MOYME
kyA3FLOnppFvhg89dGOsa7IlefiJEFdZeue1oua1D90pDGM3SJCqBOEtwNGzC24Xkc0+N4UdX2ZG
MFArGAcbOx/olytjTUfbXC/PIk1vqSlOYeoGUtv4we12+bwwCzi7y/vpdMrQ83a8CVqbnyLzpAsM
e0uH1LULnbdOEFYs6AcJuW8DG3FhcHu+DMZ8DD4/L23SXC/vF4Fn2JBesNmEkUPTn71DtM2Icxu1
1eW8AFFiLi8uKunhsA8cDv/cWWE1rEHwzA/TVgF/WVHgfA7eL9vJQM+9CZltJJLnzlYZ67GIeUUi
TnmBSMLQvqKluiv1m6RN97GvQU36u+u6lancw32IXOk9DElzWqAANlSY2zIvsn3w/Hn7vPBWeubc
BcHJg16WjW0meMKm0x3zQX+iC2rTh8kcSH6CKx/rwj4qIn7QGcg6vOWS+uT9PRzGtT8cjk9HRjO4
hB3ho4EFvB6Bd7cmbCUONn+QVdfK42O89tc0w7ScmFfb6qdwKrTAxDcBNKguaZiVGIyVZm/hPphU
eNt6ed2dXVdN5wP3N0aKBZr5jxvzgxRyftwu2rCe6loElyCQARDErJ9IZDtXsYyWK3uso14cMmsO
iHb8HGqbx61c96Lu9pb8xZJ642LFcAfhY8jDo+TGIbh9BtDORx4Io75x3ruQsAMwN7Cui1hDeo28
NtvPMpN/8Bxo2LjdgMUhJsENdNgxrvAjD2uNEwk3yS43t4e+QO24Oss9RwQtZ43s9RN8jkw/CIcA
X/6wxb3X0mPoPoY9rtUKXpWFr5kK7vHbzamml9j8qJr8OBfFN0JKfa7+7lx91FhfeTUe4ByIlH7i
Hiuck/sY6Hr1ul0m1A72QxAE3Ds8yIElkdUmXFYji6W7JiBJvs7xOHtz+xw59e+kBdhb/O3/tlNe
3X1td3ceO6ndbUhaqC7OOeDn1YEFgtByFP5qImdzow7RxHo2yusguBRjd7xc3gPM73s4XxaJ28Xj
FN8evJPnZbhn0r70V1V5tegOLxMWmVJrkE3X3+OKeByvzU6r4r0x/4qlR0vSMKqWjyG7pHbgCsXu
M+8jAYZc/9tlJsIxuHy+XzytEkeUgufxDWt+oI0ixUGQYpLptR0YdgEARAZblqMwGsWzhcIrrhdv
BLIvnmrECEy0443YMZtN4Iz8993dn0O8AEf3MRWOHz4Gc2X6PPxtL70GtxV+N2A1Q+9xiFv1Azb0
QRrok5zkDx2JkasNKu6dhDO41ohL2veHxizeXFwIzXu4EVXXn+20MLh/bkExPF94KFeoJ559L5X4
EbG/9qykY20pXrH+6TLxEIiseOc1aKoeBiErZ8uSdb2xj1re5fYe5GYeeO/850kBkvNCM4+lgwjB
6sUpyo+XlU0ff77nXea033keVCM5RyR/cB/wHtnjztPT9eB5vRYmVL4JeTpnKR5s49nssgE5tpRF
H6ulVf/MRz9DUuJM6Ah0LKy5oSPRVfASHpXte34++vme//npf33LP7+7ffrzUfnP38BByrWHqPR+
pqpqi4v556Ny4h/4z7yVbkNY9Z8vln3CvPbPKBZLgOw/U9rP5z/f+vPpoJOeUs5oTOtUZtRCuQ/r
mEblcf6RxGwf/edrP79h8RKgUP/re35++58//fPFn89FZXzrCnRf0wu1P/1MjWAvwM4/H/5ctUiV
EwJT0mo3kd96IKeyPhbbj5es6RhtUQxRxDgzQ3BIMXbltKmPybiUA/sRQ+jP5/GQvyXtCgjj4EPV
eavI79H1uyI3oyuXQ+KpEQgWZEB1zevaIlavGDPAYpKFkeGTbbXS8CfXVxFbgwuAz5K/xASudUNz
6HDYBEymc7A2PREm+jLuiLvUEchOyqOzPOrEFz39fKVKcCvKm6nr52tm+ynbdXc1Uge9frpe9Kjo
b3Ak/Y30EGQgUS38kgQ/Gs4Lf5R7K5TtDPbHNmxzT8hz5OZ9gQkRdc8WLIJPTa+rsNPN5CnlyOjW
CwyaqYnkqRyN/KIkypNpLNZxtckSVJ1YexlOKbbWF9JOqpd43iVPWdXOaMZf6lgxkDeg0DW3Ezuo
eHTq6vHfv/x8zVGInE23y9US2ExmXowtQS3rq7H9goNKP8fTW8GN3AdGdWghPMKyNMenwpCjoyM0
SMkmdbbJTDlxRLeuc6YVF1Jk/uqS2gO+lOOd7ZD4Djntfa7S/yHsPJbjVtYt/SodPW5EAEjYQU9Y
3hsWRTNBUNIWvLeJp78fQPXWPqdP3DtBIFFFiayCyfz/tb4Vf0bOza787rtiYyOCtkTIfei2lwID
j1XR5aWY7D7StlbPheE+zyNVScPnnn7jPPraeFRnOjJBVbt3H7QCPmnaW8fIuKimNB+J60xud0fd
NbViPho/HVGMKMW6m4aaVqDnjSsQm9MQUoV2DJikPVEnWzudl97EKJqb6Udro2uQJIYCmToA5fv8
r1lO9a55unma/ytiF39WAZBpVwY3vLl8uYXfxzyP2eSUoFfcbf019VDoubX5Oe1gfTc/h6H+yPGW
EqJYfwx+ObxnOOGiVNAPjkLrUmLgPoe2IZ6SzpUfxmxSm16opxeMFm1rruwbukvM7z3WXWGoHdvG
UI/DZMBH9HiQQm0wLFz7EMZsiFHxqo/aN0jK+WsnM7GTKi5BA6pJOw7dZbCFuNoO/IZ2wibpYWRc
52OdXtj70PK+zSPKKEucLPkjL7uzpoXKrevpsoih2Svwe+9hWW81azTOLaKEfTeURxaU4jwfgjlC
GwFI8GJoww8sQMNrWLGC6uLJEp7U6ta3QS3ZZR7QY2iPwLOjTd+q/sHTjfHogEddJVbmPqfTqWqU
pn3hb3u4lEtRjAfgMUbALmsv7wIWJWUKGjVMAn4TC3skmR1fQ7czg3PfCmjslHACj3JRCfhlGbTN
BGQvtFejbpmiIdbd9E3iXPMshVAFbONzFKyVXSQ5N1Td6rEcaUXMLxSIf9K2cF9sisFbRMkkalka
7gDTfMCZQeYXCazvoDUfhhpwvqf9GUyz+cgaW3vI9fxKnbrZrpPoFk1nuGhTK7eJLZq+LtjpXrFj
ekpp93CjFuMJpvelBLS4TXUQKbpZeIcEm9rXxnPdcOcIDyoJx0U84kKcDCFdYJ0G14YpnXTyI/dw
hbWDGtyssbJOlhDgCQBqnKHgp9xrnfrc4dR+bkc33vUeCBlukgBt4ixeD9ybmYqwafvkvbJLd1NX
5e9D83H4xQ7TNLSOVeW0aINiYa9MDYmi7I3q2FndhzpqzdbKVEVHXNFop7B/9dHSnA3sESj92+cO
OBhuCUs9dUM33mvTRb0qrPfEku6yMqW/x0MuX9vQeOL2ab83at0g86DRGfvNPXddOPRDUzzrDr33
Eq/tzgEbsLcs36zXfh0m29yPHRAJvokvjZlI3mSU4LWsPP3ZE2r7z2Nm0qeruKmpbpg1EnTy6fxD
2nRySdtOfmg5DXwrHi8qwg+sIjTwYg9bQF4B+jL0RKHkG7YXVbTx+t/28slIJFI6b5Vbgr0J1OE6
b6QJfgPY+LpJleHa+bG1RftBHpOb8snRenmEBH2tqsYzTrGdyB1PX3U7OkI5p0luLiX89rw3xp3O
pfFwKrIbsBEr63lYVk28c2KH9kOrcXbFYLCzvC7iFZ0COuzT52pGznvr0LQpapw8gE1+f95BihYU
R5A8pSLU715QP9CN2O80r9DkTsqQMTCPUin7Qx4m9ZpqjvdsKACNTeSrB+FmFRJo5yBB6T7nbTic
4lZ38RyF5buFenARtiE87jJ5ZrWEiBpezltWQTnoi6E8W50E/EEvuVCH8E2EdYkf1espshflXVHG
z2FM7prW4sHz9FOfjeXbSK9/aTWs8eLaXwFid7R152Y/DKvuN1Xm9Cfuh8NpHoZm/ms+NG9Gzxm2
SidUaxPVBAjwi3q3AAEOfOQbYX3eTcgGwFyI+nwauSG3xsB1JFIha1oW6T8KJxyOeW6Zz9DjaIiU
zzgbGPwVGQ6tXS9xj1HcF6/0C5c6TqWHETfWzY/zE5rl/A60wCi/O05bQB4k15E0lF/uoNOqcIYf
CqvLJ5m6Ncvm/Huj9NFTp+JDDPu/En1A9Fvm7UOaQ8yTHN+JHDlxfYGVv7fRBpgpJlkloi+cfgvU
3Iq5qlkaZVaCTy7R1JYanKmuyfaQ11DP44uWw5qvukcv7eLdCRWxUpHDbu2+KN/jyRZJz/V1AGtR
g2t+pIH+ExlffHXysrhWztXpqVyg2Y/5Iig70Ycw1fav2Iu9B4EI0MzStrphjjIPfiu+t/WILon6
4atahsSYM0natzC7Xqsx2NuITOJCBvsewBQtrKK+DFhRLii4UcQlK9ukmxfodveQDu3OGiPyJhBh
9wjjwdlCP5mapbzaVzWohNBn7qTSDARkln82FQoZPbV/Wj6kx8wf1EeEOHatMzfaA9GOL37WEBeu
OGvLCIvXLmmbJedbtjOmoRulnx6mgksMWORMPvN7pAd7A4g59nS/ZiKkVWS18zdoVXUKWhNzfFwJ
ayMUVy5E1+GWShz1KK2EGUpthCutdD7Tgrt/f7WC1LiOliWudAiNK7zHd62J4Pv+fbwkZGSpyMhd
lAq8/GcvM29B7Fk/FT/c+YAN3+0SPyTaZ5XqhdXsos6rFjJRve8y/9WMpv3GtHzFFzecxMB1ZRim
ibqDYTIBEY0g28+jeZPylEDTIOVK9ij80MYH9OzJ8RsaqkLzeS17U6XlYZlHntf5a8ozV6pV8tD9
zFkXZZVBF6KBw7pAHCUuCq7moFr7NrWgyA5bxMfIPvVCO2aIEh8F6Q+Llhwa5A1u+qi0Id7Ccnfp
2DTrSlPS10qAbAxzS72rSF/3ea52K6DSyTelUnaV6ugv5jj6R20Q/RNLRPGS6uJoT2YMm2zeepkX
BaL6OHExdaJUi1JPMonDchtMe+N07M8eLbrx48/7aFjtxyja/tsbcuxAqPMobPeGdqjtEqm5msI/
tBv7BAHThgrBhmAS+5QrH3lSqoewawicoJmwpAKKM5hvmY+xyLttOMjPitrfCUNF+ohcEAplN6jr
eTgI9NpW0pY7MwLUMm+436B6Feo/DmkhJAF4mETZGBd74Hnre4WzoZKWLjqtTreaUOp7OVTNPbL2
VqT4u4COMd5uUe3tCie5JDzgjE4jXyFIsp8JQAwWoddb76U2PErifX65+kvrqhevsOJbF7nVNVcQ
Kk/Ll79HwmzEi10P9to3WH7T0XiClwi0Cko3kRmRhsxWhMFz7GrhbXp1XhXNK6UCedrXO+Zj8ztI
68Cvj5XetrJ4N68ZCtU/6qyBr/OaQQfeQWxR4x/nF+OQa35U7JEiLCuKpBqidQnYasWSFPZkX6tu
tUCH8uFbsj8i8tKY4GnKt7pAcVIYRrGahym5OEurAO2kFo1zMgv8G20YbFuK+O9lVwQrvob2mHty
xJLeMzXoXPfDqGhwg+dgKcTDWoVygSagye8IEsTWVqS1YYKjPbcQLp8cAlR+usAhDBligaVdugXC
XpCWIMWdKw08TBtnJ/A1+k52nr6NqASdOQayj9bhSgmhn2V2ppzsuLzgpCHBRAOagIUA+XEYOPjs
p1eb5Bf+m5w/QcozOgh5NrHlP9HqzNdjEpbE8kxA0GxEV8G1ySKkKcMdt//12BXyUBf+7w3AT8Qx
GebsQ1OaFyy52cF3A+c49v0RA37LCTcNs7g5joLyFADaRc3sGdFRgEjFaHT79LVLJ50+7xOww+YI
jzDA2UFsyGneMNnJT/VIBpHdmuoixNQgA4PqX5k3d7UetZVJYX2l9U59Fw0Ke6tiElONlXGjV70x
x0bHji4MMoFIV9I+DbT3Ddq0Q4h/7Jx0GorT2m7RCgZ3hYn2pTM6/UU1ojtxRfIyQhc6G7H3rVeV
2/x6Od1fBt7tTu+OAmVR9i01JeVUG4r6zQCDdWZhmjAxG/UbrSZzxSLntc2NfCumOcho4XNdanqn
7ZN5tqk3Ga178J3TBVlMF2Q+WObabnEZzsfIaFm6BL7c2wQ/hEEzqZoIZWE/hMuB5Zj2pJbimzlP
7kPFXxuBQRhqJF6k53FNRhFSLGVbeq5600CxPLdRDN43Nl5DfBH7wVLe/VF/gWLbUUf8MCgfrE1M
Aev5d5l/A41TJE2K5mplmjjYefOXjqdhJSyrwr3E9Z4W8vcwqD5itchuCKnlza8P88/PG9oy5QJ8
I5I/UAUIknMmaT5akU3joBowA72+1GVVX6ZMg6lm95abfnPpuaR4SI1RmYF3GLSHU9g97kHMIiaT
wEVpV6v5EFHM2qNWoGtgocZFUyJDLXJV2VR9jR4IBRfJSICqV8hB70aRYQepyvRompL4oBxYsM8t
87Oc0HV+Gv10/GxyQZsURdNQX9P7Z3YrUd2FepxdC9FlV6uSV6ftT6lt+P/YYOboVhnCkgWAHkIv
EsLx/rlDQSD5OtKnztpTfexmkhNJLwWoqunjZHWlLLRSwWIAfPOYZ+Uva7pg502LUORgWc1ana/X
+VgjHHkuKtqSICAvmm1Eq3ZaU1jY+68+ZY+DZ9a3r0NdnO00pgH1Gsof24R4tml9iwQs0Y0DrOz4
zeDJFAj51gQRFI8AIl3A/JOMrmSSUgVgsccwOwzgQV9TlcpCb+ZY90pJaUwxt1YcdKucNKZFpiQS
4ZyJJhSjU7siCUEczRqVjWMb4XeDjlUOZPld6NgJv85gt0y3BSF5CIUz8aLGlQORg2Eps/xcI0pt
PJdJJOloK7uprGXey+r255ijiVMr4ht+ycMYZ9lV00qiUdoKdouNp0jm0cE3qdAF0w2gcuR0+dhV
fgZJE6xdTf8R6qrf7uJ2kLvCNSP6uK51tpVhDQk4vs+HxkzlARoM4OuILsOXaamHtgmb+1DI7wRe
9V+jOG+waTLLW3pFReZJ5qh7vYCWk1mQyOO46vZd5KRXj4U1fjnastMv/LvIOZRM77UI4UjpgG4d
zeE6bxQjlldqA9fcccZDHXbb1JRJsNQGbZLeu7gYawSMzMGL19j33xPMS5csdYdvXbxxuS1sJUBE
cAzcbYK2/CtE4H+YR12SRhc8d2sS25xm/Kz0Rl8mMugORhVF966AxTu/kNeYVUXRIcE0sLDBvAOy
nYn+JAmcYEHGZh66I1K0nFX5WthFeYA1uO0ttXjPavA+LdBQiY91qbtKdwzhzJ1rlM58KCgwrdR6
GLhFvvb+HOuLSeYlLVxndnC3UTrSni78I6b2+KD3mMbrxleuaa2hpjHTEbpoBWvJJptlWsTrkHyB
YMTBDglreAsSjOJoT58qGdlXKx+Vk55TX85KXX6kuf6cY7Z8ohmULOcKHKp15mlqCnK7MzNlO2I8
MBCuv4VxaDM3TvMTSws4ZYVC2gZIwDVi6ObhdDZPSjPs/sL0z5PYW5smnrxx9MxDWGq/N3+Gpd12
e54cioQCW/X0wGT5CTD6x7yDluEfO6WbPGKqRRqQ+Yuno0puuYFm9cBV58OZmx8KAsrT0aUCsO67
GISijgby69rHXQ9aY9ITDxWOGmFbxbmx/ZOSUyen47M3yrS6MEtkOcsabWk6/bdER4SmB6r+UvTw
cCpFb78eAtk0DHyy/CwS3GFgg1KrzgOVk79k429JI/I+HPAfIM78yehjI6+zsm2sm9mOgJ7u0ip4
v8MaOKrCTQroBooDFF/D+7xHetDwzpI0e5r3Mgt94VRDApCvhSi/ZlNNM5CuGss3qy3IoABJcGic
Qb7he6z8/o4XFrpUhoQAzzWEsE7XjoqhxqcKKibukvTearjN6X76Hm73IsHNPATPAZ5qGhzjc6tW
F4qVlBM1s28B4k7E5MhRbr6+mN+J6Y4TUtcuZKeIXSH8NIAHM12eqZbtghbWAgpE/UUomnEYEjig
Y+Qc1GnOBDO9O6YRiMqneZw2SrNKFJZWg5/9fhnz1cMUyFfEtB723bG+5GsqaMVFSXAPhhO5Ila8
pVXrFoI3OrrBOFKpbANqY1xctdeJl7HsXbxqLJpqMsdenFS46x439KoyukUa8jSamOjiySal7Zx4
WLF1gwWzy+y3b8afOa3pS2tHwU7ptXYLVVxem5pLdSxdiYa2HVbz8xBnZXCqgs4/aaZJeWSqPLWm
8TQyr/kUHhVW3Af+hRCpfu8q4oNZlD4xsZNzLx1v/Z/20Mv+89X8k9QxEIF6Q+7HUPbhPshKqAuB
dswNWgXLYWwQRST2eV4UVjJ8UfG2XpKw4moNe0SIGjb5sU30C0DfEK8WlBie19o199vvTqXffZj9
L06BKXLey8yqXxT5iAeya07htNjvbQgFfSoR2E/L/rkAMB/TFVpQ4Y9yavqUkN4PoasFTyLtuPlE
NW4s16qxUlXjztD95EodAJdvyaykIZtmhQSUMpKy6KZKkqE05vOQYH74KuBt58ddNz0HKxaCWweV
K/NNnoOFUXbYGUssVolOkNFghr/4H4dNb7XDiciHYqsWQtv1+eBejBAgjoGbYO2E3DABiXFQjXGM
eP0+bdTsNP/vVSXlMha+whyIGlfSFvGxaCx6QfxW8yZImg13P8IAyb47NiWmmM4mM5OzuXyzTonh
UhWKnhs/xI/AMwKOh1dvTR92K7mjNM/6AuQPMQ/PpQqMvuu7bEu2YrVtu4lKlEQelmG7+9aZpDC0
lM689MXNR+sSK/w0+Lt0MwSG9UwbYtkV4uGEvvVztJ1pIZh9NzVDLtIkSBYZlaInJec5meWifJ33
QmYYr33H/VIhaHLBowZ37fSwxReJQzL2UTsrGc/LGtwY8AH0o5xNznZM0maJ0pRJDCd15Lnaez+J
ULwy79YanmSDoqb2VDaBhcxU3EVGp2MoSWdVdMV+k9MlqRTVTy0QP5yw9F9w1UOKLmNl11phdm0J
1UI977k/7B4UhjTWQmhwcw2U9VjUm7d5D3HJOm5kdp6nOiZEDmQMKMvliKm3sSIkfvyTS9VJYqp+
xQDEpA8Oajze1dZW1sAl2m+lal0KAcHEHIMMlxJCV+kEdGumNZw1DYMy2iUVQg/FUckJGRLgWu11
7jVUQ2qulRE80nwY2M5/Oty3V4eiEZFx+QNaTniP1aeG+hTMKBXaZ2ZRVLJS4zjgEri5XRRROgP8
UJqt8q0CGrtKmVJu5mGRMevq2rI74PvZdoYbXFvPZmLipdbPBBlGHFHhMxIcn9Si40vnlOAG6h7B
C6kzjz/v1cnv4GENLCcB+q5Sqz0gWw+eM9PDEki24hJsDzjzkKaPmwYljrgCKHDIM87saSUDGK8v
Ym4My2g4h+ZhnPofVhDWx/KrM0JQ6a7KuvM8ccT4IPaZBht3rMsOFtlQVqshxSBI4dM9GL0rWTX2
tlscFEOhSNsSjeb2TnfwJc9MAgBIR54exBV2DU4/MLyTsUa1FesjNss7abvui2cExSapMJkmmJ/p
p9H+HEzomuk46Jteau2V0gbSb+a1XzNZniG7NiKsYh6apmlTQ/dxjg4SXz+yRDCoETWgWAr/PQiI
f5VieC56rzp3NmAVu0mC9yTDXtqywEPYmVtv9tWF/wy8hiWQmur93XRZVIGvIRWaha4WS/U2Tg1d
QwfD7o6jfaynlm0XgVbwKA0v7Dz6NX+282b+qM2JSSbV4Py1phCEgZRgGJg+6FAX8Cv946kVR/U6
gt43YfXVLb2v7kFxudkwbUciNA3DqTscknY5j+A2YoI1hjPUYn9ZaZa9+rrqS1hPez2tP6IhxeSc
ogEri9y+lpZnX4FGD6ZxNYfR/to0lvkCgQrc4t+HUmRdsZluYqHGPyvu67mwfmYjRhFACd2qIdNm
a4VBsHRT9P2NNl0JReLQJRJTX3u6xaOy1Q9t3b47UA7gLY39aV4k1o43+eyV7qRPRTame79f/fO+
+S0AuPuvt8wv+BYuwFiU9tkR1GWcrh3W89yljwZCHRFCzKMczNkaLL+WHmigwQsyX4d8yrgGVLQY
ZVT9Cqv0Kgta3lGRszS3K/W1STRe1AbrWQ4JDJKsqK9OFo0kAWT5CUuOAfIrRTQ8zwaGRo1X+VRi
WRa2PNWm1cF4TxEEWGV7pA2obaHCwbSb5pqpIuHMQgFsVDOFLSOhdjB7Scwhe9ZjuVBqk8llz+y9
yZp0UQW2viqmIgh1ZrH4mgeT/nMzyLZYzC/otmntcUn4X/8S2YW/h56mNPjn8df/fWj+gfkdf37e
nyi5tgvZ181M80CHP8URVL5EeZrTKZmO6VbbbmoTHgpgpeDOnPuljKvyHSb2lP2ED0tJ3IIlGiIr
gklMs2k/ES9nmM7s+Nn3kCQ2Ru9v88oWz0lBkgM3QutH0VWH2vCDt0FWxmoAz39Qen/TWU6/sfRC
vZJPgTFFVukPR23XdeIqb4FPHyRMhnZtpYAYdjyeyGqZhDWzNMT3WkJEOvGe93Ccaqvfz79ZWUfJ
0q9jEn50rYHIwuR7+o1dNCB0KKNumyh2itfu6auiEO1F7pBCINTq1jXGzWsM8YpQMN5pPfazgJPh
Caiw/F3maAtUZzyNtvNX7E/DsDM2OTWZlTnJY5qctnUcuPt5NG+Ez0RJFAqOw7l8ISzRPTmJVrwC
qQFHNAimPiMP6JJKQCbMv8i8EC8iDvAR985fag8jwxTy+1zK/I9FzfkVM7DPWmUv+NCnZjOXOCg2
Lnw7ZuLXGGj6ptHf9wIWN0ur1YrzfEhtyDAox3hY4H9yNqGvqTvo19655NQGO1f3b2GU7dLhlyF6
5ZvAxr43cnDB8xBSSbFuDTIl5iETtoJQjdLc6o5aPym1vSBmE6PUpOYJrIAZkhbpS7KhqBzGxaPz
o+HojXp91/RKO9lonRviVGw1C/bV9ABREnw7cT9xryXcJ9/uvzHPqG5g/CG5xL61BeHAfSicxoZA
Nq46RFplUh68OqkO8ejXhJ6wMaaaHZTAfxw3dOUkzDBA4IVEI+9qY5s6xrd5NCs06Cok/0/A0Wyo
InSnWdgxvyMsHWPZ2nROSrejeRSj7QtJfGehpGja0arVfdiBuyfmRVyb1sa4I4xfiT1grtXa/AWF
LHBSHkJfe/OxJqp3Ng8odIwldaEBJcDI37e3DArqxDXIFSBH7YE7Gk+dUjg/QOwubCM3frW2AKKo
DO9Ssr5RYrtfQTAWi8hQhjMqL5R92L7fraJzQbqCntFwh32rwUSQF6C3KbGYMUxOG9L8Zq4ACUfN
rj7Uf7cbmaGXTBO5V8hzG6qFTtYAbJAwH/fzsXmDEbc649CE2FOtBfC2RaJZzEZjJnlnD6uHDMRw
DfxMLhw/GPZCGj/kaIXPTUyOEV1PsfKh1X329S7iK30i1FbZ8Og0uX8ItCDpSC92HrdNjzVRKcWm
YOFwTgGVcGdAmtfl5IrNwz8vhCZVM76IH0E9Svy6MrvOE9B5Q2DUknL6U5cUPnI8pvu5N/qnamiL
QwGVwUc3eO2F3x77WtvNIxdi7haWPvj86UT0Sw/Kn0s7dT4PFVOhHCybpdKQJjaEU8jEnyXmvOe0
OBhKHUvZPAws79AoqbevEFd4o1Yf58LyV3W5b0dUqeRq+CjQFkCcwu+0P2hU2Nk3SnrJNo76emOa
Gdx2w0+GWxN05Kl5SLYgNrOEg/K5TZvBOwN//r2p0zhZBz7u5K+bUt2JdR2E3b2n0QKL8v/fy0vy
x5QQlx3N1CJduiFuzabMXihUTHVupNqOcvUxm0bTTiSaChe1eq0HkmZL37J30lCiezL0r3BukVpM
IztDWhKOVE2m0WDrf7ktsVVhWBqEH9k46Rw6nNK2P2q7Ku6i8o1jRdsCaAT1lq81epna3lprug5B
ZaHY+4rglHlmm8CSdptkeI7VIFqLvLa3NviG19qtF8ALqZhNx8l0s7Eyn7TENM7zB94J8vaKVprL
uZ4fWFSEf3c+cHXu5g+xNLzv1aBYvz/n+dNtOmwFmVo1Cz8ffvkO1uAe2MEOIxRk2enRLvi6voaY
oLyV6Et9o1GFW+XSSzbzJGkeJgPhDCRJgZ2JvO7N6LECOxUTlwyRWoJm9ujDFb/W5MrhQrFMGH7i
p8mj627WQuyhX2MOnn7A1KZVfPiCz/8IThmohFviM6Vm+FIEw6XqnPETKz/d9sKNzgVt14tjQXA0
TVrcod2l56yPT31qiZ/TjmKUXztyOtIb4SlTC+OnZEfxTZOmaPwetFpDJkvkH8xZexAHJ5Si9m20
2vwRyX5JgzJ/LT3PPmZmhDRkepeeplRCC3od8w+FAZiQauhA97PdtHytO/zFwa5xjOJUak1JYbAr
blbaJMue+t5Ll7F0RALjfeS5fpPpoP5qWJ0UKIxQ/SmvbmEj1DIAF0fkYV1bFXAHKSfd97iqLm6k
Oy+DkpCbWAKvTXo4j+pYv5gYdnRd5Ded8MSXmJiSjoLOK45K/2w5Mel4WeU8/mHpu+aJ9PPsf7EU
upI20tT/939rQv8Xk5ztOLZj0NWxNF13LJusUV7/8XmnsDm9/f9EOp5wHpcE4mE3YXmu++tqQIdO
2GRxnzdVM/4iQhlrAK6fp0ZRfyrTZQLhCqFSrqenyLQFHQftyQcj4x9sdJfnWXbcTXkms55Fr7tm
XTfN5zg5aOKEWsg4UVen9aGdEYaTK9w1Gqb2UKam8kzeyA69R65sDduhWzNVKduYWVWhTx7VSpB9
mZbZ1cs0ehjTnp4P2cJw0MShqDoi0ySQoveZsU17kWzFO1LqtTFU3dfUYNBIPiGd+i2ahMuB2xhE
Ljk7Peur09zFTBuCSlnS/244jEPgrb0ofptfjLEcrJhPW4vpkIZxeZ0hWKFbRJ1/LvH7mnV1gK0t
oBdlZ5ToIViGUF2RS51eRZalx8EznCePCdskP+welaCi4tnlYx7NG3U4ako5PPsJNg7Sq72NQod8
CU8iec7wBEzJKJNwJlNv9Wh2e88a3FOYejaoVCd+LfPhzVdbZz+SX7Iaw+ECUcV5I/EwXeZyyKHL
OfWu09G9Kn32PXSq9OQ3hbqZ9zK9Vzd9vg1Fl1BSQ3jkBCquZQFcCFnxs6xqBL5+SgE2zs9i7MNj
KGLo89Ml5mWqtiYtp13Pw0itydkDBVdK+3tNCTYCU3f8H85l9V+Tj21XJ72W/iuuT1Ootu1M5/o/
zuWeMErNlKG2zxF0XOICRjWzcZj0xHEvYkUV8SkXyktDt/icKAnq0Om+HEB1fIqqVr3KuN8ECgKD
ok9bHNt5tWAtEPzwqh+pCgMCI49DnT6U1250831WuR9a1cgr5hF5rRtD236dvBHpol7dHFnqZK9+
h+2rcAttZ6YtQr/O2H+VZCs4y5VV/YzorbpaUezDoclvNW5q+D6+sg0qrd9EKAoHK3fPXiFHvjTx
bJhpdR9yxT7bA6ppP2W9EUvgjQgy+12HYntZlGWLc0kGiyRNXo0G4h6cqV+ZVpkHd/DalYq9GjJV
WS8KxwF3LJUUUr1R3aSUxWlMWvKDavL0LPXFkWa2V2M/XPVT+3s6DjfVrBTjB6lmCIq75idtuXMt
GvfZwSv+VFeBgOIr9E00crohWmxdIAjuBeREv4ynmuAE66K+pbzbhpYyR1V7vEcwwvwkHA9N1cIW
ch3nFBbj+LtLYAZxweO1ZW7jwM17ygNQEar6o9FD5pGl3v3EQjss//szSnfsf7k7OpbrmrBETEEH
n5gXzfm3pPAuJEu4ktypgClMfnx6vuihfplm7lwE/BhCYjXy4N3q1ab8doxE6j7pVmm8GoAUjAQF
vR/m9bOjq6wTp72exewiN6jDWV3Fd+n9Pv7nHX/24vwXVB24rlPTKhcGdftYPZJ/BV7baPtb9fee
MYJLnI/5ZvEJvHPcD0WXn0dIQfuvvrHa5O+jMVL+Gjvt5NDJ4uthzywfozswS09uWRl676B5Dk1d
eH9FSb0vRjf9GCXEKXAVT7onigN3wYObUdl5mmcvaL7DpxYseLD0Y5D39aSwJrhiafZt/Jo2sth5
Flk/X84UMmGAKJkYGAPAdZig8MTmnqOfcp3uW6oqrJS8u6IjvXxqJlF/LGiMVt64hpY5rGpqMO+t
jFf00/OznE5wWSgwOlqYLLOUbYyNepOw/F00rcsynjJagBA7fm7n80QC0gaW8qogpL2UpjPe9LCE
48kllA8xpoWuV7ZoHbSlNnKXXPpjyvos1daJmoV3+CXiJaH450V+gnhTQdyS1XstcO27jtHkBq7g
PAs2LUQC4H+nBxlLIIK/JpmdCSEEpmUJdSfMxT3X1U3ee9aVD6Ba+WAhv/byWuMri411NbVGrIhg
NWbiNKd6/TgUhPWyau24xBH4zJtwMEHJDSNZPcQ4uqmab/iNAfMI0vIyJ0bCZEELq1r+5DqHpjNb
Jpogs/OlR06tkmpHOS8aYFmSf0NGDHhwApJGFsIreBRocvjrl84wmGuctjiYhhY1RhqL10kCg86b
y9ctEuxH4VDtgsECJR3TzIHRVt10rpCVXxTA1+MShYLJc7NsQpIIUu1dup66tnWw0g3locfYdSPL
CWxNTounksTDwSsR2hZacVKVhO+99LHvE4SZ1NrLXBSxhgz4e9PqOwjTxXuoGiSThSDZaZHK53/b
y5ijCW1Qj3z+1y+NP1/AvtazT2UU/ikyLOXJ0cIMZ2RASARFeRj2sE09zaTaq9SV3I62/k0I7x43
ufliF1il+VfNbUlAgj74Ny0b37Pgvwg7r97G1SzK/pd5J8AcHuZFFJWzJYd6IRzKzDnz188i3ei+
dXtwGygIlFS2FcgvnLP32o2/n0sGwL1CNqdCtiF3SyIRyMXo0FXHoMVaY9SfdRAln7lsPGuh3t6a
uX2S4vDZUAxq4254RbeZ7KOcmEJq7XsvSI+S61UPevcP2RuST2uKn5NNksJ4+Rnm1eP8ygtUMhCn
LEKJp3bffBP++0jvVlmkC4efdzVqenecbzK8XGukCL/1BCl2qSIXG0bZw8AK7/f4c+jl7i7VA2nr
GzDv/FkLElPftcQSP0tdbWZlFXHeRxkZQTAtrbzpRg+vQhFEPxsTP6Fh7BHwscgTRBJJbt7+eeCW
TLAUf0m1N7GkMmQbhiJaKpo1U/7bwF0FEIeLRpD3P6Ofh7zQZkvAdBRbfn1SPWAnZB1lTlKTvKl2
goiViCxpJa2UVZTwbZP/FK9IPQ8WQWGRlEh15GAgojqkkOlmn13TN8Mpgyi6pWQnrGWjyq408VBf
Dpq4Nygm2nMZqJ5UW3XJ32no5DkpMldseTgvps18Q0aXQQSuFqMrSLPmgilo+FW6Goz9pKv2WgFa
b2hkvGhtDIDQ07zt3Eo1AxCmHiKOhednyOUN+RNXx38O2GiWqyqLSO4MrXBn1WCQjVbSnsO8JhUz
TUnMyjPtWU/gmHlokbeDHOjPBWygBXqr1BZhlq6VWtJ2kWviK/elBMmc+WUOEIayqoDmbdDZ9Dyj
PWYFDAhVyA66FgSOSQotcgGUWsSg+U5duvV61r0Sa/BeGlm2gWj9W+pDIISJlSVL3yC+J++ivSqX
+uE/N1kMB9YPazQqfz5RS8O5ihCeKDIF5swkqRzfBXV8QtDo40ATRUykLgFW1C+FYj7jdHcJxUFe
HiTRzusMaTMluSgyKvdw9IsFdG/xKU6qNzZ/dG0ETX5VGujNiAg/IBv7y65SrUNmZslWt1p97xFR
dKx8an9lSHhwTym6ImkV9zfvuqpURpXp7o9cDZoi9UcaspXb/E6y3v0dRw9JY+XU+PTmi7p+YwtG
9vzkD5hv3OkoJVGYc0kSVpqEzqEcyPGUcFLesjKLoO5RqM/L8DI/1GgWy6BZPejm0jthHgia9OYb
dVX8Hes2EUXqd4f9bERXvkF3AGRuEiIhb8J9Aqgs0aphS/lrkxKdw8Jx4N3LuikT8JFvNY/GbBmT
DTa/oUCAQs9O1aRLz9s1IzBF/3wBq6Ly59KL30xjWNE1Q9Msk0WY+LcrGEiqO2mzYnAN/ar1+uwU
epV0KFmIJIWBW5N0Prac8cQNa7Q8OxekBK96pZQOaoEEsPYfXLzMbT5lUPAMhPJZKd4UozKRfwr0
+E3MK2NH23UkaYKzWp+ywtzrfOOp8OH6LNuVAqLlUdKVPZ+X5hR8fc+IOg46KAqpJmlzntuNIbyP
0z1On4L1HVGO0mx51eTQZL1PqNTkjDRrJTiA/+0yBphZ7oof6O2njYQAU7wmg0iWXmpo19aSmk2Q
58UahyD5WEO4T7ykOI19ni9Lz4rQkdKxi9sVSobhL44E3R9ouGNjtHupp0gCz4BmsX9tp3u+Z5GP
vWBGTbfzahZyv+PBkX6MprUr6ghJz1iIPxsjU8zfK01Kb3VND4Md+kPJNORTdRSdDF5UrQt25FM3
X+A4tmsl5CiSaRDOR9OzSmJ8mJlfvk4P//yH6b+qaqUuw1ApznkmryTCshkVEL2lFBqviA+FtVF3
WzUdmkvRlj+rJxrYdNEid7z4RXIK26SBYpCcRj+M14Kow7hsM75nVhBrLc+HVzhxFJeIKHUD82go
JKc0wtA4evot74SSTyccNDyuansMA3ShTd7WQM8I3tTon7hMMMs+UvakSWdSi2LaTzWbAGoYes1S
CpW9Ko6/EahVyySLvvsePUAnfKbgpaGWeehKjF9jU6QOSlsTsI7leCGxP3nyPgZgNcAPkeWL5aaU
n9WWzHS4tkQWFmUzqaoWkbjDn6H3Ij70L094bsNzqx2hGZIsv+/CixGju7cOoxycUpzbvWxsLAuW
G1rDMRORkizJiS3yZIE7wm9PGGc6FLEZjS7qLFhZJEeIrhxgVJNkpwIXCY0r22mIHhYqPu+d9ktS
t8WwzgdSo9d4uIMMZPXOhwD3gD+g1N+ZuWUlSsAGLjCSt57H4dZbNObXSnsBqQcHKOi3McFLsc2f
S/NlLt1I1cbGQw5nccck7paParQtsOJVeKT46Q00v214X4KHdWzMt2FWTangzL9KsAoovKtVz0eX
W7uhkydCOeB7I1RLRy1J8kQm7LRuA0Im0Yn+IW9HaMVdN2hgHF1CInQUFD7nI/0FfS8MT039oQ0v
WYdh/DVJnqThSa8/rP6JByVCLqR2HbofafQQxWNi7UVxUw0PjcubtxH9lhpUZw3bVcVYwA20W2/Y
pRPiusfCQAGqJj8XV3FG2rBXvrj975RBikXYQjIuZbcZcBbCo+31D7/bV4Q7NhfDe7L77LhS+hcA
WotAUZkVWJzHqxz8T+W3pA+u8vRskEpuQm9RtnH+8FEXY3hjRUjJa+8aNxoKGeB2Nzr2+QOGkJY+
erMGf7Gp8qdguGU+BaBj5vGFH4n3yYEqP8EMJv0P+mYfHOtuI+ZrLVz140kZVt14W9LPxZj9wMFS
JHgb4/VEbNa30AZ1i2IDMmoSoVeFdLK95MjbIw0xLPZFejVGeLFED0G4zT+mt95seP26xfI9WVBW
gXzMEIA/liYTWjQiplP4g66wnP4OkA7fuvC6uW/r+ptnAgWgeKNtc3Hf65c0P3bm3Sr4CE4A2XNv
Of25gjRy07pb2sWqfom9hzR1K1tvALUW4GdZ721V86VzHb51OPl2mZ2NaKUWRLEv+eTQsxBOeqyr
o5UfQUOH6VEviUkQbrxH1gRL97fQbOT4WEp7xfoY+6fAPXnpjkFf8JaZfM68VUewn2Z9xbRXt1q/
t7JjScYP511oI64bF6wgVM7cMxa9jVRdJUViB/nb4o3TZ2pEBRMezQlEtINJwulkDPuFvBb+KVRb
EFIanB0LUYkb/1bdk1VcIWFxAu6GgiVb/BC7R0kNn4g25hsY4h2y7miRGx+cWbxBM3sxu19jCJYF
D4mOdDcHp7CsWOBP/68XtjVAHy8sCHInhrZSFzEOsdx85le9FCJ8rk0o3LTsoWVXM/pdSJzo6YMa
xCLpfkndC8vlMTlPvzMP1QrATlW5iNVWefJYebW6UFhWgNpxQe8a5ufg6IhIyQjiUxunBhTjVe9l
8lbTtpJZWgejVKyFmfFylcHa+Wbb77D49DscDHfYb6DvvaBl5a6PdoDR00OhqYdpv6TJQLxWRPZ2
l23zqnotNLEAzDweckApeSRt/KhG6SjerIoQIulk0slqJcXxgZdiP11rvocFnzCrStuONYA2Fzed
vPLrzFYsQjaQ4lfjih2oo7fWMjBNfJbB2ZLvUGFWVcIZMKhLUR+XtTAsZWNbFXyS4puVZ7Zhse9F
XR7Juu0FnPLGMho5E9G9CuwNF2QVJgRX5cQ8W+IHKXKEoHV2gXE3bch/yriMiJCllhqZXPcemSIK
n5r+5hYbQ4TKCQLD8s7EXaAU2vOKdPViokUvixdExXsxx/06UaaYcCrUNWX5gWoJTTSjGNotoeQs
4w32NUUS6nhZiwPmUckvSnPplffJZPdW9h8JA9yQmHDrdCdkqUE0KuYDj1HngciP8GHQQqT96OOC
JTPqKt4awQwCZDk6vqsK1473lbpQAbDzuUi444IOfN+v5VS8kTsUoWA3YKtXkNnZkFJ4Yip/9mJk
dHwq6YRCqMrFpHZkslFX8ghh6pYYN6W9ScWXqn75IR5NiPYki6qfif9MvCpa882YabshLQrH0OWj
BLGzlKSLbvmExDTmWXSbY5zoeyOsR2Bz+qFgs7WC2U5+rAAm3mKEr5t6bwnkAdAxdpDaNGsUrezj
S2rCcYsVrLci24RPQMke/n22WBHdU/W5tS59GsXuYEjwNCgjNjk6WtUSk7tSZ+MGhPGBmubL3DX4
j09g2mQpJY4X8Hgr8KPyM5Wr6fT4DMrBukSmyORgjuK6gMoH/6TbdQHQVAz2NRIySi1m2Ia0+izM
dG39GCSrvkJmya91Vz+DmjrF4J13+dR7nm/GYsz2WI7tCFT2CScLaF1Thx+wJHWX7bwXnkjqYVji
HPO/CAvpQcTD++YCqreU4sgoI4WIvljYfYjlG+N3jgZat6PkXtUbIgV81lsTOFiXbJMMp347Fqsy
2bTxc6I+iJDtjE9LPkbFRlVtM17hlk9Quo1sXez4SACHKjmhByWv3ajargvvEKjJZxCrLXG20ilA
2Q7WzTopgLb2+ZoBgMaafjCcTL0k3VPBwtE6SdaphAAd2GbhoBA0MoeI92Bridvgi7/Mhlcd9jbk
XutXDXTUJrIncB9G4rgNnyJE6bVim6RjWk+VdJGFnfup4mcTLqjdqesaNbGLABaOBTTpF8VDoPZk
7CiyCv4ruq20WMHcqypQCEskES2oGD4xsEQRcbzbzFrzCedX7FuL2tjbRrKD+csv68aVyA4ZPMRi
kj75azU/e80O9Z5wYlRE7n9UIl7srUKQGrlLb0lXKlGW3V1oUB1uoEK88oNSdIneUC+P+r6EbSkK
75WxDrsDGSwIYxcq+QD6x2iSaAzQMIhtdkI5vGDVOgvNTcovgCpk8aT17yFQAY/tKGI3BIeLgKIg
qbLR3S+/YnEj9/tkXTcXoV7Z08UJqX4E2BajEpIzp+oRpmn0jCvyLchvawm5bvtHJrwzLp6b8p7z
f3CPremgSMQ5LWheiTVF553qHQieqhBdD2/eq5EfyuGNDyURrtMLyXxqmKx+n0Qw9TGRCnhgA+Ej
BNoibkTxlkoEYfAJmUwfHyrnLe7py5C+8n0MoHm6e0GsbO7T72MrpT4ZmR0Gm8pdkeTT0fUzd0Ny
sNgoF5zIZ4J8qvhAoLUb3PTwplMnbm0pXYve+l0v72lxEYObWRyV6qBde+ltCvSCXWM9wu5dc58E
tELxho4LEQpiuEY3IQEeSFdVdTYcf0V03ZDdWLu8xOoxdPetelSNd4KobC6WsnsP0lUzhk4PzyN9
i7tbmTmKYxZ3/1t+GuLVQDbJsK9Tco5PFeHrw0I6dcEasqLG0ru7SaQ8wdldDNXRT55reas2F+8M
wHsk9+qdN9XKO9f4lrJDkO/ck0iH8iPvlwWBgC3npS1SvVQufLrFUgfcWx25ODB8a05+Mjj9yiPb
6+jTipk211zmKSa3yKnBUYN3lLaJcLYdRJDkHU25c+YbGS2nvrmVyg4jODDyXx6AIdty7vl4qLsL
dae62rI1HPONEb+G2n4BH3IcnFDgVHyk7hOjIEgQXOGs3rKbxAWMDrKl2bjxkb13h6rdds0911le
XfhUjF2R2CxX9RX7uPxZyS5KvANbKDU3q3nHSILwnfk0xztTH6364bN0MNfSYPPPUI7Wg8nCY/no
KGS60dzlV3LylvkFOT5D3OAYv2KoO6z0d0TvGAj625dEdfxuGkdSec0/cvhUMjBMWxauA1NPeHDd
syN5R/kNqQkqDFKL1WQFMF9e0AnLyOe0m/rAMMhXL/Kq90UFew9tE9WP1S0J9ymsr5wzgq45ph2b
EMlkHZaXsVu+fXrlphBPXXvpYG+GK1q5DAm6ha8S5vlXVG2VcKM/MTTyxRrUPFTjMwtuIdL+TZxf
ep/L1VZZriRTNOUqzi5BRaKkzVrOalh+72DsAG5GZMegkT5M/dOkXJV8F/rXsPSajRWvs8/QpAOG
3HX5c66U2jEfl+aFIAe7iLgA7PDUvMmA8GyM3AWhda1TWGcGgZSk6YVX2pT3smuWHorOCcVrOC7L
9rvu1hJERVZKGA94WX64JOl8t0jwpYKp1aVLqb2J1CXo9cZrwrzIXBAYv7NLMoGAlnx5GksQL9+4
3WXsl2aza7zntvxOEHrBxOFcN4QXZhOuCZGV5M7rV9HWqA5c1gd1aZBP491D4anQP+tuGe+KZt93
27I5yuyyDm0KGPXVEpdp8FWLkIbVacB7Mle+sQjlMy9NIyCqIRaafVPY5TY2pSmGgWAgVnb6fgQ0
6J4yNhzewWyfa2UvEz5t2Yl0ynH4JcBi3oN6U8W/FIpvN13cj+h6EGJVN5LuLom3dgX2pMxYhyx+
bdJt/jvSzrl2aoYv0T0vVD5X/FPqW5baLP/JJcamSTLSKoQ4njt5tCFDXa+X5RviPK7/zlxzjnjh
LYWw+qSpOyv/0OvUrkZe6rFDT5vAefcKgmZZAUvdO8R2Wm8Spw3ZYH0ULYFaLPT6yLJ8zyli18FR
YkM0XTjLrmYruAEaEIZkx7OWXwjPfPeaus85I1uBujuc0nUs7qZXOp5i8wS92HcdQuFQoUUHzt1G
IaoFAOouSO9DvYVQxNmXR2sWHqP25o7pRdUaMLsbvvARMbEev4rNRWPISG+eBwkjJteO/emLxIAR
v2qN07dHthvwPd32ewDXAVc1jJ3KfTCtYvgPmpeA/ERBOKH4YLhk5hh48Z63rEBkUVp6m9Y8k6Xk
nT/JRZfnhwLK17iz3WLFG2FxkBU0At6zcht3DyLdow1Gn+I1M7btuKX6ywIQIilrUBYb5fAQ43PX
rRIsJhhjvdcKsZ3OgtmiF3OyZW3HtiA4X3mL+QhqcKPTjKk+p2Warm65BJgwgcpibSyuDecZDkvf
Lqt3bMdCuM1KpzE+ZfeRN96q7reJNjpd4OQKVrh62Q7cWYOl79iihoTGfbr5owieFflRtE8D4Q5e
d5fSDQOvTCPE3eT7knJDelggFQM9nWHdUmy95IxiL7xhjxKK22Y5XbY42MEGdrvBuzGaacKBau67
0j7SwqaKL2s3tic2M2iNskTFFwOJg7mHEb9/SfV9eErfURWW5WcX/eJkYv7ppFMKdAzS9IBVsNhy
voWs36gTdU84KfP4PiDXl+x0r4kOE4rp3TjDUv8sNpvppdS4XSj2ZdWOJLQVMe9ufxqKY+W+ExRK
2odeHLnqY+9VKy4dcVVNQoA8VYZnfosiPtrGQ0v31vW7EQJryo5ouIglUuDbwBfJ+pRLa+rCZ5u2
ceIGnDflCVoRTNfkwbjRRxYuDHXHL5PzI7QNQmUVPod2m4bNt3ZQvFOBtPRmetfYuLnKzn8T5KWq
n9R+a9RO08AsWZCKEOIUGUnZYgwlJuNc+/v4VWGQ3lTiNkV9oecE0Rzppy8xNNeFE+PQnLxXh9Td
GkBYYicF+cwyJvs2lO++OPbawQxsgTMnW/wiRE0WLmr90boP61W37Jx1qBadkavrW7m9++YN3z+v
J29f25HrJr0rCQ2V70CcIq/OsXVFUlft9Pwrrx2WA/Qy0KSnd7OO7fg1Vr8F2fbGs5/k9GL2ibhj
kHerpdF9A74uKGLYykhr9lYSAgHGur43olPVZwqjGH4D/YW/nlv3rAGEWXoAnQ3ZvaFKsH2TOE1P
ttpd1L6ZmtGjLHPvJTpiRxC1l0ESba/KCKmO20fbRcWRKPFiUZjGnsIBmwRfLNblZFRMLLRbRB82
xfWwNWS6ADuV8F/VA47uJbY4XmTxWeoewrhm5CqjDQPWML4wMbW2Il5l6pIMdsmwUsoP7RuRzaIu
DqQzMnROCWjDoouvnrl4FOVOHpDwwP3TPn3hhYUQRQHzSyKqUPkmcTLXARAnwF0zBBp+s7B1pkTT
+DSVb7MDTWTkCw2X0yAeEhfrSEsO5F0qH+lwNYnlMZpfjOkaFLLsjjuPZnuRw0d4FeUvRqVcxikS
blGsmt6aPclQOrXH+ho6tuc/l/lXB2UQdaNqV+VO7U5vMsxWel+L8SPNWTI0S8t6c0moCDyCjeDD
VRg2SaMXNJAU2iKiAO3XkROkwoJKKjybgzAut67a3w313QCYa6DJVltHaZ6VmxhM6Sgme8eY1lVC
KNLS6r5ElWKgQ1ml1ncGr63r7/H0s/eckTJ4DitjQclsXLQ5exT1S/1kyh9000Z6TWW5T1+zgGz1
9C73T5h7e+KAqTQGJXwAoLrd5H7Fj51MNeiXMtNC7F3qWRYBnRVpDNvvM1tbcN4cq5beDXWADobD
gs1H4q+a+ILlFPD5yOirJO+R9VK7fEmdChsN4EryGcc5GZ9tbF2KiZpS+C2oD1o/LOHo1OF5k6t8
Y+Yi6qOi3xAE4B9E13jVJmiLDiRooSEusRV/AhRpeEIJYMpOBcp8J+zklGJKrtnQ6UVCxzhdgONZ
K1NRiQzVOgUhBqVJLTOUE/6YYQXVFz3y9Nj8rNcI+JoVvDnHTmGrLXQHAYDi3tLT4mTMPiI0Qh61
GKpBkJe7l0okx9QoSGmeJBs/PwqXrSH9fAJMoEuyKT4kp4EcAguwzcYsyE2f+4dqPpSLjEt00nrC
EcrR6jZEu8kERDo07sQjLBR2p2WgvNQVCTAWlolVgJAMzYVGu37yWgyN5NmhqGEwn9rtwgh/yEWb
CVPIpSih994ThkoNY0qwQcha/2g8M4sZdr6bRRhHlF5BJzkJItQOgmSZ4UOTgUH/GLL+ucUpyWRd
/EWjgPRWlGUD5a1GQgVOsb+Ly9K2prZT04zPUPSvxaGO13R3zWPWC9G/jhLWQm4loCOWI1YwSg/7
lLL8fC8pR2UTlyN7XEKKUFRaBkfQL3zEKheKbkyPikhM6OTPHaX3IsRZ4cnDcIsaECWqK5WvkqV9
wCgivwZroVWZU+/fo/XlVcVXYzXfilRrLxKzUoXENEqH9qpEOJ2Fpuz3rYhYzzVai6Kn0l9lLyKm
MMz1V/pkz7HBhT3oGfMuUXg94iQpoTFYSeBZEwn/RXubhQ6R2iVLD/MK9lBdfBL9+qYNMCLcGiTt
Ks/jFwS12TKoQw/qDnoiMzDK6/wYvcNvvj5xD4P25MMXfRomg6onxQLR3BNaICXojMWNoqzTSPWP
8xFOEeTjfz7286ynIVtEG0H3rhlW0YSfTcPPUJUtLrk+28wPQ1gh9Brm2M6r+gWUIEpTmSCuvelo
EJR/Hc2PEYVNxQ+m+CGmJUF4z1M1qZxKlyBJD+DTfr5bJWK5wjKVORI2UEgQ7XMaDKRGSpn3az7C
Zie8/eUo6p+N+u0/2prZBFoX5KGLRmo4s94mNrP/Ia81/1TXooVUVUUhUlWVkBoiFv9bQz5OyrrC
+2Lt8IqbTs42y8BL/JuooZDNfmXcJTT/q1QVkHFgsDtmCCrxNJj9awm30Zr+r053BbG89urngEOB
Y/snw2Dy8rqs2CmUiroJvErkTH8JQVkZkwpLbxVSxb3SdTwRkRMqw2T9IzikNQYi3+taeYvxwe6r
KOZpSnGZWUgXr3ftNk/oApXFVm6MeNty2h7+c0PLVV22okn0qlHE56xMUKySL0TPQorPHp1v5nI4
c3u14semx4bUJLxNaYd1aQzleRCk37MuepBwvI1SI/MVgmvENCmwTCYFcCDnmVMZk5/J5IsxXnn8
+ZM0BtW1q4myMxpBuk6KIVpaukLoQ6QsMyspT7mPexvdzr9cyXLRsTiXmPj/g9vx4SssU03xV4xc
6uZ/DFPm5AD4cQ5sv/7v/5mGKUNUZFlDtGDKCpIMnv+Lqlosg7I2TK8jeU8NNolUrnrd9d7GyFTw
Zvc6vXNP2aMbf0RiNeyTPqmuYsYOW096kkkbodrjPKn29XSUjzLFnJS49fkJEwyWRVYa2WyNiTm1
rZIPgujL1/yegHN59XoEEGKbuGtMBcIxtZRmyYUBTKDUNwVObs48z70GiOoWGG2Cm9vIORVf6+ZB
L9mOLrxjX0v+dTQ/hv5ZIRWUx7xeSii+qvVSL4rgxFmjLUsMqC9DUr90WuT+Qsxx2Da9G33mSPmI
dPE66L/JQJAu+cwNrLLP29+eFts6cZqMcm+Z59omdU28ZdjiT1yghVPnY3ePiTJeANstP7A7r/06
uAhqPLzBVl73o6W+6yG7c1NXrFuCwZy2fU/MMUj1mUIkROQ7pgmhaPPd+SaXwBCH0GhmnE2kSyYx
cSwSAkxzCDxIbW/dbZ5g6hv8wIL381EbnRodI2YLhzDk/O6Gv+ht+Xsh8OWLEn7KIQRV6Hu/mzRK
XvpeZ/A2/eTCgoX1M5f8opPhVlcAiuxwRLA2SjW7UQuXTFrLZNZVylfcqMbZVM3vWclYVvDAOb1I
m+5QWWRti95MQkzYKe1WUCuO5EBZ4NU26frV2pOOK1f0ouBDTNC9Qce0Lr2uthsY7iXVD+s4812C
CfKiTLgX0wQMPj0+35sfJ589HQ0chm3OFOihqt8TtHn3pvkxKxLgY/BNURmF1PY74sQnxaWIAWAR
cE1AAI3HjRsX0LPwPshqnmwVMxWXP1aIKdW9LdJ12cBObQvgT44ItXfTNMga55cWWlXn1AJ1vLA2
WPhoPpKIXYYb1Z69xylt63yIxHsJcXgRNKbvdMhRycRBXjTfxLlVHrS+038Szwgi835n/x/Xj/qn
topLWpJYpJqKZc6Dufq3obwezUySWphdiHCFTeKa0S5JSDIdqm6v+jpxgxU1YogRZMF/SGMqPjpP
gHjXdcOuqpx5npUka9NjZDzPU29cFd/j2FHuifT0OkuXXZgnV9Oi1TxZlRXiveUm1E94YMCbhX60
SrWqvDKNyZdMHfqLTPDmxQBefanFvWsiS7by2azGphvfB11xHCTiIW7QOvQaCwtUv/D6J7uk8ZWr
unD+OY4tZfXPY+CsFv1jCNRNU1VElmiqqPESxD+HQKOpIFPnpbwWdblfqDLoMBAtH1HT/BxMj4gd
yUFdUfSnfz9fBtVLX+r9IjQ8Jsm6mYbtGXI4C8BytzeWoVJZizruftddkXy2UvyQMcs8Br9/Ljt4
Bzdp6O8zNCTSS89W6cuv//nd/ffZoFuSSkCaiAlMxGn/t3dXGzlSSlfRMEIbAGCqpsH3O6Ct7Mfg
03OUAaN8nqbIivpoPCJubI6uSAzfwBoTa75cC8pxHm9okX+pgz9s9FwH3tSpGEAXqdke0mJA8uQp
+W0+QthV3HAcUR2djlKxfv9ZKhploxEpQfklGVvMIkr42wdeuiRXNLsqMT1YKSclXusSwCFR+JpQ
xlDS1r3FqiFcMuT5o58Hr9XgWXiYCEhvRDl4DZgfARxiI/vnD85U/j4zGgTgGZKiy7KF5MCYLrO/
zIz090k5kqJg/SMyTn2FsYvP7yEhUwmtYrjkmtbA4smfQJMk55Jd3bR2ZRxJfMJ8xcapta47+joi
+/motDra9WIf7vrmdRDV8j6bDkzvVcB8vE5CQaMukunEh0S0BWuKmOOYbZNRy05ClcQHRe4oLE7C
K3wYETASh+ogbJMZNNspss5gWD3NezQxRKWuVv5ZCDUdCjK4d5Xax80jfxZzhzp+ThXGNIxRTueU
ks2cOLkffwdSVnIqons3JbSPJIDuUVpZ1wyIaI3A/66TenkvjOKz8Uv65TOIQBtIAGN4b9ZC7gnO
PIrmKrlJIrvVQ5sFYPOjqCBtqEpXoYyEX5+IUUGMRs3VKSGmklHvQAcraANYRgu9Wd5CSo/+RAH2
Pan6H1e9+V/7M0PWdFNXNYXNmSxL09f/l69XavGrh5jb1oFUFYckHfqDoRv9z1GahOVu0GgE/Puh
XE7JEAsp/wAWLI8IZyt7/rxw53zHpqKfdfcL7nR60RrF26BiAwg53SXaoN2CF3unS2Ac3dTTjy2l
woGSyXQzPzqaabmWJwt1Vxvo6b/Ankbn2UA5Gxg1/SoEubatvLzeDbpFnWU+hJhMFimbvaUiyod4
RMmRuYbdxaP15UbMdQO5qHffCBSKA2m7KxDJnqwYb0sjgM4JPNWp5dD6Gv3hy5ALAyUK/ZfYpEfR
c6KuqzS+QczQ9zBm6CyrOFwpLqqdnftZ5RgReHRT1KTFzN+a7euIe/qfx8T64udi9Z7msFmyzvRf
AfqjKyUL5wmSNGHrKaXiIGN1nRRBucezou7GgU75P1/I89blj/HdIG+SOR2St2Gq1t+XuGFieZoh
lcFakhvq1yVEDAoq5kIVO2mRSPqwnwnrzJrlUgxDA2sXKw5hLNh7M60jOFTyS17drWlzWiRNT+ls
sqmqCEFXZcMSpe2hBEywPFcw9o1ZuKvBE8UH6IPlMC076kj5DktBX6i5252tTOkQ5A0VEfPoRDtM
xF+iDNu38itvoXveDr/LNJHMjP75Juz013TEb5mEJOsVjVHQs9GHk9V0w8kgcYjsZcSMqKc4bbMh
OoqEZlt4erqlJdfdKh2HGgO9Qa2EqNoG4WfZ7pPxM0g761uK6JbLFLEymVZJEGvBM5TwgA123l3Z
MSYrJazaI4Z5awMBJPgfexDjv69EhW8ID56i6paBoePPK5FttiAT9RCts1ySl8VU4MlCKduGjfEe
TtWf+WZ+PKwcoX82TesmTPuuhvSnbW+2YDOmVVzGZQ4rqvzxqQUtvWB98mt7LNU9kZgA0qqxNvP4
mJsnknuinYEP81SQvHIyIgQQSUGgGH5I+M/TE/Nj87Na2svHeLgh5hK3hpjfK88zlwS08UVoKGoM
uZ/WfehsO4rROE+/CLr0PxTdROfXd9K1CaV7lxJOmbjS7m/QiG5MN1DG5Xs0tNY6tUZzNa8JcNx3
akN4YNmba1GBWaoaVFXNFIrmfDdUtQF1DhVgP222De6MD6wn4GKFMD0VlZyfyqiq7arxhv9xUVl/
xq+yyCR2VVHY0xqkUk2j6J9fWokJt5T/H2Hntdw4si7dJ0IEvLmlJ+Uo0zJ9g1CbgSmYAgoF9/Rn
AZr/9D+zI86+4ZCUelpiw1Tll7mytvIj6BVxr5edfdSSSypMSN9f5wcFSd+TCrPrV+glkj91j3I7
tY9rNqYppbMVDrAIpxMIHi5WCJUOtDnjTzG8nFEbAuBNYKHT5ciBj6GyunM8IQMDCtitlT9oompn
VuQQ+QDkG/rO96GV5oM3WOhcUiMkZmb+FC1cbVHhw1lfrg9TB3CjLvtrUBYdqmlk7f/YpQiFJndH
6Lw3YSey+6IrvOfZajg60xivmqeLJ9ygOEcDqAvJGBTfkE9eYyD4G8MOyocmmzEqzJrFA4f3m13Q
A6BdapYxb9b3a96hccxrW9XWeX21vp87MTfCrtDHSkX+1Q9x5Y0Ls2YBkg519T2r6vI04PqyDsop
t0pY85No/E+WFBXuJ9IakgxONLOGThPv3fwBgMT9jFpUE3s2xkvaBONTJI3N/32FdZYz9M8VFrEI
/cB0PRtfpe+6rJf+eTAMqZcSF57qi0yda57iUiH0YQM30PhVGid/qBFA8DzlVKGVy5hqybyuD05N
5mAo6EhzEgxtbaDv/9QvDD7cRh8V9ejo1j+3g+ttpOUbB+6o08Uv3afawMzcEjr8AvalwHMwSzie
e6LZfL5WpHyO6YwFeA2u/XmpSvBZasan9H9/Eqys/+Oj8G0fNS0KHFqQo38HW5zE7G3y+ARHJ886
i96ZniYt9tYCPm37fDjBVqH5aaF2mvb0mrOiOjWi3MV+2XwkMvtIhPoYpzr5sTzhdg8ir7Db3Wod
BO7FPakka1aOjnWEKkMmY7lC1oPLeCVi3R2X6mbsRPhAZ3fObXo29n1jBlAEMtoHdJQ8eQR9T41l
zqdOY2nP0PQA60CcdR0ujjae2GocBlqDyuroeex9pGZM3gfh0hWMzTj1rF2VOAQ6h5TudqlPc+RF
r7XxO9fZ9D6H3hUSE/Snxk2e81QxxVq4b8p7QyQYGLEPzrllB3KAiuVwXW6yd4FdAzuavPX8nu6a
KdX3esy/k0KlydZpwgNAhY5ejIY60iUauxLvo/ETEc87A9jxmGHcJEk2L67Sm9p00P218SRqjPmZ
ZVKv3HQns4+30fQtt0Dk8m0cpLk3GLB/9ZORJ9YTueJxp03WUVr1MYuApS9qDpWxn32CKaaRfBLV
nd7TEfnHq6yn2m6S10CGj2rZ3I3Di5kXv/N4Nq+MNYp7lHlG8MtKfeqZqXGx3EYSUPF2XBgR64Ni
7HuT++p2jYV9dce0ZkpesMZhazhefjUmD4975Lz1QF1PcdrJvTnO1XGEd7b1m45utqkAiFXKFqdE
8yNSsXeelsy30Q/7Ki6xLLIguM9SlP0/z4a5J4/BROeL/z0FQMAxGZv/5crgLlCGf1wZIhN2lBNx
e/esgB3VP68MdpmFwLwgE7TjMrvF2pJpySont5i+lq79fezYVli6Ec81jKZDw5qKTrQsPQxjGJB6
X2BLXa/AhZTzR2kpwPPG2ZFh/xBPdnldV9hK4LqzTUDDAy069aKrdClLPlIMBAriHpNfhQmnEsmL
geb0c31Sd+y+muIpCT12XdzJro6deieWuPZpjcg7vn7v8xTPmZLqkdyV818+HP+f91AumxDVXQfF
Nwj4r//ve6j2wqCZW0bgNWpLJbt3GjIGsR1nM+Xk0Mi+6+tKIaIb2hzB+4bDra+7165MaQ8GKbhZ
l7NJ5pLrb5jRrS8ZUOqvlxbuNoSB78gyeJT5ga6mI7vbUfeoNG5ufno6OghyNm/xUBlHWkGbYzIM
2cmCweOeqBH0gQuT4IisPP7KrIde0l/da49bBMeHl8S/M7zdtSir97ImxpCnTB2L0fHOeQvUWDvW
z952zUejL8utHHLjs7CbvQRL81vwB1MZR8x4LAQjfBf2iJjeShzaIZkCvzCcN6fjsJjTssWhov7L
vwCAnf84Pm2Ly4HJCDYyUc3+dXzmROXqrjWS28nlxysoMtlxpcP/OZnDdRQFrqUFacHn+2qEZPOE
lTHhXDYCAMk6CtnN3+srsejiSSHbrYc6sP4ruKZ/DmuBXsY29JJncNwGriuUl7l/VWSOpd3ceLFb
f0qD3aQOko2enFuDYtlPhEKH0XigX9inwBoYXOMW1XJrWtLZy8bOPrqoODhLRnyO2M+HhhyvhqGD
S+JYAAlKZewmC9u+t9xe/9xobV2U+yzrLsgd4SbvQDNv4zEjidUNJCecprpnIn1e2c5AFeHp5tL8
YjvP43wqnYbAD86rOGYkSEO6zR1lEfa/FBLyc3ya+NYd7X4LavW5FjPlM+zVCt6XHdq02Xo5hm4J
2fIm7ktsel70NAykO6yAVV9K796ZoLuxoyONlJ/XkdYVLsykpeYSAYjh0VGMsBXXXGaZuseilFuy
0hv49/IpMCe8a3nd4ECw0h9ny8nUx1AlYnwEch+e1uGx9JDcN8ZA0DtI833kotsVYrzv1aAuhVLd
V19oA2XvmDQ+ruGK+gRFzvlkLXtH8LbnMS5CEHaY1Dl0q3NAhPuYI3g/+W2AkdbjD0TTImUbdpUf
nTEKj2EVJucG2fQ6BYzpzUVNnefIvobjDakR/9c44JFbv0GET193qV7E2KTrmv1NFj3BRTO++IPu
gh6MUtzls4q6k7RMvAyBR1NC2R9Wep/nO0Qsa/EZKSXwYQTqqQU3vwwM9iLX7qlIve6ZKAo3SpdT
bb1jIFReW2/CrmgaZNerNDrKLJzPVjLjg6vaZqf7jBoUn1EeYSIZZdP9n6twNVkzVpHKvDOJKfy7
BzBEz4ns9l5VIymbwFRPYoj1udete3BZmgz4xzQjuCM3fectcZJf/iymBwqse3yn/sZzihevdS/r
KtdQXJatAe+xxXZAltWhMuPiohajhd1jRqCQp7z0bm9/qzy6XFuyQzgVvQMIxxqrEQ89sdJ967c2
E/j/9976zG11c+P2+dmC7HCXh9N07KrCh1O/MEP+7+Wi8x+rxQhhIjIBsnueGXGj/OftUYY+zI1u
jm5GE2Q42ELvmcIr5+KUeIm+Er7LewEOoYisUaHF19m8ntIdk82TMF3Wzstpjhr5Qpcaw+sgVFTo
LkSIonXoTvWguIf21zuyC951rPRl1e0bFd0mM2SqbiiMPRH05hAOc3CWmYlesPQKreutaSGTwLm2
j33pVkQc4TP4/+VaHP1TBljuhjZrhIjRl+8HfBj/uhSLCTVVOkF8A4n9capA7JihJDmxTAqtAGxh
Y3XfWM+4XC2pc1zfH23p72SOJbSsq2Abrb4CrwnPmEFmUp25PERpSYeZb2+AGsn3AJbKiXZmVt+L
2B9m3viQT0F2wKwBQSUG4re+l5RWdhBhuYWqpr5VXHYmVZXPIRViT5IghNJSvlm0R97M5lKuVAn7
Sc6d755EWXc36x4mnW0MzR1O3bakvWrZ/IzhX6k9qC9lr81n6syHOj9WlZdc+8zPyb1nMD9Fel3f
Wh/crpZ7GiUggy3ftj6s31IA6sjzGXrj8r4p4d8NJEB9zerdEsH4XQgCH13eiQddF1SVxX6yWTSv
FUwS2+0tC+TqzVTedOiS5NZsPQI9fq4e1gd3Oahyu3yPwtE827kuzrz6DnM0MHdZ8JtprgtqNaJn
axQkCeSAvcZrWuPOyJrLfzlR/mlPWOQG1wugf3GqsHP8Dw3PTizD9syqODoYhJkFY1Ik3RXl7XCf
x5aYXwtz5HU011ejplTeHV15B6AuvSFf5xzI9TfPKhpNAjLK2TuNNe7awE/Q/4CSmgYT+YXTb9dR
BouHNshjXKGek0pL1P3aeVRxFzhIk30NJanZbRfmw8adi4aIn41xKeiyXcu85LLWAk1dDivx4798
BkAS/rVaYajheIi7vu1EVmiumvb/p1mrbpw6rWmrUz4uO2tsopcqjsKDZrC9NwsneskCFZ1bywMc
s3wVdt50l5Tx5/pFhHD/sVl2o+vXlgcF4H2e0hIIhY6p0eGtmYHGhHB2//VnosrB366iy/rFtBBQ
vryQYdny1/3529evdsyqzy5jrq0OveI0DzraplIMT0VwmkargozNQ+sLVllGGRzWl/nIzSzHRV2Y
af31HbYOgckwkvn6U9Ke5lvRxu9//h9DT9w9s9ty2UvXz0Ey5JcWjsJm/ZZR53etrsE7a/85sxtx
ly0OItdAHmhMgcy90u21dJ/pcPZ34ZC5e2qn4IbkUUBFY2WfnOXZuLxX6zK8MVvHOi23Bb+zoApZ
TlRcGeX5Ryoure2qf6XaNmC4kouxWmLQoN7s81dnJKg+8vrAf6Ees05srOix73MUu0XgwHhBn3mW
54dV74gpJu1Vbby75ImCePgMc+XsEsTxLUPK6cIm+BVbhLoxrVw9tgvXTdnqUpoP6wbeHkm0mir0
bmgAPTV+Ze1KwHlvyhhICdJGYzp4G/p6+sGOEBJIhKJfx6mD4ua4zOTIX27B9tdU22AkDmVUH1dt
quxUcUxoLrmdIsC9ZeL+NRfRRRum993sNYEIdqFPqB/RoZ1oVyjKCuUhvFBQkYdHIF8Zcl4KNi1Q
r9VSGFmZmqFhRcD4zzO2rP/x3p+vVgoRTbFvm7qq+paVfOsAH6rs8zE++JDnlU/md70vFLgAFjzL
ACrSi+7VaohgvOLt23E8fbVTWPnAoVyT1hpFzYVxzPUjkkZ/B2S++Rrt2BJ2SuH7mPbDcuct5Imu
CM+GOZCQqaix/xpV40TGx+2xvbG85rZ2moZ4IFhHqngW1SBP6xfgE9lBs0TcZZA9vthe4Eje+Xzj
m/UtIMuTkVpnKqK7LyjGQPfBee6bjuOBtS8LJ+NccZPZ5lP7qxZWRyp9iDGz2yX2qSTzHv48Q0kK
dl1j9hdzUZ48bQgudZNzaYJqGy+Tdsgn5i2gn4LUEFiKP+8FuE+wrX2qXjnH2Qyij2be9x7tkGUe
RedugbX8TWwBvFjrZEfEf7ppMxDZ67M/D2YbjGcj7L6+48/7/pYTBA98m9q7DmjYlxdsNYRBMiI/
OaP+hqBe77tI7rxl/73qxmlPKX0CpQzpq5Jvm4T47hteUPnQ1fVPUfr1W6Qp50kzk1DbRJkRLNOQ
g3oBHzSh2tDl2nzAMSw4TMb4MquwexM2tIblfQmrbT96JXwIPjIzfmM8rF7WF8X4BpqpuNeJvBp5
rx5zY5yOdcae8c9p6PTAotf3RBdQa5cZDVIxw1+W+gn35gbbxXLC033x0UclppXc6spNLTGEqswv
XgNquWZLFh8ycreQczxIjEs6rmXWrJdGO512IRFXIv3rq+UB1dXbGlHys1/LEA3CbQfkfnfzdcwL
qrSOTD2sJ6Py/5qdKfshsKLScpMbj/CXaPlOi2KPpMtGcLFd5MZ8anriTk3QOyvosGfUTcQuU1cr
jt9oW9X3Hu/tNK1RohB8blSgHR2G14d+/Rht0BwVoYBRmfJOGM9DmUtqwXwqPYz2Ja2jGcHNpFRL
DPwmLj4ZAEhnNUDRq9Ps79Ng3eAVo/8mtMRnuGzZ1pJEAUg+6BsITMucyHONA8uj4K4qlTxgRkh3
gNz//lUm0thG117WFaCh2XvPXhftWINWp6Hwh40Pleew4oYSl/R8KJrg7EbOUZRN/9fyJM38rydG
+veT9UvpYOxsIHyktd0esWmt114ndnSSBueiZxwXtyWhlN7HDrSO3ZSOuLraPUbXKuh2qRbD2Vv0
jbxMicam4WPsMznq2uzSAB/qGj+8X5WFSZTyMo1YhREEkBZrioAd9PJ5kezWIs8IlNfl64Bys/qa
SKYFdLNSg8J+d7tS733PTp5Lgw0wme2KuoWzZj2KDJr44XnsI4JQDMta72oFpfj7+thDs95YjVFD
SubGaqGPIunk2TM3S8XCr/tA3uIUW7+KyZEOzNKnzNtwQayslzS/hZXRg3Db/AEaxrpJtkPuiN0Y
jJ/SsaMH22ujB2kDNUADv/169b/vR4MX7QqDEmentUlu8ImZIkR4XhSh9WVku1AP4sKjehQ3N9vi
4qhnyDes0AXlJvdwxtBW1pfAH091Jfzd+tUyJGoyLZ33tSfIVPK7jXZVXMc53cdjMh+iuXMh6GpF
TiupfxNpbhbdaqAEedNYPhuDynkv8tY5ZyojBcUR6bMoPPew2tke0zODI2opTl+fV13tXsYIoQdi
Ezpf1JEhq1vD2pZkukytf7lVkZ7XzZwfcU8ZKX+6YedKEx+qPE60RLTBIStHzY+3zHZxpDhjmOLn
GAGzwmHzGAHuV3SiXl42OYC2tC+Mh7wPH9bvWN9aN9HBwnFb/4Cf6flWrX6k1d+npADbHTftfWfh
kpuqmVE064xuIoWqB7/Dds01sIF5fmnpxtgkhj2/lNCJWi3kXRvVuLttxzZP69KhsR1o9vGVboZy
14GNzjYgMthkRp28jSfX2xU1JX8wuTduSD9kExATGtXC6Wl6n5WpB2mOAMOcAneXhZM8lFYSPQuY
sVQTjQcbffmWfh2CdNL4TiV7vGtGsoKNbIx2/9VAV8XumyL04lpD82ivGDdeOSNI6sJpvHPr1fmd
Hwb91uuA80mnQOYTBeIzqK72wM5kI6vc3/d5YZ1DKJjPUK7e1QKQ672WvfrCUE+sakA2yNjINwWD
BTN6a7LxoQ6K4FdQl1fLjKL7IG7/apXfHKy5ZVhVl/JlDJPXbh3eUrWw0bIFyTHihZ2pHDp2EHP4
INL7Vfxe9e6uapODpAF2Iz11Xv/3AyFawqUmplPc/0iL4toH0Vs6lRhcUhswyeJDELkxbSvl0lkR
pQHUu5pbfeYKkoZm/8tMiq0KEtT5EoxxHc6KpveJ4pK5sZ/lULh7YSDIeRKo+3rJs1aj29JwshtG
u0CGtO1tmrn+ZwD4MFh6+Nb3Ia2llyrNAm7MVLe6AhJ3FJX+I5oKPSxcZjTGzfVXWx8MVudEfiNE
msa6SV1sk62YkUCXsqrAzB2S1bQkaD8WfMrT1Y0YcCoR1jFc2aUvZWy+VX7BS7dU80UYJfYIkZJ+
VxSkeJ2VP4Wq3X35zN15vy7KU5HXDyZ693rLts2wO7opDU1fi3KXvbazJmamlENvcPOYRBEslWm1
RYZZdPdFdF3ckFMn1aaeMDQZIwU5s6HP3tIXZ7QdqCdH5EfuouDaJmncpNIGTNHBSmNGxth+j+ht
fFeQYMhm1zG32uw6N3raj7hlbpYimnNC6/fXMwC4FZdtvz7OJHbXw7qimvm+oZ2jNYwWO24kHpgw
zA+UNZV/o3wlu4q7POmSZwYFgAOkcV+b/PMxcKwOdTjKh389A1+7LX345Bi8nBs/Rnes15bNMon0
hmoe67haZkA7w75084codl7XAw5thCz+wBBK2H0EjiuGpUSKIsmGv1ZErpvSbiAm3sHJMWhYuc1S
fWQ5iuqj5TTFS3Uf2oW7tVKtwRmo7gl5lZq+KFbXLyeiisVie65H0lbm+LOztlJa+a9sou09Rg2+
2i2FXI0Mp0NTQefHJfKqWlb2RueG/VOQC5rzTGt+9Cv9snLzuLWmx8QaYsoH3PS06Dew48Nm4zSM
PS1kzyzv/n6YB2e6z5uOFrq8uqzvJ//7xQkfNb1nny0mp3UF60qnu3VV3wL4acBwYb50OmgyiAjD
k6bCDtpeS3xt2SZqNZGfp3p5uy4E8PXeJTk/U7JQHeEV/v1ggi3d6lxDBhfq01sKPk0CIveTrT/Z
JAljIGoMAJFhhU/Dm57DmxScaB9VRFObOrxjBDWf7cChA3u5SHjNCLSiDZoN3Evr4PqV+43dxHaV
5NkVmudGOk+2o3+ujtz1IW1NkmNEc4plQjfg5fvbFeu2UA8oFyH8WtTDg1349o1BhGk/MiPfaiiQ
WznjFg7c0DvReZHetgXTrsg21NnMivuVYLn+rqWkKgsHzXTwTapL8HLRQG625o1gsrS3y+k1NWtf
3CVc+qz2uVtmsp62ra0ogv4+KmtYXTLXe20/d1Gl7odSWlc9W9XjhPKzHq1l04RY7Zn4ji5u3MTL
8lug7L9wY4awvrCUZA0cEb96Hy2ge40nBuhwMcyCwn/sDT/Zt73sv9yYsQnd7MsZHCf9RbNG262S
6/ogK4tFu4qPtR8y1lvECVoKX8s48m5NrImoloZL+A9lpB+jeCPN2D6gjt7apYu9TxCrBAa4aSoD
m3aluWuxoCUM5z+44keku2kTJp69Z2hA2U79FA5gIBZWa1U/Z1Z029XTI9lRe9vayidaMz+NQbv1
+5pei7K5UQuozE30mTAGqeDen/bOwD1JjyQbhlvXiGCqZdjZBmldwCPSaLIEYHCWAc92d54jmk0e
2aSpw+hgxfzEwuQIsDtObzfWz7S5EGN2LEho3cNsk2wL8laAUmNfJezTlFnegbCpve0085wMWIUe
Q3zC/C23o+DvDUtxiML5meaNnZU2ESNTBiCxyVhj0N5WdMabVUePoqjErh9FsPcHiRU1qX7Vnukd
9ISHLo1ObLzyTYmnE447oXJ/YixTMQxRKRAEtORjVHa3YO3tA1uMy0BA7+y1/qGR8CaYBBVbM3Ie
UzGUm67GjpMCytqOETttTuaXcs4oTq3Vj1oDZBHftf2dxoFK5uJgV+NWusHtzDhlx9SWSAE1yRsL
DO7Oj+HqWQGKtXsKSvNt+bzw0OK0TiNsXubEvgu1xWNhxtKGRZJCxzgHqLlwIYNHry3uXFPDDfWm
lykwSc/W7XLj+dlYIt05+lb61U+fTK47hwXL5nHTj+BU6rC9ADr7Hrb+PR7wTc4RYA0UxDtGeckF
/BhjHj6RzcC/EWdWJfjhyZtZqE0435SXUHAwBVfUgJ9DV72Ru702CjpYyK2KkaS9FzbtsSVJDIge
5jVqDUZtkXFHUowWJFL/CkfKdp76t56NMvVhwcWU5W9PcqoPjrOzfPeHruAcgurcWdo60Kf8Ysyl
hLay/FCOf8CZhdtorIyDW2TPlQSoyYXesICg4T9u+KCbHX7Za+7Z1rm5Uw33snxmSDrm8AJZaFYj
yJIgximJ8daC0UNNrxG2zwwHs3vNJU1l7Ju6NoVCF7YYTJi3pxnjpIndkMN013K/VT2QvrB1gu0Y
wtLKamakAbsLmgNToCAuVUQgYEo4Idj26AJMY85dK/sp6+bUinK8iWVW7gsrvdjp0iygMuA1IGa4
HL+1Aw6IcmDc06IPxI6xdzNBNLQGmRby/9xlpv7uFNE2SZEI+sxLTk7bP1geCwHKC58qZ6ruQpW/
x3C6zCmkvCprpm3dLCriz7gHMDVTw7UZsMrms/U+Zu6tntvfrGR6MnHJo+v3/CLEtre2k/5UEqqG
Dh1KiGsK4AbJUKmrvBsznJhXtN2FcZ61sxcP9wx9oAiMaGv7cH9YVI2T8dtqZrllDXT1KDu6z3x9
H2IO36QACDEsOTsU0gba0/yr68xfHW5BPvYl8Kfmc9LYMN3lLhmH7jr5RrYr49Q81Lq+UKv4yoX5
wZo0TJ8MqWMhk0IL3JZ1/D0qFYEtHK6bIgEVJmmc3nWi6vaDmbEVgTaI7WJvdvlbjnqxSzpacVOP
4GD7EATFo2FB8fEBYgHCfqVJPdgxuI8o6e2CQ16Sc+4nh8l3kePNyI++DllyKaPdpYaPClt9w6Ek
TqO/o1cI+iHx3OPcytdKsjdhuLZNjORXmQ45G9nDmqMqXbQj9063HrUEdvVOjuLB1UaOZb/8DV1L
7SkyBBFMjA527lF2SsCQeO/iYD8bYb+dsbNCT/IAGiA0BZrd1ewXNzW5vIM5Gjl0NH6OYGz3dAA8
RJ16L6xG7VpD3DchR/+SAbDmbyHQgbT57ei5P1rgoXciZR6o6/F3mDgZZJZrmnqffLKtkPUrXe63
DZOkgPDv3jQEN5buOe7EM/+WjB3T2IVwPI/cbsrPzrL5nMDQdWjrRfo48Bfo0Xqsk8h6jLPibDrx
tFdd+lFJc9iMpvOB5RWSVBy/d0kgj5IO6S3B3HFHPnTneL151xDN9CH4Up9D4/GYaH9DWUyyY+5W
b6oQFcEg8AgZwxng3YXuMYNXP5s5GObwwAwbMG9P71jsU15K/ovc2/As3Lt2yPtDFFuvjgT9UbJS
2lHkjSttMg6mn4lDk+qetDkOL1EB5AiBARAy27n2zCSkuUo3tvdTQg69oMUQ+t3I4df+NeficS4Q
8vv+JPyF8JTWO8/373ylH2vhnXJrQh+lWDb2sBaU+adlVJBxBl3vCBcyqXGJQg/Gi53b76ZMAd3g
glMWIb6oBVmYx0R356YHK5HkLAiGi+5ZjU9swvtm6m8DPrcNNsmPNIY77Jlgx4mbbBmtZJc6ls+4
VuJwsg8Z2uFG4piO8T7e+kPxe7STp8p0hz0TiYWB2cPkU4A7Gn8myeQ0DPj7vRb+FUsJHEqCSEeh
Ho3OMmFI1sUdHswz+1eC0kraQGhSm1ml8dP35qdytq+DSfeiE9qv2mCWf4+k+rOunCsVStMdiYId
+IHPyrE4dly5J5maYll6zSivIwNPO0XMD+bPoQFFa/Tvcu8jsc2bttEFniX2yqNNKKFvbsMUjLwV
MMBlLzd4JjfBURK9qe5Nq4Gtb08nPkuur5xEkcpvw5rzXZJj2HhNku4CL/yolsgAHYHLVTEkHBM/
YkOhP5OYcO+wESQWgVU3uQrNHEzk1kG0CGRxWMT7ns3aZllqcj85sXwKTknWPnIO0h1E8hSbvvgr
UNmzzmJgTFWlNsMMsSTKoOel9XhNaFOthvpgZAJT+YhnQGK1C4qUMs3EsvZtIjlP9TBBqF6YWCV3
VvpQAVXCJM3tmS7y8gMeolt4qEylCh+97ra1PugYh9tks0hcMA5ZN+xFfzfYAyuekJ18jmvEMdr+
lGurpkkQcFY8vDsDPAZgg8GdGNW1GTUID1u/Il71u3nMETaqBJimIuQS2Sztkx4EytSGzg7N/SKC
HnLeDALS8Ydojxwotp2RFQd7kZtozdiHMRXKZmBxYEsgX+HMwLKp6sMQd3SK0DWxqaKBO4FV/OiQ
5Jhy0ODjG/V3Yt5by5AvbmZgnuw8YBPLEieOyyOmZraSTursRVpvGGaHe9U775kKfrolhz74LfNl
3A5q8veBkQquXMmtsCVrAen8lZWwL1TrcYdDkaRCOd4NLnQmlErW4ujyXse/fM1H2DhSb5iPP5oY
PmvuwRw+ajgTKxVBfnWrjKKuQR4A/tcsmmHdjLQf+MsHLl3y9OAbdwGBQlgmGaOpadoO8fw6Nor+
0oKb18TZ3tv+9z5MLgaq+y2Z5N9sa5LbdJYL5XEpn9buc114L1G6NKlBDRZ0vvkGuT9cgWHZQZNR
0ImY5911NdDclDq8LPQHIGAOGO/eBsSUGBHnuH7rWY0XGC4PFpbebRD+rrgfFlUGAsn2qt3o0nLV
dCXLI4rnR8NGRREUkiULsdm5c/0Fg87WC5RRmCPWN7tOc6O1pN1x2YUNZZYsiYvgpXXBHIekBTft
cT0xVQ7dM5dusxub9JqBMX3zqbbPg29a46eiS8s71T0hq63q+fU6ii5NRcOjkXxLyvo9n8Sh5p81
tzv+f7F1DNLw0DBqoO0YLxcp5yuphzec7iwX6FPamr1HeD1u7tk+NJ5zY/TA0kc1kWYLXapbyl9h
zoTKLtQvBIzwZqlONGDSBphvdihrNyyohu3gVsDVdu0G1zRLGhLWB7Jx90Nl3bMpBkZoKus4MPIa
HOxmoaYLN2Lwg0OBS3yymYbgRrngdbigG/fJmP7yo/LOcAKmchnGSg3MtDUk6R99mE2gu/PAPwIT
+B86MLNtOXGUxtMvt6lgLSaMfDG+eNCGST7eMdcDEv7ErYBhAMvCyMnqS88w3cwqmi3L4pkMyE3S
62yDs81Gdhle6TtO6vqg/ZOW1o848bG5IapjnHGDuzl6sdVMUMLmZGXuhp5hXrVv7UbFwqHbe1nw
zQexs9U+e5dgjo62JbyN7Xk7rl8cjcuJbIbDr2koMbaxSxu6/lD6mX0baKaWMmFARLX7tnicvGOA
RfO7ctJLkM80FLHm2ePjaMlU3Td1Y177ljk5XDCbWSxur4idXt35Z4GO9eTXCbRMXIAzG6u54m6j
egNA6hSwhq2o74mdnVRxfgON4DC1MQhw8MHTzDhDNNUbJW7PURP5W9dgbDgNLV4hUBgc6f3MpqS7
0QCdJqabwB6Q/RwTnIEbACGlntJZxKTg4qi6PFCA/uEPSFCkLK5R0pE8Z62776xLiZNvU0pc5FAQ
voGk+lBV904CdWtLSQ+Ul30jwG5se4ffCwvQd1+GTxgJmi35NareJU3Kfe3ediZ6WWXMd5KCdRYl
LHzJ2uWHqGLy2cVc/4c4PBgdYqRQ96VMOEbNk5jyeN85Q0uX20oKdzomFmm0byuVHkTMNpzoz8ks
YpykZhODaZrh3XKNZJVWbXvh6a0VR/ZGjA7bUi5eEeULh6Jr3lVagTkLQM/Rmtad+mqk4RJLFvGn
8T2A8zzG3GRLLlhqaSMOR4MzG+fz4KcgzHvaYJqUWW5Pn8WAfZ8r5vDS6e5KWsE9cSB8WAy7iz7c
d4V5FalRsh761c49c/UIAJyR0BRllpwUeTk+551+mirinobP7VNnVEJQ8pFZ2Xhnpq/hSIZgxm++
H0O9c8tOX7wsDqAGig59jD47QY6vA0UIMUVlgk7d/yHsvJrb1tIs+otQdZBxXkkCjKKyZOsFJcs2
cs749bMA9tw77Z66/cIiadmWKIQv7L12WAkXkwzsMdpa7lT0lrZ8rtRiPKI1h9ebOV8jIBNWN2H7
6ODSMHzl+xggZTCMgiK3DY5ZKVz1LommfsvcfNzMdWax5cnfU3qNTUK+QLfcx7PJ/25Hy0ErSJ0Q
UXfOSP7ZMRjfSK4XM7fBXbkoUFOT765rM6B8FiEWJERIkt10M4HmSQahbscAtASVhaX0G73Rqx0E
KiJKg04emcEQGmGov9XMPJVd9zl2AWtT2l6g/kitlFn1RA0KlgwqPhMSQ44G0+6NE8bgarih17L+
nU/+l+rblKqq8UCqDljWuLwMFXjdpK9sl4gLUhVjBS9oorhBM0+nMiDapZPNb9U802A6x9AnhD2N
n2olbNzYKB8Cvk8rHLWHqKqAvBZmjnau/kpSuo9RXfCNlunpVUuEQTP8aBbc7uI0tuPQhQoF5jT9
nTeDvaOMD7bWXEGoVl07tB6DjjvR0gajOA1cq1Pfs4h5HGJ3uetSE06YeJ0HWJ+682gFNszsxqcE
zhS8/N3rGBWQdLXpm1Y1nBJmc7VJkz3LrLKY086P+RSde4zUzwQP/y4Zsp4tGySINDNqQdGcOj9C
6xMGoysnzIw6mwwkDMpVU7HW4fr8mLQhI11uQKisX3LkPd5Yxht8ScJVKqx+vuafx7F8TJUQyM0g
Xvqx4z7KkQ5VekxZv7IuDJZcjcj8hVP/lHZvkYwlKXCJj0GX352iw30PLIISdFpodCt8HoN4xjGh
ezay4Q2ElFYMhC2JF3M0K282T1zuE4ZQuGOSHqVdJ7kDK6ztG262ZusFY6+7VdV+OOI3KjmmQUNP
QsTkJCzSqViTsJZeTGVddeMvstPzrVKQwNCEXcAk1K6P1gxkdJl27xqdIhK9kQGiOKVCKaB9zwFg
KbBOT0BMSqjV5LqQhsDUsBtfFS35ihiaJn1MnnBb6gS9UcGxxc6YQMZdcKINsl3w69FWjsFnigJv
q3U1hzOJM9XCEZHDPWdKzd2zJBzeVF/aiH4Hz4SlNq8a2bhbBYvExlCM13BKdBo18ZTH84+wn0H+
ZdE+j1su1doYbJNlHlOY2LF6hd+/QhS2bYKqD5XQhTokKNUA6gnr08Agvivt6mQPkkV1G3PnkRao
fWt8GRjj0oZ8AWUxN6NsSHWuHYBmjNKl/Crh3tCAPzLfYYsdqHs1s8ZDbQHq9nWVb9yqbNaLHJB8
BdMrLUK6335lAzMBthN4J7kzA/u40L4HW6mr7KfV4swqe6Yc4cTAxHURfTqeCSN0UzMg7VcE5JX6
drGZGL9P5HOVcXxlajHv4nlGkTlZx6w1v8lsfoiTQLil1ElpZDQ2khow481g9iZxsIzhExqAc6E7
93o2WEwO5adld8+NXT2k0t8pPks6PS7E1hiIywCqsw9BMhByI746DZAIw1qo5yWfMg6sjxG4PJMA
psJzgfJtgIae0mJXBF7MBbbM1A4V7Hn9s81OD04jqNmUWhrlkyW2BCqAoY+/DdaU0Y6Y0wbA0Gfc
dPWj0YHd7huougFxZNoyNdEIqXDYCVgAAvF9H33Bn2/h5iSkJJS7AfqijoNz6zDUvTB/Bz1OwHdW
E2SkJPJx1kmWYdQLeT2hj08kaQfzbhy5tergEZmrfPVOCcA0eo2j2VXgVaGNCtFf5dFrNpXhQfrm
pqopusyceCJfjvPOhjoaEKls8duJZPSiqqQzE3zqSTE+skenwnCo6rHPvvalzqICXC4aQ5OgqiQh
z9je9nHJSDGj5V7kSTP3Tplp854+eCCW+nW29b1aVmAMe81mBIkZcYR6Ca4A55CFD2L0y63NLVy1
Q8Mt4vSjbxQcq/K1SYlg1oYlgyYqfSRQOCykH/+cFDM6O5l+qMb4mwljwCuU9LuTgPebrfAaqPR1
aokst3c2RAF3G9nXjLmGU190qVfEcb7VNXrWnj39VqUy3TjgTbQKmjdhI9TWqvHY2il3DDOpvWyI
PtLa/17Z7WMMo62JCs2147cpweIQJRRL0xx6pdMF931eXUY+EYUT12Wmkm8l1Y4GZLkSUN6Ru25F
E73KmoPaIfjMzTA7bhmn7CODxM+gI23BUX5lM761ctCOkc61TzOTo+PPzJMlQToYIwyvzMYQKkpI
wVVYvwDAlYc6Gr6ZIToWDKaLphYAOgJ/dr/N78yxgcIzV4dHPajIzWN/8hhG/jKBWW0bvyaUZarO
ahJj21CchEEYRq+09VABdhtcdtOZO1hjytQdkibbjiHRC/5ELaG9JzWcTuLmAYukuETDvDzoFZpX
MI/aZFE9dPyoreAHI9ahTvW3RuZHM3HecEDSNKpYguycHX8CQFyVPgwD/XvFh7UhlmOZU78mqWNu
RWhgVfVV81C36sMwj9ecmNGN1ZvqPq1+iSg65kN1MLtWefJxRexzo3HnxGfchgqbkGpXT9vxRBXw
PZhG8DIB8guHgAfi4gaGCsy6SmVJsOVFg1sag4dVjAdcWoCrpXLmNoHmYZJk20THVgs+2rmj+5LO
b1FahxpNZ95pP9vROWhJACBP30I0Gk5AuO4xkJQ7JzZiTyOJc6I2dXLyP3QOamZkX7WG+wQRstzU
Gdd5QGA7O2FflUQlORAa2SNt9wvgNAaqfW+bQPULdSmYrEuRF5fOgbSNpGsnp/Tc5T7keh+U7hAk
uzk3HgwVaWhoFPPGB3VbNiykGGz8CC2t3KJspNMrDTwMo383Jz1XRCImnAogsGE9+C3YxLkM4GHG
S7Yv64weq/BmFv6d6QTv3I7Dsfrd56kN45wRQpnPW4xrwH71gimHPz9VCVOMruksgHFU6ZqJZsqC
EFsF3Mvqujceasv/cliDIgnpGZ/QycLnIvvFCqtjyVYO9SDbkUEX1dagbqLQDL+cIet3QRyQgxM1
yLSM6TMJy3bf8mMNhEDB8OQTLF+ZyGvM0PaRGLo9Qk8TpSeC45EtNomeSkEtfoli+Wr3QFQHPvau
VswDsiM2sQOV3+DnXnnOiUsmOa5+idnRvWQso8ja4pil992H3K+6hqO463Dl16L9IRzi0BkRfQcY
hTumCA5RD8ewaLhYzn7yYKPXujBaoDvqqb5tV7fwAw6Krbt+RUyICeE/jjt6yblkRRi+thZFSpCK
PQftck5KiTmvf0SHCiN2IuTDmuJvJZVlhB7i1Kvqfi6KlhD75JzE43lCECP2dUFbjuMO1XeRkCjs
EVz9XGM+3CrcBq0ZKzSpTRerGo3jPAwHUm+ASeQRw9U5ITtrqDxpa29mGbzGYoufZNgbsf7LyLjj
ldOhb0fDs4aQDYCvoYuC0GEgSTM0TJyI7p/yEuFBhSZrslkowa87lEzPt9AsyCqxna0JQoaDY/J3
vmnZm3RWGSvo1VnPtHiDzmdrqfx29Ja+o2cOO2LCO/hOz1JlROSoDT3oSGRf0cRVXSucg+FUb1gb
f5XvEHX9Q6+Tw1kmGphf2DZI1XMSx+z6NNcw3tqlJBT5RQV9S7ZqShC8hmhqNhmXlRUqVNrecvLd
TpqoEkh09Vr7pJbjt4wp/EZDAy0M58tur2YNli92qk9j1L6QhXjYx+fNWJZ7Z8ysQ6rBn3NG07Xs
LNuhqdxrlv+iNtPBb4XhBRWbvqS663CxepCRjI0Ksa8W2ociaf0d5wI6amZQNahbUZmvCexXkm3b
rxGFZhkRvWxMQ3tsjGwXJ3zr9I18MqkxucDctEh+xR1XOEOjvAfTc8Uvr+9yM/+o2oC2Au2xF5Xd
ce6uRfHkJ0iDReAxAqfpuR9BaLnFNDobCQpWCabfXcXSKpat2E1WfwEDNVBK4RmqYiSYWfkKzi7c
MVr5qAoWpeihGZKaCYEPw6dias/WRJA9pic4qw2yFtk815xIVA5ECk16mu3G7pfpeOnshK94U7Zt
kQQHaQPBrlBZtj1HpD4yrlCZf/ahlNBjUZf1sfGaIEgBOfKNHQNM/apmcAJnamKmQjokbsuuXBqW
uzrNX60GXbYcDBcNNfLU6KPIo6+EJCpKmnaLmJVQsY75/zgWZHhZDznW7F2YPQ45vcuggNpUp+ys
F7OBGA99WESqjs9MapvFLGlqZ4+kPdtnltj3Fh5Pv2ZpzqiK3T2XIYOFXasTJ58zfJSSXGvKTULZ
OCmMgrMutvjxZIYgXdfOfcvwWEu5GLfsrSNG+Aw263JR+HuKEs33UoduHbfhOQJVkA3a7EVF+LNh
S4z5abnER3zIM6NU+Ly6KxDn6JEankeWHYHGZidWtTs1Lbtthi+wLRYkAKs6JbE+s6Gkp5iNb0rN
4aQ6HDQoD23u5hQ8SQ5LWPtSetVZbtWvxbLDQFtH8ItWgfhv/OPY6AHkXY3FXckIf5Df1YkBYqZl
1YMztsWuWO45Udl6tq58anbxKTX9d2586gnzTW0gCIbm4tlCJqPAbuH+37EUF/W5ZpGzaVn/7Dur
fvalqI4VAc463tZDHZy7Mk2OaIQYcyq1yQTfKfhr/s8oGdkTNMFdLa6jMnZEuNuLdLbn98MHYVpd
401Z+9IKBSqM0nFqkTaWWZ8+Z6Q7JcbTHJdEhS7lmAZtOmycF3v+UVTOD7bV1h3oTlivAdaMjlwg
HV4iqnwVciV5dJtKWMQ59PeEYkoLpCvH5ybOHLD7Euo7DWbJTFOb9kZk7W1N+Nisl+QVisFkblMv
NosTg+fHqrVjFBXiTXTKr3LZlFbJYHJXZsjtZ2xvUBKAgVaUS43SvZ5anXGXgXhrrD+gb/aXwjaq
5+pKeB7EBdvKNqZKkBuGamNvtoH5AHtU3+KUy787fkR2Y6H/XjL4mHmY1xukr+GC5C2tHDe74Ydd
ATkKgdSEo35cLXJg84NbpJh0OJn0KmYpsjrpVBSFFBhFsksm5xvJ4hVaSzo1k8VGF6PMrleFf52M
Xl61lovYOX1Sm3aHXKi4IhslnGzSKzezlfwa19q5w+96sC2zeeoC9HhSoWS8vRQpFpoMTTQWYFJN
bWKgipJg2aaE3vH3M8dPv1sCknO/4Inyfg6uzI6ugonyIj1FMRHIvIYaqk13aUDzEfpoIGx78sbc
wfPSLqfLgiSYxpz8r6gipWolFJBfZZlOhPx4saKUbGkrHCtUQ5p2pygoGaOhRCUxavrBmGJxl6E6
7HjnLnei6MTCzGA1iAI0LywyfK17hmI6+iJ7AWy2bb6vyuG+LuVI34k20tac3Ot1gyARrnI7W4O6
KUQ03NO3F/eTsWDnIXt8rH+gWXj/EjwDD2M2oYP36xc7MedrYiJPQJYs3Nv/AxzVulNoxdxBrfX7
aUbee+Nqs3nTziHFXcUhi2csWmB/0e0VYy5+wOVvxixsiFiPDp3vD67vKKkHzIJMtQXZmjbkYa6f
b6SQbdGqnD5F9GuRj75iYru9WkXoqybd79O3CBIGNaeZfeUxbswmMz/KUHm7/TNDm2mfmT67mqrO
P8oYlrfOLeoZW2uM28VpIFo0+RkhoTul9jmla2L1mCE5Kym1LBx2EISIVTKAU+voRpKF6ZDYKp60
cLAvtZbp96ii6XkVx3erOECYrQY/a1naj/loxFzQmx6rUzl9LO93if7QTOIdo6aEZ9Pr8OSG1oO+
5rtstbVXvaYGHvTke96p6j383+UWHGgQaZmvCIabBxPe2aJ9Ty4z6Rpsk5fXmV/Saa5w897sLy1j
O6gEU/1g+y09vYxOPkASN4LV6K6ICSTwJLQqw2MVd5dg1D7EAjibjVHd+uFgbruKTL8VIRXILHPL
vs69FSY1GyKjX9XeS2v43qySfDFm7KhlOJ+DSlmktEhBdY1/yW6MUy7U+KL0yMXzxFTcm8K/xm77
MFNJwN1hX6Oz1dP0FYVlVsixI3Gnx+SxcwuMdoTMn6bFsZLRwqjkATh89JXXOiPEIDvJXdao1oG9
Ig67ON6HoGEbJcREKWso0wGr711sLVqRmdJCKUzfg0uqnxieijvEuqE7T6X5BufxQ8mm6aJHhmQx
jYzccePejx/iqXQcNFfKMuvnVuibwXSMA0K1Fh4Zw5qzELI9a8kg90leLGfwCHPU5ExXGtSfLOWC
nWBRxRA6Z9UtxKGekIeNwVLpBEO47Su0WBTBpRvbMJL13s53gxydLdrh4GqGZXiH4qXZmdXsbNi8
+LuyLIdDUoSfXCyg72jWuKfhQJuw8IFMhewjOyQD+y9aUDbpv/KeTFAwCdrOiYCQdG30pmg6ziu8
TKeyTi1PlXP/UgiItKZvdS/yBtMdACZUaArZdmn6O56v0GtDAhGj5SVqemKpRjvZJ6S10qijuw6g
dmmw0x6gCRP5VCGnC62geVRJw/TKBl3R7Rqn//Ua1Qw/sRAd1oTEXS9fqqUVR8vGdFU2dXW5ffRD
LcezVrBuWyS6sULIk8UK/65LCL0QWf3krL6LpHXyQzA0v9crir0kqdrwUz080GKT5gTp3XhJDsIW
so377jRACQqTiWpEBXABiZlPfO7aF584UZwZ97ePYor4J/uOfQ/p0ydsAjyLbbmtnaA9tAuYDKxW
sxBQ560+oNm5vYfRbcd3KUkzZeeRNbK+R7Olu3ZRMUcfKWDaBRiO/mHLNX760MU3m46/jWFnFWYb
/5TGz9U8ZIXz16Br1VsioQEOC4A1Qt24XYXb+mh+16K6v66nd0eEnqmRuNVKi05qKrCjWH4UHxWT
68h6hkLoeRybEkonRfSDXRWfrXxrAl19YGqjv6LG3iFNVI63iz5kn+mRufqQkWUV7YaC6DehkspT
1ioM6zC0towcs68pPU2RWEQk7XRcbU1tDsOG2FeCIlkibkPFIVDYoivEaTMfZQBauIXY/8xxd1gP
MafEBlgURKavL1OBFmtaUUyKE/yQqTp/6nX5rPl984K+wcQmaprk+/B+dI3Lsv2MMSa4SqpNx2Ji
WQNJqz6aS2svDQgZzjA17ABVkTInAoqUTvkDZeu/HpDEQa7Xh4EZg7rnroXWRiV0ZL0W0t11T8L5
rpu6+ZwGwAP7ACDyOLzkPQBVh4nELm/98QIBh4kwhdDhb0ZfjWgX/RvU51ANvVgk84eCSGLh2ro3
Q4nTEjeMuK6+KkyWQ0M1GED0X1owyWM1lWKPoMt6hKaSMEYy0x9FKFmE993jEBGnFRsBLDTuIpcW
XsMbxr/NAu99v90WzIjb2MI0Z9ZSNvs6w2wxhub9iihgfJs/NH3/BeQbR9qSKVJOdBwoqjrtXiJ1
cRvDUR97bOqqnUM0XB78Rkc/UOX2qenZPY/M+8uxbp9WwCS480sbc/teX430gJeYWVFevcwGBO+k
in5MIRr+DpH3VU979a7zewb5yx8kc7wv9Uh/F+zp9s1sZIdIUZK35W+uX7D+zVwiBQvbYTOMY/TU
28rdajxVGkMcY3CmuxV+VqPR2fX4LhRcd7uWnlbfIHoyrlqH9DKKymVv3xlXVYOKb1OzHeZQu+sW
T5We0OcQv4C+car7O/zu5OZM0nrLyZqt1fRScO14wnNZA/aYL+sF0a5T+zjUSrZzGAe4Vcf3HtbI
B9mh+Veu78ozhIaDWZYT/SiZbJaoercI9embVJbonroO7oDjb4YqzF+qlv182mX1pdbb/CWdms7N
OXA9XZISnPMJnCNWALHhfLBgNJ9X7ks5Ue3PgIt6dcQqJKjqlpmoMcsGpXVXfJvI0hyj6nueNAnf
60BW1jBU31UhvudVmu4Ghj1XJZen1VlUGT5knFq8jZ2puzMXad/0P8OKuCX9L0ZUAXqgVghtRVlU
3psLzUvLi/JdElG6Yquqt9ww+9+mTqQSu+73jL5+J3Q53BX03mdTZLqrIiR2by6/W/E2hdZDoIjo
WjMrXeToM4EEDiBa2+9/ZGa9n5sQz9lEvFekhfWX7Wie8E327JAzsboZ3kywAjlA3Kn60eo2oaWI
O3YsBft9yAdg2zpXRyTgrZ5hc3lJGoPCfJvZF0qH4CSZYOATgVssjWT+lqWAyUDLsUCXsW0ANFf/
ReBj6N0k9e3FemPJEwaKt59Ds5cE3gWPYiyoyqDw493ftBRhKuoJr+BwiAviXPHKpnjvLkVAgOHs
xGD6+k5G3i1dRhcDFWnMfYtd5zdtchyWcSXh82WZXhj8ffdj62P8y/ZtT0ly0PMQesny3t9/gCsx
adhzw675qjASoxpZrs7DaCR0L0Hojo1zf7vq6imphWYxx9egsYydRVv1XrXhe9Ia/i9orltzRHMP
DcFktrzAmf1CHo06S986CWlywRiu7xMjckxnfDRsecxniJZs9QLGb3+DSi2D0Gp2unNUfE5cLQkY
9aOHJMc4qcIJ3Rews7ZTtyjwZrML9no5nS3Qqy/SZpM9iEIcyVnpH2Vr/e50iyrewlaAgikfziC3
Qv5TxTw5s8/ubnnplAZehakbMOUy02Jy2As4x/pCUJbgiv4Ls+k/OEUOkF3dErYldKzi2MD/ndlU
q2WhdGWVHZl60kIOpkG4cB5F9wFufUiV//vMYfR6ew+i606S+/AaUhHIIPZfRRjm9yxw0DKGZvY4
BZnVeEWGLmtw/PNMJ+Ua81hvNCuxiYJe3kQtqR5JdGfk7YwPSl89CLaS55vPsUOM6wqjMnbMnwhG
LIN8flMh2MFSuu/XhzSZKXjRa1WZvF/fT6ZJv7NC+eHwP5OKDIPP6AUO7MIvzrWlO16s5tkTJm/w
ftGbYUr/1ZnsjJgCnrGFyLdDBmmlRXK5S9oDpNfsZX2IGlSaQW3XZJvxHhlR1s40Mrfw2Vgosx7c
hYKH9ZkWqm8Vts+7XpC3IAbz2i/cLpZK7wOKbHTLgDUy+uRSne1m6wgslIbZPtaDzF7agSWY1bwX
mEo8VW0wCS8PfhoZV8sR/MR28tJ12rdbxpeNJxmtCg7sSCSsjuo59f8Lzdr4D+KlAI0sBSWbMB2S
OBaS0f9h9HQlMgzd8qvTmI/v0xQQdDDohrHL08xLU7AkzKgs5vTkA6fLMne5B99wCJX4jOxHLR5t
TySjQFDgG9cb3YQIMYKAbSO4A0DIGGF5RtFuurPBMh52Gp1sEuXfKxFftSH0f5ErCqOK3+0gBhyL
Qcz6gepdho48JXL8WF+F3cetJjbD/GDLOryd52rh2QMTwH/GF6nGAvD6NxaoJS1hWcJkECFN889E
tBgUNMMKMz0HTVe9csFc4BlJ8LY+K4xKub23PgsI/WNG/LnSNzrkXme7dpbBuaW9clNtgJcbxiac
nIvWzmYDw2SIXREMHXVZRSCCnxL2ieL/vgOGe8r06HmtD9aawVgqBQk6BXggC1i9n9N96szofxck
SieBi02yGN01kEQurBQ0BaoDk1YlsDykjfVmO6xf68n5Cmx6VOgxqLTU7zDdLfa5dnj1sZA9qTDj
1/dFQDpx3EfdMbGk82rAXEoiCVFsHJ/7pK4ehyZ8WsueyZ7jYxepj0Rx9Zu1voiMmmlHgxyNzaLD
9AZB++Ot0tSjF4Po7GAe2GEuP+w4DHAyYoUgczu/1qCzL8qgdG85c9blbsrOwbpEBVsn/KVeDpa2
3tz88Zxly3hclaeqiq8rX/AWvJcWzR5PSLLLsFLqNf0VPZo/emqCy4MWjb51IVrnvb2rZrZlElvQ
xl+AtYWI8FNgTvRQjiKqDVARIhre5VVIavXKLVoeemd6N2cj395Si1Jhf9h2RxCOMzaXJler3eqy
j+JFyZpHz0rUPujKgM8D8hqrpCb8QYjVvlgqzdIsqn1fWx9DJGGfW6xe6vC5i0V310UFyP4RzNIW
QTrIBb1vH2ad6EXNt+VBI6Xg3rAMdavpDbmI/3zsG0vIyr8d+jaaYUij7OAF+TzyD8R9KHrDQtDS
Y46y7WPGhNFZ51NZwzafhQduLbgbK7oIwr9Xkr71YsZiuAjiAq+d6RwVjVJ8Tjp5HzHAuAdVMp+6
oXuuIvNfb0UBTud25giN+/xuMpi9akENO69XoCoVOMlyBf/EwicAjGddejsZyNxOsH3UtXjvffvB
qZzrYPiQN9nCQR7Nf09OSyxuHr388wdi/kkyAwisOQQyaPDcYD38eS1QTSvzuRpQKJEWudFkzQ17
wZmyyT5y4VTe2b5/NOPwsdZ00NYOwBGfpgV5FZu1erJL+dteEkTAsEYQTGpvnU7/TXBfn2VgaJYG
NyKs0LYq1+xJ5tAne0Jx1mQH6g/upMRkPThaL/btLBF2Lu9NXTWf61yYR3ZR2isiCmZ869NDQN4x
+7EivPStTTjVcqEJumkBgOjn9Yrjl1OPezaaTwMsY6uBgiDm5pl1Yvye2ePgRkHz+58/Tuf/+TiR
dWmWCotfIPb8oybxfcr2UFeVE/r0JZmiFf5On9TMzZOiOawtlBrja0iVAprAAv9Nat3aw/VPD5NC
2CozrkWOlJbPoaoq92FSeCGd8XO8POQoRxEeviuWLC+lnpyKuqa5UdVYIfe9k7vVru7nWB9Uwf5V
6bpTYyOhNJYGia/351G8J3kUeJ02ntbJVd2j+I6+l3SETNAZdUdh8zRGuf9oNvHPnjWCxzXSBB07
+pcWG9HtGYARa29oRKeaCUUhEnq2ggtoqzYJYDMNWyWUDYhGOue166vyTcoxvXTLwsBo7eBqj9G5
6n0M37DTt6gFiDSPgZrbORsJtRL1PltekrNKqqjKNslP23xjY4Fi4hrt0LkyGgvS4Hl5tQ5p+JUE
1yaQ5IjqqIfXkpSxL16A9Vfxz79oMHL/cSVZcpxUR9V1hqmsO/69vBjZ1Q6K1oVnvqg41pE9P/Vt
6Ao7kd7AkNtjfbtW64QNvYp4zt+NCDpY3k/vzdDiM50umd7417XJRASaLTMXpsION8FpgOC6BkxW
moAxP7GiL4qmTFwDrp8ykxhfVNr0YZnqfTio2cswieJs9/FTKfznFOU9I3YeEmIH7nzgPxgdl7/d
tgAV8eYontYjQlrHNOMyqwkS82wMDl/SY8NGCoHVbWUilBJdsYzomEODhn450TsHG0nLeNKnu/Cc
sPwMWFrAn+n9sz8b/tkItOOUNqD/R0M91g6Rliz/h+iReKnwOYrzB91nIJSP5g/2sz5j9JYBLpR2
fxPp1nin5qm3nv2doeNYAKg/Rv5PLAysUw2Fn7Gbpkdw/Inmd8TsqkhJsOZiPXJmuMEEP93NBYDe
GSe5by4sPdGHgZcoquLm6SkldPcpLNjhIQe4FqxiX+xQhmdCFcZdVOr+e1FCZkN49VHTe2wCjX0I
KoPoktt5juuuAJu7HMbrA8lt+laa1hmdHzdUvdwrhA3S/bhNLspHhOPXqVWVtzmTNFchhFLM3cG7
qoh4j6bbcf22C5+wrnwW8+iFC/m/VXCctKjCp8wXb22Ye9EwWBQjywVFwXB5ix7Na4eqc+HLB/hW
SZcz3udlXjzHLL//y8Fu/1kxwro0KaU11Yb7SZDQctn7P7V0mTMxl9BQD4FVaV7paygWavm6VoF/
vboRL2CCnrRopD6KMUTZqXGspIEFvoCrmrGQTa3+bv3KKsO91jYCdINcGGxKrwHnmay73CxIu8sA
FXCwO8kE+LmxjWvElPolHbODvtxMY+4Em39VX7m9mPci7L2BpTytz5Llt7w+I+HuMSjxUWDO2tvq
+GgBnl/B2sEyRhd5ucuJ4mKYVJYHyuXJtcv8QwZTe9WWz7Oyyo8GTe6VDFxtfWU2NAZ5F/U7xZ5m
txaBfBvH/sXQMvsn+/dzapjoufKU5JE1UG9F+hGL/NiFfXkYBnjbyIDRwDIQ1jbIEIxrOw14tio1
PKS2r1/zmSWJHg+LnAQ5p7t+v73DJimKX0HmFGc/yfVtO9njNxNY43YwI+2sVajdzAaAqIcdmnDU
5aEZZ+1N2I2Xde25FkTeGvD+2RFm4d06WVkfAAtg23Maw82tcrxLR9qTdTdsKiBqyoAzPkmQbqTZ
noUb62b4L0eIWg3zTKHXmzFK35OpCl9TMGN7RGpL5VuGrgboHGSCjqLOLykBDSOIT1jlho0Ow/PQ
R0aB0CJCdNkb4goJrX4h4WSfYPF8vq3D4l65rtOddfzfjVxfSnyl3Ao9hfjMU96UXBLXZz7JQlyW
z4HdzJ7OVWK/TuI01HV+nM+vuo4GqRRmD0qDCV2NwcGMFilQSvfx92RZL1CV3Q6t2/iMwObhOUzF
0Z/77sPJE1YwRdQ/ZJ3CxLEo/MMC7GYdWxzhg5FxMKXZVRmk9AJ72N8m/v98Rlp/NrcOrRtWLNU2
hW1YqvpHHav2jV1iGMhPlj8Ul7IiCG40sKzpbfNw+8xvJ1Uxqvb5XzxHUn5Ts8uOvo1ZIQ0q94ZM
6tLOZN9KdOC07s+ysJzcdEZ41IDpVNlnXKwFpjQmjOOnkKjUMYOJpbXVuEcmSm5OPZIivpwr68t2
eRkaYb0ViomhfVFBhfUUPa3PAjWLnprF06aq4UNZBuntwHAQEz+IhffmpDCW1gVFzUGx7SLsAayW
wMdZBf9PYspLOcJGT+fmJ+wF+ZzaRJ9kVYaLcED9GtiM1VpDI6266EbWBqwyrZwKaWqmwf3n34P5
54WREQN6ENWRmqbRWPw5g7JMJNg6clzQHE24oY97GzRiBQztBPWK8YblFHdIu5LPEnECr/zqhcYj
w9xKgqVPeMmB6SVYoYoYyNLBK8g3mzEzYiJSOndTLDPS7IrdyjTEFPLB8CI81Lkz3Bmqkh5v3CWN
mus4RcamVZlHD1kgDgFkWY/gvfFjed9n8r9J5aQfgOf/Woto3851Nn3h73VP/tcrxU/srZUD4Ady
4ZznHpX+OlFcH0CgepCM+/M/f4r/Q9h5NcdtdFv0F6EKQCO+Ts4zzKReUKICcs749XehR7au9VXZ
D54CIEomhwP06XP2Xluz/mdbZugWvRpdM2zD4L8/kOOiD4x6YAk7KM7Y72mnG8fERwE9s5VCZ8AE
Sut/I1fcSbHilSP8X6dokpUDtTF5TySXRg0ekLk05CSt/PolfdVrpT5Hw8h+GRCF2UXvttGWfHIJ
66N6cTaD0ZSPIs5vDpiXB11UKXKGYK/EQwzGPT+w4TN2wu3MCwkrzsrrAuo5ZnGLKvP6b27vrlyg
nE85cwUWd2faTTMtMDc8msz0g6+mGTDhy2rtScxHg4Knt7IY8ZS99SpnAvgCD2jwM2yFKUgX1HiD
gcVSY7e2h/q8qRuD1sf8AszobfQUwivzun6Ix8m/ddP3xDStax/m+Cw0AQ1Tt2ipydaUC6ClMMtZ
DUtXApnlIZn87ijzDPt52ySPeKgedMGqlOYw4D4wep91rEmECyFSalGRjtT3/CaoJlka5gIr9mAS
mz18LCtN1r+7FLJV4YfzDxzYDxRyjJP+/kv3v957/HPYV7QFjEXSZZTg4BZxdZalHUBJf+Np7bS6
F3dm09LySdKJVPFkOwi/f7LdmAkMsUUnU3OSdwRZOjjD4zSk2Wn0VW/RYW45p1mjPlZG/sxOyfjw
B/baRUjeUQ6zbWuHw7CE0+Ed5Qtaa0y0Jpr+39ew/uIhyHT8JxWMBkxeszqBjImNwQBtabQY2iod
1rhUcQy9yT5G0y/yLqnRy7PC0DHVeoDXKXJhsuXjM9G8eZ0km3Io4hdtbH7kM2ouq2yWd1zp/35P
if+JAjPgNbmOraqEX5n2n52OMaw0rqrGoezSkyzUTNGD5NFSMsjmW6S1CmWDJfzXqR+jwQcY3ovG
Puaus+s1pSMr+a/TshRUf7q6yFIQR5Hd2OdgfpFHbFBsQD7agI95IS9PjKewFiD6mZL4EXSgOAkj
epD8TfmCgldszIC6XZ4qRaT8R7OH/Jh/7NFmWD21Kgsk8gbHEIhH/1m22qjIxr4Nym1ggF6QA7xB
ZNbJSJnqzOO8qPJmDQNGrDuKumzoOXoAF1hPmGhQQkyrypn6jT4LDu87GccgO8yahrM510Y1cnYA
ZQyABieYVjCQm8c8x2s1zEd0TifgOAgTswYlK81K+9KHAfJ5JsTCyasrGIhxLVVjovyGiehdhsYq
hnem2ECFFqIa1mz0OgZu+1VUJ5jovekv5Z+b9zgXyjmbRMlolrIbEMIs0N/NoUU+IrVqMsUFSz4L
QKEYD6XqXnoJKDaHSgPcTQ0+ue7ZsZDCTQ2y02lwx02B3vCSzS+QitCWfo3KkpKxLkgeK9XjfeAy
hC1BqDNrleHDjAix/I1Kr3sNE0uDxwaemk3qypT5XULJ26XpectaRDBZc7CNUeXr0AsGg5RJjyYz
+Y7ocbHWSc1e0BvaxUXKowXOUwRq4dlPCYcvyfm8eFFlH6aU8NrIIN1VZ7+3kqGn8jY1hzr9j3Ve
U/8n98AxULCi3aR1btqqjGH8fzsgAM0Y1qcq2tkpuIvGruoTHy3M09wCAgTAWZtf5JG8NhhuAM5j
IWnKimd+dDQ6L7KJBtjio8rL6Ji40U4OIaYopRNUdcNWTiHKTKuPeMYAEgBwWBUyziIgeX01NQ5i
f58+98BR1BKpA2nLJV3e/+vISUGwVB0+R8zr/A7aD5gBbGoYAx7HuH6YTIAJmB6nc58haJ8TVnvV
YyWYj6BITIvYSR+IcWnXRZOaW8Wq87d2gi2gt954lrxv1IsLqwnSly7Ho28njI5b/PKjh8AqMxBY
6TYCqylpup2BZXHtO+mL2nXm53zQx467m7yC6STqyprBJIEdfnGLiulb2iTKCS47vWEaejsLu/QG
I8T4xVXf87EPP6JEJIBg2k2dpKgdcTc+cefnCyH3XqaJRtt0KIVnBafLslArqNIZymP9HApxrHr7
RWpQzVFgiNUsciznbYmJen7MQ/2NBsY+nOzhJdCj8hCETPMSyL7/8XC2/mwTzqmEukFSn9Asmxtj
Lu//36cJfXpb+JY7zEs7Da1Zd1tgS15ocZttIZuZG58txZI4vqdxcsubjhHw1cIzEtf+q2k2+sNQ
0HPohPma90hU2tqBYjSf6gAYd346cW8X8T6vXaZ3vYr0hJyAjHRV0SnWhz3a/TJKVJr+TdjgsESS
Wnmet/89SOBmxAb/OZaUFlaq32Ru499nsmj8+wyVwkfn+80tjWptZ9HFXkvmvtDbchFr6U8f/+iR
BXrY5I2wTqROT/sgC9I9Lbby7LtVuvFKGzrBoDo4ViLr1VDKfKHH1vBppt0BxdB4+vf1kff5H4uD
Y5mqKmzVtm1NRx9K9PQ/fwdt4aAT80vW8fyKjm96Q3W8tEczO9zX/ZHsh200AlgXil/v67Yo3oTr
fQTOIK65FojXFJ2hg8PBtBpCjF21XsuA1VT1t16T1K+daRn739eDRtmMbbUPIHE8dU6SbXydnmzY
ZUwm9SHZ1+bTyKr81KZd9ywQ35EJafYn8iO657hnKSqRnm8RyqGPpXl1DpM05iNje7ccZQSaZkSS
Po6qHQG/2govX7KtMJvR/GNqi66muRGdvclSLZ9x7ES1irB77kprfi7oV/l/VQxaalFu6Pv7qcUY
S9NSYpHa4dFG4o5iFIhyZeyD0syPPQSglWcn9Ukrner+4synaUkhGjWNewtwh5KM4FaPQzGc3JJS
1xnRzzUwOBDA5dOup1ZYAQ1Mdvo8VRSOx2S5GKMF7QAww01sMrP1kE/JZsqgx+FJmEfs/NUDex3g
AuQxwA2Za7UY5HKoe+ckxKI7T6+7xL157VDvU0hCUkct//zvM3DWztqyPLGtLXTBo+Xj6i6QDXpV
jyVOG8Nr3ev61axcZgmuDerOQdHW11m87UeeJkoQwggttA/LZOdvVCrZAr6tfgzUwF1LoHw3Flck
QHT//AYrGLb1D9cDyxPUenkZR5I3Y0dDGFXUNxGa5YfZJfGGWzPaya8NUa2F5ug/Vgg8FHihBy+d
bJzcPBSHNDkyDElfmMw/1lPSgTdK44+6f5WN59z19Y039PFOmVR5GRFGuKdfA5HLwXtfGjZSnzng
TevYPBAkQwtGiPLZc7Rtqhfd27/fc/afjz1T1XVDE7qmU5lSfv5Rj7VFA6wK8domzSxnVVVM/+af
A3MhRqge4T8eNOOtZOQub6QsMn9dJygyWhe52W0tC8w5HWixlxVayrPpFIngrdbDWaAy/2lrhGRF
JvUB9cj0Tpt+K1vZ3GKCvQSS9byqvaPFNHJRkcPwDcrqSuaoDB5BHGwOv5StXy/JbxHbxB2yVWhG
Z96h7iY/QGafnMU/zgYPPMKveMsxiQj7hLeoKFn+KI98A/JrOISktfZK/ujPR2GDUDVx7eG+gZim
AHiLPpp7uYMI28zdGTHK46EWO6iN5Y3hOmqRDMyrXXfP8iWthpVHqNlDN19C1gJ4nc7KEU1z+R8L
lvhzg+64GnNCYp8IKFD/d4Oe+l5L3Fxn7jPb/HDBvpGHEsJDQ+mPknlayEegrsQBAjTKMixR2i5O
/AOBeBZsJcsj01lE0xbiCwi7SJ2w8dg/9Sj/qeg84+f+UjfGDpvt4ZP4VwK6MCAozvCp6IGxM2zg
LSyjzgxNhW1cMn7+94+m5s6P+/8/GeaHc3F6MRDQ1bmd80cLggUA/LSmu/sUbxCgX916AtTHiBH8
9IdbzxL4ZPQuVqQt8h4/1nIkWtNbaDgttzTUBiIhH4ClTed8yE4RoNNt3fg6za1eX7JiYCCoyvnB
kUwPSqk9hWETvqkZXilWX7CphcKndDYeTmMSHvtalBBhRHzlcWPgaOKPQxOaheKjbpMNcIVJzDB3
IRIlepiCsYIUUxN2O9TWZvK6D2CK5sqXAwV4WUMYh6C5quUY82xBmRlMp4qsGNMiLTd5y61Eu2L2
xB45B4nobgnnrLFh7JTESWCzKNayPhyS6tE3gXPkve2cokG12RlzFPx9hNI4JuBVPKIkym4ylLCO
fNK5CnBIJVtk2SjsqZ93ownXxWm/3/sVEMMVMiCnjOU2dHiSV2Du3Z/0c+ncIBZFpp84NSQ+2g9B
DnibjNQTdYW9xQ2A4aFj6RgGZzqp7lc3UX/IuB0mA2KjQl1XW8Va+wHwKHlEuKfH3WRaa6EXb+il
CSmczwKkPlcDNsVSk5qJv/odjV76q3xiPuf3wyai4fBNT4t+UYZoUlXMFH9ZpXjoQRAw04JBU6Aw
LlLdHBeQvcI7W57Y2OQXJ0Z2zXd7A/SUAGlMsjOeRlcjN9nng9+67ktUldkyYO6Nf9B2PjXofmdc
MZghAPatYcLY60x+SiMjFWw66LXy8Q2/jdE3LErGoi+nn1pDJPPQtHAjdJfROApLquQxebh/i7FZ
smVFwsAPEZfdxqLS+VT6ajhl3qvSRylFtI5Wkkj35egP7U6J8vFqas36d6PcDOpl78QOeM6NvBpl
+tdiqOPjME/6iCfZUa4bCxLAMY3F+SUBwXBhtWOo0W47frHH3y9G2I7A9O0By1OnHVDv8EYOYJKO
yois5t9vd9P4c3zLLU7qr8WzDEsX4+U/GuiE0AB5bZLgQLhR51LCUUlJp5SaZO3aIdFn7ZN9eKup
EvEN1gByg/ziCgyEKVOcLcPtAsibDb5xFoLd38kqIJETaRlWOiC3EASNNjvK846b+T5vBcSkbWxR
AAejlb0xTAisGiqFp5JQ7+WUYtVO2+Lt94jRtD6LhOmpWWPMZSakHWuHHb8lYmM/oE6HpPE8mgB5
3dxXfpjlWWkyQccHVH9RBuGhSljMpJVE2A2CpwjlU9zZiwGMInxOUCmzMsIOxDf6n/WLNepfMlOf
DlKdJXVaBdKnnUlb2/VcMCukuDm2JQ4R8yLi+lomqXkzfI0y8HD54P1wkw4nr0Luje91KA9nKbVh
QmwPtD5BLwbJjDcvODZBTNk1EaIuv2TSCNDVC2hXcpccjehCNHaVVgeqs6t18ZISEWa5Yg/LoHvL
G/UH6MTu3ZvvpWI2xvWFeBmbSj9ZcVQs7HYwtlTH4X2khcq4Pxfp6+iZwU0qHxyVDIzJ9FcG7uGl
3Ac6VVyjBe7Okcy7ZitQqzRC0jBjJo64odeMD3mnsEyaSwsyAU+MmkdRVz+UVfNSGO1w/PuyHqX4
kWIVPyR+XV8zXgM6tRvVHYe12Wd7OrbDWYYIZKUploVcVgzCJvCgoJkt5za/MOutwm5olcVGMLv9
xLb//LX0AH4ZixEFBN08ogAXdYYCnj6FdYtAoQw0Li+RQVuPR2gHSWqEAlTWrFmwlCCWdPp82zNd
WeDOX/UWgVgycSPvP3PPspcafIKD0ySAfLrRASAt70hMBqxHs/ggckfgbsxfAt0wzrrGDUO69coo
zQ5Xuxs8TXW99r38hU39s2xAOqVeXJMsep7zNxa0yd3PLgfDTfp7frJy9qRaFGndSh2Mrt1ESEeY
OtqfosqGl2x08jnBIzykkdZuKTLES9nWAIvC0sS4bjO9NJdD3OaPaczYE5WP+OwDc+nqo3qIFEAx
yggbfmyVYh+R8oXtlfcYoHN51tTS/dTczTTV5aGZJUbzv2doPsx4v9vLUML74pzGFhAGayr2kEd7
x6ZMDgx7RXZchInQdD8d8g32MoSwyYmTCgByoPDZy6GuHPT6pbpxap5q2KmrvcIG7D7Nmb+ZDBL7
AiNLSTxGfGmp+A793KSPsoxocgqSpLIIQkjwSxjzzNtW2mDjNm67Q32o7XPFAe7B2e8vUyjEFqae
dwcFq/Stc3265gZsoy74kcP4HmK/h7mIP3mo2fjJ1cbNM+dcJnp+sezq1hdxc8qsCXN8j81aKPVj
PCn2To0hORfVkHwSaIE8HdGOGUUYkFqSG7ycosGoU0aDUN20LPpWOEr0XHU2Z8q4lm2Gdm4Qtkx5
FH2sjnY7kfjpjzxDAlJO7qPIKKp+4HeL5i2Kz/27GGsvvHQ8CtDLjBCZSe/JyyHd95G3qzydzWjP
B2pbEGG7rKM8PtUK37WtgSdQQzX4xIiwtdqRlaUrknwnv4+kx46QdkO6yVALX8baXfeeWz1YKaTu
ZpYoqgIECIRV+/X+d6PI+zpZSFjqWTfpVHZ+KNvyIy7c5lxj+oX5DNUU7/Y+m785LHKEN0Rmg2mj
/qQPuvfhG7yOOlFV98vyC3qxU3IbkMf9bCifkOSdrCi9yPJYvpDekC4rr1w65IVunaoxd3wGnIVd
+1u7Fc0ab9b3NkJClbT0T/gsP6r+h9xTyEEFzyeYYwGUha5hxyd9wIMgLCi382x716y1QRiv+yTX
DhGqpjXygeKRYSZtErdbMbDVNlJa5aclc3o73UvlXR7UoP4Sm/gfcZ20vvlaReYXhhzds65gajQs
ZuoOuHena1REDURM1bTqNkTPVWvZ3xbQpbF4htpaxNMOgS9x5mOCg1RPRjJnJpPmil9fg9chQqAc
hfhtExp8oaMypPDw5vlRU90IC2/30TAgLwqqZiWb6X7wXZ2n041SlotmzMbTqLD/s3zkygjNhq2h
0ZkaVZ0KkUi23eh3PIGLlshj0wiWMjFI5gQlm9oIHL7JoDqZjZEfAUo8+Whwy84n53kuEMioLFZq
1Bn4nnNx1nrCDLqrHbXW3psroMCuhyOugtdWzbRFAibvix2i8rAMf9z9buxbdeed7u+BIdvnltVW
cDtnjRSd06NvxOUJezjJSjb4G/ayP1tNjw+yuDbRDfBwClYG+dBbmXZzj7wRoFXltXb+fNtteEkK
glvl+2qXzOrkAKEilHnf22mEfaUtEeCYxpM1KtWenjXZah30HksPP4woIF61qn7OB0KjdmGnTZBD
AgpH5AxKu2ZCCT4V9qqVI0TKqWCbRy+JGygY11hBNFIgFh45h6kbq69kFW2d0Le+F3bxdYyI4xwC
N8vxarOdzVSLmNEoQAM5H2Wl/56n6iPP9eloMNNC8+fkX5QASIr+XEwlaRKYxhcgx7fsQ7qdk1vN
QaNBurWtfv5kGeUJ1p+7cbyA2l84BMblhDlYnacdFVK1IeyIZd7Y5otSi/bcGZTV9gSV666k6wwn
O9YV3/jyPyrTPwYN7DyZ0LDNVoVB0rL659zOr0qe7aneHgRTmOYpUjTMnHOMrDk3OCD/U9hU5hoy
DCQcOSmR553SEpgsrEsnnTp+a6/1qHeumNI2lVY7R8amdN06v155XvYZ5GShZgPygDmKdmTHPRRE
NuF9hohQOeOtGeM1vXkUA2rRPfUA6hZ0bdNvNdhWIv++qBGCNwshF61BoT8NIn5UQIi8WF29knYS
ggbyetU7OWobtUwIsGfFhpQxQqRVtL1JU72v8O7Jh1NgJw5pIQhM5GlSkJRX/kf3Sb5zv3f4Nu+s
5WCG0FB967zB4o/ukzmJwjWMTj848iMQV5jPACokb5Sp77J4rqE7dpGOxkeqcuMCFWbBmoVtDBbp
30dGYT4EXvj2K1M4IUMRN0xCxuhPp6uSg8zHbA1mCkGaKusIsGtudU0wI0B/HQVc8wMwnfespHYA
60LgBps74oS+mAN219mUzQNm1ik65bXp4CloRrVsGJ/AU0Xfu5zyCbgKm/rBFDsrMMRJvqC9IQ9c
9+0l76+/SqKRoK8eUI1iJc+kXwwnmSUv8G+fkQrwkHLqx0pFJJqGya1UGMNprBzHwQ+Kk40ubjFR
Ai1JE44fiqkHvqZnwa42o2aXp5q1kjZ5+VIAcjWJ8tr3Ch7NgAkUzwp8ekNjk5bVq68VJNFTkGiU
DkXTgjfpOkYC5OH4JtRjeGKv6pD3ayIF6K7Hyg5+dvnYK26/sNDVYufkU2PCmLwqOgHIbUUEDHs4
9+u/34NUrv/bDXLEPD1mcszNaJt/bA9rCIbdkIXe/n67x/n8pAKv8NAgLzjkYRggBLCjxZAlgqZW
Gt+EZX9PDYOk4RpYvjrR+5GnaaIi5W/i2eiiApLV05vkIfR2xHxu5ttx432mRgHtcRYZFBqasRQy
Mz2W3FkxdOtWfdsEJ4vWiCU9Hlr4MCDIPMeOlQGrJJ9ynmUbrZs+kURSkzqzsFDp7OUesukCapn6
LlelN4uHJQ71Qy16mIQiaA4NiV/rzsv1VYzzewdmI1yFvt6e1Calk6dWFki6Id/5ZoSlMe86a0Gu
Xr4DORfDAG0GQL7oZbQkzhEPBOZToaYlmbLQO5O/sv0iaHpLEQ3pcyxYZiPXM9b17BvTa9c6Bmh9
FrYTEO+kpfjU5d4rrI2vjmq809jQd/2si9Jye1s02fjY0cPVxDTtda2HyEicwew4j1aonJL3oJ9e
mU9bj54SvP+eSvweUii6V6/vYmcUtQZYgahfOordr+3SINosUzzCqPDbq/PYfcJBvXDB+Gz9qiDu
w/B+0t3NblkJH7At0hSpM5QI9lHV2tJCikVH5OfO7st9rSfniZb92VPGql2R4AqssQyLZTZ1mNGq
sOxOuv5+D4ANG/SaZatC9eyKWANUhzvQCFrv0Bbxgzz7/WKJjjRiTZT5lefFMWo1d5EIDTZHYxjP
pjJNl6R3zhqMgseJ596jjiNBZrTW+jZvzObaN01DiEEb73RGG9dC6O41w7l6dcRhtDCzF/qE3JhE
b/oUo3h0Yy95EEDjnpD1bnV8oW9uSne+mGCN6k6HvIDiwbjEcI9WdaHR10YRv7CyDJkmeM9xwfa3
XquyrMtyjTuYT8ciNO3uCTh4va37atoDN/aVEkKnCMEEKTQQM89aZZlxilgVb2lhp8/m8K01Fe+X
QNMBq7ZV6wKxblZ+aWbmS2ZM9zO5R5R/lhgvGppHxX3uFM/6jufvqANSePcZlK1SG+NubafaJdS8
jbR6ZW7l7GzPtxdK1d4RECOGok00k5Pldtur6OLI0yEU71iFzEdIDMy9c/uFX0u9S0o1QQeeBaCD
UO0WlyDm/8zc94eddPFLhAhjYzsaldBouEu36xH9Qo8DWJ+IL45lzws8aN6Ewl6abdh3KhnMBTGO
/e536nQjqmobk0+6nKRLeQARe+9jRQFJktI0J1+khy510prnCOqLJZpQ780XmjgGNmGrhPlkZ4uG
5B3WguwtQdJ8lSmCSed4K9WEucxMEixUMePNacxd7Wx8Gdvo5mdj9alhbsrm9k+d1c+lljhvHn2g
MZ+7LnaVHprOyrGaE8fg1PQK5LNOtcb6di9w6fVJi6ZmNh953YvyEySlnfjDNpmG8pw32UAWFkfu
fI3EdhtaOwQhlXyZrT/Y5fn3FyuYG7aYpX9//e8vMK38k52d0uyHdqWkLG5K4bK8pmS21a7zmmMD
/KiauS+fBfauo+CCjWe7B4EHho1q+s2IEG27jqPcfGF2hwZG5roJSlLU8UMuBloyS5V14OL1CYNI
wB1LiT9IwmynT/OMskirXU7EE6YLSi87XLZVk3wDkeAsUg/vOPmpHUIQHj7hUHwfcwxSlLM2Qc8/
dPWz9ab4uxdAuU9EUD8xuqWXM3gPRllHH2n9lswTNYESF85tnuxgeR7MroCoKB3pqhpsU5UQW/n+
NxFSws5Lhl1h6N/sqhP73wtUGWmMl9JxEQ2KetXjPNpXZV3vIrXUbm7Iz9W0GWuTIPdIksOiKnmg
PTfuSVMALVSa7XiiYbDw0hJBHslHkucCtWXtA7QehkrwdIUbFQ2GyQQ7Ly5UI4RXgNMx1Y4Xu1TO
cVOTCw1W2C6MN/kPgPQHxTamtb5Pdest0eP1/ReKdNQhZmkWFirdkfqY3rauwIXLwJ7OxLfiEDDR
WcmJJ953bEe9oZ9iqv3XBIJK0oroKTPcRx/xySrUMvVBHmXppD6M7J2UpNUPVTxhrKwKfzyqHY75
+3mKw21tm0V1/9d/DrnZv3sVguW7/ClwKdM8siHunqCuc08Y/rV7nLMKO/0gbO27n/RwON1yfOKz
U/1wscktojGpLvflqvdJMc8Reu5BDbsrabeK+3JchI3xcLeuT3O2eDYRVCAU9akhqmaDlD8/KhTt
Z0VL6jX70i9OmYQP4GHPnWXkj2SXDI/JhGsusPoXGIBGvekhqvKMhIg+O0htfpdMWVN3oVslLIhR
rCqaQ0yV5vlBhrdwX/TVZ6Uawcnw6+zkGThkcQa7z34CJ8nDC8FwPwQWzPRpZYskPgwz16oESTwV
MOQVIy2e+yR9C/WkYQ6Rv2HFrr8agq2l8jPm00rAVoW4JGjaLbGhL1MVh5eyHF28bXG6VwDIXTQV
TwZzj/C9KSychln/7E/KeHXDYB6HhO/k4CmbibzzjZhP8bHvW6WFSzulz4EBGEeOHeEsbgsz7N4D
11DWY85eLKiL4CGYop8mpn7Hjlm+jSK7ohSormIgGDrSnZaucjXsyiL2dk6Q+cf7byQRhFLVjrF2
I0NdCLuKSQDQUPUmBZSPVCV4YVARDDdWg8sPZJSBaPjNUr1Dg+7gLqsvIYJNDhE6ckJhKHYer12L
qQ/6h5U9WtpL2toDfEmSfoqA6C/DogUkZUXGmOmLwqTO9nttPfnuT+JW7RsotnynBBZNaMNtr04y
a+kQPq1cu7MPvph4Fmnw1qpRz18H3uUhnDWtCGm2AuHgIqmb7oY3rt9hS/JoQrX21RoGF4Cw4S0h
d6fUQCnmqVx9L7WqmcEs7aZqcmXnawHDXLUdt3mReiv5E8rTyGXIJzs1dHKrcCI8QCO1OJl08VYZ
Fak9qaGcW2Mib7agNZqLb+o4Og9FpIfnDOXGXTWQxsbNwpN8xCBZEbTRteXhfv8wNrC2HnOBlzAM
N0zEig92D+NWqTz8Il6h3uzIT3EXQN0Z1YiwEyfUdpK4I6/Vuy7x8juQJ49za4eQ2CF2w3LPClks
q2gm/fA8ym4ODs111iD4CDPcFSVOrhkjVB2ixhGLRrTpcxWXxWPYqfczhYb3/ZtEPrWR9bylqjRD
zVIB6ZBA+AgJAyL4HWpxbixHrWmvKgOsg51b7sZ0dOc05vx4DhGIaE+t5CtP4UXYzYEM4aBci2pM
F27pkQrEVg+HZZ+dspqP9uRQD6RpumUwZZ3lEekzv44iTXTLKqPxUBCbmRTKeOFvA4VI0g+/E8rR
H1AFDy1iTiQCT0M9eUvyyt0nec0nj2INb4R+i9oR8vdXawJQv9/n1QMvBLaTY/oehQlHQKlXVlSG
F3QrQijWF6VCJDUZRQ4+Qk1fcChfYSNNXy2m3EvUOMM66IaSpX4uMMO0wrLShnB0fU95LZjpDKSA
PVesWo9tpoJH4bKF6fzk1UDnuyasN3qtsbrGPgDXViS3sRzjIxNUsvR6p/8QQbSW2pE/vsIQ/GCZ
Qwpsl34J4QKXROV+Nh3+rCDUEEbPL41HE1r+gYUusbfc9ItBc2xdWbRW27boH2iTNQviXU6d9C8a
ZL+uQ2+qqdlj7wyE9ij77Q2pYucmqMDLKNx6oRlYW/kpk583fowcTWi96yMr2oXQwPekMRTXMQSl
5cF7fk/q6gqA8OswGMMTrvOWf6fQnkmQGdfaNGXnmofgoU3ohPbeK/kmUubSNcWNLoVzRQdzns1i
yahgiADAMNmMfUMXYBGiy2Pg9jDtBa3d0k2UM82rZYnky8FLDn3vXosKBXOjag4BAQo0d+8gMqV/
TUF83jp+1QsE8rjc2rRZ+5UpblldN+twPvLna/JIXvOrqb/65A6M2NnITKKPKYW/sPbivbwmC5ug
hEIhdG+m8wO4UwhYvLld6TMIqlGdK4360obVe6zBg4Nje4MdAwAcXeXxnvCtII+M2Q0hok9WtTCj
w2A4j4Ypplfq6myD8U49iKrXriYj9iVPJ/tbRvQR4OyUDIG9pKA16dTM8Fs01dJjG70FxGa82BrL
xYwri9UcW6o2eTsPltyyCVR7g6HHJ0eB9stJuzaDAQLJz/uTN7/YEYpuRHUMcIIIYrYdh8xgC48W
P/E39CIvd2JXNPHEUZHy2+VQr62+1T7orz4S32E9+n1qISXggV50vvahZNybHQ3EMyxTHL0x0zel
EsrrWb5WmpbfRKI992rsv9V9axxoybfLIrGxgbvAuJwk2EZsOn9qnrLBl2j+nDhI5ivzH8WObwHN
m/pTFLJmBhYFQun1Gl0mss9geQSfqEIfUuVJwFh8sLzWeWxxysYW6bh5lSTQuSdzFWVK+D61E0B4
2/FPrtEzp1N16AFBXi+mNsufXQ1xBrRKcSTPfDzhNNLWqnIbizA8OdhiHiq/f5kG/4lNl7ZpqjI/
o/vKz/Lo90vVOtkeD+PZCNP9vXRjwpC+mrp9tRHf/KgNbzPn33ylUVmTgHe1bS9e67TOoIam+Tkg
d3Gl0oW8FXlx0Az2EKoyDItQtmoLL9gV+B0XZPcqX8irXOaFhsvebWDjxn32GNG729kUeluUAN1F
Kdg0ZZ7zrpAAB6uDgbBpWdZRD6Znd2QEWJR58yhfRKPYy6mo4i3e5emiqMFmIvv0NCLtub+QcMVT
0yt7nHDtHO3pXWnfaUfPGWi6zLqfIHGgshOqdul7KjYqm3lqalgPDTsjY1Yn1vPOiGQpewdV1nwK
QUFPzNTI9KlfNc809lHT0oKaKVVlDyLp7+talPwgGv2Z7r3Zr6Y+54mtA2NOouJM5vIP3ODFNsUC
tm11G9b+XxYHJ1TJyHPLN9pbxPtp8VuWpsV+9uWv0wHzMDTgDtd8CgVPzqob0f1o3LRfNDaSGsV4
DTtX3JRs/PUyFN8wi7fXSs+N+2W/N8sFeu1mabVNu5eDtppMI6DUXr7GD5Hky4bUwHwYH+kQBU+R
6Yn7HyK1aFe+7/bMVWYopK92yNoHQvokjQUps3b2rF0TOemNJSg+D2m/6eYzO1G8fRFMr3IMLf19
ylAHZ9KP7oPp+XctL/8fYee1JDeybNkvghm0eE0tS7OK5AuMEloDAfH1syLA2zy3Z+zMQ6cBmWwW
KzMR8HDfe21XL34YWRUhAzChlxWSZlYi+j02xvI0xRZJihqjyi4k/LV30mavnGJuIhjcE4PHftG8
KnN+LR366kg9WFFcXY0ZkOprJHsTc4mgybPzADt6ax2zBsnbujenYjL3Do1IOvld+LV1taNiGyVB
8wAZShzDnDpNab0izABbdm/LoQB5+US5/ujmvnaaNKM6ORhhzqIYxsdRgpKaag6fYz04KpCKeoAM
CE7Uswa0MsMfnAqpPP11rXmXWfsZx837nNYWiyleO6Nnw6xOexvHlhnPDNxi7TZJpVXeDQvZ8kPY
n9ml8lMj4y0LiuD7VFrrgfifA/kS/feNRmTZ1//3n4vJxvli9O1Oh+1E68f9ubTOM8zP4cNuhpY4
vqy7abke3LohjPaVW5SfjSF/GGMuKhsB3qPotWnHlLy6FLotPuf5KZdXnYHL5VQggadq3MX2UH2k
hah3fYc7AZloDX6rgM8ROPTM9HaPSac+jva7WWTWRzImzs0m4w/BA6cpZd0mGnRK66C9iQyvn2u8
FvKE/Y18CHL4HVE2yXFG+lINuykeE3DhJkmpUlGtHgazji5hD0VI4YGAx/nXMua70ice5VY0za/C
A5aj3IvAB8gD3/h25z8pTW4pBOBAM3qi8Jp3gh3fNdS66KFfCG/ohtF+QfaAkLdFHOOhNmuiqb1m
gJAwNYxshAH8b7wMk0xAoIYPz//7JFCx+0NZ3oKhqc6MQOjYoUCgG0ZDpreMQ5zAHp2bStvZcfSW
SPVo6/m/LeC1B18ytAw9zK/LTDxXLwYPunylX8o5JlOL8ed50oPihflURWX3SHcCR83/PoqJcFif
S9URLc8dHLTuxMV2Vd8/W3QarE9C0dQppK8Ts+avbgPbgR9xjGW3B+LfYwJKjnubeyqH3CJVkHT4
FMvTx9gysqfsDO5Lb1QfhEtsEJJEb+XwWklPvrKbLVPuICpEtxT5DEYMsj1qDPoz+0rEODgaFaJu
9nMNeZV9Cd1Ju8TB0j1mdnTUewY6qTyzqn7eFWWQkt7TVmfsfi3aCklP/nueOl21tTEEHI3ltRdJ
86Q+o9ggEGDd2nYT0tZQXCLXGX/Jgy5xJnWABB4qFfLeDaJiCPjova/qSD0sS0A7oI5u6nk0XGdm
Cd1d3cYy0knIMbP8XYIP6KWYkxzEqk4IBeRK5G/d8Cvssg0rUvejSJNom+i19yzmSDvayC7PVo3G
E7ethdIVH8YoDP2QW/bvBTcIHCPv91gXfw6S0uKb2D5FS1Xs4oq5jmr+uuWv0enDd0Fa2q2PAM6r
p4lasDZtCeHBJ6teieNW/Kk69KdHSGmQMRrKUMwKEEb17GY3PSt2rNliB145IvKhY1sf4utTerz8
n9NwzsXzPIR71fZzZn+5lou+rxKD4MhisBBCDQtyIWKxlGaDZIbuVZ1JKEVWBqxwikc2CrN8DeuA
4KHSmJ702iLih+7+HvgMO1XoLIF8UEe9LfjWpAaO61x12fxA/Eb0+wx8Irmt4jXzmFnRTrGIE5fx
v50l0ZNXItI0PGwhKLmT7SgAAPeeBRtf9YO0BDdk64TGuZ61eTubgX8PUPainozpjUZZ8t0s+qso
auqSCO2MvC9pmOh3FR3drQmtd/0HqheC6tlpQgo1KRdSKtOxZnjq4lzcxy5K32NquYzi43n41aZ6
RVCJePB00zvamW1c/z4sQO+bTVNL+KhY/NUAzHbrjwtYeX8N005PYZA/tOAIkDGXAhTq+D90KXlk
9sOnsmbnub5lLhFBuHQ0UCwxWFAF3FHoncAidSNRIqC8tV5LcO3EGnZwXOCavkEoeh38fvnGpksG
TRgWAX1B96CRm7NNBHaiXjT2AwC07642pC9LhMi6WlyG5z6jKGZ3UG3kHdKu06tv1z4WHs5iSSTr
rci7FLH7bCTormeloWhM0nr7KnWvjmcDdUjhSNHkDrpD/Xn94hg5uZqt1DOlxOTt2wZZDaz57lk9
1xlGtq90vJ1qGNHSY8DKYZ/7KRPXwezFtZMP6kg9N3kmzyU+vWeozY3XPw5taF/U4GKSk4oliMeN
ppndSQ0ueAepFm2zQeHAm0lVM+zUTzb8ur9zwzmqGl3PBCnaC7lqf0t2daRqefzQ2bWYuqsZusBJ
7O6+3mRMJz0ish9gff7Q6/DnkvoeK5rxsS5jPf7K7xZKvWixgh/D6PYba0gsVIqQKPpsyU9ozs/B
ErKDISx5z+h9P8d2+xa6bn4C8x4cI9Ie3pzW+qyuFEa+3+xuRpsT5hj3G1lNabq1TeaaTkqrp8Sn
EBgRJ8BnU8Mu90B9XgPmPZ/CoR6OUxAaJyK151cjIMwiNIfsK5kVhzljhyM1GH1BYHvnNNNTrdOt
I6rP2msQnr/IP6HPy8/Sy/IX3qaADN15uJhx0n2y5uliobjdw6smOgo2pXHAZ4rHDFN9XUXGqbD1
8rPLXTWIi+VrpRN2wcV/HvTROMzssl8sxBIwFpzx8U9TmzH1hg3ISf2r4qwwaKD2MzEODbmrsjkO
G3yvVUF9Tpx8l6Yt/Im4+9JEwEYaphMXt6FNnjJLRnGVTY32fWnGX6LL4/c5Cdp916J5HRYpEc17
nEtyNJBOJpkDsz5v83zGA5smrEN2ZrQ7W9ebY9OgjlNkH3Po2mtTNPXBGpHDqsAQXSMti2EdG1cy
jj/Q30+02xSXKrZ1ELZcu1s/ct41LZz2E8XdG7fWb50W9M/5oH925Py9gxWuxaI7GRZBKFlN/6Mu
gm/KzZ9ipxzQy3+gqdgImXaCVnY6o4Ky8FnnLiCJuV0rdEV1cMR8cEyclzkAVfK+2vEo5jAHi4eW
uWl6Gxnu+Kx+rBIrRqO8MAw9Ozb22L4lA4IfG++eFxCUo+XIdSQSqK5goWhR/pDnCxBzh4AWdMzm
J7Be2V2dzk2RXAfAO1vuENHeCUFQLIQVbRVRKjar9NhHlrkbC6zZyt3g5rc/RXgMrcExquCxgRX1
WCagHq0ydBD1jYa3sfKIH0a2+xriAjag2XsdTQMiBw+EI8HQrij1rJbGpESuBmkaXda/ebJhylZR
8DVNfPObPCAqeT0AR5vCeqguLkA8U3o9lqEoXuSZQ/wfjolsoxM/8RRy6wah0UUnJc5U5ax6DphM
fUhFsVcf9NhX4ROU662PFvC47hFoiXsP4MDcZfYecOIGj2oTEhpde8omRGiTFRqP+Ugo4S87aPi4
0EUTr6SJdl+4ZHe6RvkcLVF1TpLAuzNaoQnILn09MipY0ClMym0vLfNtZFinFfnpDIcmcFjkDY1Q
b6szdp5kJqjnRoKyCAAdzHNkz8kTfZeXwhLutgmBmjETW0iYtDMC3p1pn6HFfxyDODsQtSXWo1Ye
ZSE4TbcX9vvUTg8FE+tPLG3DCfF4ekzLjE2oGilgQ/5Gqq/MIK0/XKf27uFQkh46LtVHQfYSLu+y
2Zs2QsNwJlObQHf/gfnGhrQ/6wlXr/2kjtIFwlq5MB+Sz1uLXZ28qTCb7/rc0D1hRsGe9EUN+VO7
vnYEeO51TbPopzLy1wije3KqXru3BooX11jyLTVnsM0pQJDvOd1Ln5MlWtmO/lKhQuO/8cfKUIV5
cWip9LZNPsAvUayRnJsH//9wjVI49SGzJDTTmcdvWaNa+Fg/A2JswVb903VgpfZ289xX20B/I8gc
9n9c0vIyJBIjroHfaS3TItmMTDNiSuMcqp06qoqhfJqAdaZjumyUIIGxxgxc286lFBzYoxgy467W
nJyZRR8kxk2fy7NqEqjeQO8laBQc45yJYDl2Q045Jb8zNopBvNDaD086NnzYXq3T/qS81za1TsAM
ClNw6GAeXi2D4ZDvCu9EzxJXsWOFf/iytFIYrpTL0SR4/YZ80vM31aBpG68JZvZeVf9mzcQ8ymWk
BRK7fjNWanNrQ/qyGJasm82wsGoIOktCN3qyPsq4KTelQXd5xXGTI7ENnQyHg8uDZfvj6c9lbvDX
6Cwbd0JlvG0pu4CZ6+4DP0G+A6oJbFdyaruE3A+qFW/XlRphpknzQQgeVvYwnvZqEtzZKZd/YtOn
UFp+2TLpPCO6AdqmT0rV3Oadf1ibTRCXH+Y2ds5Kp0teS3uetGofFObnhmbfU51p80sEkLHSO3Fn
5Y3Yu0hdC5cW8tMwvyuBi9tb4Z77K06wtJyPqMiLrZKLmw6zItRMBv1isouqdLIe1dGo5fNZmio3
ZUCSJwLET1DYzLs0PzIsTQB5Snx517zRdBInHBDWM4wfT07tnJ97v+t/r++bXn1ZjMH9aReC7YA+
0sagJQOsHTuvHRDqICdP7EaK0+QJqlJ5ijvxsI7Qdbz4QAOSnfpoHYrcrTGY3W2qiB1ZpcbjMvv4
JWReUxdoW/KRfmeNXt9tt2xvI3v/bTXUCJZrvPITssisTYddViTJhpXbu/Cewj7JmukRi8I+bnrz
YZ0YuiVWPjZEtziKDebtjXGrhDZd0/o7sEJMspb4ID+M7ksEroImh+x50r1akYe90wSXNWImTMb2
gmYEwFyHMb3gulzHS1NobtOuqU4Yz7qbOorqubvF8rlFPhdF8/+8mgXhdp24GMQYr79TkBmHCunn
pp6BtdiVXZ8GdPEPIyPLfV43HvcpEDBhp7lfAEK82eWk/zaDtx6l6mvOUr/tNYang5l/WEXE+qM+
0ziabob6Eg02OtgOnsE+D33rwdfn8BjDPt/YfWk/OFVh3+hZbofARVzSEMe6Xw0ElzKNu1syW+2t
/ueIoFH9PIRo3OsXJatdYoLII+NFYRm6qVcn6hVfYGN3l6o5aWVZHG2LU0uSPhLZBohJRUCqKAPC
HHvMnt1cK8lbbaa93ejDeyO0bO9AOjimkAvfE53kgtgLGKfKV3us0Zs6Wrr7UpbDe2r3D1Me+0Ta
tg5SwsAEtpXQIidc8K7l/vTch9lvPUqc91WCrcXGwehN9npCLHt9LIL3uhneynx2bzr3cvTABx8L
A+aBnDQCQdIOe6ixSQKGhH1wUrLV0aRN6/XNozrrgKyfqsg/mlPx/a+QRAsZXCRt/B16ZPcMiQ0F
im6C2Z2Tjw6j+EeUBSQxGA7RGNjALjDMSYtuw28mvq6XDLX8Jtct/zsEqW07jeGvOAuOk4l0QUr/
CiNj2rUUzY3gP7JEIvtnFTrVHpeu2A6yD4nLZtlqVmPt63QxznZd/PwbJoUN5NuqX0nmCk1eXfnG
QctFsotcyj+lpVYPfg/Ab25ScnamML2INjGfTAe+14rjL5ZH0mHtB61xP1EvzBfFS6yx07YifFDr
ZVI04P/DgTj1IjSvUIHSjZL353LAnHc0tRc6YkNmF2SHT9ouGNkkqOQASKvzxWNsuOkDMJxZt0Mz
nj25oVi2vomPLmszvAmNgfzHLgDfDS7LhYn7ef3Cr19sY5/pi0G+kUsCLDsijIQE5G36sp/uEqnD
ZjtNPtnDAgkFcdNPFBLEOEfRbdQab+cRFbsTWcGARt5vukx7apJekE8xEk3Wx5W8XdTXFDPGThGV
mtl7LIo2e1PP5/L5QpvJwYsMb58HyULlL+Izplb7zaqrV8U3r9qInF/bu/a4CtQkNAkrZqiVsc5F
i1J7XY0J6yao4sK5GYY1XLuyfPeZa1z/PuSi/89T9cJckfnkFOgky5DM+J78Fqmqr2KUxHO9oIpc
u+7uaAYIMFN6fcgGT3MZJNsEdSR3xopGqMlXWq7w6zI/OVsxIhZVi6taZiGlOYvgVhgTDGt38UFI
yo+69iXb8kSnqdwApPVP4Oo6xgfY3owSNpXpmuK+hlb9c6peNVOIJOpVcy4JvhUx812jp8sB0XYI
6+KhrW2iP0IRfSRhmp1FDQVIvSryst5r43VVU2OBMk59MyixbWRjn5/5pwQRl27v3BwZg0O2x+/F
QjAzpKSE0sBGQiAr8r9tDoebxcbqzPHkN8DYaAIRPY/rDyS/3JTj91FnI2embJKpM9p5JNv/Sgxi
+pQjuULYc27aAp8/mZdXMwDJrW5ytkN/NdKmV/U8o7Z8V1e6dzWd2aSHVTbP7P4fLTupP5Jumi9j
POtbR55KRhfRc93O7l20TqWpe5tRJn/M/IPJAOsfuIKYbUTDsBNGGMGYCDaebHOj9O3QL7GSINBv
n3zb0Mmgs7WN32qtC02XeDxWBaqpzMpI2WkGAk8R5ow7sJ72rS5fY7zT58mLnE0kgfvFPJSYmCyf
yzx8S4hYvrG+xa9G6uhb2ypfbChVFx+F+EUdEVMM/nV+hATNoFkKCQlRAh/JCvhg4AR47FHtb3J+
sTfbbQBNcBkCovrSEf/4VJuFj4oq2kV8P691XPTbIfXam2UULq5jv/pImsknNpeiTU05tEoU26gQ
TDFNQJhlmnRHP7b47ZAbbAxG0xu1V0N6LJiiNYy4be4sqlU5+El/Zncb8oHUmLlGglnUqXoIA3fj
vWf0xh3nnv1zlThjlx9aMps27Ju/VbWmU7PX9iWouLFoPXiQ9c4UZn7+gJ20uWYYc7kyUS4WFMdO
kNz1pL+4jv2jkLcSqxOExCddTRT39FnF6LHR/+Zo9OjWr/qfEqalYRjKfY2S/tteU55gZYhNNjg/
/rt34f/hXCBADOOQhJE6bIH+xbFAYaXRt6O30pWvOMuq498RcdLJ25CXPqnWuq31y4EUpngb6i1N
GDa0am6gJgj/miVYQbkcUi8izLCNfWpLO2S8RloGXtPqdy0RCEptpp5fdWdTemsZ3lzqpeI6X5bo
2k0UcoJm/MOYUVUX2VvV8u0qvHy6KBQRM1R/X3sszoMkINVJNF+cNGBfKEFFfd88aZNzWWBW3Btz
mS5ss45qh+Hj/mLsCtQCNWLSalhSsPqqewDxZQlah2HLhME4pQGLe6tQMVYlTcWEInd+dwymiasI
se/DinFpwgUdfkjJCOXI3aiQFrc1MM1FYjz+90/M1v9tNoHCqMPFgUJATqljm5JV8B80ML2tMtdy
LfIP6ZEc0RtijghT+wprfLmDvTZohcJYSSORkOOjI8ZbAuOsnFJ+QYeunWFlF+6l6YznRjaObJHk
D1k9fFdnorSzB80fv5dp+IbCsfrS6RLfwlrNAXHc849q8D463GRPEaqNKxGpFGQl3kcE4gloiBa0
v+m/Okh9LkszfYNQjkekj/RLE1vz53aiv62ZBwRQ4FRFNp0TEN17yaOfw9q7ARw6qhW5Mzy2ql3n
nHTy3B7ngmRDB31M55vOWYne+r4NTmUAHSGsLe8yOQ4NjiWUgoHq2UjH8g0edLI13Ug/22ZavhkZ
ST44gvtnwGbRvhW1oFpFtZxhh7g7gQcr1a26h6L39TejWih0v4WkSr0whrHg8uOwGWfjRaqOGJyi
+1HeSO5tPyy/qF/RS+soIb32FSKEeWgJiL/WPtw+V6bnCZI9L6VhvgLFJfGP5NX7AoHYl3IpwO5o
Y+2yIk58ZBCmbmutlwZXO47RLC6Mg0YiFVLTbW9MVWSjtNMupk2eb2I4xZNSdxVTRdlrTxk9pTiB
lN7LDUtc3akfWMaCYP4MFTHYLDhvoDtHLZPQzDwM2qI9l30AaEKfziZi4n0iPMnwKxiuDGJg4OJa
4XV0w4zNLe8C9OriXpqjflyPdCkcVEytAB/1KWiC9ljYAUjCPoMCWPhfg7Jr7/qSE+vsooO9r+dB
X14LM9+pp9SDuf4R6AJ1a9/UFLNNpuPUiOmSFvNvOdC6etjent0pO6mPpawG51C5OrPsccQcFuMw
rHR2KZPvfF87PQUolLtJgJ8+TAKeZDSj37a1X2Gdvsd+Y39ZskzbZFkUA5kzsvti9O8eEt+fWo1y
akA9vDGrTT24U7Lpxnifm674FZrc9P25QdzTYQwIUvHRalqzxXOan7LG/zpnaXJ10i5h3sKRCW2p
S0LvtEiRjUUKw22Wmhu/8iLMEDJyoakDcTRz94uTuMspVqmoMbDZIzUojWtIG8QJ2E20JQmskGwV
6YI3nAlNch8dBYvjCT/ZuFOVqDq1hSt2oiRDO3HsL4q0UA3E+I0WuZa6DhbRRkS7x0en3xNSwVTH
TD2YZWjsaz0JGH8XnxTFZu4Jq53y795CXWSlV/ba8Ws99wjeAmkoVUul2elfvdy1dkuoO1cdIhs5
a8UXx9J7phv0uOe2t3eGGE6DY+HB1pIfamTaebRc3WB50KH5PZFxATNJC1hjnAJsSUShW6N9El7z
KXTD9uCkZOYMXtqQeDMaXKhMZBh03Se9qI/TaC7IrdJgq7URCQPSgVR0w7kKo/R1bCm5THKzBiLj
qzOy2BSlbfummEWG+yhixLp/jdCFFn9pE2yUYyaeKEBQHfc9Yn95FA1RuRm03nuI3f7Fdq3x0ZB8
jdAXL2NFiP0cIKcvsNbhqcyCS5xP1o0WrL/nJ8dvtWcufJ6I29a+IhTp9tbRDS/rOf+etKx4tJcd
ouBQTRhL9mK4dAvCGYmKKrn7kctfnY5jSqSj2puTr1Fv1PZvTUvLF6YJdNq2UYeTaaTleLInAgv9
YTyXQYCDS34J61Jbbg+6PDQ8NwJGKgjiMKMcpK28SbgVxYvRz81dfbc8Ru2bwc6R+BUlSDxc5mxP
fuWSg6t3nXZcXbPa3Mm3MjcRshDfHPGlHfIqeMggmytjRY177zg5trXpFse5+t341fa3XVtWP2uS
YrbFNKD8JYLglLL2rPWR1Y/5F4qSeDtLhQYfC9YxOWpRD6gG6csMzHDcYQTPV+X6Y5/22SMjPswe
ampFIkAtmbqxXDlr5nKXKGq+RDomfiJyvyO+gzUhH1TVT5IiTWjL7A5pWEc7JyqDY1owetXsBL+a
RquhjFAC//cbvaGgQn8dyL4LYoxbve46xAQ7Ftfc/77Rm209u3rd5dee1Gu8o+ClfL93d5kgwqGK
vPgPWddJ2+KDQvXUCaAxba9/4duDNiOYyWVk430fg3FHiLp4FXr/Wi6edgIs02zV+HnwR248Y5x+
cTpnN6SifJ9q465mdI1V/TTiF3V1ko1AdInMkgiQv1xRkxFFXKAfwq4YvhYmHqq6hoc2dYFz8rLh
skLUI70CMGprb/1k7HBAWd9ip442C6KFNwuw28HTUkjitME3eYTHpu5g2bkS8KaH3ryLvODHSD7Z
zsrF8jrpRL9Xnbe8jsUOUXXzoXlsesbCy+7xYFsfSwVosvEe8kR0T7OJeUcOQPOG9LBM+Lw/onzO
Jk8/OGwnd6P0wY6h5T9YCzjq6Yijk3QhpALBvV3mI/HlRzMKmrtyJbd5800bB5gwklZVL8jtA1xW
O3pPzdbFBHAfop6mqfA7DJjJcJ2T2N+pdjWC2dpjK5nr2o8oxdTNrArpdXxT/Xt/iLJHb/jkTVb3
sHYamYr194yr4HGak6vqt/hoB14KR5xVXvXcdAVNpMl+yfNqv7aE//vXzzT+DfGTDnjIi3rg27Tf
7H8j7iB5jG0kzOSyjvzJn6uJ2kMEy5Rta8Vm9xiUHn1VzwcGOokN1LnkZ+3s2al6P4WUsU0NDLsC
G/ZZXZmO0fDNm9JT1TKBplm2qgV0wypukas/0ci8W+ixojr0Hsw8rW5G0Lo7kULRWOMC+cjZA1oL
w7g+2UZyBlv7VH9rb0VzlxEICHKaAmHrqqmJkc+e8VLAR4wpeVn4ui/r0jazS2DmGsDolGAldXmZ
vhNs/BjmORcD/ljpM9bv696sb86rBgIcr3NV6oihWrp1BOqEXk/kTN5dDWG8r95naxm6ax8CxYFd
YWvbzmfy6PXmhLtNsvn8ziahSJBtIt9LSkqc+XzVD50c3qgH/+sftQVrP+C/9ODMSfJ5Qtx7zMj9
OdVZ4n7CePuwCIN2cj4d+tgRm8KdUbsrTZ9ne9y+hwADo6VhgTfQW+YDle/fEUig/ElDz8TS0+0T
JVC9C2V6onrw5ZEBSv+wfjNtUe2ysQWdA0KivQ0w2/dNgVZg8F/7dSnJmujOWJ1wsibGwJhPITG5
SsFrm7l2UD/Elb4J/maPGXC1M5Njw9NPptb+YiZnXNMZkjM5rv4msDAdKZ1gPun3P5ONwPqKiysB
5OK0D6v12EYDzm41Rgo6oPAt5pouaz0y11o36QkNDnqLdADUw8xokfTa4M+pkyBPLNo8RL/U14Tg
GAMdc9wCalajnssbxL59733t0UKcjcmwH0PPaAHCLW+WPNP7yMHdxdFiOrB9HYHRUf2xkFnlen83
GVVt/771RLr1x6QmXkKx4rngnobUcY8zMAwG/SWg2h69BftTGscWMQ2oMUB/q26w3kVYJL2+BloG
Dzq1zAL4SvWWVvsqs8r/KC9VtRlpY79JYUqCSTFxz05R9qSZlvFQsBFCX0YHYL0sup5ryh7Y6wFj
r7Xl/N+XFTCg/yJnBgBlCEHBIuGYjmsE8vX/2L42tF57RODNtYjxffM791etMMziqo8ekW1y2xyE
aEz1ihoPOV0PSvTSLIbxCb3/fmx/+FbT/47y4BiYxm4N3iEv4KmPOvdlJORhZWEIQVeZ9tJ0Uxak
oRLzJ/+idrjk974DOnaucSY7u7VZ3Qaa7jdSnOJDHCKs0ocq2AT7zmyr50R3Ke6Vl221XFW0ss9K
MQx+Eq6OORMqDaA2CKv4wo5d/0hiYhGd1P1idhW3kT59p7s/sW/N6Il1w7NbZTrgKqStXZc9NHVq
nGZfb3bqvtdUhykWw0tuo5PzUKAg++3DPXcDcU3Iibxz1dN86GwEtTZEFNOlWWJO07xTOnpDC++p
WxV/ktSScvyD6W7G9oQv5LsjKyWlN1cSkdwVv9d5HvQmlQLyN6oW9Et2WkdmFqG+G8vvo90QlNy9
qg6ZBmNlMut/x4cyRFOmKmZ1wbSJ+9zZQJuquXdvCMcF871af1JHqTyqwvpzE2nxGdvmWc3xlQCc
+Mn8wQSbg4LVgHAH3mlinYn3tun8tluWqGJ0sNn/1e97dK/2Pc5c9my1Ma/J3kXT0KRJMpz0EYPU
JdZ5gYygdXyR6QRbTHM47dSNtbVRkA1WgrW5Yr6n9jm1O/N7LsN1lXosYYaGU87BRtRcJ9Q+TJmw
bkihtlFv/RGbnxfxgYAcApdi8e+cdRcsINojMyIes0iRXOd5/NUPk+mwlhlp8dtD3XNcJUltmfsA
ngz3ME7UYx5IUP3oD2+JFc63VZkQYvbZrBwqqg2XIAqLzlbiOPsqiF16B3l/QUd3+vsBJ0Rb7wGd
ie1fohzu7IYgYsotmRxmULhvA1lUqr8tlZVlg5RkZ7SoJ4za7HbZHNpnwWb1Ehfmn6Mu1/Dv2NZO
Oa/rKeeCSHWQXVJyNdbxo0aC91m13oQkBZJu/oX22I2Yl+GpHaFI+Uv6eX0f1Cmy8uMyR2fVhEuc
ngmjNbI4zzRVGjG+eaLFJAj0KmZHgfOn1L8Ihy80uwCI+36EPFLUL23+gfuFzECKPlGT0m02KXOa
bkurK2SLGnZPQh9pfyR18MeuQ/X606hIIlH3fxx82s3pxLb8qdTLtiAtofebZFc0HvkUaCTPY5y9
+5P5nnUdKYFe/2lgoovgeopcfzNY2GZpiqO/LsRnPx+nB98D4Ay5ST/X2MnfxcQCNQ1IeuSDqizT
KjaPQSOYXhnx7ADugqfIXwQPUWmx4dsAQe6uniq3QFwgpi/j3QhA5KZEbupBqhiLAR5mxrIGrRZh
T96m4c5ZCot0ZDvd0bw4qQUQB83wx+QaMjrh5oSIcQ2zliHXo0krpKnMZ2Q1JbkIbXPy+Lof0ln4
1yKs+5ueeDZVp6O9jB6SXsbr7Ruhanh+x25kDBsCHuoqPOeutRzXXoQ87RvHQK1NqrqEm4VkAVHY
2NdgduIDBHUDa4cU2eDCIlumnW8KJ+rUzkOs0TRvlU9wQai9JQqTVO5hwIvKAnnP4oQwxiaOb2iG
zScDNc86IhEY4zSBUkCbrG+kJX1VB1oVfi2xmD4bBT0jljP95iIIXJp0uoyei8kczgBm1SQVa3J1
QkTbrdRJibIF3c2cpuUncqdB/NHbMBgGpQ0HiOKJO+Hgn5fGfOPk3RsZOsNbM2Ixi7uxO9MWjz4q
A2Uhv8ouwOp0CeEmH2Vbel/JDmkpwDnXwSerGsZLIqvcYurh7reH1n7qNf8+S9yDQsxyX6x3oz2l
O/VdYX/GGDL1bzL1iUhtnR0U/jYrM0a2FjFWQobfgh3OcY11GY2HWuEzUh9xljJI1unoPOXVQRth
mOmFW4DtY6WA8BjjRRasbUSdT0fezZdVtoCAEQOuFA4NOV2SNuz+dJtxL4Gqa7rw6CyBs3XYbINP
IQJdPdi0NpkcIRnIzaPUbm+V10Ats8qDoDjSfjt9QiCK/AqtsnrASe+ffCKE/uM55mf5fc1h0OQG
NnKXrcidZBXIq3erqEMoE39fqSWyksmmeY2q4i438ccSjvqfo0R/WtLIvdgOQJLZraI7SENHItG6
xsteI5vC0o6C9KIa1QQXNOvp4ATlDm4xWoWpGB4b8R4sBBOHMqxYHVkxXxN3bCSfvvsUC2G/LNyQ
CZ/aZUYFxmlx2vHQQ1PZxWOUcI4NPETz8KD+bJbn46F1zYM2odZW3H7Xpz9suP5r5y7i+vf5OCA/
6Z/nm54wAq5OsEr0390Up3SoNdlB/fuJfigPwZxlB2UXCHWIK/34jNOPzxl3ydf0l/pRZmGVlJsO
RBXyNnk2rw1t2wvNuuVJoO/pXkm1R/v/w8n/3+EbHgkABBjahu0TUfXvrSjy8rqOu9Q7BjGpvfQf
4hIhsv+uZkcir51dIzJ/28rJUsJMRMcgOdCLJ+3LBGGp+xMeQAkjxYmePkb0KadPiMO0U+dp/tsC
f1RB0klHTs7lSBEYjPVWZfHYcWgSsJt7u8ofnHkjA9fYnpmJ7pxMm6BLqpLsYJXw1RpvQH0W1c3J
lPpBtXhFXUu/DvTkfiprEH2o9/YWHexPsFNNaoPa2A/6XO3FPFU7tTNJ/9mj/N2tdL5L1Lhd6/vR
HcNdEIHdM6HMdfSdkBP8xyErzS4d6KNMraifgftm+8jRiY31RXjwZnurirZuyOCKV9Xnqf4/hJ3n
cuPa1W2fCFXI4S9zkigqS39QHZFzxtN/Y2/I7uO+de0qFwyQfbolEthhrTnHdIItiyfvQpmSEayA
6zAEgm3T9dlKE94LM/d/ob2xHuN+bE7RWEzbBBLDaokZmsCmHvoRIAJ6bnMrGUrykqqOuY21xl8V
blAdKlFt69DqrBN2o1vZrPCtMrkAkUcIQsgIwY40Y6++nT7KOSpt7Olaevlj4PSIt0dcWFPm1Wdu
/pqfIPU+/KhEU6azfx/N7k6rsmTtIFK5Q0LgPTBkJ6wTieVNRzAq0D4hnv7HmzJL4s9/NQTB0Y5m
+5aO9WuZW/69WYTxGQxdvQmSWD8UULDP/zyzcvqUA8lBy++Qsv5EnoE8kx+Hor50VNZgPbfYbywT
RqnINo1727ooWOr2egUGzWyb4ImcqFdvtOi6tGoF1IN6QTnE36ypIAii98yLlFrX6AGvyxdZdKim
x3Aa6VOkzb4g8/CusJtmzwL766xQ02No5ceeotLeCmKKgIDM9oY4G8VrjYEDTvd7Rm5ux9zFPAcv
aaTtynaGSs09Kidmj9AoUc0iwIe+sFrWHQ0JtmfFdIRbtCVlMHYtuB4BgtPAep76WX2EXxHvjHHI
EdEaCf1bt974WenssxL3wwU9FAHx4J23Rh2t5BJoWQc59mfZQRoDN0JLM/fum2J+lXIMtrfzznOt
a1bq3Y3KwEGuKor/uIrtqrvViXOwYgrqBF+9mI7bnCPfVZfs24bV31r5dLFCHTJ8h6z22aDAuuZ6
qnTKe1kGm9LfKR34chVreshqb5W6MQm6QgmBlZlSejXMxwTY+Hb50mozUMkd5YtvxKEeo2qX1+CS
5WvEEcZ77kNtlbXzS2+ZMYr2OL6E4e9OJ2xNDie1VU1kr4hbQA37jVfjxJemf5+ZutKq5tVAlX2U
r7foTBk0lGEn2QWqZ28yDCILogmeMvVQL29xI9X6PlLc+C4H3Ye4pyOWpuitu0Jfy6VCPPnezqa+
/iUiQ7pBh60b113TG2s5zekzZacA4sfSWOAOGk9Tiy1zUgjrkPX7LLJWUTn0h8EUIVrEHOAqV4In
dUxow2ZuvJMf3Og5z0uvnOUYsgK2w/tcbaDPs2tiZ5BfYcLDKa4adfdHpzQSl4H6Ots1tj1dmj5h
7SHEOcuka0bzfeJ21z/080oN3G1f60QaYI3ZO8HQYJGEkiihD2ArrnT9m0s/eAGJL1W9lviqWO3M
NTD0YCf5ZVJzwad1kTGLA5tccsusT+orzs82VZgMBv+j8z9G+QuHfOBHOWtaqXCYYnQ4ui4jjhqh
dM8kuo9e1EtQjcoqFpu5zH36U3BUVS3ZRGZvbZq41EibYBrWv5CP8gdJtPR/zKaaLvoG/+wrENlm
8j/TMekusJ4VTNl/VGD8AOoOgmZln2aRDxum/NYBa3gKUt87tpSDt0NQ6p/z+IQ5wUR0GdPNhFK/
06tx2EsQxBiqaydBgunTykNiMTQbW4Aj4sn87eDB5PP3sfFOVgf7v1p5ukpyfQLwZ6P7rAmTbC4O
0+jfEyPcHmRrWXaaBwus92Yy0z2Ot2RVC/d84VSAVlxlKY7ICkkE8nAzFrhaBqV+iAaVgv/k2tto
Hgm8YY7dL3VCA7Lv1kZNudXL0TxYQwl1O/iVu6n25paNdcpyEtuVtFnGQM0q1H3VW/T4hR4MzQDQ
K8gxQeQzgVWV9rD0aDEmbcI+wGpZorE8JY1yt7SJwGPSI1Sse9V1Y1LfiZ1xdEVgSSOitUYrgXmQ
32RhOywqOmEIeVGrN8UVdVpLnldHaRyI0G3Kss+Frq2nyO60uXuXEBRgKs3BjXLC7GcoRxaUJAKs
Or7CNHzrmH7UJGpfUgTGd/XdSDU5HoQnY/vHKzBURXdaKjrLLzOX0NFqOh0NZrX2mOXJZ9bHGcYo
SBHUALvbWN0vyFdgKKe5AciCZmCFg9Z5kKyjwazto1ohASPq1j78j3KhoOz+814FywNQVDdtYnM9
etx/kVX9IbdZiuBboWv4CwpheCcPbl5/nU3kgnqae4hy26FJCuvd1yb8Wmr/2IO+Xw1KFv/MtG5T
scj4nByc2GFLZG3eR+olrUJ6uJAogOMmfGU0JdrVaE01vDk7OA8oSz2RT5bk9JJsPewWiaeZ+K9o
QZ17aZNyLOdVqJaAG3h0VQfLpuJEmmM42eHKpVc/2M3KhiRHFIb2SOi69qjrPRk3EL52AVgCkouj
19ayupvCfPqIQzE+YIWtGZSG9n8Ao82/y6+u5aoEM/Ho26Zpq+5fTcWuQrkR2chard607xfbbu3u
jcwIH0wU/vrV1KZkv5S3IiNCiDnG75JRrFgd8ZKKSeGMEXS97P6oXgLZlTiLLBjj81KQXdYpFpa4
VadVP4D9l0tdKtAVTOXoCSVGvGa7cpom79nqPY9trJhCLOJrtkP53CTx/CgrdKOD1h03KQh/oTzO
URMlEMd3yLaos2d28Vayr1vnQVScInFJcMij0wzugz1W9tN/vyNt7+8sGE93DEv18CC7ONa4Lf9z
+LQtHfwypZ1T5BjRaSz6XVhN90E03IKJVB2LNnfIPUfFOFrbbT4/2DHlpqxUrZ3udaTvJQoIShqe
VP7mD3lWROq0nIX/fk2+O9ID/MefC5L8x2w12tnxiuky6la1rgWBkkZ3uK6tvLgbFJWAnQiJLr6M
rWRYpRYLRUNh8pSXfeHNJKf5+kZeUrHyNsRi/2xr1BLSgdQOCEvDWK8Py3peXqK7wNn/M8VVR9yV
IjI3qzjfR+ytHuQhaRzSbDCzIC2ZIVsKDasvpKvYazD/NWCgkiSCViYuPaD2GFx0DXE2tdUY1OFB
An+Jyw2OcV20bFTh/+am+aHVUTHe8qp5lHzeP2heGR1Yk7+6RUMyKKyrxpPe5N2dMn5Zv7EDbD27
69aGcPxoSqOzOsnmDcSM5LjUC/RAo/Ca2f1TFcbdTodbzaq3o1ceNO0NWt0qRoZXrn1jeKJjn6zn
JoiXv08CdohPL766kxooMFaH+A+A4CTnECcJWE/23Y6XEmCUh/q2yRp/21VptZHrErMpm1vopV+v
4YRnl2MEzc5BfHAHd+yfhxZnReu3xUm+HmOvWuUjq49wbpw9yRjAsIQTL9VVkWwSlKdBOPGqNnpU
s26PLGiNJs1b2yFTs5Ib1qtnpQhqwdqlkV0cyOAhhgO90yqrQE9LM14GWOkcD+6zokRmu43FPYT4
4qq6EbMkwI6NnLz/KMTkNK7P7XxGqx5Y6DWXPYM5Oai0i/S17VWIFKImooiaiJZ7w9a1qWEVs5Nu
dL2AZSzenTuUgO4UHRWZYsD2Xr9wCz/YoLbmefwWOuVI0pjbQp5tjEfHr38nYNouUZurm7Hxb5U9
NO8FNftN5c7OfYaX96iTWLUNp+a9Ifts10QgPIyaSqJhkLPtNMlIfUFsjQoXAR7YyHvFU5M3k4qa
0xtvJrLsFU4nFABFZNzBcYecaMTVR19Gpx6fxC7PMpNWJxguGw/1RZ7JAwUVNmx2DBS80c9FO9Sv
fRFT4Rmqj9HGfapMjGdh02gnVSnVTRo6OycP2rc6GSH3DHO9TwEvvJtNtHHNWP3Wdeq8wdyinqcW
6cwIU37xaKcDkIalJTqxm7noKKRXDjMonwX4D2R03tpI89fEE24JhGpftKfCzzd+o5A0NzT2Bgmm
d+j8ynjTi/kJfZBLWDo3w27pFIEsCU5u3ICDROghnclyJ5jlBGvoJEZtpZvWHxPsbXUzboFPhkeC
s2krCmaAfGOkbbxFumFeY0Z9YLjJlYilGh2QWn5EE6oQpytReJX18KaVyBo73SNsgO6wj6LyZibp
Se1t/WWyaltAW7pVqzbOStPwvG2lGa6HeMIwuManZLy5dU4ql69i9xfoG8TtoF386gJWpljn4xBt
LBeWsmoQ6yH4Ro2F9yxudp1uikIPkTNVad5j58NxRWwKRihWhV8tU82ez67hQOWUjahCmTOKxJ19
djCFHQIH4sRAtMvBU7bS0Oc5E4agxLrVQlnlT7CKE+fiF9Z80skTC9fq/ASSstwYFS3SGjkWu0cV
WGRH2X3O636ra6n60TBUIboAElQ13a4IIAFvUHGih54QJ8nVM6nL5TWsuMFKhikMpO0zghkJ4mlr
Mrzpuql3XmNvF4p6OBD7FoSUtM2Q/HG3n1ayGAOQzj0bVkGEE8V9Cmi1u0IcdCfh1oGnKWdf1V8b
2HbLgkIhY+M6oUXNyIsy06J8kk1YvEVrI3KLJ2xL3apmvbteVg5hM8F+6cLPvtF5Js32fbB5xArl
SYLlKoSBKmqUp4AU3qch5skXhDnPyLFedh58XbXznuwhXYN+ce/8shjPgaPzfDnOHQ4d9GEFxM1z
LQUJ2GreUg1XYSpMhqCyeBAmxSWWvTQ2tFJgfAsVm+P37WWcxgsltvvC1rqfcZUtJ4Vd7FrP36SJ
nj4YYkcaNfa9CtH4AXJHRMtaCC4gYLHV7pzwu2GDWUP4+9ajeyPDDBIeJaB473jmuE5n298kCCnv
JkyHl7RhlZkhl9gpkd4dRltHPm9Mnw0P3Q7j9gzXjT/GuAkM0gMWEMGNH0STjTDg9mwrJgD+GGSY
PLAsJQeCmEMqowqeesoQRHhVa9kqDjONHHSdYLT6lpYOz5ijPKSBrawsEuCf5mx6FDfbR5FV7brK
ocMrFSaAshFQPXWK4TW86RTbRCq78VbVGVmbrUnou/T38rAropXW90bNmhIYuZu19Yc801Ln60y+
NkD3YZr9ZE7rbz3aW4ImnGodit9bddhSohvE5hjUR3if7jWydGqVJM5+SERWZtTFSR+C8X6RB+aZ
0+HoBs+g6bDYAte5knz+AMinWOK7S9aZdwbNGd0AmQK7Dzj5LHL8UKRrD0PSIjMYLdzJrkIevWBL
97qvP1j6vq8nn55A8FOSCQJVG7ZxoThEnzjmE0ZbegiLjDdG8hF16bxanPdt3+BFx9u5BvbeoEyf
fqBphCSsIiBTqo7evagqy1V2hVr0AtJdOy7yzUBvgdPW6ET/7cgKnHynu/qJVC/nJ5bVIAq8H5BP
4rU7G90mZQsAycW1Hqba/MCeOL3PM3mazIj7aTbaQxlY01r+zEkqtnkBd6jjHFE3zhtQ6dkOn091
Ha0SBYh0po5z9hn6zqsuhOtSjSIPjYoTKhMOA/tBZTbFHUzyduo7+VZpmDzA3D7gOmLWMbI7P43M
exhW5r0WIChHzLsDa0XleRi2fTSZPPIB8U1UWQaQN1bVV4cFB1oLYWjuzN/9yUwuVtJ/HWw9TYhR
4zXXGPeLyc6r5h++77oHOc7ankmWIVm4za7ojAc8o2TA/3/+jpowhm6ypvsqbtC9ClJY0JsX0roe
FRNyfd7E36Yk07+JE/yg2nrkzj7KylJTbByEgg8VtIGtEpQjiSYwtCFAM7CclUJvbs4SImP5GWJZ
huKppoqEL/kBil8TYNC+zmYe/m4n97uuVMNJr+sSAC/LZzUIlZ07NbDHxGWauSyfxdlgUjtLxILb
yOry3vHH/Zxm3t1SFhxrBYeCo21ZJ36TC8N+DLJj4DbdxnCC8g0TCfKZpMD0H4NjVS3fuqeZ8d74
Q/WgFbH6DElgMwp2nu4zIwnbr5cY1ZniEKXycN71UFHOpgjilGd/DnmV6xu/C3//962X9v9qh3Qh
HDJUwzUJ5GET9p9brxb9mqWrXn9aeFKDHfdrtSDwMRwj8h97jLhL3QTsOU1F4fAHpHBiHRCcEKTU
G/IQrI1Zt6+2ZrTnnASqRafMwo2qvJef29x5k9+p/BTDgpf82XvzUeAe8zSHUZ1DYux6yD9YPB5o
eAEnEodoKNALpZCQTRLohyi6Fg2poNA+oktFG+DOjm14feq9PkCoGMRDCUtjBJnWq+eeDs8mDmsY
XjaZoET9pK9fZ78WbZjYvz0lfvlJiur4bHs84X7dHZu4sl6jFAiHyJuMy3A8dsUunzX1bo6M3yj7
jZdSXEHx+C3LWsQsR2s1DCyooNrZEhsQ5DJAUwVHjw2vt6tboHmp42mPva88xo0TrFs7IB9M7KGa
vByL/egX+cYMUHXTGUCcRj1IqJMHcTArnxTR3n6MkyQ5WvZIOMVkWDs3qKutm6r4Hgc2aIY2jJco
zm9R2+b3dl7Nxzl0TMomiIipA/cntjDDdjQMCNt5e07c8RuL3mqjUb7cVE15CAMP87WY+Tx70vYW
fuOPDrMAwXzoL0j6KNlAkENVxRPP3FBdncTaMUDM19nug7ugGz/1FHumk6nlWY6SzkeVNdX/MGxp
uqhR/bOGZWnY66i72Cr1FlyYf3nsesXtO/oM8Z4JYvR3Htox9K5Bc0vKae+H6fCemzpgtIk04SKt
cUp62DXLSmGz4s3suIAG0GPoVkWfeD+t8tQ1pf8LnSt5rHMeX2PT+jHSu1hPlu99K9se7BYxXUM0
PkY5Xb6u8VpK9vltAt1/DeLpuyGGN5pcbyH89efO6m2ilS3ASqYL2r7vRaTnvLYsMBFyC4/EsN4j
j7PQSLF7VyKsWUKKNazImXT3UzaGmyws87si9anJGxVUHA2AYmJA2HeC6TMOg2sRWdupcXPUCwSQ
40MCNRCSLSQvuaux5qNs3MrLUSVqaK4Cm+cNN94y+ijI6gK2TBd097/ywraeehEgVFFMTsPBvU62
oW4rDykBOlgtvi8zvHo6OeKrljCUna37yQLFrbuUoqfXUjgQQwT3zDE3y/pJib1vuZriWPvXSV5F
3xUSsXaqqRKEKaOG6igdtzQjnhK8SovOZM6GB1IIqheNwuwhtTOMbWj13qsEJVUWJNhQp+Ri8wRt
Z7pCJ/B63ovug30Rzb5BH4A4W95jE1rehaHGxg9LTAi8kualH+j1Gbra/oLBsIKiHvyAtU2wA7Lq
G/nmZHbURXRsMn/Y/vfh1vm7VGjZFu0BVbVsWu+MvH/VXtu6bgxFVXncie4+SGPolDqEv6psT+Ul
O27rYIsHz6t0RqOuMtctOUHXukBQ2rFj2yVD8tNg4b2VIqWoLPQHyCeZpxanvEnYFcOxvTVTVtGM
wS8KyohkGUJWlpXz7PXbqkmrd2e2g31nh3chM8QdhkbERX6j34hq8TY40vVbETU3uy6IPVCJgojH
X90w2Z/LhlWfc/vZAWlfl9743pksGNuuvbAGG5610Ww2ozEgUo8SE07seK/aMfEXBVEUxgTWAXfi
+8CufhfbTrsPC4GR1ML8IGVcZl+qBBep+1Jt1hbIBGo8xAphqx138lI6g6fcSDeDo18j+iu3ps1u
EtIhDy6NqR2JYdFKXnaRqvyPb9L9u4rON6nrKAo0R+Xj8Rzx/j86PnU4GiqmqeLLZkxLfl5U5wAW
lFPRZfW64GG5Y+nS74NkaO8K+tdfZ8VQ74uXP+//OZN/MhitR8NNdZRt9OOV0P3QugJQWEeejY/b
Do14SLyqYDynvvZOEa7bYHnG5xREZykxKE2lXCt+P95r2DWR2zsjaF6WJL2lEkRmBjtDD8ILRYDi
MqJu4FZShkOSGdlGTjtSuqgFrrtfyBiWAS1acmuyNF4TY5JQdsIlm7TatzEHM89k496laE0wwJFN
5+aI9HMyq9Y6T9Hd5FbvUnSVJCwvoEukB7PKGVnkUjiccQjLtwk/oHqpB1clRn0/6JjGlDLEtG+V
2i0N/Pw8UIbbNlaEioJtX80EK5eSDF/HHGnd+39/XmXK3H/MM45pY9mgIq3SKzH+zoLMstSHK6bO
5B1RCEnqLFpJG08QdY+N6dSnxQs5j4DGVEi3VRtXKNn1+dH2EMLZyM29PFaOxHmjwpP5w7DFM0QN
LQjAwFkFuhs8VmyrngjmGMQoLgdrHIEvTlnE98vADjYfGSkB16pzDQ3ntx7WzmM+2c+5Tc8tD/rw
kLsTUkGfK9eZj3+dKT0+4zzz+pXp1uFCMG0qyhaanRv7LMnupZfZiv2IxwbEmNSe2WRiH1REkKvi
XDl2fvWtvjn9909YZ6P011xuawwfBnJj2qoen/NfvdMZwZAJF9Hf64zjRxCS8YpoS3KVe0QR8uCO
LoHBf67h3G0ip/02Jul3WU9XBC8gG6PvUWg7Vw0e50fimsmBcf97rk/BI048VKgGUXlmY6I6leYA
t9LOMwuATdt1FqZgt3/qUIskYgKpDPfKej9CDRlh8gBYcrUsqKDy6TIi/0FqerJIWctBOFAriFMk
4k5ZOq0cy4TGnaCS9AKVPB/71YRuslAw8mjqNrq4lC33wObZdRv/miiZfjRIH9iapGy8FPh6V0Ei
8qm+Z+zPNqrGgFxrzk4z9PqbhTR/bcZeerPsLjxYHgq4nNrVn9a8qWP6GyyDeEfRrqfg2a0HxQRe
4jubchy0x1msZP99JX8acWWropsmFCz/fk8qBPKI4jiRDPQhLJ2UOLGymhC4zwDIUHI17SPJW8M6
dE0fYV0T3M2MMGRQCE/o8pwvNRzJNzRL3SZYsKXIm9k/u9B8tak8nTrdsTZ6nsYryXIUG93Uqvtv
/JfvWLUpKsUp/DqlpWWV9+kFPMjvwvLdmz0FF9Q7yboUHD95yFRkGbPW5/u5oda9VtmPsOam9qOF
Dizn2DoWNvlKsnzgIEH8lz/T60ARgVY4TTFdRgmjz3SkXF/hzDh4aQwQ3yBq3U6gBeew77aRY6Ec
F7VHx4jvXbJwebSb4Qj0pHpmNkKSScXUmpriHBoU9Vj9vS9aTSW7NVU2XBTXvF/iZEfb/KjCUXuA
jJhvO2NUjsSYRq9OGh46FF9fOTVBRKyodLq7s6IcRz04eIPLKrz8vnQMi0lokL2234+9M71oTv5c
tqjMxxgfDV1w4nmxSPbnGvgHNDUCtXgSRJnN3RcrldUjiL/VCN5E/H/u5r8bO/U22VQoX6hqb/L8
PRo22HXCY0IW2PIPW0M+n9Qw6emFlOphEApoOy9jGgsGCGeY502tDbhjnGHnhPlvyFjID6YMNOPy
F+gFcuNpSseHpFReZdU8dP3xoEd9tKVPXu/DBsKZAyACEzCLQUvcEpPfxTclrjZxwfejkvK3X2qw
5nyiDRrcx24iBLeV/6pUQcXmk8LFGMGoFj8gWfIk7ZjjDJgHKuZsmP5RtQH0qCD3RJFGIgbkoa60
5xyNK9KZoj72rjqdVbDdO5C60TP+Xz71SetuX5pyqn1IiG+a41YnKzGj3VA24Xb2C3sXljiFUERk
b/AfGGZtyzuz8MJOhzFCAXm+swQvzJJJ2XAHw3U/wXgdRNCjhOFZEl4mDqU+HAVyo0PVTt26vTZC
DC8PrtWf+zLvmf3ZCcHNZO3dutp9jlgjWbVOkQr2zy9ZeSZ1nIR4JxPqeSV/Uwzfhk2aVxv81i0r
Bw5qOv+cuqo6G/Bd16MPcNU2kaDwenOR3JCKesYGxVq2l5dOaTmHvHDIq7NKMnE7M9/LzVr1uXxE
7hi/uJWaXZJ0iC52YSl4vQrjuXJyFHJz4R4W00jRBfVL/SblddkMEa4bgm1Jsu6bGTzJ7bo2YWGW
43+NLk0+DlpjzSBiRvCG4uko2Qftl25OqjlGsxvLOt7GbVcydHWCWUR8YMC87SdD+FzXcbO1Ec3s
5TwzztiWVafuzqlbuLR2R2MrdROl4xoXm+9SNQLMnOV5+cWmybjK9oxQRoWWli9XYUIwehDPr0VX
7dmTm6fF12eYcURGHeJ5eZB2vjbT1FOvkZhBjQmnm6jmxU8kBk4/TcMEeWq03jYskFR8mAP9vjol
G70g2J1Fr793AN2sUqnTThLKII2idzsD2bwssYfOSEknsH+lCbe9xS1JgZQbA/MLFfupG1771v9d
uUNEIV30qnoaKfJzLojvYk3jPAdTkLC1mtZjQ6uXanh7CFjZvaeAKuQC1a7bX4vDhrqYjS6GwV2m
rjOTPtWWfk2D0LzaMK/PTpeU2zQhw2mJLAiMI7+XAzBCfVOLqsZhdg2dFlOiEKH6Sv6KpebFpL22
pqk9vSd589Z7VXJj4Ma8wIS59kKut32XoRuYVfug2rByezQxL9QwiF/11Wdqk9Z9bfdvatV8DEZu
XQrRq0ii6UeSCPezbu5lD98pHei8RMkcB35E5Lz5Q6uGtoC1fJIBxdMhDri4jXVX0D/6YICmDa59
hfKK4Fk4oMtQpda1u6Zj022l9obwAELp6sS6a6YxPMobVRF3awdm/jJmtxYH1x2lM4AxYtqp7Ci7
C3jMV1NdB9igDGsdaJqCzKyYPr0Eal1qa29Dwn1g6DabCC0KsShhFJAH8KvfzS5vSLiLMYh77XjQ
hJZbHtxyVY5JuE9rGxGmsGxauVNeEbRjH2MpIQtceuTOIPvFbdcPwF46F9K5qMCZit4fC9QyuLvE
SidSysOsJJjHDFY63pDnz7g9o/s20p6ShDjZouchz1xzOnlMB5J8Cy+mvGRO5KxMUVZVfdfeJZMF
PdhwLiioIVhYngZyBASFPKOEkW28kgHWb3Jtk5Yju+mxtp7UUCkuhtL/QruJlr7LXjWzwbmfkX+Z
kIOyxoLu7eTnTeETuy5Ozp2cU1HHI2PqKmAvfXhT6woT6L/P1NrQDstURXcAS3NiP8fiI/7jxaCS
9q7GaX3XqdNBgs9dbYamZnffyhRoRDGh/IviLDo5PML3yCfmjR9V431DgWQdMkNroT88yG2R2U3o
SqGibXIQVvRfBPzHm4YHzQyiJwDaYGYmHNGDpj2E7QiEJK/KJQPIz4w9PN954yhGv08t1bynMsEj
KNRuY2OjQOn8cDeEOkjT3iSrIsgK9EPAP8koMm5B+NOjyvhsdx+y1ikvovrTmtWfpN3p0HNA4A1e
Z2P4YbeYVvrdstqbtd9sUEuwbhULVOHHriZwrbpINWaz6K811K5bubzyWqW6Cw3tR6U1449qvg5T
S8/CAOIRjpO1XtzimtaUZ29AXAwulgorDykJTdPO0Yxx6S92/egclpFqMFd/QAZyAWEPx1bP3FcD
vR4E8c1QQDU3x5Tal13bj5ZZvckBa+oM5qjQLS+9ETuPWVssr3tsrPiZx3dd69DOic+vgkwz6Hb+
UhShda3q/Ptk5cwcTtE8dEH/qTax/eqqWrD1G1W7o6WanKLhOI4Onm3fcR4pMwGKy9LxB0yJlcKA
8GxHdraarGi4QpwvKH9M7icCIbHt3A5uVjxD4VMfjCJ5rYWCAkIICyzbfPFZxWFjYfUjO+CRB5OE
AimMQxR4/NxKdJCUhZrtidLqj+VEqVkf0zupGssDW6xoO3MnLyMv7tZ+O0GlS9mWRgHJaWqk7U3P
cPZjGhivaAhOY09/Ux07qv4iuIZ9E2arYqxpngvoQ03kfD21lPZFRgHZguRfVAGFocbByhG0jDOt
3op3uDYn5S7IOrC27iBK6MFK3tvy9g/0qMDBNlgn4LLhk26k49kQf0S+WwZp98AoulWy+gUpXfPQ
Ig57Kce3BoPIm91q6f1UJMgHwpA8Ocv61cH0oa5hzzsJzyLQ7MMPc++B6rd9g275JOkczEF//ylz
UnECzxRaRtN2ETVYDj2mf52B+/l67c9ZEIbMzjnZnPLPFX5SwmPgSzGw/aC3aU590oT3s8a+p6Rp
8GZp/VsXUf1XBU/KxSF/Uuwm3QRtk78vlulcKW9EO11MWoVvqsvNOPbsHcfpB692d9KCXFvTW4Dx
7rCkYhEEryIu84OdNBNHKWuchtoBcYMM73JUR32rrdTyJa489+wmlG7HKXuWT0Tlt9HG90GGeiVQ
GpyuETJsNsmB1eXg90vxyMOwHzMIQUHZZgjts/Q29tRm5Zl8LRSvzeI1eRa7wS4gAmGFQJONEWUd
TCdudpKXrV6diJA28FcG9Uaa2KR/jWJUtCPrCgVxMgKGMMOTL8FxauZu3IlMdoThEKkFQ6lLGZ2W
MXoitcV3wv4pE6I0oxo/a4Kv8Qt0/ZNqdva+Gm17Ld+cDII9UIoCEMbDg3AD2aE9v+MV6L+XSK5Q
tQIlbpu+O/ddTyuw8Mw1ni1tTyxqA+pVbR6ytMJ6Q6w4N/Jkog1GnWj6Y3rtHYpXlqs3z+hJsTam
kDFUPboZzqDj9Y6NTS8qW0r6TghY9EHFRfJUWtCvu2DW+RUTy3zSaQ+f7VR9Vc1+O1DBP/3Bputh
T4Ox0+oDprd1UalCNshZHCXGTbH037Wozk/kTCOcDND+m5VxmfH1h5Fpf6sKqFdiQ173VB+6SjVJ
dvfZpsRNvIXWMGzkaC8PnVVeyUhWjz4Iv2XfWpaD+7WBg9MEGMiJPl0mu9OfrMwBauNmNqONXFeE
fcuI4cz1ptPwM6+RCpMnESL1L1zmKDVSw+96NPHvW+7blA08MvAgD1jKqlNAbuMqCAKCluOifqdZ
AbbLcp0XYiVWadUFGwO/4BmYWPg29OZKhudZbIwOM+EGoN7UYP3lw7fs/lgrzYNUxko9bD2T6Ygq
91Jr32JdhM4EYQXsLQgOobiUr6Vmna1GQ89BVMTlOjGbVgwv9u5LBk47Zc0/k2ziNLXOmigvCTPS
UDr9KxHqGI+iR2n4sLQC5ESMzddKXGxtWLFOFhhUa1Scd49A7x2+UVIMJzd8yTPz5rd8OwsarqX3
X8QKiyixtGHU3vl60aAGdBVopwnTk9Bq4wnR8a6hOSm4haptM1Aqm00FcaoSp3f65DbX0qW7bdSW
sUmQMpxA2oOIV7PkypMZPTJ1vTgDYn+qHhqdGmpBCtCEpemKjHivhV79XNqtgvAVuSAGmWe5Xhhm
p7iKq9bSaRg3WBrRzvKl1W3wDeneLXYH/XcX4f7vbMTdVWJuFH3yf3qayAbWuw8+Qp/wRrt4gC29
jAWE3bmQ+Ix6C3YcXI5m9t/7HL4Jig/2YEJ/qURsNyenCoFJxM6LkpVbakQRWSqavgOUVq6zuldu
NdJQWvxGfFZgd10UIE+EVYXF1u1bZ8/G54IScfqkSmwiTWr0UwR/5MR9lhLbxJRdiJozKjEWKkbf
vdHma3zqBmipMUDPXXqhc0OVRfQGK9O60yj0v9bGZKJEUmjuhDb7r4oyWToOxqXJxkNgNSKA4xhY
rf7rP0/CEEHbkESQAsVuUstaQfz7P8LOa8lx5dq2X4QIePNKz6Ir714QXW2AhPfu6+9AoqXe6hNX
eqEAktpdJIE0a805JpKEIBJ3OHNJOjOtU5q1zaOPqPVaZNnRcEvgdwarQV/Y9V2h8/nQt9XvEEwO
LC2S76nHSjpUGNSAFm8xWxN/E7btJejVdj/NR+H8nDySz8Fxh9AESnBDy56A+moeqUbnzpnZFdBe
S8XnIxbNfVsn1SNqmPuw1gA35KQEyOlGM9Sr6kV45Qx3uk+tN4T83TbQA+vJLREHW1Pef3aGfXO9
BI51WeIWG1qGqCR+ouTgb9zEU45eUqW7LkL8Uc0LfVga7pXKKSUEaze0DOwjyoZTVRGfLOPgdGSG
DAlYkqLOePQM4kJlyYFf3Nu2oeU+9zZ52b4uimNmaPY6ceuJQmb/j51RnSv5zjYLJHdVQju5rb+b
jbmSrWGrNT+a1vZew8L52VrauHYzACLSXaNlWGQpt5MNnSzvFl32NdBnx8vcxFvum/ZiuvXjYrIB
cAfUnyq+yGFAytuoccfpWJHEsTaK7tlio/WE4yya5WDpI5tf+y518bzWmR586tabYbz0gR5/wI6L
D84YYm6et8w8Dcc5+ShJbD/k7EDWguDbo/1DJjIkiZ6cDWe6U6CDH6s+725G6gkqhUry4SnFtQcf
d6lxqdKuVH91QusfYqFicgyoTzPYzNK6mKLsfDTJo0BU+6V2gTjaX4Vtg3/Yrc1f2dCIU24FQD46
WznKwim5ywXo8zG7c2JagVYCSHQIcg/pVDYtW09wT2SUxq1YvA7aWLrHZYoPNdc4sFmgTUV1TWfq
a1lvgE+M2GIzrD15YB3lV5l7NTdiXPyUsTV1U/mHoUJarc/KVz/6rN1KO5t+ZR3y0n2U3bBQx5Uc
OkmxzkUfHpHOtSd5RKu+OTTWtF1YpuGh4O5/xkJNM8aMHaqnWRWHs8F5xjYZSdTcBXUwrEt9BPsB
b2hX97RcUhWCRmSTMd83ITwIIYh28AtwhUSKJIr2hYioY8rEX+rVQ37zejIvlhfmxGJES6ewbrVN
bIzBJVarYlsIQnjktjbKvNchCZHBDqW4sGJ7D4b6gAAz/0Wo4V8HQ1IdIg+qldmmHtkpyHHMClNp
6trxxqOzR4gJ08qlq+y9nQVrTc+mSzPr7Kr5QfON4lRF1ikw3QzhXDDt5Z6D+JZ+p3fWtFlCV2a6
SAAwkxwnImr8svhY2mij7QyUzZH8y1/KiMz6JE/ZK2t3Wo/7Qz4XtZVJsxWRqJ6FzamE57paMjXV
UXXWQfQpdzGFhVF55XYmjFAW6WyAFxknoDlIVo7gR4f+RuKvS11qwjgqH3xa1te6IHCTTf8uUKNh
Y6AvXTtj83uZ0nHR3P32w8VoxV1Ugn9hfix/qFaE/rRHJxqnrd2bCuVHah+VMPuTsCFiLcUPlnvY
65yzsh0U38MNqwXPMdcxwPKGut8Yhs9oKfP9NFdP5Kt2l4pbEitnx3C7WxDWxDpo4CHqKTvk9iTu
hxjYh5qjUhkzUKxBrlwh443rNEve9Vr1nqByTMcxxAiKfjP+tDQokE1R7HPLdPcBu/q7kjrs6k9F
qBRUH+05CAkpIyQXN+7fDIfcIGbK10UOUGpEfCJFOMnB0M1GZNdx8klNhKxsECxHtgU3eaUUWmpt
DWRCyz2MOKm+OUF0LjtLP/e22+9ZKk8HP4y1wyLUKhTjqivkZPsCFo7Qh53o0naJneryWl1FuuWs
XQXN59A01FKqIdsw9BSfDbSgVA/czfJrLYpBQk272T+ZMuGm/dvUX0jCca7LgqpABvcbJlMU0RbP
ElxLVGGREy7KEjfTs+3Q+sqRZUr4Oj/fgazT0ay+FcLNthYK2iPwkeU1mfDFolDsLQYLvlhSZi34
8Rkxb5u07tkKCvPeNnrzl9/aKz/Uox9j0tQkBijOc1XjKVr+amrV64l2002qdLRRp5KYONrOK+C+
RInyLFyWFblONV5JWACZgw32WBQvEALbc0HPYY0a/k2JAu9RCYYXJbLMr6yv/z4o81NOVB+2fedn
ZpEphtYL/DrLsoj1zw9lyL7yPjfeifTLaa+NzZOp4wk1PLM9Zb5ywLCRonKo7YtIFFynfOqLEs3+
0/komJ8T86t/vy/FHsFk+RKx8tr5TuTfF1iuNknZhy92RpuEOAr1I8fIEKql8SNFhpnjCxcrvz5Z
fuIGq94MzlGqdDsLC/Zh8BDso7RKHhxRNQdWF9YhpC913xNsg27XM79lkcmeM2p/sgr/LCt0a0ER
DXvWygSYItuUmk5E8qTHgfFfJJ4RTKE1fLk11cnhsTZoCfvlEH0nXg8+DxoyRSne5xP0G8Wl6b30
ufRpi9ZWYR+gvLClRhtysGO2SmGI6zXQ9G9EsCya1SKMHxDwWR9lnpfrgXSmxya2i13CrqYInkut
fZGhlZNtKCuRZ+FtZEK/Ol5bravOnb7V/njr2lysnTSlkce+/2b4SX3LiECy+Aq/K74NPSDNzgv9
scyBHbDSC0+WUUWbbnRYOg8m4C4UHFe/dsuHRa5MiOST9KbSFfAIp9BO8owia/PIMvCSlFCt86yP
1xRYXzqEq2dNded8Y8qDQWqtVFOnLxGEv8got29GLOK1VARnVrTR3Vr5QJxabunfNCfDz58TU9BY
9Up1UYNlmvaitkn17LQILLoMqwklnWvZdwWbd6b3SmT6CQBwvJKnRlfD5bBMjDl00v7IvKMaUp+a
5d52jEEKNPX8rcxvkS/E1CXplSbvw9T1V6XGe1vbubsodgGgjIAyy+CkdcfC771nq2cb4LSuAlST
Vroxn4rpkUoFGShzabtrjX4L00vs5GniQq90rLBaTXZ2gaqQ30emP53s0aOmO8NWDexlWztjP2Ul
JyldIkegBAzphtHRGtsjGzf7pDWqsc3SbgYtoeOWD6j/7eWInx86U5aqW8X3yVudOkM7lV39r0Mg
gPDCnZ4P6md3aUrWiMOMtg2FrzyPIUrtKfGB1OaEjLXdj95xzFenDR5HJ5w+UjsG/UV4KcZB1FjQ
1aIzMubuODZlt5UAeTREmCkL/ATdDINF/6ivxrLtjvKCoZK9buJEuckrJ8zItCtwFEYKpgwpMxAp
EySID05nDYJwkv40ZERnBZQUWcc0T7aI/CPuencbi9b4NPLHHjvHW2MoH2SLH2VFWT7YsGQh04MW
XqrMVhrcqi45kkm21YIsfyxQBT/WoLrlv1zNZ4WnbOSvqah+uqtSlTwupXuQ+3QCoat92ff0uWxW
HFmN0ScTGp1qwEfoE9jWZhhT3xV0sCulF8ZBSzxr61EJNoir/BWRoeqw/lu1Wvoo7GT80Ae6WcRn
aEe9m5Sti0h4Lmubc/0q9uxbEwxHKd+QD6qS9+u0CARRrMbhdw9zQuYCg8M4VnUwj6CDd4k7Vd8S
Uu8/WjYUJattrPdQlJ8jjo6fjaas6CSMnwM1gq1WtTcGMmMpGluGnW8KUP7YGik5dZqFb2UCseqP
dHrDIn/I+FHOY0RVQGZV//uUDZR/SFp9XKMBtc9hlwFM1wflJUf95Q7hShnCiHg1zOTzWe810bOb
ZMdlbssS56OjUnnMRQXSzB1INJhYA7mlrUFkRHSAlaR5dGHXnYj8+ylzzqw4si9dSuu9RwqQMwNs
RU/NfO3AlUqAteCcHcVOvlc+8GMc+yoqrlZFUTFD6kAlEqsttrSjSbHxLM9iKxvv65rgmDScgc5x
ea3mURxs13gNy/5+SXvqM7wWrm0cmE+/L9lo7tywq1oKXA0ugc0QL3+1/LdHZ2rmjVjEBqdCQS91
b0FiaPeepqVr0/Fqdlz8M4Fuqns0LNjOskI8Bfj3U+Y377Mzw5u8CqSU3mvK9lwO58RBNDQP8DIk
WQxnRYcaQzAJ1nmUOm00u5YaNT11jg2DrWJlqAdG9kGDjyLmLHnuuHwcqCEGzHmg9j35hU7VbyQz
Q8I7RKixc8JAgqFmVoxJ/XvGaFvow+9TupH6sYBmo8Xs5CPWZFSuSSkLYj5Mwpx8T6ilvm7rOnry
EBA7nhNtdVcpdkpOVqJQVQFsR3unHOwcl++mn3RIrbOEgRZeeMcGelxl+ADulagftn+OoCX19wH2
qO1YxGvPL/yrhJ1kcXhFnaSeoiQfqZbijWbF45JHiGjSFlW5ss02xyybdldKcnDJyxLioyPUfFcS
MLrPHD/GCd9om1Jt088ACbgXUEvDh1etkJ87j1OKXbFy1fRQT/VTJxT/5LLqXJvd2FAaL89JGrCq
CzA/N67ynvTGdytnMWylS2RUMQOcsP1PXCrgzkXvH/rMCwj10ZrjOB8pJjMKBvUCUea/XpBvGbum
Qc+Xhqd+Pvrz6lzWXP4Dy/va6VVDXk6dAG28bwxkiUZheMwp6q0twU8R9d2cGuaCOrf8nB4gNYcD
9UhvJTW3JowSVUzBI5bs/ul3YXOg5ew599Ywtdd/TKE8pRSPehWjqw5K1jE17trOLmn4eEjCUvz0
il+SJZXkT3JAztzJAjw0reuw3Mm7HsdHcNQ82F5dl/cHI+6ijQRgJp365FGuqmaz9PjUB/WvYRbk
m+29Bcb8h+aZ/Yq1/+/aazPmbzHRx7d8rqcRO1a/WQ34J4sfpChX5hiQrKqhRYkROuKYddu9DJIC
KNivBPXaiwySohLAtiKdtnDSpr3dqvWhmkt2ndElL7pLAt9kp9/Dyf3e9/Z46QyCAud2KM3catfS
D1tXesdWUz6pZtlWq7V+iUPyqEdz26fiAgLyBJ03/Rmkw4k7PP1Z+3gz+NEWKyygfvyqoYkxGKFL
WZWv4FuJmaT881qmD/LvHorhFZ5nilAkeJQ/nIuJ/tZP/gNdXH1DuIN+FxXgtXSPCaIZqUyGwkq3
lhc771qDiGmuEyfcaizU0hPQ1eJJQRELDY0eexYnOtGQ2M+yC0Ep2aZ2uu4o/2U1okTt0gdTPDG8
GiOr5zh6pMr6U+3xZNlzzdhPZhsdicaXwM1mbKN21CB7PXC7Pw8Ape8mN2cHNe/nizIUdziP8ZjN
44xI7Ie+U+j0yZFd00GoVUmvH+1Zb9YT47SPOj7Vk996+luoC/sCWKpZNbPPOm1RM1ah2HpmrB4C
1AxPuTX8kqvOeYmZNs7wgoam2490aFaWryfsdph5QwLfT1MN7Yx2CzEYYsgIZlKrh9BMjnIOk2c2
81erT/oFW6uympyRHAP8rm+xG3/NEKJfbnIhI5L53lOMe7ih7tXEDIMiz6s3lsey0W1UcTV6+s2E
AqXfbXdXVHr9BduuWd4wpKVg807j+f++gfReGtqDefzrTYq2A2nY/P//K/96g/w7asIyL40bzuDm
6NxTKV6VaqWAYtJ7JCUhkaEq1mmzRe05Px/ZWrKFWWgcowJpP0G6y/sdkoH2dZnke5rCDVkquobt
RPMehinZyytSCIIql8E9p+HSI3tj6zjvEwcCnsqZuTGpCmVTxBLn2Kmwxo22hhlOsOz23eRMYVb+
7IpFtqqizHC5+SpAPP6lWG67sfGD3+IEAVg19zcGvbqGmWOAmjIpehvdedQCf1ncOa42kt2Z/j5N
E2/cV03zbSRKZgWlSKBRcYO1bg/dh+p6b6INh5+mkZP6TKkUfyb2k5LFlBiHT6NVjFPt6AVeISbJ
UsuBibrCZzeMLjSzUu8NQMOlKEkK1lrnTU0i78VrNIgUGY0WnZvxFgs6pzHwofWQ4GUph6lal62b
PVqe1e+ywYnP2PHYEPk1RDofG2obQ+PPsIPLyxkrEXSx6VMLu4PvNed/7Pkcm/vZAdGlNsHKKszm
1WiH4g6KL/idHjB3M7HJki0lozT8B3YvwQm9Ybxt516ki0S9BLVH2FKx7aDlXlqD/1DstWz3BWzD
zIUtzZAZvsojtvrB7yN23Kz+8zVYLJBQEzLeEInvJM2ZEzDIRjfrH3qHBNcr8+wV7t96GotPVXLt
UVx3F/U0RCQEJ3OveaQZWdbKOWlLF9c+D7VHaNK8fnCJl7+l2kQWStZAbqA6J+cXR8EzimzjSx01
EnXlqzabBcW6xnYzXUovNpZrZaKMqjSK+SYmf0uwtr9hgwSa0U2Tm0n8xDqO2uJb2gwbe+5y+Cz4
Vg7QiOfAiM0doSjr1A1yIH8oa9GU8EkSoGxrj+3sjmQCqtezaqvBEwB4n1MiXd210kLyTYfiSQZQ
Ap2DcMaCYzO6AfvvahR3vuVUy0BIGoy4m1rj96nllMir5jQZnC1Yq+L4QbX4gyEc0b/KWTq3UHt3
aMlsBLH5RU4dU674d1GUgW4xSUnMa3qksSWWfyD09O8u7buL3HX55fRBUpdNn+sBxKN2MccR/MG8
dioAYpGHJYANZJN1LNhkHcWkVjt1oFq7/FE+YpN4oDIqB3Fio7qT+M/TBDfpirgtwrJD8ZkFCB6U
aAp/H+XehVmoeyBNo5yROt3N8gC691ZBSHemU6id62ImCoII9tJ9rBcKtYLp3Zv0+lGut3NQ8WSy
R4iF8QrAlfof9h/NmV0J/3SGuLYO6dXSTP4HsZn5lwOx8vA+aaZnHxXDTteEf7NNV5uClm9JCVrN
opitkBWepUJX9JUCXxbzulTtJoTKX3USYYxiXrwmb1IcbmjRMNcboq0IkvpKcNgMhOeCtCKKtsRN
aatkrP2viQwUuZLJ1UcPVQzejGSDS72/TEAl7uWDqvbVziyb1wAOC8AYr/+eFveYLOxFVgUGpmas
yX1AexU8oebgsjO6FYbu3eQzgQfZGmYCCLLCuS+D6Sr9tQE9AHAHWXBz3MKgh0T0iuhMYwWEjtTw
f/fGuejMs6kbxE54yTsFQ4r9PoUVeVS41o7Y0ulei1VjN7E6u6MelNwSK5zWPoijSARUiAbzZur8
4GYDf3V6Sb2meWi8tHzgVnsdbfqwiDlRAUoYRe146aphctq3FWYcCa3Iqxqyqo+B8LXGzn1De+Kf
MxGdMylXoqVGldUUcFhsSCFd+FRBJrk5KfoD1vKqPVwkEROxpEccyPgqz9IwOfoMDhvUpi2QsvoU
zjyKQbHzNbqj6SpIl9+ZEzGqs61eOuqBvQKWXWz2Tfm8LGTZSJRXJR8x1+pueYPYNZZky6qjILNs
ng1Dr/4iXwk0u6qI+6DBjKJPCqpEIYItlZcQnUvTnQtdiUm+TckqS8zgkSufoRWm7z5EdHwQBDzE
Q8fPrmi/lMH3nx21f4Zg56996nUHO1TrN58w9alv6m9mrbD186zp5GhDgSaOWU/xq28mBiUaM4l2
M6bgu5jSi9p43XkIsv4M92M4+pgP1Knvz2mUBASUFiaP8j0t2z3LqD9K4d9lo8hfnMqE8xVzEftm
5/5e5P53UxH32d93J1Up1VEtV3N1B6zY33dnpLFYSfKM7KRmioCm1Jb9Xcv/BaUvyGFfdTGaUIAC
iXtUwvh5lODZ3FRRBvbOkyUmZR1MaQrtAHcE0A4+POZYwkjBibNQchFqYOQop+A17bXy0LbWVy40
GIaSIi6f84T75RTKr4W6sPiPszGFXxzlfFfpPjG94CIfZHIUuNJVnWvOI4rFd3NwtKvRdeUd8R7V
ShIuldB6NhRlPEi2ftIo4dbCvrltM9ffabSe9w0axz0Q2haUk/og9dOqyK+4ddN3NAPhNlBib6PU
MYgXQyChjM1pq1lJsyUgs3j0nF0m5eLsvL0ubi694b/S/E0OU1qbd3qLPmT+m6XkaCza7LCgeFv7
gPmXr9L3lS8mz4oGJikLttqvSsDB285N4ACG5lSd5QMhqHBMJUMZNbC9h7QC2C6ZQ4ayfz+Efbnl
qxVktNiJv5pK5RvyC3stx5nAdlgNDMESsyBk61f32XPV8AxWkKpp7ZW56t1n3VfAgu/BL8DNVj45
QU3j3nW5kl7jsvYwYdj0OyxPPWUBVRing7KR1PUd6CM02vNphZNyQ/BjsKFGKB5qt1fWkjhrTdEL
uxBgS4vmtdYCKFRdtdc1tn2SNiofZCGl9uhm1vWTblvT/g+TdJjfT1CDt9J6PPRonv7xYji0J9YU
0Vn+Z6zWc/8HvND425HsOi6BVAY3sInL8f/wHzLCeSkaqs3RU8xubTvFtGa09jS0FVl2V2tZQxsg
2cuG7OBN3kORzChDe3qZDkYzhfvADaLnIIzgV+cGa6OxXvd1Mj20TKfUdxKTTdKMO6WXd+8UWrDx
g7J+N8vqJc1MeArRS+tPN8FUJO8b3BW/Ofx2P21HT+83fayHB0+jNeHHD2VW/o+vwPk7/dV1NdUz
MPIyjcO1NP/iNwZGFJpYH4djwe7co+r5mjP83VUQttdlkVuvNnibXVCxtnLmV6H/gbZSKWnLV9WB
Ko1VVexk9JAalMUukYzqTymIsY3woFeJ99Ehw9t0LZGOmEi8tcxmkSktbpkhNiGWkWok+cRJiXVQ
3hcB0nl6XNlbjOvkI4eTN5/UXVd/zQdGYfEdA3fFjFbeGYab3spwctY+Fy+VDnCDGjajnkLYzndT
wjG7EZhVpeNSaSNMTtiFNCYXkzl8BS4nfUu9CNxnPI7hzM5Kn6dq6HZdUCbbcD6NPWGfy1T9XqN4
fwaLwSKzslA2JnVznEr/RWYayAeVbNarPLLgxvz3sd0w/x7aXctydEIUbdXgU/2d1evYhJtmeRzc
Gb1CzhWQJ5qx5qeainDdGiltqrAIZveLdzb4BvGhWf5ezfY4lP0HRutpx8xLmXumscqHpK1/pj59
CKUlBFJre4eOmEG2Sdl8LutZJVJOWZq4P8QEXbECnOnGFJApTtEEoTBZNQk1ElU9iNToN1kK9Oq/
f2hNlzz+/1hvuo7uOJ7OJ9Y0cMN/XaSxY5bcp5p6jIZO3Ikprh+HKdraoh9WRlYVu9wAxyUfUHXX
KxIWQF/jKAi2fUs7fjLSiHWUIAoDAfUaNKW+N+uKlr6F8BC+QvWRD8XawF7xZadw4CnSdme/1eN7
vohLlUOxene1W4ppCIrrqq7KjNArH/sT4HwP9sn8wB+eozdDvje36lU6rUVrpjdJJJiGND7AmyS0
cgE9oySyzUOIeIw2rHeOGtP/OZThUevs6dPwycruKne8zzXuvsQv7pspjta9pnThts3BrMtzLySe
nm1xuzL6LA83otSsU4sEPETqqMxdUmK/ZndgHQEMZOgWZ3lKYAvKP6UeNkUB77uozPKuiotjMfjD
szaF+FcrFcPUjM6z05rUiMa3zpk/Rcfl9nR9fHOq1opvoY+SXcTpdyIr23VkE2Eh8fTc8tNeCm5T
Z8h36PYHIoUgvsjnlpA4n8rTZGvjvYzcYRzyV2ZXRcdFqx+qzcVR1IdoLNjAlpb2H69WeXixMlok
sVK595gHSUhXELrUkVac3BnpddFpL2xTM8yOE+LxvdHU3mOZVP2qKBv9dfkg0TR8hkOTMsNrLeot
LQXMb0LFq2oKUnF/ovFXnfrGqW/m3GqQD/J5msenP0/5FBmWJU7iJrTCjJHt3exZ8zRrpgdkvrlx
zFHs3cn5VRWJ/yy0cQSGjT0zJpb52pE8v6i5zIbC3hyt3JB5v0s53MlLV1fGJ5xe7nGZ7iWlICUu
drnYMVqsVcbrRxdD00oufXCMYRkevpOQCsVixHSHPAxSRQImQ3HxaJpYVy45yzmsYun0KV+gdhfe
GaU53MOads5e2Y97gwUbV/usNpVy9M4FfZGCVpfqw6ildmcqqYqzmmb0ECPlEqa1r6LB3iwXQ2oZ
zgq60kRMb02ravAdFr9Wb90UZ914wfOyYqGvOJUTajoKCqu8HnF0U5j1gvZQFYeh0MQTvgDrqXHh
1NZF6B7kxUwW87gJBcydGCAZuDuD1bjbPnWOQdHHH21maXqJLzXu6c4esx0NJ//N0MdjKyvY1FaC
jkRNpqEfHj2t+U7swDiuDCLqX1Si87ZqMQa7PDXfpVugAtV05+sFqQo4wigJ6IcIMss6NyrlMJUN
aYqhFb2OSvmAl5JLt0ynE/YXD90Ri2ZLUXDpCbaB82xPSQ2qa8biR/V+FhoOQvnHGlXPcrLj3x4G
u/lowRLEg1KdA5k1oquDuqjI5Z8gVCLlWo11jB5XytqJwnonjWryBaNljpLiUyYrY0W6bbK3ihEy
GUqlK4rxZpMKjCte6w0UxLoUXqfTXLTQru4CNWjWmjMlF7Mjcsxnu7vg+JrqteTOe7V727621s8i
R1k/h/3KBxn7K49kKjX7ZNp71RUxDdvZPuiQk5hkm5RpAQ4LjqaFpEFuMHUqGY/zmfTxyDN1VDaS
vqZ57Pnn13rGgjWB5Niv58xI+YCXhiV27DXuKfK3gkVtZ2OA0URiHXArk11FhVZHnTd65qc958FW
GFuftIkccyzZeRo1z5OC0m0wcCjkOjnq03w0zM/JV4Oi+IW4rL91o14+VXaxXkSTmIGf9JFOc0AW
hNK593L0atUo3JA8k+/tojNWpRztgxEd07IZUO222muZeKezSrhmryakXwxxufdHnQhhvbZIVo4v
clWUaTUKWehYcuiUD0pPvgZebmWL20gc49Z7/DMWqWNSnoB5/mN4ejTtLLu2wZBfEy+ogVtp5El4
1Tc90uvla1y+QflljjNy1uG3mhRvYAPJpVUe5Z1PaGB0WgacxosTbE7zDsHjxhR+9NBYqvGkWvFe
Pu3QZFrFkc9GxQiUc14X0M4miFFY29EgzLHWTqL+1BvFuHjFdImSKLloRdgh0c+N33LD0nhLTF9n
9GnLc4815s1xHuToaEw1Edq+4a9rYYeL/9KmRLJOO7OEJxkYzHAE26T00LbYZhJwvXF4qekxIO5j
9hZ2/lz1JBVRnzJOQVkNZ2Qe+ta14ukhclCWU2j3qbQK5drT1d7N4rar20ygIDL1hpmjfhBEM5yC
0DJWg2b197mIh+00Hw34F5cj+RxU7t+vEjwTYJ5Sjc2fN8sjiHPuWpAisiHTHPmTGr43Q2IeBCqY
nbS2Vkh/Ud86uwULm3q2cpvlrvMoJC0lRjoEt06rqG4cVL1UL3KEmeSmIoVcarOIp0yrHfIWqvef
Iyru2gEd+rh3yoG9sHpyy7Ff/t+aXiu/1+RJmBKOPvtoa/IKgLWKfONbhrmGIkMSXCp+StUkkorg
IVd+ZGEJmc4oMntfj12wnir28T3cB9RLyr5Rgo0c+/78jQFzaE86yaa1O+Ugisa+9YHjrR1C3D+q
YVgWSSWKRs8mqJCickvK+M1w7Jvv+SDHbAWr7BTg58i7nCDEgtXBfCof0LoBhnTG+mIRaTIZyXvk
UqND5tWtax+9fzxN7j+krA1IiKPNGCg/sebnaOzmzW4+afElqAplyx5Zv8UKzuN6hqpG4vonBlNU
7SFI6z2aIXGFHFU8MeGc7KIY3+cdNOVJZlg1Np4a1Gz5Fh3pK5CT9o7+kbtaLr4l4rWLYPbLYUA+
EFl0F+hDQWeK/VLmE3FuW/0DMV57mQzJN03gnYLrlLTXb/ILFrQUd45Sz1h94jCtL93METAMBjLm
gl9oKFL1pHbjN/nroSBrHqs6xAjGHcu83jYXSLTf5efs9QSe/ySQbmeltv8dMm+I5CL/JTetMEy4
0V3YE+lQQIeDBek459S8U+QyyK3DPZvCYiMm0b0zSa+kY5ehwFg07pmfMEPZ1UdXacDU/IwkCBsR
PH1vbEP4CEh9PyR9oC2dcZ+wCZzrzjpveuOaqda7jNtM8/rboCT0knRD2+Ffp03n6i80R7WnijMZ
syDCUCMNRKcuo4ZHxFPagjAdo/rRD2v/Ms0kjABKM+ORUPFomI+GDDRAK2btykFY/YamwRN3/jbz
o+AZD6OHXRepVu0r9XG5Ekv7QgUbB/goPlNvXOfMCZ+sTyG3Zdp0UowavmLsETE/P2BoVNlNzadB
or65NuAkw2cds4TdBENMQb9Ix3UXV/pHBhVZ1hHgj6/LcTC+hwUZg9005g+aGpWrrKGg4TbC3U8N
EFuRpdSEO8tbVxnhf40yJWdfq6YDfm9n00AlX1vzEl1S7Ogf2K5rXtI5qdLOQbvrTnPu5inEJmHu
ypIqvxo+HYYlaKjp02Dr9iQwUcXRdrkSeGBMbbPadgUQzkOpFF+UpayzZzIYSE1ZXgGzd5WIUos6
QdIHIDmIjLhSNnzBxTT8S5z64CsN3ENdpt5X8z3v6F1wlwLxKltW5sJw8E3NU7nserFyvI5wO/0d
zH/kI6lHxJ7hU7Nr8HcLvMUaq4QkmJENAZqMlAbmrlIBhPWa+pYqWbVByxxv5BVi1YZ+yMX02eL9
WPt65R0kBUypDbbY3vRscDWug0aka3cgQxtUmnMxiY5djnrRqtul5zsExBGaciMGhfFSGQQw9Rqb
ac8YL2VIIstMQ01U27xvSUPZtn1unsyK5qinVA/Lq34XtXcuOuCWgKNJPXszKiOiX0zf3gCx+29u
Kmasbs8fei8Bqn+e/3Pqjo2KCV4Nto02gUiv5GM8J8UFrqGeqox8K8IVMZRhFfMD3iJfJEPSPw1z
1LU8HbsyRY3OsF6Pxnh1iQJngLzKB8IDmRShDhIbqenNfjnHX3j0kzG7NHn5VDaKdZKCLpkTGcT5
kx2M9kkZU/s+zg9qWpjHkRwyLllv/ESiuSsKv36Vz5uhA5GhtD5L11LuxkQZn+G24DK3Hqtmqo9/
rmNjvqIbyKh5Sis2K9z4NgoUHGNpBofcndIHt6LjrDl9863q/TUETDbpUxbchyONoq3zA9JW+Y/I
xUBLVTCDR7vtiKmbl+8y+/FPAc+OzGklX23JgzmqeHLs91zDqqxPxWYyyh6jWu4+jSxSvTmurvbz
k2qMGfsA/4zYme2uonHphbFdfuXmONxXvbqgJkfZIE6DlGV+WRWbYQCau5I37D9eSru+IKDG7S9q
Nf0/zs50t21s29avclD/uQ/75uLsA1xKVGe5bxLnD+EkDvu+59Pfj0vZFZf2dnxRKKAgyY4kS+Ti
XHOO8Q0ul6XTrXrLKi6lBgKJ8OuUE7RfijD/FAiaJsaekdmi0gBNFzRLl245CXtxPs4VUy7m/bMX
xpj/yqE/mqmlt1uj2xN4kjFNnqzLTDJuJSZptxGb2pF05cdoMO5PzeF41NJNPMK5b1obJ8ufsj1x
69cPhJRPPMZM/64rynIfRo51qTjdYTZt7FFpT0xrs7yeoRfWpWpbA7Sk6o5Ivpapyr+CMenMyseg
Sg4iJjP1e5C6bEaPWtxeo7beCoKrWDP8gG6QpXdU/KMD4HsKrS0sBaZSRQPaFpTlrp4mBVcX820c
2jIBdolyNw1S6sKaURbXtnyn6lW4OPsAqPBDI8qcC6gd31Q4eStLi5v9NBXKw5Bj3IsUVfbEXduq
40MrYyYSd1XZiq9pVl+jR1GoTRk2ZwN7zdEwfvSaqhGnpvq34n+1/6oZ5FqEyyP2YNA7j4DgDrYZ
rxSJNifoLXmzNnqZFt1pPS/9x1qVjHQjVg7flNElKTExpMtuKO1KfS37BkGxy92ktPvbYoxPBDA/
mJub03mRZXPk6nPw0joyQU6LTgnyzpeyMR8wnoTz4PooA58a3IRRp8qfGwSvp3/Zh7B6xIDdrpjE
GPbcbcW/F3cp0rutEeKjmOMu2AV6fxHCumJ4L7d3GniHozlOT6JladrOsMHW2IHn+vPgV8KnesJL
HZIpthbXg8pQjcsor68l09eOWVRfn47lX5QS3AqeXUufFUXrd+LfKGo1X+B3+CFL9rRVkfuz+8kr
UC5moscI340QbIlTPZG4clPAxnR/XvtSy7wQabJB4Fv7UZaewSxgphGP1TSCVh2iTo/9femigSe8
4kjQeHNbL/EV2E3y2xRFC7fFoyXy9tvpMC2/kWut52tpdPQz+xRUZypMcIpmsIi9U6WnaEwf6MSZ
3528OMa1PD/qcrCeS4q0Xrb8nTZH6MMrDVegOn1J5CLYzFUekAy8rC5w/82VkNbqC7pZ3KpC+JlY
lLdQKxpiKwnCFEKbCD+krXdAkvuaL3BZV3M7s8lJm/TTMRY6pIVY1CcXstV0W8dq64240i8X/xKc
x7prSLqlsclluVej+GAG2ae6Zy8hDZ/KOchId8cPIP6NTy5F5OfloZ/j9dkSKxZbbH/RMYcPofhW
7ZVoqL1xofBgNMAcM39K6pEZNNZY32yJXlvkKT1ZyxBvmCTlvTbsfbYobjhIEXt/rsLL0RwYabI6
fat500sH2x5vYQGGx9MT0GKjpg2cB3rG+mXZaq866V27gA9pKySdI2SUpRwZ6b/ukA3i6MYXhPRz
2U3uIHTg7c+HnQSr/jUM0Fib8c/Y7s6YuSCLMkXKjXYnDlRRCSW6D/Q+IYdHTRg6nBrIbLjzw+Cj
nv19ux3izb8NGRggG0g7FvinqYm8vzd018AxSjsadG0/o9b6mtz1UvGlmbr2aow4D3v4axsNFoFr
guDL9Mj0wQgXHvwuC+P0WhSHzGBXpdrGNKQqelx1zUKam9OucDhsEyvN9nJQXqqMC2/EQ/QCy41i
VGSQONNBGlL7pu9lhZizyfmqQf0Sz4qaNzhaCVnSBrFzVkjhRbtcfTTNXtnksu6NqgxNxW8JQxuq
2lU4Z7zcapGMVCGK08QCsZVRQtcWcyn6D+BRgpVVwhAHfTXfYDt96SumpUqkESUypN8l2wz3sQyr
lKI6uylyNApdF//gosINc9zRlbY9/nF7yCUJ+9SSsCbaS2GhPwO/rPZif6sR9WPZTCYSxOf3BvMd
V9XCemPKauDmYTY9kHz4YJdK+FXyC1o7em5ymsGWUjP46oIElZRJv0mhr2/GJYipiAnOAnUKCcpq
Tj5tPe/Lm6nNVlI9Sccc8IDwiepdctdJzrRg/kPkFUwUiFFdcKhcUuhQ6vdti8KbrIVXe0q+iDc8
SCWqsKoaAHVZXyY/Mi7aDu0TnsZLjb721o+Tmp5XyKYC6pYElgIpsezVlmp7hkDgWGVKVZVsTtOB
VH6RohGsAA6fbVTonTdnxBWKVJGMQQMUs+VIGmvHvLOJY44LpbgspfqzueTkVFPjsGEiz9pe7lpM
J7fVjJlI/DRdAsV1cJGJKkEdiEG99JIyrkQPdC5oT/shZvJGH57NjqsEO8xA9vCnWV4BD9g9AX+3
Yay+ZosFpaBURlMWbQszfO6NWqerTMOjHsP8wkj9byi1jxqy2SvFgN/hpkauodvFAFGAlVzeJvZj
ud5XSjp8QhsqEV5G9G7bDhjCsd+uCpsvVqpbXB2JDSZ0GTulWQf6NZGtg5oQpMNOJ12XctB9SeNp
k9ETxlKGX6sUqTySLK18GsXXJx/aAL2/ysZ4wwxdJeC0kVcQHFhWFFNZxD2eKKj0AlfuSI3mYPU6
mAnMEGEXI6d7i5y82pmNlG8kU84x4WLCpJGu3tgz2rcGRkoZG/mXwE7iTRenyp5+wXwTEP8VM5ag
la/ND3Wtlp6iIdqdp7na6yZREGo1+RuKmVeDABT0QJGzUvLiIopl7B0Oelup0Kvn3HbcYpB6ZYVD
KLk6TYNKMoHw7buBoVqPTj7dBayFV0kyJBDKrb1FxNUVlJ9mk1j5RJwMxe6pDKYT1NQXv18UNf18
Tu4ojF0d1SawyZRRnp7By7uqZrw6ZtpBYiTnDdiZ1/r0aDXEjvSg0RRXMX+kRjzRpOUyrqfplao5
KUWMln+ZlGYfRyGzuKW2KucmvoWZhRL/zrDuLAzCBoEdjA6aSUFmysZSSZRLLqo/rKYCGOZr5E6x
CavwKTqNh0ra/+zontkouzQPi8/oXfjqi7w6JHXylDd24QmmgK0BfkIsOnvOVC85TOp40Zu+50uL
a3YkHzeMzfZyrgiITTr/28iN2PEdcYNE6a4M/WcFyvWKcRoLQRdDjZlKxB0gPvqVk3TNBv+4vpqG
obmIsfOtF/jg1sfZ7oVMcrf12BQrzSZgUFDIkMmvkYTbD3yYLIUy3aAqcoCAKV3/0IfVVSuby/AW
fktjpxUAhP5aLKaJrm4y7B14wqC8CNSOGs8AJRVgSEvywaiNMKE0y1gJy5ba0AUb+rm7EG3myc9B
tmhdC0J+QbwWagicyWYPFbaqdV/oDE2CQ63o9XZUevZTdoYAVJA0Z99CPs9cYYOaxl9CrNtNkGDK
onOkuZnmLOnHQ7s3oTDftJV9ZRpZ/Ck2rGO0qNqrBZMyKY9Fgtd8DDTYvk3p7HWjbLcanYhF3IvT
9sjJosApw8MEclsmqqKju5bM9Q0zbLoRUtN8UrXmezsj2A+UotkNAU12k1hYbji1VN4PSFxW3LHL
yvoEWa1bfvLnr6RkMuDl7pBviy8QKh7gurnUeD98tadGHgtCO1S86ZGdcAPSxgqNT+WYxvdRO5CE
BnL3avD75GZGXOd2k557dgGgxwDNvRtT/FFiypQhGN9ZMxrQ0xzXT2SWuMFkT47uMtM7cxMvWkmV
jiS0k3h9MtEbASbK1PavBMNLQT96tBW2qNa/hmTLhRC9JOMBP3idovpGTBnwK5d7hVbj2qwpdDMJ
AWpEQE9VkRkutI7ifziUGmIm53RfLednEZmzS7af4wphVO8bS3jSqG/F3QxcyzVbz11PK/5ejvCx
xiyNIiR3TuEDKZJxZ8hpcCfJ9VWnICmoszDY0xPCzq+U46pFa1iFFtbmqpDWkWxbX8Z8huKNfTfu
7sQ6kPchm/h6Nl1Dz74raNKbtbLIWU87ZtQ6eAVHFjgDjLQHWs6499Uhg0UJkTxHej3plnXaSTt+
0e1iDcmWUYTMSfyp2kGLq44h8xTPYtYoBCmBGfuuVZm0/kTunMbIbzcoKt+UjKOzqxEiD26eSRl7
xHny6uWqV6kmHbmmGI8n6aYcSP2dEs7KbuxY+jnjvxtL0EG/UBSBik1A9VTtU/jqayZThZHCS/R3
mKGrm2rp9Ar/njmMX1KDCxEN4wm+o+9QrJg/ItUy9g3dZS8e8ZRUuLt2+FDbi1AuwK8GjkbGOi6k
fLlO98qMSMlhUFzmxaswWkggBC+Xe6UaAO+jG76NImR1C0o17JIHnZr+iXSD60GCRM+6rZ6+VqUE
8BBPinkpF5jNkdGtqHOxbiqZileBVpvYNYv/pSN4vUrTyXqz6KbocX4p9+WAuVC3dsPMETpj29mJ
j6Gfmq9Vg7K2bPDtj3a7Fxqvkh0LFQCfMfCdb7ZT+DuiDZIPlDPU7GelPKIumT6AJcuWgXrmXDjT
Ymlp5rrEHRCBVujCAb7BPK+EjFOrSd1OE+2zbyu+JwrpQksst7Pr7GJE9nM8+ejVKA8PYv81Fpi7
+1S5TAgufakJ69KCKfumLPOqRMd7v1wHdZMRvtmAVv210xa32i5/0hRpB2QCW6fjpARaLHtI0aBD
o4b5W5syT7ElMEg0Oy/h7IaYstsL4cyf6o5vQsFUnvfjRp1mh21a2FzYmKCelipFHiPsVrVSMMpi
88uy3KMq7PCuNRFNU/j66MDykKU7WvzVarXKuhEDv2A7Zz2VRlYPewcBwbXt94dCkYCOFL169+tW
kDpbu7aqg+iEiiboqT0q7ud4f8XftgxV/lSjV0Na7MJZ71whTsf5nN8Ia+oUAaI0Kukwx6rjyUFk
bRsUay5MsOgLzenEbcqreOboEtbywI5aOCkhsxdAGvfkfYvnS2xYDrbs7MUr+oUeH3pbfxL7Jejg
B3IE0Io7abQ27WLesTQ4mx6P+54GjnEU17jJnOftHOShl3e1feGzdl+JHxAWXxLjuQjoAP91rniw
cCbtFOQbIQDYBlKjeHlg+FdzwwFRoFD5jJV6Zmic7kaFyjQeYmmrhhjciAVWCFHkbki+YZXGTMMb
VXusE2VY6XJu7Ku5Km+LJrkJgsK8wbQiIxW4JOAIjcRStfTLrbFS41VYS7qXzcbPH9Bmin3kMoLZ
SOLg1JI83uihvA20Mt0K6DIPzxM9m6Yv8ZiArd3p5UDnJZs4Vmup/+akLuoH15S6/voUtBdBx+ms
+A7yTrkXW/UMAPvKljvJoz2kX/mwJs1BzvfSQs4R/2sMtFYC9B9E/c+IwMqa1E0LPHUtx3dyLvVH
yzSaO3K9AZZb5rcq7BraXInq6aTcr9J4dFC5V/6WpFAE10mPtzKo3VypjQtfd8qDwBNZ2eSAZ5eG
bRfKI+l8FU3Osmi2VQuvF5t7M03jQXYMQj8T00U8Z34ngxA6v2bq9+xfA2I4pPwTOQV4qAwSHeV2
BqEi5cmVtBa5GS0ptVupq5hpkUpwNEpVfyL3CIHR8LXM/eRSZ6x6OF3BcdbMeFcHxLBQt/biuivJ
tIhP5UU4vIqaCF7Bykqn9IvhhLdhi601HpFzQm/RoLNqTxaDqIOdmPqDkUnHE4STLCsa5+HPieMp
O6BkaXaFBkMUeaLwq2kArHtVzXcVGzMIw2So2gPXLxQ2DfJGG5COokISUMXltmlllOBDVm/EBm/s
e2MN+r48jYGD3uLa6wT8BtEGVcnUzzHqyRPDxDnOzI213GUB3jFldi4JLQ8vfILT1mJcn6vhgtGo
PKEmocIuKbbs8rmY5BJjs/8K539aKm8eV9EtWH1WYXPSTdgVk+Y6Y7prx7pgytFOnpivAiJgOt/a
mI4OAqtHZFu05tIVkkrJ3DwNJPk7TDVMuoKZ3kch17hxvhAfIlFZj1GD0b2BM3LaGwvpgJq36iph
auLCD/0iXqiC6XAVFC1pE1EJOjF5EChDoYMmkPRBwiKVjXKzEb8tSrS8xPwlWUXiEZyz+6X0U8Jr
nznaMdJV74RCp2zN77rwAPhEfraT2t7GeQnEObUhihoSm4gKxwwfARmGS6FJcDnXi5EvfS+G/hMI
jg0lR3lIgbtvUVvUKxM6XLpCCDaS6+uwIRXvxNQN6D80MbdDmWUH4mcLtEqmQqnYK0hNrHgFfveW
LiB9xMUWM7WKc4nofjPI8UPn5BHZr+jm1VzWthn9crHiiTdh5Vrs6RQnFT3/W7SDAy6kQIbUnfYX
qZV3rt6S4NzXZbZDqcRhlfaDpwKW85AhDsdG7fRjzlXWK0dk4UIQEiTqA8Y05yvZFQ8FnJB7+DDB
YaanvC9s+RCYsJNUrQsQvznJPlX68JhC5F2JgFRlnEdvHFgzGmV8ObnV65QDR6uPv/7X+XG3g7V7
lc02rL8pflSp8r6OweRqKn02JIel20i6ugbSSgd4uWja4vpJGGJDtPbAGRQ46bbUZGv9kzln4lIY
ZSDoRSbLF5WR/BBwYkgD7OZKVKzJ8OropfRVDRkS2nWtXTOrES2KuA6Ws4dMMpwPFycuT84mzbU1
8ygucIUAlvF9s+iweUo825KJ6KqVNZNiEgMW9YEqfRYFiqMFnEx1a1yQe+fZUVI/VHZh7CyD8xyE
3FOj2z/0EKtsmfa7RLHUgyhNrOPg9PaRmmI8OIN8mNgGuY6dborUUC4xJZnbOkXJF/YkfsmPeKqh
4spTu8qV4RN5nCFtrRGr2TDWmO6M3eCAjKr1Fonb0MPHQ8VkhkVxodZyt4KmbuJ3JaCli2ASTH7F
u1hifuk/YIaA2LYWvXh5xms6h01+aHW7d1lS44+MfMa5AQL1KSeBaVq6YtDvdRa9+ZtWb5hCuqGh
hiOkMWCLTyx28K6zbwsqmKtyc+hycjXqkhRzCf71TtaL/p654wby9n5nzt3StMSF50RPHH7tdePH
9zqtDSOT7/xSUR9Sf1Q3sjR2B1UP4+uSbqlvF8NLCkKmSobvcdfQ9JsrDQuRJuHKix/S3oguxQHU
LFtHODdfi5yIYDmf202vx/1GtLMK2HkeeUnZBTxUAOHsWwk3X5lOQ5hAkGtrKZZBIxUIcX3IkBtx
16gUrJyz8yAOrVORVkvrwgTlV50ONPZvmxYK0UoUaVYHzsosR5WhRYrldEwxfcdN6jwEJcAXyh37
dItMFp5VWzBJnEtkoxLVM1rBRigGGFf+wM5v4hdYfKtUpS2qNYSPCUz7S9A79AU6x0SchS0uSGpr
M7eM38Urkm19YoEQXFitbcyzawhTGz2s4xddrlbkpsM5Xm4NUWU+d4lq7WahxPwzjF2TunBd+lQp
dqoPaAMgxom9uZbcn7Dai1sxT7LIs7u8vdXbIPJSvyHKRbP6nzPmkLHxlstc7GqscRuUxM7KWJKD
mpJySlyHodBgY0weEc5mj/W4tkOkXDY3l+tn6KwkJ7zqizb+NPotW99UZtld2gtzOD1qY4X/EaTL
dRmUV2rr2894cIZVbljNraSQWA/eRDlUc3w5c5YpQu85L0JF8b/CXvKAChXpPCpt/MPd5dTzgda2
6UWd5V9jv7O8YKk2ft8ZNP69MWhZmmPoDhk5GuzEswSvzLcCvxiZ0jp2KHtDMt42xPd9W25ohGGL
G0ZcZ590XNSMz7w8VPorgt7mfReUBJQqYXo0sCSKUUnFMriPUUWtNIPYZp3rsOiATWXZ7SCsvp5q
KdZsz1iSpJktBpcgtGjNR+XKMLr6XnwV4PRXkRrV97VFVbEkP7ptOT0Najx+rf91I5H6p7CSlVUc
t8idl08uWDozTTJviCdqTlZ68bhYrHFvb3RCho+2EwcfrUXqeRSaQ5fYASiggh/UdNk4CxUcGMYM
iW07B0OcJCP0wKNEFIJl68z/mR6vpUTRUVxMErZtKlaxRoSKcqyNhqATcw7WPUTAbT35JeNJmZrN
iX7eFeMeerFwgPKUS5gc2LPLII0ByzL1Q3qj7HB7opIYo9sqzpGFLUuK2UfkV+CoLYsXEpMsl0g8
9bqRJBuq4BJEUQTTXTa2hotFJNkTZCI/NCF69oXeTRC76mpdMV7P/gOJ8LEnolQonett7lBbmFn1
LGlRgmVDl491ZlpQJH1EnnpHv0GqgTFayImwpac40qAZccGgV0tbdDNxHV/Ng5HunBhYmaheiEqr
DlnS/ggCtbr2KfI6w+ruaxtjdqIU1lbc7adoOrLN+XK6R2F8r4XTUzeTQ5gOYbHV56x/0LMS8A7Z
ZFtzuRvHbKtrYtxX4qfEQnG8LlFl5QC1QjGRarZMufGEjek2rAN/18jEyXaa2dN7YU4jZqud0w7H
ggve6S7T0x3clul0DS6HiA6dgVckC7kimpl0apfbVadfQpi5jujZbU9aKEWBe6ag6bccG6JZP7Ff
hi5PB6Q6WJK6//0pLrokb+1HOANxHpkWqmhZ11Fx/fUqqZmZHMWWNhB2xign9y+Aftuf7HojshJk
q29wjqXuKciGNIaQ0OZDgjfsaDk9yaMLrb2AoEFwuZ3cz/JUrIumSO+DESa5uFXQdynsHDCewT6b
uDpnc6qqFea7A5inE/6zrdTwYHVN5J5OfjIxmL7H0lrkuLHMkp7RJPdqpUs72tXBba8gwBLzpTEm
jdialPuMvd8+aMDvlo+//5yMf+s20WNm+IeNkPNYls2zOG3qMlsBlIKjnctJglp41Zqh+ihu2Yy+
r2b20ig3FeOhrQwgBikNBA2jwUPagv2bi2haY8szH6jw84tpQLoiF535MBchUUltdin+qRWP7apI
lFa9PinRmQrHW5mwiIGh/mfsfDcisTnlsn2pG9JwCZ833Q4O3OByaOH22aCgA2W8mI3Op2duyc+k
BxcufkLjOh5q5QY1AuCasFSe0whcGiezujkp+XyY4p8GoLHshs3vklUCK62i5l4r8umD7t2/paw6
zCvo3Ki6tiyKunK2IMKDoS6Segv4r2+7YUJJ0AYmbo1FkRnnQUi6uHOl1cT/tRF7+ZPAIwweo8jP
7tmaBsf6z8fpTz/KWhztSzWTT0pXp2KZ05w+OwipKxsZ9LoZrRg8r/dQsgFqNumqnx17cyrCE1S0
R3oQu153cFGlc3bX97QljGmKnwc9Rt+t+dWDNuI3We41avLz8dQqtVtD95kwRPlTT19oP7TGEHrL
XeKpM1zbI/QAR7uR8km7qQoUzE6IXVk8hgCQx6S0vFLIASrllhZhPxOMUsos0KVfTOspQVsXxDRh
wrxENXtiGtNkdYhKTWvr65BD8qDO+25jhP/rjbmbT48o3LC0xnJh2EjroeNPzYO2OEp6WyPmoEz7
/Rmjyv9WgGsWg0UmU7pK+WCb5159ddA6C0zDoYS4u2606UJ8i0pUmuu+LOWDZnbWTZWnDwFR35lU
VheitUcGU74+7YeAXFiXfdmshyU4aDRZx0mCTx+KeUUcweiBqRhuxK2Etv1q9lNGTUt2Up2l6hp/
LshZMF6INSPn0reYESVy3txb06BvmU/jrwhZGDdQDnu3wAR9TLRpIyMv3tFsLD25R2GozQXmz2me
P/lqSwhoufjffBX/G1I09mHdlUCB/Irts6X0jiNpIBukv2kdNv06IjohV1jutfQG7sSVebmn4yaz
Y2NLPI52IcobuQ1RsPb0LSzAcwVbpl99i4TOaTbPQAAlLXFjqVOPp4aRLUnhVrTfJ2P4LBH8vhuj
n53OelzhXkMUkKnqIx8TYBvo8SpDx2Otl9/FG+vxy10u91SKcPfUYjEjhphSEttbh3bBPjBD5wY+
GA1gMhuXXnhHjIZKKSwb8U48i7ibMAymgxPNT0VVTZtBWfgpVkNix8iWUK7J4eOEZ9hKNkkBY09W
rkQBQIev3SDLQs651ANYlOzNaZtgYAhlC4/HoUnUaZ+NuvJEiOXJOWKQVcQJQRCH6ICN8YxgC0DO
pzRAYb/UKlFcMUqZh/QqjtiMDTFhqzNywpsxQ1EuKB/x4H9uYMbel3pmragAe+l+dhy371oFgBAD
44De1+cKkb2G8GbjE5+O9BRnsIQTcCfh2LwJHMlcocezn6lP5dHatwuHMU6bQzk72Rd/7LRVqA/l
DYf9Z8Wys4M/BBeCC0rt2FxJ5vBECsjnFE/DRVEjJ0j8HB8gwcxejvph3y8CsGLONwCx3DBrtRtR
ebS4E3Ur1u+EADFIlTWXqIiWIlU1KRXDMdDxeZ0YP4XzeTKc6W6Wk+GodTjBZCuYvsg0GXLfMW86
5WWiyXQdNdhhyIivIBdxF1XTEmLf1cFKz5XOm2hXiieUVfl7aYbxB5cHRT9bO7jOapbqyKZhoDOh
eD67PlSj0bZYmqyLLsPkeFqiJ6nHnm/LsydN8S43u4jdeGwytOUkJiOVDZ2XN1X9MOhBOt462vga
y3oEIloJdqZZyQ98/Q+JwWB0kcs3Y0NJ3IybX5b9qFLitZNEX+iI8BEvNhTxQ4suF016MqLnbsFl
LtD/3ka/K1jvwChK1yRm5KJdHPRcZYPNFDazB2X2W9EH1j5Aebfmg8REAGnLcIFelB5E13xdI0G6
qU3fIqTGLU0UvuIRc5ytG1IQPql+7hx+PRRH8ick5OMqyOH1wM40yyv4y+ZRr9WjVlYHpix74rmx
wfvzT5iHuEWvGr/L0sKM6ZKeOBtggq7rC2Yzi9PEUr+eCvLKCJ+z0vmJ8xBMD3S4xWYmA8KlrV55
WQMNQVjy5mHgr9Hk4T421WA/y63Lzr8MiNGI1HVrhGBUavNWjbrkc5gSeVzX0ss0RtiN2OLk4/yD
uLBtsNyYeEQaivYqm9i4OItT0GAonjVKeSUoG4TnVOtTEw2D4TXI2ATs9JAcyVHQDjk8kl8PGXN+
G2mmdtsXxLWzje2uaha2q9xEECDwZ/6VPles0g5N1CVZmOQ5+3pqBjTRIaxrPdb8nW0RUaIqLyd1
ZDcn0Y5qmUVhydaynKo+npKDA0U1vDq+0CcYEoIwXZhphgCCUTEBIP0Ja/Hf38b/E7wWN6fivPnf
/+H+t6JkoQxQJP317v8+FOQnZv+z/Js/f+fsVy6jbzX19Y/2t7+1fS2uXiBPnv/SX56ZV//57tYv
7ctf7ng52ZfTbfdaT3evTZe24l3wdyy/+f/7w/96Fc/yMJWv//zjW0EbZnm2AM75Hz9/tP/+zz8U
6of/fvv0P3+2vP9//vF/62B5lvzl/J+8vjTtP/+QDO0fpiHrxLWyNFOYyBTww6v4kaX9AwIfPUJ2
PzoAFwvRaE4nNeSfqco/2Gct+3ZFR3LALv6P/wLkLn5mGP9g66yjm2IGbeKAcf7419v7y7f461v9
r7xDSBnBTv3nH7zIG+4YL6Szzim2aGO+aVNaKq+GmodysZjgjWcI4hK3VjdvPoyfr/b22Zdm569t
3q9nP9veFb0Vpn3DszeWAe0/Q51PCF35Qa333ns/6w8lWRI3JrN2D7sX05ycIbPOMDqpogtrALH7
wcu890csL//mIxobvakzpYoZofhwg+YvphV/9Nzv/QnLa7557oIWUm9mpAzOg4b9T5q8NvWPVCC1
9/e+gbMrGQJfbSqIvfeKIC9fVNlojxQHQ/vBZ/NXbN2vL1j96/u3qiIiuVYLvUi9nCRnrWndt0ZJ
X2Yp2v7+D3CWp/pPx9BZHa/WQRfIE/La6KpfE926QunkfvmKtm0X3gCb2AYHMCTryL3b79eXT1+/
ZlvFbY/pOr8pDpFbuY1rrqqt40WrfgXtaWVuYPW7tqusXh5favelX0Xr75N7/6KsDoP7Yrvb58fQ
ndxj7h5uj4/JWt4grnPL1cwvqpsft/L6cFWsnyd394EW8r1PcenfvTkKZpogFUF5MXmeEUKe+WjI
g+4R/5e59tgmpxX8Lwv425PxnWNNwM3evIrc25g26fJ7sjN4YK6oJ/wZdi3Uld9/Ve+9wFJVvX0B
pgJE9emh5we4aLXwNk+Cz2o2f3Ak/LU4+/NY088WEymOA7uTef9m130aS+tyTk2dS3QwkFSYw7Mr
rCsHc83v/5h3vhP9bHEZOpYtZzmy2drZyO9CSGlkZ+j5U5MGu9+/xjsry7mGSBkmSkVU214aaa9+
Zh37Zhg++LaV9/6As6WF8B6rSSM78egsr+YLtqblhd49RPqNfu9sw4N9NVgPo3kEJJwaH7zoe3/Q
2WoTBnrpZH4Ye/aMUgMp66FBV/jBk793eJ2tNTGCrDZHd7AuDdxbvYycFXRh//3338V7z362zAAj
yu2QfGTPKqu10zvsN56Jlfyb3/TZGS4NahknYRF6zqK75tkD+4Pj9J2PfKkQ3p50uqrnMdeNlPkI
eHwGP27f69e//0yUd9ZeQXl7c0Yb+YiuTm5TyPiu/CO6GC9UmET5Te9hyyfHmijEze9fSnvncNXO
zu6RRk5b65xv6tZxZS/fhCvFvU68dE0ekMsXvcrXgLFWYMd4hGmxp6wC/mtXqZess3XJIY00bZNs
kusfv39P7xwS4q2++evDBC64ncDrN0Jjr9Ty16xzHpBy/831Ulte983zWybkaHmw2BQV8rPpd5eQ
wy2yuMlA/Ht/wHLMvHmBObdbo+yU0DNDvFTPiqRPA0mBQZgPEFzjjBym37/Q2aTpz7X5fMOsp3oC
cLBJ+fYqLrkPZP64YM/5r3Vzt3TvB7dzn3ZoBT9YDN47XM4WAwZRzlA5nFBzZ9+RQrNippeR19pJ
r7//k947r87WA980/dGK1dRT5AbJRPYMhyn94ON678A6Ww0y2Anwh6j6gtpx9m2dXIxWQSt4aIoP
XuGdj+ecZkewT56pBjVrjClOD6at7Wtrm0aMRh7M7z+g917i7GpfBi26FBjo3miofedagS2nnq2l
xg1piaRo17SBmg++7Xc+MPVscajljM0t5k5vwkOwUaKho6FbEyWD8/+Dc+W9P2d5/M254udVFKHa
jrxACS+lpUSSA9DIkwR8nXp5/OCLee8vWR5/8zIFPNACpCvHrWV8TUPYJ7YEbQe32gdr9nsvcHbO
F7LVjSPFlwf2zLwrY/86CGYchb4ZfFCHvfcKZxd5PKmtXo1a4qkdUlNwAyaYrsIqv/7+uHrnxFPV
v35C6VBPVqOY1Ovpzofchzrp90/83vs+O6PtJBskM0S4ZSg9oc5ZUCMM4IyDrK38zeP07MRO0inU
64bTTqeR+dUwUCrd/K03r5xd5qdYM9D58bWmybhL+rDeZr3y0maIT//eC5ydzjNSNL2yOIVB0oGt
xZOHQdt3xg8+GWV5nv+wjVPOTmG5piQEoAdjcUUcwfrp8uEucCk93W+fSveH7L58UA+9cx6LcvjN
CTbnme2EZhJ7RUEgCHqeOyfCrERncp0HTvjBObB87P/przk7jUNQO7Vez6k3tijmQ1+GIZdv5QQ7
iE8XL5BA+Ds2nLuy/OADfOe0UM7O69II4663ZrKUs+GrRPaib5QfIWvf+8zOzmisb1KFfDv0MmWP
o8wM868xAcSE0jz9vYPr7Jz2yTWy46hLvQ7hG64XT5uzQ/X/OLuS5sZxZvmLEMF9uZIUF0m25bVt
Xxhtd5v7vvPXv6S/ixojCC8cjomZ0QEggKoCUMjKVCTO3DA8e0vVnQdVEDJIFTZsnN3TAdQ0yWrc
CHkJsJmQCe7PRkB5thiqegN+kXQnSmA+A/zSr5P6q4sVzgwxlnfLD/4zhEgR06XJ452QGFCGLcs3
yHrFHN/WGM73/VZ65hTg861laRJQorxbbGjf2B3+DaYeF0TYtmqBj9eZdrPzv7+sw2F72YHSCz+u
+Efbh57s4iHQmq3PwZ2RRxlt5Nrt3BqcN33f7yYHD5+2jH/+9wewAVIteCANUJDg/+/3yQFjkrP/
mZsLVDhJRwHglxn7KN5ET+U8qihwlUeHDFB7BJWvsLu+7Kxl2TzmbOLUHuwlLQRYQHMHMQKQz+N1
mLMorKapECKSwuhQB4xDoD4emiz9Xa4Sr+3t8y6EJ4EKFiCnSkkeo3DcqAUHWiDv6QSWG4iLh9nq
XJ8ZlfX9VNAocUaSgTeJd/IB7GE3YKq5CU/jIdu3H70f35m35i0UQvCXff+V/v/+u7gBGDlQgtaS
DtmdHgy/yKk7aLc4ShzwwHuK7swTJIxujVuAw25V/KLdmqf4Jsf/Xf9y1odTwagclF6oSriatkTa
ThvNUzfOXXC98e94fGnqqVi0STgB0dTHQev0eOYDhbcLweFDGdvG42rHh8wlb8mv652xRkIFJb0p
0hQsdnEQmx+K/jz1nHzk5XYhdPCv1ffY3Op5GdFuOUJlzJWBOLn+xZcjNd42/m05nrsCzMJ5HBSR
KwHKluzimbMlsz6aigj5AExorpRxUMofpfxEks/rn/wNCvrviuomFQNQYhmKhQkmOz1rnzUy+oaM
p0CQ4Yyi8ozCW6AUxQ9kBaDHDoTnWsQAmOUHIDiO1z+ANWdUoCBRqRggMEkCpQJ511ExPBLtf9b0
Npdn4W1s8Za84JEmUI3fLRSoQgUEGRnHz1jfTQUIwVQUlKLOcTAuoiURACcOScmLcKzVppxYTbN8
zmV19EB8B76bYGw4B21GKgNQgH/nBAQgUAXVQf2aBibKMB3Rh5zXYTyM2L261yWxUKrvljYow/3l
YfF5ygkia7ooZ07GGqqqEZAuoCyosAMjtb1LdtLb+pHZwGMJrQNJQZApcdyFkdvTDdrJExHVwlAK
DCZ7dCQ7tlMnDPQd0DO7+N7YXTew7+P9BecxKIefIKGtruCXDkZX25ducyO9gNhvZwBxbE2OCgSU
RRxsq88pb1yXzzqQofh3/RRwcoMbscO4UK4O6OiTtFdd7HxO9QqmoMZJX6Q/BVSiPMnP7eLX9XGy
OqVihEpACzfi9SYoIXorr2Dq25so2l4nyQ5rh8ScwHx5X9cNKhSoIGPAjaKHjchHSTkV9V203hQ8
n2K1TkWDfIRgVqm3CbSnEsQyXy5BWn03lf71OdoW4JIpUPGgkoAqMVD2FqRKZ61r40A83KrFZldX
uHhU9vVexM1fLnVDRYa11CE8CcbjwFiRW1Ni26y3qhmQDpke3tp3cQziCPIEcU5Oj4xQZFABA4pS
RltKYRIk1VfXQKmGY8ksm6ICAop+oD6Ja18goVwkC782Upcm8mcBaEVlAp22yjmzMNZdpyLBCs0G
FaptkxcDbd+1J2BVfA3SmVnBe4VmLL2+DfFsn2kHMUOmu0mDXhu8DtjTujuhctKSa9w1RF5alTWO
rfezXuLCHIggYeUbcT8qs4XKY4gm1ciwOddti7HS+tbxWQcQFAIzx1CnwQAp11bNnFjQX37WNOXZ
BZ7nxVXV0qAK8aph9BaoUn/W8jaYs48ujQy31URPg0Tet91pkp6vt8s6F+mUP2fjXCvTCCbmJJSO
uQkxxhTp/i697WTzOIyjpedfIFPfxaXwdwyFOwnle9DNcq93z1psys0NVMyvaZd10JufD2kBPdVs
r8izh8wtp4dt6i8EEp3y63AOlTpEqYEXV+oRDHiG1j6BpZ/jdCxborzbMCBaK5KV+GBxzxoXRdvX
54UV/+hSgawZlTqtsCzNUuzL6GMUQjAGoERChDYXqM0g66LYQwOCcYEUHBtjHSa+Ew9nRrYhnlAm
UqIc2Bbx3Jy7LRAZN5OruCh/R2bgjTO4LSRdWBONcvGVNKDoxiboT/c90hX9k+j3H8W+8EwkI2Sw
cFmpL/jyLnFCm3fLYp1htM0EzwbXdjpeUUIsVXkUXkCLtNuSIdGO2NgpPZCOOu0tnkNdnTOZDMvW
qFBAUB1epi3G2NdPZPqTpJ6BB+8W2Ovrk8iwa40KCEYs55PcwkBSCYq6E6obBNQDnX7WOBUUIJya
gYYiiYK6fhrE900bPZ1vrrfNmhjK5ftYHtoOrzKBQHZicmvKv9XwVy1xzlasAzhdMJAaYI6p+yHC
gRiljw54v21iG8fcao4gcrZLD/R7nCVmxU6N8n41BO8yVMuBqnZDr9hVYJqy5VsUGji4XTjgvgFR
9PVJY3UFmOA/1quXhmTMlUl8xZt+F7vYffjMgiboHiMn5fTBsCgaRDg3kEFDMXEUqECi6k81suBj
wrFWxqLTFWLlOmiDJoACqpGeevO+S57lEowGnCjMan37/cy1F1wVBrlG6235ls3HPr4t5tJWDd46
bz51IV59E4Keta/jfTIE0jsKuv0Gc16s1dlChwkBZ9St7QRctkqv0Tlzxept+/2st1SVAbTO4SC1
/BFrhxTAcI4RbS52aRyUW0NaDuSFI1a4Q/Dr7lOnQAIYErCxD9z0U8W5IbC2ke+K4LMBtE2TDSVI
XgLxbnQgmuYXdvwLaiO7wgVrCiefwkBG6d/Fdme99PoYQtkAJQ1Ykuw2fN9uO1ZnG8HwBirLo2Ja
iyMca48X0L/fIS7NHuXt5ar0cqKiQ8mrA9mJ9p2rWaI9eqUdclyQNXU0ui+vKk3sBPSx3vVOG3Re
6MgPk4scvIt3EZ49Mzz9u3DibOoKCSxkpYhelHynebqb7GMHSC8AFaHYeQ90uuQCLOSRjtchw0Fp
0B9oF7NmUWB4+p22B/JGdBRkRUInsRcXLK3aQXGh6MBdKsadi0b96WOLWqEGdMKa9BQWD6kG8ezt
njLsxOh+jf9cdyfWLG6/n81iJQBdKEwLDJCAm9oFVa5Vcrex7Xh6wdgUKggoRh4lYJ/ZtpbkodjN
fr3TPXDZwoMGXjhgrQoVDso6b9N+81NVtMw7CCaJDt4agu7NvBGR4173kpsCIGZwMonfr9yXxrSF
pbMJ24wuKcD8EGS5JX0RnGEhRrSLdiiVsIzP8hakDfDhV8E1XIBodzovUmxzdqlf6gpQg61UKg30
G+GpK7c2t4o3ZNNX+lIEilu4ODxxjh+srqgYoWgC0QcTniXiEo5HQMtoOHkERss0QjBswJwmQRsp
kA0CHa3EVfXkZ9snjQ8cK9TmRrMRBSm0SjXxJjUaf4R+SMiDDbC+nTrv9xJI6godHRSgWd0yBjN3
bRlXCRrdNzQmKIlSvcL1VXClXt5pzQmsvt6Q1X6jkiBqQRSQHafEV0IoLU9eK2411FoAdRu7R3JP
UE91WzrCGI/Oj+ICDQjMh8pIZoD1kbb6isEJbei+aPCeXlg7xLcC6pkTCdBXrxSkF4LiC1Qq/mbK
2p/qdXAUN90nAic2sFaMCg3CEodGAp7oYMnBniAN5C0EAe/1+WG1TYWBtQE2SFDB8Z/qH2CtjsE9
eL1hRkCWKT8vi6GcjG1qINuXpg2KrSH6zgkirI+mHDsrG8kYQQUVyGCEGnyh47g145tpiB9YXFGv
J0Y1WCVujOwFJEBA/nL8mmUrEpWwi5JhFBoREwImnu0kVj8SuyKW7IGg/m/tdZwFZZ2MaGCfEOv5
WrboZwUkGiZJduqNeb8Az5s43EPLZnoXorhEHfLLXq+TJEcQMW5WF/pSHgEDkTW4q624gh/u5rcf
WRHN7g8yT6VP2gzPprrfgv1Qf9VUzmIzjEjafj/z3RRks53RV2gajKCL8VvPOCvNaphy12iYNyJb
zM1QiX5HjNcc5SfXp4O1a9NIvrSXZq2bYfmtaeEAhVNChVIc8WDu2to231cARgoHdAfhHdI2/49D
HGtMlDfPMeThatShgDnSsEBwZRfNL86QtkhzyZQoZ04TVYniosCQXvW7NihdI8hB0WoTL99Frni6
3g1jADTYLxTBkgb5+DgALRCUw0EZVMac9CCracqxjSaF0uY2N9Bat8zuN3T9rn8z40j4nTw7s1C1
aERSpUoUEIipNmBgV2YnNiALoWW99qvvQ8IZASuhQSP8Qh1YLE0COgFQHCG2gU1yYte0oX4LAn6s
Q+nJP3OO70zR2ZjStk/7CrCpQF+ghxC/Z41zfbIYsZsG84V1169g9oEZoXY5cojsEp1zjmQ1TTl0
PJnGtBhqDN50UIwAC/m3aoybGfxt1z+dlSb73jLOJqWv8LYKFnhM/x0YDjKr8UDeAY3eyf0d2Y+J
o4ApBypenJjKuqx/7xxn3cng72lTEHrjWRzEyEG2azQ7dsKj/q45/W4IJKuoHRO8fpyjwHayvODh
32n18/4M1EzN0NIJVhAogCXKfNYgUmsZvXFT1JFPCp2z9zEchkb8DUOCZ/G2joMkR4J+3dfgXtBR
wMDBgbO2cBrzJxnQIJFRCICUDSRcvu9nyhOuS5aGTQ8UXRxzYGyu/wHilR14XEAgG2jzLruF/okT
Otlxhcr0K6rMDvyzwhahLiyMQO3iTTRBsqE1ge9JFMDyoRN8MMYblTSWahx0mRfhGQFS2PzqbP2F
ZMlUSJTFgXAPtlrDq93Kg8LSoc9hbovT2yQFMzvPmVizt33FWW+alvZtVH9bd9LYSK0hbaNttm1t
Oa/okXcGYkQFYev/rB+iTLEuglAlKMhQ7PS1BPtQBv5hXrUka9a2/fKsfU3PlVpWmiSQQs1Hmd4T
rpycjYX16dRu3kP+DU/hQCUoZelCIMXBD4EAwbzrBszwd4Ha0RVZjgkR8OX6rIF1rPGWutsperkL
IRqAArCn691c9nYo9/07QYkM+dlGqAEQCYO6Sn2wkz+DbKaACtHr9R4YZ2mNxtZljSSA/zTHRN33
R9Unt/WueFLtGlXLXHu9vM6auc3i2Tp3Zh2mowiuq+arDKbWqoPBG/3pJOV2+VtEIV5pi5zN9/ts
+1+H12jcHbhvZhRECUnQVsJhzSDECfp4+WaQoX5GLJEcRYLdoDhJJAJqAVpl4pO+ZjtIO3krJIr0
5W1Kgljb1dIEvaoQCqUFSAYVS+Ox2F22TM3cfj+bDLCyN6qaxOAmEoJ6+pLW20L+fX0xWU1TcSE2
4iReCXZxWe5QwFUnd2ANOzRL/nG9/cvBVDOpeFBWJBfFESA3MyvsZfgw+re+BSVYfJC7Z5EHamCA
YbXvmv6zGep6nUxDXCVBNTnDPrqVbNXVPzIPcmadvwXT0uOdS1gzRoUJMkI5N64wItm4y8OntvvI
Us5WymqaChFmtDZDLwMpZ0ov+pxZI1RCFM5pdvP/C0ZOo/CUeTHArwPMytQ2vi5q9my6TXE31qCM
LMSdOT9rPMQfYxg0FA9U0524tOiqLCIQW2dW337o5eN1g7ocRjUadaeCo7eroTsQtCS3heoxCqGs
3Ea7MT6lGmdvZgQfmg+2rUgohSswMqr0lbSvCa+wnNXuNmFnVmquEAXKszL0UP99MmrdAVmLc31a
GKcwzaAcuRkbsS7CHrJCe20fAxhReNERVHEooAYAnZMfZ60s5c1CVnRCLGSdPy5uDGnRAkWfrcGr
DmKc+DWD2tyNqBVRHrlE/vpJXqERBvycrT+YK4q3iiPxDN8QrFC3sp/FJhpPZ0hdbqy9AVHQYb6p
h1ulfOzTVzNqLVOHrFyzu740rEmjvBrHPLXTChPWRGQLoj+WrsieNP7o1KLRmLpSWqMqmTAI0jVW
Uuy1FoU3CadxBsZHo/F0KkHlM9LuWRDN0ks11462QK8oMS19TL0QmcC8kUEqAcXQH5qYTm38iyBI
cxdjtnTtuQTvghpBXEngXIUYwYPG1Y2N2ncoNQSdZP1n1cHfIvl98RiHndOJnA2VAeIB4+y/Tj4u
4bQUUtJ7PSqagFByIHguA1c57Qp7tMxn1YNGgmdCullWuKlHho3plPfXUK7slU5FZjNEuQDk6yfj
TtJ4yD7GJk4D8JbUkHoou/Z+oncnAdJ1k/JUFIUfTjlESoqXUubkFJiTR0WAciQJSWSIj43u8LJx
QbyrglsGWy7VcAzptl4s8Qs8yzb/qZk1ddR+HhlEUyRtTnx9xml5VLwllYIadJU/8n6d8v7CiCdF
B3WgnwqneQAEvj5B/9v+UeM0BG+QQdtH+hSN4/qNU6yX5O8tZHCvt85IiWg02E7XAJquTTP1yaF3
yKdkd/fZvYpq2qNmFU/dU2sLh/y54Tgna/H/g7kDpU9UjBiNcaO+xrIDxdxytAscum+iXeuv3vhV
jg85CJkGoOB4TwOM9adBdyPouieoZKV+B8Xz9L4zfUHgxALGfk8D7MqVzPGsFZm/bcvx57B8Xl8Y
1idT3r4qiTmPZgg20qI9DcQIpGR6EJSOcyFinSU0apsv2z7MMrBYB92W9axR0gCxWHf6/F/ymbfe
jBOpRvm6sGhRK0/iEAzJ8jxAWiXWQ3vQoKrY6KA4lo/ZoHi6ykNgsU4XNOxuibqhkPJaAD4t9BLU
bOwgP4c6Dc0aX/SvJQCU82GWOb7D2Glo3F2Oc4WAS6zgpxAka8vJInXiiiKxyv5tLHgIS0aKWqMx
d0CtJIUC/n9//gRbcGTJ/pahzo5Ed8A+5oW7ghOZGSZHI+/WdalaNYlGHGLe+7wBHw/Y+wYe7QZj
tmjs3ZJrk66HeumDLVbB81+0dP5gfGnQhUx6HgkWIzOibr+fnb6lMByLZJXHoJ+EyFLnFbnKunpv
ZvDtVMnDj1yTxuFpQ19AQHgYAwJVaNC3gy/+Vit5T+usIVCOLxaDWBmmCgnKqXIK8xi2MWTiIer9
cv3rWSGYFnBYqrkkvQSNS7xDdLftEUnJG1m3us9xN/8eAIexW2R5AHnGPvzG6XPbaC/cTGksHmTi
EiPOoymAKOvvuY8fcrPuHTlsv8DZ+isNgfVaopdUXn43KZTntUTghFFGeFapnb8jeleB7nUMTChs
ZuEfU+FhExihTaU2/VVQBmDxsE7CFD4kpRyYRoviPkkIksx0IiJ9yb3kqFr5I8CyRmPyliyqUS+K
/lTdz9rCzYH01KK3jl/Ex/B/Go+3aHGslFBYCqDr1aZWGYBb2geXL/SNjD8Qin+BIiwEHyyT86bL
6m+LFGfOOmZzNyxiPAXpPNxCrfNYq9VNNfPclLH0NPyuKyux6UzY3Fy+id1faP1eN2ZWu9twzj5b
qE2UNiHQBM30rPa/k3p/vV2G49NYOwi45kpekzGYRzm2VmW1VUX924daaqltzt1OWLNObfx1Ew1p
nKObFopJ3uwooEaLdvVHKICo3hLcyiFB9jFy0b6MuP+t2H02XW2dz6TTsMrRV55Y61232hJuTJVX
HlBo0+MijmdW2Zas0os5rsJaIcrpW6FNuyjKpyAvzNsVMDIzlO3ri8SaPcrrC6xGLLbpFMRF56gQ
Gilj/Ssylp9tLTS8TgNmLO7Ucgq68hAte9JCfWxeOd/OmBYaYKe0U5KTBNNiGPkrFKJORVJwjkKs
pmlXLnu1j5al9kvoCEtS7rTFxHELxozT0DpljbO4VDLMuKnYBtGttTykM6dxxq2XBslFGfQQkwbz
LXSSXYklxKYra0VF7wBaxRU7Y8fJqrEeVGjAHORqzXTN0VN+FN0Ntr3c6d5W/R05vEIQ1kxRno1L
iAyJA6xv1HS3nbRvBvOl5iXSGG4sS/9GvTJuOgLlYpS9iqBuUWwTrzTQQgYp+k6dB+dH3kVD58xm
WfRJk01Pnh7D5I+ultY48ZL68uajFw4h37+fRSJgP8UaZ4EQqExg805p4yz9bYOcA1hLE6iERqDJ
zTPoHiy3uBJb+eBugMlu/FVhe1rvMmD5C2GGQOHbCEWEfJdrH3J0SLT3zLxVp6CPdAutNSbn0MRY
ThqTl1WarKmhDonwvAgtWUWBHdHjEqKXc+xen2+G+dPIvGpNIX4IBW4vBeR5CGdrmX2oYvjN8iWU
Lw3gvdf7YVk/Dc2rlRTJqwyROA3SPzLwA+ZOeey/NrBoyEMPMPZPGpkXLbIZdZNmetMiOZM53Kg6
FGMNFZXOszAonCDKWpXt9zMjaiGzVkdGTjylqf+SVBX3SVN9LUZHeHPFOFjS8Lxpgm40JMIbf8Na
iI+aJ+yWZ9lpPH2Xv2zvXEZs6d5yxNTZQ8QJ4KxhUbED/AKVlkxS6yvaYZV/x8NDW3EyJKx1oSJH
RZJpmSICMHcO7VECOjgocPYvq9Q8lYkWXLcwxgb0rbB+vizNCnG/UCVeowm2IP0CKyJnZlgtUzv+
kk490TO0rImFa0bGc0HMn0GFNRqb1ygLkpIa5IsaGWjG+DOtTkv8s/DxzZ13NiM6QdZAaOvO70Bq
0ss5iJkFGxKlHD9grOr37fKs+TXNwjyC+Kw/KPum7a0CuqyodtOnn7GO4uTzr6MtQ5bJo9B1fqKW
PgBuMqROul/zsOzDbuERWzN87TuPdDaKuYGqDpmQupO8HvUYmbeBkiWfx1jCan6zqbPmyyVX2rKF
6bdliodAVH5mI9CM0w4KRQgZrl4dwSDB2TwZO/R3/uisswoq1GopIsZW4pti2tXwpouKNWaeAPT/
j7zsO5l41gUmS19kBeNZlc/QACl3xXFfRvihgXmL2iaDaAqtr0YPM4hqos+SvFz/ZtYaUP471mVu
6hCt9dpu8Ds5fFqRi9xB5/m3mUUPyjRXlqlBSmWad9c7ZKXUaTBep1cTZDMU4pXRxnW9fK1ObAP4
dUA+bcjt/DfBwQ/i5aD9ud4jYxun0Xl9MnXa0KJDWQ8tIz4J8WORfcQRxArko9Zy0oMMj6fBeUW1
PW3rIvHUEnUChea3q+xHa2WnwMxcHwjDDGhYXpll9Yjy/9ZP1tIfJdXJGnKXKLy7L6v57fcz802z
xCRKJREvQ6nh9K4au6n/e/3LGbsETZKXSiVY2Wvsn1C6Q4L7oxQ4NxTWN1Mbc9f3i5iDgQEv5c/L
8CROz8nA+WbWglIbM2kTNV7MpPVl4UGXxB1U0B25fS7ykIN1YdkldQ+P86XsJ6j6+fUsvOhJ4cct
AfZZgvz7aFRPUZS8m9l0f30FGKSwGg2+g7KzFHe90OGMGXoAqYaBlhwm1Ub6arYXZ8Nyq4k3EgtK
cH94OXMGKkmlsXhS0yUgt1s7v3cjaEEHxa7whFO9A74Tru+gntRufuSAKo3J63str81K7XyiB1kM
QoHoTWqghYec7fUpZNCVqTQiz1hXKTRyDCb5qgc7uV0dglrmrTQy9PX73AprSwFytQmUY+uhNI8z
sMvOo9LgvAkypUq1pK0/z+CM1fLHbCC8WwED3oAiy3+dXm8zpWkHgrDV4Lo9vpkNrm9vnehGQmMR
8b6vBogI/3Ak1IYPVFTXDlVIvG54yEdcKyFteH1tLscBlQbZiXUlDJWGliXolufLQyq+hqhdvd44
awGoSBCBu21NVzTe9691fi/0Tz9rlwoA0dBWM6m6CBEm8eCd+8Wo3643zVxXal/Xza4gzTpEPoSm
ITRbhekJQnWNk5tD5rR6LFrtGCl7IdITt1Qq7SRXdf+zfJdKI+3SMpYXvapaP6yIaJWkfZ2b9JEz
si20/zdPodLYugLJ2V5dIAwDwM+dtINk9qk+iF4WDEG+j5+7H+0sKo2yW+Sl6au+iPw+SV5CgCH6
MX8Qk4qT8WIYLA2wM5c8ldMOj3xCAxCZ8VIsv2QesP7yUVelqesEPW/zrilRQYEijulTEYJeinCa
/iu2CsclGM9kKg22KzqpFMQEsXDYpwn0cCEWVTrzASXwh+iIDKF5D1S9k0AlhMf7x/DCb6Hhs+OJ
KACmm7QzWNkgSD6YGWxX4m2Ol3NfKg27k0WoUOpTjfu9V9wOXuHN+yZIARsc/OtWy/p4ytVzQdcM
QYOrQ63egrowFJZ4K7E1cckfKE9XDYKLvay2/qR1t2ZZ7VKxjS2Ird6PreaaHSgq2vStj1RHFzvD
jifw414fFGt3p5F3ypxH0HzH83QcZL9VVFQYDjTrvSLYqg03DgSH09EWaS+MkQbh9a2QDo2qRb50
D45se2OiMu3ldTtALFD95Ewlwydp4J0hQQKaREsdqGCzA/U4RPwAtny4PobLx0mUzf270UqpOItK
jyF0pbiro1OBfD0SEJbAYzm7fJNTadTdMtdC2CroQGhecvk2WSAbLlopdKANM7NAVWNJ3df1sTCs
mcbaGVEtQzd0jv2p2kVyY/WER6HEWgLqPD8A9tBqvRD7S3UYtf0AEtOM4+Ssj95s6yx+oMgzWhUF
fItiQj7bVTvGuVlwPIG1uLR7Q1IGGs5SGwhqtCmbW/U4PNcN9L1jXm375duCSqPoplQla07K0Z97
QGmixQEGysrqCZjA2FJ05D0FkzMaRlc0pi4e5CFT22b0l2m9gVZXsObDr7T/I6UoYJBv4q78mcP9
B10H/Xoj69FR3r2u5XuJVFwyn67bKAMYpNJYunnSklZUEHKRuBf25ZPo5KCDSuyq24Gp5/9T9M6w
LBo/pyvlGjYpwuDotkHtmh9DY82+bo87AQFqRPcfPHoWVleb35wZcQL5eCPFSc0Xw+diiWyJu+gM
z6Op6jKSd0OYouVaPVZQpFAFT815AHAG8kyl8XSVGuVDUjS9H71I+3DfAWJqgSs2Et3s2ASVOxzy
1wV6Y785i7859YUNg0bWye1gkhoUcz6YBAPQGO1BEOxtL4rbvsRLLDHOWTScDoowBTRKSeRHg2SL
w2MlqBbRa0sq74ufFa1AvfbfBRfSuJiUAnlqXN9Nx9CTx2UVPL2pHxQjLuypCRa1PJRGvuPMHMPC
aDzdKg1FmaZQ2R7d6Ss+TbebKpwRKI7wau7Nl8zlsUczYiaNp4Pu9iqb4jD4VVIH3ZpbUPX2Ysiy
ln3+dH0wDJumQXWFjIRcA3XJACol4V7sT0PPmSbG0tNIOmOVlHGRliGY5eY2HczDQgZXNVInm1uQ
sy6cSwjLb2gw3ZCqZRdDUD5QvI2mHHRcqSWdplMORu+NKTG564nF40ViHeq/9SfOoosGWGAh5uuA
enNtAXK/s/O7wlNO2rEIyod+Z1iSo33kHg//yrI1arfvBlx+W/B4+FL9UletNc1/ri88q2Fqr48k
omRtiIQ5MGaF+VcbeM9dLKOlNno8dBmyKKWdrxmPZuesxZ+13CUqB5nDurXTqLlIKtVmiIUaZY4Q
S7+VlKDIP5ukt1LwlnXj61TdAsTA2eYZk0RD5rrKCItWR3WglLbvpBdeCzDJXp9/Bn5apcFycjoq
oZLkHYDsqysh/kZ4O9pka7ayVR5kgeHeNGFdMhhyK6xthGK+1jeGxiuz3qmzguPjjLWmEXJlmC+w
o6L1s8oTUfAzNliHGhRyC2eWWN+//X7ubmlZ1FmNOzRRHgwkXbtAGzinH9babr+fNd0WBVHJhKYV
yOzVCyri9JxzlWWuLeW1WiyEhll222W5ui2QgIlBUdlBhmi8LVyd8+TFGgDlwci8dIVeI12tEXCP
RALxcaP9dd06GcFboZxYicja1qga85tusNY23tdg7yQmSAHmm0biHEG+qXcuHEEUaucup7BIqq1k
aAK1QTU7EIHeDqAmksXifjjq3mzLN6an2htIXbqZrPGGV9DBeGP71rI/X35ZCUkj4UXVB6YQ1DlQ
c5WeN1i8cLeJRQ0lhDVAGuj+7LVbpaFzVRFneHUWI9+Uzb00O4VcehDQszteuQfDGmjF2loxJuDv
M1QmZUE9plYl8lTVWTkMGkAnRZMszVKlg05bsBNcnq3Q0e3yJbS2stFwR048YghmV7S/xzV07LCd
e8LefNVecjd2wOdSLpYGMu34UN6jOELg5BdZJwcaUVdAfVzUW3QmgqQU+IkO1pc8h0fFSRJr0/PN
95Gj84o9WAtExYRVnftkUWIDKXI/qW+G9eFHrkrj6qIcaoyainZz8XapS6fZVA2Fo9yiuoMHBWF6
CxUP8l5sGnMNwaES4DE1eYmfVkcE2Y4hW80ngU5D8L8Had6+xYg/NNJOBr/K0PWG6a2mZAkpiDy1
+a5O5yDB42tt8Cj8GNsLjZCDDA1ARKqASh/AoxXteSruOy7WgbE50tg4kIRM6zDUFRLM7wAVWWoj
WREQLgMfc7UFygsBlEbFdVWL+2gtht6svhDZI+unnmVe1YqWsoLwVDuS6Hey7EGKY1URqH3gPGFu
iUtl92O8n1dQMi0FwJiSXciHxgB0UfhKoUgSojTIkE8lZOaatPaAVd81k7tmiq3XLng2A6X+7NfO
kUdvSDcp3yCUnkfyXoMRNZ2exempXE/r3Nl9HtlL/JGF8q4pUwu6UfiylnM6Y0ULGrAn9PLUVKTB
8AcQv0o20p4fyhvuYaIVPmpu7aV/F17mk7WaVGSKykgopbwPvbLdr2GyUyPJ0giA6MgvXXdkljFu
gePsQLLMWqQ1RAW6tNGN53Akqi3XdfhutIvBqTxgvc9KVBDS17Xu8lSHwReiV5gQu8m9en2UW5AB
SPey/A5w7k3WPJnqYFX63QCTKJvbuHnvyFMbPo4mcZbiqwxfrg+ZERO/DwZnQyZiLUrThurUR8lq
uqeCV2DNiB80mq8wdbnPswgHMDLfDaE2WUusHkNSjIAcge6DZ4GMJMr3PJ8NYFkXXWgmDKDPv4sg
q2diCwGsfKtJiEqLd3xgjIfG+ZnIZCTDso0n/BWKuqV0H+O62mDTtdaUd3NjrAYN+Mtlk4DyN8ab
JBT2BKk9kV5/vL7QDO/5D9gP+PuhliviTcatJLxDfsciw8PEO0kyXOd72zpbhkyqIPqdoPklkyw5
vqvzx5lno6woQ0P8CjWLNZKPeP+3Rifxq/v4EdJdpLW39KXmxvuR+Nw6N9YaUEEgU7Q+AzkAXunv
lX3iN14OJBBEZAHYjVBWFz2qJ275KSuZQQP+yiZrIA7cgTTjBrzZx8zfTt/wlfowuWAhdopP0DW5
oc1l1GeZMXVlaeI5E6ocW3jvCHa2Qs8udTUHwluSaofHTdNOciBiN7jNh/l03fJYE0qdXCYp1dZ1
EhtfG+/68k+V8vTJWDZHXV7GoVTwPCJg8uanVJCteA4QCjiBheEvNAIQCi9yQpqG/B9nV7JcKa5t
v4gIQLRTmtO5t9POZkJUpjMRINEIAYKvf4u8b+BSGRPhwa1b5QEcJO0tae/VwCOss+NxCf70PoT5
uAMGSzbtHIC3XrI2N95EDRS60HtpMRseu9jTL9u8W0Z5saBK8fHQb4yQjvdjJikqYS3iJMivrjsY
6rHbaxVuBaUO9KN8bBeYXhs4u5NfmYDke5kYqXpAbbF9WdXqptNezW9j0eoafPlgeZMLw53jUHsJ
ce20k/Zjx8JT6QMUDVLU788Nlxb6YdNNdOYDChIZO9JgOtVlcKucPRT9VlFCV93zvKmA4S6gygJe
RQtaPWvRGixwmAblh90Q31pUWoj3fMh7xwRaKrtZroPjkuRX/lUX/88jweaxeW3i0rh7YdzYgE0t
vE3HNeuBApw7HlZWVHmYaqjwQ8w3hQ3D657620YS0ZGBI6uNSpiIFNDbo5IE0bIHRHk/Rhwd/beM
VkiLCc2LgNqXknr3huPeuWpPz2Dr8VqIw0VIuGNdiRMPpzRTuLoHnoR7556Q4Pt9UEfH+6lS8Ykt
AJfmWLN2/tAMN03BY8MbYtUVCauqw8fB8f6ycnSEX05Qdi9nNBDzgZQJncgMHaNaPIy5yY+s6fdO
dFvvWQfyTU4MfHcushaG6lOWzvOXcoKaLD1m9V5FeYPI5IRalEuYJA9drfoThz8YZDPooT25P1Qq
4/a4d1p8f7k6OtTPmQkEZTyUrTN0y6JlbL+MM9+pOm4NkBbfHu2NsQJMBk3QACD4BfJIF+5ehNp5
/taK1QK6DrpwJlkFHItyY099yzsrmaud7sHWw7U92yrzcIbQLQZGsKioqxNvu4Q2887jN8b9P6C+
rPQNRDTmVhb4H8p7qprC6OMI2Mjfjo7qq9Sk7EB4q0pMHP5aPU7kyesS816mMD66CXav1RtBreP6
1ALHxxooE8AH8xO09rOo/u5ed8cwVbEVw2uiSerLcC9/2F/3Op0bE6Nj/Tp7gLOJJ/DKhkNjBxoS
gXmYdjnkW49f//4mqj3TDrLKCoGx7ud4xgm3m+s0z758cma0mKZsaXHfHHOU+/PTdEMPPCY/pgPG
KmmP3V4vfWt1aXd36hdD16JIcCrrGwP3c8vfEwDfaKo5/wH3Uc6mwgX5oA49+XVU1YB/q6rIgPBn
5PpTBi207ge3jGmEqsekrny6ewvZmhst4JXpu54M1mXt5JeR8lsZ1gnL551D6Ea+CrSQn0GhGgwL
n7Y4xk1W9QS7Xxt74PDEQ2GnOytg/bH/LcQ5OsyvEAVMTfMRRnbplJbfBwgnw3xuhiNZdTA/uQB0
iB/IzZPp0BVLqMLIy2TkhIePf//G0tJhfVXrkCG3R3ky2X0m7lTp7yStjdHXIX0SCieL5WA77WnV
pVXvkKhqUAetMTZV0O+A5t8/oTs6rq+gTjETtuL6qIDL9W3F8qQuvjrEiad82vmUjRq4o0P6aqtk
IfD5gGI1kTpMqZLwZKQJiqZR6UX5GOX3aHQfsjT/+fGsbORhXVEv70hbGPBcPg0AEXo2vQsLL67V
CQbJEeyYkzx7+PhF7+MiHd/+d3rM6ei4guNF42ElMaIfB6tUqFLthOAGscbRvWsnb6hymlUjbh5T
KorITM0bpBOQeE7tKT+rP1ZcnronTqO8inevBmtefC8mtcivQ78cq7yhJ3VYLVKbY/ba+eny6ERW
XKfGuZf3Hw/fxvLTwYDFOPhd1eJF3cTho3iRXXNS83MGg0UP3KGPX7KRJnUg4FB1LPczYIHmURyW
DMUZ97Hbo9dvhKkOBGwd0+Jq3R/bBsoxQU4fQkrZgeT2uep2EQ9b47S+/c0uDAisKAujEWeZWAd5
7138k52KOqqOVbxc3D8lfPse2mN43vNW3EhrurQeTnvMCIyRIvsA1li5j5LBG/Dj+dh69vr3Nx9T
QCG0tVuIULb06I9zRMa9NL+VaHQkINTuxtYIJ3qi7ZxOYrwt3RAyGfk9c6u7YkH118ZNt7NOXROm
vU0u/jT/A6Jw5IbAuC7Lc2iInaW9teq0zLAERchIDbCxU98LMzEG/1pObKcbsbUetJ2/7MtlDjgR
ZzLfcs6iGQlABkOkBhF3y7wzURs9D1jX/XumLBUOWZ0DQttwdivaIPLzKYFXWkztMp3y+TAUQSJ9
SM50edT5V417Yb2ZLJ6ZFKNxV08ycqWRwOMbnm9AQbh7kM+NwdVxhNMswbxzbHrKQ3Gjpm6IWQDv
Xc/cO9dtvUC7/SsgrhveOPTEDUAVc/Nkqte5+aTNtqNjB1viS9r7+P3O8a8H9aW6YV/X4su6eQxN
8nGgbawSHUfYlENf5hD1OlE5eFgXY3l2jCJpej5HQT9CWqyjO1XXrfFa//4mpgmvxNjKGXe3Ul5a
5Rz8BdavXXj63JdoKYOtSG7ii/EULvXj2NKkcb2rtrx33F8W3zP53foG/ZYwlJU7wa3pRLMi4lAM
CPhdx/fKFxtZT5fhU9zlRejzArwp1IzhNADCzg7Xd+t+qyvtDV4V2CDDFeCODml9Pz8Xz8N3OUft
rX3KbncbuVsVGB1ByNHzqCy7QnPFegCXkxXs4rlwPTo7UOTyvSXi+a+xGNE+3zlebQBNHB1GaFmd
hasb3tinc8rNGOSjPM2+WMclbqPxQcGgCj2eXdD1xiTpyMK5m/1xzJbilINeEcB7QDJ7T8Bh46Sg
AwpzUghZKyyA2axPoZEnU7AcW6Qwaw8ns1Had3RQoTKpxSEkDb3is/iylnTzZxjk9YnxsBZ1bRyx
rujx44jcCBZHC3jVBoCKS4wUq+86lQ4GSQa5J6ex9XAt3IGy8MrA8RArayM4rGPhX4XTl8/9ci3M
Rz/oGjVmxQnEkxOfzaMRuCnL96g0G0lX19xrLZaJLCiLk5y8WPQG+LBDNAQqVfWfsNnZ/zdnWjsA
CG8eltJCviV34jq7kFP2na9miM7dSltjP0rIn++UFcnGbUDHGjZtv1iDmPvzGAQ8uy/9wM7RMjIK
r0+ExRQgc5MsAHSRaMFgR6mJPS7XfWbacx15k8X7Jeocw6JPZbW49UFYPUevYZxLF5Jazgg1d+wb
vpzC5gpVmtojN7VQMIYITLqMABKyzoISmU+n0nfP4Qx9uy4ZS67wkcpWE3sJllD5AP+OmTGpqA1K
+AA5UViFbeWlda+mwk+KMpgHfoP7OrDCjm023T2AWVmb7RyWNtasLh84Fc5o8CYscMccX4NuSibw
Ic3c22uabk25joOkYUBKZSAoyJN9mV/6CObtR+t2vJBLeYKU93GvJrCRqHQ85EiCJRBmUJzc6UmQ
dIQ6S1thWmW7c1jYuDT/BxVZo/7ml3gBBNAe6NieBst6nZnx4hWpaoGuAdRBTurXx/G+9TlapvKY
m+HuhEwlu7sueHI8O22yIjbqnVjc2DN0LCRRqkZND/PSFixBLfaXN5s/P/7pW4/WUpXHMjeo15mo
64emuvb22Ipba1W7mwy4gflm5WOtohNR5rhWTm7ayj2B862frSUnkxA20w6h0PdDanTXYthbOVs/
XLuQoISvihaqAtC+UXFn8Li266S2dgUrNp6voxq7piRCDfjl3o/i1kxrEvVHdcV+LkfQMVKkM/nI
HvasODYWpo5y7Eru+VDHL07VDMe43L5qQoh9dHuXjK3HrxvUmyN5UTTl1BS5PBfDM4CzjPAoq67V
nnzn1l1bhxC6RWNlqimgkn9XfrFTfimToIwAT6J/3AfnIOPyoXgCYU3ukdG3PkgLZLbkNERHFqLC
PTSrSzsSNIyFqEBU3WFEbU3/uqDfDJkB0YS2crIFRwPI8cowXZorl/TJx9G89XQtmuESOeXEZ2Vq
+0DkLsY3nDZfK7JXS9t6vBbUlg0GOIV8caqGwo2KspribiBQ3y/4sJO4NwJbxwa2fVU7s+jLNLe/
O7N7rDN1+Hhstp6sBTaxnbURQMp0Zln14oeVzCKvKLunjx+/MTY6CJBlRltXAy9TV9KSHR1nGSBq
q6B6lpaLL8UOLOhvnnincKrjAKGD5HFqdDQdD13qRjD8/ZJBVKCJ/EOVgl+XBIkRewm866KvwCBG
35dU3orbJTUhwdykn/tYLfAhFdvX1Gymc1GY9CIqWX0dG3+KlsapPzddOmoQrQk6MIpXmONzFnpx
SYudJbbBrHZ0zOBoFuXUWRxKyc8yAUkf7vZjZJ759cqrNqCN//EgbSy4v6esN6HeKWF6fm44p8kw
3NQLRz/inwTnOjo6MCuqZrBE7p7cvi/OEFFzIL3dqZ2ezUYe/FsFePPTWUaKrpX46Q30b51FvoyL
uBSy43Er6ZfPDY+2hbuDgOw5r12QJ/2XzJivB9fZWTtbVYS/rdQ3v5+742jOrFvOICewv0L3znmy
rmVK0uqwJ/+41TnRcYBzU3W8VXQ5wxMoCU8y4bftwXgc4Dj5aLxUZys1T2uTmcXT5yh3jq4FaPUK
DvVZ654c04la/7EB2FXCNeTjKdnacHVQoCQGY2NZLGcKnexDGFGox49X1SVLxngOgZuWsG3qfu5B
YTZypo4TnGYkScrz5dzNBjzV7Difr8z5c5pajg4NpJnnkYUY89mcU4/c9uNTHarPjtQa9G9W2OiN
9SALrDBLpKuVQn5xb0E8KH9OQ+Td2QdIApwaiLNG+6UXgke/k/l1iKC7yn8ONUar/gZNHBjK82PY
Q7FNxf3ZvgoTe2eL2SgvmNou39btkkkPn1Ys48Wq7UPv1/cdD2GABjQUN5OPF9tGetTBgYZvGhUA
tIhR9eIZCVCCn3uuts93jT3TpZXLmZlCRZRAwlJ1/c5NbCPmiQ4JpE3rCsAtlrN34z3Lg7ju0BpJ
1wam95qDyn6GG3AkU5g27nZo3x8oogsDclXzci2EnQvz5DZf+fTy8UBtRDvR8YEVqicSItrLeb4o
SAFap/C2bVNcQwCdt+LVKeIKuCX5/ePXvR/sRAcJFqFLfJPay9kMFYuCenbPJDOgMLy4dOcM9v62
RXQxQC8bfTnW03KWsAeqW1j9BtGY3ffTr48/Yev5WtBbHZtNKMss5ypAT+y+5zyalirGdfFTRwai
YwNrZdPKmPAB/Vq2asajvythsrWKtKg2FZQfq05h4Y4khcH3Ex/3PBy2hkXbyZvMLGeIHi1nn6nf
Dvjrpcf6CDyVe2uY9vamrZdoYT0Jpw7GbMTQ9EAHmvEMtFNVHI3w8VNzq8MDrUUJKRYM/QhIvHuE
J2dSDbc+2UMIbvx+HSDIIHpJ/B6DNLjVQZn1QXbTGLXAH4nS21Mc33qJdi6HwCZw9wQx1vXZIzVx
LulE0nnWzZI1h4/HaWMd6WDAMsyyaioXHHr4kzK6qLeeP37wRiOG6LJ/lirQ2QMlYT18eC78wmHQ
ERuxTdL+UL6smRUSr6+f82KBt8W/N3A+whzBZmQ5k1AloZygbNf9tDh21J3PWQPrv9s10fX+FiM0
gqXC5zgPAaDEqDvijuFFViwu+3eMjaSqYwPDZXXcFZgNR5oHFLOjzvoZNN4n51oPbK8NS5gVYDkt
TdqH3bOcx52NdOuH6+EMGLSZgUp1grJAgzMFWeJB7DV3NgrZREf8MZsNZpuN5tk+rsSD5VSpCxSb
2NVK1Grj+asrk9BLP55pVPDfn2od+1fWfl/LBsJ7aiK8u6shx8irc+Oyou7BOyJ9Z8VLt/TWfeHY
vXMP5KZhBlFdKE7RW4QYDxsil7RZ87OCWu7kXWX9WLGkncdC2bHKqmxkB1aXKgd4tfVpaackdGQH
3d7RD5dns7CH9g8EJRv7n7wMiAm7ZYn/+JL7Q+7CM8OxqmI49IOSbIppw8vKPNcjdcvXDLNg3rBq
XIqfZrjwaTiMtTG1TeoOajKWlJWey1Hcc6u+NhLFIbKTxXYpneK6UoPvwbIQNoJuA1Mdu5qfy6wJ
hiUaWZFRFvlV7TMvaqHm0PwUlsEFj4AZCNRrtvpfQpAnFLQM7uvcpY6XFA2I2fJQEYAG0fIprVgq
ThIbNgqHepgKb4mxkdnNbZ65MBCIRlLI/h7QkME1I+E5ftZdGxLGAm1S5f7Y34SOJbLbRTgj4MXN
YHpe7AVTRW4cDxrEEHByXsuGrlD5OfPi0cqM5Tos+oT68/TcZB6N58yiwVXb8hJ8osJw3fEJ+GTi
eYlp+p1QMRddkU03QzA6pL1CxwjNqUflK5+M953fKvdOcjZP4ihNMYdtatstau5RyBiX9QkoExbO
B9wjc2JHQcNq94HUfqgg9AXNw6m/7jJpuDZKB70x3ASmqL0qDf1cDL9ySTxURcjQeUt5MY1+AgmG
2OiJFVdjA2StSGxUapzrophkfbfAV678PuMOwb8sSw6r+gcUV9vZilvMnyjPPXOohVXgCS5EghFR
4xT7QcGn34TwuWwibqCY2MeLk/vuCxA6dM5SwFhCIDst2wtoBz4Dk6GdFBVh/sHsXBq2UQCWizlE
vArcjkb21FXlsR1d6M0/eaIj3H0ImVfmkM5yIfsgC6g9LmIx63ihNA+g+TrzAAIdZ6cXKrTiAIwS
SNqw3hrD6sbOwcjmV4swWjI/gg821tYR3YdF/LFhAw/kEl0o6Ti85UXB6Mm2DDIGcWX51Oevo2Qs
GFPXdH36xxgUzYEtMnx/GCM+TQIW0CK3FU3bwGF21aQFIIv2V97YQ2/gRjwj5V4NtAiMa4NTx3lt
jYHSImqLwFuqp7rHLnPf1S2QE4emHTG3nWGN7ivzA25ZUVOZIarZg9d547Vhjx5DHaHv7By9I7MV
0o28EkKV7UlI5i/zFZdQRbajaim66UyAOKzEwaoa1wIkfyZNCYiwhIl4fqZFziGYvLQQuU1aPhoD
O4qiJVAA8HynJeCPeyF1wwQ1vGGCyly2hMKObAT0AAVUq/LMIrIlNVrre0lyg5mXYmkK8irKeaqy
+67osASAoZaBGtImqH2w/ETHiN8cDW/OPXGeWaGs6iBxDJyfhKPECOxYD5/D4YEwoSoYM5QLtyHo
wCAkDZPFpTAqA1X3oWZD2UaiJ81MrvvW90DGsRcCxXSQ7+t+uDHLSgjrNp/MWUDuBNQv/Pas8+BA
GfUOzOFegAHvARkImiV02EExWVa3olMBMdCgIJ3L/rCwsufu4JduRr84fktqQCuLZfbGA7PdmtzZ
lgmxrCSrjLaEWoEryQKDla4qXIKhaeZ6qKKGmarpgRLJ2wxgnm5Rc9HHpARP+AvL7XlkkSrQ61QJ
kptdA1vrkz4wU7d03cyK2Ui74JobpVxgqwattNGPF4DOmu7KpK608mgu87aDVetAQGcFL8JwauCZ
pRs0JmwIFvGTI45g14DOMxzOqGITpDJ8yybsyYSGtUToOB3Bablsy2mpI9smMl+ls5VoftOyNZ2f
SkyNAKxGCArLjy5Hj26IoL/cQ4g8lyVCJypyFQw/bGxFdZOEpGQ9rBty6PujB0DRMSkT324y+YzK
FM4jUcZJRadDX3CeNRFa4oMD4Sm7csBZADxFyOeqnEJJo5DkpYHWVMkxw1WfO+TBN1hpm9FsWh72
6x43xmCKHKcYpivihfPkxzhz9nUVTaZZldUpcHnvxVlYuTWEMcIwx7KaOrMkv/OeqzskoEzZCfx3
qPhts7EuYOnnrLZOnVdY0BbPFajOsnRNGaPoATBbxP3OqXqACkNpV1G4GALxzK1wml4z7PH9T6Ob
M4HejXIJpCx64lnFP45VwBMkXlEAvIncMhubKbKFpLWfYB7bDlNvAz1ZRwzoA+vV7oJ8uC3HulFp
YbfG8jK1vIXC0ljhigDQel2vHmVLWDbsvmjMvv06ZELMIwCOJVtey7rLYLSEf7Lm2SIz6uQRFPyE
TaK68qb825TVk/UcTD7iOSpnM5Dfi34GqabkXZX5UR72tXOWhcOQBNAFUbjnGMw2GUwz+DjIswc7
o3KMFLzDRZf4lVctz73b1qUbQfBUVHW0+NVSO/C7aTOOsTVzFAkNg3M3LixaUjsqRIfKblC43YSB
NJayORCa8exb780LlpCi3F/lSRyaR2zKQufoVaoA7avmueyP49LO4uz3pVNWSZXZZgEdEUHVdMep
BS+RGCMlwjV9WE1DotD3YC6bMjvg1TdaBaP/0Huwb3QSZ7TaIYg84hbmZZaUTijZjCorHyRfWHtq
vX5snlXtDOxsNUYfPAD24nUQ12ANCx8UL0PZAXJSe9i2R88cMzMirBLwEmR111lfsiH0s1er9mvv
satcT4wxVucSDiAkF1LdD9wJR5HOalnCp7AyHeakWA0TySFSQsMOi38xKYNTd1i1BkgY/ZKNT0Hg
2QBQTqasrNt2hPXfq8qzEhdqikOdCWdNaLb2r13r1kN435oKdLmo4zntb8xGWbAR6yw3qwn2y2we
7rkbip5Go2wFgx1wg/r7MTRrZdxB+5c3qPOI1pe/szlwnevZLZTj9nG7eItlPPBy4GH40AHWbCc7
h+aNI7N2U6WKOz233eWcT0bkzSSWe8Cl94kZRGe1cCjbUG6a5jm0u19+i4NjCZ9BSS7SJC9N6DzP
+a7Y6MZ9W+e2kCob3H6wca/zY2CwptSI2rsykaf+OxxCEvDdAco6guy8M2obtyad5YIQoqqlyjj5
C/tu23Z3W48wwSZMmjtVug2gJ9F5LZnJlmyuiHm2BlzB194YuvrdFJGjd5A37nd7p96y9SnrtflN
AV0ugxcWBNr+2J+CmBi+ERV9Do9Fgoz/8Rp7v5ANZ6F/v6IuedjWjiPPmRgvjhEpdrv4bkTnf/o9
edutr9CusUHJcw7uPl5RPY31Dw8eUM4efXvj2TpzRfEqm/LGBekHrBwc3s7W+E+n+E6Vf+vpGvy8
LNk85lPnnrJwucYuGS+5OJL898dDv1El0jkrFkDzTJQoRFlw6mMDWOCgmX386K3LvS5X3YeNY5o2
Civ2sfwyX8Q1OZCTkRovDolxXU3zwx4ucSOV6BQV2YdjuYSoEXm0tSKvDoOYmc79QrIr185vmzAD
HbbcgVhvTYhWkBoCW5J5wJAV7Cjbo0Qff3j4eMj+Sja9U4vSSSuzcpbK7wvY71zGb3xFDZjpEA8A
PEMi92n+PkGT7M66GMfm2j6suoEs3rOt3UooupT1DA20no29PJdnFAmcVJ0kHJtoH2HbS3KYLHz8
jZvv0aLdykTejxO+sUuNp/xknTCAKnKRtqCRFu+VDbcaQDphxRRd7Y0hPkckMFooov7RHmBGBV/4
M/4fwpQ0BU9OPDjX6DTvtAW2Ckw6GaXBdTLrPSFBzqLGZVjuCIU99SrJCYcESKvA5+iPj82GfR1o
2tNkVSPa1wn/i2F5Z/noUtdND9jtetw9/08NdzmJNjXvi+fuV3edYR5XQZcgNR8oPEtdsrPXbaQQ
ncDSB0YRwIMSdarlMHoPqnzZWSgbm7a7/v3NzpM7uIfz3jDPw8W5tIcOW1z9E62vq7/b9Vplbr7O
j9XPj1+3sQnpCtjNYjW26eFtvn82ndu5fuW+mwC1OO3yPraWvq57bZTwvaOjlGcIc/5y0gUR5uCO
+jfC9uWKt76E/HvcSI3bj+FhP2onSJY4YwxF06iv7CO67BEYiTuLfXO1aScDGhLPaScP+x4ccgk6
q3RJWnXd+Nf4pyB3XYL2OsDIg7pmNTpwAAeiFHH4eLo2366lEcfx54wJjKWEEE9RJ+YN/OwYOAJn
P7XvsjuSQjkF1sA4fkf9PU33eLhby107SWR8XmDEgP6QZw9p1f0I+LgzoBtP1gkufpEvwhZIjLBT
mvg/uxa0W8/VThBDCLvZoiutMzESutzsqu5sNYJ0GgtDsWfpZEcxBWbsH7r24P7ML973KlaxfVBH
T0a0Ojp7ncWtPrijJQSvINTuctaerSf3jp2rR7pyxw8+Su3xaIJBPiVrVgiH9OM1trHT68SWth4F
bl4YuLZ4lPWZLBCJ3gFubWDbiLNO1pvkhhpvZcA2hJ7LISbfmkf2ZKRjXP/DXop7MxHHPfDTRjJw
tGQQ9ihh9IBKnzsUzmjbJIpglBQ06uitBSWjj0dqI1XrTBeTKeHYM2/PoeDmbWDO8wEhAswAinfn
dq0hffyerRnRgr7t+7ZF4Ddn5ZCLZ5ECRtYZVDaaXdrwxlFSZ7hAyM0UrMQam2Lr4MQsyeo45FHL
o1DeB6+oGBzWNRaESVOfWydp98TqNqJUJ40YOcrJZoAXNxBHM4zHWuWfyys6WySbTU8q4nGA7HiU
Exl7u3IOG6Ol80OsvB6rFpWcc2W212JC2ymLpj78hhIGyoE53COE/ePjqd+6TuhUkbYgZj+gDnSe
H4Y0P9UHIw3Cxz75CwbF1TFeRXjbnYW2gUwkZF2Bb+Kzr7MBxAW8bd3ceJqngxuv0ooNcIL8c8hT
ovNFKHyP1tZHe/ZhfFKYSZDvHco2AuUvgevNzzdoVwl/rPnZsy4WGmILsIcjf/x4KjaiXRfLHnGm
aDlcUAHB+NZ46Mzb7dUg/HPGdwXwbAzzOydZogW6z/OK9M7f4c+Oq5mreytWA9lVdKI+1u5OaLxP
PyL/UciuzHoaZ4TGfIE75klCsnM4i+PeWWEry+skkjFnPQsWTMMU/79aoBNVkNYLj82hvQnv9y4e
GzOi80e4ckOAATPnJL2ZpWyBSufEpkjaph/5/iehMbpQtm82waQE0MZQAnrMGvLVFxysW7RIUlVk
O4trY8PSuSQg2QoCKUIHfH7v5NGHfiQJb/PYsGDq/PKpBWxrwW3NCkZGTTudWeeiHT3FUDk+eTWM
aUsr+fgVGwFo6/t7z4rJmmowVNgYeaiX5eU/XrkjkbZ18tIVqEvfM7ppUiAukMJika2yIIuqqli+
ctupvxC/Lc1TK52YuPOUjDYcB4whv4i57B4G5s+3heO0VeTaaKAYwR4MZeObddBzrQDwCOoOehD2
VKboy/0ixL8A3ekfPjeoa7Z4k9WgmTWgaRY6J99FJwq9ZmCm0JhcBvnJWdPSjpdb8+K5IIQEbQMZ
99/KvCl2c9p65Honp/0tGrz59YyVWWaU44SWa5L9EFAKztMgsUUaPK2HiuLg3n88TBshpFNcQjQ2
aDb3WB3UgsFa1hfRPLNrFyoWMVNo27nGZ9FTOs2lzYB2qZ3AgSpRdlwvgd59dlrFKwTg9Ht3842z
kS58HdZW4UoG9NSSXfKQwpbj+XMjtebTN1MCw1KDZSW6G/2AC6rjRgEAPg7AO3L5Jjy6s6o2Tkk6
j8VmzjRmgPScQ2M4lsazN56pNyei/klgymvsFUy2Rmn9+5uPMWtnkgNcLc/u8tXiv+We5u3G5vJ3
c3vz3GbKu151eG4F+Bq/MDSLm+VQuXsiQBtp42+15M3zfb+RLZUgw9EFyjvGV476TumN0cdTvPV0
LaQloMazEEGRVlN+4cQto2AqIfwjd3LS1uho9YDa9RdisZ6moLK/zMCMSqidQsPqJQ/2rgYbr9D5
KyVUBEabcpoKI3CwXkRcVfwOstnfJiv49vEwbSwenVEygRpo2zkDxMr+45GD9IOd8d8qeunkkQbi
UcACMH6AR9CSkGRur6uj97QegUx5Vce7V7d1F3gnv+o8krysClg340V9Kq+XpI/zFI3xh/VFRrKX
W7cuBqYWZQASOYGf5etbYF0HJh+FQcdfuR5xnPbkejbOpTqFBMCIfpHAWBycI8LuEqbTAeqkx93W
zMZWpFNHcOegloTa8GEtnmVomh/G068lLhzYNaEufrfXB906AOvkkbJ1LQ8sDH6Ap1zqH5bTGMko
uFvgC8TRVNib+63Gia4tDfBS2+BEyg7/O2hXaXPzi0XtoUZBEJwowPgu4zFPKKggqLnj3/a+8O+B
7r+rztaJJpUxtFnVrW++BMfx/D8xQxWb393jlKz/pfLIhUk5S6fVIRaig0kb5xCt2Iuv9+fS1mkn
fk1dl/X4Aeuy5ygqB1+AIK1jCW5IjZea7fHjFLGx9G2dh1ISCf0N4CbxqdjLfq5szFXjcHgqdify
/TRk6+QTFnSEIo6zNLShEmaRIIz9Jd85Nr+/Fdj/oZ1Als/NwSpOe/k4VTIqQpDy/B2g9PubPA6h
/959JcSiCVB5WdpUwNiZo7orVfu1drpHX/wfZ1/SJKfOdP2LiECABGyBoqp6cA+2293eEPa9NoNA
zOOv/w7+3kVfuVR6oh3hTS+kQlKmUpknz+lvvdp6LdL56fpOqFZpPwrvbsxlHrJlGIrkQJBctax/
Lf7lYwPvrvXdwOs4FakouX8w6zzq0JFVNpqE5+WY1PKla7imPR1zgpE717izTe9LvyPkuPvSbl4I
ArIf1z9AURawfOk6dn0fKNuOsrh6EdDijYbH5XN14wG0cMzDNS4/gZ/zuCLAO64/i3uduoFiQ+Sm
lI51rmkWG4s3D/133eQIlByd6XT9oy7f/5bckuKMHiBJKb5pXcOaiQhUWHejC8m4XndJK/ynJbNV
z4adLujDBXQk8o5g6wDJ1hT1fbBfoiwaDuYUIFINAdIKvAD56XC+1XlQRYBgyZ0qNrDDmwmh9Dj9
MfXnPzl9L0Dh0g7XiPg7o7sGSqHapd0vvDvdABwD3jruu7ShSRIAwLX/dn2HFNVmS+5SQWeB67Ze
2x/FTsF0m99UHDqe4OQZY8gohFbQQM8LiMvA/OY+6hpAFf5M7lzJBrMGMhCTTiBNCDMfwLvUWS1I
kdHn69+lWjHJH3ijxfw2b/pjbXfA+DceO7CpZhqODeXOS05hBeIP8FFvOPIXpHU/1V/zsHIOe+/N
fnFpm7EVUYgl01cb80Ay26364y5ffw+4pAk8RQGdyk18co9WZJ563WNG9U1yS0uxAg7kGZirHEP6
j3dT3RgQgy9pvEYDdIB0GT/F3sutLG0zLiVt6v7oVwKcpWaOV1nfrb8rf6K/P7T5Mp91kuFET4Xo
j4U73GRFHzSr7lypfv3u6d5ZojBnf5yyfegK9WF3jNDjdQRfxuH6L1cNv//93fCDm1kUWiPZGc0i
EOVG209sm8w+gvFrPn9sit1i3k1hgnCtY21WnLO+BQz7u0imkNSaSEthdjK2b2ozw+5B6RAjXWcD
MG2n/17/1YogReaonkWeDPPWstgqrfFTxzm0a4Ao/9SQDQyufv8L+mL+vctXFl6f8PJDxpKhfcuc
1LXTUoqHTHrqj/y4B4x4O33sZnSl297Oe2EZghixSd5cpwRvdBLUdRsMiWbBFL//L2wfMV13qhY/
btozGnbicv2d0pc1f6yrCrR1p7HShHSK+Ehmpp7AHGagp8iP057eOiz54nX+Oa3ru7VNH93N7D9m
GjLgj/qt1Y1gCI2H7AfN8dzfmignm2a7FedLhvyVbl9NJhNGzCFnajVZsPEqyHYOYNsOjaYPZv/t
+sFSmLgM+RsddOn6EEGLm+LrnPYBAWu4cD/IsGcxybxplaxdMcECR3vpA8bzKIU+Sz6iiO6O9gGs
hw+8H14XPtysZhUn5vyNeWUoDHFTLJ3mvaJwAzIacJ66uukQ0cbQsgOn85ei++f64qm2SbrWV45m
pS41/JjW5iEn4lcN3ssNKIpkm6OtqO4gxLEF1+dSbZR0xyPjLeph24yYARTQWt9bYZ2HRWP/qttW
RvmVTTltjCd+bNw2d3tReFefLqHOutMiaB/5io2QYX0dJ5RDad6IS0a+LRt92ESviYEUdi9D9gYw
UjqZv/mxmS4dwIKFUbzZM/Pf0G3ViECYrEjCDm1vGj+j+pT9d7y7t6BRamUmH+FnRvqjMemrNZTx
9Z1WPFNkvF4GZqmkHiaKnUYL2QJF8O7BoUM4GC8fm0C61lnncIu6MEpnTCL8v8ks52hUeWQNg+aJ
oDitMkJvylwo9+amH2f5IIJi2b52dQv1XdZq0gSq9Zee7mM3tUDtu3ho4boS/F5QXUSoGlky6tYf
md32XRL3bZJE1gQ5ja13NMdGdUwlK17mLTM3B/c4GqLBqiF+rov9mJXuXUfJLR2Tj+EWLJlWuqWN
Y1VgQ4xTVK4S0O55A3pVRx3gQuH4ZIidXaDpZ6wMGnvGDAVnCCiIMsxF2DRlaOVpbOa6D1G9CGX+
6Mrq06RJS4a0HDoDvZvxvv3lfstvoar86IfFy/DSPTt37KeVRB+EG1gyIC/jRZcmC46A93WKLDRe
7filyPoyRlBRsnYV0sN1S1QcBxmJZ7q1WRScsZibI9gdzQz9mugFi+cm9e/RezahVl87GievQFVb
f+HwqgX9G26BqHWcBZAmXRZP49JHvuc1oZmNNBqAeYWm1gDEOrWn2z41+AHP8S4sOjD1U4Ntx5qk
1dF0lgTarAY/GX7rxXPuIcmwdQ0irck/Xl8bRcj4F6YEz/B+7yqLG5HF4EL5VpDqwPMuzufsYNjV
MRfZAay6P69Pp9gKGWIiWrxuXQAV48ngAfoZAwZ1Dt7NZ2K0sQMQyPVpFN5FRphMKZ36rCuNuJiS
4+oXBwAjNYfpcl7ZZH8QX+/upMly0BmZcwRbUHaPBmh9oQ/vmSRNRIf+Hi3EkVjTaB2RGqrJP5m5
/rr+TRd3CvNKvtijtd1C8NiNFwpuTIjYeS0gZJSGS3rXi/yYpN/XTBdSqiaT3PNIbStBzzuL68Ig
ATES9JjaqxtaDRehW9dd3HUiiYSXfifJ1GkO4+XUB75RctxNCg5tIEDTo3FC+1b/w/kDmc3DZDj+
b3KJyl2U3mLmaOes9hH7J4X9ZlrlaeDbU78ZX33Rx2RcX8exCJtkRv91UyTR3KWa1PJlZKDJ5Pqo
i+fRQuxuT152d96NjdJfFjU/AX04GjcmssyBe75+Yi5aAWba75V3J9Xn3lihK57Ftk8OLfvRoXPl
+sh/KA//qiNh6N2+3w3tbAIq6AROroa46C9Bu2evSQuIVjffnCUVd1DUQNfKUIrQBiu6yRr38frM
Fx0IJpZyMYbVNaD7wIuw8ZAqX/yfqSPut4pG85Agl53rkhqqefaQ690HTnnbevOIPk+akbe5dp6a
dIkcZ4wyAYo8Z9Y1GO3jXVrIfe/ezdNs2+ShVRisFvws2s/LAJ6UjwRvWCrJYRQ9GlL8FLQ96Otd
PxHqrXiqI8K9vhGqHy55CNceeVNaOFxi+WxszwW75brswsXQHD9c8gK0ydyk8hi8N5q7W4gD5Pld
Tpy47zV+RmUYkvEDYQ6+mdQ34k70WwB+sbty1lGUXz44VK6wit7pjVosKH/U6WGYjbCiJODshYiX
kusEjlSTSJY9DUtfVAT5F49bt+CMuClm/lY47gs3+RQQU+OrVNPsf393OD3DYT2qL37cDQ4eqmAL
vGtnH7dPiTglLbkVmPlaad6Wl68cKhdTvRLyk5QAfdeZTtxmybNNUYHwc/e+qZ0Y9Bo3c0b8ANzg
OoSo4rqhcol1skb05GTwYo2gX8YJsFqTIH1RRiNf7kiOTh3ffc2Q2a83cHEO7jEHhbRvmYfrJnT5
GFK5COt31HDnHEcFBM93o6CxBdDYx4aWbN+fS3vhBdwXm3pw6SyfMq97uz705SyGSX3J8pNkZT7g
C1i1ufo5DdQ5F8KLDc/DM2g42gn7mpJFgJZlr4mDzzlw+vRTnwrNp112PFSuzdLJ24rJn1EXq/Jv
S2MeLTB645w0H3KbVK7JUtcDJxL4fOCRyycPN1tXNJFm6XYH87e3p3LldQYrB8/qCemlka1BVeTP
fGGQnqKH2cxepj+QxymNTNAW8/z5+qSXvSmV67FbUeRtJVYWmxM9tPXvQaCNh7WHwdMsmCIYoHI5
tq+NEi8VCwcCfEafp8366YFd5ADoHX/qvZpCdU18T52NhZZhk6PTgKT++rcpHJRcjB2NrO+nEc9W
e/01FkuwlU92tkTteLtYn69PoTBSmT/QaAnLKaoncTPcgxiqKQfNb1ftyz7hO+cKnEU1sHE1Yo8M
LKDZjBbmuSZBtWU87lNufHAeyRWY4LfsSgcR05ZkN+OahBm/T0t6poau1U1hkTJd4NT2oIDKcMJK
9yfJm2CZrNBZdHedagOkaABZLWtFFGOAMLjfyI2fr8j2biA86TVWqfr5cjRggDCn9wcjNiqQGTkj
+tXHLCJGrUsqK06pXGRtzSUFgz0ygSV0e4K53u7NfDogb1TEKL/eTMLW5B4UXyKXWcnmz1Q0OFJF
66YxOKFYnHuecUxZWWqy/KoppJBg3RaRF2TPalqDFUwGMYN2KJZob9vT7Idiw2WqFQeKef3Q7ZGl
WPldUXi/Kffm43VzVt1eMrmKA15UwsB3c2wh22wdyrhO0dg8RjDw4+zFH5M0Q8Z7/7p35j2PueMN
A25gAEn9V0AvwT+X3LImyNGX9YfD3T6Xozbpr/wuycxpmo71kk7psYPSKgsBsMMbeqdcPnRHVoS2
CK8voGp3rP9+11ou6dCJDOmttotn8VYKoTm9KjORDB3MffjnIxrz/OWlm6svrijuksx8ImYVGszQ
OPQ9Rr5wB8tVWAcMkkig4gBMhE4BrX8l1WsmjBB0TgEKaYdydL99aKnkcmxb9Xnp5qhf+ybx7opm
6+J2TnR+UXF/yDVYUs9CTA0OGLidI/TM3tm58c+Wut99a9UslSJLQuX6a8VH0x3BDYmCONjm/n8y
5ugecXy1enyK8yQXYTNjdj2zxSLZtDuAezALChdUWtd3QLHXct3VzUZ8wh6Z2L71yBcfHHn979oA
cIf3BweyKn6Z/Lo+lcIxyjXYvmZLVqY9vBaySudmcn+lvtXFeHToYG+qDZcsfBjdAmzGE4t3qrgA
CPv6DJq09ugPPL2ZRvJB/8skC68AF5/cHNc5YDsxabybehSaN55qkSQTT8A8aDsUm+3Oxae0AFov
JV+cUvegU3gQub7Kh6EiKMVkh60w0xB9nzwCgzjY8cwYVV2QupkWi65vt+LYykVWPOWbxncooNsm
Xx7nLE++20VuLhovq1goudCagunNAEtjdjB9GvvDFLIKmEZv1bha1a/fF/Dd5TRy9EbOGcsOjlHn
ITgd8wgP0UqTNlCNvh/gd6On8Ewzb0GAW7RFtIe1lk4hSDXyvlzvRq7BaOp2M9ho6uroOuvDujQf
i2vkUmoBhcJiNSzUPIT7KgrQP5o5SFHB/KOrSai2VDJfUjpG1/XoWSmy+bl3k3i2srDo6Y/rB1I1
vGS1rgtpGjSu4MQAsxDQeXxiHEIhXqJ7R6rWXrZdj1prXvTlIbHyNgCPICBFuXu4/usVjlqupKIZ
bOyzvssOubecJ/bA7MeWG6dlfFrn25m6mvtAsUhyRRUEX4PpeAs/9HX5zPpmjeZyg1xn6kXXv0M1
wf597w6ou27ESsToHnLQrka0S00wzS/umYHoOL4+hWIf5LKpv9mpD/7n7DALK/RoClJby9axLyju
GLlUulRdimwRDIzS4d71vnbefQlwVL8sGjtT/fp94d4tUJb7CcpHTXnwBzAkZ1VCg3QsvlxfGtXq
75O+G3zwWYorYMgOmWX34UzJ74SvbWjPvu6pq/r5khHXhVksq0f4YeOQSyq2qT3gKvA/X//9qtEl
G56AD1ozD4uTgGTwN9h6rYfcNXRtWqrRJQMu/cFuRIcra27bhy1j/1pbrfnhqhSQTEQCdqGx2uqt
PCw8Lr6gk2kIiIsKeNCfIRo+ao6+4nTKrCPEHsuWr6I81CwzDmm5JoFRe1+seqiisgZfyPVtuHiM
iCWz3ZAKAp3pBFjHmDWfFmiJle365vcfbJCQSW48R4w0s4Bn27zlvhgdONOGrEECvse6tT74DdJR
And1XxYb3umrlQA9OT3ka/rL4r1O7u7iYcIaSYcJbO5pkXkF6nD0tLbfV20MpxpYysasS5sXOccP
Txfn52YJHCFCDtc39vJ7BoTVe+3hnYOw/dTeiIPBzZvkuEtd5Xdo+Q/ySIQ6qcmLZxRTSDcAmCwm
CuWCJLZmdp8O7Vs9dUOwCu97nju6FPzubv56w2ISKX6ra9dBrqpN4uVhibfIj8s4idYH+2iH7JQd
dM0uir2QSWw8Mwdhbz0nMbMdccrAyRyNZDSi67uhMDOZtIYAK5xWvkgQm4PRfIY2i/82Fr5ur/eT
fmmN9o96t9d8Yy4EKlaA49aY3Yg4OYs1+r+GjRrUgq5WqUMxkXQn+K1vNP5aGfHirsHs1Qe/SDWp
ddUGSFY85ZDJ8JvGiG3jJ09+5PPv60t/MdzC+ZGst7a5W9o9cJUrr/9ZfeO8FUbgU/cBfNhnr56h
HuAUH3kNEEvmYTF83m1rMwFh5LFHsyAPNq3/uf4Zu9le2GKZfUVkaVFD7M+P3eyrCyXBujz3/gvN
v60WaECHp+RjErWWTMGymLxjE2R8YsdGrh4pxPzszEX35OVgPb/+LZcTeFgn6bxOxOkpSeA4BI8n
NDr7t/kB1WMe05vyhFv1eH0e1ZpJp5UZqbfWoIGPZ6d1vjSNN9913czChRIzzhojB+p9HKB/YPSn
zs+M0/VpFW7xTyvfO2tMZgLoASRmY2vIHqFy+Ej8/AEpyyhpPpS3wAJKh9o1ACetKb5spCBwHxur
DlGo/nH9919MLWBw6VryLI+QakUVpSrze7rdJ3iTQ1YlIPxFB/dUGLtMhJIyhMakACRpdND77SSH
MfM0q6+g4LFk4hMfhAxQImiSuDjnpzy/2Y9Wj9bo2EbzmnVyI4cHRXOnO2SK1ZIpUEbQAVTj3pCQ
ggfLrl7NGZ4R0hZeT09bY2uOsspk/lAvvjtUJWQrM1PUf5tMfYY+J77q+t6rNma/wN5NU/PerVMf
X5NA5wiy4PMQmqL99/rgqqXaJ303uJHxygK/RxKb5onU04GXUL2poCTihaI1w+uTqL5AMvrZpm2/
7ZjU2o4393PiCo3XUg0sXVDm5LF8tZMkTqhYDxDxRsbBTXPNY1G1NpJFL2mZ240HhDDqok8rcNUG
KP0dw4hqt4wndH58bHVk255GXvUVoilugzbPI0coT39s4WWwX0Oy1Vp72N1kLz8qw3/x/Dy6/qsV
4ZOM7jMNv/LtoXUBGLM+IYO+3aQrM8KyqnX8UorNlUF+KPN0hu/iRlrX6tUYus9myTVLrvrx+zXx
7tQPDtQ41g6wNyMBSWYI0SRPhGk7sOdRNA2Pry+R4vzIHCvULq2VtPAPvve9nm/q4Ws/nkABG3Sj
LsxUTbGv3bsPcT0yuyTDFC65a/CiaEF/Tl7zzYimUpccU+2DZL0gyzP90YCRsbFJo7kw7ahp11HT
RKIaXTJhaBX5M+AGKFw41i+76UD4nWSa2E9x68tIPs8nHV92LoDK77w7e3QskK765fpm+kWCdtps
zDUzXcZyEUvmVIFQixCwh/1JxI7AHxz6YxItT3NsRm2cx7q74PLBJTK8z09JS/xl9xUTO+aJgACY
iFijK5Bc3gwi06MIALl76GvhxLrHvvtqTM/XLeHyRhCZDGUccz8HVSx6LbJ7F9TTkLFqocCTiNfr
46uWRbLnhoNpsfQG5DRmeprciv5qsvFkkyXT3TSXnyxExup5CQByw4LnHFTkD3ZSnacZ3HBDst23
XHxZ/dYJLaASr3+OgpiDyNC8lk4LIQytN7Q3QOmJDGuYmeYAem4UW6nTuVFr0PEmZxWD2GBy64m3
LIf+wZJB5cZ6RndlE/g+usqIg+cJ1H0gmFOPYLM30lHjQi8DyQmRZX1dQkeRr6g4dtEUOaEANDkg
Pw0Qv3ojGIvMYD5puV8V5kVk0J9w+OwtJsxr+/xXs06xgvZCZ2CKHA2R8X2NZ3OvslyKVqTkyBYI
SKdHE+RYhz+i97oIVRE7Ehnmlxh+P6PGBks7seNyJicW8bud/QISiR8kCCIy3m+tbM+EhJcft+2/
5VIE49BpAq/L9w6RUX0TCHPZSLD5izEfffaPm4C2wYaQg+fc0lKneq6yAxnaN3YNzUDbgRDgiR2R
aOr3h8ISrwc/3tsWjHBZDpDdDuyQ5v/DI1W1OzKwT2xLO48L/CCbKhhYfTD7NSi7Wyh4ddaDXx+3
4audPVkp1OdmTbSg8L0y0i8l9rwxhnCHL8uzxdN7yDt9vu5PVEPvf38XJWy98POMVEls+PYDK8DI
TT7U5EGITKsi5oJnXYVICsKFEUQLf281pFiu/+zLaX0MLsUGkObjdofOirgs17upeXVEH9VT/Zaj
14LmHGqe7sEhExLMus9RuHlPCvnbtU4se/TQYVxCnc5Ac1UuTrwCXDEjn5tmORi01Tl5xaUlE63M
dZ8xf1wBZbpnx+/fWUhO+dF+YqAMsoIoj3QPe4Wtyvg/x/RWUtlAPXjblHypC/pzEhkCFGF7EfL0
W7jhDaXZMsVFL0MAJ5tyIB2A2PGX/hvh413dFODPWG6Z5X6/fioUyyYzrYC7IGWmxY2Y2OJL2cy3
3HF/QLFX8+hTDS+FEoAPez1fgdlZfOMfE5q/RvO4Wo5mdIUlyvC/YiLENrfZiOuWPJUte0rySZOV
VxxdGfGHEL1zs2TDccr8kExzMKdQenD/RQNR6lVAojxeX3/VJ0jPgTY3qmTLkYqyEU0AfTnkcUWy
5Pyx0SWTLx0BJVdEPTFkK0UwT32Lzr9CY3Kqny5bt4Nme2rCEorkwSkeJx3FtOrUSy94uphmAwVP
4Oqd1oJNuQ/TwA4tr9gBhOaadVfFQDKer7Rw13IOiGV/WCIS5YcOhGNggQIhUGyeqHvQEUQqZ9qP
2Lv7Agzpgz9lmKk4T+f8MH1rd8ZvSBpGO6ATMl5gSW/zD0mEERnk55fQooRWLhoSKbv1KH8ZRH5y
turn9QOlusv/QvhZXpmjeRV4MsOqjgNxDg74VTawQXnJfFuvlQBchb32QI9DGzr6Iyy7pYfrs19O
dyPJ/N+V3DZu9L0FigSrdX4am//mCUi9tGAGyztIADSnljhhkjmaoFzh6mUUIO3EuILknMUTupTa
xIx7x4QB1faxS6DN4BoaK1U07BOZbWXLprkAbIvF2Wg/iNn+WkL+M0NabEmdxzlhd43XPJWZfWy7
7eCtzvfMBlrEAs0md2LX809Tgp6d2vhEc2Jokl0KK5SBg06Bb68RVMeW+TZAoQ9YnhAty0eI3Wpu
N4X/YJL/sJbUMAgoE2On73lYrfStNWxNBkFx78jgQY9nnPc18mnMbG5ywz+D4ug7CNbj6wdRZQYy
YrBGhw+0WQX6t2PUnqMshlCr/9U97hIR/Kf5oWwOmjr/e94Nn2UVMwCen8kDbW8TPEE1v19xtGXl
NJG6/tBZK5Kx4bqCIiDMQsAdtyGowh1nLsBHMYIDEQq9EZhKta5QseUyTwtapQ0QZ2HL7Yf5sP0B
IbvP6d0cQdw1xFRn3UyK/Zcl1QjUoZBVw/4Tb7yja/GQDV6ca1MKqu/Y//7OpbOpE9s8ULwukG0O
DG9+pEJHcKEwPCpFBGO6sdyyUYH2OLHQG7P+a7dT4ObbKXF1uXjV75figqSpWpTu4HDEVrtHI5nn
w9oBfHb9dKkOl2TYg0NEkg97LmOm567Es45k9L4VoJJad7Zi39XEf6qJpEhhqr1pIDnQl0nrNc9r
ThoQudduVJHNuK/QNRn6JNchrhRHSoYb0j4hZKpBZ+DxNW5W8wywcLAlnuZbVMNLtp7n7QRm/r2b
0N+KM3ImOWCZNsgE2Hq4vi2qHJMMNqSr35luCSYdGozp/R/Kqsh9LrqY4dEPVmwS6DM/iqtaxh5a
PjINyAsbscjMg72uZwi3nKCbfhaLFwJj8cUw52hhmcYhKw60zNNSJP0mRoJya5eW3Qsiu+Z5KAYd
f4BqbyRzT8aUg+aFuzFwFvaB1U0TcHcaIvSzmJoYQHGUZRwZODm4i7IPKofVHC9EwB166yG1SIDG
r6dlYzqOAtVKyaY/D1bm7mwqs2dOESfsZ5GIf6+fMNU6SYbfmyIj/d5i3hfjt8SH3KgDwhzXFl8/
Nr5s79lWDf2ADtG0W3/azkIOUM30vs7VtDxfn0GxDTKmbG4IqOl9cPuZQJx0lpUFY+LcgUX+F1+3
k4tKuMZHKuxDRpYxsP6AcQYBie0mXuCuUzwRNCx2/dQE65JmwZBzdPWSGwrJ4uvfpnjSyjgzNwde
mhYI3Qn6Xl+nNC1P1YjKTSUYiRit03iCVPF55qOn6RBRnDUZcjbVTd8YBU/ivLe90CmgtMtKHW2J
4p6UEWdQ45tEmuGKBw3qmfPfpQ1G8mXzgoF1mt+vmkKyezJWVTJnaLw0bRSGPId/bRP2xG3wUQMy
r9kWVY5cFkxzOigX0RHXJeLT+wypFzd1b7I+vWXdErO+PpOKHXluhUlqBGQYNC9F1cdJjqABQcNm
5gDG0iL9Z7KHp2Xmt3lhnFJz0cSvqqevDE3jvT2YxKhcIFUgJnHIv1tzyPHEBqFzaA1BbwYfw+0h
7fPfiMyaKHAqE2bi9dH0Xrr093Wj+QM4+huWBomn/w5soNKW5O6e5Th35+IVD8AW3PQkbA67koQZ
8BhEP687L3l53B79JnDnQMcxq/BGMvOV1bX5mnCCxHmShtZ4Zwk78K0fc/E9LyxNVKA4BjKiz2a0
QaEVC1eyIUA3Cx669/70sPk6dW/VBPvf38XK+cbM0WN4SM5YuHxDDnD62i52xJO361ukmmC/jd5N
wKeFT8hGGHFbVed0LNcAcc6rqO23bR51MqOqrZBcwdSgID20cAWTkd4ahETIYCd187myWYhO4+tf
oppECv2LDKLhU5Mi6dg7P0GEGpVkPhpbei7NJspqdro+jWrBJMvvGlRj1g3NplDrwjNscOt7yjga
gDsrDaATXWmua9U8Ujgw+UXZoayFoMxhJfBiU2LEdJvRs1B5ECN0Wfn5+gftO33JRiXjB7OwUQzo
dYk38gKl4d74Tvnx+tCKLfkLx1fn1jo4KPYstRkKPMim9VdfTHHvl2GXfuyekQF9eVUz08hzI4Yg
1Ws2sc+4qcG0graIrk11gZ/KGcs4PgTfKys4ynDz0w5J/T+Kxv6NoeD3P1V9FdshI/mIqJwl4wA6
b9DAbuzT7H8d5kZzXaoG3//+ztoNkKAxKwd0oE+f6Aa9q+W2RsPF9d1WBCx/Xk7vBm8hIItwG/Dm
LZ8e86q6se3kx/WhVQdJsu28nqCUyDH0UAPijKQKL/qDUb6MeB67H0x7/UlXvfv9a+lZfeOhmrA3
vQRDnZoBSlLn1u8zzfIrbPpPEPNuBrO16slhYCVPx2fUSIKk9qNyBpgPrbnXF0q1wZIxF5NnunTG
6eHTj6UCwOX7lGkcn+oFLCP4/Nqpu8HG42fXhKIxOVFxmkLjfhcWQZoL7/kiIP9+6DtkSF9Ou6kS
Ew5qkTihgbx4YdyJejt8bPT9mL3bB6fyZptnwEdDzTuou09T+9NkmqOqqhTLvHyECsdlJnhEh8zc
32+ecdPWlRn2VtaGq9WWT6bLngjh0dC5L1TouFVUaVUZ49cDKGCZBTCionqYAaGPVst7s2lphSUT
/WmDxmzY+5sLFioGXbI1MY6zn1uBMVrbh1p7CZFV1mx0TZi9D5iHWwJnCN5IcMkPlY7AR3G6ZR6/
JKMjZfsJXAYa5Lw90J3EKY2unwqF/5LF1TJ/zDsuAFLyySMg84FIfn9sYOkqH4vCgiA9FsUyu/sk
TT+BJepjl5+M9SOV4Y5pndA4GVFH537CjiOKooHpznZgLMPHYNOmDPZLOdCj/gCLGXrzQEpymqxS
Uyi6vOymDPRL2UxSlMIADK4BKU/TORD1rGvOU7wPTRnut4AxD4RoyHpU3dJ8spFdPSzIoUerO//I
bZdEaVcnQbaKLcr7YQlA6Qaxw8XINKkp1dftV8E7V0PHbuDo8sXCdfOPLmkP0+BoyjSXL0XQH/x3
6MqiqbcIH5d5P7jxuBIe19TYTraDgITO3A6bLtfRMFzOf5gyDJAxa4EwG66uVTxCETesi19bC0rY
7NmDKNNCXq+byp8w5+9o1JShfFmD0Cc1EMUXXvnTMtwi7BLwP1vFfSLcu9xLP+H5et4IvUcX73Ed
18OQZ582y7xLxuHOWMwsoCL/GNTSlLF+6WikxZKD4qeiZsQECW23uAWx1JvrJ1+yvnw00lZzJ6kW
WHISDqsnkvV4iNXuq993QeeQyHdvht67mZzbYSo1Xu5y7syU0X7Nxmsg2bHA5Tj/zLfqs7FUv6rS
+saL+cV3y+NUp2f0DX27vqGXXbYp4/7sztlcK0FAUtXlPcokN26yfXKKShOUKMxLBv9Zbe2k3i4k
U9WfCehpdTIlf+L6C+dQhvu1fFwnp4d0BCB+JWirqtPURACZeOch4HfixQ4hNj0ELI/9qNV8jGqt
JF9huplts3G/J4bhJcu2t42TJ7fTyY4p/IWM6uNJUhLTRBA9Vmtgdl202tl5Lp/BxBjm6/PH9nvf
qHf+Du9uI2kmiEmkxuNUv4puDEmqo5pRfYH0DBgWNtg5X0CA11kTj1YujMiaq60JbLMuh3BcTPTz
WNYwalysakekxz5SCm0HKlKwyzbDybDx4CjtJ4jJ6FiZLj8ITBnjt1mpXacU2UtE1i189soO9cDZ
k+Cg54Hgj65/RbVw0rMgB9cHVC4RTie9HfvpGCFkCCnEiZpsfZi1Sun7slwwGhneB7WYYnYWG5cE
NdmxtVdQegMedyhXDnk410jObuPws5OX6K1dffYA8qMuQkcsLhKxCU0xUOETZOBf5wmI/xBw/9V9
U8dFajbhOrY6JKhq9H2J3x3wrqW56e8aXwlb36a1PrbO9nLddlTBisz314vWIWAPR8p8GQMXLA5O
h8fVdjuP9+l8Yw5O4Gy3+fIvdGU070XV1+wH/93X2PnUWMDk7AwMXvIlEXP1ea0rXc+XwnxkHOAg
fHOcizQ9VlYybjfFONpWUHsGgMozKOc0Ly7F4ZZV1xyxgGKwhhEB0PPb9eHXku7FaiEUQgD0Ya7m
8a5aKskX1A6CQkMAXmy7QwRRim8C4hCabVDuvHT7Z14qqinD221Xp7ajAg14n3csSXab3fjWZ835
Utmn5Ab+H2fXsRw5rgS/iBEkQQNeadvIjkb2wpjRaGhA78mvf8k9abFC44WuUgTYAKoKQFVW5tCn
uLeUsN0cTRgnCyx2IOZ2KTQaoHH4XbIElUcHrple1VWDh1QBkk+rmQFM/3t5BoJ4yTP9VdVOEr/f
QmPIzFh4JSg0NPXmpMi46wS2xCMAk5xWgzYi3w7VihtVmU6pPf1UU32E2ozpZYmMukhw2+ORgDZB
5MgbBGQ7Ld+Lrbwpp+q8jeVdYlmn1OjeTCOVGZdo0TgftxrADgkqSWFX2CEF1RZSAlFTb6c6lpE9
ieyXR/tNaV8lVMfttckaj1bP+USgvoaL02K5TXzWkhc2p25T5KjWvly2BUFw4XF/tI77rlkUNHIb
1bnP2b1lGNFmyV5XAnfnIXz50HeWrqBRuMh/UR29TePH5d8tGphz9cKEilc/7pw6Rl/e1oNCrrU1
kdWpBeknaAb8O6JPQ7yAmRZtmLVjATK0qD4ZAYeCMqRSqa69rIBDMXIzD/0HGn3vL89JYM48oi+p
oKM8rahVN/G9qlOvW/VgZaqrjo1bj2iwV2RJGkEiXuVhfalZx6DaxZVsb1XYfCPQDopHrvfuximS
xzDhd7hzvtjAP7BW864DtUOcd0X45BEXftcIjUMSbneXV05gxTyobzDBwbZ2lhMuk3om9WZA/Gs9
L3MvuVMInJ/H8oFiOaFKi/FBopi66Im4Bf74FfnIRxD1Sm7JIpszd1P/dItA26+F1tYRrRZFnLtT
bIBNpd97vNACrJNjYpv7C/5QmgC6k0oyM4Ef8VC/xdLaUYGGYMjQmuPmg567hiFTDBFtC3fYJ2pL
DafBso1ketFV+47N8zEvZNkU0W/nYoCTtU5GehwzXa+9owD3ojT6964pPH9gM/Zknqz9lyNl4RTb
IxoXJBFXYEs8iG9vbEUZjJohyNlKdIFqzLVau3CRXzMikhpDdNknRPbEa7AVQ0pL1AmBsGzTwnMc
7cXU6rMzOt7sOFcstn8tS39KSWa7ihVLUqmCPeEBfjNeZ8ugYeGAU4xapr3rtuxRLAomPKBvW82+
TnsUjSv1rwGuZSAGIExrxsfBeU6yyLRKt2jenTns7NAsYv/yOor2azfuT265UDDM9vouT5FBKjiP
rxqtQjKpjjSGXsLL3xA4Cs8Q55SLWoP80gGv8K8evRgZ0O64yUpGF+0J9+CfGThNNGLCmCuoROhN
9lzjAn75lwsSYQbn4uOoTkhX4Rx2RjVIiRmydfSqwvIM0wHEk0YxayJtaQ7f+xzn8sastYVK9xjZ
LA9x0YX2Nnp2t1o+ZBghnb7mtatSmgZLPnWSWCDaHO4u4FRlYYIHHyglXblts/FYDtSbJ/Lj8pRE
fsoD/kabIgNtQbYlT8fJBWeP5jGbsVDLyg58hFDg1aZO9XJHYZHidGsAFatM4q6C7eMxgJSZQGGr
xl4hrDN32ts+Y/NcTfrHNjStW/aO6pkKdU3zeyxtKg8B7Nk20jxGQ4FZ5z4dkBO6LxZZoUJg6Tza
bzYyO6Ng3IU2yXJsGUJ31krCtmhoLgwQaJ+BBVoDSIm90S3KqazYLHgskf2Dn+ILbnzo7dHROE5X
G61DGxr9WmjBs4kcUqO+3miWBRJLE82BCwR6DnnXusQbP81Q8q9J7uXx9rzR9qpWceVoF+Oc9+C6
YmV5g4LEYYF2Y612Hi3nN/BkSkpVgoBKuJDR2kOPDoM9jFcziJdLbxmnYz+XfkllOWDBTZoH/eFa
kFvJDJfV2XSEAI83W+MvOykf83I+gFLitiu3n5JF3X/2F+k6HvaHgkNlWbvUqWnYSMP15eJSZzqw
gjykvXKEahoU2efS67sZtWTHVQaLoOIj0x4TFKxVHh1Y1r2BGj8ir+mu3ub3bustBycoj7rPbqnM
dHYT+WKWPA4QhFUjtF7+9WCgfnE2/0+GSEGs5aGAjTWrgHaAV6ScytOk2h9WAezIVD5f3iyB6fEE
fzVJdcdYWgA7kjFcc+apW+sNphkYjSSgir7AhQlrTfSxxuUj7KbatzPnp0V6zTUSJ8wq9vq9WXAR
w9AzNkwZUFT63Pk51dtAI2se0GTIAGmdJIYt2gouWPR9B65OAzMheILmOnMTJUzQanR5DgIP1bkg
UG5dbtsVLqed1X1oRe0TgPKIXZ3BgJK4I9Ct4zR/fO9b3KXBzmmK6gxIJ8qYoeeAZW4Wz0/9nJ9Z
p13Ha/vcrVRy6xatGndZIN1EC8jZOGFJpmurBlh2Sm+SaQguT0UwPI8FNPpCrSGKBQIFU3e1pAsU
PUoaWcOlaPR9sz4dRcY4L8MMolPgZOMx0M0VIL0ElEr6rHzzzcYjAOeuIR1g8lifrHlqTeOJGPWP
y2sjON14zF9i9J2T5Mg1gN4h9YrcrP2x0mQPG9E17R8qxE+LMw6ZM1GKNPyiPY1bRKrFrdPMR1bz
UAJIs0HeDyWZQG9kGUfRbnBu3qKEr3UKHgVAYL8YcVWjdQ3Zh2b9Zlbjn3fWpxmVNS06o8eCdTQ+
LOv8rs2gSYDGTOGi90TWTCiaBufp9VJa8zqhYxrK7GuojcZTDt7DQ76oliSWiB6G/+RTP00E4JO6
sTdMBFgK2+2Oe04+9t9nx/3/UvJCG+C8eyVwhGHFlqQd7fzW1F9bdf7bmcOVWpijC23a91bv35Y4
e5jj5njZrgUXRB4xaEDNVasaPLG0tcOy9e7SXaXLI3FaVy2/V+3jkYK9vemjrSFEQmLAGyvjpHay
657ALXnWv7VKFUvd1dzMfPUZ2d5KAjb3y0sjeL7wKEHFnDclKUGHmJWHNT+V632fXS394o5zpNmJ
l+kyOl3Buc7DArOcGuuuiBGaynCta8Z7MyonMK+/2I60IUv0Dc7h4yQDFxzUxEJn1lxkA1w1Pnbj
sZl/X14t0U5wJ/qsMzKpE87cOosPVgflPqWTtNkIjnMe9dejus/iXXp00vSPHpLGSWkHNI1PGfDw
ZlaFzdR/7/nAcwACk1nXVoETNu+vG1K42zic6roPST0Gl9dJELF4OKBJ58xaWxyDca/7salNbrbQ
R5XkD5fH/9KhgQLcrflTuHKKuWiaRE2Odfl3ygJ1eN2gWqRApvPH5Q98HRDxBe4gRxPSBCyEkxxp
G1ZHPcj91I+twFyCvfGpDotIkT4qv9x6fGuf5afZbOVslnq1mVEFqNyxDJaDYt1jO07pWT2QV/JA
vb9FAEL8gyYJiF8/efDJ3YE+fZIxVg9dT61IqVwaGfhkfJXbbu/PfhWsh0qGw/0arI0P7Rby6UPE
YfWIx6QFhpbkx87QUkbxVR8unhFChTQYD7IChnDHON8HHC+2mmQujvMpvcOMzsyrr8xADfGKC2PP
OUgs48sYgBnxMQBYkSJOGjvabtfTXpIZo9S3A/12CPSw9puIet/8kv7vtUMOI0fRqgXvJEo/0115
n/rvhrvgM/vDdD7LeBaES8dd70vwiVVdiimlR+XWDtuIgbLQeNgJ/valk+FyRCvHnf0JCoFzudpW
1Jg/pubZNiWhUxANeGzfCiYHE9rQKMOljyQ33JRANZKdtuHNHmW6tl9GNICDuXigoVpa11oBhtHm
rmE/dfWulNG9fk0FjrE5/1cM08g7A0R6szcHy1UZJMEKvv+dm9KFo7zvDIhFenBimQnvpvqfVAQ+
yHm/PiqOSst6jKrMVQMW5A/db/qz9wE2Tzzmz2dDhtcWhDYe67cVSlf0xdhHefyeOSjDLRC+VGqo
nCnumK7+KNUoFRkB5/7VYJCUTtkQjdXZxNWSapZr21dder9QGY7oy8sS1o1zfbVb0hIyDRpIoJID
OQyHOTTCLhol+yKyMc7fS6Qv+95An/CEfEFP77JhCVtb2jomGp7zcgtk/1YPsc3IdCdf93pvOyyD
m9aH6kBvSVA+2EukNW4aScLX/rO/sjLO3QvAoaZhoU7U/u2OvZf7xqsWtUdA4YJv8nkCVs/dBLSM
tk1asThqaPqkWuVdjTSoZAJf3iYxNufzrdnkGV6OmABg0MjtZ67hFX5y6n5rpVu+kHvNyw/JizK7
huTaIfoiFwmSOR7oUrQ0ItlVXZwTkC8M05WTvktmJHASHthnJHGcOyvoAiD14oEK2DVAjlDElUua
2UN/sruUNyx+to37IflhTFGznAb9LzCUCX2YpSeoIPzwjH+zHSezUuBXNPFtVrysPTiKlEhLQot2
bh2/aeRlzXU3oZtbFgenf7s8+6+7wLGfXIgwDQi1tXiiRU4yvRIK1rN087Q1/TNbWZD1mYsXcNSv
LQQ38jVaVN1TiOJmmfPSEpf1OOWbNaqmLRhL5WoYi6DvRr8oTFkdQ3RZ4hGEtW13oHjPaNT4q7cG
mt88pKHjGbcA/HtlCCnEn5eXQhAKbC7SjIBDJ0XdxZGy3LT0ytZqt0v+XB5bdJzZXJypc7tQkUmK
o/iNPmaFa5yIvx22xK1sdzold7o/fSRSQl/BCcOLB7cQCmfLiq+VCrr6+85Lt/dWQV+v/lq1oZJ8
XJ6VYMV4LGG+WJaxtvgMAW9MXl6XdeLZmcQvRYNzgcZpKzYP++CbU7grJHN0AIo6CSpGEFN4KCGa
9ZtaGzG4mpQR9GyQc6vvRkuPMlOWX/ma+051eBjhVoNhj4CUOCpeqiMasw7wrSdoafrsA3QX6wt1
67vmlDAPAAMZWYRo0fa/f3pZqKm2rH2Hb6rFachvlfpm216+t9lcoOitArD+1oqjjL6M5Y90fhyp
rJXn684irBV3icg3rRxiYEci82ELpyM50+S0/VZuRmgieLqfB8mDUbop6v+S67FooThn10iR1RVk
WgEkSF0rCUlD3H66u7xUX/NRYzq8tzM8w01ImeCRQiPonOon5bYwPMPLAiQQTdM1aoAK0J2OsPl/
KMCI3iw8vrBQgItjOpYRzQPHytfOtWcddUTKxMvv82slvDy/fcu/uMTwiMJcTS09N9hwyEr1CsoM
fjfFkoyh4DbJIwjNFfpIo0GTw8L0ow5IalWxm22gzJ1a+6iBZc3NuvxOKb6n1QvxMM5jls2wG2Al
Dhvx1xKHa7Z6l1dJZNQ8fHCewQ1STgPmcqug8+22KGEB4CPfTy/Hnd+Lv1NQ+2kgraaKFo/z/tHq
iJ30zRhlT4tvH0s0sB/xcgU6Um1ck7nlsYwM4i8emNCR0GAyAjmR3fEYQ8dOV3ud8eHZ08J/rHx2
u9+ZtwMyu0h53WRNxiLL4+KEU60ZZpj3B0CaXTV9NBuJSYuitckFBLJMaZbq7XDY+fzJYf2lubk/
nNXXufJo6q7hvmKL4iqv+WMnm47gGDK5OKHHtQqdzW44aNnV2FyNkLfbTF+FDNU3TZB7bsTzmqg2
lB0PU1g/jb/IgVle6VUHY3TVI+bkDRF7AB1L9vvyBwUT4lGIdrcQED4ZyYHmi1tYhVfhFtluT7Gt
SyrhAgvg4YdtodCeZPhCWr7Z8dksny7/8q9R8uih5QOBpjasgKbZYX8JTkf2VnogDT0aV+uhldw6
BIcOjzRkxlJXC4vbiJrOcQJ3Z0PV46IrkmNHcOvjqQIVtMjmDWj2gSICFGTJD1YK3of6D+sfZsM6
QE7dv7xWonnse/PpllFuTqXHTjlGxYq6nupX4wZyKPVweXRRNOEZA4kBuHBF1jGqO7dMvT3T3EYA
YuIMsPwdgNJEsYyYQWROnNvPjrUpvYY1A/TSN/PsAKVqSUVB8K7ktWczotCl7TD04iQHo3+kioPO
7B/UhKtLlkr06zn3ztZ8S8DX00VIVHoLuY1LWWrv6x5btHpzOQRi2Z29ODmit+4Nvg48y5XhsUBB
T5L+rtxrDYI7VJOD4lGmPyCIHTxokOVV2TMCq1pUzaPFOVNaj+ldoEo7YURf4F187pZRHZDiyxUa
bE570NlbP57nRnYCCxyDBwoWW6oNS7qNkWWYXswCo25cVZO4t2CzeVpAVm7QWU3j/GgREq3t6tXk
47LHiX4258895CizDioWR4gNKJoX1z9LGQmbICbxFICzlgHjOhv50Wjfl+RuXcC3cjNPr8VGfUcm
aSD6/ZwTlxqxtJWqLcpP6D8eco26sWO2h7wnaXB5iUSLz53UDrq+IVmnt1E339SJ7rVbFV4eWZTg
4JF+Wxm3jVlp7T8Vjbxx9xxk/Mf2XvsrEjSPeJ/I1IQE9s9j+tbcKZp0sqeoGvBAjKw0dx36vBi9
L5nKvuBfPAx4OF9u1FbH2mrck4O7mHHql57DXMPVwyJIQlkWVWBUPJyvotZUrRX8OKW/UfpHwq73
rYmcd8IHnZbu5MiS24IYziP7Fr2L4zTBhBhZ/XTQQUHSuU0/QjCj8tJZ9lLYreirddsN+9OBukDB
dkh6TAitGuEu+F2Yp95fgiEqolymPScwYV65d2a5rdgl4qthPTTO6K/Tt7A4uGVwt3K77yBxvO/H
vOq+Mo9uU6JlNa4kyyP64Zx7x2xSG3PGD680FnVdNBtjdNlgRYbEeXUCaHLT5xiZOcgksvFeAVU0
Ncdry2hAe1+noRqzj8vfEjkfd1ajuFyCXxmLNJG/FeA2W7V5w7IFZDQlb2fBOvEovkLf4nZMUYkp
RmhelVD9UGX0a6LaOE/kl1pKStUVL7w2GAM12IXcyQ8tMsISHBuyE04Qx3kUn96WNqnLAtuhnQB5
dHdaJmt1JGYkeuLxSL5syldDUWt2pL0BZatwVezpD/p6dSVYqEEbXJaHvHAgaGzgBASdf/fUs3TW
NrTFFxC/9WhbmUiUQ+kS3QsNBXjVKrV+Bb/JNmS327pqj/M4G4c5oaNs5QWbykNgnIboa8qMNrJ0
65iQDQR+sgYewXLzkJdUXdQtsTE0usSPMTLeIKQjmeRYE/1uztydithj3tltVCwfXX1T6VL0xNdO
S3mciwLoM9PA1oRkg+rt2cLq4Tg8t5rPHHeDtMM/egs/yTFFjiVxLzvv10tFeeTL2CppZRVYqsEx
Knfd+bt6+zCaVFKGEbx5KA93KRixunU22wh4zMU3w/Ft+t36zdPql6+DV0UyuME/SuD/PWrof0Au
TTVnBgqEWL3Jb2+AaYyswa9P24RCXnayA+ee3aWJa7wUCTQyxgEz9S8voiCIUB73MjW4w7YGdi4/
aiHxkRF/xfvXwzPiNJ6318tf+TrOUp4My87qetRrpY0Mu/f78eh07zPwerasYva1KTg8YLc2Wa+M
zYqbYDeepnn2zKm8gl59cPnnCyzB+eea+OkuwLI1SQwLN+a28Yi7P36zkxM4HqwbONdArhcumgh3
aoMNfknB7ZYf9R6ijOxWGx7X4eflWYjG5o5sZNPyrCNYJBUchgu7zbfFg6z05cEFaU4el4vDkzAb
gkVRz6bc1St6AoExc4GiDatl/BjNLBjVYvBV2n8vmP0D3P20J0O3VjlZSBs5uAKWxjsEOSQ+8bW1
OjwKN1vUdtESnEntemt1IJUtI5Dne3Yv4UIX+BwgLP++WkLQmK5lg9eFAblh0Es8p/4AAI3maddN
RI6Xd0Q0C+5hDartkjUZPuLYv7Q+IuQtrz+I/nB5dFFqjsfjrpMzqUNitZFemy92TSM2llGSjM9l
Uk6uRuDdkxLZgNDkKkiApRgk0Rm2W/enbSeabnXmjKgPMcfJH45gzg2m2DMGr/fNv7qrnhV/MCSW
ICoX8PSc0K0taYHOyUgZXfqGo83vPXZiCxhagEHEY8Ar7tHSqB9k2QqhbXARAMTPUGtbcUbH11vt
mmF2Yp7hJiUK6wzCklLM3tfRgPLoQNtZTa2Jk+4fkM3eS9bogXXcOnyMulAHOOi516o7Ra3EYPZL
xleHHBd+ZkvrbWrjg5oSuy1ksK2p94wNHTrqTRp/UOceXLwQopUJBgqCNgTD/20paAVCZyCK7VGc
P9AIdN2HEeBYsFG8q1dt2HjKnVR4+GtfozxHoB7nOoTq9sXsgl3iNvXSwVOCycstN5ncyt2CzstC
XwaR+toJKA8kHNvGgS4QDu0a8JNFz7xSikwXDc3HJsMwulVBcwho1F19WQM6LxJvElwSefggW43G
VCooYzvtzz5/b3PDp0rhVurk9s7iNTJTE+wGjxqMkxpZUpag93VDVKjQutgm8KA67DTptUm0TFwY
wiqlhmHhG9Zb+0RC87CznYyv5k0H1Ct4NlVX+XPZcQSOSvdf8Cngje24FE0LEompyO+2rfRJPN+3
sUz1VTQ8F2/qLU/sRsemJG3n12V9b2ttUKcy0dSvkzWUlwFOMrWKQQ/lhLN5Hlj5msS931jKm1Y9
WdDhu7xEos3gPF1tM3Ca1aAemhv7b6wph7jVJO930e/nnkysSZnDEEjArPFzse9tJPPLcQygZRJq
yvcSmZAs+vcWb+sEyRoTNGMGCl6PSml1GYinF7SFXF4fgUPw+EDFmPJkXhh4LRolIPEUGUt3BtVQ
BIlJSWFF9AnutmGMadHbC6agxj2NkgLAQweKeH6fVI03NNLskGCreWBgrxVFkrf4Tl8NB8zreVNl
YBpBeOLRfmQYtyIx0b20MsXTFcirDBBYZlX+04QYRjc6H7U6yRrZRPPgvFrLxzmG5C+YIIaugRKv
clzj5Nf3tptzaWaYZsxQ7QjrEnSIRdqyszY4G4g0UFhR0aQnKfsKQgcPzltSe+vBF+1AN+JasSBJ
Y57X+nv1TMqD84xypEncaZjEWCCl89Q2ud+oL5dXSPTLOa+2VXBIrTq06RIdWhud4q3OBDVyWVZL
MDyPwVvbcqxMhpDdjUuYpEnQF9pzr8p4CAS+xpP69aui9Ftv4RxlvVdlvy1sAS2qwGofvrU8PBJP
hQjRAjIffGDYWhdyPVUwanHqZbZcQX2PzV9cB3kk3pCUK+g7sQWazVxnOFi5Dh7Kt6UdIRoN3rXk
uDl/aPlXnb6FLqO8nC8e1H2mLbYZKsSCqlL+lKR9AM3Zb1ZnKU/pNyTEXtDHa4bWdXeVHdrrBI30
a4THQvwzOw5Ppjdd67/z0c8fNRlPrcjSOFcHESIMwVHNkMzPw3zXlb2bWN87+nhCv6qKV6MfdDOc
qxxMO2cNPX/V/EdXHisUqi5bmuCBRXlUHnDyrV0XWDT7Aa2ud5BQfV40rx/92DeQW9khuOYcQCtD
Vm8THOg8HA9EyKlu6JiVSVJvwT3HMUev2NAkoWZek/65PC+Bi/JoPM02yKDvl7Z5SX84lRboSFEm
C/PiJj9c/oTgBOFReT06Olc6wJ6brLpZaueszH1weWjBScjj79p80Ndp3V2lie+WOL4bbOsqX7aI
scoflPrZ1MbvhRoej7du6miPE8LAZicPQ195sTOiq5BJnF60SLvffLo851lvz0nigIEt7Tc3t/e2
EVv2whQ4H4+w07caCjgj4rCV3FfTRzaeLNRYL2+BaGzOsbPRWhaaYWxWbNfrOp1nNFuUSiGxT9G6
cI9xR+nIVjpY9snOOw9Ua4+OmkuSvaKxudv4ppsgBLPx042lvJo2dEvUqf+9VeHO7XwhWqWXGLoB
tqbsh4+lHg6NrUiMURAbeKTcli/lpCrwWoUQwAupczUubbgSI2rz6rlLU0lkFWwuj5fTtl6thx6r
36yW6c7GdNUy/UGrx/DyMgl2gIfNdYm2KKuFeQyMuh1qLoohq/QIAhsPl5vGrG2gIGCG6Mw4JfH6
S13tmzjtP9iEc/x7P59z2nayM5PMuL82RnnTTADMFdYsyb2Klmb/+6eAkDWQ554VLH2bTYs7Jda5
YrmseCdaHM5peyuep7JF3CzL8m3URm/Z5hNNrdZVE/17YZ9n4UtybehbZw86xfY+Lc2pTKhkaJH5
84671SUe/1gbUM8d2nX7meH907fpH6UB64XuSM580RZwTpwl8RgvFWYwlODI6jb1as2U58umIzi5
eIRcDtADKRnGBndAYHfjnQVlSUPrgqSdbhdUCHpzlgQLwWbz0DjImKM2ECNxMiwGWJq36oqa6OVd
6LOWyApPgkDBM+ih/Ghs6Qa1Ig1gewK2JG0y/NWyJY4m2HAeGtdoTde0E4bXU+tDZ7HPTBJVaRvm
Ktif5jaRnMKipeIcujOUjoL1ECdCSsYIihcFigMURdW8vduyRhJVvy5Bgavz3669mm2sdTpmQ4ds
DmOn29xsxW17U8+ULkjXFEFNK+r2lYxKRbQ9nL9XiUEWO0aggpwO2i61AfRPZuUWpkxCTvQB7pi2
2GiCbg4e2Wnor0iLJ7ue79OcfM8TCefwWm1TbcL4oIJZzqpR3vdaJtkM0S/nnDzOidKUKTYjiXMr
MtRcP3R6s12BI0iT/HqB9fLIOQp9Kj0fkYI1jOmkUdubygeKzuAJ2sXq78vxRBCrePCcSqBfpKnY
gHphj+DNOW9Ulfx8gVPwgLkSuQ19WxE/WoKuRrs2I2NYTn1HDkWdPF7++YJd4KFyZVqhOQwVpXDR
2S2AgAfoX92POVp4Lo8vmsP+3U+nacsA1c4IigUaaLGIjhaGq4rcZqms0VS0xZxLt5ldpbWOlJyy
UuIjjQich8qOZR7/nMYY7ZPKj8sTES0U58mThUbalcJc1zn/jUf8jd2xYFFMyfAiM9L/vU7TlA61
XmCvbTU9Gr0KQsLi9/d+OefD1NQK01xA9OmYVnyODSc+twmcIhun1v/eJzhfhgRjA41M/PoZHcRa
80LmLBwqydII+vIoj5DLSas0VY5fnO/CWvZkdh546VJvamvqr2rceMmU3Od5AdGlcfvYGkgu171u
+n3dzVGZaSqq/33jLj30X6eihQpIM41eU5RLkE2aI1kEwRbyYLtxblei7ImKtqvn02hq7NpW9C28
vMQCHBzlcV8GpHfWWYmdcO906e6GcPL3WnPzgMYdLz6qD2pYBY5NvMyXVS0FNs9zH/WWnUJpCtxH
XTLWAdnaxk307dYeqez1Lcru8ODBom3IOJX7Q4RGWrj5znn7vTOWjr4ObeO/TqT7kNP87ox4MGGr
JFWPOyXylrF9rXR9VCJ7aPWbTPxHsGI8zIj1juawEVFiiDfPSpNTBTZqoHUkJia4vPIooyVjI+Q4
4Gc5A2HXcNOMv+t29mkG3U4UFPW5lRRrRLbMRTuo6s5ELVBEWUok2ZJf5Sp7AYlG5gJd2gzOoJVz
HGqzgU6h3un+xNQpZMOLNoALdktXsIns1cQtL92GOV4Pps9Ody87oWh0Ls5Zta4NGsNpkzBj/Vl2
jv62llNz7Ji1yKKd4MTksUWGbcSJDcWycPbQg5wc0L0DohnbRV/m7Q4nycLx3N6mbzINO9H3dlv7
dEJb9lwSPFIgpwmIlg+y5L8FqX+lXWK6jSbL4gp2nef9m0YCWNcMXuR+Kjw7Z8YekTPv8q4IQ+M+
tU9TUHo2KPmEW/YERTQPHYG616x4cilg69p5zN81Nrw2kOtwSy3F/2awA5EBMshrOdfBnJLWVc3u
bsoaNaSt8ZpsKkLspheSZ7PAbHi+wHhYh3neZ4+WGl9rFpdlkToa37sm8ggkJTEy3B3Ae7ihA6ul
FUFWhPxdtvpVp6asZ00QeXidYMoawLxb3BM3ZpP7heS3jDmPad+FKbTUDw3Qzh4UkX5e3lGRuXBB
Ql1Qv9U0qNzPLSPvTZ2jOYE0SSZx46+Ht3ksMpsaFTwP+11uqh60In8dk/Xu8i//eqttHnJc5zUw
b/udXYXg+bL8hZyqtxYvlwcX/e79EvzJziFoAKr2zkQJvf7Nxmuy9hIP+joG2Dy8OAPfhQnNFCTB
6XvXGleGkbjKmuO9ZAeXf/rXT2/7PyBiiHBmyJuilpqAqpEOCproR8c6O72VvALQtgXLOCxHajEo
k9tqrIWXvyua2b6Un5esMTXaMpC/j3Zy01bzVbJ0B0pBS7FaueSwFNDE2P9BymVK3i4pTsv4kbwk
v7ojeiGu1bv11rme/didH9RDLwklIhPgPANV1ypBaRJADc38WeT5n2KQDS0yXe7o1B2ixPZ+5jON
hIOmuKnzTGLZE0H0w7mjM9tWNRk3jK6vHWRa1gj9fxJ3FvxwHutmF1rXUYViTeyt3BtPB78bks2b
9a6WmJHg1/OceS24Uu18wMGfZRO0ZqziUGZSzY/9UvXfQjcgjv+2UdScKnD+7Tmc9rh61omZ6CYs
o8yb0x+gSPSzUIbpFE1j95JP3tDqa5Z1oAELC9XJPXWqnpKVFZI1+vqIsHmCvLipjMpgOOUs7X4D
ca1WHezkZVFfskVz1fx79QWbR7vlVmWV5gqN7rhqjlOiR+rKroi53mhxJ5mJyKC422/ftDhPJzA7
U814WTLI7G2M3s9O3EosVsDfZf8H9Da1gDnaqAMkuvqi5/W1nj3lieZqxoBCuuPaUJpizHaLTL2t
p9ZTGuITyyk8y0C/UwbhL7v0264kkOmlqM5tfj7Pj8VkfC/M8Cq6aanjvVnmSqibS+YrKOi4IOz+
Ft+/alMuFjRsngy7gIRARf6CXeEIAgQgpJvFK4rST8ru2Vil3xKYPI+cywjbspniADC69CdEuE/p
MEkWSWDwPGguHVZtxTvPQeJ4nvAAs+/Hvn6cJudYQyK1LsfrMVZk7D2CA9TmgsSmqnltNNB5oKod
AIELEa+YQVWc3CrqGGT1/Muhw1WRgN/t8skpwJnbPJBuUoptQt/U/0j7ruXIkSXLXxm777gLEQJY
mzsPECmY1FVkiRcYSyGggUBAfv2eZPfskFEFYi/XrM26yGQiEMrDw/34OSBSj5Yd6lkiihtVpCKy
sw9FkH97u5mVvaZj6rwRRdrThAMttUFHASQHUMu+l2z1Ym36z79/YfGgk2eJHGp9u5JPVR8wGlMe
WNwkW5THaw3otmJKh4oSnGsmTxtfcfu0NN27xKxNruPn6NiQLCbYhsZEfaNvfVp9X+Jrhw4bjt/a
6OtnPlm6yq3haPfDUxXfjeT7aG6Fflfg9VznszNS8MDlOS7g1ocJoZ2/dCWX63G3ROzwXl1Jk+tg
unEheUJrFe/mu7/a6fZuuFyrCE7lPt1tRcNWtrsOqkOximWJtEdZQp34ozP4dhn7C4scxZF1y3zZ
5uHbe+K8p//gEOjousmeKRSkofbL288ln4F6y05DXUAw9SmXn95uY6WkkOvwusRtqTQ7SNmxmB2q
rAbbFOJsoAjzM7e+lWKIkgz4tMycAtman7g9h6ytd9BZeypT9yKV7c8EMSdc00LVMzCjIbrP8k0a
LntlDM4r9sXGdWajHSbjnBG03fQuNfshxL1qDhtutzvB8m9ubRYQYu3UUYzJGPVgs9rNiYqDObPK
h7cHaW0iNOthjEVcI4pnQCgmNDK+d6bly5g9mbV4qNP8+L5GNAsSd2lipBwyLkm7k5CsAyfXSZZH
qx2OWfau/Cpm8fVotkUcA4kEKUSzDewknU4N563feE4cLMscvd2Rsxf5p2WrGZOx7pu4KySEC404
ip1k7xRDWLDmuh7lBjhjxV7p2Dy7N0djBF3eLiWyQ8m3Un5GR3aZVLzcv92LlXQD15F5OQT1XLJg
n2dWnxzGuoJb5g5PuQMNVugM+60ruoAZBio7zTEOUsLAOZW7/FQAEh7gOyygeZWEgyliVAZ6bbgg
qRZRo3SfYgTwv2+858pY6PA+M+eJcjs4wl71tWztfdmQgCl771gNRqb4UAtwrY5JaCzWcVpwdlP7
lCt52VvNF+jjDBuzvnIA6lDArBJ2XOIYh1l8tOgTZ2TLATlvgD+sJx35J7Dn66EXuJCyzA0SqMVH
dilp2EJDxC+dovUNOaKWrxfGGT5TBE6fgievgy73ZNRkH9fd+8B2XNf8xWoYpSQEIubwscYfxnIz
uI9vz+PaNGo2pjZk36fFbOzKUcgwNudvhRzJDUBBW7Z0rQXNwLhtOnfpgjpbJcygLCYfNZdHlOJu
LIAVI6lz8JXxUiegH8bjE2DBS04j1/Y8P0uQi609OC5lyd+FGYDv9tqMTQBnlGWHTGDiLdeJ011m
jpNiKSQbkZy1taxdTAyblF2n4PIWVsMueffsK9pb9cgr86CDB3k5F6rx8HS3bg/TkpxKYLKZeudG
1DGDNuUlbYsZhVRm5Vsq9ef4y7uWqI4WRHgr5+OIYWemxfysaiw/pyyw863k5sq465jBPM96BvcD
BAo0ue16cXIg0/i+dz9Pxgs/YkyLvi0NPJqa/SVwX1d8bi4KRMvffvzam2u7F0Gz3iACNioZxeec
II+VWfzD+56t7VvLygZunmN9SSmu8iU7gMT9nTOq+QO5sDyZMlyL3FLdwwJ9sVWzzwCD27Ld5wf9
wXbrNHrCqLO0jnEt4nYdxsV0rDvU/pTdrTL5NVigjn2qgOhmocHFh5LbV4nnbBiJFWouGLLXU271
JsJDEp2zAD/1aWE+FilUVCYVlulwyWS1YxQE5Fb82Tbcz8DkBUOHyFtnRDzxnt41dzrM0LFm6PjW
prGrBX+YDOcjCOs3HJSVJafDCievSYYJGUckIaEIS7K9mW0xK60NnQ4n7Iq4TImDGJ6UY+7bGSi5
LCP/lvbqlDmgJS7lnUW6I7WzI/Vs5MisvZsUgTI6BCvbjRNxJdShgw4HC9LkysbaAX3D59HKb+PK
uGGjd+XyHiA6VUB1rz6Bd//27blascs6RV+R1QKMvx6ksEj9zZQEdy55L3q20Z21+dJMRCwrYAAT
ySDk0pCIOikNp2WrZmnt4ZqNAINJTnoC+yM986IfAABNWPPtfeOiGYmUZk7FJcT6hrZsfVmJz25q
7lW3paiyNu7aaV6TvGm6BMAkmyxXuIp+KvD/PJ0+v/36K9gSrlP0VbXCeVji2CL75GBRxNZtUDmf
iZXzwGNhd6yTMA/B359sBATZn42ejje0W08x5WDhFuB5TLziiHLKQPRmMNfvy8NyHW5IG4i7zgr4
hn7IP8H9JwgNmz/yigaoCf5eZdYtoVtVhCtrS8cf2gLFrs4CeU6i5k+Gya7ihd+/PTcrU6/DDg2n
6sEqBFdospoiGApvX3o91vCWmuXa88+/f3HqAxI7zxlDoqNWzXEs1GVCAatz5g0/ce3x2pZOAFe2
BwmeM45iPVNCmom484fU4034vvHRtnVvpgWpSww958k3EFYNfsam47B9QK847brkLsr4K8I4dLez
YnqqJiF8p6xmvweFUSRUd0zUuLEp1sKAzzmQF3NhdjExZgNznUHa18/zdBcv1i8W444zsQ+I8yC3
oPjtVJW3qFE9zorflBW/Hxtz4w3WZkvzB3jRQuU7bjmKbS3fbNkBmnvBkvXB23O11kEdnwjuKlrG
HNgI48Se6Xq6vTo4d2dWMxkY4RbT7sqU6fjCUhpd4brIGSFbcpFlKuqrEZRDS+EXRXplVMPWxXut
ofPvX0yYbWbFGE+5sYMQ6OifyVhEDN57V+ZBQ+aD023hYlYMjI7Ga9Ic8EID6o1x03/vzM74rMbY
+7UxLSvWWMfilWDlsVNb4dzt569gUU/DqvJ8eK8ubkfiIPkYgfcgdJS1U2N324zdZdV0RzvnR7H8
bIvpfbE3HbQHyZLFAmYAKse8Dxtpfgc1x+x74wQWt7TaOOxW1vjz2nwxZ+CxaZYaBOW7ZDkm+TVF
LnHuNplOV7z55xTRi6dPqZHUsoVHXUHIB9xm9f5M4g5BwioaxigJt1hr1lae5hFk7uywVmJB1MsQ
GOb32P7gjaWP8l8/qTYJlFb8S50XrO88QTynS/bVZdsBRsuq0N5Pn80Iyl43zSkF4ZAVLk2ACHjg
JUGzp8eNJXk233+4FenYPuY0wJ56CF82uHCo0bhzeX1PYv7kTcZ9gsQkJIB2boUkJauvgGqLUpPe
ZK23cTNa2RE6q1gKkw8MDkL+C0rRfR4fncFC1ZArSAh57/1GJ1cWi471E5AvTNoewwsA43EKxbPH
BTTMDoG8D1uTuDKHOrlYU7RJ2hs134FhducKGTWdOqHsDYmZZVebpp+PoIGt2bs0ALiO4ANamHVt
g+PSRSVJChmTJhF7iGNvHPcrhlCH8FWzWYDjuUbc0mKfhPBus3yrmn3NC9aRexlNOlDs4NnmRTuF
zuecQZfJd8JK+PDqSdhdevz01A0BFAg2lsBad/SLw0LqrBrh2AP+jhTN4rtyYwWvnbU6Cl46TBg5
KcHV9SF9hLrYLj6SdN9EC/Tr7FP7bUs1d60Lms8wZHU90rHiOzc2hQ+44GdezRvD8+dtyHT4Ielx
5BGszd3s5ne5ZxxbOe8oUbkPXo2NNv78/kzHITqZaJZiwvuLfP7QN6r0e+t99wKms55mzqgGy8GK
kkZ/ibj4sanKjX22slqZjkR0B7MwIecGE/VhKQKoB+6qsNhN33Bjm/zlQj6BI+PBO27pxf752ESp
52tXR7TzVBETBpkYkEE2yj2f+Eejpru3beHaTJ9n58W5yZyZjJOF1WqB8bDFwbLAbVvmJqCbXOfu
H48UpmMP40KNZku5sfM6FLICDIxoWnKFLKmfdVhRSo6Hft7KVaytKm1j1/PA+w4FOmDEsVUfkc5t
SoBoqRj8twdsBXTCdEq+wmnKSlo99sYeUo0n68Cj/HIMkwDseJvUhmvTom1uXH7aovdKBHwm85gY
WbR03U3O+7tqsqK3O7KysHRMYl+mfZIVaCIv+YM12UfF68fRaDc8iZWJ0PGIFUmGWNVQb5+n4jbJ
6t0Sb92W+J8XlI5GXFQFAZQSkJB4EL3f5STsnU/ETA5qBv9eMW9VN64sXJ2DDywKAkx/6ALwm/TS
Bq1j0Ezykdpzs/OgTOvXvHP93G6MjXvayqz/hk8UKeSuaY4cuDUsvuQdux/r0QS74DTskcIqNtpZ
m3pt0yN6OvYuA+NOPrJ9aYtDllv497Sxstam/uxbvrApVpZZcbLgWpMudXUwU7feCW9aNl5+bZC0
He6SWanGxj2iivN9bnqXybIgo+wdUHq0cTStjY/m5Bt1m7VVBSd/7tsD7kJPoKm882oQV79v62m7
2xsIqVpQ4+08+YV2t4576sYf73r0b2DCuJratsDouMt5a8ijLK8pE7u3n74SfWc6oNCSpqgLBZRG
F40RC4qdN/5gYR8S6AyD46IfdhOkhzeupSvrSAcUpiYDZyRBurCmX/rhpNSmLOTKBOvAQeISa0pd
PBkk1SAvHpLLOjCC6Z74UKnxoUUrg2RXbDmbKytWBxDaLIMCHBHxrgMkKxnUTVpPO562FyB42PBK
VkyVrra7UFQ9EiCBgDphoL7sGnmIPe+Sy4L5ALkhOCdV51eiUxt7fK1P2h5XY+X0EFJHVN9VX8dy
OeG4+jY4Fli2nP7726ttbZa0nd7GiI9zhW3CULIqPGtfLTczSB3efvoKvIzp7HzFYnZgREfIwFjc
aK7nK9Su+qBKfIqH4qqQ+UEo9qlrzIupMz+C8DJMHHk5yfhr2stLCpiNJaDvmS/XvVvAWBdHe+i2
1CPXuq5ZiCnOG96kyHI5LS+BLslHZJWy5Oi01hbCe6UJHZMI/UspFeDGiKEBeuO52Ydeqc9guNgw
oivs2kxHI7ZOVUDr64y2t6czBIIfRmO+ghNzZczejZWld3MxnSpefzSlfUQAJ3x7YlfcAx2bOKPY
rJ8tJKVnr4lDVyzLrmUNCVlhpAFxHHKwl+X+7bZWTJQOUZx43fRGilw9jovJz3pnvgPQP719++lr
PTlP3YuDtKpl6dkQkt+BFmQfcwClHBC8kYZ8jVW7Q8H8Fu/f2lo4d+9FQ8uQL0adY8jGKnkopPuY
eeaxoNaXt/uxNkqasaicdPGIizuMy6ERVKXedIeY+1ZIbsX26cjBHI9HMQQqprME+tfNKAK7wy5h
ObjHDdFC2DUnj8XUbqzrtUnRnANJwWFCTQc5uyE1Tn2p5guD8mJnmBUJPauvdhPt6g004VrfNDtg
OaYBJAjg1fmYWj7KQL8UWRJMyeKc8b1h6xVflCIbXKhrVxsdV6hS162yBmU+53Sk8SmJ8oDuUZAW
5LvxtHWh/XNcjOmgQHDYDSabFtS7SSjCx24FPnPxKGL3l3SMvVRVOKSOCmpubnRrZfXp8D8nEQ0Z
VAn4WstIZAAtuZfDsKV+tbIcdAgggadIa4k9SvJf3FlCu8TOwUpACGLP88e3N9BzRuD3sCzYcl5v
0ITHTRNLHLfDLjlUYcvCIqwDcI63UN09S9MQflHsrR9vN7diDnRSQN7b6FNXxztRxScjNT/KRP6q
UQv/9uPXJkQzByRvhZwmmezTZAoVaY5d7W3M9cp+0ZF+DjcNx7KQyZuT5aJJATgA6VBViYtJzp+9
BVA8R6qn93VDMwT52GYUAbiz7UeJy9DvmhIV/W8/e0Umk1Ft40PvbmnzAgHKvF6Ctl8u7bT3Jz7u
DMkueJGdgHwBNRRO78GNyGyF1eLuY49cOHkR1Jb5BXjXj4NjbtihlSnTgYFj7/W0Nttkz/pm11rJ
TSHZhpe/sth0UKAwmixDARlKUz3jVwdyTpKoo7s4D2+P5Iq50ZGB1rwgu5UiLl6alhWpZCJ+LZeP
npUBVOUYvseToMqn+zh2qveFPnSsIAqspVtbKWLlXCXBCHkzX4FI7+3+rKxwXYxXJksJYnKkcqEc
lviLZc37ekoESkkbujethB8orhcX7mRsMdOvTdB5TbxwDtIz5jRJCsTvXPOiIwaKPZbIMI3o7Q6t
LS3NGnClUm5A+ncXo5qQzgnmn73z0fbrN7ccKAUNzQgvmqQ+qR7sZmOGV24/OnawSaRwSg4DOc1I
U7W06XzOUIQZqzEPsn4ewrfHZm3oNSuQxHVRoNLM27Vm24Y9sxDsqB/4nG7ZmZXdoYMAmXBGW52L
zwDFh+oMYFS+MNwvi6ABRR6pWfogr80r5JG2Yh8r061jAzMHyq1walEKzYbIY+4jSlk3Ui8ro6VD
AxHDxC3XARt6nk+oBAIHL1gx6bSFIl8bq/NieLEPlrqdell7ADaR0g48UVwzt/8FyajrzGhOAO9+
dDxrDhbhbCzftf6cf/+iQZH1LXj+zs5fYu2M/MErfzC6tTdWlrDONGhDrc2cz0gwdxl34LZDDD49
sC59gBf2vuuLrtFr2wLCoA2CRYoIP5HFvvUSn1HQxDiF77Iv79ojjrbJ65KKWQGlseviMhCFgIwx
/9zVldo4itemXTvmjaKyO48hCtyb3Wme+0dPknvw0EFKo7trl3KHXNkR7/Dp7e6szYu25UmpKi9J
XW8nxL2hjrM9BsYYUf5O50tHAKY4AWe3AG4rj7u7OZZPnG9JgKzd+HXo31KCz7Bn56p0NfsWFY8s
Z5cVkXdIJl61tP1MWucC7KYUSod57nfdcnh70FZ2io4DrPo4N+LZPjvhpDnVFMAZi7rzaZBTu7EZ
V/K6UMV8vRvnlJl5t+De0oEIP3QvQBdQhGIHs9ze/cV6tJVrXx1HbeNXY0Hm/FyGUVe2c+MlND6R
0Uqi1kDRAeNMHWhvkdCMUTtlCt74zLY+1Y6VfH97OFf7qh35he0NdU3AedZFzdFCetMNx1viMx9F
xKisph/fbmflLND1famjYCFG4DDU2IIv/0uDspC3n7w6hJpVIGU8oZoN5VBOQxsfNPYykl4O5XRX
sf2EKn4UK0OUI4Mkh+8SUEvTJoEi0dhtnEVrkXIdU5intBIZAQZ+oaRBRIJH05Ds2pk8cE+k/mTY
e6PMlB+n4hs0pbIgiUH/WVH3SIo5anO5sW7XtoZmT7y6zOq4x0BQXn+2rPaiM+JbkKh82Bjos5v2
h5vpb9DCqa5bcoY7mNQXH+Wx2rm3033eB9U1hdpbdrWFd1iLTujowhHZvbq1sVrmC2uHaomDc8X8
2Lf9PEQefmO41m7aOt3fBMqKhFW4eGVwGS/+qgnHWWI8gduJ7pMAVcgHC5jDZmOlrsyPjjCsALZS
TYbxa0l/jIncpZIiyMPCt+dnZYs9d/OFD6ESsCPHYH3cJRkd4v240DMAf2bt3xD5//V9+t/Jz/r2
r6nu/us/8fP3upllmgBk+/rH/7ppflYflPz5U109Nf95/ur//VPtL6/S7xIRhF9K/6tXX8Lz/24/
fFJPr36IKpWq+a7/Kef7n11fqOcG8Kbnv/x//fA/fj4/5ePc/PzXP77XfQXBzfufSVpX//j7o+OP
f/0DtLsvxvr8/L8/vH4q8b3bn7L/7c9/PnXqX/8wmPtPRi0PBKbMJZSbZ3bi8efzR671T8d2bdNC
AZZHKDQf//EfCOgqga+Z/zQdzwbrF8gwiQueGswmVNqfP7PcfzoUV1UXbozpEg9qI//d9VeT9D+T
9h9VX97WaaU69OX1tmV4PICElEMniFqE2s/JkRfrI1VGnE+xA+WgvaRRfkgg1Qhm6zKyAhqoKxw3
G9d8zSKfW6QWtBOoZRIKijRdLcW1UCCAzg2RCsdoOLYPbghGGaik2J+2Em6/9Y65lmNxKMfbJnOd
3wh/2kK4uLmifpHs+0cwnp0lWfKgDxfUUcE4Vfsts/FcsfE/ZpA5aMZ0TJu5nGGKmB5sHHs7Lhqz
GyNzD1o1pEiznWn4YPG+YFCVtgN+qvcIDl6ggHA/X5ZHKCKrYDzNe3Itw/zaxb+3Aq3aEfT3O2Gd
QQuDmBbX/XBQN/U0czHi48X5narQ+VYHJs7z+kgOxq3cHAUNG/Vbi/ocN5kavdyT8Ft91PNeQ0ob
KLjBR5dD444G5lkA+rCVK9PK4f+7VUYclF+ho88Hx4u1bCO0bNrk3M9AXjqQefei7irfj7vqmgfz
TpwyhTR1sssCcpXe/Jve2l/NUw/slxQbmnv22cK/aL6nQzOlNqZ+DMZo+thdqUO/g/jaF3FB7l9Y
mL+38ctti6X76rh9bswxuW26NkyHZesBOSTuEpOC2TPKjTMnWoSsKzKYgoxQx7Uz08NNyzaMrDxB
pqAdf7T2yPLv4NGobJQ8E8stL8jcFbn0Y1pN5nUPT6VJAjh+1At60IYSEVrCMpIjeA4HMG6AOygx
IheytewHKqlJCuEJh3TILEPrfXJ8W8zDJyOuvSVIKjHKUMzNAsYrJGFy48RTo1AisCARiGM0lpMV
+1mZNcmutyFPbgYj6wr+Y+wAFsH9Ci7FVWmlRd6FNRRF6P0o68x7HEmZUw/UO1WbP5VVI+ZfJa1L
FEjOhDmV7zRNCSgk4kek+9a5lSwav8ngNJj+MHZZfjc6zVSUt1PWm5Pz6Npg05wiz0II8jPgoIb4
LlJeoqDAM4TbKp8XIi4frNHMs3sooGXW1eQ2dc0CkuCQ5ldLJ3h/TbJ8jD9ADaVeJIbBtMojGQ3A
mH01ZiWdQm4svfuJGiaZH5JidNinShCrrK/msS2aX3U3qOq2L2Kr+2D1TjIHPJlK+6Eu7alEoBWZ
fSbCM9UtFKQWIWxHBjbzpvkGWMxKQvSWWd546ZJ8kV9ZasWm59Pcm7LPs0LV8s6DtpL5QFnh0C/p
JOoyD0VcS37KWpF61wtK/rr9vECVwRctJyhvcceu/wVJMwfI7xGlIyeUKtn8ppeuKBbfMGkCUHqB
12NXmZvFMbqdLwBt++BnXeh9nqZOusur1py4bxjOz4q5jdshsJSM8ad0mjOv8XslgbpQXieEhDPl
WvaepnCE2h3tQVzS7pN4otapkio2vlQimWW0wE0Wl1mOTRYuXuf2VwP1nCKoyiaHK+9WhW2HRZXZ
d43RTnAL88pofFdVKdinHLsGMW2FSOkjSC/4tMuRGQDHYhnL2kaNalk0F0q66XxkyihV6CFVOSO/
5o21b7IhmS+Qc6vOkpbCyS5x2FL60egHYR0oaXvvqSuHLv3kgiJsfIBQZcPCdhEpvR2SXFF2kTXN
2E++49hTf7kQBCWvrKSYTGn5vUgT68JMM8CA3BKVwdjLfLSDIc4UPQHclMrjxJqiONZOYRg3xDZ4
Lvwio4YTmKZiQ1BmtKVRPUMM2e9dwIADK6dTDm6PjI3JzWiNCxA7xCTkRg0zARndVAhxi+Wh7Bsn
qyz+tc0nuzgWscrVxTLCjH53ayWcvZPxPD5WLZCCPplQCtWhzsvtyR3O8YJhQYL3nF6OLZf0AfTm
yjq0dSqnI+cLRkhKYWbXJdjTJojYcmGHbltzwGtQ/Wx/tWljObddg/7cuWVux/dxY838m+O1tDsh
epQZVxNeurzsltrIwPGdZ02weEqJiwFrCSTqZWLEw81cg93oIp3tYbztUzcx/LZdlvHLIicJoZF2
7jn/bMm2HAN7jqtuD911aKuUXdzlGVLG7mI+AqNa5wHEVxfE2jIaO1cp8ebyKnEH0doB0ghqRvRq
IJ58nDCiT3xMO/uiHsshd6PKNRvIQANBkc1lgCz3DMPiMrvZLzbDnvfN0WkR8yKJ1/u5Y1deOLI6
y7+4tbTiH2yMK/pzHh2SiStlk0zFlyyZikqEnZhMlt8SNklpKD9dJCRhQqOvuwLyzxZgIkeBirFx
ByGDjt5zT41p2JWKisyfhemJX7bMcRT4DlsGBz1gg8QZYJ+FOwPJkhTgj2VYcnOXtiqtr5qON+Y9
tD1d81I2JcsjBlRifmdYfFEWBEL6uqWwQ73V1QGPK5YnPmq+YFn8nHtGXe5wbBiQmqct4+XlUiyd
c27I4O41cpil80DLSbo3MVDH7jUEmglD/II6RHxEKp15Q4Dd27cXqBhLY/fKJYggfhizdui6q2rA
kSGjAnHErjvIFGfAFU+rvr4tl3IeZQTmYhegCFvNVfk1dksBGV1jQP1+C38trnx3dmtyiotMKYXL
f9dnzhRiMSKlsk8akFqB3r1yZtUGcgRmGMnJIufm3Yjca+H4fWKmVZhPVTHZwQh6DHED043u+alc
FuMLbKFwI1S/tx64YukSAy5KqvowD7IsfxYTWP9xh2wNBBIDXhAHvl9XplW++JC4aDC4jpsZC0aj
GkZGcQzD7jm+HDO0CGmAJuv2KckOIJPqmF8VzpSB6NPwoGAfZEOBPJMvZjNlqT96XbXss17ZyYPZ
mzUPMWd57oZdZ7f0hHFL+Kdi9CRoaVzoLyXfpmEA90fomvMoKiBM8q7/utSMuBDMBHYaeNcG5Nh+
MTYVu3eWYbIPBifZfOyz1HGemswYkaYE8/h46RRTP36UZS/msCxmAhcEt5kWqIU4G5pHxEVGbKRZ
gKssDiGzkZOfOILT4SOsh8nCGt+ppO9OJTfVPq1F29chKK7yDjSafHH5ntr93FngHK/5UO6BJ4Js
Kw7y/soa83guUJ6ZjY4RDk1iePMBBAtTTSOIlCmIgfeOPSvTL2JeZT/gMXv80mob0FL7lLEsUZHp
DUtWR3hjadnB217bHxxU5kA+GtJx8A65pRe6zMKpatObh+js6rf3Y7SE+YUR1HsjGIIlAA732gyn
fXPlhVukjFo84+wwntumrof/PEp0XioBWQHQuMI7PV+7+vs6CWCnFn+G/fNdaLtXF9m8h9bxVmbp
NS4Cl1T4p4RZNrVxE4ZjqYXP21aZMRH9EDExhSDBCroEJwlAOo51UdAtMJsWHNKbs/V4B7VHxKAp
bnwKZYAAOEcFxjhgvrFX+wo3no0ovd6e6zoMV1kXYhcubvPkt0qTMrEBAEN7Z80LEnQ+VAgxmee6
w3SzlOx1EIf91tj5UvDihpEmSzeClX6MCo6zJv5l8i0SSg0M+XsT5yzIiyaylPWKsedLjILnE7BH
CIWHLBC77BPdp5f0fgqmyAmGr/a3Yj/evb1D/thB27NMj2MomV6YZ+STqiXBaKbmFS1uJPKqbzfw
5/nC/cziAHzav5XJVYNdeG6lcEm7m4MG99I0j5oSkT0rknuaRVugNA3A8feAvmhQSxuA3qGiCgz0
CEHAJzWXSAT5hQiFwj0lZMLvEIwow2wKxhgstv7/d/vn/fliQl1jag3ojI9RF1k7+6ENli4YTt/L
S/dSRfZOBfmNcYsbkvz32I9/77i2WM10JAKsdIgBoN8uSljixvWdDqfkVkuvM3O/t6St2bhqG6/p
0cXqMjk4B3Ycd/1xu1ZQN6F/bT+YM8CNGWOWjkfvnHoQMw43TKW6NCOcGVYwA1xwUAcVJfJqAvNU
hMJOo//3gtF/99ADCTMiWew55vdqEkuVEGWK8Tm04AZIy+xxJY+dUP5y/QqVIqjh52ErAnPLeuux
o7/6/KJlRClfLh9c9Z1lijGL066ywzEN8kjcnEOEMSigQYWMKJpxuxlK+aMdeNHqOWr5YtEKns/N
ZGCkz1Z1CY/flk8e2nQu6vCiQqhswyj8qTmGUCuihNSE0rS2R0yZgP+pxfCa+zYCLZk8dvt8b137
fVg9OQGAfMeNFl9nd/+a0HNEEvoW3Ca/BUFzvAlMIIaV7HkfxG1g+ZCG/2Yd8v0UuKhGDRWGOjRC
i244Ic9J2BcRyucZ5TgYoRDtEmbrFd6EFkwMFE0Pu3YJzAgTGspT6flTcFSDb4WWX3wQOx4gjjCH
iF+ofXyfBV0kbrMAF2MwOoRvj8Yfht81be6gaIcy8xzRfjXbpUOSljLsX6+s/b79PJcbx4oejzz3
+VUL2ipu7Er1HoKS0SyC6iOJstDNwuUbO6KmwBdpkATdTQX0VLQZe9Xcn99a1lZyUSEfvnC0jAh0
C7TrM71P/MULmjJqxrC/rHfJzbA3wuUL2zrstsb1/PmLXQTSYddgNZZ1hdrOZVqirJv/3amD72Mh
h0DhWnpYyZrp7UTpCvfchBypbyHS7W3JYvzWiXMLkH/nhGONIInyuhO4sKF4tIUpKOWM69KAg2pr
M2qxVLz66ya0k8oCvYE7NGgiO6qjWYZ2kB8GXGdPLViaG9wF9s0T/SUv5AMCV8mntxf/7xYWnjHS
Q6YNig2CrmqrH+ckl577bOts6TPQwe2sgxFwxFb2Azyt8UNx9+8JaMD8nNvkSPiAM93F5VpLCk/N
lLgJFH8iaT3W4phX6Jf1baNjrzOaaOT/kPZdS24jy7ZfhAh48wpPstmGbdTSC6KlluC9x9ffVdTe
W2QBh6WZ+zijiE5WISvtypW6CC+pysg1JFHU6U4qL5aLNIwLUf3xLUCBrjaFg26TkrIpWI25AHj5
jbNZZ1s/dkou9Tm5VkkDPuVHR9ee+eV14b7NHXK9r83Q2nOWukN7EsK7Qvw6YY4C8y9jfkxT0NWw
Ft5SqxP+cwGoqsGRyYYg0YPPCzieSMKHW7blvfHOH8efySdCaRDu2NIJ6qyblmijGdKBndc2fo5+
y4BB0w2w399A1rB4AStzUESl3mcTaaOmBPgG+jF5FOzxSJjFZMEkS1/kg2FjXovx1VeeDXmQIaLn
KcsIsfFgr98rNuWFfUtuH3mmZk/IiYreJF1FGfuFfUD+vNqtkGgy1yesHxKRTJRNRUtVlWjEBYqp
ebTEcGzLQ/QIgJ4bI7cesHkR96xYaPzYtc847Mo4USIpvzJ3FYj/sBbYCSaz5pxu1z/FTmCHd0Jm
awjH7NzOQovZ1iR/9sqFU2Ipp4I8VJTCdiZfNfBE1YQLdwsfwxRYvPEXJBkbD/nqYik/UuSpLHUL
xIW5aFbdIYhO4cJah7e+StQJ0DflgQWTkE5Tdr4WuUHlC21ylmFEh+oTBO6Mj0Vu5frWJNQheAnx
MwpXq9SP6/p8QktlPvfnZKty55+DH6MxKDk9wmiL6fs3jqQLuoLHhzNhaQ71FKIWq7DEHgJbZ7Kr
R9BEQBFPgzXavA3ig8LSc5NFvbX+VhLYDUTElHj7qLtQ1yhwFTI+tAIdPvmUjcisln2EAIdxletH
fi2FMrEyejOJkDYzYkij2cU+tlRanVm2Duhtphw4McHS3RmMhhZagwzZG5/RgD+BbRGxSARG7drA
6EYtALkVLr9vNbbzfe5JHs4oWcKRkCWymq3rvA+z8LhTpF+SqhBLfi2xbloj1fKMSKzfsOGm2+WI
IJsv2CcHuK+FVQRWV5usV77+ktdSqVdnyEkezhWkcvJbHP6cu6dQZ8TF5DNdv4hrEZSCcmhBFVoI
EZh9sHUD+7ObyswGPxjvhepN0xOH8e3WhgtrgWSJxzvUETfSuUelz2WQoYnoFCUSu9hP96nXFlaD
jS2dxxUWq/qx1tMreTSPVoFtt4HQV4sjpCcgEsz757FhTFxTKx2JlycykJVriKkMja4K9L3STwG6
P9CO6FHOzA4rMVtTrS3VCh3NQek+Hiz1B9eY5WexrzymE9q+1D8/gHqMk1piPFQTF0d+klzO7I/R
g24rXr+bjrPPsi8bjwHHVSQYNaSOKOlSjwEcbnPT5BKk5V6LoG4vO5mdegvvYEVtZSJbfqqeRn/6
ylCdzU95IZd6DhGaldI0QC7Wc4IkKjb1Jxmj++XPprT7HgU89D3mwoyxa+DfWHIN2CiYAQkfG7At
yuZgEJzPGiXineHH4vJO91wrNiLZO+zBIgDEkrP00PwX/kMDZIkXgSDDe0Ft4truIGNG70boeOQl
YBluTMntva4zDSvcwRHPtu6nzz1Dndc+CzINpHSSYsCB0CfNK5y1MVSccXnuo0dwqjPsN0sA0eaL
pLQuhHlUY413QEBj8eoJ5EAMCXSbBS8SjkEyUMgxeGCeFEpFIy0IuZmIEHoT1xbGViC7ky3YCkZa
sW+3dSTM6zQuiI5I5v8chEw3vNbW659AaesEVIGiYKbGmXMVk7oKOI+/iaj2qgljIG8d9RroJMk4
KJ6jKAn00EtS6cbcgEwR5md8Qyw43yd2btV2ch8Olmiq32eftZvvbDav/AYlk7I4ghIvaE3idLKn
73tP32Vw+f1O9Fk+cJ2/UJKo/CWVwb7SBwHvTD/Gt+oTgHsb+CSbtJIIfs9imrdVdHEtkGZmT5pS
F8qS42FMk5eoMjGdjJd+liiBFYSzma985YQpiZRtMZZJFKIClxnteGu6Q6M+tdDoL70KVWViXRKE
U07kZCk6FMwLXikqJZ16jgmnyoOkQ32q0qx28lt+ktGfME78DnGxNTxxM35BZUWvt805+W43NEim
nuiQYwNSSt4HmWeGVfMxg+Syj7cpRkHvEdYTVXuesqB52AqTFuF0idw4MQcWzem9Vj/y5Js2HrGc
xprHt9sHWxsfNFhVVDFFXtF5SKQCcGD+Oz4sDSiQZ/xY7N4LHrH/ycpszjI+SGAcHLoP0eZ26iln
lZLIca5v1YC7QByiqeAlM1aUHsMAwtoFyqs1TvDEYUcnCp276JmzssQSsLNzh2mljqnCZyrmlVxJ
RomDVLJWmVUoccqUS/iawNcAUehBgxN7QtzjwFsFKDtCh3I3RI8i0/zIS1DVAhgL/3n77jePf/Ez
iK5fuBYjAK/AkJUwS8ZgRmDSVZUJQAJWWXXdQ0QDHWnk/45LfWIERYmYzjhudkcGEZYDv9M8AUeq
rNBW/vmhVFEUARZSUErjafBuogjYuzpDn6ZRP2Z9/A1zAoCTLQye8A1La1zJoTxWUMhJy4MJ2OH8
xdX3ir/4zXcVxHawAq9xZLKcyMbHUtGA0CVkAZK8Akp38lCMyYhzDXnua9z0S5lku8Qs1W2dWDe0
DUSpPCmByYLBr9odPaeLcypCTuugtkowMgtMjuBX30cgsXb1gFXnoAmxVLRCOduwo31oB0yVWRv5
q19BJyI9dho1soRfQRpa44eu4JW0J443QeLwXbgHh0NpZqduMafXOP2nwyzIUcglaDyyWFKaw9DB
9csIgo7HUgd5caRn9HN2/B5vw2o9w9GONbClNimOlf7tm9/UKAUJugEgPGDDdGTSZGMiTsN/oRGE
0HXyUQZ8IEM7/QO3CxyGQFK1pswQTvlHIBUsRFVXjPKkLLjk0dFc7OTzpH3hVB6LZWtLdy8ErYIE
pdWmCishHMWYnGTRj6na/FTGcsc40KYcXcNX0wwB8xLUZ5PIlN8gQE5nC27yQ/ITeBEsa9tLexIY
gPYZ+C3rttDtB2PwKqZCkFOucnQ5ClEvljQkWm5+PwPbdiifBtTtU0wr8C4QbONd4pNIaPiKGpbH
jMBIxLH6in/k009Fk+VsgilEgukZ7yDT8Tuzc9JHEV3ukMmvueGu8TIupFFXPBWTpGedfs7eAxMc
Vcud5Ou2bNeiOeyFGZXy/l0AQiM4RQ5rWmQjeCfSkVBrAKOo6Mdcv8uxrdJgWLoFjhNkPqf+SMZT
1AfdJNFt6KYuM97bul0VJRi0A1SeFGGuJeYg5Brm+iyx2JUnsgYeQHZ0Yxq0Ylix7dk50d8SKB4d
gAn4y1V7cNJyfkr5dkEHZEBbLQJdLgyxh4aLJ9i6JzyrHrpdrmCTCjb/HDwjrw1cwyvtxhu8yJf9
0Qe49idLyddRLzn+/34Xza5ShRqwcjH2yyXJa5g8LIbPAUyszYyS89b7vRRDXfbMF4qGPX+8ExrP
DeCnJebgZeXb7Qe7aWcvpVAhPN+PaZk3CQ/4S3rKMdrk1p78KXjBg97B+JF5l9sSt5zZpUAqeI95
odex15IMUQ1umUlvsaT3dlZ3j8nSHzBm+xIFsnNb5rruBBeGF4LwUkErESN1lOLKShgnv58Kgi5P
cIeHxc+tBXg0weJ+IZ50U1Y8vakmFzKpgBL8hlMdjjhocSdgL4ifn0g6aFjq8wIQXPsousrfcO8T
tVi9GrSkRQnFC9hh6n7nLjPiWoRYEizU98IZ0SS78oFd2SJRHS2K9GkxAygLmJGjXGY/Y2oeP2NB
4X54r4zuQZRZbvk8fH9DhkE1m3tO4MSxxXEad3kv0KN6rwaTbDlCLav2cvTL3Ni6U7G5e7GKU2rH
NrIFrD5Cm7DGYNxtPdp4kgC/iApBE8C50f0RDOf1ShaNixMKqbPEX7QZQ9c6i1xhS1uvxJAndJGK
CEmbT1h+Qj5hhW63KwVmezTua84UvCS3FRROv6RIgITCvX2+8wGo24ZkFO8kHm13iX4nkpoFU4dB
KsS7sgcwQ90g94zsJTS9zITaApiPtvsAa8/03OtsGzXwC9HUc+ki8NGrJPWNUu1RKIeTlIcA42Mm
yjOCDotnEw1rYQg3d9LvdK6yqkBtXSFtUX9LNMBns0b0q1LWbJAdDIcqnf04qx6nRmP1BcSNJ3b1
U6kUjlfqUgBLLsqccENoUdvSY4Y+VmHHDme1GFIEVNOMPWEPDDtQWKxMdSuFvJJP6YdUyVmuqPhK
mHDwNDcBwUJtBw9/WdRifRjqlXfjjKGmOYDJcvL7CeC2WDbB6rSYy6E95gC5yAixsATZTt0+SwWz
HVxWyMw6MW0FyBiHykk4seylWGmCH0EKa8Y38X3GnJLHsjr/xwv83zugadqXJJAUhOXAt2EJQx6a
zUtrYc2DPZ2k+ywzMdYV+bwvS7vb72/bvvwRSzljLccgzBBUeH5DY6WF6utCZBfhzHrmxAfceOY0
tkRKxqnq63NaK7iqBWANZ4Kt8SkA1KHzSqCLT7cPthWrQmWBnNbR5OLRBrk2aaKM75cBBwAlCp7Q
z/4kSIcOqMFmQZ0Z+JUd65X+HzrzRyRVk2irSTUwOgArirRVdCSfux/MH71dP8o+C5JJXvz6Qv/I
ouKLLA4DKW0hS9NKHnX67gV8Uq+5YJxGLv+JDIHFtboVt11dKGUuCwnjpUmBCx0twZ12NWpmnMU/
1DvCm1F4GqPCs+Hqr8RRJg8zwbXQcPLizCG2qwwT/44xS4ZabhoaNMrQJQeQVjib3Qu318ZVIxoB
ZAAhjRfe+a0d+Z3HgnjRRzFQyUBllbhvBW15OkWc5lzDyCO8K2ACo9ktmENUOXg4hsaTt3qpEmcx
QHCCHAFT86vTYMwp4KoMuMnfKGRSMUm9/A6FakR9rDMJtEuipVGWY07DqpVmYjmAFlHuiucYUGBl
P+4QBn1nnIxWdiILYDAF4GNUFBW6NIPwJA0xqY7AlnMXF6WSfX5MHgiGI/kw9sqxvSM1IYNZzFzp
/FmwhMEq0DKgrkEX5McYI5xgr10cw9cE1MCwudOfv4IGp7br3XIMI5Ppauls5SwStM5QGQzt8jTm
AEOkfVwmENnZU2mC0OW1/ZW9DLt4bzjqc/aBBj22d3xdjjPIeJzbFy1uaeoZ+yOAq0OQ6AR/wHCQ
AaAMiTOAg8QYUmODwTl7Ds7uXrQTGOzsg9uXu+TQmAP6PZ3FH8Dg+Q/buuQSLn8HZWsUrJLLwHyL
34FIlAd3eZoziI5ox0dLoMzLoHRTKGHS3FG4h7b3JdAbFQwLRn4k/R4vD0EFTYbakQX3Ne/EIajY
BL1AR0EIsq9cmCkoSyl5+HT7822eSQCjAzg9BB1cC9cuL+0EPeI6YXJU4SWWD9V0EpfP2yJWPu58
bxcyKLeqKTk3RyU0hPML7K2LgZSsbWEfEpIMl+lRN/XxQhr59wsDraipXoKumHdKp9hxyGkxzZHZ
g4/p+l/LW2NFezYilA5VzicU0QpDM17CPVKeVUj1UOWxEBpOIXkM9sahP2qndGd4vI35v/nAenSr
mh4tkFL2NhNKrpygiothhsCmha8ynnhsTVZpkVh3tAWHR10p2XE7lrmRNnXm4rTUO8AYgwj+KNR8
BhcroffVZ+7n+/44HeSvsaV5mY8o3NZe4xd85VO5K5z8AbzurrivncRL9pjAdMgcSujKPsvFrD8+
6nA8gSsZICQCWPb64y+S0uZC20+OVr3Uxfeojc3byrwpAH4S9X5k2KuezrjMOtbEYfQdcDkLk8bg
oWCM6qxvF0e4kECZgG4pNaOZWlTd8eL76DmOC4xAf/3nx9DQMAI4Ht1xKO31PYFzU5xqA0K04HuU
Aik6sci+ti7KIFUsTE2QTWrUl8CAclZVWTc58fxRTs9Kz0CF0HGYwSMNF4GnJaRTgKRRStiW4AlR
05o8uW4n+DE4cMh8I0uhtr6GIcpkVRBQ/mDdub6oHjQVjSDhomq+AhthY7ZT4gzYtn77e6xqGufj
SGcSLdQAMTp9LUfM1Goq1GXCm0rvwaHktt8GmK3cGjEF94yFqGbzmndY2WL4DMmbH+pCMqVv6jAY
Myj+Jwc4Ih6zOxhb/hI8cqgA6uhiDZM5+ywLshEjCUCvYy4D4yCSsmrWxXyScJyCWzXALelgq9UD
EgMHdC8/urcZc42sr7gReV4LpNxciXAwEDscEtNRxF52B+2VcGRNGEtiCdu40KvDUW9LK9QZnCoN
ZMkylpi+cRkj0lnlqVAWAK4R74DqSeZFkXI3fKalQ0WsnIrSSnv6vUxd8Jb9aCsWaAtsFoPu1gcD
IF8wUGxDjRqdTko951TGmJdCRmxnJ0tM7TuZsuCOpI2zkCE+VgF+64xXEsktX7jxdOSapSFnXJb6
GGixU0ahI2J/m4IFgXqOnCEvnLJPXpbYeJoX7RjDFiic4Sw9z0j5NmzA1U+hrjsEXbAMjM3kcGlp
lhPQ0fUIbvLP2w+RJYVy6So2aqC/ACmN9Bjwh7nz44khYtX4hOJcnYSyMg1Kl2o+QAYoWpqdDGyQ
g9GVyQ/uehtlQGBMHWEvi2i8ojf3MD61X1gV1M1TYgaSEAmIPE8357AodhA6BY+D70CFPv6cMRLY
h4woelNdMfglozosqyrQpdfK09V9JQmtODrSw+KSYTN91/jVr96WnNQNrPjL7U+34Ysw5PpHHGVd
ZPAQ9QX4wuCLyHQ2gXqRyhuzs8mSQ73CuF0A3xUw6tRh2grLhDoM90eubBdvuVeAg8QkGPPA0a0M
rSKW0d5UHgC+dAz1ikCD0x69xlYYidd18A4DnpyQoj9vLbbi19+6x/wJRDHmdOqc7L7+zHgfDHh+
/49HtYn+wgmj/ALoGTSZCirAvxFnoD8n42adZJX3PSqs2Hr0tQM4U7AW1WTj67YU9sxzCGAShv1o
xwyW2nRIFvBT97X2KtXNR48teWZohB+3dWjLRenoyRKEK6y7QrPG6zGXxPqU/R7RLJ+IfVUfJNQd
kz2ToJKGkZB7vJRF3WM0gvIu42AHSFM+9UFD4ee789Da7t+cCiEaimWgOQKe+/olYmFQUuYVnkZn
85YE4EHng9jHrB/5A+t5bL0OMj37X1GUxwDhVwl3iQsU0WKP5S9a8MRj6w6I7ANuJ8X+LLMGddbZ
OkaQFIB/QL4JX0zT9UqR0ScQihcxRg7XJBaYdX1BqsA2xSylEhtyXRm4lkV9Mn5IAhXEZ4QfgbfC
AxlpJxhoaS851ZE5cEEcwUoa8ANomcpAN9HLeNIBhH5BU2GCPoOGBJYWmcVOdmJgy+WXBUOHtQSq
gsnjD5F3W2NYkik32BTK2Gkg0nG6ZHmaKiO2O048Aov4XVEXHytf/o2vIHDW/x6V/KCLQMMIF4Ad
M2xq6PeLG/uZm1vqS7efkU4QInCWr9jUmQtxVLjd12KwRKOKwcbki5Q8qQuKIEji5XlmZKrnEvGt
b0hpTAyWoKqNELPJQKCMsJTgfnPnO9Fnagtxpzck0cRLnDqCkDKafhOwAC3qCw34iBYr82e/Kazb
CnJmob8ljXLuyZBinUeQ/iYhbX31qUIOgUkItPokf/KXQ/iT8LhjeATM9YOTnap9hKLDwEYaEeN1
65dQfr+JsNNd0iNyw+CZ+F3ZwggW1qCfMh/tIuaa0M3A5kJZVcqcpt2QRoUG7RnepR/6vvXAL2Zh
I3eG45IuLitc2wzDLwVSRjXIQdepJXD6pGajiGZrZmTbO+q4+aexh521FZbLIH/y1q1S4XaVhG2B
jRTnW31bbCxjwuhliilEzJeFBICMCO62Sm1fK46JrAqgcszQXtsAAY3jLOHhOjA344LE9WCchPsZ
eH3ej46hyypVb1REyezqH3mU4uQgZMNGRRi5bFffK3chOvIy1KZ+rPb/MpW6lEYpjRY3jRSKON3w
zoMNpdzHTnwMj7WteaUbP2RPLE+86kyT+EJH2UcDqFNC3YT6hDPXtWkkweuTtpLmKl8MN3PJYBLY
Zu6xwqIzxwMrPt0K1C5lUo4Du6+yGfEhao/Gszg88PIPI//O0JO1DBEblRDlYjhQ0iS66NRkMR8N
3dkJC+/iL8DQLGCLsV7hTgPvc2J2EwCczIo20YbrB3EtlXIZSd1yUxIjzFCf8Cic0sM69h1Zx/43
ifcKNwIE+dUZKbcB2mcZWG5IU0K72C13870MTKMIAAn5gMq3QrNh4A7aPrdnpDiVx0r9/49fQFjl
JXDrgRXl+jU2egvaRQ233DqDXXwq7yV+QuGWoCsiNRsySqsevjbOaGNTwaFkfeTN60Y3jUwkgkJo
laIuVR8GPWIfKXTIsgcCWI1js3gTsBkhZhuftb3DhQP1h6kWwHHAo3F93LwaOxGhP+GfIi2L5U7x
EzclE5C74kQg0KzuwTrEuhJIQ0PlMS+yIcEXjjvJ7MCBBAbP2mzCYRfU7a8wVkzGs1n7yWuBlHnN
Oiwd6UMIFD20C9zigQOo0TjKBP17TF5ZCrQOsSAOI4MoaiJPXBW3xQ4nBEs9UrY2MV3NcCT9PWft
RiWPbvUokfJj5Apz0RpdEZvHBaM3VTw6UfQKlk5T7n/w4c+pfWz52uLiwGbc4aZWXsijHHGuGn0E
XN9vvrDhpfXAxWHqDyB9xJgRi/NxUyVRU8cGAxACrAh7MH0lg48IIVYZDACK3Enxr9vH2Sgm4Btd
SCDHvYi6YWGkMcpwffmv2RLFpzx/JuDpClM4NvcTa/5A3Sl4Bg6pg/ODzCViZuWfu/3rH0E5xoIv
+RT8t3gIb/F9fiKzZLEHEvfB4W3RB3cho7XDulbqG2pKF6Q8CTME41UVvsTBV8atbr7si1ul/G4Z
qNLSlogrZK94iaz+WJvZzkDXVf9ZozOYoj/Y3rX25GCKHEyXvEuQxbWbAxD4Lyp915dL+eMQDMl8
HOCw0fKslq99eicPP2+fl1jG1RskDG+igeECgLaulSibwCzdqv+ru5E9CO3uL+pum9/tQg7lgA3s
EBPHKETZKXXVEWx9EQEyOaGn3Pecy7vLR3P8510EXN+FTMorjMbY530FmbwGhvckMeuyZej/lrag
jocmmoSKLAAr19cXtWIxqm2CntMkGDuhGTEMPBpcEVqIAAwvr5buPg4qSWX5gy1bBrOJCh4P+Df0
9VqwOqiZ2gjIYvg911skojGs8g5zN5hCcSOHFRluqQnA/JjcBBsq2FQocdqitnIwp3gVWDQLLiMz
GA9D8ZSNn3mCeWQgCceAY5xxM4i5FErpjMiPDVYsQejyQ3sufRmeLz+BNUMGVnnwSaVU3C2NaXgA
SjenzhuZ5AqrmVUSyV3+BEqFpHFOulDHT8juBrvZGa66B0GATyadhr34WNvRBxmX1XHlhs17LfyJ
c/uBbqSPVz/h7AYuzHxV8rmI/Y4Elot4CjMwwhcCA17AZFM4iVN40iND4roWcS2RijXiZBqxDowb
IFEDFCqy6mPha57kxGzA77qMei2LcmK50aBYXkBWssPKauC8CEkA57FJAjY1WMA0LvgHZUQ1lF2f
hkYOsD4Bjko8KmNlatgsH6M0V4e/Jjm39EUwi7awb1/l2jxg2BlcoecVTpi3ptSn1sdMCcISz0aS
TTk7lME3bX6pEfqnP25LWvHZGVgGdSFKo+YncknJiiKBqNxENEAIJJ+AaUG6QTZ/51/zh9Fk9jTX
Rp1gnrA9CXg5Xsew87UREjHUCMLwbHJ64SHpP+KBEeJsFBUIDRAAgGiaAhVEA+M4tW75JIUDbB2k
3bFVghN5MAk3FizqcPyLRHEd+F5LpFxuNo1y1+kI2wDBs2Iw9FgG6EAyYH1fBjh6xZK/hLpZPrOQ
7yy5lIEdxXpsmxgnzXZhWJsl/z61P4uFMWq2KQWBNqElxq4xOk8q0NQr2xpKUraRidW3Ev8S1r6k
zAy3uJrmMQh/0x9BdH4Ug99Pxa4hYrSQrtx1qLOflINgan7soDgcoVKjv8ceKTIGppM53A5kZ1b1
czoWHscqT5OnfR3jXP8Yyp6N41jpXQI1Bbl1D1qg9h77GVJCat844YtOIEJm5s3McsqG97gWTBm3
UKmqcppxC8azeoweezT+cyfcy1i3AAdGylUSKo6/+ofYHkm7D4Oy/wJ2gATrzENAhqtBE3T9RtVQ
GfOuhkKLT6Fq1h+SK2B8JfbaHyAtrq3cZUVdGw7rWiL1hPgcW4vGBpaWAB2Gz64CoWRgk91aiqX1
tvI6H1hT5Ftf+PKQ1OuJ82huBgMihxL5ByoN0yLbk85SpJUPUUGZCNSIgVk4REH085GrSFIr0M8j
6Fq+5maHYVUAAH6eOHB45ZbidI6EjbYO2hHMdHJtCiFbPVNnyOD3XrWO8yiv5yqFEpPmVfI5esGu
I/XOHbfvPLYhXN0oEUeItNCyRYBLg1pVKY6NqMSNGhNIp1GjMjSzlFiTACt7BLIKEK+QMVsQV4B7
4Vo5O8zHBzyWkjjzUllji+Vc804fJ3uRmCsfVr5KlTUMUYP2BKsYNHXFkJFMWGQyQ1RzphttrVbE
OBWBeYJy7aH5WbxGDKzzlkSNoMIUUI1iPJLKDeRF03OBpKpIzMPyo0g/GS5/UwCCf3DkaUAw0SV3
LVj4WdZyUs9Y3Pq+fiqxrYOYVMOr7klNgzXdswpncIfahUDKnpWJ1ssYRgHFJzeChq8OrEySsCOr
uauDxlG52L19wg0lvJJH3yCWXo6DgRtc8tbigpd2VmyyGu62FNY1kn+/CLDTtByzKcQ1qt33Guss
CjRJbktYF/NxcYBACvKZXWSF/eIDvZJSBSIad8bzDfYo0zxMB+6VdwOzgMFIn/953qCCvlnEAAcv
A70DkobrY0kiRkV6IpM0EAQUQYFzSTG1aDyJboLg6S/mFVeJA9nARKTCPAEYS89tKHnAjX0G/dCe
i5fpOdxXPvBtP0Cru+dYyr/WDVCmykiBeWCUsW6B0g2jFUZhkaAbRPmbneS3JzKVKZvCnvRHCEhd
P93+jFsiyXpM7EU8095RN4reCBb+BeArKjn5udICOx+Ne36I///E0LHTMBlREEZYUDnESO/yn1rT
m0vPqvBuHAaTUQCQwpmB2YLGAYEjvWsTHurBYwMcj/UQWHtr1QEDZ8mQQs9zVkHVSNi6NTpVt0/U
h1Z/6BB53f4sayS/CnNuoHilA2AE4kXquxjLHKRSm6Gf+osw5uRO+mROXwrsEblP7wgCF1vpCBWJ
evob/kUR7+gquoR0uJZzTA0bTFthPYiaOlRxxOxOVc5LIcjwf4TWDtrJ7ErM2lpBHPQPATyAXCDY
vH7WAhbqNZzY4LuVgZkuCJpLVuFl/dHQmUOsAVwxqvIgSbwWYQitIhZDjWAVe/xm45cuPgoYhr39
1VhCKKu7ZNhAx9dYIcTrB7WWzUp5Voxft2Vs2N3rk5AfcWHaA2Go0m7ESUS0/XTgC7C90lbuyS6r
XLYwSvVEiuLMYZatb3R5gVQEPCg8vywBvlGJZagxmGkwwcI42ZbWgTBFAdQNc5QrjyKUsdJHZKVC
3pcedr+Zcx66vAZMb4U9b9rLGCzmED4piWQmY+qU0w/GDyBKQKk9xkQQtKH8KAMlSoVu9YQh/qnC
D2hs6b0Goe2uRj9FOiYf+UsBiOg/TysgCn5FwNACyikrg5UL5bkDD+cSIfJW3gk3ROikljGZ7bvo
kmaD8PXfHBJDEtj6guARfvRaf/gsEMMsI4cMbQNzZD8MtOA5Kwh26nNyD9Io0NXbt2VuvAsFvSEU
PIBDBU8eda9diHJ8Kwq9w2HNSY318lkRmoAHMRRoUwxQaYgLwACh0J8viY1WCsoQ0yszdgLFh1mc
zHx+u32WdVGKfDOACYFS1gjXOGWsdG0x5Liue0AXkXwOd8h+nc4Pn+JjZ1a/ivv6gf+u5ux1VuSB
rZQT7gALXWTszKARp9xQx3FbF0Su8I4hq8ccnf6jYeVgqiOvHnjQL6AAZ/SmViTPBNevXoilCtZS
08hGIUDsaMmNKb5F1vhavkaCmXrcW/IhWNVJe6u+pSkYSYOP23e9HiKFcACoSa0RJc5VulEB8if3
PYQXvdW+ZZ/zEaP3oykIVvyq7mSQ0fR3opmhYGx8Jt8A6PIJ7yubLGaNzMEPwVgRaX1iKHK1AEvC
DudeWvBD9G8TFjtk7vRd3qlm+EgA3UyoAVEh+lNfSqPuXBkVoUyztD+HufNH94jrPlNbZ/YIOIny
Ssje1RN/kv2/IILdekaX0ikFxwhYIQtNgsqOYhom92645QS2vvi1tXkXXNPDfUs47Kzb35p1xTpV
7BUno6/7GVfc2GQ9ZGFPB1JMI5RYsauz1HrzkFgIj8+JkX1Akq6tIJcMkRyRbfWEMY/kLmRRPbaZ
mZonmvfqdzZ31Bp4SXToQiT1VQu9zMdcE1FQeZB/jcf0FRA9K6xM9rjjGjROiaI+Yb1UeaiOUe8M
oOn2CBxe/5x/zHbmxA8s2MiWMBXlOGQtGGvH7kLKuotSHieqNndodwSe7AS7yiEp4N9UcDZsIMJi
UlfB8D5osahz9cukVIXBg7KleY+FxcToEaLSLxLn/XNlBP0UGoMAxGsgW6DUw0jiKNPlqUPHHGey
as9tDorn6GDqZQUBa8wDAH+Xsii9kISuUsEXiQ2s+/6DLBqL73UoJOGWDx5/DJjekt1qX++6+8Zj
ZtQbpgbjdoIAegDkfyBdv34H7RCJqZjg4wHVNLQ+4aNrvvM9QkogPB4I12K9g59x00duz25gSRsf
FMwEeISYCEVf2yAh4UUwGw1ZLoQGzt46yaPxMKExNx7He80nCLoEe3syGzlP8YXsiqzdxCdRWGAt
b4LToXMRAv9BDCCU4ECYKVhkeevxSxWsa7gcoPnhg1atcFXrUWmW8POSux50XV4FtFn2ZfBDj9jC
dje+E0qMv+BfW1elrgVTmUTGpelQj0N3no8YXrTv9V45JC5BSqLR8ZX71ZBRLBtxOEPxyWOlXA80
HjBGCQVvtMYpxVf1WJfCFoJRWj+NHneS7eB5PoMKWUzYW4YDHCMKohkIwmJ1ShaYqFIj1f9jg8mq
VeFL6JGebP7M4rjZMr5XsqhHFoFONNbavgOhneTmDjY4uCR0qCzWc97SaB2ajGEdicwHUyZKTcBl
Equ4QMP4LsQomwOjMc+lvfQF61uRx0F/Kx3VewXFDjxi2kjFAA5KZYczyd78hj7zAds2TPIqCsLk
y/LPGx4TaxH+SKNucDS0ESESDjbueyfBpnWzTs1gV/8IX4p7+Q4r2R+TlLkLZissAGyY1xDWA1+2
IjFJA6UQghiH5PfhAavNbbAgCVge1h1Hn1U/2jCGaPKBkxSVDwwm0aF9M2E6imvOF0oWYQ7+spfd
ZM80ulSeia8FwAlsPioSGHdEqntt9QBF0Up1hJzRwtDeLrOBdHEmRAOqW8GasHDXNBnpb3mEPhJL
wlRUTykPPSSDsKhEURqMRGRf+4P2fO7aOYZTq5aamNP3ojCDO2yJ3gUoK8Wusi9d41E8EoRdbIPI
3JIeqsUUmdNZ1HMhPw2wYiQYwNSickfXZVQ5agZNbjqnNxD5Ld/jujJ57qFntd3p7u1KEGVRNTnX
J4mruzPafQEpa7mA9n/0jsVRt/Sn7m4h6z8LUzi1WH0agWTFal/iRwkDi2yqX0rRfv8Y7McDbAOE
FCt648zo8rSQy7NSn8fOscTlL5YA0BZ2JYdyr1KALUDFhA8f7XRPshc/O2je3wHE6Ye6kkWU/sKV
t5VWpXKIL5m/EW74yZdtAkdPkJ79xfACZftW0qjPGUXRvCh8RwIHEuDWx9hrfhl7HhYdQPRnhlck
f+3C0q6kUQ92KZOuERR8r9bRn2Ysss7s4HF85I4z6fCj3MZsBVB+eCWRvJuL28zirJQCWHdIJPtb
yHSNduRd7Ex1WViCcy15dTp4YMKxD+5VuqsS5e1/tFF6yHbDLr8vHofH5jnYi6/Fc/kt2EmesS+R
8dsVDMLgxRbCRUygar/UQ+6Cr81mXDcFoPp9+D8/iO4WtFymLWKREmcNZAMSM3GneNgXiQ0KDElU
nPVbEowPesKoTQEven3NiAgiJWxjYhnFPWHaA/e/ZmaRGf5UBXN2SYQJopWAt7J35fG2cMqhrmRT
DnXOG0UdmgqfuD0Vy0HADidOZPQq1mYPgQisK9yngCh75T4X/H8u5CAkOAqIe2IAV9o9If5UfHXP
mRmmN8hMwYSVjW7hxIgpCRcm70YHDBiwQojVo73+Mecg7UKpZVGcwHKFH6M9q8hwatQUMKYN+v8c
1Lc14+h05Qq5KAIjMn6riRq6/RIViS2VECydBBZ+gnrWkVflJ9Bwg3sDuIYBYO4wtpcPEgKy60Ur
r3YtmsYAZGOm8UGlwDYJ+KjqsZZjs8t2yfD1tgrRCIr/R9p3LceRJMv+ytq8157S4trZfSjdChog
yJcykARL6yz59dezOTvsTrR1cs887NjOgERUqsjICA93dowq4+Dnek47NTd67F9gOUHY4887YgMs
Ql7EJ0qkLj9wLH44m8zQGDcv55FVdhUsVntELsf6qxZAEGTLi1p4c8j43NEgS6rlLVByNeQrerKI
9pyiAiAOyp28lrxx0dN25gSZcTEOt+rWaUyHBkt2MEuESdCRfOnxCBUANozvJt/Ydg/lkwh6dt6L
gU0AfFhExgktndRJapuDovYF2hg4FjIajBQgmswNxVMN0Fgx0FPZHbLfuUk/uCFm4Iwb0rN5jLV5
6Lxm8KT2S5Z6o67elHmJLo/YLhTVEVpoh6MFo8fJndo8GDqod3S6k+odx/N/uGeZb2GO7LKqgxzn
MdQmzdJpVNFuo6fr+5czWvZq0Wl7CZHkzuuhQpykmT9PIIdONe/vmWGWVLPivol6AeLmMtiZIKJd
fV97Xgcg54RozMr1Rpf0+TgKbqkJ72qxFo46i6YjxLJmC1FvccbEVj7Yfaoxq1NWTb2C5VRwxcYp
NhrZ6J29eLQBkGIUlHUjOUXszzHK0tyr4+LOABspFQOBiCb7ZJraqlkt6lHpk6lE6O7XjuAQNByT
FKEIwIY2T3+IDueDRzgxyXiEBWgMcB/BI8hBt6Fab0ogBKXPS01cXMUTM8xW0ScDCBTL7LxZz2/N
XNlEjXBPis6NlzL4P+zKX6bYzU90AxRbcg9uq7mA2mlsx+Kj2XGRQRfXCoqgAGFQNha23FdhT0Jx
XEGsDOlt6J1SEHwZ6E/Da7kRguGWLydycQ5PLDLXoB6J2Qq9GOwONNyXpWAvOlQxPVmQOSHMZV99
Yom5/toKnQs6tVTtj+8ACFOCf+oz2A2+qnedN+wBwHUSXBmJPYT8gbIZyZ9n8MQ+nfuTEKoEcGhK
FLVHYhCdoa7iktQuoVilQ6mPIC1Kk8VUEYIbk/MWlTrWE8ML9PJyWcNpmJzeBOAYjCafasdylKCV
j+nB+JZr88MjiF4HJ4NlTmCdtUpqargY6aGnJaF4SxOE0m9UMVhc84eJZY7hkA5RPxmwhQ0r+RXe
ypYjhYlrPEghdW9WQMPjDJknYfPzzcfly7gYgpwMl/HnclNOUjPgE5AMfxqQX4PPkUKyo8lvMBwE
YMcJQbD0G+6Vt7iMZ+9UEqVt0aCFOottxWogXfB23fWwsBV2flnU1NJXVhpLS4dUhPSqb4/yN5he
1QYkYHX6J8oMxd1AnHGxVPhaolVKogvoCaeJtqfxdgCgLg9w++9N8FI9/0YZ82KA8WsR2YoGXFHT
tjXCKbmh/fEeEVxpF7nKQ/uN9o/O7wn4FD/xyvTXHSASpszpFHoyKE0EGbdGssUc/lbt7Tr6Omm5
e30hL96Kf40PZZFzSyD/kes2j2Ovz7vHQqqCousOUl5vwbi9q8Q5tvMiER1BGP9LTCuzg9AbdG5Z
wYPASNpBcLV8NG0ZssS2XvNoZOgx/3DpnwyP7qgTN9cDC9lUMwK3IhpdHdXZWsD/mm+LUd5IXLQz
/eSP1kAxBIYKpD/ZzEtPIEQOrCv15gYKtbqTf0HLOAg4ZDQaV8EQXl+7y89FKLn/aY8NAGqNFOBm
hb3JWRyrtmmazgA3b/6dqn7wEfcfE5BHD/7LILMvq1VU26RA2JZBY6S7pWRDs2Pa00be8Z5Rl9/7
J4NjdmahGIs110Xv5T8kMLvXOl5QeRADHkNz2sX9+ILqoZuFOf9yvHz8fg2T2ZrxJOZDVsL05Fi3
AoTjkNI/UBI+OlzZt15aZJS4DCCXvdsvq8xeJf2sNMIMq1atucKg2FrUck47b2DMrS8Y2mIKY43A
Ju/tqgW/n1YOu75rPytqW3AeGLzxMNd9V+m9ocowhg5xe+nv2+L++v6XL9+wv2aMueQXosm1nOOe
A6gVKLQUGGQHIIm98BgjsYC8buYaO2kneOA7t9D1gk3zID8aeE5Bgxx4QFzCg82Tp7jscv76KJ1Z
xljo+mUuU7yiKuM+r5pgabqgFpsvc208m0TdXJ+EyxfUL3PMkhbKIM9xDnOGAhYl7S1Rcl81V/vv
WWHWcurraugkcLOKmero7ZdJBU5r+pv+jE3fQuxvkvIFr3naDyA7vaN9FY6cUJIz3C4hj4Pq4tSZ
6O1BwhgNomx9UGvavFqo+4SAhK3ot7L0mCD+vj5zl5/Zv6ywkVLdG1IlZvCZaoA7BxJBPvwmTVlO
7jarXBFslnxfcvGgnxhlHXVedGRRqaPutGCad636WA6vNWmdvzk6xktPNdA2pllTV4mXIQCUCHFp
fC36n7V72gCeeb+h204//8NFezI8xkGTpl+KGuTIALTTikK+jYBn/5m35N1DF33MiSnmOJcCKGYX
OsCeiJIzNU3miEn1AzDGFymqD3VZbURjeeZM60XfeWKVOdV5MubgnOs66NyWJagoeoA3MiCIyOIM
eNB484G888IJznGwmDPe9n3UNEmPy0HIn6WUHIx6ekUHF89r8+wwXjtri3boCe4FWusjOjJOqNLs
QKeD/M/gfivxCrUO6IS9g4DXElI4kB4Uh4IPRrg+ychEnQeHSbNGamvAdQI2ZEvqazpyahbXTyGU
fs4NyAkcc7lksSd1gLQ2eNJH8b0830nRw/X9whsJs3QF+qWVWsFI2gpo1jJFJojnxzgm2PLLkEEP
r+21zus04PWxLs2n62O4vi0g8nI+WXizZkRoYKDWd6O2Idl9A0Wb6zYu3s1/HSuJLeQ0UrIMcQsb
QrraubyzpI0FOhQrfq2ExL9u62MF3cKtDL1ui7bEAnLN+GBzGCepNNfe025RoTvSn6TI/dN6fcwV
RLngps6MMX54RapdSkCl7hWIdHRpdhR1s0ixnRmPzfJlyXnZVBbLTZ9vZwYZFzxOUd8V4tHxA4sA
QgcFWZYBKaSbUbTLY4alR3/RdIuu+YA2jgN34ixbbmTC9nJ/+BDmFKf6RIhIY1rtVvsmO9o+3yIY
Amu9tUBCDojCAy97feEonA2dcWApltw0ChxrEW0Cw5MRv1/fORdOwunvZxPzchO1MwAKrSfA3QvK
4A9Gbo8VCa6bYZvS6MwBAkZV6yGNKiI3d37iil4bFR1ko3jNKRtKX6Fo3viE3hx0HWcv8326AVbz
YTyguyPj1gMvrdupdYU97w1IyLUeIUqyUbcIKp3Um22KiCQvFA3JB5lcygmeWWQOpCF1ZEyJSKur
ZjCAYSF7LBFktgF2rOnKtxME5Isv8WP8Cbwd2Dn8T7j0qD37BOaYQlMOvLbVSDMEIpAtlJh7RdY3
3dLOJNCF3aJLyE48VOq4yTP6q5mY6cw0c2ChbDDn1kg9xH71QaQbGjHowWZIsOu+uEMl9vruunBI
zswxx7JAVhtkqzCXiNmdQdrbtWy96yYuZe/PbNCDdJLdQe/hqmlR1XsxOCNy2kqSf/HLAXKcPUCF
Otq+7Rh986YHf8tFhnK3E3PpppEm5OgxoXHM7IrgPRreUK/fZ6+0yZcSH4iJ196BKAiuL3ZzWvDl
neALAcbZBDCeSKjl2LB6+L5McZpNCe1x4NoN+5twEJzCtu6P+gTv8dfr887dxfQyOpn3qqqwvND6
8oCizt9UR1xtEM8FaaDdQxEdvh99rW9gLJrRwc0DdV7KQZ2OWWX2cbEIhdB38L5Cbf1YwN/qRH3Z
2euETrfRInjnd/Fb1mg3iyLd9bJ6k8rd6l6fAc68s81bra51Vr8onWcZ31ZcaWa7BGMm2WImfb9u
6di/d+XYsqRJZry26GyUWwqe2qvbDFJnoNSAJgIyHhJYjFNPb+zer0wnvSM/OkjwRbd4HwRwIo7x
dP1j6Ha69i2MA0VGLKlUTYHAl5J09yU0q0DjGFnqbd0mwl2bxaVqI8tRJ851uzJd0w+G0b+hgsVO
hZI4s+ayYYESW5ppKUXCUR7A36yFi4NXp2f5gDLQzJyQ2+gj+y6DKkNySvc3+I4vetCTr2BcWqKR
ARLOgLCoAXJMNkhH3PQwgT/6t/b5xT12Yo1xbkbR6U1DYA331X7AUxqowdjLvlIyxw5dRlC5A4CX
9wi8FNcBvPtrqhmvBvER+NQJPrXzmz1oHYGNHBYw9/WgIE9upBv5ltY9oOvqDHYDUtd+WxzqkMfB
fCEEOvsKxrEVswlxthkhUAsBmSIGVyGAxBM4mDkbi+7YKxtLZTyZplcjSizqz4wTVcUa5/f5UwuF
83RfgAp42lQ5wEq2Gtvk2fyUmrYBqgjO9uYMlpVhAPm6YCQLBgu4hCODhgX66vWX6yO97DaBn4Mg
CDquwGaLmTjx2ZkMyE+G3CTgD1TjoQ6aUIE4I20u58qcXZzVX7Y+1CVquCxRI3j5II+XhukXw6Od
DCZqILwq66UcMJp2/xoXKwJkGAOQpQ2y5jOIDxtf9lroIOReXqOrMwHRq3q7UmrZdxrcLW7td88R
FjADgLpDLwDvRr7oIU++hrqQk1muzXXUTFBCenG5k2a/Gu/mOrZXdYcObs7evegfTkwxPtEaqswo
JewavDK9PEudLlKCLn9ZVl4XEfVrHw7JL0tsRtuKVkGMWx3SmvGdVGU26DI4Y+FMm8FcLIWlEUUc
5tYj0h1Yne+TFBWtcRObSdCKXcA5CpfHgx4wyxRV8N0wzmXUorWX6cN82QLa7kDVCHWsEjy5tD0C
fo1fuKbL/nEGf1lk3IyhroqcVXh5EOA6yWZ6/inTgSaBe35rz0V3AvqN/wyPOemNmilDPsOYkYJV
ucfzBuRYcZq416fx8k3xy84xOj/Z61E9zNVI3zKdqwcNANeU2rk9mG661+/MR5SOgS/cj8jd0S7I
dgcOWGS6ec7zUhEUDuCv4bLdMLNepHI5wLH9p2gghWXwMwVdeck9r2hAZ+/KUh5fBSejzjLTEiQZ
/ibbUNr4MUwBguK3Ul7KHp0Nizneaa0WktZjWBkw/Kh8PsuNXdjZjYJ8unRHeDch21H3MxlwMo1M
cNNlWjR0Cl4zamBulV2OXm3TzkK+1Nbl18OJJSawIZ0Rj1YEVKgapDdd6axPmUuhR8Rr9/0GVzHA
sejSAZUr7w18+cF4YpoJbmopUcVGhnumcSS56yoboUUOWjxkGo2tAdYVyaH6ouXoa7S3KlCerh+a
y1mPky9gfE9JGq0Y165F/xsuRq98Tnviy/FWd7VA8aovle6oI7qUOSEGx+Udb9GTXSshr5pbNOdO
mtFp8UiqDV6AcdmH/zqHjNvJ514UGpqHU4PhRXQklzweoflbupUoBGJubapayevq5Qzt2JN8MrS+
XnTDTIrYW6bKcnSt3bbZwgVBXr5t/xodq9umCqkZiSWsUC+TlGCoBLF1NG0ofe3k637SP88gkEBF
mbdpLxUQTz2BxmzaVp6NqWxw/VLUk2CXnir7uexLN7MjBNIhd7XJkUzwac8c8d3Lz65fm9VgTyp0
JPNcH1osqfWNavSIum3s+vfI7dByiztzk4W1n2yjXfUmeU2QHPgR1XFmrzhcgxm+uJJkXDR8hH6A
LgqeI/1z9xWJV08Pam/wZK+5TbfWDanwHMsAMXdNqCRVWwXLInk1ysbJQXM7J99Q6Rb0N5me+bA8
XD/W3JlijrW4jGZMVHwkxEz2w434HmvIQulOcUt2UiD7IL14VDbivnS7Q3Rjost8+PrfHgS8DkCt
gvYg8CxeQB81upikfYpHclS/JOti1/nn66NkTxpjgA3rUcie4o4aGIUtFKpco43d6xbYy5W1wMSB
OUrWswRGZVx6EVKi+gatjiG/Y5d1VawZGq6duoy26rWVIm0EQ3JIdQd5CLuULFsZP0UCj6rsQ4DC
WmNucnA1C1mi4tIRA5p47amaZYN9ujpgG8CZ4VFgsq6KtcecWnnQRmjbABauQUDeG6qlu2tNab0T
ZxnituvIg+Gw8SZjT2f2vqklLZkNuMasKp26+JolEOkUOaXUD16QscLmwcq86AVzRcqNksvSSHNF
CkTdpM+dh0tb8UgADcH0O+9Bd3wMnLof1i6zeuOcElVZaYaAaEGmJX6kgA4lMW8aQ1xsUVz8Yc0f
iBJVdiMr3/I0uc2mdK9YZK/MUOLrq+2MB1qTx0/Xzwpn2lnnHDcmumsIJkRvHmYxaKAqNHJMfED5
MoNnSXzKKtZnC1R+nnSbfE932tfK8rtPEGjy66fhsUUicLaRdP/0t0ZmMsfTAmdsjgcTRoZ2OzVK
vKZCOl34cd3Kh4iXHRwTsJhjGZVyYlSe3MXPeiohsdNLoV45Y/IoKuKNPpNN01ZhV1uvHNMXjygk
r2hhWEMJjhnhrJUZVCrgSbtvYBeEqKFIlT5p5rzdZw/TJvOS3C4cbtGW/t4Pm/nELrOZMzW3IjPB
o2JyoqC7y70xlIJ4tlU4Wtr7TLkYaH26AAGXYhd7MDVxAtHL5/jkE+glc+J7iRWlmaTBxRO32Usy
7sg2sB5Sp90PQAnS/uvA3PHl2j/kiY6rfWKX8YraAOIGqYIXVm4TFMD6hyyx5cwdAvBSHchW3+if
xQ0qGOjcJ0gRAePgqAcCzG4Wlr4ycskpLh7fk+9hwhp5IsMkL4CTLxnYaOQ8VOX2vpHih+tbjWOG
zXVI2kLAlADnLCSlveatM+ebXmg49zZnP7OpgLYWulZPEKISs099qVjxupo1CCvOCdjG47zyro/q
8p36a/bY0nU8TFYxtGOFrJ+lQFuG5vosMG4YJnLjNDnNe0B9nEcZMuNovgZNMhge2SwD0URhXuUM
FA9pWDcg9E22q9DbnGF9PJ/nVujPTw5HLkCuLloK4uUv5lYgoGkTHOXexLsiHuwKBWOOvY/x1rk9
xh/MqVWiAxS0BLT9yHyBThyYxxOnexyJLYVpoCN5WkKU6HFs7QlQLI55etbP3RE1D2pkgGNMDeXa
8+EmACCro9Wj6c8lewuyo1CvUj+3YMUTIJfjZF/4rdw003bNJON+MqkTDFD+ooF+eJOWl3597dWX
wqrsEs+3afnKGSEdwQdzOnhaUK44Kn6fj7ARJ9nSZiwo/N0+gThI5iZusSs3c5CicY4brXDssVFS
pMu5qhLYi19W5MJ71IHXG/MR8LajzLHI491j28fBPqOgHR/0UgDQgoiXHpuTDSs1sWlEyXEDVciH
5cihKIEI9WFeW+URDsLOJGhcddBLSRKV/Tu3VDfSKFpLCcIXP7uTARcp3DS36y3tJBsO8jP9T+2z
5SFICymbV/yahfpu2KytHSFDOb7zQbYfkjl09PgUsFmaJliGWKDOJEu1LAwA0BB39as7qizX7QqA
GLub0m0ci5vsvHReTwyyB8YaClOPaoFmrimf+BgO/oTJ5m2jS87u1AxzSKy6NKNuwKrGJPYV6GQv
qy3EtcM5HJfNgIwdLgD8wKxPHYWml5v2uHmgF/F5yG0C8gokVGixqPzc5bZJu1i4bodnl/GyiyzX
TbJEPyur874MY8+c7DEEi8QPWjoWEBbseEWxCwEI3Swg9kIjLYi3WLQ5ChxC2gKtAVeA2DJQ/AK4
Vyh17YDuBeQKq7mjhE0Ab057BEMbJFZQwocGDN475J2n/PDxxj77GhaVHusQfCMt5sBYWl/Tb/Gg
ScvIGbLP1xf5kos/GTXbsieVZQJGQIw6XQq7T9+snOeCLt2ZpxaY1bSyKqlSHRb0A30YQhx8h0sz
KO9+B1d/eev8tYismF5bllUqgeTOG8zGQRzgVORFJ7F9fdI+JP9/OpZfZpgDOGtjX2cqxkRTfsey
SgDst01TxMk9LwrgjYn+/MSHp4OaakoHChCTfOvITaS958V//+A5325MtFsWeTUsBeaNYr4p1A+t
ajvKz1pvkBpzLUpK6fLujAtvjXOrTGZikdYGitkaElaQX1BfpNDy8hTEaAv4TMEUczDxObHP0//k
rh5T7YsSS1iyUqert/pk0+eg36SyFhDh/NwFvIIUd5TMO1bpxbpWyp/uTHbH2zWMXGLPW/0bHWWO
ujfINDFWzh79mEQ7nVzoq51vmxyyg6RqsaTZprhbtnE4fKEsn9WnfKP7+u2w6QLjjs8jc+HZfm6X
yRFGapZncQy74KzwS5D85pskbILfQJpdCqZ+eRaFfaUvSdfoMn0yUrzoSrlLBYdyGINryAH9I2QN
Oc6Ss5QQrjufU1EvpBga7rSW2YD0Z99boACqAyrb1I+2CfZfG62kOzC9P11fTd5iMg6nyKZKngoM
dQD3SG2BU1NPans2O8WZO2E3rtLLdYPXnQ7Qx+cjzbKsWntigaZG+bHku0wfbWPmSMnxbDBOJ1lm
ARoRaMBvlm5fa3qwWvW9MOb+3xsK42VIZ5XCipSyl86lXUSfi6iBoMHm7xlhfUquzhbeSuiOqCB0
9VSVj1LPKfdwTxbjSOpxXMtayrAJ1vHLkEypE2Xxo5Fpe6vIIRFl+mj+DWqp3K5iHv6t8R2/7eQS
QmeG2lcFisJVvaI5Lpmzh2WQ2n1jtWZw3dSF5AHkrkFEDxL6o9QWM85UK5Y+r3Hh5S/1238EoUGy
NbnGVnPKW949RPcZ+3Q5sacznrKKllZQG8xroUBVEDeRqvjojH2e5oUXONBP/2AKnKA6AFYiUHyM
c5S7UlBjVaKg+g7MuBXkYOvAcNL7/F2CPhW6Dq3AeAMBNe6k2JlKjn2eeSYWU4xqQt4WM0vrN8il
bhagI/k1wQ9gNhofUerT/wyT8ZNzrVRNnx1XkOYr+gPZ0f4/VCMfef1/H0p7rC3GNfZzIoBGWaYA
s6izJVfZKW79ULhzWDqRb3mUwplGL4APeeOBXrjJF2Vzfct+wNqwH8G4yxz8s3rRImtKqx9ziUYa
0RmfsrvVFVt7tuNDem+iKLugBboCyG04XvrFjJwRF29Dx3ttizFedZGLOFny+mdsqqJ/orilInXR
bYdo48g4yCv9XLqHT1ebcbBt3+LxXWPwxm37RgF+ggPJKbTir96c2/kt7/l7MYA7Ncg4Wysdc71T
0F6q30t+48dbYoMzE0B+iF3xJ/TSNXVqjXFHQlpLZinDtZu5PWk2OpCjLTJhz9Pn5Ef2Q/1GuRuL
d946cqyy7TeiUQA4scJqnxzEybS7prf7gfuS4aydwjqkRekB0IzQyLoOuZMO/QbSA66x9O+LPj8p
3eBo6+IYFV7dUw7C62T8WpvQ31oXg/cC542YcU5CVQBaSLG+tVAAtg7sz1x5esbDxV0KpU6Wk237
W+fGEkwNiX2BJPKDvqASLxs9YJMWtB33TU+wpYZF/D/cn6dWmcHFzSLp/Yqir9UbbpKTAxFGO9L/
BGr+z7f5/8Xv9d3Pc97/+3/x799qhEVpnBDmX/99SL91dV//IP9L/9pff+z8L/37tnmvHkn3/k4O
bw37J8/+In7/n/bdN/J29i9eRVKy3A/v3fLw3g8FORrBl9I/+bs//Mf78bc8Lc37v/74Vg9QicNv
i9O6+uPPH22+/+sP6vf/5/TX//mzm7cSf81+q+Li7ft7n7B/5/2tJ//6w5L/CbJraIQiFYirV6Eu
ZXqnPzHNf0JrQFGgSSkh6QMpwD/+UdUdSWBS/yeUNizVVA0JEtLgzf7jH309HH8k/lMzVKSKICoN
0BFKoP/5tLM1+rVm/6iG8q5OK9L/6w8msDNU5JwsBVqpsAO1If3o706CqzKWoQsoWGm46JlpkzZ9
zjPdLg2IYS0TEm5Rpvrg+oFIdgTlqtlMTPtksv78orMvOHcDKNRAwUlEks+AJsUFYYhKkfJ+rKo4
XCITbGqS5ZVpl9yTHkQculLbS7Wgr0EwBa+3qtLOKzK6imKgnaTXiN1LwtfrH0Q9+K9L7Of3YM4l
ZOWBrULyGj8/mRG5N6dhrNU4lM2m9qvC6PDgslYnl9oNBBW+iioipAEsYryJOPcOR8Mo94LjX6H0
zGgsPzdcjR10ZHU5DUERlNV+VHbTxlpVwU1EC6xkU/mkEBRnJx3S70oZNuP02kU6AHS1Sex2FB61
JNstwzA+P16fEebDkIHFHoUKLDadIoJQiJmRQVyNSTBIFZYqak0liYS9MjSRV6KL2tHreHKyTl29
60YZLCiEOGAV9I8qALwKlKHYdVByVe/bZC1DyD9X9hANuttbguERa3nNtPc1bqubJTGh8NDqy2bV
pdeRNJ+1Qkw/zaJeu8oQFduqmQKzXvutrAAGn5elwVs1ZruY2ClUo0vExEiQ0TCZGFDL1XUqAOwP
pWl8NhO1sIVJRZ4aTsbuir7Z5EX1rZ/CeJkgcBuvgKMpX2bLhLJNHBs3uTvpCXJAVWMeGnVHNMnk
vEGZUsSfE6lBLc2QqGYPS95gCWJrzKJRhgaIig9G+UVX22GXFwsUWAZ1cERwYI2q0tia1eR+G9dP
NYixHsd1eBLVQTggScuJWS9/Eq19gebTQnmIefasaoLqbxGVYUWkT0XbS1vFau/70tKgoQzArSm2
o6OMQhqqa/R57pNXU6mzUNUaX03rR/jLu+u77ag+cHLqj7sNq6dQlytbqOaeH74Y2phlsep1GEEj
1u1qiXjr3FYPBq5qt5es5jAOamankQLarkI3vpE2dtbeDAuId3+vrCAvxcd87sieKGViL4Ymbxsr
QureGtFTknY3JI7isFCK2dXMvnYSxTA9jI4A1Fu8RvCOz1KzzWtomUqiFQVVQrpNAqo1Z5WMxq1T
CHcXRC0cc13UsJDMzM7atQ/XQsqcJBmAWBty9JvJcEy6DMGOMk0ip0nSfCfK5SdJroW7NcoyR8f1
vxXaxp2rfNqu9B9W1BVeHGmgD4lNaTfXQW+u6JmvNMGf9SWy1VbTna5XTX/RSvkWwcF2keY3s9KX
WwXQCZciCZy8mm+0Sp02YyHjKaK1WbhAsykV2sG5vlxHSonT5cJdqYDQHAptUBLFP5kNlE/o1Bh0
qQ0hnfMO8Z7WhUMFKmYo503cyGEdrelOWCZ3VhY9tLRGuTOgLbLpTXcqX2Sh/pQvgxG00DGwre5+
igUS4qrMnTzRp70wru5kpoYrE7R1TRmZPYjQJxtcyK9gz6haMXdGE7sT6lsE1HRCaJV5vy9EFTcD
gM43ehNGZJT9RGo7V8wN8TEj4Ma4Pgns3Q3XgwqrDC0uSDui0ZM9RSlI3lJSiJgEMxnsqBVArp76
S/umtdroE1l1zGKcPcg3f26LVeWk0I6dlcwaQOYRMp5QdEK3jCafHxmhIyYZydCHCZhvfMkc51ui
y8HaDNm2i4Fl7LLmphnw0kTA7lWxqT7oq7GL+woCA0mihpPYL8466ZlfpeCPssxmK4jDshmV/LlB
wd2wssLpq9dKybTAlIT+FWqMjkI0h9Rt/FkTUfRQByuUizVQs9pNKtI+yEovudcn+tizezpSehUh
bkNmAYAs6BcxN3OtiVnaWmUdWglu4lUVnyEK78n1tNwWcWEvnSy8LovsNOgoeh2nqQ2aqDOcSiWv
kL2fX8BVB9G57vtcDFWArsL4Ju9b3PBmHn9Ft3Trq+sKIdC5l0NFBWa6NtP9KElbtMtmh1KMY79S
TcMGIMMINMEcbIvEo2vmleTFEPV6qPMYAOfS+ppCadwsJKioj3qEP5DlfkH3Rt6nxkZpHatYxa2c
VLPT5Jbqq3NLnCpND7k6oRJuiKZXQMRI3qtrD26yVtjURuMDBU5LvKsjZGYaXp/aS6EFJhVdulTG
GdL253toncCGLldCFc5Kpfr4f7IrSZXmLFOvh1lZBxkcFGfjHjNd7HJSORYdZlF3ZTs762TBcVia
OlTMePnaLXhcR1HUPLay2vutAdQidEwDBQ7DzhphDIu4C9csNpy10T4NRFo2aQOmOLnHDTAnxYug
pp3bZyP0B6ZBsctWrveJub8+U0fFO+arRUyVTkMhwLlZutFyMOpOGKI87EhVePWqG5u4zlavL+yx
cRfgDXYT5HW2sgzCBmSES3eMlthvSGKEIBqqXAm8+p2orxtjEdDVkhQOeHvSvRH1t60U+1an5B7R
Puem5KqjGymxuEuVZZsujRtN8XLXqaUELqTOcAsEVUPe+WpjrYe5bF6LpNtZU6PsLQOXHyhFlqA0
++cm0YGtr/XIN7OodYy0Rh+mUn+dl6Hwx1VufX3NQoQnxd40V3/OW/VujLLEi5HDwwIorZuvEThj
SqLuTGUSAaptQMA89aCrzybZETXlFuATaWcmVWRbRYuweEnRYTnmn5PJKu1orKMD9jRyCyWROSGq
QT0cuyRofpTghGnczkbsDSFQMq7SMswt5dNoGCXK5aW4byL1WUkNNPThEghaJWucCWr2zgihw70W
wS+jJvcESp7WQyd37ogNsg6GsMxbMwXd3FQbig14rRSkfdG44OiH6oyQCW6rYsj62h8GkVQ7PXmM
rLnaqcSs7Uwhpd3rSeGpUapvgaobJQ0XPpmLx1RcCk+HPpCdRIPoLJaMq7qQ0FakQUXW6tNNB5lp
OwPIwhgoWWi9HaPOvJ90UwwSIor20GbmJu+1xo46RX9RmtjPEym1ZcUy3sSu3qM5zLRB+tPdGBUk
BKR2Um8QZ4RN2ox3GVZQr+riBo0yj50ggAEjnQYnXhrLz2SKOzStPdD9YphnttH1PSdYoKHbh1Uy
oPWMnDDkxUzGewvgI8pNISlCdCjAQLY4+qBi1k2c9DHVOR7tPM99jLYh8iyKsgStKxXv63OPBhJr
Y5jxfWGbrpmzDGPpCbko2QboXXyAsHB/KJZwwJdGbtbjPXXdTVxwqCATg7YPXiSIYtksvzHTN1MH
80pZx4e5fZkW1cO3wuOrpjOY3FCMAYL/OWC8e6CpI8M7sSrT5SxXsdL3RThWZbST0i9pYt0Zky7e
ImgsEWV2WZAWaZCgFyvoV0TDSdRvranG3VQbJESM8rCaBadixWBqfn6WpAMUhvgIsRELAwUPkyUW
pCrDYhqz/apOjpZ3qLqLy7CJxxjitnM87SE7ottJEsVOgt3p13jvoE9MQhghWOHqBvokddsmn1D0
nMleJiBp1PPqLmv0BJzzq+6CiLb5XEqZ9oDSKFyfWAJUZqmQ0VW5HJjnWcqfQ8KDCdkkKmT74SEn
TLqRjWLehENdOITg9OpEae0MCufbqEwclIe7jZD1lW0k8Ch1rFluO+Bmr6Ti0A+L4MedAuxZhWak
67uOqbr8+WkUAYvXHDY/+wqWSz3X5cQEcUCi3CuCsEfGYK/2kBe1rC5YdbPc2WGx/H/CrmxJTl1b
fhERIOZXoKi5qqvn7hfCdrc1AEKIQaCvv1nnvtztu+P4acd2OOw2oKW1MnNlhqZ0Eu9vbrL/Nk4C
vYruYBji1dM/t9BlwkEEtETtxl5X52mCxVkX+Ee8hRRj1LYFsuW2IV50mjukTw40XrpMGq02WqV1
AUND9pdj+Ic3y/8+kBgdYxQDvsBz+QMW6JO6saHBHCBlanLlD6XAxIBWIknycH5P1ik5cXqd9BKf
UU9kjjWZ6szEjY7NCVyZKpreL1XlHSw1yOeaDN/2Jl1PNbDymir3OPp2PSnPvTcdL5Ou/nKA/vWh
xhiy4hB5gt7/65Iw21bznIRqh/TkCOCcC2u/kZ5luGS8UeduCnNq7vCB0N0hkMZg7FzpiehhKSpd
V5lo3NtfPrN/Ekz/+1TTKCS4cNPIBU37R3FFSwCnQZwAHTtx5vixl2FJ9u6A5nQ7BGQmeDQNLxo3
5fDjDO+44TDnnrsAVEuD5qYNdGDWSf4yINxvkD9uGC9NCdTf0AzFQFL/+WMpb0Arb5JuF0uOqg68
olCy3TczOpRWv8kJA76J+78AO//yt4LJBSIXww4Nuel/zMBt6uvQtkwBWlIvK/Qhpziq28JvnLSo
I4GubjFo3KEx+stb+Jc7Bh4d4B2BzuHf/edbaFDEHeUY1CHz04GB7slVmIJAQgYHj4Y2Y5OuS4x5
WwVzoozUq5uzYUJFxKBMaUAAcIxuTnHlwx6q/9aO+Fs5+pdLGL0HRlPs0SB28U94QHcgjBYY5e0G
Z3ioBmWL2lNO5gJJzQ3Ewrt2nvhzMAzH1IV53uSgnpLR7pd5PkLr4p/qKLzUIN/2nQT+GxM9b7oW
MWLGiX7896f5L93JPe8+xbSK+GGgq//8dhxUb3/EJblr6ggbH4t7YMrbrF29NXMS/6UV+oO+/M8B
QmeQoEWADT1BSNs//7bZF2wca8wzOmHY6VlXvZPGQfbVdGEyfua1c026mwHwXlqpln2LXJW+mea/
vaA7ZPzHiQmQwwdlPyo2UqH/6MkQ0jeMgXQ7gLsL2aQ6OgRhcNC+RhTW6MLHvYehTxwEHzWdHxga
24ws/nigzeRvKGu8vzyXfzlK9zoHoJkAkASW8c/HEgPqT1ZSNzsiOS2W2b72ZsHSCGytizS6CJr+
St36b+qgf/lKQ0CVKBjgDdCz3R/S/2EaVrcf5UrWZidtiyY7sbdo9X+ugbrqKL2O4+BnseOB1l9w
vP77V/efxKh/voAAQwtANNT2yMfN+c+/GybkjnGXSu9Yv0KsMKbY/U9Nsa5MlH2zfswN5nFuYeE2
TJCu2zBLQ+EflsZATUExHzI1ID3QTae795TL2s8GPhJgbOLmQvBJYXJ2h63qGQySqsj9QT1CYZW0
yEcIBPpsaLoqgw5yfrXRwfi/wp7nkQK2Rk1Md85QhUA3/WqTeroG+R0laF9FdE766i0Uut2Bs8oQ
204e6qV9iKzTlA2EEBmfZHILRLOplevg2IawjeBGvaGr87EF3iJgLuOeEDtDnCAjci+7xBRq8r/+
++P9z/f7x+NF+UGr5iLUIfCiPz6oPliHcAX6t3Pm6E2vE0JCPLFXkH/ucH0t2TzI6cH1VNECfAnn
9jYjJHbb8SAoko502TDEZqMldO5Tb8MDg5SjEUNybPDPlWh397VXwcgELvfoY6e4JCtGjE7O0ORX
6oT5AxdjMnwufn22crpSDvu1YBZV3nozAqFSAGpMVBjyW4SH4HwXEW/2k+skGcMEltHVHTI44qY7
HY5bSp2PPgicU1eZc5UMdmuiv9Nf//80YEZDrwSeycdF+ifL5ClYCblJInfhHb3ug6TJQTKNRa1J
X/Tj+pZY6uASoY/asTDBtMO7mKY+nwztEIbCxQn7uGInVBPnHfCwZVo3ZIYPHjHLX8pXHPj/7EQA
wwA8IogSDV3s1OMI/VG2U6S9VZR63c7jaIhinqqHZgQuadNDa9qndAn5Y+dJ58qhWdNDrw7ulM4Z
DD71S1p9rGmahWKIX/05NMeRRWG+dFWXpVUs8wSpRCnQxCuTt2FyXpXaq+YafGM3z4Co5bvEbiVS
cM12AjvW7lx2R+jmC3zq67lQ9rsCq4RdtGZiWYnncUrI2fbXUq2m2dURwJnVLB8iOaQ1NttDzd1i
EtN35Ue/YdwzbCtXZlhJAPU6hubUQfS5qGvTy3QTURcKV918CQPooO1hjYJd55wk+ijmY9rAIUl1
x7AHltOlh6hHoKo7WCRdJw+V12YIdssin11SaoqJMvRoKdsl87TB9HJG+Pd+dNWRB03ZIlcmNMmb
I56CpUTGXr6yGIvSfRZM5zDo4MX22o20IPDyCrypmJVfJC0vYUJ4FWFYKLhDlVOj80FdAJBmcwcZ
loQbvLpMzpxPDL+EegR6PFOdmwUCUx938g67ba36HkKvyWM9r1mC3rJIp3NPT153Urga+ht0r+sB
Vm+kPTO/TKrci3CmdzIFK7vzxaaeTmtdBH6hqhydGOopUjp3JRXnIkHwBN1F7i1envxkZ9fSgS6K
ZlVQEJOXw5J37Oa7J0/eMGiWE8yKqvOS7AbzohrQifa14+c4fUlF2YCv0CXhZ8yaZ3wYQ9hDp7Nb
gP9GmR/vnPAUpAWXO4+cumWTRGXSXIwsmvDUtNfCTd+mpGDsggc+2evCtpzsuXcu7PIm+psZSiiM
YSfSOo86tXYTILMb5zYb2G9vV6/PUkFz3F/SCnxikEkkaSX+uyRfsXpmVQX+7qOCd/sJbMpjurgA
exScQlRPHhMZ51S36VUkfjaHMA90wtyfnDc/qbeAypEdVTgUcWqOyjDe5zqxxQq0aCAccW+/IwvP
aA4Qyw3zNNyNY18K2uyrTpXVkjGD3BeNkPNWZY63bDRM83SnD9rZxoCVJmfI16jNnZmVvT23YXy3
Ts7aCcHDErEtClvW6VhSrKPMUuTFGOPJvCPKalu4VO2lOXRRveEmzkfHL6oAm48usxvj2Wwg9EE5
ISQLLoW4JnEOWA/PQ4edeD3s1yXOejrv8f0/D15SlEXROnCLmQ4SIZsGj0r30ydv6MHR8tyoG3XX
F9pXTRbYg11JJme1LYcgOnNSl3O6FFQvgHDlBx+gMAyxb4K12vtOVLBLhuixwgcRLkHmjOQs+0xi
VEOORVnXZ13Z61hjP651cjaj6IAKcMXHPGBChsJLx6cVqid0qVk43ZgLGONOCvbXOvgg04uNt1Kr
bA05bCreimgFkqmvCyx1BogSTDs+jBwobpAVkXdD+kL/Re2tth8+/YzcNgsI8pWbo199EGzvS4H/
o9WGBGeEzQjzFAcsG4GhzP0uDsJd09ouC8GI76R4dNGMgACdFM0UEJZAxBnvH406phre/Eg28Q9z
9OX23/VdIze8BAv6jhEbqgvHZbAUdc+zfvyl9JyJGUvt9YMd8niGCyCP7jR9Xrv9pqpv64D0VYJC
oWGDdLP4DYRCgwasXPlPdVWEHEIMu0er8p1Mvy3xD9OAMrGSYmQUAVnY/k3CvQhEIUkZyeFom3Db
Lg4eDs8G9yX3h+g1XN0SqO41jYetNfoczeBdxs8icKv9rl4qLHo5BUJJ8or4yK0J8F13+2bCiW9E
KYQFewR2OiUXoPOrC8MF6OFID8e4BOIDhr7G/dmcHXcGBRvCPqArxpGAtUTOq9L4QWX3CkY+N/6Y
IUbBa9ilT7EuuWLEoZ9dnG6dAXVikDs4p+Vjq4qoqvdxF2ekfRFwylmdz/7L9ZeSh3OB3Z3MWcLc
RHXRdgpMd1VwUMCNgNrBoKy2sOUI4nNqnZ1m2L2SIVqMPK5EkQxAMuRNAyZVRbKCvdXhRWsAa9uK
D1nSrlmc2FyDs+bregwmSC0jsYF93W7u2mye4Xcr3urxoVkQ3DUtm478RNuK4r8g59XiKxb4BHGd
BvgWtFPOaO0jjZPo0UK11XZe06xwUeqHAOL8GhoTRL1I9EnqMuijoW2RtlcsW2WpgoGH7XPcdznQ
XTgq4d776qq8gmud2iR92Y0odZmbHif9pIBiE+fZhGcinmnyuegX0SEKy6tLlfyk7YaIg/qa0Q/n
YvWPHgPqDr9Y0xbCe7xHDiQK/2EbaX+xfjfZZ2xYZK55KWIMzSnBSqAErqVhZwTcvxs/Q7qVEAMM
zrRhfIa1D0PzRPMyRgnr9Mk9JED+a5CXTYvK1NY5G6/h2CEJ4MeItpK+NcslNk/NiOtiOMJNFX7N
egveBR6uWGVptd7BtLMIoDY6tPhV2p0j3cAQ59jiJGLFN2OjykN8YYBZFwmvyR9TS7PZz9N+J7xX
3O8ZHR7x0CNkHHhZ5SNA7hGujkgaHorGwXfLXxiJYVNicTB93LGIKUohcoqucr429kAl6IwaXKDg
ZaT6jEmSwTgFwwKW0MXD7HoHvQ47v55Q2ultaZEHsoRlsi6F9fotVASlsVFp9bI3/aE5jOZjrL5r
/dbL94E85Mm07cmpDTfe+Jqb5KdkFoQL2gJE6kno0YR2C4ZjSOLn2r9W0aELXhyNLsrxNsD026BM
cVpG/k37oezcX/04Pcg6KerwhQf3z0bmTiMgrkNvGxaBhbmdNJCQbXSlchLW+VqbYpgPlf8D6gy4
GiUhTuvFYZfJsCxddta/KUhxZ5h513gz56o79HjbtLT8GxFPmaub74Ylx2mdThFlOJg7GlV7yZ5i
57Xyf2r7bNBArujpA3jJcyzzBxB1EGQv1PDawC059JBn4/+ZYqW/XGqsHwSzzVp8OjH8zORRRiIz
SZ/NMdbvsRoXO5mK917V5K/9ND1bzHs7zCzZSF8XDsn3QjBLwpiA/YA/2nVq9r177l6rUed9B993
jpZZZWW8fsv6cdbPbfdg3VcrTmiLPGCbdM9olVVix9cIh7Ws2wzEdGpL4WAwfhfsEU+QkL0csQbc
/Zr1DbxisXKWVxjbHTx03GajMvszrcBMxUeChYYBC9ErsqCHKw+PLpjUPizXOPc6fIoD6hH8N5nA
pVnMJW/Ioei9jce+BSdTHoNAz3FpDbGPvctR9Iep5jlYGJ4pSjZdQ01pEQf0YJqHVNf6tNB53NMx
OhnB57yJLC+GVe+TJiQPa5ieLG3lYVhpcnbaFZchlJmbNprQ3jPngKU9tZF+t6PM+w3L3vSEndKr
RoNquqOfwNNIwy4vfCEyQtH64XaPGrck4G5I4Y9h9AMDHGAemAu5486f00PjyE+cSOiaUSVJcGup
j8hv+GHEn00MWxWb7FmK7sRcHUdGmwRa0Gz0RlvENQyNlluFCM1Wp0/R9GuZow10Mlng7frRlRvw
+mgj5Vh4i/nVDPTSlIiLPlNy7U2dSVCwTiWyyLYZCcwlHAneUlPBsrqDPr+SuR+du/40U5tp72Ep
nMXPH1d2YDooe7fFo36N5XyaneXs4Z4auhvoz9FejHgyQYjYzdb8KFIfCzpc480dQnCtBNctnKER
FMONB81D238FmhwhZy0jvynYCn5zRrZsVWfR7wDZvncHC4ycDn+Z4f6ivz0OYe9pJhiibmgxInsL
3G5D0RO4nGTJS9QcWiqw3bDiRC5oHGOOVjj5BJOOfjtFMxF8AfvG424sLtaXCMQ1BeNQwgs9o3df
JIATfP1B9cuI1mcGZLqavIe41Ya7uBueR/xoGB4xwufrwFkGKdKzBec9tud+Oc+4hgF/QP+ZxUMx
aBziL69D9pS3vMI9DK1oTjsAMOGpwoGEjjJL8P5S99c0JllpJxhc4H4YzgMMWISU9+EsSYqq2zZ4
nxDI5T47VYn8oj7EacICWjEStiOmXnMOy2t4PlywAMFL6uB6WOMexxL2PMFzE6X4w2gFm/VGbFO/
hwxhRMbYvMxYs2PBBXsaD0KDj8Tne4vo9B0n/akZlgum+w+PpRcHMRzlRGlXUvMKYV059uIl9lWU
Nc3JGbwmW8xEt17M57KCbW3W3vvOdsco+QHZAN+bZt0R8l6z1d/PKwgfIqZMO0DFPc5+tStu+Ngf
vbzDP6PmZKOTCl2Yxa9KhhRu5GfVCu360LhAqJJjEGMGT2QJMdyQOX3s5G7Q7fVUwblviHIffdcS
o8nzAGSGgSKg1ZsIdlThU1jz+Axu6ARNA0c3jJEiHbHzqpKwdFsUxHO0wGKIMGsKb3CfRzGqLIgd
WkgfDu7IgNkiRIdmIVpCS+LuXHfmgah78bHDKYrmCx/0u4/ZENu9OfrUjY/dm2zop19ehHYI+rij
WpwTMEY/M5EBG3N/S3Z+qHz77iYYd2opfiUOZEcmEPueuXBWLhnzMdvQMo65zJmcy1g1h5A4Jy/4
mS7AJ1jf/NQEA50YWlbOMyLZBYDrPEZePHr74WP1yYm40G1FXd1gsMXSiiZzQasF7owAA+fMk4vM
AIXvKJgFAHVoJ9qaI9eEIgljCPTBZfP72vK8qck2DPC2uNd9p2H4a/HSPLb8AUjEQ5CQNkcbi8OI
CvyCIem9brocDoiXwUJgBlEp9kaYfrbaHN0aaN9s6y/hI0I+iDELdAhr88J5T2bW7kcLAEz3cYas
pg8TNE81nC0gTs7X3nugBgq3CUj1OiNdFGpP3EQDpiVclm4CQAoipb79ZV3eo3dwbc667hlaT1G4
cxhk6AZhKg7OsnBN9JJSAi8J3PhNsvhFfP/yVCwPVsH5pR3a09yrTdOu6T51qqILlJ/Pk0b3xyGM
RQovQB4fyzHBrz6Y3gDZPju9wLO/30IzQ36tXTbGjVAJQn6CYGTd2hoOIH57HMZlnybyPaXdYwBc
P5v4jU2zu3FCHqLTjiEMQmfYTex51XAW8qI8qfAt3J90V3n4Hf5b6KVjJi3CfpvePKupfQVaP2Qr
F0euSBZI56VbINuFpOJX5N3hJ4HmYdHPYYh36Pjyk69xqVV8hqbr06Rii+3YV9LiJ1ere0ywGmv6
BcHb1eTn/lGvBnE3y/BZBcPb6iR7Z+gwQqXsw6JHjMSDgIo281X9tBg0V4Fy92EsLuGcRXF76sH2
QAqBJR4wRLinl03fR7tALaXh5KuPo3L22zxWHiA5njKI+/1nwWowWh5+VzUfF3PR1iYn/96R0gqt
0wzQsfVAS/hJA7jEB+TjeewUQNYReeDdVzHtgoGc+255nTzzgnPY41/GtrNeTk4t0ZK4t9CzuyFw
y0XwNvNp95vIFcuWQAOVV6sMYU6DK6Z8RI+4WIry6uszC/wpI7QG4sSmMjbQD62Vsw1I/co6CpSu
cuFvg9tWBc6NRuM2GdunZWZvExQJmwrHKTMh8CXP7R9TubjAUkiSJZ75Cur42NsUWAF9ERFttivC
WzJwY6wQTEJSGq0CDQYgABYL8NbA4UI2A1+h/n0qYsjyMvzLXSC5qqsYdMF6MBKqudobDdr5BDeX
2TtNdCCj8vB76zFTCdaf3CU+1LrZTgQR2SFBzewlPMgE0qTkiAyPGJElXQQOqk2SzyB9UU5S53Fw
j/Eg8bitLOsxe20YWoIq0W82AQzcL3iNfH0Dq/Ro7VIByuHwNx+hfvSWBfAf0JTUS202jq0u66G5
DlFP8rbujiK2h4QmD/U6lkah9LZi/Tk2qtkzWbM8URoeg8OMVX8k3eUTAY7b444oO9vshYq/J82B
VY9oNEOz5EZiuOY1wmcYr/bdnPqFTGKR05BBYW9hvwBJXjklqLBDyk0RdsDdaCLc0xq+QPB5SSJz
7mobbLCIB2X3incVSbOdkZfAqdzYCCrjBE9n7/o292oIqLx1mTaO52YrWwBQDU6XLxEa3iiu4Jlf
sRyCd76PjJ/Xd4yq9wYMzO1aELeBNnRZqoJSActr1UGZprwsTWaJCQttdMXlWbWuOd5b3xFhHqm3
ohLNQHnQWhK38JNe3TSJRshLe7xMTR6h+ge8qyq6IWpAD9Cn22gURa96FIXVKNyb7j4asMnXaAna
vomPHeDEUNVQBwr34mDvyJsty6q1mjBXQNwdgF6K6MPYWzS8KN5m3UIAro+6wlHHsZV0/gwhIz3a
7i45GXFPpvfkVrfaBtG87LB6/IWpBy4jaPPNOGRLFL/V7I7czxgmfepf1tr56pcKQQb+T9p9djPy
IFyOIXiUT0Mzepjp5WMk2hIrAMdEhq8uSJVcTi9zYG4jXxHoFDr7aWw+0vmHwGIjkoQV5trF3aC2
lsweBLCaDCxzhz/TbN27G2i17OO02wxY20UcUZQ5tfoG/O36rT4ySGA39IGwH0ug0yNY4Qm0vvuM
dxoA5FHUflUG0zc1EyABsgmX9ZguFtm7/VRAs442wmCy0Jac55RBcp0k7zg9eCFHrdgBy3DHcdJO
YTuB1oOuxRQDXUMM/Ll3/KxX7jOoGpZx4X9OTV/6vXlvkupR+OHX5IUyV44uiMbFtAThF3d9dCJy
00zt0Y2cjWu7TRvXu070V4oNF7T68oMmaQ+w5bI4EdZZg3orLf9VefIFj/Ni/sP9DUUEz7mLCPvH
ubOo5b0E9mulzNJpCJDMLM68SUhmqzkBkIEUQ6QcX5hPbokjv8dxBcmAZcoNSbGhUNGHeUAtAx95
77A3/VB9Q5sBfWjkvQ4iuLkU/vwKfWTkTE9u68htMg9mU/M6wcXtgnwGR9KC6tLoRWBRVOHHA4M3
q0PiOC9rt10q7B2TOYfyhEHLEBJgGtdZQrEa2K9kqQ7uyvfpPPrF3IVNBr6oRFNwHuiKjKDOebO1
mztx1xU6rH8yEz5ZQwBexVAlp+prree9pZGfRwmuBif9qEKDQbrSiHtlqVvgJ2/xj3u0fhIXU9K2
96HNACoRCFVBjyOlLdVip02UbpMIBRYHuo7wi17KHqekdrKRYYIcx+g7iQGYLXF9sSwgOY/tMZ1D
nvM+ctIMwIGTTT5AYRDlVxthuRPLutEEt28P8rnGY2dfJb+nYOTFIrA3d02jVIE27INCLfKg1VCd
dOPX+QT9a+3rk8Og1JmjHVGtPQVdv0khjCpXVGX83cDFhjQ4YktH5oEANeO3CztGQHT8IXyz9E7a
CNx7pgcmH+RVI3eQqnrbeBTQd2WzGb6DKfjhN6G/UaE8NB5/TlL80d1K32RVB4WZcG5Q6/TTWM10
M1QS6kARvXmSw1oxfK4JsEUH3HDmzSsU8jr65djwS7csKORar9kYx99CeUUnXKeYbA8fHT6hiRrS
DwkED6BEGDk8Q7DiUO4dZ2whMemxVqScPV0puO2mgZIfFR2u2WgG46Q7V8Jfd90g3kyMS1E3H7gu
S2u7p1AW1ABhVTyYAHyjAfEGQKErPiVlX6HoDAG4BoAWUE2yjvAT0mRfZg8OeGkC1GEU80sN+/Fs
CtYfEDLwLa3BO0m9gPio3c0a5S4fH1tNQIgEZtNUaZXPtZ2AjoSPKSLzPCxpF6jw47ZG28HUkosa
sQh1+qMHSF3QfvSAIU03GP5BQUzNVS0Y0lZOd9AnBxm9O2m7i9nAvyZnGnm6nHpvfIwwjp/kAABm
5gA/4pr9ilj/jUUvDYGmQn+ncT2Pfjkm7vMq+xSgFYGidu1WUGuA16v0w/TmZBSmpvm+mOEu4VDq
FtgwVAx7siYpzCJDm4MRVHk/iKelYwgPZovO5HIH82c4e2gqHmOoPC+WyPe6BT6cxmGfczc84pKt
UF8Q9cTbbu/qGqquHiTJRL4t0jGLFJIyLGf6V9xz0Jc3BU2auhyxoXFv1NER3ClsNrOt1gS3ph50
IdEEDBiogDtD5YJ9t7CsHDIck+FS0RAASYLay5q5ywWEEBC9NG+8mn4TD48PXM3W4cTZUNjklqlx
sfdhVAZflqQMQKJSgTChiVO0qbF18JfahwnVGuO5X6yjPc983YixgZOcxBnzFPvyBIM6ecIwKPiA
zRpo2bf1csIUpA4q6B8aq+iGDpjXYFzXXXzWPhHsfz9yIG6j9IGqV6CiJC9sGLYH5piddBnJA8cO
ABHmhxYU1b6aVQp8LXqSBjOP65iCYd0KfGtYZSjCzbEBW9dWGAhFHD2xyI0AvBEAGwOWAUJ/BkCG
ORCJAo8slgEaC6DxvFawEaGsApSIbzadk+RpHaetS5aoGFeRG7N4T5Wscwku7onjCxGejzYfUlDI
j9E+AthsZ3IQBHpM7BlScIbeF+P0Z2+9m2laxDgAU7m6CjJDJtkW7rV99ok8mf0a2jft7JLu4NVd
9JLE47qhmPfKhk1Ac5EeHOA7yxLh3dZGf8KKOyjrFY3nNA6w+aRLGaNwKYNg3NhbD8OArofFH1XP
nxkHCSXbMHdMDIdIg8VnTnGHV1rGoFuRwYqFW2lTuOAsiHmZ2wiJungPkOt/gzA9eIgsy1K+4prS
za5ywuDUdD2eNTNsE7e1vkVDsIOsnx4IurvTQvJ5nrpNX01V7moaHFXsvzsu2cDKoz2ZeIA2Dr5/
qePDdcKuR8EoUE8Mxzh4y8U0z+AiwSLd1Z4LS8EPuq91mu5bIbBZOEY3CCCaEguCPGOAZ7arV70w
07/G2OHNqtEAbJ3onGskR5We+ITBkJOHfjPl/RjkMagWBDki3DvR5ow9AW8Hd1Z+VvwyI9dry6R4
xmrDslk0WolEeduFYGKHTS5IGi5KtgJsDoYOPGQDJW1AsU0dDE8NT7FGEpO5ZNTHPCMxCaeYse+8
STgHK/YtBpHVLntIUnhOt8tQTKyTOTahWE5cjAh+leocKq1HtSbVZiKUFJpVJm+WMSqJ6N+YC7y6
CpDNu+RkQovL/WhEdcKqUCiqwz1q9qGHDIdinXBYVv/EJgiAfeiLsDUDNcEi8HFAZZk+ogRvhIvw
UuxrOvtlD8woPPlV1i1e9+IQee0WBTpq/qjQKz8lEtvH8Di4LON0pDD0xuL6/XVNp27GNnJI1uDM
GveY0oWWTT/u56gZCrOCGheNg5KQNknJgytv+TtGgL5csCjU0mG+H7ofzjKimJNqha4V6hSgGMAn
PXCxtDUQBClsAE7AYeGca0hz8ZIILWezxDlklGWY0PWAinGAkMyHM4v3bK3dQRD67I7Xjg0HASxo
SzG31LHBPEY3M41u6MqAWAdGHhPdnF0A7pxjusXxTusO07sPWsoO/CixgAUEfcFHpCnCLQQbTiNb
Dm5drAoYkx7QYSls4xWCRO9tJ9YnIjY8EMCaevma6hHVOUSfbptXRebgFExYrPM6L58lxP3gxuMx
9g9x0ryTfilXdK+Vn2aN4tFmlnZrm6nZQSxQoZ/S2EgN4uuECTfunLJy3eqUOFtIszz4CMOEJ3DC
LcdKOtL8mnbnrT6gshDdTBCvn9oD7yf+h6TzWo5VWbboFxGBN68NdKudvJbMC6GtpYUtoAoozNff
0ec+nBNxTGxJ3VCVOXPMma0kXg1d2LYHKJhSzCmF4IucqISXdfyju7FnCIrQ6TuP0jpj5/laGm3s
g0Y/ZJ+1cKu9wt62tyaGY6VRT0e/cX8lJsyksRuqu9BpTxq5ysAaE7MMTKBPpabDU21bTX9YJeMj
xh1SA6sEE+92ZOZ/mM7lu0H3am/Jcbzrw/pOT3Z4jao5i0eyTDjRZX4kmeA2U2XNQ2fmtCFudqrm
6E7m/Ihwmz/dwS/PFXlhflGhRyoYxzXfhr2w5X2eqT/rlA5eOT2VXfDeF3wx2dw92H6mgTh6jr3g
bSUgH8uQ0ydFV5bHQcoEq3R/qAvbSiWGKWKci50ji6POMjMNBrYfTKjvTlQh99XnqQ62mJr1aco2
O+6M6WK6Ek+QMOoz/fghagxqHtHMu9LbvgBG06ij1K8ym6lGgDZaUCyGY5/IuePiK7a9bsP7TkNw
sj7qhM2fOlzb2d08dO+55YlzK/CGwucZSvVxW9t9HLZTWqpc7b3BbePZyCAKlinJIxodCnTzcZor
KlIrJLPJnc91PVpHMzPQIsB2994C47OQagDLTjR1Vy7fZiN+oTnDvak2/3iDJoPKiK6+lelLU7Nm
UOFAYL/H9xSs1tWzSfWQJjeLW1KzYX43D76cd2K0hms5F8NVCdibPlpTxbcDALL3PQPibLFQ7Zi0
gNXnqSoluh4NpQx7EXuCgtpuQJvkxWt6sDt9F1hLftKRHJLWR5ZkMDafSv6YQ+F6j6uvuoM9uGUc
8CAilkTsdGmJxtSlOyROi7bu05qN09YyCr25yiZuUoqYP9F1K4A4sqVqU29edwx/h5u3rU9nr32c
sp616Mui2G+CnK5REDde5Roif2cI53UQ7bcKtioN7ZnCKKtoh4HvQv0wq/DBm0Y39YzuCP1X7Net
AbwsH/KiX4+OkX+4cur2ZYXyGDaO2i8gMonCrFF67b+sKOEmpgqpeUYGLuz1songSnRGhvUNONYI
IbHMYtaXracCw8F1WawV3glObxvl+Bg63KbzJG4cITH5riZU0gcyywmy5SsMkKHawE/Hbl6ude8v
17b1XswhoG301pSE+vbhf/+2mk39kB/GZilS3KKS431LePus5zwM5IOctg8mH+LqRShushDevjGr
IXFR7EflmIfSGNvYt7wCVz3+V3ITql2XU8bTF8hUb+ErNApjnk6a8TREiVmNBrMFa92vHZAofZMn
jOhUFbLjAjSyuOMywj37IzcQim0xqIiY/eFuONC4NencBqCPEX5aZSMaOp2wjvlgJkYgDlHXO0cK
qVgWC6iAS/hlZirJ9hSOjhp5zpgYszMNYExlvNxSqUWnnBMzIvtN/XUH1aWuv1joq0aeEgPAesdT
14wnrKnLVVbbuYlAW0y3CLjuNvvRXIsvIeaYki1gOjxM5xttumXDfOqDOaQ084bE9N951rmbQnVn
TxK9aiO1AmiW6PHZ6Vi6ErLcQKmW4TKXYiYxGAlZ80m1xsFpon8m8Z2U+QfdTVdM24zqnCeN+HdY
SuTfMHLLZDUydXCdGsXrxnMU7fpFrXbZBsplR6kf/oAs0UZ1N6+9Os719KdCaD+RnrkLWcOd6Bkf
g2FSzOTuQhibK2GkpvJU9/196bFBoBKOTcnT7jObgW6GX5oakF2MTtSnQ1ejZVT8WKSf0rAvFSOB
vtyeKtH+s2+kRj4UdiKWW1fdnNHUnl1ZdPE4TJewBIgDRftiThDnJsiQJ2hYw9n/4y9FB/iQBO2Y
v+RBAX6iOns/q/Xkuwb0AInfdKGENAR/SrGiEmnXoOXjRN0cc+dU1uvcZ3aau9EHBrlU5tGSlhXT
TrXxx4xtte2B7jip2tpPZ3tf9mRqzeD06Tgw/RyZAxlNsN2Fk/MgiszcWeNUIeRD2rsCgThyck5h
52+urZQ4mWBXhDIAbPI/LJ663XrDf4IC5olGbTe0YooFVAtjYSalsv8MgtdmdSkejHbDSGuciiJ6
CpppYT0QCEO7Zcl0YyYrYiVCy1xjVfNw5VTtRtW+dPjvh1CeLDt6hrCOOxEF98P063TR3zBj0PzZ
ADeWVXgVPaUBtcM1KMW92RUIKC0jioaThYYhjSr3AiT9zpfHpH2ZP+ytfFa1R1eJZLhbe2fdzVR+
BZKMmLeTOcrntve7i2Cep24RJIGs/yhHnLhTotOqq33tdB+0u6/QEJLiF4C2V9UVI/2z6ef6qekZ
y9rtYcZ3vjMCmDjyimCBqjBImYNBADV0821n0Q6OYRItNB1N+64387damvtB2jRndoFbs0bpdrq0
NywrGRZ+n1J35UWNQZR2wQO/fb+x7tJp7oIgZ1Hi7YBmRnhhHlWkg7sGu6pQ7/5M6kfolpeC6Y83
UDlKA+NCt3lvKrd3NoO6s6ZAJ1D0XgOD2EWlX5yxfMzmp0ota4x+iFm+397YLa4hEtengWtLFTgc
BgEMmEngqurSMrvdtcFk8IPmy9qSCuBMCOhEQvo+P5DAJjTxpv+ce/s98yuUqiD8q9Ys1bY9nVx7
Zi8Kgpxu5XxaS/PP7My3f7r3iJsmTzs3O+cT9UQWZK8CVHPUWbBrG2vaF6o8NM6///16vPvEynIw
cS9HjxNMKWdtE70yRSJxyLfBttU+MryZz658kXnp7cfgaZXj3tAhT3CFWhDO1ffmbDQlrXE2DWfb
S7ZFx9rtzUNdB59Myhgw+dmdzOCCANvwUKdFZjMr6Q7+ZvvpMG30yhj78+bHXKrvjLCmD7M5UfQS
SkkmEpwbb5VF1wwxAUIXbkGZaAwvo/3J1R7EQ6D/ZU00nh3PooALn1YTGc+R53nm5RFSj6S/qvdl
kfRf/ZsWnY2lg/i8zPPag+rtNxZZgqLGuhdXZ8w/s1AQfwJvV2zesTUmFGOJJtJ8W1qehd/+2mXt
ndVMNDWBIqemaeCG+/AbHXNjcfSucj9abUT7QcwN92/5jHY0ICnwgvRu+bdtRu/M/3STBOqkdlsI
yhBPO2JXPKG/mSDsO2vyEXoq8LitPlXlovat3/w6gcsq0bwjgmk2U+c2X9ysH8hFUpg895HP2Nsp
8TJn+sFllU014uJrNuFRYwYHv7feu6V82/LymikWAFQocKHZ/DLQehTeyrxPomx15MTDqGRM9dsX
o4IcXD0/FZ3zuxgphv+2yzSgnaRT6PSx7c2nptHnPPRhX3P1imXkjcQJ8h2gWk0WMFPr+DHC67do
YLgcu31F2dxNM7RsZi+JbaO1RvTsIN4fpXhdeE0Zun1won1pSVoAuefsiuj0wRvs+6nnfSVi8J9l
fZkW7f7Aub1DrQayaaml9Y1fdayTOz9SPRNOMKSdvJZ6ZQXM4DLImpcPIpyvjTccAKX/VdXN19Kb
6Vx3djxk+XsVbl0S0pkgf7CkIrLztJE4RHMFgePLJRUhqZKy7RgoeZJ31mRCWz2FYnoJPEBD51sy
wTgvExFBoaAYjthSMI8f7kwp3/s10HUFYqk1khKDcCpYPwig5hCMGWHTPWz1Xa0WnQwWn/U89Gln
WnA3zCFFXcVbtX2WQZFklHmPG5VsYxQ6IS3rUVaVde/Z1rHo7LtlpQfXN9wOwEWePHkmiSSKQwlT
VOsJiq+a2V6edzNvbvYiooxhlPuhtVHvuxdt2jyqluTpuoXmgYrMq3nonFzuhDc8Ozbj6aoZCw6q
EF63gJI2mFrPrOKCLcQrbtLq1UbBWDqoGeERI7CQY4TPt+QlI6FzkgJwxjSuns72rgc7rgzbTZyR
sJSZEhH66CLsUDPO3Z592fBw8G3SWP3RLjxREwl96fsmZKjOzGUbidH1CrtGVAQIsndTUBDBB/eS
FrcFrjUzPKM0/B0ONA6RG2M5bBr1kHieXZhFkAXyEwWBXeebkzKZ522qtyHZNvGdZT70JRhPF/2p
+lMgPLw7r2tj1ckwOix4Kwqojq68w8+8HYLKfmk784xCG2tz+e5NG2xpqL/GBQCiWCjFyadjdqKN
F9BgtPZpOoVd890tioLDF2+enF5bDpNUVg6/i+3+Nq754imJr3EsvxxrTEoyAA+WUB0wpH1w3ZXv
dciftG7+qN7HwZTLZVf7JTuyw+lCwONhzQ2UOx/bgSLT11/fTNenFfFvydHe8DPUOTmNKPz9hC0s
evQyTtgoW+2zrW0+UA3s2ZevYzHs7RruvKGKELpKHWJkuiB0UfK8KUXEYK1ZWB1dbjli9PSDrMZ7
LvYz0UYINAGz4M3kpZgrFUeT/F3dCP4YP8xoAcNA9o57Kfs+LpaRIwe3wexHX7JgbFcGJUmv7fKm
ZnweoXdveI7HHveKd6Ipm107RISlcUzYWa1Sk+55Xxagztqkri+aPDbUhIejBqkcK7HLEe54g98b
7673gSTWaYSc3dr90Lr/ZsmcZdUvLiuNg22tmRiPb46zpo4IYtxdVOSRg3RsJpbhxLd/MeFSO9uL
9KnliMgi68fEuy/1ALvpw9hgpSJZYQlePDi+Ahb9lK/qbzhmZ+ljRhkWnh5xCSjHue/koybnIjEJ
46nAb17KxrrnrkzasUnMAA0b1LQToro6W/hRzNa7ARdCKdhQIvT/2Qt95cjQUQ4ghFngX8pZlXuu
P6rVKwRMF5MVc1Zscz9Zy4kXlvjuiq/TMIiaKjQnu5X5X3aGzc892p57D6g+l9mTHYwAYQGCZ28Y
iBrBH9dgZ1k0FE+Nh6a82jm15msvt/u+It0/wlBWRffT6jy7VQa/IbO9UdzurSm4FGS/N0pwOzAf
bwbA98nlbrTNGg6kzDAltGAq6m8DTogrQ3KKtpwlE6kwe6MvaLSjYEwDP4t9J//FBU2KlTMShh72
b5VbAJkjo8YhTq9DifJt86lwmfW85n4Ri6w+oAs5qd0UP/gp2Qw0SrkPjVrvWiP86xn4RR2D3ccl
P52Xujza9m9QA/z37WTvvst6dI5SH6LcV3GZ/bQUyqHqKPdNX5AckcoutGPD9Yy0r1japAdUPtxK
JjEMu6jaQLjRSHWEtG+29Xk0Bv4bY2J6JUeBEMBv5DbNi5t7qEwN4Lsp3GRtzZ5fbzibo5rTheeh
lozfi3vZ367TbN9mMxNmc7h3t8LE7LJ8aWd9iDr3rgzafZOx0Ernf0mJYqX0bJIWlDMaKNGNvEp9
6UB/uQNDnEC8NZQnt49kTurGTYfNfV2HDowpqJ2dOQqwujx4VEMAaGcw/PHdicPRvLoVHXibAZdq
S++dKvor13afS5uiErav61CNcCIx2BI7b/A+ip5MBdlnh3UwT03uHlDDINL1kNjr8EpxnS5R/+UV
9WPg0Jo2a/RTzTz+psC6ZGOQjNC1mL6sD7m9vUE+A2i34nUF6ZQTi2qDpQG9QIhgjzW8CNJ63ySu
uxwmz+7iAVk1MGRCufyhKcYRIWe+U2sHhOLvJ89s4xbpfO9pthTwNBIWcbF8de2W0GKQl3+YZFr1
hvPXGpj8WWwPic0oDxOGwH03vzjTwmWhp9iFcRi1/pIm101vnX3DJT4puiDFxKNSKOTaSzbb/pO5
fRrRFu1UnT81hW+Apys+UO0MOwFNtTaIhhtyTuvhnjJXtd1VPn9zANY55PXDVCGMjOP4utaInx4+
3Vu1PoYqMezOQ8WCZ/Jy783N0tq36lQK78eumDVPU4GGuT76Lde2N+E6baqRW7EWsHlL/mRUoEEw
OA9UYAaXVw+376MoT8s7vpwfpxnfZY3r1zb6eVdEEW3c0K6c3w5b1TRSo11e87roGFJt90ORVfSu
K7fgNvxTjcRPedt4PgcUJISi7AOzuXjCv5tscOCKYfMlu03dMH33fnNk4MN5wf11XO3ivWWqupNq
2i8wbNLBP+d2/t86Qv0yRv4ro0ZOKJR1X0Uat/K4fAzbhbSCErJufJo3yyZxK+BUQrlbpYOJ3euv
4zL8V5LGFqt9UXoOFtWb1yIPOHvrOiGrYu+tIQIe12vazu4HcY+pUHW1N6cW8xyI1M4u8OGG5rIf
e4Q+3z3Mm3zXym4TAXNV3PS3WofrgbySWGfMJ9Y/fN/BzslsP9FBgW0+b3/cynMOjk9m8ArIvw+t
9tIb09n1M586qjrhDLhfSpjczKXhJKDKycJw7+0kRN0BWzxN22ie2W931zpwzKNeL0y4Wx449eJY
uCKb2qJm3sTj1NUqJhxBQ6IMqaXY8LzkLr/Pxg/nZLTqablb+B5iY+Njdf0Niwrvtp2zS80fpE7X
VZMQ7m37on0PC2c5dCtQiWdllI3wdmbdftltFCQdxSu/LJSKpct0EjfyBK6wC4zbtanfDPGvCqW9
NwPzXXSs4Oz6aJd1VY63Uh7HqsZ8WBr3enBelJm9ie1/LnS5UFPqf+vk/gGUdwikU//IHo7bgO+H
tjr2FQGXDg3pgqJwt67yDkGeD6wGJWuRRHab7P9NOeiEXZ1re8OGMiP6WKtnMXNmU7FZ+sfMBEvt
86hPrLlYT83W/Ofr5k0I+6MpzPmk3rpXQ0e3VW8kJLY32SbvF9A6lcX0xoSUBYB+Za7BwzXAu56X
Z7tT/aVaPptp3ZKcyd1ObtbnaKstobWrybEP/9MturlBKsK+9jLmOlmFWXRTVTwoe69m+2Er+I7l
6P665sCAF0oXJ05JHyzuIcpHkmQWYky67QVysyHFIEFUu03Q8QoEmYOnkQmQj3ApS+/fZlDR5mtt
Uwl1EJ12Utf+lPRTth/09E8w57mrCTQEJHkfHSpaImxOeuCgtAhMjAOzOjkMcZ4pgX+wvuQ7wyMu
EaSDeD6C5MO5KVAGd4pMi1RE/nkT0adR1z81H8i0GOKYWw7/wBLNcJ7Io11H527NuXOUmU/7dYre
mDmczPmlmmeLM5F2wmg/utE1doW5qViUNaFV8+NobyzD64CcB3SjfUcOBBvu27SccoJsh+53WgMc
ib17pKJhztoKRjsa84cSR3OLULJn9VaKAo205N3xmfFJmszS+BJmUpobUYYBRi6jGRPDYfRk99tR
jZ5Lm2t+BLX+oPeFz5EZpmFAg7utIIFvRggUpjxm7LJNXUD4hKr+q6jaT58tujtCPr3Yqpr3yez9
xBd5j8hpGNQyXAazI4/GMr3bWQs9197MyNaB8E8qf79ok9Z5Kt369oGxeXRZ/6NtBHwd+nDPR34x
kLzOpuP+o5Pb+xE83MhQanYvWgl1KMcOwMpLSc2/+MX2b/ZxbUSeeG9aJNjGGN/IAmMxxkTCKqZt
tDmLaL7qZdQ+MyewN/LZqIkx4HpjjoZCxmo68Q9NfLPN46bHcOX69kfLbNR1aHwnU71l3fSxFcUl
8JY6IbfiAEn1kVndp5cNGUHYRtzDITr4YzFlDQSRDcOclEaRFs63bYv1rtjsr3nynudlqW8EKD/f
orZcArjEZb3LCvO5DEfv2C8LOt54mZkLYtb2TSIpi8TshwezWw0CB5kPeRtvWN4FNRxWjcfSXF6t
FozUyqw/QUkWwMifv/id3jGBeEU9PfQDY2tDy2xX4hYqenEo10nswgX0xsmVOgUO7p16IFTCb9Kl
iYAOztqxr2S6yAMvx5psrc+k1KlPypLpMDPL8K3ELhEMKohOHAhHr9/+Ns3trcIJ0jX4ja0ML+9o
z19N/kr46I8bDhhn9FjFJNScXBO9rAAeukymyG73QB4zxbo3wvsC5nXPpKrbL2r9S2T2CJDLGTWd
leNdzcposMKgFFkFQa2VRbdM9lKZSodPnRmSn0Rt96vJeH5tN4KJN4kqELiakW4ZgKbO20EGvH3T
SlW8qK9lGohw6ZABp8yYbxHra9x72OH9kEeUxPK3NpyuUTKZlLBzNoVHlwDJs2CuVWdbdnYmAk4y
WZNWilvVjZo7a+mG2JXjdnHqPOlIKU0JyPkbhDNpCHVx1Tkze9VFXjohExMGuTBKMlpGl6XGQRZs
M51x+DM7ykn92ryGzE52BWsNYm9BIJBzzqXK9Xvw8txLskmQsj5meNIFmwVkcDWLokvHyqR4K7R5
hhy7uzkgqzUSx9Xwfq2MkqlxOZ9Lh056bHaAREWKSqqYTcB11yJ38bU2pGzhGCp6gwYrV/EWdP0B
t7ZBseHuJhi6x8bxPr3ypu2J+7GHWw569wOI8l/OZJppE6e2FtifGKceBtIe0JkhylTACpAcIAPd
yJg2rLfLtietzrsYefMsb8UhFMfX3JFVQEq4Ypwszv3zNA35UdweF6827+uRC6+2KArd2RBpY+LK
JbgvmYniOvWRuGYu1025oSKVbnwLqOnW9zonHWHSDTPZtfzoGqc9bMsC44Vxs8d6uovygG8teqKC
IDiGeL1JcR8HS4W3Q3QMyYc7zFAYBev2SCVOhzAs361bxQHeZm4++5QN3iuOJzd1G/GUB/PHKJhl
IaW1O8MduWeFSlQb7RsDBGgwHaq2YUBMee29e1Ik/0xGTwsX5sQVMeZ12vtmJRgJ/ptexWBMvZDp
u+P8+Chsm2w6xpAt+H9ihvutLj+HGZPPsvCMg39kD/Wo3oo+emKfj5dMjsBvdpVBeB3q/3SPi8SD
aBgH8dDbxX3geVgKQ7bTSF1HJ8ABjo7qKEY+8LIJfmwofySFlSHmXCiWf7oovf6Mqdy6mfBvG3T8
fbkcRtu9g4EiCddfH9qcvrvYov8GC1mQlKwSUcYlYaN4aXkhkrayBcJQfjfMnZuAXAqq21stQTCA
VwbP67h+RICwsev0TTzbbTqP8gpWjsu3jKj8NxsR0s7OAPhmOrSOybCc198MurjsQZSb4r9sMrhf
eJ3IIeKrA5CtkjVQD5SKv61TNMdyfJ9sEe4WB6WFnv42if0UJTlDReXvqnH60fC0tTFTIQefzbL8
RH3PSgZh3a1t/2OW6NDgTB4lSPO7RBbBGjdGqWtZ6WmQNG/rg71l6ehWLG1A+x14LVEF9eNAqo0h
dqWcCMIQBH/TZzn6waC185bgwc6H40yPeAPXn7i8ngS2bDEX+2IcIeCpimmNfUFXLNlM4dl45Fvy
ocbtkyxMHg7+OJoRTPrlfdPbZJf6xrtvH7ueuWzmgrx0jvhXlxtoy7Re9RCps+UsP9qqjwPsFUrz
+LuQcXC3OuhOW/ODNUSkNQ1k3AqG+C6b8Cpv8gkdjXQ6TXy2xLSAr/OjIz+OSm4i2utWhAiehsiS
Nnih8SC6pSKSzd/wg0X5Y+VZXgyYgS50MwdwZJeLd+dJJlCNaB8y2ZJ94Jl3wfC33/kZf2414wQx
pw9C1ABhTG4/zn7gPP5PZiAv81C8GCY1s+KIC+oZ0/eEK8RBuNJrnqzuhHRg/Nes4sMQyAdlubzK
iO0apvdVusFzCyPPQBG+Xqy/YqKF9pqzn52ER0+k24QcHx48kqd20iw+XeaKO3tSeIyIYNCFc86r
PKXn/fQj/3HyfTK0o+Pq5383dkHtUGK9Vqg4q6uzHwWxWupnpyvGlGwLmu8m3/nzo+/LU4a/Z3d7
dFDM5kMTga45PMfopslijEG64ARhYdVyaxYzCS69/nWlbUJnQd8WJe7yXiUMjfPYX/5D4d7Jqf4D
UUZswFT+mwoiKswNyNhjU14OWLuWD3hbmXjf7LuscGVOwLUDY7sCorvhwRTB8wiZu3dssrLljQAB
ALXzzWJtPDZ1Lf7OWYMzQZAuYbiFgivY4/qw5g/ujd0Yjej8+BQKd5Z7E2IeWf1f4Hb/LOPQOyYo
rH9D6LxrBgC5W5f2C5/R08JCd644dz93rzLz/bhwbnMphWdFGkENkzoQHmCACtnd8NupmYXS1B0m
ZWJis36DxTrkfKhqfZZHnHiaLP0NiCuyXpy8f2u+td/ncdehgHoDx5hW3rqbkKSaNbi38tlIVyd7
Wtf2Q27ZA0+RTmhfiRihCZ0iIg8im3pX5xKXAclLvc08d97GY23CGaBsVjwnoBHLDf0orO7om8Ev
2Se0u5oT1J9hUqZwfwvCw1QraZ6nApq/+C7HDT9TuOq4nZ/mSBUJ1ci97IzPRfq/UVmTL9RZbAkL
pmS0zSdFZNBu6KdE+u5eFXwcG1acHG9/o+YpnQeo8A1XN1Enk/sEE/CUdXyEmld1LThGLdkdw3G5
XzAp8lVF7ZUWUDP6IIEUC/AyMZOm/3SD+W/mSRqKSYX82VdDGa/LkNX7Ytmw//WPplcwozEQg6ro
oyw7dV6g0auBAeSo6BPN79Gvf4uQgdfi7k2LIPXte8VhNdlXzvqAyBjGMz02MnzJipuIZzCSvOGN
M0e4vUOoNX/97uufCulwt8riD+ZW9Ekm8LcfHfj2n74NLrM3BOnKaRAvefQ4E4cNenUMClqCIiJk
wRqiMzdbgemq+I/17G1Cnl7uAP5wIpyHWvR7r2Gaa89j6ilyLwbzfvIdrG7tW0BaP/j6gOcFEZwR
ISr2ACMamON/FT0nLpO3wCSIWnn2HyLu72p7HJNmZEsFX8iG83KvRv5K2rs7fMUEkGHb8Wp9hbGR
/x8BOHh3amL874Y1mdbyrdeWTDo8LNSVyzt7JPgsws0CMYiFpFbQ8/gUDn2RureIPHHTmFjcS6k9
Ens2++AXtYvPL8fhLtgBjcKVhK7/1DmLl3RFT+SVRRoFH8qHQHDbhV6V46k4ML4vD7CpZL7hMwWM
ssmZqfYrjbgwIOftFlNPS06K313tvvxXd+sv2P69cDH55E0MMT7cj3p6bobqIWx9Ci1ccxHv886x
iUpz8XODK91ed8Dludz3QUNb6owy5c/DdOIBpDkdM/v1KtfoFJqiPyDosJaG+Kktzbr8d82YCwc5
qQBlkXQK/6KAGpjXisip5rEhCqQN9T1UPWlU9UNpqPfaCw55J5oD/hTGcQ6//0BBS/tSHkyHpEpd
3zlGD3o+dF46BFhFZN0CCXvfTHVGokJthm9zo9IAFKlkD3Qi1y660/YtzYiE6F1mEQ9WlDhkfK+Q
eyFYS8dMm5xBMnZah5B726vSQv7V/vYdMrNWbfVrsTl0R9sDIOSRqRtK3g2ieCn2FF6ONShiNY9F
ajavUcCXYYHrEl1Bx1BMtAG95/5aIzFIfeV/+CtGWsg7dTCxMN53sO5+E2iu27BKV7bACCOPjk5O
xg6JusCpw5aRvVTfSyyw5M2py8DRlVuGuHa9DcTlh8VpVq5+Lkhow6fcImHWUWpIczjMlX/sJdkF
US+jZB3I8PDI89tm0rcMKd5Hobc3B7CHI0OUDmVwb8+pgYy2t4fxvayqk1GK7CM6h6RYHOopc08r
eT5J/aIcR303VfhYTqI6Z/9pskhwLGMNBZexjrPHuNk1HhaSAXthABO1WZNi7GFPb5dfJhnFIxEG
J5esO/CQwkpbr7rvJtGQocBIrsBrS6bhezGxOIQP3qFMNx4cD6Xb6tqH3CFvOZx0cVteJA5ISlut
mHqV3EDNBiNRLCYkq++weiKHDres/og7/T+Y/YjfyXujVydAkFFzTcoHn9jkHivvybK8/pJjDktI
6dtICA4r4kya19GjRV/g9kVXP7Afiv+wLM+qbedXloT5Mds8AkZPNah+6Q/noPDZW2mIC+BV3Hm5
cW0iah6kU+es5Jgs/fSfw2qUJcOCFgoUfaWFea9sClCAJy7FHGM+HoY6BjPerrZJS2Fs69s0P03I
dnXlvrOyUr0gEWBRnqOLkIKn3TUOOEzLRAXYooyxXg4FE+jFtrd4HcV46Sz3J5+Fe2c4tQXjmbmX
DgJoJ0L30VHkI70Xfj48MUwpUmk3OmV1mN7lk9m8FCDzbe1hSiij9nmhLZYN0RYewZRne2GWGkgy
5v6PsfPakVxJtuyvXJx39tCddIqLe/ohtBYZkfKFyMrKotaaXz8rqntaDTAYoEBUqkgRQXdzs73X
5rwe7AlhZiXt7yGnGOhJtnnCxLDTWvc+cRvuJ1ptifA2CZNs4jTQRLceOmPcle2FzMcMaxiDK4xJ
n1E0nE3VDaRIAKfqUyQ+D7J7k3Xewq5pmCD/ZthiGicrMUrKEHpbaIBOSCo8OlDel9N+qJLVQXMb
kEmlPsvrwt3qDsxY1JP+Ms4T5u5W3Z8yS93DKvMOqQjhsvnBexUxHiKFijPbBAd2tB0eszZpqtVI
NutKrWtFYyIg9Ikp5PgGnuTihm2yd5tmbng0crRTjzs4j0X/QL24CzOJvrp0urZpOR2inHW+CVNr
7o3GMkRKXQ1wTQOHl6TU7HELP0k7MLiFNvwLYmy5szJ6uy2V4lrkQ4oSf3irci86K/xqq0FlNVyE
PHGWhpM1G9yzaJ6lXT5xbqXvaoIcr/XsB3ySnuXZdU4raKc/vAnLcgYONDIzqJLM4dap2z6SVFzM
ffKN1MQXT6IC6XTzAO8GekcKETUKRLYYH1CuyWGF9ULfXPrlgdte7zncxeOgXdwMQ5ZeV/suDk5U
Yd4p8Q4hOIGDVGW8Dym2eX6tDRbYhdCDD69Pbn6LocisbAgXiky4tDN+6QknkVBvXwy96vaBeGtG
kQKR7dvX2ACvEOtQmjI68jYkqESXzZFEgmWG33iOwq3ZWm7E+Swvdlmu2mPXmMNVZQH1DCzbYKAc
r1xOmThnmdUXPYQGkxFlppsgfwp7w3Yoj6J36ics6Fu0UztJj9OYRP6hB2D53m3nC++RedY1qASa
AN7Q9VF8psEYgWNfqrBymXoP3KmZ+kk6SrlxjWSJqTF98lSWHXpENzAkwEXR2nxxtQLMYK3BPcrj
ca36yT47Oi9IGDAC4Mw0LLqq/u5M8crA3dmqpMqhzNFlD9VDGB8h9JpQZBdIXJyx8M/IzX42XibW
0oqPRTP5Z3v8WUlNv2q5AJ0HD09O9BmCvBX7SiPYMqUEnk3pw9OV51eagz/H1EieBs3nlOaOHcai
HnGzXGkxrD7RRPfChdJSujWCcA1sAHsnO84ui7/TKY42FH4RdkAtO8XT3n84WsmfRQhD/TvLDL8/
uVGxj7XuhXFWtwkdc61HqbuTDw+ji0ScE1s0N5IJyQFk8oairuQlt/4VN8Msqww6gNHPou77vaWH
lMSNY69zj9ZeYGj9OS2DX7pVNcdeGfodwgP+k8mgG+5LMEnC2Kq24BVgKOpFC9agNNJxK7QAs7Y+
iZPPaalTCQZB5qVACJHLmghg5jFN/UUXmcbZKhbt2AVPo5094Y9BOIqamZIcSJo5UV7/ralJs+8h
SBW1j0238mZCMvOmOXXCfJiuHAdYPXCBnoQy7Tl8jFInp6zQwbGXNY2pHxrnXNugXIARgtMPr43d
ueffrxVBQsH2t5NTtQollvYsa/4DUuOTHWkFMcWZZ5ZmrBh//5AGa5VoRLuVod3vdAMdZRD0dOZz
lKVjgDzWYBdy/WSL6DuhCp0es6th3BGEt/LROqHzMV5y7E+T/hCggJS/tYiqu8548kdbflEaFbLo
dmZBuJ/ezyWcYV7bk+lOn/DgHzFgPkg2L/2uXSz5VQdgyKpEdU3G6KWcslk+6eC8mczPraJ9jwxY
sK2HEzK3b70TqN00IU2w4HxN6Q9wUPpaMGMBvci0JkpEvZ36aDOJVO3wK4t10xvvQwS1TNn5joph
WniFfutbTH6iVPnBdmi9il42S8f0X+VA+CRUsC9XpoytUqxSNugQrF59PafarGdNTBtlSq1oDf7K
gbMCa7YrUKTmXkM7Kq3Qj43u/vcFU+qyz4kbka5vPFctDb046cJDCjqvSCSeQQ0dBjjDatkNRGXp
el3wXQprG2vM47zIRGvaPECgjTvsOrGVqFM2nhUyvnvwUHQXL2sOmQUNMR1aAq/SGZ3iZwidaDKH
8NLWjSCeVKMdIrK3Iemdten8bCy2FtQrNoIw9+L2lcJUQMBrSR90zBoLHBJmmZKv28RZeGsSrSDw
LX4fq1a7lAWLpzd4h7bLbpY3PYS5g0n+YtgwNbuEomb6O8V72WRfjjPo20z4IFTou3Z1t6ld4ANR
15trw6cjD8c135BrunbpLp/Anpao8pxhbzUPyHLn7+sA7XXZiGTXyfIXa3abdPGz2ebBKhs4nzSm
uxt88W26KO0ZMSnIe0WzNJuBdmt+Gjynu8ToQ3Fmr0s3YjI94tkFdI2oBbm/TzDXJijVh9cA2ozJ
lDkGyK8JZFyJBN+roxCcINgOElKusGi54y8/q9qHdijbI45yeMLPse4uhiH4aIT9qtkMYcjow6Po
U9Q3vlOe0657rVwE7zY0SFd2P2wXHQ6aluSeYvXk4Cv8naXnh6jlMOHXqXU1weZ1FM9DFR3Stvuy
+v4zSyDj00nuL6i9h67p7j317FhWQ4+pUtzbIrNI6lXGoe27fVSjmychswcy0xr3pNuVtKnRKtTI
rEQ/nT2HPRfbvlgqMzQJNgTKanuEqGCQRJc/6HAv8VbNB9wmURcbtH2lhi7VcvYcSH8IUCN93rrb
bCg5k7faI01RCz5rB6UMOjXu98A+1siyQOx8BKn3kjVNtTZbp9smilGgsC20/w5JOYnBymO55HUO
9npAB4qWqkzx8MWAeK/6OJFlpGh0O5VlresxWzYQwRcdDctTHxuXtA/NG2lPjGP76ZD7NWXhtE1L
2164kxgujXLylSzsAIEDEi47/jCoFU4T0YNUdap9UQSH4KKAS1SzCc8QPJ17HekuLFrW8a7rdw5+
MGopf+eKYAUc5tL3AYKSaDwxEKYrVOFs0TyrOjBc21WWZi0oe8udU4LPlypN4fpyvA1HClU8I+Wh
jcJ8bQi+rVkIuq51mRzAevgzwE7pGnoCIprBKC7A0srLEOOutX15Ey2yDjPC+dCGXriHfsfuOY4G
aoRY36NpbCGqiwtE2nRnZNc4G/O9D72QEWr7GOA3a91Mh5k2ZQ3C5bsdEOrcxOiw7MT6UBBmWRTr
HUnIi5Fm+9bCAzGlUbrnKMzLRU9edRtGgIrjjYqrDDk8Q4FH8WBN2Y6jvL4l+tVYmW36mQqVHKDs
i63Wi3XXM+EEucQA0oLrHhT4z3B2DrMkQyFjuIe2hS+nGu8Uutx4iDzIl8Yfd+RA5Swq128ZN4hp
URikb3OQwilYcrho7M/WCG+0htrVFDTzivHTEUvrVcFJvFNW4qYVB6QxiCiKDNFV1kImb4rnrCVh
1RpdVjzhBfsgL36GmOKh8UDQ6AYMFbFhX2kY+LvU0t+ZItBJ1YNDNCbl3ZLYBpDF56PebxIt3aVd
yVHIL06jJ05O3VhfY3xIULLKeGKg7B/NtKn33dRcMGZDh+jlK73ATUajK8bjSf+fBIvKUtvB7s+k
Hu7zMtpOo1uufSreOd5DmxPE3mAaygullTtddJtIivaaUqQ2trjVQCZ3Yoy3RsshRvQGhvfAP6Sx
At/XUWWkQ1pfLaQH+NhbZBoe5r3ChYmgucuWNQKslDsef18MGWsLDn3Nxow3VgqwbbCgPZHcEexU
6nOvprRdoqC/W14F5qLe5hEZw3olxqPl6xHu5bDkLMjooCyRRXnGeMA6vpYxcjXH8sdTYujdVvAH
NtEt4luCRdtJgPK/L15Vrb3E6rcUIukhyiaUUBGWeDyWhItF9jZN8dunYzqCy/UHWu/JBXuDtyc5
4Fm3auPghd1xJDh6Y9Kq3RCA+ks3a3udDORBTRqWzkaPyhcat2yE9r71C/ejbcsRMubGDO107zUP
YTET2NUj8JvIEWI6CmJwhpLKsn80mwEULNGA0pk3HXGoFYHaY1LsZAFjuoDVm5jYw/FkAUTUKDbx
SPfzkLlhUI0HD6lF90iKQOcM/lbk7trNYOh4vns3yQC6xcB8cYO/IRuo5yXOq13lgDmxZyS86Seh
0d3pHUfOxongOg9BKIsP53brYYrvzF2XePGTGAxCBRjW0/ACfGACMRwVn05F7tNpNsj+K7Vohbch
WIBJv1u5dR/xZc+D0fR34ePwr0N4dSsRAibQxSo18U7LlOABZ6j2rtXnPqTTn2Gwi1J4prMMso+d
QLcL7VrfUraWi4cSVGXTclLmfXL78eaMnJOZJVsXu8Z871Xt1kOpvG6dYXyr9fhOHJC4WnKPpafe
eWWg6PfZ5Sa2WKCCYujmZoV6jL1pQIImsDNbbrCjOexjtSKdxsX38KYLtC0D+yZ6GKL+aE5cmhQX
EjDu8JSWQ3Cr+7YHASfA7RgjymMXmS7d0p+c+MXG1bH01KrNFrKMnmn+o7hLk/alQG105CE2UuW/
cLgBv2+Ch+AgH05JdqbBXBJlAH9tFnVTtWgtHQmu9XCBqKSeGT2MAeRIu7EMMUWaD08A5vGVPjKe
6SbvtU9AjbllQJJVipNU1lx02x5eOejygICKO7NZy2hI7yYjpT7gpZXr/HHjlmlPUtgoOP0IFk8r
wNrC6+LbofZxmvxIDYCYfV3lDZoMgCsI3LvpoxtNLGvdfRJESgf09w7N+EDkjGhZIsTNHnPsJZmR
BMGPDfDpQPnzFubkzkt8oj4G2AhYaXeTh/EQyTmBxB6gXIbyY2CI96JY1Z1VfbhA5XEw6MQQG3n9
UQHacnDc2wI6TQS0bR5EYIt8YxjwtQr1gYkdDGLnXPUJCpOcwCgNbUibSuWSFEErQAxWWG/4z8q4
Kt/BFLdbZcNNGcgZNThysNXaE4eBEmm5w1iiFdx+jTZQlRXetyzUq00QER2BwdomAdBaPUkuY5YW
Zyld/er75oo2yspVXnH3+4ZT90N3VqK7jUo7etKwTGQSjHARM61t7gj+5Lt0IPPK0b6LVHsxW/3V
lVp9QcIEPQXPT1ZLe9vkKEuF50b7ogbe6auq36qhPE6JoT0/RHDzxnS+q9HWj67btYsogxkMDhs4
Yd/eUjwm1KPsemOkncIwYJGoSZnpI5ymiMFPjs62KJwKNd+EnQyUcDV9KSnFXMBMeu8r/NYh+1AY
53CWBqwHFbiBOUYLlBaRN75ICCOoompNBOffF3d0XzyBJpgJrL6QOuGhbK4bDUUrlYyzAC3IZAvp
wi5mgHD2yAqpPEjffU9EF+6mCMUDagiNMfCy6OJ+m5r+1mEC9cRdQYeEwxPjIgbuuYuAkBH+ujHg
HWot90fHSXBrjdBnZPeNQqm+FQGcPuZNO98MJQD4onwntouZnWODpWskFSI+p7JvnV0dTtpyCr5b
WyU/wiAk5P6BOrJbo99Y5JutijzCvVlr5TLUip+0OepdHzvFEu1ed/HBFC0Vpq01OhAs/7HMn3n5
w+NV99FIteVgcTMObTtwnwfxViS5eRU4iGaRNN01giN5lMCWOjN397qzM8zRODJnLQ6THDduqJBl
OeyhvmaQ2dJ8KoLP7szPcLeU42GcMndhjMLdcqzEVjtYP8bINla63z/ZPX82aZU0C1OMtXbX/rAe
DZ0qAwDhRORgqRFsnA0LZN6U6XCp7aMh03LfoZJGzUrlENBlQ+7zTCH9leKkWVcpVSLEBcEk9hyW
JiA30EELWelns6QtTdHAlJZM7Oaz+Q5Vj6Ccw97VboetxXD62AEmIlbnkgcSlpJmob0Q8K7qGlq1
5o0bWWRogXADc1A9idGHClaXnEYU0ckC0FQeuN/KzKynjkUYwRjTRyQ9M73yQDdRdq4mvelOoaz7
veiCS5ZHPxOf2JbRdKhQODFjERwRDlT6MkIOulBGuCX6gc59VLMJowowSvDy3eCs0Uv2qEkTAlWm
1F/lYbshqx0FnhEl4+p38BR+rvLQwCZiDoeVE83CrnB0mPgeB0D8kk9ZGz0rfXDvLvJQWvOVSblc
t0zzpY6AQiBeg3yJPmSgs7bAMPbQp2HjtqtAXlDCbFhdg0XNWzTCi19gX6J9gxxlZrUyuNNLEnjr
wSfqIj45tvI4dwXpCr/7smUO97vGcSQAAfKkGbvpk7HXqhL10+N/wHtf276ONqvJZkXvBXBrTWO/
0hOQGC2WyJ1O2U7R4DElwrvYhehZpGIsEXugbklM2ogqP+IoqXeuIXk69S3UhPRJgrMf2H3OEkQo
Bjt8rZMRblq9PBW/uiL60QzwkolMQWAkqr3WjVjL+VF2mdWt6N5u/EKr31SHlE6bDGcXKFbTwm+z
XZtmS5m33SXoiTzKogjzOGqc0ICBqRE3I2HQuEFuz0nk8na5Rz+3NsHRkH1LFENrY3Kd6Po2TkTP
sqIbHGGnk9QIn1mF1KQZ8k9GCBkxQ1m50miMHkJum32k62olu6p4woK+ddLyRwOe5atMjzFL/l3X
rSvI1fA8CO/DQwm6JdntVcuLBudSU2+j2MwXXQcXIawqm54EXARV6fWpFW55taXxEwW7uOtevSVN
L18ZWWktw7xx7t33OClrQ4ZLOBNa9pxn7fSM7ADnWN4cJy3OV1Y9+X9LFPxfX8N/+9/55W9Zb/Vf
/4e3v/KCUh2i/n+8+ddj+FXldf6r+Z/Hl/3j0/79i/66/s5Pn7Tc/p+fdM9T/v3np/zbw/Ld//7T
LT6bz397Y5k1YTNeW7ayp++6TZrfPwK/x+Mz/38/+F/fvx/lPhbff/7xBR60eTyaH+bZH3//0Pbn
n39IU/xLVN7j8f/+wcfv+Ocfz3HFJPj7//qK78+6+fMPU/+LxLEodcNipPsIsf7jv/rvx0ek/Asn
E2E5jmNK2zZM8tiyvGqCP/9Q8i+GrQybRV5ZhmlbZFrWefv4kGn+BYGClDaPaKBc4Wf7P7/5vz2D
/3xG/ytr0wuZ7U395x//kdSpKx7FJO7NJWDYNShY/j0ysewqz03pgoCDRuisya8yry5QG5eVIb/+
5Y/y92/9r99KGBB4ebh/iRD8HdNpoywkkNISlq4/Euj+JR3SFILJsQoZgGVhfU1CbSkb6Vxt1BpX
B5nvJnMpPR199OG/MudbO0p7cSeQAZk9YqZxumZWZWZ1rYyfKkH2oNlutnGCOrh4j0tieMjTjXYL
UaODDNBURyPRHuuNfkbbm67I+JKbNhPpC3YA5PecCNHbEE8vzcP4j4vrNGyQdr/BmPEQmNCEdPRo
m/X2hMZKOCRTQ08K4shd1Mr7bCLtvQqs6ALq/5c9mQjSewpUyxI+o+KQaItefzZt4mpg24I3RkR/
hNhEYaliTj1tNKxMKyFirhP3oDKsPV1HpvAjpT7aZQY0mmgwTSuKgbwUT3Ht6U8gozt4VbPK7Gra
9VF9RVJ09GHWH6YOaTK2n35Tmnl8JcvxIggGQJio9EXt2ykxPL281Ba0eVfR8ZEx/eDJSejKPy5B
N/Q7Mgpp1F4NbWuAwD9znEy2skcxFk5Dv1ZV0e7YAjggHuxJl2tbajdLZib0iPYRsJg9D20XbuNI
4dkiXyCtxmRNX/wOpFK/pZWpFtrNFVJ7rvNK3Nql0Jp8L9LnjqwIxOp9e7DgvzFArxm3p4sW+MWq
E4O6ZRMSO9ufmrWm63dReeVWX5atS5rdYOuHWteNuTLgZtuxj/khRQWYB9OlkHhdlCn7jTOI+h7l
h4bp0E3zvH3RKqaDPS4KWjbtS11n75FLFFDcOu1e6FoxK11r03d9/1T3cfHUR4zYNXMX1Fmxa0uP
EY6tqy3GoLdc4Q2vQz1bj61ialyoXalPxWYcEMPkEaekogysiwDuJ+l5uSVhTL5rn5totM9F/HBJ
KASffQXRDkguWLvco21emds6gRrw+9LWBLWE2Xj457vCzkAIhwx11sdw44GWjM+oaLWZsovwje/A
KJ3kFS+JvzglH5D01SfHrzZO02xTFQt8QWgqUNjfajCYZuwECzeJu6VFS4FcJRFtkg7xOiKBBlmx
YZ9apdpVNzkfysYmXxTjm1dq31EZJkicRsWsMdHQdqb5oYszteAWezBYTHXokhinq+cS6TZYsJrv
PjLmQ98YIYA6Q1+JIXoOHO+mET7zEnIo8VDWL5A5NQs9zIMEA+ZoQEktwJ3mCk2IRLiKx3m8hvU4
XlOi63Ib+005NPJI56DM/CmFUtnrTGvxS2q+1sK/6Zh/dN7F6sth52Woxku7IhGDGcBoRBynklsW
YKxQifU+hoD4PDygxP4ycJvCfh4ojVl53G10M/5VNSDyE8FEso2bi0+k7ipI9ae0pv1HSFswoNur
6RrPMiZfbN5z3E0ePie5r4L6R6ml4RLk6U1H5/bgOWjrzplWjGqfcysc3gE8cdd3mPGHUk0Xo6zv
qY0wQUrMUFOqDTe6LxsEItEbwzTToJybSr/ZhQ+v0j8vv98XVapcsOX761gzmaToQD51Pc2fBne4
agbWzBixwSEjx+zA/Oub3/eadHq87zrC8SLKbauMp0WJxOHhEI5WRT9W1yLx91VGuQwB8RZpQYAV
P12z8tRrIwazONiGcakYOUqLrmmBMAjbGgzTnHwxjMv1oZdefTCn3N7jgkMXbsOW06y/XTDxQ8pG
NTF5WUTyqSWfIVzM4Fe8dl0QbQZXvfk5ipqYLwHK49ifGRFZcHiwETj9xPHQKUrApOWTQ713IpXM
miOgRepdJeOTUh7Ze5gEA69z96j3y5swo3MNbwB/GsTGpGoP/Wi7GF+GTxNWyTqjSpvlD/W5DcYb
ArdZURU2Lwxb+mXkR4QMGmW3b+xQLUqLIKKwRgUWRDJ4zklPMoLaBcFdsPFN5sqJbVjxNcZEJdpN
b9Jg6busOngFLIDGJqe0GyZS7+KrJ6xg64LVOUK6uY/MbXaasuUFri+QoUnW6/yxptO2kpdp7OM1
p89VGmLinNRXoqvuRbU9sINBB575sJzQjM03EhjNIknwj7hxAptD1z4TKZN76Fe0bLlpmKvp7TON
KkY+Y/jlpIgw0z7PbzlthyVnTHwD3nAoZeMSwBOl94qpBAA+0/waIHAw2Rt+hUO5hhcxi2J9+Kr6
4YN9Td2TyZrWJm6zTQpK9UYWZTrLOwb0XuK8cAhFplsk2m0cJ7B/naudAAGzm2a2uSvqWuyzWkeo
lcr3lFHFa5dTzNOXLk8dOL/XEjQikGRQqQ8fkecE2VZryBlskjH/BC0ft6n4gGDO3MgrD4HkQ2RC
ts8pKutV2EOs/f0mycrOQ+8GvmF0lgSqx9ffl97IY0JJkMraHNAt4IcgLej7HtPHBb0akmPoy0xS
fLEumvQ6cpTnfATzwz8OJgKLHBT60WJ5S0UbfwhJyksdYVDDjfRlq8g+QkxVD7QpnmUF2pD/hd2Q
HCVcLhaY2Oi8vcRUeiqNAptNLottb1k5Cvpa7FLckouJ2fgCxy+qGYwzDIzUzWB0VA+4G0NTD8Dr
teIIWO1S5/YJO0X4ZCV6vFVu9WqnQfyz4GTkidh6eTRF41p76wdNLj1CrrHTM/OJwljf+ENY0zgk
0knVxnYwG/R4cReukiFjOsmxjVFwzYyDlTMc0o4QsDBZoJJI1rZCr04fvTjnYJYn13AXfq2Q2/HX
/o1EyGGJaDGdmbTeqlAiDlBRvbVKK9iYQ8CBOwQKoXW1uOndWK8YX+l7AyXcQcIqXUIKo/fvJHJR
alhY6LKq73yL8G2uV356RvM9XH5f7Ch+wf3GfUrwCSZj3z12aMCOzVAhPxn2ocf2WImi2llWV74m
uGMyMzXek7T/yO3sLcTBzOtQxStekPle88Lo4j4uxHZXSxPQK1tWjG0/ah8izjK5Gk3eQuqzvn6/
lZrxdYoYgA8ThnPdFPaHDGm5BMF8zHr10pKdtMCyXOIUx6ajSrqyXV3tksJtb2ZLoxWWkvzxiLny
0kIArO8Pnmkn66Bp1TrH/TNL/bS8ayKDveWSJRw4MdNrxyYGgHwB9kYLC1/vJ9eSOQTCocn4URf9
KYoih7KNDHMGHdaJ4JZPo+qmtc4Ic15OuXn0sDMdAbTmSzqhJ71/aNJ7I3hpoDXvLLox84oQwCfE
RFtL6N0iV7ZxxmapUbmlzW4i+OEAbD1faXUxnmD5v7W1dRypaPFk8IXRWGfLHPcDInxgJrxG78xk
bJKFPFYTK8hvdfUjzPyEHGdsmkPCq8zgL3x+/GHPQ5nBJCVLh+KwHaDzm8NhqsYP7mJExdDpt+Zk
HxI4rSQKQ3LvH/tUH+lH2xyd7UCL6/j7Qj/fpyqwJgS88Sbtm50WuP1ZaESoVX7M+Bhtd0as4ouJ
PH3Wpf0OrX67ciesAim+xJk7qupI24zcmgy6k04QJrHSMl8K2/8QynHnRMZE57hUJySx4Aly10SC
p+AKtcWOJ5NWVLsGJE1Bz9R6OfoGaBzR/OgcKBqDn13CSbk32TxlGWV5VZsMviugsKoYf/EpKxew
2g/R8dJ1Omk/JR0w5wDo6J4GCuMQkT7gj1nF7UFgI01UWvM+cPikhZWaQiNkikHPHqVZ+lrIGnRn
imUzSoh5N4Lml9kJbDsEm5J6MR2d2M/OBREX5+xxSdVwloODRe8f7wrcpGLNBbKuKnNHtI65m3Dd
wTLjoCQri/KUSyF1f6kZnkZvBFosSLRmnieJ/wZNFTdV9NMPELwFqbig1Q7fjEc91AQ8O2D6tUAa
xypiohfARaia3McyLgtAnpiR8o76oKkC9ZTSvQMNkywy0xS3oiTasRjL/vstrKcfVdAk16ykxZUa
Ublw4rB6K3LCYIN2Yhr6kDVaBYND7Dq8T6/jJ5+nDDYjqt4OF/UcIXD9UmnmvM2N5D0fQasMBqaY
rNpkRTienc4Yzuw17qxPXYCXOVjDATDt+m/C66HunqriTkELeL9yYcTUNi5IosjnhlmQkl4X2PLl
ndB6Z40wyjoWfYAUnY7nhAC5jJZW1xrUv5QCqMLx5KIvr0fEoaEsBBkTcDLor7n7Im5/dDat48fR
2WMhQ1S2s4TUvzHTrYWZ9D/MnOw4RTLDMubVgTc3gHPkNdpTALZvUZRygi7PnEwjzeHso13UNy0a
w1XnyfBsS9zNiB/gXaA+24ioak8RhkGO7lO/rGoRrBOP4GdnvHJPmWdQ1sgSCnyZXjRtjNB8K3qY
QeHInaw6Ee7rCAtRwrjObbNo30o6dvZ4S7BCrvWpeRiqCrjWyPIVntiL3tf5E20BBgIxNvDIMQEM
+8Fam2AD2924TOomO4VtG1/zSrFF4FGahcRoX9pQ7drGcfYRGn9qU+8d0Hn6OVnpgsXtJ5sVj+m0
O8I7hi1IdJgTk6CuAvIb52GB7hYsUCZKA+ZTuMW4TKlThO3aH6rkVPkQmWzfKp9NB6II/oVr31bk
qxfJuGwDolTcJhifyz7Gd59k01bYaYIQiYBRyyz7TU4WKWaC3qpgSejqpbbNG5EeEOt6lp0goTc5
CXeGxxWPQp4D6iGSaN762hvEqG2SYPu1R0dy8MM02GgEIOW/8EO+OiXgIkZgaBQMJlUtSKws939q
bXvlCGMyVmUxyEFcHdK6dnbmsYkxuYY1mNTetYFdpGQl9z0GKRm1K1WJY1gw0jCHQiwLab4KU+0M
WkBrM+BgU1kSbior9YZWynPhDfY+Mc/SevgckxfZMNnRCiHnpfeQWPIfq7GfrRA/CjG7uB0aQYxn
fxCTN2LRhXXqoTLJLXH2WKtmOUR2YbFs9AdUi7hQHynZxCi+tyfD6+95mRxTWy1TB+VjPH5L6E4r
MlsKVkQmiXrjbMfW7xdVCVSiMj9DE+pFCVR3PjQ4F6NE3xkGaQ309E+DRbCWD6uE6Lh5yXgHgwJE
hRq2Vs68BPgYwjyeKmZYpDbg0JkZTcRGHy+MUJs2Y/UDVjt/wQk4q6ClPlppxCFGfyum5BZOqZzX
foAlH/ufYxdyUeOzSRJk8q08WwNxANPUHgyfyO4qgBki0O4RXueSJEQQO9l2LrINdppZQc9jpj+e
C+i4RQ34nLkUoDINUOru94WEsWKX95W7VRheJjUQKokDGRNHuqzt4jDU7jMoZpbgzv7sC+sJDdq7
BqBkXmDMSk33AP11QDZNsHLBdKlR3iUcJLYtdytiLd6mECVjT293CA8BfMiyWxUaPN7MYdwMnmue
L1uz+Vk14ac+mogjBVnTYX8GYHB34/bW4yqeIXu6DZrOCGbBsefTUiMdRbQp1Pcs+IAxh0ELH0E7
NYYpYwv5ItoYj2SlftiMnI/weNYDyXTOm007BZDrr6Z0MmprRQfiRtrUihYZgIb+qS/Ljyl0zswU
rsFY3FyKO8itSNf9iOVB28cMzZiOH/IHTarwtJtqAQ3U9qcq+p9ywhKGybOrgu+h8b8zXjGzNupP
Uoxw5mSwaYkUQ4dKord6eDUNbIEeVj1bYCmvqhw5BStW4EDskFBe9npeDyu9MP43R2fW3CYSRtFf
RFXTLA2vkgAttiTbsR37hbKTmH3f+fVzmJfUTGqyjATd33Lvua8xXqKzC/QMAgxfoJ07Wwpkt004
JC0dK3t4pZfIkDcWENC0OBUwqeJZL9CIOvYw7qe+esmWb1WC2mlzQFncRbzAS9wEs8lHWxjry2SB
0EjrECcBLn3SO9dDjsMSA/136ogQzov6qbT4EXrAWTnuL2YUBFFo7GzjLfJvQhW54y4yQUpsweBf
rp4TWwrbbEUQcIZl/jPNQNnLAsUVpf6aTtEB+D3bKxhwY5t/5LHJyRLH747In1SKU3oQGMpD4Gww
jZ8QYn5laCn9rlN48zQzWJbsR6wZCOeVLSdM4t/rar+syfAYaxUJ9htoYPCbES7lUGucB6n+VZdJ
dZ1K8xc8FPkgZyX30FuYX8FhiTurYfdc7cZFsX40bCJlzPaeMbrn0YSoYGbmi5IsvibgmDuZNA72
ih7vhdsnSA/Nj9GUv80SutGaQgO0VeKnpYaf1dbAodbdEa82yakrQmWXXJGWkKsM2ktDbDKKNsQX
ALhVazChb4fnUO8emxIZ8Yj4am/Zr+j5IZva1r/MqP+1xj3PeAHn2T0a0cVa5N9aKSR7Pcp3tVjH
YSkeDID4GJib4UkQ1QwSAIAMOQ0cGi164hkWNCoRkIgEOuoJKiWNFCrBNBBEr9YHBdZrHxHEqYQW
w4EA7gQazFM+j5w1MVqXlLB6psjVrXHCwwJX4SRFIy/o2jpPNjBhIiyn2yAUo5VkMSeYi5apFmRp
QKVLByTPlTs+Vp1aX5INaddjBJ2JCvl0zfUA+x8YImx5rnQ+KCVAWlUEkTLZndAYThSkqgw0sIMQ
psJhDzGNQQLYj4HdeUXbhIyQT7qB5BCigmFjJw/uaMH4ncb4MDFoA+DhMMsLCXpI8N4xeYcgOSLf
nxeZHLLiDd+J65NK8KTFlrUbh8VELzh1/qLnAnUJ29Vo/CPyVT44hE5gP3o32OOQqRgeExfPWWe4
BJFhXsy7KjzMFsgsh6INM9H0gfaBFp3/a4IVQSVVW7JPT1tgDNC+5rgbb62Ad4mBAKcvE7NAIz1c
jyxAq6os0AdnV7E4fu0oxBiiukFBKdL8nADxs83RH0YgS7rR/vRy/JX12jVS3CxU+f/ifPqHcr3f
c7nYe3YWL0NcnOsWer1QJEViuwaqH8bomHsCPtCgK5u3uiWWPjA7POOr/GrDPnxopufFFf9Ya//Y
jvlUz8uPTDBEaDYY6cboH1pV6w/gT5gXrax301lbPXRgYFwWeQGGVVGQDU+dlpwaC3nh/0EDBYOv
vSNmndvE/JrzuPQVxeok0Z/OK2ElOPp2ZclAebY13Wfbk+9iDb11W9dBZ6cOiY4dRMcS0FGYkVum
1+hJmRLTCc97IryUF0Ext93F2NmJG5hrBlMwM5CFyrLdYUbERiDT2q/zEjGYSS6zaEnqiOFBJ0Df
ku5odoN77l30+jXD4TgFXIdrVQv6FGBFNE5Po+rM/dSS/sX062j3jLIH2r2a3DHJaT6njl/GcE9D
Xf3iUbR1vvoqKmC7bcnvRmZJvCnFkYc6POpxfyPzbYPJDFV6N6aNS2qmKAf+/8moiORV4pFpmZCs
wC5jWeb+VG75U2sxX9bB6AKJXPPWmJoA1hhfaOXZ54TghCPVPfQEcJBBWpx1Imz24WRwCcjpfYwm
/d4Y44dwskA0lvleE4q0X7C4nCN9aN81GpnbuqKBt7uBl38CdYxz4dFdxIn4tOqRGjaCS04WTNq1
NzIP630hu282NYSxlb2PjT7zCOn9TvPwyZ7TZZeK5K1fyguOyzPy//ZjKow/hMyok7t96Yy/kJtK
eEHZC6ixmJhrbIQF1ugnOyQOR+ikEzXqwaQq8qzpRxfvmUy8lsHsARWQ52yEiHG2vwq8USvGmFPf
4ymtYjwjLSb/oZHXhFkSEv3xObFq97DqHSKGzorYtzDhZAolArH9Wd3iEs0Wo/YNcQa2fX82IQNb
iX2gcWMElktYjxmXr61AiVG1XIq2uMSNBeq7CpVXDbLalWSK0rcCCZYSdV8ibwYSn1jK5F+DOICC
ajliX8CwzIwXHXsiLhh9uWwMQgumdep+dZNuADW5q6KfHpPULS4W8lW4jFOglSIP8LpBJh2QklMS
P/ZhrLCyxOXDmjJU0UwS9OBQvqVoJXZ5WFcXk6igLRQabGa0WFtnRMNK0MXZwVaPZ/lx1cFOy8IF
rAVMCH81+cRK+fx3w6G0RnXrmHLfzILmMpv5Sro2PM3661CvIzPwiXM0tCcY6AZrHV29dKw/vhRU
O+qFwTiLhSYaGKofFu4XMUZaMKm02WFCQ69kqL9mt/b+CI7UQ5slbtigAiTy3YtCfPJiLKwKl2TW
CSTlXysdJSsOWBIN0Nb2iuzCJqJ+m50nejhfLdoXIZHiqRPm74xh0BwyslVlTr7UjmQSSYgtq6FQ
D4zReHTywT7rAk4oYyRUmqVviQELiMY55xDOdcDnOe01KfKTVYAorkABZJI8BLmsj5NiPcbomAVF
e4X5euirZjrZrbslgtTAmyuopH/WWAGBQKXWO0xehWXgRInm+K0czUCOjvaQJwUhu3Vxtvked8p1
SMFhUBvnKyS0DMl6b9Tlk1GCdLBZ0FRtCnXYQsaopf16MMslyNxGvQBFrA/S0NOzYwoOv57N5Iqk
L6OJKLBYk1CVXE1zpL8eG0BHaYlXaFyci2gE4rW0ZkrHcj2w3On3YNnD89oKaoaJhWGUJYE229al
lsl6Q7xXXx2qcJZ6TxAy80s6gFFK3ARWv6igb24x6sWksUKgJr5jiI7vetT9dsdKwbGLsPlGuQe0
ZvxQ8XJPaIw5hpHO6BpQW14EX6h7XE4Hft+3fqhJNtEk0V/556g4dHBcqytOUQ0pGeLFiesj7a+9
xkJa8B7Yf1KEod4wtcuvmGRDVLegVjUbv8KkMrbf4q2rbINmMo72fY0iuo8Za85nayaIc8FkN3U3
MjkZiq4hbbkBelBgbVinhiwMqEQHI+ayqmvrxY3i+VDYQCRWLEMiA98zOp+Spbir9HPHDqXgj9rj
4BIInPCtjwgooS2FvxpzqS+DLqcTbzKnKnLwBiXjGevRrU2s0Wt19AxzlJ16q8evS4SeH1avBJSy
hkzY1czse5+FS3ZA0+5iu6geEyEwSs3l4s39eIvcQXpkCyx+Y2cplhQD0XeJVgszIoag6rq6i5/p
6ntEeciObYb/q/nzytramYafqCkLpBxjeKzwBqKccourscWbtYZJugMV22Fp2RDnzBmmdekvPK2H
RbQsF+ng96QMMqZVLn1w131WCzcbkze1F2m1XKsFYhmlj8XccqeJ2tzb2wouSbOnRmuj65j2zIPA
klnO0Z1DmsrxewnV2V7GTw0ATiHgzZmEE98GE4iZTUwnA6xdv4B6ip2q2fWQPkvnVteOEyiDdrnI
vtyaR7RB9eENIP4hCjBFtWiG2u07ls6yeY6Bi5Rg6/WQaIaOHBgv3k2sO68R2DdvzU2eLXs0zkmf
ow9XTudnif3OzbcxJ7iUHHCN4UxnOJLXDG++JUfWtQ52kl3UYr8qrI+GGuWN2CxkgG4UIK2HSyHn
YwOi5qK2SSJxyPOtZ9TNJmqfrNHo9xL7Gg54APDZ+5rfSB2sgYOwWMhS7YxzWxyKGJ8U181P5Eq/
mNgtjvA4dLH4o2yhjZjG3UwXv8g8AVqNZqEukJKgloDKpr1UqPJUqNn7qaHEai0ds35IwKteFmpH
HVkfqiy6w4XgY53rfOPSd0/Gyl5HhcxOWCXtVlxMV3tjh6Y14LVYMEbWkIr8Jaxhv+YcVeAr8gdE
DRBMgNs+pmBSHmosLN5YprqHaRJSVU1iB+PIE4fin7COfiOipGfg0jpk0gaRgYKRjRtLOruxvnSn
9/SJvPkkmyljrYUQhgQvbqErirGRuAe34UunP8xl8teZTJQ7YXxCHPHKVGk9gS6EX0KehYnl7GjC
RKE/hWX0/w8VAmxMj9jKl2TSdkuegvIbRumz4Xs0SlPH1hz/s3l1GPzE5VG5vTcLWGSAXzbS6gUF
+EIGw6IDGNCXe1pNvkU7EE7z8DgNiBwnLmEMrHDuum1KlqxAf8PhW40ZySf2vJmAWxTQKWKjKK7I
guhgWs8iDZLa7Z8s3AE7dh7hEYSlcDl4dzbyqrtWaJ9NZPRnAz8jMNL53P2JZ6kuEcWdFxeoV4ww
cY6VWz6UC3LZsMNPlxQjQJTthzIKS79ahs9GuayraHB3LMaHc7qNHZhlnBp+4WrmPd0R+qPF7dWd
K+T/cjc7JW4+aLQXI4LsgZ1Pi7eJGaY2wW3RtRvAf8NzUGHv2YsiWUFuM1jcxLV5r4zyZ1T1L7Mo
rN/kTSyTRR5ob9MTVyFojQyA5Sxz8GFpBLgKLN8DjRU1GOkuO7VhPKtpZJcyf9QEEBpdhUVPG+5p
5BCGOkdeApTTWldmI1NH0kqUFQ+WRWTXn4Bpzk9ClEbTmcvFCvHMMrBFzovTdCnN5tLyVL7on4RS
kYBciVdi35c3A5U1t9L0LNf+U7QKiAoJYCRC2H6GgvmQrtLyY2MDAK71ZzrF+xXeyF3ffmBp0+6t
Dai4SPhGGiWX1y6rfc06ZmEFjENtGIlCWYOyxu8oB/HZMkA6lAUMzjHNOWC3dqAkqQZpFhGWOatd
orh2iTbG57gqxFMujP5gROtrxDcAxcrWH2zSUrxMmaDuC5cQ60YjlcUUzkPFLmFf6UJR6IwFwjb9
xRpZo4686YcJ99mFxeh8+f+fBvanfuFq36aq7TPa/4ScPyQd47ABcHQvBL207xDUrwOVckFhJBft
2yKLbon7eJuyoVRXuU/vk2C2CmtvBHmwc/oIDHBpWc9uXzxkRRufNWclhsYmfUuFAZTw6EE0bI1N
LXkd2ib2RYr8uXM8x2ZKGkrL+GOC3x207tngk0ZI6N5i3qkg7d/deZCHJF1oUSL6yVRnwjqgHaB1
I6p8yBK/EVN607gAkgIwRy/IqBkvI8iQ34uVnHKdRcCS1kbAYtn+VUbRgpDHvdi0HH4ZoV5IFSl2
5RYcZ4KcMnu4yWpk8MYcnoMfpns1kjsEym2wkENMOiEnFXb9Jp/bX1EIvhnizVEonhLRi/yAHOtB
yWG+YFikfEg3Bo0DzZwdOFvLAfQYiA/RaZXvDKDJ4nRHvGFEj1MCKBjjj6Wyi2Ob1fhGIv1tpIz2
a5W+aBqkw1htzyRKqb0AKXc15XuhS/nSljtCYYFYJfFXZQAQ58mDmDmpf+QfG5RtNoMqxye9RDuW
1fS22D3W64Q/eioqCG1Fbux7hRD6lhM98GSNouV7hBceJ+UpyS8q77jHzFrtoMRhfmsp3Vreut1k
V39sND4809RifJjWwQICx9NniJMazcfxj0tjzTLqjGRpM/QwmCEOJtrhkhigM2Ftb8iePkkDLC7m
XSzptsEBgOzbZudn1Zi8qzPU/+y42uEBKhIUuJ6cb/1sZUSf4cTK+qa8MpjdcR7e0mRYduDUSIqf
U7y55VM5kCEqTFV5ThorwOvQfpHMEhWXjnjmUGxfkya7R4CifSVIWG5cvjpZ5wFw3U3hCCKXAQbG
9OmL6+pclCzBY1dr0fjz68kvC+Yi/rFq7iaLgj/uRHs1TPVPTWt2E7j2oYcuDZdsGTM+6dmvg9ZB
DrkBHtMgGiHphvjo/NnupofVYdiRzP1RL45hkjgPaN8fS8I71BSdHYMXGZZABA/p0uF6nFf0iauY
tQdOaLqRMus/FlMXv/iIAvDE8y6Ko/VhnIsHPBllYOvFV2X3zoXxN0wKIJlScEa3YopYqk0/MOXG
U5+s7TXVKmJ92hmqLXmUGWYBX4QDofQWFX7OXh2ihZkxgTS0Y44hCMWb6/cwIsc89wY003stSxHp
WphUhng96FH8XK+V5Td4BUuQnA8Nez9ZceC0OrEGyzTyrejZ3tWd2GtCQmvB0Yy+zd4+H0fc7/Hr
wDJ1hI4VpDP7GTuec8wt6tkJK/o+Z3qD3EOZCpD4ua44gS2DRRQ4nEenzz+SVeDvdByvXsrsfej5
ZLsh9QhCuwv5nsWGc0q0loof8VzhTs9Fj9owrRTcSkNsHAB1mklGCfIKAs+SbnPovrs5etV6+ajV
HgrE8X3W56+kqipGahDhHb4gjfdp16b8gWjn2jlv2C3NQdGYDGgtLjKiQY9RKu6hEvPZSIv0YI5G
u+8hBw5p+maLgrfN6MeAiGm4SVhM05AdDMkpb1E4/rYoZA80v3CP7Qyhcwb8Hh+0Py5XHRUqVSHm
olHD572yq5vVz9T1wwYKwMppA9UPG7u4OqP9VqXZuzZN6mlbotVcD+A0XM8yjQpVLuESyepcEHO9
p8Zr1ETuMc1ID+pxnR2weeUYwa5ZobaZHKCpqPGm2mQntsWnFmaLwtFFn5iDKqFZB53RmO1py8+G
CoxPJ11IdtSiZccaP2WQis7q/x94Ua3HuHL+GXNP/qY1tedWnaB6dm127THJVyq1rpREOjof8011
xDuWuXWVQxYFYdTcEIwZZ9QkYCElyzbW/+cq7V9DO02vkMPPQ1pf69g5OmKE0waEIk+RxdAT1qXF
odZ9uKXt1XA5g1Wi83GX3rOzug/c1K321LCcHFxCiWQ2Wp0TzfpJGvz1nTG7V1l1fwenvVuNHBmo
scWN0ozjLkUa1klBblJOEKtZznTnTxYYlv3SEEipTEqEvMluc5f6dsiOOdNJw4TaArZcMkuOiaAE
blU8psX4TjA7FWVCypmAO4q+0NknlB1d9WS72ilTbcfBJD9X1xw9tUyPTU8yCGs0zhIHOzVpGirB
TzWuLjvRhqJN42Twxyh6saKh8dt01RBUgdwDn86QTYZnIrl3Vvlbz6V5c4zquUqra8jmOEqHv7Oh
77F1IDmHoLa0WHzAN31DU+o9VKmfmN6Yoy3hP6uDO+0U8HUsQr3crPBSgJ5bxxGoMrkLowM2npfs
n9UmA0nJOEFg4sVLp0HeL/e0+N0RFMQBF5t7hH3JiqTkWVXc6V5iCHIK42mnF9K4xC9aN7/PxLWH
JcipUw5B9sjbkHjJTNlBUPRy7xZ1xl9P7JYqOo+NEmS5BesSdvJun/UVU2fVV/x+1ctsRaROpKzZ
a/HEXDgJut6uwXFuepnVNLwmxsPM+H8tsFVhg8BinslgqenH2MTNFHiYTTsF9WosK8monmhYZUXn
0YAbNfaMCyLOlRbMy0O5BV/nmRNyHk4g5BYQ8Xz4DdSE0xQKFm9mU53ZwD2vjniSg8mlsM6s4vqY
4xxBgTfgKU+YU76iWblZKTp/3ClilxjFh6Sg3I+62bF99TMcpegAPMqI+iAKpplWbOO60JaCKUF3
ycQowNgUFyxh7kmmgqIg1J5NlOJn2vMON/Q670E23GKTxYwza51HYn0eyBoZDCbOERlW+q7rfXMw
gQ/u++1v1xcnSG3jOTfjwJlBFPfSWDmpoi93HTBT6FhR03AMUflUfws28ftOdRRjoKtFQwOSQIXe
h3jsHxz0XPtVJzigAc/J4UIf2CrXAoa5sObvOLdJGytwVlPi6bdOssZybZjyvPbbcnDUyYDAsMHU
JVbaZ4cwi71Zzzkax79VmN1tR38ZNVSkMvwUto0/Xx+hzRIi8qsmiJXKaPLXrccvkkTzkQj9wYG/
AYrY/8q23knjgY+uvidU5ejTUv0xS+ifUZvA+WnPUV4ZL6BNxXHjPHDSDoc1j+AIKqLhi2X9bRt4
8QcmVGnHMVhSP3XMXfZIWg+UuOrALR1Aj3ovW9Cn7LsWnPF3OV9GBPPMKXEOplJ+2ISX70ytLTyt
JFLassgWYgsFFrYf+RTKPxpVsgjjIRgTMuAySehOR1mseJsOWFjuSYz2zc263/NCkRP1Uftqu3z0
fTvH3DM6GnwFH2yu6fH0snpJXfYv7dJjuoeP168qupOT4K1klgddh1mUV3tfqAIaDmPGWXfqPWGa
T0lYAmAsy8+MZd5uSR1G3aaZHiNZvrZq6h5Xl0UBZoIzonkEkf1pxQbuSZE+28533Un9YCZsRPPP
dlkQVtsThSM/iwgldujauXZ6NZ/SSb3xSDiM/OMwaBq0BwNyqqPmLugEK3h7cyJ/VlnBeA0Zqkjq
W79qYLSWDTJEPap9sWWrLrPzu8wJdkvywF5ChrCM1tPc7gI11Szrsyt99F0HFGm/4DkwfNAqiQ+7
LDlo8KgPqfl7tWe+IgTmu9n8NfcJ4OjFepCcJBg02PCv5QluAQLvWQzHBmfHTmNBved2SI52tN5T
hbszERQ+LWr1DhR0g1g8GMbiTY/UK+VodHRR+YDuM8EcMSPPJdggsR5WY4mCdIVXIFL5tbII91d3
ZatTk2cX54+LLC0S5GrLx/4GfztpX5lQa7thrAEIOZlxVE76MruZdUhC0fmURvGuytf0GsftxRDG
k2V15W3Qpvu6Vp9VTdxNkjOOARk59VHMRI44TXIE0T4yQA36i95ZLzHOpTNmHxmEFSYF1JjRwY17
i/k+K7zKSjNPJxd+WdKIoKbah1xc3JgTVWfmf086ZbLudsiNB1blOQc6dzRazjVFPUztde4YTj4g
VjoNxuAcZTxpF2yB6d6yjO6AgMm6MCKxL7Bmf5umZh1cC/7Yulpnq7K+V2zY5Es7ryvalV+1w+UU
rRE1+XABKi7wc5nv4dzijjat66pWakzdvQ3WP2yhDEXIT7EiZpRqA5OMxs3ZTcJ+SRNF/NHaTkHT
6r/IbAfi0dNalaw8ndZ4mjVn3qMhqiC7a8V+Mspue8WeoGHpD3VJPAVcQjzIC4IdO6nuFhAtoRjs
x8bBRN+yr1MMHXp1puyjwFnXQ2GYrp8MAj9Nkctr2xeeAqd8bnLLeGh+WzpCAaIH1AX71Z8pE9K3
h6TboaSOfVPTvlud36StmBFkMly93i4SXhr2WixhNVnD+bNgF1fLm+6AUSG0s9g7envEWTY81diH
Nn60b0WElfYhl4c2WtzfdljxCWESah37AUQbd3BMumJSJr+MkWCy3IxeF5Dpe8DLf4v+hONdCjYg
Tlp+lQMB6cNEd7dQ9Zih8zuLrQ+Ir1ilnFh48fA2a2SA0obTKZv53nVjAruLyt3Xim3GVLGK6Lug
j3n9gM2rh76NYCE3wAYbjsuhUTPabDYjdnx3JTOPWE+/pcl/GBYjRXCsXYll/QbcSc43BDYiJf/Y
iaUCHcHrbu1dGMl2au3Wq5qVE9BFPRYR9SE666omlGx0Q4uAOyQSRF+CO+T7IAaXlKg7uyWw5QMR
sNLoL+liUYK1zTkv3f7oKPnlprOnDNw71EaFZvyalonehCHYrihWCqX5lyFWXCxl6PJ4O5fBLJ9R
Eb430Dd3kAL0fbhFaX4tM9jxRLi/EPuj84aYWNLhePceMtyFRe8OGQACnNpogmpAgt08gGsiajru
Jz9v7yObz00MeEc9eRMzbkM59D9izj2In05ROXvQT6aP7GD6Ccc3KSUclRUq0vCpxUh1BzMB7IdP
yMJgyoJI/ehpeBzr6t1mZmHxXu6IzKC4SUVpEtCca+zL7X9ZRR+/cnnp7ObT5czCq/bwG8F/MHKW
VKx52SIGZaM8Ch2CvDc1bJ69qWXx53w6E2cNCaKDUDIZx3Ykb0ROaG26ygUqSMTZCuAtn2sPl3vn
pQmfasT/s72VzeU3zoR7bYGUSdu/XVw3h1mi45sSb0awSWihOScB+zZ5bLvqtJisE+qnTI1/5WAP
BAZCOY8+kcbemmVBwdWUjDoKENwlXysiRest5hQw3JR9jt69q5EJR87SxXZI+UH4wNoGmyJem3Rf
SgMACZIQXiynQHfXS2+d1YvVVUR5snkhZB7N0ATwlkLprBXfvdH2vG3aN90tg/Ie/FOBGh7hAUOu
bYNiEKur3OeMzS0UkR72ifayfSNrvKrLaowv/c9QtD3g0orxxYIm1673tNXykqeUj1aX6EFmZZeZ
xdpeJBRd5cT3FJZPSqzMFSdMRNnK4i2c0fBnDu+B9cxKcvYIuhqRtjcVUQo5gOnxDwN2Zg7Ajo7F
EkRxG/p4Dq6TUwNr65NLuDBVsTLptXh/uMowdbjjiMZ3PET6Qs7nSv/CNurHsLtTP6zJjpE1vGQS
QLAOjT67w0d3JfSusR6hOL1VKwU/CC01T+8F6Wo+wZMeMIQOgg56Bp2dQTOzDTfMq8MmJ7L6oO+0
U9lxIRsp2P2mA4FVZ/EPjR8TETQ0O8eAGr606Zcoi5eh181X9in1LjwZmmb9wjd5z9hM+LnbtNw2
yTU2+vpjSS87Cn++0BlWecmAs+oTdXMapGUxS2PDAjjqutZfQ7XUZjMRqUzvTH5qw4sh5j7o+OD3
pZ68VMTb4wKfuRB4Rmkxv2uDidTgasaukS8YRv2ixT08cFSbtWMe4njFbJeaOg9qvBxbGwmwMUzp
xazGIQCU8ogGsDwiYvYLe+7BMGB8il7KcHWONotZP9ZqJjM8wMuI4qBBJDaIkRjoZf5L+zcd3ZQZ
bFZuyU+UXI1B45EXFWeYMb0ZmjSAa+nLsdF45cly2BPKZtyqIvkoB2chBBawL8+JTnNYkuhQkBmb
brHsocNSa3B2kejp6xb90JiucxPG/NJb/HVR3X7igz2pigKA4CWPpVj4KDdSYBJxDMuCYV9qIyCZ
h5DFBBP+HcqhBmNnErA9fWXK+mEYmnuu6OlFgRguQjQhCTrdAfSENcLz1jBwxpQYmwdlyLcuJM1y
1AimYTX5M1p2cm57KGErVpUjtZCTXCqhQZwup79JE0rkC7Biih5xj+g9RZbmQ9X+WjiUR9MCjdSi
rM8yVx6swqK2Uc6Jea8JvxfIV7g8zRuXukyiD+jWxW6d6oS8d5f+qjqlWHTucEbIfu4InxIbljaL
fHfInBM6zE+GcXs3N5k+ZMbFyCXcky7jI9JQQzURBDDYXGdEplxQYUK2IjdAib8PNfYzQx6UbVm/
+pGtvVKHAp9lOKrNI0pMoX3YFhppB6BbOiePMcnPDxI6mbRRMdiMaHk7OiC/Eea8wtjkP/sV9Qmg
wPWvQQCeIs66BYP5mOfvsp2/tCU3PuPIUYwtFKvgkvQPe9AqQGSIBTAFYp3tHiedsZatukDQ/W++
ms5v4OZOGT5ywJOt17IzBkGXvS6ONqCqUVeXFdl1FNF5MZC/A2x+qTrxFhOhEmhT0ZwFBHi2Vfi0
6IwwqM4fTv7Z8En8bsItWEC1OLjJ4Gia2nwV+S2L7MJPcrp+iksAIbjEbmbrJVMj92oO3WAq7Pjg
JASM5z34L4z+BIYqHWpiqQ6GTvXSV3FQADwsVxQOWt5oTNoFGP+5AfM5MCo0k6gKEsiTaHHcM9HW
A8Gc/annzXxGzoB3x0l4mgfHSyEVjbY17JIeaZIRgQQbmQg09tT62bwco5GeQHcxGMru26jNq4BG
62c1HUe8thHXlE0sip37qZO+oeDYPrylP1qCAKSGdOF9RljWAyrU5wJj2KVP9aO5otE0Yvep36x8
FDdqR+8nToWpf5s1UXOM89O92OzEZqI/ArC6a4jNCTwnbGyLX6vSoK8zC8qV/DUNDN+SbLp3hd5c
B4YDa6YCQouKP2CqNtq3qgm6R40w4sfeyTmyjnmOOE/GEWSL5i/XEHbUXLGWjUGgJnBC9hPsYpYg
yNedujzUJcuD2VyOhsMHKrFHtFCzfPzbylM6P0+eMI81avs5X0nItn4vjs2gKeO1D4W7ZThIJwhD
5nXbPg3Dwrtu2P9MEImUGzUqM1zmg0oNr0MDy8SSUmOFQWNJ+mE2O7LsjjqUSMI09cjv1+aHpMBP
AyIr85r1KxEQVsPt6XEVo3Q5Rh8MWbSzrdnaoTLRrDo42w+mw3i5dTi7NFVfgbiNnlWV3lAr83H4
LFwTEp8SeKAjuKg6O8gAS1m870z64aQNq9OMecqzWYmXkaIJ5xcEDDiechDfnjWbZ1W57y7Wz4Qw
QXKxmstSqJEl18SmaLm5LFaY/mvZo9tHLpM0GuHC+RgTKPsEGpVk2frbIKfVDDrTZ1Ri4SFi+bmp
DksvQnp4TXBBpLDGFgdeopkRr7Fg9z7UaXyMc5ddakTabTErIKiCEINGjOcZiva1cfVhB97AI9uT
4LWUrDsk0LRMVu9pNZntQ1NdXR1DLRgNtGKW8GprOVNZ80wMBcXFrF1ag+bcbclARnV/MBgmICdh
Dz6ToTFO7H1EZJv3Fc542Hxmc24+KW15zpFAH9Cgg0zKDnFmveRh/Cl6hr6dXZ/MCHpRVOtnR5h/
Gn396xI5vs4uCYTfKAO2UB9jDZw+20eIJk9hubxAxNrO99MCpJ1MDeOSF2jTZiZoUwpuKWUIcFwN
BDqVOxgQGWvKGiaHOKEOcs7Yt63qPtSNzby6cs5l/vO/8tOcZfnIRP0vT4DaG03e89uR1wRoLg/c
YfhSdnUBjsPcA/Xyvo0TtgRmhYGOp86kx8WmT7echo8rYIHSRadI3TE/GpkIkL++mhWgaZnQIdli
/qu5EysoDeJklIvXueVdGnXeIFDyhyhiK5ydmcUBr0XXQD3Xnv7j6DyWW7e2IPpFqEIOUyIQzKRI
iZImKIUr5Jzx9V7wwFX2e75liQTO2aF7dS4vhqtnwnumqeqeShcD9ZquJSpaDH981Fi61yC+M+GX
2HcBz4/So7km5kmDqotQexg2EkImNZUYeOoFi9beTwfRbwBM+4ra/8K90d0pNt4WJC7aEMEdFJQX
hLnMVNnYkdXC/wJl5VWWNL8Nu3pTshRy24GpfYPV38GbMm3GjNpejVCDMmyi9Xvg7xM56RLdlUph
fOpGdLH+l/5GrNM1Wi3MRokHXPCN+NAHwjzkOWUS2Sb7dBsuGodpJpKEGkngW0LzEJTmD9U0gtql
osHLiY4TG9wKjZldwcgnBzP+LhjxOQWqTKcOC/mEgp8NbbIL5PonQTdzYfjRM/CkaTeQDPRSOm0M
OS/PPMTUWnGPfmVg/BaDx5RY3CIKjsGpBM2zKRdPi0fNniUpQGeCRk6uQ6J61Lb0RGQbRh9+sf8T
7UUtsKMQyuLBdCJ7J0TlNpniF1ssw6lXPVHei7NfheqpKTF4APGuMhSAkZkNW2OicjZzXMmEO8kw
a8JqIjZpDWhMwTdiRY88FqevGNbBEQt16GpL/eB4IQWTBpRYuw8THjlykLr0JfWCXio4I+1ZoKaj
e6LisvCuQron19KaQG7wKBGqtRJT4l3fORo1E40f8lylQJzfZLvKBGKcFStNnkU7I+AR2H9EDlGr
HCRshRssTWsYiXrohcJlIRr4LaCQfrZcir5sw1h1dpDTINZWQGOzRfZHY41fRdodi8bCu5CmXp9W
x7GkD8CIT6wqwzaofhusaQoDJKgAaVa6ugAV2gwouCyslihf9mGD4yCM838wIjHpzpY/q3FxWrSM
9DzE9FZUjXuZBdIsVtORFJafvlsQPl6rYDZOkEcRY8qmrwah4XQali+oitdBipbdVFYfrIxmxrt/
U4QaOdcyJCD4xie6E5s4pu0cx81OQgoGReMg9jephoJj4SywtZD0W4Ps0DXQag+nF5Z0gWJwSWH9
6cyAy5DJdl3v2mBh6A5PHjJ6r7qU8bBgVRIF5V5LDjQJjMQrOvQ3fVykA0rXXJQjBmistdkxEU5W
oP6v09DcN6UyXOpR3vJo90Sr8v1mlELXHgLnHEzagRxJ0NjFG9xl/UBB4URZoft5N8uAldoZpDgi
zCQKp2MBGIWNXckVP9ygRgiAVRVhD9eGBXMZlI5C/gAaIjh2rDm45JvZJpAblHPJOSELmuVNA0wc
sgLqA5PQ64yLxZ/mqLcXeWn9tjIZWUTW5LczE7S1PXMHVkd2R/4usjwFQXXZ/1GCEynRsMzHZfJN
0iPs6AUpESGfwONMBlGO2DTCgX0TG2wL1AREnE+9q4wDws6fOJg1GjM4nnO3mFtFJwCEzrVAy/M/
ahmPoaQG2qWNjf0XZvZ0N2Cq7jK6buCr9ZbkyZYjdiYULO91NMLqdMGEiX82CsIfcOdsVNi3mdlj
ynPlJVYbP5Hj8DkXoXxMSzxT//9j0Ejm1rKqko0D/69Gq0lFlWa7jmMHmbVQnqJq0DY4VoZDrOj7
CGXcvo/MkyBEKB5AZBM/H4QrF9AZMBWflkL4EiLlD/5F7HXaTgET6FVB+T4hHCMssP2KBah9DAa5
fAd9ni+zFJ4JCpH3ckPbIi9950nVtu468dVg02nni0JULAcpQjl8/balqOUhCzUI0hKKrJmUerui
gML4BvgxM2LLzVUEaH1czigIdWcgRvhWDJjrIVE7yiQJZKBmj7RkBdKpOKB6g7N66mnXUgFSbwfc
fT4sQ9a9mQbLfFZtOiuQckR4lFtBfqqtQV7bpQRJTCPvW3psUhgtms/YNqvVb6YV4VkWG4QCn13d
tKRSkwzcJfprWj9j82OOQoKiHiFziYXZiAFKlxNqO9MoqvotbPLjsEbPNrGvSkS9lR9TCQN0jcAS
8wP1yJb8Goq3xxgESB7IVGUJYtc4qVrqQYNvM07ByVzZnG3zabTzHLoV4oixtTYYo14rRADLZDp6
hCZE3necvaJkPSRWfG0PNWCqd1ODY4sQzmFqcH+zI5ie5GYSC9XZphm+Bd1BG5BMhTthMVBqx3sp
O0sdsQgsXI0aW2TOxmLqlEM74ChAKsAA6ljgYSuX0Mn5jWRC3M36aTEBqwFwIDTf14i4p8lhuqQk
6J2q8xh/m53qEnfg1wUtIOtPAaSVNH8IJmOm0GSt1PqTNmPnKz3mx/4oLgwKm49IW9PXIkLP8kcO
KV6f2Uv0tFCI50Q4Kj28i6Jpj5VlHWg9sGV8CbX+wnfvaCSGDupTnJa9WHd2Nvb4p+YrC3sgdt2r
RL5Cp4b8zhfhLUzkex++alqxhYvl6vkmEL4rqHs+1oMifsrzewjexwgJhqhpIwT6hZpdPz2VUh+n
mjVhWblB9wdb2EblDAbBnpsRVdXkpGmFOrhErPltmPesBtaAMSdw2gF+lyW8GqQEh+kJ0EGWYMVP
Pk12GyoBY2GHtmExbdp7YhNx7G8sYgdAZ3oL45DMpL3o93zHdjdUtNzTISEKECSNzQbiCThwMyDf
FkjE6xSUBMWVbQ6O7TPyWi/FG08FNIkf+NxsdZWDUelZ1r3CPlHlB4lRGnwJ9kmM3ok8ZTta6KNb
K0dMX72G6BtqJ2ZdL+iAcV5yNT9Ny2c/eqgQbYFQwWySbJGPcdE9Ia92iaHtJ2ZhBjmnGsZUBmAn
BJakIRCGiQR9qTM7aX8CRi0W1zA5KJnK14MsMEftpwZkTDSfKDhcXGVeNAWvFSmxAyivDihyQMOp
6h7QskX6Ulk9V8xD0+VfXOoHWNDgoU9s9GEtI5LIHXnAXAo0llU62SzjvWcDZIYEn1TryM5OzZCs
ONlVCC2LYKElCtQPZsgpKaNVtK/iAy4zX1eov6Z3VOd+SPUPPINaR9mVSDYG/Tus76n01WnLtstf
RIa8qfWQu3+tFv8qPLNF8qNhZBKrPbA3jRZN774q8SCMGXqixu/5qPQ7za8DCsPOThOKkhLADMSu
DYnSGzaM7BZ2DQ+cGJyLGizCMeZZSnWD5T0ZkBjbwsQV8JjK1q1v+w/S5uyJIQHrbH8eyZeM37rs
B8X3BoevyEI4ri5ifqq6gZMPQ4TMVj8+pysQYeBF1z7b4pGjWRG0DlLXJWvewIf5qD7OIhxcJKpB
cTUJSifghVXLqRb2vCB2mh6xQNiDTGDnQ63Yrc+E8sSlHWSS3eo7MyMq2y/WweiUoth/X9fgYXoU
2FCi3hS1Uxts2SQjed2nU7onydTJLe47giVMfrYIs3SNxTIekJh+IUON4+40IkHIR29gpT0sMJ+F
I+o/MqLbjdwjnmXWVz/lTLAz4NLYeYNzTl5X4pvIPhOORQGjcS9jW2/9hIixev5Z14Hd8FF3/VuH
AwnwviMxFzV6B9+jL6ARRrzpYOj0WG46XbT4WvLEi1yr3UZhZj719XaUByDXdFJwkNXmX8w2wmIo
G1rnnlhJswRCOKaOqB0E7NUVTD0SLLGgncbGALmsbVp2FkweGBljBiWUZ8TMifA5PQMv2Rv9pQl4
6bLoZNQ7IT12uGnl+QKXB69Cv5GoIAdSJKAhac2+I1TElGO77GQbVrjX52yEQ9rx1uuBaOKq5ICH
Nq8ytgB7kbrFPyogW2cbIJIRzPXOiofvu/Uy0ThQ40DeWhU2ULcCiBIAR5As1mP3UkTljTA6tF/o
p2KUBAryq/TST5wkQbunzLUtHDGh0jCqpClhsTpn0e42zckNN/NWpLlBgoBQv4F4dqkQtiImccgd
xPPOpA4jdKB/AF+3Mb9uQrb1kJKIZ77lDf3sELgqMtMEabZMfYVhgn0DgSbxP2l6rOiJBF02yzU2
IF4BTI88vY49FU/axJKpQlKaST9iwH+neNZS4hVVtlFbXCMdht+aHSi+9SSYaCduQH02ugLRlHOr
iG4wDGhKnCUMvKwNbEQgjgi2u8R1Ns7M7MsNXJRNq0pwU6Buz7+rNwFj+KlU2p2J2rlLpZ2JfGSU
niIumUU+DOFdMBJbaCqc+PrJMu953OHWbrcvqzlcn69Nwd0A+h6SBFspLhFzgyRs5KpdVl3WPso1
N1GjU7NutVaZVT/6pKnBhzuPQPfKGBVInvtASDaM6Al6Lbi11HzDwiTM+j09sp3IpxzbAS0xX/FF
uWrlSVxX9yD8JY9NBi24dhs4xideaqDXLG37vMUTlTmCXKJSWSNWaNBk9GZJvG6hn6LwjljLwApN
xFs977KC/RjgWPb/TMAeYXfu65+g/VHGZ9wwv3s1JvGOWM2LQnYvtO1dBBu7xAwfzd/qbPHPfmP9
aQNicl7TkrzpqRwfjf49ikgcyzVz5iXjd1R5U6OWefpBXsq7pF2LcT+2TJy1/NAqFzRzK43KzYNr
UyU3s4g3ZXCIzdiF+AX3vTqmgbEV0YUUsV9p4nus/8a6and2YN7gsOsIkgrDQr02wfocbVOu94nE
W8OKJZ1rflyK/b72lY4BdWoDsttX5avcHVBV+qGZIapnZAZj0/xRi5NU9DsD+oqeZZ7UFzCVIuqA
ZAPKoFHPbYUFNU4gwpJoyeuWGsFV5riPcuMMMewjkqFzEFsb5d89IZbJSjWdEd2ccgbOWNEFM/LS
dL61qrwXGOBo076ZdgGT4UpBWxWcW5VggvIP1rjNbumQNe9y+08F7RMy3xwiQuC0d0KRvUkZb9cc
PxVQWENOGYSvfl8cwuWZZGW2ISLk963RvhiW7kiDsVO00DVMBiJIADjVzTHaztpWlFPan3ciuJwU
+QEDtu7Sqsw1JgRz0zNMOafQg63bSeghJ5pNVzI5hPM2d+sEM2LjlV0jcY+V5OgAbVcJniP5lcS0
Hf0PESF/tOKHoi9vMuEhiBE6rxhXU4nFG6IeUl5OLfgzxdeYyVOdKPtmeR/1R6b+jgEiRQHYDtw7
cG8lDFVjuRWFeRutguwEwQ0D4VcN60O+sFsVXtGoP0ZGISxWfgUBYZeWM/tBBDwyUAOc8KpjbLSw
AxN1MGLBos/hjpxPuWB0DDpVT4+lYx0JJ4hQmTkdIkP9XOjGqJjgE3Gu6+KxLGWchuMGKgz1MCU+
dRemvzRqLmYSHqY5fUdNRXUKsVOl5leNh/oyI1mcSbSnZIyRjwjJG2+FI5v1sUQPpejNbYlChp8Z
sm4mCQGh2wb9d93egyVlLFTeQeEiC1VQFyDWkwk9HqMjOSz7Wm+2ODI17dho0a6c5h22n07BArEI
vPukx5KoVUq+ALEwuTRR5mV+DV11rrQjHFM3zCkIAzP8jhPxYjApYEW1Az66bdT3zjpbEflM3EsG
3X5JiWFVAncgK5zBJFa+K7c9/6aW+hbh45NV+x0Lyrq1nChct9MtgDvhZ1mFUgkzY2LkoS1XgZMp
0Vab/UUjkkxmKrwWFkLLvr18083STkpmQMSEosPgYVFyPxsUSJzfAi7oSpUfWVHcQZ26Is0fKeCb
nMddhGqkD6DL5P2k7sTSQu/Jz5KksW/MvqnBRBJ61wJxpRiPZBgeAVCgtd8Uob+uWTQ643IoJyqi
NabJKwi036lydGGQTxE4OmNxGYiy0FSyLBFWd9l7sv6o3RWcGWvlCHpfDeytCm2tf1VE7BUNScm9
fln6l1URIg1fuqEctHW3GH7OCt1nPzmVcdMWvNozXjV0zu9FnnCWkwzFBC/WEYHQLrWnCqttkOh7
JaYgXXZLR2RP46b6dSDytGW1bwnPClYG9hqP42ch+Egot7LZPFsWUSpOvjU5CqtBUeU7Ru5uIGq+
DD044RyeBdD9w32cipc4DegzQKEvhaeCy43q1i+N0esJuzSZYsfBZ4ONxMj7jSyjnjf4roFv/DZQ
gCHkOGRLAdKJ91MLOorktbjxJOw/ZvwBsPIYMt8j1Y6gTbTf17Z9aZrbin+BMCyoV0M5LzRIqBYy
KOwTZXKku8kEOS7ECcSivxaFi17CWDfdIqADBsiUrsBWmUUUKmwxWd4sFf1NjyQrA2ssotIV1RIk
EQK6xDB9Tmh3opqgjCuopKugI2YbUhy7vJjfTZZ2+Uw4Be9AxdnAMMiT5dAZk7dS0rahghg/eg00
inIJwsiNTt1uton+HKStGRYnowPKimvfPKaUKlZ1w8I69l/co8nqLcDxiLczRIdac8rxeXaodcL+
X1NpFEqsBSMdg+evKEwYu0CA0qtLDKJ7YuZSr2h+cvTOQx9tpLRy2+qG/HZHGBULQFRtJMfkG6DF
mwxqAsKsMdnTMboWA9m+vMRdBawNBfzsaFOOKK+ww6a5SqLPuhIq/R5by6HmJmvj3KPEAUpns4V5
p+BHr7wGt/cehNKdTurx6nsVxzMSA6AR5p7KK9YC6BRYsqvcadUPIulcUThLOBamsKQktK5sdlkJ
SyXSrIMiiIfBkCnyqFOXl1DaKxCnRDY5MYMVxoRet8akmOqmad0WrLEcEUTCb4Z6jUVz4TWBP0ID
DgFXzt0LbYJMOEUa7GZZ38TE2jZV+pDDK5CItGHbci7BRAT6J94NZIKQLrLq2U8oQF76MjzobKBY
9dhFfWhNrIe46sl1qmO8EM9A6WjWDVvVWm+NwixVQL6h1yB/zbv8C0Ts56QedDq6rAh8GeePUav+
GEL2ZvRZlcbXQqs3FIVvsYc1SihizFnKfYlzqmKWBnun068WVDWet8iKMNbwoswFd/fZEP8qIfTX
2PVwhwZmjWZpLcokzlxTfwnbe5rjxK4YLhseO8gk/6cLwFB+0uiztHZjU16AqTgBA/+G+HVxZMrT
XwaJQ9+tzK9QEnfAhTbEkM9Zi9fCKUMnJU5JatZ1m2kznAK5tEubY9f5RnyUKCcJC8LdSgAOHjST
fSaUlYg0HpYErKY8bWicpZVAzA/bujfBuFpfWTw/Frkj1hUUdhr0p7QYjqpADaZrzbEE4mmP6gBE
qRfvSvOrDUPiQQbYBzLcKGWcahL7pMEjoaXeWKPWnkEtbNjad166jlm0fQxUgsAE65WQwB78LOti
aHoMZ4hN3mnV6A8dX7A+KyqNTARWscUv0SsJKUGrJSs3ovQIz4rp/nmwWnSKkZJup1C9p1Ud72os
0TECDHdO8mITp6bqt5F8n5p2vKC7LFz0XCEzSNhWiRpyoqLhRMgzouPYWAUxVW2e/8JVGDjL86+4
LpkMKYxYFDZoCdvbALnCJayTs6kk53CY1K3UM6HLB5N5pIJGZyQsMqn9HsHqbmHdpOaK6VjW/Mz4
BU+M7d7aVU+QN06eCvE+ZRHDEn/tBXFU11b90xNNp8S4rtVwjk4QsN6KEfNiZ9b9QUgYGsN23al6
6xkLbZ+RxeZrwpRy26sJKKCydXSdnsHqiE3FhTXF+uSDk8GzPgyFH/PkaK2FucF6sm94GQqgPqIk
vjLOfyNwAikUaRCQtfoSkWiXPySddpyvu1xMzAwT2rfC6L6remT6Fqyp5sYrXULvAqn2KkagbhwP
kl21wbQ1kNGo4rCVu7i/rG6GKhNxYUBWh4ugv3CQv6TTAOy5BB7ci5yJ+aj+SYjSz0DjFT2Ajc/Z
HwCL6IxlPrPIl5IFdOw4/UP/3e/RL0Z2ESj9dpowaEmZpNwYcX8HUXPrdKP6yUA4Q9jaab2Uk/FK
bUN+JPskLXLJUDTK3xKgrj9aNLb5nFxNYF6jpMibNvhoNIBF27nmp2pGptzluq7Rg9DXQcZvWmeO
o3+SIbCYWrDTytFSuRAprFH4JwW4Hgp+U1C5yAHkfG8xfi0hJKoXAiuJnBMKutcEgk/TJwxp5cLW
4zBxviKF4mVUac+NAcArCSeLXl7zFM3tAtbip0xby5cG4R9Sb/pTtjVrouZ7NSbcSXBnAK7r76I2
c0Fi5OJouOlayKGjxIxjEJONsjja1cJ2o03bf1FkrYXPwLUyzW4lkh3Fiof9zxx7qSnwHSoDj5AA
SnK5m2jZ1ueiHizVX1QAdTmxQ2TnBq+jAItLC7O9GemHOBRAVTOWkLT4DU24sVfx9PYxy+Wljn8M
+V2aKPntgktIaE7SrE9bZcnWVMlfZUDPCZYaKGaT7tSSEXSwVsQTYC5F0x+qNebnWTJOWdXuZYuQ
9RQ/bllJzA2hkG+GGFUOKESEul3ae0lFcKu2cG9OkS4xciBvUS8w/qFEGLvoCxw4B9Y0lke5ex8g
iAfK+J0ptW/G3Hy1HHKzCwe0pxslbXYLQ0WrNbx+UU5CXW8VYCKKlu3nfkEjDGFNRwKrXJSoZmh6
y9PWwXq3L+PXLjGJq+/dFNFrOGReYyjwK74bXYE0KSFqSlwJ2RbsAEMW+M/+0wDONnK1NwtspbRu
ybmAL2OTFUtYRyv52I5c6nVPZeCbhHdGN7ikZ6/iXquzGf0913b5inHEQ0AOCpeAGdbigli8aPFL
GVvf9Mc5mBJin/FjfU/qD+kPTFE/i3V6wYNlJSO+mm2KTnupsC98GeZFapCuWnsSHlhK5Juw6J96
lG4hSeHrqR1jeIbL7MuE7ZbBD9O0RxqUfh0bh0YiOMSdm9rGSOTFLSGGNZstmKBpiv9KVw5xJG6t
NdiSkADduupdt5Xl13r5S+WvCb3nCJaqookMmB8HDKylerYxPJ+lj7yiejgLlukq0puKaWYC975+
TAVzlsp8a0WKsv7UbDVMkMpW7L9S5i7QGBmDs29NiWVIBxs2yHVhyKBEdBYgB5PGjTj8Fsz/ovIH
GgI5OrfThJSL/iKm8YsbdMdpu5fURxoBwkFONfJxY7vD4WeRKsfgPGU7iEi8L8gaNuO9Qoie+Wnk
2yLZ6ZqbWXYc3JTmbTKPOg9VtGK3fwtz2VWQxMiyoVlJjhnTKoHGLc7dkKqhgN5oxtM1k45LfwHJ
YodVYVdjbc8KkPr+JqvadVReTcuJzcf/U1/Dh5XBLIYVc0OxueopzJ5I+eBlwKeipQqKDsSk83RK
88WJw8A29LtZnuWcfNx+2asd1Ju0OBXg7td8QMAxEAfuvV8wYkyjGjgUwjsF4XQh72rEHbRmWTBi
Q2MHx2sgJicabVoewPC8lwxR0JCRNxSRCxsYdhUJu8VCfYMMTFUMnnbk58IOmMdlLhcfewybJ8LR
VVoTSvz8J1GfRIvQC4I56+CfePpoIZFweZl6rbWH9DNBp5QpT9zyW4UWo0WkvGkEkdWPAmUdyCjz
xaHblmwvlhlfp8aYlTIgp7mRjlNfbiiy3VA99jMTDVN6WVLTs8b+X0UTXyBmynAG7HuYvQPzJCic
9sSuOUUgOR3a/APGwjKiSCIPUthiqlsVesjgbWZTmETsskRQB/3T6hl+eyp5bFH1BaxmHR31L1J/
KVF7jh1wEuJdRhReCRmLLO7y7ITqydTwF0S8I6Gjlv4SXKOYtIeEB7nZBO3IrmhL5goUX4Y859K8
xToZEbiwiBTY8GnF4ZYa2phOksDUZbmf2Q+8lPXTqF5kZJZAKG1B+WjAezUK9icEZmaAiHonJO0R
8D2b37eETR2gKpdVNcTg34QDdGohSMe8UYhdxS+BCi/rOy7KTwG9U5dxcSLfnAac+SwzLJTspXTW
pa86+8x5RYhnRmZky3JJ9Al5dEA+SGARRn72U5991JLmWdQvUwlShKFQIqPqIqNay6i4zB+iZ1nV
RFsxjVzWt5sga6AR8zppGGGgRTTJGmIh3VNT5Msp6UKaQx21l2VWaQesU5cY545+aRHDo5rf4f55
3DPMnUEYxfjlKhF96+sgD79SXV+BBUdtuo+N6dFk0jaB7UR3sWm64H1ICltLp7NeRb+DHD0Nkpsn
i/kOH+JoUVJFCnqi2ej/JnDEcU5iEViS4GBMgHgDo+YWU6QNCeWkMau3AIOtuFyHVnH7Qv2EbH7r
ViomFV10NgioNSSXxfmL2eOgC6w16RWRCm67ZKMznx/q6ThbCbXOWPy/KhoaAT8S16BJGrGCjyDr
XnvEjYBeninCHEn+IlHze4CLnHXZucjpELlTc8LPWayxX4r3kfIpS0+9Cq/6l9TdGsxnQfubCYdA
ib7VVty3cozl2PwYhYn83PWoTD+SibAfPhkO8I+2Z9hETWvwNK82X9YhA1D5IG8Qv6XXAhc3+1uG
/g0NzRCZ2ITKfRjHDjHZKF0YpleVxSOs70JL3fbAPi2x2tUNGxl1XZR8iFKGwngm0Th99G35IoyG
L/LWFcpXC41Ck0ly783DMn1JPageBWpUOe5iuNsFeALdJL2Xjn5T/o7HVofTa2euPNh9kCO8rTaS
YbJbjndLBMq6emmw58kNCv4+uuRWxJ/odlUEKqo+CKt3Du8tmckPNHl7q+rt+vgYVXpHmhxxEK66
tOCXU2xSmvkIBIPYsEvOwpCdFoaLQ1lpj2BmRzR/UxhK9MdOB3LIZKgOX44VuLpQmrNhNZtzIwxE
JcUUrN2GZwjuXLSSGSuUQ/ylcp7r6OElbnsRd0uo/kNFUGClR4EnLZfIspXADeuTkuzF9iOzzJsY
b635BQk49WwsHZZGh6cr+cSh++UxQksQccwu5c+V982bo1dyhxyUxIdeN7ZC/tcVkr++FEP8jKq7
hmOnAGoV5grH/QWhKnwLbXYBG2lQFE95fmlqjwUIMjZD8o0U8jOxqju9xusEJ7Ln7iRJrxOx2jiw
ebESGVwkisfRCBKVdRZuVnILFAA0t+SNwxvHugBkHSuMxuwSBSS3mG2IWyrXArUwWQV3FsP6kUeg
0TbCm/xr1R5wA5cgCLG3Zeq89G4hAt3ERwQnbKTlHXKI5i9R5NdMJkrUYugvwx2xMMKbYEl6ib1y
dU30wte57YwGUF6Ts6RsjVuXq/ZPxiYwMsWdLPHNYLp18a2LNZnElU16wC4rMVP1I0NQ7vo+2+Up
ckpIr5oUOhKjEovFDzcKg4Kx8on3yzoCQPGj+3we0olWAU3o9JqinndQk2aNTZBtflX+iq8ZPf6l
RI0JYETYx7t51z6mVwynS+qYlMKVU38wFbCQMw/2R/hePnjdVsXx1drVV9C7GywtMybFF+TEeLLV
jGhq7kJucr7HSwZnYMiREA0zqW8ZsxM8S2wTqSVnFmeT9B0HJaNzY/gTBkf5HFne1s5iW3uEAv1D
PUrcQjKWZ4LObOsfDYcFoR2JKZMPliNASH7zK5I6zHM0foXwhH3OaleaXbU+6XcidCm7+Nq6dD9V
3Kybxq2wiOIsRx2wnCbkwDPQ9k3xN79DJUCnjO+CMnTBDl+4lvKRr84Vn7kv2uFwgxu3ME3Ebzy7
FEEbagWee360YSGYhx+QHwXPeb94NSvCbE9GXZfxM6E6xHjnBZUjlHc8NcgD8HCO4TETXUvyaUnd
cdir4UEwD3l04Par5h1FcdgxN/aF6oBKCB1MD99oX0Kr4wuEDM+1+V563QmThBxsWuMXk6/xjzw4
FLMllLHRZ3PCGIX9HiS8ejlLrNPDU218NyaT0+mg9/CInBoezg61q6SdZ+WVrXKYPcT2rlSeVr82
3F00o+G9+ixVXzOPvXZJy12YXtqaH2FCsw4zp78ELbfH6VULeROeYuLlmt+hCgCMQdUW8Ivq956/
K+UXYTrl0Op1ZMDST5B5wl/VebIIjM9tw030wkmEQJoxGwY+isHYRrGOio1tS/ojoVQEAmS6rygL
WvWVZoAA7NE4UfihOGk1DqytBlV5y/bAzE8qenw8yNCaFhv/jcoYDKmmtA1SAhHpUL0083Bv1/JR
Y8sZv0qBm6Q+mk6129aZJ7c7qDZj/eCg4PEOMETwnJEUxOKCiVn4DSY7iFDw8NiTpuIVysPs7S7Z
GdJ2vo+5PS+H8UnwO5hrRn+a4I4qiU0DQmzH+kw5a/Ea4EFTHjwiRXXg2207/vApGLZNCceSZRcn
ra9Xp4XXJQxOGgrqbd7seIhRoTEOv2XPCHVCsmua9VdSSEB8LkTdmba2rTVO1ehLE0/6dDDKQ9v6
orA3iUTN9pzqkmknDrXPvGob17lEQRrLfOcXEiPauPNCblYOZF/d1uHPQtBxyWVR3RbDMSvcWY4+
Y3rZysQDpbui/MuUvSLvwewEUEyXS925KsiSPz4KvkPuydo1U3vSHEU/w23h6+l20xntb4UiKdqq
FpUZONhoywyxkC+jfJ3OtgjWoHFov1jjkh8uLW7V/DLJNiDIdbsmBAzpJqAwOIXI+u7cAaM3SrkT
JScL2QBbf2ErfF9sDtongR8JZSgIFMR6JdtIuxruLeWM9Us5SNg89AZeG2C5Vr0RqYZSnFGb+oLx
MLxk8LGHE/YtFt48AcHP8LmQ/5FCwbJJzOqLTYVKT4aUxuICgS6uOHtlHKmwPJmr7AeE6oSpSR6o
t4Z2CDGDVhDhhQ37kt7xVcntgT8XILakoN80OvMUB/WN/hT+4jWcegcqggLe7QaALNuMG7G889bw
q5NLM2yZ6xdwQzO+wbdK8ZLPFeP3rkCSs/bI9USqlM5Gb5fzN9Avkw1xsHzNgAf5dMm5afDCsrFC
qfDoRn3XMcLjsCPlS6tRN92nib5QpO1mKgRAX76tgpJBeDEIhEA/hI8FtsDWGHy5OdWIjjAfiSiY
Xwt5y8ot7vcmZzAvSAangNhNkiudRjrNjNJi8dxxyKjzXWWZqbkTI3kV042flNum5fhwAB+k19H5
UOgKN2l4CPmw3vPJ4yCWg10eOhkSw+kK5oxtSi2CA7gtbGXYWjV75olWbTMfIL7Ukre6Dl8bykHE
230kaJb3cEaGOznG4tY5DjEGE5vxuHq2FlcCuEucUylCZ+XE9vDOZdEtooUAiIPExpFRTA3b+GOy
7Nk6jTEVno+UMyClU3VQqnSirVS4P53Q8EHyVOBHCLBIPbnfhA/ma/WPRHTdK+8YBRyfLAjF2uQk
dZTmqESXlgeHwXb+Yn0Vs91XSGRwy13IlErX88DWG0b8pNv5qNWExI/+4+g8liM3tiD6RYiAN9v2
3rLZPdwgaOFtoeC+XgdajJ6eYiRy2EDVNZknkcV7pwbkMobAcg5SrAo+iXK0CTrTd6W64Y9WhMvE
XBawCNjl/3bagu9vgAHHquYjQCZ5V+qTebGwj4FDYVFJzKTF3b6oP5OI1cSWFgoxKy4e80X0DPUS
dya4oMZ85cW3Sm57fZvS2/kt9bL7EWTeUJ8seZ14LfjYxJaHhyiS9DM8jcjP2ESQ9Sem0xauidrt
Ez7q8QItYjAZQpFCOJMHJbnb/DHlnMUK67ii3ib+jkWGTQ/Bo++7Z9PbAZVnbtssM2fDQW0RXKA8
Gdj3GcrbVcwGv5w1+GVn7Or6E6dBz9BFYuu+ARdkCYq166AjGWh2FmQpxX8OzgYhnjmshPE7klYQ
Yek+t3/48qAHfBf1wm3Wg/fpOlsBmt2E8FBvREUwUnc38n3YHBhjxSqTSxBKSMs2CYKC2rkzeTMe
HBfdmZs5w/cRbYqz8V5Y35nzNdSbDkewKBlx8x+VoL+QfwBxgYjqbgsUXQ7a+1UNG6fe2P6uctct
C25qdZQa4xE7JkvPjmshS+cm8nHsGzOdccaSd4grFnuZgMaAnQld+DijFyh4V1DAWFOVqI97/Fgc
aehTK+ArHJFYX6mP9XnyoqSW5/LkXCcM5NZ+GbuGWKW4m6cjwkgYDTfF4YFfQgKjg6IucQB4XQKX
+gP93yJVzxSosmX+gyV8xqw4L38pSiLnG2sFtw5vvpItyDpLvG1SnkcB+paGYeXYZE6BVVl27BD9
T6y3c0kmx5moC7bnXF8Jg3Yyxlfc21T0iBsb757EDxhQ4Vx/QYKzO6aCe/AeNfeddsSuEDAwaRd1
urDyXY14Ie8OJlkaCDmIU+uaYxmetf6mxOh+S851YkRwjTrUSPohRpPyNiKDH2H2Bs6Kx4y6qqCF
BMJc9HusPcTY8l5w3PHSlSceP6ejs9yADgNQg04M7tU6qI+hSkblxJPgoXMePFm7os9ZBUCTmspX
HqswX1PQUgFEF5vp/8v0Zu0uOZAcycHBXxm3UMrwkusGq7RH1+3I0mAhs7UxC+LcdpbGtD5kvjw3
8PAEUJjI2+X0OcAUBeqjJcuChUD07ckFeAFSkYKf/sTtUF3G7D50MGfVi1ISl4CsBg4tzS0rZlWZ
RWQy1X6/DT11G5TRTo5yE0Cn7UtClWlO0QYisUU3Ui1t1qp2o96mNI/B+uXS7uIOqQKhMPJFSjhV
mUNc+FvkosHqzkqHDC/dmoxdmJIY2mY+TbTBdNJKRkdoKxMojcGWwkiUDDzGYcgJe3J3eeYKtZqN
poKs+k2UxGNYOIK9fKE6hHYraLTpEGR7gfG5qC5DdR56SZ9xzIsvAmk43tHZhdeak73IP4x6XObD
Z4p9G61n/iE4eQfyp2JSHhTNRf2CQEb7sEQDzrpcuQU/51ZbqsgLuq3FUKwElZDImI8+pc6AvYb9
KHE4VnhZqtPI6W+2r8ZpIBOZW0F8lFWxy+q0Y58O2FkQbljXgFjAeGTSZOB6rK2Lm0IN4kFwembO
qTPrJAGG4yFl4sOKt26ZZCsA0YOVNFHALczqHEl2WT/8kJuEs3x8RPp3XpM6ERBuXX2aEFxEmcyz
tmP2BY2POo7PTjD7DC5CfRo6VqyvR55eTAtYAQvGb2Eemdj77UdbWrPGY7R36YFNpdVLNT7IxkLv
fhvDd0QfKwIRbymqY4iT9qZvn6lZMe4MLGAgU0y4SbsTUqHKhvCxgSwFqxitraxIkLJcIhTM7ia1
3l6zcKs1HD+u6VHv46VvQ7kKTBoDPeZ01tx8E3hsXJReZOy+upx8s5460OVMbCRSlh43u+otlKTn
mMHWh+iKpHp2LcuqYnNXM6Bl9/gncnZDTatvnIxTyR7BXFF7oHJLFLZTcD6MClJAxYqymgdaTRnn
u4zFUL8TyD0qMdeVr9CMDyxHCdCeJ9Y6tNNkp0BEZfVfHnqbRy84RK58j6C6BJ7lowKxrv6AX8Hy
7yRcBAiBFbbzNpy1CnW37bnoq3TnKf5n8NwGJEnKr28ax8JONr7LZxCoHSZHWohIPAukFIXMWMm6
Giwt7WLmDUZDY+n3jLcau11mUfmwOJWIT8LHvJWF+Q/XW0s31K4sw9umQ30qpfldK8GVJNilZ/tr
rWFgEI10P5PBahyMcAkIBavHe9HgRveLZq+6wVumJfHcvFFomxUU3FEhh1c4DMYG1btIL/uzhfPV
kmka58aqHdI9ZuytVjW/jW9hJqeNKFl95bkz74YQe4JOq6nvRBr/K9XAYPUyhQoWB781UNmU7ios
+oOuQRKof3rOTKssRpRCCdRJ3fupMuUrLhncF6R4od/A3+M1BbiuALWLaxP2VzQ7n+xa9gtTTNut
d4aDhWN3kR7zPrmpfhezAI/3YDbwfAqKhoaEAb1k4Acy3Vy1jrKSCvAwzTJt5q0MbAiCRhs/1UI9
p3NqyBqIFP7wKpw03us6qfcJ5LSc2hWvPWtI/LoLJI4q+vOBODOTlKu27YEE8XPU9DfVDK9p4TyT
HoqgxEcA8mEvs+xmqHI/qYMpkitXI0E9DrC413tPZR1RaZs+CH/QpMMqBxDIiBDCWk3kDc6aAxvA
E9kkmK05XMCKko7sGu027I4WQ7aKGCrL56dfODZPf7ZXcvuke/LXrnn/HeXV+7dqmOrc5qLHYMUD
Rv1wzkcr3pFSv0tdpNu95M+XLi3GoHls//W1tW/g/CpOdxVQnGduz6mSt3uNxI0EOXHChydZ3eaM
dsfxXLIcijVjLWrnC6AgFhYCayB1oXAqEuw0jPUTP/2Sjv9MOHVnIQIuvsUVFNc3wPlHbVR4b+x8
CxGA/WGxM0SwsrRoW3qktIQgaRkMBjdLImOVf4w8j77ZH+Xg3vGRGk1zBZxO1oUC4s2nt9Tp8XmM
NkuDho7SY+Oy3VSB3xqMmY10QfsxemdotndXY3xdm+u64YqdpmMR+QYlc8bmJstdVbDVdLJjHVrr
pN3XQ7tJMnE2DJyUlveINP9YxS9jQkFOa38DtTHmr6yJNpHxVhvYsBsmFBntWsugLD4kyCZdaHED
xZhNIPkUchujP5MkPpIVVVDOXNssY+aYohB69fFX0n2McQtv/JAb33A34USNM8HKF8rTpmsIShqZ
a7EhxKeFIjVnnZ711rKkAIkEolEq8Ra7lF72hBO5+Ev8eYwhrZpkCVwpZvVZoh0T/Fy0SFmUfYhn
ie1OypoREBoxmei0Yubjo7DnUo3nvpLP1WGnkeYW/TjBv1pge6JT5jBbKUjNoA6ylRGATJBXa8Vc
cswGSbHsu1ftfhjuB+gzosaXbngvk3+EHjDq6eizUGS22UGICKGhuRAyONQRB0yTblPw2kFz1qdY
SxM4kS/WcWatchBkhWRWqZJkVtsQYyEDkOygtR6rYFLaCG4lFG2lQ7E2gfbwAjQlHJThGybXzHoI
2ZwKI1hF1keeo0YWHqPfPzCYZO6Ea7iGS6JO0HAaS90vedUQsoPG6gEEieFQ9i/V9Y5aynI5neMc
PsSjv0uMcaf3LbEokrS3nK6OnZy+Mzv/UwMuzQriUDQju9OcuLAB3YYKYk7p2VMCMg994pS1A+uU
dUyMbICXsJMs4ruOMRJYQ2lYL5NaDCMBiSxmX99VTmB2w4suGHBQgB3InSVNJIMWECjzwBNznXq3
wB84j1Omq5a6qPi3ifwqs+HU+iaYHOeis2hvGqzZHWOQTtBrSGTovtxyal4QIW2CJFyXec5Ggk4W
1NTFZLgZufzXmS0PeX+JqpMFYG7mReo6kNg/fPVUE6bNGX3RR3IoLWVfsf6wMve3QhKkjO6NAsTH
uK/qDpAvsGtHHNEE9RUbBMdp6f8pdvckjGivjfrdDscdFtSDg9KSuBOo7qS0KADgHe2SwyDVC8jC
br8J1C8RHv0qWHW+csrXXsstXGwgll71Pjt5mbFOxvo82oy02dl4mncbohr+Kbzv1j6EmP37HkgP
JM9HjnElQJoTIVM2SLoBrLZ1oGnnNL29h9m/OBhjAvolP8muRoN890aoEk33hdWPKYbGzxZrA47C
pAm3RucyV/6RTHXtbsV++KSHzVbJzYXlF39qg2w4Ct6GJl1RlZ7p8Ro6kUZBp8+cznbUh2Fr4F3M
DV+TgZT6pwr3NETDvKkMIGrqxgJQYoFai4X+rLvyJaU4WV21Jw+TkOBXn6Bh1vUDtEsC1TuuSPlm
Ww5xViCzQpTVyL/qsX2xKKI0X9vOTYTGJuoV0ieS48gGGrIPGDrnnrGcrFr/VjOXtTJUSw7uY698
le2/ph2OY1Ld83Z8qXp0lKQx4b+HtZl8y/7SkHAa9O8KbVxcMUXCyw+OOTvqI09QfI/54fYBVXoW
LZywvMEzY40TtOyPxAHuFRBd8uSbZJkCIRPalfd1hRrqKHE7pLyGVmh8u73PyLGEFxN9qY2YVZFY
BUF0bXSPXFqSHi27O6eI11kj0wx12N7IE37oRDGgFDz1SnpvRu89V4O7xRhcY1AH7Webac6fKvGQ
OglVVQ5EmBESdO4Si7IKMci7Z9J400ErwRKGotGcRMGiPyYLkb18kdpA8qNji6w48+W3E/HIw3Fd
sOJx6Cf4qtNQCNCA1d/6Scg83qEt37raeffq6Fm71aoMjJ9aoMyJi+IVIhkgnHzV1/URwiX5xLZ3
srz6Mlj6PGIHr5Zoq5xxX01LBIc73K//IYJQVWdjWdq/sHHPNGGc6O6hLoqDY046izrAhNecXXPV
YEnOUtubWRJ/DWKSbcj6gjCvBHdBU4h36LLvXF7rFMOG2T9gQD1LYukKmT6UQ9/VJ7dKHqLUNlnR
8ZSiJqu17zKdh2G/SQoTMUgj7qV/8335Q4GEorFdmtPHTYo65ukebVtxR9n0NZhHRImXrqh2lpa8
dH5IYFoREq6rqWODTrXxR3+fDDxsg/oDPnajBBH6/lNH6kgF2Clp2aHF0V6fUiIslLJlq9EWhPcq
1U6F1OZJJ9dd3Z9C0fwOMj+bqbLK7ep/KSXSMeajQcPsOe0N0pQWtk/7XzufEFwuxjRb8Aijtvp/
miPOuZYfzQHxJhy/YUC5Xvwjau6sg3RYjQneKTc7UFcEuvG0x5LYK5eZpdKu3WKqOvx9EcgDfCQ4
EOm88Q6kK64KJpudwgEEkSFItU2N8qVmn1pGyWQj4s2b7E3JRxbDBdL/Cux+UHjgYf3IdiWUfUcV
IconuHmgke9JyqQGV1yAFEMgGOCV1dIvwhcI64YAsW64BSfWcgaGnAZw1pViVWOvURmnZqgYRMSG
yn2vmEwp2OkGo8VqA8MEZomdLoIJ39JAaRR/BMNSKny6PTNYirDBb8GDwTxoUEJYoC1LCJrYHZlL
KEBckqEnXwwZmRpuOhBLIeF9PQZzvDWbEmakrqFHKJDoPqMEyQLfnBv8gypIvuywzuKSJKNgI9uf
sh4WHdPyEhBZgz6r9Yidr9gGsm0yPHc+DikEfZIhzUty9mOqxq7eg/XYdiKgJ/Nhu1VYTFg3Ozn6
NnM5Io6pUNBpCB4c8uCSwtkqxVVixUraR1+cFag8dQzQVvlwmOrV6GMtYaGMwks6hYT0WLaHZh1z
vQw4fxsTMThrZSRmvgGGGIYAtsm2V5GnEgo/5ZZCuHIjvGY0iGr+bgpnrrAcq/RmQVYF28AeJae7
tIPgHMftRqkYoXXNjrJ36Z8kWs+EY2V6A3xYyAJOqoqRkmtkMdrZjxE8mFMhzVtSnfcD+2/munF5
ddp7WfY78kFWTb3hjKOv4ofQMmWcJIoEC9RY/GNybUvBeFhvlnaFqAxuRMRew4Hlqf0OuHNHQq44
Ek3rilzC8Gz2Jda6ZIeDgaymzOV/OvluVNtItw+B2e7Qdev/cLatzOJn+jLdNC7FVlIj4M/OPUwg
HQyizwCXAO5ZyBwqR5YD77D+5kqcdeKAvnGWYWuuvwYET2rA8Nj6ljmFXpuyAbn6GQ/IM/HuqDXG
8gj6AMJjv53Qrnqya+1voVwaueZ3GvED8r/XPs18o7e/2EUq7Qt/bBL9k9jgkvhMXq4uAH3dgDNx
Jq6Kkpw6brhMREfCyo4hpgrsnPXWC1hFVvKUuP0DgBMylvLI8JjpYuBoe/KSUe0gUbipitiANaeG
/RTFj0CclO0c5mKWfLryPLrj/2V3mn7yjpsyew1IaDXzVkUtwHUPyZeDK2HpyLk9nm1eSQ+dp438
gAkkxXSHgCKPhoWKZL8enoL9E7UCy6JHMdG80z/Q6SyFHiWQKIS1pMoyG6dXRbIMQQGSKcWNxizU
qjYAUxi/aoiyjRP8uwROmj4poqS3kEjJcHciqty0KUrZ8t3DYBdZLwXVPrZn1u8Qa7hKajRJyXgI
cZiMOPklBDeB5VqEGmgMHho8AXBd+K3WIgjd1XSgELO6NNB5VGq3dhGXMF+VkAYM9Rz6HtNRtn4c
aGGNp7xzNrThZBHV9KMHH5Fi2/m7FjS7ZIJdYPEboSlI4D4WilAlHCi3UJrrBzofU7W3omKAwLhb
AMJz+36uMmmSaPDGgq1PANWywn2FzHPQNylMGBt1jsnXywnQKth3dFWyc2GhuRLgBXbYgMkoqKx5
EWLGwZTsK+8VstCeJfXVhvkaDTSQuGg5HxmDAWpLVqPKUhRRroaAwuOuDhkTIrdFzrkKQ2AKEWNB
TBFEexXwDAYwWS2uFDtGl5sAlitZDwQPM8H/60NBFxGTNm8TCaYGyUYIIqM6Ik4iFASd9m9w0yM3
xpKmcZ1jLPHNfKXvGaCxJqMZWZUsY8ZgXAB6J0a4hI9rnhRya2FWGPhuhgFaH6CaLky2aWKsS/4I
icVuDPESl9aVFNAjKV0VWwg/hE6WdotJUxqV8R5a08rypn82ETzhaJXGusM25XXmfnLskn69azTM
iAFRFkVGbkgHBUUlOwt5LJJimJjE1LJrgyeJqWU5gpzWNjkaV6m1C3LOFybaBvQRG8JT8FpXM36T
NajLJqxgjCoL2sk1+NAbZJBV2KAv4qYPu2gLK3ta9cbOu5C/acLOoL06kxSYM9S0PwQzZt78In0T
WLrqbMI/z5n/IeofFmaG/z36k2Ayu0quFPW3Sui+nLeBsRFgwFX+XcPI4SVrSDOw8n9tdQVl+L/z
CHWMDehSNenDqUWJIUeej00GvjP+FyVnF/uKGdahk27Eh0KPFY5vgXJVR8S+3MAIlvYDhqEguebu
e9JcLOUn8IGYIoGxHPLJ3mXG7wM+orArb9jtjbhN9Wsm3qPo2oUvvf4lMjyt/znNqzTeRwa2BmvX
WiFKKXqCgnTVfwU9eYumqmelkiH/7uTFkkctWvfUU170NaDRBt5oOng41mp/DvwL2HEM5LMIPbSN
2lCfAXrv7girjPSiyvuov9L41zahhmew82CUXiWdX/8WhqTLrkgqHrSHRphsB5vEQXpaQn7Q2Ni2
7i9Nm5ltgqzACtfMvZgnCGFs1P42wY5TbmOSiEccG7fwK9ayH4tqP8MB3LA0cuF9OO1b1EKRGaqV
MegIAADgpdnaJ5djYN8wICzIRq48rGEhKBgnwTxilEfv0pPrYikAfTyI0jxKQWEjIk4owbr5Q/Xr
ORbCleqxsk3YJDLpoJOWfAweI0Y9uZrj16QQBhgOxoH3SrdmdfTeDq9WALSDyZLRzTlYOPOWSXf6
lrk0sueRWZj2wDDnKnuvWNnVsur+IvuDgXIrWNRO9Z3D9MZF2ItoBmQ2UkzU5YgOR1miO5XzrKD6
aC2kr9ZiMlvHyWkEXdTpSwCR7rhKVObtFCcZIURcGT6Rqt0RqCbfzCEP3vryiytXsZ8kuPGof6QB
EIibFv2Mxl1FEW+2v5YBGd6883Ea41smrm3xVw4Qxc+uu03dhWD84j/6NlglFmZirl6x4Q+SDldZ
H4IpPjX0wMwA6mdWobwKVmhCfYvD92IZxHe3+cwQxwAo6jBvNl0CEorqYuc4Jh/UsbQ3pfZusbhv
imtOTZJSgnryWVAPhMa8UAa0K18uS2wbKTYBRjPbuvI6duJC1Cc6CpA48T0BRjKq70VBqY2CCfdP
0KHm9i5F99Fp7LGzvVefreI6omhzA/gfzMJFRsmps8XFoQA2JCgmKSNvySWxWVVXCG3sfxbi8MJr
yaVFJml9EUk/BxbR8O6mKfPI8M0Vn3xDGMNt/5Uray/7rFCh1caz934iUBQFK5Ew+mYitWjii9mc
6ql7LA5SXqRzDcytZ5zC+MJfk3AVFLvEPKPN7xUEOAqgcGSFJl06hmseHjTxzmSLMksWe1SNMVLP
uN9iBGLGNy6FOmxN6Z9dSSvadJsYranT4ZoslNNk8hvFtneyx/R/FZnsx7Bix416kk6UXn3ThTWn
7nAEwgAkneyJ8NaVvKQjlldIS1o8HPTI3ekx2gzT3vXJIeiJnRs+bF1bVyAhCMZayY5WSzOIGdVI
TtQOIJ6B/6mEE2hgwMC0AFS3NBCKibl2fcmmmG6ncJFnxheo+SdA4d8BGlA/ZNLtNLco0q7sej7N
tF73kyULP6xs7BU3bJnKbcRsU2Xg5Epgb16xj06iNiEvRWenI4UjFChG+396rd2Q6uOC6J9qoJNZ
Mqzg/27a5BEZOmtKiEJFzIAzXxtdfCOqczd0ys6YwkWDfp9QVuVuu0wmQHtdHIZ0atY4bqa8mN79
V3Cp2RGmOzkcHFmRq4Rdo4tfwgzeSDe9tuRXd9jMhI1OTPfXZHxuMsZXqf6tIGTrSOOFizDN17TR
2jh+h9vK3uUAs/w4W4+JtfUpcWyYkwAy0KM7O8D3Suhu47rZGkwtHT3cBD4pLmAHQ0o+naiRgqE2
iByjwWGpmKyeunETu/7dsnHiGdlD13tlplutg/V5GzQsSPOue4wVm8mArT8pYtfW4Evquf6wJx5s
WDK483kCEB6x72SHO4m5OBz7ZTcfOolUpEZmS2QTdZn2U5LEaelTj1K9RAclS78WRtPup1zXzGeq
kgbV3VDMgy2btRZVbOEUyCjGiW9yG6OUKVgZzlsVBvtYHM2s/BRquxnBpk+Oy2xaGE18rc6iHR68
LwlRbyBKahYIoooN+5JQ6zpkPHAJjOfaoLDw4TXSggPVX4BMP2BvvHZaB5vqr03aU2KwZuxD9a+F
UkfJW4LNVJXsY8x5SE33U6F0U35scB4j+VEVoI9eJ4l4shJhcOz6L7faJ++Zq7xZiPN81Gt1XZ7x
Mn1m2EaKjPRu8q9YBbIWwClhCe279yB12S3fdBWxWGAW4fenWtNOJt87XJ9T53QXYauXkD1hG0MX
Ke+6HL8qGV4wfHyWLycaqEVZ9+eTSgKkp+03b1D3Dz3nmJFBF6WzZt+zN93hJqDsO9ajc6ON3/wm
0MJKV3kK1b2YVXqz6ANRCixtO91bHhZLe22NzOmL9jraxhmu5ME24sPA8k/AgRWSrFB1VzHlz6Px
4NfjumizG1QemzDcjIBzVQkY1mj9PYrDl++yNpUSk73OzDgH157Ryjm5vsSNsiz7emkQe+E5awPG
dIqIJo3dY4OWN1KCdU+aLpHDQMZ9oicgUncFa1FcBhzsIDYuakMUKLn0kouHTC1g4c2sVP+0ZOUx
38ShPRrfuQ/4KWcyJVkYFFqziQMKYedNghupk6+oHbYjKp3YBMsZ2UujaFZTbxgCfXHHh82U1WKb
yxeyBu2ghuXFyLWnm4zzMX7YrbKL2a67kK2GADG+MVsk6tVwPmMgYWDAyQ2IcDmxDwXTCYJiY2fe
GRGTcy89E2czA3ACvzEeLawIqojJdAHAkJ0dO2Pax80kzAdX8IB3H7497IDtooPUlmEjN6NARWhq
TA8/zfHcox8llAh5dgjjVHjd1fKjK5zQE1iVDRGXKmKkdvTRsCKAbiLiIEMsGZlcuQplFIVE377i
1EMaQuZfnGKgAeppUGnFoNkRPOcZQyZ4KDakxXrDra1vcsigIS996eqXmF+GbV98y72kDep90Ft6
oiBgZ4H8sp3gGlDiwp7cAa37iMm5a8pom7FhkNLc6Ep5GKAJ6BP6Vcm3qUF75gzj1o+cQ1H9NEh5
RWlh10h3wvPwImAlV+2j2xsH6xVe7KA86fwCyXYlLQF6u3F1Q5wSpf5ZoWouwP31qfU+DtozUpWP
oE8vgRiXIOScVzEkJ0sk61SigCSVy7IZ0GEsz7Rgl1v1k0bSDGEWbSPkXjT9LUQw500vlnRD/FP+
BpAKgDKyZnAJIVjKL6OzHd1PnwMpD9ZmcyMBuNCPeE++ChIGq4PoNlq9iyKAaTyOB7N7G3MO7Q0I
0yiZqiKfIwU0gX8Lqmccf4eA1Cx+Ndk0jY+Qj6FwGQ7hrqBF8MyLnm1rpK60r9myEDdQUSOxfua3
xP5YvmnG31BGs6i+xPFn3d8ZvfYvLT+P2T9WID3FvXlrnA2zN3q+sn053jrTtlLbKu5OabYFqJ7K
mzv+UR0+OvybrFed/J9g3OA274b+lDWYQwo8fCKN8gOmiePsB8MVstefhMiDbvp2ByJ3zN+0+m5K
xGf/dEBPhf7jmjeNxxYF+mQtWyFbr5BrZNcxBmb1Vst/VNlm9EZaN+4yiivchY76iwSBdWkr0uU4
jSxQDiZ4EbuUsrJ85w/fRgdIdNxmaJJ2prJ38pvt4L88NiTm5ZekwlqL6aamWyo8H5vTH16J5Vhv
YcifCJSbG1DCE8Gbyy/U2JS9UPCalwUtUsnPunKAsSHGLyn2dfvP6XYBhZ/giGDwp7DC7vapv+uH
E+iMCiEXm8jk2GCFxZOq//WSH9V419MnqOkRKWF0cJpj0Zw0L8AaG80M9zdy3V2Km4n61wfB45sW
m9WJ5Tonw5D1POk9yNIrmKh9eIP0Mn28PN6Fvg0D9KSgIxO0WGUG/f5AfadiXDW/LZd991Ort3xn
nbeX9b4EPO2AJnkP8p/G/RwhE7fdU2WW1+REjr1M5VBLdgMXJNHxL70FLM2mPzrdJvNWCjn0ZGbL
bWjcAvdEQZ9i4bYcYA/fTvGh0faBszDFVwJhWLv41ckcl9g2y5BkE07wt6Jk5N38Wu6fId/K7Eam
U1g8GNhr/k+q3xuqaNaLvAMuk1fHv6UKSyX9M7OOAW1z7YPzG74K89g3Z2bDqQWzZQ6DtLYwZT54
acYY98abJo9Ch3KPqXdi3926AYn7zh8/QuuQuXuEV3nDVJXcnLPN2NZ90r0E2meMpbnmjesZsOcp
Ap2zB/qKORdjnrMpPwd281mfLF1MBQ1IItYmM61P5mb2O/Xb0znBNw9kkyHFcPGK48BZD9U9asHj
f2XiK4IUM11uJ4Xjz3/3UBGTHIRaJlq22THtV6H90/dPT/+N9T/buUser56Ru+6SX4M9uyRzM6JF
/mo7wF3lwq4ReZVP3T8o0GbsRYQOG8e7MimisTKGF9cE3bJp/HPbbGV9Sse9I66NdnLtk10/svTi
iGeMIMuzjJmD9UTz3kRyAfiuWGc/WfM3KQejhjMj//MDsAPuy4U6EkEf1hilw3AC/HMM7d8q3ZHR
riIhVS+Jchn0NyDPtAhsq3uccQ8+ehXDCfwDjY9EL98r/c0MjjU2ay1dYdoaBLqgo90hPHoPgz/P
uDNAsTEOSnKM8i+daZOJodJk5qayo2SqBDf3V4hLH2A/KN4zBqVcAq53H7xTGX+I8WjArdGeafUx
vWB4TNXJ+6YBT9X+mCh2GCwG+y1h2B3kM5neA2Nn6seqWo3tiU1bj8lcv0eYBlz/5hW7LLl4A8Ke
RS2fRIGAB0cYt9dYdJr63qFo17aaf2bx4TOvlbgM+lM7gQswUTYS8Xc/luBQoPWkfmEvEiWwiXG2
3km0fwUuKmWEDJdhxFY3+K+QhiDQIzSXRBtNucu0qYROC+eWKfYjz8MvJam+hzRZSoodbRC/DpXm
wmtfCe6/Wakzw3BZLgpyf0cC5FjSq5fepjzupXhvsw7dfaBCHAnAjLuOuyBEhBztjNArzyZLu4yd
ZUZIZ9VkR00vQVFpgNq1ABEsQG0+kUpJWCCU8QLyvYlad0KvKd1vUpWIiOB1O0ZoLQtTIEj3sVGw
ZfmD8sE2LEwn1AG58TiQbLT5vbHRHEY+0iwY45p4MGIzppWLLWXBy5et7abYUuj7+5QJMnr1tSKr
i23IRdwZi/8XnsRtoAKsK1af4WrMEOA6TRgy4bB50Eb4eLhZIYuPclW36i4lRoXRrn1R3ZJ1VAl0
Zhzorcp+3VjucILjaqoQ+62YgXEzoM5PFfTraMf5YVgLX4b6iojmRV9EzaqRHIh6RANVjt5vpjX6
KoFqVugscWNl6w5aBI5FLGSUQYFQbSyTZjjwDt/61thnakhAYyqYVyvKwaSIYlmaUQ3SpZOXycXA
JsOhDyNfrTr7obd2c5ecEkGSpctQt62qiewT/JNYvJth+CwU/Cz1xMa18ryn2ij2boJWsgg4QqbP
G0r/1iWcG+ES90VXkTTu/TgMy9UcgJwFWq4CgMvPPdp2MdAlRfDdduyv5w4tW99AXnb6gfsBegWJ
Jsps0DDBsLXfR5U5bJra/KtdNyfy6cfM0onSUSpz2arhdiT6fJV2JarvmhE7iW2Aa6NaXzHpzNV3
UwPbOaJDkJa+D7XiVnV1edN4wFkrg4vF3dVZ5bcF24YoH7FnSyJ2bcEVb9J0tkUC20AB3YuSdR42
uCIqO33LUQWJ+jViCAoNS1uTjcipqRmLEH3pfBBFtSbWaDnkDqFeXbxiGekiOJmmftO9TkY0c3gn
V1fC1v5KnQmDdCr8iIwF+MquwBc8YFTWW+VuKd4ZDEuOYZHctdzLT25WVSRktmu/fDYjokrHBTka
ZWa+leRxDa2rHCOYAr6qd7s4ovQJcQBD9j8IA69Y6sQIyUOu2vQ/rs6juW0ljaK/CFWNRmpsxUxK
orJkb1CybCHnRiP8+jnQLKZqNnyW/SzbJID+wr3nDhe7m+/yVfsgTITetOkOrkUHHzakvJeMvPG+
sJuBSE8UVJvIXdRn8HAmTNlTyh3rMt2pWzQTTgfkjm9MfZD4t3OpsuswLL9UX1T7RaUHYbnOVgMo
xBfvFKewCv1DMhBMVaqYdBe0nDdzzf/i9xM10eKAWgYG587U7LIsH44p0ZG7JhL4ooP4YyrxQQEz
ClDVZOLR9AtS+uVpYmp3KBqWyd5g/XLz6ErhFV2megTConGPlKnFGkPbTPjAnI3BdQ4AECw1aC0Z
BgF1VXAOyMSiBokf4LAhzO/rC1e12FhpDp0/X73VvvtIvgzegLy4M6XPLiPDRpCYJ7vKtoXLisnz
M7lPO0zoOVJy6WJaaSIXw6wg1qWmfdLRTTONejva8DDQ4267kHHX6C7Dxpl8xMay/uycsbipakIl
XKvDPYPKH3J+vCGxBbGRIYujYhSmiMhFbsqAV7BzLgvrmLW0SZ4JobiwNcozFPX+0IFVa6O9ZFyH
VJqPwS0q1glslIfGZ0eWmGnTE8ZBDGK664yHiyK8TgMS+V7NYPKRVgHSNiczV+hos+UjTcjossCk
75msPGel/8qVdqBk+2byDHB1cRmPmvEN+L6DBaG+Arz68LKe9bEaqATsvxGEGa/Gl0EGzwlt1WMe
8Rln2dxzAyWnQlojU6L4u5UYuPqZreSEBAH01LBx6XzFoB+LEgtxVo7Q48LHsITpZkVYsJhb8HBH
oFiQKb0b2uAt08lt5FgX5m5WwFM6rJsPM7ovIIWeBkx0fR5tR2lLwPktuaK8uf4APq8X4VcB2/fg
Dtm5dlh8WcwmUAvF177kFLHlQyrNeWb1CdjiNeOZvfExAcW+s6s1GwE1x7dyTBgmzWhbCJHnLeuw
N7JKK3T+AsWfNBJ/+VKO+CSl4rO0v0bGSNnsE10P2YGU4W4nu+l7vU9HM7d80UJhVne9nzqn1IEo
MBDi0pBFt1GB9xDEnOpBYQiPLuDD+8BtO0iQOD5YR/A4uXFcxMF95ohDt1RvK3QewjJabyGmXW5l
exEbuQ3TdT2F3mxJmIx7C5tSJBrPHrTpcPIodz35N4X7jMAHSvrKzstK96NYuuJBI8Wc3PtxKc5h
Pn8l9SCJa2G+Z6J1m1qE5C6UsbeHmsqjF7NQPgckEZ2p3qnkuBR5VkUc0q8OUWeNu2ZSccfvu7DF
X0ev2LT/SsOcNk4afz/2Fza4qLh7xUYe6aPfRo+zDMojQvaAE5Jsy3I394HmYcja2xQt/L7qwW8F
W0iSS8MUplTm99cUVS9srjvteoDnhX6JNGykBNoXctvhNmQFox2sICuHE/RzNLJ97D8M1hMW7cw6
7xAwXTUdVxAs9LncXw6HzEhZGHbHyNC5k0TnbKsSvOmC3HXOvmnIODsv0cL2M3J4Ny3pPKeBSG7t
cafxtcsAV1KgyRRrXLxpLCUhSfb45doHd+J9lFo7N94UvVmLvTEOD9MhIQhw8BFZ1zWeP2/mnJrx
UAfcx5Hj/lJieawtV9Ib69tZ1h8t+R/ZZNCMJLhxrUcVDvEe2DxvGVvdmT24GoKv2A73NfjZU5OJ
Aj3oi4mKs6exMo1Jqbh5OBNQ7fLpRB3cMPQuVulTlmLeijP8qRBvWPsrjANE06Gf4u6qrOeyAl7g
9t3ftl8hO6Z7KGd/3NqUjZnlIzOCalaT9ZWX3qFQ3cjwBvrshGG/CD7SQII6wg6DXPYlXDLcuowZ
Iuas2z7MXtJSkbOVNh89uvFt/4MW6XAT21tRl18zNq54zECnJ2xhRmX/G6zwRYT5QdbUnDKgOHD9
Q8ZzF6BL8tkP2ZMruCzDEH334G21HDLMU8+RNapNG7yGGXBQcl7+zUEbn2YNRo71+MpnjvBF5YxG
PbYgvElWdvXzcE3BAzQ/BYQDsAfJPA8PhikIZg1lSA6Lc1uZ/tPo4b7IXpnt/ktic0wtcyL97eih
qlHi2W4xzEx6ZHnstfiOh39e9h3mDoOvgZVSjUc7X6cGIamgQ1B8lL7/ioSCK4PPInNwOhZ1za2a
4RfPgc/KkvwsA2zL4OEByyDOg8WyNhcObO95jykBQDOrIpPM55jytx9oyFvJp+Go7m7yUKtksX71
iIMngoDRDca6o6bIgygz2vhOWAewgzyZNYW4gKYyN1AKA8thmhx+Betvq0aagCWntR/dbT37Hi4a
LLEKhdm2LPKrFzG5zErh8Iva2pSevFtcg2ZHEPLn5qiMGg7yLKPJZ91L6g25uu78D+wUFonYSQm3
oeNERhK5bUeKS2wfqPbBKzkOyfMhu1EHwlbb4+QQ5ChKF0u9mt9ct30qmgPH/k5047+ggKsd3+sF
EIvx0WFqMxxl5V28haTwNtfbn/+jXr/NUmcPUTa/BWNN16RbDm8H73yJ5GCKwO2DGGdrIz7GJfyM
Jedsy1T8hjntElYcFS3G3HnsT8hfuGA9c1cALrZJr1ENOocswkZtWfK5r7DROHNF/fUwWGjv4n7o
N7ZoXpOG0i5tJImlRfPS9mCCbNw5zUD4oG9lpPNIHFBWDj0jIPazLDGV1Tp78Wlb0eH8KWfa7eQ7
9IJx3zkADxO6yZ5sp9WABaum8s9+0E5Qoiq1Jwf81FvDdHabBOu6QdXd+cwyQ2QY6XgLoRuLQTO+
iIVLYdE+ONhlRJruAiHxce/VswG6K5Y9zedCUzF+RYzn4wTVUsujILGQ+8EcrnB+DfFT5BvFBDXb
96rM0LLnbKZTgwgWoEbgv+pcvIUTjpuKjKY+KK/jGmwTFcN7zzOKfzaal0HyQbrzO6JpKhz2ogAA
HkYhvtx4VbD3/m0uktcsYTY4xS3C6RozP6QfdryjtXfoPm9mgxgnip/d3Hq3IhziaewiiLPZErdu
8OXFVFOIMJAiacCaUwT7hCHFpi/i7KAwYFrau8TQHxlAoK7sVBjezPnqyJHVUfQL7LTmhZTljXCW
z7qnGSWzhpmOf1bVcFDTCLQwH+ztACUahTpKU4XyBn1jBQkgt7DFQf9+sWtiONlFaM6iD3tFpBEv
hkBZkpwQBY/Cyvgo8xB7fJzsM0jAqL2CcGfq+dL0Q3Uum5aHMM+Kqb8FUQlfQab4seekvOBDIQC2
O7lcxHPGBKLLwbOSTjVgovCSo1mKv5NDRRz72A/m6pwW47+K2MpN2ErSpPNr3hTPtuycbe68obX6
pdPmRb+WV6qSlVYDe39OkDUFJE4xrNyPAdJqJyRAkA7vCTHWdz4lMf7+7lW3DG4Ldyv7ANh0lq8M
aE4BZsrw7f5UXnUju2A/Z95rg35ryay/QYd82hvqQyVRWiyCE78hcqBMeUI34y+7ZtpK+DvYiM4a
j732iSkZEGSJmcrCJXldWWRelFTTBj4to26L9ZoTtrtY3vsVNNjRdm/dftKbc9YlL7Tr4E/jNLnE
jrsPmkzCDcZGEDtsRdI9RkGIWaSHMcmo2wfj2jhpRk/t4K/NvD2kwzjlWzgwLVeQJayWIMtBxYhd
zBYC64fw62EfrUGJHQ7DpaDmcIbXwUluOeRFjFTBBCwb3c7VCGlBExXzKlTzGM0MlSLWAa7wJPpj
apC5hZDruzKSR7tI4FhpEp8iMMOrOA4vKcYefep9BK4WFBNN1zLWKU4dTz8tVn9tkPVZDqEHVG4M
t8q/mTLMfNtbM8T/Ri3+lGQt2drHEgD/JCuWF1vZL8BjaRmqBEuRjebL6+5bA+rMTzHGFziq+gm2
oOUtRMfK5XEoqKqJKGUZlYRHh+uEUtk6WQRliwmWcE49V7XpnyFO3unm+Dekmg6Dc1SL+tS6qGMs
m4DkJOfsG1eaS72PbVJO5pg/a0TRxgKCi56Rn6Wm50K395m1PKxCvD6e+DvQDGRDnpxS69o2ZOZV
lXfO4uGlC7nfWzWUtyRlb2rlsMUOAgQz0yRuqgbZbZGnVBohkEivQtTQ2hP/TDKm2jw4cjK+h2Td
act9XNZ4VyWTZxyGWAc41lun83kkVHjYJKkIgdQ9lT03FmUtyWQFgo9nWSYpmv7kIV21BliN8tke
N8H6J4V42zJDml+krNM/0spgIpXa7MbwqdU8I3TrEuIg3oOYI8hzPkklwvXcXtw4u5TT8IdHDI61
HFMGs4MjbsgjgrqvKDK3dRzEm6A3D3wWyWC9hwSBexiHWZJCYsQ+CeimXAeHlPBxNtElxQXKjP4a
N3I/r7EaZfM6m+pR9xhMUuFgXbU/okTQein+Mjpv9m07vQSEGTHX5ukyc7E0df8bw2e7JQPzC+Xl
S6dh984VFodUEm22SKqcTDHZLsZgZ5km3up/TV0/OJY6eYGFeKcm9gVa36NCa7O6A/qNiFzUc2Ri
jEVAtzl2724ql7OW2ISrESQDWFeoECJlDD0+6qA4ek2LsbClIh/K1RM7Yckm1MFDcb21nOhP6DIg
Cqf4yXKOcypfUFJ8E3yhdvMIrz7oyQl00WEnZJvceAxOrJgWNwon6EzN64Bn/2WZvgIVs7MTjIbz
NThkYjNrdPKRuSnGpqZcGDAz6tb2RH4zcWJAT3KmMiZ+4KwCe1EG0DkE8q22kfOmGsJfyaypxFKY
t4VQ+3jnkBSMeJBSoiFGxZmBoY6gsJgIk7qRQRdwsy/j+O6N1Paf0WQdcrLVKMjovfW9NzuOH5lq
3REafClTl/OaZwxD5q0GozQ5HEve0H53Rm6YPv/uvZKACJ7wNhvvooPVtfaQqLVRenzShDDsds9j
RVgfBpz0xlfmNDfIhPqe9Yjt8wymQl1niBsAD5AmFdjJCMXPRlgR5EGSoAhuw1tAN1MU2TWx3PHc
FSv7xmwWb/5jZdWHx5xIud5JKeSCC95Xgxqdoan9JtPhTy6CNz9NNvADJzRP3ICqBeqToqkm38Gs
b7EEnAE/+lMQm4u3eLpFbrRlpvpZIHPoETxpLI7SzYmdbUNKaSqXZYirbaR4DIvGfx6t5eoRIkAD
DZLaX88650AhZ2CapO6+QpPTe8QhdMQOgMI/Rzr7LWn8kbLaBEyNbKdCX6qdIizMlEhcyygvSTlL
/00yfw16/1tF3IN07X2Fob+qX4dBYTWn+pYG8Myg4UK0RUiWxvpCmgn8imrdieL9Y7sPadT2MXB4
8mA3RbkLG+cFPyyeBHRh1QLzAO9WJglySkfnnPFJ7ycfnGSCRVFlK6uQZMU5xfymPXiaq0aGNLfv
acFphvghXGCziwhZWxOKek+u6Tp4VnInxfdUDm9+VD5VJMtLIx9BEWf3zkjsiRXAd61nkKh5tzw5
ScS8J16n7/Bnk/Myc0QBlg23bRm9u1P5HmUISeeIEeAK2ivjHEpm0n20BDoVAfAP3M48fq2wx1dB
hZllSD6WKfsE+O5Ew+9lKTp0/uxjSIZdKWSgahzCnq+Gm5KMkfds/dxCFZHpAhnROZd9pV8d9jNe
DRXc6BoRa0PyT8scaed2+bwNG/YnlUvN03gw3buh7ta/4J959t97Qj1wfcVsfnBaEHPdHfIApLaz
LGyI819ey1AwUMGDqRs0FlYst4l9NAPkzjKs4/u2V/0NVbg81g56rTzDTV8hS0Y/ifCaXLL0aAgY
46Pk+oyc1jn1FSPKGYU17E32k/6sAF26WOiRv8JBIpF4plS1qhuRw6gqptlB2no2CH4ZWqJdzrAq
Mjjlre22RoEKr40Mb6JGd2zMck70dN/WbJdDE0Kwk+yEnZLf7rhQKkgjmQRMj5aIXLTxwt5jkJyS
YoAeNf9tEHxW9fxHrtlcowXab/GfuVf+mtkXKHkLuS1Yk5aEBx6zZn6pJe7LYUKhFhYw5yo3YALS
MIE8torv4NZVskMjtHT/RiXOHsBVO2Z5YgdAvTOgNVal5nMASSmQud5Hpf6I/LLYFS4LhMoiQH7h
Au2S+heMgo+6NmCqBuYEvCuNlVDADvHqpXtQRBQwYcMaVXagXDqJ+3lh37ApCfWNPXUMjQOQUgEs
HLwnpy/8vRuwHLWAvhecoRu7wF8n7sfOsfeNIoLHp8L0u+4NET9BNPrFynEytMuREfKvIvDBheE3
C6YGHpzNStSu/kbReHa8yqKoZCNuluG+p0UYc1pHbU3k+gUgoAqYKpAyMIOkW0Lm2k1mDRgotVw3
y4Zk7kd38N/bmBmYbQG2i2afDGC7PXdmOg0+KGD4rtV2+i7jNNgg6o8o6GxMW6wYrVerWfRdTyY2
VtHp0DvWkcHcgzXrftMxQ8R2Tz4gkWUb1wLa7WA65060dzIYn4LQgdIVoQcOZnvvpIs+OyXSyZrV
1l6too1qwC2yuMwtvKxjp6dIMgc5HCD8WgGYTtHDa8IE1RuSRruwJt/SbwUT7snadqyPL7ZmtFOj
Smjbcz+TmFlMZm1vuTtLdB9pNlI/eCVh1SMkjJCoqbKtmUJAzXJslihTcF8IB5O8SwZ4nIiXsuI2
bSgii0AZLLL5Y1dH7qOvpxsvJn/Uz1FKMwslLCdA8UtwF4mkdDPs9yp4SX7g75oyr7ZOF+W7scCz
MAJysRxpHjwc53P6MM6ePHqSlEWPISOzJF8cbWKKqXVDVJvasx4zuzkqKGgjVvVzMldvti7NqfDr
Wz8CPONYHkk9tkNUxSR2BGgQNjKz1opb65NJ3ndfQi1UfvPHSkIwUm30qoDOMBHgzc47snA1l0I6
zTBLZQCpPf07uOBdEuF/mUAQfo2usxkx0iAxmIMIYP2QzjsvW44jjTBhTXLcVBgQ0lCgoIY36qxG
nwLMLaJvLB88qrdImi0C8gpXftCR/26yZQLTiT59adnylCPRsp/9xDkhP1xEcMRtMWOjQVTT8pF7
QOsS73PKbqeZY9JJxiscX9YD8XXoXRiuocBBZmLAVoa95vLhzW1ALFT7RgCzv0GV91S7xeNokSUj
Evt37zeP5FYxpeAN48hmHsuONmLiAHkIWHCYr0vuaH17luZP6s1PSY90XbvV0zy5z968GMZfsGhG
334dvOJEAc/e2uCobFEW88dm0R2dOYR9dCMEpODqWh7bIXzuzLtFpqXvL7ckk8gbRncwLQCcDYrp
rg4WcyxZtiYeEZ6dj/2kgRgp7fnMpClmS09uMNNFulGyeAafJJGYqdhqqJskEIplQjLcHMwCT0/e
aLZtTmQ4MYncJit3mOZDDSAtQ75N7jMfCECYDoNEMZ56bsoFJKNd/kpYHkXFvzjsTtWQ3bc8ivvv
POT8DgZmHYbdVGedpRk0g7cCrlRXb3OW5Qeqtp4yCcVGbe1E7j2mafk7KuN3toBwPwy73RCtU7SP
aeiNWtiXMSVDHhbzR/h3ERF6dfgQWpLnJ5Y6R+58dJoddepU3S7169TghRQwp7v6tR99F5UyHNWQ
aBKH6OhIEVvCmlw79e8C705NDeTpEb3idJfB3C+RK9koj2LmMDmA1kryXwWOOGtvvPKzSx+KwTCg
w8yKAWagZiendZti+SFTj7ntl62dI5H1CTc4MqBlgAidJvZGrg+mVjG7RAHE91/qecuw5UaA4l9n
gQ7k856mbqQ17eis49TdYGJ1dimj4jIMQQ2wEG7SY0WsLUxeRuX+QFvJ2IodFLtvmKgoCd0RUiR1
ofuHhJiNYRUoaKAxO23b2t64aF3KfOO1bImaJfnSHmPgKjxMyzLczAWjPHIazIaa5mHMsH3lJJZT
AcKaTAiRRaxQWK1HfpMHgMxaPfeHLgw5tP1ja300mGR7E2DxSPcNoWQFYLt8oEFv8vs1kT1EKDsJ
midVnAd8cjzbbmlYNJ9xfBcjPzDVpwhePKajxZqZqkqCiVLOOXTSAseI/S+uBLxj1b4rPTiUL3W4
950auyg8z8jY9NcRKpkwzndrruoa7ufj+hWAW2YLkS484IwBJtCAks6+MDOumeqW2TPO6vZWeb8R
oJWe8kmFRRsZ82jLCCJxevzwYU40NW7e9ZGNzwHoAzLJuf+wG/1LRjwWcy+4Su181FkINd+mMwJu
0kgpNonDaLVoUnbdVvE6uM7et6qtrvSzFvQwzgwW0I1W5fzBk6AmsRG25OOG2yarvVdJGJrs+uSX
W2MS9QeQCCxzrae+RLYzFWa5XTyUwsb3B1RLrj6XZIiCe4HHQ9o3LWTIMWwc6zPOBvPiGEAz/UiP
M71z2IhhfvWXLH78eUEZPl8MlVwUWK9FMSX3Ihix0SDtv8YKnKUpp1u2JO1lsaExBVVU3dYju65Z
mfyB7XF40wexOCir84gdgMKxBLiXVfbmNt34ZGnlbI0zB6fYGJI8J+8+9RqFGqlpCHjgU2AYU5yb
Bu0PN8oZ98/8Owyk4qN1xnMQD/Xr+vOEVYwOYlw/Wv3CSf43mhdxy7bfnAJiPp1M1R9unzxZveM+
1rrE4sb//fPTS+77JJ20apeage2Xbloazyw5lh6C8p7xweuKSumrknxIZwjOseAOcfwl//Ddmryl
Nrh3O2ves++u35OlenLsQD2w7WpfR3iePz/NxIY5f4Prp+qDduPIRP36metnU1QdxxqD7hRQoPcT
AnlM4SF81bUemytvR18Nz8pYct+gbnqua/jivRNorvxdMiXuXzk1DGuVVk9piMikmpiw6T6Nr4EG
qD4OTncjwrG71Qtyn46wuNd0zL2NwonxHGgUB35v/x57N7tn3EZIgTv7/yQzOv0gQk88qrwLr1nf
PXgSRBp/8nuXArsWkdK3Gr9WV4w0anE3f6TN8tV4SfvA9M88teV8DTlx3YD19BIferggkLtm53ax
FKwxe3gqyL/aKsv7aFoEv2WFNW5puvygHPQ6DuoFGiGrv0CXuUlBUBxnROXPFlmJATyyxG7qUy/1
xLUD96jOdXPI/Ph5XXAcAzcJ7+Zk+BU4ur+0WFvhMU1nIG2JF/MrWlr3A0/ynOHi3ZwXmnjL6Tz3
hUQVleIQKq3fxTLylc+ZARsM9UxcXLsQvlw3EMUyAE+45iWg8p76l2QFgN8/L2WARGjJS3Wg973z
BZe8iOR48TOz7ONFgcbnCnqYXPkVA2v7nJD8AQl0752M4EKmqCzpgsi5T/FYTdytzKN6s/OjpuA6
ke5t3TTIQHyxV4KgwqJrf00RmQFygoq+wACdOauSGjBvl06EAQgJv2Rc9oAw4Bnb4x/fPrgV1eHN
kgb7hRX3Tri+PoyGj3MKQvBp2SGZR8xQqf5004HbX+XzJfFhIMNHyTYLVDdx4zddf3LgvAXrsj1h
hLXE9X1oo1On1AaGY0EJ6NiV7213TeyWlKrMjI5NmCASGkwaoGRD5zoKG4HMIrsddfmTHqv4bvLB
YquCErjs5jOnhn8OcgBsSaDnX6j88Ms1KeTvXoYgxpZPoWX3UjWYkHoN8NdXBSNHITcjs+rbeeYc
r0fdXhy4kaqMFspCQasiLQRiNdgKzrNTO0kartm+BHDW8EZdQ35slERg5+fwlkhu0nWgzkAkqneG
Y1QBuf41gKFHoMs8Gqin1SVP8wD7qR+Cepewt2QlLPQmEzbkcmS+zVTaz9JBOBhzPXwJWV0LL9ta
M3Jp17PGuwzaCmtYxNr9bE2Ms1pENDQ5e75tdm7dvdP4/i3tPSZcSwa7lo/jVLjpSaux/5AO7A2B
ycLjCQFDyCvu1Aqo8VdrO+yCKqCfjo2mPvHS9shQBZmJI7KDP2fq2E4u21ojuuZ+TsAn2UDOwH10
bHZ/XnBTQIRaKpR3v9nXIOxnN33FAsWRWswQxnSBZGt96TUbdWtBWY7yRZ2dGaA1IX53dYGkMx3M
hZ0ZfWSTdQQ7GnHnivRxaEb3mAVDfgfrU98kbVfvf750rTy/u1lciFAON8nNAnBy1WkysNBMB6tA
Elto9S9YCNsH5WH7s1WBf4yr9SFw7QeiuvEvBbq76PVFtAUkKCGPaVt6Z6Xs6IQEJfsLKQArV1fM
TxLNwWHsnb9aeF95V7aXMPQ1RpJQkLJT5dQk/Smhkt0CI9IvhLyPB9lozZIPSrdb+/Gdj1Lhpvct
+xpKB95UQRjKEGbzfTlJMBdq30+e+ldFiEZzOVu7LoSCGuuI5KrFWfbyDTVTyhD8S9JGjlbvX3xZ
1vfjQD8bTg619oiLC+CGd6thY6Ydzc5go5PLp4r5VNgTQuyL13BcpYE+FOmaRvvc+emwS5Ma846F
HLGyEANawPmGLrzUXuy+NeQ5mYorsIpm6DAZPo0lYrqVSOBVw4gztu6QNcW9eByiVTNC2K2w9rVf
MmHyMhttHOlQiZ1fNE6oS96G+6GKxvWxdlOJwGdj7eaX2DL5RZiC71vS9kjkPm+TR8zOUtr1kcvp
j4YFcz9Jpqt+X4LYzzn4lFsTPh8Op7xWw3PY2M1D5CsawYQ6Po/PNAHJxS9YNNWHuOnFfUNb9lw2
Fb+V8CpUi/ONGgN50TKaLsoiSU5D9Pp5YYVAqgrTWsU4/jZmFtsAyThD4wRwTcqX/SEnHT3qwb54
bmaeV+jRkDgDCi8nOursMvCQvWuYlbAfNNWzakkzqdLxgQfuZcE8eWe7rcRtxySHXK4i9P3LElng
pNYX/j3oVJJq3hIv7XAIZbRyPGTkNnVYvtWtcG7L9UWn2euML+kwiCQa4Evzcz+/mo0lwK4seqTL
q1aH6wsDN6D90ADuf15+fv7nR1ouv+eB6vv/fv7nS0esIURyIGA77CIWv22bkfRIaV/ms7rvIdDi
bs2OtbR3kxkNrGGeAHVFQ0PyrsSCIlFQRNw+SjUPix9j6V+i5H6qLOToS24XO1WsCQq9SO5tuIP3
Pz/iDQgvdt+D/+HhkVGCXTonFGf2wh7z9BRVX8c+am9cC4pdYu4twcjM69e75wfutL6wVl72KsYj
kZpquCuYx7YxZU83dBBUqyy8LvkQXisPxXQWBjwjZfvi4mI7xua98+3xbHX5eGZuLkA+Fd4vIxRV
4BBGMD2y4C4oog/f5n0eG6HBTSSPqMYohddP8OdHev3y50edZJTDtgZUIf/OZrVD1kN8ErJZQFXz
UuQ5vuEFv16K/iL28pbvo8X15wVkKB7b3r3MQpycOGqOGEc9IP+xPkMabArPue3Wl6ztuoOQrLY8
r/oOM3c69V6TgcyR327W6Mv/XhpcrkeV2aQ4d8qIlXGK1A76AMEnPNZoY1gjD334FYqeHAsOFGyi
31May7eAARmHwLpfDEmrDTG7Jg3+jaRXA5KcEI+Q3Vqv6YLtMk0AHZdj97wqbAYa2cmKhouZhXf3
88J6Jd25SwtVZYnLP/CKfcISBrbYEsJhRZAu59IWVcmMmWxm2oFMol58/V3Qc3U9hiBfRdU+QDVx
RgWjblnenlVJ/yu7+tp05j7DTMA9zdM0n/A9zePMkMa7ojKGx2ahrnCLJHqeUXFupGY64BTU48Ly
ivX2US95WLEKIgURcsdny3z1KfZBEZVuD5Jo4EgDtmHVhIQsuFrvmZcQ6iU8iKeW87GYWV26oghR
wNOp4bAEfxb5pK4FcfOeCafhvqHO6SAYlkgQ9qztz1rBt5+whFs0WVu7gvYbgPDaEhFEq+go+yTu
RViT1+vm4mXMUXgYBk3R/LtFDbPB15He+yAyLmknnviN75lR80nOkPQjFjkoUnZFUEJ+6hlLdZBa
dxHMzF3V37IbJbQ7YejRwKwsUx+QYiBwXCT2E5OSrd0Ef7OwpacxofMw5eQ2RXlfELoRe4TxOUxb
Eid8zGqiHsqpo60Szh2zTzKA1osCsk/FBjTGRGr4yCJbfrkZA6WRHW5mpujoTK28qwr1nKXP6b9o
ca1dWOlpD6YpfRP8NXbVIkjnJi9t1+gs5MnhoWOKzrX3V4RqTc1bTW9V8hLn8sN4FdvtQr7UCvpU
QjTqeVpjg31Zn/WAuaiU4hqkdG1uRY4IVV1yyHJahnLBgDuzUpNIWHambwF6KDIis9Dt7lSIILtP
lYCcNdAMl+ZFSFz0oiMvEYBkhQWMcUji+vZ9VBbyvpWI8pYo2mfrI0kytAtRhCNqxRiEhwj2kqx+
F4mT4BQL1db4w3SHFqWmJkVPuiRH3AFiNyZWc5pAAFmpswYm6PmjsMTeslr7OY7MSoeqaVRwJN8j
LHwEiVkea3uADDPE6ctoApQYbXocI8W42xR6P9pB+urYv4Rv5HPV1dkrGOBLC3X4ptGkXCPonF+S
2UWKHo/fiwO1H9WaPLOJQ2ITgu/nk6fKG6LhEA7JvHUK2GZhWDO7SBPnZaGbBtjEWqgZhXwpE1Si
Vcuo2qvZr1vfY3PnJrK/6sLCO1esDxOqs0OaiuxJjTWDy0QU2ESgxKBwn85JOkwHZFgZ04AwfpMR
7Acgz/G+H4PrxHrjCdrFr8i2zJcUa1NLv+6t44Ilku9hPzAOpQ7caavw9gYNDth4YlLDxqpx7RvS
Xcz0jwBR89+z9ecIbSzsdOOI97ZQfn3tq7wnISGydj9flnPRXMt3GyTgLiYaj8rPZmppPZAtUYFy
8OKPirQhtUR4QQf/0Ltlf2oUNm68VwQUUIHQYMAwlLHK7sX6giZk3tsdrR4WRqC7LnSOju3jU1Za
3lMdPCpkbsy+JxwZbsumRLbyGJYkFEKIRITyH+rObDluK0vXr+LwdcONeQMd7bpIADmQTIqjSPEG
QVE05nnG058PqjpuMpmH2XZdnY6KaCsocWMDe1xr/d9PNSQFZU1xLdfz13SQhjvWrVd5BAPSG2Gw
zWUtuBXSasZsmpmv5692eS80dF2D3mpnyShx8FsOnePCobRXswS/C6K0dOUXAVWSI+pJESoPWeGT
0c3bK1HBjipyWdpKBZUptSZTD5xRw6m0pbLp/ek6njpxYVmPYUDpsjrh/SOaBI9Tc8RChQsxcUF8
fLTpexUPz9Qhitu5z9Y2rNe1InR/nTZh8sCSfo6XofF9rDETEQZgiolsCXUsFYVflAY+FKbIUFFj
UBwM+XQTSM2O0vHcjbhCbmp8Bu/CmkquYBiaNYpmVue5QWo1jNzPotWzJQN/1GEwXxLiJdcaCUw4
wwhFktLL29Y0ENZFWL9CBaUOAXmeBflUagbkxSAbHNHJ0yOYomjS6os8DhsQcxRcVnFMDUsE0xYo
rgrARLVf5KbVd1Y9Np5IrcqTAnAkC7B+b2fof7LoCa+xja0DQ0AGxB0dtnikx3sKZ/GlHtXRNYqv
BSV7cEOwcKiaBoKQpQ2ekHp7G5jcOuYJvdZoJjXzHNqSzn8QjNMffzRDlb1QAFoSJooI9dvFlcwY
2NnWIiuszRu5pFyB+sxmG0qhuh8zqPtmEOpfqBlRXcPQKVRp43uuvhKwOL3aSwWzXa0NDI+aIrwY
7Pglz0jojyU4XCK/YIQaLqTCSm95wcWl0JvK+/WX//zHf//ny/hfwWtxxSURFULzj//mzy+8+zoK
wvbgj/+4KzL+9/Pf/Pl33v+Lf+yjl7poij/aT//W5rW4fM5em8O/tDzNn7+Z1v/1dO5z+/zuD15O
8GO67l7r6ea16dL251PQj+Vv/m9/+Mvrz99yN5Wvv//6gkNBu/y2ICryX//1o92P3381jZ/v6Z+v
afn1//rZ8vy//+oWWZRHL8/5LzevZfc9jV4O/+3rc9P+/iuVQ79pqq5QDGQZum6riv3rL8Przx8J
9TdZgakDKN62LYI9/CgvsEf5/VfF/s3WQN3bslBV0zBVHqYpup8/Er/pQjZlriu6rZiwGH79vy/h
3cf8n4/7S95lV6gB24ZfbP76S/nPb7500iIrqxAWVS1b0XXd0iwaKl+ebwiqLX/7P3w7lib4rIVH
ykbehJQCE83JVHR4VABg2Ku22OTKc/Qt6xQMDxD9jJe2iHNSq4sAUR8MUjmZlCXrWjGRBUFNnTXH
VPNg9+b9/uvJ3z6pdeRBVUUYhq3IuqDj7x+UQiNhkm8DSofpp0/9evHSRhpeatY36n72ddZ9/7xB
8XmDQn7foCSi0LQrGqSSRC/+yEbU/OPKmtAt7T9vSdGONWUYmqFbdIxevm+q6orIjEqaIoWW74Jt
s6m/o0l0uTRdcmbeNtvPG1ze1eFHVw1LMLz4H/Yf79vrAyrF5KosvXHNnrUGErUOt8n6VDPLr/nQ
jGULRTcMgyF20C2YM6XRpwDbMeDY2lN2IzSiXig//2pvVE01dY2ZJGuGKivvewPcvYgGMUP3wXVe
ZKUjUXeXkBTJOSbmKFvLxU4WbPvnzR6ZOu/bVd+3O0makIJSpl0K9tbUN+yD6yk+71cvYoPN5eCE
14LKgrVwP2/442vVVaY/xemqrMn85/t2czPRm4jrqRf3xJ+ZMvOjnLT1A3Ub+evnTSkfZ52uGrZl
CK49mmJrB5+waqIhUqMlSOxNnkTRykpa1RcombdgrTbxJXiyKwp+zgDfbk40vXy296NH55sK3VJl
01RU/aCbNpn2gg9OqeRGPOreuG3P7E28rR3J9U98Sv1jU6bM8mdoyrJU6wcjqAqs2UyHDmqJnLsm
kDzqmS8+786RF/muiYPBgm9KEaUtqba+EomHIuJB2Fyn0Hp+zUP/q+KXmmfr1o/PWz2ysuimaquq
rqkUohiH30+dkxahAzVc/Tq80i4A6Z+HbvUChZLEGrq91anBqR75bCYGSqzStiJM7efP32wo1PtL
Vqp2FGNttDWXm3lrudEectkmcZq1ues4OzmzA6pzFX2BH0RivFt93utldzwcOoJNUnCjtDQhzIPv
GUtaHEpz0XmIVq+tfeHpZxTWTx61MmSyd8032xNPwskukisyUS6sB4coyDbf+97nT3LqQQ6+uoVW
u81kHsRGNBMMX6xY9iIUHP9eK8v28uaVh1WWz+rS3QrNpz5y0+vK0FVTAkKfN3RkyWNCCs4MFsOJ
SXkwJ8ucCYSheucJuI+e5qoUp7xGm2SX3HGX5qKyGm5xgT0XJ2bPx1PKshAwpFju2EmWs9nbHtbT
VBfT0CLilzfYOVTtNzPcdM3l59079rUMmYALMxWRrzh4j7WMDVqVD1jZSCZ1wEhau5R6yfbEoDj6
Fg3Og4JzH4vr4QJuaaMRimRiVIDifQpuZK86q+59vF9QFjjzmeIMKDdXw9a++zsd/LNh5eBIMw+E
sKVg7LyOeghAxZsaq0TDOPu8FWUZ1Qcrt+DQyrnXEmxU2sF77PypSKspRMvgjK52oX33d7ZT7DSH
qxTSkROHmSOLN63ZgowuS7h8uP0HMmzUcUx6Ty7hDgNzqorh74z7t20czGNdN8pyNGhjcIqv+hm1
4BepG7q2g93PV0ERoFM60L5OzOsje4Ygg8lrNDkacid9P+q7qun01iaAYTfkOIKrykLlCSKj0VGz
Dmjs5BMnKfXYuxSGarBss99/2O5VykMLaRmZ8cW8tld7DOeRxu7If3mIam2n9Mh8R07rkJdeARy6
zNxyM+NF/XxiCC0j8XAIvX2Q5dW8WdLsieuHlPEg+oa4vxuvo022g+m5FbsTLS1L1oeWlmHDTcqW
ST2+bylMRB00pY5V2gWhB7wTyitkUK5/VZ+Dw2eH9nDR3kYAVb9LV93WcD9v/9iaQ2zzz+YPRhap
vTFBWNBhFU2ADlp27S9W6PKJoXTsICDetnMwJ4OEwWNnoAyXORlQ40mxggtPZwd6GgHENnw9NXqV
o4PpTdeWn7/5hoFta2Zc0GR40bqTpzBlMn1le9CHzojFInBxT+38J9s8mDJRnUhh6S+vc1r1rr1S
PURTgQOld2VSwLwan06fHk99wmXzetNPPaBCkbNlR63ItJknvFht1F7j9ecD5djbtAzDVBTN0HQA
KO9bsfO57RqZuDwYEwgBzw0J6c9bOPry3jZxMOk6+H/YdVodh/18N7owKl57Y6PcIDPewUgr1rDS
Le9Eo8vAO5x/bxs9OFKoUjgKqWWUxLto2QmvoyfbMzbj18CRUeetuhPbxdGZ8KZB62ATNLW+6Vux
vEiOMMoFuDl/N9PHaiff1aziSLs+76K6zOFPuni4xGhJb6edxHuNd/GP8keynS6XBc28qB5x/HHG
y7N4i8nkNt9AaXNa99Q7PraPvO3xwRoTRYY8Sej9PWOk0pJDP1zi2TK/WBhgzMomhW7+eY+PzYi3
DR4sNnLQjGFLEaSntGeDwCYjeK4AsPx7jRwsL0QyS8BKNJLNO2s08Bapqcl4+LyRo2eZt105WFDa
btLmyuTd+U95vQc5uLU9ZTO2Fw2Dpbg9NTqPznKTHV/TiA1y634/yzM9jZJWZ6jU+NKGIOPHtPw7
7+1NEwfvze+Q8ISVzSnXvKn8mxKun3F14q0dHQBv2jh4a2mvdJLWEHnv19ILVL76TnewIvIkB0tx
FzSz7VCu4H3e6rGrp7DetHqwEC+5Sqki+e1Bf3dDDLl3qgceHomeg471tSZiIRGZqW6bu+FHfZOs
T8Usjp0l3j7AwRodGmOhTSVfD70FVYEaxX323jKAcJNALqwfPVy2KbFPfNBTY+Zg2U4tLkfmTKtI
OXDR7lamfuKQdKqFgzVaztE0h+Qh4dI/y3aFHq799/qgHizKTWpBH/Hpgy+j6zMwkJC+fj46jg5J
bnX2EukmdHZwzisMxZg1S2JNgmKdx18S8aM0T4z7U20cLLRyR5V9gh6bXlB7gTfrAt/KHj/vyPFt
GvqEWEIs3IUPRlmhBgayhqBnmx48bN/hNK+EB6nPrVdUJnvYI5zYM5ff+GEDe9PiwQgLjdoozZEL
nYXgKewbioK/JD2lThbx9xNj7VRbB2NttAp1TKKICgn1opv2Bf5/BYQFZOhIrSznxLs8Fliw/qdn
5sG48wMSv3i8995it3tFfT23OnEJ4qGAfv+lczXuOqREKgqN47+zSb5p+mBAmpEyBr7BZ0yzL2H1
EHQ79GMn2jh22OEOLoS2BE1kElHv9xNJhmEBJKn3/D2U9U1wBjjSo4Rl1RL3Qip6YqAoy+87GCnv
2juYAXPU4FwQ0t50hl5yXWzmjXbG2WYluafuFz+DTZ+1dbBX2mEzaRSXLJdywNqc5dzSsV1pq6yX
aLHuLje32MXgicdIHO2amw4My1V8qRD9jHFm+zuj6V3vl3X0zU0ARwllFgpPhE5bv6YcffLyZdfz
WvAfeBUT96S05Va6Cu8/H8dHhjF3V1U1dJlkFxeE9w03mR6aQR1hJ0glmd5b62xhE3f+c4kl6udN
HRtS79o66CQ8VAObi7DltVub7AZUE7XUjvDUWxTb0WPMkiefGMZH1tV3TS4/f/NekSfCBhxoEgOG
lWJfCwOm19ifaOVkzw7OD4XqJ5Xa0ky/znd4AbhcWPfqjjvybr6fzk+Fyo/EAQ1dIeLA/5HoUOWD
ydJJUzoHwbA4bVjX/kajUMPLnP7M9qhjvqi/LrOUeovm1Bdcfu+7iaOREKCGQ9Y0kh1Ect+/TtFW
lZql9UCOqi8Mcrh5+b2Zo+FcyUTlWX1gXI5TjO2wTTUyZtxq7fpG5OOX1ITjWrGRuX4+pj4MXx6I
BDgxUQo9TOUwXj8NozWp6TB484BaPcT0hzDeCIC6//p5Qx8/8UFLB698tOZOlbKOAr0G6GiJOBAa
t9TC72hG/lx+axTEeVr9GrX9jVkMz8Nououf0ufP8WGTY5Kals4JH1yXRbbk/RfoW8sMtQIbZKDE
BeA+c8OpZB/o87mJtqHAafTz9j6eGQjG8nYV1bTwTOObv28wy/RJmiDsMdQGT3cSr9n3D4w1B8Td
ut4jfz0RSlQ+zNmDFg8mE4uPHKrzzxZxB3TB8Nxjew61g5gp1b239YaL6KkrgGl82IBolpiprqrg
c5c0xfuOornKFSAIgyfZmtWyWFC2zTmslr9PnTTj7CrIyaa4Wri21qn+KqJ+5ikvAv1W0obxi5U2
IDVycnOrwRitFqsao2yvSzlMcDSu0nMz0CUwD/3YjGfwOMxgbYkIXTzixNyhZqD7pjb1hKlH30ed
21F9/i3M8mzbCkk8Ckmf7vMQpLsz1DFjPUqBPBfIiL6OmDUD6VR6L/ZRSjcVBhJLldKOLCGkKjuh
GJS0jqbidBNGO6AjBtiusbrzM6o/a1+zbtIhMFFFTZ32jZIOhANjPKGIDZUahQRrjfUjxyNw4ydI
uL08zYDFQAA1vIkQMxwNP410dITZdD5n03Bhi7DXz3oD5uIa0o6M3wC135BOEsyAVoWe4+SixuZl
mvu4UVoyTkkqeJhnvcjUM6qjLOqbfKv+wybA7SH7Ks8GrYrWmSkUECCUP/EtqL/z8siugXcpTSDt
pVpVLsOhpIJ8yARs5gF1h9sHEPmkthHbIshR/aD8wVJ+aDrlOxHykM1e1+cE9+Gi22ehbaC1xAUH
CWImNrE2ZuugV+N1TteQwBgCiSumZ1B5xQyUw9KHGJM3Tgep6ditlN+Mw4SDU5z7LshdnI7yCRG3
XerfzRbHsAIggSwQoJiSF+XlVSwZY+ppujFgctKVGCJkrQzPLwxhGlSBegMkOtxIhWE5GKXQGfSj
W8uw7G1Jjc851CjtuoJ+BxANiiFVikWJxHlW+q9TgabZHXIzJ5U3tHuR1wDwbNCK4Tz5GMkZkWx6
QxID9015AN8Fu4jL5DAqeowE1m+2RpzF2TYcxAQJv4k3VZ7MmKYatkxRYRhwPW9THYVdHc5gdBIr
nJ1JHlS3GiZrL83ydC/5LXWpSwgkuME5BmG6oUyUUEP6MW+GIDHOcSymEBTVxgAWOQ9vgkKortab
1jrNhug+BpRym6Kkv4ysjDywDy0aDEeBV2MEzcirLEBpoT0MqI/KUHapggeA2vfJFmsc/5vpd4Bq
bQgzvtKSTaaCsiwRG9R4uYV6HpZuE7f1c1gli3y3DeabvsZ3cDVjYFW5xqzAXFQVX5znKmV/rV8k
2HfU0a1uzcq2gMOBiAw0VrGKiuC1DkfwcCqqmKdwKjG76IxiK/VVtqP0aEohZBCUqXNTpnq7jvc9
BbwgLwLpqRINIGFzKpGBz0PauPAyc9CjyL3kYqKMNC+zNe5+YeuIAd7ANOEzXfaDCUEo8ldhkNv7
wEdHi9UAiM9AU7AWLRTxKmdSpMLOskD610pQe2GtcIMtfPG1Zx+9aCTc0WDtdTgeNDg2bdROIyVj
lFg0G7Au9QGARSwbzbqc0FvChqJQ0FKyp5aqDgxZa+ZYDYh7m05R4sGRIqWrqfZjhLPTWaoU0RVw
QmDUYZDuqE/KcEQr4aPaSWrdhfh7OmZHAWuXjeiiJBlNexyX3TUvo59XndT6kdcbE+XoGjS+CIGc
2b8EbL+hV1ZYCDg658i7NsPpcyVTWH1VjnG3LQu8qVmQw3sJpdIGFRzYHJ+y4lt/zK0VynuyMuOY
2wjmGgxHUA5Jj+owmKUDf3thYychUoBg1rP7PjcE9tdyDYOTEvca9269xNiow8/WZ81Zz1gVL/wH
3X82rDy+mZX5pdWVbO0L+zaMF/iWNcWOVA6vPpvOimqcG/K3KjTEQsN4pc8dVbKKa1VCCFVPEkJ6
JZnWJisMOP72vh76h7SHLGBm8aLS9CFWipYjHhB8iIDli1LId5XZP+rWWD6x0OEimnWrSrW/TlW/
t/qm2YSVAV2/UpaOYMXTVQVWMTVSfQSM572Zl2i1i/bLBGZ2ZaotBpZh9hqW1KjrQGXNPIRtWgTJ
ea1kiOszHzu8HkICnr4Y/KLuXSHCIoU3g+BqJRbSwoopX7Kk1iUbgNlTIbrztIcfI0egVWQr3HFo
LVEr+UC95fy8RlnKP2/kjVRNTGtqCFG4pQsorjYhzkQIzUKd2l500GwotgKuqcHqrjLQQJTLCRS7
wObK9s1xE4btjDHaUD/pMYYhNrLJP5qqtd1WE4vOixWbL/YqNCV4sAwJuxhreJ3ihlVtwPG30cme
+aYGIaweSregccfIkY6A0EAWGsVAzXKcDRRpcS0IIwh7CoBrfHicHqfXhtGFNrlUwzMBndrNwv4p
MzGntOyM4u0lkt0oV9RygM/Hu/K5RhMFHXVuIlzQqMgFCHCbGna5CbQc5ZZc2GeSHp5FaOJhYiCt
2GSVCFN0SrJ+k06A7+I+66/kkmtp1/QK0Mb0RQQWEIVabbc+JRhOSnGHB8KON1mNV6LvH6tSWF8s
SEBbxot5HQydsm1SBMKJ3HBwjfXhmrNX6iC6nMA1Dkq4w7Eidwo/0BwU877LFhxDdiSkYls55PbK
9i/MMoHkFyTFVYzQ1SmyvLrGtk2cKWyTuzaFaGT23WuTdclNIbet01i2o4UPVSetDduz61tNDx8z
QwufkVPI2Ct22GWNoTvBP3CIOUvfYH0lGyku533rD9UWMK5yp04ZUUulK/TrKK6lVdY1Ajo8dj+J
bvp/lNDXCTeh4amcMRrR8GYzmp3GiDi6d9gnqUoH+kVDG702WYBJkJfAOGy5BHOadRxokhZGbaLm
UH+Efda1g78zUMlumgkl9QriGSqKYDL9W5RJuaNxotw15pzjTD0BWShblp3JFzsASuBJbb1a23It
IV62iq1W9SamjkG7xV263w6yGZ3bnV+uNa0odnLH0p3N07TTlbA6lxPVXCujyDxCMqR65/beRDLn
L88zFYiC5vmpEW3k+aJRznKBTk1EhuZK+FNcaOACnGFUG0YWNaKKyk9NMbVu1U7tau6oh7XAoV4G
VHc71M35qwpp70qFxhvNjUvJB8UKpUxOFNNIItE49cFgb7d1ivssqLGIOw7oGMQ74sqXeyxQ0YG6
na3C1c9ihBKUUK6ikDJhWeC/QCwwXgNwaVdNY5nOFNTGDr/L6EwZNBvKa1MJBnkhFx4s4dmLOtss
3QHugbaWFPCRzsC2ue5Gy74YNQuIAic2AycuWH33EcqtM1UgEUIxgnYJMT/H8ipARd+Jybzh8RZg
SwI0KVCmcisRQrsXHH3/6BSsdpuulPBX6yOmNXLr7x1f4JmtIOSvEw3byEk97OupUe6DBqsDEG94
OtTZYN7WAdhhDFBq86ssh40J53eUHMqqxg0Cgem8KJLuJUrpqtoqjTtbSvsdqoXhVin0LLmSFz3J
oOCSFGd3ZejDSkqEmj1By/dvcQPvHnEIgD8Y8wTTiooP6V7MqrKtc1/C2cEM+JyJ6OUrG/fDLWqN
GSmqLW6NOqnurEJRrmM2bfxpUNN9GeuqQ+YvIRFWsGQoPUg5qrz9j0GJ6UGLZHGIhmsrhFxsDbgy
WqT7R3RAn18rP+QFqCpUl8osU6Z4+UMhE9g5W2PPHjFW7EFJAsjuT5RkLeXxh7EKcmGqzZGUY6l6
WJMlt1VZhf40eOr1kJzVsAbw4bibCc1gV+no9rN2XWLnvaJCdaees47P3/5yH989wEG4q6T2HYro
PHiydJuotxB3T4SdjsQC3jVwcGMdk0zzcawfvCaMAavCT0iq+LmNcMLAWpUsuFmdqKb7mNQkHPz2
pR7czct4YIJZvNQGfWG9gkPmLRfzlJMB8e7TFRLHwi7vGjyIOBUVKzrIkoGC89HN2Xa+h1+whl6M
4rFGesqdU8Hhk108SFlYNSYOhaBFEPAvqjdvWT7W4Y1G2JtJ7n4+Ro59QpNwA/WuhB74/++DDiXC
PCPKcYqAGEsUINJCGO9+6HLu9/DVWpdsRydGzdGJ8bbNgw6GHLPQIdHmzAHcw6PVaXDcWFWbpdal
4djlYO04OopTrKWd9i3cfN5l9VSfD0JYBh4hpbX0Wd7omyXCg5YKjOR32Io4zJceNidL7mRfrJ//
mXHIXHIAm/BJugNo/5cruJcEh0o0k2FGJu8wpJn0RjUnAU+DvcYPHZnj0J5KTB0JaL1r4uCFC32U
NfAmgxdM0irXriSBF+l0d+K1HllSacXSseeSSQ79fO1vQt2lHaP7apaOXLTU2WdnCuY0TuBZV/I3
bG7xPF9rl8aGtR95gXY1PRg7bozhvjuxtB+ZsoLbBGEkYRnU3P4cf28eJK2CLAhtIZPJqXfm65K7
j3b5ZfezWpqrW3BiQKvL+3sflX7X4GEKmJJtLMxHGgx38d1w1nkEDZ34NnPwzHD1NXWdzvQU8Rgv
FW/h27BWPFxSiJftIeJtrFMbzxIJ/vA4fAATG2idaO3B+J6tyhjVCenpUia07DfZnv1mpa5zD6vh
U9HSY61Rnm+Qu1k0QIdFrHFQK3mqDQo5XdteJUTmlkSkg6vJi3EfrU9NlyPLI9ljZBUkkU2xjLT3
K1aaGgm4A1vxxJf0TnMrKuSgtOwW4Ur+FJ7QN32cOSyMsophvLqELA9T78Yca3arpZrX4htg6BcN
DhqiP3UYORJxFiY5BALriKgMcVguGxXypHPS05g6/mbeie/ZK/JidacxWxSv+IL5Svyq3nw+YT9m
PDVhKdpyOtEENfGHIqfKCCi+8DlQL+NEdTSXE93W2JhrLszbz9s68h4tCnNlVaUI3zIOq+9DDD+i
wu901AThbWPgahYOX6c0OzH0P67spAiopTYV1lJhHI58qczCyi8jetRUq7a+iwYMrnzcUq/N/ESP
Pq52NAWFkgUGUusH4Y2exjHn1Ez39DbD9ne+9438VDX6ksJ/P5FtUi0MQMsymVu29n6og9TCcyZu
dS9pbyK0dNFTNDbAFx/8+S6ZNUjYNygd/8Y7tEjwsIQK8THvngY291KcJbyke4btSI7N9mDorEpO
dZP1l4+o9BBDMZ1RSJLnUE9gJyoVjbmqeyX1wyKYvdmUdn916CE4MynqBzyAtOfwGI7F+9iTzNA9
3DRXiNydQAakXD993sqR4SBkjlCqpkF3gvny/lNJsaxaTU4rNkL/gsq3peT+8yaWo+3BaBCIbtGp
WEtG7HC6+knfwGG3da/HTQ6Vt5TP5FnUC9lUTrR0rDMk+BDLCwS+qHjfd4a8TJPmAocjJZDXmho8
izRLTmyaH1eERV2pQM5im2LOHrwwfIMzZaa+06uxMu2qZ5DTTmlN/zwL/CUJ+P9O3/2lfM1v2/r1
td0/l/8fiLxVmdUCNfz/Q+V9U2TPefT8Vtr981/8U9ut2r9RWqNqtmIoMvGRpSR7+CntVuXfVJTZ
uoW8hxQ7lNI/ld26xY9IcgvEP2T/5aUo4F/Kbl37zVSRYlMRYGk/t5O/pOxGF/V+eCAcUVGmgPjS
TYzIaOtw6WvGQfX75UaZEbFoOguHYC340su+sauq7CJLcN0LhgSDC7SIhj+cW5W592eMCDU8PTYW
vBkjMnpifcnCDg/Puy6T4F7j8R4b83rgSreqjKrBf003gdk2ilcF8wO4f/E14ni7y8eHpuoqR7EG
XG2SLSJ00wvVr5rAjw6XFtmbg5dJNRoIc2nt1CpOhalcEXbB9rqZG8+UzcVyCv+cTgn3QUXy0BZ9
gV+OfacO9m7OjNobfRUYrG58ydT0hhoGfS+xgMxqL7sj3GQJVA68VGZ7i4S959ucZ1jDR33nTAlO
WlhetGtgIdCbi+iM2CkFgjBbplBjdwhZjroAo6O52ZZjg6133Y4wa+SbADVzHAaGU5nVTHBq8Zbw
b+0RL2pksyt/xNohIMblUQCOh87C9goESI4Ombw5Q1G15Q59VGxsRMZfmJOCPK+VfqcihIwzwKK8
smMXC0a8TKNdVwyzN5hKgJWf7mkYYvahWXsqBL39vI6w6yBwmFwoEZDdIVIg1/hnRklMuWush1Im
UZ0tXqaZbTm+6ZNE9KcL2SJmh2uuqncXaLaulMjSPKBRKVmDyzGsvysRgyc18Hz0G/22q8FNtRP6
VWPqv7XqH0ZhF9izdtdJ0Z/7EdbAkXGutva8qltFd8whAMAzAvQQ07xuqu9jQjxjUtKZQ+5rUsPM
Noay8grxbSyx5hEqftHENy/0usLi1srIOZfyYzXa7RYawyqfMK+qe79Zt6pVnMujtgtM7IIGGaq/
mvWeMkraDt4OiQzN5pSe7WJdD7dRMu9jvA02Vl0+B0Sz8Ohpki1sGydpkucpCJptYpZ4zIOVtXyB
xVf3Q+0Sw411YsK40ayAbc4XmnIhlQoVvZA+CYr761YDCOxHJG+bKtbPg6T9NuBEtp1764acOTm9
0Seq2Qu3aeXHLhLhusfRaQVEUnNBvPqYGBOcBXLVyYhTyEW7ISUP7pyCOpoIr6b64mDcZ2eksLOV
1lAx4EP570vc0qDubzoBRBsjjtzpW/B44QjfTwmT9Vx1tUMBdraGsudOMR6d8gRZDacUEp5SeEYE
iKx81z+i1J0czpQk1KvvihTkm1i2CL0a6XOPaVQijS3yM4Dxascla1TMtZ3Mjxahe6cmGUEiSnuQ
G411RNwnkK12Q9HeY/2Hgw7ZwrHshUdhwdU4VE9++Sgp47cB3+Au4DjuT2B4cFob0pz8VlThOpFG
inuNJVnkSndpjB9r+lgRiT4fFrp3UurbQKTRNsiugRxOda599Qm9rOa8odyDgT2NMbYe9nAJuU5e
L37vfSEpF7X13MSgVuFtUWKld7umh1XZDOl9U9rnXTJjr1LOO8zbCE9r/rpI1acST/UL3OPwJT+b
ocLYMB7Po3gnx7Hl9JbRuzMvbszJxcm1djdIJcWjZsR6WemPkD2+zENwNbEyb2Np7NelUQEkJjif
j73u1NXo2IVQ1lWP/TfJcmBQjDEthxwjcKydLT50DikbMtT10MMkhVq5LqOJpMaY8716BVvo1rbW
o9bfKAkA+rRPMTZO5a+RytxRdBxmtagCiZdMe7mtnks9GreDMt1liYwnQbvwKIFPcfqNzo3Yj6+n
Wlt1xjy4iYXfjNR1bjnADpcmKVsPVuuWASYjgLMbMmWTp9oMKZ1yl4tKfsmpODrLNCL2uLVhwbf4
TXHB3GbZ3Tz32lXepY+pluzHDkcKxQp/mHUpHNMOcVYKSGjaqcmoVfCbyEUKE15ayX1WQnGNyCWX
inoZWtBuGuLj1pDZnh5V4zU44wQU0RS5UJ9Y5pWsgIew4/msdYir0SqcQuFa2mI5m/ECYxyJAekH
kzsJ+TaMxEPsl/JFUwYyMGVxDSYDaYc6SiQxm+8GFfWXiQUIsuy7x3kOYifwTdTkmFmsqll51FqQ
pyIsHnyy8lip3QVpG2/hd7lWKwfYj+iV00c8U2tgLaYM4Fz1voMZbk6gSDG42SfSxLjLS6oUlLy7
WiR5OhuwXAf3YaVld9XiqC1J5ca38Csa47pcJws7LchUfWczqlucex0tAMg3ZfOdbGnFXiEW2Nc+
Vlq2Li61qn5ItCnYz8Y4MC/nW2GEPafdoWT/epDzOCDHH7qagC5uWpG2rtNrpcarL22neatPY+RG
ZvzNMGbiipgyXKkBaTFL20e9qa/DWf9Gfc4TFQ4lzubY1gceUFLNo+KjuYendCEnY3TZGRR1yJdw
z8pnXbvDSn1YtZOqrEOD1b4pZ9MZqzlztKEOtzEY1qqy1rrWZ/f6nF1AYI97LVnhPNul+i5PgZKP
5osfjiDcOaJApk6wviYbvhtqzNd80KQ3LfN8Sy2R17TdtGuxuFzXospvZDVcQPTm+CRIKnYjZiHV
3D8HAo86o4qSvdr5iBOVatjYjYVPSB12j0VtkHmwjPOC66vHueSyz4P4AfsazC5QjUZRfgHIIt6H
Gn70yvhgp8r8bJGrCObqkWqsVdTN/hbj04IkthZeYXe8L80qh6lG9UXTgkH8+cdmYVqnOCo5DZmz
fVtXxV5luXF7oOgutmIqrjxa6eEJYp9TBGGfD8OEEYwAZ9Bi+wYcl6qt5b/0QvNI2PD55Frxvc7n
XVm+qm/yPEj2ofg+KqNxm7SYckly6iWGziUfY2vgtKG8bk08XbW4AorYsFPYmr220//D0nktta4t
UfSLVKUcXiXZco4YDC8qDBvlnPX1d+jUfThVN+yzASOt1T179hyMOklyFEHlVOY3EJ0dKPQJcKPA
o+HDJluTmKEejYXzK2sbMDVL1ZV9Ulf610reNU0UEcPenDF2qlviWaZkSfBUi2KjZUSFih1py+0c
bPQCD7xCcpZrFYSP90IMD6qrXELAgCdQ5m2r2YJtkpLrrVgfFZ7qkKz+eMnsVydpJ+B4qPzi3o6E
z06IdUL6yJa4/2gJ/q9kEAAyu+8qTIBygQPIhvY0ZevsBxgUNLX/rPQnOxcXmQw+AkFwxUWOv+AG
1AbwQKLpbyDIiJqDSZBT9kNIP1va17gQC8jMzyEYZJAMcogGYGwT+AZzTTFLghn8SsegNIM+RdQ0
uCe4CMUCSBAWVMIIM8FY4AnCglGwFqBCDlkhXBALKawFsQG6EENfsBYMAwMjtq8hM0jG25B/h9Aa
GK4eOwlPiArHoYfnMMF1oJA7+AGIWXgPGdyHlARaRoFeVWEN42xv4UNUcCJq4dlBjSDkdp1DkRih
STRQJdiM0JyRtM0e3gQ7mj2/NWLtRlJ1Er2/8CrCb1swFdOydJQVoCs6imFIFvqCtMgZBEC4qHEF
YcgkghpCNQSMLIydsHpVWeBEOrBMC5YO++QAEhczjT4WrgizB4aZO+8yIYCqQw4S4M3l4FRzeWUP
OR9Oi0vKYoIEo0OF1SHwE0qwO5KF4UEEqjF0dgnbo6kNFwS3TXKUyCwe/EdMbG60AEEw3m0KCCHa
+BMvbhi4IT1V+0ylIcITyeCKNNFFz77TmOks9Vgd8wQOlVOM9UJH4q4zSZSviceDBawDRAL3VJaz
E+bZ1wjnAHM1d1lMfSZ2nqS353YAf9IUD2PBoUDQwxv2mPJDE7a2QSqqDzulZ7jvw1IJpkvWwBY4
BIzFhwS2DMZ3xsYbVQ7AwljruDROFWy6CuASVqV3fYy/kpiUzxT7nNjqgU2t2Ojd7KVZBiupSqjP
K0wbmrXjlyite7wPmGhX4g8Z0nZNZK7aVdtO/m0VkRfhmRNnmrRLYG+3xVHIGa0AH8ls0vycgGlW
V2Br48Wc5to2gJ6O1DYz0aCV5IVAXHVtcJoRvE0PwKomaA/X5j5UYyJIYce0S8UdcFHSMmKjpWkQ
sF46UocDJ0vpCuKmJ743xNIXDs5sTeMqMamtqmQ6GK22EsKPGi7PEvVpYIizi3YixnixRpnH6K3C
tK4ZDbYuIrJdztctXrkHZA4I5wsEqGrke0ijaA0JtHs4QelcvqwFHOQvCKF5gQkJC1YoktfSf5ih
BTjEbTmwClRexWH6GnLojSV0IgFKkbDgilipfNcnCq6O6hieUbaAjRgX4TZtgB0JAfAjs18ZSXcm
rzUiun4/dfJ3DCXJgJYE/zxY4Emo5CTRwFOqR9t8djpOKoVSTZkawmEnOGCCnH6VlfjExd6sceiT
+gjVEV5TzERGXhBO6gJz4iufM+hOeQnmqV+ATyrkp2hBQFUFwKo8+6PZ42HjNYzHViY0V/nx60r3
ijz4rRvd05fHzKhHQDkW19eCnbIWAFVQ+48gAkmFp+PVLpCqEVpVCLVqXvBV6QKyEjFnxAvaSl0g
V8aCu4LRcZBbAFgRJKxxQWJZsLESGFnhAstiKzLcyAtAixB3cUOLPuNlC2t7XEBb0YLc0jnhAXCN
kLhYis1ddYFzVQumK12AXaR4rscF4RUDd1uQXskC96KERP2A96XD/TLgfzULCCyBCJYZHDMVjLB8
gYX5uUzDkQarsLQESsQT3n0T/mQ7kKlawARSz9ICH8s0MGSI1gS3LGgy6hC4NdDK2glsWV9VuxGO
WchL2cZPsyqdHEQWcaDhYAeL6Yd3K1E+LKg/vhocTZ8kzJBkia0cp/yk4MF5G6TvsD110d4cPC6Y
mf/fKu+geuyBVZsgjJxSPSfBvShvo0G6PGjyhNY1+tdU3+P0G4xXSz3X3WUad8n07PNt9SjGq28e
JGvdIEDq+h1EiT0GX/X8J2OqU1sIURncWmLhqQRtS9gHdCulXjvQK92C6zIaPmN9J9Znof1Op3Pf
pCRRG3ZRvMXkqXKQdoXDjxgmNy37KnQuwm5jCqe1HDz7+SPsti0+ovQpRG/IE/T82K6JvhGg8rGA
PHFmJypyA1051moa+X+hhimWLjTgfcoLsoY/Mv9O1L6Lec1WhuY7sJ6xecSda0bvif/nCz9BwEEp
fyyoYMy6wKewvMspaeTbevCqeaUQXAIkuhlfPl825/Muqg9t3AnDtYxXpbqaUZ1bjOybIXyq+Udq
3I5jsBfAz6n7nCEr2e9hjp0ORkM5vC9lCh4o7QDaxzA2obExwhxgLKk9BGDPKy3YZ23MfQFqBdJi
/IxkwhSJbIhwP7TDGrpiqh4bgTOUO30T+/s5fouS9zgbAI6r9powG1vAw98r31mAWRJOlzX89eKh
Hge7trajfpOqxq2Q4y3/u1J2nbLmeh8rr9d2DfBsk70hoYxWNW5Eaa3VLOGReSp0F2NNHBh59rK8
66avoPuuGfMUEmso0tW0Tkn1Pim8x6ArB3MfREd1/Da7Q9P+svTZZmzOAS/M5LVVO3rr1Bwx+b7v
UoBbdBKluZ6H71ZjGdV69Vh1ZAmwnt6uUHHix4iotLzMn6F0a0xwzlLsmMDmo+mqqZucyghdxJnS
dy35TIODn7786LKQWAgeJeD6ZbC2kJPxfTDn/Sw/Sx7aXj9N5TY39xJBqQEQkuYlZgedddjkVCIv
+FefJBCJb3lWt5CiwO9wOiIXKcIlaDRMzTpWLGeUd4K2Z82nGTi4QEVhntyP/dOHDT3wc7pgCpSj
z3kLmpPeYTaeevIVU/aqHsZxDZlHFP6ECcykfukUwDnrNNhb6q+k/sYgf+lnbYP0OvZJGCX3axzX
QCGN/jdLTnLZbYPOvAITxXB7T7ppBefU0cIzR8Ug3MrhjwD2nT+YlMnnJrjTmldJ5NRjZNO4mhQq
vips1cZ39OqrV7CnnQV9pwDmEwbzlGUUgNq3GO1GGd6zQKjGaDql5ZnxFvMp7HVUyoiFs+Lik/Gz
uDaDAlRN/+DPZMFZGi9at+uEFTe7xTy1K967aMuV7Q9IkdxkWtSvFX5GqyrtpbDqoWUGb1b2EIwb
X0O0ToaxTYUvA3OmQJknISGY+Y9c3aXYi7IrRnfSaC5GcWuUh9Iy7afcxgJO9uYGNtumKj8sa8dL
FhQ08Gsje5P990b4C8d/VrtnGUdoFh/TKLntdPHDD0G55ertvzawc/X0r7EuE3VmdNH6a10eRutQ
GGfWy8WJWv1fZVwl9dJ222najMBKO0c0AaxdU7gLof9Iq2Pe7AR0672hP5LpnKQbvt6QrSTF1fxN
rQyYZinn9V05P4PkOsuEkp+GeIeCOuR7mf6vzBqnyjjCDuLwqQdccxsx5q/47uVyP0EKbjUPfyqc
ZEysfMocgNEMmbwiOoBye6zwoBMhoB4k/2jV/LsYRk9dvheStaHeang65rjSWzLgo++uumT6vuTj
U6UrHFkNnN6RxFQWDKzymJUXqAfEqPEDilCg2ESRPH4ina2k7NAPFyH6bBlxxD9gDihhrioOk/L6
oaENBZzD0nr0YfB9l8Fn1185aKbsnJqnPn5m0X6ebpX60ZQHodgO7VqCQz9v4/ChD4eCS6xHmsr+
GcENxABnTJbtMvkohXsQHyoRs5ri9BqnPcdrYFHk2VaM7LSf53spBPecT7upfqtgvRzIlhsWtITi
h9m9JEBXQflPn7cpLzWJtMKERw8uOCuLp6yg9/EkESMly0Y7n12JwEOjcDAgcDNM8UlOXrn0jeDF
d4+FOYDtc1KTC3CUqU/WfFJ6ufa7c0Zc0hilq0yP3Xz6NwQf8GXV/J5JW7kgw5n+R5U9ZEujdGn8
+BizkI0apI6cdKyeHyqOPs1irXI6eCKevsIro5sSHSTlZsE0VISvqH/UFM1CjPI9frCOnkG0qX6q
8TE3b2nk5cm5iel6kkVcYjkNphD7ItmgbMrpN2FJMf9Rg7co+2jDzg54cFprdP3qxDuCDF8EG5hx
0wjI5pwhHsYji7TJkUtZGdY8Py4y7xBAlw72fOpaclDqbRk9JHr83Pru2hsu4qh0EozxM7Co5ZNp
VcfM7vxW5mFy8LFidDf7o+TvMb1l0Q+AaTtAt7OmV1uOLHRAlsatUD3M8ZqQhEg1zo/Er2AuVlN/
TzOwOO1yKWYsqU87P91OwyvjyuH5LZ7cfbHIIa57oEGadDMJH5qCvcOzhN2YOWVNIqHDpWq0fxod
q9Se2uRtVFpYBc95Xzf3znpXjVVR8joOjU1Qky+deemCbKOYG1/cFtN3b25SArjhm8B4nl8+dabw
k5pnwzqq+p4vKtQeXnWecG36kWj82/3ceD6RCwLUIK4x3Y4F/tJ76nsoalTscnrieVWQ/er1iBqy
MIGkndg/OE5T6zUnj1g7xMvLjfFG91rtOFCYpODv8n4N7JOaaiBzWOZ6TXLWUdaK+BrGXVp5Aw8E
cD94K0koOn2GEzx6kM4WuOqsUUpu+K9yGfAo0frTRgbI/uYpMHjV2ddmlsLTQGGtKohox1rdDsod
cJ6jI8nWqb6SJvJacqZLYe1U5cEiLkM3Hf4cvy9DBk/QXxoVKKngyP02gVE+rkTzW68Fxll3wz/Q
miexN1M4D2CUv5LRrgy+LRnKcvbTC4+BVVAJnGu4zqW1VaBfNJmrZTd2oWvpAFmLY3AQjxWQeF34
mIZv0vUZntlxyaKFG/eXDkjWNIpro9q1+qpp1sPwyEZXb35Yi2hblgFXeuAwBEFOm6brUK5FkWsn
+qcZR3L7HU33GA7yFCv+W1psisGhv01FL6qpQ7gQhXw9Nn9zuA4IseeBWtZkQs61YqWBudVWSvPs
4wdHcZKzPwkk1D92hssrKw+uukQqOXngFsG288dNR/2GiNYdRUq60I1kj3B/fz6aJnntJBZuah5x
EYgkMPE+3DF16bxFcM5s0+Pvyquj1TJa1MGkrwL5GApeqp+NlMWPbRNskgR7N41c9RDyI2SLMfms
DYPluI3YbwDYIduT/3+JlUe8Tiu3nvbizvTiejulHPT3Untl0Yde3wrC6udNH5KBu1IAPo5bvhG9
8CZjb2g3KBy2jKR9L2kKi13Rpa7Zv3UCdL8T4wdWfWCEIVbF8eeQXOLmXpBdrTzozGxB2PeCm0au
0nkq7wG+ouCmGN9Nxr75AQAD2dcrOdvmrZt321hBXohZyrNshY5+mM/j+JGld7n71pSfsPzC8kC7
kIEU37C/ZISXmjW45gB/XP5T5nuMex+4nMyWYRP/gZlWEfDUN726jNEtTR9+eYK3V9SxzaoIMJUD
WD4rPph4g+Zzr/6LI7cKkFt2E+w/6a5Kv3F8j7qjua03fuyB4HHNwgEeQHvhTuGxPfj6PlE+S2E3
x2zUHVO81LNXg6Ea/ppBZN7ESc2aoQV8NHbGbDVSdxX7IvpeyQxxFVrvd6mEYW23kFrHd1o3Wdz3
+a6s0BjhzmoCfy2GQCDI76wu24PyMWuRQ9PkqOIzdAr+BEl3XCLNVo+3IZuW1qmgPYukXcA41vpo
44NVu2DBY+1sDixy8ENk0tMqt4P1HLNDg7E03KTpNVMlXuUfgxMyEt7b4qkIM3XrV6V4POfLqld+
ruJnIED/oE9J/hTrWIqXcVr33Q6twmdJx9oo+jlY1PkAQu1ACja0BI2fKzjA2RLUDQv3KRSF7uCj
C89fncFnxOmZWw9FvJjSMeKRKbdL/dUonmrAgfPQ9edzp4LI5F7v28pdMDuZaxrMJ9Z6u27GI6W7
dp+YhUgsmPeQMmik8CNb1aqGrxd3H53wHklkD4O5L0gYmPx/GZ1AHb/xgWfDmxzwGu5LwZWd2Var
UznQGZf/FhS2nnCISRdZfoMpVqhvA6wzg2jjXaDuk50/vmFwtDPxySvZpKeQSV7AIm/2DhUJ2vAu
be9mAJYd1lKs2fLwOSEex8Ml0U5dysiswSctp86YVnYXox8VtyQM7RTIZb5j3B7skXYnR7A7+bMN
fedLix4TrbHsBZZTFUSN7CvzkMJQivixFO4O9kU43hEuWlbTnpz/KNjeq3CYRk2rximS5THhynY6
xs3qr6+LTsw+2CDvZogTHEfBJSyO/LLUYDNP7hy+CTmD1p5r5l8npA7PHWLBGY6uXfUrHLmrAoMu
m9HUxOmK83dyXg2CaL9m6B9/lAZE0R0rVTb1Zmo9sqbgQWTsyT9+9U/P3qlHiuJWakcx2rfC00YX
Z+h+XITrXSzejMyC1kvBN/3SqDrTfM0GSvDwT+QSGIt6BRbxYPXotvqlMA/coqP5ObeXuTnl4sNS
tkCOnIyRqphcKoNPcrYn6tO1uBKrnwCNicGGo2bI+/1331VMoRHjkTjb8SP3j9p418pPDb4RRKOl
+4ovWfcZ9NMqE36bCOAufCljOjDIWx6dOnIHY58aKHwyFvGbmY0MWiG1W88y1pwCZnrSrskAs6qd
En+K6YX9HHl4af4rMkVE4NxdINiNKni9zuwjvhn5l1ydevclM8bSVnTI47PyV5rgGfphGg9S8ZAR
VppPNs3MhygcRHkX+h4lNJVoqW5n823G/lp815onFt/xcBL0M+gZu5G2HQiu4BpQY5R1afMFNN/a
8VwJLIqGYFl2cn8t27+4+VOMu4ik3GOXMZmuGgC0y3w/hx9F9C4NvxO/ioYbWHSGMFgl9Xcjb0sm
CyMfxUaS3s35c0YAo4pwJQ3FOPsUjK1VXYP0o+Q5KGQBHd2de8hoSwHNeBApzAJFJzwXXUxVJ9Zp
oXtO0rqe51UwvfF2SL7XJrk9K7z1vCLLJOo3RY+2/J1UvoEk5eUJKWKMS6oD5g7vk/EhWNvCfvn1
OgN1asC3fo/SI4SvQj1yvqXKe9hcjeyrrOn295q+MSt6no1pfk46em7nstBrS+yiDch08t0UaL7F
q6gBSdzM8msisFLjzFNRb+TR4RyliPTPhm3ZrbHhyMq5RyPQ7vkCOWfVi41i7gDJoW8o5YehfmlT
uuEjFUfYyzuNiqN3h9nmpYoktg7MjcKeefqBuDZpb9J8qMtdKey1SF+1DC/6aqm5dHmNIsn7Kv2g
nYxr+GENjiiiXwsYyqmTxbzva50hPmUlJ732ptTHwUfvJ3pglAH6bhVhXf2J8a6G/MhYvvKM9NUL
/6YhRue5BfjTDWYCCgRFuX/EAurP9KVxqZQnJfDqckP5ihQUVx7AGRhySNAM6oxyR+dQyWdf9gzt
X6N8ihlgrGMKGYt42Jb70dWHnzp5tX4KMvNM/6jzKtSOJrvjAYFQfMTVhrJUsDbNdM1BL2abJnym
0z7Q12TTWSXxvaEHuOpsjgBAT5b/FmkMmmxZfi7vvcXQkaPqSKPd/Om6m0yOpa8Cf98Bss7zwwjK
R3HiwEtlycVMSUl4kmNysrud1HvociIapO9C76JXmY110W394mrqj0Lcs6quusKtYtTefCmx4Yap
upY4lgSbn4tn0NoVxr4Kj1ogbjIDqL3ymacPkahacnH36vS2WKUEShtpOcSJozAmtzZ3IvZrvnVj
3uecI0n+wYPdsAhb0ue11qZPH+F8t5Ivg+C/at8o57930fyMuVqAOdtDSyL8aqw3cEhtqKqYPxQC
8Fr1vZrYxkx9R/BRJeev1HhpBuEa0lW3Lm2FyNjfB38V08lueTobVjXH9zBmvpDJrj9e1eBfhwkM
tJUGE1rq+CK8qEPCOEI5G3yckX0JNYrqiaOwvcvUKbV5G+f7vJ5dtfoZHNExkrVO2NJguYNNhaQK
qKgQ1g3w8GCoasYqsmTaApOwUfktFASIbVZ6inqo9DWuRLN8pFRhfuU7LdCtNNBXo43Gy1AhWpks
CWvUgFhYKNYShR2lxjb4va9GN66uhvwbOxh42mPqkKXBizL3bxiCaUvgwY+Mr3Xi5yiK1q10Kad7
ACFu9arEjW9RVZQo+12NDY7eX14rhi3Fm0GB/L6QDfJLR98vvoThvc+O6SIC6ClmuDepWJUhz6nD
rNhVQ5MLR+OW7qi+Mkcb8aXjNywZO8QfltO4tXxefpyEDqQFXcwlqJ+khg1HllFEY99IxwXK0bRU
u/6HZp0rtVmZRXwosl3z3dfHsnvyUek9Or66gw+AufCWlk9L3TATs/uOt8OJ2natdP/ajlHc9FTD
PaYtgTaIL9+LtNW2PuwH9XcW7l19NrVvLVlF078gNBF3ftW1zO7xLbNemfBt1CzO1/QaDr+xaVt1
m3avbvU+dWU+UQv9eolC0/wtQW224CNb9yhf6p803pPhESDfWuaWGmuSr3wM8IItyalo0/uNtmj5
0rfAI5GnldOWd4VBDMkxbuWRtlxulXVMB1Jv5nEdxVB3D1285VdmRLegOjXyUQyeDAGGaIPa2pa7
nH3Reh/QG/T1Xs3XGeujFd3qxt9SMdKwczGK3CZBsh3Jhil6rAsqdqrpPgYvUICUh8xvBXLWUj6/
R6gjVkVsS6ed0yBJV9kF2CfuDaIfqS2EyWZsbkeBQLIvW9v9o1qpXhfvQq/YqMWOVTVsL6QpXJXp
jdxnW6s7O2EnAfEijX7lDPlvAAV4QN0r5RO2WBSQuVvsXZ/qd5o5ssd9rzjmDHvJJcyYATUz0xgQ
KT34xhcOpva0uslpqvf4TS0v4fSxnD598pCLveqxwJd5kQHskBFUYtpmn/AEVJhi38Y1anh1LV0V
tcozXO4oFNu1v5qnne4L5M9zhxif+nhWDK9vKMvJBmGNy8Gtth3YdO7tuHcYa9cQmVd5uU1AEOe3
YnxThT9fufv+uzIdFH2nd1gl/6b2KBU/evSlSBPCATLKR5r++Tojw9O/3MYpgOSAAGdpR3pKaoxg
RKP6jPJXTgSS0v/DBmqH7LKOvsc4g++8IAk2iq8WCkuYySvSRuABqXaT/6EcUesLKhh0PHf2SKO5
m10m7tGRYFzcEheR+ZzkteJJQBbSKqdD18mHle4EDEFHWuXc/wmaf+L4qMTzpFzHTCCmIULpJVrI
LphsgbB/JfynTNsjcDjDcKiZbzY0vLhbXORRpDsCC4Nyk30WwnGaPtR0nUokvZhMWcq/ulQZ3QJz
ftb5TRufc33227WJDUGRfmXMTkK1QRLOOdjjdtuobyRDIVJcRWyCIWMfSZD3glF7nIxui/jnhHhK
EQLwB124kV28i/Z4NimRt6FXDuAHRdVhm8DuLUr6/BgVm87fj8UxXQwahDjEgUmrdje792AdekG1
ytxoPfxa/8aV5kgt5yUSbMwooXvmMEtxSw2emF965Udkw31uFTfKL3K24hTtvk2usB7pvyaEK6mL
VdHIZFeBvxBeUvdsjRsVL1FJdbgS52V4gqJxEwQ3lNaS+a7T1Ss9pZTmKfwC2/KQ6Owui8y1ZbYF
eUEkfVs1T798Y6m5uOgUKiQBSQV4H8JmAkZD9dBsBP9fpB2DaIsxnidCwnba7fH82plxsXAx86T2
d47akStLss4mL62/YTSD0n6J81s3Wg4hGKm6ymtX4sun95IpfMMwTv1kBIT1BrI151hBDkVB1hv/
3rYUDgmGjt6mX2mPubLVBVZ2LdbnyaGTbVMgegK7J2cJZcNI8uko3kfi01ScuXjOvHBLHAd6itfo
JJLtQ1om5UetX4vTTMS11HXcRhJi6NjxiyRZi2Mn+NBhMy7fuIR6MizaLzO/kGTkcqmfM/CrbNa3
9LoBV42ArzDGW6LU9a4ifEQWOxqft0z6ahJpjdKID2MjGa9U/ecPN9IpStVTi6/SENfqeGI9zY8O
lXUcBjxBt0UwETNr22a01sTMyNWjzp4koiHgrOsaKPI+zT4647czfsr+JcokZB1xOTqFsGtckxub
NcgRFccVVobDMR27ptslLZWGwWHa09120Y8avmfd9fbRx1eVjYTEk9xoRakz0+TpJLuS4JVpIqjR
GY+sU5j3VmlshrY0PdmVW8FE3su57VqJg0SJnJGBRSb8ABOwcWdx4FqEQvJL0Dp+2yFTT/5Ho12h
9aimgy/aw9jK2Ag7Audv50TLb8hwfV92SNYr29XEOAUOn11K9zxCW99pzNrrjSodg+zEvAOxuqdZ
4Is6FvUSwzoZgUel5DfaZ3QzTB+AaGE3K9HB/20HiI7zKomuBsUFbFpXZoEhotoTI89q1zJXIT6I
AYQyOdvpJUDsnL3QsHHo9sXJXysMQQ7yZ0WNyE6hY+CjT19dvOLjjZbE1MiTrE+UAgbnb376I47R
YQywReQ3ob2gfDlRsG0BOtucQcs1aV5Hgn/wkjqdPTmS9Ku37yCxV3J7qiubwoDzWbUQjNbg2hlO
vKrgxh+m2vJflbCf27NkvecZPROM81nc+yrdaXmvfBVdhWue9VTUB3FdAnfGGBIPFCRES4ndumxr
UhKeqfHPaFADxUtLFx5p62xwUYyzF4KzHX9VvYP5wjZ4NerclYaNH52JjnKsWQPcTQTWTGoK52rI
N1Xzj46OPrHlHZA4hpHXUh6F/6cGCu77zWAdu2mZinGwZJ3Gc+CSLBb+DcYKB0Aye6pe4cYhqMJD
Wlt0nvDf/y8Y+R1PULzVvXS4/3ehMmzMN5bwU/KcFeOPUsLEkHZmvi+tbcBD3P2F6ldgM+o406KD
OuULkfp3zOyzhU2qDr4l44EVEs9aEHDc2HOxCaqcD2h2si53avp4WfjS4p1hkbln04H1d8vi2E65
AKJbFB6T+axAyqjrZ5b+Q8d2BewazMkZ6wuoEGelv0oXkToC9Qt/IlC6daB4WRzimCXzo/ijix0Z
NCwXyoCm7TQrCUsDb0PaH7PYssvgB+AS9+s226QYXMEc4Wuu8Lj9MyEdOpVHxaVN+5G+m6ep4MGl
6OoN0pfsr+m/WR3OmoRZrRtr2xmlTEjblaDyJrIL1L4MxuAhC/KWuVssminGrNFg5kbQRIDSWjJ7
f5fa8hwlll1Y0GyK76H8wN1C/tNJoEQxuAY1d0FLrQiuLQfYrAIQOFRTtmwwp7uCQfuLGjnPVHHP
Tr5GgMCLX5n1lW780sW3mjUlFH3D1esTVZuf3yLmpPC2adsyR1cYBtDZifl3IGzaBudxdNDHdZv9
9dLnhOM4C3wHoxmi9V/DI5A5kdNVX+z8u8hZsvhU+fG0eY+DFXuiwieMgR/RTrFFR9QQ7tBk0v5D
+52qD5mYtSbbDk45nYbyXVewqTUmM5xfVpRqy9NCJvvHAfcJv+uqWzPyCCRXzT5L8wTK1jWMt3Fj
bn3iMPOnHO3I8sLSS5I54KZCwyJ1GzmXaYUKdmCQ4SEuMK+6FuN5UYRlwuwWl40GProH/R7+9Nm3
wQBiDEpXSDMygd74pDiRF8Vt+jQMsrGOsvY2+y+lPKfTffmrLeHLRGEgdN4ZzYSHEJNseLPK2J1o
6qQtlio71W90CepI9+rKyh53pC49VcbrjEiT4G+MPl9MavWttMaaR7NBJiUXwLbFAqKhEKXdzmo2
o+hiEa4Vf6VwROEwKNqv2kegY3RUhPeIvX95UyMRLHrHxDh4TNZArSkbIzaxHkb+Ti9gZ/EqZhFj
k3hZ4mFqZy5FSUyYt1OxkoKlGduqJ+5yEpI83JfLjxIa64whRx5+kxFlfzVMqEkIc1Llt8MhZoRf
M534REJc5X/MT4aHTfIh8ftl0QiDdhrS4OwBkDOTX7MgAAicINHiXLSNUzenfnxNtNOTt/RHCt8p
wdi86LU7YgNlEpUzs2S0ME0rJKJM3vNv9eNPj+VkaYTSUkDJRV/WL8vVrfWnL+xxKhPyZHgl9XtQ
XBrxTPOtJr+hQMkRv4fzjV5fCj/H+p5iWVrkiy67MZMU2DZiDQhudsMUzlqneO03xmpgWrejh2OW
LYTrhEu84Ujgbq16EZfrj1b37vK9ILDiX5OQLbvzUtdXi2oLhJJZQHAsMPOWWHDV5hbIV8IPyXo9
dv2DCVs9H1j2wwErbF7IlRoVAW/ioHao7+AjpRwRFVVWxHO2MmcyvzC8ekJzkkpO9Ktqkko3YoZv
v4HFk1xm8z16vIkS4nOoPZjFi+Z+Kik0s1MtvFWTSDTZpz/ucnBZyrGdzj61YvMUxYsonHOav1wl
T27XuTiYrTMsUkbpV7nb+LMCDH3bIvEwzbXj2mv4KZl/LFoTmRMRU9KMbSO2m0bc4/KfnN1rce1/
VsINZ5TB5zxOt6Qlx9d4U4y1jn2ZkQNyR2Tuq+qki1sIw1SfOVGmjmxwZIjUIfO9n+7L+ahm3tLb
kSVmuazsRPsyvhiqm06eUXQrVkHR3vZCta0yT0427KxQCFXlLWGHPcdtwXtHhL2tfRj6OdLuBpbV
JJEdP3pXzM8uUsgvG+xLYK7S/5F0HsuNG0EYfiJUIYcrwZzEIIqSLihSlJBzxtP7m3WVD671WoHA
9HT/qefQiL4LQSR6KHRnQ/wdo1KZD8sy3CTiYH0q4dFn8U05zVucZcRed9rSsfe+8pSCV6NeQ4vx
5hRF3xJGuZTAMhwayIg8MF/UDD7QXvkVIOChRPjmzP7OYc2BMIhsI/29JTIUTXv2Zhk7JduBcQsO
A7uEeMvQYoF5LHCbh8EmBykpdlKyr7qVRUItDHJcvZgCeeMjh9c9/MElFgTL1nlTDERwEU2o2+UX
21gRfTiPM+AP8uzSOdZZh01x2XoUAbr6vYdgIjQzeo+GfTNccnOdmuS6zeCZBuRmSF2cDWac8JJN
S1M9R/z5lOYo10ORbh/rTOzRvqnX7eQOS1ZZsinYWdULnjafp70ZnI30LICyh23TfdDFo7iZGYor
GuG4A0GndjhjAgZMAz+qrmmTsMe4KgoufKy0hJXGVsIjGLCk2eKtzxiAOlqXhphHw/WrXW3sHAqI
gWvqga8MI+62TVHTScAads/GcvSJy0EB3Z7+PDRR5PI7l4rjVTXsU6QFiwoy4o/8iNGyW0fDb30m
f4YmnUhd/xDnf5Ej9BwxScLqcrRGIEQOc7mdYFeYxqCY0FldWdWKrvJgAekr6YGOAavhKsws3gZE
rBBcPeMlSRzQsYr07ZXP0fwaC5NRR+xlUWdNDdiGiOYjpuMrghpbBlSwxRQ5gQ5hwpzJym7k9R0N
tgiUOosSX6TS0DFTXLHecHC7tblhM1ZJfzIzV+OiGK7OyASQHc1wM8K+Kl8J/Rm0tcbkMdEltgCs
0lugkueXLIN0j2lMU28xw9B00bpXRIUxiq0Y+cxkNwBE9GgwtRBpu9hYUAMx8/wR2QXxd6WBujmH
UQNBNpN5iF9r6O6+sqroCK/+INxmszz8qXtYuVJeMlwuzGhX00RA0Ym5opjof2hIknjedPDZ8pdS
b9P85FSfouEqXpS4JvwiSY7ayOyXceQFDC9WgoXQGkNPxmjBOAJT7kcIy0qMEBw9xjvURHL9XYuH
Yq2eYbziHkLRtTCMDRKeBp/bsK29wFVoZiuP9GRIixnZx1h4nrr3i0ACFyXLEtojSnBxgQvI2n1a
sCQyYaz/EDSi8c1nlSDkV7+0GHJ8A93VdxdegzZZjd9Ze63To4w0tc8vEdqrpErnNYUTYorESvAe
15sHwV51a6DWiyCObBtHA2Jz7ZRbiA8ZP6wG9dVTJeA3cVVTKHFSe1+25aqOuRxpzcJiifyFlS/g
cRq6JZBuUebqW6lCq4FyCv/znMOsGGvHfoXyNsjOXvM9wrZnCPnFOXFslEGMSOWsT37GMIL8RW58
JfZoOfIcl6AV4wz9gKYtfJaDh6fMxS47zXv1NnRoJmDWRDmdQICaWghDmNjH5juE8RjccNoKwjv3
PgpeCGlEPVXAq/K7c2xQ0S0GUB84hKDd9sVfyY6McS4HG906Dah7DH6m/r1FP+J8cGDr7MHsU2qX
sHgHpcIGZEkUsAQr6ikb3lVKX9DcbP3xGIGqA1fXP7Bju7721y57UFkClrWjP/spGVIJZluMfe3C
IOXGvD4ngdAiywroHwHPzc1vvxukJObAB4r43OHXSUgwL7wfaPypO1XpoWEre/2XZa/W02lukdu3
T9vZqHS39G9KrbvNI6MGk/1T5fcQyT3m0F+Cy/kq/sKyQVc4Drxe0ic1pxxnVbuOtGOUs1r2N+q3
fX5kqNT29ArcrS/NhAI9V+L223Xl2yBfBfsfruXSh2UANewJAMY2VLqmhyjXTBd9hcjQ2MZUEp3/
TryezRkSYg1ApoIV7635afgPoksBMoAXQgAF3L9QKK4Uf5dWNtdMEBttIXVbap5uHu02A+N+E9qG
oeZV7T9IbwrtBaN4B5HHrTJ1mJL4/pyIZbqy0AotQ4YJsNKwXEqhMFQAMmrgOWuaU0Af4oMNB5mD
920rf1PGPLZCwzGb/AMqNBCX1P1p9NXAqu9+3DbTPsZr3SfHLhANSBaiivysy00srWJKkjnHKM7Y
X14b/GzpWbAuUgbAaSPZgve5owooi2OJR7DsHgBuhrWpwzuAWk9mXqwvEVNxmu0C7qtfiSIfOdQf
ZPdaq840gPJsk41zKTtl06aJtyXPUP1NGo8/GqFJzFmTnUJ5l6DWMr9gomdds6NrC89VrsyDivy/
EnoeCb+f2IyqZz60IdqXRBIi/RWojdd+yAEKDYKWVZTd9Tqo51qAnQkywccuiMKJW8i39k4OoUZ1
vsdIdPurOcLtzRkD6o7hyUO3CGEnnH5HLuUJGZdUvSegJ4xiHnPZvBvJ/NxV6llTVmaLbIrug65L
9H6oy/uF5O+hQ0XVR+9apTZCqM+wuxTTzor3tcxwR3M4HruC0DdC5vu9DLsL3CQlTxImcG3dLfYZ
2UscWUQ8IwG8oh0G+FexCSXtp/mnZszJm8ZeyfCN09zkGig4NBTldYQE3MLjLA9k4TYXkdzXFwe7
XtXRYuAV4+rD3GRYf8IlIR1jlZ+faaOGB89C9DkBlJ19StRnYJ95JQd1Q2bDyoYa08n40Gc2KMbd
WhDZ0e9DBkMZcjQ+i3rKxdUhVuj/Ata2UaYY9Lo5+++A2g4K5HANN1NoL8l52NWH46yZ/XL+l2zd
KGQ8Nw/WGc+AjwMmXiP/bZcEfXjU+8EF+kClT+gxAfz8mU15t7Gq/YiV5LCLjCcjW7RwsgtdXJuu
NOQNXVgd6vxHQxahzGzS1VXtW0D2bfRu8l29DvX4hdJPrgjC2Rx8ugf7xKggGAj5ElTJMlW7JcFM
89AX4MtkuSBw2VF2UGyCrxEPbxhvWpDjDULaYwt13QuOkRpsGRuTr5gBGcpDgVKAS9a6OYi5glVE
o57sovDXd86qMs4epFNop9ZZm9POqw/eD/NF++OTvpzT9tp8D8C8iVqHnd6LW2DUkPXImLTm6DYr
mjw6xj5mTRJRC5j2ALn/wX5gKcxaTbtlhJsRSCCG1RolqVO81/nv+FGpp7xc9pCXvAsKIb9zZToY
aP3rzwrVpvphucx4yQUUo2K5Qv5ID2P+yIhsNTQI/XiONXOIz2yeHr0fx2lJWbFncGK4PKjav7a0
oVVmSSI6BYQqks10DCEqMdbTn8W7CHk7DTN9gf2vrTLkE2K1t4o3TJK2KvLejrfiZmvVyW4O4yle
oerUN/UqXwGjcO1jdTnQM3gK1vjAheDpyo7n9kEOAmES3/xucnfwNPQWSwO8MCfCgmE7eATts1G+
/6HTzq1BtEa6yMxDM4dZhJe7DE/B0nHV3tmTa0H9Ootk1Uw5KtKB2FOwk+KtRPBKz0STYCRvgwcs
WaF0TN65i2KgoVTx3AAEmPCcWcUaGBBZCZubkHQR5e8qxiH9Dh1GeXwXABhIZwiimKMnZVnOqvAX
GDiYv9cMA0u73sVzn/xn3AQvp3iEztcYbZmVk/DSK+tSOgpAiX9zqm4mWk52WiqM1UB/uhsB5FQH
uhvMyvuxuTTZV57t8rWMyGEV/Koh1C8152FrZF+juIl+wvYoZTcwjtJYjo8x/DRoU8uvfLj1TMCC
qRa6zrB/INWg3GiI0wDzy7uie66/b73JtTs2C85t5/Vv9geRj6W/cEFkigmFxcuHQp2mCuy7XkzL
Dg4FGzlExW3k8EvnWD5LxWGM1zR4JgK1o9d9Sca3mg5Q6+MssL356L8i41tK86vTv3KyNKOltOgq
wTH30p/oDNPwJTdv9S/NLpSaiKDMolsHECX115Z7ejIuaIZZuGGZWy88auqb3O3C9It4E9Q0w0oP
jqq5kHE/T4TOm+EJ9oB7IGkI+HjrtS9BntQZNYK227TmpGrQGLFegtJix4dQXv2hkm6+/KWBVh9Z
hn6IudxKqB2f41chGmodjgAgacqIJwR2k/2o5XemGcsgimPVgzihCSzm5GT4OIa07mMMXqoiNOH4
a+6lfnSyjWh+huwsRGDIjbpuO5Lthzq5kR7OuEtKedakN6L/ES/j4+mmD4n2Xq/HuQ5WU1r7urvX
0taMLk5yTCYDaJST11+AF3EIQAmvdYlwZvo+j22pFkDjanjmMRaubT0ASezL4E/qT0N911D36W9l
fPInbr510S2jnLZkn4wLuKHUQU7QjW6GIK6FQlporgp4p9R7dlWRfLD0m7dJpsPdW/alNa9h8BdG
Hz1UQou8C/iSV6RigYHDiKvz9+CWj2ygZlMNR4hf3C9fXbOAsadgPEgCB9ChOpenib3Y5UyKziYp
r/JNh9qzEMcLxW1SX0268yA4Ck5ODENOfKtRNMba2VfWjb22xiU7tFYtLPk1hlhhom4KXAfmKdGu
zUgTET/D7hW3qMtPsABonRjbBsxvRqXADv+Z0rqrdwqiZ3De0lXjjZN/iTFdri+edX19DmJ5xQK4
wviuQuDm9hctG+tJ1DM2xkHdp1zvkfSIh0d+hOUPNdpt91mYP4JCssBwJmgvK0MeUJEQDDgqbIst
YQehs9OE1GJB0kmOFqfaZclnVdxbTJb5rePRaMrtVARfVm4vejB2lV67/WsNS7znCulSwcpi7hTT
06qmlyHBFu3Uks3OiLXRtFKcfJ+32144/i/BE0vo7QpdNMpkDIWYW5q/gHOt04A0zo3ZaQhowZ+4
ZqwWSFtBaCGM8sW3Q5iAnbAnA4vtqB6l8OyUMPfUAgE29wjCt019KuJDnS2zfBss6U65AIYV2IYZ
L0bscwVXi8BI9H4tdtNCkKPbFMgKi5CwxuDnR5nU9FsPsEDINIiojuurrMbEHj5YvNPW5BkH+qnM
UJbfkojeJsHlngKCb/3hfcwpeRh1BPXTljR0YIPsr6fFgCpEkVyhFaNn01kwE6zBj4zq264GWomX
wnBrPTsT5tf60RpI6plWbMDwWPQD1kKFxxE2BUduLweMOUBJA/IWaqhi1qX5HK2nBligxgWbSd46
zoxRfAC7cjkipy1det/yJobrDm5kyL79nvhciorEXzBNHiOscKXvYXZrFiWdGp1GfYb90dKXerlR
2KDRYZAIQ8wK9R8TAlKUmcKuDCsQgZADUCrRSqYrVXdbZ11StJue/P4CdnC4UJi15bDnPaCEVowV
M+NNdU5EmLTtK5dvXfWZSduiYS3bHjF5iLwPftQkmWHptOZMo/8esoPpv0MfuAo0T0tpqAoOFSSO
XIG9I85gUQ7SlI/RO5nZr1/R7sR7Q9q2JdYVJDV4C5eyyTDiCvjCv/rcEx03Zd2tRi4LscywHs5p
9BIzMCsYiE7hN4QY9vidk/Y1ABvFyrzrvyW6SxhnlvUg2Pa1JTs37BWmcJB17+2fwmI6hbSlBM3Y
4NOIkWTtqwbf8d6hUjMyokYGfHlh5YFrU6KjjA2HDcQMEWE94nTLBjgh32yyjW0yofZmZR8hu5Tl
z65pl8yUrEvasI2rqomA+9cGsMQh8lYtxLFvXiN5LySFRdzDYmYozd887RKMb376bThuNG1jSaJZ
pjiRiO4hI3WDRUUS3gxzhLptEC4JkmNuyv3s96cyUazUpJDIE9052GI7iMdSxOdmvICM5SCqgXVu
tWs4++3o/nFRIxsCN1qW62Az6KekuJXeLnaOKDX56MnDwfgbs8YRoEFIuSdPmgXJpxW8h/pPo75P
yPZ0F7AgbNZmslR/Eia7OUIWFuR4c5MAkErMmG6BMrS/WNpe61ZBnKATZycDMV6Vtkftj0Ye+05j
QZdx3WrhKmFoCgFeayS1WE4gjDK/WbFEAdMgmlfK+LYsPngUgcOtTX2pBjctkcWOwDnDR4kCiAcN
/bCAaKKBYRQE8u8B+pT24nCL9tVbP0dwEsxjC7Jv3kPj4c1iloIcWPurrvvti1vI+GGbbpG+RyzL
CI0z4mS8v/OIidcX9YmuupJnes6svGDMJm0CEAukDZEhjXsPL6t9D/pnDHHUNdqiZ0nEeDcJdpRD
Ell+02CX0WktxrmWv8amRJjH25qBKNBiyzHwwOxO2Eqp5ssmqNbi/bIZRcMi39j2tOFdm7fqUc3P
UCIQ/jRaG/sLZYUoaF7JJ3sVy4fV6Y0VTLiGmBeCAjdx8Rl3b6K+eij/iHN0fyX0FHry8JTfOKIm
BSg/6gOfHigvKr69SVoyjFAQvCGCatxBK6CCO9T2LMa1rFmnXFjpR+zZxco3mn3GmFBhdfB1shYv
YhscPexgXZHgki5G6Y+2RCYRyfY5NlxdeLjniUPSo8D/ncW/Ty7T1pzxBVuBwWNQk1RHfICwz1x9
wBzwBQIX1Ll1y4O6mpbWeJKWMo6uRWp9qckf7LwZ3YkT8JHry/rZ7tZhvpcSFFTtzHF80MIFKbO4
fpXFWJfLYKRHQE5ZyDfPewVjtuzwECKu1KWX7vyF+c0nEoGbn89Vi5YEv81GbRujuVFaaiaL7JhQ
MRNPyofoGrXwO3FpWerTC21ZXjGChG48XCqYbCHoSoYj4EWLQKR55dMKdY54EE2JU09XCdEhHaZ0
FinA4Y/E1hhRwhz0XN1hxHkds9yCyCnwSRPdLpPFLqcGBlQWuNZqQfSL6MEylu2+UWEwNXnTxxfh
xui9Zo8A5RqX6Lzg9iYBDLDfnjtU+NJ25p2UUgESdzMIa3fl+iVYvP+loNqNB1IBc4wPTDTqu+5t
OeXSg7ctoDl3hlcC7uIAeAUAuXZR/3gTsHZNvBCnPiBnSdhGCNWqmEOQjH5JMTU+WQ/FcQIJ6Fi8
6/d3FNwSuy5zqEdhWIEy7teCOGjCZ2MJh6mdftS+yCdygDKwxnDU60nI5qEOEcZhh1yZ7M3qrLOe
kW6IP43w/x+C3lDbCMLSPA/x5yDIEmqtgG8r/DHJfuQp5sODd52jC9hh7mBqTFi9iis8CcTlqpVw
F4/s6Vtges0flxUvUbioo5HWXnU1VCox5s1xAOugQ1XrT3M8Tit/U6t3NhCuJuMggIwyWXkrbl34
PSESUsj0aVFkxFyJjoSwhavLtq+h+CG46zOi4MBMvaVXfasSLIuG5pLEnQrj1qn10bnYf3FDQIP2
5wM5xh9WdOKhzQn087gsEH7Ys1vlHTs2eRrtQzeewPYzFewRcm2OZFnlU3CcuaKw/Kfnx+H5kX+I
v481zSR2IS2FyKLZaLRf/g3PHV4weE/N2trhbjCAKntQMfV71E6p1K5zy0LxUK96tUQat2Md3Xw8
ARvOmYtdxaaUBqgT57FrTslGK1DO83J0NrvC6Lz18qY/OpOVjrVrhvcMsx+fjCwy9kWl4Hh+FI5Y
V4RIiNEMjIMUV35SB6C3PnfoifJ8JypBZZGEtEiQutjjU+35JGJs8dZ3VkncwCiW9KcUnxzjFOlH
Kd0X8p+Vv2sizgi60/+My9dQ+WTK8O4Guzo9sfqzYvgkoaTcGvF7luL+XY35npYZgDqUGUf5HFO0
6DFHGCiH834ri0NZnlvjx+YLH6dpM6EgYL8i93jFLNIgXKADnjluq9FkcTvyLYRrSqG0JFiCd9nG
W/nJdQouBPlECJWbndedE02Aq+TJBhP5BLCHJQEPyHr8zbS1WgxB3AB1oDG2q9BH8byHHyvhBKKj
ZGQki1Qzv04WllVSKMeVLbOFmxbdQJFvUi74FTyJvITeYa6gtyflaoDjZ+MWmW6QVe4P0dYUPso0
CWLi/MCCjWhtEXSVyayFQuTGcxUkJkQk0YR9WV5OdiCivcRaCCXX5GQLZLWVB5oXKswiH6TCGdWn
p3y12javThD1enHBMWM5X3Fi8f2l5RgxeHTBTJNdB+6zWfpMl17WYT4bXRuCyevvYl0twVhm/s0k
S5oVCCMd4xv+4RKbMz+zj7k5hAZW1XfDlP5pvI0JSO5YobjNIelitZs5e62toZLaGWOQWe7EJORN
WIW2RYLa0yW61DiYSNvgeGp1XUT7WGZN2ZKkX/ljMtbk9Zo20y/SUN5Jffq2kIIm62yDm0PdEzwo
hiNMxiNRKYg7m2Bpdc3GCS96jWisgUlfJ/yIPRcnrlm47kUvfhaZkk9zZ3cgoKjiuyLB3Dvv7C/G
PWE9yHnKoh9WWfA3sL+tWMdpQNv8XktX4qf6D9s74tDsQyIyR7d30Hs70cwx0fqrxUJLWBYyse8M
JAiI3zNov7A8zGV/o5ePVmK52ztweJafOrQcPkC5gVRQgYkFMlj0zcGzEJYf++Sh2nScxH/WYDbY
NYWqyqKxrcZfelMeI/MuxK75KFjxUGsHyeCXqLnauxCIpcTtd/F4Hsl3EKGUAYntlq21T7q/oryq
qD3Ix+LdIutzKOYnLm9CmlCvE+xIqwULa85zJB/SysELicqHp483iD6N8JK16hVuytMngkK3i9mY
4xh9DPgFZ88++8P0DpLwqvhKY3ezxqt4HOwX68NDAQ8Tr5xqpavYzLbZuI8BfTWhP4VrNGXbjSmn
FWG/UceFmN8rkpMk7iiMkcgBs3Cp3cmbEOVUkbZwzg45LkRngyN/ZAY+kCOL6JDt4okn17rELFds
yDQtlGeo0VY4O0l+VN1Pq4E+ZhUSJRJ7a4vbtHALCwkpikg/+LHJE+OaRJpyTcR13OzU8uKphzK7
eggJPAK/BCXLooNZz1yRLQgJRGtnmL8ArX5xAcjQuelZkOscSYFFtiWyHo2Z/DPaDyZJlysn9QD8
fszxM1IfhtzMjequwRwQkAMsOe47JySpACAI8aqAPf3iTzzTULqTPekO2DwIHsJEvaE88yCaYSsD
f+KoSBnmjbUeLtl66SWftvRZOH+mvqMq5NLdQ1dhFaxize58MhL7DFuGuKQ75dHRLHjyDRMNWyGN
FQtUlxFBDFAyGtp5lDmhf9CsjWU88+ah07sUwWWSAByIw5kDcIGLS4gSW9JVp4vCpKGNgJsR2sfo
3c72/BMDA0XoETs6Blu7s/SVc5vNtDmJUlYADjO37LVSb2LmX3AZazrmHdvX4W8Qo4QpynEUHfQP
iX1IEJwlzQ6WgeQfsekykjoEI5HbyPwR/ZraXYWMiQIf6hS0g9a8W8ZfCOMQNGdIFs8nFgwpoX0K
+33gnf36hhUNwHvhMeaYhcT3ZbLzvsi8E4oUkEWICa6COH94HdvuDlp7qgCC0ldMpum4rivaysae
a3XopsqvPSey1Hsh0HQTxs0oLFDmEPITCUgAubPxhl5STLxdrWKjwtzHHk+tQfB8UonOKqVvrdZm
lfU5GF/TVG0Mk62z2rTIbPQhyTsR3hgCWDKJuQ3/Oko+Jgo04ZlxqQMVw0G9TyqwavLt2eWIPUJs
V3Yg136L8M8x3tXqXfZuzt+4HOdwLDSRbJ7HpivgP8fb0atXOMgoG7NLRyTsE4Cj3EY+yKJjwA8c
RAxGiKcBYk3EhxmvTp2b2haXRMQsPdPNPUS15H0K9brVfWjTRTXuws83UbHU5gdrlhjYmYej9FsK
nsH40Y9YtXYSom0OBy+lijq4tjM6ApxkWO+da1jjTDoMw9liN23a9+4Nti78q9GI1h9JeM6qkNyM
h54S9jRjNepwJS4cMQimvjXx1t4fakbSSYlXNCHNxvesucrVN8ACfdiSlSgNrRYS+1z+DLmcx5ux
a+xzyRWtodrDg4hynYtZemsuqnwP6pcd74NsgUZ33/ersBPIob8w51J1DZwzX0Um2qLUZ4hNZioC
AHyNRngme3tu4yxhFahrVlxNG0Xd9iSWo9ElFQu7BveZq3BXP8jYDo5yf/TISLFgAiHCEUgs7f6z
xrPJRSXuZdACJFpLOdsnCbm71DMCPv2Xag2A5xjzOBuDeSZI0J+ddASw0k67kxRUeZi9nrJ3lItj
UXB2ANalH6v5nJwb6GkD12IzgQ3TsQJj8UD+P5L03AMk9hW2juk2lhtpXHfqe4qZLapmBgsLWA9J
wuuFnmlef6HzInCTMK985SyEymNSLiOmSmB2tXFcRe3mDmR/ZkALH2x1h7lZj38K9WkxTJRIH/mu
Gdlj2PxVImyiBRGEcrRP6w1Kpq7YRdKRcOxZhZmWndYJWnWqpcE6BsSA4rlroeNq+tIIN172VbfO
bHT8tQWKJQS/jcejkhZ8cKLtyokcEF5zxAzSXWBWuB1mNtSD7h3FJ+GrX6m1yycCJmH9x0MeVvO6
/6pN8jdpvSxn55l7Hu8YnPA+oFWuUKpFaL0beAlbIsIuXmjILaTiKMWLdviwULeQ0T6Lva8b1HV2
HueFq8SbsnjLVIatN/ELROFdkxGkzSF6lRuUGOHBMBuUDIQt1vAzrEPgI4Z5pLEn4GQ3JqmxlE41
ng3U8Qqh42zIDGz4hVmmzePpnMDmnMDgNJ872+EFSR+SQXBi7crpV6pfUjJjDdKjfP0nq49acZ30
7wAJm4omrr3RUKEFkT6Jewv7OY1Q2Cx1Dnh5aOayK00AJCxK0IjWdIhvNjjoMhLdSfkttEuDrz9a
iIWHHkakOHlXAHDrYmu3J5irG1G7M8N41vIhw0/c7MeMeuV/juWHitZR3LUqL2OmobA1kK4DVXdw
62gTUMZRTEuk3lGxsfI3A014yEJAFFUUq4lYQNibYBel8ya5pmJ5j/tw7IhwIir5WNF6M7173050
kDi5wLZo7ebEHQTlVtevQrgih5/is3V6zEfVexM+nBR/IJBdRezMnERXbvbvsXgq1rYl+CZ5Vup6
GDdheBv7e1p/Stlv1Dwzg1sIvmGsNha3U+Qhd3hDTYX7aNeU9xx8mn0M/6ZFRSWx+9CX5BbTH3O3
5+WJ5EO/etl4WrPmfQJLYngfdfYJdk9fecvLnaGPoLPfsf7VoW2S26ec7wAcuMCz8KsyvUOHVCTY
yuDxkb6ncqNZ/S3txRRiIl1ahCOq60BM/6c6f5P6m20scpvAgfycpGt7xrBSvMX6Xyubro2V8MdE
3nezFsaCPD9B/nrBqx/OiD0n8ZFa2855LzG2sPEBdOXBe1aWSJKtlRcyN/Ix1FsBDhnoJNjYwZCl
BUv0FKN421ENlPcIZfmYHOtsaxaC8e7GuziIWD9GcEwMzAppVEwgOuCt9Yx4ISTlo4Rp7fQXT2aS
jy2KGt9GtafikVgqpbjBdmp+0NJVNL3J2kchXTW8DTH9MXIM2KWlQjiisUj3hvGZZ1/JdLC0A4bC
Kv5MKWGFfUZ1Q/bqio5BV1emhcDo1DXrYTgVFsoFZxkXN1YgZCghGMtrMrf/t2JBkFDs02Qr8P+G
8sQyYrHxJWb7yKJtvu2c4EnrW8ggUZK27Eumw2VxCZFO0hvegxGrMx2Ts4+Ua9UTPPRVV7x2Qicq
uEjK12IyGFcYI+qoWav5azCfBdrmGPBtkS/S9jTkrEjZDeZaOPmibw33MW5fonS9lRAnx8Fh6FZS
t3I6iEZSNFAWF/6pQQJF9/NjfcY7X9sJR7/ScG8I3d3Glte+uu71WVatNPnJegynOYUkYaPaIWB3
KdtsILmxIZSLqphV6F+AyiN1/Uuv32BSEkUaHs/qfnP/Su4+kFsow+BwN4T5lYWj/IZPduzUH1a9
iYDY/GWmXizjDadG8syJIJFBxAGgSv8fsunY/+sOwCHlNzJu0Wl+jOrKUGlSmBmWbfWdIr8llns4
QtR26pYNBDAcGwS6SBngndyC1vTGxh9XL9eaRiOyG1pWQAohKcguP2yYXZII2W8PYHGLci4a7irT
D5dgTWRkHMP0h+shSN8tkn+kf5krcb+HbUVTFYH3KquJHK13Xz4UvMQm5LA14NL8GkEzLDKuleqM
eCqV15ks4lSleO8sGWIa62AR0Rh1NqP4xBLKv6o7CnEAiRDItfmc/l1PbwIDi7Ivi90LwtM0Ec5r
YHtLv4weJArLNZbP6ZA2l6x49wwCrn6aSgRYHQtE6iaoXa2TvfO0i5OGtFraWuwPCo6Ammm8wWET
hKSLvTX6nl4prSlCGJNw8RYr+SGzIAj5hiMSHwj/YS0ECOA7aQDJ8Cq8nU0nzkKGChRJ5tppIH0G
cj1gp+nsMlQqhyokkUhgIhx/tIr4aPk8l5P5NhAvhPK0MDd5t7cCgt5uDl0BKQMFXZyjchVA9mvH
nBfbQ4SyBeAv0O+1YGM6wJkYZ5JBX4X5pY1Z5I28cqrvRIl56VO80CUbPRINYGtBWqKdnNqalLgg
A+JfibRBNsWju2f+HjGJ1Hu/BIY4aeanUz859G6AWQmumwLZIA7VlO+qxRSwats/H5M1zZIznxoU
yygdcN0KNjXzrxqfTuCcBmUzLvWl42OXz9EONQvf+vj9kfn7TIZJ/9KFVqOyF1X/8uDAUEnOO5Rz
vbzrnS3p0xGbnFJE1c6rt/7Ez2CSaeGVvlvX5zoHZlx4tIjv5RzNY/4j5s6W0LDuPQKrlNQHOcpy
scefThaROpKV43DktNWonwfpNhHmbGmsWdz6/hmNoi0fNE04qYFE/F0otlysdH8Lbjcot6b9SJx7
7SA+veby0fc2RXiwAA/digi5DQq2WZO/Yq7vqb6UrD3Ufq3sL9OIZ2Bnz7JpvqPy5iRP1XmXZ8HC
b89sbHDHJWuL8y8ZVkHoHE10DdaQ0W3lmFbvbXvQCK8JdxabUK0l7jovu3VgA0pl/nuNNF4NIhdc
3zppBkaMTR8QqjlHtDwn+IUqi5Vl8hctmBSYf9BsdXoCrVkZP1CuZNagMSQNSBjGzQUHwfoBAgLN
RZXDvgDzYNnvdXpJ+p9wPOXqqw/VTVNfmkqDUiYOiCU8uvVI+v2UHWuY2oRbb4IiKJR3+Wqif0g3
/65OmDH/KpKvUvNuoDcc1gRJ80ofCTnTqqud7zvGh8phm7K0IyQLGFnMKWr7o2PYGO8i+6XpV3X3
1iRnmSCwfC8DgQJm2XMD60fkg+lRK71MhC8bNF8cynTFfR11x27cTzV624SEY44UuJlMDNaREmDS
gyGsCC+B8UdRIDPF0tessPH8X6oBgrrfCZHGAKhLo+Jhh9R/O3rmCfSwh3iM1S/SBgxoyLqms+t3
cbxtpw3mAjf8S2pERPfOg9L6GeqNAlmHD75fFMjz9HvCF9ZPY/iU0p1KseiJGByuHQhKKdPNErWg
I7t1spfknQpjWU/IkSC/9sLrqmLaKTedxH1tUbOP/2RU0jvokZuVZG8u22Sn+htb+lAN9sSssGps
YlxfBmqOlgOUnAn501oU8yKU9jyFbzkQMEOCyPDAZyqcAL1MWN+ePVrZPhwJFV0hj1yQOJF19x6r
e53tLGVPVFxVHKzi3M7IJESLQDxM8a7WF1j/Asu5hd58HqVL7lB0Uk3/H0nntdw4kgXRL0IECh6v
oveelPSCkNQSbMH7r9+D2Yjt3ZnZ6GmKJKquyTx57KPTwP2iNgTkUDuyqIZ2995QMWbFvareB+r5
6mqXV5dLVNfWsAMlQ7oYjc40qCqUq6k9yAeym2MYlDPZf7QGB9b4w5p/gnbXqGWQ5ztthRNuC73d
2jD+7toPEhZmuBRSRn0MJnAH0hLqxcW9eQP+gnWEQLhvL7b35xiHEX103iHu48RSg/4tyE9atcx1
xAnUXWsj2rnN2e33sDUHFu/w25lmxu0r9jnvqqNDI6+RMdGGJ4tpfZ7WyIdeur5Rsq00jpMDeyxX
2kIusD1PmgX/qKB1iCZRAf1FvJTpCjr65JvR+5fNmDUGQTFDEpMxdYZ13O1Ga+1aays9i+IQIdVS
zhYdXI7Y/Gman2K4SmWTujsTflfFgFRUSyUooEE5ADbQ/GEJrI+UhLPU+hScArb3Me3LwPWiTrXT
97A7Ael40+VhLLYxppIE7Q6t96LTL87Xf2/gcMNSuyD/L/IOqnvr2i9IL1wxindAWp0K5H1ImdPV
1DIZ8W3yM0c8OCpWzsp7CfcrROpSgUXmkeBk7Ja2iUdv5wf/JuJcCRkg26Z4IF393a/UFXpud1vV
KKNgn7v2jAByeQqqa15NbiFr22DlGLSX4f1Uzi+ymXmNINBG7j2dKkZ9Yg3iRLS1c2pk6FVgbPWe
aTqOZQEQkRQmD8XxttdZlF9rHhhrL51n/uoT6Kk2jiH6CxXEHp92AEsnII+kQcDi8bXsDWgZGE5S
/tbeO/026P91TsF0GgcNPSsWM5YqJUzOyUItd5VzHHvk4XOq0phvlbdC+4MriT9bp0JguxFqN1/s
DBpuxzxbhFtNej6EMtBxeb1ZANaAYKdZa22FtZUMHFLGYw1zs7wjnwwcobX05SbD7ebsp2O0chdi
yXrmvR5eUbNxaI/6O6zIRAFpb7JW0lkDjAPH44H6RTJ/Q+uflCDrLywaZpwvqr3PSXuYozxu7Q9v
atQhQLF+WrjQkFW4sjv9qoXPFH+Qje2OLWN4hto3hMe8WVbOEw0NsnseRyyt7nAV4R26tMvcVAu8
Y659TWEtnEANpQosgYZhKfAn2V+U5qjGT/Sq84A5M5ipeIesNLTO1SxYYhk3MZibs8Fb+/WcSV2w
rNeOcQxou9eGs4jiEzW7BLnRIDZWUcJMt0QLXdPFQ8cVYTTAE3G4Io42nQCJMNjHD5ZmegjSgWrM
eSFD545qkrNhvpKMR8lGDhyfkuSOkAKmrwYC1ANKYO+DaXERs4aHSkWRDEz4P71QwCMdH5t6ycSK
Lk8mmAmWvvfsdaC8x6FZg4GKUTR15do+GNnBnj/oD523cZEBYGRXglmG+JxVGzML3gLV0CnWs20b
3B0k74o77zxSlT4RGUYzBpLhZerl0ZRpDGa1Y2kyKn/WSB/8NUu7vN9PVT5OVIWnjSeeL+fYbpVh
B6aWL6MOUw9+mmmvn59EBcJ1VDvE2eekXWUTYQsqkftI5HJy/+XXLmNXtOHW+P7lnRjdO5MhHh2Q
2XBt/wP2IdcFassi0kY+k6kgtRdBf4a3gJXVN51ZisU/A2yvOsbC4mY09Zoogzfq6DdaySXcPJpn
vpOtS+zcuo0vrExeOnxwmmdEjPAifPNFqjwahp84Ilhv8jlA+cQN582z/jAE26Ske55GspCU2lNl
I35Y6T1gJNghRNWAnsdbj7taNCt+bIg0nXwN0cFJdkjQPTAHztpB6GRdcY7MqpqN295HIw8RXOrb
EACxSUjlkUUG83hVO0YVk152IhlIjzSHpMwPwIQ4QeXfUdwP8xo5zDSeRKLSxatRvqcA79xqFw7b
yYAsisVkZtacXV5dQn3LIZO7iDtB2PB1LR8V/lxjJynSVeIrC9qFrWvTp6EeGOisWO1zVGnthSyO
fLhmTTQbfXaRE5iCZYRicl4gmv+/NFpQEvHp9RBGAannC+WJS7ktV+MdUqSPyjTtb6UBrsQ/hPV3
767ayTHL/tH/TuVS5CdLbgmHwSKJ3xSJ+n3M59PgxZNzhRpfO8TJq2OpCahAEytBbibNHr2iCYpq
EvMP4t6Y75MXK/rMUH0742Xq5uzwqMyjmWgPPjIrn1CQp19sRrF2vEf/TBm6KifFu5XFznb3qrmK
ImzOwDHrAcHFNZnU3AEzmOj1BCzA5r/Xf0L3bLFoju2PaBWsIB2O4b9C4WjLrFmv/CUw/bJ10YBz
RBhc5bj33Guq7oyO7EC6OHC7R3XYuOpcBQoxTFo/cWjq7wNvQ01dWpVnsIfZcCnI8umNU5QcVCS2
xhnxS1LUb0wCpus30jc8vEXxST4NH3XMwsAnhGrCiwV8W7vF5KvMqi9J7KBG0c+pCQ4tQ2DAtLeg
MPSzVU0DO+knlVOF0EO5TT9gA0lAqqvBeflEmYZYLzWJhAUqYrxGgN6UaBuHtRkvFe1pMAogBGUa
vBR7GykZjZCNzzHYkCf3VtMEojxrQ+6y9mUEEOG9U5StdDiuvYsFAtueQO4GYJB5YptwQzknaw4p
L3spcTxzOEQZTE7ggmmSxH0usVOGw4rVGFcpE5xVE67JDdbLC/bmno7eKb/h8E1KeOc2TrVKy5rU
vE465t79mVrsblPA76g+jaZbpNg1v3lKvEvb7Fp5EPpjsg0zsfXjndVvNQP885zclbH+NYr3xvr2
UTtkiG1FBYGZ0YdZLAdjYVrvA8tU0HeBtprattC8Tu4lo5gr/qF0j6y3VxXKY9Y6YAqmOlk4l068
M7y30Qb40PhYAnOEFs/MXHbpb9E9KIiSG5VuVMM9nXS9YfhXi2voPeXvGJ2+SSLulug20/E3a2lr
JjnrLiK8Id1EvF8qcVSM3fRmm8tZ5eICU1lWbwFTQYRkEpE555FLmzUgUZvtk+6YmZ0lT7BGYgCa
aHbU9ERGyTLhS9pXV9U7QPebNF0w1qij+W0h4pUlE1iyOPiq8VFMpZyu8YgdJjoUY+gcs4yJop2V
8itVPmr3joPZZPCg3dLgowLaat3RGTTTDRziLEcfvTUcUh4earxpptGAhZq2viTFNkU6A7bYoKoe
vrMKEao7Z7/k/3bkrdigHNHzTNJwEHEUPTb/FzGjfcSRw44aihb7cXhafnic6g01/mbhD/sD1Wq3
Yci/IONhYKbV7KW+KpgwaxSdP1WwNXKksmi7kjXbH9c8AJd8q4vt5Fdkez1NtGnxrUsJgkNEQIv1
p15u6mbiJpvJspW8IDJG/sq5A31W2yT+lzXhR/wDxTr/gdhuNuRHbnLAnB1b2UcqJqwmiwD7XmtA
de+2r7FDYxnHfewzRI6ybKbRkVswhDt3AnCh4lrGG1oFD9UiDX14VvWjVvO4pVA+9w4QCEYXgXmY
DNNx9Tl9zeMFv73oFjQ/sJG1jCUGyEXmx+UJjPs03NTDKwEFdLG1fnaB4GZUAToCB0hW02Yh0n+1
+io7Gh1W2IiWgs0834fp0bRPGBeJin34bOWoZ2ZtQcul4Pm1aVagX5fhU9GPtYc2sWOt/mkkq9Rn
ORVihCLwGkSDYiBFYiIn9oPFzoWhV5H+a+EgaXtGcnr4CMxrFq8tbVsotypDW7E1UbpAjnS2jkTo
oy+YK+NW5Myool3e/g7UvzI6Ji1K8JR21P4qYw7pYtMTE0Ra2dRh6eKrlCkYmY+Eq88mRKtlYQpt
ywgH7CXes7SKL02w6yQOe4MejLVLhzMy2pUWSKm85E2cZ51/L03nWCnRX1MWnySXcFf5qTE3FXEe
x8l1RK0oU/VPN9xzIMenVAFQlQJIA/N8LUI/Fii7mou4zDfEPR+FvR6M7LsbPzvSJB0+XL0nl8tX
jhYs+TGzXpUEjxa0K4d5TlD4uwzGfSTloaSSDNWGlap4oBefNbj4wcR0VwclKdhVpIX439KY3A1M
lgX0C2/cd4HGZYoNpDDWLsuUpuULV8YcmsOS1nqJ/n+mhfrhEPTNsVWbo+2KlZ87106TKguXhvN3
kaMN1AMF3QyG0Da+Bv24UoQBbtRdqTHlptKfNHaRSDKczIVMZC/b2lr29FkTa7PjrCnV+p9jRKwa
7IvtTrsdeomE/HOEby66sUFmGzvELwrkD5l5wNTJyq+FBil2gEVn9cAX+0WUQZOxh1U2onMhe9Zz
kF6BlvT8cpWPbIBZRdXaN4ex0nZrIckc1IdtpyqHJEj3eRsSHDauE2SCDcIH4XNvskUYZEf2mstD
hfRHk8sm11cNPWcB4DU06I2z+DxK59G6WD1ayzznY3cIonxl+oB90SPbiZj3xRSbk9PQjWgNE4SP
ysEKt4bkG0GFJfG90YK58j3BfdL7/dHHFARtc2/CEFDjYlHbMEXhPk5rjCwSl8oFw0ZGGfHEy5jH
KAyKfcdXg8IEgJ5GpmWxijIb4xlYItD2cIuXrQNIi/XFKEiun0RAJVk0gptS4Pl22r0wvhT1ewSo
kk9nzz9hA7CxiSCo4GlVLD2ZmHpUFAYXYEylxNIWpOOH928qSxJkKyZ7/f4cBUzLWS1FqA0DkzYJ
ZWDssCg3WftBbWRvYTA3NqKjm7zn9FWDS+dM0EZ/VGr0DwRDjhZ0GtBaNUZnk4GqxZp4GNGJ1TCf
ZTyPGjqcHrwra/VcGjONbAoHXNjAna1RbrhfLtqlgnQwgZSwQ6Aw/TkGHVbufngU+03eLIJYvJkY
rjiBfZXemE4zHJfeuBuSj2KslrzQBTGbi8REXjdS6Lb/jJqZEmOS6OTYey/cpbg+GKZSKc+RJukV
u3XODxu/Qj91o8E9MNe2IAOMzSWx9VSEn+14peiW8TPH49uQQRbaiOyYTSBDC5Vu7gdyVZHu4PCO
JHg9EjIA3jwGZZ7qRHjsbIQIw8YA4ObLRYW202AQokj1wUSx4Vic3t5x4toQhaDAwLdRV9sGbxva
+enFhTS0Scb5oL9aMoy6SX7JvzC3KFUi+tBJ0pKQNshijESTwUfyjt1joKZq4O0N2K+5rtts7nfK
QgvR23r9MkWCN+IVsNN1HrB+rBiv0VQizM6RKIQDVQloIA09eyoApmKilECg2qlS46tUItdCLwBB
AM1Dy3tupGsdqFfuxXujFAtZDnQbNHAMBheFdStz9mDhbwb42GKGofENn+heZi3nI+vcbIqAdOmj
K95ADnfwheVwDWs6YzoRYTN2Q2aakZzhInXI0a7bUOxsCMYB9TL6q/rPkF8OVuKJTlFpzINZVk4V
K/t7kbzKFuSsvoPhdYdcX9EJAwSiREx/lJBJMSNy0XGJMdHOK0pDGx1YP1QLH9xe/VXLnQ0ArWfe
VbGbU7m1M16rDohEV+1116pvTlSjrIhmmLFwNWU8KXWJivazFd+BD0tU8jZfOocUU1rJaqH12EJG
wgE6bZeU77WFK4w1Qld/d96r7Y9u8EjcU64/M+1Qhe+i+ABa4ZQPJTnw5ddpL0VPlWLSsDDmR5qQ
a9SDFZgB+o+alqDn77N+2VQGVwYSit7buq3Heuqf0YEB7n4bRGvTBHWaiajRM+GeyW2+QPgpLykf
iozPfcFGX/tKHWYPiXjkEXhXmCNYLeYRJAUvxWyQEUqAbCODIt6rPxPVgmWmaR0ERKnBBnY8cIs+
0hxRX8hn9z12Z9v6lKihk9FbTOYP1wjRlXybEFX+Au3eNAKyBTO3gGEsxKQal2MYfoUVU3sioYg2
SP+6BvGkhdpBfFQYDXLAIeJXxH8OU6n8M0UGGtHM3VX5jUuBK4B0yIsSn0QJ0+sjRFU9mfC0axiB
Xce8J8psHmuA2eTbZsQRWny1xsPq77wTHV4QVsag5WKFQK5wlprbXr34+V0SpAv8KNoRASsscoR4
Atl6k3iUbQbGQ2qwkmxm47OITy1ErbdGe1cF7b+yDFgIJnxGwC9s+jgdh1pRrUz0bIM+k6E3c9gE
1FShQQE/WiVERMnhiGEgVXkvcFTWbAtM551/hNAP65P1JTll+oyqxVnpfOn/k2InaP0wmevc2I0T
LHXf2qX0u6adzwNGcR4k2zip2CtBjOw/vXZCAyZvNXtgjaECTSGCYUIRWWjzyx9IIvCydZ8V67ic
T/khNCI2G3dkFSdGVUpMmMrRIIaNNkOuyXuDGg1i+c2W9A/dgZybAQllt8y2+BxHuYTNPFXs2oPf
qWSLYjhb0d4Prwp4PTTtzU7FvYirx8g2mQu375GU/0ZwrwrYz4YxhSnu05dc5p8lthSfl5y5Pb8U
knUhiLAPJ0I2ZOqU0OVGclxHqIPQVWh0T4kKSj9EoW489KiY6+3Z8LKlLq6K8VBIl9S1b+HdLfkt
/A9W5aOV/nf0VAFOcIuyHSlUju6p7r9y8yMtj43twz8yCdqgPfzVOUGyS5gS9fanBUeDRNLpsUzl
r2o/NPu76nead8qBz9i7FCGM0Jku/iZlvhy0ZxzvlWhT8P5W/kIPnaWlo4kQfy3Db+8F6wwobOnt
eC9DZ880gbUdy5h6p7p7onjw3VfOrsRuKW/FdM2GXwZ936DfRf4hJSLbP35md9hnxo0nZBjfM67Z
dPjpEPLJ4hPQbxLfUBiOcDHVo+FUBHSTlqxt7P5RUQdI0g8r3Tg4LFKY+deCE/FD5fqJcLaX7llt
mFEdvOJqNT9psS56B4MvfUuIiY/Q+HTk2mczVeQPLbB5Yh5p9hoGcFDdzayvU4UgVLS4ywz7pjin
sZxbwV4T19a81cxQErjF19Yi3WzrLDX/GLVXjeJ92EUFvdyRhHR+b+FsOtAW4zlgPuJpN935KHMx
M7lTk/iEoY19oquyCzyVnF7lbQh+pPwScs1OszGuEn03zbo5nrR6gwNP13YqaSEi2nnqgKl2VTSv
UEXsuE/is5Ntbe8aMHiDatd5u5JVZXvMi6VRAV/YNuZVbxBZqo/RunfoF0R6hIJe0jI6guFNdcow
7PDGe+JVp9sqPyTiIxyPan8zOAia8MFXRnAM4H8u3F/NNfdiRMzGjTn9ODq9aJV+t6x17fjO0AQM
e+j/Ke2TsbwYDmHE4vQtB4tASebre4tlHeZFlig+hkNml112z8WdeCEEsCcrwoKE73A8K2Ahp6XF
3XI2NcMgY5/g9Y2Wucu6wtyz2x6ad8lGvsPxQ2c76V2pG+OVZ574izI+q+7dYhTrmIwoU050pAnJ
2SwftnUMSphDl6DYyQAV/6YfkUSuges5wTlAvkhkhKufItOZeypV+IpLjrW4jeq3h5bfdRcr+Qbs
kPCJZg26PLJc+pxai9OzvRGEnae/CXzN4l/M9ScPgR8uGhQLTmDPhff0jHVbokFZFliW3C+l/B78
rzF6WQ7eVGXvyjPdwXxFBRLANi45SzP9X85d4+DB6lHTVBlani5ahGy3Mv/L7MmHptQjDQdtZ5Yc
h4CcejrQmPVDIL7i4Jm1L8t65AMLmEWZLjADecOubvda8mmwnU9PfnA1+XeQss1AQWsORntXuVei
Hw7HypxrPp6EWchaCoxefcqNAwOWikkxBkJkpggSviQKSse7uizQKu8aCeonuBvaTfP+qXwA2YNv
RCGvRsMH+pczK0PEyEevI9IFc9tsDYTlPt/as9PvfO/LqLa5YD6WfQ7+T62uzI7xd37o+mNEXEy7
iaITPGMaeKdbk1GHuZoDPv6dnqbmXDUHX9tr5Ts9tgrRM4peCvxNyihD/2mbZ6SuClSTrDXcXZKx
Id6E2pPvapL/VOUGWV7vkDkq3zIkSARL4CQh1ZjhyTPEbCPA2olLgXNScha3sCHB2UJqn1lwniX0
MEahc8rC3PFnkeMwq/qdHrBpeJDXzAoPkblLxYqjrTGeORkA6BdN+Veyxg/JmKQDnKFEAa3DK8vF
ljBkX9moFtMuFKmcJk63rdoPfBD1yIxr64k9w0MXV3Xkv2vMuKmA36oOqzC/xt6YN5Gc0VGTqbpx
GgJH9V9jClSgpunQ9sXwa1VnUtlzotr2xUmvJoOFfBtE96lN48W25Tddqg/P3WEMOxVGLYpRuyQv
w0N9tU+TXx1HUsv4N8RYaIb3bninvcsof6JzJC8EtaXesigm04P02WrvnfhmJL+NYL2vfvTGT27+
FNlfgaA/nYmOVMFt0P2z4n6GwXXqDxvl35R5KOnD2vJmaC+4YBVViMIwP7hiWGWM/qmrCDfxkpIl
lWw8ZyvrjVeBMlsJAn1s4FWrfiQb/lrHN8dh2P0euMfkWZK7AFVRhXGHxI5KPv1L3FuD0jf/4Rbl
h+/8awYHB1DNxJiFZHzOmYqELBP3vFzLWgI1IITS4omjsHvjoQmKF89Aop8UjFnZc2Cul6w1cz2k
hKPeQ39vw4SmRim3JX9RkKW7eBhYY6sD1zH1RwluHBEu2eiQyfh0ChwJbGjYR72xwYO+oZESFK74
i8i+RwyIOCcGG+XKxiRfEnVanQP7UDb6gIuCgzHxc9YoFRcCj8yAFD6039dGPiyMIUIP4n62cny5
lvbM1ZIhE8tKbfxyvHZiHV4cLgENhXMj0+PAr+RYP2OmbqFtHFod22jngA2KtpWu88hmiDl+vNKk
ghg2Zgwjzu3lRjrFzuqpDfJs76Gilw5bYgeYnoLoGylAD6oyS8qzZXvnfd7IfWPakxtrEaipiX7H
Oke2gXKOfCt+Cfq9CFJAHWraOonXuqx2fafvOyXGQ/c2Ot5yHPKlwpDStSMQhqgoAwghwXvv0aLY
mAHRFuBoXZlmvZItIRRlTny1KeZ5e4VAth7t4Cg8/1I5zaXuIXC4Ay33vpY3H6h0+1W747GlOKoD
QAKxumgoTZu83xbhp4piQA7UtfCdGm2VhslBEslepGhTTITDhLpZ7cnjrBc062p7wyCQ26fB79eS
0V4dABFBajWw1NFhAEX1l5pdJvluiAsmJjUujbW3giWiot3jcoADNrziKMW5M+4bNByixzRZ793x
ESb+fEyJRspI5CHPKzaGmZrXqJKHTRV/t7jCGNnEZEpg9VvzUS6zBKOKN1njsh8fGDLtaI59Jf4z
GYaQCQrVSkNe569i/iCZEVJLozsAUcdIPDc0hF2A65V2WLrkl1lEfpm0hibFWI7Q0dZwLSOrqMib
aQug/PaCbGbOIz5oZrEadaPXg57wipEdLgFEddfeVAX7X5Nw7lRWd8Xk1sqrUo6rLCSprPH3uhi2
TtXc8CeOWb9HnrlXk4EHSpzStL7QAK8MUupw1uAahRTRk1MPPyGLrirZfoWjvJKhuyn1b++E6842
H+B1TWe4an6ya3N/bZCjVWPsrRN9XxjlXSmiXyUh7sqa5L1Vt3cfdp9/FR0xvVb3HVXpLRd8d6hL
sfl3TnPulP7YCXFMrfEYxEiMOSXrgJg9NmGuNdmE9eGngu/UkGw0afDVBcKHlBSkpEi+qjLnEGFt
0RPJQEHj3FzIYD0tOpK51r0KaGKFyZIc1rKdhu91weroAOjsiwnBQijyk6RXzP3zLozvQ6D+JboO
+Ctuj5X714vu1jrGJTNMSLTt3DLGdUfyd2p2c1ftTzjMUEWo0MZ0AyEe5UXLi5atyU4BFXSGBNQM
47nHd7qzFPCz9geKB5w88kv39sBl2G6ZkwTGgIxZuUQ3CXglyksLixuhNjCh9b30i1vjYj6Thvae
DXG7005Q97lNi+zd78YSG/VPrwz/+o5gFASKmwLs3J4r02Uq7zI+TJrmrSymcgORTpIRzlbETrj3
vPFhh5LshiG8EICIsEkx3jJSfYMaR1zHCZoWBOzq7FsFthwiaVZwaG5GuY6oXmZjzqrGMMttHr3r
hFS5COsBD5DXEq4dLVgbo7fVnXJTDpB7oa0g+azzaKfR0jYJqi/0J9Jh3e7I7RiYpBt10PqMtQWd
wlUPLWlTno77DgZJznoEdRXv0Mqpwk3WRfMxx2lflxd1wDgeBYBP/BnOko2td3vLh5WvKnMvsD5C
oFyJJ2dhx3NG9q3aVavSaojMxCFctXRh0T6kYRvCbAtW5yoIcOfLvxhtLMmGQIZ6L4xmPTRYnxp1
K6JX3/LlFqW4jk3/oQYVOR+02lFwUoX4KRDppjvH81AWAhEu+kWRNJtJCsBYvuFNY+5I9hoA+T7+
snyW6wb7jqg8+3m5bcPxZyQhgWf87BrWpm+4KycEm8UNbeTztG2xK+GNRw0j5HioFD5vc9wbgboz
fW3X2NA9Quj6FAg2230j+uygXSUwliQylWCgxrYg/XT7Jo+ORRRuO5CTvUByCxoB66CXD4eeYWNg
1mt9aJaKD63JzFYRhABZu0e6GvxZG18pjtPftoBS2zwiRbhjxREezcY71ezky35cJI7CkK/fVFGF
RqjejqwAHaaeBSh8IuOXQJWIIhXWrAa1n/jirJWAdU5Btk2CpacfiU/mvwNjA/+hbc5aRhvNnKU+
kgVagj0Kw5+8R58H7nxw/1X6q5zaSPmVKSvbe8/Vh21e8NaI4N6HgiEwQAtvXzL/LovvkHGUH7cM
2RlsWR91ac0ThgfDOeAcC2BNFkKZ2ZA63EDAWWWBCSkLG7AqcFC4Z/yzjbvtONj98LPRzxO83vSY
oahbA5dXmz6nyabvXl36BR20Rl+d23p6QQaT0YLk1aoEf2Z/+Ry2NbNzNuw02EFDziEsEz281LjH
qIrqAX37gfQsPPnUQfuA4AkfcLZRgCCOl5XyyR9C9kLwdNJ7zsWT47e1idmtZy6XpFG5iMn3crjY
xaJR1yPtLJVvTcK2UT5jsebjqJKt4p2E/1Uaf5qOvPxuG1+FcbN0elfovSrKXf2mhf/4vksf4vWn
BGvp2y+YbviOxgrN2H4ZTiS5QwaUsAjCOYj+pmdaxmzeWiIbxwSjsiKO42OPyssMoI8zKEgxMCg2
aSxNTu4fD7irvFkNXEL8KDUUjtqGto41uyNVd0zeI4sJ0h8/CCMgV2Ecu9UeLehIjWvMOSjJPWN2
7LQYQkJ8cR3I5mryR79XhI1qFEhc1sU0a2MqbI7fOiDMnIkakT0GMT6K82nHiNHYF0kfiZNXzr6j
oOdYjudBZi0SgnhK1nOWkpBR7S68c6+zkIvddTg0mPHQhPPmoislcYGniH1OX6cr00uWUT05Z8ul
xfzaaekXhg3SDxLRWBCTzRHj4NW9d1DLpD6AhE2BFPtbsMk9E3Yv0tEi1TPfIkAD27t77ZzfQHIp
qmzDIO8YjJJNv2fp9ODtj5Yh4raG+KxsLZKLoj28SLKj+JLRr6q9i4aG4uz1G7J13WXEUeFYx8j5
zE3gQP6PMZwdecJ3wgqRQn7MoRKH3xPaTcPS1hz65pyygxlYX/3Xb9PJOfLDD9868UyB/Y10Sy0c
hKR4pj6u73fKKOn889WXpcETecQc1eLWtGxhajz9lqRFQmrePS17b/MxBF61s5R/SU2c8DOILyNt
M0EZo/7g6XCcXaBcwvHuw6ZmgJJoXzFLB3989zPsr3Cq2epz0swiy5xxoTIzZ/OsvBMGhRj9Fkjc
TQqUkPeepayDsI/H0f1qMnU5xgIP171EJ1Mmvz3pLK3g0A3/TGmy+GP1PSgYOWeKQVAVM9I8uaOD
r1G8mNZnlPDSRh+IJnlWDGWb39iGcI+0g3UmdhfE9POwTubs8JaZ5V6HOllNX6UmKBYTg6wWC59a
Yxq9VU6+Nn00jD2EL9GSBwsJNUZ9ijBWW4xasGCqhFkmwMaD/U9LF26ubVyF1EH0vL3FlSqa+WB6
24Bpk9cZuz7OFxb71FwBaEYOquUykjS6ZcQV3EHENaKeJBD+WTXZ8LeiUA+d3116tnGJycOC+VmS
4NkH8YaemfQispxah5X1zY84L0fjGBr5WiDfUDxU85QYtgiWjiqXvGoyx9NlVlIrd8UqjazF6CQI
X8RHHsI6KXqCwyHfOauhM49+iVcrC9iATAIIVjL+w4dq4cQI9Rj7dqg/KA/muR8t6uJmBjGpjKTa
BWhuwmUwsuXDruyZKOwQ+CY00KqqQBuMlxo/QtTzhOverkhPoZPusUCDHCmUpTW6T35rB92TUFE8
p9ZsVFEFaHBBNIhYRQz7mpgrSCGmARUOEIIEyDRq6IF7DmDkkQkLo6xj1YYFJ08WcItmFVwwcxo9
18U8o8ShNgvqfU8CTJR2xzocFxKVRxpBvvPZ/rdi3tXDouu8rcIECG2uAC5V8uf1nb0OQXiaSbNy
BhuoJyt2XT01zNJGTy7cWUl+ieEZC8UZFoNLvjpdtgWkkgZnYebdeuiwvaDIqN1w2YKOVJG6hraG
eGnEhXOwLJTr7L4zUG9+7awKJkGMLAbnEYloKwtnTV/SqNncboh+U+z3qnLnKoNJ6nR+EVTB1yRa
92O1DRzyP2ejsrdo6CzKqpjl48AMxAX8o1JL+gSn/3ZMggwUJ91kUf5T4peaM3WK+3mHLza22Q9h
VHRD7HDtdwGTJj9BpnXYwenWLJtW1HGDsJj9LhFtQfxuFwQUf4Ys9weconZzMpqXxZYo8zaVdY3N
H0P5bOn5Y5VqRlzK+Bbh3cWcvzNFvNQvgX/ws5gt4djymqpjbir3MCo3zGeyRUwSdVqFh6k1zPNx
7uLX6QlJya46QJl2mUSnFqRCEn5o/b0U33Zy0NtfM1334UtVlpF+d0jwTFexei7LH+lsprH7kHUb
lU5OV/ZRNwdh7omnBzG4uJhNvJAkq4jiJ2ZnFtYI7pyvRuwn05EPLh0FqOp8px2K8KvLRsNEZegZ
k+TEn9VNtnBtQtc/At2cdYzyYnZznfmjTt5MDExLQzbbUME3F1JQPl31USlixv8AvIcVYa4MF80S
tgTzUqR4EOXOEmQvoI6jDbSgT1KSWAKHoFoRXkRSeEmEMVuw6Y+REvOEPbCedGkwpon3OgzRn+st
Oes33T0PEYx9issa2DcORDYQSLFUS/5r2I0LvdrUHKFKbLKaD5cJ28gWr5FyrAQav67e/o+xM9tt
XNmy7a9s7OfLUwwG20Lteki1tuTeTtv5QjhtZ7DvIth+/R30Pv0tFC6QMFKWG1kSI2KtNeeYqiOF
JYNtoBQNXLj7sCJryBidY7Yd/j13YhzmP1Xshzrqmb/rg6iWwxTJ3TjZaFOnfdPoB0v+iFmmAxqv
YMrTaNzIKEP9pQ9RK/eDH29lnO6FcbdDHu6HpkWT/UPOlCVwcaLoWqdPsZN8W6Lbog6Q6gdQPqd9
h/fADmMWVYnvoXg3PYa3nIfPKG/SnANBq7sjYT7EUhc3de7e0hq254InfD1qYPcgY2+MCE5BRdwi
I2WSC24SVj3ZJBTWFTqXMpkPZUzTXr1WyJ0yZBXKfXbQCqOyakk/W9r6OJsIPIq3m3L4TKgt0oV8
x3kisB3xPWbXpiXbjEQNcnpLB9FWhWGdyVXNGD5ieRxsOtMGFcqviRPoSOrRup5kcKsnZr/439Yx
ezfM7MLfDROiKmTM4i07PcebqdHE/mGk5MEZzBY9GZMFU+cURYtzcgouZY7X1iZx+ARbHaXoIU+/
NxnqN4wcHO+MdRoGcEIfDROy2sF4U/5yDEdv8br0PeFJaovSbG2oNvuhC765VODLRHSdlR6bYNmx
Z5ELdDZwu32SRhvVn7sxPIUai4XTH1KCM+YSdKjbCIYbzGGK85AnJEH1A5vAcgNy7hUpSEnX2Zud
y1pUV06gb1IeOBVxl1HrBZ6+LVz3bS7bqwYo2CJuXAEbJuDS+Oa0+CLWjd4rrP3Ss81oWiXddF2M
/aHpyVUqxLWKkod2EN9X55FMETk6WXoKCy4Ku8EWQkS9c71eASJzjsNsf5DffRXXCpxZeOzsmQvN
wPjywayl176Aele3l+Pi3y7uVRwlP5e8fohpTJWWfqZfR+e5hsRvQErE/QfIxsToh6J2UVAAnOO3
WmJ+XxuDvemv8wi+UrbyArprRXx18RT1QLYidMvFUxlluwBbVJ5N3/tagznhtDK+FEBbtOVeFDMz
chRRyKowF+bzvlb6xkkaROqFPnEBnQfhozNxWdOQJHviVSDEWG0GVvdqB8yuvBHS7XISTX5BIxUF
FqL1qLtNfWpNjx1s7rqrjkI0zciy84uXwe0QZyj5ocN27yn17CrveyzG+5hZXGQ/EgBwX/AkzRao
rYh+2rf04PisKyHFIwGv7yOaBuPSJSv8kzfjA8vyg93xqOvu2hPr+4BjZyUe6wgxjJifIos4l8mh
bGrS4jlYskPocjL23V+jqi/sot2LMd13Y3w/1cF3fu1D7qpriSJKtYgFR7SbVgGrruSw7/vjTRRh
0+s5yjPxuutSzaqD6ldhOOwayItIuRP5nmiSwzpygwLr3BThPmzuYPhvQ/Igci62jDmnbvU5gIpF
pb5OzZp7hXp8Zoom+xYv8b1cptslwyqGnc/qUJGveNOEMHkERDTjswLYCSPKgR1OOOlVPSwvSOE4
n89XvPPRJr7Y2J0L2puMLXczKfK9RzG3BA85AgrbycC55lf4qPchQEW/eihVecBZbqn5xSBSyBJ3
j8aVQS+58nH3uNDG7xXRl45znvPoyjN04nq6xPUpXggMH2GYQlf0wYr6E8IfybLYyp8LxZzAnBWP
9q/OLnZi9I7ZIE9zLp8KZe+93rtoGqaeZLQC+kd5sC9T9SiMuUYH8UvV7lYm5sLAjQ/G/cDbbSBC
HUZ7YZKLFqVIgjYrI10sd4r94pmfiQn3Y3CPxG87tMV1x9kmrc9zVDEgYuBBVxZm+UWAlWv2FO3Q
8rYeyCZo46d5qqwtB5Kb0T+LSBAZnwL+ERRtdK9sv+fITJY0umg5lddhpu+m+kiMLBzJKbauywpI
qESQ8jMMp6Pk+l1KnIbAN1KmxiHRuDmbfbUgcVnEuR2xxfU2Ql7vhA/72euDX9OvgGBTJ6Qf5V4x
GRXQL+jwbdzwphv9+3m1bxrvc+2uOXl8cpgvtEl72y7B2Y7t69qesWLOBzMB4vJJxq6H21U80FJV
jdYCE7q6DSvoehVIKje09tLXR9HoWzUCZcCcLaLC7ClGvmmAAULFQAoDqIxyb0ATiHk4gRPug2U7
uOFz3WEFjZnf1Lne0JNA+bbswuuqQnYdcl5VmBPwreQuuijTPEQo1dIStQHaQvniDd1+IvOA3Ypx
X+Zv8rC/HJhBw7AXcw62JiL0HBdHHjER7+P7vqWKyPpx25bzeWIkROL7W2vIidOnsCqPXqTPchou
CgmdmZ7l4GXnLkGa2RPmHl61Ex69s0jQJ1XMr0aPgJzmwlhQfdl0rBTVj08f3zgb8tRLfH01myCZ
Bw3jAtOb6/h7gWAxm9/7ptw3c7QBJScncyyXep+jnZpTl6irELaABDPhbIbO39v2sG/Ar9ceL3zJ
rCvWB9tF/FJP2xICfzkdKCYvNKm7hh6/T8y3piLHh3luCaayqcpaDAt1/hqATtQYgMCYhj/aEIr7
i5XVVFJoIwSKZJVseYn3aeHT/Su38WqcRPHXagNu4XUimyHeEj0f4dczUGpnMOPrqbuhsUly1Egh
6tFV8FbiAq66lD6JXCVriLDbN9OhykK+lVLUStJZqxTHRgPbcaENxmQ+xWArKI5K8quXBAf1kO2f
AwlXx2bDNhHMmxbrIPJVRJKcGYhMeR+6c8WgO0x+zNlPvbwMa4uoBGPoY/SB58ef+VZZ/bbmkMvW
hUuvZt5Y70OJrdM/2Yyh0i6kP0PD3fZQZz86aXK0xJ3jk9TXpQaaNgfERApSdnqH3OdyDRskoqHu
F3wIERWYcGF9NVYzXFQaR1+UIgPyeiDWPqz9qX4JujDZupLzevJcLv5PmZnXAiTMVtjpNlgw/Bqn
5fdn6od0Mo5elbhJOzJ+gjBHURrCPxktHi3gIydHzKFd585vgZyVIc2aGtBcy59Q5x7HwABBdmXn
kGjK5lq05lZDglRtimi3r4K9MWcrZgtz3CncBCUqT4tA1WFZpyoFb7LEhZeypGGzr4gfkYVwjim4
k6htWNUEou8wR4eZuVXGvJhj5+SJ5Oiz+ZCGymESwm+scuIWkVZN/hjQ2s63Ooj1ucZc6AQuyZ1Y
ma3A/dmOAajWiSDHuHgUAZkVVt6/A+3bDoW/z4WzCx3MyjSYNiEFQpUiG/A//GGFg6TpmStppSD7
AG2b+Ogk8Lg4/2JtJpM+jBDDpj9MUN3kjfWYux6gHUXNX5+T0Zwzrz0WY8Mp2kdIoJf5HOLfSorh
gidW7LOSM4873YYmeMiqGEKHEw+g6LKHKEnuAlHu8hKv/uJLSnVjMy5BHIDnH9AkQsDRQs4gQsLi
phU9SvBA6sMPUWlwofA0OwLHRmvCqzIHh2VA2dsEbowObWvHS1AFrh+qKmNkGgAoUBN7iI2o18vC
y65nrJo0D87k/ZL+HYkcwBktj+gfdbvYcMcz/3kgxtbxofvzyLMH45TwmKa3qSQygUlyfahcyGgy
4U2i2keZNdhQvOngFlxcUo8nKxjkIapOqcnKU9nHhzCgjVwG1FiqsMfjVKpz24BeSdMY2fg2ZN/c
TArOZ2YDxa8KAsGWotiLOQH0kUrA7/GwMx0+xZBO9UbObn/ouIraNfHI636qPsh3KllWDXp5zL2V
XgP9cXKWZTsveDT9VeVELpfo03FvKmvahc30Mbblu3GI5PCFpkSni+/Qprezp47U74tiCQnkKuRn
DJay9RlW9zEzW6nLS7tFJBbQP2zD9krkLUP1HhpumgPoygMDLQwnRchAYCO/c4T+UKbGwZIvyBvE
WzUi0R6bbVbRe+uU966bZtx1ICFtj6eph681QioRC5mLJfEUuiwcuDc52tGI+bufveJOflyC3sGo
XlI/EYRmL4y5ZxG/eggB6kW9dyWK1lySVJch3o7K8qUZMv8o0/hc1QzSfOBZ7Qx4sQv8Y8yIZTtU
FHTSdR9sCHPM+g6CbNEmAKxPG205Nsb+RLmxFI/tgnBoVuAXp3SRnIeX63Ckp6OHEXet4CxEpFCZ
vnkFjNYxfhwcmLkJ401RI7IchNpNCaEeFte9a/yfmTOcso4kgmrxiFLEOOG0v8Y4/jUL+gET54K0
QTzX5pSlKAcqlcJKDq41pdY2sJHjR/aPmG7PNCHpyRxn686rmtrBuJzK6LKV4M6FFbxGcPMGiDTa
fchDignpxZ+sNSUbFo0Kfe/hNRHD/CFka4E2IV4QapYTgIpgAytie2EiUnAmiZ5GzZVRTT8yH5tx
tpALK9zgqm4ec9pTfjYIJN+8HG5A+8861JyKv4WBv5G1AsRvEy1sdYSsCauKzwqbmoQoF64stqUu
GfkU48sQtTsPmFVcWhRsaKd75XCyqQ3e26FBU6FbTgv3UV6fAhfQtSaGO8tTUDYD6tm4DtAijfup
chlozhngiUWepxC6hdMkN577mkpwAHEMcjRedd0hsREQEjJQ1MLl2WghYATBdG9kc5auY2/bhTBT
pls6gGLjMAIOKfqLon1mTHtThjVQ4Ni6cEBqR717qnnGWTnpOekifhh488D8hMpqSRwcnm63S7Cd
Yk7wvsX8rEqvHMtdiFS5a7+eidbNdk4nL/OevpHuCEvrDSIPz7ptkdUVHLvon+JZ6EvsXRO1TRB6
PXrQ+5YeQ4F4BgtbT9CLh/dwbPG+ryeh3HjfI424MxouhGrwnSJ/7xRdL9GZ+0Jg9tEOh5WyW2Ay
getBdCXc+tVNFFO0SWGqy1PKqA7qF6FD82IuZKrltrJY2Vtcdd4ck4hN68WqkN6M4Y9MI1Kc7IpR
vee2aECuhoVAECeMaMtbEOeQIKsBF6INrXt9Hgmh3/qowLTf3Wv0PnCWmCy5Uf1SxR1TMEmDLrnt
AvuT4cBD2HUELEZ7on0R70djiR4UF53vs7oHAuVgHKhjyiSn1uSQ5SXRDmnXX3JdYlZMMKTplagz
OVAw4ALOWYW6eYjCLQqAp8I2Z2E8sEVEgrBWX7qIfynWXiouU6Zj+SZJyfpotN3tbJuYYZN+eAOp
BbPTUvOB42X61m46+sWt5R254piUTbzV4wkM+cDcv8gUYwcMTU5t7eo84H5XoOFD99bOxBlF3Tuy
WjqrGo5jDik3qfPvg0OX1vLxGHrUT4GKkfTSGxq4fOjR3LtFVWwHzK8cwOvNOGIsirJeMY0QD2BE
6yC1N14XFQQU01esyKZFsYiSOqNR3zoN8ZYiAiCxDDs8hnNc2lvTf3hVzCHQHV48VqlWw7HpmfN4
nftQIfIfZAWofB783WxqWAjhnZqCNWB8gTYwMK0ukGwk2n7JJCcjV4w5QmiUeT2KWs7dy86pzAvG
udzNoD746k422mUhQ76UJ8HJ75n+xozG+iXvNrxJMWUP15lNS9vxPHzbjgdmq7gkhgGzIQOtwdJX
k+N9xAvzh8H7tGZtM2+d6P4XtMlc3zs2xUU5QpA3+r2xEKgs0crYp1Lp7RfErwtzQC8qDpYfPnNg
gBqX8k50S8JyrfRJ5HNEcw8509xE12l3V9jtmgECGCrp8Q2Nw/TYwB5wcybduMiJHXKyZXO/mLzA
8xljI3SR0Xpp8uSFUh19Sc8yHSL/kOmCodaAByJq3YuYLfVsQY0ryuxVVt7t3NnEXbcfiWbLtHKH
n2F+pnXj8U5boI6kT00l5nNX3ao65tWw6dP0E2y1IIQoRck6qBpzlaOIyMQmYacMRJYqpR8ICnOq
FbG+cAXE3LIcEJsZLjTYcn0aHfdJxyUgHhdvb1rZ1XpW5H3DBD7rdYN/ccKTPtc/gmwNYSyZMzh4
KCDu0k631b10mmfmLrPPcc7K4PAMnUdDMb4rQhnjGhCPTky/s82n62QIiZWJpbsbxvwq7wxtqzC9
cfIJLxbnLpUydyg6DTyj7wmCoT/d2D/Iokg3te80XJcTrqqx+8C8iDp2wWpkx3KXB4m5jAv/rjHm
rR5yOm2o9w4aWcPQ+1Rlk38bBEiIx7rGFkUZEhWhOMQ9JzibblvDou7WZPiaTK29DYvwVROu2yjg
uylKv3t98hFIM+/t7rzkWIR6DsrffAbMVDiApozHFUkzoOwpJjtzZS3NzWQFuFtlHm6djEC2GLqI
pkLM4pIe0YipSWo6DHmEBne+9KUhsUdE9FtC+ya3OcBLBW+1ooDuCtSRmAPjtGK0p/ojaTjbXFqQ
XAR1b+8QqzxmmwaZ9kZM8ucke8akGA2ihTLTyuSu0cMluPY3J4kwWneMoPIqoj/MhoJ1yJWUn2aV
wnVkD7iqsYEH+o+xi747TcJvoQ6xBDZLuXWsXRXML0Py02rL18pqX01GsyCOcLLUqX4JE4W5zfDy
K+0+Ce8xq6B7Q3slLjBgPRrNTuTOr4WjK5cxO0JmdZuEtFMzwTDMjYyQ0pSHIq2PpdaQDnEZYP2s
LTxwdiT2M1nSWB6/6QT6RnzVjB3cVtic6/1jzTERmSGhHedxDcYzLp3yHGHeFrR0HEHz1Y11ka1K
i2TVJicxbh1vPV8vdJWb1eDea/2DyPX3AA2TvYQnMRTbsfc69GocRmivbPuBCMuw5oQ8j+JhUgzI
SXGnd/DueqEArsWjK6OffjkRSzgTSpmkSIBoSMLFINo2XY+89BEZMpE7EIgbHcofKCl/Nkv74Nv9
PqO/tCnGO0sOqzpSgwasn6sJhEHCXEurBdlAsdaBEwZpKcjrNjBTUnPoATegLtEjuMkyw0nij/tI
wfKYU4vY8J4BbABqqXfOJLmNICrbjNIvGSihnYRxsc4MtDWB1MS9cLImwIlSlbvK4ukNMnzNeege
hcUuMo7ORPqsOoZ9iODalvikwnC/NDjjEH29TGX1M6npNy0dQxIkk89hrbGcuQdrygj7DCNGHvQc
0yo+fn2dSdWOmOf7urQfpXIemWC8Y1A/9R4na0dSFpbVV5V0TJKKp5lZ5LDmuzswKu3sl+r9G90+
ZDQKANTwJpuX4aW1ls9KooqxsSjG+dM0Uvu4nXmqJY7uimOZXpgF5XdO65IOWPyoSXYM23obLTAB
KjoEfemhKYm8g4EoW/LTv/nrb5YWdCib3WRmGkI4xkKzaCWt5Pm2ERb1rTMeQouYASmx4GURmgPb
ZrXiu+hX/dSJ+16iZk3T5CUpI8i1D96Ij9P1C38becju6hT3ZIPMkI2L4S/DTpaCrg/Vtk30Dx97
WZXgH24lsszEH97HxnrSUZYc6uc+ziay1854Ad78ZKHE1EBaWsYGSU0LSiUjTMUo/yTFw1lVM05K
7UMP/Ts16zFHAInEKXc5/m36HmsnAI2TOwxqB+AVLFDgEhBv1yT3nrETfg4muUtd+9LkPeZuDjC1
B63A6bWLExnRUD5Falf6bC3JzvikXgaYEZo4OrYRhUszhuXO89i4g/UtZbxHfLs3TjzqbTnwmkWh
eZIDArIleLctz2G6BXGctcqbfxiFl9TDrrdRhl/J7lOAgiqvZU5xOfeiPLWjeSmjp1K5l3lVbQp0
arOfsdtNBW1ATOE1M9Ciqufd0lKJF1Pzq++CF6GOXSxveUSnXGFQnHyEbRCK6V+n+3qeOHr0tGjG
XHxK0khjw3xvierLNJrXLiQ4NGsIjjJAHJWPUNMXDoO9VNM2iDkky4HDdqJi5lHTtoVr6gb+Sze6
0FSlW2/ZkSbG+w5zTLYu5nqsuXqYN5KHRH9YqR1R9I+eTROTWeeTguZDFMrMnGNV8nnFiwlpjnRT
PTKf7qJNOaS8481sbVtq9qURMfKF8cOxWOs6RTE0LfPRb0A+dgHvtr6h8nd9Rpx9cvIKzh5TGrbf
lF00/PXrCUzsm8T6bkecA6ukoZQR8mi8caV0oOqIiadhNJNt6CzjXBb1r6VDzFGWgmLe049+jpwI
wcCxnuRVxKKOY5Jnpo155nxZYPUrdwvxLSBERwidTUjjvADjU9IRbds0PDQwMKcG51Th7SdoDjKx
bysXoXgTW/CSJsIqewMnpYEl29jMXow376aOtFjOgiKtdkHSxAgLfxT6afE49ue5xDHnAD2QWFZx
g3KtecxQqxKovoaiUXU1ggWu6catL8VEyLNRaI8sHVxQWm9VyduxcOmFjBm8okTRMRoN0yJacXgi
VuSbChEwVvP4PXSC4LKh2A8y+tO0yLMFpauPlV73VXalB+vesI4d8ql9ky3jNhHwcz2/r08T43yd
SV4vu+bEKuYHFdT1RTQFp7avV4H1TVXbwWXKAHPj1eI0J6xVTaK6I+fDo9WRCa0qmrx2bFEqkAJV
KOi03uwG+0WzfMlieo1stK1+0CbfojoMaeBjQ0P4u/MyLo/UgXZc97A7Rt6ZjLzsG3gH2XaqMJx1
EREW9fixNBz1TNze9hamppyxZh2S9VgTN1Pl6PHS3uhLt/fuwnmoHyrEaAzxe0ZY19Q6kPVtcMhx
gsvDHFjx551dESq2NK/0tjhmyZCeDUf0ecHmaRf4GdnwiS7svqG44RVtHmhDhdSz4asXi2tv5rsS
T1Aod8GmRqSwwT5zpCWJo3U/JIRmTHbbIyuhWbQ0Ezouj1TLnAJ9SpKj4/kA+oT9qhNpoSzoL5e4
+6xW7UJ2EWRUmlUB6jdIV1DnyClJfotrh9PMHEMlaIZdzFUp84vc53bowBKHydHt0POzfpEl2ubu
s0Cp2VtcZnbqzcxr+1/0cxY0XGAfWWorRNFReTZk64aj2JdNfTSl/FjqhVjAkhU+snYqD+7tkhQX
d1pRjYn9PhpASfUor0aB3FdUn7Fqxs00wUeWmA4dQI+eSBn8zIhhEyriVtQFWbfNofFCpLG5ZuhZ
pacCDAgYZRw1TRA8el7dHnJ32sIpUUfNCRnBSPQr50rbLepVZl11VEO+PmTKZEqtu0ZJRqOjmx1q
I8kHJ+ABaZflbHVSklMrrfIofcRurZmKTQOALaRtTLIvR+U5fMdYVQ0Cak5YvPOuAhG2DKz91bKZ
lQt83sMEp6j2xDiiuNclF71mcek0Cn6ubKKABvweEwWz5U0obSlWYFijcYtL0B053ZRvYccZRlYz
gQBJrrF9N/s4Nz/sntooHZLvSzJ0x5RYLo/eiQ5o0qZxc1Xio0taZLJqQVYwz/O4GVsSc3LrsZjo
3oS6lUf2HuaBotoposO7MluuUlfgmlfLJbyXHW4KclGr6D0Lv08tBGrfRrvRqPxWpcNjOYdQrGqH
8Qtq3ipgXVqqVZ5ZlG+N6K6GlImMKHnbtE4GDqW6Swo07U60WukT+WT87DDJ+Xtf+e+loF6KcxSZ
7sTMHhZTT1jNmPHGZAZSLmDrPIa5CZIB1E+/7BhSeilJYAmQdETRtFrt+nSbMag7qOiVJdNsBKUX
VhqaU32Vb6Kwe/Um9m/psdRr4b8kxhanNkCP52gU86nzxl61n1wAnp4LQyBPGrRUSOYKK3ltFSev
fNjLUNfbOtqOHvJJnzK27jhoE44bspNFI/E3CfQtBVzR6pgXJCHw9nVvwRGzdxnjk4R6Sot+Pi5U
YRu++sKrEGGWrCewPbxfyBCLARDLWKEEnwz65fmp9eP+kHGtfgv79iL3YnqBEdUvbsnbKvCfROGb
nbfkzBwTd5couDG9RfhqgHDdqCXbRfA5piQG/+i7TPdUf58XqFCxYEz1DBUz+JgkLVgd1fvOw7Qx
q/hxSjySlgo2GrdPPhtHe/QrrctRxcTQZxhkiDVMupjdeqb5kU9EbzqcrKHVU8p1PW3H6N4pKUtj
U/DsJyh9Bn9uD+10jqNgZEe3QeC7IUFsZbjr23WK1xXxYV5onM0VnoowL9tjbO+Ger6aIzx9deVe
+E4/XgA6uRns72apSEEfKoT4NRsIZixaAEG9BxXkNVxRHUGdmnAqkAfvEwDbtmh/MWDMdlJZR290
YABH9Faph9wjtQPObJrFaerdBRryQoMJAH89esr5JnFb/xIV5XCxzN1nhuoDlmlhbeeR2i4RT3Rg
OxSWhhWBs/BgPLIM7W08pyRe+MmuGQ36dXKIpRXEfE1xu9Rm2KcouwPATSbi+UQ8RqTFWO1kIp7L
pKl2TB2twI8I8tP3ExFrGsIMqRgkYweoUJfCfKacei5FMNxZpHRsuyJ6yeP4p9JddpaGrAgVJPFF
ajUQUBDKFS6BaPjpUPHVrPCJQ+/TF2q/FDWtoYECXRfvaBfAkzoO+AZ3ao9+GH3ko3+RcTmyLumb
kaya3i7AeVro6BlxBNs+OpUuv8MJvVMSQjXx5lQyYQyAHlk2+Lels3ZJmT+GswOsfgZJXSfv3YCs
r8oHsGNc7YXtRUDEpwu/OyXuqG6nBXf2wmkWIV7BPkVOkMqZNyucMGVd3bijXW6nhMZljB/gspsM
/kF2MIdOFla+GWgC6rURRsIhGIB6m8Y9BuFQbj0UXIUL/8FxYqBDFU1qehN+AKXVbzpMpQxEcUTl
r77gEOH2zrj1Az3tZVm/dO/pEh2UxMOicekOQ7Mr5/slStNdiLB86/BshjlMBZWSF6eqdLs0yJfY
kN+47t8IDss5VU+fs+uS32ThD1qYL0fCas6JxSHVggiRMwDKneW66oKtee8KT+49Xz+6WXVe8Hcu
PaN17EzMB0kWc38KbKK7UOdQua3pfl6uQk29WLcL8LsCMdOE3loAYKyVkA8RVb2bEOrgZd457ykw
U3e8MhZEXLlKsmcPGTVlpSHjmbNij6SNFmbgbFZuiOV8lGtnG6MemJ3iZ4YbHLEDODo2/lV5jFI0
QZsZGbowVYb8SvvSP1JpJBHurki3yyWr/DELGKnSH6Uj5lV32pFX7SI5fo4oMdYapkCBiUWOUr5u
nWWbwFJ1xXSL9+rV9YKaNTDBW+41kO86NIMjbPeIJ6bWw0UZi5lr+rbokbwvFgYaE7twU2Nk6gaY
6SoTs7MuBhY47dvcNwhIk0s0ruCc45qGughxDYwduHcU3JEirMdF8t7HPG+lyCuc8h3M0EyAXoQk
mHssDyjmCKNJa73POpaPcdF0JsKS5SJm/onPbi879FNtS8fTJBxEYdMi/KSMbqaR/EBUYoHo1GFu
zFPeQmjC7jlsy47/jdp56pibJFpXuyGori2Acdsu27VI1LbIqlPEFmxHaVTqs53syR9W5wG6NCtX
h6Kxh5LW0dqx0kOjWH0ivxyPWWJu3CFgmap8lJN++BirEhG7oTXSt2Bb5m46506wHH2b4S5OZOvb
77/9x3//13+8T/+pPuvbumDQWOn//i9uv2Mm7FKF7PBfb/73Y13y7+t7/v41//YlV+l7V+v6l/lf
v+rwWV+/lZ/6379ofTR//8n89r8+uu2befuXGzt2EjPf9Z/gqz51X5ivR8HfsX7l/++dv31+/ZTH
ufn84/f3tbpYf5pK6+r3v9518fHH747rfj1Rfz5P68//653rH/DH709Vaj4/fnswb+ZT/z/f9/mm
zR+/W77/l4gTSRREboTYIPB+/238XO8RgfMXN3KDyA88J3K4CH//jV3PJH/8Hoi/SM8NpC+dUDh8
h6779fMi/EskHU9EEQoxgUYy+P1vf/y/vIj/eFF/q3pkbmll9B+/S8Ff0/z5Yq9/nUvfjGoq8gXe
Vj+SoRNy//vbfVopvlz8n4J4top5ivfZyvrKq2z5hB/C2TYJa6YYfOdpdAl6L5cuOnzda9N6+vNe
p6vkn/cWEA7+vPd/+t6vH/X1xf/T965Ue97mW4Wu+/T1IWQg2jDS+9vtaJrBFq8f/u1zGezqv32h
pc9+Zaajcpfu/I8PRRP9883ULa0TSM2IDtGzaoryLH3089Z6k3kZB7gxgUJAJ/HZCQzhjWa8UawU
Ikl2ddBl+3wZ5x8eM7nKiOh5UNPeizJDMqMdLC7D7QWo0NzGp6//+Q1piVWsfCzA6z1ft3P495cD
ILR8tul7BSzHppPZ2oVbxGkqRIBmleHx6et24vc3Vh3bP5s8zY4zQh/q+qQ+F+sHOrT4hW0UOf92
x9fNrw8sJaiumpz+zNd/m2OkRqKl1h+El4kKL5mynVLzsJ/kEoLi7oa9auLwOln/R30GiCYiO7YR
h1pLjT+BEDlT1Pkht6D4Tc1QXw/rh9jK+RBQzHgNG48xo+pBRZV+uW1aFR0kmk+hzHKtGst9ELTy
dw7iJNpJnfeQUEReqUY/tRypt3Zie1AM8kxfMjUIfHwlHF7MPX/HAOwfAtLX574+rNcKvpRMXXzd
9Bfm1//bN339oMIbjrKjxTEiN1wt4P18GsP8nz98fa6h8/VPd3x9bnCbp7++5qG8RhRwZBxZ3HQy
TR7iGES8dnF7da6fPEyaGm4Y9bTNnNEcWoYPBO85sIqDcTiG4CevvQnzVcWY896ZQqJAmDI8QwJl
Zj1Fw6mhib2tHSrYbNQZGDv+V/z9f3q00j8/94//BRLdeFYk/k4UlA8g/0AHJHGP/nO9PTLMPKhy
dcEKnJHDQvMWWGDyEEx5dVy6oT2qyQ7vGeYQf2fBpElAbJs2KX+YeBbbxLUghRoHvYXM3W1sZqIz
+3Uq3cQKKrJtr5hJLKC4herrBIwPMQhdfY26tb5uAyZS/5eyM+uKG+fC9S/yWrZsebiFGqCKYigC
Idx4hSTteZ79689jVZoi9He6z7nxsrZkQ4ItS3u/w+ih0KU6ancCNqu6tWWf4VblDwchnMpPX0Wc
UQ8ovUrbLc0cZnV4WTiztjO74pXXk3/Qe7POrfqhma8Nc872gISXAm1iGfs4TxOsVZKiXZss2U7B
U3/cGG92mYVkhKiqFaFmU/7WYncrtR9am40HJD3M22z0kER30vm5T8mr6FUUoILmBqBpDFlOFwFr
r3tvluPpgPgtV0QfI8GIgGCF2oNvMXSEAzBaAvCsA7q8IKFzIaY6+xFhNDDG3fhVNvWtk5MJWWYL
dWDW8/dymUdUE0NJJpNzmz/gnU86BS0bI75pewOpphr3GD43cC99/cZuhP0zjOZHa5bR1wx0zFqX
fnxTzHV2iNAbOA0FZ47aARrqHz6Fv782H78uhmF++rqwexaWRzLLs20+WPry9fnwdQGdF3WhHbq/
EqRfryMvwUlFsKDdaaVdkNgXtNXp5/bnoR/a/zj9fG0zYaOntePiJTXrTxjJHisMAe+yKIqfSF77
+JMBApr8dbr8mdXBsGFM+lqWIAaEkYf687P3w1h9OXWXK0at9tdq3Pmy9yvOcSnmwLxQV/z3z6jy
+lCxf3yc2IqQjC+Gh0iASPFtFp3SbsvvEOF3wWgGz5mnRdeWi3keOcjye7+nqJV8bzLWsG1UuFd2
mjTPmoZUTZywoG2pHM75vWa38piFyElNTvcySRlezbZtrQ2n7V7yHtRBVjfhXSbJu9WBY1yinIBz
Wj2Fr2zMpstM18ebHmPhxyyp7p0l3rgjUrbZ7F9Xkcy/zpS6VbzzYgdtrVhs/SwJX432bphG58Wf
cu2q72prrcIBtKs2LiNIpG67b60ZJOQAUR+k7eo/nj5XfH76HMdkxrNM12SFw6P459M3x+R9bGTn
fsYGCL7okk9XrCfzq6XP9uUwCdYMpW8eu9nlU15MrzplnEstaBucr6gWhoH2deKFhUNSxKspRZS1
NnUsfcv695mKaW52n+RzcPUprsaOHXyJCzXu3B3bEAfMmv/x/3E7FdMbCg5h9+BIq1iPXQd+ss3Y
/UF4WGfAEhE7je+c5eWWvryvbEv/qoYKtuGnof0sPgxlO+78hHV9H5eZ8dX2MdUykHlZ1dA/QXqj
RD6XEAjI0vBKbobYQv1hOdNTC82FoAt/n/3Z+3kcaOENLDeu+HNc4TbGTtQd0OHc02+0af548EoD
1yy7xjL4j/h5bOKXOh7hXGrL4gY5Ix/3yGkCZv4/bqdikmSDGNLxSl2qbqziny/LPP1IKWFgg5eg
+5hOX/h44qPhGvWLPZHOghk1vAVle5iTAJpbjDwWFEpAHxkM01Z6Nb48CMtpMn8y4jGGXqUjxvl3
a/YC8ymKqifRZ/EdJTZT9amW4Et1Hvn/dN28/IT3u5x/XsBPUK33vvPPW/rOrfffTOYpNaaSSnBs
ROEBHKcqqmJl7ljBQcXU2fmQqI4gpURrkG44d3waHI74Qv37myztP19k9k6oxFuOEFIXnms6n17k
EnUqh6fX/akFqSFJKxuVANvI/qMwtmknNDzLaSTJ1SBBmJeRXTxG0/ce50ufagJ06npx6/u7Wfo6
6wkKVadeL3LqBy+YVjozlZwrAVgzpQxR6uIGgcjgylxi6kzFzr0FlcHteZw6G6LhCMs1uhlI9146
lhg3bQWFLZlJxKmD6ig6Dw+K95gaQmmBdc3SUcp0BNO8XGcsQXUbNVoN9Bb82L//HzvOP/+PTbLk
nmkbFgi9z//HYxhpIqxN7WcU649k/9wH10H8v0n8/lLNmiy7fnS56T6wvIwO1XvcJd68xwEtw4up
xLQs036MTuR9GK/iJvpqqf89qlFgaVPgVUygxo3//iqfzpaYjrnJOo5sC6WXBvSOeo9VtzqoN1qd
qYGsQEAWmBZ3VMHTzV3Dzy+rOdRXWsHGo0rJR+Y9mPpq2XhkgDK2oY5cmWrquZs+tKiiq1axjDAp
cMGQyYp9JF8X6VzXnyTAm5asqhiQtY+S7MciYBX79viasRVZn0fYQAglYoeujfAR6bTWsHnwzu3S
/I8Vl/3Pv6LD5tByhQcYSLCn//OTF8g+InsbmgAuQc83UWTcdO8Hu8EmAQYEwba1mE1L1HHbqNmd
Q1XO65VGlLfmSFq3WpRYeLyC0gMrfbCmzroVy0HFo9hKUZUyrMtPHap3BKnZ1gLQWudp7XUxo7R8
qxc91ESRvVTI/lzLQjZ3zdg1d+ZytsQLy56uTmOT2ErQDUj2vdWLp1kU3r3jRPt6KM0nCizu/dJX
6e6HvmZpWWjyFkU6rQuhVYj7IaihzuJh+n2Wvp+de89nweAgHCqaevvvb5j7j1lMCttypXRtaTOV
mZ9msdaO9HhKcv8HkpUrw3Bwfunmij2LzsbFNtxsr5oV9WWQsfG8KpB5wah86f40MKZS7EDU4upK
DRqXQWrkebi6pWqqW7olTjjCRDQ6bifUQUw8Tls/7W7LvYrMgzndJirslLG/CQbKACmvoEApiitU
P3kslEScFF0wI5puT92/72Kwr76o6wx7cGy7QMO37CE7WH9xUWUrdaoOjZb6+yxYq4Y+WPXNh8Hn
YdPSE+qut9fSdVSW3E6FTqd+FzGxOqa/8Zu0ODQgHDclqxhAQH1xUDF1kOy1wI4sY9wBSz4dl3Ub
2v3v2HlgSAL9dAcV80rp7f79ATDMfzwBpuu4NvBgV/fIB1r6n29nSGUnjSe9/pm0JOWttQPwvA4n
XDjc6r7UIDmq1imEewKA/7zDANCk7pye2sto1Q9PYdoNTn095a4GoSqUqD17xYfbqA41NrKFtWqL
oUXMBs+7mBr/N2CJx6KsQWGTIZvaRXw7MO9HkVevg18GYCxz/RGwIWp6BQaVVYnRr4jy6tqliIgT
aSKg+8b1o5mBM5+aMHhd7hgmDiJa9Q1OjMnRNUPUCzXASu3CELJ0VGtHRJ8ikvvrWXOGHUVQ/16N
SGt7uMVtBgEsNV8t89NodfoNZT0mraFCLUGaASTV957zwEJ0GPcGPbDiwWwevLFA6GgMH60KZr8Y
OkG23W1QZSX2PqJFRWZljP6xWhIIcgbML3w/WjVLU8VQrgFB4LH4d1TKIXhv52zVH9RAFQPYCkPE
gDWsOs73ylTmYqF6gHdAp7hCYa11UciGh3irzhyRoZJLOXmPzun6U1yNUJ3LlWro+SK5XFkvV77f
Vo1QcTVMROPptir06fI/b0sV+T8WbYb1afPvUP3TLbZf7P95QNE2/fNpD7w5Rgql1d6SJlm35C6w
P64RATKKDm2j5cty/pa4vTfeuq8qAFqEoeqbMmVmBaV6/j1exdSVlHrG2/4HD9Jy1/O9/rz/6YdG
sfOXwwQGArx5yJZD7xxD3aruTyu/ZfnHFvwcCVwsB8r4hjoiUj88DUmbykdP64NVYxUWzCAPgbTZ
jsFXISGpekdjlI/LBZbPY6BCZFy5YAAbQCloq1aomrfo5Ei3uFJNajjdSqRGgZIu69cQYchTr8q8
n3tV5l316svgT9caiZ4/FdmQ4bg+/uVPIrvHOSE/HbSgBzkFB0qFVCcaRMhPi/ovPJuQXdWp142e
MPmXUKMFHwzAuV9WNTGCYRjETvKumvQOu0tZrmXjB68N7nc1Krgv84yRUVAVW3/sQhiNdfjYV2b4
aGBJ5AWtdqdCYzQWLLIg2AJJZorrBrH2Wmw5qRL2lxDtvLsK0ZU7IH3YdSAbcUE2Jb0+d4xQxQ/g
bVF8ZNg5rm7StfkiBfl3B7nC+cLUNRYbkY8kcV9XZDcS1uRxWdzrmv2jnZzxBYhYvnEMGPV2WU4v
flfc2YCNj7ht/8d74FDD+VhhcciK6ZalW9JwKNuY9qccWDf4bq1X8/g21mT6KZ+PGhR+a5RoOZoP
hcwAsMHo/MvsQw//WL1/JG2LtSgAiEvVVIe+/ALhuDqqBvqj3cpyHGSCl/GhgYJ5EMsH1er8HE3e
yP8rSatuL3qtvCW3ap3yXNMETwhOz17lsE65qtT1wk3YA/g4jzNVFgutkXXlLYiSnVqEYQ+G3HGJ
o65adxV/Nr3Jy1atU24oe0HxTYtHldxXhzLJ7oO+Lm9Vy+dPsE5Nx16fqgFxbZ/HFwbslZ4F6g4N
NHOlzjJ7dL9UU32DrMf0quLWlFg7r/XdL8BSP8fNQedrGOM1Ohh64P/HSs6QS1WMJSMlUlU1429q
Qzo0ddtzLdMiv/nn1ObC7Gvh2oO2npAGyH2/vm6zDmX3CR4lqMUR+ap6PKizIskbEBLNLXuNRu7U
4KWJCmIM6dI8pnrqHLwiyq5Kj8p2qw3ZwYlnnOXzDDdRF8B5HUXZdwfEf9KVOA4AXELtLRE/nWnC
yliXt4Kc4IEkfk6GC8kxi60bbEPdxbw6nXIAR4sDNDKQGTC2sBdJ9EtQ2VzlE2ZW87LQOh/sMGpu
oNWRBXvv6KEQ6gagU0d4xtrj694eAT1ew6i7ysRofjXjsFhBDpcYAmrm19Z2b3zhlccOdeJj3Pp7
psDkGZlox5mTG36VBE7R3wd3rickAPsWAfHUuFIdtddTIRKBvj1t6Sg8fUnLxoeGSJZIbfDUvvHc
VDG1J3wfexq2XGDj/uLLvr1usMPanw/QQKc96i9X2DIhHodE7WJm+veQU9sJKVjZ/nwt48G6m23I
p3lWHcylpUItX5293o4H1WKO+R0HEhahnYSv6TmmhlDDeTW6qdkO5Hjrt9hcbMLbEQWh3Gb7VU7B
t8yE+UructoXcBi/GjXupEu88H28ccI4XpOZC7+ZRUMuysbwEvCq/WBY7ZO9xCWb9w1q0f4211DW
BzsawmXzq9GY9v04YKhpFtFTW2xU4gmlStVQ+SMrdMOlRzXwxSRVC1F+yWupYVDCq4V08O9rY1On
pP3plWJudITtgFTWpW0vr9yHUsFoDnnp5bP5hilBc+1Y+Iuog+bO8aaa0vbiHLPCFrK9IBF+GpMj
lnDDmyffr1JjPzXVeKlPoFUy/klO1T4C4JnQ8/RIjC6HSWK8brESOYfsCAbBVIkcRW/caVVHaNrJ
xtbRhFMxE7j+SlZetdE9dwQh0mTXxlh5Xypb09e2iZGJapYz0swIYyI0sfTGU049sChbFM9pdq40
wMdZB9VKYPl8CSBvLF3qAAvsyo9j5z7woh8xxOh9ZpN07iyYu6oENi3rz08xfYklf447xzRJ5fpU
a/t0XWe60x6wXXIxa8G3LsG0rel7bW2IkE8KSMMDfIt+lUrcD/Q5uNaNzv7559DE4etjLUMlmKsV
IiPQVmoAzkC/wlt3OVQ66Vxdh2UCJ+/WlhXQUNWr2gh537LWt661WuCVpmJeL/E70XCfMsMJZOT5
ugp24hZV4+amCsP0zpzb19nx9OfYZplmZSRuVLMuB2uLukWOgjS9cJXRZHIHf3sanKJKLtK+3qsm
Qsovjgy7OzuoDVRPgVqb8lfndxQTpSkfJ1kBe7WNF/UVUyFqc3u2N9GdU3jOTZBYR2sqqHOq9Tii
0PpFaZARPC/Uz6ty1Ssqsn+fluuarxfXoxG5O6hDzD5th/hbFVnX4QgfLca/iWrkQjHkEGRlQ8GQ
s7lICmY7DxbB3yF1poapEaqpDnrrNHvfN5otVXd07ILO3QrfMddFEUUvdgGFI5qBqSUASZ89kJVO
H73ovvT3s5/nKLTSFF6G4SOY62vVLNp83+cGRip1/M3HXSsxwBDCq8EONyyypzZMEffup1cVj5a4
sPT/GXeYe5BIBHOlyqGj7SVr1VQ1UVUNVR3nsuk51s3tVTnr11qjmwfUDYoNHz+dojfN88F7b/o6
Ei6ysqKt6g3Y+k6n0TV4aPS6rv2yMg+xh494MOLNbs6mexjZhYGFG6pv7BtnFEhsf9+TX34q0YMw
xqj6ZiWaBUkPDaZm1stvlbAO6Nx0j64VeqfL52XYp8uzDjGDJc5SCQNmnIiiCpLhGf5gFqAF48wx
dyrGSgC+34ws+gKamHIHvdOZVaLboV3rdE/R6DsuDsosE0KKjasx0iANxBSwVEza2DsKB4m54o9h
uXxJ0GtGlKXUvAcL8CTJPRylPSS1EmFGG2l24aPuVf7SWS3YBx+7tn//QhhyyY99XHQJElZApGzd
AO0t2VX++YVwMi2v+rwvX0vf6i8z1l97vY+QgcULmePp3PYlhi8OomMC3PSlVF2nAarrdKhluY0H
8MIUPyuwhjlqbssOrFyaLs/mWm25/MIut4XWoGy2QKHsHpqC6o37rHgAwY5TJsgGhWdQZ13TPdVO
F12f42coxPB3pxqvMBHnYfBjnuK5ORawRWcsYJ6AKK4dbE1ehJHyTkG+IcNRTy/eMCOVQ44XbcDh
NExDDf+QjfCI1IKH1QVmyNAwTvUxFTuvhD5l28+DPy2nPjXPd+Y7hZT7kq4/31TAEW/N2L3zxvZW
1SXRR3gwtGT4intFtbbiFEcPLfFuUKBDWkiLs5fGrG+jhjJNpxLEedAGR59v6YVRttWdJVn7DkLf
8dWeXswGhe1mqqn6LE01DA7icFMa6IoXPqQK8oHZ/flZDqbsqcdzcHd6mE27RLctY4+rhqhDuzz4
oV2gzl3ou3P8PFbd8/TSaLI43S8u0BBv8PxEQySFJJaAixkb6a1LT8ZHdUAc4hV9uGmvWv5guPd+
8qIa6poQAvC12ULrP8c+3WfMMWX59xcICuQ/XiBTYFziATIylyT0p11LMsK+8cOifG1Dke3IQocH
4OXBYUQm4zJh87GSjcwbkNYE/1e36mix62saq9yrjWbr3UF/74+qkdSQj4XvhlvV1MbOOOj+eDxt
cpNE/1UVDmjX2sVKyIBK4Y8jVh2odgUrsyqL1YAZxVUV4w3H1mddRCEAnnn20FpZ+EbdbH51EWPZ
qZi9pAviSaNO5Fdb1ZrRM1qwdmCbhr5kBiwKZOZz37Me3HBeq18qE2Qe9ASAv9ot+0UXPlDIRk0g
GB7ViNpChLPI0+JaNSvHdnfDkuhRTcNMLUR0omGbWjPeybCWWlZLt3Y5kSMHsi6AC+oDLENUW0NU
vuyV6mo0/dUroThPXjBjyBWEV9A4+lUwjsYxdHAvmUnuHINk6lfjchYvMcxsxEFTy3YnMTy+kRGl
9DS8l6GgbLIcmqVKqOJs+u5Va0ZfjDq2t3ftxLmftf6bmjqaIpg3fallW6Megn3XxvZ1mPsPLcal
BwVZa0WOE51Xo9CyTOnqoGX+Q5I4zUG1ziMU5E1d9X4PNSJCauvC5I2/OM+LarITRhMeWv/np7Bq
Or0ID6SqVOM8Zar5UfUhlXqeLNVZhRJM49b27fKxKt04uTGpuO7YNwKGieVw0I0CsIybjuT7woj/
VBk/d6HVQ4+tiu9V1t57qeX/ZbdvfT5Bv0FLdF2AIPzZtMZrbnv5tyCxUXUk370rBRtqoZnOYRKx
c4id1jlEsimwSUke3CSHjRYuMdWRu482RgCs5rVlAz4G8SUy8cH2nJpDjWlTeP2Bp+DBxa3vx/tJ
GsSnSPz3ydLVGs6dFvbJ3tZT96ChQIo2Tk1qETkf3AuWoIcuA0LvLUSzfHCihyiWclfqsEXDDhIz
whASDRc98TZqccDsUz/Ei58e6uKA2G7O85/D/waeEcwJp6kP10zYAUg+G8AsseFJvzD+xUC84Q01
NRQRDHL90vKanaMvPsU1JQQnQwRqGVF0KJ/iYpQcsq5zkP200F+vHHGtuQUfXdeT+5Kd6x5PehvV
S5rnQ13p28FMw+tzqLOTYWsCX5+fjbrptpR31iTfQhzBYut+pMp672qxzZZqdra9Y8GQL9wYIb0K
X23VbS0DozHEZ0kPKGRWaMZGWI9Dnva2cVrDd8hy0LHYcuIIU/PwWNDSoQQ6XytH/sDLO/9VJsgL
e8D48L+errSqHt8SDSwF3HSYQiTFMZMo6sfFGtgTwn5IG7d6LOIuWuvQ+Deq04xa587XvI3qVKHA
gI3XkpC8Vk1NT4e9DCQbfIRQSvI0SArFZnqYoeWtSgkeFwdGPUN8k+JfmFIM1C2biqE6VUF1SJbu
05kuECUsc0qN5zGqyXSLvL41arvEDyHIjWgo7sIoRtRl9O78KvPu+uWsEhGU6QTnNdUxJMV45dcB
DkTZjKCDHzGtuOP0IgSFk9H5WvYCO0p0qC9zUjxVZsXz85yj5dFJER/VIdCeOr/y7zWSzsdW5uPe
mOrXc79ZW+56KEfY18s1Qm++u8UYs1BwhmncIsZMXTAov7cyQ+DAFsVNNOjOrWFAnuRJyX78jxFl
oBubobReTLZnx4D8J2Rv8aRasQw+tJY+VhqUnJeRBVTpc2vpm2w7+QVtE8x3gfdNB2bu9L5VKUn/
kUzoabmugMc5jkYow294SbPbqTW0Z+k2l3U99198remPkDqvU4hdz1Yux5sKvUf0TBgVl4Ozjauw
RAmJ3jQOG/glJehiBEsv1K1FgTeo0eKFsCz91aEf+gKb2/j3bxAHZrZtA+zIm8Q1b6CzH7sM5wT+
MlG67m0qfcbgNkd1oFx2O5aFXLd+cycVqKJuqAeHUUvyfln8nYLphP9QL6ik+QF8uNnW2JuJJL8v
zT4HCouvcRxiTknkHD4PDQ2JWejSm2bGuAzVHc3b9iXcCFwndIHEHaL8oEvTXw3gMqPwfzmZG1Eh
aNsnfDOA7BvdfDOWhrF38J5HI6gW2uoENEmxOETo7UkPHNybAvdD3BrN+FDMxRvCyOaRj89iGPE7
0wLX59KLhvKo8i6xj2xD7/unvIwgCXrZd9VC1ycz0wcoNVJ2Rt12aUYm7KQ4csRK3c2e6mnnoIeA
0Bb0z97AuEqgYLCCWyZvdIvKSu2g5j/4bfjGu/fQG0nwZJl8wEqRmRvklarDtFS42E1vm1qLkPkw
8chO0u4RyXxti2nUdAVCBlntGcEFNSROyLaAAnlFHpq/SB8CXhNZ/x85cOt/LCYd3XHQzkRFQprG
p92YCa4zMLwyfY1Qu7D7qrs3TK05Jq3Am6NJUAWh3nFUsdJpsBPEaQsiI0NUx2w6n68aNeNqKrxW
e5Q2rMoZSzIvS3AvOJ9QWs8eEJ0Xa7JRVIQds2326uBnKPkgEPJ91rRmnweY2iFwKpq9vhzUENW0
cjRMTz3niz9co+4zTvW3f198G6q2X3woGQiH7xDsH3DQFiirz/9fTa034ZCZwzfR59kmCxaH7GU9
YSwHdVaGKZ/1SG+PdeTEWEvSES2LiqGSdFAHaLaOhvSCCnZJhGypMJ2bpIfQjB49m1HbuPt01otU
nGLj+9n//7hB1JtWBvNW1SklgOCL0CKxprbFqhlYcbJXe2jVhMyPldyypT73ngefr20LdHU/DT43
IcXyg1INQdfRcBZd2OLOnZKrbCnkqwP5elRePdPckoANH9PZy+9sB81IoVdvdTLhcgYS6gGehrgq
of5dha6VsC8wMesYe/tn4l80/LWxau0WFfgx3pUGU7JdNuWFO6b5SzAx5WvhaGxVMx+dL1rh5Mg3
UowDOXZremb2EqVFcxVqHVQD1YwXTYnBnw4Id0zPZv4L7/T8ZUjxwjUtd3myuTVMg2hVuHqzU72T
pcG4zmsAo/rIdoLfQN1MRzJ9o36DU9PyvhRunz90Xl4dm17eZkEoUbqJo2ssZo1VPTqSkkbp30fx
gpFNquiNl+Nb5Bbmo6kjyGpHWAE1Mq5fXUR/MRN8+3Sh3xlf//35F/ZS7f/4/JOiglkP8kkKXViu
wsZ8yO/PJrOmBpnx2R5ZizxbhmttGvTBp02QonnV+XvNxgko7CvcXwKknJaWilNZc1CHeW/DpiHz
DgzsCnkGlN7tmD1eaBXZpSM6A6W/ubk2ezkeq8ou7wvMy4I6nY4qlBdjv+m1vF2ppuqwhPdo18hW
qZADOeemCecn1VKH0TdKyF1kVSCJe+tYwFty5gZue+fP6zEGxsciM7ys9TbFwwjtjREuNQmU6Qkk
XXBdxQ582r6X7YKGmS+F5bgr9RKfXnn1KkdtsbWseh90urjA7Cfbxt7c3FkUvU4HhJPEhZXK9ENH
uAxRVzjLFWpwXtpvhunb8GdK+HF90FGc8pJqj4TA77Na9ag2hV7XxRfZ+TGWHoDvZaA26retbuOq
8UceQDXPMSjpMyCmGxUp+Bx9SBm0Iqiosi3SO24e7mCAaM9B7L9azP13qtW1d6lVuE+Z8LMHzAzu
KDtpz6ILx72uo+9Ty057hqSEuxmp1mYAOXmEgJMfmavjh4Y/SJjo8lGLOVThgE5kGVd7Fcuwwi3a
bNr6cdnvNV/r9lqBwr2XCrfEDvvvtjo7j3GX0arJtu82JMmMA9R4ddrEhSQvcM4snxSMQgEn1JkV
dhV0bQ+k+VSy2QtIJZ/HyQIGWKPFM8sDw7ozIolqYc0Kylya6qC3gbzLrfJhQZvuploizdP2iX+o
4eR/GhZXyCGe2HH67Fv7pKnDO3XIxzq5dad71SAbSNqZzPJz0YkZJ9YBN0DV40RL8ckySNsulyJ0
lO7dNj4w48THsXGwKh3Se9Uq7SSjfhEts1F8VIcspcQ1w69iefF3zCpD1vJoKWVJHx7yevrZ+D1I
bLt0VauMYvMp1uYPLWpup1aTCQFmG/nc5To1EkK3WJF6zVZBac87Gcb6Tp21wzifzlQMHqZ5oQ+L
YXeH17Yj3XJnFga6E7bToZp2Okd4FuXnOM0vHGre1241Tddj1qU3wvXh42kTqghDNq81Sp1ow5XR
ChHg9imX0L79gbrF2Ee/YvaTP2Ru8DijSo+jZXxh9ViystjCci0JFluutLvJKs19s8PmL99uEXj1
CgweSyN7KmCJrXwXMtK/T6j/YO66JogqNo9MqkymdH+CVyH9E+ZD1ThYePn6hfrW4mWBdO8QpzuV
vh41mKqlrqc79elVvVmEp6Tq1Q1UX1Xv+VrVK+R43YmixHf0n9efL0CKIkAIthbTPq9GcC0tHmKK
FnBmBNgdcHA2w724OCWx3NgbbiyB3zz75eGprPFyDDx7eLLYtHdgHTVN3FlWVH6d3WjejU6xVGRp
kilEMz8wJyZJmnaA/6RftdVhbo3iKwJCl9VUpdtO4rYUtCEK3WjlbGUv7Kdulke1EZzw1rxwATw/
xoOUV02gV9ugjZ0nrTePEVSpq0CG1pU5VjsdQ+NvUgM2DlPaOFhmLvahJ+TaK+z+OWvsZ5Xlfh+a
NfnvoU7vG6ehrjd+LYZSW8GYdA6WCy15ZaRwp+KiQz4EpdeLbgrcg6AEezDbwX0T2Xy0eSnfdLP6
5SAp+s0sM5xyMn/+CmsNSqRt90+jAwkj80SHTDeax1VHkkLX2n7tViFSXehhbsCFhrd+XeqLDUd7
Yw+Wc4UplrfzXCfbmVoxXjvDoO/dCmnByYYM6EVFtO3G0rktY4mEgjvN9wJUKCXAoTvmcZGu4sht
vzQ1Ctq5yIdnJi48i7PReIkcDfHJctBesYp84V9S/2ABcHDmykEJMNtYXRHuAoo2SBfxz+mtPL2b
iqlCM796QyEe46HA0ldNYFS7pIEIaaRIzSzxbGydbQ22bTMGjv4tDORVmLrhl6G7G3m5r2dviq9K
qNIwpTDIpaiFSiayW2GVdL+mCnXIzu7Kp8hPg42Qmrlvqzw4uIHM1kjuBl9RSXkevLn7pSXxpuuk
hdAgJk8TexrcApLumKEXvTE7vd87YLeZEDGi7xAve2yymOkyNLM3Wc0bA4fLfVKg9OYkpbun8I92
2nJQTYz/GtYgMlypmOEYaC+rUz2LOVWDTqfecrmJRs4+iT7cRg12o3bAahY9LaF5zWoc9PrW1yOx
6+xcbAJQi18APOLwgrvjLzP8Nszh/CPnw3w51rn+ICoU1rXYcq8sLRD3Wujy6lVO9dYE9aW6Jnfd
vzqhF09lZiWbjkdvLxGuPWhG7gBYD0fS0QgI4wOS7ZgNHyO1+lgO5rJKUfG6mx9Bfv4OneNUJR9V
a/AxTIBigPr/co//a0zdRP2EsU9fMhOYgB25cgVZKPjS9VVz22buvdDi8IsK2bLdNRST7/Ql5Hr1
ohoT6VvVGUtcrK2YYoBqemIiH2ejj6jjn9OM/Rp63a2Zzu2djZ4+ZuzRPkgT0ljIs15VhjTX/ZLV
gjodXyDD39xVptk9onb2YVg3gbTMvK8mxulXJWm6zBvArIvKrW9GCXZNHVQzSyb+fhLrc9JH5r1v
FME9ds9Qc8lXqpA2yFecctrfsdnmRQcGUK1VL6uMcv/v3xPyDH8u0F0IIy4oT0qrvJyGoX8C4FRm
juVNnIsnKpwUYzbMtSU2Zu7WJu/2gN62+TR73hba5u/W0nduLX1qZLt81sc/Rv7zOjWyWe75/hPe
r4sSrd4ONfYqfu9TTvG7gfKKd6M3PZhJ155uVUQdJkBRWy1GBupTR2On7AJUoth1EWDx6nwXosJ1
AM8YH3nBi1tZ+1eqpQ4Wbj1bJooa97wQz9q+dbvL3nOnbZhjfQZuCQ5g5905U+TvIjN+iPLYu1Mh
daZFlGu6YMYh5L2D7Fa9ybNguo29Zm1ls7gPllUrVnXlyk60CthJLsFvxvqe9QPaopl4q8nzfokM
99fcivCpNvphM+W+sTP8RN5alhmCGA6a67IYvDXZKJhFrTw6ZVY+JoupZYaar50P8Y3syA2q5ghe
kVlLtpt6zMuv0ywiTOZ2dlF2txoavCtyUkhDzwWS3MYgCzxf17PRABltNA2pM71d9xkkWGS+5u9S
FMjNJH27JjPtPnWlOKKslf3IekooYwEjAGiQfYXNIB/Xf44gf1msWt8QW4g8Bpq+LUUNkWUH9sAI
M5V69sy37Cc8Af+XEN+6tsPdD2axdeU7dcDWqZRkb1J5P2CRsYvJlKzB3MsXvdQ24SizH8aiJ6xG
8Nvru4U6uHYQgzo0JRKyKFqxBF8gv6TUu8sUZdK9KAG5gDmNNHfYnyByfohtUzSNN6MeVIgHUUVp
tQY+aIO+cDIN4q//Q9p5LMeNbGn4iRABb7blLVk0EsXeIGThvUkATz8fstgqDvt2T9+YhRBIi2Kp
AGSe85tAM+8IMyffkD/DqA0o7ItbVvmSRWnyPPaRtvL5Yy5phKFtDnT8bIXZuBswqMHLvg+P/mAV
u8It3DPhRoyoayQB+B9DlMEgoTxiazQbIiXT2ahGmEB6YewDVRm/JAPvgHLwiJn79XmAbYOCKvWm
30wrIxzoNj+4hmp41w3vOFSV5ieYMmIpV7TWW7ckgeKdeL94tScvJl8hIgr1a4DcwTq13fDUxlV9
l2oIRgfQLL9pKI8Eqv09UjHXnNrEAxnl6YemrSM+rF69oAB+l9kJ0oBp+jPHfuXZqary/1r6Wh+Y
BTyqPM0wdY1wmoqqn/nhUdUOieakXTF+Aq3jPdbmZ9foePAil3Gw8PxYJWlSvWa4Ei5spe3ue1EZ
D4OuIa1BfTIl634UqxDW0dIoh2QvNyKyGDXW+6JstYv2WEXlg4dJ8snX8L0J66F8TGu8BAaiHa9G
Nj1EEpfrufvScqpfjV1+NcbUfVGgH2JCpGVosUW/2rZRj4rakLzpyvGP0MGkAsWgp3quDwHjrwLT
GP/oT1XsF/dCJfQud/RFMqmojhUBoly8WWVcgATXcI700trbqWO2W6tQEce2jHjrpLP5OMRxcpVu
Xr8F0x2hIRHm9ycnzgMWSOogTrLsB4U4BQPWH62Pzu+HBtnFLm2GyI6tVw/rzB0+taZ9kUhCiT2E
5Z6e5ioF0sBDWDopEhOuWEGhVc+ug4C4o86bIVXFrtGLhh9tBKtylk503Oox9l3lC4ICFoZutXaZ
IKvz/Mfo+DY88sGMyeF8c9fhthWYv+qof5yMMbjvTF/snGjI7xtoBSin2fmXGr+wDY4x2Vapm/xL
6NivnW+KS1RN0ZMHpVNWj17u7hBPQOJnHpSP7P5MvfZPZqi2L+jEY1CdffGK0j6SJa5nv+rsy6CM
T7DNcK1BECiv/TsntioUptv0KDSjX8n6IA/uAdXh7ISneu5N2gKt443ZtizBWcmfAI+/P9zqVKcV
a7OojYXscmuQRZCiYg1Dz1nlohlXg56lDx6Cn2uWGyovyqjfRnFWnYJqLPYJy8ID1lEEHrlBd0bc
dWiEZNpGDXq4FPGEfWQWD49p6qFq7ObNp6QtUErVtO6LGuIYn8Wj8VX35xxwWfyscZQd0StErs/a
ugiqRQsDDfouCXDXUdEGdnyn/d4F0ZPRT3n8qwdMsZcZs6EhL+B3yYM6Z9MKNzr4PN8eZBsZnWub
MZPif7fJnNxfx3lJjROxyPUre8AzI8zxCi/cSQQm3FjjUJQhVMSZv9sGjrIxRVoCdeUX2T15arBn
GR/gxxjsQ8TQX4mFaDwohuQu9VLjoCJts8li3Xlya7LYEdIsP7Ex5O53ftT4sC8mPVceXW1CNpbF
wGEIkEsKKtablZ6Or0UVHCPMFs+Nmhhbh0jegsBn8AvIaZabeGuX7WtBcvnF6ZJyVbnddG84JdKi
qIzvDb8zN4mShkeUUrBcDhvtaNRadFbbKl0D+kpeDJF+Rgeg+wnKZYNHRPh1TNDtKO0xvECM4ElT
5eEuqHvjwUHDmG2xbn1zxB8smaEbpLkhzpGkKdhDKY5zfhJ1+OEsG0AEvZ2Z2ogGpFVMC3W07Esv
2te69IYvvTuOGyc3iTXOQKxWM1dqp3jPYyqqE7wmLGtaM/rSFTFwNX4eO1n0pvqMu4l4rP22fRBF
8qTPvbzCSHdZOyJKMxcJ3hH5VMLvuSW6O/IJfBW4NK5uICn8RhGuziJi+b/BViP2VQqSU/eyysmd
aFen4ZZcgXFMkwHCReB4W7NseDKoqH82Wtc9J/ZgI9zfC6Tey4eYX0ewKJV1kiRFiAxieRyNPvjW
Thqk8yAyP6nT3XVhoCTfeVB/9lvTeClbbdp1WR6uZdHz+m6pKNxp11b+LJEH9t0/r9Ptv7z7bMMg
QKyD4Nc89S8Mb01MUKTtSnkWXo7+vm/gV1ZN/b0qsuTQiNrfQA4unn0UkXmMoRJbggsMWm7iW98R
Fu9+TO5YFtA9KvPnssJAsywM+9Y9U1GkklOn8BsP177z1NbMJml8HDWvRO0cX2XsCtNjS8T3Z91q
mJ8WyR9t05vLqI3zi5nU+q5g37ELCi2+BHCk8awqgj8yGNkBi3I5qBdOQhQUnMYEbkKfnwSllUXP
ToAM65ydx1wgek4Eyd/5CSLbfpfGZPrYNo8D5eL8H7IyQOY+bpRgnBgoUai2wT8Q6LS/y2QQvvFN
4ITOs0Fqd5V0Y1K+pJa/AGKWbAGKNUdXFTCR5WmNn92xnQ/XltzEYlRWirQhEzmN7jLILJCk9nSW
OBcJh5FnHzAxH4pCWCPKBq1t7iBLoQ3UIZk6kE97cjSdRafbd0dNqZxTm9j9ukH24RNSJQHGLLNh
W3lCUsP6IQdlSsQgJ+42qsGeXw5qkoDbMnSNT05astRP73VMz350QmAE2XCXYIm+tEfAMLD7vjr4
L3zxtBYvSpgfj+qYQAJPIvvcxqaC/nmi7hM1CfHwtoqNOQnl4IXm5xDjpXUKyOZEiM47gg+NN0o2
ieccThzvSjH+9IE3tyY/EPB44D36+JNIPGsdefXbIALh0XUQ29bq96BRIgVqpLrqVI+ug+L5SvO2
6XolX1fEs+rbpEgAAG1708OMBGBn9Hlqg69wwrSTMJL4MJUxqt9zlLHxWcs2wxDszDkGWRkqKvfV
6F1jkMhLIcMZTZ/K1FoJFfymoiBYXfa/mhnn3nYtpvTEU3auFTtzdWXExSUwky8ZwvTIo8FMbzBZ
RsbQv5NV8iCLXpZuCLzHpw/1ZqPrSwzc6nU+PiadMaLDiwAiGRCo8/PZ7SDrkqAvd0l+4gnl9uzb
1Kc8mQHHqW9huUG21rHB0+pubp/0GfEsW8dOtU619xTUqLbqWWK8JBOGaUFgP6mDEz7UoXhKZxIY
Hh3eTssSZHInHSvTDj2gokS7XRB/X8m7VnPHfOeNbnctytbMLnGqGrfIP/+y5q3ZAFB/QxjHpoqi
EmvnCvzno1/8MEZHOTXoSp/lAjfUNpGjVufrmld37XYiOq/3K4LTLGcS1N2EGqOe1oSgq1mqscsM
VrDVwxPOt9mTNcXv6yd2fUNuZahq46zVZd6rqZ/SEYR/1sKxTbpwbcpPhMfunqW/uxJGr+JXYvEf
kOHPl7V4ibZJWHxScLCV+8wx78p9Rnx4KRK9exqHEC1814g3MlHoJ5mxyBLTOyV8ZS95fClVbfwM
+uz5CoIB62WsJkNRN6yNnUPmd8rZ7Vu2l3FbfbFaVN3nWGePd6id5darSIYYoLgX3Vd+5O89pWm2
UeCZj7i6IZMLVuVHq2/Q4f+Vw3V4zYtHgsEFJMI/TxTlY837phz0Qrx43yevWudVhdwnkwpgX+Yc
kUO4df455Q0pIz1CYVm29tAkq2L85mKqOrJX9/nvxJWkaO/SyElOnVVEaK81zmuX1esmbbXvWdGp
aC0n0wPK1CNAQNvdpJHAeaXtn2WPOovYsEbpp7ZMq23n5tFew9zwsZuDb7KHg+5AaWGdXvJMW7Wz
3kg9H4QKmUYNM23lavgVLHCvpdKxjWXaOfGnbIjuDD2tLvLlU1BiQHmRP+O57VZqjeBd6fc43+eH
+M9vf091/vr+n+E2ZH40EnV/1ekxLKVRAnUYnyfvUCua6PYRnoDI6Zv9qsdt4iiJEfIsQAO53Zhw
nFZxgzeHaHt/0+VI0kBOgYdPbOJY4TxM9lx9TpzEW9s8qraj2cYb28+JCs/QYgkyjmelorZAO6eC
sBYhuHO0ebJ+dkzvc+4m+r0sqcGwMPL4OYmI2mh27h94bterIHesVxjXPxyAcg+l1yh3yYThQgbD
7G70lIoYxPAQtn0D+Q+vQJRqX2sia2AX+vEFZ5JoGdXpJRkDcVfEsNAj1y3uas/xd7Emmn3N7jRj
D7keu6p/GnR1OuFr/Ic26f3TWOFeELd9sLE9sgol77ofno2lDN/dLtFiZVf57bcRC5zHzMxKvo8A
n2/Nq79q3O25Xjov5mj6W+jA+dauyu4htEv8Pkf9Nc2MlcwrqS3qUqMowosTVw9CCeM9jhj20c/h
osgDr08QikWF3NrME5p5Vf0vofO+JUMTVd4XDCwQ2jTU+ug6Y3tPSoxXaReNa/yAq02d+OZ9zdNp
KfzK3bgCRMEC1jaKQl3iPLq+em8Ag/uqAZhZFGWBKalT4kUzjZtCdV9CK+8xrsfYoRIY38VTF2/t
WkVEX7XEi2djSV6bYf89gA6Pl6fAicB47nPT+2X1ygOb4l1Ldn41OjAWxkRfti2WDyILXTw7Wu9Y
DM2A5rxy8KciX2sjLPYUrXMVdPXLlHfDpgcXtyn8jh143t7rSGAvGkCH37pEXFySrT9JORGzcTws
2kN3g1xQe0iBxUi2Hx3+pAXm+G5BW0hPQxDGD/JQVdhBKAkQvrkqUTB7i7DhXpdWoZ2FM8I/EOWX
wS0vlZ2Xz6BynzW8K+8RUVI/YUL+GYl1506Py+Y8WvUFIgCQ/iyO2cL9jNUuP6lR8OjB694HTob/
aR0V5kkhAO3NlujZq7CJGpedWm9kURnte7dke2jrvbjr7HZYBEqev5pKHK1qFeMj3evOwDRd8M/Z
m+pV6HFWodmU4KmzzXB9uzJrJL0mIYhJuGbuIssoYf2hOEW+6v3xE5mR/L5K40+sTpq7cYi5kyah
HYRo+s+qy5MaaHi2JUjyg/eueMjc3jgPg7OzUjOMlsiiEdAzgaDPjeroi4d+mG2EpuQbOUZ6CBQS
9l6EZta1HKGIuxhhTS78Ie/XJZHlzyxjujXQe15rcxH5eG+Jk163z9Fn3kReOS5F2yiIHdlGfrye
OmbHNokVFyZMc20S8IJydWUZirtShBgWNuOlGmPr3s3aLbvPtekZPwqhscKL22/CtPrL1GY4dBRu
vamj16kG6Buz0xm7uPklzCfhOuJTg7b9qfKR1XeqFFpF0kEiiXmkI+Hn71SBUU3J7XzJlK685POZ
Y2qXjIf+UVbJxr5osq0QBuLrcw/ATdmdotXfElLCReNYz3Wi9nvRYGomi04UTETekq+xktvPaAuL
x6wrlulcKgsYm1HQd7gDDcppmg+gyd7O0sTot/gifr1V3brd+nowikltcPXfIx27OYLi/VX5pXsY
qibeu53vQQkdsh3mMMFZRFGzDWsjuSOVOG6M0qjuJ6yL1l6GtIfAu8HjzbwrsiI7okfcHkJu/10X
Fe7JQCl1o4/qdI/TSrH2AX88YqSK9DR2Ds9l+lDXeKim7pQ9oGsd73qzrvcxUvv34+zukntp/ar7
+VlFTf9nkoIt0PLmj7juDAwcjOxikHbdAaRSdz1GPXjd6dDtiKLucUCIEfRT5leGqLB3NLSvNhsL
Xa3tn26ZPWmsIZYNUcGLMJQ14iLlLxNSWciz8BW7IGeJ9U5xsfKo29Vje+dyK20T3RXbwQIrozo4
3pV2qL+oVvNNt7P4V26fQWkisMDNfLHJPb86oVEuK7yCHpF76TZV2hYnd6iPXkxO0A+U5gLDqFvm
DZmACsOlsKjTn2rINsvLWZPYrplvoBcWx2kyrLMOjmQVekL7YorxTAzEJVHpaTyyN41qV1+j0JrW
wlWrA2FK5zFvxE+4FTwoydqzI27sh6zp4qMRBajMZf14l3nz9sWyvsVaGUDLaMedFrbd1g5YIiHQ
9dCB0v3uAZNbaHk2Po6ZKUCY1+qmzvvuhfAECRJ6RPPCGXPC7EEXTQEOoNmpTpDuncmz99oUFyf+
L5PtqLb2vWdW3ioSs1rREHu7EY+/U14Cxx8iz3+2TLO5OPVwSGCmCkMsjIp0bzC06TlCRnFLBrld
S3BXwHeJ0WpU7SX0q0PYHKSI26JpBPSr6dxFh6bps6r2+aPqF4RMW+to1T1uamYv9h0GwuvJ1fJX
iBg/yboMl8qD2lEY4Y9ofuZaibcoe6XEMJE47Oip9r7HGXeLtVv+GOgCs/eia77bXo2YZ6f9VEhZ
VGrkfKpUc1prWvLqjnWJSZvhXbAh9y4Q7MUCH15159uKriwIBGmrqXbKdejX3kV29Dzb3Lqxie/l
7zqEveC3WDxY5llkt9TCLta9zn2dLLW1bQCqoRfTC44Q4dotyvysBAQA4Qyyfu6N9OTF3h9OYnjn
yGB/HTZPk2FE2GjpCNZ6sNxr/+BgjnMuIagsJ/S1gZ4giu+ljY7hVTrel/Mh2mFLhXN1m0a7kp3C
yrQ7/QW5069GPQy/yM9NIJVZqLDbrpU0WzSYqK0FsW8elykuU7NtXmgq1sPAc2Snjkq8Sitb+2TH
gbPzE4wg+clzv2rpFzAz6WpyGxZcajmeJh/0SGZYzia2jQE9oKTYuOronIqq63qUlLonq3Cynay7
HbTG/bNL4+rE1RzgX6xGUCRsmhe3wSIwd8zoc4+o+6rPLOOSeOHs6U2YKrO2sTFBEYCQAL4HOU+h
V2IxRe1Z1AZbQCJUTxl5pgWk7GEv67TMsLH+bSEVK+4lNiLnJ7koXBCWrR+4j4HBKjnS1a+qoowH
kKfTwVRgmix8tJOjcQ5NVIpgIZh8UTAlehVqCGAdONAMXHYJgIcHUOk9on6GvcTypl7bYOitEFes
NMiik1oO+T6aMKR3SxV3RQfnQSP0/MfREY+BHZzhRgch4kAKAZak2/q4ZT4QT4OSrFQ5PLYW2rjN
qglKbf3JLsb4PBDXIBTS1p+SsnDvvMR85vdjP08jbB7o4H8yxJ1ZLeZGBavYxa2qngSwJIjLhrhq
/Lu2/C4Ldhiq68LBkNtx6umSII21MLR2gJlgTJdrHWofWz11wV7MXWQDuwU0UhQ0YKgpBQ47qpWz
AJ7lAgfPqU5dl76dpUaZrJGNxK86Ek1LHpY+11OeRPyuUrXfIJmPLB6G2wtFhdqNJaR/lgd+Bt6+
g2lloC1ytmoMEPUsfmgrJeH257HICtZ50KYBcRS+mb1VW86DrGvd4qAnzbQrYldHYApmV5faZOEH
tA/VHE2Varwj62Rc8JqyloYfBg84Itfb0RnTHZaDpAOCCTbaOIcQ7kGwrnpLNXlNg9z0Sh0uTmy+
9pD6zmH/YzQKEq3dWG48LGgWZZQ4h8ZvWIvNZ1qCfM61UpbloXXuyPKOG3zi2zVhU1IUJUxITC1f
/SRM/sBMYFZEUdrPPO+1ZRv7wRNYlGhtYqZzb6v8KKLkK5srEvBdDXgfN9yjLMqD8HRQtZZHdABe
G0364NiHXKwUkeoXo3mMzAZio2ojveLzBSOJgHKy6tXp3rdxosonTYmW5UQ8wEysdBVNivEgD1UI
JZDVVrfRAvWtrm67joSNXu2HtDav/YSm3ZHQs09JYXmbEu+uVedo5qGNiLR4aFg/a6HdPIpGLFQE
Wp9Np197iao8zAt1v2u0FwPE6okAgX8tWmWWLeNRxJtML+MaHVgcMErk/7dIMKXkYovvrh8XOAcI
ceBew8ynNYcHCyWN5eil09byfPeY1MrnEMe0RwFD0uzq5jkYxxrjHBfSU6vdlYFSP3uGsJY9GtU8
YSniwuJvtZ7QjN/6d1YBqArqln+Xx/YPbZrilyCL632k4opZeUHyYsOWWZuiiXayFUYE0o2hWYJe
oRWbCbSKE+VJdU31kfcHMBaqB6eHtxgW9sJmo3l0lAnAYG8ZO8to0hUqIjaMqaRBsAn0GDxw+1NG
KAH/ClddEdendVS1bVnwelcSxyLEEiLfCEx0LcfqXh/gkVp26+vYDtAZb3vifHNnVnjNpphAxsvW
pCf2Z45TdS0C0+KFNQ7qRnbORUp+czAR75yvqwZJvq47AmPXscPgrxwS2lvZ2ejxLa9D17+2pnbT
oW8xu8zJsZEg8daTEpJ/At58ypIMa7LFjGdnOV5/3yN9v8miqTy5yRH0SfSMjWmvqeJZwYXtOauH
z7CovHNh5sMO70WQ+8Yg7rsWCbqo9+AOKZF9rWu1r9WEntq1qkes4M4k2eyrJTq3MTtmgObhwRWu
uJdz5DWWT+yfo62bD8vMyQVLvMhZAZ9Oj0EA8RvW2/ec4NTXsgx13OYM6z7zrXgXDe6hbafs0lnJ
p05Nghf4yPoBXwvUmL0heKmTtt0Qax83shXwQLMkR+gdZGth1k9ZU/RYPrrG5+5rU2XBTg8LdVUK
nHbjzK5XDbzVbROT5MTTAhkkr8QdZB1bzp+n6XxqalmlL991eHdqZlq5SUbCB4H16EPC/Gzz5z15
JjBevJk/G/zaHvy0OMiSYgkTt7jxUZbiKUcBMxffZanmj4a+HeGNOVSYY9ZoB7kDOTo5a9xOxsYH
mbKKbcW4H3317WAqe0cRwf2tmgV/eUj94JPsdKtPzU7D35xM8YeGIojVReXDFrh1ll2IR7DXQcdM
/L6c37NhtGpN+wQffhOJdnx1J9tfTS2g5lHL1bOqE+4CO71y0XqB/447WjS7oMgDvkpvZ6lhudze
2IlNDvohslX7fZYWmbceegglHxpkZ9kqOiV41wrZB/sVWzREJYi9XmdtGneRNhPAvQ5SMQGWccoP
yIW9HWKWCod0PsizW8Ot363hQ79/0eU2/QQgHnff+cK3cbJ463O70r/o8mGq29i//ZR/e7XbJ7h1
+TB9E8zAvA/NH650m+b2YT5Mc+vy330ffzvNP19JDpOfUuvHatOF0ePtT5D1t+LfXuJvu9waPnwR
//1Utz/jw1S3L+y/utqHT/Bfjf3n7+Vvp/rnT4q8A/a1vlEsEQhhaRfNt6E8/EP5XROpKEblqfs2
6lruzARX+Hmqa/k64N2w/3gFWSmnej9K1v7H/rer3vqo5J2n9a3l/Uz/3+uzmWHrjaszq/PbFa+z
Xq9zu+772v/vda9XfP+XyKu3cCCsSvSb21Vvn+pD3a348YP+7RDZ8O6j36aQLen8X/6hTjb8i7p/
0eW/nwpMfbcacfhZmPHY3HVD6KxrEPFLWQz7WTLAzBuQO7SC0bKWaoVtpoL5sr7FkxRv0RozW9ks
Ow5jACYO8MoJknp90As8m1ayOejXppl6ZzC/MOhkVT956bHyWAWWeqlv9RETW5Ok0hLeH5a2RNTL
2a7tauYmfd2kpRucPSQ95ak1TImyvBm96c7bwFvVzQrO940YleMm/epHjbI3kXxe4nGfbMlJEY9S
s+IRVObOrPL2DrGl/FEh+nKyvPYi22Svijt349n1sIIWnj/KbnqClVhIsOUgu+i+yhIpZ2nKrLJD
WhZguMxYW9wm+pdX193+4lg6Vuj/6creiPKSjtNwbhCBy11xnkBijQsb7Y+zLGM2GS6H1HtrvjWY
v7vYpkKXYqBLId6GybHyIPt5v2fBhj7cFCbkXa2E0WLUMVkAeSoPRAkRKb2V33VKXPcM+nLcvhsD
8vTP7u9qEVfExXswVIFMHxLuWL/Zd70WOXfyLMW7ou/z7vyhngURPqxpwm/ow4ChDU99EqDW8Occ
soc8lGxvUYGy++2tTp6FqdPvoEH+/FAvJykb91iXk32QjbLKScUmU0exx7vVAjNJnhAjJ4uvyFnm
du1d62WjrJdntwPwOvsoi5MUwJOnLskUv47fxsphjRn5q8ioWzzPsmEDBKBfRvGkewv09ZrLotII
kmBqpPCrBUJN2M4eNrFXtBcRqO2l1krn4PTus6y61SO/9Wxlrcteg67ykAFH3th4pS/HeaSsu15D
znSrlNdxnWC8Xkc2qOX0JSvqZitpuvIMHaiHN77uB+ouInxeubi2Xc8lZ1eyd5GFBe3Qrjx0OUNy
uAe1NYwUXfMqaw5Kpdic+4pa/6/zVjNqdSm7+23dD8dW0+1F0GA73cTGG2M6UTrPJboBO/p2MEos
pi2i+bLqXZePzGvZHsQudOx3XQ3FF3K4JGIjX7CIcLXAOI2YtWlAlG5S1z6GMygCh0j1j6xAHWg2
Urj1CG1NQzQY83V9/wH0k2SAzzey0pndQuG/WgRAVsVvbBCaRsfcDsgczRFA7pTHiCwqwpXI4skD
guwZvnJtfxXNK6We9NyvJRt27QfUQqxRPWmQjiubh1mhYBO1dbwKkXoPlyAFc+AgWbwSvlc/lGKs
H2SdNtd1kLqxwyFGu5Fl2fxhnkGN75vOD/a93Qh8kq3+5AkyxAtZjlGhP7r6XdEVQ766NhB8Ag8w
ON23EHMbEvd6j/5yUK5uM3R5/DbXh7pwns/X7z5U22qk4K8+PHS/XULfvVfeXERrf1oSQ9DevWGu
rx1SgMdrH1l+N/L6khF+pC4DQE9LGH7o4ypkTLM0ehHwwrb5bDYnD+nvs1Gayt3KsrkXyXXEh3pZ
ZAfdb0H+f2lE52Isb7LfVTxIzJkZKefbIfebt6IZtIsOmMhJNsr669geNs4ymOppfRtGVB177LLS
lle1WxPCITQogRigaUQRIGCtWitO82qMXRYc2twRpzzO2ZhGTbWPp7TaJ0bqqo/CInagDm6+lH3q
uWMiqQqjBzK6I+tGHPJOVrmhXixZjArkQRpNzZaebqNXPGCCzWtOu4fMqt/LswwfUH2KuvOtXse6
7ZTpFtpFdPVUQLULbSitrcPHhuJH5e1AWI+/BNT3KlK8OTMwN0emh1Tl76vJuma+5FAopGS42u0D
hHXenPoGV/P//cHCPK1Ax+CLJyZ9P6VRtSVOrT55XYZQpeLbP3TMa8IuE9/cNhfLGlL/xf/dNzKc
6UNf4XypuUxaoaccaKQAugZxtNRrCCflwc5Ar0lcmys7IiIJ0uGtroBYVQwVBivziOtgOY8I56Be
FbqLZm6p0THTVnJGewh3ssvHIfPcUGsjVN8ZIVsLq1qluuMM9j2Y9XztNggN819n/7BDeCJaUn0N
7RhdD6tJ76s6wfsXM8ONBc/lWfaVci3/u6/aTxZpGqAPio7huaPxSpKcgQbXA8gwCcUZRqwa6KrJ
Vsk2kK2OC9BBtsqxRUceUvUM06uXPvMsTfLki3r2kyJeTwS+Aj91K8rWanaikq1ZgYdSbQJoajRU
fr1uYfopRB2Sqffy7NZwqwvnVhAc2taOYSvIfvIgUGO+NsDd+DGR4ZuEIIl6GyAv8WEmeYkRtRMU
oZlYdr5dO50/FOir5lwBazIcs1zbI3C8yB7iV3hQmB+prwFfAMnCCKlh0WmvlaUBsirHp7EQ8POU
JCUTHmivTq46JD9V/xykk4oBIj/YebicNW/zej8Q7/13s/qDjjaGouBmxeJxbwnX2mp+DzMbfNYC
/bD+FOlR8BKW0z6oiPa3bjw9F1WxHGZhNPhzxZ3e4RoUzL0gLbJ2tvGYka1eolf8KUwpW+WUsPLE
SbZGpvpuynzMSRQzh9sWP0gppGQYvAIEvdM9qgiO7zs3tDd4HdmflSm6k+/hW48U4Oe+jBxrEzYW
ossm6lRiUU9WtZXr5CmOjKPp5MsPa2VIlazAJ1U1jlb81vpWJ1uipn7XMg68fhbXpToJn51RNE/J
bN9opCkqOmZzaFWhiLvfRZKiwVkeptzZQ44uz7aCKyETFbtGc6NHefAAeJQJWDxZQttCP1dmezR6
EwOYbMyGbdaJnocsAybu/0cnS9vlbL+0LZCiwySmVQ9l2zln2WXUfXFnu9P2NkC3p2THExRWvRzg
q4W1bJFPv/a5XndK7suiCK+TGMg73ocjiU/5KRxg+Ni2+9ZC9pUHUNPpCmyT2Jjz9JPilssBV4Qn
JV2pMb4oRdeIpzGo9WUkML6VdQOI2xOoqB/erPcqq6rCRCooU8/OXCVAp2+S2mYVORdLNn2PhvVF
tsnuZgyP1Mug7LSqbx7GzH9FO0QcvSAQx9EfQKHLU3ng8a4o+Fr87vCxV/W7RfaRRb9og2ohy0id
RWvdmvrrnLc+WRGP/vI2Ws5r1ePb57hOIctl5jyrog62H7rYjcobNfA+hVaNk0rnmQe3VyKwg5PK
qTzcyrJd9pTNDlJZbz1l2b71vDbJriQkxqUWoDMiO8k55NntkngTKMbyP15N9mSPGqI6CDJR1Zvh
3kFgcBUPWrKWxd4LqeuN4b53J2ch0KDYfGjwRfojJN+y/1hfDIewzLRjndepjZ0Kkwzukz6W4i7Q
gxZwUuZsPHaWD4ja1wu/nsReFuUh6dxH1ezjkyxVcaw9dNawyjEQui/mkmcGwQPEzNuQChWOc9dZ
O39spmjpdS0qA172VYP+HS3ReJm4RXTE/uTw+cKDGYpNE2XglKp6CbxHPNSOGj5BBABX6T/JgxHb
LQgiyz+kc53bAFSdJgVzl7lItr67zwP9UJne2wC9B8Jg4SMnq6CiZWtn6pGNnfuDvc1PfeH8uvWH
Ggi8y8bcbO5Q9dW4DPpw3Mni1JYdYDQ7Wsqi4qbGY15+zpL07WqoIlWEL21nb6RtAuqmMAjauLNL
H1qiMX9ZHKyQWMefb66LCgsQ8a1s7g2Icmj108GfO8hesigPRmTH4GiKYPWh4VbEu8XchJYNRvCz
obn45IxGgFWKS7JpQMfeAvi4akUzbcjCI13vRuGDGrmLeCyzv7TKsSaWPLJvarjBkxwPuf/jeNkj
RJz22uN2hd/Xl423OQAFo+ULCN1D6n9jhWh4JTWGkQsb8s7ZVdo1zIwAIQFLfK/bODjEM8Z6IXt3
duQsx9AYLvLQopp6Lv0GWft2vOQ2JI8s9rP/oe3LltvmmW2fiFUkwPFWIiVrsizbsRPfsDJ9nGdw
AJ9+LzQdy3Hy/f85VXvfsIjuBqg4Ekl0r15rS58JFNOQZLDa4zJyUUbrNGtaZfTnePPSpyv+4s2R
Ens3t1dzR/WnK/XMukGtOkKHU47Wm6xu94ALglsKANj7KV7niSr4K0ulp97ensp/yLUEtWEf5I2b
BNc50VjlKzlEr+uQA2TG/4frXK89/ffP0w+zvuYWGMqa3OLHqmPbIWXWToQc71v5MPCjbLAMXr1y
fsxtnu4ntABDFZAfyTSSd4mh8AZNOYEhPPSSqCkUSWvTUJugHuE3EQifRNbIgIzkXq5I4ROakAI0
X7WrxE2y17t0LYHzWdUmlzfQxAigfpeYayQ1zH3SFBag27jniwiPPEhMYOzR/Z38yOVIN6gbIW5e
32vCKdkhy6fd4gcSnd0+dzdTJTi4jn/ZdOWA/h06c1q22Esw70DIV4VAwfzzwKx6R/PJRBMMfH18
fFNAi6Lmk2McCvdoM6lt0mJCP8dYH4GVaI6zYdXHvw3JQSESrNZ2O6O19r/H0kp5En11bDCitfZD
rXFtTWcmQCvLWalsda5B/O/N+5/jIAeqARWMZKabBx+4sWjIAOPVygSAWfUeRyY6tPEQvZPhzgEt
yEMO2rYiOhlOhOYz1JdNswDGeTI5AMzpA1fmsOizvcReek1Dq0HrPTiSNACY5+qZGUjCIwsEwlEV
jDf6ZY0Z7zR3qRM/RGhWesYhw8/WxHsMFC7sAnpv26p27rvQhnbqdYjmkN0QgdBkq3Xe4o1AVnZJ
bdM6giJ8uptBk2JJ3h9AgibvQhOHLtHAgt0kzHeGGjevKbWz4+y+TqBZdHB5vkylEc2frCwNHEBp
/NptcuQ6e7mtjIRfajRaBX2NPJlpWZDUU7ZQM8W6ruxuCSGHxAIrMLOV+5rJn31kGXukhvkFpKZ7
PY31k9ELN1lXzxK9YhehXLIX2smwpxvBHS+ByHMh95nG/lkiTTRrAZ1uVmu65vXD5BG4vlPAYmpg
2A9kz4Un1g0kPrbLUtcPQ276gKmTLx/kulz1bHiZsytTFoEwARs7rnaWbqINN4D6o29Lw5Z+dTUa
cgbulvaLFA7MNyJBWr/EXJe4Oq626zJQ+0lXM36n0LqfnpBCe0ZDpfYoKmltq96sb0TR5o/aDM4y
AB+//x4wJRC8aCOkZYgKSOrok+Eg8iKKPz22uW83xfuhqYYUTF4Kvg7J+2FuZQOeLoCxXo+9xU9F
BjzQFLqfgW81wn1kgC4dTTxg+WprTSJNk5on5Hb5iaK7SfhZy8dDJf7JK8vcx6B4OqCTFP9VjQad
SnSGVi1IxGCFGv10QEqIvFKF0Bkd2g5NUovn49hOBN/bw3dImtnoi1ZxtByNkUTq0Qrd7FMZga49
yoYCbdA48NmItZupQcJ+xnNkPVhN6f6T52ZxABq4RuozKYpDB0TUOnNCY02TOjf3gqTvE7xblY5m
niDVi671UaIDUOncqyFYo+TZi8MeUvLeq9fSh/YyQxrghAa8Z+w6q899kc4ro0rC574HHMkYKvkc
Nom18kRXPocOZAerKvKgotBpK81Cz27P0dGEsoG3N6DFvPRpm2kaLkODqB7AVvNuePVSX93/69w8
j5K1M2JLLlT3J+8Bj+FtYuBdwXNOtmI7QfkMKHaJmuFhjJqAbBMgl7O/uNWUYqiMoFUrmGjoCjyD
tYHbavUN6FPcIEPb7heWpU8dWgwu+tCw81g0+YrsZTGYfqEDRu4pUC/an/FqZnwO50bs8QfooFRS
ZF/Q3datusgLb4EFnO9rTVzIHrGi2eShaSExhoskndj0JuBEAjybz8kLj9PpxzhHkCvAbe0y1GK+
gfpJc6ObRXSP7SAw9HZp/0hemAD/CUWC3kxe7BS0MK9v1uCbROcTNB19UFjk6IHKkTVqVQ8fGdFq
kAdSOvkJaDznXDaattYiC0+zt7OoRKqUbMnb2dW7nKVTdepLkGMlkX2J8fa6w3eR39IBTezmrZWG
UG2EcuDqg4OGMg0vdV24O4q9RoDnHZkwC5jTIY/uQe5XPhhtngahDth/1aFxLNXqem0NTv5dTOl6
NuX0EkFdLJjb7H1Ep0ok/zGCeKLyNFkXSQw10UhDw0cJqs0t2G0K/Io0PT6HasPRxZ7jWzo4wRbJ
8Jg2J47ahpA/jNDfoCXWwQNnaO97ykFeL3fxo8nbk9TqFk0hak/zbppaGzXg6dC1J6GkdtmAhC9v
vPpeApi4G12Nbaa51p6QwVoiOJp+VoUE8ZCdoiWqRH3YUGTqEIH+itKzcQCzrrgHj6K8Bff5DS/x
sdd6JauNJdnoUywduJ5/BYWdcaBR0yczeiqHG/C5d3fYXK6HuUVZMoSYGwnlig55uIojOzJ3Qn5y
WOlTCzToUbEdhpyKT13OLnOMlWvb+gkNius8NgbtIQmlDMC6X9nolAEtLh1iW9f3mqUOwJoXuIvg
FNhak6GloP9W4N6ISoHyULjqaf+30zKCCGSLdlj0vTZyuiTqfg2yLws1nNzCth6NC+XPORTl5irp
OQN3C3W/BlqB0rkh+0fVTwopUz4dchmbqxksHD4FkuO6FJ1FWbdN35b6EJa5Z80zii7ZgnKFpb4o
LF8Iu7yz6hwbTTNLty0Tud+xBDtNPUfjfK9DZ9Rsv4114W3YoM+QIoA+NWlXk014w7yetKm7kONf
bbqaiw4/tKZeY2hK3nbjupeT4VPh8UoQvZQt39UxY6gXbcJx/ERVy8W9cEf/eb6UN00OSbqFc7qv
enszVP0nN/FBfrmy2JSfRjkMcZBpaPV0yj+GmeoyLkdk6PJBbGn0FirUfYxuZm92WpFGZKeIt3iy
m0og6S2eLkmh3ovdgICpVqzVdKjq0A66oZ1XVxudKf7ME6s80NhSjOWClxD9+q/zhDuiKYgix6yB
lNaYOUHVZO9jrisKEK9tUY36Ab0Ee9801u3y96AhWK/QFo0/wPVfhCrbEkYmt3RwP3+bugzJ88GG
jO/XMGqblcFGPegE7mzELlB3/AcA9cM5ArQYGFZjRRwEXdQUR9METyhF0SQnGsC+oKjM/5wkuuz0
WioxEgNK32aJdrc6k9CQgjzzKqvt6UTjCPI4m0GilEg2TcW8D0TXdYC7lbPMJjdywgYqi8i/AXvN
QTyU/jRRedtppeR3dJjF4PjO2EXB1daivQ4lRD1aFaVuYlsMqfZRCYfRAdlq8K22yHmXUwgGRyUc
FtsZhxj1CwW8M/eDsQGdbbEm23UN5OSAe+ocZ1mDHHZpeCcW4VVTXap/ux5QQPlmns3xowPvHN9R
eh1218UbDz+D2uzx5fPYDRiUQAmjRFtBatheOKvQZ+2Y566ECj3EIduLCiATBdAhdd6bKFRNBFjZ
Wib+vtZ1+d/XkpX47CWpsXdZvHJs61VFJjUqKN4bYf+qayMqkCKx2TN3vZ6L+2EovLuhiFWOCloy
YwR91VBH9DJG4gq1+NJ4jXbQjnNXYSvzMfp6PZqhq/XJJs3Ju5uwPo362nhOivh5yhLnMo143Wsy
Hu9oSK073uwc0IXWnaiHp0i96JIaBxpQUAxmevQymo+J6vshO6LDbTYANdVaaAZb95DO840Ovxya
QTHoQH691HUpdSkHSVzIbuPDGKKKL2GLPj+1ho7Oq+OIyxSeqmzpYbmJ9BggC+D07+JiuG3nXB7I
RIcarE5b6GEzkDkiDJlHcMmniNMtgAcyzWn2zWSmDpSEIbt9Q1uJjB5xdEoHcDiGvjAMY0XbFLLR
toTOrrbrjA82WsBE1W+lu1UfxGgABWQIfGHvSMPQLOrsWj2HMoOiE0O76ythWCXbwLIYKDIHiAtu
NPRPblpVIJ2zutigzSDbNKqaevXKiH2fDCBoUNJL1uhTcoIPMHkakrdGyXHxXmHyBKdHlTZe5n5w
LEspbzbjmwxtQ2S30EUETaOnuQZTV2iA0d8dDOsp7NkLBJnKMzl7wVYgyWOPTdF695LFWzLHBYT4
+Ig+3Ikl9tNU6d2u1OvMJ68VdVoQeSnqaOoCIbSPlwssS07OhwugmPjuAonbuRtQmQL1ijYXcbTi
bI0h0i40LCwA+qTB1nk27EHg6R77UCZ+ZyXJtwaNHDMD/ymE4MzNyCobpBZV9mnS2gsFAEDpgOwi
4ufrTMgDxt8aA5tgLzQ/53NhbSDugq+VBdb6fCrAD6MwK4MCu1wPZCshvAJ623J7tXtJO24aACWR
54I42IepNNQITKnmok8XelFvC8v7NMGXyeqjtl71Sp+CDnbVI1FFp20KCJZQh6ubbHKOYn8ekQgi
x8cllnXqFoViZKF9zlr7eD2M/dDthxrQpTd7BDTSkU8g2vN/naLlcJi7dzGVSKZtJrxvQzRVt+BK
ZqdW29AA1NCQebbxOr7Ym2JLdrLQmVBzxqxjJ7zbXM0RBCXBaYci62+Lvlvvav9t0QiCWEPZJa6z
ZuicUnsK2oBYoWtvpyl7WbYoVDhRhw/7DzQKf4boF/C0ygl8Gdsk6YRs8e+xjlqtiZOXZQdE3mU/
MzSjD0CTe0h50SClU7YPXY4GPl2b0YxSNA54hBvnUdroTAdhzT+QsHM/Gbh/IodnhMc5bdsD4wBC
Qr+IP+BvPq5iTeg/NHEmnS81x2rY65zQ0MJjFyWQ5s4qGRijXMuiwq4YGe0XgfvzagCJy7ntBtB5
6BF2X3Exv3QOuB/AFynXeQcuR2eUlY+KSnoG9Hja2a7UtszpqotreA12PujD4h7olhV5mEzGu2no
2OcPkwzRamBbNauLaMF74Erm7MzRkwVUJ/ACif6g1tlkVsmfsna6zaWbf894hk5KvL3dg1+zRY8p
ImJN50/tONxS/uxvEW9r/GsEmtjcdYkuYN/ts0/gpSjuCOjQBzqqW0+W7Fo0gMWPBKioYt3eT+DY
WmAORc0B9YQaxoZPYK/qwbe7rXk5rKvKhNq2QkKkZbIsSvOFT4tKoCVpUcJQoLHTWRbtDdkHKURL
AC3Ga4rujHeR3pRHaBtgBwJxsmVIIvXEG2vAhNwJGFbU6w7ZlalN9fJIS7ytQyYIeq6dVDPwZwZ9
vw3QIxqvQPIRHWebZedOCen1cVx+72MgpoTnvchZD/0cG60lwhL6sIoB0vGAtNvYXYoGqrd8KugA
unNV5wYckJGTlD+9Gi3wYEPmUsPWhWajaNOsGDgf1AM5sv1qmpFek0VxLmpwiZKued+kEwBVfzpa
W8NeQjkiZNSWGdng4VusHFFam0fGwUN8mpCqKqpO7x5e8zsjd4rNhAI16d354SD1ryJ7hlJo8R2Z
Pn2deHK+NYBvOqKBHRRhrwHlkARtrgHPp6XuVop+Y+nCOdgytBwf6ZJsU4JIESgjaMyTO9GYc0jw
7wH9EPQqc7Te7XKGJnb6lwFmHXCg/5/7CUwfVzu4cQIzz+Lnv8Tbys4SrwKysQMXWQV6jzxr8StV
OUka627UrlA2tiBoh9yFVxvTyrQLAcnYhj93qLy0AklIJAdu47avV8SyCZ4VUFpp4DukoWmb/3lS
Y5gA55XyhCRVBfpbddDAUwl4IfQzxPzLphwpZMqgCDMC9qTbgQS7cW24zTHtpLzE6lBOVtDVFdjd
1YgOAPybSYeXTmXxil4/96gV0wiUjuDjALIPksjR4WpKp7Y4jIP+hUx0sHuv2rk6E8vMLmnjXdla
PyHR0x/A/QkZo37KBoiDVv0aROgWakxjjXy7MpKHIulsCaexGRU/y1zXgZfJpiO2TEbQzMO4Iqyl
MaL7Bu/l8NCYYuiMDmBJA29BdryaQd+b9qu6718ntB0ktptZP2fMgZSRJjwH92SN4S/Xt2Egm8j1
04zLx26IkUe1vAvTgeWKpxrsobahHcg5j7qOhkoIrZPXBf3TDUSrwzV5XTxqTrZ0vqKzWD5a4IJ+
gBxA1bZtv65a7dyM4BajyMpCd3YjS31H67AWP53OGmVAXtb1495AvyvYMPGJgONI71JW72lZigAS
EoR9WnNPo6QEESW2nM2RVkPOqgeJfSNBo2VDb9SEHp5lDNiGzTH7FKKZFQWPBDRRUCK9GfFF3nHQ
6J7QlY1bcxvVjw3IMVb6CGW2Cn+0EAmfCHJBna9H6XTTRyUAFyqniu20sU6SuAErHoYFq2K+Apoh
O+GhBL6W2kSzjWY6fipSY52HxW+BsQMRgLApNnrZQAVYleA0VYILVWkuRw7IGyZxSyZy2h0IbHTP
HDcUQQ67B5ETzSfbdRHD6oHRLfpbsuudNkKSBppZ6Nc3jm3flDd1HF7CWTNB/UWUVlHBQGRlgCN1
DtPvBZ7lIFdRnrjzcAotmGxjQzt4RUZwNyOcTpdQUFeWQd+jLAV5at/znuNKyPM1BSA1E20BYaLd
UOKAHElnThDC7lofN1h+R46cdah5V8YzCDLyvVNVJW58HtuaRe/d1gK6BoWVQFAhnOe13jrpsxjd
auXMRfi1cZvbcURCfjXNLzU2fPirVgIdJEPzMzOLJ2vMypdew38t+pflJ+wHCh8Q3+7SDxUSAqZl
nNx4mm9k5PT7RvdGqPKyP65cTeb7K1vqylpc39ayQp6lyl9QtH9/5aHPntK60NdpaQ7nOSk3IDED
G/dsaluzktpXPuJ77vUZAxl26wag+PeO6Pkf9qijG1s+pvpdBkKztdM19Wer658VaBvz/wG1ESqd
c/ZVMzT9ORqczGf40d9Feaht0b+d7pMs7U6TSOfA8ubq0YlDEEbHpvENQhqvH8PAx9DCKPrWcyQB
P3wMOXt/fIzEdKvfPkaLF5sTx3vyup/we25GyFegCFE8ggq2unCB24oamZ6OA7B8pSPLWzLhbavz
vY73WxrS9HgGVomGgk/LdPR1O91aTUVjAHrMQYrszGbiDzy2HsLKKC7YagGYIKwH6AlYD0OkkjAQ
QTqQrY0ihfpVXFcgOX4Awqi42OHrdEiCoZ6YWMgmmL1+7IX5eujUWQb4u60NQJeqkZ0MM3IrOUfi
VHlAzgPVHkPf6WCp9EnXwTSQXUAJZD6CDRaaevp3MkNdFFIxKop0aiiqnKU81o1+wXtLuE7qGnyY
cjTb46AYVOjAxDDg/Rhk0AnoH3dXB6QREK2/RcupDSoR3kCus19z5M92VLzLM3BfgWHCBRkqcNbk
Bee1t6PCX8FmyPG6oJe1wzBYgAPzGMerMBzdbZUYLfdJ791QRmgquFsSdiexeDojLwOL20oobyOA
nelHAdV1kISd55g/MmKpVSNp649EYUs+Nbr6VKT+Fvn7PAgML5E1bzkayQALC0dLBpkAhxK9Ai5v
g2Sckho6IeplkUrldFiiTcHR5YvS/PXgSU0Gssbb7xjbN6mpcYAUEvkCYJdf5172LJO2Rqsf7MRN
myUemCyafLG7UjGMuaF8UfZrvMHMn3h9G3EPQ+5lUoztdBAZQ7fI2CdIt8F29UYqrnDEDLAD7RbL
vIhvIwMPLiFGdFpIZ/rseWHkT7xge6ruONXdPMvu+UPU6KSqtrjPsYO/aPhP67mNwoWbOKbvljEK
nEqYdeTddGkk/kuprDEw7NmovDZxzbnkps4fwLITaHjeQDPF6o9ajv0aKdWw3MDrHIvRRKR0bCD7
UgKaHncH8orc2kvQVtxHUWzSGmQeIC16jAusQUty5MGAR8qKVRFXGRSs+vihlk0D+h0AlRqexA8V
iPtB1uKu5wnss+uGD9A0DENn05j2qzfDtpqmkulv81UEOR002AUWNGnQO9A6olb/lG4hMHcqszni
n9ItnOW6FbdH8s6qMk5eVMcRHIPf/OqlXxMNY4e9n/u3YPqt4a6WHcdDmTjTurQ97VGL5B9ncmKv
tvHt7EOclkLLferaaduVGT/EkwvSHfWlBQ7iXtaTfLAGwQ91L3OoGuLL2YLum2P38s5OX+bwV/yY
ggt0HqrR1oPadpAgAonJYe5idpBM2D4k4fmKbFfH34bIJbBmRfOubl7Oti9iKGR/cBhq/RxPXF+4
HBJfmhGf6VBU+SP6Vx0gHn+Z6Ay8bt4anPJ5UJFeJhnrtANtiu2CAu336CQG2D23v13NXEbJ9QqF
U71ewbGA3VKscd6aRXEe0IxrsK0VD9FY7DQNLJvoXkpXTTGlGwGVT2jJuWwnZr251VWlV4sL76D3
gBioSi+etN19h5wTZBYa6LaqCHIUnbkz0EO2TEJ7ce93EDeTxhzeQo5UrLTcq7+IGuVIixXxoQiH
+hl6ZIu9lVApgiCRGTRZ23yp8a5qGFV1z8sQbEWFBNJY2Qc1HR1Q0XV6A8nVh8junyByUfnQ3sse
Rh3pFjoj26hsUtno7H8nTquQXih1cE1PU2ysPT6Dbl/d0aztPEjx2WSxPEgdmGWyZnlhrKcRd5Q6
5tCvCPoZJNgeRHg0EORt2i41tiR0MTv81jIq/T4rpuwu6dgPMlOUm7j6tjRN+VlF6Z6z5QXwMJVm
PuBdszwYFm4CqMdbD2Sr4tif0OR44Ra3HlIINfsOUNdbiqAJpkS6UwnAPpBNTRhssLcueQCXRQlA
fFkA1u74GXDpdhcOLQtilfpyYLeE9d5eYVv0ouL/Zh/nHOqzTbiKp7i/zcrR3WRsqIKqjItPoCzk
N9Cl9NZxKIpPY9yiadmJnJXmYZjOIZISNegxKdjg4PMZivGWnFmdzvcZSMgivDqN0Nnyi6hij6wf
k8voiPFmyGxXRxrOFvsaD8t8NRpRuDP51rC6bvhBDq0C3dWhYJPYL+GQ7YPeDESogJ5qwMIy19Ot
mVT9s/DtyRyfda0TEJya8hUNo7pXDJMaZGCVF6qkNcQV0MpCw2KCgllkjQ+oTHsXt7dPZMZfFwxF
EUDuddZiSRcqaAWEYG7I6xjyJTSl2GQ59nfXxy2yI7lcJciQQAvg3WOYnrbXh284Baqp910A+WJS
YIFzhszL8qymiQw56ARkSEcT7O7YQxrjZlBVtqKfxH0yhxvRx9GZTL3uQu84bn+Qj0zXSVfb75PE
NDcHox9/UPz/76SkB1oMbA/4aH3nIk/qTGcvjQD1qLuRN99kGx20FG+bD2UoqscyC/8x1FtX47TJ
ysXL5Al0gnwZ2r8PyXsNRsaqO12HY4aOMyOPGt/TdqGpOosn7s53GEXUZzz8dcSdslyNud3cAxLC
1lYRs4vLDLmBrHR7BBHcsB87iOV4jtudkV/mvgbAxKe5gZCGrJr2m9vEu84A3nZVAc4NfgIIhRb8
G5R34s82c9g6Q7ltWXLQFO2jU74uOc4ALPWj9bokWsqPEb67iejGz1rFBlAz4kyiB28FnYPxc9nh
mnQ2Kttf4yo+gybWA2HpehJFvCFtsBBplZPtgOKiAXFyQMO2byEUDkVOUgojzbC6YM7pzU7SYjYS
GHgYZyneBU9uCdngFU7MEM+fFaQ6lpP3rv8QowPwsx/mhG+invd+PDvhLvE8+dmBnHU/VvVTZ1Tp
KQdD9GqCrsdnCkuSTNuBIxg6m6azqtng3aQZC7cxmhV9NCabQTLW+L+u87n3eZVD94PGUpg9aEVM
M5ggKgRdUHsOuO5sgWX6EVoy2hFvPUBX4kxnb/arieyzZSzxRHFPJksBRibY8VSNdmQnEzn/q/3D
+viOv/s8v69Pn9MjRMfb2iOzNh662jaGZpv4Qv46DCCylaw/92UG3vdmdFG6KNNvLXfCLAC2Hfmf
tgfJiJqwxPA5hdBL6kAVJsVd+s+lrpa35ZbpKSh97amAQrhSQzArS32LunrtGW6+IRtpJ/RgPr0d
c33FBwZebDxKuRkZO5RG9QU3Nrq5ubI6tz85YJn/lDT89QGc1q9hC4xMhXmi6k9gDbE/Zb/CZjH9
sdrvYTS9CiP8F9v49vMZG2MoMJ1FbUGTnjfOJekS8wK054j+YXzRK/2YCzBbUGRncnFj29wFVyLD
pkTFt3MCqsO4BdctxUjNsldtBzQdQ41liVFXAPuy9e4Kur+E52M4H0EbcUfRtOzk4b7Fl+KQ3k37
yQFqxQy14iaHDuaTXqMkETphdKIhqP62bSGSBw2KdA+F5L5UPa5Zzhm6nrpqRcN5NvgNyJj1xZtP
MYAwU1nekJeWjCG4caKhWlLm4OSjJUvQ6+R9JE5WFIIWRfOQrIjXjPIm6tC1BWDikIM7Ui6lj+oZ
mnhJtKGhkcXjgenQLBqauHyMUDd6MPMllUIBbQPK5+v0rmv0tef0gSE4VAqj1LtMDVrVmFILrccB
tBOOANC4H8D+8GfE6IpDO+FR/yECyCmkxVXJ4y9rONi/+1PCoQ+Pd5aCBUDiIKVicxPHWdHuD6m2
ISL9xbb4QaoPkv2mBQusVWrG1mpMVCUYWE1RB2uODg1RMlmGhLAhTE08Wovpiql5m0RoHYp6M9GI
Qt8mMrQjHOMIrdQpq859nh0gP+g8ABrsPDiMPaGNqz2BJNaBZHnjBshvTwE5haN5J4mUlVBOMpVl
fls5OQMrLWZniZUGaKlvNzTd1TsDO9H22zJbTYKUxhbw/uSOTLo74KUKxM9b+gTT4PaHGHrAK/LS
Ggw1uFJnw4VMY62hg2h0shv6CFDXbvYWs3UAQH59IpD+QPVLuyeL0AuoPs3fwjQZdpSA60CQu52b
vl4SeGPCxS0etBdy0pcM1ViIvqfxhb5gcSbQ9vH79K6oaz+2Geiby8zdJXgOALvr7oTXFI8WS8vH
Au9JfMqmc9RwfMctZq4tFnc35ARCer7hIEpY04S36bhfFSBxlU7g2lV6y/kDgSYYHkI+IL0z2HfA
d581KCq345R8Aw3uV7uHvg+IRrxdEUON0clz4wUTyU8TZa25vpUCNFP6mp6ynaUg+IbWyBuUxQ0F
veguqAtbq7Bu840L1oIRMkif+yzhYDvNUcHIlZKUknJRdiBr2Tv77/GoGZ6Y18b9Dq3LEyCsGZAK
KvP3IQdYO0m95gkKGlfHu2RhS5lAZwSrZpngHj4MFbg0xvACFa/wYhuosuD12NsOkLG9gCMAOX8b
rV+j6x0pgoWpcTf1X2dpWek692Jb0Yf/DJ3RTteWYgdu1ZIUS2vQklbTQrNPXaEZGJK3PdS7wwFN
b2pnh/uSDRm/SOxo2DLdj8EK+ynBzgOvLX+G0aNisKCg7RXir2GNWo2AzG9hah+zrEZ2uqjWm931
orRaP4BRechGACcgTLYVc5YdoAuWHwpDM7cSKIRzPFaAsVeG+9CHSF03zKq+sCT+ksRj/bNJoXeX
OVO84hMg0G1c/ey95ovU4vJL0ZQppHEy50Ey/JhrLc7PEKh4vUpjTO+vYptJGqAO1oL++KXh+itr
DJSmxwMwW8QR884MbciFVuZvNpqkKDjcyIDEhucGOXJvDxCJqfYWSjYQ5rHMB7JF3WcxmsP9aOBx
4FmQHW5ncGFd4yF9BUhjp+MttTXay3J4HsQM0dLKvLPkZO+5elm1gd3YGJlMUcaeuzOK7RPQrr8b
F/F4MnIVmQbmfupc90eV6UcdLCfXE8c2Fov36+S3mCr15FMimhd6R6a3ZXpRlgPE5rtQ35F99Nxz
zF1gH/L5Sx9BduCa3qU0sLKbDGLnph1tqPNAjk91BKUKSEUYfoI6IyTn0vmWh52+pgDLe8pEY67j
Es3qbRfl627Wo82cWOatBsTtcjA8Fh+9zgyGIkR6ixwUMkJuaV3iR7Yh24D+P1+3kgjCdH13HkbQ
hQgrmzZV2eHv11QaEpCd3OOlUX4Ge64DiUpL2/dqyNim8SbnuQYtzcFyod4XK+1oo5iddd+Bwn92
tBJMWPXPWnLtRZ24Wf16YoAfN+sgCGIZqC6WRm48Na4Qftx35nk0oC2QtUmxR8EAjA7h7AU1gypC
aoTlOq9BvhMpebpSnfUu0N4A8mCsGyj6pZNuBP8eQ4F0SFOwncQq+roYncXF17IUHrZb/EhbzqGK
5zumzUeSIctSJu+Uj3aY5GsZvi1qc/rm+0/zwIcClvvJfGkhy7AC8VH8EPPQ3UgXGJsRNIYnlnpJ
0Ded8VRp/deimqBmnoAHD29130H3zFeTmqSxX5MAvp1OaOhJwayp6U/zNC2TIKu6TGorJLQAN9HC
ITskjaWt83lM18g5ZYconEDSTh4RpvL1lFxzpiOBYhXznk8ooJWqrbLS0AieGBBehxZYcvRCMGho
Rdfea2Zar6u6i19kMZ4dC71eq2H8OnSu+ImWqX9i13KfnJyDh9mdzHPm6Bl0n7p4j79sfcokZ0Fn
us4DS7vnJIy2s6of0WGspAdsTYy+cRrnHOXizJr2BlWg3sW8uWM3lnsaCR2K80J685YgQdUEnfKh
RUZvQQgp+BAoWf5u62wwUJAoNQVT3PQ2l1BHtB7F/et6Vot3dDcTR/BvoD1FdzT/mmEZTP0RLOnA
3KgkTWkCFFhZNqjKFDpaHWhSCG2n4GqbU+/W0F4abLv3ievV2CXr2oS/YeQvw2ks7LMcixSdu4mH
dAGIkxJ1IAeY7MIVt8p4+y4ab8t+K/PhdA22HEXsndUP78Ig5J4Ek1W04AJ/BkGMd+qq2uIrgXzA
zuPhc81YeCs77Ft8wO83NgcD2RKCnqt5lSahhruLLHzgiSBqcL0/TSyvQWYd0I1JkN2UvXlb5qLw
RxVMnjBHBW6ldwAIpt0S/OHmR6sXjBsgW0RbumI7tBU9YsRK9GXSqU7Eh1cXGUcjNYHqAzZDTSEN
vHdx8WBUsU+BVmKgPYjXDt8xc1xsywpc1jctZNrMeFXUBeQmDMO8S7K5ubESke9KbsnzDCFIaMSl
zZcJco+OFmk/3bG5sSvmvAinmNY0qbDT5mbMDTCPeL08cyy5TCp0+0R3BLMUN8gR2cukELi2Oy+V
AYNC36pQnQq26lSgQz01ayStvBM3RwO4GrW1B9dGDPortB6AkPE1DrsmMJd0dQO8OVI+q7fJepWM
W+ijQd4Y5ZwzMMPTucjG5vQ/rH3ZcqQ8s+0TEcEsuK15dpXHdt8Q7XY3sxiFgKc/S4k/46///s+O
HbFvCJRKiSq7AClz5VqmC4X6xsxdiO+AAkWP6+FQ+PqNWq4y0Rl4S7KdcFV5ghpKk1AH18J0o5eA
37Gg5h+z+FnWrkyBSGpseEG85jY2mn1qgpBwvhRyS/g0QNDsaLZ+SHZBkjSXBqQKa8+T8ZruqELd
VnrMH6DkZp6oVQd+e+aVAO8f+ujgV7pcu0BcrJPC/7ChcvUWFJo33YuoquXncrTuyJ9uRZDHN+sw
ktV6nkgGzdWCbPGZ5kFwGPQbA0sQZAKlSqn4r4w0/t3IhF2dDuLdTQDWerI3rsOWRm2Yxzrk/ZOZ
RNt28IzXTBpQsub1sCW3FCn0zMDGvh478/Dfph1NrVy4EjRcNG0eSH6wCBZYa8LaoWowWOfO2G6I
hYyaCWLrX5qRahJlmV5XwXruDSSCEjr/HeK18NRBU+jQpPiW1LQjRMsL10MhgupNHMURGZXAJaqm
ngB72CiafmoiZRCf07JNp2Y4SP0cltqvaSZkPC5JyH9QK2wc59K1+jMbx/Gp5U17p0FHjPoiw4qu
deZfqK8HcvFaDxY4A3BFMGpUNyywdgEIVp5ibdSAKRo21Jd3pnHvgjCQxglH1A9DGy+prxzD+NHN
f5f45W1lAqy7CHj3IHOegpYr646uIncCbNjaJaZdQksHfFGTC6ppKstxbtRKeGYCAxgbG2p2BjDc
PPUv1KJBHAv0BQIE3ZGaNCXzxI2lyeOgaE+yrk7vNRW15WVkb7HA6CB3E5X7HrX7F3JBUia6QINi
Pw9o80bfohAACAo1CR1EHjfTJGFedXsL0OUFGCZ8pLJLd5FUPtDMpW1rC1NzIohsNf7KFmNwLbMi
uKJaMtvFkDda6ORTmSiz46W4UC8dyHk4cD90r5NTWuPhUuM3MM2b+mBK0p003M2D5mtxdRkjAYWt
n3JnhYIrYEj8UDePDv44n2uBXMZAa1P7y9u/j4dsLRiC4GWrbxORdTsX1UIPYeS8R8mY/+S6j8wB
K55y0KX9zSGt2ZM/FOXkgBdvtysHbLrUDBk2S/cMPDKL2IWmPTfC8swyzXoxm80Y5PFLWfXVpY9D
4LSVWXAZbVMAxzdIRlkv86CPJlbrCSJZ41gcpzdjb/q4R+KoQHkf5JG+HEQAwFvUDVD5RUet3q10
Bpl3dsGGJ7Z6f0UW3zSxzkmLYhtkHGp4ju1D1jVr1k5jJk9NjqVg3Ibte4FYlWba9u8GaaySDcmr
0yKokQGfjZ22wPYQy++DUdYotlPDA4jdTMNHT6+fkPLo1kmG1X6tsBCuwkc0tY3XJRMXajEdbApj
mzZLYzCA71C9wpMfvWGIcvnKKYCYUkM/x/tezze6DwbTGBTWiAWgEL5TNSqZBVoV3CAPyNt74IrC
XqBjpv5dyEfqD8DttjItfzzSwEwNbKm4ZewfqyweDkyVVVStxy+OOqNm6Aa4T4PuZIzQ2gYLB/gZ
q0KeyI08Ri0stq0AWewe4COx9Jy8QsZz0KbagCBLikVs6PJqdF55AfZFA5oVqVNXlgV+n6USJ/1n
hBWm/g2EgOAwz+yfrPGaI72cRB37F8igbdsIb/plbYbdBkx69Wpe6qkBrszaI5kkaPo2umcBJI3w
aJO4/fcgK/cg3tF+GY5xgnDp+NqAWWDJUO9/B94sbecIvduhvBSoTTWIOahbTPRqP/ZRcTcGNl+k
A4/OmapKTWPAoyUkgabWp91pHN6scpkfuAUuxZlkBrBQ6PpogoFdVecH6sjw81oXmY0cvxlAyVXo
w7kCQ9qL+F1KQ7yEZh+CIxesaH7lWy8N+L82iSH7DTmBtfVjjOlW9ovx0w6znax4fBOVFT2YuQVg
fKaDvqpO4oesKeoTnjiv1DlGUXkGRfWZ9252soY0W0EZFwKLqukLvAEXdEqHQEvwCFM9Q5+ih0G4
Uwn1uGsyds4bIHHZzR5YdcmAH120na9/i+peWxWVyffUTJGxgDqmfEoNtQUDznYRgRnmW5BUPbAV
urdnkZccUXXqLrEcWoi0aZ7HPIzOujb4INAFDABCsu1KK7zwUKimcmuUmx5W0RnxSmiihTWSYUBh
rUBlEx2o+elmqNkAFgM3GoEKxvoNlR1g2CqLH76LmLqKmCd6LYG0Et6l93lxQkWcu/r0QEoCJQCJ
lEtXeQQtKOXJA5pExY+w+piDPDQozoGLCBzJeCDp9y2SaeuxQg1IX1TGPUrpjfus8Tc1opR35JHH
iQXEgd8vEJ0Czy5L3HGBp82wJ2fbQmF2M9TAXGEojajVnAhH1mu7kGO+LF1t03fOqwlNrX0KOqZF
q5hhnDEoj9SESI315Ijmoxn2Q7yJUaq86qvG3ZUcgmG0V3fxrXdNIeMVbeSpl5q0W5+d7VYGRwR1
kgVltVq7BVVwwrtNXHsaQMq5ODS25R11oLam7FgagJKrR4aVBpCdUmf10MfbARigaaZ5wJ9zIlIE
VcJVGmHZY2YAukV5l179FG+0fmS3KuAwAUNw7E3v+2zqEheSCHYul2GbiWTJorxZJVqbbqZ2GY6K
szy29lPbCPDyrQp+oSmK3E2vQy+wP1SDgbeb5s9QYguSuv6Qxcc8lOkJq52Pw+glAPv82Y6Ksjvm
9ZHsNKINfAs0qjpRzVgXpsDmYxdAMJihltIKNHNBNkd14N9fLDlAUeuZBoTOEEZHGhVIuyjOH0Zn
cB77BjCZIb4TjeY8ksXSxj3oI8S1UabO0qtFUgp2JA+OjMSqbqCEVmu1ixUVSiWbChxSNDSClOwB
xVj+gpooiTUu/8OVmFWJawyIS40svC8yB5XSY5UfW3WIewttMUQ5MENjfqQz6i5s0YOc2OrB2/g5
JiR36ifPcizB5/PnKfVrdVetIaUVb+0sTFekG77PVXVYid/Jyqx1eRYA4J+dLEtXmW5ax94tfjVB
Kk6GFB+HMLHFiWyuB349x86O1DkqDwG2BsTRPl2op0cFHSidwauWa7c5TTV2LDrqQ/XafFaW20gz
kInSVHTQWlBUKi9qkSsNHKN2GjhltP6Za57+33OR/fOK81zmP1ekmU3OrSNqsfH4xMOoSlF5Swhe
77OJ7Y75lLR4rMy9WE58bVIvEuJRZtZn29HkuTebYI9X26E1EyB2yDadegCo7BPDOJCNDtwtUc+s
DigzAEnpS9RiBwHeroYNTxrg916ivZRtVbxxy3vx8EN4AxX0dAI86XTyry496NkzpDIOqpurkf/D
FP/nPpAAQ5UX+LvXjnCcU9W79oKIHvIoizY1dGondgiLQdmlLHXn0uIrP5veYzya1svfBgWeWU/s
EP85qE9K6yW07PgkOYovRa71Vzq0McuglbmcLSMCcVc3VgvyNFKir7pis+SlsTVi7FFdaQxfhmZi
qQVVEUxTdga4OvReBSXUFVRM71oFkbFNAxDBks1GhnJRt4yDGpSX6w419fuANdnzoI1bXpkAtSq7
bqX+bJdh8WFnYGzbV8DXPTsF9pCf9tn/3/aiQv0aZa+mxJfKXoHyEprMw5Qsq0BbexJ+/Tjnz7LO
rLad4/XLOX8mkcJEFDb2NnNSTNjhaxba/ZFMkz1aFgEqyijnNmpBeoqs8nG+tMADZ1tV0bCcp6mD
7uvU1DEY2TQ1TaSDyvkqXHM5GqgQbNwRgcEMkJRLVrruUqubHHUAfXCZevCEGvaoa3nKlY38ajOA
giIQJFuaYRpLE3zOIsHug4ImNennAcvTaabZNM9ZxekW7xt2pE7gwO4TJxOnDmX8qz5nWHGrhcy0
8sCLrxxspGaVyQPP9K7IBlB1qSYtVxweItcmg/RINtcDwQFA4XfUObmpeV2kwjezjZu/52m1wfs6
LQ3yNQSzEtmk2EdhGUTTdmC0pk46tJ/TBg22CkOJVVXfas6+bLGyo/WMFwIHQU1az1DT9TqJQiSk
JuYm9aKWDfdLevJC7Ho6VBBvg3784bfYEoVM704gFMcaj9pMGemMDnHAIRGb1lsaGoBlHa8NNYTa
8wxBAYJ/q6vv/7BPM3+5yJD58YJ5XG4Q4uj2PQsfTLvTvzMIsfqBE//MRdIt6z7xLhD8bU+g8UA5
4VD4P4zqTA4OVImXBQOnfNWX5ZlDR2RFHe7WgsbUG5Sdq5VbyfjsR2F+iUZgD5Dain+65mNXGuMP
C0XpK+jYcrVsDrZIESP20EC4E+/c4Xuu280iTq3wyrlrX6gDWwDUVqgODSV2U0epgX85MFFH0VcH
ZkSgVnQUBKpv5D3ZZOsAZTd0w32FyODGCjV5F2SReWfU+q1Ri9oEqSRqyVaLNhoY86EIDJHHkDHz
gKjKnopa5kIXakLd2TmA/HzqJH+y02FAaungxO7uT7uaFuzQ2qEw2t0Xf2WnC6SjFh1RkDN1/jEc
1bvIH+ty+nhzvQ25ARLJj2OZbedpTWDqz4knl5XW9GfXRUKnByb/rgvwukahWXzfpD5gvwUUG/ra
50vDNsoX1tQo45N19t3zgAKQkv/0U5AncVf8FjZfpWnOoB96j2RQgl1K1ixL3wp+I3UGGHeWvvXx
O2r0qidbiGEd4dF4qnReHA1kVzejZ2NRCfKBRZh77U/LDJfamOW/wcH9LJzBfvG1HsF9RN4vrqbr
+8JG6T7DnuyWcK9bylY3vg92t5eukf3W2XgQg199B2gTAl1gP2SiWUSyGx90kyfbwK7SQ8Wa9M72
onBl+J38DiT9dijT7Jc+RN9ElgzPnewH7D4NfvINYZ9wZxdr1rHihQmEA5Wr1Y77mHnRsapjZ1mG
iQAFttMcY88YH9rGeABPh/MdGs1Qcwrs9gT9sPIeNG1vZMeXQVSmq+SZg7buVjcRgNSxt9J8FNeB
ADO8aDmPz5URYbNvWd1b7azdJOY/Aa6BTJZyMBt32KKGMlonZsqvKH7h1yJAgRcCDiXi9U5+NaC9
5i3KHJ94zO7IhBouDZlp6VvRoteKXai1yUYq0Af+1drN9LJ4gbCxPFjqvTd1BKgWGIPiSq3IDYpz
bkbneVBW4K0/RDFIPD8n4kgYr3AzJRuNICJYUH9MTD4sMppF7tU/iextVHycZSqGY5svuKMo3ybi
t+lIPnT40i77cDw2wLoKwztAwmbhuGDxKDLrMmEWRkhjIDiQbAjjEHKzOaNA45k6yeRGxtm0ug//
Bgh3pMlC56jVnrMkOgq7qL8VsW3cmwianf5i7yr+1Z6Y7Tcnaz78KwCAlsRegd/NNz9IzPs+RDXV
FMniQdd88LsiCXJiLrhBCZNApWo5+BfaugX3RGBf8YcpnjpIMu1alHBv2sEyvo148IaCRW94hYE+
pUm10yCc8Q4q1R6IMlCQrEYip1s89WpkUyAwFLrlNJIcnABFYDTSAqLiTiQQHWf/jKRr6gwQRRrp
RJ7+rQH4iByw0kPtRbjOw9q+B0I82eCf4Z9kGoNvGOLVO6uxSuQFIgtq4UKHHrUFelXLTH9Cumgz
lGwMUZMYrcHRZfxMbFQWAjGbPDujLle+Kc27Qobathu79uBW7XBCnh3i46yo7is85lGe1/FXLCMe
gxTg3kV0P4oajGElK5WqiP3aaDpf/u2zjcL6j88WlvqXzxZrGkR2Ve0XlW5FfZMvGytqD1NxlmoC
Nd8eqOyrMbV71JE0+1KmqVwgsgoKOQrXeTWr1lYMxoDJ6CJtu/b6SFsgjc2xa23ZpoeY2TLqA/zV
ydgUMd7RoXMalYpXrw5c6GzThBA7Z2W/tXrGDxogIWfpiv5MZ3QQSQGGssB1V3NHVQVvcaMHi7xm
/cZKQmvvsTK69wZV0jaA6hfIkxNKPMsX8hhsy0R+03pC9Y9cQo89PPR4lFhzWv9LjH86JacRTpQC
YEnsbGQfYdsPNroBwV2HeahBCbJ1pWDFjdW0C6MFMrADLOjRdQCRttPxG7kFOmhOnbJEBK7DXiOO
2/bSKrcuRC2fGv43tx53/pYDiggZKyae6jzfopQbeT3ceRvTicZtrpoyK5cJdENeUl7ph9R0ITuu
jfqr7vS/hsT3rkg093dg00bFuvK3DN9dNoIhc6WmzQXfkv+QsI9pC8SNd2OOynZQa4Nhd+MBM7ZE
djHe09aWmqWeJPtp46t6UbERf2kilhnvk0pHJrpCdalHwNUwdrqFYXTO2ue+fnII7YqXROduUJ5x
/bgi1GmOYYs4TTaa7QlFJqCXyEFUfYJAZ2BuwhJF5QXr5Yb66aCx+Efilua256ZADQsOMQ+7c9FU
BUr5MwcMMp7bL8gYF82Hj+UKsSybBtlf5U0dgoU9+C+htJCWSN5Ca12chQwAJoS+1LItINEoU6D5
kbrHKVZe7QaMb+3CQ2iyX5CxVj105gEpsy8qdjfbS8ME9cfUK6yVUQJo2GNl4OA1fmzoRsMtFJ3b
1MY9R6eR91BaWQKFM8TN6YAcVSYR0v2n3YJfiIPXnyxfRlJ7TGMDmuVLmmseAyEhhOLVwcyZtbb7
zM0uoAdrNzq4wC+lEVhnXTwZCu5FBzLT2RhJa+kmA1/HWKkw7EEC7zSG+ZJcUrINPq+h3xPZ63mG
OtafsDuJQNPnCb7QoEp28NWBzsLUaTmYFFwYsZ/z12Rtx9oGfFd5OcyG0nkz7MiHTLZT/DOappzb
5EPNosgdezn3uAYrVoYLQclaImEkefxxSBCNrFEvj3bWexUIh8Jfky2jHnJ3alZsulz7TRHIL0HK
NI6h8hOBPL0Fmv2EvePXaOYfwU0a7DnhkxZrz0BBW2dTAz+gtKIBSvFDcq6GjIN7SWg3FKGZy6qN
TMR4snABxkj+3ofpGiBFDuxHDOEaJ4h+iaR6K0K3/VYPyNtrbqTfY8HjgXuy0fF/LNI9XlodWHBq
VPOzdO3i5Yr7weH4WyRyOE2nmiW0g1FjTcXTCpVEqocOrgQyawAtXo/dYBubKNoDHcYrgJc3iHXW
D95Y+icUC9ZLsmsC5ItFHVV3aWCNV9/psX5RAyJwBSBjVDhHG/XFj14BOV2p86ewGOtFD0a+Ex0G
qeUnXR1mGzWFFM3SycxNMQIQLnlzbtywePKBgr1vvGCpm3UEXMuqdnn25PRt8YTIK+CNpbgnx7DI
LkBJeXfUqpP6vefVME0CvTrQqmYR7kM1Z6E2tHgQyT01s9EZV8AC2Vtqtl6J9CAC3BtqDnHQYDdW
eytLXRRcofEe2Q1rSb3IxGuHqgC9BfV6bhef2xYrVOrVe7O+Q8jgRp1YusaL0hn0Xa5p1gi25bRG
QUZ9aLE4QCgpT4MzflvBmc40WX4DX7bcmUbhjAuzCjoE4AcwwRs5NoY5lJnVGR1CqAIcghiHufk3
v3kYjSAXGjY3//dTzZf8Y6o/PsF8jT/8qIM1Uuw74yGIILKsQSWkWNDpfADxh7MqrLJfQCghO84d
LAYlfVXk/wyh9tztqRnnJp39eYGsRUbSYGA5/P9PE1WfH4yuQp9kMs5XJaNbV3axcG3jNooYezf1
IeYh1Jxc6JSGlGXyAuXNaq9ZcXFtIQ3pIBV04oqxkw7l4AAFogXlcjCtD5uksyTdaBA1Og/qDgA2
WjSbWqSolfgcSyOKBGi5npnn2T7qqN0eMzyJ6KpzxwB6HenK9MK9CCtzEXXuOi1jfzld8XNiRKlQ
uA0Ob0nXzgTHLrkyktU0FQ2OxGvGZHQ3TZUJo1xHsVZNLr7mXyyQEG3BMCEOrtDFYTpjWfdx9hcb
ufSezTLc2BhHB/55NttcNc08K3XMtgosocvExh0Pejf/vuwYuKkiMKlTM3BS/16YkNCWqXkXKY8K
8mq7qHW6JXVWtuffF4i35JXUz9MgKaAUiCIeRL4AEeWi4XeeZV1Ak1K9l6Nz0Vy9fLcFu0QMJxwW
L0iaE4szcDP5erBndf9EgHSCoYcKi45IwGSfTeRB9rwa71BlvtAHbAgyJ7mCQM++JXHCLnggralF
B20Em3Nmte/dEKbI9LVA5JV+1Sw9NwCLAcvDY53Zaj9fua/t51maGB82Ousy232NoiFb6EXOXqfe
cKsb/kMqRHpzHCe9gffaPTXteCQTxCHSWwsg/l2AZxlU8/pwSW5dd4tAxnQlLzq0dbNLrUKeqdXH
SXqrefFSMA4mDTUzmfoGnBWuZob72dYVVr30Ej3dkgt1ZCJH0UWBIh6y0ZxRBTnRsLXT1XzVkAlr
m/ZgoJ7nC63M3DOjB17L8PCBk2L0jrbb3mgYfSXgIioolZZfZjcq0PAm00eYv0KKHaUE+9dlNvGg
vvY+i07zJxMsiBcGaBJRk4o/GPk2bh0sNM1lX75VZQaAkZqgqyIXOvgjOEAaozGmb0WTss6H6F6e
i+V8Wb3l3k6rgFufv2lXd9pB9+S3+Q+HACl4/0W2nz9dzx3/rghfaa7pf+j3pYq6DndTcyztAxg2
pCqmkXtmQiRBK/L+R9K0j2aWp48JJBsPTNeB0FV26NlZWtFeRqzDAf70mk0LKqO9l5f2kwDRHTnp
rmksW1evz7HlaCvNKfKFgADfQ9cbz7Id+Fmqllv64wZYETAnV77xULt9ffVAetV6qfFAps4AtVeY
h/GRbH0Xlrs8LvTlNMAxw4fe2ARCGGDiBEQP6+ou2dPk4MRND4iKGAtq0gAfPxbNNfobmboRocSs
7+otTY5qk/yUWPwXddLH1WLjiBRueDddvbUk0Gaxu6bJPJbKi26XF/Kng58kP4qUGSdq9VgebgNm
dqATwRcatT68Aamyok4yFZDIXNh10B+omY6ltWMxgnXkQh9BojJOHx/IoDFovPjVqO/oA4DWQz+E
osdWEnsqGb/osdXdRpuJaznK90D6/jdIuw9rKAIOu7BHMxLaCqRbwGgmvn8q6xwKfKig/gaeQhuU
uHl7LLsY0DXzNpk7KPCJqgJfCGI0y48dNyjUdhNOb8bmp0h9HDteLr4A9aykgZi4Yd1r+NhlGLxQ
/jrU+ZtoRPFYIsm2Ew0kfhCl9R+VA6W2sQZ8s5vvGoKcb4kDAGQq7d+pld212WC+iqQdoAdq8ptr
xd3Wq8z+EFRuijhFqoM10O4f0wHKuBwCnT/VcGiU2r9jDGc5gsH4iQabwMrw08h0lCSoOvLY08Bs
YaQoPsui/hkaFeByhn12k6r6PPMZ0ogIqE1uLmrvyQ3VER+zDcptni1OfgZEdADJ4wE03yjv0Bb5
8J6zCOhS33yB7HAFUKKR75q+TZ+rzj6x0ojeUM+TLUvAoy+Cmfq5MAak1qwhfvscKTOIUdDIwg0B
27YsfaUlCRJEIc+e6YyHbjqdyb/Y/uYX6oaO52aZfcmzaa41HMEMtvuS1ZtybM7woDmju6f02tTL
kCVbO1qFMpPPHB050yxZ1ezI3ifZgo9I7F7Kriy3LugHXsy8nPis3Mwz1qnl1XugkCDOmxUTnxXW
0rAnLQi0TV97Vv4e4mSoUgNMwRkK8CibpTTXCju/jFwfPNhVlP6XtlwmYhHEIjj6KWRHAJVJi0s+
Oki4GHJFHcgTFpcYGoLWKhn7FTBUwXF2CwYn2gxhxpa9jWpOCaDGUeRd9xhJk6/BUtZvpuYIIjbb
rfGRTNY9CmmMIHDNTtRJB8lAGIairhu1aLY+NT5msw35MVtoaeGmE7xFxMsz0wVxZkF+6CQ9o75Q
q9GzZpf4eb2kJh0Q5AUxZ9hc7MoHYFN5NCAQW9pKSoRsf5lj8lAD/j3H365iVdB+LTtwT0aDXT5o
qXEkboYA6qS7FLVW617dFNDoi1UsWt5VEO1+sOV41CH+usbDkR2jJoyWrTfapyYtrGcddOkTbZ3g
xQEslOUqBGruG7kFWWWfDD3cembRoajefaM7pmkgXFEhZnFrdb09tmHnrfQwjd9Efi4qy//epaBd
HdsxPuh5xh/UQOqv0wIaOibgQlacuvs0wzxuY7rvIQI+UdTKN2RL5bKz/eiaeoYBMdcRLKNWMUJE
Of3wdaDIIiDHyFcGkqcdGHrB/WHrq57OLGxVJRcewgU4m3rVmRX9cNoeKu4eyoTUAaSYItw2APRu
ndZGUlbgSdRiGQF+fzZufTxnbhVDal3xpU3/jKgdVo2LoCv9L7OoS25QllMaXFfH153vGbh2IaYo
v5tjry9Fmkho6YVy17qdttOR6byTKAlfIi83vlZ9fyIObZ+DvTMu5He9yiAHifoLTSb5I0fpPUq3
cRbWJWRD8Uh+1BLxYZt76YzrerOWvAYzkI0HJUo08gN95MDNspNb1T+mT6y+iluC7Is88kjsoFiQ
PPl5eSoKzX9MQPh0wBNF3YVy+K7smY63hRlF9sFloEr5t31EImNRGE21w+OvP2PB359Hx5XQh7aL
bWqW8aLSe4gQUA+L4nHRVk60LeQAXTMNOgier4JaqjnbWJoNO2Db6lunDg2I9ZG9gI2a1DHbioY1
myowuyWh3Ajvhj3wjdlusCd822zXWDJudWCHFxnRtM7KVr5V35Bba9Zc4OkRaoZ5x1NHW8fqLHSH
jzOy/a0XwFLQ5wAruU3w6zl4SB1smpGVT3XN3y1EGd/jqtkgECe/G3mQroCfGi7C8xDZM4pmwzPm
Lk0+aovAy42TR4wIFCimtoOIHNY54YFMdGAqikxnSFNAy7UcIUQL8OomYQLVyqrgjkBcZAMBAPRv
LPeMQE5x8dXjlwvz1RxbfZfYDh7Jpdane1vX8JaoUmigd01oQ0zHSN4D3BWe6To/Sj9KVobj5Bc/
1b1jNBbNuhdcoNYb9eJQ83y3m/z3UHTtoxfF7TYIinwf5g6U0tRk5DFaUFyPG+cHQvvJKmAjXzHd
G3agECSMOh18zqt1wBxzTU2J4r1798PBtpytm+eAiw/tw8gDlPancb5HTgMFhlB4uEEZ5MNWsbMW
JHseueu/aVYEFl61qnNUqXjGI30FyKLUHhBdw19BxmG5otr/FKmrHXK9Jl5hUHkCkWJ9ixCMmWzU
pA6g29udtdQYCBA6uzOfUAbeHWyzVNzUHsKHNaQh5qYLAkX8Xa1zYoVASHuuv0wVwzikWp/dpg4f
mNNmp25IgyUxerv/2EVhZafCUvJMiMCvweWbQZSwXOC2Nd7AtyGA+TezKxPuAK4X/CMyJ+4edK8G
4ZB61A7Rh28XgdHYMkV0HxkgrxYBElnYG47fbR3KPL0YXiAX82EnIAY4Mic7+Y88CdahNqLGoG3T
nS3jaIMkB/J63ojnInLlYLdBUUiaZTsjzdtv5BG1sb1NIM63wGIrX07U862m99u/tol4HvkyVMk4
nr8zXVDDRW4D9TP6k4r6a5N6EfGXe/r7V7H8j94/xs7OnZqq8jSxHcPxIAckXSGFXh17RAA2vDas
Bw5IGGSO+fheBHdlL4Nf1lj9thzPexKZgZ1l2AcnoMDraYzIS23NB1Qq0f2mD3a9TbSoQOxJrYGE
WvBIdcj80Vrq+o+5Znquqy5BJrHPK4j72Ki8lm7eQKB4EB+V2LMfNBmwNu/yJ1tvdPxOZQ1umtza
ZA7AxXFalWcUwfM1YE/Vc82Mn1TaqLk/8dhK3+cxejxGKy1wXoWLfyZVrQFhXG3mpt/01QbyyNEm
Y2F4cgaUXjn9C6Hfi6KDNF0UDBfP9uTJFNjIxFVg/GjSycHqH/TeWCBbUAEhgluiwAoTYWG7PJEM
Ta6ajmpSr9WhtpN6sVc0n6j3b2NTN0LmIucgUNX4BcsErCshQGtWvXeshI6lprLL2gVhwNC+VsIr
rN8iZd499GhXYLgN81sUqgIGEZ/A1O3YPzlqiFeg1bDvtBKqf4PG0qcwK+o1lKTGM0q+soNbpu52
LAvraiWls+wcN3rtTH6fZ4X9G4X9wDf64j2q/hnOIgH4RpeaIPLHuwL8CD5CMX5+ctouAHqgf6bb
n+ymzd0tK+tJfcgfzPyK2u4j5xBGmgWJ8jJqt46IQIY7QpBo7jBKG4If2hUMNmCiKoHaR3BlUTmx
PFKzHYqPJpUe4u3wtXf4d5N6Ex3lYf91bDECo1PxfAVq25PTML731QILaEQosnlVHp2pTQflEhQj
3ycpi08GFp/EZ5AI+Stwiujqyt6+18f0QmQIFpfWFrDRZENeQz7+QpVeeMXadvIiszlY8OozeKmV
6+dc4K+YvHhTuhvhNdYaEUoAhPtaf4ktcMPhvg5uPGrAx42H/xk1MshBBV2EoIu0ziOg4hBHbKz7
tmjaZWHw/lviWz86n6W/zKrFcJWHcrIKWyU9fXd9CK32oaNDkC3EPR024EaRA9IknRGfA0P7kWmB
PS0ou9TIT0US/aBlGm0QPFS5LjyrSw+0WPNt/AZRDF+uic2LeL1EH2RnrcarQjF/kb3tBUo7lN2W
3nJ2JTtkOjO8GPxqAcLecYuimfyFQV6cG170lgcog2bgYrskWSQvHgqoATVoo7cE0gCODu4Nk8XB
9t8jUyMerzy3XjhWNmdQMPEzVr38jB1IsnN67dmz4vhoJf+PsvNYclxJuvSrtPV6YAMtfpt/FiSo
ZerM2sBKQmuNp58PwarL6uprPTMbGCLcI4BkkkCE+/FzwrWvpuVTkkTd1YwtAC09yqADMZdl5cny
VlilzmiOvm9/ulnl0fxWU/xxYHHErsXUJSQviZAJX3GAuG5t9Jl0Ea2wdEz3n//4n//7f30d/sv/
nl+Bkfp59o+sTa95mDX1f//TlP/5j+LWvfv23//UHVuzDUOHw8JwYB8xTRv718+PJMHxVv5H0MA3
hhqR+qTXef3UqC4CBOm3KPN8atP8ktCto281Z2ZVoJL+sYlHynDb1vpG6pz0efa1k9zbPtbvg/hA
xcomFius3jC6LVAzIzmbU5BubMErh1yqvgjGMtzcVAbjsPmXNnXE5wAgzH2ZEcVG5JKNSREIgZlI
HPzY+71POJdp4sp8x/fIE4OenQ9Glg4nbT4MUVOtcx56MDL9siZV+w6Zfro1OpkVu5GaFXgku7u5
iLHCWUyAmoK8+M8fva7++0dvmrrJN8swyEGb+r9+9NDj5VJfW+ZT04fjliSwD2pKmVapLpUfVUzS
ZF5O9BN10KWtV1fhYVLzRKm2DEzs772qzJP2aWD/Nk8vzzQb2tAiViztDaMOPpKwUt1Ii/uThSTm
oSzgyRjJTb1OkD7z8ZrfZlf4p8F4z66yh9KIn4xH8TNTqvHSBpG213WVZy4lDdb/5XuJlI9m/Mvn
YxiyalvQ1Ggq/zbdtv/8aspI9eRWGNSbpI31fYsG2JLwH2Hp3vDfw9Shrp1ssm1VwB91ks6in7Ce
tYZggV1lmAXvDrRHMBgb5llhIfGCQPhSuGW5kR38gM9SNHMDrqk66mWYGsIIgEtT7FkGfyGCGv1I
i7NjzGoYma+xzPTsj5k/aMnPvX3UvaRZp3JZHpuks/bsDPtNU+nTFcC176oopL3N83SNF/6Ypp/z
qBL0DSY7hKI4K35gKgtoIboz2fOT7cf5XtX5usz/85ayUr89TdJLRTHNWXiJbtEc23LaAmn+LPpF
lzCKw9iVnqs0hrm8XUF01vOUtTJ0izbL/I3o++1ittVs2jGqD7/1pV2WHhu5dI2+RERCDBGXMkB0
bdSkSn/vEz6SUeUzsXnn/t1doy8VLiJbdjYZ2iU7X4baIAEOhjSDAujSTjIXCJ9qHCPINw9lrHjU
vrdSdxDt3EZauvGVcGVr4yrxahOq9Ckel7AihVvLbNInqw2s06R7F1MPaM1dbeIpi7qRDQhAjZRF
ma8fJD39cffoDfkHzFbopLZ6TJKWkayurV1joZ0k5nDmiWBDoxKhNU7CQ0/KeMsLj7fKbBR9qFyv
6kwKrrcrpc64Tsdxcm9zhOXOi6boYlWbsI4p/57HqbWdrRRHsZAH57pa7pUPGqIV90ktZQpd0JvF
RsyqT4V3DhN/bxuykS/B+EEzWXjjNpFv12l8Tz/Cx/om3MU8A3v1RQM7xl40vcDWZygOyZr5FsSh
9CmSSUz1KEb5ti9tq4L/ibgr0aepYAzYwJ6Ff6iHVNx4SuCKz2YcvE9aXodHm4JvVHG7tRro+iPs
DfqjNlHfCkmks2pMI8jQCo4X0LCmD8KFwIEGLg2JkVBV85Ua6c3G6aAIQsAv6ZME2Wk93OmSWrwm
k7dVIBT8TFqjds0mVw9IiQyPUtd9UUov/kyw00e7qVHOtu/EF9WbzIUwZObwoyst6SH08viIcHTi
igvwujvYc44i78Yz9fdw0w38K8RFEu85B/oNpcqQbJKidza1LhXv6GktR7ny1mpSgxd1WJtJzaGP
ShYULeHnJU+XaKfARQRwmo+s6DN5UQyhXC49HmKe4mcPwqqYYeeaoeRvRDOQHIKUqKncpqr4DpeE
tM+208pPsFyGa0+d8pVollklX8Apbm++zQDoGv6/fO3V2lcxm1VY0gblHGOu1FCeVImFZqodhO3W
kwFvSAlj327Vlppsb2gt/KnznWvJxGPCqcAC1dCTh/Wvey4guo1YgW/EfbS5rB81Pft5z71pX8gR
Zrd7nr8OawoW8pW4amKQlp6QqxUtcRVx37xE+tt9/ad7FoOGWvq3e/bjChY+FtOXJhvWvRQbm7Zy
dgULboBlbUG0RupyMGjz6Zi0FbkoFjpFaBlbR1hsKQeCmCVwtd88G5AakWH7ULHPwZ55YE+adO2F
9hvirqhDiT4ZzpDgKE5vvUWnygvi514mxW4Q8gLQ4qeoLgFpVJRuAyFPngBTJk9lisxE7zwIByIB
2koGH7USzUKO1UcGC0cxBFpv2+2DPluLvtpmB9iGS/RNxl3eJcufw5i3DhqCbS2ijKHaJU+IDjaX
UTE3d4+0HFv+zDbfirnaqXHQSF6islcWxUH4iaGVP8CxLg/1TvRlg9wfRz36mMqp3dlambiKbEcb
vRmMvRxn6ckfqnrJqtDLip0d53BWy1m6SIJi/B5MiLZa9Y8xmb72cAC92jkrhqjyMhK9VLNPtW5t
FLXxHwaP4rCsU9NPqmKzAWQQWbANTwT1c2RosOs1U/oorjyMubGPosHcUe+/KWyTmkF1shDmDL5r
vVqy95FgrDBt4xTy1ljrha8AkUMHa4xLZyl7BDKkelXqVNskhE4+2758hhdr3tPI18Ae+JAjdv9B
qObfpNb/WiLX8m4OcrzU+9F7qiGdcOFWlMFyTD+vDTS/2P9x3bD17QdADmDhgqB/JfUHalkhTPAv
10N3C5BeXhdrZyygJYPSbF1R2ON6Cby4WadYpKE65TNou4XXqfWHU4OfDygF38rQc7w6urkv03nW
ylGW9gR7sTZ0yiULYxZoYiSQZC8oxyfPUYq9hULUSgxIs82kRvYn8CIJrLd9vSP3bj9PjnkV9smM
MnZ+ZX8OCnk4A1lExGy+Uur4VO/q1jM/u2Y3yAFyumrlffKq9W2gZncrtZ3yvSK35JiD6v12I6TC
FlLGBxdDd35SrVJZ5vOERCP3edhmr5MdjFsVfPc6bdr2Iy7GhXCQNEB3EPKnByoqy0fHhlFaXKo2
QGSD6TeuPoGNowmthSsMklGvHZ6ab62NmKQN/8gmiAfpLdf5z8/XpG69dKfATtiXEcZD+Ki8fVw5
amkLglj+oylBO+vNykBiRBURxhtZQzeT6W+Gqai2UIuOr1MOeer8QccpxRKwWqQnc5Ic4uqRuph4
Jb0YafZSjtByhgQJtrkfwwV+282ypTUoiADgZrIfmau7hEHxrSdpQHFjfptWUmQ8FvPBTljblVok
rcTrM3Q6DPbXwBzq2wu1SMNpk1PMtxSDhFdHSm5kOXkSLXNoHag0e17Dea5uWOYqe2BRC4tQ10ui
S9JD7BcHIbI5WDkfDghOcjUocFaVQuxSToeVsJqpn7iSPnY7YSU99CMpbPksWvOMKqGRl2yekZpz
2NKYwii57i8EeBIgIgHS40hCyT62RsfqtCsHddtb7UWdDQDYQIb9ZpaGYstD39xNRQQxPcFW++gZ
6q/TMTChzp2Gb77yqdd9GLzaLl2iI6zFy8AKmqXNO3IDx6geL9FY2KidrZ1rQCSPUyUHJy2VLz+d
M2lYG0Obure2yh4K2GXZQF87T1ZniIvI0UMSOskj+13/YATO99ZMsKmtna7UpuZrJi5U6/nXtmiU
FelleUUSU6O81ozeEl8yV6nkoEA8N8senjUviIujaA6auiWwzCoq94ynbCpW+ZjFb35QxSdtZupm
IR2/QYFobyrZ+2mNkiF2KcMcd8LaydZnPQ+qixgq+atJk4EhJGVxhbnmRVwnzfRyL24qnecHB/73
NyWsaaXcbkqCtoPFQlxuPIRNjyJ1c0vizM2MXe3CYydzqwAQLrfagN/SPb7kDTcnS1QI3Ce6OYk5
w9nJSNPJLRt/NU4D9dpO9ERwZ3rRSGHHDZBf0ZL7nCUaFGuiZSvaTpvk+NZKivGoUZd6FTavcS4U
4doX0VJ9+amEL+LWIlXy1g6Wcha2zE+/KIER3qjA0Mn0Z76d/nS7hFwls7aSdxSEX7CmVIvMGYny
zDfntTmFCEpiH4Q14z2/UFKdOKewIurGbwq1Wrv15RfTcpJlKp8as4p3yBjlz5NpRZtYkhVXNP1E
bk525b1bshnyLUZ8xB8pIRZGueFSuVY7+6yW8mdEN/N1Fg31Slh7T0uP9cgT7Ta2ofjJTp6Fa5rB
P6Y6Pgv3+aJB23craByTtbA6lFXsSeknVV+fEw2+wCROFZfESn02SsR7iLRxGgUETkZoGNe3zjJw
MME1ekUxXt+pfjbC8z7PIRPdSbX0veqDHSQkVL3HXvakOH16LsPgLKPrl5MBmtiwKRocwbPVCOvm
4I2EkZGTzJ9EH+zVnwzkG4+iK3R6lODmjdAoJhgVoAhqXvP0ZfygEA/1AhQbRFOMUIt1EHfyo+hR
AtZ6o5HEa2ELxri/tt14cxce/YCKVVsY8VY07aDpYOPrHidr+ET9W3MU3Y1EroIvaLcXTb8udeBD
YABEUxz6Sn3WmiQ5iSs5E5iJkLcXOCRuVBxkw4VQ0+WLklx7fZBXmowQLE+acp01ueWKgV2uSI/9
99tfW5fO5I4gyIm1M8sUaeolTqKNGozZk3A3silbqvKk/rx929fZAxlvTgyJ9BIQKCB7fwldM3Rd
lqZdY2tOt0r2/t4lzuLBWhOeH06ideuCRXPhFMOwASX7czjkfRr54LFbUr6wC4rBWiU64IWR1Na1
i+z0dvBqe2ZR9PZOm1M7ltbUsA9D9tNPc9p+3Vqw9TtBEbp97CsnxYBCnPB+6sZDEnz1dk1fpl/v
dlnv/qNdjOfVnLL5S/J12o2WW4Y5XGINgHsheXZvisq4e1PUzeWzM9hDnFl+v9ytYmxNrsWtHHnY
2UPhXGpN+SFKvkw7oO66qsyNUbAMY9V2GmEXfGxYhQovL7Jexh4SIj/tnfWNGFlVXro2bB4c3SlR
ekheRfC/iHx7bRWFs255dQK5W4wmWEmQw/nmXjybSFV6DNi2xHEYFIT2frmIwtl4CEqX+rZhNfZ5
PC4sJ7tCZhDtRNTz1idin+bQ1O6NsR0hL3mlFgO0ZqZs86HBjhRMOnm4DDQMxfzai7DCG45qEWSN
Sdz768EnTldIPRQZiprLpyB2VkrVjFf06cbrSEnL1U+LL6NaxXvREv12q/4cKvrEQTalwR3ZtF0M
DQKjEMapw2jV3bMBtn3VlEG97uemLinWzoz8cCmsuR45l7LS98Iouoqucx1NVh5ECxJcOHfQbT8g
rPb7bLKyDv3KfED+qnmU4lOrZv2DMmua9elU7RyvkRfCJvpMX4KbOuwJCM3+os+JT03VqscuSs/3
geY4yAvR/GOglhmzxjRYw/lK4SymJq4kBkRp5m1z1baTc8Y6gUoKhRCWb20lKVMPmdeb/3bGCn+t
WB4h3YboEZE0ohQztKAynvqyM46i1Q6ScYDt8rNoiQN5/HEZIV+20dIe9q3O9h874qnzYDGNFzbS
/OtGTrSOodKaZ2wCwzj2vRQ8msHakJIMYYfpVRV/UgRXlasHpg2vCR+fOERVdUg0TTqJ1tgDjh16
5VW0KqvvjlVuT5uk0uRj6AfIRMyH+K8zI3TaTROXH8IjUcqfHqI5JsnS0IsIrQG9gVcGZM+EDs3C
gQLr3JeJc0FRmELD2ZDrZKhgeQF7n/fOBQTxzxFAWH9MhQoGx0h2XRM2j5oy6Q86lBaTWj+mWds8
Wjzat3VBGEU4iD5YGqBGJ8F1G1Tnkv5gOevMOpnGsDRjNSQDmulnceidAW51hHEgjx656dkQ2HP2
cpwtOqDEQSOkJvyElYzBcwfV+laUy2aOCc+paR9EtayjQJy3EAbRnq3I3H4lkQOoPoAgOHN69el+
5ktj4BZzn+Rj1WPnd+vdb8iNIwy2X4K+Lz8Izg6Lnn//2VFC9bEsnAfRXyEsR9isLrbyEJYfAduk
dCjM165lwQOvBlvuuf8+PIN69lCRb702KmVoaAr7b2wkYDWbz6q5T5yJPmEVfn1XBX9abaf/OTav
vGrp9IG6kSYN5FsTUPkIvd5+LICYz133fnGWm41/am293jhGPD3riXeSYN78Np+QB+nFCUpvtx6r
Qp7npi/m8Z9oozbYS5VyTTz2EKH4z4nT2plg4LXHngAJ/1NzPgiDNqnB3vk1wuYvPd/wPRZsrFvb
0iZXzYdm09ul8sy/Utr0iZ+5opnUpA8NwjYL0ayHmG0aKwW/ClUkcCV13fdR9CCMjgQrdckv7yA1
mvIsJq6iksDq3AxMJnYyYu0eEV7If0b7StXwqgjU4ezMiJ94QPdDNny3A8qUFK6QsqcMGJ6COC2W
ipPob5KZEa2VshLwWqm9VUX9MRpacvWJfz7/zSBJGWX0iFXzlKGVJUlRzFrJ9f2OE0l3Q3HSTy5v
LHNraqaxTiU124wkbomPI04qmlqts7OaX76i2SCSspzSoHwYx0Tfq4kjLantHN9lKiGXXWukR0Iu
3ZuinIQ8ovAKCl0CQ+YgMmvDxEMVZ3rUOkl4icF/56VJADwyxQyIhsTdmy6dxAxF0/68rGj+cVm8
6qTP16XUK+6oqqhe/nWINIq8C/l070kV3uPIDiPaWhnFURigDM3OINrbowxbz3uW8lvmPfMC9be5
TcfSWMe6bLx3yEondRV+iSyYCf2isY8R9C6XoUPHLJoN80iviuKXpGx+jlS89DZSOCR/jSzVVLuN
RCIk+IJuxMOYN9sQAsrPdbYZqEL9USEvsSiLznyB1Lde5V0fnqpSig+VNKhrxzDzJyIt5LasTv/a
onUkRsX5+NEGU/jWEIx3M5hrzoHuFXvFIH4HsjV+jGovWPppUn4Je5vSDTJnsccbVSrq9yl0Sgqx
6gDCbKvb2VX+waI/dctBJxYFmzJFnKP9iQXnNhzb8MfMXhoDZfvIUsVaerkRXpXGU7e2HZvbXFNI
EpFUR3unHz50M4eblncrqnsfsBWcW8Vwzl6p5M8duIBlAfHnVnHy/FkmVQWG05mWhR4Uzz0c05cG
CQR+svmz8DAGe+tPY3IVXWbl1MvItoOd8J/8ztiUqZK4wkoQvzlT8/wgLiW6UGR34c9tH0SrCTQH
EBHkpGLuMKyktYlQEnwv3Izpa/mJwpVPwnfI0+qchgYw7lDSYMgN02dCV+cuyfJPWlh7rk6d3r6y
7fJVmUBqoIH3afRGKDpanS8FBJ3vhfxFuEuKHW4Gm4W9aFJsYeVN/5FrbbmFLr9ei27ESdxGj1IA
Eqm6y9WgXIlJO8nY5/wYn82sAWen6buiyuPHONch49UzFhBWB+l03nm8Ckve1USTHxGwTy7B2IHc
yvp4afpVu6U0VyJBOrf/Hwffppqv9rcTKD7SHhGK3QQ8CIk2wPUpUnmJqB4+UYhoLER/pgyTW/i9
dnOrsuE3t8ZOfnczWSztZNbJpzEUOl8kEb+FceMsakuBBLGZ9DcZOZ0MkqdXWXaCi2mWwWKaH6Ks
D7qNA+BiJZpmaaA7TaDgKJqe9tL5ZvMaaJV+HlI/Jo3JZJ1pgBBu4S2IuoWZju1XIOounEAEJ+DO
OUSK43zSNSji0UOQH6nA6tZD3EgHzynbA4hte62FhfQQjVRxBwC3Pxlde1bF+CmmtrMPq29FBu/k
YDU9tCsIChWek52tYmx3cFON28irm0s6SlAFwS/6SoLoe4oI5g9fRsVK4z5KRX2xE3uAYpbfnjQj
x6KoVDaabrb7JpiQYOky5BMh9HiW5wcFu/fhC3LZEFQRE0MEotvGmuxtR6ny3aZWtZcsbOxtURKE
EM1R4wkYS3F0a6Jcom1Vp45vzd7nV5rCZ+7KeaS/JPJAtlzLMt6vNBsjGmia+c3ZIl29LVFHuFnN
ym+2FhGh29ggt1jnJQH6AfPYwiR7Uo8Kmg7zXYHZSeGCl7qbNTVAh7a2DLXEbHWcItz6ijTerInj
SRu/U5AknK1TEnkbUuwgLOaZK4tECDpf2s1qKMg3GSosYsI5CGVtIzeQo4gm7zZlM7U1tQjz2Gzo
p41qeDChzjMrnTps4GQHfzXWu9oumq03Zi8QCg/DAuhkfRIH/r0/zyLtYtXTcPzTQ7hRq0A03MiT
jWjWBcpBWWDAhDxrQqS6ap+cqVnCJetdePlqFhVPZrgufRhNRKfwEwc/j75YoaHsREsYTQlSiTbt
19E8/u4aJcSikohc2L1PnDWq/Kxm6JTc566RWznYgbGvQ483nnDzIoC0JQVwrphYSXn4LEIg4SnQ
6cP9Yl4Op2gp5deYDflv1+9jXqo6wN+V8L1fzFLjnWHXxfHe3/pSuoeQ6lVc+T53mKn2ksCYcpvD
evIsBfznzKEqDlIIfWrgIH01zlCxX91JEhjNQrRV+C//OjVIpVGURR2BJqWuDCzkeDsVrk2RSIug
gWRfWP7DdE0SblTPJ7UwX3Kc5zH9ll2RaOujZFM35KgrJbJZm0Fu4/SKsyt9vuWiaRqxxb4pyE+y
4fivFcTsol8ZbG1XVjLL2H6c3pUafJc5S24GRau/pEQDRH+cOsNuCgYQf2JyuHbJkQCfJAbCglYh
FSAORRM5x2o+iGbTGOVa9kB/i76+LElSk+MvFrIq60SmIusUWY11ipPabRHePvAS1omNzQbTszqU
+4j6m3HGOls4CosSosUwewfz2Hu/OHM85ecw0byNrXxjr+cQqbA2qjfjqEpHIA2JracncRj1kCrU
+SDORF9IwsiFobBa/mGAPwxU4TxWOEdStxnlIt//0S88xFDS5N66Yrl8u+LfXUyMVSrnCwHEOTJH
6Bcx0HEtz5oHd1U9ob5XCFWExLQdJDHlVSWad59e8+Wl7Ej9Rq2tCPYaI0QlqvJ3VpEmmz7wk9fQ
ix8EJnqqvYivxSwY+peHA5nJf/bwpLJxx6mB88WBFsRpG4JXjZ8dVdla6RoCOvcuK4moeLi37yMq
NW63Wl6e7HkS0X9ztkbZcrsUmnqjbZsrBHKUxerQcA7EThzSfZW1hWs6X5Sj0VxvnUVWb3pVndlZ
6MvnQ10laJ4rhuyKaW4GxYIUNoYia5JnbuaZsHmQRkTFE69d3vsiO7CsWxvBcAiZ7yZFgSNlIUaK
zt/sol3XFLj8Md3fOg7zHQiLOIgZTcX+2Xdv8qvjxS587AxxPLhKKRhxHTIuw6Lwx+I0ILFAZicv
5UMZedCdBTSFpfVqtXVhSgEwyX95LTrNypyZPkctcmNUtQutrx/LUOZZoobWznZiwiV9FT+o9ruw
iZ4SFrmtReRxee8zDcg5wyyZwTNG9RiAFXjMH4W7OCSaw7JdthFmnq8h+vRAjqgEQjxTze1+i2wm
GJg0TU4E45JTTexjG1DaUXq5gpKqYnMUFuETDkOzrJUOcqbZWxgARCrrvNOoA04TdZ8bcVc/eykq
PkYJv71j+0+pEQ4fShqzTTPShjx0CdN84gOQyJC1G0uQ8iwc/SvsGKguSMAqY7bOiz7Vx2+g55eW
M8Oyk7YHa6Q5YJZ0qgSSsH2WPJJ4nVZRj2PBpyUncbST5nWXnJf5ShvG4bmoqdEMTejyFDve3WZC
vYTgigeLQ8vPL0mzszelMKM0xUEzVPK41pgUZId+tcWZONRhnW/1WqOC0/dP5l8HQmsA2gcea2lo
qxvZrj+E8d7/h+80oEsOtu1v57gPDWK720O0vxJz3/vF2b1vKuzwGMKFNd/BH1e694mbiSf4lGyk
Bf5ytTM93JRmRvWsb9Qn2F5Qn7N8bT3Yab2qoil30Ul1rMZ4kvLGfi4y9VrAqXyRSaQ+160yLSar
SQ5dnzrPk9fWLnEXi88Aq1735lpj+b9S56YzC+RMEhAcMVPUVQpksMFnYTSo/3v0+Lmw5j5WsVHA
re7zU0dQjaM3c9SQgQLLINriFO6zfg+itTkYw+C8pB7iXcnQn0VLbZWnNJP7y60V6AS27OF6a5nW
Np1y+UG0nJgIiUkxQKZZb7KagwXum+kiDipA2FXmaTIQBfqyUv9pqEBUwqNq26tGNloT2P5soVIK
CXaLreFfM5SA/y+RH2yyJERh7q9+EO/OKtNAXzooa7jgD/UVBcXmtQF0c9VzK9qOuqUu6q4AWjIf
NKIipxQ9OdVjN8KqlL5W86HXnQaWp7SEbxTq6qIyQzDocPZeW5iQI2k4yuHYuymRrS+U1pWK+aWi
fN6V41Q9alJhnceOtJowlEDIEeOQP7re0EggIx2YSvZmrJt8n8LASGX//TQygOCS1q2nZeSr+b5R
TAi5B8nbwdNIzDlpr6ZRFc9Bl+RkzLJqR3CveE5Z4Gwq9K1cYU2twThVffpKMDpplm0/Lew2rB+L
OTtL6di0MCykGTrfgemvUzu4QttM3teKN90Ocdb/3vwiTWYKe4/kH4gK+Qdx5k158FtTGP7oS+YR
hZ2hKyOGKFOz4tlibCvyUEMQkPEY02BlBXJ16PwwelCMqlsEZV1+qTvz2Rlk7TluB30bW7q3TorO
e5NS+FSA0nwpJ3hEsm5szpGcaqeBbOeyrIbsMoSBXG9834d3FpQXRS69t1PqGAGIWvWu6nxg11Se
e6Sxy4hw/woMLIv0uocKFqNw4xX9nfB1tBdziENghoDA/TWYfnBpgT4hWAY/ga6Nn7SigD6DRDpU
z220CTsQ4XB/BOeI4oxzXgYQudSeSSSC5t0QzM1Ub4A+aTAr3w2SaZQnCeCmVWbQ4WS19a75HgRK
QWUdkN8t3vr2CxW01rsHsfOunYODZAnKBQhmf6vIqURZay8heWJKxxrk9ar3UxI/s0H0CauhsM2F
gQ0f4LDlEmKBhYTW6cVpQIjblo6M85g81mUpPRdAu7b1pKvrpMyk9wy9TeEwIpvltmWsH8VILwOq
I/hU4Q59TBWZ/O5PfsfGQNhVibVLZBrqhYhkv/ZTCVrQv/rEWRUFJexqTrUenbGLVzE7o24cbL6Y
jBUHo0LT28mfRUPLeUAsUkB/uyG3vlnV2MYr1t3JSm/sFFnkX6OoztcuvlZ0i3r0rI0wiFvxwD7A
y+vDHDdLXVlGAMCyDl5HhNwuXaH4CxL6BJyradxYCB+shJvtkSIwdYf37mz9/x5ldGH50sKoLGlq
d6XisLtSjUD9job4EZmk472/DTMSxdNksx3ETRjiRJaPhFgRqPw1nL+XSo6mn0NclnYh202EvbfN
N9mQ30WlXORsYO23vkt+DSefYhevVi2ZbueAr9P8oNnV0EBvQWZpF6Oof47mE30HPfxD89vvTOef
bsX7oqzfmuvNAgNq5tBDpeNe7y8MTYcuYhLLrpoogIFr+yT0RUWZadSpG18O7ZNoif65S3g5U+Bt
bolf9C0B/Olm8FSMqvcgpY+AhIMncZjgWXajcgjXoglcdNZGKsdNGU2wVdjtsVaa8WJMKewUZN2X
NkjAnTCG1jCukVbKVsKKiM1wSDPIdYW1SinTHcFxCaPootICqK0+XkTL8IgxePXRY3uTqe4sIpXM
HJkdgFI3AZC+FM27CNWNvVa0h9mnLqVmKYSqZMsedtWgjE+2DReHKqFOwpJ3epLkdN5MDC/j3BJd
sqq+wv2SnIR/zVd2g/Ybb53ZwwZG9NAFOgF8JnMopqByBqQYGtqDGp7hvGYJOPD0KZKHUTZZPerh
ibyU7HJD/QO16ioL2wXPzYeh6grAlWq8HNMREn2pg/qvffcbw7nGe5OHzYOlGU/JOJJtTVJroxNd
X9uWY671PHkvokICpG9Ky4D05JZ07A52n/DB8Xi4Kz1V+TaBbr2BdgmOUs3N2cqexZlkADcqC1gZ
VJN/ayT1KZpsxcxk5CyJP/GWJhRL5IxXci97SBjVnu7auUoUN56R5FtreBideUXkwNfjc33UscZ8
r6nVtHxRQ+9gwySz5/c/LICxfc2pm38sZM3f+Xb64XT+5yDynY0XKs429iRiW2yHeUuGfIumFyMc
k405oxnsethFVcHfSlGcHaI9pBuLkRrRa1Fqzjpor2rsgT4vledWUz45imovZBBhrt56RDsla1Fp
JIjkEeBP77fLrufXQ5Qgg0i6gYtbKlr56jgynGbkCdHVCygAIhGxAvRsSfuiGGqXTMeq71vey3IS
HQZgi4sgb04t4XifiP232MjgjSm1ZuXnSrkuGild9DoAUzXplpBFAHQKPxSznT43ZbtBlGBXT8ZF
Kyr54NRgW3k5dSsnrLKFEo4/vPZzlUGpxN73O/xWfBb1B9QBm8jJ3roUMIlatGttzB9V0GqLvkIx
TpXe/CxeGlXJa6Vs4BQP9M9J9k4x71rjk8kcmPAHq/4us0xwDf2VaoByD+SY3QkMrgs96ggZSFK/
VKcsAWBlfFJDdQLwzZrSCfNgicOHoRmrIuMFO6YwSJdFfA5NkNWTT97OiCEeHPJ2A1r0s/R/2Dqv
JUeZbAs/ERF4cwvyUql8dfd/Q7Ql8ZBAYp7+fFAz0xMT54ZQJkilkkSatZcZq+ptiP+0+OIcW9m9
a6CjrBOWezMBIJXpqiKdCiaPxduhWbzDx+Q/WVqklsALUCTH30WWyLsxWzicF2+DUsa75V0UDMpI
i8WbgS5kV9sYd0yMASCe9pnMsLu9TJda6Nhr5+V97DFyNpDI7JecL4NCrzqm8EkvaXIO2n7vmSQi
xLXE99YenweDjGzp9u0xdXESUGp4gvqxs+U8wkK2L0bta6GepiVMu+HVW2oKlnO9rNme8iKy8SwH
uLnoJynNQl/XBv1EejIp2XYF8RVeF150VPtTD1/UhjJRP2ABr7BaTGP37nvQnLHCFUPrHvshxRAj
1SMXBqTAQeG0ED60s/H1DYkwNy5sy/1oHDSW7rE8g2GHNpbjsDj0SxaI7sIqIjX37dx2lyHHDe1x
e9iieyvC/zq3mDodVe2qY6cP57oB6IIdybO2VzG2058vkGD8m8VmWE7LeETsUV2w2ZXENtvTbqqW
7iKC1Dw4g/6om017gUi+cIelPh6o7I933QzJZDDn38xVLjKZJXjuxGoRx8ogZPZLLq55yMk4iuLG
w1i68H+9YNL8LfPZwJGgR8a7+cN0vVcRD6FJTe+cWAO2P5n62XR8PSJYnhrbxZWnwZCJCnxdrc5X
KniURU4mvU+aiiveqnRp98UAEVkOv0svB8LokQCliFX3i5b6j0rG53LxtdcY1554Tq+GNbxXTl8f
sqb51leFtvfiji8PtwZCktWD7gpFCZ9CtdHVr12q/kmk3WNPkLrH3KWg0ozDIVayini/+bUsp2OQ
8oEQ7xyEZumoh7bmwzIK8VaO1PXNlq1LTPxnVh4WAOWTK7pbWdbygLfJ+9jokVgNXwmfwPsZI3Qq
mvmhr+ObbAigzbkZdUM9NbHxNTU9oJpOXnX2G9GwKLVHuehcNJMYZlzK7HMhsK6XfftHGHUdEjRl
6fKPORPENNkZeWNdQQpK8txXlnHCdkcmg7PD1qj2ule9EB+tradhYE1sff3ynnpucpDWiGlQAjdV
BuXZNFgk5H7+tZfBEg65P0ded2v6IvTd2Q1FUJHiVjb+oabccx+gLMqk6++VM4Dmls0BhTQ6rF7o
GE10wzuYfhYK5Xy16gRFFpDTo9ADQq6jHoT+Umvz78BD1OoE35yxJNPDGs8VlacwFZSLmZynaHag
89Vm4EfA0NOJnVdBdQ3Hp6Jsr9nYMwb7k33AEdMMhzW+wyqMj6JoJrir8mbPfrDLGoUhZo44VYzZ
dTso4WRXqqPXopTojpATQuNVr36OwAJkKSxdDb83+SeznA9nnH9Ks6cGlto3yNjXBhWiN4Mj2q7f
7qxYfulIENl7VfGGV5hzn5juw14W8tQkXflUzvDwtHR4FsMS2kNZ7EsWdTsTYdYucDJsu40RLm3p
RoNBXFJrCotoFz8/ydJPbnjNxqdutNLrEpTOOWaldhFpblyy0UKhmVbLtc7y8VThbHSDGm4dDSHm
B5WWCYtZZK3QY9qDGkk7oNZk7Jss957KPkn3iXxoB2Q9tnApppLq8BI0LImrlvCCFEefaGVBRn2u
Uze3ocQ7QjhvrhWQAbCI9r3rTkpzMRGsMv+9p2gfSc8ZsNBLMQ4aoAFZMz7L+N7pX5aWnZPRqvqr
1lITDfJ+OjeO7eyQvBLdynD5dXLWwB10LV+RFfeQk+E+wFPFyn8Q1lcmMOISkGp9ndxhIJhH6ARm
OJhigot8TZwSfnO9jF/B09mw5a36agTkkJawpL4GTge2uPjya0IyKJknRfsVCdmEUxa67USzLqQI
mHdMJQIACS/ebc1MLOadqHJtN6VfibZtInRJNpzuhMhse2KSte1L6rInjhNb3cm9G+8d/+t18uUB
whl7ZSagXROUSC0Lz3lgrQ2iFDxpi9Te+pyPbLQj5fIumzjL8eeaRoyPjHw/JPgSLekASRNPnMhO
sMV3J9uIXCjjB13XOtxQu+++KigxdwoNg16/UtOZDypL+h1MITfC4toKlYHzYeuMXjiL3NrnQMCh
5aijWRNNOzH7HZbmrvJ2Pg1dFt8X/hctc29wFt+LNBZPAKlDWLCJYLmh6Y/4myHTr5Yn156ZsGs5
RwAJsOuw46IwxU5WV9kQIWboD9aabDJUWWQTfvbojkN9DhbiU/BrwFi1Wf6phxrz0Ho5tljt7+cm
+IAcvBvkmCF84f6PFxi/c+sL/hUXbggpQv0CW9tz93GeJmFcALR2kpRkwcNDliEZErHZsn4unlwt
v5vr0J0UAFduOcjdgCGI1kiHiVsgfAAQwGAldqIhKD2svGsKkUwPfRa7L2MTAKo75aEbrCYca0CN
Okj8XY6re9hRWd53aUOUqi/VxXJc9yETBjl4+QJvoQMuM2wG1Iol9KNXZ7fKaiHpWrdZ6509VhLZ
FW1He2Th7/DOHjU1tSdjzu9C6+Jrz60aeknz0/aWAXd14ZyUbt3SNANCnj1j3/dxfawTUUR29t65
RvuUzJMZgqj9w+hNhXkUxHE7oZpVE6Zdoj26TTfcJ3fSwopy/UMnRkHqZ8o/rgeXFD/NqgbmyXv5
BNoNuWGA+FNLbCUqh1QszzCwm8PIIsRpxteN/I688cBPYrr3HdVGshGCSxL7xKCU/gPubEeVaEWo
fP3RBtDZW+48h0avXfqgfhfC9W5Vr/2WE1/U5BjWg9201b6b81+dBX9H4hSGHe5TPcjsVqhxCrVs
9sIJ68Ceed9Deh4GulteSOeK93OMJbBQKKWHOMZJvSl3wtN+25M9Xu0Y+tbUpFE6TE7UrWnaQ2OW
F00oJKAWwOg81Wd/Vth9+nV7s0fjrku2VBZUEYucAxMfTciyrMhE6V7lRDJqP7F4MqTqjohs9+mk
IVlrxXIqHSKzjbp567v6WdMhvOGa1R29rvtmkCoZWdKwucMKbr7AflyGCZXckpz9BCviFRMdVJrv
8XhiBZ8Y805n99EEqbigUdKpXi3/dJ0FV45lwY6bAg0F4WnRMk1YCg/BtyKubIJkFFhHfxinAsOn
zn2kVDrdJ0iGFQPsofCTD68ok/0UmESUiGK/TInLZljxASklDm4S63vhFR+4/E67Fshsj4+Kvi9S
2IS1ltyX0mwITk6XfRczRZWubYVeHBQHLSMgsC+zPhJxegSDKy45fjqubrpX1vg3Eix6vMmyJ8sw
tGPDjRTG81MBgWMsM/HcsZ9NHArNlk/dRKAr6duOHasuTVb67OwaK5mOZeMauwyCTSh8PGKyx0RM
DsubTkUlDMmd4+XPaSCuruPLfY/vDXXrUj8o5HinxdMDFL+tvWMMR0qj8vIw4Oa2DG59SKk8hwkm
aYd41ved58sQuXJxiAOHkSQWyb7P+m8Gnk77dujGV6MEFipR37Tm6t8dBASRWC7YU5xNOxIdXvmq
fDAW/zvwZ3EQGvaVs7XzCjgyCaAcbH1PYlMqs91kxiU0n0l8pOAz6FwjDW4gpPZeRoolxQGHJETj
OEHADq/7l7ZAwmVRCAyo+csJBn0x2XOos5K2B/y+GX9+YLMwXkVWPBN7uURKN+IH0VnfXJs6/KKa
Szbk4lzNDNe2Bp2rpprReFePXSbS0yuBOjsDa/mobQ2dcS9GOhfDU8o7klArSF5TEULdJ1wY15Sj
rrFnUa0jPw/OAgvCrkv8jl2H3PN8OaDRxOEyR5A6LBo79anMIAIE7Zkci+EyjUJdtkd/D4lrD5cy
gzqFpoaZ2gNuh99+nKvCP/LlNher0Buimmz30C/1nRDv5SJaJoaMyGng2cWItlfze4oBQzEdWwqM
WL5fQS/8EKj/LoxAXvK2+pB+CYBS2aM8LWnJFjlA1ewXM15Dw3wZrQGDMq8j4MY1yjJ0nCrkQ7DP
Sltd7pvjNC/VhVmkYhM0xXtnqD9cwugvvUpqXh+opSM8p7TrSEvrlL2UH1+2A8tX1qFpfneA3Q+x
psvLMsijXYzOUTIcXqSew11MWZaGrazfsrz/2fXV8PlZbY+2jyldHAzN5njxSfsexDFeIya2fcb2
yF+bq98+3/dONhVxsuvBneLx4ibviJoaBrq9gX8fuwuqsoGXfVhVUhlRp7f5ue8XCu7LzhjzZ0ML
MiLq+McovjlGszpBsILvujiOGKTWN9CShtndc43hAl+cKM3nuAxTPY6PS9Gexq7FWKEi6iBLz2OP
LlFjsQYNdrIu2zvAzIO6sLe8U7ZrMKG0/CXaHnZG2rD9JWI97SFRYhWC/PutrgK2VqMNXoPL9AWi
g3kRaMyjxkPH1v7wl+IHuIvPJxtP/HJNx2d3TBtja7JNUnHevqvGnOqLXA9bczvYmHnwM1+/yv/v
dAw74L+uHr2gO8yjAFysjkZD0qFyv7E5GaLOLkx372o2BiNVflJtGVDU4YKkIdSr9jMc0OZQBhJ+
pvBaKHccFIy/w/xLYBRJBXAytP4WF0N6LrQSj7bHAe//w5Cq5ypubjnjwAXrK2zPm/L7XE4JQHmH
TGsgOGYxHzsM34DDNX/v5VILIUZTTkiy5SVuy4qxeykPxpg8e1TF4vKVMLV3qfvWUa0wge445YWg
tXCS0rzOBn61R4QI3usguYcD5cOXLOu3YJNB4ilYJQgp1XjWajfn1vHnu5hTTGk8rWPVBM4YYN7Q
quIS6wKzrV5jWYUY68pHQxhsrDnhQtU51CZIWr5lhnmQ2K+TE1ZNk1+CevnFl43pLKTVsz1WBGaY
Wb9LKZGZYx/cR7FYR0DlBtVYlLGF2Dmyqx/1ElEjIbnIitdY96FI6kcno+Jc1xVOfNURof2yowoT
cBUuTtYkjAjjWtNf8q+w/uU1rjI7Iueo2nXa0t5yjDMso9Y+GobZgzdJ/1xgNvxMIAY1aWfpf065
OHpLT6Bcb796nqiP3ALVKQZH/6irGMeETPs+xHYT2b6hYIyK4q7p7Hu6QO2bIhXfkyZ9B0mKiNWy
v6lEPLu4ef4uBXga84JZae5jEbN8qZKsDaWOF7vduT9A5n2wAMYoT++HE2DJC6VBNC5Di9AKtGRX
J11+NrGR23mlvZwGIlyPC6WDHSxNa0eca7dn+birmzE76u2KdwQgUhVIay8G9w7RnwwCoV4q9CRW
VqffYq1xUYJTTDBf80avV/FKutctd3npRv1b3xlfq7FvsRxDMEm1nzoMBqyZnwX4AI3VLslR/oos
LxG35jOD1L6fy+Lals14dVb0bobqO1qyPQVKau/kWe1FYAGpotjbxUOxn5IseYcp+EPgHv1gS1N7
s3RHwxNTH/f+UMJsdOr0UMjJ/ybBr2Xgw63v4vkK8JnsChs7JUUF+YTN3s7Hnu17F4xW5OWe8cgO
wDrLJu2OHdqz19TuUb1TCf8t9ZPtBNkvScoQ62nDeg7qolkNRe1TYCnxbLUx0IYmqp9F8xtbgZQa
adqEi3SDV9jG8SFJPQTD7YJx9pIvj0AMv2azPy+z6F/HrvefB4wt0go+M+lR8oi9F8PRVv8ueLOX
readU0srwr/tz9PblVvn1t4O2+V/n/237/99ie20S/7mOs7HZqmdE5BP1B9rUtHnw3okw2hrb4+2
+UalOhdt7f96+Pf838u3vu3wP33b62x9s9FXO0tvppC9XVGEUIIbJtX1oe6xhAFO/XevpWwWBOv5
QoOyu8dk/V/tz6d+HsVMGVBztEOSi/ayHZp1mh3tGvOxrW1387/bmghYRarsVs9m8uIYOreDX1oR
JKLkZetrSpfRPbPH49a3HXS06Xo6xrfPrtLNnxKGsb9P6oljONtY9H32bSeqjhx6w2TD//ms9S8w
PnRrLp9+/tvHjjPCoc56rO3C2Kd+kxydBtN0woydu97Y+j0ug5Spb+q/S9/4IIpw9SPSpssSi3Lv
4ir8XM8L26dkDnEfrL+lMC6OGakOJwojqJZRJ+KcvzPMQO2ULMBS4urBrVV3s7Pi6DPHXonnYIm0
5MUZ5dgxZ8t/raTXHTF3ea9k4d2RH+p7jW0Xw0riPoz9lLHC1x/yqb9ghlJeieQR+ORC5IZFteyt
wHBxMi3xj6uX78KzkogPOngF0H+oeql/w2+t2onRrfb6YjxRbh7YYg5N5Nb5FHVpWx1tWVPp0TFk
MkyEciy9d7lS+nvrjRBG+3xVU4AkFZg+4yudWF+z5pfVDR07ZQiNQ+J8LKPdED8c9C9FiklBM9U/
wPLn69YlE3O4B0V53lrbAaFwcuiQfu+267e+fjDfA0fJ29ZSJJZSYZoIFZsDeGq92NVlPr5UIq6Q
wabjXkvG8WXrS2sWu5Cj7lsrIGrjmrblb2xo/nXBMjkedhgKDsr6GtuhNP+koyOet5cJGqIedfII
wr8XqAEPR1uTxXnra7lvb70Wk2BNDX+udxPq3SdjKXWSOfL54PnJCk8wbG99iZM+lxUV1K3LqRWs
26L+uY3rW1c6LnOkN4Z53JrZ3NUvM6j45ytU5FqZEJU2zutGcoUO+pQ1mXfKOsZXLFv+Tbr9vKRb
WJ8b8Ze//f97HRB/BR3SMg/b6/29UBnp60Q1jp0NQaI4ONUPWAbaZ2ta/XPadAq3vu2gar0mCJJD
kmnQOc15WT2fkOb858Tfi4188U6NSar9esXfw1yQR/y36Wflbz2QrH5kGoS+7LKH2qRkLEjg+Xz0
t8/VekgEMrhsV2hUmD4vq5K2OGkmZJjeJOgya2wcTvWyf08AgvYxa4bD1jREXR7Yk6C79pzuXcTx
SvJZscL14nQkFTkTBDhvzVEMDTFA8EywamLvJdx3Kyjgt9U2CPPatCmqn8wO5n4/Du77VMnxJDRW
bNvZYuryUy+beZfYaOVVTw5kLFmUuDnonK4ZApO0wn0jf5ctWCA+tpZTGvnrWifYWqkfu2+W7eCS
1JfPW1c9JKwmyma5bU0YU3ZEMMO3Fp+HnTm1wZuTKg1LsFTbO0HgvxksjU56xaJua9ZYveC/xiJn
u9hiuHhCwXDdTsYwOt6+mPysSemeLe6rpnnS1xfNe5a7fRBUt+1CsoZY080DdsekEYRb38jMsxcd
LlQB+/sgbRQiGqa8aZvYtrnJN70YuHMt4/QKuUhkueZy8oruIDxVwP1M0mOFW8hbMj43jSwPgUba
UzGuvpcjHqKrXNJCk7KvYWW9a7kCnSr0L0OSM7vPVfnuGNPMOp9RDifYgrW45V2XFLmztzaVNlFs
CeKPthiKdyjC9XMw2Met1TajfPOsM6NjuncJqPBgBV080wyQb+XGaapi8d5NIFlFS0kKGY15MqrE
iwQ1gRXl8yIF02WfFvZwAMZasTGf5Xz5OpNiHNlmmZwCc+euKlR3NXndDmZxsmzt0arkl8HU8Nf1
2/mRN40NRz2BVxfsXTQLWWRG8Tha86DZhuEhiGtW/b2v1FMct/ob8QQb4yaUdhC/luBaectaXdda
Pp/ZgF20HrZHYl1juLX9kFRJ8dllTHF6IUfvJeuKn43rEyFtWUjFHfzhZpa417Itv7L27n76trir
qTR+S/wb8qBz2Cw9dvMSMuFW1LD7HrqEk4eBiftUsvKvBcngiW8473bWnVOIvD+NEmM47anAL/bF
dOurNPTqUBvgtJWWVXt/zBqK3ukXFn3tUfkIGUQfiDBG2fVkq1oCBLjpTym+68niHoPOWNn5lb+b
dTDCKhM1aVg+oK0OM9ZdzOclG6u3cchWdWEhLluzaPEbhTRxQ3nvPsXDTB1qGFu0Gtb0lEp71Zdl
3QFWcHbqWjxCHI0capVXUVa48gToJ/f2KitnZ269sPTnzy/UIClQ7CBB7TONQj9FrSLMzD4FvHFD
23wmSuAlWRiBLIbaQxKbNRFeFawvzWjeTa/H+7msnh12a+9q8Y3nvjMP2zmsT4PrQDBWOLm/Bgbn
d1t4wWvZkAXnms67cqyZaCySldZzE0ZwYM1ElawtHb/Fl1aB3K8tRbH4pSJeZ2uRKt28dEF+EHHj
vPd1S4JOVR63c0Pg6M9eLE+frcZun/txIU0i17G1ME95Wyz3cj30+nhdst4ErqHVDJ06KF9z8TIy
3ftkGh573rkMQXTWVOC101oPmcMcM8/ltTSle9dHg7Px3C97O00VhrVrezu1HShg4t2s7lvj86XK
tnMoqtbAqOUoTqMqgSXJT7dC35ECwRDOYVuzXv8ARQCXZ6+0Z6oW0IloTr3J1YuvL+dBzG+fze2M
IRt1SZ38Xhbqq11n9bkE8bor1f7rgAOmt8csvo3+58SoB9ODyVv5e21veYYVdpPRhhDIsRZZXyXt
AYMmM8MwwI6TRyv3p4NQiCmNQk8euZMQCbhqIccWetXWt13nz03yuDX91n5CcQfKsD7/b//SdtgX
SVfDlzGRLOViYyfmWKA45VBlfQXBGInlWDQUkde+1Gb0xAgogc7h9m+lU703cSvuWysI5nilVhIz
tp4c+0w7aqObsZGuhjfdrcwHt/G+wBjpIb1wRQstlc3x69YQkhpTKfPltjWNHioHYrziuDWbucrO
8UjC8NbExrN8XMb08w9vXa4zR6kskpet5ZQjEOuIJ8rWTAl027vE7h62pnCd5oIWww23ZmF6zpNE
gru1tvfXJ+apcEv5tL33cuV5TU6mEZKxvu+VWDSbZHRuzYbEOH6aROdtzcAtsUHKMIJar91eLY3V
U9EA8VJYprTmGJUeaW0nLy7FAoDkuWWstuvupLtUhhISPUjRrecwSxLvOwTiq+QRRvPcT52z/AG3
+JhBQr81A3IRivLilfAupnqWhiHBG80dBkdxamo3vvTWIq5xrBFA76jqVGPi+WiW2UeBPduvfvZe
7JkQNs8nZrOsXXKU8uliNCQV+RnsG7Cf9NeZQnwHgs/GwEj87F5MVQYTJ0mulEiP2bS8uUtlhdhx
Qt9oCvehX4aaDMvW4OfNnaqK8nE7aK5bPIKGEpMVf/dweIxUjgLdH1vqaUmrIFxBPUdDp+OxOaBi
CfrpCll+Ocuu/UEWhnZ2jHJ+c4aWn930ZBDy9oGZ+s9q8SMK9A9qbuKDcMXvdijzxzRL8a0tPO2A
TF//aJzMYNHaHwzfdN+Fe6QkVnyxlmU8WFqa7X2tuCZa8JPlun6xZfrbTusfwyRsyjutdzJgjFJl
8/dZg9HYJLMCBybED4Gw8n9GikTF7PhQkVqKlR43dt5Owc4UlJdaiAAvdX0Ekc8o+ZFk1lfZa9Hj
TkyVwPjSLklwcgIqnxDfi30rsMe0PchKI1z4rlPxzfnHR/V9HyvjxdK7C0L0NqQKlRz0GkTMwe4S
4GUC79VZm0vPepymf8yeRdJz3bv+aS4H7A8nCMpEVDuldjI06mpomtoD2nkTe5DYuvyE6qHfCxCw
Hf5K7q5yqzUcZjkzPWKx6Sbf2tKXr4vJpE2X+ehRuIfcTTxnvB40eyKoM8h+zhVJCtOIdy75CX8W
ZDBNbwZY/BO06CjRP1O8NY4OMVCXxKlA5dPG3yWVbn3A/PwxOlnzx8YFk1rQ73QYWsTfArC+bjCH
GPsh1DGpO2PHP77otZE+tbBUttZ2aJ3eOCCcBxxbr9gOcWPCdJmCa4xY5QUbFQPaX3aCG7HPSO99
VIatv86UVveBSa17azoYKd7LLHjYWmpNzxwtxNiTq25bl4X64Eg2ZbvrfMImA2X1sDwhEK2trctY
szDbnrDC7Qnr7HO2mJlZu6Sn2ohXt89meJ1jKK122jxvrbo0kn3hx9Vha07sbKhX95etFZjG8Jpq
BQwBT82ffeYcGGcVVC4qGl5tO7AoOXBrkBmyPiHxtXmft6Q1bidZVWdPg0n1YT2prYdpBPjTEA2c
tyuAusdLXOMC9fclE7+4YL6af77nMh3rKA3m1zkD7pgdw3ztYg9vOSkuRSmY6eo+++P2Lr7SrJ1e
POG+FOMv4ketNzDNaLac6YV5wnprpuanyDGa2M4B0eoR5pTBCcao/eYahBRoimTa7drKMpNLW9cU
0tezo06lh0w15xjbT8z3DWQYOZeXQLCCQIqWvmwHzFHqfZvH9T7/T585p2TetQHm3a6ZvszJBMsr
DvD+to+FSK1Xvx6s13zRGPThtJy3ZqYFw9lYoIdslxija70ygc1emX5eX5HVE024tJ7c9eltIg/Q
3WMM0dG2tdrgvWyHPOsY7bpxOntJ5r30eKPfp0xDZm5CQKvtBHV0uYDzrM8AERTPeMmxp4n7KoL1
2+35gKY9xOZ/vZ4c/tSlFu9R9kOMMmftBS2dedCMbvhsbn29LXfSYD7bWiST1MelhWD32TRjnrWU
xxjixuPWNVnLGhSa6ZFltsnr1jcv8cWouDG2luw1deodWXMFf3Q7KHd+bCCHPHx2oYI8j6z/Q8ur
0ifP5zbv8c5yZ9MOqe1SKbbG5GU7BLo46rW13LfWFPvdPZX+sTaLNI+WbkWBZeuF29k6ZZYvHIJe
sdsimnt9ka3PCvLfga4z6ammezZSVGW/PQJDpk5/2Q78jnDwUFSr//bF9vguU3264eijv5AXmN2k
4X79e0HOPgXnja47/u3ziS3rp88X7dSIYQU2QpEzufPNTLOnfgrKO3NgeaeEflGIIC5bi/QLVw+3
h0EhXoze7s//1bc9zenqH7KPk53RtCUkn8p73g6+BCX0EASgUKev0TVIutRi5LjL0ai+yixuXuO8
AV4LsvS49ZVpBVaZQTEXVU0mehvrIb/9+LxdbFsEr9S4FFs29J9Gd/t9wTC7T4ZUvsqleekBCh/w
e5WvdY7JrS20ONKRg5L1MF69wVZ8AJwU0Kd2FFJhShmufNVnmT12mX/eTm5dhm8ZgPddcDbmsbnP
9nR1pVB8n6P13tljcwkmOcAKmpPyQRIWXTV7TR+bXdd5cmc4yQLxKCY/T7O8B5Uj0chUnN9KW987
bvuls+IaPby6xY16cFSCY7ugJoUu4Uc8ZAdHYHiQO+x0SHcnGMBoT1Pq/lr8CgabPOsqQTmhCTjd
ujJ3PWuQqGP1UQX/dJlZhgss4WhKNYSkMbP5Vu2DH4O63oaDrmvjBcbEuyG99JgwIQBw61DSISkr
ZV71Ba+53tAsiguok3ztWEzmB/suBhvYC7vG0u8lGdIkTGm3dmiQx6rRP5cKAZxlvWfdmLH989kn
w/YslfBfl9IxcG3XLuAdPWCiVYdlNfdopkJ9Ih4Hd2LKtzNpAEGj8pAMzqeWzfCDrp4N0QVPqwnf
jIjBnVsb3WNi3ewu0w8a+TNhnX4sy/JGRWiX9kZzqN3ev6qSIGGAAB7+PcwjDvCu1V4xLfsCw2I6
x3qvDo0nCGcxzfiuql+8jLhgt2KF+D6PkWdbVG5rzbiVrFVLZ9KfrYJXHttyuToYziYCkkipLft6
DZJFgHrqjFFe5BDLvU6i2K7zvORW+HLZ6b35JZnID4AxNeyTBYmGvjTPDvSP59a037UsbU8lbo03
bBLhlTCn7IvO629NXYOSmCP6rSWOknZWN4gEp0FiyNjLPKpkcwzKKThX1tzuCtYNbK1sEVop2gip
hpPTrozAZDD2NhHIBwjCP7Bq+s4oV55squQRn5aKoMMNEe5sIHj8btxOg66X9/3V4IhPAnQtvCTY
sQ8Ws73lorbRf7S5OaOrs+V1hGhw1lbAw+qetxW1sS6rWaLwMxqogxQCY5YqxzIiHXv93Sy/K1e7
FwU6X8xRoiJ7hr38Z/Gt9kL9TWcmzCWea/plrlvjxUbhYfOzp9zryjGHf+O1kVWJ9DZUbXJJJlYY
pcH9O4s6Qt7ZYLc3rr/epgSy8hSeFF76TvoOC8wcDNVtpTwKd/7h27p/m/yc+OnmqRdAoZ9khw6B
m1RkWydKkAiRIKYxqifMoeSKlHxBCFARwZ3+6sqG6KvUPjGXqxzGCvZW8sAH+kcWRMRMwPBUHwjl
6FvnCWDEDAnUU7s4614Dv0Nj5ncWN7FVn4VkHMw0O1pG1UXNACYgqyc8TfWbSlPjRsi6cfPs2aFU
j7SjCoWZxHt7gKknDJMdiuYNjL1Ot0/y3I8gZR3SOvmlUXnAiSHFUQgo46dyxub/GDuv5UiRaF0/
ERF4c1u+5NVSq80N0dM9jfeep98fi5lBW2fmxL7JSAdUQZKk+c1bi6w5H+1Ll/v4nrhwmvSAPRB1
hJ7qMTy+DxqAPPMzM5J2z75nVZoPeJVlO9wAPqexGnJ5x1og1IcJcvHj6LHAXuvdxK5w8AlhFT6f
bQVCyVc7cPhmfDeCvNyFJdgsFmMBjKtweMyWxes5DU62t6jPVv2vwPUzBMoM4I2ungJiwGMzL/xz
ODvo7UOY33UaVKb2zwHSYATs99h4wPlq22HV2dmZeavuEZoujmrRgVDuFAxYNFVBPhK9mCDw2Vgo
3Zepmj6Nod3csdSY7eduQhQtax9hL39ipbnZWejJXzGwAwWq+9bVsd0bxe+9GyXx3RtrwelUcfej
cb27MqKbNRuFbiytqsuMwlKrhd8HgKjnquu+431gwAm2g6NSJtP9gFfRncPicbEQiINUf0kd9xb8
w8Qoe/S5g8P3kVk7qxsB8KU4PupG5++aAhJFFlcsVLSBya5baV0qtyp2VmK3Z6DrBaA4zwJ0w8fg
BJn5xsnZlNILNLeQjn0prc5llafQDrgtn8upNc99XXm4lb/CZerU1v852/UBzjvfUm+ByCg/I6Pf
51YW3Oi4/O31Sm0OzNS9Sw/w7GyBAwV3wpaU4jN56yDcO1bBoodqHhgB3nujNTylAxpFDinEZJJj
awaveabYt1tQDYWzJm1G/le7hiJWz9aD5TN29AYLHKObAfSsPO/kBz720R7qaxpd354p805XA15F
3zRu5zpm25TRx6801495kEw3mPFdOoSinrU4+NNaHKKg6tyhWyyNkdkZH+IlWMRzzHzU7lSzbp+H
vp0e2njpuUl5ZdA+1xFD3apOz2XgqCGm5TxGMGFXpWX+0fUpIw8rektSHZ1DE0dlY7RPYx4x/14C
372fvQ4eWqvFx6Z7Tp0muQmZHtykvhMdjAICAGzs6NayzWc9MGBveCMtqt1bA4gr1vfi46DgOqz7
LK6xBkP7R+AMN3jBgNnLjjRUYWCJprV4XYHA/CdQOvaLMM+8FB52GUaIpJZfgtQYM69lmQW/BgfZ
82UjQJn1o+5joYzhFhyJ7ph4cKyDHjTWFAwTM07Mf1Ggpvfx1CsNtbhtzOlJDecRaodvH0ZUafbT
kkSmYMJIlodlpi5AMydM4ZV0SE/OGugizyxuQWRchglGCnClh87snpUW/6fcjJOD3lX5vBfMXLgQ
+C3wZ0cHM0I4BbP7MKZ4L09Rlz16bM3dxE31NgM3+ozXBmjD4kc4ROlnNcclxmt/uYVP45ZVAmdZ
Kqhn3JbpwuKD47navQQTnzAAVp5y8KU2GuABg0oJFcCePkiBqc7NGzkNjpGvUR3k1ywu6bLHzjnU
Vgw8hC0FQHDFvC9QTIucwua9sPcmXd79oEHprQEKKB3AqqThekiO+PcxC6yXZA7fQqTgEB/FKN4v
D44zQnBf8EYAtA+JxtNF/zdVUN+qfzOvaW/bITvXY81nElRg4iT+WU0gCbXwOBcb7/BbkZfGFyTk
UeQcP+lJYF3SQfk0swiw0FsxvDcX44H4u9oZl9gbQ3brD148e9cwsh5ittL2qY6sUqvmCP8ZIMbt
W9fUpzstjV9HlVkqxn7IKIZQhheTpspH1yZpuB5QoLdVASLI6u5ks+ENlqu0V+GIdPrdDY72AmzX
RRpbmZgImPTT2oKrz9O+ORSp7T3BAnAe1el1BsH3ZABGsLE4PFVx8qVkYIB8ZQS0smQzVZJzqmeM
+XAVjHNFOSedGzJ+MlLgL9YhDzpjX5VFf4EdUbx2Zt1cRtgie0nqidOAN66tXdgozT3DZf5P29kH
vQx+TbYynYs4nW8R/njqZ8DepmsnjwFSLo9Bo9XsDCOF6fROerRquzqX0MCNAHaGkiAxl/HzFqaG
OyAV7IRsMhbBzpnH7Mgs+tFgnYNe/JBluO8BFvuR26+YlrXXbMHMlAuuLgRhcTWdx2jBjdbGpF4B
RoQLklSCSY/eFMXwj/E/WZIv1bPltatvyoD76rXQ6XZZkRIK0LPRQU5rdRUc/NOkGgwMw9e4ASng
v4xNkJ4C6Lx2a8AtGsYXhMpRN8TzbtXVEIyQ4IYykwmDGzsoeS+CG1LQ+SkkyfGPyW2CG3BZ1nxk
sMovkai80VYFl+wi0WRmBQkWFn9vqAvQvm6royBUKudpgRQyls1uih64ddDg9eDvEkVb1hHIDcBi
HdlV+eYo+SFRA+d5+mX2Ayjm5cY1yxkltuETbS1R56NAFSVznLMpu0jNyGm5M8giBn8d3y4nkVpa
qE4728GOUn5lgtY0G7AIny2ufuegUc+iMOJ4e0juwxUM589ueX6jGTmXHDVq2QOWIJH7L9GYKTJb
WhjfSTLLqnNYKjr+M8tvysF9BnhnXOSS8jO84DGMqgFxkr46emX5S45LxwCO+fIY1ycsmYKXyn12
XayFNLrljaXenZFawZMJ0MeK/ZXWAO2WHepxSsejqtc/BA8swQCMuqvh17GeiuRIVg02ZkSVk9LH
u81RNr1XnFeoBt97mItHrwl5ojYSoqc2aV7k2duJ+ziw7nOaa4Nu3Roi9PYYurO9VdykDtO/Fst1
QJN/PzSwwzoQ6iY4yOOSpyGxUnPZ1pWotAIr1H32lbudV/T5Db6OHugziS4BRATahnKuNGZR6Asm
M0AEYM4pM5r5+C4qRzs4UoBEdo38Zo3OaQ8ayo4ucr2xaVijbg5xm3yZR/1G7tx6l6CW7gornQ5y
r+WuJG3B/L/VEF9ZMADyTOQIiUne2hwkLYGR4hjSdCEQTUQfh+6TPPi1acqt2VqDlNSsfO4qMOwH
uRXyI/W+5v60QaHvWUFnlGtVf7SLbQhyl+v9NXOnnwFeGaeM0QCt7kWr8hambXjKZ4jOrT590peu
Qz7bWWw7i6U4SGDs+HYqdE6UcBv0hKwkL/6fC7/7DRLF9gqyux7qa8316aEmk4M0MfSDdAHyfe+Q
G7/YALLGTylc3vXmrnCKd2/NO1DFxztosI1XRLAm5+ZkhDm+q7Ebfle6TD1ud5hO8EZ3XCjdW+ei
9k8ZJpYn+S29Xz2m9qye0Gjs532ThXftoCvAPJZ+aHmt5UiJ/Wee15UzwgFhcpCW0MfpiSEMU5el
Iegj0k4mHOut+SwV7GqmgqnvByTYLtKCx84aLlNuMS2pjrkzYHyEMy5LKf/1W+wivfohWGEvN4Ar
LICUre3N8b2rLwBGo7DrRd6G7m3plqUlSXLLK1j9WXokS5+do+9UA5iV9MkJFPpIqS/B9ra+a6Jr
VMrnyhsuXmPupSWsh2ArcFbeWgyr16fKhL05o9B93d7wrS1LniSDpRWqfX9qAOmdQyc6SZkpjV1q
bMd/bIKSlqcmsfUYSa/RD+WS/JC3Ntuysu2/uh5s5djgT81rAFdulwKPKVJAbr0Nwnn5cOgeRNNA
Z6I66Sd8KNinZ1wgT3ywdYxBncd8bp8dxgbMD+90Vixmtdi1UCdyQClD3d1aC1Z1HsvnfHC7k2nO
DCUaXT2oQcHaTY/AzI4N3pPwDqZ8sYs056E+BFH56GTVuwcvV5V2sL5OW1oyt2aytRWpUgxpe+mx
H5TGKEG9dNcS0xPoS2YM50nuvpykAM84gVmh2fU+tPq9vCWw2smV6LvcwTW+5hYiSjJvmXANPkKq
+2YLlyLkhnWxkl5ZB4caEi/4hjHRP0c9cHdkTI5yjyWQxx4vwxOEcpkjT+kf+aTfeLGRndR5vE3M
EoEyr7tIJ6PRa7dwdkvUcw9hEaxfAKP9BSk/u8oJ5clLjJ6+XdgwdjT8mgfvCbM4d8Us+4n94uN5
dsqlRWydgaqpzpXjtt+nt6N26CeI99tdLDOHnjRZPjOZm1kH34IuJKQSeAFfwSUbjMQ95EelCntr
UE4MdFFGzTquOmYy2AKvW50n17lOAHPYzz1Dj0SjOLL3GY5h6+hqnUVFWlCw56ZraycMl/qhNhLj
JOeX3+Xb0Xht9cfZyNuTahrP8lS3RyuxvOt+xsYU7caiQOkfCvlfE7St41Dk2y/pdWDH9LTEkYbp
Axj/o5bZOez8Nh/uEWQ3L0DTqhth7QxRV93QFn6XYZatz1eexNbHbA+GD/SfKfRMc/LqgwVBGlkM
x8DhpOAlcOnBDygEHktumTwZadaBytqjBTzYL/AN+acDlQpbj749ybVBL/39dhO2UolJlf//qRir
jbCX7uV9kpGC/BhJrmPxLS2xNXOOsP1gQIswgwx0lc6+qHgsShW57DrkkigOm7xqa5R97b9g9euH
Un7nu1HGemyZu3tgAXdsCGKPwYdexq9sjrB0La/JXCAHsw8m8ztaK6wnh31yKZowVI9SfY36yxc0
AgzSBek6jpOWKiO6Ldjypjljy0FDKVIDJrYMwuTvbMGKkpT0u7Hs+uvLeYSJcz8W6Lr1xBvg6Seb
Xap5j15vwSbUH678ELO+0V1dvcrNlkGdxLZ7v+WxEYTmdQABZKssV9+S27ES2x7jVrCd78OxUf65
Q6iDPow+UzrODiBAfpG0vHnc8YRp/FK+/vi51IpdpAzqu2GkPMK15c0/Aoj2V2muEUq6gKaXZxB2
HZIb0lL+PSpHr10VoJzm4pbp4SMVJIApsk3hPnBChOAhpVvBNgeUAgm2epIc/J+DVufX9dcvLXkl
e2zvzDqeWRuz5Hp63rF/8s97J7G1lkQ/puWg9azvan28wMejFI2NjdZ+1WakZqVf2UYPcuy/5W1V
pHQdZ0t0C+R5bEmJyXH/edZ30xmpLRU/XOrf8j6c9cOVgqXDx2iu7kIYfcsrjoczexXVvM5V5YWX
gKUUyJnQiJi8L8tsW7DlzRmeoNDvqFO1BtG1knS3cvKt6rsSifpmAEKILfi1RcvLsr3xH16q7QXa
XjTJ2w6TI/4z78Nh/3b69XWd84XcX8Sg/caDi0Mbw9plLCwfri1YZ7Jb+t1axb9V/5C3zieW065X
kPN8qLNeYUi8O00ZfqudF+6la5A5qMS2b7T0IVtSYtuAbKv8Ie9DUur5PYIB/U+tRhIhKWyIfLyc
7L0zvJUmvEYlV9IzS9lMq7MqO+le8bJ174CpoI1vaWVeaOSSlp6fsVDAipKVWe66dOQHVjvvpXtg
9R9J1gZl4L/oamunYausIUjvUpQzJEzE3w7yJCXYultJSlNwZNK/1dmawZb3oQltpxmDJmXJwoXp
NaizeegcPZ33Mv9NABiwXJSMr0E7RKf1jZebsgVrt7ql5Xb9Z1IKtldXkgELKX9135L+cAbJm7ME
7ISW8Bptnf06sF7L5flsRzZ4lTB5y64WCyPGskLybua4VZNjJZCBwZaU2Id60oluee/+uJR8OGTw
KuU4G/egAp9qqBS4BkgNVsoNDSTH8uEqccRrX6Tr8rMkyy5yZ8qkz7PLrDq7JsPQXZ7w9kTXd//d
Yua7ocJWVWLy8KOiZ0VvrbQucuUOoidGHCGToqOVPcxeyXYMai7a9CCv6LpOKS1gnPW4+Sov8l+r
WrUaHLHOZuukYXMwz7NrgkQwLHFIaxLUDbuVuy3tW4GC/llo7cpFd9iZLQzI6JC3lQ9L14Kzqfu3
wtm22ACIVLRr5K7Kc6kzqEx6VbyWMTwT4ZPrywOeW0R32nU988Ptl5v67hGtU9f1rsucRaLrax6x
OTl75nSUuyyX3QL5AVtSbuyHvHVWJyUfyZxbTSne/pIehvrexlpvh40hVnFB7r91RTyeDYQAjzqM
WZJQzxAgLa74TFJq6eydGQ4yPUup5wHz1JME76Y6eIm07Kwt51CTOrsvg7rdSa25y8aLMpfmQe0z
QHrDUOyaiFddAi9zzb3tAfDUwBTdpYl7UqPQyo9IBmG4zMz+yKokqOHJuTZ60DzCyWKvGdFYiOeZ
g3tRrN6l/vi6INo/BcjAfoJ/Ux9QjRtR5SApeRmCR1nC9kQ9ogIR21X6KfYclAXN7n6K0UJwgC2c
dPb2z57lz09p1fyE73jpTa18G3MTV63U/56XDMlrfOBv/EAFKZ41r703Wz88VuvZ2fUDNhy0FnWc
YdgFTV1/qWcwvUzJy8+6mtp7FHWAV0XIdqnFYgtgspQ851aFfpOqImUUs8nUlOC4MWKsHsalhKUk
zAQGHAXCRDs3hV0+zFNSPUhMgqwoHHTP8hxhYRbhrSIODmWF/JA/Dd9MNs/OrbpI+WVqZWBHghLH
YVkA3rk+M7e4iFG9ViF8Gj5GoioKhoc2K8AEee3AfLgp3BuQGmyveSy2t6h+Tf0UPQ1LANElevLV
5DuymspVssoMk250F1HlKhA+Myx2a5zgqUEN+0llJ/QpVTRtP41jwAyCgtj2gFalNvcyx1IUD9nd
NAzdg5Z03uO8BHUGbM+mbcGupsZWEOpZutdKB1e0gd0Zc8Jsbhx1dGH8P6ckmh/WFGgOlH8d2tx2
fBVZ3iMqM9G+CtsduqfG0dEs8zBNTY7GG2D6wtDMG9sB6gysVTvotp60O6zgkcHAAbz0wvKugmp3
1yzBlqR9npOCNdQBaSMbblqp3+SzmRp7zTS0GwmKKfg7s+grZT95sNy9MGWxGVGD194HMOraY/8t
GfKvBlvp4MKh+/NumfCZQSaCVigqVGL6+U+2O7+EeaJ/m5oEtAKCOK/BmAG7RgfrcdbYS7amxLqt
3Ly/0fu4vaRpXDzwCDQo/636qRkVGleWmveq0b/WqAbdu1HyONhVA/VVqT/FPRtHDmKPR0lKAVuh
n5Ffz4/1uOsx7thNS/VYSzHli8FyLcexg02Wo0C7pc84vDvYyr876WzeyqnqxtQeHC+8QA7DqTND
Fu3EB6c6bL+gDZLfYTgn63lrY24fm6495iqyNnsfi+U+yF4wKpxZtC8a5sq2eQvRovkE97x/YOn4
KimMdttPmNZBhspGxJqWGpLnGOXHgxL3VXXR48I1EKA2tB9WLJaoAoPuDv20/q4eWFYuU9ROpMBB
yeKKDGYCmo1boZtKe0ZsU9tLUm5PlqrLp8oBE7bcH3scAbpUy0AvPtvj7/XvpEnun+2ihnO23D9U
p0HkZZOHPz1tZhxMlFMkKkEVzDDct7S0trFFQvJdphRLSQe54zA8ApwBgRcMO3BdWCqUFZ2SXn+t
6yC89PYQoPEeVt/L8iTl8RDWp1RHtamaFYcFa8XFLZz1wGsTRMFdtwRDgu6Ja/jndwV9n2In8xb4
dnyEwhDflmOGh+ESSEzyTGbZWDbYKKrFWtTgN/gfFeWQtfZ2dDdiDvh/OSR1B/AVqnb+eJq2KxC5
fR4fSpXVwP2HXye15SJTUerNXdouPAq2HU2rhQGLIuV9tAQ5AhP3kpx8H8XCyB8gr6sxi+tLcami
XL7bKkkMB71bPnwd+8gcHLusqoRl5eGJMSnKjfNmAcVHWUpKPxwqSblwi+roxUEIfD1UrvbuiEw3
j10JQONjwfKrpjKG7Pg8F/bXFHtSkEuzm962U5XeumME4ERDebPL2GdU2a04JkWovahlONy5ev1H
Hmrqy2AX6ose1g8dHewDe9MwXRAd5OvXG+h/OXWr39pAS97cjFOxmVPep6gZvEWV8gU+cvAohWYZ
3PtFbD9JGUjhYwqh7lO+1Bzrt2TQzFfNj4rPWnKVKnxzshe1aaBfPoR1Ot31gZbej0uAuJ8+7Myk
Jmo3844+GzTekpQ6EE3ZyPHdP9VkwL3UZe0S5lL6lnk1Otqa0e4lafTNcDFwTT2UpoUi/s62uv4T
NlZIF1mjfowgVL41PbYIKny988KvfAMKVh7szDcvI5aZT6U9vgKh6b5Z5Y/ZbdwvluK2N1kZIZ1k
6923ZgZIoTpW/oSIDlq6Yf87cOz2G5At/TDHuIjbjf+qAT5Dw7YdwHsSi8P2OGMNC1/47yxokX8V
fsjTLQdUbDbflYNXH/FrK1GYc4rXTLHsmybtJjS3++JVhzH9Cev3nRQqwNheQWB8gcmr3kuW7Tfs
L7hDeZbkiJrEVfOmZC/JOnbNp5ldOknJGbtBvVfRetNhRN8G0wwuobBC47ZGKwZadO2jwmbn9yy6
x90BLB6ynkjLHit/cG6kpG9972hqg0W7w+1k9ul5EIyJ3nq16vdwfKIbSTqRagNTiPpbSdoYEeED
qft3kpyV6YfLN/9BUlOfPdFf509GDL7HH4NLGA3Kc5q16n3kQyMOfeyqhrx6AuhzRHaify699nMS
t+otYIXhWddbXpUYVfkqce+kguSji3gqlTp7kCwJTFSOIhsCQ93pGK4WuMdmdvAs1WPoaE+5+dw0
xcnt3ArDwvqIjHl5a09OcRt1kOUWseDyVlEJmq5ykZlVp0Ps9YiO21HzGGoOVuCT9YpCWPpNtSrv
iG5meZEkHB0g9XrxVpojkpRGD5Zgqab1k79D0w9UTT7irqy2AMWr9Bso6uwMHd856ex9fLMt4zZ3
FevFDDPnvkwsABZLtXZS/5xAS175tGn3DOs03IiIuUswa6m/ZwWvAb/7d95WRWKW0v5Z9bp2/rfj
9RYATGfHj/U4Nw+jUgGXLlyk70B1mXyJ/sxV/7M5DvZb44zoA+V6cZeFho2ycZWCiBvmL33lPkvV
0Ujv6sjwvtZNrh7cOrbu09LDgKWuUUtBF/YzdKSfCuJXx7jYu8CG7tSSl8od4x+dBkDMMtzm0TO7
4EaxneQcpaH6gqpKvZPTO/NXtfSanx37RsCIzBgdxsm4sGZborpbWs+ejeY4r7uDsKWW75KsLlDG
RaPqrqRPvbPL8ND7enxTI07+V8FaR4rLLRceCeBnZPwP6hyo8UHKQ3CPd3K22HHJtCvohJVjXtek
FOuelownXu1orRlo+rNlJtZZtQe429spLMe8tYGX3zihpRxTrdCxpRqciwXe94rXTXOnGaZzspNs
eprwcTn0rdp85m1Ugf64znfGzs9o8yi/G+/VHRKGpGNhnZ5f7LYwf8JJRCzSpJ+n9fHSZokDSSWY
j3VV1Q+x3tYX06iGm8htLdx9/RJbgs5BHwuwKh0fzEy9RBbL7/1vcTB+TiJT+VMBableKMs1pOIK
69eUDj9CRXG+anaToXaszS+hjTY4Q5TgEQq1e84WUXFV8dPbPo2tM8sB6aMLFQiMc2OxfkZHZvtz
+I0O+DvkQ+WXHuCDDDqJETaD8CRwzT8zlJH1rn8NsOZo2k99B2YZneLm1WuZE3Z9pT2C2+iA5+Cw
BO/KObC45vsXXTfwoBqdRdJATXGL07rsVmKOU7MFiATCfZcg64J/zSfNGbzXPPW+alOs3Ju953EP
kO+tw7S+kWRnoDyXO3F31eMeYSqNcdm1K4G6FY3rfQ4gpO+qIVTv+6r0P0f1/E23Av1BUvOCAHd0
61GqeppzG2mW/ySpsA/ObVqmn8xC9z/7M3uJhdW8lIbjfPbPo58532I+led2VNuz0w7B90I/10Nt
fy9BZGGZU9WXIRiKr9jc7Xsrcj8xj7zD5KF4qH0F8fwA8kbXh9puzVsKooIdZ5x1FybLeEbsaOIl
QnjNiIw/xe7QQkwtdILu81ahMWrjUNmddRqwFHzoloCGMR0avJEPkpQCNmyLh2bGbQvL6lvATlw5
6CrQDRiO7li7Kx6MJbCR4r11FeM+d6r5E6sAX7symr5P0QL0aOFzoAOF5F6qf43nYfo+1pG1H5f8
aMn/3/VdJJe2+r7rcx7gafsmcBF8+/v8W/5/nf9/15fr6tUAc9szj2ZuxfuBCftzOUz1s+6Y+tle
8pDLqJ+lIGfyu+ZJFYQim+dyyftwLF9O5KwU7xzrfBMlsBa2pVc16omWkf2Vp2If7eXmaasmhWPs
ebu6hm8QlI9K1loQJuF8jVo9BEeHd/3Qo2NzyEateJRgNHleRf+m77SmOuphot4FFUQ8OilJoNCu
3rVLIEnbUCDdr+msOvRM19B6/LtU8rekHCF5aNvd5hGAti1rPdOWTun05tF9LLldP3rsP1Ak874l
8JloVGV+9Xy4pProfJrs3vthIEDHaqE3PFqui+Fogt5KkaoRu6+wiSEeX5tSORm6N39BkWE4d5xV
BE/foGVd5RphBpyvr1rrHids78HvNDa6lnNjXvGoc9c+gxuxcB0wjJPetOONXododi+GO+Kos5rr
WGEBOZfJlxRI0KPVfXQBWcFE752rmZol4jqt/5w5ifKMQHR30C8eNmLJPKPpYqAdgwi5Y+4YgsCL
icf6rFRZf2byhyy+8bsy2+9IjAxfohgn+KRr+8eo6bWLGrfZ1R9T8yEMdDwxlHJ+S8P0N6DD7DcH
h9jB3yimiToW1r/P+MmcjbELHqqiaZ6LJTBUhodhgVziUsHQFypSA2TDassHLYUXj2Syehy8onuQ
+lINg6cjppETBmiI0ySLJzuQebxk++Q5QKwDX7UmfUJ0CIMIC2M0o1PHEz5o9YMVdMm5glpzn2SQ
KozRnO8cF2Qx7Hj71smG6FogZXzrmZF1ZdmjuPGmebjJqnG8KmpU3mZGgbGP30d3SeMj8TQ47l1S
Tni91iySRF3in+K2VXFgUOuT6xUjRFdElxGA6p/YnyiPaex0zz5qT+gGgx2kxwENVPX9y9xh9YO5
8/gaWcgjd+au70IWpYJC/dywB70PR9V4G10XLW90T7/gPdPvqmga7318qJCgztNDNYURSljox/Ft
gvDhp/MfSeMeffzIvrJ73aBrEy1c+zl6AUv6O7LV+Q8lMf5g4Rd6uRWwUB64+ilr+Tj7g3nulzO4
Mf4dYGJLLB5GJlT2hEgnEJM/CnCJemf+8MAaMAXMhlu0UcenGiP1RY1/RnStvvesqUMKmTeAmVF5
yRoNIRnE+8aHGLUWBuXjJTeV6NVXPOfB0WDTihF8aPZQ7ix/uPTpMH01beZOmha8ugVvijblBbIB
6vg1AgB4DMqhv8hRepxca2PQbnJHGw6sJRY3MIJipqoLMtjyMOTw292aZU4IIkoVib3LtJcSyfxY
slUfM9En5ALbeSSvqlx4aGzg7TMcAx+sssXKsVW6tw4Dy5vRVzPkK7glGXrbrFsOMD2WJIp23nFq
C3wul6RuTpCWTKu4StJPa20HOzHeYfIASc52mBQsgZ6H+D2V5lTejl5S4WBBTIKtjsQkD6dxajc6
EKUhB431fzhuRjCqhKD+v84tyXeXdvARuDIS2r3L2w6R649ROd9k6ddmCsNX+lx/V8SOddV9uBV9
bryonuOfjSFU9nPOY3a8In6yq+IiKTnINLyXtsu8e8tSLkgXzQ9e10ApbPP2Sz861c4YnOBHGyiv
EIq8X6amnXKX7gAd8H2g5XpEBUR5uyz+zWLGI+og8R9VVMd8dpr262J3v0+srrxnnftWRcT9HqJA
dZ9rVXhCznTeJaZa3W8FUsoA6696JpY8Revs1e4NiAzOzcsZ5BCpuCV7e3R2zlCzZ/nPRT6cWhkT
+EK6/5aCUUUwc7nIdgJJpoN6YfMrvjm4g+LcdWOAARHWoTi+KH0IhUR3nkyUHJ9Se+l9tQKEgRm6
ax5MXyyVUvfisFRw76gYl8QqUv9rcsnDqXu4j5ZA8oBgakd80dgFWUq3AqkneVWtZidzwBVAkq1t
5McIWZhDF08s71f1HxHEBa9Q629aMEF/68vpzSmZtNdT47/kc94fgIr1z3oXo4bpjNmjayCqEiPi
dj9Z/XApQNWi4BiB2ce26mqlHpogSy8+OGr0kKdqdcqY6z6paO2yYsDqdWrVCgvrRfaZXxfuWfN2
vyQ2CijWbJrf8RT96jep/bO0/BuVhcwAJRx4TUmdMJT+XJStjXwfiwxsaHS/x8m78/O8+Gk08Q/F
ZJWa3hIAPaghy+pxwzKRWrCQ9MzmbPjs10ODpjkTCCkdnbC8DTOogFKaY+F55/dzs5PSOA0zPC/R
lJPSqbXTh1oxvyfLmdjxyB/TunqRsth0WXNCaIkxefRYtqryEOMkRDyw5uhRYhKoWfBt1tXqumVJ
DDfU8BDj47MetZWqTuacYzaidpLnNCFyk24D7xRx0P1Wb7uOOmT3jVnYN/6sU3eOcaWCifQyJl7J
FpHP5omWaree22m3KjwqOOuRdk5npGKkQILRRTVoryx1akWZqtN2jOYrP8u5RNnun9O8q2I5MRwy
Ofl2th6bjn3vTOVhPa8U+2nMJd7VnG1F2WOHZR4M24MItpxeGWoogjBY3x0oBesl5QeGmeqfPNN8
W/MM+QXbxScvoQn6Tqdem7A9/Ot/2mr/dV7tVxag27D+huUuSOzdj11+3PqbpGS9aFdmjzHCrlDF
z1brqrfFUk0q+GbNMo9EpUSCSW6/RE23Q7ph+MNjR+he6YYTow3s1Mbmvkmial9jYBFEUM2CJv9h
Fc2Ehh6Yxl692qE/nx2v+xNY7nRIEVZUo5+9nmAdadr4UXjog3lDdw3T9led+d6JMdOti4RpVOnR
QbOnRcrW+2krWGTH3U6p6cgRmjWRw3c91hgb3K3cOnljnnmBhPfZbHpv1/PaoesxvdZ+Bbi4+6wF
IyeD5ocidvLQq82dE8O/rEA9saBzTFndKkz9R1gMdwq7nlOBJeKEBEO5bPgVCpsOCXzfCzxipqle
chsp2nPdJsqTGjPlLfEzeqr8W5OxCPZyS9Yw9tCk0uR+zdMwcdnNxZBdt6MCVvIOWY3kEr6pypMU
wEH70c4wrqq2h8o5vzTVS5Oaw9PAQKh1arTQc6bkwwxkBPGymB8SfFZKTFZwyMH2oOoclB3acTdC
NTU98IZW+tBrIw5gSzCl/nM9wOPPilsnGCxQ/wQFq8V7OGbjSS/QGpO8HAWG84zLGgumf+d1MwMJ
JE31c4WLXuFa/mO2BMhReKVTPbU2ck1piy7OyBjmaV6CKDXKizs5006S9CDGU4waBYShZs3a8hvb
/BJZrXEjWa5S6eiSjTN2oU1xlDwJDN3X2SZCs1GqvCtAMc+YmvXCkm3pBfu7U5Ff5cKS54fDzvZa
49BONTvWy4+UwihR81vLRoBwybJYVn9wHOUwBGH8XJTHAkLwU6tp0TN75r/HqPKvg2bcI0Se3o2Y
VT1J4M5o/SNrZZ22vHTqc0zcUOZPVCVWoDT6Bp7X3U1iJdYTi/3WemwX2ce58HE/CtsGFy2XSZuf
4jE0W6V7XtM4JFWnukjNPThfysPS0m+XwXPc/A9b77HkKtNF2z4REZgkga5AXuV9dYjaZfDeJTz9
Heg/cb/TOB2FypcQJCvXmnNM927xqA7GpWFW1Azi3vMy7c5OztH6gZWk/+dB2e3HQNfyNIt83Rbi
9yH9D2HGf9+nMihH+cLSe/1Fjl5JsiuSewLvhtu6moP/nVFLnURojfsNVOTurmqL6EHQJHsw0+qp
DiN1vn7b9YGSzNwQC1Qfrh9ev9eAsh7YDcrx609dP4ejIseSkN2wh1O+p0fefV5a3j1c7uVkWcNn
FLZQQtbPm04xkiSVbsLUxfl//TYImEcm9/HN9Tuo/O71xLDOycL5V81Jf9AiT95jFnXuSRBrtkbs
kmWgFuf++gWjB+6p1wxnrh9evwAwRdw2OQUjyRsa5Ni4Z5RsWf6YsP5mo33573tjeqeEmXXOPjeb
dOfOKCbAWcYPNW6IgHiWbGs5kNF8p2/CneVZkMPhtzyAek4eRN/hDbUy+geKfqhr5YQKrVkm1wdq
l4W0LNI8zUVRbdQRcXgaYSHhSuoLAQ//n2frh/D13sqeLD+yNTz0d2u0Skg49On6jLjmgvn1qV9d
QsMqYbw+uz5MV6Hk+sCmFuHk9ZOga4e9ZzLxVinAl2p+jv8nvFp13jpld/uumwttlp5d7Gp8+O+B
Ghmrw/Xj4up6GEXxJlbj0bA6adr1XyCbCOeRvPqP7AawGzRImgJwd0/XB7Pp1ULAUbvyN/7/p2bu
fSeZCQOjK8E+Xr88jgsO0evTFOwMyP8sZcwBOJ+hHZS9/x0xdyaCJIMzkrqSEeL1KP7vy8BezmtX
Zg/7hLgDHGbYF8RWmy0Ni93wOw/iJ4QWkVfNXhH/FdjGU0Su46kaxneHw3pOiAPb9Yb4jGfhbdWq
qs34NZV3ZsUpttfX+9/Rvj67vgPMsOKtiDhWGilpZ30wgzaLxKEnqO0krao+SjYJWZO2G00f9pOQ
Lzmv2rYVDn1MHTrvMKeA0VKTuwDpF80O0hYT82pKK1fFtbO+WddnBdCGbQMWhPvuaJw6yBZRIxl0
WTUkvixXl//rwGBR5rhJrwOh6Bi+phUh/X4abk1sf4si1raWfammVp26WE7/e7BEok6huR65Yv4s
DLM5YfltTl7ZAB2/Pi1dbzS216fX6NXrs+tD5oQNaicPGsaqna/WOJbaajDoUHT8P0+s2nPKY1IA
Alg9ouvLvD5cX/B/Hw6FBVnGIDczXD1My6pRvB6O6uo5vT7tFxpeZeHMwX/vzPU8/e/D6zPPmIi3
wsDL4l3BCeTBWmV//z3Yg4j3g7DP2aq9v54H14dk/XBixLFbku5y/VQd2oQ7RC7VyDXWYLwmGkht
5P0dq+oxN7qW9FGrxAO2usb+99QZzOmYAfnCJM8xXfkQjSDG4Ppw/TBNoBAbifbXUlJOZ4Ih+83S
OSOpKFqqzo5bBRYxXX2l5k1UEK0bk08d6G7DLsbUwz29nx8vV89GvYJ1qUfIja0InMNKPzM635rF
iG80uymqJt7AKGNQutTxRaKFuYnCwWfe3m2mubgtDG4RpdfYgQdl9aw3vc+SUTNCp7NYN8MR3MC6
tV30B9z35mGZSBCSLpm0zlvf9uVOMIRBxT6MZLF00S7pCaIU5UYbC+YjyAQDbrgsGumdMA3pz8as
bUOtJxZmNHew/8HTLS+WyI9lXdO/I5Io6cRHMzVkFs75DvxSsrUx+lX9cImjVt9wc8SZHFdV0GHI
iIcL4Ff0JCkjXU1n9BqlNFXwUvlA2ZLd1KwZ0b2FCpcWBcNpf6nNiXxjtwtqEBWdS69xVH+dw4Fx
R4+oFH5+Gb1LNGepnxCwFZapDteUiNLEoF096oBvrRQ6PqGZzfiXhjiydZRUvlpsdx/CutHq/tCb
MQcBDl0iJEdaxHjFu0mgi5lePXdtXRIEST3W/Tjcute1xTBgxzjyWGZ7S5sxAmvo/YdJ21NRLD7z
x0+K53jrzvj3a01msImQ6bgLtafAm+OCR0O+yQuPSm8+ZO6DAoF0YOKpXxDTkp7hksCgl7zRNS5d
PPNDBDDYjVydrK1BwJzC9RRrf31ItkyrbtYzyExlf5PHy6/NF/2y40bZsMnWnPC2MofvpoCOZHKJ
+sY0EtY0T8wbY4fEHD0VAQ3RS5V1JOBKfGI4uIOcdoIlMIUvmZ77sl+RIrCWN8rs30LuFwGU1w25
zOSDFoxwXP6WbLwEJsQy+qhyZohe9s3QaLsi6sKHGeL60rj/6pxUvUiPvuZR2/UuG8HJGIO1AByl
FZ/Ryu1sL/7R4LBuKkU2saGWd6+hYUED0tB+HSIS4RpZydEy6OR5qf4AccH1rTkPwnh8ng13RxAu
8pEYKZYmdKat7JC07DtrjGG3NGoI5jivd5r7GmtlubHTIty2eUl/Zix3ttSqyxLzC6eezmBiGHeR
SnvQlPNx0L/Y+ce+Nzvjdmifuoyo1pa8Lvr5W+nVH0Y/gmcBkORahB734yuKXAvYURr7pHgWG6pB
w1/gr248AlM3/ayKTerEB1to+mYE2SVT8QpIrBGIJMF85dRHjR6UKekrLsRQ3RgOhhXZfG1+i7zx
K4yaFqhT9ZMu74uZAV/L42/EuUXQmS9EKL6M6CWZukBLnc4eyNR1ttGrwQ3otal5cGiZIQKWoflH
+waEifxIJ/u2Ugztc+8iTL6tMKYbS6f6Z01PtyOpw33dXcJlIEC2nPfE80rSZcv4MP8jOZt+9XNW
Dp/GQKC83s/3IqXyH5YV11vRCCQanUGfYIUugUwOaIYBG0acE35bDQDB0q+Rg7Rpa0KBNUs71ooi
KxZG4/d7jr0e5A4NfyIFzla9aws7fCDbsN8y2kl91TgvUhWBVQ4sBBoY2jx/J+M+DwyPgXfX9smm
64o39KKYHHv20CpLyEtCvSlbgoTXnFiU0WrbafkrMP8H0GnupnsbJQS6Jsnw3U9HNzF/Ki37KRLz
u2sswgJbyPw6eyg63PtyGuadWzAsSAy07G6Ojiieo3eDLqgqgP1Nc/Wkp81tszaqynkdxP5anUP0
wsQ/HCOV7UaxgXvXbpUmV7tzfTfG6SapJN2SVajbROpYGdwUCjRCEngfrBdWTRn5qXFsi+TOQYix
qfPqtsiqv8Jyjk0jv7qEjZcS97GbF4HQ8wNCFfpBYU9eyxTiq3enU0+aWQSqOmhQoG8HK4XIM41Z
IDXS6E2tnzeaXaogtLRvF7JRHI4I0RNrKwiVMntH7mfVPhPzxhi6EHu6AHt7oZMZly+l0neCVO+d
G0v0w2hWEpvTTKvePb1KT6Mfxe7KEHscrRjaeP46L30ewJ95jtvlu1Lyzazmh1H6ZiGbnYzUzQKa
M5OQ5zryJw0pbyow1m7VwRmsTCZqojtmYYhMW+6nRAvchKz7jzmpP70of5b1cFESTaM+vcZ9fujQ
4GSKcyLtux1INtA04yUGHIigDTBam9tBVrMD19rAark+ocrb+aHpqokm7gwzDj400ACyKyL7c+7V
J9nUxcbJtZfOBWTTJ+ZHV2TfEzg9q1Ef+Mt+ke2ii7X2y5gcB1E8z9jI/VyvHusBeHkCh2nMUFRz
PJ4EIWL7ijEAmj+L3lG37BlAAlPrjtEwPJBpRIagS3986p3fTnSgKbjDkrFN1HspQP4CUN5oYiLy
Ui/BNuUXsy8fMtA8G2OZ7K3wvL2S3vGj6AD0QRs6Vsru4e1niOVn5BExOZqksZ8Jxahu8Q0j4XPA
pptckXVIZ4eucG9/60V/yfTpfeCfYuv3liDCgPSZv3qtdmble0JcVm+GweHQR7cGyfSVbe77dDqo
Ktx1h24qdx2HhUWCnT+zQ7VhtpdQ/0+ggJ36NqFLdejJU9M7gsWUd8kqWJ+DlTFPKXdTwtU7ueFv
nhOhnKFPK1X7Jof+Ynr9/eDmPnkOD3UffdoF+0YsZEQ3TPmHg6cePmk1+oxmSHkQRH8unBtMBMDG
l5QNrTFR0aita+kIjIe9YJ9x9NgtV8Ut0aMtdUCi06vichneZE9TecldtYHDc5enqts0DkRAXSA4
sorouZL5b92rdlP0+RQ03kBiJKbDNtaPo+49OhZF5BxDzi6j8Wx1VNn1EH4OPdfdMpg7Cczb6cYb
i+4d5JQsAHEntZxpaBOCEkU7BXL3DQYhQqeIFppF77AdLQ6yw2Ek8mRhQTeKYDAdD8O/627GdCqC
4qkrYESNmabvTAtmQ9cmjwTA9yFse25wVJIP3o+uhuFiACJjN2Yf3LB/1sQMdtMbPkUPaXzWEnQv
w2fbebtoBCnaJWQUe5kX5LQIWgYcOcL4oNQ1Lh6KsEakfhPRERh0vaBjnR2KZXSPhEy+OQnwHu7g
w1j/GD218TxxeVbwddLkIrSKhLkJhmLK6dIkjwbLT4A7CVUT+T1L0lyipPojZDTeCGNgrGS9hJ1L
UEn5z4Bc5y4tLgmDRLAwccnnLG+GqDlLisWoL29Hj6Eh+SKgrm4wEL1Sa7+6DC18O1qzIkz1Pdvs
ADJ3VLeux61GzkHmDmvCIHdzSYBU2sFRbd4ys+HqmHzZLvqdPRaKYjzPNsKlBpM5uo0o+RvpZ/dn
u1oJWbaC96amF7uatoZpKworQjMSB7aDHO61SdXHRMvurYiCnEza0rTLvUVnqmmWiYI2HveYtK1O
FgENoRcZR//gW8FOzdDsxUbDFcBJo/3R9PtKquwYSkuRDNwzrbwtajBmIO7FJkdte1jsqA06iJje
lPrpYt+0g4c2dfi1tRNRy5eEYNaSJjTAR7R3Wb3FynifjkLs9LL5ALJwGsoF4nO1Ipo/G0FwtfIM
zPpV/FILh0oIDZRLk2DT6BF1Z5WAmUSCXrp7REs20ZDO5KcSc4+ccYXYX+kAAnKcZjLbpbkT1vxs
6vLSpFyBMUc4E4RKMJX8tZ1wDPIe4nCxjQ25T6T6XNQJ5cxLjiJ1Qy5Isy0MjhNR4rc4MZCNLOzX
JV6lfl5b8PabBplv1bb50EPeze6sGTtJ4NHGs7UnUYndCOB2XaSqDRxUrFAzAur9Spcj/SNjYdOs
M+jAjzG2/plSm3ehOQJLxkIK0ZDtaZ6Dt6MitD3O/krDO0BhQmxijH+FGr9PYhhJmfVnyb7cSEW7
34aaxLpJC9EGL2jqD4mrm1DlnCAj5XSjeZwljm1+0XD5JUO5Po8ZU2uTwf1MVFFmGo8A+4oAqQwG
SssI9Kyy1x/YJvSIA9NksO9me2HDpTWUOjjG6FIHpLUPaq6DntK/p0YDjro/awlnW9WKTZfXL2le
YkeSJ8CYwVJRP0+9R6ovTYqNzOP9ROI41M7lViJhr8XPbHjfdbGkAUK2mtN0eHDK6cPppm9Ioodl
nn1pGp+VSmxoyROIXswXoWpt+CRT6TMH0WvxNGbOw9C52DLS4mZ0BwYojc4g2/tI7Z5E+8J6DvvH
QeigumGIkiBG4o7uhIGKy5vcFhdhSC7dqCfPiTlGqzt3NbuOsSqnIE70ewJHXsyRVExvKHdRPD/G
oT2iBXQeGKgQ4JKGMJuXd9d7dKWGSMRcWXxFr/y+TymwKTDB10VBalbBDMWWmPPN2A7MG+K9Vpc3
Zf4CNs9j2BkeOCf9to6trUoNdmKjwbeaSbnVTGn57qmLAHbS9EO7QDa4N6A5KZ3t1OjvWp4zahnM
fahg7qmQMLwcDFrjDH409t9xg/Teto7UF12ZU2BMzsamqmT3Nd3p2ZFK2oY6nJNSlXi+UY2SP0Me
Qu5pfog2t2wsw3fd9Gd24veYOeU8D4WvjbABU8+cj878Vokk34bmPhcMpEt8qHhQo60kB6YSw3tW
RmuHmp1/mPKuebL1uSEwK2kNOq3k1Wn7FBPpLLMXpbh726R67+qJkmOUPWPCjvFwTEi053gwlH/q
kIyMLK5v+yjeWQSJ7LxZnevM/JdrGHbjFPL7yhtq+m8USS8MxKudhkZl03DFbz3NYW/ocSlNU3db
zjsPCvA8025Hz9UEYRZBZ6uwBTY4EXKmWmmH9y8P6YUkyU8V5hfd0YCapzXJQqHN6CnpDjGAjQ2i
JWfTVubPZIGdyl8M6ZT7qDI+HUM7OIuif+Kh5rHqn6oCdQqv+wfezBcV9bRrzPh2ATkM2TfLfNJg
oRAsd21MhOu94m7KpYjhsPxCEoP0e/wj3/I29IhYTlijDILOi9F59Qx1nltgJHDmyJK32ruxFV8l
bxZIlIck88y9tkYux/V8yW0d6ntSDrskYZ+mU/vX9fTKNYoMBFH9uhzKbRvNe36OKfgQAb6Nj8QK
vWSGqQUkYO1fMZKGm6kJUQ/9eOqtca03etvPTjFQbSJMtRcUZ0RXY50455nHNpUlKrQoeLk2EdnS
621a5DUfujQ/GwMtVYFmgobtY8XB25ST9aDlGS1DYb2PzC2NaBoD0n9WnooXXWJbPEeLPBg5BbqI
COVjdaICgLTHHtY1Ybc2g4XQGJIwDat7L44e6l8W3pDJz4SzUsXjQy7YqckWP006EYsi9Pe4Jahh
NivyoKZnAKT5Dg3XfeqMF8YKGP20/FbkUR+wCbxMK7l1tp6Mr6h0v5yhe+10TszMfiX74smUZSAi
cgqJAIYCTpDsfOparhZsXSjED52lvw+9/U9zRvrKKN06i+y6VKcZk3L/d5bEwjExHpvhNmvggLMA
IINb4c3GR7huXl0tuiyQCkFqXzJTLjTuuu+6UbvG0V5zIok3TmxN/lRReOs2aoaQs4UqZigrD6u4
0De2yE9V2P8rBRaKeFiAUiJ/aocnJxdnq5Cdb2oDNVWJ/F4HUK1STQvEms87eMYWKzhR9Gn1HRfx
AXDFqU3inZ7ZP7Hb0qdqmQKSpEqUYrI35/o2kwSKtk1+rEciUwe93qIK/8qMDrmoSUK3nWzTjMFz
2qN/C0vAwfaWf+E8xHdOUiISni6lZsB3kka8wfQYTtZj2GOhCMO/pdSeTaKElKziZy37hJlY2ovp
a5GOGmsyb2fYY4HVG9/O0B9NL3mqJibrOAB/+nA92HH+ORvjW1biqyZtAfpVxWtOpts5m26qFHle
GH1RQnwRrBpvnGrc2fX8OdSrL0/nRq4VHorApYI9bqK2ozZfO5VqzxQvDqyZ1qyemATAm3QT4k/P
JpEi68pLkROnVNmPhTsJJujaxxJNF70BIe2VNyZLuHDcfV9Vrl9MQO7KfptMyXuSt8L/a+z627by
f2Fdo7U0q4cCWmPvFCwusiVtye7B452XctqG5MejcsKrbdRnfEZPpjYiTsf5i8viME9gCWOyQdNU
p6k3lCNnI5rzRViBzkwVBleEF6ScfN3vF5WSlJhkuyVyzjgov6RoPvNluRvhfDFWkzdcIW8yg9am
DYFXVmgw3WhvtqnvTAOCY420qHS5xbx0glq77Bvb2trgDbj/GORR5r5rcnWNiz4eyHSAoo8MXLkD
kHVeVG15j8qheePQT9lYVHScxeWNlb8OIgsIUL1v4/49HhmBr6fgMhMxhbBE30WSEwX/xO2Sh3s6
4u+h09/Sub0LAeWzS8CHljfGlhSicy6Kpz42PwolBRu9mLIWP5XrQXkSPTfGMnm6SgUinaYMzeP6
wG7siVDt97pPv9n9PuMC7Y9g88lUXsIA38u7XV/aOvygPECPEVOihDTqLxqDnNYgbGWY7WzrFuYB
lRFtvXS2KBmaiHxI7VI5tXbLXvNNFfR2l8HZkZddBpUtJ/b0ytsVCyiaReTZoWxvykpjQMAv2LqZ
9s2+dzPjhRBJ6B7UouGbLEBWEpIVKTc6jcnEphFyArN9za9Tm9ji2d7PXWGctJwJVoMTgUmEw0bN
jXXsGcZ+nr3miD0u2bQzGUzKsIpHbe6AxjtZt79++L/PgaFPuS67PAwcLByA+GuTe1VP2LhTVGQZ
rOlP6t0VCTBuAiyko2a/8eZj5WBJx+T0KekjGwL9qWMN2oHXs1sMCtVBhHT6gNiztXld8rbbj1To
7cQ9bGxpQCb9E/nCX0Ofr84u7j6LNh2FMXp7J/xzyOz059z4QkfGvaZD7pbqIiLnOP/QBoCqlUVp
LyfjNyxdLhoq7CIM/1mpGHxaRG4ANkB4FhBnveQ1SZYltzkl01qyxdo5dtDwhc537JnfY4d8e2YR
DofwCIkZQDodq94z37wM6Le9q2ftpln/XLJOYCyJfGqCfO+5r/DzwB6WJEsspT/O6WXR5WNR39Wp
GDdpPj2VEdPn3HWPbS1oaTp3mYmb3HF/WmUD8Y+a+9nOH9J1dOBpBW1D1Z6FHk1+11pcER4p8LjK
TuRjlEETNYoZfh9QXE9c1taxHAWBOja7t4MVxQLYBMoOXUIkMJwaJmpmORAao3ab2vVdm47vqliD
FlU67kOr+JuSpbvpIW1EtLd1m52yFXncYGeL+YBlbb1Yf09m58aL/szOYibbkofmsuGsE7dkeUyf
iuk1tBLoQi57tDiyog0W643qYTmoSvmul7J3duxpw0x1nya68ZZ5rNawY9nd0mJRBflQRnIWA90X
OYpb9tjPUi/eusLNt1orEoQW0TuMESzsrrnHzaT7CD1YBlfRoUPsEJ1DmlSDv7Y9t6OJWd3kPTbX
aeuiEQxpZ9meIFN+yjxbzMJ2uiu/Fpz8xUSrMhwZroBQweLOxH3qFXs4jdwlt8xdP5PSwNE0Phs5
QEDdAvkyVjWyKhpWdv2TpQ3sl3I65DN9ZiO3vaMpjn3RD5s5YjDVLTSfHCf7GmjycbeptE2J6KHL
q/gYpeNaQJsfNhaXDd3KCNyJau/1omCwYtr/qnX0FH42dFh8I9OoXftLR88SmWx7irAGDhQjD6Hk
rCwrmp2Dju9kvB3x1/loVOqtV9pQ0mfGHnJNrBkaOn7JMkzMyzhhICNk+zaGUkF5t1FtNjw0ZKYH
HfFGK5D/TF/+JrIbPx/o2yiIGsZEW5Naqj6mYwPxgztC3IjQb4ZEv+knfVdQU25mB+d0spBYLvQ7
rxbWXuhDs4MQeVya1NnIrNzGJoEtS8TNIYpEd57ot2cuAvc0U6+yRGSq9y9MzXj/ywXpDx3ZMOnS
U17RVmffCqc2lUSvjDtYDFAkmjK59A7z06alaV9bSsMUCw8y94rt0lvcjKfuHUTPtrTX+rPCGreM
RztjJc2T6rWUi3VwzAo1s6jmk+jWmVCLnIb4DTR8TtZS1+bkiePd2IqY00KbBAbsjkYgFxrbLGm/
Fnlb+I5Rhj7IlRItJ67XOvWJbCsBQK2X5F2u+BPZzCVs5a3tCyHWPIXmYov0rZcc29Do5SFNMgRM
XPbYfF5byStubP4kfiI6MZFkWWMkI93xzfZshMVZcQH1qc5R9aDTQuGMKjch78o2zjpw313Ldo+/
bdTzjqCRkakzVZbDrGcr3bry02g8CDbuxAsXRKwOotwzLLZgxOy88aaKCW/BK/ulS9E/Fma4HdP5
zZpwXY7O+NKFeD2RAbX7kiAaluj+TiUL36T9CVKCaOtE/2pLDoHjDqeIGSqNQ88EjBLNtM1l/QO/
mUM0p/ejPmiET7s4YEaX2I0SY0JTo6c16dCZhI0MJGyWnMl2CG6NCwnXf30j5p7lRpXmEVBJtVBW
2JxzojZ+VGR/6ebfqJYf0DOEWwAKt5v7pZM6ZJyQPnT4BXyLnxam3Ok5DgpGhtBrOkwm9D20abyd
mDFLUnzSeNx2sfbhtcLdDkZL4FqSVTdM/pxtvrik4wlmOoy9fN2g0mGfg7mXipV97R6wj/BhYmQB
t+1jaoXzSYY6sw22PqJEkuNEldppsODRIT/1Wq7vWvcexgWFoT6/jso4LJ1OV1i1L/3IREROvW9G
ZeeryTMoFPOF/z66ibv+I5eMyKw/c0zuXXb7bIK5K46jQmrEdmBQDKBjT6NmP7T4xu8i8ki0ijBr
wp2CqdN+2mr8sCJyvfLwJhvQVorhZ3Jp6NcpLXjUlc89TQHy3jy4v6Wk+WG9jCHbwxR6wxaDzpe2
utdiZz4rh+iCIk0fNFFDz7dnTrmlrjYVUpTAGNnzOSsTv6vLX92a/vWjTsUip4PB2rNfodtTlf9D
u0F6JfRT5r3sjE2nfeQVpZxVcUr7xc73MQhcxIZBpqWHQifQuQ2t+6bz0lPVcW5bTRBxkDdz7SEP
ZAhuNJ69jftpuq3drYV6NnCVIG1j+Jrn6o47bEoVbG1EjX2urUp0IPVuTlfDbs++g9A2BPJL/ZNi
smKrkD6Zuhf6cUPrNa7shGc0TvKoGu5KiTNX+6bXPn1q0YHpqw7aSdyOHWO2RZXfjrOyWQRbo7ZD
WDfyrhj6so+8pbtL1geb7luBkvZ0/ZTMG6KM6DzUmeTVdmsETagOBfJHNLkmaynB6q7mQfFvxzmo
G9bhsDae0yFJOQ/0tw68RGCYpuNH1sGV0g7E4r1FSSxwudHTrrpi2rYhG5liwgeRblpVNcdGdc+j
Uy97M7WS7djmtwrJGLNjpnNWmzd7Lh6Cjd0hgyOsmNUyiaOEY43FpQ+mgu7w1mq74Xas3ce85ICW
S74paqO97b2+JsN753LTd2uYLD3jDahjd2040+SnzdjH6t80GFDEHcby6WC8WhJlYd191g0kFxxd
lELF1mudu4KJWFAvovMpWrch1sGRESvMnDVoY/pN2zkI5dgTX3jK2kHtAH+jXAxvvSW6iSR7FbZl
u8ysY3/SMvoxxnQyyB+gyFG/LLnAoxz33rDah2bIaMPI6DWfmX8K7ksRBOlWm/8U+cFpaBm3iW2N
QV8W0U7LSUZoDPfPsdFoFv2r6sdwI8Ag+86s+043sz5by49Q7qG1iMlO/xzJCboU+Xej8NbqTk/t
pxFiVM7RebLqlzZDTNFzcpndMz6Os9ei8InCeBsmLRSPwdw4nvheHScU4tBJOs+0/NB0LibK65z5
y3aM5NFD8nPCqPhirDHjUa0xba84AI746XLMlviIKpqvOxW6QG3S/NmTzKlNh4wiWCAnWc13o8X0
wBbhR3yPAoVVxQ+nZTuYSPfH9mYesnyPLOM4j+EdcSFYX+hFZIZCquPwO6N5fitK+7dd1I0Qwx1V
Ktji+JyFfAdnp4YgqNtlYuDsXqsz5ih3Mo0F5WxX0DmxDo3dHw1FDnqhnrR5MW4GtEAmOuBdlRyK
lhK396xfM7OGTSm7N63qF/pcGTcDjpuJM7NB9NS68blnlkbP7csUfX8xCItNY3feaX3vBd1S+Z6I
OVuShxwygx+x1lftHqzSEc0kt/JMN/H315+5JE4sVBaJ09pvZA9fmcj+9W28cPab+6nhfREJ4YXk
re/k0n1GFk3INF3t9CkTNIuMJ7NyI1+AKKPDwMTW5jCP7bhD+MQKe0r79IX3/9H519atF0T0C2jT
0vTvPH2jTWyr7OhXdeqxM53fOu/f3Ll7YgoR+maqwcl3CM7yIEo1IdsBYazqHeaoGqnBUiDJJvLA
3QzF0rDl15k6O6F1BpT2zwgn129KdGLrNKvsseezU8sDYneOo5LAH06zNe8drqAyqvYFC3cotXdr
SP6Am5V0nhu1r3Rkbdjf4/a3dLo3cqboRpfVXSN2RsidkzUdurJ3KMQI/bj8Z2Yu2nS1HdwESZ0u
anIZ8J3Wa/yMNiOwC40fx/xloOlu48W7UUjSgtIAjYD0Oml0NL1efFL2YmzSJL6pK43USqu4SNxq
WdkU+3629S2yOZvqYvKHUu6NSUXQxuqGCJbm0eQXQ1jj8s/EqWVTGuHoJN0xxnjtNT0r/H6u09+4
alboVH+0So3XTSqnkHRxKG/ZhK0ZaPP0aiyxd6az4auO7HHXToytcsrnuG7vrYEgCDDV/BtJMBVo
XV265fi97RuZsRVqGJf7yawTXGVlF5h6D8i/gf6pmomVYoihCHdCObVveq3eTvVdv+jGuSzG3VRq
UdBkFGV1d6hKg7qVnnBSJrx7qty68XKTFCxAYdyUW73uT5FLcHukE7uA4sjwtG7r5Rp25fE9V+22
HTtKgD661wyK/qmsfiIGek1KGKUXaUmgzeaX7Js7ofeHwsvnbW9Q7+Z9JukHWZiFcogs4XTfR9a/
Wpwji1WTnECHcdifh8ahEjY299H7JSPli+aXaNxXJih7RQwcnpazxaY0jigjVGTeYVi5iyf9LpkG
1B7GsY7yYmfQHpCFvFemt0p5KEfrhiDFGa1r3ZpvnUqeUVhSjsKhsvsRo0Ypb8vFegqt9FGwpuxc
Z9hn7bL3auMUcifHLOoPFQMyoim3afr/UXZezW0ja97/KqfmenEWqRG2ds4FoyiREkklyzco2ZaR
c8anf39o2pbtOTv77tQUCh1J0WSj+3n+gWgkjp1RWC30cjBWwCgpOT6bnQJcTJ0SNYfLHebBduy0
jd007EoINrp4FiwKJdmbQ/XFi7ovcU2uIpoWWnlOyrblRwPlz8s/6IH1JRzEW9vl6PXrK0NNii3i
9+TLRoQVSk7tVvCJkCwJ+yKrCJ4pd0Y+PQTCfors4UrVjV0ZsFVVGn2P/A50DxOMTssDUdROu9h/
1UxlXaoFDwykITrX3IiSJ6zaf6oyZAPjT6Zh4sMW7wjqniybSFzS5M+T566qcTK3QaM9uviwlqX7
ErQzIj4M9koPkAKgHS4Q6bAXKb6nuU6AO3UeVVTcWi+/Q/CoA3nV3ZcdsZjGhwyb29YB4hiGdl5x
TiEyLNxp3GetuwongYsSXciY7A10UkizOhvhVGdDpK9VjVeZotpo7QNIU7sH1yS8bLjQCoRz3zca
GzaxYsklA41GAjBc8zHGoBO6CfJiwqheM7VdKaBUS1xDh1C/szQbz1B0AyNi7m3hXc2PPPICz1MW
i4UZZHDTofp4pTiVRn0rqsFZkmvk2I1p3UIpjWPSWvU6A9PTOyAfh+ZGb8kG+6RTKuUzSg5YPRJb
XfQVCpLgUnWbf9qefHmSaJxL7R0heNbGUCt4rk3bVmufUpUQGKpIMyN9q0Dsrl2LTQkbxR62ypwG
RE8qRHZC9UeCA+x+vfpj6WibtjL3rW2jh1LgDBmzZiNoYecENNvm0Bdmc9DysD0QgJhI6/XKFfCR
flErxbBLa7M4R6YSnzlWz/eyIq/hP6JTxGPT8tCC9AJfW1ZCrbffmumoDN0aW8PyTlYBByAPIcyX
90mi3o9Yx51hLaa6OBOHKc/Axe4LFfEOWWVg73pbuurVpcPcK8HAdMO7DVbvExFIh6Xf68pO9gNs
PZyGEvv6eVZ5gVtyFUCoJG3NO5N1tVU3SxB2AhmX73VJ6Cw1RH3uZA+0u0bQLhEBbRH3d+bQfbtw
tjs5ZtZf/1ZvsjdASqcnofW9v1ZaqFiYe/Kk+u17dYK12q0PwkhOKuuTfMR6KhBHziKbQi+9Y4Sn
50PpAZzKi765lkXLzePZA25ah0PUPriVn9zoJbHEzO9bnhyNc8IDYZlAv2mWmT0cepXFVw4dK7de
+oD1drIYJW60hdhgri4T+16/x6uQoNn8slWC6lysXbrKl3Lc4pmsi3mQr9SHWDZOnuMTkKB735bp
FcdpZSmLIczTQ+/qj2mp8D5U9c4otfpezqMxklBGVe7lRCID1FdmrreRrU0kliOYXlg1SX6SF5GU
1Sau+GkhlRUEy9bK0bro03opm0E05ydeMLyq8GBmFZ/7pOEUgLoiqfU+T1yPA+eBbEuQQt80jRHe
EWIPNnk/JEdS8DNyoChOSNTZq9wPu3OMpOaqRlXhfqxKa+nBvnlg71Ut/d5Knhqib/zuRP8cTOjZ
2YmwP2SDyBaJ0uYfzap4w1QWumSVPTtdlH4eigzaYGR8ySaA7ImTf20GdhQpORUyHPmyUwsWjkk9
egM7mkW1J1oFJDdFhca0IuAHWBOz3enoPeXbgFzIG4mIG6OZyi9JZZ9sEP6fwj56cbKgelU5E7B7
q90XndztIo6ScRMWPtYorlaeMJNHVzOxWYJmw2VZ58cFlMpJYfPTleVJNmi+ZrNIeMVaFmVDFRIc
ivxEYbvDVJd+hT+sLSBmK1ls5glyW3fW3eCgqPfjNfB6zoFPk0cTfZkHy6my1Y1iaKgQz33k/C45
we1Qiu7yVmVDVnvtNqvJackucv5BUcH5dwH5/rwEzwYj/WrqYuwiSYHe4RaUXrWliLAELYIDPzNl
3ShDdI+IQbisNNF8TBPlVhdF75MjPk2OF3wtU/EKwNt97i3dwQK5gTbb2wlRFbe8UbLcuLH13tlw
eO34/ac6eXGj+9B73QeRI+USiDXsAf6Bpng6ZXZhvQyWni99v5/OrhbmG9dKkdtJ6+4adL+zxbXZ
u8PWtF4ZZaw+gSiMEEwKjqUan7NJ12+NIkVowbB6UhPkAts4KG/54pAo8vP4NubotDXQWjjEsZls
2xKVlCQjwZXG/XiIhdFsjQxUQWaS/G9NLT1o7ahvUbbxD5qrW1t+KPY+jiEC5Cy4/MquM0An2wJq
/5UhouDEboQtnWZbn/3kGl0J60vDOXxRN/54ll1DMSlEZb53Hbr6t64GNOezisf3tmsEq28b34Oe
ivZ4n217D21T1JYJZ8g6Ap7briz6YN1jF7oqKpWsn9efUr3GWTnyprUeTv1JXrCXtZcGchIbWdTm
floHE9c3CrEtWNow7o6IZaPq4+/0sBwu44KIoLKje9U1SfAvE25+CFUR6Qfrf2wKF9kbeEqcBp2r
HBcVMJY9ZGB4CScDVeEVoJ1hLev63PFO7O7B6KO4SU6IfrLO7o1VPyLPJEt94KW3SJRdyZKcCH6a
exXhngecmTnkRZjCw7iZ39B7HXjOilSupe/aH/3If6x0pO3uZFXhOhmSbtVVXmGhPiRJs1L1HnQF
AZRmo0Qm/3bYQQZr2IjwMZUpJpal13c2jwWAAHMlscl4eSnXZYUAH3HcS09ZRDifUNN8eZ9CNuTC
b+4sUupoTjvIwPT1neaN6pUM3GdKwpvgi/k/VPrCUq8UjRC/HCg7yotsgIdKOngePE0F8PHYtXb+
fAAtg8q47Yj/3PlpCawF1cCPRA1rkjwiP+oFQhVigo+TtyQcDTt7y/TcPYU+xBu3JJ4u61PbvUfu
Q7135+1uWUKLUYKW/ll+kxeoQokRt2lvzMq1rG8DTkR9WzyTxbERJxqwV41IXaYCy1kt6JWb2ubb
tJC3zYhzaTZ0SJkL5UZWVVFMqyxfbmXte3vnQlxLUuXrb/Wy+Fud0B1tl5bxuneIoeJ7Nd4E+vjt
oqr1KWz5WycTvHga2OKDFkE+UIu4+EjS7oswC+tVsbOnRtOanWkZ5tbRomDtpgaqH2jAP5m5RvoM
hkemO6ynvoYuU5WEzzheYmrMggkqQ1nXxnjjoLLljZGxAhXO+pcNt2NZpm9jgahnW+sffFGrIEhz
hxN7r1z3z1e61iErqpK6X6i94V95acbRuoHa5ejpa+FqL/iTK2cEs/ObTEdmMLQnAAlDuynTInnu
VJJoo5JoGwUK10fLWzJBum6fu8ovrrWySjYqBLFd3vrpkzOOO4KR2avWGzmsJ8+7SYMuOnum/1W+
3KQ7/AuWQ35n52l36/lkGYZ5wPw+QFCS04rABmaWb26Rk/wUIUl6kBcjG9pDabbAa4WDxIHCKb0E
IHkw9NAcFrIPXM75Fpg2HDjz5lvxxxSye1oUz2ma5FfvUycGsGBT6Zp1W0INGIZph26LeytLWQwB
ze6QvZfFqALFAjx11zv1rU1CsNnVREBAh6nhMi+V6nnsyKtGmVm+2BN563BI6tc8SZ+BefSfsWg+
tOxH3+rOgpKV+TjY59Mid6AJLBQO8nM42vXht6QDCBnHN2e6fQpPvIGnPIvL5XaJwpyuFYsQa+mt
LL43xImS4oMMzrIj3H0XPikdNuIGgtR7xwpKd1MXQHz7wap3gdFey5K8yC5i7ieL5cwuMnufeFlj
n8JBVXaZA68rhaXOKb1DREGHfLUK52bZp1I8dZkkxEQrIejDY/UzR3rl+jJE15Jlpfvi7tKZf6db
DWcJUQn7BGGISX68xmV876UV3yxeowZScDMUTb9ZNuCwz36cZmdvPnKEagVW50edU7fNKiYEBnQH
STiYK/qxUh1nX+pRtYfL8syZWDyo0KrQG7OORW0jKRuBJ7f5Iu5lo0DVfgUOpLhSC3CCTWcU28wG
75o0hv8Yerm9LjrEEfRogEcFvRPznA6q25BaD1MCysbNfeVtQ37Ne8s6tqRG1YiHlLnWAGTj/SCM
YFVECQQikAL3RDPXA3MdDWGI+6nyCJzaOidMSHaczRF1N8wmWshW2yDTOTa2tyc9j8BoGCa3RW1V
tzaINVLoVfiptNPrKovEU2UUNpwKHzmQKQ2fC4UAwtzB/nUkudSaoLoTfAIvchlpsWIti7HWj+SW
iLjbZfLQJzCUEPAMT5HnoRulNTkpksTe9qOl30Q8I4DDpC0Z7Sjfs7412zFV7VuTz2dtx7FxyhPs
70JVsR+GWbIIPd5FWZrOtm69aVykswdDa4/agVRnQuAS1a25KgPBfyjmy6VfU5k53hbKtxGypRlH
HJJ708OCEHI7Oe41iMT2bBltcF9YaFaECL2tZVFe6GDaVntmZz+zgBAeeu8g6+igmYQDiYD0O89t
TZxpO//GypLq0Ad9uo7TpHnSw+iz/KfWjK+h6IMvEd9VgukjRhfzGAepohtzHpPYxBSqyKyfJmNO
H/Tem5ldxmRuoi10J/02prTApcRJdgOlyr3RmtG9IeVJfqvXSUiUUeZvYp4NFW7YNGWy6fdbNsHG
SmnDTTKUaYtJgQmPD1fdRc1fj8ozPuqjjwjDQqgO12yueL80SYgBMKjXhwki7bodcFyvw8HY55ke
r0MRKc+Q5O96voVfRNgdzbo3nuEtZKTF67909dL2Tm5dzWA4Fm74retvs5qTisd6XsaEEV/1KjMe
Va8qHvzup0LYvWqdpV9aNPenlt/HFG7Rb+vKA4QylR3O4rU68IyF8U9CVDXX8jbWEAQI50vhRihM
Oncqul03VTyf1+Rthgatgqfqr7WyjDJ8dT0ZhKzdUbnOhH8DZcTcJqSKr8nKK9eyHuI7wVNZqaWD
gy7y3Jukn5stZK/W0lpxJTvUslbeykvpCHJldhstCpQzvvWXLaPmf2zdKrgZWeePPj+Nq2QgMKel
ZXb0Mi07yjt2oU8NydTr9/rB87UrxyBxL4f+2he06be+Ddq9CzQOWmSHHf8gLwKhT75Hqbm2yxTt
kqaF+y1v3/vUI+mO3/vIZksViLV0GMuEwAz9BwXx95ssa1Ti0/OtroD4knfyUvs8u4AnBYv3uk53
xvLwXo6tKd5EKTpmcjAUR5SafpuHcCVJmrq2WK4ccmQ/zcHGyV5m46CCryngaiHX17nhESGD7Oir
QXYsk9GGI+4ZK3fU058brpoOAb/32sIw7BWZVmMlB8oL0srZsb6q5p6you7Bh1lsObbwNFKcZp4n
0o0HzBDKhSxCZcq3tYHSkizqJpRRBa7mXhZDK1zxgNQfClfXj3FqPsjqPkS7tTHxkIvGbHyuNVK9
HCHsnWxVhHqHk+Z0wijbvK+z6TK1m5jtTR+1BXpKDCLjMa7RFeI8Or8tLUFNMBeKcdvjq/SseziT
/PXdmvO7ZRsWbMgkDc/v71ZOGfNu0xqB5hKW/lYqoac8LjZN7oOLnsXSL+ros576e7GsA5hoLhAa
2SobpiFhZZflRM1eEi3JrmRpTMsblkooPom2diP2utACw/CIttuwqolnr4faHoEyBenSQ6jgNmcr
hHWSJ0g/VMhnyd6XgbYRgJ0undnXIzwKpQ6P4M18jhb9Kcb/Yo+A/E2rDM6zqvPyozvAOnLdY9nF
j/VcnbnwbKqYdHrTxs7z0BjRkkB8uJetjRXhiTHGT74GeroxsdgZesV5riCNbbIqGjZylK73hCPb
KLp1lcR9mqK9fElH6dQ9Sq9kAOeX8qKIRG6VKVtZHOPxZcJ3Fg2runiofW8tX9JtyI1pE87XbZfo
TyassTh0Dk1ikPFQVcjFGFkdcMq2D30pyL1EmuWBCzXvxzExkRv60TwoYBjeh0zTNLKIIrEveLQa
AtZJ0N37QdvdY7RE6DABHOr5FJG8wUCmH1/fe2it99hHRnKQ/XE9qbdGB9FSFqt5wjmLO88lx/RV
KpZoirhb1xDbph2ruyGDb88GAKh9pfBrVRHJbA3L/xKc2qDLv+DhlIIT9GevARO27dQ4EP376FFY
9SfXULIvsacDf7HKD4YuynWDMuGeaKR1KCatxAPJtT9GSrmSXUuHPJ/eq855SvCGG9WQJ4mo+vNU
uN1Cvp4FSTHprPLVK4AqKuXAZkyJxU0NqXKdh5bzDHDgILs2kf7SOSocRN3SeFNEdOTfkHt9ubQ5
R33/G2LOUJe/IU/ZU8m/oYI19Bhm5Sfgu93GK2Nzk6jxdAU4IF3pCHs8ymJXxdlKD1T90Wzqb62T
6xs/FdVYL69IGqUb2M7kSQwlelLxSV+po1rdAobvd6UW11fIJqMjqoTJykY378M4ds9AoM2vTn1T
J8r01pQsE4iQRxDKGT25XnVbE8/MWwQXeiN77dMy2KKXlSJ/l/TFnsgcllHz3W/FFpFnbIbNZsk5
gN5l2Y+wI7CB9prUuk00Y+0NSrgnbeQsE+Kua1lfOjpYIIjO2d4Q+Tpveiwj/JYRhhti/OIOzmWC
fmfYJq5a2myvZ9vq3jTBgs6lMvJB8eTVeGnsqkBbV1WHIsHcILvIVrfT8xsSCKjoRySoUALbJJUv
DibxzYM1X2QxSHrrZsJcUpZkveyhpeSPSPrYKFNnEdT3eWyf43EUiHQT4HqzlALsMF0fC4T+70Mf
wGStgbOQQuj2VD9arhPfk04PLvVFYi9bTa8/orYB27z7gto4zzDgLye/ML0rH+mgrRMk2X3ck+Ro
FLX7YvTqEgHo9lVFtWmFjKN2i3QqDmhtEm6GUqmfKlV79Ku4R1IHo6wxc59FhIdKpNnxvi3KHg8Q
Y0S1f/SPnDEgY2f+CVp5vzf0xjqJ+WLq4BZFfhqj0JoVxdoDEMwb+H9gLSszrnb6xLbivX9b1+FG
bTiyyTo5rAtA4Y9hm25lUTaoYfWGbL24fu9mg6Sy6zy9g7xpnZLSq++cTlm+d0BZhq1ZNH5+n6Y2
7HLbTJD65CDZ0LbhsIqTwINywUSyTmuyAbPrMN3JYpd71iYLC9AQKt44ri+eHY50N70LCEAW63EM
1ijVqFeyaMf5Y0O66wiZyruHob6pm1Y8F6MPgc09a0NkHkhdIMHvq1+BYanbqCo40sg6eQnDrN7D
uYK2TF91yo2NN1XFrumyF7DAUM9dT19pqhOd+zETR1P/1BJbgDiDXcUOGTMor3NjXuXxWTVDdaWS
HVrLukuDV7wYo67dyBJSiuLoZp9kd1kTCk3dsWn9eZ4oyVVQEY2yruyug0ja1C8+HKrLHBwugGuX
0wvkF2dZuWSmI1L/2rwAhei93r+XPO9SkmvVgMrFe1v3S+nHOLnI/egpx5Fz6u/1nlz1vAD+6Hl5
vbltFtz5N+PcwQf96Pc7vx/jA8zG+CBi79ymY3eFHEt8eK+Xd5e6ciBh1oNsoPt7dVax0i9kuZ66
z4kPMB9/hoOXivwg7+SlLkc0VfSkxUDse4OnqeHwU9m0w6tc9dPrqMeH8jLN+wxdrYxrLZq1++b5
5UXOxaagW/zxj//8139/Hv7Lf8uPeTL6efYP2IrHHD2t+s8/LO2PfxSX6t2XP/+wQTe6lms6uqGq
kEiFZtH++fUcZj69tf/I1CbwoqFwP6uRLqyPgzfAV5iPXt2qKhv1UYDrfhwhoHEvD2vExdzhTrdi
mOJAL168ecsczNvodN5QQzN7cAn9Xcdyr53pXccDBnit7CIvTlo6y6wC71sulLB32ahgEpBs/Cg2
b6tJGJdLOmm3JkvrNblhPmvUksxbUPnFVtH8dvHeTzaQc8NAMw+RTC5CgqIiuyozpz+ILB0O8s74
cTf3QDklYxsH7jTgaHLwdG3XhG1+KkKgtJ45/lRyM3UnAnfc/P0nL9zfP3nbNCzLdFxhOLZuOM6v
n3woRnB8fmh/qbBxPVh6mt/2rZrc4m4x38PerslvzDXlWow4kwHbGJAOmS/fqqPKRTawrL2DQnJz
lZqqQPBmqE9uaFdIKFA3eJYATqp2Aay+7+WirT6XSdXiPhM8lcD170Ky4U+q/pTETftoQJo6x2C5
Za3TNtFB86AYymKikVQZDAXx/HmMgHuw9pO6grzfiiewFslysrPkRrZmefzT/EPx0/yKoe76toJo
6Wm4nnpeg1hH3R2IPv/9B+0af/mgLU3le26bjgblyzR//aBbJ3PYsPrZGxGRHr0YPj/5Cfupy4cq
kLKA2IdanvyM35v7HFnUOsuuL/2CuoUpjI7odWBO1Z6wDnzYmC9cao0tpplzZefM+GF563nmfGvr
33oVwnrrSvZdpV+4OzSrjHXnNNNr0yzGmnj4hEHMRk31dtempvMgPO0o21NOOUTM9QImp2fdVsgb
L+vOmV69On4YiDE/sAb8NmEC/OCsugZAw+WQoFs6ieHY2Xawb/viIEuIBI7Hb/XdEZ9nFPi6IvMW
nYHyIzAXY+WZ710Y2pjZZaiumNVqYn9ylUegPAKkQ5CwD4ez6pUP46BpGLx1xJKcZv5bfOWDba/H
VqgvKur/V4CFrEvRGsPbDA7rveFgEhTmIsUwldH/btZ5eGWghfB/+mqYrmOqtqqaFlk/g6slfv1q
gBYqSUZr2b1JrDK5tQp0srLcfLKbMD/55tidBid5DOBTfwjrTNlAILE2sjj3CgMjO40FNi96QIzK
w+rBQhdnb5ca/GUS6fiaieaD3lYHu9atL1plnJHWy5+FUrSYafR0HXOTw+cxUPLqSOZv00P4uM9z
S9xjqIJaB0kt8MbUYQocb5vCbFeyVQ6owmEjlEbcR1FirpoKgAmR43Q5REm041co7i0vm3i0ex74
5j6uIJYvgMI198jICs50v/Q1tWNNDtRBkz+ERAIYHj63vIMsn9/qrXCv50ZZT4gUk2HUiJdmrat7
IqhvVe+mD818CcYT4bDoXtakIWHOrhrIDLhF9gBWsNooGiwp2SpH931yGZ3junfnwYRBJKTQVVTO
mnj5nrXsGru+qwet2ciGUkds5u+/Eeavq7JQVYctj8aSbNnEcmxD//UbgZqlPqL85N/jEVYTzFeH
214L2A364ErC8klza/1Vb0ttRQJp2GPtMdwqgasuO6UCbB/FuDC2GFgAWoc7NftN+JHz/baStc3c
IWxydEzcMlrJTnKQbJDF/7HuMhkIUW9b145trEfDSa6g5iJOz/J3I+/MITZgooUjD9hWLeHlASt9
b/5Ln0uFWbXb/+XDVH9ZeecPU3fJY6sWLBdLJ57z64cZBxwzEuTmzzax+pfETt2FJpL2qIfIdxR5
Chk+cbOXnMeWdMSSPaoqQPmn53Tqi9mpMDcBsdaoSiButTDnp3g1P9l/uoAqOnRtkh/oIKs1Dt8L
BNI5wflwQatY0w6mrqYnZJSQF5qwupINaqp8a0hnhw1v9rRSzBZNqwLabe65QDDR+Pn7T8W1//Kp
YCoHAwyjCV1T2QT8+qkMSWT6WZNYZ7Qc4oMB2XZl9loMSXAGC8ikP8IxERyoExbaCbvwYDjIS5ij
UunPF1nUlBJBEKexVrLBs0exdgerWdVVRFJcANsqA2P8kAthL/uCBIUoivFD5G/ttrCf33vVltev
bBWCkbTYKjzoPj5S7leyePHecng4YAT4lzrZr5jdui6d536ybqyd6sY3lZdqTnxBr5rMe5Zhce/p
foR8ioUaztwSllO1I/cC1ndu/am3i4Qme2DT3Qfg9vkKjB/5OhVYdRHxyCD1fZjrcUi2WCNKfgxo
aDjWR8dw0OJCdLCrCd/JTWvRuYthLqlzvmFu68divE+aa6VEbpXNAeqcvYaGehUVt20TNmcEEb0b
J7U/wJ5ozrIK9UBM+Ywx3MiibNASdweN7PXvvyO6+MtPh8ez47JfsV1hmsKZ23/alxNex5RpNMpz
EKBp07TZs8znZb3FQWKwVAJiVbhnx9evZD6vsKHvqLDliwgdtxh1DGIhVvjw60i36tRj0I97NwUv
PjSa8oRkeQXo0WkPsuigkxMgvAx2yK7uRz/bhHroP4Pdzw9QOudNIEXNJgrq2JbNJpBiWhnoHTpi
uJJFkfnfppTFyR/XKGShBG3wLcdwSj2HHkrZ4TQbquWldu7mSxR2GzTwqzvZA2WlaZcQewZWlCNR
yj4TO9dKaDvZmWh/fueh/CHHyxHg4up126e4+s4vIS9j1m80fM1j+wXGVXuydNdH/RYNmIEE/ovR
6qiCIZu2V3AQe9D8cucFhfZSGEWzYU3FGnDuBuwcrS0o6H3jpAgeF/AF5nrC76/v0xo+hGw5XE5b
IKS2iwFQ1605HfIayOlYdijyhjlELbMWr5Vd70Ygaf5iUBDTzvPwS2ZAu4H94T3G3aSvPAUrx6z2
+yuc5fSdnEkQHf1ppp6849kthn0CVQRdQdRpPVRarBI9Mme+yHpRwV+qBQLvmjV9q5MNsh+HviXn
Q+MyhxOCb8uIsPiTgfRhm36ME6Tatdx7ayJU1oYJnSgcspaRPQZHVH+sK7thZzfg2nnUdKTodc9J
PzohkuVe9qjYfXyHkIp9GtNhmZqRT/Qv7x6QF/FvAWLlD3k6S/7XRYf7GEULhcQdYf0UJidFDbjf
scazL2qN/ERMXFvlamKf9TJP7tTS3mojXnayagi9ZuXp3oQ0A3W6iUk5JiqyzSOnfauTQkkmgWmj
2twFRmLtpKUi7pDYLs51zWBP6D+pN0gsY9w4AlJRMu0UVgLBmLzeGV5VfsUt5BUxDufZSWpvmU+a
eUSHBw+QpFaui2RK9iAQ+03BefL87+ZJ4h05vHIbo6e5LlFIQVu2OBdGlx1DuMXHgJX7CJOlWwSc
DPhJUScvotcufa2JVcoJy5nrN35wUIaexnx8jOJgTrJYCAmryviB3a256vqcB+m8gRUJfjYjuo59
1VQGkduuj3Gyz1Eb0lT35KItuzWcIryJ03xEGQfZ6sYp7HtLJ82OQIzzaVICMsq++dVv3ZsOys5H
OTwICvdE9CvcRmYx/S/HZOP3pyW7BlM1EDwQFmFY1pRfF8IYFEujDwok4BEMDLJyrb+V7oCVNqsT
tdqVlrshQiSzn2BXl7ug6R6mBoXT0nCVHe5iGpHLjP1AX6afc76VVh+bpOS+9+Cg5C8LFVCzPZ+7
xXxpa81fJqhfrMsG5F87nxnlXVKfMTxa+jXsN7mPMGZSf4uVwm0bNPpRNqgkVI9//0DQft+Xzh+D
UNk3zP9ZlvXb88AehoL9hNreTmkl2NfZEOrlL1jVc2udt3AksewkTvL+oydCtTIHo/x9MZAjigSw
h/z1BwVClmGORuHfv2Xz19CSUG2N87bDvxyHbuKe1m/nboODvZZ1YXR72dBPnl0tm9EPP1baktzR
+NFWU+hkrqdCBLtUy2d8pan/rtpHwfLSW4XW9tFElmPeEcjedYR0pQhB9rCVLNmWPoI+DB91sc4T
fN3HoFYWfQ+kM8MH86z4yN3Ku3GuA3MYnDNfM1fjfPfeL8th8P/9hyLPD+/xNsEzXdXY/nG4IOyG
GshvUR8MLQZsa0WMRXulAsBHJm7opmBbQNHdIaNkn/upR0F/rNLPfRsfO56BT+89PMWc1kOrI+vq
e8X1qAO7DwfiAMsgmD4hLevvRyMP7oWaltf93CqL8gIv/NOIHf0+MNXg/n181uMYsGSP/Entb/7+
z9Xnf+Nf/1x+vIS3LMfUCTb+/h1IPT0dW9/yr5qWODUugMt+7Lpg3Saae4A9jzNZVd9V8yWe/PpO
1ndQrTKRsBkm8z9ek2Icr3MouAvD1w2IXUobcF4g7P1T+b1dHhexjZR/yX/+EimtZeT0c16MVegH
zW/Ff23f8tvX9K3+73nUj16/jvkXjyv+/9suh/BzxQP/a/N7r1/m5dW/vbvVa/P6S2GdsQMdT+1b
NZ7f6jZpvkd8557/v43/eJOzPIzF259/fM5bENTMxvYj++Nb0xwhNgiJ/Agoz9N/a5s/iD//WLSJ
/1qF7G4vk30f8fZaN3/+oTv/tFR0vBzHFpquqyzt/Zts0P9p2GQBHeG6Div7HHXO0EgP/vzDNP+p
g3I3bSF004UuxzeqRs5jbtL+iZ+Vark6chyI+VjWH9//7m+R7ss/2L+PfM+hnfdvps1MLlsa2xSu
auimLVevnzbYaV+0BKdbFI4t46OjuucYcg0M92b/0wfy7XV/jrAb/EW/v5TBX+QYhB4F2x/Lmtf2
n16qHMVYtH3fL0fEDg2iSG3/hSNSi6I6Bh95gXbn8LUdvRrt6uytx9chjSNI6JHA6NEtj0oVHQJE
WHGC0DAeSLVnf1Kg3eP1VoY7+Ps4MwzITBeQR7S70ZomvMk8HMNU3Kor62zVpQst073r/alZCJCS
aq99qMMY8fOZLx2hKuZBfy5Jiy5jGz19rzKeofpMwDEXVe58Rgx4PQ0wt1P1ITbU04huS6Fot0k9
NjuLXQPvuP0SEgctO8fcYE/A49GBNGcZnw2kM1BMxSMKHsNSYORwxVp7VeuJgQABNBnds9CVnUUw
WwdIKQkEtobjrjR6ZDRRHHegB/Ye3iUlIcImGXZNYV1Bb3gpVPE19sRdTUYaIF2zKYX3IQPFCIqk
5+k2+CgfaSBZIzNfWrm6x8TxjB7Fq0HqZcaTO2lCVgYeFiiWO1WLH0P7ptDtL31xi3XPJ4IbBhvj
JF+4Gi4QebAaE7LWcsRQjYek157S+U1x/AHuqCGznSN+IrRFGpqIXVXpQleru2msdpZvvPY2kv1W
tkvhC8CDTj7CnYAuC31Eb7dhgtq4lqdvHHqRbFXUY9MRLmFTvcBq80OfIkqEhulLFVhsgJP8c9Wl
T3h5gF/Qs1VX/T+Ozmu5VaSNok9EFdDEWwmUZVs+zjeUIxmaTPP0s5iL+cPM+NiWUPcX9l47xVDr
NGs0jthfnTLJN25uzZgC40Cbci3Q4AhuUd0gK/RAlkhmqdJA7TIoUCS1hr8regVKBV3bFuj3+35b
ljVmYH6GCocdeolnze/f2nKZNwX4k01J/N7O3FqpzE6y5cRuEEJtrGX6M3rtuHSlE+YM/oZMkq0R
5YHgxEXX0n+1rQ8tAqenqAVTBxBVomxD05j424JYC2JfNFCgBjOgyNq0qE79bnlu1iYMfzUJMUBh
UryYDaN4PWkAgQ1uuk070QICl6fMWNswNoOBSk+sqUhnaPOfDtH+5sEqgZYn/F+zm+qNbT9L2aTB
Spzd9i7iAquat3nhDhtp3yu1Ck4qhLBKm/UNgX1Ht2DAlBSbvHP+aW31BuP6uePNgZ1z1HQT8SZx
BHOxtxMozR1crcAb9D+39e6Mpvuz3e4fOW32ZlHQUzPGxizaNlYDEcZPZhnGSXKCQbYxLXzC0qr/
YWL/qWc+2HnlnYiexH1FVAOPxJ5Al4xwBiTitQZvfLJf+qZjdKTlt2Zo7july22k90B9oLWOzXlu
ipR0k4Fxco1f2obIuRgp5m9imTB4byCAFHstpuVqgdAknhdkxAdN0yOC7p2APFD5LvqccQRP3mKS
Ux2tRCvVUVPgJydXPotM/4OXvS18Ml9ZxvMiZbDhMQSAfpgtHKMSwpQW6ir9x/DkGkOGQ5VubbS5
cSEJVlu/NILJ6L680XiGHLlV2dTuB7e6cebd6lEehaWfhf9dEueG62tEuZZEB+mI+8mGG7D8wwz6
4QPIgrS03JgoP5AqObT+DdT2VSESbaRPVoOG8U+l0bwxnU7nbMuIx7H3sK/2mNNJmG7A8BLVsJkq
Qh6xwWA+d8A7xs0/Y3KZO2ekPDSKpzSDluikFXwvXG0F2tKw0voO2P1ARTnLc6/54xo0eYiqyQuc
IRGBaqKrbpBQ5BByO0NPN31EZkt0HbD5YWLfZtEHPfopLWw44HsHa+0wN694IC7SGp8roIqm7PeT
oUKkB6E+DmcWe7veCDsXqN2CLxDX8yScwI6Gh7yOPlNXngo85sq0Alqcd7vRwxl2a6WDWtLnr6Yn
rzYr7QPSg7POYs/3/FeCxaFsHTzK0MzTULSzbjVLj3bQxhRtxwy7XXcOjKXhtHH6PYjhOLSa5r7i
7OfoTWCPlufJ48LLRncnnDZHnCtZhhUnLRNflTbpQaL2IJAOgnAA1Bf+VbXVfQf2etNHp67EEiP2
wOaudpHuGZBeUMducrE8UUTs6zoKTJ2I17qfCwDF+vfsaQGhTNo26RpzK35YoBfAarUfb+EgVKVz
D+JmbLI7Tc8Ad2K87tCzcVDf1XrKElq2P+boYbvzP8r+k7iFM0s305sOIp/vhwr9i7nicuyKdV13
EBphd2qWdyxXfoYpAdjlP3S1fHda86XR5sdmat/McXmNpTxyD1nCfR+BoBz+v0jkvku2rTRfzbuo
9+A5oMncDOmrmcIUsLvpZ2LwMy514Ljmcyu8kK53dJdjP2XXNNcel76+ryREEGO4Fcnz3IpT6g/3
gGAvVe3dEmLX+oS/0GyRiPyQWM2VZAeSG1dGn6mfKqv4IT8kWJrqmjvRY7vcmU1x11k+XCAnZIb8
QlzIQ8OeSc7bTto7TMRn5y+d5Ml2stX17r8bQ/9vNO8yt9nlNY5oDLFv5mKfRzaV28oO8fOgBOr2
C2Sg1pZ7a4BTRqx149qfzEJ52/WQkIY99OiDSrJd53g7VFdPldkQ1Mv00Laml8EbYS+bn90QEwHX
f3gJB8m8GC/V8oY+/UObq1/B9lYvGZqR4FD07aPd6pytqXorWwADmYTFBKzGyvLnpHNYTh381ngU
Q/eACvlpsuTNc+9qET/Fk09A/EAU2MpqA73gVnpQNtaR/Rk5qmziCBa8cV3ui87axRYcnwiObBUz
y6v9L3BWlx8oRLdEgGehJTqQTJhqy0dv6qz2p3ChBOTehH3Wqo/IUz9Adi46rH0nR/iz5FkQedbN
pAgayV4jTkeVm1KR/5LQvXougkCHsOkO61CcHenYD0U1HmKyYOruqZYgiXPdQvZjgkGSDmnf8Zsf
W58WRt+lHfe0uRU0KI0o+eo5JlM50jkGZ786w8zZzXl1ahrnnMbd1fWS+y6xg0F3XtvkVsYfYwWg
m7dvVBFazZhIQQ81sXOwdfkmlbtP4vl9yocLwSRVQL33ZvXD3l3LEWHe1al3gIyG13bp9g5nDPmP
VH3tgPY+v3niOW6m527yQgfE4Eb0RMQ06QePecwnTn81yhpqcAnLwsA9aPQBd9i2kB7LHPfdABWI
kPaQGQaUzvE4WcsLmia+sgXmN1lB7XpBNQyP86CuNYC+MU1P5AWg8o9Ju/eCUkz7TKYXn5A9VquZ
9hSbHllxcBiXmFvFS6lOvEfThSBTflrwSHEx3dui202eAPkJgZmPZwVuvSpNynE4ENp4765QXEM/
+A0bzsJ5LiULqDi6G6v53dXj/SS1b1bOuM5r68HCQjyQ77n+lVNReFAfiXhAfVcHhmMDl8iwQ9m3
pFPIVvNrw0nbzm9K7k1eTNNeTlXuv0Fz2o6meJhIc9JjA3L0FOQqfxjITMeNvXV988lYY0yg3DpA
n7KuvlSZdox1N4SwddPOiwkk1/he1LCDUD27JlwrdVfHQFD2rHs5PcR7UXKXufXNQ9dgJQDkFxF4
H5YOpw8zL4TUEPTlyyD59aPxNAkRFDlD/g7asLDv25mvLrILgTdbN27vTLKHU7MMpXmxe/1UO2mI
jZzD4g6Kcij0HN87cCjIm77NuMAnCI0DMDL946ATMDHtUyY9ehtdQD1vxNyf1v8G53A/zRUAMrhF
EKhyuBxEwp3GWr+CY98CojlmXn3xWve6/nAtz+9gIzwxsEiWGPK68rT+fSW3qmY/gjmpTI0Hr7ZX
xOXL+i54VAxanuxRsQJ3mwh462g7QM5bP2aZPHVS7LxxJCCIybA57/EBYf6vWeurQ2S5d1GCYmJO
b7OGjRLBvRlTRcjHNp5CAu72zUvaQRi2+qvTuC+Fpj3wSO4aKpPYQdEn5X6y25NvtgHKS3otC2xe
+sPxdCAdZvBDo+hAAGSX9U/piu5DTfEfj5Qp8as0w6Eb22AU7iFJ4Sl6JQANAvnihqGhL79cgi0a
wO2idfAwAQJqPvNdbE47gnr0JXr0wK5KmYSUeaEZj/d4o86TDi/OgU3Diw7zHAj/EnRWs7P69M7M
T0aveJDKUIDwrag31++JLAFsJO+xP8Xh2DkckTRgXaxvOvY3aerfugKaqWjDyuQdnJZ9x/5X8dgI
HMGY2YOGKtTq2AvXtwbWmAaXdO79bYGStm0NLqTo2Ec/7lwf8d6dq2ai2IVNmYbEbG29ByZOm4h4
g1wNwcpdUvPEPs/dRtzww9oF195dROJS4s5nf8BonagLc4KgTovd1MnjkCD71ecLUO+Q3vDqxkaQ
J+mLvoYgaJJUWut+QGZu+iowCHOpivRoOG1oTej6xXzWoKDOCwErwCiS3t63oMtsLdlzM1zWpLuu
2cnGBGvoU2121xqwYbEGWQPLwW22T9IyNFarhkYRj3POTl8sODfG/AYkeWf07wRc6HjlJxmYkRuW
JG8PaN0sRny6qz3YFqW2wWNf+Oc+mS7r8+wOZajzE/pDF3Z1fBA1o/zUD5fWDirQ4m28UwDHRIbG
0rQ35qiuSK6PpdmSjkE2pAa5pT7k0XQlI3bHzuDRU7CFODB7PduarbvXYSTj/b4fCHm1/YAYuGOn
+beqqrgVU1jXpP4Mdhs2aXnz0uI4GvWxAo2nihwWhQ3PVxwZGO2i2N1Hgzg6bYuKHULuYJL1DWqY
7sca53DRk9Dk2VrPM4MWd0prEtmNnZGRWdp+sdYnsag75UiS1heCac3OBBuINADChrcD8QxNWi9Y
dxpXtXw4I6GsSXJIPPz9/FGJq8jZWoiW6jgnXXKD9L1chbgMOB0BMEdATdX361nYWOm5NfqTws1p
2tE2hdjNJOUmJMEnxJsQMHWO8v456jELTaX7DKA97GLvzuy0x14z99B6RV14Yd1ll96jUDQtMRJL
79NdpHwglDw4VXtGxv8hK/8xks4LinMG4Kr+bX0FwSU1Lvbg/FhTi+i8eaotqyeYyCQNQq0VLZaw
TZchHavGj///mWsoknE0C18z+vF8fuLTZbLfYms4ciM0qN1IzoLkGMXeq23UNZ4x8RJrf9LMsTV7
FuMhQ6eBFVWynUtWLmmrPVbT8oJjgVdhpufr/EcGNH+Lg4qzuqR1lm1qvLlkqDHeTWmlUIND9F74
Sdu97S8v8JRjHKv93mjSLnRpTzJbazcxJjKRI5svfaZ2TY/xNFf8OfM43hMwC9aCFB2Xbf/BmcY9
K54PAjjbHXsdFsr6P4PprKWt33yBKlcrJB+iMH+NnvZcgZnYDIRCA2fW+bU7jjY9hpbEydQZf1KV
vwtzOsTgGDJwrnGtuEC/tP6z1YDeGy+pwdemVWFykUZl4MUjMLlpZFZSkUHojOBGiSeoHXPkLEH/
LhYCDZqQXCwHBJkq7rFGkOLkP5Iczl0mit/E5P23J/fRIPeszjQ+gwszo8Ip/wQBoG3Cb7Lg3SAZ
LDm2hLs2zXA/5rwhteb0G5nw5ZwXgG1G/3kYNbAOZARYvLxxHPth36RvbkNSX6Pxo069eLGQyM8u
/dskPnw13uso2V0r/12lv6zVbJKUiFvBdIWhJ9vXev/Z+7yQGvMVBkPRU2yxecA67TO73+oC+qFt
pEQp3rHpk+TYmTA5688q6h6l3ZvMCuJvaCftrtVLFHL3DgUTeBZ9ARHGPF7rD7qef/s+lwB4nhMT
3eowO+Q8qImfpVWsrOeh3ztuHm0zkJVm5qGaMT/kTK/n8ssxJWTfqYP8GV5SBma8UFa8MxY6MhtD
RqhNCagZBbN5ekMiQSKiU9Vwy1W8vUWKQUYriy7EK/I3xWu+A+f51m2qGyFHKtf8Y9fnL61mV8hJ
rji5030tFJOFEdsKJE1zGxvOG1snwljhFp6XQQNu+alEiqk/4jeQqyIlciWQA5K8+/YLFca36Hj3
/bbZT3EswmxvtAnywLy89g4/dhwrY60wnv53HjjNWY+0MC2EcW4dVvN5XwUqWnNvVfqnljXEw71p
JTVO51tHy/X5LEAUw76FS9MjGgoh+k+T0jaPsf1cRiO/8sz4rQEbxmj4S9nahwedz+BfJdh1ABvP
S6pX2iPJocSQFJT2PS8Zm+URoMQuSfs0RBagGJ24egAyqgnGtf9tWaySEQcAbtc17mNvr4tWvTfD
hXwVllqVSe2uDhXJxyQIGqRBliYpfG7z5pjSPRn31WwgRMKZEixFxQdOwlGTIuNO9QBJsOgNtYa5
WgmL5v+3totI5mNZeXQS+pqmkb9kSP1Kc7yXZLhA8eNl6LP4PRWDcRQtxL4Rdd0ZGRaAUBivDgoT
mq7pRBjHN8lPLgluW2wFPN+cSqUpOxBB2S8MYw59z3rLbcO9g6OD98f6mM0RcH4ClqsrrkQfjxvp
ncaiXe6jMnNP5jA/1nb2WVZGs1/QggSx1yPfHE19M+sGQSzmQtV0SxLrw7YZurYeFEY+x7FFwFde
kJ62fpeh50SolfOBs+SQN/JOm/gZLQqsrRjUdkkrQH/yQkwWZQOrtjD6izI5b1jawhSvs3+2T9su
exxuqT/eF6WDev67N6DYIHQ8lwgHzJQ/LLM5+jDCbHDc9byVa3i3NQzgstoPOfHu6gYHkRnzcFnG
+njUybzRekaO4DViRqyYIkan2pces8wCVM84Ft8x2v+NkRN6O85nXHMnbZHEBgyQ3pPyd9Dlb2QR
4qINoFlBsRUVn2JlgaNIvJqUImJAUqs61H07b4t1KuhE/xhzcJH1dEXzkO+JhiCxq7Tv3K4Qe7uH
TrBk8Ka9HscMP4hiHDMBBl1y3wpcnHzs1tcntatP2eDfRQA1dsBIfhPPtQJN1w8DJjGGUXG3UwXz
sD6DrCicw+iLmYE539rx0otq7F+j4WVqDGfYNn22t8bx31h4nHh8fDDB381Ffu3jCTKKB5AP2BOO
I0amDv9RivnG+0FeTOo6VLvxC709dUfFew8NBnv2HMs7kzhwXxHs3pvGNmpGQKHEmbYdUzrctW4i
EJQTCDbl7i8OImo1BfS2nV0amPlrXXstcoWdZbp/aO3B30BTrIKKCKvItZjMCnoVJJhc8woyB1sp
fOvWuz9OT51K3iZk27suVhSvKCAgbj75sS6DkUC0U+nqFDi4a5lmdJ95hE83a5/QCFeBOzkUIM6M
TmX57k0u78ipfjvZkjulWO5aPChO3TORUO4r0KhxP49atpOrCa1m/OVaZb3JsdTWsbPLDPs44FHb
ro+JNat7G282bRsPsomSatv3eryNZXI3aPmTo4AyOmuWgM/6HKUZCOa528e5eT+zxTyUWfm4aF82
sYGhYc0+BHtrPtk2gJYpLeuQxPCGxdkYB72hgHYX2WEanjCjtBcvqV9RKlvAN4w3TRTEmkQOwT8L
QsdmHN4KD4WV09YOUafdFywubW+wMj0MmnvrZaxfeIn0S5q6r1Ys/k0T09XcL9P9Umq4g0RZhsiw
0drFDPWypPN2+XhUDEdCJJ6MUicqYakE5MsVvuVPJVZpFnNBuo5FkY3cDWY63IyRLCfNYwxQUWqa
icFExC+cQCMKu2lLcu8WliWayn+KZDCYjuTXeije9GUUD1X55C5zzsSJ9N4q9YNK0C3VjmudWrAv
bjqQ80W21mQpavgE3Wmc5AGOMhicWrlrpiilRxjoeTqyEsdhCphbbsq+ym5WCvp57qwgdrFOmvYw
B9YwPRHHCIS+bz7LXF2tlCWBbdosfRpErXRmL3PN5Zn0UE0NHbGmok3WRpj/yVzRxqZ08DWGCp6d
eePE0w3McUPQlOcT9WR/e4K+Y8ETS7YMxn2mTXBeMO4187aeR2ubl+jaGxuWnwZiihQB56BP8YNp
W/dOY73NuQbR2Id9iKL/CQ4vqgaKpZb0JeZXkQsl+yBVlJ5Hi8WZ0xPguWm6bLnIwvxAwhDtioEs
cRKIjitErwf+0U/Fcz8yG1OyP5ard9vzFVC5/hPqh3ERA6tES1t2UTreESbFtigiR0ivaDnJsqD4
q8QLFvOECSS5QYcxl+RRdlwYJngs7SVh3LONn+tZpMEjkmgjGKg5NjM36NakV6gjlW9HAEJ8EsLY
nN+pg9TUfJCJ+6DkSCEnkzg0iFYd6/7Z9ifjmIzPXj0bISTCV7ItiJOguN5GOTnzs0E+3WDtow5R
b6HNEEmYpmp28WmYbIZIgyz3lvsZ2USNDb5kRpD0b6KdzBAlHpbzMueI99YATHhKbcMD0UXlDnny
Csxl8JS3dIwTSHLUujRxMWb80lr2dD3rLpuiFOoU/4yrk6TXEwVmA+GYs4gROEQh3Qg8zqBRd1l9
zuYQpH0g16RSl6yQoEVuuYkwFux0bX6LFukGk9YDix+yq8Yuva5Fx/66edcTR5xLvhtrAZ5eTcbR
zqMxW3LyYbPuMpK7c2FwSgZyT3cx5HZgDD+5I4hrkdDFPR5BHqb2ALLicw2tdaw8P9S+5UCnLj/H
rPf2DUpvrp7kIMvjIKDYGg6QKI4PcRTlGM56nECFx/rfpeZR4hw9ax7jSbdm/6fIIlCO0R8cd36T
dsZkOOazs2Q9ewKUYUpSDUjGqASph0Ur6k3k/y5GwRWbS16n5iseibTw6nXPFWtHYU4gBhyqJWc8
mwi+D53enwuzu7F5qVE0/hlZ/852Ol/fDJ2QNPOfHMixY4dIk97XX8q/tvA/mTvj826a7MHIxuGC
SLbzklNK2ECXUrrOMYGayBLCXurxLtLsV1SIRpCZ6BYHfQfxudnGQ5ZDEfe2Y1jKvLq29HYhQOqN
oURYU/cESU6tYFbpEWz8Y0tEMoM6qoSk7G+zzL6qJSeHXTUGk2yxr+Mc3NEiphMOADa9TrtpBfN2
d+JfiGvTZzsNlEH60bixi+U1Vf9INnDAkRElVDUuhN8x3bMPfdSaCu6pWTg7LT+YKVMNFH0gvRSs
6qzR2VGSmgEk8uTaOe4Sq+h3/OIlHQtZIgnJWYV0z4Mzhi43X8hRTxXUpSg7GuAlIJUiEVvXaMke
Y1fc+64i07vr4X1N/tFu3CdC0upwymcgwb52SSXsi9Tis+ABD0d0IIOo0JF7msVJn4t2u5h2t9Hj
bxC3epg5c7L16xeuUSc0vf2sNx4DCaKP3eyV1F3/mKJIf2n06dWMcW6IzHAIQwfZHaMk5SxXZOGY
5fs4lBrUAQ51zFWBz5kIn4zjEtk2o5sYxP1sXf1mPA8xxcfsteTpJXro6PmFD6B9pGe+Q1WYHToo
V4EsYKO4Om1lYbpgDtLlQswS385zgZZ6MRJYx3tqKgfM6Qi0HTD7feSU06GJYZ4icmcV0c7nLkP5
DLtu27rsEFkoXAw4MX7ZAQTvGLVLZv0ExBVBl4Vg0fVgcqs7nxlGSKpXQGbIs9mBn0l7Wgy95X9B
SHzWRI6TgmEBjKc5YMXC6+clWiAH/rS84cqy2vyazBoJT1Eetl7pnOal85n0s9FgntTtiDZfNgUc
3bDXbdRHsR62GlJjm03O3jQYz6rOXgLpc6PPngq9lrhNzSIpsYYn2DqQoPs+JsiGu4LP+Trngm7p
mpDAYUHJsbLODbkHIxEPG8hMUxDNpLiPKozd6VjhQo4Q5WVzQ8rsWLYbr/cZVfSUfHMu321jfijs
GGI707S6A0aGnC8JXafaJBNKoXYR6PdMcZ3s6ubHLcwjV88upikPUdcsrCXJpZ2xeqzVcZ3pckOA
Ajz6xB92U+2xT+0djTGs/MjXxHWmGF8Rs+SqgsXhaebPmiykkB7Qf1Gx03T5HU3PXAe5WduMKRQx
QYxXU2u62n797HfigkB6vLObGhpnLf7ZkhypnCy+te+tI/YW+gKwWclrai7z4+iTfum4gNoU61Rr
NwNQ9+PaC3RSAe2sujhO90TRLHb2h4tTODOXO5D9/Eh6/loUaItAS18sANl0qoiPCMgKpBx+IZZl
2zKbP0ekRqNlQB626exKiMl+jgRIcCj67L9wfmEfrdRjO44yFJ39nQjjIVv8PZW5XeCb7LD3DSYi
GaPq117mfW7ksHEhHW1cF2dcq83UAPGjQEK1Ka2m3zjkZiCoLQNiS1jhjxgdKNb3xeyljH/VP9On
2DFGpGYjSPrIKKtTkUqNuQdfU9XVvYw1f+sDKN7YVO1l7RLGRqO9VRAFeKXjB7c95/F8LHXbv48B
C9X5CGVwJBbV97Jva+hAKSnzPi3zp2FptVBpOrDFgnBdDJ8CiCHJK8KzzxVa8c3on/UKpJLQiEkf
kA1syZy7A9F3P8Jm2eqxfSSA+KfOyJ1qK7Y6yZjjNBbpd2NO21FS1bi8mhyfTJhqkiVNkUKLw/i6
lz5DE43vkbhJdASUhCALx9OlIJiwK/w37EgM9tzxlqVec9KL/jf2ZEHMntUFfa+OTE/IG+weY49n
shmPnUua8mKoV30owtYQIyWdPQSOM50dW22ETt7D4hUPZFFFARJc5qWMfksnCb1eujtDR6qFsOPo
FHzEyjaoASmtVfjzMqG7h6YYgAKa6Y/r385PxmPvJc7JUIqZeeiLsQnHFlS3isUNCf7GtRlHUwKK
Q1ST3NF3FE94cg/I+bLQaau/yfRPtdd8d3P2NhIKBRms3HB6VZFOCERBqnem4vaABvAAtnfatdWL
TFu2l8N0lJUFVoLd2FSrK5Bqz2ZNbyGVomaeSvYBpIGOjUbolVZ6obK8o1p0thO+i/9uvkyO4qhn
tUHvX2Df5KzeCqU9yqYP8zpnz+tBVZlVtUNpYTIkjhglJuKDGI0xsGT8QlbsuehN+zKV+S8htkQ5
qcjG5BY/iz41t7mXyZ3vOf/M5hflZXXi8MQc2BxkNj2Sr8SpSRJuyFR0m1hWFpYukiGawqDgfN4Y
iMzCgkWXzOMhbHP/2bacB2EUiPJaLmTi4I+kkRMEGJfjvu315977mitXP8WGroc221DH/RuyhNYZ
6sm2AH+u90RVZMWgDsJYzjbbMUjSRAE46LA8Kj63JgagbGKoNktySwpSSI2WKLmJrAhGqO6GkJSa
iXJgeVxHbNrGXRu/l1ryrlMGFom0Lg4K+/W1dnaq6XeZ+cl8UAHn0Em7x1h9Vpn/JidTcgeplu/a
vo9kbeKLYyDvTC3OZL3fJv57Tn+6d9IhDSJ/zjdeOmwrbryNESG6SoX9x8L0wbFZVqH10zY5ZmKR
H1eqaNPLrT2nVy03GAEZfKslBb/jdgneY4KaFyYX6wwDC1LFPZ56+WGpUZ3YLtIFpuUEQBShPnj2
Fovlg2A51Tjmjx/zSHWDzb5H3pj/phvD1MVONDQe2ntUFB0aQ4BulT8/OWgAaVfvDUZxIvZesjgl
niv6dbgQzfp9JoM80GP5T3MIrGkWlqHG4J1rok8wvplr5cEEIK53urs8ciKNRxzOe7iGR8EfEhXQ
PewlbHXFbUDvtbh3mPOoEKk4hU4/qw+kywydOIyQgVnZaWfTMPywsvj8a8oHlFwAYjRGjS2tYsKQ
nZTe3JFMNu/QT42byWO3Dudp/W5qdL/L1pmDgoXEkFJHxv237eHFEz3JXZQFfWRerR6JvO6XpAkb
XIMmV6Lw5UCvhZgvZnlZ2hbbp8qlJ258stX5ljypoa6BV8wq4w3Yy05r1CP5u1zY2hrFtoAA63hb
0m4mkUpH3sGKYV9lM2rTOiW+ntJwA/LmlZ5IbgaG+Rk5MV2cYyuSdP0yZjw7+2HsG58eJF0IvuOZ
eHtucECTpCO2j0WvI50gGXjOM4F2F/1YGmVoX2vvYGkpogQDjpQGc9rToi+27iKc6HN3EptX7lFa
GOl3qdkWZi73kRnFhb6DUaeBBmyqXjmuDmjB/ig0G8pC545YK1ZWeAlH3nY9YQdchU2nVeT4CHbb
y0XEiKh8oKFbVxKY1hf7eZ6TYMALvrFTEgCiGCXfJEiBN1Ad8mid+4aOSZDMTAYfJ5mriv1YpFua
BKaOWdwRv4OBRudQQLu0gRPH12Mh0sfimULzXw5dLOkQULlZ8wYVTm2dsTmxQguWPrG3acUVHlFf
jQ1lsxiOucemohhrAy8RCiJAGPmGWPnAWaKjUc7Pek+OCUuXTW53vMZDcYjzCPm2zW/Z0Ar2qrox
HQJLvkYpumie45/WYf4ie/Jmkjh972ymPuRzwehKzf0M+52G33voCsMN3bpRhMBrLzZ6y9ImcLCL
OiD4trqvHfEiB8A3kA5AGlICAulrp9qBzxWHQy/++sV/GzI/UPrE0egxJ+zJx/QF3FJtQt2nL4Jo
eMc9jJPHkSmHCyGI3IxRjrQ4q34shSARrc6T1YHWjAhAhC0U5/h8J+GjQs8ZnjjMepk+aJsEYblI
rBvoICNwc/XpAOZDYLQ1xzyUbXOtCBAK7H55M3OUdnOM3t3xPhON2ihajGNEaLdgwFc67pUY3B/b
uK7B26X/oSXI7SzgN3TpqmDnyZDoFR1TgiId/VzGI7Tty1dQVOhw7W6mGVjKbeN/TUuzU6XwAn/0
12guwjOyP4nENFztuIowyyZBlz1kj2Zbsw8yDCucPJCGyFRhD/pbtsh3HgIQ+DmQf0W9jzSQJLqf
UD14F1pCsqYawnqn+k2O+tukk/Ng9F+2tG/kWG2kQ42h1r8p6WyXtn+JbUQ87NfPUYPqzJR8OjzZ
bL2FwTAfY25bPRco0NsfzzGOfpPfcDBfEzL22GnwM+gZwNGqOI1zhKwr63YwpZApMK4HVL14TO76
Bt1Ga4wUpazUEX/EW0MfuPToCcu6emXb9JTo6mxnNi2AJg60qVSUSfKog93eYEhAwOI8eONCrA9r
QVczrwSeHuGGfwsPnU784ww4E4Ykf4KUDWqU3VeZii9XNcgh9fhl0qFTd5a6w/30WsU8AZ3NjEf5
5tEyxyToDAFj68FZBTb5yC/VkJnKkWn+c/Q66EZjkzgOwQUifW215g0EurM5ciF+gWCxtipGy07e
EGHb47s5JWrrCxYd2uKReuaX27JNX7BNnZtpXFhAuDgluotSFA1JcTIq39zYizoUtn6M+DUTUvMY
6dOU0Agbsn9vHfUta/npcXv6KPxTfTl2CpJhJ45mM31WA/Vj1y1BVKU0nOeoRzPK/hUlyxh99DHb
wqY71wTOkQ8OUPg/9s5jyXFkS9OvMtZ7lEE6gOUQ1Cq03MCCkZHQWuPp+3PmbcvMqjtVdrdjvShW
MgCSEA73I34RAUFXPuGTEtvHoKiEKC/am0VQXNbBfZHqrwEcrEWiks0jArnr7emxVTGdt1J9Wbfw
QPRUM0F5HUM32EUpvNU5OQxkJa76aIIypPd1GuyarNrfCK38VMzmHrXpxUiBPMQnwgpfCmzEoVzg
LD1+aBMmZJZzrCHiCZS0wja+UCCqNBtIjv1Qae051/pNRWk9SJr7OY4bTheOPow3L9NCItD+u/D7
XWAjDJv6OIeSM2MNY3iKlt2AKCGIzMUrbdMzGMw7OxqOjaucIxTChgarKAcFKPJT7VlU4qPvOpC1
AX1Wl1VJy+hM+CfdOvHMGIvrxhhuAt0tUoct4dEzIFac+nJm+niABNAE6Spq8Q5No69ZMd/rSBz7
6HuXa+deM5pFFDOkJ2t+U5J405myycuCSXv6XFktsPF4F0HZXCALu3Ca8aM0Ejyn5CkPQ7ycyfa7
JtplrZZibKM8ZZG+Lfrvijmd1KBdZznsSPU0+QRzc4dxHDL/BeFU+pDNa322P7ARWHGnA6rmkenJ
DgEOkhqxBoNRc+rYM/bVqGMaGWcXrHHXehVmpJCAHkes/owyNIkPKVQFZDOEDHyt8Q6gFtgy84aD
H8hCpmRTyyIILoF6iA+u1sTQN0XkOFQxeGU1WpQ5gwioyLtP8RAL7fDDsQLqq077DYWxgx9pZ2d8
tlP8rf2SfvrUm7u8s+5dmxWiyGooL7IE6Y7FfZ9uNGOdhc67FQcru0YWOQ/nL6M1wUmbM6bB2cuE
TRvmj/QasEitbIrKcxgwHFNWyhIZQ0z1FkgrLKJiqvF9Gy90RhARAVU5UCogGyHvMAP3MY3EbkCc
vJ/KG9fVHie9vER1wtNKkUNtg+++Gd9kjvnW0gdawNhq8g6KCMQdJiHrFHbBrRE8NF3o+XUEuzWv
WSg7xYd3k98YfvI6xVVJgbNfpcjGr8ouoTuoV/eZXh1R9mZEEmSBVMffITUxs7ZJGAh2S6w30+8+
avJ6Rr2osk56FMHvmKd+wfnddGOI8m3zwxH8O4aWgByehyr5VgLKhWL/0LnzJ2259aCWVG3ESBbb
fitZTfIyWyNoRsY8Az0HvbUq8HTzdExCXm3KuI42b8qs3jmt2Jluj7BsCGQT/QXMFFmoKn2j1MWL
m9WnYHQpVwpImEVETmhjwajrRK5xexM7HVBgOHULe+RJMlQbMGKy6UWNLY3s1+cOnffoxQ/tJ3Kl
O4OvTdHEIwoIH3OA+dD4ZY/IEubeDufHPjSe22DeavPTACYa+P3JcTK49cSUTqZ/tf34DJ8F/pQC
iaoY7btBuQmd+WRVwRG+iPDktwSWV2bzAZWK985WIYQ1FIxBid6odbuqCjtZQIttFzNZHIhZmL9l
A1IvtSg0mMRleZQewNBq1E8U1/nm0rHdjW7J2KFFHuFvVoohhGBP86LDHchGl8crAvyJB9M8uxrT
jmX2uKm1j5GJrXoAp8nVrY8QQXrhcsfp5zG+xVAuyGjPZm/b0MF8QkvkP7Hzg0XAMVuIMloUgTz8
O791TULjNey2YTM+O7Wcc4Br4tabPg1hsTOTVj6psFyEkhyVcIQzWx2zNlxjaQfiCsfEhY+hy8LN
429YrD1GiBEhgADw08X+ys24lE1I3Dg/N82bGyMfWnSPVKFekMcAI1bgvJXFhHxTvEII9xZO2Wse
3BhqhPHqDo2Wz8YeP/LcPhJEHRvDpKoMOhtXlaPR++ekShR0//wnazTtZd2lhOus766N+xcB5yJx
5hsK03ubwsOi6NMHwuEGgXQQ92Tniz6ffZ7Q17Tze5Z+iiqlcjsUIeJjvrY0KuWx67giI64S3mj5
xapz14YIAYa4A0JU9aath83I4gTG4q4KWLvaceICzwU0y2Z8MlvzmAJAWdt68xwKQAIW/SSuckFh
h3RUmxqd6nW0E3P/TR7eWAZPUzd+aaXBBFh250gGbl1H6AGuqDZwQhyTBmnI6h0UUnEwdRahuoXe
oiJWxMxYgW6flZ2T7XBmHDzAA/5a4KIRVNAbAslSUtL+jM+Cg9JE7+9VinO7mJZnL4z8EKR2hXiu
Qz1FjE+BA/bdMaADULJ11moXaxsrecJSBQZFl4HrEFBDwuTcI4vmKbjuqQ7Pd92BB0HcUcGLu4g8
SK33AYy+JbX0+6YvLr1N+VQ0VAt68ioan8tKZmmuibcUD+tCeUvgLS8pwmIeijOaUie3NeX+WHR3
oGktlCbXACTclboHbxTuRmQ+2BEHUjXhChvVjEW4O0yepjTWKjCd0cOWKV8RPlTmmK2Gwb+MPYQ1
qkfKMtTLdKG16ryy6SE6FZ0CCtBITKGkgmE01d5yOMRcXLd3NKos/tFNIJjOicD+3FGPpY8vkp8r
+Rq+o6yHsVSU8T0IpptEB83WQIRCP2sQy3nAIk0z7TsjJiU2xHjU3SMgQNXDgPvQ68SH6jROa9qg
FAkok0AeAAhjp9+tvKOOa2Axn1ivouCESMIdD7GidaiZ+gZrnSNSmq8jaB0CnfZ7aNgok9g3s8bs
P7u0GoJCzTfORHZIGpFLzEito9TiJuD28PLWlBM5CRmqQ2uuAY2oj+I91QgOTafsln0WrrXWXIt2
0DAulIENXnHCaPaGO29inUa/jl1dG4EmRmjEq0qxq+PpTPdnPzTqq0mWFlr9EcSs2iXfppJuMyoJ
2bLNAhBEZN7kSsuEXvqYaSPOFdwFazTClWAxSIbyM/MhrOjBxfFN7Gr1PSnVp6BknpbxY9bHziIK
AcgE1ms5HgqFnnqhzccusY9xiLuTn97JnwWnfcFzD6ZoewPJDHRUM6yGjPuDNcXGQk+00TbD3GX0
N/NkWUzmJ8LKJ6VML0W0B4eXemZNqKan6msbmAcZNdf6d2UOn+yo+nQDOmoxfV/wovIYa0X/ispE
oVV2V1LA3mL6bJv0WakwbSOrp33Xp3B7wV/pBi7DRtTeKFTX4SVITU1/9vBmrwP1KaYCG5TTYxg3
n3rVIZKrL9PCkSLssAarEOJp1bZ0DPXjPBq3FYi7RisuPMJemKY7d1BPtE9vAjvYK035oGcyyqrB
y3fjfBqpKBUmWmX9nZ+RhoUMhwE+CMtrj8ZyDfXKqc5lUHwfiuHYaTkSGMEqp+mw0Ox0PSPOAYBq
eodgcaETuWo77ZnoaI3xAp5dZPkt5YOSpTXTYE91r/L/tV6febq3DR6mrNMgtTE0LvyZ8TdPMCuN
5nUo3YUK4mUxa8pDQLcVyLctjT+bRQAV0EOhmGGERBddq/vczkbQ+PUyoySsIQjEOdT1yVLJd4v6
tcGDBgOL7qa1+2fTYSqyIhpHZfRJ5AnZNjXhytUpoUo2LAg7Ooqw1j0ZyqXKxL2OdaoM7RDDdnCD
VfpFG4Q3aubsY+KPguV+YWvWFh904HMqM2ntGktE2LfokmTYTI9ikXawsYcmO/qhfm9M2hFp20cQ
O08GlFVFq/GMqm/ScSSR8OM7eUa96NfZEB76cP5EXmrjW08I2B5p/1yaWDyA+t8VmXLq+zuzm3a9
o7w102el1jetYr5iEYyTdWXeIrezdXTQmhT6F83kAGNywWB3/pvppjKUgGPui4TjS+4FUya1j/49
Rrd86oJTKsDjgc5fSKucSQP00hjtshLkREHHYuIU4oRM9xo5fUwNP2wbVgGSPxY9QUeO6VDJX8Y6
27ptiDmuuNU02OBxg+Oru+/d7jSQTviEUUJtbui37Mo2BblH38cez/TVNXhw+HlKS736caCn1FK8
b8PiNhARq2fECitT9cgIm5UpCLaxHwPrlxAaKEdtBJdS9NTMASncZPzXVLpNjK8eMaRCnoA8c+lH
+m3Zavt0jl/6ptoIxYInGam30QAIic4WeXt2shwCABc8PMs2Yu59Xr4yo+3G5H5uBvrc8dsAesfk
VveVSYXHgl925wCPBCz0iH9TMVo3ZQ9k23bGClzxAOJhHICJiOe4Kj5KAvY0YowMesr8b7hbnY7y
oqTducZoF05L8h3W1UXN6TtXdZ0tp0sEqMTD7/RTBWWUQkDHpftD+MVG91t1UbihiqBa9ZJRtkQy
nOqmDZY9pj67Vjqo8fTZqXdZrDHPKKVqlC0pSGsNVUZDGTxg1Y95ZiE+Oe3NHM+2EtoClq/0rdNQ
WTgq7HXD+IpJ0HHTqlcUv2fPBfPVJQEckwRFS9PyutFBG6psCAsisDoG9IIBVkSO1CmWn3I6KYG0
oNoeaKwM+Bp4cbDPDCBJRpfSexL1JrlxlCzYR8gxc5dbgI50Pm3j4ichhXpD2aptgvO8TAJCg+4v
ys5rkq6nwtV+aP/+SxflN9WPz+J/VVuugi5Sg0XX/la25YGe2UdZ1F+/6rZcP/NDuAVVyj9UV7cd
eptCR7IIfZYfyi2aavxB9dBShWs5KrEmok/5D+UW7Q8oduzsCnSfqAmoP5VbtD80IQyNTbwK0kDt
P1FuMa+qQb9ot6AnYyDeAtkDOTC0e7U/ibRmSWRVcEtylvz5jAqg19cSsBtOG7zaVqRyKQ0ftwLs
Su4wpjJecMoHp5iR/AAfSut0Nqwtsas3NrlXEMB0bnpsAiAYfQRmMoXF5A/5JqjFVhTp91wqQIyV
5YU9bc7RNxbmCPrUjkuvF+mxsM0tyKlVGQ0IRRTIh1aQEZ3U2rgqCk9EJQ1T7xgxs7nKoqnntTYk
9zgvrwa8x7P6IaG3kpRo5o09s42v46msVUzD1tbNsKqpL7YjzpNCD79U9UUW0MYFtSMcAl6Sd2xz
Yc2UVF7BOqAjtm7Neypvd4avL/Lc2mI+t0b8cCkPVR4MXF+Yfwqc5PbUw4Jq6MhVVoY8owVaf2nN
redHDjXt3ItGfGJz886yyldYBw+5SwMI0sDSpIDcDlgn8V1KZ3lgq997ZFkq9cOxs1WuKavE1e4C
vz+J6dJWGdS4dEX+AXr0bFHazu2nKdoFBlyndokbIrncfVsvrQkEmG7vVJF5RWhtR/PesPx9iksZ
jVUgUo+UrnOAcVTLlN5MdxOIEmtE4xqHVvw6QD1yd53utg3gpfjmNvMRs8gC6mydQ1wYkT3q7WtU
TwvUwo5hLCUthvKt6S6FekH7A2ni9Kgm/TI07smBPZEJjG7v5ZGrmEJosMoVHE6ZKoGIFLd9m99O
4L74k7w18oOUtjaBam60Jl3Jg8Fzmbqf2LUVRe3YunP95lXuD+wUf0vlNcHB0apaBKPZl3KRl3FP
8UhbOSTXrYIKcULoNiERwUEK3UTAoF8iqYRBxX3aYQ58rzL25I2YRrAsfFgtGAe24uWPbmRtDBVF
edJ61AEP8jnRkZAeNHttd2KNuqNHiXNjm5vItpA31Bcd2FZAtF6M1g6mvswE64p0f4yl3QfvXch3
tE0EUiFkpFBptD5dCZLhMOEZZLwDBAIhw2/UjDDULGvAxkDk7JK5v78PoFplibUtxuy21cQ5j/tT
1eXv5pwdG19su9F+1IAE0+RemvbBjenmMCaSCr8ZGsUF0N/KSaArohaepScyT40R34Fw6GCc1LW/
MZyAbJg7H/IRGwL5hDeIqqSbTKL1LEEqlB1nB2qO0Y4nJq51hIJBS78mpble5fa5xajeqrkrnKXr
+yuMnkBwNa/yjkYtxT0dR2WEMQYmD/qMq0nvT/KJKbtuKe+DC46DhH4JIbFn0iA02qWKWBdadnRD
ZTWW4XoKTKAC0oZq0fFwdLocP86O9tlDTyLS5XBq1e4kBMgNU/nE/jul6IuzLt08nv2q4NEGLCnH
Dm8LOlFJR3zaLem4U21FpDw4T6DEMzuDFOvsYki5EZM7TaBO9SJhFzwMVBmSZHK9rqYmjlnyAk7K
u9+V3YYg7Bg3W2bmbw2+32sm5KNwM6LYYtpkRZEuOx/ipwuiLeczbh1Q2bMltxmgsqGneIIJ2EsW
Ut9a6EPQaVIoVxjAa0iKx4NMg0Gpee5UoF0UlLz4RNN5RemnvNFlYOC01pZWyKXH8rnUUrG47uvj
JLXQgugxyhOkLeBhq7jjrfVhQuQCamGmUZdw6NtYxKgEWog4ayC3mA09a5ogBFAn74CRLYYxFove
Nm9z5qaFKfRtj5ETTSx4NSW5blam3dIeQdoAZ6fPyklej7O19hXwKs5T5xbjjaxRKQb+mX8XOQWz
lD5Wqg3RFkr2KUBwxXCyfEmgOy0aPLljy2K56bq9I0oQLODFnLbNN7oCoj6qw7eqzzexUkQSMP+d
1hLGNIaubKJc2fZpA2BeDJe0AR3RBSgVsRBB5QcQ7CKvD0Fm/tRQtVzlc/Ay9axp6PlQ7oZQFTl4
LKOvCVnchVsMcR1sGBwLKErRGkAOQATcjgm559x/LdNgVWTjUY3spZ2lXBLaiPEOJtI/SCFeV+m/
rOL4/2qmUF2LsOB3WTQlQowhMAfZ77QBtTDlMoPYRcZiwlSR63cp4Gq7vwQmfHpgeoqr/dMh/C5P
SHxDIGGrzBAIMWqWfVVh/kWZTW0i8leaehtR2Ocuag5hIisp5nZQkneku+9Mklh6T8uAh0I+2jkO
7hMPKzHA3X/9FM77Nzpxf/YD+dexOLQlTHR/APL8fjncJjBzJxIFhJfcu06mrLNTUt4OLWZrXbCu
Ih54hzlQ7JXogZB+PydH1WifTT07xrrF4+p4VnrXgBkpnJ1bfJsopsO8HqiTRaQLZvhZW8ZGDMoq
LZONP6BWa58r4exGzTz7Ck7txkuLNls9il3VWpSwHOMUiNSzzIui22vBkgHleqFPpteH8PqRqGho
pcyQHzDgycH/iDw4mObFGKuH0t3L0CCAlNxzCjKW+PtLpln/7v4Zlukauqajpimj0V+V9YxM9JDK
kmKDkt4Ge4F96Q89bGdnHYaEATKcIvxI/Y+k/CbDIIwC1zNqcMhY6afEiD9MS3uOM/0OZIyxoEb+
PKR35RBgC2IBkDCablG5xRddD6GCV9XIRlHnkesrsy7QjltQhbYAL5EBFoqgPMgfifXYU7PHHt9h
GexRriAykGtaMCuwG9IVAmCg+RjrjHNTOjU15kYt84ekdx650mgDe+pLmzq7kMUSnJxnmgK0bk3O
tbP7/J0WLlVY5id4aCbrVKmL9YwTJLIvhxLr2njwV5RdcQwWWyfN6GL62PIGB9X5kMMgZgmLx/ua
GydookPpXESTvetToAw9lfhLYBC9YG1cdNmtoHsyaPeS/S5XczujwCyHEnfep18MpGlRDsUDnmXf
ldKENkCkpykoo+zB0Z/dZjhXTDqwCiw0YlDf2o6AniB1uOfcJYbIcDlP0u+DupoRSGoncxtPhNDj
hkV/pwGaPLWAnzoLLg69P5Cl9uPQMjM48Xes09pVpNPz9N0NEgjPMg6uUsGloTIPVEVBKQF/hpU8
lZrgDtymz/Irr5RF+A53qXeaJd2WS5Nlx7bBiAD4F4MXCb+z4ljghp1/mHB+FzP+Md+AgVAFejYW
k86flCD7EUXnDDOfzeDToZQ4gQILNNbjdMXhhEp0+fsnxPhdNvjHD7qWbpOy2YQymvTG+WWCA6Wn
hz0OthsZ1qVITcdhuR2o3JoUEfvyhesypJfZCNbyTvqbLnhVQ1CYI1Gkz+1EM2G8l1rDo/Cv4RwW
ZVs5L3eIuSGYtBx0gNMQMeJs07xW5rjsphqQ23wemsErA3Mpfxg5+rOO14jimBtAEst/OMl/d1Vd
EhuBkqhrGH/R1IV4mJgdCwkPj8w4RpqEArZZAZcWwphHAWOdlvR1SM1Q81qFbnbQrYuTkKSEF5hW
+W2stcvBvwcAegSOj/gBY4Xp9zrJlfdyUpMZlNSGoT8Dt2s/omxGB1g3mx3E453cGo4sYyit/P3Z
6X9SD72uC64wVNdlntNsTZ79L7fQKJUIqMnIuhCnl4YW1WTuHEtdRTWwhiAUu8L098SzYNQu8gFi
AHfWl5FoN2ZGXhAzJyCo6Je4R1Jc7I30WDGFy6e+GOXUbR/KKlv//UFfF84/r+3cELRdTYFmtSNP
6teDTitk34KGg2bikCkeCt5LRwDbz8ytHPcTwnNJBhVUQ+W+WpT4Dhr4QKmufTZsnsL0PJjRTjFt
Mo/XLmKJ6sCrICN0iZ58v2I1YSYn04qp3GnNfQemQq6PMpcfkvDk1+FzwbQL4A2QOes1luAty54g
AUU3KoS6nLOr9DHFa3fdMkgDyNB5Ya2nogExbf2DGrYul6K/XBEbkUKkZlmIr9t/uSIpSD6kvjAF
lldBpgMyLNe5C0jnUs+9KOD5KZcR0A8D2JVaX8TA7mVGKk9RLd6wNpXruRPmC2iLXkfO9vc3TZeT
wV8PUTimAQLbQrb395tmlSWEfY1DLHHUkOkIcRMyABeZFsoctOQqyhxoGtNjDGDyGqeRcxrWYRzf
K27htRxgESgw5SuTJ5MkqWsiQND8/bFeR/3vx2oihI6iNBV61OHVP638M1eu92eeCiR+5ta4L5pu
lXFH7ZpEi9ViAKWqq5g/YhCAdKHR0qXxu5MMQpL2bALENKp/EvfW/hqOcFDcXcPVODYkhn+/gEOl
+8pUW4x6Fm1OHPg15RpbWVWUD6DfrWS+zWiVE+dxLotbUQUHZRDnv7845l/H2u/H8adZv9KDMYN3
XmySGZYXrD/TQeMSlpFCd2W8DCjUFvGnDEFyoNNyvZQD0UGZt7kDLLcyUGyEDe/J8dZF3bKe34vk
mIEFysVNNJ4Yy3u7uYzDAOBhX4qLfJYcGmFV2WyqNpRCx2e/zlbyEZQni0Qp9Y7kvbO65+u5/kcV
3v/PJLd1ldny/625/fCBkvL/+b/1x+V33e3rx37Uby3rDywChO0aGDsyDKWbwI/6rWH+YbooUMDO
MXTBasKWf9VvDf0PDc1tnUfKMFCxlj55DZ1vlLc1gV43YYSLV6FKf974T8q32Db8bm5jU2l2iNdZ
HRwWNEe/jt9f5sJgsnEMpK4BrIGGIHUKYmF01NxEp9CktoXXpbTmapYnMlqQOpBMtTF4MKoW9nq1
G9X6BcDiXYD9HTiJvlq7lU2xlcauYrsvnc3CmGPmE1UsFHk2fY2oqRrzuMRNxaLAg2J+SmIv6sMA
TY9cPjgFLaR9LcvuyBGB4LkbPUUjoN/3ABrAj2jRcskklnrJR4BfkKYZ2bLMYI2WjXXWRfRZ9AMu
jUgUgau5wdmR8q8aRp5PkUMg8qTgMZuboMD8EXjtJI6V1u1Mq9+ie91saYP5L4C0JreDChX5tccd
/dQSRCM01sfWBAYU5vnJb4fvSl72eyinr37kd1uzKw+qmN4AQQTHOuw3PprAgD+yJU7ZlCP0am2X
MQpy730UqGAP0LUDus3UlS1aE8DdYBWHrkD4T/HqoqfrXOnTYsZZGTWujZO9lqr5VU/lq2UVLrgA
lB6QH1E2aPOeXQyA06YqV+rYfVLGI7xqd7MAJ1N/IXL4BZjk2OoFWnSqupD9BI+42PdqMum2B3qV
KMqwhESkDihu+o66GWwQg2X2ZZk6k5JfAYHV8VmbonkPzuiQCWS6Y0rGGWY5aocmt10utYT+nFuV
22Vsw2bp9I8R3CNuIaNqPpL/qN7WHShSmop2F9GIz4EBtbNz7Fo1Xao+KW5YtWc7Hd8X6zFrUQ0z
o/elFXZYzQ7Y0vQBvBWnUZ7ib2ESwAcpXqf80yrb05DOD5VRl0sVbCaT+q0G1tajppRtQIJ1ssNA
WOxQkIqc214FXhZtncimoGoat7aVPoU+1dTTXGLjMdx2qtRHnim6rmc9f8Xw9EBOvombGXUv3wbR
G9+lrRZ7qcQSIm0CtFHbr7VIu5ThsFFnqFcuAmwNvmVI3tNLXcGxgK+QQUKzDGyrKuNutoCEh3W0
6SPaGYY5La0Sme689TezMoFq1lNqtqUFrqNN403bZR9tFr861FDWeY7tSsQS1uj2E5xW94hyJCQ4
s+iXVSB2k4QGGdqdiWjOoUjEBg4leLM3t/BfTFzbNnAtyF8Tyu21QJBj3oJmopSIfDAQW1PrDAwo
Ee3sWz+UwAKkawKMqMAHFUiLZGqIrpGNk3mtgbEd00cYds0irahhtfWir9sGGXpdA9Sul6vKqt+B
KiJ8WU7DscioOyr5Wyh14alUkK5SbM1vkjhqNrHVgQtVyflc99KY5ks0l8nKzMqPFhX93vhMupiO
sfnd8IOLHa6yCQvL/lBJdeJhMbU52tD5k19FK72bHhPEhMcOVXsUbVqQt0V+mHScDv1CfxNJ9A3B
YgNYEVcisIrHVOYclbOOCvXBFc2icuI7p9CMV71pKxxRv+WZay+zuPgYsxkNRikYqIHnQx0YrdEJ
1Q+Kcy9Nu1bj+LMT/jeaImvLCp+6Kj3UQSKOIDnxoEYw3m5BeOaMUz2iIeS3yjmJ1XbtWMqXbidP
GAzMt6ZKC6hOwvspH2/tsvnyczE8pIH5PsADSyMrfg1y/FPb4ZuiT+7GinUOfa5XUWzVnovegTdV
qA6m0IkXnQ3gcyj2Wdn1O0zooFi3XzFczp0+gV1NfH1aduFbXxF7iII+mpg8CGid18WF2E7ak2+1
IEKQBoxrCT2akKWGHl9YUqo63enCfRji9paE9wyN9k2foAS5ZfVGfxIwodLayHMlW9+nNFP3WoaC
yDpL1GLTI5S7xVPXPWqti45qCzbtFtPa9zavIPzbcORwQ6allHTqXutuRA70Yupqawd2BogJ/QYT
8fEFASRo7swIGPidpBKo69SoHwu0C8y4njZJCIk5a9OChPtZwckS0eppDb0PAeexqs+DlW4rEaxN
KJ0WQSJJHcrKdoZDug+wP7bXtU0PTYovIC3+2DTdJmxhwbdtjQ+AiyB8MikHdQMgtN2ZlZtDS9dT
KvKVf0ibBjgthIGguVeaOX4zo85aZmTBMDVSyqwQ49Y5rbCN2IffBtgl/uju07qqVmOs6OtyAnU2
DcWzYyO9qKrjO17mtCzcojmKJqoPPF+UqQHfwj7zWSXG2kOS41vFE3UcrKpeLClTPlRFj3VpgZ9c
pkGHM5Rwr7SlvmnLU09hbm9GPktWjUxUWil40eELFtLuQZCgObSqU62tnpobEIfhOMyFs0aU9ysG
gHGcWWcKv3a4EDMQmW62g1unTZ/UuRz213djWK1svccQMmOhm5143Am1I2CI3GYvojhctJnQ7sbC
YEqalK2FVAI49rHYX/81I7kBil++p4ZfzV6RTa7UGUbkUAD8AvlQ77usQSD9+k+fJgTkUF4cQJGL
DsGl5MSMeo41REhTh0WisjrlWeV2rkwkTElaHOW5SjIWh8RujpZ82zrKDoGY8j5wQ/2xgQVn9803
O8D40mj14dir5XicUP7vaFz9z/vOhLWZTGAUI4SYj5NaoxJx3Xx9H8g/6iX8+zpt6FPTYZj6w/Wb
rtv/tOf1b9cXrekecPXjZAyfJrf86Z/7XvfI3TjpAO/xA0CmqNNryT5DLTaA6ri1jbahYqI3B9Kk
5vDz7fVf179dt17fXl8KNz0jdRJtsmT2Yl0BqZsPEIKhGPg+6nSlS+iim8coniHM6HN6cIIk34VT
A05XUczj9V9ZaB0aBXXR676D/MCPf7mlswKQV22cwT3o0lwp9F1kBmwMn3oESnZ23U9rYqP8xbfB
5s8i+xSugiRCkyf3DSYApOPB6LHmzWuUSbMXd0Q8Qn4REoXNglUjvrcMX/vxRUKltuaL4McXoYbK
T6FTdS+6AFu7Emi40bw7zmz6j4M2WPtU1i392bD3Npo8rzx3VFjj4LmaWCvNFuLj9e9hhLLohHP8
9voWlPOdgQT5HaJeAhDzCMiWTwc1Dag5QqMjyub8VWmJiLIML2Lbui+xRTxZDUOzjqOHrjLChwyW
tjcavb69/g1FDx+74glkGxuvL2MypUzQhr69vlX90D+JXP2xx/VD1+8w5R56dWuJ+mhgtQGluCDS
/QgwE/7SaihztRalD43dlBtV7f2d3RrFTYCAIklm2r9jk0OUEJRfST49aeuqL5VnBf4yWWtuHEer
TI+ZIkkfrpo9U11+F3LnngW/z9vmY0JV23OVJridi/zs2zarviXEpsmUDLIS3DzVrIy9Qp8RoZL9
9ZdigHfUtGfrweobd03M0DIPONqZSKdY5mOqgrdr9kjLFF8sAndN4ooXFRWXJeS3+lSDLjsQbofo
HaKL5NbR9+uurjN4oirKy+wSwNRTqt36KCtttUTJt0lSz3dZRXiblm7ziJDmSfEBa0Lcmg8gUPOn
uIsoXLgCuddYJbqwFW3JGaqb61awKPE6jqJg7cids4lqvWn40/K61c5NdVclHZOp/OxIb+Ew1owA
QD7Z02AY2LFF09t1Y0uGeBtoWFrKL5pLtX9gxZIoWH5UvtTOE9I1/sN177lDsM9247vrN5mG/pwJ
Au3rtgp++AIp1eR4/VyMGKAnZsX/cQKRrTUoq0yoVF8PourMVTgaUpKXH0mjpt4gu+H86wRqJ92h
Tsy9lDuj91mgbQmG4rqzkVB+KOP6G0+qicad0a3sNObxCmFKH32XTtj1BUPi7Jj1fUWRs8bV4Oc+
VhLayfK6+4+/KsVdXJfN4fqRn99w3cMFWHAEhyGf3+t3K4WCBmfy8csX/vjn9YO/fGuFtZGnFAM+
6vKD6Mnxq3/5OrmpHwV0sMbcXbf+PI/r218+HBnoNeQ5909+6ufWnwd63XB9+XkuedqR71nU8n9+
/Y+D+bn3zy2DNp+7Qi22TRueo1ivdkEeGCe7rFB5qQSKWQBWSR3bONooJcIa+9jwSq2tT43bjJAq
iEw3ygCCobErJDp/fhp/xdJrGhR1ftly3dyBpnCrWtv/+Aqg8WKna+XRnpoezQz509f91IbHgFBd
p5/VgYf/+d3XfZQ5eHPruqSBlMDh7tMUonEeA+uXbxVUo1dzBYy/h5JPmXY8ZlZT3yF1Ud/peXUz
MEaPDagTsg/gQ/5/k3Vey40r2bb9IkTAm1fRG5GivPSCqNpVBY+EyYT7+jsA7W6drvvCEAlDEKSA
zLXmHJN4jHPO8AQ7NKulYDdKlcWAwGPMXpQ5waHn/unraRtGz7UWmMCY2WDZZZo2L2SnQh5adhnq
5qsX49lc9rY8RGX8Lge9+HcfVt99kEsdf63xdViZ+xkZrn/8epcgbX5GqrKOX7tsiuhXKJrx36dU
GH8zSpT/ruy72OGcrGYE/t+PGVRg5RBSp/9uEpJHAbTBDA/fR9XLPL/TDThMX+8yEI2M5sfSZyjI
vyej8WmggljoEX/PZ8MApHUXebjGvrZh4ISIWdEo+d6v5jAvmgeIX68tJ8qtAbqAHw323/vOiXS8
yyc68F/77iyovV7Z6fvGnDDBKsOHNkvE0/7rvRzMeQzCejBqy4lOrciDGqQVX/v8+gYl8We934HF
W47X7QdUeEk1Rxskw3X2MyeVbB+qCUkJ33+Uxt6umT+u3gEAI3qVknKHWdgLaDgsJxUpEk6m+cz6
DhUsi8bNbqytrTbiqfk64z4wmzCKd207DmAaWDVryWwgbPRDephtyPnqdkHl+fuiBgcym+4HQxnX
3vcrbLui3S0bhUwDdrZB7hNcx5aGHL28r18HSLw+K8WltAzF2CHJvl5vlWtv6g4BVpUKSmrMRdsy
j772Rs3IvozWuBZGDjm19bzt8i5fP9zkhRCtiuFkbm3/Pd2CxDqtqdeuHU5ram5f77Gs7nRNCHjO
+KQ5FTOh5nwtr7dZAY5SIwotjppf9J76+Te5TkKjuipJ+FhBtXgnbUSC9cmKZXzIej++oH/cmSnG
sBDscxPvGOaIm2FwdY4W/fAom51tfwydo65VYaPqYnmXpYK4K1wU+PZZ1bez7hzI8VJQ4SI8puTd
7JtWmuKhgMN4rUq64QQ132R+xty1TlPzrGzDOpSQU27LQ2zmBEhDPLVoMd2ZQVzfIPORmG2pC0k0
27Yf7EvbT+5Nd/ruRDEJESWUzsTjGw6DQyGa/lxJUUFRbcx17Y17pxzjS2r1zi0aR/+BC5CUkD9c
zbM3iDkxQw9zKW0wrl6Pf483poJuCGOPAxMBQ0CxRhvaW2u21moCNr51NAVhBiSdRtRa1Kv2vpKF
thaZ4PKK8v4qI+Jo34FftrfKFdeiCyX5Oz2mGgfhF9SwZZFRUSrD+nZRFF3uB3LhrdF6J38kPwUF
Qz47haroVsYD2UPQsKLgTauqfTLVxU5RjUucZkD48gYaO8YUFaIFg5Ca4C3ZZ2P6Kx3M4DrBLKo6
z93ZrnZsDflhyujFh+t0lN5j2dIdvphBljxgMeKEJNBk9SB/RLY3U0rDYw2MH2d//N7gbnpYTmGa
IoHxQjmXCurH1kLYPljVQ4MrfsXIeEJJZGo3Y9rGjNBvppn2INUmZ22OhXFtsZPkU5XeEhEmNxXq
6c3hNDYWQMjR5+vCUKJuU09oCo7vfBdzZetTxJNqdIwNrp8RGwVg9+UvGYJ85pfq2HPazYBzpskj
6ONKqW1nkKZB1Ka15UO2uPhvJfOYOyRuyT43JhA2nPvQRY6qPNntgeUPQKbzcN/nc4nM1Jtd3Oqb
onC6WybMP3b2Sohbfu5q5gl9m36qRpjwhxt/Z9Sxe1O6+BGQ1ZaL7CMEoXhI42nCB+17H2lT3OcN
8NZOlCmdGFscQ+g+NYiPtTJijBFdYJ/RqhA44YGvGxyPXB0dPUsgHhtSm+7p5Gq42dBZFkz/d5CI
AelFuna2EiN/Gn3xGBs+Bkm0Mfe5ikPCAjNCAamLv8UWfAsQt59m1rtUWDNztzzVUFjCMaEsi195
KA56mw0Q8vrwI+7tcxB54rn3aSimiU0coUlqe+qBcnVwcjGim5qH2BNk7QzgTJxMah8qmnvCcogA
gGTZEyWsRxyXZFcB2NvLgRSwLumdV9/IKfua9vTQRUUJaj1LDxMMqzqL9xMNcsQ03HF+l2FknQud
HHXu+aCMantXeqraRTscxdANpHmWVngvOlScyzOiS8Ran+CO1wO6iG787fWthtaOUPUsn4bt2FGd
FnZ/7epe7dOvuTqTagzazKxbB11BjLwtzywm1amYBuxvy3yexenyYpZnNQGW8H//83rSkJT+9fx7
i2VxXds9EnWdGeD3OoQC/vt+X+9ik3axI8j983vjv9dedrYsNjXq1G2XQzSaj2g+huX1eqkCfO+6
8Epj5UdEb3y9yfL5vg95ebqsrSmvPWTc/b63/ffD/3ff35vVjfdUTZq/+z8H+H3UX9t5U0vh1uaa
/XV0826+Vv8+5K/3gi176vvj9+6/j+rvg64Gm3RGnLiwOP/zkb+3W/76eg8S2YKtPw6//r+P89/v
clm7TBr3MGE5s9ccrhp3pQESaNCHH3qCKqea7OHJCAkRws9LTa5TmNgr4gLcisCbFF6GiBxFOIT2
U6qx+8M+hNvav2OgAXc69Y4XgryROoytfl8mbY0eLh12g2/Lm1/g4qIf039OcHbaOun/kBS0S4vQ
/mFxA16hxpSPtg/NLysUAxW7ss8Tsa0bLG7TczkwB4qUJX9JmC3d/OZxHL/6cRe/B9Yo1qk2qmth
RP6+JP96P3X8fy4LllWYoL78e8Tz/4Hd/nJKzPZo+8fnKRlBpCaRfV7emJiRYOsMPXrm+bCWA5Rk
0y+bp2N6qqXbfXJJlytbSnlbPqKOGfO4fGx3yspNl3UWbTx39m55gNjBgo1J92c+b75re69jqVvr
hP71BWbHdBj6MN/D0ZMPRmO6qzbIxIcYooevswQ81q2z5B+AX3TzQQY+NZZETl2XwamN3OAEgrDe
dl7ZP6nGY3haT8k/BgzQ5YibLnmgi0ZrLuoNJON5fWxw5n49zHZaapzSOlA6Tw862ikdTR50lCQC
wZc768mCsSizfnjFv1WtVdfufdDd16LJkCk1EvxYNgnmN6G3tb1GrjTA+1HBfBaMZ3bMsA86wdNA
cfJHLtJp0zbOM4kNbIsC7B6pMjmsXW/s4JyO6O966MGdpx1dDNZHqlifYyOtXaIxQOsMLTmnSJHr
GqoIP4DyY/LqjySlCCMhs3jcq3eOzuw9y2etl2G2WPCy/jGxq6Pu1qQ+Eem1ST17uHdM0d4NDZE7
IXLmewSK1n09CRt9Rg0cCf14FKQg2VVmvBatfRwM6yXu2E+dD9lTNo75upjqXV2V0yO31GqT5pZ1
fxRZ+GwOyP1aCyaGLCkdqLx51R3Q2LZHYkkwoohEDr0ixCzhxpS9dPh+XxrodaacMOH29C2xDCRB
8GxhS0/UG6BzC4mERP8oEXt2wT6D7uzr/TXr+hfDmfDQayfHJL8uDevPIA/P/kDUbtnCeB9eHG5+
q2DoudtL+JGt+Ok5EeBLorGBT/zsNJqfFJphRdjjzW2tI1oqtS5mBrEABd640bMqPgyInHSUAzgj
jFQsBpEiTx9b2b8ZFaA3a7qQSjGAzqHb12DjJkwkWFMiQSo0etiq1dGcKvTjIoy2TYq3T7U6LiWd
DjUVwxVBT09qTu2hnUDGEzmdvRe+8k9jly/0hz6F8oHQkqx2J/rnKBoeU4/Ce1pkO8YJT56oQGSY
KUhp4yi86NIV1LQHII8ye/Yq77eSbbqGi04uE87XZHDKbRtUe6cH3uJYQ7W2zSjcozvWBgYPvu1f
BSzRjUmnu68Y4fTMMAnWDd4pYe6NXkSH3qf/HFrhOul7ZlekQxkIt4PRsTa4w4etNcL9VkhXLWjx
FogmB2vEyIQD3JtxoZuPwf1e9g6Vx2pI72vu6AcjqUwK/ODTCi/J3nSTUVQfIlMzq3OhGu3sOFp/
L9xqIEvu2S/B0dheVL1lJmgL6qo1YBJteqxozVZC4OAx6FkVuoa3ocLvkorgrckS1MWafovL0Hi0
Aw8kghiJj05pMtbT/eRWqOTMBFqV7LXxzk1Km9iQZi9LLT2a+tiDPUSUOiRG+hab06kTmfezNSKq
YzXzlnQySZalu793mRRBM2TIy5VQW6saKIbX6fFDrj27QUdUkG762a1XyAbNcC89N/xZp96qzur8
ZwyceuW70nrwh8HeV84o91FsEneTpHvTjn/VY5mh300hIxgI7xLdznZRWTar5RRVEAKBCcBZLOaT
JTUGaQ2651Pe9WorKu4wkjJaXsrpMST+pR7z4KMOobu5DEqfpilEy1civ/ZUZx2rrLhFSLs/UPuh
1ciS5oAGlbDmhmC3hsFsWq/T0WrOUeNARDeDbQpR4xBrqXOMsunSiIqSe9jQLERAfjCBa8zg4a2F
xeONsee0hilzpMziPXpj/JZRhPkMU9jiBYaPs/U/r1Owf88l+XJ6Zfn6uuy6h4jg2mOpi+berkW7
htPHtNzHo96aYE10L5fHLCUYKPQogJBs+oCG/qxFFm0ZPcJzzVz7pMYXk0vUNYAoC0kp8I51KZJr
lkSbBiQ9vMONASP6ox68YDeJqtzC7Ck+ZDXdusnF21aOYm9YbbvPVJfvJz8KbxrEQzHpb9owNs/L
Qz4+uxPDZ38skHwmqfUSUryRWUbVFw+MI4ft0EFIqnWv20s7GddwR8X9hG5GMYo+en1lnWnh+mgb
hE+JP8Tc24dv/HSiHVzaV3w93FRLtNSaplH/rTyFwLuyt7mK7AdLtRK3VblJLDGcoC/0p2rQ+lMb
Zx+RcN8rGqaULmZkmcgeTd1PH1Pq6PycH3A/MWgie/BYu7MKxNDcx8nNGPHMwtxuaphKmtARwmm6
9h2lyBEQifVqleUTZrCKzrYmH0UKWAiA6Ba5lLHFFkiwYMB0Mat0nUt4qF9o7fy0SkQ+tj1516Al
zquB7n6gyf/utFV7496m7py3ej53qGqQfjCL28vCNL+eaqaBih7Qvj01kJaC5mw4zUNDUM3ZGtL4
AdDfVY6M3mAtjHH8LAynuhXWtHYiI4SCFj3JyckIrfP0Rw2nowdLKc7N4eIw/+qt+sqx2gec4OnJ
gByzdXIMq71yum2NW3el5XDlNeOSx6X3QUXrwa2aGsoJmJakI5Ig6p7TxumehzR57lR9BIDQfIzO
25g69ifaEmNDxpA8OmHVPmLQ5iIEpeEoS2ltqEkASEnUsE0znKM1pYvT8jCA2zip5DWJMa26PWH3
dGduTMHNh7AlLCNHFu4La11CdHuso+gZhlj/YRmy2/TjHNE0P2WAZRdcoMEdaQ+TZWyVI8t3lErm
1oqc7FDv+IzTYcpDf0OrxEGFOMdrkhV17wW+ce+KGKKNQ8vQLozqZEgKXLhv4x85MhNVE1/h+WGE
54HoGK2unCPg7mTtBG2ycaIQmUQJCEYalL3LcA4WNEJ3PdOAjk4gqQ3m+kFOArqL6Rb3rQUixmG6
t/Is07z6CRdrQ/V4zeCYl5WyGJQRMUPr4ZmTCSYpLoqDIxxyDAE8nMPMtrbE+GBnSC3j4LQtHOJB
2gcrSn4MThA+gwDbaW2vnWj4xBcfxQE6Cr+CTVFqt7SCCTrV5L2M2UTsJbfkreE1ggzjixwd+8Rv
oz9HSp2aoOWz+/PlzYvLF1oplyhQxims8niFOY55Psg2VBD9Vreycad8s/gEjJNNAWALcty2U9yn
J1v03sGSctv/rAc7BsZnNxedrumPgX9qxjTRvu3j6ZyU+h7ck3sA5AO1rHX0S5WfCESX+9KTD9gQ
w0tb4Q5tAIVtotQIV6Vt0ohzRH3MYpHtU0eiVvCiZ1Eb3SWEYPOcULunbukN18K1BWGwGkGxiPjv
hCAqI/FjuR7NoTtpJgWoUWTOWat2bl3Zlyyst7qcPKZLQXBMSTg6tqkT7PqaWyW3wYoLli+PPfjZ
tRIDce6ydf/xJ66d27qBiJJMr5mqJtxO0vxhF97PPMmuIFfHp9T50ZtD+eiFjBT8GFyEYUeCERFy
GDeIcQ750t/Pvmp8Vvmxxa3c+xkozN5INwOxQKeU1sRWBMkPv0KiUKRZsIZYfmdYE0mQWqcdK00x
2iRdHDtVZDtHw8YBq/C3rnvptRSxqmYNc85bx4psFXPoU0onFglaEbYN1w8BmXSB/svv6Li4pfsA
RZcgCrNxz3pTRcjHyCsfgwPisuEpK60UsFpIIAERQquobZD7WlTu4i75IVrLPnQSvyOVyP5OlB6S
tqaxiGCPfokxds7h2DPOaGx1j9yjwbc+TKcmxCCPKhEXXWzJhzDDZ5/F0ex3GhlczVenPIU5JWsr
hDIRtLBjgbQDpHGbp7DIiS8ro00R5uLgZXh2DZ0pkBaa1xH351OYO5sehsuzO0CJNrFpol0Gn8ZI
5ZCHcbYx0in4GIPyVpqocTzNHe99mzKX3ZDinRp+9IDAELCHYV7JKfFXKTdVOBvTb1rat8HzSHvV
Q74OsPcbuY1EM9wPYYKiEszNrqgeOiGOpZnvAVkl78Ssz1I/19w2mp2d+KLN9ciBj/rwMw2EfJC6
6Im7KC5888w4ujj5pCF587Vk/BHbauuF1X1GzDN5WJp9U6byoGqDq5LYs05a8wENOvkghTNwFSk9
AfG0QNk3lWdmn4EHc9xrauCxU7gxg9ewDypIhzMy1FPjNnfHnmEcyMFuvk9nUP/Xo/SB/uQdDVOy
We4qO7GOJnnGj07e9/ee6X12KqhfGY3AlU6C6EEjJJZr4yQ3zhAVBH74xak+DqmyXoLEaKgC0XAz
irVQun9qdcKPejljQ+v2OMC8vcM9VP5TIoxbR67Y9zVmdCgg8pj4PS1Ek+jL+Vk+iQucSB+D3lQc
rABwXegl1qa0QnlsZamOWOBQdRAuvTzLyUSck7Aqvu2eyY3X/3DcjuJxopBLsB967qSqGPmwQiLk
rSPSXnG1j1TMSQddcYOY/6HyEHcgCcZxaM8PY3dMi1+aYatDUfnnnJoK/mi4qaKsuyN9x86s86MW
Iw11XOSRCAVnNOyR5mW2N1pUepp1hxmNLNnu3DXkaVZpFD5FCNUol86G7mAgS16DZ5m62ObyDC9e
hKCtbqMVkuT1GDDlHaDYz4YYRyQHUW3RnxAwhCwThro/iu1QBSPFlQiBQbQX4dHhpwWKI95ExowF
dEMK39V0bcvuvS+RdjU/7DpBsz8etQECjTBf3d7ZWka9bmXwECbllRLXz5RPSdr1udOsE0WYbm+O
wzUOjrZRmeQSYLbPU9CClagvuTdQD7Gj3ZSJ9pTxHk3Qw1GjW8yFqj+WcBpGQCX7VAcci5CxG5Ns
M4GQ8ZX104q5PVgkMmriANdXMUzeZigFmYxcQiW3XoPCT3b6P+4IqsxximeMGwZwQBr8DWbT1CDY
79PsiLbSMz/b5Z2BflNdVfJLF2g8a/dX6cv9QIz8UZJRmJqfccF8fsphMyoPikRTr1CZfbQtl8mu
9A5+YHTMJ7OV3YHi1H3obMwDbmU0eYD3Ixp2pr+v3eR1UHm/Cxhl496R2ZoYU48lZAVeukn0/M4I
Y9IrZOyzeNgIyqeUoFsPFTFAe2hyjehRLhTJYw1Yejt64S6y84EEPft3GBeEzZYguLwQSFVaOuNG
UfghqJn8WCrt4SmhoBoHH0PkQnio+00o71F+NYfJyzat274NnZViKkzIXVKERfs1LqFSUfsJiSk0
k5M9aPetY1Q7ahjVZHVHwVxYEXO8YYxNgo3TX9M6c5DfmldCQRDHMr9pBXRGv/PPIbXiA/kyuylw
2nPS9v95oBm1irqeGv+oi3Pj6MGaO5R/J2o53ElfJ19hfpC+BWozpYBde0l7sGJtyyAcdLUMDlOD
dESYbwy1rySjnwotexpkBdYVCkAeBuSP+PwQVR/u4in4h2bPqW1ad580xj85/yj1ZNQbPdIhK9tb
O22x52XeHzMsLn0/6vusFfHZjNpXUzfzXeWlzH3mh3EskK/20cX36lWHsW8nCv217uuVJDtq7dBZ
RJ9TeHdNkb/aDcWTgLjaVYdknHptDzYEwzbKGdz/umb9zomxAa3rckCSov8pC7DN+4okHIwI/76W
YHE9LUvdlhgzztgfM4vEIeEm5IZNijabUY6euMHKSRuxddmvCYuKzNsC3Gvgv6O34UqQTnunq8+R
69f7ZXeBV9hfO16eLg/Lm/395rYMg31U1mh3+b+l4Qc9TmXEiuvqOJXHVEvSEwGhciVKF/2NSyJt
OFgjjPtrUuIIwKUBfLgvHXOjbLMnqE4hbOUnD0zgtzYfRWlV21g4FXZlTnKug+FAyamnQ7QdxJud
2UfHJ4zDTqCqGqJOz4oiLyzAhkTFqmpOIXpHNOUjpXxuVWtarNYdIXXwfZvcB1TczT/pIjvBDu17
fThWtGizvETPnyLH1txh0ytvi3rDWbUVv0Fd3bquPehIt6WTr6mImWsYc7goG2LvSqraJ8i2hFXa
sxgZ5ioXlGuQ4ChvB+2BXxV2eanvRF5dc4abZKBZAE+RjDAR3raT9z6NjDKd2PXxFnp30hmxVsX1
JwM97dQ0CfT+Ntqjbc2JigafTOJpS1exe9OD8je87vS5NQ3IdkV9DcOSGabb7hR0D/rGFlfuGBUO
hs3OQ4nZJGWwYX7fHINKPIWWhUvGH9DIm2SWlKUg76QUJyor+gMCVGza+NR+xjIgrkcGr8r2sl1r
An7Q/CB7Jhr4c1mBKRqoQm3Kn8Sot0Bq+mk7yFp7oyO3X9YwKImtbAZ71ynyNKZ9BlXpwst+whBx
Q9/8aSZVu+YHQ6srFeGlwmJA3DlvHoEIyKcp/qAMnG59o4+PYdyXQP/4OMsadSGfSe7IXuzC5h7q
RgS0cu99MRL1sKyA9QJIGBFeNwKmh6M9EhXRkJ/+MTHnkl5j/TRBIa60mGEQ96P6PtaYHC2bptnz
qPzqR+SUMyqzUycoqPKh1QiyWlYwsgB9r5m/UVqggkHnYz/1ygeelfxcVrD0+neRjPKJW2t5sLFb
kccam29elh2W9y7mnGrd87QrRAcijfo6WGeUV36ElAXmg4tGS6zJzAzPTtZYF98O5Nep8ecITOwW
H3XM2G1qjfLocfW4ofpjqjdvqoL4iaTi9sW34mgfC93bSUdOL0MT3pZ906/gIgQUhh+jaLm9k7ed
DdP4EYJmIfFGPWdl9M6FRF+FJsOKgDk1OjogpwORclZBZ6CCBsPlVdv3/XPihdaa/E5tJ6x4r8qx
fwtD9RlNLqy3xNkgO2wYnpnVRUXBj1Fml8ntgh+eD5WHIzEvedfEaAvrbhVxq/qheebRStzutfRJ
q2hdUe164kDeU2PaLCvURFAQoxrBB3Y5g7FADT11o/8jc8pXJh7ps6Mo5AX+gLyyn4xPV16X5b0f
MdzRZXpC65A+FiFF768Nk5CcmCzwbxYwpZPeF0yW5z2a1UtuKvXpJTYhqX7XH/KhqZ+HPH5Zlge4
G+6KRLrXMpm0szQK2vjzh1BdsTWi0HsTZIHtmsKM90mpGa/E64HJZwUf4v2qHIR/bxWhd9GTGorK
fF74+q55OKkXgSZ5T7yRxcSyLT4KJmXLlkEkwY4NXXJ26sE/+772VBX+paya4qngivdUTxD/NAL0
DsvTwGcYIM3q1/Ls68GlbpHWUwfPdN4qi5NjRJ7mnW52DvD6MryVIdMPLqzFU6K1zT5LGIuqxvr3
LXwNzatWMRua16BRBxXBBBW57H15zQ4flWiSx2Ubm1ElMCQbRf98gF6nOTeV/PN9yE65z/MM2rFR
DycuKvJNMDROcB089SjAsD5ImnSFfKvkmJwY55DnPj8t0srYGLWL2mR+GnIFhWLPSW1QJ72p8tHP
ZPGqARi6tq72sey5U5gv/IkCx7INasSKIW3ZH5ZtMmm8EA+jHlqnUC/Um+ZrnHzzy6y6L5sSjuL8
RhATClr6RMFzYZFvuWHlq0roTGHn960dTLOpEE81U4NHRRtq2cjFa3eKCpsQ53kjT4ZzbIxu8PNg
owjMJNX7Lrxfljb2NUUL9NojMrrW4fS5rDQo2mjuXEJensYV/VMp4vHr2BlTvEjf7h+cRjYvRIAx
SGYUkLZdfXJ9/yC5ZBwm7b0AdZrYvXHOs/eWJu05pPaYVeTCojKSjFIi/X5SLR3kxGNKVvDhkt6k
yzAvWP76fmDE3q9UTxTb92u5MSDGW56rURR3OQSx3f958evPWqOKjW/h8L2hVU8jRePkkuHGpqlr
DMPX0cCQZoCnxk3eVSC+lwMBQMWfcdEWe3pZH8trVmyRqLj8SffA2VTzQIzL49pse8qN5CWMd07B
LzviMnVvaiSjCgd7xvJaVtFJUDUhoPBQ8KbRaSzm6k5phtvQEO0HXRUiVqe57VToYK3G+J7qp7vO
Yju8NNzR+HGU8FYD/VPpHhmkRkN3alDjmy1SiiME0ykXNXY8EZPey4MlKnHHaIPhvyLCuHEieV0e
wr6R194u412jIK7/tSDLTGOrtQ4U9P/dQvg4WolYKFbLggj59nXZld0K8CW1oKw+b7G8tvxlKFLa
wpIguL8WxJNXb2oNEc5fC8C5Y2ZLU6YX/7urekSyHPuhWn/vflmlhEe2bnsPQfP8sZbXlocpDnPG
yyre/LUg7TBt0MRs/l6AoNBYeXiDN997Wf6i8s3lyQDc9tcCfcCeWIcMJf9aYEi0nMzpqL/870mc
fM2+6w2Dcz8v+D6JYY7DVVau/FqwLF0OfNQ9qiJN6v69AFExJccWTen3ystfLdEHd9ZkTX8v6Jv+
l0cG2eGvDaDiUl9x1NfrzRTbmy6CkGiS/2AG7nsp0oRoTi4oqBUIQQ7NTTp2O6+h/1lNqb+Oaur8
Zevf+uI9iEzrMmAkXOV8M1rkr8eWmkOUAXluqTAwp9AvTLtD1IWM6vmvC5FEM/A7EBNPhpGPk1Ca
tr3S++yITQ9RY+AeOu6ha5/cOSX2XWcfyag1z0NDdT54sGHev1Z0JhrHp1EVxBC7Ee9jM55xhvDP
cMrhyIxzGlaYBzfEhnL3FnsROOTYZgaTXAHFKkiYayFs0T7yGpYHeRCBJwG0KTqqfkWmAeM7ZlG4
U7sOnnFwIr7hj0mBZFd1db5xenxc6taCmCI9htSNMADQNRooekYKFtOKRnZ1V/q9s+F3dqy5IEJ2
IucDs3jcED9oD3DGlK+9M5T9zYz9jdn/T5PKVU0dI3d6OuCZHR2aIAG2XU/bP15GVS7VWwsNpXjW
JUbysITInATxS/k7Urp60fDXglenDN1t08HQAOpzH5DpkG6oWeD9tV6yNGvXTpFnW18v/nRltxdl
/CKF3v2yvQnv4VlXD5HHTdBJNEJRIvCeVTYcapcEA0jnY8zgUtXGFaXNHHB8SiMRXUtUHCYWM675
IVxeg/w8jWu1i0D5yOSpO4zqkuYGqGttRldiDaFle8eZiEYKGbEh+ASJH0K0I8Pio7xvWwO68zpH
0w7Fcgju+QUNDuDGwNbq9ehgSR59KljmNqo0qHxFIl5BUPqFnE2DTXOXgPvK9SL9I2tvo6lxvn66
lGYpq60Ud+mLYREk6SFYRRXd9XuZxN5ZsxknDy1hUQmXXvpfZOEY2dxTDRD18jsjAVW8mjWmo5DM
G53GH3r6Bom+z+1xXJ6OenzMNdCCy1JDBemeXoM9h6eKVxJm2y1TQ2LE55UHMLZrjUL9rtN04xjn
zQRGStpzK6c78bHdF84P08e2iM/LU7rWNTx7ffp6qgO8wmgf5PeBqr2Xsgb1r0/O/bIuxacfuee0
l2VZ6slXSeL31aDahiRCVRusmN4q9+2fdtJe62qOBUG+LXOv3FYVoD3kvi63x7g172uM8+NdaNug
opSbAEmnHf9/V7DKZp0JqzuhrTTvtd56i9PR3fakOFMmTPaiyf+RASbVHvAjFxL6rxixGuTfgelT
DKJHAiSPID5CfrrsijmZrGV/ImGdu/o6Liic5z+s9DiZcjeF4aXw1JEAJEemx2hy6DlMAQhRqpuN
uZoAXtrDC4liLxRgT77W/gm0dG3cVIoCZxgTZNo76mkEfNvcYVTV+vcMmEgk9PrC2egqCO/8tn+r
TDVtsjR9yChf3QUBFQtf+eWFYMKy0V66kkKxVj6FLYlTtn2/6hkZ9aWG3hUbeIpT3uPgKoBWY5Zh
1SJOA1g/v3kzPRBDsIXyuE/i6j3V4otL+Bz4/2tFNAliz31cac45aOgC43q+ypbZ1aC/VuS53U12
K3dZhOm2iN5cRwsfRJH8aQaQPW4ynFK3NI/4hWJ89PVKswO1byPlEC3TPieq+UWegbqrqmDXyu7R
LL2tJRE7DYXdbhC4q1UtHGIiinA1OeD8qmnDmOgQgOV2Hf9TLwLU5yJHvcNvaAIZHDKkyWV+Afyr
s6oDh8GOdcZU7k4gOjrqdfOgSi4FsrOTuzsrJ2bWnOK124izrMl/ZEztkYhuIk/KzOOEhdQpBwT+
oa6vsW//Gvmkdhrdt0BqjnVHxlzUfBR+/k9CKrz92xsIJ2caFa2t1JRrSaFGoWC+kyLzSdyI/x9n
Z7YbN7Jt21+5uO8EggwGm9fse6VSsiz5hbBlF/u+59ffQR3gnHJ6w8K5+0GQvasqk5lkxIq15hxz
YhBa4eZl5irC9JdBADfa/YXXZvBJu40d59O2Gh+AJ5hrJ86HpfPktoCiomlgWNUMODCKX25tZ6uc
EooSQn/3mpIyPn+JBmtFOvjNhktZtm6KuZfEytLKoZLqP/JicrclISwhUaHryaLWiB3nWx32DwMK
rWfYTA2gXU6hXuCem2RkVDk6NCScmJiNvLzp0fA44WfmFEOXzfOHde63CzzB/jULkp2iXQ9fkfzn
fHhivIfdjrgI3OHy4kosxwKKqVNph4jJJEPVL2SJElxR02EcB+ZD8EltHzkiYpugTcQxKNZWHvfL
0RuKpZOSPJ02S98BO+u1okTUWRQgPfX1kHPSoXWGOZDscLUh/WmlRV/zNiayPJA/C+HPbmkUV7Nj
V9rtj6kpb15gvSS6994whVtPhr6dzGqFNhEFagBZ1+Q/Eolw2LbaRChKbg6XmJzw5TRV/WoKmoL9
YEKnmxN3Mv8p1Izi/PGb/9+/ffyd6qzXqu/oDCmmvXFUnM2pf8Of4m7z+U/D/G8HmcrPs29qU1sg
KT/+j49/9uO3//nx8XcNejAJC/Uw5kw6LQ+5uI3s62w3fX22tGDZWY+N3puHj7ejZ3Wy0mSnLf/n
ffo9sA9Hp5bRtiLx0zNxJMk6rzR/qZqcIBvBLKBivNXb0+MQiR81UwC+3SdIH4tS+4WHeSF8A4/C
3uRxHe08fxTzDwT81mmw0lOWxb+U0uC1KhOZCCSRwE7qfS1RGPoO8bMxLYxVUPlr52O8JhqyurnJ
d4lktxZa4N/s+e9AvFV8D1LNOQdf6LgP0DxCb5doun8eXPlT0XC4ItUxdu2E0E3Zk/dkqHKvuSbc
SxSYiJTDTlt4cQ+XRuJv7CK8n168GcLs3U1d5yCmYLhkoSH3eT89VvXPTCT6CSUqEdl4RCxOiUwx
DJ2AzdwHXtzQ2vjWcUqKSWBbTzLvd23IMqvp4iGIu/HRb4hZmIzh2iTNNmAkdvND3VgDoOAAOmmr
UZRodZI23Ychyc9pXOob159LWoBxMF/biPCJMicoJkEJTaIddZE2PPUdxnmzyM4AbYenZhz7my4f
wyR9I7woeNBct3hpmwG/VxbePv4UBlvtn2CszGutjzy6zphc9fJXZJfauUqC535UGgDmmmKpMeJV
THDtm98Nh3RAaz9afrU3tERfmaUPDdLHQQjFe1zTV8R77gzXjx8NTdPLhDE4GFT+ZufqBUkeaVTT
NyOq1UPNARNfk+0cNCH6NXoShnReYb7q1rQBXfhSDoMlmSmHFOiuFwN3A4y3j8veWvfGeAjQ5Bwx
DOc5OSKdsy4wGy96rfAI5DSjwxA25o5FDD6PBRSoURVZw17xaCYsEKiH34IqB5etIIoVUCVWE+JD
4lCYJhSgf3FN2Mk7Dsiz1MPoi90+uwxTL7jcmsOQoX3LSeDsK3MLEDG4FK6KbkIrvuQyAhUYPpTD
E7i88BWCjmmSGzQobJ9N7v8Db6/aBLPWSe+nahP1ZnkSDmTUqHgldU3so+4B8Q15JAHX1aCGeYlp
vRydCTe9dF3oJw6p6LSWtK0a0nKF9bx+TAvp7arWK55zLmDTtgSgma1z0WtdXbw+FKe6lv0K+MDw
1Uc9owNAgCPs/4J2+Et3J/0rec9wu6MVAQbJKWXSBss9H/Zd6c2c+6FftzRT18zFxSWlOcmY51bN
ki7yRQ+pmfuPcyRP6OXdbf6bpOXRE6p9wwYUnzW64dSorbZRsfrWF7o4JUVhYuDnjIFYs0gL95zA
QIA9o/ivBJrDeqnnzAB770Ei1RLhmP8g7hX8NCybQ+HUL64W55e6SdU8cSOIhCi3VW/QDZYaDbeh
82+6badE4dk1Pio/OKESgRWeNUBBwO7Ws5as6jmScVSIDlo/OUcPufMSxbG9oExud1VgpDs/LMmA
S+iRjk1bfAe78TKByD2RfisXZZL1FyNwKUXzR0ObdnGf2G92qF3qMGLqIiZvF3X6wUY19Mz9nzNr
lhVnID/ZhbLtT5nICCWef8OanqCk6pO9xoRM81EbLLUo6U9aXzwoETd7L4csj+bbhgZL5y+pQQCJ
MOqvuawqXKVgbylaoge0DvC8ERheh5hXhJWrrUXcTwd0zC5A8ZxsNcQeHibQbYNkfjWURkyzOB6X
YMuRjNM2Mtu6OErB2TI0a+80MLJf2U7icFTEWFd2ab2LBgeAV3Zq0phnZN4VmllGlTVvfVDuGVOp
l6L5lpE9vR6V2z3082GaUKLWHqerXzZkaKVFuHKrSa7jxq33viiaTVKHbyCG+ltXnIrcit6wDug7
QzEVV6gMv9FQ3zi+a9E1sh0694Zxs0yO7cgLm63uy6+wJopbGdivZEA6yAUEVRZDyvUY2+MShah6
9phq53otvgLK1Y69SfiNkUYbU/bai1Vxk3YxygbcGV+1sVAvdmi8KRu7iHBnZaYmVwqV7LaTgXqi
wKMEcaOzbWO/R5h0aTXzMvSpcXItbR2OXY2iajTOY3LurMD4hs8x3qSt1+69vqdiKZt0RydhzibN
gp1NjY0MopOnKlH8SKPbiKf8XMViekprZud196xXOSQfSy4FDbQun8yHjx9uWp6cxnCPA6iWDZih
mVoflletbzjNQT/Y2zadKCf/R8ujn20XwsD3jB9Ra3iP1iVCd2ZqjXr6+BES2Sxt40Ryln2LJjTV
TQVTq9QRFog2JKCBsInKIQFSBqG/RWcvv8jUecz4bS/HMjs4ootupo75LABn9xaiTfD1wPlR9fFl
cKT3SE7RP35gphuYmuaKQBX7xpHgp7BwydWzNjTps5/gXADn99UzYyCBdjk4i9qM9xzmksMwDzDY
mPV96DF6cd36i1kFaqMKng2qMWyZQhkvniXP7WRqPzR7aEiyakN0ufhBSGWPdQSlenh1AI5oEeGp
FtnBpVMb10rEFrhuMCU1uso6Kt3XIhoUYUnW3qnQ7wyaQbYkFt4f4fCzavVmb+Or3NuJu5OBG381
jUJsYyud1lhFNs2sa+zA9KxR3pIU2RoHI66S80FZdb02EBwha2YrFbDSqiyOTiwbSPN1B9MOFLOP
R6n3zS/12ANqmC2zjBw8SZt5KGrtAVKXc7BigJH+6JVPsYp2SeUZjwB86lWg0ogs+ukawrg4jKge
zsmstsX6Ep87MSwZSS8wGF+00ndecym7ZZ4Ab+nCsFjh5lwzWs52bT8GoFDmtCTnKZlUfnHJI0z6
YSL7qk+f9axHKB5714ATQttW4bpNkkPIMCsesW4rnRiFvniNq9I++HIO8M0ZqXid6I5oshXDaiVv
ZU6zyi+H+uA0hNUTqNwsMgYUC2Jc0xcdxtlBF0W07COiDKesf8ek6le9+0+rd0whknJb8zbXqu39
fdQ47XpyaudrUV0kk+lzYCCMmiMiAw+E6eC706a3jScQ+/4Ru2u0dXz6e3GoM5KAUHMlpTQmlQTL
khO2DHfmnBbkPPqaVm+ykprmMhvkNskQmyN7tlc4qLJrTUxaE7aMxIgY2GmGBkSvjpJ9P3clAiGe
HYwDRHpC4urag8KtZjrSf2ystniRBkFdDs5tFqNR06y31LRvAcSGOPhmo9WnDyEj+gGkp85Zy19y
p99EBU3EOZZjM9ZwReHXxGc3+14FWfklkl21zYU5LT5+BGat/1TaLp49N42jJBUrKY7T/PCy0Q0r
CO9Mk//7j11emWstSI74m5K32qpWTKzVU1DYh8mNy2OjkX+cE3fFtAADCk6a9GvHaKfrK/WrtsNV
IvC/aF1dUECLa+aM9rvGbvWvX1DOItwdtjIa64s+/0j6WejFBBAcgTPNu7Laf/yGkIKYnVG7RHbw
JGcHiTAbbYUfAT1qqT9bfX9MVOI+xGZ44zZDPuO51WPWOJgqCLHxkMadOCKY+1ZLoxWznXrntnm5
R1z0E+tUeLNNZvqmYSi+lia8hZpwLnXqotZNV+iVbI7GTbJpdE3g/neMjZ3yXcsGkXkhqMTRdntO
Xe4CLT1976I1PuDmqtV8rk0Vz0GaUF+KShzQH7Xv47EazX7vtRPtn07qx9iaBoKTvCdztsv0Xk2T
mCZzZ7T5aSQKJMst9RSO2kBCONFxI+1msnCbNWZa4xxycga+rdl7JrBN6HrfIyIr15JdF0p1pV8V
kpaF7bf9j9qLHhI4o9uCO3iZpC7dGg73cR5vCr+oN62ghzuRfwFAUjwH3ci5mdOKsxpcZmhCWd4R
D7G26n1bvDFiXye+m79I2HnbPtbOjTHFnLsH6y1Kckz10/julz28bH8sHw2Pfqw3qGjr5rg2h8CO
X7y2HQ428N9lysZrGIn32rDIpr2tXo2+T9Yt6/mJeb1xHoYOzWxN4iZiy5euGeNNUmCPTsMwWOlQ
jPexhZC8tfkcWhDKSdA1X9q6/05R3T/oDsaS3B4d1HCYpBotvjkid+kIBYJWQJa+o5OXl48fkTe0
p6bIkX2zGfilV4BDojJsykTbTaJBaE26xiVA84m0xEPFNv+dkv23lir66nbeKckS+0XrTG0TtU0M
ZY8AlBqHyvyD4A7aiJ1QINWH9qm1AmBHbXNh9DEXWfrZ7qOvjVkx/x911G0F4eicHvStkZvwHkOD
sA3plEc3ify9ZjucZgZF0k3UKeQ8btmEr1FeUaWVQ7OsJUGlkeE2B1mHTw4qgPPHDyDTr7UD1t0I
q2ppN8X41dfmpcKkCeEO8YOKPbmBO2CfnYbNjOJnOpkQGkgMSrDLMaJY9ZkHNrEZXvPGoNeUwj3u
q7J4qfMyW7lsukjVjLep9sIHz5zCBzhew64fq+/h7DzKUKKeCEV2F37feKTlRvPthyg2rQkNHLMJ
V/yQX8j8iXZa1BL+3HlyWwa6tSp7nt6xfpTqqR0xxBpuqR7Z6ZELtSENkIR0Xen1D2aXXZkXj1gE
o5XngDGvYsu+gk5cJW2j3TJdX2t1kp8jlnC6/XuqS4TnbDpr02H+ozT4gjhWlx/GH1Ek9DRCPlRH
UTNGljE8guF6H5Xv7qsKc0WgewEUPlrFUqbs9jZRI22V7ZuWB2rCDrGJZywszbGN4pTG8WnEP9Z/
l6Kwn6q0I3hYAkEFe9e/5fEyQJX8hsL53Y9H66yb+EMzNIXnrIvylaZ43nIdbZEqhmqdu/ILH+hA
HGReLfPuu5XW3kLTQvthtmcforb+Ug5y4o36PGw2sjRXGPrFHTHQY71zL2DBa/ZvjAJokT12evCj
iErGK5qmfa7B92+NFE/V7DEygaTWAUbbwvT1H5yr2MHy9g076U+fCca1jKFkc3IojmlU3UohPFTI
6WXI+v5S1bncopnjkEHZcExBDYR6jRDJH86iir0bXD6wiYP2sz+2wXhVLGEvZUenOYvitez88lkL
eu8q8+mJQWa0hmhuX6JxO+QwiekA9Y+pSNWbNo3FsgQceItFVm2yrmpPAqnYaohQ1bjPQRa5D0LR
/4MvnDyy+yw9XfcjNtzF2LLq9Aa5dVg1yWGnumLtScab7BBkCC1FWucZGAXsST2X5B8vaeizyGuj
RCCohhWwDrllxJVfCaZ7H5J+fI2McO/ESYcjNRpfQ7+8tIURLHp4YJvuw+swmfisHNtbdAMKiK4M
f4VBE7/GWuRtQFSIjWCxXeaqqvd0DYEA0DDCN52pG5uGf8VpvDUzDhwQcd4Cr8PQ3b2hGOWElGs/
gGhCs/O8fKOMCMuw+qbDAt7rjlCLVjfFU0WzBnL0oLZ0KED4QXr/puX4pQtcUdvECH5WZhV+lT1z
lbalherWF4SWrDt10H519MHZZnneLchpjZdloaxdozndqsADuW15zVsWPLIMoFFx663Qc+TWpflc
U6gQcTV+ow0D95L0JC8vj5qijwT2rt73A5NGL+UMFEDKmmT97g1WftTC3FqR4uwfh8kgtFnzo02N
VOihjxsLJm45L6vOuyQky2Z68Kt2bDLq35NyCJ4Yj8Hv61ia3WrEFumLo9E+2XbuL5kbe8uPZZaD
NQ2lsn3rC9FcfRn+MxkWDuOXwKY/mNpB85goRqnt5K7TptE2YGQJO0piupbMxNeFR4d5clLnlo5p
sao6C2txG2cbsGGbxGEqOGVT96DcSN9ZYzxw9Ha/WG3JMKxV21gMxqGYpq9QO4ANFVynL8sXjV1h
mTrIrnJn1B6i2jEPtcPwtsBHjOie3o7WAXSpzZc4TFF6RTmU4P7FcYs5KsE4d5Vz9Yvyox4ND4Op
71p78I8fP6QN/zdzi1OmKvMijfDX0JfVCrXnrNsj20AW5jEPrIKYXX7odGuJ2SoutocK0vadDcRo
71xpotx6AZY/qzC1q4d4cBsK8GiQaowmaN8auIkuI45Ge7Fhej+54RQ/Z+FBxtN3goYle7csz7CB
r2kZ5GtMmvU1tvtXKAohiROEFaOXnB6otY5lVUH6xUc8oTe8joEcrnPUuWpbTKFsQ7pEqshJeOFO
YIGsviw2H/2WMKuqdW8W9lWLWDrxocIE9iFSVWiGzwjR68XIkekYWhZZuhn+wD5FW5K0+4/qmF34
HDeyQbbbiE2B+5hDVE4ruw7frcGydjmmI1osN0+2xY+UDvKqakqdVUkDEwW7sJowceAspIRT25KY
L6RKvTplknakZafZxo6s/mT2m0JRZVTCAIE4RuukSrwlvVr75hK4tfUDIporm/6VGKe9TjL4ISsd
wnuqTBy1KNv1Fk5lJc9FiyzZV3YEHDvnPDc49Pa54pg4nwmL24bDdXwyaISDc8qP2P+8tc8VP5L6
QrrGZpKVwzPfqOe+sr7CJxrWRcJOkk7FI7O6klW6ffMt3knCIWBvNdNmoqJmaNt7u05VFwg12VMy
5tXC6HBiAgL9QXGOz9Etz3hcuGGVrVBR1k/Izs3vKuFJ1BAvwfYLf+Fl9DCeiuDRVLPAsPXcZwem
WRlThmCMSX+ETfUwWlPxT4Bpx6g8/xFHU7RK42JtADX+ntFOXnIUi641coWhLJ2rUT5N7oDlsrbN
W2kXPyB6b0tNeTsQX9+dFMe1hkr35j+1mc3UyAvaUynQJbcWqbvwgVDRajnFYwuRRKCdhbD50me4
oceunWW9IlsAEbMudRX/TAL5I5ShPAXM1jZ2zb5tV165c6xgWjluHW9cnWEH1T/gR8lKZ2Zfullt
aDu1vqfkIsrJMw5ZP5bvuV/+BPiavGV2aS8AVqBj8TzAwlUdnr0pfpc+BsPODAjjg3UH6LQFVtXR
DBaWy9y/d8HmAl4FRX6tgbSLoDLgklTDxul0Y1npEm10BFC5zjx1DTqtIkePyGJOAI1JDJ/lOB0W
KWjFXdyEFQ2VUqfpr/F9cQ5wWr8+VHSNUJJBoFx4RxLP3UNeN/7x44dqbYMolzw4F13GrL4Z3eMY
Fu5Rn3+r20ms7ArSKMu5geL26wSgiLwp+p6OkP5zkk/xRaSWh5AqGG5uy8dsmBX1TNyS/J3H4zFu
PXNl6IjGIR8NK2BcyalxhndSdcaN55J9Gts6aVbcIMkkEIt4bgNeWEd1k/F9haCTHpDQBdgf4zWG
yGPrDjjhUv1aD260t0b8XyhXIa8polmRXh2NEmgV9Od8hV/D3hANka9RDMilVrFoGkYr8WGgbtR4
6rM6nVa+bcodk81vRpseo1r6TypC7cr0mFBMbFjr3tPHTZgoRVCtyndUsKSLW35NR0cPydlul7Md
YMUq09xizlL7oPO+5NbAnVlkNs588XMi1ms3u7CU6KrHSVQYE1KATPx7jC3d4Zes7FPRN2y1vv6r
biRIpCQbdqJeMoHivgkNHagi/mVhv8V+ph0hmu47H3viQMzijsFRt+5Sf34W5+NowJdHiGWnabtG
L+kT9TmcAX9VlBoju4HxvcV8VQ2vmohJuKRZtozCBrYh4qGCJKgMc/8n2UHyLgLKsKVU0tJdG6WM
iUDlLphnIuIuNnt0BoarvjEKVYAfIuvImYrlcjKtnV27wbpXVI8YDIMzJTmHjNpoLjDNpj19z59+
zwVFjRGtC2UcKbe2NoqfK2eS8Frl9WaaXPO7MDAVBwC4iW1qEL645IP3hEmUGa6tNorFma1DnIFg
/4gVX1I86APnWjMn2CJ4cErVX/+VbAKjZCQN+f9kxMjlIQDbObf6//4WSfRx5coyLdfUhZAcGfn/
/5UUkhOfxxGsoPfUFxrFrDMtu0krriSIFBvMrP7GzRJ9n0GeTSHlz80RaK86KIogHKqN4X/PapHw
veYRek2fjizWHYBbRJaVvjteQ0txJB2r49/f9/yF/CudaH7bNplrhlCkAVmI6H5/29RO5QS+gbR7
czwDPNMPWZgSYTWNKxkDiabRPy2nxAn/d/lyvK5p63MKN2Bj5iLGHLzyr4+rITzUS8wQ+sgozU1P
b0WP6a3pcHKB7OyaSH2SwzSHUv5+oaYtFYcNU5LeAWXp9xeM9SDvbLIWKZOjfN+h0C0fA71F6GJ6
2Scf6n3mE1enGMronMuMuY0u7h4DNTiRqiOqtdAbgoNIx/yc1eOjp+N2MePcuhqZ27Gc5+KLSU6u
QHMrm846kXb/ivdDPMTkIdSa1DC+xpATGNp8cr/++b3bLHmKL8GwlWUYd+9QOsqzGq+nwcJJao8b
DHtRmh+wFgLnIVVpw653AXMQPfyv7jdpKMVNxvdAMIwLOuguO7RwoyagwRYu00J34AvYaG4QA0VM
ZfEPzEf7trOKw99fdM4KuvvycZaCMbEcki+Rq99dbVcg2KI8haYk2byGr26fZc8swAwIzRDuTmtS
W7/5hWY+ucBwPKhnJHC01bIx8+RWjka/SlUZk1fOH1to/zdp689+/cny+R/uG8cWlqQumDMC5Uec
/L+eCg6HbtCS8bisp1jQVkrzE4/jL7ciBU64+CV0nLePbb/WsAOEicwe0VNP66rW4yMHe3cDN0m/
Nb8KQjtqGs6fhOUZf3yOJogg3TC4OkfNT9LdQ2Tqg6F0MpwZnx4NhrukDxXunkBlY12b2QxMC/Mt
+kSiQ2PxKw87/9kT6ZdMG6ON1es1eWb8yE06EWNZMXumnw9rkhI27WWzEEWcbLHPyoPSgnXXp5sS
V8G7XZYEGDAY25ixwGQwF8B1NnySzvgRMfnbEsEt4rqGzU2iaDHod1eXW6JwgQFAVqzVs0Lgofn1
z9jrydSFBBGLvR/r9a85VbYK4m+hSl8yYEDPdDFOf79f5V2+HSnjqFCEyY1KkqJt3C9WBsf/NNTB
h8ZQf0vAEFMjoEP0guAWn2QjEFgEamgnS1PNKXKzb2adPHxwE6ZI2+DOLLZk+MXkhdiEALvytW96
sKFJdzEnpq7W1O+NUQarIKunQ9FH3RWdcInFVyP5jQykVJborvAounE0LqGJoNfXY38PdPSTD/3j
Uu4+dHh9us7B0HBtw7nbgOD/MTadO12cR6BkcIPtTbfcEUkwHRmDa09a3f9q3JIc6ILcg3AWy9sY
oT/kHM7QeEshAyajRvpgOvvR0L2LWdL6GiLzpnT3s/drzcl4d+/XYn+XNHGoctT9UsLgM53YqWgL
DtNj7nIC1OPuptfRtIghNV+6LsbLkdrRbhyaZwZa3rGjsNsaiEdJP3odRs96y1vQUoZtDUvApN8r
GQawFBVoPo+QHWTGdKFlsU0mS4OUVhKJktAirgkrgmpCJY725+HDG9wmjU3HYSj2aRMH6EngpCUd
3+Bgg8JoYmc6Rn0GsjPz1aaC+b0JygwwmgkgzUdRdbJGl7ajrAEuBkG0j8KR5PkOYLOeBoBdDeul
y7vk1Nbde8opYeEFuPga10HEp4VPgUMcLja2PdiEgkb3yNSrf/IzB7qKDD+5U/Q/akslJEw5xbYx
Z9LePxQ1mjzFZpEuaaGbnIQ9prffQiqlnFnvjy4RAL5Vnx79TiftPiuoxEb5IMjTQGv+K0k1dcs1
Kfd/f1bvV415R9MFq7aOAIA3dr+jMd5tBV0d5ohT6S6HnBdvpZhQzmF8dcgf2yJVw2g+qt00jWeB
wSvtp19dmJeLsO0+ydG9T6yThmXYNgu0MrD9SCqQ35do5eDZK1xUhxbEskdv6gZCLesA6gYzR6l1
3/PeiHYBne99CZPKnf+BTz6Ru1L4v97C/AYM5bJK3NcWFqRoEnWKcBl+xyFzxnAunnsb24HeuN1p
KMjmtAIc/CB0bKPb/dfE6+/v4e5e4S0QrmubRFwqeBtQt37/FGplV300AjSUWv/TY9a5dPP2Z2Lw
xP39he52xPmF5tBikzVMUVCZd2VlMIaAJ6oIj4UdkQ8Yv7QCt/YINaMC/FwKlwqjfpfQwv/+uv/h
AglJtoSSvLpruvcBnoITJ8uKthi8gjnLfIWJFkfMYPjtk5f6D9fouA5lujLmul2/e63EsxRHZkZm
hfTHZV6mw1X1KtqH/leRdq8mWqZzWRO37CcfhjXPueR0nRaa443fWgNftAxg9RlFuu9pdjyiWXXc
k1WE2CbqAWut58O7yPt2Heedi8Ui3RJQ4i4LPZSPcdJgB0daCARs4zv5eOypxkY/hVg14wZLZxYk
yEOIluIC6HHNlHVnN0qYVJbQ9HHfrLxAxt+qQWCZ9OU+JtsJTfnQzgCRKzkpIw2quH0sJauiYeBM
ynNtIlW5TF5rC2K6E6CGM5wY7FIsLoqA3ItWJNMn3+hdNjR3EtYIy1Q8szSGyOH6/ZbNms4pojoM
lgARDPwcw6NdoT7snJfUQdfqMqdZfPLF/r6Vfbyi5OlAessp4I97aEaNDFlAPaGXHWLL/kuXtl8E
v//9Zf68fUyTMyaFla5bunN/YVEYIZJFWrzEu8g5Rzeffasc8T1BFyXg3fS7pVbnFxPxyScXeHfI
+bhAhzhQG0GyzSd7d+OGrbCdLkZiUmiEKrka+Wfh5F1QPw3L0DXEoW8tJIbOZwvgXfk2v65lKIlc
lvgSjqx3rzuNFmx0A2AkMjToRDaJiVZS0Byiw3q0mgEFCwkNdNBYibOgZGxXud2mGQqMYyFSKsLX
Pznu6f/ho2B74rzl4Fbksu+2hS7DVxRJ8D1VnaVYzeJViZjsILTRBeDl3MYoFPtElMk5YEi3GG1F
4rVfMkvKc6ZTnkbI/ATdpbcfAe0GhzgdpwUA0G7395vFmOu9f9VX82dn8yA49I5Ia+Sk/vtjkAIJ
Y/wq/WWnLBy0KfwS3+mHX4S5VKMUIFHJXiya2F8GsagXuQIYwPJXLqfIe18HhGUtK9czVpnXMpMC
bzrac7TnRNplqFnGboLHRG3d8o9aCGBF639SEPz5HPMxo8rQBcpgLuWuoE3TpGhdFN2Lshq/6FO3
D2sDs4nVfOFfI9TB/GTd+HMnIJ7W5shiUsiTc313s+kR+oIuGDWAeMPHU0zr9v/rKbYs1qePXoEj
jPvvBWnGQAuq9Ze5g+dv9NuvIxYUWGwVVjx/jQQkW/nCiclRY4Lx95viP1wi53eTT5Xr+7Pm7pvG
8aVOW41d5jAvVKkIsQ19tlD9+c1xz5mgw3Q6YTaHkd9vPZq/Yd2USCjsyZcHYLYaI/cg967MuzLi
EZuf/9vLsjlEc/LhLqewde5udRVgpogal1EUzJiFVhACbpLUsfr8yuZy5/eHigXYcSydEy7izvtX
aux0DPPI8Ra0DLKnjD7yRzmo2eNDEPTm5u/X9R9ezZm7iZYrWHQBaf/+OaZ9Xo6oqWb62NhfW8K1
a1pswUCCaOLU3Sc3x30YPCsG7RhG6pJ6l5XNnO+efzVNOK2FoRk03oLMxUUC8WiZegYZvkWEZmYO
e6msXN94GYy3XgzJZQiTH4klLlbtVafayDnA29mDHelstnbx3vXyJJAI564fnOdh9pCM6cbIauuW
N1a9+Ptn9efmyDs250ONTZmqjLs3740MfWyCNaF6J+VaaARMp+HUrT50ngQzpyvhzzxeKW9gez4t
1f/cqSjQHZemHN1K9cfiMfMPdMSZ2qKLWm9rj+L9o2jLLLBtkdtvmYJ7G1EZTwI59N4EXrPozfhH
0TbySiyQ88l3+cedQ09Y122T1pIw/ux/xWnkokRxyc7O2wsfxseQjy6EfbTxCX1yoPxjS+RwYlqE
gaAv5PEz725TbYqrzuTVEFoj1fVkw5bzUqT+RsZPvUWpgtnusw/8fkwAj5L2kgECxZ1LImqD32/W
tog6zUJxsxhrZb7liKpWXHV0cvOxX6cCyX+Eq3LptGnwbkDUqyOfnc5xX8umKk5IcupjmD2Te3pl
XuKTlbBwWy+EzBpY53Qo4ctMwKn+fo/qfxzoeNO2oGTmf9yq94ecoZW1Y6HJW7RBAR3P7B8HN212
UkLscbForqyhsDdFhF60GVMCm59ivYo+aYr9sQnwJjD6EhTPpspx5G61JDrY4YwgKelnaQp6wUdH
zJZv14k+qUHup1jzl8SLSS7UkEL+URh7tK/zqGQGPDFm37f/oGLPTd/aTngiFlOqQNKy6IAe7n91
AXPxlF7KIbK74OjWzbn+f4ydV2/kWJpt/0qj3tlDbwbTDQwZ3isUUkp6IaSUkt6Th+bX38WovmWy
gO4BqiIVRmEoxjHft/fareiouGBOVCfAXnpWtZtQDvNLqaj7gD/UhaEFM3PWUffG9poIZ3xTpLJb
kcBFlmNens3Z8hNicN3VVIv0MJfRiyf5YzhRN2KfpuwmTATL//Bn/svSi9OSjgVCaIf2BQi8P5+b
I25dMJv9fG62eI9NpaHzIIjZcfSzGSjbocyUFVmmBDgq1AbZ4IYoi7UTjsbkQR2jS9k6x3//ntT7
WvlPUxdvat42OPRUGOJ//sI0QY9fOmSA7HCObXOgh4gK3+yOwKcaW7xLXe1EJTpY9ZFpu1RHlQNg
tzDvLmpnPOiaczbgHmwgQgNCjsLiynj7EuVNAh8SEVjsfxNmnS2GoegfNZmgayPW8jNFLRD7pvNB
goP6QDUF9zFiZCMmAamZQBTI/aYcUc4C5oMrZmv9JquFzcJ0ljp1+Cokcrn7fNH4BBoCxvJ69EKb
MiBJvjZImMhYL52qoQdfL2g2MDkj/RdOeR5V6zPH275PJbCcYnR20uTrS3IRDdfOkPFFgu1vU+ZP
lnRMrTbb1k4dLnr6W5TPm1c8CulJTiJCUi3/WIbtMQst6YJrlAwEuk603CnyqnyFVHB/lFDsg1aK
eAcD8WxKZf256Kt+PznmtMNc7uyzMlwjp8c1ZsjPopdeOniID6Kqogd69j8smG9og3Zp4nTEsaA3
MQG5noumD0jRsIdVm6K3NrR4VjKX3/qs07EzzoJHXQQ7W8SpV+OOX2DRwp2ndE9hSpVbYpbfSAVi
x2ZMxqewwZEwduoDiO+vaiADoiRHe6eWeF10zQKKp+rBLjQkYxc7ieUCD8NiT7Xios7gkykvPrOg
LbZF1dSeTAEKwjOkc1IOVavW0cMbhBcYRXJgEC4xnqlHbE/SLctfzHrKlmZsaUe7zC72LExJBJnX
JDr4BwfxwqRo0pGSwyoJVNtrlEpetxCbj7GdwDAvxk2X2F8w/8ytLmK2LBQxBjp87h1/HQPJVCfN
OPczUSSwuuotGBcJOuu9kOsLRoCGln2vrcsUaV8TsheShQi3qjaIRUHlizIt+tws1L5LVRTe5LDg
TMWvuS8rUqbGqRRnLRq2PhgSz2qdCQS9Bpals5WzZsWvmjMOcH0BOqKzXACYCPZ2l1TPef0UgkD3
YoyTR7sew5USdPWmShEr2woEZmdKk3OSNm9GlhdnJzF/mEZYPLQN5OC8PTdzZ63M5R9WFjlHO5m+
6QgEkW3jVFOaY6gMRHHECBS6Amb3JG+EbI2PgHAazGq+xzbNP/qjjdg8rN+k0ElJZ69UN6iOWrTH
xikuCjSaS1ZDWqxQSRKc7YQbzVCSi+zgdGl66T/V+f6yMnFsCv4UeWmZskP4eQpsWLiCErawJpDB
Fyis16sQGU4kqwBT0/84Bf21qszrzfsCi12XTHN+fj9/WNT6/VTKpsqids6NG1DdUOUSrFA0s944
CWJHRAGVlzP5n4YWt22VcD4a0bMwcvKopfz934/DP6+VGPmo/ikqw8Fcyfm58UdSYFpbPgQoAFcw
tn0o4LFK5gXrAH2NUxpZ7bCcouHp37/sz0edl2WJRg+dbhwahZ/lJLEtRdj0edkJOEOf2Yy+8+LY
poR9RWT871/sL6VzXg39tUPjlamfNuBPC0I/jdSuIcXbFXlX7EHa+odIIUNK7rJxkdswDsDCKevC
RkuiatQJJSy9/2ES/nkOnt8D6w52oPpcQfh57wSBoIuKooML1tPpKjJWoEHh6L/uOv7r+/DfwVdx
+XX+bP75P1z/TlusZtprf7r6z1uR8d//zL/z22P+/Bv/PEbfUdQUP9p/+6j1V3F6z76anx/0p2fm
1f/17hbv7fufrixhLLfjQ/dVj9evhpbV/V3wOeZH/l/v/NvX/VluY/n1j1++F13ezs8WEFz4y7/u
2n6i2pnXNP/1x+f/153zB/jHL4+oRMO//e+POvrO9+PXZ/zt177em/Yfv2j235H3IJphAUodDW/S
L3/rEWv94xfF/DuLY0PBTUbtT58rcHlBKewfv2BM/DsFVtYwJnx1HLwm76KZX4v7dPPv7P3mGqUs
Uymcn/D/v78//R1//7v+SYb05xqGrfPkCt35exnZYPD4+Ry2R6x6WR4R92hh4S5J4SLVihz6MBOX
3mrjVdDoBQGphf5Qxck3uWaHrmXNkfKtdKpssLuEVH5UWJtO0MmNuggOqRmBiLbhhzcBQQiaTPJV
ARAJrOQGVqr0aJm5f1LGHOZH2Fr/YZtm/HmLfP9I9LI0loYoVay/iCJ6mgXEszvRMsFl63aaea0z
U3gp8qF94KfyNznQ172GradqQgI80Ief7LB54HuRfkV9tVaEBVkbdABCE21Q9PPvF3mS9thx4qfK
Sh/NtKUtMV9MnWIeQmI/436dDro4++EgLUixCm6NrxLiWpRYAJGVQh4T4brPoCUMRCvSoyZFvcna
Sy2TIKBXBlzPokufsjZm+WlZE8KGMX0uraZDMVoNB8H03KpduY+1ODp1Cn58WN7D8n7Vygt5N2G8
dbCPno1Ms7dsNW73aym1uO0fTvZ/nUx/PHk4Xe9r/N+X2wjYKBPZs26JuzhVf94DgHmCmCZUoLxw
BHc+nz9H7PrYZqS4j079WARJey6C1jgQC8Y0S9M9zG9DXxf7CcndoqhUej7cjvR72Cg+RgFZ6pTL
JA81KUfm2/1aH8b+Rk+Z0KIcfxfl6K8uNP11jw1515BYPCoCwHUwhYGX6pAL8zqTHwF9BLsRaw24
vPnuiiIFy2KvCRTrVWCL9LLMn06D71BIy3mYXOcawDN1JUmdvbe18hbpcviYNkgfBmrDawIxosdc
VqRz5czGVpxwUo9KIilGys5O6G9tuwhucIn9NVBgCc0p9FNWmwD19V4+FE0qg6tKqneb6NU5YFkm
oMicQvNKUoJx7piS2dCDBDTTMb/c7ap2msWHNM02cT6Nu1p8g4Iy7M167PdisPo9lJpq56u07zuD
FWnQJ7gDxmrl9DBUJ0mjdK8S3EAgF9nljWTc6rD9VrUAMSZjNG54HVMPhyKSCKk2b3Y7/ADUkR3v
GfX5lHiZJPtXe86z76Xp4MMOPdX1y93IoYVqc5bnalTLMVoJp0sXSmeYK+AA/dUayyXa2DlxOtXZ
S0Ehtgs2xOlY2pCxlSa/ZJP5YlZxvoMMbWzQPbw7w1jtrfmiN4OyRFNsVfswhHdkKuIxlPVj1g3+
4/3CVpWzWpbDqbaov+rUl7xIpLjpa/3qo7w99038WU6foQFei1MO4s5ElEDKR17WyEM3fsuXUYS+
/dqlj5kjgDpbgQy5MDFQfTNNMgxG/VqTNOvYFc5ZisPkbEWts/BLKdoQljI8Q1V9AgV4bQDI9tBU
a90MH5MOlLQeHiGIi9MEOsNNsLe9NDKYs7JK3CxQq+cIcdbKGmR9yV6ges40Xp8Wru7xwkelzskH
UDl8O32+aKzM2ki5HkubUumjh7yeGo6CScBHMH5D053t1YCSlKp17z0Lk3WIunR/vxjLKd+PpJPs
Kcxh4sNr684zy9IxsIAQfggBy+o13+t6US7/cB1FKbubPql3Rt89UpuoL/eLATtAZEEJsKusvqRi
Ca3ExFVi2giL++vok4Al/3YRGi2BWDjH9vef7nf8fhsFrm4nseURWbSF5LWJfNpGyXxRVpRrRsue
VoaPRXKRAipOY4Iv4tyIVnqY6ZdaUmbchoRNPo/eO03x0fGqDiWn4qGIKumSzRdGOmSX2t/dbxG6
71/iRpEuozZsmyyXl6wCiKKYIf5Noz0poT6sKwLrDveb7heV3Fa/XuUsTNfWVL9ONjouIsecEOIX
qWj4JgmHv38HjVJDyC5L4Vs0BgnjFlsMtVfFwmp04lLiLsMhHf/rJyOF+TwMiuxVKFZk9363PT+m
M3nuHNvfr7elrQ8hPJ5SWkIaHenY8KmmEVO1jCUpNReaEBpYwcdiiF1CQfoHQ+tC/mpTRUxZqQPm
UrLCazHPWb/dO/x271hI9q7Iik+zHMdTkkvOES9cHzkPkAeJJyTeLBzD4pSVPkFDUHH50ZJw1Uhy
vpQtgpowCRJ4alt7pq5DpaThqTJhtJLZyLhu9esYfNKHHrBVBRvzWpRQB7WRCZKjpaxiOjm7jjnw
1EUQBCuy1zVak8BZ7HQVoqAmA2yo1mbB+qRtE4iflAgWilLBD+nIzb5UEFPCKjZPdhSCCbL8eBGy
6TYJ1Ga7Cq+amEvyIDBVB9LaAfNw53REtSFuhqNuA6lMLvebShX8UaDp4S6wkmjjZBx/JOTREXZL
fJQEGQKy08DOmq/+foedVAqpJdiOBzPcQ8eM9koGUgsc0m8/ZsWkYJAHAamnZXOOw0Lddrb1zfZT
ZxHBaD4ps8WYyIFLItNa1wzsTmPiwPMdFWtvQoLgsAIsn2D95sJZ9IiaPmSsjp6CJOss7Co6VLpB
xhfQXkKYPAJ1QKJhfYwUZTyE1njJYvocXt+qyqZW0TxUoTwtRkkHGpYK6EeitXKK+7q/06tUAX46
/6hI2tXqzYZ6FMlkJlvRY0gUN1Eb6i4sWnY799vMaFCPha+LJaNm5P162/xgSoDCtRwmpbiXMsKA
Q0oRkkIKFMGzpARRCzgQJe7qTNtnLSZekfinK7LZ9hqx5li1Zp0v2hB+hCek8AcVvpSCB/c2jiwI
lEdyCZr/zVJS8ybHYrqCY/eYT43b/SYlkTlF4VCmVWG595nLmGcuvQJLqWlt4d1vs7uuZU4nZQGU
DNQ8nC6PPYzKtekkVM20KHvQpRA3CuDpBGDmUbGq9EGn1OCGZCdu71fvF9lAwE6nVuP6fjWasl3Y
QmQWWf1cDqnxkim5WEVl2a3vV6cgP2ajkjwGpuwGcIVOma5/qoqdvgQ6kwQlXoDKoUhf4oSVKWEH
7Tnqmv4mi+jX25VsRhnCAMdXw285ou6RtOntvkIZ7Cb5TDtCDzLEZfU80v7mLJPgq8z0K2Rh4arH
x712WofcJ0W8TqrVXQgMJLE5kTayUY9AJzN7QTu0WpRypp5g3qY7WHUFu9vWvtrA01z6buKzU3eO
ana7AID5Ipca59Sp8hZJF2MPMC3kQIEqre/LqhEMwqnn3kErwkejMjHnBoaxiIzSJ66+0PZZUGQX
2W4sWgTCdu3UTPeBwyTKW+62YzD4NzMih0uP5XdapqVnFWNxqgfdPkXJCG53viMpwYIFvexSFZ9O
5DIDERaQ1WqySm51MV1Qx70ZxCY/pRyUpUIE3koRpvqUJUJa9nmNW3deF/5+VZ2v3h98v7eaWuPK
OLHKK8IhR5QeF91mvVpZgFoxfgVXWeYjpIgiP3XOVMpQGzEq9pqyUUmAU+/v41YLrmyrAtdCH/Y+
poiGk9aYzoQCals1jw+JCNJFZE/Gi+Sbl05pkx+DVi9Dk+Zko41o5+wgucL8q9Yp4KRd3mzY9fi7
3jTarelrVD8Ba+60Thm2wZS1yEoKGUhVANemL/U1Rj/46XbuExuZGicEg+mqyCak7dK8AFLBA/gh
WqN8Mt4RAF+p5RYLpaJM20hjtoi7vnmIjC5dQTGCA9EH8oZKLEDVwBj2RpOr64IVbyzbxQ4ok9gL
YK8rwyY1iBV8MhIGGlRNs2uzVnvGjMEysspeEK96WqMR76vr4wuSSmUhp4NMpGA9vmSThWPS1rEm
g3/PyOZiKDJe7fLZiP3sXW79fNniws4r7aGFWeQq6EG+q9RnrawP3irIKosxG+qDRVDdKcI0BiE+
IvlPLaZNgeR530Hw9Iahao8sFslF0splXyXBtzwbmi2c5w+COzk1/a54KpHyuRYxuV/EvyVCrd5E
X7wp2ucUy+KRJxKPpR20dL/g592vjiRL7MPMCflS8pAoBftlq+DR4CSvQmdrdrxAonbxQjNS65jY
tXGw0/RHIsMSBgopHjgjxDLRCgueCicpvZDy5GA3XONSsw7sVMUmpx+zBw9vrDCWwMyrrbMS1x0c
Fy6m+YI+bYSyWMeQaI5vmizKLyFXXq8pFVibPlpGU1R/Mgx+jVIsfQtaMeLvjJsrLVJ/yU5qPFoC
+AC6qXKRx0bnAgaStnz9iQDuwmkt/M46qSPMITif2ZWMVxTYkeY8OUEG8MQSwZuqMSICr/jUAJXq
Bih9FxA1GsKI3fu4gvatfEaS9i2FwLNtNEYHZutwkTgAThMjiPdaX8QrP43LZwgRzw0m60/soEeB
vxGeUQ+P2YoFZBklOWLDMxY2Y9grnINtzZb6s1LjD2PomifS8YZVODVip6aaYJRAzpRO+KBjXRRv
PeAilp6acyxq0T80kfFZDGHxRlCfwaazKA6+MPtHpUaDKDnFm0ATs5BrQ90xcstPNKbQc3F7hcoa
qkj/2YcMdnHr+0840Yh/1JJ3wynLhbAj2iiBUl1ThTDC++2NSiatbhonzJLEb/S65cZjmr6rsvQ1
koN57a18EzYaez8/ftPrXH1uYfjux1KgPM9M5bnGErBui7pa3u/NfXYxusRQdL+3yWpWzaak7u9X
QxkEmwK36n7NxHPRylYIHrQ+CEppGxZW2r4uaSaZXWbtcNnTTjGBUU4xnCvOinRbGapOF15vNrJc
qQeazsq6wgxyLIzOXwmHSaR5bibIwamcR/uefhuotApEnZHm8PPpEl0pg5F3XBGcRHxye+hCnZ0+
LZidAUEWypKSP9Vj8L1vrP5T85OtoQ7VK5QNfVHkeXb0B6eFzGNly0TIOZjH+Dg6rbGooeQdqETD
qgka9ghBS581mBFsgCH5Up97p/Hf9KTSlv4Y5DvOW+c6lNrX/X7dSVntm2N0NeGc7LoRypgTSVhy
5W6PFk7dSyA/VrIllIdK6KOXmIb/YpjZk28XAHZrggELRnoc5t/MZJpeQrQNXogJ+yFUi3Dd+FW3
j0SjYuRvNE8tg2+1hEMbnVu8NoO0P2ZJo61buQVyiuNkA0mBJPT4jkah3+HUjbb1Lb3aRQUDcKhj
A5f0PN/jvSXiXZTBgQCPYtPUMW1FbWq8ImnTR8htOngOSf/16v22hszHcNKbS5wZ6aNthf2KFRfT
9HtOoOsjuLLp1Dn9pdba/IbcBsgYvp2c/dClI6ftpk1IM0bbU03FP+f4qdd9YCr7QRLqru3TZCNN
wjh1DWM3Dno6Osht0OEEyatiiNeEI/GFzdtzrEJgQYX0QV4FMXhZ9kHUl/ISkbUOSCHLHmnJi2VF
xDCg+N6CcSEA4w7siSFWGCQyjtVGHkV0mujfLp0mMx8IRggWRumcInqnS9UKEVbYbK97tyAOb2k5
GSndSaatp5IxDUSVw7AffqSDBtOBANmb4rTL+81dEhg7wsRW6G4I2GhT8VY68qvR6PUVZJ19GFER
YQzDAtRcy6jIdnrjrEnOazBuRujZ2ec9OAMmc5Ct3Q1N1gTOegrTRcNhPdwvCNS79MhAaLE24Uap
wUXLIhHnVjO6szr/RAssXNOpMNz7bb/fwXgKf3bE9vDTHVUNGqlqrdkQI7ks24OL1svZNR/rArKU
Klb3q/eLsRzPJk7YI/Go+VV1qJqFhrpujIIRfb4pUVhR9eAoJ4zWUVMN1zRXh2vMFtbNHV/a3W/L
pbY7QWdE4sgjuigar+ScYlKWpnJ5/4X7RRFnewnZ0Ol+TVJrmmiOgVDQ9g+Nq0k1BVd0ub9e5FU8
1gtgB9Ky7euM5CRjk6RpgSxathaGKlyq7O02zeMvpTNJBUx8WLY9bOABUseCd9nusrRdkTnegGMd
B1fYdbpuiDC34mgjlGhwDafAbxnRxnxqLFzRBOiF5wjCtYhdv3iD5O3oO0HQ1fQU+d3GiVOEAtMa
KK2nm8sgSLAgEc7YfhLlTD/9UXo3e/AJurEva1bsNIpsrhvGQxQPUBDe0pRczeFqHwi59crmR5kx
EVZgX5Ehh88y6QQGaYpm3i8T6zmwqQD0kxd2zyCRkVv+6O2vIQk20CS2+XB2eOO2udRZ70eyiUhJ
uZCQJ77z/oWvu3p9NpVvKtGXKjwgqxyWUvtsjSnZG+/z29H8l0ktV6aZLhtw+dNrmX3eVy0DSreQ
HX/lmQVAVH2naWu9q2D3Fes6QfLQOZ4MNVzsWwMMspV4vfVeVx0Pf3PsYjnojSc3r4EFial5D2vL
iyJANeqm6GtXMV+RfS2C9nUOk0o5zoJkSo51zxv1CVh0YFBOfFwyntyLSaHeSP0NrxWmI7q+945P
q2DJD1B38DwdVv+JKOWmYcijWCPbx7K+mtpFRrLGFKQq33JnYU06WyIycGwHyPUPljquKn9lUA9T
UPI9yy5jjiz9PkYfZqUQ9feRZdUaqBSE66fEsBb+cMEx4xog4UP2zulw9UHlcW6k/VvfxF4XS3Cc
Rjy0oCutZJH5b3Ik3G4+AahaddpFyr9r7B2div2tl3DMxjmt3PlsIAFK65wnnSb1R1ARsYecGD7b
TbQTLisEw9LcZSHaInyuxXeIdxxC+vGemt9Q8y8TciedDBgEeY+T/4K2cM4IdNGXJ6QuSDZ0ZmUx
n26CVnWbVI4LJihpNnp8ENV3IMhg29i9OeNWgNiRXPsTND5JwGgQR/7cXit5FoyfclX2KxjbZomF
3iN6NTc4HlNPlLiu/jAfI39ngpJFsAcXpdhNdJbiBXGmFEXJdm50Zee0NIbV4Lkr6yM1nQj68+dI
G0dsVyErMRjZmgoagPAXygheVW+VbK2jj3CITxSgW5Y6eItsHeqrqVhGYmnfNBKgxcbAPSyWNTtL
dVlSmKfKUe2kbzM2O3uO0zNK5UnfNF+SoTNFeHOck37BVMdU3ljPZrexagqkLj53JVyRO8q+rFIf
dRPgmpszc3YrB/pjtZ7yLVohAt4T3W0rZqG1ExOkSZeMveAmGaBMwCMh5LY72t1xlhOqEMBceHKx
25ifpJrlm2VMUIsHcC/p9o4NsXmlgX2QFtSRAUNOOPzxZ40rKUHU/NDU26QjvnNJBgEHAlegnZ1j
gw0e1UFSdpaO881RbmCCpuKiKTvxQ01JStvylcgo/IISYJGhg44+V9JOlXZ+cc4rbxDvZdO6SfUw
h7/q16A6VtNlqmoqQpuJabd6URnawmcNf9/InxDLQnMGtZLbr8hDM32hnYQ1tu5ojNT+oxsw04V/
m2DgtcoTmdhRvB5izzF2ZURm2Sd9kVbbDnihkLCkR2PWdNor1szmsGuN44j2h6IzHh0sS9G5kX7I
GhzcayvPYSXVAk+dm6yTYym7pbSPyve25ABSKICp4azaxKOjg4dn4VuXWnGDmNKAW2GW53iZZ+fD
DDcMxHRp5jMZnAqZrmgIyOboXQogKXtWZ+8nsDP6A18rFkqN4ZEvohM1G1HsGBg1qVhRmD2ScKZR
sBsq5hEWE1B5YpgTE50EoIuSl8tXwtfddiBoISKm0Fw3FcF+Z71gQ+WaIS1TTInrbg5ghqXwaJJK
ashXvXnr5Jd+XM9hKgLmy4l0YT+JvFJ/V/ofZnfOyw2bZZ+gh2DbaXvHPAP9JHsIW+XUQKIjvC9/
YJfHiC/KTThcaqOlckqSfVgsqoHw0JZ6qccy0g3kMdwTpmiu4sZtkkPjEDi3M0LilGgonMxkNZob
4w0NGBL+plo4KXQZZg6Q2QxIHidHplEG2SAujfvvfHcnatukzMa7ql1LGqjdLeMBaZAElATBBrZF
TWfK36j5QaYSLFZwEKpi1RfIeUrXopzdKl4F2iAgE5cvNM26YYcNFcHRfH7E3+NHZpSPIuGbxQnr
cgZN8XweTRjJ9A3xCoDKuoGxQgY4RBrr+zQe/G22RqapBpuo34Cz0F/b6nFAizoueN+Ks0f9HStL
4WpkuA9r3m3c0LADsaJ4NsuvViI2m9LUGfmj7KD5INQaEKFSUHy2GTzb4ByXnEeFQ7DBXh1p5phY
OonZdMzj/cLqeXsge6ppBxCoWFaJWPvOnAqfjducOIehW2u6uZabcqNmpKQyquUh0qvxqUb7mVLB
zXV4m4LOe0v4Xxgpns6GGLS9RZq45tT7umLrK1nKVo/pdZB+TUknN/cTRecF7FTfHY7aNGn73OJ7
P0SPTVUB1QlzT6UEt0+b8oMsx3hlSeQhDB1Mc9x3ay01Iec78V6PBeUKzQJ9YBnpmgokexTYdzEk
HzvcWeymWWcQim3q+2G4tVDPYAJC3WraYtfkKOAg8s5TVjQNe80YU1er+aZG3mAoOPKeDWbcFOdu
J8UrQb4p7VU3auiQsNb3TdZT70UQxTsSfYqdkdjLmZkefbRZ8VFK1Xly6rdiCo6UrvxVMQ3MOg7A
ACO/SKj6dvcLSm8fQ2Y/FymnQg+xeB9SKjfYb7YGk1LclyecNLpbdtMuYxocksQr2X5r8vsEyNCL
WWVBfx/bUVrUzL+TUPd2ewv1+ftounwfAl0w4LECkWN0jLLEOmVp6B31TJRxxrDmMCj+iz/XX13B
bb5N1YXhsxBrjW5SEG41NYMqnxJfRtJV0pnBqsKfb8gdkWC29TEU6D0flPDWyh4rhGJYIXEBOEC3
g6XHIC81y3WuYhMs4W29I4bywilbB9bBjvZy23wwNHcL0IJ8CJ8ClKBr0L5rlATh6S5U3zRpcaW5
h9v8U6fXZn9qWKTRQEoWNCzpsyxrFk895ryVBqjJ4H8nDbdGRTW/H1+Iul/bi/kePUnHTdMmEZ9t
ZdJdc3WY/1P3pYbKfsKFHWvlvq+bDdGDgRkQ7/g1mv6zZceHXlVZzPEQ/3b/sRrTA3X4A7o1ZrIx
YS3RkCU2XYTypJXRNa7LV/CIryn/CjDP3fiiF8qT/YmQ9gab8h12yTgMsitFN9xj6YOQsmBbYL9H
pgv01fheV6FHfA7L0JAxlhRQtyloaFS1L3P6p+mDge097v3lyJFw8tZLQZAqKuUnW/7s1cgiFWUs
d1qMHlVdlQlAXN8A69eblwRILcgoJ/PIcJW2BkF5UmaTBx6bu4Z1vs7gEfYNS8qYBUSKqsujm4A8
QQ9XcduYWwa+PhyehdkNzy0JwW5fox4XvUD6fcM4wyhYdaSmBKB5DGKnPF3NP5RcwiKqjssMiCH4
X1KgE+mkJZwz8eA20onCo5QcSPoh/HtTyGe7jlFuHh36D7gvdZana7gd/BqtfFdDuKNRrWmqryno
X6u85qgoN2eoFn3Sb4woc/P8TQP6J8+5VFR7rShf5FTTjWYdDyfDfI66jGbeYyMvFfwiZAeZ8Y9a
+Tb7RQLOhalnFiKQjS+itjDrHxVZJxFpvfa4bLrhdezHnQ/dYYzMNQ5ewOGPgIHcwUVpyvm90NiQ
I/xkkmF5Nr6ExaYl80/bMLFY+RbblCh3pDCApnuJjIWibSQOLgLwHlb/TiJZYlzYn7a1dKo1IDIy
//iZlBhioefAByLtELhL9iqWvApU5gqiK2kyxiY1LRaRIymDM9YUMVFveH6+spW9jYHKBEm7kHmX
Ievref3JzIWFJ+lZvkEMgUrg6hPfxZNUn0LtTOtd8lgcS0DEiKxU9xiXI+Kei0WgkDi+8MU2Z8QZ
nlnPDj55PISMeHWIcRT0CXgcPghsiGCrlDtlwj0L5rtcFsmSM4LfC76Y/rkX2ZFL0GwIX3YXPfBJ
LW3D98BWcF49ONU3CGOjvkhLojG9vNhU3QIEE0dDyflVx2tizMZLXydhcTP2G10CQnQlmS4mkZXl
XotLqnerFlDxQy9tHOvBYV3XFAdZHC2SzuxVUaygzkzpC3RyqkvKHITqErAIJ6LT1qhA7GntgB5j
qOAIk+hQraNgp3MEGo/POxlbiJM2UYTBJhBb/SY2yVo7tRvkIp/TfthbV/1CT2L+I61lYIRhP1u+
4uHQt52rIW5Jl8qIBlvoJEVSY621EdB9uKQoBMuQP5XQXZOSaeiGkzsOe9rXWv7jJJP7NC+mbyjF
W1OG8AyxFkY1ZFYiCItq4IP5MSk6PWUXk6R1tBkge4WywOpDJitZMm6YbFhRG4CM2g+fbGh7rSg7
RB5qsIBNQoBYENMUPbOAJxaVMXuUUG+vfRZoc/qAtOrKVZY+t/GrE59Zs5qmF1WHqfkWJ+mSQnE1
l9JPWWZ5WnaUzKOcPLcsUHRWnfV0QJxX5B+S4kFvDK0jOfGgztvkHMevQhYMPivWohq1CVI25/1K
8zQfvdhigx7k67p7jKZbp24zVdmRcrQYq2uEgiErO7DFp4ED2dY7tbpm7ROeV7KSFpaEPZhvv/Mm
iEuQq6vTEnJzYeJdTsZG/+oiFoI6Z/hX3SWeQhUxWhP4Fmix14KpS+UvSbpJNSQKYmekheQ/NOmn
STjsON0yagngDMMtAKY+3AIQYvmJIVj9LsMoCSG/dTDJWnWj8HUttSXRFuS0kB3+oo6vwyPhopQN
0zVLZWflCHpke012rVpbxOq1dN5IvqKDupPw82TM7R9VoQHRW+gcEDDJkPBXQl4gvAvy79Z83Lad
WATZJedU86ebyifQ58gQ9RxRD4rK9a/PhS6AlAtEFv+PqfNablSL0vATUUUOtwiBcpZl+4ZqJ3LO
PP18nKqpmRu33aePLSPYe+0/XpM8XHHXs7Or1Z5w41X9QXmUKW3EbDNYHFm/GQhFZu04vfHyhOzJ
S+HziRNIH56kRe8ikVRJRijPJbcf4VPoj3Pa7lcl+aPmP0lfT+k6sIi4XUq8OethGad1D6U4gS+J
qzSeMrzTdK5I02oILLoTyTz9QAG1IlA1NDwCAiuZhTOh2mcHb2w5vLZZlGypfDfHrdUQ/narySoj
rs7uJBAVMlVOkLGai1F8KQk3XIPRpjWmaR1wGQTfK83uVLYx1Z8x62Hd9SszGlJy+6cP4j4E3Doa
u3WnuPkHMqbADhttXo1kXYmzWFPzIVTcIKbimHVnbRu5AV9aTyEG/YTATcMUSt5103f14tcclcMU
Mbu1ajwey0pcY0Jrefajcj2n+bUoAcFyQfyQy8GbcuyDs1sp+lbrKe4wk+aab2eX+nFIkEsOZDz0
6l2GVLOFFuZLMOL3oa/VFwHR2yHvfqIUDjBXpxHgGfqukZnH/NIeCINhO+i+Yu2v3poTeRhz8tbp
xY8VZ0Ac2LmiYVdMATU44XVC/FIO9Zsuh4ktKhIwEtxOPtyaGlQqSMwVrR1uOhLjAT4qBF7ICo2o
FcBo/O/P//26UHYhuIj6WP6iIfAUfr121WHuFsw9XKEWb1by6B+ICOOGFs89oqp1HOx9nqZCMcFc
ygU560If2r07hYN1UmvhNDArjJnhCr7hSeL0Xg6aHcyKu/y35d9Uubzv0k11Aju1wozYvANDU2vS
Wc0NtLFsQQlBKJptz9CwgQ9Jbr7JSe1JSi7owkU2e1tVPmC0uvGfzxRd9LeQEyMST69HTZJQauTy
TjnUn/a03yQZ4HtwhcKFJn8fmFlU6WiaROzzqZI8q+qi+E8NOiq1ue0te9v6TyPhXPWIg1NTXQYu
7MTkM6+r7qC0nIUx61z8lA7Vp0aUfEYwML+zKns9Xju+YkxC0BxVJ/5NIJwE/TatFbcS7q1wxnc1
Vmc/l+2K+DFXCfaECdpNzibc22lA9Zorj06i7hrrfZDOxruaOV26BWu68Y9YeuB2OB9G9SXUDm27
FUusgo+cp1Vfk69kBq6o7LoAz461aptrUcBqXFu2nJqs9HxJAT2N4muKjqLuFsOXLJzUkRrLW1+d
xSVUcp2lW5HGjfY7Gb6oxhmbq9j8mNFR77/k6qSMBI6fcoUOCdeKbB32HoZSYir1t3rhtcQ71vJl
7u0p25nSZ9jvuvo3tzYT35sXyOuVtk1jV3QVgKwLTylz+aS6NcUaw3/4HpuEiMR0aEart3xbpNI1
1PM/w+w8OSsvYjh/N9G4zoduE2bm1hiZo5viu+y5mCZw3n8f0twk+at/H2g/l8vyd1BYhTseFCpp
6X4Z7wVtYXEzfFtwiat8kF6oXzY9Ohc1WJhlAa2NKU4bcZYYDqWMs4bRe2ZUv/dwQY3Q/qhysEP/
Q5cAvjmvmJi+VPNW11HmLl1jkU+EzzBp+lYKtWdq9fwfQnRGfUKuXWZ5hMhMW3xY0WSNp7IMZk/P
+5L/RPGZlJ2DqTK31AHsyMR2rEbZ4eOaAQ7Jf8rG/iNOyC7tKYoNY9PriIz35aB/VOrgCYG1yUUq
39Dlm114ImWIFhydppUy5ZSSSsWtJSJdsnLPQt+wLmO52xbE1QNrTDFyZ908iNCjnaZ9NygfTUQD
DikfNzpHynWFncmdmzRwhYG9tx7wk/rRWk3G5i2yMn0XleZT7GfgGKuu3pso/WUC2PRzPx0nTKzU
4YmYxJhkkcTkNonWml52d4ANVnC+a8EwinRORyPGTVsO6YeaWPjuZUCzxpfWOTqXfkSajzTX0oT7
ECicQPbiAjPLzOa0f4S7hoIQW45ErHu5ylSNyvMe6Uhi6H6vkMoXSdk6YgkpJ5alcKv9qLgiEbGp
9dhbiNFOKlHXR3NR5hGt8kPCrX9OhWc+qMW5QUwzGjPuSbZQoZ9Q4nTpXzgEmlfMjBUGjZmxxYQg
SGPlTnMkwMXFaDOgDdtoMMGhC2KT83SiMk3qV43KaabPOEOlgehESmgdlKlFwEiCsxSIb0pn9OsZ
+AC5hSGvo3pCHB3PUm2HqvAd5sbWbI3BsURCqJWBEsJvYk7yLiHpEzM35Vi2n2YHte7fS4PmgkhO
L6LK5iKiWVMtl9wF5mglsyUWSqnLvdGXN5jzGcoGgsc8822ugK6SO+Jilv/NQA0G7PrBqsRFZvIa
2IzUDssqJK1ezCHeu1NcDLcw1gEYY40nC7DJrLatYh6j+V/S9dbOpwi2negYi+C9D01gmHtEipoS
8yM1dsdK8fofyamlDnQtxd7Y8C41ie+7KoLPvSS00TZBxziJfLP/Pihtf2hFjeJeWvIQCijrsUzO
ct1T/Iqm8IBiQdh0ZcAhWiZuOwOUDTUa/qZyM/kTrUvWmK2qNmmRC5L7m4Xys6xpwMK4LAuo52yr
bMf9fx/67qUmAbGUTXHEsybthbz7/x+MgepmDbfpul5gsP/7IEctcO1/X/+/T8N5QLXCL/2Fmm2N
v3TcGtxUQSbX7E+NSgPEAqGlCsd4bCpJ+SWr+c8sssSGLeH/lrEbpaE8tnKJk7BtH1JSTW8xWcx4
F5uPNifapsunwc4mIXODzCo/5mQ+q/Bnl5AavYhsHMXcmS0+7CSta8cwCxpii35LLKE9pZOyNfOC
sPs040gk+4UtpIQ+/pe9Jgb5cKhjdlqxN8gKV6IPxEtIlnz4ib73L37LY1nM1rayQEt8lgfzQ8gK
dd+JTbayAlsypfxjqWLb8gUc9ZpSjR5MQhzf8wZmcu5PWXiPqo4yoIWOF2NfIkgbeSNlQYGlZfc0
S/J9h6/XNgvd4IRSuQFpmLcWFYMtVYnilOY4EqZoWs4oqIHjw58bFD9HaQWUgB8ZZFzd6ZmiOS2l
QTNSXYAdiWjRuicZXLrhBH9WMdAY3uYpl6n67ap8LcTye0vGEhfNat1IKN8LKjJ3pm80G3qUolPb
0o9ISPVKDwqaTSagInEENTMHCkB7FZtpqS8Ykmpsq44cMvqG1mYbhycYR5LqOQTig1onWVnuhUr6
kPqic+MYzXtXIKFV22Lpx8LHKHdgfdWp16hXrxiEGoMTqXaoZ2QzGdpDgJiJZodRnzduWtPvEKeV
kyFf5rSU0eG66u8SCJ+TBgMckKznF0gvvDnZzu8wAmPsd5sCLtBo9D1dqgmNKUmH8FHZdpUVOGas
zqwi5vcofMkWoWt52d+iCM9yqw3snvkPiKlEErDZXceJLbzpxM85k6hGFKN9b8mfndVXm1YEBSv6
DvJjigWHlvKb0aXKdRhj6eSrE8jDCMmi1EelykK3zDG4UxnxXY466oGxUncE9H1XbThea4uws4jd
fFv4pB1PrTpeiyxbl/jNAJMAM4aRqKFSJx+0lJp1ea6D0EUJSwVOIJjXuGlqjotJxCGLrbxrXDUq
Iy8taVnKLMtfesm7dUTg4l5R5jfhK5671rFoFfAV5cfiVYTmZcJfr2gQBj4eJs6n1krP/xnLvigL
FZvEYrZ9xDS4icGfhik0S2GqyIQg5tkRRFQ22ilPHwpNthqrT5hdp4DW3HE1zodqOCKBskWS6fN8
U+tMfSp8RT15XQ/eONKhpDEcRH5tIxncl9EZAb5tUEpcdrmLFW81ZTe2EDezVMq/BvodN031Hk6s
l5umSddqtZ3KIyW8ePffUV2K8oIyqm7EtF2XtaOgba5vdb6ZuDVUGGlEYniJBtmhdc8276H2PsFb
qWSWV2ZgC5wFwzMXFPgEi3MEiAiAmgL9dPJezzW3ivdDKG5ZRfPpYM3zSq4nh0YnmVfyjKDkWv2f
mWRk6GAgd6Ph0Sey5SqEA8xsXEb5mkyc7OLeit9LeWNxTsnHzzzeaeKTRa0Xd715koFKkjsS/pVQ
kD2KGjNYgnenlWCeQmADjUbgt9rAoJT8RcMr4ujDHyMDSxeJ6yGgCJQWwWeavMxm3cdbIdoG+lcs
Xbv4ELWeLB+kmNQd6zjSsh2Yz5iWE7RJKkV1Mgrf4iESjq37qW1A5Bnyo49fWYlK6BWZHki2TX8b
gHPrlNK1qI5jcq+tkwGXnjQahHznJNtGbdejRPJ+tM04Dvgj7ymWyr6m0lRG5TVwyoCx/BcC1I8T
gA0/LlmlXOqm4Lx6gkw36UBEZoBnHw61I1AOEkgOZWfwby3wpwWQCmtZuJPkthzxuoY3O4XB4uYZ
HYqg8hUWe5vVR8MQL0Zv/oGKcrsarj7Qqezfgh7p376mkctP6o2ks2FMxSIrnD1Da8/BAAWZ5Z4y
kaQoouZYM9zA8Q5OGW2n9MMUgTg2qJ452V0awQtofKZEO9h1MOAhWZFidxTB0lqtXvnCrSNCY0r2
IFHx9NfgAUnzY4rb2aF2hOZDp1bfx3gHjbRS0JoMFXd1RlGhgW5ooRGs7tdvTK8iz9aQnwrfMx3c
fvEUtfW2MbEEyCeRDbsJCXmgMmnJu8gYwtCblC9xLDhixXaBBoOg/l0VXlL4RJ615V6sImbJSuVK
8H6H5wnYke1UanM40ntgbuIuBWU7p+Ix88+Ur8NZ/fod8giT3M/RicRLE94kDvKTK4XDSkJfYUaH
qVlzs9BFxZA/dJRLa0QFCIewOwWdU2o1mthjyoGcPBrPoOLCkAHzmxsJXseqFF1ygOnM3uTjsFO5
V1BjJtj+IZPgZ3CnkbS9h3HogWl07Ph4thwDJEYGIULqzyoUbcZpM1Kw2Ne859KfLv5VWPZBQulF
XA3A6bWGKCWXmXvAvKIXFQvg85h0lk4G7n6BLN0wh2Mb6CyB4CiPRpOi//OWf4QiIZB/JYrP+upr
QAgTlJWzGDIXPcxIIoG/Zisp6cYBTuJlIbIyBmBs8E61DBHM9kAzbgvLK7M0gnElKrdGdyURXm+P
g0Tm8K6ftzyqifKjF8oqliYv1PRDm/9Y+XdUAURLv0JaO5J1QXgT5eZK15/kYLhi+LRyZW0yaio2
BYsNnSAFv1MUmnSwBsSzfkqdvLKk66i94zjdtrC0c83sxEi0HNQXneumbg7kc7AnlLRY0clBrxHn
e6qTWIZHW5TIh+oThDGfSQpRRu2KcoJLS9oPik1tjdIfqfxSxoRllh6z7th0m0Y/yJHsSBrHaKIe
e9wBSJJUYtAz1vuRcI1a+RSlg2BhCaIdWg6PUR47XHc6WdZjq9B4Ubt6fLDUAqPPuhJz2JFlmQZc
kgOmJ9pBFVkmDvZtzFnc6gevlmAHUFADcOsWpy9p3spEri7cTXGqtqF/yiU4l3jl1+9xcDSNZw8T
x1k/BsSs18tLiY+IwpXoGgWc77yivxIdzAIUa0efA2x+C82rPO4m6w0hx1zfNe1YqS8EM2KLkF3h
adsWw9ZKJBu/OfapCA0CdWcXs3Dr5FHzdZTs83avlLsQPyrhjvMtr+8UscEBxeapb9lCJFcW9w1X
CTmeQD+3tS/8n8C/JR1OwY0ZXkLCp8Pk2ET7pKUL6FqzP0C0hijCdnXpyRyrbS35m7N9h9jBcC3F
K1CqzfFd7uF4MTftmuk0WceGnJPqmOee3nrqMk9yd+xTvCfUSTY7QzjE0i6Rftv8JI/ARr+h/4qM
DWob0H5iS4Zmjdy9i59j+XMyp5fin8LxqdXfmvIRlyfGKbrS6o4s5ILYGv8YJIeoee97mM63XMMo
ueGOB6MAoT6gQQqyW9VfiaVYNdEl6h9huc5lqIfumGvHSMKTZkv9T9KSGDa+K/Kmi049MqrcuMb+
ngvAb+oL3xK16Fn1iawpZ4FblvkACQTOS4Zc22JbtrDVrHwFZU/3Fi6kwp4rDKvfK2eze4z5btQf
nXUT+m9RPg3KJSqPsUqxF/MntX6g3iLlisce5U9F0W/NALNwWovTbwWZFpjrSWEm6t1BJFQG/33w
kabvMgZmExsfEg0h2ybDTrRuSg7tiTfQ42RoZJuaIrYhYU27hpmHRUapsaGRhF5vO2M7VNsmozq5
OFP9PalrYHcOUQl4gy//VR2va1NQRk0MfIHp6JkzAzSHZkYp0wMYbsXi3FXHg5bv9WYn9c+xKnCT
NyCRQPKU+PgvCV653vq1Zg/yX5//NuMLtUXYQh9sW01bSeJyt8TFSVDJ54qeY7Jrc7hRlUrhiZ10
g8h1Mp7D8JJV5retrH9VNH2S5MNEwuSSY5ukeHl01eX3A/HTHQqaSunhm+dcuvbNgRaQuXjLBNSG
O5EKPNMzDU9D0Yfrz47Qb+WXqdlpJ5qF7BonNCmVBI+LKDAuEhdQdzrjiWhMiuGud7p0iOuvkptM
cMs15p3xs8rPmXU0pUPoXwwVAHLdyIcxelXsBFF8mIztiEBwxcndKnGbYWhjg9P2tfVK4k8IrE7/
Uvx1FnEsvHOt4+msTqdy3sTWKez/ZZgWwGDlPxadseEtuqWGk8/A5+VD5H0gWLPaVtlHqu2bku1x
VXTbihAEZD9K/F6rXkLtajzdjHovdpsucKjGGcMzG3QanakPleo9OgWCoOh+LRAaNnaaHCPoQm2n
jF/h8IlYFxEr3xWFxTTSu7khqZS2Lc04ifrTQmdkUDm0EeWfJvrkKqA+DASX31rPzpHw2ZXHrPXE
cy16mbqe9CeS4BnJpqB/dNaPxFOhLuIn0LgmokoTsXp0otRnbk6ZfK/DZVx+taEbSPsheoMtsKvs
xl9J+pX+wjgFRj/X+jUy3oQF+OJA51/m1GHqTdhY2V4YTLX56EemrXdAKubWlw8Jh6eKXPnqStvw
YJ1r+cHBkav0qeR72qtyOEf5wG9K4hMqGZvr7ls7JXqlzQ2xVxM+KSabimud/IXjuQ/P0vQ1CoTr
+Og1+zf8lSt9KTDAiYQFsq7vSB314qDHbyp13TkTY7Edk8eYXjPKtIYHHK6igiEHKMeeqfJkbW/G
RzMcExjgWrwV9TMff6vgziIPcVlhD9Duufw11M+SnG+B/IE1Ub2odDhp87PERUTvEZvxQDtYEPdQ
ferdUa1b+u1yu+oyFHBnEyI6ZCM8maAUfgxxUWzFaZerz8QyV3Xs1uAjHSw4UyS62xT2ulWmbI2o
cVH4+gVPtISM7ZGzvYznwjzzPpeU39J6O66ZPcb4nqTQA7YFj1K5KgUcyUJVvJhqSsQExj9RQhFt
IepyS+HAbTy0x5JZZsjdqP0otFWnM09wgOZeMN6i/LlIZJM/lqyYn/cuoNr1w0MJ5ZTtRUy+02XM
TxwUyniTMH6oe4ss8qwkYm3NFthkH4H5j42HhdEwXwWjG9sRwltUsXJ/H9NfxbqwlFQKe5wNqNKG
nG/VnSy+dbzOptrOojeBAfSvefhclhPDC+CqrQs/ni2/U28FS4v01tau0SP1LC6MLxR5p9yElyH+
1NPVkhMuq2zWyl+Cwj5cc+exqqoSpI909Zt3lf8Yaq4pL51Fm1hiWFuokePMIlg+EiT00RYYEM2g
AaHNHUjjIeewrZ67ZXydyk8AihjyIPruUUNkt7bZD/G+tD4saW0AU49XYaQcbD0Pv0GyT2tPDACu
0M8qnLfHYmPlkuMOMbpFaohjp+wZk0VWQTUbrdXI1iSzX1qp+TRUT62CWynDwVMGVtTRV84PxmID
8EmKCCWorjH5hMX2bj/R3R3NmynDn1SaezKy9vwGYqvsrLBxMwROFId7UfNJxMwrFhAwmlLg+ZA+
+A/epbbXwXf+Lc42yUqPLdHIA49XgkbXDI3VbJqY7CyeWgUN6a1epuHMXEVoWvWUXm005qCWQA4I
ikTopn+9Zthzjc6bxo7amhclm7oi7O26lNrAgRQ7SaX6s5jKhkc68pL+Q23jyGl3Grh+0jiz+CFF
24E7vqEjcG1SmlEZ20Pc3Or5iFCOA7FqPOvarilSq6WPXnqwyIuBIxVvxM9Nhe8JnM93pr4pSdQe
7pD8dc0B1EauHIOOiWuwFnGLdJasPiTUoYTyYxHADJxvI1LgftH8egwGAJbEWvo0GBebrj3rF2u6
IYLBAV0jGTavSHwGztgEI54Eq2r3abqIodWR4Yc+S6dvM1uLCO3/nvBUYAshP4z0lY3uk2hHQSdx
hCE5f+9FCkPu6Pehv5OUtVIwFeffdXhW0P434r4YVhrhMSTtm/mhnG5zdVewTzNUN8h88gMhLQ7d
fXZqXAHM+ciMH6HNi44JbOpLqu4EJy3jP1/U6VFoL5oBD2Ycsvbcxaey2Zf4XdXoYkw3bbqV5W5C
+crt6nOCK5/ohwVhb1hYFiY9wa8iFIeWFEI+M7kravbEvG85IC/kGtWqU4EOulGiNyxrmIKlB3sX
anEj3nFwLTGE8rA7BuJN7UsN92q3Veq9kW0B7qr4pKkwB596/0ADLcv3KZ0X7Xoy7mZlm+Llgkn7
sOgrDH4os8TyILIbSfVw6HH9Ukk1nQxWzPlIwQ1kL4drF1uDGsHWeKO8SXE9Ry5zA9S4Zbq+07+U
rqSTfn6KBorDPiesMcxxM5N0yAmaedcqLvhcVSWEVcSn5ZM1cAb/Z+UxpxMzErV40/DKRWivPTL4
OP0jDdMaz0xWQ+ux6uXmfQGw4vw3L+EJF6CmuPQJiRKHob5a+d+Ugh9+1gtPClvxkOrvfj63AtJ6
N00Z1ig3vqYj2M/BKE9StVJEJFEwoBfd+K7Ug/WH6Z2/wzjZz+RC2uVoYH9CAuT6nUcLY5K5YYYe
6ywGHtZnTWADvw/M+PJDHl5oU/0KpYcLUpcM91DaGeGjAgaXXz0zQEI94aGV1iW6LuGHZ8HytTVl
0TvCdshWGpiDh+RH7Ftu0cpYIWXNbaF/ppKXM7MszmbtW23e/QbRw12aPrP4KQyIzqqjVfzEIRB6
uLYXv4Zo/UPqXUvXmXlF23Nc4Qrq46kXPWZC6pZ1ZjstXpUax4zR/R4lEicHjguYv3dpfsp9ku/q
Q9O/Oqw8ebwZMSdMFLefG+lPNL00h8KttwJ/K39k4sXq/wXzaxyfpfbQZQcfu1R4frultjn51rVt
G24jbWPGLrk9iCnyaFOwlUWbukJMj9b0EFMibnhEUpJ10nKSRtLob0l/TXwvurSEuc6vzH+Cusfq
h5wcyFtVLU8uPwihCmVPNzapcKHwqi4vBiMPKaiDY2R7th3GOMm44yfCHaRrePFgFl0xOwQssGhG
5NLGGUrZvTDeJvnFUDmWHpm3xVhCTEISr1osDkQxRhdgeLU7jqrHzmGoR6Hh3IU9ZYs4dYreYEbb
NcWTP7kfbRI0KaspjFl8DOOZ+Xq28nsiCirfAaEej3nCgTJgr8kdsTka5Y14Cc7KuS2l6GSZu3Mx
cEuV5nPSm+qZxsI3I5Q5+pFPXJqY3bB5sVj7JWsTKOqDKhN5krAsGG8GUdJrJCckEROXpf10Cup/
26ydri7vvgksDAYWEAqbWcXG0Ic1Q5ASv2QLwhNZh53O2zzj2HTSip1P2G5mYH/VnEBxLd1DJU4X
V4fII+T6SgT6+DCIpFJIE03UA33hSBJSMIun+JPV2gpeub6aArn61dNsxD9fUD3wkOVHLTXTdXQq
2l6xjSNRFLwAWtANzaa/ndYO7C7g09RN2Bl+3yD6ZKqDEu9b+zF3CAtQIao1uBTbqMXrFovGYQYx
g39Sth70rzL/GSA+ML+z6LIUYebwe9ALSt288k0wEIcoJB7YhmjMG1XGr0HgDiIcl827gezlVMaD
zN7jpMW3wO4CS0ReP5jKb2AlDilg6ypXVgsY1ljnDnNFeRLrI6GZdoa/tbzMPn60U6x6tXVhHhpM
rxaPI1paeu9pX7NlQOOJ1LJAv1XgOBNsnD5MK4kNUzYbIvd0hKIMJjxoaUL2Fn/64+hGWbzqRcZW
ZCkVyy7XfaAyrGH5wEyyqwSufuc7IuagBtUs81n5VnWIvy8Yq1c4iRFlnSxjUajOKMsLLo4r83zF
wrsmBe4skf7Wv3X9tZreZzy2pbqOtXej/Eb2XQyvChxvolo2nL7y5FgZ/7rqnWpEWogE4D9uQK9Q
2mNNTfl017PnRDzVShqHg58IW4xk+5x1gp0A8aUFFE+J9MqovnyR7ZF8UzRRdiLte5J5J0Lx5gm7
FaKASSqdIfqs4FllbgcwqcJYp+bDOqUterWQvZbRUfVKpGY2iHuk/pj1Rs/EdZY1q4AhJVcfqAbI
9cdgm2NBSEuvrDAW79vqUkX/NBYFLDFM/UzTrYHn684a7SP0DNHVZ7xd6woVpbc84hykkOoZTozf
DicnlamjEy4JzXszEZxWeU/Q3zVx6KZRtYni+FQAzhraR4A5bUXQkr0y2LdQ6W/QuUHs1hs+XyJ8
3JLpJDSAU+p1a+EMC9p19NFnrx5BiE9SP/V2awiZVZi3DoBFr+/lQb/rTXggmpBz5x+lMg3QaWDa
Q80dnBJq2h6MZJNXpzHdjDo3yFOvHhy0t1jBWC/L6gL1gCcHcMTvmfvxAuFSacxvIbsPi33NsDYS
qEepGetJjN20JfWjcQd6oWDQXWP4MjPBKdqHMStw4NlWrRp0aj6s7wadhPSqzQntfL/urE8a9BxJ
J1sJWomj0IQ9USu++tE/GoXvdhmMQoXcuarxv464rFL+uRhTL9dy207Wj2ro974ZmPuDZjtGeDTJ
o4R2aXZdHz1D2t+zUlynTfip0ViYoaWV0VIV/rcMV15qV19N17RLrQN0Yyn0h4TYrJeOGc8aOQ3b
rEQQb+7F/EFpuFugnMhRgWnWlm+s9ErN0aDa9uiTRg2DrBr+G3CgzJbm6jIGSDRsy0ubE4JZ7o0+
O9i4z2YO5E7LLeckkOuE4QiGdoweUi6teiZbxrZ0IRlRUBarWogJ5htQUHNGEhRnMVzQHO5IvW8L
qn9k3FIG3ptOdSvmt3yrsP5nQrCHbhBMjvpIxkVplRrSvmnF3aQKrNcDx7q3FKS746BWZ60T1t+i
WOIjIZiwOEmETpKBtpoGbdOZBA826CMRMkRouNViMQkgo6F0K6SumlS1kszuEPZSLN7NhpCT+NJ3
352BCpOjwGQgCSTzXGZ+tyrTsVVN/tXFds8KyW3+3ZZcx9JjsmsS7UFx97ptFaJLqH6UWaV8Dqwj
kvIFaWt6y66ad6CkWqYUvpVsIDZpwePHUyPKdsbg2CyPJAaigRMTeHP+S1SFbYxfZtPQwOZfrK4E
ZWtQsX9qRIBpXcnheLF4WN0BVRYabKOH0RHof9jrvbo+BCzJyO4VVqTavC8WsSGNnYVVpat21Wrm
nZy0eVVsW6vj+jkh+rN8XPvJx4Ruo2mueEo2FjZbBbY/xEinpB/EmB0naMzKQcwvBOd5OGhkv0GT
2kYKTArvquGZNvtX3Lde/qfp8SrTR1ryWDIicgA6HDi9cBUWTlz7NTSFQLkb1eIqBGCPOuxe9umt
hoEUu/AwQJjIcJhwVJBePpu+XJ9N6V7u2cGiwuRtok4exFrByYgeoFD0y9gUXoOa2Pc/44DUQgyl
iRFCJlyEBqfWsIsJuHSsOJZWLeLbPObRMgYU8Vqmc3LjpfnNytD5df32qE+nFPFyOhBsMuge+Dhp
E6i5Ra+CGlDATIvkrWwRPkvh0UBwEi97mnVMrNTu5WzXIJKULRXe6DNlrg8Ta4WSNmMtY1iwNW1Y
W8zEGRuJL22Yysc82fbZMV7k6YGBRKbMrHQziHpuky37RZ6ms9BaC86DSuifD+oaD+yoeH+D+F8X
s+QTzhGAw1yXt6JajGMgo/W7qM4YFfaC+FDaJ+ge66KB5cfMm4P6EzbkdHLqZUYXd4qMeJO2sYqD
IWyR6fcO2tffpmS1V9oaDTNBKbjqgLFCRzBxm8T/TKy7xbkekjVF9LXwUpheYjYGQs7JM7hBghv1
QRN3JXuIcq4Vw/7FAuWIGql/mjRd0LcJxJytcqAAYgtQHdsMzHn7ZjUTqYm1rTaPjr21/xqMb2M+
dyhuB4TbWbg3gy+R7TBNX1l9jLWCM6NAQn1b31MDCiEQhhV5UaLsgM0tCfsjKwydAbuVyu5oMY+E
q4nkAoN9VjmqOW67ufhKZno3BSTSRBVp54os8g6vRV6hFNZIpzC+ljM5GJWVQYh3njawsHOgQh/A
vpzRx8YLYqqMyPIxx3vSvaNQFHCAAvegH69XY/9JuLtT8Yo4HzP/qQzlqJEQttIq/CVqJGaqxGhx
ua1htmVTcEdybvzFvuPNMZ2hqIWcTqzJ/owcDW9rTZYcgWes+JHh8S0y7AzxQEBOoXOiBDPkdCLC
qyV4Ou0attSmPqN0WnEYbuSzbS0TCWicSmz8ceKRixZylI+RdY8KclxILpEBeNRl1WGzbHGk2mQT
2TxEnpVj0kIhLJXe3JbOnOzUTv5nqgRxZQL5VnX+Pxydx3LjyBZEvwgR8GZLB3pPkdIGQbUkeG8L
Xz8Hs+gXMS9mutUkUHVN5kn7LlKal2XH86yM8cFA2Emq9jyi9CScbWbhmw8dHftK+i/tj5S/3yld
lfI9dp92eslMJmDyXmr3pozogKyzZ+NjPyzDtloOjGm63GGIYsTT5k3cx9S0NqJqw3kVG1sA+84l
E+IOCnaXKgrZ5BJBDj2Kh/zpxCNwnS/eO1u256JUl1qo3cNU/c5Uaxo38+p7UuUOGPGQLc2KqHtH
E2rKaq1ZJ9NnRWL4BDpEJCjkLvy1ZsO2LMcqePIpTvTh10FBFtS/DZWPZbCpUu3FBMgcK31NXyow
SNB5xIHFEMS05rLgFfI6z5lpYAuQAYV4whjMMQbyV5UaSFjHyn88nTr86yZY1HZ19yNTPzKj1YkG
Zb1orOsBuonzKRIUNtGvZ6xlc+DZ+4jK8yAd8YQb5lE1T2O7D/3kR7LlV14dLB41fXomLRlHFyTO
f54/rMFOkNor5HUxDRST8V80dIe0FDcKhCniQIcLTLPOtLRZjPoCXZTdf8TSJ46GxRCORycUbu8V
q7pDrsq03HgPyTm7pIwSk2M2MBIc1JlV1exrrr0YPwwt3FcyahVVTx82IofVoMkvJVTzg19naBCQ
kbzhV2lavxzCPwP7clWiJH9VXPH4Px+2IOAMfHGNYqOGXVaaDuS+uHnJEw1YxePeE8CB/KAoqGOG
NahcOAlJjMBXZjxgjOIZcVf2g/w5jIrJIdZbC9MPN2r8Ffs6r5Y3NFyEdDddFXJktGjF4xjTa6EL
NobDSxj0rWxswqr6qYfwo6bsavNXVGbrtsRCpPLY+X9+eyvERumbWXcM6n9MLDsdgUdJyUOmx5Z4
60OBusptLdPHLe5sgMWiPpDrZ+4r1NZRwS7NjJatAZootuRPofvrNDFRlivb3FPnI0ZSu336yjGU
TkX54zFlrbvy0iibvvLHQ6bZz6HnyC0bA0lXjza6hkhWGCXqXZrlpqWltm0up1qSn4EGzFmEbbmN
Peo6nQ1bCw+Rn4zkCg8qcZpcJeIhkQr5I2p4L5nXFUMwb6Hh/bPKs2R8mmjgvcafm3gUgKjSfBLX
lbuOslbbZ8ZRlU4KZrKHe2r3eUfT6Wl/TcJwPOHRi25t44aEFcluz6TAN2K31MO3bWJ6H2wJ72NA
59hJT9Kj1lrDLBI/a0t7m5w0jYnd2K6hoM9TvXkEA6BkeFitvegS+mNlWJmktNbpXUjSPzuiaVem
kj5Ko4AGW3pmkMNwBTILj8qrIcdvvw+WUt5ZbhiRvaiop06ub+gLFzmYId8neWgphwilO2bZJRgT
340E+sny3HVbi5YG2SjLBWOuNt91tMn/eiU+tx2GMCHKcKGVK1mfMrPS+rdoF/XwAerY61xDuxje
LeZ3ijTcrQBMQnOW82G0/S6Zjq15017b6lMKLsAAxDMPhu9ROLAgpLnt7zX/adZuLx958ef00syE
qA506aQB8IrEJYv/SdY+DDK07puycut255vrpDzLziHkT5DdIN6W7doO/ykRY/vsOmg7uXYDe6cz
9zxWuNl6lVUGKTWB9S3Mn4o+w6IQBrHAbKnFSTpZz5J/pEmS203lyRoJwOVK97XfnkIH1p8SbhPd
vjlCfcS6T+AwFxW34a2GPcn5E7KUCTxrodT+W48aHcRZ8JYDr5ortv7PY1gVBHuhNoTPbcL4NbDl
V08CDPNAvbadj/G/IgHUsqrya4fJ9iTocewpgHspkF/YdLQMceNXGV+Q1UvB2lC4upv01lrpFEfS
vjOeBbpZFlJGyxdrWPxRZvuio3bDRL0DvH6PFY5g4O+wPZrPIFT2ie42494cl318tgDShC8jWHNo
BsnW1q5ieAHf2Y/SLvUY9/6GzkJq4GhvAY3ilJQxSwp2kVsnvjjjNRoYfj1tkv+Gn6A7e95HoMKU
QORgvGxPvo+xm3a73llXwYENNxtv8ICrUEWc3HPAlCQDgvdhKt4q89AfT1Ut7cDojW9cbMNM7Zmx
BcIgvWlYs2iDCkXkBchPpCj2CocJIJsX9lJW5om3ZCccDxuY3oVBHy4f4uLIjulKXcQctZ+ywrG3
Gvmr6ORfueyv/K0JJAYrH846Ic+DZKf3q1hb5g2az3NBn+l/WP7JNN+VuSqKP0k6q9EjI0qYT0rW
ftgEaNGBfeDw9s+Fxw/+6AsOu3tCdpB0okZSw705rGJvGw/IJvgZV20/+Yb1JDoCpzsNYWXOx6QA
uFaCPLbgIZQB4yTLP9up6tZKA9V8thDZR+BDgjuYBnsYtxpQPdss7NAA9+4Io0B9VMFvbbpS7IL5
azCejBqzwhpksam8kwD7VhEIFEJ3WTln7Z5eF+QD60jEOIXmbKoPNXD9ZJ+y4pra8GBXt8ux2AXV
OVSOjcycay0V8xClqH/l7+zrx6B8aoRWtbPKQWrUGMWcUajwHsg/HBbnDpOREbBfPOGFGBKH+YlI
MLu/GQj14nUVr1HoyMY1tL5ZvesZYUdPNnKScqkxLkHkUsWxYUOr/jaIRliyA7xCE9P2rlG4Ees4
Y8tmRMq2HS/TRF/XjkKMNzmH7M9GOSSvy5/H0IAKVNxozrjiMYa2F01+mrjTsin3hpNQT7axesAQ
rMl7WwKKfdA/JPXa2YfA/6jFGz8+u86lWTgLDSmdcxirK1+7yviNjVcf4m6B+5rq0FQUtG58ieZw
WVXWtZfOgfqn+gxWtCh92vqiZH5nOeEekqA8g09+J3t1TXAAFw+vIS/cwYtW0fjQwc6UK8b6FtlO
FvOnoxWue+nAR9akbhFCVuoFAhD6KTLuGApEKy3ZMB7TcmSgUzmaz2Jh3qISu4sZPUIBEriU0kVm
9B377xx7JiI111KBD7OgmPtM2qjiiP5DbtSE2kEw5J1pzVfuhYwkzgxdhxEMB19TxC1gxEddfwwC
8OW1G92g2sf22jFfvF6Wswuj/KtKjR8jVJgPMMPqmxC9YXJkQpfZyOTuff4a6QEYXJXB0eOt9EEl
WOWPU/6QA76Lw+xaWOaHXmIpUNr6Eklc/OiFMlW3qB3UdWe/yihdMzNkvYbOKWPxF7JEGrVbAcvE
ugRsGUtnp8t8t2t/2IvyVvR3XYQ3P6yhoqGDwy0rDiR+FdpOBDhE+mMRblvvEsmIGRAififTvgOf
QcHYshLwouIxQAfjsC5W98u2TxBVB19S2NGHwtXDQLk1yuK7T5pwhUQ0R7mT4UvI/Kehetq8MqJv
yez3YekEc8kIP6MMEZFCDm7cxK+8SNk693sttVpC7fxw2atVDWuTLjubdtcJWua6YJjtaSXj8D8w
KKTp6swTfR70PXMKYV4HedNlbpHvYpyf07+6RHSppH8otWJ7E6PoZ3jEPh7xVybpuIJ7+RbYLfcZ
/t9ZrxdH5FX6bMwxNOSUOVYNb0hR6OAiv1LmUYCuh909r7XNEUV08KzI8mMLaiKY619WuGBL0PV3
iU0P0pEC6a+jn6dtOxnS6hUvUFnB4lsYOEbtBdYKwEV+QSgoR/9GkAvPb2TMjPaQJ/RH2zzfmLQ/
Ov0+M7p1itUYVHO8ZiRkIIclTNau1x2Yw4etPbRwS1AmnD+/RAKx4Iek4GPZbsjLqPtwADCs4kJZ
zDX46KMSIoyt2fIAzcEFuPbT/aC6IlwydlObXYr7PrgM5G5mfGhcp/1ONC/2cKhDgljep7V3J6mC
YQ2bRjm23knkowOfyf1q9inb5smqGRa1lCcyOTcbNInIlsyz1X3FBvRdhGOsRMnPZlih6TuuWa/B
Bp5cvBgOjUAIvVI0pO+Da6ibWUG4S3LExSV9W+mRvx24S71BXwj3cD3G3YLb4wWkIGP1EJ0hXeP7
W2jJbTbuauAAU7OQ6dS5ucHhSiYM4h194GQOstuYv1MHkII5C9Rt750G76kGS6LuJmlvJ1CtN2tu
VLPmeMQnS+VZHvTukiBZR8zWIJUlJGiGcG0GUcK1rJX88jNE7/UMcwjz1OFhsTeZ2saZ0fy1+Xyl
UTJ2qw2Cu/zQR+0I01thx54jPTrM7VMYLLHuteGHdkgIa3e0TcEwitYLjKqDV+88dB8snkU899U3
ZLYleYpy+YXrQh1urMB/E49RPrknnz3j+dz454+v2r911c2sflX1E4uvmL5lAoSAOu1E9JPXpyA7
sDXhnJ0+JbuA2XOSN6NdwX3550lf+pkD8Z5V/ddAgiWsK3U8xy372dWAzz3QnhIS6GZdeOeyvwd/
AaQx+uL2FLebRDxyNDtJs6N8UgzJNW3xZy0HFQDqSmFgwZ+QrQyCXqJxQ9KfMw1SPokXUZNk0bfR
ClqprkBaglDvr1XnVVUHktsdPNjqD1dd3MEP9JzhFrJETJmTkKDGsRP9WiZh7mz0gp0EtYP9R/FI
2j85/UZ7j+Jjpju/VA4zC9VWX6wSn/SYYZyn/6zus3BenvLnVwfuO8lIgWBzoUgpG6yBm77v4n2m
xgjsmuwWVYgO9eKT9J418hzufnXYCd4XydfXpo48xIZB0HhIxSMeCUW5YyebVPgIINFMr37bCuDc
I8mXvrhNTLGaYSmQlQ8pX6o9sTpLBgNdwDHUXpGfVgPiCLEwkmmdOmMEf+9NvPPfJuYk7MH6ve3P
I3dgtVsFxaa0mCceJexEeXCtUFuM61Faqp9Fxw4Rkb7HdCrC10xY4zzhDyybRQ1AREekHr5TJOBV
/553asFKc1ygGLZyNsZUP1a/Z5geaT+tQ8zHXtMRAei3pFqVZrBvIb0qQxis8Ak/PCPeMJH7MJN3
iqRAOzDa0WZq2bOnuma2u6j6Q9+8SsDBHbQLW1pobR/wGiFhZNuFDowpzsIg78kw50rMgUdzD6Yq
YzDvNH+kam8kplQZjv1mTJC57uKoX0pMiWvnL6WiIxtJ7qAuo2maNFcYS7QI1EUQ0gfUJgup0dHW
fnm3DMjN4eismOJ6Rr6Yx2w8bX8YXa4pzianRPZLm2RbmSvHRnWVRVOs01ROZ1VLna+6Ya7XH8JJ
/jGdWlbtdzrYv5Nbh2SwkVYQQlfUXFi3IPknUsSPkGS8aW9jk0Svb1lX5ggGFe2tDFK29CjFTQBe
ngwlUM4RBWqreTKZ+ehw28I+0NmRybpAHaWow2RgndME5DI3moOSx7Q6WHcJNouUSCutxzGTYe7B
Prot9WCJ4r9VM26pDNyLAYRRi+xVgyt6ZmoQ70QgXiF5Z0wCGD+XjZ9MM9m0hOep1hLoPsv/atiW
8CHCuGsLZy5FW9wWJfM3y1bmKkD3FicIAzAMj6rN894+XMfm0qryV2Ixq2yZDslEM7K9Z+IAbvjb
pFMonO4rQ65R0ZjvqU/wjinSQYlxWAcxS1GrF6tUt15KXR/xpLWWKCGamAhpsakzFmKhjRm6jsgE
a9B8Wvk00cV2DMwX5VgKqqcGHWWbXOqVsbPN4E9KAG63TcNSMqjc3HA+Sr2RKCe7z0bQE9gN+Bay
YbW6nZcOa8Mxkd7YNB9ejnpW7jRs1TDuWIgHnYo5AzKQBUS1VHgc5OBDKuRXgiyRPKuud27C+zLC
6QCR0lloqNFcommCyyCb7SID8RWYRcC6mvok2CPzNhc4g6QEcbWE1YlsPOyJkuOmRUcTCGtIY0dQ
Ng1/dqveqyjvXEefjJEVuo6gzIddDBrD8wRxI3mLc5YsqJCmeVZaxY2R92WsB4tAbXY/ZUr0GiBe
h9tz0p2rfTE3avGQsuKiJLqyTsiSZBzQUDYUkXzhYTZkC+yGPyIhte2t7yC7ImLkt2+ikllXOQBA
p7lLGI9qJYaFoEwelf1iuUuZrhbPXCmUVTyyFG3AbcVx9sujmmEDifODMf0POVdsXUHzs1bkwGHo
lEcXFVRYZHwmHexCh/52rOvFUYplTluhJ5Tm5q0ctIvWXRv1YJUOMgh7q/pkOUwDPDsTNHPcOK1B
LZRSe7eDhuSmvBZXnXVEFrfgZIjbIi+CgtTkr8QqUwn5OL0qAkSMqB7bWUoKF9AUI6haIGie/fBU
VXUHMXJXTP+YkCPo1oYy8b6jfUnggCspW1mpvmGgjwlcx4NefqGXbEd8A9+lqc4EBDr5DIpmwFF7
bv4GUkmw5Dh6fvD4EUr917BezTvp3qamzuxAWsZoDbv6j9+iqP7BcESUbQjkNkirS/zdJU4OtrDM
aUlMM2hKG3Raqm3uykpdmvG+6741tp9GRFmVsx+/pw4rCWqZrmRwgSNjF3pAVLmkmELiK8kh+rA9
WIp6kzsdlFh1MXbM9jN9TfMELbtZYHKbDqFhFgrBu/IdkBMXy2e7uPOHpSxUOOadcVMHDGK4Y8fZ
iBHIXOh0oLW5ZshUIlmX9WtLNdUTTJy1DTZXdkv50dA2pbIDKtrTwEsV0jncpQUC3b+kgV91yXoL
CHPM7WrTTJ3jnkWctFGlvwEYqB78gNnlT2bHnjPiZB2nom3RDDBcdsK+8ZahTVMLBBUKMvkV8y51
2YivpmWfkKW14xKQjZBaZi9mWfkuI10l0vgHMalmJH8q2yrIJuqPxhLkHx8pe88AM5WlbBEMUJa1
BaFY/A6QdtFU4uXQfb6QcWPwgE3Oijj+ait/bvOsJ3wpOTK6BCZRiaE3NP5JyYJyP6r+IWCcPrZQ
/S0tvJmMNZaOD6sKrLNhrJAl+jkrXZnvD1ZxUaz6LiBsfN3pWOsUFtr5PWBfrFM3hlqDlZlTRsZ4
Ye6G8YBTKFIOurbXh2fNE+fwuqjhAzbjLHBuVFHocgzlbmUIZladui67jZYsx3ETGDvUCv6sibhi
9t6wldo/o+ZDAhWmzZL8o8yxNa6zYofyMu9ufbnR4ltvwSU8l/q173couZAwWngngjN25Eb7UqjI
JH7VTFcki0SVn0RFG1nvEgvod8vUwLykys3GzYFzldSyWY8Zf0xLNC9vx0P9/q1Ue1EcVPtkZndP
RubpKojr5UsafePAKIYTp2po7i113Y/+XGD8aqER8xuaa7ilQt3nJqJCoLuOm4eTlHsGdET5kofb
JE+U7wiWbbLQR7gF8GkQ89J75/6txOWQJDevOPAylv9mInuk4TF1/iiYLPkSmtdll/15/ttK/zIP
DC516SXo9bnW/QzxIQpOkf7qGoCtkzup5ITEXqtK03oUwuHA5XLvu8nD8k81N95w9PVryf4dQMAM
KDv6r1blE8Zq0mNbACSqnWLJ1XhRS+ctxFGT79zdyw4TRkXgU+r8ppLLSsTRX2hcFUzIAZ3cPlLd
2Duo1VdvPL3wrKlvHvKg/+D/sbzd5NueILcm/97aLtdMsUZliyscyCyQZtxzqnZU8eb9Rrl54vkw
bQ9BUWfthux3goUj9Ecu1tTXFINR+6iLO3PotLtwTurB0S8upvxLg0YmT4XwETWkxlbr7ZhfefFO
C59uEXfUQTXOKZTiFnlELFgVWReVTcInBHlEyjbrYsx1/IyGdQcW/sRVyG5d8wjvWZfNtvJfLGE2
YXbS0Kim+zR7i/7ikCkvY5K3UtZc6KMVMkmZGceOG1ZcuLuwYjS1H62CRvzEEg3X9nQ8Zgn4htqa
BTSzvobBK38G9n0wtzBzWErMIgCQeP39fATv+iSGUS72GoaSdqGlK+HfVKOfRTl6n42lbgoktEyL
W5ZL4ckQ0Oi3ab8x+pWVn8aarn/baMtaeoZHG9lfAIHkhFrSyDdpvtejnake2VI5y7JchHC+6+0K
yNW2Qc/rb3OL698tK8ZqbhXdi+KJZya0d6W/qWE7NCBeN2N1UXlVNU53d7A3AIaaZK/0Oy873y2I
qwlqTORc/kGOHpp/CKpdYyFIPkCcaOyLzH4z8A+m9q+UVpK1xftUhGuGjEt9htmwZyg5YO1YGyMP
71ZY7gjOG8WGcCfNisOgZ1mU7DdOCnGonPkdStZ8v0odSCdTub+LvAsgqpSwUvOQpZcAFkd6lB2M
J4ueNMb4aCwbZHX/zkEILtLaRfRQw5MG6n9JuO6ckO9y1IVi5xNEVW3S7EXNuAMB9+qUTxjzyXNA
oJ9v8/5esTMNdxgcVQ1O4zIwXhTBmKDi1m2VPY9W7HH9HPmZsVnb0dGz91Drum4BvGeDb8zMrlb3
Bw6eNiHmu0BvBI8yXGrmId1m1kGz732yxPCjemtUd2zJjHydmk9fbHoGQXBktb1pL/phg5tGUpdy
t0YuS/QWIso2dBnP8WAyW9JczqA0YmvmRhG2shUaFDAQ8OFQMnnZHq+rqt1wsfU6Vd86XCKsU+em
KDcK4ra2wz6PvnOyJPKY4E2rdIzseC52jJIVDYNFf463AXgZbeR2uEzYktbfTll/raOeE+JixcB2
DSYyFSQjcI1BCzij7KQH3nYgFcJvQWKZY/lZ+ClKkiR99YMDQBRQkQTXBvoFRoaRpXgC4CT8GSBV
GQh/qy2+yYSFXJeMyzC5L7D1nerw0fmHhqCKitkMiE3fLtbWlCkESSVb5FWynLYcQS2/vcxC/o98
KUxpHaVqivhr+IZi3fmq1O538Ec4xLHESDOtuu1Q23eTFjlVUX3kPjSLkv9qcL5bPJtIkak4DMUN
78wVFe5LrBLdpdNh958L8nzHVplFUmauBtWYToAQJFrvwt7zF/SiG/oQqfmTGQXqzWlVss1rTrSB
h8H7TGwUpdHb6bELDb0AdhUH0/QnWKvIax2LsLS+aG7I97tqr7UfhI16/rYrtmG/NGQtm+Ws+1O7
qtbFSJmVXaRAmDslW6M/xHyAL8nuO2cV2Q5jioiHDR/ZpirXqEL0bq04KwWVtDnvH0I/ov/uc2Nw
AweMLjbgcrSVjQXQX9PdMe/Giyqn+VWv1XhrqHD6vJ9c6j+AJnKYHtQ2cTGVGUp/KEb+mwaXTReD
N7a/iVB1kQKi5lCkm4NdboHkzfEoPn34+4nb0FgRATVAbZRBBzmb3vh14NT4SGp15p4CYywr1SY/
xuoe/3gh1p3y9ivGwtBSP3KMvprSXHvMq6YnZk2lHbzKbZKdWmwY2pGFjIoUlD0KMJ6CIv8B2sbA
RJswtg3GobtIrqYZwNFKNyjVgXPWXKq8eyyoPfF0RhzFA1+da3c7H8NbQs6qdjJwYOLlyaWVLEXp
vAXhPA/xVcr2R+xvCTvkEWdGyOKq7D8dRN8sRxyofo6nnCVdMr9G5btuQiRLLzMdLqgc+pKNIDBk
/yNrLnFDGsFZhzKoYRndaWQAwTZMti1jUx01i8RY14C7JTZO6raI3qc9Ybzq2mrlOJRmYAEVA3i5
x9GGZb/EDNHjm42wY6fiiSK3Dx9I0LBoZtkmMVwj+NTY2/T2MosDxNTnUPhugogqYdQChCpjM8SZ
I9Efjk/Vx3q4LuW1zm0Oe4k4EGTiNvscPMXNzMAfELbvyOKHhyROkF0exs9BTa/S0F4T2s6yV2ln
0XcVS5UGG4AguTfvGNUgjT3DOguoLNbWAx9mmO0pa1bR5LJMiQ1mSjz8tcMhToncoLo4B+2yrj+s
tuAUA2K6CVR2XRtr5LmV0qsDzSV3cEjiDe/sT/ZkLFAzcY1qaD2boTmX0k/FCqkwN0Ww6zrmOK7w
X6bF7BSEn2rT6+Q+s7vWwyGrI3/Im3ZjQgbDuqXVO4WTO401psrfXfQ5iN/Mf8BmJUaR+FBaMIV0
2Z8CqZwYUX4Nqw61ogSp2uRqmMovdk3VzsDm27Gl3gZ4EAsmozPDvhTlMgM/0gfbtHp4/aZiRgpj
tzBD2NCiznYl9FQ1jlfVE4WStjSrJXNXlgu16e2csbg4yhYEcF+xI/rkYvD8jyBb9wIdfJqsPAU9
CKb/5jSFYPAqRR0LXRYS5qJMXDu/OUzRkWymyiaoLwrCmiz5UnUdkiOSRzTt/qGq230p9fxsgQXZ
UPtq0Bi0ZJNml8g+G9Fvou88h5ntuiCADPUnS9Q+ZQ1np5yXSofQwLP6XR0Tv2TVPjq9Zp+kk/PT
wRKN/Vu5wd2ZsRdf9NlV8jN8/sgCrQbdL/5ZI9310kXQfUBOkL2GUdU2Bb0pGz8sGelb5eXQH6Dg
k/LuDJ8Z51POuIzAOdpIwv1YgzBy9NKFT00jDNDwNIKmbzfbgRWNYZgvKclgzajrKqSlNPKUJ5Pt
cco42xvEF46z+TjXoy+r+jbNNTdq6q0paSINvMtBBkskX9VJJnDxS070G9pXy0MP4zIkQfMDkWsX
ai46Jd1Zmm9LBm+OAPiZ2Yfcgkr0ytC6GOwsu8VYbWOiZVLEfAd7/GrGbN4WP/BhfewwHpJATJ1K
4zrC5I5jcrZt6282gn3xiyYpix10YMmpcbDCIuNnsxZBgqmspzqAjRpKaZ47/m4wHSbjYk7NZPiv
rPxBVYHEX6r2SXSxKfoVb4cjAw06TTmcN1Kulva4K+WbBLQVEd7MN00II5+hN4OsNW/QRyb8aI20
b/1//B4x6AbhoAFL35L3IgcGtOEsDMmue9YEoSqjvMg0voXwy8AftrZjtJLZPIyKhegxWxFv4yWo
HAvIQhFN7sMm2XCCFTXiW+aIry2DA6WZx/z9cIuaIXPMaq4xFpKTjxLFUB++Wj54yz8yVZpjOmO5
D0M5W/YNbCkNC0Jcw6IiAIzpdOj/TLAejQJIZQWV20c6PLXDYUYHYpMXEptPKJ5FZyLZOeftv4Sc
ysTjY0lxgOkhk2oM/AwsZ1Fg6JsykdyBot7HEyu1rE4ocGjhwWcXvNTteFcA9KzSCSVZoYuHNiEZ
16jo5trLssptrSWu7//ZDRImTXImntc4l7nLHHoOmWYH6TWNZow9pXAgL/j6qvXN/WiGc4HeTJmM
50DQQ0pDg10rqXIEZzmMBF92+y0kY5Xy86aouSs2VjlH+sCYqcJSkNYVFVtNh2zwgpsLKOXzbjyq
I4LHkOeSmD4ZexkwgFrJ+VANpKe+v+vJjyR3k+lutlB57zTY8PYNOasLanJBIPACBkMoJmQkVIXM
AL1lGQfsljGqQF66zcr3M4IdlZ8ksX2U5j7yVzB9GjEvA+lTiJ3lRaGD0/zIGLv5/68Owk+jwn9l
ZxfTF3RugHsbVWJOT1Hna0fi8mSxVOGBskJO14od8O5Cbo10cxNZZBeJ7DOvNlVMXCV0HE2z1lnH
d9HJy7xAGFHA3KhF8C+SeY59bq6hzX+yqN91ZsNWsznGFc83DdhYCvBD9j5U4ocscqB8+h/Iu6sK
J7VSL5nGxIE8g9VMPakTJy3K2hUIPx7MuTd+WJ2C0VU+4jqb1ftqWdkFbM2OczR9kvsKFBAaIjLV
fQdguwFXDGc5gco/8iuoYJmk0N/Frx7+ym29DNKTvpQLho5qxzcp85CPmD7Iq+o7vq1tKe+G5hHy
dttVvxD1qWe4V+8iZipx8l31vyigpIHXQVuxgvWSjbnNmcvFxS+J1nPBbdAO5GCy2Wn4FeAXk7Cm
NBZPz4Ako/pA4ZoDQRWN81IRkdNatyF1oPC27DVHk2UChZgaiWOQg8TLsB7GWEApBC1pKZMbwTys
VwZ6611PMSGjjxEb+CJ+iGM8uBtIqOBGjtG9ijH1T0MS9HLytOelnchf9Xhpx7eMzKJK3ob9Ixyd
Gmwab92l9tVCeNUkIt7DjJrB/xOEWILWsS8jdu8Uh4NvE00CE8EDZdOx+lf5D3S+pjh8xehapThY
AyI9Rg0AYfKDDAmLIp/TzbOUT8Miq0c7mYC2TGdg9AUI9R10JKGV4suO8hl8bdSPpMbg2R+iEwCr
mRYxWjgIucZ+Yy/x328t2AMydVjJqMOKsukdXE7Cf1EeglxZakx14zxalL2BT8eCWAIRYSDFDpmC
DdK3exQFmatVupaprAj36+It7ImGjO/O3PbBT9t+VeYyL69DgI15hnO5aSE9aNqiCqpjnvwEyalE
7Czakwg4oy1rVuLHSfFX6Xa7g+ZLzIPCOifcK/jjzPBf4NmLIXl1gOhCYOvdWobRJFMfcYz5Rjc3
S4+dsTVNiTmgb+lXg4Sr9WK8O1i9K1ZQ3jbg6og1VJxsvyzGl6l+FSQhIvedG6Mz17R3hG6i4rD1
AhBT5qysflKqbx0FcsTP7kxxYBm3UYFePzfE+pDrlyH69CRoZ9P+lCyY2AeRTiCgQrJIqj6p7MFn
EZJ0VkySKPx/FaaZrj7n4ixjDe1pDvxuQMj2aFh4C58IMzX+0FDFdnKxyC2ie1QqL5IL/GYdOMYr
wOygixa2gH0LiuZM5vKeJFJXoa8ZmSziOqFE3tZRspjMsyl2pgytWEZmYwnbwwqAaeNC1Qh8mbYx
0UrHz18jVRSr3lCwj92LlmVsy77y65+myASrenjWx0UCjoLkuA5bhmf/VWo4t7ChKil2EHQE9S8R
rOpRUw0UN8aCjMmesEINttHQ/YQlcXiWPTfkf11MSIaabwJ/cEWuL05N/srr5k5xL8XIOblie9of
cIsl6BFV2ujYeUIBaB9IFH5vA3CnVatzH78NMthGFZNpDXbKk0mvpOHbgMkH6Sr7jGmYuwavMnyk
wtwxeXf8blEA/WHKRmiY3D0dYa0tpmiUx1Y49xHTGZVb/kfUeS03jmVZ9IsQAVz4VxL0RpSYIiW9
ICgHe+H918+CemY6ojo7q1JS0oAXx+y9tlbweicMtLlAAGGK5KJywvRU+hB7uLuZzSOWnCmmv+YE
TsNmqeEAIXopHl6H4C2dNbofjaUybUDpNXct7EkKpedFnbD77nOuCsBX0r31Lm6ZTz/8zgMc+zdJ
yqUJK3S2c8c/VUjCJDyOOhvJ4a48yX297jDKJeMzrP2ljj91TuHAB8e+5GdADALIn4SedxbpbWt6
JSQgGDyEtW96PqWAgTQKkDSZ1r0rKZ4ZcPJBte4IOOKJa3sPMxTWphUecpynLiFVKnNQJAn5z98U
hx+bll8qpaY/ktXWX3vtR4mItPlKU77QBWZAriMGEDIOmFUBa2WCUBO+lfD/3fz5Mo3tPFPlzwiD
O7sZtmP/Y15lK+OTG9AVxK1XIQhT0h9uRKV2HarjpO5l9prClYQ2BKMIvQVPOA2nlUlkrKD5dccP
1bT20wgqmSKH5OaChZOJ/0znrVesbmuyx8ndWZtMrcW2yVAe8cxEOSVCYdt9D8uDTF8D58thXVKX
Majdj2L+LLFDtoN+45Qz77MfSNUxWbw8q4zjRcY9Bo3cAP3QGd60zsuoNvpSwVb8VLK4DbjLFIyS
9M73Wgjdfj8ypoTzXZ6d5JUtPARQ9J6snOQuJHol/zfh18aqiBd6S8RpQNGl608dkjWUBIIqqEQB
xMc0rO92gSLFZjNC+AvqMAboDTqzmX1sOixp4KQnjOlLtgTaTzjXvojmVZ/RUgiagHoXAP3gkH1T
UEYmdze+s1BKe8majLAvxsTOXR9P+H+qGlvXo7WYWlRfMxKONlHH+W8vs+pRPiXWI63NVe3jBay/
u/CtDbqN0pJ8MGWrANWcI24IUJVKp5D8ZcASlW86ASWIeqSGUlDZNHMCpcSdbFxG5Rn4SkARIwOi
Pek7rIWmfrrgBkVAtjVJRdAP8ZEjgkB44hREfNE0FZzYBjYP1b641k8fPkdM3gQhjTJYt/reCZ41
ApunwUVDyyulUxiXB/Yj8OsqWi659c01d/Ba3av6gQjjtYOF3pkecXsPi5K3mQ0RMYcBnvdrhwaC
gsoqXpk4tPatsJ5bOm7Jq8voOgofkbIXTIMUXtd5M5m4EFQZI21K/7NQrtqykveCKIjOxRExezcr
AP+yW1PjgygAt0jivcN0TplXGYx+YlxHNgwykjtTCuSgeB8F+sR4p745nIV+R5FFZKe9JlzqHxjy
cc59cv8xL8ks3Phd76WI9PKclRNcBcCfSYEcNfyxI4SAJZg7KC4BMqsKjxy9sIPZJsnXNmCYTh7Q
HiJOKFTzkWJAblAtBg1pjHPO5V4omAFpMJr2w7HZnrpehnpTSQ5K3bJvdZahToLMnVjHwUQPM9E3
UiDqh44MFoH8nnV7NdlLY10H7H1gAaJiQ2gBDeBfzaM32YzDAAVNV/yK6k0rqWaYvpIi4OHlX7Rc
DhqQxGjT6oBEXY8MaF4VSBHc5mcqLyWsMm6F7iUEHXVXOUtvxHfKBt4QP44Bqkfh818kTYPOka8i
pW4ats14QvCxHBSfzSuXiv/kR4/UHjdivMrvnLSFyH/gYiuR68wf7kSiVc3eJw4Y2xw9WT4bKvMV
5k9ONJ4r5LUjzpJ+vrsPV9LEaXrKBRN7lvBxeVPYZwBBQXg6NnsFf3qFPWWk2J3bsNDHE08g26pm
D1TRFyfOrp/OKdpT/dfnFSoYWyrFrQGjPm97Lf2bIzRobS/VKZkdiAF/8QXxpm3Mf5oV/yBedVpI
EYl4soJW24/OFyXm3U4rF+n6c94LtlYfrf9ac/0OHFklJU5UDB0lurmdRgwgeNLAdsLxiMPuGhT9
S66kjAUKLnO8PPidWb/kw1WvjxZOyWSJFWKRQg9iqMnGHRqMKtTVpJBBKK1bQLNjavRb4PKESn1t
1xthXIyBpM0834rCeSJ1YEKa0R0MJP5so82MwZEiuTs6NLA5ENFOWDe95xqtsNWmqPPcyP/MVIon
22caNaTVWw+hJd4bBiktPr0vSDpAhexJZr9qcvd5MSSD+pJaqyiqTRdmyGK77KBaOcScsnkf0FoL
M4g2hg1s1tLDbpUW3UeLthnQjeE8ZyyFR3p7bhePvD4NE7cEnFsqd5KVHfmrOGMdC5LNZdf6q6KW
0nqEOv5HLjlLsmad1RY+2hAx6zoUGBqt4LkIA1aeowkQgXQD9MAzY2GeMqafjo9dELeEE7xn8cSH
mIotLxliIKJllMgAUc8eOVhvZF/K0C2c2dZU9MtJKaj9V4OKQNMO09d8dM+EASmQO/C4hejzJhOm
UdMriz5nUD/F362GE82QVLwzhsaRa0P90caTRUQU6ucIGKtE57UIklnromaRJ0QLPCEzX9tmQl1W
sb0UWI+r595nOjXIWS4NIxuZSuL8WgHxrTHXdfekhjV5IsMmLpBK+5XBhhV+f6M42yL8CoeNDWg3
V8NN4ZOgBM2mV96dWv7aIbmjxdNovGoq6ac1SQ1l/wW8gfk20BkHJIo2mSuVEAI+KuA6AibVHbSy
sFG5V0YphwkhOlpjXBFRqP70Gs/HjrCObHHYNRLLxzAxs9MX1i+aaHF3tta6h+1AnaWtpQZxu2fM
uBB9cJSzU8mabuLeN1ebYAhfXFBJV8VnajC8ZRQwDkh8RcaK0JpQO+ourULbJ/usaVfGZGx0ocEY
CMntkBYBqjnyldYGG14oLDLR+fvhJ+kZW4uPIiIsAEBabx7CllunnjrrZEjeHAek2jgesoTGmH3R
QdT4S2viCox17KdH43OMA6av+jYeIWdDiGh9ErQlr5xoh4Ud4W/K5L6kibIwkUK4Z4diLDOKqSEl
E1TYXwO5UTws+olCQxZXzds1y2c3KcP2g5xPkROHXQX9uq6rC37QfYfFENsiSYA4ZwEAg1VHmNiu
LRW7bun2bJY4lceZEdk115xweQ79RL8SZ/MqeveNdrACja9zt0v8amWRM8MCiHRBNb12ccIg7DNo
lUtWJ3dDn17yAD17K9YRO3n7LWiCc9G74ckwNVqRVVNw2Imy7U8jCCmQCtS7OjGCY4jamYA5HbPK
+FYxx/Dbk5+/+rQoWeD18QUNX8bg13Xf5Y/Gt/C0DqkEfd8lL3VM+6A1i0zRtsr4ibgiAz7f649s
xAZkKnA8Cv8d7gIO0uaLPRjFT8+Txqh+qIuQRKIab2pV4UtqVeVkjIpBRrJYnOt/dnHgsDOOqNkI
EkmhtxqZZ6ksR7/9agv43cISKBYFhGQ0FgP9kmxjUDfNbS9REObWpgyOdvAL9gBM378ElgHBi9F3
Ne77Jl2XqQnsRjJ35mghq+JpwJCgDpcx8kq5tix2lSsNYprtnyOfH6dewGCE0rOQp2v8oL5jtOCa
P22ckQohWxy65jM2irnOSHdFF3Da39Ip2YIR5Jo9GhTJSr8zSjTiCIYKr9RXsX9061eK4cw+6x1I
Oftuk4M3IafASyLmug+VMJm8cXPTLKaPn+NAQg24iphPUY4tua12U/tSgCGgsnXij4m7n8Y9CNBf
di57+6nLoaRUWUOZVPQQF2zUQJakrOooZnH4/cJ41DbqeEb2CNG92dt01lW0buHPk+7g7pQ5dyAy
vd6STGVxQWRpLhmtMaNNrXiTvCsEU5LsC0MdJLuS7fDmUkLSCfEN7V7Hil9jmbWkdvJtVuW5Rd7y
yHBIzbcWxprIQpicVui3WO6UbHSsdd1WVJfuFu9SerknQ7sdDNK4fJMuL8NHHG0TZq2tjLe+Zb8w
jAvolzK2AZL0Q18/hH7xEkiEFPUnOithHNsiLJcdNTEInG3M/T0J+RjpmrNXuozY9vqj6oE/s/fp
8OXp88DgLRkqNo6EvSc03/EgHY8aq+dQTC2quqhDslTV0zWY0r2e3dswehBXs2+APjRLxGLc36Ia
6FM+u2r1I0/sOEXlvk2DTYZ7TkHS1yvjR1IWV+ilWVpggsTd4IjgZFmQBJEZjCky6Mjvv8MMGWVm
AT3SAJcmj0imR5TYO5UTPNb3KA+T0fVs4SDipsBmlsLM1EaT6trdQEOKGseVz9FEfFVno1DzS9KI
IFfNp2fgQSRJUCzEq96mHWnek8mCeqeyr+q/JqxFR9unhCTDKvLqjlkT+GwITISL20NAODEqkbjg
Fengzym2ZEVYVoNXBUwxLZfMZVEyS0w1F/tdhktRMxtiV3BZFCb3oTeZRXc/VZ4qJBstKWOBG9Wc
WEPidWFwjPPrSDoV9gt8Upm8FspAlEVzGoKRhEPr5I8hATPWXp11Ds13FNFTNhruypg81JzhkuP/
tkASWRyA7BASGwSAXaPf2vBwOoKn8lzd6tmV5HUmLq8ILi8aa1QICwT6CZK8qJ2KVYgoV23MYyLj
t6g2jxYXq2k8B02+tlBmjMDPuDBddtmELQyxvVV1jZgkZLfmQ7W17w7RKAIHnRK/UHFZaKfWmZ6G
bFqaYNxxPtrA3C0NwUFVMhmBzxKTMlNF43AdLCr+WLl0+OFJxAOiJ36n5FqSZBJ70Ul/gc+pFCQp
GdVF+chIlMKBxoTETvAOuu5Jy1Oxq32mXsL5GCtxxhiNWkw1Py32GyWKdXbovITd1ncRJo1ftMh9
DWAdfJH7PqtJERYF2LQZdadPwSpNa0w+OYRn+hw+bAA8g1OS4AQ8OtVWMElL1xZ6EpSNrLSO41sM
wAjXm033+h10K4bjFa0clib4OHLnsLGLPVRIU38TcLGUg6HQ+3wRgoo6TzFSzzFfLNvu1tEkf3Jr
2mHOZsj7G99JOmAwzbQMQUHAZKzyn2T0ZYGWGV/ksNfyPbsfGGCacep9uif8IYK5kz++/UVovcJg
r5z1/J+J4eaOJ4hGq/Pjws7kk+0XB2TXn9Pk/PqTnS5zTs2VudIdQM31AHHBGUh/QM1mssn4slu1
3Q/mdHcbLoKgH3/N8an4LYt/EWnDlHkIl5Y+29UKQwif63jC6HlwFNpjLyQpZfxELULvFbgvaWuu
NAAAMDynkVy65WQcRtqQkCBhsYOhBegDY9xWI/5AeQPLpWZHRpVOdCN3xEWF2Dqwf5p32br/Qu7b
tAVk33KvbKsshHFYbP127sMU6K3DAKNvik7O+Ganin0BCwlbifmMhXnC8B2x1HuFNLKKq7rJRAnE
KrqSxJA9DQ1/EfoNiL3rOldfdW0alsbAIjad7VAmc6ww+lf6iMQ9e4qeSJSHtM0dr6c7L3bWvPKP
b0UEfQb1O/2AWz1XcdLujZiKwuyLnR0zsm5trv/uwS7voI9PyOI32dh+DQLmUJPKs430hcSGWTLJ
JwDhHd5UqCZod8yLPRyJWkEswxXQd9uKa1ozN0Ox54rjn4lZtbGTEhvCCzmbhlF7TBAbBPHuwjDu
cVg+y958oR/ygv0U4RzpeUOc59ngGIAEwGMUrXG19OZZkziEPdVhCe2p/TaM6UeGn95SAGRrq5FQ
6fLhap8ypLjoT0a4n4wt50CtYMjGxrkWxtlOsU3Ni9D4jHtUD6OLKjm8+zw+o1HW6HB7EW91uWJg
i4RUJZuUAxlLB9kYclk0zCnCJVRq7uzVgQBg4X+nzOaQk0qmaAP7TONkFvdmODKfbgMD4BDqiYWF
gSvtgZDsOvEgullS2/fKd9Q/6xxIu7zF4gG6rCw/gHpr1HimeHTidewwnnInJJVx+sTswzz0jZ9h
J6ca1nj+OotqWwfFiQl0cynxj5tLrnL8MCMr3+gJfAx/CwnaET2xsssVFPKnmbcyvZD6wLxLfQfk
WfpbyrHc35JWk96R3Rkco0Buv+ZshG45qHhuZI+YwcfkZ+TNb+dehwCH+tiY7IROQbia/IsCqA91
scT03eawOJxpuxjR+dsUwIjbGZfGz3o5rAr1NSgw2ri4y1RJ/yYKdVzK/Nnw16GNsZVns2osDHC0
ypkDXWvpyhVc3EShE652Jpp2htkk2GTqOgA3alBa9kuQQp5PB6W9YmaiBWOHPA+JE44ufmTcXPq6
uApH+3aL70hOrNxQE2BIqpjh/lNwzLqbIblTxYGagVTF1pN9JOliDB7IXtUg9uywBnO7/HQpf1sp
A9Qq7o3bmLkkmfdLqbRtZrFjDnJuXmK46IPDgJY4xFYY9XJq6RlYLgYBud63CmeOZnaYxqk80Eep
5bmF7m+O5kIv3AXTZM+cqQ59fpCivGpZ9zIp9VXDWueH9A+VtjanAzTLi2JnHxKrYVip3DuKtZ1x
INA1awOOQf5HVBhouOw5E0OzzUbU9pUovkyjx6YDFzLr1uUACACSp4k1pFOvibxj9lkkKq+5gHAX
Dib4lFtsDL+pygxQjeY4L0QUgP3oYSsmx+HzqCngrrZmfU37M0nHTr7R691gKbzK+za5twkwPt/u
rgZCoPRUGG2yUsXblKJ8CbpmHdgT+VqvgrorTLDi69M9ysyLzgPpsAk1o9+jb6jQuZR9u2wa7V9n
AgAtDI9F1DUjEzkjqp4E8pVLmB0OJTYv+OccPEBmte0pRTp+MHP/1KEHpJiR6bVm86hiAFpC/LUw
7Uk6YOgUgJeE9pig1Y+OxRj6ksF9EKn0mpkgkHGrFhxvt4yRRUJAYI4JR8EhXHVvPXyZhJ5lXq/N
l8egfpvCJuGIUc6yVTuD8aSLpcnSEAI3K9Ww76kl6AdaNr9CKPu8EqBMulO9TCU3WFhPdcJ18NNU
4XtvIudPjA+D2jo46MaR9GsCJkPI3ighRf0vHbLTvCbOzCPxujntr9XDSNT3hcBekbmrgDcBP7Tq
1XyTRrpaDEOjHg9me69QnaMrSboXvd2EBlEueYv5OXoVjJctRlmV/jNinGgQOufPjEBrgzgcKENi
zEHw6WuFKk0Ho2KSejdz29Wj8K2t2vvfUdBvx7z9lrryA87mIX1QnpewZnVcQgms1a0SIzA2NK9G
gCPtw/jLONpJ9l7AxiF/TpS3mHNueGko11ISPOgBoKQD69RffHZurlukS1ehk44JhzUNY+lH2tZw
iV/y0f19cC36nNIjGwemrc6QrBKB9tJJgPnXmIKUg1rZrymSPax2axMPVQuEs8KPZKkfnQPaHGCC
76cHDHYdfarx40dM74xqm3fyGBrK0tKce4FbLkgwmGkQuNijci3ZirTQIVLu5OAStmqlbdY1SZ8Z
q9JJ/NT10YyHhwsxN6hLPBzwplmLWOjbjTDE+6QeDC7QPA/W/arlRXQKDC11ttfNozPkSyNFBNlx
Z711CGt149f4dUFs+Y3x1cAggHtDgFp9ckoEU+kO8xqrdOA0l1LeR5wzDAbhqOqoyEpIOoYj9wpv
nJhGOnvRf8SNuAQNk96fEtEXLkxDpyROEAvP5eZbGK20Fqg3YtykwmXTb8vUpj8EuE3LHY7frT+h
46J2QPurMnGeeL1G7GBNeUI4pK2alpGjCMpjkM9MAHNt00FmiF9t46bzHgSmfuwHshpgCsjupRqp
wlmFQP8b3HWFWCG06evshMkg3AEGmvrA+Ijp0GgzmCbXBb47t+3W8q/Cns0eFKQ12laEG00naEZR
miThbkqFC6Sa8tSvFaz0CuyqbD2W8IAK+EqcS+JjHF/b4rfKyWCZ1j49hDXHMAGPMDRlU0g84Eq3
dxm68tnfYIH08mFGwr8AuVqPMt6Atvmn6pDl7WZRfRqKeQwLPmS+fczSgXdFewmqx9jcaqgmStcv
1tYQIdKPOWkpJVNA9KntI886+sG8KckXVvljqxqmzWZl1MGzmkSHLEaGrpNyvBIhMP/A9rqRcECE
YzZsriZ7G5pDNR0rc5uPOyvg3C7fybPD6QJT1fydhTANuNwKckYERzDQ9xqDVB1DkcGHsqQbXRaa
8qSMvOHVOeJOJYtDlZO30BRrp8qX4tfC8zCFSADyXiFzCxc7rNqF0rlAKh3s1BC4WL8hHwUWQKg6
nNL8UAhjyaklaTjr+Lfun7SMZDQVnSqncGi7S1E+MrvbiRARro/Ppn6YNCGh+dMj6oqFcQr5MHEk
GQhXprWih5Dh6ErLjo2YLMZ7Vo2MODxlCtaALzgB6xcX93+P58phO8xtc2LW5kNdr+T0xPW3tbMe
TEz5VFj6Pox8gJ4/xm+rIwY0fhgpfBnKbUJpS4KU19akYzATaLYRUi5/SM8qHwLTn7i6yW6Y9skk
6NVAUovX1IQ8GlWUOGbn5QKtGN/mFNjmAZoS07oT8WfdPbf+i508Y2JuqVBtnzIjESQuXe3mqvSX
xv2IJ3OBAUNSrvV0b03IyDx+scxs2/BWWsVFHdLFWmdEVYAXGdydNa+Fs5zX5tcgVMKwR88tn51c
Wytme06iyPDyJFk5wkC3F9Aej/lr1UjePPjVoMklEtucQTkRaRcG1ejvGa/yDvXFZ9fQ9BmrwuB+
NiZ46fpTxIJQpCrz67q+SLj/RteHrxlWf1ehjc7rAPGSjeivNMgXG4ffqZaegySyMuBAhQuT6Fna
PJTRlonyGYz1Vby6U4hDACt3eAxGxm7ltvyoduOHEiYvsr655XQpR7FMcCosTGk3vN0wfzT1BTQT
J0CwUf32oJogeJX2JONzUzdnYD3w+gXvEpnuWWByGiY7rXMOg+zXMWuTHFVmrrxM7LenkKs+pyQt
cGboLaux7rkOT6luPxn+DIajZqvF2lJUFCTckGz1FgCKm8fOMTlEMU9XmayDxEo2voyd5+e+vWJ/
1tnlDGt0P2pzPA1DPXhdTp6mCmy/JzI+J+FMa4jRs/F0EUIElaVgKWyEchWVr0qxyn8cpJgu+JKw
vko1VlGNBtW6VfoXkhApKNQnaYMasxc1Tz7r3Xg+ol4UlpUUcsRN7TINcWrAia7m5ncOk34pw+iA
aSl44w3BPtlmSNTQe2GyDIBh9vMURUMtr6uIm3ih9JH5sUpEGY1lnMzbOJVIYXbIwhjXCspKK3ny
DesUK3gd+gYwSbONdeB/VneptB7//LCSmoIaCW2CcBiXSdGesYjTOfNWa6Tr6emsTlxDWVo6/ni0
e87NXHk04lGE7+rwbJrlnjIRynqMzts667E5d3HLtn/56MuLy6QiRe1N2ZeF0a5NzGdr0iMk+jic
6vpuzBA9d0q3dde1fPLnPeK4bYxhR/3Y1ARBYbEJLIgFAnGQZJ5sGGdfq7e06Mivs+hT05xtxO3K
zcJ3JyXzoYeiQTwpRmYgnYsSwV0BnLFCp+zz/U1SrFDEuZZAj5QwT6Lqz/aauq8RB4ZkoWogcdz2
obBN7jLlp2bzXvkC7mG+HNBIMM6JaPaCd3XmuzCscWuNa9nkoKN6PvbI2VrU9wS+Mw1bEMUjg+ey
I+qdgQD7Wvbq6tTDru0QJojoI2mIA3GJg6CB1RVuKy5Hp7jVtPUpVaeld+feuVlWS51f3OooOGkF
q1SWCnO8W16HHkQA2d8bv/dKfLm1BmJePsVTzlrOWeG+2jhD6lnAQTQySuwIkhN+q6xzICRj1ssU
QuqSR87IoUhxDjn5RJhWjdV26TNdiMCwVP4czMpYfoyeQpr4zKXMshgkgHq1s2fXfzbZl2d3C6Mj
qkRq8Jt2DxomovnokYHW2zcfDn7h5AeHFW41S7bb9q0nWBmibr/JVesf4kCnBS1CdvuGbei9m5S1
RgfPe1tXw63W78Ier73BgqrmT55t4w0wFwbvGdnH3WER8tHUIutTG9VTWw+QBFx/HxD17YMiUngV
2uSsYp8M+YiX9nC30NS4iPp7632s4WS3oFvMoLs0pXXVAS0bRIn75btpUETm+gZ58iuQ7Uuv445p
VhXhT3GMMX7aK0GCqwK0A0uyWlgrRk9cIzoj3Nj46hlUWHHNUfPe5cPRIJhrVkll03CsAozRsV95
jdF5xuzJINwlmoioMH569SNkN1DnQMNy4kytC4YraQnWOIZXi26pzGEi8XeVhyxWglWTcuz38c7L
GndtQIGQbFiGdA2ileaXL69zLKL698Rmg/XuLsyVfcHcuje82OUYMSfyGhSaK4u0VBUf+qbBmjH4
1NZ1uSrgg3J7MNx45fJkI1d/FuWseNJVSBhK6Q1EY1bsKnvsW0ltHGIyR4hufAlpBggCWudD+w9q
90mnRuh8hrbRlVQ04Aqtp+nMfmW8wmPE+9cZmxw8K2sPbe2rKmIusGHRmjYWD6n9QgfBLSmG14s0
IizZP6oauJ1BFK/VUG10rstqTDyeT46+dh8W8rmBppvBN+r+VHX+vkECoPbvKUd6rJGfLfF2zdEp
MflyssLzpFjkysSHIU/AuLdnqBpUdcuGUVkG1y8n23bt+ja3p2Sf4smxmr3loimlGT8Ik0admKXK
Ks4j91czZOnQVuBLs/Fixc2njKKVSh6uG2kP1B92IhlvYXOSySwvZJ2ClNfOv+Z/dDSmo+N+oOPI
jxi4rSrG3ATWHvYOeOBkayRyP/QNi3afbAPnzDQeUGjynYKArpP6Mx4RngcKVk58sOa4ntNCp+Gk
ZtA7/WZHKLbDWWtjP3EFzmzH+ZcxKyhJ9YK+t0o7QrcEx/JyolrEozRHXVsOOwawor1ZGcDvwZb8
9q2x6nPFa51oUzbppgcEUhD3NTTybLgtwW33ycVlM6P4nYg9+NTn1ypDfdDibMjyKyyY0yRWgaOu
KrqcmsVJT2R8NE+ghAk1/UUPwGbMHv6AeSJUFmKesPArEGN7OyeVJ9pkFPx5jD8NLdl0YPe/os5l
y5otmcpKOpR+21ddB/VhGYHV4CYADwzXsEUwh3NzYQkVqYU4m9Wwsu2sjyCWK5zVRVasAi3dGCx9
0Stsc3QVRaesp9DcSpOwOvJDsvidZcssVg4zDJDFgByrI2+JNNdsOrYdH47GEoc1en9vHQA348jT
avBUWR1l+940eRNrtqUyVWjBE+BTA9RPSRrp359x2tI8/f327xf3J2Irvh+thttpKiD1OiNgBaHJ
bA+8FKBXZl/DcYJCpJQZEdb87r//apfli2Bz3mvshZL5C/4exd+X4g5IsQ3s/NzK91PsPrHqpguf
H5JRNfk+SR1iT+d/hf9L6oMheVz5ifgKtsV/PyFPyKYbQQijsW7LfVen//tL0GhHXdNInCv62buv
WPyBKogtFmyf/r7373H8/fLfhyXtAC9z7nqEErUdQmxFHT9pZy7qhBdhdOix/vM6/Pf7Bl1xyWgO
DjJysCET1Jrgp/W6yH8qGsbQrFmUkcwapR9JejYUfa3GJLP2iISK+f1ohswbwnuUs9ybPz6mM+Xw
hm9TA9WjkQ7TyhJJ/tTSo+vDef55FJy8QvMvqcIWJkV/EyfVxBKZSUllRPaWpSI2Ije6hCZJjNVs
UXKrAKyHdowMnwZDMbdifol9pJVZI+JdHOf6mlr5/Pd6//2S6Mx7EpgM+HLo4cz5sUxOVOzxq+K8
TH7HeMDOE5qdYGoq3o3/fwugDjte4C6qfYvuAB11Vez/vvPvnXYaJGtj+FHrFcu/aNgnJVHeGRHK
qaLv/vvKyDC1Vq1u3vs8SbXV35ubadwXpM6sI/finrtM2lfDvrQk+aAttljHibh4/37G3y9ZR36o
5nKY/f0r2UQOU+f5xf/7xeqILYgds18YsW/xrkt4PUPEuNpwHxS+9V5x7Hr/9zs5PxX4BFqZhqug
4C5M+erbLoACh0miRsv/n0+NY6ENGEhCwnrM+4vDMB2d/zwv9GP/+zf//fX51GJQdKt1Ean/97BN
x2aamNAD/H2S+qw6Sn8ih7ydM1CDcKe6+RXhl9xHOhEMsuAE+/thg3EI03JroDZhagZ+D9HOWe3l
M50dsnzrReWlTFQOuf8+fyW6Ygj5V8Qt05mKo6IDeyQDFAt88lDE3tRRrMmGYZwzbDgFrg5FdlZ2
kLGixObZ+6j+utkdrjFKp8Y3SOzeZhXSxL/jIjbluF4uqkN18LewM5AvoCpYBxuMsuiZaES6XbUN
NsPy3Vp8seqk2hn11VCAYAmseJ11zBHj5kntcYiYvT96KaH3G/9pQkskN5ayBobAYEL7hXF6c5GP
So/5CTpn/imrnftBDO84nR3Ng3ZXvhFzmwcr1ACkDM9BenRVlVc6G4hxJKRAwXKaJT8OQqNdoP1G
KOqxpKMpKA1oCcyuSK7wdHuJEzxE/kWycLjEe0/SYI1dloayfs+/9A/aIYY8UsDyMgF6rUQE6ZEo
YUcZWyQz8a0LUD/Sd3fjqvsNbzy5Wb/HlgkKKrOLFNnoMqXtom7XZ9CkQsSPYLwMfWeZyyV6QKNb
gGYxqQm8+b9xk2OfgDvOQrSMfgJBxJL5jfweIRUwkWF28w2bDS+9ieMSBNrSPgFiJmYjtJgogk9a
Dg/CuY7Z4IlmpfOxRk+frYi5UEPCi1YFpAeXM5G8FA+UGxIo7O0MXThMjtzWqOWg1T8CjH9zjb9D
CMHjp7ekg6N3xKPFax1EC4W5ANQKouvYY1OnLclYq5huoFdmfVOtmIskaFvBSntx3njDzYdDhrAV
9cT81+Ed5++xf4cbYQg9AxUyE9+bB1WlyVsO4Iy9whKdYvTt/iLCax6zsUKuMUTSqsOLwr5BUC6r
zGg5sRN58NIBtlJsT/nt/1EoSaqBb0xUvuJ1Hy52Cfxl8LWBkFG0EyWEBuHHx7tmn4h0mRfo9D4c
CsydPJP27gc7qE4M4kfwZiDY2peFN/zQ0FTP3Yd2Gs6sY+NDvxsePfDSLcpo9OViDWKYZdK/7JY9
6MpprngC/lf1cL7yf3wBDzR7MX9jeqIbImheBTEL5hYVCCW5DC7hy/Sb/+PfGKqS85CWy/TBm8qV
wPVQPeaV2rTsbuyyRvztC+PL/BBfQ7WYfiPsjGL+Nr5muhXn6MIF17DkgGg5/zfYGQ5kLRqsdknJ
y967eOGreXg8jnlpgyAUgNgDoTZ/HEIzxDlLt0Px+Zsxz2tWxARghXvwHc4bP5BvqB6kyxTtkZ+t
OES/8MiAxTyyF7SR9Gsx4uCHSyjrIrrw5vBMeft58LzpWAkm1h7Ls/PFNyf/LFRV6cJ4Q+DUPfRf
/s944y8IvmnX5PynXCzBd/Td3HqeJy/4gBZ+SWvJi6A6u6phqX3hIk1YEhHXMq74DXBfNMAMQSA0
0qL/D1Xntdw4EyTrJ0IEvLklAXqJnuLoBiFRIizh/dPv1/rPidi9mZEoGhBoVFdlZWYZsMrEbQq6
mN7UVKxkCxspYs8nMgpfwYqTQnCOuQyBYtgYnyFJgjOzz+lNO/KM4hntaEfW9/RmojWBae2Ze/sc
rceHeeaOJ6TgZi9OOt8XscAOJqp6sZlQcHo5sxG4FzE43PxtJOG7N6/oWKMD5sz+Y7eInwmag2wj
H+JvLFnwOrhaJ/ugr0lYY1rJ8nz8JxkItbC74HegboeBgDDdciTQGrZbWW8/ZR/bfyTxW0sA9mWN
ztHAlW6MJIZh4kmkDpAemtZeJnqjr/KsZSwuJfmSKXtQepxH5dFEQot9YqjTkS+BLoYcDfOQXyQs
NIAlqJtCKwPcCR1zVqZzvjPVgvHGJrLG359eGgfA4poxXAeOKNS62XjJsPz8BdTgF1AQ7ul+WmhY
DMN1pKlWu9ZA1IMHMtO4cuXcKQEn5lxdnNxYNV7caoxrtH7DZkjeVZx07Dx5V6oI2L8POdscYNUn
H0kNCPpq+h+nBciYPBYOWwgrp21xh6Y15Ckv1FIUBnOqB4jWuCjhFS20dMxiIFTjoYQIL9sL3wfG
XNHc1zhYr4C4jR57RA/kBfWeSeKhuTHgBoAwBlODBUGsLIKfemxwyKiRJWppjZZwsk9eDeubezE6
EJDbtfW0792N4I3kcIcF0hpb+bt5b4iK1jP4IbCzcESIeMYnuXL9h/IUBqductAfYBWH4p27ApKl
4B3XCxHpknXBz1/cQBB0cahhyCio0JwNqKyQaDHmQOxE7AzWZ3+Pb85nFEITm2tHhmzHxp254D12
HQgwpmN8S2+gEKDFQsi6ppdnVnd8sZrRBRqHyzWChUZytYmYt7M8Y5S6alo0hjNcNQIGPjHKmYue
uBgloLI0YP/IqyYDGTxw1zPT4zNvEXifqyua3hFGruTCBrdgpNI3mVsDUbajCiAfG+ho0TjAYnQp
gV0gp2IoLxZ36IahaNyUG1EdjWYuYhEe5aGrL17/+r3fzQRstvc/6v10Va5MLQD2z2btHgZizUaG
8SLzk+iXcZZO1VeGWYAIieZ9uoGaYDZHuOMLQY7dQj9uL0T3LoC3kTo5mnn0925z4g9Yc/5oN2mj
3OqLwetA9S7ZyXz0hkdMw9zulFw4i8KE8Mbt8FobEGI9oo760B/BhXhE9srGEH4BMKkPG8u0feNh
rMVGiuMDy5mE5Zw9JQQ7iBsfJmR1ZizRINlXjl6vQ3iUS8enK14x46xrTUipY7iy9Rz/hK4r33G+
gUBQYGRCpTXo9kF7tQVCmIk5QjYTDNUJhlXe1N9mRbXV2HI817S2ZzA4LvpM16IXtG5N2pAQPSEL
d0HLXGbw2FqflnbILWEYlg5BDXcXxbC3OZ/O5mUWC4oXnDve2pUFqTifM5UOSjjwBQhZQid3mKF7
Yvz5xl71axXSarfsrijRAAYLt0tcRr/Y2HujlFXn0QPT2a7+YuwBLHXHnH3JafkO0Z00XP/WoDp9
pEeQ1wja5jd7s4pG3KOhyiSTFLP5bDZBECJuHrvf4Yo3RXqUMSBk6BEV9vRbn/msYpiZJLjs/sm8
u/IezdX8hkyCcysLERQUZxXjl1yhPHfH6Ze5d1XnNp/T78ue+dHC/w7uzSfDm8yPF4s6/tQ/oF5+
RyQRtA+g7siz/iM48/79h3aorpykLpg3v+g6GSpHyxayJe79nBKOoniT/vnMZJlcBFc5JvMgs78g
rA2n3oYdDQ0anSLqBzxVxAHGyaz6DT/RWpC08Ayadz1fAMIHaKsNbQ/mGb7kXJa5jE3h78ggZi5y
QYfa+UArQG4H705m/isUU5jRUGNm3V3etE/zE8o29yuJEop5Nkz+xs0K8I4o5J9z6ShbcTlCc3mp
YBLK8+QD892MU8uAz9+cQYQf0kUTNCE3/qXH5p+A3vEaZhocK4EBGAzLRJ7FCox17Fd4TXpVlAUW
Lb88BVpXjtyr8Gy6QDzlbaI99quiOMRIm480YpeGSotcSZrLH80v17q6DsAsDL78ZrE1JpXzjBvB
xOIMGW/vxVijjMsaZDRxI2MdmEutX6N052yymkppnuBQP+7S3uOqqAreq1t04MKKmlOXzGMH1wK3
xZPz099KdAtSxgbOxFAjLJuQwXdo8fFjnTGkiN1Lt/aYxmtf8iWatnEFw2EGKT3C4YDMyhTpKklT
bC6IQPGJVCz5iQ7pe0LIYPAnqi0yLVKgLF2R6064QpA9ridn+gnST6coCRwqXMY4MdAU9YGOCn6g
xxdX554hgg5VFDUPGj5ybTIdA/OYeX8fSQUr2IsbNgNii/TZlYPq2an2WzN5+fUAXSWcQrVjT+H4
wswtWyTJC+S4ZKiqvba1eW+t8haE/UBgiOuF3KJWcsV2c+MIX4fqixKFTI0cliSVHzTqkSdpQveU
R7Zq8QeSxAm8zSkWU0vJF/bPV2Vj778wnh2ZfySeQ7oHnkPpdCcj46D5ETVS+IVAiTGleLmSYvK9
wjkub9TYr3ZJjQQ0N9ZeBY6ji3+nEUdulzqEsZaYPsMiLZ5E2ACEnGJy5Ly5NDrJXCCf6aUrPyJ1
hvIVrwqLsdW8O8prcmqGjPmeqAJdvzNWaSUxAjWBMIYO7iHvWyiP5/DGcOCKlJRTgDiBphfZhr7g
DSCHHgtKECrLcU9ST0Pur5zjyKnPOHgBJ1bQJ6EcuQoZoQ21RCSn0mf4RSErDUIwRerIDxgKoekZ
hWKLBLHHGMUQn8Uf8d11xFgDqhnID5CZZpSsjI5k9yBrk0tXPecP0slIYRAnGSYUAhVqHz60P/yC
KzfgpkhJa+5N1Fws1p/4+7WzSxle2z5wTHZ1lCXMdX+Y5II+tLm5D3bkaMWhHEJjrSSo3HBfg0MU
HVoNzm+cW90uGmhhxoTBuMIIL7L4kNZCY6zQHMp2XWIxql52Ppu6+yl16fkyC9W1e2lbWqPsGtZg
Yr6Di4TmK0t9Qs2YVJ20SgzaFh3AbRu81koJetWEMFBbM2d1tqSAioo5OYzvh5zF8aaIL3GUJEwd
RFlnGAEpbEKk7hUyAfo2TFNGz6O+2vdBKjpPi/XvLoJHIvvfo8G07EKHrhPSFMwNdVXFkjNXIvQB
fdHC9GU05dQ6mYedggTi7faVzmxU+jaGBaktSlFAlRO5ZeUzt28sWSTphKt82YDaJNmEs+WMg47N
LYUENQI0LmoVsSp0OIrTgYZiiyAF5TDhL3XUrZTw0U1cYesxkZkpLbwSKYGV9bpBUPxoABDXlv+B
gRXzRTCrnvmMiKwL1lHm65UrS9ox+vOAmLDRkfF0p92IY4ZBohuSeOVDR/ncxM4OUvzJ6ZkwIQOD
M1KEfLz6hKkzbH34ZPTulb2BLaJeG3AlmG/npebkwG/w+8U0wiALuQLhRIpjgivT4b0EilCCldO2
iYXf74v5l4OR3llzE+7FXyIqwN2D8vLkf2AsOdhW7yHjD0cwu21IgZ1v8+YuIJZ6pSOzGT2miDBS
xZlWPeaX7ZJOtvYkpCbhkhyTbmTLbYUNLPbSw3Y3KDpS3uo2WNDDzQcPUT0RqingQlcZPVPHEc5j
DgeS7R7TSkqGeJUI4y8G9rbArBhgZou+9VJrdjBwELaqR0Z06bUoW47SSrNDjsgnO0V3h/YwlDYd
PuqTVsL4GX3cesyXKwXK+KGuk9fUYm9tGF5kYgzYjvSrO1Q6CElnUUKqNgT6U7EbmgJ40UiJmm1Z
jlwqBmf6NX4IaQPZG7pwbCn3Vp8omeBPug6D+sYAMs7LB+FOe6DdCf6xqvfr2kH0LlWvSzrt3yt0
9xSaC0p4Knxz2DJsCHCFSwDsI0poex6IdJqNCRUiNb8JFvOkFQsAQfwCPKNKHfHDxC+FrRbf/GCD
u4JmdxtlAIfKdSbRWxG2ZCA1WfD1SkiqYow6q1pu3EqFlj/S/DUSG6WrDa8dzd+sw+d7/WpiCx4j
t7Y8bIP8nwo5vuWaNCXIojy1yGUmTEsjaRmGAWM8wp+uQrBvls7768BtmOXLPHif6DahoIHO9KUg
Jk/QTG9Lf6+ZW6on9grb3/jGg4iLsotthUlgROtesr0RGfJY0naUTeM60aZF/ld6aRKSO9ntvlSr
j7p2aoYfW4uKijL0RK+QCgxBFsWExmzjfXIZ46tfe2APDriYQZvMY8XWFHDxToXq7LwP5jYgeRvY
FRgbizwseMOC2y+4ePWHpJv02dXLUCkMOwfTE4GdQjuFl6Gu1fytsxa4ZFbtAmvestlbtAhIkmIX
Rnhj9MObMYzU8x4pAQziFFWUs+lgwEjIrpZTi8tZk+Y7WF1X0zRObQ81uUgB2wKkfdSbwUAINwIs
+u06GeBDGMeOsRU6A220EBO+XsaqRLc0bHEjdtqe5rph6OymX3Lgb4wCHUtUFG694y1BoKQja4ZJ
1+QN1a25cV8WX9ZGv0NHYnunLQcsU6ibqXfZD6snEhyQvhD3GjhnGyBCppTr/6TTkL5FVxPJjpZP
0bqXoktV9ItBkgyvGKBTmh0WIimnHGUoPgvAOT5tMSilDPIjcTdfTbTsZeva+Qwm100k+H3bfUWl
GqwGpbpmKdRQBMqtgSxqGvov3TrEpgqA0aBMxppqi8sEQBQzN9Dh6Guow4xw+Buh3nKTFMwsIY50
kmfXHmU7ywpUF/RIebGCKJBIl2GgL8haCMT9g0APWKB9GvSrF6bKXMf5Czn6cMIWu8b9tbG3oQyH
vexXlQSiUsuIBjN5XBuvYVFWqHNKdgiip7LWDUz3Fd1edln/aynmntmiwei0tEarDolbfSuUKmd5
2Mw4Z2hJCzBtV5aH9xeIIxz/O5PYNoqNiQYyxHqbKi1XTD9w/4F66dK5ktsVXAxWJgCniUZywhyU
ymw4jYqM7ya5UqtAASttjQFBZWKuc13yJBorVDW31LyGiINhMmLkW2kebY3waAvHSaYMGfifhzAo
GS096rdM7Q1sIulbO+wfeObFx8E0jJVfcQuFeOHo0tjA/QDRV+xudqpUOdtKAROhsuQEboCCQyTL
EHVFd4Ccj8iJzzzBg0dI6hQdp0m3e8L8V+/mI2BUwBNwivFN7M63+F29gzCBUXY3klBwlZuMcur/
4/QU6Nwb4uEvBWgGBJ6dimDJVSfJJfnlX6rj4KdkZMcNaylKfZAm/Z7vzDN5uHTkgeEZvpOj2sh5
ZspTbHhYgYLa/uW2tr3kmQ9yW/+cqyKZ5sB/SsYq8GYcNml82F/Dd9JecncwSRsvbT4x9ExnxnFy
mwEqgfcwJQooqLu1u+kWr5wNEIEJFZdzzORcGqw4soz31FiAPYjuBo0/9mm0ZJ6TbED0gQXyS/CP
rBzwnHmqGKMBKpOpstWRiAPVRiJ99Tjf7Ju8HYY5PMiB0mXh3PIc8CVqi2QXrJ1mIf1OS3DB9EnG
/UGYBYICFOU68dEcswDljv4Z1BT98sP6dK6IN6Svwdmi55KRjVBHUrgjAMYN9DXLH+MPEKT0K5/D
53Dyd/aBHUiMCaLq1FbGCecnRkkhzZNsATt2+oSxIUOlb5xzEtcNnwr0i+gAwQE0bkKTyPMJP1w4
GJbqsK2lTWCexIl3cAPxSD/4V8zQMxbCYcpgfPRWiBb+bnPelXMGVsMa656kJFxV9f5XxSQ+i4UT
wtIhErA2+Vn6pE9Cq6ojBXdIX2dkF7ScbEVUGrwF7SrOHBUANz2LNWTzgpuM8IFVsR/v1AE4QtO7
fmlHR+8PKSWoURX/YMFfqm9cmIwE4HXV+dseZZ80M96rD/R5r5JRHTPam5haSNTLYB6cUglbU7F9
xzAwiPPf9RvP0LY105C6hYKhCgJI5BCU5RLNOMitdFbErwm53d5vyNJBeufDR7p/XaXTC4UGSS/E
HHz2AKkLYFXx7BBDgsTTywoJekrayw1mhsMVw+FlB4FmryjZHVbvDz9brj0APsFOlWiHIeyGmbXv
gthaF2Owz1CxlrnKdoBF2SzNJDpjUI9Us91lDBwNXhwv7zi3cV/qgrXvx9iwCfYaTCFm5PaheWwK
iPbatVcBlHtYt+uooTloF9B3xwIoL7fXfQ3W4FIWcqoB4TEO+8AWCVmNE6yiS6KKu0H6BIhzGCBQ
vImwjj04NuNg3uNcNr+l/IZsiuajMs5r4ebcyrdJ9thb6oWFIeE2o9cty9Kq71RuyCalIybPm/d2
3X0NXyUdbwqzHSY0jMJz2FneofwSXqwnRTVtG6pjmluif/ITNBBwPdo39AL5o/GU2yX5rGiGOUue
UV6cyatO/6Vx3GZUnfpDZjc6EjZYS0/5zv1ntnRXzXvw09BkIZqp9UrgEhEk/zlwJiOjon+EExtg
UgRHWoUldwAPwKwWmxlvSCzxz85bdmMr527hj73NjLY59xlAA+eMood6dIao44BP5KmN64cJvXNu
hj9Dl/lI9WWPVMF4Fl/Bv+o9fi8vgDIX51ju+MjMS/b6A9yUrKF339Hi0zyia8ms9qf+IKTFk0dD
aFHNgdbnYJ3iZQsAvTkRY2aLiGdtkLHO5YUvemv6Xb+nuDguqneDvgRTOP46VwilZuEJt/51ciE0
HrWNQcTNWG5zrvlfs7Zp2XySqL6MCkG2WVWjbW+trn8zHamgeV+/Ed0jw6Ob0MVr3I+ILGHvUp0n
GhYuSGhn7d3f069KM+HOQ7ymnQFdD8J77tCQAEmjrxyfrHQzhW8OZQUhgYkHmdfhNkJ3y5q9NPC/
2eh2XrtAT3uiub6ZNv55fEAkB+R4EIC4Av+VMeodzY579becxvEufapnh2l8tUf4oddFSGKj6UmB
WTIgu7bLNSbEtQGgmFvYwEW8zXj3yZYptMiWOQ/YNYoFNiPkdU+yaYFrT3O6hS+UC38NalYLUFPx
Og8oONknufi8gnkhVLc0aP9AL5rctCV4oRikg/MTC72adyfAM25DmoTZiadKT9Ve0QNtnW/sK7CX
6duNnJj/aA4k8OLjhdSv9NdbgOwF2FWAop7yC0gnw+Ej1lGhY63WL/qa0nbnJ3vUK/0WGLH9TqmH
Vnw8rLaTVc60K+Q+jRQGUdowm34JGpj25jBLgnl5LrFLwtfgQ/0uAAlBxq5WPDP+2afyO3376VfM
i/8wK+4UXHJm+rtDEvOLPTaS6fhKFtl7eofs5iOur8n465hYOr4bjKeDN8JIzmgurFKam0NiNLxj
AVLlxIofc5sSXiN8FEBp0VStrBS2IjbTIEV7pFU1P4TvjoppvgrFNJsHtBBhN80ySiebJmbywu7M
2rKELCAu4Hn5zTqSN7TDVm02arukFVMrh6E8JMGBFk3zWaNEVk58/9zFmcC1Nv7DvDsbzbOA2ONF
4e+m8Sgrp4QLSqM8ZsgxUDSCGpy5AobUIsBFJks7pJDndQtYP8Oyr0s95pEh2pGeRCRGKmA2JF90
CWctWjpA7wN4fHelOsRsJFKJODMO5r9+z/BaAUhQDgoHZNlFNMHTwPG5HoD76rdiEl7c3lmoxt7M
V07/xiVkxlDyAABCHVpf/DuryLwXXzE9dMNY0O4DZO9m/0i6XheV70daxPonqLJQKVIIo/zAbQkV
FAkXvcjQJcCwJU8h8j3uD7HuwXXqccFuLu52yAQK6PYaGxFSCaIhT+b2UnWBJLCbsNmDNnLDgEDy
Vzpx3HZkbIQG9gx4J/6woEo8Gm/AQCQBje+BONJlpi0Howbf6+dEdoFXKZ2HO1XDf3glxJRAWvQ9
4IfoBusHHRsDtmeaAgjOWcr5nG2+ov2BGAzrP9iYXbbTuCqUAPSUNHVj4EDJjCRlPj5evo6wazyP
ERcbG/fvKYooyjETIvVAcvbj/OBnBF1MuiTNbGBlwhr9xpsYFJ4HZGtGkweZFnkUqOJcxh5IWaAI
A/8PusUUu/isQHCNooWiu063qn3KSLZQzKxm/TfdEmTnpFRO/pUY+7aAgi8jVjiHtBkCkH+xKkhY
6FBMLi5B4WfzC15Pq4TVMFqbUvVA87F1yT6TBzh9zzLhDPDFbZhL0M1n9Lvotzh8Cv/+skbIm8Yz
zjOH6MFaxXujeXdu05fzhMqQQjUCo+8mDyEwc92wl7vRfsa31HoSnkn9my/9DrqkKEv1ro0epR6Y
M8tjenkU87VLzkYyQNJHhUuOzJLxmyXln1yt/BKzBa/ut/bZR88p2szmmctOUgcKXfhewIoQkxzm
bBbUwRl3ogX36idQdkW/Y2ZAA+6K0TM8K9rNTHifVDp/MGTZbNFQam4MGEroQbwakUGqNlctDRFu
eeTpw5OShfqbHLheQCkhlSAGg/awDcHV8B/AQhRB3B6UeCx/9qWMMeftEqrJ3/cOapfsgA59x5QE
RraYfAA6HnwZsANbNB1GYwylecMtm4tgJF4L/xfeNORMw+WaRLSV3uoIVvigfppYocdOeK7w7Eao
jvqkngMqN7R4GpcpwVID2LNF4xnQhmEuJ6KmyVWAOfBsyOlqoNpwh24dJ57x96daJkfFcIj1Aufd
xaOKFUPfS6Kf8Us0zvAu3FtrYz3iH4WfBQNjqS0ASOk64WGBqUDrIhdpyGnVbZosJxXhp/tCRKzj
rLhrZTd1PNEQZOMBPa5l+v9zgwlC75MXbtluciRT9Jfxc8WUPpijRtIGWm6uvZimK1s3bUvFz9xA
O+n4zxWzeEWaRUzMZA9DYWmAVOd15j/dx99hRuOIoaNTzapdcneSCgoVjj5no4YbxihOxATlhUaN
NRGlllSjBK+2XtFXAoAj6VMEC4BGEw1pDOReFzZhKhJaK3Rkoh+aSmzSwY9zDE+8kFKJld/cqG5I
OVjV7Nh3qjrqY0FPUAU3h3QuajyyyFRek9QhnSElYGvpnpAICIJpvCbSgQ3SpeFmINOgBqeqw7u/
vcs0Xyx6HHNylBKfE2zA8EJ5oVGbh6A91bz/Rza/gZJtVNQkqU734mVQN0tSssl11QMl4Y24p2jD
SL9OsWQCc/xdpG5rMCkwDum7ZF8cK98guihHcYAP/JfslcgpAEL0OQkt55tTX8NHR5TLBhnNhSSD
fAWwED4cLTbaYyWgqUfKFZ9ExX9DzvqDnRXnFRkoOQy3COlKzamk+K7dJl1hfUlw0NDaTSI9g1/G
kzsbNHZuOHPID1yQKFskZJzo9hQ65zAPZigFeHI8upAaOARMs1gfuM7nKLlOzVf0k57yS31JcEB6
sh1x0Uhmo1n5jzUxnqOHAHiLOd8iBBdk/B7SW9gxyoqf67/3srvlWLu2vqtRvTtwKijcJqzlVDRM
WNFigvmKFy8ZRA2lyoytFltkbtCyX3C69e/qt0k8uBy26pFLxBia1PNeBc5a6N9mvu7NJTRRYmth
I6KD5CYa0gRn2qZZuCmN/UsVLdQq2Rr6WWn3CGCZp/gWvY7EavEkdUtXPE0I+ossuWFuy90YqF4G
Tb1hShwGEp6mkEcvcwO/C7z47rGTXat8J1keekCYsKx95vMIw2iMDfChI0uAE+e+mOFDklwz+Hmm
Hdqt9UOnDpNw6eD8mO/4D2Rz7VAWXnbtP6Sf8Jr+Eg0IAv2HCfDZz9np+C3/Ds711n7X/tGV5v3i
a7uVLs4PXGIyMtWfmyeDt6XrXn6EVwtDCphUONihmXvjf94BnlVO4UgRUs7iz1YWJ4tutLxNiwWb
FTsTqdNgotBcEx3Dgb3By7F3GiA7icQqbz6YWVJNy9ZcJvhsqx6onrhYXKZ0P0UrFo5x63dkzIhs
gznUAqgAxCTSMfuj+oTQQBCubdG6Hgi/DBthGDb6DMLZAwUo1Itf4VeMeqDFkGAOw0NL3PL8HxGB
i8sbMAYA41EFSAD84BPfXV4n2zNCOekY/AU2VhsX0y2bLaEPqyziod3MSMm1xOsLl436yvvBUqh+
Te3K2bEOwV7+4H1JkTk3NPalYBV/JmfsDQnSROL+m5NnHWAHfKDskg7NW7vNxDkNB8Hv6L+za44s
SiaPHz/K74RuBxZAF2gImJWRHnLV4ZjQm9dmpkXnSfALXh/JmRfxxlxgHS7Rd8TTWEhYjMR4v7ok
Iim+7g5oVD6IfMTUVkp8cGK6FQvdoBuE8xJkg5ebXQs6DZ8IYWnTYtBEqw/AYZiPDtWaW0/MyVu1
zjLEuWMCoPZg09Kf8xnup/0j9QYi0kU4hqdFtxy6ZY7rItrah41xBvbeLv7aQk9gjh86Ns+wltJ3
gOOlsWl3AnUkQD05Cn9cEIlllEJ03ym7n1iREu9oiw20vYIliWshQheIJoTeQcf6avlf954wzpii
NHsPK9wERQsdKqYAPAWil0GaIFcF1eJx8hYyXLokpLrZTX04x+IGfHpJv/LdHx5JGptfGGKC9a+0
oLgA94sO05MMGKIBnWjEYp+YT46fsHOR4SQzz78nPwKaOGCQDCiXuS+N/VCM0ZWetb8McdpQahSJ
EDqXKgxk3DWg/4HqYz/JdBdqQxD0EMMYz7oNsE0bmAIg6PGCKTtS4pEPDlQr/Ny6+rY4Mo3BFxye
kMJHJQC6FC7ke9avwcbMpCZSauSUQAU4+9KywFL2d3rTmCtAbcLzcDrhVnxlyCMXKpq1xFXwbkxc
7luiJKO8uL8gClvqIk4PrHyoIfGwshJPS5Zy6RlExl9c7OnfwulhiWSfFTcYqQN5dSEyJApNm4Gk
8JZglHDsvwlBxvYmw+Up1TDHz4VIzffhW0FyosIykuXwW8Fs4d5j9BtTVkJxl3OksJrCdCm+bLng
5rQpzojqkJP5qlf/WxhNNaJAo3oOaaozYZnazJxze7cHDATJJEygaweFp9gpyRpYVjVUcdYm0Exw
TB3BS+dBceHeC3UJz3qktgcuxor0AEokWojak67KD5mHfgcKwt0DWJU2NRwRQBTzAQxAwkmBRUpB
6d/zSuju/IWFaLnUZ7w5LUPErYLVLLzc/BnibsYbs0k+/TtJDHeJ2BAF1sBmuY5+qINfS3j03A//
gekCq4aI9yAPMY4gR7x94ELdKF2gPbN0k51yhNsPeIU4FVSaubZ9tHP+GJ65Q9U9p6dBfn4O6Qnw
ZrhlC0EC9GxSg79GQyaaCKQ8fIJ/bkbGD3t8IlA8VD4OltfEAvm192BASrKh+KYj4APw45k9eYD1
hIBaesOojqQcIJkEjddTqZPAgB9FxR7HC2FVCi5C4+LYPAFd6G5zNkBOXgdwHZBI6DknbQNwc2LO
DEIBTjhvzUksMlqx88xiIuDcqGHWYkiN/aGbAi8oay5kYy4MRJeck2IfBe+gjknk4WxE49x0EIIs
c7h4YGkvrNXEJefTzNB1niNUUgqkGpYPLVaeIVIiruShld/h70LyZFGU+G7SlFDRSMHR8WjVwHOn
fywQSf1RfA3Mxbgwl/JBQ7v7knEU4mKRhlGBY19+Z+0EPywvLidQFu/Hl6bJyreFOsS6yGXcREXJ
zrLiatjY5VF/RbgLEY+BhLGJBuoUQZEfQEco5i6siwSNwd+aA/ggubOelP52sGSdQzam+wwVpDiB
vUpPvp79APAiutkP+Z4bpwEI5UGPBNUGERO8vwDxZLAiX/7OsgYpE2Xdg14uVB6xzhWXbjWlPg2W
kfEUHoVe82S0HQiBKnoQYKM0XYAXKSsBH/naFKHRmqfV6fwDFUvIwnymdE3JkxPcoUTWS1z+kK7O
W3hTxbqyCFRwJDCHoRl3IZYw2rTVBBEIrKIhgddeWOf4wEwlpWc4IMUsesqx3vpsVPVfmXf/kh3c
QBzA0d4Q+r/4Yqw5joYtAggj3yGp5Dscp3d60MI9F1UuSLf2l+DfuCOg7Wz4lQPjpcBFGsmEB4Wf
N9yxf7B0eadM/sOCYSBDI6EvB17FmzLsCE5bRZJOJ+5H6EcoGkqmyXvmg8YT1XV5RydDNcHZ5TRy
PFwA4BIelB/cx/yl4t1ESwR8hKvBY6AmnHcBxR+NI6dIP1N2cHS8RsFvkaC0Hx8waP9AlPZePVXo
xa8lH80rwWfSL/FJhC2i1F9kgDxlfAr76k9w23P6BSN6RzOPP3LC+Br8TKXDezeWy3AFoa947eIb
+yBtJlQPN/nR30G/ORMDvf5K1GjdLcC1LwCAig6sL/qQf9DsgdaY8QlVi8qe5g8vAhoApKU1xOFw
iB1bPb2XGd/gnn755+iQgFIDL3GCWGpIG3KAZM6oM4tpb4RYL4mWenEjZjpHXrFnP2dR3aYnb9iT
EYwLfuAVHDV5AoOIjmzaOJfe7HO/kB8ckLpvH4ATfDDPRCARXXhH/ZGLlcp5sgNPHJtg3KOPm0Fy
o4kpLh3bAtemxqtXNA6nuGJCNLtgBZtfgjIv7lJuNXZ0USn/kgyTD5KKhnhxXCMYk7eeiESBfIqk
NyKkaMGBiREQvlQ8qNAEBT/xX73GFiBiE1cW9JkIAb19lzMoyGUvY2BHkXvUavC4EaP3u/ICfDPc
CGk+ky3n+Q/ZANBSdLe+KJokwhJuDjrUA4+CjdflzBnziQH6Q/SLua9pOiCGpsNqeOyJFHkDDPnw
vbmxA1KgURyGJ/9BQc1i547nvC/rXfreulY7MMjRECTEYjQYHpxSgkofBYY35gA9Sk7H16F00LQY
VYNh+XBsLG4gm1fgepRgghy4BhyFmT4R8rQ2TklGSNKCInszU0a5q7WxG7S6e48YncHl7qh9WnrE
k6/6SyyJYBd9Z0Edz6vAXL/SUd+YZucsp8FmCkcC8h+FrX6ZZObMNbzXpg2dkBNa/oZKbe662hZq
d5qThj5kW9WnPYUFGK0VCHqLBANdZuihovNRcQMtNsamUpgWmbUMeGXUmhi+HPjHtnLsbZfDFbWd
pP5KpXrp2KF0exn9smgo8qKh7841VpZ7yGHrQrUZK5Yq3CVa9KaAA+d+BH6Xd9ic+nL9W0zTXYn1
8l+g1GjIpICzreJloGgMZ/j7B1G6vFItNDQmXRwnRqRdv1T1iiiVclhvpHURxdo1L/L/9ysS025b
1SHoaz5CzA5i+U0y9e4DJDEaTSzBhgFLK3NAv5iw8AJZnnAcwXrYDh2Hyt+SUGHz64gF5xF/2mIO
cw7zb/FYIf5xahLRwo61xd9jf/80cpm4dlkn/+ux6eWM7pRAS/t72d/zqlcJqA7vVqlSGfJPaJzr
JBbIVPetIMCu5roxroeqHJl90BhnzYwsEIvwq1I6MOq07PcvX+73fz85Q/aPSyWj8Pg/j7eFuXG6
V4P/hIUsPYtvbQuXFgsu9rzQjG5VC4abMUl3pYi/1lEPqdaQKyyoLAFutug7LS18z3Wf4RxStfz7
bcit+WD70lWN4KdPWCFgl21BjE3Lz0KP/H991KIHNDR7A6+OQbN9s8C6yP83SEq9CCpofH9Pw+qt
jypAkFdorZygND3wIiAJP/DnRlPizFbo16ykUzAaZbF2FLR8Qa4OxIFcP7c6EPwYZ8an1SfveAZE
t6yERm6pCLjFRTF8Rzr8/RM1Lx2dJMzKlsmEXW/VZyMLgzP5/t8vppw156Jw2IkcclitQSpd55a+
ZVpBuu0DpkG0SSEfNIk5TEw3ORpKpK9KSymvQanjxZKO77X4LcIiG52lrez+/jjFMlGywgtqMgd9
1byCaG0xLYEJrLK9TauhW2aynexLfAA8q9PNU5UCCUe14t+iFv+4NsLxNYnUg+WYwylLWTONja4m
9wsThRcTICCk/lAV5OVArWZa26LJ+ocGqdyKu/JTCcaGUZNa+QF0DGKOVw79Tgg5U1k4xybGMki1
nG7flom1IADlb4ZmNitQuNdWM0v0z4pVrn1pSHZTAtNXKsE9/L63jo2TWMceF0zdKIpVl3HLl5XV
3fIIm5qotf45XWUtLFsdl3+/ZgrDPIiVm1fLmDlnUutTm4zgEqkab/5+TZzQWbZj95OH1UeQ4r4v
axqqjFyCOZkOyiUNsVaXgh7dpz/QGmK9KJlMBHntVYT9F5mprxxw/Qwszd9OgT4u0fiffJPfoqrF
e7YpYOMmdfVuiX9eJuPnJhsQLLNUthjxmNkDVs7+/vJKta0eVvEXU1uWnYEzS8IkA2il2rDrOi3e
pYPXNNjIvpQJ4kGXHdXUZnBW8SpBdsWPUR/uqwLUEBs5ZiKXxTEMu9/cCJNPy4EXYqSahDs7hs+4
BuSM+1CvNKWZsVSWDP6FP/GGB4Oxzqv4kLZYUsHMLvDoLsb/Yem8lhtHlm79QgcR8OaWJBy9k71B
yDW893j682H+PTHD0KhbpEgUqjJXLnPGcSvEpC2AbRJbBf5thIvUJTGjYR83jygONejf1czOFgc9
FmFihLXpgGJjtKpveM5fcix1V1mhQZqxU3KiuoE5ScLw1bRueVPi27U+THg1+YFJY94mA/gnfgL/
PcgTJgHi+mC2LD7uWWjTujNDrji3s1K4uAINp0BQRIbPhnlMwvhhpGHgz5kpHlve0MFckaTCEk+y
WQX7PMMgqIRqTFxaAbUVcjcVVri8BKi/cWfT5SmyhyGOLxNZ5mKtiH+B3v3oJOVSEoGdMexyY4yW
dmLS4WdihYyBh0JidWrU9qEKyW7qFlcooQuPySSTMl+9p7jqALW35qs5EfFeWrN8zVnbmU7qbd5j
WabgNOukrSwiVrEiD0GWfBhVUYQg34Dsz3l7CJAPqlGtenrfLq4Usg8WBhm/XMjyGz9QIioIK+HN
P4o4OmEiEnhKsESX/x4SKf7gjocN2+vCLW8pFocg13/Ht2qept+hpZ8kGnG+zaXx10U9ZuyibPiq
pXUnVTUgQjST/hANASx6SiWXnbY+VOsDP37oJvnNrKvwpbJMy9EEkqbbaBSeQjmcDUaHiJbYlK0o
dipFzF4bq1L3USNh1VP8tIOQnJNiXqkc0jxRLFC2hAtjbbEab2yQspfWnWLjdT9+5Fl9mxSJnrxD
vAOhF7AVWeii6eOJJEnRkcto3C+DHJ47K3mIhRQ+2zZzZ11B02eA1VAtaK9zXPrQPmE4RIwN5aUD
1RcSyMY6LlJFPpaupYnCHp+25sheUDqV1gl3qiBAnzghaXpIP5K56ompxbw5S4icUot4vDYB7V8n
NAIWNpLmzVGO9aWoCs8KY/OsDR/SxOccjjL3JSuVgLtVu3BaTA2FhgUdIF9E7WAIEIGKnJuqq4r8
rKMGgMgmjbv20ZTqdI6SjoTR9UEclfmsW+KjkIvVpuwzh2qbEx6R5ZXyrpER77WjbkGx4PaKaomx
CUv3zucJM3noB1fD31EJe8puIzBx+RDzm0Z04lgigYsZj3jmkkOiCg2yDdPl8d9DiS2/KYrJbR7z
zzRCOtgKEstsDuMLRvjQ7ZVh/9+3/nuYFgkXnpxQrHYe9eN/D9nC3hdL2Br/979R2FhO3oCQh2lK
UltQvWRSW1xDMfrfgxL1QLyk6XlN0QQHTdQW+xFwk1+WBnUGrFwQf7J6XT3sCmZtGUMlOiFFacVT
3+vdSenNbBeLzPbURJYxP2QLM1U9wgw5+N9XsM+peMPYM0cTy6l65ftbiuUIXQ8pTO+xZVCydDUy
05e70VpwTQ3tIi+5eM/rqvf7aQQWXP8QC0R1p0+DsG1xPznI8mLSua5fLutuVPYJPLhKlXahKurn
0VBTv51qxdMb/SZlMHvawjAh+s3RgAkiQZfSgB9YtiBUm8NQ3GtKxQg/gEpVJEeqR27dNJAOIorl
N2kAY+rl4MUYUhTHI8SIJWwIW5SAtQejHP04qNLDPOsTsLmRQ7BjyMjhMeEMqqFSQwKxhMo7G3mR
l/3blMjCYekzoqjV+hzOhZeMgXIqB+bGaY0UQJFn9dQu5f8e0lYktCkgITOOluIkdIAbrTKYfhHQ
Dgg0ErEm116jwH2al0A7UAxhiNBT4C9D+2JZZvInQBTtkUCD6ZibTKWrLdu4PE5pbNwmtU6cWIk7
KOD6Remj6pGmLaGfVZhex5p4LLlS8cNU51FyieFAMAkqplOzIoNqSofjSD0t7EczHI6yOYnzblIV
9RSwtn01pRVZwsqC66IL7kgQwTlMZY8y6XsMc3Ak8sXHzf+rl6BOx8nAW2Gy7gUnbLUgpwM4i8SY
iPTuMuvRj2wQlBRkaHA4iP1kzI9dQ3iNJcOTrnoPe8eCgYd+V0CmAnyGW78k+Rurnm3fy64gphqH
risL8qNSChS3Ty4IrgMj6I+sMFfE9xjhZrM0/wYsauBsLEC+1E5Fpn8l4fBd9SqzOGn6XiqGdya4
KPWohEvpGe0OWuBCRwbcY37M3V0uxDNP40Hq9Q1AtvSRAWm3V8y9u9rNw798ZB+9xOZL1f5E7U+C
h8P0htqkT18S6Ua0bCa9xPk9HG5y/KpwvGbKpWnuZn60jCcVQAWhh54CSdMKjSrQFlzq3//EiiB/
XygGgQ3lgXBiSoTV3CTPHKDLsHepacHpGFSC0OR41a3YA70xW9aR768UMmWF4Xi2jsGAb5k7nl58
F/5ZLoha+R7H61PjNN0eRQVjOfrwbbQGJwFM+xjRAMIAmc2/XET9ovarnYv10hMHjQ8Ntn54mqFz
E/Y4kWjA+0x2PH6aPxTYLE5p+84PszPkvW/+8nfoGOmwpzsGC7gm5NNm/jV/pjsV7BVEuTooCcKS
LVlNvXnh1ykA9NqjJV/Q56EUgukvNGcIs5CXxyuvjccZEImONXpb3Upc775Ay7XZDgWsXP9AGPmF
sW2Lj7CLcOzH9C9GUIMXRLadf3FfQOfGimK0dhK2033Y85LCH7TZfMMzV4cRBqW+te49CSHkhG9U
bdsy3kKqJsLyd8Z3YCEmOTjXjVdeCbaICZOar3gJrMhQDXvln36d7mOIZTVzyu3CDDReCaULn392
N3/yq+Fqp8mz7mG4bd7kj+le/uEgAK0UAshqZbPj85yIvnZLjBwoFflFMUBDkoCJl+Q0hRdvBdgr
oDNwIe+lC6aPFdsGum+459d6Trf5V1l8KmzlNAAumcnOQPdSgJjD0Jpx1dpEFRQb7Bd20736Yva1
6GRO7+bMKd8JhAwWZVtYBz26a1g2WExptjPvZ/BYBQZ6ipUC5o7yeZAvMkpy1hr8BhAy6yEFbw1q
DByzwEc6F6Umzwl7l2pbYM0nHkk2bOQ4fkhOZtxC9Qr1HB4UBMFkB5Wb02Ab16ci8bN/PTahMH6e
cvHk2iTGDiYYq76P7Tl3GBIEKXZ/xIf6Vf2jL9dhDwxJXhRpyGG4NzIbeymppgVyLOKyIbLwAoSr
sy28DguVyIsooHTdRgitATUbfyDpsnTIeO2z10C7wr2GwXenvCMuC19LmMfVdFfIqKjZEYlRlE3Q
wvSEXsvqzhlOiIWfdpegcLgPuOEIZJUfG4InyDDRX2cSKzfln6G6k/w1qZd1J5tclpom2fhHjmzD
xwnWWr3ltkUh0JzhMnALTN+sfcJAMfHH5pFkD/jhONCRRs4azgfbyq9jweVHdAxMOFcvWnYSILuI
dtQcRPwCEO+8Nr84L7JACCnvwZ5bQitACvdEjoTlC6YTVeVK1ZulvEeqn9Q2f4GFxd/XmOeVBjk2
20ldrwW3e925RXGe0dInKHys6q3sLn0MQwelA8rLki91fivmxf3ZIO2ttkf4ZIz3koOiISHayJOn
EtDIHGEj/xtistw2EwQpqFrGqRK2IVN7yV6qfSy+S/z8t8REbnT09FWNqD70K0ZbaX/BnnPkNg2e
mn4R5G8Y85gMU9sJWAFiAANmjmQ4elMhcIg2tu1RcsGYPJ6YUfn8NuKAafNyLEzo+uUpeqQvZBgr
oFohFtWHltyQ5BJ/ypyh/SGO9warrjD2g36SvnvgaGIR5OhXLL+q7AZXlKetZTCnN4ZBXNhNPz9b
0R4UWzZtbP8bsr30T0e0jmP2MysHEqb1iLn9CHeFum0T3ro3IkHEBHfRS9n7co2jiMG6FB/6cSG6
fvjjRZCmlSVefS+d9sl1ryZ4HjccKFOuYHaviCUpvsL8HoiOkN4oHsvKyTTfOChHmH9ZdB4SrA9P
Tf9vkBTezEeZfhvDX19+Wc2Dy6Iqh1EiP9XHXLHOcIbhKinMAKDLMAliEE0YX3sUYFsZlEHI0axN
8Cq89S98mqQgk9eOaQ0WGVvkwSQayyUWUMZHlt6y7F3HM0HFkZQx8y0137Xqg9avrq4Bk8phEx7K
z3reD80D0iUCCtK3ibFOs3Me/yHaVj1u4KH0Ogqd+R7N343x7DUMBJ4L4aj6FTzJDBiikDZADqWv
11hEvi71G7b7Y8KI4jSRdMSB2eMRuWrJJeFYWYcuPbHua8gKM1wy27wE0R2gmIFS8mWgEvzkONEJ
XDupAv7Fb4bqG8tOBjKpfE26K/NfobsTrMiU0JqvqfRxnMa1c/XdNMO/OCYb4Eftd/PsknxkUWkQ
IR05FWccvg3EPZG1UEAW2nXMkPDKvy6RY1iH9Y4KVmKI5HCDSulWEnDgssl7W5hSchkkrwTjPn1r
b8vgUPNBjr4mb2GC1mUbPHni9GWExJphk6k8SBArxNskfgzVD4J43fAF6SOwTtPwUnX3LPXM1XsW
2sSmJx/S+NdyO2P2+ZlcJi/7Jm+IraLGswdKWbIp3riJBOMpalztiFv0q8eIItihBCkY34++wWhH
O3P5eLc5QUL3iOpSvTayVw92Gf1mI25Y2U1bQattM1EAjj8ahKC7ZToUhzo0EtM4csK0ijMC0PP6
dXnEIoWQYG5ec0C4Iz8UYWVnOwQTCm+SbDegyRQ+Oj5UjIKIyK0OCfqYu8zcaDVBg4ezReXtWCSA
DlcW51OO9j11I2s8hMaAm0GPtmWbntkf+dSDYpuGe/kh0fNvcGcQK3SSlKSJYOvtnsTFOKOV0H1R
hzlzBGcNUbtN+3naj4OPlXhNcTmRhmtP36QPRvqpU735hRAGVD7afEyIiYNO0+G0hwyUfXLHlpYT
Z2ni8MC4uV1IzUuGqxzfrOmfItktxB5uzDZ+T4Zkp2mvmXxOBmKgbJESWhiZl4BHcBpxqNMZVE6u
n/kUzRDl4r4fCaVzy/azH72YWEm2S2tXwghCEii/z8o+xuBzuDhhYILEvmr9VY2bbYnGUufXkpen
EXV+OHl5wD3ZYroQXIvuGJU/XG3qRFKfNvWLQ35vahEuMW4kfdyWuOeQQ5GS9lvg5zEcDbiGmeWV
ob92PaK6GiJyXpyTeYItpCMPJtakusCgDd5SBTJihxIJ3cq0N3IOA2J6Q8ELGfqnHCw48WDL8S6I
L82QuxWmOELl5jCOivS9kW8hQvQMuqtVbJhVnBhtYwCTv8jaQy4fKJ82aLzxH/inCn+yfpWRKdJ9
9u9ldzfTR1DNG+Ud2oxIqGoI7WXKL4VwMtK7mIUEnePDV4k7EzpyjEGCgAbcCA/RfChxm1QZc5Wy
YC+AXgsjpRLqR6F+i3+AKP1niyfUZnjMp+U7f8n/ogdiME5r9aOZd7LfHCxb33UeQp8NJlv2fJ58
wxnP9T55tw7wHV6YbQUqXS7l50Z5w/xL4w6nliAVFs5i4hhv2vf4x9XQ3jq0u6fFW96SSyLszL8B
dybqTl9zBn+hG0emgSGvXzFwgt+VbiYs1gdn0tx0tDPZjh7T20RENM0n0Y3tWuwj+zWlg6F4HI66
4JkUgeouPxVUWaatc6abDuuUr83BC1OSAh2Md6P+LA4+BTDVjqZiGLPDBr9qWRkbWrUAZBSu/ERi
lcc9Z9lkelEaEk9tsQvOO+pAFV1SYuspXXjyUemuQHqasI0wRMAyXD5g7m3ItgBfjr0Lln52LuN9
yL5RsVWsj3V6ZUO24MqTMobAR3JMwa0HjzwHzJEjh1Wy4NPerkJIyNP96FLzAlXgd0YPXyJUokhc
TpDHxdpbDIedUhOxwT7w14gD49RtyxdcOJgXICZHW4ARldQ4cHjRmEJ6VentxVOp2nlrU5MKM2f4
i0oGorQXVZKoXT3YY3AM4cVA9M1ADkiikS/42X+ID3BIEfs3DI/fYfHOhASR1sJ4/EQvEXHdoQyC
ucGigseoIdL3Beqq8cQl5Ojlj6iakh6jhm2YAUeutS8mEgOVDiRJXibatJg6bBF18yWLiEoEEaP0
RlYLgYotl9w8RsYlwvyOeTIHj1m4GvJaNtPqA2c4jegHc5cReIMzzS/PaBzGl/yTvo5FPX3Tg5My
bjInSDBg2gqvZrRh3pmTexTu6M6AxLFx4DsY6iDqxgQBlJPuoW09CH7IpeAYRP+xQuAOwW6GR9Rp
CJ92dFxrd2hhDrChJuca5KEnod+qbLXYTignxrXV4pVpnmgWtTuIHp+IIZLRtBNJ3TvKX3jAxsS6
fSmLY0IW+ReSw0pSVHgIhLPZES5DHgniCDSv67+qZWtHChsT6RF0URykQiQA620n6hyd20C/SkQ7
9/ilkMmzGzBP33EekZgp4kMIJjpuWdslwFdM+YUEfheT01k4OKnXLG+BVONtl7AJI51HvoJb/YY9
FKSGx3sjbcm0xYGdclooqalsRKJkstTCHRdr7jUrQL+wDSkXlI35W3zX0kH/0DSXI834Zsvh5rC+
OdQ55hbIFMhOvvQvtoPmGvybGWNhAUcb2bsGPh94pOP/P+4y6ENI11jBiCXhfazcy033rK6LPzLm
c6xD+7kkTp9iMrHlRIUJ/pUVW5Onq0De1kiH9IAF9wC9FPzIzQm/qu00s9vJ5ypQCWuADCFKpF2H
+cFqz7AlKlGksHoI3xxIQGD0SWQaTMTQUWEmIVICCIBgENzJO4rr5F08aQIq4x3BsByn6XgcLkq8
E96AojVxN+KqqWJZCQ9oU/wi3e/AdE1vnaeRWCRuUTRT6KKjz5QN3gMjQtfSDZMtPx1zgg+7Aknc
yhK0y09uEjm165f6j/6UAZjC3kaCEzKZEgLYNuRIhY5gMpK0I/NWYUhXu2w89CEYJnaoeJtHL/wz
SaLW3GbZiWhHWjYWEEUn0lyZDemP7wk4iyeHRaIS31blrgKUJGyXorByA/Kzi71FtKRI/7nuQ0zl
2IS0Yq3OEAxNLL2ASVLrz90eqqzau2rmyNEOdiC4CCQ3MfjqTZ+7DV7NUwjsNlsdniDaQXQLrC9E
6zBqcLnEgAolJU7BwEzID9Zuu/EwzGAL4wwXJwfnxk44KsmenbFRnXmCB+kWwnGV4aQOtguy6ORg
kIldwv0GS2S5IyzpMWtA/LFhG8VOrtc+RJkzbaCz8CV5D71GGynT1pufGTpyUqxmhOCtkPer3PuH
XxIIO0B2swJKrrb4ibyfrQtR0Sqvu/qAUNw4NPXBeMBj3WiPFLq8ixAum3XBdDTF5VvaL9KNcMR0
dsAMsELOqe3YY3F22YUyYVcemqBdCW1L2YKQwQVS0r0aftWZw5YFHQh3ZDhrReqV2ChTBvL5AHDO
dkxic45532a+0HPWyqZMnTixuX7jFcAITRkVNvsRxbD6gevor8jRAUmaSxxAXASbZPl8qB/hHzsW
34UrQZ3NaVmHHvkPbCZsI7CXv9nlaEeEZmsatgkTG60lGoBb/Jk86r/+bxw95bs+EYjQXChTuO9v
nfDk8zoYh+FiHLRjTpliC0BMxPRRsh2m53iXjiqhtNv2nhrbwqkexnfhkF3mTR5SdkAZ0y9Tm7pL
eos/2fQyR3kjrPyUXOoTHumc5P7wFl3062qoytj4D/gGnhsfV/zUU3PXyzfsLiGu9a51KXNM91w1
3YuSS37dxFUxvAZmZgMosxEuOpgh/f2/eKJBoKp0iEYMYJfX26a1O/jRcPFw4ypIjsNcfCUGKxER
xNtRhPdsdy6qoia7Gvq2Qyr/iaIuR8yHtYiEUAT4/to1vqkdNPMlwvMIO2skIkh2bYo9QdkaUJ8y
4KNCdSNujBQOMqrj3aJ/dspXMJy4p1P6DCCzNVHeQ/Ff/+WfVHdsXD07AxApXMeFvExXkKkctyL0
ds0WIJH37oTkS97J8O6wZsYiFIEPb0F1O8Nu1J3C3MNCjWVL0iFAooXPIHUvxU65ii9GChVCMyNn
AYDgNPlglAMFJadWhX9BGCck2H8pQzIRUHQPJUVcaa4j88atgsQkJJf7wabF/D0TcA9bncpUDsjg
UIoHsf2QxNXGTFUgtXsCrpMLaSYeJm3kb0L4AxvD5hvAZ7U+g6cGCPATONkbwFMAz5M9myNy9KzB
AUdZD/912ZIubIsplA102WRME7BCoUw8wJaaj7OqZbGWt/IGd+ilvE9Q9gRbmw5TyDF0mUy/isBa
N8qPODPY3c7cnjm1xkb/RJvU/NCXZBZugNvwX/MenCIsFbHng0pJ72RiHOObs03jl0KSR3qKvgke
I9J7blIIZ7hwAJdX98X6Me5Y/HAid2SFcOCSdUbhALj9F/jcb7Sl+gdtLP9235zJlEfoPy3IHN2m
vo2cfY+cKgf0esvLlN2x/RfL+CBtUDLU8l7VD9jBVMLe4ABFsEC3zPJlcZDlB9MNmbdfn9N7ch2O
jV9ch2v3oG4HXuAza1ErgZV90FabgLnAAR/N96pmP/cfM0oWa5XB/5/xB5eDKTLgJ/7gyT/lM4P7
8Wm8CK/qLwVY9V3+ad/MuN45IglXAn8Rw+34KQFQW4eGUle0zYV7aMOhi93HG9V0r4EnY/J1YhCg
YIFBDYUXCJkFLUQrgDMvepD4cS5/6h+2yvk9fhouVGB4hYwo2uPw+n82LnD4tH35NPYISp/Ta/ix
vIq7blvtw/Jk/JF6CA1IsTN8iX6lVzjCEKBhrS92+uxe9R+mTZxN7MOQUamEE2jTl+WmA/dxkxEV
uAnd+EQjuxiAKmf5g3ov+wbz0H87TwLhxMiS9NfI4UOLX3jQr9139KBlWutAZD+epnpWybbETJMs
ZbgF25kdQ3dbhOrTpn+Rqt26jT7kP6IkX+X/qiQ820qmKjp95Y49K4FtT9Ao1GFGG9Zm5Hf87+7+
H5oJoR4eE1qOfRLvAkznibraakflmH00V2xUwNSKXy1yqZowVKHQZv8YEXfT4YF1Vjvw64FmiRqh
P9MsxdRxFImIwpAFf3MlWo4EBEJcGy4mgAuDkRc6OVo6Cn32ad4s70RrH/QAvBWdYgrfVpJNh50y
oPzbUot9aQzuBtiVW3Wht7pYza64UjHNr7zXCDUYuBz+GTQD2/zO/5C+LER2fSZWUeFcxtkxJiSQ
qF2MV7bivxpaKDMq/LkWfMi2AIcNhviiv6IDCBG8HqkdsofOKT549yKs1WrT/c5n9aVvX0ZQ2VXC
sdaD610m20ZtW6rHsJjNtX8R/9aSFlAFwhXwF7oUcC+gwuAIm4kVHNVwOtc3qJCii3L9j3ozplin
uqx2jJbYmmhyAk5bPpj6v4bnO7v0L9VlAcJotukhPBTX7onpFtRUzHSgAmMsqG8COh/LrZ4i+v/m
NOMJvbxl5AxZK6Sx4LTd2UvuRMqOOliF9B9uqmvGOGmj7FKPSajlmK/SE2g7+Qle6cavy1N9gTEp
sOb+jG8u0qxv2TLHP75UxE0b+lV47EOftRhR4qJ4MY8wqerU1YId21BLI6f6KtRM1Hm8EzB/3PQx
qH1QeCfvzQdLrbmO0y7DPxohwnF4Lv58yr3YG1/VfxUSEjiASNdTPyx2FTNWCMHvfAMTK85dpg7s
JogxN6bkcjzqIEtO5s/hiaOr8LUfNlANYcQ7mD3bLBAWWyunOiccX9Sw1H/KL+EnvC9O/ypcWBwS
LmX+cEyu+ZkdsHjK/8bX/qvB8QftCx/aPxlGAijz+rGvU/r9TOAA+Atv4ykjbmFa9Qs4RqupDC5D
PW8+Zx/6K12MjCOq6HS/XPlEoRHtruYXtposBz4K87WpUIVt83BduGsvgKSF3Nz9/NVcB7/6mBd2
8voFADMB0EfizmXAWdgpf7RTsg4rNe5RL/leh8S/Oi46fy0QDFeC8Wfj0nljKEZAFufqurPgiAJ0
gygKP2ZQGTZz4A4UhG8AxixdQOH+xokB17SgvKJnQobzIb4WT+s9vv83BAEPpySEGg7tfC/9kKce
cuMFdsN+9609ocHoYHxYi444hWMLtKvfakR9m1bxIg7VN0R8qPJ0AODB4VEhAw87aSBCbbvWQZxu
Z7SZhkJtsGrEU1qTxMYiaI34BHLcIfhsmUMNNvpLAbkfs0RxlV5ixMEPIeSUeer28MuLjzGBhdlv
QtRsfQsg9kFXfg3xaui24HIfzNnH9WsTddTPIhMMyt2aTkha1s2O0hOSJlejP1cfzQdnaf8CgpP/
AfQm7YF9nUmjAgtzsOtuV4JBoE0zNoyo6+EJYvbNLE00jybOxDhacMmKXZv5pAQbGEqBx0BG/1Jx
Z38dCanRoK7uiebKp2NiHLX4kOt7SDG4Iuuo4xOy4xHuQk84pDn6xQOEjHa5ZFwRynwCuxHri360
HGBnKpZndF4V78LSzgGCVEj1rPeDOEHzcDEKFeM9v8q6198t7AuxCWu9ofVFed8Drq427a6uHbqG
uJurEr8EyylNcXnf6oAa7d3ENinjLWAkw9RwA489R1uYOnyHSi/GD0FhhL4bOluC8g9lpLiViytP
9N0IoHY00zojz2FnfrG4xhhsx65J2k0J7PPSxc+Ml1F0J/pFKgWUNw1GHwdJ2vU5y5gPmWCXLUVU
WOMjBPK13rQNnu9sEwZ+DI4VujLVCwGbnR/wtPflCSbCjl3T0C9rTB1n8ALJYsy/FASQA01OsqXQ
+6zvbXhbFBbD6h68rUWcPZwwe+PzKNwVne/sAp8FrC5Gm/EdxTUHnYorQfIK4sGlDldv6d1agvQB
wY5M02aNpDrEUFFKvRVXFiGHi6j6dTgfJKtxmfdJ+kerexBFd3I2uUVHRBqDthxINuW/pOoOZfpr
oJ3McauAqUOkmXUapOYSBeO+KU4Eof8tVnzWk+hMQvG+YWRg1gjS+etIocmWGFL1NMyDLecM0tTl
tSFUs+M/3CbjwkBc+dcbuGogleBDMrWHWgmoGLNDvrgil2q01z+OwaGmxoDc+lUIT35maTnMkBZZ
6nndNoJ4m/afTWxSBCcvLU6A2AI7RKKFqHxI7xl7iwgA0RN1Y7dyJ2gLV2GnBHXHXVQG4B6PYqMe
1Ow+Rz8SgtiB8sLgdg4Z7ykkgY/lYVbS02hS6LaACjEbtqCdLI77eqpXZofoGzM4sCaxIVnDv6Ec
GsxMepENbl+L8tWivcpU69nmKho35VyZbFQ087rcvjIiHQh87TuIEWkXo2dAw4NpgFLO1wi6LL1c
A/KUxPa4JBhIYr+SAEWjVA8VaTsINIRNS7VvNtngVBUQX6rvx6y9NRkh1zHoQ11MwIaKq9NJBVJ4
rwNikrOfaEgCv0uRCaEIDeg8REF2qhbj2Yjffz+Tu04rOwbNuc7TG9GSWLFOiB4vgo5P19i2wdMS
070+pVdlLqqdZDkSVeNXCBMU7HUPbEqDE5E+ZkSTM6kSO304Tz4EJrs0BV9ucEHQm9Wfu0L5X2fd
c8YMPYn761weYQI6xYxFmpRd5gQNKcE7swoFDfi2ke66LLqlorNukAhuZOGvUb/iyIsC6FSnjnOg
V946kvWIpBbvIYYQnDpIu3AP0lix5DzIB/CFOrsbwcEcPhbxW0qemfQYT5W5D8ovOHE9nLlEOLTz
e8pOk5V/qgrFfWc1x7bYZlcVHarks8nRHlOV0OJh38E4GfksQB2uzoU35NDSfXggM/xv9IUALKgr
Du1w0uNrTI3C8aJ46WpmYAM8I12QYy8AagVhBZuGS302RY8SkM5VaXcGDW9GVQXOBCi9MGT2ow4n
lWM4P2vhtWHS2tJo+G1OwJgrwnAWvRnESDw1pq9jWD7uevg/8l4HTZ6tRyxcIxM/z4E9GfY0ptvl
tQNhD9CSsSNC6cImb0H42CsFjoEBxA3kS0CUkGqYkOzK7Eeenkp+U9bpXYWiWHcX/ZIjB66ZuTpl
ZhdIjYXwyEx9ZH/S/Lz4FkgeMW+RsZ+5DAZ9EWHIDH/bETIMcKCbB69aAzwa0aafWukdB+Rpmwhu
2DDmehSWjzE3EetJ6FrzeSWXT3aMknGGFMdgyanEQxjhbmhcFthDfDzWzRLvQ3oc84RauGOIL4xn
o4gAPGVkNeklltp5p8nCR9Zonglq50wW0zIvC9kTSDb0deWZdB7FrSheipwmqPMV9VgSdm9uIrTk
kU2xm5Yut2YIJ9Fbnt1VEY8T3kWZTSw7nZI43/CLlavjoMKcR0DoKyJCwW3Ue5zzJsUk/e505Hmm
XXznf61unzTPrHkCyaYdEx/YKE893y+WNyquuBAFdZdHX+sOAzpy+cDYVir9BTM6DB3aXX2XqC0l
rMru/eL19hLaUreNc9JaLm16wyNpUB49DbxR08BQ7+ut8UIiJhnsPbO0KcHKyer3VJwasNLCfayU
nc+EEJp3ll4ot01enHF+4yosu/6gRMdccRV55wyWG6f+EDIqgj62T/WDQrR2eNKqp5o+dO3dbMlf
PnC0T8WlZuHJy6lP94N1EfcsR9QXMlAG3kfxl6AcSVzUejeQ95VwKjPsqj2BOJ3WqSx/Ds515pUy
i8QzwRUaJ5sdiXRU023GQxIfM2ln5p5muG1COokTSjQIkIApqmrwJdGMf6Z3hEPcm6L8kqIpU/bc
bmN9jiyvJoeKk4BSB2sl+dhgMiw9W2zOpZsRHwvDi6CuO2AloUInGeiMQ9KeugZub69L4Tk157sA
GaN7DKx6BpfQkswdGrdd0rNu/KL8MAw/lJ85YQkt4YvbhFg0Sfe7+qYFe3nG+vkWlYyAt00jvBWS
9VreZtNW4MFhh6nYIulTWPTRZwMjQkJcfFPHos6L031lXaDoj4fefFTSsewdq2B44IXrPOKy2rUl
811W56dIFLLEP/Aqcbswv4NQu+VERw+uhUUZs3PGEWBEu1ph4OPDN0gnb0ItOiDWnDx2cligbcZo
7jlxXFhwYZjmOTqbIvpv8OjMg2SwCPtW9C1IUsS4toQeZDiWfig9cff4d5j/yCKV22MVgB2eoN0K
MvglmceJL4V2BdkT+tyei8f32f9t5s6sI2PgKGrLH4sMSleHe5Um0UIaNCxry6sgMs5A4xuwvthw
dP0x9A829aVx2WkNfQ/jYGVYjZ4xHzv9FOpvonGFEDyijND8pfJ4nJhj0DpHyWYJXhjsLbhbmJ5B
AGB9GqY3K/1sX8XlMginWNlL4jkx7nG+F4VzQnay6ESY4OpnYThL9V5DnUIBiGU4redPfFBtw+Fm
jzsnidx1j0EQU59nRhLlIdAPhbCv69dQ9Kz4pQzZfDCXGi3iszEVwrsvPHXJi0C1v0yPYnrE1e+E
+LSUavukFn9Vty/WqjiMtsl0IERaMX1RuOZQZ9GnkjNApMOB5MbZOv9/js5rt3Esi6JfRIA5vEpi
kkgFy/mFcComMWd+fS82pjGYKXS5XBZ57zk7jp2NVKnuXbozE1SDshIOiaMqPvqlxImIGVcuzUQo
S9OweEriejXEIdQy5dYcJSNMSaaiA4w5upguVO+UKgYOZP1e3905uiFcrQJJ+/xHuaz1/w0BXsYF
DVqzPkKl9HsOLM5FFGGV3UhedMRMTiYfqTP8TgcbxQIikT78Nj0YFFrB5jdQxPScwEUQq3wvhQ+p
R3Pm8fgtCiPLrViIog0Ey81GOrRceiMlAk/M6K0QQwmqOj9O2GTZwAbtvbfCavWN8c0C6LMaSFO7
WkM1O1ayJySn6E+XFi8xhdAkCTN7qpeTmIT8GCOIWesuyIEyvQkLOg/3VRWPzCJrZ/Msru1N0n41
iAjffBBrGuQW1hqXM9kwn2jYFFPU7wGHTK2CpiJRwWzrdKUrE8RQkpVprCD6LRfrkWJki7IFzc56
G8SXQ1X+/y7ia6/DkaMZvVO+eNSuNg34F9PfC2RcZ7xJEZocW0q5LwgucwE4IlhJDs2Mb6QsPjXD
N1n8a3wMO1Q77LHswax6Rsy/iL/PX5KPx0uVXbSCY6PrKnQJUU5/dL3/BBLrWOxWF3GIAs+OqhC1
KHn8uc3E94ytAK1NAm/OXj8ojoIKBW8m1Fx3m0hKKIKq+8oAN8miB5HbAu012Ee7sShic+ryncxg
I7u02cUQvwv9asKQkd4GsVYDSo3rU1PGB134rXWA0caNstdlou0EbUJ6XE+RjIWbF6t8PM8MF1M4
D2fB+NRwZxoXfDzg/h0mply+jDp5Tn6h3iacauZGo8RPE0kgsRtD71XPFj8owdezWzZ6DQ6itylj
y3q8dwSs9bTLQqCL2sOt4/VWJoSvjtgutFH46H3zWMEyKUf44AUtlSa8SMPbcGuBZMGa18clG962
hSYTAOrQG8ingYz/vyW+P2pvBn+Z11/GpTJysM4xzJXUtsfPuEykR6BsYS5PmhqY9SlWj3wQVfrO
Rr88cBiG4KLsTNu6VmukHjkEeULcY1dpxqeq3m/T10VtYXqRmLfRBs2tFKipuP1dLhCRUGjOWq6O
YW8Zfmt4M0eMabCvbl1350WHlyPUGBJiti5QP8ols3blTJHQ06g8pdbbOLly4+DHjfhEOGI/sizQ
pMAAcFMCHUuRXcYpZAhl6fpRJ5LmoXzp5VOyEoxZQWArbw15MzAgaNzgh5HWcNlFJtPqO0LYbl+0
gda5MaJzKMOnNX4VMkdpmXadwXrV0ue1snX5XA+vXeQ9VFcdfFQPY+OyA0mjIyZHvUY27EGvYzsE
Do0Vt8f7AnT7VX8AkLR3atbrQ5ljPUAo+AqroH1D31f6AS58fB7+f/cNVEe9myF6gXvh0DQy0gF1
7wEKL7FGMQ2qxM5E34NFXqh0VFOCWQe0RIOY/1XHUd4DR7A6L+aVZQR0ZIH0JHj5CpCMYoSPo8TW
ANyHWL4lBGpDOOhGGHlH1TAJE+0KUKN1H5w3Y8zG4ArTfQCFg/6c5OiriKdPMyYFE3i2Uz8qdOsJ
9WGqcdqUZ+ST6jyig+RnD/SCT4P8YalPK2AuMQLT+KIVH8oMQfyPX+JJAKtkugEbmSrabm8P4qSg
iaXbDHlgAW0PUYl/IAkfy9vD8nl90BTK1anmLCpJkxKUV4soZiaz3kH4sM0/IkmExFUAa5EjDT8K
hW3uBSwd8jFGOQ8EeVGTI20CmhY+iFdlOO1OGO3y6YY4apqPJv2BxXsx+6waIFuleKgSbzJsWQ/K
8bXcCAL8XVPQToEqnxPjubeuiuFotIn80gLC1O0KiNWj52q+kVf7nW1pR7U9DmxGW/hFDHONN0QF
FD9ZGavbURF9oluiwS26moi4FyqCrdTH815qxwz8oHaHEd/v90OjUdjLaURHE8FSC1dXXVT9XVH+
dJ398isheUIg5CAEm9IWLFQvXcGCcegRp1p2q3qzeePcE5W7WL/oRoBkF+NqkfMjfaoWCrLtpD4m
2bMgkiXjoWnWGaDmoxh5Y+Ig2V/ZHomTBzUA39O5Yh0+v0L0x+ioZv48vzFvLn3A98BaKM1MGeEi
s+qc2Q5E6TitfhqHUwFUY1PEaSH/LWMXIw32I97Pg6ywaVyyye85gUUtjKxDRyBdeQA8pQmnWkzy
34lonegYQ88kN6grT/IQWJ0H1dsNQbJdyTaUti4h53MKGklar229jrWYqQ00RmG3ParyzayvIxUb
I507GyadRK7Whmb/bTagtN3qK3OC8NF/zCcQrWvbhIO0Xb7mrZKfO75UdzQMdxZuGdSsYUJoael5
hRpSmlsHrzoVXtc4g/GmTefUOnGoDhj5hJd0DIbmzPzBvqdGZzHHPRuMxFym+4x5jhIMyXPm4VgI
dkeV8HR6RCitXUyeFehKm6z+CLbMLA8mk+vrT16ar70Mlys90uOnSCSoAt/KGo3GQDzP47tAkNgK
NYxCYWmc0fztmgCCBrGuRHTXEigG6VuUcZwK5NHRa61dYm7E6gk5wyQ7Vm0jhVnGWzG7/I84u9ZU
C3b3eeLY5kix8mdLvQzxPUWtlvyiWZ3GcC7exwnGgG2ddlBkPUbrLqmna862VrVeb12AD9EQjPUt
i5jyOJshN0t5PRjqUzV8TXgFFHsUXFMmU9xb0/OkfurGTSz9WTqVsUfI4cIurXMWsxraqOTSv2Ze
XNFih837b/krkt2eHPYhKPqf5eFJwgVmCFFANW1yIcN0pv7yUJhrjnrk6RYcb/XS8PRnjgN8q0Ts
HER4urOKVouTw+0enha73f9AR5bYGrIcliEhaBFTruULc06fnuT4w1APuGLIPTzn7VvCtKFdFT3Y
JAVZhcwZPSXvmrjFzvTX3FgDXBfSSrAN2nf9nOCAMEIrDtrktHbh2N3qjNey2PVwiVr6xFTIFo8B
Q+TqSz5yvMLRCMKc/I0wgMAesnJaHm7WXGJKPvpvTaMrOt4WTOayR+SuwkFf3Gz5HaYPLX+W+JA2
lEQ4sbCsj9sSHzXUQWD+ZbCIJ6sAMr/GkTfPlzKieuNQtk4DvSpRXwZSf2j1cGyOmwqsdmET8zTU
CVbiYF6Xt9V60To7ITjMLnl3in99+iLndwMBcTR9kqNQTqdNcwjcHgWxWNMxS6qLSpBOp+8OD9Nr
EcsgFhLslPgi1Eoq/zIYkls09q0T8nAwxeuKWls5RoJtiOch54Li0yIGmPti3lwLOWXf8HWZi2Sd
/8vhtqEKNNxpHl9c4LQ56o8jpGKVhFVpD0gUyAIDKPpfiomVO+JLNQ0jVIO43Rvms5T/k6DVeuuU
JsgQ05NmfegVNEqa2wmotgF7Yz1kL45ejfxmSC+VsEmbyvUz6ysOngg2QGOxMJBhBLLuKf1vadzM
/pLkjjwfSn3rooOrjv6HsZbAaO4GmrcCyk15/IsmeMw0SNKLGB/16WOmUEa8Z423VfetvynBfiSV
4EgjGFkMkNozuEx/ACiQmArjL6ZN/VQHDXGoq4TXn3yj6X9cxCsoAp1g/EV/GF5kMssOqkFzlIdv
WCfjSDYXkgc7kZhZsn9SSWaxgu1+4AYBcC6mp4x1SdK/YmSGXXqEyx9yt28Zc09DFbQSRCREQGIA
2gPsoq9O0cXlfNIEs4dGHRpYPXuUNiVaMMmGMtvX6j1bsH4fLTxZONW6S9OfezClgjvNtwy3KmyN
R5FoI2s/PQECpnMYWwEGhG6yUTkWDx+epOucgkKTxV4jNsKDuPWniTet4REnQbkm14/LX8HE/l2h
HItIqKu4eKLim1mwNJ/09jeBd2M3A6tYRzdlmCuCB81P7V/UvTLfGgOKondAokQN6vpSVae+P4YC
tndGJ6dK/a4NHmXQEFPXeflAVjP2FeO9bttjtWwrYdw/dxagD6pI0jy1HjPsJXp4nUU5wHsi3tHB
SsKLGWNACTSk4c1b2Z/V0Rcz96H6onLCfvAQLn3+okdng9i3IQCpWuJnw/RWBW3uaaFEV/b0GQPS
89IdpTWcGg/LJU80AywGOcYgq4I+D2qydzT23LBZj5KFfNIzE08jglJ/G5SNLQGF63l3EqzgOKEJ
RMKGhh7tmJp3VfbmFAutt1TH5m2Mnjr+sqZ1sgaPHgwThGchnvg2GpwpXuyhQ2h7+IRDb3qR6DUm
QmJgk6uEc7ZdzyrpDRH4/8/IXJAOgY4ScXXGheI0N48dSCqwfWBNXhQEoqjlmsRHcgoM00j+uuUP
ulF0rlhgHlTb2QiIAQrW6XVSz40RYIYsS99QfCm98CsI7SGhJN3N0HLxmOZfY8TAHw7WXoAuRjDk
xwv+ao9hpo0BQTcEeJ6YcI4V6ufMy9it5SOXRN7gqQOxIxvK6SqeFacvbqhKq9HOZ1cvAzE7YTtJ
yrD7jIDlO5e9HWYyWvy0OkymM4jfXUbRVSAZQWw6aeIAGbck7nPhD24KuTof+omaZR+NrBKf4AEN
BBEwnFhKfcXwltV7yEGyOG0HxugWrSOSeQZsEOG/dNblNKk3ETBzRI83Y4Q5KUI4b+iDG1Ekt/28
vJI1jagiqhh3WuX0Ww+5Xc63siTAA6D6psLi8PE1q+JnB0H7xNoFC0EzzhC9Fp8Q77xa2NasxGUq
yyyGNlZFbmLY00tDl7F5m/RPK3Ppd5yGM4U2BDST09iLZViW9OvyTotDAA01PDbKdnkcy9VZBxf5
FdTScjT7Q70+Ce1JIYdYH0Kp9KQ5UNHuDvhZdrjt6AW1jcFF9BWvF+6RuP5V2HCa6WVMvnT5FjWv
lD3OGufEcYxPjEqp7kjDO9q1pj7LmoP2OolP/HTAeZKUZz6o6bci4qkAl71My0vKdU/KtIIa1Ukf
NtqQCM8X346wcyBIoUkzPey0t6z20unDJJQ7oqOg9MSUFe0ktYFInNzymc93oXFYDdgvNGIOEraA
m7VRnhcsfArnP2Y7olebQ5WyKXtC7anJva7ep/aLZI+aXbh3nEi9mbMPBQAxw1MMZCqtJy0PnNWE
P7BrZBqimw9I9YbnEnxjLInPlK+0byKh1FCxJjMNEakcf8XtNHr19JxnETaDhW2BKs2xNMOU1MrV
5njJVoeVik1KX/bFP1nJX5T8Ymm+M8tPOWczmSmpK4zbAv34HV4P7U/Ox0/HCunMRjAMZ0U9H4iJ
jhRuzYwTswHyKHKZV2aSXtQRF1dloAlaSunfw/QRldCg02ThZIHNOEh1LHWPch7ICqmiiQ0WgHYB
0bSr5aCQ0B8fKuvcN2FfcVUcIjGcqEhc78x+CFlGJCvxqY3PxAoJPFm6Aziqxedy8Pj6S+Ijhx8A
ZydnUhykEnrvNIrLw4Q2h/Uif3hqH0zRfajPreX24OvISF+xcqWKg7EjtYJFO2cWI8aTPCLkdSkt
wGCNbHOaTkidczmotRO0rjcumCHOq4ySIr3O2bOY0VbyD/OkKW9/cE3jK9+3gC3356H/LsrztKJ8
Ba31lSZsZ8gfF3GQYnK2urxoIxGWX7DEWAjK5HCYMVUTjkOvLjWPtZvhX3hRUO8kwnDMpv0jY7U6
Nopvqrz7FAmAQSHw10Q0pUgglMJkJp2qQDJ/MFdA9ivABvOKKiEQFwir97nlgAdUtxwLGaYAgnLA
tlXSCZBp/6ohUNEoaH8S4YXGfCLppaH0B4KXUokt1B6PJnn9+0ENReWS8+a2J2MIi/XwmPeicSwf
LOK8ExROV78gz0a3VxeAAhdZyuPxjP+NyY3tE4rDMpCAwP0e9dXjM+fyrZUAAAVJn9XdIvTzLHtE
LGPdZcLODoh3iTenPqECFsbuZDpG6kJkiyr2pYDHDWROVZ2q5dM8Ct0h561AXwEISE1BzL9wZH4E
HFL468E97NiB0ORtEwYqDktHtOuI6iZn2cTCtIJsh5zqr7FXx9yJq2HDg+jzz2A6vfGtmlFQqmyK
tHgZLHYKT1fW3NTO+ngMDdMP6l2R0m0bEKZL/XXwjMm9pSv5T1y4AG8907ULtC+hbeUuDlB8ZTh0
cAxuIiI7OiM3mv6NpYVmMZaR44FKrSRcF/rXOsPZ3RihQCAzwRnhnYSjSt8sVh8yYJf3PuMkPK76
9QFyRSXE2jR+TS8WmzKToS2ZDn4KnWwDANkNENy1v4jX8q+4gJVifeB7JT/VbwFhFOFnoN6AJFP0
o7/gaDOu4hpHtH4UWeQIXt/kg1oXLsO3LoVqjRwRFX5V2TOZruuhzfYEGMsxcpXBx7eDYQ1XJ5FG
DoJAJJ9z/PR4ICcAFfEYn1Q57GcKymPnMV+xtAjoZh+3QXpHXTp/Y+4h8RX3Il0ID3bl2PKk9meg
NwhkYPGwpuslzReXObtsbq4UMJsgBhcoD9UkJJ9tyK98HugkrPeY7nBgTylUxKsQoVK7pQ+PVKt0
pT4YNJf9E1kk1vceYS+VmkEqeQVaT0R+6Ot/9MdBa8jpOBTWwSwPiYzaMFQ4YfON1YblwkGr/0P3
I1BKTsNlba/4qaQTvTL6sZRO1vNEMLZCcjZvv7oS+EVpolcXgSHDMhDne4J7bBEQCF42Q2ozkJxr
UuYVGdAnVKoLO5ZE7g2hwYyuv+y6NCHtQMqqBb9IsIoUStmEw5uNTYI4ifj6N0Gm7Qsx8AtyCdgU
tb2KvSNiW4BfArYiqyN2hofNTpjneAIT4nW8rMH66iqPsF+Cino+Au27E4o8SjgBG7DxdT5jAqyU
iaoKJ5vsjkrAFcPPW/7qbrz0WuWN0PY5JCk8HjXk9BHvGPli0YV9yEonU65MpWb6V+sXU3Ha3mcI
xiFXvXYJ3kGIlP00w2NyFkJokkFC6YBfrRexJ1n0dSlRApyBQRMaCnvE635a2O07aaVWzfCg/osW
hWgxhKmgIeazSSWwGbBYIdMGCOT9V2IbdRhhhvwWHA1gXVrrp+RWw3cfmtXGEkEV2oZwMYXtILLw
d8GyjaqNFCw39zMAdkbTX6Chnpeu1nI3aVvFnSEfdNKD3x/URRJ0UGaANxu0q2jBoN2sx0uxHDif
QXEILmQtb1H/5jgpid3yJ6z9xLdLe+PN/OO+1NFW4BEkPJr1TcdPvFco4aZTpOaBp6T3mGWnQT/2
7P0kTwyEYiLeJzZJfUqrxxUKgDCFA4rUfL1gAEHRYe5b9qVk33ROAzvMA83yAtlPTApehL2iQ7NJ
e6jDK6JUIvPy1dOLU43FktSXx6HLj+yabXyanqrZz9ZAR1lA6IbsKETwIoMXcHJTagCp5bMLrMy4
3N1o4Ap4P7eRfZUNz2BcvkBsju0z014mXGT6jyzLb1dHrM/WQreqbXC6GZ4uuRA2UBWieUDVCtuu
64cHgSFnBvgYqx/ae9HOuJdnJ00ftymWnH6zbUY7xm6Et2LnJB/cnqZIQa43xmdAZtvE7qFzJzFa
+AhCShib0hcTp9/Mheh4LkS/ogh1DUAOlGaKwz+cS1UajsXnoe/Bk50EyB0ZG0Zx3mUoR+EwM+9l
zlr5OcATVmMmfmNxuJYEw0UOEAFk4sVBy/S+NnzvZEujvXb3cndX5JORI2elgbGFukegLUf6oWYC
jEgU87Xc4TPj2SDGuOLKpUkhTIFXiF5EENiS43NaSZHrbG5NNEdJx28l6ucAbMAAXi482Y7JPg3g
KvqV6CUila8OgkVM8mW5l+ikqQ9IAqv7Y8nOog1Uj4jRpA2RdID0gVHvaIxOSqRKajNBsg65Ogcq
OdZIJig6pyEq98r+GAtQpNsfT+uSy76Xxu9689qqQUGTXO+Y3HRwBAbuZg/833zRZ/Wnbxv/kX4m
M3V4AYkBUO8TUQ+kPWL4WhxrvWrUUeonolXRaNDuC63xQDoHk8oNUmjAPGDQDDQIZnTqoJGK4yiz
CGF5Hni3QQvzsFXOh0nCOCUsGS4MgcBqzJw4kYieErUrAklQJ35k3XRAJZxL9gZVEkWu4fAmIj6P
Yi5XcC8rA+psrN+umv620K6hX56no/yVDdxfoBSuThw4wgZK0wRnTvnb7hcCcEWkwDuEqdzxauE2
9GiILF0HWmV01ZfqYBFIXAaXExmYSHHS/UVx6wIL8VPTf7MDMzIuG+T9wysFlI2aaXrg+USgTznF
2SQ3c/zjS6roXuvnTOV038ec83MfP+jRQvgtivaQ9qcpWfbSysKmznnpkGg5Ezj2+GEcLxDrIcbk
M5CweyheeQeCygrQbJfbjfchKTYZrhPjmCFIbg5WwSNP84lAzC+YX4A5UCQiUQbTRsk8+w70Eh8P
RqPxB5hJZokfdpBp+h+kTKL50Gjt3TrhGVVfq/P2UFL9jqVrM7dSo7ob3wiK8QqPhdKJv5T7DMvI
xEEXF97k0cn1kOlMTp2FdB1mQhAsgV4Ipro9i+VMjBmugPWg4Bzu9o03Xy0Rhe4OkTbsXuuQaHkS
Y53OpC52F2yybOicswdZPIrFKULSafgDTzbOMMw9mGhIFQ8JXjhV34Kn3fm/qHPxd6x8zzjyNmFf
/5t9wEPwM+L9w8kEVaq0/ma/uksfMNnzSyzt7qRTgyXyD30dEq5WIi4Q3QL+Riry+kpBC6j3+QHX
BWT1eur2w+fELrxr78xp6al/Hl7xuv00XsaswUm7tdWx66sjplMc87nTnMsrAMaDIAi4siC6abE9
2foRrYcjnCOJ+WSXu6mrfJKPhL62/iZzCcmbwbixo/szwGHglD/Lk0J6xs/mD0Od/LFKDmMMSC75
Gtyzef+Uc2uwX5huFBavKsYHzFSIxDwa4mQ7qh3QkbD0BhCXj+UjuUwvJn/IiegpaiVucliSwbSv
bOti/Fh3BD/pv8Q1rqkD2RH938JHU59sOgwlu5Xi9F31egA/RxUBlsouzLZEy8M72SVh94dahJ19
Vj0Eh7WTe90XGMhwXK85Yn0Sqz7M5dAZuAH2kj+MVMJJhY9J3EvxozdPPHfqa49+xMtv2YUc+Iy1
j+po/PS7+o3+5shn4iEtoUDTMvvLF4qmAx/hm3pFN2rZqW2dEAEh8Bzs9mCVDtgBifNoq3D2I5uw
5X+A4uNwLA9NSP4QGljj9Ljmr0DeUUjtDl6HHYNJq4WKV//C8MYkDNW78Sq/OLwBNqODl4fRlePW
qZ3YVq8kAV9TIot301/yI75gFGCS+B7+cDDhotxCJvEO3rDZOKkn25Qd2li3po8q2wFJBu2pciWv
c6cQ+OU7u1Dk5lOUHFYvA7/ShMoTIZpOdKGm55r6qQuM5Y53Hu5f7adZdpDqz7fmOxL3Gq/k/5VS
2nW+LE/FN+numN7Q8oMavJs2KjmWj7/o7eH1lCUpH8kLbxM/GX5j5eFD1N77q0o1Kt+sGKYnUJLg
UPuo+A7DSX4TfCGwnvXzcJr4T35fvOjM1M9itKbkv9zx0V340Lzaj5/ys+TQzHZMb6T6OcphOMen
FUMgUoun7KM5t34oXHgXoxvChOv8vzGpOTfn7sxbMvCbhTvEPCq76DN6iV5eRd3C07ONyVF+yz0+
IXJemj8cFjyAKyMvt7hmo3mIWJvJTnF4NfQty+wZ7GSW91nnJhNZaeTOgSf5OMmw75tkz0r76Sv+
Yp2tlu3HRNAtYy4taBXPi+Swg5qNOwrsnFw4Rcq1RjSFZkH8HE2uRBwM0asSBxxYWXFB8fS5IN/A
T076QoWX1xnhWmpyPbEgwUniwCdFALiPaZ5fiyEuJhu7lPCGWAu5oXZCPVXcyjtaFZTd6tUETuJR
qkg1XOj1eQVAwlc0d/bc+pg45symytD4iN/wVcCyTtKxT56ghQ3aAbiiqeiQA4SqGA0D7riS0KBq
56zvODqRbLyy7rO7rtYxIZfI2GnPpNzgrjflV2tBIF/GK9EUxuaaKZRgYsjUQeyNpEXRRSVo/j0q
6uTkbUGHnoCZc65xQCjZWyftyV3GFpCTsUF97BOpi551yk+ojuzSHxB+7KJ/2GMR3CIxCpHHejgD
PbJLPCzup+Usv4qvj9/qafriLg2XW/EGs0Dr2rTd9bvHn4Z5O97MPlufGhQe2CqpGQ4Nu1oV9sHj
WTz271P/FJ86Ar6ekuck0J/KMEdv1wkVyQMAeWb6XE1K4cnSdO+H4V3JK91OUujJtBHudUylV8ph
+9HfiUPjfGuf8xMCKY60+QCBzjkmKp6JShO56oqU+NQz4vnKz/prGXbi1sF03mQCWyV69AwLzulF
rA1auObpwPHc/zAmA1V0R+onLhiNiLQwvosjx8OrEF3QmGUW7oddj6nNNj/wpbpo5Z7md4nacWxn
KZDx3rr079Hnsti4Qbb0EzR2Kxus/3iugxKvPwbb5TB8I8n5XP7NwQCkvsMxUl/w7u9WiWpUenEP
oNNoxpIX+F+uVOry4voooMD/I0LvrfH69yRoNJlAGJNMmfGDxi2odHnHe/l12uzEe9ar7isKuyN2
CEyaXnVXA1Kx/KWJDjgjz/Lf6EsOVUbf01sZim/Iu39i1cTHzWNU6Os9BREhCZFa6Qn3xrLOwDMp
H3I0E68hSWT+iurRaqk/SB4/Y50QhKPjO6z0PD5HTQOl1uXUgb6YhRDWeic5cSq+gVLl0kvffDbm
R1dRDskJsM8kypptJKkTLwxrF38G4SrIvV0+UKCeUtvPrZ1Sn/pTWjs8Q9kCGEtKylHbMI1z1mDL
Ro6NPo580aORvBCPDtGmpMj5LwPnLGnvuIDMA+R2jgoxodhtD+3C8yqeJqw+2lZFTMKyaQOgjdRA
EmVYBsCLZOxK4qlmjlAJmjuh15ihyh5wYkuR1Gde5154bwA5q6q0vEw6kcdEoKrFVSJ11leL3QOj
r6IcrFpGrcH6UCUKbirUq5E0HWtNe2MKmqor3qiRh8PYM26pCzfkfpyPzXDFH0eTYo+/+FfcUtH2
N1Um+ilpy+8FwRmT3LLq05mxjVQJLD9XPJiIiEgBp+rpZhSfsB/tcheV51h9Lkd35q+94hITvWqD
EJmv7YLaWBtIB5OWjkMsC2L9JNWYZbUnftCYWjYsoX5Nc0Iq7+hO6tgVsAexE1nzfV7PwEJRde3W
kCVLIzhF248ZPym34tik/Ii0ax7w7eIHA4DpriMvZ44s3qzpOJYOhRQo5Mf83E+2qLMy7brLSiZO
te8sZ0GzsT7xlNQHlsCRblGOL878H/w0kRLUuoOlQleDvAiExMffPaYeykIQI8UIVPCkIYT6FPCH
ggpopdPhsmy4N+yIhM2tQ9aO9tZv81a9JTSVqYc4OpCDAE2rd7Ccl1hjMRx9wL6Bx0LguODckD1R
9mQC6QaVOfbCCqSTbaCFRIJhjjs+aLYmsn7TeRxorbyq8ktsPYvWh8nktBzzFIXIjhzeHYhpMn4o
ypuSnQc8qWUVsKJC4TK+W4K3Yk7TzstwsuYwEgOJ3q6NqSczy+lU72W4xLTYTDjmb4g2SZBaQPVI
nNUD8FZiHVU4QA0bCDgE0S+42jiW/UK7Qmb9Gzq/6cJSPY4P/6GgE3cpkGueOxMP4sVSPrLmKuin
uXRnMu0KuyRFMA9zPHK0o5MiCPH3QypAhlnvLcWSxyMI6mzc+cnmGYlowTreuLSS31a5Q/gSFym/
aNk1NW/NCO3gafn3PD4bKaDkdejPJiNw/EvRhjE8Ux0DO86enasegddjfhLh9+nwY3JlIVrogA4a
+SwU0JKewkF8jn/Rfm7L8kGNDyZ4IPlY1nxRhCCtn7vykpNA0j3Rb7N1eYM9x2R9/e/tzK7wiDye
uEl3mN7r+hgRKMh77MQzCWInErP66jQL14bQGEoGffDUFf0CBB1ZQ6B+lMdjbH3rQ+BcI1QvBY47
86+Lsee+ylUoEBaEvq1wCcU1SuIP3JyaFSnQRDDow0S9DclTx7T0ugURntNpJ1Z9TSadomNyoTMn
iM8dDSb5dmJh9+cYY0ljpqv2jdPUFz4e6vtG44RitjdplD/pq6OuTns2x60ZbeEKcMiFO7Rh8idd
xTzM0vNQvg6pb/YvOhFoPK7VkR83tTvmHET67fHyGG00POa5wbm0dbaRtLt1/9G1UDgR8JI9h8IH
b800vvblF5tDS9IZ0VNb9+quD+HOz+QqNBjX5xOt7f/yeke5Ua2Tc4NolcolHpq8vtRfpumTH2S+
T35xJ2DmvHASc2K962Flkxu4Y7nbEdhwplAu0f9PlQZo/F3u80vHplodDIof9rU7c7oSohw7I+Mb
iyvvrmLjZDMAdUlrm2wjJ8/YrtHK5EhBd1u904rsasnDotMrR6V0pltoxyLUA7PxvnteUBEhIgFa
5Y4vp13jaYeZT5azl8HwCeHcUWFzZfBF80sCL+nr8lUUEkBCa8oO66T8PkK9EQRbqojWVMRzz2lM
t15nAwo8cCwoT3P7vta3AY2qwDbJpk6fIVlHKENWrwRD0H5S+Ybrp2Hj2gH9AQy17LJIhPHo0WFN
NPUeuhIxD5Mj4NOWi5Dsx/eWniR5L0eMhbyWoFDTJktn1AUefiAOVZ1CxayE/sYmfatIw6I5W5aL
dBv0kblboPWXl5xkT5f8UbUiuuyoEhEDSN66+PEgXwsPUcTyj+BBhA1IFgzpKi04ljbrnvm1xQ5c
VvYy5IkOyXsqE/yRi/Uka0SsOxWJRdHmHAByODD2ZUB7qNyYGMno9qQtNFZjEC5icg+O0U2RcYEy
0bQ/y3gA2BY8sIdIdSCskNPy3/w9mJ6Z2bsvvTioRxjGs3Ef3/mrQ3mVRGXSqovGGZVtYPwqH8jG
iI7d0dc9qXvpJbnl9yxUfMpnUWdzvLNHsejiiN1hRi+nm1gjKLpwuncG3Tlnlu12dhPSHkhxIWLm
Okk2nIWKgjQ6NUixrYN0Vf73uLN+1eCTqMx38XtKX5h60s1dhKCI3Qjk5RP90eSvL/J3fpd5i9zm
QkOmwAlHherWDKp+cwuG87m6Pp6EfzxmjZ+zzuPY47HoPV54vsKKIG12rApd0p7yYUt2qGQ2KtAo
4iEPc3xf3vISmf1+4EJ6YyDnAvFy6K2n6k0jQRpgtjryt914PKLtRsjEzXpvTCjq/hQqutlO+eaq
7Rr3ZCSZRBlGewBZ9f/xHpEmN6WQnfhDhI92slGdl0eS/lmK+t09+2QtEHxSm9Xv/m+rJP7ExGjj
aLxzySuv423+YrJfaAv9RxHoE/Gnknngda6wC5M0BAbAnwWuhILE6fqTEP/H2HktuY5d2fZXFPV8
oQY2fEdLD7QgaJJMkuleEGnhvcfX34Ej9e0qqVt9IypOVFWeZCJhNvZaa84xwQSBVV1nuJlhPsar
vttw6Nkbn39pvkkqYhHitwyfPehEpC6gei134eRQfvYmM/XDyKSanUeEpZpeCn8UL9mnfpUv2Sd7
TFpvc3n7g2WQpjc7ldrVd8G2ZtI3f3LQ74J2phZEd05VjwcByJ69kr54wBACKQTbLlHKspCwgUVn
Tv1OGTTfXLAiwB2glfJWpgmfkW4xV8cxSnC+64jtDP+HIuYr3QeH/hI/KZ8RdvULNzYadl1H9LD2
TWgkC3tR3OiYGeCeIfyw/0IGyAhkwQ0PBjQqECF+sbtk38oBMYCmWGb6vQK+TNAyecxzpHJ3xL8D
VOijtDZsrNit0a1iUMDyK+PyYmn9Kmnh8a6xQOWyqQE7eLPwyFOcbsNnHSIcYtEHUdCkP2GxVtu1
wn1FqiIHg7LpU36r/EceTU6jdfSfxGk68ylr7FjrcZecksfgsaFROG6KFVmRSLgJMSJwAGwWzMdl
XK2AnWEuSR4zN/u2UQMs9LsWrMyAGv7E27PQZ2ZmwBsRzSe8JqqVT1qZBtq3eey2HnntgaastpVF
nuXC+5jvIwib7EPRj+B/DZCnuWrzoESnYdhK5/4a7eEbAV7LX1ppg9Hd/CFPtYLW+c2jyI2WS8vh
yJqRjntMErwZgvKM+98WpMM6IQQQciS5Y7hv234/BN9s12uH8bsaIjtd9+YmprcnYZo4sgRqxaeY
kXIL7Hk0AdTPoLpMm8LH2CKdGXzPmmjAw9iUeROX20xj1ILL59J6e1oCXrNhfiXIpiPhzNqWJh1l
vNfAljYIt2ymjRlU0SXJxcjs7Z8g31L2gddZWM85k0UkCE2yTfJsRdwPCXCUyxOZLRXGTCRBOx3+
AXIT3rwJOC1oxXuJjgx5X/EXcUgEHZMEwi2s0QZJnVE4nfkUQmnnmQLX1W5idZe230rNxpl26Zb4
lY4BusfP2ircPPKqfKXA/wzo+PFi0xb0pI1sV/ZPVcz2YGlYGx/1q7ZryKhmGQPm2q15whMSpaCe
vNJpMFBmhRhzEcMcvNzlK3y2z3tLUF2sBQDkfldpz3XwanjLH+SdGhYUe8P207Nu+fRoefsRcH60
1VAqtZvccH3DHWuy7vZmtC/To2Yc43xHn4HLPgjO6S5vll63Sfyd1+L+WxDqXQJ4ewKBjJ5SilxC
r8xsBQ8BkDtYW6CpCKUYldBbkBUgM5QDoCFWOU4h8ilLnlRSDA5sU9mI2vEie8pfp/v062QwdYHN
NkJVkeZX1ABygbd1AKiC3jVSF2b6czZ7LLHdQ758EPIhstfzPQpGHPkQnMYO6MhyMk/mN2l7FBtx
7pqtg3a7ZF+ePtrqySuqxSrjlk+OBUVt89ATIxDvPQsTpWMCX0HEXax9FbHZhvoPdQnlMxAG5MMD
jagLlqWqxG1ID2CFwF2gq2MjAgXFWNk0BpoFO3laQl8Y8RgO1OYm9PZ4VLlbwgkJrJNsg9ENUL4O
bkOENaUeZIo5k3KlAT2L157qNJ1jS8h/dlF3xPyrhJ8WrxwvZZaM9XjN5aM9YOWrIN9gyS21LTcJ
Lxg+iFFN3zGwXLA+9M2W1FvmUbm/tpg+UHoCnYAJkzv0uhk4TRW+rx2jDNZP8CzsLFsBaweB0bMh
raD7KdM2mbaevTHzR4HiiQcEmIZE52k12OsWSHB8orJD84XeSwPWDgte2nOfc+7lARkF5JkLEZIC
7Wm0L/AX5MjPkcI9VNKWXMMci4CyYuPXhXfJf1QqKhI+mRIX6gplPH6NHZqdXMM14aoUou3JpEpE
GQ6+k50VtP90S/+cETsP4Lz/AIf9qxxj/2MwFgKXIChTtsxuExZ6zli0DbsND3t1ZCuijG5duFTW
FL0JSph4z/k3aOsFAV76iw6j3DimxkMxXqBTE3teW4u+oHNwaGA55k6tUyMdQuuWdFC7Dz47m3lP
sQ55xCiVp+xQhOfc2vDGLXFgQbiTuOfzoxgdOmZdwLDHbeBZZPeU3I1wHyHk8N2JHIhmVbOEWLfY
vkWCW/WSt9Tnz6XECr+XgQN6AFia/Wi6knGWRmISlkT/iNyNk2OF8ZIhgQl/9pxSeobwvWakNEDd
FSfRPvMaD/RVlJyy8aZCb+yin1KSvzwegcZHHdPSjhtk7gZOBM8l7TP70sOJGDHAiU2fvQjjqPnA
/6yDPlxkkAgBL/O1LK8mRIqfMR749RTS/bSi9iJypJuWRiStsY54ShIHTROjeo1+Px1JUPuKY/zq
SSEj6PtVNm6w26I70JBvjGvbX4/Znomop7hSdKD9wjZp3Iz5HhNQ0roqliG2wfU6opdjOBXY/JoY
CERS2B0Ig99ydyFO4vQzfRa4lE0nojOfcgaA7NGpPkDJmYJ1QJw5ug3qHmuF2yDOf7CAtNnejhGf
LBFL0HUPWsDe4mrLpPmtyeyUwrWAAIQfFM6Pv85/VMx/AIaYnmrz98qzPZBdz5qpm5ltvnJCZCjU
MiY19T7Tz4aGLmVpYudPWKp2qkU+Av2diqr4NORHn8yPKtxbdL2V/Ei0V/PKNdaSown3ZJ2DCozW
he+wsaILzYUqItowW8abgFnZuqzUV3PHACY4ls9MQJ3mzuKQMs5dd3eZAnMY6Jks2IMzfkA50g9A
oSd8ZDkqzqHGyNcUWrOdJv9NrXw329IsJA+RH4hYn12Td+qd9OGaou1ibMnaMi3ZodMtLW9iY226
k7Yf7gNyIta4e+BTe/q7ljkZgS0UJLTHRPBah5v6g9eVTUbKeJBWSCnsm58eE8yawD5WnXFOEQIx
QXwD40EN8dy8aci0F+TetmtaYOB0PxsGCvTq3wawQS5HYRsL+FMbSg9IyoUjwMfxVEHo2OAzhFMq
d+gvNxrlCB+gkQhBE3eBsXzL68yCYzubX3jn5I07jw6k88jNgWAN7Yk1rZTELbHDVisTE72MMw6e
xHlqNn3FlHbBb0lFEJW/agmSYzhtyYldQxFiRFzZ30m2qqBcxY5abRp6Ij1SxrvXrm0uDCeOfKnW
nRNVY/B5mcTujf1lPuKsrbTThPrZQ3xhfxtkci3SsXSnSdvrXb4HW3CofenTixr0HfVaV8yNl3df
CHCLnWaEb2FkP32FKsvCg9AIhby33ZPdHtkFYM8nY4m5rQUXBDR1zoA7fJiIOMBo0yn7EsCBOcvS
qPLSEHcVGzoS5wnPcAWRNtBpcod3mdCRQb5P0Vc5IQHbmlRi+rXS/OUw3LKYLetJYzmJl9VpZA8v
b4U4mRWJ6GdynohU4pjhkrOvVEgnIU5uYubBgrwxQBpwhdK7jVS/RMh/8E3qK+jhtLvYEwSLuVGD
AE9b2e0ONaKsvIMk6Tzoj81ZancqnYt0MVLjqjt+YYwLSrfLmGsEbE/pcpAVhVx1C7odCSozhniZ
S3RWNqGxi3UaT0cd1Bc6Aoknei4j2PjNIlCMpDN1YKdZG2KYe6c1XXn88nKn9LHpXxL7IKD31NuK
OWrodKHL0hgAe6pcRq49XeaHHmoLrjlO1zAnSNDIIXUFRyEsJEcEJIc0bpOf5OJm0cbPnkbbVao9
jobcd7CfliCLD9N3pW5aJqFCWpnhMezn3nE13CZZHICQkE4Llp5tAXuddRGe6vDWl1erewpBsqOQ
SvIDvS+R7hrt3ANAlYwDeg0p/Cw14qPonB5UOLb4seTHOrkl2UeIVI5W6o6tdcEAHRWNfSmb5wai
R3/uSFCY3KJa6owvvVPs3WWarJgj8Ph/5tW6b58tET7GVn9UquZ5kEAhVj4taorHAC95xMn/SuQi
WNF8g3VCaITqpOTcSMoeFxfLmgTYddkyHhpWqQfDTl+TaD5s6ytvXaL/JvsxSN8HmBhYwyneGoLw
OFziashXmQ6yhtN1l5aOPD0x4+mGYwD8CT1Putfm9DqatEzyzEV8DV/YJYlgbehrVpK4Rvgxk++B
GtByeYgincoObvSU6ZCzrn6cPhlEZyXytZiGHsZ8+iqFSGFLzXJUG4KMnuCApxSss2c/Ddg1ehUL
giqxOwzQjuUV0QMaJY2koRCpGDxyL6UvhXXABRcVtBxZTYfNWL7Ixsgk3UmeqL0+UXmO7dn23WFb
ncKvXELosu6opkAW7k0UNDo7a8QXFTEobgWiUo61RYR4bii+2uFaQpREC0sqWrK2kSDgSYXRXvvr
2SJFWoK5D1JH1klPebURvs+JduY0rhpQMozLUdDxglU2eEKQ+KIUzoh5YgsgOYiySJsRtyh+xk7I
Bh82t5E+6EhDmWw503AvtSe5kHjoHRMCUveYIXCIixnf6kq0m5GaoU5qnnSILFm4mmCA85T7xmPo
PeTljaRuU3Hz+JCERwuWBuHwVb4l9ctm2serHzUvRmyJI6WvLG3NYV1MJMrtxE2E29B7lNJdyQu8
/9TqOfEd1zWVa/c1mJeQ/alOStD0WOlvJfXr4M6YBX9hHOKdMZ+CAtrMCNsE1B9FdzJHUBSPQ3SM
GZcd6sOQIlNyYvFDH0eHy+pBpd8P2At4ABliJwd9XIyAczmwcAunnLsqaxEGkt1HrmK1LozT2J8b
sDjJXkdwtU5+LHXtI1el4I+lNxiB4XNEgxQUdAp9nlkpm5BoXZYEM1EdtOE5aE5kedjVXlcftBzJ
kTreuka+KmpvbMuQZ2xUCFYJpyejZUrYuLaVPpRghtk8guWmh0D0G5plNGmVk4EZfY2OF5o/tJ1m
UF58okszXZlWhWJpGkw617UNrh7JGh4+J00fCuu5mZk827ZyExvS3VoOV4oNOItYSJpF1Asur9Yx
gRWxYHJTA8swkG4u1Ivu9rvxOqImS7a+t2ne6i//C+RxD+0uoKFxwMnotTRtmSrQmXlLYFlYjo19
N99KoKyWPaWLy0q4Wvob9XU40/Qq6FaHDICOZXTrOhbK98Z3GamGbF+zXXhlukaMG8MWCk6sxtkh
VB1ehEp3CbmRWiq+xYBSEL2xDV97mRVkjZ1YiJBkscOl6RjSY6e3VLANW6n5EUNWhvrvk24qK5A5
R/PQbNtQLRmwHL7Kau1j8EE+Cb4Lwy8B1+opGlympjjg6b6n2CnBbzRXGyCXsRW8DSZUdhcDD42h
bMNmeho1EhR68CWCIOMYq76vF3BKbPRXfQN7TljUd8aULEbRM61KgJxbVXZXSrbzityAYEN0Tx+T
Zu5xmNaMkGjc5K/2tLQwQAyraHT08pAXlNNE0WC/2Mv21qgdzvt4bdAL2kQobcfk8O6XDzquqnFf
4uJLELquyXAJaYQXZzvb9sxIkSLxzkPaxlswwNBHb+RVjV+S5tSLa2Ow05kzGFptxVPGk2HQui+o
eY4N7CDuaZ2MccS9uEsu00dtrUnYSY/xcGGNwdtN6g3UypoZ4zQ/CGjUFG0fWgACaHO5sWBbvlSL
OWyxwX8H6wMIJyrH2LXQdFiYqmgj4/hestS4A8IY09Hzsy8OFqHdMnpjZt5Lvo2IhSw7kyWZqaQN
uFN9VoNbWrsx0VRAfh6GdEu2o8TIxmBN2ypiV7DTno6eBZLM7XB36Cj617mYg2BYn/W7hMyL85xB
56SinEdxkuqoKEhNWp8gdE0rQkSoYaJRsWwry1Q5l9MmKE/MOmEOQfCMdmHMYP+ap5v2y0TKh1Ov
Yzu9UpDbescGFJ93Uuek8Z037K0AYAZGkCWrrkkRGh28mp3jUfZcAh912c2hXsCF6o4lb5MMI8KJ
FCGC1UAiFaY76RjkuXIrm7iB9pXgU/kzADNVg/53C5PGIY2CjWBYlG4yPPQMhrh50IUgPFGcqtgX
sGKnDdO49GwjOaaTXzsqbzLuZ+4RRd3ksf5qNBQeXQgdu/NmIK1lu76CR3vwrHBdB3zkcA9KxrAL
7OE93cuRoHVHH7fdmwKQksjzZE3M4hr/OPNhBhW83dngQaxkTwTwURq3DQGOaHGQeYAsClGHLum2
khgE3L22IW1CTWLJE2MCVrzlQU7PVqIr29JnMBJ1WAw7qT5lvozMyoQyNM3sUE3xP+0SCm3g4VzT
qZAMgXu64pRGRZ8v28rjugN6nGr5x8zHTZTYCAU740eNpcytBg2lGG6VnCTsTVWcGlE8A8nEF1Hr
GAnZ8ITNWMO2rb+LvpuYoMG7jrtR2oSiAcxU7ytBK9Sj58Pc1zV0gjKecsS5BssU8vMGewHSZn5j
oeA14cnLjYMKbYG5GfeeMeHVLuS1TTzfiBKi0Li/QPTnJd0jaZKbY4/hcqpxFzSpFFN8K4cgnfpz
OFqY5Jq93RGhnMjfFpFLAMHC8JFdU0R8s9CfYvWc5m9Vc2fcZGF2u+VkIejBMas+W/Gk9cwby2Pp
Hc1xTfwHWZ8ElsIg0Y1brF4lG1I2rWx5bxLIUq8UWpUs5s2jREUkilfZeOz7a47tkd1f3+56+7Eo
nnhOhMHduY0Pmv8oFBp+s3GixaSDUz36iELowzxio+Ry7TXj0cgYkHnvWs6ccheoNw20XK3S1HR6
627r+2HaEUbVZABMn4jWFS2Qib1Gk2IwpXDPgIQiJKDAKPuXqNhaxKn8FBEB6EuPXZ2t3NT60OHA
yr54bwdoknwMzp69pgVND2NZ+TqKOuGyeqJ1+h4IsQot/6MpbJsP6PEJeNq7VjAd8VKY8hYgR2rM
nrZ9WsH1ayle/VTUNP8+KHvJwgJZI/yvXoK8OKqzcZR6NCSWwoj59iiI0PKxVYpthNNCBkVCCIMk
FRZzYgpQEezN6S1P4ewjSCTVmMaH8QZNc6wcYbKRjidbX439dSBwgaBkOyxoqBgfus86VCSoUgKb
EEiB0/+jtu9sWqZTJ98KNBSy9xOyz1f6LxGtg3SnBs99dJbtJ4VU15rUsuDMNU7qR8k+6xVGkVNR
XVngiRTLA7eG5YPEsS3bGb5OmWuUlB6uZfJO7fYVyj2fgZ31KrH7gcAj+k1UWhQOOnFhNhF9oUDE
se8AwDTc9uwAv+1M4ufKYIKk2T3BhNQEznKS8zs962ZkT3qJ0LP0l0oAh5aJbDSgcjFvKppzim9o
eKtgZbD8d7gxIBi99Hh+OYWhDyypv9TRNlZPYfAZeGeLd4uSf5USfo6TpG54PYfBV6ifVCS1fc5f
v7XVG4m5hfwh5tgXlXG4BF4TIYRhfXRs4Ufc1psMqXEm30qmVGnzSh+jLG56uRE9l3BqYOqtY/2c
qXeZJzcMfnBT5VZaLRjSh3n2HChN61QWA8EgYBAuwV7xxmdPl45+PcBfrR9ep5+mfCoi1EQsqAWu
B128liZ7HYhH0idmA2acHpER1V4ybqNJs38Fus0A5BjI91QxzkMVs7we69d+PHXFaSq+qYtUHgMA
CTRnmHUH6bbtt03Bm3ATRbe+u5VTh2HiJ8nIKYn2WbUXqAPt+t1OTxmwAe3Ysy+oUlLgzYXHQBJX
dUFCNOtpdGx0Vwlv4hxnj4XaOC2fO0fId9MHSErbaBe68m60DyroGhONw0sg3m3hxL2b1YcWnl+1
B64QIJZibNEqe4vvT8qBFJKGiQzQvmRaFOZrip4IKKcGlr5nZnH34vBOKOMghVeDiFn9lsaPg3JU
0mst6D6/h949RmHW+C8Z4z6oYM0t4DqgTpnespOPHjByyNCeTvGtwHfc8wO1AwKkGa+d4uGpdoqr
tHceB86bgK8MOGf030FIme1jpbpDeEXYURRksS6zE9M3w7p3QJcQHKcF+wdaqZuZ52Q/pvEHWy40
u2xeGhbPKL4m+WfshQHQ4MQ1s55QNAnQsMqTzLSXqTP3I2hHSzkH2XVSjqm/p5ZO4cCpjEeSuSvH
CGj0xLLhefTqvaSfWzZarKWDdFWKfYJ4e2DWhsYUq2NxDJBNG8VRC+9azz5koeiuTugXqnrVSbKd
FX6QcqqlB+LZ9ZluuxuWlDxJuhVfYX9M6udMf8iwx+uMwuu9DCJ7gvzzMioIalrBxL/toAF48OpI
wFB/CpTtLZhGLpFQH6Vv319jr5b3CwMYYGTdTC5237t+D6RzRDfDqzR7TaM3Azh2THOZ4c8holLv
nkf1UWQbvdzrKN30s2jxMkdbKXywxFXPcNaVmzp9HcZdw8anae+q9Zy074a8iUN403dedGFd7hRy
IAqPplFXPabWNk/62ZNbIARVAnlpwdAsvbUt2PTIgUXoBvKLcGRKm9HgqjMIIVamXAPVfowVqHCy
xBUSme1KIaKzTi4Rvr4q1cAilmEYE83Ox4jFDhXbZSg3L42x6f09G3gVgm56jcP3RL0Mw7tIDjH+
MJPSuYdwChUmFWeKRWV8y0foyRv9jXWryj/bkDk/fGGgZdpBLnaNeTaMo1Tp9FEvvEuQWgSOXd1j
RE4Ky44nP0bVvcNboCW3KoB5tlITx9cOCfvxg18zo0QPka24F2gCVsWyEjcGgbn6qUmXMThXH6W5
8ZkDgcpnoLclEzHXV1BJGgPQ3YsyoVfXFHzKz/b4oZTXuILE1X/q5mvcI4LZ0CZsbScTx7C5ad7c
aMijx8Y/Tsa+gDUnbw0mbEzqeVsWTyYUQj191rxd2u3V8tDCsi++++RtnE5m+RTXAHo/ssw1py37
LjOhvwFlAeANmMKflvl0m9AWQ95ASdwy8zGcFntgsCFC0jRPEeN0azizwhHFhvJX/fHTQ8szHbPu
oLNHzsNcs/CXEYeRI5Fg70ghRnb4oUFejq5buEJbk73oeQ68f6Jf49kXS6XslW+6eCDf0AJLb5wL
9R1Ro525PPpm9h0A4vPOTYpewinDNw/8TBLxb4dpW3pu8BEXBCYKmX1RHa416SgqtmDkgwfvXfVZ
m2yxzJcuXaXVMdQOunf1tK8m/TFxy0fPsnWPkOpWbLFn3N7Op1dNIFfq6pkBYeDiATvHJUwnQkK4
0R74HWg/SfUhxzua4CUoJ9TKtOX7VDhVbhub1oDQKXUhIkxx+HUr9ynDt4TdjI/G16zOlC2BfByG
dpHoaDwM7xHgflLs6RDXFBWSqxBpR6/MQPYiVeQKe6/MsKfq3ufH3ts2JRh1xCJkIbHBIUEEdMZ0
iOMHaZWlH4p2ldMLCtOItyc5JDYXGVr2Tw+yJrjQbLbqEsDl2TgMgkXITaJLVwOi1z94hYTl8dmu
6fu0ARW9JTz2SaDNGeyNLnJVYTn1gbcvukyLbbxe0ZSQflqSOPtiZxWvAqseSQ5rO54NQI6XPyjD
3YCwWNdbdXitpi3T1Vq/19KNznnOxpZVolop44Mu4TMIOmbUFxnvrvrta0u+2CsnGUVetuKXKf29
DE0Y1G1HNx4ECuL8ddkDCTtXPUFiWCLJeaGZUhESyCrxq0we8qdkAjP1koNxzM/pTtQvrHULe3JM
+2SiG/LRxCunqdxwGxv91dc/O6xkvUVg5nIwVmHvauo5V08Bk1AEb1ELeFsG/bbUyjl5VMLVKZ2T
5JlAQQsli3f24dhF5qrLkcG66E0z6dyGqAZAgKhun24ixaFGtN85yMqQ4Gjs0Y/KFsjwYDGv4Hr0
arTduY5MN35gsN1AkMD/jC6Yll1/yoMTnFE7wnb8iAewiJ+6ghewfkrw14VTRx/5tWgfxnkqxFyp
2aUygaQAJHeZj9INiCtW6zW3WlIBzl7K2U0r18Zw1rwLe6RMfRGMxoxTByvih2vDCU2E26mXiK7g
9zS+ThWPWctOMzsKbHXYfwLXjxlqHlLWMoJRYv2tiM+lhUQE+ge77tAdJjeaaABfRvmzI/vAGUuC
NpEuzj00YTuJuWwu6XQYEduTbITJvllqxEdR6XKscYFlF6zSgRufHk6HJ4mMqWk9dEwxFkn5KFK2
kE9V2QrMGi+0XhQ0oFyE/p1SN1BfGQHS4LRoqJVLfiVJ3/Ddufk44qt4qTW4JtuJSKaQZIT1Avpu
2BAKxkwc3shvf/q3v/7H5/Dv/nd+zpPRz7M/ZW1K6yRr6r/8ponf/lT87X/vvv7ym27owtRsVTNM
TZM1RTNVvv75/hhmPn9b+T+W2VjqUI2Et8WbwoIYsBx/sJ1YKKcS8nCIHITatwFLEmf45RXobdUI
9nZB318hM1lDqXBmDDUFjqY/1AQ6ZC/FuK1/sTrk8KFD+S4v1Qx85P9y5EL/w5FbiqXKsiVgncua
YWvCNP545F6v97HpMfKPg7KEsDfnh+vtxdZnTEonMXlAW+IFPji5Tj94Ekg3MSnqi0xKRa5W3kdv
q8wa+onCv7Il1Egmwyu5eTT5Bduoeuhiyzw3hoY4DwL9ylJ9e1t33sOvK/Bvf7gE9a9L8pkXDJL9
oPmH//zrLU/55z/m7/l/f+eP3/HXY/hZ5XX+0/zLv7X9zk/v6Xf9j3/pD5/MT//70a3em/c//Mc6
a+h0XNrvanz8rtuk+c9baf6b/79f/NP3r0+5jcX3X34jLi9r5k/zKYB++/uX5ltPk393p84f//ev
zcf/l9+W7xgUv8L3f/yO7/e64b6UzT8bwjQVQzY0TVcV7moc3r++Iv6sqrZt43UxLVs2+EqWV03A
N2l/NiyDr2m6bamWZZi//anO219fkv+sybZs2rquGLZhmuZv//mL//0Z+tsV+x+eKeUPd6ZpWYqm
WZZtq6psyqpqzHfu754pYSbRFA1d46QlSMswJhwxLW+DCZ6iJa+BYoFnWfE6MteDpOYFj0jLKDAq
dkx5q1K3HEkhhdKzoLu2Yd6v7Jow52JIqdp59IaGAtHzBj5o4s2ZWACVwhYoXJ5NL/kQN/dWn/S9
rQBi0gZ7TzOLLqhFfmieQZUoIwNnU24wcC7Crabwrswi2Nha7dFDCZrntsqBIZFW87sL+N8sNToX
+HdLza/TYqqGrNqWYHxu65z/35+WtrPbNCzJKG1k/VRpRok+0rIAjcmEv6ukJiTsUej1EOdT9uA/
fp2rXB7nQKcu3MZh+dKNLO0yTlMlILhsQm6ZNvlziBSrrpMKwPqgrjUFO9woK6emQ94j66Bn2J9h
BI2VS9B46dG3VPzXKeMhUZbwnRssbSnXcaEWdFzTnC6D2o0fY8UAzu+ll86WkoMtd4dBlwhaVXe+
BpiMgiJGxvM9SSHmbyATqYqLjtoHzZK5/tenTsyn5r9W6b+dOl0o3FSysFWhz6v47+4orkgpRz56
Hc02dSi92bCWgVAlcxHAZVyqvkZHwWqw3WUjugtcWkWCGlYS72oSypsw646KCbKn8ru7TSV3sgiL
qWFZ8xyhdjT4nbMUmogkZfmSP2hW5ZjKfUVDfDdAfvnXv5D9T7+Prlk8GZqi6pqs6v+wdidyG4kh
UBhOzj/ZGELoRYxrZUERXaXKUzoLvqmIea92yulf/2zF+ucfDq3VslXOlc7rYz64353MRrRtY0pF
49S9jfd4SAXx2cktmy/8rxtnnF66iJTQLIjYzoaRdvYbO17JXl5ioh5/DC7AbgatSZLUHbNylFdZ
OynO/3Kc/7yMcJiqaei2UBWLl9wfj9OLBt3PJo6TEwX5ppcmhOFo94E1JR6Q7aCxUMlaI9eZV8cG
09h11DAa/+vD0Axtvhr/dfdZrLCKrNi2zK1km5aiaH88EKNItMyekt4Z4D3L2YmdBsjPSiUGeZAj
2qzZ2TMoOod2cA1l7n5N1XfV6SO+Vv0k6Q3j+zFZRIYmjsakQHSCfVWKiRsvql4ycxeR662a41uQ
o1xTysJEjY/F34RDIYFd7lWgnMahk+gChjNUuoWZawhg2CPcoKrSggPSPnny9H1RIBGs8eulOYOI
KVGrZTIo5i6w62ejAxofTqRnB350L0O7oj3W9KTQ0K0K5n8rMs9ajFaJtIcCNmWoXYWMxszi1BKB
WPsNXco0x/QIqiUySU1RrbxcqWmsPgudytjvULr0hbkd0ZaQF4oJulZF9pAnPoluPpMML9Ag9eho
owrCMjYezNgxrfembUcXe+z9p9xDL8GrD2wVmWt2ax27qflRNXHVjABKL566WNYuo+Gf1XaCZ9Ba
VLpy8ZpWeFOyEMiR7Osb/aMPqpiYcNrsqo+bMedeXaYWJeOkSMS85hhpwkBnvxsroUPPmhq4zVEd
aeVm0rCaC6avw+ABmajVoxUUu2nEJBXFaPNEIemA3j0sCoFNKGWdCuaj1jWtxI+WqCX+Ef9SNc0b
L7ZZQtsgvKVI0RJ5JmSoH1G+DdJhniIRwjqiZJE96RLy22nmdfTsi2SLq6kS1JzIxCSGHRFFacdS
rsXjseHnS4miPvigRgaIenmHfsD26ucxgo4a9dW3XLbvtcmQtUvana2zUIqCNnlQ4apvPBw1GWE/
uZyH5KBqzyH6cUG4SuTToDZtJD+KqE7SVBTrJpWuGnSQjOhKf5wwhKvKXSj1fSr0w0D8g9d8eEJ/
T21ob3ScoAsEYi+8DqYhwLbgIdVHKj2m/Wkz0ZBrawOJFzwYI4EoNhA2OWTvbL/NrScbb1JHHwsz
UQXeS5nUs9KOx0CqXicbIoEs0bTu+uyuFz2AJjpuWQABMST10E7MXVK/tWNx8/OQgNbCbhAGa4+N
0aK18ZmMGAWwML80mQ5P0A06qGX8AbmITooWSW9yT49EFgIFelAH5y4KkDqr+LNNFfYFkT0KLYf+
re/q/IGuCpnVNLBbpjqOD8GYTvL4NoZsqyUfv6YWEA8nIv1c0uwxla+O9+hCTqWJB8I89sAp12Vu
MwIsMae2CtCnWEORHCcoPTW1WfhWDTi96vGCB+T/SaXFxEc56UbSHGQy2LtSBostFBgNYnwa9Lah
LZofvZTjslM/YZdP8FBRms8wMLkxY5Lc7I7GBIeU9UZ3MkiJlofEP5YWfrzOfPB8OE2tTYSg3A4Y
iUjGtntaj1Gh0BSOo0WwG0muTUfIjj5aA0GaoNMOC2XQn4IR8bvWFZ9RQJBq5A9XhaUqCXppUcnT
iz7kz1rYpNtEivtlYejdG4jImtS02iN6aSRnUvhVvAk05XVQiNZRCbJgcvSjB9YI2EyOHOCijjFO
/5ej81pu3Nii6BehqpHRr4yiJEoiFakXlEYBsREaQCN8vRf94Krr67E1QwLdJ+y9NsPnGqR4l0OG
iYhniONYvxdCf6S5IZfdQSqvELhFxK9Y+Htd9mWsuQCc98ydH+SyXCb0YY6zjD99y/xF1eIUVDWK
IEPyfOEN76bB0GEtBdG8nXOMYWYVkU/Yb67vtea56T/KCqp31rPXYLzN4sRjezLYDC9Di8QN13iM
v+viM6eMrQYnPTkl7DCbwR9D+qm6kv9QMetyq1qk/LNjkAwuPaqwAs7vYl/p/HmNWLaYic4zP3UM
GFJBfy7r8HNSB5W7H93Mvm6Wot74jPK6HopZk5wytzqHtfUa2lf93W9SMjUtLQ2s3PW3SYrb2bhM
34Q+zTNmsdmP8QphN+P/01lDchR03kjpcvdSl4Y1/ZL22x7OZsVmmo/1m9IzwqVaPwQ95puhhwU4
Wqe+QhPhWEB0DRMUbRUtBMWeVAcdErEhF7ShDFn8uYGrD+XOhljcFXLZxI7HWyoHEqhwDNi54R5k
W5RLEl+A5psgygg18YHQRMn7JFtOz6T9SLbC6Ol2xqiSIcUxGmlTk5KBqvEw4qvqA2oVkbzmDtyX
oXwTYfgcNvGzkvFXqx9wDOU38RJ8FqE8yEqWT9wN2850LH0hnRO9qnyYJd4mfcx0yYtJjmDUlIic
e3Up54y+bAL4aa6Jkj4WsSIFf2FX8lfkWPttwnEcOOT7rgawYjcEvrvlvZqi9uZJtYN7khEPm7n1
R5sLTxBxW3hvlsPNI5PykbKDENwGrU5k9S9+0B/TOEdWPMYfLYS/qHKPU92zoyaTGstIW1bYXzgB
dgQwHezWf+kt5W3KxJsQA1UHyxBh484j87P6qZi/+4Zp6+LD+LN968bJcMWlyK67JftxczYoobM0
DIBBuAWT3kVheq7bST840caXrBL8DoxzU2F5GPJ02Pm8YZAoCXIPfFYAkPSWRn6mfgdFohLzxgmi
fW+P+lbjmGTemhAoMU3p8mrgTzOceA8b7KueH7CCKtFg13LCW0V1t+EB6A81Ua/Q3NVeT7Vzl7ey
Jek5uB6i+9Ew7atz2P7GHlAV5cn9aND7+8x3b2KSgnaOGvw7My4ec/bqM2uW7D4NTHxfNt2+KUb2
grMVb7KcWAY1MOzQ9rdM/c+hjuK9EjyxVRIFd7Knahqn5ruEe1eE+B3hwtaO/WelS7TOrS5eaS9E
voN2XkfDazQapNNhW279hRmf7RbJRgw+9NOamXhBirS/ELMc5l0I5Pwvn7jgiiD4dPPyMDgZHots
bFeR6rotK/NTWEao8IHv8gbSITfj39za0Hw5qqAfCx0iRRkelGXdDQmjJj1A1ypcHtmW4MHSLnzy
1ObuTcrwE0ULzooEj35uLRhEDIo53DrlBJm2yZ/JqviSCbu3gDZ55Qbpq3ZQocRS/DS8PaPvkMLY
nK1kRr7QoI1HQSAVi1zGUchc70LoxN7UIZCJ4a/4fnKRk4vKHRiciF9UiQlumAcMfrySMsRUrSps
1aGtqlsYl0s6k/AUgmmqEWoktACo9dJTVPMee/NHTqEyI/3om7/IuO86GNL1yIpV6AXDoIuBNECx
JNrHNHI+81Fe2qh+qbOfQuKM8+JLLxEVq9kFCwXU5rZtxM+yYMxBkpqWFWExXeWhP/yIAyR3Tpzj
7nEqsdUm/rMU7sqhh5Pmsje93hEzIkY7H/Hep/O29P1pGwdscgZ8Yt40InLDiDG2Bq1FRLHapo9S
pb/x8mjZ46Oqhn/KggZjDUzw7TpnIzRV6BKvilNXjSnC6bdWYjqsXvsci6oHc9WvYb1k+znyT325
YJKaUA8XcBTagAerY7xDrSbvsNY6tiVwK0+rEDygFJCOrKBDHmuw/k1V2935C7PgtgQKX+uNgwUx
b/S5t2uIV8Xw3LLkyy0HwV67Kf3xlo32q5jjj2nBJUZH0VAtwtXqJsgolBgAL3GMFcn05EdXNiYr
F+VdIXjop4caaTu39UOWyCdbYkzyVY3Ht/QRii13Zgrv53aG1eWSViSeS2/8J1DZmoUxq5RQWAhF
DwnqRYKO2wNXv4skk4F+NpeUOJMLB02IcF0CDUiG/NIr1pwDjnP8LHbuPgUSLHBdc43yDvxRk6Iv
GNpjEXhQNgoGyBb6G9iog8wjNMvjY2KBu1BRePFn2p68uaqLMrCHiOjmXQ+FVMw1P8o4ryh7im0n
yFJ2kh5ToDGosIMGJh1q5sCjuEy76qUrUaEvNKvnwRuPsjP2agqgzpg+pZ1AL9z2eBmyzmWdObLa
uEo3y2IXFR4dw4xPQUFGsT1M6FmlCC+xKxwb8rtMkKhXP3OcIRc0Evdw/tsUgjYJta3i3Vl5kUGo
YSyx0Wl08J3+ri276TjDv9AVin83wDTLtdfl6HoCMj0w9jp3tSNKDrHotuef4UAM1dpA0V18XBEC
xy96zymJ2Dn5MRGHY+GvNVjRgee+aeGGKi/8K8P2LmZMzEvAZN6prLNoEEJr2gM3GZ7npH0vwN3n
nK8rD5JRH+Lpml88XbW7iHgux1AYiTr/yQgMCXB1xEgXtZ8KPEFof4v6isH12601DERXlx0ZjR6g
IlPely6pFg2YH/7tW88DkJRAC6jLh0Q6SDkWpLaFl0NJWpZ/NT/AFs5+HsVzMsT4/u3xjqMR9vTC
f7sIiBQIO/LK/eg4VDbJc6KACAFzrLDh15QRyoQqwOw2jnjGnByxzfLeM6BflbNocMefRdEsTwp2
OI5WLbN1EkKRqoiyGWYwHQZdZuuG7Omvfuzep1w20abh+FocVu01Au+KQBirra1bssezlReonmgU
+LZlm0G4hGPutuonj2cPijQ7J9jOSTHeW3776oNAKOSz65OYl+TH0Am6jUoMqfXMCYqU4amBOqWh
odsdR607PtFqn+OQ2MYMy3vp+Paza2FFiJ1k2Jjr7CHr2ulcVc509hacOkR4LqYqSf5gld9GfneQ
NW6RvsR8GcJhlAnnihZaA4wImjs7xBBdS5jBrmeR+1V2zdNUD5tOJ3DRyLnpXOt2bEbAxALORBaJ
jev56VMxXocKSwdipZigirmI5GfI2RXK5ThUOK/S8CsZRb3LJ/oslk5YEoIYJ+8yMLrkmr4fPO63
gbSp2KM4bg3hedHgfuvyyp9BmLiLbH1Uou9u0kGxt1UKaVFmYBgUZ2UAa2lyfbiKE1cvuHnpIirH
cR4bYV7K+qOWaXxSCnzzkOXjLZrGZ08jgB3woQbunGwKJqHjFLH9d0x4dm3BDvE6ZcMIns3+0XED
rEBZkgC6xMoz0vxzosh1yJBju2iszxPpNsNIKdzM9nswcf5NXEADo8G1m8VPTsyMu5cEkl3Fbi60
XWVlB0vxlfmZk/D142KIGSZLfA6Wp38qEcYbhZZAg+lRiL/mafoOAQ0U12XQjAB48xLMgjS/Muy5
C/H4Rg7KW738kZ6EpaiDweoqPl2uFKijKBa9BnG5S8VeVtanI9oTE2nQMQ3x26rLp41c4CPxbr04
CSl8IHbKFK5MsNzGTMpWtu08O8rEu2wg1nnQmmkzduGkxbnnhNVetykIx0Y9h1bucMvEn5ph+Bg5
0a2TYY3ssgtvJJzsGKGhO6KdUaHO9sIyN2nmv2qFZHIRhrQYa37pw4BQE4TAWc+krKPwbuNAohcS
kkwDor6CfMQPV/IRc9hTxjIoXk0tVuqq72nmCndr0eBKcxVfSuTUfTXU23RgnZESYriA5lR+ccwM
TIbFUF7RrnGduOCxCnJP075eCXc52g0kkLZEReiN7WOF3c5E17s36gRBKTGWALsk4OtX2Q7kcWZK
TspvYbYZ1mdPOerBdTKGyNKW5gsFi+DpKAm1W5BiTBma3UW4HL9WS7ZgrnB/6eCSuou+tZPi0zjN
iM18orFhNpPS9BwoVa31ULX9YZgABXVFtHV4GO7zEWZwmoCR6lKDtr5FAd3E96YFEo1gt1xXNQTc
TFl815dWwr2pRVit6tuhETDgKqYC5dVjKh7kgM+5dCh4Hb18DT2wmVb1VL6k1HE2YF32whc1IRtO
zFdWqgLdAL5H+iWUZo5B8eJUf46VY21ix63ohGCVoF1qlPxuexQafopTOI4QtE9NtJs97L7T2dj6
YyqcN8BggWoRe+LxZfqYsx1XuA6rnZUemwhg3L90cTlBzmomTMZYDgkrbXbwwhFetXBe7R7pjz17
3yEAdDUEK5p6VKoD7+VTigVbXHRzitzHcPSgICJgwMlCMVnOFgUlbI1OHp24+vNh88Yz7ApwFm5C
ZoENg7y1CPIzCznV1IzbyJIPbYDZoQz6vUV4nCsw/yDS6YhJQdcyn+zhgaHWuvL6Te1DGrPYlfef
jnta8GsRcaBiC4RhSn7XVDwE0gIRhZ5cP8e8RKb4mEos8Ryi/hcJPgw73bPWz117rp4GwuEiPdKk
oIa3Ej5z1uQc5BQ+mzl36/WIVielOW37yHsoZhjpBYRwl89sk3ZEwZphlY2ERbRKfZdGyV1gxfjr
qt7bSeqb1aJ3lbqW1eW6LXF1TG14RD66IfPrZamY+VZ1zJXMdjqi6G+42iosfaWZUYXVhMM7GK0a
XG5ze+pTXzAq4b1oLOcF9Oazg3FwWorffm45niz+sY3fD2h0uXXZtSfRoSgCcnU1TK1wzKCmhC+e
VzCrJj5tGdN95HT/utrfORnEQnsrfeBQyJnNYwrGZMh/fI/RyHJpqlOGgKNq7bVE6+PjKnvqS2bZ
D6E6jeUT8Ya583TNndzF1l/LWKpGlzuR7hM8lpCWTPeuWYz0VK3PNjkSCHgwm/y5vYxg89m/znhy
cdm40YI2/K2ncwzAM8jyxHZwHOYvpuRom4No4876GvsavXp5AWFuQsjvpOBeXN6DSlry0cz5vzFk
Ot0hFLhxJnw/4ThfCvSvwnia+aI6lYTyTYzKULOUd1PzUASCDAg3fLUsIu4Y8bG/yJJLkn6m5t4Q
dlN+lu1P1aEyKsEJcXXFQzwz8pO4HJZcr/wwffFRK+klD+GnHDrn2YAmHlL1HCmgsam2oVPUyMCS
CjOSi0oogL1Cc4vQl56zkPw2ZY++pkst4Ou9uPDeYDPexAlnNfPNm8gliAPg5YNTkOdiA/Fw/RLm
VHuLB6/gZC8Aefjmg8XdSkbnaYZeaxPo5fbzoXM7ApCD8C50DgFUnwSFbzj9iJSlQo42Flulg/r/
Ot8nps2a/iV8AC0vvwtPQGV6HTdMMNurjePHHX8WQg4sLCElvGRr3I8C5MSVaj1UG8Nt0TvIoatv
q+Wcai9BdrSv1xrNkdudhf03m7vW2i/RpYj/hIIqv13mw7g066hA00qhybeVV6cO5ldNEMpPCmii
8f7NnD0V8zqdX+iAOoZg8U+vmRcwIimQqY/Ti2sRKZOglpoHTO0tgwhVDpxHwh1W6FivWasY+GzY
LvEhISocgGGkn7oB3wXGjhSiLZBW9HjxuClQkECqsxgp77vgKeOH95S/Jj4lSfrQdWQ8dFiJq6AD
fzKWXwkWDXj/8T3zJlB/tXdWgf/qMB/A0z6zQSL/xa1kuCHcxarpfKwJZLX7yNTuViVI0CUbjGpZ
dXz7C9t2MeFoZeNqX5wupJZGgj7qgHb1KgYCTG/Mq+6+/flYhE+mOJv6GBT4wNV6+L/J5BH2vH3p
EguxvI6sVsnnTq7LEpIXou5R2J9zUq13qnzq+W58R93VWXFK4+8EFviIY8mSy4pZ+WbguY34y2Xt
MEZ3s/WMfCw0FkmSvIbOoUM7rsu/0X9a8nNIDz9gqE89sizcf1yo36FGVj/xjntga6Z0rwz9e2+d
3KXGK7uYZwJpg/XgYk6y2+KbpMwKbMC0rlFSWRwICf5JT9xltwYfojQUHymTH4XZw8NPoTEB8b+n
uiPfPF47fCvZRMjRfUs0fU+aoT9PfFxgcQj//UHpcbbAptviX0A45aTNY+/Yh4w6yW81Px8T08L4
jUupq75dEIfZMBzyQq7mnADDEnEapFwzjy4pdnfNdca2eLRDS8ARPYDdWHd0m5KvaBViGrlnrgxV
Kq/AgKlS9eSOLwsIWe8nANTq9iAAm0ZixESzRLbaktIXVAnm/ogd1lReA4FApBHtoIroPm4mHHSH
SUvmL4tkvCgYRJQ1dDcdw8zi0xloO9i8lb+BA52KAjOfMOdB3/K0eK8dDZ7Sp3TuzzrtEFyvAu2d
o64BxJ7a3qoWk7Pxb2Xen0ytYU92tCN2QDrMgEkxcitCD8SV3d8w1xGE9SKPnRaUtGNEfHFk8pDe
ozl0Q24RqgtKKw9Pdjyf47a8C4+O/5B0rx5i0QT79jUzhAgEL3/zKCY6/OsakZkFQDxyALExk5HI
CofpZiRGvN2QnMzYdB7NXme9v0G79te+9o+lZX0NI/O3eUTwbHbuEN3VQ7ZPOCwdaYm7fNmHhNce
BxHdZL54rX0Yjo3VN1yNIJYTXv+cDM0NEssEbGtrVfQnlkHcVeVgnVhZLogDttRIE1lw2w6sYVLQ
zznD9TTNzY0I9MnNmGXgB5sPTnVmV8NCsWjNdmpcpkN4UlPNIc0ZFayW3iX0LR9etEZpqaOUoDbm
kfS2/k1Wiidix6WDvbOErIe2zKY+JQA6bLz9vCz+RhfByc7CX92jRI44xLMxuOR62rr9aG5csJ59
VbLii8mFmUt/I1hy221wjj3QdAFj6iliZOLjAwZoS/SURW8TcFYlZFohN7SjhArGpY2pdkv2K3AY
xyyJS3Qh4ABcxgoTFWuxJjbZK64yEEJAr0YFhlPVhA++xndLYESFBsX7Tv2Bzpa2vca+h5cHvmdL
zk0MvjzSSCYdofgoXsdm++xY7PbRa6ZgLYaSw29kPjQULId9C0+QOMgsYAGC3pQ4wAWAKFuOMt+h
jKkZ1bFTCasZeooBY0fCk+ZmlSUNIeImLNHerR1E5GqSbFnjJtZkacBFZDmzNmW75RnEWouqsVJb
KB6HhfIbsx9zxiMahA27td0ChEJLTHYEVnCLoeJWG0eNG6uxH0tJXT1bpUB5ACU3Fnz6Zsyoa+gx
0LP8D/QQwWMBns3z8Qap/k5fiSPz3yTTO52+Vdkv/WRCgFHTDtvTkF4isXB95iCj+fV+Q/aKucVZ
DA7oNwW513H/DWyFVM/OhevYGWHlmncCR9j5VOONDjZBvuvQtgI1eCEqq1V7ET1AU8YAkZmnSO8V
x695DOSLKbYLkJHin+cdawY34Yp1s8HA7bJtGbNH8NKJ/Zp4Nz2ZUwUNb7yq0p+i/Kjyb0C5vfdc
5Zs3+EkMQmBOtd56pi92ys8+bjgIQUkDQEAIPVuPxfIuh3MF8ZP6KxowlxX7tjhfNdbpnQEimoSs
ljTb8h4MTMzqwnoZA9a25qtMJ9YjV8D3WXp3y37le+P9+GNVf7kDMvjHq9Bm37v5s50/F6RfGCa/
t4l7bzc/eXcHYWOurVMQGGqxEsWMAtJld0Coes7rNQlQpJmEzpHSXJHQio2lIs2nLsVWdD73Ogo9
8i0bm+GDR70Xp2j4y+s7FManK2CRV8gMRbZdonBn7LhfD1NIL+5xdCp1tfhRIJF4qH8r+/Eq7/bP
xZWY9ob15Nc2vcucSV9kF2MnRm88V0jI8MjPw/QeUS+g13sp04XkV9J5WAhMPLs5jMXExpmLZD8h
5QORN+mQzlvHw+cSLeNfSf+U2WZilgLtXL658zGZsPHjEYj9+Y8FyYvLOA2LGv9GW0KrVTcZsopd
MYrHwX6rNOv/DEnWugKRvsT5cFuBZetYsOYsINhb+7zuGzsPTtZsk+ozb01pb4blA6XjTmvKbUSE
CuUdcZXUi6WNqWfBLYiJogj9fZ4HxFkSGmjk9rqIHxS6D4I90svcA4Xy9aZImk0Rwy7iM6mZTyVW
eUsD9pBBpkKRPuJxmSlgvZQBc4DznNfacfFP45Ys+C6Zu5pL4xb/Zl6qaYgPZRXuS8hZHcNkn+Xy
LOUqJF007CA+UOdYlrNOAtoLSqG5/rI8Pin5O9avS0pBsCIFYdczWJ70swW8prDv+vGn7R+t6IIt
xk4vvn4erDOmwrb7lOWxGn8NCSHDYxNfCFZsywcn/ynm0xIcfbBCefcchicxQf7gD5HzdSOPbycI
9x8T45J2H1s/qY+nbnxD+4B3u6EhI8Slt9YN4Um9dbkWoio0M0xGZyNBhLkLiPO7QtLPmA8j3iPv
0na//vTU5HxcgNCpQVZENqzZS1LL/CTBM6KThe0qARG5o3GyvtfWs+4PbvAXq/ci+4ja4jfBgNEd
UVJayOR9l6y98a9HSJiw9CrheBbF06S8Z2hCbejVT5l7VcmAU1yu6k0CLxu2+YuYDwsc63Fm7rd1
PNKbzZPfie9hdG+VAXk4eyrYhnP6UUio2RQOCV70khVaBqQ4sD/skeCnAuh4wpM2weGZ2r2Xx5xy
0MCDbgEg0/YQZlCoM1M8YE8Pq9cCWEenAG8Ts/4PhAOdZ3Dldg7VhUVckBa09GQIaEao5PJ9CGIG
l4NVfY81VtEIEHgHlIEA5Da4yb0EW64DZH4EhEFiX3d3fdFo1PF0gNlqBEO6vw6KUUZGrwW4ymVY
SIJOav5q5jkaBL1PTMmNYM3hteV+ssdnBJxs95sntRFoEQZ1PwKgcuJfHUWAfczKQ8zae3qfpvnW
x4vkXYHNGNcVQM3FXUnrVS93woIxsdSnQMO+kmwILfNaiq+Qh9T3whW4HOdWKN/ZEKOwI1f9JZ1C
h3kkq8Siuffwbw2X0j/W+VtAQqlRaLibv9R2WFFH5LzgG/EA8mstzL4jfG/SHYd3YcF6d9jHXyGg
MSdzDOq6UPlTopm4anvvij5+Y+l21/EVr0uGP+UD8w2Yc1La594j+3xEm2PNxcHJnS9hzxCiyg+g
KlC6SvtlKk5xvu9a0Ij5eSCtRJ396gYp7AYFaFa+CvceXVuDjgsMirWKwHIl6cXNnqKC7gdcT1Jf
/OYn8N5mQHXrloe1Fox3QvkSUw3Rhsbuc9DmW6w6nXrkQOlSzN74SGL2GLd9Qf/BYVlvxyR7TPtz
M/JUnMbhU1YvdvaVJQRnob45ERUA8rM5C4t4r488OEZY58vvsPjIw88ieRGIoiAurQPOtseoQaog
hlOZP3bXQIeTz03O9YiARMVyM+Wvwnsx09voP9fOhx2ge6CVSn+T+r61zlNGitJqldHpjjl15Xw3
2tFXijvOBpgx/ZuDp7CnmgNtPDwWzXG0Dkvpr1YRWiurFjzRzw6rRR/b36V0/+LyvRkegvCePMTB
2RMhIYHDJd6PwJHrgn1B0tV+Bvkf+p2nVj26tAtJcjsP9wqXvbdUlGafBMwkIvst4GNPfDvzaiKN
UXCDtvZb0JyrnSCJzU+3znxfztigGXV/JR4Oz2Mon53oNY7fakDjKt+nQcJ6PHqKs9c5ORfXx7PB
CfcUstcI0VCm6rXKPN7XxyB76xh2GPni8cEhqEpj0gvzZQ0ZI1ov11weIGRce+F0ZrNgSbOPCImN
MYMfQCNulgzpe/hprt0Nc+5r3j3yKQpm7fyrlvfUJ7QyeYnqcWBgBm4kuaFRC6kml4LVtv2Tww2d
6THbcVkJ8y/wuBknsS4BxkQN0duIibz3goFlMqOOqZ59LpSShE8MgJsIMjH2GY+NSMM8bDUCLFTs
5Dze28i9MFO8L5wRCbb3xCysd+FFYjLPVv9azUlTCWQWZq4vVnqRpSKtQ8J0KfAjqzCFST9URynB
2GZFDaotDh4Dopg4sAza7yDN2HwixcPLG/ATu6BFk/vXoafq/GmdpmY1kFLV1B4xRM9jQk4OV/0x
BsF/3fHQ0dSY9n0m3Sg0Qh7b8byoz4QmtXYJfAVJNh1NRzT8owunKPxpzK2XHceHBdls0NhvSg7j
Jsqgzs8f40A95Yz6R1jJvVN1Aod+T/4BbGvG7WQvOC5aMGRR15Cn67INs3Z3cMS0U2hycPM5PNER
6CSRLKAs4+cmsv/QPzS3cn60ATbqqvGOsbvslyRwcXcm48brMOp5xsUZ/ZFRSiTzbG/KpY8xmSIa
MO4/B2hXnGGADRCArZto5JwhptOqEmZAGIgYUbib3JGXoIv++W646br+3WNnKvprCeabfZ3z4MHc
JC6JcLtGUBviOlkVbPgSVAkzwWmp0e+eindJaY517yFtdIg6z3DgIK9ZsGd3bOKtIeS9X6ieF4Sn
+4A0JdCm5IbasXicA0NKCibLgpiZRsyPtc94gfGyFXI02pXNvroHUiRve8PT1aUea3G/xr0J7yms
C28XRMVHNpBKohN4iLI/9yP9zsAEcu3k1vP/6IG5G3HxA6hAQrVOJ+yUsyLSvZ0RyA1merRd1WPj
+sBECQTGwkrpVLx5WruXwsmjgxpoMD23Y+WUI45OiRkI45YThRBolx1qmrq3S4coc3AgYVYWxM+g
QRC89ejL7ljlQ1/GfTiGzY1p1NUwC//YQ3YyxSrahB3RIk5dRavY7nZe0cL3iD22lmF2i4yj3zW2
cfdeP8GUTr2Mpb34TdmjglXFhKlhqKAvbi9T/KDn/NIw0upEdw4ZPa4cLvtiBJFimCoyr6uAFDKc
qaHJ+CxkWKG30OazhdAHyd8u5FGH0/C1CH5hzWRhSIgTsSVUCIp4ohDq66wKPlBg6FyhnDXWRCcC
RGMJDHeDyi48BdRkITiJtpzxjVaa2MzoPeLz54/sdOUpQfxBooJ7n/jbzNOnqkjfg/S77AvrkGYo
Iy31kkc1B2Fwm8A0pAYOvGsl5DC1coRFR4q5D3UbuAi0tut+icZ7kT7IqSKtd8YdKaCiymhiipR8
GURRq8ybnU0YzGdIefsp9k9Txp9i2gbedPRk+pafzdBM53R6zSK4T8EMxLPU4Br8xoHXzIvGIDO9
l/VIdmk4vfUOutvIKErpIt6NOceMQoCz7lTHZIcBkhA8kLWbfi3VT1dyVow9T30WMRKUMWFoDTxA
i1+WMVtILI/sXTLI2DC8tFUvyd3gj6uzZdcTUXSDd5aRpH2pWEZupzqPCGjGi2EpnBCjZd4qhmxX
KaFPpEP7sGSU94INipwy2gTN1DgC0thVOBYzy9v6MyAWaeeMB8V7MtnocAKC+/KSbAqHYW1kemtv
x/YT9qHfOCc2D/vIfZLJdGdG+8eXYHZKRcJ2nFo5okJ2zctM0qI7PVlRfSp6w8vdMH9lIrzrMoaZ
3Ih5XfLiu8m/wk94U9LwbaEodg1JWAKpFpMlQDZN6V6TXsS/Wgx7W+UB2IKa2oXyB7f0UyMIHItN
vguFnA5dyBIyrCAGemR9aqeDwYVIu85oAMXIrc6Wv06QcbloDob+RwxTvGkmeGZ6oauHEsUiJ+fz
XJr7JK85hhW5MTn6t9p+6gIgsVkEerwW4tb/3/RQpxC05ghZMrETtt9+KuDbUVWQpO1PQENwVnt5
fT+4DHedCc1G4l13SzxNRYKgKpWoAqrgaAW9uSuKzznnyNADKWdtHtJAwM3VoThZXn5fWuyMndGk
G69A7ImPjKmr3lbT8Osa6L8dqfV24DL8Dolxt8MBEVzWPVkezzkyyHkIUDRUUDYqLe+6rLmZinEv
JhbBLuL3OxdryjTlh7kAdiIj2+fbNs8yMBbObiXu6+XBcxexHsYKTANe9xCkhERjtutc+VciCzWZ
/ctruFrmCZlvUoCSThDX9HJvPAxXqIMvSeTwJ1PltiyTt4oZZJAKcgMXh8+e2aE/5N9R0gSMQbhR
qtDDla+A1PH8xkVBVPVSkF6Rt/sxmzdW1H2XPPd7bxmwVwRJerP4zwiXS8K9KjbyLatDCZZstD/D
NrP33EiSEW7FQjPAWE30K9cuiNTYbNsIGWpn+xcxy5Gsl4EQ2wX6cb9IYlKQgo+w/6tYgzDp+H04
k3zNAjwNDs19Qy+qAjJ84wRo0cJLx7P3KnuoXUXVkj8f6xn4YojOTWIfjiD0hMzWLnYHKrhQP0sM
krXTp6iqHvSo+jX7ZLUuO/fQpvWLVmFNZwHBVKbKZ8OJVGGy/2DCdaIK8AMiwAhtjHdxOmMV1D2Q
V1vp+8rwcySDn64AZjJaEi14Xz+yPidMaaDtDD9JLYwYvLDBEmZ8sSLniMbIXV0KaYHqG+y9nMg6
sPL2PAPKZ++0l5iKNxEaCB440KUWB2+VgYdWCVsnvrdtZ+Wk+tGBd3xg61lbEmEk1gg4ZXw+tEFL
aMhpOowlCBXyRvrOcY+5YMlVcywQsshVUHU3Vj/XNGbmtmkgV7sdCLK+Cz/nscHWjkx+3XrfJgdo
iNpyAmx4QP36Fc8T8L0lubhlqzY+osOsKm6oxRDILNVbU6IYriaEHDOBmCKYPkbWTdgk1XfSM8Eu
sgo2+PjVhzYYv5ACQ7CI3SpcXUl3yKOY0tFoxJTI3Vedk3yBL/UubjiVhyLMH1GmoHA1PQwpoBSo
tygjvfz76k7f8zRvBO4kQF0Sb/kMLL7IoCw0NRWQVBKza44QyceRw6WNOlqFG/Rr/5F3Hl1yamkW
/UXUwl3gTsMRkUZplEopNWGlHN57fn1vVNX9UrSIWJ3TnlXpSRDA9d85+zTbqoipZ9ecOwdZ8srp
70lEAcCOJLxWugxjh4XvwRgRPCMgoiz3if1F/TD0MRRhH7OIqYBEVnPvo+TgDvHrtENz6W/xw2zM
PvnISg4SYLw3nIiTu1G7YnP64kU5B1aCOYVhpL2yCpvc1px68q/EzElrU9UHS6ISwb33ggpyZ3d+
9NFI5UmNq8ewgn6W2+XnerISTqyck1kVzP0oFMye4OUuNJ9Y5u7QpLuaXRjYB0nzHJ3wNnN6MAeZ
vNV8ZSbLsagxHfYgHsdwm8DhqK0v059hN75KmZ9QBuHWtMtfMvegMwZuWCs2r0P1dhEESJvjfMpE
8FtY6xAXgtLhY9V7r8jEb9PMqF3MkVh1xuk5HLzRLbTwJVA1BCQp1ocUg4tNUlNgC++gexw4hGbw
yS7K18Eoxl06Vd/6PHxm/5e4qQyGXW4odxOEpax/0a3p2izSz+1Y3gxzqW4IsuNoiB9ICbGwFm5l
g8Os1V5xE4tdj1cz0TqWeIbmUZMk3SfVB3UOJdbT52TUCHpHpkWzgtmk64BKQb1UcdO4dkptnN3u
YAKC8btaOzpYVnZD2Lj9iMw/F+L7yGEOtfgByjH8S0OE7d5kzq1Hj2SaQXenSn4pMsFxNgiBZ7Dp
Xj1APAo5DB/GCGQ6i4HQsMAcew5oSwtplCPRUEa4fBT+W2u8yprshS4vv2rht8FkvA1i6n9TeWUk
qbEPAv5hR/rrJAflgxVRh+rqTw1eb0BQaXawE8vFyE1fdeJwl7JRbnyqLmo8PZqo+RhL0UAFuEFq
7bmpjkZWu2kwKy109s1W9bkP9WzfciYYY3o+0I0jKzjZQzMPEWyDMt3bRti+/QIxVChInDL6KN1D
5YwMFWZ/SUxFAKbTsop9WxLLXHo1RT8NcAV44nbOHy9i/SRe9dEmVpzaH5uX8HW00SaUCpBoXw+R
6qO09wRb1oJwWeiL2T7uZg9l4FJ0g1cWD3PO6B5HgU6VBTH4AKAyIdWkM4q7FimhI4PgJuVQoUwC
Ahq0CrGSkhx7ipqF2gfAyQk3KwrvZziFI0hq7YMUVXSYCjbnah8lOw9V1qZTMwj7CnQn6SV3U8Gk
b0lUfH7OToRw8EhXWZnW0LemDHlyFuBPUG5zJeiutYQ6uEeaaxwil8TpQZq4zrIP1yEHltmV7iff
9R6kX4RMYct2/+RllOLsSX0d5lCMTuMcyvdfVIOoDYdfu2uskBQSMbDHgEOi96pk1cNGwzwqgiR6
I0OtIGFn2B6lQrMMHys1OHasGNizU6/KW+t1NNpnrD7XRv9kVHp04whKj5WJ/9WKQI6gIob9gZi7
Ir3W1K5qOQcYtRF5Eo7TbXMzmEXc6Wd1Lm6h/oPA5xlXjNFYMgyluuFr8pRVku2xWeAcadqTN4Xd
PlcAzuDFYnAy/Y95SEimxyQXJp28q6jujqVKDklSswbrc3uH7cO7Rj/7a6KW9NtLLsuB4MBI3CVm
0WwVnCh7FLw9/E7AmlnewIrxj7keuIoq9Ifm1k9b7YMd/komkX/obRIzO/1JyQ1xHQ3tPAQSLZGF
sKXr/FQEoIaaRE9vK6N4KkO7I0NNL93GJ3opjBvx1FY6wJ8rPjMMHCYm38EOoRsVPJ9ZWRYQEzz/
3d+/1EPjeK0HWBvQewgigPclHoaN35LOow2SE1PmgB0umq3WDsirA0TETX+r15hEy2HoT530HwPa
3o0ztERV2QRlNxPqQLAF5oDORGuha8rgKsnahjIFLXkmNNionbflFEQEPTgMSEF9qrTxh89Ogvhd
dk6mne2rDK+Ekpn24TfCYQiYTKTuf7bmQnnI4fBetpxvpTHnt9gUWZSPdn2T+nMYDQt4ZmK8qNlt
7j/xr0jAxQPFGieaPlZpdvslxrf+oQsg5OYNlaKmCaPZJcJj+93XjmIvXtHoQU3Cx7QNBxcRJhoF
Gz6hmFjK1Cm0Muwu2VZFkJCPBFnluMB2EWWwXRy091qjfZKW+cmO0sRVhmtjGKzb0QuK/dBH1b7W
qmmrm3V2GLq03CHp1cn/+aLRce4xXIlD3UffB8e5aUsj+JjE01eF/dc1ZmmCdCj85Zi90ygWD2E6
pbuyQY9WNaFb2E1xFXsUmNRQ/WALTkZyeKuur/onyakmEYkcvvol3JqyMAkMn7at0uos7+KNwp5k
n6lzxN+MwshMRNv8daDzzk42oBrJdPS/qNSFNCPaRQ1jUAH8NM94bKsSxJ5CvFfyEUBvS1KJb8oI
WnBpXGe6imEvl26mUtnR0G3nqPZaDL9YCjLlEIAyx93a70YP0QUvT96PafU6oADoZfokKpXvwYKn
MYn5riZBT62bHfOR8UFrmqMIVetKETMBmqugI6I8rUmbBVBC/kjAgV+K3hwBpAcdKfIgCjsJrMQi
8a8FsrhN3hg/p7KDHJz1JA/Nzz6K7LFriBkqB6BehmJQ1JVD8VIJrH1hgrKwZPisO2IKshFfIN2X
rZ/YZ9JK9838Qtv5v42iMA5Z2H39jXmQM7JEIXinnphhItPzH9sqdnHdhKfSiHA+g2vZ2WVbnCKV
I1EVnbxg9M01wMGmJr7/vvBQcXiSW/ng5lox7BuoFkhQJbFfGZNk0yffY4ul5BgxRaYFnhBAuhWK
EXpEaHrpzjAIGofFsgnGIEdEuJEl+/FWmaybnOCPLozJjOTU6IQJy4bH2Q17UcDCF3l0a87EFNSn
2GZGwggzkYJnG7w9Zx2PXcS6uQxfoZnEj4J4XWVgu+l7gNrrshruM9u5YSrHBmhWjzJHAPybauJ5
FJNQrx+rivHYadLDMONavLqhfd/lQ6Xux4EQck2P8qNSFkROjPZWGGV3nUpEVyhLAI744qhhWYxS
pDhKCz6uCgeCyywiwa0QLVkSP1oUOedaqDr7B4hirzrtg8n5aO7rVAZaNLhhbH7gWHmvJZb9QDu+
8udTvLHDdTFEgt9URj+m2NZ26dy6JllzQs/BM8oImL12Il+pFN6nEYRXX/M5JEtQLBQm1YX5r5cD
UZhdoO9/KDS667bN3TEnREYM8lH0HOjYIRxBouEUJQgoYZTMsUl7b9dCvzFRlPkZanmlx5XU+z2M
uL68DiMcYvhUiBSRtBCvVpBDRCAfS3O4Cw2E142TmmgzSV8a6295nLED9F5i5JX/ZmT8h5J0/28W
xgLatPi//y8ZTpoFqOZ/cGP/C+J0+5q8jvWfEKff/+TnvylOmvyXbmuGaav4UaRjwhX5N8VJyn9Z
pmrZqm1bhmVrDgiX/1Cc7H8ZtiYwuumOY0joXwDL/kNxUv+FGUoHVGKpuqbzj4X+f8E4LQBjuI9N
23QgOM1clu//INGyzg44YfEMJvI8PI7ZSAWEnVQKGAxdTyNHgWjE1JXPfTuZRx9syqPAMHCafEd7
GGB+Xxl2UxEYaDgn2iko1tRIB28TGxH8YlPNX/RRp+SJcNjiDKYd91oZBdgWp9l10IdNeOptNlRv
Xv1/muhb0pvxJ07mn8eZsUxvHkemNa4xk12VI1MPE7POC2YPELNATNPJ/6H0RUjaXOE1KdhpPzoa
aM/3aWrmFvRj6HR4c0KJvKktfuZh6DxPqYX4ti0HqhcAVCiDZHijADCAMu4VB/ERDOGPdoPck89P
DB/2fGtrwK96daaJGmyOqOKOA7v4W8zK46HtHPNmYs90df6Jtb8/sSUX4Jy+b6h0iYhjogA4BvbA
qfmumyjytxVko0+pF+HEdnLnE/ZETIyRqJ37TMClTL3C7jfnf8WfmLr/fu2WnClEb147Z0ZN2Tv5
dDKMiXx2U9XwjdTel24oS+XCPf4E9PxzjwVRy1OKQVg1io7JN3A2GSPpQVBOPtqjCK5lHg7JBRiQ
9ie46Z87LYBNWWQbDLemcUIgDW6spuSTbSs9HK6KqCWWFDW98sBi3niOMWWhHal89ZMjS/WTxuHt
N45ruyMCk4J80IZ1EUc6OhsXRa3HPeLO5nOn+BSbVD8Zn86//plN9A+76J8fvGCw5WqA0DLsCFYL
hQvx7RAk8v78pdfe+nzLN1+2rfpK9wBXuNn4WbFeA20iqUjCeHEuYL/+BFX989sZ4t7eIG6qDPg9
U3KtP3ktgZ/xT6ZClsjXBG6qyMHe9xwLqJhkacoxOwcBTOzkVWCsUm9BEGyM/PX8Dda6wGIgtc3R
rwOLG1gUtzxylgK8ayMZPO+7/HJgsxLTNFM8shJzjqIDfiFkEbTYhYFz5TM7i1EEvpcOcxNcgIKA
JK4+WD46tZGcl2i80KtW3s88y739zmmWhqk0RO3KElMTK2tTS+EWiNP59/MnPO5/mpGzGB3qwmmm
LA8ad0Cxn/MJKgNMrHzCQH2QXnphtF17iOXIMPSOCSyNVtSHzpesyYnatDL5OJSZ/+v8g6z0ZWe+
9ZsON7S6qnkpt8BIDjtDmKV8NWSfXvjQa5ef//zN5ZOo06xe0kxTmFsku6FM70uOPM7/+LVmtOjM
mXQSU4sRqvb29XxGVBLOWNDLMrTL5++w9gUW/bhOzLTuioLhYsCJ29b7FBHPZJYfz19+7fUsenFt
9Sjmh4jTVr3+mBYEmkIve9+lFz2YAmbWdxmntQVi/CqWpCDUF177yhhqL3ovVMbOqJsUfXDcE8GQ
xtoRzpt8VsssOhYNR2QwOrQbX+bdzbsexl705ioa8ziAHOT2KZG/5M6GSD/PX3rlC4Mn/aOFmq0G
sMD3GYqI4BkDTk8rqqyIfM5fXl/5xPbcdt/0gG6yTR2lae322wB16E6BZvwje4n34R4t9i7ZYNy+
8b4jD6IoOZ+gHsh13eCt3Vn78z9h7QnnP3/zC9LCM/WwAspdBuZnEDMvNqtPGG7u+cuvdEJ70cXH
wPRsp2E/LrtoONQF7lwNXdYhlCHiaRtJ2/n7rL3IRWeP9C7E3UxAlRwJX/OGlFPukjzL81dfGdDt
RUcPoJelpqQZ1LZ6KmoO4rVnB0ACp/pb3/h0/iZrj7Do7p70nWnUJV9Cr7AaNNlXWfXZhSdYu/ii
wxdZmKRlw/tBWbHtau+YcLj5rt+9pGUGkvMfrSg5cpkPiEqrnXYwAJoLPXDlh1uLzq2hjBmlbdWu
NTnkwMpdBpz7/A9faZvzlvpt0x+Q1GEp452AVwL0Z2auXtV3XsKhmNa/r11aiw4e9PhscoT1riop
CyBIrMlWfd/PX/RcbJF+33Vt7XYwdkcKPrUF+gCSUKr4+/fdYv4obwaHkjOgbMI/7+oiR2DnbJv+
U5TbG+A+52+w0rGsRbelBJabHsZON2u+UPNBMI/2Wr2vp18ZXInz91j7zIvOmycIlYKaEQ7yuCKI
s/M+BGoBx/RSOxJrbXTRcxXYC0OG68qlUFvt1Cj34Bni0w8CktzU0ZA3RYOqipZAIYhAWCRLpab/
Qn5r3ml1iSm4JBS008iStLR+uqrHLkbFofniS+sMzotPIZykxLmqjjHwKqpTH9VBWNivYz/Kj7LJ
1YMyWAibIa1sZVgjW4nL3aDJ7jQZcIN8/NKHqozxBfhKeIXBZDb7K4lOYHVXEoGdTtB2huYUt024
GxS8rUjtOOIP8G36BkUUvx+GHwCVEHX0SNEwPBa6/aSgproxPBSs9aBwhlIGVv3clJgxy9TMns9/
v7W3uxi61C4eK+xfNXUmsdUV3HbMku+6tFisVRA2pJXh0YUKXNxWmN22mBHPX3ruhX/ZBovFuGVM
vWL1c8uO8rvAktQtx61Uv5y/+MorEYuRy4LY2RQqF2fvgpMzbL8FiLXed+3FiNUaFJipv9Zuq+XV
Vqvjmvp2egEFvfbDF2OW3WTDVKtsvKJc3JiyP+UICd/3u+dbvhmrJnStdZpRozedChzhiH+5Jif8
wudc++GLgSqYMgq+AV28svtjrLWYV9N3XnoxPtVMbHLoWCKBE9paCho7fzicfydrjXAxMAVGPMR5
oiO+6z2Q9yFhL/gqbfvComLtvE8suqbSkY9oqCpTf9xEXzqMnrsoIREmUUr9I74aAj0R4+E3jeCy
JVFNHCp7PANV8IWxfeWzmIsOPNRVNLVdxPQK2PQ6J1TnoIxGcmF2Wrv6og9HdUEJGGWh61v5vmsp
VpG5+q4vYy56MBM3tcdGY1BTPLAvFFIFCcnANN93+UUnDluoaVlKm0rRENVT/rmCN6CSNHT+8vNl
/jK4mYtu7IFYaZOYdYGV6ddN/JIOg+vjfxuNC515peHOBYq3nTkeUbpGXl67aA5vA7s5lrNzOpev
53//2odd9Oa0HipNzL9/6GCtWTdVdOHFrF140ZcdW0M2J3oEXlCwG7iq08Vj7bVLL/pyAbHOw+ZV
u8y2FpGNBCZeGIDWvuaiF2uaQiUC2M/J8OxudhUqOyir6SGwjeGuAPD5vn26seislqpNIij5qCXx
HJvBr56gxOXvHIuMRWfVlawAAOWTLjVN1j7PLHGgyOXtsNHA82Chue2wTl1ZVRlea11luGZY24+m
xIlwvlGtrGWNRZcuBsOE+pmynZi0m0xAlO38R6pSXzmxvzED+8KgtPK1jGXXxvnZ5yrznCadfeTr
bhhk9yPrRRnXFz6UPjfXv/RvY9G//bjFiK8x2zV9nM6BYONIiBWeUKBIFWwRPXhA0pF885I6PsZV
qh6bqMCpL1V5NCdII2QZqK+j0/nXgEU7XPC+dYVLiKOZ1EmpzYOmnkzCqGtBGFQogY+e/wYr44ax
GDcgy+mlnfLDiRqFfXXNChiLT3Shja1dfTFsJCCAWwpbBNLm38qYWO7hhXP8Cxdf+67zt3izfhkx
jTaWYMiuM23PunQfqdkrgCXMMk1zYXhae4DFGIK0lRdix7Ub19atOmUfOc7ihBqB3/nXvzJGGYuR
hIJSYjgWbbMa2cw5DXHdtfXj/LVX3o++GD0SnLCRiQqJwOryxtbba6/Cjdel411fxR/P32Pl9+uL
MQT4gSjFUHQnwI3FUyewqY2dVV0YINZqeb/DZt584hL7TmTmTnsqZWvunSTGQdIqL6OjygPoNxKi
y8Q/xGjsEW2Z2q0IvWCf56q1M0fRn4RmJg/QdclvMIYG9oZqbYIQGlrmwaGGn6Zd6EVrr2E5xFCL
dUoxtic1csxDysyzGRm9LzT0lXHyd/X/zVsg+BmpeoFgGbKiwSimpLcRoJi73gHWVyJAADOjNfqF
Jrl2t/kZ39wt1Yu4HiMgrFFhwE4xlOBDN/QFVEpL3NiZjYNU6e3hffsbfTFCgKQslCqi5mDaOehI
kpd2rdfru/c1z8UQAWETOaTQjFMQNJWrJ70OjkTpv52/+tqbWgwOgVopNa4NYvLS/G7stWMGMKEv
ghsr1Z4yv7nw+VfGIH0xRojeahMFars79BlCQutXnM1uyPbx/FOstN3ffe/N91aKThZhxpZHSQ6O
+lMfL7ydtesuhgYhx5ySp6O7A/udo2qnL05YOBfG5bWLL5YOzdQM2Vi3hptOqDk5z9nYwXhJD7F2
8WVvTntBeY1dTJoX0ODinVa8c5uhzd/4zcuOJgAmnQgQ7GQNLlO1tcltATnu9iWs+vd90Pmx3tyD
tC9U0+NUu8LXP2AEi3dlMVq78xf/naT0l5XOLGp6e/UqgaCjqJGBi0DaRzTG9bH1ZxdsVDKcmopK
djbFso9laZFRZejZVaCgoBuIDcCXkBEQX2DqYir1Li0y1j6X/ucvMrBV+b1MDAR2tdhYHSZ8gg1P
5593pfP93si/eZl+qqu51KP6FFQ5PvTA79oHu53UZwc3yafz91gZR7RFBzf8NO8G/F4n1LeJW4oy
eVSNBGs0yRB7s7P8vQkh7X0z9jJSTGhjBi7PNwin9T+lsDVHPblw6ZXnUBc9Hp11lRiBpbtgTdlu
mQMpNfDtSAGMXoyg/dZrjbc//8pWvrm66P+GDoonqU3dBQICjEVCIGwg4bzv4ov+P2VKH2VYx1zP
HME6DfHMldAvaUHWfvpiCCDAtI5jDKOuBfEOJPtW9OqFHz7/wL/0TXW+5ZvGqvWtLsfCwWBQxR7m
Y0KccKaBw0KM+qP0ASOef0FrH3oxBnh6M41lE1TuIKCslYVS71gJphCa9WOigLXugbFdGM1+70T+
9lCL7h3je5t0oLau2sTlhBUjhjKiVl2wl4R3QRUyc5NA59QXt4ZZEPKV6YSNlaLorh1Tdb4AhY9f
QLY5v7xxRDnuNDpY3VS9S6EG7EdVba5YhLD4TqEaomhuNq2Jq8A0ylMUhsqvMaqwyIYQFvbKVA3P
JpGdm87qVGzUvvXs6wL/aS+n56LEJYKHBSXy+de89jkX64tCMDEgDq9cOAzWXreUX4CnHxJb+9XU
/tfz91hrjYuxB/tCOAUB1CLkN4QNBKEF6YeAg/NXXwQZ/rewRyz1jW0vCYeqgvxERZt0YxS2e8x3
WJTSKrpJQUV8kYGGWT1uCvnZTEzvLuk4mFdIE9yXhWU8oXog4NiPxFRfD7lJrI4n+mSLi648RsR6
XRI4/Z6//nczI3f1z74DJlUfowlDJzuaE6CAja6MR4khZvQVdOhgjsPks10Bt0Jb0JG0NbXVF1le
mAL+/hnw3v95dwwtRR80ge4aZRQ+JmAPr+WsJz//Gf7eX4VcDGiBo9XkDnHyYYeS+CpEBfdBzXxj
lUTYofK0PxlDnX1+380W45vJ8bbs6A+nhE3WZ6/u490kAPCFOSmyphdWe0DIlXv+ZvNe9m9fbTHi
kYwXFGGiAQqLFfO6IJ5yqzVDfSUINqHMZ0+nxiO8kOBLcCEz2fv8bedG8bfbLgZAjEJ614SaSj64
QeycnSn+T8sDxzmMtnldjhYnZvhbH/ourS5slH6fiv3tnotxMGpJNWk7iyfqg2FfQHm5RS+dfiSW
yCDGAtDLNrd6b58WnX00whaiQjE5X0U8Zjd10WeuF2keUDE1o8IaWI/QG9M9dvb0xe/JuImrIblK
GyjLEGNxp4d5nTwPYTA8k3OoP8/yXbintsjvMiWf7ofJzvciSj2X5WB8OzZ+htO08jzqdhYRXwYA
cmvKMJb2rbiNEk9emONWespSidgR8gPKhK22Y4caMUSQ3zJ/FBfa09xI//KSl0JE0UR5jXkOcyFJ
zbtxALwEryeEggGR5cI9VhqPs+iNvR6DB23rlgAtBSv/UJvqh6aoIByDQoPfZYDRmCQApkCHN32+
wa4OxIu5BN+opxJmMpE37mXfPXhGtF1dR2mpTDiKzTRQvgqrj/aFlqrQGlr9p2nE4a3VT81HvbH9
im8qHFdmnb5lMBEE6liIAmShqi8t3q7d+R+68gHkYj6KipwttcXntSb4CxSFb5uw4ox9tIcLfffv
sypujj+H2kBNcvbsHWdKPZY4UtXsW98wm6+FOW9OdCzA559kZWhaSkERThqln82MZm1QnmzStCeg
kRGCOzXt936k6V+F1plwaOJe++AoLdDh83dee8LFoIilMPFypsaTmmsP0eB8UvXkUBhYzmqCks/f
Y60RL0ZAmaZYSv0AN5VCeAh0z6i6djC4EQo0xpywGUpuPjmFV1MuipAk7c/fdq33LwZByWqQYBp1
th4GXzpGp52aaZcOWrT5Kn/r/YtOIj0HT3NpN6e+NHARGvF1m46KtWt1v4AkXpvJEQhXRZBSVO0o
WmU7YeSFmxCqgaG7BD96/ik1e+WHLHpBG9lB0MImddO0UYjgSrTjOKcl2aTG39dDHx6G1seZWpGC
GEUYRwRsXohUib2vAMQcjJ7cwThJSAI2Hf2zrvO/ZG/ZF0awlU661Cj6kx1YZHBpRz0eob/aanno
CFJ2MQJ0F3rP2i0W7Ys2kzRBXqnHHAexK2us3hJd26Hy00uCk5W2tNQoTjY7+mbKU5dywS6s4MJA
Mj3/AdcuvWhIdlINFjZaQou8m7BPocDW7+sA9qJlOG07VgTzJog28upU1mSGdXIyLjS8tbe+GBsN
xKeoBVkr+A70YN9o4l2mQALq9eTSCdjKAZJYio+builgq4Xdqfda/bPj1ToG4UxgLNaUaiT7xqqv
ZWWaPxzfQC3aaOnwbHWtluwjmQNgjgCKqxoHPjDqap7/wif7fdryl86/VC4nMVwBqHTNyUGPfW3V
kd2SVaURwWaFYM+DMcMtnoDizPSIEC6jT0W1UbxQvaRwWJkwltLmDO5PJ6pgPFXNl8bIjzVrAEp+
29q7YwIGmuQBA740O6196fnP3xwV1B3skNEwtWM+JGStNLX2IbPT9GTnoX9hlFgZxJYyV8sTJUHH
oHUdTcfUnXiFhPQFy+eTJqzuaGaCYJu2Jbf2fKdb28Itla8B5BojjYDYhiBP3Dru7B/e0FfPluUN
Oy8LoiM5AgXUxhD4Dn+zOiVEFbpWLmqofdLPoItjlz//a1Ym4aVWFpi445Oc2rsK2FEvB+huqxRY
x02sv56/w1qLXUpl+3pMp8CrE1dVDeXgxfrIKYGMeviOqV+Bk66lcyvg+HxUnRk5H7DH/S4qE27a
+V+wosYX1qIVAbzRFJkVvWv6zYuvF4/tCMbEeEI7fYIsSEpYdmf0IzkBNZB7c1/AESEY/qDb/i96
8NbQlX0OimVivg1VFRCjzaELOHTWl0qfuKKMLxQM1hrjPFK/ae+MJEQta3nidppQd1Ff59eDKkl0
UBLvx0SG0ydCZeWlit3aSmIp0w1VQsmKqeLTiKSHw2yGA0Fvpe99j9A43imyVuCYaar2Q6HRftN6
TfM2THBGdlRVs91rXV1d2Pz/riX/ZWCzFmumxME7H6lwQE2HPreJqqK04PmAiW5xxIJxUfJr9HS7
SRLxYU9uL8lZC7ISbXSpdF84dPlBljQ0nrQIseNacA4aL422akpwPDDoqDywIiHFhUljZws5IwfY
h3oK0cCNBwqmlEX53CiD97EH7HFnFBHkHT1mOLjQ11YGM2sx3Ra5nyt5MbbuAKbzaJOsfmxN8JIa
VJILg9nKetdazLuloptW1cAzTI3M22FYxf4/jWKrdqri2kOgfmixhD6qcIYuTEhzy/zLZ1tKbZNO
qBmg+ZZwPfFq2KP9hUiLS9aJle6wFNvG8FIKo7I7V02N8AqCln0COwg3h7zQ29CLogezHpsLRxdr
TzL/iDd9b0g9glQTmbhGoR9kRUuLwv35EWjt0ou9tMzSihAAP3UBi1Cm+x5SCHjflRdDW2SG4WAI
dY41rYiH1D2dyLhxutCcVlrsb2H8m1di9lPdKyo4x4Jz82NU6f0OjWB7CAzTufAAKy1WLFbQldpm
zuAFPfIPSOJZkCiHRPeZgutpmm46Jt4rFcrINrH6/sKHXnuqxUijKLVRNJaCSS6EqFWUdlFtklJV
P/hZWD6e/y4r86pY9PUECP4QK95vh2V121AHuA1F7qsbu5TyVqRDXF14gStiXbEU69aa7/l1izG7
6mogTGa0T9AT7pssHK4LDky2zpjCX8vyI7WQK6f4HEzlpfXZSsNe6nQ9ITVP2hUJKQQwn8REcr0a
DdPhXS/RnNvMm+bnmT0GCnvI3KAZrkJFP7Db/ERq68lssrvzt1hpC0u9bgblx7KyDouQTWBQNqkS
NhlhMS2pRhc+0EpTMBednyxS4DpSyZjTCZfqivLBIoCnMiWxC0nw+fxzrN1kMQ7kkYpbOGBL1LKT
dqGzjAczENGLoKj2KPzxkoRIE79lnX8Z8ZcaXk5SmtTDgM7hRlT+9Btruks138gh8WvjIfBAQbF1
yj+105gcfUQnV+B/x6sQQMmmiBJ/K9gn11utb/rPoD/ajW7tyTv/OPigq7zk4PXf44mTIFL0dD3g
oJeSXZfI65Q8sjpuIZbdAjI5ap2+nwZ76yQEeJC5C/mCsG8CyZOCwMMO/E9963jOs8XfMRO5czTw
+wqMZSfzryJfkF9EWU6T93YIkroQG3byPy2DZTBQPNBLoEGJlajqDBn3cCiKgVi06Qqko2sH2S2r
CEDjX6IBqo4FwjPSSNLI9ZPvzSGh4iUgew2iuLYJ60+WLHZTYf9IW/UmixHmFRxfqwPETqxKEHih
cisHc1R/RtYnJffn0tOVDV9dJt0xmc1Zs6gmSfeieUymEQBdzVlShJikKXMCaacnpyf/aSLSipgY
z7xKvG+pod1L0b+YdfF9yO86VjJqVu205L5Pfpke8diEi1kxabVsN1qNqE6twu0/g96rrc++Qyee
qPKrG99uf1I22JRKsZ0UeSW8o6WVe124jU4wkHyqM6JknZKM5QciT5SOoID0Lmmipzg3ibyIied5
Mghb8SsEiQWBPNpLaE80hBq3mXUoy+xE8DAxcbCEIGOeUBluPJbnzhTv/ORnD1V3jB9S1X/A5Xgo
YVwUBFa1LTUCi6jPKt0P9r1j6lckn7M4IHywHb4Zmurman3yjAHCagWtW91U/pVef8nHbm8lsatn
ZC0O4aaX39rsh0ckSplNj6Vjb4vQ2wbGF6/+qZWEE6KD18Oror/zJJrmFkbgGLWHRr0emmeLzD/h
6Rt9+pro8b0R/Ez7r2nk0SbvgpAkHjMk2913RwgdLPU4JIaTOIqToQGTDE3yFqc02drQ7fr2AWgg
RMGfFK23jSduUnJL3cboTxZN1gK9rfgAqr2IOB/vySQJSo0ePCYuVuvcotioARRE2R5Te7i39OZh
Coc7gu5uSsfbsni3NnnbEdMD01qo+a6ry5MivxGjvh3MjhyT4F46vxq73ohedwNd2TkWQUk0BFsS
uFBoOJg5mwvDnRLBwSSIsETn54eHWnfcoqWcbcnxahLeCx4ythA1/6Aml9b5WbFK75yJWUhtnzQk
u3Xk73xCBzNbEEuo/JjI3GW1vp9IuumLx9IWWygnx7wSUFZ1Dg0LEV1rcCyn0t5oXgDauiaw2STc
QRKKlMGoB5OvQYYW2U1mYtzN858cRW6U8WtrO3dq8ZDH940DPDgZ7wp72rVET+Czuh6clrIG4d6J
R07IKR9prAQp9NDCkvqlGcwb0kYPsdEek4Z8qh6LczEgcv9cGRWBsdOL1t9oIUM6mtvx3io/NKQY
D5B1ORkByPvqKdl1o3CIbsgrW4+uIsJzlY6C10QUQK7tK93ecTgEzMi/YtP6TSvY/BL96FVw9r4l
MtorAstf9y2AgJcrxiGMiYaJUjpr+mQH/YPe4ixH+FXGwY4ccy4Ob90W36cMoFLqVBsV9SUkQtwc
m8b4VBAxoBKE0YpvVvhfhJ3Jctw6kEW/iBGcCW5rHlWaJWvDsC2ZBOcBBEF+fZ96y46O6L1tyVUk
kHnz5j3fxv1FSunKh+wYElJIXDU+D77RpQCrFJjkKbAiKJJzt0ugHkVds9PxL62JLxb5h06v/cKG
oOH/K4CpJCvKcp7TOCT6NDig5G8KuzsEzaeAbmZSsQ+qXyVIBsfpf8alOoSzPE3Cc0kxIVFfJCc1
f3YkQZcQRFVzTs3NXvRr313r3lpZ7dWaki9ts80LurIJ3FMdxeu2AUTv2mu38ta+zykHi47MJMIr
sw2R8WuS3DeZ2+88qkmphps129ulfYgFnb3/y1QE9ZUcNv7PXVG1y5aowW9TPg6t2ThR/Z4Wn34K
TZt8ylhAaiWfOyHINON5mGV7DtV4ymxvp6N2PdXVygTlds5+BNjeUPxu8nsytHs1EbmA6XSZO74S
NPtTm9WgA8dtUY68ku7KA+nL0bDvOCpqr7wlXf/bgU3hZjzdIxnFE2gQC0h35LInPRXHBOuaV0TL
unTddQaLLSIPNYVhk8UJMe+v1QDZQ4brLF12bQebJECgiNQPtoUj25trVov3eN3XYU9HKOPtAsYl
9z7sKT1mHgQGt3nUxB2zSYqT+cze6FZQfrP6QEJRtu9gpHWeuy+73+74G7AJWYvEZhOZ3QieXArN
1pYccASQ8qML+Ze4xFVuv7ptYJOVaeck49gi7j8kSZuwTex6OjvCA0Q6BTkO4Z74q3NEAhD476ZJ
Hlq/ch/aAoZlpm0+QlsDgvLrrPoBcmG/uAMJ4olbt8+F3aS7sud/gHUcnM24mOGMrjZejDWQkx20
yfRMzG9+HTOQa2SMk9/ixLI/FchOxG+D0zgB66yq1RzBF1n7s0zPSx/0sFwGHbNg4jig0ATIprqQ
B3a8mPWx3eX/yyV8k5KtIN5MXITBys7lJNZd6ITH2A7eUxWJSw9BA5qZIYUhKKMGjlT9e5TWIe/s
S2iqYw+h7dxDZl7WAwPpxxnUIUnSKAOaGmmbsku49SNBqrLiem/N2xxn9+uz0ds2RWIvvT8amfAc
enwPjcvJ1ECfTxcW3Ib8nx2HD34PTt1pDks0nJvBWValHHbaapq3PLUvOqi2qLp8fE14wc4zbZda
fkIcRlEZikldbR8+BFOCh95MN0a+xI4GjITzJX8xnQN2OhkubjHuCnfMz8Ak4eh1rrgDtBSpEKyr
kY78i6URILCw5YlmfypiUUElCX0YFdVbMIsQIug0nQsRXstYwrZ1OOBARL5NWfYh+9g+1k5trbt0
3FQiTFYYsnm7ZPG8tPoD5tZRluoF1OoFb8nRayJrxzbHpxT3SXUTcXuGxVrlGGMYCobo8h0OHuJ/
nbwf1/x2/INt/jy5A6g0dWgc/zFq6oeuiA/SszbtaH/orgYxSBflsJe7dsR8jpf5g9FesZGZ+FSR
jvFwExcGvprwhIpVbWfbCeoWJ1h5RQ5BTJ0h0p1rVHJR9vW5GwB3OB1R68qYDdlRp0zBzsvy5ARi
0T5YqbtCinxLFoAOZRB8s6+dkA6tYs6pVpG4rBuSUbRtAgpb8pujpfFJh5+XtSD37pARvidxHqZZ
sc29pOB6VCLHPRW31BVWsphupXMvy8Arj7LaYeGGwToO8MbXlvBpggbHcG01Xruzw4nNNy8b5tfY
S+uPEoZue4bmMJO3TZR/wt/285+IYSPMpripd2VsOU+2mL0zmesjeJa27zvqbkZDKxJdvT9R4hUs
64FeWIfQiDpeWw0nyCstscsL6BCCeH2zArAdMeP31FU4JAT2g3CflWL7WrsBGTf8AzAqq8Ij+VlM
7WFi9vTbce9TXZ3Pimz/fgo3rujYxCiK5Y1V1hD69jQBL8iXBVBsP7QSDNpgy12c2cUJ3oG1RgXk
CIGeyRxFOkXEMZv2/ZnohxLSbWH12SbkU9N/4WbkUODJA937syeKXSkWZ6s8tVxwydrcooEiBrzK
OkxFhAGT+KtNzmM4Ss2fDXNSlqcKApzJrvlYyoPIxvF5sgY+x2gK2/DkM/WgoonZwlm5EIUBTAel
cFYElnqrNgYa6sXWwPVedElz9GGMNacRgI06asOuK6jgrEs4qrO22cnULPU+yocaLm9i/0Sl3by0
HD8BIESVy13r0sOxzmsBLVlS3DObmg6Z4EbIptmGEOroRp9MPJikgqHQqLwO/gnAhCkIicFt5nSh
Y8OYRgR9gRSB6b2z3tO6dR+GjPZXK9/5rcaOnJXZYkVscGz4dMARu1NVxSVp3b7PXK9kyvUYJo46
wAeY9zE92jlII0nNQvjfSUf+QmaPM8bnDJ/nwSO9/I1Rvrg1rR62aTWb55YvwsDN9qEGJfVorcMq
aW4NBJobNHFnr0Lb3rbxOByEcih/gtl78IeouxKcU25qY/SL7J0MUMhiP8Gy49a1ucl3VUM+/ZzO
/YkZuDxXoUuKlk38+k6IPvyZcid/rmsvepD0v3+MVVXbBnGd/5Mb1mv3Xk56muTyfdxmYh/6AU9Y
7aphF2E73wNgCzj15fyQBH5/XjJP7ULRt7vejiB9zIHvGK4BAgmp/SOAzAuIa2iEU+6TekzKdZEf
RS5SMMq1I7aEYOpTk3X1y1jo5JLWU7rLK+CVg0yn1zQbkh1P+7QN7AIKijXZ9T/qm3IzVsOfuRxb
UO7q0QigaFyk4TqwxvE8h9BkaslBoZ5SWpBVmBE3XXrJvHHmCON8K/85c3stgiX7yoPp9xIl9KZ2
bG+yPnl23bGjje1+kRKWwola0t0Uqje7yBoI9uXw0PEE75SOE74ipcnW8MHJ8uc4ofuP3PpPNK/f
LeLeDkMyBhj6Q+oT2zk2QwhZHArRwc0WuRFgFndwCsCZBeacJGOy7oSdXptIZuu8WzzyW+RPB4xh
Tcj/h9uTxp1MecOKVgwoLJbTrkuq6lZIR16ESu6b9kSv69iNNwOOkk1lzWaj05HwYdBbG9XOLxM5
+t9xVIk3i7zGjZl98cBLOG+kBUOruLPZVR2NL6YV8hjXtIbNokDvpRE80IFg6MjOk2dQSP3ZH+7g
0YlPxSvrklI0/GjG3ia2rYZBULbdryR1rXUauMvOawegvzXhjMQ2Hwr2lQgRF/5GUGmPPo2nG1gC
AlRAQD22sXXUWvWrhqVwVfns7tkhhJelQcbGVaBPuO4gGCfsxqsqTi7GLeXJbYfpWTYWNuZUEKrf
V2CHhjRAlpmWn7nFecda7IcqgTwndT68NCxjHSu3giTXlADivcHisCeEJAxkdbVU2BGkbWuCbTSg
btG/Vnf4QJ5nz3kll40qQJe1iqj0opTjl59p9VkaO2Izvbvl9/NjbCbA4GGoAfRFpK+W7ediYcR1
AwIMu6xLr5CMwn1Z1DFWaz5k2jDvwZva/Gr3LL6p2gvAVZfVze7j7KIK4128dEw3zGMhiPGnV0sA
idjOWkCKvQP4OTcDGKxw+ihd4p+7Wps1dBFudSLpVp07LRtcpNO1Tqt/ZWW/jt74ZJxArZ2kfJTj
+NfW0ttS1z+RLBMe6jmD5uYAz8bUIN8yGzxlSbQawALvrRRR/eKz2Em2e6Q3zVg+qZ5btHK9ah/o
yNoP8fBacCSuvQpNhf8IAL1ZdNu5rU49eObjlNnJ1jL69yQXZ+P7Ca8uO06EmPd/7G5cbovjH+Ik
8chYc5t3p0i67TBA+2JbzzlMOv2R4VivvSbrb7NybEK5m3otc4vH0hFHib8eOmuWwAWPUlIgQK3a
TfCuwnK8Zr5pDrVyiOQxnX+IHECopJq+9wy+QFbllJpYOFe5Xs5Olj8YGQtusXA86DEOYbBb8UOZ
QvvhfDv6YWudZQyku3WdA76xn1TwPYhKVxfckHh64q47EOrg7vzGEfu6zsW5t7hFpHAgqSzAL51U
3ajDjrw2F5NzlngW513vim85WD0529ljE6lr7QxVcdBdQ9GVh6UAcVxXN0Qft9i2hVnStUjMk2aN
ek3n1T55wTJ900y4PCDNABzWSUf9O2Uxfb4b1QfIIWIE/dcmy9aEgpy8Kqqe7CbCjlbP1s/QudFa
eqX/vMgq2SwmtVasI7db+tCJsPB6OsZ9E2+8KqMiZn175WYumlvnZI+Grbtzynvx0tnL/EaLWI/U
FiO031p5zvcdsrOjJBjIppfFY9b8FASdHypN21gouezNbKMBVg6YrNn9NG5RbpzMpneOKZ7OFUH9
GWW8Hb8b7gZQTu34BmGg3+XOhFU6te6juHJ6ml1T7tw8S5MtI5Thn8LNuxnqBOMbWetFAHJ1qs5T
P9BdxbXLvw9yIP/lp4S5iKF1+SHewG2SeWS3azyevV9UKHcNxo8+cZ6ztqre1NBFz+Camp1j3PDY
DxaHa225Z7Yng40Xj5xG8Lts5vLowO9UX8CQRS/g3yG4zV8k5uLegRkDCyaYQ+QbRydsvhtagLrI
mTbLgX4OkInfX/1ZTxgx9BhwegTNwVkSb20b374SpR0+OSlfHdilOd6T8qcOjoJFmzl85vdubNy7
MOpObWSgmdU5T2HIUXJuLSd6W/wGA4G0Jbqhnaju07Mb/ztcgjuFu2I9n+oG+csq0oJ8+Ni+WOj6
b9Ci8quWTfI7d4ew3o1TVTVMRSWaXpcZbi2/FdW7I2V3h2+ykgBfkwToNWvzI/yomujVLdv/pFYs
bWy6J3YRZX9tygZeaLZMEUvdZTqBAci6cpX7y95l3h7vwZlE1RXqQHhQlhdDuAS703AkeWvX5mNe
W3WUPOguKk9Op+U3bFQQOSJt8nOl/fSv1FptwrxofhU1G/abNiCFCH9Qoq/2JPWJCwduUdDcE449
r+jWkkzJjXZJyUMmmENnWzDnr1dQQBre70F6Eaw5P32HdZUf1SzVX5WVzlu6+MG30V60gX6dPSRp
2uzSrJse+Vi7lzJ3ufDKGC7qWFT5Rpt5XilyjLtVVy3JPrUib5MJ2DRLGYYPOPPdV9L9y/c+sMOt
wsx9cS3H+zBlkH5RPlsUvV4BONQg52drbxELtPZBAjCK3InjV1TWl+r9CsangofHts2jnRGMGBBO
tpVFcgnyevkzxTYL4djlL0sSyU0QTD2sO8nZ3sUmPqRqKP/Wcix/sQYi+D3SaRl3KRnpVNqjlfaP
Kvftap1Hypop9Yqc9cycQhTUyB8ZVXLTWbXcEdXsXkwMd9PWg+Q61/8kqgUXCJHIKz3dM5fxiFlc
5+mzmDlkdLAcra7ONiqounVsTI/0l380ycwjlHxMhKI2JCQecA5CagmjESAw2CJa8i2gCr1KSzAZ
fKMbDGh6N9+dNcKO+AFaXAg6f6zH4my1YbvSzYQbv+h30ywhN+qJq6ahOdlUDRe2wud6zhcblb/o
3uox2YvROjhljIqno6eo654ZfDusm5f+dvQXPncTI5ZShvFZf6kpL57usR2Nay60ElvVaE1x1377
ev7l+s5LM/NLuR11dePfWVGXZPIvtqX3fUmMWjSHJxuwalDIn8jJD0LDfeeWTXCT6IXOakpbn52K
ajxr0N0I4Qc3ysvLHBct0N+CktatYDkMvIVz0jH5AE90La0vQBO6sd6rDCKolzOvLcAsG1A8cdJ+
RQDA08G/yBHZ0ThhfFZ2dfI6XsWl2o+EbIR63nNCib2LZRr1cOeVkm604lb2blY5WGtTU7QzwAl5
qZf9DE29t/PqOozqnFpuHOyRVvVnEBCP//8Mah3vvxjY/2sq+L/m+MIotxujMDvEaVfkm8jzx4+U
jMctiMPkLRBV8cD4kzK+VnJ87jJBZJ5MZf+3yRv4Od1gHeKI2vCeOe05EL0Hb190tfGBTGYu+edU
1Zdyyix3MxZz1O8cKr1r6cU2QIpJYXKec8sA9+5ZwSIxRlkrnsXxH9i5Gd5R7bXo40xEH4Ohtn/a
qHeOOskh6yKA0Sllg8/grl20+WpM476Axy3eCZOGNAfnOuZWHZbp6IOV27I4khOJ4gXPSeXbTxyh
vMBWJ9ZgTLJ/UqhmqxwzYTGPUusGtsVhKWFIOrUZB6/7Mq6qCqokm+RAmTvcRYFtv3atmv1VvYxE
7jlCv7Vtn1ytKPdeBxEsl3mU/a0t7DtWUviowXLxgCkiFutzG4UdVXafXfklxse0RV/ddJ3tHrvi
/kcb7GmfXdhCFmpMZf7NAT6AlSm6NlqV4awPeUmMIhVrklwdOYCumTV7FHamxmuIenczTuN9DICr
DmlHA091EvdMLzCV/rWq3DnXuKc+4z5tP6K5bp485Xn7OGyHaD32JrgE/mytDLC1L1e7tJm+5++T
KhUPftF5Pe+AN1wSL2Kcxbb8P0LU0ZFLcfLTJv0pWNthasWu0GM2K/WmAm9+t2f/nZI1PVoFpheA
20Xxt3VJnZFePD+7d9RvVDXcK10aTUdHDNnWsDvx1TDZByjct8nrNIdBunbr3n+Jy0o8xp2E78pb
DYmzm4r61A8Tcnl6hxS77Cjg4jXFcC3nuTmSuu/dksCjsSxmdpyywMkDYicd+LSsnVTLSlltuQOl
7p8S2DLbxPdMdRCTTW8QJoqZfJZ/qNiLOY1d0gegkiqgUYQpD++YjdXvbB6S/FTJ1hPI6iMj38hS
Qckk3IPHOrc2R1DOEhWU31hkhzz1g4uHT2rGp2onb+CtW71LHJlcXa9keOrl3PthMGfD2prVMG5c
36C6JvXsAU+TLpdSA8AI+LMTGjC5Ql1ZHhekyLiVvcLzDPGZ50m8i0GAU1fsaQWwy+b2kMqhHdh7
NMlZDon8FRVhcFy6CR48JWG/7gvKKBLA4xikL6hxjf59z6BIzx3TrnPWBcXRzWtPbSZfgXa3ql6M
hzFLpmpF3Hn5EIVwNvJkbH8HemE+AFDC2slaQidNjTd/uzQG78QgtNsoCu++PtNDAG7cbyQNSHe5
8QpvDeHae2PYPoDEbvx041hp+4QfIP9L6EZy5rGT+Sa8r+EVyo+ueu5QuZe2RGikSmd7QPwl7MP/
3UqJup9Wy7LvqegOAcqjtdbFIG7AHctX5cjl3ZeI0hFUjk8T44YDJDG8u0utMrrkmhFjbbjCkPLy
OluVPU08LYobbDSD1gOwesfdjuhfMbOpOvuD2arbzeB/d6pKnWlTFo7NTlPvLh/ulI0/Y7y4LWy3
gqptGPvpn5WL7EjnsHAnywYWEa/2up65Q6rF139AaM4fAa/Ih7QT61Zl7Xi1Mj/+IPHf/Ah0/F2v
RztcU7/CjxMCoidcUVatxjb9GVNXkUjKlOBrMITegjgr/G1kkvitjsrh0Eu7eoxHVZ6tshEfi5bV
bWrC4AXOXd5tIgbFL0LHgbuKG1d91VDodvf6m7Xb2r5HRzPlFSaP7k96asGYapKSzzuI5bmxC6c8
0hm3Nq6QVItVZM/mHFe4z5n7LcMKzq/NAHdein1TiPYtqIaZ2JmUY7Toy7fcyAhzyKzkO0xCxjNt
ktQHyIbL2Z68rFu7brwE67a7q55lxmbEyrbGwVpFbTmYXeYLjA5TxyblCg1i6FfK8XXOOk3VfAxJ
qgETErFJ2mvZhW99bNwD2OnmRwSxAnN6F+MGNSGxRHMzPIZFVXy4QHH+xkmEJiVqzoK2zKZfQxPH
f7PFmTEyOIl5ywj9vQ7z0HwvjD2fXTnW17hE/EWXH3sSg0TePyQw3i/uFNIAIapP0cYRE2zAPog1
I7q7fJ14Lb8+nxNEdrI6+VYVX2Wzos0Kr26olx2A8uREmkj9JxqZEjh2bbMqpVIwmKx1e2w0oOvu
a5ffEuJaz6A+GfutqC31UoV9U/PrA4ObwhgAHLBi77HwGRhxR/i3GvGarntg476AdyMZac8tOWFB
9UTShv2bdE//wM5Xs1mWQjCi75cHITr/lKWV81iz4rkeLLs6FvA3EUIzeQmd3D4uDeJDWBfkweDR
PRvfcm95rYuHXqNdZKplGYp7uVqjElmfZYf/25lAwm6dDkep47IXv8bx74NHz6figvYI+KwFALuj
+Ko25OXVWxkOPIy+C6iU7OtNEgbhqYxdbpWwat/i0Kh5N2C3gMISzaCAWMGChZz5POIhNPhk1dk6
fGvpggDIhgUnYtgzBnMcbsoVk4Lly5X3BhWMGB4K7K5QYcuYQZ2Jk/zWSra6yoUZXpu2NM2t03qf
tWjrhyaxcPBQrczITVGARUPxJGB9CBtYeLmzWdI+2YJTrTYVgKQb35387akUbwZEu+HB07YUK+HW
8RFSkvisgpgjvSnF8CAaTVrCmACMWpeANJ+litOtvTjL04DwcJxnveCepwiDHDZk1RZW93xkIdWA
jctVzciCeecqtp3gfW6D9KVvHRBos9XzIrbDs+4m+ZhbYjrNYcn01kmH+TaSVfjez1WMzWWwzqay
561uk+j3EHMxrCBvOPuOd3Nns9rCfJ1P1i2FRLEnma5PcKOKO9XWdMQBcjd0a2tp7XVLL4CBJVL3
pdBpN86d3Ad4wT7GYvJf+kYML7FbJ2BJbfezboNiZw9uuw/NUGxFwRxejMHXNLvophmq0YaUeB/d
FTfRc+jP2UM6w4sbxtQ5pKEN4XqIXYqXrvTHZpMztl3x8+PbEjjWYx+6XcpXMwRAJX1i7FdB2Hgx
wpZybzxVMB7zxhuXSxMV+k2GuRpfZ42OvfUTe4kQ2ar8VxOl3lfSueGrhSHXXWW2Sv0V967fIHkS
6sVdzWO+IfLZiWhNRnMEZYvhTMemIpd3Uv3vJvKt9iUykdxnY1/9rZh7IsI0iYQgmIxkZFR1Zu55
FQ4HvJ619TKmtmK+nyJUvFntYsRB+3bsrWb4tYQ+dON2CNS4FU7ivzQZSdlVpkdE+3iyr4WI650W
DPuBPbakjS/LQM1kZjz6cTVnH5pCepe42sJQwip6hDMWvneRbwfR3WGErnewy7TyVjL0gn9jlGIC
4rc6yIrpHqO04JgbZdaarYjfucS/ldV19dzMcnrrOZv30TC4V8/rIrEdbb/4LD1Z35iJdu9J3y4f
EI2yo0md4hREvTyWTYHWntfO3ejnsOvFrXPyTad/d51XPqV59N7hdvrg8KyOyKAWi9BcV7AM66/R
gLKvu2necaEnr51K7ZOtZHOehrA42AuGrUiKBSvOIOJDMmoXiLWbvuFhiN8crkBOktnjA+3LXWZG
4iPmAJERcT89pnxA23nssnoTwmmRKPXV/JT6MkfIq5rlORAcwti7sgW+MQf8zzxyVuQmbX6mMcef
Y+YxaLbe6CADh8F0Hu2y2Bady/w3qnqMeU3icI5AxFagu9qENqSXwbZRcfs099Dl7/OD7tTbIH4t
22YukXBVbuiTpDwtluueZj8bH7puaQ64IjFv0WvU3qoXrHQsujSvGmr8jTlrcq4I3EhXYAPFc2Mm
XoJAtxuSNZe3JQuKTwum4mvZOvGeqbGq1wE4u2clSUBJ7NG7NFbfnUbL0QxMgUdP7eCfYMeTgoz1
DvMal8Yxnnr1xJQBQlK55N/p0HP7ZZO1VhIhTCNlERfP1o8xM7I90+Xq6viBtUelNdtSJ9yknA7q
0lYqxscyx+1DYMpyJxN/ITJz7IGSKPKiMiXaW8/ECGQ2kYhnEHsTZsqmta6D5WTPofJ8WMMMgkuG
etBBM/eGAlZuYo7Tphf6KOBevchA3s/NDG1pRbr49Jgu2t6T7oP5wqcHOlZR1v5kk8/B3s75t1W1
xQd3eZuueXjI4XR87+BONCeTm4qTyFPzrkYSrafYzc55NeXPBstkzJCxyFkmwtABDxuJOELztCKm
6nhrGQXVvyZpiYPFoiNVNCaC1TKEpkXBq1sbEVdbDhNhN/7yjBVe02hpN0qb4VAn5o59mzrQ4eFg
z/teJ/LV9F63G4Pee+9Dq9wjDMxb1igXqJt1B4mZMfWqyVoy3XhAGTurqgcjzWbzjWtXX5iwx3+6
1PIOMV4m68Rg3vT7AU3mO4syjaWn8NNTVJrikoNbOQozyr9xJK0/cZrD4yRxZ+2DrdMnKq+ayHOU
o+t0R2/XTh8fIo81DzBCyYtws+ato+TjZsHnhhWtZQfMwqriDUu+4f6SB5+n5YuT3vk2Vut95znd
96ILH+Kuk0YQT5pk55Pc84oXoL4lTcaafNIzqF0Theesa2VFW/SG4shP7a9uH9knHgaQ3GwjrVLB
brpwmWryTKmjIcmboQ0GO5GKO7YTzXhiuBWbt86xiscOKQoAeNhdmasTL86EbseeoHMa6TnPURry
Lg5+/BW5RrWbMqwA2YZdholzzO8W9GFw6nLTcOentNYOBjnpTQ/95GYpgPi2uWjw2tO2Siveod7R
K12bbJtRhz9nrOTs2rBKH5MBeHBJRXntRzFdOpvGb/Jj+SmXcl43hce6nOfm64B87X2fZc66tIJk
G2dECeBFmBl1tqjM8BH3HglwyL/TzKNZh0Q+9AVzWFZq0wILqO0OeCuiuGScQuLV3i5C66i7FLNt
ONGdkqV0SvO83eSONM8gXGtyyXFFpQnivFdP4hAW0lznaMJ/DoBB7utOx+dxyMCi1mHEXzR9dgY2
Ry8cJsl+hoT8aI1yxtjr4dOh/SsfasI7n1KVOKfO8ohAK4y8z5TdWxDk/XfAyLS6+lq4t3gOFVFW
Xh++F2OlfvmO4/6Z+nzYTTKuz5zeeJR9Z2oVrFfGqqCNGVSve47Uv9U8sBjkBV1+LmYT7LtedsfC
59Y03uD+KsM7kyplXQHHM7Vdvwsw2v/oedAPDtzqI8I+b1AZB1C3wLeJZ7ugmh1qE9cHWCiAhvNK
P9OX4BwJitRsC5YQdnSbE77uJToR/mBtE6BdJz+qpl/tYqVPVDtqt+SxtYEE7F8X1Wef0BD9bN07
cb+VSVBwx2agH4OE6Kmhlj99oVx2gr3Af/DjqhzXhJT5Z+Lvmg/f0/XBU0wHU6dyMcGxurJq8sBl
brS0j84U1vNW9r37UDsTl2bkWhedRaSQhfZ4VFRdEwJOrG4kuC03djacDbQU8yZZ+ovX6O7xhYnW
uOLw9bdF1AhsGa0Vsc3ZFLfGWtJxKwkniFeKxA0mJQa7DfOvBre+sZVmlZpB93qKlhqPndd8cAba
twlt7Tiwp/QYUEH8yh0gOD0m5CcRa2fr50n0onppTRunE8xFlB2+xU2O/JpWYXFuumIihkGSDKua
oEZ/7D38Da29LZYleOKGCZ6H/D8DSZnOHz6ThnGz0OitsTTm95o+dXZjgdA9eZV3KCxTn8verp7k
KD1MXjjLcpxf59LUzjrgkLwPWThEltJ5xnhSPjO+kt9pXZH408nlb4EPHJu3WYIXFPIEs7Wet0k9
Oausm5e/VJP3CUI8bZlO+FsfIXYjbSvZRGEjNpUe2j2kOP+kM2atjHjd9cQ4flt3GG3tfnCL1ay8
5aFgy+Ld4hzM1vPY5HvpGb2z+n68sXRrHgHELNs+N820El1L3VWgFIeZFlvLZpbGrzLKfRFNpOEW
VfnQW2HKIS+KZwPag+DE0M/flTAo6ZlCyGeerjZWEs7UZEK+QkyfHkjRHVCtNIbT2qezZtaMSFSn
yzYzRSUOeYNsx/5DWbzGqTX+dVnJuiRL2mYbe+KJvSLkJ1Sd1RStVeshIk6FP966hKp7XXFv8P5G
cqec/2HuzJbrVLZ0/SoV+7pYQdIkEFG7Lmbfqpdl64awZS/6vufpzwfyXrKmV9lnx6mL43AQQCak
YCaQOcbfEN/v+gqGAVq6ydEKncY+KrpmGas8M3Dx1g1eZi0W4Td6Q6q3NoV89CMPCCl6Ac2iBIAD
C7XuNrqbKrtErbsdrDtQbw2RvlNIQFRZdpnTf+gilRRanKEHI0rLvCL6694zJBJ3sQb5BXs2xkCI
L4m1F3iQDdOoAkSZyyB6JgTp01/LkHRcJ0Nnq2p8p1egA2JBUKgrlrlZDlvCgq1yxDvFsdZpLK0v
/ZRNA1rm7bWm1G9llw/Oda1gAi5ayLQPeisVZ+OLQAXDpmt6fSI1MxL9E7omvfsWCs3nIBixFofJ
iXttbzjOuelVuybsV8VPQpFGvyA9n3mPeE7IfNVGikmcN3LbM8hrYoeGMmni82i6BNWXfqAxgHYQ
P+vJEBzzNp7m76YJfUcDdqGUpr+ExiDNteqpbnuSqjskO6/k48kUxtEs19sbLngTBaw/ZEzVhN8I
0CXgcYwKO4RYILxzYQJXuhN6kD26mJn7K6v0nXQVDgCcln4WEn10Gr/4moQVbu6pXw4lN4iAw6Ho
yfUs9EEZmjWgDJ3qZeejs+zLQVlGfoKbju6MXbDQUKV6JCIYdMvCYkS+lWqfdgeyJ0BNvK4jhZgl
OUQxDfQ/n+L2K1B6w/qUhmS2F76TKyD5k8AMt7osffQNRZuP+7btxH3ASEzd4CUTdVAosngk2lHy
PS79xlgFY6ldj14l/QXB2CAlRtZqd70Zyc+ayciA9N8QXBtS8MOPg4MtUJrCZgnCTVnRaStycx/A
eUQrnfDnyuqa4aC5LnMbUlgbG9cdfQk0hWh6b1QmxOswhOlkxFq2SwzFXVuMxaAQyJgJIvh38ABj
FG2qcvTuSG2HxaKkox0A2Hnbnqw40YMh3jTCHD3Qo319VVh+JXeEWTyQ7UBx14nRFp8qa6i/EYKt
NlrlGrghEXRsPXJBiEBFAeEjLTpGmhYOC+kBjc0Vc1yVjRcDgpYE067ioO//xOWcrGvjdSoPaRpc
jRmjoEAdUc2pNM/f8nbDzxVHum0bjsaz34Vwp0hdPqd+hOS3jgDZOXTz5hnxkOha5/G88+2wIiRo
F9/GCEBF1gTjBuhLAIM2VD7xEsz9JVZQ3Rowe3TwS7tjOkbC5tkI0WIYuzr/po0eGQURkGAHJ4Hu
HkMlGWono1CGbzqxH3Opl33+CHJz8p/qIVAAcb4rDUK7lpfaBwI57Qtfg47IqV7yXuFHig6tIovP
rRP5x0jWAHK6RGbawvBF9xGLZ8PnS4hryaQzBjijHAjwNZDtv+XMAUfNXJgGsPhy4WOgRwRK5EfC
Cs4BME2TbGA7q/d12vCycu28XZluUHkEK3y57kY3X4P2sYgay/Guws37NKAf+WK6lscfmeCD3bVK
bS+KQKsOad3rUIzKnFCMS1otVZqjzwz0T41h15rg7/QpHAiW155tN0vDjrMXpS21zzLM/EOuZOln
3NCjFwRkq13R9kiyuK5UVk088ZZm5uX/tmX99lt29Tn5Vv3XdOKXLB9KMKD1f7/frF63vW/ZZAH/
bmPKj9bDbfOtHO6+VeQx//u/ONH3mv+3hf/xbT7Lw5B/++c/XrImraezeUGW/uN70f7rP/+hTVTV
/9mM/pEHpPk8/HTEqxe9Yup/YBhvWtKyNU0jhAXN+tWMXjHtPwyH1LGlo91mSNWBTvzdjV7R1T9U
2zSmQqlraK7AZP1uR6/o5h+qPuWccSC3VIv1f8uO/j3lXBqchX9C6jqkKIfm3tOLOx4J3+4ifd0t
1SWAmWV2VpY83EtzK1iStu02uDYtgI4s65V9i4DqMvkSLquDvrD29m/USd4zd6VhAanjdnDHdEM1
pHXx18Cp42OZAQ4MTPu+svuFh7f8WILitH9jLHx53bSkGbZj2pLvomZfqp0OqhroAUlMRkMWXAdX
Bjc50rtETqx866pxeV80Wr3UbW38DQX6PU18vkaNX366TM0ReNW/v+Mkj+sOu3MddW3yQa2aP5Qo
GPymETGJXLxBEH5uhY73jjZu9WXpRHG9dgdm9MMXxCNwMDqb+TWxjpVodGQS65UX/VsU8p+bvfgB
zSGPufH8gHUNctvTT3y6gKnK3wik/P09BBNum6rm0HnfX10GHpoJm6KtFWNwRlxXRfGoNiPYph8e
5pvX+/UfaZPcZEFaV//8xyR3cXkXTVXXddUwValf6iKJNquG3OFyhjaE85mDj2DQYsQNIfQieXCS
TLlJjMJ/+HWzPz0G0rBxLRS60AzTsi4vrypiIhkdqnFljmtavVFUngCClKn/9d9qiLeSqjvAJfGu
UU3dMC76IoM4NcduoQaZj2wWSCOC/u24rZX9r9t5rywwvf3et3PRG4l16b3d1DXTvQIowJUiI+SP
fuc0fHHbplYMILmq1Lh7qriUBcs7GZe8Qeo1DK9VCp/NNe4yEM4x4c1fX8/ftsTcnWfYEbptTv3m
5fNdkHp0IvGfTihtW6VLrRM4t0mPKCcsNjP6ALNl9euWLnr6dE0oBTq87XVH1xjIvG8pjgVCr1Hb
rg2hrUK3hVb9O++ECxGu+ddxuGuO4ItCP780LUEUKo+gJ/fralgoL4DPV117JsSrb+WmuQ9WBirl
v9WUm7rWD4/WdGHvGp1u8Q+3kDhlKnSFRscX8FArAImL7MXZZhtlpd/8+h7+za/1rqmLXyszQlD/
gdqvg3Fn97ts+Bi3J826/XUrP/dxzVYdxpoW8mCGc6lslBRxURCSQwwbloiLXIDvXkXAL/7fWrl4
knTRDUISx1pnhf/Rp8sAfbVetAik3K8buux4jmFpmO4wF2XiZcvLTpHZxCCAEOhrItYLQQZYs37z
Cb6QFZSAOd41oV9cS4+jPFpApb4mou5uvwSLfmcyYVxA799nm51aL+z1ry/qQqXzpyaNC20oXzPw
ugAGsJbncaN+0A5gNvEjd0/GfbMZl3IjjyS8N79rlzv2U3fXbF1qJLV104QZcyHX6OrM/f0wHNcw
5piuhhpDoOXEfSN3FatuyCzYUoMFgf/g4PVZ/sWoUI5fJ3ZqFHcir9xKXYgcuAMZhgramQVFa2n3
ZBOcqGVOYQ/xHixZShodRHq9sdAGrkFwYYuQEPshusgktu3PuYkGQBv16o3fmTmxi9I6ZDWznJEQ
9tqNhuZjEE7BizpSpXcMvcBuPldgYKZEGdOsXGl8MOpRdlVog/IlbNE8weZX+YjIdQYtvfQ98tXE
o5C/0Mwr7DISd2dUhVjlRi2votL+qnQWqaU46sbHomvuGq8FciyAsAUbF/gW0Jpl6LcdmWSvFxtf
GrioyS54zuvSeQxcXT8EFkzBRljxluhYJpdlWxj2CvBDHe+CabnNo6BydhUSWc1jWnZFbRBjK2AQ
IH7ifACJ6qLUWMCRWgkTcYe4a+OnEtc+yJLMsxW4IUUffjbCGjnJDHd3YD4osO0bWau3BE81ED+m
xT2Ix/w5UtPiGdVN816DN3yDqJ+9URhbHlNiW4AMy9H8k5SuDqQmNOoj0gLVShh9usKuxL/RBwZo
sJvEWtE788SkTJ7qXJqI49SIfORQBhGXsKtqAV9jEiFRR4YjSU1UbMizfV969qqB77ELo5YXNgoS
67AZHYKdfXoFoTH9M88TeUjJfu9SjWl9lhFM0s26WpkN+fvMSqOd3kDDapsIYBtkSn1HSqXBiqb1
NzjOA/x2NLGuwqFDY2BQ7Y0zNMOx0IFYVjWYT8MD3IiWMGB8MYIA04GlgzEOkalDPcUaNbQq/LCT
CL5kCsNBIINbwkLacgTElC8YDmffxlbXVtAKQrCEgQhxiG6BNC16CyJSlJpmddMGpQfhAq2E+JyY
nXvtREFwHfVSOw46mNDclOlVlDfKbREIZ+k3roliVjJYhPj7Ov6MYCQc8toq83vP8mog6KWgJ9X5
Y6h71R3cS/VWdJq2r2phIzpZVu6KfqM8xei/rHK0hXaN2otikddVdWjzsPla4jdxW6RVetMQfrjC
Zib6kw9fc0oCbfiQZGW5iuM6vnNanwxSJgmKMuJzcBYFsBtEOm7vWSHhoaZwFXp+8E+GgaZI4vn+
IcpKEHEIxicoXsLbBM3aTDFiv1taQ1FNc/7wwwi2Fa5/Ye54rcGNj1qUPUaU3m3f1I6GGYVnffDs
fV+QWS8N28dkJMG4IUbVos21+EWIsT/1bjPs8lSBsVe3/jErnW6puzXs6ko3FnFXGyTpIwGDI7CH
ZZxLY9+iErWVg6YjRRpoy3L0x31vaP4t1GX/mDNwvx7aXH32mtxed0rUX2XYbpJ6UonGlmXaHhAZ
Mo4BxicPQ0+ezFN1+jEpVahFia3CduB1uhjIsV/b1dig/AlHznaG8QyzozuPkVYGCwGMd6tjQn5C
C0I7ap2V4GMUGftuyNOnIVYbooi5510HOt5oSLDY8aGqPHvXgAN4gvsnduAFRbyM/TE+I8eT7CIX
69QF427ea5HTpJ+hJtVfZCEtIOW4ei1415XcFL7BT5VhmFA8SkmWD60p5Ey8tdQGJJk67nQGNwTE
lD+eAdoWDzVmdvd1HoBE6Qu7PhF/7dckFoItrKTywaqxQSekph9QXdL5ISrt4IM/2UD2TM59WTfA
Koroxolq80PI6/4G2pl2jHOetWEgBz0MNq9oyfsqajz3oFsAeB3QlqgoeU2PrCnwUy2r202nh3Lf
+Dz/tq24f6r1hL7Ua7EsixD3HJzZH4yK2beAuebpolylWpGsHM8zbkJYu+sxbO1DoubOuizN+DND
Xntr8dLeDwUCGQ3sT2B7aWM81EURriBDuifhev11nAT+yYF5tEeBvDmheg70TjXENggj7RMWRzGU
QH/Qib8h6TOgKXTU6Z1kKn1j2ahatjX0ptgVMGKu4wYkBMA26W59MIBPkJqSvTt0waaQxU2s6uiK
OAmZ7mT4EjVquVeLDPxVm/ebJhNagFBWoaDLZXS7wMv0a0AIynUP6n7j18jKWrUhr5meqfeBRiQV
ujxCWD2+tInfK3zvXPWls/FPqDsDXnikySWic8pXGSv5VRVl3bVD6OmRBGe590BjbSGKd7vCFAj+
pKqzHeIWjnEQGp90YVSnNoiIxpJ/29dqGa8J6CbLklzqMgQTvTc1vd0gytiRczZHEwPWur6F6IXc
jQ+giS9s2ZI9yA2P9H0I0byENipAhDgRROAYQIwRoh4n6ZOLks8DahT0tTtg9TB63Vp+KixF2dla
6Vwldax+SFI8IsmENFMXGHUklTWRPVZ6DJ4L3rnzHAu4XAoPVIklkhE/KMgqZBtZojS+SIZMqmCx
B6gewsmMP6sYMMi6t8spVFn0MlpBsYcTVEC1Q1KmUW3UBxgB+MtIJDiTpZYEWCdUvfoGW1NvVgNY
jCfV7MYGwqlX3KgoGx2ysdJukiwkik1cldh20qrFZwWJVHvbRqYkrJKJVmwc0aYMatTI3lSInn+t
48r8piZ2tCoBQhiH0fLMhyoqmwPjC+M6KgtEbytPJ1eRBLBNE+JnYGY0rzhA9tXxYeh8FziPLiUo
SdNMh6UEOA2KsWx83u2lYn2wvAKnG79Oy9vacc0DaTtYkRXIt4fB12KAoXDwx4UxiFJbSU0VG4v8
PCi+GMmIXafrwF9I0ZD6bIsWoZkOdc870KkQQRnG6au4jBrmGA5P5rJxKu/BDDWFWXtuRPayTNGS
WceaHwDTcuO9noCYXTeGM/jkvZndM1klyMzT5aC+NVQFYBoOUeU28ytY6GOWq+TppDIiPaHaybmc
+d5trTkIeTEM5SdGTMFbK5ltfMoZvyS8FjvggwNoBZVBUp7km9FG6E9RrQIFGsaLculakC7AQsXp
QxW6jPCbGvG5oyzzQF1GmkUumY9OvAFKmB8ZXObKi9FUGfBHDYT5oID/XeK50N0wtEv9pQjIQS9G
EEsNaC+AgdI3wj20R0S0kHu90joTpEysRo8FWgMf29GnQxD/GZHBGSA3grlDUrgsreseUBOgw1JU
66KVcgtl31lCHMi7JZCc5pC+YhWxwSOdMibmWpS9aq3VGsLWKgXx24MssJ0r3XDM9aAIsqKhXfff
RGGM8Dnyjkk0YczhPNoVXQZ2myl2kToWJe2VvFQI8y8tBUnfjefZ5OgHyH2MNUWJWFhdK+2nmHmC
c8eLDjeKgaem2ICZpN8b0nYRlciClleCZrUHFaz/UQL8uwICopEowqp70UVgjQB4yAYagLSrD4hm
6/C9sti790syC9Qo3C2TwNvUKpI9CctgJzxYer5roQJZhPW6FIiu5aA3loOipBsRxeY9CCO4RWBV
6qfIqdMvYwQ5DM6Ot8gHkh8aeMAng0zd3ZjGI9oFpVCKZo9MAMJ2Kl5g7bpovOBslU5zHeeRzfiQ
YUZNL5RkPLK4Fx8MH0PCBbi/IJ86V/1Jd8LJPMftnsbYDK+VRC2ulA7t7MIM67NTxSNceB4+sUPt
kPQ5T0t7x/cFCgxJYZ8+X4oXt8pQS2sgUt75Dejf/7SGEZGUtCEZg2QS+KsRslNnou2WFta/HcuZ
5oC2YxP91SURsfchjxHrzthiSLyWBQzFvktOWjz8VgL1IvLL+PJdK5dTXAPYZ6W4zDRj2cD5Mx/M
Sn6hW90L3/3c2Om1oSCHpuf+Q4bN1K/n1z/Pcol9EJSVluBCWX1/hS2QN0vWqbbOQp9hq1ZcG2l4
TMFjZInCd3O0d0Zf/25SfxmqsDVSfIAJdGFqiFM6l1HM3ouKPjE0YC3Lbo0K/0I8JUveb85iXOrL
/qysfvdTXtgcTzEzHWCNsIDIEKN1LiV7E9hNVd64GnkTVKJWQMm2ASor98GBWcMKnYdluUQd9CW4
dq+032j2alNg5H3s7H3j0w35IXYmdN32K/S618YWHbRdv6/O/srd6qd4I1fZyd9pO2IYC6D9i/BW
X+fb313+1FN/+gMMTdr8J4chL37nscirOiGDsg735V7fMcE4VHttV/zGBn46zc/NOCbyEnQnQrvv
r7MABjwA/yQG5T2QSVmYxZ0KiPrXffbn6CA30yYso9J1gPNcPJWKjEeQm9jeGN7ZAsdsocOkpc91
0/3m8f+bOOu7lsyL4BNUIF8UU9aCIeWdsYTbvoJb8wJG6lO9dVbQj399ZZdPo2PoNkk9g+ECwwHi
x+9vH0p2JV8BfiWGlGiIJKsc3QXlsWslPp8vXv6b53B2N/7x56I9otTCEsKxHMG/9+3ZnqqOjZXo
a5Ww2hRG9g7FuTsHa2VpLJRb+yFeoG5Bp+yeNAaTX399tZed5aL1S3tqBGNdVdFTMnre0O/63HTP
ROLEEhhou/l1UxdeAVMY0YQGSM4UVT7dofO8v1KECXQGGQRH7XP4EBwJKxMst188Hnpl5f4mCSV+
vrJ3rdlT+Q+PuyUGBjSeYq5hXA1r74h+aZgunLVz7lYSKuKdeEzundX46d++SmkLkmwm2Qx7Cmu/
b7diQtigkTblhpG925tHex9+ULYMRBbuVfObzvrzRb5r7PIxjKPeyyMltwAdn/1GQhD4kH233/i3
4Ann4AWGSfZn/R5tMCMI3qAI1/m3FMDit2/1+XN+WfMdauH/D5jCNJb4n1EKy8/p56+ffwQpTPX/
hVHQ/pAQ3kmIq8TcDG361H3HKIgpIfgdlGDrfwg8WG36OwlDgyTbX5gEQ/whLZ4G1ZToV0+pgn/h
MW5eXw/co1d8xvftH1OuvCbev5ERcDTAN7DbMJG6IWBOSz/29wS4CPoWtvekKISBA3ODZkPwqJWp
zuKHjX+VCDR0HtmIdOE/qlO1cvherY+0dYX02sJu4uymTsxVpQVJtiwBC5IeRC4CczTiMrVM59J5
C+kJ/z7DgeSHGlHVvtaYC+dq3UR1RPYseD3H3EJGmj1pNrlUrGPfDvYxd/O42dhR/q9VHwoU4ahk
n6BSXC5sG2nuVvHUPcpyxg6DKBu9Pq0h7Ix12dJsh3JHJJ3tVrkKC6e6jeF1HHUz01dWoeYLfOvy
p26aoQwm0wqmD/lT4OUWEjxmfJhLmfXeDUog1siwmMu09e17i/DI0vazeA9TxLrPCy/ZIwGXvJZ2
VuDeKeCTp7K5vkPgFqya3x06o7bv7YD2SB85y4QIOcJA+QZUFYwULysPUFNIF71uC+tvVueikujI
YV4bAhMs4bz9utpNZ3Hms8yr81kj2y2WUTU4q7ZTkp1ajCqz6sy4KabFEKndVZ7pyxAu1c28SCCI
54VhrWNEVE9Yjzp704MYnMVBdnayodrUOpA92E3ZyhzS/jFzwP/SVvPclc1D3vvONxsFSPjwFQRY
w9uKpoWV4VW3CCeUtwQSq5Na9tfzFu+cijmUhs42u7y/aulOXp10DrzY9deBhlbrpwJJ8ythYfyD
IFxyyjQ7PA+k7VcILrQfRROdJXmBr6D+78K6T57eqhZT1TTunBWEgvajpwdnaMjW11Jz7sLUjq7w
377JW6xCJOJiZw31FaQ96s/z1tv+Kkvxg8sVlHbH4LWqOuZdTxieQ+d6Rtz/2afYwcJWoqA1B2XV
kzPYIOSRLWVqOFcy74KznjskkEet/VIX+aIKyvo5kzyGyA0xoU6S4M4JR9DNZtp+kX75UcGS7yHW
LXdnZ421MeraecpygbkvFd7O3UaSPyw3fnNubHBA6cVBuhn5Cmzq0CKeYSTxdQPR9DSYBNK9RBFf
MD4FHh9/SZxSYnLSOUc7QRExijp0sFU3uEohsqxLWBmQxnPtQAjw+9q8b17AkTcRz/qbOn0cNfux
7K7thFG6aqXmfeyTbCk687arPHk/76pqcVu2SXClhKp5r4pYW9cB05h5k7yAf0W09NaPKMzybjx0
0r1C8UsFL50irTvE2iFTcF1eNUEgTr1eipOFGNJrMYqU2uF1cy4Wsd7IzXTgXDLvey1+PQdBnGqn
BIr3RWT1auRvezYdtV21tWB2jePSqexcZxU1AlKEyLZVqQRfFReNAjPrm/swNl2cXfxx5w4aST1U
yRZzlfdnUyulPleeOp68KHJXXmO2nyonR+Wk7c4oMeDQ2Fa7kRN9QR1gABfKME5l7UqaWr4suz74
Arv/2Da43QY58s1EZTAdHLWTrB1xrvS6Pg26CrmgJmjUlqM4R26wc/Edug3JK9zWY+JdGwhuW6L8
vivU04mOfp7L+6CehM66XZiYCeBO1NKOuZNKdBpYmxdT6GGJo2a4GrC4/qFg3sQx+oUAXLclt2Sd
4b8Abkh1OL6Kbp31aZH7cQNoaVo9jxqqrnPNueit0nwg+dgEqZfA/n7MXNFM02NV1E8DgO/UaPMv
oQl1Ko+lfe3joE7yIyD8NqjGPdRpEiAylV9jxvxzXS+LfqwbSFFBrCgwnckOPaTX87zgBdyfQ3iB
A6Cx3jtMpfO+uTSYSv25tE0ljhJd8npsMCQwlJLOBWM8lzCxei0x0Zg2VGT1zWooDkAWioPbGO64
nFdjBQrWei6aF2qkoOXwWtXIv9d/K/6h+mtNT3GQ7GuQIkKCor5rEVa+Q1wNoQEzrg/zZpQ14U0g
1eW8NS/KuEq3duFJJFoGJI11bGJ0XNWvtYrvamxrNmrtqGgbVlSf7CgNHtq4PvciiT7pxZZAarbm
TRsckKWsHkMrJ12hyGcjtTEI8rvsOIpAv9fq4n7eL0K+yXHWdKfaa8O7ulAR3qA+1Jx0adlQCZHt
HW6yPkW3KO/lc9cF+sIfEwiaIaTRhDfsIu+tuzxFfqUt0M9CwWOvDtqR/KV7cqddFg5tp7fNeW3e
Fxlb6SRozEy15qPntXnxVquQw13kqeVu3u8wfTzKZESv1+iXYVUGX0ha7YqyyZ6CRg5g4HoXxL4z
fLDQTQgSFAg9UtB60iQv2IkXjntsUhn2fHX8ddQiA60o0tx4iM8/w8nqHdJH2uSBGgbEbxnFJR+i
AhJBlSWfkTi4V+ribEXdCwlW/pBaGHd9l8UnoqWfWlAUd9CwzDtvgOk+5I2/KXMFhfNClgtN8ZWj
Mhru68LzHXbO275SheukkCqQ+38VX1YM5uqyGMptbBQvoS/HRauN0Y4IBZHuNBIaz7YtYbYXGeoG
6ZDe4MdF4jOo1nPtBgL799pjm2hb9I5RjMv93F3o1+ZVMPjZFX+Es4wYsiAAzKbA4vSqsgefIYja
/VQyTsVzndIlv4ap7fV8rJUAuGT8+e5cKSYHcFSnQ/KWMdpc83Unr319wefb2bsVgrqtFb+oCnJ2
Zj+MN20pzEOSKvpat3XvE2/FTY3ax2sN1zKTY+Rmp4Jk5B0hcrS2QzgxgLiqO9WslVvojXpq4rHJ
VwEPDiQOlnPh3x1A4la5DcWST4R67qEcJMhInNLKgjxDMnVDfgPK0rQ5F8yLwo3IrP9Vb16Lpyoi
xkNGpujXvZXOBW+bnS11PDumg4WZHYUInN3b+d7qzYfVWgMXYcjPpane2LndHZk8TRIJLv1Yzzx9
1UDDvUHtApn7kXdKOY44qkRQIRy0e55MN/roZ357IxDnffDsDh0ix3pKjEg9yBprAsjm9pNdmOUq
J7y2n0snVXTXj4w7WCDareKMN0alqx8EqmH4q5jmsRDd90Xe1l+FiGpymaF83a/aLR+ruV6aKtYk
tk5t/mDz2BkFXOG+3qiDe58gOozmwRjiqT3VGEd8n5H7zr5XmU+j63h+Igx89IYhbxeW/pwHqXH0
GyFP/mikzsbQSnkaY6zQEI5s+BYmBWoJdvMlDPiYz6W93jcEQvPnrOy+H/t6utfS+Ygms69hEodb
o+m7gwgg+bciWM5b86Jzgv4wryHW3L2u/d0+fyqdqyDjGCSLinfQSiDxs5h3Zjz1yYK0BkWv61Fm
HYD/yF0IVetkhDEq68L/IDXP2M5bb/u1qfBiX+nBHNIDUoxvBa2BtdHbYfPavE8OZb8wrZC433Sq
t4K/q5xFMKAtTTdXc+WLxoc6r45RCemQfBAfuzh8Vl10e0wN/ALaz+pdJ5zHwvSj56FAEThCIfeQ
eJpxk5N5VAlv7hFZ/SIqxk8MS79v5maMcn5ZlBVs0u/7jKJDDMXwteraNMbXw/5uXwSL6rqeDkWf
mDE1U/eNtLpqHWUxYm/TczKUxcAsjUtH//FgoyXtLupE6RHv7x4shC1I+VFtXsyHAuf6fui8z1UM
9dQzCpkPQvAGv2y/HWGywdQNbYmHndXqT6PRY/qQIzRtI5X1oak+ltNuW0l0RNGkiRhNoD+9HTRv
ahqgu3cHcZzmFOIQeWOeL7LKK5A1Tn3gUYXxtc+lv/FEA1X2tQRrGHwkqDMvGrNCfdyp+xU5vx8L
3iq/Hqw0eXH0WxavBxtOvq6TcMJlpcaSVK65QxbSfEiFyDYk2NS1H5rmgx64w97QjXw5b+agg6A3
2Z/muqLSxF2Jjc+89VphMKEyB93t68k6xIekwe2YN/83moLn5tm1YMqZKq+Lwh++rxE3uMoiBwW5
t11/VdOVAk6YqFGL+2vfvDZXNtEhOiS2d3wrRKoeA615O8jD1xO/lb4d+pL4mK7kKFIii6QqeMsM
jXGFBYhzQtuEN7WpXzWIy5PFn1bH0UZINIMSPdd7PSRCsOWk4DUx75vrzQsvjIwriXLNMgJXuL4o
aMvhhzbmumATDETU3rUzF3h1/expdQit1LJQ9jH702tn1f4ErRB8UIByXGOkAeRq6rSlavdbA33A
9VyLj8nfHeQVYbfPvO5b2TOShW7WPojBMM6W0WMcYrYPvVW1D5a+AKwWvm6UXfWlSfQYix6KGLyj
2UMMZjtvagTFdvO5Xkvb5vVc89Z8Qs4FpJEI+NRWEjFdR8hB+Jqzdce8MA+CP5tMaHcAPirJia1A
NyoPjWXwovC7ap/XTfTYNb63FsoYbxPdjx5bo5QbEyLJOvZF+Ggxx9u1XQVGc9pU7aY9itAfkCdj
Ex/E/KpJm6f50MLQ2luiipt5C7kx77HfzPXmhmQTbPq8zM6lRK3F6rwbQAYwtVVx69uZuA0tBPSd
LLpSp13zfrdJ/YOGFc5i3jdX42Wgbm083ZfzvsjMUDof3UM2wA0HBEMEexohqdO4aNC0Y54nznne
1dRZfkJx78NcNi/mg+wgA1Mw1aePs0AoIIhs+zwgEXNGLz3o8NWzs3HZpoI5vfSCZY7Q6eO8yV/i
/7hpT1TPRNMQ7ha/zTtOkde3DM8UmbUE4FbHhiqCRqV1EZlF1MCUcdiVHwKvHNZI1oBcbZqPpRH0
O8AQ5SYDFfycM/cnm9B8xFe426Hfg1a2isyXpH7zV/23/e/ro3dKkNfLhuea7/dF/fn8f7U7n5+8
0Pf60/mt3IKVa6v9PkvK9OSHEFta6WUf8zQaVx0UaCTUxvRjb+bbsLfjB9SI+2tsddDimfa7Iho2
IFShwE1HaWP+2eq04qbNZXbv1/2hn3ajLweqeaDjzpsKNmHk83OHaWLWPDnlbj7Y9weGX15f8r7g
1PmALiMDfHWDppF9YOClnOfFZI55jDDbeNsF44fX3bzdDdFEs61289YPBRo/xHpENAlBZ/37qbSk
RwAhZU5AMo7BqjnmO6C1yZOpEqkp3Sa4IhgHNlLH42Ac+8cYxZ6bVuR3826tDavDQLhiqaBe/oSX
wEhS3cO7YDoH4d8OPQc/QsSM0jKKVpHxNSpbcTSGjJlLUdt4BU0LRIGVLLkSoxqpW2Nh/h/Kzmw5
bmPZol+ECMzDa0/sbs4aLMkvCFuyMc8zvv4uJGiC4pHPiftSUZWVmQDJJhpVtXPvZeDoWfEQGVll
HCC0NXyILWfEqgDZ/mcAR+sUq6IrlTc9SBO+EDnqGlRQu17aKSA6WI4VvqnvUi2CFjWzYANh1QOp
THsRU9y5+EGrtm+TTHtYh1NXUOQLfRMQ2hD8itc6T+It+cvebo+bbbuGpBe/APGX+6ivLptJApbr
RPOgPay3t15nGF7uRZwdp5ugwKkfYjah0tJDVtKc67t86XVu2rc7GUNG2yFsyRHImSJf2K3+8dlC
xLY6v6YBNBWdVWT+xP4m3+aXW1l6deE+MMJidvd6Uw8HFXGVnY0owW0Aqwdk1FA/3EqDVsdLr+8z
Zt6MF5/VXSLFHWwYWoIQWHpKb6KOyWizSw8N2/Z/HaiL+O1PzyOKVjUXCOSCOVmgGD+fFEVWCDIN
MajPDeJeCBm5RfynNdcOr/UcA8jJAPI6yNuY/sJG98/RgAevFjqo42+bSXql/pfHJ+hxM9v9wLJK
MloeW1nmXT3W1ke4Nrsbs0jyQ1Aq5sesq9ynyPMOoCyhN4xsgPs+5RYgsI1fO8NZezDFGabDt855
fjG7Wr2wgcjxxTDVz9JEaLhc+c58sbETWz+DF0+uFEeHEBUyfGeToUxIrPhJql/Ztli5xoBSztHK
i/DQ5bqNMgXSCMs+ZSEbl/GyryljV3Xzvc0ByVGGaN2a82H04ABbQt54p9DuzWhL4e7lOZSZSW7M
SJ2S6OcrSO418N0V1hRi1JedU4kjzV5Cel/9Xfe7P2EUMB3YPZs7kOzs2qOt9SCNas/mQzHbygms
xLQTG3wMobF2u7FaI+zJt5wD5IXBTWwPCG4OWuTeLAmzstKvluT3hjC42fKsyeqhe0DSd9bq5pxW
Hosyows/SoPaASJYZf0gI/HQFWgTZViZdvixZ2PlnUfWNR/fHPr+4mgVtMn772+L37GtmeBWAbu4
+oIYeYMkmN0hiruycT7bnv8XhE1tf1FBy91WJfSvh3yGiqbU7OKoJI5zWw+FcyvTneciv/TGU3X2
fjsNt6YHf+JOJqYlzzqWQEmxjtlC4VCD7ajdeh2ZiqBw6i/bNdLE/HtyO9CjlaqHh+0O6kn95xqb
two68Ioq1S5nM6Te8Y4UXcAeA632kzvYRRP+XPVL753Nh/5519Zw78iE+OV9VJ2gmwvghQjUW3i1
Xxq9b5TyJON+kXodF59tWnpwroLWDJVSveVtta92SjosFBbSDwsYyiwYtVajNxjzml78w2GGWtF3
Dw5VC/ew1MJeyTLwW51lcLUVqNlDI2F8avXoMuZ5923moOiEtFB3I8M4b44Dxe2f61AxbvM6umNT
52lU5+wWJounwoCdr5ur7LYFU36rDJwaQ1qa0ooVag9k0ZwGarXV8GZOHJol1iqBkKI5phx0D07K
k+SSa3DiTaptvF1KeuIjszJ8kxHMLMDtBYi5XOBf/bawd9eQCbGtP4JkECMYEg58neZvGa2z0l1/
tDeG1cFB1jPrO4QZk+5AdZfzR9yXEPD4WX2nz2z/mTr1tmPvOn9wWvGHXur5xynLq2tjZ7Dgd2Z2
BwtbfaOMyZ92l7kXGD7yJ2VeGkj1L5EBi4jYtokuzf+MwdeuvpnW5GwlBsUlVUHQc3qWPYmvTCx5
vQKmY31y/UNqts7zlETOMz/OJShj5V5GML+1T5WPSKUFi/qe3cX+1o28r+JPzZnz7LGRdjPkdrOX
AJkofd4AbI7gj1teA5w0Z+Do7fC13z5qMdRN1Andu+hw3GttBzWnNv+uLabNvnCTvhlWKozqWl5S
cPHqJ84DqEq4rpZUMTInPGMAMiwum59MFt0EoH2YeMwe6r+p8po4w6V2a+on5zGEf/1D1TXBOarZ
cMpkluXIU+7Fw71LZf2Hqe0sqIi8iS1JnKUB/Ye8nNvVtzJE85HNz779LgGFF7gfdEgAdk5kNhfx
8DiTuY+N/n7L0cyezutkpN0oDnmjyWyeOLeGL/Sfq5g51XgsC+MTPFBw5SEYi77wFU249tpE/OPC
tfXPWHpb8z98ZFq81zzb+F2KbSi9f/XTjPSrlvbe8VduZd2+3PWsRH8qtWOeCkUxoR2lUbTSuhtN
9GF3Mh6V9gt6ssbNO5egbhN2hXW8m1lpLnEfc179T5Yt1TubmkwVZYZwSm0TcsltuMWa1ddBZ70s
V9nM66VlzP+vewxr4+VmN8dE6RoEuSnPyZUG2WKImW90QRKZ08uwMjuN3QIKoGFVTR/rbk4fTUNx
7rq6gDqJkdirKrX+Z200qKufl9ocnGkOvBOGCrYKUdufv6rB1pjsdJbT57yIXUTdk0ek5vRv6FxA
9p7lxbNfZf2NCsH7tXOM+N4MkXHkn2b85HKYDg5/NL6HRrsvY9P8G93jvRp8z1IzuzUhDW1S++pH
WXYbJj2nOlOwaEIsXTGK27uh0lMyt/rI9BYtjkpMMJkhy0C7l4KefbVAoKTpk8yDPUwgUIoVIt/j
avOpWiTqHUBAO5nZ3OGlwmczTiYssSlUsOIyZ4iPUR/BWWJRfwytNruuu8/LPrRsYS92vdYzIBuY
pJFt7Ff/zSS9V7vkkRSv9i1PLnvkyG98jJdriof4StRi5+w7u0YxWni6jTwgX/z5rTRK/k/vnS2m
nIoqw1ShnbIQdxNWxn4GHLsaE8V2mSrnl0y/Hq++kluyiD+0jHAK86bzNv3rLYnLesnF5mVlefRh
yEQfrohuEZgJ16bLJ4q6ZYyO0T/dbT738j/afkhOmwly4fD2XRqZfWfrlovEUHP/L7SsZ/+Me2aX
ytF4IQXUCJAQ4hH9HTw+qzUTPlEj+Gxndjf5n6ZZB9hmp9Q0N4Va3Ld1Vdz3ff+585HvUCCCTW7E
lrTDcEMl0ve5odp2dfaTOKR80hih/a7LsySAetfl5KekWrxBBGWXAjzcp6yBT7Wu+w9Z0iDavfRg
zU3PcAojfFCUOIpRph0T3YTZm+5l9D6N+K0hHpzL55YCpx0143DrFd5jPPjGPYQAxj0KBRCjKcb3
JNGmuzcmcXE5lryJOOrZQUht3ottixVb0CTOLi55RG4Ta1IZZ/kP6EOnu9VUdDMowNG2X7LyDlru
bT8rb31W3zcuNIMXD7nOR3QCIEWmOP7r6PtP1Tj4f2lDdQKNN/2RU9K71/2W9WsT+TdzrU8XO41e
gpJonr/qvvvUGtr3JDXgCl6OGoEv+Jpa3AUdR5BiGeR4UbpuuKhlBQrHz4uv+FB3a98p43J8SdUv
73jwEx56dxxLROImFI3jZHrp6stYjAr6DGtvswEcOtqBml9kcm7RDZfemkvG/9F95yq5na56aIxJ
hamYFG/uRC5VTUGwG4O+uknVtATIaJdsWXECEVFdRpVwXz7wCgqteRtWENRlan9aJJCgtlncZZ6f
DYqAdmTjMnCeW6RDLmxAJepSUhk86IFlH9ibMfb+BN34TeQq6sUH97MOgygNHxo7PUzUy9/KaA2m
PG2Kq+x+3cAfOtPdo3RSH+q8HKl4mar8DGF3VcFU0QcXJJKp5PTaZUOgTpxFMplxMLLij20f9WlY
uN+OBy2p+dhAwhmgOQVHYv0hUjr9TuUoa1+n/fQ7ola/A7atP/Rlqt8lGn9kFXz/77nfvfFndfLG
n/K6v8ZACeG3UtlFtI2KVxPLAcxjRlAgdy9N7hfVgJoZYziVnWNUQPUlw3eO21CHLeDQ1BzRvfNL
UKUYFvbN6B6qAd5+2fQ/rsY3l5F5daRwvUML47TdynaFzcY+J/A/E9FzFTZBt66f0C2rectPiotX
IqUCU3qz2mQ2StMH36OmvrPnzts1EA+catS09+KnqF5LNZRzKV2UMFaXFn4wysZ1SgqWzL5P06ro
xSrOfBNosXO2ckU7on4M7UdXTr97jfEVbhIVzS+j50w1sfaBaax2RXXnD0GOffN38A817OLf8X+6
B05ZlWbzkFPR+FuRnD2AHl9mhL/v3QjBPERJjC+Z3ZcnPlXxjW5X5hfAp3wvqVH7GiRedmC/BEGa
b5xLRW/PHLJD1m7GLONN67E0IvfbrJpw2jme/5xUs31S1Rq9+oziU1bc+qmLlewDApNUYvq++82v
xoultMAtF8Ee6DV/H3h6ALTClGZsgXD0HhwXHaqPxuDljxBR3qYhXIp2W6K3qhb1fYZu+H3fUrPt
TCZKbJESUUe8GK24AjMwVNpZ98M/Z7dzL9lUoikgi794WfxtC8V1tcjiT/y2RaH4ViMKxZuvzC6L
SvN1AbqGG2Z+EV9Zj24Br4tVnoFcX3n161WF8Ws+WaTKMvRdPvGoK9gm2zLL4ZjOeEQvTaDZKb1L
PQ0vFtTGeAbPSQwYpPHRI1H4XR22iBw6h549uP+VQTLCTE6V2+DxqsVSN/vuG8PnSQnGW9nTlN3N
zaTZPHuWIbWDwy2kOy/DYQnYhhKvUCu6Oq/pfo7VNPS7jBQmWbj6C/ccOWl/P6hAbk0l/hDB+/tB
44DnJgwpN5KhTABFTqjT5aRCbNLEqXtC3cN8WE3/JNqC/jURJWravo2NvzhhVJEyT5wHNrXZKPNi
d9HjPKpaZ//wmvbvvBuCz/BTj6fIgRBfXMMQvoBXVyX2V9fG4ox0c02nznloQHUdump6l1VcfdCg
J7kBJIzqM98BsBG/rhvmbNGfaFTtKEuEhbbF2cvK4M3q4c1i49ddyVeUfMS3VOuyRJYpki/buk0T
NVSz8qCzdH6vfjED0Rytj9LwXv5bBzL/PmmpWkacMz7NBkfLMpnBuvJghdob/zmuf/PKqLlHPP5i
LqUUSc2hs6G2T7quuZ8j8wunweUXG0zog++yzS9ObpNm59Yxk2O4VGPUgxFArtNTFjnMxRfXzj+n
Kjs0IRpYn+f0q8TMw/iSooPs/NJofn3TUpDrGIP5d+u1Z7Yaxz8Af6NDHCGM3BT9dNKzFr7nsoZr
IBy7k5oXygelaaA17hzrj5pw759wP4yn9+GGO2tw7XvKTmHHIgkG/6ppFZLTeeMWSAhBPDsnef60
Gl99utjNnuwUmKP4NTWM3TFaXe1O9wLjM+In6sPoaOBmGCEONj8MpfnVCFV9nVtGq2fWrnMyMnSO
wwM9fExtff8eBDkGbna3TAjoUbCMm4veQ0rk8i5AfT9Hiq/4SenJpKoa+wiSUbDjbIQj9I4ozB7w
AfQKgMhN7ajp36BOBybEeyYyiP5faf1dDb34R1rwPVSOff2xN0z9xC8hvO1MpbhPvSk/ghd5E1O2
f6ZVk/yIl5gOsshzWXUqDyfkiuenOkgQhjLD/AQHEETzNvIIPP6/uIllQo+FiT1QMFGt9zAsn9go
91NAK8WLf+unq38EBv4w+LN+NFQQwkqVfBqWz5Xq6sG1q0p/L1U+kDLnFFk40Vlm4XSjRjAxlXuZ
7YYfVpXrn19TiNViqQ5TAuprEqPVTn4MEXc/88lCp9BVLkNnGSyYeuM+5yjoMCQAorvRYx0gRpnW
xti8b6hxoIDFOYtdTDIpTab57rUCLvfOvvlG+mAfWj2fkfX954rrdWS8ZKcexEF1aVLPQTlVn9TG
3Sds2qBuQC+oE2j3fu4h0fNi49D9pacaVJt0Q/c74IbmVlsazjaaWydH8QRqFMZrV6xDr2CVrgIn
hAWb5EVG0mwpfh0iTqqiQNYUpeWpqrLqHOhD88gP2zxWdgfdoZfUkGanzWPPugC+bHrbhPhJxDbR
Z8VLxJYKgLR3IxOb87trbM5bKrn4dl1Dy2MY2c3mdtKO+vLfm3YOxHRvBxBR6rxufW7hQl9mNPmX
N7v4MzHQfRmfi2Xw08wSk8UjCph5OPPG3Q7G1VNgkEtnq3jwbaSKpnZ66sq+eNjs0ht770felP0l
YY0eHAKv026lMeDfCg6mj5ZuUTYQsCTmy8x7n9X95+mpqz9AmaaZ4fditONLWLXzNX5tpjGZr9bQ
XEuvGW9AubbZTmbFbx3raCitIeK9Tb9LI36/TjGac5fttnBxlWHSV9GRusHuxrMCyIA4hLpJnUR5
bjLLf3b15AGeFkRyl1E4as0Twhw7ccgXL0DwPwIKllKE0qMHHhwNu7B84szl0xUvvSLWAx5So3GW
CbHJ7DYBRTHwZjE6vvniPQ4DSNHNWKKpgCwQaaWRPEYSPamazkOvrm4M4JkwtyMCel8vjRGYEDXZ
MzCtwrkXO9gHqmFkXKp2glZJUt2I85vpxuvXOLGV7d+Wmw+/a7DnWHHpfc3AMh97hLEW1KD+pNYJ
BcQLdN219VNWOu4bDyuCPOi/ekgOIy3sXTTyllmb7PCUc3iNPZjkTWtwr71uvfTmzh+RC3gdy7Q4
vrOhLoLcoUxLoy95pBcUy4yM165YqSwy924Lwc6by4YRlXNvxq+XfWMTH0nx5pJvbvPN5cRra+SO
fUhMT2lafhF7/+6Kq3G57JuMan1UWpCvSdcVFAYOSXUP0VkJj5Fi99fKc05i8ye7BKTcVffsBTi7
3oE+aXAm7R5pdw1iykJjNt7DeuTdir1bJgc2BKZdNPhUIVnWNUxiju/Fee0GmWsdLR2tv3e5ZCgN
1FqLyNZEIbtkXBrJIBc2cmVfqUp2seauyndu2tlXaTo0oI9jloRAGg2bv3kGO5R0N58E5JB2FqOx
OL0ZF65bkq4MIS2UgDV/H7E2nGq/Tikjtetrg445HII0iA7dWVri3IkpRyPnuaXsrms7505GYl+8
mv80SeCsxRShLoGL1xb4mn41UYl06QtgCpRlqg8JwoN7Xo/6YzkH2oPqULu5ozBTeyjjo6kiDAHL
oIoq1TLrJiMA6CmJ96MYJUTSuHX2IQgt8yKha5ZZy4aL5jWfJHZNI84qC28K4OANe3M56sHsezCm
q0lCJH3X9eWxs3J1X2lzd9cXhnU22Hq8wnjEu1bbT+nCTtuXV3Vp1rHRm/90ZUrGEiVDacBKZOA1
homyL/52jvz9a7BX+S4xZvPgTJDMyd8WdjqM69Rbt7d9ySHNIN5rjMr/wPpx2ubF9uaSMh49bSGL
KlCK2tDwYZjfodF2J6ZAyo1Mu3vWM5fXFgHS53GVHDPdUg9wm1Cjok1GducRspasUIWR3iH0Mu0g
G4UZLHQgLK+z4LlLFP9kJ0MLrhabNGYPMFar4r9lVCxuiOw59ynbjRK0uerm7xBGmY+bZ5sHHwwr
01HOIU7slRLoO9/Ny7MMZQK+cWBny71IfpmYEfj913upo14BqlfP633AfRsE6z1zD+jUjHd+5hpn
FdVV9HfdwL521CMjBhuY1tVemtn2mZKuZ1uluW/T3rq+CZCpdZxTggo8M/sitkmSrjPvU61zYt2a
N5eS66+3InclTm8uKjdR13WyH50E9WRULbUxqr61E5UdPg+bR7RG+cZv0cVc7GnVz0eIXY1zM6vl
tzz/G1JPtDur2r56QZ4f5sULzlTwanb9Eq3pymdxH+Dy453ugzb5iMrZ0NNSgN0Ot7V0UT9ddkgY
lyiiQWnZMj8txm3GS02YSSf14U1IG6HPvN983keviVIPmTptSE8yLZdZJ7axPUU1z4LlittlX6/4
5k4r9NuPfqfBCVYanDssdRRTz0dsp1cs5jmkuxFbvtRkbC4y3JrNpawqYrfxO58q9uBWtGO2speE
0niwipZI+y6tXGGb2vJYcaodY4THb+oa3DyoHg6RQpg0bzKvCRWQvrN/GA24Jtd5Q9PiR9uLhjO6
lWzuhWzgUzzFilHnBVAPa2ZL1BqaGGU9ivKn86zzxrsGp2CcPQr7LnnalvA9Zg4ndSaVVLdVZnUH
W6EMYjVSsYdD71ZpeCrFeQ1ZW9XqsvC0erZDE92qyfDDyHQXAl12OqVZM6w+/xm1ZljtkqG3D0nv
ate3l38bvN7EekNyxwnLi8OsoBPQcoLkZycEycenWXHye0SbbtxoXD4ATfKtR6j3KpPS+PFoHuH0
ixH+VXgO1kg0LVUNN+EEH5pEOEMb8TtFm1w9qgnk2nYbZ8cgoWx4Hsz6ThqUtZu7pZLzrqpRLOCL
kO46s3grdUqR8RANsI++xkhPa3swvGv44hk2eP460WvKNTmCZutdQDliHL04QG44KtoXZCKoQPPB
WRqBGYaDA9cm1XgCaBSTNLpuZKduiMP95isT4teU9omVv3lLBctfnjv71O7y/h1GnnMvPduuNJ6e
Y3HaJnR5d9ercrjqcXhhr5L39GZ5i1+7EjM1/OOKsVpmRjeDPDoalI9IYcf3NbSAws4yq7b2nAch
Rwqq8bkfY+1Zr6KzcLr41NE9m4yEuiWIGS1zW9yr52ucm0G8W6ZHaNgiDmMAWF+lsRCrXnsjIphv
bGWoJjkMlBjFp3MSGK05pNrrjgE9rgp7wn3uUxHJ+oE1GSMx1XP70ttsPPO+uJobn5U+bFBsxuOd
W4cSIJrj1Ui9EbNvLjGXxdcarblG29Wt+cGMwwBWs9r7FGnKxGZTNl/N2vQeRsOFADI1lN8NtVy3
djfftM4gr6fuevXNNXi5M+c2i/rmqWpjBXLqTj36fl5+cweD0rE5++5Yugep6X/xKFz48mAR+Pcc
m0fU2ryEN4NR/TlQYcGSRNH5zUWc4LAr9VmGAWvUXW/2+ucuLY33s63KltnmXC/DzVlmt6FkrofS
+GyrVNRsscmP2ctQsP0Z5ksVXsNXf7b+x7z7B7KisN9F0AHfvPsPaqKwvRpZ8hC7Y/wA4tJe6hWC
LP7TSLL2jHY1pQzLMHPa9hzaEIzeWBN0Gctsz7nYgy3lDIsL/PLNe5uEWVInMUCiurNzpT0JqcLE
7iTChzPqkxp1VdduospQLWGjWXkYUmiU3cb7yH6keyjGxD7LCRjooU9Qv7lPTRwHn2KLot/l+KyO
w/DWmIEJyfDfgmDahhl2QGLSMvv8IwT1MPayf1Ppcf6xCabl6IQa76IHwwUjfgj9rs1Xmhkp99lk
+vcVXNPzrtDG9qypwzexSbO5pIvzOPWnpLeS2zVg87NKDxRolc2HzbbFqtnkX9TRQQF5uc5sKOml
ybxHg+Kvu6hECrOL2vBOhqst5SCzNVXIHxeXbUJ6m/OvYsGSPBdKbt78a6hEbTklHUBxF7rx7umX
KZebELdfhSYW1LUxT57jNrvdotKi2mmrBZrQVWMeULqDmXZBppnWaB66zrVWoJrMylBbSK+2ocDY
Nuf/V2yaR/Y1U9K/cijEm79yG1XzbKxdGKvTGuTYbJ3f2BpKLIE38lXA36grjGvfU5/agrYhLIzQ
5p4ohNhDwdTOcHwflTmK7/3A0cdDa/ACtTAsn3K1V+9jG/DabphS9V7GbgJbkMmui5gc5GhXuwwz
L2WPwVrdOw+mkrUrk3PqDBejsOFdJ9m7SBnW0dSeFr6kXeQidRsarX2QWvk3ZfRSHr81Wwl+2Uzh
pdI6aqKivEZyki8NaTaXNU04jshsV+w66ON8rwY55+9AjQ9JU4ePsTN+AJQbXvN5yNg6WWxzAheJ
Z0PMWKOb/ig2aYresm9QOy5YhL96Kwa/khAmcWDsdnBOzP5D0NUIByyppJEsbuNY+0LPymOT99qh
ZyMFsLOTfSon5yNnYdGDjKgZ76GQAsosw8IuzAv/dGirG132yRyN9jnr+4Pmdg6oyYYD8J9Dy6mv
b8S374K3odQ7dhIqk69XnmolfHCHPP/EPhjyCj+Hq3zZrVc2lvB6pJr/9cpeVzmnRMl+791kAkpD
Y0YIUmzDQnfG9zZx0Ub9uzWb5WnzfRca+OUC63rNvKWvfWiR/3tBBnSxP6M84erVVN2G2ZSGqkSh
1HxTkOGNatZF6NI+pzPEpl3TtfauSfL4aqnm5zKJwWqIja2K8GasCtjIgRjGx5aDwYODqvoh16Lh
4iYhgtmnyER23FKa6AkeHBuVYdjhfC0/ej0AL9R0rXVSPArFiJ4MnwWX2/u3YpIGyU7/nLKrQNEe
ieYwqlx0GAAXZVNUnTfHuqSSHDWWG+r5uYZd9Mi/JPp+1PRk78copAZBRK9wi9+CcQSWrlb1b5yR
R6x4x+Y3+IN+eAYUGEuRkxQgjX1WHqxgUo4ylAmxgfhRkHpbzuiphysPUEgo6L8sB/xDHb7EiLvV
lM3zZnuXJ6hN5Sh+Kcrv1IVmFQdu2XhfFRCodI5fAWxyh/s3TTGM61BcQt2qDuYSIS4SOw9QKu3a
FqIVyeBJrfOWQgKpF/0psFehSKqX5FSBBnvF0zKUIKqsdh6MZFZPpseh7mAU+WMe+dmj0sw5DTwp
ZlP9ELs0Yg/LYkIORL2kuuKic+Pn0R0UrX+FnG/sWqWMz+ayz9frtfpQFKH64BaRAQJuPr2zy9A3
+RFdpYb5awmQpn3tBQjBVI3q36oDOsFI50Y7Ryrz1yJ/DrhPoVs1a6G+VOVnDrTPuyaEFmC1SvfN
VL0A19rIcU5iHGK2e4vBT/YK3+YfmortdXgVRl7NBu1D7/bpQz91t32TzJyMtBqMjl4VQfe4jG24
gFoz6J8kdhgL64yeN/WiVYJAdKrX/wOm/b6giv9fXbWpHUA4zV1k594VIDaVyttinllP1jSNjb7v
A9dcSwQ9H4UNXQvzm2ApESxQc7lF2R0x56WAUGy9GZx4CUyuIygqguOxv2hj3VwEcyMgmxZtwkvS
jt8FgbNhcSiZDXYz3B8HPZltinmnoc5R8GM7RFOC/AQVwJ8r1YTYKEd+JbP4mZniDc3FSkUhhBeL
D6v47MrRzkmLlPhJzvYiReHFGBUSeVMMGMmcnAgqdvioA4VZ55bRIo9y4zocGCuJ7fGMUoazugi/
21kdH2tErz/lMCZCYxK1f6D3ezd36NLsrPjJCqL+b8cfv0Dn6331VXYp2yrpPrDySk7zWCp3vCfH
5//+MBaG2TfFpMvf0nZd22ajdOFCfV/cTg1v1Rat3z/nMAWEILhH/xEggHb03bi7N63UuWQBtd01
FYyw1lPAqFFS+5tnKShhe035g6+ofW+y+wvMK78WYwQAAyTZTq9H+2MAEepRm9Q/HQd2edWN++Pg
ecYLNErgTblVNBVqRyGfiqC4rtApgUat+KkUqNQxoLatUgbvjyIyj2mSFt+CzlCPadz6V09XGqio
gCmFyjgeymTsD2OUx4iChH1w71aI/VThaTVlDoTXhvPbf/8tokn4H19ppmMaqsHP4YCMMd+hr71g
DOYaRoDnJk6LQ1NBDdPxsuMXWXUtrKB99IZuvIWu//tkt98t2zT+vuf0z/y7yOLvLawNX0qfam/f
bJLHoVK9s52p/pkFUPyouuV4sDs/+DIQyq/b21EPYZx91f2uWHr3TYO669C2oXepakf/2nunzi66
bykFrRevr7qjeCXp+Lkd9PRDGuvmA9pWA7IY9vgQmGHBPrk635h9VB5yr8w/ZYXfPpRl99wMXvbJ
iMfsU+Wqx5bl07OMbCC4+6k2ugtsDUiC8ki+ceYcnOgyVOaiexgKTmWWZBLgWPNRKxqoENqU5/ay
dFWton7I4gM0PhCTiElb6lW1sMwPA1J8B7FtE0rnV0uAG91ME487RG6TZ94MkmfE5A4j3/4PqDGM
wb5KkqeYddidTHKinDxDBxTtVA7MLuBNcAEV5u90GwBjvEyLj+30IafrXnIymnkKIHmZm2Pku9ph
nV4up7uzckLqoNuvedwZeIYfFv1OfOSCEzQG11i1v653E85tyal1fenHbnzSRkVxnD1sK2dI/mBo
qwveRDq9Ds6aBXZ+GYlpa35lW2Nfw/yF1812U//WiFT1VNhQM8SpjnJc0e/Nspy+6qNrXNSFDqJF
HOxrNNUsc62uvhc3zif2Yg9BMl1GO+IjkY3Xji+jO1APC+gPnqciSNziYDp5caMrwx8ya41Da58c
SF9Quii/FJH+w+Gt7xn92exeMznZgc12+n2xI55j/sqetcEv7b7Dyl/ra2MvHEhyHKQa0a4a2BNe
T3oSm+Jqihf5m8jB0JTU3nmGsQThu4Vxqc+U8Qk+sp1vasnjanPCsNgPYR0dmkT/AfWg8jUfjLvc
VYq/FGV+KLxp+JqxlX1IrNa9TxcsVKRZ7SmPKvVTMOpoWUHk81uj67/DUuJ8BkpUwDLRe+gjRYex
CdE8r5oQ4t3I+yPw2NOcsyn5RK3vcKz9Qr9vAX9fst4fz57nRo9xqhgHd7CLS+bUX5Eism/rhXsz
puhg7YnNDaBaqQbV2G0TdqYjG5UsIWtXPGX8Js9UpXubc2iesq+OdRXFVzNFumVj/ET8jbXdRvnZ
5oi8JoUdHFN2KcNDo5pfVEVtT9QrWNeRJfk1qiiqkmECMUDOHtM/45gSEzACi9Pq+RoTyowYt2kZ
thYSJlrzrdFy76wtmEN/tr4nNXSQQvH8I0r97EtkO+Wj52XfxaZTxH0BDjkeBM1lJO50MFtDOcus
S7yjOdlL/GSb+RcrHstHv0i+l/29abPB1l/hs4YeOygRj1waDoA12G+q4GWc6GN7zcsCo8yX7zy3
yHfT24SkkOGWdi786X8trnT5qnnzjU4hkG1SJ+fwjgZhP+rAP9fQhbavNiD22t+0HlDD0CfuLURg
XyhlC27ClBJ3X4ed789JG+2bIAqf3Ea39py61cfIVMOPkDgnDw6imTIajYI6/TYt9vwlRnQm8XAX
D8Dwq4dmBtFHx+P/0OEll2ehWty+EFNM+zGN3Qe/cv5uYPj80vJ3OWcNuzsyZN++OShmV13gqwMx
mgxUPiTao5a41m8oLIrV1lv3YdK1NUOiasbZcdgQkknJ4M5ZdUlLaKAakNjr7mHvc6BSxZmzXzcX
ZZxp/aJnB91rp8PbMnRobCAO1u2aBTQTR+ltZijDFxTS4S4POyTbEFt6pjzqxSPTKB009OjZaNRr
tzxZzGk2LnpZ/Y2qedwcS1QLywCCK8VfODIRoND3lrcU2S9kcOPSlHltXMq4fR+hZ8Pp5bc2t151
g0qf8th7SnmnJtmlrhX/URqxt/AvwraqqAexTWWlrLN+aHFqUQR3m90FDXXN8/arunh1fa/v3TjL
KEes0pveiu19rjvVByNJkBnhgccRmmpdQB5VH6po2ul+oT1MqZI9UTvjABGNuxs/10DLZlX+BLQU
ylE7vBOPzd4mo7MLjKq7Ebe0G5F9DS372AJ2PMSNDjcU4tt3eRvmMJV79td6aC+958Y/ph6SwWn+
P86ubEtSXEl+Eecgsb/Gvq+51gsnK6tKCMSOEPD1YyiyM7Kq+/bcmRedkMslIjIjQHI3N2v4w0BH
UW57ZMLicXDuSgvB8tElCeIpC936Ta9G0zrYu7QXO5CCZPNsXK3Aagl41n5YdQDykDziD8IxQG+b
lj+IVX9rjUwcu2EgTxxfkZSnxjWvLfYwEBB4yJQ8McgG1lBpBlUoxNh6fAPHZhTbOmRqpAPlKPbR
vS7zDxAO+/BIaBKjklyK1W0UhRfWhDHEmwsOOIJeQI9wI3oANMjfaNYViryp2YHw+M7BUvAWEYik
ssC56zJjAopRlI86CHUQnox9w8l3fQqZQd39XCaobW9/s4Wi8ifSdazlfdkqC5GBcI0lBRHwmYUo
AgF6x3zjSbbwILfxc4jic9aW/Uut4nJWtg07NoE1rKHHHYzkIH9OSvMu/OlG4tzYPQptKpe4y7jP
ftWFVa01MTFrQVBmBPs7B3HnoTygq3FT4RJpjamH79wk4VGEL6RYBJmwj/gH2cc6y8Q2tIcDSJ/s
Y1m71s3egdJ60VDWTO8DehSsYKCqFaHxZRE90DTOqm9HkMjn4gBsOTvkwRfa4b6QKsGtCJlKOrn7
aheS2wSEq503/2MgJM3FB5cbfnp/vU3cz7qD47/9sbYZ4fYVc1RG4gECdlw9HFWym4GWaqwU+2u+
/vhD6f+srEqs/7Cb8Qpp8Ph4NxcGFxtSp093k14BD2M1Z54ffPlD6YHWBelJC1no5X3G7UP67YwL
Ve7vnxGE43SbxygBHP92d7tVMRO4eia+LK7XAOuCmJZ5Pfz5XxhSc+sXKdneF0kRDNujhGh2/0uB
JTdelMJPpiiWpXs/DN5MmbBVWkU2yA1GW6QIXlYvQCCrvbaoqKb7m4dToWIVhacv2gboBN1TRPL7
2VCY+Yw6LZ/d5uuJevw/Xui+RPioL6YNt/eg38jY6AtWlvdyX7ArIKSUBBFue0GR7EuOOP8kI09R
MB5kR5MFKC/OMS1YRgu32SfIyjazmLNkn7ZRp4CMDKs5ZJqDyZchPa4bD7/zSZU45txBKvJj5n24
9dgWdQ/d+nZlYjcgMdPDFkktPMXqW0+EwRRpwZ9uYIulvunrB8HQ+XOCbOFRjs+BrM3zrX0qq6Hc
FGXxGidGc4qD/KMxneGU+UWDNPtf9q61ElT6Qez75jYOiMCwjikodseJiqG4pB+bsID+RsCBy7oP
6CvlTvV6v4ieMF5JsgFX+rw4C3BcU+OV9Gp6IMIpeBHlwDFE4Ixxg3y4CB70F0DqurkVshx/V/PD
xqJuHXSOOmiPzO2HjeGBm0p3ddMxKCqbOURY9SyfhupceOe7A+BJbAlyFza725AAfiaS5zttMiqU
d6Y5jgDj29BvqOBgnfRRXbC4T4r9bNJnIy5tdGsdh64AswXu63OWKgGDD7Io3WhbAlVLCLgqiOli
gm7un/H+ub22X3PRfv2MqQEQ9n1W6JjpFCJX5UrPMtKyO+OmrR1ub5dQtjSSKPryGbvY/PIZaWTT
XdlCubUoPYkj7LvjXV0KBI0+mwKh53ycde9n1dsRN+kGPkvzB4jrRVtEynEmvnlrR4n1VtSqnWTv
kOGhRv62r9riFEWyvTb4nSGWDRi07gbuYB6FwVcpqimvoRe1VzwNuwmxnGKju0HkOWvRuFDmKnhQ
TM3Um5MiKU4Gw3JmH0tUflLwx45z9XJ+kaz0oL6CXk62H2+oVshQaVIE5gI27kWCLTUzwo03gX8a
VY+S4Dlh7YfTjXs4kU45yW+1M6TtQe9wUL4dLbMxRuVlKoA0brOqxyCWNukmITz60tVuPmpw/rCL
cY37rBL0lmvsK7+4QS8BITI9TV8ikQDFoPJDgTyWQ4nc9+ONjtrmsTmsbBf6uLoLcVlywddNB3O1
BTR+1iREUHgDwk8wvwXe3/x5dtGuuuF2AVKAcf1/8g9LRLzhb48scrf1I+gL6ffju1G88+P4ImM7
3DilIM7UtQvU/Mi28QB3/PIacJ1woxs1OieO7Ccll8Psq9PfX2dRZNymfR27L3a7UGR6uGisW/Cr
fcdjEFVkHtROiVnSrTNWXtA6orfG/HylbXpU+/3RhY5rOYktgtKRccY/+emBf78GiMMufZk0S33Z
2untcqKn/RdvQ/sVNeJ4oqDr+8f4pyv+k01fAuENDrm2zX/xIe4uVSHwa7h95NgaViLI1//xCnqa
bhjLF9RsyvUwMrGRsalHBjc2HnQBntk0odWvtEkP/uGmB2rNtXafi5BfuURd+MNt9HO5+yr6lb7E
3eW+fBgHkJ+taD2/jerl/32yXss2AV400+P9nfzxbu+X0K9sFAbN+qH2F1BZXyJWhfDhSMKLevhy
S0nx4wvjLm1RiQzyusXdZjVsmbDM+KdJeZkaU8OJvYlwi26fjY3tGGqfN9WqJTZ0TcYe6ny7PVWD
rWaWXa8UHR5BvxGfYjOPT2BuK1JVnsGxWZ6TIDNPHIjlsaPNRa/EudxWny7a2qhpkFvBSftZxQDl
3xbPJtuS7lxG9jDRAXzdJOMtjtEyq2f/NFxS968UgAcB4AWYzUEs7XJ/4ddp9zxE9Zp4OfnexD2Y
2XGEOw59bGzrKHdmTZ0V3xsx0Q7KRGA+C/wGclpWdQRIDfg5wzG/I6K2zEmZvhR4XoIkD7rlXRqm
V9Tp/dIzeZJ+FzR0rj7qZ9f62plhQ8oX13Yt62/XzjruzFDdeb82aAE/rg1G7OpY+9htk6bmR89D
ZJUhNMqK0nozSgIwXNW0R4Gk38YmGYgW6ix/cBWilSxB4TNR9OYLCgELTLD8w9fwnGramuFFw2fC
FoyIA0+8le4K0BfMclaDFGFoQK48jt67fR3xL873uYA2tgckC0LIQ+TIhgQZ+9aZYEHxLQquVlcg
Ti98oCpht8B0OqkzszpAjrE9t0b6Xo523M6hRAfK8S3O/ekj+GAQlIC9DBp/3saRsxKoT31NIRM/
mm2ohC0T2+2gQoeKUNAJldN4sJ1DABKJGcLQYKfn0jnU0O22JsAxVvscSJxbV4+I0RugBGifGaYB
3MjoqEcARgApe0A2ekHtdxsNbXAIhsQiS+hVFD6I/z1/hdjS222tKkPAtnerh7Khw9plOPZ1BWHb
YuoThFxkw5sLabizausiQGIEXd2A9AWRa5bQVWCW9iyNPTprgoiu6zbqp/ofk4MSei3HroY53bv6
/6S7DUu/OnchON/vc/Xo3VkvpUer8UL/xdyaiZlqI/tM87JaKcePlwgp1S9tF84gI++/oWg+mTlR
Z+6GKEf4CITEgGJiwHCKZ69zg2vnCHtdgDFoTkXufeM9wJwYz5XF56FQbOsFWXqJO2uec3YATVT/
zXSgTWf2tbXvEWo5e1kNIYORpSPPkgy6gfxjgIr2Y6BhLLvN8BmiUBaKaaCYYxVWBNpu04IuUQhp
gPGVbmhTIYXY5PX0PiDM8m9+N+ek+8VLEtxW0m7/tObNN9jyoIt22guC3IbE1u+vq+pXIKYxlmAG
ebB50AC/OorPA0zloZBQgYg1JKusATxtYiYyOPK8T+eOAiyk4k5w1E2CH/pxMKyzGgpvc7fXYUm2
rdnutElP169EZuLbRVo64YgmNJXCjc0rS3NiIEOypm4WJFNH7ktQqyEKGmcXFBtDj42CF+LWHW0u
ErEzNx6C+d2msAv0VCl3TtJmF6dI+REVF4u7AzM4av7jFskhUTpr6VRsCgRGt8W7DwEfjulrA1X3
icegTlfnVJ7cukH+riPklRcEmr6qibcxIcVTFhozbTcHO172yB0ui3F+hQM4MAHqKeWZsRGtBe66
0e65UEVvFJRmQCpuH6vSBIAnRr7aqkCCLwZQkOZpnx+JzIItQw5ijjCM9c2B7Bjtq/T9/+dBxjWs
39ZounNT9s1NSC1xKmReblkWradms+EVMsfOwhzF1kxf/Pr3jDVxRx3bL2kC38SZHrrloAqzLBeU
e3+kCYrUtkCz5CRXWVuLFKi3Ke2y7sk1mL2IRB4tHGJ2T3mN5HMIhuOVHm1tJBYrQbA5HUfDsHzJ
QTJ11IP5QGdhz9Q1H1T44KZscjOrGsf2uDjpKQMep7vM6KDXV/jq4uPcAzxsEF2T0kakuSMbPEyj
q25Ku2ynYeEk0FWCLbA5Ra30cPPQkzzA86YG7jSrngXdrCUFxPp+PyHJMQ3VpVm/uA/oAw8C5Xk9
uw9XesOgz0xqYOl8YDjWmEFSbhsmy207NrpbBAVwJW3vnGyLFMu7i35199PTtE1Jl6+Mnm7uvn+4
VXpNPez31gkPko+F734flx3fhu2VC9+T3gp0jsAT3y+k33NiunxRUD4cUek2HCOCZ6HtRvnCNbmM
5xHynCDsjnHrhcvdb+hAtWFX/Y6K0Js2ygznkNircBQ0SLrrkWwYpHIWJZhodrqxI/+Cg89I48yc
KR/rhHF29jdG4JhLK8m2fS4NG+ouqPlFxCkNwWMPH6WLh7U1I0gETf506BkEZVfaqid0iK7Xbepe
K6vm+9iM3zKA0x/s0hYPAUQxOpMVF23KJX5ilu2nmxalpg+s9KH9Ao5GS/nRiYxN4UUNQsdVM1Vd
F510w1TGTwb3z/nAAScRJPOhoddGG8+uXv9wA2LTAPO4PP4vP0c/GH9v99+jY9GAuKZnonrbgSI7
ECC/p+1MiLxR6rd00clETkPpyjV2euyknGGYuuBoeEvqala3sfjpOvHPxG7kY2xHyciw0Gwxm+wB
9rFmho/09SCyQ+/ZP4ZBxXM/5M2sZw5/Jh5HiX1vpvi5oGt7NYrkW6/e664V2TMcs41rQXAEtwfv
5hXVdrmzFWImrdtBrqFLh3XdfwPQyn0E3KI9SW49AOZZPHdVGq7xtzZuqTuQPadzS5jJSo8WLX+m
xlWWVnSNq5hfkeFqoKR10ZamLCIQZQxsHtkg+py65m3Q7Mp0FTFERAMqkp332XRF9wxyDYgZJm2y
Y4Uf3watxlc14ut/9fWwnkaBcp00FvPmpZOjoJ8EwyFDHHWKDH/+qPoUjHmD4z91OMIjeQciP0ir
5BPA7utvRqPeTbfOvuepeZUD6E+KItxG0Ez9peoCR9AuBnWPZ058ZgPuFmMXCZTrE7IbqGukg3rG
z3ULylR5YR7oa6Ql1trcDgDp1J3xZDr1DuyMKl8646EKeW6yHm3Z0EJEhsbgi3KQYl9IuYRsZPju
hyGfOmKIUXWaBKu4F2xl+kRe/DFPRkZaJEKWLE7/5up3aQz5Awj6aH/Ab/7w96IYGszj0pT7/oqi
LO+29G+uscWcByb9d1Sombsolf3cBCfro5FZv/KgdH866gk1tOBSlIwAjGKKq2FCq6QY+GMXgfIz
8GiwrliTPOSOLZd8ACy2tYWA4GRhHgxqHE2b9vXUy6IV4KLFqXBkPqV2mS7rTtbgW1Q7bAwhCzr2
PALdkUlRtDsXdEFLzwlfhTDMJ9J1b6OOPELc4DRBCuE9q3JrAjoffrXj0l+AusbbRHnc7R2Xx8gf
YtKASTob1lUFcp7qY5JiqOwTDcpY+jEtnrT+JSysDBKuYw/3qnUQQclad3/3oAmt99woT71lkJ2g
7T7VLIGfXZQVy2gaNQUkXWW3Bxl8V8/MghrtIeekONtx05KlNNp04ZSlh9+G6R5D1x22rZeCRB8m
YbWVNxlE3c/d2kFcXxrukY2Nds48fENFKqI1Dt41iAOMim2oBA2ZpOGZj43y843pMBf6regZRkiO
EW4+ekybbAYtsxph6y+TSB/Y82rcBWoXExLjSWelk6CWe9MOnSMdG/2qhLgSfnu1NQVAjaw6goJC
fSfgDSPABHhyAbpRAAxoVJ4tBCH1nUE3wgUeJwhMudATcNQoziH56qHXAOkBKDHSbxR32wefRdmm
7FwAvXS3adJj29XHGl9ROQ2iuSyd5EGP2W7yKMFIe9A9D5mOaRj1SHqScty6hHOTlUCdq0ZhiyzA
AVUZiI/d+k326gyJf+pHXrRY2sM2bp3X29h9rh4VbZVc7vO1DcUh/REVithqmNO+993vKsdbjhWr
LqDdLpdNYhSbYbCSA/b/uENbVD4PpfOkv6A9Jpmfk1LLLC+hCJaSAsZZ0jSFOrWBrUtoX3ST+nGO
QtMsmAtgvw5EiuQp8uMp+ClcFC+WEAMEV36fPKVAF1wVaabW6JKxvjkPqC/TE0yzEkcXz4k8oPF1
APTrGvpFP4kHUDPpbuH4/rYqUKg2DnZjoxzwhsV1ybaxw8F8iQ1m48eAODqCn+N2iEFxWXrvDiRR
x3tXl6E0zoJ+1yUbqLHUrq50o5srju7+ezCsZJMkIGbxrjWPQclVZNEc1Hpy2aSQgspIH83TGDUr
gDp9jN67qVH/5jzOtfxiLzgD6Kpl7iS1DPpqWcBk4xacg6qxqK5xlp603SAdwFx+Fq8byNO/QrMs
wd92DmLtbCVlBUKPPqreutxYAQdNf5VOv6whaf1W45A3ybrSu3RB1S+cLqZbr22MrezyeM6ZWPHQ
EbeCUdsPUXuiovRWMWq2BZQnq/5jVKQJQkM4JYHvkyazPis7oMNQLQhkNlIWXfu1C/XYbgZBNfqY
O83H6L2r5xa2kNe8wMNRRUAMWam1Jy5oC6DOGr5ykLSyUvU/2tz72YfCewiDyF3wPBebtqqsoyeN
bprGAf0eq5/akwowiA+5gf9gHlrLoK5RGArY4qYbsVal5GDpHrvaxpLo49W/24pBTAbWySl2Ge6U
pF6EWyVw2RDExkvI5ZRTlQEdhItFexYJvtevdJNyMLR6fUNnpjLri6T04ILx60WVRrEig9POG0h8
v3i5j1Rpmft7yFHwJ5yeJtqN+bm9EXXrT9s+ee3zoDGuqizAxYNy/IlHne4b8PwgljRMdaBINZ/0
gEY/msIC42VtfAy4aVpOUC2LeMY4cJ+hBwLHnySDnUKfDXx1qHBZY6/mH3QvtAIkBSGlPNVd3Rh1
84St41OP2zwgz+kvd6ybxg3SPtwBtNj7vpaB5Ou7vebJKYdg1cI0UCACdA99yPwyxynUdX9Gs57k
UEtxwnTCW9t/MAGJmFschfK5ewraAIQSWWS8KCe4EKm8X0H3oyy58cMFCnVS4W/1aHQ4PEOQKjuA
u6RbU8qmvl3IjZNm6Z6zCLExlg4vtU92ykCE0lTF1fDz5DnkuP0SFORZUZFMvLzI3oc2XzU9yuDx
BNsXNrQLoY6lTn0hwm8tIeYEBLElWLiAXuixHzmlnQI7SkOfa8/OT7qBRom58ERZTe82/WpQyWxI
ITp3t3eOJPMMWLdZ+Tlfj9p8i7yZOuYtvusTMqD8JazFBLt9cPYZhUQqOxDfU1NZOKNJcMDyXuwN
wMIHyx0u2mR2pgTmmbUL3dUDJacT2eLchxzocKni2l05Ngmh6IpSt6mP+xBUT7Gnjc0TZJL7bRCi
oi7mXvY9eojAEPedj5Fjw/K9bdSVxUnZtj0Bo0373VTuvgtdcwO4Twn27hDEeUZoyO3tZYKas1UF
0SvH5BgJsc3c+mOjX2lH/eo2bOR9uw0E9QsQg7JkxYwMLIGunGfIq+6NqPSmvXCa+ZAUSHfe+7Yi
9dzxOM6N3sgkALj4ToJg4llA8MsCYuuSBb15rUs6x7MvfjYgjrj3AIOY6C6q1p2lqkU9h+h08oyT
JJ8lFQKgepRa1rcmRjhbD3rOpLU6A7ubODpnKsEJ3vT5Y1abHaCGRn5KsFdb9gDx7gBXE2N6yFwJ
AIj3MnadOTH75pIOEVh3bCQJULAUTxBuLN4NO1vFHQTUJkJsAq9QDHvs9Eh7Ury5qegmXcTtR14b
OaDrrXcanIAsDKUQ/RyAqFbMj9b4z8k9gg7JIq9T9wzRbMARLaD2JWqHcoAhdyw1651+dW+8EIf9
KsAdA/gMCMfZUd3MPB5nsxbnLROKfelHH/Xv+QGIDThpYynyDIINMOLE0Ozq8UQM4fWJCk3vAtpH
99J23huHcv02YoV3GTyr3SZO8kv3dNPUgIlbTliutX+cgZA4tMTNH1ov3gVY7HhWuGDgznKvmYL+
qdvUcdnPTETWNogwti8OstMiKV9rh4LFuWsQno/78jXO+VsA+PXZi9N82nROD8XoLJng7JC/kg77
PelafNOVXfACtlNvNA/SMdc9RO9mt67Z/GJt2J5aBA5xV6p++NgavEKThs+7Om7XrKnz19aZd0Fk
vmQI8YGrCt8Eba5CMNzZrUeOpjT7c56ol0SaNQ5uvtr5UEGdD1FLVimO4i9hqMCzkRWP+Hk1YK8P
sE0qB0CMPD+dUS/vNm0SuS+9mgnAtF/KFiBYH3StU22uw0RMwSI+7HgSpBMgzgUQBsp56vCwfypK
yc7uAFby0WRHXryjOFtNdBesFfEqi8DHrru85mze4tG/0l3t5w5Fuay9skEOfngBiq4Dcpzi+zU2
Cci9Mibzk7oJ6DTZISIA8n06QPTEW3uFlQNV/tekEOpSC1RIpjORmNjLkC7Blp20bKlX0Y5ekv4C
NT7d6J62R3Y1y6isZo1tCwjuuSqbAW2jdi6O0Ij3AWAC9SkoC9kuAoOzAFVHOwLuIXuBemSgawBX
0raBhL1xe6nnhHGN0//orVfTrxQPEGTACYb7nTyBfQCKEVBxQ4w15VN86OjAFAlPGYGEgB7wOL5k
Hvgm9hLRv3MwNL+sXKlvSNxIMPMbyb7yC+Nccfr9tpAcd9bpVQL8HvnDoc1sd+6BORsxgm44QPEZ
cXP9EjJET5kCWf4XGzNAzkGh5avn9g5w9zMzRvbM8Shi7uMKzGr9RVDVAX6PELIjKAohdRod75Wh
owkJD3bU9Z3abrIPL20anJpMKQgPlpA8z7EdB8EGrQd/HfiiuFZgMdtatMPjySNxMa2c/IkYTri7
OSN3sqKyb0CVLhNQgfd0huu3Jz2aFh5bWDlYtlAmnl/TKBYX277cXNNGfee9eqYuxGNu7lYlDzZ3
dvrC2lTlxcebuXkQjjDc+GZ0Vzc5eIfvb6gSrAZmnzZjZXp+1Sv9/qakJ3esYfshCpITam4E8sw2
Ng8IZ7V8EKja/csua4J6ljREyfPnABQdygPP/Yl203YhzHhaWT6dDOMtsaTQ/GoNX+AQgy4YdtJ9
WMWXvOZtNiWox0YCLecrPerZZnhMG5DF2c02z1S1SQUShgMxk7mThJW9TsuqQxon8qBGhl06aKv5
QpPZ6aYToZgh2RJ/sYmAJAC2R2KRRy49+lDkqWzowjZWVT+5Db2WHuM/bE4eesYzRFeYXKTY7myA
iuYnHlnYV48eCh+oyM13Ujugb6WNPAYUQQ4353zBXWo85bF1qmLFfxDHh0iqZz62wrQWKFGsFpRb
pzJvoqPvQBOMyfHGyZ0TVVE4olEXRtZ0b8od9SywpTgTUYbLXqT9Wk8CP1ExExR6FgKTshEc3DbF
wqvL/sukFJreSzVOQiE3RDC4WczicdLnlZCgXiiUKtniFTw7IGM1kmADAgV5KhW2zA1S6++KBfN/
90BSYF79pzXCiIj3KAlvaySdMRtcJvZh+dqNeHfd0BHlXoY8m6HIu5mnKE3w8cyQ0RFuMfin/Yn2
g/52MPWqiZ/EzcGRHXQu80Y8GQKlRwifk5+x2KQZiv4c4j83Th4+O4MpZp3du0fSG/WKGMDO6dne
5+xgnG2agn7OhgDMs9Mj7IHb37BqJAglQz+EMETBK9yMLHEizBkOeiAeFESJOxPfWYL/bAHiFkPG
QMp5KgbJDpjDZvSC9GlaQBIgcupkZZImefX9R31kqUDNt8hBQIt9t5e8ul/Nv3nrc4z2jhXKL1Rd
vkrWOPYa99Ns14yNnRvRvEY1MUbzakXSAAcmhtsH9neJuIC/0Vo6XeYsNTXOQPJ3z8QdXFPh2GX1
pUfRQ/qTHTQvzuipexEg1O+ZcQ1wFDkCWFE8BrICySF3nxny6FtIzuS3rlQimfck7lZ6FApTj4lQ
3imQ4FqmMlu2NHCfuUX6TUFLdypFjLhl55KpGt/vnWlYEwqbyNmvGmIlk5aAF2leWG5969+Zh2kB
Gc0yw+7VYTJG+BAU2D4N4rM5IkA/WbHdvkcRWQ5ZmXj0MFMUP/wxAUDUmRo5s5kTQVuE1skMZfYD
doTmsGNh1B4IHrEIXOF73aRXZQnnrTMNVPw15bDLyro94AuAJ0aUviqnV6torOZB2KKf1VbQLXTI
kgZpfK4jG2q8BZ6Y91HwOPC5y616SaA0iZOU7JaysYqXUqoHM7Crc5eaxtn3wlNnF8ULCiBBz2wY
4NsZvSiOR5MWNW+H2k4GUMu21Vb11kwPupljrE3PHzFK8IV6ExIA0kBUZOx65wCLbUqgQmcSUcJN
AUjWrSmxeQIB4mef5O7HSOXbOAGWVjrH4d/b3OdldeQjItQdaAaEMBj/Xcj3JNBawQnoHKSXsFPV
RVtE7lerzMvjqe7qgSFi4aTIOLAZ4yTdZPki7HFwRrYbmmk+FI9VWuZsiqqQbJ2XbTFhJOHQxUOj
fEh1qqw8xj4DT0zZ1+pIKTZfuksCmS9EQqGybtfOzOJOOyWU290EfL/NXjeAZcv9AG6KJbDPP7Qp
LIZm/8XPCwG7zSFPo321i0AsZx2bDOcPggwdsOEZzszgJ9eN//nqzxHtHrm9mDp4Hk61t7bpVzdv
wEWtJfP8jTXqaDHW8a1+9U/d/5MtiFuQYHpOPLuvB1hOsRSheTHSXu11g5AEgGkjhUUBNBHus6D9
+BwMPl9pW2/iCCsMd6r99UzWMtBS6JemKmMAtauJ9tVTlQNqtOpG4p0yYs3BkkZ2zVgYyyzQGYJ8
JppCiJXs3JqbElqKLSrKDErwWjsgPshuDnYJPT6k6Hyw/GVhs8fBJr1w00jOdn1hsQ/4hd+YYHw2
XXNCbXDixnjuQ4EsWHJAXubggoleAJ0YJrIK1F4hkPochii2o/ylYiTe5XQMVkYFf2khn4cwVxat
dTeU3U4YIJaQUpRnlZCrkzbpU21/g8SXOqYZ8jJu1dGl7joFiV3QQxov3Af1u7Z5ylfHYGxSq1gb
SHNsdU/buyhJD5bfT4xR2IbzMtoOHbBJuisr358Vpg9SipGo65O/Czo4JPfMGemFf4CMgLImqa3C
dZXVl4rmmNTLjs94lm2o7UNsHYcQPDbUQCDzapnbMyTYn2VrONveUuwCWgh1HpqZAYzcJeOCXfJY
RlvEr37ocTU6lTIRYMHx8fcfPfRAFB8Cci5i7xERy+LkU8We8u6ajCWJFNiyQ21CP113wYybr8AA
FM91NxgDEVFiOWvdHZdA6XMLRg8VzIELQqm0tMmLkXS33dNQq4Vl9O1bV1uQQeYD5Awh2bTEEaxb
c2rxY/I5KRTtbVLed7dJFsI6GXZe4wNAP0RQJwJx2ig9654lFJ81KWQ69TPF8dtsa9qimOgJ2gap
3C8TeladGk/ZCdiH08eGxe+pmQzfqiRspyi6jPfMls4ZoawfxRip9AKoYrVGk+3b2jbPMrJ+an8K
WcIps5DeGjLWnksweU70AJQZi2nR1R2q0YriTFwosiG/bu8jwE4WBOHynW6yjh0CTyLP6LcfJm3X
3drJFcTM+qyZkdQFgO13H05RaTkLlVdu3BQlK+OiaVLV6x46TQMkbH3yHbWET2Znpy9SuWPcCDvl
kpB85bcKRdjcSA/Mi3DII3H4mEJRfuIPfv2zMbFBhobk77O9yo5usyPX/jobZXLQY65BZqyDMDQp
odABpZpD1RMKsgFsLltg7MB/OIZjyiZCKSQ0OJpABtO+DL0jx0F/BY5QUKEWGVLqFnRvKK2LBxSn
HHofhTyjnhw02XcCejuv1ThxaAYkAj3vY2Ik+/YUxDi2dn6Qb3OR1NMK0XsQ7I1aIZU3nBVC0Ovb
3s/0qptNjrbb/hB/4bPu6kGBNNGa2bFChcW85L53ct0KSmYx/9qT/swoM/+UdGl9TscGlt6Sz7Xi
xRF8S/ERZ4t0YrGqf0Forp/XrsJBb+zK0FwXiLxftVuYI2uY23b/EtqjyFaZTzUbppPibxtZvdpp
4kzr964eRchS7bokY3NqSTwBUvupN4vkEfle7CztGgGoLI4eisx6bwY3fU+74cmCuPzNgRquPx+4
BZ4MVp9L5LJOfXN1K1Kd75Y2unY1w8fX4+jpoZrIUZupN4AU9f6HrzNbjhTX1vATEcEo4DYh58Gz
y64boqraxSjm+enPB6693d0nzrkhkBDYTpOS1lr/wHBBYijuo/yQLZ+EpfZ/+sq4zA9rM/jvuLUP
8RiyV9VtGBK8dbvsNJQUv9fWiHbMoR5jlsAWaRXPGjD2CqS8rFd1u1ngqzrpXNFPXrPUdnp10o5r
c91Ir80I9g9K7/+4moudbiyMGsPQ761IxzCUH3O26+6wKpesXetZ5NbKWYbtgUxtu1HyoWKqTqJD
ySJziEUwPrta8b1DsftXkTnvOdLtz+sAdYjiQ1/V0zNh3ueATAveK2f4M2B9QrTAk4M2yC//e9So
VNGBqPPPY2x+jhFOAPD+85ivAesvgsLGd92Q5RORldjVjQLfKMtmFDFESmSmW+A1BNuv89qZjvqu
zK3q+K/+9eLa93nb2g4cfT/nui72cIO1B0221jUS7E2MsbHfcX+1N1LH2Mjt1QjW9Pg2kJL//wFC
uuo6/9SYsUzbdTXbBLBnuaalIrz0T4RQrCIKIbTSOrLWzQc0R8LZQ0IrPzVEH9PnKUY+DjWTpZfE
aX8E57rR9C7cmZhLbbWxcp+bKFhqIzMIARQESO7RF7V5cWlGpPupSLnPMtJYbVJEOW1F7T256fTU
eV5HxnN8toHU3evLwAZJpk2BvcVlvZgqSAlEjmMe1ia1E2VLUkoB4MvgeFRV3wmdd7sCFhYUk3i2
INyR0yHLvjYNi7JXrYhd1deUGJcRGr9sW0TZ09qK8/S1t1AdXVtNJCIv1s3k1HVT7Gmkyk8mOMDj
SGLLjxKQR2h9ihc3KSqfj2g4jK0tXpBkj/1iTtzPq3roCq+OuxItGwbPpeFpTik2Bdoax66d25c+
h9gv4lJScKbpqna65ffK9uzW2hfwGeEuGjqUiJerOsZCuwJWA3EPTcVQgv0YpqOfYOe3mSeMTcn6
JVd7ObBXTq4zpsinye38teVI/U//Ouyrj+DQBfxLOOHYxUe3eLquB8Rays+zrz5N0+9H1MUOX10k
nIrrvBzWvqCx5t3AHEQC4x8X1qvKFMQjy3V9Io0BQHf5YSy1kDPCtt7MoEZjHNyveRYGA7Zagb4z
EgwL186/Xflq4w315uLJefjq+ts4Awm4A0oQqOPoSF4vj57R3fUIgNOdDm34cYq8vDKLx7WRMp0B
9TXBty/X1OWQieqX1gO+WLvWuluBXo/VT+rnTXnCP3GOlqL70odeUnRf9CWi5NmGbOedaGVyCaNh
eCQdlR1nieT42lwPqamDLqrt+Gjb9vAoBLGcBOH6NaIJDblXWMu9tc9dhsVx+WGNc3Veu/QiZ+23
+tPaWp8zVsWwte2k2K59RTuRIi4tdydxdLOTab7KuOweo9qqL6Vhvqyt0lGBeaXIaFR5EZIBZMR6
sOb82Ddhf1tbqERQKUzrn+v4tSvX3NLns341QIb6tuoghWD+pQyd8Ya003woItli1l4FvO16i4yV
o75k9mj4yBtGfufI71ZdKCeE8vO9XaSjl8uu9Pom6jxt1u7jgZ2CYmBMC01IfUeL/ao50n3Ckyz0
+It+zIpEG960AFdEw7wVddsfxhGpnKDJ5TlDZIUcAmaiY4IXVyiuoRUk+5FN9TZxevtWu8ZLUdvN
3mkJMVx+CVdr4IWI0dqCkXfOQy33lTCbi5JfhzqTS7jlogZGLaloB3HQsmSXGjA6k8pK9lWBjpgT
ouk8zSj65ZF4QFsOyKKqjKc8iqlIOtprZY/tD0Ui4KiVpnorlcoCVBOyD3LKcG/amHK3I8T4VM5e
Oenh43qwFEM9om7Z8vD/9IG0TLd1adVAMP/TN7iwUCIlC45mHkef94YN9Mg8y+7XYSpQtgvV7buv
m1Sk0Jh7gs77ugmWOPOWZif7tW/KreQSRO65N8FobAxk3k6URKvTZ7tYkBdrez0IxVIwOFEh8FKg
2Xwe9cVtRFvMRVKl19Tt2tZ7HEbWM0JihiLuWrL+LHetvX9uVfHBCST1n3UlWhepMAnkaT2sfV/N
r75/jcNgjrVsvfx5+nX96xF8We0/C97nqZS9cuy1jTUHxWls2j+HONQp/i2HxLaibLO218tr53r2
1fd1IY1rFEW/Lv/7EV93/xnZd/W+MurRC6p4M4SW84BJa/sEAfso0+4v4IPzndrruCL1oe43gHx2
vSaDpzmT5UYhi/NhmR8l9sG/5iGWHrN49MA8aB7w5SoPcwnlph+QtiriNv0rdw7wRZOPSo79RlUg
nylt2cBKg1mDeLSOEzzMMAeg749ksv1ZdYsDijQd6Zoat8YpnxHNLrMX7KuOVqc47xHEmZ0T1qD+
BrQjuIF6cYhfptbxzeya5GdLHfBF7+XWNqVBuTNr39M53Y7YBb6A9K8OMT7w7WgPZ4G+3xmLnexc
m1tdttPRzfKl5ErGg0Rl7hsCtS5Lz4/xnBjHLhSWD4asOpfCeFtAD+vEnix5R4dA0A9eWD2nvRTI
xdqKFr8nNQU7PtDHJC4P0WSKG2lTSFZm1p6Y/PZ5OSR7B63tCaemLTqjFMbLVvod4LK9EYYqBTAQ
07w36XFShO3bQweoVnWyI3c+KrXWHcyJHU6QkOgHgy1+9tyUIOqHTmI0XLoU3CXriieVAcDMZH/M
YfJguopJDSHxzCF9yeYh+kGIhS+G02xIS2e3ogyHW4A2nlcTGP4oHOUcxF3+irBqccA5udjPNmaJ
PUA2t6auDgntF05cKuFs3T8YUBWP2ZSMuyTQlFcQBzcsWitQ+9RUZYBNc8zu6SyHKHtTpy2zoObN
khcmKVoXQlY/+5Ve7BskRs+ZQzHbroo7YkU0OlvYhY1umD72P8Vdr5muj3ouxe7SHxph7BHtdW9C
V9/A/bUU0ZGXqZxcHBPKZV4ULspvmLVjuZxmrfnkMI3ZaZGf+gQ8tVKqC6YuLI+FYThnU8VshVqR
ehCKPJlDpXmNwGAkRsvC1fPKL7J8vtkCXRPBhi5Rx43SVhiQCHBjoxN8wwIy2bTStZ+SY8y+UptV
8vw1ds+WJUn3xkA/VcfYT8n0YmBx9ZQfrSF+6Fshd7Jno7uibyLyTpjwgOk3ZsXZ1pJd2KTfoeWn
nAKjobojR6B9pfwhpZGhZpGg2KPWly5BIEEk9U48KG0RbyZkgpnu0+6iq2gTJcfgo0smbddEpCbW
Q+XWSAlhCzcVaMiuAmIV5opdJd0DJqMpGsPmrjYzXUCarDqv7MU7aviered7QPJP7ITaXaWPxWk9
6G5cfp6tTaUUxcldDmszdNOEafy/o/91OSNDR80fpj8x5ameY/dEaIcd29qGN/ozsn7alcV7ENle
Fnb6qZCZfprNyCJEZ3+bRS9pWwYbAMvfIV5t0oBZBFBwVp3caXRnbz0F9fwidLyFonI0TkMijBP+
0INvuvkI/g0r9nixKEOSShnqQ5xIZR9blNg3mHV4aVGXXpJ0rPrwi0z0mJsiUfAgRzDIzbvZY44H
aMT0biSUqUf5IAaV91tF5nFKkcwSuYb+mHy1cYb5/A1wlUcHtcR48aUq8/HkhsN4UpaDi9hkFTlH
p+jzU7Ac1rVmPasVNdp3EylM7JQUDZm5qMdIaehOJIG6z7Pe6n+VdfEcyVpg8JDyCVTLEktWztpP
rAgubDNe8yHYwa69ySFTTvXkBJ+HIC5iX8lM0v5pY52b6WjF/GHr/08zq1cLNO+2Jc2CLPycn9gA
dUrWnxo9N4+mBcBDaJIYzaaa1xtdvjXVbjppTjadCld+N4rG2uZIL1PMKNp4l1SIVGtufeJbeiuW
D9YclbNIYoCr0z61XXu//mGRMDQvLyX4j8X2MV6cIq22WtTAEHy0nPJEvqI6sVt34PLFbEhy9ZQG
CEjIuuw+P6Y/D+JjWs+yvOo/z1Inq4+tQdwXDKjqNbUuvbCAoirVet41wnowCtn7GfKJm1mJmtN6
cNSqOXVppO2nOqk2FLHYu2P7E7Ztc5Jx8H0sgoe6Ag9YhhXShrrmg0I7O5CY1MA5a9Z4CmMopRUo
NAMcyLEP61OFfztMb+u9FkpwRY54xnE6fygSOZ5bU/sZsp4gSjicJeXaTTOGaOcLKELShhwtgCSk
avtYYa3jC8E2CCGDZhcjXOGFqU3ltTJNUmY7E/Di66Tj7dPDvfI11663oYVjCr4xeHyCWQ2Vki+c
me3ywPmR4knuW6J9mgoIeGMZooTpunAjdR1K09xmu4jIHrnU4Qkns2iL4QQo9CUBthRXU0tku9p2
EIuZ1K0S2Aj/65D5J3D3u9bSt1qfyl2TAq90Cat8vlQuJajaOoBFVmFUt2wOLKfeRm7EIiEfAH3G
vqEOkO3C0TpAQLpzQ1+podQHOt8JLcjHfd6BlU2tUd9Ggr8nifD2qMfFz8OAHAA5EOAuexmyTDK4
x9k0ghXiKmgQZvdjYrUHnHcuIlDEOY3KI/Yt8hQH8b6TSctHiXSfCNxslyGdi9hmI7f1XMxbaCIl
dMLwlsYSKbO6VrfMrWKLWjkwLzt7xeVY3YoEclGiVLE3jaF4iKNsO7h6iXK2DLepE75Ks2t2A4Wf
0G7HG4vdHd+h+pxH/a6ze8i3uYnkt/uuQhrzY0o6Hlx2sCPsun1HtalWahrK/FLdtC1uBAC3PasW
CFGmTXbo+zjd2rgQ+m5Y3eooPuaRAULANe/6JoMsVLgmLJsMZb4GKHmXNXu+n5XXNQXs6hKGQo2U
RFrOB4EF0D4TGDQOegMLxsSJYXR5qaU4W1HM/1VBHGU2eOV04ziTPNwRTNyW3f+liUmIZ9OIrIYB
kipCck06bMnTeQK637HQU9nwhhLFOWs0h3Omxr+TqZNg9YPgBAYYVIyZ+iD6gi0VKnkCqov/c8ri
5w53YTrZaNLN46YE/X7JuvsGX0YYLPz9LZr3VlnlW81RjKtiofNBBua3aybOZczqF4Kp89wggG5Z
TbAdHPUuSWK5Kd15r6MbZ2botaZa656wexz8UiunW5o4uxSz3FvrXsdQC/EijVChzMeA8CezDo7S
2z45JAvKDzJVpmP6gvhMF6570uLYq6Mlke0GwTUTmsLWTu9uVVUrd7OF9THQXljt00nJOlSRlfJ7
UWj6xmFbfD8ML0WWZV45ZOWeDR/C8GM+eHVtXUSGKIFlz52naPWvcWK7EpMaObMa3RLETQ7TeJcm
bI6xnMPr1bKTs8hUyuPR1Xb7hpJgekHZyLmDM8/0VLfJHr3mlsw5GLYkSO1rNavM+nOHvdji5p0V
7KiGXjp+6ErdazsDL2cAcLsROQELNO4jjCMNlHzh9660l4Xb8rrUrha30WmDiR5uALn0bQlmD+KV
stE7a/mlklvULwqPotooYdBsNR2KcOrynkhBaVJJ45BSn40iB2pZwOW9uhAeNOnIU2YkOrKI4rLu
kJbTzB7VNfd1IetvIxVIAyocu0Fo36GeGj7mPw7rB6jQooyzu2IEawge2gvVseXn5cD8c6tEqxc4
Qstm2htI3XjTYI+nQWr3Os4fO8nyfCfdHFaFBWOIRSC6RxTmJUzFpc+nW0d6+Ta743RA2tfVymEX
OL37YFr9PptYf7CnNrZ4VUBrrmJ5NykINrpjt/w9bEXzSky7Wi2eAP43W8eoOh/m/o80l+1OAHXd
xRLEhRE2tp9GkNgNE91ASeTEP4JgP5jVAaxSkXp1GQ/ojMI1TJ2XuTCVZzdR7sFJn3Xcp66kPvqd
riYEQKIZkMBud05aaudoaSEKMSAfbww3Ffuikygh4ac5Ixa99p4ZwstgfM5SgaDk6jdc2PWbhPLm
N9hleWuTSfs0Tklzj9g6eljzXL2h+z1u2rJq3soScbjO6Lo3TNBBWgqjfyOn2wOcDMe3kDV7A48R
NiQRCd4xnfqm5VO3avW8uXPaAWjtjbemExjH8UK/mZIsEmQL+w24VLNBMN15Y/tB9IPGuT+22ngk
doQJCNr/jXiHN6putW9JMwN6NczoW48gJ/7gsn8towh5yHRwXupYAdipHoa6q15EHo8e4ljWc9Tl
hmeNYfkcS2ZlPKQ0z3aD/DA2Te5ng7AeocARAZpmCALjqidAg7UahLalLebdta3fuWKodqEOGxQ2
Yrgf43q6ukls7pOsnS6FXQ8Hsxhg2gHSOrZ2o526qJcnpeytowN4AH6VE0DvzqJLKxKkP4fKOLWA
KbfokHlVYtlHeIS2rxkmv5LKtDjkTbZtMQ6zlbh7yCZ1j6qKvAehXR/QJggW/od1o9j6XKO5tk1m
hLXDuPYBCaleYaabDC88EZuXHrFmoiDtV98Yr6B2f+dCIfHC5l/Vq2PK/gFQr/RHZABPI4F4F/EF
n6Phz6FPFbRhITAYk+P6VE4vlhuN+9qeXltlHHwrEMu8N5o7vP96zLlldSY62SQ59ArN1sZDrsM/
H5HTwy9eH72pr3vPXkKJxDKGoznIR9NFyABb9VyZPqKeyNzkfY2UQ6eEyV2doVSTufZbAD1xU1pW
94LEDXQOoAP7vq52SUhKV6l1YOeKQTDetLc+Hpxd6Ob6xkbUerMUCHrk9XSqIVYQquxj0jcN/Lhf
udgbu+TWjZ4JNZZRtJNGcYs6N36cKLdvtCx6Le0G4sHGGGbwNt0JmVbtECnxAwuXP5gJ/mBTi0G8
Wv8ukF4VdQE2pP1NQnZgNW9Buam4gViL46qcEe6a8y733KY+R7qd7otAe6P3fkyVBrfo9slSlEtm
ZzurBD+psAn8rNoMS9SYFS8kAAgpjfZCQtAhBZrv6j6L97r5rkOJ3zE/Pld9nns4yw/XjheesqMR
+rKf9nZXp+gXA1QdygGWpBhexqxC4TkI2h12st/VpiClYKJrICLmvjFAv5nUgAiaxmtgvWLKVb5L
q4UPZHQvYTDFIDw22QzPr6sD8iMxK5NSltui1ewtvusIsXcfKRXzLRhUqh2FiJ7RoqqyNPYKtXfv
iP0J1czbXKJ1YuKym0TIbhTspEXS/1L0jm+ik4pjGHQb9CuepP5ztEmaUQtnxzl27w8o6jl/uXDS
EgUdREuHOJGHp6DRUohOmOvwrXQfRCXFqdWnj3rKjX06LB9I7NR3k31lysDgrjpp43QXurG+G/K5
OTWtOQKa02oCCHIFsmoGUkWkKND+aFMx1neoZvCCxy5xB2JODdLfWDUAqO6ObIT7/bReXq/UkJ70
bdkkjF87Ph/wt2vrU3SpnsxYTnth/06rAC+ATqFuUjv4yObayZjyVfQYCHapYnQnBq+Ene6V+H9r
EUZoxrRNKWI9RoG44ePbeXHbAePKy8YbKT++QF11N0YPZylPt0MLNVxJcyZL0ELkb1CTFvavEIVs
Sq01C0GBCt6MGaAddE9zHEt4i46CHZdBnF/ihxu1ftd395TXSsSCWzioWI9shNE9dLM0gIeUJkQy
RGrCYxSmNWFuwKeSmtVGhWq6NWUqtxOYoBwDl8ciY73KypsymcfJFe2hNC3DV8068IMgekZIG3la
+4STqIZp4rMKKsdPk7C+dcXwYVLz3fdzlRwqNaJ8prG+zUCbyjrdQtU0PJwBG09RplvguiVQmuYl
Rvph3wa/g8VnSw161CL6bs9OfDeFARalgu9iWaY30RjNsaWEhfuY2PaB+k4cHnmO7LActgOC3cb5
rs15dpgVZfCMpKd0hGHhRlYYtpRRyntVv6I5FRI/NR/1UID+SuZnq0x3af5WFZH5I6jaq0BjBhfc
1JPTt1DKYmNEVrwxp+IRbctuZ8f2I37V34q82ou4eU9H7SXo2o88Y5/ahT/UePrtxBhxA+7sqByE
WODEsXp2NOPOteJjg8q2Krr5RxW/BxFGxybiRziyIC3ZkkpBMLzaaZXRbhMrh4cf/9X2IA8Jytrr
0FcjYJ0sASxYSS/Hn1qLGzTZ9RN1BJkGIJ6t4HezYLMsG+x+gjfXfd+ReePNje3rgqZFZt1p4SCz
++iBbLizbRNbB9/VdjD80pqQoJbz94wPRksD4pHuvqgMdzfKMroPRhNFzBjLBeHHBM5vdjMeLTEE
GxPi3N6c5xfFQT1ooZHuE5R+ZNq6B9LR7p6F94diy/dCNUI8PYLiMazTX2OA3Kej1dlJR5n8p80E
wfbBLk4hpb5NiDnoZnb7zHNGJvgDu+70mKYmspvsvApSal7RwQYowfMfItXgKzG6XmXgRxIrg2T6
J6CKwd/sZlIuvqqbhp8X5nhbz4yWdKsNfU0dCnglQd1D4anjhyDLj2FT2gchhOIVSancjII/1XbF
zkKim1c4M26IrVtXylJo1bSkdd0JwJyVYdexNo1Zha4eiuygW010ryRFAm00ElcldDPtDlh0Q15l
MecMk7neiqnlJ0nqa08gCTyqJ90idEWNJ51bpC0KQEGreWeryRRoex9d1Z5Z2JyzDH1NAYUHKqtX
2HNwhbPvI8aEnXA1JB9Irdjs1iNyf1pY5Dv8K0wIhYvcfTRRkCJ/oSBYlaCWVOPOWIeyPk8pbCZr
scAtXKc6d3pubVZkj5qQqP4avF5dm2woPSspZi8jkbsUhnvBl7eWfqxGw06OgXsntOLPYUBmrsFv
56tbNzRlr84gx9p5du/65bCOrxVTAGyGtqKVXbNRO51SIZlCJshF8KjEJ6UxtN+U1py7qYaXWE/I
Qizd6yjhsIWogCKtoxzCrLu5sZxH3eqva7dgD2m7VP5SOHJ1Diaa3R6IqKFKr1mantl9EnfatZpe
MUo6rxcBozcPa9cygnQROhBrc3mGkepHKPsRS7Vl368HXX5USUwoCbVW2aj8T0AMxKevAdLGYHsm
7Nqy5QKkYmbOuI9GLUTIYbmFwmpx6RGZWG/Jy7lEvws7mkQkb+yqpqeyneqTStply7s1/9CCa11P
/Xc7mjBbNeboqGFX92KK/rpejyZ1IC2kmlfkfNo7ux3szXoBEsmbUzZXXPl21eRW0MmalPokAOc9
/jvf+t6N9nOiUiQaQUwGeZS/GnH91uSK9VcSg+Kbzf690NlqwSDuLlkAtlSFj4OqgCdEByMz0Xus
5J12l2WmfVuvhgWmNlbWXFM96NAQh8C/11zV8MZFn8HUovQGiue5V4WvAM98rBZsVIGj2tpaeQVL
Cz1u/XFlIPx35B+MlfBNjBL9pDXuzEXndV60WsPK1itqDy0YVWlo50nX8sOfzuW6thy+huPgEh9j
1doJmFBn0LoC4x4NCbDRyJs9KfSn9QL8w4Ic4zIm1HPSUygUQQcf45k9VjU49sWxU+RhNBsbNEzG
0FouK+tk/Kc5rS59wt41Na4Zjnsf5ANwUn3WPHdprgdoaulpKuTHV1eInvRCHvdQ4jAVlFoYG7Uk
sepSAtb8z51jo0YbJ++sI5X04F4l838/O2TqYrcod+u49UI64cQYzKRhfiQGJJAykuNDKmP9Osx9
60syqP7q9q4thvDr2Rgb5l53JqRrI2zgvy5MYs4vKTYBa/8wp735OaQhBq9y4ETr2HY1oA/6WW5y
NcRze3nK10ERauuX8Ec2XTd+KKIpvuXjbG1Lp2/2K5p3nPRxU8HAua5XqyjwhK30z8XcqA9Ol9zi
BSCcku8/hX0NMAbELlGcO20L+PmoZFX1rtcH9bXNSZ3GlsKeb2mq8O5wI7Li69rk87nondo9rK2J
5VEMr1rWaw8VsJG1s2nr4po0iAxMtqu+EhANR6OJQr9Dgfs1mvKeJB8VNrz6fumuKp9l01f8Q8Gv
IDQln9NokuBn8HvXS9GQTTHeigK87jpWdfAdSDtUUdexloFf2XprX0X5562Eln9u7Xvr89ZkLOSz
3VqCEjIWhp9jyZpAhK8pQi5FY0TAtWczwKnJdca7Ymm5Zaw9z3IrpBV/NmSuvjBFZbf1EofGKyCG
HNeb9Q5I1TS06na9GudReoLTqGyiDiZeSIrwzjaa21AN2ZuUGvraaevwhQjbC3BG/Dnmsf9W8qY5
SHr89c+hwtH/DO1Vp/rX0GHqblp5q9JDHJXA57qwugdHJ4ALFX+pY1yRaZ/CLTHwdETMDL7Tb6kN
4XvZI3+Vs6fx10HrzcFQV/dwXMW9ZWZ/uxme6YTTM8+qiUOt+O93r8/UYYBv1rutmoxdX6WKF4yA
1BoFQRAtDtx7J1IQUAyoL1ezvhdkuj9G3bi5cxG/16g7LNya5k41RLxBL586ig3HSe0HkiMzarBr
c5JK/GiJ4vMi84j11KfDuGnCGR53qFDCTexsfk2zOyhnzZ1wjepghmoGa1UfLWIkOqGZwOoKCIGM
rGw+B061aSxZA9ZwSI6bsMOfs17N4YYMJ7mkVbZrM280+MrYpm/0xWYOMRrnyYH+sDTWAYiFJxvq
fZcpbxocYlXiaxhEb23IxrupTf20LtACinPTtt9YSSqAeK1+rxLd59qMvvEi/4J/7CurmQJzl9Zy
zUQ68hYDgz1WMm38MLVQyrWCj2qe3/VRC9jaGwHZ/d5kBcvU09TM0V5iNvpoTanYZErX/DI6c6Pl
zX3ZfLrCYwlk+yGzbrrJdWwmKE1SaCZdKz9PlH7pKSmF/K8x6mAnu7J18VGzBxVNWFLvzVAaL1I3
1YNaldKf3Lw8f/4oU4ieCeV3bZAkGpbv6myGP2HNhde1CzezaEu6BIzfchEjXu00ZmKGhc0NC4Hp
EbWejZDRRiFx9z3WFlq8bPKLm7bhfSMzmxx41PzElwshlSh7xSzO2VNgt/aiddHdlPmVnGbzs7GB
AeSm4tw1WV1dWgJkv0Ka+pz3UAFWogyuc/0Byd/HvpNkyO3y92Dlh0Kvq98q+bJ/nixj1p6Rk8GG
Lq6EyODZgWv5srTaY7FswCj9+VWJBF6rUlNIgYht1tdg6hPhJ0PUHdfmP4dBP/szbGze9Nj9NrTW
EOG8k6ak+WdUwcaBXIlCBLzA9FcU/3pmY9bim5qK5AySDj7Vg/poVgFak1muP/zrjF/vT5+RD+XZ
caPsPlTC3Uzc9dgsykRLqzHU4hFqiQ69XAeK3QGwQVzZUPaoDNvPbHqsUwbowEfpd/oe1dNFRuBu
Vth26wTKIQMlea8tSoaxkpLV7mcwKh1k2yspoV2oRvl9rA7pJVVUI8VFHP3HeJLk/Vv4ZftmYt5B
+QHmU162MSALMH3ANVr1oAwjoU7kUGIfwZtfEI5KNpSlRTlNtxaaD/A3ztYDcc24EyVqI+Z/+76u
jg2cRpWQbL/2lQ75+PUBxtiLqxFfmt7QUSYZUIWIw/hRzuV0bsXBrFqyxVhCxTvwzv2GryfS5ggF
39owt07Aa2B50LUe+iawDOAlya025+n0NXY9U+d5RIOZ1X5tAmVyD51dRDBPneAhNzB6HQgAu6UV
U/G+dWwm12vrAcJKeTQEibCvPrBVObKGHNa71gsOKZuNmmNE9tmcwuzORofaGTAbcXoDa3IoazMy
W8e27ClgRgWq5k3XEXPVg3LsiwqrXhOZHwR5Du16NYIhvpW6om6X7LP0lueletTfpWDtMsVGCquz
L2Bq75RxtuEt5LiSYEN0QDUMEMLSXC+MdVByY5BsraxrE0+JAndjRrDtwzbrKGKaAXIl5nhZR7vL
s8RDRoD7+cg4jzFgnEW6gyKqFK19G8yeb42V/t8t9j6AF8ilrGsHzlfxpSjcsdinio2NYIFoRsOe
0LdHlBp8G5Ea6opFfZV6UH0eRtl6rLL9+at/oALQ+2XpUH93jYKPhsFtMVHQ+LovMGt7X0r9+1fX
evb5mGQrELet6/C+1T++4rO1R8iPz/Csa8LwXsrf2arQN+eWRkoitKgPD4HSbnUNrR8rGhRf6JJJ
YibaG4zgIMtxJm+vG9/MtK12jTlFeIPQTOMgpwikVbcSF5Vvk7Mbk9L4ZsCauVijXe+nFlGPVbqL
Bfv5cyIAn89PDK2xvcnMeZGFLi4VIq5PlmVNxz4bjU1lxNETiAO++2SrfG3x4ZtJXftJOMh9vHB7
49qM78Ox2MYrmVcsWi2wkv5cNaokuQ94Q9exWYbqTe8a3d8YjsCt+p0WQtJYGY7NQnNcz9bDOrfX
8l2Gk71VyHWfRs3A3TJzFHhWCGlKGX1feUstWB32af2vdMACRY8D8ZiQN9sjEXdumyTwQ2b3JxOh
yOMYAlVLFwr0uDDdWsPLgQk+rT3k8XNPEP0e5YzyRxEaryT0hnAafybGiDgqf98V6X7lWlOspyy3
0EXYF+Kk/rcBfTsrVzOkWqTWU/vYoDvh5ZZJ3jQM+/Qobx105LvZMQkeQSH8Sv+Hs/PaclvH1vUT
cQzmcKucKyffcLiWbeac+fT7A1Rtea3us0+fc0MTE4AsqUQSmPMPJJThfoTfUFUs1+Sc+iNkinCl
jJ538RELYnWi1U8hi/qdN9uUdifNfpk667Gcx+TktuzBY31o7nSn64WymLo1cZi+k4f/1CFjmYXK
IhVye+PmHvqahoqdkTqJbTJNGZNn8qBMs3pKA1MFaI4QLq4I3mss8OiObTWP8pCo2hLPm+i+U9P2
cey79hA5oLlkp4w5FXo1loCVK47/EZjIrfv4jtdNODwrQYalB7COFYTD+VtY5de4KwAiSaN8xV3G
t2K8LeKZiMeop+4zp0XKwgviBSAw51ImSv1qpm+QZoy3cIgsFAIQZHXwQX3T9D7YJKjzbS3RVEfv
QS2DfH4l52GvvIYcJXloxKD1Knj6STcucm2NqFvbwVDcg6bxAMYoYxtQ1XXtE6S4maweEvGBpX8v
HPQG6iZz/oi3mXqNRyrzhx5cup3bd0rrCW/7RP1wle4kV9f60IJ1DIZvmVEhDqMXwz22uP0OjX/s
Ru3inHiOxf9uoBKT2HFzB8LLPmSudTFNfbAAwyBUaiB8IGMU3lhAG02J0oWaRPDUSuWHwS+rfXaM
1nrUBxZpXYeTodhpAsxQj5OqxEvZTDO/3iDIbPJd0UvpDx25PM1Osulk7kazau+stOaTxrV4akov
XimtE34i6cDKiZJsnlBSQkCRQlMxBC9q4Tyg9B59qvpoL1RntO60tIi+mGIwvKZdoLdo8SMBuKqd
nsSLmpolrkedglOLGz/KQ+2dLNUAPoWc+mPn+eXR1vpP2SVDltOKUgeUkz52s/tQRzjHI5XJHWbM
7mVswkj2HlLNp6ZVLtwTJFe8BCHeaJySidKnMZxdShGlOvm7a2wu4AqEUXQocKZnJa9ZD7ezWVgz
hGNpPQQsYVczesqHeMouEUbmiKZ447rUnXgFOTu/j/Xk6+BBCSiVwL7IuJCkXepe7SPYxYoUz2nt
YeoRLQhTo9r4JrRnTwDjxR3nNiINxq8RRlGbb3hhXEfoFFkWRaMe+ywHbS0Z4/YfR3bSw0bzMoyG
he1yuZ4aRyVr5eOTPRtTsA+6/qOeLeOCsqZ5ifOSjlSZfyId0+2qCJdVEhk/0Yfpz03SrFvbUIp1
qij90mUXhVqBjoylWD+2WqwttAztw7iGMeYYxr0Zxea9Lg6TP26VuOSx3OLPRnmJJ2+N5TSMDMbJ
Q9RW/iZ3TcRgxAwZ85XRhLmeH1LTBwaJHAXbS59U79YVmoRkn3i3iqMsskn1TzImdQqlbGHZjO2a
1PS0lDHdZKmS2Wb1mfTtdzfSkhcl4vtIh+k9QDsMga/MX8mmQsWaZJTJvd3COiCZleLQ6CEPGYTh
8LJRcvT0moF9rB9QcxhD5OT6iqJA1bu7a3c9TosIKb4MfjZcat1byzWCEvfNwy12y9oWYlzTC1ip
TNvOo1CwEO3b2kLO68vaXbWq5t7Le5fmKRdrmp2zKe5khTeYcClLrid5N5us8E72yrFhWJq71m/R
nQWmAD6FAmzp1Se8cL4OmWgmIPCWCGEOq1vHaGfNdZzWj/O671AHGPShQxprWndCdCpMFEoI11tm
WEXUjhvW0sYcUPIU1u1zYdgbOJTOyhD7ccoK1Xmqm49ObOSl1XtWzQuradBfF+NDTTOgA9rbWO8U
2Dvg/kOECe7nOf06k7FYxEYRiwer2IxAEP+qGjDBjTeG2Hp54RPbl+oEAP1DKv87VnsZLFVZzsPA
PdPjPnBWKTT0gxLwU/NBgMIq3kidV81xbaRWwnEjRWFvTSkKC8XfWU8jdU2vhW/RK8mC6kT/0AlV
cnZTiC0hsrOSTak0jGQAlQ7MESVV3mDbNL/WJqgLr03nblEaXFQWmLcVhSrtJB/E8pFsGybd1P1/
svTEtMOdv0caJkOVEiYvAJyu4giWXToAxDTq5EI6AWH5dm0pGtVOoZWQVuN1Uqt1/0+TpiDH8aMW
H7BC8EWuLQOgRHvZlMKvyph8NWVvOP2tmVQu6QUxN9EVkFFB/JrxqVeli2ZiJjjadtFgIFjPr6pi
OfCTwJ0oY5RtTG0O9pnC7tIrjfqxGEnQaB7Kq+YcBJ8FW0weMbnNloQ9jIlsnlU8ehMrA090eBB+
lFoBVUFSfkbv+YJl6rt8h0U/qxdnhkQOReEFPfB/9sF0fw/rMQNQiklMbjVUX0pIiWaZQ9WXi/kh
DAC5z726lxpcckyfxv855opCjhwS9ljC9gM4R2GOpKHGnFV35DjcO0tUoeRZEpHEzmOwef/oSJP0
3CFOcrzFC5BmR3OKdxmaGTKXKjOoltEcUNylrCDStnECsgyV72EnE7Wx7nY7cDxYaork66R02l02
GYc5T8oDit7DUksT5NHtAON5pbWecl/X9uxb0Jej4PxUFLb1hNJpqWYV0kBEeG5/YnyyDNAl+Ixs
HB9wwQ4HZEDVKPfOFLjTcxoP1crJqaO08vff6nzHYi1rl1V0prKJbBctuZSV8TZRr3EZGuXl+veY
HCZn/X4NOXYAWXV9IWR01uBw7kHXgtyN8r8GtuGL0WprCp/YAvHbnNeZqZA7ZUTvGnfXnFittWtp
7y0PUVGP50AcZJPc9za2gJ+PYEAXJiByRBAPZZOBSBmm+qEX90MflFw4TPdmUzYPMkzEzZzpvhXd
/4oYlbtFnIE0MTQnVkgdyL9r/kUtS2PnQMtcyPSMzMLIw2j5UHXi7uBP3ps2TOGxNEno5ZF3uT1P
dNymfYrjF/n4kAeKQqvUar5Ccujvidftqmg2egMCpgaYJlzJpdG43mAQZoKp2MiYPWjTPbQD6DdJ
y3ZOjLuWbR2QNYbK+kKvP8cJ74gId7KsUrUXKjTFgX1VtJY5KBHHFecrnjhptIZhPX/7+3gZz1jl
34ORwygoVE9tGppPY9BrZ2UCNy+z3rZiotDnOSn+1aH+orKwvCbNa2rYiN2MG5kFnyvyXkqqIjYM
nLKtUDxb9c0BsFZ4ubasVuQFbTTFFbEWwtX88XqrbtT2BdVj9QHJTGX1xxmZcITNq/WoyYzkNCzn
UVPfozT/0GI9/mX3H2qXCogHMLk8jY3vgw6CIx0t+7npCmVV9J5/URSweuPsYXNoKAb11KACm94D
JHFhuv7iwyTs1wo7OTfzDFSt1yzcf2N/g40FpHjZVJNk5XVus5e95uCgtZy5+rkqC+tVYN/LrPYe
ezfUn/sWP2oxCaRqdpcF1jc5B/7TfFBLjJQseBsXL0Sr0cn8C1vZatUPDar6ug9gXgbVFgX3OKnv
ZEse0PIjjSZmuMZ4rOJeOdzi5pjpFKTBSdRg5S1g4xs8Q7nfRThOybMgNBbRxKbvFrdaw9l5kx4v
ZAx4qHeniYN8kcqtqWUE0T3p6aliGSiwJ0qa7m5Sw3hEJ5OrHkdXq7bo+b/XtYtQ1zSY9SlWUigV
vdLVpy7wrt3JQFFyJWNmDGF3E4DmWE1TXyIfshp01Tx0ik8iMu7V5Hg9TcXp0HvJUZ7JgzUAaV5e
28E4cwWLQdco7gSaU5sHf7Z5u7N3rERtXz5DgMHFjRM9/Hvk+sgpf/XRFD9MXUhdn8GyJZ8q/5fp
CsX6XZS0GDQ0dXjnpQjSxjOVW9msFS0kqUgHJJryEJvgcszZCnaURRZzhpB9Pg8ZxCw5t0gaQEP6
vL1Nkx2pii6ljeWdnwcjQHR1vJcHIyT7PKAQ1Yr7xC1udcGe4odzChSB+AgCFCJvU+VgOdWJk1c5
a6qr6Tr/91SHCg4Sagk6kXKq22rTvuCKY1nnGaTEcZhqUYTYX5uKVtz5RURNnE6r1cxH3jmCUp4a
UGQtzcdCHHBN6EpW6XKUC3QOB4RQX8o+OQoE3xMUARfnIoaraNAfVb0DwiiaclZiTb8yGJKkHsz9
IGX2agduXouMkZRPIiWZPqEfJftkBLMKaED/P+NxY/Zh2EbjzgGws7YHjJX03oYu57sTpJbyz+at
Vw6WvaoY7IrBt97bXE1gbxRXB49UGdZG+vz9Y+6teft/wwCkdKU721hkq6tUZQ/YagssMUlWO5OT
b9oWqmUxmBN20bl/arzGPWPhpT6asWUdEgS3F4ZMVpdeFS+R35l2A7K8D6bzaRh5vtNcKlJSMVKb
vqFxpLzj7P5nOAq/d1muvN9GSzXKIPz+j9EyPPbfYV7419Fm6BprNAz5RQud59gt3uDoPFalJ9SJ
ouolgB8gw3aX6GfDBbDRdmX5Bjbc2U6+12A91BVvShbay+trZN+cOg73JqJWMVIa/NpbE6aF1Zrx
BbsOHCMGzXoxZ1atiN0XP630Sap85pr+0gdh/V5FCfnuckjuFTKwu5qE8N75PVv7Pdsux/ynOz7l
aWH+ErNjxMje44A041w6yX0GbW039M7X7ECD5ui35ZNmDfjl+CEYRscfPxwNEyZTV382sPa41aKX
P2IaNWu194M72TcF3dD3dsToaFAB+gwWRYyGRNdFM3Nliwq6d2hNMFkYps5bDBfbO5Vt1qppk/Q5
md48YGaLWGvjH6gILAC9Kt+dSAlWIut5yXvdxKjO7NZJGRbvptse3cYHbohZFRpV4zOSNuW2siio
pBN2IjFoAqCQSby3gVlTsytDHOSxIxFIp1SLnHswwfr9eIi8FNTS5LWE9fI5dObieI0hy9sv54aL
RfZeZ5romhQD4iGJnFeNsIvsAD1L5ewqkfkt8LRf8iQ1zOsJmJRfmqoa38TJfz1GTJ/FrL+9zr9P
/z1GxbERA9Xg0fKdHnW18F2LB/bMaFQ+N+yykPCOH2XLTmAJxThMH0w9zp/JILNsgC62cv2xPwM4
T1ZGgkWThNS5fYfVOSRNcUeIKds9/e6j2Hztk1g82acxT7aKf81DfgN8yhgVRyurkm3uk0ICTWG+
2HNzkZuyufTDZYmzxF1CeeVcIFO2DNAi/FRRHyE307wiWbaYBfswLUbwFgXJ11icgZ79OpMx2SvH
IXvwv/TeXoWkDuSlcGr3E6RxNDm0j95zSJjqUb0zo0H7aIyHKlbb9zBUzL0/8T/LUdXUvVmUuclL
6P0lSKEhyjiFmwYVy1o/6RlfbQs/a/C8CKWoWnv0Bt1b2EXX3Ft6rSA7mKtYG6jlR1BqqILg79QU
vbJGpndee11Z72SNmXrHfqhJtPa4CtxVfZVdS9Eh0LrrMFmxFsNYZhtPs419To3gyXXY7CEOnbjY
miqhIWCYxbZA6/n/fPa/j3NTTT2avr90GqPYksv471+pUQ13HSJShGxgc9fgK7JsUFvbFG2DtVYK
Q3HRTPhZSIhFEGb9Vn5+PWzvlV6pHtMh7e4RV/x0NcySjYo6p6E22gmu7qcs8MgiTqDa+1AzoAyK
mk8pmK0GCJONLPcg3tgtQsBWW6gKQDVNNd/IMptEq8oz0NfFBZqPjR9G92dvS6HrIsdpjbmeetSF
hZWWp1lkjRUrGc+y7eAKulDhiW1SpyAhin/VLjW94CwPhT9jKg1MSg08FGl+xwcS3DvNqKlsRM1p
FovRSq5Li3jXK5p9lCF50Nq+b7HzVYOVU7Qj8j5ATTFpq59Mje+MNAZ6e5Ve3mtd2EIvqZ1PBfJL
LzxQ+ulJz/VH+b3CHiY35sXT9WuOLO2O7Vz3WPRAitAl/KvS9XmR252ggYGX9ja3GnwT68KHSPsl
C++y5q7C+tcXvlony8ouwMyW/yri38bk3CfzqfBOslSPkV+z8tXE3lp+/6Jj7vY617W+BuOIwXrJ
rWiIGoPCuq68A0M79nmUfddcpENLmDvIPGZLq7CaO3eInOm5fbaqAVWU0GchbNpqsG2QHF1KyUAp
HihjaZWPy34KN9D8u5M6zYV1TvoKEqks76CKAOWNHcHOmLOaJb1n3MvD4Nfd3Wyi7AdH/xpHF/U1
10cXHn1hXkfhfVuujAJI2S3WtLG7Kyh2F9UvqXmn6gM/dyOxwl0YNiVMSgTyDHGQ3bIjEnByFY7V
skQqcyt9vZpO13a6Afx9EkhTGSu9nsdjpFGmkVBV8Mf3meNZJzkkwrLtbnCQDhETcBQCei6BRKjT
tXfX7f0010A2zCGeX6toX7eJ12z6PJn2c5OvcRnqkWyc2ai02imDFHGqEWc+TSlcUq3znnHMGraw
GcdmIWNyiC3hFVntR7uxc54mmaTRFUc/uMaE7IdQssYY1jhY9nDXi7RMpWOFE2sJMjHL0fHCpfwm
xDfmIzR7FQ2UIfldibhXIT52C/0e/894BHrRJh28xBODb93vm/mS+IJqx5v43RLvYRyVeIEP0IAa
FFAc7V5mbOKI+uwYUsiweyFNeW1RBWjWUSGy8yxZ7mwbPQKly/CFEs0sS9sjwJLj9ZOr/gThIvT3
UrMbc7T7K2wh0/uzzMF0GpyAkFTYLpdZRM83qRG0Tr/7AgyI/lYD4yTzM/ypkNLv61BYAxVnO2wh
WsrTMZ6TlWv0IPlEj1P2xVme3Q4yBvBY9UijiUEqnOfN10XehN6HDF5fE0UV1K1dPAxk8B8vJ5ue
+C/UzlyGJEyPt2FTV9X7CPpDtNUUfTHFmnoYbH3U98KgYp0XOpXu+xztK/Kxv/8deBCI9vT17+9+
F/03xHF4P/qOVLV7Rar3GSjJKMu91RWITlLA2fWB1pDlYI0nByK775291lxf4eyB6AiA4EyUPc6x
XMF5symklDWMr1DXXeKCaa+A1OjDd1tPv0W6M2w6ve2P7Zj0R9ialY9UXFZCDypxjRF6warQD5Zn
t4PiU1i1nWl3C/2nYTIGAKgHFzbFVySSRBLphc+tHWztUjZvhzyfWp4N0foWktAllBv8S9oUUGHw
3pWdXWDaeyQtQDn4/BVi07OWZgWhzp58y1npLfW71vuVAsQzFuFch2s3U9RV1o2YFCFdpxqjfdeL
ev5sFOpBzedkITtlzEtMyCuuG25ls5rUdzysXOrTs9cNV4yqHmDy60OzsQw1x3kI3QKZhhNO9osM
lfBzbuAMGLjlKRyGisSYAkbZwM3ODyZ/YdmOtZUP5ABF6F01J2+3B/Xtefz3zlu8GuqNT+Hr0EPO
vDJEDETbzjpeGV/8EVJqZ9mrii0tae4/ezvRvM2VvWgYPc1B2X7XsciAPgnnXC6/WH2TNgumx1Gh
uhxE8Y94wqi27ofxGIxsHU79ECcXCzfBJSvFvVfgGao2PsTSaPzoBPzW1R0D30MIEEHjtzs1bud7
KwdeYKih+k1M8of+qGnhCDeTvMngO/N5DBVYxiIL8js1G7rp5+ijlCRD8hDEYimdzZjaGOVwSbxh
FZX4q1Kh/KKlYEm9tyz8RuTaYNTxj0fxrrgYTnMdJj9lMMQBUsHzvw1TylG7VAJw6aNL6YwP8pET
j4kwNPN/yJY8JKRc110pFJGFWaWM1bisLhxVzw5fjpfmujSxj/GhqF9TyfJDxGH+lsWZfghldijD
AG09uySwb58zjgzlVJio/omvBLNpb+UrjruSz3AYcHdAJDAf5JK/PrBzD3qRS/51I0fIp3ZhRuEO
FI5xfczL2KCxKKwReLytCPTWLdFG1HSqz7WWzNseuZIL+AzqWWkPtiUGlpVMvbdNK/enfDB0/bSr
KbMfZeu6Dmjj8Y+YXAbA/qyXg8mm4qGGWAgBAs/p2sVTaLD3k80TjWdt/+YWDTr4AAL+0wg87Po3
iCt/jGgaoSNqtSh1iWVNFCvuqdDUvRElLGnkx8zneNekaHDfPiY+7snS64B03mJwY8Kt5fjYwYil
T8Kzbj+7Mbxhpf0chrx+0Scy7DDNKYd0TX1H7RaMH9YPZNEmhPys8cfUuPzC7BZ2EwaupN9ce8dX
imk9f7DrEOGYqebeX/KlB12f7vXGhZtg2MGiSKL3TEfQES+79lBzQR7sKmg2Dg6iSPNl/XMf9uMx
w5NrUcVz/1yjvf04B1igFpHfLv20PTVaO901VuJBzlenlW3yawtiM32o4bgdOg1wSh6rFUzLdifr
RMjQf41oxYjmvxuRdFmFjkH3x2t4c9muVZzilmAukq2rxekyt+G4AJb16zsl/ugmB0ZcMkGL9cPY
3F17O9jUK7NKNplekMZrTeNNQSl0GQd2dNK91HwzKT5lU9G9TEDT78im/SVHFUHpbS2jYxIfgY82
HXFIZElXBPgIyFO7V/jZY/MEx0V4C6CdsekjwU0XYuNqoXirLigRfhHNG35ZqpCnmuUhcJWYy1tH
3QFxtkiarXzHy1beAEM4TY29Yw0egG5QJJCd84B1I2Y4kJSFIAhmOFgu7mIjN18Mrev3aGSgcu8E
5duQg7wppnTahXlXvqkxuDgtMtSL7A0t6Jvz8Apv0b3rTfu9cyN8ajA/WKgVPqG2EnrfLV8/mFaG
l2o2fExemv5qtPkdkznrfW6jjpWn2T6GbGA2AGnDs5tr9t7NVXUX9cMAhcRIVyosgxify410y5Im
WXqac1cVMbQPWCPmQfPVHkRNTw6UMRu7ies8GfPtAT0JXe82EirRpmBS9NZiIe24/mmOZv80VXqw
gk6rLBGKsHt2u5lykt2Zjpo40qPLSXW/oQTn3N0OtVUnK3vAwkXG3I6dFfiF8IQxvHa8jUPFfD7m
cYvYHPPT1A4Xhe/OjY5NI6okgdrH584u1xVZmTtEj6w7eTYMdbJlF+sKkbmvmFfq/aGOrR9TZC11
JKRfyGbgIjJHJnpV3vjeTUikmr2l7k0hzO6hIojw19MXeEdUimX9WBaWjVjfcikE97JlaZG6wivG
28iicj2CGM+U+JcsSWPh+J3qmHPWxEGeqa367mdeuwvJ/7VbdujhTm28z8hpv0a0ajVtkOpi7+k1
wy5hC8mCcYBkYRcT1exB20ZgMs/XJtry5G2Lol7JMXnpNPd23eKsk2GdnfsOT2AE6sbQzj7yKbMQ
PJjHY50M9ms5oqKZNNkHJNppNw+I+Zg6hhqUn8YFdJ1mNxtMnaTsOzKk9bVNppKfka8bT6avfUym
pb+O+fziNLr9Q+vjIxdg8JEkvr5KAIecrTF1jrOf61RvUNlSPcP08CC1KwUs2dhVqzHEkrlojUOX
1wYgLGi9J24TyTroDMrecoyp1/ZJYYGz5VY4QxNQkUPSzQiid/HMuvEre3HLV5ByTtD3Ayx98tXn
yUI5zInXKGz1ezvlOtrOjhqBlEiwrTEL53wNQofAVJwxmwSK0KKsuuEsTTwGLlHTqN+AHUSXpCNz
LsOlCnFM651+I5tyUqg19dLqR3cpN0+5Uymutxj5m2zItnX7OdWeUm7xT2nNF1OYyKEIgO43uzKe
Jtwh/4g34jn99/EzO+FV2nvX+IRaUZxv9cSH3C93uanYA+e/Dwh6i62vPMLcgPCC2cYGfhpyu3b/
0kFZOfhojq3kf6W1/n5w5uEFhcrqj7gYH1ITEdjp5pzXbNoN33ywHDd8Ks1pL+/srelBnescQKPU
8N/Qj+7Zc7LLsMs0efgCWaEVj+GGZqVws3CQaSMA1YrpoKaTNhS0BsCyV8yf7JYHO80tgPKZXn36
pePvK7QPVk6WDVtPCBzMIT7lU22BC00c+FOlmz4k+Eu2Rgf1T4RSraJIxtpHjlfRatbr8pCSKDj9
8xkj2wizaSSAatQ2fSXeqHqjLIeo1i/ohyK5qMWkpS0DgInSDTvotNg6j7X1lFrt+Oi7XFU0Zojz
h0TV/8odMzhHXdEspxqHQdm8HRKK/2fZxN8WTQ+wjVuUnQaIAi7fhMXWfFNRSdpTk3lzxijlQqni
rS1gc7kCw0X1HDYyAgNcKPpnZ3cquvhAPiRI9Hao0xbERu18v4XkGQY54xntjfFsGykqhqZ5HYES
yFNo2vi5ldm+1ZrpY4QVtwJa7J6brmebqaGmH+Vq9uqb6jsmcvYPKlYUNsKTrjRvmqE0j9VYt5QW
g19FEKdHGSqwdLtrx3wziwEyZFu+uokTJVvlYWcgWTc062AsE1wlrGAp8bDlrOI6F0/2Ho+q5hQh
cuAujPyHgli4VmvOA1sPZ19FTreZxwZfxrQ8SuQ6cLJuYYviABJu3GGD8JLkDSTRwHipVR3RPFoG
FftrC3mnv4wQqZ7RnxDckoCfht3sYlTjYxjq+uMUAfN1c13gikGroYa5rxHQAlhMMxq7aKWlbnSQ
F4CYZE0WahWmi97wEALcmz27OLKhOl0dgsl68U7D8IQsT3bXyQzfoG2QihS6dnx78hvSHX9aGp4y
bm9fq1WOQJTd+V6GEPsJDkGC3OHUxBWpW1A7Oc4jIKetaj1MTvmhNPOHpxjtQ1hr+p3Dk2Ah42gn
og/uh+2hje38venPzlBWH4773Ot4XIdpMr2nBm9dgSRyhu7rvyCPdY1bSWXuqTGg0RA7q7FQ60s+
go99lbeVAHEKiX5QosJhm4b8BSgIGZHIiFjTvM08xeHyHx15icJSX6v1Tnbonh/sfMs3Dzr6amNQ
vcj6jZUuw4mG3BfTg95l9YIk5XzRNOAuIvNtmw9a4OJTxaVXbAcDl5JGq7T7pqpSoaab/ayxesgC
85eqDC82v7z3Eb0VZCf19N5Dq2nXGqaxxyMgvgwpti+YdCh3Y44mlYUyxpnCanMqh+qF7SGirIoZ
+qu5qa11jy3eozxoZBXsJLbPWd4hkun64c6NLD05g+TQtmbmPkDXUO/kLzJO7Qd+fiq5Vn6Dok+2
gLx5j7M2r4Mh29QWd/7JUbAcHllbakluH3LUoTa6GeYvkJZ+DH5m/xBDB7PJlkWY2NUnBj/JvicV
dim0+NWqyuDawvWVioGIj+Jg1eGrT71wL+MJMGJtYSc/asN8q73JIRXDweAZCotSnA6AFqdA5Xvm
ASo73bTvZgBOarXS8UxdFWjVbK5wpCsNz0nqV9zUq1XksQSSf0innf5s3nplQc/Ajm/Zj8FJzxM+
7t9+Qah0GyvAu6gG/b0j18tL7wX18RZvcrc+itfwprrYVDOmdn1nGedRHLK6VFA2jSlYpHBI/ohd
xzROtgsm5UN2yEMiZ8hTZCHyZR475bqr+68XjLaYk4MKCg1r/nQ6y9z5QuEo7BsUJsXlGIUO5lCe
CmulccMXNZy2Mk76nqIVHl4b2USp6xDnSf2MB0F6ltNrJ3i9Cgh4ZXBWBz10PqbQgw/CC+K9fEz8
sjiyRQ+QLnJVgL59BxSBlXoEepX+lvRBuZCnf7SvE/7o81xVXxhGWeyQ1HTvHKW9l7/LJOzcOyBv
9xomjKcxHjLE+xCzy7KyPDdjzk6orpduZVnPOGs2D6UzoxAORWOqAvVgk1JbGq5avvkoAq9bLB62
clL3S+8AF8xHiWGOdc+6rxLIkH6Pako3Wfe/+wK/sK8tXoEdiRZehhLqaFsryQH5dIPEg3YABW6h
czsGj3GWXVLJQ6uceW/4QJW9bm7u3QplB3PG0+5dQfO0QVHw4s/WeB/bWc8tPPxQzGS6l6FrPOm2
DVvCc0hB7Rrno8Yr7vbkgxAAOV9rNOGQH7Te32Hspbxbc5Ku4zwuTh6CqHiIZOXKpNj83TIRyA0z
oAQtvDnP4J2yG3F3PA61rWEpuEZkLspqph79cF1lx+rK31+XQa1jeGsWc/6hzcOndkL9b633qC8Z
Zlvu/tiqRuRmR/M4t2yMDuWowwS1cutkxIhRa2p8kbcoanTxSS2mN3mLkqFC1SBBkWu93sk0O67O
Q9ec6ljfkWAzPto56khcNcHFLbz6yGwMdiA8vmJ++CE3Ar+HVqBnUVGPvoY2vh9sRiMJX9Gavw31
+so5zUbyU66IMKgOrssix1QusPCd3W2lJJdLk61BT5kS2PW/GSul8lwFfnInOSyStVI7Rr12Jq8A
pQuvpcy1i6K07q72dSBzTlAh1Ywh0zpsHHBz5aD0B6SPvk0Df9Uw7PqnydfjJxf4YGb3gAzC/kk8
W5fpHLlb2fQSFWfBKfguW3JOUzSvUzzFZznJy/wWsbksXlHOVLGPmdU1eeng3M5wXMha4N4pSq7y
IDvkGWm78GRnGYyuyZvwjI71H/06EOssM64Q/esN96E04bC6HiCqWcWSLk1ZFplDnq6TGpQ6rkLP
MISCv/52gplHKCPsNK4nblk5b1aabcsOb3buNtZD4rbAA/FaXw9+G37W8Hi7FgcFi7q/xZLioFuI
q3bm+FP2y4k2+ljLstHTO4R69w5rw0cnGLonTUinyut/5llYYguzUITcSDcLyFeHWIHsLVLkTe02
4wYwRtFLoZrrNgePBAkPXYdwW/d45BpD633o4TWsIsO6VZP0K8zoWfExavO1ARm0l0bcOdgrdM80
pAKCbEQmSpqx8dLD0BA9ko/+r0bg10hT4lX0cOWZW10BkM6GkINN6jc3RXAhYYdzcXRuZQAAAemi
tfnsNu0vBJKn75bmk4EZ3xrMlHYz1cNzMYBW307EOh5HCcnz5wlsEozJsDhLlJpsottcnCVKba4R
F5O97E31TRcn2cq0sG8adLU7OnjKPmWxcl/xfyrPUd1dm1rijN/ksML7VGcwMHOJxqxIvvKn+qDC
qz1HUY/Vot7Fu7BWEW/023Fnm9r4MMAHkjsKeUi9xFrplVVuasGvRTh6Isv7NaI2YeDmYkRuTyVK
jexDQqd6Ru85fzBMtEkaI2rOrLfiZ9tFalgIfOCwYm6aLm23zQyWJLStjcuq50Vz+u4UZzXydb3d
oDUkEsqFrl3AsIVPickewPeR57oa8U6NsgpqTGFkbyR6A4Ve6eGbGm7wNDfBeq7s5H6ym3yf+OS8
X6nUJ7swRSzGUHEruEJSC8T+qFnQdiRtSbaRT/1Xe+7NVTej0gwX3AUACRc3KBW0TjOUnWRTQiAt
7I7wGXiSkcwrEbQU42Mx3tKwhbiNl0Pc9j+ON7I8WUQhdqC1sHDtHUNfKXkzk7Dwpn5zxVAXyRCR
FhU13v9h7byWG+exdn1FrGIOp8qyJGe77T5hdWTOmVe/H0D+LLenZ+afqn3CIoAFUu2WSGCtN2iR
cpzTfDriFij3t7nqpbuSytYyEttdo3VyeBnOUe6A5Z7XyWdcSar0VsZbmAWyYDHtnY207YGC8isC
SwJDrFaPcYWXrVeAoEWiscGDcUrqda5q89JuWMudP4Ke2TM0DFYpMsOIjhOMOQQAeOKtArbwyHlp
9Z2LCMl1nzoC2sbnVvzo3JSDMkxGKJm1qmFKb2ujhrsvFpZjjSGFl5nGOoo8cjPv60t5xq8oP/ie
CZedded5yXmeNjV7PZltKnxNhPwYf812CqANz824MVFEp5xN34dDMaAClnvNOeQyMI0oXC34/htH
MzW/+xm1blkTKaygPcMgukhDvF8MyJq/k0MYhcNJp+NHwzlaVkvksCeKp3LA0zDZ+lW4aYXTMZY3
NyiAmNvBgvog/8Na7HWv4yK6he/ioG7plBuUBK3zf50CsnOZhVO5H5IxuJ1CTESGafoZqgoy62IN
H6Hob6z0PEOs+UsUg5X6DiZxgmnBJj/kC7KKVYrIn/IAZxapHG6oKZ6HL8kBGV1ls7p0kRk7bw+m
UKkPPa9NedsPOwZcWVgRRIjfyI/imgusU+KTXyEK7OaVsjFthOXQVRVbbGf8Ae6JzS7mnpoFRzmo
7GcUZ4L1mDbxfkCEcB0LiR0JyUpTNziBuV0NVYkCg2wqSr2SESlgf9fNhHZsZF7Lw1D1v3PSF7tL
lwo26jqYwngPtfJF9ueZBofAroWhb3Byqyw8yTPEvea1mSEcdemTA6ZuRcuyLKdNmgfZQY/6l8t3
usmQrUMI7iUSP4QInXJIqpKTDWGGX6/SuweULRPq6QVFIB/t3ZHd/C8bcfFi9H9FFpQ8dXCTp8HI
rbVeGM1R1YCKNqY3Y7OOJoBmTAhauHZ8xox5yEad5rh+loAyCSPzcU/LctQ8IMqOi7Qr7U3+gAB+
CNa36G6yIfpumpFYqofpHqWMfiWbLUidVR6U7k42HV/56bhTdCNb+cPsWXgRyrTI3CMM1doI82SG
jvmZ0E2ai8JAX+7WMIakXlZCOynT+uhK6ixRRsyXXahvVAEdk2wFyWiQZ+dDZeGirUSPsv8Spuh+
vTbyqobgVTTXeNqvz4WMT800qHeD6WXLPmuCBx4o8ZKSwfQV6bzT1IQNpNchXDjApn7Nxvg75afx
BeP0AqKrElHgaZ0t4qbtlZF4Jv5pOKXppZJt7KH+lXa5l+7tjNRpYtXfen0ah28zwHgUomBHCnQF
y8i3w6VZRBOJYtnO/QlXEXYYf4uTfXq3RkEhOMnnlC0eVlDOdR6ApbuQD6bLA0yOymbgBfoaM4i3
kMtAY6Eeopk3QTUVax+q7Aol2vzMeZZncXSjRE55c+nmMfQxVJmJ/ye0s9LqQ2ibRrdgQK8xRZ3u
kl5RN4Nr5UdlHqarUG193ttYInRtoa8o8fZPfT90i5kV2feWR/yZXORb2sKw8xKF2/GHi7/cl3qo
zGVXu7gFkBTE06GylyH4gu8KwhzpQBKyBny48aPe3+uFbt6zKWZPLSLgM/1AJX94SLyy23v+jAC0
3hkvnUltRARMGChB8hjLa3Tw9JNj8ywDTq4cXR6aJ0UAjS6Hrn3tmik7Xnrk2YdQWF0rfMfG5aWP
LNXKoSZ4G9VNuek8wCqWnc8PPd6Otx4ancCZ54dBdaaHsrF6dp7aeCWbdqmEe521DajAsK2WRv+s
6UN9LwdNsRcZU7LdssmqjQfcbH0/h/otOp0K/CM5WDusydosOADoxbyShNc1El4IO0dxiz4w/tVw
U0l6i9asRRxESDwP3W5Okp+y/3yQszDMKZbznJisqtT8qgAztbALtoCu7nU3Hb/IFQyb/gti1qCQ
Aut3miwtRc1/o0KOeIw/P3ueqZMIqs1rYHr4usdqvz6nv2bSkbm/SoSTlTdULsLsoG1jz5teKMgj
Go8z5yHuounFjdeZiJocLNfPUaLbJFPyZ5QSVcrHa71HzT1S3vJa/9yxjsKVn8FzVKaVmyGdO4+x
ed8VcbxFLxnKgWjOgIXue5jqOMLOp6jvaTkTxmqaXS7wrIEtruBhjgeuru8DMRwGQ3+t9e2VnH+e
UTSY+HTTsElRsmTGtBp6PHDOPOqxAPVS9pjmJONIDj8m3yOk3wss3eUSGOg++jQoccvhVAyHfvg2
TMYHFqWY7U4Y3cR6dddj5aohdNdCqxwoSX6qBYD3Pdh2a+0/vdovtQBsRg5lrlt7uV6QYVWsDFcj
ijp/K1skmnE797a6q3EDGxYyBNgLLgpyw/4+LAf0uCiw+RAVETmKUOV58kRC+J8Z+K6ixM7OHK3a
5DAH6HSfT2W7FJ3yrHvFdVK5kuemEqbnXlvJib9EyeFPMbIZKD3ktjR5zTKvPv/Thj7/ZcSoglMf
fEs//O2fLLIUatrn50nyH3LJV8gJQ5ajA+1MKEGWgXBnUl1QCUGx7yI9PACIejtgz8Eosg9BuLn0
1m6l4VsrQs8BckgoxmQOhp9GaW0bAYRadnP+rJqFDUq7de6mJOLgozbOYvHciPjexq51dQ73xyDf
I1ONpr2Ij8VBbQxSV22kr+QMORAESr50xG36Sul3fqkI4xxwC8LxQG8OTt5iEeP2PtLQrtGC8RG9
mZ0EOLUo3vrziCXjIVlQAxpWftKUN21iVGBC4uxHTek/j0v96wDkaj3HmQsdgdKpB7R4Xxj6olK9
+A5LUwOQEfZSm7f1vTJ8Q74g+eInfbnvhYWJlLhR8Zl3gjFbVJQ5Nvng+GBq6szZ6VN6NZc9tVDN
tdZTlLRX1YitWVljb1fYNl9YRy782o5v4uAi+8AL3VgIExGRSGDhmmASCS2b3EHs66zOqrXMHcgR
GpeRf8L+mQMHkBRIkhuUr3rBDW3HhcTuSjp1NcEXHSKEyH1TwDPG9xg5LJnYtp7/yzwkSLAON5oH
n5Teox04L/pUZz+8qUDvvWoes576BRgqb1s0RbCwChB71L2iKzB62MG1k/tlyi3eO+QIcvQxFq5t
DXf/PaKzsqemjlssLrvm5qzhM8Jf6ntQIa4WAmKW0j+iD1Fd5fgpThV9OUbt21Bt2NyD3t/kWhkc
Q2UsjiyqnXWf1MqjYcAjwf7c/2Xh5K0Zv4zRRaVTq9THVMyZwjk4osVTHP3BdIBK+/4jbIm3Od3x
0xx5H2/AczJ2o2eNB/wJjKq2Rr8Dg09RBOhGjyIAurkGuU7a85D/CseEvZlo+QiMTAs5j818fpwK
zGPeY2X/OcT0h2tUQPee2+80rbN/Jrr1WiAEhOamFm6aSq0OnTGEeAOA0qBWa76K0Cqf54WfZr+p
zHkNzstO325Rdp3WvK2xm9BQ0uGpWD/EtfUt19zwe4m7/GIYtfIOq93hEKDOuJLpuEi7pTRgfY0b
4zWKexPckjbtVB9hmUi8FHE9K0lj4KSARFP8mHvkD5W42QeqY0JJpfzGGwsp+EZzqpUdVixF7cl8
bjuw0CC/USYsAnQV0ylDXBHcYbJKdLLmc6Sg/8tA21nJUTi2LWe3tA6hZj40hh/dD9D9bkjj496C
iv/rEGLYU/lTt5dNu3z1dfJkQZWjiZ4iNckTJXwNB5KarmU0pyh2jUd8crayH406noOJxyZaXEzc
xAUFtUA03d7VRe8f5MF2Ux9RaPOtWU0xDJ9Ox1zrPaQGtRGt3HFcDHzy9VT63UPDo+OqHXGSk019
1nsWcnjFBIlyDWalf9CKMsOCDjMdOYhdEEk5y17KQTkp6fUASzGl2Ptmxw7GrEa+SjMGeU7v3CvV
kOyhV4TbsEqaZ7tmC1LlzVPv6sNVI9zrhH5hKQ6u7UdXPDBSXhWufScHclUBI+6hZ6H5ehMvQyFS
iOhLuD23M1f7mRSdc+VLOUMxD/HmpdnG6o28Copn+vUQF5tB6YpND032Cjepn22UZD9wHHgO/SJ/
MvtK27Y2T444nv2H2ij+FlCNWbfLezKTmpNsUhNbWGh+vyLfBz/pgYU0ex8mf2p8jwaw710Q6U9D
gw1rkPGFiHlvbcs215H+GOMj8upwRYyhuZshmwNW0/Uv6KT8RKxguC5FxUc+j8O+Wxux1531RK1p
QD1h6O7i8QlN/QirH70AWZ26X3rb3st/FEwUdsIpcsh9jrMIq7P8qAoUggs7qVBD41a28sry9m5k
I44vBgFztPcINIzLsQzV7aUPs8DPsyxDbxZyggyzRhs/INYv/3ZWn1PSgRDcCDgpBeTLjHNb3KOe
ugNPC/8IODJ8GApv3lgejBl1SFkw4nnFj8nhq8d+AERIrG5CciksYAUkZGSUTF5w12jrgYTkF6tn
3xGqA05JnXcMXUSteqEkNacqRTEjTXC05AFhEGak4fghTPbLsC5D8oHq7fRSAZCVYYGWvF1tfL+a
I64mmyKsBG++mIEXn3yTPXwqK5C8ML7YFIw2o4OIFng8tgJKKGx43eBGw77gydfTpey3kr45TAgK
LZOQVX7bTtpKn8piL0dH/jEVapX39jSad7Y/AovhYnpM3RXSV7CWzXKmHq64tX+QzaD/jWdtBX6F
D+QH1goRNHtRx6gxz0EWv6CmhrSDWT9PCKtdI8rdIhVYRS/1iHht3hfTFjmJ6EV3k1dNMftbJ3ep
F5XJXna3WjXtsxEnFzmpCka4hKU/HuTon9dW44Ilu7hnk1kfr43M/mvntP1t0hbD366ti0/Qz4Kn
+H7tLn9RB3JshnGcHSNEoYWDqrZvZ0bJc8QxFCliFl5nY45nowxEBMNfpUaCsJ+IRmCVETl7dNNm
H3XdHczb6NrU2k5bySlwghbKEJrHwaysHUKuzxGqn8h8KinlQ+SSerW28BZqy3ynFCW7f7/VVjLG
8iz3pB87jNizg6G5r3hmIfcgpstD8n5mzna6IvOSZ+a4yYX0Uuiydumd8M4xB+3OTJUHds/oIoUN
MgklLkkS0klt7VOUnCyjVNTt0UF1zGXKM+vKreqf+WDF38RJ+c+JSapA9siTOex+yhPtnxMR/D/F
/LdbyAuCLj3xN2WJqKCFpQzltGMBML4U+bhL8zZ67DJRgdKiciH7ZZhvIDRgs3h64eWyC/00fgSn
9i9hnriaDFP77kNY1StsmkJkpS9Xe7/pNKFWP/55NddT27W8qUWZa1Uq2BeHEUZkyQS/QRayZNMy
W+Uoy1wpj5fzqJRbuIxKIYdJsf+/zpUfQ95IXpm6uHK83PfyIS/3laPD+8eYorbfwit0lonlgpnw
vJMVD+aNqtjmjTyLG7xQ/MQcMWoRA30XOYvK09VFPrfjVgbqsrOpq1Vq183pMvn/elFxt6BIzZvL
hds8wchW3vP9wue+/+Wicn4KsO78aT9cVANJrDrhx08bGigOBIZy/hOcYz//89//LvKirq2OW/nB
L//m/3ThD/fPfTtbG91KCuD3YfKlK2MV20Lk9xQXD12yneFWNiHDAfjIapwrByHHV7b+XRlRHxFK
fDKi0MMP07H7/JfpbpV/nN7YxVJe7H06DiTzoowb9RR0JDFtAXJOjG/ZPEU/qJKyjUWRGs1IFzoh
Bo7b0u+Th4Cy819CE7t5Cx1t+DgydNKqX8kwLE0nSp+MwjTX6Qz1Ay9W9wDwD/gpbnWPs8i91fU0
sCNZtDzsfxXoQdGTZduW5dFCE2WNWRyMsveX+mBiLibqIFbdw51DDdDE6fVBhsl+J7Cw2VF0SqY9
di0dqqwHeXY5GHggUHN030IuA5+CZdN3jXKZOWABqQIPp8SvYTwE3ncUhhuEUf5pxsC5C/CrDn5/
vTKvCyoKaIikIIaifBJ2kMMVi0frwUdJDKgcDtymEHNDQDK9JykPGfk3GonxIxTg9rFWnuW2WzZK
5VluyAtUav8cSaYPYZ/nSDQA379/nSMXmqZpNI9q80Ve2s4Dd+MpDrr30/P/MvGvnwl/MH0Zjjh5
qmpXLOXbCcMCZYmsv3kl32GIebIg678AQ8uOnjvx7RRshbA0P0Zp2glObf+F7ctblDrX39N2zkHB
qREClqO291TfeogH/4WCUvi9U4FszcbgonQKmX2aEe+T4rdx8WtU3eLrKCbCx9T2DeIHD27ovshx
kCwfJ8ZBhR6OuGKf/5YTB1Cwm8h4bmarv2oSHzNztJXAzWgQqyxemaP/LL/BSuT9bMsgeaZEUK11
d0hO7Jaw6PzLnGp8ltYU73N6MacN8+Q0VkV2cFpj3ujFrjEVfcOio8JNyMVXKOtNIZ+AnHvNbyyk
qvaaqki5QEEJFl69KMvCF9+nlxI9gRds5s1lr3bZnTHHyXZO8EE2MiG+CpYX5XF19tazKXwhxzG5
aZxRowg+xD9Kcy+RXEqUxssoHqdblv3evkNXdpNh7/Rkl96LjNAs/aYwQGqW3Tcln4zbRDDd5hJD
NqwAKN7Skv1FWGBMMPNaLdWWZbqCz+TGTDV/KYflwVYNqveZclfLkDj+MtoYewOKiE9GU9j7qg/U
HaWO6dryzHTtOnHz2EzY4oSg9r4hPHQqarE/S9jHm6b6uyymZ6dP4tdp0uplCrL/PjD432wzF7OS
rq838rctD7ldjgjN8lN3iu9WlLfHEgW2vcoCYhGQlGgfpgnVf+9G6UnlfUeetEClXvB4pa5tHHfb
SHPngyOZvqjhlRunixV8MGfzmrKyhlJrFBziGnDk1LUYqQGRTBx93MUomj0YrvYLgYziNkiSaVno
/RJqK+W9P88Kc0IBKEg6PGPF2Z+jLBfpYxP5NvpnXKE2PJ5c/FLFrM+xIbNiOf/Pa36+47+LC8pj
5gRq9R2AdQrRxVTveZsjstcMI+rGNG0r627GAp/7FDvQpV/N/TpiTb0emoQ2Xmnbhk3gjQweqgDN
LpXEYl0l2j1CXdnWQGh1XVJjQRjxG8k9b10kRr8Ps7B80mfrBMOm+Wa5CQLzyFadbPiIt/g9dQs5
kGY8bKfR7u5yfFGPpY31ubyS4pR7UOANeuSltWsrs980qWN8Nc1VWwHiQzOm2o427xxIfE9kYJFQ
SKufEhKfh5qzLTJrXkvGiN0EodjfpUeJnxeTGhBTRUhVD9momdXY+Swoa/jRMX2j7AvAsn4YTZyG
uo2rgbPTx7Vauw2QH3DrOBLs59m38QygiA0bGcWZxq8e8CbDGKf6lduJ/UMLlFNVNTzhK5OfWG+A
UpiAuMapx1IiUPGUig+jUYIC8W1viR9kfW3NAZh9Eljrzjaq19IMt3kWOz9mXYEy4ZTzvTOjWsw+
StvGWl094uX9y5pj/9YJM2SOY1gdum59b4KavLNXu49+oKfroWrKa10N0r3uKsF+sMeOnakdra1c
j56s0sBGlj/JD2X2sescqGiLKzVpPr+Jv0cYcKCq1iRL3ehtElVjeF2EEzqY5mh/s9j6ujwyn6mS
dztrHrFDDBrnJaQcZe687CSht8NYGo+efZJqwbIBjE2OzAiqiZEPYdlJAnTHt5E/5uiQMWGI8URM
RrRRSqtbU2rRX0mrryQ7Y6ircFlh4Xn73yPmqMgPIOvrsEU4aoE/LGYhOYbRAVaZA38TBDE2Lpd+
meBCbJIBXpOWmy1Qxmw8R6TVcFCrsPxSYWa/IcXWsWIbtXvFUNK3iMK+a/PSfcJ+vNsmLVlTrTb9
BzfIf5xv0s2vbTgPjxrF3F0DSHGLMLqztAR7EJDfbWY44X3gpM1dawyP1G7LF1VDSozkBG9T0dTg
6y2GPPGuMze0HmsSvLK/0CtnPyhaC4PEKl9QLaCExBrtKEe9lwI9v5dOAwxSqbjEh65XvHSWlKtr
x72cA51sow9K9cg2sbxRXDSFsbXOngptNCFNFshm3/EWXRd4WOJ/ytmsD5yFuf2hL04a7NhLpOIu
hTp8r8tVVkw8Kt5LY7LwJZv2WITHrnvUoCYdK30miZdnj91YQlgRXYCZW+ou4vQScmnKM1fBybqD
17b6NJCqxYC2OibbGN3CC8mrcjwgYj0emiQYD5YL2/DcGdXZstJ0dy8HLiFyxjlOjjhyymX8Eg5y
1EXSIRhWH64tT7008RYoLk6rqNKsAw8V6yDPLodLXxLGTyRuqSNaNY6Gfwu59DWN/09MawXnedM4
/mzhb77UWHJV+Bp+LdJMvSnNu1gZwdeUhrnPkcI8w7TmLsOAPsnwBwPidSnlyjPZJyJsUFdHWc+V
/fLw5h3wz+hl4HPZ2Lt9Y21avpHuyQkZZ6V7XC6x5GlddXXp6+APQXpXvunvgvhysNE23qgkZ2V9
2QNfKOGB3LT7uRcCwmRuN42LijU0qT7dUtKqFud2NIXFtebU8FTeR2QfbPRAw6VQL67lnNjEfvLc
GcLyXccdGuu4y9z4TRe+uM4Qr9UWqYux6wbc2BLIw2CYvli+dStR6/B9bxBQegttkwFnjpCEtgNH
9C+htabYS/a68GaFoUmsD82NFVrW0olxi78IPZ/1nUl5kStg4BL8aUBeIC3iedn0U4KIPmhFifMZ
gIYt5wHcLdxAkImy8wJXtPRmXNpBBZDyLwBH2Xe5wuWqEi40ONN4YI+4Msu02+YjwFPNtfN7eD75
fQLtFv82xeZdlhX3btLn9/X8vbED71Y2qsGzrqoMSwvH0pHX1ymuA50P3fVQdkqypJL/YGfGcJSX
iwB3XkOH28iWvMDlrilw93XVQzq/KPhLaf9L0ysExs8z4+VF2l+ONqhQZpnfXYVe7cG2lYz1urd+
4L2R7tvAsBdenmobqe3bYe9y1vy1gsbcIqtULi6iv/LsHNedLHVIzqGXbhNs64LylHzZjYBUl8mk
YaQtjM1k06vbZi9fkuYwv41empEIbnLV2ju6WPr5NRYo4fgL3NP31GiTlyhztOU0Z+adp7UCt0o6
wK/d9kr38QIOsRpEk8o28UXryidcDofFPI3F96nGYFODSbwoa8oGaYSfj4Sy98ACnKZ/TOeyW+td
hpRIE/SA1ik+QNOnRiVGNXhwt51S89Nl8DyBpHjnN9N5ulYFAwVKmJxZGGa3ugKXpsorlJztERpf
gbNlnfs7cDnzUjaBx2kn3dJeZavTy+6hdclkEBkkmvZYGD16xqp+c45OgM/mfj9dRWJQ78JqXTej
uY6oCEgJBQuXhGXptPWVbGIJcWeoXnCHUVD2FDsz7zF0F6o+nk/4kuEkO8yYmsaVtfXmsF/3vD+O
xlD/zkMgVPJgFG67HzO2jT0qA5f+9D1C9slRhEux1VR9f13PFc+l9xly4FPzMg0QHcl5GP2rT3Ey
5HIjxwZ5s8hG7dWHCrC9fJbLzS8XlZc6NxvQJXmDTLf4yP/5Fpb413Yw2ZA07fCzAw3SKLX9mE25
veyMSdv1jWKRWFHrjY79zVqFvfoYRIq+z3kWLGUTrr57UnT7RbZwZ7Tvk15dyJmtmK4GoOgDt7qT
AYrvg1gy7ekYzRb6gSV/jUqZ6hOQ9TWGfRgtTll424lDAuBqNZuhtpJNOSBD9LnfmC5YvcuEUIN6
TakVcpu4yPkwIoNWt3mLCUqc72SfvFLxzw11J1z3ZxeDMWmPiExFy3O51HMxY6OqNK7P7dLjLcS6
2ttd6qeNqh1BhCNoJqqpZBayO2QEzvG5gt5cFesPsjgrA4IG/TzS9MiUWrpyDcVoyd64PkpgK7rJ
QtKb7MdVW7ln8W45qrc92ony9BwjT98DJTS2lpPPAwJMGyT4azhzYK760YzLDagDlBva4MowAkxz
mzKYDp05R+VGngLdnQ6hokGiR3yMhBqCpBuontvCdaF3TQrPBBRXLBuL+QIhkypeFNBqI4RKgLD3
LfqYl74R4cbL6OXs/xLX/2WuuN4QgMCQFslBoqO2yrYtKAvt9dNZ0ST666ia2WKu9H8ZHUXfLEb/
c5wcJWHxFvfpHpf7fo6L0GArEOIXuUqpAzJa7Qpbg4g6O/lKvNeTFaxutCtFs8kb2D+dg7l92GX1
UgQ7uR7eSVWRS7C8HBTlt2A5qrdfWXB1t6Vm7nV8vZ/jehivYW78KN2peY7wvjuo9oQmkRiMcMHb
q5qbQvZkNLUTh5K85qzlaO5Z2PZlNmIAIrgbZ4EJCMsrlpT1cx4rIDzVMeCxLUbj9t5Ek/dWtoYm
h+JtjQ+h57RP4HVkb5G39p2Pak43uR48WqRsFKOONkoedUcKtNkBYzMckihU3qtRwZ7GaI2v6Owc
HGMwfxtdv87Rpv0OiR5rJ/JOD6bVResmuBdieViYB/kx19AgES1dQUQFfAH8Y9mOJ72lojvF63NT
KKjIs2FUnKsmMrbn7FKgDNOqnQYE4wYN5h7a0XjqdddmNCPTOaPrGC3d0HjwHOEl7mtVuCF9wDJU
rrV8Zf6dqZp3xVqnXbDPTA7SgcRSi2JTD3O9ls2gVXqsQoffM04bUJqsg5b55YP0LpmnGxuC9jfb
Y+kQVaX9FGfGuGo8w7oJy9aE76lZV0rRBUcrBKvf6mYBLatyl23hjF+q1P81IJ/7swmKpesJawbN
GbZ+2dqPw8CS2nUneDdTsZd5FC/VbxGwHe9QLi0f5lzfhR3yBLPrDtAcgM3KXIyclONMnNTAbutl
WKU4t5cNDO9Wd07dFLinS7Nwq4Wf2O1xrhRzBtdIXBUHwTqxjGFZh/mwTgrVXWBYVh/9QP1pRAHO
feOM6b3Pfvhoy9PJ1kuMk9NqnTp8jnp0TgB8uJs4K+qgn8UfmHeNFzTQqem01ZQXTthAK/f44iKe
4Cx91/5qt9V4FTazf1dQObkeGhO0VaXcya6w95zdDHViYQaKfycHnLTzVnrQsN8WffJQVna1SHxg
cCN1nVgYJq6yKq5vAqS3l5nKt7yeSGQG5a8Gj9pFZ/f2k5ZgtV1VbXJtoBW5jxuLDVxIfnYVunP1
4pbOk+W6+e++Bvy+V2Iom6gMzuhXqCP5VLTESgu7PM2Kw7vGj7GkIpuA9BTAYtBil1AnDRR+prGy
y5I+xIv0n1Cuaihu+hiZ87RICn/YRAV+TP1YZyoUu2iJEsmDjUUbBiZqvdYrbTq11FiQOuusLaBZ
g7duYi19n1QvpNc7eFTmbwXhYT9S2p+poKQkeVltm0rrVviTVezjW3vn1G4NCRbLe5m+yTT7XnX4
114iAmRWPkRYpnvf8p/1lA86Szd8QbYfeEJUBeB7sEtE9xHfBtLCX3LNMZAgqpRVG6Z4Qo2Z9dj1
Eb8rofGITKpx4utxzIT+o+xqDEVbIaG+DDUvWEOJHO+Nop7uQ0Uh7eBYJ9kFurI7uEb7ky9ikaFp
hbqT7XrNVsbKEFTYtZbXumwE8VTtDB2Nf9mUBwXcKgqNGMvLSV5fxzcOtgyXiLyGs2pWcXj+HHrn
fokFQAJYaQ8a2E6vLU2prhvYicveiqLvga/sVbQhnqFB2Nuit/Qtr77gS+oCaRUBcubgAw5u1XHh
8Yv/j6qp6BZZy9n2q5WMk4cP4qukVY2jXm791lY24DZxJs6jD06jJV42CAUW3ZWUqW4Q6NpBgFSX
klHU4KdzH8O3yAIKQD0wPpSckFFB2gWAPs7kW100S9xJ1z7PEx5pyKpcRqV2gBxFxYZ07XuwbCZZ
U2xJhmLJ6xYnV531n+IkB20rT4IgCx7yxCb3tojYcNjWquhm99kwbWrrKGOeZjeqj6B04nUfNfFr
Ax5iUGDXjzHu6Y5G7bPVfWMLCsXelXWe3Ns9ZncyhF0pHu2z85jrrG0MQ3dXEbWHL4bnGKspsKad
bE4tZJ4OIuZJNj2zXfPcVR8KXa8ePLPhf0lTnme8H08xvu8L2fTNvtnJS9YGf943HdvIcIejDWEB
LKDa3dlp1h6ywcW5sUNVXtHBwurKVwuZkXU8KBGZzCp/MA3ve4kgw0uKXwPa1t1LjKs9pSa1vR3E
obNqJBjd8nDpN/M6Z+0c61AriJWHfozcm6TYXHrk2ZjGyCVWcDwvAyklkSt9Ll/yTp9W/LHbpR5o
zpwv0lrD/qQOgPPj0Y6VR2hG2wIp72HagEu1FlIJGKGU6RA4xZNsTVrc3P3ZVQsbGWWYz1Gy9edE
PSbNvnyfpAgnwqkc1essfnO0RlbvPp90fy9FZi+as643+6sqQyJIDjRFibNfagOnS53wc3CZ2fp1
Nn+LQxLuhno4CwLIlxkAuTpbsSRNkKrZJO7wG081+6C7nnWoxVlTg1hdfDiVQ9Ew2Aef6uCuMJuT
7AoUIKPWwGomTFTsfaMu26MOgHBMTDOwedWoz2T17QfZMbddgCYltnTDmLHwwLttDFdmXRYLE5vV
Q8LmHVWIP86wtn7rA2DzL6OXGYGfItmoTqBz/xI3lLd9bUaUHgn4z6Hyhpe4Tx9H3jAwrBeEDcar
wm+UkzxUHvJFmtJO2K8CK7kMnJvhyIoxKQBYvs/4FMfrFI9L/XTpxmjcWdY4nfGEqOpYAV5QVhRq
p+ogz+JgLvE8FO3z6WUcM4R2acSWcZ4jB9yUBPFCnsrDpEfuLiq0XTvP3k3Zm/U1TIZFCEczW6e4
Hm6maMCbWdjhyRB5Fo6IfSLBauwuA03Snef24kqXfnmR0qnz5aeBrK/BRomLyAF59apPyVqgaO3M
6mvlYJUYZ025S+qwXEsjxTlRimUTR+pBCtN5VrYKldR+NEwY9H+ZJKN8B/gLv95/OymwavOutN1f
1FGwKXA91Euo5oxYkH+NYVesPNupTro6GscaXRt+eaH2aozeRp27+GdY8+DoI3wANMTBd4nqICgO
n+O+NBKQpJrToBOSzftuwLJlEI/IusnMmxwd98Woz0LGqD91gZ0+q3rpAwP39K3V9tOz5dkHGdAG
WbhMs6i7qcLJPqp6kbHITqrvyBUtcm76lTK7sp6guOy1YQweeFz+kjMtQSW0qlm9b/sC59axtdCv
TvqvJrI9MoJkV43WJYMwvdEJKsLHeLTODhi5Fo07Tcf6pRIgulnHbUt34WDZgxo+dom5k/0ybDLw
sbIEVE91NVB3He4zvu0E8mqfwqSksSau9meYnmYvLE7/H2XnteS2sqTrJ0IEvLmld+3VLXOD0JK0
4L3H08+HZG+xt0YRZ84NAlWVBbIlEKjK/A2m0OxeHpIJYTm1GvsNTmLQLySpfOuUpLLkom8DBoB2
xPzIWd+S1F6MiXRWQYY3VVRv+alM+8KqjX2VhvbnqDO2pPvn74qPelMHYeuiKkr5ZIVZsQqbSf1O
FQhBggKF3E430TAGEbeRGVOHuzu/yS8UJyvUbU6RY/komNj6K6QK79oUGa9b86oMZbDr8izPv2ph
j03cnPrhpcHda9XFbvZop1P+OC9uyWC6X5O0nk63fgOXxIPE8t+Kftz4X3HXvk433mOGrJqgkBnR
1h8tcPcqVJyCd8/l1owx3ZOmFzm8aZdDMmbNEzf32kzr7AEitfPEgt06lhMUKSvtYGmlZI53lpdX
m6BNu3g9F0AGcX4o99e2UunflQE/TMQjnCcWXM5ThgXvWIXho1wQtnl1j2zSXsY0nkTbIqj8faG1
e7Uo53+XkzG1rif9f07+95D0qL2xncch+uC+noVjcWRf911uiFncEH73yd2DoSju3XzGhzgJHlqH
W8gr/g/9QFOAfHhOfS1eSO0h0v3lVaw9Sk3iuv2W0kYKseLo6/Oj3VPiXtWLTsOsjMMu6Att3Q/Z
tFIdDI1SK0xfw7hEmQ0Yuxgi18jFXA2RbV3djqF/sk+yX6mwqtz0tqPe+Z3W3mFIwtY06sIf9RH5
u3b1/vIoYCEcYgA8xcqLsuwM9GepTEYtOiRLZ5D02VkOWDq/n0nzw/CH6bdwWwvnndkAiQsn5Q6F
al5i2EEqd7NH2iXIS2UnI66NpcHGWURggwzOgsRcw2W88A3tjsq5NK49hrsKEER59FGoQlLHuRcC
QggQ9Wxb3Y8bJ6FGvXnDv1W3k4g5GMuT22X3eolGEnr56FYsZQxU0P7TXMhvWTS/NwVtd2sKQu5D
8O+5+WI4peZmjtpplJLphDqUVjAay2Ke0o0W+QUWAfwGd3jh6aukovTTgkmzj+aUlxcKwQmQ+Dnw
dkhY/HNt6ssI+k6pfUT3Dc0BP987buXsoiCyXp3ZpwIEBiPTu9e+dp3X2AvtHWgi4wj3O32K+N9b
xQueI4ff6IEi+B60DTo4rZbdadAXUWQax02ArvG3dmzW9Ng/yqnFtd7X8qdqyPSja4zObi6t8Ti0
UEKqLv9mkzj4abfFYbB9+2utIE7hQHZCa1Qtz01HKgzhTO/1dyhAp2toZ5p/DzX88nrV0HoPbZbQ
blDfr1ra44erpqSq2IOAdCjm8eIg5nNgBfCMqKqXb6KlTwbkMKrleEG1dbxktrHVmhGmzNKlBwn0
yj9Pp2RxvYyycSOT/3at60SXXesBO5w16nbYzveryQ3SxWjQeE3xN2HL2CWXfnEtvo2KwbGMlp2R
XNhEvAePfhlvege1u+WHpoB8BDiWmtnZX36N0pmbw7hySjaBt75EfpwyLAcZ+WPehxjw8v0KP/uw
O7qlbuzLBTaVQKDZu1nN4rEz1efrwQSsZ7fzRVp4QSjnxki+XUFZUw8EsNO1aS+jKOcXz4hMysWk
J80zhEyrTFkj3oGHYDikr/V/X63ialdI1+1qcoGymyCmx+tY8F8FG+td6z65yVDv66JqH9Ma7Yoo
cse3yYCb64WV8SOu2m0rRUA7tDe2VQU/NR8j1rrUrTc1LFLE2VX1Mc+dbG8lan8uDa88Uyao961j
w/wYCwwM2Wo8yKFKJwfn2T7f3vqC0gkfCk9x93aMePIfA9xNOs9XttG/LyITpKl56Uto2/5RWtLf
TuGhAFJzyhL7KYSW0qy7KjjoEeCesUIMZG5Tk12QVx1gI0efPF2Jj7Njl2sZ7XynetLnlg17HX+K
lCn65E/KlyyyC4ChxMcTXx6js3ong53ljme95HsnndlghBYC0Oz6l+sg6GU4Pr4K35SpnakHe92m
4ixNp0dBGIW+J2nVYfQ1WYTbIypWOz9N56eJvMMGcVy0xUkZr2xEEr6xVv6EBs/8y9G8NTAlOEVZ
GK20dPD/Tbv6oSwz/ftcmdWqQBDnDcc0Hfy5Pz2z9hy3nlob91hw2MiZo7JXu/N8GlhnHwbPd+6C
5ZNjA45Tn4TsDxWKnEZfOvdIppv7yjA7DO1I+Zo9oEmztcy7rDDjHbbv/VMfxunGbTrttU0S9Pbd
rvrmFPNr0MzdL7/MkeEN+K7t+DPxlChYKap5P2ml/R19VBY2ehJ+jsE9rMtY05/lk4sMxKuiZfqm
IzdmbEpW5kh48IJUm+5ct174aPUUj5Uh8SmYG8FXMypsMjNw1POy7YHvzwcLp+SvmVKo6MAUaK0s
YTnSYKpqVc99nXcP0INZZC79YLScTabH6tFZZo0Wd7Vmf24XUpuhheCV0s5YC29tKhC8mrRBPxeh
nX+xcRleaG6O1xdnrS+NtZDgJKqHiAgdKS++WBj4/o6iZmashc12i5JrudmVQQe2sAA/TxR6lOo+
7MaUexI4SF6p1rqILf5vluW2HPpl1WRPZOtuAxIcLDNuA5MsxaSz/MtlYtjBZ/j8j7KbsK3EWQ0O
3hhACZO3AjkR6fc72zk2tj+gGo5lCKKOLYa9Qf/J9Nivekb2DKO4/zRkIWRXVdXOMujogEcD19J2
AgVAqa0/onWJRMUytTaz9sG08zsZDApFOaCQo61Z3jnXvFdu+t3er515K2mwMeWhnvradJRmrei/
qj6x7qVlpMVKacKMhZzqPM0QdiXBNlRdeClDE8m1wqa6XzkWy6+8DatXLX71qb4FqyGcHloU675p
eEev26bWnjWIA7vGLIeLhhTgCWVedc8f2D4a7RxvapYHn40++OlkWf7FIb2FQw6ZJDTc1yRz5qZf
ubrabvoYRpQdTNFKKbwOFbwo21FeKi4OAkBnErbOrsaL4nnGfYcKWqkgyluePN00/3X0GElDt/2H
i1orryuVrTPbKtzo0t1lJWlt2bFQlMBmYiyyQ9XE5kV2JzIgcQ6KO9e4QjYv05wfQt2C07fsYmTf
U48Yf+ehe2x7DElEZcwREbKal8Lur51dHbura5DE3yKHmhvEU/L2lEMIfOjQLPxv2wu9QLwB8VSy
u4sVhoGk3CmOh68R9qkHt2dr11UGcoF1HL3M83TpI6+8l65aM94jQnMRxogq9dKY0/uoEXrBoddt
8+yEkYV7U6K9ZV3RH2rLILVfGupbPlXqNsKtZi+jXUg+3THM/iSjWVT+izpEey+DJZ43QWwEL0aC
rG6k/LpeoWgy9hjFy7Wl8RJHS4JPU6nHOTUW7ciB9CfFy9K1pLFvTUljOxqfJqOSxv7QlCT3X+Zm
Mb8/SXJ/CA5VltbLpZJlVD4ox8Z7H/JVnCy0z7lCeUKqcxkuAlvwu8lBSnpanH1PGsd7UNUqenVq
Vh2Lxr7rlWz9wjjYASoyP/excwYQO1B0GctndVy8m0bjsx+VuGwFbr6xqP18dlwnQZjf9I9tHZ2w
NYVqqBpHx7aaZ1jh7XOah/HOnxMN7ip9crDN4Ksaqd5ZWqplI7DMpDTnR5gX3aPi+tO3T62ejt9C
ZUDo0DDq/ZSl59ku8E/HMQR1q9b6ZOMFtKqs0fvF2wi1sykd8pVVBs6nCI7dNsnn9IK6dXJZ1Azd
aX6YUqfbZiUQlUEs8aRdhkgEXTelZeyn+yQNy7Vt5084kXf3InI4FBghTy3PYmlasdcec09J1yKy
l2Pr+eTb+raMecOjtFg+Jd5CPTYx3XR/O1zevC7nBWihCTgjmA1t61oOila3Tjklj0WqWE5zVobX
oNs1HBUfARMDbcQ7i+0Yl8ZnnQfj2i/U+SzNKC02SApZn4YSBXK1L79aUWJ+dlWjPHiBd5gm94Wq
5CleeCJibSRn0Tztw7ir7279mQrwxDPq+oMrUmmq/s6vFThry3w5wKgwL31cnNwMK7YwXlI4i34l
FR1z44S2sRNRObNDqrOZvB+Z68LVQnsOKxBoiVIausXKVHWmYLfEyqB0hSjKBa5tPHhGNT1esR3J
1HoXSSKYmWfv57lpVtf/4tDW3tsy3BlA+FBl+imq8dDM0i3Vmeqq+Z06EHhXtR2/1Lz+T43u0Ayz
NLpo2KrJjCqyvIe6qCHcNWZ96L/UXq7A8Bn8Jwos2pk3z5ehcP0nUGP+U4+85g7uq7WWPokFHIQa
Z2Hne+mTA3p7r4HXhggWcKEpVI0n/1sYIL57lVxHUyZZh13Ff0qtDSwIOCsmd9jHyxnqNO9n0ncb
BcsTI0aZOGe/ZePVzHW7JePvPNbYGDw6uERQ1+51FvT0UVNnoFKju6AqjtKFCEir8OLCo7vT1ftr
xBJrlDDtXGtujre+0qxHzMJ5GmPsh7MqZOi4vssMq8LkQa2RS1jaFM/0U89G9kOfxFQSUwXxJ1dH
8VL66qpoxtU1Mihcc3O7rmXgul0hhaR2bI1NJVUevJEdYztU2Q8fQ76kU62vZZ7hPPWXCGXATmSI
7GtEo3IHhCw6n7ou/upFuvJW2Xi2eXGODDesptOkB8Dh9a54qQxorl6BYYSHvEg2Ob+qSmefNhxX
Wmm6V0sCUYo3apaeSu3Cw5H7Sjo9NdZWlmXNEMKQn5d7Sgaus6+33G2mjEvkbXajuz3CQ379pgfZ
pkJW6XOqudGx8TEc7rx4kYcS2VK2MSV0vRBRmxbA6maKzfwCvpqMMRqRqyavkDOVzg/jEo/dFCmV
Ktibtj4cJeQa3VhA4hMrBE3ptGc5mCN8ltVsx2a5ko5MRVTZNhYTa+m0JeAadj0Piqk9m0PSnT+O
yeSIbUhZ6MHxY3xUdKicgRJpz0PNxndROdoIZDsBloNCOtJeDnhuAXVLv4C4m17dZ0Bazn/0S4Rm
ohm0zJTB2/R2xBpDsbyfgddpZyPBRErO/taUPqV0KOXKaZl43iYOuUFknpIOOAxN/iNv3v488jY5
t0DyrmfS1ywDt9G/9Wm6g9VGMe7+iFXROdHJYY2VTYZYbQ/JDKqatWX+0JmDcdBZNV4st3cvqBMW
/q5sQSxluHytrdYKUb60h+mI46ZFJiCfol+Zq8aI7+lfhE7Ju26NlV32w5oXLBg/pmcA3bAYzXk4
1fXs3sFFczfYWuT8jsx8U3pW/Dy32A/5c6Xu5oYV+bosgmelMWa+Qor5IQYnD1UJ13SJlYMWDPYB
vLK1kiYOzO4m7AH3o3DJM3isH0BiGK+VNbywOa8f9GXRs4xJS8ZgWH5o/R6TyGWeWTl3fT+mADCN
4e7GWbjxGxCF+RXM6givhgg53PTqpLlEtDU8fJKK/i7R3eCYOs09jx/9tVZVjHOC+r5ekk7RXOaP
v8fKxIkv2ANAuyBJa+k4EneqU1Dda1Fflc7cyZU7vU7K/UjeEpYMzduAJXldFRc2q8nRsGfw2iWn
TRSwoz6KftOgb8rIar938zhtQ9upTx7WHc/KoP6ScS9bBJ6D3H4KYG6e8SSMtuUA2QcXC3PtoEJ4
Hl0XTfG4eZAD1pHNg/SzPTlflblk4HefRNwmVAqcLCROMEhBsDXH+PRLpaHL41V2yw1K03HsYxKp
wNiCTHss0d0YQowNWzXQ9048eihDE4Xa97Jt6rjF9BhitPqNTBrCJHmrn+XSNvLch27s5o21FEiL
3jgDAjHPlenhLLF0eeh3nVzdR8iGLjl0S320DtQezyOFUv7vWDLI6tpkm70CxVps40ABghlFiyVZ
a32dM+NTllrTv3X1xoaO8l01WwfWqdY/Q5hR022n9m0cgiUV5rqPhslrYij67FI0YX0qHaA/FGG1
e7l22UfRerLDfHwanbB9QGbTPwQYzGwHnojfyJivqapqn7lH/EOpOGz1dGv8ptAfF3VyhzTbl67F
6KpZDnImB6dXVl3qKicxwJKu0exUFEepjE21mu7krw8RIvdYxd3JHy//dqVfDccoGn5IF35CKqoT
VqqtyyRSttIpB9OaxpUdZa8GUMCHugk2rpOmd9GipSxdWCUARJv8AwqVprPpreER4icbAraeDtDg
aNgrGqg/UrY17oq7aBwsTIpVsjRZO3z1qFXhL/kFXZDo1Jg+mtOZ0n9tjPCnNg7Ko6rWqFbUHav7
JRylzHTjTEF0RpHdfLPtaY129vCV/I25n9Fv2sn0ImxOeq12n8xKMS6QqKq1TEfGlmca9l93RadE
L7qP8exyWflSSu7OaKfbOrcY1mCL1vIaVzS8uRYFJznALJ2xj3wWU6UxzpVDEiW4KPwO+Nuk2blO
kig/VnD0cPP3SXIhx5kpN/es6HUv/qzg6Hhu4r56ZhH3Ky2y5nvXOTiad5r6gGOHe+dx068bdkbf
46R/TtWm+gRHPDmVVdRvZYI1/1B8gMtAwIJ91GvZAfB88znv0p3Ms8Jo3KjoTJzDFq75jIbjQVwp
0bC2KRHEFqWv/7KrrFYOuiyPU9xUl2vJGD9OfB2Xl6+6HGLHP3sAYU/SClTXuTQoYoV5zFrHy53t
NAT4QC3NWlbXWWp/7zxVO0ofjzDvwdX19M5M2610Tcsyie0sm+zZwNFLQQBKvqQcJH1gd9OzkyjK
Sb7t9S8IguKQIBpoIBSQhuarUGaKwA8efrfquQgfosp+FbKNtPAWuLaGbA4lcgb9gV9claPxqjcK
ld9Cn9ATKcwvkq7q6goEOwWmi+Sy/NjTNp6J7KeMWtRwDy0W5tdMV4mtw71dAkdeSDJyIPfYZk7y
knVzcLaLsF+1oIJIvSnsovoChb6StJIMSBMgRPWSON2daUy8xGe1frHHOqQWCitEBiUs2ZcIZSNi
xxXsoGg3s4c/loQ7RTzde814uV1PPrKIKd8p6M0OUZg9GglZ7iE3Z8SyE++Tllj5MY5xp5PmIsd9
QceazPwyao6V+9jo5UFacvDMvWPhmScNaqX3yFLPD9KybKfFMKtmdbVMtvQp2vhtB0hyacoHT+Pe
Mr/0bo5M96wm6r4v8M1YcO+AKOtY3TtQy7fmGNdrrH9NlluFjSBOo5z4aVO9gJhUIICW4XjTNcg3
tLDElKqBmdpXGcYgXnEeFnwdL/BHX3XcR0dr87cazndaKG/FZMGPHK0v0uqzuTgZVq+vpdl14eKY
SvbtGrtcMBrrC7J6/X0fzuV9rmCLibhXs23tGIhjnGMpGBojAvscvDLsdhZWVsitRdOj1UbTnU6R
j/oRKx0IAOQ2AK/wEKAJ/e+9Kamirlb+V9OMtPfgP+ZKsIz2eWxh6GbWW7a22R16uuld41vpnVvX
5mVSN9ItPbexbgmQPu77ZKdh2r6S0T+ucYsD4JahN9zruz/iBrUBja8M+yxUnJ61sh3PUPimZt9q
FEmk7H/Nv9w6P4BP9NBu9lT45+UB2oVsiZEtEEZH2Tk+3iHbwfLDu2HOWozq3lv5qNbSqlQvQVhj
3JZIt95B6HI3jmPNX4Z8vlhLuTXNtZeuaqLPuesNW7fW4kuhZNOmcc1f/WK95urmsMXeHI7R0hRj
oziun5vcsS7SZUB1uwtC417GPDfEDkjcdpqi+9woYF07fNBmx1PfCqj8dxSc01WnD+pbWWVkzhTN
XMto1xjWcl+FOzuotbdKNTA0bRzlIKNlOPMWnt35Mi6XmrXkIfAy71EGs+Tgpb37+vvjeliFPNJP
mesF6CIO5eful6cPyls6+f0DGaXv5iLaP1uYMsZq222kqUymBmu6BPHeasVnpxt+OZbiHClnK9ty
TO2NUwyUHmczRxC602yWe1PZr0Lkbdl04keIsyLZ2CCwN3p3NMjrAfXPIBINmGCcraiDLhTEI3uT
5dTxWkxXWjJpnqdRICv1z2LOejVvBdNab2G72yQxls+ToREpdxaISon/qr2oY3fWZS+5BXfC7dEu
0mD9IXsgp3KYyB6cWXmvpGWo6F3s5TRRqn8m0IXXq0jXh+wExS1gPFfdYpuHz6bFQ/dJHV3zqcsw
Q850Vd+VaQNu3G5y8vxe4hyv7cxJT107a3cS3XdlA6NgHdSgnNdOOSFmVjh319C8BQ5TttSRJVYO
SF4VO8/KC0w5+TQ7c/9BveT76LUkakJ80VHuuYu9tGP5F/JaVINMP2hd4j5KSOAawTbiK+LlazmP
wXJYCC2HoTbxRV2uIgOdO/uLBeX21iX9WsjCdOtTmfrcTnG1gzMQ8udU8xMOncNKC9D6DfP0JBFZ
XFU7fo/BCYDD/JSoGLiQW8//fyLCDHZClLHhtlyNe1d1NqmjAWy5Hiczio6Wor18QLtcT/kl7Ivc
CM5XtIvAWFK7R0LKhE+mFDse++kn2wCNZiH99KuNSHEX/q+2sFBIb/LulbUp8B6f3D1iZdq5rq1i
FxRx9oln9vskG3HY1vR/eTXstTJTMR1nd7UNKnO+DKX2PklXrOxswSS5MvWR0yp3GQnqG0f/Tx6/
ttD/he+Pv2ZWrxLk+fkFKheeavXGD0vrreuhRJuGEvzSkUrmH5k8OQCKS1XW7jfXU5TV5AXlS97z
tgCEgzpd6iOx7w7BARtU50GuBB8I75GgVU8xAOVTGWrfy2Gqn4TdnC5dCKpcu8TKW6KWLmlJqHTp
HdZUDbeydE1Z/k8+4j4JQ2Qniapckl29pejbnPubuhMLuGvnnETf4rR1jrfc11Dyl7Z5ugu8+lTY
vj4AALQjIJ9XbQ681ZIDZsZ7Le3n77x3I5zX+/kSZab+6AzQXGUgSqIQor+fPLtNRG6pVg2kL5iR
+jidQyz9kg2om+UQmQ/1ZEefW3YKGhpUq7YpYszPjf6xnvujsE77hXpa4MxDGvtFeuyqekkp5d0L
D3VK0AmBTl2fZLAaEAKoMtPZycSoc6IDfuuARRdCLE9f92xmKK7JXOQ48q3jxdiqxe6PJlKi4zVt
/Zvyn7bWh/7re7Ax9GvfFU8nMEueGD/aaf6UKxCZnDYM7+QQRcqXqiqs/a2LZVR4NyUagid5AXIG
PQAwFWrhoVN+s4srDGVndW12ShZDOenvneKX7fM4G2ZX3c6F5m1QWImf5ZC1POySJI5PzpLdkb7U
OFhN0D5JYwq09BwO1o/bnMkcXh3oHeG/CSoJq0FMupRS+6xBNHyJ9JQKAfQaBNFKFnCmVQJ47HhM
mWr4Ag/VwMw26cj8LaPpVEEmMWzUJCh7tmJ3y1ouA3JZuKisjKjTOr31MzUu1WIINFZ9sGqtznxV
nWjYghJwLqoLl0cvgm6XhS1gy8i/RzNO36RxPe30sYN/1NXJgz0DJVtacijSxFh1HRUOaTpG7J1g
OJYracoszdYflSZx7qSrt8Ju71YuePvlIkob1diuHSe/m59nza5fXLUifVPq2y7Qp724Tuau9ehn
yvCUzklFpXE+iOuk3ybjSWspWEmzSuHq1Yt07f9zkpvC1ZuWMtFtUk7VmVeVrq0rdPZxyQX/IO7T
KKBFx0FPc0DwNd7UXtO8QNq2Z5Rw/owdmj46zqgkrgOcEl660JLYODZJA3k2T0LEW5WNCmqvyh+B
KLrbGP3FHWyKnocvXimJi2HI3lm8U1IDL/G0to9/8o2kTf0x2ynQPFd22FJp/DOIb30qGvKhfmb9
57K3z1JrzDoNd1SVbFsrwAQc9umHK97dyF77ObQfywF5Ut9IdtJtuUV8zvxwXAsMPp1if2M3kB1+
T1JrHTPRHIM6bY7/nCRRbopqlkyKzEpbp2o/nkMHAL02IviK7Qmp/DJ5qRd+XpZnxsGg1PrUwzhm
TUUIsgsrjcLmP546GOsGM+GHQo94futFvjNgWL31vfc6KEHzk3czubtu+uyNGPwmdaOfy8jApBb8
0ybGr+j78sFU5bqDU/JCd7IEDpNXZltLU8e3qU8wHqgAautjjkSejcVL1qj9SUbnHgUgMwr8Oxmt
1ODUeLr7JIP2vpzGFpnvOnlmLX6UELNqkvswRmvLWS4/Z412yn22bDJFPjzsVH1dmfnBdFPjW+kj
p76YUrpW9yuhsPxauDkqLr5jnDoF/6kYwu3md+gwtc5Pn1CHrMlfQ51c/XDV36Hx0L1fVemHRSfP
/nDVHO1fXU/KZ4wsip3e5sqerCQe1qBW9TAq38BSGWds1Q2MBofqa5Z0ZHXDML1HEyd74SZ+kPjb
9HAgDDX6v06v7fF9umFaqUyXy/qeA9cqgRLeFJu8Hd81RkQ4xDM6FyPP9EVaje6bBkgWQqLKgLXR
DWcZaO0ZktJYtHhQT/wCe2m/B+LIh2rCy4fJMuf3Ff74SB1X0k0AGu76XcwM6t9MxX8VjzPV9Mhs
Udf78zQZi2GFFa25kfFMU4KznM26/n526/swW4Y9F02B9/cVuNlN5ebTfeIHHjbM2lZat4MFRP4e
Nm65TW1j4glFLFhhfkNy6lSwJ60pPHI/TfcfpsU+wh7uQKYZqJS8h/0RjRoPpYmdNGVAUOsY0n8c
uL6X84a9iZfCMPqwX5VONzL93e2ycgl3ufb/YUCCI55yo5cp50z3qzslZYVUhvpJWnLI1YLy6jIo
h2YKemzSVHPzx0BuqtWd9CVc+ICk8gsyUdRj2wKmzUom9wVWK5Mbo7a4VL1uh1v9a7ALyly39i0G
5inS0mFcXycrddXsYGojHbNY0cpqAvmkxcRnWVhkOf9LtRGS8JAFiHTmipPB16kbbK+11L/O7P0i
OZlDv4Ns21CmwxdGzGGuFjA+1KxQzcKTU/WZfpHhq5nMdbwuo/sOijXuYakeAvXPYzaeEaYZBpnN
M0Atz177Hb0yVCFRUsa4PXRd5QMHWcIlUCdXeSzGemWNQ2vvJLtuKg1qn0gd7CTjDjp66lZOE6nA
npfE+y0o7W2CwtwpcOytv6eVkiBTY2BWFnvshudWf701RdpampkHiVFfOC23UZG2vjWv/q5RCGo9
J4+CpGaRu89QW9M399m2h+ZNy5zuOW6rfWnGzRt5+BjrbO/LdUy1ly9iqvwZDM7oJxxTaiIkrpjZ
BAbohHFklbSMliMZF0Uf+r2MlonLs8+ZWDoso7mBCVAY+t1FRmGTvCGf2CMwxuAiQS9fLDYK7zjX
yvAuyiU12KhrkNuM/GR7bS7CXO8aXcuIU5rvI2WkgQLlL33v/FPI6zYihV+52l8vJCMzWc711TNL
iWHe42pt6t891X2abBsoTO2WG2NCV1KacJLMx6yx3EOMEs3KWJoyoKZqB7f/hzRuoVihvgFfdU7S
Nc4W5ok2HjMWGb4D0F7/bA+uf9atEgFFIx6AR5AEg5g+YoS89KH6eVSt8ifqL2sB8qhKrpzZ3CH+
sgB40hnxTqdnc4dEj/E5t8d/SkszHlq1LV+XSUPVNmt7bMsXq1Q3vjsW3yuwymsNYbdl8QAsjwrx
TmdP+kmN3XCFbY+7KHAQMtkdOVPcXPD/bZ5h6rCrRJQyglm+LaqhP/QThvMNAkldWKaf616Jz3Fs
hxvpl+kJDJrciXXEm5tFcTkcA2SoLeTWsL1FzMxJ5zffs+37vtJPsVponAD28wctOWhRAr1d0re/
R31QZS9o9SaHeRmV4MAaG5YeIy1eyGEcQ3F6U+oB/j8n1x6Gwmbp+RgzAJTe9qmCE0mmjI8ka1JK
IL4GPBryCPt6WF/JHH/pQnV8dCs/81c16PTY0OM76bMqShfAX849ebmt4xsqC5j/VBmvxTITlU8W
t8dbf8wT4w6iJEbAlCFv/Y7fbSawRDOW7EGHXFeWmMmuDdi9p/lYof6izqtmgbT8JWKxUXzy8bG4
RWgmSuB6GmoI+2bVXV+jffCbGCqEz8Qv/C3aRvqVXXpjh1px8EON2ukoJFLpp3I/AYvJw/vYLH5G
vT5/Z+MKgaqsikcj6JVLECvOmjrW/N0fhuOYlCP6yxi8GEbq7WrLqb+6+riSACXEzrqM6vBMqkV9
1oL4oZM9G0gbENpV1b1ofvVdpAogszcs8ZXsqYwpg/kmWnTtomEwKM+JE+rfdDPwtmU/ekekzPdX
H/vUoH5O2WlYIzmRfs06IPyizEy20CxN71+rzr70mdl8aVoEJDKyO09IbCRg2ixY7npnn2MVu5jO
8+yrwnM5Jmi8FjPai5ScX/JRrzeKldi7cNmPmkiLPVaqqDZXd2k8tNvOsg5wmLtw7Y3+fOcgIwJF
Ee4fdJu/Nt1W3w28Zl4TwKIIEvvzHgBM8i1HSirBhJv0aMrSGs1P6eZmDKn7fPsjerlHqbC+KBBQ
10NWP6hWiP/56Hce0A4e6te2abIXwwyrP9wAGHFQbHWc4B6kqxmt4G65QKbGyipRdHXvTXr2GCxu
n0DWPrkdP9lUa/JrV6L3/cEdUIjzx5yKJL/OBOgEqjrLiz4mBYgTjbKV5m1AmhEKcGhkedpuKJvw
IWZxs8K2COqxTqHAyIAySdOtcMlWEn264EVhfM7MnzPZhjcv17a2HVgNYkCRhtw79MlxSoCcYK+z
l6al9u99+dLnLyFRo251cn2bYXG+bQfFh3uFvoCbWOaL9CErWiuN+yw99eDyIC3YJVpF+Kj1fXiB
C1afbOBmSEaU0zfLjk9tPIT7xqTK99YMKEjoKr6vgBimPUK2ERqwurqejbj/GtbJY5oF5r9jHK31
0PN/+GOHPlcTmp8qpRy3vg3TxHDMaJ03LR6dZnkfqzYuY5QmklXgG83Zc8L+JWhN6zBUarH2S5DR
6wH46ADa/inN7P4F6qex8SwHxl8IG2UI0QlZLuXjJb4afLiQN/JAZAfuFjeaYS3EABm4Mg0m29kG
zsiviXf4XeaNa5TUeW01GaRLiO/++UO7Vn3KCnaylz45WKWHV1bCDaKX/oM3WzxOO6s8/Q9j57Xk
Ng6t6ydiFXO4VVYrdHBPO9ywPJ4xc858+vMBbJs9PnufOuUqFgEsUC1LIoG1/hBa87fASqYnpy+5
4bqDdghJO91kxBJWs2OJ09zFapa4wY70Y2yqeBbrQX9xelSqxfdRfg3l1zM2WcckeuKQwP/11QRz
1l2yJn+UEWu/G2vqJgbZu3yz5cBgWsll0k9epD2QVw9ulS7sJzOhTjuCwKMcq3fDmTz/g+yTh0SM
/k8hA7XCK4h0loox5Xq1uC8cFg35qCs4vU3fhX9D0NEOZaSXQhEn+AvZeQ9/IxK0MWLNr/0k2EG5
/RaKFtXI9MWFliTHZLw+/jDRwv7UhIPy6kzpY46u/6McchqkDnIddWYZrprU2+0h9wD8cy1Vg8Zq
C1E+OTrZWXhyM6fcKSOZyHdBkXmqQ5STcgwbFLxYdrHaB7sKqvENxX9jOSCYgr+d4mZ3fCimsxzw
G9W4rXFuCGjWqNSHJXadG7TFsc2tiyygqqVKGsjxufGIiqwzxsc6a0FlqI7DLdcEdk33GLX6be77
YiObM9rMp6jDZkA20xGwpjLmOSCNTLtbNtgav2qLjVzfs8xFniYlDzjZEJ+X5rrA/9D+sD9YTuEG
4RqsWxcso5KrPJhpNDUbd6woBLUtgmeyLYdmnkhUOnvX3FexYx49LYUsh+vfRdpthRGMJdA+8UY2
BwceIKLlzrl/cOdxxtg7Me9xXgbGpsBRBaASzxvZGcSM1Ozm70Arittimj2S2mEPVPoOJm7Ocyik
hCdRS5BnsawlyPZyKntrqQ8Mbn88ijk6pbrdO1M5DkMQFtzvckw+32qUQ46OX3r7VDRxYU53/pRV
54kf8RsG8bmoU8032ewbvOhAS72ULqIQXoMnqJg02XX1GEThNxkEzR4tdPECIaJw5wKk88EDDoTt
SJXf9Abl2G3U1BZMgO6zRNYpg1Xu+sjvTj2sM1Rf/PfmOlrUencCHBps86TiYTB5tX2SC7tIv6Kp
oj8uy7ph0IItP8D6KNdw7ws5pz9Zdddt5IReLAflAFNjKzH4OYnVHziAYFvOSQ2LrCqQqWH1ffJJ
5G4cuWJ0uSs9TtMlt2tuZH1DNRb3cpwCu52VTclRmpmb+uCSHwGPYEg7c+of+C8Uwd5R04CpfXQS
/GUMQsVLyL8i/1lDoX1aXsQoyJY7Fpbm8s+Uf/A6a/lDMQblZvmD32W5vA8ZFfS2RQE2NJd3LqdT
GotOntU8p2Z3jiEi8cAWMnhSEU9K3uHHsEmgvF0LePa/9PFEIJt7ZRcp7rA1wLKcIqczyKaWCqJg
URpAQTOU8twIXOTalB9X3jnmMipxkmtTjq7BNo/Qz67vfuu8ykGjozn4lom9hmElh3KY/b/BMbKe
A0YEkRz+UG2bzR1l2uisV258Lrqhuuuhi1dBbHqvQesAlca97qz7KVhoG+a4mbjxTUJHfVtNuMOl
yU2iReWobM4CexE4jK7BVqA+Q5zE9ruxHhFsr5/ZJn6Tu56WTAWgjSA720NZfR3sB+p4PNtQAB12
sqvEe3Nj2LF91pXU3Wud0xdH+F2Y4GaUvdm0T8zx4Q5ONb418oslvwXpsEOyNn7/GuBs41J4yucP
X2MFFDCbMqZpdbAP1QLuOej7LNxZlZOckgksPI9xHVkt1i9Ih80DN81KB02DWhKCeN21NvUbaIf2
EIHQX3YzapQCBSSXDsXUr/zT0o7zLrqDFSehC8py6ZMT4SZdoul7JgQspJTFZHSfpw5QqWwBqW6e
s6D6nI9xdVnkMJwaJJpo+oqWnhGHUwHsIDQDuLt1d5lSqhuJGPgTPADyCD0etzPmvTugQhrV1akN
C1Dhfo0tSaYr6r5Hwe4laXz1xYGwq7k93iGiNZTcwRRDR8mvAC6ybcO623CnVs4BRZCXKDedu7he
jhX9zhkGHD12eCcAcEsc9YnNAZwxrX+VByiwhz5WvSfZckxL3yixqz7IZjCp1t5sK38vm3lddQ+z
MfMb9sLhVW+a5hAPjfmgYwr3yPo32I4hmW6gYQkYZ/rkAcCivi8iddhqmhY/NrGN2wrLzOHcR91n
2bcGB4rS3bOap7ll80wfkkdg1ePDMon8gHZNsL2TqKJ+HM2HwlKChTUm4UGyuYCMGvvjaPPfZiea
JZrJ29xwymvia8n8Rj1T26Nwx7Ne8cmtoLsj1Ix851AKzaX10AmBpgSMzQFAWc+zi1FFrSnxy1Nz
UO2bdf/QI7vlLHlNdYKvow0UNyAzgwfKEv8WhbZ3w6JKx8Gkoi4uR2RnqigE1QlSGJDCLkY5tyo/
J8LbKBx2QIgUYDe9d1uvI0dNlaUrT2R0yIj9cCl5WvlttQkdMsSyKedOZXOyFaM5mpMHo85pkIWk
jmCbbXZuLNvf1cJoyR/A7wwoLDzoZsuebRqj5V6/3MDTttvyQXV3+cuXBzXxBn4W5XhYnmORF3Tc
XqneRmH++V1Gn22QdStNLduCyc1PnQApyQOkSpI/83Oad+1LUjkFYvs6/GwRkFCxu1Zd71ISncNz
NVnKi9W2icgFZT8CRX+awfe9WUUeHwuEs9Pcc49K1Da3mH3wfkptExyGZQvllP673XQPy31aj/FE
zsLmnwYnFti7XCNsVeFTbzSPXcqPa0hUag+2gu29gypWlcRYFatYB6deBz7UcqGQ1an7kFGQOHaD
rz7DxWvxbvWyb4MR3eQOqkXDojDJi1g6uDAwg1/VoW32ShLw3pxsurm6N5wCc66vM/CcuasPU5sZ
rIlBi4uCyXImm3Lgj77StxW0r/iA1oFKqX0+eXEFOY+iMu31suu1h5KX9c30tA7Ky2jqoD44zc8y
wNg4E47HnXA3nnuvPWbTgA7uf/r7YGQ9KUMKPxNyg9mrEwfRzezT/jyToWZJSIlF9slDwX7wJs/S
2DOwHBy+ytaHuDVEGaimJmqFNsofl1mvZQWes7P1viBvxwuvA380tak1tp2jlLt1QA2GaGsmmbmj
KuGDBIjQUcdHCM0LHdUC3TMf5IA8qLAUEMKXR9lhiUB5xh2muFTIZbuTvYWn3W8tlQ10gf04QAGh
orNqdMiz/12oQw4j+/cu/bHOW6eQ+o62ZQgm1a7KrVnwXQ8aNEMFnS8g+ftsOudYSdB8naHqRZaZ
X7TY/y5bsj/UVfWgI++3k33yMGdpuwUmMgFk5TqyL4M3KC+NJV+wcVxACtPBsnz3ARZBffFLSsH6
zGaAbZ15lz5XHmAeLEWS4WDJEdL20XXWVQCrl87C7qSK72ZJCmDBF+fqz3HsWM0Kln2q6wMMaL9d
kMma78ynTMeERY5Syi3uuqcsM2PB4Y/6mxZZxq4vC3eHX1d/t22rv6N2OdzN2PzXca38JLtM0b8M
irC03Je2FiyR68SeBc5JHcsv8gqaz7+NnORT+tvZ2Zzs1mso3RvWKazoxR5qOyklAiEGlsW5hV5I
3vgnbdLAgBRqQ/rVcLeG8SwXkn1hbtkAJ5/klsHnSylbfq+4G1MLTP6LR72ttgGaw5BdhtFbTqnj
o7Ele5fTJtb1verVKBqvUZQZmwtLz+lk9EaxXWHoXa73hxxbha2RAXJYB/Qcc6WwrG5t2H3qNfh2
sqw4tA40mwnOqhrqi3Ta2q9VhndVIm3pl8VAWUj83S+72npE4bUE0raWanvWvQ5UHdzAMv++9k89
1RSgOuN+7ZMhOho1gHuUr2u/55IgwrlE43cl8LHozOvIpuXJV9vDJzmr3fFWao55MWfF2PvpOKNS
mr6ZZBH/EaEC7PMhdPAT6wJE8z0UDbK3sjBsGRqArD7wyyj7Nwz34korrhJrJhFp8GmOo1PZt/92
mQpLBIk8k/2W6i1Ra9fviStITXTJiXOKnUpY9+V+GoGjbiZlrM6jqt5XCxSAxuNNKojJPi+xq3Nn
TXybqRMvs+SpPFRVVJ9Hf7jXQlNs7U+wx7jAA9wptZ6qG7/ow/vMrmvXGmX3sdMVI65ihqeoT/9Z
ohHaES7KQpjLb+FzE+EBIbqHUYqgqJwgDq2XftFYBp/W/tjP+kMpsgJjFxS3uS1BNynFdmpIr+9k
n5fEwvQTqMK2saoIVQACl86s5oGzKSZETVUmBXqeJkc5Lg9DANId4g166vByb+vA+2yz8k754EO9
CbZJFCQ38s3JrezDkcrv73bsYjIGQaLYtF6Z3OTAaIUwFORp3+VCTguG1jKxFkFTnuTtThe/IqQL
zn4KJ2i5pCtPlUa8z/+8LLoPdVbUDz2F6Mukztmlm8LsIpvyTPaxREEP6n+KwTuD/LnRgnvmAtFo
ECdP1yvoruYi727mFLtsBMvnQbuofdPdixSO45Clyd8N8FK38aN/rNyz0fBRy2fqJM2ZRG5+tPVC
f42c9B8ZYef+pdSz5AtS5CjRsAaSOY9R6FUhi4NPF3tq/b9NVTRBYbyPeob7HmzYdX9GKVTnNxy5
erzXQJ0/uIhhHcu8HIDnpVTZIiP4pg7OzbJISUetsrXRG/vRJtqIf3hevlYYlu+nLvWu+lQBFFiu
1xh1ue1VgKpuKnZTMRq6UmpX9rGhqtBxEDvNUcQoFe1Fl1cENjUoAdmXyxg5h/QRVumL2KpFeXKb
ek2o7KhJ6hsQgcpBF7ufyK/YG4mzCf3DfeJH7nuggdzoSdWnHyzy30NknFo0+i3qM2CAVm9uZJ88
xOxWs7bPL7IVzTr00ya1920LrW4EU3Xtooj1RtGesYPB1OV3l4yQgxiTZJTFXzLWPIfMs8zdPJJn
2Jodyp+mNj6XgnUzNp0wTABTCXX8G/QjfRs5QfVUtXhpDirCB37XYFsSRc42SCP3KylURPYC/1/Q
ersgma75rNQ4dUNMDYt6vHV9hYKhZLHGaHVFZd6IH92vPhkoD8qgv8m5K+N1mbtcJkMIRVxZnUu+
bbDLthKHIREbQ1K94z9lHzsGh9U7/DnQHCukY23KM/Vj1AdkxxqG9t16HfkaUYJMajTo896TRbMR
PP+ZHYvNboM33KnhNiEJeJGt9X2Asp0f4DT/iMxrpOvFW1P10ZOZN5+z2C0+J+TLzwGAmR0I2+Kz
3YwKSNwcgrRodlYTb3T2JXfZdMIbi6OY8pqjbNBkRQrPiqyj1GrSJgvLiNp+4R6uPPpl9lN297AZ
D+PvKGSJPkRpQ/whym7JAkeeN33hAXgDk/x+rc4Ifkr9p+Va+qgeSsPHrKgystcCY9admYXxsfWq
DAUyP3yIssIFUM5o31XOs4cJoxwMRFfqtm+uQw6nrP5tgVkciyQfjh1M8NfGnINNL5TLpzFEcybW
vkBWL/fzXIXXQgsiIGMt/1H2OH2HtrCEIhWAYmiSm89TbwID7RqfhZpYjLlxn24qUfeCrQmYOkQ8
d0rxaXVzlIKLnwE6izir9s9FEob7cfDez+bfZ+voeoZE0fA8gmrf/3/EFRMoCB7DRz8zS/2zO8Zb
qkITWEaw3yoSENsYPaOvvZa9LDh5rzrOztj/zIfmW61gxqaHvguuInCfSvTe8c2GRoo1QIRuIdcp
FLXamJmw6W0x59jUPTDex87+tBSZe3bIltm1qIYmzbXzuuYv5IUOrOwx7hzM7tibtX5wgcd9FaCl
tvKC1wht6ptd+xS7RL+azjzVp6oCTlsMZwPblOd5yq96UVlvhhupVxTZhcCwQd59KoYTuqagg0UT
m09YL0phHGXwVA1UaW0cW+RoUI4veR92T3LQ1A8dH/xb0xfYVbnhK7LS6tXsJ7dgJdCfx97hQZR7
6tU2zLmjRA7ad65rpWp3BeSl6Z8gGet9oKqnos71Q2vA5ks9LLUggGmbKHGyV1uzxpcqzzZyUErj
QIP5bgVkWGWX5oE7rOeAHbgZHPqyqb5kbN3cup++gcNlKeHr1oXcSPPYjBPbLdcPDgZEk/1CwBlT
kswkUz+tWiKSnlNaPSX33/oiJMYOOUKIDx8FQ2Sg1WfDNulTA/scC6ScOMh5fuqzhqGwarFLx8Z0
VwyN9WrYmnIZrLTElMKyXvO6mZ+QCzzJlhLRhfl0EXXzJ9mjZvGrihMooHGGdA2xFMcOiwd5La0n
HVnjG3iQTflKbRhBd8LKjopinNvqfqJcvJo0JXh6Zmy4wM4VWTofoLvVV2BULsJpQh0I71xRLxbj
o1ujEi46ZVCswJE5qKItO/Uufo9Z5qyReWqT6JmTI956ySXt9b6l4s3pHPB9BBSonfW+jE+mktOU
I/Lg5ZbpnTRTd04qxfmw6uYLHA8MxuUplGSYfVqPj3ac1ec/hz9ELqdD5Cg8Hqdps7T9wZgvaDVM
ylae+hX2F5h4nXPrt+2lMeRFuCvSGrBbo6OoJ0peVFnLcDHSlG15WCLlad1DXDObOd5Ioo3sQ/PU
bQ5IF/wiRASwuBcMWqfE88mdkm8SKfaHcIjeqJMcXLBl6+jvgRV+tg6GmTud0jj/tlhJygvLOE/R
MXXJWr4HqFmBD2LZr3bof5I/U5K926T8dpruZoya+ai2gfUIUy0n+VTelwjdSYIDlu/Tdg1xtcp8
XC+F2sEWmMXOmjO29KMePZjkGDbepPSvzuCkT3Exn+Wg7OrGYu96dvNcxXP/6gU2MjEexCo5OA3Z
uC/QLzh0ozrcex3imWkL+TAvCfey1I1/anEH+koyQZxZ6TUYI2g/22DMnUfpstJ7wGKGcvIQCkMf
TNqvBF6JzqLu6aclRA5svKwbHt5tICYn1M49ZsZSdSxOSKgXQeJuZdOwk3EXF0G9jKp9+uTbg/Zc
RIr+bJaCe+P80nf2Q0QehBSj2YfIHAl9Z9ns53bCiA9i6ADZH51tpKDDfC+loJfQCfoLQPzpixsi
1Wlolk8ukrA/rijC8ECavqzC0qWGCJAR2/zeUFnPBqW6mZZhfcLWK4FkTfVI0iz6DmFMVGKWwUCw
KWx3eCu7sr7JABkPBhAAraBlIGFg3r15uCHJbH2SXdpE4sTTwk1TcOlQ4Cz4bU9PUAlNNPVQ0fEF
EkMeTFVzzl0S/bt2yTP0jnaN2fk32ZLXKHmlreUI9oW4mhzAfc85W43yj+ySYb+nGxOJ+eWFEUUu
tLJeYMwIP9noF8IJlYDkBYe8opnVMqmuk/75AzJ5BTgnAuqMoA0K+n6dHZe5K9Y5ySjAlnwxgEiR
9U3ya6TN2qUoPRRJUpEW1rxLIrrkuPQC9YoZHLxsM6i61cGq/+aRoV2WYpnv1q9/NDsDEukyWg35
a2c4yTkdDf256WDhlAIML2uLZcW3q3Gi/zRreDuy1CiD5agsNdYiWM5FjdB/UTUskAG3AbCgoIZq
QxR9EykUmBexeVObUZt2k93mrI6Dih08Iwpi99NmmZM1/hYVXE2mXZY5GSurbZjViACfy6j4JDNI
Sd9B0EmT+LDwqte2zEXJGHmW21O9ZdcVvQfKtpwoh9fMFTRqAG8ydWSnZGdLl2LQIj8k5Yh81XKv
vubmD4hFHRIpWDR46oug9J4MKUtkWrirLfPQYjsD3HuQqR2ZzEmb1oAfWXanNd1TxeN7X2jFbDs1
W3y7urA7KaZoN7/HO82mvV7jz/bCc8wQEbNDzziUFguksnXf/A6fWXkIyYbfFcV17pMePjamVj9g
TYcOagb87T5htLJ3NfLTMlj2ybOmILkajcd1ujxbrtsg3sJWsT4kFUlFECu8mHxp1Mneeq97zAbV
HMJdU5YGRnVWUJLwS4sLn1ZxkWfrofK98H34j5jarhkJei156IXIorjCGmJEmKTpTXqVz6b1AdW1
zidVDYrzB2dkOSoGDJI453eQtQBu/x7AGe7XjPVSCqAIOUM+F9EdKE61DnBwKDQfV/Ikwne5S/+a
KzSiyKPdnQ4t/jlV9Res6LZaH2oYw+VnkaF9lZFVQ34wmbNn2QKJ8zkby3qZh6EIOuHIyFzkIAZQ
A8o6aDbKq3ZW6OzcHlEBOapUCNh7Ahclm7qJOnRiorhbyD8oqhC80mt2h6Ip/9x6RnU5dGc0n6L8
Ct8JpBFybPGl8w2oBpk//+pwm/FvH1rh4UOQ5qvxZWkvkZ7PE3eLFVpMjkutto6em9eqHc2rmWLM
F1HEKURLUzTeFvjpX6cyRgd/j250G+1lc508NWXUb9ZOL662gA2Ci+xaRtdoRQXqp3gaX/+jM5Gk
9LBfu4aO2iMe5/fL2dpnNjV8JifFKDrO8Xr7XwPlZLO/UODDwUhcaUBo5DwpzYRaf4ewlGWdQ5L8
E7IQCb4Mlj0sh9+jvsZjjBoVA7EMBAl6gZF+5QZhNAfEQhtYLUX4ybX/1otYe5bw3FLr8oMKc3Mn
x+TBK3+oIkA20IZ9D5Dxgdb/ZYdke9ud4Ihv1nfd4sWyM7sMXzjx3wHKFtHj9b9CBrrincmzWXc3
OvoGD2v/MmNta0Owq4MseRlsV5tO3tRX5zafn3tFcN+M5p5OdfYlzXAGjLTAuzpO0F7dtqj3xYyX
ZYkQWY82ztbAd/xWupb10k/2JwScna+UWgMwMbN7HuD7f8agatPMs/M1K7rxmFEpAXdAmA2uzssx
u+kyTXuAI41JvQiLCu1bYaE+id4tiUwdpSMZD5UzRmkxGW7Y5+wmCwx470eXhVrz4bQbvXBbKojl
yM4FWge+Of4YuvSyABr3yaAqJ8PESHCAh3AwRNFcUdufrqr7j1pYOy/kiG6u19XPjYPa6S1wIx8m
TWZf5wx0A3AvGPLTGH9qotzdGJ5a7DFGnPMHFW/hw4JO6P2J6tdofFb1zQSx8nPsJDFKRbjZknA1
Phtt5R46kKqkrmkGgzFsbA13oCG2KKnxcN9PsSF496R0w87FeipGCAx7ORcj92CTlPx/TR7pBQS9
Nk1V17ycGez7zogfPScNTjGlmwctdK0L+L3k6IMVFyyTeof4pvMXAh0tisu2Ajcst3YQoy3WIj3Z
00oj+4WEC45g8lQe4kav2CP50W7tk3MixzM2VeV2Wx+j6Kch0fR7z51oRcvKs0H1w92AhyR7+18w
2l6r9PuASLXsWiGzyhRHH2LRBjbPFfiDk9SfCwock71wuq6CdVMklO3MDpedCal5XOt7W93J8ajy
gUSGzs8/NO5kM53jbJ9NNQ6sKxxEgj88FPW2YLy7vWzKwxIzdWEhoIHfW7sxexI5gElCW9/6Ar6R
VoClY/bQUqBUHvLPae6rT2uHBXRlqnqFjAZyqFLxFIGHeRv66rTMM4UmKkBH+6CHfQenhqbsy8y0
uiSO8kl2yanwDb9lZowsURaAGg9d5W1Ahv4wT11zkM1OB2dd9SgwyKbbaH8ZmR89yZb3guCy+Zb4
VfeUad2n2uqUt7gZvQd5PcRSUCsLEdVPhue56dUf4qQoguVk/L96/h8xwdC0XyJyaLMboMEfV282
AMC9AV3+mlpDfnWTCHwYYKy/Gjf8MXjI+Btwl1ECr/7ucsris+EH2Br10AmDWT/5TYcCcKE0WxNt
5u8l3+ywSrp/o9r/Vrt5dzc6UNeTyyY8dvXsuw/jG3Mnw3pUbHZRauQAGsEI8Lsa2H/54OdRuOrR
o3CF+U6d5t+nyNyNQMk+21QXTxYY2WOF2sNX03qSF6wV1dmbcz6cUese/4pDyG3ihUrVCFA/qTs8
EKvx2faAZHtIRL0mwXhubcM+haHdbKZ0ZCvbdKB9OsXcy49Tfifkp8um+5DHnXlbPmvxXbGioUMo
b9RPa18dJsHenKjCq/Jy9e/LW/NMocePzov/0FprjAdYXu6sHWXlcO1fyoxidJhItMrRoDMfgV0V
uyZQy9uUhuM+Tgvz1Smw81P1OPgnI8PIDcn8OTfpU1B63VdDN9VtzuLpmVoFyGd+Ig+dbSbbxND0
R9Pys03Ym+5rALpnH3tzds2qLLoidqPsXdXRXwu3ogpcVc6/wQ4Zo+wv1E7unkga+iKbOLfoVkUk
F/dum5JD9N1MW0ZQVKftyMhOiKGIoHUieaIeLmVlHoWsz1qamzw7ObejCmuJsttaayvnklLWGidH
1hjZxAD2VzFvrfDJkZyC3AbAw9dhbIOtBF9IGEbGT2g3uXnIb9SCXZcXJX7hKM89yBiJ5qgSFYym
nTzJrjFqmttEUg7HPAczFZ43Jx4/AX4QZXJUTK2654Wa9/8osaJ/MzK932OpGMLGmowneSjhbd70
LD/WSMgtXbI/daaHihXeNRJq2rLLNjFSxnsC6TIxXQ5UXtIe5SW5lWEeAg8tGH3H3ZTusCcj3t4Q
uMqeJqHrP0x+c+jJtW67aMye1oH/xspB1QAc6GPOspVhWp9DV1SS+YrIouCM2P8UQj1nUMwSUTml
P+Zh35+NZqyeEpeke4ry4IvqaJ/6ofYeaq/R841TeZAamtHx92qr/jqVAUuvDFhiW5KhFEjjfic7
ZVDl+7W1xQq8OKfIvrRhAnxPqyz/Wrqf4FV5N9zRvNsY4JW7M4S46qTx0M+dEreIeqyG02xUX2Sg
R3EaCIa4wFi7l6BuI4z3RFw6DdHeMvhPkjEzREqeX/n4oFi5eqihtIpFyvA17yO0QePsx4gcFprg
efbkoAeBH2kglzFLhATP2Y72MaIEE7wxgMGHTh99iRyzE4ra3g3r3uHN9dBkoJsHPdrhGvp2butF
X/zemnaVN3ZnOWrpxpnvVvWpSzv1qTPjL0URRV9w6dKOpeNC3bYwYnwXZNSiy+A0wWNd6cnVrUd3
Z7IT/t6DtZOCTApUN3bFITxP7h976Y1XdxFw3di586bxVYqDz90AFlYTDGTVSv4Ya5XWuf+/5uHN
MRw01uI4ADrFPTSDxzaIXPJ3Y3G39ay4y3559t/BIPNCYEEiRAwgm+OeWzFrnTo0mXYax/Srk6NE
M2glcu6gIzyBiQiNGFsrcYZoKsy8JvR2fwzI4GgouiNWSMlmnbFeRby/a5L9u/bwheg1kszpy1y3
5RkFtWJX1n5xxrkRkcwkmR/DJtePc1PGl3Lq20uilt1xxBcczUNEcFXeyV9qjMW2O/XD9zLOb9iQ
CDnZtwpzjWBTW8ljmavBd4zp9I0NAv61N+G3gE1mT1xvet3XHpdDo+qP+MpNO0XvzN0fAwkIcCgV
5FMixTNsyGUi2o33xgB+b+kLet+4uqiwonCqPzrqjE1BotTRSb6S7JyM7Ad4nHILeBoImhIl3d3n
72pz8750pb6LIEeTlrs4CmbsWGgiCD8hFo0OHMvjdAIeJsA0mu7/AAquc68XraFgN7c+8LCS+GEk
YJlkl5ywPghjM/3sBkl1lGn70NB/Rhpmw7JFApB1sTxdD3+Ka8V58165c9qXWsgAWVhPFmlkf89s
layHYg3Pputaxwl11bM9d84dAGzDHtCtvwyt8ow7lI9Vtm+eA8BQeTP0PxS0s8UGqHrVPQwQe0yo
rqrX6w/YS8EwSf32mSQ7agyIJn4NshxZQNP4GeMCgPj2S1qP+m2Q9hN9pG3+aDZVmB89Vc/IKCCo
HpOeP7Xili7vy7EwpWw08y95g19v62usHFhjUXv6S7bWfhmbRPhIuhHeSzfNRz4JdQB8abJw3joV
NCrZdLQ5ujZO8K9sTbDAPsFef2ljdbr1ft5/MqwsPjrQw1GWZ7C38/ElDpYxFy7UdgbyeVRSw37E
GGy36uP6jQVjcrK9LTV+NYUXIhz96kR9qMa6fZn7t8kK23syB4gNm350Im2LT3GoA5oTfeuAzYJn
U1f1e18rzqrciE4hjt+bNZiHhesn41VCl7rCsnHxCb4tiKc/4EwS2NTMAZ9c6C/4p0nip0hA7FlP
5htZdVfsRIGNOSebqcgdlHhfS4AJnyzqeq/BgI2pN8fqRYaOZuJBVlA0QffR91jFWnv5odhq/+bY
c/8gW/IAAEY7+Tbvav2IJ+XgNVOAgoDF0+P8AZAIDhUWrQaYa0EthgnKWRtDwBQlllFzRic+k6F0
MOIY5ofKzNStixjkEV0IvIMcFIUzrR6fYHS3L2ppRg+tE/CrSlSa3mQ+lj5qGFEL4GoFxslf6ix/
x1bbVAeqGwP2Jb9/18vyVQ7JmZaGZHViQRUURWN17n6OVjtcZYUY2dp6H7tmsRSY66RILtBrIWWJ
enNdIH6l+ZcitZNnSkC7Djc0UEFO6u+yPASy9Bsbu6Jk0+llLHTrJiGzJJbCYy91xljKGhpkrlRY
kkiyb3bV/Xb+JDuUVE22ndsgcyvG/ShifSPCddSdoLyLQrR4LDniULVujsblPk1G62ZOBc8s2SUP
KR7Ool82AnycF+hA7fFrKoPpsh7mvoQ4Fhvjpai7ooI6SNseakS7y+JBxsmudYY880aVSlJ5Hxoj
unROWIEDRXy8AzGFJUwefgnz7BvgsIH/53f6lOnUL6OZDV9DVzDw/CB5GetpOvRaiLh820WX1utP
bWWaG0zOERsShxTSzF3pHf9QR6W2DMg+OVpY7nTvcB6K8GTeya7Ws8iMUYk/FqaXn6AGYbFlNfVz
4Zs4HQ/UrZfSiWwndfmrHddD/iDbTgWCapuJeNluBEupMnucRpqgOkwqJRTT6v2vjVsi5okeY5z2
Dx4VhG9jI3RJkMt+GotZw8cOQ2XFnKOn/04ahfKjmJSR0/s2i0ne/zBpRJ0bq4S4RZmUDHitK/qd
TN22KvE/UfWctH3MJhIRhuAGcYk9oTh0Xgpg2w6S09oXAE9EsKgedrJPXsCConXuLVjdldhPyj4t
FxajDkWEBgsFiLQc5Jk8BJmBZaNd8cTQ1PcBbQxU4Ay/muQUhfLwIJxemCsHZMh6ldLK0k1rAuxc
+/64StkMCIuULTz/XxdeL+IEgwuN9rr2yOusf2tVK8k5MuanP/qTgc3/XMbxuRKfqGkLUApcl+Xz
dv3xY9NgMzMMdXeXsZ3+72QM6TOgxP6hhAC7WfwyfRvNusjsHbiT+G3a+lg/Gcq4XfwvBziFh8Fs
nN1qoAmV6wGhxPLOZlp9YS9zNorUOi8QCQmeWBAY1a5AimhBVtRDTarA006zFqExlXnaJtZaHSvZ
drqvh3kwpnvh7CuviO4yVI7J7hms0DGuIIus8RHWhzqAcy4XeRn4GDF/HZZXGMP/Q9p3LUnKY90+
ERGAAMFtkt6X7+oboqoNCCdA+Kf/Fzt7mvpquifmnLkh5FCSGCG0l1lTd3MxpaRRfezu04/NXQKV
f8UzEe9vkaXY9fhOE+z+U3SKYlEAg96n1GCKbs3hqSaxtFUYeZk/h7Pm2lu0as5TaExMrVkTaCv6
IarllQ/R7+CqOcG7k3bG/hZrm+RHEQL/RkUU0qPNVFQrGDDdInQQ0LhlZ0A3aMMaN65ZmIeXUePR
k9Xh6xSRfn4QhhRPSQVjZwaGzI5qeTyWqzCurDVl4cyO2E9v2EtqbIwIZGu8kj7VdiCQAYKF2zWc
umqrTgPuwkY4GbkySo2Hwv5KVbfO4KjijXjnUK601D0dVWoAzY4FypcedxdIPGX03WKdDrTGlIWH
rTjekrBnQhLKhUdKQYtSHCEGUmMdG4BJab8bEXP2oBP/2rApa49NmQOAi0Ld0xxIvbrFr3xXhdW/
J6npbS/q4I/5+ZeojQFoig/Z5xaLEP86BE4/THnOBx1WkNWi1oLwmCjErD2rj45zVkxlxTgkIAOa
/bU1OnfzqQmCjqla3NpQF7QP71kMNxZYg0xd0y5U+alrKpsrqB1Wit4T5rL1XF5gsVbdjrLI2nHt
Ghk0RIGk2ccwQtxT6k/Z/6XsU8//uavob4eRqihIFvMB/udukqzD++RPbf56NJ5ZgHU6DFfa6/Zz
t25AA/jHT3+s+1N3nw/1Y/sPdbTr7Rc+lNKv334RLmJg9lLBvx3Tf/+7H3+duqFdVdLAz2Due66Z
yz4f1cee/offz1KAHj5foA/5Dz/7IUmH9ed8ZY4Yr3hQ4pNU5Pti2lCqs+3sc/ZPTajdhCfbU+qv
+85N5naffu2vXf0X+37qaj7S+df+2v2nff+LX/t/7+qv56XRtDsIdEP0fDr1fz3aueJ/PloNbioJ
mAr/uNL/xZ/+6zmFux9WwP7bczJ3M5+TP+37/3k+/trVX3/tj+djPsr5zP+16782mSs+ne65Kwea
ZCIJIerSwPbOXQyYQJwHfD37dqfgPQpcuQHYIQqjCR3TNqDbJzLzVtSQyubaro3BdZhq54pbD0Cy
oobZQNxO3UCs+VeHlA2h1ONDag9uEmMBxwpVLUvW6yctzPtjIkMN8hN8eHUR4K5zYT55MBgGfE5n
l3baeMJxj3HKoXyPHG0EaOz46M+GTR7Gk6qS0pzbHuEAMFtiNcatNTWkXbAGgaikLPZzB47WhRdI
OX/q12MjFNRS+IAGvRc+K2U4i7wbm0PZsegZIeAS8eTcOcZ9GT077vANas3wFJpyeQwxB9AOL5QD
Dh7KgSAUUa5gI1agoBlEvYbpg955YiGhT7AuqnIymoIY1v5D0grCyvR7wId+lbZzktpi+UNBTC6G
YIwArhDgcBs6zVCZWLpOoG2CL6HbsOcMZs6ICxUPrZ6EL33tuvsoiuEDXzEIGQX4vGZ9Vq+pVhV9
64tEM/ZUa/biqUdA7eoEDvAXCGoaUzhUQuJ1kQHd/gZi2zeILxn3kR5DRT0SkxdC3r3xvPcRmhCb
rIIHVsD67sKhYHuBCcNetLl18PTCFCumQVoAUjPnuUUBYZizMt6oxEEDB3LOrXeoaxiiTv0U7aQj
jKXuLSw9vBMWJp8DwCDgKqV3jwGEgTQpHjlWHmByd8RiA19bMD2/OJ4F7F4NHb0RCzI8ks4TjM5M
iDV2GQwCkXUcLEdDJgqgoilbRm6wAezcXEJa3n5ybNhkwqAl+FULXcnNGCY5SEFozHro6GZA4a6o
cT6AKwMJJftX7TCW67jtxZoa5yPoAwYUWtbU2LIstoKKgXmrBQy1WRleG0ISVkfPupGuUkiAbKix
lKW3tAbd2NBfYFjUgp+SFm6p59T01BKfzWpL+1oM2GzZ2mzraHDtsssIK/44XPg2tfmxwHrCi+fA
tcXFZ+aYJ9qDp9mwSJyKI6s4xVaPmO04xi+sU2JrJ2W6otpIh9W8BvX5HdVCQu872DbB2ZJFd/Lq
4Ky3fbzkrhHAAFyrHhuQNbcu6yC8M2Ulq41znrlXrR+qR9ZU6rEdMj+MZXIfV9qzBajZATS1cWPJ
RPptbfVwoutgS97m3T7xnByWY9k3aAEm9zVg4ptsAs+nZgHWnhi6eA2MP3RWPNt4aRNoI41mVh0p
2zALtg14JVqTh04wyEcJLmnBAfAulCYfbT2BYihEEPZpAmYWnpdgXcreAfSPnYe0sqBFZFp3DBjf
XetAXInKIlCM77getusyhEY3ldFGZtCjqhMPC0LTvtTOLLEqj+B4CiFbdEUVZuVdVNvqR+HF0eRw
dj+yDtIWBlgXCd+bjcDtHDg9Fpc9iS2H2v+BNlQl8OjesrWevQ0KtmQRgElihHmiHZfRAyDa+Prj
qnlOe4nQB0wvv8pGvkJmCUI9gw0HHiXrVR1awxqRhRKsmf28MROl4F89FdaB+lUTYJ16kTTQj+uZ
rM5h+72J2uQEV/fXvvKyjVNBOW0UgQUEqLmMIMNjuOYRho/jNbb7pWicdJsOqtpwWYd3+PS3fVMr
rKtM9XMO3ukyAi5706bOvrIUaLbASfgsUeO2ceU+tWp+51Q2v9MSwJnNEeu+VGZIC1KYGHIWKhri
O8Pgmxg6g6cMJ7jv0mAHDUkNcnjYVFZYbjQeZguoKGgnbjvtuo8btQDqqq6htw2Oyi0pJaLMRdsm
qxrKIMdmYrtQitq4WCNe1Xqe+G2E9SQDoIe8sy5ZLvQrlWCJYTI0iTjQcGhAFZWn9xAhhLo0lVnc
SBCey2FeMUXEe+tbDlvI82x779TwFRPAvCypjDZ57uVXxp/gq55cXISxrjnzc5iEP7qJ9RhDDuFc
pnX11E0wUBuEtJOmwuoJWnpgeoMDBMkgfJwHMpR3nlHJO3x2bIZYc04uJA2ABYCcIh66+0kA8r7g
o7nkha4toykaOBZ9vktCYDCsSDST3O8CUMJqFVSu47th2B3cOt6nZe/eNa7Xgy0RmatAifS11ZIv
dal1d9FQ4VRCuBRR0CpbGJqGiFHOBihSDm9WFzQbG2CZe8SAI0tftuHo/HA15wr7HshvZFPEsGKQ
sTetfpe6WIKw6jh/oDJgu06tWUINscA7ME1kvmWiHI/6oFkbhEViLwKWI7PZtamkXEIbUTxz1akF
nOoUkDvq1PKOLSrX7BAIGfiRNrqCR+CcpZQlebbFqvRDXjaQQaey1p4Cfw7rlymz+XqAK5kPQvVw
HFx4fYeeCUdIbqRf4Mnke4mW+xC05dukdIwneI/Fy45BUCO0NPsuSDUfJlHjvnWmM1TBDW5Vamm2
0Jr4aYimVWqEd82q73/aQ/3GnMZ8kaEHvF2dii1kW/K1A8Cw019ghdpfIsy/dlZd9zBUj4ylLBLm
O1CvP7GsCvaDgmD9aB4h5AsxFLd4ELq1ajUF3MLgfLValh7tESuVQQjbIS6L/NSDpLjq2m580WrY
ORgbvElMbZHnzLvyZWL3zpXSYMV619I2rlLrHeBokQuDCm1iy1sAUWxt5rKh4sUqNJSxpL2owohH
fdsbULecy6CQVyxBe3wtdHwpFwBmPQVp+iMVjfHD9qrFKBuF8GfnLUBFye8bAZHT3tPh9W5iJU62
Gih8iQcn1Tx/zWHeWXixdW0RDbm6Kf8xuEb+WjdGuDKttttZVYvoQVFjOAskCL1tfl9z23qsGhfY
KqDfeOvW5xrTCohuA01ndwJ886SWS6rNA7iZR2NpbrSuTk9m2duLFtBNZUFi02n3hlGrawoBocdR
grXpCLsHNom726grw5ULRMiy12vn0kNHcqOPsYRLsefApQ0ko7pXW6NTcsNLmd1FoBZCzC0Pv2Wh
sy/ztnlJ0gpreZnV7fQ8G+7dDsMjtdDFcGeHnfekRzVMX0Aq2gqjCB8hDfyeepDV41k7nGE5H69S
1cQHw1bOXe1yzDYhYveeqe6HZ3X8voUnDGaTECGvdKd8y4s1h0PawoCT4SPrhlPodcYXw86N5TAy
+4S7Xh4gnZSv3VwAOB9BMi+UsLoqZO9niifvOSg9k7KCurox1Dh4Xx2KtJZYzI+bddEa6t6JWAGx
qZq/DpFzHVUEokDmnAwni3+OtnoH88t8GbkbLjuEfq6xCf95rjR9A8U2CGgI6DRGCL5oTQIyOzMA
P2PVGarlxc+WTfL0OiTUBhsqVUX2YOiV88NO7BXnzHiTXlf6cIzK7nQnjre6zctdIc101RRN4tcB
blSzsa3txEC6iqphfm3kClZSPcARAKdhygeF2rR6xbUUSxF6NTywq2rXtOgNWEOQBCq7xEN/l0Bi
7BHsRw75AwFBuLKWKwNaEBdTDgHU/KV7DHPwHDNcuX0OYjwG3BIo0y68QrsacHUDX0sx3K0vZWIP
a09APj4MnGpTBlV44maRbWHw7h08mcQ7J4rcfVmIn44D2Ri9144T1hVqCiaE34tyRzkqp003tZib
NZHzliSs3cxFc7MobJuVl/R4ySpuP2Zm7pdj1t3nUw7ek28sModTZzcwsorMymeAge0o6w76AeG8
99G0sjO83YorPFBCv5Eq21A21ZrimprAtzoWltinFlRElYjoAzOoNQFACWkJjDEEiXIRtsty6OpF
oph77ETbPbXWQ9/E6icIeD5eSACTiFdDuqTCBfkIRPCuY1y/550BbJTHvjdQz+ZZDa3r2L5karjK
LvL2YXe2Qcz39di5l24Ic0HEBV2/hbn8BHsDXjmbSm9JvCoGPwvHYg2v02ZnM8ALZO+Wzyb3oHvB
gMylrNfn7apX+GaOTN4vOGYVdyZIFncuiHWL1rCH3Vwmx+S96Tnfj0PQ3VF5YkV3tlNJsDPwkva7
nm9TKAyeqBLeu98h15sBWptDeL5T7XMKYZB9D6VDHw7HCl/w8VPXpnBpD4angMt86UbqK0EjoXBm
QKxJg40E5WkDgBoKiyjcFBGDKT2aUDlhLWHb6O4MrzmVehMdmAa0thZg7MWspl/YZtudeZFr98Hg
XPBMZ6+ygfIv7G4Ad5myXuOtAsxKpXXUnExgNhX3w24U4T2sLPJj5P2QWRwf2tjKj71dXY24UKc8
NDg8Tg1w1Q39Sa+89NLI6rFwIBnSucV17IovLR+Mk7SlcQL51V7Fmlb5TRjFd0HC7otSNw7dlKNN
PKT4f267J7iVCzszWHFPOK4ibfa2YcKQ1pbgLaQc1xOWxNzGE18n3bWCbf27UbhiEcL445IHzZdG
MGc95E2PeyC1XoZUwU9x8A6BLfJVWQZ7y0r6bYIvh4O0bb5RNQzk+gRrARzxoyJz+TJss61Xe3ex
lN5PQHxa3QblMOzAuQC58lvvMnxZAwb04oAJ6LeIMW0c/A6QIdDENQKrebdy50WrINEFqf1FXkhI
5YbwCzGNZnzjgX5RGCDvXS+AtJSNN+wC6r6AeA5l6LdyBHdXYlFxUppYaa6jANEY4ETH9OoQygBh
UVF6X0YGR1xznUvR/tTabpXj+zNcaPLNSi/gadsH2nS9cA7wqcZAFJd3fQcJ87HuIt8Eu+RbkrFl
Egzma+gUJwc68/j2gtA9OP/BZkxd5wUwGBCw2+rNKTi+1A1Y5pbNwO6HsnoHcTTYYi5nbCOpFmnQ
iu9wuOgWrSjCtTAFzmdTtg99X31NRQUQKZCWD8FoatCfgvUvxpodODHBFl5T8gwj1mIFXAwkxFR8
ZXoJfQAzGl5YBoiix5T32pTV9xq4n/csbu/EyMFjKjPzrAvY13il0M6tU2eQYku/y6S2X5kQFT62
A2+fwEfgyqPo0YUmMRz6jOcqcowL4H3PlCu7UmHykdaLwpRTRLG6zFgioUMMVag8Xg8ZZs36AHeq
LNIfC6t3F7rw6kMD845lnQc2XGpksM4VKBwSRnZLKH716ylMu5NTiNP73sM6+Q6ql4HN+FmGjrdI
sJa19nKOSQuGanWZC+0pG0SNs0RYtFg4kPSD/RhU9ECcgvt0A+neFvA1vey+AjnqvAFzcUtMJb+r
JB/tf7bRk95542gMPZreh2dDfu7NPlrgeZPAjjj8mpXWt64Jylddj6NVaKp+R1ZWIOk7FZTMFlYb
WUv8BazwMKCjYHTdBrsI1gSXqgdBCOJ90XuEr0I5lN6T4zklaO9WtimF671kHhj3qhLvWECzfPhq
tacKzI2qWpLiMMkQU4pUiDXWOcdcPn8qnpti8uRDIw0S961YeNHk52GGWKJpB7XqJ9NyN+MCt2aa
7oZEz65mVubXRNhw203KN2qBL9yJ+h65QCuCnpivQxaCnwHjoGtQmgYWL8dyE+Xe8BCUFazrJ9my
Hq6CZjbId0w0QRLF6nk3ypfBwwKXxwXW3XhYvCRmFi+DsLB2VGvpzbOmanx+ijR+Trs7Kg3Msjwn
LjSGg0YC9wHJjXrn1UCtgUWbL9uMgZwyaWiChmF9A6oTE0Fc0kHDi0sLtHSDA5X3tKmYtRna2DhT
LjeFWsNCeptGsAPzbAe3Isz3vprhVtOi+m20TcDPmGHs7CjwHoukvUDsvH4Deq33QW7pTu4Q8uM4
ZGIZunXyymW4JmCzaYBjZQAoBBc/xvF0QZ72ny1GG7doJ6S9B/nwydSEeQB3ki0lU9F7qr2AENB9
ZZbQViCgOjvIO+arSjT2ogJ9Eh9rue23sLF+kJBBvBsgC2tptf3Q8BpTeqbemLQBCDSrcpVpOUjO
+JeLgYHoU6R6gbmAC70uIvmqRK1LFe0NKCScR89Tz4UTHQBJ6e/wqV4/Z9YlD/PyiWOR8wFPGEgV
KHXMJLiMwfBQ5DgLoZO2SzPsS5jO61mxqA1Nblq3tA/wZs7B/4QFFNgo97QxPEhVqBgyWZgbtonv
gqq5DMs+XTsjzDGpTdm5wDXq0PmadusGo7lOnUQt7NvhYQkLht98LFsHIHJ0mxCnCBwt2gBVF++D
xHu9WXI0zkWTsQQdOcIp12zxIpIAVhkQbH2hstyEp/WnFNXm0vnYTpPg+Ug3X5iD9kWQayOrrIPm
dfEFcEwba5dJvIrApFizSbRg7OLoNLUFQiP2C7NL1jaxPeY5C5FDeIoJmFCW61OFpptYKsBUTuuX
QOe195TiWNm9pbzfqT/VQjH5xOkRaUMdU0e+cKBN+D3LsWinB4nzAN3ubDMU+IArHAuOtyNEMfgo
5PvUFoxzC9+Fk0OHBgoMayxgzBkD4rpxxgvkhzuMq1A16mzIWFlTRfXPCtrDFPolbuPniNcAFYmY
PQloh20oqzLTfML3jrkpJaLp4AsuR7hX7zVgaK9aHRW+LIz4e/rDLpj1zQZ7Am7y+OyoR2HuBZB5
a5cz/TlIxnsthFwTC7qnfMRwoWqrha5Lo1ZB5j6JUucFGJIRLM01nSWnPI+jM0sLdcG1aXZaFX5t
9QA5Kpo2IT4VdsIVX6koi8piG1lwF8B9iQczLL7BrkCcEkNYBzOXDdYqr53T9CdBVFtQ0voTPG+Q
B3pkDyFfJ8PDtolgnAUhN6ylV2DU+kaND8Q1Bo9xPwAt2U6EEWFCBNoqvPKBG6LdmCEcgjKQ96/x
BKpzB9CLOm3IIVqAwRs0QfOpMFu+7HLL2JAT2gDJ4qXO4ctNXmdU20+N9alxNTVWChB5M+nFxZOB
uqrQ3PZcQehkUjzN+gBesGl6JyrImeKOnTyrSr6nSqCeAcdViBxQbd15+X5UBVS2pl29FlEcKNT6
KmjZU9Zq6bpOVQrHDlx1CC9m6zGsipW00wVcMjFeeY19ANcSDplTlsYwXQvX0OLurlSUha1aJpGL
m5RP2jMS1CDdiNWd3lpLvOzM86ykNxWFYcrOBfe6axImvu6AWYqlmvyxx1ztLmawviXUMUuDZ612
9ZM14Y4t3IDLQrFoQ9neEcmedtV6KM/lYNcuIjCIsFo8JkedWVAXnvMZq8cl8DiQP5iq5wrBsgKE
Echo6xxeHSqOh4ONBbQn28AgDE1krF2wDAaoCHgWvIi+j+FPg0vtRwryIMs1WMTVNTCxLKxObBDh
IeVAYtkqKh4ymSBIOjrhd9X9rFUB3bt/7WNlY7aCp3d10ivJdiK5awOvusNnXeHDF0ZtbiM95Q0P
iLh6qvYs3mNaMvZLpoZsqVuOWBMClTYI2kFeSem/yghbSu06oK7W43Q5qF0g8WlpMmXjAUPs1Nc0
YEHzoJaPoQX8KaXE79Rcq3WISlixjqVVcOnqrnEvhS09zJ7C9j21OBYTlPkc1+BPjY2QmEI71VNT
BVhyR4Oew0gPGoHhXZ90EitD8MUbbMHw2ltTAyswByjD5dre4o/DZKsNFjgCHGwHL8PslqFixCbi
LZMWgkxTq7lpbVnuIhZFuqEK6OTDtS+FL2bBOMxDtHuar9KJxuV0D6wFLXU6r1RORULx+9upp6yN
FlRpTZbgXlDzQwBWQ8L4keZCwrOifeAZnk9Zkyu5UhAy2NIkiPXwkLYGcECp1m1+ZlZoPBmlN16H
xn7IUq3d5Z4A8zvtoDoGVoHEajs8g4PfqazWEXip2IHKaTM3o2wWJxBAUnnpzxWQhEw3TIzpgoRw
wyZoTwhwLm6GqFRGmrh4VwrEvyF1TGVzhRthsc0BYt6fy7Boq++6OH6T0PU0vIVeuxerxuoKQdEJ
oU6AdQGi3h5+kWcqokoqp1QHagXke0AD+SD//HsPapKZMmKLuXU5taa+WJuvq4m+RrqLfZCWewa5
6FnSkcoT8ueC9hrw32CzAfcJoCwWd79DX2Dc9PBo3TRW2L9Yzbi5LUsCcu6HIrFPeVNZZ84aoNoL
Az5GPDyOQJE969EYb70RxECr9daYIOkH0Uh3mw+dftDa8N9S+IR2t39qF9rhsaZ39QCpqf4Ok29o
9sijJqGHRBMSPsUlAnsIdjQhcURhbcPAUD7VdhqH+pzXX2C+5ULLDO8KTCdBip+y9OoAhbDBNyay
9GLp87j1lYLNAksjMVFQAP/XYLsMLbf4SD9hC11bpx7GFqplXplehZ5trCK0LjaCYTcF1ME6RbUy
jr8EUJHVgHE4UqWZQgJ8gMbaBisF6r7xapCrUi+CmhqyUHCq72Vyh8BedUclSV1P73Oo21OdlmUQ
qvUcSM2lcAVOrVeFGL5cteb0EeJm4Y5I/7kzamtD5A0YqQiQ8CSAknhtsRcpIqigifax1BkI5nb7
Ugcle+HdJDCYsngVNmhVVXWDFcWOle+3VzqW1nVIHIgmuLsV54xdstIcvpb4TF0GmVcexgb211EZ
X3VpH8pfOq7ppF9gj15+NoJG25R8cNYxgsBfXfhAdvCYdvqCrbPheHM3jFu4wzQQNourzD56YKgu
ZRx7T9KC6lGDA4BD+CMJK8EpCrEQK77lpjrKmXbNnn63JJGlOfevOtOwLVjEQESIHJjY4PR+n8FI
s7QcGFA2kp+bCqJWk9I4bTrMVn+1AIMTFpXQ/2mUdWtBO8190A5cg3zP7z6GxGLX3kT00ABdAISh
ZK/FhvFYCTWuAq3P11gAMaAWMZQ7QEOUT7VO0Sfntg2eogRtdfgjPhp8RVXUvK6Ki97y9HJrbUCb
hkGrea8HfhhNukTwW1zUvE+3nNYXShvUWKPR1dqeCHhs2pSTmnUXuf0BEyqfcuUkYX1LTZXUDOt4
/QEk+l8tpvKkFM1C5LDCHUTh+mVUQo1eh9VeywEYGNzqDbJy48kOc307dN5jM6T6iYo42Ar90o5i
D1J7sY3xZgB1pWynBYPiDu4wA6iKha5nJ3oAxkFqR8yw7uj+pyIovkG71ETcZ35o/rATwiK3Z4ha
ebC8XAV6X6/MHEuz/n/aIQpGdT//yvzLv3fiiWy3qsQA1GZ5sbfABN0rpy32lGW6CcvpXCgf4QQL
Zs09JohqyFcO7rylDfe0VRFBSQQLtb4EvTJbdXgCF1yxdmv2vcmxGCnGs+b9uOWYNWRHt2t3Ohbh
1qGZ4fCnNzq9venlbwsjW5RZhZP9u6LvuubcYsCgFlYKASXhePG6QWzr2vd9uMbNZvijjqhGNWTR
lSoGZl/h0ioOxuCJs8wQd28HcXVVrO08HYKIgmF63E9lCtF8w8s8v4UCj1+aSrp7aCsg9pbJeh3q
0JNdxizQT9lEIREyPnBMIiDlwPKFHeJbfZnqJTsqHbK/YKsFLcz4uleJoelogXy8dMIU8eMCAj6I
IXCs4CblmTYaDChvqbo2NzwEx9Ac3N4HE7s6D7mNFZUoAEVGFBCK5PicW4K8VZ3rEJ45ICNBxLrV
xmXUV+WDqUrYPAd68aSZLPZDy6pepI0vQUx061OSisiPahgzxIC9AfrR4Ea2Bli+u5D3xMIRgknB
1wGGQcvOMopnrYCbQqm+BXYwXllt6RsXQhlrQNrchTtazSnx+EPigECs+qLY5FgiWuYq8aNQDuBM
YpNkRr/WBUzPqQzGU/19FvSPqYx1xKRgs1qCiCu0GFhDva7UBXP7Iox5voL9Q7MSrpYsS43hazMQ
8W0TVd66521wHAJ4n9se/Ll0qKjvaZMCQAy9zkyeQvD+lnqT9VDisb3nEkshCyOpspMZ5sFzbGQb
CK2GYDZiCA68aEmtQgsrKy3YjgsmYf4YGr3ctXKQt1oLhB24MMU9pg/oo0oMd8G7vlxkZmr63Mjy
fQix+j30pn6l5jKqiOVEzqZqbgJKBwwTmtOGWs47zmVzE0pBWj8HJJEPq8Zsvw6sd7DUJtCLLJ1/
JhGFwqG4AujacUJPU56aUorKtKEG0fcJlON6Y3qi2Htl3+6cunhkgWeu58MXSdT71QBdqloChNhr
B8ucLL4AX9h3E9CfTVBwZ7S/S8MpAN6I7IVnh5qPwaKeRox6XyoXi3xzPlYOJCnyPNt1gDpgmRcO
gpWOGDbRA6jTbjRj9cWYukYkDlHjGhiUfWEMZ4WIPuCl5aqyogaia0285THmdbEE9sO3xxycAScs
wPyFtUB+uyJ06ugU0+bWKKhNXJJbmoqp/dwU34XOttfgGpa0ebZVE055MOws29IJlBhaa9AqcQG6
BkFfmJpOpx0aETlcrXJWXgd26kSDGMFUPp9+uphUdrtEc/VcM5dRat7QdZmzn9o1Qsc1ryMn2FqQ
ZYCHBcL5uMBzM43uCso3QBUNt4NOgfwcfER2SqjSpC0wrDjieTMfO5WFTeP+2pHydGbm1pT6tMun
7Ic/Pu9ntBUOHnaE+HJN+sfYYu64ojug5mY6+i14/UvIamAVqrb7dEWXC4vd+X6+0HOWyuYrOmc1
rQAgbb7gVPN5P8/1lnkBypQITQlcjV7oCLHWEvIf2FSI0eF+zjQ1+lSAkaj+lbQyQJvhzPI4tFgW
7OXexti9rxC+x805JWkD59nyYz4TkIRuasiR0vWZT9eHx/yWvJ3dvHJWrResuPltcDHZb0O8tadN
PJ0PNv3On7J/KqM9qIJ2m7NUhhWxX13pHYLDutb9bBPveHtS6ZmkTTMNBJTiRNqhPD3If2rzpzJI
SeCyzDWff4FqqNvbLwwZsIFVGftA2mEVaPrb8zWlh5gu7KeyOUupT7v9qeyvXc3df9ot8niJJZuw
XYhpjBQ6PCd/Jad8O91BNGZ+qCnwUZ1C2wJVQ5YhSbtS/tYJ9fR79wFwC7i5/S6klNmW40Y16ZY6
L6EYuhzZSoPc5e15pseUhq75pfCpbH6S53Z/KpPGxNygW5Eazt1Q2Zydu6Fbes5S6vbEz4Wffmru
5k+/1BomFAPDp5TVUGOe3qa30e9zkvb9UHh7E38upQYfWlFybhSJsh1vA3lHY+yH36JWn3vFzCvf
tcG3edCwJ1DYnE2mgYVGFyqjLKX+23a0L+2WWOlyjE21vQ2r86HfhnU6vn9L0vUQNJJTMgTUCQCe
t/lE0KuG7u3GgPMPa0F+18MQNzMNYSkCavWBBgnKZ4AtTgDK30NcCaeRpn6ah1bq64/D7fSinh80
avKp3fyMUUUcehri24N+e8l/eo4/7RtkGlax9P3t4J3821DocjdN3kcf4iFQtOsQuDDHdG1hoQVp
uNj/a7L2YXoQ0QSDDmTe0FHzMIarOFs5CG6s6WTMIz9lP5WZdBaBXqPJmYoifUXPbE5JF/DorYXV
r43WW18HANtHn2ZbcBHSQPebnnpqHnjNYxdBVVUo98Mc9Hb0dB1Va2i/ppopTUBv15QmoJS83czz
lVaw5dWCxtnSTQOxvnSpjfkA8dDfZ4T+8e1SUuGH/O/LCDwfq8Z+N99Mt3vs95yXuqefne9WSlEZ
1f4pS2V/6io1lQXZlKU1fdvTwVHTOpFfQqBh8c1QLm/DLSvxhQdhAQ8oXnzCJe2wgHzKj2aa3dFI
RCm4RnzMyijLVk5m/AyZWe6TBquQQOaV+wCKmttAYKXh1JYu1HcixGAMbYRmQltuP7zSMCvG221+
S9KrsZdxMvqdlCC5Io6wAPrg23xiKEUbZQP9z/J6rcxLE4O9P7+jNQCZ10Aqnqmh1tvGEr69+A4C
nRpdT2/lFKjCrQLVCYpcwBrDKEEI575UHqjkfbmhMWesUkxlJBjkqxanjO5eerI9u8HLaHQcfOc3
4asG1TpYcBbZolHKXlITQ0HbHzKIeAHfNlaF3697Y0lnkjaYC0E7g+/oKOnK3IaqAQa5UM1zH6is
jIW3wBLL1bGH7xFYNTvs9+nCpJ2WISb+nR7xVEYrI25rHIjn6725p8ek8ppt0mCJaBz7AyZKGVbl
TLhvyne8MZIVlhuhJj9d7vn4NOCeVxC5eIMf0hPAHdpKwTJi9GvYUOxiHct18ARLF5Cyfe09j61s
NZR7TPSsFW6AL3TwH77qbhPrD6W3R42m2/P93an/I+zMlhvHsXX9Kh19vRmbI0ieOPtciJoty5Zl
Z1bVDSOHSs7zzKc/H6GslNvdvfsGQYAgSMscgLX+wakWqASRhV9ztvuvqNkJmZG23cvH6/aTLWtL
eW/LQT68g27Pt2z8cEipkLYNS+QRWYtPmD1heSMnpn6+LUzUoXHHIneIuRQvedhfq2xwuu00lhez
N4kDgRKFtr+3huxC4myloWWTBf5JxImXze1FZM9F5NobedYESc8l47hCLn0blKy7uYO4WZaHC1mp
lWWVGPfpe6VoWJ6k5sEMa+O2SL2tYm8zC/kgyuf8Pjn40GbI1YLsc9v8sF9W//0E43aMvA1I327V
pPB3TTRsYZHZt+XSv519CKNGdztvdrcXrcHPmP5Wt6G1u9+ruTA9MEPDXjaRUed7It8pt03ZKuty
SxYiUOgU4GDB/HHYmvqM+AZ+PmZjbe4vjts0WN69v6bceiHqQ1KPBf60RD9+xSHkbTLGIlh1WHvD
mknfPYD3t6h8KG/zGXdW4z3vFMKLludm4biXdyQAmAmqge4hNOHvNC3dysdP/sfJtK30PnL28tZr
5/7WQZ47Jei2zot6vk0V5ZV9OO+/ags7d0nNRqe258vslaNQt6C4nm6vs3rot2hXPsvLlqOJJih2
WfsznCJHtMdGJYQU/qGHuTZvbGUmm5/uZnSS5f53X3h53bcP5e3pkV+12+Mk/0JLa6LjfBW1uW5r
pdjfIx9Zb+jrbtby1bsJsarjgFmaZn67rd/dgu825cWbSV6sg9boxKpBBW5fZDYfCTAH2zTmLpTf
eLn+bXRiagrZ7KCMtvAu20PcX6s5Eru0MbdGbjM3lXeT3aQhxJsW6fT2q18vHiRVpaM2v6ys5RMh
T4xN5UziBzDe/faTN9bHW7QZupes8NfY0+7nOlyYd39Frd79grdfdPn4yy35K6oAvVfN2OKf++u1
ZXbFtC6qiNfer5kCaKRjb2afedMTC0JhbZkSWbmI9iOAAvwjeQvLNehtU070RjMUpBuWMd5tzn5J
kKDyI4z8or2JouVa9pZ3cBhU/LSy3iIiv7DeblMceb53L537U18z3VtnY6DffiT50zRh1K7LXEfe
Wq7qLQIJU5Ucethys2fG+rjVSWDLx9XI2qtlxgBhbt/+gRAC3hR/vJtyTcDXNkmH+hcx50l4Lolg
Qr16w48hcARb/sKfP1X3pZ1rFHLlHFTelvJn5qqOIdr7i6OA2+3uv7+rkUiKl+/dve02l22Xvwtx
RP0WA8m16ruFnvcmJc52yLMneUvIu0Fxp5nHevCGGZLQHv8W0EC8keSZxWhHm9BG6fHdUyM3b0Vh
rVK9svfZcscQkXM3Fe43hxL54mUCq9TqztAgA40TYXds583b2t+yM9iUocqsbHnJyX+H3NJrVBkR
rP/1Jr1dlNx3u2m0RJ03clM2ykL+1+SWQS7b8/902sy+lF2xJgP+Oy5J+m1R50RmDlxNKQdAoaaP
+9bwV8zO7lpl19hlp3sDUpTyl7nN7OT7yKwAru/l5i1QKf/5t83RaYKjZX5t/XQ43Nd6OB4wETNF
tfqwCJxaH1HWOUVFU5uv8D+zTZBOq1RkwO4IKYXqDzN8HUl47qedtfwfkfYBRCDvE/nauv2LbXC4
q+ShM5fwg5wDLnHUdCnypZgRwdtEQfpJNsnCrB563AAOsnsePrsul5wus+BxeSJFW2M2kb2p85c+
PI31kw4FdB3n2740n/rWANmikFa1bbARjTZ6moDmwmQhSKu9CR4c2c1wZdbcPIJE34bFVrdSag3v
TNCET4YjkqduNowDOqvPweLEFcX5vPOV6DtgNrHOlV5ZuxVqwAHAJIL5dkOqPShe0U61vNasf1bL
kmQWWkSGFwXWGl5+eow7J9wbhqHshB9l0GtJVBSzY1y6si75XkYkUJcqTjufI92qt/ocrTAJ9Z/n
6XU28MrLwf09ZylwJ9XNbNx4SL/1ysSAAPPcbQRl8ZpMPxpw089lX4pnq+VeUdK6g7ododTsRO6n
BgrrGtStyhtOWd38QKvA55aa4KEqAVTMdjrhU/2Qs3hoVMRVdFQAIkU1wSlYZyeeXS50HbljuJk7
Y68EdfxHaX6ejVDdYfsr1smgvGhJgEacAm/GaNZ5XhqfRfh7D3OoWebDOChhFbAkNbG1JfH/oxmy
HfKXcL37+oeBrZzixRpTW5CWawCf8xpJs8Cr0rhaz9NWS/T5qDrxp6gbITVlWCKh566u6rgYtsI0
41Ov4Vy9ePrkiuBZLcQ5D4JVOfFy7ISDmL8VtzsNa8R1GpcGxsVBfshn7ZXrMY4jsIKj65N65Pkr
/B4GZiZLoHAKvCDLxWCt5nySjCiLIQWYXM1674llBDmMLXs77fc5h6mAZXv65hZfxhJizuQO9lvU
VJ8svYU/2sbZUzuMICTD2TmLYco9M7Kazf0Df1tGIYKfrGfYD16HuKrdlfkZLTdvCPgRcP590Jd/
qbEIVgR2mK7ld7szfdfLhDF5onPHcxpqvucjF7l2lqpqqM+wE0ogPvpByfCCx/WQdFekTxtMfnSv
SaBlQV3oQBOX2lbP0ZCcsW2odrmbrlKn0/DLTLp9VvZI0Edjsg66RKztuYZmqkYrHHyD873o4F4d
3TwDpMZ/tzLJmbE+XThnj5NvadjwoOXWK/UFIwh4fPVoYFPmod4debprhavWERe3y+MHsiv+Clgu
SGqlh49gNwmx7YvfajHsjjFGDvHcDqBtb8VkCtxii+c41S2ctqJPbZ9inN2W1qpyskNiJ5gABDa+
qDiUAKtXwrNTBu1lNuv20sT1pu8RpZM1Ix+1UzYYh6ysk1OyFKmNLH49Pc8FdB7THcHiBn+CDckv
85zs68Iej2Oibf600BQFUOYcYr03HhDEr/aI7a/GsSo8KMEhBswW3yAyN9vJ4YZyEMdYm345rpRq
ts5W3e+EnTWHeigAlfHhe5Bb96L0I5hCRrIRHd6pwziuHMQqn31qra+a69q2CvR4ndcCsyCQDOnZ
tYraqx3Uda05cfdapTZrJAihNlpZcAyN3gtKR/mWFO7RwXl0QrKjVVv/GwL3CRCEGs5MMbXmLo7j
nVEUsHStzvktTqKrVuChqcxBj2tdQ1LPRmtgwMICgeVSXbVViJT4IoKv5KW1x4OPVBVKfl5b5AHJ
ugkBwqjErVIowTHtAi/P5z/qVvNXaQq5IByQLq3Mq2nV5St8WEjpLiTUkn9j1olgY/u+sSq77o/e
L3AzSpM/lDreqGKskOCICAskXcSf7Z7KuPtiRkWEYoaPs4zPvSQEOfcoF4exQliYW7Q4JJneYFPk
voRZ+zR1U7vvIPl5AxYHJ1huL1VPElpR3FVMnv8sNFVZZR2oWFi9iywA72miJqpnYQTbJortJYLm
yCDxWcPIbf9stczTWPDBTgMuFvvOrl3mAQ1SwqQWFooEIIi9U0GBc8G7oIqHmafZYgmZqMa6DMKV
GyP5qXU2pKHlZgQH2q10RHs9oPfuaq6Cl0rvpp2btfVKFGBZdLxwk9y2SIrz82l59gamPkNaHuc7
a91mSYsr1Hgh1DqatnhsTB+lwgZCD5ra0UrXrdGzTMBnTfZoG3H5KVTabxp0tgefuvnG9JdrxYOv
4s+tfF5mdaugPdsoAyhxuFKBHvibJF+RFljlimltpBf0bPzlEd3DVOz0EQWFuvH6xGQVmJTrbugJ
mGYFr+yksL1OgfatQAjo00pfmapmPWuB+Oy6pnVUmsp6xm38R6/GzdYWJr6GiWdUkbmvM6IJcfR9
QJEZe4zss6iGem9Nz5npaFsTBxKP9BePKYjnFYwj41jqs+616nNalq3H69A5pZ32Neon1CC6GPCa
36Sboi7iNzH7rDdI/xPH0EiIaUZ50gT+1anmHICxErMwpuBow8Y6qZpSYSGP0rHWQ1eaobVkhIV0
7WVa5Gy6rj6PRaW95GNQH4Hm/kgQiCgsb4R+teuEctayL1Ut1DeEdadDmBXVWmjKsEs0go9W24tH
eylys7vUXfVQ+KF+aOoQVkeiT2D61K9lGdjQeDRj0+Uk2xHtXKl1QqIckNyD1SADYSkx0M068io8
773UQKjVKHLX41mGkWuJL6ElvhZ+kG4TN9c2ruYMWyNu97MoC8/qzRAu3jAC9mirtZON7iGry11T
MyurIfGxEtsryLqfmKz6XqxPz6kYWxyxkw6/cM3dqDEKKdCs25PNk7ivFPHW9lV1EaFCWGjU1yk0
m40y4O41t/rnBPNWvmwT2EkTpJtRJ82G+6A+Dq1I9kFubHQio0pg6Rs31a/F2M8POqZQq9Qa1Usa
kGf1C/2U1xg8WLMycIdhepeWQ3i09e/IESvn1kp91o0q2huJOvIV6D9Dm4XTGzlHoOV4IPwqYqec
a6aeNE4umkmMA6l8fs2jT/4w9SujidVt5gfGyZpwZW2mIfOc5FENG/d57i+lCSa3geYAuJaoDaYT
677iPzSPRrdlSpHmU4ugvYFHGt7CW6hX5OwsXKf60Lk6zF0LhYBo1CAvoxtvaY9he9cPzmGxvVyD
J1C4idNDYahnpbbrdVop5crCKYf/TrCPVG+seexmDNDWWmk8WGpobYD1ePD7sf2s7WhXkPXqmmKE
mqD9GNzB3KZdpxwxh5rWWuQgJdosr9lYz1aZ+wcACa8xczIl+N2vsx7/YLXijTgW9QGvENhNeHQx
O9onOIl5qVVctSae1hmRWdutvsaaiYwQJJWVW/aPCn5hteHDFRbV59RUSULn6akuG+cRyzsHZ6uk
3YYN2jj4dgGnVIcS3NOmCoC5TUH26Iw1BOvaHMrjNBhvVh32XIk5QvUX5XkGY3wIJxsIvZU1V00T
9TVh3qtmevwkm3rma8hzY38sd/ZlMrz4FiI/YY9SgxsrXtA4IyEqjrSyaX5UtPrFHLv6CvbJ2LhT
wIzKhaQRaHmyLUoFTxNsKKqx8w+80TgxSPkFj688dMOonpvYB9TvVMhT8e9by86yzdDWYjRcwKCw
0BBKvhitUh8cqyTr26b85FbTIsBRxeG6Deqvo8jR1x7d7Cyq3lZXoxpghVHEL+/a5KadpvPRCIuj
rMnDeMjxaBLTCVstUhf90O8gOqgvQm3HF3stt2VhBQ06ugOhu3tbpYnfusCPTy4YrpcqUkfkR4e3
e4ehb4N1WiPAdW8T3fY7VumAx3sw8I6q+kfdTf5EiCF4AQgVvHS4Ym8T+Njre5tRV5DXGoB7uZ5G
IMFqZzf4TnOWR8yFMZ+Za+1kTRZtMxBVnnST+9UJXoTjrHU7j577GjkOXRjJQYfj8lL4qfHYielJ
1mTRWGjbVrAO9rKq5vF0Hmcucumv61VwbTtICzgw2zvZBpuge4LCsGMWv/Sg21ThpAQHt7j1qLSs
fm5MHMxuY9ADAHa3Nge8vmVbmivVOs8Uf1N1P0qls18ghNovbtePGyeLGsze8ZsBkT/ir6OEF9kl
ylDmzflge2qrgzEHf3tqcqa5AqTbi94MJHPwP1vJzrdiGBYR8dzflwGc66IzroOO3zKTgN6zl+po
Z9G1jHfqIIxrwnzmqs514GGF0R1kh4FF1CGeFcy7l/6yC+opie+y4A1G85AJPXpRSjc/ahPyB2lS
Ry/xUpQLtLQ2s4JIFVVZOCEr1ApY5ZGIWJlgK4OUBoT7XjULD0Ch+Vpi3uJlhs6Msc6NVyZzw8bS
cACVe/mB3P1CrfcKdzZeg0QUj8VYfpN9sTgaX/wqvO1Lhu8qP8s0hxWW3iI55W38I0GxAYJ0HR5r
326eSHHp1zEOs00IkTXF+MSLp7K7NtaQPCk2C/6lJgu3WFwz/XK4tfmBaUBgZe3h6/iROUvR6sUW
7nf8fDsKc6QNL+hpI3eq2PI+V/i834fs3FyswJNqB9mGq9d0DBd1f3mAbPN7CP4hDK5bD4f0QI5N
5UZWRzMqL6MP2225yhzrzKdMifZ658aeQD7v0Gmmei1bIPGqwcKsdhLtSshLu44u91ZvtBfZJCKB
0fossp08wB9Ff+qN8SuTIu0qm9LYfTRLHgxZc3RbAGBS+o2sRoIfS636TVXE+0qvtUfXbIYXcxhR
+ij13/k4Di+ymJ0YZxir1ZYP5s+20nW8udCi51uPqXDIK4CzN8gF7GIbAbqww6Ja0/zwT6N/lIop
xaR+hZhtfOIHcNaKmSdns7KQ+As1bQcNu70oLS5zRau7f0xVeDDnufyBc/VxzJXocXDjb/6ixewy
zT7ZSyEq219VsIqfDIO8SVUVzbUr49+nUuFnC4yZuzxHiqMSa8WNwnUONfmcrGSIIKxR8Ri1rNqq
ilmvTCtT9k7t5aN+rnoNMbk6cvf2teuyjav8AU7RfMJusSZBC9F8FFrxqTHdA89msLV9pVrZCDv0
ufZiOwhUtN+aFEunAZUuxKFtwh+hc8l7xF9M1yiRhg7cvfo5bwAOB+p6wjT5yp++rTURPRe8H+dE
fwHgOa0h37osHd3x0ZorbZNMFkohc+w5oZH80SeD2A51TLihyEm/WvYGV2UNE0diru0Ymg8GXFGj
jv4cOl09BqX9zWmSh7lwo40+zzBo9Cr9HIid6ujM7TDLKogCe25cqZ/U1Fa2YRzZ5Hyz5KmNlO8w
HlGTqSKU/mwwluE3ng39U+GPz2ZXvZlaNr0WTargpVh9LcdMPSSLCQTrSVw2cZE8aHaLZBnSaExG
O30VJ0n8nEMZA7Ot+l/c4egLgdRDn2a3QsM4uFJGdMWicl7J6XRq1Dn2GKQLo3F+HUx0DW3MX5Mx
j8947sTMEEW+0Vqt2e4RGY2+24h7eGoZiacckYwlASyYtpXfjSkcPzWT/ZJYVvBdy+JPueVgL5Wh
/wW1hMyDWYUPWjX6R7uv031tjuUZqfaCDAoynMxDg6uWWbkXAQD+3bWVN7sv5x8awjP24nyU+ylp
Z7QJcHefVkNcpm9ONZnrOQqbPUoC2spiaYAha9XUR6QHmZoFKqYkSYmnYOj3z13fta+tL9rXaaGI
iax/kbVUz1mShur8IKujrpWbUi+7rawOmIcdUhgCq67Nu9dELB80+KP30apc2Sa6bT3L/lpkCyxq
rRKtPk5lmUm2DYd43MiqC3/0AX8N1o7L3rDm029ZE9pF1GSBz9jZMQdCaEsT/Vs4AgjUy6poByh5
YNrXsooVznwKiOD/HM3OzOULJvfJ67NK+/Mscv1RXrs/iHjdk3y/9ZiymlW4OxGlWE5V8L04p1b+
JmttPwXr0EzSVTD54VOPs9oToIVklcVtTtSBNlnEva+ttSkA8lELZT3BpsfXUA2eMAdGcx8F1SdF
VfKjXZnPH9plNYSJavXzdOpbggQr2Rb0LTMVgO1befxA7geMvRtvur5yz9NYqbt6JO7YGDY3tGyU
Bd5yq17lwb43ESB0zwWAeq8dY/s2gNwrdxgQ4w9p2v+GK/1ZrcuehZVeGGTQQ3Fuw+l1ctT58K5t
gqO0ZUWL4MDSJddrcdaakENswA028+7TrcrqBKeibAj3y+eHJFBjecA6KlZfyzFGU/Rn4vmyIgvE
f9iJJAkGc1NLwkXW5S59mrKHCEaSnunibC7FbSjAxdlq0DV7Jxs79Pngpzf9Nq7S+YzSrX6ErYbF
KTXZpNf6Puit+XkMpwMUywqdncF8g7LPPKhTbzXs/HbM+vxLG7rmW2LF22oWxYvsWWvZZk7H+VaL
pmrdRLN7q5UgcXGrKq6yJ07gq3qup2vkl9Zbp7NwNDv3ti+tv+s+i9PZtZwH5IDKtzLTtnY4apd0
cIo3BS52l8TNk9yHBCkaZXhnP9ZpmW3NhHSD6dQvBV6/vbWKdHCKhnDAdipJQxqABHUa2OuoL6/x
jKtdE87GC5h2VgyxuoQ+p3qPVEXuoffP/c+tl7K42+s9cZWp14KV4WB0ZJRFdXC7iU+goYpnGEja
yRqbR2PhTyeTExyHEe1OWdWKQkdWRjBZs4B5xJgLjgjVeCgrOusQ6OguQcZsp0x/1HEdfQuY/3no
lDXPLsqCK/j8CSKEdrnjAfrkNGgKFkqcb0pt7rw8W8gtef5QwhdHbQltkPhaaZ31jfvjwKLKeutN
YgoB/NgwTZTPAPzh+eFVOo9dHhFTnlbx2dEdM1j1OETWjq7+mSjKo+sb9bfMjX+rpAzZhG9Wk2HX
R2DV2GOM9Q3zkhcr0CNUh6sEjICWPAWGbzy6JTf20hQvhdxy1NjYQQSJVz5ML1SV/CsMrpUyNu4O
N+v5dSza596tii8xuUQYMZm2MhBX8uxUaVHT09qTrtf2ejZsRIvtagI1qERE5+vPtnCfMn8nsqQG
EUMRYSoFN2ld5IqC6ZaRe2GfXdMJsktRYj+emt2205xyk/Hu84J+GPZqHtheKWId4ZCi3tYjprVD
7odveZ9oe6FD3xdTn2CWUe3SrIs2wjiU5VC/IizFN6ZDtBKJ1Yusta7/qVPG9ixskb5NEbJQsJEg
bC/VRAk7z9TG6TBORCDbgLfnkKqf/aQ3dvmcdW86Yh6bxhAW2MhBXBMkdQl2LCvmGox6f8kiPX3V
xyDaBXafbkTabP/+t//+f//32/h/gj8LtFmnoMj/lncLNihvm//5u2H+/W/lrfnw/X/+bjGLN2Gi
2gbmkram2vqy/9uXlygP6K39F3lmuBZxGO07e/qcquIopUyrWXX4BfXRX/FxKTDNXepjEOanpY8e
Fb8H1sx3ray0S8CLf11ks3rbkm2FmfnAKNgb4rfHfxLXUdkPsUI0geE639R2pkVjp0T/lqWZle2l
vo4smDww6ciaF9mjccTqP/zhwvmHv9x0VOKkriNcV9Vd3omG/o9/+QwAwIqmqH6bq9Al72YbhzDw
H+ChMh9aCq3Qfm7JapDPtx7RlDHhuPdDL3F8lHsjTXnIBj/Gk35pk12iZau3K+NQIR8598Ug1A1a
1dVthHfdZU9XzdKNg1+vdx/iPo5sq5wg3RiY+HofdtzGuo/w8Q/4dU2yi/VrhH91JtnlfhJ5prY1
HgipwtSbeMGRMvJZZPMGiFX9gv2UfjFQ1zmQfCCL2DWvUSXO9qJiUy26NRFz+sI27CdZKxCfw2o5
vqrNInvThdawbaw0I7X21wEpp1tZ0AH38gi5498MIjtUteLsY9sYEANsegCXBOStMkiedE2Lb0UV
pM4D4dGd/Y/tspuBWm/cV8HjvX+0vNKANkarOTbr/X2HPMDqQvIcZmkjxPvXaeSO+/mNUsHtFxXu
rdwh+/Eg2vIi+jnpkZep+w7ztMj00uXkst/9RPeT832IlHUxLnib5Zz3PnJLmHDo++VvlieZ5z5G
GrUj7OJYjYG+YacfgcCiF5rzhjvKerpsySqIVNTuKlXRj6MDot6Cd9equkDlVpay0727JiYwIvjQ
etNU+Q9BrljouWjPspbpQdZDUGYHfHL07+WmLMCTGayDncO7HTEcnYd7lzgP/QfZlsiDh8jXD5OF
su0y4L0fqwMshGT94yFxN5jgEfAfXg65DXPruJwqHWzWove63KoH3X6w350DlacpIhkdwH5BEMQD
0dZVa+bA3Wo0coiwdiZOspjCpiChaYHqmWJSd0rbx9dEibtV0IbBtk/wyL51rye0yezQHg4akXV4
hUZ5Hmvgro4SPACBaLd2qpKsMlsFTUHbyU+KwatmLTdvrcynzk0nyr2o5/w0ZX2ert9tFhULzKhE
nO3dIPUykuwkB5Jb9zbyrGfDmsr9u6b7sKYRBO3qfm3y4ExUzw7aKwc3rJlOKI1qPCKuHTwiMP6u
KQIqgNxGZTxGYZht0wArQFI9SJHII2Qx6CJdTVWa7mRHLTHFJmibeGMj1npytMQ4ocas37YClXmm
0qHw/KspIaVZghTL21Pl/O44xkZVEudi15Z9GSYRHTM8LleyymLcuaimUm4n1AXWsk0W7gCb36/7
cndvc1CJrZKwfjDxrI69Ca041ZmaZ9lDpIp4LG3rcO/ftVZx0BbV83ubxTphEzYLR/bXNQH0Tbw6
CYO97BcQHzoRLztVpIAeslnp9rFw9rJWLE3WOBLLwI+he8DLu32Qe2RhyD1yEyVeHF/lpuzkFNCl
XT3rN/LA+4579eMQsi6Ld6flrmiBo2bcqstVyN3Igobe//4l1kzx4Uus6ZZwVdsxoPvZQlU/zEHI
4SMdq1f6tQudbhMsOu395H93dXsfVVi1IWBhknUYx2gVFodAj7FxG7EAtA2Ysoi/sfjt/R8iVg+Z
U+vfAQ5eYiQHCMv0XzUTcQj0o/8shjY/qzGxWwQ2E6/R0aCCW+qQkkJAGmhU/lL7BEHcqqoOiAkU
L3JHNyLlZ06XW8VUiqPu5Pik/TpIOCOuYGVasOavQV53pQEsXvcvtVl9SS3cJvXBEbFH0ilgznG5
7dNJrcfK9EL+9FxbAUJayyFarw67osg6pqczPvGhbSleDylk21qVf0F6WLlUWfFF2KjsDnWdo/BF
sitajv3n8VPGv52bsOTPcYV+rUA8P8tD7sPLs8tzLFedD060xtVBq+Jt7scWcxcfvMRFEQaxQNXs
j9PinVd0ZsN6r/V34WJxh9QfGjIGsq2ymqRjtx8cPyQGoGFaUhnhQ+8LfSX3Bh3BeXVW0CTj0GBM
+4s6acgPUpOFc25Vw3mV2351bc0C4tmIdeeEomodWiaGjBQWkVUQwCkmOVbNP7PLePfLPcChfQPt
e8H+ZOjJl8h9wNSso15mjbOR3W6bydx/aUTqbm7j3Xr+dbb7ce9O6ah6hCiBPL1strsq/U9Phm78
05OBVrImLM1QmZurcg77bnY+17VmDXM1XJHOtKPURh5SX74TCxyiTJzoJItRoGN1q7/bFGMKUix3
CrKzJLaWypihcPsvjzOC8goFSt21iNnfRv2X/W7jm3GFIzVje7KTHHwQBdGk235dqbggNFXLHZIO
nxpmivtBwzy8WzShFMSET601PUnTRuno6P7VFFpxH3qy2uBOQziwuchusqnnIDmEbPrHcWRXx61u
Q5O5QpsYiGwT7QyHtHbCM1zlunO0wv6rrAlMxy9xlIeHakJAy1nW4t5ooRCGOnfj3Y7A3ONQA99b
IRiHy82sWfbBULKrMINM2SGWuu9iZ3gYG2Nw14GbAmVubeXmahsrzXRAmJxPtBOoT6FRq0+VETeb
PAzQqlja7jvgAmVeaaTY6i07omhCEjKdlpkb34h0yt4X97aiTb8EPTOMe9O9772tWAZpghHhtg7F
/ZWoo2577xiSi3r4D291Q/une9fVLUtw05qWaf7TWz2pdJOZQlVebwJATC4fwqkxT6wdzJPcShXl
fVXumNruC4Lc9e5WW/pG8QyW/H5soTgZQSzrXdOH4WId1AwwFYC9ZO/w2FqGwQ6GtG1QIFEZpP5j
WOW/gdexXjtFd18sVIhVa7JemUJbr3M2bwWOkhfZRCIX4ASB6pOspv1ke7XCv15WnTRqt2ZXD5tG
qcWrmpP4CyqsTOVIvWVExI1RaM8gkcMkSKrMOkZLIbdkoXSueazT3jrWkwpoSG7e98gt2SY73o+T
w/BiTMEZ/RriftyHYZTIrkheEFr/MJYuR5DHacj/EDwkruXaIbbtObn1kbnUrUb0cy3CDlukZWc7
JNnZqMonWQvCjiazBRWRhuNDmgmqvNL3igZ4Re51y+rat2I+SEyp1htfkH0J9iM2IBN+LH06rZPP
aEkOj3fkaRkQrGYyrj+G2lDszUb5Te6c2pqD0DOhNAf4HVHON+t+nNySx8mtKhH/6d0s7I/3t4HS
oaObwuI2N3Xzw6wlhvuGKrTRXCdrRlY0VtzHtiz9x3xI54e8B7jmq+7jvV1uyUIdgYyUjpXv7m33
fm4JdlBVRHwb877j3tmGyTpnaf0gT3hvl2eca7dcC7PktbNc04fjfR3kTDPot5334+8XW6K9sUrE
9L9c3ai4P69ODnA/Vp5suTpRdvXD/fz3i+gj8LuK1f28Onno/SpsnN4eZjiNsmmsFOY2zPjS0P1y
iFPN/mKLctxgSVQdU2En177ov8795HxBOr9b5UKxnw3fjE4YWnSEEiB4CBs6BxmsdtxmKWLYqJwj
om2SSv/mzqQfFeizg/wuuvoUnW49q+XT2pUhgBoAZEI1tfSzbEMXfFiCms3GHlAQ/zZF6uI/ACau
DIdauSiaX2/UqRQsaqxqjzrw11EpsnNTzNm5WwpZnUIWgMyKLvcm2d4uyJUWWzEIGRaaKBwpTCHA
sSybburmJ83vPVn7MGTTsNAK0LBeet6HvfcKhs9hXCWP5YiAeF7XwzZozOnRRZz90ecxegRCP4PU
q1IMtmZQbHLPGLR/4gi/cASGalo1UVaOa+B1cLfN/CC7pG00PzosDCBbdIjPD3r4YLtO+Vdvs2Se
bQaPcbQoSCR6bm/+06fmYyhP40HUbNU2VdYPfG4+hvKmok4KvMdJdpndSUucPYSNBlVsv2d5VQwn
UQpW7rJuxzmbBeKRm9CsfjbKTnI3/5nhdOuDRcTw83BD7Hlp/n/Gzms5cmPp1k+ECHhz246mu0mO
NzcIaaSB9x5Pfz4kOASHkvZ/biqqMrMSTbIJoNKs1dyJ3SZ/ewHx2vqc/d9eVdxu5jJ7+ZwlRc20
u0Xxp9B1f1JY731MVW0CBbaiEUDx3AcDxkhS67P/vUkr2mKBMI4xNdXRI8zmTieOEM+mKg0ih8xI
/O+U2hwHH0RdYlCRlZEEn2E1h3cufwoXdOikpyAD5shlvklzKzZXS1FkWpM/peTDf1n2qkIoeLPy
FQ+yDRo1gPEvw/So5HG5n4wi/CCDpYfXAiYVypMQ2dbc3866XawWoamGHyoFuLbfLQpqipfSjYzy
o39q5Qr5QHvT/l+8y97C7LMrT37aspRPpjMAhRtoyXTvGVT3qkoYvHeoyQY7K4CVBeLgXejlxGYn
9wzrRnLyI1IlsnST0j0XY0Cho6xfTcFSi6JD3cY0pKXwEC27R9v3tXcyXYdobGCVosZQlt3/FcTW
nX+8ZVmeZhHBdnRO0Zr79ik0pG7RJJlXfjChSbn3rcK0IRSi+DlscyKzif4oQ6cV8yX37FPI4+xx
NdNKBTpAeot3RtwXyXF0gHfuSZMcZIvvd8+bQWiiftFputvNoWiXCxEZ+8eFAogp3JftskkupvpW
Sy03H6q2/4y7ur9IXFniz9xui3PCg0lEa2R7C7Rr8EuKdotVQzmSPAfaX7SvQvPGHM+HkXzc3gqo
l4aokppSmRI/t2E+XyiZlsElN2+uRpk6qTcq5DubFrYZjvtUlNj3Lek10CaXPatUtk82xCm0Wfzy
mczFpwBIq5uhC4qrDNMIBZY1m+3JVwHAXjW88Ad0f3i3YtKJsSD5yrpUg78Hk2ZpG8zfAYqKcx9A
adoug8xsPaMUH2UbR9lZ5Do8HweDDoPTkNOpCnQeODVjXn4x6JHaDWPTXGWZuTH1p5X3cWy94h05
7yfDVcsvlHxSvTGE2l6sxIcyNOrqI4aN7pUPOj/2SWtAA+Ao1zFQwro9GGM97mqyl5SuMkypn1zK
NKyPoQW0xSaTzhK7aqcGtkZsZC1qoIvNve+TGw+ivD5CGUKepbM5tYi6fPH9xpksZUu8XOqNV1Mu
JTavhto8Oqmh7kqbglL5iSHM/BbROPMYWIr+mVul/FpiEuQPQU2vvRjNqq/dqo0JLWetZ1CChAtF
vPs9mPv8m+Wnwb6hiP6jaunGgcrL5CmExOakOnEDbKFh3YWamwCSUgNM3IT9qawhWzTAUwYxIm8/
mSVVO2Oe1N8TzfkILrj9d9DWezdNvHA30hPkGl300yNURuDhEgUq1Ebd2L7P4qC5TWpCRlHXglXZ
Z2Cj8Q8W3/UqVJqWU7nvqLKShWyI+r65bXMADEUmA31MPxIKwpNrPDpQFkCsfhB8+tCk07fymmlF
ry/JsL9aUvTgnHQvym56f2g++mX+Rxsl2Q8/d78aHMM/WkVFs/roJre/GwzltxFcjXPtTktF8EJ5
zMtZdDXiP1+JhK94nCIw4emHOFnxn30QEKiYKEe9TtOfoo91XjdcGB1Ocn/gvuA1VfEqARfKzULu
Kr+U673iVf4NhQ9izbpru8/IphI86oWV477XE2U+RTPAwvRpEKinDS+/WBG8TjYd11U+0K4limSx
EW2uAroHkZTNGwh13ECZAqqVz8SLZN/cQtp2lakLj8eeVqaTYyr83yg0P+T8andZ4eY/j57dZD/7
sQTGb8rnT3FvEEswsuyaWqV771YxEL6ZSVCRX/huBs79ke4S2BeIS17g8mp0q78Es0m0IOg0+yLy
mhvSodYqa6/BakeKoxyOWhYUd2Su4MbQHb05bwPFrs/LuVJniu9T+wBxNGAWYvOve17pX03F3u7o
jTQcOHac9CfJQ5AlK1hGzyosLdHJUML0rPh9chahDCJrwrZ29jKFwIhpO4WPrqnV3Fm98FRSOJyX
Xn2ZqEiE7SgBjHgHYQpAB/keRIwWCE2RrUZhgxp0zYAAfLsjncNy1a/7XTdS7jJOERB1NpfXGq8o
5/shT/feOFXnGAqxcgc/JOM/583sUs4Z9GV19moDfgc9unVVhzAuIIrlzk3TijbeRZ3G+U0TR/29
q0Ue3+rCzQ6JBh8pkXDj6i7ZlqGyHR59y1rtyveFGoV3jdeM9U1eGP05DbpDCoj8RC6QU8E6DUvH
OEYep591HYsBZ/KlhAMKKt8GX6Eaw3BP4d7w2BH1epSZaiUqJXlJeyNLj0eTTbwh/xm4hPXEbjJ9
xeKdcHqimEa7X03EmiTGaS7T8bL5E7my9D9NVM2+XKbNeLRV5Y/I1vtXV9drDj2jM99U9kgLGCQ8
OziDrA9xGpYPtLY9mQu3CD3zJtkD+AHj2r6KQTRo9jFXw+koy8LRi4c6rJ7EVDa92IsohZ7oCM/j
eBSl2C/+7XlI4cFLiw+TEjz7Tl58i20NkC1v2vRq/KkrMcR1Gm1EoaeMN2tiekl/D0F/D4uWdxUR
Ufvywa5Jhi46SW1DsUJJUAmh4bbpvxxVReZdZdeLI15n7YPR+eOxo1VCG0cg162mXnkJFhFF8xYw
zSZVUsuwiMrKA2l8Mv/iZsenW2gMYlUBbwVLMRIPv/szpurYGZwZ14NBSYmVR1PTSQ4LMlQNSMyu
X60iqMKy9bhhq0VDz18wUdgCG+ROK/wM/pDiJJ62/bQ8gci+2GVTyVFD/ClWeWrtBbjcXdzIJbd9
YrK4Ei/rCUXc/Jvd4gq+709DYT7QV9ifnaSj1wCUVL+Y+rOb6i6NQn1BFb9PuvFs0JtCU/EyXaWy
SdbLTpidsrtV8WrTsxea4tRUic7CzcVXEzJ4P6VfAxrTkIPHr7WqD5O1awiaPyZwUoD+6js3qzC0
aBXLzPlM9+cn2nu7+6mslEfIC/zHmvK08+DOl7pW/MdyGWSWurzI8/+sHN4oYq2+hS+2v2y2LkQR
d0bn/CGm5kRxAiFivd17ilud5DJ6rnIkKmMqXlWeIG0eDxeZdXYz8OGgTXd7+KhEYelwYqyG69Qs
uLGZMWFQ2dN0wzVpbfW2XtxsvmT2RjaZLYzsi+vI36t9t6fpZvhmOtkIjpsTn93cy54g7+WDhWH+
IxqSY/q7hV349OpR6H5RZ22gOi9z/iqDD37sNz+MhGKxII8N7kQlSc4gM2+yyXXe17EFn8bC2vXL
lNRnvtf7U+vVwG7uwhaCmcaiX6Fp/6SNlgasVguuXpRGDx40z8AlTtmP3wysXKGwBA45mDOo8NnF
vaNzt0jmr1B+1NTshn8VVHWcSkMZjS9lmECBGzknFyCn7ED5VnOYCuKoYuz7Zt+Cj/C8TwxllS0P
vdFNf2n7bbp4zFJnOg3xEWYjqIbKbF74kKanjOLsxCkfZSED5W3BfnLgRgkWq9XUAy1vCGMeBcum
uRth2oCb+YkqxBdXYq5FHRxn6dzcbpYL2upNTmSLg0fa+NDg5T6FDDRxLXurrq8h3iaQtHPJy971
Ea3dxtDZR0cry7MMhFaeZ7PnptDhvmjeqPtZe1re1G/eyGX5du/mdfMnMt8jGq0nhbZXcufK/YXs
Ge9ktHTqdNiEQ9XzvxGx1mhKu/FA0tmtazIh4YPvhJymF/PRMYynJuS2v7iQlQybm9WtmjTPbjpD
sam+ba2d6gXGpz6Y9qDz5B/0ZdX+tqLhdG+bff4BbAr9EyHb1VJWyz6nbz6MTd/fhkukj883X2Xm
LzG/mOpZ/rlgMhWFyEQrg7JEBCH+8w5tW0H5/eLgjV0eAAxijs5AXSs7tkEc9G5JZCn/YieAj09+
rt82VpG9twY1e08/3J6ygPRJRHFPD2bcadcyhNo9to+pbrqP9UKvoJpJdQOUEikzA36FeiFU4H33
aJuwpIhos5ANInvxsVnQPPPs48VCfPzbVcTif16lXOgg9AJwp7JTiwenC7+Zoanfyqrveo409aKg
SmxV1BRg3rmd7p6KuVNB0lABEdyOJetxpGlTlfJ78AXXgwnp0F3hRnEWPcx17N5Q93wD/Wxmj7eF
GR9mcOOPSmYF35zRPiUuHas2rWZXeMuU5Z8s/OaHlbEfc38895Odf4EcY0fiOvwGqkZ5p9ASvG7X
gIPeERT2Ho3ZtN85bvdJ3GZDCk1b2vk3suvlKhSSplctd8FAWK7eG2DBzL9dReRyFQ7PR92j47TI
vlH0mryH9zN5H/CCdOw4wh5kuSpmqDspFVbvRKZPdGTC53tp3R+6H1pPIh27RIfXJfsWEnMkrvfi
Z12PAW1iYVWqdzZd0UfFg7k7acKnDJrOj3nbRfe2m8GBHDn5H7EGjy+tpd+mUe1viJnON51vmF+b
zN+JgdoO1dGbLVB9iq77aHnZOwugpT8IBM37rCvLqxJoI99xiA1EMSk9OH+uaj5FXhxfzT45GrQg
76q5yf/4/WNoBNSOIl8+hkuMG9yNAUQ6asnjFHhUhz/bB8sb2kNOCeHNuhzU8AyfTrOTpevMPu+l
H0Intt6LpI5Nak2yChihZXuTmBqMTvGwl2WZRCbognBpL0oZJsuJd6rqPDSatbOGIXkwlkFmSvfX
5IFBKAveb5/FJAyTB2WMH+1pMO82uZjJ0PQqMDD2EN+I7Zv9ijbq+wgwSZgtuJQ42OyUjHf2iRwv
7cG/rtiHI4A0itZ5N46t/9wutJko/D/eT016t3660J7U9cdRUvpYopvNMqr8/tr49+sr7pQ3QMNQ
jutUZhfu85e1af7I/aKlBrgoFd7WlNTRTr3S1bxuuR3QZP0Y7jUNuDoRymDCsqCdPM7cdHkf4bof
SULYxmcFNIgBtobvvmNykFzkzm/ywEUu9g1szPtxIrKzbMoXyhzHnkaSFc145+bt6kzk26aXi+Sc
3c6pBYBN5BXtk2mUd41laxcay1u+kohGv6mOnBjbQwRhxSobQjhFx4D7fDzrHiic2EXlRFV+rXur
JzF2soG35ClKdonrwlMlXpdrhAmoMeu2xSmQYoB3ODnXEFfL4NUqFBxWtxeRBf48X58CgA4y9F+N
sP+bskcSE1bvvets+0NB6+XXMnTmk1HSCqHMWGVFdw0HOBj1cdauY9RevQTKG7l/Nxk8FB20YHtt
0sgbUAp5jVoneZA7+VttOJVvtf3S7Ew+ZSmr/uUZ9NaLmRfpxRu69qjN1N72sZs90XOYP8ksgjPb
D8LHLhqfxVVPSnAzFSsa1IJjOjtAenitOuzSKUqvBii2A41a1juT16pbu23Sq9dmc3QzagQjXJOY
4GL3ytiJ5m9tlwP2w/vCWXOIzQDrM8I+TuDgzgq0g5W3E9EEo23Or6a9Ev/Vj3wzCSjREwEb30Wt
Cu2k2qDXFRz+oPFGNk6t365r18/a/JDY5uc4q6Yb2TJGUXMJ7kqns5xDZv6gPnu41rNlPBhTZz5o
ztSchzTlbgEpctJ47i3vYsNTuwwj37CbULWDvSxFQSor52u22yQy84j4gmAT6jebArcDEHk8HWxu
rjfU5kQ8O9ODlgOFBpF8vOO/qYl3YXJoIzcEM10/aXOTIrEIGKQadbU18Uu3GNJgl2QQb9mt/ned
lBeAZou/0tJ8V/WK+2cx5l8BcRj/KGrnb3Oo8++2NsKK1Bse38aO+HYwQfGoJP6JTrz4o0utrZA7
ymoOgbxdmB9fdBI/3VYvusXy/29fHUVQAeXNmXSTUf05h5MKyC+FgJQh/SApOX0POWjtq8wOrnNu
+CJPeu9ZTmV6+J9yd4JD8MWPZYII8rsf8a8FXg/bZnwDstSj8KJZUxfzrxo9Ci2as6x+1wVe8Chc
nGK5rLZ9CZ1Dwp+mT1b8tOjScTAuGnWU+5kq8j3oMMmXOhnyXRNO9Z/crs/Q6oAm3IXguEDuRi+T
TXg602hYyn825lx95alX7hXFGj6Qoic0ljZPxhC9N7TW/Qpkq7dXMhhEDZMORyOfprsWbK+HgdTa
AVjamQ7b/G+b587PYh/5Yf/TarOfnNS7z5AYUmpfp9lD8I6vOy9fo2U8qRRi7rNCt7809vTHcrP+
2QB01oRkCdKkezdbnfENGqFq70Dm+n7ua3rwTC+71EHi8/5hvPYDeKXzxcuHFz+g5eCnIhqjORTb
zFE734ZdCzJK6zjfgmEAf3aZxYssGEv326bdZv/b7o32P/2JXZDo9hGonfromm63iwsvvVRDaXyC
PO/1ctPWtDt/qmswicVYlptWqSZQMRPX30dznLp3xO3r+6qm0l1Ovw25WLtN+NqT9r9JzdZ5JwMB
/0/5kCtnWU1J5Lyzu2sAXBA35GVh6x2QQPN5XS014FmlRHdNRJHQqz2Bph2DWiHLvewSRaGCDSqX
s5dtouj79FNHgfkrd5FzkcvJntoO+qtpUeu0fMLWs607jRLKnTFq5qP6LeB79uhqlfkoAhdWaJDN
rD9rqICd1ajL+f6RzAcFJgTcGyDd4idkmsnd2NZweD77cGZaxGlPft6/mm5bB8U42Pbc3vETJWcZ
zCVwbks4Hfi45CzrTT1DJljs/BFIBuBCbkWx2dFG5t43xk7Eq+kbi82TzDbv4uSNrB8A+/Dbtn+y
w+ogARi+1NEOZqjxYzQ41snr4+o+MN38kdyKs0/nsf0jBANEIjBZa1Hi7czDxyKJhgO55r3UMpIe
K5KDTKWMscoDMocgX65qkYm27azkIrNOyh+3dRhp9zkpDiVQtK85qKnrLDDK51m0zAbQ2r/KTOxE
Oy2yN3ablxySp6F3/3JcYB6zTNd5HVd49kp0xpeAjhmEyr4bQEeQuM0a5SF5UkDjSsLV0QrvcWrB
Kyoy2o6sZSkyszTthyj6JJKK7rZVrFYQdmXgme5FQW/moQJN+Sp7vJRwZugqz35kFwS/zuJHFlGf
f6QSYPyovLOtwP97SB2Qy4FHgTVagf6G2v8LTd7KWc20kDYOc/pY0qO76z1N+1t5V47D6z31CKKi
n2sNvEYzJOsUfZR1D7ZAZAPFtSxnHsKX2eWePS0FHvXvWpoXKL2FpFDqgo0MTmY31M7kq6gL7lq+
M8tS6n9lyNX5lUg2NVhpqqmC8PWrenixqtr+teh3XwAsUvcESAY1TPGDDr7KJ1DoqqeKaI6seOFe
V9pCDOrm9bqycvWt5cs+0b1YkvFxD7FeBA8waz2pcxd9dFqrPod+1hy8MJu/L3K4v6KPHghaoRum
NyOdHA+F0jwPU0dSmmistS+GQFF3m8ZeMBmAOOv3m2zbrDSRdlStOFu1oghqw+NEVRKXTRsw9DZr
7gnP1+trZThN3m9XKujDvst99UNG2RsN75BPRmNsHddlO/oPMjMjQIf8oPnxRi7LkucxgFTmBcpW
oHJKb7z1Z2t8is2Wd/hIaXey5H42Pckshae7n9VHkdCbP8H5xdehgd/vZjOdFGFgYLuYvFLwhkrv
7VH1DNOr98C+fIr1oXmE7xBcOiJ/D4WVe/fhIqMPF5mFrHaBTCyUlMi86afN44vMrjNQxmLtu6VT
XxkF49mxrea9DK0HRL83QDG+yQyz+OymeUHQfMnF/7ZJRLpmPG9q+B6cG1Dtq/ZQkIze5yVVAvxx
qF9epw4A5Ycqy6kC3IS0sRrHge50wBmosI5eBmVO3ulp3tyKseZEz8o3Sw2a0bughPVv8Snb16u9
cbddPJIKa7F89TnkAqR/3nmcAsGDs4CUPwa0Dt9nlWUdFMP2TsIwXmhqcV+mDb/apX9e16zkfeLR
YSzk5AB2fO2AWboKc7lhzdZhcubXWyefTn/ZmnTd/JR0zV+9SVfB5DT9R9eZ9EMC3COU6Sw7tace
0GwmQtosDT9UwXLQ38lKBjX/w4f98AMlTuh5r91tzvLKfHYWLwTv/+ZMs6mbHBWF491MQQ49AlQp
8M1Qu5DKsmqpApZ1apLBtFxfA6+mIiL8opBZoYDGPwlI3bZ5pjOEe2dDuMQJvPPqUZx1GsU2gwOV
me/UASGe8os5TY32UFqRu0+VPKOIz6Uoj8bQ5Gq4BVNzmZqR+T7So+G2GajBoVAYWUsT/5UHtXm2
AKiVVTBoRi941AAx6NWuVL3kKsZlmNWgmKk6Id0YnLf1MusVaFWBCZPTIF31RX0/Z4ne39f0Btx1
gXW3XWu9Nq9CAEJ2oJ7Gud/carX1qJf1dKHBq+igtFCni6WFz4No1EXtZH91pLjPfZ3zgBaRKMV2
W1LKEe6CmmMueBUYbq46Z34fFA4cYUaR3cQD2NFm4BBrXIY4GFIgZd1LqdrWeRMp5CJvBhpfSe5j
sW3wG/c9de/e/SaCyVC9jUO3ALg1y175ddzgexmn0b0PaLYLOMfQ3g369FNfrhyAY+wChAi1h2m5
0FrlA6zrKa+8913efhX34k8+gBsEIPCP1FPKUhRZqUfnyZ3eAUGNK5G5LTh/UG8aN5uDLGiUsxdb
57a1wQaaUui3l2RxOdTcaWlFXmNhfqxHjx0PZG433G5FuyzFVtLF9KqsG1YLWU6euVqImfjYXL74
sIbpY6L76ufBIHbaN2b42emBQG3MTn1q8lE5Ee4OLkXe9FC79fmtFQ/mA81P+RFGF+cDuXhiCeBK
fbPi4JOiesP3JEsKkIcakAuj2HwaltRLWAKhpgUTSU3Jx3QFKXgrB52wCgGopX3u6jhw5a5azYXN
RzzQJEz2RinYXSplStqWU5cxjcaJxGvz+GrQeZtfcMxPgTeTvp3Gr7ZbDfsZXG8qhAit8Fm6iyxl
JrLa9q4FDXO3qRe4LeU92K1TMRyXzT3U27dqlb/ftr0yyZpyOAP4smvI0xIoor5MbdTiSU1abRd2
TvinWluQO87csxIvu4vrtjv1bdV/04JwX6nFoaoi711fhfnHoQPsyyX5bNL1/zHKTJsQmFbcijKb
WuN2AvxmH49F9tGcwvDJyHAoq2XDy3axN9oZhoUqKW8h6HMJwlOEW8UgYiiR+54MgfsUx8ZnfdaS
r2EbazfgZipAZbGMdGrpkrzKH3qAJ0B7AnhnkRdUcZwNh6i1vK7HBeHsnR5yBSOxapBTbTD1jfmp
r6ueuqfEvQaKHVxEVtCY/ES/LZHIhqi/LEUxKdyfQEv9ni0WowIWWp3G35Wl0FOKOeEAKSkYlbJR
fZ7se27/NTi9i4FYBelQU65ELCyfy8bci1DU66aJWhDvuLoRj5uBzGSoxOm/XyWfDOIWoLom11GK
mxSL/+5liIMxOg8vy7R3bBoD855bE4pYieJzFRegT6/Wkf1rmhB1Biup/OK4sXtbOAmFwpldfNED
uzt0FdHzaFmSyYEHo+key8ILvuSfFUCLvgR9GHHeiP+WHUqgOq8c5IAqHprFgWgn1VkdBGYLy00y
B/vZS6iRok/J3SujDkeM57zrAnB7m2UQrQxvZOsO0fAF4tixWa7CxVdNQfcmX7c4iXkPZoJ7A8p3
a4PpB4AwLCJjeLYMop5zOWrHVVgV5M3ohuthBRGD1zvWuYhXC3e0w7NqOvoNfbHnZ9nmXNSvpat3
KjXDs3hZ1/CjP6/l0zStQUxisXm1X8xlLZp1owhlty8XXX+EzlYb4IYIhIUx0c8+U8anLlTHJ3fS
7fPkjw+OquY+ETRkvhXw6quZ51XWTMCfQIDgAIvNNtn7X9uGvDHPYiG2oOwCaDTazkEcy+CBOnWm
Y+RhE4ntclXZbvWhek7KcL0nyq1PQtBy52vd6sZQ4RF8IxelBKllJhus0ppPlhOFa8h6U8jebbnt
jWkuJFCY3Mx57j3fdrdrb+4T7mR3lDdTE/XrLr7uEOM3Hy2xO5csKMHJzcG/ORWZ6bXuGd6/N5/O
b6BBf/VjyCVqp2oOJRnC9WECUP6poZzq0i4piDmIxkfXvl3zC9QLQZTt+R2oa05yLAWuZ8qNgac5
qFUFWslZbCayrzRB8rUaC+6L5eEVjjnVAG4y3shSBnnS+Y7RAYifEJJfnn6FYznnPgeHVrOHR9sL
ZlBE7OxxG1wlpkQjVP2bTSazyYZ8iNoK47gphj7NH7UZiKsxSnzAFliKVhRlxyHPs4eJ9q5f1xBF
StUK5dT5pzfyWTWtC2SKcBhjL6bKwPOddrp35hyUDyKao7NRDumjGZT1dXD8Q+p3/mPmWj4YVsz8
rp2OJAqV/aRCgXOE2/IDP/EM/NUvu7Kp5nNdeZfQ+GKm7Tw691VDFNAO23DcAZleXLcBiK54B6UX
0IAub2c3ogEEx70NKJLwM+vZOCysgKR0CTa2mAQ9VOmyT5bu3P0oBysAepnOezCuIAwM6VFT7ai8
9NzGrTvT7ouLrO2sVfaUL2p76nsXLOlfik5T2LytRe01Omzhhrovg5n2PGqi8oNllzSy9h4xRL+Z
yOpQjHXuZtB7bmUqgxcZ6l3ckA5cDFvFx1Cmm4nMqE/75cLokwqegMWbDJu5OSho4ggOBa8270S7
Wr/aLtKZ50Z02ravVuPyGUQ4zSowbTZPGjHcLqFQTurdynr9qQJeaTTq5W4yKIPOCkTpHF5H2z7L
oKixe5/qX0RJ33RNKxD/lICqLyaNHvyarrpU9YtTYOg/RW31oOweZDovNIY5fyAjTqqLtQzLwWQd
Ol4Z3agc7t/IK2qyX5mtGxbZSBktsJIwCIrsjU/bTa9d5ye3LhCQ5wZIsjPw9ZztwtkzzvSOcNIO
hntRyLDZyRLYTfBW/01tprBJzFNd7UUr/lbX/+Zns9l81XyfU4ImMO389qleeRGvopdtGQUDh1lL
L2ZAsXWfDhPvioANAHk23kddNH3Vqy+NUqRf4rDuAK+tU/ogEBOeerZy+Le9zIo57BuX92WrbsJv
QVIOu8DQ+gc/c+oPTkFOdpGbXe4DQJ9EN2IGoOnFcsrpQxIM1UNKUAq2G2pG0iktDkmSzfdO2Klf
E30VA0MV3feWPx7ECuAv8M5cs9yPfl/tNc+CU2MaPs1+TmdNH7eXahlELkMatq+XIltgS8flPL6Z
/aetXdF/WbfNQgnZrH7lCnKtf5P1OSxD3Ry/+0+Xbz5SMarakaBhv9sUqhnnhyzl9Xf+UALNdA8o
QXyWoe597rXdEJ9lRnO5cWun4UmU/sJ2s9lCP9gWlMEjfLNts3mzZbOLFbN53jyCHHRrweK3bdvs
NvfxRGGr0k8QtKjefT/U3r3MpmUps5q7Yr6T9Tp9o5c9DpQ2r3arhJF2MfCdhzcKMdYN3tTpXP91
QbF5s1wv9d/mr/TOWJTEQALwIQH5OxJDIKPfBNCMSV/BKCPwOvBjLFLw+59nq/5f1/niqQW4fbca
JdLTEGgdl5IN4s8rACwY7NtUgbTn4NDR3DWlfmc3Vs5riz8H19YdOKm9aFZD0ejgI3OGAy9L9ohM
BlUUae4v9LkTnEvtONGobFs7Oi8j90ZTiruK1uNz6/UGzaym/w+1U6XvW2iAH4wEWGQ4y/pTtLzd
bO80VBNE+ykGT3aTySxXB6h4klldFWnbEPyNTNfnTlsZpyIoGpraw/AQh8FXGrz9d8S7qFdJMx7o
laJBG8JSFA5FLHu/tN2TlSjIFgVPgO9+NddnWYm8gdYHvOd3soiTybzolf841gqdWXMOMm9azrAW
LrvFRFWN9qD7Xry6BdQUoswGRq3YVB/9tmgA86Ifgj9CfxwS2z1CP2Z9AKzEuHKa/KAU9EmI6MW+
WAzgQnltTxAbwIXJ+SDOXuydyK8fZCX2usEfOx3WS8ACpcslpqTM6r3jDY+xNTVEWjufjpLWhUAh
MaiyGmbtLMMcZPqZQOywb5XM3m+KV4ZNbcTBQVSvpNsmlb7ws9F7dC9F4BOndalMxGJhRmvr3rj2
YKKDzOuVNAZZxnVTyJIsrw2p0gdZiP1mJTM/HMMT3xODp4T/Y65n5STpww04ZYVU2dKQgrji+ON9
6Snm7ZaFXO22fcUC8eBMzm2ntzQgVAo5OpviI4phxqQ/v5qOxlgdwgQadl7P+rMaTal1kV1qOY97
Av8JEddS13mdWuDtrNLzzwQA5uggUy18cpIoPYvSTBXkm53M6F2iwOJlLxvKhl9bmwNUTYR1BP0T
MK1ropYPWV43d6DhW2RivYz+zKk9DoaRXnLdbm+Vons9i9qoW2XBy+yN3fT73gGGJ7ia+j+AGwUk
IjPggPBVwQMC5U2Fb+H1uraXwFGaU7Qn9lEPbVJxETSS0iHEWpNFlJVSjWS5Fi6DdelYRAfn9hCr
tkfVSBRQ7Vmk3Z2glMAaod9DstWCMdz1H2THVCf3qcFpwQ8QRQrvneJOLAa1W90J5kkxQxw4OPx2
qgagcIqKvtZ0dcNnmC+MpV4NXV1aqccp6bxHdRlEAYb1ib4V+0K88ln0sl8MNvnmQxQtQPb0pgus
qDdW/f3WTpvmwQwuVJF9DgervpHm1ze9sbIUxbZNZMuuSQ2amzfyV+24Yuc46rWnyOpWnHhO9Vmv
F/SepbF3tZXp5gVirPGQNSDLvm6SS1N9qe0J7qQFToZXTXWydt92y62dc5tOZoujPK+Cu7WjbrVx
lv68lFZTj25e5cP/hp9w/gHS5eqqrmrkSx1Vt7x/QOimlTZQJRi+X4GOqBecjoGn/Szr0fy+TAh9
mt9jw/xJRNf6CK3SdABqKL/j7GC8D0cz21FmnP1o6/oxGAHNn1u7OilDfVNVZbnPHcAzZKh56R0o
iuqf13ZU24c2TMt9okXharNZb7LNzge59ahx195D6dbtmtZzT1Xr5g8m5E8aXG1MHXNh7tX6Zw1l
E/TliWJpOY9qIEYjE04wgLQOMRCYHxNusxd7tH6Ey0pERfWl9oBVkoWe0c6hB5VzL0s6aOB34p/z
WGi1AvcbGEDpgjJRlU5zaid656gMoPErWIApSoCVdN1sSZe59fV//+Vs6y2EjwvYHz3FIAG7HsmV
BVfkFbxaFTlFTJK7f6cUunsZFBIzxlCWp6w2nC9lptAURCOPkTRwzbg68HRqYSdXy3EpB26c9ytY
WQ4ezJlK1ved1Cjoc+Cee6t5FyZ68OSFlJ7LTK9nOjKklQo8zCd3GURhUfdkRjMZbmKyOx80+dPg
wMEgSrudEn4TVfTFmqeCfNyyNKAHu69s+CAXJ07XEDoCSxbiPJLo4IW0N04Pj55rAce7K53QeYz7
O1HCsjY9wbs5PamFtRBHR+3taibbmoE/CPAMUJeFUWM/Osq6bdurL9usvGpvnb7Ee90W3v8BauGp
3j/+LN7/o+y7luTGmWafiBEECbrb9nZ6nDTmhiG3dKAF/dP/ieLssNWr3e+cGwRQVQB6pG4SJivT
Bj+zrnuu41nW7Q8KsmK6loO04wm6NO0uUqcETlOhkDx1llNVtWePFat9XpJDMP43OzW5Bxa3xdxN
+DbaNlmn+uybpsgZ6A1iUwdA7XPy614Ub6mp/jyK6Xoi2lBAAdz5NtKq6S9AWgLfu5V1SKGQdJG4
/3xIovZbIpLyrekgj2dUQFNTM8RNsl8Or50ZZAe900COpaLAkwmxtD7ULkHFxdw7Lg2QnanelQOs
ju9he48bfbYYw8DbDgr+3akCeaLZXhugXhYrVPbs8EWFk8KMnWZ7bnJAxWtPrshGhQYS/zu3QYYm
S4EAJ9s0jwdw/hwHpe5sn45YSMQKET47Ml1Cv8vTT7O9VPMUKdgk6SPSZ2ohlUrzgOcG85Ctx3X4
YgDb3TRPXT6Ba7i8CxhOIhW/yrfIcJ5UFghUfhO5T3FWsdGZm77L+Af5awsZaMwfHhoL3ytFPhOo
QlapsTRc3dqSDWrR4qIiGA+iJzKVKgJf2Y8IqDqmF1Y3u36EBFtiueB/IsJOs4EKKn5dE10nzukg
pDzccSIAdQW0jJHPg3RxxeNJlJs8DSCZAE3nzcThqYg8a834Kx4080ARZP972Mli4vkPLdq7eRjg
CD+GnnlC56HncX4fmuzYm8cM3JBu1I5AV1OpcUB6oVZRh6c62tfQuzlNpsnd1Fw/UYF1Ynjqyj01
CgvkLtgLGmvHjcQJClB4iBTOAUtpKHaSSdWsz9qNzcfxwdGTC4qnqDmAbLxp9Q83tYeqqA8pqBpB
OeXt5Njp7xUoTCJ/qN6Lph3BgqGZ96KM0p3UrHrvIk3+EoyhXCH9QbzituWZDQUSbTMw+DW9KbYd
EiHAuqDbX0aZ2xvkKunr1A2dL4NmNBskuPmTV1pmvKm1odhoPoJx0Wetq4LrG+rra7i2H6yuX1kg
njFEkJ7NwhDnOuYcOaiqSsax5u4SahBI8AzLdLKRt4QyIXbHqmPj+ltuMchUqdY81lRT3ToHLL1m
aj3NThquHjvzYxBA8dOlWS2bHwOYUNc1DkcuUA31wd+fsZd8zDRc07bmhYpkMJoLLtKnAIptAIjf
jw7/ZkrDg7iPih0FF2uwxWSrK2Pd4EpUC2WyoxiM7p2FiaSJJHWh0BD0B+Fk2Rez1Q6UDZMOgbsC
dLMHEY6efUlxjGJiS3dE+lK+8qQcV4OZesc89O17CSjJAkJu0fegH1/1sQAGoNH1PZLu4s3YNum7
1wJ9rwKo54i/euqpDXhnAUcaAXvbv4Kv0Z16htgPbiIDzwfVkwKoZ9HEzYZr5oMrAVKGPKeGhKOi
2DdDGt5TYRZAITtteqykkNnaRCrHiucQqJtDqIa9iTpgZHd4sGIkKcNsO4AuHCTDo3AXU0yuf69G
Yezbvv8YHgIt3bG2/TOZpk8hYgsK7B7I0+Y4P3ASLBt4BfkhOzdxlz7amra0a1c/VkywI3dwDLVg
EA8HgEcZyEp+G+rDidE1+9k0Rd+2p95kpSFEJh4bCKhuyTSCIHwNLAsWSCobxVRFaUP1Y+hxRDzb
AHmXRyr+ZNMVrQggNMcqcPwt8oaQw0Jx1GMedHRwhDrb/ns88s7BN+NRM4nH1wSvplNRxHj6jbZg
oC1y9RNWsjGUrLw1tchudoM+OcmmqzCqNSxODqDgWvtWv4jCjSuc4FhgL3PskyScamSzlYNqhudD
pfnG/acuNzYHGXX5orDcchkNjC3JTSPSWKOjx9j1g6Ebl5z1kQpP0YYH3GYqCR9GahNN+Nyco3G+
ngAAAx12ikPmGMSBsYh+x+7nhxmG3ZM0ffwSkC66ASNq+goucyAwOY60PA7qbiEASosG+9EGDHwb
j4kAlbZv3nMXwO0479ofvXbPWGP/pNAaYIGrUMcp+BSaiPA21EjAABSD0jk1TAGVYT/CU52F4CgB
BIlqhR0im7XPteWNA7ylfA8hu2eKzccuheyC6mt4L0hx9s+TaYi6O9Cbjoeeg5V+noFC5xnSBrdq
s41qNIMYvOfZPn8uzGLoo38mn2OJDHIPv/8NqQyDpZ+BT3tTFmaCV4t7Vvm2ByI3ImakQdEjUc0X
zuScTXMYNDAmJ4XOdor9fVhyFgK0KFT7dE7cS3PXzyFn09xV9RoHPzi0OhC0uEdMT3jpIVNfA+Qm
b4rhvePOBbltyTMU+EpktYEtgezgNboUfd2fcUfnLYEuLI8BFIVxmK2qt+1agUQqr/jbT23Xd/Q1
r8YYiYhwUx9yUI1sBXVx7SbZcyteB0lr6F+oX4Ws+oVnV3G052b4HeiWPomWdYTTCVrO9ACinQKm
LQXQ04dp/UNLodnryEiHJKXnTTHTEkp+ro5ohMStta3ZFu4C6oty08eF+ZKBYgCEt1F5jkbDfBlx
9Irr75fIlfi/AGwRnFKIcqMiUJKN/+hEXlzB/KmTrzoZqtPIsW5v3K4DNBsHCFRIICsPNrRH+wjs
Gwuy+azEeT15LCTexOokIQGxZ7B1cOIPGihrJ6SNhVYUNweqUSETDT/DuU21WAVWvIYniMdt7sXO
lvpNtqsqhd8MmRp9fbgdd2pP5TTK3FVK1xBg5v7DJ6Ghk9DFOX+Yeas0kf5dZRr3WmGkh1b6lrkg
Wwc6eDwyzXQKIdvkAFHFsc/7w2zq5UFLuX8AvqD2l6NjtMe8MHyc2YLlDtngMWh3g6A7lmQkf6+C
ROFLf0kuFmbWyhjC9s5Mu20W5mGwMCAvmOPWHKljxbjELwVUbxxZ5IZvOBHQ8fdumCNF2xqQ3WiC
FbgIbH/vR356GC3ruviTTSIVF5kY7COOmnM3ctzYPKx+gMHAEdGNg7rdzDGHTHNAXNzXLG3jKs3F
2Iirg4kjSEicqPZUlaFTHnIsIECCogLmUGrONkerE31Jbj3UoTN8NQhF3Q5yFWW03rbLNQtYBSe4
B29jvsc5WbBoaI2lbORIzBhvghKiC9DdxeJLOVytQJ4yJD5tWrPVypGaFpjWalC30QBIRsdJTTeO
hyAE2XAgNCA2cK2spGgv2NmzN6uCAr2GzMqHuu7bbZWK/qAPiTiDnXRcMzDrPceOjWdHllk/IJOF
lxoS+rjePRlt8JcEeHeHlDzASRsHN1BIgvoxijbeT03ygF/7W5wN5bUt5tVbZWXQOva6USnhIZ/B
c+WLW+UcOWUYj0wRdnaXWsgvo1VpH/3J5rXNkwQPxYFiqWhVL4G1cJU69WTPy+zw3+dw3PgHgS9O
35jhWB43PebZhv77QVxsp50VeXX16LRcIY205K7HKvhOOppccTBdrVrVtPoCUpdWmYmN0wcOECx8
BDmycpG/tOJip7XsO43Ay7wxVl7K+GG0gedC4pA+jd1lHPfjqQeOhnXXWb+4yl/WDX7vSOgfG6ql
RQnHqShqdZ72W+EOJWB1ELNfkIdiCsO+N3CQd5gcZIMscb+1R/x+c6cBNvRz6Cb/igReL07PrBpX
nc2St8Er7HVeVeOhAsXHQ56AsmDUzeBHEMUHJ4oMZMGm4GnmPtsD5Vo+BoEDdVQVkQ/BPZ4t+dfK
NjNwG4gYmzGjxnUh30PYPTkQT8tcEB2LViTDWTMiIHl7+0hOsoOZDvSJItPbs7fmvAI7Idkpoo09
XNg5G3vU5JlFJsRycdYLJspBNhvcO4HHJy/wOHViT9u2XgBmc2WcH5tU86J32Qr7TI3qM4BGytKx
2dzElyP0TGi0aUpy2/rbPAjn+Red+c9uWfA74fjmnRNeyq53z7ayzGaQFwOkmIP75cqm4ilukFMn
GoEKpHPwuwFMjKtYdSIbN5PXesjEnpxkQkcIsLhnakAUzT0kUX6kFs0YVGCsofDG9DVjQZ7KvJ2N
PhPNhmuDj9kolBx/f8Qw9DukU6VJAkgP1AuJ+61U3HFJ5n5PmzbHAhwtL2iKh5RNDbKAjQt0Ij04
uKhJRVEjqZmxESc1n2prv48TITviUkXYhCvqBQeI6ki0dxazmzucrLR3ZaXXe6OGdjNEWtiCvFSw
qsjWCQeMnuLwAv7bzXQPz7vQCrfzWGEtcULpumINrSH3CDF7RWpVe3G1YgFY4Kg5EVpR9iS1WYFU
cGkJcM6p6InkKlfUV1OVrFTYIruOvBqI6S3INLjczsE0AY3dNkghAIJLgAnPfKdVHLZUYMKpplMv
stwsBWlRSLYKz+vPUDLPK8IcxMj5KvUWpvgVjjHDgrPPax1K26CJEcUHRoHQCtAjtE7IFAGvoIGE
NK+omo1rpgmyNeAAs8G6LQuQyA2yRKbpqB8J0FnqWXbIbeeVWhPw0/SMN9zH4OjmhZcV0jyBIXwW
S6obyhDl4QuDYuaZ2X737EswOllSDLusTHYFdpwXXgIjqcfpvQFWRHDH+DJf+UnCN1basUcZu+wR
dxOm0bkPZBkgcLAFJci4pGapAgRnb0YrohOZDJbJk5GGLw7EWKF7whu+bI2x2ZIXyQdsbY6Q80ld
LdyaoP2Z4JSegkXO2MgJaFnreHRqmbW7hU4SYHIeYe5HDiqmEbguHlgUWLvMi76ZLu5/EzBvPjpd
OqxYAbpAakbKVkGbuUuT4r5P++GxaSH7BQ4SaGUrJ9nSko+LOs77PZivNDAR9OECuqEQLFBFFzUf
NUv2OeRAP9tzTPwZPXdpGCSmpnFu3HPMPIJrucVh7GNjPTig6XdzHxj5Qa+XAcnrhCVy467aspIQ
uBddjQxqJb8zt/NuqB64SqOdxwAlAjgkTaiU6gAzrzUBRvfGHr+ASRSHBa07gpWKZ+/RmD6WgMU+
pYJVJ54qgihlx8f6SxN28RBkXnxXeUizIXtt48xTDH11MQ1HuzglpO0lsibfB/w/AL7vdWdd2NC/
MoJvPOyy03+vQRgO/m+unQxcOEFMwXNd3TYdfkulzmyV9GyL5rGvJM5zHUc7FKroDe5DlIXaDXJ2
gNrdpN6gHcjEkbOXLW7bU5/JN9UHKwHD7Gc3qonWRd/JT1M1jPfz+DddptFoUup92yYP9fnn7DR6
V0Jbx+7rjQZy9E3gV8FCcxsGakmQEX5U06wIzmSlovFybeNx/jWqDBwlctBJHRko54IzVWs7R88w
jb3tmMZ31EUUTQCRJzVwU+A+ZLDbzYQEaMu9m0Kvvk5TXKv+3SLgAHby71YTpZfWSdkaWbT5zgyq
4bVvqkNR5foT+F3ySxviR0B2Cqs+wwZNHiAQPj5hOXQdZhrJEtJEOKOgp2jCAZz2yuLE1cM2Jsy7
KrQOzMnKrpVM7gxAM5FhjW9+noTpwYQa66Kmu11qg+w2WEw/lLlN4fTLYEbx0Yea5CAb7v6DBf2W
5rFpLGqSo0zrdTh0vwxjaKEYKsKnqGryB6iTLVrTRrJ82NX6ygJ11iYFVe9TorwsBSbAiOCNlZf6
Bg6OfZMSAoJGGTyZZhLthr7uoJeApm8YAa7JwB1U23ipK1M/hM3O6YxiSU6yOW10l1qmdiYTwNjW
Dm8v0OnTkB1fQkD9yFIG4Wwn61+ACTDWQYOMrqBg/YsjWpyhibi547asHvHlWedjsDdxAf6KTByx
MeI+O3hVVD2A82jE/yq+Ev9vESKww90gNf2U4fYvgTznawzSsLVRtMDix648AeFfrZEX175Euf7A
DbB+uiKfQiMmw3XWi+tQPLOn0EKxfqrQBmyXg9m8AIjHNrZddeEyygYO3aff22GfI2ctLA4aFmdL
0OsaD8YQ2NvAcEZkVLsJ8ifTdAVO5+QNJ2Tnwnb4rxYcl6XRlO/GwPmysPLoPtZMb9dIq9mxSBHM
BG67lMhO/SZciHRXdbqzAZpeBRXAyKFhhZBRyFixt0W6I5ulsP1UM1WNmjqlCJCRCrsNvpvgtN5Q
CJkg7AhaGQsUkbzkyAgAUdSeBNaISKH39b9t9PWf2+SmQLKBSC7Z14HrniOnwa533Vo6WJo6X30F
anFxk9J8Ar/y3lC/6SB2yl2uFSPuzLz+FbdbgKN30VUYV2E+9KquwkC5DpzMEK0DvDh3gw4WhMh0
nC8Ozy2IdmNvPuq5+yUCtyT+SaAIjhRz90utCbbF2tBfQefa/aLXkF9oilyuqa+eJPrGkq29pr5Z
UAEPDAWMDXnTHMsQWabWhvpaNpa2HhBjW/IilcReDR1oO6lZQTRuZesARgivLdZmAeXGOq5x/s8j
dZumrgIMpv9dLSDfhGwzdSOQa2wlha/tKJwCpz633akdqxSPGPBunMGDPpiUcgXp2qoiMs1sg4O/
cBK4JYcpgW6/apMRAHG5IDUW4uQws27TGha7UKv182Zbgkt9mfQ9+NCUt/709srLWOFdabjkUbsp
e+h6zP1NFYEDETyXPkcXphuAkrC77v/7/KQIE/HI2hRIYnFzfQsATfMSthluk5H4jkP0sX4pxRlM
JfJrWo7DJe21b2StOTgnjNjmK2oijSwGo1Bs76c+0fjYt41/P2bSfuagR6WRE89ZhnUg82SfQuao
VBITWVF9FLmMcRzsQERkdmAfCEEKamttDRYaCu+N/CMydcLkNIdTk0JmW1Ba0OgRWBINFX+jVIXU
AIl2nPrZlpqu2zzmjWLnsjrrXkVR2oMHcsyrqNCWU9QQutY99BumsSjKjXEwEHne8PoZ9TlWr1Io
aEaKouY/o6hz5oaXfui2tsKVzl80Uk3+k61NAQszqwQSI5/fSvqSTt9XMkr66s5+13Oald/g3ULD
TpGRMAXAt4m96ICUfQKU8REAS/Och/r4hDRWbP/C1F6Rsx4d677NxlXYICkLCUyNDhJDvIfJ24WA
nGC7FSy7UN1KmkkJcINwH2goC9zHqxGg1i0Fl4llnVK7e5uGUtPKIuFny87+fdrJqSIanCZeTe1k
LkSjBk2b/giaQU3f5uA6toqkOVDXP32GthjfKN5R437++W5XRHd5YOwbBRTupdMcqSZV879tXYhM
eywwkWenuv1/9f3THIXE76BI0mx9M7lNeGbqUro9EEBajUQpJ8ayyamje5yThY84BHhKuWu/jnqm
47x4LLZ97oI3oswSbG09E5rZeITq2Jw+UgFgXLI0eBTv6ijGLaUsw4MJBupzwcfwsQqhksW1aFOp
FplwCoQ9YeJzEOFiEBG1GvJOimjlBbsstkEjZ7XlFtqOzo+irX/loV2/DqnMcW7rDk+ah8+Riay8
mLUFDWCgv48dQ75RPwLqXOMC98618eJoRJ0+Sgt75iatnK9xr4M2ngXx97H3ThXI3oPF/5ov9/Px
KUqjZF1HJdR8rQYUoeoSzJcjHntUBaX7DxDFiY1nO8WRCrJTzczCv+NmN9Wcz+hpLGlG/bpAcrwB
yc4ly0NxbxuhtYO0NtsBdFLcN5lpLJsyl++QINvjbef9ysvxVFa8f4OWnrYMIeF9wV+Y7PWxg7iv
Hgbbqss2uFHyLlQwhWpuLc1YQyLRwbrpN8eYRO9gqHKgAf+3vep8//T7GL46hAy9ulh1WdifBVJZ
z4OquQKqRkXDf+IKh3crslFI6LFxqwvnp+j8GBpAn90k5MEPllSIYHRVEeRr2hJh8+gewD40MM01
26N+QMbXPLr6JBSSOQw4+M/PQz0ymnse4bNb4lcQFcC2dwDIDhOpj+ENXWEdPgeYxkt0N1tWWFIs
AxdSMrrNX4oaDHd6bPn3TtsVlwDAXWqRHd9a/96wuo3HoE4BbiFHW2DHEgFsYhh7iqPCxnNtaerg
6q9lhhhIe5YbbBic5RwTdcO470ctBrELZiOH0SOvw/O9zdSi8Q0nW7C4ry80OX2MUoQvVjwGxynM
lcOO61AySDpr5IvW8cVdxh8ZcnPwHQmuC63P9o0LUcobu5sgJ6KITayvVIfManSk8DqQtcxbDwnr
n6PQoIAb2JsqiOzF7ACTVLetU5+fRwb43pjx+E7ovDuHeaIt4zoxv+v8p8cr/72yWb52Kj89IqPd
uHeT2FgMHTO+A0t2imVrfRW9mW59kPfsmjzLn3WzfQvVCLlWgVq0F9hW9XG3R/InGJzrVryCwnlb
DOVf2JQ8mqDwuI9K5AnELcTmR2mMm0A1ydb3bNiKEQchbW/xewrWWNmeyzjZUsu0gChjnQleRNH6
B2DzP4rBM61MIfz9A3n4p5uaRjUE22jg9zfdgET7l1HGCKmfSJnBLFfVabBM52BC/b0reXrqRNW0
Dx5i4Ls2FKeb+S93FP068If2APx8e3BUASk2bA2oCp53VMkfU5WiqE1+qs3dp5jZPUdfeaYxr2aa
Z6aetxPNw1HNNsdfEGi0fZBDRtxez9lpU0JbVwu+sHJjmDyZSnW7ympLuBec55gp1Y2MISuQ9fbv
/nkiqtEY5uc8s5eNoBPkYPpeljXQwMWAb5/Bq3AvchZvzVhPv0KAE0xGcfrjPyMGbRRTxFBUXzhe
Qbsy8ZDVOsj2nTneo+G27VMc1P7RA1HrCneW7bs5yq+S6+5jUGKr7ViVtSR7kYj3QcblI+TM3JO0
tX5J44y2/JlbjvmQ+OBkzqBKOdlZboHSNc3Ew8DGN2Dv0wWo5qoDFc5n7U82J+MNvj8qJkmKH//j
JJDZ/zgI5LZrcOSOgaYUn+xGTjQGLN7zh8Z7wGqgPkFbPT5DDCM+Uy3oo49aCvCSgHTijuz/Gmbk
P8RQgW9JDSF0U0JrPDViEJdioFxU8lCXuG9Qrdl+MxpDFuA2l+yvKQyqcd2CQuZuzI71VZaBGO7G
MTepxtS3Nw1HfX31WaC+ki2B1ihWbm8UWxO5n6uJCzsPrHXcqxe6UfePAgJzJbOOVLBA6/apVqwZ
ZAgmk7CqDOnOKiRJrRSZ8p+uPArqY8RWJqTmcbJbBMNR1FmHb4qqUhHmTbjNmPY8tsWHieylz7eh
xaJDhXUJGCpMqzzXGvTEOdBw1KKi15AusCqwqkOyWvULb/lmKyAIdSavbHQwplHbhBIG1D6hdDMN
2OdJtY1jZIj7Q/FjqNPi0oo0f9mZTlC8JHjdXWLf+NF1Y/7C6yzYQxt8gCoLnKVpIJuphYg8NSvz
fyQX8VuVaUN3dBxG29xybGRE6Dcq03lpj8EA+OyDGzti/NrWrnawDSTikApkpWFZgW1Yvp1tQeoh
lQfikR+eSS5yhBhl0rjGWeYGw8E6eKNx2NktLO6Plx6SNJc/OSBIX+3iqiqwacLJb+DhUJcKanZ0
+mspz43bCLCDB3Pe62yH9luAnLgi3He4xblrVFHgKgUpBL2+pSb4mKvNf/+YrdvkLPz7mZbBkLHq
eNzSvZvfslV0dtTxkT/YgfeQ4DtxrkC2ebSrBpdcKlNZqMc1FQ3DvxsYSMSySsxoDbFV9rVzGog9
BNovH6sRlwUcqtHgpQp5ET5p0nc3Rqvbh9aK+rOTgnnL5cj7vMKxTfgzgqJxEyR9C8KnzXA1Qqo5
Tljvoszc3caN3AiArzatZWjmPeBrwAD4QZwd3bDAs6PQoAVsiPhr1kS/opr7v7TiSxhz+bMGaTtI
9ZIBcinFuHFjbC7++x8WG4LbpyQzHeapr6YHIUzXvkmeEmGU9RVAMA92+bWN4+QOy4PyEIVg648K
HPkm1eAvnKpwvyPDHkTY+EcUgf9VlkXz4vY483P0BIhloA4WSe+7Jx7pOOf2M9DNJ5Z4JxsVVzFT
tdTfGmt88pF4gfs1aIMjxxjbCY19RZpGuMttW25xkeS+NG0KaLiSB0dG9RLLEv+Ugaz54joGX2Sp
+ReEgvJtkgy5sYwtZzi4wTgczLwcsPopjHZnqzYZqcDG1YWCbo1bCjP76AKKuDIFmg+BTepXeFqq
gRyJXPil1wVija+fuXCbRh6zqr4rTVu7MOQhAv5dmxH2D1m7BsLWT9dVynBF5ttnB+ewYNoSQCl5
Xb4DKFIuppBuKCGWGCCRhMahGFb6u6zWRkxfm+CmQP7qWffbdl3EQ7RkrsnOVJBjislBl7fgpS83
s3uOoVpVBvjkbn68sVPT6+v0UHX2nsYkExWiCoFs1O1AXxdlryFpDpPfxJANi5pxgdQbUFCrkKrt
2L7ukp+uo3Mo39QWkiWq4GiOkG3HJX7+HAZ+voj7uPkFUhgnSpufIIs1FxaEZ485GPo1sRx1wBdx
naj3C9BDImc771wov/tmC20iYFf8sqjPinxxjdzffOkVY30OElNPtx7+JXZg5/zid3VtHLShNU8h
O0ytMcl/RlH4VnpRgkweo8O1ZzxcZAFqU7/to4dIhxqYZ2o6UjllgnMsq3iGzmK7FFCW+crtBoJh
lTeeNau1N4Pm19smM8xTZbJh1+Na9wgRYHvPnd7bFyJPj7Edq02G+BUYbbOAwEt+mAvc74NdOkx7
HdiNvz34+sf5bm5TDQksuICnKnW6cc82DopwLKbUaBn3Y7GYXbcDXYVeVa96TdXbbvOAV598qs6u
q887f9SrWa6qMf291PVqwquAqyqNNc+SVGP08U81G6+mvup59Wf98QPNIyPBzd3/9+MV76bbx6vp
4qLb0k0PqaUQ+L55cXkgWsTFTNw+hFFQ4sdY2sjKhUrodySIrkpFut2b2XOdOt7LWCbDKh4tDaIy
xhZa5QHSnFBwt3zPkR++d4TxYSK7JYFClUaXrW4coimCA/Yzjzd2F4TlF1DSr3oP9MI0Rh3pazM0
drib1XHHBWylj0TYV2gnNpsO1/NbaiZO/+Ix6UGIJm4eM0e/C72qfG1DXGiNIh3X1CyhHr1w8R9z
ZzRB+yVvfahnIkyClf0wNAmYZQarfC175DAlRWEfyWvFy8L0nJe6CRtQcIXbNo7GMVtFbv8QR3G8
7Y0BxNZI/9KPcdregRawuE8h3jgVDcQgFjZrul1p58JbpKzz9qAe+04hky10+LtbFRGSbVVIAnmf
HcCf9UKoseYBhQXhgTJPdszVn6PWBoIg1B4jm1fnOikELmaF86ZFOFQoHOQD4hhmeEhi65tphO5b
AKDrygG69tCNpfzqIgu0HEfnDYQDFlTU6w1uRrvlvL6bNcADgTePzcZ2S2u82UHB5G1xSLklx80A
eHunizSOcEKCdc4+Msa7WiHX8W/MThC2ZydqTrW2sAGc1PP1bCOHVHFUo6IXfb8zwHYt1wmI2R67
eCwftc7L975akrrNAGKmvunaZaWnxnZqW2m7dDMoiFA08FjtLk/vwZ4CPQhAxkBb5pi47qzD7MiC
ytpNzbbm+alyoXK/oCBqU83zBd65bgkFA6dUFGlqjCkyZM24K4twhJ4709Z+KLrX3nK2dPecjMxY
lGEbPpRl3ELhXa9AcY+EUmQz4X8w1pw70IUybCYSAwKPSfTd7cU2FEBp4ki+2krc8+68PhNf82o8
UcDYBikSdaCtNfeM9CB+Ah44XuQBWChbM/yLSfmatcJ/9UVbgZfGMh8rB9QtuE9rz2btVnvdDcQe
W15+5ulormvkLz61DlhfrK4s36Jefi3bqP0LcuzdaAzbPIzdPfAzK6sZs9cqwF3sWFTDFkhz+Zrg
VN1y9eZbi9fsSs9ZetTDiuGGHkcBVdp86/PRXOjAMi1TPWiXpZ9GyB8GoKCOi9BYubyP77wKVGWA
+h2iVnjZEUu+uupwOKt8kSwDY1Xz/t5xgbKzQqTpQe5B83DABpHwotEuI0TpvrUQb1l2ptHcSQME
lTIFEAyLM+ObA3HgzDe0ZwFw/b4dIWhvaZ7+7sQnzZLGt9jF7aRfLzMgWHL8FMF2SpSnThsH68oQ
chEijbK5J49oIdD2bvtVfExCifg2y+ydOTIsj8Dftuxq/9BBLGHLemTh4UzBkYcByo7ypx6CdUgD
k9eyYUmNzMVG2E/kt10cai0aO72XYxosUhza232EO43Ysp71bPxZCFdAfUHYz8Ck9MsigOb75MQl
xBoXoN4ahNz2MzPddJ/Jqlt6KtiKtPw89uwHdXV4lTzaSMWinmTC1eV/z+R6eNrTWPq/zUSjRdCc
/reZpgCB2+zPvwmk+D8tQKaFaesbSK3LI1eFBhTNVPNBXQQlDdWmYmrPQSNg5Ffh+bBsBhldWajX
VRQIlpYT20JcWc824D7rXEmhtVEBAGwSfIUEa3D43S4iU/vSlzL8k12Ct+lgFmG2ZlXwA19RbRHa
JVh7XR+j+tprXjv9oyej/hQrO1h1oNYmozfksQ9/sodD2z9KgBGm+CZOHhjO84H80EMeLFNk/y8i
HdinBoJdSIw2ArFhHBrbU5t1TXNqugwvN6oGxBJd9wJ5B3mxIZuZJeLDLUYbg1hVBDa/6Lrf5KBw
KirTr9YliOCRgQPeabJNMUQjPc2YjuE3qB0m2+mzUGRllaBwYwAybzPpP0632HgzSWjTHiq68yYb
FULdkM/NK5uItkGnyX0K4mrw5LzLPK6gF+HJV7eCFLhljEBsl/wOT758QXZep+baNcp4l+pV/epV
DnjmgSuta9ne45LoGw5z6tfcwJWgz7i/oU5lO76KfrChH2YUj2ywL0UjI0BT62yTx2I8UgEd5GHX
4SdBrbDELUPSpAAW9qBCAOKtgIGsyApH2+3Mj45kzEoPufqtlqymTmR0TQlOUBoPb/Fia2GvBmr9
zBXvbGTFxZIdw84WvPJIqzKDdQuGrqXQsxRiO3DPBWjGPAjXywJU5JIH6yBv2SquixbpZ9IK1h32
0MscXForXx2ZJwAYbUs3O7m4QuVrD/pY/0fZlWw3jivZf+k9z+EAToveUPNkSx7S6dzwZDorOc8g
CfDr+yLkMp2qelWvNzxEIADJskQSiDvsLahWsxV1gycB5L12Gx3yOnqiBBrgCVcDJGfiq5D79kZ3
u+Giu+wXlFTFtzyP2oUuNX4ifl5fttVyRNF26cReey+F+62xe+0LwCXJ3usgN0xNDubSCpUwwHRh
MvOlt0C5CisGFpRKtqf8fvDL4iKnxH+GfZitkmjCMrK/UYsmtPXSWVDTROnpOiE1tRrCF/D1C2hS
CqlJK4C5L7De9p9Ldkev/Pu7HH08tdGkN++SmrBuSj+9S90CxhmInOuEDIv0po5efn+XSTyFiywp
BijM5+EhLfnbmOXTGuTX8NDikfVAcTr7l5hobofO43HNhca4bWsrza8k+HYAXfZGAxBOL4AZlxE7
5Ar5N/dq+agMU4pUWy5YOdSvo+uwXdOF7rLJ2gYuYfUvVGpxN06kPKc1NokgiPZa9zm8feH0DBNY
NLe4NL4PHcIUpHw1FMuBX3afizOo++MOMln1Fh+AsZ8PE+Bw+7oZbGdFQfwkoS1KpzHXqxZi8n/m
Gwaq1yEXL5Y+JBbIZXBx16A5AncuFEHLoDI0sKOVLHbW4WdwxNUfOpaQmozWUQ6kdCP9ciNKt70H
2aXcQigJ34kYJmtXd5a6KZrtmIMPGCvak5hy9FTC5lsAObP3II1WXi51Cj4FLsZpcE0kgxcxuhNo
VzEMp8ZcHurMvORl3byM/QiAFjZME8dwVqnO8h30sT/F0wlAAFQW852j4lMH8Bn867/lKk75vZM0
e1RpvYBUmTige4mpWTvScpqFmiQudygQKQrmRwoJOlkZREGtnOPJAbKzMVQylxD9MzYAOzpLLzW8
JZ6F+JnHFj+DodOdlKRI6Ccw86QOj0OkFvtL+ja3OsipJEbeLt0OBkCJqI+8qArcodTpUHNweZ10
dY0xWaK7wce6/JQZh/KI7ZNpS93V5AA4qwbfZg9e3i+YU5XLqMTuaED9n05pEA03KmzISfMH07gN
KISUCzbJfkvNyZU1dkBsPaBmWTn2Y+R9c1ybP9zk42naftQH9z0f2yTJAjjUpks2E6wud7kvp/so
YxrU3OL7yvKnewrRwWPAf3mAJgdzjFImEzbYCQQMltQxD8PVEQbgWuSv51ihJhWl8dwPXrqfZ+Ki
0u9NUP7gbhjdzRO1ieMdk3pYzSE6i1wrh0uh9XOemuKwzM7Wk9HyBTWnBCAUmCHgciyFLa+zUA+9
oDWoqhpn/ZZiNBe9w1omOxcCVcd5ek8vtLsYq6+Pj4UycwfE7oTJT58UTa1Bj3yD/aoJJEbQifQ2
8vdpkaNuDuzrd2cydsOYwPAGbPtF30XTz6TWksDSsEtruLB3c1GbPscesLJjp0EYZGDjsTN5s47N
DNg3b2zg4Qq/U723HppOjlEAdhzA6Ql4sg52etPa+QryjMRGnmFfhrQy187owqWsHqCsL2q+0VAx
PYs2S5YlllpGzcSmGKD/zcwxNQI67USxgQd5dfgUy1SOhICfXpfsQGmtYslTvOdwTdehZYtV5bTw
Pai1mTaXQVF32quR299CwY23Ke32lSunKMBGRKDjeQeGd9Evju1G8H2HeB9CQ/EtHMpvPhZu3ziU
SADQjM27FrQYXfHPXA0O9lWX9AEn9hgFM8Va0w39TsumZu8C4HRnq0Nf6fa/UDJd43b7iYEEwZiB
n5FpWvotGcKx42hibsYvXqM9kygliU52SoSSzvIkSiHRJu0V9RLTec77u9g81mdZewgLICurn+QN
Kbw2PH20BtXSsuInmUxSn2oVcHCFhxHHy9aQMTUBCFlKb7DWrZIw9Uu9PwJA8TaRACloUtuqN6x7
BpHfBTcKfeXAB8E7RrJxV516858qkXMN8hpMjEiHqF6trdLQ6SHdrGVwHnbty8Sqn1CJNS4wqsoC
PO3UR4k9lhW8QePnwcTth3e4xcbf+kzT/6iLvg7SBmxfnbXJukvN8BAVhbf4581C51YwzWQuJPdh
iGQbtm843k2RENTZJNW6ob50YLjA4QyQOv2xG4xv8HMu3lJPf5360Xiy8XdsxnJIt0YRj0//lIC1
Q3ondas5lnCAX6BS0eOHiRsrGafR7dJiHIj3zOPrOdZgA39XN/25cADcLIsKvMQktZ5LCOcFBWTY
wP0wzWtz7oXkgRNgO1xtx/Gzph0F09KHJNHTB88zw10R2zUYVmhSR8gmZ6mj7reaY9pY/bB40xwo
FPIWRO5s4cYxytF+aduHUSQOxE9wFuoTgv1He+5uO/4QlzHArtDgPvzz/4hZf6mX2SiUOQ7UAZnr
w3/w5p8Uc5amxtQM50zHLq2pqMV1jxJMWDUQBOr1zENhINnG3BoOvOlhqjF3h/kUWwFPOuOIrYsl
vJCgztjV41Kk+vAYj07+II1X7FkNj31YDmDLGKhvttmwpaZhCPtgdj4I8KrXgWDtI7TQoI0V+yca
lVW1t047/UtSDWlAoaosigfT/koNeh3ZwaJ3njXGrXWZGyDKxjm+KBXnDQ86LKyOKJS2RzpLVY9f
ZA+pnYUbal3zaAi1Kc8d629VPLS4ympyXedQj6mxc/NqWgxF+rx7MeK633eFLpdcesZrpMk322jz
i9XEzb2csDnBxt54TcVoLVrIEx9AHcufM6vc0jw0rQ7I4CYcnt1yP5qZNq3TCYKxMmXlUdOqDWx+
h10HSQbjRDE6lFjg4U6guGkq+TqOemhwWVlaF6jRZeb38PJS09Zp6W4nF55jMhfwW8Jeoax4H2B7
TTtrbW/DtRv/Rerwih/RBLSlmXTx2ipta+ez1Hr8m4GdYdkHW3Ls/tfW+M0f38BfD+xmSu4IStko
5VjUl/zt6AL/N8MrqQPiapBOyvFrven4fRLqdPw+vJ2ktezsUHnZNwsLNQFWxUs/AVCLh2lsaKmH
YxUfVHxUce+3+JyPUvCnfHNk+ks9WdpWc3NtlSvX6r+Z3ylYjLddjMurfWrEyg2uCXBxjnFVXBP3
9+qhqnpiNsod8XozPkCNrLewlR4dWezVL52I5Vrklrkr4zp+KCKrCxJhF28fGb4LZDllhNjIeSgN
KOhSBqQujthV/Ic5KitdRiI/pvCM3tElEvBKmGqpBUchyi8AFLq70dCGeKWauUoTZDf5kfIpRhfV
j2FXH0oPK/FViOeoCcANG2bnV6MXuJbVyxQ4yFVERjC51hT3DXsgEjD5vpA9fajSYpWWc2GfoAwR
gZCd+hLVZS7vZOVz7bEpnWgLWpaP1dVUa3vv9wPz3BMK091mjsMuHcmpGYEuCerT3mlyqDB1+5gY
g6QSRpCRUDECHVIkoyC16cyrTqMcnBN8CELLyO7IUz7Fsx7EFvyILV2zzZYUpAPK7OiBGLw9tNld
lEKogeKhkmygAbk1bIc+gfO7WpjPa3JDWnYbxDFkf4LrOS3VC1srwM8f3dU/r+FlDW2pdgDfLjZy
BQqWbb+cLN1ZpEPS2FBrQrvRBrhNmaEWAP0GXT2o1oKvNohg8jRvZWYVfCKoTV2DlO2JznAt7A+e
LxYJ9VIHhCPfe6kJyPJD64RAf2QQrkvUD18dSmtQpINw1BeArIZLClpOldwNtY9DGox4TMT1386D
JMWj1wK1bEghYfeMxNyNiZUgylR8Q029a8TBxE82iCGA/hBapzDMeQs9C/D95gM255tlGdrZItI+
unnOwQlslDsKZVL7ejbBCSzAPeVJG6J240PrZi9NYzQq7LG70B+PrKMuuYnnjaSF2Lc6xWZetawa
Y1qYMCoE6nnubyvLPDaAxQV1OOirT/3AHfw5vsqTBzeW5fZTNw381EYVMhghJHnIbQJWq5cAC9C8
vhl6RRiR9PvIZ6i6fkx9fZcDVOM27ui83oygZk1/CAqa0cos22ghO8iGW5ZjBlD5NO7pYOl9eEpb
Btn32ryGKJ65ZrRrCqx15g7YtplKSataTRWYTZ4+MQfIYwTd0gdwSQ5AFqiZAWhu/kWT1/0LDM3x
4I4Lm0jTcZhu3EIiRe5kZlfX/RmcW4Dr4S91b9lVtx1tb8RC0oEvQDn5y4x16ZfCtxLcLUv9jwhu
OsBZ/pJD/4KlRvTVNKJ8Ofa4AkZWnC3yDKUhJnl+SpUQlrCg4tn5X3Th8bteuPhRqrA9shQoZlmt
qUmDkj/eBbu6XaO85qXbHHiSu+dW+dJ/tKgvHiAuqPoqDwbWeKgCCBGVins6wN/jFY8Fwy6xKmcf
8kIcsN0MKVCwR1Gz6SHQ60DsJzN4+rOq/gAct/5hCOZDyrmWd8nkSwDXLbnq3VB7wff5OPhe+lOL
2rdY15yn3pJP0olLcQGufNzZhoTWVuL1i9ArDMANJ/3ol75+vGlCImba/vMDqHm7SGCO62Ft4FmO
a3rMJA2eT2LXoSHwFcdzxZMA/wqalcYxHkcIClujWPf+BE6CSJpXnVurqNSNZ6eX+RHWCuNCG5Dm
Opob5HkKkwdfB5kTw+162rmiMJsfetTiWVYAqu8KazmwwXwu2BGCb90rMA57lFHqZ18k4z4vHRhB
TIb3L99Pw7xdr2IFBCQalPtB4Dd8S79REIIZohNVYR89uXW7smCu3XtWAm50yR8j3dpik9R96aGh
sDd7loAgKNyXCApwSw6N6T31Jl6yS1rZPIoOmGQdnBzKaic+bWUIwY2nHiIc586aChhXl/1ST/T4
h+VOAVza2atbRc0aaN5uJyIAlrSk+UIJlY4tEgt2J2eI5RZLnkNYthYZFjBF9WB5TvnQ5XG0dSu9
WswxbCykC0cf4HGpUqhDDunCZ0Z+NvO43cRuZ8ALCfgnqNa+UUKVlxJk18oIfMh3H32vScw1AA9i
DbnBOMAFaeQBVA5eoMlXhKhZOK8QzFnhsRclMB1at64JFwS7ld4XRwc7V8XLgU0rz+f9ThR2vm9i
Abac2GfqhymnKsXXAZsp1HSNtlz7soZvudKva6IOWkAOKOZwxXC+AF5k4wb9IgGAO5j4Y0OR/QBm
M6pXscXiIFQiXYkTvo1+VmIZ1p0TA/IrNsQhgrrO9Kdu0rzlUMn2vgU4f6PFrr/vp2Q6RNgm2LhF
UpyNTDtEJnySorZJj6Nc9ro9HHunG+G9jTPAnN/PKAaCDbbOmQklTb/gIIZBfPSff3SwfbzZR2EQ
/vIshSfXceF0qf/Tr64TOZdVVcRPgHkUhzK3zRPM9LY1+VpQU6aQ9olD2FiEZWqdio5vC1F0lwyg
vvsoqhZRlAznqvDEqqrYcI4y/M/ojGKfejsHzjTt4C24WfiPecVXTGGUoZ4rjxNsXANTNTvQxzdd
0qZr6u07WS8aFwpC1Cv1/lAUrHgA4hwAAsnsTVgY+y4xjbuWOfFjno3Ztq76YeFYffwYt6U8Oo33
I2zKIB/04jnsW+eSG9ERBRTtS6bD6TGDS2pAzdzu+o0JiZQVNVuUi4DOS6YdNeNk/KMpNQYZTgxV
M0II29tfoc8jjKfFBT6jId9VoZLuqfsV3REK4WQLz568g0PfsLFbjE5ZPI8yce9563ynLEd0WF2r
QbbBgwmmK3zXuSPLTgCvPJYM4mBRCMU2uAY1e6yj4PFhmNVXAz9/S7YQJ9BNgJywmwkfAbf+Wk0A
Zenh2K11bwDS3cba5ABEtX0whgQbDN1U1eCgQ0cvNPwiXs79VWm8mWmdBq3hD+2BR/YG9gRgS6j/
up+47cXNvO9G4UIm/iMUCvs7+Bl4vCYxglIzr00aRGkfISkYUKrYU8lAmfMgZlcPclfDvAg4W7wC
JU9RCSaaVJao6gUrxux1D70BOL5UEFH2hp++ZjeB7LLoWQfaCV4NeXvqo7jfo4ImNpCtLi9tqFyB
WeK9Zn1+5xW18QvsIQCw4vItK0IYlxdaCK1lbKMxrHOALRL5ocRlej0BOPFguw3gMfj+fs8be5el
zH2JnXKP/zI7xTy3T33t4kw1hV66AdbR/opiTtQ1WGqNBh6YvZUzWcZXR6QN9sVTS4nfjQ/iVx2i
lg5pdfsnBGQWkzU639vGNiG3wMS9FRfJHm8OboyosT9RbhmnTdC4JqQyRtYedXWoW6/nwaD12M7A
xahN9XRDrWvKBFTDWEaZuIQe3KigvmWuRWH1S/ql0O/D5MVCbxvvDCpmc+H0fYOQ/PS+VANDbBVO
+XCa12qa5bdrcHHGBa3aGnmXjra16oEqeIkbaImrLyPLUBg0fa2CFnMtdlpXe0sTX9dy40VNu76+
jm0n+g6u2pDVj8A55FBYWkZNPj0UqO0xrXmiO3XOXmuvmBsg1TdP9OCENOqBH1h3dIpC/WAS3/3m
aw8QPoBMZRdDA1xMzS/GsMCewKT13fKLXfT9d7s1IdqUpflrHn7pzeNsC+2E4NSLog3XRoOcsU+n
L5WR9MvKNsz7cZLYnoTn8R5eVckJtQBvlQwhf+yrLgxgcpB877A1rr5d9ZBnl1ptL8Z5AeWhP1tS
z/ZV4esQKp9wd1C7liYEZ1ZeGMXLRDUttSSfOyYvj5e4n6BiOKgV+5xNiTQkB9clSRuxGlEF3MPt
BTp76ixqhnY5KUky2oYolA7ZLCp23ZXo9YOTweyK4l5ulgv8gSzQRlzSh36MdmPk6q+/fG+cXoU+
JjuzKcaVFtfGa5Y3l8mqksfOS/QTRNrAJFfJeQsXb1tW4oSNsfwRFwZYjSAfPnti5eV1FrhZZC/z
HiWQ2IzrxTSBh9SJL5pdOj/jDlrqRhNFj2OUmZthkNXOwVqrrHR+0FKWQ6U8ck9RCoQbnVFsVLFE
xeiMYokHHxstqi7/Re4/z6mNzedXpPm0VPtSFLFY1krczknkeJ/At+naUtJ1LG7MbVbCNopidIDS
Rrw0FIN8jmHf+Gwpd7WxiqelUSY11OtQfRFMPIVYJm65pUVbM7Omp4L7r90IO55/TcgBWAU9M3BK
M/2JHdtd3KAmBTkTYIwMNzuaoGWe9KgplzJN+XcNbnSDVqQ/3Ra1zAlPWZeyGsFJH7tpI4oqefIL
MOI6K2b3PNTtwGi5jYUHqpVJUVbPZRxZuFyyDB7daOowFV3CjHPYoFhRPxd5mOLinUdr6mWFM21s
mBUtqdcJoV8/YBN3USYgbVeFE6KailthjWdq/OaEREFeVD+gWBkMYeH8hG0bREvCzHmsgNXdCEhm
7SjXz6Bs6gKre5Nbl8J5bFTuoHJ9v3H/hcrj3K5BsX1u2TD7sA3Pc3xbvyGc9NxIdD/uzcfrvQ3V
7E0NR6G1bvfxUwO4QQDF3OwPmb416di+QQAZH3jJqovIQrEFWGTc6o1oLmnD04Xbu/zNa79dhyie
vWdn2qNdcHB6hN3tLdw67hi8epcJb9Nv3tBtKVeT5b3Ej/aHSOAa4LVe+2gIw96CjbPNDANi0lD1
0yEB+R3y50+DYZRPYR37Ox/LxBXFTViL5Ub5fexljDthOex63z1CYDE+jKFgK6gapWeNte9nqFqx
1RhpybnMGFtJdRaFr5VpAY7BzXRFgiH47vZBC7oNSoc2ezKLDpYisEBNRuyuUtoU6/2/PN76v68p
bcNnLoMIvI6lpQXP89unWxNlZIhpV+JsWPEOJXtnD1qds6cz4+NsjnG8BQgPldu/y53T5vH/rxjA
1SgbQGo3Ui6XV3sxchGjNpmA9Wn+JEserm/ilEGx6zBqXy3E6HTup2mutmJqsiHTQ4jRwl+MUnKy
yrz6jfXRD9tPOYfAXalHyxLF8X39+yHDE8N+7DyAaFQH7yYba6aPHOoBGdPZCf48h29GUQfF6Ayo
ZjiKze3/OG5O8cAWvFpt0kZq5mXdKoUq1+Jquuk0dhC7oM6VbfEvsnumSTwxpWUK/5+f//s/NtZF
MCd0XAt7E6bh6Lc8MiYm06tY655Lw8J2rliWg138TMswwjN91EDwL7e3MF/LtiK0qwfTAU4bTC5c
o3BxK5rip5wG6JyxEwFEI55i1dD2+rlA310SxjFwBECOgsUHkFGevnfkGjS7qSOGeSrwQeF4Rqlg
6lCwLTJ9B5mLDgocRaej3FK5Z1tM7pl1pbeNW9Cx5ljTcu2UyGkF9HuvBZQH85c1M3PrRC06uHA0
CEzZGKAbhO6ZxufgbK+muPeWlGKpl7B6zb2+BMUob3CHS6T0H6fcWGea4T1GUayd/TYGRFpYL0Nm
uNsRvtlLaqZaPME1ToR7av51kExSHpS59zYrz8EpSbqZfc5Tnh8rd/gKTWvAm6FKgu1ZbP80eDZb
NgwYWpAU3K9Zsxjh1fsqIVMA5p1IVrR5ZIXNGzBH/rkKi+KMqlgCIDk2lWi00lMA58tiy9Zv5Kmy
NQBVyzp9tvDAGRQOINcjTDhAa2e/vNa/ODxLXydDg+gaJJzPcLVim6Epin3vRe/Dse/5Pnxy24c0
K05xiQoNhCcukJuNLiJx8+c0M2C+iHDCB3lC/akNrgtfK7E3zQT6HfW2bsQg8mq2e+rlIb9Yao7h
zzmAAgrCZPQtCMc4oK1avb4cjAH4SEXHxbMYKA5F41Z3Y1PjS8OaaGkDXbG5eg5qRgnVIUjxKo88
2IsUTwKAy0BIix87qy+eLF9TtIm8XFNKjq3yQ4FLFfyzkAyaPH+E4So1KL+JKuwOm62+C8nUsGPe
uO5TkV338dwBUnJ+B+x0k7tHUyvLBf0rXDvKFzBs0Y7jNE5P+Et29A8Gmy/a5GmTbWhXUA1n+sDu
YkjgE3/kyjdOVaUJEIrlzDiJw6SE58QLfQytSrAaWGxTkw5XQrJXsvehYwtqoDN1w06zMwFeHA4m
i8t9MxW73unfQxQfVTOLE3zeDgd7lmFvH3SnaUMfhFEWA4qAYJXQR9K2WnxhUM+hFmWwUFx0T/A7
atHwIvHldXgx9MOuxXIi8L1hNXn+vugrWH7CUO8e/vQp6CCW/FprQBoADZ5v7bqWX+GCcihrr3+s
QEu5j5sQLhIsm74W8Er5j2lRE2fQe8LwVs2G5UYuwxDfpNiKinXlRdXB7pvGW6RhDcqlPkZ1kKvT
23bHkrgOaMD1FI8Wz1kvYU6sJrnGaGRWD7DhodNPg6jtlJD3cKDMI23nNDlQNgcJ11u7HDU4Wx3o
zKyh1+3wytsLI9vMcWiUwpiJy4gvii5MV5SHmjVqMTQOLBFxslRBArMLN0GcUqjNQLpe9qjpAJuB
JeEyyeIKsvJCbMKw+DnLUTcJtogg4wfdPvXoTx1jr5dB05nZnmJ06MTGKvLhcm2EYXr4T/P00U8+
he2La074nWu6cci8uv3ShfES4IPmVUHMtpkvirWtmthnvmdcSx5BxyzvRjjJB6N069d5uIenxEf4
CWyivvyjyFwJpD/8zepoBDReFhk800yUVuc2nVGOGgG3mmlNeRTPDMcJID0ol6OJ6kKmheEjnfG6
1a5n7cdZHWfxbgodaDZFWQmCftds8PhhveCLsyELLMc3zQVYL/pJ1JN3109wkabtaLthR6vvMuC4
veI6Etqo1kucPQkBLRH17m/+jrlJvaZ0kq0AoTWfanMPqLq59xPIRi2qtsSDR56hcjjB8x17c+i/
Bu2QoYtyDQUZvrbfB3xM41kpBLwE/0lSJ6Sr0qJqD59w0a1n+RMSULlp9nF6Zi4s2zQwVEQPsQM6
dBB4uJ5Rszc7WETK4XQTv8llilcUg9i4BtPq83iv7djWbgZ+HjtZLTJ7tKBnnYVPVhdu6DLK+7DY
eG0frulq65cwRJdO/wS99PRUwKrmehWehyfuGD6B7LSJw++lZ4gHwry5eC7Q6vy5U9WsPxuElEMj
A8zs+c80oLC+itpbATqiQ9Tb+5K7srgYQKU8YBtAwqoJfGhq0qHWZLvweB6qWi9/oBgGCQfbG4BV
oy43snAx1Al2/tP4S6WP8SNYSdkRLHbEXRNb5TksyCM8xUP4FGiZYwufxQ7XQIF93jCql5EZwVRZ
NXWZKLyZdw9vR6RQjPJYl//WLsyXEAvgA2XQpNfp1PQ3seurQSymhkqNnwVT5Whb1EnkgQ5tNkFd
ZG6bpDYytzVDvmdKQDnXiTP9QZ1z/DqDH1YLbEt/R20WjlNlzx8GnvAHCWZH4Kd2tadmr7vVmSXV
glp0gIdDs7kZZTndtywGBl8PRtzIAdXIkmzjoFi2kgIr7qZMMvvOsMZ1oolxr/GWyz0q8CtIutSX
1Cm9R0VaQXnFev5omYNjXlsQRMZf/Lk19/3/xlV9o6PqpPmLXjeTry7stGJreOGpUZzy2EXlWoU7
YOtX4A/AVlE17cl/gMFSf8HKaXhwMn6iLDy0elvd5hqKMMiCbEoCpEDcohJznZrp9fDCtPB9atAZ
80dTk+IgnYLfjeoAU8Yw0IGrWedRoxt4Mld38sHr7io4PzRGVO2Ul5K58TnKW62bnijjmhxGeX+Q
vr8uJ6DLl9exzeRis91I4MAV6ybwy3DrNg3NXOT9ZOAF1Nz0+uXovr/09RU+XpBSirEFnrGxtA0e
+zZRFDnYoCuSSxOPjzbsUkB69vytb4T2UhodexmtQV/UMKLYw+TIeqmhmUeDYOCWXMrBhILiVwfr
gq3B3a3r5eCe6tCtOAxYeF8P+MX4qDRPE1ipKhjRqdOYRyBkqvcxc/rtHNd2Gcb+giVCLCiT5qQz
Ky8Ak56Hzz0f7+r6gnMKnV2npdNrfzu4/KCDsOnnd37ItM0sAJQoVSCSCrqJUcdN7GN845fOVVuI
0gD/foi8FDKMrmWdPQF/bK/3ow01TaBbzlXkVCiOAptKMToYqSxPvp9sUeWDzBrFIs/cmWbhHYWL
L6EygH+fimZpYIhwANvmYvuVte5jSCkMUZxehqZJwC7Hbgeq+ECRGkZy6dTBLxx2AFLgmkFxpTR/
x3J82GoQHSieJG/NFNn3c3hItCMbfXGcQ7UOezIACcERUdNTh+xL6Fakcb2ZX1evG3sJ36Jq5XtJ
Ey0s9X7tCZiZeS56v/jVdcEcy8bUPqSJc5n/rKFyQdXjoE+m/CWsx/zV7EHNM2MLBUrVdPp6ocfj
9MWoK3bgwHctPBWvOfcCVIXECY7T5VONKSieTTzbNFDXWNPwuB4haQnfThCJXCzEHBZQHDxdZ8Ei
Nu7qIQw0S4z3GrYT78HFbhex1xTrcPQQ++jgEDsLjKHRNtThqV46q0fr2S7hmzfnUjxxUBeB18Xx
Jg5jH6hk+HdzOJqS/tQzZd6Et3F9XfVecEmJDn7D70xh9ifT8gPXNnLIYnafDxRzlcEtdXjWsi9H
dvi71OpvRnoSiIrea9bztHMamNpGd/uqI+ohmzaeXm9e4qYpaSzNWqAktoTvlQM0Kt67mDpvH4N8
I1jR7oDoTYM+1sWZDrzQxHmCfkGXV/JujustKPwg2k74YSAXNrvinKHsezu+YKj0QByjhC6v4Rxj
4MxAlZFZtB6NvA8iKWvsiZitc2QfBxEVzQDMvLET0GbYUQeNvmZf20MDAhgff5B2tDb51gP2KahB
+tFda7crE4yhFcU6UbOHPL8mUKTsJ+jDm5q+onyGa/JDAyq5kqeude5goZ7BU50L+Bh5YbZNBPyy
md7muJ6BxNIYHZ5+AaGA7xAOhcprphYF/FGr1xTrnAmeSJUaHKnBMMhAG7upCaRETazygw7oSxYW
2WE+mL83qcMPh+zQdM7Xvo+69RyaRxmhDzqKSptjdPYfp6MRczKNjTnsVtweuNFOL/HEM8AHJGTd
sOldCJJi1QB8wqBBagJ6nuWitLv20pUM4v0fMWpSB8V4u07zatsm7mmC++XeUIcqtKDbTqd0sEQG
LdHEasL99XTuuqaWbuRg0Se99wk+ZcmpbzdqehqDq7i57fVuXdgMZDXcU/Gtta0jgF7YeKPTOkmc
etnAexvP4fXWcBNglDwWoRRGpyo9khA4cVAo3afQc7eHHL0p1iBrc8T2A3Hx6MBjDx5RvbdtTQeU
PYoRb48Yfb+nUJxCLowtNkbiPPhajEWQnAxU0xsDkodo0lmlmnT2d83/YpglCqOAFsv40ofV41Ba
xpZjsXbneaO2bA29fgbKD9cRGHu8mVaLu0aFL+KQFpCIkOKH5gHXCr9k42m03Wpl9NBM9fuihodM
522lVurXmUDGrJ9h7tRB4L+Cg+KAmwtE+Nmx5uL9AKkKc5V0rgwoRr0uwG71ktqlSuRQuQlamdtr
HX6s4NamLgNep/HqJTQHITje3V9b1EFTiK5OkPj75NegBtPTLdBAEFoHtsLUl7yO9GNcRMNB636V
JRgCAYXooPMqhWZsvDY0XLCTsNaPFL/mZaod+tCqD2JU0H0RTXuK2bBzSvaUmWEbJUTvDp65rO33
CY+x9gWxfdxjMQ4NEbvkfNvBE3IPdEpowT1AqgTV95coBfqpd40DJczTzPkj3PGMBWVCkjdbSA8V
7Z6VHbRb/PZ6GEbzjk9gcd7EqZljG6qEY91pzqe4baf86LF+cROnJoz5UKJKrIdrCwJuQTUwyLcv
8IhfnmJt4gJSYEBy7bRKDgcw8+6BfRw3YVoP/0fal23JiQPbfhFrgZhfk5yHmstl+4Vld9sIxCzm
r79bQblIZ7vP6Xvvi5YUERJpVyYgRey9T55qqGfWwMFDMV1rr8fkB8H9vWwBKLT1uAwDCqdAWjBC
vjMMloXIA5kLH+TYvyb6KaiHVhQzd2kmRXqG22xzN23mJ0AIWfsaMP47ehRMLa/3k9ODeMUsUM4E
UrJn29JO0hyzoA+h+xhGbfcclZnYaWNVoUiMd88pL6enEd9PyDA+z5YUr4ixJcEBowKgk5mcUQ3/
N41QNoOwskK6HS9J8wg1vPOCNMTZ/3ACEPJzF0I3BWVMHPwBXn+x8wyHaaqhITV9BPYRT4UMgBH2
EFBHYFWAf4U8g8D78NhDTRAby19LLBOXtRfvcoFlhWFQt4J5bbUMxYzq0ssKQjc+Dw2Ex4k1yBvi
cD/gLWthBLohCCL6IIrlA1jrVOxiolk0pB6F0fAjluy0pMDP7vh+hOq04F0uYvmCUx/UMU4eRyFO
6J8GKyyfXbd8yYk45MNeGGP5rOJdZoMZZuDAhzpIyDtTETSltasltjBYqoG6O3pWL1p8pTVWrpYx
9WYj+Zc5NJxGswIRnw5uh4/FyOFAcOV9nVJ5yD0blzEZKVyYg7H3NDZ/psV++3Ho087L2AN+Fbpv
WoABJkZloA8meSKWXKSRyYY6uiDUK/1Ao6W5Yq8ko0zM6jSTVy7jJXwhtFQLyrZ3Ak3/rOHG/skf
/U2m5/YXtwvNbaVlxo6GMaRmssIy36SWRUe7ARMB2UeWfprwHvok9SSC9id2FWTP8wKEKtBJuXiu
wZ54Eb0wO3G+uB4KJKR6VvSGceeBxeiunCLjLm70v0s77/YR7oMu6q1z42hCes5REbOtdawGyOF8
xO7f0Rn0Z36tkARGyKf3MCtn+mZyNJyZqbk4OkQOi7oNcAJ1YkAfuMd53Iqui2q7ETo97V8T0jJ3
rd545YA8mXvuNDs+xeDqPY2CleAg+hiTMU8KvH1Slxpyz5E0xo6iCpJ4VOUf/3WNZSEzwsmaqaN4
Pof+bDtp40rgVGyDwrciQHVICO7bHigPx2Ff+hyvbKHUzYsQvjmCWoDrpxiaCRRRTYV1oR6FUK8b
s/elaEhNXj7G7BMhMZtO3pV8TC+E3Cwl4/fAHm3IR02Fp9c+H4coWGxybJ2g4ZzvFtvvC4HsuL8Y
ubNDxRsYxgRSVyhgPvWdL05Oh9xNQN1WC8diRV3ye20tTpOP0jl7zPz1mNk6DvL66+b/yoaExPtc
mtYcxzHEs/9jxf+wWAlljwxlZ/gQtJruYf9d592lcZt2W/AYkDEROo9N2LarWMF5KynAd2X3b1mR
t1sn1Bk4ugycfzHIDUJWmh9jGXUvIgzzbQRVv01c2xgWUQzscTWsyKuDfujRh/ztAA6YF2pAIHtA
1iF5oHjdqFFqxrCXJqeN14R5NehTN4coC8E8lzcgfXJBjHCaNMiJUW8ZooCghaxXHG/IxlwmT7pq
cshPiiq+yNGGwq9qHKgMIYf+VHoNcnNkqpN0hV2rc55tnagPgLqYR98s8Xbn5QBiuUZ8IkbfKwrf
ARq04Lw5kr1QzOyLk+ceyEWlbwSxhh946/LvUow84JHM7710qC45QHQB7pfxdzBdbXKIzX5u8xzP
aUeAC9bD8SsX4x0FuDE2RDQzRCVv7OvVpVQsAUUHMS3Zp9/wLgo195EXd6PquWYxHt5Twaj+sbVV
07ZgGiFeJ/XXOOPVHwRMoO9tz346+rvJEs800mKYGmKRugrsR68MInPq1leusBmqfVIkT4VKRFOT
RCjUHKTt7Cg5vTio1xn1D8+rxX4eRcOvWXpa3pnS/dZoop2diTLZlTCgQobUvXTGEQ/NxD/mtitf
Ott0FduqsxmrTr6g5D5EWoiPK/Km4A9+xK0Gauzp1ASowbzzSpbch3nRvEDZeAjMwfX2FKvbaber
UHO8RlISZy4VP0Qoy61Wk+TsRLKDt2Neu+kBB/9b8i5xk93gQUzGufFLsEQ4gp/DQhd4rjZd8cJE
pRAjkHhVkLbL0mQgsJmHLQ5bTw6Ek8m52G9jO7DadcLaZRa+Dn8K+w/XshpkJME2BAnCyR5W1lTF
m4VF+48M3Asj9427UiswtQI5tJL+G0EphfrCATJtsV6/CaQzwCzquP5Zyg4EybmNjL/MNiB3tqA7
OKXhee6CKic801gYUObRYv/oe3hzXtPk93Bv+gFxRbGbh7Ti7FaTqWd43AyqqCrWtKAbGuVZB3eP
z/piBeSOODXYdhXgQcPNmrV2ciKjoTwjBZGR3Kk9/TAK4SrED27/f1ziarW5S7FxhJsB8MzpFkp8
nwjqUnHmAyJdZWfe5NpTKeUnoRDJXTb80f6HeFqn+FgnNaf6UIGhEzpfw1plHF4BNbKRS+rXkx+Z
y8hQo2ycZh8oRd5Hv89D5cTNKss85Ut3Wh1Ny6rLFZV3iVXXX0YfPvpsLgpFOpbn0YqX1doUWrtK
ZOWGgOZV2alVjWHnSbJtRvCoD/qUnajntakN6MBHEDQhRxApTBeHHK4EdcZqCddBaQSY7FCsvaaX
l8Ls2q1ATQGqujN5IRv1BunIC/XkGNUnrcZGUE1wVEM9t4Jq7DxNr6aTCZmEw2xbVqFeDfVbnGwB
QHnjWK5BH8PNfKTt1cdYHDSDrvnxMWoflHFd2QK6NOnW0ZB2pe+pa1LXb33rCORs+W4ll9NpMarN
7No6uumAUjXq2pNeg+8T1AnBUHhDQFO9WrOhGqFWmRfUPUOsgKi1QbvC84fOE9k+q8cOqrmlByZ0
ZQTqF9R9GhhwQMT1QCbcjt/jaEgNeXkNWgaP8dNipzV9r8Wahszn+eRVsRmybKdwwlXIhP3hr+ur
2LCDTjiYrt/jlvlO6ad7wza6FV11cXzELvZlTYEb9oYp1SJtxQSrNz0h5Q27wRcgd8tNNwPpQ3Uy
cDUeVdpkSMM1ykY2+OeMJytuxxP15uEwQf1n8WgGWLmMCpLWQ+vZR1GlzjFWDQ3/ZKOQ3hpfdU0H
ncJH7M1UGtJ8ChGR0+7Aoea3yUGUUbrSQDWGvZdz8fKao+SGXzdXtt6PDtz05ggrmaCVASkn3Jvx
67RN+7nICv0BzMcbQm9T47FCrOo4Z6fZ1nfQ9MArChDMYMrRSA8PuMzK0zKFX68vSCwyqCShNJwp
dIl4RrFv+H3xlyVUwd7JZcZQs9Y9z4v7HNJaO2eo27PHkvoQizo8eJ1mnoyksXajAdLlDgzHm8Iv
+kfWMdQG5Jn7wmMP5J5e330uLBGDJSZpv4+duGvGnv1soJXH3GFA3WH/ydGUfpoeZUej14e/Km34
rntu/wVa3eYqB68FKAVdP+D4DE+8HJvN8rFQ9afogNxq/liGhYyVtNL3jyXD3EPxIQOGCVxNh0zU
zpNlKCx9z85QA3Gemth0niqlg2KUQDSmGW7bdhKxxyx5IR9FJTgf2QiQ1m0ogBxWNazBGps8UEQE
pNReswoZ0EXIxu3+lUmAYige77LecXJRy0BrUESrRMSdAQpeNGxaiP7FOF1drmLnXrQOixiyMOrj
jkbNHn32jGT4CLjBCG4MkAbzNzaG2Icn+iNXLBc6B+9wFyLRjmc+KD406H5/RFhtlwZAnvnb3ks7
1KhbU43jc+BZqFdACAxlHZUW0BD5eTk7lrgWsLz/hdrIQD35bwhK1Ae7KPpHlbBpwemgcAn+awSl
7oOuGBuEh9pOoPsKgDnz0n7V8TT9BlGPhwkiuj+dCoTKU+Jx1AlOa+Zn8Y/Q1T93Vap/QbbRW1V+
a764dTet28mqHzIwFaFAHqA0wUfkmiBqemBeIKqE76kAEnWqq6RM4zc3TrJTyp1oTfa6hl6FIRzr
bqx5B1XB9JkqffQidDeGZBDywGFS5kCa0pqy8YsPAGeD48LvLZjn1xoKqvF7H4v7IbHjoFaOjE0n
lItNn3IwAmKvpB+NFGQ/KCRxkEpt8ntXM+8TLXdevKFqXrosSNWALJ3FzzjODe8L6dovfiyf2n5a
9RXPXxw9Su/SonymUatMbGRr5HbrR9wLspdexKjIcDg71GaTv0xp2ux04NzXNMEV9bhNxjo+pZNd
3KWW2aOm2M42Dl7+zbWvieIuAktbkCqjmU3fCi//KYXFs3aVgcBr1Y2dttKbWt8zqk2yDxWgsE+l
qjuyQtPZJ1XprXRVqUQNxdv5pO8bnaOWqTqVRlY8ZRMOVUakAO3MDYA6TFBqLHAspwiIqaFhJBQB
MaonsBetGbp5N/5sixbIQxU4KQd5b+b963BeiqbResBC//T1H62h2OSgmsfswj0avuZcNYsNOXMH
fI//UwjN/Q9x/yHEA3PLDhvY83+IXS4rJzy2V/P49096s0zVnyF8aR5dA6xYoEpuTtSjRjgMqk6q
oR7ZytHyt6nMXhfTzdTFcTOV4vC4x2HrsrIdge7FNf7u4oQrMlxAOxR/HFcN9f5/bHXpr03DzQ6V
2/xjOTtLHdB1J/3GcPU+qFvuf+06vPUUQ/ijdfhd4dfFFw/Y83U3tMO9NRjZAbfXcp/qsfOQj+1d
1suzsLtt7TLQb8UlKp8rTdEz8b0/aQ647Di+762ywDdHmWG/LSsww5upcwIfWf43iEyf0oh33yt7
/DbihvfVz3m6Qp2heMJby7ANkaK/LI0LdaWLJ6L4Mny5sS5D6rVaqgU9bmNrjzd8WNFMXtjRsHqf
DzI02C0w3gaikYaDxETPnQ2IKwGzA8vdkXBGXf7kYMPwBh7H6qzjVTQgM0V5lvcTb7jOjEUz3MgL
QhNICqGAawArh+sOf/GdLZvyVRtAIiCszN8ga1m8Gq5r7FqwTcxzZeG849hoLuizkxPkWCDHp+Ya
Pk6VQsvFeYeaCyKMGDdG52s+5f5flmHfQ+4ufhM2T7cTQJRHnHZ5uLtaJbhZLO8vY9yOUS7+arsB
quxNZ9+VUocOGchb1zjrCvDgHPBYBZusr+O5g4NT/wH5weyOe3yzmEIfdmWqc5HdURQ5Q70V6uE7
HBab1qIc0E/xEgHNUP+B4rIKT2WHOXlAcbSc4so/+YXzskz1Eqd84MnOFt5fjYcTT4bjFmxbhunS
+ZaFF76plxu8H0EmQxmpabW8H9ZNZYOAtwjxplBluEd5XY8Xfjdtt7eR4Fd94Y5v7OdAwCPWNTA5
J4qzwJd7YaVu7TvbdtTRetMXa5uvOZDan62kw5eXNS3EEmqlNg0VqzRuxYmGTrb2nYJ/1k3unsai
bFFtWUL/o3bAMhJ34ih7AITxPC+AzwwFKJMAW7XwsaNmNL/l4L0OHNtv75dYyEq9x4L0z3iT3DjM
JAvQTEnWMoVEra+g7gzV8McBBcjioo/lefD6bzEk3iAkiMbNm/emi7TrIXkpjkL+NCQHhTiasA8x
MLhDC9IBkMCF4tw52Ch7+adMMaenOPRF5lx1ayU4ThFpPoB5HWXCg+uD6WmleX7yyEM3Wfu9F12o
cQS44taGqZdby+tQfybHJtqVlQgPvJMeKqqKzEbZpACFIGu6U+3WVQg6CHS9RZT5alwWHtvoLj4r
TZqDyH81Bji7RWp1QpLMYHUHWIRwzy0HPszMgPS4MvpW457JrXWsgV4fZ87Oc0N2MJj/TNXG2II0
T5UL5FMdtsampWc9KvEvLdC3FwqJ/H48qwkmvTgsweQdNbyh5rVxXOrAe1HhoFeAZCsxivBKsJOq
xCluluEsk2JYVR3qSWvPCZDPL06lwk0sDdkYATD+5Aa+7z06dFtzlRQTwMlqhSUY2Y5Tj9fr3Y39
dtFMXf1qWqxn27TvxUPegEO/K6yfJTpab5k/LdAO4C8/d/gAy0eMcvWuY7xl4NVyq63XWd5qrqjs
6p+JsMCatIgykuOmpPKm8vJjbgQtW+xufxVtXq2C5D7K77DlMO6sSauOOBgYTtSUphhOaWK+D0dI
2GOzyzc3dhrSBIq9GS4r1dAEqVbkhk5hMHSafiAvchDvl6Dhn2xLiFOOQcSc4ijVby1pQTmWuCiZ
p2GufoRjF4NhjsZzd6iMn6xqui3Z9IHtPRn3e94BV9o5UYkKCInbII2pB5KL6vSvNgZOm5P7+qfI
ZWJt+u1mcOwGtw3gFxaIgoDIxKZRcpU3DhouNhDxbGQSmTi5+G2+JhI8wGO1SgX40bzKMhcpo3o/
eFkDQTOvT40ApWzQdRWGPI9lyLZmGP4g09KAZkyelyH1bDVBlhrfAC6Amna1yOJYhjdzJ1RrgLAz
AlhOLUCXXYLJRsPFEWEntQI9XbvJ80pbJ+3kHmvgSg9GL7ot41WHl5D6ZHdu+ledYTcCdkXvsc0h
shZ6frvFRrB7Y1BRlwrlTxEorO/37z8gI4euzkfBMJUKz1XD/1ow3FEB8U3dMVURUxmyFLzegO7U
O4Vd5EO7vfRPNHQhigQ2wg9PiPO/Qw+2piWEZlCDguZ8V/iQEsRxrRMwAxoaTeLjvXs0jA0wOfYb
/ikX02Lx39IfvjeQyXjhAKfsLDPvDyN20I+plaJOV0VY2o8WRYjfcfQQBk6Dg5q4l+GRRV23LnKe
vY6lq+2Zb1gBDRPQMp5kYjPQeevpKxPQuxzL6G9y1mOfPkgPGSw104+a+Lk1HVA3NtkrmQqwOacm
WAQ0cKgLJ3yxcV55iRWu0SoHvIX0abZrFAjSy3ztwA0Bhnrl7TNQCTlTF+AxCOUmVZkI2b1o2yFN
vZ5rFPuufR9T6SEYYCSSz97Xd5ZM30PxF6HHkEwc9iOygTgK+IUo0ySgDpobuluyUeMM1j1KR8Iz
jWKeVfeFp13B0G4WojBRiPBqoR5vf/YsDAIWmhzF5fm0ipnIHyAS4GPT64T3fZfUp3mIU6QQdZbV
e0zNOhznqhjbz0DjXxLfZ911b2Paj5974P5RZ5q+FLVu301iQBWUsstClxttlBNkEDAcf4VBkNO+
4+3wFafZ3alsdbxmiaq4i60Q+/osMY/pYB/IbnERQzhG+G9SJumpdXIBksUCAoYKP5vYLttmXdfM
xFGQeUwCAfrwmTiqTsShBEnbkz+I6jk3sh3haDtABEE+Jf0ZdEtr8Jg120Gp6Zq+SILEt/jRAPgM
b7lFtl4oVBxD9ru8bj+FoYUDKaJPmSlfqWuU4LMZUV/PU0i/hMh1PVADTU9Q8INI2hLjA7fRkNmy
K4gcNDhNuAoFmnIHAE+Mk61fcQw56HvLmieR2bbBfVv7/Z1bTu1ZQphMi8fmCP679kwm/Enw7ffw
E0g8HzdwGuNEYtrpTf6JRjdxi40ctJTQujjIGxunq2o9Kxog+UPuubvM8Vsxf4R/xCyXoctrSfqJ
1p4/F33EZRnuvuSJX/EQtc5lrm+NOH+I9UpcsnZonppk5JcRgvSdngL+pJow6qtNEddyQ0PHseVT
xssH24reJzHUu124w+ZJdQKGaMfv/FWvTuKpsdVxPPVKnPOeDOiqmb3GdmSPNDOBPBmFDNBhnedx
sJf81v2YtKwYepKvxj7E259a9moKxSyBPa1LlxDCQZVRZu6ubHOXwgHQxYdZZrZIpCPjHyJpL5oD
tvNAY5nCDAxsPuch1HxMKEfBa6pcHw0XLwX/P84FJZELrFuxZyjV2QyUC0kUlRGgDaBHVcaZIpio
hFMpgf8AdG2zMBAvDormajLZ/tVRKiSFnECKFiNVVwOB1qMQc0Mw0uzCAHYBcZcjN7Um9KPd5t2T
iaNDgFjj+HvkackK1c44npB4Pts1/5g4pIb7LS6iZp5YACz+YErvRdd2SSHbi1UAgtEnbtSvadyN
fDc2GSR59QjpbEBxW1SUqy6T/O8YYrPAGCpb6muQelVLJEMGLGTc5Zs5cDZ+LG5MYMntpFsHdK3l
qktcjmpWIPfxzykmHZdSZzw7p/d/tFB0O1Fj+iGq/RPRlRuRIGNYO0JHYgkSIyebXNRlHNw72wYE
4XEDau55SPMBOJq0YFnP6XXs+vSiLDcOynFX5JmNS1CHGtrT1SJ+HGMSzqR2BQ6D9hR4dV0KJ6MO
UcNtP0xfB47sIFM1YdRrYyQAFxtDCcrkMnEg02Jfhp2avwz/FEK2/xBHn0JdsbDbf1wxK6MCCWN1
NRviCUFr82QDHKl+cbIvNdAUM+mzqXj0aWiALQVKIz40AJV3cdAk3/q8WJxc1xjUg2QAhTZgOXkD
JofEOhB9HzXE1ud+UPottpsQGgLismala87zW5SVz0SAS6wo7RZK452/B+IbCqHG9FQjYXDRdTwY
U1NjX6AkxwOwRY4Xr5q0J9nGT2SfMrvaiL6uD2MWaSDj35HZq/pu7zage8pQK/AFJGynGDuGFxG5
3RnfRJzL06p1269wohbdezgjepwSE5VNuBoOV4HMcdweSOw6fgPoaY73hrDZQQgeMB21rA6eOmS/
kk9iClPg5WW6ngr8nDW7BP2jqLPtWMba2hvd/Dm0alSIW/NgMPLi2Wp4v661ytpSAMcr4j0gantp
TcUzmQSDtkTeat6ehkYi+rNrOl9oRE2u5D48wHVOtOQ0md6hsME4St5i6KuHssAbZOp/yT1QSk9E
wsIlyOihxlJu57EbA4iWsRoMqyxHVqIp8daCo6dH4lhpwL8sBpffE9lKpEiIQbK60LSoxR19nI7k
J7sQENxRhcRbss0ML+oiDFU/wWKjC+H2uE5xWGqXQDSIcApPoAsKTzRsjAlc5DW15Jr9ji82Wq1P
4Iz4NedmIg2Z2Yw73Y5eumZENlE10J+zcViDMhbQaciNA8Lid1tkJeDQnv2mKtputeaNJurctwDH
Ij/0T8aVr7X+Wma9dfTwZJmbCej+Y4a9SA7uMnTJQzF+AdrM2Xjlv+rG0Kcxg2UpD2JdwAE4b1y3
vLXDUZZaZ/dWPaSo6XTTy6Qa6i1DHdcE4R1qlyiu7BwTEuZqCgfTmaeH2XF2aOG+qyAasiy3LEI9
FPpBb6AV93qSZvNlYu+ZRX5+vom8uSbFL8tSLwHD7pDX2Dp5TjOtpD+6qBrprT3yvq80sq3CvfS2
biHzmA0/QwfvOm7ate/B5PbAv0kz5uBajBe8BYKmoXlCKUm5ouRtqtuXtkq9Tzm3ra3O2/ZAEWUE
kRnay35EWPlobd2CXUfQfhivA5cksdzbNXQN+VN72NGZfeoyZ+3WujzQEDpoa8Oa5GsVJfbFUZTd
ZIf+kwMMvgfCY7Xf0FMoWvwe1im7b+Hg/9/CLLUaTafVfr9oP0TNfFFwA75fdPlstLi6KIXVGpIK
pgddBCHTYRUaxfiYjAYHkWuJH6lduW+u7R+aWGQ4Lcch4JD6kIn+iHBScDdVWeStqVC5ZjmYKBwc
7i0VyAPDKTnktMEDqaRoqAnBdK7n5vRAs8YBMiu9nnxeAjL8V/0vCw0sBTa8AfWfzbzpkOm64uaD
DpqjmlYEvHPlM1m6IcsDTQNDJKmgLfEkfEYhRjHHd41x4lE67cXUNkrexFxL/Au+dcU3+q44qCQJ
Ygj63v1LgJZpY8Ct+j3AwYa7AA+MX/UoHEBK4Mm0QZzTgJ71r8Kbjo6stTcvmrSNsAvjqOdF/TBl
EEKlCEgPBGMrwicoFz+kZpKcSxPsR/SJ6Z+iJcWuwwvyA5lQgQtBc1T4bHkISaUI+f+NK4CkDd3M
OvEW9Orgt/w1JiM1pt2HYEBujdVio57WqCnU/dM8yILYeJuEsCQIBaDdiQoU9tMfZL0nya1Zd0vJ
cvmZlhwyp/9MJtT7qkS9C1Uu17B/YqdQ70moa9bsispcUDBLIQWDV5xoS3dtyFfgnr/c2a/GRQ2Z
6yS+owfEfIuXmfvPB0TPIJdl9/6xNMwAzOP8binrckbBAUJ1TZA4aL/qwlQcOLIioBKUrS6gZIiU
W4Wnf9DiSanfyRC6FonTx1uj5iUotN1WXHJ/2EZ9J4+zLWmAvJdQZOwFuBZmG+qx062GrTBKxsyH
/5k+GzlQRer4Gzucb3qGrpuu7zJd92953S3egMBqaKL7rkNhYu5q3UoUqAnLmJNtGnXun5mRpm0d
sJniweGzwNVGUFBB7q9HIRjTznOX/LZloQyS210wG32G1/ZB8/KCYMk7KhOgkoClVuBfSwfa3o7X
yOWKYJlxs8BcinCzll9DHtfy+CUCdh9P6in7ctOzzC7/wiWOvnNIB9x6ZZU/D3GebpnGtZOm9EeB
wai7baXETshYaiXKD0S0Iu9ipyE1ljHcyypjD2yEQqWYvvaVz3dW45g7W/O9L661wemPvRq5xDbM
KoFlVqVjVD/G8yeQuhhPZDEdvAqCFBjHcyog86B6KHhmrqg2rVfCI1bb/rDHKAZtZlqC9nbQ3UBD
AnhDxiqr43twfsb3SB8aO46SWdyIYZuj0zqNL7psA7INvo/DqFSADghVNHfUAFNtBRNo/DcojynZ
Csf97x4AL3Fk6raniRwUrftyPIiifp5t+NONdzQDZ2hhACCYu75dxgMtQioEKmF4BSVRrZR70ClH
d51fvjc1NnZhK5F4hSWOsCVFBhpdtS9dqYO9dVnyAxeolceL8WvSVP0RiRVvjVz4+NUa3KMu9eIV
vGb9Me7BB0hKSMre+XhDlkj/70jkzrMANsYJqn5ELhRKmXoBVsQehFbkLaM6fCxYv9LtUHtiAGzo
ec8OYeOOazfS48ApgULYJjEIQxy8AFF2jBtl3K/MvDZBmNEAnKtAE43X40JlHEIBPdLkPp3aLNDS
zD5wpXE+tHEPXgjZbGk4GtG0Zy7+rEUv7Remj/0ZWGBUZKkh6BTzx0HT51gtxvx0bFcSed0nCuhZ
8rkr9fBCi9GlsrKB7pfuXkg9jprRj6Zk3SLh69hrAfxtIMFgcI9KhebeY8g4gWPlSCad9SM+N1gC
TxDgm202Z6B9Vk0BPb4TUg1HMuUt7nBDE2f70NcDksvLBEqs9DE17svIGIEEnPINGGQdiMFCusFx
LX1l9CmwUyirews7czo7igjfzUFiPuVgkTdQ+VgEnjlceW3lpbn6AL1JcOcPb/jvns7EFL7M9XrW
46lrsZVm5KnYAWUL4rHOdzd2yJDFaRShFTU47i0uRTEWqDzG6Rl5o9KKd7FjgzYj4dPOzWPQUmmJ
/inM7KOrcC06wHwBZ1V/p4cDMHZxPQSEhBmlsXeGMX9rmyxDFXw3bee9Saw2LPQoosZKNdSxSci+
bMxG3T5p62Ka450LGeu9jUTaAWWGlwWYMzoMOWuC4egQazqgEHH2LvCcshcCAmuWH10qlaGdOL48
bQsiBglY+L2pbh7UK6sYqfSo27p2mluzlxwtEMihh0qvJZbsoVGDCMYB7piGS8OL3AJhGy6hTp0P
vACPXzh1DSsCjYG8TJJUhGr6Qt+Ct8g5dAC1nDtSlFD20qj7HAQf6GZu1m3sTJtWS4xP4hLLGHVv
EMxlWhPkOABbD5DkezbtGEfNTAfXBUbUWHbzXUpvOqNSGK+AoT1t87j+m7fZqxt3eMo6MtaxwaOW
sLCwaSbycboU4Hhr8/DsafgGJGY+vBqAceFUQR9ekVd6703K1qBo9dgI5m0XYNyCk0ujYQIdhoLU
Le7ObMFJPWj4WyrHFbbODsGG9h6+zATYHV8Fi20mI4ZSTgKJsSnm3SbJIX+TTrJiwLMpo3JXk/gK
LkxnTyZhmbiRA02dnnlorZcw6oVACRgJLqi+L9TIrH4u+6LeJ8rU0s2LHMu38CNk/q4t3z2K64F3
qdsOLM65y46Q7GDHTPXaVnMyqFahK5cu+RsuTOQdmz/4p5i0i9QqV915ratll2WKLL+PYkfb3l7p
ajpFg9v72GGhffi7fBBpCEEGSj+37viK0n9nt5ioRw3pDdHU2Tv2t7F8BA2IzTOIGGqgIkaBe3In
hxzJH/FVgiDolfV9+4D/sxeyIqHqQ+8zi0Cv5RRv1WSlm9ir0j15dRdi4D0A6jjNRWm57z8xqNGt
OF4XsL/Ftpg2yPNmGMzlD4ObQGFAbaHJu8Qxe8LOA6AUqOjmYsOTGregjM5mw/ucuEqq34eQo1Mn
t+E9S4CIDFRw4zrpCuqptriUCaqknTAuvANoii1klpx0864gCJkLPimGtqAfIbVMvB1E6kE0HqTh
zS0uNywpcFsj9zsHCBgVsRJcZKRmof5YbLrde6veyOVmlvteFp/HgBxfrzMbaSG85wLiZiPzPdoi
QsXFqB1r19VQgIEe2eokftNKq0G9IezIx71HDMwKcxB7/HOaNVZajsJDRF51l7WXNbqm5viVk5w2
nktATqkXThTRbRJj7A953uiocFbvo0szG5lwnvRI1DuTt3Jl8rHcLJR8N/x7i2Ph5PtTSC9RWiVw
thi3ICaUmv2iGV1+HsSYQYMXwyzh/kMZu7sSKlBdkHY/UEFfPuv2iEppK/oU1+Dvp0g5WjHy3BqU
z9VECO9UG5AVT3hm1M6LmQi5t60kWqfJNN4Lhx/iYQQ3Akr2+kusCxRNxnG5HXPwnvaqQfVWMiJR
gW4t8DgjN0VT48guAWzceI0gc3tydRyjglzPeA1d85srGTgj7H6nDXbylSWyXKPQvrzzCxwEVF7z
VkExW4FgHaA30FuaK5s5+kEv7CiwI8u+Db6K+1gA3LHXS/3pGqMT4ue3XO5PMcvS0MT76x0uUhfA
6+L/A1rYap+BDH8ZJH3bXzKvyR7j46ytU0agAJj417Bl5WYAw8upKxr73jIg3myaNRCRmiiDpgXB
aqq4VQFVYftRZlBSVXSrqqEeNZOXjHK1jGkaM2yUMf6a8adpN7YyiR4E+Kbuo6zPTxUECAPmVNYb
eI6iTejm+l6DyMRbPWafzF4YONbQihcorOHjS37fQj5gJxSBpZe6YMZUPWokmJXWg8m6mSNzpsIk
usuF6XKZN7tbbccGFzV8H0tdMWrqqRPjTAQ4Gd6PD158alEy+lj2Y/34y0IDW5bysUEeVsWQpVeB
4/ssGpDZz9wl5rd1/MR79TurjpjadeDJLlr/niRj+24qT/+HtO9qjtzWuv1FrCLB/MpO6qAwo4l+
YdljmzmTIMFf/y1saBo9bfncc+o+CAXsRHZLIhH2Xkv44smSIi0HAS/bxnXrbCesslE9kISPDUtG
0OasHpDuHfsYYraMFHIAKtKhKQ1DVDhgBYkqyFGYtdLSgStpvRLk0qTNUefVhoCtkazS+dKWR89K
g41aMCDD5dgNAiB1uV+uXwwAeG8BCOE+s8VyVOOw9AMqjUFbcJWHYB98dNp0Q1Zavox1eChEAcQy
6a4V+ZS6G5EN9m4Iau+BNca3MbZZuvfjPj8HVeNWnxeP9RtAKeJeaNyWZb0RflwXxQPIAToUu5rT
aQkcv4ysDKCGcxk3uyXxkDbmxkkE+C2AFi9Geox7FwnHLiDF4mJJv84jyHbtxObbQA4ZHjW7pmYo
OfLz9GveAr4oaNLqkYbGgkc10r1ebXBHv86gwu1BYZFZn1ILNf+AgeNs2+RI6+wrlB9z7qebUO7/
94sVrg+jPA+QW+KYgfR5sKMubsyzlRXplSmpctr1p66T+FUUOE62E9J/wl5YsKPQpE6BVoOMrjbf
xd6MiV1Xi+ScglXG29x3AzIISz85q26HxK6jj7P/9y2ZY3wNReY39kcjWWrgPqRIXaoTbH6uJjc2
mIo3xXb0mb1BqaZ9bs2PYkiBiLXa3rMHJq/fZkypsXfZrdj0MLs9+FjGCwNTyQm1w+shxnr0xaxA
KVgl6/zVKPgPEwlefyGOV3VIcfW3Ywbqqgx0gpbMGJCjGcmTeiRYgfI3QJSYshQmw6nNA+4RQMFy
SNUyYBpxItSiZUeSOcie+hCAbHNorecV+08lZoQ4HU/xHm8G2zhRo8akuhlPDjLQI6VzmMc2vMBf
G1mN2EE7a3stI3etaECyfAyKFHAF+zoG6mVpWvtBcgWyIJ92dgp25dVw+Zd35HPM42c/KbpDQUmp
qUwvFWvsnoEO555peKOh8VrvxwoQNGSWxfWrcBJUKl3tSf6u50/3CRsjNxdwrfnjABJjzwcLdGpG
QP72Lond0D8waKVC022BSwGh664HsOaER7bkDpjJCi85WUa9pyrotuXTQXT2k2cFb4XRALqrztQ0
a+s1EdmRmoQ0pB7J0gUUqvhdwIfqoqlHTcDddOMvXZ1u+6UGcnAU9iLf5kuenanp5uGtdyeLFy89
gzoOR+dd06K9Myd9yUxkn7sxwNVlnBtD5Rn2+bcGFbGSfEAEITgcKszoUR53Rx1uFUu5T4NlVgr9
6J/b/O8sX8DniPyiZ9Rphs9VtVqPMkZlTKcx7zEDkmgL2G3vH4ch7hfs6GIMILytM+CFdiMjG9La
c9Bs1gyMumMDMvponDs4kp4bQfng2+VXMhQMHMM4CPhdp9culLa7TvUCcJCXxJoanKvJfF5tQvm5
AfbeVSYvDbVMueD/ZT+OVXYENvFdfhIJVOJR38bBaQnvM54ol4jF/h8A1/mBktfgTE3pjW+9e1lm
uIBuQMW4tqt/Nf53Xwpv8hOe4Cigk6M7W1eE5S6Jm0k9Neg/XD0Z1FOC/u8r+UCx6NlCBv1+Nnh4
0o8DMiDT22eL6t89UvwEfFR9iXNSIMBi75uKsFXXcxhqEWvnSLKwqHJUOFDhNn2rAUc6Tu2xH+AG
FYegAvukJvfKTbPbWNj0OHgrOMFIkZbegw0+vCcSpasXPtZxf8KuAy82FARkqZvWBhebLUkxUQAN
9vQiiA+zzEsE4rw8dbW8R9IC+wzUMSP/HBiT81LZxsdEJkRaDrgIRBGgLjHo8l2T20kyPRsuiEFo
I5Kn84+uw5YXbTyGoGRxgb4z3sjIjDYipXwcsHmmRdS7ysmKRNTI2NpeO9UMG2RZf7I97u7pPPvu
UJuOrRvhr5fQP9ydtJNOH3N33pjusbYDgPyvx/LajhQhapwjumBiZdnRGfwv+LE+5UXj7DCVyPae
HCYo3QZE7NxuSDukzvBkCeAF+5P1iYO28JMANYu0JMnieS8gcw2fyLmaRLYRoOU8psFovgwWOKS6
FG+gyZx3VMCaIz34EuQJKAWxZh024wC8xdh8pXLWYcpxitZ14GuUlbDYHMv3btWfcq81dyqnVPH3
ecCFj6rUFQA0RHE77s991BmpqTMrBSWghp3bHkvTluf5MUja0s7YjeWMspxgjLckTE0f+KXUnXIn
BugDLDsQw6neiiNDY6c1N4FICHT45Tj3geJl0OQMmjfiTtZ4Yb9tA0DSk6KWCyPqUWPSwkiPidkB
SRi3LqT1p9LbBgB02Pp5XwdHJ56Q6pYw4O1LWsxaJve3GavcR5zStntMBoqoI65M0nuuh60Vjkes
UpkAOAPSgHSdGxFae/JqDFFEauxJvmInwXGDKJDUi3VOcvZpqgeINkz19JiF2LaJlI7EZLCA9O9s
/oa0O++U0MRR+3nSWbmRAyjd/kISRrZP4g4Pc3rgcHrKZPkHq3KdU0iJnzcKx4zbTd/61T4PbX5O
xwRwwMvUv1ITFtnn0uXVI40GEQSHoY/tDQ2ZNOPYjbLs1f9AIhAgp7uhQxWiMWY4iALD8zMIGPak
XC0Pe5nILYymlLVHktFFTWwTMy72CXYcseObOstFxKHn7F3uod7Uwa7cWAQOtqqhqdPaqLfJmIPm
wQSsl5TdKLppQrGwlYpL3cYTiDvSfkuyvkxwWpYHkY+09W/gqH0JmzD7OC49/1A5/BW1L803vE+8
w2gA76mo1hozBRv/WjHvnoxlND836YypC7ybLhSg7gXYBg2xwsNCIV3TsxqmfZRlQfulKIX7GC+o
3aJoiSNw1p8k9QMN5S0gUx5cub5Y94njocpQNnU7o/iIo9QenG+eUhjYPMC5SYlC6MHDWZ40yT3H
ZpGytvN22zTxgqVoDqGOsw5W5JpL+uhXJVOhSVklNd+DhsqPptHP/S2K1q2nyahexTpbeD7IEYVy
h6E+rk32lS5ECgrFwLsp2PTcONOui7P80W7xu7ZkE6Pk9LSUxgcSzaAWB4dlgBTHEe+SrbajnjM1
f/DeEscMSKvPE/aQnwHjzZ8YcijIQMuNMVwPczogX0ba6kA5iDs3QZxae21M2uvNpfHytKAS+MGO
WX8G/OJbgz18mWF0HVNP21gLNv8CEAtokbYlGQ6nbuPd2ZH2TkYBki7Arw4lgOBO/hngPTvHdfmx
6cGuKIs/jMF1dwWXKZm09avHaqMYAIguGMcLkPRK/GryAU/WP2RkN2K2tTVyPnwgY4qlfcX1elr2
n+PlyInc4AQTZV7ghvbYDY0WEWp5rt2ekyXeE3EWAbYpYjFS5I6xV2aScUwzcHFw/mov7Uq9X5UU
0gqSh6UP25M+TWzqGcRhtYlt8l9PGDFj6ibgkYGPrbXYg9aqE0caoyD81pm1HGVHpJF+yD9iDzjW
66ctybzE/xuMtkMHsMI8fJwzvwNBGY+B4yMBBnIJJkC9rDUDIEiJC0C/b+WkpKYKciAF3LlpNYUi
Z5LFKGCK4nhEatH1GtrYkxfXQ5tACGj8r5dHmZIx4yhMW9146VB3t/HexcdgCVE5zZBo/uttaGN/
XSxwE/5653dDfadWWLysRTMddDyy1d8GKUjW0Lf4r+pC/hoc/BrIYwUCBpZuQ+RwwC+Ocv1oZwvg
S2lssNEBdKeUUnMztshK2Rr9ZG4qYQ8b5uDQDwXq8ZuDGnsydpwbgEpVbiTwF69N99TVF8e0rlsk
5ah0UdGVi3A6rEvF4u/iCn+8fr0+dfnKP9lWIDYAGvTxN4mhKFCYxlgHdkM5LEo2XMDRkgGsyuCf
nCzMX7ERTzpqZLCejyCzAnQTMHZnIWEbpsb+QM3qxV9NJB2ftSiXrNtukj8bwrA/zF7XveTsb633
MQ/CvLV80aJ+NPrjOoYjsI/Mt8gM2LN7LLtQsCbjkDGwwPi2moMQh5e4A1I4QeBFgB7gDyQD+UEH
akfaaQzBSCpQItNhzy8D11yAV7UaT3XmnO3YwQYYENa6SI9JmDFun8N0MaApt23TDucbEZlQY8kI
1FPGZLSKxDm87RdZYWhHSfPF7dcQE7wG8w7kU4CDZXEXJFc2sxV54GbbYfkeXJzCa9pTAFyMPSA1
ElRVMat6LS3lba7AvzRAdLEFXB1A5QVIfi4p3qqXYGTBrpokpoFhvMm0tp6rnEdkmCQrsBx8Gykx
SJviERnlyG1ot07Imwsy1ymC0vYoi49sZ/F2E81heYDPYiYcxOJy9kqzWwAgdDJH1rMjFCpWO2tE
uZyaM5M+HrP0iJnGU1s28Ys14tSxbys1cqY1fhEDHsGdyVCQJy2osS1k1lgh5tlaVoQMdaKdY23I
LfCD8MU3luLE5vwvEpGtw/Fn7zJjo0byCtRLxmLn8Yr9/CsG71IQ6fdctQCPdxoxkaXXHr3n/MVK
NpaBZ4F+b7pXWSZAuMCL0MWxquuCuHLwQMiV1X1EYzuz0F1c4xLWcoJBQ9JwWS1h9MyOQuQQ7r1S
1C8czK0ooxr9PY5wka3otBww/vs6Z9Z31567jZdZw0dvtob9KprhErqTfWrb1jyY/WAekYErNt5i
HigvRyXndJW7WSvbRDUscnXAODk8W816Y5FhB3yzSAtyuFokg1dsxhVI1jqVw2NzgrwumflB6SCh
GWfI+inmPdm8ZX7IRJEby9yOAQzriCcdB6uYBdTaVHkN4Ai2sUBNdQ7m9a1xlwLwpXosfDadkahN
ZvbV9sbLxmm7kRFH6YJs3d00OmA1yDLrMrog1zSr5UQiakBkgHwB2RiOj4wssmtBKHhsLX66kaku
sDyrw9wi4fcDFm2/0wq4akB2ViXi6OPv2H0k2a+KpEyy8eMi0cKkMVA9wHE54Xc2mChOc+d0BxIB
ELT6/XgkT7UYt5C9yUMwhtzUeyI5B6vIbEQGqA8+EFUtOoXg+6yrcEG98WqgSNQ3+SVEjeN5ttJf
ZEkzX0gbjzHHQwIN9VZQVKK6yJm3NATdI3652rBLP4umby7t4rfTNsTsKMoz8PAaEnGnxGISFEcz
iMisxHyMa1dOllpzD1Q1D1TUVvbEfNvHuy4of7T9Af8b/R8ogx7BgSncQ8PGDIEAt91iuilAh9QB
edtqDzlyqZAJCFRu0iYNgKwjgZLgB/BMfcxoiG/wTU02qMu2gNCVOFtShCDAeHhLZMCSBenGEgbL
R4rFkbpzsGCLCxtTS5QyYGGrMakKJG1WWLiPIIAbpn3C6xzk1mhi/MkDetoZmojG09TFHs5GKvM4
mV5E6jgucfTVyxe66mpP8Ry7gAehBMO68+dLGe/eEg1lzqE3uDUSKqRCFHjw+tVwm4z4U0HuCtJj
icsB+IWdfUiRoeIFZXy2AKCyZ0mVR2kaIsuahL3MU7gfxysSFUhTJNgMIh8aaoV2vpOpWLPtiG3q
sr5dX1FyJVlk+uY1TNne9YvqlGUivLjW2PUoIkDXUhC7kmqgZWx3owFJC+PRZHnrzjRHBi5FO+uU
f2JjujUNqB6UIaipsBEd+f7U7GgzX+3eq4172uxX3X/oDCuOD/h2Tv8wkrM1q1wETttkd+3tk8wn
ftBZHKH8rvQQS1EHAOvYsiUFJvn4pinx2G07dMmSxipDRHo3meeAdW5lmzuFNq58ICO4bwluxPUA
MMg/nAKLC4NZSHq7TYAjfWFmP5YCaMO3etLUoPXFXhKOHekJ7fs4MrKF9U09kNVT+y5Bj57nnTt8
xQp6PuintH7O38nCwtrMPsdhWIkT5IHNwGborHY790lfRySk5n8dmxJVTrv/v2JYEmuOjOgWirl9
wP4fliaxMZ01C8odpwpp/wvZVA1i0xa5pUhZiGBFu1Hvf5Lh/f0WT3GzSHaYqqyw7zu6R9r+1Jul
IgZcZRu4404rgGz1c0P13c1T2lu91zhLB9qpfhL7oOblMSza4OzLpvMM/6Z5T5ZlyA1EFR5wg/7N
+D/H40G2570/AAj658UWEJMsFev+mOviYyeJkBrZUM9nwPmkXhsykIs7zN9oGUrKwX50Z2iWyP7k
cXIkOTUUzyJOJRqD5qQ7gsXwpENRrwQW/b6fygkF5oBqH9g2k0eytdtjvnaDDBTg/TP3Rb4rSUNG
qkuMjkWFzfRbexkkuzrpQDeBlQ9S5FF9mSKXy8vWEq9F4LAPgDP5hRUskwRhbRmub9xhNCZSMN58
rZcK8BGSXUz53XTf9SM9ObtrLdyNJhcDRtR0AsMSCtjFNguRxU+g4wQ3rqDD+1Aik5OAmpkQx5Gy
yEEzQX0Skxsg24zdvHg/SESg4yRX1tpORUb5YJrttfQfMb0yfwoaHDnre6KY2mWRL90XQ54AY4mG
s1/qJp1dv3VpTA3yC0BIQpoY6LVnGieLaezqJftxZ1c3DIgzWlgBa/Twhkpi2c6LD4SQ52nMgqcB
7Kdy0DkhgPWoF1TxfuZYOpDCCj3Tj/ISh39+CeIlElYxuICscXUH/J94TgvU9wa4PknLt3Rzeesn
6V59pLBHFn5Et6tvSH8k6t18YvURybyoFob0UQQlowppi29Tb7/CBrLBizMHxwKo4LMBVctOgXci
qrCVxlyGZbyQlCwdIy3PIgPq6oaEIKxBIjnY5dYeBc+gR57PlRMLsCZjChemPf57aJLmJfF0aEoQ
vyuhnuLR1K+rFg/wd3m4u3ekcRf8Pg7NejGastusKHHcZqjzOi/ybLcIXI4d9euYetTYUw/unRBA
yFKpG3Jbpe+dTA9rb6l3IAhFueTVDlzcOOHyR6T2eibnuzI3vQppvh2STv0y+ArAiJq/0AQQhUQj
8hBaSdKDdTmV5eed44AQDtzamLMB15OEQRYX5yJnAJCZXOyzZwXgdXFwoQxzMiQhtg2BxCLsN8MJ
tNq7WICgMABA7AMYlF9uyldmWR2mQeJ+NdFy8jBxzDFHqAEeDnmxXbux+r7W/NQ0tvcncjO/sNqa
v3CrcHfc8dgZIObmY8qFuRUhAK5RS1qrtVaDM+QGBVMCe2R9ddTrr8WZzIuFrRWzrPtLmjC2dVA1
96VMy78ZEkj+bjtg0wPZDd/jb4Mx86/VVPfbYhr587jUFib+wBbt1yoF0VGzTRYO1r13yMEASD0/
dji/3vDUksR8WAyjuucngRi5dMyblfpecSX6aitj3tBFKOC7V5IX0fehLnwNQEOKQvdBQ0VKpm5B
GtbyIlqtIkgeMx1L3wfdqvYlE5JpE629+1x0oUx+ZVpxf7Xrd6Ij63jK+PqBaai1FBTw/tZx9bBQ
vH4qfTH1a+jos10vdPO70bH0rd58WzqQ/rBAhgaNUS/BTq+IHAlyS1CJhgxaKSo0goYC0yC8DdVV
OtXnwKN+Q9ogvztwECC14ETPQ4YcYFMeVw5KU2R/o+hQghh0nHV8T2OXKoN+tfmHmiyTMHi0ZBzl
QjLUf6KEkWL+aoNsuvjsg9AIFCahKg9R9SAzao5K8XFhWHjrCpFVioe4ZYfKm6rovs6k7CsA4BU+
do7I3wZPtGkKYFjYXbgANKAtMcUBhra6n5sPRl1qyKirkMZC95bkOSqiqEvqqSo+muCv2ccWCvhc
Ca3M5IyeencyI3dHJCVKGwDLTofRHZF0hpG2oyESxd5C0fD/R+aAknPbY+cJy8zlLScZ0LTGKRV/
kESlHBtSqS16gKgMNx5JicyZYgClQJL0FRLxr/nNOGNPLzcx7BwMFXOL79WW5E991neHcEk/BDyW
tCqSPUp1SX0jnTkKefGejI1dCKjiKOM7B2nfz2kLqI4kqSon8pv2e4t68yPJSEtNHLNm66HYdHun
yNdxeaiwJxVpY+oZtqxReruCBXjjPPC6Nv2wVNm6IzxUIwGdW1Q24Q8Tu1l7ki2DP50nibZKvTsZ
gJ7hofyCFlTIi3BwJBEK7L/3MzKNBFLBdzT2XTs+rAOf0t1aguroXn8/5sNU79eBJZ/jdYh3vjV1
D87cdt+BIAwKEQGQiMZszzUKwzY1t7vvYAiZUcdkm0+9AHUlYFI/4mAxePKDbpnF3pgbZEhjF9A/
1KVTnXM33JrYKD/SqAZ2EDJtpEJUKFCfXeY3kVJJ4SyFpCEZDjtizIs8c3mYkumghqQx6q4+G6z4
6U2ON9ENQMX6qI9DzNVpwWve+QB8uoteGtjioaupyKTP6JrKlO5ubfB4XIek2qmLyJg34ZWrvmcy
UnemPqK8qP6E8vvIMb0+qhCpneF8fcAExeAj8ocViCiB/ZYSTzQswgwp3WmzJw01pACxHVY6lZ8C
V0+CkWr1UHlZ1IIPa69sSNPn8beut/293gOmHu34Iskcj6l4wLPrumOst4Jv9o6bTOBPSqvIXHvf
KfQF3gsbg68sas1k2ZoheCU1+SOw/f/qbNvYkfyeQ1LbkfrOVw+pR2SV1JNBV/kAuJNrJkttSzIc
agObVau1H8lCM3/t5ya5BIXrvILhoENqQd8eZiq/rFzrbFc1oJD7ouxlrsoO/6bhicfWBwvZ4o9m
2u1QIW80u2ECwlKYpFixEJ6Ct3ZKnUoSHmoqSYqj7QyObKoIucoclGL9xhLpavW/F8CfDAHSdVLP
gjxYX2+GIJJ6BUcFDrOMDATrgAvmDgALIw0arDCFQUgM6T2+sBqDX+gY1GH9oCGOqedUzW8cFW6o
y0M96oQKg59LNsCkxdssyOft3VrOdcyXkq3GScuBBmKf4xTzAOneZV2/ZxzZNEmFI0KLdpttufHM
qnk59fkryU0iVEDpupcD7hTZ1VUCTos5ljVTrDC2Jdh4NlQplTb98kg9VVKV9hLwVaqp2OqmzkoV
X/3qTQVY5E3a1C+rzduy1eh5uzds8It26/IEgILxxZMNM5p2y1sx7SwHRQ9RwkC9B6ArZErk4ws1
ZBxnwAIcLD4ctaLwuYO09NKRh4TwJcMkCwDxYAJ5xsOGCO2KyGZxHKCh50DpI5mxiAErYPuPMLO6
UwAE6Ye0Q640kpIEEtRG8JO21Rph/wMQl97YvGSgZ5HAloFr1DFAWHIz4oDFAqUALMqYA/JyWtgh
y4HDSrIlsZKdbSKJ3Ebi1mPmj/5jAB6CnS+xFQRwUVfwfrhAJerx6xvyvL20aYmhOXrNZgZOyKOR
F5EACngWoRD/rSdlM7jCXvC7zrFIBMzxSJybyVyVWJhirJtw8XofIM4QknpFkUvEkqDaatm71kGG
xykgZfuTKJmxRRbofGDA7P1MQ8ze5oPFPeAtSi3KVpebIWltsfaf2x86eCErmOkmKj+uNutQB+rG
UnyVmAvLeySbuzurqLyZHN/9nPMIYlVQXyxqyaWn9bRimAO8UQHw/PLe+oFkdQx2KLCfv7zPvvzT
X60cfOAArXN4nKrRf+K27T85hJEHaoXNKIckI20Y5P0j8i0ikmsHGoZAGpO77saeFIk7cBtwNZX1
4LrZn3fGFHNOcChRzECIlZcWDbZ+QmB9H7jIOjyHQPzmVEiRxHZV+oSz3dKMYtk1Q1Rnt82XNCvT
J9cOnRkJyMiObNfiSLIQdQ9vDpgXOxunE+6WhH64jtZWh64wPdtgdlNv6DumBZL6VuakBboFD7/e
fflqOUXaAFr6uvW6ShtbQ9oADttQFmTWStDgtGUXsAT5Z3DkgKrNBGRyihS8RDbU49Zo7muW4Z9V
aq2xnZ+0nQnEnE05tiFyAqAgD60N0+ZkY8p5IrkOPBXDurfyiqM8ykZxMcgQiRKbyLHVEYk8v1WY
ADS+2t3IbrrK+2csCpOvDaoxyHno3i7SFDNOqIRYBrYZa7946FsD+Lx5UL2MsqEe4Lm+x0lenmiE
yu76xUHG9QPrMpDcX81IMS/dd0PgRTdlS/VCojbMADEtbVer/RQLLzmqp7guoV165F4OjW/v9JuA
HujU0POdTKwxdSSDxqxeFqSo1QtlTlB9tdZv6jehvAKZ6wvQkK6Ct/rz2gbPhWFggsUCgPDHc9hE
apyCDuOxaG22Ro0BTqi28c652cMSZamAMJHqgHUpYOrscUtDUigXe5qLs1uP+9tgdJ3MxnG1SPv1
cBNN+Bx1C+HfWfsbzWRuplUtzXRo+uPYNmpZbuY/ZEvjxI/xh8V/3Ji4OTahOuSBoj6pHE3s5C6t
FxUB9n4beuLn8t2QymZewIGRj80BpHrAjbvKqUcy006eTRyXm0gODS5hPrJNJoFlE9lMHDgzhdNX
gL7G0MZp7Y2i97E8Jxk1HFRLz70/Nw9aQVHIVytqA/nCyu8uPlkDkvHbHBcgkAUsfLId595BJhoa
cNM7wGW16/Ng/kM5AZ7vPMiGbLF6RHYyjUlj4iwgAtpNsSe1NtRDv/HhosfUo8bw+2m3OsmgAmqF
NlbOSSj+BBeOu5v9eD1Rg+9+xtaqHAPwm1eAxAHh9OwzdO2MrfKX89PgTQVTx+yGiPco5rxRK6dJ
hZb+FFU7UTg9vLk8aZT7/eXv7Ce6MXKlxo/3QDtvT7HksPQV8yUScU6h5Mu8GbusXA6g7zsrWXBn
Tu7kQz1SU08rnAIkaTiNRlxMaoAxQV0l1U7Ic0elosM+6aS2vAmTTd0gG1hQYty/p7EpPSXGzavb
n+puxt818uLIRSfMvZtAN1PwxvUngIuWZwBPfBUtXpjIUeEXU7I/E9MzNUT3TD1SxICVOfWd2NzJ
37OlcDxlwRYUOEb0rzHvfK+3A1KI+oIq0tGYgNBXBNkFO9vzsqeus5T5ZajsC1iTxgcvq+dM1rpm
G3NYxXZFMiRYU6WPsOYBx3nS3MdZQr6draQEYFeYA5jKXo0POpwb4u8ZPCJRVlmddXRm24qQ5hoD
22XG/hqS+Oyt36JwQI3vHkGp9alktn+5eW7RU4ncUKZmb/SDi3og2PMfVS/9fOOqzch1MCsbaQqw
VZelh6G69tsV9Y0oC5w8YqMCLw4DD9NNlwrjsfbr22aec+fkrf2DlrtTGq8RjXt3/oBVQnt8z7Uf
DWvbZ6uH9J5fYpIxEE1sHbi8WogMeQyR7ZsfDJToHLWruuwog2bddBv00qP+ARuRDJg2pcfYCRV3
7LRYKBRE7SC6SlUlEzByXHvwdwJLjQe/q3YscAcb8GkwIjX1bnyCZTLDs1Ype1TQRkk3pGEHBmrL
Rp1FAgLyBAumc+fyHeBjGmQvounGoH6i4VVJplpOPVIC0Wt3J6cYpMSLRCnv3A2wmUVLMPXIMvWj
wg6zl3QMko81GOkvniuezaxJPyrR2owHYQzgHZAW1BjZsmIBAURFHAq+2WWe9SJSywabNMyGomhf
QmuOtFNhifg45wUW9HZfFBvgtLU7NogKwDA/g7AJb2uU+bhH8iOFlfqRz5r8hXNu4llS1DMHbbdM
ekQK5YVL8gADe1kPtVl/oJEYytbek9YmVoHOGYbNnOYD9q1/urgG58GjHSx7G4WKR2WofMYgq7ei
d7v9ECdgqahc/8VCDf9LM6KcBhRaw45kStHN1YPhYh6sZY3DcoAq5EctWsLRB76Gi0LOZX0iOYkY
IFpBPWf3x0RexgfilTUDZ0/+ZZjzUuKhMC6HpAJ5SqRLHZjU4LBsOZDhjdoV5i8+prEmKPe5SkcZ
+K6qgrQ6Gl1GhSSNVWGJeVN+ISOQjY7607rBXdJdu5a5gNXt17oN6XgbsR2jwEgGZCpdAc+wRQNS
bzyTCbpMK4B8bT/WDLsQvyKk0RBF1a8oPIqPNGrWGXvlgLBDHiIQ/HckLIx6fRhUDjsrJxcwsAnm
vU7zFI5ecHIkVB4y6GeQTa+dktUuiEIi5LMpO6fLwxN5UfOOnETXuGRPIh2XZGpIVwRcIlCUztgd
a87gXTSfqQmRTf487alvxeOb1AYH1jkIlydtSErG0+kAvG1sY1wjrNLLm6cVbxOLbe8UAyrV8BzK
xUFHJw8Dm34tgEfPOOHuHvsx2Aq7SV9Xo0W+WzPNJxoOJmB/Kz7/mTpm+koioFEiDc5gtxZltf5J
ShD+JK8DQ8IMxSCvtG/c89WCzPomfRlRLdoCBIQDA+7olngWUdPF7K2nZRnvU2B2IEWHZMPV5M64
6eJ632YNEGiv8XTQdXQkUXcGRGsfuZ3kq0NpO+2Lo/Kb21uX5etbrn+ZJdMRQPN4V9ALQza5bMAI
AWgxEoIHG++auEWSI3jl1YgULtLY8Na/Ouo4jXxHkYJkN8EGHRfniJ29uTMlpxsjdaHKf856UMqB
mtc+mSijOKXtz56WWYAY2fbWBF4eaaIVvTeFlRKS5k79P8l0VHIreBL/V6EtMAnMRook4hYgHBny
odMs/uJU3nhsuGnuKnd4GtuuvYA35ULYOH4wLy/XEcAc1YhgdNIEz+myQp4cy+amOao6WOAGnT3O
smMIkjkS3ZTPtoP9ewGKyK44Z1gZI8kMz7nEBPhUazRHGuk3Mr2MLYe7SEXvkLL2882uX/RXJYnu
3P81rBmvR/yfGuMxTsLh4KwCVUGysTjqg1bZ0DBPlr+WtLR2NDKxxaDkNCQzcqDhfyFLnLIDoooM
/3YhG2Ny1HH01ZmL6ckKZCAQPC3I3QFlSFiWMXB9HCvdCikbTRv8SDin8M/UCG9qDuFQfdYi5DOy
dKsiUFerihoFSWsyia2W3ZjPvbDGPV0Haevbzg6wN20C4r3IkJijYEsIg0Rjl9zglNxBnWgb7UI9
HsYPte03D2RBojtXkhHsSXcHlaJd3rW5hibt3R30k4eKXdv5neBbfJtjYkldampgT/kiu9CgaYOW
o3rW8y6qO9l9v11qVIdpD+rdh8lAU9lgnaPN7i2sBTwF74Wiy3Xu+tpI0r0hbItHMXEcuq7J9xbF
OtnBdtYC8IdoWCrSLeNmsm2wofMYltYCZN+gETNoBuBY+cv3niEVj6y1Hym17FtWY+5Fwps4NI7X
SYDBCzOJTeM73WnuM8P7WoJOtynC9ZKleHYId5w+rzYOJ3FQHP8F1D+sRMq/yiwYIjcNy0/tGjT7
AQDOyLA3x0OyZCuwE40SJTwAh9qBp6cE0nXFAHs0gmscGLi/e40DKDCky4PRIen9nRpL69jNkafr
NPm2Kob4CXny8RP1MiNHsRUS2PYkG5rWBftmi3lY3QBSUBsqzQSgq6qfnnoZQIkogoHzmL0aU1gx
Y8ZIEZRQx8nEDsx64G+W90EXygTA0rdtHx48c8guoEobQGGOYjULiCOXJft6vwylFWSB0kKcOi0O
EHBnLGn1EnRiosaaMRWR3ycoo5AzC5oLTM1wKDCJeSYRNrPWQ2H67kZPL1Kg25T1APpbOZUgCx2D
vGSMXFrQqA9qoAHLq1i25BdccYJ2lwCXT5l1YkAxITmlzlFiHDXa9lczbYEVcwEwJBRwTCEHthZY
nfdI3ZhQ7Zy5Kyp7l2BvGnYHsCp3mR9K4IYc6tZ98MRqnagZljVc1Ni0W2QXjkNgAYA1y4CkcLXS
9qS+sVRd0pNKW1IvtOc2OGuh3eG9AoykxD8kzHsgF3t1vMjrgOqrz34CUYvxosf6YAuARkj/JI06
NRpEW+xKC+kd6piIV+C55n28BYggdjT8Kn7STYujhMdcfCOJqGvU/4oFefBs7IwDCQcPNEbRlIOy
EuhxcRQn1dMU1ydPgjpSg4Nc72Z4JxtLvGL/swl5iHwEsqOOeheGhs71mjwu+6PR+srhX8OXCQqL
+qUBy5Dc8QOfjHPq5Q3RkGFmVkdaQz1SkyENqfk/zr6suXFc6fKv3LjPwxhwA4kv5psHUYslS7Js
V5Vd/cJwLc193/Hr5yDpMtW61T0T88ICMhOQypJIAHnynEgNXrrkBagFg5fAm3Gsx0l2b7M/loib
qeqJ4YRweTd282abOIIjhO5SVcV1Y5VOQHPM1Vdz0VUzVnxnONUPwuvOttnf1AA517KDYhLVcrWg
TYBEEPLJJRGj9FpX46ivCEEzVOCIYUDh55qMVoxv+hb5KaiIK+nUWEsdfeuootI5ikaBp85ZXcXP
83XVtE0MLKeHErwPYKTOUCaG7FNaVP05VLkp6uoGg3Q21ogbspF3iTNZ+xQ1hoRK6K+h1JoykJp0
ejBPuThpjuUFu5oHQCIW2Q5KoPzYJ2kutnXsuFBknXYyibtqjUocfpybvEzkqpoic6OP3CzPgyJY
YxC/9sNpBD4D96qV3kKWmsbQlHXUogR96p+uProulrq7WT7kq+/UlcsW0VcuJdBLFZ5rHn3o8yQ3
X4qrMfMXrLBBQa0Hk1jXii3FSnPQrvCp/mm73NnOXfJwnoxHavmKZoW6aZDhYVakECL5sFFInWH7
Nc8YRKCSqaI/KEIHn26HOnK80jKialFn1fps1DI8zli+Z4pBJ8Rdp4219jB/T+h7ADpslEbG8DQA
oR2uviaTGkL9BG9nE0Jo24duIwoZWRt4wMJEu2nyGw85YPQ1pBP24DyC+jj1jajWVQb/adBFE3i9
PnTn3LfXgWnGj2bdxI9DEMaPdYz/UqlfhqjuArBBsh3I0NmJfBTK3OHVH5l/mCO6nk14ZrPpjuag
C0DtSPiKZtzOr1VjD7GpAZaYX0zDJ3H2Q7EySgMKUah1wMmpUwMuF0CLUNmctoFDdalFtrLCwcdk
Tvc3YeRkalSbWuNuSNi3v52DHMkg/VXE2NmOsw5/Bw3IPXOMirWWjNASvOlPafLDjTp5HHnVXRpZ
ngzFZSpVb6xrLO2gDtn4+uzjdciOCf6ikK7Uu12S4ufcCXxhd44ra/GQNjqgbAHEArRJqnJe6wjA
uHuHdS64333F+k0XwHzYUfpxuvUH6ARDEqJemVVp3glCiYAaOt2ZoLPxNOqDtrt9yMwXJxrBWc05
zj770PqUFW69WeRwx2pEDdLYP5DJNiJ+THGwST3S1c2N0dqaXYu9hNLVpQu3bQd3BA4EgaFj0TGl
5bYDru7SKshUNLAWa2x0yQZgVHDJeuc5Cwc88JWdTJ0FzceA658odDYpZwG8gmdqPR6LjUjclXRt
/yHxKKAfx/CiaVF6iqN605pGcXC68sRKfG9NkV5f/Diotz1IYVc3Dl3F6QIEvRG4vDaLlxzUhfzN
i2ka/h1N7I5OezV7a51qm7HTrVm9GUi/nEwOCccUxedTEjnQZG6dR7AkbXvU/p6pxzIpH3zo2oKV
po29yA+Qhe20HxTPa9t57PQ+2GGjp/IiGE6OtoUobJkM3TbH0X+MnzaUk6aUxQcaAr0E7Bu4Y2/8
uMfz0zIr+0CX0Q3B/SqlDf5ZtMhWl+6fQHmNG2MJQ50SuNtV3DKMWjdjb7oUskyzjP3bqVyWutjD
ZwnIcUUFqkUqsVkuw9B7EE3o9lFSoH6aHCK3LXFHZTkcJ5vFiqwWNYsGYGyjy78EA/DKeROhmEkV
b8/V2tSkS40jxthHfouquMmELWJxwga/WneoQllVKD4S084MULiMp1dUfXW6EUxQDDzEjWTlV5GV
P8EIo18k7pSXIfP/JLPObL4OuoHv7cJMv/Yb4bJsDzQLsBMQlVkXda5kWizzBcT0J7uXyZOoJv3J
bIv71q/MlySpI0isgmbWdorqs4AoouSpfpxSlx1RUcnmFtmcxBjumfi++Ay/rjZC6Dokmpr8YpQv
gEVDb0dhFX2Ji2HazWaUuJ2RjS7Y3/w05WDvSpBx7cOph8qFFWDXiQsKSCAPs/THfJhDoEsER/IR
+JuQxUStWI/CUx327zPTTAPKzGUJEhMQLLTq0ikuBZtYF6g/N/lQ/1nXSl6SKnk7Jc9BkcsYsuXI
VSrN58s8NgDxNCAlxcY0avC+SgurlUagvMHALwYc7xMvz4kAXwEYmClEV3Ec+ZcNdorGRlOYRZBl
ZPpzXrWs32TFgRbsoIUZcagqs13Wjtdr/RBCgzs5sHE1L/SvlvfUpPC+zFdMjI8aGCqgTQnuX80R
0Cc2hh2RAJMpQtX4toxls6YuOZo0+d7h4GszNVO46c2i2XZJrr+A4+5gTHX2PR16pNekYz5mYezv
/+8RIJkpPIvpcmclln5PF9mExtz6Z1sno2ck/aurobqvfbc0l4EON3qvmvprgRW28V+Mvh+/TL1v
baAlbd4Hrv5zLpEVvh0dhkpVIRsgKsReih+XC8q+8BlOE45yRlQVHGUDqXOYbiLAnH1tM4cIeJ2g
yXddyEbwjWjjZQIdyq4JbL5qVZcckNvIL2CnoE6gVYUPBAayqnko4juwjX9CVvDZ+GAT7+2CA+qh
ocb9w0atcLCQ+DM0GzTuv6jHqdXlrVdAyukE7SwQQzuVAI9kGl166ko/XJk1gOuRDIvjCAriY263
BTIC4TpRJrIDhpSn66smtlnOikGUci1aAReFxmWigbSJ6zXUGnoAAUMQHXaK0ntuqVv/VVc5qtQP
105juXNwUUuQGlK0XRUxUAJ/naJWXbK5zABlbaem7LklIESnmlfWiqZaBrAMrBrvJEXcB3cnne3N
545/S5+8nBPeHC0uZ4JagQV0ovmV97vgoTY8t0ur1yZGZkI0+otILT6siygKt1ngD2AWKqf7GxmK
OpGoXs0hWYyaIVus5j5FygqV4FvkfiS0ddl0MHj6Q2ST/wwAfnvHJkvfNW6Yfe794kscxNl31NX/
iEb/7wNQYgC24dTe5X6/6+0ONTiWHofHpjdQZKNaQeAmgBZ99MnIaui5Jo7ZbW4cY9SGoIfFheJG
mpH6fYL9BZDDu75purs+dA/uwHA2V0EpeU7pz31K7M/Ze8rmaxVrTY+aSBaAb4GaMzpgbqoMUMsU
pmAe1rfAdww687FE+RgwNzu91e+6zMfyJ+j6Z/AhgpcDovQQlQf3ZCN7iJwn1oacfKzMB2HaO3IG
IeLzxIJ2Lb7zB7LlQnf2ReOaODqBl2PJZZTh5mpP7cfYiUsOxMkRN1wdwjdu+Dnst6QtQJ2u2JLu
wC8PUxzuvzrk4RJcC3kEzUUnb1GwBHQfrqWjm6AJRxYmECBToTInKnBKcXQc7/u+STaFNP2Vjhog
CMFBxLdcSee5l8iD2SibWdmKn5u6k2II76YQeTblpUv70VocFCe6FKTi/zyE5o+scF/nRQ+EZzC9
xm6CA9m6OEdIvZ4bF8AF0JTk1r1ygCQUKfMKcpeze8Cm8j6FI4Gyw64UQbJywDR7b6Y/qcx1qXqd
mYMWtqFfYVfkQuSkYcQ/RF0cDvRqNtPxSiydTrdgjU5OJ23a/y49pClf5VwlnZbBAfJjJyc+UM4J
4oDfZRuDMFXxZCyUFnncbmxmZvvFtLBciNRQJV3F1EP35i/DyFYLm3lMmBaI4aphDBWjQv0oFU2k
2ZVvQweEr4Nz7tDjQXPdjWX3pk+SQ3UK3wfvI7jKQVEJwZF6GV8aSfTop6jyiox9L0CuPLVd8Ydh
/gw7J/w2SahNG1Hl3HcAvFw6BuxwYTbht8EPvobgXHi2cFa/F49V3XdAZkF3LGvj+GLgwDjFneaZ
TJrU/7SLBmIrytSiLGs7IFkAQCG6GsiUl3iKiDrrKr7RmL+1faDCXOgo3Q/V1GycMXgZeqc+NonO
nqTT5McoS14LW0yZ15ml7fkApez0INSfQvAvPCEnQb7BikAbpSrtaSRdQIn+YnIxeoVb3Tmq+glC
0vo9tZYumwJUDVq6vblxLN0leIjS4hBCwYmQ4DgHmZAp/RQbDoQxfvXqvBwLQE/UzyIoPeLSJEjH
guuIA2vFTZBrL4iSJSyozVXfpEyJDUwQeQCDt5TioVcXA0QKoD7WDlzRJpB9xPnvvW9o92Ra7FXA
fGiwdcOabGLibCchFDo+JkwYB9SLOZtIT9nBBR/bZTR8a9VKnn33ebirWdGc3A637FlmATrH7drn
UIElsQTSUvidtAJ5l5Ap16XXJkCPLaxAAdEAUb+18EnjcF3RLhmas+4aA/q6H3KlCyvQYpuZg5a+
G/P3cQtBELXAkatwhD3b27UdXwLRbmXM+mccjffPEnRMipnZ34/Kxl0gzu2Ey9XsVbZobHcWhGQf
yJQZALpjPTRuqJu2tY3bcF3etSEOqBufPdGlF3W7hWbcsG7DgmVerlfnEhWOp76o9KfOMsEwbdXR
1YhKGJmng9HqjibARip8VHNOttS9xmVfA3cw1k5oaveRPyQXe8z4akCZxDfND5Gus5ovWhZjwSDL
6A6U9PrnuGgvFAAZQLkKWWVdckt0900qg03O3PBbg0JbNQNNPY2RWI9NJ/F3+qalUXSZ7y2BePvb
XiTeqrSNLlMX4h6FcbrZfnPB1rBtSqhpgsK1wEmUWhRRny588kf3CFKVs8xsc0e2qmsJwllvGt/K
X9LhE2l8B2YoDyE3I5CriOnVcZzU63KnOY5QlH+x3KuoyHYR1UXTqxGiOmyJasvPZAbqdjqUVhjP
UTJP3qMyAfUih2XbUZc9JJAjlKtXY/jsG6ZxLrvpwJwgDdeVYrbH1pM2ofO2tWfZtGNd+rZsUW83
uhQig+IqhPauENPG+k4LjqESvEB+BmcY6QN1SqV+oZcQakWKFfx0KmBxsLJBlRnOOnaJk+rOyo+r
VYyyx6kAdEbvNws2+Ab+K1HHixL38esNhJgGJKjSxEvFKF6jvpNlAoSUYwB2aTAar27mugrXZOjh
kI0faNwyNxIx+RrFcFiOpuWwsoMuuoBMzEX6uqu8iVvxG+SOXhqZlc9+BpWtXOc64AywJ1Oxi3vX
/uICanFngJNnm0IZ+012nit79geY9+xty5zyDjJE5gtOSdbkhyJgtNFwSHzo8zr5NLjtE81nBRnI
Y/ssO+W1xS/aoGG9o17IYA1qnAM7uqB49pBnPUieJBLXdllOr1nb8A0YR6M7YSXy1anYvSH98rlq
rfEBddHIb4fme9hUD9Eddf8axlL70aqzNdYAWxxK2p+6MSzPODDoZg37yEf+NBjyYE9fUQthkBXV
AcLti7UVmdozz+svYS7tt9KBuLKwUvNhaIbsNAncSslhh+ldW7fxi1tJscvAab6bQDT7EozWhgLi
MkpQA1nKI4hVmotVIIE8TYn9BpTvW4QC62fDjJtDw5FOJztHKSLAOW9BpvFNaZfOvrUq7dke2y8+
Eu1hjqf5CCW6p9aSo1e6gKVHHwL3U5LcswEaCGRq87A7l7ghxbEBHY28RjK8x+frJZA/TpC4xwQZ
BIyvJsAp2f/LBDS937bNObLSbaM4qKMW6+rMne6BSi9OnTKRnbp0iSuUg7bOWHiLjVpL3CTT+jgy
aPfWa9f3h8OyyITUulOsab1Jl48Qh7RVOamtLqvTjxic442Hwgr/DBKOY9uPhTgtySPS9KE1Oa3B
yb10qTXHLCv4IPUjr3fGcL0E0jiL+5DdmvM/hgZKAydHvXDgNtUmVBU1lqqoiVXLVg5Hg+IUOchG
3sUxqAIbsi0OgDjeRwSRo6CecYJdWWMVAP5RgZBhJo4XQ+7wkGi1e6mbBNWt6kzJGHHCM2j6a1KE
YvO7iJDXuxKFsK+mxlHBHGn12vctYwcNmP3QJBIiw72vrRM3dDYheDQzrInLdea44aWuEv2pL/Jo
PzUVcCMUDShkBSxPVxyCzmJPgRaPZzVXMOXIY5V5s3XVYe1ynDuf6caGudVHnFz7H14nbMFotARO
dn7mHfBuZHKtIfbyEQei3EKKPlJipdSy8OVpkTFazBBuAKKjybJp3WG17Y2oIJLIlvwahhGooEOO
SUmaQlIZ5bTk7Mf6fUStPOQmB8/k6/v2Aet2fY3PwzoTQxIwN+Y6tLVkje3xL9okokRC9qWOwCFM
YTOnUqKCXTtJ12S8GoHgyfbTOVgfovj8XhCdVfu2MbodduBYuMXy4maW+LMd3hw3sBXIuN+g2nr8
AbanN9vVtdcahc9e1g7BpwDLPMiLc/lgpxE2EV1po947aQ4MUg530ihRBpHV7qZPin5rVxmSp4kO
+RClIQIiK3dfav5mMZGdLqPljO3qqt/2Eg/R7LSYiHmZxoYMZWFAvI0oKQfKPkhZdMY7Tz93WgK1
KHt4HbW42TtWzdfdWA+vDGzPoIGO5YlBd+izOyLVqsIyx4YKUexCJkLLxtfCFShB1Kwa53eodNv7
vPC9AqwLp7gASJZFuNl1jQ5WKmB/3TRP9j6rUdZBIXTR4gCH/1Vieg1vrH5H48CvqW7unK3DwTgX
lvhShbjfux2emoaqZU4l7q3U1VWl89Ilb6GCfRXMVPDNWPKGSbIGZwsyuaUD+of5GgL18qs98OKj
nUG9gzMDWBjR6fd0MdXR79JdbNfjyPoxeH6N//BTUFxjyzOFyX2YB+ZJH3ucH7Ig3AkdBChYFcFI
F1dR4KYAR7b6bFisBLlISoiapEjeQ8r3NyPbwcHZJyrN8bD8NSVBOjJsvieg6yHbboPyjF5mCUE1
cbQJLJT9DLZfeA7Y85BVgHJHWob9Q6wuQ4dsvgjAYUwOuqDip3/IE7CIh6Xb3d2MiKb4NcZjf38z
IEBq3M2xMV7moJY21Fs/moYj9ZoYic1V5CQrjiOB8xKbGzoQQkDgtJFizVcXnJGBohfr2blLNj/N
FE+vMpL7KhoLuNaBHP2HWlbARA4BSeQOSTyLHJ0hnrs+rI9kQvV1vBZRAH6amjsb00IyCaQ8xQl5
EdxMqblc9I7t9FQrDouJWo66B8+2mF3PQg6hvEl+F+EM50n4PX77Wo2MsNrYYf/S77MMaxnIaUKM
R4h+raOc80J7P4bD+w0PHagDQMT12dKD/CGTYh/2HdRmb6ZiZdXv+8IQq3bEzyNLDL7LGv8OGKDw
GSKL4bPVchzjQK9nV1kccP8mix5SzZ0jpuArKuF4Cu4p3weRXwnNMIjf+OBtYhzQ+YL5R+rnKT6/
TgT9hroGFFK1LbknLILXONqtPOq6eYiBjhq4jHaK8btlafXdAkkkMKMwDHx6SVHs8DAFOCVrWbwb
HFTlTEWozXDFJoBqVjGkr1Gb4lnRp6Z1xp7POtsi+xOAsuaOeos968doj1/DV6Y31tlQFx+6sKeg
crIvhdN9SZD0AgxoNZI2ZuGan2usDF79VpOeYUTTI4gzBP5zvrzvYnuAVkCubWuMfESZMfa7U2G+
5mPzZQzDSs3T1yP/KjXjmY4UgEd4qazB31JvuSzKjmQrRc5nicibkKoVt+M50KkdKFVpK8eReBpW
83avjrVVXgNaQp5lC4hDOsfzIQSjZDiaB8MCHNLGudiirIbiVP0IaeJdZoCyQqszdzfLQkyojw+g
0roGxXr/iU+Jfoqz6ZUVkd96eIKkPP9EahJAd4DxpShPNE5I8/fT9K7SkqpFuneSZriL9FDukHuq
PxtdDf3QBHkDLf6pJxZ/ngN4j8cIxxEfM+OdLurvpPPuEDyEROFJ7Z0u5PmII1MDcNhaZrWNp0FV
VCEkN2LrYqpLrk8/LRDw7AfHNC9k97vCXZeR1NaLbSrwyBQmPlkcHmj+imU+u7ioY8agwbFgsVr9
aiLXBs/miBUElKEN6WxaGYnDYNjugVr1b7pLCMWBgvJ9xDKsiJtVHZpsv8Q6Q/2CvG21xXacAWz7
15dY4ugVly61bt4Fjb2JGyEAtzL7uvC4IlhsG2SxstzlW0t1oZs2zBfykm0JwWcGvptaMQIugdEE
vkyagYY0rWz2+GAhRjK68m7SymnPahv4EtH2m0YwCNlZWMWYZhp+c2LjrnMCSNdaAng7V7e/QzoZ
uk2jY36u8E7XIhXamWYCdei0T/sYUhUi7zcGwG9nEabZHd35uS9igL/lZ7rz06WwpnJrF369nhUU
HQVlhkw5IGl2OCTeGJorU4uKC0WbTZ4sE+gx6NY08AzbGgiueAv5O/ynw3waTmui16DLFeFJUDp/
GF3qnBMt0J8g3d5VZvhMlxLbwI0dW8YmBpzpGWvQ5qHM34o85ViNYt2zbn2wys/9yQYp+wi6pgN0
Q+EHd+JqSrj/4EaR9jg5eBduK1H3X/mPcWf4j24B7d3cRFaGuuQQMpPrtLHFhkZZtRM/oEaSAZKH
vGt49IWT3mM7fDQLu3loxu79Urh2uhFZsg26Qj86lTutexG7b+Pw2AxV9l2A6B3vOO/OwvIhw2Dg
vWchsIG6k1bb0XFxm+cCG1Tfqbm3wNdAL4ZcMmHS6JIDmCHkVO8rOZjvDmjbZjMSzhgmfYuP4wur
DKwjDOce9R4K6JW2zj3Hm+r3OQcrNfUtaI+sp05vvKIBErnvUdbp+H+UZoIzD6lwhCTTR60aMqt7
8JidgjT+AWHl+nPV+/VWk5OL4/ISXHpDla65Ewx/5Gm/1WKf/1ChtsWrOTTqCwmMWGwfkNnqz0MM
TgIO4teXcmTJTiRTvk2lYb5IgRMUKYv4RF58mlku+JdlUMLs4iJlGaIQWRHugXdOlKvOaPt7nAMd
MzBqArH/YWsVXd/cv46f2yMYDO7DDJp4plvbxwG/MS+KZfa9Sj47k2u8GRJL9iLKx+MQ6+M5BSeW
V4GmfsuSEHTFKickFKW53Rd4E9T3VbaIWpAXhQD4qI/e4nApo7T0qXU7RVkF01aX1Xf8VUIUpYNG
Z7mQTSgS3KBJ3TWewe9ecsQsegz7NrzT3XhC2r+zkdQBI8mxm0pITlVAHZAN66Z3B7UkRVOzmPBU
yewEiuN9BKKwKkf+UinHI0dSPyok6myzlL78YsPSON63Okc6a4khd+Fm2tnOA6Ca/PEZnE3Tthx8
JDaTJD5plVtBsUmLvsQ8/lmrmhPN+NRbWvOjRA3aClis6RmCPNPWGPP8PkmQVwa2/7OhDc1pQuJv
eWtpmM+m5Z2RqeTuXmDZdv73v/7n//5f38f/Cn4WlyKdgiL/V95lF3y8bfPf/9aZ++9/lbN9/+O/
/w0oI3R5LOG4+NeEBLil/N/fnqI8UOH/I0zrOs/bwjxnQL7uiGqHaHV0M90yHTWOi4mYd5buzL4T
QacF9/Ktk7TRTMhDETdkP70QIHjVLQPoPj852hw8BxEyix4ep8kRZ8z4mKkJEYcEuDDEUJcukLpI
vC5hj9FkWV6BfOUbNMo9/Pn5jwn6Qaus1MpPGnJQW9bY6cHIpvbBtBLcEwzQv5H0j2bjdB97veBu
VtSjPnaWwV1K2culPyvwYSXjrwIehXckjjf5GynW8/MvDpJ4W2qMQTOiBCCR+rXqTzyzhzXA0tox
wc0NRZePuesaj1EIKfR6ch6oZ2bR+NC3necESBh4PSjd7lE2/mmJN4fEvoPOIkq+KSRrwmybcb9Y
0wR0gcZQvDbGsdk2H6/DIGi+MkIn2M9TR7n1BJKz9EhTM92KzoOIwFAlwmfKL/RVcU6xkj1RLy6Z
DrUfpC4cfyi8f/6mOew/vmhAl7rAC3BhObph8r9+0erUDqYkEPLMHCO4Jx0lXo9lOIsvzepKBar7
ogjHK7MbyjP3YNLNu7kf9noRrv8aw2TpN1vUZOLuRhSGDI/XfTu1wcqfjOxCjIbkSNrxO6jDzD3S
BZBrmiJ9M+FLtdWCVRZPzrdcPciM1ipPIaTrT0I38V4AvAS80d7OHN922EVnXu2LESVZu8AEM13Q
uNa6BXv41gSvEaq9qljzKNsEVlBA0im1VFspFEWn7IGnSLPMPfAJy10dpNURwqHVuTUAFqTNnNq9
FWZeeRAZbeft20cEm/Ss8NKwgdeK3r2B/cc/f1T46d9+VhD4wc3ABOBDgHnUUf6rm0Lfa2ORWe54
BizT90bpHh1haM9G1bhH6VqlV/aB/hWbUHOF0t3y3JlJ+cQN7TPZ/VCLN7Iw5R6nhMZrqB2sodO/
oqRvuJsiw99QFMf2k1epswm6pr2z0rJ5yIE72ahEq0fdWMjmIVSXLjGvHSUq806dRAa51mMvVk9c
H8p3mzwog7spLs2XIQIvoQDYJm94+Zl14GpUUVM9atCKwSC/k6960LQoDU4An2K476w1sxYeLXkL
4eIENhTZutHdo6+z4WvXab7XOIP5ELl1uIfiHP782M1edL1C7Vgl5R9FGO1LdfMvcvtoTfkm1kL4
B7d5EjxMVoXb6gfq6mKyHsasx8Eo8Ohe7WbBDsUsPiSdSm2vxQ5OzCPjdSr9+JtqgI83+RahMSiL
apDlw5UzucTAtdPztLqn3eJyoX0jTiKcNZR7Co8cJm4123/+9liOdfvtMTkHQgEyCqaBpwo9cq6+
PZOROEkQ2vFZA+LOq7hrnWxjwk9KQHu5NfUfoypIIhM5yU7dPGbZvRmyzY2dunQJh75dO12hzfP+
Lq7Vk/3IUFFSqFdehtIrTCNEgpxEf7mx03twcrc/xGWws7vYPZjqwjLkxlD5w53DqI1okmtukpX6
1ALHhHtYbLcxNN3iphaKDe8CVPfepUP4jJ+TsX1/vb+d6upNLHPdTH37yhRI726encKX952BYDZT
r73Yr+KWV1mmWWyjFn3mfdtsfXx0B5EkEISjJl1iaCcdsL1jh8VGrRsbsusjGBXUFHS56tMUc9+p
IjA0tTiG+t0cv7PRywAMiFX6jTsESd2q0up8qwvgG/TC/wnMHdKRQn5p0xp8FFY5nPgonQPgmND0
c7ToGWkA8CQCMfBdSaekreX/1Ev9Dbyp8gt3h1+D1CKlKsd+25bOCWv4FFykepp7Tt5I1L/gwE7L
tfCcDPZJp/v5pLxFl7x7s76MyItMcfhMA2QXXo+niAjjGRJy28FNou0IWMXRMczUK3pQZ9cRnuKj
kUB+S++MT11nAnJUVl+xPox2iYma7WFyyq9Gzu/4qOufaPjkAttgq7BluMD/mYYjixVCZBn7uhlo
p2tMrCEqjv/rB8ZuxtyRx9WNbeXk3bq3ivSVNf3ZaQz+A4nWR11LhhcLxDybIbdacErn7jEzzXCT
NUb6KsZ2Ca1iSFa0ofvZrUrrLBoHhDwteD9VL3V8E0RLEoeFfNKZB1B8taE48tAF5WOoSceIG7uE
1rjHplpujAFYfG0K2jnLtWTOlgTXwG2sSDMsSlSSbM6fUVxvAonX+fH7WBpxkxxTY/GEgQCHFu5I
KjDJNBROUrNHeq1d6XawadooPpCtKAVK38hROlLb47nBoc0iRQngjaooruxKP1DLVl1qLY5O1R/3
VH9MTYq2qGyYglBKjQriZWRXpeVqEg0A1kL2Wydrv9tq1VXpw/tF9hFUlajPcMZXrzolfrn4xyIF
siEDPiZXFRR0aVRpRE31FtQfAVlbGT7jm0TBV5ZAVBBq+wAH7/P/mP7zkYvFDceNY9ZKzNQfZP6j
6fG7h/5SwKPoXtwqVFjfFfd5m75fKl+AWXrpk3syFFiVjNSHuIuxwUIwWs2e/5855tl4U29jjZnJ
yc3KFMfGIKLVhBAXnJUOBx3r082kA8wBpMaOANQUUeG3cjFc0PFQBAOB5qqs82wNZIB9BOXqfhB9
t6ceXYSyL10UE3aHKqiBc0WlYGkFBepD2LiZzK6qVsR1wqNuup/71AwrOy+31KRLhjw3qwpzC/LY
rtiTjWajVuSXCjKuZrdB7otjVt4e8wab8rgBVuaRPMvr0BgcU9cA+A1a7NWDXuwJZjmBQmBfOdAQ
J5Qm2YZtY/vsmdo2w+6Owl1FcI4aqOvwoOkbj/tp6YE2WnBj1fX9D6mbeCWs13dUohhJ0I9RV1dI
Z7Oxsk2rvFJ1yWvEabGjCsYp8zNwkxv/MHYJprGubRyKIHVXNcp87xP1PbNwIg/1aGTxUfGjrKyU
OVJjqEP0qJ+iuhL1XMpFl9jI+s0Q2EgSqkiyDXkUJFvq06RL9DzEH/r1Py/NdKbfLs0sF1WAhsGh
26gLk6ul29XSzGGhxnEsYZwA34rbvfuVxa+mU3kLuvQGlLqATf82BLlhba8mCQ38alsf2sF+/4Cz
peLUs7RF/bMrjokYHrNubJ/I1BllsbG7pttQlxy/GZT70yMF0KVRgxw1aJnoY9Bg9dUKC/Z03vaV
FtjnitT9Rvu/DEoSoE2XYbjCfbjak1E3cNOPx75HcVzmasHmP2Q88LQRuF8eBhL1IDh8Tkh4ahrQ
Vds6VlzigZYjX5e4P6zSwYqgmF6KADQKBjhBHk2QfG+ToAuODTgJoY/ZWrtYmvZDj707QKw6/xyM
U40U3OB+6zjIpXGIHABh767EsBPYYdyjTBACrUsuMo0TsbYa7BDDwg7G1ZKgnPutgZyvGhhBfPuf
v0DiPzaGlsst7jLOdAe1L8bNaVHsF22Fn25/CgRIfwITFb6rSlaoeS1SzzQDdLUqgwq14+ag/ULF
CZi+SwippZm1JiNdNPwyGY6XpL+GcGvj+YVubhzblFgkgcdvRQmsuAOHcpdL6VEXsq/ADKkLRS8O
/BHaBwpZHBRHI5apQiXdxUo7/8NvCiQ9UYnyPEQa5JXdCEJjnKOACkVZns9s1J9lr2BEKO9spO28
Rh2/dh+SKdQiG+pMkh3XimeSUlnsv4u9Ckl9Y9sPvVzF0xR5U5OxY8kt90tj/uQK95dCm/SQO8jY
tZMzvlJUHQ7siEIc8cXOf1oqqpoAmQtsJOQoClsxRWuKuSgKc5F5iaJBNJcOrq3jP38z+P9h7Mqa
I8WZ7S8iQiAE4pXaq1xV3u32C9E9PcO+7/z6e5R4jNszX899IZCUkt3tKpAyzyK+PFmgLGEKiWOC
DUaMyQyV/vn0ZEGKsdNFAtxRNWTBhMolsLBwLyjgtqWbT9HHXT4G733L3f+My02zgbCb191l3mPF
teTblAIb64SdsY2nfnyT5VMO0dZvuuoOkXbaagEvz12cQVkx9z34HUjtxirM5tnsGEokAOd6XRAe
9dGs15FC9BqV/CFDYcTnhJXjVUzY6K58D9YztuZXZz+FUZyjt/zWgxbkpQO3BxkH/GgnLyAIB5HI
2xaAyU8DNAOa+O8zRhPSQjQD6IYUJsQYmMC+nWd48Jt8S6IIS+GY8fu/iW5+/aPoKN9bOtdt05Zc
x5771z+KARHPNnDM9mxOtVxNSu2cLkGkw+bRgm7R0kd36TisIIsTXYLBg/UHxenYeXyKw6k4vbWr
EUnCOrq0MvQPfWvWbl4k6QOevwR9IEiDRHZjFRqRtaM+8CXYjd1FbzMaYrKqFw1/0xuKbXTIIiX4
Sq4ptsrK8iG7mSP7wHdWbVXxeZ0W2+6bOmq+yRig1tUYpq/ShpI3rcNaY9qVRqNBeciu1jn+zIca
EvYAm+vOYbS1+Bm5r11eGuNb3waf+wtQ1qjfKbLP/So+YvH05iXjN03UD40wL5ADaO6RG/BupZ6/
hEjhvVq1ne+UIuQ20Zvylfvm+R2oFnETUD7/Zw4hjTNhoVRr8n3vTECpjzExNcbTR4tgUh+tj3mQ
dfy0Cq35MQ8KGN6ZWpkfzT8hjQG29X0Ai9VS/2tygvDf/Xr0y378ChT58etNsl4NWQuSXmILFril
Udgw8ZXaVev6FO7YonjwcdJFOrUpHjJmvfcto8sdxWldzf/j+eR8TT+rQocUtq3j9YWUlPjyVWh7
ECb8tE/OhQ0Wn950OHpRVXAuFUJObmeYzQRzir9rhtwpgVwQw402VagKgRG0gpCZ9ahpfnzGN+tP
PxLi0Ryld9dYw9rWE+vRURdQ7eGTMqb3FODY5R8Rs8rz3BogBNC1TX6gUJSjgTMNdH9LTd2Ix41h
9t+gHZO4UJjkd23W8ruqrtPdEGiAOqs+ujRB6azjym43S5/WevFqDGx7J4R4jwPs+qfROuLYchvJ
f8CMd4nnFxealdZZepdja6p+CvUgO1qeAaQ9LSvwLvGPy28UCxEANuJnx4mBnpvXtbgF/bFX+esI
FYps+j62wFTWXvLiRGG4r7ow35UFM14Tj60oAM7lxnoQYIIMSH/dc4mPDQ3QkrZcaVqA4oCbeYl9
+I+nIv/6VDR0w2LMMLlpmuBrsC+vqrIL/QHGWNpNIKBwvxB7BCqvAvW32UR86V8IPl/6YJnerKX0
QSsCs9ANUn/6JLG7EKyCHIYRzDHHeXQZIB1fI4VNBc1dBjiAUbpLIyJMGlBz69uG0OQ5AxotjoBf
q9WtCcTx1jH90aVhDYnfeEe3sAA/eIbvH/G7dUfmYI+W5lrxWkCXa5WHItvmbXfJ8ej+6Yvqy40a
GqKi/jlNzZehAT2TGvolBnWqxOViKPfVxnLK4koSupJ2c+WaeuYG9VcbHUen6y89QBFGbs0UmCR3
mlWm5AhSpT9Gl2yy9JsI6lMNKYwhVw61mNg2fpS5Zu8/xalpNoDnm04P2tUkgRDXq0rf9CGIaXw8
LNpCYVG0jUuSVaQ1tFwU43bqi22nMBxeUQUPoofHIbbcgB6rFlxE9h5yb/gmtxYownDLThLYS/bg
VVQu3dIlU510J+UEIZKotTZfB7rx4fcfcIt/2YoZuo0HnLDAJtQ5F1+rN1Y9QWHRBkAj83NsZiAy
8NTn5msRGVa9uoczWPIYQqfqsc108JtFJE4Nb9PHOCqAQI1KAQ0aNJkGlxDgYlOA0CyQXVpHqZQ2
SPRECXMA0YnLHRXW6JKHVnwTlNGJzlZUeqN+VuQHkEvi4Y4lkbcTYas1hZI32gTaz6HBYwlPv+++
iFByByIcZNKPJo0iifK9+Sjcx39HzDV6ioAy9F2Ic/hcG4NWkw7ELMp8VE2TPNNveid5GSgP2/FW
hxNc9z4aNYN+02K0dECD+v1fAdWOf/wZHHynHUPXHR2a1P8oeFpcYKdsIHvVxeYEaijU4qeVH3d1
AK1KVoI15Yvhj3LEXrBCmuPBSNIN9HNhtQRY2INWBBzH47ZDRazE1iXUp03u+PI+yqBjMGQ2h21E
Le/jQutuYmymIEnaZavJKSM4VDrGnoIzBilIqC/tu7gcslXVjem6yHxvO3nMvi8SLraAz9vs+xRm
7M6cumYLUcJ2P4UeThgQNKlRU34LgqLZ8nZAtaLqx1fw+9wE5+a5f4lPkHdb+n+Np3WyNv7ZS5ia
EMeYwf95ZyJbtxLEL17aNJylUFEUneHBW3kobvwIFzFmMPmaLFwirT/kebKjLhpcwowED02g8BFn
hCDUy1bGp7wXDAhTXDgITpc2Z49FlXeHPomKncg4Uge+P+G8kbD6RtLt0CTRrh2r73MTvlt3+VT6
2zGB3YKrIctzzCaHHXGEw53poJPan24/hc63nwLmaWqBZal5Ko0EdQvTnRJI1qLUT2HYfuvGgG+b
qIG2ljFquNIIAKr66VN7Dldz6K7ikM7o8eDazE2aPi8C01hIpRXu7z/6jqNq+Z9BJZbBdYdJG3kC
oVvS+pImaATrem7l43lMgO4xYMSNPFko8xNdxjgp4EiFS9IANeTS7ai3myGDnxKFaGlbnCx4PL3P
+9Seo9Vsilyatec1W9PTAjdV+psh6rqb3C7zazTo+ZXuGhtWfXngJesvAxO077ZBgRM0DcTq7UR3
EDAEUBZHcaRX/14qUesFoxceIz48LKtThAOf25uMT9tPa6iZFg5qlzbdLeG0DM2p+myVQjodDtmx
foqyYbiURRqi6pTjqWilwGypvsSoE8PFDrkEgBuQtFRHGSpPR/5zEKFbRaYJ06XsgfWd9VoIIGRg
TzLcDj1oFzWsADe6751Q7635uqryt6jvwee28Gnf/UsTFZZxD7dV7EIAPFlpI9yngrTQd4NjMOxl
LAY1TcX6tpoeovWwWNy13ICgD064AJ1d5wgoh+i7tpiYmw4eYmnCx6xJttOugRzZZZrlBzj/wyYG
GwwbkAoa9WxNYCLoTyOLRngjai/DM1Qp4a211XACaF1oYk4QMIUcKiRmnHwtiRc3z5J2eSpQHP1W
p52zMoDxPdsG4FuoQFXrLpyGH62xJqxyqwKYCoBjr3fQI1+eCPEJm0l7C6YGHsCDQnYtWNAZIDrB
9xRAdlSMFZCWLp8Cg4/hxcQNOplYJzIT0ONhmrbKVL3D94MXLZhgCUAtc0KXurRUGJpDQMbcG35y
dQZu3ydVFsKiBqSGMcNLYBiTcjOU/bQZ+0jeU4gxvXC8KtxQmHsuuHjwpKmt6xwEihJKPg8Bip03
fVG/QUALTqJZh9JnFrbrqLQsnOJB2AsTiO9BkmE6DlZ3S12BA18ht0jt5mg6+h1SLhPqeDZU46LW
uV9m0d3YygjaYfHjl/62hqcI6H9Pn5aE2ADIHo18ph9akIFWhQfOoU2yV+qbF1G/F4yKugOLzW8i
8KEmVdeA6Jh6+b1T7MElDEji5CBN74dTOv4ugXGBK1RFr1Z8NrgpgDeneQAcadbqSz9FUF8cjtmq
c6DhaBM1jjoDRbfrdFhkqrkU/Gl0nmw17/MomKYBKmWvILCXgSscQkKhzn5wX8BMIm3ZUxN0wxpl
He3aD+2wG7oIPsY5zkuQFit3ESqgt4M/1Guz8fznUvaw/soK/UdiGXuIAIWB25aRGye99qeT8de4
D53XMRuqlRWn5QVESMg2QmU694zq0I78hRSj6bJQN0Yn3TKUCW6ov6s9KPtWEB1baVlTbRbmxjxs
ttXB9sTLHLesp1bJ2u59FRFvi3JHNW2GzBcYpLY3N20hncsEbC8NmlQmL63PEVaVeRc/bg9LXVz7
iKC+X9eoFC2mMIqfAk4iOCfHJ+B/kYYH2pnFHMy71E7mPoJB290At3gYvLhmN0qIZCrdyp4bGzBm
kqMmU/3GaRKIV87DnhKuVMPpAO2sBArhzE7Peq3ssOPUCE88Qq6B3EfSCv6fUW3dEJ019+Bk2Gth
hK0PqLB0oYHIgIh54KNAP/U9kuDvrNi/O3P6DhgZNPKVkOqsnrqcWXrmvfB6BH91Ue79W6QXGQ0n
ky/hIKrdp3mzFuuIibqaOEcD2pu6MJ6D3EsXBvdNDFXGMsgeW3WxS/0liIzhzLHVeWxMJPU11oM1
w5vssdKT9Mj0BpIQKrZJ2uC+bEJAPDFIE36droWgUoQ+4PlGn2w8iA7tWzmMr1BL2ibtwB69ltUX
vAUayHKhX1dhUoX1qllXYhs6MXsEo3qV8qS/gfYmBASYNr7ivJkoVTlnHyTxvGKkViws731F6qcf
TGFaCrRVAg1YpGK6xygMFMW8eNE14Z9jnExd0/aLF8P3qp3ddtaGmnbJu5UXASNCTRk7Z6jmGHe0
Rp76a+oeRQTFBrWG8bFGmOOoVWnWukxyDXwfnHLpvNvmUOzAS3/uWvqR9OEr3QNVmvrmM/CQAr4m
RPIyNycYwJdWD/1lZLmuBT+knuguWWUz2A/7w0XGk3H0WYtcpGZZyXVs8FkGuXPYGTWQBusk7yOQ
tTt/g30FXFmCFpp8ne1f6WKA47wvai1xyzTIvbVMR/xPGvtO9u8RTp2CaJ3F1neov/mHuUlzYa2m
r4ENwktWRXdhGsyLRlrbHzo85Cls6afm1PwVm5EJjAx8LCtwN3YwXsJ2xIcR+QFc1scO1LuLp8X5
ZR5woq5YdYZE0RoY4k/W5QIgFa8toHhI4OIvduazdTkN0cSPaGoZdXmqpCePzoZDEfYTfZ2+nu+9
eHnV14G+tQ4klPviOnPT6XttreE6B23XUDz5da6tq8YC2B3Q9TFww9psAaAZ+F7qYXseM1UR1VCs
pMMzj9puZYH6vY2pgpnp9RyzHLIhPDjtcNiHnYDC0McKZv9FCD+X/QliSNVhUb6nuwaQJcXXOEIu
9w4ssvExB//wPmpjmHeh1bVifOxFdPaSuL9Sl9UY/ooNlQ+MCQY9oEM32KpZGxqdogp1yib7WYg4
h9xN3H2ruxF7bcH8U563znMn8lUjxu5blGvOrkHleEthkfRv8Ez2H2OrTc4ojMdzmObU4WpougJV
Jc96iDNoWmb4ABfMto9xErX3fqk/dSODRBO4WfcMyZCzzeybBA+d+0xdtLJkm7wT4WbpM4z63vCF
uKGIRII9ksH/GNjPU28w8TTYrHmU+jdqdJAUfAhAGKCWwN/kAZhSqKYH1lMY6N49cF3rOVLW3T2e
SPhme9Yjqk9lDG2PEByEQgtREpN5BpFzA0xvql3FDIVaH4+wa2Nr03VMYZLh5Vw+4VTxtEg85H6M
txGJjfU2VLu9PclBwJGgwaZXL/kOwIjJhQrlLWru2XOU6xFS2cCowohYuxdNE7uEO4k965YDYPns
Q81tjijGxH8om/L/HaF+iifgimfErNiMoK65UH5mMO2uYTPUNZABCoZ+K+LBB1sRL/E1ihXjpguG
6NYMUlATAxndtoehbrQr9dIlzxy+YQY23e8LqfgxgiNqWEKcXbXmuMgTOw1axG6Lb0++GSPrW9Im
wZGWneOsKD/2uvUyRxRhwt2012AlATbu+6/YVx3kRtUCkBZ5/xXntnbM21C7LssBt8A31cBQgKIJ
mtXscvVLGcngr/3OLnda3r3ZOl5VBazLn1SLleWnVhxo9aVODePJFMM8Vnsdf8rN+t/mfYxBtSl3
w0g7tMLGZ67pf0ROhzOAasGw3t9LD9xvag4if04lyhLVuMk8JIVGpRrV1Tn01b2q2HWKjjyKEd8j
R3t0qG5WBdOPuE6rm0YNRn7yvuA82pub0DGxUMH6VQZRyJ1V4DkSW+OsMrrojco6wsa5CG9IkZT6
Sw4tB5azYEMipNQ3dclw0qz+lsKW/o/piaeBhJgW/VYOfQwn+kn71k/G+93S9+WumAL/bYKC3DxD
VvXVTutTMxUmvIBH4xlcHXhTaMM9OK2oFg8vdpUYz+rVf1sE7KFVMRAY4qcEmh+uZUXZOQn0egNs
d3WfG8MNJLTNF9jR2Ycx8HEiVdrG2iSTte4BpkVNtG6saGjv06oDDRf63CYLC29FnKgB/3Lvye8a
QAsC6a1m9lTFs3g/2hDVRGkc7BDWnC31i/XMARTLCu4ts9CeonZHvVFQCSiZaFdq1dD4vgk4uP3U
TFjH9gUeyGtqNn6qb/Cfn89TM1Egmx4W7GiLSu41C4dMaOkY3AWBARuKGiIPA4S8HbC7pwECPTBH
pGbFB+cSGM6fYewMezzzwL2CqcmxcyCr1Vd1f+XgW18j0Dd3BYNldav6loERf0KYjkPNdOmju6Ts
67UOEdD1lwHJ+mo1yibZ0sAyys1OKTQjmUA/kgbop6FK9MOJ2/JA/aFlT2fpTNNGjN88ALXw2baz
G7qr4fDWuHTrtxgJHCTxXdNL45U+OSOUrtFJw3SJaJhuu1QAEJB12pqzHHBSiGTXshR7avn9GEPT
ST27qc0H2zn5k++GaoBGE6in/QeQy7Cdrxk27uC0K5kQjnDAm/qSYbOlE5h9MYZnVuWDO6Ooevha
YoOXbRfMVJNDcr9k/YUgUyPolsqp620JSP/HJECJrG2DQiwMBPx07SUg7y4628iVoMoS/LH00N0S
6kHZXroU5gR/2HWxigQ0qEYjuPqN7T8WElK00wBFALhbB4+oizDI5o8oVKvRyXS8BwAM1BB1QPwV
qQ2tNo8UzmSd4JkW4Z+rwuG04VzKxjpTi2bBC/jcOVMCxADX3d6PfBgZ4CMv+sw7VlCif6rhYbrG
ATncN6oJK1Iwrk0I61GwDl/7Pc9GsaLmwFDRDq0BXEQVXNRGeZ2y6HaOrYFVgEmliweI36/aBG8x
1Ovu6cdMevokNK+/UGin4zuL1358onWswHJrKLYAtjPBgl5ppuCV6q/HX5s0ChyZMY9qlf05GJT0
z81/m1vmUC+IO9iUewxbe9j/PPh9KU5OaFd3SIjVd6pLpIE4xThV3FF/wYy5y2nqdVbE4DIZNtTe
INvhXHsfpulS7c7j1rlO6hKEOWw4BvkXBSz9OKt1kCn30i0NzIt8zF+CgxrqGsPE2vUMC5WAdMR9
9EbyndQFZtlRq6v8SkDRuB4BnE5Es13iUZp/o1ZZRfodb0AqVHk4i3jrxOwhjrrXAS+eQC4WDGGV
faOgrNGdbYezz6rNg/Qq2kJ9cPLxrYbWIf772vEKRcX02iSh7mYKP9IgKToP0IwQ4vafZsC7fQRU
LbWQgwvYjnR3kd7AZst5BMXFeGqyT42/Ryis1PYU9vecoQ7vUc924K8DKPgoev6iR2N+LGMkgMiI
BweCfG/wWsTnaGKv9PqnnQHYwFvNYt6VWhnoRhu6UJMGVARtAWiTAGaCjiwPC47UpDsQ7IEopE3D
x3L0EyAj+L4cBYf4oF+lh+eGwDfZCjp8KwNdHtrGSlZ4c8hHOyqnc8qH79TiXQoNSZNNUO21vUOo
jeFjp3UMGywFFlFNM06La4DNRVa0wAnGU3hOOGwAOHBgj5pvFOsxTftdV2rh41TBNyICudalqTxO
s5txHNaQostPfgB4Sln0cEDRooKao2cgy6JlWbr7ff1DpwrrL/UP27J1BxVYSMoYwNt+QRjwIip0
ZC/wkva14sgNHF1kof10PG2r9R0EWKCZOrTAHSoeMwjlJtQGJg7GFg7Ef+Dx8N3UHP/NNPH5AqZO
PNcsQqYh08TD2GnTOgOm564oO39byLq9RIM3Qb7fivDyLtuDX07+UXfM7gRniGjfDczE6TNrt6Om
5bcAwPobXgXNCpBkVLGx3VzZ1dC9SMCXgcEwih8i8c/QRR19N2/vWVOE0Bns/U3ppHBXsMDd4GrL
pXuK/GfXTyiv5uvYG/O7semybVgW01nLNX0fDHqN0lgPfZVp0HemH2mQBEIhwoix604a7h8sIYwT
ON6Oq3uV8WwOdri3eaNhb4XmwADsjttBwOMWTVjegy6LpNmJmo7Dn82iNK7UimTrQm3UfLSqLn6o
gmhL3T6vissE7un8A/pcP8Jj1Cx/CGFC/sRtDGgaoryJOlMbQ6ZBAbBaJxJubk3liQBP9UezD5B2
RZLxwfPSu3ZIh5dk6EFjaSfQWOxQ3hiwJtoAkRm/ojhw0fXW+okE1x1K7P2Lh1PBpoP06w00LOwb
K0z0NVfwz77qd0ZaZrdjzNJbDjoM6BUjLLEt5AHAAk5vNQc6qxw+KTtqUvBHXMTLdsc0L4TxVzRs
tAw4QkPAuYeaJqQ0wHECDn4ZJVi8ZBX0e7QwvqH3TmBqK+4XwQO1WmxTl5Y1+esCLjonGTMTSMB4
luaNTbztcACWkN7us5uh5tZ6GNLsO9P/3xFRITsQYwvn39aI2GT+R1We619xYJaD2jegqtzSQcKQ
tipdfsKpMg8kaa3EwhXvoSq5CCuQ+EIY6/EmklE7azHUBgQZZpUFGp4lGGiSrnOWQfMC2gvUppk4
4bdQaPoQawCJPFw1wIevPe6zk1QXHCinEzWBNwJonW6pk4Zj1K7XVmZB80sFWtxBDN0uE7+ss0x2
TK2Epknig6qOdM4EkrhLuM425MCYh3G3pya0BbPbIR75UcWVFGclY3ZLcT0yyPu5k2KgtfM440FD
wMNXsldHBG/8i0CRA6+rlaH7zRnqsUB5xP3cP4aoNlD/pIv+TsUTuFJv9M/9Kh5ozbcAG/G9VWT6
WasG/Ux3SgboHLQbZxjTT91wqJ2QTA2d7hCk1YVCfc2D4SG3bwFluhuscLCBS2vkNUW1dG1DAWFN
TboUbZ3ufW08wd89e0Qpa1ojOZUgM96jaaDeFzme4wYlTx85DnuQixArS8XSBODJnpACtc7L9LiU
yY7ixyTQDtAsfZ+uB0h+SNCmDm3VwTCjhWsGxN7WadLWJwZGwIjiOHZRYSUaiLiYLxTWDY42ulqs
e6PLcQrFRhjK+zSZLp+CsE2dF6M+WmuJo1VlabxQv87s+qD55g3rcr2AsrVWn5YLj4rmU1NQkw0l
kobGegmjO4qdI9QiX6ZSyNefQTFB7cuNyOLA7TKDFe4ysaF2rUXopYVpaAwDbGpgpYDTa3sfx5KD
0sE6t5Ssva/VBfZF+YrZU7ynJg3kLdwzmuCeJik3h33BhedOht/NfXAoMYG2nuIDxWsCSveinsdk
CRRyZPMLx24U/jN1/T02+NETZuW7kuGsmDntT58B7dfCPuPZN8QAOnXYXcPSyfcTNsE7/Np738KR
BJggBUPOtTcGMvik3gZ54f3lGJ58TKt02mbYw+LYg9CeS21llZb3BtWYDb04JOxIGhRMq77gT1C4
GC+skq+d2RlPVgzlauwjXpexwRGvJZPGk2YUkFj4O/Jf5qlIvJ7BT6uDnW+bKObY4XiOIJEKMiNk
9qhvGRBqlJoSEs8wOPQglgU2Gs5qanLra3JTVlW10fRUboG/so9lVvagXYJGy6Ds8lw3+vemLrw/
27Bwg9g0/3CgMAiiSB4+eNy6Zl3/FEiohbqj1mLHoC6BzutjOKCQ7X69pXEQ7upjTOPzpNJv5pnL
9E8xdBtCAuT3Oz3x9W1iM9O0DFBiHEu3wXr/wqfqRktAXEnWNw3s4bghg2Omt6E7a4xQO5+Gv9tl
im11ocZH1InuSFiEJ+GwBzXWrQzuz+xgqY32patsOFEm4A6b8L2GbL9TrrSwd7B31ECDXTWm2C4n
IwjdBG4caxpe0eDQpV4UQuct7uejFKAD+S20QnFQss48qlA9UU5iX5QQYXYwbseUFzOhSC4aiQvB
yIONH5zq6kMdmez0+//Lf6Q0bGTnATzgumUzuJzoX97MBlRydAjxpTfvum56DP2n+R0mfXz1Mif1
tlBbcKQ7TlCdkd34/paiVxfqK0ertyGvcSXRJU8G3k2MF5pL0g++EcfbsaiRFVOCTbXDoRuDI+Bl
dLrp+Z+TUojzrPpgyPe9gh96Bsjnvebnh0IpCFGfqLVq7hM1ZIRowOe/xLVq7tLXFEYFKbAA3mkg
Rstma9vIRzp+eg8coX/JykG6Pv5/vqVZDO4KlxKV1qa878vpmfrbNBFrZCezo6jT/MVpi1XfetY3
vVb/MOQ0d9RkbMIpVoQvTsDKYwguypqmqx/HUj257+IgmH8cxVcJXKLox6UesJ6//8PiRfIlWWUz
C7KWjtQFB1niHxpDcVdapg1i+Y1T9e7kmKt3zZ3ICK8DmqTQQ18H53904YO3moV5KEKtQd8hmolv
TnRVEdTqS2CQ8Xc+YTudH6FFHm8NIL5eIee+t3AO+oMzeCtY0i/voqFCRF4rTa/s1QrY3RSU9V1f
hLBcMII9fXDAvGb41k74iVEBqXfYSMBA04wP1ISK2qdJuh/tc65pLtjyzTbyFPr310utg/fiUifM
o9O9aPrzv8UtfSXLzgACmtYbilC9Gyqvm8gy+b7MpldqLQR83YYbTqAGsed6hSdEfqGuJYxmThic
+z1+NwAk4sr2QnYbcmoV5lKrLqiu8RtW8GFdQhHjxxTPATWgtavAKqtLYIOk8bsAyyuLw+Q46xAw
fJbuf/+p+gfG0OY65IQE6YyYJhdfHhcZ8jfNKPXgBOMd1NPcPuyOaRvrz41puzJi7aMd59ODFxnr
oODsuR9hxmqU2Q8vKtlzUw0OwAoZdFDUHCcFC1TacQWzWcSOZeqt8ROi/byiALOZiWmA5Q7mqoMn
8zx2/fhxzLPXfIDZ6QKIDvNhWjvQUd4sfYljWFeos1HPgpFOmPE5lAYotO5XVOnteog0ChM0VHx9
ClijZCbcHbuC1eDdApdglea3psMzLOrxb0FhjnqhMmFe/A656B5eHC+ADev7SYeuM40mvy5R2Pq8
RKsPtISuFg5N9r4EzWG1zeYlfIWOWH6LWFZ/TczzDwseCtSsW0NaAAURUGqBUAWOkeDlZMLIXGGu
lgEjiP8jESPVZ+BzHsbGe1kCec0d3TIYKIq/HvasMjCtqZjqI/JN4ByoFGqrDvzQ98HhXuVb61+b
wKO+j4qM8U/BdWX+cBjEgKLCzDYNY8nW9xzx4GgeJP7N+AUUbvEAmTzxAGWVsy0aSEGqLthsvsfT
YAza4DlqwhdqfcRn2GZc5gXLqodF0Ai97txqdfgTeOGeSBNGogGsNfC3Blou10pdqJ9XWU391OpF
UlycLlzxRmZbuzfih3LCcSaODPBygNgAGdL7Kx2hG8Jgu+J1ynwmje0HQ4vlJrY6pCZamx1RoG13
KZwQ1OMQoi7WGH3j6XifwVDwrzp5C/Io/XPAQ9gVvI6eE/Bn14kDeS9Yu/mHwLK1W1hdvDaFZkNl
wIu2LGT2Lu8G+zUB+0nLhvjRjyztP/7k/Cv5QepgO5q2KQzLcP7JQ42H3tSnDBUq2UmkgUbt3OpA
xCdBwzZjJjX4dqJvuXit0ngzw59LF91pSPmvDYD0130+PvfwNfqzczz47qLw7zpFvW4iy/s5Vvqb
5zfBN2PADgX4ZfNhCmEyVrd1fK00KXZdOySnoCmi0xjwFMl/QCbz/3gWIq345YMOaidnNj6AHFRP
bJ6+fNBjwTukRPPqZIKhdgNagL1vgWo9NH7uXwYp1O5cbx41B5lcaPREPxhM68qyaJEXK6I1amba
H1kKiopRA09ocI2tWVuX18wqqv04SglDHrs8g79lAt3QTg8DnphumBpIVU7IV9FKQYvDA9y5/5zy
NIBSj5DPoy+KNcd/8S0zentndFF3RDLOAM8qTLdW3Yp7L4YxmAdA7Ju09atIBaTbDO22k17wl5Ok
P4KAiRfYjHkrWiKELn91xTexg73DMO5ysJ1Xi+WYZpS/6auVKxkFU1wRpgDcCtidgeYvV2UVAFEx
9NU9MIpiqow7z4yrewuP8kPM4JNKY8EwyksyIAuGP2XxHKDSAYj02H3H/8G17ID7cnXnydNDG5+T
EWX0WnY/oTb83SvxOcFxOlxJ1Iku0MqPVkEavi2bx7zuAEAw4jfaStLe8deuLAb2LIec/84PqlVe
MnwWf72LeAwq3ZCXIJrouPs0usG5DVgYo+rrezpGqhYEvz+1aIwOlVk+bUwVSYfKj3m1OmKqMZpH
YwVa/795H6t8zKNVQKF2Dk7Lh00VjuPJ1rXhVGQscae2MOY+H8RL2Kv+faG4pUl31NclEPRGXnff
w2CnBOUA6+XJkECqozM2c9xY/pTMHg/MHrJ7GySnXRgENbIIaHaTk93HUBlcBXJq9tTXqD58BVzH
SItb6kJ+qDiFZv0HtVo/AhOA6WwHhTukQ3zYaajMFV0MSlbRbY0S465FnhgHLJXnSiZ2ZjRM7VYP
AFcf6xBeCirBtaxBd34MJhYEmsKdCYrTAal1pBOBBT5bINScoHEujqIKZu5Z3sX+eGjagm2LEfoF
scPh0mQ3xWHkOYTGfJmc26x4CEz4PyRc+g9LBPWlKgKA4geKpwueO/+6RmTnF2S9nloRhj84r9d2
NJivsP8W216aYl9UevxUeNkdBQRwSHMHHUn7LLKhJag14RoGu8GPUm/WoESZr2loWDjTQD0Gmw+w
7/zW2yLllmMXiaZu+uFDCuyFrFJA0FUXnorvETRIfb9G0Brj/1F2XkuO49qafiJG0JtbeZNSSkpX
2TeMMt303vPp5wNUu1RdZ8eZmRsGsQBQmTIksNZvTKtYAT6vz7Vqv4AZRV1Di0ghxm19icHTLM3R
cL/hzkWKAuFft4Hbij5Aifna+HNsOYXW09hmuyitx+XksCY303anFIHyd2maIEX96rP12nA15tb0
3MBN2VMFrHa6V+KUJyYNYlILkQofyPZmA3jmg0mS10LJ9mpuW196O/W3iTWGm5okI+KJ81/TrDho
m9vl1VXMDxmGhqWAacT6AWOpZy8dlqlROVc9VuxrW1jOoSysHzXKgzHiFTV4fbREfTd29yFsp88E
pxQd9a/MnPeaBjo5xZziU631H0VaGhel7BvyBT0ZLzEM+XVrZSD9uIfFFjE5n5P+439fzWvmn5kU
F1Eai9+m51g60jR/igb6lo9Poa7Fx9brDWQEtEE4UYTpGnMzBFEoW63dcHS/24mfLGqz0d/VFnJ5
oCXjxfBCGFyG2Rz9uedAEmMrjLgvrZliGzBTZtOz5s3sKBCiHJ8vIZk0b04/90fqz+oiEc3KAYpb
W0O88PKgfWvVbjyz7v6QU928zS+FG5zkTMW0lKvferD1mNipofuSDz9aqjmrJgydVTkaBUwTDt0c
lMc+Gkh8Pdp6FsFrerQVq31S7WSoEU8Ie23ZC4WFLhqzS2vr2RYmgLKQscdBT+qD0cYltSTGysNv
YzFdP1ep8ol7lreI6wiKT9bq4SZMYn9B1VKdWFZOyupuIYcwuHGsuN9KVzgpC/mwGJBNeZiprBwV
iMyPkJzwx1g5zMJddWWNqaos/FpzL5NmnJpCK55c1g4KZnE4JEFHcNFOEW0biMGa+8b0c47jd8qu
UhL8azr+zkVQlNqJnPxGXuw+h83hMnCM6eypgXeRHag8Rws1yg1AWTezhU+gSnTCQAa3tYfb3a1O
xnLYNCsrQ7Pvt2A3DNBPbYXMgcAzCJwD0P373EdIxitf2HrHjv5/UcmVO5Lfdywu6zgWsKgC65SQ
/4dA0wAjLjDaKT46WQbftiKZTAo5Y58aVmih5tGtE6TkQhF2zznScaE3r+4EW+zUmfG//y7NP3dQ
KLpo6L+qHhVtFQ/YPxaWcWRZJQkylIscNX2agDjwVeUgzx7NrKiE0VVJik30cqfpNp5b1pTXJ/wU
ICyfayyyZetxcO3umkUhdtVilDzE0COXdUz5NsoMMs2DYpe7HM7RIupxTkkqjwJuKnTo6nbUd16C
QEyJQMxGcq2kD6o8exCsTFP9zxCh4S97fzuI2BAat//9fRNvzh9Lcs9BIckmo6m5FsvRP9+5pvFH
eEZtdcht1r8W91Jr7dvqcGoETJTdSbCQzTYDGWrUyBAbNmnzVkBDc6yVFwkaNKsaNvcC8bTwVMQt
hXojO7p5HZ5kiAIcCG7ZtjPlpiajew1L39tOep+va6tT3nV1Qj0AK/m9bCqOmiwSc4JxLHpTfE5K
z61fq6acb+hp7+zQVciGqnBbCu6MsulG31Ws/HZmWKfLuIEgYSMV/VwAy5icBrpEbfWv/MiWUdgp
Vzkg6MsGc5eqP8pOKKeo4abtuJG9s5ZoMLQyNAxyZQFBsfiAl+dvaor7G0macHw7X3YxN3PZy97h
EJVpfQuS3Hwxc2ctuRTczjCLFAkR3ICNYwhBcok2gmJ+p/D5Ix5KnC48TNEmSf6uP+K0tm+SX2Qg
WLHufUR+q85Y2W0aChzxe2AbOlioPLyExcBiajKCzyKHSzIBgtsDTAw/Fajmep/FH00facey1rWl
nE7mIFwWWR2xIOvSNzCoG/wOxcZQCXb94PNzHQCkmANOCLOS+bsuGlIUxNGivsuTaU3y6U5ldrhj
/ZH8jBax7caLWvHKLeSUCVCBeVWxbL2pU6BflHb8S4axLOs3ZpTCCxP6Rn1mX40oiFi0Mirsxr8G
MdnJzH4jr9WF09Yn6cweS7CvmtRcKsJsPBR+5Hq7Mk2+TLKBSna6Moe+3sqm0kz5CZjrW6LaeBSN
nfJ1GIz2yRdW552mri0bVe15itkdCwmBqoyKsx1rN4QO+fX7rrLqKddeE6E+oHqF3P/Me2/IoQs1
Zb+dBhxPInc6K5aSo9cejSYqvsO7P1vjRR4UbCEvRWLv8FVyn+7DssgAIN+G0zod8T8qjMiKAhb/
1bvDfneT+xhFYa9rfw519HfhxckVYxVcReC+LMyxcT5NFWXJwEQpqjXS9sWNmgtOgs5n5GsIAdV+
t8/GqEeO+U1eJooLb6sY9riRzcDg3fc0960FTHZMHBM/jAnmWsiNckHywNPIBFfeZvDy7/dm0JYh
npPIlBSLNmi1vdaFMPLScOIRrWmvRtd7u8j35yWeqtqr24TqSS+8T9kyR699Ccs3JWakjPCze8IR
Q3+Wky0ztRZpXs2H+/DMqrHU65cmRda1imX8rRRUCQ0SSo1q/UmGVDsYn3K1eCUdpiJInWjBWk7w
7Aq7Scd8DyarX5A14FWCPHou9ZmaVYo2gOxwisB4nqD7PquN8XuHLmYoCmZUf8x4dNTiUomQE2ji
cq17ddjtMYLahonjboIyLs5Fof6Ps/hX72inPW92YSenCdj1kiU8OX6/eYd5gMNWpSO9k9TBkZw9
JTDSmnzAicZOqQx/OMrfkLn9v0PqAn2f/JxjFAh/UZkLWMTVJn6oDXMsV8UyzHzMSdrkez81/mHw
SQ+3LuUc1LycveLWNhwwDFYbYZrSuiHkfHv8eIwwy8C+qpH/54jamvs1+Ph/6hFfolAfMPGwTKfd
dA1JEUebXkDsac8JpJdTZ9c4w3SW+tkEDXeerhxOE7uiF8OfL0qfo7fu59PaxktmFw40vRXOOuOn
rhjx3tWA88rJbL6u6KQHL4MyXgaQGJu0MTr4Rp79Emh85JVjGT/s9CTfprQBqMZawXrLvBCPsGFk
Dxeq7ZFi1Goap13Nt4f9HVnQXhwaLM4wbrUuMuR1VbEChttsZaYTENp0nBx0F6xB++54Trw2QQ8u
7vzjwtiNtjA3G+EmqxrpDofc5O5OVfbRdEBiYGd5qAEC1EeF6JcVyL3dBaNA6wrnENwsYTQZQ7pp
27nh7xni+R2uJfAHAZNS/JuGyeqrVAfNjRe9m342ovrFH2rhjKbq1beyGYwKxyInnd+jrijf8wz+
jtUZ4QlmnfFRF8iVBeZ7n1vj2e6R+pRhB1UPBJeSbDMYw8hfHeItYnCLs8tpOme5pq+gucUr2TRF
TJ7JQ2tOlyHxvL2aRsILR/SGbuYf6iA63GM1lLa9BUd4p/mWxuqXvXQU6q8ttYLXThkyKgRet1Hb
GNKVjUCgGNBgBb5yYEc/FbBlLj2c3nGMeRorVfcyZEO3hqfGRrnzx52mO5FQdxyeIJ+oeNW1xbVq
FOwM8EV6Rz444zmPUfssCHpxk2MuB/zLNbP4nyBV3hVEuz/NNE6XWVqw+ppGH9AUi4YoKQfWg4qy
A6bSv6oNvNdBSayV7EUvMsdxPkoWsjdRKu8W9CS2xNReHELHuPQBFQ70iAb8Zcnidty2TklqHdO+
Tm6TsAc2FYitVYOagGzeO1xczuUEGZMHfUabiRrQWbbGFBdCVxuiBXVL1HQBMJDMD6rXVDPRvIFg
6pezvnPyAidaQTA1tfbvwvrQQst/cXPbW2eo0TyRiPIPbBzwya416wresl6aRdH8FefdE/4v5j8a
PJmuzsLvAyD9hWIG5kGL7O+W0lovzreCJe6LPPeCIV0C+c/2jujqo3HYR22BrqZoloPaLdVOGVEx
wcNrcPR+WZbsQx+LYLngNesOZzYXJdsgh98clNDE8V7+eRYRG4CcAjCIgdXKs8e4f/dGZm0uzLBv
tk7VmLs2VZ4f3j7yTPr4SFsflPOMfe1YuyDDNi2qazCcYw1nLDGyf7V7v3HWjcFre9itzt7JhWp6
8gZ23dC1g5OdzEWzilA72de2c8JL5Lvmx/XHaM2vRqsWLwXv9zFh4ba6i9DwLVEHbvdzq1GHzbRw
hSVsvB+AISwBtQQeX4Mi/MvsIMy+jZX+dXb8tn1BKBtXJ6/LEE2hem8EU7ubS9dYYGkAer4zwGrh
RGOgdEj3PVX7iEnzIDlHjpGXcCNM0AJhRF7FNlB8gSr3KqrQhgWRwHCtcGfjQreq/cw8Zu0qE15H
pbijdeIG9kdTdjxi5QiMNdf6fYOXO3rgg/LmAQaXejtWg9hxHxnBYQBT9oj7ExLJj7gb5jv5lj3G
exZSKA23ZvQMn6WQauAjnOFWw16GpKzqr/hIAXYvQzrCOxtV5JRQqYpJPrQBBjx6ctUs/WsfT9Un
pn3puk6Dep/IrFOzGVLsK1gTZwdXUefVKEaxSY4XI6yfukZ336q1knS3lly6NP5KJgwh15rNhSqB
rWNrLLQs7I8SLy97ZZMPBflnMfjRm4rBk5hrCAy+bA5+3S59Po+lXJjGTYMYbRJSDRPr1Jl6y1Eu
TGWzUEGe2/u7mBbCsemiyDPvmAYk4+oCAZSoQggCZVvrOIuDbMpDmVflop28eZ0CN6gXjx45UE5J
Ax65cVaYrAyNUq3Zc2E4+2GB/DkpnrJwQIOu7Iwlo8QmwPA8mVEcQ4MNjJttUwwXGIU+auKDAAGt
5CjUU6pVGVcX3Hay8XpfKiWqK+y55vxUkiZfw13UXwFwtQtV6b3vXZgubZ5m/xjgs9TSHD/bDtvM
sbHiK2X3cQttpcMouviKV7JFohzPAwBkWMRNT7Y6Rd+qaBpWVCuEZnlU4vnznwFN+RTFQ/xtNpt/
DdCT2zjb3FU8L0fkoshfw6R/lt9K1cBH4L/EtR55Er43xbHR+aDEePmt15SmW4UuT5rCd+dGh1Lm
Rk+DMhzJPiM/Lwo+shIkQkZaQM+XHlC/mrOAZyVW453vqmdd1uWn0c/YwlBL/Ybs90IVaD6IyS2o
wK546RRl2MIk7/ZeGeS7Kchs2PNWbWO512qmdSjd/Pcnu54Om7xR9ePjYS+f/QkbIOSpi3cZNwLj
P499qLT6kkd5upZXyp204gZsTgt5/3HnnuUdjqXrR+Xoj5i8Edm/xsmmHPxnjCUmujLwnQvAT/u5
Ur6yEG2e75oUmYhNhvtfY4PQW3mIWsRVoW5946XP+eb0rhd/a1mognWzf1jTiETOOHsvgd0mWzMR
REpbN5/xCJiXllvurd4yLhk4nlU+Ve0FDjRPUTtBYgVd1QMQHoUt6ZQ8KynMhAJuyCsiQA7K41P7
V1vo1zoSS2jN+rkmyZvg2Jl9/K2b+M/CcHDexjl9H30TUeAx7bYSIh+2uFA0OPts5cpQNmWvXBs+
mhJA38Tez8H/X3MfV5Yv9Jgb/vvPkK/LW+ie7wvPhqQh4L8GtR4BmwBagZulqY/5CerYH0iKO+Ri
JLOzBIU9riQqwwP7cpzMdtc0ivU6a6TMqq68ztZkvTY2ajG5641PneiMZyR/+nZWd7KJljc36bEc
13Kw1wfm3vRLtObEXG3IvFPacgcXrTbO3Vvqjws5U76UsGge4Of+9B62nVdPbOcDi528PHNT+2vZ
m+nB6Ut2/ZZaK+ukUrylL7MAtpFMJ8z1Nk2vWgdwS9Yysxq4f2LllTmGDWk3L06K3UTvA39V76IO
QkrO3qeJvbq/ezzsr8002HCAAm6GhuPYh9DnFRJ9jl/yog2Wg+tE66J0y55EJiNT72TayCqUwbjF
7iK5YH7SrLAOzd+p0hVC6aL6jrLwZgCEApGki1YOINQfhTei7xfqyUdcKcHKwq/2Mjp9uBVFi+Og
GdFRXtPt8fVuFM95yv0EjrVN1ml0O32vVWRyqLTPL5ARKiQ6+MFo2GSGejFcM2/2l1arHR2kOs5m
hZObrpcl2tfkvqSLmzxoJgargg2mhGX15iX2vu6D/CpZ6IOKIB4Mq6tkmg+aee9DrLnaRC2cDlQR
g3VqW9lxDkz9attGvpBFutpzf8Bf8m9GE5QHxxmoJrtt+VXR8HOg/Kc2EHRQ1bkaRavdf1IoSrAO
FU35xZfNaVJpisfvoyl/UqjtuSs1bKtNEWOaLYCW0hmxiuyrbyDR+PBJ5NkEA2cKn+7ujGKoCGkw
iyD9ej8nipCcSMqwfK616K1TIPjZdj2ES70p4i17sn+1I+4SC6WneqbE27yZyL/l08+TX5HfT5RC
9WKWzMgAmPOJFCxONDpIMEUNzvLPlX+NDJEHPgdyDelrjBDNx/+IhjgJLzfwqPuhQjZXaNGSyXRW
GFja6zZAmH4eNGzn9HRekZKxhvtkU0BPm7hez0E/3F9RXlSEajjp91G/QnLi4w0Ko2otQ6H4mCpF
Be1ajUu2W8YHjwgsD8kO7mQTkao3snj2xcfpEQJvupFh7Cai4yqFMvPc2pr4a5PbDDDuNnFv3QEG
coUFZ3KThxQR0WUHO2fziAG5v0Rh7gD7ZVYexsWzNpIG4WcA+DnUleVIIWGbVWP44mGP+4xWp0iT
QbGQOZ+uSK8wrPnCz2WzywR/VZJYO2f8GXvQXI24Jjk1SoH6hqWOoWD+M5OgpcRRf7bxRaah6jGz
7uFsTOtP+N4yLEeTzHNlCkCFzhxp2o9G8Jy7EgtjtW6OSqBkX6HPeKTKphGJtYbPjl34qfS88OAV
UbYzI3t+rhy1X5kokb43AkLVK5Z91tXkH/hY5nlClI+EmO9sZbPPfIwLAkVR9/rgvpgT1T3ZIQ+z
b6arNFFf3cKbr16dLFFLT9hook0MG7XyDvcdpDZ4296y3PuWEbn7YHXPhLCf2UjgrJY43s7Gknch
m/Jgp/PP2AOyHub1z5iE7JLzRk896cJdrZoW+ESK/pVnxTd58NV4hTig+nxvKYhmNaF5lS2s75Jb
O5CiHQfcAh4xI0c/puJnkFIV3URxizWvOEBf/3nWQ7oPIusUmSB3EMmgU4c0t3U9jHAeY1Mvorsv
KQTk4lKWGY/LdEjFSlbImeV5Oj7FUIRKoYY2NcaAOX1Tfo3NKthLDbOmKBmXhbm6diKQeTKYJJO9
6a1K23lOFO/MkkWLNqv1i9sX9cuIb7tRoqmTsl16MSK2YD7JurXsrBwfZRNVWctOOQkAcrS0GiPa
yxGINhro7orVy69LZq7/ro/g2W3xAop4UT6ep6LK4QTrkbpwEAtYVWFbO8uKFPnRaYKufTKUMD26
Of6vVFOJyoMMyklGUUK+c/w8SXYgSdR9ijZ5BgsyjTZ1lLXryMRIdTapPSaW/3eZWR+WqYIktUZ7
pZRxcG4DFSWy3iHD5Sr9zc1CgIYt+Qx7KJedoHyYk/Oht3nxUVXQA+Wk3NzZJEcnA1ZWgzPaJR6p
RciD2vG7K1QUO4nIPpNd5TpLUcBxSRr8NlRDttQvau38uESYBt46dAYoamKsH1iApLUMzyDAzC9F
jyCmQICO6fhb61efhINOuvmDZRCr+o6fT5P0+itc5hlJ6yk+jdgdHmalQCrNVIarVUTdUsvq/K9M
058KNdD+UUEpQMy0vqmwwRbwjgHKRWm6mau4wPqg745BNxibuANIOdZuuPRMffjaWOXOd+z5DUea
D6d3u2VRs/Yi92y9mEUcH1CIRXpPNOWhTa6up+g32XiMD0rFfNHF+EgjOyF7Z8N7aXQ1O4GmXs9N
4j+bQlnPKgBMaGmI+apoSvG8ivrNgCH2swz5KSCzJs5CahnCc/S/9Fai9+5vJ67ezD2V/KL5mpK2
3dQJoNCsnr542az/wGvnUJLN/iwAtixcIDQLg7LnrnZ6tAfz+i3JfOMSKFXyWgf4g4pwg/35UfH7
YWnXkfHhhra/Itdn8TiA60ytqWKpAgT5A2IBWQWtHrjT5u5OGttZ6ZeiHJyPWsm1Az8mUJzC764a
MJfPWrd55m5pXsFAf9hW+QUP9g/PTOYvhQ0hAW+LW+cDq4CW/aPCtuuLNzoZPrGwrPsibBZpZrSb
uT9nemjf5N2VYi8aK2at72Qzc4IQcfzZXAxGaL0UhW29MD4fNtS0q1Ois4Y9NH2arZKmiRd6CgZX
/pNqCVtBAQi2lW9BSUJ0UXW5erasQX2P5rMMU8X00R9iEhSejcMDdJg23vzEjvpS6T2cT4Tp8otp
VtPCYRu0S2HeQJpxIb6LMYITscS8w7qLdUdKbEPGUoftA5LOm+Eeu/AnoD3Qx3J/L8zUds03ApwF
ilrRtzlWIDMFSnErPUp1mUkZS2aYg4Xi58G3VOHXi9a1fiCVWd/kxECn3ujkebRvare+3cjoU40S
dSmANMYOej4oW1mFMqvBW7Ssq3a2NVtXK9xYkmdjliTT/P50z8eVNAtzGk5yNzvbnbkq53mC9ZkV
+ANykGdslpNlZETG+hGrgEj/1ms5BYkfMePRIQfLuY7olR3yQIHh57hH7+PKqh3ujZ4kSlQMX1y9
4xfkx5jgBSYwqriOo5fGr4anpDSXZq11CyUz6zsgPZtNc4HYItUJgU93ahe9PtEr712y+eiVg/8f
5iK/Cb7sUUUNubl3KYg1V+64QpRLlgMw6Y0sr8pxnesq+wHPZNnCNSnBZa65xrlwUSrzDLXm2R2X
dytkV0VVJMHmq54t45wXlH3STsERqsmc/7BdJPFl7CjxuQWVf2W0/HE/Fk4NbafoydKMcfIukUxN
NreYt4NZlE2vK/j2lq171NCXvSOeGj3D+Ddtp52u1fj9tOVnqef4kOBvtLBdrbzJojJy5sYCrA5U
QZHKQ3vd3ngDS13Zy89mHzWUUqTUp2Po3SrHomQptT5lzBcin/LgirPINuNd4xjXaap8Ujceesql
/dz5mceGDbLPI171etVvZNBXx2KT+Foyv4968dzllY8UM2L4RsD9sfS1J52twItb4wmMbRuqC6ZJ
SSFQLDgtfnSSbBFYndnWEWApyQh5MEjKpjqI3+eT5VT5znT7aPFHgljmkGWscN0vVLfi7SO3/Bg7
thaQQpKXK7Dd/fMQOj8T3j7L8eeaT+P+e3NYIlkbO+4ccgIIyVslXlR1qb5NSdld21otr83Qvstw
SUJ7BRdiF3cTcnlqa2QvjRv0F69IN7bUGY5DtKuLybFFrZXnHXfFbW1H7Urr2CUiEutYzv5LhkDQ
W13ErHG4H0eZN+KSnBloedNsM26FIwzzk0bZA2Vb9PySoopOpVosS22E7quWWfDs6Y5yLv3pzQXO
s3+EEEIMnn3H6Vf8UIeVHCZ7ZYcxzCy8teHNBLID0kQMlkMGVI3ky8ixIDcCMqUc2DRYi85OLeiG
NO/TGtEuRM9vwV9/pLxozlevQ2DHTkr3WNqKc5zT1jle5ekjKJv/LfbHENOydX6UqHs9Otxfl37E
/rgeK/Rxx67+Keodf4GysPlT6viecUpVM0MRwVvLnNI9dk83yfFhZJj3rntQsnvkHOr161AIJd/n
PDJWj9ch1T1tEPBWF00/aqxihmAL4cC+cYuElVPW3XfQamSWWFfaSJCo1Yxnmo92aVvkxilqtAzs
JOvCuiqDD6hhO0WbLWB/Zfqa6fFKQp7mLPVPJreghWzWk+Ht4oxctGyOVZusq95jMyPwUXmfTSR6
YvspqUPnEOBnvA4QRzvKg6siKB44WYKpFx2DHSAjIoP30/ugNCXtL0+dcaqOiBn8nH7vdjtto49F
sOLha0KJ+s/GyWm7ZAVRaN7IbZLs6PTm1sC9fpKhMAlMoL/28jGpHVgAyQvNZniNgKI8yadiEJPE
QDUtWyqmqGE92p2sV8l2mRYUxDBWObN5WckEcVh301bGH/liORb1yWwpL/3H9WVNzK1jcuCU67dk
ZjV2D1W9CaF7k+BILG0/K94/Y11Nl3uscZDSC5UUdXwwCPIwWfM5FJa7cV0ihZDKo2WNyTLJvHY9
CB2Fe5CbG5IK4qBn7TIkBX2UrfvE+0Ad09Jec7/KVhABCjGyPli2OemRU4O17qIOXGud2U4UrqPe
Hm1rZaooEv8bWCDBBDlP8MOg1shHUaP7bUiuK8WusLR/gDlPWyyw/G3NTfsdFZJD0DnhNxWhlmWo
V8NZ9cfgbEz9uPSSKvpGXXwH/T//KLIiJmfjXWzND1kDIRSFZYh3MZSICsvgvcrQ1O/awkteZcRJ
sjMAgelZdgEG7xb9kKlH2Wmp7KqzBBdD2dtYdr3B6GBey16twZqlQgdxKXsrblBPWF2Hi/uFjT2Q
idJ3rvM4KuvRzponWC4Y5gTmpezL8YhoC/pG4GifRlf4GMt2X3G5WhQueRxuEyUBtoIrrrqVbVdl
V2sVRmkgB0zuzkDpZ1GT2t9Pbme952iTLxS+5ABZaMZ9t8sDdbwpfDBvfFisYAnXUTw9O2PxhWSh
9Z54jXfoYtBosjMMs3RbVq21ls2o68pVEKnJ3g2RkkvimO2immwSnErWEpPSog1yRk8bfAt4lUBQ
+vxweq/bTlj/Vd3RjBr8IuHL/8aCF012iUuAlPXxEbdDKVMneqssTNYzyGvW2f+Zm/VWuTfU8diD
DKd6E3XTz9PeTSYKhWO7A0a2l60WpnKxv49hlXq8p7GNuRs3gR00V99N4m1b9mzgm4Bk5qMNOsI4
+56xVETlXJbP5SEz0viA0fr2UVaX8S61/GXZB/5qJuHw3IJpNgf2XssI19JDYOJ1kHS6f5UHV/eN
ddGU5ir6FQtTUvB9U6s7OUR2tFV4iPuZKr0YFseFveuy9m80q9ZBZ6o3eVACdtYY9WaAKNw5W06K
vx0p251lr19Z3t7Rkn7xmNGmgMvQP0DLuEq02zBBwh2Kbh0HenyMYu1NrskelOvf2NYyyH3pycni
ZvfHOKuz3DV4j2qhFh7pG90dq1WtpPryoaoMAI+eTne+3IHWBWan+8r03GdHOFrUUcg+fzaHpSWa
MiZ7XTf8B4pgsX/ESdzB/4m9pRzAw5byhjqeUTLT2Kfm5TlXmvQw1GrLFrxNbnaC7PJYdvM3dQpX
eTH6f3vZ9OZpufU89JOxlBs3uTDUgZatYrNHJUAFWvro2IeUZy9T5T1pAE5IUHnWzmwH84zDl7ea
3Lx/Syk4L0Z0275r6KQB3EXzBP3ELVX25lun6Hh4d9n4qnQRttM1xEIzthqM8cIZDUWWXTHKhRJp
a5W8m+hh3VMJ6Fkg+Y9s2xIEz0iFAJT5sNf9Us0Prmp0S1dj6dWhxZwfsEviWTtQQVfHL7IR8oR6
GprIWVQZqRzUK/UWkDnus3nZt2wucr9bZm0MIEkExwqG5Up9nNZD4RzlQQbhWez8KlJ2MnS/mjy9
T7yfBiTE9Gg+2QhN1ovfLmZlWGF2Y1ivdJGFRcCtXwY8ydYyFStj8izKsKjUx3HZytztPWVbp9/1
WEcr2uqGtTM206fbBSjkhvl3ng/Bskzd9AL6Lzn+lxGjkwZLPRnTiyBdHn19tpd61ebnEcGFS12n
Cg81IwA9RVMe1BGNIS0xbnoUm/eQjM+9v9A1j3zzrzhJ93EBQ6LbyRFVkZz1RFhzCWH6MTlZ6pDc
BeplRB7cdLYXlVJrG5vvordCQNbYUropF3Oej96qzca/7pueGJFwWDElKyyTM1kAUYL/0rb7yV/f
FyQdW7hV0vpvE4+D+6MFW/oyW92fMpmHsvHY/QhVzLh7BA8Wmsr6EqjRnp+ucWB9VBsruU/nnrZX
RUxT5kBbPLICOoO5cxmHx2Z/lkPEDHmVyMgq455H+HXlx7b/31e6v4ShwCLVeemizPC156mvg8xB
aS9Mz8aAyx7yRc39qQ/H6aBWvfUe4q+yVftO33p9Gn30TrLvJhd1KL26Gr6tn6Mk+3JPTvaDfo6N
+LdWznNwoqq3M7ygh+NboUUem2GzVjGWXNS6DT8gKY3qacqf77iH0bGWfjSzrJSeWyn3i3sbpziM
b7tf/XdMhGXpP8dLxASEp+Li62fXMGfcA+RR7o/ldtkMc2+LlPerDHVdPa8pj+S8JUivRoBO0ayA
gCv/kEdMNiXkQsbwjUAL6xdGw2ptYyFj8g94zHWaDq016Uo346x7aHEr2yZpNGzkHhFk/F/Z7AKA
5x+7BaV3zaYUjPIdmVHobLNroAeSj1CR9txBBBScPkBj2qzpZ1DF10G0ZGhSfgSur9xkg5s82KS5
KO/0hzRMzFVYZ8lWEbostdY/uXNM+h7dzN8eEIgsWqcYf135HHg8OAIPHTl74C72R0fb3GIkVQee
O7fCTO3r6JqX0OmjL7RwYvMnUimtF32xC4sHcN64T0IJ9yPDFi2KvlRKoz1FrU6dTMzpoxYaQxSo
O9lLSZ8nJ1f2y9d7Ha11BjM5Oc0X7EuVLS6/2qtl9J9A2bLv/Ez+GgCKvM5QXHcYKM84bnRfc7EC
0/y0WIwtu2+5IOuowiSOZt4AgTmv3USiX6zaLB/WdhK5n3IO+mzGYXDm5r5q06sw3Bqt595XbWTW
kP8s9XLP7Tdg+dfBtUL9ly81CINuYF0wBqQwW4FVyKI8OaPf/d6Llp8i/qgnKdpUSi7WRtU2Movw
KjtTpGEXRVHXT7KZkA5fDlh67uSFDEcZhH0YTLS8wOo1BRUib4c6y+1FMDp4X/26uUJeUzeKSzXp
cRc1qrB+ivj0QWSZl0fcKVxqrI11kiF5l256w1nxjC9O4Vx9zeLc2II7KE4sg5KEPS9eG6NufsgR
vujwpQf8yEZxxarKWYZ9+tVnc7C9d8iB8tAnbHuD2PlAKhb10PsV5OQgLL6GTtqQEs6AMwcZZH/d
nPJ95QNWB+8qNm2+mV8HaJJYo4p94mim1xrkDst5SuquR1Haq9wjKuf4zjfCj/R+CmCg/D+Unddy
3Eiwpp8IEfDmti3b0UuUdIOQmYH3Hk+/H7I5bM7s2Y3dG0SZLIikuoGqzN9slXFkRRcU6Nxx6cSu
9BYz6dj+OhHvLrdPT7Wrzg/4xHh7L8uyu6JJ61fPmX4id5f9Do35Wz21OOmCul+AA58CRKamKsdv
fprmz4OXJdvcMTHUWC7SmuB08tTTovACozCesv4MuSrAfeAP9QMy0fn4TcuVauv64EVNjc9P4ZTJ
RtFS/acHM6AstfgPzuwgPL1SeyI5kBzsQkWKPVdKMgnK37rX+Y+RD7LQc4KvAUqmL0CO07PVIvqu
xjoqxJxaE6wXGyQzeX4N1nikEHgvY8hO4Wr6cXG64Rx1FdaXH0MS1npKs/EKRL1lwkCmBzLF3ja7
CpOpPPmdRj97nCb+aNXyLRv9+EXRqFEE2GocNMofj7hOoBrmgrOu7P6Cy1b5AuP+4C0PjRyDl4OO
gsBGuqTda5Qdff0k3ar/Gcf99DVH4+Di04SDxiJIBjieYJazlyik4N5so9cew8RmA+HMb35c9hRt
lA6lHFpUHPprC+GHt0F1jZ2MW6KOfwvxcB0qV0ox9acsHJJTF+G5HmTlXSWC1ai3WSsY4v/q56QV
NlEP9LgbTGj+vaetBNMZGuF8sqwFDb/AQ29dgYdKsMxWWWCwz4m+CL89xhghZrvGkRZSeTJM/cEv
yL3LpFzCfyKkZ6LGdrAN9T0iTNvuLhlj4EfB/MtNquHk2FbzrIS9ea9G1r5T0/ZZhoAC1LuqtNvN
bWxZVHb2pm/e9MVuoDe776Rw0keI/fZr1uTYomM7kCo5AqIY4qyV1jTeTJhzWz0cYUiGmrOPi7HZ
8c0sUJJpw52mond3tfALoGvgNbKMLpkJEMgEifmwtGJ4BjZWIPs6xs1tRLD0K/I/8x732GEr3WJ5
JFeZ1R6ka1fgHVBxm+6vwe60CsmGv8J6iJ6nTjlqfh+81ZxAzjy+rJXnz3da1f/2jUTB0wP+Yzd5
6kYpPH8vhMdeiVDVku5Ch5TuOGvGatZVnOBOZZU+3zZc0kLQHNeTwZp3soEzxavwNhOROqA2TjEn
rcN81xW5dqqyzTwHw0/b98ctT5X2WMQokHhp9Lds1kwDCWQ1CtwnjFGjE2Zg8Tbv2ajXOI64ZB3U
WP3aWZl2r2AoSs3MM95sSvL7wc2p2wlopkwQnJsG/yxdFtl96e4iv4EqsJzIlFAx7mPUj6R3O6T5
i7NuYbFluo4thbVYG2GNUEH0kVM+2IHFu1zAHUOyMTFvuJIDbE/J17odhIeu+lmiF7cvsUe6KGrt
z7gC0SRf3q77uk+3XWIoFxnTCwPXmJK63x0aA2/v3SX6FqM4ydbOuuGEZWawc52gh67WYYjklWQ6
pamSwgKGzaVfZv6nsaGj4pCa0/N/Yku5iwz62bmsahdoPt7UGE1QFplUsutZnJxtHefCWD9ihwsD
0qpwXOsd6xzrSf5Y5sOqyofpXnqpDCmFvrWtMtjIWOtNSxap51XYkbctmqA6jZKovfVlMAlmfidp
XoOi2ljzdGmBwbMm0KD8rEAWvt9DBqtkV2XT+FB2jrIqCzza5bwt/4G6nlRnSjJHOZbLOIm0ATF2
x1vJyx7TzxyvyPPt5S3Dt24XdPkmQKtqfZu4vu9DhJf+ATd7Zh5tu0od/wsojxYg+u1yBZ1fUeaC
P0/qkg/EshCsr5lTN+vDeJtywHaKlTNYE1J9SbT9vGGVXWufgIOsUzfaSvd2cdAgUZzeP6koDjir
LMmto1rGz3OY1BcMiTjrquNywh0fPa39o02Oe7j5yLQKvh+pg9auhIHRnx6TxnSwRXlfOQ92fzCB
eXl7rXCT74FdkDCco2KbBGxjHD98yzNX2wMhsPf+4JhfFT89CnIxYwO2BvSAEY89JvfTiLGWCJKo
SXJg4ztvlTBO9m7ct6fOmNV1Oznjt7BhowspbzgNit5/w6zBUopXPDn2pR4Nj94I/3Wh1iYKmdV8
ADcsfNzZ0x6HIi+eF18uXtXpzPMQ0devitf+QpCs3aN6UO/FXOBs2t3ww14G9aqp92Is8F0GsxHr
ncqHX6sNVnuBEa3AlAPrgDRSw+YXgE84tvUXu1V3V9ADYvD7QY2Ma7fKi5PT1fEL/JtrDSHj1IPm
lnmUikFsV/6Tc38rL4yN2R/ZYsTgpnkLr2Ee4OdauPVW4hvDHPE/FyuriAoQZhb2cSbheyuQSut2
HpRCqnSrJcUTomkqGLHbP6nzkdsALlJBNVP5kIkFH+YvQDEZIs2vPVhBuLktEoiZ3KjHWWGjC9A1
cTkTVeHQJF+xcQ6eoXxc393hPO1i8IIP8tquK6PbO0Hgra/v9OVlH/8fImQnUI1FembTcL7CjXO8
oEtveuwmPX2ekuxJhm0qSPsWk7rdUKB5sbDXNyLgMS1C21BdjA5rnD4GVCIj8yJsojR4XchYxss7
dzX1kgTj12Aha7p+FG3zKtMPKtDNb11/mTuonrUSdnclWsQ76RZWf66SPHrVJ8zMvMyCxbys7kAD
w3lR6/uOXdTzctcy/J7XbYb9No/oXanU5V0bOOwvYfvtxa+xc3oVcVPkqaRrjkX5pLd49JQO3G1g
Rs8uJh734ubYWu1pEDIJeqEGli54mNieOx6KmEOipfPqTfUp3VZLF32O6aR3cb2SWa1S4+eSw5lM
yqWOkdXh5P4gPT4I4GkRztJnA3v2Np1OqeMb925VknILK9hXRfy3DFn6DBrBlgkr+477aXiY8PXB
30F5DYKoqL7A467W/r7syukH4OtqP3RmtzcSo/vh7wPeoj+oZVX7WUXuTkZJaAX9XzPC1nbpeM2u
aCPnCTYvYrB+HTzGaVHeWVEBrFDlz99x1jij7MQWfkyCXdOo8AWXid5uhrO0ABzAOZD+tVnZ9TF1
9Phg60OA0vyy+rYGVQsjWxwKhjB2ntTO+COIGifx85XrBoiSuXV+4jkbbAWDY7k7wx2Kn4CntW1s
GcWxAUB67C10ttENR853AZAjAbtqo6r+Nbb6CFEp9R8mczQPPtYfe1gzxovElt293+Eh6asWbgZJ
5p61zMaiMxvWWHeMZwvdirOxXOwZbedd4/rtCmgf0JzWCpv71MP9TQvZ3vRWP/ZoWEBMUz0865Q5
1c/s2W0kFxSQAE5zYoOPUZdMGOXUnKzl4tfGMSI/uY98sl9r16/jU6HMmovdGU3LD1u0MOukvmt6
FFrxUT2Ro0bcRpqWl3a8vOa6PVAK/ZS9NzSnO02avrqm8ZPFJzHUSjL60vyYvnkkUpPnGCn9FM5i
FsxIkHlmeAcc4ltmWBVGJv9cOOU240r6k0fZNu2p2Fj95xDMnevriqqdsrUbs7f8tOx2LzhY2S6j
jtA5KfptMYBgROAAghsVhqRmUhwEZNNJZjn1svxOAmXQX+DDV4jOEq2qbn4wlky1zMplGLr8rkY+
ZiUTemgdaoDex0lV+/thubiBEZNRL71tioDH/W1CWn5YHJOG06pMhqGCpeES1qqKfbIUNBiWnoxL
vHQ7jXfUHCBCJV2ZcKuQr2UIza8G8fYAx/8r/hIo7TV1+CAXGc8tyNEl/kFg5f49oarFnZWU2Bwv
ExIsLSMus3srv8/xbDOvkzLuTPkdfE/MCVPj7j95XDlCpJ36LaUicSc9udzOHF0wfcMGz92PJRmE
V9OLsvU1k4I/7JPbOMkmmK3oXknK4Jy4frklJTZ/42t+dBs/+qN1HJkAixavFFExNoybGFOASX/q
vFFfSQgioGRhtPmn3I1EbL1uZ7/YF4GjbVBfUr5oc4zzeNPFf6rQWkONpkLTAqPC79b4aWaA4Cvb
UF7QnMB2oKgnEiKqcVBGj1djaWQPqVrMC3zxEITs9+Jcc09CCWkngQpGn7udWwNDWc5qEgyN73N3
rrVxVaVWf0QaS1sHFjwxbOPWwlYBeMj5xurCV9sPon0ADObI4yE66gHVxWnMKAd13cmyMag1lou0
XK3PTunMIT9Phvuq69/HZbLujHRXq9QupHublfWBhm5AQy16d5u93eXjH6w5bnbsy19sG4uZxmm7
Ax4Ywfe6RsUiGd4yXuMnv2vstQxbPCvYQ3j1BUaw9QrcZG8tEjDeiCMNQHBQXctqN41elVYNn5sK
rQvTwT/VWcKsArEEdwofJB8iyY1bZuT/YUxCcn1WDk5po2hMKuWaJxm6p3CONSpp0Eishg90MR6p
6LDntmP2jOwB0t1/ksl64a6TtNMut/E8RWRvqU7KDj6wlB3Fu+o4J3FXbdykdu6K0L30SQrIHD4q
vKh64UXlHXqKVlqOu2ukbtlo2I1IYKCWOT1WdvtEMqc9CbVLLnmeJ1sd797NjfNFDTk7m5h2yKIr
0atgqbkslbHbUg1zh02c8AzgfPa+TGZvccu/2qrlXYnkzEk4daUfIk0bJ+VFuvVHV4hHiZe8z0r3
0+zCGRY3ndtaCVYzu7gIS+kWnGhlt53Vid9u8QZ22RIrfbj1FgNga/OpE+7xbcIY3I0p0ZF44Pie
mNrpdpmbUP/c5acAIfARkxWkjLB//z3LhDr30SZvKgdCoEqN4inUR/9owmDeoAMy/YiD4aJ2CE03
cV3v5aj6n5OrHH7DBckks3Kxmyzdtq2H6trHRC9H5VtfAmVxWxtIxIC2RagS0YF68VnDts6/4xDx
JD0ZF9M16d4ieqN9mkYwD6vbhMQps+7f9db49MmwTUKqCcPWMHUOZINeBa1uL7h1Xnd8MZqkJRFH
l4wt9rNO9So9uSDNSGlkxihbVrVFG16We9wi5B7ogrzfQyKWe9z+lds9bv/Kcg/IKc5pKs2/1FwL
Xr3U/WIDgrjgChe+RhUE+6mfq51MRmBlT9iE4Iu0zMqYAlKzoLbxLEMep9z1nEbzoV8iatTvyJgB
y5XZKiyax2oxPfxYDjdk31jQAxeWdlptfSsP/0YmgroTFuZf1VgzKVK36n2hTCXHLm8CZFTOD3wZ
qcR6mfYWz/N3j5Th0UQKpPrVBJAMU6rdhvPmFibpLdefflQGVfx5SnBZR/O0nWPUxOYBqR7GHcVn
PG3Kk4osCB9pNAM0w893gglLY3ifhqbhnCsYM/Jg/+rLvGsP3lqwZWYePIemE29As4zWyq+y8TiV
wZPpF3xx+qjnEVf6j/wO6pfBSTkp17axTps6+mV7Fs/93n5TsFLdp0NX3GWxFX7lJHuRgBZw/5qT
MPZjWO5g3BMcnBaGist/06ULMShDHMvZpq5Xf3Xj+W2YWudPZ9iH2Cya747STRt/CdXsbD5Nnf8p
VLRC/x3KKzM6duQ+Cj6UZ7doy63ql9q3ARJEorXxH9cxAljHXf6K+Nywd/05OsAyMp9A6KCEtISU
ibtKQ2f8mc9WyvZnCO/ZCIbkir41Zp6vqeMA1rP64ofShN4Jse7xOVPd8hJWyoPFm/9ZhhTsGDal
Y0e7fxbkWyB46oPMglxEWqYAfl70as4JbrSUFdVX406mTcPOOX/8vC5VPC0EWYVNjUwGLZoqDTXq
HSr70V036xmoAi1+aOqeZ0KS9uq5bVDQXsYwf+jN67Tq4QNZeTk2xk2k8CzkIxwavbnvERV9j4ky
VWW3V/GRui2Uf0bpkeZQMNoJEaY7u6oKXZgM08GeEmTLB41z+ZJdSlqz3FS5PWwVf0Ed5ir7VRd4
uV8F+YNfYiAYe0X7iOJTyNfF63B8ojvBZnpEJEffo+oK+Fq6HxMJXtcKXBqcPJewZTxQI3RpM5gn
setCSFT5AJ1zxzrKna5xfQO6scldwPV956W7anL9o6bO/rFDFQoW/NJHN/0ypHXD7uRjLDKq90CJ
lrhP0xWVQ2UrU7dL4RuqtfaaJF++QCmcnIidfZk4Ks7XuuUe7UDvk3MIk8znQ77nYY/1PCkMEhG8
6NeTHgPQVQznIq1Is31UmOaX23hqDvDOQ54YlxaX4lWWZuPeTnJj3sTLoKZN1yXS+zQxKG64sjx/
2MuM3HHoOAnZBXVskmcxwijrrBg7/N/D8XIdSXNjuPaBeOROd5mWuVSiZU4uPRBG5mTdbdSdu5Lz
ordt3RTBU8WiyIpV/HOrVAHCQDujgJEEcA75YD9QIljKS19R+5eyHu3FXkZ9VlEYOhWj87MJEf5Y
c9CYwI027T4eNpLJkfwNfqHu3sCVaSVJn1L81FAEeZjarj1JSLvkfqyudfdZHqqf5FzlLktsW6bv
sZDYT/wu3mVskwYHMDs5yg+jW4N2TyXnEDe++ixDgwXjjLeOCbuQH3dAI+XZxJIqsUusOJehwAFQ
4gJpXd1WUYb93Zh/8namgKOn/lPdhN+8dlK/k9zwN9Zgo2I2dcW3LP5S9IH2vW80nqkN5CRMJ7Xv
JDkQW0yr13ws57MWGe1aVvtGQZ0Ertx9nnYPo4saw7C6ouXI1fLBDBz3yBFaWWkLtwUa5XtXfBZv
XZm9BYspoxPhgZjWM2TMcjb2WdqqlKY7EN9wx34qZrPlTej/pcQT4uZz/q0MAkRDhpTqW9JbhxGV
lHUxA5SYOasc+9GqL1ECzzjoLefVTotmlehe/AfJgJVjFubfcaw9OoNSfc81T1tX2FxBqHLUveOh
je9YDXx8J+iOvPmUQ5Ca7X9bCXi9Y18HyuH/Hsd2qdgNyEzh1q3VT6ggw+77NQqos/XTpROW5Xhh
v2+w4w8ay0C8CqViMF/Ha9Hrem1a99xhefwJz2R9sJ+0xD+Xy4rbgfaKh1omUt44Oy/1lv8tvwy/
wFvchXpg/Z2GGKpS4f5poU287q2uem6LyN6podWcIMvm57xSsp1Gbutl9l1rpZpkmJblDtjnLRWn
fKfakD7+4Kr+bONHUcyedbBzf4LQRzdF4HKVUgi4Z3dXI6u94IuXKtntog3dS9A6gO+X8TI1/V3m
me7aCUB5WED5rpvyW1e2+9KtkjC6iOzArftpliL0RXb/MtsX6t/vXNjGUah3O5nnb3PX9I5OCo3l
Tprp0h+mEQ0KafpZ7L5HBejmHJOSw1JszE8DZiQ5pG3GBiv0j4A27F0xDC/OMCPesFzMMWGTL03V
dN8Hb9MyNijGd71sdYw8/lnW2hEsfTPAbLFmV3JEBwTfUm9uT2PS2g+VkkIBH63sd+RwSFAr895z
9F/AcLUH11SQgHQhndmQE23ArAwOA0e3ILHdXT2W+oOMycWag3vX5kxuVSXfm3pU9HvbfpKo9iMU
JWKIw+b847ZaJlvLobxY2c9FV5Mg/Qf2lbR4qORJe77CzaS7RGTYOrcF4jfwtECALhc5bV4Pnn6a
U0jr452M3ULyksrY6tZHGhq+F0yerQRWiGBTIp48JMF8cJFuWphHXYVp6OZFth0Sv0ZWPom3N7dq
sCPeQz/Px7zMlRO6QhByYhz77kwtMKFZ8vj9K8PBaRAMd+iXZbUaFvi2XD71PzVlyin04jgusk8j
sB1vGDaF6ce/Fh+JXgGaYrngKbE+qGClJs0BQ+R8P2q69mr2/R+JcBwYQYjFf8tBpGzzstDJfObd
vaNpylrT2eorlgIwzUnzNRy38gy5vX6zk8XhCYaWMWjHOOMvId3/PSqCRvANqdT3qGiRkpUo6nLV
Gcyx3EuG/cHSjriNhAjqc+tbVNU9ptDYDkk0xM8KACusDrTwl5sDwLGprrNHjeYjCiLttk9a62f9
RQ2S6JdhJMgD64Z7NOdNHXHah34LLc6JO/h6C/NOLpHSQsxOFW97GyPHBkNviZYxJHrBJUpg3Kf+
1i8SZz8W/pf/o7Z53qtAvX34hzddc2kh5BpcrgrpUYVmjMTEC6qoG4L6ZCCbjrhTagzAhMhPhztn
yU8DMyc/bUqWWgZCSWNHJTh2jCadDQa0aNxLxjpZktfXBY6uQamNdR0YdZXrZ0QE90rfqXdarU9A
apd0OQJR5Mg7UGdoJdVoNNaWfQe7jP3NOH3jRRQfZtQlt4GKQKFXJXiFtXl6jx7seD82HjkKo9+H
A/L3ohkikiC3sZtWSWv573ESIsG3OBmTYBmbOCSQ/VvAYreY2/1v94oHbAzLrNUpJqJfJMQw4ZDN
iRZv2hyKtnRl4koeq3RVvUS/bqFm5Wer0QqyXTdx3IX2FdsnFyOOla9Y7dYGInySMWnJRcUvq9lJ
04g0vn638EDPi3olU5oXpt0iqfYX25RqFy6Vc7kkUimXJiJ0LJ8WTTcQn6+8NCo8Xwn8FFM3PjG3
5dKSJdL6WHddwiHg/Z9xsvF3MfLq4BTI51c+yohiOccFfyAfcRm6zjpX1O3ywYdB4RwziE/Xz/11
ni9WQxYevxrHaJtT35MA+NwcbeOpjLx8r6MZdJIYI8wK/SxNLbSzYzBGM5uNyak9/iph1qzqXg/P
Q9SirvPRctkHK1DpDv8Zj2XFLe62Nvb43FbDkkr8uMstTgnIOSLH8i+xinxGCmQRr1DTpot2seJ4
O71RnosPQYtPWhfoRRHOQXBc9/KGDPlGbP7L0OkwiDqR+75yc4SgkwjwstPwyxgAvG5l0MWOYvuu
3g51vVw3CjSDNujzOylUolZo7UMDbxLpDsWUXkhE/rLmrH8NSj9+5UwoU3JRKu3NG2bzIj25V+Qr
r6qrGduuj5U3uyrWMUjzH7Cm4904Wfh3gsfEiELfQza1VtFy6AzjGUxvzGmUh5Z6L2P9ciRVQEJs
cEQetpGcRuflNJpxGk0Q7MWlfDnslp3WAZ4lWtZNH7f2eINjSWAd9FEzH+TCL2Cvyr7ng7KMOVpl
PsxtYD14vrk1vQoNgo/YFJmNU2uOp9uQtIyUFJjTd1g+L7FAZEqMs6x+AwsPiCSIL32NDty0QZNn
vMiljQPrnJdaz4lYj1YiB0+Vur8zACaTEcCWrs+0bBPb43SQbmx6b2OXBY+REzdfleIYLu50tZt1
IO+cKvphuxG5xgxt5imhmNsbPZh2r2OnZrYO71suUx3/PUSpcZSejJeTt05yl1Pcsgg1QOeejMO2
sawWPzEd9kqoFciaLctlATXjcRfpyC7KCrftKVomocXRP+3D6lDn6IOt8HvGLH25XPsGfHJLgUEO
pDJPNzJzbSZzWLDDrsydVYV/EowlOaQsYxFBO7PMdd5aaEsAAliyr6L2GuhWtWlixNNuYze3A9GH
lZBqCZntjM+YOz6HZM+OsQsLVSS9wSV+AaeSvgTFHJ4zTAyRckSf+2M8dZDZ+h/GUdkKz2Gb3Jdj
gKqaA1m3c/WtiMHeBGIbqaxK3/R8DTc13nsKCPhgf4uU1T6b8A3kAZdckMpZWjiZHrhJvV2bOd8b
VoKxFY0e2AZULFLzl4yJTk8vIj+1D7bXnPSzXVf6Ji4n84iNwO8i8MqfoVVeG/E/jY+ppYEXWPVT
RnQr/2E5P0p/uLQLQjGt6/Zx6QmaMf9X72Mug5659vk7Ha5ABSMf/1ZQx8eHdFH2KmLUaKfY/CZY
hsi18djM70RtMdaRXARa09ULg9xPAet/iCv+MywxEi0BpPslehwG8qf/+w0kshnBJzhF/nedzOxc
TSiIrlmmd2pf4sKhTdNJWqYRMHuNwW0iVdYy3OSJeVcMCnQVwnUWkylJcVvFbu/9hp8WStDtcru7
jEGwQ4w0+zb5bX2MUAPdSDGtjXRAhhUS2h0ejS+6Wl5kPBwzBYxQEvIRoeZmGs658RHC5/Tf39f2
SB1/GU+Cvt4Yc9UeEUpWvv2RQSPkJ6bIvUcZPoa4yMaWvTRWFhbnkAXU8lboX2Q4n6CEJNCfr7+v
/KDXX0ya1z/L7Re5/mk0hPvXjsEvJEE9ykxbrWryVTZEQ7uaB7M+G3HjajvDq74oU63u3TBqzmnJ
6cRGOZ99/g4VFOsFd2S0zg3PWYGesQ64dJsvUw1BPXfsci2zbQTBoSu3JPRtr14jSIUA+HlCYPys
Wb659v3GWteGimrwx8Stm+bB3KxwVpnvnEA7BvgZ2+syn4LT/63pIpoPmnmIixU4//k4d1sZspdx
acktpFXpCJ+i0Yk00Iwm9zv/pYl2IOiUs1QapQIZGb19QEv8h2kOHLFkojdcZCeD0theB4skfjTL
FkNb0LjVBoXeVR5v8gyfphkpDHMVItz8EM/jL3714NCMafpQLReLr9KDptboKViL5fzSdVoLrHaB
j8k2AcxHocKhBjzFBq7Apv/7P4spK9hgctB7TADwr2RWblON3lp+AhkiZXNAz0I9G54enozCXmws
tMd+LDR/5frmplP88L6VbprP6bpMynRfZL76aCKC+IiElAWWkZNfv6yTxWnu+vfI6bwPydqybH+m
zlAeJUwuLvmPLTwSbXMbo556/SlAySycKe/r2NRo9XpGvo+Xqk2NbkJa/pBRDFc+Rg1bL34kKrq+
MtqV0RI7673yhJV5vWoKBF6acdB/lH19aZ0ALEOBcD9ustlffQQKARSq/zXv9HITx67yENm9h9dd
Vx/DWnXOjl6Du8B54EXuZDbsKNM+rZoIxCxI6nApmSTY1OxMxU1fOd6kizWM9act5nXezdbPQWGn
4GXx+NAsortR3P9qRw6Kta2jiGraoPiMqHxKiw7xowiFq6UgiOsK0m5LhHQ/IqQni4bEUDdNHj02
mKJcHw2l4n812zl74us3PEVJeH006C3eCHWkWjs5KI+l/dXMqvwpAh76nyiUqyzcj3BfyOKU3djy
LA+z4FlL8gatFnoyZCyPdYonz13v15/Gsx4FrGbAbGBYTAWnKbCHzWB34wV94fHiZWi45pFNwhPF
yS0uQ2OIwZ7z1AVGcT2f3A4gnw4kcWbhmiSHkWszSxazFsraKw/n+NUE9/2xdsnbqRDotiIjaiY9
GWTetYvOqFl3CSIJ4bzHQXXc5oZm3Q2LVnc8/tTG0XiL3Nk42r1WAIDCTy60eYe4SVtSQNScp8gE
4LP4ybWJBUpgUF4NG3yFQZ7oKdEXJR+XFKCWBf6Tyq981T1NUSjy5z+ILrxHxl76HomyEPBVk6yj
YE5wqHBb9U8zb3TSDZcr7+FKcdC+DnaTX/BSgxkhTIgr/0H7GvpRjgsKDnmI7l0EU6CaP+LCqR5c
zhL+qnQr3hPst/ZXiILSBRZ4qyVvd9WqjWNlj9wnKAzPTs/CXgKPjzsVyYvnyEy1Q2YP8w5GWfZG
suZslxZnTnHqQtWAvGBRvGUQis8QOtRnPgjFuS+ct0AI8ZixWGvkEZq9zNqWOj//kaZcSNhWIKgS
Z903CaWLRK3eSNPAhKyVc2wCuFglw5yvce2Zt56SFPe91znrQe0XYQ1qvTmJnEfYjuG9ZpjRWvZ+
STu/T+hUO+4H9s5rszYjTGEXPdmiQn0/97UXKjXlChlq5087kPQv0vaXAoNu3UcZFcggNA+FNhf7
iL3eBlbmvNHyYTiZ6lhu5PFiJtWTHhjOi4y3nG9I+lBw/hgHY3lBWaz+7Zpp/lYWvZIfWocilaO2
+QWwNMJpi5wfmbj8MtbgwKRs0E8rC+GYe4Ai/klheys4rv/CvZbJwIV1vhBhbkivaPDKI4oSGQpX
22HhVqkNJVkj90qMUPP4bixT+64xGnjBSM+hIUOt56X2S+S9hlG7d1zbvpQGpVGlhfyLEePe6oru
DTuLfl+jgbR8dpqvjgGktZjzR3AHw6qf0mIDt90Eqm5rb1r1u5lVtOq8xrrLgnGiikfXQFOJhLH7
VCwiUrXfVyttjACDL6ubCGEiCyrMO2k3goQCRaW7u2ZZVSt/719Jvzy+3/uf4nVD7e70bDDWY1tO
CELGYDGApG96He05pyuCXeLU9m7CcPOrEWuUIXgTH2SWHEOCcntuXWTWic07o0/K52xwbIS27yQI
0pXzqFXVg/QMO5rAVIdU/Zb7Z31NjjVFezeHF9FZTodtg5e9qL8BqPYv/XIxc+QtdXSq9tLta3cG
mV38kJ4scZvozTHVABc14oEw9fsYmcVNVHjGHe5fVEGXOlxlFNAnkrBaS71OxqQON3g2kAU04m/j
ihJquyUFerVllFiZzROAt0usDOWpD+a2mjj88zdfg5z/UuXjhDEreAY8huNr147whKJyMILIz/17
q2y+SgmCCqV/7yrlVylXuKHnyZxUK6wl0iFS0Ef/w7rlLhLpFxBXLepju0jN9rJ9lE2jr6BY79hh
fJZtZuiHwd7Lx3Ejs+xK08fZeBt0LIUXIWW5lMhaX3xt2N8SfjZ6fDJ0zffhBeFhZd7v/dpDwSYp
0rtUL978hZmWhuZw17djDAoS3poVAiFvQq0m80kXguzWbKL+NTej/tHCUqKKvrP58f9yh78SoBt/
MgW3pXC2yhfs8IxdBI79xAEIpbfAWpwr0uarb5e/vXiaN25gN2tkwQvgq7i3xrpm7x0RnQE//q++
zKfLfJfqfIUr6CL/0F/nui9WQsirwq55xkOFp085XWSoVgrkFWP9RQh8cgmWyitpSHRhF57f9fL/
uagMKTaOwsZVwwevmPlxstjZxk3nHlzRO9A7t928M3R7QNw7J/Y43RVtBXBlUr5YcKgl/2u7tnlA
VWfaNBN7FswYovlrHYIOTEkMbUT+ROTprsJ7/bShRovbsm1Ye5j0L7ZZOJdoEeiSFrwp59JWPPzD
sp22/5mQkIE6C/5NzkZ6eYZLXToiEpJOpr0NkWfbCoFC/IU9c4fgSAPCB76FVmp3DeXCo4Zh2rS6
QcTG3D94QRkdBfQ1y6w0BUpGGgBw//iv2esdlhlZJ7canFjdmti+stt3eEmpClh+p+oz/Wz0v0de
7ojIk/lkZ8Fm3pDmkihttQIpQA4ZDaBNbdUE0MOzftI31w+T9EfP0DcFAG51f5u/fpiGpL+/Cl5k
owf3REPII+hb5RTPmrrrEjN4VvEehYtrNN8Hw32ORTWav19SWOrfvtN/V5Em/paGOfzuOgqeUuzz
9uPgDHejpf+ex+6lFSRVYzeYi9C9fg+tWLdOnT68RKWynlv9qiNwxYOO/L1W/F/ybJVzlqvE0T3O
tdcD13UsTbBsYbdTIzBuAL4MmtdhHNW3bsPz03ijWKfjmZF3QEo84w0TXHX3vzg7ryW5dWxNv0rH
vh72IUE/cbovkunLO7kbRqkk0XvPp5+PSO2uUkojzZkIRSoJIIkiCcIs/CbSG30rc2sHmy0jNIGN
mB0YbaNEU6FzI5TjDOwGFrtpQ5vCC6vFOVY+fZnW13G80i1g8vJQV+3vReSh/JBn2QElHvbarCbq
rg6tT7M7Ft9Rr1yJRvwr8aokG9dVipAVGtVtsJMkcPnxmvOaJr8NkiIuv2odBgmIHUNjirSjGOxD
HMLFsh39q1DUy6Sygi95AgQGBidIs+Rznyrik1XlaAz0efKxDqDCzy2oMa0BagRjLH4X+Ej5jQS2
H4dSuJ7VpVA1BdONNGVFNYd0i1k5XmuumV2zAcb2ax0Yz2nv7NJsQfNBxI+6Wn3uXeblImuse4BL
47biD74oJvp4q2ZLWFqetUqXHBQx7qUemUySH9niHvRqinYqu5gJyXKDoWeHPk32UtNMJlXK9C4c
nB7qTNc/TFBluwTbaXexdoTwlGz80AclsBzCKI9v0rA/+mwjILwFapqtZIXYaWb1D+j51QdfWzaV
lzOVREFYJ+qLyweQV+0/QNdXyGtQ2aJaxWDwtoaTf3yFvcpvb8oltKsW8Y35HRETfVnhuaENiFQJ
7+SSLumRy4OvRnNYVoQyTSBcKZw5vJNJNFQkBjOGPpk5Iah+CcH2HZKq+WNk5zNhJ3jzfcR45Qjc
bCfmLJIPlePM4oGRqA66q2aPEfjX3Tjr2VpRB2UrKqvwCiVwC3hfkXaJxO7Wn4PgeErz0/oh7wf9
xl6VulEg/JOZWGhYbAcuczhL177lVTGAbtTn28E0v8pkdstcemlbHPS8CB/7qtqd2RCbkQbTJpjh
8C771vIDOZz+egwTbHHN70kyPSsDse1qPfV4+D0QtcWixiZmdCllwE7uWo5a4zBDmM2TKmGBGdGL
W3m+6hB3YP8cZn1Z1FfdbAe39ILhbb18GEXkeoYJuEBmyDSZG4GtVxd0x1JensIKVDoIHRz/2TmS
Qv08Fq52kD+UmboYnpDk0/daDxOncHDwk/syp4/MRBZjkdCQH4nV2ABL7MNrkvz2uvcjDwdTfKv9
eyjD+f60wtPCZN7lweisTghzbZyi29xYWxiNNRs0YhCAXEr3drP7btmps4ABd52bD0MTWA9R+KFt
/OFepqT5MIKuaIa9zAvKKT8qpUMgPABheVpDgX2et6+QjzyaaP6vxxLq8QYc0jb5Ozadgt1rETFi
t4z1TXqQhnjoQJpA0R8Qs0WvJigCLPlC9VLm5b49rqdybnYyN3JQrY/CCbldgOOPiqlW11OknX5a
T1q9ypoFCz0GhoeORM7mzeLJYhHTOGRO8jVEF6PZEMoBkB8rV6d7iHHmJp3RNq0LzWL/GaBOCubx
tgzK+jqGtf4K55HpKlcCB42yLqogb8oSCXlT1l/McV/LTuX4DYg38GMkpvTiGi72uFMmpWB6SEhX
87OXJhir29qIu3twlDcyOarj76Uk7kHM5dtSuriRySG7FD6id+uwanRkfUb3KHw8SJne6uAnysYj
4l1+ChrjMksw7mv7Ya0LJX4JC2fm5YjCxyzpnA1ehIVXT6hLombb3luoNh7Czm0Wq4nmXn6MDK7M
Onp1B2cEr9XYgRiJ8vVtvKDZO8syTvttVsxCPDbmeS833eT+mdyD6wCujuh3vSbPhh/gj9y/l4Ve
04vITjca5lXr14weq+2/NzWrxocQVxbO2gdV4aGAhAHigMfC6ZsWTdc4xN6nJnK5r+kyU7AOufBp
5qGxODDINPkRO3BGO1t8Y23b3eQ2SMXSgtVFnOn9qPbzBeGZxMODo3xfjeiCWkqE2YbVFO9hyDkr
OzWyS5kbzMbW1ab4rkvR5DTXaeEnGxmimYfwixlW/kHyPySnZIZ9uTVt1/ROLdIJFOsK3sbpB7JI
OuK8rCBbjNkxZlK55dtX8lukFM7VEGjoN8WzczUt3wg8OG9zY+Md8abAw6Te+IASyVr63fjMVddB
PTqXo1aJG8cnci/p5qOCMWCtJU+DgxuG37TmNgCi7Vl9ax/A0RleoDT+zg8YIBkW2ssBK2U5tsox
M4rmJ5To8it5pC/+y9oIr1COr/rizsxfIPPkh4PhFfAs6WoyJITfazPc9Xmn37XLh+W4OQbZqnUI
ZkZQr8mMywa479Xp0FUObAP6t7KsWTB4+OawlT8vgHbezWUYXJja+Pl78WjxsyZs6Wldy/KAmNS0
0Wpko/1pOXuq+Kon/wL5a6vq30+6wIBi2aLMCJB5dlsGm9fdSbkn+Xr4WsSxEwKfMgeoDTsBcr/T
0RptPc2VWIJsvV69D9PhjjkCEel6OmKiXX6btfa5LUc0kCrDR5Y/MRABKxesAn6ckVVlbL9CKMlz
vbyH4lt5ZWeDknKLS20eapwGCfNaTKrM3TzZ5zva01BE6ySgE5Tv1OsH3JVHlonVUSbJN9UOuJu6
/0WmsMGDiGFQY+onZrdYycTaVtaD6yOGpY+wrvLZd/d9Wl/piw4icq5Vvzp9PWXrmFL2tAdUQZbi
MMjZpYtRzA5KO7zR57BeKUopdjoCjjcDOn3Gap5QtIp1Bfe4JfFUcPmms/t7VER+96aw/NqYCD3O
SXv1WtZ2FHPfOPaThDRJCFOcBY43sOfs5RLyhMBXfCGz5ccJ1iQRTq+/eQOLei1+SpTnlMWzBvlu
LuwZB+EvllzHR0R9UfAdv6jLKj9G4xKRJmIN1yP2ITLjVC75u5xTzdFeV8cvw3/kgVsay5XGxvmV
EulfDCCNO5kZS21h+XWKRHrZturqtezZ7+0QyyuzzHEL+8+Jpzg8aOjsXTZ2r9zgYCL7qFd+WhdW
46o0/XL/mtEwu9iV4BZWMq2z3fmmSq5kWy9gk2DnNd377NCaR71WONS6+xr35mJnhbl2+dc//uvf
//0y/u/ga3FbpAz4+T/yLrstEK9v/vWXZf71j/KUfPjyr79M4TosZ2xTCNS0HMMQKvkvz/co5FBa
+1+AosciCvL0CLY725hRAoXO4SVfYqMygi4j5zoMXcLV4mHE6aUR6fgoGL0PuIY5G2zW52f5wXal
syFEoR3ivJ4eXbNGXmehtGpaisJ/OV1rPvjwehiRxjVi9Rn10/tx7MReJLMFn22A1nBEP884Imh3
UdrE9bAvX1wF8AlfYU3vb61cVQRWf3lwiTrkli1ttpFwxz1F6ILRxy6gggGu5VEPVmI5jFLkllSc
IuzCjD1CETGOFXwkE/rowMrSHXCH5JQWTdGVpdD+ZYmimq3rEefj1x+BIM328kRpivP875+GI358
GrqqukizE60xHVPXeB4/Po000Qm7gLs4pgk4n8kM6tvUqWs2DLVmjdtuuZFp8gP/CO2qbOJTEjpy
sLY64NfCaOI1O67ou6TVcAOfpj99YMiRgxUtGHcBViPukoYDKOVO203R0ESbtqm+oNu7/i7zUTqN
c620Y+CFKtFlRLGgN74es9HADtYcNDf18k1miIr4gExzchsgQtfirScTT78uzVagGLBLTd2HisyC
8bTEzFHMmIvvC06lZaxPNf37ghO5wBjUUX2UReWPJqNh0Rl2+lEOgXAqmsPrKU9pnDKtXetWHslT
dsUYb+Uhen7xDYpFpzWrPK88JVhp/VSNPKUrFB+NNxa9ghdo//tHrav62bPWXNvmlSNMrJsgx9Wz
N09RHB2zsTzcR6WqHcfUIW7f4A4hUjSAcTBw1m04gefxC8J18njqUgtuzIOYYvO6M0oM8xr8cz0k
rerN6diNlObSRdjNjrq/y9QNT2GM0cvV89K+DkF/72stG4ikJ+7j5CafsMmbX/Q5e8REyX2aECnb
6krXH+YqsO7o6+nDnE59CdoWbkDYfPRDdgpnIpIXWOn4CD80GHfOw/yC3Fw7TNGL5Vuul9Vdfi38
Eadx2jsUG7OGUgjJz6C2JGislWsOyu2c5Cmi9Eh7GG76gDRqcNQhw93ID7Um3BDmSYM46ezAoYW+
JdNk7iiibtt1euDVfd8utof8LiyIRuBrd3VKy8eFedkLcQiGsV8nQxIx+qdoXPuiJQ5F04efjhqO
/BDEFBqLZa08mu1hvLLM8eJV8NpEOg9/ZXrv00lGh23mhknE5vUkZoEGBhCE+HTitKqqAzGwDDfB
WCM4iNMB3bvGNlKslddZii/RkIgS25OqvC6XtBY2OsOcY30N2yjen0rLHKON3/t2ByxE/nb5hfyZ
PISRe6MMAPlk0ukk8qtW2Aetb3WIKjonlmnyLK7Q3xVWtDP7OL7oZwAL438+hFUgaYCiPFhittHP
MuRhGLSwaCpgxfJQ/uK1nGEp+iFDt/Ys/fWwQ+nMdnEz+9XPB2uCNZYBgJQ/sDsxr8MQydpXmpda
22tHCbOLADlaNsolQWyhjS0Z/pLxmnQilZlXmcMSUv2kFNn43EWVuWqacrzRjNS4qiun92TGnM3X
iNPnT7Y5V4e4TRP05MrsGeFMmY9BfLfSSn2vIjpyTRCyvbZHmw/A7xsDVL5nLocOgAgDEXq2tFWA
E1szAFm+lr9Rq/xGxyv7YDiO0FayuBmxIgfltJxOJpzy/Kq2DobV3p4KyXPgRZBvYXM6K1m6h7+9
Z2FM9J+IbvxQ9ntbYLxXduKyIcaMkr9j3CU6AkJadDqIidpf6V16kFndUsjqefnY6MtwP+NQphms
v9hahI0sD2WGsSg646WREtqmnEwTRD9wsR/y0/nkSUstYJq2QHaW2mXZIQapFrR3tT6bIJH1+aoM
EJ6ygIBMRC1DRaDm0EG1w292xsI2rvSb3lf1G/mtyox5ZQln2kXI0llAQch21WLbTLZxeUqzlbi9
TJnAy8xT2tCwQQHpFtiQrEBmNeYoIBHj/iAP39SSEhwZk/o4LhXL9Gwe4I32iy+bC2BnSS+LiXhg
H345pQHvvPr9ECEc92yIEKrjuPi12abLV8NcpgtvJmf098ImiKXvMP5YEF+ppaXbsTG68oN/iMdq
OCLD5d8aCmKk7VBlL4aq7iqsjT7UBkNJVcxvSxDqGT+UGSZmea259AdsoFf9iAa708AFXlh5c9h2
nsyVotMyd+5gCpu5qr8p7Noo+vJq3Tqz0m6baIgYiRwo4MlULn2sg35MNYq7ePkYdQBRMV7de5kW
RvW7aKjFxehYnxPonEckjcXd6UNVdjiwx9fySBaX3+R5tKQlgxII7li3zHLLC23RetfdsKtXc4xW
dKVoy5iI6nszqSSevi7HQQqD5pc5qDS6s3hbYCkvzzwvp5c/kofym0yThx1zz43vB1jW/KcGlDIY
Z99U9n87lymGO7YQ1N3r+U5/3fKDt3/863UUYd7sW127eP2zTj95LSL/rjSLDyID4he7ln/FMklf
jZqdfXTwovNg2wwXIBLtd5MLkpyJPeoy07jVFmqKVFl6o710Ul2ih0MheFnivX4g66d7k+lUrPkh
ssiM11OMLuoU27Mcs2/w3+wC2+vg999avf6CqoV/mESJ6xskmBqjLKF6trK4wM1GSjwqa1fI/vVF
63wgJlLup1gdtyhWIdzVf006xT4lO0OSr63K8neZNuj9as4SnHzDUXEvo6Eqtv1C/pCH8ZImv51K
WmXpX7Ya+4WdVRsXcmRp7Apx+VDbncYZyTc2OwGMPBLiqz+p4/ecZaCRZSJTb7y6M5HsY96101sb
v1U9Tt9bjr3rpsJ4tlzb8bA9DK6w0g1uq5iocIkL6bMPy3RA/eahNUcsEbDK28h03tKgG+pnExOs
TVjl5iHVjeQxUTL8EudgM9dsD7EMXojpCVZ5atA1YDSQSjslOrxZFz2aNzINZ3XjutV9lk5TpLor
usIGdiaJMruKXTAmLrD8lXH6b4y6ZFfWin/h6E18TKqC2ESv1uz05fUWiGlyR4dfrsF9NE9Fl+nY
Q4jkk5VV78AsYfYxpmts/saLMcQftVMU7drKBfvlY8FUzlXF9SktY0m6iob+ENP7X7Rd9T2jXr4Z
OSbykBtpfbKcTJS/YyfpJYhwHam6MLiO40vpUBugJK76ZngtYrhuYGaVrTwExghFqS6i3Ux/fS2d
a0NG6oMfB73ycArMa67RAulpbiVYckyUep3EeXOh85PHJV0il2R63BS3sqv/rx/W4Y1cl78UJdvv
QdieHf5797W4fs6+Nv+9/Oo/pX78zb8fi4x/vy1yFb3URVN8a89L/XBeav/+162f2+cfDjZ5G7XT
XfcVpYivTZe2f8cTlpL/r5n/+CrP8jiVX//110vR5e1ytiAq8r++Zy3xB8t+MyQup/+et9yIf/21
wdi6PS/+9blp//WXbv3TcXELc1QDEyWhOc5f/xi+LjnC+CeaH4bNysrVdQ1Bzr/+AZerDfmR9k/L
1kzT0R1VE5RiSdYU3ZIltH+6LprpDpxOy9R0/rC/r/p7FOX0uH4dVeEq3gRVbGFwDstg+W5rji5M
e8l/M24zPTADXbdYdVnQs1BZyIr0WFbhSpil57rN7s1d+V792yDOEhV4jeF8r85FToUqdf527cfq
GNKdEAJE4HWluAhFvMv8yPt9FdqPU5G/67BMZpQanZVY8t9ckiXmFuKfw97GGqphBwdmbX0jorqP
Vjfj6iviZfSgL/XqyAUe/lD38vefXZ9jc09dHp2h8nR+rDsMym4CHkIEvvwYNjepr69CqwSs8FQF
14FRe0lzR3DDc6d+9Yeql0X4D1U7uov4pqla1A+g9OyykyTMc6yJAk/Jb/r2Lsz1Y6El11pv7Mce
ElRq7hzrEybXd7+v+MewHLfbMSwLGLpuWDYP9KfbXfnW4AyCzZKK9UocAMrFnWBad6LT//BoeVPO
LtFAntMR3FzeI2GctZ6oN50soPP2mhIEW6zrl9qCe1bHuzJIn2rXcO8btJj/cGd/UatLla4LlMnQ
4DL/+EzVsa/sIopDdBkCFsWDJj4nqK8BaU4OQ8IGm3s0Blt5+f1t/elNIdAiTNfQmUvbKAWcPc5K
c7AZnoLYU425QDg71ooXLakCY/v7eqyf7ynNRliC3XuTJ3jWAcz10BCjz2OvdfwVnj2bUSRs9OUX
OIX84Ub+fEmmqummpdqOaenspvx4I60Y4aSyErEnsERRo+cw/Pb7a/l1BS5WBY6uLu/+jxUshsVM
HBQsVwlR5GmhE9jJms3vK/m5vXMVmFIK3XJdkIdnlXS41aXIncbIYFnuVouKdpVawJdsMRl/aO/L
qX58pSF7GI5wMLQz0VY4q0rzEwee7RTjSNVhP7udlW4l3Huf+HObm3+4rl/dPAO7Adi3gqawjDhv
u02MSDTNLIuFWWo+8LLf+7jQ/v7W/dzWuB7eI6FhoaDq57dOGbSuVEeejx4MylXLXnOyH4AxPs8Y
vqXbuMA48vc1/uJhCcugQSxIKN1Sz97dTNH0oAkcHhb2raaFn3cBV7Ou/9Cyf+4iiIFD++E1dVje
ng9rrVpqbRO1CTuKKYtuve1AKKSWYjxrLgZsKyMeTThGpRc6gFDWv7/GX7QSHeigcGmSLK71swdn
2YGRukiSefP0oCSPivUh9cTdpD/9vppfPDxdGKZmGRr4cBr/j+1Dc+feTUY98YSN8YiXxHpZHBU0
X18aG/r/IgEbRn9oMMs5z14AWomL+LFGl8/C6sc6Ed4V6tQ1iadY2XpSi2fNcVvidNOz5jUF8d4U
kiJs2j/c0V+0Gl13Weewy8GAdt5R2ana+D1KNh7kn02lhTma9epOOP4ftrR+8crRvfNus6MlsHs+
e7/HqAQzr1bYhc65jURq5mO9Xjj+H16C82osJiKcXyyDmKa655OSWFOE1sHV9ko80NlNmIqNK8rm
8D9rH+e1LH/Fm2nXnKDqxR4BF1PAXw11Vs+QB6wLwe73JiXC/oe2cf6Qzutb8t/UF8DF0Pueq/LD
KxB7c/VOVA+/v6RfVqHzUtkm023LOGvyZVcaQLqpYqqvJwQnMydauUB1f1/LeSPnQgxDBTDDuk2A
rzxr5CJJOpZvauKZZjBcMosbgF0G/rchS7TLmaD0Bo0Q49DPOszGsAuiu9/Xf/5iy/o1VbWXF03/
6SrHdNLYw5wSRJvCnYaC1FZL0U518ixDU6Y4/r62867yVJvO1Nhh7ayet3nHHHRTzfvEG+YaTK4f
YxIwihxPhA4Xl9Ifx0vLstKrEov0T7+v+heP0zAsh06a1Y7pqmctxpzZlY0MHAOQ5rA/h0Lvd+WY
Z/s567rn31f1i1fuh6qWe/6mccbYQ6GHRmfJTvQHa3K31dT8oXH+8ka+uZqzzkO1CBwMM5PhIXCd
y6hEGrnou7vGOrSJ2sEMMr4oWaR4/x8XJtefzH+YC5/VOkfIdih6zSjgD9pqDB37iIyj+4dG8tMr
wRgjXFVjSbFcoX12+9zJanslhuhhClzb/Kh4bzUI7/mGsw/y8KaMk8e+C3ezbf6hE9POV1HMgIWl
Wqpw7dOm59mDq3D4CkIkrZmnPA09yqlj8QSX6euiI8dNfmoYv9s29DI3ff/7W/tT8zyr+qx5Orpf
q13Tw25x37t2A8XoJQrSP3Q22k8t86yWs1sbDUD8FSNkJbog6f1oq2j5LhTOMxHYalXQf0+ZtjOw
znXZ6QD+dQgT9OjBphmr1A+uf3/NS3N5O8DL2207mmOyjtTN8xm7xT4njFUetI5WfwVWu+mnYx3l
l3qUHDs1+fz76n51i5dX32GepBL3OLvF2EHZnT7xdB2rvIyqYFe541oT5p9u8q9akb0AVWjEjgBp
/WMrQgPd8NGCrfEpj79iqnYbJ+6xJKrnzKJba0OL3OnkCIQmFy8K7Q/V/+qmQh9TmfTatiHOZ03I
gOBl1GqVBzDV6B4DtzEK0OQ4I9zCwdH9+9TA2Xk7pn1p3v/+Bv+idYEUsOkYFqCAYZ/PRfHHLIu2
r9hTxJNBZN9AwvzhGf7U77FGZeiAhUcYgNjZ2XBZxBEiQCPW5nHvPsaq6y3C1k0A1rHW3iGQeYeg
/f+00zurUvz4ODPTQAJJidC5x/VgNSeoj2d/mmv8NAqf1XF259h1DFmnz0sd7adh2dK0wovKSsaV
UP4UIqM3/amHZVWpM9kgVKQTqDp/E7gcJ0wzJC5rqwKWUYlZW1eROvlebKi9fTOqhNFWCk5i7rYd
51ndpCUY2JUmkJ9ZEbSE/ghaQzeb1axVrrvuA0T0sWUGoH+Pyv7nrsK/J+2qjbDb4EuhAxqOePv2
NS4yV5aPsWSv2hjY53GFSs9gwZiwEuTKOhXwoQ6zbrJWhTU950b5BCT/AeD9mmo/WtBPSuOLPz9m
pthM07CZjPwqnRQvMljvl5EHsvAuGS4VZVe7ny0MzXDhXOlNcDEqycYQdgSEXl2V9Q7m2rpiJ0Rg
zW3X7m6O9xjxVWIhJya7HjGi0C4umr7Z57XylBkPGpJKA/ge9Dlg7xIYtzciPZi46WnI7MA0vwvr
et0h2uq0zsqycMpR7HWDo6RlwcKLim0x6oZHnLfwwhCacWVdF0649+13XT5fTmZxOUyNVw7RtTXZ
yEabIBrsbsxXpumvi56tGwJRjz5Gk6lOYkkYJY5AgdieIYxdMEOcb/pr9t6EGx1NH4WCl0gJt0Me
PymKbR2w/3hxR/PFJF5hjNFd5gA6N8tVZIg9OopwhXAdtcNkp0f49FnxQxK177VFbskvPQP+osBp
FeOlHNsfexGQo/u0h2qLHuDKH/SdpfY714zWdpzALvCPvpWswDNf6uW3WFE20HBYRaH6b7jZHXji
zWQZnhq2rMhRGJ6fkKM7VqLzKide+yhgA931osEb00ParpoelEmGO8yG3Y/ZfQpNQMz3A7bLeJlX
V6517PS9zjXEExxrXENLhreVzubQFF9nPuCu5zA2V86wCadL4GTRtIPXDzwrVfZavO0UY9MY6Odl
IHSLnQ98AjjBpg3e59GXMb1V4t3MX2CsNRt7dS1+hFx3NLLSU3N45XayC01286L3StK/tzPNK6t6
BRl57WSQVNxLDONURJjinQt1IES7FXmr49w81nW5ii3koUdQOpez8Rgo6UWJYnHffCjUu9HEal3f
aca3wce+ABqTghA6bcFZp+pl2vkHPQ6fstb3cO2dQR+7+7a898NwLaw7dLdXZn1rd/fpfNMBH8H9
YJvCgQmDRUUCGwwwQxhTHIWlHHTxFI/fZqtbxSmcbe3zXB5Ax64nbSdCuJ1z4WXDu9J8SPoP/YSQ
+QY0zGaMnuLe3uLIa4in2XgqBvRNxkczvBnnA5MLqEO6vZkntqWQz1CTtSWusuAwsLRw6/cNu7V+
76yE3x1Rg7/R7JQHbDUHJ4hXcZwf+mw7wMDLpkMafcQqbaXOhxynHsxK2tuoS1e1/zSqF6Hz2RYP
g/6Mc0tBeXYUWb4YF2xnEDdo3PcFXlIJ/CpvdG60GCXE+tLqcPoiCm9ypF6GpbnteDIOo4q9SsyD
mW3jbpfFaG89atXKfEwBYITPGNab7lXWokd8ZOGiV8mqGgnKYfNtXhqI6Sj9V3XoqlXlo9yjuf4L
st03lTl9zUsLSQDnXay1uMMX1haJ6nmbYvDGKnZjOk1/OzG13tRNmWOtO06rVofUY1TzRueFHuvu
eorbXaNjZ447ezonX3on9UybNzcyytXYI4tSZdZusKHvJ3DFZsMzAv9ohg53ZPTvXKW4ydLqRqS8
cYVq3c0Cg8/Qve59hGRFhAzm8gdbobWrWvs45NNRn43LJLSerC7k6WGaMAltkUhjFQzPp6VFFqiN
9PWzUY4+3dWRDuUQKbDktE+dMDdBNh6a3N3HzXXhqzeLeKEzH8FLCp58MR+j7gaKjYLrYfJIYCdw
ddr3Y63d287W6S6HcG+DRUOA1NPrjdpvU/epjHbqcOGH2wzzkOfE3NZ3kEc3Y7EBn5j7dyKjm05W
QfuiNTSm5KLMr/D1YJyIzDunfldDbW33yXMRb6fsqUGSlMgLEabJSjxbHJmfrXB/AvLpxePeGL2q
wf7weh4uaGpOscfrVrEv6mLbhWg8olfQqNiABbs4m3aB3m4d56MVpZ+DoH0wh/4ai66WP6NkBt0H
00o01Z02DVfCz3bsXt/obQGMfw5W5iDcdTNCMSnsiShhBPoFk9RUfWiNaT1ZERGocmVWtE0I5/1T
l1yiRbIxwPk4Gdzh6qoYPujJuyT56Gt3jXFljV/KYpdYuLXv2whDBjq7237eRHSOSn/TD0/jRCOv
Ft7BxmdMHJz3CDlAT3DTLxkRCHDKSvKlc+8M/FCxaFbjxzo8ju4mCi6S6FOkgUDAThVnKiX6GDgf
dOHNYtVhKJ4MNc3zG56Ek/PNSnazsWFEW1V9u60QuQ/es92wSsJ7dd4a+rXSPJQCuxzfC8wt3pW+
46XDNzYjfatYF3V16wbvS1yswxnwyvwOaXHDrdeBCC5Y3bLvjUxvoW1cg0FSgSmW52PrlSZNHof6
z6nWbZshR6zVXIlYJ66C8k/HxkZV6VdDHG20/l0QRZAhm49WcG/y1wedfWU7MNYUZuvVRyOGmjT4
6xYUQTztbRUW1HwsBpDBxY1eHJL4GODoK6wJwwFt1RYPZhavVEIZ7Pk+gU9GKiG4RnTj3tIwIH1W
tRvduMK4Yd2O5h5Bz1VRPlUOW5JAFBRrukEE+NhU8RN71rexcC9iNztM013b0o8/QHXiqTy54PXq
wt6Vk/ZgqHbFePRpQLIwaufNVCPMCQhvnG16WpzJMO7Gqg0Qx+hf59PDaLierd9UsBcMWJN9AYyY
gYC4fxrw/CYHtNwXzE3Ws4JrS6Wv1PyqCT6m6h7zUDPdlv62Uqp11jEryh5Qal6pA74N1admvtbK
p0G/svJnP+u9CJuXSFi4bDhrVaEfiYvrWov2KO8AF/9sqzPSJS4PPtowFWqzD373uUYkkA3iHUq+
s4OIJtJIH10CG9O0UDvrdYEv1JTGq0k1brJZpKt+DPazoyGYWNxZ03SMsaJVbGZXGcLFDZ0QGuxD
eJX4JapnUOb15qZIx32CJLpWlvs4HOjPMVnEzhwDdvwRzIeu8bfKbAasv7W12iI2HtT+p9oaILJk
OA5hwT1k2qFTrfWwzFW4YwVThMY4tuIwaUejxRVieNaHERHX6GLyEd+sMMEo6SAmbaMZ1TGckgd9
ZrbboQCdpYdszD9as438adZfEsVFf+AdqnLI9a40xOw1tGnULrqM7OC+dobdYBlfu/ADfp1FeQGf
cT2BFGqhJcMMuVKwLsCZ9BB0L2igH0z/ShmHdVsgqNw0aAbdBYON7sVFN1cPKdt83bQMAu2mAZdd
aR7TidVgftDD1AvxrtctB3Njq7wbG2ej2TAOxqewh72sNE9ToG+Fqj7nw9c5nT0Hz/a226jiWehb
rGnuQyfYRExHka+7IAZ8TNVro3xM7ZRJWXhIxiBZqe7crTJ6UdSE1wg7xSu0VT45Dt4NQa/dT8Nz
X3eHzrhU/Y3OaKdMhrbOTVZi6I+OzGlYUMwKf5ko3W3Z+9OG0Iz12A2M6qY1+9u6mcGeGoXLY26Z
3o6188DeU78tojq/MhMQcZYao43tp+hp21lxRGl+2mWtfZGDGVeLSGxm1x02c2JmK9vM1mZV0zUx
rXBr8aDO6pUTt9baCCO0QjGDtLJsx6phK+rgXTkttMl0I7IcqFGwsUP1prD7Q44xbZYot02bXuso
Ym8K13LeOZE77BO2mUUHD7MYPPSVR40GYkPXaSdexFYc7RGrK5hT8RiADx1vKwNAuRNf1k7jBflj
0H1xkU1PYmMVJds2egdiPEeUH/SogH+qomo6HzKGx9K4csX/4ejMlhrHlij6RYrQPLxq8mxsDBh4
UUABmsej+et7ueP2y+2uKgojnZO5c+fa9EgK81487WpWw3nHoNvo90hJXuylJo0k9zvtMg/RYVUJ
+EleV7IRyFvw00px18ain6uflaK6deKLXXA8b1ExHuM5DuRqK0SFycHyEza/B0wYo/U6D0TE5A2k
SeGZ/eSzfUx4z8WW2OvkKWsymblg4/UL7YezENkh3MXZaubIlUO32KjvcZ1t5nj2ykV94ZW9l0UX
JplcuJPjXB2nIjhOp3YZXSeuv0Fpgx6rOL8IkiRQLSvcOrL51OKgs+ungQDUhptXMj8rFglFdlqU
kZSGCJxwxiFr+91wtKfPUqCrzlQr0kWzOt9ymlNmvLET5Y0jilht+GbEBUxnEtEfpM6N9aOo6Y+l
aW4bklNLMl2U6rjkXHtPM0EZc3fRSomRYP5kNIkrIcVJ3b9u6g6OGHZpiqDbx0ECpEFL4p2uE8eX
soseR7QzSNemeWPvv/Ka7EGsLfZDmndf8yp9k/9wkVq4PXTeXqm3m5o/fTaqkMM8KHOegKgOi3m9
RCY/EyKCXrpq+YvlzNNfHSKlc1ZeL87Cyjh3JDmtVRZT/Pw01LEqpRhPhG0mT0psuFbi7J0mqDkq
8rwLG2JYYnqIdPO45heIqsVzrctbfg5w69wMc6teQRoho5X+FVZv8WTG77r6vk5bM76M8VVlrp2l
42Yd4n8R0VAp5V8ZJ0FBpCdmmaQ7zaz1FDTDbbGxWGatKpZE2c8HjAgU1FZPOi0K4TXePGBkgOJu
TCeWxUjDPOfdbiYKor3Si+nlNu09s6xd8TA73Quj37TJ0Qag23lC8SizKnFkKUwtXiZwZTiPKVC1
1lso8oxhN0Zj0CvbLFo3BaFH5Zo8yHRSQ7coHrjGjVS+0zXUj8Cg/ahvhF12BP8IILcQp35mniwg
dn7UXcckClSbj+mv6VZPESmUkYaPWw/iBjBmvHgOGyBmsk+GSyYFGQArk66MtrXi3xcyvPmO5M1D
lPK9ajS1/hpD4H5dIyVIkp/U9lqFSd85it5X6UcZn9TFtZMNVImpOHel45b1F2hwiJFg436k2rPS
s0ZrSsQ6ERqC/tOitJ0PpPbunASz50WOzn02uGKhHh+f++EuUQQzqAF4XR4wYj1n4LIrFYYUJzQK
T994Vfs2mfJewrcd6bUvpb9SeZsQYwpn2ef9thu+FoSYBWSL5GnqSydzfmZuFC1sF30uJoTt7rG/
/uhy8FGJx/3IDgTHl7GErBOA5fIArtExrh6ryAgp6+rArqS3lxZPtthAUsDMSXBbC3dtX4gOA3Pq
PebxyW2wvTX/wizuxnBBMA3lEdBOIOySTu9Jh+TQmesKl60fx6ExXbPlAnaNOplgdjT6OegH6iGq
H39JqN2NPYQk3BnU81AgylI7y119qEaq0fq5tjPZnYVMUYgqkNOVvk6OzFftXla4/pGxsM/I4apL
bqu9NPLeqEnFW2zXqPrA0ntfiys/tQ2EDj0sptYt0uMcd96sbGJ1DjKe6mzgNhY0OpoS4K3Tga85
+1hrTqryL49OWguIEf4bGXkuEUoJZuVh1zwoo1X0r5H6vxmmBWSnnSSDjBk6g8PxY2YlsWPNUh+q
QDFVTm7TR3A6E7nmyvLg5XPuotMgYJBXU9Hqs8Ht2LtR/sqnFGz5GdIvtLF7r14dbXHbON4RrBpm
6S+ZBaLDwEo6pwGAcl4NX8vjW1dnwWq2BzarkLeKJtQeb4vhCaCtwZzlhLx3Ep1cZA/EtVH/O06X
hmlituEAFuHYy5rBN52uQZmKgWx3eU1cvezRxoBskkmqRcb34FB7ETNgLgJ6EgsehbloH0ajow8I
dtptt1bG6EWxR2ubxWpL8Jvdfk4qQhqefZaax69JTZTvvivX1KvWWeeAYJ2QtGhAfmwy14O3ihEi
4xqt0mdX9SUE3PxxL/E9V5clTidu7zmVArYZeRoLjUhroSX5ISXWzeQil1q6oFbvAIlYNQod8wLs
yMgdJgNL1+qUot6KVEWJNLvs03Cy9WDnbA1gMp2hjspxu9UUs3iV0tmsdiSVN7dyNusL6mxdu1OV
dk8iMoft6Bgq4VFLsx8mAZJ+ZNczqFsxbYDct0FLkNebruYLapaqvYpyABVkK8O/srSq3wEoNjCP
iePEi2JlsTfSWuXfdpw2+y5pkmc8PVHkx1JXfCnVkBbbNRmoa1qjm0J5kISr1Iya2BpD5F5KqlV/
nHMl0Fp+ij4bia3DSdHBnbFSsVkFuuO0kOAt6r56N7F4n4XB9xRX9biNNNu+dSPJtKmB1NrVWLup
2w0Fec+IZq/SjP5aG6nqVpIkwGJqqfmRIaIeE5P9EVTFsjobjuiI4Yrb2JUXtgYoDWUT8CHB12x3
GRxNciWNvqbr0z+2hmmKp0GLcrfsU5RxMkbqt3TURy2QF6z8npN1w14mIp2KrdCuxdK2ZxJn50up
gbG1I3UWvk1mBwhcR/stDQB3btRPznAaxWpkYbNOGY8+G4XCn1WuUZwO8xCUUk1lpMbKXHpDVpF8
DOtKIcu1V57bXNFOg2KBupCIKIWnQcvfdEt+Namd9oOJE1+RtPxJlnKLV39ZM7eelBi1EaCiaXGL
rpIqPuNekW+yOrVk/Eag0rvMQuevayAEVSFPb6Jdu02SGnXsjeBtH2b1EZlV52guJ3l4AeZSBJPc
dZ/WxKw4mwpOjCkH4d6I6v9LMOnOUpPrP7ORtq5Ttw8ufOU8jD61zpE5bDNtdhWjZtqCC8GqCgA/
C+5Cf+haGgnCR9imzlo4vIwtGMVtdDWh0R96Re9DuW9WKJxFoRCok2YPGoERg6st8pHU27FjJ2wH
zAlAA7QM2xvX7vE1QdZle4q5svkolbEWN4M8m4qQiZWNL/AjnCTTqp3qXEb5k1Mty0OzMcQj3omG
bDa5JmjYy6NFRP2/dZhlPtaiIqtwVW1YCKOmJ3szycyTDZbiXc6BB2fVUnml4kCxKjU9kOWSytDM
RolzFg+dZww00UYemYbX0I+/2RMryfbSkNlEsM54GE2FkxOgqHgsebK7uToVWwst+VMkSYpRJqpP
jlCxHB6S65CW7U9EiwIKVNJOaZyhwBioIDwBsAIKAsnokqvs3o4LsluWEYNDkT9rt1wo1lbXOFi9
xEEsV9JoDRctZwAxx6kWefYUr3+wPRCU1MVSwm7V7adyjg3hC1Mi4cnqiuafmptlGgqF1rgf0yOh
l8+mVY2vSm++q0NH+MHDZVPJVXeMwI77pT5+LiJBCZjnIYxr1k1jPVED0x7yp8mOEvM0OKWw6SNL
uhgAzIzKzILhhhPHDc1PT2EvN9+tPbf/aLCJZh5Y4XUNef6G09+6c6/NClEZAwLLqsonI1sJshKo
6GbCdsxczZHblpW6HA2pzl6oz5gOtGvF1Z8pbZP4YlDQKA1zerfh1WquswjxJvOzJ/9tREBs+7X3
pLSnxMjH1uKgWQvKKTzV55UdlY+iKzCJLHLPDlKsMkRIFmNLOIfkEQLNSEu1Fp5veq0GEGbiyUZm
WJSJbbOfMBx+L6uTnYmOqK7xTASE1/Wj8spqcbHjCBDPZrEktgcQTdsnBJfJni2V8Sdzuvme1DDm
YUI8RLZhlp5yPB3g5KTkuQXk65dd1lwqeyHQGGj6N2aMlvn1Kl9ArVYrQlWW+E4j7E+pc9IvJdKG
sF5MqqhYkZZPFpuAO4m2zmjZp1x29sMMIPOxxlwFq4hLvyePB1UQi4/axwuIFBP4Jx9UbJ/kpoio
tp1mLcK8rLvfKpWgJKgZPzm/Y1k/d7N+rUZGb4P2rC5thwxqzjf2bqKbsVqy1+lz46m5BeEhLQm8
X5o2fqssdKeGJRxPyWJO+dJR3408rbe5kcgOkdX6czY9CnQ9VjvLjUpS0FoA8rKpHlpJnzsos7Ez
8rVn4x3gWJG7TppaiksggmL5wzBrPZlepgzYHwNJ5qa1WZpnlRj39qA1CWmjdjcuABuNwWj3aZKs
SLHg2dKzwLheX0pi3VpS4kc9ar/41K0q6EecKqjSwHP97P9VeqdLIiBHZWR07AGDIt3ZuMcaL087
UJtWxhXomnE6aB+5Fmc9LYOciap3y7ZczdytWkgo215iywhd1I5nf6CiKbyUkWK+jfAq5pqfFk2X
lMEQNya0uBgHNAYJY1mtzyWpta9RyCzA0meBy+iJgzKnrvLboe5KzwYy+D3qCStMfCb5P9EWyptW
q8RtCUe840uyTpnMfntWlpfZJNC0A7ZK4jdHyVukOOIy98lvb42Gq8lEVT4Wx8o0AeAeLbOb97q+
/X8JjB0rotC1NgvolDQXG5HYLAmdCbfYXekonqyKFN9YNrtN5lRnoaFzoNO8Zv30t7ITxbCSR5VS
S7MYpZjWOxGtYSqMY6eXJ2foAeWhfppT81VLzRxo8qRTe9ByNGDGuDHtDcvEfsmcPF3ksylRxJVq
R0VoqhtjGapQ4wZysyiaN46MckYcqL03dPE6RSu5p2awCP23NnHZqSUZEELqAhVeGFRd6hfVtdDJ
W/hBDHfCYv2oWo4xx/ClrsQgt5khEvf662xIjGMzoNqpP8UaE4/6qSqbIOpWFxAsaJEEYWl8nnvx
KbQXPN+bcjgS3uKqU7Mdyn5r5ek1povoizg0uQ0ldmOjtANEsRWk7SrT35DaV7lVAMi+RJH6jikW
QcvcKACUrLHcGExt1Ld1GA4qYXG5Ln852dMykD7JBLVmPN/UWsBg70fMW1tDZSab1Fqk5ynK93E5
bvFwunpPVaQdkrSE1HSwxeSLONvIzbx3+g5oXbefqMesVvJb9nf19N8ix0+sW5DRKLGjSbbKsGym
UQM+I3wjm5BMadkwudM9W76xmntCA5i2U39Ixodp2kHeD+82YSvN0PlzrGzN5s7saW5Kxrvpv1ig
L1sxn2vauJiWyIwHRZpiL1GBWfGTA1korTI8LX5V75tzEkzW3imHvVm39LrRXracILdP0JBt8IrK
QslhPTY9HfvGQbWVbOPaNRnSnV9yStr86k7h3Z3Gk6XmdxX7Z57+aAniEoqaqAKRat9a1QUKYx2b
L+tkIUOh11HcZ7O9yuORIxbjFhP9KQ+ynOLVll6KOXHXHiYAE6MOR3pxShzj0KX9hwGymLWv0G60
a8ys0VTzHavbx2GoPM1BqeuHMNFIQW2UoOjYk16bYCBbtNGNoEvuq3jS4DLEuuxWpQXH5R7bE4Xx
ekLt2Ay57EUyCIHqtjIzbB6y1yIHFe4nJod94pBrWgVVPGyMTjuCwXTK5y55Giu/l9/yZgQO/0Kl
6lfDpaZB1uWwX3nBC3YfRiOwUoWX8tQsxG+apGT0ObrsFzx4ZIlTDvk7NmYPE6RXmnfibyFIFv7U
sbuL0tzSxRI6biNSc7/ZEDCX6cUQ2zJaTzrMsy69ZSlvUb6Sojp5idFtpmLcguxzO2UKmwL2jMSA
d7X1BWnWvqdAvCGnk5SXBQVUEVm5p9Z9WO91dS+K61pN4bQOn6tCiFMbsbQ6EapoJH/qA4IeMetC
wQHiSN8bJP2HY71MtEGQ7fpiN45fo50TEFME8nBqop7QVyIveYgUVT+tcG6s2u/1QFpkXjNxGSvZ
X/XaS/kV+XRJho8xf5NgUCjTaShIrAgV7W8mIGExo8Dpj3HTXhP6lNZgKK6lHAgPMAi/9ZBNXoOL
h5E2Dhhnua/MJ1elZgH4NvFERpifqUY9okHQ80aKlALd9jWfoKhqx5oROTMwjtTaeh81+aKQi9hq
rW8t9VtdiU2hDzuLSA5E7tS428ndim+iZL+WRpwXXkhMSplwDeAt+rs1H2d5r/T9W0bqLVU8YXzR
be6z79xUf4m/zl1t9nLz0BC/9ejstP6UlP4qYzW5PP7OdRoq/Ce7IsCeZkHlTQCVmprMGJ2DVXwm
0rao/7T+txatn1WAJNUPhez69SR10H7esetFwAamvWofiRddnGNOxEGMIXUY9LCKFT+WL9N6A3Ni
6c5PmpDKnJBs4y0iSEAdG0ENZra5o9rq7Wkc2ocJZIyPKS3jUp80+0MYkDu6QEt9ws/BTIe9llx7
VEdOOyWOTwO287z4UwXlzKyy1Qz0VAbaL5F7nD+xurmhnt6q4/cy7RyAnqM5Ad6et2YBy1LZatPe
pD+qY2So+1TSNLAe9T1QAEegDueH3cnQGchKgaP9JdgQk1rxmX2elHY/1ehaVe0ZEsUD8vc4696o
cvKkT/24B7+6sefRbelx1mjXcyrJ7Ws1509IxJH+mi7Wy9i0YZN8yzwqKpQuIPiszuBt2mgmwGps
XjIoDddxBr+dP+CdqTAo4aR5pnBI4RQMpSiPssK3a+2nz0wPDOcoc+A6+V4zmlAxn9ZE8wGul0u6
w23zZK3tF40PFVpFxcaBHavE79JNFxVCHrcrQqM1hdq87tl931fUh/qkMxBl6mvJykMWCy19+aca
3f4BzIIaFIDlfUDF0ZD+oM/nikma3StLewG3+jE19T9S3mH3mYGpbVb5zub9m2rVO4nkDZo4tH4M
JXYSOGYfSAAJW0kLjWHYOzaBl0tPjFnlNgy9iZjx48cZtvJXVhPiLx++JHJJLF0HONk9F9QsQkMB
EMlusZiyMYIpEoIX23wXJ9i/KEQ1rQk0nMlrVVNelqdWWn9z5POse6QRvQvtGdtnoEa/y4xwxmPM
iqFv9sqXSnqZ4UiHqLQ21Xxeu1tkGaE+MHGgOyrJH1jMl7XXr3i43nL9K+PyAsKlFTIePsXXSC7I
JUpEnWplgv9ffoHo8RSq6HFAGe1bP83ko+SAkwQp+Ti0xkmlZTFKKpiEgX+azgY/3PFFW7DMNfbV
VCDkAwyB/5HmN0fVz7oBp4O6Uo8WBruPMPjIX9p8W1Y3eQCOg6MgZU6+Ao5Kr0KiKW7XEE0dUlBy
z2SSq5R4Y6vJtoFo3pVbqHV8d9PWUfr9arC5hcTgGf3oO3OyL+WSoV0C9Ol7HHCtQNVlBr0uCBmv
JnezQaelYk/uXb4K00wHf5+0Gcm7Gqi15MvamFQbv7B1/EX9inXakossmB0Q+5LJkuek9VmLDY99
kqMobosxHVLRh92EyY5PPOqLjVB5M6WDLb+O09tSGYdsKeKN1BFgAeRq7F0tp1eRteXajSuXq9iD
msCiRY87LL1nKeU+saTXIlX3cpKLC5sPpkuHSdfSpZ2/tlmPGE17i5rQBovctZ6tf6fzI2vCJXwL
ru5oP9TujYXGu6suNbSWkFje4TYcKuZHrCs5rnKxuKaSfQ9Y5+RkdBNBrG9j6gNxA30tudmRqaYn
Z4EtPcsTz3kA106SeGf3oHAUTMiPkvZcDxuq2OWQWcfilbFELm2lu2W/qn/Rh7n48h1smn3XiUV9
g8WVW37ccGH5bdjbHpyIgLd+us4+jrJXvt9mLzVu3/sE/KDoFp7cn4be5y0WkpvitRsFzobxmujb
aPSYXFHqjuc1tI71qQvJW77kJHFgZXHXrbpnfHyM/pXtrnipHJcif8D2FWoc+Zf13dj13rinZ2r5
lXgT2jc59UGasZS8rWtAYO60FWcmBhRnR31DzfRQjK/Su7hR1eCpyt01tN8IpSxntz2wdt9ux6dK
38XZGV2MbAKGGXG/V7ORgWFGFN931rnGqwXbPkwOCfei9meVN54ltsiQemNch/Ixfmku6T5+LCo8
W/tqP3xPko8aCYkOG8wRpXZhwshZFlYgLfi4LS/biC/4u7tsV/nJnSqOVyLZgAppg/7eNH78ymPC
uOtxKc5hI+9UFEGhZAx38Ut2f878VRu/XXSzlk/FuQnx7qynii+Bs6gIVWc3pD5pmC2DV8CicKZB
Ns/PjGkc05+NvYh+qz+6C60LKQ4w8q6MGYe32fQRlwxyXWmbGq/hdtQQ2bBMMgdMdrJO1pY/46VZ
t0wRAK700zEbsITWIZRS0wWXbIaCQtB5Afk0WgEhqDU5P26ZeU7LRqGn5BfG/1biYtnE92qoB2p2
K2PKyCuwiQ9dAC4Vs2QQ0Xw8l3wnPjs17PyOL8azdljzsP3WSE55nPVu/Gr8WQF1q0kpEGF+cM1N
6o/hfGTGk3pgdx9Gs1uS73R+Cs1LhYt97R8/EzePvb4LcrYReHfwteCfIYZ7O95a7vvyxxLH9nE3
e23tFjOHyLZMmdY/VQwO+HjyeAmas1k/pfj+cP+OIX9l8M0l/s/vyNowjJ8IWKMSzTyUE5mo5mpL
lX6AWgOWkU9Xjp8x4shjMD8bW229dAS2pRssvjExKLs49YabsWn28x6TNxWK4FnH0GlsVC5r/tHS
UH4zX+MweueBmQ9glBrVU+6zTeF7ZCZhcoH37kT33Nx67OX9Dii1DEZT8h6LJYrbvUgxmSB+8SNn
uxYbjXLt7K9O87I4iHOv/kaEW36VNNQ+yvIdNv0N2798nTI+7JM2norJSxVGJ5teOcJZUMsAFuBq
eLI4FFmQ8X3qrv6bXDjmO0YgSYi/HOll+bRf49UzVzc6NX2wxj6/k9+wJpiNfHEnRlZztSc1MDas
ahw5Ryi5ERqkQF8CHiSCQWjc02vUUtKGAs4+f4J5MPNbJL4BdSMETny9VApRpl3onjm2Az4Ohmk/
mfQ4IYbn9JmWIuKpdc56GwITjqKjhrNIeem7nSx/EINTiKDlHGT6WRA76Ts2Mayeg79mpvJWa1e7
QApOFFd/45vB+dziiWDbmOeqvaBAChGqJ+uDxgF7eW/49nd3pgh7XtZ9jLZIgVqBxfNT7WzBOccD
zBMZmYHRo2sk/2h82T8cpt2YuAWJd8afsX46y2dfnw377LSh2pOihre+/CIl0vEzUj/8lcQkyH/u
9MvYXuOfp/k0fWHz47tugmK/fq89a6Eg1jxpK8tu/iFd5UN+Kd/ENcXl9RtdOIf6PaF92rJ/KBay
q97Twhu5UPldvsMYmLcYchaVOwsnXArfEOtQQPAvd2I7ObemucpzkI4htU3lGTeF1ZfJtTGdndRD
QavLvyQSy+JH5DEE4VR6kw5rvFUP2kcdB8y0t6a1SxjDMXYZ/BGL6/zUl39yqCPIPff7HBUUlX/d
rdlL3yBYPcPU43uUvuoT78aHar46B93y/89WQrf18IFOS+DMXDbxDS1S+rGOJvXVftWOGC26MpT3
HFfjtc+uo+xKbMBBd+ddx6OXwAEAatLuLUD38WlFTzV9ke309D49rUbIOYYLSSeumHWHszhWIf+9
2eWByTx9Hz+lMdWeK77X+/KVy7vhBALT/CkVsnx3c/nb8AGqPJF07w5PaDTcG86PMa88uX6VufLr
MVjGQHHAY+57W/UmfBbZ8JcgOW0L+fQIrcXi8SLtoC758t7agmtDLyKTbvrBUqJJgULiVL8xNt2G
ndaj84Grj05z/GnwI6gv+knsxHv8E33luP2O0icjfRZeXZLuAnqWRvGkN5msA1JhCBCU3JmwbWx9
vv1v+jc5e0Pd5S/ZXuXXelUQ37U3LvZhPhNOYcgeZg+gWJ+OtG+pnf4x1RUflW9TWfvG2Tnwcb6P
aMweYyz2Q4L2UOfb+J4+WxspaC4m2tkT/6FgAYbG8pA+/LAEP+2WIaBUmLd4kMb3dbMEbblb/5nn
7if9FEfpgncTLZvb4uhwtWZT2G6TC/fqFT/umY5UuzvP5Zv8ar4756z0+PP5X+pyF7+rH0hio/xE
PbZEjx4KXwh5jdHF1p5NOWzHwNJoq15oRFTnrZQPY/9aYeF0xs/R2Bv5tWk3WXXOclwd1m2gay9A
2nJrF9C37XM1Nb75rjRuCz+85u3fTLonVD9HFKsuNAptPBAel3qNikE/3zBjvM7pkREw7AmvTljU
eFIocOPhaJmH1dnW2udDNh6TAzFaG4mlGBqW32EaZX/qeVni4aku0fFN5088fHQWCw1JzAVkS5rj
9VX0Y6tNt021JcbOpl80eXyXE2NHLvHBcRi+mtQEeqZgKKi3cfuqcWaLyjyn0q+yrN5q8yQZWhiR
jQaq/M6gzRX36uEUwahrhgbmuZFgSNyCLLb+xfyBOhJKHRF8syRYleeg4zZOAuFclu5gTbeULkP1
ZGcDXNrlFuq+H8bIlRaEh1HfTBAluldpPrMLw+SnwxIx8o4eVJaaR/aKdpWxT+pLdU9lbnB84n+k
rXkyVOHpTm+Rjy6WQErsJNrg9NOqcOYBUK3Ie2RmTNm+GjCY9jvR7qOKsRzXbPTU1U+xfYbknQ97
wizW/v8fZuSrt+aHDOdiDhJi0BeXtnIYNmtJQ9AMQdL4nC2Q2Eba58zXCvJiH/ay/FnDVE7nqLz2
fN/wRO1dP6A6uO210Z81jXMr6N67az/suYAGkNmsznpGOfrkgK/RJS/sJ5UPijYHVOi3eKeFW7r3
UX2ivpmWS9NeCFvqUS3EpwE4VDmYryOGYfXUkEFhHp3fRfPEHY8nM/QGa+1Hx5xY18Jc4ng2jy3S
I8T4A2k7E/RPRXRuXmjfLaYvjUGE8sXROqSeHP1pnPEo2I/VhepZl85l6i2Y0URzr7/0IZim3Vrt
a8xqNo7ApsQMlXYn4JTeKNHnvK70Un35mvLjyJuOZpi1pjl8GGwMr28+WmwP5jWnL27d5cN0guWX
t15a2GPyV9ZD/PWTK8vmOCSxkhtJNSt3Sstdwq4D+Gc4xXyv7YZLS6NHI3WD3FtB3ghVgOQAvya6
svgV2i7uNg7D85pmk7jTFF2ia02vzQaPJCBdHPT+/90leHGJq9lhJF2KdNMqG6d9xrwxOe/1unlM
javTtLzS4SN2ybg172vFeNOXyN0q9WrT8lT3bAi1g0/wGEF0+V0amBnYiKDtzaoBoCOYGiUc86yO
/LZpnmYtPeT1xE4QKm6jFb1vVBbDF+0dE+ShGxWJdbChOSxJqoQJlQrQxeQo2YPzbkgZFn72rgqZ
8V0f7XNHQzDii2AcSnWHQpLhPMtleCUHyyavGz/7OAvpYImBBHujaK3vLqMMAKj8BVezDx05ZVDK
0tucafY16tvU2PYFjl6fhQZkwdZWEDE1WeIhNw34V+3crx9ijKOPOVPxnMd4JXnuo+tIRN+m7oj2
wxjUv0dl0uyLSC0uE+bxn6SxiSJa6/S1XEeajnEar0pD3Ao0DxydoMb3xoK5pEjN6rSa0bxTNPma
xchluZE173qaR0c5ZwKEjdtiygkWi6xFs1Sq1o0Fh0BpgFyAcKIsT0ZbIm0QsKEdJaNkZN93sbGJ
ID69JBMKg5Ow+yQgfNBQxNNCCZYLLUgr7CHBzMwCz4VOrSmxeCjMamSmrOAYJKyWZzod04UUU+6T
dWxiP5cL66W1JELccjWG+ZvhFM3MaqhfrU4wnUqQ8k2WfPopWX+G3JKOMp6knclGiy8ptYRBNzMo
MSuBnQyHJ2S59q+cbSVCR62woOZNxUZDK7f7njDDbWaU5Wm2WMtg1JH19VYZ2sLiu9F5bUxr/chT
hGRohtqh1iUlwl0XN1sc2rxSiRo3/H9GVGB0V/yjotisdqTQ00zjfTAfzDEoelfUMAqRDEHSNDrE
iwiVNbWYk62SuT6e8qSa/FTMxMXZK01ck1iB3ResPAwkk9aiWn7jiZXIUY7No0jpXuJGEaRkJGxa
ZkofbRoNcaWPyocXC0NWWvQ2DvVFfhaTQVGU6nbLgdN1zqPXICom1JRmoUJLzWF+F9gY+qdY1Vo1
XFVCeOhQGmHhmNca18SJ400j3V9iauJej4r+qkgGTjdCdmemU2ncwoiPMMu2jbkx87J9aNp692N3
rBRKkT5910olcQrMBdv8o6jPw2j0x5ytrjetz2yado2J9TpWWDsJAm6OUtrQnw71yKvYWHbs+Gpc
QNUsdZVFC7IR6beTyJG+inlxxGejzmV+GVoeE6ZuSycf4rocnF1UGcN/zJ3HkiNXtmX/pef+zLWY
AnANGYFQOXFjKtda+9f3QlXZazLIzuw360FYsqySRAC4fu+55+y9thUunYH0NbFGSX/VaeELT62o
Vdpusuggvip87JSMbdJPBOKujRW0rTWm34x1oetTWsYkUxAXxARDWqiY2UZmIYiUwlVjTiWbhIS/
LtZTbbQzY9DSU2aZHBlJaT4Wep0pYvI9GltcAVs05uMHIzdG6Tt+NetRtiZqhn0IkZXwVkE2MdmO
OlE7r9HEoHEmcUEKCquaak9Vq6V+tYSHWbeM8k37snHWcYbm9bS5StFy2CexhEAIJ9ZYF+3JrLaZ
ClaaUICw3vJC1aKVzsG2yFT1NZBDcfiYU0VVqm8F61uSGOgwujIlpxqMWV4sZ8JromMqkuZed9Ui
n7GVGct614WlE9Yd4bmw7UgIqNYUb7SztQRL/9qz/xkXYCjAJ4FXkcvMLisZn2AFU9kKyGceV6D5
banRwyJmixAwVNvdUq+/fq3PtvPHazE01SUdSjRYu0/0CQLBBktFb4XtrB/hEfVs8G31Jc+1+yZN
5SHB44ket2T3407369f+zCb412trsDhVtmFF1B5ggT8xWRJgm5hr126fNgU3kCHOz4Kg9r9Bl3z2
8T9ehVwMCYEDup+/fZrxIHC2Fnyao5yxw8Xwb1Gz10Tu+Wmy/I4d9E/vSXsQLQA9kMfxGYbQKIpI
OjagiRF5msVNeCz133xs//SGdFGzNJiSxoO7+NePbVLLCngaH5ucAoAPJ27MBXuDsWS/eSHpQW74
Mwzk8dEhOLVgZqga//h4s3/6gojKUUsZDSZVNMmoxkL5Tf9GrN1YNVRHm2afym9nGHp/yzlBs361
f71C/uGtahT/sDMkEk24ifz1F4C4jAa4GDou4CKT6Q0HgB0T3inSuvr1K/3Dc6DBH1F1kKsqpJlP
H6poZGsMzLPbT+8Pj8BWf7RFqIkk06aOqfm6VP/mw/2Ht2aaJm+OFQF99fNbSzsUcWIkAWbvk+qQ
o21+Q3eLRVOuTFqCwu8wT/+wMGHhQZTVGfvwwH16g2hX02nbWDWcVbjKxZFLbOr9+kP859fQdTiZ
7Cea+Onr0mAiI87gUTN07szAjB8iH/zRv36Vz8wYVqWFV0B8EAQR/H4m5I4Y0SBL8MkJ4BXwKafy
z4SX+/WL/Osp+rT2eRU2RIC/FjjeT2SaQexEs4GTvx8tbLtF8h4l2luLnEGCOG1axWHj9iX0+AeR
kyOiQAiR9MwZZzcaOFR67SkjV2dn5CuRlW1++fWv9w+rh4cStCDQFQOY3CfmSoJ+ES342O4j0lg8
tGnLYVqbyiekJT0I9dT+5puVPgN0HlASAq4NRmQqvEjt05kEGpVxYMvzwa6NkJgORMnMXmIQuzIH
x+Kod8IlMyRM3cwffv1m/76sVJGKUX8AZnnetU/LatsSddUNmgGE4Typxngri99F6vx9TfESqqZp
Kk+kBeX1rxsNgPht1FfWlEKd3IzXnq+ums3fvJHHM/bXNcW5IOsyZx1JVnxzf30VCo2NNEj20xax
jGw+U5gFQ0n0a0bEX8f4Q/3dtiYpn1+SCkJRpQfOSYPqZH167M1ZR7RncL6PZEXsrETxDKX9YRBz
NiJFazXtW1/3Xks3pZ6NAxKu93y0MKrizfz1l/i3okbV2VkVWaTegIn5+RPOMZ12Cwp0JuMrGsYP
uLA7NW+QlOMi3H6zXP+2mz9eTGNvANVrUEt9Wq1aETWYffApATq8DiFX2gNznrfB/Z+/p8eW+gCN
WoplfHoKK92ach2lw16cSdBCRZ4cjGh9ajThPhQihRMt/F+/4t+fQ97Zn19S/usSInvQLGG/4I5L
0ZXVP2mLESy90/J5NzTPlHl0Ll7gj/7m2/v8uvBMVShPPIUUHY/9/dM6qrdNX2W1BtTFNbOpcWvr
0VnKG6ybpwptQE2TfrMcMfnPk/kfgPz134/HJ579p//5/0Ku/78R8P8/BNc/auz/ztn7G7h+n6TF
jz+D6x9//d/geu45/6Xo2N9Z0hxIChy0//Ufcr0ARvS/HiRfViFc1gfN/b/R9YJk8H+ZfH0GxRS6
0ce53P+bXS9o+n/xpMgGYU2sq8dB9z+B14OL/Mt+w9EP9lajkwEgmyNa+3w4601udgZ2G7/XD5Vc
ODGTcdRVbqeSh0YQWyqG65qcasuyBZHpgyRdRuZ7YFxUtzhafcs9bCH+Q3e4wToNYUh69EZcg4uo
w2mYJS9uRtSYO9r1azdWoWEOYVUshDitocqPJQyhtVZhLQmB4gzlfmFYR8SpJ3UMDEtHw9OoOQw7
U/mIPSEUdjhZnEXQbYl2I9JGVYntqinsUpntzojsrmgdMBy3qiH7yl4lkJgPuXBl7MsCzz4uQpKm
pnRxIC84aRU5KwOWSi9dpWlcbqUuTli3M2a3a0Z3EMI5JpxN6dzFsyyGGO701grEuj/o2Oi7GB5K
EGLWOVjaJPjxA+tQCKbp1BvdLc/za2oaB4mJJpDOk4zdtHjImAUssrV+ijHLoo1cVodqKAKlYJLM
MrkjkYyjsXmtkvt5tfk5ny3T64WLlhREz1vfet22ellBW4jISPAy86VAshnRrlydXW6BH90yd+0O
ZSXapZnT0QTGJSFQGFMXmLL7oeTiOdrl6nzfBIQKK1oLg4zEfrvqfXIRquYEVNK15ksSrafa2XKI
9A3StaZzEOw768Q3LdLFkya36F7IL6YdjvKpFMgWyz3YpATHVl5MR2Ag4j6RnTzLHAQHJYiurjqW
nRWWVnSo13VHGFigj0OQwMhKpht8LUQSNC6IGvsKMGqTz8uonSqS5Bo0ex0JVpvmGkesoL85G2Tx
sRX/n9P+8ShQqHLeIQqnxKdm+utW3VRFR4cBYZ+sILV7oS1Hq6Y5vLYb1skNX2ttOUipaaj7w/tr
OfEdmInvFO8aMwncbyP9qaxegrn42Sdc73DYdLvoixWTrSt0d9yHCCmjmsFwsy+FzidE1i/Lw1SY
vlWkQVdDEkFCrTTEP5p9IHRdoBtIccwSl9uyW0hfvo5jf+qU7NQhtc/GGk0YfBpsj8Uc5Cb13QyS
Rt0RNXZVDYNIMv2ULE5L2yhVWtdCwpF34lXfzNvUBmurvyAeeyX1vbhYms4qWtAiIcbN12uMDHZ5
GwrD3ZIGlycpntcF4anoS9vqg1XwB6H0uzrxFU31cFx5ZFx72lMjJi5IIKxz83iistSeyIjcwwII
67Jjlqd7ScQVGJOpWXqtJHgggndKpKLE2lxNxIgoY1fP7UZhMMh4KW4SZ0Q2JLbnaH4mi1oCSpHk
hMEszlL9qI+lIZymej6jgDsLuXAWbjqRt6tTljIo6EvxkEWZgrOhxuyFGz30p6Qbjo1yJ3zxSZms
G7jAm1Jo1yTPLlaw2dCJ+juoUsIXoFtl3eBZ4mUQTRL8VDdP4dbMptMOkyMtsTMAjBn2g5p7TfPV
HKSDrEY+2vkgfgCP2uY4KOQSoTUkuduhWtSaP/oxDoc1fir0+olt4UlS6qexi26lMNzWefYkmW9J
2s+j6krD5H6/GQw6WuP2Ha2QMcRuuUiOVQ/OBKCCwtgG5HFAlM00zd5M5Xf1C3EUf38suB2K1IKk
DsjQDv/6WBj0+/OkFTHNaERXmmhQaA3m4ocpj3YjOEL7voofJUeG5Xmx2Z+0+ouozHjq8Fvofidt
zvIvCrPPIMFZrBO8PcGz2uVUi+lFvkkb2k8pd4h8cnq+N6OQHWmwnApNJFyi4cE/cow7LuvLd8LB
x9VezZLN4TUqyKONezvWZjsrPzTG7rqGBtDUHYEeLpwsF8+gzpFmDU5T78RgQtzTcPNSecZjUXs3
qeytfj2qQZ1VDrNdk2NKuCxx8lGlyYf2rkXTC0juk1n/zKLqPrdI4gaTSahwU7rt2tfZJVL6k+Wo
MJ8LK5CoH2Hwu6bae9qK0LQV/U7Og1RSA9KnEZGQLIJNTBRjN7VHTFbarpufoeMeNnPzchMJIRKn
UXseWu6jbvRkyNnhgL5Cajs/Xr6b2YM8RUh9otnK1p2VK86R7B4f6HSSJmmdemSr49oeNVBGZ8zJ
jKL38pMyi540iZ54xn8PruneggUzb0uSXyMGsRCE0H8jkLKjH2pthskRroYd4d7Sv0jXEVt4UqrB
A2723RxVX070sOs7LCtoZITS1pmw4m9kdrMTtDrQK9S5C0WEdSRtEvLCtz7u7BHmXs+oA6EY8e+e
6HZOLS7+NNc8V/D/soCj0WdICmP6JtKozgGSFVN70kf91Eb1Ge1i2RYnGTG+5TITcqHVuGJhudjm
3KTRmKiI7pKA1+JJhSghMGRZYG9uAyMoo+O4h+eCJKcqZttwWnxrWepagLp0rXVJj/QawYCEtPpx
0wSlbgQL8B7rRufXb7TqUun6JRvK61jM1w6SQZWu161or9FVnuzoygYY1BiP18E6jm1/NM7tfB/z
4Y7/zo93fv9k0orW6/fOT2PrWReip2XWmGGpXt1K1wdPBRbVqWiLIxZuf1Hs7D2loqlE09aMyonb
1bmnqEZz9SyO04n7CzSChiaCfINAw6FcKtRNfeMmCBFkgdoJsFPZw9ecvaHqvDveiM6w3LQQ3II1
ArmqG2MvDgarOZtDfobfc6r77kQux+RtERyDPvIGihnTIM9oy3cz/y3kbI9tvGrsJVePgB1OQw6/
TsGp8fBrpn6Sx57E2DP1B4hpQ4Uac4+5vVTDpB0Csf8Yoi6cxcHWuqNAuioUzLIi0HdF0GfxUwZj
u6tvKvrItsiCtfqamiLacCOQQmSB8ah7PVCXLW79yex5uFZf2STCa7fDhka053yKba04aXHlm5N1
jFb5mMfNUb/mjzrlZW7yO47oWyHt05OMYLzJxdNMcKZBLCAqE1GmkFv9iRbRCtUkjpDmjmkYSfkx
HbLTIFgn4Yt5L96cabcyODStn7Rw/CYsvqZoj4rKtJtsbzaWLeccYMS2WYe1oS4K61uXKpdZeu+H
NTDKkwGZDab/ThNQ0ab1TcvGW6s+U4v7Je9CG69JySDReUA1JnRG2/gYhB3N6/Y2z2o45Sg91qCU
x3CsYA/Nu+WNvdaWilNELzIbEuxfql/JvW+oOMtBS/AsKsouR1k/gP5cSgFXsORso5NlWNcMpws7
6lPk6+Uudzu5CRENohCZYmdZZbvMKMmUE6GUsFxciZIShqfLh+PmWuSInQmxCaUOIAtKe4f5nNPO
jYN/1hHBV/I+IIiIwmGpEVpqld1dv1i4bMnbxinuDNriqoPgYkcISSZ/LPqpd5j7OGqZ8eGxO2dO
PTPeXZhJii45o8yQC2/sJk/XiYbrdU8WBC87bKl8nWL9+uiejJngisl85aT3BDrQYjFcrEk9G0Z0
sugTdtchNc8b81V5vBWzHKb71IUheTLq5Zjvd7lpnZMWvcnJ+jqa+dNgqOdSCcsvZn4tDACExhgK
EVq32QqZEB9rEGPzkB6nwQoHaV9HlQti051CpDKo3BCnkA/LEKADw2OmAdMGX1MbH+ngmE5eYaVe
UvLwQtVm+cnXvER5YuS2y7OFzRN5AurmGU+dr5zjFstcJfkxTZkaf5C4wklihpoFCp6Th2AVhm6M
YwhUz7dGrM+LWV+Fl12BqeYKCpEbDNcEpgNKozD9Th0sVTu5kBGxZE5S/lAQHj7IIGMduW0/etaX
3XrVyyOfuxG9f4vSw5LST4z6I/KLFRHFsKyuARUl3yRE/rUdWxct80BkHBE8Vj9LhDco8GrIiaDT
r+v7FgAcvDP63z0AAKZ1sqS7Hg0n9FckHKZK78QUAkJhOsuSQWKqXGEdWCML6gvR1b9JWcf24o5L
uIzbacJzNJc4vaxyH42+8jRYpZ3p0cE8Dl5J2OMwl6GOyVUWfK2V/K4LiZcNFRm/FFxa5lHArxWg
MbrrcuKa/o5snae4jZ9Q3tesT1MLEC+2RuJUb5ZjKRR3onCsDpmCIP4Dqa+cshxiV1wUt1zR44Le
wG/gS7CQzLIM+kUKend+UTN8nfngxlyd7gawrf4lc3CCfCXL4dye5kI+Md49VZNxAtlzWrw6Ff1C
7X3Mqb4I0IeN7EbpkAxPU/Shsui2NzMVr1har306X8cmvwpP0mD4HQAeSEODjrsWSJb8ODB/MAwP
kzIOm+UbWImn0rAOSaQefuTuPHFEay5pnSiZv6NbTKjG5LdlG191P/ILcfIJ1/bFQvfiR7Ff+ZEs
OwsCPHF2pTVxdc78rXFRkEHDxJoujVzHLdvE6TM1tgU0FwKFIPYBlo16RRAMzi0f77Kmvgia/Dpo
aJaWZ/0bOFcCf9GrW16p2ro+3manIjMTyeL4L6JpfMITZDDl1Y3RRU1ynuzp50THoe16d7JbOInx
yVhtwvN8Lug+4Aa/bkwfB0rbnUQrdwV52RsDIkezDDTD8s15Q1lY+rOmeYXcerPf7JomnEssm8hI
BMM+/1FLhb3Z8cdoKmGMcDL/GPskJNkmyMpdq2El5A2tfqBOO6OWHM3snKmHk9CHVU7Wp6n6XSYE
Qn6Ik2k3ImgBvugi+8M7E9+S2rppyd4SuHMJ6XNjYsEvVc/iJxc1L6n505S97Ammt1s1g7eYlSc7
DRvtjMhs22xEXylhEvFrbsx38SCLY1DL11Q2T126HKtICPaqY/WNrw3sdowgdCwhAu6hgxTFvqKm
njVYnqyr/iJKQbdR6b9oXF9wvZzy2WGox/2u95DBeIN2nhZ4fp3u6Uvk1fxE4lehY3NmD0tCObeC
YVADIZ2Ctc+DXIVIk77K7HSCZXqp6TDv8gCEe5axuDlTauUPeWi8bsbZNo7cUMmqXSbqIggkVRwY
ICHxbQnFS9PlzlY+MrWdvNGIeBjf82RX7XMBlrlu3odFv+v6dsf8g9R1OODGDDpOiAgNmJJNJyX5
IRQI6JrsFU3uWHvNkHtpmnlrH3uKprlCwdorR/S2kU0MPSdP/TJJTuaSQVDqN1VPbskLshsJB3aq
3xi1Z6117BfQadj5Y4qHlOJB6SobIdFNXTXcDpOLJMPDRkagiEIzEbK2bEe00wauJhL7HLYowr01
B9y3k3S4Q25WAamVbczYVX6XIuCR9iflW6QB7ALUlfTxoSzvVr26Y2S5RlV5pkS4GQqkFP9wW7kN
eyO+BnFKbHQ37sJPwcC+2GyjH47Z8jIeI2W/VIQpnBdDZKPfnbsZufY7m0YUzZeUzFbjLKMBr964
qsuCclh4zOmcufq9bGi0IVaXdbiZkNqMCUR9rwHY3AnZA/QFUvBVvpTSdsCxXnJ/fzhL2sWVZYOW
UaCMqVO9pj6Tzyu6xKnsQ/kb1ZRlnQscPiiB8lTEW+zCmnDmPAWlLrmpsk+5PnYbSFbt2K8qbuxz
HpWP8wJVa7baCvJYACj4FJqmPMzavkbTmdaHAlNKgU96JaX4CgYmAai0jeEUW0GuF4HCQaEZHxu+
ia9RkjsNDnUGg7aoJjaH6xxV2NHn8CqA0NL8zhJo4mtPtYIHyRhhIIb1Y98zUtwQaAemEBuuIz9n
XxMqwZhP6tuUcAXpdyaWQ3g7XIhEUDaIglA0ZuZZ5q/X5mWW5WsjD09D5xRKeil21pdsPjw2zKz0
Ryz3vfpUHq0v0jwfzebUUUP9fCsiy97h/slpFEbl5qMpSN04hgpA93YDsrDTvxNbCUZys9x4CWK9
DpZx8kt58RQ0tkc95rBSU7dC3N8dh+VSzYrfrdhAeuf6tuHt6rh0gdecCsnueLV8pY0HcgEjJqEn
PDY2yixH6CRvxThU3JMO8WWPxuj9IR1V9u2U0FDSUQoGKY60oi598T3FlCxuYG5M6xXq6ShYAZi2
jt1LDjXJZZpMVJR03ob5HMOYKxT5sLwmxnws1eQ4q7Ibt5eoiILtj6ykdo0LhwhAHDgG1PlnsD22
oauHuScgpErt4RZ3bCOgmzbDAB7E76RtIKF21S2zYaO1AreqwrY6OgJS5NdgB4tbjlSaohQoka2b
kW38kFNIDEE/rtdo3p7GqLybifoSt1ZQG6hhkuhN08f3TtzeIdOnaxssGbb/Wr1LXX6HlvhssB9A
yI3x3lV4XuJiczTsezEBEc0Xk9KbPjLi/ySsBS0YCrjhJktzODSC6Un64oHj8rRJxP+2l8+AnC9d
5AmD4dQyPt5h/6oRNg2TJ7TqL0OCS8GygfUAnfAWLvIiF/muD8pROWvjbrts2MORkmJAXtNzahn7
Hldw0eWn+CFFb3bWLFLDlG7r4dwBfnhTsl2XyYf2DdQlUUwQq9wU9Xyu409Amh1LIRK8ZurOQ2Ud
6TEK+ogdw447eY8dB6qPT4YsHNUSE1BFXVG6tXTne2ScwBLqFq45CV5GmQ/lWVQh/XL1Vhv4uURL
RJUZwKAJG7pGwniVzfgGMHBhl0u6ykUS6SZmQw+0PSg0NpG69AWFucyWre7lFn734M3wTViG4o2Q
vGvvpUbjkAjihF5k4UO8YmcY8ZgW2MiFzU8tHrjF8HovZyfpzQsik/OKdrZBNdlBtsNt1uNzjis4
b3RvKoS3OhkFy0Gn6RU15mG9mdXrocl2ixXZy0UfXh4oAm3tPHycXxGf/lDX6mim0hEaepdikG/K
0+rVWXdfjBp4Q3qX8QlhNw0jO1LlMNeaMJuMIB1YWDPklcnXIetNJmBPwxak5znf3OGD70Bcsgtk
PKFSvH62iAPfzYu9ziJBArHTpF/GlWa/HnTK5uQj+MpD7Rm1djJT+vT9odq2Q8UlIsPvpK5eR0tL
jq6ptTwlGBDH4kmLi2c12R/EeDqgJFh6HHEZyUY65qNJd01FcMmZL9OFcfxyxeeRRnsD86Aw7RnU
iGqDw8aC0bVn9A2S/W5q+Mr51OIOWlcZztxNTPyAXbc4Vms56SvLhMHTaY6uVlYHj9Z5O8d+Z+hX
ikuYCvwCFihRTTVcmRcvlFflW1XLfhJd4t5Re+Ncas2TKQxPJs3eNMKtyJ3BKLpbRMNXMYyL84Ad
5Mcyjo8o3jGJB70EFQwKhPk+KvoJovJpyv5I0iuG6I88E09ZvB1FvQ9HhFXmufmS4INW5a9JXvM8
fS866udUdlfmIQk5AgqzEIFZSHXaY83eE3YBqdkGOZZohU/n58DjuotFPFJZFngMprYuBEkWzhb+
qkUNBSlm+x4PBGKEUQPlO6FKAyfjJX1/rMX4aEZ9uBpaUMg0Dx8duHj0WecwXaHM+LqtKl++C067
8MwZiqPbtdI4KXdaWf9ohfw0yfGlkPVrizEDGEkU81+mx8Jv5YNh9Gd6LMt4SQtgei9kruQXWhZu
un7XR/Oloo4yGQ5YQnXTreSWR9IVzfVVGw5W+joaza0PM9uY6IMUhV0b/XPnIqHyzDr3BYx5GGD9
VJ38UZl8JtQ+iEMfvxPg3aTGcFeSYFK60hS71WY42sf3PCtp2SzHaTMAKidhtLeuDTozNflg8wmn
pAgJtw/gwlrDrbOmay2MlxLwRESWbWaDJSTpZtsJBTu4jCFkOBjxK72LP01//zP+/nNAtyxqsvxX
9Y1uqDoRsITpEFfO4Pdf4eN/FuINVj4gbrZkPzZ4N0bsGR0K+xZIDpA1nmpQuDpjVEX/mvmiMfqM
wi7p9GJm3utabKem08443qzH3LC7x2iasjdOtCO2Uno5e5nJ6ypaXsy/mYs69WgZQM2loYu5a8ec
CToPIAOL0WbithSFmjUB+LejW/pHY8Jo6LwJdr6sWp64xX46ZX5j5b7FT0fnbqWta6xhNQaqAHZZ
Cx9NL+hBZfgAz7sVu1k8qLghEpq07cMEbzPitschdVpY6PEfIMN38gQ8sUsBK9Gxkfn9QDnilWYS
HFvTe8bj1SOGWpRjYkpHbVqPVV8f8RXiBQNIO+egVUtPE5vnQqiexka7ivi+ad8WzWqbem3r0/Gh
ZrJi8VCzhSDzPiQ1tBfQj7I3bh0JKTEfynZoMI8VzsnQlcCM38tpdkb6UmJEqWdh0AQpWwoMEYDI
DEQq6X8MPCMYoLoFX8RwXWDrRNV8yr3alA8VwMlGfLW2nzKmrLYCDVLT/4YpqcVgzrl+W3tLq0Jh
LQLBwnOYVrhOFNAiDigaR5RFp1oERywHNyoG10zmU3Et1v6iPcy0kU5PnC715PfNxixBw04XeTl3
s3530VNP7bIgq/PLylOLgWvRPSkeuJFbfrHVHhV5OUvBmKRMubuQruGSvJG99zbGgwsH024T2BM/
6vhHucdC0yQ+99S9ZrV3vW2fpzZ9kj+sJtm3CYXUWnhyorh9XbjqQb72krlXv0+7UgFxYoI3iECi
bzUq/ywEt64GDbux+cfmw8Ddm3+AOmP0Vrt6prvMR7zOMjxxHH0cAg/hkiY9nEQ7bbVCwWyPibyF
xXMDo54h52rW95xTkEfOm970wdpvYAwHEZO6StzMXjx1VkWkDRQQEkBGyJlmDUAbeg/NZJmdSzdT
v3CIUDoLdFTEhVZbrjiWGV0ejS1thF6iw3myRV2/G3372p/KLwI0/c7qmWROtKAVn/NY1iDcJ7qP
l8FfZpUD1zZLcmtOcYBXhCyNbFeo2Ozo9GXw7YavTClJTzLNxVvlxlPFxPtRCxxPBb5lb+xjV+Ei
GY03YeSkSbhe95Yfl1XoNnaZvKgNxmQnxUTIxGt3na0qZAJ/7JOXloIpw/gcaV+/bbdmgZLBX5Ua
xh6Vn8Dn6nR3/ca1jQq6VbVd/rKChgC+F5Yz5IJ5CHAxzswR6TI2VD0pHOCJIXsm1LaixSRISIeI
ZV1SACyUgpTzexyXkTqe4lMmscPil1uvNC2KqnvtF+P1tFEjV0CK6a2MVbRbzK9LdDFVy5/rn8Vg
V2l2W3LlCmftkEN1ltM5aO7rq5RMLKjSbSTL0QZ7ERMc2Q1dXdhpMxhws7GJaqpnTxtlGhySj423
bYJ1OTkQqx2TCUhuvC1z6gsavlFl2w2kQigDaSc7ZsnRH3XljVN+MHCrxbsGW7Z8RtlGt4c4oEJx
xp62W2m/ZpTCkT0wXdtnODJUMbvUb3F+o7+dQMdvulD7DpKmy2CQkezS71quvRi2vpehdgedOO/B
YOk2f7IIVC3YPrJ9iz+LzhHNsFC4T0LkUiuUgx2PP1umA4qP1uSQuK8JdSgQdAo3vseW4ijy4A1e
GuuHaKTeA1BPDQcae3S6cSQ+0rZ6NDZ0XkJVcVGNCdE33qyMHpEwYOWeJw7J3Aw/vIIoGBpvYk8v
s5dd2HMzGvPFlhB/0nLQsJ8OJLD01/iwsDxAjO8yYX3WY24zxnAzDj+VTnku4/wZdvnXiigO1B1X
mjAyxXKkDF7S5B7R1q6UfKvWaT8QWVX2I7zsyGYIJZ9JizjUVrgqJ9q6h9puvhHpfpYuad16+mkO
Ev+QUP5bhmtgRZG4YDYzIO501yjf9Y74CnNwohMPevw8qeL9XVl1u7dfH38A8SUFa2CMe1ZXCAfM
/8e45IvqXV2iB/KzejyGDjsYGyq3FpGikt5OhRblZHDuZTsvgcBA+O8hUhRsQfNTPZQnmKJPqoYb
nvFBnizPwqg8C4dCxsR5/Ynx7GhVG0Jg88Xy9ewhblFcKnxGbK3bvtUblZdFebMHTdlf2vD7qFxS
IqfmNd/dYgaijJ/9yTApABNvfdLtBssvt+5pdwgzRfbxatoa7YFEfpbPWNOu6RvAH5JilgbmtrJb
riOkgX5neT2RQfp+qm/J0aLTH0vrQW4ZcfaFrT1jgDqMMQFXtAhMzl/tUmCdbdTG1aP6JW/zV6kX
w+IRmdbEb7JovBrJ/JoJF20Klek5TotT3n0VF7qchw6Z0040SjuFgGfmP+Ac0gfi+5Quutrf2o5B
wdLYan+kSCsBZKkYhnWNiy5/cwNfbJiVq0ZhZiJ9ijGubtml3ZQTZmfsVDuY77tR0Gy+bOMRO/Au
fecyvUdCj8npiaFxw8UR4lPXfInrQ9JfBGf5WPRjXhvEqH1f++mwNV+s6iXiCSF5AzyNwdZW4yOW
aGmexwQ117DvaMRFzTOHrpYqLggtQJOHmTa38cAbmBDbGkfvzyB9XKw6TrR8FTScnOVOYhYN1cP8
aRR/WNPeE+Q02K48k/NIA0uw5SdYi2bNFBUJGhSO73jP2vy96UmfMe4VjD6QeKxYumLyhOpcIVoR
9kTAUCxVXYXEnX0+f0sm0aMLwi1LE51y+AFqyDOW6zbalgA1f3quuhbEDbDDBeXNZYoP0UjvIj0C
uMT66I4bw2kqoDp5Mv83Ueex3LaabtEnQhVymJIAkZhESbSkCcoKRs4ZT9+L6lt9B9Y5tmUqAT++
sPfa6oG+jCZO5HAQm9Tjh9+/AYZypRhml0yEVVuc2/tgFe+gwN9HKXqTx5uyLoFFJkbkmmX2LBrF
ba4Ya2bqpY6HM6NJaTgOGbvABTAcTNrVZu6oUijZUCSBT6VqmIebH3NG+4e64pE8fJcwFrqRmyQf
vYbUi62D/LG5KqUoGfBZdMi28gpiLyb2XvGqQ0IE0vgBugPzKBGSg/Cyvq51uCS2IBzQ/zGCWp34
gaQ5c5RBzWWet2MsvLCN6thGFbXJYqTxFyByDvF9A4/P5GgIxk6PGMd+ombZbavmyloDi1PamQPe
cpK5aCbO8KXnBr0ZKSO5KITiWp8geQmBdBdVeCeLnapQg+tLBFtNGIfjcl9y49hO9VEnzuGRJ1ym
Dmv6pGWZLi3uBlB9zuSjmoDIFyjXxmDMax/2Ub+yAs1dLDnu1lbekKOfnu74t4JI28LchjAdgbaN
u/y4FGfdLN0OWHqJzkvrFZoe01WNwhvMBsTi4OXSDED3Ncvdf3LKxKrFEEKTmACtQ/BFryao8DCk
s2DDv0z04qItzSXJ74a0vBj1sZm0W6nUe1FBycWIACpS+l6NNj+tJv/SYX0RYuc1swcDUhCPG2ma
8WUmD4J4TiX11Ue9WOneil54Gnpv5BkYQ7TrOtM1nYm9WENhYaHOaSksVHT533ON2OW9DltQB0ty
j1DtCBHXB8o9DgwEllEFrMcX+dkQOcIejY51zFOv0mA1TMJuXRSfvHblO6VygkC+kuApwwxMFGCD
8mLXTA0ePci9Rio2MFQHkBI7yzWhorE8/gGRB/4G/zJfgkTSGaOEWhnv0SuJ1VlfvUKyuy+KBcAB
OnMxSzx890BtWLgqD8zge9PzgNYFMg7fBAPIOKAc8VahfuzICnAkP6Wv4FE4dyyIlUvOfAIU0xF5
QwQovWOh2yR8UeXmwfT30k/DhrwLLpXjDznfi1Te9LXDiSoAXEAQt0/aD5WXyky2wcykEz6yJj3L
FUBGTsV7S2XDOAWhFz5OJ7HYlANLMBzF/Ffox5lvJRFN4EkNIkFfYJoDeGIPu1/jGbyak4M4WyGx
p366XPCNhIJMgTC4zRtP7Dl5Sa3pDNEAxdWXJcJiA9Okhmv5bVoE89WMeSoWRGhSteZJqExPl15M
gflhOiMz3RmX4mgYvtnfst6ZmtPbuFfE/qBLGpvkys231cVhzbpN2Q8HLe6CWAuTwvRshRyBWS/s
qQFlJ7K7TG7VClYVpBPRPMiK217hDjeYQ+00NsDS8qclVaYtcK/wK1dXV+RXBpkJ6KtLYWHmXpKv
sIcI+jDzS6zT7JkMjuRAt8oAsoVPrAZrjMNHkzOJmsh6UXZ1Pdkj6VkPJOVfgrML9JTyGnZlFCZV
fWwZRBBd51fHYT3IQWEMoYJ7V9yDamcbiLw5Qm6rzzqLHpRIteaSWkqZiCG5l9xt4ZPjzNDDFUOM
xj2N1pm8HZMDjWOn7pmFrtSo/5qEuVhqMcTKYKYWnq5WXqtR0rb7N+0NKE29Q6G25qXLDjc1V1sh
Baq0kB8SjwgHZhrnJ1Gqn9llv1hjdieYsTvV8fEZXgNMrkE4wHuTw864tsCH8R0MdIuDGQXldB7I
CDMKtGpIMV9xn57bTr8S28de/aOV5v3AVrvlbCfUwWfeDSeEELvYogj7YY3MvGnymf5bqI0qxlhQ
k+fu8m+l5gBjMrPLTbt94xo6VGS98ExkwRynHs+71Nai1m5O7UoYTPmpUJrnTM8H4bd9DkTEZirK
I3UiyYe5rOHnE7eNol1tVm8KA3TUbaz6snR184qw0aJxV/ORRcHxLx2EcXnpFldnh7+HamScmB2J
ReIjNvESK0LoPbqicRBvU9W6ai8diAJxrU5mBeg0+oaJOvdk14PiKD7oI0Al0/vCHW+mPdpPwSFL
UtRpRJeaWvgfDAc74ThaFohn7WcHb5vTSz/1YhHKcXYskA8RM3eKTgiLOeKkFudO/WiD9mFkXaev
b5zFu/JxfAx21hZMT/h5nWD0AesVaHAbzbMB3vS0dMgWlEk72RLbx8mIwmWKAuuIpoSdveRMUHuY
08g3gRYektEvLKmjQCEi28kpUlq6b96pN+HTsLiLmtgR2NErJtGusp+OfwWtZb013cbRugAEw1u+
i7LBK/yQIeJv3UousZPSgzDdlZl9o6Cya17G4IsnNIjOo2UilCzZgbzvA4/hPXLLDCH7iJgDZZ8L
7K/YFZt5HLX6lIGmJbHupLxlZf9CClJ55tx05Dq0ptI7PKb57Vjekgp1ZgTOWRuuCbkjxeiM+0wR
PPmWyDx5y9obl5lE+pmAF8hSRHGA5S3bCC0kU5oPAuHyg9oeEMYDxMqF9Nh17UmhK8z7MCVJtcur
q8ZXbMCwSrcnmWhDIX7vh/p9iMv3PhLfFjSMoA/hkBiz6RHv4A0+di22rdANKtFt29IdKMw+JWBU
sXtBJX01NEI5qg8I6mGjXJFuwRwPgRnRrFu+XfbV0YiFUOCuNrR1b2zTXiqlAAG8EkXuzLB/SnWP
jFfFvn9LeX5ewRLI3YqEEr1j+8YgAQ3LeKACionW2ee7junAqiiuDLclBsnWlyXbtPXEEkov53Bq
epgac6hUakC/KbBT45hi0kMB3iFcE2vOTxSlGECQ8UgbvV3zZfbJGXpj8xaBUNd2925QmE03bt99
ci3uBgDEFKfwwMTgrSVMBrpETIV9hetT8twmIcAmG51eRd0vyJWAPnL9UdkqzwttYVYnhwQricBi
Yg1kF72mvyVF0NkREEjoB4RE7t4Gngrbl+QbrIdrjy4n4VmxEFT0uOSzg/Lc2fmfpLxlmaMPhsd4
SeujoBH10Ez6k+DNQUYrqYxYNqYTsoew6HxFFw4VjtexLK7rnm/QQI7KTnnJ4KVFP1qv0iwgO/ro
hWMca0Gqz9eky25J3Twvb9rzFFeP+D1XA9eqTeZtxiTIN73GxBZvV+0LbNbW+goUopIHlWyAxUQN
uRH6YSOpvk16ddNbCX9k8qQuxVVKiosBGm0+Vat2XF6GLVT/cj88kDRvJPqo6E76OLDk/ZKCTIvU
I0CcyyCZRKjPfkHs1QY6T9vZ0qUCE7a7V0TCWt66TdhFZt+UJqYxfRgpDT901AQy2zdRPZEted7e
ojhmDiXfuOzlynglSeQ1i3hwoVtg1eKrAXPhZB3PcFQuI0zFIvHUynIXRXb7dmZC4imHaUG/wIyn
qo1DZEKOYjvb4dVZ0hE9TuKwlMWqQ/S82TBIE2OorYCKUvOYt/JJUYdzBX0mX5D371/obZb6magu
Jcwy1ogER/VYdiQipZXPFQX10KKkXgoE8a17kLwZilV3KarxyZqjJxF1/eYNwvyc4BuoH6Hu67FX
jFCT/+rvpNvquRQaa0k8rBZ0bNZ0Q/b1JfXr6Hui1qLpJpTuaOnFCcDW9EIkA0SfXfoqIuhtqsSX
BAmvAgBpn6Wf26Mt002L0TqzG8uuugkYE/krOkNLZuWMDnby+0+LQQTCCx4pLXuqONIorYpBv+Sw
pXblxtzQdyeQglv2FEvyYU3uNTdkntybUKCQ6zxF/CvdoPYDvho80wa7fih0Qr5k1nuczLKAwmDc
qd+QkWV61FWYfZltMUFVMdyiaaCQBsfK5Ekrr726uXVLMhWlskYo1jTr/iSv5JXfIb3hBmvbQB29
iHJayFhJlOGinASCsq2S7+WeU8ybUaLILB4Mxrw3lllszEKLMzRq3XKiD40cNZFOsvIdm76IuJ75
J/pCLvuwr6prw6LQ6HbMeG5mw83Q7h+qW4P4xoz0UvJCFpAPy1wG0hPwljrzJVd91gdeF/bmMoAQ
JsapYSHIXFYCNMhAqGY2jfILcZiG4kG5gERlZJTdx/dogv8/QMB/FdbTBup7e1qNyZ4C5JqC4o3c
Lif5paLhFshL2TDZLBf1eTNmZzY4gSG7IWRJhPKADq1GmZgzcpLqbyJ0fCI5mVCQPNlxT+6Zw0Ln
P9AC73GDX1gP2u2SOVK+XuLv+DvLtWs9VteCjU9Ti+czXdhS+mVCcF1tkvCWe6uyuBqC38XrcyTu
sUnZpPoB1bN+oCkdffwoVcMubT8j82pX2deKhWhVKlKWcqRdQ+T38tZElAFKX37uzOYlHbSXzCyR
42i++iaO69FUf8AFHRq5PCZQKQR3POaWTF4CagMmijoWvDb7yx523+mDO+iMRiXl0O0mNT0ssuLM
SQh0BPB5ehqF+BQjXtBBCqpEchv+HIu+2dU+PRSXKcR6EWY1irFDCuQYM1qrH1QfQCg2hqGbqLbG
G1EO1/oVk/49ut4qeMYg32RkZFB8I/xRb1M459ldzSD6RE/UGtesK0+J8VGKK0FM+/EjYnqyvo4f
Yhs/lbp2qw7tR1tmgWHOASlOqK5VkdkuW/3nJBNgX9PyEe+5OeNPBREL/lx8lEaubU09rykinMvG
kEH3FQDXCb86cQii69TBIdaIjNBl/mRHWC5nWBc2CEQRJAQqYz8axQnCXPYJmxN0PVrKIYQotBvp
u0nIwCdoRp7KSkDmuFnEwfshIjkl0huDFS/vzwQYcG/70vCvCWVCh1rrnzDTKz4O857P9W/2R2Oa
QVKTLY1IfCYiVOLGPCpq2CI0KEIJiq8eiSeZPSJxdWwMuq48Sm7jiVftnDIUUwR1F8/xGaXMu9g8
ztLxAJL4u2AloFky5Q0P7Ibv0mU1xdOxtCj593G9AwE7he3XpvLdhG/1mkiLT7MXzFketgoDe7od
Bnfd7qvW+Lm2ilMAnsrw9kSxvXsE1KxfC0vCBdEbNytp3YR9Z8wzNREhJZtlHeUVsUWmm2UkaORR
0KdDsOg/E9pxMKXCcqreoVjR/7Hl2yVJWEUZ8SfMaWhBsU0wzDr3RCfDXyVEZtp15D7KfzPsomJ1
Jdj3EZ/XTHbGhiUD5EVDRqUvbjhnPobe7QzJx+IUpDusVWUokGvkc77yPK/yzLESzWumBEEvbVkK
hOlTsCO5BI/L5hmLqKSea8SPCEpwSvotFrvNEHwj2nzpvf9jMj3W3pt0eCG51k2X3B41HF+dfkER
oZEMXIP2RgsASri2LYQ/DOnaz3z6iSPSkUmL/aQTiyCS5iqAa+3XHEb6lRvBCpi+OdNVEnSH6hIv
BNRjO9VI2LbctQRrDV6dfrHaZ9UtVpnmur1nXDuhOjPh7w3J5a+S14aUixLho4bdzxPa1vUYwkii
6ET75NTDsdT8wk0qMIbaKVVnZjWsX6lf9wgTDyBq17DfvsRPkPRlggBwLe4zho3fDGRgyxLei53J
iCQ7m3x5m3yMC90xGKJULVDMaQtjAHtV9lpU7fNKTZlJATWV3UnabhvIBf5MCVuTjcOjriSUlQFI
Lkcnjs0O09uj3qcbY/XQq7NNGR/l/6LCUU9YmrDVErv32Imc2gY5Qn0byhuO3qc26S6M5VHzstBM
9ok+hy0QftR+fQ1MtvWz1Hgykb8URzbN0xsO+ufeOq+C8KLnxivZzNZMzF6zeBK/Snn1+vqfWT62
43ilGEFAMvRMgyjnv8264CVuCCEuXAX5qswcScSUtCxw/abPBQGbdOxkvCKRyKuSZSDRG1etLcwY
WwgGrarC6fezy0pSkdWj0k63JipfiGZ+pSFJNYPQ9sS1FOmQot5duPOc9qdYI49YMK8mb4St3S5G
hbeDgJs9a5MVoh/dhtKuEaYiHe3ae/5B+ibuZCxWZNnF0jkGnp6fJyB6wi2xOcSJWJamfxp5TItH
4C4R2sD7PZNPQqvVe//K3h/UHpB9/AcEGQZTtQMSclTC8WNYhtN8sv6kreDWcu81z+NTxgWtk/zJ
hW9ujirj3eLZmh4mdTyMCMITfMYbPosE9jqqx7yST5nt92Uf3Mz0KhekMFuPy7tpKUUoZEkUx1N+
FNTO2i/GhJ9JxtTUg5WeihwaXbUzl83cx5b5pinaehzJdEQIQ7CR4YNRAerYYHOCKo9Av2rE+GA8
En6XWun9VvkSxbseHdQukBncaANbtQpTLmXZWmCYSb4W8bXE5aENP2L22TR/tpQ0hs/avIvxuK/i
98TkMb+wzUEeZCUHBXSduGPlDbdTL5sgMgxQ1p2xnMRyZsq3MHiFaobIDUVlh1Biw+WTpj74WFGB
ZN6SfiutCIrdEmjzUD2K60RiZp7NgwuLirluOqH1awOiwWuOk1pPg14YAyUDxFkeyoRw3W4ITFaM
g7Q9U8sfKEFh35EZPosMbI2Ks/1hKNAeb3BrsXoUalupa28S5+dls57FViXdkwGwVXAmSKcBE42w
NEdexBWRDaZNd8yl9WoMREsqACXDTTHeJXXhY6lF3O+ULgVeHSNIBToMoes0Zz2xOdqhhQway7Ij
EgrNOIwosEeSZXFIZQVELhsyA4KPVX21MQp2SgTu3HVpkSeyb6jEyZWkQFh9WnJ0BxH+xk2eM9ou
NV4oJR/yYCKKpNpOSyZpHaqhdVGb50ljudOkHQHATHkP0npKgMXq+JZntaNOHP/vjfj4bQQahvMx
aEcfMhP0clOzt/5c4a6su/oYRxsyAskag5Vl6UryLgdYEyYiWoYGLLjMtSLV8gcKPyDkb5pWG0Ek
LUbw+3+CwfAI8DJhfOiyCmfIR+qvYm9FzbWu9XNlDFdVrk6SGp0GAMcxEHGyYvEeFpdxQJUoCkkf
/L4xjAw4QxYIYoCLPWi3oSPWOetOCI0yMMYWar1y9npGBUGKJNIBxsmPot83CLuHuU8RozHdLd4t
80/VDmxfmQ56aUxoZKTsdoUSDQE58pUtDTk/C20nboil8WttZ4P3TgrjFsWbvFP51B5q4zRDkmx0
pOVMOtxkyeQ5vlTKoWb0wW7l4Q3UpmovdTdVnS56XnwV5XcZGZ/q+ELY3p4Yxm+rbX9ERkBGc0/K
BYt9CueSY00C5Vq4QxK9Cebiz113l6SKhOXs1GvmseEiJW1SVTTaE+T9oLd5Ei8mLrOKzNOrLDRO
mtnklu9yPXNSQ7MJ0kCKT8PGbO8ZXI9D1TMuTHda4dUwKgj87RvNkLIhP950628e9f+SdZdn5k+i
IKutJt2vY4DCW08kJYzFMB+Mv2ImPMVJOtMsgCiWmPpr27NSTSFqfC4VGZyt8hV3bKfHWCSbayzv
6JUkQNR6XHLLF9euZYZLMBb7EGvOkDE3iK8e2nwY5rT1MYkUGbsJa33BgUQdkUYXvUOHiS39jTRj
wZ4GLJqVQfug9PzUSPFW0qkI15Z1nNyCWRhJv8gt+KFzMh+StMpCIeHNmEZpKGVMT3GnSsNK1Nn/
/k5aJg414niAqheQPWvc4QjvSm8TAVZQ2iaIhORahx8yMihaLZXSiZiw39+NZtUFAmcxGqpIVFkz
jcyG5UR7XpfBWyWqIV2Lc6fur9GIlWcpWk9kaQooZHVSS0g8eFCsboYasDbXVdrDTvv9bSpGJzDW
Gjp8puemZqLxxK4Y09rXwFgDeVRO2ZLZ6DIGpy5KVnza42X++79GTvgCqVQxCXaDPjVBpseZXdZc
v7+v/vtGQ9S+m9Ups9MVTvLvm6IwqwBKCI/tkjsqE1q8Qo83uWW30WD6//+uFmkVzZKKXvX4N79/
vsWcOhPSrd+XWYlf9kyScP/7yuUMu396PIaKMfV/X/T3L0TL4LhSKQL+91n0oKSkYhW9uGboMVij
ZS+aVgbbNuboZHng9mkVFI/PK2qGwjPosDQ+DQLf6qkKBg5UTzVrR5JI8lUeb8w0KgMTljjUFCSG
j/fS6yEDjZ+LlD3nVjQW//edep3ydBn1//673w8bl9+DhCL/9+9/X65JDT6ixD7x988MiCTYObj4
JEOpgjKZOSeA/KIZ4WMvGdvRvLuL5cK+u/d0NPcfVsuYlxonma5Rdl3rh3+MMKnpX68aIR64In1X
dOU1F+ZXkeZ+BItBnw2K4yqI5l1wxmi+/2jpZcIjZ+YsdIq3jZ28kXeXTkNlZOpI/Y7jEuhqbO2G
erMHXPqbqpzKaHpCVMWKoN3j2SnJB8GfnaDDoBiloZ9O2VgFK/G/r1w1SJ2erMYhb9XHSO1D74gm
z5q/Z05qZLDZemyk9AQ0NV9dLmhOZOBbgFyK7L4xodjehk/eO7lA9XhdFlj6On5x6blfiFIQSIVa
5z2MXJucCej+c4/Eaha/qpxFD0stiuv8ZbWmY1O192VQWWuhBqIcbHWvnAG15+c4/tdXUlg120FP
YE2MebDy321AlLF+QQjk5b/zobkUD35Ldv2dnml4nob8NvENk+LGEfSn2qzOIuQB0fpX0+Cin3V7
DYOozDGC2cvSW09rkReXIY4TDInnjTtrzYWnzEAqngOQoJqLSJ1pUldo9uaK3Sxz0yoPibELa/Qs
EN+GlOlE4nVj6hn8MnNyqQig07Xv+YECIB0w/Z6PSM9eIUBgtJRvfStctdplLIUEfoV92zwlJdvc
lZFeNDwLFqlxpB5B53SzzsJdAMIoig4bYqxeXzBS7uv0qKFYSoRjbeioRyGBdJ8Je+MuTtzxzSCb
9EMW72KS7XPOdBaNDLm5n/acc8iFtgSm21FlUEZEGwCufNqPGkDw8hhVjOElg1Y5Okat3/fZCbxx
kjB0hQphDcWtpkg1W18HPL9q4xGdl5OtWVAqaL6R/hFZxddVSIIbgX0WrQuTg/oaN8peULW90N+K
VXPkHCN9RMwCAZhYbguzsBeSgY6dMywfnQJynE69YMLVi9JeMfnZHNnw9c3Tlksun1baw9DuYoQq
bG2tndLzBfLqrXWJsFaKFndEiroHLjNY0YpRI60PR4m9MxC/ydmnxpq7HPZlfxHV3m3outKecSiK
rpFso44ZXnxpMiyEfxTdJiCupx1laL0p5Z7VP9o3QknG15WdsSBPgWL9YYcxFhzb6iFrGGRhqaOb
UlklrLCwW+xnafMiLVQg60WW7qTZnKsSExp13ROljPVaTJafx4IvX5R1JYhoOPbkrDFI0Kl/cd41
964uzg5wAFRgCYlEG/3NqDAjq9775c9sYCD5+0iDeus73yiHoynZKjEBYkbGDxqI0ku1Dv0GN7m4
erDDRxswjWfV5zLDGCde1eWPMRG/fpSQWgoIEUJirJ0xM3d6P++0DHuS/A+i8mfDT6daL5rOlcUh
a9Yk/h5HvuvKk96pzlQ9uPjeVJ2t4genXAShnx2/VjjMmBH7BBaSAUm5MICD88FzCy9frtM4oAnv
s92OCVWebscxlkLORSJNupZAJhavYsRtzDaFjAPqwmFEwd84c09WmMoOYEm+TIHsGmLcSwKOCfuL
6xVVC6IE0jxEIMgF2Sd686H6fYEiKn+qpurSm91ujdkxMWqICY5KL4LiCxHDwwRfFN6o+WXCXAwT
wsVkQDrW24rbrP1jka40Z2FEsoNjgBUgEA0Ry5IB0Wi3+tAksmukqJSkWT8QpqT2q91In9ao134y
RpB1eFrM0utqJZcZzrce5JJ0b1kc9+YTzqQnU7v20LtrdDVLvze0i6wah7iMDsRIcbeu70lylCPR
WcGDKLrbCC9yEQpF6wv69FJXKDbQ8qhKfpJTnoELTKMXtKQe482LjGt20QzP1FMf4EhWPslR/VIq
y8v2R3jIMvjCLc+M6xNQ/mvF5t4k60VQ26NQk9tiRcWTkMSsJ/GUEMSHSKjgAiue07I5VjT6p6R8
qmPfFJJQEMRzOWMdJFc5JjKPGIXmoBrATlfcb0FeIZaOj23xtZYahkQui3ShbNaICCxfajTwAhU0
bPicTNXlLswVYSHTp8lwNyY2S3WFMQsRAQdS8cYg4mEFrAMhJvRBMOyOgVc5zM70+L27UGxjLG3F
4qKapt+ScBA//pssfjP+sywbE8QpiYajiFS7ptJIX9g2JKiNcYVPrMJFqlQLlS+18Z+V3SQgaCIE
ZKty5AoLseYvmuS1Jc9oZHuctKmEsNvCoRWtroSwbGVQHQ/rbhn8T10jt1H6GHtmRDROBZIOhoAg
OM7JMmIt4Ivb7lN5bBfC6Aw1xFUe6wxKWDivmp93hsea3QPr4bPMleyCxjueLJfi3oxx46BiO2bl
hexJkcF2oxCly7wRAoAZUsx7SuQW2tE0sYgxUWsvOak8c/czjBPjD2FnyRRAeA8Um+elQ4TIlB/7
KjqpQdK8g8lilpHtTOkFR8jGZHUy/6qciaP1x1oyT1CBbgCCQr7NLsc0OTxfRd3eNDZU5fsA8+ah
oZrCfE1OSuuPueRYiIIn9WuVUWZ8RcazqoY950bHobnuV3IojVnfy4TWtMZz1frRhEJOiS8xLgux
81ICPWWkh9ZP/ghem6x9TySHrj0RSpGTY96fI3IwVvmyNqvfrl6jfEmtSYICqoS9iKahfOgm6Pax
OhKmUzlLIjoCz4XIdEk7d6ooYMZI+0td/jcWLP7OnUBG6Eb8JLGwNfjmkK0pE1S07oRLhShKwvjf
IjSjCCPlL57xYDD9XSsi5LCycIw2qIoyb3nj6R3/lWKny/q9uKAn51yVSLFFutG2ynFeqNlGGfUS
Qb+ES4AlzLDVC81JxE04E4mTp8H4L1ue64fPxFFq8ZX4brk/ShhjVVnFnmYvXwb/fKjedf54DpE5
COt1kXW+ucCFUaxcukHzyJJBliFtqDo5XaF87CTrpIIJXfsbU6+U52y1SfsegNyo2g8JVSEfB4bV
nHmj9L4o35oyOCbP35kl7lh/r9J7J9+j8a/EBCS3zttXT/K9KgVbXh/YgsoGWmVyUSokEwnKXnNf
S+8iR3B9boHTdIQ608llCNNBxOiz8/j5y/XXon22/VVUw23uHE1/nUU+oL8Vt4W0K0P9LCSyk9Kj
0i0YM3bAgClT5P24MnMBMfNuwiZbaWfTz4If8fSefuaYazDdwNbr3Uw5TyVppBrtRGNDQUo5gvO9
KbPbTGaePhR2bKfnPSsimXkZxWmtSAwlI0dEZ20SSDkoWPxGQrF2Cs8bsrAhIu9rgphMtjBsZbpd
MVAXWKivl4wz+ach0KC1TFuUNqYduNiR6RslGBCpvw2PiHgB9BioRIbpFg+tHP6IGYVxrNgDmTMW
yqJZIyYFO6ykaDtiWMIexkEfzg1+14TO0pGwpyFCtmBD9lWL9GPZUySi6sXK1yKbzjXjOKQF39GX
vlsYzZEkyT5R/8gGXNNlxo32Uz0CHHn/BD2mvDmWhWQgUpGF4y9eoGKS/iMztEz5VXDz9WyxBU8b
uOLIbZwJPOKVTH49wAbgFxCvliU2eHS3CyGqzDAKnBCy+VKX3CQYkovmtYktT8D0wbaSWKZhOJjm
oQLqIOtBpiSerBBYZBwzNKDDcJlTxS4U/AMjtVFkiz1swtgTgYCpTAfN7ElOX3RnjkKLZfpLZswY
MD1powBNOjQp5P6hiRk92oJpFFn1OCq7Q9YNSWu6DSEqmG1XakXVeEGrF+Nty7oYGAMqSUrGWcAW
S5Pf7AX5Ky/e6OEPPSyynoxT9nY1jgvU8X4xvIszcYEyWhT8pUMZoM7YLXg7O+1akhFcFNiulqO5
wE7s5/1sQmtaSMUcfRFFuSCiHexcMmQObePKfRak6oG4Bfxvlz43A+4ueOLJVyzhl+Fxl3EozV86
FBHc1RPhnJnhqFaowLhQ5DMTOYWtNseiOnYor8/E1SK4yTxxuVg4NrAEe8nIQsWjouDQbTiCq7g+
dPXL+FhWJ6+j9KpJvV0sAcMLV4LCVeM3WJG880mrKEZZUxtOh54R3hUjYp/h2z4f/0V5HM5kVSIP
GKNQQsiqNk8LogAERUL8NQ4/7UQSW39BlZ+2s6fI+4caPZJ8rDWbunlJOT90uIgrnI3C+vHAeTwD
VuwGGzHi6EDHBWIqiUpxHkTRyBWzXGytw4RIKlF9X+B2mpe1++yke4cZZlebiPIROaJC40PkLdw+
th2EJan4wvpzkn3Gio+OJ2/+dBAZiBPZWXzvGsbsjSDvFrRGoxUWTOVi4FIUoBIJVnTmLaaAd9T+
EzO7RsQoLWPeTsE+ghD1o/6awsoWJadkQzU9BE6HlRGy3ixkzhCoo14NDAMj546cju5IxcwVkCzT
IcfjMhjuhBkSyXA2qgeZVMB5H+OaY4Uome0+RpeXTU+DsOOqaMMZ3+C7zhti8NgJp9wW0UapVFyN
vjuPWOan6SAjNTCNMzw8tfxGMJwPF1Kcz0t63eAVcVUp4DeKFPLBcZCfN2AWGlPyZofhYcxZ6MTv
8nhgfQYjUbB+ZBK4cY58kkPCzNHZkI6RvqlHqFhFxK35Xi6qfcQZqqX3yGG5VxDgbVr2qKZ4TAuK
o+ZMPO68FF6X3NnW7VZ0rwq8t7T9U6BJk5skwOnSbXzmtz5/M3Fzi8mF5cjjHyTD+yS46QMbhLV9
o8lEDkGzjxAi6UVS4LljaTcf2UIgJtbCbtkZN00VxsTOj5gIHp6Txx0do0mEwrKvV2qd80CmHCLu
O4cV+In9gkqbVZWywGR1pM5hDkup0zrIBNs9HokRGQ01CrnMJLLhm+NoUYhyXqByURrNH2uzV57H
wq5RQCyOVZ8M8HPRgXsTLbVg/hM5hDROJZwqaU7e+HBSeFKlXYgLxHrREh7SyA+Y+iMofWIy2os5
ffsBh5Esfs5/+vknUZ9VljcZ7bswOZ46/oeoM2tSVUui8C8iQpDxFXCe59IXw5FRZkX49f1tT0d3
HK/XsizFzSaHlStXSsgH7TvU7hlVeY6+ZLSLVKPp3gCg36r64t1lvCZNlZoYw7cNFXAejVySSWYd
SETlEmUXL402cJ8UDVpV3fvSOB2goeg1w1fZDtESkUPw1ldObUse5Wizvn3EHz8vGgI8KuoKwjyD
8zulqYH+7U6ElCB6NK7X7aI+DA+hUM1sXJdxPjbC8PRC+USwb5o3fIZa3P0e/e7Mj9QrqhcMKdLR
CRBSd6h0ahK9RNrT5wNz7wu3K2/zzkz+ep2Z6Umqq3l64/x+/P3iww5BQRMg7+UVE6mOYsLHl5eO
chon/Q4bIEykaIwAb2cX0EpBdSDfli2T65t3Je+kl8RM3uCljOJcl3cKp8cx5IIW+TPh5UvLs3n1
Cl9kuGVWj8VA0rM2UYBflx0/zyVGQBIqqDkSGrpZUsg1GJHeycaMBMuYU1Vk4464++B+hGY6Mthd
HWmVDN2UQmEAkx5k6di3Imao/B7KBdy8z0v/0hOQSogI3HPPcJruPAqTetF9tcfPW6OD0etUy7Rk
gG9zznFnCRhNFVBNiyMJemgZl7AHmERXxCYYCk2jWlt8lr87WepsYOX4E8Q+//sUF5DnlCnfPk6u
nRTFI69CkjJW66UZGhHmBShWPKUoCIZ0MqJt5N6+y0gDM/be6CJKaURxpuAiaX5IMB2xBFO6xvHp
tCH7Gr0MUkd/6PI76b0FMqz/AOffw07xiscGqi08DVWN0dg/6Fjfe2FTwDCMOi2XiMDAjQoQ2VRS
5G9pgv09FxqvePRheHhkaD6hOdTacdxJeZgbai/sKN5Qkxtj0ME+Wq/va5zWtLb/jlKRk/mn0ZV+
Rxxz2M2Y0KwgJCd+aj5feVgq8yQ9/P4gpz/a1alb2GczILTWtanBuo5+v0xyna/rVzSnyVLblwSa
HUvQ9qJvd/l7899dJWDx3yOvg05rBYmKUdkcUhzSuV6RSbXh2XknCkMaxNO/O4+JvJrqh8PfJ/3u
/h3BC90aW1a8XVWfr/+O4Pfb9rf2reLDuIkZk/b/t/o9igrz/i5gbJ+jjIP+HWtmeoeugrrL59Up
CQ3/9+Gw0g4Ww+1kZIZNdRNafW4fFYrruE6nBUNjVSzHMI3mnXqY+7T23Mp6xDxoD3khIl4aYsvF
+XVR9GkH3cT3iJnXTWeSS8zHFa3BWTjWpVXR0CkwuEFJZqJ78Zqo6QxKkurt9cBNz8Qw/bSClwgb
ethFIvYNn5LcGS0dOu+cmuSFfvIvfXm9Tu2Q9zKGgEG0gBqeN6byQF08Q7uEzv10eP7N2vROiBG2
gqVgyA68BBn4S3eQHUC3qqb+Xjn63qePL6acghmnEOqQazUBXVFO1HF4YOBhWjuGlLXUA6diULaC
N+sjdFeQ4iJlDOohO5bcQ/gvRjTPQtvEzRmGXRO7UwKzm3ukoSVDtNRfUuvzfZDggbQPD8kEMJeE
ipSBW5uP6csyGJj+dmvVNipbvoor+uCdyt15WVUQsx2UID3VTqgJ1c4LtcrG9TvAsWQBJKo2+EZ3
Xb1s6WIwGx7KaJdkx/YPDcOULIY6OSF0STiPdPcAJvNizgoZDtUw0oq3U99yukZvgOZ1l+aTXrcB
hYS/hkyOS92w9gZvhFygr+p/OSUxeD+wfUSnkI2wu9lQUL7X5bhV6UgaWwWNFmtEIpFGDAG3kJfq
rAqZTG1YCxFjziiw5iBEGKA+pNZCQpyLjg+Fw6YpjMza4arhcOGz8F1Sws4zDVF9HQYwSPOHWGCc
NMMcpZdgWPr0WaIQgFQNPUUuU10MMoWt0dqR3BcnIwT1pgV27IXzVt5Ru6NhAznGKJwgbCq0TVkZ
5mym0xA7LnbU8PwZSXIvtraqN0ykiabDr+jxIFMXBs0pJRSQGAYX5XVZYsQ82rYG8toVvYIhsuZG
HcO0zFBV5Rsw5p5J122y+DbzFlHNkH7gYcB8QAhK1qJrjDT1ViKcxkDQriWaelTNZj4qMtfnaIP0
P3JFH4F82PTQ+wjFP2k3DND9rwaoxJtUiBxtgboRYzpM4GufzlEH7esuZ/CJfjzca/NE7ETq/hZq
8vmTT2hePYaWSrIdXFoLyRdXDMImiihcMvq8Hb4Ml5c0DdktGQF9ZK7ZOBSmmV78ZvP1Wrq8yfhd
cEG6pWBGAeh4tGXHDsMUUB1BoJ4/4HBoFgzoqmposbFV5Dt503PPR7oeFUh5ID6sdsuGnhT3ex6n
2Z4xCp4+0VfdZh7HGB/xSSwekEveLCR5yidwwJZoSqEXYdAp+hwhRxvGREY2ig68E5L4wDjEYJKF
PjIt2I6ewPF2/93acpS2PboaEupbTBnUaQ91/BdcK9S1+mY0fmv9Dv0MMEV0u+OkOQpEQvsk8QbQ
HEtlzC9RFdNKNKeYFdF/hyNPWQEQxbAfpGVXmQY69e3pR7tFyrH111nc5004HYXPSlFM6fE5n4J8
ZYjGo9KOlAQi7NBASsF3RJ4UsZQ9HZEO9MDhHJuzpkBbbW6Zsy/KQt+52hkHT2AwmsV/e0KG3pPP
WqoJTIM/z4p23qCvLaHhQJo8RkHNZJgA5BiEJOCZF/0OqZOKG2Sc67Bo5rNOuUZrvm3mWrYNu1Oq
yIiYMWjz5c+okJbvqe8PmvcU1EDI4IJdMNmdSeKMyS6RqsSpDCxpIKLyZKhBQpSZBkyX7xL1McXv
kylklCBTl4onTlXSxERyQIhEh3yMWgsavX0SCzxhCbXPNUJXpV2KyRjcG/aXlm74qsFA1qcJJCXN
ybiOfw3gL3B7xtc+USKgSf2m3fSnDKai9T5nu331G9LPz6D60OHmcJCURZDY1+VBTcqeDBKt51M9
4wRf3vPOA+EFisYFI30rHAJOlBF3gqwPqaGilRxNdqQkjB5e5lvNw/r+jVYaaOXP0XTDLdMRpGhV
1yu5nHS8Ie4QcgixI0zhxM5PrW/X6yyj+GRTB/RjgmiOR3wcpOH6wf/5iS5mECn0rKyf28GVqw81
t1XVLukDo4S9VMEJIcsAydiAh7+/L6Et1z0KWpDlmodxjU6Qknk/BE4eeDtaH8pZ/YjhpUFsfq26
VzwJxAac4AH8JPXImqhOwzizXyfjWkOWTMTHca+rJCZ04wgX6f8VdEBfKKGlHcbXOkzTBpELuy6C
+WbrJGAKuG5SgqqvK4OkGsIVY6e89T69VlHVJ+WWUfm4G6YdUs9EM5TuCAozj4gK3pcpIkzrHnnN
wPwgytPTi5NvbU1owAhW0R2tzaqzS9VbAlpsXUTImaytXTs75dH5whaAdeImx+LensmzwLSdEtEF
Eij0JPhM2sI/keMzSVZ040HlHLcFHX7IWgxAKjx9idK3Hk5Mlancg0/rfrOxiu3/olg5NKLVR9m9
61XjjU1Qm3ChImCN9kVLF9KwZKBIOA8hrlJJpc8XCmIXdb1+QedAiXLbpJPQno+kkPuS0H7rQa6X
6bFSB4IbZiKs5EL+1gkSdLY9Xt1ly0SP8zGkp1uFBgarFBgZRRY7nSH81wZII42TzjpDgCJevb6r
bnGIIXx9eiIqq4cddS5rsxdbphNOuuJbQSXupW83zlxGc0OrY/wK7SXMPtEGgs9JDEQnSTX5qiNC
WStBnbfPTXzQ2+UTm3qEoKkHGTVyYXcxwfw7/EiTT7hAK4iokJNBcMLJgClawNd6BCt+qOshNMCE
gc9KX/fGPur0b5dyWPda7jjn3CqJJtsBO4uOff4Vm2IjygDENOw9BlsqvTzqmaQgIrwbsORZ6SQA
2QhxMGmmO/qyWl0b4tiZweCotKaMUpxy4Ew+5qtS0IKcpQV9hnBasPP0pXR2WKRQ6ckMli433nf1
baa0OrlkvcSFpQLJu08Qy6ydVpqgHiObK74yhxJpzAFwurLDbmFBYokpZvB2nOIsZrijy1V8+uzZ
VLW/Vw6gaKYsi9UdsrM+7/kn2n7TodWuA38cEC1GgwTVfBM/NpClCa8J6hltp1CfqSbC49CJM95z
4w1Zcsn5M1M0S6ZJvCLy8E2GXKwzadJ8ZjypV4sOWpjNVIN1gWSuNKFCzLbtlpMYoaHQjXakPxxR
lY25T+sRQiMMM+HU+kxkCF0LqXXV5W9q52v2SwpyqDClwxpYFrXcYJG06zLbWecJnJZUnb+1pclI
3wiV4WGlj7/JCB5cDWme2SucFZW2VhrgKRo7auV+rp/KzmfRCTvyhs6n9LAuGjxucsexfqT0yKvf
4QC2Swc0trIj+PRkCO8hIRvhKxg17U3d7xRlKMYbIjr0T/u8oqRKky1QPuPsmVeCSCllBgfgjZ2J
+hfSblFNCXSM5niIcANXNDE3pBhOFv7lrqVEMT3WR2V9GG/eAQdDbpagEOaK+4p6USTWiGuRKzIm
eYBAmPXWvFUAPv7v8kQsAauZOtRV2DBcXt7XZqgdZxHrxRQHyGVK2m/UuWLQEjNiija9+IConRAw
AJKoA/JDDpDeCMRpiDDBLul01134N290/BED5y8Qu1Nd0qbkDNLgmslOsoBfpxJlsRowZVbJlxSA
W4zOYYygCF4hCrHm32t7SBZMAOrX8+r+WX5G/lF/Gn8G4SFcEPqF6Xf6TvB/SXfK1AvobHhEFDN4
gZqzrMgdUCK14yPNdfviiDeC+VhUTpAjm+QAE7co6Mc9nzIcp3aH8WZWFx/MKT1ndnzlXGaho7yH
ZBzkN/W7p6CEhhxUIkwgv6pQMYGT+xlW6gzZTU0Zcu99eg2Is0EQ10MUnmHTVeMSuENwJVGxLrHv
NPjNgs7gXid3ob6UslvGBFMOIt9Rapc37dQs4MMw7HpA77YW2co2fEJh4O++K/mUTOJDd40kFaPs
k2ty5RGq40HaJ3EiK0CqgZODeeb21gBfIBA4heUynIaEIqHzIXDLHPYEVVSAqJ6uONyyITNH2O5f
IhWWn4AHhRjYRxb9AzAebPNu3lESptlNmxcTmvOSA3f8+OHUq65ogus4HEALAI1eg0TIYnszY860
jBF608vqGj3YeB660yb1eidAXp9rJWeEiX0++i5RCldU/uAU4MPxEpyOd0p/MkENMl0O2Dsj0FlC
kfLiR7B076iHxHP3UM/yU0x/N5QkJvii5woP9yscPkores5FayuPGFIQYJ9H0OhkFKXpFCNVRnQj
cxPFEeEISpPcaPpLbEpTpD1thO0mRXT40Thw9XPTDtGKNPb9YCILgQxvx5LQd/OQD+GmPcBTCVb5
I4TVyVSZHXVMCPnZgR8g+NLSRNomzAF7m6JZLUzDv+fPd6gAYy5hOrwY23nmlUQ1Yjnej3JAULsR
bvDroNLO8XDYvqM653FnDz8YtSAmlpvPz9RflnvKexSBw5eo+9Yvl5yhIMdidj1pVkAGDKbjxvSw
zplBkxMCurR5oLHhDcmnBj6BG2BCbWMe0PpHBZm9R0nx9UdynTVOodnSl3m1sBFt/8kMsmF9/KCc
UjJHxS4BLYjljudteNXv7A22pX6Pr82xOep3c4spJJ8P+Vm/w+XprsXMELZyiLC7nVGCpEeHWIgD
BrVg5FlBXwsaGSTHDoTH1iDiZ3ad7XWdjmx3PBftCUeRbe2kLkAkF3DMybR99ww6QXkfIhCloJSi
qo3acvvs6Te4IzOgt9F33Fkoi+/Km9KsdeBjIfyUR3MKWsjCPuslXV8joIxDZ0lzxzo+xEi5Qz+2
mQUidAccn0AU4dpQfENIMHgDfn1X7u369aedwB5A7+jp8iEb2wZTdmlokRn4oDDPxjZOxgmAAoVU
GT0DgseZzIGch8mwM1K35lZbZ5PP0BxJ8+Jqzc3lZziKHqbozn09CA6ihzUPdiqNr4fg8TkQXdHc
JC4heliEHSfu3X0On4O5lObS2hxFs9fAmhcHVIaI/oGaaTyEYoSvomZVHPjVNXjQsO4UV/3oPYJZ
djXmXbiLAC3idHFG6wTv4WK5Y6Y9oGNKitTaNRlLSToqzh0qY3XSjw3xDAAZ/FCsvogRUZPD5IfM
U6CH3+aV7y7E7VEXLTSMUNclmqQuJaAezMGnJ+urD5OXNCpmSOjTndRvVUqL6Cb243zgGVOa9GA6
fchfZHEOsgNnAfYV5gpzjaoQ3wjnj/lF5IXXEWFDeMIr/9AQFY0qusb4C/QYub6wFCZ91VzRwmLA
Yht0XXNgzoyNaVBT7VE3Qcz4y4lDUIM9nuBuMC6i7R6ZUm7pkzSfGY7A/SAiYO0mrRaMeuzxNPAC
IAH4g2A//AFPAFRQU06fpLi8TQYzkKpy44gx3ZvzpXMqOTlvZA/7ZkLKArBo67t2cd757GASUuDh
Zw5z6Hfjp+KvHqMh55S9eMr7AmG8aoGHpJAcRQ7dsPf4xP3nj8OTESnAU9LX4ztUr9o/+cbUPV2z
EQjlKIFIQCX+ARc8BiUJC7AxF/AGGOXTpWnGji7NU9Dg2L9/5b7JHdnvQXUyn9myWJINYjnLE0aY
gucKE/azIPbnKhJOUCDKwXQ1gc3RvnpkuwlpRifDuZIuw46/etg6srwKVTAbX3rABln4swc/RjM2
ZuLkIbNOXC49DChupttBtMm2kEnLBDqGY+4AB1YCEWT3EZMEsM4pGmQDpOGIUiLaAVCnpB/wjm/C
LdKmxWZt7hi0TKN261Q+ngIRDEc8ptCGY9TdFwI9KFJcREeB1UPPIEQHlHiCsOdeL/GZeNFvIZ4F
eOTFuHcecxDs6kCyqc2D25EvpYSI1/DahXbecbCXVEMG0cw8fmlhtxmiOcfwn0fm8jtpJ+Aqk2Zn
HYyDdcVxYe2LRb6yDtK1WHTILepZsck22uG1Iiuud+Us6AVj0pL+d4htWOvLYAa5cp4dvFnn2J1n
hi3t5fUPPW3X9RFT113L62J43opaEF782jlScp17u2Dnf/ogsUR4WA4R1xKh4p8pCTE/8fV47agP
DOhoO+B9ydBxw/g5/BRJEnbH33wnnyuhbXUQpxEjZvX0pTrC/IMzQx0hi4WcSPMEiQ7oOWeg921c
DEZ4YFm+YJoM7qHR8hc5YG0jxq+EPR9tQWQl/T4/gg7L2pgfeQ338VX8MxG5hm+GMDzJ0acHvYGW
7Tjr8SS3L4IsFhITfSwawQlHAL+Jt/r3JL8lhOIxIZMF0UgwAVymPzFwAesjfLTEn8C1FdYf9w16
kh3Y1Cqmkk6pmAj+ZRdX7gBY2MJgLFKvOmBgWQKxgFdz+cICk1mf8K0sV0uUjuVhxa75TD60V6Kc
31WTP87ipTNzCXLLG2LMzKV6FMyCXTXBXmPiNM8+3893sglCNVwSQvsceJK6wkofAcfxkxFULph4
XUKFvmmN/WSSF0OcUEpMHDu12rOA6y+QcFDRqoHGmVJggk7ZH6xIYZu37BJspZW5sWb+XjZoGQH2
nlofN7+VR0Y0iFTVpQwg9nLhfLi6DLQVCGU4QvPOxc41zmHqR1aDy1q4LZUCOKNzMAveKRhrwxQx
OFu61gA8v4BNeag7Riuh0TuHdFhfPluTsbf5utgWy3r9XtF1MgbO0g7NI1tE43wQjPMd7o53PbNI
o2DGPIw5+0nZWgTmNY2boomawAWQTEQTxO5kYII4b2nMAbUDUEvUANKFdT7k5oiFSAVPOSRaAhWW
bZaqAeRNbQNSA5UNJlhynTfD+kti7VKLQxGWliquf6uZsd7Uq0MJwWaX0RBfgG5yE9DUcIjf55Np
NqflAD7RPo37rDgfQ78oZgUE+eUa+ICpuZFXtroh9ECkVChJOfUSfXTgQPideCXEzcg1WGuoR6iK
sGMxK2dEu9wuQgfIRL4QdYOZ2ccNG5awR3S4dOfdeXx9G70UBxwsSFX8CgFgVIfE7mGI+lkapeSc
0pAOTFwsU1rxmCmGNprJXX41AtcheuVGwuejrJuMOM/eLFVFgYaohxCPa44LiHu2ItcWtQNiBsJB
Lnau5k6G86SVwsEK8TiboImw4xqCiEIgVRyqSXYljtn9C2923wM5ABkwaQA5KPct1wd++lcxymfY
nhlCdMO3aKStNrgcILMdE5X7ONvhZwuxkRtiMrXpnp/lvBply++oXGtTa/LdnPf4NTcYhwtQme6V
vCFaiffKx5+FeQkmzOcdFUtlny3P43iZ8tedHg3QDhyec24jwWIMAZ97QlMFELJR7SJChd5FKIHQ
AfMItoX/OsWL7qTeZYtiUe+SRXSKN0wtnnmr9BKsu5BLGXgGK4sfykvyEv4ULB8pm0qxz4Ut/70u
tCFQ3yByz0iJGsY0ujVythDYNZymrTMfAuoPBQ7AehTrcfO8xbN7438a9QOqJy+k1MkiJ+dVuE3Q
yXnmQi6HbPlcu50EDpmL6DJ4GSELcCp5gfu1BhCO0nm87OyrLelESNoyze5laSekwfxAvoDAaACi
LZ5hoFjEEPUAvj4sAxiEophIhTE+Isw+ZG57/iXrpX+fPMoh6Wj5JgEFGjdvHcE+tGDac55tngRv
z7bSH1WQKWT7VYV7E6sWnHAr2MnPoZ2INY1OJHnkiyDKOmN9uEJcqXUReFWA4hRw8J52TRYV0HRk
00U96zxI6ES6b4qMX3k0nBEq5AsRmhBZ4ZFcAmIikOCBB05nwbh74IzN83my9dbBnGjug7SmZaPP
B42fmMravPbdGyeHtUTXapRskSaa1nNWJHrZL5wZC/GBquEYTO+DdIwWof0dVdt8bj5ZEkSh1WdU
2v7xTJ1r+2W4T+tkiI8EDk9ImIx7vY/v+fyz1feA4Ytk0WV033f4Pbx2xaE4KMufuzuITEpdautg
Z62LazXEQVSTYHZ2qfe4cBgO/OPSvIpMFDSZkXvgrcyP/K0nuBCJNZ6oJUX4Zz+5J3tIH5hp3NML
PskvegPewLkZJIJ2RmZAoP0PFOC6VY+IBQldkkPIZsfiDKMJYxTG0sJcobca2Mam+Isa9HJt2EmQ
UHzWkYlUmLCjOjN36ikCAcmc6Ont6WKm4IbU5Ocv2heUFG/exVwxIjhAHsUmheW+fva9tb9MttBy
598pi9nsrb9q5A3FNfsZMS/pXt3FdsTD4OXpPm8B919Do/+dajBgcW4vUTFhpy3yPQO2qSiGkOb+
zjNt8XrSy0bljxCaIqQ+8/bZTYbJyeDFCm6qW9yCZ3Wrx+ogmJuD17zeI54IJJWPtUm2SVcWag0b
44BNEDq4JtmMk3t0zbvvXbxAHqcvrRXJ5mpgLZfBQJu3a3IhbiEMfvt99K81+XE29GZnYBIEisfv
QYI9Q6WLTdYGKN8Sc4vtJv2hQveXUivZt9PSIa8c8icHCFoizNBH2pywiEgAs0ywQyzDraLghIAQ
ZfRj5Gjz87aYMJBvaU6li7ollC3pPdYd8RaVCF4IPUiTuC7YVRjplixQEw4DkIIRc8Pu3Jziicj0
+FOdkJ8WE0dZvP/MjbkxVs1fZjohASyntyseVIarcu735kJbSSf8osqJpo3mSX4cPhPc9NvOb8bO
uuhT/yCycIj7vXqplbZy56OujNoSQ7dovFsz2orY6DyCB7Fpr1QTYD0QTPHgCxVZBANc2UStXN7w
CbDYQoicMimpnOhDzAEeIZWD7dG4g+ywSkLQ40aWy5L9e4bfcksOxWTkzQj7FMalQV/MxPoJF/gL
H/FmEulvIhydCrpBCM0rePX5zoqpx+JA7LMjgxEgIu2x1N5o4zyKPhbh0rgswfG5JgkBuYQmtGsM
mLh3qB8Sny7b3INLWVdtovayfo5xelGRQMJZ3MvAmBUJV3zEFnsQC7t2csxbpDqo+CKWReeQjRDM
P0fIk9QN6ZckqAqP2HIstPaBrs1PKm4u4BPIeYfZAtu5eQM0da8v0mEOAHeG7TzIw9cKHQzyjPSE
0SWG/G8xrjvpEsVZh/ep2ZGTLIxJtdCm9em9Qu58Ht7Mh7JrTvHtvQpv3021eQ+KBS6Ry6TY+FxV
J+tKgQREi/vOA7MtvrUnanN4du6ta+fx5dkrP5KcS1fl8UswSTSJGv0byB5/DLJHAMlz6gNTr+w+
TIFoENTQJohrDOjV779X5327ZRGrTNwyEo89nvy8z47fjbkP/8K/+KY/wj/z8lmaD3Hgzdz/Mx/U
KguQpobCle1pwvtT4CQMMNlXTG6HuA7sCCAgfIv4WvWDIQ8fiTIopR4oBAC8bkfpG63L8zxDXbLI
GdLdA72k+oJhpmLpS05LvUrs5uv3kD6QaGJI5oEdSRYEeMo9ySrhF5uSx8RexNZvLlW0GiqXwI66
0T9ciid5TEbEdcqfsJt5hu36D14UuCxFB3Ywb81e5R3JdfgDkfGQmXIFQdVF9wnqH7kpKfuVj0jp
tihgIYHi9CLCYlpAPm5ClwEKQUTGhnOG+8yWAG2DgsoCsUOf/L+8vRHxRK/fMYC4ftEws+4gwYB9
6ZsGqXwbJuEHcAITj9Q8ppiA6E8e0P46aFcihS5sjzIjoUzgEsfSCUsiDVuGTBvL46Fuwwkl2h+1
ghf0ZjADXfl89zuhP1k3iT5IE3gikCUhNMIvRNHv3GVE4Fd3CdoBGYERvyvEx0bvvjHrDjgUZsJa
v+OljSljaJWH0gZDWtBSQ1DZCQpxzzNkB3ynLqE7Af2zOjNbWIykYwlYLEQOwCOpgdBMgL4URu6F
IsxKW8X7kOl/3ZW6EcCjhycimGP7nKrY7WySIXWCKXpZE046YHp8MObmyJiLFPq18+HLCLCKXTKR
MRfJImPDZXheDYyAzXc1JuhYDmlp6716ifsevFav1XsWraj/Ew69Tqgtgyv4CwELBkAEWKgl3mZL
s+X9BwjoW+EPyiPzpf9o6FA2doCRoMluxlcAreyRCoH56nBrwJBysmm+Faa8/LNm+ob8hhNa/6GU
OrZWtOqO/Mn7Hv29l3RLfk8MBNx4FFg2+kQdosnbzW35UW4SRsnY38fnoR+S1WeHOlC54a72bZpr
d+YhWzFAafJCm88WD9K+2X+PNOeSL/3h55LM39N01D5NSk4WW8+JPlT9HTN28DcvdDXognmiSofG
PueweBZP65T/eTSAMC2AWAuGDkrX6LQDwhFLk47y+bHDC/JbStdyuwL0Zpt912w0nJKO3wSSXae7
L5kPyfswGFNf66Xj17Cel6t8LKr30pUiBHUGbhbF4UCk/GSor90a4JYqK6g+3hXQgE4+psxyvTI0
HAWkDPChBMATlRryKPwtly++t/NzxSYaURTrhCmhuQnjgu5AD/AB9gaoGlhArbrFgdfiqimggXmg
5AImQLUNWIVUnWoV8JSRUGEUyLlCJ1b264cleYgEK40lkDOnvBlYW3zy3boQmYDfwk7kukpCh+vv
3IUyT1lTHCb2RSauwcpULiEHMQaHLxhqJbhbjzRUppWVaSwauiSQ7Ud5Z0K2Gvt9klekjnwfrhBe
qSejXTooYtejTYPGFWQhIcnh9iBMleLCAvsHiuN5MDnsTEXx4QHCwXnBDoCyCQQvE4iScgeFEDD1
VVme7+qRdWEqA8VKsTpUXMh4ZUfknSwrIyUAGYgRf9Uz7Co3ngmvJKjyXLmHB+UuTvrxu34fgTz2
zb25YzLkU7sC8/NFOUQ+KVtGVcJEm8hzBtFdzTtxMZaT0CPcJAv/pk2VXnN57ztP/Rnfzf13m90/
2+/0faHXBp4RTHMiU27nJ+nBJVmiZbR9r99rCVkvoCQUBwQx5r029/WpoMa2EHmsAQcstisGxxDT
lgSD/j2/lHtKO3DOLRrfQZPBi8lEUpHw8SNILeo+VIBo+P+rfslnvee3MsbtFy7QNUmFlD4xcj7z
STUpDZx07jGcE3NtOmSpSNETRoDsXzjo+kIIIbrKJJe0R55Gw+xIhFKfvj+H2G7rEyJf8a26V8uM
0rBiM/yckKO+FCKWJQEi26H8RDRO9kcGTAoUbxFy/eO3rIv65OCUJ9LeyhMeGy/mQ81ns2da9/a7
TY4crHrhjrZKgp1Y/Mznmw8AJHmr7mtiHCJ7PoA1IfM8i6iHMVkkYzVlhsJpt8rFB2wCuigRRXOz
wOXrsLAGITpaOy361YTMkDDsTHU0xa3joU8HNTwsUlhW03Sh2DHSRwLJQVwBEWLIcG2Pps2oO5bL
IRy8PIEbCnnUJr32WpuWIJGAyMyY4iqnaPIXrfnl5wfUC3Yc5QfcBgYWyAq+aEOyTeJm64ajnzp4
sNhBKR6kHy1h2QXtp51yY578QJQFClxo7FQ38wRqAOpfPiENWgvjFq3zebZsLnwjvktnjwrI3rop
zy/Lo9jSjSXmvLJdJIv8UKAKCh5METfkt9VzLxTwP5wy+ubR+4IhDLuhD4dOZtgdApE0PiiuTgGB
VQ5stiBnlZPJ10fMSWXnoNkHsAiPkYFEf2RyfAKsPdJ+MmjgDdrhmYYIDMFr6R4EI8gv7OLu3ydA
HF3wPpHRJyNkfht0w9Jwc8OlXsFRVV3H8mhZwiC6gUQFuGcy6pbF8d33PpozyOXGe3T/ROmTSbic
SHZ1DnU0uMg3qiCk9eT3LFO0P59IWKcsI6dhwlJqxqCOkVURBZoOJomEGCanT2bZo12Gx7yOJ73Y
Vld0yO3jqTdP99BUVWTJ9uHWuPFx8TYkWc3nzR44YYmM8DRfC1zpPVf3gCAzrkaD76WIL19ekFFc
lvP3HCXshfDb2qTYgHOt2kN1NTwRxWFfSVE+dIej71eJQlxIBEiJnUn1jQv8TTIDZg1EnjE4C9Ac
mQlXixBCGWDtEFzCUlsNvZrinhmlRH7EiQSFAirHiP8SHZDbAgSXK4PAuhblFzIX8+gBvjBV+grL
qfMoT8qOUNi8wPnLCcZAgjitAOB3kJ87V2K1TZbpurNn02NduCXL5M6ON5/V1Fvn2ENArvdefSrP
cGstrI23p6wGSBD/ARDUOAVMKsUvLDlpJ4UViYwGsWDXp8KHmNZIBX8iLSU8xkGlZHQDn7mrTCyg
Ysrk1xRdQEfMqQKpZ2qI31fTXli5vJOPrlTSP6c9tJcaRGHhxFyZR9WxX9jtytXQRYeYR+0JVZUP
4iXjFjQULX3oWilQkfvSBgg1GihQEFirtnZ8dRjZg2o2LdD0B4u34QGakWVGL6kbwPdhxA/umcID
XjwUzXEmtR+RELpFDREHgovLBFC616ztxJ+Fs3oSLehiqqjzHzqHZGcdG0ZwOSF4KEC3Z7+v2jEl
SuebsDierd0/lCvwwwFKdxBiRG8e/YvMvygIl8GI7zWNRQcdg7m2aI0mtLSDa3QQmsX2mTC7FrRT
bu2d8uZ3Ye6sirhBkLTfwOSe26XKDl8d1zBlGu1A9YiQURRwxDtS9D28h++hNOLgSooR4LXgoAcL
DJhvGiJ2Zkv3lt4GKD2p+2VHIZNjy8fuMT0oc2nCZK3Gnpiz6qas4pEyjrfK01tjC3AL6tPfYgoY
FAacC9qDGyMluEibD0kFo1oYhUMfHnEbbJg+vPBIZ5BJXyJ1K4YltY/GprkO6AboSfQW+5TcXLTw
+FYh3AEa7ZgEGfXFYA4UI1Rxq0HqudD5FNMB+DOpzFMVxIhhi2O7pVr7580R0O4x9GdKjrd6iYSY
3Fi7pqt8hfMLbyVZrUFZrnuAIksWbfzC784j2+Qn8EgYP4909SPBksuSsJK7ksH6fySRUGKl63sn
XaWDSHG/IunliiMlhpdEPmxcrWsKlBxu8gepAKPbg6+T796E0mwRgY+DPf9yhNfOG3sr4k4wvXBD
uHqAiXf0N/wyOMmHF20X5SwFurKuFBUn6Ri81W12fCFSh6xPZ9iuPEkHNKLQp/xsPpty5VH2JJ75
jIJJun7jU6BYbcW9CjruMfaI2GSVLdCIB01HSZvAOO5TnzxFq3Inw9HsXjMUf+HNJItkg8B4SQHW
Bn8HL0MTpIGfQ10HJKB55CeAANKWWhzQSgWyJCOg5vkaV+AHFICAceGg9ko+Oe533e5EhN8WeX46
zvrlIJqc9wLRF1lQM8sJy6mXDrShNpEOzYy/RU8CRuApH9drELw5EgfCSl+S7Wvurdl+42D9Br7e
Az/SE7ZJ95TL62c2DS7eHCkcnCiANVo185R/3oT5Om6+5t9cm1Yj2W2nysV8MnoVtC68M9i6uXT2
1LX4MMazjiBsTnHI69e62UONXLZTttPkA3QSDS0GS0F14b9oxXmNVtnmtcpPbJ4V2+JabbIFNNK5
OfaXbw6jmgoD2r3lHFw2bf8sjlUfeHPcJohpK3xf8wStjnBP1s1c5XsKECD0aEFwqb0u6cW6GTc8
O54yBFj1hrqDNo+ok5BqbtED6RlDmAgbEJhiA+6z04YI46wDXhNMPqPzGAHRaTX9D0lntqQoFATR
LyJCQUVfZUdAcdcXw6UVRQVUBP36OeVE9/T0qgjculWZWVlfOxldpml021690xe8FKtIsFw+XINu
mC9ba5p5SWrUNUIG8pvTcfP3JtOssQM0CPWF1NZo5foPDZjDvMH603V2wR2ANWw0aHmh2+Ek4V47
9A4EUeJYpffT3Yv0fdVm3VF/rNgkeBRGpJ12dd4nTeh36JNhCwMRrPv3JQewmbFvy7QGqHwK9PVj
+R1WMT9Vntjz9Luz05zu7PV7TzsGmg2WPOlWCxfDpkk6xEcCwiYsjj2CIqoQYGq4FzImbpBkqu1B
hscCvh1rboSNz5U2GVA3eg91l9vTeY9Uq3Iq0LYmeFs5a/I/NzCf39ZNYOTrJI3PLJeUNfpTtIGs
7zDbHrBGmouCNVuE5/jrXofPGWwx60qgOvkOpJgD4sotXoYVy483M4txInaYSTHg1neLGIN/BozR
ijVoB1hxO3DALJnHqvA1E8LU1bnsBQuodMh05DdZXLSegl13R71og/EQQ5HdFFv/c6iPX26+UAx9
TLnzGNwX9IiP80XH06jKfjWQurovQJMQv3m9CMibmfBQfY9dKp+Q0VAjPRaYr4TgorDmMA4RFuK7
7O+9O8V46PpQPnFzpy3O1sUGhKQFAI48BcbglRdoEIC9TbRyop2QP0D7gC/5hchy8jmLa2gJ+2Kf
Y2GRLkMk3PysCIHZBtchPSXwIz8GOdQWzcHXfcI3QWIMnyHnj/DS+HvAFMkbPBJnEWaJq4Q3ly3f
Q7dtS93fhgsEYuTnOedbAp4QIXfOYBkSSW0JhxnnHakGnz0m7QGoAEEJaNLNCJba4MmzlTQw8LwE
ybOVwWrjXhQjsQizGa+L4xS5Bd04M82tCF5NN/WbGAiXjg7A2eR6PzkCElPoAglsOuE344oS0wmB
ma+7csdVHOEnJFTKoFgrhTKh63mg23jf9RsW5Alw8sYXuoEA757dL/cvMlpYLPp37NNAgpxu8/uQ
o3L3pK58fI/ofeN7WvCelHEZf8BAyjhZlrGQsc/+19RsIWhUasmN/+AzyFg2jXeg2RihjRoWzpPm
G4r1/3NDdpAEZ+P3lCyyGOeExvOgir5eZ0vtPGFWGAP2OtAePKHHUVVRzdEyWoA3RM6uxmMhy+Y5
PxaTAAnjD6/jPwhPlXX1cKYKNrHUBfp+E7+CNGrar6ADwbJx6G1xRW7w4Fh0myfFtkgL5Ixe7asN
SzNkCqrcdymyTsSpbGNFKNsYC8x/TdhNOLmMZ2JXkVNQxvWkGm/m1Vh2GKx6ra+5cTZOb3k5ZFEy
SkaS6PSkTKBev1D5Uof19u0ltbp6zLa3iNrQf3kdg0qP19wI5VJW4OfYeDuC/xUhyyADFrzNoPXY
/RFVxLIs2GonxBXuDTp7eC0to2SLOjGBhOs+Tsf4a4zbS/KqxlFbgshyyTmv3BB4l0K/nt1srG4p
1YsxH5BMBxRVNpZvASSybB84GE/ZUZrLbJ5Mm8tkqg9vc0RmeWl04oaP5yGv7zkv+dXTGEcuv7eU
mlk9pmMUY2C8/OA558HYcjLkZBDTc07DaZxGLb/JbgL/OcrZi0p25MaRfZi6jV/niJmjJSpWfUnF
lBzeARdrnqyekIHV9rnlSaiwqah5F+Bj1PLvXjHnAXgmKtf0a9y2HcYrXb3eRGrAG81V7FBkkNSB
6bxetuLimB3JdDFg9U/b8ohDx3ITMxucWZHQfnSY8no/FkiKdxsLE3cbS6D/zLE2nENNMpsSTJQT
oZsUveAC8OkqCvQppXeTA0d7y6JQBUbp+C90uh+udXNZQdyzZTb3JTcBHYfMJGDT+VW+fKyXT0uZ
cBNzxrP5bU5V3IlLqe+/eyZmDRs4oPXZVkEOhKLMl4wQxAtCXZ+P7LQp2yr8xZadlG2ysX7xUpEp
gq/uO2ESPJan+WaWL4EaskeftiR8r1Ah+vWw8ttDfXjeMuDN/90tvf19+g7Iesac7egx1Wzm8gp5
FDELzILM8h/D1yQlIMqaYCMisN3Z0LTF86+YaQPWy1AnnmsuNNMMcgnFBEMHnyJt5o3bubljff3a
oM4+Y+6xOWBvE4XZmp+EKfTYY9IbFLGEwR7Z0JOAU45P3LfFGECMjbfabo7KEuOa43Nrt47KnhuB
d2xWKf8RJbw8vA22XAq4sdeU/xPooIP6q9DBY4AvpRddkJHeEsSrt9w4JbfydXqf/nQb+pJ8adn1
8bgx8lEVaUHKZipbJf6AcrzFDE0SRTvLc8J29Qz/byy83j+si8jlmLxgtqzaqwmhZYRFlEVDiPux
LqPW8ckT3bZkZqDY3ITH9vI67fg3IgGhkjvs7Ul4h9tal+vHsDd4TTDZWkh++wmfbPbP+A3L9oJh
I8slcKvWy3t5BaH3PnpNRckikoWm/QhuW5YFT1Ns9T13LcuSRcYyeW4/rCghBr9B5hPJpHmOLJxn
mEEiIHKXHfk+hO2uZq8J6TZ14/S6yg9IH4SUfI3KuFqfgSrCy77gr4mU3IRoeNzftaVz8LSWeiTj
ngBBP69TvpQ97W6zmxKEkOnQ58EljTZOMrpF7WUBfCoY0ZYG/I8cNScHWIcTk41BFq8HaM2oGGtB
spQ43LMbMykjZil7YwGd3lndZoJi/Cjhnxx6lIZIG6mD/0hEUE8gnHgMtOhO/gK/PehZSDFJdKaJ
+V4QY4fILyQhIaqK/EhKGckjJG+g82AiuRc5hi25nOzhN19ztcGVPIDMICQOkz3ch2VIxWmkIj6y
zhbfnYmQieELPGoTmoDlgW4l5AF8kj9SAAb4Omz1fP3kzuGXeDqePiz/RKaSkibcfwgRJ4/fffJE
JDQW6wsJTJPEgschGZE6DFeVgdw3LxSkMqD262XE/PfwPfyliiZJDolLBWeK+CVk7ZLWSLIoXK1s
JOf4THL1devddZIMUZqTnmy8Gi7pFm5G5G/JkPJSlOkoF//ku/XgNruFkN1DTt6CJNKEe+IOaC54
yTOEe8bZQhRFWgaBgpSv4BUSKXbaruQMULlO3rvNCM5rzDTqSC6A/MOhesXl9ET3gupeuBgAn1H6
B1KlYw2A6AOIBB9BhMVoTdFKUh3QfPtT+/AREfHiNAP0gmCD/QQAA/2HCQVcgwlABXCBizqhExf6
BQYOAVtj1UY9x+/w/TaC+NzNB9VI2TYOdawOr3M9bOyVUN1XMEzT17xlv7ctuwK8P7y250N32YBS
nOqIvbtGpFH/oL+WWU7SnZC9kVl2S+MKILr/gm9Qgo2TsebfPCW8zpEKwr1BNMKw1R8DDSKUKcwU
X/ZCeFMNgBKBF5vexyj3+AShwcAj9tbrgwHGxV4Luwm4h7A90D6YRZYa5gnIonWME0SQX1QQJtUK
tvTOiVs0Dsmi+e0/2HDG/DY/5eWj1+UUcUJI3325s9uQjOoMrKK7TXNwLOOOroc5xLrRgrh/iQ6s
UfdfKkycSW8NcSLBUgIbCVoS6fyE7QY2/aky/hMvPA28GlpoBvKJmILGADCirxC7kLrfsTqlDWMC
MwUtB99YLOGpgIQg+DCbpz+qN6tGIkiVITB0K/FXUMMh1/E0Qyhb0itHmx0x6seTIcBhvfORewHp
7kxDD904QOR8hnzI9g0Pgod+tR5ygri5rn5sLipaWrMgneBr4XdpyuK1TqCi2mFNnwdPvUO7zC3U
oEhiUCEl/OOAHunQmacD6d/9RDAL11U7yFefqAZLAcz5/JWzfHLy8SedIN2BS9Ol8RMhPA2h5z9u
Y5LNL8FTWwh9+4NHPn8pmSZrdFSbGC0w/rIRfUffVQ7sODjtHns29Q1l+jLxNqFkup8j5T+9ceQk
acQW3iF4QrPA/pByEUkJo+eIbIImgMaD8ez9C4RACcKWbnvDGzuDvn/OiznowGX6ALityKk5g3YL
LEMSxWJ8HvSAYSrnf/5dxhqxWyf7ZsryKI2uAALsKQ3yXFInmsnnXYeM27uOJLUVwHvjF+MXGbvU
GJI+N0JSZuoa3a0PbECRqLb2t+2FfPJCrlkJEkj8xwaCw+b9NH4HAj317CdJyJ1w0qVLVITHpz/E
PvkOKU6+O89Qr9eLMgTOWqQDdXtdkS282RCxB5h+p0/2EUlokkN7SWZbdQ16oXDM/J90tpcAJnxK
BsknxZz/L1NIDNogQLHpntpCekCeAP1faMLaksOlXbFyIEFjOC8P2N4zDpejBSOol9A1XCTyLFBJ
kcJhXAiGPQDfAAPheznswwvA0Xi2BbX86AbAJVDmlw7BDx6q+L5afN7SxdALakh5GW0IeTEoFf0c
UAUpIykt1xL9J0fM1ee1qEcOtklXFIfcY/ekkeOHcqJ1A8pA3gjoCQH13oOO4iy2eZs8P0lhvq9H
AC9AxS9oZQG9TaD2Ar08pAHToRsGCLuK319Nm4N4porNiwFtQjYqc9mvqPANfMU6DKOUTLQvoAlz
jQFY4V8AWWBxrkwdxSIXAwnkGPvmkF/knUGYvH7MUHnoa9UH28Y18t02AMs/kLdtAwgay75G9Fie
t1JBvaZa0GXNVSBx9xVsCpk1+bWAeA1SmFpEOi96shthh5a5l5cc8ultnEOIkuAeGdgCJ0HLFjkh
/N8PbqaqIRfnrFISpEf4tU7HfF0RLHKFMGkoc9pwzRO6GJDojXXtuAq1GaMGC7v38LOG09Qd/C6w
xMOo7f70Gf6oFaZGtLxZ3bCNDkWx8RhJv+7jgdmYlSFHAK+jze1Dp5U0+bz2d9axlGRvEjnklaSa
70lv8QTo5IFnlMQDUjOSn8Zc2SsUl0I5XQ7XUbIqI5HNfyIpoNV5Zy5ar42vLKFc/1PO1fZ+yMai
Tb2uyjGK6sGGbrPu6oXOU6IjmySyIHUFMf5ZoR5sSS8f0r8pHaBAdyTOO2kWe+3ebPY1Vj4UocJY
Cc4q0EARKUuML63W/DGSZfYiX86iy6ig6GM9EYBwDiFC3SHnSkozMlK+R7RhhUvwIOWDGP6vjv7x
la0jxR+lU7mFNHwKS1jMWV6sOrBOPoEj4K5nHdC9RDXaBHtDNtCUyAZRSANTk3Osy72G+Wz9wAsE
zsi5XoKC/san3+KwUYN0nVSXhifWx3lLdcvKrrDAFVqRmg4mkYfjxqBOLI0XS4ndmZ7dJcE3Q+/4
u99BFllGsoDEioimag7KAHRkKQBB/uSw6F5ZJKyHjGYLsmNwIX5+5za7ULqiyEbk8AJvJO+QkbD3
pokJ7Ztpw5qlqOCWPDIlH7/CA8JT8kB8SfiAR1PXp8VmWyAgQrT4lKqvJkAgD2dlU6AgHv/FHwrC
2wdDiP4JRGid7/l7jhjyk3eoOI6OI34vlcmNKpxrAY48P4+FPn4B+PKNHzx+mXLZOPfn6L1Une4a
uROdZThOI8KfvfbtYTfsxIQj1lS6JXrXeABJGd1G4i486WmsL6t5PsWTaPncdo7JYf0TJiAap56n
yCfb50/xweR2yUQcL4IGLuiegkU98oErwk1EUOOXXtRtcNudI+L6Ho97GzODFiD+OroeuOkv8qEx
58P1gHyY/1EVfOb1m1uKZ+GPeE6k+Rc2qBOliO6+iRYMdGBIImAdInRaY20l+rVXzVBq0aYQvgYq
i+W+Y11M9TFgJ//a41PYGaFf8TNJd9df6A8pij9M+fppJN4ArSqgl0blmh9a6EKwgqXqas0vZAxI
7qPLCvglHwketvFPpBSXVWPLbjmVhgaIBrv2dFsQPkF4IURIDIQ0LtDOU4YPqaGcm4A6FIHfALX0
HPdQyiR0578997pi/5veDxTPsgPG8mj1RAseI1QREhEA4JgNeOgtpQZT9kgYKIpZcpuY+4HtiPyn
J/sb9my9q8EGB4ghnD1bKL5C7Ce//ZP+/A1WNmOV2UTSHkCzkIkiAH6Pa/gFZOqI5h0yhaj02apz
dU6uxDsyVkb8gkmiq7+vfseDkG91JiXk2xzmAQtRhCAlFbhggp8op7m/OZXmoTLqzO8rdVuDnuX2
e5gsL3tO/CBZCo31hO66uaJIBTuIKsIjbAc7Rw1vw8kw81HL+AYbHw5nvvFpRXIBNcdgjujxq6hl
JWalK6trmnrvXjlWL1FHt+gEey1IN3knLJJ9kGXy8fwHm47SS8OnA3oXscrsusHb3egwxZwhheSk
9KJ+UWhhCSJUO+9ULITR744PQB8Ci+Dr0c8wkqnEv6dGT0xLNp2MHdhVcRJBFoZU/7XIUTZ9Tbrq
q4vTRuLJD3HXRSCguOjEcPjaXKwvnTsnn+kBOEXwXDg65MCSzAyAu97d/t40CXQMPFIuD+eCO+cT
nYlBUdUTs1wmBkjHrMoz6hY/gmFcN3f8Gl35bUS28Pc060KEXhomCliGWvOxVi36M/i8yozb+jIh
+a/JdvFEkUMnEcW8GnMJKJIFx3PuWinqODy5Kb0uBpJuwKA7pKaYrHhnMfjhG/T+g7NgJkOVJyh+
Rsl54rGbu/MaUSSUJzgFeXMO5t5eZOs2GurPX+uvphoqRb+r1lKiIM5Ta4NOfizzTm8TKwDYVyhX
OvqlkBHZA3WKXFFUCEhjOZ6NGHYkNPJIf14CubDxqHQhHi62UAnU1BatlK7UxwJoCNVHJe0LJYDB
cqgvGrOby4IFqZAEOh20/tS/CqXzhEa4DAoAmATWB05HeA5eAbTW8PZHQZv9cfmFv6WdUGAL7BMg
ctFN796L4u9JyV6sYRd2nJjNCAekye+Py782QEIx23ggxLiXLJLha0c9bSFyfYEBrjuTalkQyImH
28YS1eRl+1mWLMD4vlWR+mxf23TUWV7G+ba7V+JefJrq8QPk7KjE+faOZqc0uvvH/ClC0MeRirWD
BdT+Ou/FnX061R/9zrLeMmJofj4oRP1ja5lBNR4v2/pI/52ClIbg3evT7GbwtPx+80jB3AWri97b
3rFFgJh2UBkf09Fm/5ESW/4s5OCpxHKaoEmWU1EdZ/CECMqXask41z61IWazTWq1yxEhsT67oGD2
bstseQYJpmjmCX5/zADkHDXAhxxcDPnwHKBgpkkNNwDkxWSZfIXNEY1SpLqKg7SmQRaMwIOZI7vO
tFwxSh4R5RWtMEn3uiFtDDwahXe2/GJNSem9+l9586CoOtFQ0jTQwvmhQZckqhyaafIdjNqIMpXP
eT/9nejAVemMo1z+BRD03nCkfIXaHaculo5udV8YUvfbv94l6dFQxLEDieN/oSM9D6JvvDArA1te
YoFoEv8Tc7SwQs+pK9TegBr8FmhISYv+69crQpr9+w6vnndk4nxEQsor5rA5fvwNnvTq1w6OdpEK
dN/bsxd8jtSUUljskeqh+bkfcPjfdrfdlogb0DDQftXFc0PE+0j21Vlri6WxRHmaphBhokHZY3cl
K6FLe6egxsVf0hV8mPYvljm9St8FoNdPTIEDR9xBn/+JVMDezxy4F0kauzkw77GEVm/MN0cxP+si
76cfYZD655iHArukji7WtBlwHOgraB0cdmgUD5psHGTKwKpPYNVP2AbilI49QZ5hIL/IWiSY08+7
Tggz2u67qHdpCK4FHnafXEHbTn69I3Sns+6IxT/g6dIYQPsyoSe6JhjxH0oMZqvsalmwLEwW96/X
o2K6brK/7DlNHzJD4IHrvvcjoNBxo+Zm+joknHQCaXb31wtUkoZ16RrZN0CDZ59Dc43IvR4LftPw
7oPWoRkli1GyQxGfLMBRylXjAMiTLL7jZPcgqUcE/OxXRLZgEzTxcHnRJy6wKKEDCFFwS2pwWLWb
+2uoDKT8/l/Nv6SPqmZ3FOqOlIHjg5iEkuZtjagEjB7iEzSRmcbzNuCoRMOUDjWIY9BCJnAOMYZD
sL6T04hEdoLGIcMwACxy9BzbJeJWgibMG2gJkLXQT5idkyNSxbZ/uSiVgyDyINZkcE9EdbJNZ2N6
wrZ8r02HVOfYmD8o6p88WGvGhWbC6k+kc50IQNkbb6atUfcAANg94E9Cj8CujRgejnv8QiZDcJ9d
JpchYkOkLHCucKfMEaLBTCoqISSBdUanAeQHjGG+kM2gN1bG6Sz9u/1BZ/NYrdF9B6II8HTf5Qt1
RTJAVwXriT4iyin110pENcWyA6FgIZJBPHZkDa9FiptHMuHBWCigmuN8tzlcF/wi3R+NFWuXDIOl
zDt/w/aEhhzUCOyIGPDYgdRtDiqCfp4FXy23G7SmramKj8lVXHp4DA6LjqX/td1pli9oEct3/Ajt
86/Uuy5+5R2fA2d1VjXtBhobWe0VsOq0C+6SyQnvkZtzc94LoNkJN3SY/f0Y69mXLZkkZfFjSulq
X0jzEPvZuhT2oAKAFj4arAfWF+mOSV3i/34X2iTESA3S5Cu7FGlTBYzHi6Tu5GbtbQnj3PP/+zw4
A4QvXjK/99qBlbE5kjjQFbZiofI1ScEf6cKMfRTg3IXBn93IDSQQfPt4TMA13PiX2MRd4GQydQDr
dK3v0BmhzVpAbMQZGzCrFT0C4NGL5kvWL3vnT7fA5nuShlHBq28xGn+ofH3BbY2+CIZ2yHaLToM2
IZom6b7hCoMok/79SQxA1S3NlecZ5MMPmJajx/WKhjMiLGCoFnGZutPLojW9DqpVspCNpiVtGqM7
Ri1dbzOiUzWGQYAGQ15FhlP+SQcZWgKkT2ByFC4q7Iy87oyfs8bacnQ7hJuY70KicTGKNS8Wii7M
EBfdyR2eM512KwBbFG0KIa8hHo6PrnxJf9df4w/1EVcArdtLxFokKrxfuuIAQeTj1XJCeKmktLSF
Mujd5LbmdgTmPc/k9ubxuGFxqNqR2EJWCNuDhAyqLh/9mObOlsZbX1/UkxqfgGXnr558vR90ej3c
5VcQa78O5bjwWzPYrwUlBy+PQYSE7MdKOI32QHpg6MgMmELGPpBP0cdDO0cvdAoNVB3QhgtRKryH
zWlFhxc33PC0fuy4l+jYk7uJY4R5uEjGTafGuRZFnfhOMVePXrDfmdFwolq/JjWBGtE78XWt7D6c
PNrnUmDDPg2JiHK49/gjOsIJ9JxpVIBP+uIue2UhXeu8QHjeWSN80cR3RySWHKioZUcliAnNSgCL
3mh02gGnBH1e6VQEV87cjFuOvQmbKdBOkb8gmgG4qQcZTFfXS2wpUZkSb8E3MZ9LZDRShZ58JAOo
Vm5IFytEcTqKIGleJbL9akUpnSiEoEfPaD0EbRKR2ZkdANXHLwaC7HLFRFEk3YJy5jQy7mLGNoeP
M/oDkSCkuDkLJETAE7eim7Mx0z8ixEyIHkmKU3CrB0o3yi0iqUTVB0hw7l1/Pbn0XBPJpeLku9MS
Sv22LebyT7DkEwICEQ/TwcCepC+lG7hp3yIxvIKQRb0hKo6TW6Nckf8/iC6YmfLTfZwiHPeQF7x4
RhBj6txvgLaFVyy3DopHVDMiqiD00l5KKOHtS+ogGh3Kf1ISFFcIL5vwgEwGwyVLNEHSbCUaL4ET
ZYNWDSFYc57pNO46r2DjdDiu3Mt4Pe/gHdynyQjeMur4QqS/KGAzEIobKDa060/0IN330t0MMMc2
S+XvimYj915B7skZeASPoJj3hh1HGTbt9k9aIvtQRqEKIo/QnAHunFOG0KJ+OI2VIe3Yjihb5GqK
GkZ0L4+gtkVIWwOd/nQECFxBzyAC+IpPeE9U4QK+IpCgQ4GpZEC1WT8U8OsIggOczU/4TnvPV0Cs
ADuA/GAwJILcyshZEHdv+gA03NEqxb4gSP+FGAmo3g//4w96e5Ab/n/8mgtIkgXiB9H7yPPwJDz3
/4/VkScr5VtPBPy/T/gZh8i3m/vm/nnkeMDlYC/m+uQ8pz+iuxYh33uJjmHypjOiESdBI86Xr/1j
31m31puZNsmXzaE2ke8g+6P1Yt2eMAUTBWAhXtTZB4xMsKzHshG/9+gsHj3BZUHK+T44PjAdX4K+
nThj8BG0+h3fAqXx3feeL9MjvwIe9l+iwScZmPrysWxziKiel+99K244rbjlhN34vKUP/XcZzoKV
QTLwEgFPjsBSvJfgYyetgwi711l8M6aM3PRMJVGrh9h4T2gGadkXlE8NzDHYAZDtiOpJjRVX8y5O
d3wJcS10S7+23ybaLmjhH/vcr823mc7xyeaFJgG25iZcm5maDfM8esx16iWvMlUbT0f7ZHYt7Oot
+Cd64D8GkwYcJehEX/zhw9xJbWY4mkmIrLwVFYPz7jMu/UvAKxtjCIFg7hTTe+hXFK8+n8xao8uC
nJQGR8Z14Ey6Vi263QOQc08PTg2abPsIxdk5dOsS6tNGVA87a22ihiWGRdQog6er4zMyUjxGEA31
EXbMzsvehKrP6iOPbIJ8ZVHnyIN6TJZ3v6PmCEE+M0ouYeI8bLmI61bI6HUSqVGxuDrYWfU/5jXK
aUGJN3buqqO29XXOnua/57dRQn4xUPzCyzzdv4wxxjdv5sO5O0jg7cJ6m0iJYyb/WiUnKRs0xszW
c2q7QVwASCJxBxIfkDqbCM35eTEoBxiR0tsYbsZJgTie2aC9oBF9Ym3IHfxaqrgMGur6O1HHZ+q2
SOfkpHPpOFFclVOc7XremWPQrCo4j/J5O35ze8b4yA1oJ2xHNJUaT5OpN5ZmYeDp3cyz3fOKXbYr
Bh3rYZaWRJSGrw17btPrBaj7n7vKZTae0bFxuvazQHeYl+I0gof/dhquMjoNnwu0/zAwyPg9JmO5
LAoMkpmXZirB0z3Z+JRyYhomHk1B7edWx1SMy4+/x2nDqOxO06Qb0GMAgskMGfvqX6zcUUzdxKaZ
x9G97vgeNlxs/ugiraC8lwWDFvr3KJ22fcz0uTtPthK8L/1e8PSbQ5a23xtCyBGHID6dmmDJnMzw
y7rIBrrZNcpB7mCabF23K93/Wlfr4eRhyi4cq7SjMp3TvDi5mXhvs2WIwqiJOQrtJgHzYYy7Uy1K
F8dw77RTw9bVopnEw7DXowARBXZ1RCimm2Klhu/Fx9cmHycbXBzOgwno4etxb51yw3ytl6GQOHEl
yimtG336x8LOrf90GVJjVWhzUHZTDjtM1UL7chq3kXdVfmZ1rZ73cdUBM0utK/Ja92Uk1t3hOrht
D8dighEU4VwbtpwvifWZbfo1lE1aQ7pNCYfp0mvQ8RjE5Z7iDLEK1R8vAWDQe6/uF5NVxmXXvU11
OE0UL7VbCznBbU8bFS6m6rQ4tZDNYW2/fLVQcjZtDFDj9gQi4hKoLCPM/bgoDTOvTexq3cxO7XtY
Di4zbaSOGxHUSqjGb7vBryaEi5I7IlICdawHD1vjjJ2jM2jCyW32kWs77YieUy3C2gQ7Jy16ua+B
Ekk9RjstPnuIwp2NdQ97XDJm0g0uQQvB+zli03nO23ttj04bHo+5r0jivS8XtDA4Ae7JkYWszLIl
fTnkSMCo/aadiDcOpK7NFCEHCySGNxvNg2J3rbZHcPGunOqbzenmWemS4dfyQEzw8gCqqeUUVuJd
AkwCEY5+WP74FDKcwM9NLqn7dDdRm8FRA7przXL4Jjzm4X12DeXAOwSGD1LEry1UB4/acTbrp4UB
OZLP3MYMK0V6igLIQY1kKTRMTlOHWQE/v0/83o3KyeIWX325Gg9iNpeLtiPuCM3DDjzCTs06GR9P
Fthn8MEQloVJRPC6z/5pR7x7r3pug0PYhMqkPJ4izK6criUH2zZOBuNUI4ka2P9ZZ24K9g+rcL/c
2t/Jg13mRWal/aRsmktd/Sv5afuYMBqsTy8Z0a/0CzdxjJ7HBFBTceUPHmjPVO4lfQIP2p60h+1h
E+AuJIKwnLkNy0HlXvyXo1mfoOe0HS2m9zxi82E3Usyrw2RGFwFjR5aEeRrSO+2yGxLaS6spgmMD
BMKiccq4evXy47P+5edOQXs1vUtP/2XLEtHQxCqLHFwKeXLLb+8hp8gPAzVuhVX8HSlBEuqje5iH
GU0LBMIBDWWW4jAw0q/9Yl/rDJ7Cb7T2O0PNp6OOU63wMp9uupCdD9eZHtA53DlbX6gPN7Hkshri
T1Jbupfsh31etKJN9HEZa29hgRhl3s3rsPPGTb+GaO6/57rfIKgTm/yHAU9pK9xHp+HZzB0uJHcP
1tBmRd8JHJVX8xlEcZgd32QuktAog5LxT0ErvNIWsolpuEPXjeAQI4yUvLiyujHBasIQMI95GH0c
pGw5hNZe82vClJxtnDm5r2SBl2zKXc4b43StnLY7NtFW1AvoLUscnYEgRu4AO8hDmBJJaZ1CVk0H
jVUZNIATAi5ONUj8xL+G1/BGacm1YKkxzmMIKT6AGuL1gWH0v0YavH3V06LCxM7TflsMczBBGxfN
sBoyzc59OOkwzwzFw07aIK7EyuR3W5lyCj6sBRytyLXP0SlKPAbNjhKn4iS/HHYaU7RVvRiwGhBa
8zWDWZFh5eqjYnfbNcY3IolOXv0QPYrFEBX3NHvD2zEOleUNJ/0/5T3PO2sdeI/U9bfXydqGk3WK
oLW/eW3/6amchQ7EiUnjvfdxNO5yfag++u1hK65JyU7u18w5xB7Nu92ZYj/dcqCPnq42OrO/fOIE
efImFLmMvkwj1df5u2ugTU7H26Bwr5zL1Hw7GiorAgrrJaQdrzlqepwOLhIDAYj3+EaM32BvZ3S5
mp0iX5ZC4DbvxJ2w9DsW7Y12btwtxa8CxVH7qXl3el7bK9yPQ0Tj6Fr+xhFRDo7BpqROit2bNiEh
oruTsZvTt7ZQaF5ikZxBhoZY32O+6Mou+rD1CROVHdVoU1ZJqwvjQDx1hbOxRdkELlebd08nKUdl
Ivt9RTrmEGCJV1+r6T+OyfYZMIyQVIVI6Z0XL5y3gfzjNq4bkydxRSEqMV7dywLevGdQeGRifQYB
WMQ4S7KIxCMdV2OJ6S8brp58tYkAns6TftukEdLEyciA2WFQ5cPGccGAzDQF/GSAu0GG6/amJW4o
6kTzmBTGRaz8Bq8tI+PkLFRuzv6NmUvU8wHULRYo64XeZAt3epu6is0EnxdHD74jFqotAm7pNpB6
jZrR+Fgd5411a2bp5NqJhYmipQjdUaMgVM0HmTarhaQyCbFcjz5OFZfkOQ0nI5rp08xqOByPTxPz
167Z4u/2dwAO6QAyfYl1Vtc8sXEkZmZoJqMfTHp/id1s1HjJnud6Yb6XxAs6meIWlWNtMvrFZ9xO
gKut+0U/RTC74njDfsF+7SZB4pUccde5/2ppvHknMocQmU7CIuRsMRuk3+XQuix/PCVYyMm2NcSR
eXLyFCaimR9J9Ajgz8ETS+AdraBcg6Axvi6rWNUJVwX2NoGGC1fl0xTaZ3pMxCxFtHwojkeKLWm0
xDu83EUODVl/GUlrST2FCDc7TmVANFu5QVpnwNmYD1OnrJGOi7uHvkThhlTZhtpcpXuo8L/CFXrb
V08ZPtGQcK+zewMNPCOKJ9ZobdPWT1ZzNjtux2bcB/HekLhYul1CmmLr5N9J0OS2uDOdTTP0ScN/
c66b4IuKdTbaFr7usRaXdi7bN6pfmod5ijYNEWIKQD5V2w9TioD2oel9J0guKv9C8cO+yZms+rMt
2Jt19l4WBkJHxb+RVrOVkqO/V3SqnSiQ6XGlts4Nzhrzr/ebdVcU/fsLk4QmpNEmIpY+zJeNIYtz
ahnYhfY/fWocUtncRHPImKMPIoQvfYcoXdm1Zbk8/Y/D1Nn/eyzFnC8R7sRFrczKbgyfdqcPDdx/
GMxnIMkrkF6teh5vJFTm2VT7zVAjwe6knC/c543bqLboDTY37tOuuRVUQjoWgOys5Ji6lzgJRVvp
v0ljuGYkWA3n6WtTKrzCRYjDjfN2sF7nyBFmBqQ2FhOsFdYIjvYm0xEDCMnSxJ7HSeCoAm1+cbt2
y32HDBC+DRP/RF1YusUg4Xq3HDAUUBJwR+h+hGm84sLSPMRbzsNpG1B8VvO36VLHkvMQ8gjKleo2
xpSbutkZFy4YLal6Gn3tD53/SmFuwhKkqYd07UzvYOlflw/7ZTeHnTinWpZzwnomYFXuc0ClPCI/
UMfNFWNrdxVWYhSBXQMS09UKl54MwG5OIiQaykXalcWA9K1jw8T6kBGLPXx3UmYIMtKNgUPv79dG
1mJzrng79zcmNg2Dlvk0F3l/0TPEeTcz1jqHTHVDAouajQi4G9740Ya5R3gGKgZ24X3sTbkbGJJF
IOSVcW+wrZsltKHXNSqjBZiF5SnHifyNuwHO0zjxmpAoGRVVDsHQvKBILdgqpZ+IJkOr2V+jTOaR
8EfuM5oCgpwX13+bWR9hPWa4Nn6mBspMnlaCpKQZO3BDA39J+2Exi8p+2oX5h3EFaf/HTzx83g0I
SaQ0aA4AMKDl+6/+XjFuDrZZ1pQb2iZGu6Uhha30LX2M+WGb9ycAsCTZBU/M8UCKstHJyQDH7ytG
ysMMPzx7+5dDfjmNGLDxF0yyIurs6D8OYaL7P+cHcCD2CyxZDNnLaRjhpQF+mCcrRdCwg86iSmiQ
MzGhiL8haBkM5KMT7ms3fMCG+HlUSYBxjiX93KCkpbNOFEn5VBrPVF4T7QI0EygGg5lXFD80YCoW
85I9bML6wzUwmi9FAkYsHBbDvOlyLpw/qFZ7BKFkyqW8uc9x0c9thMFICBtsQ4nTnj5YW+BlLbzN
Ey8Pfvk7AwuutKNIpx5uCMQAFGoWSLLZNRWLNMK8gM7AV/esfPBwsamkBJGLWLOlSYTEIto8IFj8
R9OZNimqLlv4FxEhiIBfmXEuy5r8QpRVFiKizKC//jxpnx19457e3dUK75DDypUrQVpVFuEWUGXB
wzGDzUFqitQTpW5QBuQnuOSEHQ61cyJOqLI2jJcIp2//ooLwWZA90Y5qazPCzHcsOvssbXdT+/3i
TDfoRiF8In18FUdM3DUdhewjkiG/txBKqTssxJr1s/wvXurBQG4nLQb0ivJ2Ki1afJzLfFGyE5VH
Lz2FOAED5HDL3Du+D2nPxmXznOlK/wJE51w+8CtXnottdE6vZ3p8aOjgeojV7r7qmRKewQsG2hxv
e+BhNpv0jfS2nKvk1oxDimip9/SZ9nJmuc3PYndnaAkj2JCLyni0VPMpEFHxI8NjAA87n3ucdYd+
58hyWe1AqGQoVuLOafLlrmTPDJmTEZmcCGNhoRbGPPhoCGkfgS1EBQbpCiArKo0aPS5sB8eOa03a
jcoD7gn4wX9ySqJmbtKVmy1pW+GCAgi+tvKsUPzPPmUqytshAoU0o+K2TH6GYgKsG7+2cbqsZxrW
HEfWk4fTfy1XVEfJTSX7864S4PSezt0RCB6Ymx5CgHF4muwcslt4YjkVzDvl1CnYLXSxgQb/GYQH
rhvKPQ5oHKGKYXDO6ITjxyY+5DQ6/qWJpuT8m/6ZwqnffgPW0KdZrNE3BmgyHbgMjm5PneOZvTk5
HA5XCgQE9vyr3P787Tk6KNU5BcdCDgqv4SSBHo2Y1REghMTV2nPu5nCjuaSPRbfLaC1lYDnRMKN8
sGz0JEuBmM9jRiB2BegXbc80iHcQvAi7Thw2xYHhIKeKw8arACeMoyd2umg+TcwlRJelxMkdmbGY
3IFsVI5p5uk8GeASXe8OhOZQsaWac+VS0PzJvaI6zftKw6bcgtojwMVTMprQA+h6Wht5UVo4Aqwb
L4DUkL0+QpjaQp3nmI4cIxhhRBT7iHgWVktABTHMOnDAQDwljb/SrIRhfZ7L0/NvTbvkfHPJ2FtZ
cppiedcTWwfThjNEiUFiNHzEfg9twz58Qifl6hNjc3klAhebJQK1kK4i+QldZJEEK9UIbMnPwwlp
kIS9+P1Qsjl6lLFCt2DgmFehuoL0HqAMwcl7Ih/8rpibTuE9ZoS0vPFBGgykpZixq7yerD47yA7v
W1bJ8GLu+zPRlBzXR6gfH6A5VFp4LfFLiBDip2p02uHEcuxIZcBb4bUub/YaClsgR56pg+6UQ3JA
qlbizgn2AFsYIbmAWUIylpVBT0BuqKvzWFyMYLB/IPJHlQcvldd/sGBoNT6/E3idlAQ2nP0pm5a9
HP4dWX02cHmxrfwSu3kJBMgUX7LfEWM6zRx5a7z7DtiY+3Ema6Ny4YoKg+bsDohx4cAn5AqF22Dy
GncvHmnMCRKXVbLpu8He/Bh271Nut4+8EJXcYMrHi1cl7n7pHITGXHNrAZhlzpYKrH08ftSusa5d
WHh4KNmMY2oflvKcjzUEB7a6daahucjsTz4Il4Wwh4fxdjP7hYKxPVu9/s6Zr2lLEQodHF4diiHH
FN+/JWi0KYDYlr3Bm/FI4pk05yBf8fle8BnPL8BTiIlP+XiyS/6X/ZF1ZLgJvuL93ZRvbdAjgRnN
6czBSSTcgyP8dBokr45Fc6ExI1vmesExBWtjzwjdE0J1+UxIrBRMKVjucSM09dGvhnW+Oagxzqde
FlBqxb0R40BP47vl/NLxCzJ5CVBoIjii84pqC80KrAwdJbhKKio2rB+eUsGPDUSjEpYZbxVLgJ+0
WS7Fy1Cxp8MtSgmDijB1anZnyj3kcIOuOkTss54XWaPzSuAips6w84XsBw2cPB/3TntigrIehClE
rTyX00E5IYsf87Aj57AGE8ZKbZ+nRII9sYIwfGUFnN0egSJiHCWkuoPBRhXjefxIUDik7AjnwEsB
km/O+hMkkFQJXryLmii2ZSzbeHKrOYP9WB3F3lEp4G8evkEdZE8sxfWJkJ/l9QZ+fT08w1c9FOwd
i52XN70F0seITANlbLmIEpXlId5P9GTmuDi7CBlW5qBLTZu+0Ei4mc4PHRuuBXaJHJRN4YwXYbIx
fwUUN+ucj1nqXo8CQN3tVYdPhaKKTLbiaZH4UPk9r4TkQum0AXYpBCIL9mJCWpJBWSBZMmvD/AkC
Atnx1vklRXBuHyzwiiGfHHzMKtu4Fq/IlJJmLmsKcX+H3CBnWWykANLiBCt3DO4/iSQfQJvT3q/P
PkoWK+gHOZm78Tv1OnsnJprlPG5oSvJBQT8H779cin4kbjGbLQ4XCMAvv4lY5Ca0XvcvyI4ixYPw
hhM4Xg7MuLJ3MDvtjsI+cbmYeZSTeL/cfod6ZheOcbjbv/MJNrN7/tVOjtgzPMEMROLhgh/tNTju
9gLDSxhNx44PGEIh42/+Lkfl4UvDvzEzWSG54muO6fqTQROCg+HK7wITJGAvsO9I6f4YUMaVZoW5
ShIF0BuLDUaaRZzzYnBzMWXyGD+6u6WH1Eajmqsi61d6apRLiE4lhs8QN3MJsMdXEPXOJ16nwrzp
ABRTnp7wiTfVZnJ/tP3Z+T3duBPvv29ktdHZ/oUU/PSIuthEFl5CXBqpgtzmphCBYQHFbK95oy3S
OeRXX94Pdk+CxH8bar1M7YP4QUphXGdBIyQ/yl+5cszSASpBl4cuRl4yZi25eDQUfkhoQ9sHe4AC
GDcVK/+W+Hf7DfaWs3plFjD/WGe4MN8kO8UnBdgauYRyt/qVrO/StLP3fYSUzvHkRrLcEnPg2JYS
KLf8jkV6QQqTY7ze8TYrw8UhRWsBvdbbI8GSirlXHMuNnldfcuJpqC+h6ntQVR0Evp4eioY0OvvE
izwDIP+YBj8/mVgMeXGT4IXaBUmRlLIoavQe7ffP2Ojm0D7NFhRMdeHfkqL48IWYm4D7Bqqy17SI
OhgKFBI8JsjZg/Nz5ORKrMfLygUsPREpaHyJBOXuIEsYyEOV+DW5nKq73koIKlsi5al/fpkaHGb4
zrtF2fqO7X2BeoPhJeW3KSKRu/Rzgo2N5N+CF1E74+HqJdA9ga580p6nyoItPpZVJu17vVCcIaaZ
uHQtcORlR9sl0A759JTbxhhbbFYyk/KSBFrTNVki6ZHk3SXQ0YQN1EBzJ2sKT4vrop9BIrhjVo2X
ZAWFyr4hLi8rjBl6kyhB47jTjZivYLgympXwffIhDxm7KUbsWDrrCXsoZdXpvvE4706G8RSjKcEY
GSfPLSouD+6UfGpO6sFYaVxZ4iGfg3MUSJRaNd5LHo9gQfztYB91l/m4JD2iGYMMib1N2emTZLpc
p81DEv/I8i27dH9oKiVqHch36uARKtvhQI7xIn3dsIydJ5UHNoY0jvyNgIBjF4uog2A2gKUjj+aW
aPDR8w7Ur/LjRCj4eYCMQ9+73BR4z0/bj/r4mN8Iw0ZuHAx5+xwga+eBEEJ0lioPBbfxl4C/FJ+o
xYEa8P0pUD5W2IYVFiKRFDzmB5MMHVZG7e1VHOZtKesMJjHgV8gAmC7I2oqLJ4PkblIdB2rzdrgl
ouoOwS3JH3Xxipen1Ze8iqf0ps6YcruxiH3ys9XJRxwARlofSH2Ghj6KC7f3/g99rG/9hTqtfDbn
ntCEBF58FbxbhuI8nXoFmEAPOdnU3aPoSiNLHygfPZC65E/xNzdAstV/m0g8wiF9syIJXIpXujZc
g4P+klE2e4Jm4bCW6M9hyCXLwVGFQ8hGQioeAZLQ3fN0/geJ/2ncJbKFxuYqb7Q5u8lbznG6ShVg
IVJWEgchtEcp9fxBbgqGUwfPgh+PBXwFikO+uYDFjjmBqL5LgibswmpE5ijWoUGDl+NGgYwHWEPt
cU1K7ALWsBxADzZBxdtD5l3MpyvhkJHHpZGc6Qf8LATjSLkIU8L0iAaV8yNZuoECGdvHshnuhAtA
w6sDN5j82UCwSlyk/KPEI09ejFfMu4oe8xZsGx89dRjphfQ3fWM8rjjoMUwNJrnxgGDpW30DTXaM
7YfsuvxB7TFoCXiletzM/1ViBSqmd4TWhXXrrWWCSL4ECOKXOALtb9Lij854pLF/WwmhTzZb8rsR
GZTAJZKuIqEuOcMc0IVMXlQOuJZ0msEvn8tDNjPCJDj+ln3zx85AhWQcZItrKJELBFzkJA7iAaXw
9i6nXg61jP5CG5UoVaEnXbxX5fX+afWYTZeFR9cw3gx0AoLzM9IiX0qwXvCc+HRy7n+RGIueeaLx
Isvy+ASz5gKQINHmGVzWJIicTraMy0WQE4FA4yp17MFjFq8Zg/Mi1A/OMcE0Bp7pxeRkYFvoVuD/
JJ4So/k8iWySMPVq0erhkEQHzKg7ITBn4pgt/AH8HqZ2TMyCOSX+5bovxTUKs+ZEkxdcWFJYqXP0
s5okDjcl+akYuHQv60p27w4QCiQQIELK3wX/irGQnRgLkChwZurjE0BSasR7QFxCkEC+FGflQrMW
PKQUw/z81DdZdc4vKAaT4zEHgy+RHSbEEjlvKdSLnJuYK4rzrrqmiEoMLZmOxIJPs4KpZUTuP0RA
2CpU20DA5hKyNnOGqWFVAHdXIjooOJTK6v3LKxNgAT6XeMKgaiFSZIx8e+nfzNAqbWQsfawFMGzy
jTw31l1s5WilE5pC8KKv6Ep6jyzMAjgGbAYOfyXUCs5bx3m7IJEm8oM1cTXzQaM7KBdlfHB+SFaA
EzjdGmBH9LIYFhuAtCWCefnqhioakAIJwByPSLLNLOjNdFE83U5HQ+LIQ8EG6wFtnO9iFPhCgGeM
jgbvIVlBH4SIhAehXZGdk2jrcPe0Ga2dlx03a+oJewMiEelZ/YSX2EEK3pB84E5cIv1l+iolR5Xt
QpluDhgjSw2kUkE/E/C4nYnpSVcyKlEnGoU1w4MKcplj9JjygOhLDhx28Q/MSYCRyAnB7bLAeE0e
GtPBccIHoIqHlD4XR1LLARv6DyzJMXVVCLdei+iwkJ8e+ClQRxwYXXVPJAO8jxsPMlB545mO2Tm5
sGXJJ2Mmf6qBGjRe7xq26dCczOi+aq5t1C1tGx9xOALzo3MLi4t8HJ6MnkH+JA6TqAcsLwWTEFvB
LJYJWHFClxd0YEyVuh1eMnp5mYQNo16SrtZVlsjfgzpyijkghITc0tkExL3384hS0WaCBsnAhymk
u4IViEnhw6gwyvvrbKMcUgG6xCEAiRDuIDPDLRSPVeO0QX99UQxB7oiHFXsoeTKZ7kzyxGdXKknL
P5yKnj8cDQNPGQSGYIx/e0M4huY6RhthqkaR7poygOyZA9erQ8m5EXwUlHTBKDHSJRHNu67htkNa
Z0gUXwt2yj+tfUYwwnpSQ6KHbC+KeiIxyCRsOgekgVFhmIw08tVUD6iX0sZ3EBYJ3PVIpr5e56eD
utUYpfgUmdmwT/70bbws5gzQEYkn4h1JVwzJRUMBX0U3CD1XDihsKftApwhFDlkV+U/JcCx3QiJz
ccecCaSfRLeO9WM+a5AGU9ZB1hov73U4UXEVk7mAF7gN+RxONKA//k9ZVbQIMIhAocovmyL3RgQm
yZkZvygzJAlgnNjneUEU5Ngi6MjxjSGIy7gClE9RQShfxAcBKOLfq8XtG44ulF3a65FZp8VbKjIk
YdJ9JNP6JJICHeZTZJChhKYSMYMVoEaCkMMVpkkFklYz6ErjKxAO4m5UQL86wDZiRogBcWaiC+9C
FEr/hbwXTUIwwsWs4oBopYy54RJYdLhv8Q1SbkBLkFioLMllJZ7MUSe64ufEgINbkmEIUAbNG7K0
hFN9oALlUSpYSJPJ0+MADdNDig8W9Fg+UjCpeCkUbZH4SlkbdI9oR5jwUOgXwOYStSyhdJM/rePl
dSF0aiSkX85IfYtFFmODFyd0kpCUbnHih60EwDcEEARAyKFQUJiGjVtEplhNwF4deBJ2GhNmIWHx
NQwN4b8HNAhVP9leI8FWxvDy6TICcL4ASpApedLEdn/LvT0VbcjE/AvOAttH9PFt8FhS6hKRwbOP
fqWDniLxn3DdKSjxJGOx9mguClAN/zpmdfghkRAlvzlw975kQeIZID/QrjY7o3SWbmGk4dAEKeRm
cEdqnlnkw+TzePHZJ+Us0og+GDPLHjVKmmjRjFQXNS3S8sc6y4LLohIj0HLrCWfVeslWJ3j++YpP
5vYzR2aBvMA7mrpusoJfMKNcgMtDbDC6se0bEyzXmI1AYtAVDKrFGJlAaMRjePoDuk/5UgKUmu0/
QQa48lwxnLQnoD8T20tHDK8I+x46AnI0DRAG7tSCbjZ5HeBWTmHQ68BKqHFyfdhMP902OKEDC+9C
OeT0GCynOFF6CyEZTtfCr2yQm5E6neR5Z26T4OTFQQ6txLAiZ/kv6zj5HQiiuIkSa53TASdWSd9k
OJPpFt0fImMUN7Da+UJ9uYYYgKcDEsFRg8dCGQvgG/yGEsv0iQMyPIDQ60Q82oRS9CSAAvkSfDPl
hWPGihk0sYlYK21p/DsqNo9DjmQYlE9M1MntQpN+PzGZPAIWFY2uju+9fjT8BR4nfKwYZBHqbkzp
j6tKkZ5g41mUIjw8u8eMN6FliwyAvP+7CkkF/2UuLJhHo5Soh8i6MRARKgxqJs2nxGj4Ybws6m4I
8MkZIomcEUGC7MuSJPx/4FZ6MUbe9FOqHqSTTOnDzokeKvsLrI9ImWiuSlgi1xx5O646vYJ0qMgc
Q4EHde6BsF0Gt3xXP3UKPgj83b/pncRiZcGIljZ2g3opI0VCHD3mVSwKiYlEixFERpTLLLcI889n
T6W1kC3JjjIXEE1ZtlkyRTljYo+eaQHumGg/bLfCpkfbjciAtjfZVo6HeH7pdMOOc1BilCHk68Zh
4kVTT/ui6Y5iI615FSVeSaSkzkE7ZYD0G7kaPT1PzTk6exxKApwH3sJcycGWt9EiayfKumQMczq+
MRPyzyX1oNAuj00XMY1mK04RTW3LmHnLJ1xjJhwUxsjTf/khzDZJn+S5xftJCTsJgGA2SRAvLJrb
0epGpIrRfmjYqeFwuHGS5AvorKcniUPKusjoccBYdsngqRu0YDiEqxuuiDeWwGY35lDpOB6RAbYY
y0IxAeyYcfMLzLSkgcBQFObYW5gKsK8CShw9EH+6RSjMoSgp15DTx/oD/5rkyNshPOLXgREAPkEZ
z260W8uxoTEevGZDO/IXkC5531JuCPgEQIag92ChlLSQn3uIV5ELCQ69if1N6WB8BWyhDnFZb+Vn
pXYAdvAGZvAhZmZf28vS3ifbx2e6Gjn8pxrunkk385rJeJnUwVn6pGNjtRfrSL8D7YYCeGHs5+JN
n6j6GgI1R5SGFyk/rNcnZwfItL05+ibmNchpHc6JcDLoUGTUW8SzLKUSpzjbFqzVFwU1+0jItJeW
LoFmzgAq/DUlX8Kd7dnl3xMH+wrmISUF3KEFbwMwS9JydisExOXVJEIzt7AfAprR9WhTgmrWhIYU
fZzjFkbFkuhuGTAyZv4jJQgJ1y1p6tteD0fgUz/HgUlAkgf6hh/wzkylXxLcpN6u+y1eZfEAcVjI
0zqZ7SRgHoe7/zYJK/aw+a8x2YpAy6w4pfq3ncRI9FiBVVMQXgsQh4YBJ5StCxJWRUBB5H/d8+ea
+cP2OoLjCGQM4kBARdLd2FvedsYyYt9kUfholpWpIsFODSPq2dyUHRnpjWZWaeKiBZ2USYoZOXTP
Y2cfFQfBv91RTtDRxDhlGM5tD0qE4V1i78J0cPhAWke7cMNrfMjmS2i+5frbU5+nJsZ55q+6tyVP
XMLTFUhe9SlIwjtCs4mvuy3Zc/pb5mJY5Xcqmpmcs+fWJ/Zuy0Z2pO6su5Qd7WhbUFShjdrfSZWC
1SuXKFtSlguu88fqYv/E/vAy8ZjkGLCtUiKUYosMBue5+EpRYI2krCWrueU1YMP41RwZEtgN1Kul
tkVV6EkbNFeg/dmbst3BIiDgRyEG8uS3+FYWY7Nlkaj+kIW8o7fJJaThC0gx2skLL7cT/vWO6A6O
C9RTbKMasr8sZ/YmlxFmCV/Dao0oapMzbzk0rCPqmZqnQd2m+0wyXqSsIi7cmuk6Yv1QriTdOuQo
w4p5nXp0LAvH8eQy0xJhR8lUJBw796zkjgPA5d6yYJgLRJMFSjlu8V7j3Jb7f7ig49OEsX8kw8o4
8NgFsfA4UY4pNBoyyGwJPgMdCYkfIRaAILFPMb6YRMjZ0QkreyUtjlT6+RMkpqhLmd4P+8r9cDll
t+BIEnbfoJoFpmhEDQ9zed0KVwC4PYqAUrHuZxcC1650aDulV3In2rfU0K7sOeYjiJ6W/UMwHerP
oKsEPvxrMIa3JEixDHwabkjYMlvCf2JGwNsUIOZjmGHZqNvm9D/cgt1W5DZhNc+29GizPs8zT2gn
UBeGg08kU7ApzPN8GRCXyLsHx+M17BwV+CRZyq7tdrINQCx+zgsMjMJKgm1DxyvfIRkVGW4Cjs3H
GRu0M7d8Mh93FN+03eUI2OfkEeLaRUqeJ5A5FtYmODaJvcHAydHI2VRJOk1/L+E6S08EyiNf/O1a
eBVAWnRp4grjxUbfCcWNCsSDlZV7cvF3HEsW82FzeWgUd7lGj4gwG9d0/TieXsV07XZimeRYgeos
t3HEGslqc1mxxXBuhKPAk/PGtBQwQnglYqx0bVNgAWqcc434OxzDLpJvk5IG2lDHPDiiR0qitwSe
DLZHDkLpoCqGLd7yDQq/NDK94xYDLV+PgNOqe43w9fgfenplMiUIOhsvP3w+YHqOYn1uS9SSJ6IO
z4NVBy7fhDwzD56H3KTwwP4ut9gk/oaPl+1DzWfOyTzin0Qx9QrND7SQH0SRwW0OskEdOOlHyjdI
/vyyFb7WBMKRPKUAk50dbPCNKK/6+fJ4mTdCERB/lnsAnZxwntG7zvGvT4uxy/fMKLCldMvqD3M8
NHd6jjlASICnwoMFKc72I/gHr2932+T5PuII8udFezBDzYjEukzhqhy3SJPxeSSsUHOk9CBfLrZL
roIcVEISphnyZmkg27c9+WtmwHK92fkIqw9qTCeC6jws/6RHTSm6SIj4tEqI7JFCs1rspJkbdx7z
WRHWUS1/RPM6tFIqB2cxFH3nqcOis3aor8QIEgzOhWtCBkrufg4Id7vJkg+/pD4Id5X6lhJmBI2Z
XQFRUXCjQQLOLRnBB3/GQWeuJ4qejV2wGAkCj24HmIRYNz3niCt1Pg+B8CzKHB2CHrCg4Kd/9JT5
mGnGQF6mVctfgOOUiNBQYKWUj5JDIsIs/AhkruMNAPA8n07ddG9tTFiUYIwoA6eoGg2qQ0v6wyZg
nqcXLPLJHYNGroYPViheoJZpUN8CXhiY4+WzmUg1vaqKzD2ng30EnHJQefK17jVY+elBIVaE2vkt
jdYm4c63UONEdktjkDlAsu70gM4wwUCDCA4Xo7/+fYpuJ2EWvfDlG3IDMG45ybz/x9SP/y5jV0Gr
/o2kI5uNwxiSKT3exnuLIHay50gd+vuMeaqwCRjOm5IxGAmzSLmb9zcRxmfa8pA51VqJRaSg3jNr
A8Hs+3f1m1IB3fRBxtSnNNB68oc0vPyiD/9H47EGfgySsAT7SMIWlRruLGzn0j7TH7Qr4ITfZs9H
aogO0bnbFgsmdicEikjHIUMP8+IPjByGjua3e3U35E5Pmx4dS4xNWTyIRAF2gRNilMuUE3gI33uX
OWnG35MLHvORp11KY+UrT8P/IThIOyYgL+yh5VB5EL1heZv964T1rSMdukFl97SFQOVMloOyHJBv
+r1US+1OxaGEfD6ege3G0jR8TV2opcNu+jE59OhbxInPbPGrl1syd61qwnTknL80wDlKVLeg/+aj
H8TKd66BzEermGF493U4IGpAc/FI95tPBOdHsyHz49Knybk1XPoAGmr66MsnLo3RTy4l2Mqy5V3W
dFCbjFbTKETyFlQjp7O75SSry4JKKqn4nDlrVTfvc7vqmR5Fg4UyR1e0jWVUV6aF2bBV1yXE/olT
z++tr0FeQwFw9AYhmliKYNtymSKHFr1h32qfNSiaWQFao9GKDeT9NV0XUZ3T4ZCR+4Mmq/EyBXPS
AejY8jR54QeYLxAZf+Dvfyk1hIWcj27R5kx0pYArXO8eyboZKzaKXwF27m4Kr3CTDW5W00CYfo9/
yHRR9ISmqixQYNSXZ5IaUhc0IKgXV+F10ZDOmIixAT9YS7rfkjQChh48NFJN8ptlzkm8eAycQrp3
4pnr64KGAD71tDDo4aKl1KStUAU2htCjOWxQBQrBYGaES0SEgGd/4worKywAxg1kxLTVrdVzlfj9
nD/NZt2r/JyMjw5vmn8/hTdsFYJnguxwjcsHlxOFy5aWFEQXUa5NHUaqp26dRQUNU3CVaI2mKQcb
5z6Sf3AMSovUoX1l4l0j5iHGARMRBYlrU3LfFiT8iNFoSxsrR7KiUytXVkCZMw0PxWhpEObaQaas
sSeqU+/P9GZ8NAXwMCM5IPYAR1Yuo8ikzYJK+YUDQ9FcEifO6X5Uwo5Mw9PYfjwlpsExkX6Z80qY
WgbkUuOam4xgPjISPv5jQxVPdjoJkBeQdq4F5F5IQxQL/xAXoVeJt47qh42IMRIpVEUY7P1ek2Qh
ycTYZN2JTbfJofDEGKPU67+RM3wSHVSa5ZlNcNdF1GN0NEXx/r7nPTCFFTNP+IrrNOKalqmDdiZK
EGgestIVShGMktRnOgK0FjX+AomI0d1+QKZKwdg4wvdvkWugjMjhA/3qKPHn8vscctVTvZKP0Wei
gDrLrh6TyqABicoCUownqUtSopmIpgOjjGgnV8hMoJGIcir1thduDxIVsxLzjJn6m0INOajosjw6
J8HE4JZHTvXFRbvvIXK/acyGQJ8LBSvGG8Dd4veL6qt9Kj7wcmh/caF6xMxREfiFsPV1/drfaCIP
rb8RumAEDZId4S2QPFdkBzlPN21WVK5IZEyngZ6DrWUry3K4xs2CGgzTIBnrKOtkcX/piv7DnTDg
j7u/EYU/ZqKhrTJFfjDT/fwMmShLRTew7rsg106hNracgm698RgyXcV4YNVA/22WMZ/DEEk3upgG
BFb7Rn6aaZSdUw0osmVTp9fISm+7/nzIhiihS/b6PbG+quEn57y18W+O3muLXkJ3Whsx643LKbWP
C1vTfw1Jb3cGFtxc1GeE5O98NPSG9tWMd/2J/jGAH3PW9uuzERUWwj/oVA2RQl+8/pJh3y7hBfav
ev4qYLyevrPr6238cn7Me+v9or7FzAC8VAPdP3DpM34GYgdoDa0osgkcvZiRLkrYn2iTH74UY23c
Z23xXXCatJRKdfp1o+0kQdRLrd3mhG7deF2OPwYdZXjztU22w4QRqOxKqzXelfCjmhROyUCW5LuI
X69M8zZzaM8aM/bg85zQq27izb36LDNGVE5Qc6NJ8LY0zOhehQM6wLNWSzDuhnt6wBoYUX+6fxin
ba29JzXdWPnffXzMGnKKGI3Jx+Akk22rU6ikOVCn0+dGY4SCEkKXRPX5MksW3XRzYqB9D9k9RR4j
Lhb4ttOf2f0p2YtBWDzsMgQeLqjFJzlh0fuoPxjnsQ+pK3/gF4vBqe7ECE3vMKu0QET/RccvjPHq
j5oBxfDHed5rESQPSMDM3ustBI/GP3fr+6J+jdqXEXSLO7L3t5wIkb7zu6sMkFHMnVGGo6xDrQ9W
NcoSCcvTjJapFWhleC68Vl9dR9vpeXeqXrt2pbXrlt5UBv92LynyIIqOvUWesjNhNyt/Xc/t7Zgu
WQZNS29jQyfVyXDjB1PFipYI0/CnSGY8KijXE07YYO50gh9a8X7je+ef8wcjoMcMdA5K7VfFsdyQ
NxmwIdkZZbHk+2x8ZrS+TzHAWkqoQ437MX6xIF1M+zJsje0kpslvWTGNvPi9MXcCsiu9Lw29p+ar
oSK+MLueMrfsXlUTcXNiYW7iSFuN1F/rARI48XskXs38r7Riu2ZWRFw7/ei9xDrUk4Nhfj+IqCen
j2yYjcab4qOkear+S0yCfp0W0/j3PM78KRJT1Ri19kV62aqFabfVV63cUVTlqS2IVQBi5zuUAZ4u
tX4m45ca/zhaVmXzZYxKVKhQDlRW6I8qa5qsRysm0jMxIedAqR29RCW+g4lx5+tfGgc9INb5vaCj
NnuvqMXhE5x27CbtrEY7oJyX7nUCEYAoLP/tmNZVHdTHsnw0Tjy9uUFOmMQYnmprMeFYxx/eT6tr
+XvaDu137ycxPsDcNIZ/L7/y29rAoj0WShJpKL+/ni5zbRoV2Wa4816Tk2MZs6SOitPMLP6GMbiX
eXNalOyUhxUkF+XwuKOO2NJQXH2kqDVfvU3C3FtmLhMCpov7CbFS3bcwdnfEIa32RcE8xZOF1cDw
ZkSMFuZ4ZzRVPrLxh4EVu7e0Z9KG+2DuOtH/MKk4bKlvniEbVvvpsL2bjBZN6Znlf/MClpBOwFYZ
SKC/tX10Vz9NCDyX+KewfnByBlqaOaHgTSlwCK/66a8vYeud8IiiQtvDjcw0t9ct0jETK4X7wkDl
U6JcNqfcx3psl8g4aHeY6D284/qrwbIO43VDDtR0BAybhpFKeolCJCKZ+eek5FvmcsTNets3qOdb
4a2DGU80px/T21q7rrvibOdmaNx2J/r6H+OdSv+z/mLWb0YdPe77TP+NyXYu17nWz7rzTtd6+z6x
HFNfFwxh7ZY6PqvMYaXQDXr/KhFFrhESxdsWGqCCCrkJZ1soqaeNaa1tYO+SYWntl9GuL4inMAFx
eLxbxuZ02Y0YoUnBoiTPy3dqtjY0v6g/Wi7XdKckX51Bx+SF9sbu9TR6mSJ2q5+YIEtONL39NV3l
tNkiSb4v/U/WMhmra3wTmc6bdfIMZq0qOgQfA6EFwIh2umhM2LLojWsa026NHU7oonOcrok7Ku6u
iuj4g8nK0zjmltDRl79Y0ymKrCMmLTMa5Eo9uoGS2f+1KH5kO9X6qtUC43eo0ewcUQnBvOv5GvnV
8T2qThQ9dHoKUmC2oXRvLR5BvIKyrM/fxf27jt8s6CbKphlFRbw6Zx9W/ck5fWza8742weD92zS4
WKs6XWBvYu2oPJZXVJuKnwknoTWjGqEd6/t0X3fqri2ja/NNV4jeOnlFIyLgS0NiVE32yen3hrh5
P524D5SYiFysZteRyY2ZlXRdf3TZTLnOjf6VsSk1ulo3OtI4Pmftqy2Xk+Knu7jqPTTr7wcjxSvM
+bWCocsjpGgPJtnNv5lAyT3Y0IW5hCNnBKlntJ40B0YBjzaGDtfHQteAE5zlX8N51t84SWPme2DS
JtMJEutksQxiufvWAwtk4jeQFJi+jtnkBMZyvbhTJlBnTSLkXPkcpVo0NAgb8zFNjPe1gfW+1v59
CvGpOijpeZEtcgmZR0wBzEn0dAtTGBiv1ujdfFMepjdo6yxWHfZsgnIsfq9TYdxD6TJ39+QH2CFH
hpQbqMZujSzOZVuPKnuoxv5JxBtbem4ZfhBjzlP0UYhpHtCdTkAWL5YOMEODReYPKGyevPbxqlKx
jO7ZVql/1EntTXJPRcv1htrMbYrH8vVi2dTobTEVvGlwHI8VjJPLTGNqfMqY5DvcD2jPeN4R6kij
oXF+esZet/V6rDAqDxYpgcsF8djx6CsDNpksb0gRpoSoChwhwy3bz1q6kG/NbiSKE5CDxueQwchZ
dEaI7fQ50BagcAQLNcjAzHW0R6zDVXk9MV/NiRFkuP15YxrZTB7OeqwM8M2K4ehhjtBc6SWjX4NK
NRN86knYHNMibPLZdHINy4q0l8tflJwec3camNpzfThdFtuZ+TYgUEjed19fJ72rJ+9s/Oms2ZMR
NrzJ3SglprkX+5gSzfns5GMeKmldU6W5DSYUIpIx0mmKTs4+QTSkejsnF0fttyeUgEh9MuNojtYV
dbgTQCUzvrUeasRo5G6688P5+fgZZtniMVNQVDmtks1l1S6uq2J1X9wXfeQ43mmuofFUzYblsLyt
Ly+Xl/NL+or4y+byZm7MzQRhFNH9yOcIAixO/Yt12j0Iopllx3AhSLUQQTlW9LvChqF9hKYW1bkM
zshkipGnFd7oORO7eRtHCHfNrdVlmayRNFkXy4pfzVKfX2fFbAgu4WneRyJN0fOE7eK8Oq9KUXpA
TGqYJdFoDDzdbLu7ndHaz5ATNid1bqjKpU4Z299XtEJJEumGQSoVojBKRFMskdclPrtWgDp3QaUF
50s4pa8vC3OEelARUYO4CcqJ1y6m8E/U4MHRmAbqxE8ffgm5HK7Rl2hZ33ft5v6afMYf1mE44kpy
ECsq5ZTleJl0na3BYuY6v4qZEVphH8nLsMj8uqwuz5c5rf69zDCLqUFoURFWc3pmlkX2eblffQUs
Ur8pLk9QRmk9G+HUi+UFcvh1rU/X6WjzUDZWffIGJhflVnivLt4wbp2N2jNj280rN05chBeICm70
z+7vP80fIdJTWoYLPhaVbfNv+vf4zr7yr9Hu/jp+iw81uxKzK9el7Em21ubN8jIz5kZohJf/v0ax
6hfm7LKq2ZVyUea+Wvs5ZEOWaApEBJ7ht3ffpBVkpiLIwHhUqLfQSbnIn9rpbTKsz4/EV9uJRxw2
qLWnxB9xN7UNlTlbZu0l3FC1SMPJBfWJ07ytxqFyhphruI/zLDGj22Awvn5ZKo2rVthYiNbDw7tN
l0m6GWU8CvyMyef58WM21IhysCy27nZO366wCZXYG1QyrclqBKHZ/LyScrf5Ij11L7f7eaXfrW1z
IaatxscuQzdicJRG3Y81uEYM6Gim8AKvWnQpwP9qt6o32NxOJWGv7u17T36dnafLaQU954pJmdKS
OMLKaPku6aAS6h/dfaub7zUHu9jpXRkVN3yGOTesY9LvDDMwCsNY6H1yOBnJxatHxmtRFcrv/0g6
s6XEtSgMP1GqMg+3ZGASUAQUb1KimImEzNPTn2/3qeLYfdRWCNl7r/Wvf0j3lM+pMsnvobWOwpB5
TTySIWloZC+3NMFyIX0WiUmmed2Z2+SJXlQ6Fuq39dg5eEhgDgIMyAC+3MTtXi9eQHkLgAHA0eRV
lZZ9tnsYu1AJJFwFbD8Z1jEkTKwS+rVFtiZGdP1Os6/mSGzAsscnC969GgCvDAP13yJrvQdzasul
6OFUYECMlT+bMW24Lk5jwrXSgT7PU2ERfqrvFtMAzFYGT/55knLJ1Ay0sRI+7BNmjvUiPDwsb8Sc
JnYHbmLGpnrAyZKh1iz9JttyadLKs7BakbxpWnKiP1Ga0FwQuefMvo1KVvLID38MgWq/KNkJxiTU
7+cqVW8ykYCcQhiB6Os0vNbmznCuj/RQquek3xmwvQlM0Em89+HXwRLHClZbsJOWojVwwcHB6aOn
q9I2PH3n4TvJKoVcT3xTAni9UY6WehBQAFemnGj13tpw22HhCTFgrw8rM1o/wqDLV7a6LHGQxoQI
kuH0rtcprLu8P44lncFrRzEwe08VcMNGxXRJgaIBuqv47eGsouJd4lhOy97N56/8eQccehh+OW1n
jDRQeyrH2nnrxl08cG2WMliPZNwb/RSN5xHjf5M4x+fSYm8p1yNx5cpeqq5tuLQhADfXUiPEdJMk
u6jCcfe7kw96+F4bd/EMU9AIVGpQaLCwM2+T82pg+xJH9iKWvhTlMuT3qrkZ8EeZMTWnOCSBbQ8y
2DhsqDt1uKbZITE/sulkPy52/CbJ+9S42+VFb24y773dHlPVK6XNyCDI/Bntm4lrHOF6sE9gL/Jy
HschOmX1X/r4HuWg6l9GfFPmdyPaVta2tOHmaKdC3svh3h6IsD0WoMwY6T4+snLfOe9NzjyJUsYY
tjYJsDPH8HHK/0wxbYmP1rQvw4NcQPotfgdGvdUxbWluN1X0rmIRwMfoz0FHVL0MeJow7KxfVf0t
hQ7YBo60y8P9zNYMolZsI9zygBgTMDRNudCyj5jUX4bqksW7AmuqyMv0rUNQibq16g+1ODIzbYv1
o4sWcvzTpxDO8mPaY8riXCZAgEjfazC5lG12bptt1h3y4mj2Jz5nY5CHrX0xiwrtqjGTMrExLz+U
/kJPNLKujddZP/TEDWdbB8G7/vIMX2BaOkV3kJsC6XI6vBlaAV7fK5iWkv6jA7kmHRJZUU0+fyUO
t9SJKLBxg6G7axp7MRTMrKIXk1WZOl96SR35pDEGZ4ZloUinAt+//hBNpyH7GUtmjfxnRqyf4W6g
UO5sgAkCAxpeb36YlN/M/nZsbMMPmbRu27+8f5vbe4u1v0y78G3h9KjBDL45eCdoR6N+SZipJ28x
I03tSyo8W/2I01NRvcf60il++uRDdTCDL6jan3vHflc7X8I23744AhLpfqXhR3eoXp9nLpLo1mpG
GUZ/kSiIB4yM5wYP7le1hj0/uiaX95pQxNw7wCBYsxkwo2fDQsNUCcRI2k4wnadlbyzZZZLBr6Zl
Azc8CYhS4TsTjKYk8F5/sH0t9GpEA6i46a7FEHIFOA5mx6CuFOglt4urIUPDZwURju3zD/khDfwn
ecHjSTYLA2F70fDJu0FsJbsZuqXMHcDWsazG8oZnK2JVxcSRf0boQbVImMzesKWmSHzeR3mR0c8R
kTmIL0T8E2xQvvRhseagM0E3IfUMYsbIXJEkRpngtdJ/KD5+oqQsajL7p+sgHpEDrQqayktQrdHP
oJcvvBR3zoc3VF5NJAbKZ3jp9IWQ/CEpQd1jiMGQG8d95I9oLrHWY/cG42OkSfuFX3i5wPYcv/v/
I+TBpFSKXgQpVwAmC+/1KyN9Him+OaloXZ4Qoj4IN+CnWUCsf/mn8y3d1dP0C7Qj3aff6fdBysZv
DUPnon0lLz/WF3dFBJ6NgJKrXC94CjwpnlqCETEe3+LGBmgRoaDMYGdyz/6FfzKJBUz8DU/qVb3W
N5H4VH6ARoQvKvQO/TS9qr+xyFwgh+EGgsgz4+P0K93jP867eS+/a1/Fa7/Gie+lPAltgYgR1rDL
yY9WIDLQBR9cQ3zhQIwRQx0VArJIShee0sJ7S5iNcM9At5F+nvgYqW5+nFFzCGEN0WP7YSlSn7It
jt54eYvkt2jbkP0tkhYBlB+v3Tfj0BPA/CuG01DMo5XgOEdbYYckZkPQLSBjk3HkjkyX+Ay5sQTN
bWjURIANsbo4PSLwOIv7Ewjl1hCEPmORP9/wpBDpCmewUfoU+7XHMZ/NiKxfwnlE4q8ICghf83N8
qAlZENmxyH2D6qyRoYHqhNjk+QazDY4FNvnCDt+8mq/WkTOZW4BHdK9v7Gw3QTB54wNkGebm3BZi
yHXn18JO1EVqpnYb7mzyz39BHyLzb7pXX6KBvRMtQnQ7kR2Aipj1sNhuw3k4O7i3Vzj4Q1njZUFm
/reCQDO1m4VM4Mu44e9yaJC23PiXzy+LxOXpTKJUIOIMsAYvFgMvw/igu/uAr3aD9seQxL5G9+TO
/cMDFL3592BJMVFwEYiwsgB6WWVPWiVWGV+gT4XAcoPXBAqrXyk96P6YylNM8WC1T+fmDt/6vSOp
t3ljVEbaM3EoX2L48CWfcYgnPVl7GY7NsWTtbut3/PDP+p1/h2F9exjfp71+hiA17McTiWLYgZFt
1Z5mwjZ0khPTa7YVr8lYJV/KB1eYfrS9UfzUhHbkgoSQUlfBFkStDO2M1WowCfjtZRAIQVuowJ54
Bf++Z+pX8uCCM5B3pcM6xMYLjgQfb+w0vH/81FAk4Khcgd5LSjYQj/bdZAAAO5jDB3iMV595Dmko
jp+PqxqrlHJl1Et7YC8KnDTQHb9B8TYEfDRQGFa+GrkW1BWiI4nLxAGzPUUMsklKhRyoL57wDUFd
xFsMguZTB0sogp5uCZk79GQlmFJPfgYWNavOxiUStMi+agD3+IGKyAxPG4+pH0VC2axiww8nPzV8
BlZpHoz2KnjanqV6BeYD1Oe1y+CRc6NuPBWESwwF3Nb0+3bXI1KIgkFdAuJnKIyiwC58xQGppxh/
cYxjX5206i1Ew6e+aeUpwYE02mXtUc8YeR0MZzcSpT68V6ToYQGCU72zk+33SXoZ7UNhnbXplXDC
6GKmG0l5GWAOwfabVzq84WwzKJtEWSbM2hof8gNpiHxMZreBZPCTAMD9Reyr35QvlI7Oj4aO6rMm
IcdadV/kVJGBwO1GKczwloEua5xyn0Kfs4PEIo4P3tMGwzD8JphYDJTLAWjykPpP3cufAeCZxPtS
uwXkm1RkLZFEzBatHIVoiqH15KVPD+ZLxyEjE4OI67xXQUhnlrKCTcNtQ6SGKJeYHYMxApZ9CVLO
F0uVYGzWPe+0+HO+kSm256xgj1avClM2kQlsvoqIF0oJUrxELnW0U18fH0zKX0yhpkSI4xyjXUv2
9z/1JJoqNMFrpFFYz5DRuTXRAgnumg2Vj+Hdh4ifhjPOZy10QhCnz0h5iP77l11i7fFoEQnV65bd
wNpDsT/ybNgPMF6Dt0MMDKUniUtkS9epW6H4+WDx/3vC2lE5Ak++KF/zPv6b34xd8kJzuQNxflyA
PWiaQI3KvwG2SLs0Z7/pbqlzjtrbAxRTKaGwmJ+9lbIaPx09Xlj810o4zkzvw/xFUW/ody08K+XV
KA+yAv+AaXf4zs09kVuGeyEk8c631eDRkj4r5sG9E+BDZ4B94GtJudKtNHwM20CzmXJ5hsiw8zvu
+Wmp6CsmWxMIh77Wle2UbsP2oKNHwRVrXFa4hurrbFjl6paqKVV9vjmLNyV9GqxntBXJb4wGYdg9
S7CETYWTFJjPBBjj1zPDjVWpr2j/snIpU15jRaUt1eeyRsMZHlg+drlvvlPlFVaIYa8bBszEj8kr
lXteEXSZB7ZfCMYLfwAzwr0rX4npfu2PaVDiDKmSx7oMda5qwEB80pbJY91hoCMibkn3CKLRz6tA
wh8h89hkNdBQ0PfYjzGbzNYmhgbKmtbLYoYOuwPKeg5SD01oN+aBBf/AzhnHVtRtaXqQdLX2zbRz
mBZpiDn1YtV0FKjQCIwmck2wJaV+c8wfTbs/ZWoTB4fPpYr6q1/O0uHhcDPVJ96w9vHSFB90bnmy
e7C5DtJHbN8mdfPgRshYBEnEmf6MXLXWfEtq4L/YzLFT9TnTrUk7EFVuwWfPbEgqf0vF+p0z2qlI
mqF89HHvOgrnX1hEwTh1uIfLU+1nTnLVH3r9Gmeh+dsZLH3TEsVl0+91uSKFa5BxWauGbG0ntvQ6
ZyRxt7u22ESpT3XW/Mi/VFoQVdQrbc0NbqsqYmZtT3M8SV2b8MEuiGk5VFjuJhJnAAu4vcCwMK8O
0Qu1VpN6auorIVxJNhN+KIcTZSJbBpMEzqFeW5HZlt44hnrOGyWo7UBR/HaGGxGY4Yo9h50eyhcb
G5U3FTzbRwaRTIEZuOhh7oXc2a5TuxMO0/j60EVTAXAUcyDzu+x/kd0SPuBQoNNXTkfQgz4UDEKV
sxAu4hdFSkRdwk/GWQRUBOear7QkkxH13fjOnZghcd7VigglY9ZCYZK8lbZQMjLvMz7Aw/nT0de0
AZxaZMy8M8rgSII2dR12/COK/5YfyvM65wSjMa2IOZdf6FJOMQ6cvAzGkiUkF+PTE57yDLY21SX6
nnA1EEnqixrbDZKDyUF9YftnnAWPAJw5+1ZJ0oOWxAPXgWmhv0Fwggs247TCd0AQ+gvfFEK5ZQJX
ye98/IpyFt986on6pP7Fv9V++qbqvEByeRDQzPeYf/KlQyI2n5im/xjkcUOzVDGygDiN8Mg+IZnC
Q1C7Ifb8qKBc58uRSMNq131R2fo35AFQXdFBIypHHoMEqP+V2F/zLyV8e3QrJw9YCyHMwSkYLA88
QXOWmbyRUM1h78k5X3DWLvvnQX7+1u0GyhgcriF8h/XWtS9xs24eKx1TIw3W6C5L13n23jxfHXLL
hg8ToDd57otwE5cnbF/7MUj1o2R9V/UNIsvsxYmn4O2BQx4J3vDRlDXXr6XXaI5Gxa6wrbDvT9Vf
W+8WD+UeFq+DvZ+UjRF9d/FpuESkl84vMCLhNJJZlP5WRyOwPuNf+GeAmiAZ4rIP9aIBMiu5c3yO
eRTYTHAd3hoMyGgDcHiF5YBhnuLBC4owEpmgI/JrRVqrTHAxfp6TOGe58qYIzMrv4rxS1xxHbD50
06QUsra4mTmMiAcsPjjSOXdZhf0HiXYcJvz/R9b76Y35O8eW+puKCLH+Y0Y2+UxoRbjtmOriAY6l
d8QMeKGwkVyMlwkqmMYoxGUDVHGxg7nDjAD+LCsSBtjzRWVq0PsUZNzv0MqJNH3QEYcMQVy674TD
PV1KBVIkqmMJy2XQ7JHATdR95q6pgrH1YQ9o6IzVpdGs2ZrZf6kLDQC8mRzDk07RW8mfA6mYzkXW
9gkqvIVMHGf62cIyf27kfq0YGxvZvrN9JsshXFX9m6UvGehRKfJbS1wvU5iyomulsZMJyWHgwyD6
h3qYljTB6yz0dSKgoeVi8/dnncmb5B1XgWO47m5MzsXk5iDwO5PIcOZL79ASnhjdfLZgyThiAw/h
kmh5FoHh+N38wbnhvB8hqcSs9Q0/zgYq/XO+VClgM1TezIOKmej7C/7xWCdyw32CwCcEFBxStBSk
UjKnZjCLSRqdBjN50Wbz9LSvLogvPU5EWNoyDoay9M7zMvgElxVK42F+k87Km/2ePj6b7OZMR2Wk
C+6ujMfDHlr0Novpw9p901/nx05PX6PwEqbb2lia0soZfuHjqMo2hFU2HxN8rRBAk/hkLCNAZnwR
ETducvsFoAOchKRXo/TI/qIMYAcENuHMYb+l0gOwKLgZ6PrJsoGPhrGPji/AdDExOEncx2/5O/4q
p+K1OzrM0/AgZk97iluwuaBo1vHDcRbaT4FW5C/GR4HdjaaMIvEE8YiGQbuhBGfnB/pFxktADKNe
GL4sEPzbXmlYALMViz6Ts5UzSPuSD0oKRdmzkIB/2rj+YXqQejzoeSj4wC2uMC/0q3QEEhP8bmiN
fgXznqRdmBMfQC7tjXtd10ECF86RQws59z4neVDyDWZpC34phXUuKN3xAUCa/otfPiLbYyvc47X4
XYnIp435yrp19qyVEHBC/0WD8saL4BefFUxUwl96yVr0cGgzsBrguM14nzw09uh6hgUfn3e6Zrrh
ZGtemqOVwIKEIn6mteZS14Re82V0GjBpOLPuZF1SUiAFo72lpO5h4alnet6R2D/pyCI2ERBC0rjR
JOas8A+eDFS7R7Usi1WIqB+CWbqqkazi5sZiIF8bFWd5KXDSqGiU/El7bbDrfH7J+cuMw6CzzeTt
QDwq8BBNrexSHnTMzXlTsA9rRRIiV4+tipZD/C5pSSkABFOsQAvt3+hu/gIf2L/02d11upq/45G9
SsYSHRsa/BLhrcN2od/75S1netFPHqUHpwjcxQHKKMV/7Gux53RQP8muNnPPzj3IsXG87OegU5f8
r9KsnWbVzHBkPQffrETcYD1GIzAxGKY81yCDjrQFR9bjTa/62nPd18uWnpXyFwkL6fKiilZ6GMvc
0Br8oTlIeUgbNV1bzqEIdy3DLLzwJja5TSntzMp1kMPEyzlcjpo3hsEQrzXZg5mm0EpHrlR6M7bb
gsYcGLEH20b96wknCGEaeNUM+4S4+lWGdAVuHxQtkAhfsP8b1+5Zjz7x0NRKqhKkDzrWFdWToq1a
fQ0fBpWDxgTFCfrK13D9adEM+Pbs12h78iAHB4y3tL3Qz1EAUD6af+Rly/KayQFHsoTUv+aUXXXz
jhbVqVZKAqIrPjmSTjevqD7ICee5FvD8IJReyJ0TUY7Gh4oD+1lkFnLAwEGFNUxRS4Bq6/bvgpL3
VnErnMy7+W3euztwDQ9wTkTOFO/UdcXi8QMWhF2vCD9EuQ5zh3a2f09p70kNh50GZt9BzllgpiLf
u+Owh+WvMr2CvQ4xa/CohyoMTQ0RHlXFbvGpAGkqnsF0i9oI4yTsG6aVjQjfcgmD4YRWpEDmfsc6
g5+O9TlEQ6qlK9mEUG8jcBU8F9CK0WFcnHBhYT6D636z7h6rkVAq7U3LXmSKFI6Neo0+n7wI9VQ5
+7TFDRzKx0Yj2MJaOVDVSf8i3iPbmJwCfzmUb/04DlvZ3qfcQc7BGD6eODuUp2E6zPVnnL6Y+T2O
j5J9yMqfavxSi18rPhfPU471NJ5cOKuCNSlnLfztk61ebPTkzeAljsHjJUf2zPKIl3RBGTO551oW
mqSm30XwS2FMQS/XHju7v/bl5kn8hxNo5YZZBUCPhhiVzTNz5XHVp4H82DawbPVtiiNouU6HJfeS
gy8YqZZhUOFMIHN/rJVqU0OxHNdj4z3wtjcYAS/pRpNpQzk9a3xp0/WrsljHT3G7FiTfjEtEPJgx
lih1EPPi2UyZhjvZ4zakW61a2v0qhiguCv9XmGyxzn25LENvIpkcLxPMop+sQ4/jBq1OCGRJS8ZZ
wK/DJBynGhzXsUHJfPLKY/SD/8KW2f5EM8RjzQ5KiQTWR6dDI0NXUtzYrZhzCDcGCN1MWNjr6wVk
HgZ53F4SrowPlzfb4t71R4hZ0ICmQEFCMtFrL/XQd6Df0JLPrqDCQ6OO/SQBamc2sZDJ0MxhfxDD
LWhEXoDCZvrSI5e4+zMQloX+HJ4XuRCNW98AuthDeZ2cWqS6G/AzWPypx+k0wuHgvnYWcMlQd1QY
2NGG9G6Iiwjt1uDWw2KCfgMswx7K7okfP20mZq1ipLNQ6PVkmDx+QSSHvFAh+lp07P6Dk6dYaUXQ
d6eMg6jYtNKyltaS5il49qoriy8RY6Qv42iVkgTfrYcusEkHQ4r/7++PlDB7dt1VQ5po4Vk1zLPA
apaDigHM1tSWSutCZdboHntXoyNg9u05uHrIQVu4I65RhhtjTVb/+6iuRn5bKl5NgbUqRv2py6vk
49NY9JU3dkzAmPyjinEpsbFPt+tgOpdBfxCDxBvHJicfSCnTFdBjZi0PBJkRZwN+MzSSCvxWikKX
ng3nJWyQun3CSXWhPqmg+SJuYoujUumpzkMo0DDAmE+5bIDU8Tniwcbn7wUCdryzvpvRY+w7ogH8
fTAHQbt2UaGsMR2GjF67Gl5eiTezvCRPdVxo/CFY5ewPCFUQ9yBtcZY1SEXE8gJQ8WN8IeFooACY
17G1im0Yp8dZ/SvVS0MuX/MZtxv5+doAQ5pbvqTUKw33jXZTdcdW2k3yCvGNjNgJb2z6rl+JdqNc
6s+l5qyq4Tg3u9pZJQzKVcQwsOu8ClMJyedwa9tVSjay7NGRPbAQ7LzIhgki1hVXSqXKhzZnLJBy
lYhT8hWjflVbhlQkkGUKj+MKsrjOyOvpckdniBFYe9DPMeJQXXpptuxJiCTcXuMg9uiGOuQWnIFQ
hjhPaIgg9hDiUcEgcCG1caujyeFuj+iIJ7endWIE+i/SkS08ZyZSujS/8FQUxZOYFn2ireB+YE8X
7V29eKBdprhH0sQZACEfGRL1/J/0bvyQC8f/0pxx8+QXfK5aIq3FHKYg6LOHw/fLHSHvgvFde0HP
wIGFkKR+l+9cCWyLmOpxVbQPCuGOUhI3CZpQZna87+9MKhgEMrIAu2BjyjJu/kV15kik3+G6ihni
WTDDwGnPpDYzlSIxF/SCnC7+fSF+xB3GzMQFPzMXofRG94ZROBX36JbvFgNGEdw83aUbed4fhGYd
4k+eAKcmH43bdOeNmu7te/P2LJcIZrgRUeVxU1ab+JOz2OQpbwdmE862O9rf/SG8lKQVMVDGdO1D
vcvn+r1747Sd7iUJq8qNJ0WD6YDSt+507t54M4ev8CLfjZty4/WKMlQMZUBAWF686PGGUpqlx3Wi
lsUJg1r2zboJjJqJzlAtxAwK9s2/l0shu9M+qB2AS+goKR+4eGzaTEPFbPTMYs2Z7VSb/rUnnJUz
X/p87rVP4PH5U/tht+b0r+nc3ttPFFsKLwKpIQy0v+RPew8JD4WTLmRfqCdce4cbLUv7E0dc1FIi
iZa2b1G8RJd4Lb4PlhZJlcIHB+9cEniMA3cSxxZpAcKBl93d+JF+mDpAgNgpW7YYETxPXQ7wXf8D
uswr5SvdRnETVfC+v4kxFOHCrAV6JyGDYlhXfTHFo8Aj0jp/E1gXEUd3rhh704akQCY/7Sm91ifr
s/oOJ4RtJuz4k3nhXRq4wb6qN5FrTTd8LE8pn7fwX+Kn53cG5QRXA3LxJ+0Ya/cfSFB+AEWCtlFK
f9DvyztaCh4iRNp4eVzZ5yR0oNgCIfJAHFr4DFIosSkcU2lnNWtr2j6iV1s5AINCVC7Mg5FcJ+kY
aXB1mR0V3xo2If9AAk4sjitNCHePOdPy0qOlRAbkYBJTuFXvNiEnJAMOWJh+DqaU+yq5F5Nr4oCh
wfvFbtZy3Ge77CIkwHReJFtttHRjIL6svMfkG/a+I5cNpAbmHbGGCJOMrTT6Tbts9SAc9xWtn1bs
VXr24hpW66j27HLXzK9t9k6PyK8o5l2vBw9GMO1GC32ZEpe6HaCdIDLQXBAc/Apx2uW5OYv4G95r
rrn0QjCQZabrqDBLzhPa+uVYLhNpbT393HA1cFAG77Sbk5dhWEaYMqFKRBQqfqH4HOg56WnIXRPQ
EAhwyErcsHeTlmwfMW+pWg9ktEDCnjKc8cTgi48F22+Q2oHa7ZAHVFAx7QD6k1Qz/vIhK0tPX8Pu
0FxBLITnZqMCjTwQRMZIn/ApuBTS5XGjTUOYbKKDx8ggEtSF+KBew98B7caCuU9HagijTwabqB2A
D/Y6nrN4CuHZgTU6LQfHc8sULRibrcHv7SiuXaoucZ4qkBHotlzQATHsYUNADS7ECyeQV34Ot4ZM
eBFKhXTLXxS4phDnS78ECWbQhDW1vuT18qAVHzBRxY0Poj7mTzU9h4tyQpkXIeFJXDRJzGnoKlGl
s2dR1MBaYDaLr8ievtM6JnfO9qMY0+7Ey2M+/a8V5RsoFyEl86AyyO/g08mdZVv/64VPjH3nY/GR
7OaPhhx03SejHidAgF9BOGPgSMsv9vSGkaioLhhrs51XX4/DcNY+uEo02awvxkjA35A1DIf3TkyP
edVAJGjYWZM0PWwR+lV9bTfGzjy0Ni+Pi7WQf3pYxxfpLN2d7+YqgwZdpUv8Id0FeQ9G/3v+2VHV
8SqhH70aApqIMPFl7naDgMe8j+suUEMwecgODOJPUCZ457FMYtSK2yQCOgbzPAsmnmKGsOD9bh0v
b+lfuBM9GCTwS8xfhoMABAq5MxK0I5fLAiRl0bPjOYVXvwPH2wVdS6FrdGLBAqyNeFMSw4Zz07B4
gGTgR0L8WujCy/gtBDWAJ1Yornj9jA8nbmuunsc4UvBJugA+BwsDIAfc8WEsWywCsEmxxAth90Ku
z2hSHuClCFSA72H2zi2cfEH6cZgIlG4Hm3kEiQh0XDAwDi0DJlWYoUKNN5calh6Zl3OYm4g3WHAr
6+ECUNXQk3u3DMVfLM0VtToER2ov261wdFN26mNlOGtmeFUUpKYPCACnn2O0fe8zKkBokO6jExg+
GtQc14NpC9ZgIp7QX4ZyO5A20/odzKjRL6l9DZbrEiUJhypNLooDjI4IHkdgyi8HxGCkQ/VJ288v
CUcqN1roBd/Mi2wMMQtB9G+LamxhMdl7TShTbXYbTwU3hlP1KQFAYLQsbSJ0ivZKahjJ70qcTbB8
MhnVBV0UFM7KVJc1wAQrCUUwGw99QxTo8sp+bNp6lxJ2izsjoRDUpoAlaIYGsPOAgTqTdZpkro+Q
sYLhvRgv8lm+P2irSa8R5A3OLnHgI7SFskFdoQhjONooOxb13oS5NW5h6bqDo4y4G4P9515KXkx7
P5a7DkPFv2xep8XhgTBPXtrTypxWlHg9XRdgK2rjT5oqfpYDORlRO3Auho0RZEpfn3xa/7726L1K
dYFGklaNio+KoPl7PhYlhviRN+OARxyLEeD6To1I2yZZ6xTokZBTKcgpRMmL5d+hiGxQRax1Qmfn
XShv0uiY1quItDYE8URIIWkNwUhXcrqZacHQk7oNUvxpQQsecfOEvm2JH0PFGuV+jU8cUTKAG0R0
QRClCuVLTAlCH429hknvgTkOZSngwISCRPG4Uholvb3MSXmN/WnweGmtusgLX4ZarHo5zGoiYGeX
62DWQWGtqlzMVCijuZeoXSNsobju3/q4kBmZAsUg5aAtgZ2WeTAFYgxBAKJYTAxERhfcH1wq/QF0
TfG2AEvXYF5SqMGvoGiluH1mS4H+lp7Fjih7jHlDZsLYZUDzYD4QiXsg74RzRwdcC7dudCkRgHVo
dmyCMGxPaX1C0UbcXolz6UG4PiLbS7uNna0KdkCH7iXcl45II0Kr3se+hWMVM0eEkbg54FdB3LPt
4lHAO50XSxufcFYrt1W2AZzizaYBj/Ce4JRWlhHufWg3Ym9UBS+EcTLtEAChKGdYXawbMoTp7PFF
dlxbHIWexnNtXQeqCnsJr4clx5XDhBB/DtzhM59hHhfMxoaCc6KnVvasH4kbRXN5NIOXgAEKg8tQ
2dh46gkIxu9Qz7HHcWoJawLeGMBBugrWuXoBHEdN943Yu7o4PxGtsco7hnGjV78+jxR8Ha9m4GaA
oy3apObfS6dZGR80oTxBcF+vqQNCSIkInlzupIQqsYOhscD202H8hHUR/B2H9qb5Vi/jqbzOxYKW
zGR3xXdi2odAxsh1OScYTVFUEzgKT4gNjVEYda5r4qlETXs1QiESl7+BJnNKQ7pXIjQKaDaCeMPG
hcacdwwArUW/j0tQ7AOKipuWTxZ+1wSgtbwPReszcuQjNaVFcQmrOA+AVXXmULztedBjT4lPIPFC
tdtg1dW7agOIt+DZdHQGH90ZGid9RsS9TJEleGwWdoZEzOJ+l3kp4RMU41uObSbF4Ec2xMl/5Q5E
mOgOD4apNCWGzkfOQYoIoB+OK3G+02dQENGqMJPmu3HfAiOCLw7TRUONd6R6KG/4x2R3aoBGX2iA
WHBOIzHJ1S/gk7yD1MzQjma8o5qgk1fDY1OjFsX3F+EspAaYZcALqIRA0ypkkD+TFnTjqphfnP51
gktRBpHFze01bQBVoQfLw9yesLB6Bx+dBSCWS3fEbCBidy7QzSznZgUEGbe+Y63AJzjehKkmQxZm
wTWyO/Sx61oK2EnDiUGiK5duCo8QVY2zeHKM47SG9gIY5YdNsUIOQnobGxQdNkbNJkeRD7jKZ0DC
UsTOsbih0OvjQsJmiX8BHXTAkgspYr/YO/U3HDBorBmFqtNCFowlziaeDO4u7Exs3jRPICjs04Ao
NoMz1gs/+vVx4m4Rhh3s1v0nmG3IfPyn4xkiXhghNrCfuQisCiJKNJfP97XAU5ts1eJFaxNyu2Rt
Z2AqORuSx97epkDhgCJLmQ2CKv7f/cih0babmSikCYbKUsawk7whQrDAgwn8lZeG5hfVWg1f+Bjp
QQy5ZzXLAeHyHRt/utLicy8F7YA4ZG9Z5+fgkTDPIHfC5wop2OAZEXxjv4PFUvgtKpwE9Bw++yrF
wR2SPv6+5csTscSI9ncfjhu9+E7OsUpigZ0Ou6QJUaL3Eh4oEdMy/TmIkZg2EFZVZM46E18uenRl
maEBGT3l3LXVkrBSuZr8f1/992EaDbDVifzbrr4V1J4mDK25/Azh7qExoGTSNpOyEmpTLDiS1xaj
9JzKFh021izmzrJaL47kwJSJpq0hAMQMPi1IXeWbaecpcs3mXqmg1oZNDT1GmvSay0UKypFM29Bw
qq3eDpiJ9w4ezfqQcHwk1rJDo64/38GPM4xNm53De8zYPzdkpjrn2jo27Y8p7VUsZscpRZXmuEaI
PU8LT7t5K4bPJw7PgAbJjmcNrWdATzaxYB8UgHOtuYX+p2IwPnl9sUM1lGqcY9mupTWVU5SaMZyW
4i0x3mhiY+PiZOc4PfY4ZjZvlc7w43GIEzwtnC97OmsKiNL8EimfU2YxI/82QQOGu5nDzRF7At5H
y3AtM2ONYOsju23womFGY8hHg1aknT/s571kkywEsX8wr/F8kR8/bb1RGB4azUdi7R+kST3fE0Na
1OH6mX8MjzXFauRcDGYqY/pZckgn+bWt6X2dCKZ27s0O5RA63xnXibuq7irKQwPILjukI52kDkwq
3c0HKA9OHHlxe1TEmOyfFrB8gpE+qzbM0Xcj4lG4BkA9zYx/J1iMKau0nSx5GBaVCsHzlkiwGQRr
kwLJ1GBzm/FSB5ssagR5t3EiiZy4aadiBtMztYYpFysEPMScStMNUb5w93Dy1q8aPBczzFROxnir
0I12A0T55MOM6RIN3KoArZJbNn+W6LWMBEx+zBnuc3m1gSMPD8b0rRk2Le/zQAHcSOtIa9DfYvyj
403RDohCsdtjQy46CBD0EIpO1ZCuHhHeOKq1qKBDmJuQYOy5x1KKDUR94PMu07lhGjNzUoq/JxT3
Y0k2Bmd0BxWhzM/ai61+2ignq+etrnCworexIxJIbGLQ6KQA1uxkoyUeOhRZulf2S1MdZf2dEj/B
YH/aGuOW0nIs15r1FnFUIVlvIvqg/q+kFsvgoQ6ozROLUx6ItEVWVW37eJsB19UWTjAQJMCVLHp4
G9eieTtX1GYsxepx0aRdBzzWNLWbqn9P+Y1CdYby1qJVbrntanSe46SxLW4iJLLheNCLfYaiskba
22GANK96nf3FAb0qx1ULop4XjlvRTRbldcjwEbTupvXuPPKVZjGYR9Y3y1j1tsTVhpsCrkXImV9Y
hV9bWGfHVYDXghQD5kQzK1x6TRRO0wJZvUQkj5V6VrxkYFrSZj7E5hNzI8yfuSjblG4bTlfELxlT
1Hi2fVywTzB0cf0zmFMzZonhH+cptiMpV0/Vdz1kirotUbjlawmxs6INK4lGUj/bic77a/Vflexg
kJnXDwzNU2avBkNvZC4ObghMrmIJ/vCiDRkVLgtK2WsmsADpu8V+pgWHD1CutuLJrFUNweDCIDbZ
9H9CTPVbz9aZnx6Ym4858ywPDY3i/0fUee02rixR9IsIMIdX5ZyT9ULIssUcxaivv6s9OLiwPGeO
x5YVmt1Vu3YQU0wQVcik+PTDaaAR3Jk/BiR/okKtadeAUVuTd3DJmNb96PNSn0JOM6WpmU3y7zTa
5/q0J6VyVZr7nm/BjqmauOoGBdKBlyxT8I6E79ZhsOTvph7ebuHFj/dz2VvAVPBrXIVT+mZikZln
wdYxw2esPlR2AW/BuNhNh8zZXO0a1jBUqWQaYUmTgqnjRKoeEn4vqH7aU6KqlA/6jBYd4DLU5lY8
ReOnH98B4+xlV20ArXodi60pyEDcDw1WjJ1+vfluHASMgLDG4GDFR4NORHi3IOXBzvCSVMSXwXvN
+QIlU4iEzi7XPd05tkfsPxKgSe3OeXSytDAwCKWkeAMnPd46/c/O7EChUm32hpNrYPLgBU9AgQYd
ltQf3u4rmhu095Y7ztqljj7EsK8gFb4RjzCbQYJuP3JjmcOqPnuwt2f5OLslN+kiXeov/1v/R5Iy
fwAlgE0Avij8+FNcsohbuNDPUN6A4Ytzeqzh8uXH/FjsMbbbk56xhju1afkod8Uh3xFtscIkHr6Y
grW2oP3L656PYp/tEz7pk4HTxX2FR+73G/nPd3SHVndP7igYvq2rc+3P8hmx4YZ3dSnuQfw8SDFK
iGwfcS//dBnh0dv7xwQrWHzFD87GOpTff6OE6huhxm+D+qP7/nwXKCvwlOZDCCYYda9p3yTUKp8R
qIJDsAExmX83mMKCew/2wvyWr+NE/DdBDatloS7jStzSv1uOByl+0licoX/dUm7/weAJghQDlypr
1k6FZX+HRZ/IMK/htoN7c4FSwgNc61jHcsLRiTCEwFfHv1FhIg9BK4GBEohPyB6EOYPoQ+C0GnCF
QHIbYa3Fjf6EcSqtUjv9oHTxB/ovnSrnoBjRbN9rANI1eo8lLfHCIomVPPGVt+QoJ1083sU7yKA7
jP120tY7uHjMyS/n6YDmS08TYmT4Y79axDj9I/ySHx2gen34nNpDxzBEuspn6YpkhQ+GNd/1L/Mg
xuZMWuCP8gw5r7nxDOEscLYCDXFTmJuM7Ed/7++YODz/e7T/QCAmAtxMf/HvVhYLD3n2TCNTqZ62
U7zUZ9bEwqmrwmerxL6NdBiYBuIjHM60wTIHfTAGFwA4ErtM0mrhgvAhzPahlS0b3oLPyEXOJD5M
/MgE4sUN3qJEo/gRN+pvOjhzER0yMYL76+XoA81BSZg8408U1nE6Kbf9ukK/hBXysmVplrucj+wg
gjrJbT+ID5FPEJ+8g3hlozSiNKbFhqgoB0M6bZNSIRBgADcgBm4IXv7dUPIxTypkmtAv745GDpUL
V8UVYdDZujLq2qOSOTbbZisImOFXxwyoOzW79sCMat8cGWNx1Yi3hVEKV5MmBFAs/uyXiwBZUsMl
IRzwy2/9S/8Ct+UGUZiZFe2iKB1slCcDuG1i/IQJJvAx8Nzx35IFOvn3PgFxAJ2wW3FjVqNx4vzd
6Db/PVSifjCoEw/1vf/3YLHD2b0Pzak4qBdidi7SrWe0bN0Sg4gCJsd2OpOLdtqdYpZb+CUWHmzd
V/hjQt31f6SniN9ihbJdg7r1r/7FWBPHl5f2VJ4W4I+Bh38ow3LgHHmPW2h9MQ+tMnNcEuAXyWOf
tkb5amHISslXIjuIQNWbEmNHDDyrNozdG2+oP/SH+XAv4S28tXfsip7vjfmofvQH6IAACLwBQyFu
tLnY+zCHgiPDjIgb2KnsFys9+3PqtKfQwGjkOjjRlAOCeEsz34EBBUMqrJqRDjTW98iA/+uL4VKW
CtWyl46BTKAftT6DA8OZSTCRHUiFjASvH/scqCelPXrKHhmNY68dY2VxNuKCYY2A3MDgEiSNYkiA
kgWE0l9Jtj610pUjLxtp3tXzyqIBn5fvRa9PrKO1atrlp13SIhpbcy8d3X1xeV/iU3oiC5y3qTjg
S8pKk9m3Q5tC/tdXeN2BOctpARJGyqw60bk8nTF9HVN9vZ1/pFGMhYdJiTDx8LVeiTfR/8k/5ID4
0gYmFfKgT79RnK302bXSznsAmYARwSahYwX2A0PCDgzoENwQrBBlgMoZS1owMyBG7D2fJTtjE01a
faJUU2hZcLIAwiivqa1oGmuZ5zjHFxLNk80Q1DTKSVhsFQ9B96oulh+crv0VcB57fUzPh+gVHj2X
mlALevcGNYz55Z1JBjhkeTcU8TrSwd2RAH7E5nvBcIFDqOUwcpbk43DIvTcpe6pGloK49oFJT/7J
3ltbY2uvzXW98FcQtrkBrlbWDORdI3Qwg0olgAPYzi6+TFiFgFDh/6eKfQg+MuAa4AQfrUiBmuTa
yvPX3BL9hH1rqo5KTFz/VhivMyvsQ6oLHC1iEO2BieAS53vYBtrSgOjGnM4cJTFenmN0LGGLga5x
ze7OlSv02EBLbU76xf+S4NlLz+LhPPuX8fzclAwnJYZezc17BI/oYTzFOSE9nRumYUBpOmBatav3
loM/4jyv5pq+gmEeId+sV0W9WpflOlLWvrRWinXvrT3camLaK9wOgfWpbf8C2DnILKwWOdEAuRgW
w4ZEdHyPOFzas6gC3uxuNaJB/SK2j/AHOvSq3vAzYAMIvlmTtLwvmTlBk6gTfO0mbXR0TWZloCMf
8Ok5lPkIVvjaCVdvE6LYUlcWijVXg3kRztociPb5filPgPL+BVLDPsOOY77sV/yT/sRf5qU96Jx6
DJvvLcQ935raWLrm0yiZZfGc6UirLVAlIUZD6Z9Yyzxa1fJalte2vK7zzUcb6hUmjhnpJBBCLEby
ee2MIhAYvPHgazNmhR45seoxxKDQAygdv8HWO2ws+hWOumM+yaIV6eki9VQcc2QSEmZI8gjHnDZh
Ekw+jii2sH8mfkiEBnxscSIDSsOnosL1aE4wMkbSRNK5P+OfYKj0iElR8yA5JPeKBUflSdwggGww
ZEtrYeeDcJIgA2ZP9BMAGRwUHJ5B2AHiWapAn7CYWar/qIIgAc1P/OwZ1/yVIhAlQMqbnybBL/8P
c2VkhIbEgKNGfyNsq4dwujyY6zBoIbRh2xzQZn/eV0CHho6k/TKbLx4DHwroGFI4awetgm0GmaXn
jBl2qbjFqhPYJSLLUWTWiAwSxtmUEMQCUUTkEyFXFiVEhd1pRXxPzodITFIX8FgxsOu8aeVNIU02
2AnD9HXHCXlEPYwcoPxPxBERLdTPHFxAhRxcTZFWGGzTb33UOzbOzaiWSGz33hNJf0/LZpk0tD/5
univHGfhmHOcglNp3pbLhDB3fS1XGyM992W2zLljoyoZGAHDGSM9GoO154i88LBTGZiM1QYFFuot
ITLMs5EwfqeGwPFFGiTM/sCEkAp7AoAFpw8G2xNvKgUlVxAsl5Lp6fuvFFdW1U/5Fd50yDDV8Z9+
ozmJy0m6OTfr5jyzR/JQbp9bd2tu6t44frYkHlFKvUFvcJXlfAO9KIZYW/bBkIqGK5W+inEB1R2V
nkpcHIQgW/RSvKkhpPU/AgssWNivQGwME1x9wCSmB2tBRAbNl7HDkKTV4X9nTEVHAX32zDZ89e7d
FdnV1Tp4Z3Un75T4M1FxPjaH3TU7i8qoPhuUGRQaf/VQSYGBmZZ4QvrK0VcNwNrNxo/sPU/tWR3N
VXlWgUgKrA3eCb8K7kuh7tHdQYHNoLRvRZUiKpRqG86dAbz2H0E5sZ4JOx/MqFtwCS6ucyziI1JX
Kd/7zrZ01nqJqhVE4CGpP55ovwwUTqvlchljQx5N4n7CRAROW09IAZm52QljkmWOq8R75zEYCviU
aM8S3A2LWUJ4Zp/BG70BL0j5Wofdg9dVvrWkNdhuUTwr5yF390g7OUqESBWLKcZYPXSRZoWgxGim
cCsrfIr1OULewJv4PE2X6vtdbgz97LtzBjZgxXY4cxAWgFYOkEgqo8bGbHihgYrZy7L+jFpoGxig
y+A+VILU9jQtdCxc2PYv+yzQEG0J3QhXPk0IBxZ7AcxtymXkTetkcKtGzpYjfuvTZoS7DHPcYiNa
ECd8tM6t+Jwd+yBTbAqf0gEdNzMXNh8QTbjpAFLsPNw0jIWHDMUJ7u4UMiq9dQtdx11DxIFhjvfK
p1wzSeVWfGZmVSNaRJlTlEOTz4+PLIVPA72RA6yv90C7cF8TkxZuyrsTrtxgbllzJlVetixp4zoB
Vr2RswR2LrZibB+YaI/yEGLoOID5gbFbhKXd0rfGJpSCeqZSIeZTCpQQJUk9CTva9oO56VFKdiu/
ATjBs2hiuLNMmyfKGN5pAMgFlFFMm3DqIDv+jED4DCgA0dhlbEhFQjwfWnrm6rN6ySd/htNiac1r
PuGFsmm0w2zWTwt4fRRBC7DwbiJP0ycc/pku4kgnOhZjVPwMiRHXzZ1Z/kyf+lrliN27D3jg2bKf
SqtyQkY55mMDD8sa7lKbv2fS6j1TMTlAKgiWifpyzHfO3F/34axgq87iGw4s6VMiQPONFnjKzwDA
AUg9QUnw250qcx5U+XR/s1mxxNHx25llszdewHNjzrfwUUGRJccWci8aqZXHO0aCZwW2On0vUe3O
eW7oj3P+LVtmMwKXZy7rY4IpG7aXg2Lp8Nwz/sScBPkCMoqRMnd/FR68Mc+WPJZsVk6sVRSSqinN
oMi2C1iS7cJAlD+LXuFKwszeXZu0vZ+bu44u2Utk6FW36iktg6vxAyt99zl639YJ2WmFSdRXjqgm
H3xuQMcyvjDH5FE//C8PS2kN5GigPPkqo/l/7DsKWMbY8C2znmU9dH/FuwFGD42B5YTSC/1jO2AX
ohtJ79pv/aMzpEY6SN9PqhJSHXeAheveYwJ1LO/p/n0sjvk+OZrf0TE984MIa6Uv1Lfqd94N1GV5
5i8Yq7OvsfMvm323CWfNwfoFlAdCHJSPgA13rV/VGRivuWw2/sz61VcL88pmpaPcYS1rg2xpQc0d
YEcMmPUt7kr8tz0qj9IcoFreFUeww48ShlP7EF3lg3zv4Jqy/VP2EBRPC49pCsJHpuZfvL28pdWX
9uNV6BMgPHNmDxJMtxK2SEqSUYbnGrIi4N8elTMuCAPezlpeZIy041GFWSOSL+z75el7gY0/N9ob
vsUwxza+ZRDH6rEjT7gU3/XEAJiD083UFhzQGqvWxCbRVTCnuFxRDI5jY9ikk7yb2MWkzwHvkPpj
xjUSAzZlxEYdAUuD1nnjEh2LJQgHuL8xwWWCzUyOGggQgMkuByFtndCpYLDYjQARcGEUnrI2dpAj
5gA0g0x/GWfD0jCp7cixwISoF+EEJc0NzAaYo+ZIbUbJoCB3G5X80yjHLm8kEw5lxIOjPLRImw6H
Fb0LKwLGElTNbmoRqw0xkw0JUXBNKTdqsgmYYICpXDZpocdzNSgTFpeejaxm7sCIgyJkD9JfH8IN
sjaOZyjwxZTBFm9CAxfUn5BlwP25xuKds8cNFXIDuWDjtWQwAx5FxAelEGAm7FKMET78yUX94QXB
a23MW6qyQzAkToc8ugb9nAOaNvNPDFHjubWtVqRLFY/2EgGR2It6Awpz0cjshB6Bu4sxKTbayIBD
I0pWEdtDLMZYw24GhTCRj8FMGNS70xLgx11U82gmosaLRY0BjTMp9kS9LgmPnJdY1g+6J7R8VQha
Sba+eYfsEe6qufR8X4yb8axJtYC5znn1tJ7Qnk8On9HBulkcG6dIBNgTD7pPLsx+pSPXM8+AQS3d
mffILsXLvgcXPPRY63BY8MplsGOt5Ht643/dh/swfqwfcxN9GydlrhyZCUcER2YvdS9PP1sM2u8i
TYLtWDuyM0DHIcngJbpEXON5YtmhAzCtecTZJjmIJ5odik39cG7tpVqJ9GHYqA8wqvSvaMON7eAl
g/CHXJIfOMAHgdMVh5F8SU9w9WkjOfRCpqJ/k2bvwGsCOZgVaTzZtJhr/9uv0PXCrxDUIOp63Pkt
6ggyRBhVwxyG0tWIIfW/5tTfya/0pN3iU/IQ7Qy6DjizADAJ0+pYcB2w6gWuHPFYzSlSXr6Dv/Iw
uAs4G3DcuRogqjDw5qriIuOmEHPRI3QXoqr6jzrilhPoGvw4OA9vBMRmrkLxlw1jeMhqNoMdRuc0
A7RqD16Catds7d/P6TP3ljItKTZmjw4Gu/vyeUnECyPAmkDomEQDSYMCBifwTfmR/tC9/lDQwkZp
HxA6mEqVeDsMcJtBlsrtxRiMno5L2m0Z+Ijf/g+C8nc8Pi527yC/8lN5aubSLZj1l2TjHWD226/3
QTnZF6pwUFn45ZRNj+bHvTQ/OgQQAebykFRTiCyYbMcY3aNGJrQD0zyc3bAJRV9EoJA6YHPh0bG/
9N1IxalN1PNISRGGsV/8wgfBP4hmCw6LsvK/so2owTbZ5fMUwAOL8PPkKPJ4ROf8ZhzNvfcoLtqN
5+RxZWmTBAE3V+NSI0Ax/oOwi/V7HZFvUVwgR+zMYb1n3rB+n4G3Z+QILhFvcR2L4FyahYmo8BDt
48xELIMINP0Fmb9ni2xfQn1rqcgL6G/+V39xp9mmW7UXxCSfFdRDSNoIqOagpRuTXFWRyipCOREy
75WtvuYqmer35qnuW9jpGCPMEesT+9vS/suXN7hr/AX5D2sobfUm13uTn6Qnem7wK1Y3N1Ydq8g5
OkfMAJpbdHm/2B8METDB+u6e/IFcgoGyoAbdrH8EOazvCNmA1IeCGfbQk2uAwShEDnefPRjo0CZx
JXkHVnV6qi/Ss1mJi1TUtfkOM6vBG78i/UJkzSU5CKQi/SHfJvziP0xhgQ5xqgG+YKUB5aN5Tobv
i/yiagg5Wy6+ENAHD+kIFHHTeHXri3JTbsmjR6hhHTvaMu2IzOMjqg1/Fz28R/Ryz9opuDZf3Y5N
e0F/uoCuhIWXdKxG7rnbynvqmptzzF7BpV70+2RJXUcZZa26rXbS792227b74BpcrZPzo+2yJe3p
3l9lFFP10sRPl4JK3qQ3da0ca2qr5Ucbf3b2WNn5Z39dXKWTevh8qXxjRMGkbqpwEHy7j24nH/gr
v2bXH4Krsvvskmty1TdQA078auqic/QSzckdm9Qj3BveERbs3ybLmuV9IkuG/ZK8GoQvxPdI0NL8
AbIG2IP5Ey4ky7rlgnxSeLGD8Vc2VrZnTnQkM9BjspLClhkuRQopENxPuxf7NjRiKEpUrKlo+2y0
b6lATSE4UFzwG6ia3d83p3A84hT2KQ4A918oJ9uc02AI7QweJSiz2oNICMYZfCI4ROjPqH1Akrlr
XidiBphVQh4E1HuxqbKqMt5OVpZ3YCtmO+cccgT4xyb84qzhAGPNmdOI00Z+4XvxvhQPjYPL3Ec0
ng2NeSfYSRk4lfJMLgYYXXxSbuyLGQDNVixQY/KZF1yw8q/8m6Pm6sg5+cwRBzx8UFgwxeTwfhDB
8gg2OltB8kpvEnoec8TT5nXhJaJ2LzD8INdjIC4/ZcsLyuvsnvW7fbbP5S2/WUdjW904z+7uPb+Z
a+/CxrJWtsrWu+iCbiCZerSV7GckNwt9XWifVVdoi9aKd27M+YPVaiLH1ywObkbbnnVQE/g9Q4+B
JnidDZDgINJrIc63Gs2ACeJpokNLgVg/4TrKjL13sFpGQaq28fwP0SfGgi4+jslQzM2r1tIMhcnU
hNDtKt6o6YwR4UBFytrlU/qgYWETfuEwRZkHAytLUNtN2nBOk26UM8WeStW0bQVPlkoemOfdjyEA
WYgw+jE/JQiWxsQBBELdGs5lZVF/5vTTtbIgqctTpipxcc5aQo3BKEKfQD0L0iXcAwsPPnsj9TsE
r7G74IuQ2MsxNS4KRlhWVTpxHYiUYwtr8GqakndbTqJ+nLxXBDO5yVIiOK6HfTwFGKSiJHCICwXq
pT7u+7Egbcf8yplJvu9nDiyFLLOGa0CAkj19K9OcvHJ1xKsNGBq7uFpOoYFZ7oJ/NVkk8MdgMiZj
p5y35hLo8tNdE6AOJpis9WzXAZ3mF1nZf5DlAoWpiyKaQYz72POgfbyLS41HouJC5MShHieABs2a
9kqQKNg+SVtYuwb0WdlXCA7o42de5BtdmVJd80gLaZcBy2YkDNkp4/VFCejhTGFbMxvAvszkQWMl
L88KeeaZoCnLeyNvag2nsHkHw8RBgj63tQXYcxwdehXawNilJsejyBzq6sTNxe0dT1NrWnB2aTQf
AOqjgoQqgnCdIXJdLNtwu2GwIJVwgMagn1QGjGnQBRrVmNCbxp/K9ijVRgBYnsHBC++d4DJoQrAw
seyVySwjWmHqYsiECzORY3SeHdwcNirUwkSETGFo8ZOgrQbyIgj3HC++IHUyL+3sgYOHCIseswlK
ZmZh+qzVhQp8C5ArGAXxFP48nFUAGSZ1gKfSn7yoCybEBOLWyXcjK/OfTI59OgVyDLExA8NA0PkL
+gbhVUUYyqwUZyjMPNsxAmHPgFYyTlohlude2hYF/UwQOhlA3bGkKUStouhD+4/xSk3CvOrfyEoB
K4gnUD0h3sNltl/UYNipopRjHNiB+2ZEF6JWFgJkJugJSfP1iEQYld9YMLiAljupJEyRkDkvMm2C
MAAOPdpKVTjrbRvm6gSIkNUsLSs2nGRdZvMUj698wV3xCOFb87ootqiE4GlLyFDrcaZhPj2FbZim
E7SYcFxwEsaAj5lRe8cMrFDnlguFhCaB3zzlbUiwBGMiy+SBXoswvhBYC5AVW4B6nAcjRnWwcs0L
OFkGV/1P8wn4Bf4JYAV1iSFE3Yk5XuTwzo3ef5M9pxojK+XnEBZQsgGTlWgm1JH9ERroDjRVR/c6
hPdLeUfdCXYefwHAA9fy7YyJsf7iu7gxZaT4FGlLf8MOqgjGJHyPqGbfAx4rmJn74ruAzKhzkbEB
yPEnJmKQBPjFfJGp5QS93INlAbnAv7VnhErwG3JrIasTjMt8zJZh//gLjSl6AdY8QS8POMjbxEQa
eI7XFjwtopsG59OHvD4yTHJ4Tz/xD4+tflAmU7pmF4bpKG159NTY/GaQQW6wznl0lLBs8tAWRNIg
JW8w4tuogMGBWayMHhiBu7wRZ4aN9/bMdII5M6FlG/sig4jgW0MZ8oi/dESa1NTyL/NoRhtQ0cWM
4bs8vu/vvXq2L8xpeYF4aZRkqDK8JTENCrX4f3E9UHADXJqX/l7vfULIxBVToxIdMtIG5WQ59ahT
8xEEZCju/An7mypesBngMajDFla8gYoBmH4EDw+wna+DtyMdQAnAj7ApcKHx8FGq+KoQCoeqWKj8
LLIDsR8oKEv1XxoRwGKqeZZJyICJh82XeMcENU5UjQhbaEVYOLzQLDFeLdaOeil1oEZGyeJd5rWP
f97ibAe4qIc0Rkxr6I0IggMZpsDEZZork9qId4TGGB8HGgm6jj+4VczY4x+WF2AGYxxK0gk+WX/z
bS54liPvC3JYnL9UskIGHqihJSQS5m+7RviLckdc6IRqGwy350R6xdncYxHhlmQtmBC/AQdJ8+ix
QCBcZvEBTfax81gwM5acCVxgfI+KBoLtiKHPB6csxgRnOiWM7mxjxKwAmxBGmXD75HjeENfM01aZ
Gs6YasbyiNs73mTxRo+mqb1o2gkqbJwE2jujTgWB1nvUNAvXnHTILCm3kfnE51C+quaE1cn0QsW1
M1mKyE02jWaRqXP2u4RuwJ1geeJ2M24+pC9nbJAqnyyhj3L3HrKYcqz+gof37dht5061tPCtgQRa
iQUZYsUJIIlREAb0HAzYKiNVFpp38SdvPnDckV0fyk74fBMaDaHpn6erxFobY1uCfWBurnnRUn1W
+IsWoDefxM2mxCqB3bFGzDEu8kPirHC45jHwG1m2JpbP0cjAbI24KY4c+OIcT1AWgxHBXVxfWYkW
fNT+NZ8sKZP9B051OtKx9vy7WnlV2Fy4RvBcXLV3Jx/xNjAv4QpB81G349SYY51otzMMYqDp9xHx
NPOPtQiNeXyERdXpMxjUZTn1jTkjKZRQXMJ2tExJjwASgJdTjAX7CpFC+ycoQSODETXOHDVnHjQC
DBrtcc0ojx/OR+L5+gsFklWyx+Y8xV2j2eSYend7PV/xYPRoh9sixzu2+f8ovmZ3IsCOx4aDXccK
RLyiIhYVah8kY/i18lqh6uf6JmI2dCcc29I3Yw1WOC8ei7x3xq0jmAy5NvaLWVkuGPVW2phZGq9c
XI/rmKGxeF05NxpyFXGVxr3G2+BtWJDJRQsD0ItgxZhg8R7I21y/YPQemRPFwalxht7GzDeOvMvz
LV9n5ILzDQqfkkMpGPhf+qX8YRjCPk0oLP4jijAWmJT412C69seosskPkEfl0YuXTPLZZ6DotMYo
JEMdIx/eGM5Z9PnmNMHZDj27DUY35OTl5bcM4bNeRrDmj6m3gsOKXpBFWXymNr7ABbOIafKZsnyZ
E5fyiJ2QszV8/juZfBil7FaMgdjh5BGnN1kBXKs4BEUNBx80FrGoOTEChmnamO9UqV2yO++j00wM
nNKgGpkiotjDxeeKfMXHfhKdCsoi5COQ4uDF61g0ICCFwYvulQJ9yOWvVxMufwmme4ZsYY0dZvhk
YxAj4G6IoxDmmFW2jnocb7l+pxRfugaEC3AycPBZIlaScaRYA6w/gqwaCTvgKduRiVGosWUejwGG
bFOeEHi3pu7A1Bx7AebTLilK+E/hW86aBLDE4pDmxB02VwQwSiEiKmrMxFDpN4JbGvzig4Xg9qv7
Rv/HczL7hdquPW3J60xBBTWP6x8yuUuOFtuENWWtJRwcrEIkZDF0T7E0sZGhB8rubCYJuTYigJQZ
Onttk4nLCoYW2wD/yKFFdAH1JyR0rFPUM4sUkj/bJPUNh33zQ7nJlo19cYqcQxkwbqP4YgFRknJF
c3VwL6gg6nqEnAihOuEZPCvIU1W8bjMqMk7FuevOUpvo6GmZzjCdD/uDi1VJPWGfsX/DL45ljhNK
FYAd4MoaoE/Aj4AxHFgJlx3c2BGQGBeFjCaFzhm/M3SaAfK/Qc0+RG1Dz/7CQATlkPRkjmi+2ou9
8OAscnSlpxQyDQF7lxbonGVPO10DzvpD/Q6uus+fwUvZ0r9+iI2iflx7L3ysaEzpveNb8MIfhhY3
f+I2TI/a3D7PGn5EINQ51ta9WwKpde9gRKAI5r67SYBkCCf5tpe8SFfiO0jh4B5wVjuM3AdGcj/9
AQMW+aCy5hiF0SrDG9f5lTposLTMRU+dQObc8l/gDPj8MCwgRfI7aJ95BiAZwQWslechHglAEFwg
2iXUL0AW6Ppo/sGE8Lh7AsTy7+AH6t7GvqHhefhzf2Uc3fNfKC/DO+wc0mfgMzoBtxCzlxR0dpi4
CDCH+sFZMdxp4Zp8J8tsTO7mwiYK5UirL2ZdKmZnYrLFYCq7qhvrxMzGk+FGYzk0ZODpssvxxAWc
EXyXDN/ABu6AKnAllYEJUIQCFEGo1Vy7jGjpL4dNIJTudKxZQhkOCWYqsfbydfxegMEQEEx7y1SD
ESR3gFqUt6dGROWNHY1okFGKIyupWHjb5ASkwPMSMcv/HgHRXFj2MDsMuBjAmHAK0iha8CITt4AO
4828AvbkIK8QtlebzPkKQZ3jiGYULYImJPtslyRD+GM5EDwjdiuLAR/Uq8xjTyWQlBrfiuYVe05G
lBanYY8v26tF0V58xEWLjQSFHBk4nGug3Yy8EkTjXc22VbNwJX1Up59ZpUFRI4CdH9ODaB6n0e7j
HV9asWKEPGLyNYrHySSZRJN8Kj7oS/l0xwhm+QCuGGBZNaA6Gv+f0So4rRh0MBvRJoLqE5d7nTUB
fw7ueKf/SIx5Srh0Ek7ZSB1k3B1a2gmcdIhMcbnaS8oUbVQRGmo3aAbza4evf7jxjhoF6rv7+egb
C3WgdFNavnOK2LepAOVE7CpTvBLNbbSwXY4YjFUrnAaYB2XQEdSf3syRMx8147t8JnB4yJgOopmK
3kWtxnaONIdJm2NjlIOZuXHPnXIgq/NQ+wlP6AMrDTtU0CdlJ48r9yxFzOborsL6ryb8AJNpq4Sz
10+/jIo1B3veWVfm7P1+9oyJfYV9VVq7+OYHyNY8g60b059gXYWH1tmoKneVrkp3hjmStrMZRGZ9
vgzzfdxhkjDq5GWNhSluJJc2ffndtc9/gupbTPLsG1U99BbCj5OYAPc3Vkw4Fqk9qfAi0xR3XWWv
MarTjZuZ/mb1uWM1qriuvXvMl6hpdnCd3EUcn6X4HivXAm50yF5nl68G90Cb8pxOEqN1Nk/kBsjP
8xZEWv9p60NHHa5BCUkVnNLhAZEuk4ueL4bNwjbZ2XDkVOAFFTs/GcYYTQQojRsSos4un8LygIBO
yCDpbPo9gNrUM0RMYoKWw7HKFUCIUgOVIKc9EeqthvzhSpu1fj+VAyYwAJSqdDBrdgLGXJKCh0W9
kaPnhxZDty4xUF0pqaO5A0TSZFcDd4JM+mklKKztF5WrhtNvcJSaW4DXVqRK0MTYOOhNZA/vWUbm
aPEkk1YDprdBOJ2CdhSw09ymxI3LVxmvK89HkMlzSdBI1ecGH/qTIWEJqeYLcDRffunxL4JQByvW
2maio2EuxjQyQg5k5z+l/oslIoxA7EHC9QcvvxblBRru6unIYEMeVkRA1cHSDwlQeRvjFnmZ9YFv
jjNdClylUlmTX6kNDXRsMbkR7UaBP++cdbA+AFUEZZTF8gfbwmLqMhpSwjvhVnCPNEccajPZSlFE
QZU1Zm9z17cnT/rV0ln02+qbVtLvDnmcriNhdzgy8Xkq8rt4qR0fhMWwODlR7DKXxsHUan+iQOMd
o+VjDu9DibXZx97tKYwRDsD/rlCR0cWSsoRpvAX/swNnE/GQS5mv5y1OfIRrIXhC45WgffOOOcQ6
cxPXMyU8mD7rnMM/C1+lOIqiuwTKzDwwUSFIUZZpXja2cvtbK4AkYCrVuMKqH+jbuA62vrN3O5H/
Vw3tpJ32ubQwEdOrRJZ28Bg1xPyC9ajYcIZi/EoDzPPR1qdUpGmjLyvf4vW+E0R6JMJ1QO4jiAE1
Im9YpNdjnygZLbx/eOPkCI9hse9j0+3jftXFXw3oXFBaiF6Iz3Es0E2uFPNUtguCyiYhr2igjnzo
1w3tsiuvaverLa6atasxyeNLxnvr5HetWhto6SMWj4Fldp8m88YwF0XF/C+EvM9oRuHZqfHVyYRR
2rwtjlJBif3eGjjd1j38B/Dq6h2PI0on5+0ABZpDMyUlvaIysi45EUcMA3IXTuC7HWQMbPIp/cv7
s9C9a1uvNPka4OijQdPF/JlKqRBRNSbzsLJnG4gx2Hv18bzH9QJ8hEbdRVcrYXyAzEZ7edEr0ReJ
t694+BXbc6UAqwCtuBRqqteSKs7MSLkaFL5NAvpA7ZQFT5M1pVKXR9BI7a844nIxYPMbGdal3u7N
BKqdVGWJ4JdhF/twLp0d81Uy/5SDS4/EXFPnWo8l8YUs34Jn3CAKyxxKBe2RQvH0073mr3KmitQa
hko31nxhjRoGk6xH/TtJy0UNsxovyrhfgpvReeOe2UnauSlLAq2PZrO3a31hGaJWDz4n733/mHfH
vKfyM+VQ1je+Ssa9PCWiCscxBd2SCKgMHGlOmJ3+Nk96zUNnECgiqny8h+o6e/QaWv9oh+N/zgYY
quBt6iSQ2Zp5mMFnkVLsvINZ1OB+vyULwCvv5nuLgxH5aRYkXX1T11vJXIflwlQAo0e2N9dm8E+1
YKuLDRN3Fim5fQyIz0tIdM7nK/pUWEAQ713OdXnSZUI61xGwTpMQ9xdq8w9ViA1OpZdnErc07RH3
K9ukqbT0mZHQ7siHCJVa2eyseldAERDzSX9R4EmJU6cFBeF9d0KS0kPC1KcU5ok8bLJ+7MU71VuU
xrb7iN+Z8ycORMC9TTpCxZiaHq0l2vKaSLWPgLnBShVpr1QwPc9VZqy0Dv//KJnq/nteK9O+s5eS
yZPBHkXGwBZR60yjkoqPiIQb4976GCoEX64+UqV0aungqbmy9jJl/CnngRNiJKBsUyrxeMn2o3ss
biC0dNQkE79eyNSXHbttW/zaQURRtYA7GLB9LHOmv/mm5NDQ/bWcXfAj79iP2CrDIU7N3VsCskPt
LgUYVLDuEbli6PnpETnmkAniLY07zPS6G7uMA4xN55zaFvZWy6t4TF38D+xRmUw+8k7XGV07NNIW
UtmlkNaG7JydRG6KNpdUpOKril03ZcIKMTI4aWWwedso37D76ldpfNKAJTDKRaYayxcDrK2l/ASn
Ao3Su68gXGQylmv/o+m8lhtHkij6RYgAQNhXegt6pxcGRYrwhLdfv6d6YkO9szPdlJoEClWZN6/R
F17thOqNCFWWIL7+i5icbFkYptfTyDoV8SE19gXOaO1LAilO0dbY+Uo5eMqzbSH2fDGfnPf1JwYt
BLAPs7PWnh5ET/B42sJQv/5E9R9POWnVan2qsyORZTE71oBK3IN4LZStnPkFMlMhvUIrLVkUdckN
yBMLVDjqPAeD7rEoUEl3MtfARKOPrYIPDAte4G77kmy5FmE0ESjcWQ0lP10ofkNN9nQ9Nj4VoHKZ
ccOkdCTlm95eBPFai5yccZ2xsKPPQ8UrB/ZMCVWC+GirxGlpqpvOgPk3rDDXBNUGLDAXgTrXVQyJ
V5axrkWYq7u0DxZ1ZPY9dP4uMzBixqasOwxINOT9MXoxORlo2/AwbhHLfe+D6plnLy99e/iI4NRQ
Z68GgQ6u+tkYKzH83XEq5FH2+kOOPRmV4YCcx5McHb7yLE/JejmFzTUon9U0015WgcckusjqpiZ3
g1Fevshh3GEEi3OHbpzM76Uko1UQBzIiQZ0oO8pisgzpI8bxXCV7qJ6TQMTgdWKNpYk0AWqcuhMC
p2bkF/77inFdNkaC008Z8I/HzX1cYMGEi1GLncJgHBt0ASIXpDnHqCUUpCvtVYhXZgdrod31g7wb
OMZ6sKmUYzw4+FCPqZy+juE55rm6a2/jreBEBRsR7j9jOhiYwvwFcrTQdXUUHTEbZ4oYnfy6r3Xv
/FfO4i+48E1QwnIDsaJ9FJp7d+2uLb7UHYZcB3KwiNcSPG3lSv4UrO5GaNe2gufVONkhgReSnnDj
vUCs4qviq7l0l/yU7rD9QBgFEZkpE2M45n9YgqINYryJMOrfKJ3yhGl6gFMK2ztEdDFeEewZoGwm
IcizchRbqLheRBX+A/iTcCgwVlTA9MHfZfzFP7HYC7WcibYu/uGiL/0f9CEP9IIIEIAf/yXWQWgH
iQGzAUmiE2AGBGxMcwLuwVkD/Yqhwj8KNNMZcAt0g+w+zOMx94B7ArWK7p2OnmqFm/999fWxVC6x
fovc59f87SBQmeAgNf+TAUst5gG42QBzEJOgR4IohZUJFGigfYGeIFr1hVEFJztnBb5GuBsxDQDI
BbkF42XUJ0BDa8ggooN1DwSO5aE0quoJPtkY1ZUcvf+AVkaMeMUAFpJEytgN+I5MKyBzTFnZVI0Y
fiEZqJjYCP8ZwCQbN3cbuQjXBe7ivx8NmraYgkABqDKRBNMCcAb6Q30EMNoDj9ojVEmmti5dp8rA
rrcRXHBlp6pLrKOVggGLY3D8I0yvDsyO+v7I7C40nSBdgPTqwF1eefV6ZJLds6YbkuE82eiNgFEP
33DNsF95LA1/IQWY0Pl4sui3Pp/j0oK+CL0C8w+AJiYmbME6UVGcvlhb0m49g7f3ppyxXyzf7jMA
53Gfj5/ypovfsF8Y8CN/5WVgscYFaRRDJbFOhNS1IEgu+TthODd0yXRVJloNbDbpyX3Fmb+aYk5Y
BTO6uWRKhgCiekUHYYQnDTolIAM2a2bCLlRhEBduIavm30impl//N7jBDAj3WUbdiB3gl+JypXdT
VCl8YJKDiid2z1+yeFZMdX76MQcDP4W1ICZEPrWdQNBsiHv/VswkX8gTd07sOSkkbBYQrMIJLC+2
GDJKZsnMm0IkmKDhGxv/vrIxMkllZIGnPEYuvqQ0/zxQ40AaReQpSaNSYu1Rwu5T6sNceMNSRONS
wmMgesi3han5f7Kf9JTwkFfIwQcIv/NtjmQ73v8n+E6QakuHKdVg6t2z/saSjFClqZOSYxeAlukv
0x8SFPSjQKJhmv7hGvobTSE3TPMjWXF74biaCuQxfYt5Fc0qtkP/GFUWfCDOV+ah/zhBwHrxRzLm
6HYa+jZ4ZGSoAaFADZ6o7K9CLSWIp0ItFU0Rxk29f19wXtmXrTG2T/++sjFeG8JXD7SV2aiYeGWT
0+n038aCERKchuSf76l1b4dUc+jmH2JzDa7NXT0lN86mtNy5A6wkqQvXOUQvj6yVKHll7O0Zfc2X
njowKrJYEFFn1A2YQVeAgy67LwqbRuLzGeIIl8uNZW08j74J8Bs4lVIPu86xrI110hCRnyE5F9GK
m+10s91w5AhRq5Bdq2JmymnPqJP9HYtU9nreta5vBvqmqTcsz+j+vSun9iikbtih/oLM/Esro4+k
tOaXENer9++V78NhkVPD5OinaaPs59P+ik9rnqkEX8Rn+99z+b1gQtD3946fPLfKE9HmpSFizgk7
z5OJxRyvnegjBtJ8YYg4VkYwb0Ywi0ctX1RNQ1xJRpQ/I3zH+EpxjtQalA9AOSUE4XLGyTtgH4BC
1cfAIhagq79Kvute26T+FlufAYkTPNtp9ScH7Lp4q+j7BBw0RSnl7XR1G3lb7Wj/SD/qS30Zr/6j
fNy3/gnf/r3+gnvPou/Md2dKPnWjaYJwJJ4kWLOSHtAhlJnX34XyxctiUWuLsuEv4n8RJw/HL+Kl
/Grc62vN4SxESwOOmw5T4RIlPWGHdPlEVeP8waAr3sgqPvMjo+aB4KiRncK4aSQy6LssWWeMqWwd
dp80HOTJvDGJQaTQLvHaYJSl7IP42OOFLbJXvuuoOILxF8GGCQV5F/bjzrxBTxecD54Lt055DdoP
05dHcAnYgoAYvOrIKuvdH914ptU1NE4JWs2yJVXrQdvvXrrHTWfmaUUvU1T8yrtCeNT7ju0hhlmY
yir1Zy4QkrtneqYUx+LPa/98BLJoFcLuKXfh3M3+2NdHNmWK7d8sCWWz6Y7zOl/bYTulDwhFUthP
WP7iSMAorRz85UgnMmQUgXotyoQhBs83fP4CuDuFlJFboN24pXH2Ixk2STgNfshJtpBGNMFj4vcm
J7k5pTeW8n2pzy2JNThOfvxoJ5tImzX4m4ONIjtaC05Fi6ZZeBgNlpCFmn7p19uivOT6W2Wol/LI
KKDjCVZ6EshHa9OssvK/Lg8U6EZTvfXWsYAFW0AM08QDMl9l+dG0KbHUbdpNdf1dgiNSAHmf5tD8
qN6i4bS2ZCzYtE+p7rr6YJSvUD8Ra81b9otL7+5SYxJisBBpv3hAfBsY1tDCEPOUcKFbdifcwWjQ
vfKkdib2ptcvjhExHNPBDQVTq79ddy8riwFUGkIm/qpk3QUUIlM4MRKRC2eLD56DLGbdz8BgLw0P
X/QJ/gNPfJPH73utQ8DD9OO3jGLM90C654hCYP27y4c7RVqcNrNHvW7MVW3+RlAvvx6240yNK29O
BjkF5UNzbHXhY3Npz/VuXoM+NLAracfLGKi8qO6FhpVZYIL8YFGZzsyWTg0UZ6aRybhiPglYyUNf
1lM/eYKlaexUNDt31ICSzA5W4TdPWRoEp8g+2SxnDZheNZHY9pe8JjgBAhPss1CIUGrnlCi30P+L
UOL+qdLegOVUrAzOLwsH5/wcRAeDrWtgMRYQquRa35LvQA7JD+Cgry5ikr69HRZ9VT8xXb5xccrR
ZdEux6deX8M8siBBLohCw0aBH0l3ZxP/SKEPnwmSyjS5kRsjK6smfVoZw534RAxL8yn1Axr/Ttoh
5IX45i4SdQU9S/8lrzCQ11pLFNgPKziFI9juyeL+Nm+L6jxxX7p/9eh6HtUiMyktOpxO16G70Adn
BntlAE9WuRVSC73s3HKdFF6rUYYAJaUWkAfa4+TQuAtqEtIE20XRbGzvF7hJDWaaNPfFcJCxiSAD
zqL28zCupbLjPeoV+RcOxAlVW+L36qcgIE8SMWxrLstL0zj33tknkheCRZviTkDr/UVq8o0QbBfl
ycQ6qsa3t1vauiN3a83fLkG6pXcnnWRt2w22OYn3kWMNFq0063Iyy5mANkCSUEQGoVMQrYHcC4W9
vo3ZT41DFdNkUTxRAyV3DEcTin1r2gMiRJusgTC5/NocuwBmmIQGEwshUlHvwvgWX63yUyRX9DrT
L8YozbZDxEhJKWH4+JHofbtlvszyiWRNWoHlrtPknlYno0KYI388hhGsLTYAi+uX4763SHHasSA9
bPtqadrn1thmuBl+Z+1jq5j0B8AnE0Vba/ppYG48qORQ92LiIzOwk1P4PTLlML47u9thlBDyhEo8
WNTBAWGYjKrjS1U8QVK09OIzRLWBIjR121oS/nL2sC6woB84X+jmvFM5gLxk3rXmOy0sUsLldYI7
lQ0hqydQA6MIriqaK0M9YXqeyHPF/a38vdzAx+DIweX+GDIWwwO5OQTsD4mHiSk+4y7Wq0p1BOaA
+xDIu5KzLJxjSxDpT9yRumaE9dKX0ZjLbdaJALQM5pvg0t8bSBrCPRLkBVYHg07lKSgGDsQLXqoZ
u5zTk2zOKNhiC5YEG6BE2hQXolCBI/K0g4/21bZSuVPsU+Uz8GsJssbMYZ1Yt7g1sVt++tbNbQ7f
748OI6X/JNXaVW/QTNxJbWxailJCJmp0WMDnyStEqqVKPLLE34b6jdGl2V7dhLIpgzuJCyb4l55i
jIjDVs23hIy4LIt5aV9hlcKkXXrWylqQWNV9lG1UujpVu8GI1EjGC/BkxlA+yogAx5K/+i2tsy6a
SE4OccDqSGGs4q1Di7GYp5m3MP4FDgUILmiSlXRieEfDI/pi6XNUmD2MFXRrdxUsRONwkx6noN5h
3ZV1eIld5AyTz0c21nNA4ApBJIhaAp29rTFJpEgfjLUeJCFbI4puC+igNM0SQiRskm0ejRi8wudD
qOsoxQF58x04LPdHtHG7CU4kKp7Sgzd9lsoE3Q0QO4THBOvweFKaTxMpn1tEU1qdXD1a5TMoJmGy
DIJV9F1X0ZIgMO9PRVVaN5+QF9XdWua/ev+eSHzYoN1Nba0E39bn30eLiWwzZkt04WVXP14GKReD
ZGmtB1B06K5N/EKKGvdDaOA+HbtESp3kI8hCsRgLh1L/VZpYp6zjfJb+JRoqVck+6Fhpa1+kzJkP
TeaH2TQ3a55lJPWqV9e7l9LftyZpZB34DwSFl8agsNd/y0IZXpBjDxhnK2DK7qJUL4FJ0AH4y7dZ
uIJcZXcjE8+fbIrziast4UdGyDpCVSdPeeymdO3t2QzOYYeLM972agOWYa7Uija32EfM/7HuEIam
5bTBJRb+Ipr11DGwrdTfP5nHGld2tPP6lSfHdYl9JJt5VGZbT1/XuSWkVRGjSGrGKMBMmQpEhbCQ
MdIWC85/4nsSGbQlgD2+e/tmjMSQL+Ilp8JU6ilrVChQNeO2Ft2FTGfSeHh3bIv0z6VnCA8xjYCO
hU6CLeWuMrkf+hrGVDMLbth6+95bgRZC5V2BiMjPuAJDBphsDxz4D04ppXTiehEOnA4FtUTJml1D
mrRafcb9TY0dBVe8HpL9RwJ1tB/7BlwZ8U7oTTJrF9BrwLk0wlnb/DUNKZ/UgoKUsLcG90esjero
J3H3mbrEZKSNuMYbvdjELH/xUE+tmjXRQw7ScPTgXjfJDilmEx1L8u7cwV0jPpOGx1zk8JOYh+n5
/jGz8ciNwnU7WEMLidMd6dhKhTcjXqojsnJzxQGFCfoVfDztLqAJTQOuZfTbsN3164g61WSY1ul3
5AtN7EgMaT39YxQYCwqAqnmgm02Hcbex8oSBvT5SoWsq6qEEOUMeD6UGabvdHZPKZ3YOmTPb5DIk
I5osapnAW8dYVn5BvwJ4opwFUOAh3hRPu/SXj+ilwQNJDWMb5vkicTEEl08Ei8kWUF9ziSpQHI+e
F+VDaUN0DRkp5mz2LNW+/LSIoyTynWJ77MlIRqDMfvH8gd0swSvx/TlLXEpP1YFyQcYvMG4ACrHB
baqJCsyPk7+KRFUz+lkKUJfjJTx8HB/H6Km+tFf09J419Tyc1JeliNhJ84eX8fzqP/Ixu2lHwhqq
myFyHltwxpv0o++JBWheA6KwjbG/YYi1EjYf3tHaPXbGPf/VdrFOuAZT6m91jmLv4tr6ueufFNzV
YC8b00qMZJwi2RYopLRZE1OioqRKSPHG2d0X05ST7kS/6i5dlStjYezis7sUdj8iFEn402Ubke7G
TgeUEU+ELdlgDnMRIsu+2aTbDDeddJtuST3/jZegAuZvRXTCdxoyiiTcIbrJaH1ixsGMGdDzDSxG
sRVINDBX5F7S8Kw19HXx3dza0JjccfmiCoe+RLsD+sg4I8IaZJgSZnGLSV2EfeQYmE7RfkQjkqOY
Iu75Dwgr/Kkqj/ZYsXKv6IvETPk7dC+DrXTUPgkauvAAOiM0Rlx1ArdwNWOImdPBj/l3fiFxgpSD
3grQGP+AEtdVGCCwrWAzYThMJRJ+BnzXGqmSQ5DtSvolcaETHLWEvBb4JmvlBMdaZ0dtPB1POgwA
G3OUgmDkoTu2pJsm34tgUds/nMymfAkbb4jb3rLoTMyqn3X6wxBuZjY3l2cjKYSLfYAWMllamvDm
mxsIkxg/bsupvFc3DQJb8pwm2v67Rtiy1vbWWQj6I2JqNBAfBOUXYmGQLKrIjQfTCkZ5fYJ25t2/
uxCpbUIet/0KdqEjbeUOqR8NwuHBd6KqJi9WiBbdeXHxD+W6uKS4z3m7DPm/9IKjNhdSO2uWDL8c
CkMhIy7QgKaLel2LsGICaYgXThf2CynfVLwaNdkt4y8tHCBlxM/wQTKkvzZqZoDvabMxRsmSSEmM
A9VJQhIxJiJX9qJpNI5nyYZmEvuOFdXwJvq1TgJyx/n/17tCeXaae3vothLXcxixcPbmudsONvJR
frtEvmMjPsWNa0e40wX/zJn5EknLzAodBNZ7lXyfYNFjnhc6j5m305bVRdhRi/zlNaty+0+oFl5Q
WJMHN+s+vhNgcScE0h912d6apf9JJvVdc1SsAVh+yWqwk9ZwLO7fW37T0YapCDvln5yXemvxO96J
S3KIdu1awHHCl+//njzNROfmegvokCfYUP9MIywHueGZf87iK/ktDirFmYq1Fi4Tc+OAQQT0JTiy
s2rJbBa4eEkdFj+FoNJBc+YYs+QS4uNCCOGe0xbnFoaDkP0SVJfMzAJuqVCaJ0LN6ZOqBJJaPLtL
hKpTnoQYKJor4Tol7golgxPshNb3MYtOJQZY9Y5xNgDiYNWcW6Tb+rRA6wpRHYWtQeZ0wiX2DxIX
3Lwhi/Ydb5ewfhB/WJ/8pF4yB/5PfpJuGT5i5QmHFkYJ6kf7UN3jWPhJ34LEcALrrJ443GA792LP
osjjMwanL1LqCl66cCwXVDY8ehg+XFSWcs4lMBhAnALUquqHb9JvkIH4fYpechO6D4C564+CEzf0
2eJ2wzw5QZDuvfO1ftuQ78RtQlxpsUDCZ75GZMhXM0nX8cV/8oDt/WfyST6MZOAo4p/Acant7SP/
kb/gOl60n/gj79lKVkI/qv6oe2PDFhde+I7+BRcSfSTbTUAyBcxBdhoAgycQXYvBmz4q0GRStWz0
Y34D36tfnKk4oWPuz0AFEmLCfhRNvPU/aqW5ZdACbeBsIHs1T5jAgsMQyop1nzy039ZBesNAC2Hu
/vO8MA78of3OrryAWsm/drh+GGfxNrFM37avwTb+xB8NG7fkw18AIxNBanj5rv9ddZ/dIkaqL1Ju
raWN8LJfmHOxEsTMQF+3x+aA+eGxwy4SxnLDruOv0nfhRG8i6Xk+Do9lfKjYSJgcNc9+LUTEykks
sXat8jCErJJoMbixUC1cCbAkgpnKReC2I6e37WFOrgAmyPDzx/wet1twyzrk3+YLrkxyMWbtTVBY
9W2zJJJpJZ6Tau6di7m+i39RVq4IiEWyd4eT7kgnrB8eh+zqnRPEuvZJPbi/g1PPheeW8vDzJOFe
x4nB6JigDxzzCSSJbKG2hcCZsXz4S/0nuLt4dyh3cSPE9RmFKxYEbHL/RNnKzdoj0L6wVw5uZKHw
vvFkkI68nh+LvxILkz7xyD+4ibsvxjgn/FegfobKCOsLqJ/miVMOPm63h51Is8IQ959fAEM0NPRc
Sw1VbPEEXGSJ6y/ej/vU9vntcf7eOAlzahXMsIHKdviFYF2jj80TI2XzVEOdvg/uBXRwxkRXaQHB
67vM22G0D4/5rJ31G5AN7O2G9aW9lM/0QAsz9lbWlKJ/Fd4fK/2S/0R7+dr8VvPgrB0GC3TRG9lp
9j3q58FJP/XBkF/CBIWoyXBSwRz/oyTEVwMLDZvaWZlqjN15G6zUGN8gxGikdAtlsqD1sstB3ZSZ
YwoUYIjVBoAKtht8Dx4dxS8/AR5s9lsTGsUPEx+ItW5g4/sY6TtAyuqX1is6gwI1V++P77F3GL6Y
FNMA7PfqlzlE3Yz4Jx4fcJpiRmsU73dciwQdmDpaPCyNsAIf2+LD8F/qgYs4YMHAH6Z253nyNnwH
f62D36Y5TK7iX5CIw83/tU/iUPA2+P1Ib4JCF9Gmw+LIOjwOwebhSAt/XK2kRbCp5paTsWKVXbtL
x8lEdvA2WkvTnm/PsAgaLMJffZHN1YPQqUNcXpg7Aodm0cZcSO9gYxzw2clNe+QjfZJiXHOrkHCU
JZaJZR4A3grEQzanzLBomzx517QbF1C57xH0QO4PYpxUHv4M2g1WMdAKSWYr4QbK4AKSxLxbT/a1
mc4ahRGZtS3anwfDGh+ZWl3K06AAimFwY4ACqMyL8wfsuPZZWhtiidh8dUdi5XfcCxgRfsr+A7Ti
44EjIQKPHne7/5Mp4K1wp+vEUIZ3G5lfBw6UalA79DeUGAxPtvaR2ibZhcrSo/bAdqskV+jr8BBp
m26Jv6dC07RkYyAtpsdNopsyJ+dg40jDx6Qe1aK6wcubbSedMuX8ZZ7/Cm4FwOtgXh4HGFrRxfJr
qG9zcmngqGKeB3mfyZs4LPkRjBS+HAbSFutOaqe0HsKWdbQlaS0Wiq9x7HjpVjbHoWNvNeG8e6LN
aatZybcQ5NeM1SUjOw7EExUGpjtk3fNTaP1eGhsgT/BjL4nDBPX7yyBtnrIFjgl/vlWX/GUY8/Dx
8jWDUs+euQ4KgwjLFzKjUN/VO5r5WszHkRYiM8zX+N9T3tjT4idcMu622nHQzCAR4iTzgwP83GTM
CQJIHRvui1m9YijPr+wHXTCkKjRvLeOwWYUUcu6u+KEVFRmqHGRY7pLAS2GdkW1c7LvA1TbKXDnl
b3QqEED/XPhpcxrh6gdOsM7SpELk8oSO0U34lOUiw4ETeVZM7aBJE96tqB9QBUGAyjDIoFRIF7jS
ENMMycChzeLpdL5vC02U4ED4joVGai4uCd/HsnMP0tZEF44/hj5h6E7t0Bxgs4HRDQdbDl1jo22a
JT5YEEL31j4UN+2pLcGj7CPRhmtewiHI4QyP+wTm5s+Zs6bFuARAmtnUslAP/qtNdFx6vB1/QbmI
5/5c4HOs0i1Kx7G39bOhLzIYC4S3U4W5/BuuBON3UkV57eNDDEz31wNri9i2eIMa5T9xCPNsbemd
ZPpokTn7XbBW8Dhw+hO6InP6WDIrgA6BUPHfx1UJOhXe0GvAIfEwaBPXm5IIhJsHza+DmZPr8MjF
wmuE9YtF05oaF5kkCT2cpwDCu5iClrUo1l1wIg5zyX3JeUK0pSYUqDVOjkNcASziItdeNaPPh5kT
rIkQwACQQ+zlHpplscRHiz2TmcdJWhmkQq2oURh5wP/k0LHXCi4YeTZWtv02WPOb/Cnl0ZZVbWzY
xnbNKt3gPkBUCfkYO3/L7k6KSM82qu9UpwdGvJuEkmweB83hJVDt/x0fAvtia8RdYFWjHtjlAIHa
VJoz9tkoO3frbzM2m2ocomzd2vro4XzVaQZ7+dDvwBLoxiGaMFAC3aSz4/iVVtbGR7ly5HDXt/8e
RZ7Mf+0pHBV1j2UgLppTlKwTlWUDyVLcIDwJZlTTD2WWpMsRngUEqZACOML5rlt5G3eLbxjvY6nO
VR/j4EkHcu1YToLPSN6wJU0w5ACMytKJdEK4gh5F30G1WkmrUFw1vEl4tYtujYLORKbHJerRKaHH
0SH8z6Af8oePg0WMIml+O+PAkcSJs2opeHgbTMiocnro6M7DHHJpFV7CYck5J5pk8l0IvhePkwZm
Sr9OMXVBuMMvXC/EHRrwYKjtpKPl9D/89vdGEYoFM88SeL2EdUq/fZwRyXBee5toEwCq8Km5UTLK
sHWxQpKj7zhO4TQmU17EDVV2QJWFOVUPHKncO0CJFUYiPbMD+vZeLA1+9Uj3Ruh+sAentbM3sk/+
+rg/KkAZOYf2UJyhdjAWnqOjYNNgtMLthdbnbxNCBlA08KHdrXhL42KJGKDdqSw4ce1jrj5lt+XY
+N9j+UKS4kbg3K1DOsyyWKDgyB5jjSIE0v4Cy0IuXI7LGhFRO37LOES8q6551/abKr+AfSJmJ0Uy
SS3hOGCNw4LcU0IkQtbxQ+nGwpk3Am/+mguAZlm5x5ljafsqcrrsnKdzWzopxtYOtiVepWyNhNmk
qyy6pvqhylEK6PLIZkieC+Aiu0B9FmrkvsM2EjqEhflBbGFmdYPgOGRiApAfURQ2VM5YmVCjckbQ
H328fIyPC2IERC08ykUvwqM1aDKxsAshvUvldGrGZjEBe/OjZVeu7WxDhD2rpO4dvWEpqISAwtH2
5qFOYVlAdI2X/Wowxx0a73+s2hfGE1UeR0X9TnfwffJ3dWBAi0yvOQCv7s1ffQXjEox1cG3+MjGd
AzsaoBtRGObPjJyRu0sj5GJm6NfwKMWhlbUcINJISYB8IgrUAkGHRtap7U9hrDF3ZP+FW8zUBeNf
tI3fLYw2XBhgAZf9OMRnssETZ5SxHUBqgdGDhrsdCYcICD6QueC2v3177NLTwSlGUUxfjbCdsRKR
n4ic2TlgZXCwAWYCL6E/3SBI4B3h2czm/MvvN38SDz65ysaz2HMqrPCXnsibZI+YuDh3f91ZOZFi
vCVAedttmhlsE6c5sJVPy/UWLHv62EkOB4fzJ40Of4d45v8MVjwFc3LjJhhiDE80IqNwso3GyX5R
DLc8F8N4vnHnGxFNLHylObDvgznpfPOToFZibDKE4Tb6tafSDbUjaccIuSanzunHbMzHGktlc3gr
JrcNsymH2fmUx45F9c97TOXTGPeKik3Mdwoys9zCncYaInWoH1buHYrsrT7IqsXPP5UYc5ziQ3Ci
SRTVCzSk8CI6NTDNWyWaZVrfC20wey69UfMhEwU3AhFiXB/tlXwO5zVmGoO1dWmPWLlM/RXnPcvH
Xw3W+I3vkyWUyj/Aya8Yf3Hxu7OFX+0/J4L2rZLPigkUqDkSVMJZ/1kkkMrUwPX55VtM2L0ypG3c
O86DMejlTP0bAD6B4LkTFhxjgPrYON+p3A/zrTFKYUpQ+Z2UMfdwAi6xBBGoX3ApmLrMKaqnj415
DBakluGhSLhMRCBZiUO2PvPIdJIw/wIQ0gMo9Rl1UwjTSWprJC/xEMoypGEzx1wNfxVAQqjbNcdR
qaPbzgD0umjbBenMxWkgtdcDE1K4Xv00cjzLex0qkb8MLd50kE/8Lt0URTPXI47wpF23hneP7V0c
v9UAAbDuriTIR54dTayH+unIZ+G8ASsNEEaZQxccG+HGYBzBD0F3JXGEi92YjqocageOMenU8kox
yxjrd055jha6ZwYRdKmPHnFoQ3/FGBiOH6/DoxFA9z14U8ejfWKr968ccfobSINOLrzy/x2UwF78
kBZNKS2tcc5fET5bnEWPp4HbkmcjCxi6V/pTGTkwiGxbDbsU+aaJn1d4Mbf4OC1Ju55ls+jobZM/
cOoti36JLc8ixAb8i009y2IaL5UT8RlAleqSqnwFZTe+chyGv60wnx3S8s3Z4XtojHf0QNWv9/dw
imtzpWk02ayu5i7ckiJwLs/ePjojssS900aZ8MdUycb5UHpzlKHD3Cd8q8UOx7q7PyC0Xvlx/JH5
FleBkf8dHJv6AqgGw62Ic4jGMp3QUOY4gQeTGEsbJJHBJOTArCYWzv9EJfG2iKvhxTSi9EU544oR
gtYrCo6ontAri1vDQ8dkVh65lNn/7kN9rxUuHGQZ4dA4eDObQUGaXGmdsTXmI/cN+92Ydp/PgwrA
xYEhgz0ydLdEfP/xCbnHtLAeI+tq4qYT7rTLGyV+ilRffSTLkx7uRos70sTKVm6+8vVlZU7bZian
M5lZCdBlNeH1gTnpsB3KxmqxC2X4HYYPGxfMGoVoUjdzzQDYlqPRA65x2+L4JDEdXbYt3FVjxkDQ
1W5h+dRlZEjZu20ZAon8K38zqJeS8c60ky0is7nMje0tJXw+oiyZt8BpCjfVzvOtlkwlzVzHvrU3
NXdSJheYeW78++VWxcR7JdOyO5T+VhmcJSrr1k2xQZtHx4YOkAN0FuS3HmoZHB9Txjm6JE8g+eC/
1OHoxnXSqneU/bQVjUg8aQFb1JPNNKQ8+ejQc7fmnAbhKTVQpF8VK6HEItAeZoLeMAuz7x7mdTqY
WSkxvQg6FM+8sqDrzj6hfcOYo4PN0/UoNLx1x13q5GZqQrk082XZQ1qtgTw9a6Hj8dC0wUyywlnU
O5GHbxfoSjUg5gqav99101S40gTS3PhyoCkpApds1ZXSsmHl69olPXHcsf31xdEuVp12reFGIkZ3
56G6gi1Z54g/mTpjiiBOcXxr8BKAJI6hEkG6uEqw6T5cd8LMc/QQ7X1xDQN0MiHbRYuje6RTVBK3
XK0sxMeNzaPh/tiIfOwfsz/qoJsJj4nNstVQNCHbHTLbLGXmW0S8C1MHZC1fkV+4ClBCEbBM9Pyp
aZdNu4+/LHKqBCXaZ6HzBY/BmaD+0zUNY2yM69pqTOhLieHAICEHADML5epi7GOk/spqMWanYnBF
ZjUUrtqYhhAFWrAum6i9zOp/Wsn4wwkg1fVsWlT+ojDjt4J9rhz4v1IZneuBMpM6BvUx+LL+7Yme
LU5BgqjHXKZySE6HNK91RNXc1kCJV31RT9wHZnNVuc6DaqP50rSSRfxsPS1d+iCiQtt48oB/AWc+
LSpcRoxl0pHxyHV24T3LsUbUPFxu60+JngZpt1LUTVKErw+mvVkGRT97oEzEJiINzB26VmwBf2yi
WAMbKpLN9K0OKPiY0rT22df1id22M86Gi1tKs/SRz1XytCMnlkRQakW8ZzM1EhAlPBnhYVqkjpoy
E75H50QW0dElZldfJJi4VTcFLb+C9XPdaqPEJqHUYOwXydA8/WXZJhvVkydtb4/abDaA5p8kzH8D
f1ZQ0nd56PgBFgbpSrXNewIzq4y9lWvYc9fvZo1kLWDozbuIegKGCKJwwrpqrLv6NL1aiJp1/PUo
zPBTAW+AlKo28UhRHpPMpgXtzo+ETBAVWxlItgssIuZovt0hYbNjbCLW8AhQHoD4csLD7STuA9vR
ERNrpl4P6qcvMzNzKl/qBWjJbzZKj/2qOAfjx6K/6ihXYOLSWlOG03iv23EP9Y6vYlMQ48Sf7BiX
4QsvMJsUzwdqhS2H56aaYM/r4Px7AfqmRuOWbL1pchZFIKoUyYGZA/IUOvrNd1pMR3USC7iRdGo4
9F/cg/4iLy6eMGOt8RAtSch44N84Sf8FGeC6uxaRsGMeL/1fMjUlF/Nbb6QMmb2PoDaIOrGaobeg
QBJvWKHuASIaEv8+FB8ynDB62YD+JPtu0x7xxWE8hKDF0KCFjeSzgpP8qKeGJ2sCk/mVv2RgeU02
BDT8eWMe+C17wj3boKbtVwAdVLIrMsbmScMey8M+0ShF23XBFQZnETx3SOCT8M//SUYE0s/1FZkJ
/J3eNhhTzLDwHbj7o5BhePwnOThNTQFbxl46hqnfrgZUKUP2RzHFxhfhj1n2JBijeBh/dy1hZFh1
AMbw1zIf9oc61xwIjev+P5LuarmRZIsC6BcpQgyvqlKV0AKzXxSGtphZXz8rPTFz+/Z023JB5skD
G2oszHb/TulUM+VES/c4TrEmwgA0zMTqiw6dsgQNRYPQIMxMg3fBMik1T6mmmfTUUlLZqZYfD6kZ
VkRSEPAn4C8iphBwwM+QrNphKSHc1o62Mamibmgj2UIx8dgFeSCnPSKi5H77SMvLLGRHSPVyp95V
S/Y6epgwhTfOy7W+uaFrpm6nI/hWaoaCAPPFCLydv/opodGG9rmNdZcexy8ensHpuBsw5Pn32ijL
C/BVRI8w5yMiWy01V7z9opIQrZv5Fs2aiMZbo/IwxpyWLXncR72Dc8JubkqA3SMnief19A//1v1Q
mFx6Bv+7iNvlpb5+LYy2HTgCb4fPdJxlhxh+wJxqAK06T8bSCJ5FtMHi66OMnV4dOFQHMduz2vTG
l/rsnw1LQEBkwm1sXcGOTQPJiLX1rwzz1DmhpXl4qahnAhkj1spUtIXFC3OqMNg975430WI4Q2qP
vNoIYOXTM2/Jbv9+HbeLn5OOR3j8uT2cRsWGdmhUe1DEcdPLvi+/eJ2bAai5lGZdQvjadG0lWHvW
ODxfnrcegSbIY1ia2ABs8nAHvfb+pqcERRehyPFKvC09D2p+uimOp+MYtYjjwuu1Y+dpSwc6lT3C
F0YyFB2eg0RWoXlnqoc/3sRTIawYtkytI899tvFsK3T1sLr8zPdNlGueejjTjJoUiRf93euTmzTy
F0ncLhPrp1pSaFpirrUAru+xHvu5p4I1Y4mEDzCeswjpDun0ER/qB186XxVigmb1gJXYYD/Yt9BO
+rtoIjKo6u8cCUOogLLVgPAXWr6zdriDyQe1ZB+waO6frj9Sg3m13uKrG3udrVlv1ii9ZXm4/+qC
fxd/Qyf8nqyfstGVbnUtIY03wauw2r2YzTAsrNJXiEe7f4t24fXvBaBkwWBb/pVE2nSMzNiScMEC
S332wZxOG2I8yAVkxuk5bBxJnYpblAnfpkWHhBdwKlMFdIAp1N6IGHaXsWHQ2y1irPNwCLNPANxI
fdCnu/MgpIMJDMPobaRj8lMaSDkbVQxuEfycEC7I9Wdf5QeqQm3K+j229MrsYRD9jtkzeQ2T5kVV
7jZja17vuzoc94gdN8iJzx7Ozp9K/xgfE4o6Me2xSJXS3zi0TTkr/VMjRHaSyC7NtqkZbtSviTlw
aMtVe0DSjpcgh3pqmJJaDdzlnGvuTSvdTmFNJcxtPvWAyBEhSAUsixvrO49cAuVgpb6fs6M8RNPr
m304uuHupZLstCV2o0tK2ES1AfJ2BAEBuip1V+3xi3DtR0I+lfyYEPl2luJNO+cvHq38egL0IHed
QUizLO1ij/r2QjrbmTofTEaAFINMfdcOAQprPmyNplc5/MPT2I9D18m3SMy+NKigP1y8wv1TWFoh
hjtXYoeAiDF9K7x6mc+V73CUl9Ps79lTLrcvDXOASj//UY2oy0QlqIpqz0ztV/lBbLv6sXqpPC7f
yo3sh6ftvUHWmLj/6FRCG5V7q0v3Ft76hQNBMo58SlQe5QbsDmj49Pd+VjGq2N1wT6MVn8bii67R
JeU5amPvBxLhXz1+zZ+9OFFsBGl7mnVP5g7hlQPMVK23Ki+O8Gtgb7cldBpY1v7oEoSNjUiuidaJ
hEdlMVx8HsjigFB+0BHax1lx9KKHUzbbs3ilEv2C4hiKadcAiiJ6brno63sYgLn2i8hnNur1HS2I
6U/Yc2Pz+3AOenBmMd314DDaty4O5em3g4cIorPPm5wnha/tYwg8DJ56EhMKL6+55u45IJl71a5R
oJwK4OOWyMB9QOmbTxY8jRW1+93HhdDLta9ewiIup9a7rhNkwZ1PXJmKcKPWP/x6XW8n9K+XjKUZ
Vvw1OVhflyjcWXVooh1GXtUhp3oimsxdeOoCNSfVNmTJqWHi8Yd6qXwH2E7YxID0yTE+RXmP2BDE
+A3KAgD3vWSvhde3+QSh1AzbD2bN5aDydrddMvqT+ajUPYy4MzWqlpLGuD+u1eFklskNPLB/ALlC
nAxgmqpWKQEbx1MYnjiNHEXymZyktw5qPnMu6ZZ06YIFXIOP85Sqv6cX1dhyMH0K3gjrrrlCmSmL
uQM7Q7rtAfVgnDN7ODrluBuB0uhmydw6AW2jY3lIzZpyXWLOae6rxvEQU6wt/TDgS0vcQ0U4DYcu
NlwYW97qq1HuiTpuchK2Zx9ESXCuHS+Pq4/7K/k8a1jxg7oV5zq0Y3ciL3j01/XnLEVbdPKfC7ly
EU7n8kL/5w44RdMfB8oKkeHZiyhfpa/TM597qIp6rjOPTyZlBRIS/pOoSZ/Pbf3aCTGY/G+wWEMl
cyZ8+UEhC6U1/Byyq8u/W88INvQ7O+M47G+eg0Mtpme6gDWfoUEal5xngJl9reMQ9OU+Bq/Ojfyv
8w7J8QSxiMa/jGUSdycDhwIJH93ggrzUfY4HqHy9RbTtzHqIo0PP8/oFSpp+ocJLqM60+SQ1eZOv
1u1z6rahsh8yGps5p0RNZz33NP5bs5e9g6E8vDSOXUqGoV64NK6ORF+uzdCdqjHC9iLdq7kbLg5r
dCGkHuqKIFdFPJBSBbmrgGexoS2D4amRjabn1Ax5RR2hIfMXTcINhgIjNLKKn8cW6cRCYhSYE7v+
Cbidc8Butla9lUnzysQZfE//rj3t59zkhYBf75itG8U6Fe3eQPIH99xLu5q6otfOMtGdFisxS/7t
0ntnr0ka/txfXv7lmvN+7cucXIP83za5LwS9Q7pqlDpe+5bA7m6ZXka70c27kJ7VaM9uHtbBfAIx
punw/ti4rlA1LdqVoBcixacbAsQtT3dKa905tH2h/GjRXvUKkqGdkfKm5+LN5dqS+AlploiiMi2P
INjT25iGNyS1gzIFg85k0Tj7/b1TNeBqXTszomTtRU8ViNmOiFXS6pLNv6qwr+GuKw+Zh6KW5Og+
jjwXGoc7vytX490u0ZctHTIU9G9YsOU9r5d9YZQh5TbJd6qiTCWbFJTjJwkeRg5K/613+AiqRB+U
wTX6RoyaP2jC1NxMpxQwTOMPZje7W8zIM0wDCcHojx4jonCTzzlKveBVDSC2CfFMGQhbwVNUvQVj
1PW2XzWpzce5QkRUhyD7vlbHOTyr5abRTf21TXPrZGI8KUbDBuSIKgW9QQPri0j6cH6U6RhPIDLP
8QH+xvinwx9zGVlsGgEizW4NYu3FYoKStldf5mLY6Owl9nGCbG4Xw4Fw6qlitBVjzehqqb2DoFLt
MBY4RmiMK57psHR3rIN0fdQG4ORgKftWUKmYIcHND9L0LBMFwFGp0xc/dp1qQIkv2aFWJf+lSn3L
GUnHbp1oFCNh02L4CTL8JgZnm6SUmFiZA/qJrgdEDv6meIs1qbM1yjlpQJAY5H3kvuFIrpWmp4Xr
lCl/TZeJcZepRVVZfHEzZo/xUieEroLQDUVH5APKCfBvH1eHAVy4ik7ZZukEL2ELBwigLcp7QSvV
AJK425Kjlm4WHRFFt2xqm97yLZSr2vSByZJqu8y6yVNl7yIdqJLcjIHTaAsszxF4A90Enb1P+FEy
CWu+PEpSxRxLBRbxPvF72i08BWMGd6hNMAu6gZNxg5vDjep9ALbou9cv4rvwpmWfA9PpZ0+DMqOx
0FBno1lUkBs7rO2wTz1h3XefxGPJd+dvepiRD9tto2poIDb4sd3njZukZx0ayLdbzNPNMVk9EwkJ
xhI7CenneAiPsXnYG+4gZ3rFIDGHZD/uW0W8RRhBWM+WhJ8Ft1XhiUQe46P8enkcf80/publ81hH
EqjnqJiaN7y2zSY2Z8h+aIijsBZmz9bJDdCIzDA4J6QRAv68kfsxocWa3M1aVLWYtRkc6HxDgF1z
yarQhGmybnTICVOW11h/wXKLXNXma/EFCH6ZD60Nt1O+6gMNZHMenjZ4qWTiEmb0btmkAajyCPEx
lB2XMNGz728e14XvFgetY/yj++5Tx6fkpDwDQqCOWmhlV63DqlWZxbNiyglvXEm2s4FLMyE+yioA
7DgBIjw9TS8BBOGx26WGXiFRQeA58wOLoYUsj9mBJhTh3fAMIdw57tli1bx7q0NmVXbxWH1Saa25
AyzhlNeTYB5gzwUnpX2yubesOO3n2bihEfsLv5LdRlw8fVdRQLmE7WntAy54oSCnpiwUJg+3+Hhp
Wy3ZD03t5aSR2TXljswbJosmk1jGcSe67xv97ni86+R2TvNE0SFmlAqRfEhoO7/5A4jYT+rb9Cko
dujpMUqw/HnlGQybCbAu25ebuWvwAMMTmT3Ihea0YqRjhoJAszcv81GmfrQX8iFHgzcFiyy8aXKZ
OOdLyfLYsB+rqZ8CjOnv9pIEQpBwXwU7R3Isg1cssLxgozFvVv4kRMy9OXgqN4vH7sLsclx7KFSa
y0kKPhriAJWoSjBbLpbjiycl+YEzqLb8ba3SZGqmsaDYMX7MThKCIATcg1RFNXKp4nTQK/2tncNy
tCPhAO5L2sfI0pFmW2EXU2fbMhE9tEvVvt8Ls5vxAC605EGYx7J5XitNY9+VbYOzqfZOkQsAJMYK
YxYF4AXVSeiC0tRYLc4ecrR814/cPhH58AVmhcpAcekj91j5ETCnaSbJf7x4x6b8Z1TC35qPcTGe
hgh2Y5URyTQpjrppP9ef+0KrUfPQLhbwXcXqU47tEJkqrMreTcjVxuT1CfITuvW1YNbAR4q1VUDi
etKmvLPfe5j2bY+xkCKwCMWW+uZCzKJZ3SdsZXflTmHSuOrmTBq0aslVnaY4VZreMMnx4ctAjTuk
Y2DODtL1/sncOkSchnzBAbmthdo3mRvXchyUujVQA+nc0NtRMvCwpxfjLJ09QP4dAmYZeAes2lW4
y+zN926fEFqD+5kWqMLcvXuU4RAyTwL1BxzXWv128yYOVtW4qK4HTjEbaWRvBnIuLnZHHuBd1utU
whopMEiJVNPee63PiKQ2odsXry5YH4FSUv1YH1Nb2moYlwNo2JkhtDmurySY6iB/CjeFHsIXrGYJ
mXvWyKwSRCuMI/fqBTgmXaS3A765WLT4lKjw1Y3QGna062HJ4qc6tcNYTD+deMQ0zitUNaT38abS
2ZcaW3WIh2S9aAyjULX84iJhyW1Sq9/SP2vCFrCXQoUFHGZ3+/KwZ5Yx9TPvMFuJ7dvAGZKNK2by
KR+R9UzjFVtgPDy1S0+MOgeV7jZYR1nFlgXItCt0xnp/cJcarhBwV+YRIvg7WjD1FDntWQOMYclN
EREDnqn2lz95PRn4tqxsKcrBA8iBEQJ8DdnwST7Nsk55u+Xwwh7I6JAsXR6bx1Uy44/i13vj/JeI
CK/0ZHKsJs4ph+pcyctJK5O0WA2Pw8oS6WGvHdhWHE5ROFgu4e2Mrw3m6m5djNGhEaAQBoRpT3+W
Ydgee47rUyqRKBwa8gPMkZVDMwEF8/fA4PbUh5fnvW5ZaCMSt1VLQdwRNoHo0LJhlEbtVYq+5cQi
gNyDCs7fElSyW5ghnFi6Op5LcrTEYeR+MXlkOY2VC7fLr2k6bxR+YMK1GJzdDAtYPGwQLhubaZIp
xONVs7hp7LGOFuE4kLEsXlYA6Kx9bXo/GeRyjQSZEDLFRTaVMLCku47/T3Q996QLcfn0prwSvApL
TrbiiIQMAwY24JG2SIfEn4O5Z62ucl2eIvRY0UuqlRPiSBnaEjx51S33gIQPSeEWJzBdg97dkpxy
6phucqnofx8csr3LpCd1y9/ArCKhy9koW/RghCCP0krb/zAvfgTBQUnrHgOgNkxb4NYEuT94gCHH
nZ9NIbrngruZ42SsfX17uDpddOZYWDE8BtAFvJ0F9gdlA9qhZZJpFkSVHHldK8E2CsBUwddpuU4h
a8fSt98qGiwdmNSGrQUSyvVt3s21SgOJzvJ5FhrjARmwgfSWuRX+XEBVeKDrGmbB5TMPUvJtEb14
DHyRa+O2+3X3drClVi0m3qyHZNMdu+dWcLeofReEeTMtqBFRxKblYQGwuIrl0p6qbcm0k1ByjX8I
04CkJv3E/sdZtrLdDiVuD+fJddtAZuPes511UqIWjdO5sBBhiMBopzC2njTKTQCJ1Q14S8ItVqbp
l0f1KcFz6lsGnojbH+uA2bEicVglZsJHNX9ZtYKk41sq3yKbBVCWcY9VDY15NT0f2pLP8yIgizBe
TNJVHGX+pmjOMhhuVOUgHwb/rPdoewXg87dkrfpsS0pppAlIezWJnTolYro4Hjc8Ew2yrVc4jS+S
CAW/VhdZFc26QrrCdpwmR51RCeI8Gi6+oC5WxeS+a4nbkkyZsJVs0frG2rZXdknZ1MnoNXhDfiNs
22ly82kuFhXWOWdWqGWQjW7QsDcd2EBCkWZcXqbv5U/qImpm1wxJ8Xwm81aGy672vKTWpSM1Lw1K
PzajHaSosclpnUnPvKrZp9M6vM9bFO8d2d61rkmQUakLS4odKSuxd2fxVFpXz4efrJYK+w/fiPmZ
Fvf0vfaW6TP1/th/C2QANnTEhXeRxLG//7728TAGh9dtL/MUzJJLTyG5DNmD1dNz8AtechvNHYBr
yYYqBchd3bL7tCsEOXuMc6yHE57M4wY/AYk9837Iuq/C+w1M+mv9bWwveRt7iDnmSqEkrTh47931
+7kfho1fTAUOMFqPha/Lc6WzfqeiP8q3Jy/VZ5wjRwS/WJRyO86djqSIY3lRkMU/P7HeZutxNIgd
J5lMNBPPrL13t67SDeeDMHoNAnD3al2zTB/1+INL7O8PjgWqa9T6R4bn2O9D0Xjxsfu3f60+5X/y
Ip8m1J+tATFErve6DyvovFnn+pT9l382wjEApkGziObfQGLVoC2SrK5NSlh3iFxDNOC4YmiCGZ6Y
eZjZTAn9ghFQ9l/HXLVsmp6w4gHrF8qubGRXLfLfPjTb4M7YGnCB2BGBiWdDol+veiPFf9engs2p
PJbljIrGcj8Xc0vEDV3yWrCkd7gJkZ6xuPFW/rAahTaxMrtu4M15QPsfgTJoEPZWz24L9EJzncQf
lndSOo9bq83ruThXfZz787lFLUiN7x+MOg5Q06tS4amcLTxsa8PVZKa+raaF0kcpJ4pQ6ZwX2nei
d4Wtxbx7zdxIZFRn6a7wuJPJlSe/lVK6zJzpGtzRrePyrcIvg3Hk5fyzOzk299BT1efLqdTJS2aq
K5bgr6dyrZW5eJmVOTGvQhomWjmdWJDALv1K3pLZF797On0KabCtXCnf1oimxTZyn0cgAVRbGPr/
CaGJDxiawgbumqydxpOsxuPR1n7Wd0WvOFBexEB9wyaQNL87Fcuf63c2adR9NtloccNc99D5SrDO
8u8K9aBZGAcnKi+mIAvdYwjVneYaQFYA9KNRvKGwqx8etCHX/e0jrySKVKUvYotXshVhvZgFg5UG
a5l/2kT6mIcPpBrKWNsj5xxUlOl39V8gXa4H64EobbkAa4Tg++JYWj8JstunSScgeiRPh9BaxgL9
3f6cnxbImoZ5x0H2JadHeH4Kyn8fNany4mNcDABHkNzTyGG6fg8sAhm9IF+NTyMyJ9+gNrUvAz6A
huI/8Fbic1VBM8ilZefxEfj2q/ZQIZZ2iCbPs2eytJVVEEGrkb48N6l5Ppyb/mSVVgfX5i7FjGms
HoK3cAFYYYf46bBZMI7dMEU9twqhD903rScZ218By1Y6JZPF3TD/79i/t8Lo9/aCNIzHBPVweBEl
a9+hXnkjVd+sQYMeQWgPH4HCIrdswvxunnehdah5uft37fjoBTh3b/wz1a7LKoKjTJb8i/iN9xWT
IUXiX9/jM6RwNYx4SV0ef5yAOvcabwsNwasJbItRkGDo2LPf/Mkhn06PrfWyS2px+XPlOtLVPs19
AWAbma+/bgVIUHsQyU4WYpq9OcUgyf6dKp+rdYBUc/7dv3Dn1KZoMZziMQECeuhFTWtpSHTfBkHC
GaQ8TUIQB8iHY+zfQoELEVElQkIR2Vb2SDScCalVtyDatAnilXlFNczrnOD0a+aHoJWIeuK/ZsGy
TSlp6VpN9EIPEgGwHTayvsSAEZ+pJV6eqyQoqIXGkvwt/RTJgXmQ32iWS8fxuPQkSw36tg5kxQKV
0sW6IWgX3lSEMmDJkZRF22jxCd3yeW8dekgxXxqvILGglq/TPiDB5g+6OU+KjdxTmC0sRrvPahry
Gz7Gk87xsfa6Gl6KBosmkK95MO397JbYNJlKdXqNlkQAL8tcMc0UoRPmx+0Gua/cGRdqu0ExV2UW
v1x9HnJVdpR7ZM37Iaf55lPm4kBLc6+5wsHJYp/mX260Ml8CHMT6MtNRPDLZvRikrNqXnoC/7yMv
tYI39XyA+OOf4FS9GGHdgJTgA2HKB+p7ph+w1UyIH+hWPmX6+9YaE3/yQOlRk/83GzxsEdQWv/Mu
0vgfOHrckwvMXhYv+Xatv3mRS9S+dy92TGqxbz5Rb97Cz1v5WYHBs23xPUWqhrAeoOy3xwbAxWGh
X2sGPYBb+97PNPfJqlN9pna/f5u3So+MeIbnxIxYF7OE35QhGDB7zSSZp2l6asLMGJKdol2n3Ni8
1n52TW3OefcYr15qhvPjYQiQC7PNryPaG1gXdlC5DSHTntEFa5X83Yzo4mWkweefe4y6NcDw58m8
Gc0IMgZKdbW9xUu9CN6BRE4qv1fqEImAhtn2V+1tHy6md/qXIzB6f53QT6lveufX4+vsw5lFR3f7
CFjfvfSKz/cne1PJf3iY/5xegs258QsWFztW+VQY8t3fCt8FfKT104rgAwGskTp29aBhGXquh5fS
tzNSln2Myx/F3vJt+5390C2Fmi08jT8V5wW030vb05N/BWbM6/0dRRiKaooOpWPUARd/nD4KMEYp
lFQez/0KgDhN31ndizNo1ReiTFULZYSMWYUvo1FbrD7FvrB+sGXeghLr4eFY7l0ux+SAEcQ9NLSr
jncZu6k5GM9hdW1k7mKixGCzfyhNJ1EBT3A53jcuenErXh+ZvBozQ6iavARDb5j166N59EfxX6lp
6GyWGzhiW1oGUxbmLiwY7JqDOF/fHCaSO7/N/6o7FavyCKX5/kmDpSydLXQJwxVfii9wf6uReCEA
ml6VZHQW5jr2t0GJNBf0LmQ6e/rjnBsZitP48p+mvUMWVZTtnY/yof07Zz8tFqXnjzpDYhS0VUh1
BCPz7btM5W6WBEn6OAm6GfXcIuLBpRCt0lX/wjSsfU2/z+FQYHceRivPZCWfCW+Wfy7va7+d/XMs
VUbjVkGl9Z7XBX4PofcZgCkHQlJDMMhaMULMrY5++RsO/J+gyFz8vD55UM/ZnntBBAMB/yiG8axj
R8TTOJB9WvWrxpK8pomW4Tod4KxGPuDPwuyLS0R8nYJQIHgtj4PipZmZJ/lzN7vp1E6bZFXLxod9
MNkhAKkTOGUywvBK+pKp9M7yQ/DnwUf5dmrcSsQgttXhurYbTfPFtFRZPZ0o1JcvJYLs7bIK/DDW
4D4XWPxsrq1SftlcVi+UcnXJ7rNWjirQamXzZMqN6W3SBM66lF7n18NbMXMfrDeFEaX+e9XrOE+z
3/vJoTPPXrrF8WyYM2DItVcS/Nni0F+Wt93Nqfy4KJwb5bWkr1wabI59Xh/JIctZpzY8y0Cuk7MH
VOwuMuPm6dDPB8bVRttWKZqfzc2/Xq7jSTRdsimk6HrPtmeTa9AzL4SO2A2E4etMLWKaFizVG7vD
WVzAhiiVmrXC8+6yS6tLqjb50ZhVWYXhrjRmBgB/VuXVRttxVV9pp19RAoWagI5eya7d1LjJIlNK
zwuzp9rLZq4ror10KI3bwXszE+0E2llKbnfKh32v7wxQ3b4hZi1W0/pbzagQyJTrxDl3Sq7ZQmdc
27wcKq1xvsIIYDTLtLPVrzMk7r64bh5KlIq2IPAkwBwbxzz9yyAV4Oie3ZNtTv+2PGmUDbPuV56i
gFPrEl0ac/AN8sS4cZjERQOy1XzSns8q6eywa40n0pjTKZ1frqDcIu72N3/+KuQGm8ohLtvf+cIT
F8jVXLO3xE+Mi0Gl0CyVc3zoQpe/rZ48SvFqky3/nLKT/DS8Vj9PmoHL07levixHl8t2tL+Yd/Fe
Oq6ah1yhWzpl34/lSyc3G3fymdVjuXBqVFbXdq50+z0LB+tyzTAg3zivp91jcZDjjny7bj9XmX3r
Pq0k9wz52dzRLNLBmeXzkrl3KU1djnQbShVJVp5t475ZzmzSYhH/YFGIDvSH5kZGs/2mmXcwX5er
Rh5BBosoP36rjVvF6sPxAkA+TY8k+orzR+7U1dOLJjrssZLhPJuMxmMSiaJ5KStgQoyP8iUKAONG
9rJuklecgtDNs1rWDEMWvepxkAlOepo1JSLriwsKxIlm7t3afTkqvJaV/oQ746rYKS9hI3XnKkUz
yOO0NS9n27vhMbm1py0oZIP/bQvqKcCuxj1akW3CMK0FJmghuSe6zk2NB2P7CchEIUBFQVgcBkBW
FwCwcgCBJeYCcYBwHZoU9pNsWsRNWXfzFFyoNTdujSeQvUdl+O85qXSrvdVv7nvx6TRu79C4FTdB
xAbOL84OQcjejsmmOW3NaLLcJSLHbinAoBLOgXGAzmwHh2hHdPGKcJ7niNG4/c5bx4SgAooHCkuh
lWtVe5NdtAZPAvCKTPiRZcrDZWvPeo5STqoPATfldtOFqjOaNEDDosUzKbneOpn3c80CgZ08SJdE
6u45adXIasptIp4egIkqDM6meUt3HWRhl5pPg7fcNTkn2xjz/V+pZSYe7T0SLOek+kEkx39Xn8sf
PkYmyT0exG/Sxi7Est3SoETDPbQzya6RbWfTXXPe46zcFfRcMtbJ27S7lq2o+KElPNTK0yTO13/K
jft3uXcf5NNa99LcP1fiXXOZgqZHx+j30FynzAQBxYx/+osXivjRNlL3140y4ws39wBeWkPhQYk9
XtqLl9mDVh5a/7yVH46fTxBq0qz00nwcR7ehVm28iDMtJ5on43/0R8aj0sDQIK4F9phucVpuXJoK
XvINU8tg3n3ZdAgrxtNW9fnnXfeyrb+TGn1EhpDRqZmxGAh2NlzzqNRapqxhEl//5m5oMjaNO64D
XuBRuXFyX+MGRaBGEefJZMQnsIxsOJCoxteLHQINLNdM6MIytDRujXusGwWaQ2yyJbGJjBLd/y9i
2KAaQSrEM58QMHB0+euKpvTQqTYwFKx4B5e1PY5+H/d14s2+NuOrQTkTU2tbc9nd+X8tvniWrB4X
8by9cD8/vtEG4DQa8xWLD81J/JJJhNbEu0zXkWPaBY4jVOCkFquouuPI1ceQiA0FRx8zLlwP1zi+
EKmxbVyLw+Ocp7nBPtknhbrEUEqcjey25PJ31VyEEg7pdt7KQj1CgJnKodl7ABHNmJgKE7CmLK+J
vFB/u9iqZZuTVVB97iGG/8761WU2L9FttIPFM1KDltuZAeDDRgVrW8ToHgg9BWgaRN0TXjglrnGP
/D8wkm49MrOBMdSQgQDddSVrJCuG9Mun3uHxW2d9H3MDNMyFao/m1kmAJoQXmU93jRzoWrmR7+no
9c+J0BLNk69rvG4V02Pck4VGX9momEpyPVnRyrtNoH4am0ZAp2ajUJR/rYEBHey2VUBHMbjtZtvm
2i1wuUYIdOQ2wT4rPiLX1+1tAG60znEu2f09K/VCkxVHqBsgKdm1+Hv2tWLfNtZwDWjCrseSHq3P
eQox1z0m0pm+wbTFBtDqAd6ifFtaTsfHMhpHw8rPxncflC8a2m9bCDo98iBE5gtq3fyo9LPhCkj2
Rp/Us4Nsle7n0xwpFDOSnvLF29iKHJrK7rgIWKbJHXnFqqZgB4AZG5nPeqZn0EnzAel8QG2aWFoM
14QsejT1eeEWhGsmAlvhJMT9K8SxXpvvuHcpmaWBYUu4SwAmL1T/yjXNUWwgfDV44P9/NDnQIQxC
3Ut//IvMpPY1tpuznvSv8QT03D2+UU8TRfD3/rBwAaRtfhh9EW7zfztgS1gmZxEB+E3Uv/vxan5/
Cl4GhQYnZlGRsXRhAQM9dbPFNi8R36vHHp+b82Q2tBgCuSXgTcteQFjkm1HwVanVjdN9BN9T0GOH
w9/K1EXAIA7Mj2sTGrcTDBPI93oaYrlnSvgvmfYDQr8hn7FnNOzVOQ6l+jRZ9Ob9hbNhCy5eTUvf
VWyKGWDXeFAghtObx1/65D9USEjCeT3QhrN2prHxvQDSDzaEdVZtlL1lL6hRiLH5XYpZbXzsSqis
CBRuRm+oCQ3ysN1KNEv9E9WeD0mFkQxda+csSbb4avUF0KieX6aZBzct8jqAc/xaPoZfZ22ZgEi3
gkVGu2uT5E8Kj4X+/yvl2tq1QywMCPjp4y79uokdO4HKLrDsoFecrmFRGJ477TAUDoHJYIFPIJT5
zXkZ2edCEwQMS2GvjbX0s1fp1quEXGSU6Nm5s2b4NuJ8lhG1N4vunoARN5hjNEoPpsgIx+dYjwk+
VV6i/rhgEunoxYC8DZQGPhar6Js7Q8NcNlBwJBxZc9ElMCuvJ9GFHItEJEDsw5qFxBCppBfR2Vrf
xsV09oBGkhqWhywmA9XKbcV+PTSPyfWbfhbiRYCeuinA9u3bOTbnbbA1bRIYbW+/8w/lh6mT1yZ4
2XxmBRceiqOaKJ9pHTr5h52iup9NidU9VLoay/NoHa1iohXNi+NP41zQu/mfdpsXMKU8YhOCXm+a
J/FLFuW5H5ocgkVzp0Lr1KFrIRTmQ7YEpNU4JstoFi/b5942nUsDHDMvof9RJa+UaY0fnOUJsUXL
x1zslxSuo2SHEqVLQvph68DINrPNbWrs4ZkoDdKlmZ73ONJAIKBDSkaECoX957oldA6Bkm6Q+zf0
BXqKsaK1Dj54h4ReO0nyCCnIKq37E2p+ihcWmhzelkkYFqb1ZhWK94sGkKL3EY6ZCqTuIQ3sEK3Y
NJfSNbbAC51aYpE4NSYP1+9r4sE4mqrpWqheo3+s0munNUdiZ+NhU8JDposQVyxrbcmfrFd/Gm4H
VokYcGwSS2yFXcYDLZ0+SZ8sUdBcOzPXvDdVtQCkWsUaKk13raH8ELQhAVDtubdieqdcFjSPtn6c
5mlSHtraUBDGTblkq8+yomT4t+QiaRoNndnL9dv8Ttb8oh66v5UhtsN4OMDCk6uLMFUnDxhirkb8
37kYfEjsucZFt+jysm45WU86ZWBbojI9SkYugOWVgBbvnb/Lw8lIXyX35hXBK0Cz2x8F1Arw+Hb2
YdWZIh+Ts4HpY2WjXxHSwJAlH/mGyDUXyT6VKPQKdSeuFJyJBYTuYaij/sf1+12M4IgjXn3mgB+7
X/+71XPfQd9pT8tHguxxofCS1AxZxN6pJTd5X/Zq1v1Oonuwcx378fSnABy9tPn1opNrs6Y/McNN
DzHt0Jh3T+3VLykPlJNqgN/QEw/QjKvPxqBphwg7dqbbcd3Czy2144Y6XE6H5XsgLyIeREG3Ffla
v8yM3hUtf87USTP9yejYLTi2zIxlRoXWtPenrnZ2pj8tXivdwiM1H9HxMRQey64au7thkgyZNP4I
57eUJgqrZiHimc85DyyGfbzrzHs8BpNs89bU+PW6Lamf2Yi6dFvvK6dJT9/JYskl8OtVncks1cMr
75nloPAW2k80E97Ob0A5R/Mq89p51+e2DJJRsIKwLEC+U5xypX2Se7VQk3O32F62rm8hlm6wE6pp
7U/h1JvfwmcSd20vB7uRZjctcmJeYSFYiC96kdid+E8BJ697aHWuPo1IG8t46o0A0NiGQfxTPNFU
+MhSN83070H0b+/Z/cmkErNsXdKiVW8l5whYTB5CXkL3Ali/ZAj7GHRWqYA9UghUqdT626Cb5LXd
2ia/AV4UekdoAWBw4Ln1w28IHpavZ0w96mHZnXazI44B/e2bgrI8pEvaqHVuD9SbaTppszqjYEkH
d0BhEqqIL0igd0QaBVF9kU56xzBC6cOqODODlJWV2V4Hgl5aAZBWNL2ujBu+Sk3Cqvg8pvHGYVDW
cNlDVixpKVnBuV6tZN2sJsnxuDhYPK96oGmx+cZqFHrk1fbus+T9EZGBm7m/6XI3mRH1VsNduk7E
piGcWeX78Akr33KX0eYjxL6SE02zfbRq79LFP+D7YTjFVGYjbf6VqwlN9kV7/ji5RsDpmHOhxENY
ig9A6JkHloj7VzRbaQ9P9G7Fmpi1Tz0iZeS8Ng+6l/7N/uq9PyEGlt6mP1TS6mf3cvgMNXLWKW1g
7MncMbKCLK6KvVuz6EMjVoxLx0FXUqq87IaDY9PJptVeFlFjbUFun0K4DR5Sgem5khRcfYqvD0eV
TYamsWyVHckz+ZGVrDsQpBunKnax7w+Fd/82Ds/TTNJN1j1oW5efIdsQdaBx45pNl3+4jSpPqy+a
gkSeeoVHM3St+qWYFA4PRX1yQViqSY4ZYXvNmq51R1JvhyO7JHmhJanOWDwEFVsm6Q96d59EXR/y
mKZHYmulZNIx72iEh494KdqFRXyPJx1Sva1ZB3LCjlI+6NPnNbihRHXmkZaN5xfOJwDqPh6yU6rm
qoTEVRBQdn87p93x6fqE1zQq/+rO3BuZ7wJ52+zwluZHtyH0xD6pdbOV0GfYfe06oWyuPb4JJxCP
aaajl0mb6qIlPdBrn/2u38ZXiAQd+KCrudaGkMCEcaqD8jBcNCXlmBeLDpSCjrVpOsDpTLFhKmdS
PP0+DuY/BuC7F413Erd9zgi+Ov+y/iFrOyqhUF3fgkzakyLCS6/1M2+rh/C0rq38c/ZfMlcvPN7+
HZ6NpyYYlj8I5rxUf6o62qHnvP/a5iBc68yMjDa2P9rWWbIj5o6uMbmh9ZZ/w5SsI979wIuun2rB
Wk1rfWkOnxPAoL6FCWDGP9m4zNusU+tsH/Pm85PnLINq2SW9FZkSBYWk8MVg7jSklfpizAZzmVG4
joxCPkx4M6/nVqmPpXggonslSDZr575AEEyT9cy1yLHRJLCHFlhd6c1miYv/bH7D395BCqE5gJj8
Yg58OiSz7aBEwu/eDPOnYx2Jbzzr5Q69HDOQagwa5DMy42R8a64OyanMr6CZnf5H03ltqcotUfiJ
HEMFCbcEAXNONw61lWBCQBSe/nzl/s/oHW0bCWvVqjVrzlm0CfXa72Hn2aOhb6nRqdvDfZDNJFLH
drfJpuXt8M1aQa6wbjyCJhW8W/DExuDr6FlwJYyy2+vA73Uotws16ecVp9EgHhO03IGfTFcRyCtR
4RaoxLnteyciL3rgBs5O+YHN5/zdmn6awz3QVj6ICq9NV15jDJ/ffIzxtohiZ9/2DIQA6Ccil6oO
bjQPQBr29LGH/UOCTov93w0ONFwgdYbRKp1YaHeRzkrN0oWS4cY0N0jGyhVjNwvzjkr1X+B8Ybdp
+CUKX1Lvr/1SfAwXsCRNEkjQPjQj/dPPQi81A8T5cT5oGiP+/CIJeI5Sg04LmBOK+coQ5Bj2E5UV
SKaa2s0yHwIbNDaATGGgJ8EeOeYbMTEqLwCtKHQef4z9b6OrwfSqfy0Rqf3XNkTFT4OFgrtF6RbS
AR10a7rLQTnPHdEJ0bPgCn/DazWcsrQhnEYNB4ssuAjcJoU6seHc2d6EtPOzE9AbiselDXVUW9GV
DmLAjfSVopUGbsE2EEEyZAjoNDBAoOmkdiKNgWToQCPksIYGWVHqPfAZ7md1YnK41Mmgt3wx/Mcx
xN7DMQC3XVPEYbxUV0d/uemcWt0J+vBHc4iDkHprxKOxS+nkdShiB8akztZxCpfoecWBAwasXY+u
Jt1aRG3K1KSXBaVuCP0UtejTMaWu31njZT1S+qWQGSDbZMcKf2VaQ8LW8D+oXjAvJk8Cu4Tfd/we
MRJANRNt7h+X8jNCujb+M4DnFmeab5HFT2oKwTdWOqiTFPeghCDsnr9n+QH6CXSqzun2d0cceT/r
o2qbQS5AAB/CWqNNm0VoaR7YM0NNFxeVIzvopyEs9aKDzMVqnoVKwMfhNIdqSer4TnFpQRxe7ydI
oXwsjlFlrOCS3P2KtoiE7d37IgHAhCWEAGSK18vq5YDPTpkEfYMnB21tG+M89hlSJHsR07Dj2XIz
EIYhlUK+eoBrKaFpLAsxMluYXVIxxS7vjFYCbmX9RswqFc8WghkLhw3uRTxQep8JZ5l/PVgX7UPd
dqh7QvkljYRoCUfngfNKBMNle//Y0VGbPKmjm7N8+0akw3FHbQBKyIVwy6iQK3CQfwonqOQG1WEa
sG5ui8aJBwpZ+D1LAx0ZKO2DrPLIQTPdenGTkLGA7p6ep/xD517H+KN6A4oBw5pCNcKjgER4wOKx
0w06RrjQSdtg3Vvl2Dpy0hp1CqfCOI9t3EypIAA7L1illGKhiTuq8zwX8+RoYq30Ese33P6sZFvV
GdF3h05em+e46WtdvfcZdDxEFPQ0iLom0Doo4vJO00nwsruFAU/w6b6Ddvdr6zMCF0QajCroqDls
CTK5wHBnRm4/iyYkxgDt0H7mtAAdo2YnGThzr/e+Pi1X6ulrT4o+7DfKOvCPPqNka/aNbXaU/oSu
OVTHmdtyy2V6roc0EumVPXWBo4ObjVkgocwDJ3VG7eBHvWZflJBN/FH+Vdna1C6bOuxAIVERX/Q+
u0P6o5HsXbLKTi7qptrUowJRy96m/We8pALrx8t9kGCiBmEKkXR72AIaRkKOyHgC8YCGRC0Hrj0U
iBnbhEmLcsC11xg9+o1V0e+w8kVjbaLMnicDpqVDN46BgeIzAi+BhbIfMFlE1Phdp+vGkp5qtJDY
EU8B8ZQPjS7trFcFhhUGza0y+1bWd4bR6pKmv6Pn8CbGDQJ80ho1CHf7bYYt4fvQREQxfYhWvV7n
mHKQs15eg9cihVsOGf6CvSnYygvXEAzm5uHZ3GUuCsJq+Pb2mGaU3eYbOrW0j20cJdiFtn5sbqNR
QvcvKHUwu7vta/f97T5SlwpTSu43v3uv3vcP1pLhbUIfIBJES3ZvMA3J6JnPWFiQ4oOkosLzbkGy
oJtLd3eMaEQKEuQKMEDuYRsgeteh6WLDg6sGAkV2aIKcRfYP+nsEG7ItUKQPwCSgp4CT7ovv5ySL
Yk5hOHjb+ZlP6RChPSuEiIVZrnOgRd4Ayxol/R0smXzPPubWcXG1oVq5NInuljZn4O2dK0lgywJe
Fl06qjogHQB6YBrgfYDhLMDAECam1WTbBqMRbwYBuEEscSEEiaQdAAAdqDd4GCR664xnr124h8ii
cgAXyj6doJBRX4KID9InEFabq4FPxpW97b8/AWraHl49Hp4D3Y0BoMRrib2iZrHCnA5YdBfDPhPk
lEmCucneRwrqqY6J94nInsUNBmIT5yc9DNhcgoXwRGh6Ku4oMCzpuEns5G6DpwzTvunuu5qjjJKj
Gmi8rttlD7RRjs0zKXvKUHV09+Gn+KsYDD20qPSVBUPhK3VVa11Y0mJW3mzaHfdmrUvrfOUEuXQL
u7WA5Mue4LDCKYPsSGa/ECeX405wQcAncCVgRJA4gfMEIsa8BhhGvpvxJc6NBDv26+ABPISPvXpb
m9Vq+q9ohLaRWo5h/4VdMlpnWVkfoMzIA2gHzBRPBUFlxExGtpak0PxNz20BlFyMToB56/6Tj2UD
RywVKOPmIBRzNUdw6RN6YmsRA+F++wZRpuEWAihxlB8iCrgpkbjB6ZmApnLSCOuZYAqwlAwJkNLJ
FyhFgIqa96z6Ui4SAJHs16ooM0019++C2JHyBU8Z0AkwDc4ZUIcIsTEMAGWi/ua1gUnIMDl+ZI+P
gqihLge7jtkKKz6BjtF29U4TQdIZ656cJecNgGIwNHQeFpIqrpYwuoeT3Dg1KQSgoon+cD+JrAyW
Hhp44Cb2l12A3OiiT5Udd2dwRQQpvlpYHeKcJYz5aFOxVjz9JO3RXPYZ2t8cuA3jbegMCP5g5oe9
BvWnmflAWofziU7UqNAow5t2yJ/w7yZ5SZnL/7oPjFh2X89ux3RaFXxN54WaxwheuRuHLjnPP8dT
EpbbH3hH0na+G9iuoYEYZPJ6uOjSU/TluJuxJ2FnfAQNSLDOZ6jf4TXYHPMzfk9iTHSm8Vk9k5x/
286PAiriHHhOuKYvc4q1TELkWUfpAYQ0GfELXiLweKn8UurBbvPqdngc+ATSW3YSnskuv+TrtCGk
SofFQmrz46yiJBxPGJuPLesxKSxKQDN2anyZYVMoCMuEf/ejdWdb9QxZEv7d6/z52PSZ5k/sZGjr
C1MS/nf2V606GOUjm6RHHRfwcm8vt8LGBslT5tAMWkUnxIPlZw46nTZatnDLlqiQIVJ9eMRvYWup
U/ocZnBwfRpkwCLGa+j6RvVpzcKv90lQ3pCz2dfM/1Ik7EDhdNuh2yZroIUjGztIDyil/vB4ii7k
VR0UA/iZUBCQzRg7v+LtIch+6Sg3eghNUPAAA1V5F0sDDBBkCKrBvqsvU//Rp+0be8yWbhVHI0iP
7Ql2+RRfwPj2TLtHV+IX3NpADR79ZtBYmjtjXvZufc3Bz2AYkph8RnGfD22jKyg8UlGUTazDdIDY
3jB/EiUEQrGuiUOx6WiU41rkao5CKYCtQTW4JqPGdUMLwvvHx3FNAY5QxjTci5RApSPAGabF58BS
1grRElrqF5UdOnE6yjFECippoQMH50l5tPDw04Nny3yKnAreHiI9kRF8HJQTNbbjDOmkzyRpGV1m
SPsAwErZ89qC3e+jYkFFCgML2jt7hve3l1Z+Qxm+WeyaVnOb9VF7gQ6V/ftvTQo9Y/CZaIPOsJ62
6SJwUbkp981zow20QUpoLnx99PVnuCr1lH4O8bDjv6YKuEKNDQbmVn7qh160VobhoJ6+N+/NdWDM
tbGBpOikD+NBa6o6WGD6+rKiq1DZ2/utaXrJN7w+DoPXpjkW36zWqLnlic3UibrVtg0+DiOC6WvZ
ggtO8+4heT32G/59ep1iZkQmlM6lazW+CoCeUhJIJvjH/Qrx4PeQY1/UEPZByZUagZCrYw9rhWDv
d4Z7/9vThzcYZAyA90Yd60OKYKf2vB59Z+ofefU2HMZDEzb2dWnOrsuvH82T+XOItRSXLNEP+wa4
mEjFqWQWQQtsjV5VkBsVbH7e2DXEPQBrbhj1Mj+cxtPa/1IyIPaPjEnWv3pFPz7jIMGdTfu3dXOb
9lX6MCmj/UIWwatnzkoSWGOCCwPWFKwN/BwmFMdsfadY8e1zYb5YNdw9HiJ/S6yGME7VUS78SezG
o9eGOmzfWS/Iu3FQTrvYrdHq+1+/8n3A8fp0KydHzADB+dM3HCMw3asdkoy3vMyte+TdNNXWvfui
02t334OPkx6+3LjpbdTe6FO6kva0cWOnjrVxsoqDONDG+lTSdVjdHCgWlxDP/N171nCNLLXjZnx1
vPugcEEpHHFQC3k0hpOxCpKm4ZAj5m+vJUOtf+91yLvp50tbBbzEsA+7SWu0Of0SaKEgLiyyborT
iWmHwxBAN2ZQ80rw9Z/cp4Sm9bRLAWUVwBr0A3QOd/MJDbKkfChrMgXhryUph+mKgxueqcG7m7n3
QTSqe9dA96ruPXgG+7HuoVxx2ft31Xl7XPZStxkoQ23QJACFA7YF/dSPvYKh1nAjyhUkYpiRYSyD
Axdliy4jw0OMa3/wdpEKlVRJxW9aNqFQiwYCsFIW5c8U5FqQRlmRMZ5ewEzFIUimWsEn6OQPOH93
9914EAbfnjFuDLVxeXmsXkDg48dKHRtzZXplRqvz50ZfElkH9axir9Dkd2eUrh9HdavP4uF1qU0K
dsbRnMG5Q97yYttL8zrCOXAAiz5sZjzZQqjEWAaO6AM71Jkd7a3KPioiOcW5kStinwo2Wg9yaFsl
ncJSWNY01vjlYyGFe0keTTfzVULvnjRP5rsEnXpEj7E5YWceBiGD5hpcuc+PA92VTx8yYTKPQzTS
p88BW8rG0Bx+eDCqQyjBtYRc0evMyMh9LVC35kibyDzHJq4PpwpFBHbfZNGSkn0BceXRtxaSpOFA
6ZQQz9vu8SobCpowpaDFMHcmD2hgImyhcRO2FYfGvDHXqHHAUeNxsExzLLlYSX5iMmGZfvKwubS+
PkIY30/5kolE7rvGhjOgb+WkmtD8efOdKbQpLAh+naE+VDzVMrkexbsGMtDMqTEu3cJlaFmSH9ce
3q9OPIiDuidfLCnB7bAfh5PX4DZ6BdfJK1C7JgPyGhSuPmxNO4SwcNCcfyYPv8lTL3q11ww6xOT2
vDnOT9EqHtQeN3pQsOIVvaIngwcydBdIq1e6+SBeJKP9+Mm07HB2UkxFrfzjCJhuONQJzAWmN3e8
Y1qYSrITICQyuX5TUoIiRkMM95xWJkh3KDWAmpB7N+WuscsSEz9JWxO+ZLNEkksSKrZmADT4SQlN
KAFal0Z8Ch0uhGlPzZGaOvavQP6UsPgt/LQW/L+9B2jH08CnmqfBFyy6mPAa8Ql4/P33W7ge7GPY
HsgzkkCnjwqfPaArAUcmrDbgbrEmxIProD1Wx1/u9TXoMOWb3Tb3V37fZlhfBC0Xfbdz842u1lW7
eZAHglq0uw1P7So27Zz8N6/J++NJMkpG8kz1Kc0Ihp2pwkKnTBtLfSiLXnucXNrzahzy2TqRMWbc
FP7VozWlrMgELjYNQwnojGGWjnB6XxbHBgIhfRQPNSYQDd8ZU9W46IWBMZeY2xjeA6Wn9JKZcskO
5Sr8uy8+g4bXdNrOk6+2f3PbftJLhwiI+yEAoQ/j3JpHLtJlC1GXTRPFAXv5wTUwh7VnLvf+rf9k
1GqD77TJ4myQCigzxO6TkjC9n5THF6qU+sj0nsa7eMc9R0iKLvBO40s0J1jz31E2UFCfvA/5gaQq
P+wwPxlh4uaBfnoz/CWH2VoL2hNZbtVtSCxijPl8EtlZPX2dDGDKEwO6r4zoQ/j3JQFe3tbaH4vk
jFQGXAeTWp5qZ6QBi5kEJl56rFUcYgkyzSAevDYaUtC5Ov50655E8XyQD1jFBvXqMYty676Alrww
xs2NNr6TtejkBqmPUQ/3WQvYiXo8Der8N3zDMOQibqSL2+SxEFwtmVBqXyApIWjUm5gmeOa83kgT
REyfoQTcCY3CEIBnMgR7XJqjcJke94vbWv2TaNxe6MvmnLFAGs1J/n4VOEhgDkNJHJHvqXlKV9Go
MX0G0k2jCopR1qvpF2JVwZvp/wpegXaKRs1N8/SG3AbdDz5jZckwU4Y3bqK6aM2qLQAPjaKI+JLK
EOdZXFt9cqj+x2uBwmJSiIel2KshvRHKAVVKjbCp2LA3dCnA4Ax2AlJif/Y+GJeadnP0KuSnlT4U
J5IiOk1vjW267rDH6T+OtyPgzWcbHYs7zuhWtAa/3GjsTA6N85fH+tzUTIn74D7QPZlmtau4ry7V
h37Vb0xM+aI7r/U5psuIhi+PXtpL+soh8ZuDx0xHVA5G8Zer9v1PvzxmDU/vhZOPI084DErCWtHT
BjfW4v2A1WZBRkDwoiME0pelsS1J4co1G0h2HM/l8xyywmEmSr9mZCmy1lG2QU9z77FNgxRx7eso
nTCDGNSDF/Y9V4pJ2oVGpPTBQrrGrjFhw9salIsc7sV99jlQ9MX55HNobHJUPMKG4jgMoR+ViyEl
i4RsP5pzoOZxY9lY8tBpW38iH41W+SbfyLCtxuaysaKNO0v2bS3rbULunsiv/Z82abNlOHO7Q0oD
sg42GU2aivVn2M8o1dHBawMaj4atsy6Pzx5nN+QxU74vkeKAFgvOAxKVC8Ls4icFysIGBSgHulsb
Ul7dBXYlKWKvTNomwMoYC2TQhRRSdPWjhAr7+N2DtmhvUIQCvxgcgkTlD25RfghX7A6BSNsIbjGt
oEmB0yHXYmBDBVmwOTFUXIusdmTzJnY0VGCampWzn5s+thn+uT8hGZvzNgAvCPjboeIAdK4kdnpk
rCHUwbtPAJXuc7hYtKzFuAUSz98IjJx8CCgXWjPDOT+9lETY7A7v1gqwq2NtQIVgvNB9iNQqWcBT
xXUMihavC6sV7hxMzg54WSuYXjrBX+qsMESyxDoygwja9l4uWBn2gXD+FGe8ebur1Uq4vXhGAgtt
rtbKsFf0LI1Xutw1YcA6Be1B2O/zCbE1mzVsemMIAkO7V0AqCpq423X4aDmFqyWsYTqX0mKGjxHX
TOjODmfJvg7Or5BvAQrsHchl4iwWY9kFn9OjNyuPkTOTBBtkzQeU9BbonK2hoGB4lZ6E0dfoKwtu
Aoy5TcPaCZf0blXepnB2OXdwwZmRuv7gxdA6F/7d5s7m1m4nd6DqbTSbf60q7w+RHKeTg1vTVph3
4EoMyDtekKmW/kSScRk7SM7RLoaWN1kPBpPzAia9vZgtuCk7Nqtc2upj/U0bXXBJawV+YL2tS+xM
9+6q/4bktspd0Ljcv1tjHHCf9mIMlWrDTyvOjk9dUWaFzsZfbxcSP5e04niX6Zu7hRX+f8CZWEpW
bNEk0ziKbTcA4hnTYbLpO1npObQms8WO0fEFG4PJyjti6winU1DZvxUP3joKERY+E4TEI4MVJr14
D9NIEQ4dmDYXxbCjWAZQtwHrB2zMXVqo/KBX4T0LjVtOR4imwMY8PWkeiRf9CljoB0Ma3tFgmKjQ
2Fvz5rQVKBYVRN7C/8fAT/QEFlpM7LMhgJMhPEqyWTH6xnVZnpBCsl3ZOzqndSmd/HYNlQ1BCysa
vvbwQv/xzm8w2RPISFiBsvU4fp2XdWSey5BFD8OgB4j7pbmMHGBUuTIGl+SBGYxRXDLBZsUakk0T
91OOCbWCWfOGdVpBBAQXQg/wsTewubl/2E647Ls4CpAslFBGG9Q0xo7MBBEIYGQGwIpVA6/UnIxw
poVDbVpjudMN+yz5jmD2Jg8LgS/5HFc9FLARdJsZJUQhbjk3MuWRCaHx04+7H47Ix7t7bEFVDFLQ
cwCQwjvjrpGRwnE1eRxAXeSUwswWQrJg+UnXCATnR6dBNENiC77Y/O8CYndMCYWLfvsmlLUEiUAC
vR4oRqjcFCFgRXfNjUD4NFv64dGyOyL1ZYBCzoXpDJAqmyFgegIXdNsdz5aB++Tbwu6cSglC5AYN
crOmtWQVtWKI7Hi9QV/JYHFCBLaOlc2Y7+sCHgMvcNbHo+hkCodmOmORBcgA4MH+G8sgxKAUKXtJ
g8RELpoeQeRlCcVoLBDUVXWGL5Mt1AO13pZBDwlU/Gz96ibAIYo+9DIPPgUTGh7IuQCBZwrtOUxE
COMzGHxC3+abX2smAwaXb+t4xkWAym7cpzMmV00ezjbwxnFeTAAMPvhZqbL8s+6E+e3iwkQdF6IC
AVXeoVvMfTw1+MISj7WnyY8IYZAZAx3xF46F+x7Id+TG1hy4w+ChI9CkIcPnLOUI+cKKy5bYw72D
m4Q8N+OTaefCaKPgQgyXcxHeIITKX2/oxKsQHQiHnxoYoVn2kCLtQCz8e10qCnC07CPbGzY5Gn6n
mIIRof7FBBlQCiNCCknCoxfxkjgqCykbVznJKnp4+MMkh3mEYkhwCRUiHYTJHnzrIW0HfJEkCXl5
D2AuPwcnmgVLqNwySSTCQCTiiiFDOswsDSv8BqUhCiCAIYK7YDwJril1mH87rpazE+YULP9uRA7Q
niK4ZK4fcZfCAPYY83io6zIRdO62PBbh98oYz33DRbDCqM99BbRXbpNIVqR6pXE09Eow4aGZBG8o
zMJOvA0geKPjkHc2e5r8ayOcQ/l/7ko/bRLLiA7qjaJXsr+quh09qD99ZIbVc3JjXYduwghhutOF
QB1ljf7+OUDr9mp3Q9qQoMlNunrHNwAPQVlecAOdfSjEGkgaCQoPwBUsScPeU0WpZuEIkD6dSsfW
ymlA8qNJ2fyR+tcr3wwaDz9R/axlFzxQXol8g6YoANqAOzSSZpmnisp+4i9+WUbiahyrBV7ua4rg
swYJUW6XxA20rSQ0EN5aqG6x0cCuPoIlWbKEJg6FDlbIEiSssE4woNjUlz1Kd+Btpnt6OQpQW8tT
6MnwpHdoPMyoM6Y+nqMs8GSr7BIl8pLpsJPN+jO6BoTuDPL6bEaFQJhOZKyoINCoM/kWrNdtlgKm
vcza2aI8hlZQLXN7sWCWgIiJu3DHD0LeTo8JRq0Fbz63tWDCAQM6IVqLxYy8rzeTt4BF2nzuGVY2
k4hIjrevMLcjewGDxT43AOAxYsK8XNaKGbvrA0v9mTIcx6E+44NCEyCEcYl20w9qfxa6i5c9GzPv
FMiZdF4bw1iUVKMzqBmBzAhvQaohqxMKRIvc5MfVJNRAm/xpNUhmieZwFfldQI0WBn6zJ1mKMUSO
0U0DdlEEOymlSaFKPG9lhaZ06iwoObgwQGVJltofxgMsU1AkXVlVZHUTIVfYFxYoKx0rK4QrPkmq
y1+kAPAmsBovB5IlI7kDw5DuqMJt3ND2iyVIIpIo+aUeiG+G6D6IuB04gxSH+JEbMqEPyw3FHO6i
mAK0oKV+XCmoCj1DMkvRyYnPOQsrHyCCSKFKJ/AlH7giiCqqAs+U1E+Iy+KNLAKCktPbxcgQRbyD
4zEMUpShhKh/FU9hc3JXJZVpeqSWfB6BjUdwC2iYFtQnmLhvyoIiZpMRkYB2EXx4A1GcfYFEZkQS
xE6cwDhhoaO3OC3ZFLBwURKFCBRSExWSNY/MFZQWzZawVADQpG8efFgI3ALL8QBZMSHxWkeZISA3
lE1lMRGA9p9ASDin7AN4jetBgKHyJHiyBxPhluiavjCA75AxNTRU6UAoywKmQvcFR5IcSQLaDxXi
5wVsBWhlESHEjWWE7D2BYgWKECg8donmLZ7YDw0GP39BzngtYdc692mKWAAR7EQSLkH2hWv/xjq+
g4f0nf2h2S3mGBGBUFOX7YlWhyWDZypCVVYHtins7ilKIGvqGQ5gBUk6HLzfBGft6uZDwDS2MnT+
hfcU7qIxuP7wBwgNDUeBKyQ8ZWIB3drIvWQO5BxO9nAiL/pwkyUjw/ietBZEJUiBsj8wD15kTNSv
yOhl2tPu4hdFWCGGOrsEMSCXI1B6pIcxpQOGq3TmkPR4D19CVBhSwniR9b24U/LQaMHAk9e8O2Kd
Do+ZkIdxh6ByMmquzDWJdtio9wWql/i3R7IP6YPPYZXhkFw/1zRjkfK4m4CUKvUHqTrcPW3C315G
yDOYqE/PHKlBTMGu7N9+J0eMcyHtU6P4cqd+7GcgFk4YrF+q0gCAzp0TFUwao/AR/aqZVWQ93GOJ
czLbUGlw7DvHhoxALBbkILaJr2mfhpXr6zICupfiDec+5I4zYuDi9YWPQWTgmtn2MY4krkg5QqxQ
wHoYBDKyajBMMmFCANuGfwKEcEZHBVQCEhNYfUDJa+BomZhAl2Nc5Lt77sf/HwbLhA9QSS0kXAos
JnqWrxS7ALAb7BdzTMElemND41PdgVsPC4DsgJHHUg+YTx1JklcDdQ0OmNQz3t37oOwZFABqQYGu
YCDZOjtSaAP/7IAqflFVyewwet/gTrougYrdiHRFEO48QumJ4ATkMdRlKKMyAEntvOIoJiNQsUxX
m1y99FiwatGzBoBDnxV90y76V3IVov84mksxRCX1YQ9DLI+6hlPwufRjgWDwtBWUPl8MiPj/+YUN
FG0Jpb6mDG5b6go9bduZAX0uI6xCXszHsq+75izuIepCfwinsdMXZhRr7gDTUFY9KGZgAb95wtjm
5sCLF2mEIMayBw1dUffp/c/w4eCe8gOmafYj8zpkikhnDFY5KP68UUQCrKykrvAgdlAaOY5QrIRF
InLAmp2YJKWEeopMQsSQYo6IdMjL/404+NG8ncWGj5SAKouObL+Ij5wSvAVPcjoRPQksLoeoSfQ/
SGsFQpSzKakUgokQ7aHVwc6QFVjYInJuPDxA7xrCmcwYJJK9x5ziBMJyCtpsDiSz20/kKFLPLOkt
wCdxL40JVGkGG1Yf6MnWDLptY4Txh/qwKcDSbKYAKaPc6eB7RD5ZEA0o6nPfAW1lfkqdS2YVsI/N
pEZYQGyJGHhC1iGvAHAn6ZdKGNRorksWYQItoUTgCWGXSN2O3AF6kUqYokZE4STlyGRFIzApapNS
yyPFIUeJeAfRYog9iRTB6Le4FqyYzz0/lzmcCC+h4MO85rFL9RXglVIENdBfLZRaMmQ77WEb269f
IImgxwFnDO1GcEu43pDN1vs/mfMm/T/3QAOkiem6NYJBels/1gVua6b7THAdtqF2o/zX3ecwfjuc
jz6D4kD2Z4reAhp6xwaoLpD0TN5wXmXWwbaElCBWKk9HPG9QlVEvij1lpm4VwpD6B6OWjBKCBjb9
TXbwpXvjeUEAwJddt6BdQGIBDHuMb+IDyL9SSlxvIJcHJS52FSOsC4LPqKDf6rWPgKif4XYgfdKF
JJGzaEjUgGhLPZWKKn8rFNLvPZyZ8BDqrDtrHc0MFhVBjuCk2kGjKcblHNsochRcAdHYLtV/qW/t
kPHqXB1nTDtLUHg6ceOvWAgrk19QJL/N/1j4EQH1lx7zD+Y1LmgpdGIa4p7vuwhnA4z7yG6W2VaY
2bDDL3htYaKDnVYdOZj6l4qttJyCHTFh8S2gNOawcCxxphPh7E16MZfilYDvanSCECPWXVj/fC3O
Ozp9vvjJSDdbONTt0C7H1a7NheFXSEIPzJ2JlRefp+DpC5KLqGDBMUlhWnCjMGBgN4nXRiUgJVrV
z6VZiWc377v9XD9fB0yA8LzC5LW5amwwxqGTO0AJwghF9BXZAgiWT8BlCJ8nkjRSGXaZlGgha/wh
FfiseANOjTH21JdwBYHjC7cSEgjDgM3xdH/Yn99AfqFVQvT+IqlyGwj4FasBMe/hKLCCXg5W0LjF
4I/+cqNBDkckE/dg4cHCgPrdM66jfZe2dnjJQpxGoSjukBAuxdIMVQTMbTyiIWLBoqowdWCnnne5
+5B8CnbKupM/vPrW1ZPBgwZxVZfvfijikHC3PJQE18dvv8Zx8FUVGqfNTxUEAu4g9+53iz4YLSEH
xfhOLPKijTwTEAZMir7ySxhGuQ1RrAmbGtGAKsQYHXM8KMzYmEEEKid3kntAuj8dYAF1HTkV/pDi
qWTDwsU+iaXiEOKduap2WCHxI/nudbWqc8EY/BnHVctinHIfkTQKJ535lFjG6jNSwOjLRbQFh0az
htHb/oIZKCI2QjZU5oVg/mhREKQsPxgbkKvC7VMt1rbrmSldHLUt4x8jPCY3vKW27iaQvDG8B9LV
5Vcb0Ic1Dsk1aM5vk4gA/I5XF1PlSfSqj//q7vSSCSmkMdPjHTM+x4jv9d+feFrxZuj5LKclUbsp
s5Lp9DznVNGwg4AtacjkghbNRKMJKlOWSQcdXWIHg0O1Eu4C9X2OgR/9lt41OChynDMLAKx2zpar
MOhOC1VKlf92MJMBeUHwQeHhI7/Chn974Sa0uLb6eav7JtUuHF5MeBFEjJ0BhvV4woRWtVW37I1J
XP/lsHspz80ItgElmMk/VgtsGr+zvu+QusFme9OrDwfJv8cfXlkUV14HClHFU/hhaseK4JQBDilc
gROCWVE1MGXOYm8v9qaMd0Y6vXJg2dOOq7Lwk+Y9iHvQDfMjiDIMhv8b62WLF7OfG+7nAgrBIDVP
TElALvNEkesCARFtHfOycTJPr8NtIZ0snwf9dD8op3pDcOCnCQiYreYXTIn4G4p2yX4ReiXumMgU
s5/LM7pU+tziUk6AWKnDalYzXrk/1GyIkBC9Sb7/IO1dj8+9nevyqr7g9XjdYRsF3frVkxJHBxeq
+7QD4R1GgxSqcCAF95mFZ33GYk0dFAkKCwtBGN0IG3KQsyeLYviyyjWDj8G5LY/7LUOOIcGQqddQ
qtb04DurT+mxt4P6+Fky91hUItDptbluHJMTJlcqQS1FCJdMzA1FQIl+6ElMCwvfD07Ub8uEoVBJ
I4/s1CFwga5hz1fJY9JA9iA4XqpL8yLeae9VLu6TH3y2pu/La4UQHl+85yzsY046wQCHFjzUx/pX
WtMaE02+oHQIH0j4T0/2XNce2X4f+RXtH5ErNk5PMXwjkCGLxTKt7fA/HiajgW6jxGf+gSYD2Rcq
N8ZKS7Ffd1lD3qgrqKDo4j9c0NUodzH2b+9djKATzNWgEbN7v3wHmDDMUWeexQLzzB2XKYL3EaIL
YgdNqXkGZLawZjqSho+AffHK4xIZSyFmb3+0B1u8aUyfjRGD5Dvhi+jrB+7bdNlev84yN8GhmFns
n+gWTc6V0p/bejEHpVDaXrQX723jUGP4xFhZUPkig5BHTEIgnU2ZneBMvByew+XjyFKsbTkjJjNP
uqO2h7c91uopm/AEwmrBclJjWP5s9wsaVUfZOtTvfrZnrQm3mrF6VOSg0df9ZC3vmitupJHnpGrq
IaPSWlSmMMVSqvsq7TA5laHJmT5bd6+6D6MOvt24RNqN9OaarNbKrZyaCr4oTSwyWLfukD8z4Pk7
65MWe0knsk3qD49B3C57bRUiDAXdK3efKB13jglKMOx4jAhewvfbi01E0hp71HvW0zGvvY8zWtjc
ENk1r+vX+/AR5zu41y3FiWJsP6vR65bZDWrBcIB1pLrtW4b4Bm1sxysSdHEfVmda3exu7dRtkxAD
6DU6s+a1cLSY509zCPqR0kOpWDc7o/C7fY509RBh8F3Gm7hxSs31FYpfpvRU7RpEJeDmB38Jzqes
TA92cabRJCe84Zg+bEPZQMmPido9BUZH+NGCyRRV7Cqyhs5yd/fbBGUVIeE3uwZN7WubOVmQ/vQy
5e+mFK5i6F6qUcmgfU8+f+qT5LU16y/uZzXCvrKvXsmoSEqLZu1gC99Wu8U3GqQxpiRl45jjVnfP
2LDRJFapxoleTR7t/TzT6OAN9sHIiyjKZ1is1yjvauLnIxmZGgLvqLVMlYIepU8ayuBCFrmdZ/gX
l3TkfsKdgf6qt1YPusOHcBcK5fhF3Xdj+WtRtVdBp+mPZaRfO2XlUJWmU5pB2Hh2jf38kw8qNXY7
5fqWv4dXIxpe63HxHdU0TroPEnPV+tKHsVQCzVhXoUoBg6YNWRWmPPJZ52UMEiPsX/mIV3P8fEJR
qlCGfaBr7N9OG07/c1xHs5xCHVWgCpd2xwgxMUzd15s7gwvXhwGPAO6maf0rWZb6POH0TxOSRKOD
SO8G6esLgpI+g4IxRbeUPXBuJ4+cZojjiXZUMrwT8SW9YZhQFJ5ZY4P7gTmWj+MODS6OJmZiX7/x
ATFeayWaW4LHVsN8SJvlVwypWhuj5bbo94FR2W0eUoFUn9jOeYY2zN+TkA5SOSG4WdYcHl1OfZth
9hc8K2NlPrJ+O9RcWtvQIYeW41oTehyrwjP3o4IGQQbN5dKw2+7cEUBR4g8RLWMO04LLmFLyYMei
x0BhREkkqHo2rT/GALc562YSRRub5vfjJ1fEAxkNCILbTR4emrHHKByByl/RW37Jge5hiorTLYnC
33mZDNr7wfNBymdaWra6Xkun8apGjc51TIOb57Nf18lQV7V+Swdmb61VyEwVkxGGuM0/rhcUiuqO
4c1LzR0C5seJnHfZnHbm+rw8fTevirbTmK6yhBandNNCGG3stB1+rKdiQ3Wd2huJAm+6YAabkGuP
8VsDt5afuV9QjvMyf4qU7boikWDl5gfQR1KjusQrVmieWrx6XV6X1olvIst+X9hNtE5V74lrBR9Q
CKeH/5rzPUax15Uy/vRM7N/bo3h929Tz9i7nzkLImRrL/rvHydE56JKQWOyKTbH5nqCyoVsXdPUx
MMf7KZ4Om89FCEPfn7GHONAawz1NDG8DVUwRaCyKQIeP6oz3w09PwXLWxGNDGSu4d5Sb8BAe9DkL
7ff0vOjzK9a3jNrWiQ2KuMhUl/ygXki6sbw2DBvmPOo/pBHG5X0QK1pl0MQfWsy1YUjOySe+6+L4
b20jY2BFIUqxi5UNXdOSJJbE77dCvUHBEI827SyxESNWBA22xJlt/Bl/NfEaK1JkdOVa2hbHS3aD
7AylQMKqBmx1ZO0k+yW9VJ4On8JKJQ3nIig3YAzW93g943AMQTrH2jabN47lGJd5+tR8sekO+8k2
W1DfOt3/syxIFhtyNzSV2AaS5lFRp6eZInkdiaJBS1kednxonVqbesN2DIHB55LyCBgzUBEZTZvs
VOAG0v4fS2fWnaoSROFfxFrM6GsconEEZ19c4oAgisjsr79fee6KJ8cYg9B0V1ft2rXLpQUAHltx
k5YF3DV+ZAJhtNdSZIBBBM4+ojz8ldEz2OObNfZnRCS5gpA8MXywrZaMIQMXiK8MPYXvDBwXye7O
OPA6uzRXziCQZ6Rnl/OTVZ2cwi8sJQ6bAuP/50WYgHo6LjN5cbJs3w2eqAELepDxFWq2rOHpe6NQ
QAvwiD9k9t5zVAiWMdLu4klVXoXH0eztI/tNLC5cLUABrEw0LgCv4cGL801NK4CjPYdKZO6E0Emq
ahHs4wUkypG1ubtydEhdgLcUvG2g6M3DCa4Hzs/bF6SElL3WsaEQMDmo7/heL7NHZgwFpf4XQHr5
z43lxX60iX17Gftcqb1Uv7xFbUqp6CTrs/3PQu4O7jK113A5m16Ch48qAW0lPgPqAZ+0AaJKFBE0
WgJR3kcPF95/SrfOnmTZyoBQ28w+UBPNYQSHPuYT3xvOlasSIDdw6006Cfd3Ci3gRoXS+RPMgQiT
Ldf4Rlg4xBDAKOUtLuAqdGDnN7h8tQ8hjAvDR+N2mlGvMLuUrEgdDVfH7WuTjYaLwQhW8ngC5IGR
mBKZ1bCNyOBHnfarR+oxQMYQCgiFxao0Vg8tZFU6PMdRx7EEMLocztRxv31Kf0hD4tex5zCUTB18
MKYDcRRLsKS/oiHfD+eWFPKwvJhZRJoMPCur3nBsYDCuoLm0/cLFp0MyGO8IIempgqjV1yrESySc
txGiL6L+pixe4/RKvSx9s1g71gxNh+eYOR+uG4CEK89yDA5m8HMikiGEYkng5vNeXqNzoTELwEtI
eOEJrB9X3eUvWDh0AcZQl1tpSDGjH+IvfFUhBGIx8G9vvnpOKkqKKK1d1rAS6GK5feFPc1t2zVnb
87z2QKs9eG9zWQ9n7oFM33pT+jKQVFezblYl5uZ+YcRZgji99YY7+Zw9oZ6K9EY1fYCAe7dd4j1R
z7b60S4fxugyF54GAp95IrNG8+rxHfmlxEu9fImy2xgUgLp3Hs1R+oXVQ/t4275m2UpgeBRYCPxh
wrexcSGlRki2LRQvu1DfMTI21oi+OhvqVO6usaGxuARWr1myv7sxrd6hyGJuv0gek4soX2J//tO0
zkdKqfltwOSEH5F0ARcA/7jWx4W/4OXPBm4t8b1EgE8iOwUOP19+eLnD4ceK4gh+Q7j7XnTACUyC
DtloAgV7h9VgqrAMz4ZnLqs51FDRH+koNOukA9e9/6tSFElTQ3p6AZ/1rZj2MZ0EneR35/Hs1N4N
HDR3xPjPiVJKwnsKzIseZuuJ+gggIIX25IMxCyCpyFkD3ARiLZjIPG6oyka/GECMA3bywUA8F8XF
8Snzy2pCUABBlmfd7luwSsyfFD4CTnnUCfU+oSzjYDDr+XMiEo7MVEDAvxpmK2qshyA21RrQDRNf
ozJj9tDsCOARUsFnA1l0cSd5ANmBZ8V618Q5JzCkiOXWpWMgHWQAypixbwrgcNNoZMPshUZLUTwK
5hTWI6TK+6nBRmsTSg5PwA7gOuhsYYQ6HZ2aStoOFVIwyBMgBt4MYMH7qR77nGKU6j8zuqEvzEmA
uJq1CNbCbYdKImqCD4i34YBMIjTc+6C1LrzHH415V1isjySkmdGMRQrIDnb+HRTGhZDl821GC8zz
CL7ADxRNKjaoEfH1S+Vl3nNO/6MpnMqMWPTFu6D0FO/OgcQ1g+62CAG3YKUmzBSsH9pqOILdLxTA
caTTr49hZCqyrBQiUERJzC7xp6AMFnADFf9dyBBARdwUh/pElD2B+F9d7UNz1g7V43xnajOrmYHc
dGYyj9uC6PXrHLCqqdbYHebppd5oPsoANLK1/Df/o8nDTA5dXuDl7zxZRdvCTb2n8G2ptgdo1QBt
aesB445Oe7glXxBWykf1ruCMHN2WOkSkNDTSV7RYo2lNsW/7EjdSXpnQLkz2RvNS7OGO0PcGfDHA
QvdbFxhQ/L6+S0MZYEr9oiOpU3fuToffoAyjA47xAF6h48WiXrxnlNmpx+IIEvxaUv2vXwGQYLDq
MDfBOyjD/S3H0N9pzNbevkGOHx2DupYzUjtXdZ2LYHw1fZ6ZyW3h7B6g43Pmpbg3xJIAWx+jA5AL
IP0cWzNRQar4MphU722BrKA90X9tJhhVvK74mVJEIerD+p8ze4/vR6HAISG3DaZPftJoaqD/ye81
sv3xUEQwxQcNps2fRVpcqHS2m6yfcKxaIv/KsQ+rN8K/yiBD9bBrToo/gZpvyAAmqE0mo5QvpW8M
rXM6MIbOsj0O/YR+CM4SBHHa/GpnY9lG87A9uI3rWXAN6WbHyxUDPldGn9nzZE4+s3hLBKBP7FXl
4k9/Fs+TQW/595beE+aeTlb6vnIbD+QbUTvdpcWCyPsdpQAbObspyNJjDTdpe5i0adlgutbMdE1X
dWm4pLu4fDCiF8QC1gJfL2lw8XTouLSA+jp/PCGgIC5DdQ9aVSxhAqId7HmBtINkYQfHj+iGPK54
iwY2ApYE4aL8z8HsPfteC9mlb0CToAPCFZUnfl5pC3588SNtIiAXdfT9Z2avEiyLXG5w5Zm8VHA/
VbkoKk7H722Lv6NFIm0fX53yRQnsjzJSBuhGzvhMfNRgfVgF6/cp6SmjenY4EoMEGwqup5/XjzJ2
xuFGdLFrDlmJ5qIyyv6KPwV1LIST71e5D5+ZOv0stGEySEYOd0UZPbdw3ub6xFgay8bj9QE/TROE
s+TO8fmjfKdP24NWp57Lb+p58/shNFFGjVfPNe5V9le5nK3ccmSCp8noBYg8FIUua6lP8V88OM2j
Amu/cebP38O0GhWjeEKMuDt4bX5VoUQrr8QTGJbDA2qy5hTZUGmtwceIIX1tTQh67bHSN6fO0urC
+Cz+0B1Dt1DOjbfxKzmPAsFpXmPqfhac4wA0hq93n+d9QMAfoVHbqBk/mLlo7yL/bMNfRcSPGS36
yVZXQQ9bvpQ+Teq62lD15N3ojExh5y4LNrglTUA44OfceOo02MiAFnw06piiJX2ncRJKNAsGH7cH
3HCJuudewlvi09Yex4n5ZLoEb0Qoj6MI8YHAEJ9/aPUTLdszbUteSDsla4NJIaJblGUERykxecmq
lsYd2lZFH5f5f3ysgVwfaylBkS3p9CAuBOzGaBC7lNsWH/zaPreVe3d+SqvjLJkpLMDs8WOdzamy
1NG+2cQrlLTZGi6tqe09fOf8IRLxMtiu9jT1HSBIacJ2W9lTbffw6ZeoLNvLz86EAT1iuDxrZ+1a
HMg/eMqwvWtGr8l9ofqRG7n6KHbLCejj7+s358scPWYNPN2g20aJu91lCkyLUWt6uxi7bJQN7Gk2
4NMUpF0SP92kG5AuG71UZXn3jV2ySVHPvjER6p3Sl3+6l/CKUBURREeB1ZhzyqNsdJsYO2coR2Nd
QBSYy5ucYWvqzIsBkuLTYBZfqgGkZe8wPRDRopAtethBnxKUabwKcKomwSyYPScVl5X52aDYtHf8
mxebCNc7+GlNo1V0uV3iSbioNje3GbxWzagZqP5tz7NNuGhGwUxldKuNMpR/ylzhCPFkUIyyTbah
2TJGX3jGbMewnIDXqVlAbLaHvBIp3dR7nZ/z2049ko9qXb++aeuKTuk6Y6t/z5spMlijYp+5zTTa
CmlC2WocjTpHYGx1Us5SEr3oG20Q7dlEs8cKV9mlBzxfUk1NMoV67ucCzZZZvjBGtIQicUYewS9W
hp9drA3/D8S5Zdd7uHQXaROh3H6KFd42NfotKdu478kyoXaQXQr+khRCsad0hlgZhgcKN0+Cy+dC
VA3pWrfQUZHYG75BrInnZ2kd+UOTv/0eAHc3RfxHjkpeK12R/CgufJABfp64li9nRxqXP5FzUSd4
M9ZAW1b71qWco8d3fJ3TKRlHfR1JUg/ezNbo61djSwYjnAJWWdsGgcClsyXzyUYNQnKf7q1tCyxg
zXtIMCfHdH2fPo7R8n7Mrm0RQjZdY2a7UPW6eB2UXytTKmgJx1tDh4wABDxJ9BHNOR6Yx9t3PDL5
8g4CZntHPoPcF+ymKbgAPhN+EC456TEJ4CbBRLL+pBIHT1/ceo6jAfOTngY7wMKZghk88fZ10F+i
ry7oiz7nLa05qZHBa4m+HQQ7Emakrw8ue6FoK7L2SZhbRNdr8miPNfv9N3QrrvyIV4uXyt7FDpbj
8EI0bGj6+cN+dL++cWRFr6wn4kO4KqX0MYbGhK4r/g0eCb1cUepC8Opf8pw0uOh2nFE4s68R8/JJ
9zTmqqOLoxadY4Qm2iccbw5GBGmR0gfl5Qmf3ZbttOBT+QTs1auTkMPFJwWqu4KlvRCngCCzx0yC
9GAGMWpiDDkluPLUyOHkfLZcDS47an7Eofj57PbfLVoazcO8po0d7yXeef68T2yb8HXYvqHNAO4g
twBxB7YWV0/dyJY/Memrsea8GBywoORKbo+h5CxIPDIP8Afw7PMtn4Uv0IhvAZipkf86qS5t0DkC
byFY4F586QnZlR+IncUK012UoCFkTvEaYTQBd7TUtuSluKLiijoX2Se0oL7jYS34DDaJcM3ns19w
QgxLvj3s8VDeY8aTBlffWyl3nHu3dma83Z5wT819a1XP2KXCjXYOk+4IU17u2JAboremm8M1oVJS
OoTmu0O78zzV8whSKhMSX/8tPlaAn4SbQjfzKy2tbBhgJ/aO4IozYuW4NAwXgBlZwAStDHHPvrga
zS0Jc8hg4cKvubrsynbEifPLWtKvHUHYximpUm5JW15oaHd9k1uOb0JLGW6EuWcO3KhIJSrlXnyh
Xf7+AVHvi9ORwUUN549aMm4Hh5dLvzJkHAYRWFqrQzOOpb84T+ihymCBZvC5rX2r7jE29p5v/MwJ
cfO5ea8218Ud5KP4yd5zacaCo723PLMWrI9yK/fhGB7RO5GMZuiFoApoCFzpJTYtx2Sr14H3mEqq
OF1XV03aKb7Hyoz/0nVxDY/3I5K3+KffynIT8j0gL253cpV2WYc9iAtOuU3peb1lKqCcT1mmUG/J
RCIPCk+3H83pYIbSaLLGHs0ea/HyITtv9d830HiD39FaIYS7aLzm93n6LFjN9BM4SdVIPdP3z+1n
Vs+c8eGSgWCrAO2UAGyNGeOEbzxrIw2H9WM53ZY5VFrJ2dp/6TSHS1Qiyf0YqJPC/QxhDMGLe7ix
KDCs4gV2+bnIVgW7hDGyfFLVg2bymhmwp+FgICd5g533mpXzYpp44NIOnQiJiciRlmMHgPbgsnhf
Y4OngLm/FW14XMFxiZ9YdKB91P0v+J9FjXPDEuWlK2laVld4ZILZbn2KGMrDKvsLr9Iq6o8wZcty
4cHv+TvQrXJLxE5SYcuK5i4fVuYeayCgffb3OduwO7b6/t+0xdln2bX2CBJzHtqJO4gt/cb+8vHU
g13va/x95hRrmMPzkumCG2AhJGnAx5ZbzAezV5thYrQFp/Zdvx8aToTX8BqJ+RBkX9zwGJ+MPBer
8Ggsa24jPvQpvJJU58YwT3H199mVs/9XX6ydQB8ea8kXEMX9hl4F8TZbi34BaNaPSP+2+6JSTI0J
1dflUDRK6DFE4fITkXG4h+hHhbDRpQQnGOk8lyptXhtJb7nMk+8hkLv0rPsMHaReaiS7y6E0DhU+
WUoenGn5mMbLqmdsqX1GlBrrLG4oiRKMN3OadVqfANvJwjDgYhikN0fe4dn9au/vV1acNgvW9l6b
SaoG95QNvc2Ck8iu+nMWAiC2F0AkLoes+wHqvIJZihCDjlpDsRbcJIR2f/h9w6xnE0RdQ1ynBqa8
MguRZEYKjoZxaB4eJjXz3GapqCySjMhAvtjhJEAo6DQi4VpOpkY+8E67zRsrDb1tjmqhax4yEkHU
kTKcgBfoqEGBXz5+cwOkZ4isWgTrxtL1g2KY3xfr7N2XNj1y0aL2/6XW9ymYgUwrpywNRISyp8NM
fVIl/hUXhlYLQQ+xEyHMC21RxELkC0Ij7Gm4sVD9RERECoeEsS3128KblRaAqWvR79EYIPQMB/Pu
shbhu1Yo9aDrzl8+aPApq/TuZisDKvWLo+Bh0tpOBIulnl29xstoSVMolz6jWFxqwEhBOQt2nsOe
Xj3EwzOwYH5D0EsqijlKgopc8xZbLTfRWfybCuERD0pZSNuEYu1sU5QBrwd20nlN+bQ0NfyMY543
63KsnKo1jq9+5dt9Gnrx8j6trtVVIcThHLQTFkBhw6UJ4HfzlWIiHIcG5aQ3mx1kC5JAsD1g29ns
4zakrx6Adw0TEt2B+X2g0E7vSOH2/10PE89cv+chzFkWLfYo9Q7X1ItxT1T62L6WcL4UGuKi0ITc
MayEGBkTA3E1k9wZ/g1MAMBEFiKlNrTq0+U5rYip9eZHmHTtUyXmDfdIlSuKl3wzryA6jOy5OiY0
dUynKueT0R1TxFLi3Qf/vFySxKHwGBubea11jtBxODLG7znsAKmGaPcrDG9KuifhPgvA954xS1wY
rPQl5j7/peTy6GYwu7vaoPbTVe0/LgDI8LsAxoERSUvgSoPFfXz86/teMh8XMEUEPFcQg+YkhSR3
B2wLZusghAlnGOgP/NcP9gQKv9kq3ePSwxXSV9We5Ne0+pXlNoIrkXnQCeC6gKkP+bHwpH0vygCD
16y6CNsl2UM0FcFZ4a7SkPTyXKC9zZdkZ2AzkQWcKZ7iPVaPFeyVciNqRsLXhV7rAnqjj8mbn2w7
/6SA1FV7A+a2by6Cr1MgRCqHNNxjD/WNw5UQ3BGSOIvIQjVH1fR0Y+7Sh2BxmB1m4fJ5fIAgLuJ1
tD7w4UBOeSeAfB116If6HCjrGx4A1AfcZjgp+BuAwyDZ5OwgyFHyptIprYv7nshwaj65JBRxiUWA
FWGZ8NARgZMUHJOsmdI+bqH4iLIVAJD6SnrzvlGtkvZkkMtJGiQrxSN980bXyfGC1WFpnxVKKQmi
Ue1Dw49P9AHcs2cH2VmyJvCQefLY6ot0q+Am41nhZsLrRNcPvPX0m+1IJX48aHil82MhJyWHJjz5
qvfMP6PAlaQr2CwacDI9aP2KevxPsCfkApkH84WSAlOMLENNBheqGleJChD8TPWS7NUL8tFP3C5K
0umSDDGHDzprY1ZV6uHyA4Jm3+6dJKKvOF/gLlO+QEjZN7yStOayIqNzwfH8ep/4ieWJTPuC3RMX
KyMRD2oZknUFzOgbJ9Y/m0t4xB4Q3hC7Aeuzwg7Q5BdgpND2rFPZxQ6ACxfrOy4Y3dswUaRq8TP+
StHZn74wODEhiZ12UBzmxiA8ADB+26VkxiiDRcDc2qZH2IPonpMZ+HZaONIHG4+E3YdVD75vC3vt
8OjBb+W0iJDQhWR6CKFBvnMy6pXz48yAcQiTOCf9ikXANGGpFMiFkIig/dKc94XxQXx4Sq9RjDjd
lmfpSpr6MszY65GzqTzUiiiVvA21xWcBXooHri2Ca0lal5LPbXbrtPbsrHgdDAy0rC87798YicM0
S9ecBGcASW4dwalsQWmlnyz7Pl1saIVDexNcNG2TsCWUiM+ocyYb84wsrbI2pjf0afRZdYrXOaa7
RQJCVEneECqwnOwIuPsULe75n+XBglGLH8T9QuznypqIohO6I8jkIqQyf29ebJzhoEE1oxzDtObE
Ai8ecpotl/PmAYcBqifIlQ03ImYrqsVmQlp4Lit63oqZttfGWFsKy90+CsjRHpWLdl+SAhVXiEUm
BG1w+SgxJEJi+njcrwNpGAr1vx/pnPifu8I0ga4NpZfacgbt+D4XU1rDr6VVeE7NYUyxAvkK8uEs
rkW6kpw5/H4h+UvO70E2WUytoBN1x9hUF+6Z4aeiIvLxSS9jbsnK8JO8D0QESKMFekE+xxDjK10H
+OVjRVZFLO0GNRgk0eekRQtCMnJnpNna/6/1Zn7zSbsFE0oddhXmB+0SdGRI+lxYndhzDpis0KBG
1JGf6HtPtjslB+ybO8ABMAOy1FiBCNInJsz3KEsAZeABIYFksrnjumBiwAKW5AzrGtSylhQjR2PT
4Bzv915OO1BNcokw+WEvkxEnRQ1eAdW5VUxIB2UIS8IFAJIgM14OqogiwC6bCblquFFJ2Wu+uaMv
J+yHU+B0uKqbD5TB/3f0X79nmQKXkOmOhDiiFFQES+Zd0kv0tyWpnnRfm4LuRm+kuGsSxA2s9A7c
CZiId8pIqfkJu6nxQ7kvjwIYfN3eZydtL4p+GvX1lAO+KYtq5hUciw+syC4WllOBncK5otyJru2h
yzVy9xWHO8Tgar7jCztZv0Sn20nxP9zKvbZsb9K9QTv6yhQBcCYAD5K47Aj/Ul5sWmSuGEyHw0Pi
3qPLjXgD0oToARM/2MJvxlDSIDc9JqgR44VYY2tMMyP3m/Ji+ElwJytujOT6fFL7GGIS3dwR+DVA
jmwE8OWpw6D3ovojdAPh7EixBfdNTmQPESCftfskAuewVlhfNH7IUVHUVzTz9d8zKc2X/ZqdNbuw
n3Ew+CrQV6DxkZhjbMjFBdJHgUvI9vlCnXyGJfhbuk9dyRtC098rm2pFJg2G6ze1Bok4CzqsDfZh
9pTal1PdSbkIrBiOTOoWfvOF3aiEHaPhgCDUHs1IZkrWG+rgl1tCthF6CfPye6Ed3oozA9GeefHy
YR+pyLJ2uIvknu2z1XRlV86Z3vqOyUX6mZkNaMZR2EgpAH/5zHLosdxoW2Gj/T2c7XGFJhJ13I9L
Cb2Fv6ndz/Tj1ujQ8Y+OyPDXYSDXG7bAdPVVt5ox/JxEwi7JSuEBrwN3JbzQYxs088JaZ8R45Ajh
fDkhrBHl1mc4Ycq0IEB07S9dhnN7hn04IzxhHUKrZ3pTNgcZIHGd0QvKQYMHyoaazx2kL4uV4jub
zzCfkY2MKklbvmcMump3cPzrHwbd2fC/wLDmtyyASYDMNswT+KT00qT6gGRlIuMEp0Q+HqY5C+zd
waWh7siiCJeSXswPQo1QH7g73Kil+iWfYKQsYFy0z2FMACuTd/3u8Li1bJjhjwUfn9Q//u3hikYp
7j7O/g28D8UvHGt8aZhJBY5/5ol/ax/LuX1sAwpne2Gat32mkv7/DELPc8PV4ComQEEUN9Tf7/8n
huOZFM/ikKJxgp1a3S9tDwISk4mpBVOG5wwqY8mPvCh26ovLYkXe0iPhcD6cufLXBngWiVGBTzE2
Jjq0eRc7GTH/Xz2sFdfNSEHPAn8tkASpQA9ZVWIubhwctVeIpQexq2yWsW+TfZ4KTjvPfZQTKWQW
dcf8HIlrHO9IuusrcsgsGAqQvn4gW4fb4LKH7mFOVQT1AG6LJyYqtTbin/pZH+YP7CNbgUb7gkx8
Ph5sDv9cQKxcC9sE9ynbxaPWWKhhVNSCLoc0QeFKwSnZVYXhCDj2xeBaLnlOyAu4DDgxoGbtxf0K
NApGQaM6V4OvY+8ltXgNjgXxV3VFZ+/KFvo46kRzbcQaCFfIWNuEQqLhVlIxo9KMUNkKqnD4k3ss
FoV6M0T1nQE1adTnUiWCRJiEoDTjGjA67CwUN4d72SL3CVJk9YhCZDFdLCRuHRM1RrQ06vAda8ET
bhE3qqkAUAUQ50cGnN2MLYDZy/6BQgM/4r2wnZjn1lKfC8r+GVHG/K86FKWTlGg+Hz+mzimi85Ag
XYKdaafDBMcDKIdWOYIx80NMLlD+p2vUCcxuHRxpu40PR2Id7Q8XYKgkJZ1vGULe9VgzrNkVJJpH
isP79cR4roFqfx/gNniw2klZiOi66MPU9IKS8mEyEuwK5bBGzCr3WZj3S3ixecpY2LtwZaJdbIgb
r+IF4Ewt7bG+1PZvUlSQhLYO7gk+8IVvKkUoUE1cXsJ1SKgJyX7Y7ohalEsFSEto3P5BQTqkmQCc
FSjqgOx1XyNB9Pr9qFBb+szwwuooSEwiFMuO8+phtGVH8J3PzzyA2YY4yL1/pxWj2S/ufZqI1xRk
Q7qMuzZ9E1J5hY8gcLL1zgvM/dWp5sr6Mz2Mo01Jm1u2ckKbw1KqNh0P0Vt8lBb1pijj7YQHVftE
Qz77J4+vG1xMqNdavJH5sgYVlvHhAncwowgmufQZHYR8AheXSeQepPABzdgJamlTe5lRjDVtzuay
fUxOOvp6HzceMZCtJWFV7Mc+9p45hd/FxIk2/KbZRX7kK3iRu9aSTQSjyBsiv9pxrOgrI80OY3is
rfdI3Wne13kxiTF5ymEIbeb3DnPQmL4QNm3OmfFzw0kqenbYJWh7oXpEzhUlNNg4jizjZh6PvgeB
PYUrg/vH9OWBFSbkwzRzR24axSo/DB7H5+N5cOJYal7kxDHT/xYA4R58XBWOCwcBmlCkBMvB5Y66
HC2lKAtLhBHjtmIJ/XzDIrstDruQPf98o1oLsywBfOrx406e20eMV4VbXCGGDfxADdKb1F21IuCm
WdOKWwCDK12lq4g+EJT4TkWu+cFOSFkZATtcUvZB7ir6kMgUY8gx1rguwtY77PBXckhhFHtAT5Xw
kjf82+OZcGyRbFCgD18tQZa6BmNNOepnLk49M46MpnJhjjPv0xMznrCDKORNPEQSoOlnBT1gDVDA
D8JIMSJkJaXgGaJVlBo3ncDqE7jBDWtTGxsvMIgkyHRlbjoULvasw+xhuOpt0tCZJNV/cdXIDErL
VaFOi6WLduUyHJnrAps8j3fa8rOUf6QcJ7S4gF7kbJK9478XUABrCl15xlgh9cMGuiEw+AO5WGTE
0JK2xOPBDcv2H0hO5FfAYy/iZrFTkN+EeyRpVthK3Ky8Q6Gk40NJcnxqtkAayJ/GKruWcJB4U3Vh
hQjL1UFtBK/m3n3RPwHOUsAgdzU+uRZOFolZqKdVIcrr7K3kVvnOO1N2ppZ8EucMx4lSHwJ8Tou8
6rdS076k++ouJZXIepo/77SHY0igg9+Gp8oju/BJEgh9yxKx8oImWDAdeRvvwdjjFXJ44gxF7nnC
51PJjoeIP1JJqIEfyAThPfh8zAu6NW1wVqcJhn74GVOAkInPLPvPc65swaZH5H65XjzxmDa7xQpc
81tWHAivF54kfjTjwdkKlwyHdNH28k24kmIp3AKpZbxgc9lgWET6jkWGs8gyYlUdEBv5LkoLFYt/
iwyHAo+TdUyrHoS6iIZgueBfcXSChQ7EXXy9t8/PBGdER/h/XA3+OO0JuKZ0gkfO7eAiyXZHCyns
ZLGg8O0Ltxprj0IlupkbHU7Gjr4qOLfOihimIYuJqhbCEUkvrISLyd4fcAbA62+xsWLpNQl4Sgmh
SKX9HLIuhr9VdtrH/MWKpxS9A7VT4zBO54X6jcx5vPSuQkeTsgPbk+ewPamdYnX9e6csM0I53EUE
H5HeUShwoGzmJwJ1xUO3aPGhXJoz2Bl+yLPpJBJmucAA7ACYvejKfgMexS9pEGPs2YDgm3Ke+hKv
Evb5re/8QE9z47Eg/yV1DOyluCYkbcnVksB9XKksJO0KfkQSxDT7DjIm6Bqy+yp9vtPTbBIVktil
9KsOeqRXeCsPEjI4P2RIyAxThUhalXQxbE9WvWN0tFiqmi0ah5ZEZ1JHynfMAgYhD35fr/Ddy2/J
UAtQ64kQzSsZgodlLN4v8qhVOdPyJ6BFju+vhQns7JR+aC37SRu4ujULnRwcsIAMchfy//3WN1tK
BXs0vFKAs2pHZk+1lKuppbP2zdcP0C2zgKpDXE0Qvhw46GpnrT4mNrJnKZIGRutYmpZ/sG4DI/2s
TB3dUMPwWma2Tu8kFrnEqgwumfXxDoW9e6pIUYPMZ5na/dxs5pmSDONDPivSnGI9/XG2Doi8tAiB
rGprN4H/jNln6gSnKkiBN/OoQXSLRHR0g5/waUF4LR2toyb9JAs8s36uSoet5Kbpu4MFPezxgg7+
IVkdlO7jELnxw9naZYBrpJCfJ+YpbovCIMDJzwm7wo1JYVVKx2r1mYl20FWt0wOTZj6Knhkfq3CV
At/H6bnl4Mu1hGh6Nkj5VJBKqWIsWIHtRvkzavZ6tQAEw7V6gYe1bvO2s7xV6Z/+PExBf8N49GEO
qfd5YwJSZShEfezZp0FZ4Jbsbiq7rfP8vcQUJX3aeVfBV3PSvKdn2TjStV6dVRP143R1Qx/UB5We
DNawjgHig0lpPLsvHbn3dwG2q7GZq7f4T22TT7TznnlwfmME85T26RNhdfToMAoSa/0p6O3QLM3n
PgLoSN5olramNA6xKBxPrW7ORT0LRkQfp+9lZOxiJriOY1480EB6vft5MTKNAMYIvvxL+zGfhLv4
z9Ftr6qD1meoFH+HeGo9XNCYFEwxuYahlz9+CwQccDmxOM86wx4a/ZK4Jkb3Ju1nzsDMcZNcLUeR
qX3vmhQiF3lAgPAa1mnda1tGL5HWJwas6GitprjbdtIPQqejp+T99moR72525RrtaHxPzdEhJEJS
aYXzDHt6qoNH+GlzDAyKb+/Fb1RD5XIoLU2CpZOnK40OWPc2zVWer1PqVMOX9uzmZou4X522FLo2
6Pex0tCvI34O2y2FjHj2W7b2SkHLiVb79/WBhEgdBiWtQyNcWi8UuZ/h+B3Hk1uG3rmuDG+Hl6sr
5OWaNhtmMak+BahFc7xH1ti4oZOYvrtWDTKSkf6MkkX+gaumqb+VhhKURY8aB/Em+iW204321I4q
lYkmBcsprW4c5Gudgi2JHu3Z7S/EobHay8djc2vSSfFJ/PtT9155NH3hjOgtaNxsF0ylyf2m/7UR
UlCfcBIrxWM7ieL7WXdYHsrzvqvM10ClXaGW0NsKpMQOYbykhDs4Kgg0VOEV8R/2Dd0kVCVKMJYx
ItXab4kfFDqLVgqBbVKmtMbVEWNp0Vaszn9T595PNJAmNiWdHjZA3+TI2iTOU8pWOwhuNGEnQSiO
nCLKpp8fqsbacR8Ilsft0W8jBEg1tdWjZ02ADhqyuLeewUol86WLdARpful5BhsFU0odltDnG5xU
lorEQZgpnsNfJpkHQF0a8luCUthIAAlfVF+ZPZd8GJ7WLl8aY1FwKBfa8gDcsTVXzdRcm1C6tAP+
6uEKhgZOKxRrYF44A+SQ85PkIcnn/+ORPAhiSVuCz4MxE77CpuY0uQ6QCU6Zqk5QCuXE1UIOa47w
ynflGQ53A4SL97qtyMKhRHCqyHk19PPBmf6h2ACsAicIP43z+45YBQPqanzxZJriMUjqA8vb/byl
ygAOGVUJNPcho8Dts+COVt2D3a2oNE+7ASwHp2MgMXnvQ1hp5x3T6ahs0EjQpV3dpm69Qzq8ZneD
fMSWDYeGnq9bEXD5bIgQ4c8zQW7MLaitYB9sy0BguGQ0ufzWAzEpAayoncDFEiftn8eFZ8WP9LPG
T+TNWaePKyaACmx9+mMBfphdIfVTSA3+0XTFP6o64h3hXyCKQ5P4kg6kdGj7VdpdagKypA+6K4VS
954UL1HcRyMqQMlvcokcI74O0s2klHCByDXhDXFmDqE9JR3osFD5HklOjegEDIWHPkcLZ6ee45F0
7dHRtra76PQPmvmhL90UnoRcBxpuGBMNeNck/3S9M3XaPyqpF4JyMgc/j7ENjAegB/p4Rjl7B+In
klc4pCuWGtcLKr8gRGFgcEIBAYlAfICYHDAQcWniOpwvCxH19/Ww4JAOvafIrdUeLxNhjqWlQ2tJ
Uf4SjSIPwh+lDMj5XFAYog0FUA5UPtw5DYeKa/QJGzkVUbfPN4heSDaNANbHL4aH+e25McFdBRUh
vSC5UKTK4RU+KaAjAIJAuGNcwKiR7ALFzwXWIjqaWl7rrHmx/x4dlhQkeQrq8kwLmQo+NENKk0Rx
/uUHK/IX06cPeMWfefqOQdccyi/yTXsqMFouMC0QK8HaHMTTD6hMIrZLV8K3NIBwHn9tlO+z6UzU
SgNU1RCAhyXCZBQ5OsidfCerhCgLOEswiObIKqBIJp1lkNmatVB1Ur89b+70a5FiRJS0/urBAzUn
2mT49hwqJOd5Qeitq6MiT6rFExDHnpcbvnxpA5Qhyi7iWbTAo8UIOIS0uyGFTF0j4nAyriISISxT
0evnhnwBMR0JCQ7vyXdE9VCOwwRQ3ja9LRG3wT202pJexC5BNCMDCVUMROdFowfqa4WdBueIlvJS
TAoNBeJBRqQICzAWBRJ4S7wCvZrfo09UNdIAEtinuBpi2z5oVVtIsWOpnkuQspOMTgHN4Ms+hT7J
L1JREKIoZEnxR+vaHDHO+QHp+NcSplR2xE6RBZOUFeGPKJOAvb6XZNLW7129IEBM9wUULKZx4Ab7
mjSURtXOd5FTSYPFGgnX5z7K523oIRB4wcSMcRulJ3vdWmd4BTsi/RvliwChq2wP+PogWy85avuS
ZJd3ZS5zOHmtF4gFfEA9e4xDrZ4bRbGtHihcqkf17njUd5xJ6mq7BpYM6MWuocgVlbayVwcDG9kb
rAi4kmyEPw1AhtVVD91G6zhVh18ZaJISQL16/JWFdFbZcywKKHu4gBkZfVQT+UOCVzIFRJGvbk3L
k3sHr5uj3UDeOc6zQ9dMTVLkncT50dk42geb2rZnt8z1Xk6xeyP9ykU+90kHEfkSCBDSG7DcfV3C
Dkqv1GqFoHsqVTR0NqMi4walJ6IqW+ptEDTqk7KmSXOn+U16NCh3RapXSiqyP5wjZfRAs5eqfmBC
AQrjsfprouOrT1VP9e4bZ6l76ciaG/NoYvEPDxAye2uajaJfB7H3DL1zhb59SlfI8M/fGJp82A+7
yhBSQudbKzGoBk8uvwmzblgp/biMhuY2PupbfRsuHTdlR59Fx4Sed6fs24FV3x5O5TpZOleVfY79
fB3utHXuHjb1Klk8FjcXcnvElkY+jtj9cieJiwAqnueLPLkOLFsbTh8vkL4MJZT9++w+e61oHRKv
ik2wsKoOSiIRpPZm85zcZ3RnG9S/0paC2rzlbaSO9fGNumk3nbVGBlSNxV/ab43McT4tltoalzqj
i002fMy1nt3XxwUdVrKhNrkR8/++aE16f/1Eg88+6eeTBwR8Idm/VvdZuUpm+UofQaIfOvPM/4+k
81puHFmC6BchAiD8K2HpKYoy1AtChgPvPb7+HuyNnd2ZHUkkAXRXV2VlZapX7abcoBdMD+XMoMZD
oXVGlCws9QE7X/hjSTI8MDGLQkfjYf6xaKJn+SOx5m/mn/o3XYdH8Vn9Zp/iKkbASMTME5se0gNL
eX6SeQcIGB/q+sLBGcL+T/RGtUrNCi2J+hTpAPognxKCBdJvu47T8veEi/7fwqS/8EqEWD7bdxXw
eR36B3b+Wn5rSITRPf6WP/XfeaUJALJTEEETlX75AX584UxbX5zgRLoU3deppHcYiOYrBLV78CJ9
olb2Lv+ur8uMyCcJGJ8j/QZvhjyZklqpMH8l2QtBRpRZ/Esa8ozR0P51PGY1Cm/9/LtgPCinLGlc
WRu4GHnyEXXkjvcu+Awq8ga13fU6jYlA8/oGZTZT3SuJ7imx4sY9ptP7MnpJhJeJMZHNRa+/UrgO
7XxRQ0+mPZKiuqbHsCuFhyjv9Y3TR7slZX5VQ50BsjxI1yZZXR/OJd0l/aQvrzWpooGXNRaE4s8w
XmsdDUCwZ6nZmwYY6XRQp8QJ+tCRu+bWCBJCQ2AbMCUSp9m4xthu4xJP6lCzS7RLjFlyg0bDGpFR
xKA9tUm0E6JrSSkUEfuUAHuyRLeDHr/vBTspKvwA4EJWX8sVcBrR+1zqg7J0fqItL0p8WWLOzkT+
N8zDLaECq5gqFZH4MEdUeevJnfdNEzlaru5lTTqHQfza6yF5jd5eh5kpU2nyjQrB7LY7D7ieZ8Cy
LQdH4OaD+bKZa1+l5skH9ZTJ03WJhaORQks5BYjV1d1XGBxVHMW6d+qrAXuG+JSJZ3l6XabXqX6Z
1QPiHVx1UOHgIlwL9VZtODqq4jXXsUnJAyS2E7YHSkn0h4dAsfQBuk3aXJWgdyRqj6iDFiJKsKJx
kpF0ty2Wdz0cId0WIxMYgGXUYDH6OsmK9KyYXbVC5oOtLp0VmPQdk5ayrd9VbXqWCONpkBz1VPYK
dT3ETEC7Upv/TIXcW0PyB4dzVG8Z561lMrgkb1E6Jo/T+7EE0PGScXPuo+gj2wB/C0L4NHSmHcqO
uQ0zeu/V7q8o76MShvY0sRU3LX1NGQJrQRUSyaQICqe6sIxPcWNAMFLEaPuVK/ik5zi1Tfkx1cqD
OWbHToMVNSEENT4DiWNSDtwOHGKY8WfUN0+tkf7VC2lY3jEYJZ5kVSMrHNRz0uqXOkO9pZ13WjP6
KNV4elYew1w/99L42Ufhx1IbJ7PZNRED4yKpo0os1mTppS4/1LJ+BAJzHfOErIvoDmFyaHodepZw
3NQfgdR4UY5ibpD6YSe5dYNqlpC9GtoMRFSjFZBuK+DWRZtxXs2PpZBcxoWudJ9P51AXoE/GmIwJ
ijOoxUkZdKR8aBYZ6U80pfdGld51VbqHEor5NQFYGl/VoocWy8XEQQk4gF46p7Kmj+esj377af6t
+RiTgrFrLb+agvpP1qvPOXpEo/Q2leVV09NrJYePeaqxf8dMqCw+iZ6NTCY7jbmrmYrfyJvvZpT3
fcZgVgJz1xYwxwy19F+UxR/U93tt6d4EciEdXQhFmpnUTm7qphS30lRvKB3mqynmJ2NZSWTLs+T5
b8Uquid9ezEagXIji0fOMuNp9AgO19l5kZIvUcANS+c47yXMO+mgZDME2HJXjaWvtsauU8WbomRX
tReOYxUweomRUDQeyuSwAEX0GpWYkN30yBkyHcbmeArL7F+y8ImoM1MD9lPfVofSnE9yWB80s3gZ
qwG5nNHpZ6jPJC1hDZHDcDFZxZIaVSx8usFFNjNMK/MNaFVCsaNrKNvvCu3/llHvtPqXDF42TE6U
wTcXNo6GybfyWuHgTAae0cKzx9JtsDYPbpNGiHTbcScislq74nBr57cQogzemtGR25CklxJRK8Z+
xVuVfy4oLGQvIaniUuwGHLdheUsuNQQLPeMc4HohBjnUNWD3PzVNuPIlYFh5WYfIWQ6AUiDaNfx/
8Q2KY4V60A+I+0qL7C4g9gb5MjXyvAV7Fa36nflF7lSBwOK8Ki2OhbNEjoCe5IQYG8WsPUcn6FuV
6giAtZGt/MMEgNiZFJZAQ6B/0kCgVOFX9ArKv2HOjMocQxdkiCF9iLA2ashHdO4Chqw5BlzzRtFX
oG+afiHgcIi/iF0+xyWSRYtLRBV4/cFuM6dAbr1dZ8E4YPN/IrxFusmA7pUTohkW28iLwbmjcgdq
ZmqAb0UocfKa0o3oWVRb8775QlCOQxzUA5IbMEl4g0DI1QVYuuUOJEIO5lUqQF6HiCgxIqRFSfXo
fINVsIcZO5Bs2IOiYfGDdQFf3mMASqbEhQRFbWTagD6Y0TbtvgAGD9wVNSSLojpv7fwfrWtmoJif
4NdgvDUQ9gTdT0UfE2OtcETN7WJK8+166oGcIeBPU/5jYmwf1QWoKssWjY6KcoubWn4pT7OyEU8t
Hsb7Mlgz5Gqe27/6GzY2JzRiCeA5GTgRw2DuIlv8jnqCCr7gxbw/usm1rQcuE8+M0ITz2mVf2ZJY
g1C90j1BKYVrBtutHVwXeIj0BAN9VRQIKzeeVvkH6uNxcCTFW3oXdoYheE/K6VS1kKVYKg9KRpx4
iu5AEENtACg5ahz4MWLmLAH9B2tGcRWKJOiAttKuWHSQtCFsh4sjza5OkdqgV+XH6N1603QWMceD
SkEfW3GF+JjpPkUgghKtuBsNC/1AIJ2VbB7ZprBP5sMknFr5sUyHUsDA18aXmI4DMN0qfQVHlSXP
rABWSijHYcikuaxplFV1w0OcMCy8itGK6rTER1odaoh6m0MbokdZFZ2fwTKYbifZMaCO2gX2LQjf
WcWw+iU37W7B9q9weMxga6BKckim41CTaoh3qyRK/kqQRQYDkh39eJx/OMQwGUaAbdxHDCxIr3X8
DoRDvFCGnZC+6LU3xC6tgewCPtQQzdfbxmNiV4v0EIGO+SQY79D0+OYZQmTlnrbLdgPEJVr8QQ+2
wWQRGUDpSry/YKnmsMwNt0P5Y7aBfyXBE3rk9zz+UEhuapDwvIvp50T7Vs2/eygWk4swWAeZREIT
0I4Z1jb3m8n5v+otu3GRzxHhJXGQIAsIa6R+TE9SBU5bExZhcuhBoOjYSRbJPnWhUntUnxJ66Kgk
QnXmD4QoeCR/DClXdFgv42tDws9Cr1wBVjV0PSAbCBLyWi7kkjUCVF1p/iAkVyl2R0cdQpewU8WD
iDSKafPplGz9gIvuCSs/wjPxU8AaXnAUAFs03gvHAGdt2O28iJXh+QF+yYBJtbGxSUtyFzS11g8T
4+/BOS4cZbMXWgdZ043kGe0R3bUZqfHBzhjL45QTreDZ0QlB6Zq2xQYsdV2lkJRb9OBxyjRxHgGN
JgWHXmrTBgFF5FlUiFYj+gqbCJYX8eKvGZw4sGWipWI3/038MXdXBg6Ic7vs1NrOWocZOlARqfP6
3FM0klybgLPJnDzf8Zwq6M/cwpCpwvA1fhV25U/8UwfWWjmR1MacHoE1ocfNTZUcVbF5ViWz8GB9
tIShqJHPxV6ROJvSQeWgpF6iw0c3Ajl8YG5+EJMCUIPCHyQ35pEiTag7bexq6okTWw+fE6P2gy/1
p0a5Tr3DbJ8uwUb5TzSWnajZXWhvZlukvDRcSbW4eQu9TgjhIpMVbrPwUm4enQTjrdocJ6wIefKd
vTym4SWoX1X9KIAV9ctNjQ9kPVJ3MppjgLBCiQrDRdB3G/PMxh9ah9j9/2FZQkewnCSsZRs3xqjc
8NjyRefUmR+aNFvtsnONwjE39gAXPLY3YNEoctCVFHNn3c3Eosxe8HXE07M5qrpH12fEvxOCJekf
0tuhPyve6kieeVK928S7CuWN/3SgK4F1APnY69K1R0owoiLkHGKlbVI/LRy0Uerso16In3bT+u1C
C8ZqEXcnqEhwXuwVJ4ZBCCFvcKD8ApWCCkJmpZGuYpksrJLoeAeIK/10+QFYpsuAZhzgIOwlzC/g
ipKM8gMKA8srBLRy8jiAF0Cp2QOLZjwQjtIH1IIFkRWYBICxzH2iCR+tQw7UXdrd+Isu8EW+OmMd
7iCh+FrH2cHKVkRstaZcEwomdQg6fD19AU5uYleSHKV0IaAglvNGtnqPVGetlSm4CNkMCfw3uaN/
IgmL8DXxfL03YPK0RPYTVh6zk8yuprjR7AIAIuGDmgLfwmFO9Srjd8nYvUa96hZ3NFnYuQCJ4Puc
gew35pEh+We0OlcNMdDd6Qc0HsiXA1X5g6kGO4CUijvBL1B5vmMdmFxlyFD3V204vrA1hcACkiZV
AezFiwFckBLDzSAe4G/3RaUcAH/RuUEJeUUDqbMhr/x/jph2O2frf22C/JtjljEuqO8gPmwD/o8T
u7FD7h1pO5J55NUhFAcv+1P9tavxs4A7rUw7aI02AD0dDx5PhuvHZE1/CfY0MEs5oGFHBwitOiyE
cHT4cw75OVy5JWsbF4I7/X51HYWBb8GXBGzXeheWOEtpTDxYmWFvR5zSl/xEV2B+qsfoL77pF8Ur
/zEXTZKQMOZFgphZaJ/wMYlBHItrJUd7ibxwna/kuYC7or+MwPj/p/eFHs/7bYeR7QZVJ4dcq33n
6TBcRmsrt0ko9RWTjb/z71XOmRyPNaQi5/4dEfJFusJ0iCwz5XTz18MM34rc3YhQ4Xbqci7TXZn5
bJ0ydFXD14Q1qq8pAS8+2apiAZ12sSMz/UGqK3KmX8zQy/FEwFgTfq7skXLJmpcu3pC4FYQOrLUM
5o73reHMTOEhpcPAJnqT6a8RruexjHMeOAairvBMOHH0VXtuZZ4gvhq5pu7CTlOwvOlsfjCqHRS2
oLPE0x4Fcri+EFrT7kLXnsxO/S89p//Cn+nswNUHS/njOxAWzKPwawgCKFfCNpkIlSKCrYrcchYi
44s8ASI8Ssw0MTX8YGSfGtjzSD4QGHg4lBj55Vc1/2pS3YN0XszaMTJYwIhidSXPGL5qSnEabhih
DDaHcNoLtQfWRE5E2IqEYr8U4tvUkQ4iKRJ+CzOjkknuqcGPUFd+wiFtmO91XL3MwwZlawTyN7Fj
hNA/jWsV/KRwZlM0COvsmqhOYaSehm+1jhhbnX8E3UMiDpoSIVNg8RfNauWVIuDN0HfAqVXFFf2y
3BaFX13ihA06ssvdQHU0jk5tcMQFRMOBHBVMVK0nW7nm3WXmFhv7JTu2GyYbWtRB8lOhx1Yb5Y5A
y1blSYCYQ/4glInYE0zdV6wO0Cdr0iVpG9ANDJLploUYMY8bOzWkk1wPB7GF00eWEKpsDMaRCaB9
9C0HuduZo9NKnWPAeVDHvxD5rbL4ZWqrmG5C1zKH8zWOaIBWpxoR9gIdrvIowFm3h8AFAG8otSIi
ImyueH5pdDhACAzQWVPvNSh6mN9MFYIQ/aQhqt2m8erRF2RvViIWuWnXKoMieU+BoTthHnsRp0rP
/wfMqg+HFoMB2tPaIQw2vtYznZo3tmbSQkTJUalwJ2/lQyQAL2YLEJ1qNxtf0Ggj4mRIE2CWxm2G
/LTYZTu5yo9S2PmSDA2dNxtL2mzIMNU4ecSpK6PvnQJbw6SPg+8J4BoWZbwfso98w3Ez+zX9abCf
ewjFnlwh/Lek4qnTK7uOz8BVdr15rteSGqS+sKneREasf7r2bCAEIbIdp5+R+QA9crvK4Q6t5PMi
PeYhuXzbusZ7GgaggB1MQYf2b546InCFjhxXUO60+EBLdKBFSbo6ry3o7Go272ZLecm1B4OVii3S
bbg1Narb94Sx9qwqF0kDmlv156g1Y8oLnMbTcybkjg6qx8RJiGdkb6vzbShKO1/P2va91B7D2DkB
j0/kyHqTggsnYiI/K33GImQlQ2WPYS3GO0g5/nI2i3PRHotDR+MN3Uklp/aimxQDQ8P/XMubte3+
1mxQO6IHp/S6k8M6j1CADujzDyQaxtqmDTfgLNwMw4ZMUuBaxYUmEYUzWGjYXmbDU6qTbH6o5pV4
n3Qg0bSFdIHcBVIt2DGUROavbONYLVjjhFibotDEbYtcFmAZnKLyPC0T5c+lEF+0NnKmnroSNqNC
fqAlXCR1dxxwem5O0cIbCuB9x0VsPJUXEIWbQdzUSFpJofLvkLIv2/jpxGDjazodtMWtbuC6/oa0
emA6qHyIOL5PXoAFV+5FzOmaxUSr2lGpZ2S7Q9uTakM7aDIM+OqlNVE8K5gaEN08JoPMO2glYMQN
5WS8uaWh6OeU9SrWhainid48+Ep7EbMfZXykAkJy6DHLqC7n8XUKnG7jK3iMq54WPQP1DGelh34h
MhjeIE3RXSbpPBS7fvMxTZeq/i3krxRljGyi60R4z7GcqaCXqskpqP2ZLdd7EGk66ZTkMEDuSnlp
OqB/yMNdwAKwY8Hvk8OYo5tmIEyKBn28V5WPEVGEXu0tWEtWLNo1VZ2AaESyE6fPcoItqwknhSEp
rSmPRutoTMkmlLiBguhIKhAkkVzqgUvhAQAcrDxN7XtCR6+P187IewwN2VxqNgF1nnYfaaMoI8ya
eLyuRCEUL2gUrd5D3hQ/SCiEeMf81yRZsggDuov+dMpJg3sw/iuER9CcUyqaQnGnlanGSaTSOKzM
1zZ1ICekigM4J0SgrNvk3QjcObQlCiAyHukjao5L5lAW0sxROLVjwVoYmmH3dKToOtR3fauEX5W6
TmzCMxNnkhCmuVQZwTOUUKKN7KmIp0wTqMGubCFPzP33kvdPzXzGCybjKiks/XtQiUjaC9p9ox8h
WkbVU9N3YvlSsYylhRnkbvQr5nR6mQkUJiA+ZnPyRYVDbXbNFPO3+TjmhQ87o/go5u2vgPob+BuK
yQxDQZ9n6IhaApl4oIiEbLkZ/vWhX/aPcAMgjL0Lhp/UsQpt4jnQX4RSPxmAR0vdnTPa7hD10wHi
V4eV5sssPfMhOQ9DeVJmpLSm7jWXtGvdmMdAjr1J1HYwBQ/y8M1WczcLibGAMnMwveRKf9Rl7ZgO
4TWAqAdmWKMEOc3FpRJ1QjuWWvXE3Yj740aLd3qJqRbQQZPDpDfgmGz2o9Y6jVwwE/BXmhjH6pZZ
h7smZlq3XrxgMI8hh4AxV95cGL6uYXoJJz8HB0XfcTH2+qJe8t6kJCqzU73kJM0xaHr9WWTPIJBO
MeEuNUp/MOLX2pxeu7J7Ow4SOgpKTxyTodAFB7noH3GPPnvQjX998gU/7hGUvW/kxUHITW3bGdLN
aCgO4BhBLIzE9DCXui+PjPSnb3OUXLT+lmoflZQcEolCSR5hNzbzCvRFVFz1sQ31o86gVTf3jxYw
uaokiG1rmW3sJGq5EmJ2HMcnTarcpGDtyUb/NlXBa16Onqhpb0JtXGo4qN2Mck+nvGmNuo/i7BhN
9F1D6MIFKlTFW69mLyUehorbSdJR1vM3VTPvZqy7jfps60PY6k4hhHCNpr9Qb/1MoYGRjU4u/E2N
Zs0yjZoOd050LpaDVJyH5jAE1yQBM1Skt2GJIK0h3Kemtw7eY01wXYBbegDjiDO030HuNn9S3SLp
bdKbCLTY9NK2FsN9Lg4wT3dlzNLBGgwhzTgPtsDR0Oakfp+BYUAhFCpHUV1Z2Gv136B+TTiQilBN
4KFNSD7LLomDMjjpkwp1U3js7GsxvdJzzJYPSdF9qE1LRTqZctoeB06AgrmUln6wrlGKdKbTZ4Ud
xOJhLt6a9LOl+loflyTeVWlvzrtkvql9dTJyAvluYZEle7PpDyqwOVEtPq4GScnvJjmQuceib67k
nvQYTkhFJnCT8kNeIMivj1aQIr8Qx8eWPqkYQJpOfwNg5JwS25xUKuLQUjFuTX+Tib7LX6p+BP1F
ChvfnBUrgDZI53mko9hgvAu/DojH2EW06cY8tTI4mkkHu3Ab9zKDDic1efTmp0SvR2dGCfZFUz1G
hm0mjdoCTuiVGZ52gIpNW8TQtpF0HfTFz0vY8MMtCn+gRdaS641Mpa13D+L1KTISP+mgREkv5iLe
q03vbxjcNGn0RclxYDhxgXRIuVCCD46oj9Y2rcsC1oHmUWOE0LOSIyJSCRaXIQLcxr9h8gY09VRS
0cxblGvPmB0jxHp936SvbXE26x3nzjhB13YLhK+o/4buLM5eO74UtCj6Q9LeM/pwRY07I0NgmwQ2
+7JXxpMWUKa0ZzS/Q21bzYUtCKWnFW8bWiyJsR+Ng2HQBR8fG6jUyq0nKQ06jwlfsrvNpJJsQ13/
a9v3oXn0aXvVZx5wqdFxFS9pste7+TMXVHtGkIr6R4Ofr/Gp42sa/hOCOTjLkUCWvTAgW4sfensw
RtmXRMFraChu+gRMpn9IBMUIKlvETuFBtQ2zsKN8qJLhOGXKNqrA5orHDLIY0RMPx12mg9Avf5t+
gonNXCAVWaQeK/UisgyW/KR3wrEemhPITKZAwo+/a8xEmusy/8Ub/MERseiHb3mcfNrONYBzmb5D
JW8u1LhZ+2EisjNPbzqzXQrzA1IiIo+GPSzl78D6qgCCwvltagICrsZfAwmr2Na2WFNnFFgN8FW4
3OJq+JA6mD5wcZNjOCZrbgRORPa5SQPDVofD+stoL/BiqKUmxO+nLee2ITpdZ+fMUHKsAY5UDnQf
EFbNtPl72hg0QuJ/9DDCc3quFtfYdztAH3k5g+Ek6VHUbbPxoX2rF7idUEuRUEa3vMXumTIHQSTs
EeiE/zd3N5Hrw0yn79/sQOeW3+G/n8T3tdlB7KL3osw+Alm6elRO2RGch3ei4d8wOMHMQudoe1oG
kJ/ZPq3PsCs5B/3rCgtmHQXpI8Ra00Q3d/MSnCREiqDBt+ZZwrL3QuNgXj8d6KCM/+lRQTUCkQhj
hzoGmTG8WchXe9rysg80QBucHhlNFeVlFSoyL4KEkIcLAEK/icMCSu0rOA9XIkff+Rmi7XCEZwre
xF+B+QsXbZ/EToUVh6MSdWcUI5Bfn+lFrsRc4ZK+003i3STMTEHrxlt+Dl7W+6c4wFztP/ki/cJb
S2FDGS+0n7BYOCLg8kVXEDFtYjK/ra3YxpZJs17iM34eyuz074xUxcsFokd6I3xDr9Uwta0QMWKH
mS52TbdY9kBEQFkWrM5NSn1/OG4WqzmiEyjjskkfkR7GZiW4Ad+syeMXBQWwV3woqAxXMI0aKGPA
ZW98r2y1dSiaroaKU+y+xKGAYagVHPtPimTYMUkc0KbaraplcQgoSZNgWyD9gSYIgQVWNFcp/mNi
eeo9cDFuq9a4PK6EY52lgPHK7BsnoLRkPEj4aqInjmu57sfFCuvDi+HZU3Bl8wcNcEC40AeKnHgi
uxFiNA6FRx4Ldzu6CqGXdKtsFjjJvmUemLGOrsdKHotViiN62JHN5+C+kq1lj2CPCn3OcufFWGWs
wPQcYIIKcYa25jcw7Qo++h10BT4jBstK4EgX2MSrHmL1rmv+CPDGc3rR9rxm6ovfwfvme1EdFnHz
wLf3d0bIF3rbMchtPgF3fMXBbiwn4cI7gkQQ0znZ+fl14RutKzR2+86XgpfpyLcbe9Zx1CB5N4v+
ylZEfgsJA5GCadt/s4r5VjV5o/WJniHC6vN2XUhdu06H0/UYOqc88/1ybpVnSXNM5Q8cFQ7m/1FL
djTTNV5HrYVabfSWnhUI1yMqQuPXHHwujGeIfnblZrFHNeQ56T6d+RTJVXfpdLG+GjRPzsa7+A2Q
gv0lU2SQtf51R+6ZP2HZTZvc4+RnkfE1OPNENoQn7fAMYVMrDmwInBHp9gGVs73YpFwuz4lWyoo1
HoEQA1iELozQwfCGnelWLsri6HN9RTQOnvpAo4Taz63+Uty3eQjBO7ouTEFuXBBfzh02IZDegQHH
FDLPvteQ2NxJOJ7QoDN/AoUfGAubNh83kkhR5UisEXSCzb4BjvxuHnDTC+JqbjFmP743f9Bv2QcV
yCKdZRA3f6KT9E6EKc/0Obn3gD/0GWAuopUJ8X5dpzza8EZiFZ9ZqbNhVQiZrpfXsTAxeeLb6HAS
7ZipQUGO6IINwPumuwG2knOBvRIpIDfCIkasfvUHJlCvESlYIwckFJI4dnKOAFtODDcvSc/L2uwW
kChao0Pr18DhdKmCFwJO+9m1fOToblIBIdnWUj1TKWcuF0FfVdnz9gZM+T27dxX6p4vhm6Yfc3QB
+N7j9b2D2emOc/bKMoZRO75Ry8uMn9NNCS48tPXpRha6ccTT1K96Xza2RDcviPZr5rMl+/BYPQv2
bO2/uHRgix6re37mE3BXQo/eOa9oQMBEkRJu7JlRRJMNThib27W9W7V+mTF65LXpjv9GeErwqZFa
Z2fqhN92pAflYHZ2ZkHF9HY5aXI7vrGCE3QWEVJFZhbs7wyMSTQpJy6XDhHWe9WFy+PZGc22CTlt
tmwRPNbfhQtR09jzzc2O79D2BGLkIBdOtLUNgdQ8kh/I4q+Dk8sROTvcubPOiaSzdEezhryBfcjd
1PtXOspS67NUAGQM28htlkbwj/ig7TkO2fXAYGuo2FVoCIr4HOMEiBzetGvu8vpz7Y0mdYNpzOre
ZgECUOgpb3TIR9bwZ1t6UELCQ8eavhl78HEE+gO45ABUUJCRj0HchwN3BKK9d6+RDWxFYyB4lzfI
6w1knIg7OMJF+IV00n9nwqnMbSb25n9mb5FwcJAuDjL6V2OVgjMvWmaH/8KfHll4bvV7Cnn0T7lp
51V5HdHSDrkNPKbRYATZVu/irZ3xw7Plv8puHebALlVrcxSvjxtFXg2L5iJyquDUwOllJv0dudGV
MKDv6KqYF0qTwS6FK+dBibKn5sHRjBOk6DXzWvxuOAT3cD/JNP4YLmZ/0nIii2Hb4Mq67j7GiGwa
UKvkK4c1lwpnNAJ3XaFAxnj3NSMkyWlGeZqZYpE9ViestdbWVDySSifUZl+HUDJKdxLOrkIXCf5Q
zPTWiHo5e2dVtPhMfklV4ZLkqM9Gn5SCbfwP8TEt82tYIHEh7pJlsJVsdrtchVJfevdLbeFIzp8h
iPBYl8MdGoLL7IZNsmDRuZggCaCFZ8H7t+IvVNqs9g2ZcuzjsUB3mLx+XqbtDz2s18RuPTZZ6txp
aeKfLR+I/4c76UFr7Tj2Xu+0em3lMW2LnxzDZZA4+zZhGHqjJHIaP327YQ6BW7UbOsw23laf9/VN
tzjSY+AOqoJonoTT/Dp+UNg0L//7f+lwJ/pjQz99ME7BN967S+He0Sz1V/PxO5vN4ehFeAFmkV0/
Y+f+czfdnzve2VsiMj8dbm8QSrbx6algbH6rrRxj6fudf1tykQJpbj7EOq3MuM7WtBDv4Bx1ns/Q
my/aDtcO5IOM6zPnNRCDsXUs7W+8z/rCiLHw4QL7zkQ8ztnrhbBw8KzmFZGfJuPi/PLv5T5d2frW
bX0N/j3sEKZ6WS91/TD3ZTd6hc0Hwn6Kl39eYa46hf9czkCkW+9pWqbzrJAqaA7P4od3Snmv5y/C
A7EVuNkH9Gjn96PbTy+ty//zt7TdOHn3vzj6OhBSnPR4Pf5es+3x+qG9AkfBMDpy3r7rL6DSL+aJ
usgGMrWPg/XR2wx4Oct+dI/HD9nLj/rpd9pn29/NhW/at+7xQ3XAJB3JG/ay90h3wssxvBOJj/Ri
3e3ggNEfg+05Okt8XeVD8abzb35EYsvTXxbL2Abbx2SJrnCaLPO0WOfiTBt2S4/YFl3JejO9x/oG
ypZPvFi/kId5ww+Nlz4+jvzk9SO2nk9PPXNrBOtZ25J3HfbzH8+IKvF0XW3Oc+7R9Umxzi33Yg8M
fffB1NGz869Y2l8/apvPUts97C2/RlkBZsEWeolXfq63YV8e090xef/4YEZil+4Umx7M8RZb1WFC
QuOUeo1/5d0hQsJfs6HBejnm7fAneL6Q2tgA0/Z2fT4rH7jmAG7+1FlddFZ38ekqWNcnAGW4fT45
QE2LSXGQx7u2gxbEhA8fHP7y2WPSBT0G0ELjuk7fxM/bL7A+gIUPe2V//ODB01i5ql5vQ4E7Ha8N
y6BxsDbxiPf8N+RCNpdwd+XCw+PH72Bdo3c8sKgf1l1pXaFbOVfppbUZCQ+ZwwqP4xWRhCtGzNZH
uEME0aWcZ3HwyOmk+jcoyAeBe2rYptUcfiF1cJ24FR+G7fN64xpN53dzBT3iH77o4W7Gd95Wh/fr
4F9vNBIdmSGkG5NR3C04a1v2/Xby191oMdCOjfu6y6PLckCbYjXSqbdfG2cNWV8UL1b1UKw1giEg
d6Td4kTXL/qCWxGlWPID1C2ISjaaR8eNRd/DHq4Elg8CCjq5aN/+93Da7dcXh5F10ayaTy9YN7Ct
Z2JPB1TE+J2RGRzW1Z/Elg6pc1l3OQb3PFUGpEgy1oAa2VfV4fHfmFshhu5uTyaicuvJvKAP2m5z
nYufMEXFRTWPyyrJD4jAfBXjwnbuFy4xxQu3kq26X7KtIrVDLCKIurzbPdwHNioCT2131f5uLJD2
gZCVlcGxtJ3zo96F1uPxWPatjeyIfL5d11sc/xcmziwdjbm6DBrbNvQ80wq9J1onZ7B/lMmOV83W
LabOj4ZNEkJrnFihEdP4rmFL2GNUccfptF0liLQ/2qymw8pHX0v6qnyiz+bxS0gnwjd+cXjyalfT
0p0bv3uBS8F4hhV7CvhbZ9iut/kSHy6QgM5gDVvR+Vp2rXW5t15p/VyQ2Her3Ve1Y2LfWbVgs93X
l+jkNygamMfZnA2o1Fhcho+1PA/1cl+LK1KUyAr2jO9zJ5sLmovWbn2sAquTQF9bd9m/QKO0LpAx
eFakghjgZe59Fd7lq3fOwe2OYA+6t+U0JPJyWFC2E4rvtbe66zFTuT4nzgWe0PZHZexq43whxPIN
soJESGQVVwbNMHegpne+RofGy+x8Iclzg5u1679BYN3eye5fF9yBbdFRjxwyfsHM0uicmMi2P/tv
Y98z+QY5hxm49e6QUlPXXESyY32LpRtVm5et5j1eF/PHdalyLpPhYhRv31l2LxztFtCQneNlFuzW
Jbt+ueWExvOOkzCzOcw9PCdOd/ib6wa9sXRh43B6s8MYL/ckghmaTn7P9fIjL5ccPGGye9JmfTvY
60fdOOvdD/3iDpWEvzN/NXQjGNUF3XR6R6filN1Ls4OKcYccciT1uSt7th8JExeCmLaXMXXV2Rif
bk9c5y7bFbvR4SvoqL1wmS/i6r+1rgHgxyNS8g4lGZ8BSUX+vP4z2fmN7x/syf3Ut2xbNlTmJu7t
xhWt8sole2mX2CXqd/f/sXRey6kjWxh+IlUph1tA5JzNjQqwUUJIQllPf77ec6p2zXj22AakVvda
//oDLeFuIw7i9iBqClG6xG7BtoBVNjtH80fJgKeNG8MgTsV6GDzyCVXC8eHg4ZQONjdvrrvRT8AP
xxg0i8e/H4jTG09UXo1lXd15/RE/E43FC6CzZmtHhsTLHvt/e0TBxgeRlZ1sjG8WqxHWoBvvYjef
EIvp7vlp9jiODWg5q+P+KNaqxrWm5uXtDNkFuHcr3x2LlawP+7G4WpwDO2DENVFtXBiwoDWGy3T4
0uCmsRcqI23szW83oYxDtfvvDTtj/ieLDivx5U3nWx4BD8YCEis3im9W58ZTbJ8CvkqmYMGD23f2
YLo2+v4IX/Cbz18+DMA7cy4uSEAn2rk+Ipm60pdS482iynRrgAHFmTnCaFf2V5GHTTfT4ujLPJmU
rC6aRDTbyVL64gmtY3LSUbmTG+wznZYMbTDW0Wp8WWkMc6CB9zKV/DJgRKawXTEyzC9NjFAT/GXt
JzPFmMRQrJbqB8l9MJcTkLskXnXwlBxHjM+0+hW0OPLn3uyDIKi2bHg2A02PR+8eCBFVs0WKoQ1J
BPsc5t691I7iltKE2ZOJ21JqS24pc+mUeNZ7tlujMW+bfhx4+CSIEe1eSUyGCdGpV58gzdBV4QNL
0TR+G9D+SN5T7IFFBPeHUWYpgUzh8iPT+/TtpO+qaQyw+C3bOWKLieRn0xa0Fu8yeHRJjpefgpuu
4P78fVULKynmG6QKpwlW4eHVZ+RvKHCbYOJJEBtab4LTxaL4VnATVciAedg7Y6cv7mYROUSW/lWw
qbxblz2jWYM7RCn5iwA3JUfGXqCkVyIt+VtFU9/G1r8BQA1cpQHla+thWiAdj+OR4zhIgRyYitEk
+GTux0MaRcv+qfWZ1X4mFaZ4dTYtmKidP+TgHLv8zEDt1ytwvFDhLFXnIHiqPj5qBaaVBdF//c7M
6TArUgNkYqUwWcf6Q4XSSqULWqgcYm8rGdv3RFKtwxedcg9AN4SLEVUj8yr48Y/KW1gk4gCVvGEM
HBQNTxrcz77UtZ9xKsHnD6GPTBlqyoL2+YHjv/wG+xrySHWK6kOeuYk2lRnXS2RHHw3t0pkVOgL1
oTRY2r5xKYdTzhiCRnjiUTLHsP1M4fWFvDwB25Zw+bLBwR30BmXzMvWalp0LdLKLcJB4yw9ySjMi
yzr6iyMYPW6ErmOoMBd/v9t1CbkzMCYdVta+tgCf1xuoYluvgpN55/GA4Alt3sfLkdPbZvQ29z3k
s6WAXrNy9LWQTSgMKDH+5PJHOaIbLh0KfBekGP/3M825OUcasiTNDNgAFAD5jpu68uSzhFA4r/aA
Z+UBzJXKbxoSHoop/wuDZZfyY4vr/KLaG2QKV820mMxokWhgBBPQxQOBoVTvBr89JqfZNl9/jhnp
FmRJCBte0CGPpDb0tTPjQIYABvvFKXHZU1Hyg3Fv+iecEbz9tQWkFXyL7Xt0hYimoIX9U6bxsHRx
FwAR7lbwKKpQAGjwPqVNPSaccoEXAUdi3+NH77NjQZ1gXjgCcQKm4RSBsi1SGEMOvYJYJGykhCez
sPgnNsMj/0656q983a2/eDRHmwLT8wJ6Kc5/5DPR9gPRcdyBTR8BIF/26oNevMNbv6uoSMwh03Bq
XUb3yj65yeoiJgBJXgHJ7jF/bYoxHCCo/M4z3ldr/g4T/E+CRWCLWaswHOtn8klIj7Aocj9swwVR
I2DZ72OrEVsacwzDgaVkmShrIXGHtlfik/uQ9qzidzbCpgubB7ibgoH7Z9dTA60enbocjxDv4NqF
homwVCpFW5BSkx23989HAXFmFMR4B7dhKCfZRZ8Vo2D9dYVAXxp2tegw0j9eGqscXNkFTs8M+MK/
+wf8gqVyez80nyYkxiwePisYcCwduFTxIt6xDm32WnnQ/ZRAsUf8C0oUEILpQCo8HNIbdFJnIbvR
FoatKJk4elf8FIM8YqbA+xtX6H6YKc3DRbts4AYWY/kcLviog3wl4XVg/iI+9aa162/pJ2/qodk2
0D9+WrEmYXMOuN8TLGtlim7BYtjTm7jyON7my2bcbdTf/j9/jU08dxbtrDk715JK1BccSwag/pwt
tbFdJFE3kP18VdOLMQnHHin887bpymBxc7pycFt7CCoyfl6YidGHZRP5V95ieIGZbbiq8bm3+Skh
A/OO+kw9hjP7YFYD/aAevSWsw1W/6LFaUIfwvl1zIgTp1kE6lFii/ato4K4u/FO2yKblnFx2ejf1
oP9qezweMJ2JEEn9wP3CosHAcpWQrCW4T4Wfn7Kop4xUp2CYc/X5OcczaxfdwennDq3Zl3iw6MCl
DqlSTpBHDbLNTMbxbOtnjdAL3HE/i3DGnteCIUjn9yImoVrGh4y3i93cwKAUo4b5s9AsCBI0HJkv
Fpn+Xjo5J4WmMDhAKY8O2UX+5cTXkoV6UPZ8K/K4L16MwYO/7TCT0cfOyVsmE6E/y29QYfyTPGsB
x66fKfeY+4QpLxaSmAJUm/gvu2CZyq5eGnO5QTs5E1bBBsw9MPURFDhfaMZgOgnFUxONNG0KgzZH
zQYfHekQPorNP1ynZS1Cmyh+4BJEL34JBcSnPjPJtcNRwFgJ3AGbDpI0XNkfsckr1G4o4yFm9SOi
0E50QtzytByVwUaVx3iuZRhF0Ih853Yx4Zf06rTWJzI0ATQTlHXcYo5nXBT+BYjDaie+gXeL8QqH
vgJDFLAPYnQ35vdI78kbtIay2p+ULwPnS2+LyBsHE+HtgaHXl4kxq5qjoPsjmHiPu1sPzxCcDxPz
ck6VgfcbVpImWhr0c86YDaB8CMUfVonXEIkaUgjYe0/z2Z4NmI5MRl2VE/frSnccUpbmpprZT1Yq
NnIq600+4JCiMBUfQ/kvIRVHC948z5xAS15Qqqx00b8sKkJOXTIZMCoVEMbj353DvlqoBHhOsDpA
VUyALkQdYrZeLegqRehZX9a34ijtwhD3x5wn/Sd6Gd3QPHyRoWvDCvtT3IXoIGFrDHuSVnbZuQHl
3vhL89f87TZQCD9YN8B5q9AJ4v1HpQ/vKxsEj/SKUq5z8FUeAoH954+HOJPXt6gxoXxepfl7qk8Z
bZwjya1hUYj8AXxZze374FxMwWUHuubqY7ESECi1rJmnVsPQn9CBJ1fqPcblPj7j+jiyBjhYowdg
F2G1s4Ktt6ujyS3nHoPfmjzdQazh3yy+nxvEnmGxMdMUgVU06DfGjgFXQxjrpbBcPkOzYuqEuGfA
TnfO7inTFtLVmOlAQ8ynCRstlmbs1k+SIvhRSD0w47TvGBhI+kMqCbHcchg7DSq8oH8otTpS3MZv
eKhEZXGQQt/8QEOHizCWmNzAC987d1be55w+gWhX7J49kp5qxPOFWTvHhXAh4uEncYJ9DbCLR89b
phTJ+EJhA8fIsxuW3SDnI5Lx9Hyfs5e6kTfJtfipLfEcJafi9KZP15YJYwOTFFreLsmakLeNDVFI
gWuQEdGO7R0zApKLmDhP6innjfqj7SPQMGMfCpP0lFwFQkhwq8mOH1xTvkd/wXnMU3qoVtkh5fQI
F++fcKqajJY5nWT8q/m8zNbihXrC6isFq+VD05HAOGTpwX5iZt2OUBZmeBHipkDkIKx2jkrSMiC9
2RBfSYZxHYQSHmwonJ1EPgnCGIQ1PKG0LOktera/+t1m/EQRY7NJDxtwSzg+/zw7IUN+ygU5yoYx
kRD0AmRKQ1TxmUS5goBSmK3reBmAwD+V0HW4hvAHuH94kv6iyyW7GIMj78cWg0aSP9iq2QvsJdxq
HQdsdpj0rzjVG4zjrqhqqJTSO6pcn+lZx/PNdNVlHtUAHQH3JsMvvx83rKoVRzzsRWoZ+IzaQ/zj
YlHgItP38V5htCEAbN5FxD7a4x0gPhjfgKfol0RoWDkALvia0QZBe7sxBai3+V59MdLObaLIRwlM
lAwN6NBnxDXydukeecM14jrbKPgZxvAEiz8VbqTVDU4TIyrOfqgbeLxCv/VapBAjjLNQtyDFrV4W
vjrNukC07N8wnoVTDkuKlfkj/Tl3LOC3eCSdSNokKIQZL7VgAJBFCgXwyXubbbs1CM8f5gQjqrsx
vRkVFyvmlq5Y4KQ2tVPkyNVKehgXHPoPIoynI4bTZvBO8GQ2IISb5N5tim+xf/N+MJrnxiFJxgv4
z8aLnprgO6QM+qRTKir8sBjZpKS8gYlQlijDjNEBxb7ZMhZ3CxhXSPcIfkbHRj+EpcnfZ4MnN7xz
MRC7lsdqJ/8pFwoT1hwX/cPEDQ45aQCk/0AtykYxIx78Fz1UHrAGxHlUXVO2Mlj9bB9H9ssYRSL6
qmm1+a6ai+wNYYBhKEaTi6fqPFjoPAPon3GGpN8eOHd+EVUGjK4vCZ69sA2r0Z8jWGHBHdht4Mgn
mK9BB3iWLwQDyq1iCEeXzlOkjYLvQolWHG2cZYk2fN9pg7pnyYSZPVoZ5d04SngKBtaq+sk5w2WK
auTmIzAAzrPKh+/E3sUlnHzZ/JmibJOjjBdOSsZP9uIgoMODbmjBhcGgib1McjXWyz7ZdkC+zHP3
5rjZKGfepXxFimBK4w8rH30vPQuYRUmZuaLFU3gQwqG96Tb2kVcqO5dPVLPPByM4p8nEDJd5etQY
mIHv9Dz4Qx3yM6Yk3Oknp5ODWq8Y5cGWw5kQAs451MwNXR22LD+4eB2DC97uHKR8PBXHQDRCGYqa
AWeWKfzNOJWoQqgd+P+Jw+9UfymcW4Hz8oda7a99sGTEjsfdZijFBDAQGj0f4910mGHmQY9oMLsX
6wbIBFox5LQb4Atv7c2AGum5sPGEiTWoxYXzDuaRydtBepALD55QH1B1se+QdsE2lN94rKnEemaC
2A8zYMCxzfytWJnCSFf/kaC7iY0iA9QQewTJJygDD8x24RA/2IARlhUngweHAqXkiYaWhjQIu2/p
wUN0KnbSo9jlOwfr74zJnkP8AFmyUyg/s5zBmIYRiQA8ie0p7nR7YSH2gnhf06f660Sk0WGaQy4d
29odPhVfDdR5cjee6T+/HQhIHAjalbyep/hF2vWqM2RfQu7g39XLeJJtd0735fb7E0EMugAxsfsF
Vy4FTsw2grdDs2fPC6h/wF94OOiAQGZ1IUks8HfmyYO+og/E9u8PoVIpj/bBwsAbGIf1RJSerAEO
XuQSqLvoKqhQqfyoQb8Qlx/CNxj1EUXRI2B4SRDwOrxjMMSpf0bLh5HZF37BGbIGbaT9IkRsWx+K
nSyofoBC3DHkCfgs3yIh6OZXcfbw1gihIoTRuPZAo0AO7Lz3CM/v4Pr9ISfkV8bqGkGIdVWu3SvC
XEiQy964uYXzdEXN9M+sjweeWy4ytr4Y+YmvqA7Y1f9bgSz7+uLs4xNpC1TAfEF5Hv6xBkthj1xe
hFc4W2B5YSoVnnTs8uKVvaW2/wMroAKObDiRwjgaVnEgDVlCNLHag9ARFsmf9IBiY/41+25VrZi8
/FtTrBhjWbN2qhWu8Fg2oneiOywPHFrdX0d5lg5pGDmxKsZTJ5Fowo3C2HHIshQvgKs5Ryww4oVX
B+jnA1HLI1XkIOVj+cAqNJsiyIefNR4iBEuThoApYCGoWGVK4HZoYrfNHE2CcylWhHZ5n6VVsgzW
xo6DfNXQaOkbOHlDwzXWCKpWxlrY3znrcoHb39Qb44x/TK5snZSg6dW5sSnbVN/fe/iL3U0Nmvzr
/2qv+hwei3oQqqP+JV8/d4rB0Btk9/qeHLN1sJd2zu59Z/ONkThem2u4NFbaTbvlo3hJmchehVsz
DS6PrSbSMqBCs87YOfjU/MEUkArsr/jjqrBoRCnx72rwt9xbqgfK+uxCRRkCR19AtNjR0XpQ6IGD
VuCBUIlRUdB1EcTCU8HG9pcR9Qr4dIso4LjWbGeO2OO/5Fw7g3/mSwMbI1+qYIgFGpz4gXkAq7RR
NCFjBVvjDGF7B/JHFESFgj2QOaKW59ewQcr8J+w6zIh/6dM4Wgpcf1fslTonBCynJ1u1hTHGW+yf
jY9GdBi8OHI4aNjNVWiknCr/itEsH9KpmDg90EnAcn+ZT0Dp/lXA57628G068b10GnzB5kw/lD95
eyVGGC9Rsdf//44MViDHFkTjo6h7Yf5SPwOVw18++iQlaS7vJHb+FfEO12NMvc6HkmE7KTAhh3x2
68al4RqRvUW5zC+k/s8LlyuRY/B25Vpw4AmvKgyBfZcPwddvjH/FhaI6757fF/8qX8q/N0vRLZqi
m3TmPrT7fs+d6Z72xj40V8XgSz7N+8z757PVr+iOtGOD+cOrWn7vnz3uccb883GDfXOlF4YcwCib
WipZmT/JSsRWUHtz95uffq3/EqB34fMqa76DDoczj3XGN5i/38v70v0QZgGj5FQ8gxer/CRWY/GD
iAUVKjNC2m9W3DFcZReaiHIBosWRCTwS4YYZPfo1XprisBHwDvzP4/vyL89FdK4sP16OYJZ/CXnV
j4ysYyBv5R+wJYPRUCISKI60PPz5F+SARApKeRsNOUVZubxfppvyL3Uh2sdokGuDEFURNBC8P8Hf
O0hToMWIv0d0xD36IlZmMjR4WpdcuvpFLUVPKr4PdeMoOifLjzWiq2TxcZEx5jMP4gZd+x1PQfHs
NhrhVDLCm5FNUX3iL0nr4CXlg3SyTqwqH4PbXXKt58otuaZXHhxxxdpdevVnDgkCqJwIgaGeYsEI
l9JVcFfmzdVZ8VrO6j9khi5epnIxbqAmO55G7Oa3xDv98MB7W4tpCugcX4Kh/IokrG7k3KW/gmYz
Q2Et1iO9rHVjJXIVJEvoLN8viaht7Nb/rc6ehHB7yIPJk5KTKf6khqCK4iFCjJXDaTjHv8J+EDqn
fJJEThGJ8zcyO7Y0nPYxbkQ1wmbE4cK7MXUKS2EzwNsDRagvVDHoxalpuA0AbX9s1+zB4CUcBxuE
6sLZJzmxh7F1fR+cSJ4kXF2NR7xzLqSigqRCF/z+osGo7vgJCReVgQEfjAfojuECxyC0OQMI4R9H
0XoS5cm5GPZubg4qbIJhZbGFcdvo7kUpAJ6KxwEnKl2vOC3I1cRBlxaQOE0WIY4F/JO5Es1OJhTx
b/qXeCj+4FPCZiUsDYobpcQtwdcK2wVikDiyrYfx4NTgQCIkANSNIgkUlO/ODsH186PeeRcNn2Ff
HrMf+Ey0RJZIj8IbFnWGN6ofZN5c0Htbi+CqHGkvX6Cc0S+W7DCmeGbWIuajPgIh7+U77L8O24Lf
hky+4pyxePF3+9cLGlftyrUp7hAPx7S8cQs3ciDw7V+QdfNcreOFsUxhIlUr4OJNuqu3mFbl8+/W
m38BSslxFQG6R+MpbQxHtJXNq2DrpHLpRLK5SPwNluqqSXBWURjf7fOLuY4vjT8YtRsRx6zelINg
6fl4oWLsjKdzuw0vBePOX8LWl4QG7wSUD2F1bFz/xRSt//kjhmtistkcSVXE12uDCIWFzorQmbr8
fB8skJS8knBHYhnLZ9etomd3o44gjNUgV3fbrLHd+mW3ZuNmt/y3CfNgBheZIAZjCJbKGhVOWKKR
o3xnW0v/IbdNIzA3IB6gFkq6xnKBlthZCLxrddxCRrR6ZOQJcAgZPnX4L10fhTnrXRRB1B3AsYWo
S1hQLHzEvgAgYBQGVS+c+SPuP8d8T6GLN6xyrA+G8CrGTEEgZnjU4edCKB5Sin8tBb7MpvgUbBCc
BfzhaXSCIdUAmxBBoao/0qwhO4FASS2RhEGFJq3ZbUVgjtMSQTPiwKYIIW6i7ka9Axt62GHNJHwG
hhRGoOaU6yHwSDZhURgE4eKbFbj9vy/4Z3VvxBIjajPCOeocsm7zITRWmLg05th/Y4kV0LZyJMVj
UqFTob8d1DwMqBo1UDAMcwafJxHYDRgfuCWmHaCBGJrgXmEzHR1isM1swNlkS5M+Dn4z3vgAblDA
8hG/raYAnLd8xJ8KVGjFEiJi8gwXGAsJNBPtFdYmtplQcf+le6rCWjcVbGv/H9ojkpCVZy/gkeZF
g1CLh4PvBiBhpeXgZ/nIO1UiqL68QsIksHLpXH36LzJFt8kZwUlDT0lLdTfFP3AMxplzlIlpFwxs
w4jBb2N5/rWhtKrG7g3lM2/uZYE+60+i/C1VIRq+Hjnce2Lu44MXbT95gpMAAxRfvklKMMmNeuwH
vov/n6vHqftREwjuX9TytltIhEPjjJX378knn5vvcOwr4UjHn78phacbZ1RcnEzNnn3e0aP9bP2I
bBSdndTxN12N7bhsbBORgeO4bzwbEn5h3tir5AtgbpEerXJjbX2gol6vYDV/uharIigbDbL92EFS
bS7ePaQIKims51pGDOQ3lMjn0rCeBTW0UQOuowzo7cDf08BTUpodJuEdS86CHRCb5tS+hQWIYLbr
RUtgQjPMjLEsvZIynmpSOO4S3NP1Zm4kX0SNPSAJ3PsCGpV5/7aYlMgT39bnXwWGUpSPOzwx/a/m
VmV19yR/a3sqM1ByFyOIoUbl1l4xfmfCnRMhJOLTnmmv7SB1mkggy6qjA/4Zwy+VR4iGm3lGh29g
ZyJvFt5T8gTJGGDU1/UcbRJiaZc6OMJLULgbODCYJedAME2guYIIqzrsHBaArx6OLN0eW4VQPrPY
NW3pv/u5ZVlTJen3H+s97W1KLQvcL9QoSvAbCOI3/mPKsgY0KXV17EGH/6ygSLhRqy5DiAwG7Pk6
rOdF70zKXt/goLTLpO/27dRbP7NW70oIS7NVFjjrRdXLyyKpF45KtIBgDyBkat7eb0mbLekUxC2U
4rwr1khQ92XZLQun2NmNOVMLc1Sb/uaT8DiwCEK6V7JLxF1MS9LF8wTtmDdR0NClrImoaudlqaII
rMYeO6QPiFHpGEEbvmujtzfxKgqxl8mqFL8SfRzr/lj8d+CnqxYfDNmb6c605D5oGS2xD7uDBIa0
Fjo7eVq85VWUtYyaEd8jhlFGMQqlrbPx8fr2VlCud3g1MaBn69AKIRljjDqryZKFw//PpI80c4jv
u+R9sKBtk/q6IU0BBre3w77QY12LDcQg+rzAJrRfcbh9j8bUqBnN5Xc0KfHa9/G3HGa/aGw+R1YT
52478xdQLlA/sV8hpbl2dDT8TvwYBkhf4GsQ5xE8PTBnNCOIdKwpCMN7o5rbgBMAvJhiiLE35GYo
H+QkhaN2qcHEC0agHpCuIKfTPHRCfqMlw+KW0LZNmdwFmwq3Heg1txABEsBNtRKuSg6a05H0KJuJ
/icC5qkYkNXCgYRTRzwZtB1KjXDknesZ3uDcT80VmLI/1G1ocRb2/vYAq2Bga7UapXM0NfDHGasx
W9QexQrMocQzkHV6K27xnD6ZaTOD0mqCARQ8ujmgNsyq+QfnMsSVeA5j7kLAwhi9AioSe+izPlCj
RNtk7XOmLoXpoCXUbqE6QTWmvtI7t4LZvpD4JGtEENxM6fAtJ2a+iNflUr/rrsMoirTgahLPpX2C
acv0P3Q7QL2kTb1zMVGw98TlaJFhQLgAIVGmXC2kOqTRbYtuXoDwCHEPuPJPQ7ciHuJJLY1IMD/w
uf8FNefVqIZ+hZvAgstS9xgNQYVMVmL+tRDJlEPKVv5DWucrFW6wsQ7wl9kRvQU1SWSWk28ez6ki
mc3XCwn7QRcAqF0IU58DtUC6ahjdUeKC6BGkho8FFAcVPdb8E05UETuMexa2mGO+KlZEaT3SYGqn
45qNd0S+Hr7V+tifMUZF6gl8DD9gpmOdg80xmQK4PdKyRw9tDSJOBK8aYbfM64jhNbdFTgDbEtze
/DHje3yPhKTM7oV/HYu6XHKHi0l0UBYqiAompPZAucjtrCUuAChM8OsRBCPGOTfn4oMsVIw3EdwC
5UQhj+gw5Vcbo2xc/2boNygfOqJkk5sUYd0wrBdkkuGJI/N9K0SShA5QogqCBYdnVuJoj+BuX9xQ
85QYwVOiySODQgmXPY7wcsnKUAyXlIIA6RMEPgWmERR74wFgaYVjgMmI9xnO9XTP7dO7ubHoc9dh
/AmDjm8FO4shEa8+DGZYrWTHTAQMOuF6f/QpnQgL+oO4aNzoC8YcCD3sJZRRlCtL2mu8VtdQduiw
sSClwAqZzgPga/ZYhYXDmJC2VnVZYcqimahw2uFbTqInvBRcemG0a2PRbUCLgaE7xV8Kscabp6Fw
hkiuOjJ3eZYBpb6XDp4to5tgzvsCywKLyjTW/QfJnTILFzBkiC0msyyYOCU5k+XsjY76+P1J5ywq
Wgzya5H7L5wHtB5oDuQp8CC8iQymCIr31FWIl3J06YuQ+45bIakv+bH8l5GQYJmP5huiJfUcpVl4
lr8QdWzPxeLVaRYOfCEu+ZlIFo7P70gocPNR7vqvjzOgSqOK6mBfHyL47+eCjjwflVhcAevgh01f
EAqV8Icokiulm3rDmH2NZid98XNQGP/9i4IMeeqZvkKSRuoE2usuZDjLNyB2L6ZsF+SwME7dgZya
Y+zdfkhVMESNKnSJiDcZtpwZcdHd+IsCWguEl5tBqpWYpTWm2LsBgeExskMfka4hQ4I55v3fQvS/
UlEd5jGN+BI9FudEHWMXjPsVRS/XAvsyClFdJJyD2joHFHVEz9xpRjFmwiqO+lh/BWwP1wDx/46R
W9Wjxm2f5oTdjqiIp4TdMTvxvIB7ZdKMktf2J11QA9XktVEjzUihqZcMLFkkEmQtnlMUf7+8IH94
p+gVP9IsbnC59VVXSnZNyGbufFHdl6veK0gO8veGn68zUcSAy8UZBUSJyWM7CVVsTaFYsidoLZ5b
+sWMnk1aUDSdO4Yl2d1kENR2r87irCUqyhiFzMzqNeHfCiYVnmt+590mzWeafbDZp7pu3MofzvXx
N7rISGXz4Y+NTk930+LqyDvVxK3AjaxdTVW7U7qlh+BKFpzXwlgzc1CgHquzCuh4LUlLSS5cqzol
Oiq/NRwBPoyWjLRXbj/0cq4Yi5DnAJdJaZppJw1xaXnpOKgtbnYP4mCn+4wxN91Gx6mE5j74ELF2
yWhuMQCAo+jhKLfoSe7N5SFoHVWS9V2mb3xmrR0VsKlg//kZcBTi2PUF3cBYjVwWn9gQxLTu29yp
v3R7+A8XFSXGUjM34nJxsPPnC8L+Lg5Nf/XSpWds0+JmOT/YfEwdTKBEyA6dq8YVGxHVJXUb3X6k
IdY6CC+iixeAxrnfz0hh0+0HdI8syupOoFA1xLo5bWYKFlaKix+Vra0V9d7UpGBNsYNgn2D3xW0O
bzkDVqzAGd71+BMwZHNxb8JDDDS0ov0m7KFumE38ZHwyHHp1UxjzStoqhRsizRqmbg2GT5qrF3O9
mKXORIc/QS9lubQkuNfFpbOUqnPhTXMVrygwS+mUSzcjfuXROsgOtjdN1V+V3rcgV1Ic6BSm4L9b
bLXCZmZYc0Xjah/abkznRAmrVHghu4kICygeFbkg3xrkV2YsiZ6joVfBuGuanzQAoxxnd4xWQOBd
+/uSyYe1r463waO6nHGGv1WXVwdxTRBsde77XBQuWKqk7j7eIWQukx1lIFhItb7663njpjrG9Q6H
mALBx/vxtnYfCl9LjseELaoX1nn7XWLr2INVCFMmSlo93GJYEkscc1MMyaSMEXwSnRm71sUic35i
ALJKulkAKulRraaytra0DdcgKxfZ5xogxjA3mr40P5ekCHAiAzPhJC5xzpXDQ18eFNBePXw1DDK5
IA0dz8WuUNouJGfK5w/VsUmfGZkqDBfwp5L8phoXB/xfTQ0v0vuneon/YXsgfxWQb7H20ltYHSuH
wwvblDDFQ2YXFAurwDwILCi5l22MaY7wBPyJESdRsdggbBL2YPcGzkoLyhBwZ9KjiRtgsjC+CwYA
abt6I651pgnzNv/m1GuWfR6frTcr7fIWzmP6ug6Peba3ykV6e9u7yD4m9llCNva+99oG6rAN9Edx
Te1HtUvdXN9xQdGqRaLPfQozahz6JeHPUAd3zntTmZEgV+Grpy0/uIulJrwmNsTAGObVPrWuszab
SfpMQrHJ1fM0pCb9nB3NbI8fZ2d8L5GHF1cwlSThwyWnE6XcqcDMyU1Fmsx2y7zHMF4GOTE6Iw/1
2sEtlox74V1b484b00O4HvFTjyfcmk92/iSzgMGOGWyrZtZkS8SSzGreO0k9ZRBT1Af8dDGGIr4Y
qPJWErLwaX9zy9Xr41s9yQUbQnPE3VFmztLwAB9YoKG+/7ycVQZQiXicgk5lJp7z+6uIJJxRaf/w
0xXFp320yyNBhrDIFFwh6qmTLCLv4pTj0sT/JDq0CUQs5rfG3rMfUbV8owTEwIToRahaxcOjY6hP
n/jA3QACyppzjfEZIFGbuH2xtKh48FjG7N2fpfUGJYm3zJ1r1i86pl/q6cuh9fHQ9P9FyjozXbnd
2QpNRbzLLp/mt60AVWFIvU3k0vbg43/G5pcUnGLadJewvAbaT5oeq2pXtWsPtL0kw9G0z18K6xzu
BbVzy26uAUt/yCu1MIRD3Fx5+wzkqiAL9aueFO3eYlDm5XfuLU9Y0h7VdiV6D/nqz9/tOWNS2LIg
ICRbh8afBfT36reCz40VABDV/B0ftXap5OO4+rGZyUnwJBpHGgXVn7jcLUa+Jpi7s036ra/vFXXT
bXXaM8XaAZelqnioeVZ9yOTy+IEhBCdbGI8g3RpK63YSSUokmPYxTu8USi1kZqrcdyGTfwR7HjOk
pO5Wsp9uxYs7tspJEy2cIJsUZbdKEhyI8t6VrrokzxSuelga41rl7dURat90JVs0DOwYXo3HMlae
eZSNAkliykJDzcSSM57XUEpvijHmxOT4lWt9nHlAfkE3irjPpaRMoy/2pdx8xeJwtIggwTwrlGd5
YV3eTk7UpDYP+nyp153b282klDETD/a2D7rYK/Wst5laSarHHC0nsred4kXkyrI8JkFiGxvKoJLb
p4HyoqkBTxNQ0OKpSpeoztlWr1K6CcxnKF3Scpn3UxxuWvoLLMZnZrboEcMl8DY2rbzu/Gv7Xenp
K9eOrXcPMOxhtmafuu/4qz/DDFi+3ebNMgiXlvEoldfHwBXSWEQAid7cgvgQqEt8Ud7FFA0Ejd9b
GuHOYIBRNCstnQHeZM1Wwi5cHlms10MTu1WMa+4YNYNCBd3uFHtsUK5iQhRrB3xYsd57Swvc1+Vo
4reThhgc8pjXUY5pHzUHNM6DE++wOyqkP8VYdfWq53H+xsfg0NbjNF7U34kezHvSd2SiCEiTACMZ
c5IlACYUn9pSN9maR22/aIMFKTV1PS+9SRAsCnNcodeD4YhQtJmV8iiTlxSO+BHCXPjSr+Ok4Lh+
PCltYXwZ4sY3gqcSRpQDhGVMCpsnQ9u863Mbr0x5TEy5H64Ng4FGMvti2hutFTHaKw449OnhIc4x
J84ESGFGLzW45gTwoHQlMiEfH9X8ZISbqLjEAEoSdCI/nGNAgF2QBRTtfK4p/51dy/RWYWyd7HAq
OPowMIyV6T87nv2A+esHON5TxjRhQnEKacLas6km9Sgw3SqZouvA1sGJNjKGt8QKvF0mEzHgGcCG
PZVFZ2fPVBhBDutKrYHv/WNgMZnsd1r3pzYrR0uhFQWDVn7awGodDTEjAdzc8H+irfn7NGMtEr78
nr1Qin/3Ql/I7VQrF3psocxSO8gd/bz+7LjusjaJrYUBdAFGXgLlMne0CAJJOVPbz/IDsZpzOkhp
R9nk39+MCIYF3kqZ/ht6awJ9qnJvt4Qd8/5vGmlbNeKONwrvfGWkG+BOZEWmTZnZQCvC+1DZYthJ
bkBob78BdJrkEW1KOjA2Hy0HaMC9wPX8McS5LpnwvPcNFllrfCPscl/DDEYubw8DlPGnmP/fjfWQ
EZFRutpT90EwcL7AibYFmcWQ/cHiDDpamxyjRDrwpsLR6lTr4E4mCqiZ+XlUzc4bMbOzonFhHFXn
qrYj2JNkebA7VKgBuR2qqw9jGXNeLvaE3fk9gplx5GOW3QGPZewuOHjr3/6o/vtYcqyOlEdmTCxr
Tuf/rhfh+/nVTl+mB4EKO8V04wwOWjV+x9lEeCfXP237yuvlx1+8lW3QjvMIlD59wPf4YCIR58xR
Bse0m/MI9c5J/x9J57XUOBZF0S9SlaIlvYJzzulFhbFRzllfP+v2VHsYugFjSzeds1PzQ1PWVK5c
gc68dDqqbIATObipLTnthFxsBoVJBPnhloXP0Sz1NlhmhOHCmFJD4luR+jjuzyJn50f4D84z8Ofq
mNpb7puqPHJyrtI96Ad0R0JR9ZiMPGHrLb2kbOmHeyk/5S4AFHy1yKAzTOnlA6NmqB4pWTDxD0db
B2EnFr749TqzAd1eurD1XRttNf0SmNihzpkDqbaqbdatWYel9WhqqTTCx6Nk1kBDO2qQR+i1NUc6
k6DPBKjSx1dWvnZrGogLNsb7b7dZ1DBcpXatWbe2fCScPvzk6JvrNnql7SQzlxqNHBzsmo3rLS0y
tty5WawqbWezvna/HiwmZ9VYjyHcZMQgT4MALJM6z/ktWCEaGL90s8v6UBUrvWZxHVN9+eG10hdV
vdWbedst22Rt41qkLgIIjekyMGZ+OJObTem/hbe0Azxe2Y8RCPZQb5VsGVUrFjSqzHzLqqMmM6aR
2+CiOK+xASeVFRulfI02FrtFcFYdLdiWp2Or1ncDW7i8NeyFhVUGSbc4WsWRsMiHH5upog3Cwbi4
WqOVihMTCgLzXYCIezKjI4K9P5xM/erlj5xMcjkjsHmJ+ZVaHwcVhdt3Dfc2mcvpsrCvhXSsg52S
rU26ZwiuymcfH/r47jR/JFik9iO1zmo2GYJtFKwUad7gSYmTWyVfO+OFI7qazTqUtzfLUpcaOVuA
+vRy5EtMO47qDf0EJ9PvLtnJwEbdUyuX/Sy2IQMCkucQcE5YwBM6yZEZlzJw7xEmV/Nu+KgQewJ7
0QaQJpsjxmqDvZN7RGuHAAV9fHIgDKvAZOVxlN4STGJ5jf4+S+HxjLiE6pVGhAUJwVkYoJS0vL0D
7WxGWCCfhAk1FzAh0FnGyfUXhLlIH0ZxJnCMjojhbn1lJ2E8iOeYlbFgT3Fo8nSP0IM/POaguBYo
fPtV1My6cL3JOOKTHIZdv1vQt1io4Qk9l14feTrJmvuYr2IGWX4zSeqr6280zOMrwH+yChXaCH/a
b8SIrJuQd/CF35+sbmQ2/U2YnHS4ICjv9FmZXV0iCr3ybtU/CsvHNDe2UjIPYFZX00HZB/kys2Dr
rnvBBilvQX2Q2m1lLFyi3HHlw6Kwxff2qtKOtJiS9a4f4X1701AQYQBSwrySZl54AqqN/eBbIa45
wiGmcFZAgrRyPlG40YpTCTXcnqP0hTePhtZdOUtHWzIIO2teDVsyY0bp1uta4IwK82UOTOpvIM3S
ksbrSbfYnugWLagnK/w1h3my57waPHqEktpFN7b1iGnprjlQUOX/jeS5TiPKOzjNOvMgCWZjg4Rb
etu2MqmNWxyuCMwqQyyo9wmTRl+ATpBQQKu+t7cSNj1GKHH7/qx8ZVv0GLJu1qv1xOtGKA6B0Z2b
HNMzHGjnE6bx22EUBFItunuA2MyTYaeYL3UZDbDd1PNgzaBodNFTVebJg5RmpN3qCgZGtOPq0++q
QEOnNq+hn8ja2ZPgZLFZVvYlYew4IA/bwcBkmuPyuB+hM1+32IGJrbVN/kwIfyzsdf7rVMeh2MSG
Dqpf01uAEKejEONVDvT04zgcV9Hl2WD7J9zj73K1xqWHmAFFJXH8WboHdo7AbL8hkff2rSxWQ7IO
aMyY/d3v1xIsgAa5mn1oy5sOSTolg6oQgc+P0JnEwVyCqJEy1EYxMSntqeaYgCHdEK7hXmrjpr95
Eg6bb9taACQZo2Obv+WCVZTxtBJcUJodN1r+RbnKVTqLcxlQnKqDXtwnRkcs9SBL21G2BuHgJMYt
jgLINQqdc1hZXkMeD7FG4KtsznTHMUqr/ZNsTzz6sZqzoO/cN89c3TjDzK9/U/fg40gbaG89+5Vo
MNP4xf46sy8WREB5YM+IiQ861QXo7CzDg4tmn0+LLgUXCJVNh/miOqJ28zmDmqxBFTyIjhwPTlXN
cOsU0rIN+FbprIUhovNfLm8kZ5mmqzTdNubMT1YktTuIZgKcl+82DvBQCXRafsaU2HKjYxlyVkFB
xQo5EyO0sDtDpqfpOsr/Uv/eglNakB07jOvsu1FgK/8gc6eJv0d/oFJTXJRd35lmQf+dD0uMscx0
h8pA8iaV9Qvu/hUYR/BBE0uoNmuJhAC4aulDwjIP4zfNUmxaH5pJZOiml/Z9AhhbArTQvCH+JyPt
qyPHTWPGwUNysu2QLRQssTPBlaMPx2zU1WerTZGq2+a5D14heK9MRbvptAum7VZ3cPtNq81oizr+
tuJErPSCBQyJmBNyX3TEHdAbu2vpHXthjDlR7cXjjJXflixE61gnYDXg43m6TXuOv6xt606+FfJt
ZHYIoHauvVLTV5XeC86IHR7jsRocWkde5QlvfJqAgvWIG4tkZpWvllBgwhcghVYE5TzTYp+SftSO
3KWGSaNr7y3plpUb3+OoahrfGaPFYx2wgHNZe7StrO+pAmRocR7CD8+koz1AkkLB0aQcUxAwO0T/
2PD/omznDHC7XGWqGxp+88V3Vp1dpZ2IRg5uvOSug0HA9+jzZ+wAm3mfhOuVw5mX6k0XKrTFMVuJ
I7R4aIRdLIJwoM9Ha6zcx0rDMpROYrAJwH7wLETNZTlXHG3akLJkt2jmwCEd7O8SBfIEnByf/djk
t1hjZYBe9peJlIn00o7WDehY5KCBy5rvDPAnVqYDavjWwKTbb8e17exbRLYGpDqj9ihKBEOxdn5N
wDSP3n3u/tBotGGyVS4szAqsAnNUs8BwWAaSMoo5wjj1UdEELxp2zWwjj2gXdPfY/utaZSpl9bqR
e7itfrqqK3Wd2O00BMJJMShLs3bTm+hFKvlcvTuQVv8oEnH+YL6bv6M/dkTgpiMnBO+NAJsdSaTN
XKuFTMYFjopgdTlFGwZ98Oi4bY/RT/0cwHxH4MRqgOdR608T19v5TDLIfewPJzhDtD/RiKgIcrmy
WCI6Y/hriDbTGfpDeN4d0fDGGPIT7GkAT26pgkcVkkYkNk/zBrV902/NG1338Kl+UFuByWq8tnl7
NG8wvQ/6NXrj3sZLYqeEwQcMxDuCxYZ9M+Q/NmFePisLbwySGO+Sb+a9ENG2rvaqwGWAk+ZIy8Gu
j7zlDmn4MMEKEMeBNwBm+aSkq8HPe8GMhuQHG9yFYgU5fU5VgNKrFJl1Eot3CNBA0B6wi6CRAzd2
kJv22btQGZ/Cpa/keg/fLPtsmOBAMlsWjh3s/UAUNJfAeDnHAOZj4Vaj5aeH++39QszQ8b6icJHH
ffc9+iACkz8Y+/ILuJz0ENFVoS9Afqe8eH3eG9AbmkMbjZkNLbGBsNC45nMIQLHDUvTttd8ltrXI
PbpJDDeCpA2Fo/QXNaf373tMthZIVPAz98St0exqEMfedOizyJfgiwmx6pf5Hh7Nw7rAhfr1UZAh
XeFN4rkI37rH+VUkEGGdocYTuFD8YwodTRjYEw4H5WCKdJtbxUE0xnUTDy6LSnhMlCE8CXLtOE1j
tMc3AzKCWppwLnfUlMqL69y8BkGzpzODPISbQ/tB3sBveBQ3zpAw5Pgeug4r6YYeAAPUC83I4sRY
Qi65Ch4+SoVT/+9WQln45yhQ7f5pBkCfw0PLwPUETKrdEJwxKJ8QBUQQ+QyyJ51HvgLwnn54SfUH
3Fa+sHazPbjkyHMJExBt/kHIWvQv8yVfUGQxtAHhEIjAGUXf8S+mnTeFiR4CMvuIqBqmKWNBwfdD
qISEXEiY/oFxMLMojccwBpHQuRab8xhVApPrn2zCfzqQDkqW13+yo5vyKi/ZyT1gSMy+AvT/Anc2
j+iNUn3cP+BU6w9Ssi5syeYc2iZiFzBKCCrUGfKfBWwJaxzJDBKnH5oA3DQiC8mmUubDbbh5p+iU
nXjVr/ADdZBWPlfjUvAOiNDdETK/Kzf5JRYMBXLtMMEF+tzV7D+n9Brs8TaaY8538SAPMN39Q47E
3XpY++aGz9BNmfcXfJdOLsc7xO835YbrAsXaK9pxyZ7hkzvzkT/Emk6AS25ojY7AFkzE8GIfnX0B
oaF+ZHOhzBX8SQ1SQbHL9sJJARMbfCftVXHKdsPNR5YHBYQ7V5xidPHlsT7aq/4TneAMn5Qz5xH1
U53A1lEnIf7pUTNfKgzG2o+Yai80E/kFcSZMYO4EI5GeLo0QJr8lMX0Ae2AaT5n/DEQqL66eE4x5
AP8j7kFMz7fxs+kHqdY/sQX8nuSU8mrjJydTRgcnf0RWPCe/DyUpA6f+cB3IBhaCDd4yZFZd0IAZ
kFxJvpEHzGh+jkvPJ2wgLKXwEky6HKzG6HiT7wBgndNoK9SGeEXUOJWR1GYKHR88VjievFgmjreD
zBVvEMFvYCFBeL5wat34H+TjgNDMneSRH/Fwett3VrDqLCRaHoe/G1OFZZrBvoS8LkBrY10/GWhC
mYO269NvmYOA0xgZY40f4fyNagwW/yq5QUE7wvjeVzf5oT+sR/zhBPliCFtn5x3RghFU3urFAsd5
wDgClFH5EwPyYkDDXUen7H74u7uE7PvwLxUnD+xj6c5/Cf2nj+DG3VSv4ca6DIJQfoSfh/ISgqGW
d9fDWGoY2AybW3yIdsOLvYkL0KwUBn1winb9p9iVHzGsyg+Xv3sxHTtGaPqBVPzJPwNqdoWBFZ3S
Q8Lz1LNsFx4ExwKXxp20xWXiSK3C/WO4wGjkSvMJHpUnREkn1hQWHtxC6n/ccuRkxc65yhvvLnjz
bHzlhdvqsxmyeqHTOcNcXDX8KhvDkh5hV7bnitYHRrTNlc54wcrL2Q8v85WB5AUJFqAM4s73IBD6
y7KOjrry8Bp56UvZsaCDZyQkpFnq1s6WUoblCEnEmpo8awOpSarqK7Vtlh652S2lvNox4VxvbmMh
K6CHiBZ3pJsLqSPZ4ZUN1llLk6fpRp+kx1nes62vpoQTCZYRtPJNa7ptXqhEUpfLitZoDwmO/PbW
IgYzyxZamxyTblX00LupuctRQCs1mcdltqACrvx8FrvD0iJroNGVTU7ieJLnE7nGOZjFN2Ij7HjC
vMXlQF3lin4r0xj2ue1scuNZESFPUUojpluO+mydOO4uplK2a4dQZvk7W9sxVhiJ9RrC/DSqjV+/
TnBdGNt1TtJtv66om1NTm0VEZiqFfawr+iRDVMN23aVusxshyx5M7NjRaNu0cooezxQyj3pbWsQx
1hOgJDYsCTUO5wkpZERGzXwiE83YwsXVO6qdNCOo0lWqI05YExV9cQiNOCWSKMKHTRr90rxehMWI
rG/7NOLgoJbS2iUTTjbis95nm6ALthJHoVF4izLIRvQW0voiKZjmsrR0a5eg0dzftbchBS3Evkdz
JinB3PESRm5mrzV+PC02UgUKJGnTHJvcnBGhpaQPbF2ccp+DdwoUIdILgBQNei+UYaMGl6UAt98+
xIIAJLmPF7G/qPwL9ZDePd1kG7cQ9khaw9k7X0TDHoam27tLleyGEqWtR8ByBfqasXoOtfwlFwDf
0Y+W/Pj6olBXELzY/N2pFm3tdtlb2xI1hshSOqq0aUsVKtTYGd2j7qSZqNbqux/d9OLdaGu5+mlZ
9IrR2rJXIsQAUmxnTnPz6UR3B51rOgktE9rnvmenSTbJKAHlWRDPXlSoF9oS5GdTgg2nIHAZmtWO
bRI6cKheBvq2xaV2V3Z8UiQysNJN1Ryl8qpRVMZobTSK0CydayhBS06SUndORejYofYfBuQySR+X
8sXXza8W6VLUTWRsi0H9jcGdDSRmSfDMh3TO2X+ZkEyleKisMChzAdCVepemCNjyblwVyldByogB
hkyAerU3ghcR0akmk8EA2HTO6gAGBx7MxRjjbc2mfoW31BPwEcncBFwBMVR2JNEkfLWcdBJ6N3YG
7FltK+foVNPc4UXvcTeLtWnkrax6HfMEeY1VoLt1rftodO85YBrqJ4XNqJ0l7W0IdflPGETzEVtW
hmZcRRWfPnLlWRhrtX2llNy1jLQw3yk920X2lzR3H7JstZaMeByYL60C2ty20j6BSt65lOMHvXr3
EbWU+RiNHm1KTor7Z0XpuNJuUqAiqXWR6H5poTFT7J+Byt+Q2YYIsDJp2CDvrio89urJSMGtnp0D
8JfA5bakWuBSJwSMZbPRaOO0a99YDjoKbBr+ZbNv62mu7WJ8NBSg+ZZkcIRD3jHwjsS8VqlFP+8W
Rn+24PGCZue9RkCse44cMA4P1xPdmeJC1Qvb6k4fdxotJgwrpGUbz/N+oyqLRv/TupPD2RDBQyhv
hh5vK9/6KsNg4eH/05pzuVunMARUZwWxPSydhYormC/PdA54NVZWLnb5QHz4rwWjl+NMkhS28rdB
TU3l0bLU9FM8961hLg9QVPYpzu7dTf+TjDcdF10cIg6qf7Bo6nr5JPDWrBMZxezdR8uF6TjB2CS8
WAtMIVBSUcZQSlFZQTyGG8pFBL3xcTsoLgE+WaSpuWvTWvbdjs4irTlpEqlbp1tCLXETjrvVLZlW
O24K5J9GB8ojcm9je0eMuergFhYrS5XZNag6e2YUNlqkhrXrcejv9HYt+RMd/0H4qLC2fWpPOcK6
OBLYXDZt27Wj35VuRYsukZ7arq2vVrLUpBk0zZm5p1uh4/TOEYkO5hdaTDLEgOJoy7pT2eIM7AnH
RLm9oBPhLMxf8l+2CHhed71Xx6vQPhmk8opr3GGb4t2klsMVWwy0JJMAc9rm2l+fbxvincOjBVY9
nKph2kRPLpuTzORvDEYAGdBXtlvbeg+jd1QcBhdxafw0JAxQI/elrQs6p6MZlYiZ4jVx9Ii9ku90
kaMWuGVBc5qDOWqeKdERAqaKB8iLcJ8Tibk3d58aWg1+7ZjKwArIUDkvznH9HOEAmh9TBq/OSSMK
jHEFQS5dVNRycCQauiiU5HCh028VemnxLOwz0+dGL5i1pDRuuXRtjB2/Ie4OCzRHqb5X4TfFG/KN
IixQ2yfmXUSZy1jHBQ1AlHbSIhj7bqTM06yajwBGy4z+goS6v7Uukl7PozRZ2C0UtFhBK4c/0VaR
lwqnbG3e9OYmkzjTWrsULXOrgzRizanNQm+CjVJeoB8vzJ2vJhczjW9yv5RMzDn0emtYwgbEoyxE
9MimY8N+3nvRn07dC2Jes5xufILGVZRQYaudUu1uQHnj4EJI9x4zm6oKlxVVrk06ljQ8LDIrpI1g
F7K8uEWxiLF+8ajnjfA80L0YybSwOAQr7qz8g4ZrVAtTIe6Egt61e+wSBoIztK+FFhnQwhYZXLcG
Bx9HEjs0md4koeZ8vYeZx8JLqf8y4jumMFK4iXFBB5KxGm2GB+WmBQ/lTG2YLTkSOvdCGodZPTUA
pe2kP7ggGwqXBE2oh4ERfCG4tLHJjMEEpiLDyDz7yADTPcRQHBRXBJXNGi45gZc6E9yy9LEFZyKw
isngvqy0n/VBOqv0cCk4MlCqnIAqBquP2jcX2hDjPYW4Ts5nrpPObLlfp5W6Mq1qKzXDNY7KfQD1
WVIhGafBPNdKrLPkgx94GzMI7049fISI3ozWPhludaCzt5fnyk7oXdEhy5KFeFqpT5aSxR4cYkWA
oD8DAxfvuwkHeo7ynkjXU0bfRDbzedn5OyUoAbxpKdHByLRspjYm/GgqN2ZqQggB+aTQZXWQI0J2
VGIXbJWmjXIr7HcO+GvAGXBmHEUjltuQ/qRKFTpgdhPnlxGsuRGq7Na8ctj66oXDA6LytD50R4s8
oXbpVrsMk8gKxfsmlk4j/9OthAVqH8G/pBPggDs3I7oX+mfE1tCjECZWNikeALQEtPX6EuI9PmsV
3LWO4RMki5ENMIMBWrnSq2kn7QrvaTZbtcUJrT0HJl0kd+HrK7s6uCzW/DMnrVJbGv0q8GZGZcBC
UFc9nBbL3Dr5qnU3dQOBdtrQOstuNaJB8aWzr29s62Oa18jnspLIGUPwXCntitwkSrU4mMn1QjW7
r5rWxiBDfUSKVojzr3Ugveo7pJHWx9vEoomhoAsNUpBP/GIaA0HbW1anwO40Ync65JH+GNrXkTSP
HEBc9utzCJed7moIV1b2/nxnbVYHyz0DRg0GwPPCJK5TME8PI/csE5OIGUoaZstEOWYKwxS6vXXw
jb2jnSqQ89rf1s5fb6GtC2clCpZwHCdLI8LUc0Jikg90OMhT8AC4DPVmREUeTnzk/rGwHZ0J5C5c
SRiU2svOmNN3H/hcZmIs3fQ1GHj2rBt0KKzS5AHj6TbNtImLd1s7jQISrm0iF7XiO9QQ8A/FrCet
uZkaxhMuc4p8rXWwIjQpTho8vpDFJNjWrkN3qUuLAfQfGnVSIFAJIKM6K4jEAcx2APi0XSoeACmB
6e0+8MC5d5VnT4I8ZURvInumgqcI2pTj1oRkyVyRjmicHwk8rNNooIn2Ux9TeC/9/Bo68H84BfRP
PK2lXSK4aWM53MKKtjry3yYt/KPKZAeKFmrgnjWAy94lmsDqJjYtLrcSNwEXGX2Wl0/hR2pseJFZ
uPHA/uHDavRca3MtwdKT0nlpT1jyiYlDriVn2878hcpktHsD1FICeaYNGHNiRodkaUuZFnWDf1Iz
IwMjdG/B8A6j3zYiydSnkMXxpWFrGLcA8EF9GVHziBYnmF3RQ5GLlkqwyCUbAak+QfaHfk8Z4w0s
fTDca2MoDPMBHre+V6ot/GhkQLo3pxCN5UmR72CrNt1f38EHVu+ss625DoMVzIg6mNE5CFvSWaeu
8dXBOkakFFpfQSay5vyxTw4wqXj4kXIhOUp/I45xoqs3nIrRFZibnbdHIVYS4EuD5ZLnUMO+jfxm
MsEbpEMb2wDnNXeaMQ/bXe2s2UMQiw76XJXpRGErpG9k9CG6e4nzhZ8CD0DsGeRLK19Dfw/tW7Zm
btVNw37qVrySdg2gHHKIVfp2rhT4hVrWbqDjfJYSgo5Xav4zILnIqGo1TrnqaoA6lBs0H7pPSWvK
caJ1UIKmu1c6Eg30RK3Ol3atnzu4X7q+FcRlq1wNqfKjt1AjtZG+5amoYLyjbhKOXDCH863ZhauA
TS2xyVTy3Jme7Es0Ow7ltqPDcGOhzYv9CGdi04hYOnLi5cj4lZy567bbrLi74bIrl1ZljSO6GU1e
c26mAmu1b2/0gtOnoqDQeg7ptNOaHzs+djXnz4lunm33z05ItaZeKqRrmdJYlolPvqUYLxSu+ZXp
mJBAeo0FWeKRdDjf3jqUX9LUYQh78l+YFPTt8KKQ8VkJuHZetel1fVV70Y9eaOcQ8qOwA22P6l6L
h5lmWX+BQZlpmUzs5tWbuHoTuRDsQ6lZs25kFR07WfRvk3EWHb+iYqUhRnD8cd3h1aoQrBwUYycz
v0sl/QHJtR0OIXdy1v4SbN4r7ItYDniwPWDlg1RHw8tIx3G7IvOHZhwEM2I2UQSiy2bruubbYI8i
hCtgYHdUXnWs852NdbDwt00nQHw3ZS9v1U0/Yylc2qdoEW/xokX1Zc7pre8YXxuyXafu3J3jHoSm
nJAzZ1dfpV/CjDr612NjiokmyVsWhkHZub/SBuBto+grfwagFGtMoB8EbX4W8gfFCMUDouvCJhwU
Ti/HqG/jjhku0ABSGmBt6UTeWlOi6cXMaqwpY4IK8XPC+QgtOQ8mHJFI9KU5f/FEcGbVH4EQoUK8
AHzS+KSOojNKwy0MJ/BB8g+mCYjohC3Sv8Ybo7t6jfYcY4TZJpXLM+ac+/qHEtSHYh8egYtAkviY
nR3aRzjOXa1rtc+0ryQTD1ahfhu9eU+8IUoh783L4F2jhRV/4wpQD5Amhy8MkAg9dRhn/8RPAawh
jtlX9mgy+BqbQv4rRMaJxdERDp37x2eoh6zn6InoCQXfvYb9SAibIe66/cuvKd4sA9272fMiODVk
b59omiMsJy6f2PotaHDfYTzOTYGp4B/ONQUQGvXitXLBwV2k3x5iEz0ARBbINwaQ4fHGTcYUsC7W
Yjqpn1/ku+nDNzgVjWKWnw9CQqhgOLUC9tNhoQmOgSlitbf9U7GtQENpCXbEVVM7ZjcHg6GKxF18
Lr7RQ9KGLmTRsI4JC3Wx2aA7MuFjhdGdhBXCuIJMiEqh/aZnjRWCwA5pe4KiQHnDlwAOiTSW6ExY
3CaWZUAuWrKnnvZos4MLPR/OynpY0L9fZPtsX5yJ/FuD8f27kTp2gOGx/NGwtmISYCBRYoWVHvVr
v60P1o+/GvGZeBZ5I9x7/TnBWv+mgEJ+oE7IgshI66/tj3zN9t5DvYIMAp9ihg6n48EboNEfneKP
+2SL4HNR3/I/SObIn4RNFijMqwHqYLTRkhZfwjLE+ca/AxSFxjstehrZCKNlzFrpSwCtAVoS7jZ8
Rf8cdZg3iMve6jeasUe9hQ9zrtkr/6w/9So+uTr8ARBsTurHftEHllCWhqIo50EXGJqmgKs4CnnE
UpCQArEFQ3AKjOqLg8aIGpoGMi4YwaM718d+m6PqhZD7QY0qdsGPvGHoxyxU7BRcuOacvZGfRW/4
cf/DqqDFSBTtXwe0R5iVgXiqTJy/+Kf/E0lXeHnDZMNEEHaGiLRk5aLCtqiwAULFN7Ka6TiPiVWi
EVAtH9Njfx3w+cyx97D+OFAU59EfvU37nvL3YY0uFNgaji3LARAWP8pHnpXpYtAaw36Huol5828p
kVwk+BhEoh6DfYGtMWCdCNzCniHzp7gECQvTFiwWI9NJG8wI0RWYA+cofEQaYWsHNuJ/MO86Rq/+
oWyjm7P2Z8UtvHxRlxyMmwHkhRR1Hh+bNW0Sf6sI/wjtzoti4oFNYypj/XHWYb4l7+LMqlKd8WjJ
9tU5ekMHzc5cvz83nRXxd/RmkHHeUVKBGbOCi2w8Fj6ukrgFSBeouUGdG4FHCqgokL6BF7TbP1gw
Bu3AhoRJKmMUc1aO5LPg86N9jUDNGJIMTOaRQNTBNxAE/Rtw7ie8MAY5OgIc4tZEX4lLoglTr/zf
7IanDjp5lH74KztxDSoufLyJnm0z4Web0hB5ACWN3vWDb2IJect7lTMrSg0wtdFkSCce9wCgk36r
/KUakNQnPc1GewwIhYckEjYzmwDegGoClxGUhcmzIDAKOWKF5SieJzBCb+LDCz7Ss8S6nZUCD5yj
i/mrdcY44cZcQkbHuwUscj/O23pnc3yG4JuVDz6M3prwPCEjC6yYtLof6aeEcBF88z20vfEM5u3z
4h/ZjWEBFAvsBNLI6+BF/O8o5byRsNF44/UAxHWgP8B9zYt9RbhnM8HZXh7OvnpJ2+7FopDiV4dK
7Rbiyi5k0qxf6VP639qOJezUnIoTSNTFeOGW9GIqzvoPfLJDjO0hLRUIEMW+IoCPRQpJfywA6Rv9
Y5YrbU6r6uNzH2MsbtxDslPmyODJIipn0Ym7u+M3syNuBCxFdOoBLjzxglS2/yy+BZbIIgVijsOb
+e8TFqzPP2zSxaspANf1Tv4SsPYifon79A+ElKw0rID8FZF2e8wo9sS/zcmtGWMxsSIukGAl4dho
T80pROO1jKG/u8r4Wsc6Gh5hQm+lXzIHoEGIrYtdjHL8D8KWaEOzV/I3dnYayAj8KIjYk0g2+UF4
G+1TDifautzWfIweSP3XOf+Sb1EenTG1vfY/yTt6V2fvkfBRxsmRZaP9EXkC/5wi26t5F5EEPyw3
EWLd3+Rc80/i6FRuvUewb6/SnV1wdIXJQ48Haz9kHgQ+1/8U9pxwR8q0K1d9t4Q4nVY7N9g7/t4I
D560koNVIqG+fsSXBFJ3vbOaTZweY29p+FOs64NsjokVU9cafSPxNUHmFbRyGH0LtJQxMbDzPQGd
y4P6AfaLn9qt/DC3uYHdjXUo/DDs7GPxqvgjwO8nw47bwhAl5Vn8AEQD4xWzGGkr/k6/byFi9mjT
7f0Nvh7CZK24FdgOmhNn7b2SuX6CVrZO5kRQrrWjczYxJWzmArGsbuTZYSPsXjApvIH+Xpp5fHFI
xev+edc7e3sL2Pph3sHHZMrBdYOhwA4I65XFRhJTlRmRXlhtID4oL+UVs6UgYi8FkM7rE19gcnQC
4OQrgrogZgB/YLxcRh/1Ir3Y0G4ZFrv1hZkO94Cf0QCUwXCR0YunAe30n9oqPTDiblCqL/129C2y
f9vt6Fofi33DaBCD583Wkbzln+INiNpCbfpR2cjaI3faukYPjJbI96MxyUThMgL0aC+w+PrDS4Pf
gS8+yPje2gNI45zRfiUvllTeuo7u2fwCouaBFJgvjv5pgqF0sKBgRMeDtdTdYMKQfTXMMwhHXCuO
MMIeX96jK8Jka2WwglW34qaZ3GKeN3uxfPGoXjwxPhPANZyhuL4sOpB9ODSBIrPw4GvFIeQh5vCR
ladg5aloHyKq5d58wNBHa5ziuNJ37cn/ugNOBeYFF0T5pD2Np3WKsXQf7UR0HZ4R/EETs2n3+rnd
I2c747FyFCC9uncv6F95kYTLbaD230I+Wgs6lDOUagDmYgHydmRNbfxl/BTMrGYHBeCYLykgTvYr
fWovQeqIToR8LFE6LltCFFiKSm4t44AHbWZGMtSNA1S1CwZYbI35tr4GZ3ZS5qvxS9gs52BmL8sC
5USD79wfFc57yp29dhid+ZxFuexH3/0il+lh/SXvFPczKAs8E6co6HLL9sd7iBNgBLNYIaRLObfP
4BeoqMVa7+L9yp/8gH6HE6WPFbm7yo/OH0uIeadk/veb2Y/tX/8YckBJEVMQ+93hK4YvBeO3vdgv
iJgq5DZwOWgFxouITAYGYxUO6Y4l9B8vg9OF/2GisD2wzkI64AvPfFNu+C4ukBh5GuF3sGpYT0V3
HR46mVXYwuIJ9SVtMcfbDK/4IlgE7nIQeyKCX4GondWjuhlO/UHDTU3bVXfqCBxngkVA6XjXD+bJ
/Wnu5g5l2ZW3BUBI7G19TX/MX07Iv8rdOnAqGlAOPt1rcReubdpJPhgn/wo/3VsE63rprfujvcad
fa9upJW3zn7dq/i2/mCepfNoW96qTbFJpxFtvK/8pm7LJbGrKwMLKhqgn2rT0OPinrNtcspnLlRs
BN/pi46Ec4GYBqJS2djdE83zRc3EtgBvjlKMspL6ciDBmiBAjsW+KAHZQgKWfQG//TS7Zod+8P7P
wNiY1wwxFlqaX4ApnGd3LDt02SHucN051LEB5pf8wiILcyfkfow7YWQjVrDmxpGeMhLOFvxpqBkQ
PrRbsmOBjn5rKvJoj93ZVWxh/85pwmXYOpR/+Z9sfIn6GjwTK7Q78KK30E4Oa9pztIEyS30Hw96l
3UM07S+qOt4jLCkhVeCMrInyDWsisn0p5eiv5qx0ELJ/1WXP4Tr6xuMIihYWahD2MEqDh0sUkvws
M8KCvrN/D/Jwc6yKsKSkUKY+fvLLQQJz/gGDMszX8D1FQM/Z2J38HzbvPHlOTsS2O+GB4RpeOxzN
OcnD0ct/COLF9AEfNPyVfzhxq+K8js0GBGMUNpznIfDp9MWFjlIUuCo7vr0K7t1J5phCQUJxQiHX
fuoLiym3ggoEV16Yk9QhQM7gUTw4k7DVQYSBUYW3IuE3A4z/bAzDhOOtUEUyV7IpxSJnWI6I3EI+
coOop7hnbI4Opy4xf56UgsRBYu13Va/Vur5mi/JqMrTTK8tIcHYOOEDf2RX+DR3GUnYmf+fsHsur
t49/lDs5UFx6lhr/KGOUaHK+0P/qH5NuC/RtKnrqDK4YD77n/2KGeh8LEN4/XiVw3blN8Ogp8guN
Fv83Q5lGGo6awtYks/8j6TyWG0eCIPpFiIA3V9F7PxR5QZCiSHjvv35fa2MVszMSRQN0V1dlZWZB
8IJBPOLmsynzXtwlbkdKrU/C/x771FU9qEK0lx/KObkJMzHRzUC4DdOqYfaEihr9CeUKoEpEG4Rc
sMRYYtDI4XookBA5RLsXHlPdixIx47fBVF8MCvhnPmArDgBcPzo8N/XX++lO+q/7D7X1UTkTPSF5
rxOGNUkUWtTR63TL0OllQPZVP8pH/a9ZOz9iyncGWIS3ytM4IiI/fzb9Td1Dtbr4m8/FIWkg0DWr
+JJughN3jvGeeyIXfvx7eCcLDg2m4Pi//sWEtykOF57iIuopaVtd4cPcPjhNu2f3nF1pXJCZiJ9H
z+xq7sV3cX2NrnR/VjKTL+0zUjPkZtm1v/U3ec+BKxyOOIB5BOMn1RfVynDUx3yXKkGYMHOk3dyX
OHXNPU6yN1J1Jg47R3sv6gidpxTqfXnP01HPS9vg1G6AGARAsBLHRrgazjqrK3gxQA0Hze/2ATc6
eRnADpzeN0ipUD5kwRAVxCw8STpRfVOGB2P+gKXH+qYnkOANR9MON/C/aREEJ3YIOwF2GnthR75u
XIuTeilu9q8JCFFvC6rvDNP/UAz2ETaR++KV7AOqGbjNoAG4ogwoffJjxrAJcbYJpMQgSYQW5t+D
U3CCJ3uOrt6zWn7W6k7foR+IHuhVk0f1LzyjuYVxHj1qpHNf/KhCG8ixW+AGCwhvjKBebpUr20wc
dvov7SBotnonPE9rzlE6KeiwoNXywQXNlnZBLRaj98Oyq17N2aA+97/kf8kLa54tDPNXdrP/CfJl
yrnPgiYH4GMnu3iZ44ED340NhVPpX/gBWBBHFBuPKp44Zt8JnZxVKIbYcRxPdMMBFgiG7Ks3Dxu+
wYcJqRHVBi7PHCTgFNGIYRfgBMB0mWif47E/qf9p3/HDgzfuiC3MEUgM5IvdTbJB5AteNkGDEhyM
qUEjgtbtSx+hwh6qVZ5NC0d46YAkInkriG0uOMeIrI0DBVITf1H1MSBXl8+GnMbKGA2BR13QTDBj
GRQmWIgBDbiWbUiaS2Ac74dSgS8qAW6eSEn//N2NJ0AnBQGeovxbF/Ub5xjLqXmSneEqzqInEkKr
fYaXjmyQpBD8zWT9kxS++Jd/wGABV1ZuqAhGxc9w6nbyVjvTm6xu/bE/qkd9K529X1wYoClSqgD+
XKsA+72vfGXAVX4pN+XGXxqSGIytzipV41/+Ib30I/wv9chDMW7lGeW7DncKjIDMBCyAsp8rQYxp
seoaxU/o5TmFEG84APOGvDLKBZn9C92iQzpDCcHK4RSGZk/WPuBkMtcoYphjwKvwxMYXpx4Hm0SD
zp8HeKEyB08D/PwilShxMG2/0GD62BWNakzaUV8hH6T2ZY3/kGQYhGGUH2BgPbYHgsDOWhIOpSi6
aPNAWkfFzYxrBRneWMf1kDAOLi3GXDFvpOWQ9EZ/yyy0gY/ESchaIT3kxGYt7dW3t5ff0G/kNx5V
cN1ZfCq6qQdTCgCE47d8+Lz1jXLKvt1L+lZndHj32kI/ClzeWRvnzzX5VjfqzNwEa2+RTuxtP5ev
wUFeyavw1K/6lbT3d/JV2ov/sk3ym2ykBZMK5+7W3rrb4EK+RQpm3PKrcyY7DK/+07woJ/luAOwd
sm9z05FauAfm/rHN0MjO8ke1FlMAhu/PA+PPXlyvzzvvF+gIhpeNNwwGG0gDELoDdjpjVoCQAqTP
9Fqvwr/VQuudVdDdjFeF7okzGklHNR4YH8ckCm40Qe7pgTpicUK9BHP3JGlf0ay8cm8Vxh/h6cF6
TVgfHzCXW80ao1h6kjF+fmBYKb/8zYV5zfzMamRekYTa1+5X+W0IN/ec1unR+Qf9bWVfofoU9Fzw
EOOUfFa//LuGL70cEAZ9ZXf3idKIfmt0158xRmxkEX9fKlMTAMIqPMa+SFrTp31Mn/FVWpPeTuVj
vPo85bu1dubpvJjqG4guC3UD52CFRdVaW6Rza51OlAUdZWc+cEfzlbcpr9HMuHkXa1GuVJ6iBzKb
NxR5qBXm6bPkNcQ+AIo8usfPKfjNfvt5vEtPw8W+0pu8V5vgUHGQ7nlrBXNCn8E9+nVQlX+1GAe/
yzf5B6ur/MdtzMnmDWFRS67i7MjWWJoEPFanyO3pI76rtcH8K3xw7M6R1rgudCYR20ZDBvGqQCPv
cDhwiulmuXRidcGn8ZyvKsLxOsRiHg8LmENks1kzDxMwSF6raaef9BFnj0yjvkynio8scWzWyro2
CT1UQV3JnQtclLmI0TI3m2VKwvTMfGHZzaLXGZ+uaftW+Wyt/rPuPyjzEGs3wktK5jQ6Rxwz4Dvk
zk1y720NivckYf6lIC+rtb9O8+6W5wDxYQWRdvhyhmtmxau8jZHZIrLMDPwycO3Uy58utA/ZoG51
BFpWg0w0lpaSDF4RT3KSOx2NlR/2F8SI4BkZnGgJb/PAGTWWt4A3tId1Bnb56IWTbVkuFaHQYMyc
+Dx2B3aPN2+6/xRbFQ69XpHccg7g0juyCLqpNksGWj421Y7MQIPC3WS+tY9lCVipWHh6vCo0Z68H
2TrFfIksgU+B98wkjueYhviU6S0OGRPITIZzMYt/HyR2amUKSCC0QmobfMWTuZlOTam9RC7Toxqb
xkMNExnsOw8On7SaJyD1FEK1IihFCG0gbyaxecUv+MSTvLOAVJE+pdrgYuE95JBB1WrAYDMw8F6d
qXY8chqupeIvUt6a02LbcDfx0AwxZzVNrBfyZJLa/VQzfk2g6sCZhzKeqVG0KmAzFq278zKXaP5Z
DV0MJ4Kpx+Uus8pD29lMc0MrFzWbMIjXTo8wKo1W3OmFSl/KwdenR3Bme/1MKcJlT171N4w3j1d1
wBhi45/CRLpAG+sF1g+kLw4IckUi4vYM/2WVQSSfOijNhXQvRUqP5wJIHDQNXYUpXMO8HmYynXy3
1w9lN7EKDUZqPAtoG5g+IlgD3FrSZq2HUbZp0r1BO+pCNah9zIZfbQqmit+tGSRTdWhHuYVvCeL7
pBY02I7mOeepHvE5jHUvfWammj14ylnX00kb0m6OhNQ2qd3jdpHiRVnkeBbXzbipooktL0IwdRVL
x1yrz59SmeSpO7GBSzJ3a9ory2dq8Edb1HzM7qlH0lfWtMvGB5gfvOTyKTT8EbtftcepMSKjD8iy
JJBCVMyEY1eGbAMft6jUaZ5hJNZz6lCiGMTICi1iTU/CDXBcGP5xXTr9n1jrYLVodTWccFvGFYVG
Mw+odJwEYgX7iuDdVd+mdEqMnaLudWulF/86c5GTz1DuYSIEFPKJbwFqFGYP0oHf0BmIXEiSNN3n
wFU+B1AJgx9/kavDdFt/28mTXj925VrBZLCafcxXp98syLLOyZ1Wrv7lwcCR3Y3pLIVTVbJ13UWm
7/L2XLMEPSRwyNpb7EgS/aINLzk5hsXd1E9Css8AQ8xv8LvzlSne6la50oQBZEOeB5leXYXNzUyP
Oc6gc9V7gTNgFeTNkep2wVmnblQiXH2glXqUakwlDWq245RpAeyd0idqguV0M9LBD9O5zG3B2Kxk
zdyJlJq2RebaENvlZ5ci/C/Z+pQegluRTdLyYnnUGZSZRUo3xOlgwK0V/9h2YqgF/j06pyYkiMqa
4j+vW+vamgQGAsWz5e98D2/sBQb1rJCqXEC9DaoFVjc+ba+m2SawHxt90eaLPt4peEzKh9ZiPc57
bSthmmmvLe2hBnu9+/byZ1rzHmuERKBHEV11/9IHjF5aNTQX83M67FJoldXU61ZaPh9K8rAMC4jw
KMfzIPvGhK31VyktNmsZwLf3p9TulXko5Ecsa/jgBthaS2sT+9B+5EtkLxP6oqzPFq4gFhzulvKG
MXsyGDWSIMaAwMBkoGZPLLKmDS2n5B2i1E9mDpbwzCnE8gxU5DNL3S2nWlLPPGdmRksPE1l3KsP7
ZYJKDzevB1ogG2qWg48qxho3GrSireLfZXnp+BMVGmE9w1/WrsdMwwb9/WBlKrpv7TR2VlY8bXQY
M4e8OcrVtDAXyfCP6dl2s46BnP3ZEN4szcE4dIXlTSS6HP633BGdqT8mWnzwIxgHwaVGzQMrMHLx
EZRQkqBTpP4p4b0Nl4pBbrpF0hkIVymbkj8XrWQuKIkS/Qj35UXfGHkZ+l1udhCy/eD3Y5wy8FOo
FE0IoOJPbR965axtzlr/ZNKcuai6dUXG4AMlt5MGCVD3o2Pu0uwKc5PhxO6Mq1f62REKbZMCE0Sq
Vn6sAiYAYIPLZHrUnkzmTJPjx9w7MifrDa8mqd7CFNbRLQyhueol5gIVykTuqhvTqdlH5T+RZ5ja
K8uR/kWPlmawoXDG1PopYZFrDCFRDAtvX6qS4eX5n60RNjPJ8reOKh2qJNy1fjMmnoFYZeBmzd6O
hpkTWZMWULmwsbSn04OVo8LgLbT7aQyr5NtrcZuRUPooTHDvrXjpFQeTDCdRPqeIQeHR2VDyTah9
llUeEGGCiRP5xKfI+md11amNkRTGiN0elgm3sEhOPaUE0pd5qlQwzfVnyPKQSDbjhjn0ATjQsVeC
pexF184t5noSrXJOjU7GOV0mQWVY9IfZTF6ybDoIa5o18/xwWrvmuLbNdRiTFjfpMnKw4IHHUYfZ
Jam/HdgvHwkf2xj8O1GmfhbNY0hoUY6mgyGUlt5t5Lbc9MxXzephnjHDp86wSEjnWe3+yyxrVvb5
hORgolki12EZ1P44yWkaFv7S0XAKgzYnvyNWq0aKHjvu1E/9i6wXkPlyPCL9cakA6vWAjLXkznR6
dMJBHveltj2npoq3CCoOV8MlV587MK8CGXNkYeWdbXMYaFWH0aXf7sXIzFphZGCyKttiY5HrZZCv
0doUJPpDiiqurRdxD58eDc7HM8cfVZ5Yaruv/XCipSZW+pl2UPG7+AAJNYT3sPJBD4zhkPsWQxCs
q8UolqDLFyrop4xhhJ5RyrYVmvxo+pGLld9mK6hu4FymKy+ww1lKkb0xw35XDsqswfCgjBdyE+wk
m0ZmmOK2yGRxhTLUtm41EKvSLxTJh4F8lWVoWwOKSRrN6oCyQjZ2aj9povRtYUYR2RR7Ho7riGqd
cWmlG7sVw8jI3oxhU4Xq3lWKrcl5Mlj1FlXQBEFblY9EAmtToGMZIyfcKIKDnOLdXr6zT3mWTGVi
9qgm/Gzsl9m6leSZM2y1ymcSLHqawF9YVr+vSn/2kbWJVCezynw1Vbrr7HjTGtCV4AMPOHwpzVZP
pVniBrusRbumYR6V2ctEGuadoawLvNpsF4SslbE6y7Ccg1NULT7bHJc4q8MDU2XaGUi01A0o63YW
HF8SmVlWQJ/IMbDzOWD0luEKsDqUdl4M+qqU2400dJsq+2z8ipCmRr9ZMHAQdVsUbpPQ1BeaWixY
oMscNZwFEt32yc4Ih23bF7PG0Q62RCtBC99ORCEkYcoWbpvB2AZ1sQ5TBFTmIZV6eAHAj3LJbAEp
WBYtq6jspn05vLS6wz7NXgLAszMaJ9/apbEso4Br5EAKlI7hJ5i51TDpzX6uwSWvoE3nCakGb94p
yPiVz0TTvVlZInls9Q0OpPPOCtfisvuGesYRpdG7E2KradMBVtRYBtaxsGkYW1lwV8yJlzM8Mnjp
fT0JB9hTzawZcB0iLS9fljY3AIj8aegtCqqaEPQcT7XCzcYi/icwNIz610XIYkC0kPcSg0X0jYdO
I1gZwdnKQD0+NVp8IpVx79KxlmwNmRh0YARWw/wJRGmYOblIGzhkmToAjH/OMZtB6m5pb5daMzvb
ztaDAgYaU10x26ImKWxA/eQkc0M0H2uPfF3RifRwNplo/aJPpz6VEn04F9dKGdrw5OvDwCsG7rhs
ot3gzvpokgPWmd6i9DeJvEXDFyarBAxqRuDE3dX1l428dZVNAWPYHsv29xBfbJZIt2i1TR+fVJP2
yraJdmaBmmRhhvvY3OvK/FNOY3MV1EtMToth2upLV9/SLsDfL8dHyN8VkUO8mpcqQJ77z0JL1bJ5
+vAnse92+oTzWVBxhR1zDRZmh+6Awd0/Mu1z2GyyssoYgEkM0zAfWmJC6eXzjisggUnh2qK564iB
RjHao5s9fJe0h+r0IfX6KEWk1gF3477Kn+W2ir614tTEB/aHzTmH/YuBb5/wN9OsZYyABRfnmI5F
nS8Cc2VlP4qzr2lbGOgrkaIhQpfeRvdiGxnwuCLMhQzyMadFtm2c6ujJLGgHTCIme8kYgAWnMfl8
V+XPEJ8sG2ucHyqLGCsICauI4O7QXWjSfYHjH4aKJBkuXLzK2/TGq2y+O22ZaUyHxqdEzhlyMQkp
QB1iEK5cd63feW40jryDUwpnIpXLEiy0nHOcj4VbRemOPwLjoV2VYpbryI8OxoAhH8LwFblwCNZ1
Ozc6Dkso/3hLZiYdFMgBGYaseNbVG/LVz2chJ5MqnyhQV6WtKgstEosmsZZMqsHHXab3Zm3z7mKF
Dwn9XA1G5cd71+hGkt+PTfX24V7G0crJhmMeyOAETEFQJvHnHUbSTEuii+4Oe7m1TvHgrNuPOa0z
dyP+L5nlqrKYGG39cyN9GbDHLOyITMvaux5zhuKphPeH2P95hNVCg1X2J0DwNkwlRAiJ5oybOJoE
Q4CYGmkJPF1r2dTWwg0w5goBkjkdYqWYN1W/EG8nVsc2btU9/FlXND05Liw3W8g6oy76d9KW07xI
0JWtC+OfBas4d4xpQSyOJOwhZWpljeO3ac+m7h6rUJ5JqFEAKNPYODhFe64MyPvhxccFuw4YfWZ9
pb7+XcyrSvoumvBmJ599ZNM1hwP68eIJAhSOdxBtaYJVVKxutGHagf668Gq8CgVBcETGLewS5Hhf
0imX1inDKWuA9EbaZMCMoNod0k0ZFdjGccDEgQ/Cc6LNIdiY2dQExJEXfbAgHH7YR8qnoqY5eqQi
bnwqAHaVIV8NoLNtImHRmK9x/ZmoPqEB54JIXld9cDSoo+Cbj9LUvvpmj+dUPbOpaKXOWnSJMQ5d
snxIAFJtb2TAqjwIl54RzTWGLUZV8qdPvMjaycFoFa8ridBSSYzZyLaR4jHlsyp3AbaJajosXJEf
oWG1eJsc8PicTUPqZMWEXSEtc+Mci/kH3qSxn2pH7yAK733uTjVbGcmfFlUsXVbfWIe9dR4aZ5p7
5QIsetipd3WT/UTf3U7dyPdu38+kVXMLr/nc23gb/VjPyRvmSM4mxRT5Av8P+L59lFbxiky0XOob
wKiFeQwuIMMQ0k7uUQD5+ha4nmuqMTbuy9mHp2iZTLSJPWWJL7KjPU2n4TQ+hbsQ4BHs+EiZNTlI
U20hrfoD3fsDjeJ66V+ttfYSuO8xfvpgvevPVb6LN9xCa4Hlx8g9yILuCNAXOAEHGTY9iD/Q/oCT
tTIJ3XGXTpt02iPb1RlkNikzVsXIgAzYjvr4S9MEjyHTx5oxAlluLTTYon9AzR5IdMi/UqB9Zs03
c9E/YO/mM9ubatUYaJk+BTCzBiOnQq4zBnXW+7HExkYtkSAtHdm80KtgRiW90IAUdQxAy0kQo/7t
pvh5AzTgKOq/gS/woBHNolb0YqGTQkABXXXv2hnYlifj7QNU8+EkXhaGD4YegtEzGnhySh0wQ+zI
iJI46PBifEB+rbnxb9Y2Huy8EJUdMy6QMoi/wHamP0LEAUqPnx07yQKqdx+fN51hesIsLZoUNCN4
cPXTgwUxBxxnPotaEFffkVuQJ46zYIyXgok4xiKCitudQUoCfg9GvE4N9AeF2J/EONZSQRbiihiv
Dni7HIHGezCz6Fu1o3nLlGpIEtCGIaVB3/6D4xustcH0QfbvQJhcOPUu2jtU9V/K7a9TxNXQeaUn
fR4AEBKaADkhSiiYpAFaZd7MiL4B7+r/y8BNRXpGEyfEkIdxkwq7BEeir5AGiTcCuEpapk2KrhFL
lpUUAyQxW0dBMvCF+2ykfyWoVfC5o6EKTJCO0wFh7gjhmRdOgNHpKGHBB3rPT3PYzyI1FA0oWgs8
Jx+bZ/swzD4RbxVsK+GRIODIvoHmPDGvEH4GfAl0ohZi4xF3CLYDaip872AuitVWMaUC3JcROswH
k6AijAOFkgI9+ReLmzyCmXZcMNxCpK+SUwcfRPQfTHti4Y+ZmsYbMoKJwW1rJl0wM/l+i8YBleyE
T8tFHKoxb5F/8np8h2diM2HmraZjg22hiG4ZpQ8tFC4KV4RpY3xT48Lx/M3EgoHDOB5YFNSZ4URq
JhpcZlP8lFut8VPSR9rQmMX8NdgCqEmEBy6TS7Ac+3+blSvOUucu8v5ZZ2wcmjqsKvai6BpG31y1
nuSe1lY0Rqiv32Gm0CqosSyo6M2NHXPSF0z+IREYERrY4XT/cHfjs4aw38tRoY+LZlLDve7H+OZJ
2thIponFdNtxzj4L8ESdEDtam9R95TRzGklcP/Y8eIFsY808E21Bae6FCE83iToNCJvSvK+3Drot
gypoVqInNtA1jGNvyvbhjXli0DxY/aT6dhT04Hhuz4toGmGyLE11Zek7Wx19vTwrk1XcT3gAA+Ys
e+YSeG0S1FliAAyPoSOB9GU3VRCRBYk8mPQJ65Y0d8yZTjpGRi3aKA/cDdDMaICluP/CFAGRKSf0
GrEEjopFyCiZYlJHYx+5i1j+01LGCZXxG+AZtCFHLo4MTKMpJonOoA9B8OEtYaoJX0ezZ3Yxze0R
Fg8wvXhOKCXwp1Q2KQ3sXjDhYVGhCGFKTxqP6X/3b/qePBaQC6ENeimcuqQTgQ7eCc1LRDa0iviT
UeMveFe9fqM0K+9Uq+k9PwjbGuvaXxiSB8vW27ub9E0w85AdE6toNv2jNcqniN9QoGh0fh7c1RP8
f7j+WEOgFvDoBNAlocvkIcMWInyFC6lhHD4NKHDLcecSHsekH9gl4MlehwtmADDznEmY2MlgViqw
wFgQHhCefmRQzBFtAuEMRwNtGCFiSQkuHbuAYPcVAmLtmGdCQkuPBDhVZUgud8cdMUdBFfNnloW1
tGAiYXGsTuJsivFG3i/5E6TYw4pdwg6RSzzxvWVtT+hsWdxZNK5wXMhsCIhEV0AKZgIINSPlxEge
0FqI6UlOtST14lZxwzpu1QEfaKuaKQEeyzMX4EOZtQHjYqZ8oddxlDFGCIBXoDzmm6uUkmPROidQ
foT7HVYFf+w2IMsaFhBxFYbAVXtCEYAQJBHmiHFsKibOsDE/IzHNAJ4GI2ejH/uX6nVYyL8QLPgA
8HKp8ZAAfO6s3j/tgAUH849xwLPyld4N7LVxdk8ZMWfgmKSGk+QEUfOPyjyyntYTngry5CvvRREU
eFY8Km3AWti+MFj+6Bw8WLnCWgCY+dx5uVSw5qHGo72CXh2OvN0fTTiHQsr4oUsKJyhk7rzB5z3i
7rWwoQx5uxzjJhyzDnhcz9CnwGbPBVF0U+wyCPQxdHmsly5chuwUL61re8GFaXJOdtp1WLmCuruv
rvwfNO8+rHBnmkMHZFosbGeO6z3MCCbaQyCDgyHmCscwW3nYHFMCaDY5/lzC4Sw7hUvGim1wNGCQ
rDPF/kpYWazwXJr7SzDYWb7pVjm6hBBWZ3ftVhLUacrJ+eeXijIDLf/l5RALQOWsf3mz1pVZOPhj
ZYJZmB6spzEvTtqqOokPZ2A/LD5NtKtnwn+KuXG88wE7tmgHSQhGNIZTsKJPw7O7ciH/TPL8++ee
X5gdCNWcY1OoKEA+KH/TXxouEHcE+QihQbZLl0JcgA7q2KD9kf8JSzi40wttLW9SeLsOVNxkJy6T
eBU4qgcmMs69naBJiduU8yn5CcZX/gEqZfpH7Bb3OryzSJ6t+Hwpnw55w/+jmf0Da4JXBqDdZbv8
7v00p2ExnLM90qI/dQzGYn+8Th+Z1Eqe+LR/yDL+yY/8qIIxHtUHlonQ9gZYob1QCiC4y+nNqF84
nQ/qGC4WnH9YoYEuwgWhRvuGbQEpkVpEPZBIuVy3bxIwc8ORBXuo+yFaNj8Er+qHfyqk4aQiijBP
zH5gSfAoCbOaP3ojhEoyd/vOb+QFeeNX+CYpox9d/TQ/4T+ena/qu/lmhs2a+A1pg27iklYzVfOy
X8b//G3+FlPUuu9o4TFuVpv6aCvdWXD2mVdZrINzuI3OEA1HQnTmY05Ct0+YU9Lx40+mAMPqil6E
RGKp8yP4UAiZ6LO98fAzoil6SjHCgqSV8wX4iIhJyOA4UMd6PNY5IwhOpgiRfBE04asF2pcNRgFU
4o8zH1N0+EvjgQHnqtCREmeZWtYOyBYYNz6qFHJQ7LzGoYU3uoh/EUnl07kSeBgJKaZNKMILEXP7
vAPQJkESfpZU57ASDSBdOAIQcXAFq3CPpsCfJXj7eDPGA0BWVMpxT0fGxDUedEzEeJVJTX9/9VF+
ku7Q/0dIhXaET1ZgScpUoRE3d/iB/kWuzN0QxGHOvgyBKMDpGFYrf+FRcFRJ4QmtoGqcbPERKpf8
4AxB2AtVFa/Pcftn0IgLCkMMGVZIc4eIFdZjakyIqvD4pGe75YoxQzvlJE0mPSw3m4uka8YE+p1M
cijyBlIj370W8SMrI9zsBzrb6U/lWDO3q0cfS38pavzr+u6m75tlKHuHNG5XaZ7Oo8jb5GnIvCAI
KhZaC7WbpYqPB+A0KfSpWzOboCn+WdxQuWgPSlo8Qkwj2s/JB302VAiDfsaMVujVeUxa11NXtjLv
rAnbn0+/COOIcbPlTKuTTabjABdUe0lSkUDb06RGW5TglcB7THXzHOBDRVqNfgH2wDPSQhjscA3J
SQpYa5qsA9vN/X5u6ZjOwwaeNc+sQHhPu8rWj1KNu5V3YaRT7tFXju5uN02dRdzOoAQUcAV6hobR
k/q2m7MqeUu3B/wAloVY1P3U0m86zECe8XcZxEyO76jB86f2MZyh/CNhMDV6farO5BVlLi6Sbqc0
jOUpnDs6SCupUxYuI4C0FJN5L8J8aRTrmMEE/XclqTefpqQ/fG4Db1yBEWm04/CTMhAnHEfObaCQ
KLgJzDkGvI9mGnbnXNapEHGHmbJXDUyqyXCio+XnK/Oj77XS2nhRsO+BBLNUPqqKeTSBQj+Y1ZTO
SLelVcvsOMV+dHSi+9bYRajypXZYxTj1hrQSsla7NJp3iOKMFUyNYAXuMjJ+gx8oL6CugksqeKaA
f5ja4rtEdsPuwIQPGTW7QSRQ7ORM5Ahkm+Vd0AYxkfzjXcOptJ7wUAi7RONf9EywEDA/5OhnN1M4
YD8ES+VX6HAg6UCqVp7lL+IMoRRDaMizhCJB4GhnkibbAy4LBzepB4/GDhfKNkx5HQqBISxLDesr
eyJhhZqIsCn6ccm4wIa/LPWLbJmli1WSRRtczHQaIceKj2Q6RCl4c4TxPscwhFlHk8ZjnDUDl7nf
4z9l6Yc+qTbSvLGlQb8UoZ0w1yPosN/9PzSjpJKcBBwDHA/6P66C/Kv86RtRHVC0pUJWODwjfDiM
MdkKhFzn2aP1aO/Viy3ClVMfzZ5hkHiHYucJ+TzH4xOfX+pokWJxPmPsR+ZEIOAYIzHiInNtjCdJ
kzjpODC4Upi9CadgrvQRCR9ilLskcjMyovCe//JkZDEXMN8d8oSjgo6u3Db7fBmuYL7gualdya46
vp7Dtdw0J0YLoH/6HBAfnZMrgh6fLIVBtBt7X6yCJ6OTbu0e8PhPa8lD/oRF9l7hJsC6s3g4AQnZ
I2kPVqBw5EErRK5HqkZKAOsgvGDnCkjw66Icgn4QX8TtxeRFTKOvLwi3rqQNZER88ft066G3SpZY
JvwdnSbPBNsVsykd0dcVNkd2ja72S77xZr3q69jfzJchsqtQvOin+zMnxc6PmpzT4886lTlYTy45
eSHvCUa/rwsdGc9HB9O98W1+i9/tnmRp9J9wHqOvAB88eQqpJdoXPhIf7HNnjPqHPER5Os/80G+z
GwZrv1j//im6uCsinnc8LhcSG44s5yk2ypOMlRvJD7n2vBRvgjTR/41/uRT8g9vxdxyI+2tdGe60
yQ940h68U3xpnrwijY+Ad9c8ofqKtwj3g/yFRAOVG4uFfdX+sgEpFfpf7clL1dROKloj9dIe7Yf9
rzxmt+pFsULCU+3ro+ZDC//Ch+aKtijbxXOSH9LZZf7boaHimUuy23hJeLiwbC6kok8NCTKTqeDX
nSRksNlVEzoy6ch1w1+fjXrijXZoOD8HNG2YJ7PhMZpmOXzrqObabXMu9tSWDPOFvn6kzIDjvkhJ
ajMkW96J9cDVZahxvtGwh8CBdMvk7LV2BsIB/XMgYd39N/xaEAJQLsAifWNSGA4/7h1yoH0wvoWa
wibF+qHt45AO8N1onHJGlxMYt1qE/p/haOOiGEPL5nS3exERSIIQ+qA1h9qe7UlG2NylqIqSG8kR
6gZsZSGfc4bDZ+Z6lkd+nLwIJJz0FJ3oaODdkgTC62vfMLmJlCUZ73AuXggBeTC7H2H9w3zTgXuX
D/2dnam72ge1J6dZtJd+sODgvUAnJ2d4a990ec8kYTfuFi/anITgiBDKTTL/IaJnBOGX8g0Z6QJ6
emxu8lHyhc8SoBZtUOVk30kdkYfwnj4PpjJ+87QBKiyYyoQue8SLmm9e9E8oD/TYv9s3EzGhRcC1
CB/+g6tF0sPVkn4s1LhE2s+9vGikYUQl/9CtzFuHnpcKGMo2kFILkvnFnwayjOPfhmGJNk+EySj2
xC+WF2WO5+Kq3CDHQTeMAcytwU2XIMg+Z/VQObO3QTqu7tk8J8gt2IINUWDOwOOG8EP/65GszIW9
pvuwUraEIvbSL96+XCOWzkVBQBWdtKtYOvkRwcQ/1PuofzkVaId4TF/ABEIQ7U1o9uabk84Vqn90
eq/8aP8rWP3+slvRfkQYwuq2vsz9RxRTKCKhSR0Zq3WtNyUF2DCPdhg5IXoODyzWVbthdBUGJZQK
iJq4cCw/yvH0zS1oRe6IlgDJFX1PrjDttvyf8oOEh5/CduEBAMGklkiuPu903gIB3gpITSCGLZiu
Q4NVsHZbWZCUZS4/xQ2xnsL30j6jy7skOlF74SPwh96hc2PKKtD2h9MUnTqgBb8/CAAYvxp6y6IS
YWeAD2Wa4J8D0fCW/zdWH2o6fIA3tS3MRfhCcwZcatK3w8CdGDbGXwGjdX4BJjBiCPAfgHu+pGpk
34Fk/ue0AyAliM0c8UOSZWHUxXJqx2A3CWC+yF8B7QlFHByQL3GrAXmlewA/+Vg/e948yeCvdHOP
5C49aDPOFcCB9/bQQmQSdRZwE7tVJCZ//gwgMprIwNn11F9AvB7GX9oYODkxRinCaQHztw7mZeMO
OJvNB4UO7jcwN7H3qb2IK813/I8njR/OT4TJB8lOcsM66MFJL5ANUqSBUwBMGEmdUOg92NbCsYJ1
xaTXVChj/k+QUrz62y/7oT8IeA9CAJiREI+WR3IA959O81BUnfzpeBPAnOglsq1HTGrFeqVYxfpl
Ue00XBZZe/9/cSCyaURxzSFPlQwIDK1NOFaDZjHESZxQfBG5Kcs5+kibSAX4C18kEyAkYDYYnAC+
hHeokVX06/mGxUF7wCaFE1f4BLvYWgu5x/C0waxskYQl0kh7MveOEgUuDfAVAYAWKf/kTJN1AQap
FDPdF/uaVxDDCgCgP/R3x0wX4ECi7LGNMegedE8SQb7v5JMW7TtoGRcSj2ZMcwgHEM2YbxDyKiO5
w+BjRGKqgjA8zEd55NIQorne2X442//s30F0jkXahKhVnPp8LOG2DalsJ3MiY5FF3CQL5XX5EoI1
vFtB9KE4ifSKX+f402zo2EK4BqyXJ2MPEIOkDo95jOP3iNg30qaFtPFWf3rnC14crWfachVVJSYj
3tgwvm45kV3420wdlj7gI02sb3NdMCyAmIQpEKkFsMmACS5jkEC5mVDGtqSlCETCpiVNBsOyxQfh
+Bue1IL/0XReu41rSRT9IgLM4dUSKSpnWfYLISfmnPn1s9gXgzHm2m1ZgeGcql07UOpQoPAo6hUr
X1I2MV3igmLDpSZDtgJf7Z9RxL+qCpCRIqf9RU8u89yUOBTdJjKhWeT4X9EsRksqMy4SXeGqX8I5
tcYlvo853DPDId/Fx8OR4Y66ItfWa12/c3NimemprSUAJmU3Kc3oweFYoxNHKRlVq4S8lmpF8A9X
A6ctoJihFkudnhI6IEQAyjJw5UJ+1WfgafEXfdpsrUiaAV405ptO+YWf/e8cHE/v/w9/pPvuELZo
Nu03uC2rdSWzVE8UsHMJ9a8X4EjNx44hOEWwv+BDQ6KeXSh4bxXHW1/oDZGac3HEzdLfha+R2psd
nBZ6AP/9KA/zhvyvl+F6CmaYg/QV4A06BNY08OlZ2qXM4xikrshf4XiCn+NZWZABzNTuu3mSYuG/
lxS+OfpUzviskmVsBheBaQ7oTubbzHRIntdIRcZxVscMbEnoHl+mBW+XlD0OuYONGLMCTXRU0WZ2
wfyRBzM0MCpbx1EdMAFWMFhKOkf/sW747BMqlkgovCCbE444VwPAtdCi2dxCkj+MpUhmOoZWKIus
GZaX/wFYABl8YYjB4aU/guLgpctP0G4AHSAbk96UNoinEF0NczAT/vKsBtV/C7hv5BQm+BEvazxX
s2UV2k0IyXIJdlJiBQz9QVzoLx9dXDPf96W2rAls9yHjO1LneJBwSV3nQhwWPmYfJXx6LCnaJbZ4
ijSrE3Fl+CcqFb4osPgwYDH6Pxh+CGx/mD8YNQq9GCxWLgty6av5bHIOweKnG8BK8s1xQR9IpclP
3Yk7mUeBn0AcmDf//6NM3NvVB7a2LQAfAAutLbA+1yyRctz/42f1oQ+U4UuO7AC58qxQBXMJzd77
VLWsqqjgzyyldKuU8BarHzd2s6B4xpfVZJHhAjCY9c1yRAMjCuWLYh+0+V+5P3wRwcb1+Et5D9Hh
cy4is5P8wKTnL3+B12tvWGlxvhmSJIlDtizCwmwHlMTOmwQ2WzLbnIBiBMiKXY/RBbVdPa9WrJys
n7TB3A5YX7D28wUbHE0zmRA+frCMF66QsDgLAU765rzsgD4pjCIwkUeDxOrLXWXOWTCslzTsLImU
ndC1AAAZ0kjcDdlKgc804vo8D4uHb9zUo9pGBg49kzoACSOnCV9FpP5gCLTHJRpndTUdx4v3ywj3
Ih0hPJ7LR3wh74cwtyemCyiAZ+2vvokP+kr7Fq7JTscyzneKlbU21oQ6H0iJ4w9DDhGP2VTr0RaO
4cU7G098s17MkbTnLCCGWoeQuDjVh2HdHctNeWYYc2cDaM/ZyQPm5CVHqkHKXvHRHpqTsss3CkVc
vCEhkT/SnOIWuxb2HBkmOCR6uKHbruaf8TzBnSYkbMH7mK0QZuA533RHFSy7fWQ380zFAAC7qtaK
MxvGsONzXscXrwV9HV0pfBC+qELBURnOYSbV2+jemcLA1hKkpUYscADNYAH/Fh0pRmvYOVXpghPA
F+uhYUHsnzGLXp/HWqwGPCvPBMZIRSklTla7fmbDEmn/TYEqbNg8G0rgULnZ6KQzGLJg5hglDkKo
wb+EQ78x42yh1uNZjnHhlFVXalhDh7VvGfg1RpRJPfnxzcbqrb3FTKkomAkzCSHjnlhmpxojlyC6
ZabpTjjVtkAEqCXKO4AtqfZPPa2Iosu2xISrFbYmdshGW207xdoFbb2JmxY2Vr+VrPymJcXWyLf6
OPB6g6MChQ3IHywNXXKZ2MOknHRmvTWE/ImUvsK/SqKj6/gaAMFXAeDhaIKxCSCLbprRt0vFyvAu
6kD4GG+26rYexqnmlLi99R5ZP1lVHyWB4Z0MR7Pyv8UUpntQS5SeDVRhrcCBAJq3mmg42BlI+wZw
aKXUHJ+J21gykw8jQshH8SpE6me2lmJMky3uSA9mLN6DFLERLV5MhWlZK5I+80MsrQG+pV3SElh/
MnS65pUo2KZ1Hb1r3d977yA1G3wO9AEHebi8i0mz+/E4YIlDRJF+UbBEEd5b7vauWtcIBzwCFDaF
9eWTBwqaVb9VhYsqLowPYvBjSPcKQG+E2dZZH7XyHsl3jfuQqknA8PgCgzCd/V5vEdnDHcR8y2tp
du8e8wJh1eOwP4fHfWTxfTbTD+0hvenaIR4+GpVJXXf05P1MC6O/Swziu5cz29lSv9WEZVJtEQ6s
vXSDuyhqDItkMBgpujOp+ymHXmsb+goRhSxR0iB4aYebGJ0ajLAzijkxeyl18GaKrJT1RxUc6/yu
sscJHfgaC61JhJzwmdHeC7tWwSP3WkundLwGCMasU+j9xMr3MFwS82qkf4T0kYD10Zp/PmMoRoIR
IzGkiVk5x9AHVKpy/+7l+7J12/GJgiXR1qZxGsaHR+sReazFBcJmcIZY+PUjoCqW2SL80JVtpz/Q
a7XVodTO7IaW/GX6sFzoJJtjXb5m8l1nCXRqiAJjXMdRWMlo+rkn2ulZCDA1Cr4lZzZRsG6j7fZk
qhI+rYMjdd0e2+LFu8fLFW56eS/a9yL8yjrU1O01bx7iZFNn4SSFj/d3ckNziRejcmW3D81F9+3t
g7VwFf9IkQTIxESW7FLWcNwsH80aALPTbP9SvhAksq5j+kbAw0BQDjvHme2Y3Vn3F+z7ikqQ2Fwo
WQzNsVFh1MPusJTJOBThSSw9zYGnwNJPX9iO9iyNH5xhcCIWM5a0wen67QSPf3JI3yJ1tSYeU3SH
YSvHG0IXUcgwo27RYBEcumaTmwssWk+Lyg9ZvSqtxsyel0dGLYy82s1QrzuVHdLGSsJml4VtSbge
aemoJKRw2SqYwC/DYjGXREh38p0crdjoHAJlhGqJt4u+IaGTZLbxUagLOgxcRYYlb0MbHash+3FF
i1oMV+ZzZGcmo0O4QaLaFHQp1GrQQ2tDg2t4TtCQP+vko6sxbJFWTbxr+SDpStaXurrtia9SV1lz
zJU1nsmVvJT9ZyuA9o2jQ8Bt16wMpu/FmbxmuIN+cSqAu5BKCJzOSsW1bG9gmic/wAKKgUjNlXQl
Ob70TkaAePIol19xfeG+w0y9MdZ+5o7NlmuNyQ6sN9Xa6uImKnG1/2wcaSDfuXrOWwoTFXmXKA9L
tb+EcUtGytyWoQPD5dhOq0OR7IziqDMkXUX+AZzNu6YHXd6Uicv4KqwOQeTARg/1ZThfEywKhMHn
6ob6ybMb+YRZ9DjZQO49GGQU4NDuTkhOd0nwinPiHVdWvJvCJR7KlkDm5WNv1U8SWTVll6k74amZ
rvwQ2OgCO2lX+2dABwGLTFwAt7ZLHUoXZdoilB3ShRrdrjtiUultcNNzFMsBK0X3XDwr8SpnmNE7
wbRLjoF17qr3rNzIyaFUVrxuLG8ggTL9m2vp8tQkDpAHSGDZXGQFLMmR7a9RdxKEq8WR7iNobCt2
9NJpgpPp7SLrPiBoqF1B2BvlLfLRq21IlGOJHle6AUn8UpXPin0LLhrwikooSnmlnp9ql0+Dr3OS
nN/gwRRkiB/F+hMBRpPe0mCd1HuQgwEKen2SpIumAh1vu/YwqcfxQ8jtOt4m30dwB01Y8litOvOB
4KRH8ZF/YVtSzeVRH+6UY3QrI36PtUsQyZqWqdxD/a+as9TNkk4iMvCmh0S9g4ICw4TETcp6VWdS
YjvtgD2rW6mumjsUh0bnlCoJkI6gHkmebMfplEUYSzZ/UbmSxh1XxDhtROA7VIN2Oexz5mcIldbs
TKoxs5C4sivvxXpfwIzffknLttzGyFYi04UuH61DYC1fgwhrl1TURr0KtBNUcVYTupXoBANJPWtO
H69Vdsn0SlALe6IPA2WS383oqeMv0Ytgw/spOGE/zS77GYMeUxO5Y3G5+emai5SmoVZvsvGUcKSi
PM3OQraHDK4iXyt3WuR02blmN+IdEGPRySiQDol5mw3w6HvNXS5u9eajwwreuzXZHkrLICyMEV3o
mQODB198RzdBwDq65DFwq3xOUGVgKVoLXbsevyKCVPwjHtfxtDIgv04bmRspN9EhIvb6rUNWt+SI
t/7YXbpdoO463f4CEcZ91NwrOAPeCeNmkyk+WPG48qCWLWX5CMmSiKpe+RyiQ/+mh9x+lySHVXLN
JbvGAYQpaOgmGsaGEreMO0dONRuvINu8eIT93Sj3JiC1QqoJ2aHKsFn4Bc97Zx3JAdWT5bghvSEZ
Vn11lWBzt8vya+ZGFrZgrJ+9hGx4qT54BXJW6rMZzVAg3hVOSwVGddLnW0k6aeKJxHpruIJ4UiPQ
K0PI062ldcvjZ6FcDeVQGA8+iofXn8ZE4jUNW95m3l4odpN6SZsqxDsWMDJlkC364lpVedMwpq2D
h5ulerGug7zjp954eqQSUkbjHdTgXMPA36S+yBCKbz+V6lwfgPW7tfxo0+snrlIiAVn9NYBHU+06
68ebgP367wKDW/GW+S9NfsTGE5/2t7YD4MsgzTHELFj5sEQ/QPoSNnP1rW9rzckfsMrlaD0Je94D
HP0LkAYpC1b+0VR7wHaCxU2D+SzEtfOQr7kGk+ZcdGhHnt6wmJcyb9f4OxEBHTywciu/UpSb2Xus
I6R5k2AoNgOE/VPr3+p0UyFAw5fCJwQ9eZ/mOX3+q8kAYN6xjNYi4Eop3YZm1Rj3wH/pkWvCQRfQ
mZDO7DQx2DADj4QhyvCb0b+L/UeTPqmD5O0wfit8u8ATPkYawlwJuaqJkfI5HW+9jhAavfIBGUyl
Hcd+n1Z3n+EOH6fy1gx3Gjs5TaabhC/KQ2QtdOih5ApPVXQDnE1z7cb0M7TxGEJBUDtseEljm+Wj
h5EQsRJrf1HrgsdQ1yvVfpiun1HNZ83sWLlNKsMzXEOLvcyV1GqOXD7q9LesL7p1IhZLlNeytxPY
2LJdGTgyikZsX/FElo+zAUWP+8I1q9dT6iDniUNX66jKj1O3Iq6BXHkj3ctwZ3qbm1eJMU9Mjo33
zfLBOyqSI2cJmI2pttbC1JzXzMQ/wD+dbH7D3Tst0XmAPfEpzNbG6bVjUCc8JoDzao28mE8BrtQt
oBTILWEIf0VQ2FGMe3W5iqPDUF4JNijCm4+AdEYfWKOhwBSkKXcHuvJCuhR43KKlrfJ/Z0bK1+Un
IKYZr0S0SOUWuAM0SxAPZnFQ252qOIargl54mEuZOxXrLfVqYKMnLG9TgQZqGeEegTub8wyGd8W3
w2YneftEuwQrgQp+RKaxKWlq20ueuJLp+sOrG7axcFJX3NqZ9qvEd0y7+Dag+npjqiQesWygmIiO
yrRcE19A3TDbsgLmcLdhD0T5CoOK1YHlhsb2h4eZH9Z4CTAutmCdbo3oLNgoeLX43Jq7fnqyQRH2
JBc70kEqCSRiqw84+5A5dc10W31oUPztdFhH2lry1hV8O/2o5bPRwBA6THstJzE+I/lLQhkE1ttU
1I7AosnxUvsuyiuZxBu8HjCWnlbl8BWmh8o7WzAmKPkRrwH4NivTWgr9uSvueegA6ElXtVuO4bof
7MRzm35jtHbX7ocPs0aMfCrjvSGs/HDu0Ug1gb7TKUv9hWqKCmXQ7p2xr35KsNw8IXWG9O1vVQA3
z9Zxe/QYGQ3asRIvhGfHZODhV6Y72GMMWCFW9HXrOX29szMMb8lmC38ImlB7u1HXGHwTVzHn4NiD
+SFTNYsgVnOYBzSE3iRqYxlveDquJ/FeTsxe8H9w6zsIPnt24a0nIkuKHbkj2CANdgGcGl7y2vls
UkdvlyDWwNGRP9PTaIqig4JU0FtGZIMH4arxVtIS1gpiBP2CuBUxjDfZKM+aGQ6R4QO/pXZULuW7
odnhBQZGsdaAqsbqR0p2DIVXcnqQGYB+mSMq2K+mPYXqu0HIeu7qMmnO67K/kP8FzYb7lOPi9/tB
3+sMkZlvfGlofyc2gJn4XL7G1wT1R7el2e9PxnjAcPKMDPafgHxYGaeAEzLyEmi7+RujQ+sjrlAo
MJA3k6i+8gS68oufzAMOJh1ierBUlyKBWUmsHwoLGvgRzaNHbxEfpvQZe4/GgjrwPpEj2d+qK39K
Ecu2Su28KXYhDnYVDu/NjjwXQCpv4226NeAayG3hzHFsbwnERxyUyfAkPupoHaBy7jG32wOVbLP0
SSdzQzuZpTvjSSYUJanlwlnu6x0p9WkM4fXE7aiPtixvFH8VWskygF5fe5SdGXNG+BM6FJ4YWlny
SWQP7Z+frCq6CBiN74F3k4SthuG2ts/VK5W2htptWrLOtONcPtEJGpEjskXeQRNDph3xp4aCJM+/
MicFIqRlFn1MnVwUmKwzeUDq1KrFVEpc9KTFmNRqfsSIWb6FsNTMxVQyTafrUmBdziA+kmoiYZKv
jmtpYlD5GTmFflTzlWwzW/dyOm1WtRRrNkBHUiEG0+0zOxu3ovpheV/yS2R8qNXnKHoF6Y79hmAl
pTmzojQKJJB4babeW7aurC9JA0UWThKTL1KohCu1OM47F6f0jxqGVtaZg5FaOwSlvrWrpSfVXO89
gnbrgXwwavhnsRzV79gVUEVaxm8E7hrkZ2+6pfl7qJ2xxasoeL6zyNHeuWt0kSSSOUWNDbx6p9qv
u3lkO1v2g4lJ9VWJHJYzqnOGqQxWJ4YPEpChROuxDby1xdyob2ibsX1zS9guRMESE5D/xh1L9V0Z
r5Z5l8wVGdYz7TRdpdKmqp9IDDDGoD4Dxs4I82Y04Y7BhmL9q+6grm7KfFuEFzlbzQ0c+oklJQAV
CKeIZQutQqhsunIv+C+v/hKaZ4qWKZ0+rQgf3WLR4gwdfubJcjoWPirAFexHsAjKo5JilPrKf/tF
oQAnSGEP7lzd2JVkwxSbQnUjrPbCDYO9iPxRemuJ+fNOm4OxCA5ekg5UJ6sGyauwYNaYFG6iukm+
9ss7VhG4XvfZa+zWMRqAaKYc1b3tKybL1U2WMKH4NhiOKi9zQkASI6N9Wu2fIt9jMBYZf6POA+i+
p2NBXf0FCCapKxZBdlai0FHp4ZaU5ra/ZeHqGgyAXGEGHtZC5LRETg1LdBXwxDKquPKbbwZhjzUS
jX/AHpdPuDitkaAzr5DRLgp7X5qfoutW6OibZKdpNuEX8PRnH47hHrSbzlpLjc2TignuHjQ7ridT
qDhcF7l+Egc2FcoELCIOLCxpf66qrSbdFeNsoEbILxHDD91jgh/ecuGbDKc+eviKIxcOqc3+mg0k
IbuM/gFakR78cBjYf0TFGRinGohAGv8rCZfinb5kMd6pImhu0nxHGG4LTZhjpE5PQqQLxRUNu6tW
axltcnyK44OFCC9GUheUjjZLKjQWjLk4vqCerTvbTC5k+3EDpJTUjauB0gJNuZrIXmb3D3kxCMgQ
HTQ3yS8aKm5daTzRu5lgfolvFwAk2G4tSbKUgOfDPQNCww2z7ybdKdo9IkqjOvXS3lB2powJ14kB
ljJui8YN6jNzT6afer8SbNqzfFOpa5pbaboyAmILokoerLvUrTTnGDB22+SUqhQ5W8SWw/BgN41M
Du+clPeMyrmrAVxKjS0WzNKRsRbCDmtymIK18lYv75AwpYiGYKT+mQeAL8APTVtXAgd3l+Gunm7A
GGBAyKfO+LTkO6Mgv9hRJLKoRP0fEECf2FT6o7QXjmaAObvhgimk+PF3OFK2WLIVRDX2ykbzX9VI
mOwyhAhcgU/hNY9B0TmtMIqCd6XREjHwGnEiWwLyCbCamhXyqrdC+6YRi8uH0T4FicWFzbc6d9Sk
zwTJvXIbS0h94twPAmwxuwx26ZtLqLEAB7baSuFWRXDoSxtN3kXQcsppL7FvpOJ9wkXT2xK9+Tt9
i+18pmpQtgHwSv5j15u5nNAkBOXSSVBn2ldB7Q4WoNWbUMa1MOe5slOO2mIEKD4poxMecMesxbVH
2LJ3T6x75x0tNnIMtT99ybUAq0b5phCVM7lQNDk7OoUN29JBpq16jbZOFgSeKb6xtCIGWsmvpK9z
6RbolGhXvP4m5V1EDiH81MlzNG/aB9Nhc9UqK2ZfWbpnwbW+YV/lsCxVGBF5dCvQPoztKVXmIg/V
pTQ4Cnl+7Okt3lt6/2qEvazeaskFEZ2TBRgHIUrDFggnAVVsEfrhZcWgdfa+CO9hcwEHU6y1jxDC
2zflMc5t+EfMhazaFVMZpsILRw2vQux7m4JXz8Y1+0Co0sdk3KNib+l3zbiLzUUw7yOv1MA4CeAM
RfLfgGhE+QvnrY5/E7kT2Hcb8y4MDh6llUHINaZK+7wnSRj9XaKm5zqLyAT0VlpWQgHYicq6sR6q
/KqCP20OpCB3cEi+huqzmpOzk1WK1DqpCsRs+hpfkENtXcMRPan84+PJVOrFzhQ/yvgvKHBrGdJj
Nm/0E3eI3KyHOH2IGskwFiZHCRNkoHhYQImQ2SJPW+LvFcOI9PXiLEW4B1qbp48lsfqtd/eyBsyq
AqJOSX31g7n5QvRuMegVaeO4b8xH6j0T87crRCjgTAupemXtqgTQnbgolQYvYGXf0MJIlbay1Iwq
evzgL5cdTNs4DZcxJH1F+5NhJI2wzNLI9T0cFtyyvIbVe58nCxmnvsLAO0n7yUniE/AuiCN2LT4I
KXQUmUyWg+3INdhCShKalWqMW1jHxWgwH/vVwkMO8SJm0NKSX9DSKGjUIrUjTSutOYYaHkbkb8eo
ExsNk1oSexmdAcmBlGnvokW/luqOYRl0n8YxVgMJurxy8FA9hNa2rUy0ZZ23ZPjZw5+i7hONj2pw
iqGEDp67oGzrtoVg4YF64qBQ4+AVq8XscUJrJt7CPPoQMsco7l1+Jn3W7yGJYKE5wnEjslwyuRwC
xsXsbzXhNRrxaIOOohrTviIRAEO5YZHl+jQhoI6BnZUaNmP+KrPS8zBlmL05qnAyoHzOthIKRCMG
9YbPlhjJ10aDBOB7xP4ZtjG3+LzBkmS5qQ/sKWBMDGksHlwLOsgICaz1mOa35TJAidgDsUZ9u5SD
eBf1+XtJUkwKL6WRNh2EiimhMVTba6sbCwNHEm/mVlQk1WcCCnpfuGItpeNI3ABy6lYLcQLBjqcl
nwqdhJBwh5nC9D3w2wLjJx+Frx/F35WRPWJBOvkTqiIv+aqg+WeqQB1TXXpjuIetss4S/4RmdxCS
q6hOV3Ho9tJE59l0ayv8igQWRaENXrmGqCeBRzTJxUrTm6uvbNqp/JsMbvupDD4kvAPfUjk45Zcg
1+6KBp7MAhW3lyTLDnlgzSxgrvNpYE+lK6K4SybLGUOY3iHQdWuua50QtMpizFAh/SsvSqUeopym
vD9nrbUdImmnl8j/xYzkeYwjRv8ZTf7eL42djo/DKAyXCTf31spXBku+FnVOwDvNMxXmh2irXndt
BfGU3OJMvGqS967K3WYIunNZS5+an35zPPNh2jMPHZRd4AWvrMhO1phdhk46FH10KHDI0WERZmhg
rbjdT2lC6ewtjAonl7xYK4b16IdkXyn9ujE9mrL4FinJIxqResOJ9MSaWQAa3DA8qF2PnrU9dGax
N6p8OZaYPOIIl3ubvMF0rQXzj/yrOqLRR/YpJga3drdS9Qb6LymTbaB8VerclUGDyPt8XTO6UsTE
wYiQFacp4zUr3aevpt+6nO/MLr9oyj6IvWMuaX+KifubJJDi4FeuRkHgFby1UXcNkmlVi9mFglJS
lA/RYFzCVD1npXTNk8rJA5di32lMeRXVomsFWD0OvW0O6u80Yrw4JOsiR+di9lcMM951PfpTvoRe
dzLgnDhLr9OoXMhLv0gS+HkbH9M6s/UInlekOVNWvay+OnoC2E2cr2IGbj61Kx6J/WyWxjRbIhFC
jrc4ENGYDweLsaymztPl1pVGIvom4rwyRmJCts5Cc9XFkT1bplV9DG+A8iBq7VDsaaMh86ijOz+2
SHxQATUdHpOo3ItE3RVQ3wxcA7MBSoFkUUr5DgZmzgSnRKm1FcBQJIcnU4v3sghoGtMiFvUpbdt1
nPnrpH1P4mAXjToXvcFQTZOXEbWkZ/rrLE3WYXjW/A7INidNfJqesh8CJaE/Xyo4SeBqT2Ys+cT5
EvGIatjk9+GjAhMNdlOk2LB+lGBrpXg1zeSjmU9FA8DYDLgjhY615F9MxnPdAvyQiSpmJmwehWNx
MhbysCAWnG8MKE35mqPVCQsAPAJdYUXpFtK5FcmwfF7cvDlW80BddLjHfWyq78GzwRVu1t9Y2L2H
bnXqSDgk3+tmbupH/RD/ohOcH3x1PBzyZ2oJQ3VI85bT/2o7bWdsgVAY5F01t9x0p+Endf/JPYik
4aEAWf7beKDQpzSdqtagQOEDDlbYLL1PiHIL2DsbgJ1FbfcL1v0Fc8Dj/PP80/wzjhkLPsW+X3RL
VsxFs8QoY4nYewGX5Y3B6gJEwtEPJj9bbr8QXMvFXIp/r5aYXPNX1c6AyVTsxgWY2pJl1FWe879/
DUs01UtI0CQjMRLnyedoJ81hRCm/slt00r5nJv0TDhui8vEPFTncdO+TcQDcOMbEMH3ZHjQ8NpK3
/K/5LmafjZnYDKeanhhyNbNpvtDkSc9ZmMft9gaNiU4bshy/0HEtRbxJ5QdRB4ZQ9AOWic5Jh51P
x9A//Ev+ggAFyRinrh3vRiOhRfs2jsKR0AZcrOHyZDvwf54BPvRfeKkPXMn9pYRkBrm3+2EcLcI7
qm79a7gB/dSf4yE/i4SGWO/5mSa4O3VrHmnO1KRZDAAvPfshBZDm6NYdIUVwUskQ6q5QJ76KH5wU
Ec7/l1H5PcHbf5BBRczln7fyVjPJ6QXR0XBStz0wxIfwps2cSuYR5qs8q/fmxCcFHuHF4IlQHN40
J76kF/Cgg+V4m9AddprT7RwPOlO3ax+9rW8A221lWTgK2uPpHU5xtEQf7CIy2qN7WVE7bNu9iFrk
PwkY5DmIdNAGZ4USZFtrGzwNImwoSplNUL3MemTxHtvatr3Dh+NL+2q1ZXVkIboWSJEUZMBzFBN8
nFnV+04+AaEryk61x0PGa5tr8M30DpQC6Tc/pwQ+nsc73FKotHQe6u/84OqU/YRk5c1VBxQX0hM4
MnO4IZRTHHyJLCX2gt8Mc67XC/IGbSLiLphV3gblJkRyZJ1/9M8wIumeuHyOXEPA2Bhusch/o7eV
g0Woz1dU9+Qn47o1P8En4L8rR+9T+paeuL/NhH8mxWfpSH0BxXyQZkMSOKP4cnM/apyZS7tttyLG
/f3M1effk34h/ePtY4kBh3/48F5i/eIv9bs5QJ+XfvgPK91A5sY/+nzx/e83cFB54uJ7gsLHQI6M
FeCPT7VYcGcU38o1s2ZePGO4+E/YyndlR/dzSggxqn70ByvFTCXSZ85ZMl8b7YGq0ZsFFESyIoXj
whv+iecQA3JQ84dMesxf+YKCRt+B1o7HQKJFFYzIgjEOgb4oangwtDeO5fw8Kiq+OfcTAbb44gWb
n+kG0VT4ot+YWeVoE65cJiC8UNm/mWKhFdd2zalDrxRvVXvO3oHaR5zdnFHSHVE08buGn7iv9vqv
T5qS+oAkzliIRbQlVmRaF5D9iBshC2JYI9y5tBdophW8/mLW5BU/vCWGgz+c/lZewRbiv3OeG1/J
hzos2zMLNS92qi+87YYhOPd38GRQvLfeYZPjtvwvGEX+Ha6sxIgRH+KelRfsTYPhPCAnnFnsGiNc
CnfIAS139rSufsjc+5j/13+mbn0wntkJEpn5x+vOqVLphSM3pzG+ihPPJqPgag9YfHCWXiF0qQ9Y
8KgeudkSbFRAA0I1WYkRfuhtsJGaiBZmG/Q4IOYYZUXyPgrZxrHhZCKkmaDQpXZRVUYcVmqHaozG
NGVsLDlaLCyhVmN6vUp9GnYD4+GCqp8/EeR0W9CZa8O4tsCgrFnZYdbroPLI3pxtccBpDf9Y463T
yJXd5cZ5asWNNkmEU5ubxpedQvF5J6gVlgYzYa3fFt6n+s/vKz/IUXCawIlzCf0dAQ2DD6A6UCr0
8mIiDLfeCNYlSoaFoduZuUoM9MBYjw4ja7bnMY5ttrJau5PaOo3qMzRqVwYBsZr5kYnlrjb6tZoa
qJerddUwu+HEzSi3X1wg5isMXttxFfbSvU+VdSC1j0Gw3mv8AQtlpunlu4L8DEMYFlGj3Kmxn8rU
vZfh8Eg8Fcc3/dj4zJqN92TqThiJ3UO5p82o6x1qxUDMHD/9CvAAD3CLTCBeRi5GhJgXp0jc8CJp
LKzG8L5DwzpblyX5vNZoldurbERwPWIIFd5NAAC0ugBJ/Mmy9oC1gTaewTyx7I1Abf291LhNyFSM
ubipuHl7S7E/M/VgG2iolDHxnJRh18fx2dADEQMptrrgnJrPso0fativACxwHAmG9l4n9beuB8tW
F1yDE44r7q7Z1K3B3I7j1AE2B+Xd1I2roffXWjWQOO/TRFlVQ7dOmvjdHKFFk2gBHXJsHhJXvSyd
Q3p9mfXe0FlIfJQeVIItxjJmjYF0xerY7sPCcodedrxM3lpW/+4rxIql/iFJ6XlIuGhKxyNG15yc
svEwFncDXTxg9IvLoLwNMpltRjxLCQaFWZK+1yPqMqQ1cgnJkrE7MWjygj0ZIQh+I2hQ8FnG61Iy
Z6UIQBozJf0XYwHGjaCP7CX4gfLw/nMmS7EavMGpBIcjc4ougd9C/p6HQ5gPMKRlQIUe0DGxEurQ
t7hIJwSFqdsCN5iB1FHCfCMbIjamJMgYKnMOH8bPjtecYkbhwDZzWdmJS77nHXEd8CoUk3OhXTgw
61FbIMYBmRogoLMQYH7VACsvBxje2ioh4WfYWJnLq0OZQq8BP5dZHZINzD1psKPcBZNnTliD4aJt
0wivXVRb9YQkHp0dcM1ULTxlmVLUobYsVoD6/L8nrFGDYEbutTa/xf0Yuif8ezQCGvjjm4jeQFpK
VIn+UoCxUGCeYSvGQoUcTyYuoJgFJQza8wJ8FRFfSQn+k/GmGK0ysakQJqAcmF+yZ1kQF8mX+oGC
AxiKTtlkd3hMB20P04VT0WIQ8ZZhqvFtsZtep7Nw93fSWTob+5Qi6ooP7V3Z1x8Kmw2pTPOfps/x
qOyVc7cZv4V9i+7qJCKxhGJzsfmGjInH8Jc85CPYE3S+P+GzAiwGHmHidKjRd10BT6OXf+t4WQy7
/2S41Bha/o+l81pWVNvC8BNRBSICt8AkmXO4sQxLRSQYEPDpzzd7n6rdvVd3r6VImHOMPw0CKDga
+bbtpkMZuOqe2g0/lA0G1vx26IzbcWd+K5EOfiguzHVFlkzG3MJieEMB5+RznFEGxsF2+Jkwn5fZ
V/UKU6dxosTg/68BnoB0pW2qlulu6hTL3leDvZOpINJNskiOOlAX3ui/97pYw7mtpT8Ofh3zy0I5
SxrwiHXuGT775pmyAJJ88hg+htfxdfwY3pf6xFw0E+2cHPHF8R8a2+sRTP665jm8Hjs7stKeGRHk
vK+D4yW5gCjeZGHx2ex3BsWI6RpzwkhqDujfoDKOtBI36qdpV1bCB/Z9+hYEWLIeYNryAVkqUztu
coobU+h+J/wOe8yqD/LmZZGOnHcllf3lgkFIMZ7cF70d6V3y56EDVRyJBIJmnhx988+7QvWNPhTH
PnUJ6BpuFplHMqOIz2bW5T1ierXcMNHWoYCFtcPPWFMBuRg96tl+hTNozp78ICINVjrx6CvhqG+0
a7zriwHakqvsHvJEoCSCguZFIMsk5wOjtIDOQdCAKrazYsYypTs9I+w2bQXye4b2ZJdGuj45H5go
KQ8Z+sR/FfiqS6+gbZDk/wtkus33hpT9OW/9HT++RnjLi/G9t1+bCbR6VyHX11joNY6eZzFo3q+4
KTPv7175GlF41w7AFl0+EzWMbr0hdTTsgh283iD6Jmg/ci7bqP3qUyAGzIPmoWzlFIf28Z4mKcoX
UpZQPL4IdVPN7zQvsSWgO7xl9qLb7p7purmzBlYZNewd06S9vr4QnILUd/bGxtRpEjJr1KhQqR0L
9F9YhormrBsWxq3/tiysSXl5Se+P3c8kMTL9kcoqRc91fOt+16b9HO67Ntq428rujFO0qU35Gvda
65i/+8pTtTGcWqO7RVp27xYrXSKZDWSG5jXWmj6lVvVe3qGY8jslIoFjX8ydz3s+7oDdVSRVNnb0
vsfJg6ERH236yvaTr7JV6tsyPXA5WjlLr9nQuQEcD/MIB645V+blgAGWgf4WXMYB5X6wn2JNkdcP
d9sicyi5/ONjTKHsPoPX/El0Bt4yBhY/fPQxAi/ikkjhSTsEW2dxWVXCOJEZ1Fqu5kuLCLmeZ5a1
IvisWYrJTgLWdrQ1qllM0Fi7suUv/B5zcnXd+xGmpNoaot3agujh3L0KqE9DyDFz0Fv9vQ+SQfhl
xKuFn7A8fkNTvMIs6EZW1KUXh+WgPgxQWHuJ+IWFa6xtYsdYVhrvOrudWQZF4xkD2iGbh03zeXWf
h2t1i3K5/MjWj5xs0brQFA7mCL7/OmLnpd+WY5ycoxzShzEJp9LYngOeO8jA5/skvEW95edU04eT
TkTkvuDj8JUx/p4wIPdyNgriRVlYiLfze0Ma9uvqeSF72yk3ADYBnTynG2W5qFY7nEXJ7OeXyDvp
tmhNCZU44UbeKOPbQjlB/3CcjBN0jjaHialfXjnACstlEuSK9efJw2/4sLD7eCcvYIZ8PSgQcOHE
WWG1QG0gcCw5Co1Px8XnRHP8431+/g9iZrUP3isrIGxNg5JqPD+bqfyIFWue7uv8QnxFJiOEA0Mg
ryH6IAHqvfn5+UL3OUReCuow/PlY7TgdK/vUC6QLah/LZCbQcKkv6T+nrE042boHomG2VdBzU1EH
T3oTonu4LM2i515DJEtotjWQNtKlaDhKP4vBDdZGn/yPniwliIzARzfrTFLX4K6pJ8hCgid1h3Mi
D9elrHfpHd2bjxREPF1qVJOLuQ9q8fW7QTNGWDViVs7pFlHxoNsiPoxfSLvcKpayUJeNyMDn4d8G
vaW+sAe/c8tBxhWzvkhV5SdWuA/ZEzZAMDgiHJLS2UQDzlDIcC1yqHiyFuViU0YsjSooCz2ivNDG
W+xb9zVgOmzAKD1eAXXVXE4uFR/kyt5+yMSXOcyJSFcy0qATy/u1jOTlQsyMcxCkhXkyMEvkxRub
fdC7kPQx4+p8B4B5dxZ1fLqsxZ+Y9ezTcawYc2AywyfyXqFYgAbiEe3EWPAahOziNrnO2FU6bnpo
QLGQVsbfa5AdeBW26I5cOJhwhf4bXz9/BjS4SrDBPGHd0nx2InYDti3GCx+6q8ekfHtWQInGPEcC
u0Qtnof7YshIUDWEK0KxrQqVWIIOZq0ToX0BxRYnrV5BhBYHFd2I4PL4NDXykWLeZ8pwdKbUZh7+
EQAJTlnz8q4ja0hEI8Qf2w4jXi9A66+NPbaTQSUInE2AbUQj/f8MtlgB9REOu+sFatevWznbDpW4
anum98LyKwgReIZV2BM/w1UW5mIvCrGnhXAwdeZuIT6E3RAHRC262N9806tRWXj2tlon81flNcPE
e5PKP8m8csmosSUsEQUBvvTAXiT+FW36mrjQ171PxjBIIMsfokeMMzKpgefuIdFAdVVOUGKJntvt
BPBV+KO+DkvBAndL46cH4g3xplFV2HNJCQk1Rk3DIDwWOcLQSLJgfCznTX+Fv9R/lrKgUfYkKcT5
af/1lP49koAImzX3FXENq8fiEVGzqJeWC6TM99N80AvA5Tm5p2zVCd7iN8ar8SZZHnmmMFn1rit7
jleEK8JhkAUiVzvt9JPKBYECjrsdp81bsFxe2Pe5KLWgrW9HckVgrTI2uHTyCesGVU9HpLNyofmP
rvsFZPFlkhp4HToX0tPUCHyAGaDUR/wlD1W1An3i+94HVXy4KbAGfgeU7z0fpLJadWoP5mAAEziA
cUaHiqN5YL0gn1y2o1cE7Ml9w8qPyxTDqQkWeXpEbWDMu3vuvYYTrTMIAuiM4bw8p9JBicKlFnja
SI8DIaFO9vlrzMP74LbgbrRwRLIQAqFiA43J1uGj8VEW1tuIUSsEmqVRbb5OZUOq2Ks3YBLVy7zW
jvHoLn9lsUjSBkYDDWqPINYmiSpbJG3r2QSTFTbsr3brF7rCbI0f+K0Fg8BEsTqdKzdW/6Le5Y/u
TC2zqO1sM0bgfNp9/1+BQSXX9JK13lX7D4sJX8razqSerHUUSx+r9f7vqaibR67Oav02yvCDGz3y
4lB4vB+0fO9qkur29FMqw3daz+u9jgXp10kWHb0zaO/qpFQrvy4blyw0SudWIl1JZ6OYu0S1N2UH
h8uD4I7Hs+q3KID/cT6FSTi5QU6D/iPWtV5pCtG2V4pMW1cW97d9LOH+lNepo/12aLwTQnczEO9C
tOhwPiqKCT2PlR/DU4wmUDvdfrNHw3jVRPf2Hha/ZFyyLFEUddrK6Sm3UU00uIE8Zs800Pw5+b0I
2sifn77RZrOuYg3fdj76qXSuSUVHzvdy9T2i8xblWI4GJ8mS30mTZIS4tO7z8DJuyEV7HL8Jpp7S
ydp9/ZhSZYDB4nFB0UKGpt1/BqVf7Lp/5vFZDuhcf4QIMYw2JAkaLgoTXhMaRwysVCGMvALnolqg
Tw6MDds6Jkx2jg7VCnB4V5QTBtISk8F+Xy5omVBIeLwWqHQLns4oo4HpN17PJccUyC7jzyraEBYR
sWeHvpFBmYQfqpxrH1TRf0zkhmoMmOXtozsOv5RQprDF5ygLqTT4hjYJMxRWR1tQqm0hmzC7kzA6
3EefUCs8PNZFYKzJ4wySWJZgOkOFSbCyOQkP3yBDk5adk8ZSGOnHJiTW1MMFTtDjMvdSzg4WcJ+5
TrQOeIRY7DBpTQAbMh4wjyG8UW/FdgFI+Bk3cx7FLo57+WGQZk2+Z/x6cekTRhow2AkFJt69LKDJ
12nkr04SZEF+fB3J2+9ra+bYyE+niMxFISTSIP3D9xJed73oeguT4O6nf4RPJFPSl0QxTESxkxcE
+JLgUK5ZWAR6iB/rb38mjCsROpeP7pUYpbE8XszQJjPPGPXA5ePMc7HQn79JquYuqYKHXyA5BdvF
jk1sduOqXBkYCVaqWcnn+C6Mr/sam2vK6cA8coJI2MEhXwXfCb7+tE8IPp9W4GcMa24a5BEecTG6
w/vIs8FLpbaXU4pVwZtbjvjUPfiyQBzObyNOm+YVxCM5uHLgQqyL5svCqxe3B3ZXWQOzNr9pr8aU
eOzdt62eYdWDEbHISXrJrDdWTmo5IpjFUR/k2/YAK0HxQRDM11WfjEKmDVERUTLmBhKrPZCG0fwb
4ItjghlCR6P03vLYvv7D30fFjtGCFU4FJCpUAtXsKvf+LGyZ9IUw30GX3bsHxV8DyZIu8QSEMBxm
KXoeaREEeBP4Rq8eVFzTPow8sCdJ5kcrAhJKlqh401gPn0HWIX+2CbX3/PWMafQwauEHey/h1U1C
OCmy9Q050STdsQOwP2mBLMZqDOnOfVBc1Gkhs4KY64DrkQLVKTWPvh2bJjCEtXwKIAXie0jBQA4K
FvMQnV3rghlQ+Pvw93UANcHcCl+bWCgF0FZQHDKxuPA6Q0vgygZS4NzuBbGnjM5FsPXxE0gBlBoC
zy2zTbcMoxWMNuXyrrPjb2JMbE+bkCRvVTg2vSd+cKDVPwbRChBlMzKiPbNDHD2iVgG3gv/z4Si3
z1AtYkqM2d6twjYwvVvtcshwJ0R040VYAFfz2WSkaidgFiE+1KvAZSUn4Xj4nZhiIn40b8JEIFT5
BWURcUGlp3j6hMr3A3aGZDL4zbm4mxcWLa/ZkptJdNBJncHnsJlwPACirun9tgm+jyAhqIQAl8kz
pMQyPPa7/ps+kbXqBAZkQCAPe0jhesLwMSh8FneGDCIYDXmmMF/yX+cgWxZuaTR/BCcFzYIHsFnw
GJQMe4DSbGXAgCb9jT+fkrcX4PHoBeQvXABnAix5qzc64IUhVeUjBmk+Bs8ZxLD58xlWCrs4hr1o
QsBG0nxYwDQjKJZ3QmVYN6SGgImKeIdgiMpJuWDJ5qk6aLWftlQxPHOMO/E1jxqX7YpVmwjJzof6
k6Og4TK9jxWQ4PQYkDr+Qkl858p3gpcHskSixJBhxxv+pSedbszc40IEzaQ3o9jUkW84ydH2LPEI
qEon9iLdu8w8EOaZ3Ig91eq3CfSa+rRay++5MRNxlhDNHt6W0Gra9hYwq4YXLD/yLqCMnci7WHB3
IN+lb2PoGqWZKGZ0KbMHz/bP+c4fVw+VthWnYSu+UZW4VqAzddbJdY/eH+FyrxvLweOo6vukirTi
9xF4NAQFVKIvyNFC+J6tKLXuk4rq6U0sKRBQ0JHGZ7DYC+RZPmAJovVmu/r5yKhQ+9t0ZCTOYHx7
KHGVxiapDYcXaBcRdi//wTGYEQX9rRjnjMhh4bID0zzdn+MvMb9IDkgm7pAhy7iL5xhXEvWjBVsM
AWGQhRHXCblDDMB5Ek801fdLsCJjc//S6Cr4ct3K7MPgOA9k+wyChUdLKVtsQYDkH7py5p9Ydcg6
zZp+g4FnabouyUYEQAZc7p5/3aDoDVrGMY/48+89UruTzvZOttsxu4bMVzqTHadH97Vu7Ihvk856
D3/YZ+92tvhdiR3iDk9WEqVePwCMCKhisCxKMZIxcE7f9NlDcpHbve0ilAngOVVzRIbZk2axN6WU
J9q+M0WGxlmysr6m7Jp8S9JZcjD3hC0yo2aFU56oDAJ+9tq2O/0ly9I+3OkRZcdLO/D+RRg2VyZa
IRnpY/U8JqBCZfWWQBesF4wZ0FW/YsIyUvh5o12qEopqYtlrxlcS30E+MaFk6HjQKfnttLQCG4Oe
ya+CFp95a/+kmz2m8nztsQVH9Iuqz2xfTJDvE9reezHoPazohyjE72iywy/ekWTNkAAeFNRMe4Ha
39BWeF9Jn1DTuLZHmRq9u7SynyOmW12/fJheloY/fIo4ll9MFB6j1H9YMN/DpCGCV2KdGW63u783
PI31jP0BMZ7tY54qnzGbBkNzoB6a3+BXRElvTTieOVHsxb095ww9V9MRrldmWz2baU3t1vGNZ9D5
Rh/MJPmswr/77u+1fvcepCgUgaQwo0CFIFR8wVP2MZS8WMQsgTiFjZlU/ochsGfrCHtQp9uujVaA
UQ8YZUh/fgoLH0Pjvu6+TJOqhRnyc/UvgIzBiFHrw4wZwzpTOP7FjhH2hQ3YEl9sB2VIkgnOR2IH
ytCGajuzXPFfeQbY5QHXFbT+mJ+l6Q7aWaWMTyFS/oXa/+Et6nZ8cnIoXb8M/2BWkEJwJ0FilHJ6
HhVKqNH1srUULts2LNf91I7IH5PCBgJul/YM6TQqSELaEgaJgG0VPpk8v6P2Qy0UmntP+XkEY6Ff
B9KBZUK0ShwRzoDv2VopTDk8AzjzJKNagEgmgUkjQ5M0uWoGo/zaKizuh67t1jP5g1trVUIME9hg
dN2u2K+gxXfNvB19x1DQDBCgBCPVPu7+YcLo/qGYh8/q/UlbPmaqN4uiQzb3nUb9X7DU7yuLK96f
IwITfyNqAQOnvG72hCaq5FC+R7Dd1E7z3oqlBtas+8dV4AWYjgBWTkcKpQhqov4LBudr/MBgIiAV
tCdgNu0wCWUZ/BnXf9CwpEThPH+TT/RHEMV9/k9tgmUVvQj88qYaFQCFDP1hlUGAxFZKCcQglJrq
iG7UIyMQuvEFJwaSh7UWfyQsoKukPl5HNWa0E4A8QzBtaClSfWG+oRFA8br/LfzaAELUOiAAJPZT
Bn8ihqB/B6Ai0/Hr8ZvcVKEqSON+yISk7+Jzvm8oe3EI3E/cS0mI0GIiYdJy8R2gswE8miF8Ayoi
3mh8syJ0UUghVlzSABLh1Nn9TvcBbtn5PXpEHQAeihMIlnSF6pK4L3f19Xu7DioSZsMy7smvKcj6
RB3YeDc/p+vl4xsfbFVorToPOdVD3TEohU/O0mbDKE73Qx11mYube6mN2+C6ouwijyx7zYqQvY/S
jKmZ4XerO5fOCAyKdEKBo2xkL7iMLm5TYD2qu6A3pPqRR4NsfUzhpDvmGKTY4ZQO0br6KjsalpwR
wM1tC8hq+ICuKL/M+Q31onObmPLMkcwPIlhdzDESsOvoi7IOOMt2iKzn72VBDVU4afDMWUEO4gYq
KEMevz5CBcoZUHr2R/mPrF4AiwiJXSrZfJCt8IeBSo6QgVE0mA5upFayUj2+5jt/rgEeCy90zCdH
GxSyFj47E4Cn/FYI5kgiIfMX2zBRrjI2Xx6NVK6VEUDLv2rqR8HPd3MCzlS5XJxOYFfOypgrYR2z
Ml/RbUScfGOeD+pYHsYGP4+zgtPkPDEgEsE1HxK5a0BFlqOHk4dsj+VdudvI+7MTg3GO+UCc0nEb
P1ve4utrlQORNIQr+/k7lrcYy7W2eP7LliebWiHylopFirqoB6tRu9I82yf6Us4p4GltBk8JDwED
0sGQichQgxi2EnkFQi+kMBJmIqpGAGH+OEcExnN7QogMGPI7/vnFqjgcNQRgtNX/2nbSeqVOJ/fR
DtD5kzZGk0e/4SJEhr7X/v/nz1z3fhynpA1AhKhbfE48rLSbhKxUxGrRzxHetv3BPjSLfVzPcCUM
GXPB3hkqPEl8L4QDKx2W/VUy4+l7r0gMOySz14Ifda8xJjm4OHL9HWh4y9lHDI9wG4IWXYK4mcgy
fK2zADSc57KhOYamp093H/D666uD+xAhppPtaN8gqv9FNZew/kdi3eSHy/3biVWYw6n/yHodGl8f
z+LNZ9Zt4qNInxEHG1xBHRry+NYSVO8p4Oqfn6eMrnH2x4sDIuzPsJgQ0WbunfL+3XTaMbj86BqY
ow9ZrdSDk/IGUM86ecJIWYbGjDaydk5MXJqolLyjB8a2izZt3Np/+9bHffQV14q+fAIyEwRvGCoj
PiO2unmxRPLKRy34sGwwfARi+D17w3M3wox1UGAIch/umY4dGYEAqwyxSHDtqmEmmCS/zH1aCpkh
eayGsEXHP8IpvHRKz+E+iYT2miNdJM3Zkp0c+OMJ9EEVOyY5kJvg6XKieHu0ec8/2mif4nJInq4U
6aGVyIJrTM5oE97n1vYqONyp/Bn5kwlEBCOayf9k7BUeUHkrvQOS39m5aTem1xifrHfH1OfqAPPU
3j2oHcB91HKeXGlgCuUt+XSP8sLBgS55Aee5zNxfuI/+nR48pZN0+HUAP1zFTQIrAntcX4dWZOGb
BrzJnIniPhLmBLo3hsQryB8MV0OuRg7oq88QarTEwNRwHZxDUkyp+KGWySlO3TJUaUxcY5b3v+Ql
WQRrOl3ckASIS8zl5oHTx/ABPhQE0KCfBkxSV7f7gTY7kbupcPMkAd070fXRH9JWoYw+obWAy3ap
c3mdf6/gfPrIIiiX7z5hBNf4r+nDHU+KgIjEqdHPvYI+AfSIQVVeOyx9EJpnTDknYWP8uCtwjhh+
gjajAW7iiQ8+lBI/mWyBLYVGgV6SgJQJ6mTkc67MseiK98wYcL7bEVI5YwAUf+isSM4HaRePBWsG
SLPu72wWNrZEqJgRCXgelBK3TAxMA8wBnFBzW3E1gSfim/9egpvx4IFasXR7Rh/ERhjHo7nmZyB1
/45UYTD0YGQ2UIqx2bFoAppXzIm6MsiEjJmJ7MAA1iPevRP34teAdAUkuG4+sX4uDs6L3CEUdl+o
O7g/PnXLDcPKmoyS2fMf4oPjnBrm2NJJs0lDTaX8AzlKDiJBVp5jzrgdDoebkuVDPJcNUGf2B9jJ
7J0AgJPJPdSB3AERps+ZcvMZMHtE4hKYM+oBl6uJERb45e7qfKkT2hrZLiPbj9fld02gbzYkdZ5R
Qt5tDtJzvHuNVBORYsqKInPwG/kg8nhC1WHRZYlBdAtlzALnMLqIZ5gvKC35bauMAPsIUXS5UQvv
VQbceANiPid5H0+uVN+sThiUfWVI9CoMo8OtKdSN6hvxloKXE/l0t2awxoj38LW8/wEKekUPBp5q
scaEUBgZ9C5LPfiNkE0NTCF/8bwA+0fgpeG3T0IWKCGHvAa5XBb4TrcMQook2ChvYkYT8YzOsoBV
2WJMklwAX32GzZ0xSQkVOJXekmWYT/MJGQATdj3+H3z78lxIdW/wc+5jsNPxc8iST7+J46O9Rt+O
UOgKyfeIEa3mkBCGey1l/c7vlKUkkiC9kSUs1mWC/1NGkfbrb2iUQQ84IiEWwgU7s+5kcsK+5h6J
9NwO7KBgy5Tl8LjlgqJVZjR7cHEClHYDuUHs4wR2H8IDVg6mDVqaxEZ4I+jCtyRATJs4HMcYUy8y
yG2BrLgTkwLFdgrkKF8U4qeYWbHxDrlvYZE3Uob9A5NG7aJeVI1AMS89VBzAPepBBX4riMcyggaC
TyH3QkhpK6oVpIRApL/wte3wxCLVALYh9FIm9KMvQ8iZyWkr6KvrJfEOXchkJEjs5ancfUEkGTSF
fruuBa1APq6XH9KTaaloLWj+eDiP7Qiua5gK8vzBugmS8XM6KeyxhteOMpGK3h9T/wjD5bv5DXQW
hfZrTrslmjegbbPOsUWscRlL8Pv9j9b+jtXlf4cgIfFfiAxPgug31buzY5HII1exdPcOCo4P+RSk
tih9hOGeLntAyAe7D3KOqiGjjMCi/eSAMlEv3wHy4R3xWv53rocYJZA73DFGBNkOzCLhu7i/U/c9
5R0YtoKonQ/D2eCnmb9oi6YXUMnzfrSLHJTaBoyRVmuEb4Sb9OnVbIaykY+AvcGSuL5BrUGDXITX
KUY0Rvt0sH2Qgo77n2UDkp4RF4S04OJ/0RoKdP/MpEAUT8EBrsbL/Hi3DumsxOKi2/xoAkyT1QOT
4x87hMbuWori3s9fczWfmcSENFMyajoYhj59fJfmU7RMwDbQhvpka8sETZLPHxMjm1rGqHkFRU2y
iMcjA0xcMDymGGileBRhZgk8K1lIAMEXj9VTWlZkHBgNeYG3FrjOS5qY8qRVsZBGyUfuhUj2OCLl
GdRcPFgdg5Q9+Skf/DiS2JpktUjGC1mO1guA+a0DwXsZT88n7sZXBT/PiES1NI3gMzG9FpZHOqSy
yZ+eacmccdSTrxKvvHt7DM2WeFmXQojEWilSVJlKiTiWNa3EepgEIOdLY1bfBU9wvW2grB9BSXFG
l6ZPLCiWbba5rZOBih7QXlJZ2UM2bH14DXpnWLBsH/5mCZUAUdiM0B5cA4tbmk07d0/qxEJG5F2D
ukZac7+7QEbuM3dhu0b8j6edo6cqqEgumatRMvi+iAljmWOGKc4eUWwq39i9xI0He9p1Pq0D9755
+yjh/GqzhtSUWklkg/S6wbo+vcR783k5p9o3p5+b+3DWJr+pY/twkouq3mdNCQrKsWt8jQlTCdg+
Ky+Jsczutzf6eSbF4eIlY5yrcWSzoNrib/9IaPEtxWmO2R+31IzqAeZnuJ9QpsoC2aISY/SJxDIM
Nx12J3g7SQgHp+gSUv7X2+7ZmZ5wV3ILy4+9CVUl54DSk8FymLXm7+GdgotxUCzOEoWJwEDbv7dc
pP/1AtSZHFOacrxJzNLDEnAkGlpOlvuGCt+S4z1HQXB8wj+9h3g+4l8oZSnotP5FnPNR86OChoUn
ls/hdKPTK+QKYTHgRqIq6p6vQ3PWsPtw05wo2kKUqXv/fuxFHTLRkDAAW0CWuvsFQVnyuo2I3inD
W+WnlNdZQEEPg8d+DQ0/MgU3gDrXRvahFPYSTdqSep3hN4Aajr2DrCGG23k4ZEg77fljewnnqXLZ
GgFV2WADnS7dIWgwsMaqz4MlCrilcYfRpBN1zt1Af9j1f4wwdygfldV9bbv6CP8o785GgvuBjsUC
OaGluZI3fPMxw+CIlfwbwdMhHgyf9BtemLMkd/7jlXXSJQkeuQR3AbnUDXF/BKXRlhGMIf+KDVdw
ftzbnNJy0pvIE8++eiQpXVabsry8LhUmKnPPfUKWHojOiYFpn7EXVsSgH1KZZqdeZLJcSNKpZHem
2Kd7kVUpyjVq/c8aJwHzMcK/z5oSKdCPbDGEP1wJ2vFJXmXQKJXpa1tweWX9p0kSj5taHUrKDsH7
j57jJqqD7vMVlirabWQ8EJ3JjBb2eEugg5uBTvdP8b+iUJW9oWzirZiyD5UBBnRnJ7U7BOQQ7Skd
K7I87CkQxbIyzUZ0jvS5Y4tw9AHyNdnuBq14RBpN0gmMniEbRsQsXMUh2d2zRjUoCDayELesnCDM
zYRknBZr0BlWTus8j4R7Sgucg+WNuAxe5D6AJPucrOUtIDB/1Bvhwz4TveRkfTK8j+m6wBZXYYw7
v0FfoNOyi+K/YJyktqoQFMx0zgjgDGcDaPUCRvIMXpbJx/PuMG1dHakc8t7Ry5fkEWWppwwu2H08
LYIihRohxXa9n104pC3oBIfMQHL6R46TvEdXGfCREFjzA0QTeJ2ZHtV8PpBhvzzlpyouxJ2OX76Z
HXLc8tsUn1MQ2wMcXCFS/g3YRgseASsHO8M8azo30l/9Nu4Qbe4BaxlU2Y0vNYDmGLjCHNOdA+Cg
IxwSsslXPJFDFDRcG6R3YwnucAkkVm/yOqi9mOrxoOBBV4WCFtnOf+DMG6XPS5bu1O9kjqvTrw0g
hfiGAisFqoCRxtAGjcPVle8+B2PbcErGxYWEWxRBKM5hKL/8G47E2Fp2Anmst0gGkuun64jBiAdy
lcGJVpL2420aNDzKHAWQrODyCM8pyNwmAXCSmI0qP/uGufYtL5qMTALK0UlfCBEURpQcU4kTfX2E
mcEdGqF1GaWEK1VIzA9cKubquasO2jYTDgwEjC2bzwNYJX+uOOhc9OQAE0EvhCYPiAAlyGrFP84h
PdFi4nJ1EpNPIqV5laQ2lwaBY9wtb6RxMvpDnvN8Y3hfZkUsAKu0eT3N+lzuPnfy3b2cFa/6OJdV
T6Dbi4EB7dBWeT/51UI7r4qWeYkAY5X7PUk88lG5nV3pmZ9/ps/0Yg3xsyLoBPL7dyLliS835JQa
zvmR+l9fna4ajLJEy3MP8bqRfja8FbwbtxVvAhcHYffu68C0y3xJ4fGXzhO/u/4w422dTymqp8R5
jetxM2wXVn9/zMaYjv2Wg5ryCwhZEMcWtE7mdfqFTz5ikJ7Y9Pxen0oLe4mb+BUu+iE5G16BL9C5
iculu+6u2z5sITw0Pqzlpe2/CFkKze2F+YFC4cHvMA/W4DFBHWNHVfgYwliznw7Pl4sd7UdU2y6K
ZGSlx9v0Pu30y6UyAWlFNW85l/pob/eFdymX5bIOLYZNfxxrpG9vS7jfczP+TVg8gjer94wHFCpg
xIQfPBkz88w6gcmKjwZstSa05qKS34teTQmbl5DMsX22ZvDcRzPC28PJk6w30VFHTu2EOEz0/4QS
wPayf4yNSqD6R7f3Dq9riHXDQ6tHKpOn+MoAfloSnh8SoxFc/pnRI0jnFE8B/c+Qj21MNLmW0Niy
CKg7xSd7PVv3hLKwPWuGODHCFA0xr/iw8VtlAbcaVCH/Jj5EOESlCe9qeDLGX53xAjOLcNzb8M3R
SCWh/JdmjK6A1bQZs1Zex92Xm+cyDGhfHvfLe0QcbkTMAICL3314ytVLXz4xMUk51yonp47jJ/lw
ASnTOBszg9sNEaQaQ4xiCIZXLQmklQ9Al6WCkAxr+dkYLOuHl4cbC6/R8APui5PhB1/tyPeDGuQr
NKPz0rOGvMJQHz+z4EFUvs8yPC/oMUjhjGTaCtq5+Mc5qA5SDlhch4DbzAQHVL+A6rJMdbRA6sp0
OUoMWVfmv7a4eakNffgBWC6s24hBGtm5MTBKi8h58FF9oqIb0TVixo5zDKe77IIXcWmy7rIsq5jQ
eBR5mp6CJRprDXNIeIfW7cbA5OQPKJPfie9pfH4ijywKwC9XjqBsRBb+d4NjOgKmRlJL5QnNTWnK
mBFaEfFiVEkbZR0woIm+fVDBGkwj9JDAUgzNUCkk62bMvfoYaE/UxxvWf7QT296sg6WIwehoLCwm
mjNeRRDyvKWGXN6nbZ/Zcg6hTsPncXpbdsHMqCnAlFHeD35dFmqWTmV+HXEgcmzql9WUBW4vs6lY
9G3dlTQBrMkF6IfqgEWXcTvkyKPaWiBomEA9zuwTg0dA1A9oCoR1qVYSBmQNTxhcyZrFGgm4EGkb
AuYuKZQB+H0FdQ/GH+sMn5A/lTMQTap+iapHY9zAc9O8fMdHptKBkdJAm+ELJiAN5WS85lw4u++A
UajA0tno2qccmhypQBiRhmM0m+3AGrA5OS+U6ApwO2HpD2cHtg6Uls0IMj5oA4yrsvR6Bu0fXTT5
dxL+pLQHiSVikXo6cfS+5thrCY5hCXGQKh7rEW1qP0P4JDFb+DX1UOBipW8dA7XQ9fCdtN3Ui6no
MAogAu3nw1BQVQiVuKk4HTaVD/L1wT8MLB2VfOKv13hwTVCMCwtRNt8zfq56fJWM8gWoMQq0fGH+
Z5LnkxzzM8DYChM/2IVUvOO1RiMPE46yW+rnUUT5NU7+eqSK50xBHoYcL8J0U88IWDrLGq0DRpfO
IKPJ9/CeIyw5G9zRlHOokYHgCO/z1cuO650vJHlURlTQYHgAUGQFQF8cKuSvsFns/ehe0wMGbFhy
qP9iRUXA1DzMP/5nUYxIusdZ8OUoKQ/xTHGReR7JLONqzvCacT5kZUiteVA2HYGq8Kj71HixCbaC
6Q5nNOdhxuMVNYj2rzr0DYgPzJ5rbkCg4T8PCMrRKEIzRf+J0MsIsawqtMEx6UsZTE1A6TUsz6b/
kdO9jh2ojx1ufSrXdHYNqW7Bwx1pQzASLPPek7QokglGppy2RqYGt2Zx2PM8QIeOeqtWQq5nVUj5
WTGS3gMJt35hcXTO0gWA88A5gdpZ2KdixJT4+M3VZ/Oe7HBCHWA46IIREAFzfmStQ6Ydr8J3ZM7i
vdPCilGmGr0Ggk/8qYcSzBa0CKKddD6mg/LTdHQMVq6XOO5jaH8Kd49p0CdJg1wBoFnUCOSnpkfE
5j9j9a8rMnSEVwF074HBg0NdhRXdPWVGdzNWsLN0iIqgxXshTbRn6ZJ+H1KDOgmM1/sS5IrJny4V
ojRUJz2i/TybWSh022X4ZqeaFR++6xXqWBPBXRxryxz0tTJq6HJ4v32U7G7+VUiuIVuiIAHGxboa
KzOaSkiV66JcGQEh/vOqcLZdFoSNNO3tCWycJoM1YIaYlK2jgZiOdeBT2faZwgCpbKb3VeunX2dt
xIRqBttkkiyeAyDUZFE+Xf7BnKaMrtLdPPO+QrsQIf0YbVneRHMpBvYQhY3fnr4xE5zGrFIMhOK5
50+MUQMe4LtcRkDxJ9BZ8AGsXgGHY1IO7GofA3bM64ErzV+CdCsqGfD/I+CYR3YSus8vyQzycysz
OsU5ZILgT85pfwZLdckEtEfpknG6DjSFm/4xllnyD3/lUfbEkuh4EIJGMfBBGu7JphrAecHksUBC
zfIl0mHFQ9ZnSKNn8zjQSC6zAPCsjwcAqOCDADZzrfPkAytGz02DDozb5y32YQtk5GTYPvgU5MiP
XpCWwweQRyn/Uz1CC/rNSru0DI1w77PnwsyDylPIgFr8VhraKhY2zih/aZOu+D+Szmw5VW0Lw09E
FSAI3CqiggJqbOINpcbQiA3S+/Trm1l1zs7OTmOkm3OMvxskcI2r02vwhcUrZ06vnX4ZXM8cNBaP
tGLfOJZTzvrgysROzbq1Ws87AwGQsOvS5X6UiY7OfAryYUwShcDxcb7nfBF61du3KbbUxxnKZ0gy
7Neo/a71Mfcgs9SgGEFNzRHMX3NWGR5DvjDWXcLB9/qkWKSN8KnW9AcH9VIfUmqCS3nJlCk4z2+2
MwcTDHkONll9qQXknVF57tKFvsrR49vl4VJfHgRoOaiWsDWsstOdGwbgfhovgLcu6pf5BQI/v2hz
0Y2r89drSvY17Dysoe6HZMfOhj/VDCEVFFNIT4/x14C0Gl/lEISDSFzAk2c7ajgyhnm58fzTL/vv
yOm/oa0YCSfui6GtfoNI0IBVPNTSAaZtOGYOEliDTjbNYNGfgH9dMUoQiqiax555IsaGLIYvE9Hi
b8twLrhKZvNsgYXgUSRWnCti8al+ZrgeMtS3CkNIRAgaFZahD3QGG0WLJobuKAmRBQhLLPusfmAT
Il7CP2chCfAzZt3UHX+TakrgwWLHJHyScGBP8e4uPkXHxJpt11coxyiEfzhjk45XqG4JW6PEGLcN
T8bg6d4FGQjPsgfChdpszmEjg8DwpgQOViljEC9rghy3vt7dfomuuYwdMp1ZvoElYq/70a7dACAB
nYu8U8AVWFIHCyKwmVAPkUC4N3NTiOvDlDvuNowKi4HLAWfEMtUwvRg5kGBuqdVuk3zD+6dE9rFh
fck7dDPMCZKRUOo4odhHUNlADKarBwzIQJB1pGaksNM2KCzKbexK21Kdt0dW+f4q1l9OQqWM6ml2
IGVGqLRBR9bPE6X/PD2hVnUolxvqTMyNsc2sVwVTmsbpF7EmB8pLXHlT6sU3XZxDxd1rhNVOes2r
HGRtkUZJis7tQz4qFTcyuYcn44fqRc7mOxGyGnZm3AdYYIqTVjqMYut3FhPpkHOc0P9wOxW80gG1
CBXEhH2L4VxEt0GwoKm5L5IL9honO2TStOdXES++RXKIRZnYOYhWUS+jlpC0CQ0+di02QlzBjn6J
VTFYhrEj8/tjmlPWyPLss5AqjDjc9qlQImjj5Ef4+IaglIhU72sEnfJQ5JFr4/e3Ai/actJtBOER
ghaKButARm4ypUjVGSgrHVCIQvxwMMkPNQZDLdQ5UZms1qdXqJf2q/lv/oKrrn6ULzgaBh1PDVHj
E2L0wN6AITCxkRYZVAfDsfnLfzGugBHI9TZz7owuaE/Q22tRLjIFYegiW2HOjCCjbms2bNTfJx6x
UwUhBmO1Sz0ITqdSiT60qUb6X3RNyuWxsOJJMsdxjCgy9mVkNs9fbQpu8Hx6EWQSE9LB3ueIT/GP
3TB0sqUwQ4N7434i9IqCG0cZBbcuimoEibwc4mEgoMxFsQ1ahc6SGYlVQUyqiK0BJgMkE23cld5K
Y9g45IZQp3/WJr1nNn7/BUvzXPGwkWuNAHXA9kRoz3OZB39u+Ja3B933N0U15MzzKVE8MwTNT5/a
+jYTikUqnm5euPxeEmD9UB1MxT7zprcoSLXQQngIepkumz1Pcx7oXiGyZB5MUmWEZIaOAwZXzJUa
wzblfBWdoC6mpHSeCOEmitth89zcVg/L6VVHkNYrMhZ4n2JtgLv8W2fVMM3s4QJCRIMGYM2cRvq4
8ioPewhKVILt52KKNfj5ErteIJ1B63mHb49lGrZguCisEaMFeFwYKuk8ZuQsEE2WLiE42D4rD+WK
+AepPMv5YB0vK6/W+D5fE3RpvASiB5pXvA9mBxg+wQeA7AOoQ5SwR/E0zolZWxIbvuxY4DuaYyw0
bDjp4r74AMih+iuQ4I0bt3q4OqswA5UWCmJWRqKJHAeLkWerD7kKjO0BsSaRYFa58pwfd3MEQrxK
w9wfuq+FFpiBtDQDhQBZ/7YgEGHBYFRpWZCE2Y8sPGj+w4/DhEEki3LRgb0EhhszLS2wdPJ/mTs4
piJiv86dVJ9YAGWLWJ+wh/eLapcw5YOYh8dMQ8Q2520A5seLzn3MyBl9x/AzL49yRV8bPteBidDN
uC3m8jzJR6Yy0pe3RQKTCAm7Iex6kc55tWp3X5h0bciM5gRIDO2KXnr18eGIiFusKcZBz+iSE5uK
kMJQX0lHzuA6vrLtU5G+oK0lkoMFVX+7EoxPAYXXGl9VdTZ8CAgijdf3A+8Q5sKi3o2veeOo1Bxr
dpvGS0kB31KCLRnWwoR33cs37wQ1gHEmxohXJfUC5z/6cjv6FrA+5ht0MWejGsEmkkwiJtxyR8MM
QMO9aFEVwSWWCAKOjHZkriMa1Qycibm9xAWOUDux9aK7QX06AOHeQ8Ej1eUZhFDnl6jiqWboj7zb
Ch/yfQWtBG3DR5RM8CPkXzLaXUb1gKOLwLoW8eUIiol9TMyo3adTZZ2d4SVi5ip8ZiVklPDn4EvD
0c7LAmkFyaX8Y5CpuAidEaO0q72x1tdoJKqzsv/sCWU/Sz4jSJb6+bmClfYG4m/+vSNoI+Rm9OXF
kVG1BCWByYJCqCusq8LPy+zkLxpGiIF0TFAezlyciCjqKcIYLcQSJiQixEUMDhKwMdJuXOEwMX9Y
jcj3Ow348h2CHXMVYnwN0JKVMBSGoDkRS6d63fvM9v55fWeXd1AfOSjLKfhSt+B1yedgM5kTBrcT
evlGqBWTLytof+tfPsURKhq5aoFLEuHJ7n4CxQbfEo5wlexROrIA1d3h7n/AqPAn08ixIsu/dwoB
QrR5+yf+lk/rWRCJ1yHmYuO4rUl8q09sovn3wGFwFr5AIcllG0MbqDIFAUwiIeu8EZsm+V6oLtD6
D0dO8s22p7CTwaFFf7PkAaJgdkTnSE9PuqHQECI2DpPvBkozHYuOlK0Q0TrpFg19CsZpm1SOpw+8
wvlHNwkCxkf6cM49MlCEkfWpREVKxns2ue+ZRITX99XMHrEL4Fu6IEukWGrHmg0NVNwm7RES+ZhS
aW0e9KHpWv+1SBc/JBZKXbJMnbfiDItpzYN+Y3oWMN54IM0zzmvPhHH9rJmb9jMXrghlkd6BpTZS
6QLgoZlNkcu+3ewNYY4Vcsy1jpaNOc8Z2oZKg/ol2beMG83W9N+phFAEoclXRIJ1rE6VA1PggL6b
Gi4Bm7A0mMhvhxR49E/5EM8Rcm3SpiaErD2sHwU5G0vnipF2wyOK/YoGjOpw4NzYjpkjx6VkEAJa
VphhRA4aucfiab2z3GVjS1tYwM+qV8YbRPYNkt5W4IXDG9DDtPCz2k30icDH8JRQWlK3QxoSApm8
RCLQ0806vzDJv3aYVzMsfpi/SDIDR2iek8+mVpbMfhBaUMw+HTkm9ENTo3FhbalTU5IWiFeCFkNU
C+9ZzW+mrTGMKhEx8d38WTkZlaBkrF+yzRqkoJe/rQlvG7YBRL+iMkhmw2wZDbk9jpgTQBBB5YyS
pb8gqzuMOpSoPrkXLrNMBjDCK4WB4qmYJyiZs1qZNfk2Gv6lHd1GHDOvTPRL2q6RqoJ1lcs0Fplw
VLsDpBKXEhXVZ/L0ORyJTFfkwEQak4jUsIPs31CuEbfOWsfBR7KMgEEFBY3Ignx99BwscRU+wc6u
XgF/xRKZACPDmHWf8P22uaUr/UqxyqPFUyKKPxwauDNmy4cxq7MZxh2s3EzeIw2catZ4EdS74tmJ
7pt7fcZXJx4XNDqLJ+eWLGRyQ98INJkyVM2zksxK7sZltZAYXb+OfnPqQ9Q68hLZHu5HVvQpEIt6
5bMPGQ4e8pU9go7HX2wc+g5Gm2/4hnq1zrrXfYG6+c2mXA3Ikto0IcoVNo93QIjzql7Wa2mvzPTz
7Qj9fzTn0TfbACPJGRlC86WfBVgTDOgcNnhw+b0Wu/Mo9ThkFo6eyAwsONiHqOtQcZYi9+bxXa65
ZrQ6QktM1h8ps6xZPAZHlor+ZAizEt9mFWDqIUshZ5M1ETqWGZfokwlV/YNyYdSGLmed0//4qdfk
ppN6kPywZvPkEX++ou6MVoBr/BtNdXPgA1rzE8tyFsq721r95cU/ucN6jjuTRQkHJoWvlS1K3+r3
YMMvry5+uBqc8vcdyFMMOczRKbDM6POkcO+g0NYqzi9D9F6DFbHs5nPKvcbdiT8lbx1qR7aqtJ1R
GyaXKvEZPWkOycYho5TciJ7tZYwtZvFiBFrl8GCb3JKgo/msg9KWxlWJOBCp2zDbpajiET8QxvdZ
x70rsub2dH0MemciFykSbo6SIj52yDSkdbZpt71fAy4/qXPb3esr9lJvYDcB/gofmJBk0gZ5lzje
29q4PNeDxc1T4aPgtK+GhxYMvy5eCWzWZ5pzqgaEocSUn9nrTQGtUYNQ/ELbJ4w+pohgY6UE5kd4
Q+wFAbs74AibL/t0s78vmXvMa+z5yf/3FyG3Jkj1Rdiy9iaTQsl1wyOwVrfmKUEZHjYM+eoJvKBq
b75Y79gxCIjsUO7CRF9uOwkNRyK+ZIjsHW4Qsl/uv2yUbJdA/BlnGMBknP9wY+GrBR/5ehALKHgA
7jZuHm4LPnK7vBEv0Lg1INuEY34x3jQsj/UqGoosNY4oXaHYYuV4bWTODp0+rNMuhb7dDq/vwQRP
C21xjH2tYSURUnn1b0Y6XTxvguQFNkQSWwrwOeT6SF4/Y1YGfhgsF6zi/fP6YawWCxPhPFeai753
LS57qHjDE4+RcRDhsTwD9Q4OAWECh7d+LyreOmgvYnY6Zwrgi3Ihr4NaprtwnwtCCx0+fD17zoUb
PP8aHD7kkBLCizgXSPrUXZAycLoM0NMEIytDaIhmsOFnISF/4e3SX/YhTmqGhgD//5FIXMGHoY+m
U6GWP8jHp2XDPML08BHDbV7ZMgAK00oIAKGRAY6nmH4ArY/ECodO9myuCU2HHSyoBFknZIpR4gNH
TKAJLNRWcNy8Emy0EGeOXu0Y6QEmnf9pZC3xmQPRH949wUVXYkPNF90hPlkbqgUqqEP5ay0gheFA
e3q+U8pGypKIw5x6/VAdQBnwdxArc/99UjXBaPSoC+CQOIn9qoAv5zHVRnDa3ZPoLdrl8YdPsFRx
6xdYmkThIL+nCnKJbvyJx4Mr30+VEZkNFa6j4KGNcm0E0/tYpiYriZ3H44bf4mEdjt+deKn7pVml
F5nWNmJOwPgNIFEQsAcvyKuMqEru0rin5bxK9jAaPyNbgWLVGTPLycS2JhJVOKsqpAYN6LG7kuYQ
ecbus3uvux1A5oO9Z8eH5jNukY7+3n4MbpJQFEJ4mk8S2k34IMJzd8yzIUjyvcYYiDqcIgEQDqUG
9tuKOEPC9scdncK5xJx5NFpGxYwlSHzka3+nRLnW8H7VWENVeeg6bOujBMHGLiFTFKzwyulLLzE0
PYsWwlEgfxj8S/HdMoYOYBTQ9TMqWHNB6zYNQt+zhhTrNuWEfVRniHxeESes4oQOSV4ECMOi/WRR
gdTi7/4WvzLsH9uC8Gemv7iR4n5UILL7NvFe8WQFyFy4uV4YDNf3vfQjfb+IWEddN3otO9iK4H2s
1m+eajxOfDzWG3bUK0w++rQgdxn4w1Vozwo1LyUKmBE+7++yAm+izBFnQsYEj1mkHPPuK3NSRnar
iCsnrn48rpWxhEAOHwWtfzUyMNgJIxU8MmCH5HUMSxLvXOZBIrYOUzVuKwb/9mNrOCPBA7Ic9AOh
BMQrN+ehpStmpTpExLeVTNpgkJ7N/klpwz7yUf/gzoJHjyRcVhbGRbVs6dml+2lC1ipCsyiAdm+e
cFMY1VgGOhIIoatZV8FeLtGV54WHrspsGFY+oRblz3bwVHQejIxkkNfocwEC4qvq0WIqCxIPrjD7
rJAzUdexGrGiNlBuqpAtAwaxuporuhPyYtjL+YTqXsSkQRqzAKWsTWOYVI3mH9mNJeKPBVB44Lqx
irSMZe4hiEGEBmTLi0xCPoVH5vFuYbZoVQkQZ2lgZCB09ApRUWwKtPCd2LRDHCpPuhLbBfYoxJAs
93wxFQprKmh2DdqpE2c0n3fhYC4CDDti7cXSlpCBQEwRjsVLw6/T1JPsh6OXqoQ8cwBNBjm3NtIl
a1P/8pfwH7JIsYY13/3qExADg42g/2VDYllmmSVfDNSZyUEUgXyOQo/wYowpoGmoP/uRfml/0ZOB
aOIlxgiW8ZIX3nL9yxltiZKE0VlQmGpbke3LWYyOg8DYfDba8XXoLtwYKkADKyE/B5jGlnh6t1gZ
OWdVPbpbNldT9v9W0DHJAzL6Hs2O5HGBIvjMyeSds1CrnPFVxgqdOBmR7leWfu48JBAq00HINQA1
2z0n2qpDJcHc6TtWH24IyUHA1Fij8tcobD7lYJlhxfbCvkR7TR4J+xurjjNYUAcCkH5EheSRT0QN
asyebgvmRNtABIdO7ABt4vCX/bmne3ZKhFPWJiHEKF5TIbKHwYqym2oAB2P1SvtcA3qAEO1FcU+U
fkiHn18QXfOtfks1z3jseiz2vhB6FYEP5ozcfVeMSxqzH1NtG0H2Ve9wtUCfSpfUpxbNQjiD3yzU
dox/DVBQJD/9MQ9u1zqzLeSNSQClVSge+zySw3Fk4zLwqLekMRUehY9AH2ikiId9T3VsNsjOJVEl
ZRs09PVKnlAViEh64WH08Ti/ACf0fY1rxB148vId6HsqjurMhFKnYGqyGIPppVA8+4FXXAsdFpRq
rztnATNLzYlVbjBKJRtmTV759pgNJ1D2zfnjQaNCXhegBCwTSYhCGrZ4xsBUqpHHx2H6HTaDiJLJ
Fy7J56lZ5F9JmIUPZq8sCChck+A+J/kEBMMn2N0ad3PzihuIemLfbx+C26XQt5wX7MylB0+k3ANZ
5VpYHtp60NHn0lq/vcFKJrJlzGgW+Cqk4Btwy6dmW77hA7NhGZCm4etpx1vgxkadV7ktY0JVgxcb
XDbW6KSBO7ueyzUfNHbufVby/IloUxhoGfbpP1v6aSdd3N4MenNu0hQh7H1LGQtkutRn2K2TgFmd
nNS7cEtD5mCgnqQTyXSyANd4u2UyBU2JzY7oMUKBfzNi+4iXjnGJG4TpEEDQzsN4Lm9jFgPvr8th
BN0xv5S4pQcLfhtZTjOn5TScIZkloGF4IwR2hoXOhVugCkxF9IMwPC8457SeNMvoVpkLt8VQQRdm
eUQ21X6X2kOBZ+PA4++MaVHDBPS7/C0rRoxCst1YaqhIk4mxtJZ03vqqU4XDC+YRcxkm8Tnosg1v
DNhrznUfMu/T22+2bt6dHy2GcwV1JDCxp/NfgJnESXkVvOgi43km3BJW9+0VWxH5uKHqV1uRnI9X
oViScJwEtUC98c0Uy3bKCHAsGjyMVC7q5ONFITgh1Hu6vHPpsewtG7bIJaAXdxhLLnPD8H7vpCA1
PFbAm/9ophZqOBfgol/iwamXBNvgAmSWJdPYla87rlxQBFLu7w55k4tPJIQHxmwwI2MAr8mL1uPp
sjYas7trXk0SabFlR067HHD/DzyN4uECQqCd8Lez1jOjCYqR5ZiFGBJgJl8HIN80aA17Oq4nlEgh
YL1OAtKMPF00Ah6sW42ZtBTgPyCpOFQx9BLGQMzJYORHLH9Z3jvA5Sm639uxEzgBobyRLe7/hBuC
dQNRtt4LPpxe7YHPEgA4LKh56K88YRzlkICfhcIBzyFSfLBVQreInhI2sPgP5wXjRMogPHsYvkIe
nyecOu5JyyeoCZl9yBWDlIxXEARTlBB7qKXEkZuZlk1wQGBEoDdnLEe3UO6jXsJZhm5iC2MkvBIt
jk5MoCq0bTOJFpgZhnwjXlLSIOsPyRbwP+d01REBBZ4Mmkwy6dNn/2qSCRe2I52SARwXln9WF+6Y
EzD8jsUgbOwsBL5gT2bOQTKBXXstNIJwpq+Q7EYmVsiThIijOQQvypwJDXhOuBvhW6TL3BH4spVo
K2oRmflhjBwRRRglQI5mtpgQ5whxyFJGHsxz1x2KHevXjw4k4jNIIKTNZ2wu0/nSEaJ/AgvxkxNM
0lgEdrKN8EcIrlz3v8ISGK+h4cjWRPI1FBsXWX/coPTmaLvZPHIGuoBlDnH4FGujYcEjX2iWfX9s
bdwtCJcKWFNWf8p5nC/FlRsYTgQ+yK7ECvLkNuT5aZeGgLTpk9E15d804sQrkYHl0U8SCX4SJB6q
HwTQnN/i+AiMc85wula3weXfbAP8HJslwOoAFPNvBArvULqAUFOktUyWEbl8JDAph+SrO2QxUmNQ
Ld2573JceNCIqH5RAhNeSvDIcqiBYpMLPwKiL7DXln/o0Qw/rgu0WLiaYL+fR3YfsiTGMHq6beyp
pEhEmpM4RRBXUMA7PF1stfmk2lgeLTCLmcddnU6YooFCsXChk5fCP8B+hZLaSyechT2X/PXTIj4S
10ac+FbAmtGq3GEHNcc9QbvUDxfCLtEOfgQ4zRb2w+4MUAN2AkKHdY0NCG4aXwCSrxT6HhjUOmf2
K7gfOa39mBab+2UP6yv2gpsbT4CqQKAJQOf90WPR0divYmp+mT8DXw21UDd46qQxdsvblkdhSB8M
UwZXN09sk6ctCrOA/KsMvixmuWNx46GCJLHv/FASCGbvCgex/XhYf8G3R0h9vJLpUXYJDTo1JtFM
99Wf4Q/1AdMtRwriB8qiKhQSQGIufj4LKqH+FHsfG2AAUBPMQDrgrI895UsAJSgK0qncYTxBUkUh
NGfb+GrBNzihgbpl/dzjtuPu08iknw48cJWWbZCMNuDS4/Nq+WmPHQnfhzBIM72Sr8dI1TkGA35b
HcfrD4WXtqLkI9uCCpC8FIT8SOIJ6cG1Zn/ChEzYFfkRLvYCIf4M6CdIJTLH1MLybQYpbZuM6378
AOLBVFciLHc4FntgaUMs6M3o2J7eP6C6UN7rDzN7bh4gJ30QGXzoD6ayoCO6HzQINHKAHWhL5+qk
+gJNrnfGhfqw3FVCgG8RWZUDxk7Q9qLdpchboved09PEhhjlQ/3cOfzvgAltR4FKcGmgrSqbYhbw
qEJbNNV4wvtTt+ju2EywfNBhzAACgS5JD1wMd8IukoSdXUK5YyPhfoVvQYzlSAf5lIXIDw+paec/
RHv0E6BGlA8sf/ykWFOSL5ZHsl64vpSTc8p+rwnovXkYKO6o2uIJ8wkSWzwW2OTZyuoljxzhAKSd
MjCZqQYTiGBWauRZfxEEdrOHMgN6i11uSvzi0HbnTBlFMHuIP9iYRJ40jCT5oHjbuQeBXaBDmJGM
SNTY311xkqlLt6B7vT8k23jCvSQclSpij29WzlC8c5h/44I2sVvkIUl3kF3g7kIKwrWpOARWDeXM
vokcj2LqvsSayb5wc98v+8X+t6LKUjzKVzQm3A0ZGfeT+5aDJBeApQwdj4u+ZIDTvCYjkBVjzBOr
ziCQ/jJjol8ANG7qC4ixSxIx0FvOn+mv4jRRKnMMAmE0EeVQXfvQmonDh45MTt5RLHR6NhuJAPsR
bvEpshsi/LZ3t0R7xMwnStM/ISG/y35DggNn4ONxZvFE8mRj0Mb95oiqHXITY9rSworEfg98w1nW
uVwD1knGCc1wsk4YAFbysjHVAgwCg5nurrEHJhRJPw+sszznWIDFk87tBfIKGsitj9AVCmWEHMES
MhThz+gczBoEebG3YeMQinVkIb1PJ8luGPFtbUoX2jmFGBMlbdgdbXOVo9KkQnr8YHb6jNMYypGU
4ouuTZ6/5qpxbrsHc+cm5FsH7G0qO0y3ICXJbyABFZ54EZlxLE905EwoQnAFLA5wJEKpmeJE1wQa
jQlr1tJccOm+yS0rR0/DwZ1PCrRT+nRyMFLsOWzVkbSge63Q9IAOZDXuGWRCl8aRPNrJZKHgb8Fv
AYNJiL6jrcTR1lwAgfFHK1r3YncjiWrW/xolZCf9CZzrh/RGsVGzI6+hZzsbcH9KHWmueMKJX244
B6xAzx3AkHjaqTjuY2xfi3pdrhtiv0mForqzb0eeNqQOuEIp59FjoDYVrRSARyfaJrugzkcHcswF
tyTGutGSkSoKFT6mM7t+RIpA92U57LmvMP/h+Xp/8+ygsvaM/RM9I/ckzQUH7iCjUAaMMh8lG8Bj
M3ydIfvF1gJoz1Y7aVnoyLoQ9ypIjw3hzufiH2XfbjtEzX0qlE2fRcvprVmectLJVa4KyxUUHurX
+5FbHMvJljvP7TZwsFQic/KhKQsgVaOVpKLSZjeFo0s9dNvo3LnL0h2VAuHQeNKbH0TkC7ZdtlU2
4oUogyLae1X8M9WWgMi334zQ3+RLkMYW2nPzhJf5RYtknvSZUmBDLhlBIbQFvBWJlkDZQ4uxNvBs
sMMyb2Qq7dt1ynYGlA9sC2vAKHH/b6EXcp0Pbawofgt+Enl3E95noCRiL4Qt5C+i5jo1mPVQ5VUB
ASq6R7wTFJ1k55ePCSoDoSB6XsQCHnQ0d7J4nyzjg+ldCHuA5gTLVTEF5UsTPCKLL/IGsWrdjyJv
FHxf1lfcH7Q1VBDCZo69e2I+ncwRKsDXhnUE0Y5+RtCMzrzgWlBXch8CZVFxoQjv7DwkZ7m0wWnw
2gunPfgJaB1gRfKXDjW9++qOAOqE6trXYOQTnlAWV/atS/7F8/MHlzCU7o4/hyA+qDBwMhKYmH/S
CqgOvBpTXFVOYD7A7MCy2Z4ZeVi69R/yoy2jJfhnZUx78ggMp0HgnM5qgmp6nKvT0k2Wd89a3D1w
oVadkSk5J1Wy+07BKoE4QTF6Gzx5EGbL9rZicpG5Nrlx/JxQ7W760ahgpi8in4LHMsHP50V+4lrA
qhHTCFaZuVDimRUa82itSCPdmLQe7HwcJEsrbOn/PBxNYKbqywXabQmiZa9wcxfQHFg4Ie0zXoC/
djcMWL2nzqr+S54NgMxfC4vu/IVkbi6xbAealzGxYp27Kp+o3gMo4Di4ql4zNTCoTVUPOFonOeEo
l37pYUAhmLFV5wKRQ8MWKDztdOQrUGNCjh8prvZJbsyVNymL+LX0+VMmwcKmx9B8UvnAI4crFlEK
0duOzoXVKVrhLAykwtaRqmFYbHEOOXjP5qWrQ7hi9fGsEHiNRLGn10ijyM8Qx7gaSmx1kgacC0kf
a2tg9OQaB9lS9sCik9U9GOrTh0rKCsKGccKpISo6w2xPntRtYvqmQRW0TFyZBJabBx5+Q19NqXkx
rhbajmVLXyePGEoFkP1eqrMXwBgud6pP+shlj+MLFigoofpI2FFBJBV0IuYKmUVBbru5YjwveGZL
3EvkluQDcY+BPVMtuXzaxTaArxIAfQq2hCDN+8yQHWs29EvekR3XTkJAp6+tJdpsOlDABa+wQHXG
3fK15ApzpatxZjH0ftQsXzFAtDO+Z07uRuQEw6CyXrKowDM0TrbiTLyWCt692ZA2ScKuPa7hWpGN
MjiQtqKwi9bh0PDD1djKYWq8+9A11xnrD2wzeQ7MtuDOw8vqggorgR7knS8xmf6QLGgk8WOZEQH6
E6IUF/9h0w/L6cOr5WnDacLzzeETkBc+vR5fneEM5l03BW+G/6hIvGZNhd6o50z2MiamZXPfD/gx
cQUUzS6RpzDO8+X0JE+vH6QFuhwBYYnL0mXnxmb1zh00PcTEQ7tySr+fMCYKqhByx8gek+IJt5rZ
2ni/2FVhw0H5I1PssDHxB0Hqg6q3iAMMgf0Tcc7afUcU1AiBD2grwuZmCrJEoCgVLIkJiDsY/9Pa
4B0wwcjcaBmM1ikKJzYEV0kBgjukH3Hsj4UeCBmRMWNpyr4YoiBeE/iTZq1YHxtddMQkerJAdzYF
sxCD8oAxaQyL7Y1oyfGzpV6J2AvIt2Ygtg292D6mVM5F6TSCHLDpuMHf4zVHAT6vBEDWzLd5aRPJ
mD4z948ChPgwJzfQfXbMidRNH1ey/WXmjpF5Ky0GVGQYJ1WwB/9GgOsDwdy4OJfKWP9+gVokTvMN
1C0uxJKnC4rmRXUGJIxFdtyvoyVKo050WXRMNJDlGsakpc6ALps/PxMEMhHvr0FE/tUun8eKq+cS
9KFurb15BSXmtLKMJ6lNIhDSwNObtoiq9aSeOnQGfPOb/gDwg/9PebTAvHavP0EYohCoWLZg+Ga5
taNoAotVuswOSL5uPsTJh27ojpMcuy6em9R7hagDOkFlfA60Yjy54nrM6yWvObkRoyN+CAaZkX/L
WwqOQKGDGpbxcw9R0aAMEP8PCBdjxZgk6hjggXEyf/FkHdOWbNBbEZrGTcY5EDgGLyZqfdK0YSdU
Iiwwy6sMmehssB2yYTCh0OH1aIIJ+efgfp+EyRbzZAG/ymzniKkWDIwEuWlvLu+YK6xvZPJKhScS
w9xSztzS/cSi/WqMuTq0IWUgU8hVhNAidVgSFvOfod+xfTE6N0yjCZ5TOB0/peab1MrkRjOlhRJZ
yz9QG9BC4hbQf6xZ/Jqovf1SNoL7IxX84cj+04PPHcyHPCAYOlWxqsHnSDPobK0m8PWsJ97fysCO
QEWNjmDDCCFzyiZrBYwjZslLvmqR9ThglJBg33CaQzEi7iN4N+hXPDdvMFiwaJ+VkpcS7TKc2YXj
zRdExz4wnFfu25qSSjBgrA8DFnZDMgLFK3En+p9KBPhRmN2ZW7fjpqq+YPIQr0cr2DEkQs9+cusZ
TVMt3t9UVpSkQ0wsJoUhABZgFdoVrlXVcCfcZlU5jcmHpwMjvdRnbjr3SyK5VpCFxjrZPAISOhIG
7Im+i8kvjHxaRgpjJchPmdQQtCLyhX+bA2ayYOsgTAYAknC724rfqQlNxf7Pq9BjAQQDdVJ9iTwu
sk6LyV+XN2UYMg2gDOexwk1ATeiYmDlJcdGnN01I/+glULozPsqIGQr5hw9xNLRHC6pdZrczJItU
7ZCF7m+VoEIjuyF2SnyJJK4vAEJMl8oQZAcFH8ljsLhCC4bEEkYjXgMlIQ9h1AZ6L+Akw+6IY6HK
CtBlwZvefUK7HhOjWDGVKf1M+JxNEGF76g+JueH75gmSw2XiNi9X+AIx5DH5QwPQkvX5RDz9GJJZ
X/w/3ZjpFsAtEoB/fvuWUwYVDzLvWVazp0RxezdIzWrsSoFgQdPB8tuk3Zdimeviba3eVDfWohjg
FbP6Xd8Vh2Eaw4Ub3fJxi+dS72pq7QzlwfIekbby4LBqtndVD+uIvk4zDlKzf5tARynjuT7pVG+m
N+vFb1mXXFYWcpeEGgG+irLp0pgcXJX9/PFda+YuN6x1DNj9TEg8Kx8/N7U7Srauvf2cvyzrlX+j
LkupIeVeC5X2vpKKYp4yW0SC0e+qba+S8JdmQLT5StaGwJf6z8swpumAhBBitt5p5KltOZctRJJ5
Os77xq+GeRCxJZn9Z16+jItao6AS00ZRp8copQaMsYwG3dwYYqvpP4E46rq5e+qDgZ8D2IcnSuuP
o2dDImtVgYIo3Jmk39SVidrstdWGjRe9XiFOMr3dl+lrdX+9vNuAmKF4ryvJfJBqHiMrvPjx9Itq
wESgoI2i6e318SUE/bK1eL6fXlngAC80pKa1V9bUmowMeSWdXxeEyRH2Wj3IP7lnLnFQ8auaah9I
1GTSyu+NJfeLzHojyqtJY6nnKHRb9aQVr6thIHswu7WWqx749D03FsOHyURD6JIHTkCJNVJdqrkx
0+N++YTVjntCEYrhXCPLuHtyIj9hNMwBZh+udqt9qfpM9ObhxjCmmZUyjaZjqaGml19IoZX77iY9
d6Va7eJnDc79PhtAwQOiEeipe7P0B1b83b3lnUoOlJn0WzGTE+3qs/2c7obMg2/sH4o+ujUPJ8ue
jszu1cnZ8fbWT23H4Kw2Wujp2y/0J3XQYNs906OJSSklvzhSEoBYTPZZS7QI5NCwnXSPdt40qJ01
a55UGiVCuRw26jrL1HOb5qt3RM/WxvO0idbvQ/ctK3qolZfipbrvx3v1jkV6YlkEWUrt3A03ktV8
tc+SyaEDr37LjGQ1vbhmtCN//nEL41cbZqr1rampo6K31ZssvFlUFzzuyZMuO0KO1jM7K9UYSZoH
r1f6LcPX3tM0jM8R8ewtsoFJhCFJYzV1zLbeigewlZuTPGzDBjOhirylK4e+DOwsScry0cbT6vWe
9pt2XoTNqpnm7tBTveo2Mr3h7LEa7s2tfDQW+tcnlBalSx49NpdPSPT3WiYVl8FYJHmI+N7qkmbK
pH7dLmlH69+tXkm/b+XnQnKrdeXnXGHfnPXzIeWlTM+Ub+m9/DToz9jlg1ugene7DIbeZ/luvyN2
TR794WedLQcoHZ7e4IsN9hN+guiKfqpfVd/GQvU/oTJPCX9Q112Y7imhhGSGrW7/IFej3JsMrNv3
yJEQ4PzUZ/7UHi2NtkcX9T6+ju+tvJf3XHgZl9/yFiCeUffyjHhy/otMLiBIL4K6+KZw7/e4/G8B
wuYlZN0Wk9em2sqzZtkts4k6y1a8ML9w27y3KVEh3wY51xzbg2mqoxj1IKQzVBBs3DbetJ70k1zR
kiHRocRr92JoVL7lD6SQpBvZ40f/q3eo0TkoJdS/zA5gIzpShYhCjfp7o65ArYhp78UOPlxy3yOY
+mX00gFqBec0d9ABvh5VBypS5GM95Q5dYXO5/YKBa0ckZnevC81tvoiO1EgUeoQR3JHs/imBoZbQ
uAgoi8IH/A8EhjJiJwT+WFvQMuG16se08kzVfl/oLNGhmNv012xsIQPpxUSo4pe3CCzAz2ZUTRcS
m3cgNChw6CQyUbqLUVxUH2BsR3NpbBisWTORi1/hFzmsfyyd127jSBBFv0iAmMlXK+ccXwhJlkiK
OYev39OexRreGY8DLTa7q27dECkDQteoMGl+RAsMjQhaHxxCKrNEUCqjdsxFM2imeBEMSfFzaP1c
GB2f6EW55WFA+dv99vfOB7cPjGJvOPo8KVKeSk25xn4siID0vSEttAPVr8Bo8m9oB9mEtjq++E9l
i67LuTRbmakOrEHn73cVv24iWIsUhDbhRQ8qpC+dC6+V9sPBzGvENdJUUFWiIuTygEBiUFEcrdDH
aj90UfJK+vWf/LzwCa9QukGXgy4I94rerbk1G4Ix5t0BkpO07e+bTX/nXeQ1F9sxH/9zaWluCog5
le8NQISvY9LY0NphnEDhFY4AYOjguGcsCUhLDCp77bjQRvyVQix81J8YRAjS9jn+QM95oVvbp/v2
4TH81kTOu4QOjoaLm/QAKQJSg5YqnKcwSv1Vz1QxjKwYLX6vYPdAZxbWsj/wPvg/busMyGnDGPTI
5+KIU8ONXoz2gFg5oDkoXNA4/tZG8YKZRf8qXljYdfgU/XHgYPnAB+Km8Etxu7Y4vyx7C/skFhRV
GcMCXuq7fW+u9g5SOWxge45e5KFcDTiV1KjcEP+RfwLoMBSV0HpAR9oBAaz8uRUlL8tISP8+4Yf/
MWpkxZl3vitXRuvAIKb8UIFxqSw548C6YuXSNvQNIQDkJtI/wEPj46w6sWBp3OFr8yP57vmndzB3
7lFwdaIjL576qc/B1kLsQs23CWF/ok/cKId2Im3dk77HU4TkQXcpGJ/NCwDt3yyIlQT6CWQsvXiE
lRc3jIul9eUh5lqABIijyUTVzS/CP6pgPJTqV1rtVgRxDWkbAe8NahxFcHcp6IDbG5LnyWC69y7w
mpnDMFb1jAGZAsELGBKCMJ7Q7IvND7MDIRowhdW1VECTZi6CtZz3Zs4ITTrGmq+7QApo370ndzq4
yef+GaY2GGN07Ib1gyFoszTP+MqrTF/b0/ePow1p2j7Ty9lcGWsRJ7Wrj91E+GBswDYFX0x7xY/4
rLzcGUZajxaSPPtY9qdsgpCM4QN3ha9kNoEYCINzDDUovxlkPMSo7dHQCgKuctN5KqmHGY0J0rJ9
BkJAZgldpTkwv4OzjacDk2DNFEID3xDrluo+b0aCGKQPCQqgSimDSagPTUxCKQ1oMujL6GfkUcNR
jG1YNxSu2tIA6SNvGGQTU1QAFKEWgVwBD0BFTTDgPV8V360nIx7r2d4pz6nNGRaKMT03yhvyYkUC
o1dHnuBwMFPXgZno+2Hq/NJQQMBvgW7R2DK9iIgZG6JLEuMOXkYxYhYE+WMPGxBucXfsXdxXgSX1
T4jnLXQRYM0TP7rctQ+bpQSA+8ccYLmgSaY3K2BvEGD0x+rTkNqa4s+sPxBhaA0xIM6Hk4B7g/mO
SCCGLsmklPYG1h3ACE/+n3SkzwqAMGh+wn3Hi5+LztxOyfGRdQFDgPQI4P/hL9RTe2c6J2OMAUER
QInjEbZtIjxdvy/+RjTDihX6DHfJAT6PdEEowAvKMAz+GiQSbFDgqFJl4UWD/JXN4ib3cAIgu5gg
b5LrCJL68d5IENGbQxD5/kRPFKbeW4OW/MQ7+oTb6or5hw/CN3R2f6ubPlLISMUyF21lcdlnl+Cp
JjSBA8qwCiSHhgqQ3hZvMqRmfi5+1nSl30EApLNoV/mOF3kt5HoF9H2M+ljd0TGbITneBluejeSY
rmPGyMbUelZ8Svlwf9ka4QpyT7ghoFnmhymbwcYFJgbL+RzdUD4eeIHak/yWT3h8LxP2lvDBucwj
A+QSntWduhM8CnsXPyLMfziPwkdEwMLCOSuHeu6czRWRHRuGXTtl41AMsG0YB3VnHaQXRQK7nigh
lJc4Mv76UQoAnjT5QyVR40DNs9WehdS7XiNDxslnhyATocWFActBONiXkAFR9OxUVPt9omMtCIrK
tY8/EQuU37B/jn7dG2yQ6Jd3uBkQRUJZzDRdPRFDwo2GgwFZn2nnnbHpSX2LBWAsGL9Gm/ZtoOiJ
DglCREbw+47QPH9fnjVW/D0TmyzXx5PP4wCGyF+tK2qK/hmIi0ENl7QsNuUJxcmpu5QnRi3VBnZF
+07n3Uw953uWJtwNtsr2gTyCXZNsbB5SdDoMHjm+FuKICfes6yUeMowRTdy3adD3LvcYutZW3Epx
hwOM+oMjtJaNIeBPLPaEGgKtBs9JdHR/o23OnE9/lDv5VG2VJbQKwbNRlgJBS+m40E+Ab0VkQSAm
XPexTRb/qR/jhRF5OEUKNfP2pE+RDvq32iaMvhf9B5PxeY65HiPJfcB6E17gzp5XHkPIPRg4S9MA
dCFVbwtwMRVTNkgOsAWE1xEnJ+f7vj0rSw2ReXLM+J1Jv7xyORG7SsRlsyRTpPmAGeYHKgI7Dv/Y
LUEi+VD9sMQuy27G3+Ej8F6YHdDoYfiCDUsIYj5hk0Fcz5biykMQWDMbgy4DzTHvDZEsIYMGn2Om
jPc6pQWse6ynnaHd/HgwEIHGjoBlCe5KmPRYQzGveNiPfK6uAM4pqGhOlF+n+KEqqv6JOHAEZz/A
yv6LWdEw+mJOP8g0otQFYu4zH+EkAJVjCsMGBF5ITUnRmQjNScT46soDkkMDJ8kcNPrMoU8RKd+Z
FMNZNu9YXt4FpZhatxV1n/HCuIMFzjKqeZBFFI3BSoTVJg85fAWDj95XFa/Iv22X0wsAiece4IeU
GPZUUCQ45fgNoLZsQzx7RhQwGpQBX6gxYdsT5do1Y0KQnHpoZLibzDJ/bCgjQ5/103GdIVwh5WEc
APF9/I+Il6fMiSZxNEnhXwHlqyOEQwCjLr7er97Bw8tNhQ0FiZ2yonnZdxejEybrf3s6qDI2DKEp
jpmiGOEoIbmCDmzw3hnDjmmqgQ4LzuLSGIpwFA01sPpmFECILUchJlj48a8xN9AIEyPLkBGsijs2
znJovbGcQYjRilxOPM3xSIhI9u4Y0AwzkhZwIGGcEQkLefOXXdeBfPjnV+4J3i1UKN7Exn+jKDHr
H+EFJLaJBKFg78nJQq3hXrUlP31fbGBcb5KD/ycThwiCvgHYkPQchnzEheA0CkLD95hEixgBzx4F
+0K/YZPjrzgRMHAwmD1wrLBoMCilkcBPGQEpL6Q3QrwakVcM26o/VrB1c8AfSCMiZogqUh6o5ZCz
H6Q7bQTfGrCz7wOYDhhouCknuCiXMc2Gc0eVQJSo/PfJokRCfIVsEvZEQd7gaJgH08TZthiT50NY
GZhMUx588wkgp+DSYE6rjDJcwIuBi8wIGxZMDMnUYCr8HWva1CoXlOQOlE64YjHRsgOSHjmZHVSw
ZFQCzWPJ1pBAOyQrHOEaJmUUJyirObjhtoABsX6R3kFVYGbMrAUGAxMTQaw3sAAiOIZzCPI5PIgA
hXVJmKuoE1hsLGjaNxbjgaenQPrzFrl3zVWfFEtSMMdECty5h7zKeBYLG2Z6M2TdKKfwjkOCz1gQ
2oD6QxwBpSjzDWjplKWUqNxlGLGrryRoqdDacnA8Zm+CC+HsqHiAjykTcCiIpAEmEjmxd/zhO6zV
YdANu3gI0zUmljui1sEomXOdpfC1hQs05QNfzb8kkjjX+3wPKijIc/EwV4f9YshfVS4anY1YJyxE
Fgr8J1ZUfGKM4d+VC4Ybp/xECYbbOUpThUUNbwMOK3QDGh58ppCl8pJoP50x0NH9wdbYm0v95u2k
Z//NEcWC6S7fA6ZhpwRfC/kQv+KX9bAeNVXIkxVLZVLFQ7Jr+d1UNAUgDZjgEUZPGhRZHk8DA1/6
KYXQG0o2MkYGGS/Ir40OOGIPRCSGPmTQw+MPww06rZdLh76S/zwilAAF6eiLi4UxrKWhawwhxWM8
oR61vcyvTikH3SgfkP8hWLqsbaJ+cH5lTEVwIl7a0UDmGiiWEMfVPzn6dxT6NCQ8vTwhTxi9fI/k
ydd3KDwYCCNme3tvQ/iY9B7dXlurW3ybiExQf6HgS2vAxa21N3+DJ9kjT+ydpHUOeZ8ec8t31Le4
be3DU/F03smTi8mevT1+3XdsjnCfuFTwHMlmgHGub7+sOiE6JetkHWyaS/NEJLxvMPlvflEXL8ik
W2UkzBPMgRqZdNb6lFHiQHJdxW//70c4OzyfTzNz2y3cDZbjN/gxGyZXFeVRsqUGx5wA/c4MTB66
BQAALTQePsIvD7YYHfDDelEYXd3fYiZM8DhZuUroVa9gG5Ggla/DNecrQPvZh+xSPug4sEcSHNSM
T8gfKl6OcIg2cGO36dncAeNoByDDw3dJy+qdCTcXKBFtYXjGHohRAg3pLFo6a8gFcF+7Y7G1zxjN
+Avz3EOB9eqO7Fm0cmxWd3o/+c3MBIIerQ/ydyo9PtYlEJsgLmN68IE+BamRJhmggDqU9oCyMXyg
pKKRKz/YSojhEyNBhYxtEd74bxbVO4BisWnQiPNtgHV4byIlSgfKi3/hU2nfS/T+wA9/7TgYC2cT
0AlxX+B/TN8wTXU+HMPyvbra946ilzYElgs1pugIQ2G9z1gULXbniv6I1rAD5NpwrTUlbrIM2Y3o
550n5QK4S8TBcqp3qkCgeMmYhXIJICB8PlCY9qKUlgSyxq/IIINadlVcQSNP3eEvai17gehwZeB0
xS3HMZkf94tHUJsNEIQh5wNCaugmlJ+QLoGK5Ldk7R6oWmjiKUCAMyhA/E9y5fsI3Sfw2x96xL7K
a8ZrK9othhLw17Ihw186QBJLW6oJGMXssLwSSDB8If7FKIDNkQOKg+/Mi2FOCPv9cM1fPJDNgZeP
rXYsYwxHpQzZknK315toBh1TLyiZJK9bVzzKdkpQBAoBOLAq3XRwTvzeWDHDcYWcVK2oJUraUcZ2
8oX9q8W/g7kZzvZIq02uo6RVMCe+v9QcpkrM0Chyo95SRkCqcZEuCt5S+g6VCruvc5dvDRKVPHOS
TL/MfxnDZGUwzZqMXpoW5V4tlGevuRT5Lq2WJU1cRG+WsXWq9c5B0mrK/lUJ8rHKDUjDvcWpFULu
9GI2niq9StSfmYRO17L3nYrpVuKuTSYXZXSQKzZpL5223rxf51sfOFzqATx7SEJ1FeKE01ELaObU
iO9+GW00xUSMAaEnxJHTxZOt0ldNH1hYrYZSlKIUUxncgML43uzbgdLoX9SBlox1SbmpeiXefh+7
U2Zi3BUTJyHTwvcSNq9ALxZJpF8IVQkNGplU8R+egrNTR/upl7PCCTaht/pmXyrFCW+Ot+kZzY9t
X6zo1EunoFCZNwpYj246SniN42tD39aXsccNybIz0oENyqNW3jKu/ZVhmee+3+xtEVPf04cOepuU
GVgRdauG5MeuxLBOb9Zdtgizetj64dyrq7X+xVAQ5xJTTa6qo58VI9nJQFK9bzBs7XyuG9UijuOz
pMKtJ4jH89aWxoDnWxLjbXw5PHx3m9Tfe8AI0FNuVaPe1MJaFbJxr9vmmHv6pFUhRRfVOGfH6evV
QK7gTcWI23vtNIoocg08s3rWRCeFVVb7k6ynEkcKFMJi7opibdtofhJr5RvMCAJ/0kXEYJXFvHYS
hDf4knAS1e28icql3RgXOa5WYlX4ertwfOPk9esloE6MAMsUDMkYb9Ya+wiq0fD9r3LUOOSFO5Dy
tCTUxT81oATHBF4m+xATPWQt4BKUlGQxAEGcqgUWP4xSL6LoRGuEiqH+IfGDkxKYAQo/EAaFCQgC
pymnItIW9fd76ZNhZI+zqTB6YpoED3+rrJNFMiXUe5IODaRWwvNTJGHrQ1LrR/ZY5aMdgio6LZKJ
vhsH/cufu9eBGDfcuERoTThlh9jCw4fXbCyMMYQx0gjQLChEbleOtTSS79gownUPpWNpUdlR/nXM
jIrCmIVub2HaHyntQeR+h5WDiTJktmzpyu4oKvNJqFCxpSW2XvWyqBirSP6k3+uPqwyLvv7Mz6U7
5oPTvTvcA09M9oS+/Bz3MJh/CjiVIJRE7c3SweZYT2abI86x4AIYKIFpYy97L2aCjqyO7hhvbKzx
8cmRM+ZD0414l/8cscKZNsM7Zc7sTmr8aIPBHoxh8Z+G3Kkb3qXjBiXcz/HYQk1Vxnd9cBf/Cpwh
ohREBMOdpwaObgiVBb/dYnitluBUo3tvY05w6eVjzl40zaLbBngBJOE5Uz9sqNBYBSwpOPcAZfUf
HtuaA84mBtsf68Xpbn7YuPV5nx8JtGJczXk1wwEP+dAfK1mex2AH1TKZ2RMBtcuYKya/wS+luGDE
5g9pnMwEWb9aYhXEpZTn/hye8Rp3JTx1w3WG/x/USiIUrWlv0Z/ATSLSckVqDxj9FCeuKUV4PSjn
lMbT7hBerCnEyXjR3fyL/Rb/0B2Y4CNNMNjPyVWuuknry8cYfTb/X9mquemaEG2+s+jbAXbLLE+H
nMP8ZHtwhBN9FH29nZcWk7hH3ZiTHhD6s3ztLco1DKZ0Xt6rjbYEWaHBMc/Cu8LpD4Ib4EJ0k476
WTpWx+8VJ0DgJMCg/oocI4Blh8huiqIHkGP64AUmnHKmDFM47tq0nPCpY+CNqbbkb8h14MCz5AMB
+GxE/WxuqcKFvZy1p8lQb9ATbsLut9gYi5BglaH1LJH9UAhePMjw2UGb5ntnEWCnHD5IUt7ln+aV
fziJsVc8J0uNaQnoEhu1s//CUyeR4RAw07IODURFMPv4bB38swDe9JV3xsj8SjrzmcPcOghkSJ8X
y+/WenG7+K3we74Kh09eJRSsBjbCuIiNaiKjgNgnsAbH1QIvtBX5gRt7WyAAdHbe3Mfhl9DBuQSd
OyBITZqK/7yRtBBJg/67B6MGCz/SEJ/CXgx4biLz9HuEQ3WzeG4twB+J/MrXeJpCgecqNJajsBxp
z38glFhhsB4+hfAvIjAqO0hsEZgSI7ckPvCk3ox1dLHWJqVzegp32Yba9y6/4f+f7LPKWTyX35xE
kF4azmoiev4SkoxCyBIRMZRkKTHZpK7DcgC4/CmAvzctn+if3ly86Aa4a9nTvJnbip8Nb+yev6G5
4fIj3OMICN+EK6GCOLHHQ/VJNqJYR/8KR3ODCiy8F5sYsCucIsrcg10e5Y+IfQelO4KMCRysYssI
tvlZPNLF36KCuIlKTuCL0lLE/EbcGir0GFGx8OZmpDMrP9TRZw8TgIN8z0SU7Ubkh6TETJhrV2Sr
zxiJ9qbypMMLRbkGM1bFvHvVc+kATmMse0t93Tsas3wRrLCO3zub/NmbORvjJrIWGDwnJ3vdLvKL
+zaZDcl766jvqeCegtIsxsT9S7kopzFZB/HImlbjgJre2FgbClcqaO9hbRhG9g7GKwUShKd5iM98
XOiLrnQE3au4hh+NxUnxtnNn1MLyjq1g1Vu05MRr22BVX4hC4IeQGb+KF9lYJfgCNipLBColwaUZ
vCMwQwIJ+QAzw602hqA6J1BkjbxtL88Zy8JL2egkgcDdFSsfbu+8P/kuzVO3gTwCTm3Pu6WC9zzW
HSP80pkiLAQQjCrsiYyQ/6qDfAJgHldbzATYvBnfRDfMo5bOIts2vwmhaQXjnWXvmnJTyfq8ikhE
Y0MdO7fv8q566Sf5Tsg7fQMzj7MYkZef/NMxNzR3nhg58Zp8Z0z4RpQSY5cpY2/aR4US0Cg5a2vT
jKMlv9hEhksd85JRwDFBjzvk166TDvVHHxARMRjDIQ72d/9tXSgq3ogpawFmUx6wrEP6Q3vL4V89
XQy5CQBlJHrwSQ4TMULJU7+Fb7rpbBExbqBpp7JWZ7TL7a3AePDX/qXJpd9tUMHtXaY5X6j2Px0j
Vsw9CBJ5mr+N8UOxQWGBtpZ2mvaXkj5j3vE30QDx4J/osYvn3n+LRhurbVKmoZkCe93RF3lvcBeE
t3wanqV8LX+gNIlQqVGaQ68jQ5AyJxliOwpfSjy1Hako4vejRaRU056iWHqnp/wdHAAuwjvTxfKd
n6QnuBlvOKXTSD7pnhfqjSJeFcAJGIrlCNRH+HEjSrwJC1JxOXee3vTEcyyB1mPkBHwXI4Zc/Zkb
8dP//hlDL2ovjKhQAqLIvbVrA420gACFoKk+1asepoq9S39V7zMBmD/++vIvsRTNsdwz7zy5V7LA
WVp/m8oEXfsTY8qLwZcZT+NSHIQiP98h0eQbClMyemAMyCB1POmVAQfkt3tFU8NrwJQCfMp4Zofi
EN4B4cD0vHsDCAH8IO4321Tzw/WjtcnNEYo5Nj3MKOlUmKHi1wSChd0j7pV9vHqSoQzCx3e96RYs
bxjcyLRQ1fIjkK4BKXIN7jVDQfSr4+vDQYmSjjEt0AsbKEosAW5yD0Fb1N8ekFHGocTjeo7O6bL5
DLxjQX9r/UQQm88ObSAId4jGX5jxVMKU57u3mHnzDDPbZp9jKIuPB3SPc9f+uDCklz1MDulP81FO
HAevBeUVqg90+eUgYgT+0iBJYBkEAIwd48VFeYzhAhq5CygU+JX1iFGXvCwUb6AEwSDRflRvaFEi
MwkEjsX89BiDGUF4YOGz4CmS+fWlEVgdRTJvfL/ypvCwMHW6AaehUu3wXvhidQ30hK6Wg6aAroZE
RQB04Sl8s+DxCAWSs9Y+IJEgaQkoyv5lHVK2gyB3uDwxVwR6/nuakMFz+l5Yo7zxGaDQHEf0q2R6
6jfyS0/O7ou0vnwzmaIHQKN6V57p6rsxb9x25YJI71Cx6LmG7Ll3Tvy3SjjQSFXFCtQ/2TcBU2UX
fWv/ci3OCYCLXnxNNwH19Q2szTH35JK4MBYR5FWbFwXtD8/jPd+1J56BDLcnEj3ARBFrIUUAKxWe
aIIKDktWwiVgIOMe6SAV58QdIClUCOIV24AFsij+8zlpOdJ5762cN9cq39hBxPW8xTkPoMdWAlrn
nOxf2hP5xo605+udd3HJhKUp09gnJzdXWMEp4HkXv72Yo26LZ3HhtQRE1W/6ja+pLnx/TCIgTPEp
YkssntwwprkgtSC/rNukG/IHZr3YA3hAu3DigVsBabQBXvUITElR5rlHwg57oRadFzsULxXPFD9b
ukhPJgv5mzEfYmFeQbGL8E55Yglw5znNTxQe7mbWXYD/Ge1SEwJMMmlgef277zw/DSaC/py9QGCA
MCdyuDGQfjOgNyAl2AiI/IhbqcGtyCcHAfkH0ADqcSz6+/zhY0iyCimyPGDq7BDf0aerJ22Z3LQl
42/qW0VoYztsM/a8JGDg/Ea8DPxsLh+ds4wkuvnhzX2Vd1C40BDEjPpeHdRTQrHMRf2RA5j2gxvC
0vcGDhbLgIbY0DksWRB7mgxoY2CAWH0zQVSurShO/2ep6GhKgpnOOBhRA8AX8JcYAXWv5tqfCzx/
mX+qK2WOeTcO5grvKpD86gU5hc+MP5yowA6Q0Doef5Az0t7482+CBP4ODcm7EH31K+h53YFcoQPf
B846MKWJ/PHnn2iM8RrwXqIMIB+ED3sHFgjuBkeI7gm0zX8AwVWKMC+FEUKPI0aSiCRn0rG+99+R
8OzjOfojAvD64YZ94mDoLvWbO5+uGPF4d1YEI/6AOOZmVmMvGO77ZwBBG8QSLgmMGoYpc2zB91Ar
0EsgFq3XIfKyt/yuT5w0PFf5qn2TQouxd87glVkI/G35IUaxFqYa8R1AgJIWcACWN/uBi1BDmFRT
4IKA67/auq5/GCFQAcA1OxVP9mWeItdDdvIj0DbO678lzGMgAcQTi01LFM14/vhCdvD6OyyNEfsg
qzRVURQNGo7wGt3ORAZNY3P8tR595WdScWI/GQSwnNggSTvlB/LI8WAxUsMFkyEbxB12k/TEScF+
xt+KJ9AGzxSH8L+SgTEGlQrXwnPHP/GexyxeQYjnu0G9oHCgGsAxggONs7J+/x30Bk8dJzSbYHlK
T/E9P4khzd3GmvB7FcZJFORzmqsdqsiSyBSqO7IQGamvySl6aC+aJgTCVzpq4OT8HD9kOmZvj8kR
fggCih3D8YHaxDkFCyYcoPb+Y3VRvrEiP4wtWZ7OJ3kx2sVHiuF9PKzFySHmwbDjfDawXxBBnVvP
BKp4GRv0HnwjQGOeYQhDHUDnB+6AMM9n7THpYlIttyM0QOCv/U+TYS8wABDuk7bDPB9rqw/miC6q
ZtDzX76cRw24X//gNSyMPXHVR02PAhhs7m+7EEsbqB+LUZyMyQHYo4HYCrYI3pFb0am0J+USHRQY
Fazf+hQdfDw6MEi5c5+4fdxKbgtlE+caGzJvbKFsF/zBE/4Pf/wWh3TYL9vlluKSs5BFxGLBnJs3
/txxyoHqMzYhDZNjldUlhqvvfs35VFy4wxBg7JuzUy7KEzEpuDI1kUYRRm0ic+7Q1nF8cpxSjTVi
wXOuMBKlNKHwUFjMwLPUvgA5nD1PDiIeDvHhCyujPbF/USxLx3IH4hLi27ZG49p7UlWxiPgMpqQV
5Q3VKZ+dCv0IzKykYF8T+qfiN8e9iKkl43SGo+a5xrOYurYUXp4svppXg0dRSNgHGq4CT84jJB48
/pwC7Kw4dUt4sVBC8eYKI3GGrnwurKwdkuRlc6Q+xFwB+qAtUB3ulMSEIxN/AEtnhzeUAesCUIdJ
PaQoCA0mzuxwpFqKnQGbFvsVn8CwnQ0tQk1rIn4dMBdhN2VcCovPC8W4lD2NyT4sTYXhvj4lm6Aa
p8BzKPmlSZaPoI6CkfNFHCwoTMhUExFJ0G5RgwAR62OHBJKKAIgh3myC/4YWmIuCCycNK3ImMRJL
xc/x+cZsrg74z5g9GxKBrI4bFWbBD+QAMf9Pz5wK7OIM8MmdUUHu+Y6dU4GrurPYUCaZxpFra5Mu
teaFIU8ytz911KMMq97r9HvzHTslwYehOk5bCwP8qRWEK7kPRQYxi9XpYz9g/1e0Vc9JF1DqA+aJ
ZZlN3CAAWgoGnRkOLXgXdlPhZNhNQs2/pl5+is10oKXKWpHjVQ40bkbIhXJlKgXYl2XFqjB3Eg1Y
lTM8/cbzwCCguUj2WU1Goo5rvAe1HZtrzQFIwZ1ZyrF9aIGQOvacAs8M0pQdSZ23Lee0M4sbZVox
HSmtt1ukHElGsEpNcy1Bx8SU3+lFD7fMD1ZJEJBOLd5QEmX6pgHoTY29FCLCUbpJpDm4ZNtbO4tu
qcM4wmbL2EZOczAlAw65mUMT4FVgPtuz6onasLMxJezHxbRugpXqJ8u6fURaN6tgfpWou8qMYQOe
bf7CqWdhztlSS/re1bHmcgxuosXTqNnh0ekxemzx+grlfdcUULKFHP0LQbu0v4i5rA2DnmOLZ0YZ
uHuniCdWQHp5HI/ayr306/7QDcCTpKXpEiHPWCOX+rPSwTjD4jGxE+b/Pe4VupzWdMaub67sPjsb
v+K3vH39e4o3mPJmr8YcIUINos81BZpzQdWMbVAITQqVSpvVy8zrb1zGK03MNt/NAs1iyk84khYu
+7m8rzQmI22C3YExqlN0c0TZKv0+WkEivStr2lLshYT3hBaR4klwVKHfBDKKPsueqm2x9NVmdm5J
HKo7HUUbA7eo5531VD0URP2tyigaNxGk/G9RH902nWUqERNaebfYmQynNwpck0UrHWzDmeUtEEeu
X4pjFXu4kQeT4ouxlglcFjX2J88IsXGdodyd/ArOfquQeNTpJ/HlmmItTGyQgh4JW9JdUpzfxOqN
cxan5GGTGpg7RfPp9ix97EXF2GPaXmkzR1YOitqMk0jdGLqGtLzbmkU9Mej/4wSmvKYuuqw7VXa4
6OGqIyvp1FWo8Y2NnyjHssRPqvju9a9y7MLk2mJAY9J50UfqsT7Ti2xhe9G0Cb+j0gbYUkjIKHuT
MIWyUpnFqKXn9POzbfqnUqWA7BJcRFtbvqmZuUhHhl8uWgeeMpk32jcca/nOcsnzg9Qi4x6hGcy3
0u88tCxmVREZNVNXJrSTGajjS7PMlMZtCnMpQiMeJPOIV7rjbE191pZFWGtariW3m+masrbjYGdG
wVTtt+Ne7E59ZVIowahp0rHk0BnGfQRQ0S5M63WQxHNHd/edlC2tlqFEa5LVbjwx4al73zmYkhNY
h943fPWtPhTu9Oh5/XXtJzvFhPfWmeMsRGOfR1NNrX8TfR/E2bb17OnXVFdNAfiXzawcyt+3ZEyV
jgtccxn9nfHn+rLkIObGlEeBPku1aOh/6QzyXd/BNpXDwHUn2NsH8javKSJpG6W9bUB3rbdNuIqD
SQ7sDzoWsa8bUFd4/IY+AmwzHPQoHL77iNY6rpSxltLF+3NYYGm8oOSQmEWjpoVxZQU7SaYGptJJ
cfPFHctcevIC56uYJtrJ73k8lqtDgF4HPz8oNB4RafbUQrPScebmW0Wd9LRd3od2Ssulfp+RQdEM
A/mhYaISjExeCMMc822I0UogvvgGnqIAmMW2SWk5sPcyyh6vyuFL0WnGD4cyIK4pK+WH6m0JHJPq
V2oRh0q8aHnsR8sIU1BrUHqM0/vzbzyVSgzP9LmBEBmgodQulRDNZ2AqJPcy5C/Kcd9HbEup30kQ
1XKYhQoKWSrr5KQ7b2hlBZCrDFE+ZEgRlzg5LvDu0GBWKe7E1c9FOYrjQ5fdgop9ke6/pe72EgXQ
DkDGXTeyD562/vp7K1im2TJzFj1j6lM2+bQW9j2NIEi9it7dg4PT3bsGXan61g08F8gAaupglAXf
IZlrm+JaI5Mmgvms4F4cmacY9br8tqqFnu9TSo4SvZmb7tR2FlRU1Bniw+7HR5sX7nWQeJ9wG8AT
VzqnWL7p5kjPn4IKEYxVVlx+7VQ294uuX7PgnngPpbgaPR9B6Kru7/K5lk4r45mGh6+DXU1+cSx5
HHU2w2Pi09iacBYADKFr89O1gqMOW2mcge99/OK31MeKEL5SEHs2HvPkHeevBtZrudSlVdwGA1c7
S+kmpV3V6msFF0rPxyHdXO1iYfFFLRtcEom4nWTjOttS8JycTVLOK9pqCqHQv+gcPlqyKlRKjPQY
QYTE+QZjinn0K3gv6bA2hKQipn80zFWn4LXqyovsS+Z0fLMAf/gNtPrQsZx7sz7eID7XKzGY7K24
MXo95KmwBOsGrfFeJmFDYhw3074LrcHm6RQUmwqyQPZdu4yIvBFZGEZ/bZpwEN1ripcO1pI47Hi7
EC86XBoCbOvftd6feCPbm5MZEbDH+85KpmROg4PJYYIfpDrtCqFjwO+gFw0LdpgCYFCzNqq5aKJ1
bb9Cl9+HHN101vOmUb4IU8oHWugUD9Nw1ORTFzmqWxzD/Kwy1sNFPbnm9pXTI2KqC55vJ0sz3rPb
qz4mAvcQH4380LLpGM05k/Yk5rTxPuov9f6slia897N1lW0gHxqq+xPpsAnMPtjIS7YPch/mbTAB
0JGSucE8iJFOutGb0zdbccUZAnP1E2KTiSZQaQZNvivcRWdOa8JWgklkYf8K66eaJNpUsDjloZJP
DTqPojjWyTP8fmqRs5kt62oZh5egt6npoYEFZzkqKEVBCjpvJOrJGIJI9gy7VSKfg/62So+5ihVj
e1fya9ufhenLYmJpKUOdx0G2FgFpaBrH59HIRMWxDtUDFSUaivyiQVXkBegXd0ubsuDsbhYxnEzW
cn/laAsYNfq0pdXoeacaiaED9Y0sa8Y+vRFs1qiYqfriG2/6EsPSTZpg5ra04y0f+fbmAZbtZUTV
uhEd//dsGXPuLuxMs9mh8g3Uk9/eyvjZGHO7ntnpqWpfZT1Te+fcXkZMWfG6tFeaAUcgPbvWzAtm
ClCDPlSboQgLDN8QGPQebQnhoSnKZBAV5ezKn177hWRJSl+7r62FCyGxRJcQQqo49LipeOFm9ilO
thYTFGRiOGxpYw6+nLQRKCzOmcK3gkajvCuWOBuZSutms7PlcwOJVj89J/nOmUoYQxHL1YPWOE2d
t6ZNAntHQIoDSaAYK/mMl9Mo56k8UYo5NsmNNoIAomHkZm9KeMtFPxp16bFJV0Fy1EmThWSDmfJ3
H1izwHzq5sHl4tQRoSDdpnV2WAHp8bafn0gg+xIKNw1oVdgOiD7W9QseXbo+thivWOYEuV1WThJj
n8tzvIk6iOrSUHd2rSOGiFMo9i5uOxMlm4bCMjs8+P1NpP9+QYFsRoOk3uRzRVraxhrusoerbEK5
MgkDDoqTlh8k2rOgwivfeLNbycnHh6pds9s3mj7qZLzxcC/puB7qZefIL41E5lvQ++x1KEldDfTn
XG2PrTq4j/uQnHoryZxy+Wk34flSqNdk4l36a1+eaO1CBR7LzSvNZFXOi968yXYSsQRKe4iThQKj
0V3AwrWRPsqv783qbf4j6byWY8WSKPpFREABBbxW4cpb2RdCakl47/n6WedOTPS0ubJwTObObSoa
FsYKdY/zCBYqB6TeGZCAsvynSwddvufhrgb0W+udN0inZTmXUBdGqvV1/Minzxn0JwHpGMJ806q3
cLiPgKzVa2OyVLHoEG/wBFi31ry0PdTzf5Z0n/PFtbrc7YvFk8f/EmD7QqLb13wV1Gn80aB18+vT
+C6w8wtBTlb/2DVSnzmtBEWiPdYSmd8zVjnqH+d9i6l+txaX8H1kT2mndeZNFhOckrBU8Fqumcy8
S+0to8qsRZrZNeEbINpnJoEt7krOHZ1fQo1Gex2dZphxqYQZM07zu5ATTUqPKyyfOrjtuBfB2uju
KxldBxaZtMv9PTE9Y3VccdRMJsy2dD/UfgpiYDHlyIsDnkr66m3uziEObywy/HtY6HgSTBFOOq+j
8lkYd5mmvSrZhxR3HcXquvtWSe+yyAFg+eH/Nn3r8mNM+OkuIUxz0hHw1khfxuBsaT850kSeuFXf
akuj+iPerldZfs23XM3UAjQSK1l+X9fDYVCS2yow9qOhoBQLcdviQSdDjpkNS7Sp6G2x51inP02x
vCxD8JaVyfuAzqGNwuOsMLBv0/icafJ/Q9A9rJYXXL7L+XjUkuE9Hawv3ejOFXZI3dydmoR3Pyfd
XVWtrTa1R3oKWw8+9Hh6aNnazoWRF/iNTPZkLgFhyIuroYug4nNCLsy+Tm2dfCClx7NvBfgV80v5
y3i1Rtx/IBKvX4kX4qXrEkBTDDFKBpZIed88meSn0P9C6oNeNrigeXvwL1aKBFGrJVUig3JjxtEz
L4zXtjX/EnRxabCc41B9FchfdVl069mX2iPmmI6K9phZTIVN01XG59BS7aX8ROvG+NXG8lEr+dPS
Vq5SxxesuIIU557+ORuq06fF5xyrf0q6gqZbxr8ZWaV1TjsdT8muyfCHCgYORw2m7XrTyvPP2lxO
QzTcxrijw9ilavYmV9V9CiUeZpN4utVclBKRXVliHZUnCa7aKoT71WNVVyjkNaxMwqc+jh+gNVoX
22XN3jNnDDZwaV+Wy9CWz0VZ3KYwt/JAKREPHfsQkVBc/9eYDY8xhHxKY5G3VL1DPR2sODuOCSRE
SbRl4DidxNZaV+1/MRiZOZDtLF+0Ev1YlF6iLLykxQrb8BGYta7h9jFOlEsZanzDJQdblPlBB7lx
o+oDKGU+mcwS2xp0q0HAOhWXVa28tEP/LmO9kerGmw48Z2FcX6LKo8f6SMyUNp70JapFOeh+lp4E
mzx8KH30oo74ZKybu94Bfw8dgzoEmPANjQoCayYbF1Uv35eKuWvWP4K+3YVt9TqibV4XzMSoBqkK
m3g6F5V5towePkPj4vZbcP5hd89MUpMIiFw+m6m8LIDByaw51jRxvsqvpaT8oelWSfruK1I76vhP
LS9Dtvox8gGzEOVpktqpKrsgkGxjkY91/+yk6ClH1nusU3dlvFalwlacRlzWicnln5MvpX9EYIyF
TvCOUM0om7VxDTCr6ZGPDmnm1BAaF3HPBNVOzyqn0silKQhHb8sDz+lgAoANeGVOhqOkDDa70W0T
yZEXFbUOLjcB5clC1aL124oKV2rhBSGKIrYmm9eoNNn2KmUuu4krqQiHnQFUqZWVk1JU1u3kjsyR
2gDPuojGD2S9GDUQCEvMVaUCJ6tB25UDDCekPnOL92Si7joF07RZda1V4q5D6xrEWLsyvpAm2AoE
KOj1sksmHS9QEK0SKIUhh6Vi7q2QecB0UmKYpGBoFJIMaiSGu5Kq7TKUbjoBUeXwFtY7FclCQuRN
1ra2RUhuHC04uREJKjdOsRrgOJDnMreetW6cCmFNQoxtPrgN8KHCqG/plbc67+yxjrxuIhyELMux
uwcxl5pp4JRT7qqZNlGCzIJoJraIXtdHz/zooVMsyteMC3+cqbsElE2FqLMUn9Uy+TGWYMkU+ku/
kGGHmC3+6zTYM9yEcYmJxRxLXqVYqE8UfmlCB1kUoYR8drEYqiZOBsc9DGkrq/+q9lgORGyinMkP
nfytRbuq2TfyvYHvpgV2o9TuNF2NkKpuORUrbsqKXC2z/UzGMXdjaUGrD9iq1pfRFJVJYKP40fmm
Q7O4CSV1xJG/yOm+xz0K+1DMPPoUOmY0X+degsCV4zTmrUKmh3GIo4hVL9c0BUNDUK+VULZEodQF
OLxKBV4E6gCcz5bMIj+oMZXXZrdGGtGFAlOWjd6pjPRoFKDSfeuNsXEsGDxpiJuSNtpldeqpZmyb
MBN63DNlefOUepPeRtmqeF/LzJo0MmN6pfZawsU1BVCn8hohJEJ4so4YZVimHXTYPYAZ90jRGRJE
y2s5oq1b6cQR9P6gak7Kv+fVyp6tjj6ncpt6YIHjo5sdJZpXfaD3IN8xFYEBbJG11jpSQjo0OEmJ
77jCOCeedkmNq/u3MSuujB2KwohUD+OdVEPdBLdJhR5Pe6qhhLdUhmNATbfCWK195KDnQ0aeBW3P
jNRuPVS7kPwpq6PmK0PbNJHXruwaNU8z1bZSmjAWUEJGeNJJ9XnFuT3gk7AY0XYtOPrjeYbio1LX
9sFZQcFVln8r5ih1R8QRetypJG69YRB469V9VF1U48L9UU1EphRvkvSSW+aGmmMYz8aADSPmnsYs
OELQl48rKF+83FHMKziYrA7XjVsxkZ+RnUMS37LxHJNUg3NTAhQLXAziRZRPsA2llVtX2FcRBtS8
pTLzsdXnHCJt7t8Ro7EorBqvRolJO6MkQ59Qqa9RKTxN2N059IgUDLhibp9LGep5kMGyclfL7KeZ
tTWNc7ruOcGA6PtjykSmhG4y8UAiI/VSk0FIqThKchwovxdl5aeA9nK4OE3Zeis0ESa360rVCUpy
Flz3hc4F5nLNkyXUIEGBwxEFoAJznYl8iELi1uNbUapPHVB0+pgjRqjoekvjKofPULkE7IYkZUdw
tEfRp0w43sIMDO1ZQ/YR4DFQJxJKJ2iuSvCVt1c5TehL0OUzkjUZ60zWTqMu7QFOp/RzZKjXipxQ
w3RmFuIwkjYCcBHxNMcJcy7tqHBAaivA/Euri1AysAE2cqHvchxoSn6+Xnsb1p+jTqgUcr8ZURc4
ezTxB1PF3AsVbIJDzUr6lCpCKAtjrxbT+6rTP4tUveZgfbml7C2dnGaKcalpjpWVXFsdGhi/ipaz
ko1TRLBIGFqUO0j+62qv6iC3q94O0tmXOoLfWmw/cZZSBn6P6jjTXOYmFu2BdtPD9RsrAK4YhwjG
Q03ey7jPBhtDKoiEwsyInjV0ZWg2A4BgxcgR4wO9cwxLpLjkp76ScYGIwZm6GtbHWn8kMtnEoZgx
cwEZknHUCB9VBHtFzy7lvOf1enVmbJOe6bWBawDrOkIvGb51NXWp9Lcuv9OMwwqJg067b37KSOAK
vvrEq50Si6PzNmD5RhBYk2XnFYeHii5Awd51wnYU1xjrtdI+5wRffMhv8sJ09y8oC8a+0EkH+uQu
9FfY6JnJdzP9dCGbimwe/MghNfTQSMOdikGMaW2M9WfejU4bMrXjr5hgSF1+scwYggW27QvpGR1Z
FiZVNz2KLBGTS3qcAf2pwzFYMbEVIGoZyAxl6DMIcOvsr3ryPmsKIJVm5+Gam+PLyv0cymj2reOd
siblTS92efw6A9BqXsDYJSyfGlmgYatsFEBaLT6byo/46hr5iAn42hx/9tm3pTE64KFM42uhvOSp
4ag6LPj4kISqbcDGAnMFzEFLCwgzIpJSNciFdXGc5PIxSOn6uOYinbEvX8EO2/L/vEjZonjcgOl3
4JYGAqztCglV7qxaZ1zv1cFp6dy4ulH/RvsVSdckTGMYddIOLUYwjGkxhSeapXK7l+VXJ6M5taPJ
V0aHiLcB7zowQkRq6WG2WJObBOnoJS7hobvF5Ouz1/fOytrJElkohF6ejXy/6vcmHLbFWcBHQoZx
HFHOpFwKZsclfo3Ec7rydOUCDLKbnnrhO3sPSL6aHchpCB7p5YvZXsuv6vTJUUU1YzZ+G3orTp/B
CwtXIm0ZnQSNcXfXTC9JfSRACw51KWt7JymgJ/fKOkfYU/57GgFqNnpZvnqBXKI36YDuKE9qyR3Q
SQ2510fkb8inHPcdAX14IVh/67Yk9x4ZQK3/i/K9jF3sU4Z8hwWHfM5gozavSutC0gtbOzV99Bh9
8lVCTyi9EcwPpzIPMRatdAm3g7YxPUDoiExXvXObJ/qOOXl8Qu1aVE58Qq+ZJe9j78P0RqIBd688
hsfoPNKLtfYIUYaoW+iekMJxE8A6ZMmdovRiNvs55yyIYApZL9u49VkOJi4EzBrGS4qviEiRPSbl
wYwqkueucnCyEn8UNkqPMCXCeEtC+nXs39fWSwolJAkePXQb87uf3aJgNuxAWJSnA9eG1Lg9Ar/s
bYLBUnjo0Wh2SSwIdipgwTH/D9/e1ADUs+PVuTIeVNG6zRwmq101fowwtKMNgrag9VdkpXfuqnnG
PC7eYsJ3HDbHSNllk11HtlgJ2GWp8naKd2TAh9XJBFztXwyAGdVhrYz5JVzhiIotQLaN9XsOqFVB
w2YXEIBdP81LrR7n8iPDpzw4jcE+w78YCgA4CkdoecjOFd5KwUZV9mlEoMhLdJeAvZD7MwLctFS4
+bGfvBUNA2xng576QnWQ6d6akaHNJ2rxPVm7fe/x4UX60DSnrm+9Rb9sHPTuHvJFg/1Ao0+JNXq1
jpvJpvLp+kPdbixGouTIueXoyxq2mtrswTAkceACX1LQn7BfIUX9NjFJ1OzyZUKqtkFmRs2PrBpe
XlPtJcUh0rmX/L7cmp0LGQbrOvOrk8gjkBGVU23uyTaDxZDOL5xNkuWrqCqZIEFq3GuJV6YeJFrz
axBet5AdsYeF4tfbZXrtTxjz0Ioy29IiKPtRxWdt0TFSk8KBI+bgFD0IfBKWsYg8HhUxzZYfrLFj
IcLFwBlLPkaPYH7nH+GsyJDXqTzIJMJtQCHSBsM5IV0hFo70sZAg8sIJD1aKNqM+E5whE9pwj+/Y
ArfnxfJQE+LaQCQtGOB96gUyKOGaJm/x4mxPHOMkiQC/cPtjoBo5CT8JlA9KiX/AMX5EIhYWNhOq
LhNmvEgzM3jzw6Y2yChodsY79EJh/zLw/TD9FP6jWGqg/6GA2otkAzYurNYwdAoytLpX8BZ5F5kb
ymbkyS+F7tWj38Qu70M5MK5BIUG4L1Jy7OEh10A14/Og/tAHjySsjUjF8tNUoiODMQS2sbqWgc+H
tPxh4sEpIjWuU7FI7Q6rHd87uViat9pBSYJykxNcxSrRNFst/TxBWr4JrqviS203PYPEE/MSZlon
ThGxWvmpOdGZ4J/E1TPb4Iuy5IJIxMSN4/eNbQWey3gMb5GtI0mEKEdyF9VGg4YlAaM6G3fcNwOX
WWWPh2llI297hDdYP+ZXuUf9X55Wg2PhaN94LCLIoTNm8CNkHq52TFJtDXTp2CF4FK+/9PklrDOU
1VYEAvD3hMm9Hz0gG/N0EPsHHQXLph33uuGGpJfR+gfxQVGgdfGtgchgliQVxKRJBvrFxRY73NAk
YszBRMb4Z8Olc1o2lxiTCaz5YF2VnMPU3Mjfzkh5GUwsEM1iu7hq9YEvgSYl3qbnUoh3AeNRiMts
4XesnofcZXVl12m3HINsb7EUC1T2AMWYaxFBLLs5pffa0SZ6hi2OUjOIvfBcHk2bL7bAKroZF2w6
+1eQS/IKi/ALJhF1Dt4P/HyIzFUvuQ677AqI0ERg1UKnvb6B2yZHrNPS1/o1P+v9vjH9EnorEgps
JQs7Lx18sug0Ab9F1BccK/bkhBoiR2aEaH6vMjLh/98gC5kj2xWSe9z+sY/5uXrZRxloErFV/ZSv
6xuGuBP+NkiNReRAsAdStHI3+eG7CDcM+c4u5qTAStWDK8iaZs+raPCVA6cFrPhARMckq217Uv3i
gkXwdLTOqNRK4dnAakhfBphCeDY74Ym7sPHlXXPIgkPS8yj4ljbDYVM9Q1UfDvGJ0DIqsqY7cGdK
5/C2Kl0zuDNRQWQxsNG3rGz+qOPAOsUvsiYG6tVB40scg4UUwK1ebbO/OHMxTxjfFeKxulNxqHFC
uIrm7z4V/khdjtYTIcd6p9+V+Mm3lmY7PvFFjTMbOyGfI7XhZHbrPQ0AfE/rRORg4VOWUZ+slY35
4N4BYw2iY82UMqT9Qgt65xof/jmbLOewdGE4wLMpXPVAJ1nfUIpzYijP6clJg358uFaVL84HWM9B
elb9+kU9sJ0AOZramWpHD3b1aWi3yQOPjAnK4Sd4F9KEuvSY9t1FtgaIz/RWlDvr3H2jvoMoCJcM
m2kOCIw+qnt8ozOEgg45HIotu5YHigAFijfsTFlYq5hfYsCGQoL4bfOaR/sZ4zVTcAF1XwV64MDA
cG69Lbi03jDBNStiL1rGiEDxgi4I9b5k9rRJJDtVXT65nYRUF/JidiFPh2qO/De6wwW7Yb/o/RWC
1+8JQVH1NJhmEk57XFTyn0S8+x3YiQoedyPI1fXipMiBgP6hTyPqvAkOKpZe2FgR2gYRnKFRflaR
AC7VLcT3itBs3Bb1d1rZBKXieZ35agQLXzhi5/4I6xh/PCcYHayzYFkuNol10MU6OsANJ2pMzhL0
5kNPUkgGg4JrhY1eIvfLT6x5FjxymhGqP0FhvKfUNlBbwBBX6eA2seh3DA5kXxX5lrHwfuEKpmtH
r8PTIf+8tvHDOkGqiC5c9kLxXLlrXtJe0V4GhjaHEXeoxmNM+LpYmHR2mkM+B/LfUw08foQIjuZ9
sITG7IISZEcUCKdGeK8Mn7sPLuHQ+rVpsz6gGiDnN1N/aUFZTum5IXVq2SZXpvaMx5Kfee02/X4u
4O0dqPkwbK9md42rFblCnJC0vAgeZ5pmoldfitrrB2e9Q8kpH4TXm+EIsXhKc7Qj0zE/0ZcRe/bQ
WITalcsHzhMs69rrDqYEd1jwUsuTgvCRW3Qgy07kIs5EexKUyhYDoTg1RJlTUhj7rnZ4FAmpibLg
UNFLcOEROzc0sCO3ytuIegfbh18WFLkQ+6jxzCu9mHACgWpKahlF1cz2gQ20gFbYlE1PFiw3F/yK
6rpeHCH8ZLQM6Vz5F7OeXdWVjXsUFQWRA3mKn/WmQomA/TcEFZSmZuBwEmPsyRhSv0THKnTgoKiw
84OTdot6D64FDswa8uYADELkoGs36PO8EAMLzBsdo3WExjSFDvZbDCKSJ4ZhYP20+HupOySxR6iG
add3kti0X4i5DPS5V3A+y8SGxVkIzAIOEvEO4GARwTAQXJk+Yj4HM1rk+UUE0rIl4HTkFH5XfohI
JFcUzQnrKA7o3C/PJGoi3MF+6M5nwURlOc1cTsYDkmF9hlQVXeNzLf1LdDgi6RIST7axRmoGBw4L
nh3Cu9V26yt8ZZQn1hmpO3vntLBj5JnAsna6saniW+gogwvUxIVu3ZtDdWAkzIIg7wIyPrmfmGNf
ZYkMCXscbwhppw33F9UkmraWIEDJgGrlNY0whEeFgkuM2Kn1iQoksz74ziE0ynMIVYzLSLpnsBJu
MOgpLKTgQIHN5zBb4SZJT/wjkjrIU3D+8XxgkWk2ZXwguyPZzkf13JfHonngeoPoCc72xG1K7YJ4
L4HHvWuwIsL0YWPc+eJ8e/PKtx7Jk971OouN6+jOjcF3iC4BE9vUndHq7NgsmCCFt+CqVg7e+Yzu
8ItCOM2piSyae2t1IGWKUipgx5hXwFnGaax2y61PUA/+y8kgPqx/dTZCQfURclHuqBaoL6g4yL5E
FQsORturO9IlO6q1bZ5g0FDHHcN7I+1FohwrRHdjJmoi1OPcf3VP9fiZfVgupC/hfUP0ELAhVp4A
aMQOAaF/rITKu76rA+Lw5QlbHEHfr/rd/CDTwFkUU2MqBtQjMIceQtb6H2RpGjdJc/AwRkryWeKV
U981OLL4x/ABiPRppUDrM1e4HOtuqnPI2Cp5cNRWljdT5uOf9olxFq5NN6oMgKuse4TZGUAObsQA
16d20voINFXeIn3HOuFpCgo8TgnIGeDTIJOvHgPifg4ZzgrU3LTLocu9orSkFGdX5qTUgQxQemcR
CdOhTIQHhSLcbrm+xj7yksXFiIuughIRdk1FbClZTWzKs3AkPKQHpmXxYM+fotahBkbgHt84Fy2X
8F75xB2YXFLtMTUPRE79jYsGO4/Wzj5qcgcW7oLmp59sFYOh5orfa8hY/6ILj0U6LMCFyF/Pe85I
jitOvelb5hSrHRB8JGYpyEiK3g2xZHsVByI9PBfzQs2AlvIfdV9BW8KumSMuqlV65ToT5dq05aZa
GISIyw0x1IdYQMgOkq3CVYOM4YamFNyWUQySwVkE5HJ1US/THHE8xofppyeXxaP7OWD7QZ0Ai8+8
xjeAXuqBTPPpFKQ7hEMuRY7e+IYrE3foqfA1LJqCxMmBlVjlWGJgUzDVXmk6GZ7FdzSnJIxrog9m
LmDu8Ori44RcvnxJxe5Dq1o5xtlke+pscwu5guFKFkXfPi2PVC+0JWw+2iTURxwR7NTJY6sR78cN
A/+I3+6faC89YQQiWoeIBZN42IshLuwHKGFbBmIBoVMgVLdBXOwmntfboLM52iIIDUQnldvhLSBd
ifZBtFBUTCgBUZEy3dND7P1EDq3xH7aKLGdsKNbIAWBK2tT2tAmFkK9DGWKysTIOVNoFkT0NTFpm
azYyLjxo8GzKsZHg9E1m18JSEDnz7A+wa7AmbFyjosKyqWQmyzMNSF/Y4NoYFBpEWIOPNDb9Ki+F
+gUwgYRIajFSFQmxptxA1ipABkJ4GSmc2TPwDBBhoHbBTZesmgPSqczYx/vQ2Ew79gFx5qiy7hMl
GedC+WpYl7Q8R7gi4dmsPyZ1O4iowKTZQXPEIhyhBD8EZnMV6NBTQZ2Ow8GxuJIxOOzQYRPVIKwH
I17GQr7tD1Eq8J1bWjHCmmufKy6DrccuWA68d8xG/nkLYFU4CAtONBQQSIFU0ed+m8gLhCt7BqNp
RtkBgLetRzs6EtuFfbV1xMfQJr8W7hrM1emSYl9Ec2vSjW0ybmpGLFuiqyhv8nRPPBoDR4oryhcn
fJ3B+UXuiz8hjjdf6j/sHvk0aYECiTmrU/L4qo1km3eZmj5gEOZgbUkYg4noQ9iQ4MNjkRtHsSE7
5RtviXd47jobF23lulDarI/LFfsPPi6vt7z19BXcrfgPU81s8mpeDHbevoVODd97wR9iVOUg6qsp
yXIPAl9wwpBL4zq3hJeVhP0jSrNqE7BB2fXGZh7svnEx0mw0aF2clKR4DQ/cXbdJ6jaYOwkbmu3q
iwOMRhzixxkXZo5GTLpWoqRJYINdAkSO1fZkflY2wZKvpDPh0k38kMqm+xGcqdqmfCEHjXe4sKw2
QE2oKJIfISi6Yzo7Hpr/Qs0V9B6ieSr5UOto4d3hY0ogM3k8AHyZWDkscR0yIC7HxFBu5LNFKFjA
mthEL9o5fRu5w4WQUSVwDN6WkPOgCvmPaQGsgGVHB92voHpxuFqX8o/8nT+cfJ3yNV98/MOw+BCB
Sv88xvEQeOdZMKxiOQt+zI3EZBTdP9GPnrnJdWn9PPNpJySgSBKdaNWnQ4/vNC5W3Hr9jSaeNFAc
V3BKWf+F/KIFuqIWjZXa+WaUe7AvbMGYMvvab9LRUSSsSgEXiqpxVnF+7IrQC5XKzdfwnXR31ct8
OKdKQmZu9lksNDTHIv7oBqZM3BItDhE9JMWyhhkjv7Xg+X31tWB2re1k9BgW88JpjRqPEDR+zZA2
vTHQ+upo4rCLNGDoT8FFKj80Ckup/mDSmLawhSw/gXA9h5dFRWTOi4eKE8fWdiyTXdXJkHSZcM2x
05ZIdyydCQ9qsfJUTG6/fGvd1wjSGsEbt1S4HmscqtkIs0mgICqXknAqc3QyIsyxtkAOtpL8OTWw
c6vteTgxu3UHA4uw6qznQGKkQPQJGrUitWdlOCip5KxEQi+HQVv+KeDvAY0dJLagcac+8DRldtOE
b4+3ft0iTMUxcwI2sWbNldm1pgzjfVl8dVHwbdCuGfZguBuQXWwMf3IM4M+EMTOr3Yq6jIGXk0e0
4+QTSCTypBNRO4RxrfOdYqFmwsC17/A5Tq2TRJgyqaoatW9XBXYLVGbgdBa0yCBTDQYedtIoMhH4
ysxVQs3aTPhfKlLormvZjkPy443EnvWryZwqk5DWMS6qo98W/XS5rvwA06xiftQ4f96JnYe5A7Wg
gtpQHdrpi0YNQ9AcstCaEUfzkXMQtpmX4vsCT4OudWredcMHBeJGGanDwmPdyezPe6rj+4FPrzlf
0Fux2jl+rZTuYydT1kT4w8YdGr4FhfnwESntbuG7T4PmLSga0xGwEj3c+jqi1DGEt6PI0Ki/UzoY
iW55jwlNsaNbqxMgZYtIJPnFABYftM8yJd6PcBuyThusp/hmMarqaDxzBdScsCZMHahT+NGAcFNL
6aNfNi/F/GOpL322o1gpYnfRL3V+zRdM+ETXzP3fMviAYqiPr0F5VK1npe3ilJsJM6VxA/9lVftm
a2B1cGtWl3mNx2O/k8IPyWBWVZC3wghGU46g9H0pwGum/6IBwBkNyNjq9yuCGEN+mN8s4Y8XzwwF
DXcF4FbslfYkqw/qc33GU3bXDvcBaKVjUEThpK6s7Xrd0ohj40qeMbug4eEGBPLMxduY97AUlH1S
Yy82Aw7mjJzrewUoZq4hK6wJM12I15Ubb4oRMTJemMkTJlZRgZxTNSrmhdewYRoJh6AFPShIPpwY
w66wO67oNALkqCOQiMxJVWB6XbxTc+dvICbN+rfSv8plPywY1VMDpC1MDPi+Mr3cYL5VI6LN+tHG
EdXXTSEdZUILrzJUGjnf4jxwJNxOVoGyyYgZlr4h+eEgPfB2PCkcOdX2bQRjgQtUUWYawJF9oDJ4
h6pUgihlP/1ya+g3ppzRBkGZHeAfYwC4RyGWcwmUjLTGaBoKLBKVaVbwb+y2i5o4QQQygz58mPgl
MD1Gp+cqKV3+H8wcBhbp1mifudCJVl8ZiWsGfbHBgWjIvRtT2kvWp1Kn25yqrQxeR4RzNfd3S8NS
cY4Y899q/EiG88isLOrfTHSEqJlsSx9PVhXvZPM97F4HMfn8sCrsOej/DZRBURDbKwy1NBZzSZ8h
GjwuXRlhVA07WUyhS1nCn4XjmMqjTJpt1RLst9AplQzTMTaG4zpDoNRU4Kca70sqfonVv6hYdrQ/
kNQ2UfPRQmnOVmcL6K6hMplosnRpJL6gZvCmv+JHPfZEJetQlWYUR60zdNxEuILGk+pYK0oUGrJS
QagE5gdXGw08zm2QWvT5DS/FTc4sCDPPmLcfltQnLWqdGH9oquURghNetb5hH3Dz0n0CckVW73fx
mE9gX3Z8mAEljYNQ8YMKkxU/8nH8iattuYw9EVDdE4+u7ZvdZH+D9JGbHMEmXXnouXeL+z7ZTHJJ
MA52gx97HstsA+7CpMlyAv4z9HAHndchczP703ANlzE7X1HE9QI5AnEt/2zaIvJ1RV73yhE2cdw8
3OngsjbTCey0hOscCI8nPLzWRBlTCoBhq0SzMzFivoNnpJ/62qv4ypNP+e2ZO6iTULgSd6G7EWBe
jfERPt0Y9RUu0P2JdOQdypR97623qGY2/HfCxQObxFJ+AdlRXOL2doxZSPR+0o/hdNejWmFlObFv
/n4/KT4fNH8A8VhRHBhVu/HmAsayFd56uEYSJQ4y+6HgnVbvn+KjYtI9duiVYv5YBCB/QnXm43HU
w2JvM55UGxt2XLL4n6PwEKordbcd+/iOiNmZK9z4ZCfAV6G4djuGWe/Etm/ZzC43jEA8+bzRo/zA
7Kwmej7YExx4F5/VPUAesKwnX7vnN1uJJAnX9BSefYH1XfYsjrBEMCpd3B7AocFzCl3DUdsb792O
pmcnOyBKLtx9r8GnrXxFAnyhDsVmj8fh0Bi9MDjgmj89GVLsgY8BuuFc+NMh2CEoce+Tj67zgq3H
gWdEEOW/902W+Etx6Vk0xaPlaPSeC8fhhT6ZRzdtQOjBYbPH5OMA+VjeeG57UiXQ/+Jatv3GM5UY
c/4GdGcH9K0FLXNLhnTuaLgx8jz9eM+Y00fDd4h9bBaesrP6ap7Bn+pOx/FLOc6O6ooHgNKo2vFc
OHBFNUlSADYfs5P8ZFfyzY2jssPd+63F/4/ROj5YwU1/j7A7y3bkKj4Z6VBoCq8zxsE75Qggvv6F
+Lzw2EBT2ldsu3nc8MFwzBdDKjrHf9kIfMoP6AFAePGBi8wB5MF6A1oma5oHlYKj4uvQnlYv8LN3
3cNgDRiHJd266lv9Qt71J2vOQZ+AId/4wiHlU1SIQPg1zsBujdlDjNsWf92jj/Y+PZtregCM/iTc
+cR9IFAB1nItoGMRzt08QdsrfuZoGwOmkHTu919sxTPpizhW7LiqtFfpHbeRy9201Xvq3X9Nm0Ho
Bat0/PPS2zP9/EVMHW2/sXZcb9ub8hZDAdvwKm3C23l5sUM1/MLewBkT1KJ4sGgAMATosy09ZjvM
rettRO52gk0DZBJeNf9sJ2wu8eoTd8KyDl2Pj+ztEDGMFmcCbcyGb8eJhaMq24Hdzla9i0/K3G8g
EP7tyeoBwn/SZ+IsPRwIT+esIMTHZcLoJe4voSmsrNzjm9vUZnw57MWB+sVSLVxls4v34o/4PVjv
0wHa3kn8JJBFT2hUb4Wb810Cm5Eq2ANfB6TKW76jCxse7botsNTkARy+Ex/T+csBJ54dh6nLrMv+
5zK4eYq/YT8IqsOXdL7hg7hPsb8vhKr7JCTtFBviFKciLkju7ASeWLWzg+bXJkHkjuMVe7zDfK/Z
qcfRqy5POEcgQ+JIZwbD//RjuZdPA+aRgVeeMQ5gqVVEbOCOvB3vGHMdo4/i2ly/CQAWJ9jmTrqH
B3XRD67uHdvEi3WHk8Kz4rGCCTm4InriiaA6t5U38Z+rh/4tvMcu/OFG2gJ3YIP0+wt0IW6HT17i
RcF0kWwwHpj4Svyu/L4xfqWMGdL9M93HDnqXy2+4xyUEr1pfAuQwztRG0nYedsTPXNjx/HjBlQdI
BEEihvK74Tl/YdcjQuypv+zV63AVE6G/iUsMYIxf3+ZUBxb8G+9E+fCB4X0tXEnw8L4Kc0LMW2EC
5J8cU9/6wVR5Ovqh3hM7wGtnvAjqtBWPoPvGLkTiH80PFucl/wTR3qYnSOPAMg6BKpeSSZu40XoP
EoRdXFLnn3+iGHby8ZzU/V3b8iIBDBka9eQpJB+EHmHpxHUqplM11T9Ob1DU2I4wSTpQijfASZFy
n2HICEOTS+ezPYHTXIg//I3cyIVXyjTGoWRhiQmSAmuap8rlfK0OzQGEHa8ROA40xQBr/1/JApUT
mffqNxvVgFt8UL/F70AVS/IxUwG//cWRjMMVYQHkJp60WDP6Gz/JluLAGfmLPGyHNNzVpgGGPZp7
4RO+E1zIhpt6dkAbgTM5c+N7eRb3G/eX8HQVnyr/5edKOkHP0N/Ts/QgWxP9WfYMz5zGs3SlF46u
mITQ43swWyCIhOEGjU8+YYg4QyLBkhH8APxl3DMuo5j66W84k8A3Zd6Ak35P60Rv7wV/PF7+LXX0
g5RyZZR7TBhqY6tTRzNQB4OF+PcjsM4TOeV+eELQuYbnsBUopEEZ7BbfEbWDIsrUDShmd4gYNNjV
AfAQADQf6Z74ugD+g7N8y0x6WaOMPXwOeBVzRUYAvEEODwCXw/wCqhs6LKT4BszIuN6Bh2v+osh1
4F5syQSjlQVNhUH2P5buq0mRZUkC8C/CDC1emyq0Fq1esKGbg9aaX79f9l7bvXNmWgBVlZkR4e7h
YeJSvG7jvy9N6CXlBhOwQmfZZhHqUTPhus5AzK+mN5yXz98hS4Eiu+zt95Ir0HWwKzV2PSjg7leD
EaHE5se9uPD2fPyWPuhkz+XXKFtm+kHtGRXrpbIRmrvaulUKTDzO3LpfVDTk6yu2s4Nxznq2nx26
ax+dIsY9c8Ttyi42L69zcC6fUekD9n280/U4ViG/QrlPZN/Sq/TvPlstXd7pfURsOckaMI5Hi/zh
P+kkI0HN1DqbWCoHdeYvQl1RmC+Hphic4HkGwZ33iyvdvNH6Gtl4VrsmPqSlgbZr1DcwVCVjDmA5
33MLZ0UlJ0eoQ8xcBtXkjHYnweQFqrT4QDpygLq8HT/TP6V+op+FQIrRWKToGnGEWb2tppupTjW2
Ub1kdwOJLDvCPc8gpHkLkr8VAVlc8rgmUTJwUA4r9w6dlu6tfYbcokL6o2W9l8o3Aqc287TP9jco
+3aKsZmrT1ZF7eRYlYDlcGnd68xW5SA5+ZXdzFaVROdmTHPbriY8Eg376haXG0Brxk/rqjr7NaXI
YS2wI14tY8SSXwW9fgbR1fO/BkocC65/gVQLoa4Ypb+o4fZRtndcOXvK83axtWJypNSjbJ4We+lH
lfuf9VcOKP3z5GTRRmzoRzZypdcKlkcGEMyyXSc6bTVNnUC35XzmbZHB0nDCUpq+ZTpekuGiITCl
NhVxul7oCIKo4p5VnUCtAU7yPXlRJ9xp7re3RHMx9fEThq4EDzpN9UrylkeGhvM8dzSUpQEzNxph
lXb51kh3i8NbI/GvMMaF9B9ljhBZpv/xLUdoZLOcdrXtpxarbkFf3C+XgXW7xFrBcJDdf0XQWpk0
veT1Jo9q8TdZ33+q8ufLt0m6vP2knVq85bsvTfxvx5afLrX3rVR12XbMzi6slH1MS368Dlua6m3e
33V9aFDicexWrMc+/iY6zoq93fTR3MiCCzW9Cp7yUfoplKWEv1wzFAXc6c50GEwKj7P9Oj62/5Jq
nAdDpZ0lsTM9A5aiPaowLbnherW23ylZhl6lHlMApwa9NS7Dbxw8H2XJzl08ziaRjutGelRsKbhL
43tv08x1dk2wDtEY1L68mOZ/g1mfTdIpWhKeRKn9GKTDYl+3Lo1HmXb58BEc0s+gOeOwPx6DWxkO
2rD0J+fqvJ7rr1vZEY26HoZObsARmqq0KoDfgw+fFydqbhPmOPM89UuxghfiDJjskdBGdCksFAkt
UjFUwWSW4a4Zoq3TjVtXOCedLA0h5nipaAj4Fh7l2Y/f3Md5tm+fEuVcuCGJj908yumY6d+Gy7gQ
iFnx1jSDr9xg3S7S73SUhSQ0R4wEMmueqYRwjxsGicLVL8PNz+pz91IyeUDSyxQexZkTajiKBc9K
Rjr1i6shb9G3W20zzXSSQyohQu203uIfS2+8+m8O+AkCZyRyiSS3kni87bbxy2I0ierbjyeZP8NJ
urlvojznz4kfVutWBv8bw/VGMLtukXsv/m14/LbTo7W9e63tmuRNyzah1Km5XEXmt2iLWbaMk4Em
HwrRsQW20TTNKyVieOObt4aJDvde+vdQo0y9OKYvNYtlNSIznbcdSx2TkqKVsK9lt52IVzvkPxVn
rryu5ga3GntaplGNkBxJOjv5/4hbm2pL458yJB4pTuPQdamMNFVKEkADPd9aCkap6KGUePzuG07j
bgh9HHpmj99dxL2jKeYSzX6HW8vIbhImSs5RGpMqkl7y9vxHOaq64/tGbGRJH7/3DVpPStrShygi
cIc4KQDFe5m3Uq9pFzkdQngNOMKxzWCLjwS5a266iTayy5CiPlR8zOJuUaKbpSZXziLn9u/P8jUm
3bvHxT6cv3LW7VdOysPygoj0Zd95RbdeqLZuQpU7YBBZRJezq88HoXp8cH8Is1AUiy3oWEJqZIU4
Xvw/jcR+Fsq0VeWqeRY3t4qARM79pogFNri30/KrkGYSYJFW6Q5WEmrLlx6GTD87PnVLiSg1RfzE
Vlzj0jgpPqTc7fWM8ob2i7DE1IHiP7xtjoa4jKkLvBzZO1VjPdC7j1/jbQBm0rbzTI7RNgbN7dC3
7e1QIKfySfppNFTHyBvp874j1cr+55rkduwTcIAhUgRhQApCsDZ2nAFm+f5OaBt+5sgLOw9aAI41
XhUD/Pg9xtz7WgzgalcyxqDKN0DTZzPxQcb6mHpeb9eBN937/SK6b8IjECCxILKmYAHRJYaUN4iq
tQ7I7svTAVF0DdUdJobJkOjRYS+jm3W56eXf6cv2liVmEgQjFUaKTteNdQzadHVmhbLC5h/aefJm
N5twln7fk4PiZCbtU1BjVrUZ3j5v0T0+8VWQVvpc+sVywwvGLDcEOU/a55i7XEy1VQGQx4jtcZED
ZypRwUjygSmFuXbZQnnyL49XjO9wj3ZiFfOykrC+PR2KUSGalDO9YnleyXYoLcqlX1Osui91QiPd
v0SZrhbU8KZMEc0mvv08KuEd6ZTYHvUeESQU6g812kWbX+MgY1gCy5mdrXbu3Orf584V6aa2dlNW
n49R2LIe1KG+6K3d6lUPYEoUI+9+uFCqVAqOKPEzbz5aEveEf4QBiWEDbgwjfhAd2Q5/Qo8/E9F5
MZjxybcXPTd95I5dfpDWr8qkT6AHMdS01AgrVxXOMd8u6K5pgeRqJy2FpHfRZrjqLoZquYJUVs+p
6cYzsK40G8W/DvEU2W8Ce5s3p/NYj8SyLwoyY+QB8FWA7jxnGYFyrVNNpUg6JdPt47qpcSSqwUBz
VeGjKA4LgqRBfxV5MCqUUg/mMyV6X9ISi4c9IQhWkbIQA1hgXJy+OmjR96qS89H5BMq4ck0O+/4M
YRl+KO+U+FyEog9dT7ItpXvP+ACxNflFSWDX2aac9dr5UEwPlEL/zoNtjTaIIc8wAJFX4vtggCqk
P4Ig8NkWaEpNkv67T4/lFcjSMee97p3iuEsMmvnj8iv78SYZAXtdHWndPkjroTKnXnEXE++cRgfD
LZoZDdG13VAgXEuSyUi2feQbKaqfdoqZJKUA48cKYxJLk7CB9IzUY0lVAncjcAYF5D1E2plrhv8I
stMg3fja2Qap5NFQw8GfBolu0+ppLUYLhI6uxJiKbggLLwAFWTD+vxSI3WIqG08mmhPiZJ8/zNJJ
DlkbQhqATJ/PcYBYijP0wllKNwKQbXdV8kSU+/D4fn4v/lc6x4UfjSIn7cPVQ4tcYoEivHxezxVA
nULwOAC+C0ClcIXb2hMKBhswqKdRUQo922lqkSkQ3vN0GFNfT4N2TeYFEp4qERnKBmUNoLjrPgQg
8WQq7AtgkIBsW34D++dJUXj950RMUUxnObyqYIkqGuc3QOEzDhNKT7Tm4Vtvk+ppZCrZPmlKyobK
yDSS/67vmUrwxDX8YtWDpBr52bmLI6tRqJ+JMykAwiEUTh/FcgebJmKBDaJ7O0V6XckHs/LXrbw2
+Aq0ADuRYz5SZQu/QEY0fYUlsqqE0GfVaKKUQnbP4zD/4UN9P3tNqZ3tPis/IPOEJJZqSKC+X1SZ
moQD6l17Tc/qs8rB0TYOCHbCGxA2mG8823XNUm0GlBusaTI1tCNe/ByGjNqh4vfBqZurTb6KLZmf
rogOVaiqRY38df1illdPZwN+EpZ9gA3IV+4zek5T+P7QtAlguTaPC8YIOq+hRq7ENWa/kl/5kfl9
p+b961R7ft3kOu2Jk10dxuXcdc19SicGkKizHEsgaXyp3yS89EACYTT/No+ORXY2V758JGnwWJnG
BU0DqVjBQrGSKpOmOgc0LkeqCRWsXtavUO4olnQ18BrVbzFOyrXUClpFIirSsiFC6si90BU/US51
2nHND6++ra0ul/Dd6TdaIZ1aE0Plo3zr+KllyxhAf/cqAANl2FHSAgIlGe3l3LZG3ieY97eeoTHb
0z1hIKSSDg5ho/Q+TTNFcPhi+IC0qh8hOauho5DEPNiOJ+IEuFPXXt8R1gAay45yNWb5pZQ9drUC
8PGp2IOR2hd78mz2+EGmS9DvyFJ+Ym/VnNEfBtjc9hdBAiZsh9REyd+4h6mLMXVnYFIyze33g5Jz
BghIdCa99VitQgG9UX17uyAshRfJmWU++FQH9dR8oJAbTtWoSxcfkOCQS+/7l9q2uv5+TU0Fbd+S
5dVHVjlACxjSmrCWFPhuYjGaz9JfxZ7WOTlV+dJg3E3wsaViEUnUCfRm9WXLbLT++QdeE4f7r1HG
zimzCOxMWqzTwDpS5vvXhitOACxUnwrhefs0DaBA8gu3NT1Mi1pT2mh4dZoCDZhSmq4qmSmBvdlq
/J0dDh0HItKs+M9cKbO44gDOZz6WqDYuzuOKXG3mHE9MIk/JxJzoPhYVGswoYdpSNoAPl/K1G2B6
pTpEk6D97ImD3LxVUJrDRyCBZI8BbilM9w3x7lVf/HgsYxhlc3EPMLl/khPCXcneN19b4XHbQFTr
CIRyi8MQQ0+JRfaBUXwP1m1BLyo2QKFjnGhI/d0Wc67y6rJ87zVIxEtfgmwtuqfm8yuAT4+yWuTp
lk6G2e4tTpUXnXxX+77BtT+n+NVgVvDvVi52T8+3dFd316lCq6ICUT6X4AYPhq6e176lRbU16WZ/
brEvSYB6y1Ghr/mLKfmzckdbtI1w6uZ8SXN/lGhffBSVZPCl33uGYCPpScC+5AyZQXokYFgyCmuQ
fVlnBKvvcPAQ2UbATbOVPtOpUIDB9nhMWRwBf9C6kRuAQhQbrcQ7tNTJV/wNl+kYCHM/QklfIknM
7yrHfUVT16LiykeJd73FFM0OlT8k2I0E6Jd9/OisYyQUba//bv8pAW8NBZ4q+O0UX6N86u1IYBCg
pHXrJPOMUtIziYKWLdwotOX4mZU7rD78XaFIvllZNm4fh2l4O0rkvm2yfst8cAOOlTYv9W0HqWFk
iJwjuVJaF0P/jZMvjGNY2zalgcY7k1nTOXeDUr8Of9g6ToJXoOEox5mXcR2KYjFw4yqAe83JKDPI
txDe5acy2VESxp7aQmH+SUqOUQt1eEma5h5iOBxHGLozwaNXuKl5WAxta4sf8nsMnF1xczApxnJT
NcxIkvIKnMKv/KNFbLuE+8OAg1t5CjDRXt5jfm4DZGGyTG0iYbQPiPlLrhoHBkVnHqizycdHpKCb
QiyX5gFNDEZhyUlYuK0Fl/6CxGjdf5otsvi8hF9G2HQtdzDPvXyrFetwcUcD6Lvs4Dg1Lx9/sYPi
9X+v7YTvGKkQlszChqElWWlsAu5YAgStl48tO94a7j3cZ3tFU2ZGuEj8LcV8wBXL9M3hRMl1mHGG
SRoQFl8FfwVMnko+AIQBWHUoWo/u72SUdDzBo/Bpbn948IVgPs/gY0iTreRpgxXsJo5bL/tsf6pp
5BOr6Afub+jV0DTkmQRPIWkYjQ9wpZf+CvyT9PF/By0kqg1NLgE/Eic73x2YihzQC+hMHUAm5GmV
7+dinqCgngC+PL+OFLi1cALTf5Ql6+1bfP26NMAZAlzeAQsGP0fssY0TaGQy1XyUHsELdRS8Jd5F
RlY4xLWCOgNyXFHGNl5VzqV4veFM94fstbepSljAd8+9ZPTNMU6uY6kZfHQdCSOugIPHvQax8Rtp
B2xzvqibc3Yxi8jhVJcX+ZcKKHvosbfqYHeWxUiiCz2mMtobTXDsHFJvWQmifw7Wgz1MAWtJnqkm
1vwkpc7Q+06DuHz+hi/i1sY8AlGbT1VxGtqpC01106R6ZzBVRkpouEjSEEWPfJ1FpCF0LMzmOt7X
zMOVV+n/GARva4kPZXgkezwnjJqOXkzcXjztebYEu/qsxr97RHmpdMx1FdlAiTpL1c2yeviltcXZ
UgKbJz43W/RH5giGhe7Rn4B6Yv2zejw+d3YPP7MgFCSD/16NDoRZqfZycPxHSIJ0pq88/fUMax5a
Ku5evILLGkAIz1Lb8uOX8iNHVm2CQO6j9CH9DxqmdZh4faRN0DP2HD9+cSzNZPwy/tOJFx1GPsor
Klav/wKRkxFsJMZsUvLVnNqYROARHd+JC5kjQVWQ43s4S/j3Esf0E+rECw1kWXlNoYrmcVi7I4pO
NUcxoTDF7fijYpCqRoJdL0W34CdCyZn4UQKHX4JLwCq01Mn1+faUF0Pr3zLlWFZXBLIhhY+zzwW9
6FaBw+amQZD8h+OllWbWZ7EiLQ6K6TU6fCffmKHObPe29ValsZan7CK9CoAlpO/2O0TiQGwoyIx4
MwYp5Dcb2+usTDy3s17ViDzRmokbHoY7vkL0w4oy5Ln88MvWmUV4HDA67sAvO4BlnN8Wj11CRYY7
mXzX4w1pi/Lvi56pBvv/kupqxNYV7kCaQVY82vSMQ7hF1F8V5fcpCvRbvnp+p5oMj0Pl8IVd+woq
EiKeVng1/9fCi/67DvaFsuYApRcJTSq6HGuB9ddWARHw4h6KWu3UIqBuZ7rbf6vehK+BmBCDZu7e
h2xJO8g5LnXJlfN9Yl0QY+UGoAAAod9CR4oGs8WIcljtVElVwqxyYZmlgzJtNSqZW5Zu7Fqvilbc
zuar+H7s3Eabr2Scobr4XcIwxWz36/BlammnAFbEWNsaNgxlwyNaoAh42hu20gFEHN95yGQrugQP
o9fIkKoPDYmUI6/GHX5wGEITHmByHJXMVeQzIkGN7mFd1E9Cc2iqPaBsDCzPHeJ8z8nI57maww1I
Ep3N+1UvHNvL0FcNpz45dXXjLxDEZPmeO9XaAboJVQvZ4eTLu7SfxA2nodUTaC81xINxqMM/kMXI
o2xPzYD5DJxuXREJaYHpOKsmjXnzguk/ssAMnKRGndbtxVPhbfG1RTlGAukJRZR9kBcJjVGhSaWt
4Cfe29pyN2rmf3fWvxUtHBm1SrYX6EGpk7ErwXgg8zeuL+BE+l4Y7Bx1wdtUxQYfEfKT0at1KdZs
bTwsCC51reo0M1XWru/cTJOjHgJeCOrC7SGWiIT0oQh+MPh9xqheTmuzbMOYxzQ2lUbFLYBzKusu
oRCLMzcYaFB9/VEj8vLlWDDWyA4ZIys96KUvbz5EiKkg1QH4GMg2pZMgbf86yI/mfzM5FiZlU8WA
THQRgoalIDazf+4qualeS3t4W92O5brtIFTTC1IalDor5IK37mY+Qv+N7eyDPa9RcqapbRa4bw0f
2+/n+NZ7tQLKeNdV3DfS4XCpahdJVIrenYDnHhonN6NrnG9sRqtfD443Lg3cyMCIW4sq+9YydYFk
61eTBLL1UjdfMwODvemeQEW09agW0xqK3tYHGK2aa3Goa6ktNGHYxTcF2KYbVjAEyDBJM3VoJen+
3GrI3WGkW6O36jG/1Gf1CM0lZEjKAS0Pf7uDSdbtN1dzu+eN2xQG7kSkXrvXk+mm54X43h9oOSDo
uoDvsSPzVtlqq0smUIrLe02jjvMTouXJoiYfgaOGphaai2X1Uv9bCPrINNo7arbJshZ55P7D+d+y
kF7S2+bDnB8nNwvy85cuEDxAMdldD5D/sBrtqOmi5cocD/0JMwkRbbAabbdDMuckTsmtDfv75/k3
meMmioSZ46QHsf6Cbk5rdpg1eCFYE2c+c58vy7SS+Dld4nZotXzfv1+KVYCuU+gGt3Eu/rf/B73c
/stXs3069DyEFf6UH5Ob3wwlzA2z/XSf2tL5tGmEmSROQrZ5GnJCzDqMNqP1IDAeQSeWGpU+qKnX
J0BVGJq6GYUTbT0A0Sv+ZMEEOH+R0VPbjXKfjmmqQqPzkLqzIOZBlZR58Y+U0gF9un7LV+d6Ox5x
4kMx2L9p85mWwqSso64udaayDcmuq3WKU5eGdqAdUquved/GM3TMT94IYPbtjcgYIE5EFyo+T0Jf
Se7BPVnE8+sWLaZ3IFIrRztIBl3Pfi1n+Z7UjlGlZiysnJincqBj8Ama+dYqJJ8TMzU+TrWDCiiw
sNLd8ny2+sB2LSqZjlfFsrbRDe37j4InlA5rxYySy4gFVVEGE/gop9VzCqLowKtaVlr3XkC4Rwie
jDfWQclixKHRdYpxPZLhcvPhSFVisyMXrd0pbXJB47IEy4au0gkav+NFQHehEqMlmPwG9EPAn8AN
sEpNVG4DFlDOjnQTU8mQk34fo1Ib/JJob5nHxKdtdI/mo0VHeOqt/mXf9p+5b79Qh4ptmYFsGwf1
BRCVH8o0LfVUVmtobl7HRglBwRT05mShUgLSsesGbEBtJQm3rqY6BVTzmgwVQwXzeUyENlNOQlHL
zzY6U4MEd7bOhpwd/35oqriBSqqSyWjhMXsp4L6OHoieECPBCIJdDdjtzZTaSboyj52N2yrgukRL
5HdyKqQN+SrR98Iw78D8ROt7SxM1QaiXCN1aWvRKncN0o9+tlxssjXwLVUPx9/CRmwAqPP2lYlP7
AnQiXhEIK/KA3XMSvG2/IEmhcaoqImeJgTKVrZypa87affmSCg+i4rRZVSwjxY9+crfjZyUPCrcN
RT2Dn6nUpfILItYxjjqEVWUWCKT4huAlc5BjiZxBYmIoPF8r6bD2JW0AaxlUiWe0/ygl5UmS57Kj
uJOqSIs3cmzizaDwErle2mGBqiEXsfEDfiv/3vQk7mHkrlm17+cl0kr6eBitYW3JmpcYoFRk3IOQ
F2HLUL2Lyras2Ny2A0blYeKrfDwI+ZA+bkqK56JQHFcWGvYGhg+W5rlpUIZPto5qwt8APwXuN/aH
Bv/yysjPPxmFoGSEsoZLmetf+theDVEV1vVi6AUcxfRiaiDYOYh+UzGnSv9m8466ksn+S+LeEDU4
SFMW42R8eFU2v4ttJSDV7oSEL0xoCi9oceU6mPls0F9AMUsdXZZ2IOgStFGQ4yi8wqGyiE5heKDp
zcwtwl/K2iWL0iP5+ocJnc3CNEMAKSDgMAiA5qX4Ethbeinym9H8+1yVdHH7wbHsq9dZbnqfIfsY
aAbdZJ4gCQ5/lSJA+8fXPIDsKGXW2tvZ/cpNyWykuwIS9pchWnx9p441YMRsvT+SqbIb3VCDv+tO
yHWfLJ6IxpFkTMS5sgxMe0hUNH7G9+BI96Z/acwuSaL7TnSfGi5os6k7KivecVUvgKDDMLwqUlHt
VkK6gHFWdb2lsXua43Rd9LPVY2yeNNZgtH4/of+QV+VkX6NeXRyRcuPjhBfRcPO1+1oFYWFKoZKp
BMr7FChwJdni16PqKMBeFblxouuPEKdl7siQf4uzBJ3pDMJVhQT21w4XCE6kpFonSNozleK7UjUt
jVeXbb58g8KYEm4gUjLsdgP6WMGrbLxYDcWgXCBh3u7tJ9s+N/J4bOrGphI4JcNPjZLx6df4DjnL
XRGShxgWjH9lMY80OJeJwlzG89/1T5yXLbv9YfKrmqaaGmldK6edeyb1xYtE9djfWwZORdglzyGw
bqGmbNSKxHwOGqOrt8efEGTErLZdGDisZaEDMlu+J3959sVcTsRfW/LtDCHnCbhX+MP6m8dB7ySe
lcAOy3FQU01a4X8Bvg2IZYCgdtN0Pfm1DEYzV3oIkAmFVJjOajF7m6C2Dfpe/cSIh9vH1ovMxyco
MQgmVZ7TEJTXY8ovenQmHX4yKAas6XnfLt6Pbf1F10ZAt2MSp4LCvnr5CD8TgHiCyiU4bt6/TRdD
mnNy/v597MKKv1hAVk7iLmkIYKYIkBHUApB9aL5cog9/RSfbj1LexVRkXZeLo8mIH6Xpcoc4I8oG
AChQMsxrpn9iV8oZkwZD+C3gVbKj4yd49F8IbiEa/l21C+qcgiTVvZbz+cDnGeFDwAtlBEHTDKrS
FBnJM77PKvsrhtL1VMxuHXpl9LuTgOBDs2c2EhwuMNvGqeATg8Xr/CzhQX4rOgJ78l3fzVLKGYVW
v8oD1kzsksPrjqJKTOtiYi9TqC3Ukck0qFF4w6w5sEKgcC9nuT92JjSHFD3x3ICM0iyjKGTqbljI
UV5VN4b/MSQyKMWSSKQ/uRqPDPI0QgKn1N2tSn6hhzRmibvl/SeWsxmUSgoCpnIU68dqAHedyERl
REzl65fbhrQrH6xAa3TZTn+tq1mCbI8q3Pl60jry1n/NI5KKt2UVIjhdhO9iD4lL2kcHGKo4FDUB
eb6lyvIo41235dcWj5Qob6ZyoQJAfRFZnKqQD2SDnvlmPqok68neZIRacsPn66ZbFfB4jfLeQUY+
Ydg2Y0gh+vjKti0yapTum5UM98LHhUP6ryCdUZxZgtrGxGn6x/3s8YEOEOdFbI4KKalCIg7bzuqx
xkUXgdZqxsnZEu6JLyxEbPMmqai9MAunwA0Fbu1G6c21Yex67F6ANekgCx27qw9OjSSfyjxn/4vT
3+ypNUG0Utndud5S/QlNrLbEpwFNzK5OYZDoUtSYdlrdwOc2I9oDAhPHvnTfsZ/oJhTjFb21GcA5
BUcgPh014gWRj67CPBqKjPzjMSyRpADmkAeDbfCqEPsm1ef7+R+5UVT8Dw4QXh369e5lEcjMVAAH
xSo7lej5/qAfdiiy7e2e39ucBj9BjyMwAqDis1gNCJW+t0ukf4KbOC2LQOFTP8uP0lto2qpkBYZ8
f88FOjLILd6+T/oBxBI6yqzHa7z556ZQDdFmMjb+7h4GEwcw1B65qdtA6hDITa5lsVwfxCT9lQwo
XgPjJ91LzqjE2w+BOdr2i/9kO5Ic4mXXu2Mkjhpm2hsuJ1sg0HH7zpqjjo7s9KvMfeweFX5WIyZU
749iPW8qByPcEE9hcFmxTtxyDdV5p8DDZFk/xprEGrtcWWAcvHoJTfb4BINCauZO0eQNtHQTGXzm
45T2d41hy2Z2+zaJM1+rqv42caWXML1s/59w+J8BNLQyK80wj5/jf9n+veweZobrd74PJG//adc/
kOWNcpFZdGqE9j5UBPGzvyeLjEvJyGjbTvhmoV6MnRr+nmhey/dTeR9nloK7/xA/0xD+3lkTRttm
dlDUVV7Nt8Oc3UuU6p7j9LdjUkNfe1+KdOudItIa/bFn7tzRtZzsHLfAI+3ox10tpSUuFW+b8Nci
/Tcjpn0ze37Ldy5mE5DcmzvZ5mPM6eNZllSsJ2Xz/1xvHj7SPE8X4wff90Oc65Vai3FpdJOkT3Op
SqGXYcTV3UrEJbfz6CWIN88GwYz1SneXw814caishzcHVHtJL1c08yS+tfddU43WVdPDGDzM6/ME
g7y3YjPfLM0O/ZIyqrkcmraD1tYRtGmWuPQ295y4hlsOC2hQCHNkiML6LU9oXCtlKpf2o/36vv+W
1NSdcz2H1Z8VO9dl5eggWcU5uP/YhziM081d41EN/2MTG8z40/F6mNhXks0l6tXtdAaPcqNsGxJC
npAKGdbNHIPeol34nZOZRBmAVmXeLfSuH/N9fU1QSZKwYzpM5mSFtAwhWY2LBVNzy4lecXCzzYc3
xknGug7z7Wdf7/Nj1/I87jLVzoEH1SD1VRjta+9X+umcnJtcdGQt+sHlx+pYT3ZSvcngNN521z/P
Oivi7U+xySt819g0uO5u1C8KsO5ufLjXN+NE7+ppzY/xZLD/2Nzf2ChQpejnPQPgdBE3rcxXN5up
ZnON/UeK99FgMWYPns/UH0poRFu7qDlonOvNh4mv88eqnR1c/FQnbQAQ4IpkbK/XqvvsL98LJw0Q
5UQz1bX494ty+FpmmN92rn/mDgwTTKLL9xOPTs6lXz4vn6XhpJ8YFrdOK84f+VXdn9ofDMh89rPf
937qK5OmiC5nOz5omAZb3bFqN+NkEmfNjjZ55ayc/lqBeQ7lez4qDOfvOSasb1buKhW5XhbsB/21
vWu2WnIje7r0wxVmO4VWfpAbpXrGSPfS7QulwzjfYYKBP2VX3j1PC6lKsWMO1FepVRzkO4nWGpes
Ey7zlemt9UV0Cr05Ham1feymJTJFYM9btrntHsP6TvRuOQt0MiiZvYHguH0W29t39wWQFi72LSAv
5rlxpXu6ZSts3i9fgVcvObDpWYRL3l/URz/sNl6n+HGK820d05nuq3uSUjtceHp0F6Ni/8gGdMlv
q9g3yirx5PyQKJJl/sFDoeFhYUD19lKRCG/VrbyfkRUc1Zq8Vbb7KkDv2ME6rHrbzu5WZRyGc3vH
2DBkuAT4eZMa4t7r21KcbBNYzpbpGnFdK4B8CcqFGn3UC6aaad16t9Htd4UQ62iR6zGZtAKe5ck4
q3BI9s2ZcRKSzkncc9zD1AgAovZJy34qzoVt9upleoVWGhyUIn9Sn+TeXhnaVFCXMXHExUaoGef6
lgfOc7cvLuu5brIhRrsNHMz6k36apUwX60Lb2l8U65xoCt0tBqu7fy91c10v2QfcZ5y/fadxqWWH
PVaxlWz+ULfYcTgsxvuPRMtWtCEdGG/nWpGtl7m5HMTfaqf2rq3xe9mdd5dOs0IhfslAjVh8K/ns
k06Ov7nd+ZQAmibZZjmOcfQd/1qTfnTDXKrPyyIGY0rJ+/gpDR8kAib7dlT13zeuCVl+y2afBZGx
D/SWNECvdS6Vc7SFSg3mSsRr586j/jDOwXk+qeboFlFZKMlq9vL+qKfZF70vO+7gMOM+UPVyuiFK
G6U+hc0iARufQZ1H7xt84XyQ+cz9bN9zXYVfYfjq8rxIkCm30+1sO6UAbFlxf/GAY4/HsH93eixG
4eBKa/F7vjGCS+No/Oiq5QeXTx4WKkg789U1PyZoQg+p6EzcmfkMzcrAwQOIv4EMKv4DAG+Do6ex
3dLlRqrU19jFzGnMaS3TlPT4KSuWF2FTG2hG6w8B/On8FeatA/8NiUy2wYegAqOSSMvYPmDCpWBh
fCSORbnXyjBbTHPaxOGhSo8N2RTJO9hKB0lg12UfBIOedLKcxPDX3NS07Ky+ksi1/jDuRwttWLpK
tLadNboTvstGqO6FfcegkXnwKDPJLPNZ+kHw98DDz1VbTfh6W/0QvVzKfEkfC/YEzj9mErXXx5M0
E8rA9KORXkc6XtobPpTNIA5dmjwYLOKA9c1rFTgOED+3s6oMLdzELKVgRgvlroU0q88qUPtEkDKg
5YiV1iTp6+DoCGMPfUITqysYr76svrlp03nGR+tOECl6ZukWQJkJDge/nO0xGT9+TiUD4B2jTcth
P4lDiNqYBcZo5Omxhydt90lJUcid1yo+TjO91dgkVnmFA2tVCKlMWDwGQbECzHTT/dtnOI6/U13I
Aw1kK92XTha/020j8xzmC/CCPKeRGO7xBZ8EtvIza3DI/gFq5VAiIeTp8qjvLxUGEA6WsL+v++Zh
xOCNwsCCGqG7GQ5uo3VHa/a/kpXmMVpq53e5d25QuJYzn48WfAzj2Mt9QuOP7kimnPuBis8723e+
VY8f8PgnI6jPOR9p1kmDJWgCb8xw2bQS0ILjtWu7rq2CzTbwypnPYH376j66Re91iNOr8tNhRlwm
4rx+DYXhZLRtuVupSQ08ww1o0aKZ1uML6GLw0Er10p21DqpV+fwx6dwdF63iK2ytdDvXzfpPP98/
fIrVOVa/0Y5z7nuxjRdfdtw19wmlLDXX4MzlmHyfPSPLs3bmp+A8zHORkGP1U8P8tzv7HrKOVol2
HG3SL3UvT6rlguZtIeSdyj/RTT5jR3S2T2tuXilkw9hbnmmkMieLbkyKMDwGH6sMikTJEyQV+ldU
KJvu31I+ffEwBi+jbDoU8K/YTlxyJqwW/13YR+nvVsZgtX6Pxuu+XTtaV2AqK2jgYQhkWd3J9/YP
NNGuaynTCsucSRyKbUajTXFMeRXoUDVB8PippvLxsbFveOttPwOc3jdyyziDbghyGFZvtjsqUbi7
te7vdOIsMTt6FgyKfoAYf1hfX4o2Ccnx38ZiOAPuCVAy8scWPPbtsCfRRpPr7/b7r1sb1AeLVrwE
MTXGymDtdZ/IVENJQWm6Z324nPFsA+H8QSNBjVhdNjCxbEkgng90+se+4ZM5XjBjpdAGcuhqsm6W
3ArqRv9sUiwVKfMmLfR8BrYavkoaPsz3qFsO3CCBrL7/wicc4tMHg7oeSU7+C1Vohnn4LqlO83wJ
vC1faqNGFLSogdBpZrZXJxGQpsSA4ASXE6zfIdJfGsQCGuqtzm1qAEVugN3djEeZLiUoHl9NxEvX
bCiDOLgvB8yFCqnLhc3f98aWau3As97SgfHcDSf82thm3k5VdhBwejQN0x4+8UHLggCwsqoU190c
ijJYLe/dRoB3F8PM1c0DCGug5o/87NaTfhxByUIFQDZXaHAhbBQUTkFc87b5wUJyD3xSigWJboMn
w36aXytnGx4Am/kp0k9zSXIdeb3gHq2pyTuAoIdaBZkx57UHmyO266JiIEOuExv/DDazlhcGxof0
o38O0X/rgQZ0DPPWCI2JCBbihY5no0n2GZnFauJBM8hxyecUvQNAW9Ba3tz6vBppwEqccmkRQJF0
Dyeerl+aJldpEpuPS4OCB8hA3TK41a6p5oWF8a7uObTh70Fbtj2hl3Ww6lgIHq/2xl4gYvUdwuuu
ZP2X3ITQ8/IXIzJNbKdsWJ0UzJ609d4a2UWT8XggQFq7JqCesLTU8ZGyvZX0uAc5WthHtxgwZGrx
W9IpUk9KXU3AfXv2fMjQPDgJLp8TFUWmlqVKBSuRKROZYVdwbR24yXZH9BTTAmZiIwluDVBV+lpP
1pHSO4ap6frqYqYcghpfj9PqwOg0EyzNXhEoy09OXdSK8vGem8xCUXPTcI49ziKzi6v4FiZNPNVL
CWJOqOaSEeKp+WLX1DSlpv24Vq4rfGFUIHjl6SZXyPiEuc5uSiOpd4z7aB2YxqMexmlH5ywC8M5w
Q9qtv9Qg9L8V2CRADiJhyyVw55NKluKuf+4/x3zBT7yOw6IUjjMa+i01GyDxbJG4BpXwomvIOInd
duzmsjoYul22DAWzD100DffNRc64yfMwJMVo+mWNSTWHIzvpgsYXpxV/ohGy+T8yJP3DgU21AZob
KvXu5lrnWrOUpIf+lVud5jV071ugYaPp8wgWzN7PKBZIgPOFQoQHAUKD6Ke/B/2j2kBW7k49daet
/lP9alJe9lM16RHDBeI6G4KGFwmpXrZrFhKRrPSFaYk7w6FTyTkMmGug6PqXXDUcNaEnV9+Lc4EN
iuN8092PgxZRiyFxj9t8ohMauwmWpZPGe/jlMU1u+zqvZW9xrrMgtLJfcp01XS5iTLbEOfHBWMcE
7TeMH/usVM1oLKI+zbj2keHQBppF+f2YiPK5ogE1OyRir6n9v22GMR3CtfIaELdoy7UcMkZjtOa3
WAft+a2I22nl4FpHWvVcaPRdtoKoXVetcaAS4NajUWi/Gksi0cV/AOJkl23bY1VjwZ5oc6UrRFTC
21P0SFUP7/sWhNivB4FrNlFfw+3zvTnVBSEmaGQzoGokApDI5DDgb4tOUG17n2Nki0xATZRdrcz/
kXRfy21tORBAv4hVzOGVOSclyy8s6UpmzplfPwucmrm2RUkM5+y9ATQa3b251l0n8VtaMIMoF19L
Xw9wkPvloDnGsHGmn9g1pj3/OpF+R6ONnpux410ztx5OLyNO1GPdyrE+X3RVLS1imNGzsA4A471E
7Pnf+6Zul9MF9uodT7zqaAMnBYqU+XrPnf1ca72fOi40ENcw8pbbULmla6FN3pn28Hnic5a+bjzf
p/VbO2GgpvUIRuSymz+XU+1bOzvABPYhezcePi7h6v1B5L9cfHmMVHEmB1znW5tFzQQaIUVv7SDs
0Ile7u9HxqOqqcHqXjuhCioBzQjJFdeNXO8xAmsD6qH+zVPba+zclLYfy3jRDAEL0HjztGhynUHx
zvQvm/akmySlV97f6qt/iS9DofTum4V+trWx3NKtM38FIYe6Hz0QPm+J4fqVMPEwzcm+PxvHSGp+
QF6KqUwLLdXr5QeTJpAh/rFF8L61Z31abqBPi2678oPeDnUHc2daHtp9ASpPQHqUX80Q30KRf0PC
tjJtmVbdMISqPvomjpMCoU9tlrWRH+D1o2hYEoZhk0q/mJw9H5uZdkEFhs7bTrRnpFLa1+58eO4u
GGxwHWHu4z1P4fJtVi7ePUn5UgMJnTNQdy57HZ3RXoPvXXMAF8Z6Q99rLYdghWv+FD+F/8jygOO5
rTa8BgCNB9MOcH9E/d+cctmMSd15iTaGRN9lFRW8WmlFDH444D4nJ/NhuutBgEqMd98JhotlXZZD
J6jl+jISKYRuZ2QwvBHVztoBe60Z2l7weQvNyaw1WndyltblUqo2xczhpAe0B59ieyBGSxxeisPd
d/ppr6GIewvp9nM0rvGa1SYEsXDFvQMoNP62lkyhUEYdN0fvO58ii55DhC3JPaLv4kNPW2sl0izx
h/RAD7cXYYSQoBly4Bhe6B9dH7OHcAjOsRZt8WXbTfQSvSKucjc7SI0mzUnd6rRhLft2ys808iWz
q+lYL7CXbhL2AyljTGLx5HrH6v2/efc5ZHAnLkv+NsbPD2F+FYIM5+6VTxP5QJrWPGVWzS0RrP4a
xQjcWjvHaIEKflQcZHApB8V5BO/6obNpblOorrgnJ3tVQNWvkUqEhMI0UiOVp158XlJWGCZK9fC1
SFTVmEZUKte3c666y/BYE2wEjL/6EWQW/oqMc7WOYxXN6USttOIyZHVn73HCrb4dIowmJj8b3Z1v
kTw93BBGIzV3ajrIjhwbqzPetrd64n1BmnHTjpkjmrPb6iHXngMX9dYw2/TC/8v9tQ8fh/LuXx7f
c6K3ZVeUsm0dI52cZ1zVzcTbkR+z3jJZ6M4yOSfNrFMUY1hDa/vGenInxdBh3CHldY4UlhdwRf1Y
00lYAha1n8o0k7e2BAJLXQecqywh35OvjsoYsjk27l2PKHRkZC3Fy+t1M8ZHysu4l41SwpMJkQKv
nkfoJ6O/vFiagiQmN4WapospjXTNr9PWKRcVw/Ha1CUJj5FEP6MBLsH2G7AJAVz43Ym5MT9v5Skf
0/2kUURDBZFUznsaaNa7ef6rZgRqJeeaaZMctbE4giu3d/PUxJVreAzoFb2IK103JZ9oXCjVby51
lUFEBirWw92jejCFDr1spbKNRbE++QnZegxSCd6itts3sufeWNpXK3b97O2Bt8ST0x+0mYNBrI0n
ISP1Kl1lpdpR6oEeCG0JOk+npNuuWSwGrZ1T6K2n0LM73bRw/rEcriDwCHEGZZz/1v2kaZo/n+VY
1bg48Erl87XjrLynkEGkaNIIn3Hv/hYzfd087cgoI1UfvQs6b4KKhpSbV/mmeT8p1fxkVGelsTxy
Y9JGYtKLnqF1Nm2KpiKuV4+DWh5B9/Ts3XxM6i73wZ4RM3Z3x3iiZxDhMRR6mGs9kr1NqiHKb8+V
zftJm+ncsPMtzk2TK6VtgD17HyoFE33L0Rc75khWjjd2cbe9yeylmbNAuQFtp01csBUXV3aUv4of
OY/lOq2bIDjjA4gId11nsVNokjoY3NBptTJRXGxoi/+mBF4aMv+LHRtuJ7+ZJ/0UzOTmt6V5qc49
Z14EzOZngyCQHWZzQ7opWqiShN8gqgl6EgzRiHdVoWw5KAhRe1Koro5nlRYC6kSOwy4yBm+LX0ov
x0icIKsX0+escRXmyzGIBJNdBrsp6tnUjohdhc4Ei/A0YeujlAriyIONQ+A6Utxj348Uv+5/Ly9X
CNYaiLeHwGWCM1qMnBO1za7mJUKO1GueHctHufDBsaQlxAmEEI0e4J7tcZWtxKRdFMAedWREHN+x
gYgFFaAxtiTHLMO7R6No8Tg7793QpMJ8bMB3ka95S2RrgegTyq+zGnycvj32Top2Oj61zaeeoZtT
3X4dV80SpXIuR6sW8tS+vx2zIOOnNZ/WsYsf65jyh5Vrj2BSv4ExAXlQQAiDepIckq7sugpbMjEA
gCGpQK76yPWycoH8jou5+iJbyW0HV8SgoCFDL8cm/gFT8NtNsHC9nQJRXXQTeX4U7tmhEVDrIM5B
dwxdi2kO+Y2gORLjKdoVi5ClcTHzQwNugl1vNtG7Z8qp9u8cPhAP0CucNJEVRE362NUSFASdSDk2
JwE50N+hXx2bKTsk8kSskeUEOfY+Mu7RCGufaPrjDwQecEYc0MUGhs4R0qECNOyRXt3y8GNXvlLT
a3J7KD3q+ffku8cvucDcxsjX6yVB49AIvszJjNMdFoXK4eYtv4Cg7Ajv1mnJDaSf9CX5Ljmu0rvy
cuGUaNKv4awR1hitIraRrC6Qk8kQt4xsBAVn83TX2k74JwR+bdku2I6JyDKUFssasKPkDG8W8U5f
UbXZD2lx+AS5P9ixSLaZV9UWnvH2zdCdAceQywZ/QKvVX9OORTD7pJux+1TGseu2sLeVs0rVJKq4
CU/CbL3UJ+8pJoH/8nwk0IWNpBnT/siptf7Cog3qTCPpEiwqS93vB2s1yoMnoNnIiwTUC5rC3wa5
uDtFJxLOm3JYoC8KTYlnGSp38hlOlYLx0Q/yPOrMox53rhF0U5V1vGuKWbgfJNPM6hkRs0ex52w3
83oPjefyxvzEq9e7Oysb83tljddp1h6d1lWUKxA2+PQBpiXHVxXY7B8zGjAYT+iutyoSNDa8pCI0
ht3Bzp7UuEVqROrLEBGtBjxHT/W0ZwLfmNX1c0X0iedsOxe0C/R8iipr9dDqZ+LwB19eXLJIgWyW
ohNQjjpR7eiWGV1DEDaYtK5bULn7yynR3tw60Ssj1VB6Mx4ECj8vWkBkWw6KwnA+IYfi9JtukY1X
Um9XjTsRkcLs24cJDNmoJ0STtL0RorzGdnN1bNJkWz4qmWLLSMp8PCm96I3kjT9lfrnO3B9NWGsm
3cUIvJ07OhgOJK8FvvZM5NgDiFZ9Hgldv64v34cpCbwB9NTgw7a2S/WPuddlqjWnspEczPJjCi0a
tiDeINOZEfqaHPlTVw8yoQ83FcOFY8vMVKjD2jSTSRs3GzcVQ/o0cKddE+mNpac6d0R4RNkdJfs2
vEbYoZBTtgJ/3Qs2z0pDx/CVnc/px8OCB/AsMa/zqjnv6kdI67kjqifJYKfrEVCwMw8cxWvFe+P+
KyB4guPfEi8+rTrCYwQRJeLr8nzbWOwGLoBhGnHC1dyUGq7E6dgEQsQagSrMAIeCNc7RMWiliX3D
B9kcGqdp9+G4Vzz7IaRuyhOUaHZROPgIwayyjYOt0LCfQTXAQvBdNvvpUCcmcz4MsyvMtHbxC2Qm
xDg+PZDcdxb5tysHuGKZUTbVpBm5M+rCZz68BuBb0+Vwchpct/VHsX4VBw4kzRvb02CxbW6IgxTr
51L7psDFbdq37oWGYjLNOSdVv+gZ5iorPDmmG7kGV0s52uPYgVddFx3JR37aPNy7XAhPy9d7sXba
tgrzesyiZZq55ejgJw2JYammm5NEK5FulgrMCSQXm2y9ZIJ+X1/T/V82p8XWedHNPZqHXP14bB6N
y63rhUVrQ3j+XFnk6o8JBfoGC+zcHFpcOfyTOtgH6DC3WnZfXeJL3rEeytd0N8n+TWmt/5Upy8+i
7JH9BVoDJ1+8SJ5k3YVQIxBDJKKe6c70RBrnO0i+zAEnT/ORrB+Bfiw+pJLqjlyjVJLqgd+OvEbt
3mNoMRagdunhgb/ntGkR51uI1YeOOL+cNuXZMJo9jsq0Kt/ZEnXAg2yT7E4f+hm8UV60Y3ExBhFu
kXJYXmeCRG2xCLzx6IoVUhBjZs7hV5tWH1nH5sRWd1vTP512ir/7kcUtVeUnv2CQq0vBx2OpzIFV
6bTpIDy0vbO/jnCAcUJEEH1urSLB20ddd+SCcLet0Qq55alVOwrKMIb303BPyD5al0ZhRutdP6Nl
Y1B2jpkVjCUdQ4o9ZIF2p4ogaDHuhus7OShgYrjlgmioqalsQgNQmsQLS+gxarkuibLmlCbtRUJv
NKGQiNRL9jPtSGvkKyEmea8dSgyFmKBFbpG1JWvptv65gbVDfa+im7d0325MNNaYwPXFdpBEMx2V
7v30iPXccIIMZraWgumPU9nOOv9anLdvMvHaPlA6Rj0wQ/aHNYVL8d5ePojhY+h52wGTHjRuOrBC
G9IvM8uahV8qVX9xQz61eb2/P1q6vmJwnpFPi3c4bb3eJWUiISbblVPJC883NbotDmCi9Eg/tcPb
c/62Y6UWxxpn0aeqpMaTN+N1dEBf/PXMtDMlQR1G4o+Dav0k7qqCSzhPX8zd5EOXmjWmOjHk25E5
qCl8E2X1ipcZBWNizM3KbFA+wqS06goJs9jNJ6Os5jOGOoGSRkkyfbIJwk+ASUpM73xe7IaE2jkd
Q1gSDYWpQ9azlXLh8sU6CN3YbiC2omR1anloSlraoLUhq87hO3mq2h5h4gNPB7O5OhQrHIOqvGBK
Thxo+KWJY6dYqLHvKn6ZMFqnBxrSMFwi/ozV+rrOWiDROtF4Ph3aYi03zsyknsYpVfijogJyHi6J
XWx/s0N1hmg9yPHVxlkwLqMnN4WTgDKAq9mpusRbzYTg0OJU0bUhFJ/pOIgn94ZIn/+12zA0e7Ft
1BL986Lh+CPDIpovR7MXwrQqRn7bkJH26WwoPWrTbdsK0kLz3eeoIP4wkLe0b+x7t0tg0WwIbzHV
cSm01ZGGM44Ne3FHstNCFHdi2tSkWPLXVlJ92JJion0he5NuUdiV9sbE4jn6QugRBqdvQh6zkP7E
82dJYSSNiHA95Z84u3cuP2qLe684fTkMGOyd2d7OmkD2wcMUTXSF9j16Hj1Dfv+PoRIPwyijUDbi
+m48UNi7lRXaDj+ILBFOMGYu6jXtiaY5o/4tjbavxKRJ0J13qXdkdc2798E90aB1l2jg4wTk2YPi
iLtwIwn7pRY3Jlu3gOTrKvllNIdktWQ7NbgMP/EcPXYWPnSiCZ29X16XuaEFncu10bA1VpKOcPeX
zzMoAXVYoysbYlM3yrAGBaa0KxXvMl+aDCtLf+D+EFoJ97BLSxpntKwwmIycs05ZoZOToDWlyJID
xBQsSSRxaNNBbsmdGjishRdUf4nt6dURTWE5SCi9oKNiIx37mPbshvlaEhhyQI2O77lsCws3rA3J
PeTYnJbGO9WGfC6/aNissxcbyKp80Vl40x+MJqZbe8O5etvdu8e7k1s6f/t+fINROoQNV4fac7Fh
mAylmcWvx6JudD5nBdQ0MPSzQzzVbfQc8xGTz6di2FITxZl8IHVtyCbcbw+fqFNN1rkd6bg9ZRTH
6dSP5E8Yqt0P9fV74QUX6Ul2yvdKTfSiTXcfzofMnJFV7Uu6ct1tBgBYWxY687EO9LY/2b+bJyye
uovXxbmteArrK+WPie9NI4aIseprV8z64h2xYbkfFt+/rU79H8gkWmoILQt093U7e/krBrHQU0Nv
Uy35Tc/SSJcO8BEn5SkWiurAql0M4HZgG1vHU0jZSsTp+GPstJQUqPnpgI6AKVwTPSraMCLM0xmo
+HHzLvl0Xb2gf6rBFB6nIRT1eTGnf69dDequSXKvx5SHQ8TQ9AqDNePPqxY3lcbNoIdB3+ckdraC
4GzCHW1YSEwMZkOAwFRDXy3OayaUBTtzTYgqRhNBXAKAu5CUMuzd2suyvOqKv+hxREDPPDDC8aRt
ajzG8x9BasNnHmbzZUYF13EMeJuF+iGugQeF+msW6v8vEFrpVLywH2iPfhLOM33igxzrrMV1up1i
Cq1QyzMwgphNo/c1TR5eWt0icnVeN28/E7ZuwdL2sQ3km2gMERv5xO4lWsrG16CBzIDVI7R8Rq6c
h/57JA2dXMc7Mz+OKcQnU/FZboLb8Xpsfd1+CrNG1jGJ/Zwy/B2k6vivBMEOp4NJA1DxY7KSiDuE
EnTS91uTf4zXqOoXUcjYGHx66+S6jXSrzwp1H41am7LxLyPndTeFx6SyK2GncxhPSJz85r9drhYj
8Pe4CDbuv8VPJqhTKj8sv6hDhY6QXbj8JA2o+TDy63PPibd+NI6a+2vsd/OZbsme7ncozdM1BOE/
jT3xnuI7oXMW/1PdwXSKjAdCbN3BHPpe69plaP593USKmOCw/2RCXyxuF1FMC8uYA4HN7DvG6uus
cnB9DUduKvc3Yln1nOViUkylcX8jzvWrRri/hTC+5XI1wKf/rUZpryltml0jTHDFnnJ1rJgsFUsd
VHAWbU/Ky0/5vlV4bgSlnebZtOHiPqpnY/YqR7PiDX+he4cyW+NRd7UgN6CcGQ4c0IMfaIzX3uqn
Unn/b4aKHwNbZrpK/01GvSf/HAd9ZtzJc6zKxmyhIriAP4o6ENIZ4EUIgFA9VYKWYnHZwYf4WRAk
nA0PMX1NFpTX1HMtIouJEb2EIY/OrL4mEd8LGPc7hGoc8uD0aMGE8iyXFS1X5UQGyuNwjWFkkid5
jXgZ/AVi0N0oQcua5MvGr7paFKEUM57unbOnj2jxwUTzGn7ip2btEk3lGL6kUW7io+yqsu7M99nc
nhhZUVrG7AatrvyneK7uY4NBifnelfpQCpTqD2cvcg+DMn34eyFOM0c56ky0LzXCVpMKfCrRz0XV
cPs2EXuDmD4+4PeUjCAyPP3+CvHTv9biQkUWlR94fdYEFNHEaUtKRKjwMwcCnFJD/L9tX4mPHzjH
oyeQgk+UB6PNedJVLXUJNx8AO6fvCJxBezoy7fALcJ5J+U/10Lq7vAoLNP5/zn0WiI7bHeEfd+n+
BTWkvpPrHgaIATH5gDYVahh7djInvMUgbOIWxjmlq51B1JgW6tv7GyOXR2WQZ9Jm7D6dbE3M7j1q
KYIuY7OAJj0IP4ACVfvnL/boNyxP4CblP8BK8EWXjEawkUgS/FJFO5tZKU3cdqlnZm9U9YkHBh5S
qC1Pg2cjpIiEMo1MghLYOCvqGwrLf+6k33IwXHh8DKSkPsEzLD9Dn5mgC4DHFnXT876YnUIUzRUP
NkQzwogQtdVPdmTHRd0Ch/suIIBSBQO+8ZBkk8a/C+XCuxNgTpP8XN7MOOIYHcvZZfPSRT824YR5
JrbiDScGiiabw3AgsOAPNhsNxX5Qj0vYx0JUpuuegVDX/dMsQITSf4cuxiCfj1dCnezeGaxt3z2T
tGXb3+VrmxN/H7/jYjJlPVn65qsaAFcvkCg0F6+GZ6YpZ3gYDN8Mtzvz1v3Cf3hj+z6R9qTpIjrt
BSRicMyqmx/dR7kXHL3R+R4zMvlRCg/PCz/+aO28FHfmL7G086PlHaMupcMxYHGdrcfv4COnR3ci
H39OTGSCO48gHyzpIssCpMnTn0lPmbbqHhh+4QFSfkFGgB1VXC5rFEg6I1WBiupr5bCI1IKZQR4J
xQaEOhkdcjR7Sd3ADSmpwKXFw7kMAdpGNgSpruvMUV9Sr+3eH04UhyD23GnC0jgoVTo7cvNnJ+r8
TORBSsEAU3CBd8iDXutXc61SCUtFsQaIxRyzSwnqBTpvY4vlo9sH82p5lhQ/saUtlWccZCqnfwwK
X/oYhE43aD6W5sC441p7gH/MauhGLF7JryCrzqqb1+M7Kz3E9zsnFo1j5ogytYt4CetjEm+xzbD7
bCeIf9BfDYxT7sNbmXaFYUjop0RSYk6VPPQSnR7e1f3e2C4bcNSNGkWewxdEXLg1V3shPpGu3X5E
LyKa6D2kIbDsnIxg5tJ0cAmuwbOhVkQ8USM6HMu3GBtDIZh3URh0g8kUe4+l0MFXBzoyP7Sdrq1z
TxC8x9llAC7S+rbf91ajgOLK4OIH5LbH1QpOUmnTAq/owUzCVBxe5ATOdBy9oXcfaqgexBnwl10Z
qhmKQWeT9MGtbnPegkS0XOwJejy776Vqn0N62sDscROyNrae48kCub3N8zSVorUwJLDh0W2yVZi0
6U9ISwOUnxq1IqNL9ZnYWrrqNHxSlVYuvH20+u+YqZMOjT2/w8cnh8xE7YxZzLi5kG8VUpwa8XrJ
KDNgB54mTKFZCXSkahdes+uqbbx6hQ9attoicO8kksOmsX7PILMiFCPMrjtcRW+mucUvtJ5U7YFp
u6mscfYfsjxM41V3aoSSyjLu8CMAUxl5HsBQ9qvjyaaayBisSvbR//PQm0LtgirpHJRCyHf7OQMI
iVdptN1wbRj66KQNimTEU/MupW6MoHQLehKO2dfSq5+6XwwApYb5cYYm2ivyrhmqceYn288MUgPH
jzLIFd29ainF6WbZupbdJzH9PK8cWragkCPblXMjvJLOTJuP03ugtqDBh+GIyaAXrppV9wZNUhW6
jEbYlbRcM1h9GvkKGXakVa3mfFhGy37w2Z+AaozZW3w6eQItytSTDjl70bwnWyBA/C10LsNkT2Fj
DVlBFrzayJd46xr6gqn1iDT0XGOeX9qBl+4fgGZrd439E3ROXEMBxMR+kOnpxJdIb1JfECDufz2B
HkDpexm769pQRm1wgeZNC6ZUc8IQFrbe3/DvReDlGMf+QcDDoZCsRTI7SohBc5oUeZrk/yajbaFq
CZUS9cxgh7yB/uNUGBldgJD7IEjotEdUFF2RF91+8p79ikHzrMWA3HKq6d+l6ut0Q7cpdMDuFfAg
MfhS404To1BN/wPLbyNSJP7gnz/HNosNo/jTNM+xyW6Y/0dYIV3JvmXfIXOKHMMbIc99qS7XLytd
x3E2BagoUwZvHncYzS6PzxwEQecJaUfB+9n+3PBifb++n98VQ2vE8KgVI/Agl6MHD3NsQ8U30pMg
MwFZ6bmLNph8dV5x3l2LVepgKhw9w4hRkVNHHmF+J0Lvj2hhMsRb1uBtOgx2rgUHhU9M7Dyvia+D
JcU1wMLAuqM/mG+jBYS2KPAC80A+1i2QZ/jYBfqFoLEhcSExHGZbzjPkAwREE5QxfrBu6jY73tx7
KXdPLVr6I3G/dVV1JGHQFU7IE3VI/Dky3qpQc1Mn4flaH/ORP/wSAEDEWCu+DgG4YKixTmDERyeF
qLvUY9lZ/DddoDA+e8CaNJbqvBS5VHDOHUaYsW3AYGkMZd5tWv9/nxlFrOM1UmOj2bC3bBXMKCPG
+CgwU5M8bVZGHMoHufcFnuKTUYPBYp7X1c5gxxtWrO+Ap5zR0XS0HXXCt2+JHQSR6tmj6P1Hi4xy
C5J/hVe7SjAQjf9za1KdTDNtrhHrXYby7I26q2KdDrLDWgbqZtOo0+qdwyrW1egkF+IAzkhdiaW4
9RqDV2XULnjY8nsWPvgCp8pV1HA4aPinA36Sky9epHfFQndOBZUAObcUSD6Rg4FnWNUtxdO1TrvI
aZOncU/CA+yaaknboB5gipKCSAh2q67gC6KgTXd1hyCky9cVXSEXMHapXvFr255cW0ZUstEHdHI4
drRpB+lf9oni25N+fw5gnozXj4jsmgBTon0ovT69pi4V38Na/dFsIiWLtUp5BdPecZFCVS3Vl6e6
Kgivww2bDI3GBFaoibU6wIGhhh/p4O9oWT7vi4/mVllC0lFvpXnFo10gk+gbr6lMlROzampdCU6B
3QWeQH9TdIFlNN79v2tPgqd8xRavljuLTtJPlt5mEHa7KBAurdl/ctnJu3PNg2CGleEeaFKmo+gc
JD7SX/l3eKzgK7fEgRBU0RhmP8/M0ROLmiUG4/tKEbHJn1wKS2UzbjmJ4a6bm9bA8pvu/NRN8aTj
QoC34Bw6Vs/JppR/5bjyS9C2GN4xodH6f5/V5cy+6bB3UArM5eFDBE0aLrp7cQ+cxzLzNUDBVnw9
haFry2nhrbgAR32JR22ZbsxTPRdleqs65pxc/gyJPf0SQuhf046d6ANvIrBr3T+650zbAlGQJr+8
OkFTXAXgRF5wz+erq252dDuXheJzsnItVG62w76aXFXfzzidhop5vi6616Tap7xt3tSpnSgYovLS
AFRP3LJNqC3Lh85sTyPbg1NSWEFaxiFrR3ZoFu525Hlgr7BxM/leqHrbdlQ+cnZphO7u7U/60XSh
CGLEqF1hcI8yg24Vh65Z49KVA0/0d0BgtBlbD20cLV+YmII2UbWYUh9qVRpto2hCLEhzkwQXQo89
QQzj4gU8jxY7nr2sXjK8Q1ev6pnTqzvvnrvYUTBeI0Dc8+DOKBaVGTy6cGVhVXFCr/tKfuN8t3gr
KeNCLqVRJ+NMx/6OzJlfXI5P9xcuX/A1RybreWNNYxRzxqArHVsdxvqkTWGrI8Jv/2rROymyv4ZN
/oT+rPXBSO/XuXDnfvuLf8BPNWvOrnl9v0qzfzxtrK+H/E+H1NvuAnkAvAzHvxShFsAudNxcV7XR
7MLqvmpdPDcG38dJ2RfhrXl6Ob+BFyNvHZ3/shUvxvvwLxcxuC72t7tnKu3ctxbV5ugUtyj4EEE7
OB6L4eJzOo77Ekz1kPkCq8d5Ir74AGoIfQFApApkGpolyF3b6oQxC8RaizL9efnG9qdNqWcRkwMY
YIZZkp+nSWW+6e4+No4LDOhra/2GqyHXOM/DPSDK1dKfCOxJvJXSQOU1G9aF3EuXOOie1pMDmIum
XYhG676+W+EOBt2yY23zung9L1vZXH35JQXRXsxPe9LblZL1fRKouNmsIsqnlfDjmkvs9LinSeld
FWEf8JAY4CA9aTGpP8wCzD0v7MhCNbluMNQstjaA1sF9ZeA3O4IPixhhAvIiiYSgGX8ty6fTo72h
zHihzq3Uy69MiyEJ0IlLjo6cgxEpOMehi45lVT5nEXHJZyGnM3TkzY4IBIH2CgcsQkwIOFsvH27B
akDsnlt1EEWNvkg403XihtlmMq2ACsuAKOmZYt6qEruZDDzyD8/E5nsTfoNHLDJyhrPy6ccfE60v
bf16+ndBqdvi0MYgSBr12VN/lOhvmEM8x2tQWSwl+kg9PcBUx13FULyyFFdqONtcw6vAn6webzUZ
QtOVndxCV3TZ91EtIZXKYujSu0jhx7C7da5agX3nti1oycWnh6YZhW5awL5U8x77TIQvP5sXZZkk
mNH4I2t4RrodbhgZ1DC7cTrGceJ5EgobBjNk8a4oASVnuS9BfFOzgnPRcf8G2732tiMOPx3rX+Qj
GvUcstAUlscUmgQ/ieR/539z9hCk840f6TTyAzqsp5eTo925D2sw4UdON/cniuSLwFx/EDiMQUco
B4T+KTSYwEIeq3KO/f374llB+6yODvs3+WX1LYZ28OYzrnkg0ezPYy5NEXya16P5tkcTYPvRzqvr
KCNU6Jmlr81NujbH8zAEsMfJltpnr2pb3UN6z0+dOs3YbQtjCqeKR1rxHahoZGPdAt0tvrcF8ryt
ghKqVJUypjABjJCHD5KxXF18JyH9Qgsek66/GmLeadRjqwNnDDhbmmRS4BxR2Udgu2caAoSPRWae
101XfmkLXbpEIX22Z/d7MTyj8XUuLXfrCQZcAJAmaI5Nd45K1roKa5BjgXK/1re3hYNUTJRWx4C7
RMsesscOq3pxJJDov0iqoTwBOzwT7Hnf3reSAEtaXX3f1ebykBP90QpByMjC02ueSnI4qlelqi6/
bOceEjEoJWxrGQAamFuEPn6mY91qNPKmlgKjnXTc3tlU8nTvWTyJXTXOio44fQVdtCDd8xhtdp30
G7r5Uz0hmRg+N13oJNPjlCHEqKwocQcmThT712s1jiENN6P+4+O7jaGgNsM96anJj+3UqbGTjI42
r9sd7ozLGaaVriLSZNqhwoOoz6UjA1vR0JEV4SE0wyV1Nv2+tbASTIY4jpZ9p4pO13MuFjFx0z1g
fj5ZnetxTnGqbtuOJCLJ3mEAdNfe8Hoy/t1L5uPenyi9VGk0I5QYqGTorn/1hs1gTp0It67Arlg2
S7p4PT5q601t/VVcNt1ZCYx7XzpUs8/kCDTI5tdYq0njMKs6G+491rahf1ManP2GBtuATEAMsw9u
VyOw93ZqUCKoma3lXia/dzQ9KszcV9kaDvBSDa1LfcnuveQLVWwTJ16hAwV9kktcUi++enXkk9N7
//9Zakg/pLd1NdOP1sYN+j/d49wW1ANSWb36NcuJUxWENifWqPRWTZS5e292LX/HGDPyMJwwEJyV
K7146AI8uiXhV0x+dYDdupIMa2FgPZ3KBS3f3pqIfEaUjQfWb1IAlNBrzxdP8rd4p5ZK4TyqEl4M
aJ7Zb4Ht4gdNnUKOhMP5KLvEKDGkRQNWCv6CmUn7ZF2/dBM2KRL0pCHfQGkM2YEnEulBetcobznq
PCms7mZJVHpBUru26X5EEzQ+g0Vnk+hf9qfjpSibEedXZDhDBIGGYKZyyP8Hp33c6zLhAufuTceV
R1uBn8qOOcqJuIM/hC3IuT0laHMUHI5tWh+zbnbVSN0IlJSz5mTl992E2vr0BhYqNfO8Nzf1jULP
jPVteECSJnzamyt2u9rWRS5N3NHQkg2bp3Nlu75Q9aZF2NKAEt7lvysjnlX58qfw3/md49dez5bI
GkXxgZMXjJMg8lv16K2arNgrOlTyO35ApABopgLHsqCDKOg2BrKtKBJ7heq5vb3Dp0ovuz8wYzA1
pujQfV8lA+WW1dnpbrtSwytGz+F5Tikhhrez4ftT1ChSBqlAaTsQ5LAP/d5zNJ3whdRj0oPyme/5
a4o+ImB4aPlbpFfTFbEoKLTeuulnXSLJu1VJIZv96zoISTCv6xApuRnYAp3ZsQkjZgQW+R+WVWIQ
O3186W6Mu40k2Fv5q9Th+i5UnZpXSlMW6ljIWUN3UX1PaeJDNdy7oCPFs26czfn6sRhFr3ZuvPRx
SmM2VdWO7Vy8vDKFwYry4WfuiYvVE1+2jprUUff/Mk3m7JUBl0QWxvs+ULJwr0P6ZGRT0GT+0bTz
HXf/Eh03mjMGFt6YQAcZm0OiSbRoMz5cWvfnvD2Bnu3HUo5zIvKS72ezmh3l4qaV3rVPvZ1S33b0
yOqtOC6GIAxxEPpBhmSGdGQSQ3I+m9F6cDDh8JLuHN6yJiEri156nEKZG/uRgBCHZ3S2dNOA/x0d
dpy7NXLYSLs3gjyDIhSlv5/XvUY228gKGVuWaMfOKVG+ID1RBsh95vv5bXXWOyJFsHqncDlQvoWS
aJkKydLQRmWT7y+D/lu9oWM1t9InWJpSn5XKmw9x6PluqVBLvE5ZdPkopeHxY5ltzfe12ejUO/1O
UPc+NuqDb+JERvXNLL7MWG5i3FaurE6ME/TO59raBmuXfpMbCrrV7FOr6e9NXnetJc6oPZVs5+iQ
6awHR/4FuGLJ+pnVZrqS3lXXAzN3GuCjKXWQfWuZr+0s+V3l5NexwLZNLwzdFgYBkC/HAZWn2a2Z
7Zy4/Vabq/auTdfpVKp53GfMwDcToysaUsH3m4mZCbjGbLR+mb8cfNx0fdcrDbPIqnTgT3+zNK3c
q8JwM2tmVXZvu8T7/GUxKsSP5E03ADwbN+L4Lp63+LYdLKaVCbh+XOJam6rcdGpbC52V7kXmuCin
sUNxnX7zzazktrff167fa3ygwWx0pQI5PM7rCeM6H2RfLhD/TtY0VK80+Ud+6W7tYLK+bS91WjNT
Ba5p7JCEOrxtZFXje/rt/HEGQwN63x7Gfj4WC7l03AG/ms0ixXkH9Wy6thjtbmUFUddlmu+aZ1G2
0EtcPT635wv9Nf51oFGtc6bm0iXTlUvPBbv00lJReLy5Z1novZEgv7erX3q3xPtBI39RX61qyUTl
saxOEccUb672r7+tjo1wYcZG7/dlN60cKEzBnvTZX079tOPy355TIKU4OdHr9IeOVGv6k+QLpiJ2
7eA9OstK/J/FoVJQ+fxLX7D8yieVsVmc/7zH80/KSa8xZPziYEbcJFmZ0+xBJW/rE8GZlVO3Sv6b
RlcGNxAzwAwiyd5Nq0Bo4VbZpetJ+PO2dbo3bJM9Ba50/QEQt8a0b5ascyouQe5W2axqCXwhyNW9
nYQ8zNpno4ykKBLNZKo2WfbSp2FxDz9pXTKK44FmU77EfQ0Lr5EHZtz1foUnp3l69z45fq/2r9nl
RyrTzSXa+ckLWfJrsnknGFhkV0JLGNYM/9lc8LFDkBfJRd3w/x6HfGD2Ka+iuP4leviNqDjvdb2w
MFvz6xp2xy/B4Ekc3QZf3HANlkKKgipp7fcHsaYyARNBFshBXFXyRbhbDE3rSY5og7AF37+jKWT+
RH6L0CWQgL3+bdwa8sCes385UNCs3f8tDLZS1YLhY5srHUe0Yabv97EOSx4iOFzoesbQUjXkTpSX
D4JzU73EWnp0G0zMWXrKKpmpeXlHobp+G9CQJ7a3ruF+dabfuWqajOnXtiZ4w7Gr049cFX+9mcVu
raV7FLx2VWJp9Gzd/eEKW7+qng6mhM9FfEbkJ1vrTU96RAgbmwN+UfhtFjmUnF6z7P/E4tp6LLMn
2/ChWxvayaluOnxbwyNy8aNR5YNQDNz8QL/kb20Silrsyv00ACs4SwpllBhMmOpU6UAaEaXJE+/M
0CL6LGaN9Re+R6Y+b86bedycR332unfjhlpVFIBCx3arBxzSiWeyU64pFkhoEHqNMJkIKUItimsN
Pl2oUsIixeTWgRfcdZjh4jXfYGWAHUWSv5r6k+UWUXqht0+1CUWMxOAeFCWZDbFGXS7XY/2Fbd4l
JSVTzf4rHgDJuT9Z3bQHao/2Lnsp9B7TRB0ACi35cfJLI0SI74usNJ+/MkjmAvKRMai3Clmsk9Jh
cum1ivw1so3te7hkev+TkX8YRqFriRDDXKIY/ZFk5Y8359szKruy5h98h3ukRsGrWnyqZRYx/Isu
m0IWHS4bmk/mTylmknE12UsfEhfWOB5qY35YbJGJpeV6dwDHIF8YR2AzDa+qw65zq5avIt+Givdc
zwrW/cW60cdxJnxJUWeXxuZ1Pra3GKlqJebLlJ/CZoIzyL/ZT7DP1v4jfknHk7PKZoiHRbeAfUN7
USdTQg34/HtsUA4J0lJavwxf5vNR1TbHIkAXTX6tx8cvDSbkKhwM/DVIiCcEM5PuVFv9BczDwyHD
2k+nTO3a0+lCfSJy1btlSNacsZLIj2prGUn2X9tVmNHaDcbGjPTTbQRgrD79U5z/VWX4/k3lbaKr
QSE7jj2k6XAwMo+JbEr85bPgXw5AYgBS2l7iS5cafYd/VkiGZJpYWZXEN961UqDQPLxwfwBrCJ+o
I+30qjGVUFsbfmjiw6a/cjkZFt7bpHxiS7Miqe162tg+ItUwBS6lbb0cKHYIVG9iZA04iFc2zzTc
hBUlaH/R21mRF98MCTq75OtIN4fr6BWHBHQqCvI75dI7ytN8jGNn6A3OAlSBbPwJMKcpxWstPoMI
CN/+k29bn9kn2obN/rADTMrBP1X8Ni2JH545IYt+q6LIOYg99+EVdQ7AWwV52syOKwSlNOsYC8Ls
pqWMHm8Xkomim/oVx81K3srdmyzhhPYSo5n6pS5ln1vyDDwwweYcEeJ9myBCTkvrLlpfrc0Pnt7/
7XVXP1SKqun3xWcy8l+ShxUpbyzR+1dIX6e6m5+lSt6D5uEwKCXT42eJP/lnzeb/QV7z/wo09AQE
92DxJJLxG6o5LYoN56GSxBlV37RSf1L/I+m+lhNLliiAfhERePMqvEdIQmq9ELJ47/n6WamJO7d7
RhbOqVOVuXObU5mnnn4FpPI1+/DUAiC7a6rs1kmpXN3z7t5zDPeWa3kb5/T56iL5+t2i4YtnIxt2
xlY+ndpQM2+mrruyp+P8MEUW/sH0PklyPeMw/82U32/v8++cLz00Fj2Bnsafg4uUUhCVrp9q7C4V
L3Is3A8truK+FlDvBCMFGc7hd6gthqWT3+BewNM0xxgs9o4gkqbLUpvqib94mzvORxT5cUdxplQB
b/Y3mxlFHy/ybH0xyta3KCy93OLFHm/vx68zFQXKfOmq4tcH7u+qxE5JUtx1VmaKdR+K3Jxi3RFp
ABsnSr5uw0UB9au0tHt+rBFwXIAS2CygjJx4f9BYyLqnCWa0D0fX5zMSeA+0lw73igFcijxOBRVx
YxiJglVfQQYa833fMtnyu+Po0TBlkrgcXpDMCfWbu9E5A7YZP7IBJvQbAgecBN60DTXRZ1pG0PF3
zbTMpX5QJopyPBJPyw5oELlo2Uk5i288dwGALZ11Bnko87ScVN36RHv79sfPZtvGufoXsYrH2kjD
5CoefpOtUh8S4fcBTMcfrggmdjEijUyocowc0quq58DOnmX0W3o6/IKjAdr9VLgnXmEp8062e+8X
Df+ZXAwhUXGpWijCi9a9bRhqDyzZ8m5dykBXDejD6wrigL8upUmCL8c+gJY5IJDvj3zHxSg0LzYb
IQXj24OdwmzcxhOcpxSwEDNTyKwBUMChcUUlwwqXQZijSFZZPhUFXruSAu6VjmqgFr7KsmHSZ6gO
9NtAkb1OssPtCWfKEMkYbVY3BFq+WDmQnJjKANCmA9BeDJLwkgYuSLdUZP8KEoTzbdZ8peK13dBX
6C2IgNkRnsNg0EjAdwa+sRutRpAE0VVUN7dbWffZNAnLPob/mrl5dTaay2qpjtXZ/fHPfXAdrNr3
70Qt9Z1gbPtLCfJ4eRz/oKeoh75VYJsG9km6zpi/klGFswpWp1WK1UIl3wsKig8jBwwOxHPfbB45
luYqt0I4CJc62SETReR9W1518buBebEHTtbHL/taqr/PPEy21Sve36mRGXBa3byMe9tNbfW60UWz
Oe0UntND60tH0+LPiSRzMgMgyOZVykDZrLKXPtUO7Xxv9zp9yYlbbKf9+mk3vjTRie66wLE237te
lHbMcHtFXou9Q6sosqs3DtfhMMLbvCYR1/c+w9xnVuE8UZnWZ5/XwUbWZ3nxiWfKj+HLbHG5qOUq
h30n58krn/8V/Iu8g1MZ6W5fWb4pHsc/qacg1NHKe7TL+Ac1Tsi0X7VEIy3B4MrxevUxw/9A4wUp
QHPCB6+grpo3bZS+xKN5/nKZtjbQay1dzzLIPk7qfw9M+teiTP7SZrPUts84UhYfk1Vl+zX5HHsh
CEFcf8lbThW0It1kJf43wX99OaBYTh6K8MTKpMZG+GU8nNSKw4LPzz7T+hBuwWMO0Bb2vyKH6umL
Iqu9Yw4YN7WAbcSSWHS6L9FlFocbAb4VLW6lWL6m2PnCuk6vKEhoE10LJtnLiqIv72iM9P6b9nhY
7C1f/MBPeIYL158M54PasbOT3lcsO7RJ44JKvqsH09WVsVlE8ZnjdzMkpbtXlc6CguzlBRQcrWa2
xhVy+7gAZmRrs2Sdq2vUVzg+GOKASFkJu4bh/6olaHuDxlE03M+PiuJzPlNtH7kMswZJ34tbQxni
v3FMDXVQkG7d9CSQ4cRnxkBGtfVqrpjK19GNd1rVZfX0vmjvZ9UL3JbIZT+4m62aDAwy7dmjycS8
lvmUSoYkMZs0DTsMdHcvh03opTlwLqp+pDlUTHxJQsydP2OmS1PTXPwYImYZxsBFkD18CAxaOeR6
xdxr1raPRvTwlyOVTNeYyTwVPFqE1Sk2joaLnNAGGNa7XPl+qqWpQf+dbxUmS/sgQN7mdZUtg7XE
KCV8dFc536ora+ntVnpYPMsrxG5aVbIsUmY8VKqz5xkiZycFxwcp6win9WW6vsfAGMzOf84wYin7
k+dDp5TjbyYzAaVbGjCMiCEAco+ZzYtoqwSm9YRaq8iWi2NAdz2r5cZtKSg8V8xubt93Au72tnHl
NAbbxe7BxelyqPAWVOPt0INhi8GWtzXcgkU78UlGGfUhGLTQ1rmsn1EFe8ujCeCmZ6oLrib9KdUX
27aOV5LU7S/Ny47eccxBGmOCaFZS/BCHlSlpP6Cmq1QzKo/IzsLb+sldB/mfnY1TusGuZfooRGjz
KEDo8JPhjl6szqEh594x19xqKB+RR+7rrnVx+ROKZcyj0z+Ym3k6McjJtWEAF5zJ5kT6ZoQUEv5g
rC9EbHUwtBDlAMZnYdTm/aJjXQceC71k5mG7qRD5TfAWFCmF5tWlNjporz+V7aVPyw+FW3jdoVLE
WUzX1bX4h0xgJyg1hMfl/eDQS+B3TevT6Dw9UlnPWqF9LzZmp86sYP4DqTanJf4BCDh3MmE5WpWq
Of6Vt7VZt4x88G78Cj+Ea7Ofl2Jd0S6eOn73/cjPq4qskjm1jGbm39i/tw9ncm6oHzxM3kpvfubt
9yJcUjeExSlBvrGQ0Dmu73bta+IlKXMw5rjl2fzNj8p+5FbcRRvocsqY28sGhY2vhOlATpeRszQk
kmbZzYSRkGAvbURXm7Lp7i7dJIYrZ1DX19jQ/tcWWxqEniCQt7PpWnjcogznB3zoQlEcM1fcW4Mv
4nCyLNkUEMC+Qf+yiILFt6GHujs5N8mGRbKuKYp3kXpSnUugOLS34WIwzXWnsdb3m9bsJdNLroWd
3+kZiD2L24ccervBNUnlw8wL2rLI4QZFo0mzmZ/jfOULhEu1BGj9Rc8ZQSmsIRDBEN9QPhY3uknk
5qAb1bWyj55hhj/FOWuSx0lwwkqbBmXgy1WN+LkzueJ1baZG2tA10n1n+2u2NT81Jrfy7n1eSe1a
45F5pxtL4b//3qsbephzkljFfp12QbA2byW11E1G8BS9Pxu/XJl4bS4rr9RASDIockmDeHlvak2v
nfHq6XCsnQelT7IiAPCxfWBykW1gN8tISb0KRGJKSBGWSpXdilyKlUPstu7OXCcqxupTq8227/HP
E8i5ChoH2nC3eJ1W8CqoBVhRYiHjYdsBe3PINC3mIQRiODGbVtbwaRvNs4AqE89MoaXQW2zr2Y/J
9klGniRVwMCkpjmLwYYc2qF/zXVKiX4YTTwvhrRehx5aSBL5QgDbr85K4KyOM/3Lg1fOASH7kmCA
FXETl5nRLdDMFA5VUtdoIHk+1ZdXS4INvT0/wgmzL2igs2TrLuV7F/zEoqsiAJHOfdtIU9S8mHWl
XwRnMiHraRaR6M1Aikv2ymX9bujGYDuCP6+lOmpl7s0H15LeVkE93RfrRscYIYmWaY8nl7e7qJjq
6g4rEaMRDt0G1ujdj/P7KEVRwQ7vASJSHGn+7pmKc4xxby543LcXDgRE13/ZIGg2OHQ3sqLb3t/G
+S3FeG5Zc+5q98Z6wd2mnczVvG+Fr6p0eq/t1j6cflx2CB9+HeVhatFOFfq4APNTlZMHSw8ATnTx
VTX2eNFYDQGP01MV/9hoJuhWihTnMs+VIiaoV7Ob1BiFKiy/08Q/MYm23SF1Il5WTsNZ8vnyPsvU
TBE9yx7hs1SWrdre2Ptsvkg5Y7Tf4/JicCgjHSmuqBUvvWkBTXS0tyClQyPIFQp2iFUmUzYH1NT1
TXWM4uMzRl6KElEqA/I11I39t3mom7lPYtbLqQMCoYJev9FET/vyEdUg08Z4svegLRZxMeTFH3gy
NHLF6cOpd3H90GFTQvnOAcwe1Ecx2zfKXIzcvdNILYTntp1V323aXCtWQ78YrcU8fML7LTq19TOK
vMHfttjIH2opw06u+YtmKDPgIlYlR6FZ+09DuuX+30hB6suLEmr34lah2NgMDfQxdKnW3B20tWR1
7AK0VEU3Cdsx5J3W87/pxJNHw/B7VbEORDTm7gNkj8m0q5vT+csC8y93/lhKepVuXK7siJVGhkZz
wh2lj98y31eRuWuYkKnOfgumbJz31UyHEsq8ff5FGjsx+BH1+49hUaF8e8d6C2Ymv+39t4Zp+TKu
m+TBow0Q4xCiyKmx3p7Wkdq3z4eP4unT6YXTNNNqnaIe1q8nnmajGWhWhVPTIxq1zuxVxu9zUwK5
ZK4KVMdEVWbE07bi85mdij+Kc4Tu3aXicTqb4f/lJK8igglrpGVkzxSlmrwJFYtF/z1rXz1FTr4K
eRYQLeTe3j8Ghgt8SndLBx3mwzbb8cK3uR/lipjs2250zYz+B1e2oK5DEyvZSTzNol9r/KaXVq5x
1IblK6d3qZU/LF+VomFm8uccwjUvUwdaGWdMK8D8mNanardRYQmV8jgej+CzU89ttev7FlGEAnfv
La1vPCiVxPlBrbJ4F2iUf7fhlwpsigMC7Jnpqy3zP6VP5i2HvxRAJ8UlQjwPuz8Li7SMTtnf9ftb
9qL0qmS+1O2XQ0wZYhiMfNpBQjRnYFPDw+9QsRXSyVy/SYRwDwykMsTfJiZoKGEJm2KBn2k4vO3h
DrBV67Lt4GCb3aihQw2+d5aFNptpAOXd+5Q14OPm5YIdzncMG5dEr+HQ22+a3BPwtYgW5/Xr63ZW
KwJ/+LecG9ONp0sqCUuRFDMDibkCASUqbMJgrthkr3JiLJKEaiY0g01HOe7e2FPQvTEMIceru62q
5k1FVGNhmOeuENHWTmAJoCW1dNW/zrCrqD4BCaowjB98fTsddvV+VVP90NbdegAZRgilC2JxItcc
j+wis+r1yX5i7WSD9Bj43ETvdWzYqdRS2ZHnRtm1K0IvSc3QiE8fhdQAESPTUcV67u0Vy39srig9
C22Y5+Ul6B3PS16wS677gSDatZOF4BoaXXtC0HKoDyw0khPZ8SGXRnmi3ktVwg2f7yhNSmUHb3op
sPcZMoZnk/KqiWZzgj/E3NOHe+NeFp9qXjbiHQ+nL3cmOr1pxxMn3TVdP7SuXFgnVcfUEYRT1KTK
fC3CkNkd1ScR/lQ8fhaZ2C3JVmMa9AZenJM4w1g57XgLnpD9szH4ZFldP7lWfwLet/zPQhTI6d5a
nKXhlM/MFFqUHM7+pc5Zhc4+gJuQRkyNObRhgwWzi9CzUjRun5GFbSXjdSRcnt5RBZf/7HHREMzg
6RXDg+IP/8niXnLsSapNP1N8yBurTOzdsh5widKM5JXrJFlVHYnUOuZ519fEkG/Q9i4SgPdbxWqe
UwnDhWxNDkmHXeLNSeLZmP7by7VwED+LPcmK9QvdduZB9SR1+v6M5IKorcmd0fJWD8NVoQbavyUb
SB6pUwscySzHjf+XdjRq0vCdjg0q6ckmFCSzoZnfcmBXMZTDpcocGmPtM2GJRzhk3K5rCED9mA5j
ALZdHvts+fi9/U6ObiaGfAbucXLnf5eD5bGaKtURADGzwelx3+BhmUlAwFK8MjGIManZrUyVjFuc
awYzguKBzVXBApOH8z/DPFMc6mRqZ5M14V59Y8T/eaEL+wHGIrExDA5PA90DGImol//h3YjVPEXc
Rcs3HDDAHeLwfCzJIzMR9Dzehy+EvW4qTiE4aOZX48fbLyrNtLvqTSWdT3qgOFWLaKzxY+jOZsDP
EnSyviVyfEocbPa5SGvZ3nv+LPSzq+pakroDLSX6mOJzd6seoJBhKYdKpAwz8UL18DPJLGFxHWEl
GSdqTMumzWTr0rq+WeX+K9nyQj5SX5fqEaR/fytStqRHXg/LCQUGGi+Klv0yEODc196jvCuDdO61
VS9mXRUDxv/ndgKYnasQzrnM5bdLC7NmUZ1Vc6+n7kFA2+3HEvkBHswxZFNSzkrbVuSaJuAtaAUk
/hYaOimJ+qZuoPSTiNA/MfMMQXc/jHXvrxFxdw0l5TwYgsiuYqitYX4cjD0iPW33wu1uTjAzqRp5
TWtmOrN0bf/6ZwIaFvPpSWvxMg2FB1Pun4hU3WLwhuk27XvoCuWdHJ9Q16ZvqWeUVPXnoXcZAmTn
tb2ZxmPeiE5a8q6rMK79uf5DPBjrcp6JVN3wyggAAXdXW1oFZ+/qWOVInfEOTLJUj761lGLOMIXm
7uC0GSPV7Ojc4YcY01TPDLClmyP9v7BXEovqfwV7p8napYcHe2+ib/J7EG9SSVfTH+t/wPzT8NLz
+2d1fElvJa4lrk+79Hp5V8OzG3AvqGLkC4dbbWSt5j551oKHHG7rij7S3ZFC5/mmMcIgN/1q76Q/
Xn5OXdjjrR6IgPuSfpHe907FUz7Ib0ck5xNMpunHHY8hS9n4BfZBriAs+/gDBvHdmwoh2RD8UfzF
dCHO5zJ2+bhWQPUjqaTK/5ggTJUGu54ewC7J4fL2An6CUnvBZ8LJ9CxmQ/ar3xhsvYVekUoi3UI7
ewYxe66KIRZwro9/t74elG3k9q84uj7P2ifTbh4GySrQBJBdvn7H81HZRPZj2cakwdBzQk8Qqx4S
RU+zW89eA8zduFWJc9rqFklU5av8GgCDoYlxOrbAPjoZExHPjr1ZnTMn/8l1Tu9uhD1LLXsHuaAs
x7gl9utXjOd64XWNkRgD2dy5zibU1wxY8vy9bw+aVeE36ULa9rtBzGuXg/1g+R1z93F9ZaC6/p5+
O+ZRImKwRp8RM1aPpdEdhu3zxlWNqV880rD1VH9XdViCaG0apjf5x3x9Nsq+s7Z9jFnOtVYUd5h4
+ovBA40tq4vRzAn0R2+Iodj25ittjV2lASszB8y01iYyPdduYvXSXAARILLd9deOiUFoV6ZNvAci
w3vtcBGk5GVliP3jEuh/Q0hd1XXlYpwe1xZ90Rrjqcgn42E1dOjpenx1lrNE8sNZdD0IeI5ltH5W
PJvvIcCMFh+xfTG99ZtMNY0VMYsj8tneX+HylX2hz5TJHGYwSSEPjXiWNq29wTLzjWVf4OVgWgNr
QLKMy2XK4Z479wdFw/aiaM9ZnZVDp4hjXAadqCO+7wI6N3JI6bqH589tWzq2uQsIjKNbqTxJsLoa
7l+XWyYnJvWiWIs5rO+CqFLAwFHyBcAx0hoiRHRaCXUW2Qb3JCDTw+zdUW0ULnAF6rP5SbULn/NK
VsanXS/0XDI6EQHDmMUc9Nh0WcK9bPlNGNPMM0eJyZ6r9Jwfkfj5slj/6d8Y6Zo4J8MN4/r9lw1V
UBjFDrQMcx+/OUwtlac24ygWaPEKr0rr1TtRXo01gz5B1AVzGMDuWmIGl79rVAXsnAzqjGyNwvff
aPU9qAXfDQoZiKYapnz6mEaPHzOpoHSghThHPtxj0pm09xFh2kQkIeSkYK+fRuizFiLAQneO0fuW
x2CRsfxoCJvpz0Z/EYB5UP/OsHb67EH8q2IZ2horU3Vt/7GMyI6UGClrJYHX77kbXs3SPm8v2jvv
GLLj7RYzcTpUnSbUDbGxfswHoHqHNAeDZ6yFXmxgyQ9bRoazyyJTN6RrHYFJnJZKLt2dD50+5/Do
D8Y2tGQOgD6shM3E5W/LOrh84HcSovc7KzyKp3vOrnHvBN1ZmYTomXir2a049qiFYkcxTYvZrMs0
uCAOmJ7dbM/hnQLHXE2etSqCyCLVSd1SOtb9w4dn/AgiJYJy4aO7MZRfn+r6CUPAKCDDBuFeCxZT
EFLgSc5v8MFEg3pE8k6/495wTAVVwTfY37hvmrdlnfO20t9MsQPLSL7cEFRg3VqGEYLMpHfnEZHM
1OEeGnFX41IDh+wd4wUY0dbI8h1V+2oqxcRZjf2S/DA4Ur+fPgwswQZ2p9H8OVF6WH/rtIELuVLd
K3MJcNez94b7Dqdqmt6ulk+zsTxvk/zYam9mJqvR4lIB+xgMK2IS2y4rGbTna39RjDJqvWRogXxm
J3XIYpMxZ5k9+AR9PAV0C0cqiAJE79tmtqUJL+0bh1s1fqbhy6+egGjobs+8RwydDref2QdNrThS
UscUOyayNvfSa4HX5jGOjUNXdUockA0pGrvzDz3yZKg18Fb/IlX1EUpBwd2q0QR+hU3MW7GPmTIX
7j0eVnK6cpkyaM4LErEY2hm7PgQq8aQbcLVWtVAN/TvOqs4mWMk2UnaA6kP2uLmapbpatc9PQMov
PPmvm7PifGz6UqeuPLBllabouO5O08P5DuiY3Q6vMuKM5UYKHadk588RSZr4oSfLreOhpjQvn17M
LFh2PoxnT7lsef2do7V4BxSY1So+7s/RRcaMjymFC4rwMtOEM3GBtDpnlvtmpg+QkS8ovozXcFhJ
WVS14v5hnWiNx1Vgkjtt+ngyQZdaew26yTWDj2Hya2Ms1rVZqaXB4rFmBLyvYKWnhKU51qAbrTm0
M0eP0EeGwCnRpjAxLtXhLyoM7OdnQtKoj1cVv3HzEYJhVo9G1cV6MSJ5b5YHcsUziISSWPerjJWj
qHdVjqyb2+btQ5ehp50PMO+9Lrcx46x14aIwUypdaPsXYSlBwu7bilUQn48pXGDOuHDbsLLONXDt
nE8m6jKlk5XL0sjiobYGwQECg1blSQLPEQqFqeaR290ffrIBFFTMPA49WMaBqlg89WmE0W44oodC
607PcQDEmf7FrsluVAc9rpatuGglZq415ITxe6HvQUreqm+r4/C6byQQE7ZfdlRl4Wh/q03y7WSk
p5EWcH8IM5bF3H2bfAAXdfXlKYPg/lgp8wVQZj9hb0YguFHlfkw+ZE2OJoXKbFoWt/aYaOeeVqvv
O1qtgsHoia2fTXqJ/fKHqYmm4Y67edljepDbw+9NNy1jE+V09cYtyaGDUhlGI05oWm72YUgkjaIh
JOn5U6T9KQtFIRPSy6jaynK0jdtjpslKdtGLCB0zmP0FQ41E3gym2InZC8xj2hfGrlkwg5k8rrMN
6tlriLI5vItKgpISZceswOOwatDo4UICIQqZ8qynF6KmKAZ+OFtzcuzSzBAZONeya1rfzWhO6AiS
2FVIhrLd4rv01mz30kq0g2VCfKiyz5TTEmZH5ClUOn48gMmekWqful4vF82nc3tnliF2kQz9qmdY
yacjMzE/zWBzSHkKOa1uvdTmEgyz2/G5/QIrKFwJwIOPCRA301ohEhXejmGYobiFa2F9UEQVPwz7
qAQCXw62BpQMgzHawpMl8sKIa7tvpN6UcqEg4WPYHZveIbtZyeHar2GlxBx5WowX9k02h2+HdMsT
c8xVSY5O1wqNz3X3PB+QHBFnZDuH4TiEu9QMAiBVz+FX8SAgEoMnuFBR15lm8Jl4dgLZ+f2pIT7S
bXVYy+8yBJyGpX/YvG3MbSGcJcexKoyoNwLLrg+mNAyDm6Hlf+K5flTz8Po7N1Vz63FFjEpIvH12
UgYehh3Wn6py1mLPvGEjTrb36hmVxJApPZvsrLPidF6XjD3Xwq5o/fKDRK6eej2l3raXWnYxUBdx
4LrlehiijvVLM7IU7ox93Kc/y59U2/KyqKRThvnXRWan+sk9brl9mWPo2bI/9wRvC0dZ/cBu4Mp5
zPYaWvx9STrf6lEBlmiHd5ggEbc/gta8tkSP7tBMPuxpJBY+wqFMVDZADGfZ7EMhrB/PtxL9nCq8
ooHfNqlfv0jki8vK5tczj0zVtNHa2rZE65WDo/SXKKu2+ojGv/R0cS7SOzia4nReDnQ/RkDgO2Gm
ugGMsrfoFsJHwv+HDuTE0xmOuxixeGrZJK4VPLuoQCLzHJR9rjl3nQTn2OKzGILnr4wmA4fM9pTr
ozE/lyqFf0UPAwowxf4tKGnPOUdvIlmZd3i9dq4ohTkitGDnzTtpPUuwyiEN5o6xVFfr+rwJwhjZ
mLvJX1UcDGsr01w14czOJgapNxCMNRe0QBXEmYFtZdnMdk/BgTm/7ePFKT9d1hUsVI2lz2Olc60h
jS81Py50NHjrZhRmmjutyR0E5xhIMwBEOAubOlS5e5aCKbKWHUjBZqr6o/REkC9aFwMEkuS21bGj
6rjle4k+TuiV2ow2tL/uCK68upJI0iT6H65yDaboEmMgVknEvCnDJwEg1dXDyIhv6U7e3xRlaUdO
TBGcqg6ocJFMtxx1jjHNn7HWvXyOO154cv+cqazdVEz9PVb3wCmerCa+PK66c0Mwdn60IP/Gv/MB
6xhKbee1b/UvUXzvLDAETyvAoPxSiZ3h96pvd8wcqgcsLUVTcqs052k8upFKKrlMTVTlfu3UeDD9
OG8qBdRtwdoemiiybUPbwdCM48oSizOfXY1rO4/KB0JIKtF1GVepOkuEcyi30lwmOn4GtWLYhV3f
7m8KYuXhsx9ny4vQ0uKjr871U2/Tb1Azn7GVfnjdZEMYTmnwrE2kOCfermioSGsfWE7AwjetY9ZT
8z+J9F7D2WYtZqOv7P1lqFQUU4/bL0S7jnCmFNyW1S/NPSn8A+QQsIlgRgRpSXlTVkS+nnGLEGln
ZJl2Xfuj6h69d9vcPl9G0dIGhR6Yg11tL0Qfr3AZr0w8kDy6PZreY2ZRQ6yiELMADDmVvPC1ew3p
Kjp8L9OTjiaBv5mtHytL/1rP9Hc5BKejR0UOdKTWo9BOsF5RQWHPGgHsYF+V6lP9obyuELYKfRfb
yi1enGHlVc6y9LfLRoIWjVFgoXozFdZlbVnYcobRtRhyGbJiO9bGofHktPbsUYtuprSseVSC7qiF
8f1mkyGU08+zUDmHClDVSNhsFaKuYtbE8NIt8E8McAbmB0rgu2UQlir6uTymT5iWISbuhuM7jxff
uP2OjiWGpYZtwCOw0h/ZPEBYz0xQWuNZQqUtxRDV3hT8TWLVOkxi/gxq9i6tx/D6wnM9uuquZvoG
lEpe8HxNyOMJLNbdTpZfo1TtgsYc5quBfwO6IRLOc/PLAnwB9Qa9sk3toBfndWsuD5rpaHd5s7oz
5TA+9/7jE7f3w+MxIDW7Ok75oesgCqX1duAKGIDE4rQ7EwdZNeAvG8zUYolEFbYGarR4WoKTlv+1
dFMVSz7Th+jQfrjDAfGMwxjFucoIHUwQLaFTAdFVwnjFJmbbsUu79TAPEXS4wjCi3NNGfx0SkhiS
/gbuvGy6VKeP5b+/OR2Ibey5dT9MJVj60Fx6vqwnvc2lmsX3DsNSBXLPIFwDkWsjRtxewlLU9ODW
3SYrOPW4s+9Sn1w1QAPTns/AGHBVkx+3INTM3w5lyW1659tP+kdxd3zaIVRf3jOd4uj0mH7h590A
TiPN5hq5T+lRj4xQrq+pT77nA3MvpP769nPi9QmdepimobQo/qi1nwFZhuAAKOokF6T2vquvn5zr
i3foEMetPoumI5OaGZgI0KzbiDyVNeSTUU4r+ROwR5VTh64vSLu+hYlO2xHL7uch3uaqxakjAp3g
2imfwJkLh1etgrAhM0T3AHLAHzvmmEN+G6qan1y4frwXXhdViPSiTOsR6VDSfbnGwi3g4fI+KcER
TVCKXlbvaFjSHZRDaCVDZrcwRq6jcNZ4Ji93THu9x1OukanQKry6B4F2s4WjgmYL3L03Zo/hdvZ6
yZddhFBAcHSqnBsJhW/DnBELRq00qc6fDG5fw6JXBlzPNJIyIqpo317R9ySqm7o4SsZs1QDDJGtM
GL1nn7PNVE+o2azuL2GL9BYK7IZwvADDAiJfvTBiq58/JdwdXxdlwPqqqxOikfR+k17UIzAaKM00
SWv1DnWB4BLJbIapGrq8/dVMi2ge52uIprWNJdmBESdd49U77/On+y4oOpS05se7+iICwBeP4bAL
Bsdkg32/LxgFisTBd33f91HmAPiKLMB9+/Rj9b1s6NIa5ov1ZQ1o5oWgQM5pT2IwcYbeMcoCrc9U
bQaj6Js147JYHVLYOaoC9u3+/Lu1xUgInfMgrJagVUuuaKttPXwvdCiT6kRkzIs6FWNq53cufnKs
vNEqH86vDiqNwern8rNQFxqFcH2qqmXnlpjU8JSFFIR6H0Z8qlHFVNzAeWXzEy/NtIWdhY9OfgyZ
jSlMLQxVzB7+Ik9lU78Ag+rzp9OPHRcjH/73/2LTnoEZ0NB4DvQ9HCrUAGr3/0PplRCLQdIvvdQz
hC9wVbbB1dKrjcyr8cyzJCg+JH94Oc8f8vlaFuDUjqlg5YRRF96wbKGxC3OGFSEeMibyLN5bc0QU
D1vMi7ywd3sF1lsEuWY+AxTVMmEsFD5d6b7uB7iuu95ac27XBHNCT1Q+IWUkXyL7+P+cFDczVTb0
Ru/8MQD3zl0oIXDg/R9oAcPfa13OMwenFrUVl9fX2Y81yZ0/UoYTVZZaxe8zg5yX8NKp3O1XqKGt
jXaCG5d3wf6lPQ+gmTqSshBbtLx/NRGn4IIjrz8TfvjU7sN8btVMC8aYlxNDPmMeRoCrp2g8iF0A
w+GT1w6+GKuTNrtmeNK2kvrMfepWbI42QcyHcPUV/bwra6LnT7EE2GVICEA/KmNCtDwwETyUqhR/
/w+QOpeZbenOXHY4xvZfHEhUS1Q3NnCns3MW8gGLdb7+xkm36mFw2T8mbcQy0KPHDPBeI173n391
b/rXdNbAI8QsQz/bkZf+cJDfPog0m8b7dkKbbEyCDtbV4WVai5md8ZRttwIjjbfHAe411o2t0En5
DJaf2nf0QqXX69Pu0c+MgWGYlyPIdv82Keu5lkLGY/hufIe9946kQFT0sf92thbeAlVUSwCj1QzA
8aJMBxV7cGiBdqRA9E1fp19ikXMH4Lg1WIGsAKsW+NuYdV85Wc99/Q5YKPR8k7qOX7ELy8DUHnf/
xH3kghoNQ0/ElGITw8l1LVas7y01paIh+wgM2FcmPdzjNxBAeZ5nx0PHWk1RCfUSz6dxGdE9HWZC
D4fP3ZjmIPXv0Mo05937sXLfPky7O2KCM4imRx66aV/7q1NtogGcdq7HbgE3yZihKYEab757aE9f
UBsKz+drPQO9PQV5/8LUuT1ZN/aJBz8v29tjbsrkYLsqL7e5lrApZ7RxP2g9H8YUEctuZnBFH8Ht
uPjA/tzY4KddymgSBVpCooXCwGcy815hXb6fq4c2289erpkfkiy0E51sqXLyOqYmAZ2rfJBhFugL
4uvdCrgXOPU4/LvXeTfbm/SP19a8S6zPEOFhYjLqg6VOZnA8Kp1vw+y0RlL/uc5WUkQWjeyjwmRL
T0mp0RBA1D3JDDf2KlTHIJlKEpEVl2ZwaV8ebq+lc3WXq+8nrRNjmOdT20u6NKmwu8tuYtLK05mj
oPdKKoN+/NarEntWn8SPqOwaB9SY5/vAX4dWFMcS/qw17mvTSbWI1sAS/PJQGviDOmO4A/bnsVzl
nLTGvRvregNlnhmV85+KOgnya6/8V72As89frrvkILB+vDOm7Katz96+R9i9lvfm1PtaPm5bCQbX
7Xxjt5NbUl4bgjHSy1fSuWYx11yrFmhQIDJ6wsYOLIrfyOiRO0ebccC1W5g9lTLwkuoBK8xl7fNh
8NpO/MM44YYja354HxT35VN7JVTj2jnRq+TY/V1oMhupwUlyCgFpc0E+2S6WiItDE3NoH7bV0mDO
JYDXq6V0KRcmrWmLEHzRL/1Lv57aO/NSyVmJdgIDmE2IKL6HUzuReWgUmqsx+Lly2NaL3dSxPPnc
NdLLajYPGpiMGMrQgWUqlxth0T+vcNcgxkg8uxUbzJQcy4JaojN30Zs7IXqbbtGkga0A3nTbcval
HGbMwNheVNJUrurJ7oSl2P0BPQwr5lDNS9CxHSSbaeSFfG0d13vq0/fqvrds3Dj7VcLUgMNPJdk+
FVpJxzCBy62+7u6JIPh6nqulzm5TccGueNHNbKSvlpeb2tICs5aJTFiBNCbm5KZ8vfFw8XR5nT7O
AFMsDrYv68d0O9um/193ZVL7kf3Jvr6wB7LrephlG39fetjX96rixqI/CzdHaWu1ZSv8HDZPxPvL
1qy/U3nyo8IYxcF2h45tqVkP2fa8lW4srw/xR/lw6vnY3z3KDfLr5hTYhdZ8adza496sfwGBPS67
k/6B1qhwqLt809zAvTm1spRHbnYv01x2x9kut4941HNzNVPLU9nMsqbs3OEOT9MBgADoOZ1WPZL+
SR+HrL6h5vrokgRLK86XC9IJ83HknHQr3708pvqrG3o0lzVAowZlojZgwiaTowKPGkMZQdmTnoHf
X3Ot+YAPtDcE3vpediwd3ojZ9/Gymt+WN1Ab+/lGnGysC+PaZZ2yfltea1479pJ1rqw7t4BSzVzz
dovlt+NitOVkk2ru2qt27KuH9iTT2OY7+3M70/S56yU2Yn8We0d/8CTtjpNV1ukeQBvxQRWoFuuW
Ormmz1vyApYo77O51m047d7qM3lHrlQBzfnBOi+4mlmf2FhUD3aTsd63gL/+AGzSXR3BmE2rioXS
eWd7m3dONp74od9be3GpYoTl1YhCip2ZvcayO+3ayLqFwY2ziQ1UXhvTtLX3M+s/ZjhtFqul78lT
Tl2XfinNq7t23rNb7HmgS2Qdr/d//79DEMVlXPYWLk6etqsVPs6DnOFN0J0WhYfjP6/1sIpUmoPR
/J8DLXDXvQx+UrFLqu8s7kC0YS/IJ5Rj3RCr5o6tQql+MD/aLwTPubnj7sqpYpzTI9wnnMTV42WN
/MWx6VAdd6fPkx57sMPQvfeB9L17aGUfIeZcpCAJDOnZ0vuODogph7NUPZk0YAYSKWKZtm5CNFL1
3bp9as07lsq4S5T7u+0cqkjgistL5c0vA0Vs2n+onpaZoxetJEn1enAGXgKT1YZmNDFqOTfHXUDO
rn3eBsjjmEcPnVZBV7MRhDQkpNPnbQeIdmcbFJMjfxOn9vhPICgqNFa9xKRu7MWxuoeV7a4G1oOT
Rt6TT9XNM3kbeS9eFTMMD9EMNrHoxRV8NBUgxQvAvdTP8fQqvnouwE3Zx9yY4NAoct5xotsYk4WH
WFItXqClRqFzyFd08oDAcbeE7WR01TiIcxOD1eTbUxioExzMPWtudfNdy44ywrorMW9q2UcPbVrG
zLe72Ux3M81SI01pWC10Np9XfjyM2L8LnRVmgMv26onafXoEbm+7Q3vZtTNaPncrQuajtWh7sTwL
VKb3ijNj3bBAvdgJ2HNedXKnEQDitxFm5nvzbo7O8Thvp/DrLq3CID20LL3YffgGxw5vwzEZJzcd
HFoFE5SQVc7qVumK57f9Px4dJlVIice6aRWWnNuhDIsRVSF8xJMyurvXr1N1zIAjVXGKA4zbifPr
8iq6DRJ+cotQWzirXqsFXIxh6Z8guhAHKns4mro6wmQfkUo3XMLpPPpMXeY4amgSiuZQa7LWfEYY
lXP6WAjCnfnQ/NmA2WuB8U5jYtSH9wqyU//eHjap+lY4C6csaxCF5/cU3Sw3POQCLlAcIP6nFJne
wCdpmbanFjB/1gMF3g2DLWsIC3zu/nWAuTLBvH8FZWrZmfWy9dwTvMdTaRxqTAObeVPsQnlTFAJ8
0sCwxMMlvKeOUUos4pYHPOzwkK854UHsjuH0C90y2nxjojIbnn129xE4IDLiduZCVBEJEBgjasBL
XPWAxZ3Npp5K44rb8ueDI5Eaw1uNA4XXEFoYeJMvPcA0U7XUM5XjUfaM+RdniZFthfJD5cxbVOd8
93RuhshiYHEia+INXC7OdCW4nMv7V9vveqeRypf2xJgyF3QFIFngX64f6QFXhJHCn2FJ57Js/YU5
jFuefK0BqNHgiedYmGxfAN1rpvoeULbk7eTo1PPrIziElkEKdSRL2S1i/oFfAmPMj8JKVwwhM2SG
DR2L7DH/ci3yIp6Gmda8g4KPVHD9j6XzWmoca9fwFalKOZziJBvngG1OVAbTymkp6+r3o/l3zUxX
D92AsaS1vvVGbs4Y+3K1siAsEDSzVanwNFwZ7QCwOi173BqQBVNEGeSyt2Hpwop78ulv4Qfl5qmi
NXyt8kBFCc9oTdYObiN+yx4LeukcHMjavfQLzcsFC3FgSL940YkzKd58bUSf0iHZYijY8w2LLSsE
6LxB3H/NzYqPAC86i4tluv8tLeY3cTS32loRESdmenr0v9SJvmBt7IkOgmtb5bAeGelfAx7RHQ+z
fibkJqLQe0naP5gLZ4DgxseNp3TlYQbeOfqX5rO6Y9/9JAFsy6wusQNfq5+GQoae+ar8xJbrHDH8
TmNJ0X1QLWDP8k+U4m+evRjnFDFGYKSzicmj1QpCQTswnazEvIIGMp2F9k4/Iyiedpn+y4c5HunO
hTX5kbalKxMrBhofrfS98cYezD9ExUYzgwP/yMvj2WVoBHSKVqxp82yC8J/NvXO1Z07WHeeuAHJs
OREf0TXbRj6gN8Skc8BiQXHrCRkDWkVstUDe5OwwSCMRAUpF2YEwdlnz8E7oazylEQHeUt0whTyk
NE7hd59y+CeVIxU5AKTchGghpzhK/o7kAq7/C4mWQbeDyvQx4XWwiCScCOiwGvJzlSLSQyFB1osA
VlCR/c9G5gfcAPWPsfeu1l5lhpmD+BCWci5+gmXrti4eP+Uc4TegD3ZSpsnWwpqZT/43XklnxD43
DAt0WzJOs5bzuf7GmdqIpi9icLbc/z8QRQOi/gTJmMd/5tNeF/Qdxav4j8aztfwMfvyb/9e17iR6
e6Y0WwEg6i2hNQzJfCHyPHtscsBwzU7J19Wkj0xPeB/xScwBMkv0WeCNYKHhKT4VB+AQZhRQEQNJ
8A+YKChR8Fue6MxEOetMCS3xYkr7HwjdiNC1grJqcwt/BTgcQaw/sOho6xYkzJDlLyPEIoZnAnJp
V0OX2p0td6okm5Kbj8aSgASAE+pCkeaj6ALObcC2cZnlpBGjkEFrjvgKxuqlzdMEqeJE3dA49Zwu
IWoXUq2L/9YYKIlt/7bRftaTIw8kH/bhP04DBB8c35sE6Szw3YsUTHJqQHGnF4+IJZ6g5kmDR1RG
DAMyfRyfyU9ymd4+hSA6jrdUh0E2I28opuZtxPsTnIkze3Rhl8vy44pqYi7/hSboHZE8N9zhE86U
LcsprhupgjVrL2iU/E8YGSBLwmsRX06SLrQpPmrTqahpJCicv+t8TmQVZRBQLND2c2LGf8RTvaXI
fqZ0linKlDnmDHs1UURIZiASp2yLqYEMe8cERIbYuMw/oHlw8qlralxP8iJlSZscK2A/paiTlUSe
FK06G2TXArleiDVFXkx8Besycgra1yS44AbeTTtC6P53qPgoINmmAXSiRoKjQxrBREIW/MUBVnei
9LzTFAYFa2lcJqak/Ee8RMZn5QZfUmH1nhT+PKtQf+omAcf9B2sFLIcS9TbJqBJpMhhNKsn0BDil
3kLk2v8TM09K1EmiOzEzZGCzwUPlImS7TrQPbW14mpBoPqFD0EL9D+/E5I29iGSOMxg1QyPMLgKa
/MVNdAyeVHfy///qt3iGE1c05SQ1U2Q835NA5imfK3kSq1wsgsvaW+c8LEDVSLWTCbLt7zWAI+nC
oAlg6PEq4A8QxKBG/8aoHaIbuZEmtQP55FFGu46+wX7i1L2MP1PlOzV8l/zkLOUbGotJc0ybHIsU
TDL7K9Mx2PCkj2LDZjMacA4wozJ6KLhXKGgKvzgOspMx+pPOQrRkOinY7FMu7+wTPPM0FpCMT0gR
lc5TF1V3npwUNOim/yXXDOxxKqLmKWD/XG/bLXvifyM29xL+jn+k+xCsig02whtOkgXhRljp9uzR
fCjCzUjeDhloB0LUR+5nph3g4J3FJIleyGYrmzzF/CFxK9yF8CAo62nH1Pb0d2l7EHOsuaDM0QFD
ARVw7b3xN9re2sO32NPn8WSP+gxNGdM++TNXWELoQcZ4tn5nRabTlWFD+kXfQhXTFDtLuBNPLypP
3jwMF9Xkc/NO//UGfuFklipybK/pJrgg5sCKf+Eg0qEQQSCGZZTk8b38ZXPOQJ2OokFMwaV8A520
YjQ8/wAfpwNPwZS+43iefpI8cmXD7I/ynrGcfRG8C8iOzfZW3JI/6Wk9C2ZXf6PuOF9ykECxvU/Z
sb2l9Ek51y7Y8mBInxEpNZxTpxqics6gwERKJ89OxiRbYK6ikojyrf/iZDl/Wzw+ODjRlk7LbfKL
Sgtl2w5YH1nLjruIn4m77BRRXwNHVvLjGSHJnlNfcwcxaMeG/qEZGtGEvBF5Po9bwiCR9OgdXEsi
EVg5bDQCwwJd59YDAjCekdl/SB3yce1RR5FbcH6SA8XtwmbZ29E+V4CyBvy0TUATUIb+Olp2AbWi
PGllYnyGSbJ3/Gvnw5tjCQ884FCdEHKifIUszbqpZYHAsY7yKg+dgqq70SCvdNIdIlRgseK4UhJ+
tcqwDT8CPyPiMD0EnfiVX6qH5sgGWLRz8zuLCBCkZJbDhonps1VIHwZIzxNE5QArAs9vPHbbxMRh
ZO26iPmZtacnSlIw7OT6VUMOm7dYQmqWkYKc7Z6ZKJn33LHU4Ab9WwZpKMHyM+8Z9wTe23PT9Bdu
mf/aXbeVQmvRwUKUolvlSbQNmTb1EkFCiJOowmOoUeRcfdt+uDDJb88Byoo4nFydiXoMB2cbqpWb
hs7aFLec42oTaoQ7eEttiufgantpPNehIUzzXnHA0BJp2aT5Z6jSRGAtEtHNOuNn4BYxG6xwilj2
Fi7nip8npfcuJyrZqpdqYix9Dbe0jGUcjtZZViS1+Rz8whHaVAtXYdh+64a6VdNiG+rRvS/ae52u
jaFbSRIpiBwqc9S/imXPe86bPYxub5CbVRqujSPS5gjLFxL6psZD1ln0b4HiCWGSt0pwYluu9YkA
cjAk8NKGjsYGL1kNPjVX1kLuSSbu5Ufid+QRURNHVfwgkwWJ5DfTm1kuunnI1XGk0FW97KT45dqW
eZsF7vfIWzhyv6oHrpwK8t3vEkFaLWWyvoxFhNgT2QsWouU70wDiRCPMJx4Fx3Yzg8Cjul+MdroO
RjKuUyZ1bFuSQQqOkhJfOVLYke+6cdM7ykINvWVA4oevIU9tBTKaEPmHMkbwr7YCbO9JN0PhuSRB
xRLroCrndkRF+1MJHATEyA4UmR+DwYYNqUZZVMjgdNSbKDlnBIgHiW5Jv+Xs2R/7tl8WvrPobDL4
EWHQNFTQ3lzrPYGlxSkroqPdL0TcbFTP3uQMiln2SL3gXVPAnDM2SQGu7uxZDpsxGU52S1Urchfb
YE5KHraC5ETcvZBBlqKMoATJxUKfOb8KijTfJyOwQtBVHo1RQqH9o4Xqwmj5cRLnmIbpysy7fZj7
t7x2yg+mcN2NSfN2wBtCgqz7V5OBQxvchY616tLEtbWpKwyEIS6X9iR8N0BPza+KNypoHhy9k4Yr
huQxp3LALot9yQvUMpBI+9EETJpgyVYzuMJDaek0lNz/VQikCw5Nmv09yFwQcv5SydyawKASp9HR
MjdZGt56Ik8KmdMN4J8XyVvNHo6+BQn2ZZOaErakUngcjKubJc1NTvxZvk66d+z9q9uvKt+WsAfR
VPcc7WWIumGuAvaw4UVb9DhMXIxdmNUJQ2HMratHIR8FsSYIw5r6pzDfCYk4yIWyCwHSsdj7w7xm
gx9XeU1c2awY5qTiUIE9Zq5GmCY2z/6qmiTjnLV8zXqumTuv243GqkGfOkyV5I05M5uDTD5uuAzS
nRIdWlyp2qIzNl265pxYz3lPIs5B1XrQT6O3YgqSRjaZeCv6z8A79IDRDflDXUyJCgm9rZ8uJao2
Etcg47ks5G1QGleHLVeMiHOAYyRxMoqA6Ons6fNCRsPZxX28P/tdQmaJ6G9ZQnbKy+8VouPzR6Nb
916FGLZhn9PRX5eK5groda9JkDQEmXJpw2HuRxh2ylr70DXWOMvrd3Jar9okOkmiQKIzDvaucVKS
oqoEOCpft0H1pzfsZyU9h6Y6DwSwBQyUNaXjVqQXE2FkojIo+FYOr7eTrKVpVxvW+0CdDzocrSeC
U5z5tyac+qPaRyYcFkWEkGqw9sQr6mqWMaS1abs3qPMUkrVtsvHum+PO75N90HuuD+oYCkZHU3G2
ncIiOOiQVn7kDjHkTuH19LikSz8klUm19/aAs6DJtlZh7WRyt/XOX5kEK5XMkHkKejUwGPvlslX0
lSVjMIgckh/sRW3aCHGJuZbDlGbJgzH8c6xwnw14XjNrZQRQRlyioU4+G4dMXw29h0K4kkZbUzLR
VDJKhQTOlaly0LeKJ1a1vSGpyneSQ6L3i8qQvknsT4aLZPK6mwlmq7Wr6nuHgJzxuEdspw2I2pHF
F/3TkKW5r1FrHZsbuyBUH0FFIlG8NjbpOVVlmsEEySOowcLxXEXtrqnL7zbxjqHfbQQi0zC4ZwH2
xBjc0tZ2Rilc0+kPiRCLxNfJOS6upRO4IqlIUwm2jR0eemTVfsqCUwPX05IZ5v1TjqKBm9xeBKwk
rELHAZ+3GcsXyVI3IjI/FeD7GjfREN27lFHSl/HSpJL+LkJO35Ivnt0g1kLA75sCql335z5MaG+p
JKwLarXN1FuoLc7XolhIY/McZGfTmjHJlcScpCF9abzNsYdUJ5O2mU6GlO8/hKScR1QIrVlhdeNr
anrzpVThd21ErmqoyPeZ63zUWJJiuFVMPAchJX2Z/qtMCllLTJHSGG8TjpfTf5kE+1h11ULW5VWg
FM8ylun1KnnBqSS5RhMeo2ZkZri045enEjEKKelb7acykTcjaCp2o0513IrhUA5MDP3w0yIi8xGr
b/9yep0xD/i2IgSNi6hAhQUIHDAg+sZGqg2iy1EFVbznpXgoNtUxkfVU6RsOg6ucjZsUDES1zXUp
7KXeRM+i4Fzdccz00eI35WGIUEInsyCOrmluHgIMEAE7VlCql9jTXMlgZWk4gfge+7MyNxrt0wuq
tVwoqyAquLV0e+txCwda+alj5EXE5BcEh0oMVvpJyDRYC/QuPb3QCSf3Il2kXnerRP3nGPrKLjSq
yg3sHgSCjtzcNQltGoFrZryN6WZSMqbMErMfnv0meuWAqmran0uLSngdpNtP9a0aSEsj4IRUnHrD
6D96z1z2aYrURrcWIxkIBUNu7in/ijTTZoqP2d7z4580GO8jSv0S2UpW+IR8UOyVKj4deBMVbQD8
Sc221bXv2uKUFNP+kUin0BnmQcSHxpWf488frGNnADaU0d0gXWhw5oEuFqZJmG5t4Yts6BNUM75o
L1NU0LtWUBOMcw3VNtskFWkq0MgRvUhKYgFxjK/R8bfsA4lOh1sU/GkKrgIw8uRdSxDIRDAJVudc
sGpRyJcfPQriPU4FqSKTYpp9+slwUJJyrQQAktFf3db/PKl5pLFCWFlI7SvtJhY4oY1w0uOsk+gr
L61dsyUdqi7d0Ok4oRFsPvbyJ7wNE4/EulPpg+sUyd9Ysnd2AnqkKlw/iw4N6RlKFOAykNbDCM1p
0pRDjnruhQdDV4+6fSkKGSF1hQudmQh/S8KBuS6lZS1bbpHFa8uApqt7mtSzZUgcSp3TI5Rn917X
d9Mb1wp7LTK2dZK1xpRstaY+KYnYh1X4kTjdzleZwTMbKr4rN0UaLQehYFvVtlJ2kgtYkFp1rb4i
I8NUXQ88dOyzpT0anFkzsPUcTcQqG/m50p5Dc5aoS5EHxI7Gd0NCzTnUDt8iIlsfJYETo8hJV9Og
p4rfoSLzPtuFrfRlcDzwo/5ET4yfIwANDbCwqFtLrYP9JJQestmsGQLjCt21BhlYr/NEhfGse5rS
Ap/iXZ0zG1lQOTYUkblDFr71AlWTJw2frXxXw3aRaeCNFfNASEKkY6HsVWDL8wFaRrNcacy2ZRmt
xMA+V2sr4fEWE/yo24e6wlpoj7Ibxf2+SPRtUEB7Ue7Y2oBpdSwxbqu++FB9xGIdzltOgWYX3Zx0
PHi5ByRKKKEIX6GTgCn4lA6AAbABO1F+zos/pzOuuuSvtYQE/j5DDSN0MqR0t0z7hd54ICv1l5fh
5NUHBv0eiFQg8R6NZ9rBC3rtTSvEMYirv0xox67rTlHvI+nA+xRK1l3VhpfFTaFlycaSarAFslHk
ddILaPpN1nNCTwIeWMxrcRZfE6c/1ll7qvX4YMQhJatkciQ1h46Orgsnf5plCWZQQ/k2TvUuEu8a
GPYuBbmXLf2z7Ztt0ZtHoyI7v6ane7BOfvmv0XMYODYqq9sWmsGP5m9ru1i3PxxM75WM6GpI5VOb
kKGrb/PE2npSuAm0HrqfE0IPlKd5GJoG3TkbXYyi3+QQkiOBxIHrAAy8RrFJbUJm15a0sYkvnHDM
lFGHEKhdgIjJoYBOoj832dXaIbNOJsL/NjnpGoKD9gp6TNYD0RDWhmxJVb+QixfHX8p4lrNXEDyd
7itj3gNHoqtcfZske3GNquMgv7poI34N7a0Md19/VsYzUMDeXznHD+bXKDtl0k1DRFJLKNNRNFBZ
w6/tbMpmDB4DcIbH2UDJr7p8KkGQYuht3E1i1nmPRuwr+SDVm5Y7sCMnPorp6U2ROOJesD+ZxiXG
wlA56T09UuXakcgfHX5GZRs0KIoQYfMwQTIg0scjYlbbStoyqsU6Atf61UfShyQOieROSa2w1PJK
kpd9CKQBuxsDLzY/ZflXim1GVKl+zcU/e6TkCjARwWHxGYlnMNJ4t0pt8gpdJDcO3A/+U8NfQc6b
MvMe9nxk4lCDWjurgaKpj+cEPaCzqgnX1DT+IHflRp6N3Z9T3tV025aXON5LgriccCAoL96b0spu
iD/VL1HMPb8225PRE509d1rqheYKV7DcKeMuNma195kGbhps+mGb5iQI+dwFV4l5MANDXHpfGPw1
kEpbOkq4RXY2DzLpAjoo7XQLnZTyEBn2VsqxQI/DLAFcwTiFuK0EwjFhmB8SxzPUVc09lI4wdL3p
GogqtOjWF88+e0Y1sBJ5hWn6T6cLZMC4aMKaqkwkvB9lYK1atFsJmE5bUEo+bEqYjL7fBE6IqjFW
/FXfW38tUqCAA1MiTrVH3CMLbXPu8aYKHSjCvvVE7KB2gn9PqN+rDgJ2BfEWzRrIDqBMoHSURzQ8
28yapSzNKULavR5fpe5kqJ+e96mRhREMM8tDCJs8xvB3JFvOTHCJ0qo9wltk/OfUB0X6K+1r1Fy9
YadASpodsjHSGOHI0LB/5fVWbec9Caca297Wt6l96e5TCBL9O+vi0f9yPqu+qlf0Ls9sKe0KoK40
5+N4kYqD0Lcyw16i4i1Al5po24RHOb3k6cW342W8H1C3QNuGnoadGRcMCLm6rpzHdCb6H2RMEEOO
ApMGJWrD4F6/Evmum0vRXAzDZW+I0KdUpJ/kF9Sv3sBI6GxlzBpogGGZEMy0yVZQ1yIN96Y5NwXo
KyppxSXEti0PeXuW43URvrJy5xA1Vz5i9RQWnzkIAGGU9kWSGTah1zoEgD63UuHsRmudE6rfXAcE
Wt3FUb9CXLWx+G2IroDI0Kn04s5bKhUDVvnrVI+Q2hHtX8NXAwjLDoBC3OrLAAsSZmEQdsZzDsPR
rEKWEAvsDPrbZ9YgfFkm4sm/yfKmP+oR6POXKHc2yjMJFLrwNoXpMuFHrAw6WsATkhWl4eBIvrP3
8L1jnlwC5VjauIvThR+lq7RI9qmmctwKlqFxVe1Hov8Tzsr3T7zDXseJfk58V41QsPgA+YLqsSda
ux7kHTAmSJv5Uan6XGhTUEC1tMC848JfZrQRhjbrkYnWJFBmPaM7xHlr/yrFw/JYUAtUNHQtiZ0P
F6KjJoAur4khNUnELN4hiuCY2mULoYBANZuXb6V5tAp6Gnz8bz+hunjVBW7nY3KqyUFEawN1iZep
ZyJonF1pIWhV6DUXk8t/pACmohAeoJOnMlWorTGwTSPpizg2A0VBU8jXrn2F6JRykFeDnFMb2RTz
ogK3iy+1ZGGzMuzo9qdJJGeVuI6ztsttRpizWiLkLD8CAqrrKltV6lMt303xrxiSRRrfOebNap5k
4u/8/oUvPfFecf9SCAvgAB0ULsZlqWXaD5gkAWPjEbjy4om9BvaFgYv4Q6tca9JTqS5AbeOPVz+l
8TZwoGnJh8s2snYaRgQtiJxNWlkLYpAZnYbJFG4nX5V/yGHjTPL/3jGwUM4uG9PQsTKlvSaevdjk
OoEDOYcyDOCoD2OPB+pUxXyAajfmvLA8xiXjxrluyag7JuCWffTt11uDErnuVqc4kfA8jNZPqF0x
TGpIMHT5QCsDN0ujuAqnFfCY/2q3exAdmo5qKJmjxqEo2Wjlbmcqm2TcCwuBMIlUlPSGpLguCZxW
xZ5eRadZ9RBtHDn08h3yYCm7sr0hi1ZTACtome7ajU+OkBxaroWDX7OTVyNhJLUEGjHlYfN7mVkQ
DWOS7vTIQKF3VQrULHAYmSeBJMczyXdRn7b91R7PFrUn7GKmwzL6ZQkSKJAx4GXXEUJCk9XZGUT3
w1NvpnILlZunvmyZJjrmY1ldx9knOBU+Z6tZVfE9N68VpwL9rITbgK2gQ5SGiAPnHKLmvD2GSbYY
g2JpKA8/Xuqwfs12COfNUYQuQ64juVm+rRuoaONjcMx51pN6Oq5l9kslwRIq4AU7OsRR/Pm8BT6u
+qTjkOHN61QHcIGfzFcOpeod1mnYyHTB4FeMk9FyJAi/h3Iu/nTxl3M+ULWTENcIOXuKD7/aFs4q
U9CF9jdbmRglYWzNkrTYmxi/NI8MgOa7jNrF0PyE+qaTF352L2sAYntKfeYieuuo3xvjVw1p3aQ/
uVzQmkSY+Fxn0O5dv/+JSYYlOaloP1tja0HsyfuWg3zWoNyrlgxOYbyu2HTEsvMWmf2vzU95tR3S
Tx3rREQ2cUBOMIKltgy2AxgCgQ4IjMzogvYyH9zE+FHh61LTQMRKkRRkmgqC2Y3RSiZNuK5sVyVx
JwleTjR5TM+oXHhHarGu/vnKKdDnow1l3V1EvSHWYDR/nUm0J9RFF9297FhSnUKQrwRXXdf+LBAn
Kfmu462sM4p1n5aOOZJHy+ropoOpy2tcr0zVHU9k0UlzlS1CrJXwVdoQJ/bbWJL9GeqnsD3b+Wce
r2vnRvUEQYG6RyDLwSFYXz1VOT73WIbBo5guRUyi1oSj8l3aR/SrYZ8qpjLCUkGtYbnBFsoGzSQV
iyTAEGRB9LTlE5qa/aj9rtKWTblUe0EcAB7q6mHmR5MdGImYDehU7XLraI6PCv0WaEW48VWXdQNe
h3WnHsAv3m3n4IZmEQ8BWb9l+aCZ3Edin2fyWg/eTcgcS/UMBZXhTrC8K1tLeg3qSk7IB101BJOk
S03ZC7HL/RNO6J78a6qa/SWRhKJa2T5z0SQ00KQ5MRZ002INsZaFLc0EAUr4Cs0/S69nKZoKEZ2p
pUjyR2rdbYBXlQ47mUUOwVDz6BvqOk8JjKFmJiw/7dphHRjNg46O1zvYxZfjv1DWxa8056wXuzjX
E2wZjVPMpHInTYhsIM/EpImcdimkx0S90a+XcHOAlzToQXSUusHDo7qHDyjab4Uew1MJFvrCtsXK
aIhTNhVWrCvayEn8lS4Ra17Dlq+FBCCr+LaK39ym0waVVNrc2rzZJ86LpFb44SnxNCS3c95j7wsX
ziRk2JDBjB5a8JBzuTiHENmH45YgcaOYk9No2cs+jleFx8iU/uAPGtGtWxqC4S9uJW4xW92NvDHg
dOYmydaVgoo9Vn5q2yFHGIjRNPJXq6IaUp2jqSOokZyFXIFDjsPWsPODPHanmrpPNYmZKOoTY9wt
zQqaV8GvkrZ+6Hm7CyJ91/tbAPYrxw0nqbZxCJ3S+fY+72gubMUlm3x+qnQzVeqfKv84gP6XanQp
lX4dtBoDH7JFpz5ZJQ2AcD1mrR6cyN7ZQBCRkR5T6IQg6OaRIraqjCnQyq4K5hCl7X4cj9gzP3YD
WyaTOt23avcpfOlodCzbGU1EiBFTUGHUp5KHAieIU3wXJtHg9N0Jy/op4GUlr2bSRhOjSvk9UZkl
RKbup2slpHaewFgrfnLxCrxqGgp9baoPaYUya1LgBpvtS/eIgWssoj2Mm18bm6wgdDi5FB5BUGP9
L0RTWaAdaMjwqtujqBW8Pk8lf1Z5v8hYWkLVXoXcYzF4RlneM6CVoiU/hIMei47uduI7HU5KgEvG
YD0qZkDLH1ylOPpKhzUgx1IJgFj9a0zVJ2uaKm6RT5Az3QxTnqUFx39k96U1IMQP8KuSOI9OCiXB
t05Sfv5Pn8bMca/A5Y3+l0UYPrlb09iR8VwuMukqc7yRi21OfsS0bq1SJn0m9Ag1oH9X6oWdoQOH
4pMCku6O7VEiR6U5GOT+KuecfnRYjgLhbT2TojM0KTY/j+kZU0C1Zj4oaciL7g2uAOnIuhjUOEuZ
EBYsLKgCOlTM1Zr50tM2YYlNnDTdl24SgKOtRnlu+ksHmQb11dE+bhdduOraU0KKbnZ2NLgpInCf
NscgBIrtri42hbGW6yVTipevSKOmF5rTeTBeeH8MBCzpqrDXcF8jz1/zMlv6RhmTIo4y9hyoY+iv
PsU9MSnmy1C6y4Nrws/E+0TsdO8uBVA8jEsqr9nky7KljJYrGw+d40RUb4xm50TfyBR7RErBrsgr
ahnZUr1l3MZzDZO7QvQK+2D8GRUshaHkmj1MrNWSX9+HqzQxDnkaogGkEY752xyTnd34pOOO5keu
t4QxZiSu16YrWZSEYaGIFHs3gflnuWLbzIsTUNZFYpcaDHPl5P5exOjX2h6wqmSYD/EKCp8C7cEp
XgRA66jRuVzEvwAZPvhFfvVX/MPJk/ZzOqY4D2KpR30bfqBmid6kT6HHIbw5eqNk6QhMElNEK5pl
fkX8xNNNREZsfji/1sMmgGRKJ2FmiqlK8s/Go/kKz2KdgeR+0Ji2aNfiKI4q7kEiAeq1/kVcFlHc
2XP6nbJFBVYiD0ITRWba2uPLCVTOeAo+pav21DBzIwFBdv7hvI13i/4HohL2giqdaJY88G5RxsjL
af6RBS9xHJtyKyS2G8SkZxaBCQmYLBHlnc8vJh9e/MPVwjKXPcACvzGptL/Eao/+HO7dH6Z/R1xZ
36yvCEMFrVe/PFvY4qO19+e4yhov3EJCS+P/0y72rTtpF1Cy3ymecKpEZwi/0hFz5iyBL/cpjqAT
9dH8Inv8haRa/kIYpb9498er/UKXYv+Jp37jQeB6ofLTEAtRhs46nlI7TIj2FE6P9HlEM0LQG93B
0sbPkHcE6mXoy4fhSQgB+wbg1dNvulqvZBzEvr8SEmhXH06Ym6krWJCLvdKIzcAiV9TyQitQUQzV
x9ajT0NWGCD6Yj1q4cM0C8hExx0Hc+k3RISzH5v+pe2ZbUVMorIMCorNzEEP7FgnvZY4o8c/pgfL
OViu0eI+TwhOKvjOkLdINfLgn9XWO6/nwjgSkX3sRo6NXZ6MMnoFWpBAtVdYH8z8YJAK1wY2VSHx
JRzJKyRnDngp1hEgRtI1i6xH31eXLI4viSY2Spgv205fqL0511Gc5or5LVT8BuASWa9tCqGCljvX
umK8g8HrP/hmEDAk6ege+yfvVacgytKekZ3erB7bV89+D2a3Gs1yrYKlyWGJf1bR2x8Z0XkeKoc4
EiunPAVJvzEGByQGuCg3oKsiLd9mFVh9Xa275owJBGctKm5LzNG8cfHJZeItp+oLeSoyNUsh8xKr
MiItqFlW1VmPgIQ+OioVOeXRO4HLEBmvzgsl9G5hKQwNiynVFhHzu4vmPUVH9TzDjoh7KJsSLYml
Bf/mxN4ea4qlB9yF8D5rnPEeebAOmWzE9MxYkg20A+mMdFm8MRNN188oGMHvzr8kl5fMOchhq1mM
JgkEnXRrGoRtgHVca9OnhDYzSdh9xQZRwmP308vjl7AYzjlF9eTqCZWiKoWlRh1pd2fL0uKG049o
914e7FpCe4vsldYg1JLMyZr9FTcvo7glQ4AJe2MP0UZLzEuuTMKQnL9CIRWpHnQDEthNtwNxBgSg
8XtlF8drUbnsZzpJXdQ4GAuCYbHtAsVS9sJIzRlJBAuy9lBpsFf5JImg88C8i08Ev4hYE/zRY0GI
Xdj6qHILEu/RqRKvT2AyVy2Y/MQyZ28CIxHpM09jVLCJqrt25/E67INHffFYz8iR4KYnXxMulq0s
IXWTsioajDtSuhE0TG0jHEpphVFReiszh4PdM6k4l3yAfxJbwK+eQWj6zKIEDLr+3VsfTTczaZwj
ueGHX3TU8z/dc9BokJpLXxLQA2tK8TG8DTZ76eM3pwQCodsZXJ85mlIwSnrfKoUK+TxBUs7AAUwJ
48zaSZh+NitxWFBs9IaDg8x/8tdT6WNA6M87TnAyL5f7sL8TL8AXRo5xLD7pW145Z3GP/6pd+k2u
8g2qa+3vKJJYO/yaufKa1vt9uhOXYkmmLgnL6Xf6jUKVrGc0kPE34uXgFzky99iVPgxAHQCm7puE
PP2Wb9jb9s7Ze3tvdW0+vad9VFziMCw/WPhMl84khtN6OHmhcjc6snfQvGcgtHNq4OIW3sGaepDM
lmlHQrbfhI8q5i820xEutU1XZlUKIhSmandNS3xMErFzEtkJqT9iMsmNbzUhy6Ey16Ec/gCdHVpb
JqTGlNBfwj2Dw99lnf+pPCqvyStUIDqECopTzRFQyX2Ok5YhTHK4mSNOwZWSyFxWvCJ14k9BIWhp
iBFR/2oyieQvKOitvKsP4sn2SxwK5zHi8M8mTpXiyS7i8RvnU77l380fA/cfp5GUa4PEklvth2jh
g/GTf6t/QFxw/Dz/1k/3nS3rA2pZPh1VNUpk+uHRpxftDAs85WxEdllTcjrJO2CvCHqpUIy4BgMb
qIEG7RcB05uXk7zZlmk5ZRoA8iuA2Ql8J3cpBFSbci0I7akR2yFperFRQIeAxLPDwS5wkJ9oQ5+o
WTI/CevhWP5/LN1Zc+rKsgTgX0SExCheQQwel41nvxDGxoh5Fohff772PnF9fby9zCR1d1VlZWUa
OGp+G3R6D7clKJSZH2wGbSrJBNqrCX6+BCH9UJwd6DisKG/VFcO2/aJyfci33Zlecymv3Yf+7XR/
FGY3RTZeVJmNN/KnaRboMMP4uV5tPpXLHBY3+6dyZfNTNE8Uoy+Gf7e1x8U++KTUVOmkEPACbzeT
g7nSpS0wM1q7O7g1he7H6W0/C0X7ToaR5KX3arX4l8eL0bl04VSTW7j7/eQDaFzmfDWpD//VlnKV
aak0yPbD7nK+/oznECp3GrHkZTE8DeoYhPWK8bNNqbec1Y0n7Q0L8e6rRucMUyv/V62d7iAF+3Q5
0xGq1FcPzQX7SSDNYaZdPD+WCSLEB1QVvSp8q2qFZkSFZzd8OhayFirL2XzYXjgXsinq6/lEQKGR
NEEUqmz8umS2eUGlJBRVpxoea4CtsCaC5PPqeWZqZDaLWtPl73z9MFv/W+0fOQGcZZizQRXm/GX1
lLnr7PS7SgEDRBgVGQBNC9LQwF6yerXDjYGPyYR22fTYJqfHsoBQ/iF6W3vYcPJYzd5rtdtNo45d
ebuwQqNLP98+I5dvcQ1mvaP2E4WB9ppo0LK3Px56C1lntfF0aSj9p2m10T7EgMtV3DlOHhGNokCK
s1b3aZPAG2Zr42pYuarX7qaNyl2UVbvR7gmfr1spUZuf3iZD48i10up+b8x/Xj71VxSaShjdi931
mWiEUaoIYHXYUDMB7tWOcwzgevyxm9DrPhUoNVQJ1hxqTAKdLyVrIrlNmgW/vf1zfV90S8mquyYG
Wh4ySdom3dmZrETjcnfaxP/ys/Js1SA7lcXN+2MCvD8NuaOxuYhvl009uKIn67807rPjRuifp9uG
LbR+zzVoho3PxOrJTDddtsPu6XxOj4CiojnpHtk9Ts+BGS1usCg4TTf25qG33lmal6yXR7nW0i9C
mTbHorecn7pJnToQ12XZfbVe3DQuW4/ubyqHq8ss6lZOzft4s+kfG3XGc0l/K7WskZ+pB9ZJZggF
iJc7a475XFej2Vpjlc6auA2rzqqZI+efbqu1RmdvHLG6+LVEW5M9XHmy62Z0pGpBx3gxJ/j1KJ1q
1TbN++m5AeDJbrZlo/xVsxg7s7PDyb+jNuia6Mq6XPQNsexyToDbjxLlgYN0NM5JmlYP4CYn5LZ0
HddHNelutK72pxC+ctLsWEbbc9FrcsXcGIKeCT5VrYvMElosjO9Os6uGQfw11kw5e5sNV9eXy/Hu
JFU6SzDW+3q3nFfv9/XN1U7JmPP6nO4P16fDTHa67h/itEEHamKAG13C+Y/MS/dsKc9ex0krJq68
jt+T7Vx1X31ZlDMdRxzgBbUrNiyV8um6vDg814dBmiIxXtnZl8lIRMv7qLG72TSz26Z0eXK62lVM
MlDznp0Xr2tikvTaVAllw8SliiYjQZrK5HXdoEinWVBkepzaN3nz5bJltphLDvfRTcE2bhiFrpZI
W8lWjyF7mmHnrAk/bmoPFX5X50X5NqdZEY6H9YqdMOc8ZgTaNNVL0lo9bQNcaJarWV23o2SPa7Yj
tGDOL+dNsH09UNCbBf2H85yW6MHUUkUwgIZSWUiyWXflWEhILlU3U+uRw0tl1y8bzqUKvD4M07g8
6x+j+l2+TdSbKBCbtBpObrSixMh7lSr1wq9X59/z27L+MN3/25c+J3Qg8tN46fipHz5mNXxlSiZR
Yvy2Gv6kTOV5NjTf3XjKjVA4YltovK0zEayzgdnF8GPpV+vpeIc1Fms/nK7W3mY5tB6oNO5O906w
YfmzHrFoxEXZGJ4sVY0UFCRvEt467EyrLsns8hOev0JKpLEo2rEpt8l8XOV9cf46GE65ZFAraCTc
aEI/dhsF6b0caRwHcD6qoUKcztP4fntZVihivw+b8vdpHL9Uysb41nVTlqf18HUSS0LLOtzEcy6n
51I5f5tPFlUdLiIQs7Usa9oUsJa7fHLdqK8N7azqOY5SNv8qBSndzeZ2UWL2l9eNY5w3MbrAIdo9
RpHYtThn5W61PoG5z5s/GGuNAbJHfr2QaWEZi/qL4WXaKxXx5fbvm7i1I9+AyhhXni+nNY/q8G/Z
xbd6phl/TLA5hhdjZvkZe7S+yXon9O1mNt114lm5uGpMWQbt1sX7sv5eblaW78155HzaNB8vp4jw
UTMqve92+k3zrDTrzEsbynnbw/FlopW/y1b5c30Z2l37lZg8XRXfatd9f7Up5oTnrNRttdKbF4Vz
arU9oEAvaZ011yji/mt7yWZXkQzlVNPYRnpOVsfhdXaJDveISTKkJi/hv7+sXOp6GzmFvMpklv79
RZaUMA5zmy05FmDy8IQaYKSndtWvfIm+MJnm0f2ptjzfV25Ok3IgImmy7I7lflTisVH5qtaa6am6
HkSVt2HspJ2sX0uF3uJkc4dS3Gue6Y8X9YdyXuuvsNM3ZzVoY/5caJ3mmyohgePpYV09fCzq2mao
SA32noygKpNDf55HOFJKye3Tcbh7aG7qX6sC2rJajPKJUH7YQvUZFVduMz2wYVQ8rxvV9LCZ/LtQ
R7rQL4yT1fXpKFkXyCpJfJtkldfFcf8vmk9eYyBhQYspQTrJKms0/vn6Ox/xdXtc351vNG3JyGWt
9V38ZiZQeWPeVP1g/OxtHbwWA7F7joulHYa21Ko/V8Ehg9OD4YTiI/nJbBW9gtH8bj42tvZS/qgN
hreVQZh3bQyagwMhtvk4e4rfqGr5nj3lb+e3yef2jvfMy2kcK1e8KJEt9dSHkljCTBAYM5XBJksZ
D12O5y/nkfe0fvHv+dtuFIbnzmqEkJjvnmr92s32seHpgluM7OFG0IrMNC47+dPhKRit7B+jl234
/8+mmdSaOUhWOQZDTZzf1w2az/vba2SAG+2wR7Hp7nRfIWOZX0Wvi4+lf9v9Cy+y+5c/HR8vz1Qi
bxrdfZCS71HFvM0NTq4HyS/3ymtSoVc4Jf19b8oMrXR/vlneYQ8+bN6qD5KD5n0+UuFNxio64ybs
J8x4qOr1hFGOie1tRs02E7+7+NrUlJP94fA1/E7+Rd/zoD1AQ0XZ4IRvVT51n8sfqtBSowWWcNmg
ALAA3IX4jehdHCABBZyLqKrxGpix0ak9HfuRkNpo97aBWLwlafRwHpReo39gKSXA7QXRwenfaqqO
B/XnymBFAHDxRmbt7dhT+XB+OY5r7iDOl+fev6iPam8z07gvYXLPsKMRCDWPDwQJEerikR7v9nN5
bnl35zfKz4zVeJkak6kiVlTV2+14VLk93M7kcd9mR5o0+aR1GEzMy9VBBD9IfFMxh42a2so69Vr3
UMNMMznXU/QHQlhVFNMHbWeSXWYmAFJ9yVeljVwzJ4w3d1fzp+abHlIxVtVBUPy4/oShwAHsGwHg
vxHnxj7IUcOUh8rZ6Xgydp/cskAII9LEZoF3SKU11Ht9Ey/PbzCE4BLiyptASloylv0EdTooYXuR
RTlYPydk7yag4eDHQGqS9QQ8CfIDpvHSlMSNcJTH56f4efa+M+4ZveQPx8HqIXqd/WCBAnGTXuO9
+mvOWbnlFFQfHH7I92Xv+rHR2EtsnkQT+b1NS47s773NjLchnDYUzOH9olX5StikmxdpUNhzn/wY
1s8pbDvLhO5i7RDedjOYF2zi1vkpfwjVbfbhpeu/ykKqEeAVHTQ9O6IpRgso/JqblnQoOklOAJLw
W8AEigVOdKufoFhjklet+U1N6Hv+CvklqkIg5dgOkwlJO4jawYZhpvx+vpWvhivdPxoKRp/8taWg
qPD02plHLN/QoUC4mhgmuLRDneIpaHkA3/37hZZe5/Jnmcf3UpVbkMhdw0BTb6uZdfyx5y59V4Mx
grxDLVv/rf+Spg0g+vC3TrGin1+dn6ov5ZdGf/d0clRt/mlWrcdEQZcvCfUeOj0v9s98vBmVP2Lk
l1HVzC4U5a3ibCR3flv6XN5ub+Pr5uPpPX5s3O278x7Zx3+HG+tp/7EVO1sLIOvL5T573QbwulXb
tczs3u36rLupVm6628cj6cvGW4Vo5vZl9u/i+DyMKHKOd2/1q8p98rzqr7/336WXQPfD53kq3TUf
Z/fZfdmZUf+HTvVYfjpcl76qzzksqWaGNgBJF5jXDwbHbjQ1GmWVDOmlpfprMDBTtsQGoGLSjh0Z
onW6erPkC79mIz0ghmjBNAeNQSMcRjKrs0sIQQDTbjzGqm6b/kD+k+FtpJu/20U7L9pSutiw9fda
0QfBA/rF6YFmc60FBYsqLe9mbvGOaQyQswyL+u90b3hzI78zpb4/kotBdml5YxDYSUJlJIVgh5iA
PSKlP7fFQI8wMNwYcUW5O8ueQVU6r5b0+tOe3r/4W2qRy9bq7fSw/5i9Ne7zGwEoHzmqluP4IKYQ
IqdO1hIOzVKCaxtLB2X9wRs9hTNXJCJaD7kBD0LsbZZRA7KzezKE71Fx21FyGdnXk8/liyPCdVvx
peQ7PArgnPOyAPQmrSApwIlhDkSFBbcRUmbfs/fqWEGGvYqEj1j+Q+adJwv8xjlnC534X1/a0yYT
VmTNVvZR6YJstn+yv/8dC2uHlCPxZ+7Xg9XHjuSKHXl41or1ALsYHQUlAHclPEsSGGnkSjQucMZy
8nYmNFpIPqex4yloQhK1ROj69KPF78SwXKyFi1Hlakps1qKxH5werusBN03HW44cjAwdLU6hTXgA
GycHfv2hcV9/nr1lyH5Upwx9P62/IZirm8UbRc/Bkn6EAzv5NQTkTKlpnMCytCxzJqVg6SOlzEsH
QB98BJMUIypAZa+rn8ptcZ+Ma7euI7jbxRP/8YKzdwR2WGKgDdQxHlAckD/DUnLnmqrjY1q3iNx2
UsLWWMUwQYS10fYrLDJ/t+5NHy//wfzg9TKwoFsv9UH+TljhT7zwScXY/w5wBzvhi6ZXAMmCN8wd
cCMS3F93H7sP99ZBNi69nc00W4hco0r/h/Jh0XVh8M+tx/Tm/tOsmMzGH1oo3okJMG9MOM9o8P4F
+Vl4Zeaz7e14SmzwzaEt4ngDKhcf18rS296+yCjsKwE5pBfnkVtEScQoNG6/vQ/NloWgCgCYQcj+
ofpwuAlqrC+lwfRl+BFyw3nYCbwc4pF3sQVr2kmnF5tzyQbuEJzOyyKf9TJIXi258uvmmb0FiS+M
Do1w30mYs0bRLZ0Gw8zAi8Vo+Zops3Fw243RqrvqHh+X/c1DflV6V57MnpEUlaZaUJhdB7r5KDdb
GKhCtH34VqDinlcfjWBCJ5cDI+tPpZF3NA8b3IEmOq/JZWtVss5sqHA1qtMy0eS/S0dX+mAd/F3y
w1P+JJLaa8AKytbQ0UCEFQnMEbczwpWferWS59wfZt/mw7Z2Jo95Jg2od6ZUp6nmjNl3t/zwU0pa
i21KpWRqSKYeuoIgatvJM3tavl8eVD2nlbx3mh9G+53PeDZp9VO9vzxUnk+P2071c/N+eG88EQgP
0qVt28C8CgV0Bh8GqoPsGVawP0ac3ekwQJu0Czkimq8N7bK54E1m3uf2nRaoOTPYtjZF3sG8bHor
SIEPJfqQu7v6zbK7uy7frruHu+xxSDmL0GPX7I1EewTcKkbzp+hm+bQBkz6VqPA0P1aixUs0mtVS
v2z6FS1R72H9drb/T61osF+2UPVpxbWmv/m3ep3xAFbFFzmAyZcoDrBbvdeeG8/H68ZzMVjeDL8u
2LmqOu/9rfLj8btvzE3ELFqDT/OgXiH5oRc3mNEkmQ9K75Obw8PxnvP8Y+Nm/1i7dVr2DHTdzXU3
uMrQp1n8205N7kSNyWM2XIwmp+FXpZJ14uTYj84YpxOGCsX+Oj5V3vfVGtR3b+DqeNAeqG6X/ybr
6ve5GxU1NW395jQ1p2bSnxeLXr2GdFSmM7Q//e6qy8FhVvnclstplOTX05MDbtHQehp2d6chz5DZ
QySjqZzLnVJe+lecTRtfTlfRLH4oZshYNS0xI8KnrQU5275uJIeliNAlIkip4shf1TzJabp9X0yb
iJEWaGNCA6VCKSAb7c6lqyQu39ZnR6PhUIloy8hnPZ30jTAlbGqqcwTjmT507dLbHrXQIx8vWhge
0hjd1i+fi8O67+zmsKQTNy8tbibbDU+ZnUiit5kbhigah9E8J60EFy5TN97yXptA/4/7j6ESfyL5
i0/o4Y38Lmms+qfs2I2Q/DbZGfZZo03Yb0aXzrJM9qVJfX627aOKvVxqsgwcTeNpnbX26H417NZG
rGPLu98zLtX8sPysnqOn0NdotqLizwiWOjOnj6kh/3bxWv3V2TgtUxsDplvmHfWL6S1z/C9dbLCa
WlzXd8gEV0Qwi/XN9jhY7K80E6dlI+YpM6YzvJqwyaZNbIu+hotYMgpDTYYTQ72zNFhb6qFUBfRw
g47ZNUfu7S7COzb7qXfZX+RX5rkobV1O17MaWnz6WucaGc4nZ9b526pnCIBDIWbPfty82QcLvP+C
OkthlILdj45PRjGdLhxFEZ9ug8dhrf/SaAk+AXFMgjWUQHqaSqCIKgPVr0tbiMSAY0awNJHJ0z51
wmAEc2EPwxm4HmGAJE2m/YgLVuOrIbMoOjMNVcKrmoGGFXfmh1Kg7qHixAveXpvvyiQoFgLrPRRb
JqbLRxTdpdS+XYbOK6nIoHFWadcyInx99mC+7/ZXJS4FfCAbqRxexyib0ov2MWXn+kz7SGjsymOq
pFbjcNzPuVfWglHflE02hbpD58huftGvQ6LzdoW6jTRFqwmluZIykM/r5s5S7fiDyuDYVn/UqL1L
AcCx5gP/HtVsoVymed6L+Lt56Q/QV3BjYA+176sFXDYVoi1FMo4akhRKUPbcjJqCmBAwcP0JGHib
36gVCVAjqDfLt5XzUyMb1NB+ii5ht+AWF/UzfjyrztFWbozWl3+NebdBoSJqs7JGflnTZSd6mHQC
E6zo1eiEkw0bptNaLwH1GON3DGddiszD2eMwMll9TSaV7nPeHDTRyAA1hX5Ih0AEgtlm3aXFtpfa
6iDkHd/D8QuSsZE1d4kcFb1VLSVAvARfM8SUVwh+jVblIXupUJy5/Jvf07gSg6NfdJ/fNcKaIu4u
d6S0hp9IlbM8OB3KCenj7L/4QHGDljpIZP/LnGaBmRma5AJrEJD563cqnpRZii3CjiXefKGNa3wm
taOs1CFFUELkSjjjOT8YDbL55miJxasOa6EnLywwukrf8bNKrgiSiJMv7s54CILDiRMRCJI83tpr
pgLIgc1p8A5rDb8mkpVSSy8h8fEl5pmUqHWgAabLa/yFoNU2Pf3bPe5lKDIdGle0O0pt0Wo1763U
+S6T9pnynSq7Ql2vmz8X7RygmbGQr6V825PYmnhW4/xumrRmlJ9n2mCtxg/liffc/20kI6KZAlVd
o2dXaZPigVx49xRKJ65yapjt0DbpLrQNx0R9RGr3lqrykGCRcDhrR5+T38mv2WDOML8+az2YaBaP
xWDdv3yUG626BGLWrnxQ8VuPFr3Ny+Hx8pk/HjmCjqnR4MnGL0k/k2/dnrDABk0yolcntNnn7UPS
H46qI43C+gGoIWAfbxof9UE2poZbS+UD/vfydDCTwV8X2AbAe5qO9HxOb6bjTiYwqCoDO2ptMtrO
SZ7rGhmYENL68Cvwe4XKqIsJtjPbeFeMSlIRxCDwISrM2yZ8a2olhPqpBXG0So12ZmwdwvfebEKv
QIFDfV2+il3eXufd9bpfvJUwL5wRf6933P/tqlkqFZnvmNj2NnwtVE2KDLVecSuKsnbeUMe4HJLK
lbnn42tUqehGT81ZD/ObHXnBbar2BEOXnzEtlGCK3xwOltOg7qpjJdRyZHnu8MN0nYJPMJY/n8bK
s9qo8rZ5AgVJrmX6x7EyUhPB99JIgv2HIjG7U2/uP+XAy08psrrc/Hz5ZzFSYQJMC9dRR10ROzia
c6Fh5bJYFav2brQcDz+aSTchmO1CaQmhfIw9YYFmVPTKSQdsVqL5d5ClB927s1R7rLRdPC1f4hsY
qZogSwIUET7CCf52pbTM/50GIaWdtolut8nBzH4WgZ7eieTeTItRDMxcYUDSMZMWaHEwEA2oceuk
okXrrOFEKEEwXbJQ2zbevCUja4s0AEM7IxiBGFIOLniBXQrYKvNY36RnKk0uzljZq8zwRtbmgkqO
iXBJOQTAxJqjKb/Bi9ZOK352ziRfR3CrT1QeA8Q8GejsFK7AeqxXqRKfgcXbk898RExpi8+YbuK2
SlpJE8bkf+DODV62UFQXaqyHXvwrP5X/ZV9nsIp5EM0HNtQ6/k/r98tjdJU8XG5OLyikho4D00/Q
FKaGjq2fGrUX2V9r/1hWR8aw4foX4orgjZJ5ITA27aFf+eupoaVJSx5/pLmXtwOolPXU1Sob5FqR
DkNSRuPS8kCioSbqxGzFTbNMO8PX/KcEf9+0N7So8VYVUef2lotbsElP41He3yjfZojBwh3/uDQb
bRYpIPYAOQlyCch9aUJbx+ibTyR1RbCoP0VAhJ/iJ/qY3M1fFGw4YUhgrjk0JDpdWU9o7gpMJ+8+
T70DnVFFMi+GslNMPebkgrRpC686gbeIyUjkzbFCuiSww9IjuHWXOu82OrDV7nxpEso0YNts0WLV
zYIifDvizb4yRXq7PfenlZuaQfO8Wz99JMU18jy5AEMe06y/uRj0/9es9DWJi+K6Me3ua+qV7iq/
bxCv4ayb9QHDSTUdQBMmGc2vvk8ym3VL7PkmVMxNn10xljxsO/muh/LG5aM+o56UTjJcyM62Z51q
sFhv+TwU5rsPPBtJNdPq0x9/ZnOFGaubJw+UsyxLxrY783NKpxUJDYEWLSEQW1DR8mCFhc+5+FG+
WQ7WbBBbFJSE4LHVuhVUePyMvYJNY7Paw+AAS9fGdBvs0GEpqP1BUaaP3pi9sAxO0sDEChRBmXxa
8AnOjPCmEmM4sk0/pwtphowEa8lQU4jATSINT3Z5YxPcaCBSPrGzRrOkEjo2l20P9TBhJCHrUlLT
j2u0aOwgtUHbOaNUYiqpKZEwSCUEsOp6BTIfnnpnK4Wt9uZMaYB+FsWg/lPnSjRL0dZKpt74Ys/U
3ZhKHacW0CPJ+5X1Nf5mwhet1psWPVQXHK7KtEstLGeoQPzTAMWha4HRATH62I2i/vTQLVQDiTGq
rnGdMhZE+Qpgo21qdnVlXY/ZxWQYpLgYp6t90lnteosS8gj1LzJcnazWW89uqIgUMnHBQFplSOLU
x8OdldIsuW6sr+qsS2pptk0Xxytr8rjuFM02c6Km0ttCLSGndycNp0Y6L4JdNj8cu+MyTGu1Xm3b
Q+cEgvjUmeSKHvepTUYkSJUeQlq6jNqNWZfBFObY8VE3IUpXUVqIQX/bSYp7UYOsO9tyYDYu9Cca
6QR3/9iDr1lUcGUQj6UZIQcYVip6dDcqbH58FwacRKsQgeJhCqeSKoOHzELNoR68qZyMn1RIZ0aT
bOqX42P+jPAItVML8fec6fxn0KwwIY/6TQ5HlgvQk+76mzLUjLL0MrXfQ5mA0kEwcsdx/BLO4dn3
hovWraBgjS9+kl+MJuk2YLDO6Qft7MuLUDmUrUmQnRbF/VJQk0hIVMAc2lbPIjKQdEgiLmD3phMl
nhoX3Ao3RrSo6gX0XlaocHQpYJm4aBi2yTJ1PDqC94Tuv84/qy09V+idBF0tACga/jbfseECFhhS
PLle8MfGcfMscn3vRzmUbbDk8de8E9CnH0rvh2f92Pv9gMN3L75JPgRd6pqabaJIgon1h1deRvYh
6PIcYHAR1MYRs92DyTGo7Vpfth84UwJsTzpZ7U/w4PaYandhiQJERSQotAe6eSifyYPRuMw5IAs3
SScFVY/Ymj9QNokBWO0PmRPzirFIKhKtPhYfCkGooXGaJ8mEt2T3e7HtvANZtb1lEI1BxAPEvqa+
AehylhOMHckubNk1cT4ngn6VlO8orQUHG7JoH1NcW7UikAnwUrSEiSFpODDS5+Km/McaLUpozqhR
AkQgs3qBLesvTSxoKJDMfjaA06n1qxzCLaXFT/VV3AxR20qO+ZngVOjDVgNQvMb9lZ3NUy0uEJhR
tBANG0raVCXoXodhOT35vzaMQ2E/mDfTWh5gb7HJtuIkXJ6z+OwAa5fb222FQiT5pU5IUIz+kpGe
dIvYfK8TmPBwu37oJoQZyxQiU/bEebO7Ifls+5P/dfI3OzYohiesNaMbrzfAyqOWQnV9LJGRLv+n
g1q64S9Ko/OP9Q9sXw8UuBYncNx/EaILgktJqEnVmLtKult1aQzDeTeVlolko2cFYbi8XfM8mhbr
9naCTBy2uT3uP10TDQog8pwJVps+hWXgzsphoC/4xs63i5TGlT+qE9Nk0p/OATTti5R3o+KXcKVR
2XBMO64G4oDIfqizQelTZxZSaf+sq08s9MymzajblMlSpmWEKSMm5VCGiXxKNZW8dl1gkdocJifs
QpX8sYdUyi0BeZrSObGIpbGAThSH+WAGCvBbLta+pAPU5sF3cJN5I00Ih6lgqrpvjIsUp8jLQOVL
8DMKFc5t5RvZtPq6+Ia2A6TdWNE4XI5JO1DNQ9ukbwzRSR88n40VIc55XERZH72wtzn2hQTX13El
xQDdkaKXmKhWN9oUgzXVbTvZBhPOcKXXk76YIF7ZeFsSl/pJP4u34sH4lTPnMVcbcaDSUK60KToO
SanBmF/X33bNiTVp0ZZInQiqwT8sQWf9Nr3UTQGkxT+8bBySU6UVy5U1giR3qOAmWmZtGdryHde9
Nmjey8HtWatp32NwrZbUpPrUqRKpRe9gFC23duP+OOey7ep4Q913R7g9dJRkfIqTeRNHKSR0E5Oj
hI5/j5U2wat4iDnTNhV6dNvcpUP7OPGJxfPOfkLRrlNpmHdPm19/n2eJbVxqxUWKWRjNxKdW1Q8i
vuiCtuFUosOmQCE284M/sPOpBLwXhKFDFOjliK2Fz5t3NDgm6hA2vnE3j01L+n3HV8NBXuC7dpp0
dIkI6rjAHRd+bhdxuk/jjQrvOt7fltg34ETi/50lx71sSHo0DEDQN5e87PMOiJ6ii0irDVHLulHe
14KUHjrivHK50aF0VXB3ZXtz7Dei9qHQdP4roYgnxMAgFrzpada7bIyydfS56/pWwzaCvPcVN9q+
TiZ2yqpPHE69r/ZS1SfJWacaiENqgOy5jFrMejalJgrYkXq2wM6ISAkimu06ht2cL6VNfxlYrC2r
MuKTQVy8Hrpojgh9ucrtaQDmsOFUhoc/xzvFnLRwUgsbOtv14gvmGPNMsVLoBQP6ch7anCKYuHqA
SdGZ5+8AIaQZ2MCVD+0qacfJWco6z0BBjHUXRhFEMcvccgwqM8beww2M3E4XRaDSiMa0H6F/jKLx
9tEcHZ66oRZEf3hXOLQ6DirHbJ1ufiktjkHdXZmmkyQLKomNSmThkd6vWvXYKeJAN5kt0zzukYUt
6Cofe6qROUFV5ICNUkJ00UBsH8U9g1+xQ/i6yu7sL+OcMMyUd667O5r9o+jjpEcArMQRjSVOYDVT
c7RA08OuuyCtz6adcjmJ8CI8L1rkZddGjLQ/wo0tYGqUNEn2aBx3LWpf6zP6ZZjNqK66tT3qpTKm
jRf6Zl42ZgDbKikkP2307XfRte3nt+V/8X30UHzUf1zG4qP4wGNq3qvWpy8urR1Su5/cXe5PH9Wf
5Dn6qD7YSfNe/jbjcHjsZe+rbmM0/3yuIfE7s3TrQhvrJTjHCkyFAuFTJbn9VBGgIoFTAB2o24e2
zE2cuigUJuEcaIxOLyKFIKtCllNQJsMTZXXvpDCe7cjEvxSbHCsqgpOJHzLtY+3Ac7Nba5jZKlUq
g1pBMZR+yzo+deqTbf+0mtA7n6q2fqfNw9c+z6/n181l6E3tl4/rKaGYJtUwJWBiRaICz3k9nC/P
lXoZf7am6U5h87e2OP4eppWHLaUoCyqvH66RWKqV7l+OhXBhpZYa/SNtjsMoOQyw94erm1U2mF+u
ttOrzf46q4pCd/tZfwFMDRzi203S49AwqXWHDAKCpCEhks601t2x6Ul6K8SiokNKQXyBTIs11aID
DQc7NyptQhqaYZMVsc3Uv15oEpw4rwROyczxTEfrL18UpBW4BqZMgSbKPkZIxhj+thOAfD+w9eTn
grtsseS56VF8KQ0kMu4VuEegYomJL+Y/k3HyapN67uqrB+c/8bOLaO/rWo7LL4vv4jMUBJAXPYmB
p5XE+i5hOAtQ1uEuJLTKVg+ahp4hyF87WJqw+pEHT9DTUAQlvug0RjS0dsrBGnEqKfj5GzSUkKtN
Lkn4TnVUPqOPLS/yJbdSv2s5Kp4IPF1kO+AhHw7/0vRy2N2t0LS00uDecahYq6+FkY0P6XnJcKgh
EO8WcwcV4HnzbCZ+o1Y1YAoTMOUikzO6ImZVRkhAQKHiPlCAyl+HB8JnBieDGr+hv0DJaUNq3Zud
y/nXrtGuDIQdHVuJx6rjo2rn+l791bR5LiyrVvY8/ar9273XnqZvB5H6cX9NZmN2O/wccrEyFmo8
QL+TnaMi/REhffc+fJm8sgKIkIQCaOTD1ZiO5g+bD30EeF/0qlBQUqhMkmsLQ7dg8+N2n59riqOm
xkdI6KScJDBcaCiYu+ReaReoH45ftdB0ZkTpnoQKSu3yXgmDL8dfXRwvfIGMhPkXRCTnq+Z1rZU2
ntbe6jvXoKZTtdkamjYK6C87qPrL5QlePXMV3iNFG+Fb4LUZo/Ln33+agh2+TGHuCziLDpcl3/E1
rHZL5+427s2YcRlxrbDWC6bxSG/6GdlPsgutMN99IUO5PMjcG7VUrQuCd+GITGjVBXha7vcOvCG5
MP8q/04GjW//tX6dfs2/mt8eK+D4lNAemIfu6pRVzR97KnRx1Kzg+z9i1n9zPkpL17b6ajMw59oE
UfnTIP9HT2KGC/cuH65/XQzXVb8SY3X1sUNgAAX6GuL+iJeFrnUbH0AJiTnmdfy8eNamKl4vfqJk
o1x98KbsBZWrTUEzbPaDlS8aZj/KTyUjipbiU2Ap4ButciCI+PKgTw+p/v5x5MoOCPLM9LanTDFU
hUpRG82t9Qpe3afxn55GWawcdedPiGhtn987FX9L3y6z+6/UdIUtY5df93n+NfkyAGXl6pdY2ciF
Gp/WIhCpsgvDhj6lvsecYZLeHENS9ITB/v44GL6ecTDUe0jetEzmbZWmrzCAqsR7Wn/mD5fn6EuV
7CqERNwbxNk+dEImgE31R5kzjGUeGeIgMbC0fTx0H6eNT6uSqi9TH6FsEoszkyxCpusK+UIb2Bhj
aes5UG6xFAF2W76AdAycnXaviYamt9I+ImIVYQUk1+dguOqgQPQ3zCxZORGVGJi6sotQ6JTVNtLO
sJPWYw6p4EMbjpiY7vKrI8RR6GSt/7q8snRpje3kk7hM/wGKcMQg25Gp8Prescaz4R/dWzr8bqJD
IiIra2TaAIEVB2bLw6nqteuvyStvbsXVOdAn9cmBzrCiE8iU+RA7T+ncMQXBK7ekMzB6tWjpTTx2
Yp9/HJKqy4NtyteZApQOZCNUb9AClxM8AoRYLHVFU+9J31AKY+I0CV8wQ5dmyj4EC+mv+6ndqYVs
1ERZ5K4HIEKMsyYhJeZd/gCQ45ermH3cmeXb/Gx+yq/l1+KL+gSW6jSFvwATEzQuyMAMzhOaoU6l
+aTrVHJqgRyVyR5brI2vBqJn+E7nHyisvno9DQ4/7JV9+/t8JvPH2XfArKQz9NgAfFiOgs/z6mZn
SFlrQRGgoTgjQNDWgdjT/TaVf9KwIsQbvgeMAgEOEKA58QBwWI4r/Hvzf4VVfHzErnnD+b3j6vyi
VFXNalnslFpYdmDGP8QC0KnQ3Twpwx3Uv/aAI3nzkf+UvwLBWngRLIevs/c/v3h0ypX2iiHYT+4m
Ngm1ctj7OnQL/Au+WUBc1u0cVUc664P9JXurUeJiQN/Bq9i74+Nd9HIa7B7kJdfF1/7Lgmt8M5b5
W3fZjyPOCVN63w72g+jOXqy9Scj+WizKfwVOeB3ooi4Kh6N5h6EzlEDCprIO6ZjaHQuaeJL3+vdp
ka7gt5AgV8GM7Yf+0SRUed7M9DEewYMhu3I2sND+hQv8OHnYjc5veqeVEZ5U9j77dglAqU5Q0ooB
H7NyvEcrH32V8ZCKG6uBzZqS3Rc6c4lNHE8rX1qrtqvMQR+b3NGPw075AAbzUMErcKxYBTgZtm2N
n9B3YBKCoisJoorEIGFJ/b2NTuCgEDnwK3x34AyXHUmWNqyjcf/lIBQdnLpO4VDcOB3/UD+tc6fD
5Q/Xg8c5iv47r13z4xc5isWH+ua1/FXGuvRB3wMQovBT+Z4DHO4qyXYlmOtF0BhxeDhl1ECeJ+wr
Y0bV7h70QEJo0SbtsCzscDxqVOa0JvS1d1p0KFSKh5pbxxqB3mnroGH7zYO2eVvqmk4HQmhBap3q
geuTayaWlLhjP+4gVC96mNEw5YSrYXSPDbUexQpjug/jmU1yc/yhPEIUrWyIVEovIQTBVmVfrSky
As42oTLdmgBxwdvgI71jSbqFDKRGMZB2XVCHJ8deS9u7jXK2S4dYw9QgVBnRnUKfMtc4isYZH6K4
s9X+pB1BB95aNBNjoPzUJW9wgaFvusm063n1cI3d7cpdbU/vPq/DAbqXhJFB5zBPS3iqUdp02pXp
rLXXIOVSW4f4ZHhFJ85iJcyt+aqsILxTbxdWahXp0Kxz66CiRBJDWRgG29HGs7wFqOPKo4vMDRg0
6deFSzyHTYE1UcQbFJt11DvHbc+jh9p4FHuFI62pwESkCEctrBG31lk72sggMMBIc0SPwzG1Pk8/
HLud9Zf45/KDIlYNWh6Hd5QEMRb0lEnQLld+p/0v1lqawpLVGfzZNGP8rOr+i3YOZ3hUzckM4f6v
WJA/liXr4Dktzo4g5+cJUKvaUUec8FIczv+tWbSXJJWd4+VpQjiLncI6cxcZYtXdbi/MUlbbG0I4
FdbzeoMt5fL/uDqr5daVaF0/karEcJsZMzPcqGwnFlrMT7+/zjpnX+wqr6zMkG2puwf98MEVhrKF
apOJSUmeJ/y4iMc0T0UeKeaABgc4nWeyRzAUf6GP/UMklK7mu9yz4eme8pEYCi4QSQL7TPQhqqsP
8pD+IfbbDzkzqQRZXPkGwgMILnj/2eUJgB1rh7XqYvpNRSSQfy4WfOT89cgymRNDiP1GWloKviUT
0ZFJJj41Cc/YRuxlQGt/yEBwgjJnPr0TZcwyYAXi8wliEDGo7jZQSvnMd8iKv3UkmGg4xd8pands
MzwGxVMzAeFdwoyCRPel3HhRA0uHZsvWfagrZaNtcHFcNkeD8SkxC+zylYNfh27eiaitXbQnZ6nI
grhyf80xhwECvCdMdf+D3nLYw4ck1pREnQEIvgBxExFoH1L/5Du0V87FDwCUbCa/P4/8Abb5KlIH
ZHBf2DbifXku3yCXALiQBkX9l30P3mmBUqV49LvqRWOHUo5klpmQ6InADCZ6s5Q6msiiJGBpkMqQ
OYgxMViQBDXUL4ihLvQShCbIL3f+C/QuPXyZyFuvh2N2C6/NT3mX0Qyio/z/I82dpi1VJT/LmwBQ
tW/3TDjGxrS+826aQ79mlGhCCwEkALuc5IkkkGUh4LEkDFTtpH7FzVgGi2EJV8GboqK8jY/5w9tz
WBNkeQR7PuDCtTWhH/2Zdy7SbKKeWVf8Sn8u1yLSTI1ptf3DgOtnkh4SDwssOHk7F8J9EynJyNht
hCAP91H2MYUEGJ9BjFlKFUOIKThsZDpQMFWNsV+NSH2JTuy/ypsAjaJIsbFR9UfkRyTJpMEi5WdT
sLBdkQPy14CuEegAI1CHwuMg+pHlkYmzTQgDZPnk6SVS2yLDFbuCwRMnPoUkTTI26ohYxD4hhydi
QINmuySzUGWNAsueEMKoZ8jhPHNMqKTSG1BtM0bsuI4ePjddTEZGVM48KMh5pMm3ZE9rZTb0i6qZ
IEKKB0sGNleZuSjRNOhqzXRUZKqxMYwzpFIpMGw2+yT0J1050+M5GSKXiPFxDAYUTzkf51KBLaQk
5gJyX7iwvB86A7wHMjoyQE4UVh0bgto+O/S/NPgIj+2JjJVmOTCIkIOTvJ1O8Y52ANeaMMiRgdEs
lREHFKG/YQ99e+XY6MdDLB4JpBbaZzCV4aj639xFCjviM+cRp1LL+kYvglIZEuEfHAGLVcIvM0DR
eQBbyXt7aMx1xIDyH2GeJ+R+4QVLPcWi+Jsz8jUGOKY04qf4u6wLLjYf+QGKobwcc8KSK1Meifkf
DjtM1JG15g6CXhRjCFFUghjTUZUjp6fkEtLVokLghZKqkGCQXQwDXlYCmEH9RmqMIRv3jYYGjTV6
rA0BF4cfoCrMUdGzFXsLQAI9z7+pKBiSV78KkTwDEx3hIjQGT4A0JqcHaBq6sx3VECD7Byg0oBxc
ETKq7O/wppxCCJGGLic6ac9/5pCsQLgIOA3hp1s/smN8DPasPfIjWiesY+ka7bmx8qPZsqEGodLF
0m22/d1YCtGs/pyuRTJKicj2hrVtk1GO2F2fB3AKLgFFMEgVaMzaP4xl834ked88wKVmOqPtb7pm
NAaicEbLjN6ZpXwPJaza/zdbTomI8RejEbFTuJHUTrooHbjZ7Jrhr5hQOT/oBPGGaY8BujnV9/4k
PSmjmA71q/xuXerf4lDeGUGqZ1G4J9txBZ3RvwWLYIH99rwfQcw7Rg9791knR05a801BR54IC4zV
z21nk/M204e0oV7HKTi82b8i1eVZuSg3iTI/+CZt5RPuKSco0+utf0X3YBVNnbGF4Wr/cN9cSnLh
kKjBqfVIjsx5mSNzN/gGxTCHssppRpOH1UJ0ZWmZ4u6wXgEw1g//R3pxkbmsdKHYeDJtgfrBYcd3
OWj4U5yH/B5/jSqLa/FoZt6iXRfb8CasI62rtY1/Zca+PmIFaPp9x/RnmUyi2ERcyr+q3wLLPrJJ
fkDahqecooCwBZlrmi+0LQi7U30pF+bax92WjOpHOhqc6XusboFSHKVjejHXDr45X2hHrtJL+kwv
Ol/IF8YNm2useeUnCmIreeHPs5V38DaYO2z8nbwI+Ly9SLP22S5w8Tbwl/8srKUyQ5N+nS/wDtqD
zof58nRu6JX8ujQmIUhtcCbeRhtpVl94vb/hhKeWluk0vhYv/Q6ZAK4BGvIkaYaIljhy9yRfoHxw
skMJmgsZfUmkoFdnil7I3FuXb1y8D+0chyc80e17vET1ctXO+x3Welc8cvF8x0F+5i/L+XDT9/kz
XoWndoEidH8J72jG39qntHXXyam8MORD1HFh7tW1v2SkyM0hs3s5L5K98pyf+zcujWc8LckI8Uw+
x8tGWFtaCLjFV/Mkumzl3DujMnpWrqw/UkbIhNx7AgNHDd0b5aW8uisvFRAifUqA/gwrFDj9iAIx
m/+nHb0nWS6pLCmwxoSMKuObZMgFz4siFEK8FHjc4Rt5cIc3DEMkjB2ZWTGnYvgPBIeZEuBFdJ/w
bkSM6e/htwT0f7iagR7PmKy3Xx8GOqAD4pFPLKA3h+4dGavIqscmLVfGJ/gINMjKsLH/SQgkymMe
JHYlGrr0VWHDgin1sK0Ya9EYnv7nM8LrKUTXjukWyi3WP/cXOQNmsIQZSnJKoR/Mx8iyKOiByDJ4
c76Dpwfu85Y+eac9xxR80Kt550ZDHADHSu6Mck9g0eEZmZnAxmN6EDCOwR0q/w4xrqlFCkVKhcoe
8pGsDTX+xt+CPjtzqoyO9CgC0yrvEHCoHO7FP0q5/O3+8kxUbyT/LYkombDByQE9C6jQF/lj04qq
jqtELVHd6AhzsXnwzQ62DdAjxJjoW4BNQSNQ2EB+ccF4k8DzkdLgCgUsF1YINXjxtRh+cjxKPEZM
ohrkCnAj0WyHB8M+hf5C2stNJY/VbqTV+cXcY0UN6BbvpGU/p988i9aA3WYM1qc55C9hv0q3DmMv
2riUOTCmAHaxepDIEvXtvbwTfzwObEX02vkET2ImPBx9uG3wFRCPwJGwQGW0TXzojlQBHD+kPfab
8MpJWp8JmOqbCj09s4AtB8qwcJOn0WzfGa3cu6u9i5fVGNnGu71S2H/2Kl6qc32OLOUZI3j0FM81
vKtoXxyRcN4qJIxMJWnbt2tjmdyocaptc0z37pvWuHQluRIPErSfv9OZHHADX5AimHJ5K34LzYex
eq6OAN8e9Tlae3u2E5RfIjcNXU5Zcg1ePQkbIoc8SME5l0khqININ4hG5GCIMtBZ4/T9C6LkQRzl
nL/iCB5G1EnY1SPCCwORvIIUid8jbPHg8lBlkQtTZUWCQCASF4EfoQvNNgcvzjHGS/DoqFCdMSW1
GVazWGM0YOgufvtML5kXYxHOSodN8zd4oblGLCDIk7+QthDEyWJIYUnUSCnJr+iV0L6jdcKF4TL5
wTfQTxIk3kB4u2dHVdCFRTeZxPpqbIaXfXJPlEkpxSvjeIVg/E3hy8grIpcGcuF8YUTatvCvpwyy
yJORrWtEi4e8jYqUASyFLfSKefgD7OCfNuaZqCZB4YPUosfiOMAzxqk5ripay4Km41G7ovPM/KUc
y8Omqye0INN4jjYektQtJtr88WrSFtg6jawcmVWITiNbhirBZBWPJzSkJlYxbYcpSi4M3roS+4d/
ylV+u0CEKF0rsshRZk9J9Wk7EeG5QiTwzNx4xfS90fGzi3EIG4W/646YADHK61BXpdQGkPDWxEIn
/6IO4+zeEYOpVpIj64Ps3XynZBA03LUrF9GcSIfyjVPXH2OFMQhRCEKc9roSClj/IhQMIFMfzpU9
k2xJ17g/7psVUsATJO9hvVXlN7eoJJOnAcDpgIojbWyQuqjiRrO2HCvOJKuYbY5IGvh19h1JxB4y
Hz2q4iYkAaoN7cgD4g6wHmQ4DtlWPfMcJFLkzmJAxiVgh/IWSHVZ9CSzJEHSla/xf4Cj9YM0jOVN
jkK1YTRihk+hwGYiH+M+UlPySnU0MVdUns0Pw3iGgwJI+sN7In0hI6EAorzg1+GJEsf3LG7nr/cr
XiUkFaDf4A7/yuMcX/Yv5wnegNFlea8OdDb9F3WFFf3zr9aUJpv/ApxHqhXfKCf/ZiEqhSNJEFl1
DrudJvOxfghL7P4hwcP8VzEF7A6o0dNeZ5j4R9oAZ1ijS3BKdzhQrrpZxQHCK+WiAMihkGNxsP/h
ejCGEbk/w7QXyRf0pZ20UV7CfjwnjGfL+v05N8z7NMyorYO3zpb63Ns7m/z8Oas7FLMP7U6+k25U
IiPxLvipQAkkVuxJmn7EoX37XAgZ0tE5povPU1oItqS/VFfeeziESzGR45dZKhw1K/M+bNRV9JT3
5onwJy2KF4M5Aj4SseQ2KMeS9Vy7q7vz9uWZvCGLTyZ9Oo3+tZPcTSQBMQVAq1IfI1F+pUrxcCdb
hL62K3vrQ0xC5sgZ6P2Gtv+ZoO5U7cPUqajIGT2nZrT9+1LfSye7UJuRkbgAmfzSorWn5OvK8KO1
XDqfg6bv/datJ7lfgw7oe3KLqq0ORusiQu4m/hhPN4CpnVfMh9Cn6g2CnmfXWQupq9rjNoq3aVYZ
+0H8Rqd6hzAx0F4Jp3mdohoTEjlbGfPuWHxZy6pr1NTDPGGbJHUX0J/9QBDLQnvWhLj/1h5HX1KB
pDFiZdS1mb4nK4xjc5+FnbnP2+9PXvtjBxdnxr8gpRWP00P2HXMv0UqJE6ve/v1LqzRcJ2UTmqLC
wVoGI0uKomWX2JBM7dbftSYIBqfeFh+rRJl7Gg9ZuAvbFLnbLlildQsK26P6MUIrmdsw6pUPYdgo
nnE6dPPSlUNMRr1o18ka/d+4SaeJbbSTvk4JsTpAa9zfduqn9PCGwPirjyJEx/ICEK2Sa6PGtekd
iKesZlpQuNtBi5EchaXp2tY7dvpgF4oPapt3vKLwaSuDuSy7cvH3PdM1cZ/oysnf+5GK3JrodsLE
Path1PXaQrHCPeEDl0h9+997zlFRUgp9VdTBXBdvscyKms4Co5nUaa1V2p9EOGb9xQ5b21dzZfb3
m1Zije1QNlZl1aOroKfuuA5kc9ybwJX+LiU6mgwqHEZrbqFQrgxLvSvRpNNrH1KYdLcy4nYqJdE6
TG11nDmOs+7TXkh9k2fahger2kDAyujtfqu4mIx9wqjeWS7TNrO1Ll6qlHtFodL30wb1lA6taEP5
zaVPSx3Dgm863ZoqSounmqlTubu5NEzzwHt99BoD47jCKQ7VrPXn77t5zKkqvluFNhLioOQGp5XX
qZbQY1CtZmPrXTxtEaj/ZK2CxR72FX8f/v5pNUC3rH7oWBku6L8hmTs5qO1eafdlZA+LxukheHjW
pWkSE4VYvvT3dSD24Jp1KkEHTJyh1jGqmHJFMU5TzknMRWQN+rcAc+Fkjq3PolaulXlvAGXaDBpM
j9ZbV/5LRd+Ypvs4+JVCbjuN9SRT/vmKaE98RinuKK4H3p0YoUke/YZikWAMH/IzRoIiRBfRYGB2
oDKPGJ7+AbRVYk4iZfJd0wgpCRyVTmWJ/1cA98siLirkqB6ObJj7qZtPsZTNdRD9yPBU1ODcWdwj
8l81u6uzTp2WydL+bLDba5ytayyNz69nPVuNBmyOu9C4Iqqqwg5mrfZj17/XIBDC7CLVP51zy4lC
CbOCgNaTqtHdKd92YQukoE508PDr1snqW0p7xgCZDrOF1+Ag0+PQZI6SBEafM+lbJjH05RUQVRGR
4OOi+A5zwceayUHFWdImELB0cH7+tBm+nXX1xMXaRoGBGWeHcF7I8SaPanlT+A+v4TBXiXGwaQ1U
1hsFiGBMSUpxE1QvLFEoP0B7MVhoQYVYNNt6vyfFBCYdEWWB9BRzS19mxq+kvROqhTSkgzXQCEf7
yjh6KlPRWggMIAowwL5bJw23a1l6O4trFkIJ09JNIW3c6uV8TkF1/qQHtz9WoFipV0Ll50PPOtBW
ZoLLwNUB1Ru1CJy21ZlVJTXrKqWkYeKaky17vJHIO9JDjF0SZNX9l1mbrNumFlIciT72ynJkqFhN
lRNajVBQ3GDWKzcN9Q5WxErzH5axx5H8SyujhRoSoigjfeMsoW7i1JQ6dDGyaTLglIxr58zvUXIU
0MEOs9aVJpFlAtifZcbKCxeaDM7J+wE8K7T3SoCsyceBRQmRpGYYqqHcIbWTgHllnj1s7vqnBzjK
7GhIz2j6xmi3AHbFm95CgmSh4kVSrWwGcP0yNGZVBIuQiUKU7XPyGA3ZNEowZVQ3M0y2SYSabuGl
KOwsnHQzxPfavmKC53ZUO9zIsgMR08y7YlMWa8XaSMNSxrdTx95300AAsqcBfija2azQhlyq2VrD
TycYhS357ZZigRY+zWBFGrufRW8dXH2hS2h9XgbGkBiDafas8/ftuzQXeEaV+euDSIDDjcai6RPh
KHnQOg3qx5huFYQpAwuP7kz7kFFQUk3JKFV5llGuaoje60vH2mfuzCY/cMAY5lT0hbfW+5Nm/bTt
0xgWkUp/kfI6ZqCQsmRoWEYlzczgN0EGVAZRq6SJM801plAf6t662PretrUXhf62tHOtH1174dlb
AH+BN7PSuVzjtYTI4aT3d4l80Ytzlm98k4klmRAg9XJX5gszX/bdKjUR1L368cNo0dcB6Bvpt8ba
68rGLtFQmyn2C/8Fo9xZ2ewTbRNzrpVr1Tpn7Uv2z8R/Izy62gG5uxxhI23h10iKbvR47UDCihEm
Cv27mY3LaKIZKztc+FBvsjFTXaS7zf6uR4eOUgRnhUp/af3WUM6KdA/tjSeR3C9I76pml9fvqFpX
wTql990gPfHZBCTFEprR1ApiA7oegFrS2NxH7sw+qc7BA0Ul2Y8O21xzgQ+T6owgnWX2PNanaTjR
fFr133nznWKG1AutY5miKcJZ7OxWeyNc+uESMXIoO32LkKVo/Vyxa1esedVCK8KxkrlWMAZBX7Vn
z5ubwbda3zr10VXrXl1o0AvsBRexsZkRe9u0+vk4izyYh+j/eQulnH3kjWLs6/R3oOeE7HwBdiLZ
mMEMb+o82XrOOmERFlO5n3XSOErWivrDuDLLdqlzSWjP5cpOQ5HDWavpqNGQFb258jyEo4+TRTOR
9KWq7/C5+Qx3v7tYEZUth1VDyGg/BzWeMs+lFekvFBiIQhmMaGvC8tbOnKi1zXrUjql+5NRS/VnQ
bEr/B19YOVgG7iY19n6KOe+sTZa+fcRrqMdF0sARygOxOdf6JXazSn7ImJh7jADl5lYg++jsTOUa
6VgzwZKYteHMEHApDN6mGOGwLIJkX7czpnGueOkp3mf4N7XxJZXQY5x73uxDkR4ysTM6wCtoVNj+
ywRi0aIwta6jpx0/ORI0SN06bQ4QyOzZmhlurxB9/fZb40K3WEzhwcdBg3C/fvP95yeY2ulYlvZh
hRnmV8qClRaVxqt5mDNLm3H7STKwS6vIikW5GSFU9FMiQ6Rxzi9KyK7NDu3VnnM2Qx1oWNTV2DJm
nGt2t5OxwaQUb2u6Pa0McJSUfydXkNLBYisKCjHZXafcaHQagmo0iQsh8UTT0MS5UnyuvCvg1RXE
5mTomezDpHJ/U3wwVB9DlRmv2+ac9w8yfKzKA3NBv06cHcBjQjK7OmKCBLNZDaOvWc3IPU53btWD
lThoDK0/8VaVzlH8alqgaAl4SFjtEgNYzK0BEjHl5z8j1L4rRrpB8hqMR65cSw+YCmhsLIHptNwr
IcEKgWP4bvAYlZHEnJloXs47T39LENad4uhoy8JdZf06sm5KjXXcYgC/2DJdpHSgRHMefnGU3FMa
7LJ4nxGVJf2hGgzAaMGI7KkwGHDZN9c/Z9CTimTbm6dKv6OK/KXfUr38jjWBkc6Gpd0fFfBy5VHz
nma+leNFYmxQqCWrWxXppdCmjbkiJ9PkdaTdsh7lyvBLpmH7sRaxhkDFXJGXifmujE0ZTBQJCB4U
8Y5E5QO+o2t+B3lv1YcepIfm0eLxTiaDoridcKTp1VLOx0ZyirNjmB+L/uDmPQpZl6g8hfY9Nbda
cPRd6n/iqz+jnKyL80dddc60jbeSvXNszt5j2uyaaltYu8GnnywEQs8km6zJNp+Z/bpqT3W2QnjY
MXdVJmAQ0jQ6lQOeIQDoka+LwbVkCLpojjYaaIFWQO2L6p2Ve10MeMo95Iy23UWAj8JxCDBLx2qP
1NTSackwQbOJ6A4MsUCH+M8Tp9+fZupbO1Waxdq0qN9hDRIVRE1fP+gkRfUjZsbcaW9LRyGePaLp
QijFoMoGslYeQ3Ud5XufvEsJb1ApkdZOFaRPZ2pyCcDVxwwO0auobQduG0uX7qlGr61q0dhduOjn
ByDuLh9r6+NqFzzibsEUzHbhSWHsZjBs7zW0CJnCJBhoaC0CU/aHbspd6sehg9KxfquHYyO/KN+I
qS+PRL3VL5my16JjDWBQd2hn0nvvr5AOmvRSYWrdrPxuqyIQ/sHPhb6UjeY4y2TfexhnnrFGDNQp
pu+9ht3aUmVJ22OoqBBWQZLgw+0aC2JQrt1ca2G0Y0OfxfVCDIZpEOG8yAC/x78OlF9JcTRWe274
gi1bd6uPPLd6EdQ2QTyJELVXt0lzjVJU8y9+dsWdMekPgIFb6DTlVTKfPgmrZD/z4mfIb4Qvq7s0
8GQGEj4JO1V/rTtL4GtFd876n8oQ+dMm8U5SvGuKQxNAX6NJaprbNty2/SSTALRtTHYGVXAJk1Bu
glHVQGjBP8WWDn11r2ig9/0R1q7uXR3t7JtkfvWrr350byOblz46q5wQpangXPFmSUcqqgLxWmnH
VrfoMG2ttnm51geMXjcBiGoM0XW6HZdUHeX1ugxmkbMuQEP03T22N4E99tRHysQ811CouQXWEe1z
uXmEtMjYZW3S04Hbhdas/rzxT42HX9Palghe5NoCI2IfeeJ84uIkPnK7sZpsBumqgCnCNMCCdEMq
WkjQgmngeXcD9YDqnrk7u/yx3JOG9TNjHQa2HGMKECs9PTjRLSe5sW8FAgflI+9viffy4AWmkJAM
PD4+Cic6Y4jkrcpTdL8ldlVSQOSqsn8lEYwU5V+f7emcJXRzEiZb+HE1/Y9VHBSmh75zz/GIJk11
h7lBkjzoD1M0+jjCBlyDm3bNARv765rBQZKSyL2xQ8vjs+bBW7XOurtvgwVeJDQOGdj3zdMnsZPS
TeSvLANG2uduOM9IXWUtAk9zNRPq0YoEjGMihdiynx0bm+NvxxnnUPCNjdlNFMGfAkY1DiB5qgIS
q7dAhL+Tfum4izxcyyFCUkQSRI4Atc2dWuhXwrTzZk60QYnesVaFd8+0Z+wvI5SGKJ+ifeyt688l
N45kDjEK6hxAOm2ZBnWblB1aC9S6CPigGnT/t6EXTN9LBBqUJSybhGsVUOCBKhY6l9BYvWIWetjj
TTWU/Dn4UNLt1oM8cuspnDFa/4my9jmx8cqD3d15p7K+myTbAzPSD6ob8D+yGuYMWqmEIFr1vXrP
65ckPUN1L0JqYU5SeysNB185IO2O/YirTMEBS9K4cGhGPQyq5+gUIYCrHut+w4RUwdJLX7SQAP2z
DP9OQxSFjczLOhToxPLnE3CHwtur8uk5AIaOQVkHNIUUg/E3woSJ/vbg78npOwz3n2JrN8shm5U9
FNKeW/VVmbNP+dB1On2WDlwP6kdyQBC9bIGiGmcNFS0TyzKbQMXhVwbML6+RcYu3sShFrH9xNouF
Usdaa959KsRnmMwM3xrxvoGaz25oYw5OyErGAXs1v1qE8jPCXyUCNnQLh1/vs/gkl2xQ6DAAMaId
7kR7U5nG7dgJNjoEYFxJHBw1Bec6RGgGYXtK7rbDQ74A3DMrIMm078oEPNa/0MZHy4LQF9VAtfTD
4KMF4oNttYn1e8N9Os28bvCLm2raTAbSlo06C/N6xmwo63e3GK8LEBXhKs/3SnKt9KmFUoAJ5RUg
tbXg5pUYPfFCKUiL+gvhKMfgah4t3EgYGylT6kSvO8VMF7J63g1jEx86wJYQhodv0WNF4CueyA6e
DxT/xj9Nv9b9tjHmn+D8SR41r1oyMc0okGCwvn3tM5HIXFr3PVgMboJXSn/lEEtYPSxL5ig9o76W
/xfyM0GWKUoemXX71EeNho3SvrhuVozMKeSc6u3kB7O4d6i5NiuaBRmLqhs5/qVMnLEN1aqnf5cl
BbMIA63U9mxTO8XyPhUVzEhrcY44OM7LNY5BdYp8cEsLrdl6uu+MU1ldGikiiI6qqJseBFTXBlSA
3efqbj2OGa92tvKQ+ABivKhdJJ+qXWTiQ2MCH7UTxMFK32znmh5086xpxqErn/siW9sFc/c8nla5
hCyIuWgGAKNt6EzLOGCB6bMkCOhlp+W1Mrz3J0ARPBk2AeVEVrYLmwGtGjIZxqqkVcqp3c68Fsyo
2iiMMKzkjgL+1rJBnuSck/bHXUt29lISAoKdjfVsgGBaqtrSkqCOdlY5i+UkXei5oS6TytBGYVp6
B38AF2422dzxYY93ps2kuNazef6/H/6+S6BE2lv83N83/s8//75hF31BVyQ+G4qK6XVFbvlxvGpE
RuxPTbnHWc4AONfm5jtodOrFbteoFAYFEndZ1Kbnj3TOJSU59nU9cg0sTbuIlnamlPIlLPEAwXMB
pLVVPnU3Um8SWV5CcbCiScRysHq0Ozy7X0qZaW/SrGRSrLb2tNN7fVwjMVEXCVTOND9ZZTVMEyvz
JhFdDEjAVD2dQW+UvgkY4gG4e99VB8nE5ErvDpEOwGsImkte03bU9Gnouw9sfZdZlY7kzzKQxh91
WVBuy92h9UZluAxiBF5o5E6VVHB3A1zlgMPq3/ZMUU5pOGLX4/4IcVpGwzieBMUUg4FumLktgesu
uSO+VTD+Z3ibTxL8VAs+TtG/QMkIeihKSD71NZ1Xd/cxmWqO0mhiNjO/ZIMjOO+OQyjd3lLf0Az5
583Ug3n4LKMZmLWDuwnX+axdfrbOvJ4xvRh52+Lh752JMir25bZaA1v8tqfFznvVh3KD2e6kmnS/
zSk9RJsClE09fGfAen8zpoeQQIDHizE+iPvvkKO7ntTAIP1v/eUeBBP7Jf2aR2vfPNE/hyMQ7ZAD
3lWLYmEvDcZ6gBOO9Q1qOCrPr/xlgaIBLlqAD0Qw/Z+3zHqow6BQBbHVAD+Gxhcpqj92sU4FPPKk
cWQfh/WwN4/6bJgOTw39tPTe/yJoe/CvztN4wmIgGfvNf/NTc3HWFIxItd7hZdg3EwF+wffAWJcZ
GhaM7Hw6dk/+pa3hvR5lsCuy+A7ByvtFToJpggKW6ZeE0t/QT9DWxspafZZUnskjOHKwFudw/Vny
iWPQv/+SXx6Tv2tnfDVzGRG8r/oWX7yJtDe3+i1b0NM4xGf5Wl9RWB7TLnraxwLXMVofU28UIbMP
+2jZzbCEHedrMK3HaF2f6RgD9hGUpD/IHCM95nnkC9XSuDJoVP+5E//WwkiB6xjN3Rkq2CfRJNDx
MMtGyVvboX29sjfREnbPKJhUU3PbLMwZvZSbtY54dZ+VxJUqUHy2uXvWiA7exRqpM5SF0YFW9spe
nslb3BgX4l5mF+8UrLwTV3OL9uE3M6hxN5VG1VTdyjd1q8/ohTHauxnrYGL92ypr6TxMqrk71b/V
mc7z2vzn8KzNxWy/zJu0Jo84ubPumf7y38rb2TfcAX69u3fPJzQgp+gFfjOERgekOUQLZ1Hv4fiA
f6jwFIAExn34yeG7CGQHYrsfwSKqBG5DjIjLnXRh9KsgbesLoGOLJCqjLFZJ+k9ToCj9y0+s1fLX
EhJEymVYKE+0O+iOeHduPK02ZK2bJ5pCUG6EDLgyRguFF87K+uiUjcAxiFhfxcU9mhAtWEgACW7D
3ltZ3HfvV9q7t/J3uMQH2G4weqB8BOIvI4mkCe1gwYSGUkO2hxWAWHB8irMPClAE+9KfKuYKOjov
mF/gY7CLfnn2DEXUX8pxWpjYW/xR5+AdMSsTksvwG1b1L/UiCjwQdT5stAaUpCC0Q6kegDuhUJeN
IsTZ+E1m29AobJa7eKDI4Uv/+EifvIxGPCk/z1QXYQD0CVDlYGM4XHo0lm5Mb2J0BKF2AiLaZ/zc
HuIP9gdjZgBsOr4jLs4Fxg9DfxDgWL2F4Gvpmwi9MsFegqp/C+UvZArouPsX8zjs9ANqXj7Qgbvz
qBGhoWSnQ3eMs1GWfleAypAfvkV/ehb8Ef4sPKOOJpMkGFG8oYSzwL+av2AFbLiX5gNE+cl4UrVk
G7BJgGDbX+2Sn0pWGNefmw+SXru0oD7Vk/NsJ+48fXweUHjF4BzaAczuP5IhCP5AgJXE44ec+FE/
aAWwLb0HsDDrUL8B2kOOfZHrOa9qBvfnBFD/xJFUnz47pKzQLEgOSLkJEnz9CwFedOAv1MLlLwQ9
8LgdTJXuKx6nO2PqX0Hau2cXPMUfWIdpEKYsP8zDqGFBLAA6AOEKQiJfA/7J1wxZ9rDJqq2xhAXM
Rsnn9ak8sY3ouXLH2N8MrpC7EPubu8jVai7cpe6pXGgUHboDDZNh1qIOJD/IK4VgmIJjhnLB+BCi
JpvoUv4G9+CucSqCgjj5B7oq0poPfFPXhVA+qgBo0KO6xT7hLvNPB0cFe4Qc1ueXYeHwhFrG//9b
56wumtw+CndC+EdoswiQBt4Kh4Za7Mv8BSzGts3n4QtVIIbA/ak7YLSb/ZOjb4zxTtG8/E057lh7
rEGJuQUavU8WHQ+eG4gaC3LB1zllj87a2wXEBSoykBsBx4igow7HWlibCOlu/UTfg57TVufAAXQi
Y/cLRAVBdftdHbneAFo0+HvuH9pqgX+2QKqfGGwBOQHvZj0/OwMnQ15o/YtWjXh7v6hvH8oTEalj
TEVvVvAgFIrD/06B7sIJhN7rs3myKbmMHMeQq57BDtPuTTdDoXbrTc05KSrV3JZwMG+WwNkgITzo
MXn7cbCvz0xbvGl2pJyxhbAUtkWPP3wzZXR3JMUNFh2MWoFvmbVnIDnRPn8A2TJeYET6N8xyZ2O9
BFUayApOGlc+9Y+CtPLZazyBikyqAmAUX9prSDkhOOj5WXuBsPN/wq2D9nQvHB+dKxeIeo5rVmyz
bb3PfngF+XyYNUc0KM/52rkOy3Idg7ARBN5hJoio4AFhUhYbxpVcz3W9g4MqQMjxDXDNlm4AcY0b
y/PCf1jU9/YudITW8spZNIf2hAUNetfcLwRlpizfB6qDJVhrE69iGl065DtrzNfvyCoxnQXW9Odw
I14Frx9QrfOKeXXZksrD/5HPUDB4C4OgEhYo6Cc3QHfEku6HtagchUlOsUH3iZ2Megu4Ilo5J2bC
NRvKh1hIW4tpKwAk8O5AQXHW0TDhMdhD9YkTmoORM6d5sjL/wrTYl85aJ5+ERrVCV//+mYSH4G4s
YNlhxyOvIP2cOJfNm4X0irAl4v9MVQlClociK8Y1rHXWP3+D8xVFL85iC6k4TuR09fmVMNZx9gQJ
wuykWpDGuCgikhoswjHe4lfAbzQx+dhzgjH7bpTvsP4H7NnAPzr7B5wVdPB/SGHKGZsX8sdaY65H
n6ylu8B0gnayUHHlE772PyydWXeqShCFfxFrMSnwKgjiPGt8YUWjyCAgg6C//n7tuSc5iXFg6KG6
umrvXXzCFOA1xOn5SUT3Jdhsza1FoDql08UErlatJ+Yde2Nla036+27zJcMG+2TUzj/+B65Uvk7W
iF8wshng92W2BfkOmfUzLf/6ewN71c7zFSNBoNPo5/dJm9LaY5kVX1Atg30NATZdtsgYALdbMsj1
sXrLluW2m3bb/h4OU0eBx4ECM0ucU0YBs9zACJqqw/c8phyuMmm+JYpeE1o43yWr3rny5Bkf/PhA
79IflNm2GEsIDd2U4Z/+fQ8n70sAokBXghv2mW/GEpECLPaXvMTggl4R3JisWBTpUm71W7OXLIGh
jCF2I9H6GMKpZ+XRjjkgQaTrgB3qNzHVAI5Wv3wSQgCKHTyI/4RiDkQay2bWAdHkTO9fkKssUuj4
ctsOmLfXH3PqftE7gb5loohqGp/vI55CU45bisFRf+G6tCWciEAERIWIhrCIJ31Ib61D9vBAZjkw
yjnQ+ABow7DT4aLDdOcVZglZDqY0pltoW0N2YAVDV5PazJjsHhIcnRDOsM4KXgMpBQBjz+HnOSZH
SuYc9Z2ydakab8GBaxyYsqSGyfKSKSLb8Y/jAmcMpguyL3g2pDc5Asa3OaWOBFv58jwx/yj2gN1t
dEFORiXm6aUCCchLVGzgJpo1PZMt2eYZRyCLNC7wUvoEe4DnT2gFcgdVdVlkvzKnkBaxVVvQffe/
dt+/seBjRitwxdG6/f2WmY954SmMcX9sXJ6/wh6CiC2nrynHT/DjpUuKREj1e19aly/9Ovktp/ct
LoanDvtAER4n7fBdOSgxzMKQnKiwFAu6NCiBboJs0a7/g5lYM+d5meeTK0uaqER232gH6rcwVDUW
tWSVnPIZQv9uTywgCxZwSvMsHjtpjUnA3eOj+U64S2dQQefXgYjHWBQfe5yyDW/GB/nnitKAyPCw
4iJiB9XzXEA4BPE4VncqCl1ALlFDYRnrnZnA7yuLNlt348wHahNI4ZCPCUPoPcYqGj/or5wE7Xms
XpmucYOuImOvf43hfaOJqRGuW9A51rlPGk6ojA2kc7FA+5ZO5/A7gCSilFO+anHezmgccES8Af5i
LNG11DUEcWUd0KrhaQYPF4cpJqbeEbtHcITlGRowNIOLdAb6g//6ESIJnwKlAi6fpf97HC7KONwv
1jm9mPsGnpL6W8CBgV+T/UC4Qu+SoybjZNVeWYRoGcb2oT295xFSO4JNWG+lI1Ma5QRim+C+W4ha
38WwoKQyABvEb5DsEDBWhCEuDDdl+xzDegMj/55zI9y/kqAybXMn1pnDxwCJcAoAlVC6hPrmjYM3
T98YAdr2MMnEVoGBz8/qhOeH+AKgYAZiPoe084WeYz5fgFmFRuu+87kVRRS9kQHF92+PNTYrX6fL
B/6emAQ8lGESsY2iEjhitOcWPWVlku9Ckqc7lq3kBCXqmsK81KjtJqjtJJR+LQpPUG5ig/tG5NAV
Y/3x2x0xuPgSFLXa9E/mjhVEJBCPwQyA6y8B8a/s/0rxIQT9SFsouB8QSsgCrYmRTyBU9GckffDB
Ia7EKO1iAMkIb2EBED5FCA4etvBf3njaoqwAIuMaPIy7WK84VSmWNUToUfRgJQNCy4tA0vs7WCEA
ahKDlYt38l2Bx7p1wJDeA2UD+ecikTYunRhhgQ3LFsd/DuOptFHE/XBWmRNupOZLRAAhzw2SYzpC
9EHhgLQruhFHHn7+lA0Hj24l8QxrAGu8VwvNkRZ28jUfGVNwt9VYGr3fNtQB3BAQ06gU4FiCFWTk
lFu6r/qFrQURgjEEzpwHLBD1FFePaBfQfKCBgPVRQMAeAd9Ha6D8A0lE92K8oF5DC2BvLFI5NsBv
UNPl3wvebPHTzHmV88BpFMgjVFpQ58C1AsUOxQTtUEyeAEjzkEXEvOKEkInZoLZKGPknmWQ/LzZj
QoCjmb+2OCir+GIdSmIQ9V/xU3IOsCn5mhGPC03NxS/2+/2L4EI1ZwSae+r+oJHG0BXyGbti80C3
ELvDbvF5VRDMGnyAFYvNIzEesQWhGCPcaHAv/pPCiBZFCdWhKPCUz1kAS59kiXJ836wF265kHq1p
y2+JZ3gMwa1mU/TGR5TOvVH/t/Mx/pAVl0wS7fjcg6NvwGKX/izFyN9JSzkGuhj3H3WfTMjHMMy3
golQTDPGwOtoUjL4DqEC3aNm/G8U0H/IA3EN6LWA+EbuhoPQcQjgGEfwi/kvJ4F6VZItviN4NuS8
kBzoRZZ7yBaQjIQPjv5QCaQCIasJHF4J1i6MApSXv7X7ODS8QqnxvkOCXv93XAYki47wCMAeXDqE
ILeE1wVdAYcD2ijAxu+wQjMIZit9jbYT9oz7Zs9qLaJfhq+xKcSAhQFO/VhGia0LnSVG/h335OFA
zcSDg54KGxP6Deo/qCAFK+qLkN7hZJDLxLxktYQejewLqyrUCVi1XzouV8AzsDBgIfNOyJ0cj9s1
kbMAOrvlde66d6H1VKGNQgMBV9dXyoVz0Wz5vrmRjIQAIerjdK7svY4tHS1K8eLpsP35iL0GA2/h
6lfrjIYpQLNDvOkOkIcJe1Q7rCm1DFfSuV1rVK4MJ8I7i5fR+r6M5vhTY+lYzZ9rUaGSvQ7Xc8u2
z3kKLUijeFb3l69go/8Uy2oejOX9AyaRqOPEtdHX9Gp1Ix5Hgz1vWCuhyPW6aJv6qG2CHRkJoerQ
LZQ/WFzBL+IOML6AcwZXZn90BtOBxy7xSF5rmUvNA2E4NtkRW/W4kbhhh3+LacGvd462FqYHeD4W
kd8R47Z3MS4YpegXZrXAIQhpLtIi2uV9C1bGok+rTWm92hIqFF8bNasvR/g5p/x2R0NzJY0+i+yY
XbIjFLF2VV4wWbnuQgy4aSipM9BvGOIe9C22wilq56LQUgyg4+lgW3kLV0fqEPOKdQtv0O0aFkEQ
mBa4HcSVBzFUQGomgKbBn0Bgk7jqwdhwQ9UtArR5ZMIyEYwLSlgJ0Je7bYWUmEPmUnR+RwlLeNbf
x3jH332pJlw2XfGYQXxrwCYouvLLCGQyPQWLGIVGIUsW/hqb+hLMGE3BiuUCDu6FNQcmrHIfQgpj
wjzW+p7pw2QSvEgsPrQSWFdIg3GoW/QVyoAJFM474v3Pla6MzRM1YKzQoUHLI421iw7c1HvNHWfH
4hLdgm5QXmgKA3FI2IGh81GcB8iH0LPKUd14/fcwI4qKX/RLQIk5wZl7+pCZBj9dTK10jF5A2U0y
bcqkoUgSdwuGHeB0XA/hjufyKFFFq3BL4QeVEx/2FMhiZpWQrSGGDv3se+XhnmWOqyOpxIjLLYcd
GuitHNYdM4n3nhgZLG51YwP2jX4RwaGBWWU5Tn/FMr2jz5l073HsSwtUJfbtb4ZQQvxHM24FS8WA
6cWYb0psoZDPwvR9P1EcQUwEV0bK6xKcQhguxMZQ3wJ3unvcArhh8kpbVLfXMfNfU/mXzD2axSw0
YBz7+95Up/hBi59hnJsZKXD8tdlzLErPAhPlK3OScTSkMJrXm0RDIStbECfpTYxzNG5wfXFYRgqJ
lUGxSRfCK043H54g/sb++4HzlqxYcr7eq/Bv2cviP1tna4L/1VGn9E7kpqMkbXbQ/8gQ9/8aAhgo
x+LitYNsgjCUhQKVKHmonaojIJlBense+9PscGfTgQcw6U9rMnmbz+ohAM4D/ZLt031zMU7tMphG
s/pAdeEzavREAIhdssq9ziapaAK5VyJWaQDzQAhOBRqT2QHjo8MC/YrEIvSZx47MRu6MZCzJEE0E
Uge8heXRICKAf4/6PcIhAlxMCIAsCgSxs4zSLU4mhbcHXBkAJ4A/T93pzkSnZ/1l4oXDx9hwMwS5
zH1L6vjXRMKjE7E462Acvq59c6qXeAf4rGwPmxW+9fNU7TCyIqSn2KSqkO0XmpwQhogtf2s44HQT
dUdirD1RnwM4mXC2ibKLaKsQEUdOSxQA4RLJuvjFKJ0oTDOhQMy4uyBKemedRC6i/DbjJsIjumgn
9LpIlYlIMgK48ZA4JiFMHwyQNE8XKIHO7njv2Q+70OeJ7mUkiKBaLNqIPRAnJAAK2p0Cf6TPCNjH
sGC5pR8ZsU4WYLLUVNkGv0j/tkhjLKQrCStS0PStueXk8k96phygiDFSAV4ivP0NjxNF/7e/ojoz
YAQCfSb+v42KPvsN7UzFFCS2nuiosHVhMRePyTUcGhETFkIv2UJU4buSH/jW9OC4hHS4UeI198om
pwYm5Svla+J5kW04x2gXyUIOnW+CsWIccW/L59fXQQryY4rRrR3YkaHIwq7ruULGk18vh70LEXKs
FqYayonLHmYnuunffPhuA5kHyYlwJYdFi2zBOQLMiNedyaORfIB292NOP3Ntnp6la3UpbuqmW+WX
/lRUwH5Mc/8+0qftoo9yDG7lMt8qxIswEYQtCKujNQnIAzyTreGyoW4CiRZpJJxh3KKL2rnW7o7F
+ErdolKcNi5d0pAq0OA9iA5Usyl92P+jZI3o0SUDMV0wqIivs1eBinw3Rb9QstVYayAAQfg4Wmkb
xMqpNlM7Dwp1QoYmTIzfSxRNoPid+pyemVK1KDYinkTinlQNKZ5rtCMryFSLgWktyUym5/fywf7u
Ip3qG4BQiTw/ixp+E/eCl9Q679R9omykAoaF+4EXBMwDDfNhywJEwUykEtBrHRSEWd9C49oglEIA
Awl9ScjUqX+MuTs5OH3LNep/mJzqR17embGo8TI0ASGJZsBo1COTSIvD+jKx1p3BwIDTRkbzX4DQ
EPHGfMbEZOyT8BLDS6JHGX2UoWFzzq5SOpMlII2qHaITCSJyYs9ryyx6LQrKjC1JN9Rk1cCP4D0R
PERYgjrf5Fba9YvIWzKprsoZ2f/qisYzwRhEUqmD/TgRskS+nDB/d/4aVX4g1YtNYRNdLCh69iYY
hXwuQkaEzNnBssHPTzLx/YxY332Ji4pvSIITIDyoULGG1xSgUall/g3oo02HPjUDE5PDbTH/nlcL
W85gR6xWBHxIYZz0a71pTpnDY2KCwAdmIkv8jRNhpFCWEZvWc3Uifs+j3pQpw+JQEkkg/Us2MCF5
grgXsOBvToNhUwwr3aFaEtPgSbziW1qa5mSfjtYinJJ/mQByb6iwkHIjcUItliAGdCeKl2D+MJcG
CwSz6Eykn2bBa42PbIfUK1zY3/e89ZqTilHAbHGl2pn8NToIa3LZPyUr02sS/GDSsHrJLDs/WEy+
8UkR9kUeYAKbwQfdUo4Y2hRvOpukfbV1MSGjumNUc9kh0WmWDT+88pbHji0WsxyjRe58geHg/qlt
tHmMuS5CJBY50qtMkOR+oa7klQYnvUjZlvzKpMMQZJvEo+Dt+OGnv+bRWlGg4JsI36rHAifEVhBO
7Q0L6NKolO0g/DzY7hxJmTNXUjJrSIVW4uUHSRZKjiHzPpUIx8DfCqlOLeaHjkeVDi2A5igFvRyt
74QsENG07OEU2hF8CgTqw+EHGU/EtE5voLpkyoSUI4XFgaY4tLXosC2rIarvfRFbkwzRdTQY7sFB
mtMhtEp9IPlCEFIU4xJ6BkHLm00gCwinMyFrltSf4M/8i6hreGTWVj/qIpoWQ0or4TsdgwWgdSQq
iNu+B73bfR0sir110lbpjQvDmlm/yqlpRDkKa0elenlj/YZTasz/BsiYonCzazCkgTKgHYBRoi/O
Qiid7nvU+l9vG6DP90Rf7X5FFKNXNxxixyFW0p7L6U/bJcjt+JCdsRuhKAClbnucdtebvRfazJyS
0h9Ks2oK5Pah2xAHtFvvFv29pxHMk3mz7e2rbTMt9w2aI+tyj53CRJdDcQ3RNPSDEYN8mx6KEbiG
ieoHU3MqL9Ul5miJh8FiGnnR1fzBQr1GrGAQ+Vg1OsKXDDRrDS6JjC9ZD4YpKeEPIc/nDj6QeJVl
/DGrz1SVJ1aZ7BDLtqMd6yvPs5ebiPBo9cy8wjJsUxTzLNIRQfRXZu0fPX2hVLVJlcD6CseTNAje
CGZPbP+IEyONRJ0tAqfCxDC2sYJYG5HaPP+bMiV4Bv1PXcYHCcwJU4wlBoYjq3ktD+INcwPFSwQu
MJxiPQACRgoGQXhJ2FSuj4HDNz4VTc4RpD20Ilr96z4wkiH7MYbTm3GK2LQRtlJdDsZVMO8wDmBM
fMxHRK0wjEUCFtFpVRfoKpnhN3FWBK5JvbJWE4nvidoyxU/0VfYmjggI4rXBf8WJxSOgpti3upMI
mxYUof6Kw/GTakyADr6lx0iOc81i1WCpvHLVzAixruGASXPS8mKifOEveBjhTP0JdyGd0v+xQGiQ
Q7qK+sclixCR6B3N9r1xKjQC5mAC4UnOrPUX2zE3f1hDrTUdz/vr84sMFL0OTIF8VbJjcMylOb1e
n5Mrx55ROSlCr00q3MeO+tinXHiWT5H1+hy6M6Ydq9NNGDReMouunJ+z4S9zDf0fVsIWvgi2iDza
a0KRrasx1NbyUpm/xtIuZPe8UlafeTiVF7A9x4jYU5tiHmzF5Qtpe/wsDsZfIrVGYp2VlaypLH5i
Zu8b83u7wbY4mH/FIfiLKVvDPh6Pg/wCginhgPpRQBjYImBu+MmCzApsrGlcMAn44vgQDChaJLxy
xX84kWwjUO6XiwFBPRQJvuYKixX8KSw1lLrkaMaA+YKe/7vFhIrFvrdGd3/Z/Bg7vNTmImzjPru9
Ly+yMkegmCbpe7u+YVnL2xNfGTC3Kqp7FIgyzEBrMd60s/A5W3A01rnciFVTSLjQCzt6nj7v+xHC
HAN5aW7h8s4Z7iw5LGNsIutBdlDm6hYQl76935QVgB637zx25RnQB13KfWSj3pwZbm6BO2Fi1yU2
Ij5A0t1RNNsPV5ywulagBsCD/NDgtLBA2OB54MBW+ndjADgDwjjjFH3NQ++gXlkgyXkwX3iSiDfe
Az4EZInvFqVZaZNqJ5BMnGeDZdQxyMm0HuOtA+jylXl20EA19f2csVke0jN45Wkx0f/Yec9xrxMP
bOGsfwmXHcokNxP1zOVjG/69fnv4HwTYMOxq1vwEBfHvihjTncQLAgHt7i215bBGjl7XeuNPUgCY
lyr4EEqkXHg6tNxRK1AQdnF9wyytBxV7An3QyoOGGpx/SF+hv2NSykNsY+wcVz5yc1EQA/iqbRAL
l5DfdXjQYC3OElUkWr9XO1ZG4EDEUxrKgQCjQJkGa/sD3RgppY5iF4R/N0Sae+wAUHWwiBa5xFNQ
ZUauhEAzkgUxGmGmg3w5WUVEmhFsM9AqrHzEKihpixIbob3KQEbVJQCAihAKFSIxzCMiQFBRiYBy
6ABJF+J5iLEZQjeFn1TQpYoBSklJi6qZn+f7kpq6/RGxoqCDpu12FLdAb0qnpoVLfd07rrFqI89J
ZCy7IEVEEiCiwJgEJMrRdS/NqYSHkjRFh7kd+AyI+fnhZyRnc21hvkdhBtj8kAZI2/uaNVMf3uMz
Qm3lVY6gElKwJyRQ9BlJT18OkLubc3rwtE8BEHVIVRNtU0/cFNo0xLSeJBu+RX65fhRqUJuzqvGD
VqCoDNWBWifoO0XtgWDlI8hRcQCiHqiqErcheiQCnDf1hlwOgXuamXAWwR1UYSQoPjeSEWonIwWA
QpqSuEro8Nl+isYPUfpw+MyLK5zX38cjvmgBOkItcs9lR4ne/Cd9d6NSS8bNA/6lfkfK3RymTxwE
RaZ4An7JVkQluynR0/tfN73/kRmwjvESJYAW1Ebv8iDKSU4gW6LLQorhBTVy+xi9Z9UMzMkEXADG
lAn+XaPxKRneXTHEirENkfbWb4n6Eb2xxas4dCOWmnQR/OTXHMw5DjLT+ZqscBSZmaxBCEkvyoXw
wpnN4YqtGIWsQcRBfhTn4BuTQhFLdMk1oZHN6vlvr6L+gI1ckuQ8p5uSXCNVPWvWTXxzQmy0ncgW
84CwA8k8ABbCfOWr56pZJRO5wUzlb8/8ZPv3Q5mkyfaVK/PKsKaBBYP7Y24ypRl+mvpcygC0qru0
flpPWFkzpUWBTe9eZCrUiJUkcGvUXYzk6T6orde8JOi51UbVKcAYJZPOeg+DMhu+jLevv6NRK2V4
xzhF0t375Meu/azUAi5/ILP70NqpQdZay4AGh8WqNsq1iGx+NApzIwX6eRKqR/BEmfQVYA6wllRU
zwL14eqGvgEjDt8E5K4e76CsLZRy9jAsP1I0NEMaVAySUahTaywnDvjoUwwZMa6c4G37saZ1gadZ
vJuxZlo7qW19Nf3TcwRdE3VZVgfB7FPGeZeMsnvtfzTklO5Mk4tURZOn8ly11mOehD2/S1JX+ajj
9tPzHjkdnlgjq/i4QXzJ82YYPsDy1+HGtAjNbdK27wfB4t5pbkHF848lH++ZasD1KS7a3fRiWTF9
TTFWDZWj208WkfHX9veuQGayUyUAtAdJidpRpBTTdy8JqZxoIPqrp6knvY0ewssQTLt+6kZSpo8g
zXRjs9+HXFJJP5kOm1Sue5UrFXScKinktKrq0JMldWR2JLHCKldhLZih2366wCbwUrUyqj/sUVPo
9llILaYXEp7vBIWLPuVAYijJSjh59vuzey3To12+fT9r2E0lWMA2b4vFvXpSxVOemI6Vljr1r1ZG
2tTU0tDDg5xS9gffpdG6bViVftWGHlyDYb95EucJyjtmViaaDr6i9yp+ComQBEk6jasvCBTfS9Q8
wCoZ6FiGRuSVkukY9d0noEQJxDSJR2WaTTvpM0NHhmgdQjUxelj6ffKQC681UfZq34Vgbx6zjhhz
Eruh3qCqIQ8jFLGNPj5dVo36MXr30KLeFEwwCu8Rd4OCvVJ+xyKog7cR+vELJgLOdvuO3EhRRrre
+foTTnmGtm/ZjS0WqoBlhCNPUNG6x4CsPuGYoupG9ASzUsYko3SU7e5Kjo5Lbe3fd8trknp8z14u
XNvXk5rf8tuV72Cd0vb6sX6q+BplsRc+0N5CiVVqD1FEDltqeoTfXgG7aHUk58Y0ktlJtfMgfC96
+BBW/EZQCJhXXU8Civ6EVF/LgAiGXQ9WbwDq9Den4MC4Ubdx4FmPbZLRTYOoX1Z7s4wqr9FerEye
+aIQVJqAX9GjdNVmUbHQ+1k87Sy2sXqkNr9WfXw/0RJq9QZx3T6BweDeRvOHtlKCsJ6Wd+LvL6Xd
trVR7Z6/hszKrHdCwhTZsY8v1TgVkknw7v653yy0jazwRbjoHiZLvW8BDYrU/kFJTRTXPtnLaaRP
OMmDbmLGEIPq2vqpHzmiw/3w1pUF+AELFFpnZZr/UnLILYmEOqOKOIbuKy9dJwhQKIuOqe4FkcEm
CIWFKD+rsOKZb8WsbxXHuwmB2zL1dpKaZTZSH3fd76mPCUI15C7Ud7OQYrUbVi3Wt+7H2Vyl2lZu
ERxKtEZb6inujYZqzv1dJ0fZlBdRy17+HarJMgwp69f1Ja9OJFbZWPlNpGfq0kbzVE6sgWoVBfQH
8ugh2xuFPLQpmcegI9AQyqWf9Y2pJpU4QijwjHtNq3lKgtahjqsaFam8jR8fIubGAwNmVOe6Bt4X
PpMYU2GcmC4AMUqKvJp3Mmbvft0j1w4qB5kAK6HveubsDZyieFpzVDOk3mtfvh6H7m7hpCmj2JTH
H4rdE0IsjddaZXNbh1RX7aBMlUja4ey3rk6Vtcitiz4xPt/U1elHBrrbvtcvhpQRp5fHu37bZkuO
MOIl8vAhUege/IAufb12VhU8prGm+E9JnXdvpdlpqVTOjEeDjxm+LwHBw1ADR/dUWLY/kln6SQI3
ouwldt2RPQ9h/8UFDo2Jv/F5AYnuwGxFeEck6+UcnU3FGN27aNmWj40Rw5vrigo8q56NZY0tSd/q
I0oYE7t8vR/rJn5WPmUz0Hx4PqhW9FTZV6mSWyiPlWpRddcC/aoTPCzevnU2XngiuRLno15nDi0h
yaQTiIrXavw89FKYfhY8zFJWZi9aW1WbbdF1oyxQLv1Q9+SoHWfVy9XV56hnxZv2ATolCXJXDWvC
QU/JNwvzcE8gKhfTXleBUSChRIF0wmuNjBYiEDUFKo1UBitLprag0pvliuy93zp4tIroZIiLjLzk
C39OU1DMBSBJDNOUaVLqpctU5W1ic9gCjjVC0AhE7GP2S8mDHRvg2oesTyh3EfbxsdN+9UYKNnL7
GrK8quVmEqyJlmIs3zm9TYJpILGFi3SvTyWEj4pEj16o46j33ou6TyV7mGYUFZRSSeCw13aNIIuq
E/eLh2Egj3IqFRop5ZYT9PkeySSENWog4VDJZEk+EFLrWYZzpcufjRY1o0J9OYlsTVscV+p89rtf
OQxHcqz7bUghrKge5bnCp+B0mqAI9TfVQBs37ToPMasJKAGNKsEQL6t0qXUoU6lAM1C2Dd+ASXCt
+ikCNmhyV9T1pkNovMpvLVw/NdsXjT59G+q8F0rsUe9v/50WoOSM2s9e6Xv8Ip75IeR3R5K0Z6xz
CmZq2nNWR4ab9DNUxyTExFUqloVDGWU5IwG9r8YuO5ZHYWd9xa3Rba1pWIt6iP2eOu9b6jDul97d
uHuvsnMe1tN59Intx6yJUWMNa90I7fDFjrGvgEal2mmBiEn6yY5qRsQchhcocO0SKNrfI8iYExbo
8/D+bp1UJS+avdG0FcmA9ICMEr4q1ZUtcm3qBH8j0VyioSUhxXoCLAvjVGg2Kn5kOfFBV9KF1Cc0
0Qr+n0dhYEtH4WUI5U2m3sOFDdo788Wu7sDWSXoCz3zdk1GAt/9KBNjLWOZm479Kc/R5SZuP1ZuX
YjOkr2BUFwmKGnmKjUb3rsp7k7cEqFNuKaluOdCiqQvOruJBNcmYCnAfKk9QGhnU/VO3/IYQEfFm
T3E1F/TsuO8B6PBfLgluv3ZROHZeLisdwqndse+JL4SVhuXU9OSxtYj9N+Kp1P70ZT4Z+9WwGjZD
0yt8OIWOOu7czs18IbCKPgCI4WYoPi/bwMqHH/e+Nb1yWviFz3gcykPxGSDG389Q59CldJDdcwzH
8C0HbI7dH5p2bAdDywmd0A3d1Eu9dkQNCweYgQcmi8IZhdOMaxeAg5MPzaHEMSjz4FDjeMArNupv
rjojuek8h/mwGTdjlRoPSDqO6IoR0qPD/rjnUojJQ/DcRsJ8iLj+gGK1G9TZBgs2TYHXczWHwpte
4QJtcrXp4nzCKKTO9qw5C41DdL5FujmZLAKPAAagYXl40u1wBLimc/A7jieiKE7mAvg5sMd3F2dO
ZEtgtZB6H4uG0O33XBtlLq9yvA+w7o9frQCuj8qFAZ8JeU1yKm/K9gCzhNXwXJEwRXIzGTVryAh7
ASyM/8SXdQSjIpOMZxg+5491zust+JVo9FzL+3D0HN79xv7TBiviyU47Cew/2tJmZ27vY3vfHzb2
vnD0+X61/9OW7Wj1Bx5luGom1Xll+X+ZfQudDYGvARPSs5wbKdtR5KxWq020aUfx7K9d/QX2hro0
djtYJRsm2/A+2ITO6q90SZDZ0uS22twKW59gPReb23uUeasbU80OndtNcqhuz+PIMVcQeYYy/XX3
USv0wbwBiQVnxegJvJomB/zvP+fRKBiXPhXOxtKCjQRcCLA5YesHidMbZY4+pB6JDVMftfRwUizD
STT6TNO/FJl2WAdLefZcWYfHuN1pkwKoAB08icbhOAYUe1+gNgcgdnZf5N5n1FzhcbtPQKuZ0/l4
H9tozZVMH/N8rrnQD8B4Um+iQsyMMto+osLodfYZ8Kxu48CLm3jdM59IWABTFCSgFo1XkljtHlSW
95w/5yXy8fEfcrGL2N1GY2qqzmKHwg8uFzQEpsQXfzkYFw+VoO84RW9kTOrI5brs2Fnn3hqNW1sZ
wRMcpTyibo4LJ98GBWPDWgK39L3Eee1Ho26KMN5eNEcy0qaUqAOXaY6TdbYUKCaBoQtHgWd64OZW
9AY/5bG06Y7Ac1RUzI0NBt29++ZMHr/H2GMv8z8uWLkpFPdpuI7mfa9zde4f/XMBxQxW0bx3gRlC
rs5YtDdz9TmCxon21qa30Fe9RQcgJ2INgWegbcxdM06P2BvvPTYWAt6P5+LWRCwvNBrAIONCoac3
OLULECH2ufHWXIXzaC5tjEUPQxX74W9vgYKqA4fFApvX99BpgcahHJN5N6pHuHWH3jrxiKPMUmDS
mZuPH2BEKi9ZVdcY1DOh8Wj1OWTo+62+AefnLt0kJ9IDRBwfJ14mvwXsFdg/L4Srapbv4s1jxx7a
68MnrQ/9ZQ3zUYS5zSXxDHOZ7EyeTsBrW2tBqvwSUO8bMVCf48LNMBOUMHYJG9oQy2wDamOKcSER
C03m36sR+BaFQUqFDe/pxfT8Z/IZsQDb0RDYE2OD/4K8McpBbjx5T8h7PwOOxFTIHHFcUBTYtNQR
5gjDw/MajwWrCbKF/RjCCUTIm2Cf8++rcCmU7YpPJ2BBlEnlidd6VEdJxqmL+t7IzldiWIpTw2+a
KdR9VSbh+DMxfeQvHDEICS4N0Lv0aJAZOcFlOeqtexBRVVqEcDJNRGrnKmK/orloqaVIAzxmyAbA
VLlvaLUlIXzoWY8dEoiE4oHFLB/X15l0HH+GJ37gYhBDEuTFKy+THBAZJFLNIlcL+EfAs9EdcwMH
98/JBldQjB5EiZHpS8P+8nOoZtnGmLQere12E2rt8UrgQLYekkGklb8zSmRaJ9YQts5YMGc1DwmE
pTVEfWLGO6hQDcJwEq4o1r0wYe9G9tMph6KsfDXNfsPlB7ni3xoiqm2w8SAofcmnKBIxrDevm3o0
L+ZFQCL0Y/+YbNmLbuN1tEy2uU/erbu1BGkPdP1MmXzl1VEFAtUhmpudE5bqNdKXJjxaYxhOg9HH
oyYvnNulSuw+myCRO8FX4cZMn2cg/BZDEdf/3qhDLgwCcDlS5oLMK25I3BJfu3yHnMeCzxKqT6AD
48nPo11IH0VkWaw50gPraEZ+YNYTNCKWVrGs4qmx8hG05v9nGn2flYdixVQc3HAWVvE+yliIRa/n
5mt8Zt4k1uFkJMw2VVsZj31GJhoCHI6iBnbyfQcM6AGhBQ5P0YX/R3XmiJFbMVuSIfhEe5tj+ITZ
pMgjHUghOEc8YqIw/MUBxSAWay5kI5+oC4/ERINMDYCMVwYcjPcywfhfecL4ckjxB7Ko35cXZCAH
i26wfg3WIC0HW78bLB/2Gqas+EsY6e8Pfp23C3/hk8EeLHz3M/C30cDnF99u7Lhb/zH0Xd/lyZBn
wEIOtls/GvBIfHFanuabg+j22XWrwexub/lE4fIp/2lzSCzBdhsO1rCtw4Gb21sOvPC3vr9VRlxA
shJHHPO8uCyuxBX/OQ8GhfZgS2n7/ONknKfjVLntY4i2RPP54zMYbF1ugpe5Hl7/dwvitOFwzRTx
fc9f+/7DHvjX6zocLH0u0nd5A8fguNGQm1wvttvF6cQLC3Fb/paLd++2v3Bn/HPFv8VM3JB/HYhL
4XPE4idLf7BeDvyLx1GX3lKchPS1LU7tfw/DO0Uviy9e8GgtpqvocYBP3INYOMUSiqQbj4ShFIsm
GMkhCgk8J0bEQvRqx9cVa8EvDngdYB1sGpdGHVyvABCwZdfA4XVpyA8kCxyGh7fYYrHF7LPhfQ0w
qOJ+aR/eIszs4rxYLM7iTPQmjcoZZ7zKbwpRfRfz2PFFk7J4r9dUK+KqxbU/uQ8xbonPDb9XzPOi
p9qHzGeTIUOMxQGTj4uAyu7X/DMs+ZRY+GMH6SD77uaYt7uLDbVNB9S5QzDJCQbZ4AeIyKAbmgNU
JAblYAdU0wFjO0AeULz2g/i7DWab/yS6BvXgsuTOgey64nLudAqHhNP/GgVO5Fl2CJVfx6j2nciO
OJk1FCYfUWn7cmicl93Z7IsGhr1MB4flUh9M+Z0O+Is86eCii0dLwz7wSmRPlzyHEbeXOkcTn/O9
C4flBez1EsDR4DCcelzscj2w7Evl8MYDq/Jg8HNYXpbedV0PrsSAWHBe/7F0VkuOK0sU/SJHiOG1
LbLM0PjiaBpJFjN8/V3V58ZMDLhtWVCVlZW5YU1Fi1/sj/kYX9p74n10n93vU+ITAYMnn1hJz4B3
P03MZMM5XZDn4GJO/C9d/zIiBkZE9PTLQNhcJt7G4xMv8JJ47ffiM8tKMe+5dEYHz48ocHcu0QdQ
dEba8caizdMWT0bMMB7cw2FSFd6NQHC7tf7Ckn4RR7yId/CvxN3EDJhfny5+wP8B6JzFjx5OTihi
xC9PwxdfwQ/5Jj7CQwk4G5rg69X6F5e+4JenwDuV0+Vy+RXrHLcP527eLGbo7SbSSxFocOzgT6iO
2wigIR1xgsLT7VifRQjccHLsRERmzFuKK+eXuOJUWs6s4FhcBteSuPyUyeXz0b+QlZxFJvpw+NhN
hE7cNv+7ajm4LbxOXiI+x3tDjkHqQC5Sr0WEEVe5WbZiBkwBUUC8s/TFq6l/YVH1/t6zMH1/8+fL
L/M6EPP+v8sQp8J5qGQ3YmozYY4i/D2OfCg5i+/iy7Gd5CQ5FB/jTrC6cZs4pf1f/ODf4knB4GT2
cJOYQn8xFSGFvzeI+w08VVznJcfi/vdC7g00SJzmWqSTnAunUT9z7uLX9EX3i4nNx8TjEMm4uAzn
9nfq8qt4yTrx/MRj3IhTyH3OVkwzvuESe5fLan25DQHjhtf/f9T4CESDaCWyOQYQmd+Noz6chei/
IXkVt4WzWIKESCHiAR8lcRFSHJwlgA7xtQJ2wcE5PHse3iOGWeKKky55ZAvf+BR7nOn9nfPn89Nf
CvTfmYllb3uxnEuHOok4mPjFB27g3jhzzv7uWO+XCz+6ih/ZB5hrnBwviGPFJIVLOHvTWvVP94Ak
5en0m6wvCZuY19MF/ibtwKff1Tr3+Q+TgF90fra/F3E5Yo1j4RG36v9HtA8n8SJ3B109suELJ3sR
gBMyT2blf3MYRRKxlIpAS2/h9HdRYBEusCeZKhdmyN8PxeWv1vAfmWsWD812ReoQH0GmrDsgdKRA
68sv0OhfYyPSqd+TCFegn7xT++6/iiB2StY+7+CKOQVxl0h7mYH8JgMmVEabaf36KuIrMsbru/P7
+7tCWYW1k4jD7mT9axM+TxOnqLHgKRtCGkf1RbDNtqfXne4fRMQeAGClu94bvWiHgPrl8m2vfSpf
4BemS+Oe1L109L/FuYp7KqAvvydOlSo5QVBjreYcyfrWpx3HGZ9egWzzI9k3nl5fURd95W+uxFzL
/nJ+VY4+zay1T8R9fQXmuOOZRRv+uhF0i8A3XXs9hSdugDihdJeAPTN2YC82nA0PBrwyaFsBkbd+
or1FT3dG4xOgLshU6V0Ffwdunm7rDzCyL95o/YAX+cO2NFttI71He40lGJ3vE3AfAK3GidfBlxXg
brR34wfINjB8cBuPL+kE6J5819go7/QDBC5PfJ96UX7QUwpUoXUB0ONm7bpIwLuhFv4AAVwE/G71
KQlcfztS/BYnzb8XhLmf5I/8Dck2S1kvaOXM6xHF8kkguDQ25QgbgtXFxDVyZFAAQBCBWCALTznu
7kYIlUNzoMSPOQSIxEr8riBksIhDxASHDmPoahwfLwJMJx3nI83im/rx+GfATqV0+aaf45f4Xw+C
4/Xxmn2B4XuH9vv/LRKAKJSoAO6yG/0Tj0lorf8ps9Bj5zf7IFizFzMSaC79wD2ybohAHrMrmzWs
UMaP6v1Pj6Aj6NNLBxROK18AptFpXd/fAYaBiAQbxtUiazMRHfMPgMGivY6WRbOGGE2B6mP+MH4t
2kiUHwW2HOmS/f0dvZ5NtH+8tu/xK4/4/kM3/yR/gHqr3x4vDV50mHEh9Ov0sgOu8wF+AtIbUmDc
aYiIJE7SGozBMjsJyQ8qhz82GG58b/onbmJHKSCDGO4oUD/ZGv1rqKd+IFI+rqnV8whBf43gYpo1
SqaV7AIJX6E0TPkNkeER9180vwTeilEAyElr5k+aXOpY4iVpql4KQ2hVzIAx09lTKu0cjwhVNNmu
7VAzR3qnq+PznAF2hZJXjdZJT7m5uaF4gLqAS/yHqAPlCAIazGHyASyCUgJKP8CtENGhvkS0BH2H
vo4sr9mpgkP876dsY8W9JpYSROR1x54chvHioPJXAVvlAkD4y2vkzu6dA0IPVKWgg9NCvhbv2Xsz
rGFWtgs+NlQ7P2PQ4P9Q3qOPPMD3EZRPlAewPLRgNFHQQvL7j/+XU2ggbyLvSdbYVyQ4kQDxFM12
4ctpoNCADAYg7xgAFVhkKqENQxLYJphy4Ywqi0IlKBDGPgkmJGqo2dAHPyoosfTEcCpgksNBKEPE
uc6souYXUETaF3DCJSGLwQeonzOIqk4oAuBMZVcOXZ3HN69NPwoF1qvxK01CqYDfxi+qBFDE4UgD
zRCw8RRskCB3C7EmFvQrsA5QXTAPfNlvXPqma32dBeClgjhoN3ZY3xSv3amhGs5v5e7xCTYOXK11
3aF3275pV+1qfxhXCSy/9Ka8Rafs8LhUh+oSb1uEyZGrTlCE+1e9ZJ/gmc/2fvWR2DkFYpm+5TRX
uwVSDWs8IqHILgFTAyohTq9mJQBN3wjujfJefYF46b4mKjno0B7p+v/wDGjGjJ+aC1H/gvAtzJj2
D9B+XL1WCJV9mt9YqFJnPCFvQsFBd2nMOWCpX0eQihfQlJQsofAzxorjOD2NvgadlgX/fgP3605B
70cBO+s9OPmSu0/C8HUHrlsE5rl5aUlcX2Rfp5BSPnO+tEKnHJzgU4e2WuIB5782ohRZY4Up9is2
a9qK9I+qmMi3ABI8SW6FUFFiu+idxCqFIxWmFYwXdWtueWSrLw4Lzx4Enw6VfFVTAuN0fFkEK3Ca
cI+gQ32B8o2vNWfOUcpw9A1YSBV1WFK5D/Eyo0bSnkR5IuUTq8Pj2BvrG+pJzzDkLcYWBfTmyrv3
0ulONZRbAh3qADpxZyBFJuq8I/xl1OaRO/VoeM4f0ANAE9JHql7jL4Lz6tkkC1G3Gvlk5gIS5pQp
/eXnPMgPfxIp9JB8M0jOA71zwdYwfhKho5Cf8cr6bGhkgPcC9okwqVAGQFYATgX+5b+sd8WrdRtg
pU1XUE3NsUazyFg3N2YeMhCChgxPuc2CaIuK7bO9XTqB/OeiSWZ/JdY/nA6+hq9qW74Zx/giSkTz
EzQSv3Nbj8LOIUE3DpL+Pg3lHUpQ6APTWIeU/qM9m18L4GtBIRGD70Hhq70YIX7Qf5IhGQgv5J/F
MkAmxJLMLUDoaIFzeOqElAlwMRR9eK6gcFF8guH0YQbtJQZgf+gpT2VXIL4f6R8vHHkyEJtfClSj
K705H8G+5mt6hZq3q89U2l/rcwRs9VOBdP6CBse2OWILh1aZn2yj7bRjNuDpyzijAMlOShQrTVFh
osZMJ/WSXOYXHT5dYPg0R+naxIRAm614+0wVlA1UFKZU1CtqqcVV/qLg78s3bT3i0YepVtCc0OnZ
IozMfrMjzxTdnmjbHlZvXGYadMeUagLcCRcTZtd4+iyd0oO4QSxYQmQV2QeTun9Ym470GBx4vWfv
ftYoYt0pOmMpTCMLgWgq5DQNguqUmHCS20P8LsP/+3Od5Vo4OSgn5UdK0fQuasBOdtKgV8ZMxDes
ldex+wgzvw/UDdzyQDvb1xyD3fFASGyOaVj//tWrS9SHBa443+MaiPaf/v1AMuDq4E6J4ygQFl92
TG6MqM4iBritEO0zD2wpKekq1L2Q8gARfq68jj5WRydN+cDH2iHO7+D7IxzHHsQ+SKDb3cg3KIlY
J9Y5gfiLjxGl4fGZYI5O0x6VQtQHX7J3+YbnpmO7AL98FDJ3FZKGw3ZBzJAwQPMhDcrwrqFOcQ+1
f3ScJ089wk7VzqqNqdMTzQPI5XB7HIKNwBdGHyyKhLFpS7aDdLq3MJ1slx5xf0ng4tFpxNKHRslx
PK+2Ywg9qKWd6Jse5fSQ/Q3VZ8aWO76wtNWop61lD+3MTyG1g7iiT0D8FYk+ea7u62csA49UNniy
LNmRi9K1Sm1S9bQwfaGVkX4q/1bAggMzUAPEWGjp7ovtEMrhIFKR0aMU7d9PSYgli60f0bFBEAXA
MppiYM+UwsFRuzY9mnus/dKO6MDypX/h525SfvzLFkjCzuCazVehu2EJJZ3hhBD8tbqSLzCthGIa
qRrMA6AwhWDrcGN6AAS0Ov/Q0Ui75RD+PLlyUShkFYERR0wQykgoxm0wg/8eItCx6/ylpyf/ZoXN
qQzph7G4/SHrv6Iz01inJySak3UIQNyTd3cGtH6cz/dntLL/KWF2Ew1HZOE/NICbbCt4P6ouVJSO
wKvZYxhH6zi/SQSnIoBjSI+0p8SEzQuNKWMWggSPH3k3f7TS+sEoEJQnQoD2a6LIjfQFl9a4wCsc
eRcFtILIzWjsZGuNYUgiWOIt/SSI2zq1j1Mdzuy6A9Ta6Beqb0Z4D3u/ORZXInuPlF93TIIP3Ws2
ETpS91D14Az4jB3GWUtXEakNodOyQQftBf8+9i4bwIsbfoBBFroBsDB/032zzbbtd8QekS3Ubj5W
7Or/nigRcqMmnNBa+Nz3klszyv6klsYPERphDJIz7cWEKVlF6MptcCTf0gShyAfKy+f7kS9y+rNF
OY/iEGtWEhZXleI4ukGoJ9yq1iHB636odHjwc4OJdnDlcegRNdRAdDL0r+QDjhIaXypl/CVAG8aL
LvHNRoFgDlG5phe36d3Bm446lpIjnWhoJoH6JVY4D5oZ1lTuvCcy0UOOWOrovNnfNskRTcEFPbg1
dsKudWiR9cO8GUN4UNNYrNKlvXHl3U1PnsZPeDj8XYEcAIPLiEflxnYQB7aemzfzmBw6lLxoCDD1
yktxoyEQ9PRgCiZodqragLzaEqAKCxNM7mh74JlOqLQZn13i3ENk0i7lJ2R3cNbECzQQzG/+2Sp0
O8lR7y/xd3XVv2oWv/yghJqvv5WokjQnrTnINzJN8k2F/QyrGSjptkU0pDqxr8nosUVn0SOkf0OY
IZ9Ek6wWAorKp/WPm8C4XRHgQIkja3QqfsirObXfnEExHyVqdwwEVp4fRBMl2vqMo9U3C2v7Muwo
dPn1M5ss4hkqVPcWFt+4B7psa+QQy6ud7T2ECoklLO6vTblRsXYIhtMIKhsJODbA8TE59xjWDR4C
Tsx3QgZ59ab1ei+6GVfZR0n1JMQVIdEAimajV13VgJyl39vegll5cbO/Y5zZGzrpdB5pZGBM6uvH
gqgvOnvI5kJaQpRQEJUTlFbRPUUGisYyq3Aeivk8hfcds5q3k920SPfhdv5CR1d+a19AmccnEo0W
5SvwDa4Z4C9b0oCbgpTZklMLjELKNShaEIjaZ2D4F9KZkeI3FIFAegHdqbHxYHa2/zgmgRZgGPMT
GsFXP6EY1V01AQMnqSS3QbeR2mIZsiGYWVhpxifsaZgl9yciTEKWqwfifTGtdbqVittc7dfuqm4J
s+Ck15ODhzeLY3ppD3hEs1xRXcA6mZZ/T28oQWCxIIywkdoTzpYApRm/OvY+38hCKnZtR+hk+Yc0
ulDaleflthDJnWGXHkoUGbnd1VMk0cxitbsMTNTRh8DSVX+WSs8pwAR2Vd0NiEk4bOG+EBbErTKc
3ss3/Q5clNN6+qVChtPyGlpXGBb9yq/kqd1xucXvSAAl4A1YlFhT2UkZs98tu1gmgBoI4qxezS8h
ornv8FGgSaH9sudih47ZPO6jg8/z688zWqDxVactzTpHmupzF8cs0MIx7L4j9B0x+mUiy8hMoH2V
SQCI0oMYQvmlFdMCfX6ybRBi7CWYLtQN6n0v2Ls75VN7QZxPqBYzx3C1xarcTV9AxR6gHVzQaUGk
Rqy9RJ8tu2D8Gkgp7g93HtyczmbBWmeiBYQu4OHxo7/Ftzt2zsN7BP4NaYAD5qXsZNJLdJmFbgjD
bkTbcbyQtqEclIbmdkABokQ0grz0opKrGY7qG8fes5ibPyodS6rZhCjRSEzPrJmYVJ9xyqBlWR5g
axS3HP4MSwpP3Kezu4fjCISNwmnijs93JNqgor8hpieyYrQzWdQUIb63etPc3q+gkDIJ4dRh+yDG
G6Q81gWCOlu0chXoUMI26EDvHv/E+dC8hcIshIgksvS/jfg9HGFjmCY48nX5DP6gQPIrTANsVkks
Z2+cXVANl+GGptNKd5sf5Zl91wcpPXP/1Qbijk4hho+UubFHXQvek04L9+EV3FugLj5sBnYiExkw
U+KoPI9o2nACMvpDfontqvf4kV7QZhrQSQKH/cdMxBiBJy04GLWLf/d4qc/ma/8chcQ/WJJcGJU8
CivSZgjwtpzW+BERSalpgLZA8tLcsuEwKQjynlnGZwHKsXlBjo+UBco2A1Rs7SaWIpBeFUkXSfw+
ivBPFRXB8hlxuavymwPWab6ouUg/lPCM9zSc99QCmKXsksgqkTlgZsbH5hVoPwg+ngLsAgJL+zJC
XQIAqorMQYUSI70saE2Oz3C6o3V3d+pnkRMPRzMgPFpupbjqlqCYftSWS5oF1XA/cC5okz2xNSDQ
kksnPrv99g0GxQYo+waBZufxIri8R8pdVEEvbDhRIWnPEYoTYhmzqQSckZotXfk27hEl+YMyIOZ5
KbbqfvVcoT/2ljHkOhjaSfhf7i7gJ/TM7TcKM3nhooEzCdtyJkl37D9aREKp9R0gBJ5YQigt7Iyd
vu/CjNRXFFPhHTq0/d3k1qxc3adFBlSEu2QOpwrgW3NSPpcNE9dCorFG3YHMl8R59Toch80Mtgw1
10PvJ6Etaqjm5S+TEWNnZN2earE/FoHpyqAQGizU0dezt4TyWQdQUPp/m47/C5HicIXSroh/gPi7
m03SkQZJYL+R3elCJRHMlpcdqWa2bFbvUAKndYtOD3WrBPAJ+3Z+cwv5PqbsM2NLLIbnEmHjBKVD
NXi8z4AVSwTlmtNw6i94t4GciOHCPtfVriVfyvfI5lFwMN5hZ0LxpM65UPYHSWy5DCHExA+cR/2C
aFIDpPhJbZyI3iB4ayqDkLWfO8frdjGad2Xmm2yiIS0Vd0ej1qD66S3d3QXYnu3zTto0M+bkriAd
Aq4WgqHJRMoWbftPo3lScpc644wOahz7aOmchOFJzx24h8LzguiTn1Ue8Hh54Og9oOsTUrKTGDNc
Nl/KHICTxcOlTNv+Tn9CgaNQ1XOAg5cfAJjtxIMkBeqc+mciTNvnf8s3xDblQ7rMaHPKrvlToxmD
PVu8nk4aMf2ks+1uBKXYQMevRdqQWqU1rqNfAO+rz4wkZQstWyjzCklVtibZD+EPIhDhL37PD8h6
cVXxTt2M25U3hjGwrBiFLCK+yCqpZowHsf/g5vaf5QUbnj3P02ZEKC8MBpzuaLplr2nnUNunepw+
szow/mlTbvML1QIkGN+aK3sm6RfsjjftlH8NqGUAa+kFFaUe+gqKG2gKHIxfIxVKiX+FCEpPx+GI
VmlC5ar1aK9saVWyyaNjdKshq9/oS4hCjirwBCFs6upHRPRvBZTqnywVKQ5KwqxsNAmbV8rHMg46
ohYdfxr2U3TTjiol/n+r8/SvZXsQgWyiIIlcWHVC33gzbIYj8alffPtL3jJsrXJXs2ZS+DyiBPxL
/ZjRCNGu2w5fiJds0212sr/VN06AFa4jpU6pBKfd1lCTzhsfDSksM0B3yzKDkDO2u6F29aFMN3Uv
K14+8W334d74Y9Fi1EjVHcR/ctErCSGvJHdXYwnDX632DcfsItuJW7Kj2FhsTOuXA/jFwEh/8aWY
p2NmaCjK3j+MBojXULBL0OzPrxZG7EjML2hpFEPzOijUhtkoKhpLxeouO6k+YpzbY9t9p9o2dF9z
NFUXQFCZZiJXZYKSN4vH6EfZRy0psb/qMBW+Kw100Hz5UsvH4krR6jVbsJfrFfMeACY3JG3042KS
/SSq4F3G7aYDUZZMq41i1ONB1soc8zdJ2uoPNBsGaaLyJBvghc32NpoWMOY6ob5hJZ9yN+6Nhm4N
Lh+oXKvTuVJU/C+s4mTpNQCKpSkuqwV2wJiTXcB1eWpqRfe1zNrJnYqbgf34zIYCWbz6ngVSfzJS
4m0s2fXa0MvKNbtHg80mFm/3GFm6OwMkr1GqjRcedqMhHmh2ZHJZYQGCJ3vvWLCkypFzuCH6qJue
lGruOK3ABQwSWCnJeWTdRY7n7V1HFFhLOOBKml3pXmHokzWuWdSNgzuZau21rC53mK8gi5iSELVw
3lcldVz+k+fwwMx/cXpnqxfPiXsvCIlq9F1oiqPlFN+VwWjcerQHt7zHklfPEYkxhD2ewnh3V3k9
B9pkojtYtapf6bDJx9VoYf4n3QNJAjEyNYafZZP0oth2qIxKF0hqj4eqpPhaY2f/7BxQeFWgQDSv
wklRntWlUba93uP8O0COUB5NiMFd4qQtmkETjAxVV4yr1lEUG0lDVpMUh2ZZr64p+/uImVOk5XDV
9Fn1H5CsEOfomm1b2aAjMhwYDBs5CUzF11WmTELgaY4pxevZFLvTgyKSmWHvtWqS/dzSd+4lhGAq
tEGG1U6haJRVCHmaqnbaJejtlN0bznqnXCdfsyos4W0g+cM8LE82QojS7FhA+hF4ldk9616WT6eh
1WbS/9JyrCCe181yrujlR8+1eezI4S1qxbZbnTPB77rZmKvO+qfVXU3AqtEawqc3/Wq1e29fV/E/
vMyom7Ta85T6TYTWieRrNJgeXrrsao7E05sLRLCml5rSCQoQGQRBAACKVyG3UO0gjvr5EAUPPQ5M
DFlHODrI870XzwOxZJx+zMe21zbxuLdy4OGJ90hV2jvwSoowOsrwciJokJX3r9SCFL/6UffL4TQi
zKMt2rrXjwybbT4CpkBsY8TmcfYakqgZab0p8+fg2pvhlKC8JiJgwJ8mxatMdzqW0dHNEEuXmQPg
77rVukr9fvm2SfQ62lOtdAmg5WqJ1zxXI8UPf1JwFnnu712wGKcKygHv6vN9VnkSfHpj3qEl0yCw
0ztyXO4HjlOkOA/F7srkwmvdT5fJL6MaN2kEvTs3vz/3u/SUT7VTbxYjPyK9JJEOk67rFDrk+w4P
0l1nrsI4icNlUbECwED62BZg6/vGTRKAjEnsKT12LrLkacPKY1z6j9AyP6pG3BBXIweWYVFXJRZH
FlaYkoO9bWHjjEuxwmrdDKwnpzRH27ix11UNIl2WtukD892LHi2O1m00xPiwskdJuycjZM+b44MN
E1KXDULKZVXbvm52/qqN2RYioT3DpWDG0q8z+2Alyb61xe5UW676ehkiz5jRT8Wr6aEmsO80qKiD
EzeI+BTYjkz7FdxtwldqFfD2p4NQLY7Wn5WyYcQjSdhVhwzvz2IsnlDXpNBqvLQaIiuYG9FUdNx5
x+SG5pyivZ2S2xCFLWJrNXjZRXKaQ02RqGxvZr225NpL3014mID4DdqBhu7eDWqv1LiRTuJJTv0x
tR8kaNMun+Lt5KtdjbOxSGWpn/app+BRJmN/28mZn/c9PDPNT2kZq3Fo0UN45Y9auqNkutrnwyFx
pPSo5Wea0AOe4Oijc/Pv0+I3ErURWiFTA2Nft4+6Yh5gC3FZ3ffA2LXrvT1jkyzh99fYmzJV1xHZ
C/zkod4+yDnyjDqmxHTvjxxzHemTuJM5napRTx07p2Z1im0S5hDT+3+xfvcqbQ4qjG+HiUYSDsWl
zbF+V74E+UzotL/wj4FJwBLYHPpNmP/UEY6yorkv75XdHSFLJti6yIOVfLw3KAg16CKsq6badCss
Vgcw8FIS9PEKRfb9IDNYPpjZMpReJ3+/10cJzWBEK5o+9tO3WaEvlxn+isCf5PVmKh4hD9+R2O/L
SrN9rMwtdxtbP+btyB4mtTdKgu25uS67Bs6yHSTkpVm8SR1rO3yslH2mbOAJvmiY1Nfv1VxtSqsI
66Le1tHH3Fd+HU97fGVhFe9khW3CnGC/trl2svna/EZ6vh2aEtvuxZEomtHAfhp18EVI8SgetC5k
lihf2OZu3sYG/h/0eBGxQnYjnEpYdWjHK+vC7WmQJdfJT2IrMHRzcyfRJMil791Hz6plf1RJqJlg
gUydzOQVVqYbDQYaHmFjHmran3Hit9Li18UZCTDaqMoaei92zwQo7n0bOXX5Fs2TI5ezp2X60zwA
YdZlxiSyp93FoMSfru8Dhl2EzW4/wRFPpwNvfMyBSXH/2c5+JIlKUkktKEfOsGvcsjir2Umeu2Ne
EuYTKE/AOjkMLZ/5JRuOKa1Z47W1aJ3cT00tnZdxU0xf9ktks4M5l6ZfEGejdPIjkzJbcS7hi8Xw
rnN13KjobtU31YIfUywhbW5E2FRogyAuTPbhTzPOgKeu/idRVjBwxTQYdtpOLSdXqjJXoYChrFM0
LFAbyN5RElqXTvImlmG7zsP2WEZT+IjzXT7QTJ5ITalXT4eyCkwkZBZKXhpkqIymP3IvZ+ZP7uSO
UgKAiZ+G/WIc6qP1qlVB06VervVeIVGHKvA4w6uYXdq4YEP62rMNSb1RKsLKV7i/iwEQo4UElEZh
fmzrdJNUgdRRqbpyTwMGeY4Q1Umf9kqWHtsG+U5jcZcMNzXDvFxTD4GSEiOufgmMlRbImR3ElH0B
G5Rj7mCTifDBk0kN9L5Zqy4TP6qsp4YKE2gd1qKHGrnqSgLbYjgdxS2KloJyXqubOpHCBLLt8puu
op2S0qBt833bS3skG2YtJBe/k+pbiKNBba4pOOcY3xkeWTq+bM2jCDWKCBoKUE2aHNq43S0ju9r+
2g9k/ePBMmjFrR/sVB/NS6nB9+nu20it11Pz0i1uuyG13WSZGVhL7GqPiwRxffkkou5lcLf6stdZ
DFbP02GMTq1C6m9dFuTTIj1zm5gGefsI0V4rLGeoSzdWRtceTFdCJ7opv6yu9RqeDhE1NuEhRuq6
Sa6k21oCLROBijHdLMSwOPI0/Te1pv3SIC/Q7uu7n8lBiyHy4M8qe8fovum781DgTrcm8991Nplc
bu00c78qaNobyzo2rnX8YZZgDqjQ1D/SVBxioS+u7wu73TWaze7iKNeXFazzZtbOo91eu1q5VaB8
+u2Ec71BLagaE9yus52cVjtJR6muK3ZFm+xsp9BeJ3aO9PCVYq8UZ6MKEqrVRvZw5d8RlZ0WYR1j
W2axa7CjQI5udC04hxGWWKW6qdRtO54elrKzMwwrG3+V5q4dJ478ePh1Ml1jN1lV2zrrtpKAQ6GM
ms1+yeZQrUio57BjgxaQDGEM3Db+/XE0K4iyb+0dSNZH2hhhsy6NO99deB35Iol8UlF9V7/qARXG
Ujn1wNiWegjnbLjUULsmL63lXdKu9hFNmyGkioR0Sf1QXEuCLwWFelXPpIh3r2bLqCErLNtxwD6l
76dDG6XHKnWm5bGWx4CV3rGn2cG4YGA16DFrf0D7jOqgfEAQKoqNCXd4GhHyGd0UHIiHMNbg5Ok7
k7r5SPk+63VENMXOHuEQQZnLX3K1OTIpK+WUklx0FAF+7gsDAw51b8S7yl4rheRHDxZYBSLrUHr5
o3cnf7JoYzT4i7FnNEoQNvHGmuwwMv0VJllzjK7FfXFW+xlt6WAAoTe/ze1b9Hg2KRx6Q8fzjaX1
e/3AZHBX7+wGCSNnyNXbPZKpCMy3cnxg4N5cl8VyDNNwV1V31mT0dAK0YhxVIZDeCUfBA9fddNW4
KoGs5lqwzdFRpwrrxl2qry4/TA9kxmR0ETMVz1h5R2Dc19ShCIVs+VKP8LMx05wZTv2dWKAa97Ba
xZgFZ1tpfGzZSef0CJDBvQ+/tQL+VEcQHn2IY/H47tutpnymHbpArbnJ1g97OE8dzGWqmmbk9QgR
ztOv3dAjyI2dnSs05Lq1pSV7a6SEDEWYGgzbxVcdRFR/tLOv6Jr5Ckiu4Q6AuG+Dvi0DWwZD9ZyV
zUZRN0oZbaNhq6ND1A5M/Ww72HQoO9o9X1K0W1InbytgV5LCbLJoIkwtSSXb8GlxrJzXytyVlsEt
oFWTJsY2KE+98KD7ezMLpjQbntKtPK1O/TgsUnVjzdomshrHAGNXRfYmbj90lbJdQ9uyvaYRnOFJ
92NEnmS2b5ru9ghtP0hv5Zc27rxmhFIM0FHdjVaxfSjlVu+NXcQ0tpXaH9rpWJXaaRyNc+M3Tcty
gCR3NztrS12vVq+JFSDj2t0PZIRFlvuLeiugz5dGvY2VVVjlAEP6LJRGKkvKY2N4ptV4wwKorkRl
tDW3VaLu2Kkgoob2ldO049lWoSM6vQ2OV5l2FRVzu35WqopR3/lFdO3SHrwgBVVHjVc3XZPctDbc
OluO5ZScZvlL61SCvX0uT6tmOkuOXsunrAT/zlcKTT+3jjGLp4m19Eyb0bH05yWGJ2l8rtBA1YaD
qkWnB/pimK1BLJcvXXZAziALla1hkxQjArHOGWOplygHMhJ6PC9y0YVqw7w1G/a8mC+ttQhF/qdo
Ra0P9B7cLqqkQ+ZPH8rKmSViKuIJE8UlECUgSVunQiZshZCXGAQrEqg1SEQIcuvMLWx3mdCnQ1nS
xk4EWcSMIZXkTBbjeK+i49IMgUxaXig07mcahw/jpPRI9WwLe/YzDI/zBjFKU/HNhkeEnsNjmyHv
uwxIv7NnsEZuSDNv2dFIdLvK1dm21vDlhcC0dDDM73FGCmtl+guHU6vc7xLDs5ClSJEDYEuOWzYx
E3mxvjXCMYl3w76VtV3VKPua+2SXa23KvEz1dFsKbA3zhDua0ialP+p9heEtd0zv6R0ttNlQO1U1
J7buXjHMl5GkRFcfmybVDug7qAOM9m45y1hsrc53G5DKHSST0vmtCvuXelJX+A8VUnwc+ZGuQZQF
+0qBtyEwGnBB89e1Dcaa5K2heRv1bhWx+38ab4t2HkjkPImEvz4O2WbGe1vcrWJpEOwOdSNBbZJl
EmjIMbfDhGhKNeap9Miery3IHB6RVqsAolZpQ/5tU6n6XMXDRtXzY2Gph1Z7HOYd6pz7CrztZBVO
2U/bVp/C4ZDVZrA8oiAMCyagZN7dlp0lvfcBNuA99yk8+tIS4XaL/LclBa1hBisl21ikl8jNaQEW
vTk93/t7T6E4yis0JJ3YnF1E7it5J9/1faUZh86wEIRDC4tb32b1mST/PKGrReVAy46Nmh0l5Tny
UnrFOsrnYxU7klPfDE0PTIQo6tg3Fm/OPdZRW1ecwra2dXUPsfztiPlYTdyBX4jIW5Da3L3kVMGa
Gh3TLrfdYG2VsdkpueIZGmOMipasHuoIx1g5P6pKftTrlw6yFD6BF1rtpxoFvug8981zBIZ3/B9N
57Ujt5Wt4SciwBxuu5hZuTpJN4RkScw58+nn4wEOYF+M4ZG7q8i91/qjUQfF7KW6u/QXkzAeu91y
4niYb6eQiVCCmyute4eeSOdyLkl94zu3DAKkhkcuEYifkikCGKnLXrzVnsF1aXJd5qrizEniMuz3
ij0vt3yZfUtjNu1vqSUTsajZ0iWuwMPmwSEXzRE4kU15YyxPFKddA17vXZtPLxTuoUTQBSjUmIBe
TYKbhxUV2xKDbdZ4RXLeCj0cRricv2IuXEBMBXV2J/3SVBeTTg/LBLTm+pYujUw8gc5VLNhV+12C
LMHvMomIgaoAN7F+7JwCzFzsYzvFBMsGZVtyEIlruIxlKBgoPIugEIgJ2BFwVmd1L6Jmy8JtEzgI
oJ3G4FiyNt3Rir/kEyHF/a1apEUUQ6A2mpc/Y9I1C/q1c5JA+/KiivlFlPLLliIdx/hqcQZO3414
XWTN79PFl/aOonSBoR/x1Ys4ElfNKnedEtegBG/Q8TysZCENl321LbG8JkXJMitdlC4513hsNgp1
+563nsUY8qrpgs7sQrPsojmpzvFSutuERWQSnGoHp0Qg2KrOqvI0Ti9zQvpFHlaWrp7UCmBGgcnr
3o2NixbCdLaB5hmqG5LrmMQsTaPfqwCxjJBSQyl7fapq2P/xsdx6Y+K+AOOpMmdjyeQ7Lkw4zdOG
Kp+3jdSCt1yNdF79CkSwhyRKiSXuxzkkyyhPhqsJLXUMa1M9P7NifbWXSvtYQb1GiP3KCjTCqIFQ
JbXmKjJZfym+7fLHUJW32jFi5byN5FE626vlsexXwzFjVGwFaaC78eBDCxJ4ro6IzMkkIRKLB9//
oJROJacI61Rk4jOhlYQmztHEQdBLuGq4zQdz8XUiKefMZxc8552r4+2mHks2LqpBH2tyrbTG3ibZ
bbgipV/qgBn6WplEIUu3nEN0JHSyTkY75kVZq8TZih8qfnIFind7LEVxq/VrTIQnKWKJI3Cyx+Or
fag+CEIl/TcJptOhBnAyC+dKOrk6IVgIHDkdOWlFAg14l/dZiyazixJLCZe5DCWnEtbL3DKDogg+
Yu7WOWwWPVLRYBcmWczNfssd2V93LDYFftJavkg0xVfSeFXb9ao267XbxmtitxjEZIX6xpE1CiBX
3ekGR0172lCU5lGNZ14Y+GILVIrbs9r30zYgMZ4PKiVsRNWbLRgO3fIa/hYAiIX6mYC6qAUwQs1a
OlFGhk9gdow7c5rCX4TNDlnr+Ds4jNE010JTr6yWN6VHtkUKVSEyDeH26Ow67hyLKvO1wbGtuDni
KqKTlYRpHuGOwxUDHEoGFBHhsy2A6U3TlwoMEuu3TbSt7B+wmVqQQ7D1QcozlrdDqLPYK2NJEtRj
c7UpD0TKZqoi+xRa40MV5o9s197zxlOW8m4M27MA5NyXK+fFJphnc7hI8kXc0WLRVFQLQIcVcE3t
mJVwb59qHANk/9LU3k0kzZZx8JqCtzu6QBqSem44e9fuXmOiIJYNkgMRxcALaXX3vI0S47kJGzg0
vX4AzdeUFLEY8Ubm5fzyCgNixkVgohacn22ehuokE9BGmcsclYxWI7eZVDUXnrUlVW56vd0Ld4Y8
r2JX3utwEbtQqFjx+IjXRXQXU2Y/QFpXySe5Lzxr6zyDSKqieuyrCI6PRvPo4LR8o6WP3HoMW+Pr
8uKrlexXAB1t+2tMw6nWo3HzKsu1VsU3rRbZ7RilbRNt6Y9Z/DbB9jeqcaY9fhMVdhyCGiWGYkSH
oj3kZTCwt20tn0Hpr9PineT0d2zl7tRDzQ+aY0AesGJYCrGH78fsXQ2Gt8GflQxNGZJRbXfUtAta
7hzOYJLK+o/JMN+VJf+o5/yDqY54OU/dgGw3qF6ZezKZ/Fj8M9KWRRsVp5kwLnfDHOyOcWxO55fS
klRcrh8VvsBqf4nz/sn0forJfDIb1akkxo6k8vklnZ2fiLzdOKwnKVL3+tyt6tkorgl5exnh0l2N
slMnfIi9RujvJVFMiobwFrvSfiAjrDUmaw2Eo0Rel0bh6IA7tTr2NRuWKcqdSarPS5xdGH4vRevL
o/RSy56ycHRFwo/JqCJtAc6nd0KCcxdjUnRNTlS7UJVbvlk3JZzNIczJo22h4Foy+dWuZHCzgqKC
kq6dupgDE0pAOVXDGnH4hoaQhKrVBfN1mcM9RRYEd5FPpa8bqrdgVV5G4hwTfx4tv9HJCvyrHKe4
MEUqWXhtq58rfn2tiEaOuzxMHYMk1YqxXdX2U1NtLAHn4VUiyuZiWpuWnwZH3HcJ/RnTSFcc6URy
Snv525Yroc6vmLJbGCgu+FBE9NVTGkAQBGk/gVFltgXnX+ZeZfbe1MEFLabTw+WD85WPHslCeajv
pqhe+beHF9jI+w7Ab6D05l8Rsx8xeZI9Mn3cY20zBC2vnVE7WKGe7bPFv/Crxr437K7c29X2qncI
ndkM11oOhXQJC7TMyYq1yE43RG+J6EJFul15HkWDoN/EbSEm4PWclOcgxeYlpp7VkCmMgBhxlCZj
j4X9nr2CSGdS0cb+JJFxpq+jY9ZUp8JTLNV7Wt0ZQCM1qhRHa/TA0tiNhXM1UrihKNFccmkjg1xs
AvwudbJcDInaB5EuWHM5T/vL5EgZOyyNOkldiRFwgqZ91OxEPtjSQakohL7/nn/GoFe0zXP9gvg8
cqO75W17sYiABXYuwEWCOVkd7YgmEqGmcYeMGWn6eesLOYs+/qs59+rFXk/LkF+NpYIpEG5NOt/3
UzeIkTSRhtSwXCfK/TiEfletBtKp3OVqvkunRJyutZWSevt73vlFLa+cJTQJSODPMRt6zEWscRQW
HIUduZgTaEQjre5Wi/4mHl2DN9UgqXmvva2Y3j62OL/mBl/BD6ZyXv80kABOxXBB6sJhufb/muQz
IUAosRhhhCrUht1JtJOmkRqN0qdUSPuQdVtkBpbP5Tz6wi55ObaNTXJ6QfTG0tGz7mKs8XXCbya8
7/nf9aJwovTMootIwCFhpP0EHvmTME3JtOvpyNjD8X4X51D7tQUDV12fc3ETxzpkodHydUicmAGs
mxDz/oxEp/V/c7Ts/TWvvnQZ9fgp04SbWcpXZh0FcmnosecgfKtX+AXpJrC5NcL7wZIUdqz6wHhV
863o1z01qSZ0JSV5yszics6Jv30WluUpquiJfmu2IF+D3yavLTnraFwyMv1tLUa/PD+trAuLPj8V
k4MQYBkxYZykxNVSoMhRJmEvFFRS3JrNn/FFNRhpcDiwvWsGjPjn6s1P4MchRRmmn/Z6C7LpwV9S
9zdfpEejN7aIrWqz5tvKyKvMF2zLufjs1fmFe66WAE2ncFjFsPwFe/VOwPCwEtorHkYNmo5jspoB
37Rue5ZAHNqAasBkqfpz3WZvNarzOrQgZAg184aAcY3U+dWbINMs2NLMjEavh9HTSIMeOsPTzZIx
n7w5maV+vKTzrdOGl4xkbisucss/AXRRBYdjomRdrtR/fGxFvdyqlG5dR5JZbojybVbj0dbWPWvE
myEM1y61zg1u1HhBCjCDg3lKyemC4MOW1jwoOsFvhFuh/8lNPTjO5iwrA0b0qkbG6cjViZHnmBkS
0xkgdivGXgUsmQPTyQzFTmloygHOTPEP+d4UfbHzbk4DJp92kEQdDXEo9XdM/QVBeLNoC5XJWI9v
ygb/y6ikyr1RiWSoPcWEH+lRVFr0sxFNsGl+fNNZfCheEWJEg7EQJXcpMXAciGd6aZr4EkOTNB3m
bb0/722UCrWfaIpdS4x2b/B892YihWjxZNCbTXF0qI5VNiiHDHR+kbnQ3RSNPnOfuA5oFAR3Zo3Y
+BJncFN5nF2YS3euVpLVT6e4+6ECtE2/p9FkwJsDQwnX+bdRIUrslIsevyHeeeOrqHIeitMu0gtU
5wAkRIYlIzR6dpHi0cuHe0J+rXW4aYawIwTYUIazcRwPZcWobUvU069214qUW3JwMp2KJmuPTI8u
w/9SwQY0fjryZDOW77JMYzWOIlgeUboq+UJupCdOpASnyweg8jvtnHNzhpyP2hGNMWjpIgQpv3pM
TiWJqOKY+3HxIyE5/uBPFJrlgmr2mso1lfQM/wKihZuyqt1iS11B0xxxwA7BQzDIuUMeKD8a6THj
pTJxM1cZNXCdbS4A23zVO1+1zrdqWKKTU6N1UIQQJ5ptEqS54t9K5fO2xNG0UWWNQp0jxUrPcmmE
JRh+tOMmA/qRCpYAMwnNWQ7KBKJ/YD3IPMiRTcHeBPTSIDjGHTyl0bIJBD9zXZmTrw6Ea2zI/5h7
hhjdBQlwlO4KdhE/FpJJG3B+BZxfS4JNxYGfAbOUXLk6GqHh1s3KQx/me54UIX++mCBZn1g7sNOc
GqSaZVHdNuYnEWxItoznbNzBck5a6+7s5et+WpuVSnOs1tJDn9BM5nhnP2fO47JSvb0DdSV0EkBO
aUdP7PkWehlVWxcoi9PmirMWxPXizyxHT1lp1RHz09IaHgumarBVU1eQ5d6KbiVuWm9MGu5BlBl1
y30RArRyTp7MlHhMOq5TNIzY4UnHRwxUHRHR7bkRewYnPnPhVyMIbtEfiqzKlcl8Nt+0lqhGQbmp
i3U1q+QqIVoi/Rb8yjPdlIWj5rK1HsScP6u6fkwrIeSKgb5tv8DsnuZdCxdB5LIfkZ8KQwc8V7PM
l7HAxkp0eMs2pOMzHApvozj5Q+OSyITKW/adAHZStRA0an9l/IQ6S+r4Fe/LSYb7KUrZU4g+YRu3
tCxqh/8kM72W+35BOa2/SSWSergVKOWTvECT7yeSWOVl8EqNz2oyyfBd3bwl2I5AYL3dnB70f71C
N5SDL0spg30SjqkQDtjOWtU2II7mS0LBQz793LP0WsCZA0MfjOOq8jOzifQU+egM6CI/I8wLVhZr
ZG5Vowwdzy1p0agSgi1nrjCdW0HwNux7/HxABXaDor1AWAQ2kyH/hHDU83O938pkD8tGC8vBzVbD
rpV30YKhXJh58ixYZtNPZk8uhVfaLR7ooAbyYn6jaZlEDJ7xhyzckj6NGKbDMseuKfF/yBAzSy9D
zJAMq3yIm4/tCZrOaCm7gA8bMQgVIBrHGAB61xuHZYhYH1InjBjaucBkM0tObPUOwIvDo2AjUeMl
jSm7Zdazx+pech2LBitXeW+0D0FughXCUZTVk3ThNrJnboDCIjWhvOlN7Ujr5GQVNhFTcFSwJbN8
n8yFW5ywZvn31krcK5g4UKWm4UFHDSl+LFK4y3h934pbDKgnDZjHJLRd/DFMHcKERXh757iH89y1
7bKL81WXNlz07TGld/JpS4APByDJRbDFmLMOjK7O4QphamlXGVDdluGGIEhbUaT0mlf3i1eDt6cM
Gd0W5Zv8XLP2IilhwkAkkPCQqteRkJ65viANjcBdDZarTLxqR6v3ZtFMnb6d1qL9VDmT2cwrSXtX
iuWVTHTOHtWQFXSxDPP2c4i7qDDGU8ZToeyUperWR1l9zeQBZARCwwU0sOMG96XKkp8W8j/2+MHM
/Zl/NFgBl+KbPMHNWojJ9G4mcDxagAksT88JpjA16KIF9fLM/q9e8vZvizkBuROpBag1F1uPE98Q
9ldniO+ZNn+sbXnvxDuB8lY2BEb5atYJ51t7HY302mqba/S8C3KY4h1dFIK1WNttiwIUufeXmL0p
R0WRWtcOhj9R+kCIx1Bo/XGezl07I4ZrnZotreiQ8VbYbBB0a1p8kyt08wYJxsLnCMpuoBdkws9H
r+VArGP5JiR8eSt9LoVmrwuZyOjaRywIuvAtUShTS9YpG/TPVk5ApI4Eh+FDF1O/m+ITwT2Zdcl3
45xXVlSKcqhz13U7rhsT9QRtMbNOaKne+MNM1CtyCdG8D4P5NDD/JnnDfVV99pQASZUzyu8qvTOi
clIhuCeB2Zc4naW5SfV0E8vlVh5U9gX9jS8MWoQ4NCrrFkgQeAEasMAbYE5ns30XyG8xPwT8fwXG
UBbSEZoYPRJDkLKpNsPEJdtIM+wwAaaXAnf6YlYfqGCIzKAdmbIImWR9xTMtcA8dj40ke2ZGxLhB
3mr/mXFc6HHr9UqYTyZx2Kz6zRCxHjNfpQewnNeXifCKGVI2BmCG33jTesnJVtiSrDyjA5wXF5QM
pJwQO6ZBVS1ORXJvhQEzCsM5c0CV/a5BaZ9SZgTCqvqxOtstJPTap153T8zcBQ9wh4pZrCLGGe0F
kfNO3bOvNrknEuS7ZuHopea9AipRo3H34t9Lw5egqIHQo+NBOCdpZVA/khJrLvIUubos+gwlR9C8
jh0Kna9l9S7yFEenxQm4qnQVdqd8EojA+UJc7DJcUuKAzCoheJpnseaZS96NZL3vMf/lvuc7+a0l
6cOScshbyv66OIIEEcv6otbg8LV4jilgsFhJuFwa0XJjkgPiKiQ7P1DgVxN98rvc9Bqw0kmQwI8d
cGaFGr17hgc/t5yj3gRV57aL0awKYTd/C/9aQ78MxZHir9A2RC1bjj/c0wUCVdNAm39KJn3xM/F4
JYrBfncWUzqlhrsoFu8mfbaHgLflTNUpbl5wAOOFEuDv8Fqvo7+Rk5wxDVUKRB/QzyKSgRAboQhP
2MNaJIEqwrsR97J/Hvo4ehJuRNDft2Z65P2HGt8OPqKQIS+x84k1u6b2dwg0KAcmRMh3wrnF1dv1
3CtAxAe1g6KynH7804cWv7wFTRZ7qlr5Wbz4IztaDmmi4jyVUfvWGzZabH+I2zi/4wZWhUUYfroC
BJUVkbIQZjgEoewYagUtyJ+TGy/KTOydP3klpYdf/SogDZnPQpYAVBPJtJthbPEM9PxQKH3h6Uza
iTKfAWao3f+f+IuGY8cEcEI0onLqV5tll9rmxzHNTBvJxKg8uBLFEW9csfjl8tzRuSZF57Fbjhq6
EoX7yfhCqdivbTCsqStO2AwB/Nc+HMsqGnN852/mRpK6vJ9nBCp1fyqy34aJ0WkDZBHsWWuCST61
gogKEN5RpFgKiKwF8IIGzcN13EL5C7UtD64rR/skPcW5eamd9EL5Rc9K7KYszvUFkctbhViolqVP
03yX5h/9vnJGZe+tnr7WHe6mnGBIfEAZpGjbSzalh/hsGpXBWqeqAxUpvqKx74I6pS1ZeU6qTo/3
GmTYg+U4ceZqoj6nCnJxpj0ALVsi+0XX+PP8qKmQTaTF6/XMK74U6oKrQ4z5tDT6kMao4G1BivCG
PXsYqBggHXsRgZEYYCXqdwaErgbz/ZoFzLcajl0sBaqQezoW4E4Jy7g+i4+qN6OpxL8kLCT+iyjC
4iubS9u+17L1LuONr4mhlDwmWq33A1vf87BNW0Bgut1xRBk7c6YTx7q/ACpJ34aJeazC6cPfSb14
1n+VjNJ8eiYWid9s/Fzl9ZI6O6hXVpC1vxhAUIutbTkis56MAGUxHnJl3ac1s3WRrpUfonjDjCMJ
t5WXMNU0X0gGf36v/8D92X3xobbXTofAkjCJE/6VcI9YJkCXiJ3lWVg/6pVf7VBFi2+VldklgrAY
qnKRs6ulwXWL36VOJsFbYWDRAaDXiGYQvVjDsaYHam2hP8UUX95zg27QvzQG8ly039UhCWgIj5h+
xhYdOW9qtDNlL2gRLbEJFrqEYvWWN8s9ybNHWXeOwItbz/i/utxjhgZEY3RcGI+uOFiwAcC8sZHo
d52BKo5p4tn8VSCswhuSxFtElXIXKlEVt9Y3tz9qHeraPRDKSlHxBW2OoKF+BUhQIMzyFtkpVZjU
VJm0fq8oQpqMgBOkA7L6yVCjMr8REvCv4BVvhRf+ha4vX8Q1JOiL29tezbYs27uivhb1rLX/5N2d
OyoptxvlVLeZh+hXUoLrIUup8mfJj5SBmyIGZz4WGspXWNRAcXbhyh4fG+/mXL5g7jIT7wD0CTkV
AyLTWXqMe2LXw299Qq1+MQuNEqvysnYDKNx+GTAjDIxTCaDe2iGM3VVb08238RN4yC1FH8lSoCBI
qBRIBIhY3N9lfKmr+MKcMMcSUrZA6Nr7OI1nvQ/2eTqptGN0M/2XleoboIGqwgQmXrN9ulZyjp7g
jf+1CJNnsvVvdm0QsS3cyphlRe8usrgh35Hp5DFCc9MCNEhvcyvD1b9Jl+K4DmVH5e8l7p1axBVk
efuIPkXDeKCILqfSdmjwdr/edPAW9UJWkorRii/aWCnC4b9La4h3LOwEpC+mbxhEKzRvk8AE2KQI
8gjY6HoPSsI9rAFZg6MPrFTtU79qSzvnG5el8SL0M7AmimVDma+SaTLdGxdBpi6mem4J2NeqvJS1
eI+z/h0LiUSRWIZMfznqTLwUByqgjKqMQVsbfq10Poipp0uZJ7SkEBRuLt+s+kuVdw6dNSidEa2R
VVNBkYqhmHcoHfeTbM8gGbo78KPJComRCek5yBQ2bjSdG02C3RGRBszVfaEMaYb2TlZaxhT11O2f
4096izAbyaywC29cXEWwrbnipfjmpOzCzSHSNWKoQLw7rn44Lrrx7v1z2kl/5BsQWdalneMlua0Y
HSRI8MPo0NQsW8geStSKS5q6rdC4Bgpuc8TvbDjgJV4Jg1i9OnWkd0gKl/Uzpu4jR89ax+fhVsT/
1SQc0ZHixYKtC3avMJHOkZznl4XctRbSIaO5CVVylO4oXvbFVvTTLGLSJPGH5rkE82+1PZvio22g
ZZX8KdTjY1gzT4aNwPgVVzck7tdp086o+6IiA4eo3Mwo7LSKMnC1sd+8GDC3/W6bQ58FAlptkda2
5wnaCuiXdXb/izhAxk6GhqkNc8wTzSjZC0WxxVC+Fj1/HvqFYpWDPqGB/scMfxerlktlGcrPZyVJ
l5ooQ7iDldz+vYfoaVq74pCcdu28IaxDEoTAQak+Ydq73G75yktSUmiBS4zcb0HvdGtBczWUxr1S
hNvQpjek2RHyynh3VaWD7UK8exABIJymaCuVGfXDfBGkEt9EWKIdEZEsIK60ch3bIxVBbwb64gl9
cdvmoUpdWsJHXuPq6ihmrMEEl3WNujlKh/8K4lSaaOiU7y0pvkFwsYoaZxW105D8rgF1xUy9aYC6
ajl72qeWvMdjUKWkk6il01TnLVbdPFvctc29RQfrYi5qMz/5gwLosA0dW65m5CE+Q/qL5kDnFEA7
UsTrpRXHM7U3jopKvNqFoDJgfLE/NCxqXGKdjC0FqUIHQJeXBcU1jxHcmpHB602YYwvJPAmpfYld
g0uIlXh79KqCI8pi5scnhY4TzndFnBkZ+Z/ajBLWBymVgqIFzwiOF2ObZYezLG16r2qpoxRQNKs0
pFjEBHOyZ1XqW7vuNflTGUx3g/jq3pOKCK/qywp3PtM2WqYmNFHmUpBXGV2w6YdkCoQTKHXGOaIW
I9+HXnJPqgVA48Gy/UVfgA4cf9UWF172R7K2yOKhrUwlrCFoZFZfofvbW3QVEHvU5YOfWLKHLiCP
gxIRvaQmdj6ovq5MPvbidrJ3HVrXxLfZs/n8UY3+rGn0oBtimIgyY/Ab2LRVgJyQaofulppEcWBI
JGnNMMBLsBLbGVOxUW0MypR9LsJp0xlfMRX2iKZ3xYBSy6I0TBkMrIV4oiy9zBORP1+xksEVoIcw
+DLoZ44hE5Z/Iudlh+ppWf51I+qjJDoOnloCbQKnhExQku4kpI/OUpG3doDEZxFwZM93pFNTmAxl
2GEzYz6W7rvJ1972XgLWXC7hTP+agYgxUVaP4Yslk7wg+n+E362IvJTtq7BiJ00XlylZ0fuoM+j9
1LcLY4YFoNn1uFFbXBkt/YL4Mkoe3Tj9VQNU1NKleleb8jW223Nlh8UcujNnYd25jd3x2HYXRTAj
/B5Ic3Q2U3lHpU7NVoLEVVXJqaFTOWfTJUiEA1L96i8HhoIMXJGaIFMlPlKQ3fRNUs0b0oXG+Knr
6N2zDJGc/Nbq8Qde4ZyPutqwHSpVJMtVxAUfJ3qYrH+YovpRc2N4LYRSbxjCGKYmSK1ivs7JTT0A
aEQT4ygG64pq/qeqBRI5jiD2k8IhgTeCrEnZ7nh4x/lnwm5qIXHfjEtR/li4WCzEVH23YVIwT4X0
X79zkIigOiFyBN9aE7fBlFjD0B4CrHzXTm0GB20QwqH7aflH6tQ7o+8znqWXpOjv07h/NEhiek1w
hkNk8KFh+VOWmaxR6uiNnDiZ5pxGiUgsAecqDlcEDOBasomSMFok4axM+7VIBlt8P0QyG+EO+BTo
1uWqQoBW4hDWEcQMiBzGnyukZCz+h+0xQr8OcbyWiFs3HlPecVKZJOvMWF0Mj74WHyntZ9mIRoIG
hEq9Z/X0OOqwGskWQXeybryUKaZUXjwNxTI3H5O46tey6GmS6AnWZwHuvce1p2n3TONeWAys42WE
OERCUamjW1z/VChOhVx89I0BX7Zdul5+ZBoFM+v8lkMMIJZwdJf+TnywSMIOqdQxXe35EuYIRSVS
j8rtVsXY8iY5AG2bUeMYDLZTIEGLWIy2Gfe4sJ+Utbd3LvpcIV6IZTXuaKdcVp9DCywUCS9BRvJn
EVufMj+7mS4UO9ppG19ocwSairHyIhjvQ2QTqcTGBO6n9H8yzqKSrktV+9ymgb5tEl+flQy4nD0W
TbM3xG87tW+yFvuTpgaHHq7v+BBYIe5V7iJ+Pk3if3P2ahm2FIYtXIXSYekEGJD5Fg0U7oW3IGwQ
a8XGvscZgtjpS5+G78wUvjvgtXRSv3v1a7G0OxTLM27Ceo4/lJodBNOzsCAHNWmb5bHO3rm3Phoc
m/0tG4jybbOXNlLJwtZRm7hZ9/SrqbWvYqu/ly9ziX25xzyd38V1hTSKBInZdw4L3XIpdvQat4fG
NXNiYRTFHXbtLczfxHfMOEdWBlsPHZa1BIqk2yC1KJ9wjJBWiQ9Mp4UMCbeJGVnCMMbK/Fbypkxb
VFdf0wTMSAu1hM8BqH6baPNjjNj6h7ksgVAOgZjAiK64JScCx2NmBbKg6pWIEFyskkPlq7/L4AQq
4a01/Hmy0/Ccxn62yC6SR93ErZJgtR1jd4cpqKi4OkRGpuRCCVt08Bn0ckr5X3Ot7FEOJM7KXidb
HLpkxKDQHG/KpUO+oaJ73cflgcQVaNXDZDe1nM5yHcxvkuzDncd03WIGy9T737vBTj2IGgXv91LX
7e0WZ44Y5ESWaQ92Ep7nPiVg0ixw2UlzmBILxhCDZz9bvroeITTqq8GVBtNWhgJt0/iZdtNXejUy
4hlnyy4M6tTb/KyhL5um7APz/bshqa9c0590677Vxuaj+m/2cEX/scO6NjNVqaLXoRtIqvrBKXFH
/x0XU6RJ5fUQfiNmT6kulCn55uxp6p8j8MPJmiSn+NESqrDM30Pxy2oltx72UJmGYEE43BN7vhxW
SlaVWSPSQAzbgVSg2bB1/PfSllO3vF5SBQIRseqeBMIhxJs8BVY3lnpcC6AnpGUQMFVvC+V9p5JL
Shr9TNS85Ye8oA+eBafPwVXJztJSYq+E2ZM2gW929FPJ8nHLCsvojeQGAkV3E8OHxQEEf1UON2Cl
e7pCq0g/CjbiJcPu1L7Ns3LeB5CMunFnPsQFy6DZXcWmvk7FBtsOxmsUN32wrrnE/JAA8EJ1CZxd
xLEpaYvusr4iKrNZfU7Gul9qqC6dCHE4IYaiihyjApIA2bSPHcZUuPdQw5XyJRuSC4K1c3dfYp1a
TNRSJrXOpWNwXB1s98hc0zUlNobJoXZ9ER81PD0bnS0L5UfdrZ9m1mFS46VHl5WiyyLVs6b/K1e4
tvGo47obmX9J9IlXHtpsdlB9OpgFBRTf+MIQOb7VNcpqCQaNWA7tHYKqeOZ+scWRJZthJ2IMf8Oy
0xKbrh+av4WlPj7LaUzyRQPaiUuGzNDOvCQC0AjhPBIJbXUbFPn26kdyVSm824rPOkf8tZLLYw7X
WbhOZv5sEMnpNa4KyFc50pgb881kymlcRXiJkxlYYxuoregnA3sg6A/yfvh8cQzMRfDzQ/eSDlj1
IQAln+MtFd8s1MvM4ovJMJk/J7nEHZgDOVIl7avcJ2rMk0qfHPGQeLtSKlUFKjR7hykWeKByeuVb
xKb/f67UV0ehVXwoExhjuiUoNFI4Uvzu0Wro5zipL7MjodrXzOymp+nNQOu/L8ZV0UlkRfSxlJCU
J9iTqMYgSYURAKakj7hOUm/K+Vw7+oTEU8V/+tC592CTxq90heEDEmjJx+sNd34s6LotmqgI89OX
/lMTb9Y03ZRTiXQ7RbqNLtpvGBRi4kJrqXXnlvSs//F0VsuSY1m2/SKZieHVQeh0/GDEi+wEiRm3
vr6H8t7uBzerqoyKdJC2Fsw5Jl4ygijRy8/Qhja8GTG5bmZxK7EVjV6FM7FE1F9gfc9HzTNq9LtV
7c/b4MdY9zYDPdBVbVpP176LUb9I+MlGxPl9TSwcLjG7VYCBc/7znLerwuOTe8yKkynm9OX+ZR3L
st/QMIdpvwyV8TNjqu29xz6lNurDmvQXawnMZUGVgzthu/eb5ttRZgY95p7uuWvIBUsIuPK81d37
xZwA/ksXKe0TD9nU5v464vJBpZoyMpNQLU/wLTpZD+B0ECZdhNmJVSEGHvYQyXxt5/6axzW0CtTt
LUcTKsZC8vKlRQ7OEYCC2WHQztBWmn845OFqc/FILQBkJcPs1HwUSfywU8py+amQl672nwWxkBqq
vunm8C+aC5kaz36g8nIHu2fbjbEFkafuDwgf8aDDNRkk8x6iETirDeiCtH8uzNKRrQL4mSoZoY3K
Tn7Zi8hzygGgVu9O/5j2bewe0VOVkg+VkuxPOrwAWW+QKV2g8mqHCnMDBocHFTz3sUvUuHK8rYgf
Ok31TDpOgfo8+2FhQyilwp1YIUsd2JymOjI3G/BgcZmesinYn+bzCztLiPOfqfGCKJlgenfJ4O3r
b6OsPpVz225QVA24VST7Wgly58KXDBvHAMrzQQ7MXUr/MqHUTtPPI9N2W4EKK+FDL5TrmsdXoy9v
ZlXflpMz2qEBABDbZY6sck3ZOV+Qjf0jjfljYbfT59jB6FhVB/btEMwIRFAQ+j36olWDzEgRIm8w
z+Bz0y+xgrBy7WKnxk3q9cc6knXBqoIHcQJtbGv+zy3kkwOJoLQBRGNhHJK6KTAdPNnFQVfIpz3k
LSmruRwkp6EsAl3qL41Y2dQCuyrwg1tXgUd7xLyrTupL+SIYncia4BxKvN0Ya2q6l2B40ymkcakK
bb3kZXpF1XWddeMKu2SVv9aWOppkXcShjDXG74IHSJPLeCiDucePCGtorzodGFkKUblyHpxj6/fe
+9UwP1iWTlmYLk8NKYA1fFQ/UN3rqUftbNPDj0Z5i6X1Mprzbe0lz3CUw8iDw0SPdWv59XVYLS0C
/ell041nLP4AC7MgnGCdJUg17QJTE4G60bylDsdtGtJ+ndIEhygGAJ19VBvGMlEDhnyUAFmyAKg3
Wia98KqLJbElmtWjobwg+q8tjYPiM85Yu+TSLelrT3bEQZu6O1l3qZ5Fck9gRBqHwkD120DoMCIc
EINlX4yiu6hAmnD2ptoGm2W8NIyCK/Uya/DamPNxFjDxQdEg9f+EdVcx7M3zEM4euzpGk36Fb6Nm
Coph+7Aiu6X4ONuuVO9H8YD7DkGgnoam+FvzqCApWio/KF9yWUYmUB6LFkwn87G2AhSz+8ogjU+R
Y8poHYFuoIzvCviBdIccGSaCvTXHipzhFGX/2TYTU+43DXnuliQXDXLwVCALh05mZdE4GqHJ3kKq
eyAIKOMYd1R8akc6Ggks5YxpOPyWS6XGOJpZI6DfpBDZMF3+qiaDUTlbP54Bxp6FfVT3Xd8fw6bC
miiSFA6NTne7BL0Ncj5jmv3yrEvZSRcfFQtm+lhT5bGf8YXLedToimsYn92S+Gz/VIthdVZ6o+IX
5rlII2d3MtgXZVCj3dgZ8+TkjaJT3ncBm/2lsBv433VCjuCZ9w0B6LwY9XlFLJdCOajn37kNqj3W
vCaYy7A0jLuzsSLoyldJwkGBdqnX0scy8bxGFaRrSzAR9hQNdnpwlGA1TK5hPl2v/6fSWuQ/dcMv
ylg0UaMuNiPMVpG6pSC+3fXfbGiBpJuBZmpBMtEG2OIk+OLNsQ+N6mRMz21hHidWr9VHbwYdM+MR
oyyx2UoounlNqMzU/FvCfNmStGFkAGlB2RbmvbW3q+SYt6xwWIVOBKZ/VVWHe9EJhxweG88YB2Um
ezoieuL5bDd3g3DN/rQO23XS9WvDPIXatUTmDKklR7bd1dN1m0uGl9olNv7OBWYYTQ5zqQ0xFR4E
EAkJQAudJUUjA/Xe8UZSmZsl7HE7sWpuMhm60HAcv3thnyRt9ESPLFZEevzO84ZuF0rt7oxnhg7X
ZsFilCS/FNzP+AAGMEIrGmO65nOh2M8sTl75Np5dLz85NhNlohhMzy0X58gI+ihO7XTpv3Po1ovi
q/Rkope4boSvt60/QCHqIfWrL7MhPJZYnszHz8AujAhj8fO2KC+yKjJ1Oew4wUwFCklj+VgCjoxB
ioOJ5FF+m03bS2XT78GWO8i/SuY2mzRFefZPntAR4jXYYCbIvmGl/tCTkaIRGQELTWTOiX089k87
JSX4vMjPPc9bIkvGisVxKwDWpBAsXpftY5f5aUijVOam6mWSFnQ4zS0Pe/7whsZlYnhHAP1zW1sq
6R62T7YmVwvQxPpzYYsB3xCcUYtsgjEPK5rdczd69idaDuAfwlvx3qW7yAaPakd+UPGxrSjqFHHN
f7ZwiGELieaureZzNOPnPKoYrdKTKCy3UR5xn6MYbC8Wq4PPDAoLLeagmaGoC2aiI4rMndeIeX9E
upCpUZszieG37Y2PlHLb+Eft2cuml/LITBmLtkrn78inCd+oXpLkCfKpm2FdEdGihkvev+g9NIBd
GwOoy7Tu8ZafARSdpGznpSQ8F8i3RFNZTzFX7oaF9D7B1h4A0mQ2nqylP5cTX4VGEzc8Hcf2Wnoy
Hg456LJETQ49BEtpJjYNlp9d/4iF7pLG7qo2PfmWe5bHDM828IRW8CPV7myBb4wVrN7xjeMBOX80
yPU5RSi2MjjmP/YWme7cP4Y0X/sBeyBj9UZSLsvmKvEQLmpzz3Tj1vZ/Yvz7MMfHLwvtSbPaaOVp
ax+Sl7UYkDv5slrIwKUsYnffztnZKtO3YszfNq0DVlTAwxPQedE8rEwizPJZ1+VLgRB/5SbA5aF8
C9U6yZx3u98n57zLZYCgynoqWInbUzThlplmGsRkPtSjfEpRqVWNOJbzz74511LvpnnLoWe6jjF7
+NgcsEElst12aG6TVQOAE+f5I6G1P/bfQ55Toq0PcZpwkuk8J6fYfJ3S5tlv7cM4do+Jpx4ch7PY
8HNv3x0tj8GAc6wJA+bcnvCX1DgH+Z7aGINjy++BNgsbehWjWUYAn8qDLyDbsCZ/H2LtXUkzSAPn
uVg/ch08V4v3hcKPoV7dREyvQqcQbF3K0Hbg46Q4siA5w9lA68mrX0D2NDAfOkb/dBAIdYBtVMNR
7lljFPLNmocr3WqsX5W13AV9ToryJIssXmaZRhPVAZNgg329oQGUOHLih1YGTMBhzoPaJ8PbmyuK
b2srXcppYyOlDmgD+uM3StVLbNWRQ1mw7GZJezcSZz2pB5i4FhSlG/NcoxB+STtRwAFy8Bdx4OGI
qOqvrmC5zMI/bqublT/SRY/amE1U+15ZNorYPErqjQtkIRmAJy85IdKHWpphM9+4mO9JM10WCdVo
5eF+KsCzpPz8TnHr1OqxdheT6pROB0rOiFYI47drEnJg7LcC+0S756cxr4IhoIaXaj9BWhKIKNfB
NTm0JqXJ8raAVmSUvjUWvpyhXo6PZSMhuYUmlWEeq8br9NlDkhhPrX5oLOh38uIbpDHMVFsjLfe0
TSGsKSr6KrBh2NrIoCk5JoBMMAo3K/G0/J9KQWFo1NsL9kLUqId2Qf+b4ZcBgcdhU7KQSH7kDSlK
NLpTDqfH5sFViEDhfBc03wW4sHk9bz9R3AaQKCNbsH1DfdvuIn99BUTIhomQTGxR1sR4jqHZ6Fe0
F0W+HZag15dbVuVX2nZH/HAq9FKo3I+VWXhzjaXvrnKc0E7zxg28+ao31Ya3bj8TxjIGlUeRo8NT
TxIw5qY3fLnYgnVrYbNJYf6hNrafjQKPJMGV5hpYihnQmcaBhVpmyn9XU+mlWorn3nZtXXUVc0E5
3br5+rsfUBXFtOln2eENCGxlNnyEaTtbjBS4/s5al5EXEkvxeRbHxsGFO1KrSmysiUWm3SCFRiZy
SFc/ZjSrxae6vo413ZcgXH0C59bWD6lpH8mcPypHu29UCEL6FogJM0pIS8rJlGL7IFMi6xpexDiS
TIiZaYp4efF7OD4bt7+C+pU9eQAKsJvdekUCuA+GEIFUbLxnrWD8YZ86l1MeCSGxKmjkEowWMKkA
d4Yots9s0jIYewxdzfI9oSDNFoebIBzzIVDjewODov3ucsTLEDslXsMQAAfxWro7LnBMkOjbrwlj
Fq6r7qgXEsAl8e5gj6iq9DXvSHJeBDWGOU9ho+fuAgEeHUVMCwTZT3+Tmn/I+D2jJbcKvYGecW2C
sBgXAmEThHOJOOGwbVHDtlrmlpZxzsrlnBuo2PhsIzbTMlAUOH1oe1e1Pc0ovm2odxrUO6FiSxxx
6fWPBNbpyL9DoTpXUJRJZAlgRtN5xoP8u6yKHe060un/60jp3nACsq9GqyYQATfQQVC/NKpxao3G
A/fgpmJxbZSXVPDwNMYyu/UwqDJ2lkV1ybXisdFVm9yXoG9RPGUGvu+xiHDAb/Nyo3ad0JJn+MPm
Ddq5XN5KatKRH6JVtLN8kdX8Yc+MG/2a4fMuwttU87rIN4xZ+9EXdbjooI8GrG2XuQ+HN3TAJlUS
A4LRYLiSlh7OE5f9oWsWlYsv6jxRky1xMMguQVPtYWIqv9WvzcNop2e9jg+t/sR/eBBvHRXqalQX
BW9L80cCS2G6ClAUo55cHceeBQcuH5qzU2rnkZVArBchOzfTR3RIL0tnjM934ZmFqa3UvCTugn4Z
fRs9+6Qww1l8ppyYvml/3PWj4pltbuLSMNNHwlnTAOeIX4F4ndFLJYwqrJQAcOwqtZSfkAAUAxFL
cOb6/lum9y5scua/Mr36oPo+9tRRhi4iBdasBDBmu1tOGW1xiZEZTI1jhm3/US5QpAvrEh/m9b1I
Pezz12/BT14hOm1G1Z1LPmleMZ4+VmMwbsYLTRDYoABxXse8H/7Yyub6mA/O0eKb2dDGmugyUbqd
Ux0AlmKfF6K1tp13B+YEoB3qeEdxzrNSub0YWaOgRzk2C70r1BkJWgaV7zTAa08uU82eoJ19IxF+
zUuSDrH8a+Xf1VTvYF0yybhtA34tHaWTbrr9vN6tjHykDWEzKj1wmCaq04GdEwVDu/tBMF7BAdNO
cYGkW/HLFbEhTDpzu2waprq/Mg7dFJHEf8ya/r0NpVbwqGa/A5agEdFq3kQt+eWtF9olGYrIEod5
HC95zkophf1TMfFt2kibjNBiWaOYbg40aeWLNTTtAutNJL+0j2H0f2hlS2rOEIBpbiInuVYr4T3T
EqRPtjxH+ppDiwZqWztfXwDzMGXvYouWht+VKq/Ao1QTi0X9sIal5ATjrYYdt+l5UE3w2krtWFjf
tfZVpXj1NGxL1bUdt1tlxnf+ZqyTanGf4ul9/LsT0OU3s+veE7gylYRG/A41Tba7Sz4wPbS3g1F8
yH6PHKBZ/y6waRuyh8b8kWnWHeXrvYHdoqPHG3pxq4R9NRDiOfN4KKrygj0MTUuBjBBTIyY5UNtl
BrT1ss/Wdpoay7Cm8/NkBA2sHps3FXRfNsWRnk9Rl1ohJYADfFYVKqI2irAoEzkK2szXbIIGSdEU
dEud58QaVQ4z9LQMU4lMAswNhnSNAbTEShRPDRxv5b4d56yNhNpFtZgjrWjp2P5CslngVaixQLqf
3LpgkrrbpplsSg/dsL1s4/jIjR8NTovK1CLjn2MhCyP8yC6forEAUIn7uMTXrQzkLRI9wZ2c8p0B
0U9GN1aGK3iAea3QBOhnjjdHYZ2HhwdhUhxA/A57WYTxbILNQz2aYsUCLoQbulg+G6X3Nd21FJm7
D31PjUUeX0bP7M9cjgvC09Wa/XFQ/HmCso+yQUlOayLfmiBlbl+x4LGY3cst40okSNvwW8PLtJbW
pSrLy7usg2EnswsuTVkGBepwCqCcAD4E0exPeKKgrLXvpeDDgZjZEndkfWihpl9SIjfFP10qaaM3
f4wzxo1rwO28UGraaOZVRQnazAk6IB6oApq1CNsEkOpchHF1SF6TTOxwrPPAdabQ5GUkIJ5GbrB5
MW8JHYNyYGqzVPBCkBCnHgcmHBvGu/q4S2QOy5jedzcvcw10Uv0hIZptZXwIBa06SYSHbGGugqvt
p7DCF2L6s8FY3RIn2Q6G9Pyj/h7a5mJ3jPnW9BEza2hWqphOJjazxZykTBeTWl5F2gfzHtyU06T7
CeVKlJebVp9yZqS9HZZqFmFs2U9qeDyzzmwVc7FagB6XghJMot7dUok7j9GJcgUPcm0382ql2hUx
67VnQFKv8OFFfBqm5jK8mcpjLIIY81WeSE8qE/2HXrzLEj2y3pxm/YfWVB7aaiRgi18BJWVny+Ak
9dgQA1SHMHKBzh3xBhXpJsEPqH86TN02qts6mU/YeHpguk5zzvGe9AgkEzhsPcWSTqhQvzJhA34x
4XUALgulud2wpxE2aJDJI2s3W0qIggV2NXf3jGZVzWO+ol61o72FyachSto0wrJ42tswNYjHt7X1
Jh1XYYd7PxZnQblYLnjCWuBM9Y6UNc/k4Y7IOlbsPhrNhuPm+1K1ZazztSrCTeXRK6jBdCJ57GY+
KszwIFT4uXKdcnHuZ8VfCciNCzyqevMlV9JngZ2cftLYOLmke8UDVli3VP8Ro9HdZRWg6N2CJ5s5
nqsk0t295WwW5OYPDHMnJCitAXT84OBRqW8laOKOqkVaCYGaCcDwv5sNGTRXSdWrgbHdDVtmrAxu
qW0B5bD9ZRs67Pt8+oZRYro9vFDFgaXS9+YBmTb6BHmTTu3TNJt7Y+c3AngvctYDGwoHkHWJ6URx
igJp2G4jSxzDTdjJq72JBVpvv+QMkUxfB51BFmLLSDj1FVh9+dIfEwfyyHPs/nScZfLAuUEBYbqC
9tRBLK3hs4HPFCOuXMff6oQXhDSCOD7nxeIKTXJtauT2nEr4S6TGX4/FRdIYjv1TvGJIOfaMyyeq
mqjKDlXBKT3Cw2mTI/DMi/6b7ePFYiCogTxWudJFo1x/mF9FKwUMr8rqaB/gHjrvpkJ5mvBwGMkF
FUuQ58srS6iTMYuPSc7elY+VMn6GX9hwZJpI6xAzppFYpmtmySiIqivLsVv/oumQ+NagE9WjewXu
MJRRk6SXujMvdszgK5RFDYa0OZszMma0eCahwktbXdekuTJIR6FWXScV9ayHG2c5JHjK06CbY1+b
NL9qGRXgwIdechJS5i+p5TGs8KxTAdw5HtCqX1LPFLwy5FQDqbHTi7HIGPsJ1uJaBwl4zrjWDSAn
6aMzmhc0XCEn/NAQsCf3vv1TtZsILF1RQJlhBwY9icM9Nxk/1maoKX1kyXqU2+VF3X7Lse1aUNFs
NOqMC6uF8uuc6chwm6twCjyZBG70SL0HQG3d2whbT2zAfXjedK16K+ojHVsUdwqqXRtlessGGSv8
LhCLHWL3cvtSh07M6NFYMKKbflHVwWic8sk5zk8R7PCUhjQgddXdNqOPb2pPSxn0g3DWW2rfNWzo
7TbDzY3aH0s1zCs1nNH5SZQxvPEJLVhaXhKWxyr7HlYi0J/Wb+ZYOiw1nJHcLuFZYgbGhKpFpg61
xajuLDpYzl8FUy/+aO0wQSkPt4Gez96XE7LiW6g4NybauGE9jXVBSzsf40d6Peuq8Wbs/I84QAZy
nbv8joLXQQDdI34ejyGgCHfUS/Q/OPZh5x6TCmxWhBTyOmfajafOfarMhwVaOpnBtPYbjlzlWRqA
/fUlzF43Kb3LWXKXbUSDy3jbCgd4MwptAwBkbETWaTrUMmhGQBMgD1ROCG31u9XxnIrLDhJtQqwE
SW1m4m97A69PQZJ/KptJpcxqPvWsV+OgdfnTHiAKT9axH5c3TZ/fl39an7FGwdfMy9wIJC7IrR1q
YinO2TyGE+u23mTbvqj3LreuOf5MUtDqHOXDxMhgS4/WvMtaz8nu6oJTZI2o/iiK9Idx/+oV5QYl
uWi7+0nmdxyO1j3qyakjZAQwU6a+OaX6OpEBuge49K4D8y+X/qpUFAQGzhI06hlDZF/4+Tve2lM3
QWp5t9IhpGhJWUtmunawVs+RLFb6M7JWFo7yL5mk2nyfGDthAevVthBzzIx0CPga+O+xhFAdGt7k
FvaLNA9+x+6+RILRvjs1LCmLmf+CYRCOy/a0HWY3mjfx/7P0zy0hz8Qg9Ahh4pZrCItuDsgwRUN9
I2kPA67XQqwA6OGcbdnO/+XJR87OzSq4TaoL9ejZdkg0ZKTJoYCkvEfCog/muSWGJt55a9WLzoJ3
VflZpohZGL49i/Ivg+nGqIc70YKsIHNXCn0JIH/VhNtobO9MesaNbwTRfGPongbkp06Nu1QlL/on
apAYoRicn1jB7GUgjOVpD7s0bGVit1IzVLSFHUO6ywpPiNUOBbtbDYRSjgjChBi5pod3VKEalpb+
v+3ZpyNpn5LRftplepe0H8m2ejKzIkG5NErBIDYaCcmX0GLYme2pmGeadJ9GoIB4L7OXXZzSW4Of
k0fqO/13iSZe++sQGKhVboX6bBD/BggcvQKIS9F8BCIEpTgsYxPdK9kMikvP8ndlhq8xw2dFCU1F
7k4jmbP1aoML7d2Gr/soMFtPcOjzrHXb5b6NCRrwjFHvyleuI1a18502xR8m3BG/f8dwMVXwo+6L
koOkybS1bF2YKq5IIyYmmoXzksbzhVyXS0oQyD6GVGog2JG1NIeeh1YA118Vf3isTZLtQrwNNRW0
qEWxnQXO2gTb2ActyQYYtUa22Qu6ugXZjm3BYq9+cvm5ObeDMV0sFR+EmV/RW+p5f6s5gRCwebr6
QKG17/YrPmLHQWWix00651BiLIZX0fyRmXszYwExfHWy8Ya+/Crzz2nQNAMsyt+Mk0+iKh1ZtrXg
bog52AtChYEPLaFXIZa22IUkCMtwyhMpb2k+jIpSSq9Srl3NFGKzdne0l97oXcmzY5Uw594vlZ9V
d08ZwGgYawrk+kn6S0UfOjrLxa6sSB1SApwYdKAbqU/sc4+JVkRq2aPvt66TzXjshePjP3V0vl4N
wOYM0SPVCqVFnDp2pt1lrCucocVdMey7WaqP1zn1ywGwNsx7QOH37J5Dz7MrGDVDf8f8cI8FvZkU
mUhQ+KY8I31lQdlq2usyd+/8TnqPMvfUZ/8UACOJHr8QNT/NWEwxn2HsrbCZTmb1lH+psfRsRfe6
KMNro33HeneppAjLQc6RUILuHVB4dkpYiDEsOHhWub8JTbtaEwYqFigMqWpE+d3TZLNuqF91IQ56
DUAp+QQHh6FNlf90qMD/OM18RqqCX9Y+ISw+WekbRueDMhanQgHzz19WcQW1LxqyPxswqiKIvTRX
5fTbUtpLTo2GRdOw8WAlZDswWTino30akm+X+XX34gwJWkMf5VY5f08axoZv2Zmf6XYvshqVINkb
hmuS78tPdya9nKrz2AnycxW8nMx6NHSWKU8My6qOP0gnsX/1SNUtxXNISBnDHxtOEfWQ9TR+P5V/
5pc6EblW2zvWjLAD19mjpyQWCslMubQEuhgD2IVogqvAmmhfMXhLTCjMZ41zLkOfDCxgaGBOHkfq
AbKdCBS7se6iP7mrWXMpm/hi0WzgKL8yrqfdMIGTIxOK8+GtxAlGgAygLcvL1k9pxTBId4DtHjUx
kvgJu/XMlFMXLAYF+9hxQoXEPma3qUuhw5gWRA4ugyxkYh6IGE3ryPJwpBxujn0zB20XOcwGZT3G
TUIPOb6vPyXMH/0FPF4urk6BFRg5OfSahumhikRo5k/S5jg/K/TQSgsV3OionmJ8Eyh/Gyni+8yy
7mYsPyALQk59ZauNw8yZi7d1Kt4GCOPLQRutz/w9Y/AVqMuHbv/cI8OI2mVmijJjnpDJ4MToUdAW
ecgsG9TVEVf6qPNOokp9ljI782wnHgSK9RgljpWLAKQj599zUofozlFp+OSbLJTH/gZmWcdjMuEx
KUz9KCfvqsVaA9ulZGF8x7EGrw3bV1axaqk2z0oLdBboKEZUfWQjSeAr45NC2losk1Gk4+lOXR0w
r5qrrpSkXgbnq302YnyN5fpN3937L12N7t88dOx1BTsM1WRyvqJ84AWw2W/M1mOG9zTR/bDDvUrS
bvs/ChzhI2wmYbLeUL0e3x9Bb96mq0jZFa8aK1/nxXtBRtj6+28BkcBw2oM2DBEgF5INbrajX/fJ
asxktRVG1C1luLwZDJd12q9JxdaBPQ75M/LbGT09ekaSDyVg87YUTUhcNIxlALS7IQKaW1tf80q0
eeGTzzBluOcl1gqx28eGC00bPv7Ddn7JFtnHDmi1zicKKxkgOuNZVbg+u8rrUahy6rjOR972IGmJ
obdfTe1JEpvAr6FibllvJSqrpv6N94Jn0kMn6iHtecYXWuRIP2Zsr+1yQ+WCV8K4V5X9iClOCcbe
CjbAI5mCGxuOf20vX9eNHsV5a1XAZiBNec4s1mcVr59bn37OY/mhNKdaJXpVKfkiJ5fc0CU20DVf
N/bjCa1Rehe1YHQI1V5rIulvrbts5kB9VK7AAytJiYdGwzNJF9A3d5Kw2w/U+t9mOyC1QUs/nJ2G
I6U06GmZXxYOz2LHW3nhsMqITGLumY0EfNlXx7bYwVuHvSTGgIpaABddjOgHpXznMCHYVjeuwSSw
DddQZmAgPVVNFiacLbBoWShJASuwYJfXZcwo51U782jj99T+4woUJexz/ndIKjDFwSP077PCw54J
JjZotD2V1Z6N7JjMcQS3J+kYpCqxt1Dmcr+b1w6Z0ixBRXOH7Dvl4bsxEhoZCSlMFNjxGEV+t838
tiB3VFc8L4keKQwFHZwdKD+wi6FUGFPnsV+ra/uKnCq04SENsvRS0NDn9fuINCczPgZTd5X0q4l/
9Uivtm+LfeNsvE2AcQqt4h3AVxSFl8yW13HvrvB5Ry8jxVlrGsbyC+lhePEwE0iqCTa9cxuCmrpl
F9giwrCz2WtYe9Al3RxKEsRJScndCyGXaC/xqsurPwJLTYINl6OQqkhXnhb7qKmrX7YNNjqxvFmd
eKpVX7R3ZLrMAkn3RH424IdI/vQdzJUC3rHE2T5F2Env8ShupG/irky6DG7LwAgU/gVcCOxNOKtG
g/sEZ9VIXEgSpJ0cwNqtsCXU5gwd8D2TUk+g7CW2grJueHQNGnbr/8HuGwKa45gl1KuFeqWbVGpD
5WFsCK/A5LIGQs4Do81yR1u4MrzomT0XUT8SWoLVQqlI/t2E6QULcbwvisrKHWT1rHIhQgV+XTAn
Er8u6ofaW48YLcSqMMtyHKRsAO34+zaFByDNuDzBfiMKT/UqxEgrLj0TzDIDw304CMtyO1G9nCbM
JE0fppDmlbk+lVAZup3KsIOrKqhHTD7ITeug6pnJFL6nfXaon0TMnPLun8HvSlIGmrA+3CrwYhJ7
ERSrBivZmXYDi1Rbk1unoNfFfWPgvlkt2QP7ho7DbY8DM1WFItLe2KYhUH+0Ge5EUga0Cptpkt4y
+Xdb9ftCeSzlW4rLW90+9/V32cuX9nCUU2LqkWpJ1OkjlDenr+G1OMz/yYcz0I6NHMEwbG5ItW/7
FbktJjBqAZ+dgQp0qwWwW6JFEmWXvvxravTcsENSAdaHlQp3zFqNOG+wEJHWc5KQM84KLadZh7Ke
R8zpW3jWAIDfxJyf9mZq49Auqs6j3/cdrGmJpQS7mbTA8GIIRoLtCREU850/xA60OyhWC1v1q8Dr
rNOx1c7sGgO7KfWXySZwKdweXhohEbHDToVyskP5TAyO8x9nzOaLc5BQSunr2KMe7hwf9kRgKhba
ikXe5/kFu8/c01BZpymlG7xtCXY94+6T8WEjUaoMeFak0ml4hZO6czXHcksUCMMUiao8M42V2uuw
kBdOaB6XJML1t2rDIzleAdx6MT4+1leqvPkOt30+vAONhP/mGzYQFC0OBJbznjG6eOshvOGZYAt1
TGk88V135r03mNz3tNbtGGnMlhyrvEwNY3qktGD/KV2IC4SGd0MgQSLGj5FeFAZqhcAe/W9JME7R
9r45P2ZifeAQ+BYRUQ1GL9SqCKnNYr1aZJrkhIky8DxIZftBuSnXyLCYlxY4dFrcAjNtMQvozepf
M6G9UKocJUdgykBHPbr03JNce+lAGwnccd0BstvfyfrXlN8Z8zVluTN3LUkDtxekuWh/9vTBZvD0
y7LUV6NrTwIdEhFtRJY0D7X1U4Y+ehc/oLxquLYZW4b2Z8F138IxN/Q3Ze+12GdjBOGsJESCrAMY
69ybh+M31msRJMsXBZO1ZZiOXvGOHfiQKHs7eC4dZ5xg7I0hJ6RpBmeqQu4iVqqdZDBCp4b3NC3F
pWPYRovQMD84a3+B4MP9z9YH7YpKlhKiu5ko2MuGCbOhga6g9qYrkg22kikeXzhPa9DMRKSECxK/
DoA0d/bu2lwVNL8Iv0dyt+nAd/aA1uBaomS9VAi3G7FEfUzUk8mCpzvopOzMpOxsbFziF/65Mgmk
7/8mAlcnnYjfBF370bRqwjBk1yBjTaresEG95+KNaaCNUKnAX0VGsSD8zrxh6L4YKLpS9QsC+gtO
wB4QMV5Ppaqi/9IiizELhHpU+odsP2VcLICD/QpYApR9NHa2EtR4p5CL7HyD0/CIWRcWfHy7ThEQ
sVrpmGcRwWihH2PAvyLvGgTlGr1uV1wESaXFImNuzG6ImM9D9TJjU9UyzJGE+hL6Q3IGd8hdH3jK
iW9dw9ZWIJG29WCgp56xlcuHRptP/ATCLIiFAKsV7wikkZvxV4LObN3VbxoxMjpdv/c/PJ3XjuNY
lkW/iAC9eRVFiaJ8KPwLES7p7aX/+lnsnhmgA11VqMrMUJD3HrP32kmasZHt/aps/nMyKX84Vg1M
sripzf/of4j2RastLiNdaELAWtw0rP6QtRX3FE3WVOJpsoIp78lhrbeGrp6yDDlLCoyylQ9OIwJ1
io4p3YR6bPcaQac0VJ2WH0KzddmchGHus3qFKRj69dgeVtQt16px7S1ayY7Zw6em4l2RWhJ1zP2U
ION/WZTkFI3YbLX5HKWspbyEMVGfpJ5By8LYawEv3aYJIO/Sb/cq3hOlLP2ZUUj+KkoUY2K6pA3I
lA3On63N9SsxbJ3WYSuA0zkE4dnvFa1mwJXv9BFWFoailILmZaUSyBxMjVMcLX4XpLsGQisXmvUm
hbOY+2mLXPZHJ2Xd4Cc+9NIRdRmDWtSU/hJN2zHXbovuXLnLrxGBI9AUIc4+SUGGk5/t4rEcTiP6
7sg1unFfYTBmJEU0n+1JIOhwm5lIm0uuJ6vB++JPL+Cod21sItvPOcN7v2kzpqH6Boe/32GfUKX6
gFSEmRLca+eszVgMXCcXd62373K4Tef6Og/WGfQQThqxpvvMw/9fViqX1RQ/IuVnKX6svmS7dyzM
l07hSevXxB+FVNH6XVqCELnYaPhV5+bIgiUeGpvAg5ocP0MgAGiBErGTr+kv2K62MFwj+U8o0dEi
WRBiXf8pEY9G8lZqDnvLOY2gSuGlIo9oZZ8YHhynXiQteCNw0DBlEipjuNZTYV2U9CKxXO/GyMIq
Jih4IL55I/NvCbHGSk+UEBnha7XXWBoOGdJcfAYY67PTyeYlJkdgiVGZT9k5q7eC4UPD0EZv22th
pNc2vfXy4nUauergYFeVUH3VUXcxJkb4mS5kgEDlKpMg0RgjEVitU8xXFPHCION+1D0Uc1nPngAZ
nCQb79KQfhQp8fNI7PGTOM3yNk/t64rTKX6nUFzavKblSbZE9KTjU8IpEur4Pm4ZbzAih63ev614
hi48leQM4OIycTFZBoz2w2ooGDTO0drxB0ASRqEdevz7HXEBSwK2OiDVdDIBzgyZPyJKkNLSTwta
JxNdMYCnqt8XOcJhfFd4DvdWl++zSmLnhu6Z/aP2YdnjVRnbC/PjnDEWehpKRRJowsXZVPq0kena
R1RrjCi9CtFtgX9JOAqqz26LhZZF8FGYB1F8tlS086nX9Kexbe9dN181ASWdiZyMcx6tRMy1EJQk
sU4JccWoYqq2uU9R+MQxmOUeASZs3+BNsRtTEXKigJUhk6VR8yRY2OYASpUDRNYwHb0GWHE2V2yW
iYxZJh/vA7euxL4kBQJVcl4N7dcwMY/g3GanyGJmtXDoi43CUfh2b+wFpIBy1wIGZfdqDy2hD6Yn
TzGaxGspSp5w8lK7zCUNOiFMLanoMIEOM7AHmZR2roPsScD+JTx6lB+1cU/pkTI8kNjt18+ro3Fr
+LxqSmyDTXARu+tHlsCf18A8oVMm/QA90Q0Jk5kO+1bE+4hYjoSTPotegRKnFG+EuxNN3S5sD+oJ
cs50Ex1/vuGkpfAykFsNl+zDRtWJwxbtRgYLhZHljlCNnUwNUq2BXs4pbdmqwAfVNB/YoYO64nei
zKnUniAy9WGE+dOkYEgAuAyBAi/yTJ9RswJIyJ/pgeZxqUAHmZi7HAqS5ZN3EsS2bQD32LPBHqy8
Y0avcoeI1+DfklCF5pyPq1h8twYYTi8VjZLG4UGrtVkrtqYpyZ0EdwtERUoAzxF2Yc/4x+lHqvtQ
ZbsOjXYBzFfeMp7aqQoMI3aqbYMX6jvH5igJQlvQaoUdMCJeVNvaRJxZRLDcGjYBikGMMU9wx9Dq
XJ8ZqPGK3OoRmYl0lBIZkwFC6vS1S0YM2dUtV/SrOpRXrdtaFeR1htsUOxyLb1qskZHAq44IJ5ZO
nFZuXn5FiD9iNoctBLcFkF1SUnXRhzL3163rxMkXxxCAmMdhlqUxtfPuoKhKsMwfKpZTZgnvEWm7
7Otaiq8IlJlM64qeRYYYVNnnuWaTA1aC+4qjuiFGNFlQCaJppy/cQzNkA3CsWgrUOj+uvjf4BQYX
cmbgi2pdVbxhuDsMjbgNplsugjt59NOYS37S/DlTfUWTITQsvpjRQY7cMQeKd5pOg9Sf9DHU0VOh
OzcE5U6SEZ2CFhkdR88Qc2aPB06MQVX83zcyKy1AL08DUjsNgW3NUefIxSFe8k1KxJ+4ERe6w0NL
2KKfAs9tcEKoMee+Uj/WWEpDf9jo5Mf2piU6q2J3fq7JyI0vsUVWxEiECPhTlMKxqe1zFfsswFA0
qrgpW1Rova9mMKOWTy5y3m7Zx8Sj2U9OOT8ZcvyEyO+e/aZFgF8XsC4AlZe8kS5m1F5ojsliTPD8
tN6A/ooMbIuimjpuw1jPT9CALSO2OrRGY/GifeFLU4pggLz3JwaXM+swwrxco7OYvahqAvd4xGjF
afOLiXiebuk0UEtWB9P4kjcoEJBT2NfyMxRiR/vXMjQc3Ev/i+4gaFUm1I1zIDbnCCdsgIwAQByL
CmosdgKEfmn5T5JAAkbIpDsIgBEyzQSmTsnfwmGC/hyduxU9UGyxMN7AEyjOevJBZ4FBH4cpCdxA
v/F2kiWt/MRpQloSyW0o4gHErekeEns5BzMOhQUCd/aZ3eq3kxsMKVgMivDZkSTfrsmVrFzWy+sd
48rFOxH28QpBEjzENqMB3TOkp5IM++iaooMak+wR7aYUHzIPJR4wBwULnZej82ChIS5AejDH0ocN
dPsvtCXgDtTdRKhBVG5JD4kLFqlHe5f6mpcSph2qtk/WRE4uXsShbfIqORng2veknIIwwYyZCb4F
tFAD4Y21IOiCdzt7dPk/ZeGqje1N6ywnM+zA4qSXxe1jFBwyEeHIUmsAKyappTMUfDZGnonvd+7l
Y36Zxhh+vXWVoOpNi3UxdXI3iFAfLH1jzN3JMWFZHWsgpoLE0ZGLfYFMSgrsbGz03GZqlW0Msmi0
+boEHN5vCHz0Xwm9iLtUM5A7z6KAQ7tqdIx85yesbDM8Iix2lTptxPyWQs+zmPUWzJxDOF9adHBS
i7g4Bi1O6WdUrsQbo+mR06c2vgsMBpombfDMoIVb9Z6V17Ia3cAdUMRrC4iJC2BMnxwGlsWvg5Zw
buNrg7fXYFg/1riCLgvLCEyJJqOkAgWDQ1HtvDYM+fD4j88dzmQOmpoxUgPOMDYkDASHSmCe5o4z
CZgMS2sbE1iv9MIzUdhaKGwj4n9qzn3JbDZWOXNb8VySnhQZByWvg5heUS/OcfPlMKWAfb6djEc/
U+fVpyH5S6QPcKBiAvcPOjR/bl+a4aIP9kVXy2vLdi6j2EOJtikrV2T9LS9ps7V4b42bnD29nBgb
LMMuKcj9AIM93aU0RDOoKc15W/Qerr/rVK/DPLlov/qyfkRoGpxofpnl4rXjMVW0Y25IjFFIF3KN
1jj2g4x22auAky+1jscVwDgTdgtupESEE3isgT9x8oHGVmv+sg8poDtfLeEWSur4OOlsi1ln5kzT
RsXZAZrarZ+3jDq1/x0JLTEROzCaybkDmbTv4pUe28HSoSiUKAqz6n1pdm2wJqPJRAWqXMcN0yD9
GBO2oRGY1JVvNr9DjVxKc6anid23OzkfancdIQ1INsLal+RvRPbfbYc35q8DpukE7Cl2YqAn3VUJ
XZGybcq2lq4GKghVQ8eD34QH/AsS5qb+jw/wyUlBDAW2NJ+K5GZPoBPa8SwK41I5jF7IpLJ3USH2
2YQlF6Z0goyLBa4YidNQhQeCJZYpXdHNNqnkNwqp2PGwVQxQ6FvHRI1rPPXbk1T9aiiRqGrl6ZHF
nk7CGMs4CBMs3JwcySFEU4cvxc2JmzNxtDUMTF8n6PJEnKs73Ybhqm/D5rk/TZiFzVhGdPTPpMzP
bNC2Yb25sMkgyMw1/glApQ2ey3VvUhX4CvFcKmxNcHvSLeT4kvm1L7qTMlsFZ0Gik+FmxQsJDS2l
6iuIb2vxWljQIwNmHebbxEDJGkt8LCfqtcR/utUACAtXxD8ZbFNsNSfNQP9o69ui67dwVihfdwKk
AJMx5QRR9SyNRSA5t9nqb0Pu3NM+8/QIUhVDTrRPxMVDRWlyBP6o8SYwfYqvA1+L8T1qBj5TZ29x
zDQQRBAsX6KF5B4zvpjvwGz2+qhscj4ASiHYSbC2aOglBAAQQ2VS1Qo6AfJ4VrYNyu5BsDSg0Ro6
v5OVfcV6MkmKNcb8EDIy5hrD8kwH/q3x1o98FFO2lTC97NPpYBd3h2KaRQeXI8w9GRbaPN7IyVCV
p3g+2zPkK9O84P5q1XNEyHtZIO0gdhDgCfbldxNDM5GrJF9go6oOGkiBluSpGZ5AKLOTIHKN5ANR
Qt/bmnPxzMSxSXHqoSO283MYIUpZB0IMvhL29jCT9yMp9AomtMiyNrDBRLXcyB7ATguppnDdiwzR
JW4ZmDo/iYwt4EHSPO6JFpc7RGTNc15n+0n76m8tEO4ewkhuvzGn4qEKvZrJx0TrGheYcolTLRa4
NyZeJJsO+6C/VfNfRsfNitisYDPI8OJU7NierC1ezZoWniYCluYlrnEPXFl9jsYV8weRSESZmLsK
wUYr/qJlJCvS0ZSAlX9o+CWa6BTJT+YXOV7mpT2URRRY5beQ8HAUCY8JusKqO7YOUciMEEo/LFrw
pvRHOMGUiiUvyOfHKNxeuIbTkGPA1n6wAfB7+Rk97DHM32sY/vIBr34gEUWefz4e3ejxI0li1jfW
gM+g34AUeHGKb3KswISmG1OqL3JvEo4Ld1r1Ho7eH8MFzzcn9CIRqgm8nIBMbTdAq+AZLgHyJ/Vt
idUgyz5n9jKbIXHgLyDPSHIgKKWva/8qrXrXaXb79LmN9bciDV9rdD6swcblbcKfMPMYr9raAhtW
P5AAybYcRI8NogeOQwg3aP3bFV8wCrZSiIww+NT3UIAFmWfXtNF51/VlYTNlKAZKvBF5kxKMD/oj
oaCw2M4DMoI8RZHO59+eSCfLlUNLikRahl4nE9nKb5DQE8b0hCZBnIDMW3pCQIAsCpYOsJKhoSKf
DzmpTh2Bd2SxSV2PVSY5qW82kNyKyi/TcPmlGhhy5gN8kdd+mFcrYrSJruY4eaqQKDiq29S3BIBG
p3bQA77dwCnmYJCqYEGMy15cwzGCudI0PslvyTHXWcDGTDIRsAjMaL0sY8/JtioKY3s4RXkPtXQz
2PHRmKygam2vJjl+aAI9+nCy39jIWA/sLK0lyqG8jktyMzOTyXZz71m2q31490vIh7yxDnVkRVDo
BvOYeNaj/uHQ5cG6cRvHuBQDgRIpq4Sk5BPNTrTYlo5wPHEbSSJHc+K9BrR8HZh7Ur3WFh3DCavx
ISZYSAdbU0bFaVSeDOnVZjQlkfSFlJ3ZtYkEp3HnWPNNeg9msPJqDtGqazuN60oFOqNxCsNvmWWb
MhscuFhd7dAHUAafUZTqfsVW5O4KN9rQmpAYTaXOiV4rxaHEmexAqWuBtFK54EvjXxGXXtLPA1KT
CugUKABvQHGqYpwZMqQeyj5/UnU0ps53baSEQdEUQFUAXrDr6w+Z6dOIjh0JLXB40Ii5lwPMIj4d
DATWoiH1pmrk+E6uGVL4qfmpOjKtFmpVLCHIG5mzFJ/JmJ7tnh7pR6kg1qAG6xhewwtpNcSRwtjg
anrvdaJ0uGklbpEhYqgw2gBZ70QkmfHraNAbNqcWfkrpV8k+10Ng1STcKmh97S+NyhZjxVa+Yiu5
kU9/6Eb8FAvCgGU+zj+JAQN9iE9xFLuyYJW5yk4bRgaKN4QkuVFVLVmw/mmW+nVlM0EW2C3tclaA
19hTerEHEFE2KA/0u/p4cvjCQXHS4ghODM8aEKxcdi3c93YODxzAAo93FSIaduwjeoBiQNvB3JVB
psWB2GN4F6de7x61KB9N4dI+3GTgvpRsALHL9YcGeqEx/1Lail+aOweg9mWtiCcquVaM+xij40Ru
TGgqHI1bSCrbwXFNVq1abZ0qIBqDIaPGcmPMukSTCMA+CVDXiQlZgfUvDXmP2l+NsJJSTvD45y4n
zQUd2vNIcDi9J2dcs4vxVNIXD4o4iyo/2ZDCCO5wa9YYOk3GGpc+3DP27WscXMPibd23aw07DqBj
keWrssEpTgmPtiDEMxLKPAYl1IgSdWFr7GXoNfCLEvOf1BNTlvvw2CD5813gLuROYCA1j4D4sGgQ
tYVRFiECItE8f5CX8nDan4SIlQmXQ2aR9+6ED30kzPyfaTxZrNSVlLUZUGQdnO5cHhVQkPXHYhVB
0SbAKNQDIlrMsU6fnnJae7askm0fEcMEjs17D9v4mzGXCqptKnGxwWkrZxacii9q7jnmJPMUe7PD
Epy3kTqMH1zggCXpls8k/IoK7T1mLuvkj7yApokeDeNa9WIUOODs1FXf4/Ahy5AVeWfGZLjp8XJL
V23Hj4o7wC76s2zYpySvXcal3pc3EeGkVlRlHqxx7BTFWhZmlg/V1a8oC3Mqq5KyUKYs1AXahV69
CSyJ9i40/6V2tM3EO1JhxopgPCbDjwrJHzx9kK5lm99m3nOyMjrEUEm70XvWEDMLIBXb/RII3Lkk
qAYNH1zSGYeKD06UCdGuaQObT16t6rG7RjOvj2BvoPl35qBu7AC8jKwFBnagCLKMzletoAWckdJM
0271FVeSj5LFUgPdzq45q3WQAJdaXs7ZYJxyfiApC/VRuVj6vcEQAx48T6DHkuQ9pemhIid8+Jwd
JN3EkqIQE9dK+SFHkRDhLHoYXCaz7IZQozW1Q3wKCAMids/IwCb0osPJ53jzM5GGBZYXRo4mwSgx
s37BrN+gYJpUlOg039gPdNQjLITm7sqgC/XFc+lJBjMptusL2/UMFQBDTjo6VoXAXLg6nf44IHer
3XbMbnxrN0V+bwhX4rTfjgxJZGXBsqG7XA0MCdGsLQuaHIK7ZA5nFjwCJXQdLRiVf3TY/BrDx0Lw
/3Xo8YTWSPXh3hJkNGy1BrQkFLUJ9Amtbgaxch1QknGmooVklXtQoKFIcoFJi/wP/jpn8GNSVDBR
y9ran5VLi+gjZt8UQmQBDRbHzjowaxa8WWhlsQ9usowEzAb3HGD6tvwdQrQFvbof6oS0jo7uEred
5vhtl6JQqA/NKbHxBFR/7WtM2umMvSxZbhEZyQCgloX4FeIDjBk5JemVPO41bo0UJxFr1KF9FVAb
+COkqHCb4nM8MXTDBGMSJQKQu81V7hnYSNcGGkA3U9XuOsn0rf3gDAiX0SLxXM29zTdm+IzQEHvV
LqiTDfkQNjHtnIUFYh/8XACa/qKKktIHxoDWfHzOSe8cYGeq6HF0BsrDOO4p+GAziqZB9vs5yhRR
CK1H/Gh0GeMyHhPie7tzbBvnvulPDIOnyk2l1wnyoJqRqNoEkU6ZlV2lNAb+03HEoj+Oo0OVqHsW
AIwxYJ8v0mtlE2Rb87S90WrEzJjTZBdZOdSD6yQ7hBKT+3buWZwmIZWwgnBxhgkIxG8mEWXGqoI+
gZWwTWRsvbGa1+bgVPXBzJKD4ji+SRICGCBbjretul9tqYpDCZecKyjEHI2nOCu2Zv6yHnpIZ3Gu
C7L+yMYi8wnyyFMxIYASvznh1E2G1i36z/xxKfR9UqF36zcVprYFTQWLgBbEocHsJUKFELF8lZiL
kimUluahI6G7mz7QTjB2AxFGyuLoDa3Ekqj9U7R+K60AstJ1xC/g825OT5ZmB10bIi68W71gP0x/
ea0ypIMsSvSFm6cmwlxhlLGG2MgR7QWGhY6olGTaKmDyR0IkTLzwJFrAo5JVhHM2Z6DZEOREaEJ7
HavQzdBLGShQwMKrjl8whB0j6vH6qRud+8yahsEzXKRwYAVZFnsFiNQqSFMj9LIYbXp2QjOf3Drh
UnweVWHIwNMkzknjdeIf5XHkKyxJ6hyzfP29fPbsJDvG/cq1JYNhatly44gEExIuV1vCPpfOV/wo
GHHjMt4XxHu02p21OceM7OZzgaq+9hmWAcEjxBv9MMuvnRZeUhvAa0u2iUZ2NUlKuXAL/LzwS2Eu
HyFeH1N4VPsOc1IPYa45Lmzn199zfXP0f3YxXgulutqdc6kYU2fUkGTSWjhwm5kpEROVlhEpV6DN
1WRvCPVlPGRDLH1pu/xm0BxHo4CSqV4W6QGbzyc9suBTMqPv9fNYGirX5YFnnujHQENmPGkKPwxj
q0XXhnBz3NA6XraxzK4UuF30RhegklNTxpv1VikXadNSgc6t7dcLviUGnlsJuGySJIc4cfPlU1V0
Ii/RSd2VPr6RBb4xBs0j1uNNU63XVQip9U8pQHvCTi5hlm9zYqENZu+ppB3IxDnAMgaVus2ypy+q
gC8OTH3lhO4l5RM02EjvZPBh2jv5uVIuoKeXykKcTmgUJINY9mrRrnC+3poCh6mnNJ+Jo3BNQNQz
F6fEcL/kQ1Ckec9irBq2PcogtoA7CSlzr20dNIAt5OJqnDZEaMSUM+FBxqBPAVBc9RObo2mPOnpG
xfWuAhcRkL52ury1WJXbXF6jdeXwI2yqB+rQP0CGr0qtJsYOljzAazK/JTkGx4BCPccXMQbWl63e
GF+0PZrPYjsTkYTQTLD/TstXlSAbBtDp4K7ZGFoMN6B2beez5O8cMPfgMFjFyvGlx4Gpw3fhN7T+
WRh4RrQqvIZ3iWvVZMTOoyVSl5yWofxJxU3Xv3s95TzJ+VbI0WVRNbDJVF3ZIBCdoGl0dAw8N8zx
XPCpuCxsUMTg/cbaxovxpIUyFyo9kXKBfq8gcbA5q6Ck8LTWxrNOw6VDCzI5DpmAGmw85ZNNBjPz
scL6NbG29jD+0CxhDpwW5k0sF+mAaFyhZbKKGjz5fSGSZoEkGu2pfNym+gC9003s9zXeCO7niN4A
6lURFuclvIn3cjCumj16o85pqqJdgNSF0dCLB+tZalo3xrVqfbNY2lF7LnIRKLgYCuu7XVBkAGTs
yPdGJkoSDwdq9S4lDPnoWEAHVzB4Ry3GDrNc5vbQI5OxqzsheDZ/hlqRXiLUAXigtlHBFIF/0cIH
k8Eucx2boqN3UP5Y90z7gyfrLWrpy/ZL12snJiOnSHtdnQTRrO6d5ZCDIEmw0WdUbp8zlm1HqwMz
fko06mGOxl7qsNAxUurYSaHQDvNqB+zItcNh6xAHVRhPacWwjj0ORAUwOnwrK/bRjdX52VmKKyvs
W6QqW3V1/CgKquLIxdYcU9xwBiJZhyW6LvubI4GMm3mk2ZTMk967DQwajXyf0iIrz5IPxgivXKUd
rD9Ka9jUA78lKrgIsAzqz6A0o4CEjxpLbZrh80YyY3cl3ivzbHOgyk75PEASw9oc4zUvWXSr1k8a
Yy8qOPFxMt8ELZGFPTgi0gdooIbGTXZYFlh+C7BiFCuy5pAzmiuI8QwHDNpg48P8ObZQ5DfKan73
s9HYazjyKVySvOeK3ysxG8eS1pb3IrMXNyZQIO9ezAVtRxTjqa3ZrWwIMzupOoPXO22qURpBh0hD
xQxga/AyF3oWKBuMmVbGpLC0QCvR87wMDcWbxTrmS4MRVNAN5DJkMKxXe6W6jLuO502n55sippRU
agKjSoVwUPJ4wB9FPD/GKAwSfLRJyiadVBphw/6L9vWC12MJyMMLLD40AqHIb0KiHS63ZmH8yIM7
g18lELTwZCJIrhFN7SjflhrLsokxYsw87D5IpHziPSHjD6+T1xvFa22qpD4YzxNBUvWQnuzlra8l
dMoV1wixFWTdEIWQQ+m33NTMzl0d3ZWUqLSkVC4y9fxokeKHaLTFBlcpG+zj7vTSTzm+/uizXviJ
8Da16rwTzovFMyubQFQK1HaGZ6ntzhoblo0vU8b6ydiVJBIXi8UsZNrVTgbZZq+gmc9xrvSmdo1z
dYMyGdHRNmstyEaIEGayF2C59yTn/AxhsZPZ5FTOtcjVXdKRWDHWW7iU+OLCORh1MwBSVWnlQR47
tMoMj1e/kMpRisLXSIMh5hKkOMcS8TtgXcLE4+AvomdKVx/PyAhKiU8URlI03dnakhuGtJAbXN71
heQ95Qm6mcjreZhKMwW81AZ2GB054ori0KMz6nlNB5hXY54E4ZUlEx4OEdThEAhoEVZHZFn8XNby
I9Oqrc0vCQuMoT2yKYXoKwQN+hoHRcAhiebWdE5o1pzSA/7hYDxcC3fS8A5KNHi9uK+r7F4ufO57
8ro2XQcsz/luxmZLv34Y6GUt0AA1vSxNEQsGh1e0+wrfrSS96mqPO5DdMJV6LuRTxancUqAXaOyG
maFBe0mo2hYTAhcS5ZIFVVdW+x6raAGepkv/wAkXqDLaT4xwwl7DohBoK1SJXqfoKyJuo6+QTNHc
wonyGz9HUZ+SYfAqU9tkakhoZOjZ9j2s/NVchFOvHT1hE5IY87Lbl6ibNiZkaEgVrmC25JjYMzL3
IVLda5jlo6IkJLWa5iDplxdWjHRp3kTGnK29JGSvCjUDWcTc2Bmhdr6X5XcNwTLKWRTKP5rBXVZ+
jyTpyiMu3Gr4jNMcsOx1WRomZgSf0kOzV/Tl9Zcxr3PDzh7TD3LweP6R15Cn4q7VO5n9vVrSPIv1
ipHcZSGlirzC0trY3woqSGGdFdYBy7SBKnFNavNWkuNio9+WcCDS2aDeom4wL1bzVfMfJ9gX8tdo
7AgnYzjF2DbGYrFMH6vodoxOKCEAGT0L41CvjgL7IYknMTHQUE3EZ533H5r8UgSOMM9JlgT6taxA
ayd+r2H/DxeWyqavBGp7EAgsehDC07wBin0gohJjSxvIpX3QAjX+6tqddnd0bT9ishn5rwkI2KgM
FuX3rmXC2/uIOnwDL346ogDS9v83u49wSc18DTil1KHZxtoHfon2gKLvYlV/Zo+JilY0enPE/Jos
8stsjM8tSSUrypiENL31HQzbOsa7+nUgxFNfY2OVfZ2174MsbXrnxVS1I7IvZQEOYh+R0x/XWdik
PfdZSxT6Npvkox3jfOwOA0yztV4PcRpDdzEc9I7RMSQ6J67juz2M14nZa8uTfJGoByW7Z6nFDmMd
fTFRRRGrSQxMyJrPVPwNSLZxAxr7nDrF3GQWXSnlSWerZ3tILwNGKQJPL/Cv5CoPJGWv0xTAoqg5
sX1mYfu0Sfwax1JUTj7XqLuIJ0si59yig9J+53g6durzAuRgLqrToIwn3VBOKRUoIEW3hAKl5XA2
Cf2CJqz/4yxd5QQkfyXmDzFTpIQDNdlnMn5wzGk9X+wNkONOHrNnBaOF3pdYlaO9YuP8OnXENiF2
iBReN66pmdnmpfrNhvclvjOxxf6rh2TsMupBWY/jqGd7be+IA+SmCN+RzWTvaO2i5rAUvgFgHtTg
Wj1eKc7ajsRFMt6aJEb02e2GM8PdnYAq0gtwjOOyz5AfjjzOAGHByhjzl0ISjqMT0Or2v/bwbuBc
RgLPLNwfEsXvCB6KJ0psHdVgk7zifnmO2MhgYVOXR0/x43UGVflzCflPrA4nGobuVX9f1DvTgQxD
ad05d7mm1SuGu5lKN+Yhpf6sKeeQT2SmHEG0uatBgYC2UuDWSUxJKovDkw9nFMfVWE+gotxRJhDs
kHI4xF67oh2agWeN8Fx6gaUqvBeaaW8CisA4GHnODBEswksUcVjUI4cdb35vdGiu/nHs5TIV5Pw3
8UTL2+4Tx7vbGxhcjqPyI0PvpwQCNNwfNCc744G4kq2CJmTdNEIlkukqqOhx/RDNrCndC2XapY7e
k0Y8t8n4aJ4tdiB2ZJz5iZp4aQTxsxa4+VRW3djGm1tRSMH5c5hJ13rAEzlc1oS/DhQQ3znYbEta
h4VjYCI1r8B6FVun4zqr3nuWNL151ZgxQIy9Mu1MR5QWj9Xok/zjht5TmdgGkewcaBbYTL5RNYmQ
Hf9FjLoQdnNsvOnGIdLmDfaCBvu+3T20/FLie+ZaQbixXc9ODnoWzi9q9tGu3iVimmQaGFmmWMjZ
vWw0+FWYGGxcjMZ8D1UPQ2KjuhZMA0D+rZdNt7BG47DB+NN6Tk2uPOJ+HucpmzC4Bok41/jW0LW7
pn6K+veIIZn97gRmholT85LfUP+XP2l26dN1+SNcJCsn8ZRnj7HIzNiio2piWtT3QYua0xbMbyRX
Brmqtix0mGevG3ibKZlUg6CE8Mawi9BQIbZWsZ16WPtbp/7TrGPVv2sAdsLY66sVR8ljL5GXcnCA
PfPoCf0kd14DAZgwJurzPHwU6vaDS3XWEWwGU/O6DuOwOMpIDl0o3rPzor/njfWC1LWvUJxm+X01
OwON6JUbOWIkmSMKW59yWrRC3MvhqSMKnimX7Dv/UgHxCnpCXDKIR2enz9a9aRcgsywMaPg4qY8Q
khKwHcDQBqvx0MhTt/UmYEhepOyjEmcTLmBkwsxHpIYw1NyAdSA35jtn4qqtBhXcWFPzbyAaqscZ
G/JSNzfH1jcKiJWe4AQZZXUfX5BmKpsaVJNMYR0V7rokrioDbO1ZUA/HhnkoGuOQOvLBkqZD6cxb
j1UN0+a1WW9fMfy+LN6FPoR/uPbTzh4BBRVQCTOPeDSK/CFmw5qcSdzD/G7zocgGVuCGgDgSuQkT
B73g5Zei4ZrCUo480tnjPqDoVHRWX/VfIvKgYpTvkEc4UiQjTHMQGxBWEX7XyieqzU0+nJhkZR8Z
5k+9/ExoMtlzlK5SvoYCosrOAdPRzm7tAM+0HU9uG0CH0CM3UmfiNP+Ci3UwW/AZDlb78KFGXwlN
IqaTDlUNA5zpukTdLbejuxNP9/hSChvG04Vl5nUkp7oI6hjMonxTZ2j2+p9jRAFh3WDwGVLoWOpB
XXO5sH5j8X2qa90d0Q5luGZNr0O3V0KUyjdfL514hfieGx/k/5V0aV8FOjNJXwhfTE89CcdSfhQ8
GzHiHVA9vJEbNQe6MtMj2Tzh/72eDOruDr75vIXpcKedngia7o43Qovh06yufc4spyNPmWpn1g5N
3gbCdAJ93T7ajNfqBdLwjgubtem4wgeqhni5AzgxSpIWOUEuKH7sg90TP6xbN/a+rBb3ua3tSGYL
rVe5mz2mi21qurNhbZPW2OoteBfe7gMDP68kbiqKU5f/0YxIUXGoF+Et1U+s5EToZafEuYrcPpuq
cnHS/joNzpW9+IyRYIqUWxFZtyLRbjJOiGobsq1Qqv0YUj1z59j/iwfLwINJY71bRZPICCxn3i/J
2TIEkfIPoDASJ7sloreQG8uek5fIvVx4d5nqMP8B54sHXbMubTmeV7fTxNwmYzeTW6wyGBPNjIqR
YhDPadIhY5Qgy3AdG/Mjriygu/H/8HReO3JrWZD9IgL05jWZSTK9K6sXooxETx568/WzeKdngBbQ
uJJKZchjdkSsoBCMbtiEJ3OSnvV6g8sCyR7OxvgqUyzkvA5svIpFrxcx6sy2VqPiUP0rWu1DHsz3
VUGYyKL990EwpKnOHVymjmGpab8FxyWmDGdKAU0WPnf2LEs6jkT001AQ1xlOS9Od8sLx1eSRNynJ
/fWww5R+aLaWta2EgjXqy2ScYQLwxXlFK1L6lQ/wy9LojO8ElcMlc3zs3qYIlZb5xLSIrcYF3gT+
VAB/Aj5xXIfGvfVb0sRuuMAeMeowHGHu1S/43ZmVzo1M/ZGqx1vjtcXInB4Zb3Jt47OeinNldxd8
ToVJ00VNvyyAiwZzG1btaBiP+aIfG+znM5Nj84j/g/rKCFJ1ibkGOaen/sT5dJLeTavqqIbam9Eo
rzzNURNeW0jPl/pdOimf5bCLZUBxGMlyOnwknsw2vi6Va0IoFW7fk+czkw89YY0dbmlm7HhpQOWa
H9EW7TO6OmBiwDKTC9FGt5hPqvpTRfJRwruCzpIzm+ynmxySrA69UOBBqR9RgtXdYtLzsJIgHU/F
zEFx7c5KiW22bkXPLFOVrv0bEyeOdbSI5kqtUlmxDNAj20lEz6nJWpS7Xf6pmeVpfA0u4fEM/x9i
w4w0iiC5tk3H5Xuq+UFnH3s8Ok1oo6RczAXMbQhDlxZViQOWmp9qohMMr6SVdsFXbDfUJsAfRIoY
I6bsTFVvjXQBB/NF052YrM1M3trQX0xqVcNv3F3clzMe7L4QbOhvEXtRp79ALpT/6HbQseCLnKvP
vmneMo3RlsYFOpIIhLwsDLYwars8ClQwHBaadCjrPZQ2i/iCthF+t87aL9NvEkQQksSAhJSp4RNK
1iZdjaAnD06NtMtrOO/bWwsJlnc801DkewrIGA5RWMvRuKh0Lt+Zp9NZLdFUWJKcLrYFp8Is+mNX
tJB/t1yEzRJbuXDyqzHn/tqsx1ztajXjbSZmMdqYPjbwi/6AXN2qx44lId61or+laQQXygv5Xxcd
mYH3JCTw9k8W59I3pOq7XGCQQGxxQkQF0qN8z4Xl9UnH/SYCygjmUGcKVO8rgon0+nq12XviTiHB
1Rb1HeJ2S/lvI2bablyGBiqiZ9ue12qh9W5VSsNBt7Rr37fXJU6vs9JfVCiNef1Xy/Yam6VKBKjC
P6GBt5Q9xbmEjEwi53WyhGugPCZd7OFOSCk1BpsVJyOLD1Mx0t+Gg48NZRLOV9hNGFO7jRadp38U
TV11lonQ7kAAwAu0hM+pm4RGocJp2LYZJ39pJbPcY04LNdgXQDenZHpODPkj/GgKP2Z4yLSw7ODY
zHDMjeE1W+crM5aaFcD26CzCjjYBBqiNTIGoK94Qf83SEx8q1Un650Q4PiGmYir8nkCr6QBi8w5Y
lcrplDoH3C9Eq4ANJseyfchVCEBUD3RHBmb0pZQtt5SI0sMy/zdWlYy/Q/kZBOb3f6H9Vwq5dGrS
eyoSL9EXv+wq2i28ePxD34jCFBC9ZJEv86cCdhBuMsAIqBoTrw3I8pgINDBUrY8PmGj2qnXaL8Y5
5Eie+ngDN5axBsoCbQoh/0qBipkrTJxgrugPSdSgnKA9JdRbWXiQmCZw1UumvTpXD0fP71YB91AN
BtFdjME64RMYMgqByvhE90mNPUUh3MCtg+8aU2X281E18OKmOxFZmHhuOmBsufIErRgOrRg2VRgj
m7EQIIjaNbI77Yw/8oz/cWkCoXaPNF1dy/yF1Je+DWMfwlOu6WYdaeTsHdTVdjmRdGcLqM6g403Y
ZWm1Z3pnWrgHJm7pr5F5MdWZoyoKWzvvKqvYheWP3n7J/nhHDO3LfTgSSopbkpVsV05xtiXnDNB1
ufRNfUVaKXGP57P8Rg/gYdK6VfJ569+sVLvVrbJLKuBLj4Vep98366W2pE30PWvGYdE5s8ic+A0i
1Crpw/lQbIicUe9asANLJw4155xxAoATO3uXbYxglLAajwwGsbIo76Eh3qFvvelm9zpk7YNrkOFZ
SnqbCvWSYrMTpnycJvMYIUFx8NlG0Cvjsb7lW1CzV1nffBs0HY6dE1g2lyFQEsvfiRSS9K4txc2k
5mDkn6sX7Vn7+NtJpJDAoOJbR+qKGFEbJDEs11uOcOZgoufH8NNLpf5httFjOO4tUz0kUXsoXAPH
PvSqB5tACm3MflE/nUvhlBduxGdNkHK0vc3fdriX7+XybZdMZZTK9VX2q7UjYaPZn1ps8dBz+L05
36UxnfbUDlGPHDKS1Hi3bYGMV9xjZtNVdm8mGzHbojNNf+0c+01P5vfCqV4ygQeMmpPmJQGFZOTK
U14IStr1FiLNSGBfwNvMMuypGYniJfYVQmLtsnYoGrtodH9I6O2MnjqVziCiSvT6X5SX/pApnF4T
/IJTgPHPTTmJgm7S5MxL4oE+C9WLFV8pUaQYWHeF7ZG5JQsWVI2MapNvdfD99RoIYRE0zQOXXSoA
1hNOT8evQTFTir0gApbmxCPUgxRbZYkn6CIxtMPQJdeVx9S5pra+fFCUAHC1K8Jd+VgPk6BhPAX3
ogq6ZPgvzCFt2ZANYMc0zkZGRJvV12zVZwZKK3/ttatJPManla6rUWET9+1/0amRm2hB0ZABW9Ag
GLbeAxrHhwrq48cBatF5VnRdDwsNmXTbgU0joeJHbKjV3sFw3zsAALI5cFSPREaeVG+EtN5VI/nI
JfHxT6C+29dIDFdshUGQST3rLZ3iXGErE2rYXPvi7/I69sJvGSpMHE6rmHZygKGCpjUAH3gD97zU
e0LvkqlfE7X0ilZ29QT/UAEN0sKCFSENmRritbXDsk+Lt7GTLJbjjlyHVO3LCVJHsgmTk3WeWK43
O5KpO7n8rHoGCfEGkScE08cXltRMCyTfup9G40c3s32x1Hsr7PdMmKjM/HbSfZi+1hjwE2LFeHt0
9S0dvmBT+wQvev13ZoYaovwpbbIV7FPGgJuO/MlQG8dFJqTMOLPWteOMFdpmTR3JPzIpgKUjycRw
mOYLmO3KNSZfFEfAsxmYDgtfRr6men60ZrP2vtRvNpKiQCAEK0Xqad02Gd+fxVccE6ynE7uDmJRj
AkO1m7SIqU7uWth58A+Lv5cGGWoCiq8KiewSlkhYRlyZHRjR/ajdq6W86bSlxQAryPWxou96BVaD
Lbk9Z7Z2n8/5TXnL+G+qkYKc7ghlQN1OrUP723Weg9OS8WEacZqCVAJ2GuskeS1ObWaPQQ1NVsmL
48ovwfRrECDMR1eLEqrFovMorGMUUh2ImVjMyc7gO6RZDqbDNXgoFOcutdNtMqyLlFh7sku90BgS
Q792cYPxHVFQumiNUdCdFnyUQBV0d5ngjEm7CcnpvSYcIeQ/vGRgb61DONXbCG1bw1t7YFwytMdy
sQ+OxJgd1LWs2IHJhCJV92BKfQP3moEwRjqib31czGl4GnD2BwtOMpLtx2EBekocXuWyN7RvecNn
Mb/GVoUr2/SisfIyi/AN75LOu8Sk1GvuDMb98DsNDbj+5qWKtatBALSnqcFKQSaNhOupHdfS8f4v
7q9s3VV/MfsbxkT0hZUUZCHFbZhOxr+ES2CezGe0/VR/CdPqmY3ZdmL3peL5OqcfPaG/fi+mj9Zk
BE49XOVsy17sqlTZ9Q0ZYvui0kr16PDQ0/Jik8QZ/hltdnYm9WTCgNIuE9/6cTjUAMVMKL91DWRv
sS92WNM8GDTVGglJ7glClXN8mtMv5i8JATI+JKwP7CxwxuYAK+oI2jwHzWvbLqJ53vwNob/ysDCS
VFRKn544Wpn6mhAkUMcogSL1ttOBG0H+3LTa9yRmb0buU50/TYsdEcfGqUnO2qDc61vF0E3B2tEP
nBjM41rhgGooLAqEdNwKzkQuYiEZFj3ppXiJCYs1s/Wi/2Tam5jCD5Tvz89G3CpwPVln4/P6cPjq
42g8tz3ovPxeNt2tFPN1IiUAwMIlTbdtYsLHPNSL6suw6TK6dWR+iS9BEFHXrGs9tFeFHCsb9FZs
qoz4MPn2rjqQj+zqC/2QW+vfKE9eQexhzSDk/8sgrECxnNJT2Lx4L75aWBLd/FUx7xVJFayp3rXt
u8GQz3BPEuKe8Af/c55lyaWP2xOL6AoUkakW0lZ0Zzv7OgqwgB7QA4CpMrpSVWvfUnkoRuUQ72jP
urYdCHPKCOvl1LR/OIwcIvDnb33x0sPpN+D0ZyaphoybqVtb40F2FEa77wxEcj1hFsswiMF9bYW7
0ADlR46oTJ8pTQeG/lk5GoB9srdOeolJVslOeuyqypfNL1iJJW1PqX1T2lcVeo3aZ74cTchzpj+8
Jk7xEpGnnRUdt2X1Rgvm21KX2wQwncm4UBBdm+cUzz2mcm08U5ymh66GKaWJXWc7bganRJO5ay2h
B0W9lhlyYLFsnc961PdctXUg4XPFMJm3Lx4M6lEVbwYgECG19jO0Pq5dZWMG1Cxv5HdTHBbLOjb2
iVRgE/+1GNo2sOGkEWb9wIjzYfRMO/trjamxidj0Zz6ZLDCzF1MvfKJlMR7E6RdUfl7WOyVGqsxH
iIw/sL4eoQPgQ38OCgY/WhP1Kpg3pOXuRU5Sd6o2eU1QBcfkED1n+eFwkCNvuGkFThTaWleJGom1
yKTzv8FEXJG8OCasT3txQaVuNSebnHOfVj3GEt9CttISdijjc8TFtf1Du4Y7xclOA3yLTbAj9H0p
6VRZ//tAXFk3Bee8zNO4rDryh82oytGf1TrPQLJFTnAyrrwhYkUOPeYzz/EuOvSlsfnX+Bqy7bwM
L3hMVOYdkGCqBcpPGZiS6nIYW9u80IHdCpFW5qiQeHGk7XrCFm3NeIW8GJ8BP98goZJ1Y/IhlBRf
zozXx3G1Ajc+tZ3afIjQcwmnoumtlEsT76iR3Xgs1jUWFO86d5FH5gk0lY6R5sa7GkJKkyD3A+kt
0wz7sm/xYaXproRE5jEjt/xO6uBWJtRVOweFr8sh7KPwl8D7+/joCLbN3rMiTiUcyKsEtMuhJ2Gm
/KarVdO4jGXPsh46VPcyb0A7Grtlm2FkrfLZHQSdenOGF3LPOXeF4m4Ql/LosPDBpJb1GzeyYtNP
H/J2k02r+mU7DbRn9S50tnFOXgT6iD2TuB26czR07GvaD11ObdeTiKakJmF+B5FgYA0lnr56v1OS
BQyoNuZKdWull5SrBVpLxkCJlmCmXtZnmsgfFTSeDlueYFGuMB8vn2UYPSIl2ShVcqxSnh+7J74h
gnR2ZbhzqmO+s9uXpCLjlK4wzNk22LECB4KU9rzfnRtVyuewiFuCPU3EcM8kSKLGi4Zn0JIbcgOb
HAvYCu2GT2wFmgoOAuRHi2W03Mqoq3YpI8vlLzannOxg5eJWwsKS1M9quci4u5YYEpVI8eC5lNee
7LbkjWtOc8MM3KKFA4/k6hGK8AfpwuCGi+fOVWTtJNhJstcWF09KM9hSyqcmJVUzGsd1hq7yq+l+
EvLBuTMAxpWR74UHKLKkzDaBGQartNmY1t/IDTlWJC7jdH1ubrQ0XqgovFjFT1qbhEyDSKWHucK/
mQzRleAOVgdQpeWmBBHrLBzcyo1DENHmhxOnHA1lzsnY1EFOL3l1XjrnHPKCyMqBQrRzI4eu+W00
jNtVLg8lx0jatmpwaSVoMvAfTlwfQvy8Y6oFlC1FQV0zjhWr4evTnI6jZj6JThhkcTv4+TO799Ce
leij1t8sWhUJOLL7YX1npBdZ9d4gcq5EFSEPgGx9DDa72tgNjxIV5x1ibHqWJf2SpLY7tF/IzF6M
XFTn1z4HJchOYq1kPeZuVb92czs7QRnWanCsKgxsGuSp4ZhOFt3OpTfO/5QJThaEU7P0EtXVjaBl
Kt7/ROZ8mnyzw3PII0UW0ibvHReIPXmzTTt1m5vo4SYjQopnuW4sNssx6uuI0SVlmKZ0htepka+/
A/3fhjaNkqVKlU3uKivkjexdzrXoahnP0vg0ZOOobirUWUml3VEBMLJMl1ZmILwjt0Kuw3um/DUH
1Mlc1XxlE+dA4ZIVQ//JNf5ocVsc45wmtMpkT/Z5r3rqq3vGwwyGB8O2UZ/WtZYoZoKyXRPoHNvt
2kUamS7dQFpzqyjy0kBzUD7xX8FzgpOqYAHAM45RZ+QmR5JiLc8L4n6+1rJyJiOdUPaksbZIViCb
0ChMTiWLN7fOoVzBXYQv5ulvgXBb1+CM3oU/9FubYnTGR2uSCr4v/hzzvbjitHdYqHjEMGoi2LAP
JVtI7TUJ7wlfu1zTGRAfSphvgA11l+dO108UedNv37S/6gC0lxK7DfrXVj3hHv3E0BzDoMQPvtmw
iE/xux7upz8miVMmGjk/PLtvNlT+Hor4ZBt4ok+aIOvA509/fOgJUJdADvH9KwCOdb07UPwa7U3R
7ErKasGU83dYOntWeCn/sb+XsPLU6V9p0YkgqR72XU+ZaLbPbq26yzDktLiAOZKOkKpuKvi+YcI0
XcPk7o4tz6w+76uSdel3MTUXBEd6P5QyPT/gN8gtrPEFaQxibntJ7aV65LZ4l+x1p53fQEEU0OVV
HEwQBqdco0kBgj84sza7ivR3Pd2U8T9jPFvw5wTgBUn+GPgjKoeshL3YiP8WV7N1BzZXzd4Nf7kL
3HOGYKDg+i0rGWEDdkEFLNxi8uBwZcdApfF/Kf+d+B0x08erehYB37Aj4HnGYwXudK3rOkrqkcqx
98LeBDAs+Uhc/3jNBqjAVebO7XPdNs1Y2qZ/mrNK1CHiQAHbYzwGKoeXmoMFni6UNlPeRLDQWv54
zxdeGk9laUHlqyspKhkRjpY1PMvlA3fYYFyMPPR6TF4TacwNTOaNWh+W19VoEUOOzHkjS/aqKdK4
P90zYuDxbgxH3xgDtWdLYKNt+EKFp3A4yLBgxYHL7zXdH4VyuAVDp9uNxTMDbgXjEZIExMGUWdBv
DfHftAp8SFzyitnn4EANAyQA2CSvC8/GqHJ6tdylWPUVNHoKi1vjSwWK60EulKv6XqeffCfwkjXT
Zl6taDEOi5d1KJL/wJronpO+cfCm2Qgv0z+58c3ibPFP2QkWAmHuLPsUWzSONq9NSUmwdeDYjQSQ
k9yPNV6dAHTEyZQHeDgbTU5djSeNSr6DNCgHK3ura/NIWn8sCMk/wS424mFznnkW07DD7aYfa/Z8
qu3nAtC2c58WypaazE/v+vdT4/EK6c/ideEZkaYXGDpMafDVP7FWo4PiafVmiu1w2QkKaBqfESii
9jcWu+g0/CXt5DrANyJpS8rQW7Jjow+urFO8isgX0/l2C80zJ5/M+CqS+gikYyeHLz3WPWQNjmXO
xChD7T0+vvku+Efo/5ppSGk4Wpk0yRH2usiBZKaUV0C5E1j553zbWZpr8p3jGMePO86BEHLk9gt9
DPI/dOgelRlyDQSJIJK3bajs/ldzTWOVp+qMR+UdVtniXo/FLUY9pg8k3PKVWqpX1UDSGyTrndw9
x77bQcpRWRRb4uUw+yvXMpkqfBLndOP6ZOtBk/2aNh24+lfB7iMlZ8zMRveHDeyv1LwuA/3Xm/yw
0M9ncIpUxvMg5z7chkAnYr+f/ioc7er6oK6XOJLul+oJ137Hv8I/PDkn2/HsvuNVA8Va/mGNl9hN
aMsh1J/fsu0z2xq0zgU6FhwCEwdQ9IwgwRfauwJ2l6l/9dQXGywVaQTEeZVqWd5j6S3HhrMUyTXn
ue5g0Q68IyVVMSU1BhPkL3o/D9Ec7+N22sfrCbQeDlZr4QTKlE0a7xfMkAPNUtizNdh/cPmXX9dg
Xq8DRDpGBAbFFKyPtdQjvaCYEOll+GRsnwYHm+EqYs2DryvuAiBpOn+O421UXV5sL4ONCQcpYtMf
FNvPtiG+yhU+RrsfhuuENCdemmnaFliD+pUnwkG4oXAo6t7Nd1IBmW08Wx5MW/4hiRxA2yo69c6C
lKpr/IcIPB3EJqhatDiF2wGMdV8OFOmt8UECBQS+DgnuT/45itMN871n76nihqBRcm4jjMSfJt9H
0vQtEQd2hg0/+AwGoKMd2/Ke4qJEHQHHuQ5p9pLwVHvT0a3Fj5TvikPp+QSBlJNPC5rvalDLovyQ
LPFcPtS+5wqCLrR+SD62SgYDrp6m78PwpbwPC6644whxbrvwI5qVR8gdh+8nW37RH/vV8vNkveM9
MrPrMH2aaPblmUWPx2HhkjLPbyxO48iomhvGOb+jR+qvTqsc5fKjYrnmtplJW6JbUN174mQKJ5sy
v/GtYG91iNrx10lO2XUTmN/mOy4xG6zPZLgh7PDJrSK6Y2DQWfA+jkpy6BvOktIRJp6Gz9ggOEKC
aJUrbSN5R2E4ZYLYD/v0/JzomWoecSFowLWOS9UdBtDWeAhpR2MAFLkaQyCZ458lVV7H7cWhirOD
uxtPKyTfH7DfsX5lq63o7IQRWaz64vA+MYmOqb2eddwkZvHqDCE+4F+DNbNL4C/SPc3kB148dssM
MDT5fX8iP6Y1tmdA5F+RKprLAKB19g61h6kcUjOheEmyozozL3ovAtejE+fhUfEogzDeUMrr5pO+
W8zyyf+3Emq0Nk+kT19BiMeRwtT7s9fti8kgW1zbWr0ppb5lOMHM1yBZkorfxekea9dgApsZRIfA
dQWpq65OpJlPnWaDC55WgCeWGSaYxLCUN2dstsjaeEUoouOmt3qctLWGdQDfFnvqIO9UUrtkCNI4
xODT0B1zKhYc+rx05kA7nuT4DY9othVa+9qxF5TwfkWoknHPd3VJ0GHK2XWm7Sy/c3lWsCtVFGJq
zr5svVKNtlEI2qcpn4tiPgyTvpf52dOJmBm/BqCfmd+1mVFLzKhjzANSvxMldbtJ+wjFQBOTuOGU
ui61du4buq5Yv4tUP/S4+o+vo6Rg6a/9ieOsjuWkFLe5bG54SSZrPqrzE4jKgbYEmoYdPsk2v8wk
M9pT95YIxDavpc1DS8UlpQdsiMdzteYfSX5QHbWTB4hXKXMiXF9uan/Q5kRgY8EdSLmGC88QJ3pI
5tvcSuWa+xa3wcruKgEhZdyG6inWtX1DJUtC82wp7UscYhGRkBQe779iCJEx4yDFDyNjtMFy6hfM
AM2h9f8rg/SrOj4yBT4r9wLt2NKGIIyloMFf3cnmnk3/oNY9MHLcLtuBOeZ6pw2Za67NKRXNKUX2
Wul/c+rncPcIvhmwaI9aIY7SaB9keTp0TopDjLE2P8vZF0BSALat6FbYi5bJmzv6OibDqu7PXUaA
DnFAX0If+LWv0uvcKxe1T7cLpcUCJ0GMv1ADFq8t97xKwLej2xvEg8qzVK3uJGZRTIFQ5eb7UibP
LhEvNuutHdVwctBBH+F8am1lVzAMeo3rBCZm9ok0vOmpKGmJzcDTH+4K6VJTfag1V4XO641dRauw
VhQQ7tRLn0eMTXP65xkfxbi+dMyEPRMrNkauCWRVcaNGaXioAV2MhVslOFrzgDnHrMcMfwIHVMe4
zy1ybjuLqWUi0h0JAu6f9q5aMHrUXBOlU+REgZ0iBCaE6Pl5JDk+wPXnAXy/nEiiUSeJQ61oln2M
mVvQIDHX6n4wMb10yz5NAMHl7b4HQJD8Wnl+T9FQFmw2Cxc67LqDjHWcZGMKrm2gGo+3cij2cv+R
owi2FZv0boooGiYlBrn5OJITmj0qXOe5dleHw+qcDKmxMZLGl5v1xRqBSu6aASccKhQFU3TjRKrl
xwpGVyJj2OmF/EpUYDI/gC3YA2RiaOn+UP0AZq7IU3YOPASHu6YGLzlka9WC9J8GvT7lfYIyExJv
3hClOzrn7rAqpWDjfjFx1h8VRNJz+4HFgi53u4jcUmCKJ7ddncYmSAjbN0DTeI+WgTgubscxNXz6
6BueeTQvMRGSBcAn76JVEH2psvalT4gtzjwA/csqNJ7TcrpPb1L4gSsf201Lp9GmoQYvM0/zMnHh
QoLdx+Q3RsyrLRMuu9nbMZUe1SYKgQi6XWIcmnYgGWnsTeBdC0vUNXrZOBg2xvkShh4n4POoR1dK
yG9Zg+EPD5dzse3oaunKdagAQGBJzKQLThYHAU4mCDwoET80G36+G89E4gk9IWei+JksJkwm0wuz
wGCwP2jq0BscbjTnzss6ELa32FdyHWQ+SqHEr5VTl+Eq1LmKTiSVxgSEUx6YBlBFBjMSiwhftmEb
rgmcLpv6Q84fOvXssg69HGXEvjVSnkDlqK2dBlCZeWQfMo3nuLzjH4TpsHAcofsX+Z4fjtRywDP3
Cx4mXakP8jtD7PVK2vQNCgDd1mC6ykzeM14Y/mUra0pXSTU1F8aNl2U69Mb4jEzaQtcuYcw13bWO
2ao6IpPcipBpSB7mDZK5uDaZuY0z5IC42S4j4gBE/NZ0caRAl351QtxL+aYDrqfh/6pM+RC5tVIE
zUyrPe9HZK6l57mXcs41exD6nb8Sl1duWTRsoh/ItwrCVkHLgXMoOBErmHji4U5EY6+S8XTahtxi
4rF/35lJ343UucGZvik9Bs+vuc8Pc3S0VvYx/mUJP6gs41Igy2TcVy+QuaI3ZBqOk0NptIe2Pkuq
eFiCJUqxHyByb8641UsqYxyZIoLq3A4bicfVyBzqgfObblTXzEovWP6i86AYxxQo1UAJGLeXpcfh
YO4Geu8qIzAw1a98+qQT/lSxOHCD6gsIQMNyN3P9mo/r6GWzEq6dkc5UpUSsHV1ppMppNO543re7
FJo77K2GvB4gP27I/ucFTyXQrQnAhOT0uxb7eomhMmXGaMg0WdNRPJMAE53tDaR7u/8Vt0cEEWCQ
jfROIl31G7qTMbjQ44w0V5sUwOPCIq/Ob8fVo2LKmZj6zsGuGhUpNTtbjkX9dHcS80rrlG6frYpc
o2RxsuC2M9e3kUUt60G+qZeYGa/p40WY6GiO66MxctC2j4vGRA1PPdZkdutYgL+gPFuRj8pkHGoL
sweOvAKKWjSogUKkhGvIDAgKeH1hcJVwdM/4mloAqqSmbRNnj+X28MqZPe6cBi+InHvgQKyU0Wva
B8DuFKoqeCz2E8mO3YR9w1ZWQfltaNcbYBkAVcCFwJRONvEjuw22VmwyLoEnVQrxl4OJUmjowCzf
UEA7qUDI2nOzpKeIFCviAhcG+TAtLy1n7JrWHVh8/28wR16BC83Mt6Eyod/sHA7uSo5bKNKu2baT
ogtDmSEjtZKsRDEHnBtzWsSfKBS8k8w9teysKtCqQWGo3NgVOB7c8kbjy6inK0MEWykPloJd3YRV
2yUv9TS8CCInPQMDmQEr1jskGXhwJ3hAp9wXznSUShe0AvH2R0UhB6/eLcSHi3ch06trq/UXoZ7X
5zDlLNUt5nbiVJelj5QfGXm8XJmBUzE5AfhLS3bQNhOwo26F9rLqJ/zeLsXBCY5ykwEN16f6EuK/
UKXjoEf3dMgfqZM8i5QonZURLSlfQHe+VHgpSPd27LkJB72uR773dXXaNBl2lcE+61V/Tnmaq9WJ
CtdrTNBgmhjkuf6oW/Gk95wJ7C42ANBWf8eyvDQRJBbpi/woziChvWhq/qLFIwHF9jFHDI1LOcA4
uprxLxFTYFJpKB5Cxk6X+z1TgpFiGK68lLzV3P5IlR+ArlJENCrDlrtgRswX9j0UD256OgqMTDvu
nL90kgxRMzxBpyehTCElz5cyEhdmEqeqcIS7KUC+DIxsHwftnkJxCTykIt1X0MQ8OFvNEA8VBz5x
sUSWD2KzGM6+pceKIel+JAGQE4sZT2Ws+0ysUVVrv5IhnFHqjHoRSlcJaUADFTsgtKg02FGObjDZ
10mBX5rp1ZB2cSgOfWvvuwTkHUtrASdLsN5q58E2qaT8v2zUeaS6O0mRpR4zWKyRw9m0NqVxOIvL
wyJXO0X0V17bISWxrF1xzV8lPw5hcdIkUryZlfJS1VeZBQtKBqJp0DdxkCm4LnScPsvijaPwQ6Cq
wyqicBbaJGZ5Gkv9XOfZNUHoojzHyNm7JsqGYTFJ1LNl7Guiff2vRyitka1nJUOG9iGLcUtKQNqr
YBgcDFQZxzDuJphG3Lq8GrBPhxCWDBXVBre8MTlNHaoA6y7WlFY+WBzKJkc5KlCuYxlEI4efNJZP
rWyftJrz6cbpIJPxzOv8qlmV6aldQxpVR6P27NfTCLaupAWKGREMdRYEUK6nqVKPpSEdKvj3fHqs
LOA91zAH2eX/whzdAiJFQvrXTD9Maj9ZnQHlewQnkuE42kQ3mCc6eiEqE0hRLprx5Lx7aIvwFvf6
faVIWmBfqH7CLUUp+EZAvQJBTu/bDuaEVyDVyVwK53jyS0JdIVd+ou1cELbxMYUmRGI5JMnf3kzp
dSLU1+cQVmfDM9PJ7wUQUEpRxtBCOyBkovIaoGUm+qtREY12HJ8N6Lk2GvbORy6+HNJPExeTAYpZ
NapeC2JK07Rd10ubuHmYaQyGePSA6CcEI/XsXKbxJaqja4/cjI5TLmuN2tns1TvrWzEieg3d0UQi
DrlN9xQW0+LwnYpqh70Fu2ELlYrJ2pSnh8Tmu4KYiwR2BJs9a68TRSrzseDzxILZW8sRctTJULLz
Uqlni+StGkOAynNGcnRQRlcJN1R9aivOKQfWTjxW+RQ9RqNxubBiQXBuXCI82Rp9Wlt8q6KIrWAG
zQ86cbZZHx1VKPal+mGsBhl+PvZg3qNmeYjMZzrwX7AtBwuO1xyussN62ezNud3UKaH3YaBtNwYq
6erjR+J021l8tHLMqoyAsjAfZqgw6s5Rm5yzZuP6alY7YHIjjHfvUJgi7VuT3liLREFhUxxDztv2
zJqgKdSTRDjnPuiDrzCHK+Qq0NJfiJm+Wu+qIn6b6wKVKMY9+SezqLha6DNOFBy0L25n0uiiUE++
CM8iELYg7DVcstSYbySlBquoBzfSzKgKoxzzmlDT2NKzObWc9LiLanbmgeJL6NiLPgtotgL4OGHA
2WZF6gOdQj2CLb7AqWiERJrLH4FYPIEti60Ga4zbNPDkRXcngc9AYU1GIUifZv6OBYdGSGQj+cP4
Z7yF8/BYp1SVbxeOXOluNsKriqCuDN8q5GeZ008KN1amSYOqtOjaEUpB7XPeOn3cQWrjeDV5DrUJ
IfMTu+HR4zuFFKBIFtUkl1KMd8fmYFQ2/4el89qNG2m36BMVwBxuOzB2ULdakj03hJOYc+bTn8Uf
58LAYGDPyN1k1Rf2XtuLmdUlHUJWtguTurzMTHmxtizR6ePukEd0jzYQI5UEwAQfWR1kjI+xNnCi
1ayoGsjbvYnUdCGhRi+h+CLtQZ+SIghfROWa01Vr63d70J8lsbN2X/u4rB5zjUsTI7VNthbM92F9
CHYAkdW5C4u7DjZtIxVXzUouFR7Rbn7aEUh1REMsZX/s4yJ8t2ip3Ra6u7oF5h5RiwMG3Cw1E7c4
4wQoYbTbVUT3Q/BeQeEUM7QFCx00RJ/wkCSo+Kf0ra+Ms9J1DJADwNBvwxi/NQpu9qG5a7N2M6tj
1GUhyQY4NPgJTII0cvq3sXKQL7OD6RlWNaGWR36Oui/r7cPqLg0ZnKSPI0SimzPO1cJ6Z2idlEa5
WDWnp0vuCkcCCqPTKM/bwAp4dFXca7nG6QcuAobNlsMh2gst1CLGm4y2fmzI/SVcwMBjVAGLFmOD
Mn7xVj+RYUnkHUEhUIqgpsWh1GMq5VhK1PxWDUiSWJ4xHF23T3J65ncCuSKO6QZ3wTcSMFef7jEy
USyYHSMa+Erp35rCuwLynpog8pr1Q6Sjg6NUx/Yo2b1D5Af/lGivbMoOxE/LSexUAtu+9F2qwlFq
/hKa0w7JSe2KZ65wWC8aKUog6t4WgIG8C0drjj7aznhlORtn4uvPcja6GbLoTYUuMj7sYjjOPxsd
nkXCkPOgnUYt8cUY0xceVEsCWTOeMAhcRrI66amIaS2Bf5fAv8W1vjCYDQ2kEgVeJOXN5O5DLWOI
9IHP7qGn+hu8IfY8My2duO91w+BVgNjAoHsDldz2uUkmPLajiiJ5T6Gmtth+Sf3LINCdMuxwMOX0
yth73iQmZKQzWRXsvZjJmu5Y2+SMHb1TbpI0cjCqD1r809hMLgIEJzOx2YDFhGnUmDASMG9s3Ovd
WJ6V+Iz8QbbksDIaYo/0S72QtP2Ke6++KH96pjylxB63TIOJWDFE3XmUX7aGB0CIsEy5RQOT0q1i
BXAk4jbStzdpLO5TpxzkZyXLZ0ikKSPlfAh1qwlJwQ6bJg41cjLE9GhM/W2Q2ssqO5w0cXSz/rIB
g+o3hnY7BHFBNh9J85Xh/pFVg4j059rOh6j1oJNLFWXcknlTQEyLfOFdiEtkZ0wqwRedG708tqiL
F17PikDmxMabmIB7+A/sRrTDq+zyYefyI5kBsuxQMBEYBJ5WX6alfrXJOe6u+gitd9XeZSw+/cWa
0QVcNUJlZoxC2uDaaxwsBslGiBaW5SqnzFeKCsD/eJu6+YbK1C0kVub2R6Ow9E5pXBCxpMgFcV91
sPRkaA9DHLHch/uinkoi4mdyQCF0rwvP1Zh5qR2sDAXUR0catekxdEf6vl5ug/YTGzNyXWUNU8m6
NmDDRo269ahhT6jZEgBo7JgiDmp0WmYJ4CnqOsNv2UhEAB/hlTEqkPXuuqHQmcprRj2RjNGt1CEC
wucAi83OsPivZscsdyp/XapM7PICqnVmBBFMMbOmNmHjUWxmUI1aoO2M5eknBBm1q7+2+Yj2fEtv
cROgO9DfCEHMvVY3XeQmXHYT9hlB9Paqo1RH816TVKCy2WIoxa+JjqQp3yMIrt1ufGaCuBeJ6MY8
pMpM+GtphnoJkSifPVosDa+rxEenEqZpVKWD/8wktiitzVN3/FAwBU57+M/6nfTlIeUDYEaLQgh0
hoI4SElal0EUGia4TbS3h0ydGbACueYFrCy2v+qtsdm3U1Zg30FaA70mj48faDK42BMAaKy94WIj
McmQmNRITGYLiQSCs4J9toRKJEaTS0IWe1YSqKrovaqXD4QT2B0mzQx6JBvlO2iVcIzIqkMZKB+/
a8FNzfewTz7z8wAQyqrmU9EhpdnW00Q+RwYyUZAwhiTETI74gWuoTJaueFneYfBm6KF5KkjxBEZB
zeLqPAzFNWFiApNLWZt3o5qfEpDeCTihNnZvA336EXrZm34cMXLnXPkJJIgN6rdCLIh83XMy5Npg
uJ2duUa45JUfRsjR2iEm2HPR0EeAlxJhjBXWhLTYk4S9NETWd5cekT+DBIExlhhHOUGz+pFxdMXn
aWAHe56T7VGT8ZFEwzPhBy+gokwl4SIwFaOKa+nTtlGsYwRoTJ94CGtcWVHUvBEo/2z1NDVu03/n
dn2aWrQvoO2wSPUkaxMBVevjg4Z67UcifajDSQqXX+3anNd68/PC8nU5C1QIh/2ucg5UW/k0JOkz
s9YX97qk6De5+CrwUurZ/C7sAhLj8jb7CSLjTAdClxbOZGshSZzXAuhp1K1viaqFQL3rNn/fd5bp
I2GmqPPZ7+HLk6Je4ry4QEA4mYy31c9F7MM/L8Zr0iu+JAHnQPwNO5n+aAKeoHXCy+h5ooYcTv2V
LN1JNQdX2r0E0Bqqq1xuYYTOaCDm0SIJLPrqZjk0KPYnpbtSJt2miLmlWbBsy5k0zIjRNDzdDt5+
yUBVgraDPWJVsR455opM7wivIvlnLNQqMPT7+Xv9qv6LST3VfmvLvw309eDkpu5hPRZNCR2QRThW
y4xIgWwlmquAXjmNf1hVh+iz21neczunDTJjEza4NDNxm0pi7Ic0EN999+jr6gZstGc7w3nYzPd4
wkBZEzl6FWnzYUrDB3MJSQyhBKK5UIFgSp45Qcsw+MqIpretOJg5GCoQa8zQ1D35itA0BYEgT1Pq
MRouV8Uf0CGS2k5UxE8QFYDQuJHIU6LMySdgz3/1RPNXomU0RmcWQdHD2LnpjwSl6KQEvbr5zOT9
EW6ipH8o2CcXgo8IKSYqJtn3NIbMZg7rZY8bDKETH3ajEP5Xhb9Y/u6luTF8xqRU55LyHuvigbjN
gFwWM/1bGl//GH0meneZwtsDhDasGGUARkbnFDdGDEixgxnPqV4nEJVRYcIBiyPsuLeZH6Q490Xr
WCYOi51JY1Pioss16DcxFFlJ6yBC8nQFNXDyaZjjZ6HLn2aKeXZ+WNsz3VATTXB8UQmPvze5u5XE
trdfmghbC724a0+SY5OtDRMn9Tct9SswqOzzDPCg80tOG6wYq6uUI4uz0qW6dWsmgqSRoU2aJwtZ
BkMht7HU494RFzqCwS5Tz8ogH3cMPsoKG+TUsS4wXlXH/n3pYw6g97Xx51V5TMP2jpTXqHiVMyqN
EQ4I6TgscqeWVpZJpnznaiDygOU3GY4pC00vkhVPnWPYGRAQV74ydH2K4S+K7XP9RGyMMi0LKLb3
KR2wVwfCDT7i7WHmw2PMxJsExzoSqHeUW/mWG/ptTXSi3B1ATVEWGPKMO930zKT2EoFYQL22VFwp
tNltz7I4WQUjnrZ91HeO33KPLVkXttkT6/WF9TrPQ07ZNkQhhuQMYzYvQ5etvlLz4Rbkzvef0OlO
Y46kf1Uc+Uqeqz4GjaWFNZ6tHMGj2MC7qs5Cf2KeJ5Ofr3cjJfaEkIB6Ak05MJN5dGxd6ydzdLA/
OrYjmTBqG1CThu2s5/dZbrT17kRQNfowvSL6grZccINmWOHhT0g84buZhJsVVYiktzjnoqB4WKka
FP8DV9f3op3fuOfYy5INnpVeiqq8gTqoKVepOKYw8WdSB+wzjgKUK8w56/iZpzzVhsUuhCMUINXO
wOuF4ZjEw6BaJl9KX0+7X61sSDJgDoA/TDMWiNb4M80h1HhA95hU/cRmbipe+TK/+lF/6cb6kvXq
1LBrlsgcqrBUaab1NDf70SQ/lAU1KE060uRgbc03XsJZuyyjfDYxpUq4MGmaGRA6Ep9HD79e5pVj
0UVyYccNP+AuFbZKGK/0v5zZ6rGQmVB0n3PUfRHLERWncbt1FlIwJksCUBT4jlR8jdn0iI1ntRJL
b89fUeyOl5GnNKMBsFQFvtXksiFD0e+rBDxXG6o+h50cOZOxxrDojwWcaSxUD/+wr/F/JatlX/Il
LbnvvEBk3KkO2h+OgNK1AMUV3UcPsUntLli2LzNRlRS/IKBQY6KAdHFWFF+zIh846RqKIYWVmwAe
ug0ACs0zADpHSRXuaNJ9xGUJ5AoHJhk/RgRrxhSOCSgccW9MyGOXgLGYuEKNESYg936uoloHCs9S
KC13KtFjhLMtsR9iSThK9kcbVx+xqF5Nk72z1ohRQ3FAv+R2vBMMJuRb8Rw7mV1HcgNMalrMjjTs
ZPCdDEa26MAgWwEWQxm5F2FMV3CsIMYNO50+Z5QwLGLv5A7UyOGAuEHFm7qECzEwWGvpKL0Qp2Rg
FVZurYNi0aMgH9iDhQo9QhFrw1LS/id/qVjOMD+gY90+Vc24Vs9bDdokg3fFl0FiAKmQmJPW9ymK
EKwUT5Zv2AVhxPJVLr8gGjom8z2Tp2qyOodHjXadB9w6tz+jAz2AVGIbTsyLucRnmbGPqpYXdprr
AkdzXLzocG5x5OsDvAJAremEf5dmNN6tvsLRWYBvKaxh8AJ6RswxInll9RIWNQZ6mXVNTtGi4a1s
nigcHqJZAFHMd3v63Q0DpIfOLi/jlED60PximQL5o8mBVtC8pxLx3uiUBXSw6UcL4XwigfdtSmKv
YRLSw1kgtFgjrdRkG5kKtmrMW+M/ZpGiUOocQeojsdIO6k0tNKV2n5upaezP9mNEk4i3jwbBhOXI
TEpjkfuvWHsYsvCyFjb3iXhZVfJhJ8oLCbjSRo8Ey1+7I0iwXBqBJNuuma509odMF/6oYC8+4GmV
rPYi7OkyxuSSK8qlUMJWWn0ze1Ns5Zim+qlKlGsvNddeMw92Jof7yCWdWcp39qWzcO+rMsbsCbQL
tYKJDXLXTVAD9Fg37eNAmEgRjQ7KaQnloYK7mvjUD5FbrMXXh/RVRoOXD5un2K8oIXlNk7y5Q+sf
LR5UAqfmosD3AF+5ex+xIxOPCo2X6Z1J4ABP7Gz8kj9m3EHZHQ+qCiX62L/UMceoGWRL6QsJXDgr
hRTq2eIKJoCRiso2PqFR+ztR6wAQQjjP6R45ZSYxfqwcJP9nOZ/OAsQyAyXetWPB2g9VcExFyR0h
k7U0ELScEd/VeExz9obdxUYLxpEOESIG4aIGOYZk6v1/kbh3hXVturKRwEVl0wbaeNde506OIrG7
U32/dVlOXRHd0UOrjUZOqvZYcukRl8PVnHwWayPVSFx5U0yYED51YouPs/whm6nLe40JvMei8rFA
jGHLd5TN7FHjmE/j6a6+Kct81e2YLDOyjzAQr+p/WmW6ahG/GkVyYTWevtffScxw/KglBkEe3SGK
ad+qFa//RPpGEbTEYkkzSwXg9eNe3l2amdSV9UfTmUGh6pi8Q8DHbgc1QU66YErqIP+OMzoYzHFF
WMC3q+buIjM3Uf9UlxbSshnFd2vziGYINxirqOeyxrNcjQgtPW+8kuVp4+e3OCpCQ0vDUhKB0unB
0twtSKm6WE4oGYCPdODxYvq/KNSOedc89Hlme75dZ3YbxoLtbLkZM25ZO39yyL3b1Y8EhLeNSjhb
vhcE6WBd37s4eh+U8lVn8asgm1Cv6/e0/lVkqCcjuBNUaJAfCXmAXwfUQD31gpesrFyRM09Sz2ob
uXJbegntukQWyEDY1URJgR5Q0xDeNVg/rTf0FW92doIkVhBRglUdFIU2FZ+6XFxqSCoFCP9dfplD
XuGy8ZMMTE2aBVl+IG/h5+7Iay1wbLjt8DUeFdA1CV+hFcnwV9lszJMbnxQJhLIseeEcmnZy71ft
JvECz/lw7b/s6WF2JJcm0CyiAbxkIIyUsb3iVOAO4pLJxEn+i/tXl9nMwMRQmB8ODXNrKDqr4kna
6NuMxfRybwcRgrdhD+Kpbz7Vor6IFpYzfYhI3xU2po02vBtMv2T9LxJj3EaEKbQwvksPEeKBbBye
N42t+OTmtEVdDQfHJjGYnhpiUuH2M16ArHy3VJ+jnJ0WyjPGQfsK84iyyPop1h8pehIFf7qqea1o
vRljWcP+8RkBcGjEYVMPKaivqmFpqF2Ns829bXBvE657ls3lHEYfUT9f5sa4boSL0vXj2saYVb2N
Zk3DkTy7Qnqmcfa+ORryRcjktJO49XOkEUmbnWLS6ho9qH/hRVm9Rpe8ZD6/m/C2YNCFQs1O67Jc
EENcoq7CTmaHQPiHm5EkpA28jDx3LY15Sgdh+KD+5C7t4oQt6nRrrpXEKbtAfZxJ4KqYPCHwJe2r
injNsj/1tFxGwQ4Ya5YEBVMm1W3yvR3ZvgVlT0gfwpjmvEkSnY5gsuF0oM/jBo3CocjlIIO8CB7A
M/VduPUfmoYaVNjDKrEqzPCy5jmIa+tclhj8EqQe1gIB4a8Sy8R7SoGI7NAowynf/HZrAuTgknHa
ujNLZiJzdPB+7TFl8aklegCFiBM8hdJuAQmiUv3TgE0rRE6xbh+r0rrOIFXi256fwqXVlJeqR7gp
uZu5uSnvlpF5JTIX2QjI5B5EoK5qqBTZJQI+a/lwhh3RUoy0aNsMotDpVLpLBs68likMkZBmwxkn
b3Cdei9lUy76mfMdcDhIuCHafDEU2N0lr5sPuWI5n1RfCXPlzrcVEsiF4mLk9BL5X9FiV2yIlNmQ
OGVdoClFaFnv7GXJUsquqAwZrZIIONJjOVDoWk9vC9/Ia297X3jttXB188MsgVcmkhNaNpkzRGCp
fzQZVYG97M71I95HhBaOsh6jefUKpuZ5xn1tLNw86AmV7qxMv3I1o5UogvnMaw3PSMqWR1nJD94k
EN8Qmt40xKsbuoYV8SrnMhlNoA77KyrOv0W8ouc/Kt+9nobGZAUdhKpOfhugj9s1bpojPwflnO4U
g6ePP1pMAeQm9n4zCG9kiiiDa/2dkDimxwwLNeb8hGKSmzLotPFQoElgazv1amnE1BJhmIKho8jt
WBWbDL5w7LnqxkOFsszahczAu+rYuG8nDqlbXDVXM9XCEjtYqJ0TDvTnWLH4rIMSNZGw83ASxCY1
mp+wkIkC+3LCxRDC5zNtJ1t+pEIL7eTwVwHbx34Q0KkdoDm6RIpynZn2QvLB+k2Sgiggzs1ua7Cd
SG13UeC5qhVw+M4j+3QjmABdNDZtvBmVS8rdpaTuHGz5glProtKGDtkYDv6IqV4GUZZMgUKEGCeG
mwOnH1hL9+vuWVrPpVc+rSahiyI8ozqxBDLQS6VMoW0kawu1SVNB5AVqo+C7N4mGXkw//aw3zrvH
BFpwZmht1az8M/1RVwQaySCFcY2W7VGGsqOgsawsLxmyczFKQVLmYZwpRDzM/sIzY67VcQL2LNfY
LAwSemm2ivwSJ/KbENpHln/UklfeUOipmacRupgQk8i6S+NXjbOZ0ScDCkQVUeMWgEgGspwmZPwJ
qwLA/iz958ot6TUAxDt9SpJDiX9vvgwD1tlxvWyxy9b/nADmk+LsbjMi1Lvqtp00iy4LgoGJR1bK
y5AUMlcvaLxAIzQIMJWQOc5Mrc6DFRmgSlvTsSfySk1Wub6Eo7HpNIcxXQzYQklhbJAqNUInrFZP
tQ4MO2nLeVocoIdPkqseiy6cEmlGV/R3nOhvCtPUmu9+OjVkAeQ99l4svoOUXSU7uXaadbGw+RoE
XO9/bwXpVHxT0jIs+BAILTBWPazqKGgWwRTiPbGbMwo3D2S3YMBYRGDSSXzNziVHKVZpstAsaAhc
lATD5mN/2EwCMdCieJWShIvgz1nJ7zFxoEm8xqQ7r0z0+jo5tsCNaFIO5t+CJ5Om8jxESJEMceqQ
slqtt9X0wt0eDnQwlNGfUp52Cbbl8oy74qVFy4dYISh8WO12HZWVYAX7pZo4HKBjyMOH1VMrA3nu
5/GV9tK7Kt1UpyNBTpYZg0ER2myQP+JDYoqqcHzybZUADXbfCYMjTT+tGExnvg5BnNbG3Lthi5D9
WXLbGdHV6ev30JtuHLdejmlm3g3q+n1RoXQUKhhyOIeoEJTCz2BuRlwRIPN9/Ij8LnYZXec3MSQu
2cHFfMr/PTWR0CX/HkrjvOtD69GlAnRtIIURPT2je/PZlPJJK3mw2q9pQ6Q8O9Pv8l+uYUD6Vc72
BV/8JQH/YMxovZZbakh3gA73RuPMhCZI3uYW/zSftOKryQAj+o1IHK8KY/khfxgpfTLZEguzLTKW
+TeKDnTRAldMP5ag6mDQjDMzhoyt0E3YjEQSrlZGE0drc2XGQyqTR3LvnXnxS/LEGmzKKy5gocuk
NKI1sZC4oMZD+7EZOI3wJ9kQx82duUT1P8YeMB+3zYSriNSdvuRZA7V8SBJMvBnybUt2l2J0qQ+2
djkllBc8As428fM0h7jBN0QgcR+rLqRxDKkY0cydNb8bzbLVEzARRu4ilkILxv4pgdyfnSvipwVY
6hKE2LKdelYqjoGcIHUyNA0FU5/JrdbKtdrvFeO9BpMV9BNPDcGMFpuHuUehY7A+LHkmGI1ufw3u
IMHYdcoh7FIdLljyBHvg2mKeRxpqlt9brK6UCgfHWl7lfyr6uwrizNSMeBztCwaKK+ma52bTaOU1
tx7vG6O++JETeMRjN2+fOmMwpa1DFgpeETOfS8giOA5suaN0CpB5BkC0fcKC/9UFOHLCsZeGasO+
tqiwCSyKVVCGyg4ItkMUgowH74XONr8F59/hSADxFcVX02S4/KMAtr4V6adOSIqeVg9uxwCBNqPU
lm3sySQcNELFZaLEBbmtZo5dYXxNFu7ixJPW8cW+4Khm2amlT1+W28oWt0thCgEe1ObOSVvVYfJ+
7JfxMInlVpD5OWOs0KVXhF5dR+WPX+GaQHcmov7aXORqDDS1ec1W+ges2HFAESgiCB0WXCNOviTH
L95QDKbagYU26TaGe40VqNxd6eFqq4mhYWnn4XvL8EIYP7a4DtrzSSeHqWKKoRjomfo28TMwH917
N9KX1RYhg92Npl/qCVi1XpNZuY3K9IqnMKVMpRIV1ub3DbvcBoPgudp2kKbyjZfMvGhFeY2UX3pc
spjBW2dg6xDgd6fveWFpYbJaJzyqifEsC6Kos9zpKVFtstSgT7DUL3i4m+hpM1M5CVO/xIp8piNI
rqOMSyjHWq7Nz7mM7pGkfS0pl79Gtq6ITwZ1H2vusyqJN6u/lZyxpflSNIjUenRaY84TllfR9itu
f1cS2gUqQmu02RJjE8ucdKYVTWkoPqJldXSsC3321UlcpwT4xaAjOpMAo0x+VNGvbpeXiwknBNNy
6jiJoTqrOtmpyO9bFZbW9Tcr7yCtlaDIngR7hvFqBebcBZ3xj/+TGfPYdY4G+mEDptkjNNeY5nRM
fYm09ldSeXQJq6Eu+f3AWwIXZcP0bklHQ/mJ88TFnLdq+l2DIQaM+A7T+9b5TsE8j/9EjCK3Zaw3
M3JXCrYjI1IMUEMtFzUjkJlOe+A6aIDKyQSzUVW1gxPJTEu4CDa2ribxvgrxhxIrNULHYtYwVDQG
zub9ja/LPxTvqY2+DGN9bE/OxqnXKb9jsP98e8mR3ccK8EJHHTsQHsw1mqKXBY8q9kTv1nS12Efs
R2zqdLWaX+V/yFMXBoHFJ1jVdE+70F1//LBW49NmIdfr2Un+DZuOHAJ+lpg0P3Ccl2osr8qsH+P/
fRiko2/BgGU4L4uQSHQSuobQmrs9ujqUEGKkxhHR0aowx58/c5LOCVu4GSQho9dJlvrSPgGAoEPA
G4VorKKUu1c/Ew7nJGyLrx6scWaooQVRTyKxekbCW6ZDsEa2r3xuSNRmEAwGCDTkHr8Smxv31QLJ
sJqRy+C6VK0zqQbPOlc8hye1Tan23maZWDwqv8S8hluZJddS5ZdWTJcZWaK02ZftKw3AZ83dcJfN
9lnDoh22z1avPpE1YRHALYW2NEc104r53qfmQTTmVYev05O0k5iHaIbqYyYOU8tD0WDKZbOHkpxU
skvB9YvHC0gRUgAFp5eOY7BQ9qBtMrGNXzidueMOA7X4/OAErOdzauRnPDC3faoQj2WwU/4XxVuU
vz2osaRHxpb5XQ6e7xGjUMh1KTTkGvpuFw6xeqHpLnUMW6fOsu7s8x+mnj8N4hOjZHmXWkKVwRlJ
hKpLCkQp236PHRV4qT2yAwDPkKiNV8mJp8GTHIaJGGyBG8+zyUMwdu66cHrETT0/Nt3ZUWzIFLTx
79CSoE4axFb+HaEkDyRyg6SdFX/BDWWAyKW8MI5MXCirmYRU6qVSxNUovlOaONR2/9OWKYlxsFos
6yQW9QmuNMJDxg0t/y1TGbpV3SfI8OQ5aL0zZeKsrSuyd3475NlObAyD/3SlDvgbLWXDVLP1pW+c
sXY8P9dOebIFf2aie5omAAW0v7n1oye2agIRLffzHYPeyR5xg9j2PUGmkIZWRa2NbdZe0MyMzYUw
rqZGD0jO7naJEP6b7fg2lY/CKrx2hW7OneZFS0yYVelHDxbwG1OR7GXG572KLslvJs0kzr/kdHts
jfmANIwI8TlvxlNupWdmVk8GrzYuJ1nVmYg7g9/iMiREgBmus1RU1eeTrGBZZDVtsJiM0I0LiyL+
T8bKjaSc6wyuQCQavFDT102Ef+0l1lUPhs+1XbxNgPKvK6/PV09jhJQHKmPF8rHldzytG8CFmmV9
gjAS5lFj0e1xz6xdOOt4oeOVKDRgKe3+rffvvYbQRPrNLJLC1PTNZQd4POVtO2sjZqXW5T51/2G7
LIizLjcnKzAu8b4YCBmhuMsFA0JmJOtGPBQ66XnEVMWzFM3+bFzIZT+m4H0JaWCVpBgXm8BseHb9
1ZQ+qMUA4yLacyf5Qxuv+nPlv1D9joT/r9jmq1xowOaLcy4TlMngzu4Prt1uMPDJB9OBgClepNmn
iDxDurOzWHHRmf42ZG4mvwZpuubqUR+bE8zfGdkSKdM5SrDDQVLj22iO1zL2Jsm8AJeVTAVu4s+O
n4stcBTnh+R3L/7klEAcnM9IuENTnlSyC6qaMgj/6AHdgTsT+KwbTGg5LmCsHpW3TAc/oxM02gPr
MD+LgdPAIpuHstDCortUn81cX9Exh8MANrD4pii5IuDLENKPuKjktaPogYDYEyHI21P6mYypkXRa
iDOl9EyQyXSjelB5B7ZqfRJv+yAK6KFS1v6YoOSsZ7KRjtJbZ5+QHBxsgoAgJU8HKB7GMXZxRNUs
iFyJXQ0r9aNJAOzf6JLSoY1EH6NkXHTycTjENkiIBQbAunUKCR6U+Y6x/mzLSHTJ28T4y7UO9GYN
jBl4xY8VBHvSvGU4f7FWJZMINKkNi1+rwTteW4ipwDupkBhU/boab6oA/XnYLPEUVYPj9yZh5cJi
p27kwzhWObB3h1fdZsEoLHbRYFy9ZSVRoY4Y7xx6pHIjKZuk9bANRW/P5nBRaDzpRmb1KElATKUu
aASIP9QCmsy1mF5S5NUpvS60lL4XBNG2h/6/mXiqZIlDdZ45KERY/reNm1dAOjoo4tOkGjc6ktt+
c6cP/LLk4rRFk9+hUjAW2FI6dhXxys3og6iMBMrNBGhOnr+3dnTXfHXx2nEPtax6lvJHzxWrymUY
H4r3apzD7G562yCuaS3fiToeq/qqpt2TJPpWK1CxTX5My9imNkbng2+V++J4pp45C/tlo6+3zezO
/q8vpgDKZgAF+5BYPAXTLU3r2yAiYoBW7Km/JiJzE9GdShLLEmANW6Jd0xSlTnKsaSLB8bEWHz8S
eHxqJ11xBNP/Ie2x+g6vUf5znIsTaiyOjGa8jSqUQ0t4YAixKKZm47VL72kzG5scJXeMIL/Saagd
U/UilVU4fBzFtvwJkf55ZcGSrBfcrXwydi+O5ClSCSMdvNi2dFH06TLp13Ep/DW2vVS7CU6XKP+t
WEXQ6KiAP1aWyKiRFjqgGOniVIKauRADr8VBNv8DVIVMJauvkrRe26uS35T62YO3+71sVdAWfdDi
U+Ndxa8iyh+IQd1qijl6H0k5XkokBv8M2H1oLTQE9YecFmn5lEOksd/44FOwI5sWgK0v8/pjpb1B
pgsn1ERMpnPA9VY4JTpjoKOBcDaqipvWmjcV7sFay+c1Xu+Drt4r2x3YKpdslUna4qw+b3sxyjA8
YzRJQ+UM0sJNeihIHq8BHGdGfaef5Q3CgclwawkbCgV96g4tKp/aZInKR4zjgUUEMYyLb+PhaWbH
zNqTxByNQgg9jGJfqtVihEABTzHaGG4r5M95RoOAE6hcYCZ5IzHwK7EZGephhdMPSE3sWwxBe0iS
4NYxeiWLTg+Bz7uafCIU/m0Q3TSVDe/idw3GWDllc2560+KmPUNDtPjNlfDew1T0NBnwmCRX7++r
zZ+NnhbPIdP3ekDSCylzxU8pAOHgQWGhjKAbe0bqK5hGx1e+Ek3XfGWI5ejCt/ZdGBhlsg20df8u
4vmNkmiQ6meJsD+yhzfzNMT1W0awRGJVXFKdn4zXccY9JCon50xThsEt2Wqxczjy1HpTSf7FWcJj
vKyv+FeGQUz5GM8lIHD7iF60jNGYcUDbA7tQDmibA7qQMs63QwpR06Lz6Ezm8X+aPf8Y27OyW5/p
SnJE+kFCao+askzHJFQmYULLs+e6YulYuium+EDHryzw8cMp/TJF9FlX1oed/1bznKBN0HZ8SgpI
rKEABG/5dlX7Kn6PZ2est1T1taJAf/GtVwA/0B+0dijKgY6eBbmJMuVWIBpR1hQl33ElrSRSW6f/
22cq6mBqiaVxDWzQ2F3zbSB2C10p1pEYmbUKX2EI2yi+KJyP+WUCNG8yjbANhnSFfuZy12Aiavh5
hCyhlJBc+60kR3qrVDfRDt1EnGJAWeCqeKVGnDoA32xAPzjJkAkZNQLYxgjLEpvAFWV+IHT+bReH
ixYFTNJtFtYG1XvPjCvCY2FHdaDO7FtMPtEOfxLSW4ixE19x+aVisPjJHODQhjS6G6yxVfIMypE2
Nl0bqxaXoHbLo/D/WDqv3caxbYt+EQHm8CqJYpCo7FD9QtiuMnPO/Po7eHAfqtHAOai2ZHLvFeYc
M44XvyweOJgZD7D3Z5ev4d6g0TN4k2idCHkEwbA8YDZPtZuYeKrZX3Av6irBI9XPUr63Y8qs4F6y
3m0+0RFQ4u+2NaU9tsDZRV/mEdOpc35Rlu1YndkdvmnE7eRsIJPB88jelOcDZkAxI2YjYUVi8hX0
+PaqPUrJ7bGUnS06410YIWXBMZX/Ru+WgTXvKN4nJHMsTcZD2sbnEIeHqeOYncr9EPfufGRXueJ1
kGTZhXPiDpIjkxwnuH2TBl3fXZSrTJ7OSXbGI1gQSG6OaBXHpaAlKLB7JH6q/eBtR9wJF8xyCUsF
qYE9nnUN3G2r9dqJ+T0e//YsXEUBMG0k3JDP3sSqv41nUQJeqqvsjgiU55tnMuQMTCXTu4QMNxPf
FHLuqbNgdqfmby4YQVNa10nbsfC3tWeMCowsKKK+/1sb9p8LWWtPaon9nHJC22QFJ/8NGXYGtrPy
8LZse3cJ6KO149VMyFYPtKy6CLl8UCOCx9LlvoT1fXBdtTDApt6tevAwZa4z9PejK+do/e2S21pJ
F4YkE8wI/r39r1l+ZFW+6qv5LiK1S8hZynWX8EpvNWyauC2xExfdWxyNfjW+t0xDpZtYf2zYH4lH
Zy/Pq53SI1LBJpJtGgL1Ymw3CblLDH/T2P1ddnhHx4S/I5nflvxeieVVYg9POIEXa8Ypaz/0abbp
6qGbHO8hy22CmHekZbpmy+5xDPT5B7GMC/aGPm1zUZUQ6gCJRDAUME8o24os2kKwT4XCNjUlTDin
4mYBLuzM9LPKgiTca524I3qypDHqm3Mv4z+XGfnMv0Y93ZhE3y391qsGLkyBWNtt/5050gSuiz/K
mMPlxJKnYMaFcU4aE+//wkDLsDSPyFJPQ0URcSeYcu9aVuhU4Z4xCGN1hLBRDjRTeo0KPnUBaz3D
Lo1hVyegaRq30Xt5FszQGdqTXpb+pBRebD1Cc3RW9u2M5fBH9BwH00GKa1+I4BNjGC3HP0WHZ5st
sShjpRATL+E4GNODyv640CU08A2uMCJg0juTL3Ja2eZbLVCtUtpnG72uCBbVE+bIsZh2N2Uf8Nn6
Qr33YXsv1Qs+KtCjPzFfr4JWGHH+XkvkYPifQFYwYUspxjlvu/NqGQeVg9sgYg41khUO/sA2r+nZ
TC131cUeE2HMPPAQFOhB5Zt6gsvYc+hX8AkAsie4B5kmNZNJ4EHuFNSYYrrs1+yH0hZ/esxwNmNk
CcBSy+E2sdEUA8KAA8Mqgxbl7UwNFufrOeIp4UxvN5ypsUtrmajBFV0qFgBwVnEg1tKle3LEueFH
31JXjJR7cXfp5/5adh2anb8LwZgmPvX0YnHQSRXULoltXDZd5rq5RqZnXlFBqyqPfBYBb2YekLzp
9ewX7IYS2SQ0Vr7omI/M6AfwY6K2fsgcQQuaApt/p7mjhtxijvyCUuy95ztbbqY1UEaurhLoL9mT
UpBmTeW0k+AsLaRT88sQ70TGQPRWW+Mw/CjVR6ITM1Ns6ohdI61EmZZOF9kps8q1BywjvRKFNq+B
4DOdhna4rFpybVgkS7p0/UNYzkSroAuxF27qgvI1FNWRVucwGeRiHkif4NHHPIT0kADsdUXRjTda
aY9l2Z87Ys6JbCRmG6K1jVynIHcBehkUnJERe9TbuP1JdARHCvTJ/Fn1BUL+eNpi0iyEesb4FW5h
skylohHdCHwTWM4gA3S8ugJJ0czTi96WsMFENxWeUh6TBigRHwDAKPpEHjrh8rAwzrTvK6lGSsd9
hLR8pZhGwmLCdiuFe56VNCD5qyAQt+7PQ645Ms1yrTH2D09iHZ4AzJ0GlZQGczltsnzGPGg87Rw3
egNk/AH/yJ8ZarSgkxI4RCo5VcxvjFGyK/heE2rUGoNIXH3I5P21xsCbR87wtloZD5LauXUeeTBh
m+ukX0207de4wbFUYtxjHGh80GrgQ8ptAYLbSrQo5DeZ3bjVRi+ghH3P+QsaGuogAlkQ/HSW9DKk
bnkNHOyN/zCxVDb5jVmC6enjb29oTrWcGX7bqkVGCWr0QaNTru1Io9TNsUa/D1qx21Q3tbUNyBhL
hPzEjR0hg8NXi3GgBxGckZNI/gKeaJUOrltDbM3ToX6rY8tDXHm3ooqppZ0olBdS8eC+Ekc2TBnx
mqDUoL6beFh0d5ROmhafeMC2lG3Ga7kX2vLwb9pqPOVjg5xDrXNNFTX2cBgT2IPkifS4MqvHSAqx
xInXTL/hUJ6TnvLJ8iOkbEgJsAKrIOE231i1D2HZomE0Ct1Vm8jtEBMUrtGYSE1QMLJ22GRF6bWZ
Va+PFW9OEC0Xg1etB/T9BzO7w+aEJzjhQ2lHP1tUDjsb8zcuJBW3IkwKqKStDgGBqrwwmYpV40UZ
MGhShKXhyST2qBW0k6QGzFf3WbcEGWiE+lpun1TbCTGlXMIPcWuZrmXJe4uZdSa/xJr7A7PChL5h
SG10CcrVsuXbID8XsnH4ZXs4j6bwL+RVCuFEGDg9RGJCb/NA7gHaZfEu1eFB+2/sDNZ2uwQ9ufBf
ygLGoCupFArZHKjQf1SW6xqhrxho6iiZEOgI/+VJTXozX4cYQTGo/YZRSF14xRhD7vmzJuhy557B
aLkD8IKZSjVxjNzKXYpGKsuHoIZwY4VxwPl0tob+XKcRgOyO+tlgdHYX/B6Gy8qKVYJGN5Sso9r3
GeHK0ERBnTPp6+dTC8iI7L5Se1mI/Q3r04o/O3APUMlC2vMpLY4o1FO3R48XSjP6UFtU6c5/yvJj
tfYacJiK8mjyJFvt7iOwR1g7BruEDIAZORNyX1E1EsJ7U4DchuJtUbYGHAQ9bYvsAOjpwukjmtt3
cunMIvGiiF12A6IRrEL3d5RcAoBJSGxFvMkT54vupDFTZ0gcZuflyngS8xAoxmuJvodM28eM6fGM
D3jGBbOx+0dZqLx3iZN9coTA0GG3hVpmH0NLayArbLi9fiNCSrQoETMC8Fko9XB+LZxKizjwgbxh
xPHbvkfdQtraG35IcQxPgJI6EBk2Upr4KkbYPbwy2hnv5tFezNqum9FOpvxaamGAaABZT3JDyHiY
t40dsjSRrUwp9rsqPeireHUs9sCE3fOE5SQ7m7xfHTG91Jo8aCSgFcl/6yjg9sNnYW0SG3AKBNyq
Lz0yEZHjKlgRSxjuknMtNu7waHZL2jzG1yaW1KPDBDxI4MBMEOAmlnwwaDQBadmzONrjU32PlMYd
XxmMpwr8TacEhdWdX+MrYveykqyRZkTYgQwa1j+VymhPzZ1sUijUc3cKBIXWi3j6EcBskfwzi/ao
0WiN1XBOY+ms9eo5fZo0WgNOTbie1IPgqLJ93604AQiELgen/5bM6ThLBbaV2NEXasA/gpVifZxO
gqnzA2NyVQTPfIUipBAPE/oyHhstPlbCT68WXi6+LZVlAw/dRSzKRvE1YRTbRf8MyeBHQSQ48Y6T
IJUTVYRzDzylvfxpJzILOVPovhAGcA4CVr1PZegIw+L2derp3GZw3BJPnclFwxMSs2nQ4tbZEaXY
oH4d7tFaPsRMCuL1Gl6p3aubVNjz+Ebo1VUhtlQlSo9rg7vlQ44NVq85mGbguKt2ASmNKhFvSYTm
zDdQztfrB5acOFxeFyBjMXIxvQ0GkU6GNT0i/pSQ3XiejhOunSgmiszaZcY/8/gmwHiRwCTkm8R6
U6oLhFvjAg7n4TJNE+/KPfrLjibSbjFrNfG6ZOutmNKbvRyQZLlDDhlot8CA1Nvx1uhQdg1eoHEb
7uGjl22Zp3ozoczkD7A5w9xJwdDUiM7n06UcSJBYrsJqMA+ML00LXKIEz6uVp0SB4cE+uCQuSkns
wlQOLQAqbCn13nQzI4YpjptO684J2THyXByyab6UU3/tRgxPUKJFF23wfNH6/gB0S2UbqiCLmQsG
3O1uaXFeNo+8W3d6w0+oLbZQaTYY2rzmGhNNWLbXSlh9Wf3aEMk9V+qAuaidgmUOvW7O4MA7rRld
RiO65G/LTqqJStXpVVpvWtjIsVA97KcPhiZvcgyHn34GqYMsTj6SlhgLr5KEEKZQ2e+mk26Klzhi
g4tkhICYZCppN0VchEYQh/8yMXYGck5mtlXGNvt4q8gh7UnPahXQRqAL6fi0lb1wYh6FHD8xr67M
JigxQea78hqIhTNbJBJA9Kc/7yWSCHNYezhUWoZ3aXkboQEoiBhi5vREYM2SRPguO5BiwX9OoiSy
DsskGgfBfhb+kXHPTd+rOrDWIzgI7+9KpErGq7FKHmv883M51Uv1AZw6ttt69upkcWXiMYnyZX4Z
+zCFW9U6q+EUgFm+s5Ch4cbKjdQ2NuULfuJcOZiSRQnk42p76FrziPuImUh/z0zpFo76NTFIE0BC
a5J/yinCWy6N3AQjNSleBwGjJNZT86tjOl2QARcxPYhwFa857d38JFaRFMCDgAM+unS/ap9A7UP9
sHSXpDMuDTl/7TnLfb1GN0i9KwyFK1LvAjRmpLbUkoPCFcodLcVlSxwkMMjHMVp9jce4KjHDc0A9
TQ3KEG6vJsK7CHVyluadmT+1/K8EghMMhfVPg9DRF++Ap7CQQPsPnYVIOk2uPHnjBxOGZtkti7Ik
bw5V8SK86xrT7hhZdm+RCs2vdknfNJlkguynKps3K91Z43QAWvAZobUaDDBaTfyhjSEUJcITRq/4
bsw/JZ9DlFVHKwWns+5qysGOx5LGeZqg9cXtXYjre53kZFppt3CHa+4RwVRXUBbXJfH1iXrd8opK
kpHAF9QZMkzBcsuM7X/7t3xQISxn/k2OTg2pk9lDGR+KzuezZQnpz0HPRkcA2mhVoEnbEJ03L2zc
HRAbgLZ0dDSp6z9ThY8uhx6xuX4kpyd21c5AvKBgywaBUMRjpOaRzHDHfPaoSGeRUQ6BwwXNnfya
GYjKam8LAVPJXT3owYCb3AyIZBPygdxFBaaacQ0l4zojvhCsbY+0YSzjq0xAKlaBigwEwvxm8TrN
zc4w94guH2HD9rZUbkP4bcDuRQEzITkwu/Eo6uQBoP8dsvXeVMo9BVdIdyTJ2InfJey+wPpRWFIj
x074aUR1ECNYyHBKJEt2Ir3WfKhAcqADoT+wVmiUqDzU1NpSGBRKgXbJL2s6BfToCsTN2hpdGVh3
xcqVLGkEbRXCTnUd3Kmo3RCFU2syVCTCVvxfPFWJp3hGMPK1Nv8iOsUeiyYJfOQGpnXA0dW02C83
99gGa4xBsEiIxIj7QuBI4MEY10eCHAz9kgzDbaCemm0lSj2h1D28mDKcIAL/QpOoqb556+T8nabE
XmSSkiX2HfsCrRihHcQKENNg8PXPCGszG3VyKxGYnfQOyQSoUkLkysobcblWrTjLR3LdjrCa0WQO
EwhvATPiya7IjWnRdHmMrmwTH1N51yewK5Bg9QtSC9UyWOde1SqQiUpTWIEoi5sp+knqMnp/zGtm
hZMklZ8xAnaNfFgS7Y5xDpvlN0WKnCJFHlMaFWu65QslV6MTGFd5QyS4+W8x8bZHliN154Zp7VAv
0G1MFkOUXfua3lZh8Div1zIHkIx1cDRwNSXsHCaYtdHECXKg59Xl9xhRkGDJgW4JQQ/1eF4EtPsg
sHZ5aSKAyK6ThNTlqAK3sXRyurHOLQNj/ab6s3LRPLIJh7b6MJ9VC7VWoh4p7RHoHoGKAAb5i+Jz
nvkVZXoXxu80xXREp0xrH/LYf9a6+LlUgjem46GnYQ8R5ZtN7ls6LhdL8eR2hI+wXFQZZlB5MxvB
NiDdETpME8wKrhNcI5I8owbPmMjnedVQEumYviVVh2hQONEU7XGHW2RcDElFkOYH9FQKRQuswTYY
PrfGpSABpYGOH3IHj/wykZXkiurXBXOHMOdIIZUN0rl8mlSi2gQeyfmPlKF1fpqta0Auidv8Ukvd
RaJmQRWPk4LDu+fw3kDTIlsF5PIysaJrQWusq8EoIFQq0z20Ab0W3PZLjcq3NW9eBQZ8Y1KYy893
XTCuippfUJFgXdDP1UF6G1sgTunmB+8Oab0BQMuuOavse/vyY6LIIUChHqx9R1q5iMs17qDuFc0p
Stoz+S1oJoRgP+nolohkUdZTVuknU4/OZV7DpqlPMSc5aWAJyVfq0wI2RV+yEzEuVTWpI3P5OSUM
1JUE7zTp5LFOJsd4JiEdYrM1ev1Cfvci7kH3P+NlbyzsNmLlPFVkeoMuXMrw1m4LDdIoZESti0iJ
n1ZviaW8SVBk9mM23Samlbx+JcNddhgj0ilp5tU+jI8U19HaMfrELVCJnMwJXRpvmw5qnpgLHfsd
5RfIBjBMAQe0giEUP+iKYk1DsRahXC45yzR13pdyUIuKXSFY1qNTTESe9LXyT1m2DlaInXZtDypH
A7OEN8TANbtJXN2aYPjVsdloHfl8LIF2gf2KGbyg67+m44RJRNqp3BRxLWDEnd+JTEEwc934VdP6
IzGFLMctHaRycgQKsBfmQnzG4fhceDzgqZr6CibXdEvljsTUFvN6n0I47SBFzijlQzQXMDMbMqDF
KWFp2MLOU59jEuR5EpSqr3cjSVbFSaJvjjQmUS69jq2SaBRly6GEfRIXUA8gkEyIAX+0f+jFEefs
C/W7qEtbqb7HnjVShycqSyAPNMeM4WpB9MeWNJT61bq+i0LzkeJQErVnOiBQNrcMkNXJIZBwLyPi
Izr1GDK4LOEcuyItch1k0mNkWV+TqzWjzWd92jRvRUnqt8L6I1suq6xcRnhBS+T0KvSLuzYQotT8
WOoYhIbApKC6JPlyMVI6FM3vDN2PVNaBheybwE3YVKIAK/ydtBIUmX/HsuV4xuVfTIKvSb58Z3Rk
XghQklTG5COGtqo/rI9/i8Cv8SPBJC3duzy65SFvG+/TcpVfPUusKjtanUpCeUJQQGOPPsR/T0/w
3AQMyU5hNJ/IucK+k7rc+NyXRGB3BiQLBR8n4OoZpFX5W2riTX9OP1GPo/rO/udsBRNLB2x9vir/
yuynamvw4gs28XYN6neHNfAuZEH2jAZcS0XO73fXcTfmr+lY/0ozVt2z4jQq4/H/+O+3RvJUJbbY
9TMfh/00I6h6H/3Oik5cxihPJKwVwxuM5K+5RGqogiVDqW/ix5fRGOCmtrZRBU+LOTtjwvck1Uwa
jnoFflcanMpEXu6EFquUWHXXuPawpwKAiPz4iwoOc4Hsg2Tw1z2Lh3i+Ned5KTBtVefsxUO+RJAC
b6GM6gYGpIpBLjRprH87qB5Sl57lBfXPSJpLufr60WR+siJ7TJj58AQ6raIc5YOCq3522SA4/R1v
TNaghgMcRkIiy3VhPJoRibLg0+Y0PGAxo+LYnorUXm3rt5LLE1AJ5h05vSdZTcjDd8tBZZdsmHwG
prMTwIiBwh1ZPCVUhtqyIemH3JORXi2l/hgq1c5Z06pEzc0Lozb5IHAIlSdtNgkwqvyvGOHm1x8G
7jV4HL6saR8XnMorpFPCxhr20FUdu40uOzosfEm9h6Z6hEKrzccRVL2yGHYJVJAB0HFgE1zRThJs
UtE4+c1zatrXqkrAJXci2dvAH8noqWNWo27N2HFhxOw2ObtW8xzhdVxcjpkIDanJ1MvAfjRl4jF3
WzbXIS45w5fkYS+Tl0Wn4/NDck6bp+LQaQSoEbvZN+2RTejB5MCRpKBYKZVBtQBShCxvLoMfDVjG
FxQTDGdQqFsSkex/kw4BL7SNTr4BrXFzVyZQLWSN1SktO+yG7hKaTqC3d0UgATAzzpUJd4qatgci
aCgwXfeldF1Ip7jwFyJu3tOH+iZ5r0npM1xhoRg5tX4gYdHL7ahUtszRk8yBD088CPHfzmTvRLWF
FuYqu3GsXKR6vjY9Xl8wHimXT4zIkrwglaAqySTiGtwSl8GCTIAqhAGo4s/MjcWPfnInggKhokJv
UZaR3+rgZNCNBboumeuvVhF49CPobWqOjmiqf0hLDsL46geShAZYloZd89YOJLu0LbdNQ6SgaxA0
lR3K+1KClCY0ruUYxYO3I0xFA77GwrvPKLRA8pW01MbEWXxYF/MpWfObKLXwdsFxCOFH/W4krcPK
32ksUjf4050rj3vyuaMalJIPixYxJb24epk0A3fB6nyhAhg0Up5gWAKSgyJAuDIyObTEWdjJbZHT
oB5ZGsM22XXicDHT6GLMXdDE8lmypfeB90ff3Lhoe+Pk3pKquM7M5RY+kvlvrAHNFbcegQors4qF
zv/vJIoaw7+tfzCjwipll1AN1gSJCVInOXEX60361druNOEzrXnUlAbtOOqF7hjm47nVzVOmlCdR
mf3JAylNxuDgS1zOuFwJd288MN37IpUZ9WRHvse9KhYX1MBb5iEY7L3qjtV3c/VF1EiaZDpqqd/Q
aISUaODEsLg9K6wtOUAwsolRUs0YrO4yu4zeoRWwNwxQY7WkCGUsK6F7WlCB68zyYltvi6AzJ6jV
oV3RpZVWdBE8ojOm2OfkUjv1HEvyWVOemaiA31APYzsejA5oAAg85MMlFvWzYFA6LOz3f9UdMxro
cghGQhy+TKEIUA+hCEyL8zP6UzMfHUZWJqkJLf+f3ThhI4piR2RLN6MMxNUSY+UqDcVpMRdEL30n
x+MNG8UtizYpZudpkXUDlsvyfj0wz/3NkFURhUSoJVobxAc+u34upEO1FKT0YnWhkrUKGLy3GD5m
OZ/GIcdArwFj4BqfzhgNFJByAnPsEQ6fUKUb+OFEGyocU7Q/9tnSEOUQc23MkbdmtacLkKP6icE6
v01r5nt4SwTWyhvYb29ZYyD0HZkcKXZP42z8dkvoRKrsbO1hEecIW/fnSoGcyrrt8odE80HXfXYL
4MqDiZ2CKjVBLcSB4Vs1D/s0XUxsrguW8jVNApr+FnN6qLs9ndEkNvseGaaMDmm2O0N2N7oyI32k
qut//bvdJYm3L9e9lEi3PySvJI9pQAGD6PJQdNmJKbtfY8dokSdL6x70PCC9Af9I8RdUCGoietxE
wZrXIwnMDoZW2ZGyQ+SWY4Hdk/KZdzhobxMh0qi5GVLHPIM6yDbJK3vF011EV8qbksb8k6oyM0o/
+iGWQyBPsjdFnE3o2Wa20sh2qPPYWP/pecyIq7ljOrwO5Z3NpuRrIra6mqyvor0JOfSHcMer85l0
IX7QfwgWo/qRG91T3ADugIkuMim7QmX50ocls1MpZDexl4YmeLjqmcr4O/NbcyeNq9OFmiNhQMNJ
7uTIAyUMVbiNXNlYqMH4cBvLb9X2Y17vNHdKiBSBy9vsGFEZ8QVr0gi6Z2A40MWqo0IzXfGM1siL
8NLIJgxZEDXtX5wIp2PiVlG5p2Y4LrGK3XLfQnkOMdPhKNplOlw54ncoyzGxwfpNEP8wT+BLG0a3
xhFh9OuxMbiUST1KGzb7ZgKEF4ZojFmCr5KZQzTRZxy6iu8T6PAi94Q47vrcdNqBmyRcvNrq/fII
n4yAurceRThc401hDpghQfssw5zYoU6EgKwEeTvi7Wj2UafuLUbEhGQcdB0v5Ir/nGiEFv8k1JCO
jblXPQYxRIoGCUjcMfB165sGIwqFeAgKfmRnsBYeaw2pBr77tTWN1wycQBR8G8dieowevh9QMnwf
MeRGadRtrMWuuo25CVjg0R/upA7/wG9r/OkygJzJTslJ0Rfo++g10oJgLi7GqwrFeQYs1eFgYKtm
BBLh7LOpg6UCX92fFigTAIQzHo8BbYuqMsWLSFYhizphm4vz1qkVxrs75GWVq3cZ/KrYjXaKtPEF
WRDzXRTqn7Ak1kN9DRNZuwa4lhWY2OenQBZi9KXE7S0yozuqDq4U1EIIy2df9uEMv0PKfuvehWt8
W3ILOyOOXkQn+ZNhIAAP7AXJripJo5zZ5RDrjC8lmgnv7Wd7Hqxz1XMRm29a1DOPkx45FMNhQfJS
7vXecONxC47YDw2LmgYGHBpuGQ13NB06eKArauESAwqSL0GYTstQnD+JUSZ0BnKsgSJGFCdUFZz4
Cdzm+JCb34sJkK2EXJvf8VregClpw55Y6jJ/duRaKUb5MJjfYaxXFwm5SeeGPEJVyIwJ/X7iqnsp
NM9WRWz0QtwMapGaaoBuPgM7Y2R/Vhp6KMnnKejH9THm4XO08jfScTGCwDU+osatIZaiSMEXp9FY
DTdp0e8aMEXeuqVyy2eloJ1mCRmWs9doH22LgRstj7VI3rAtuUGLOq+cDi1NSm+MS09H0BzeZteo
7bCjl4xHRKTdo3jTLOvGRu9eF+DsqpMBA7bI14/8hfOz5lDWO8a/8kzCH8pyDEassC9CNt6iVYHm
jbZ5Ld0UzFyrEs2Qk/ZsUnRmpqfAkyP72p6s6r0w5fe8lAJpbMiHjT6arwmARessOcpk8QKX9VAw
zlxJkACb+DT9IK/Wm0WORrQgQMnkixbOgZLmCFoQ6HbtTVm667F6tKyIx/ys9rQ1+O4rzuICk5WK
yaotIc3VqQMfPQrPxtgdNVdvdhG4wP4pF9hx/vNQl93FuXgere9ZrJ5UxPTVRmUxpcUoheiih9ki
Q2qqYLYsCZBMsUEv2sFu2a+nV94WN6PHGx2j4aiKWzuG1/FUIJVDpYCOkwGzHqMqWf3GpHYnn1Vr
VargwiPLy9XwZuAtd0jMKBtf9EjNWA7KJTQjKiPifTCADwk1mx651BqdVdE2ax6+qW+D9rjJwdL+
aZ/WphChOkK3fuoc40NhDWpFbI9N5l7sQGGogUXh10USn/7PcK8FcV0yFOqQjBMxJmdkzdwan24Z
0+XQkTSOjuQ1IZl2NaYgDZUgoaSWqJ0hFwZtLRJeUweDFQVMo4Tykr0VxvyBejSQmxLLdP29ALbr
Y/0u35xVq49RUDDUSF69JDz6UwKxIdp5+M+gQUWpepiH5NF/F87Yod3oTWc0JZzfsNRxmYJ6M8Wa
dkB4R0KaVn3Qz3+xf08CLFS7eAulkUNphxglYn4cKTz/izch0NbALv+LmD/1H+OoQviOD0o4Ih8N
H7qoP7DqXQZId1QMa5P4pgGNeJm8EK2yZuK9ITRpE7cKZOl1h4QttD72LjwXp6xl0POHqF7cloAP
FcteZOw1olq27z9FQTxEUBJC4zxpl7bX76qUPWC/IaOo0aDEejCNFdyv3CsCrMSoWGLATBn63zRB
xGrNbn8iUQ/5SuVCxrClcG89olB7M5XdPOLSAU2jSJMTvsRQtR+DIdggI8ksS4XhXW77j1awPnIl
+RSGmzgjQRM65yg8GpA1Gd+Zx2irKi6x8pUOwFDrCwDiIIXE1WQuCDb4HTPRMzi+9bP+t2hI/jIT
l9nPLi2MQJ7HM/PuIsqOAjERQrV58/ckNx6rT5N1YCSzlMAuoNehY6/3Xoru6DVvqLGSsH2VJuXa
sodrJamEgtvSiUk3Mhg/akPSY8prbu4wbC2zve6qPTsrEvOWmFAHXBlWaOznb+nUkOyV2M2+xCBY
zdAFWUZ9Jz7qlXWX3dXsB5Uk/6uefGbzXvqYwuplWOsL+vihrIB6Re3L2jim4bVGE1MUCrljO+vh
jYCwHhAIRNEZT3VIhXrSBslLtdqLydYdI2TEe9aYbRld+U9I0nfPXg3bRDcTvcFSzc9wWmBeOK/r
oXlr8+W+QZaj6k4w6V1ErJpj+1i7UzaxwaoIy52uRuWbyydKshF11q5HOV+IWqBgf5ORoWcYbXMi
1kzNRyEUA5c5gDogFD5DmiSQH9WoZ10dz2GdnEWjIVJGf8Ho40xYKyTk6F5Rbta7JpGJ5Ny3bhP9
tYxX15pXc2gvOvl3eCK7GR1H9R9LULsTmQJuWoQyidHwJYhx9lps+rNYn2MFPzCSelnubRF7oLRb
UAcCj3Gi+ICWhewqktbfFwZqs7TAhRIROC+8m4cURAxPMnDFluEAWrp49VsBb0w0+U3f+ppRII08
sLDMSGdAgEDlEoT6eFXRtwDq8WafKmD/QRYNsCMapY7QuLnXHdmCotjtDQ2G104EYoxwCSljFeeH
BoFDiO5ka1GwaLbv/QzE6Hdu6FHTxU5ZINFeVV3xfHlNhqspAwbZ3QCM2uzlCHNhhs5q+bnCouDM
gad/5FUlr2LdMY3eYwDbtShHUN5etl/MOJfXQmY9kRWXMemD9rQrENj0Lk7S7qo9InSz1v4xztF5
rdKTAw6XLACzZINhMDjCBSWK8s7Y38KsPK1Ow7YOaj1UPM1uJioBA+MKkIBCF45k4uwH+TdnJWzB
dF/ppcbqWljrVTwuRwXXPwrAxTwp+TN06xHUoh57ffFPxidX5K1f6ZYvUwlmnriQTjPcWomJ/3eY
Sw+lFI71TIFnzPA8ODVX+fovitdzA4peRe7CBr3FrTRx3FDocDMpWeLiNMwEMBUNj1PPxYFYhcIs
XNlByjswsOVMjmNKrl7GBv2rIkF3fIhG9LR5H77iy1yk52Ftz3WDo53gIklFVmFrUfOq2RVjYk5M
AS38BOpJfapy+dLAwNfLbkRx2vXCXV+bIGyI2Flp866UEOOQepAs8aFmnskf2I/i59orsGFUV/Jz
9jhbPiKZ7Rm8mBo9SlKKKBNliuOfZlIfeob7FrdhjYRMJg9zhRap1MtV21uklNFEw+PPQTEvzP0J
AsU8xQWit7Mr1lt4M760Q2+WBEzTE7VQ3ml7eX5prlieM5aEinTMCXmkObOr7iWx913FLuir5mzQ
JU2r6cUtsuDhI9n4G2hScJmdWgICp5icVvZnDMJ6wpOJlBdbxL1ZcUdvWknzOSf3OI5tbBN86E4s
IVz3FJ88UnTJ7Nwv01ka/o+m81py22qb7hWhCjmcEiQRmDmcpBOUrJGQc9gArv5beOv/D+Ry2dZ4
xAF26Kd7NdNOpg/FU+sYeK0UNFChplGUkH3OWcW/X0O8Q9Mp723qH/KmvtXmcm9z6zFrsCpH3vuv
c7toBBjT08jrRulmgiNB/pJKx82u+i2JS682R09EqyfPqgdLErYJ52oTCpEEhag/j9QZqiSOUA1M
GWM27ul+H8NDqlTaxfDNdBBu055yjia7u9ajR4PPHfPk8LCUNVT1jgwmTcrFpQwaqlAN/rnedu+2
jeVpY97Mqmt+iX3NXb98gTsBOEj4yl/2ba68MlV/sxX9KZduJsbbqGb3bGgQr13ZqWhdd82OGz/w
B54TVFz0XVa6kZXuM+ePpTEM3UVvMt/dVCtE6kyKATBa4EEkB9I9e/lup9WlnPSn7rx3ujgjRyBu
+0hQ7KSAHnkwUh4MBZhruzAuSsnUtn+7nnxR61xroOOW3ys4xP/fjFfjN+mWiUDlqfy+icbQTPmF
jOLAlYVqs9cq1HsME6vFZFrKGAIo/+sSjdCL6SeLZo1l2yXldLDBGMMcSPnqsaPd6lcVE5Gs5bOg
iLnjBGXwL1xYWulFEsN5NbGJOVzVOR8QJd3adjRvThWC85wGxsKHmOErWzFz0dHgKIfLCpmwbc4d
nSJhz5SS2Rn9LgQsfdf6qLARQDZxuP1MBxmqsmUth0J3Dsb4q5wTl/WOoUXBFo2uMnOmM7daVblm
GPrBoJASwPHIERgbcsZ10ggJaJ9UpuaF1ZwHTiuzmVwkQMMyxe6WX/0+K2SBvs6CfgWDUXrk7Oxd
MWWENLINeZsYhG6bNIxbqkEHNci3wx8NC8t6tEomxNPsS/+syUAoxzuJstPfR2YMJJ/wKEqgwDqj
Ydvy1F1G51W60CTWZZhYNDztsQtJl4XaYm7QhovEmThNDvmeO9G9Lkf4g+bDXNKnQYakgaMInvDe
57Kfg1hXse6gnvbUrGF1CvS0gI7LR+z/dkdNIvdOeSdAKAVKUnnM6kPKFLlv2NXouug1Zy/S2W3o
NvE4HK3tdfxq/vF3Q3tZhuw6rNq1Z8dYXXlRvdX8GiP7oGKOZ4+7CATSAjsv4MLzUMnnOi3O60E9
jnVGKe08kEzfOMDZ80pQA7lfpCBCxbPHl+hcErZk86ayvkSfbMjMffTR63pawfBUAOsVEK0B6PIC
Mc5/TaGhIXIyerWt9waFkR+gTyHCOpXnvjhWihOU1KeZCzFmIIq7QQA+6Ddf1YLlZj+Uh6UGcVjy
shszHmYzMIs0XLUyVIxmA52G0kOd56OlPnSoMDD+eQ3RSkU5XmItuwy/k94+Zpgb++CwdUY3TB4t
y8FJD/7yZ4LN0t6Yv2C6sZIpqBqApTqouz+l7m6BovpSMBQCPJPwnoAVPUUq8bGdoKNPxneckmeN
v/VuPkk0lOSiCG1jCMLymxeF8RRvz5BBCqDkVHkUjr7L8DhYrbhYYr3ST9WYQbphUqTxhKFhLSDT
glIEy1PK97xoHzF3uhFd2PelRT9BvmLkv5P/Mx3mhsp/BlJOTHibW2e7I0oWrZFv1jmjhRrUX8cE
11XK6lsCej9yfsr2/+yCteTuRBtVRAnrZQhhEhsGA5PVs4jDQaNzvnTb/DJ4cUfhVlwlmgT8J0dU
hyNqxFMBYIS27/vMqi3K5yztOnAKec6NO4jxyYPRPcJAytymrgMns2hyXnFOhBNTXb2Z973/mKbY
s+4apjNqFVi67FcqBQOAgZobMHmJPyvw9HbrZv7a1CHiZUt30DHJO2Z2hmCCMVflN1jf2rX6rFVy
ePA/SrcclktsxZeUoVTeUA0W4Z3ASgiPfTaNU9IMIZGp0xAOQD4Uz2SChto1kOPYNyAd7UnZE+yQ
pvZw/+uYxp1wwE22P6IIpYEaQDM5wuGz94ZGnZPgoiCYnI4fK196iHd6kAoUaQuhSdqpFpjkxHFF
61t5cxy5L3Hu3yzXx7IFZxG1nlKwdn/s0DIwYV7WhSsMT4sCYyQFIoIbWEWzWuA4DTndCPbk27Hs
pyZ1J5xEuK9g2jgtReOToPgnUMXUh1NdRtpqa+UsM8Kytnw/k7PzVqfFD7Ct91bCWUhfLlPWXgdh
X821uVnpCl9Ev2VIO6y88mUmN1MvYRz/m4mEt9y2+0skd4SKuJGV0ikDPNibrlWtzzWenrOfvDn6
Dfsxj+EjCrp4fAziw+THOnw2WKwbLNYWxQjm8qXm/wEMO6xgjQdzuXFpGXX6DTo0yp4Fu4bKpf/v
sBwLN1/Vo2mYIPLd1FjZe/bV+A5o4aeYb5vf5KTVB+n39F9NEnzQaUlu7Gs2DVddGJfaOtMefDJ0
eBg/eqy6Ock4bdy09HQ39CNox2DUI45gDsMfsdfjmShW9jlaYPxNpjz6vppIMZbOUUoUMjO9j7LD
AZNv0jT9UqO4DIN3jyrBpiTs8cxwfZ/SydVhwUryxGOO7AEZ9kDfEk+uPezLdc08dviyDBNzJges
ud1ve0BOW6dd4ECVwOh09C2vKQWSwNdHpULVIavcPyDBEzGqQWIjjE3h8AHicYvY0H7GRbFZH2ou
IdBl9y3QIDX/CqUAS0OrF09lJ9/abLlQEX+VSFIa01W3OIOigFBoGGGPXBISUX9RHPgRrTNWk6sK
264ot4LPntCLTrBXQkiGzzgxAQWjgQtXAzCff1sNHTL2L0vUp2Wt36ykec2m65s0ACkRzt4j+d6p
P8y5dsCP2lvDfuRLxhR2iMQ5pjZatM1MFX7DGtqYe5OD/Tlb4ALy2hOAb5PZN3qMEzHn0NpvpcHX
0KoUfMMLuUztvUuyUIkzLphE96c8xHgRFhSymXQ6mYl+SeoaSq9y1eF/Wawxpv3CfTFl79Zkvka8
tf2baYi3Ef5wYlREIPeD+lYYKv8LMNtz4+c5yTx6gROc0RO6pwzSmLtqKdR9mxgheAl9lbyKUHIE
33OIkkBG3vnIbdfa7RFjfEMjqid7XSNgGGi7SDfcYV8TsEM8neKQZQHH2NH+NXxHGuDRf7FwvMV6
05Z1r7IEZlQvay2NdJE41XpzNggtjgcnlU6S88H7drTFtIcS/rB5DNHcqtl50sjDrZdsC+lmJLCG
5BY+rBFCwXj4WctyF2UPaSxu8qJdyEMoeuplYjouXlG7e03lECGrn0hpPW0ofTZcVn0jW+7iJT6j
UR56kAVIOdzUGcqWvT+6kdvwn1g/qdkc5Sg9lpZ20EZaxDndm2TjLGOvttO+x5mjX7JivFZkmhSW
vUpo+0IMb4yTnmZjHo0tZOHTHQGjDp2AQOhMcz3z6Rx1AEqVv26no78FplFqWUqSS/OuRehV/nYg
GE2Gv0bBIDh2p6k+dYp+ypeK79k8xDpCEb77FJILrBsyZHrxzsAdVODv5BfhssCKEXxJ1q0k69BG
PVkV4ZpvCegqNFKSMxJBHeLpFmOCvUEjH8qlRfxziQ7mfJ6guseItDCtecadHg496Fma0L+pwLU+
KzMKFWqbU1grueoThR9MtxoW3v8dhEvcLXsaumJruDbgLFsYaTphBLoVH82ltnf5LXsA0LpOWNwH
cJnvzBSDbuyC1JiC5FdfAKPv3eXTdFDFMzmgzbAb98VkflTwSEMTJL0FLWRRtn4fGPqwRIgaLfsm
knm4XE723hXjG0U9y754FuZRnLHxcuKHA8LILa8IoYWsN8yMF/4+/67TfQWRP9VmZmoRR6SOZYKU
RsSIa6YNZ3N0SOtO+esAopApWt2XKgt5VHqu9m4MuOKTLdLJrN8JTOWpT3C5T5QOsyDB9D6pLEg2
P7kal+9lVQye6PnNLB553DIkzl+0rjLduNjJt2nz8sb5m6y2T1Ckn+VUfSWmW06RD7HYH0/9Z0Q9
T6m4SOMkoCagueyjUeqr5Y6fVIS1wVAncLWQsJvs5LxwFutK8YG7cigEFEr7Q5eW21xSYtnf63X0
Ur2mmeqxMPHIuIgwoa775PhdfSwFLZ+kYrVCe6lf+TYxaRk2SWGWug04ROusNVdrYjQ6R8CTuUvm
YCX0wRPAk3OF5ZCaj/E1k8bGTLaQ1ryjsc7VfR2la9ZqF1XqzuOPTOUMCQquSxcGvvucaFVFL1q2
jAeFciHqTA/6iSmrGOyg/OF4Gxk3UYDZpoBcWy9ZQ04Gol3SO0GLy14n6z3J7XPRpHvR69cIRFt0
QUfoRag7elD/kX7PAxXLJfhLV35jQzjnVEFPG8/B5ID+fnfm+rI48xV844edURVP+IIGG8pQnuYt
rlR8dbi5F/V9XYaP1Y1fKbV4DkpBhEow6sT9PjDe1Gb6aFsbAySQ+cSN2zUwazUoKzvopbBo7CMO
1iBv7IAdONjqMaPdJ4OCQFQUp/7OfhNojMv6zFmukAJDJcWrl6HccLs6z67EMcSuH5IqvRtz/q5+
aXX8ebZ3VIvcC0APRZxgI7HubWAm8Kgx9KtJ9FISh0dL30IIMn57IzFv9De4SoWJnT1pMogp9rZf
U/JS9/Bq5PWFejuP9G9MGLclda+OL32QPf2VrLqfZzZsAzOINSccuV3wV5pKJLg/xXBGXj/TxGBM
l7qx/9esaNKsmLLbzdpZZ46WjshC2aPZNb9lXMx8VID/7pZl3CKtvs02xEtnRowI+7wIAMsD9BrC
9rul9L7CEDdtDRh2dRzYuSOgfohKnpgJABTgy/qVYHMJ4jYFZXbNG/2iA8wxT1na+sow8xN4Lal9
NmzjIsb5ShDoppAp6yFbQVqqci0obUQD/YPkzrSYL6c3P3Jt/GhX1srejUumo0Sl8Ie7EPO+KpiS
2bBeoe4VjX631JihaPo2Lj81XNh0vznjtuodCwg+v5yJnE6nhClrss2FRR2rkC4BIisxIIxNb0ny
M1t7FtHZWwVlTYS5z07tJ/UX5MGs9GOUd9ZIkFFLUHKwG69nQ6YfSFNP84A0BGUC7o+2gRIhoMXs
RIIzoq0GhMc5Q1A5zuvvOi8x/Tz2a/tL+ZbHvyMtWs0qwcykYLIcD9oPp7TQ2O+Vpg5s1zBhIMZ0
4YJn6P+NhgUyCr5DI3bgcMomPUwz5ZRAsVrgmH3Kmw4ZIYKq2zzshbMk0hpDrN4iRSyNj4xSXlPu
gXREB2efvcfHegQSM+l47j9atNOG9l/wMMSlUolhqnMZl/FI0+vOVsWFkSFve4VH64nNNxKH5Zif
505jdRouWNwo6LlNGE8WXkyFjMiaD3f5WJ/T2MM+e8tNzhqW9lkHJehxA10vm5J7uTDdN43b0Aws
72zkpPGWvrpKY4aVdOdyqs3TgLgfT2fC0Le7/m7m4j445Y1rDifmIf60IuvgYPUWpngtkv3UPr61
mE+ekiK0DdkfUfWkbsfhmXOij9WNimpsPLCH9OGr+61SKtABnipbw0Ng8jIDE5iR8cGZ+CFxlzu+
WTVu+9MSVMNCmo1s+LS20keU48LZXg1B4fEC1LghqDK+OXjDq/aZHa41md6cCOtI5r82DNzspuFQ
cM2ebSC8c0krRnNfxGo4oI4i8m5xUv53og2K3DeIbvb0LHLLEPJHTq+nSVVqSSvzPwBBbvpCMBcJ
PG8zva3SfGtmB5mmLYhIf3D7sr2z/GdaDGZFH7pDBt3E7nXU6acFtdK86iZ9x/gy/cNqh92kDRDK
nUfdgSoFtpCCawINihkdt03vpXQn2BwCe4cn+wcuF1rV8qa4nN/5SDfJtIVtx42ylg2/qHXQX7IP
XPHA3JzPne+5gc9n8cvefdekAe32hRqu4OrIcXXgNeFZDw+xhAu5/rsRG6YPx4Nx8bOgD+NV3Q1h
EfHuZzE5OjSL6J4isnY84xT3BPWshQw5qhhjKhfPpSVxXLtCI7YonUtb3BfY6THHPJkLiz2/1R/x
Ffv/e1pa7ybKWInJgGuePK0YF1hF/wjl0qLglJl1lqfhzJH/lJMhKvBaUH2gUgKlseKBBeoomTMA
89UaMqIZe+bfqLPvSFVPR/5j0o8OcO1D/OVt6MGmEECootFNsuJQcQxp5OEqrdtdgi5JrSMuzjjo
pKEV1NQubxTxqUMQnBxmqc1nFTuhZz0daoMXfOxaE9BB4I8lDwoVnkNPy4YL9Muzi9lzQHzkCtcM
Pje11wh8zGEBa7XLyPCSLe0kFE/zLqL2oQ1PvOB1lW/Dp7uefqwrjm63iZP3MSreGrV5LF1xS93o
3A57hIJ7JtYDrIHGB4wE8qShR0im8KGGwEIbSwJO0JCYZnMGxdLqWP0dCrkbQzxPacbRueXU0eqX
bD30FASddG879WBEuFPP8798kcOIQlZL/S4oUzE1jX10r2oEJSd3OK2z5cfvu4JbhFwQai1goVn4
jG0RpNGIVE4Fcz0EgK2C/jj+WbqWbDxcvqK/FWVx/9959hIb7XVe48CePzMNdfNsOTwoXyQPQH9U
B72t7qZuP+W4f2b2ngHrC+nzrYzr59x/oNAyTVJmA+kUQ5/wWouzbX8b99ksg17AvrUxwkbS9FxX
SXWlfbuXZE+pBGl0+dhuaLQMgykAH93yaDH0Fk4wRooP/74wulNuvU3C+oOatVZOziKRb41R3mrN
uOYsjBQeXminLgTKm+6iMRC9YYFYZl8IA/IPNpZa9Waj9ylOyWwXRwdWcelkr0iPiDbVr86tYOHJ
5hIQPA85XxyL6eYsFDsNl0jCuIFBqJsfcVdeQUMRg2Evl9NrtxqX3GCEp5y4ljSRGhSTBVb8NjC5
JEHF6r2TzvGNsOarK4YX9FNv0NRr/x9b7FhzVTH4BxMovL7nHrPv8duq0maGVfHMdpfZmkBsAr04
9EP6KvT5lTpHEad0wKov1EnIbay00PEPxozLmpXWwlyYVJnXzZehxZlPblo4OKB7/H+y5uuomHh9
teq20o8mCZmuCNKUn1O20o2H/MMQdsOUz9hRIpcH3sHESHKJG5b4WWeZzaD35j72ZKw1BJMyEvhL
VDMMJhe3c6zswcZIEdlOGamCktZgIDPS5D7ePwJIJ4d+e41BCdabTnaNArkRfo6MHRhsV9xhZNgC
wDngwbvTwznUhBuz6EZviY67dokDUpJ69JSa6k21/6vb6CThQQHtwFW1hYCpXZMIovYWhVxGZpPc
llTlTGP2RTL4vNkkIIIjcc96E45Ef7dK4ab70+FhMMBjESckZa6x/NLn0Rxa2zgvs3UaTA2rwB+z
+M2Ya4+1f62fjlE82jy/zw3eW9jq8t0R5wnkawGjZCRMJOQT1ihQhhGcQpCelEFsDHCZMggLBnhe
0J521LYabSQcA6gjjqpcHo7dW3MUeorrhR+/OJYq7Fw44C1t16gN3kDiVqM8yT7ip/cmkuDSeDWV
IkgfxRtrxmBh/spohBA1LcXI1CZ4Dadh2poHz6lh1ChctZhAstVYY2JQSVdH0lFqGUuRZRLCOsb1
cGQ3HpzWd1jgStaUGLOAsOirf2/IxNh4TjLFlyYtiHi3K1MhOOcPSn4s5W5zNTCsYPehJKk7W4N2
zpOKICbUmEOfU3wvjnbZvEHiOPd6Cjf0iX3m3CUyE8noTOsHc+gOR7TEL7x1gaq2CO5lQN1Ehgl7
X5P3kozFz+gDwG/NlSkc4gptln1IKFjygKLy55ohuadcCSkKMbdCwoVbS3cqCbQRTB7Vc4TJbiRr
bpOpGvekP6kN1b+YjTdG72Zsr9IYMyCDIFVcp3i8xbSGGQiE5FOzcToZnhE3pzLmHEbmk8LBK0S6
a0xcUu/8hFpswVg3a34MlvP0lc6jX0GntvjViN91J58GZp7mdirUUbkMagX4FU1YOTUYfqAdVXgh
8m2KH2WvPZrCwWOQ3OcC+s4wuSZu1mIjSPgpCWGD58Sgnc/ofxLsupNhh7a+7IwMB91+Wl+S4lvk
RaRZoyIDh4FFSZ0OwgeWLUH6o8i+LXs88WmRaTdwLMg7CWesXJ1VyTpHdY0R0QZwpV3WIqKYB4xS
sdNNgDrwQgp4IUNdMMQ49eP6bs7rR9MuoYipHCKEYJe0CDfonGPDlFej9A/LbrH4HFZ8Nqqgcf14
cJOFKj9j/2YT/pvkDL9MDOeiCGxWXQdbJilPPZMuuoH6C9JFn8BgVImn0fT1W5EIgqiqp8eTJyTA
lNG7U76xVLpphTt7a4k27g2VKlPGsxOte6sghQensyTMMbJrdaxkFq5YuCJ2Z9GMmwxsOdMvqcMy
ZXoWivFM8ZDTLdR3ZDxQKqGsxKcqAgdfoBRl6MRvgihNhZaW/NUSNOf5qLzn6ezFCk+iAQ51hBZZ
jpjBF9pKHhmrcl7RqHSySyosUbewY/XKc9TakKBZBsot3xdOwpLNCYaUQ6oJf1rh4y6RP0sS9+I8
SIFBMEmOb3MVMW7Qr205Q/d3NcwZ0/qraoCuDOqTlVGTaOKKY0bCj1SjAUkiN+5QhNj0QT995Rr0
yrT3AY36CjhT7dAwnF45GTqj+cx+28Se5ba/tYW4DSILbPNP+eLOd81IFqxbjAYIfwTjoMTHDetR
YdkohdtbVGju5XOPkbvs6RpfwWhhKFV3WOo53PEe2p+rKxHSzitikmQhErt0p6U8/P/4g0n8wQaK
xMz8vOx/mzRwxYMUbJl5iQMA7jbohPYRg+ShZvowycUOi+OEgTYZPckC+gLwgIVC5gmiFWCFO7G2
NLzG9pEfNPidSkKyhy6jOnRJGCcGkKrCAwLJ3koCQyPgUl+zdTlO5oQ1jlQfXcESMA6F2IUlX2L9
r2mSei4HP7I6v6hINGN5djw1dmCL028BfTPZLP0q4J6ePROvEnJUxy2swdIfsx/Q69DS4zQxdj7k
gsMBYBZB/TM+AwN9n7zDzByz0urA0AEG58G6frMP76fW3kcdpZqcqrA1HVR6aSP08x4suET98Zq4
ooYGlVnvFWNNCkE8E/aJgdDN7WexMd44m2ZGiAm/KnodmXopD5MpPRkqJ6MJ50qxM+Dg4ZXe5cYf
q0ueYuEiKTruOCDsbp3KCWxYA4OiuVmjPCLN3Ip6cUecGntlD3cClpQK2p+FNv9ZdcWTRTQTxi1Z
MHTANjF0+h1M7VMo9Vc8LF/cimZJ/ShfsGFuqdkdyPIAhIZEKmZk1KQ/weYaqtTXpsW3sR6ZmOn4
NmXOz2s4qbQj0uIyORybEbk6XUPCgn2rOQEpAHxIpNj20C6w4nL4QHmYPqTFJFdjulHxa2qEN7KA
LLiPSNGPpDwG4riFuIxRd46JcEPvYm431IIFHpWHV2GgkRPRsPuBIj4B6e6bR6eHeCV2NPqA+MOO
s2VYjhOIReeaM4dPuv4iq8BpMcE3pGwh7e7IXh8UXbsWvQIZ03CzgZnUxkhAAu3ptxm2fpt0R49a
AJOebuKCqibdl6radzSFAEKKB+G1PnOjJRmbXtEFzqjGF2lJb5Pb1glnyFMrUU+k06pE43KxXflS
Ng15wihcgcz/oHKl7hY3Vc67ytnPuEQNfF6xuC5MFLAoPMavOF4QsKi7xlfUxGCmAcWq+kGhzrOg
XYf5bVrysqYAlaK3KJbesjp5LWS5c9PcuLluMlZvSyVw/M+PahjuzRMb6p4c+y5PhmPR/4zUhSlJ
FFh5tElwO0eDzN7vbLD9i2TB6QaPbwX1chcZnWoaRUdCv1i/LIZxXY4gNoJU7jIvBzjH829N1HKU
iq9VlAYsytmU5AtcRTuhVaXji8uPUuGywWEl75hDuY3orysdYSlbgKGgr1b3UgpXvXkazY+W4S0E
2VwwccR5pX+tbOWO2YRqU4AVpgJWBQM6et9AwzD7dx6fq1cCF+FDIJ5ObdUCox9Od/ljGXGgZQKh
XMf2up1LZYaaiCQ/Nl6jwUxJ3UYH7X1cGMrjGgAkovSAk6zPvKWRYD5tDRviU6vLL6HVX7geMA27
85zca04MMvynrvknku7aF++VSCH7Y8jEa7LFbTDfNTU9vik4vjEEJhQUvg57yq7iS9ZKV8rFrjzL
Evd+xz5PJWgQshh2XO21BEiQBBBOTeAS4a3b47hg7jGOQEhKpFHZrWzsnjarVY7kx3bgiGKXEYpN
E3aXrce7PWZ6eqRl9sCB1R4ntwNyJVPIgKf40GOrKvfG0JznZmKMCkiP6E3tjhKEJ7w/2kEii5BI
Fh8Rcl+c0pri9vYSZGO119lgE9MKF+aja+IPjDYn5K2hJ6dcQv6guWvVv4lEuHNOxSYvnU0PiW2+
wTV4rhDejACTcdCVYkvpsUk5C8rYCMhRuGDFVO7pI8rwSq6m0YKm7UPDsMKspQEpc/YFE1k+51Gh
0KNE12b2GYk3fzk5ULX8ZH7ofccdMA1H84JnwpAOjfgeUjiFQnvTmLswIdDfGEza4sOJ/2aLJ/zi
L6fDneKg0TUgbXI61sH1wk3aCV14i0JBd890A7upPtxhTLoq/hDnZTGWo3yCK3Crzf9DsYgYbwXH
PLgUdX7WM+U8geEn61kaMMKbfRUHREZ9PX/Z5AFaOD8ax5sOiLgxmvCD4NpEYZq0dGUTZCgIvs0O
TgX2iAypkxbXytO1mJQXnWJk92BoUcVJuAvcvyWOXQzoFCb53DsHwHca9wxZ96QXRE5Dqg5jRRdv
jNMqe1dF+Sqd7M2ICYTDJEV8weqyflNJOarCszDTz+NFE5m7DtJuUGnGQ1PMl+IItTJPNd4V+jtr
St25IlU5xFVP2BjAqfGGK3EuNK7Ugt8kbfj13UQiNcJKPg893r4zDGW1iU82RtxqfqztQFRwuIEt
UmRPMMo15nAEcbnQo7cUuYdGpQEayig5UeTpqABwdlKwXoxJA2H3p3L4V8Cle2RMBKMG5iZ6eLHl
/U8R6HrrJcmnzqRTCMtoksFrIqIf/7clfgo9pNWtjnTMv//pXfExTy8l/XC6norL2F+/RfNZI3Yh
eB1bJYZ5TPEKQtpgbT77syXaa7nsar2+cvdNl+UoA9iqdOCkeuNdtJgVhzIs9WFwLFCpA2xst6PU
175YFQoMNP05NPrxJMhJI6d1xp6+m4mm45qh2q96rA8NRax5RAYGi13jQmXuGdb3HVnX+r7qf6x4
jydxpzl4+ztpTy9tSstPFv+eKqJbvbFbwq9BnADAgd1eQvNhTWw/6ssx/4uMU/y76gJFIr3ivKUr
h6ZlZ49SKA3VabKpnOLYVQXJ8ibduk347XZV71vav5XIWwyMEkD5gi+WSlx87GNlY0BJd5nDzsYx
RoVUZWg826xJKwo0tiLsg1WrU89u7eVsZf9jEK0dIK8EViOH/byczBjuUPel60ed0ZuDotr02wQP
6mAfaGW0McTOcUQvPc5r6TYkAMW6s8Z00lGbw/Cl5P0N8aEDXZeunHuydxAWYY/JVzYNGnB2c8+Z
SZsOzR9ixNQOaVR/OxfNRDICg5IhN3PxBv672XjJM89s03Io45n7LZOn3Ej79r2V4oco9yru6zFT
uVjuUjMLN4OTQQRQAsQmh9rIAGU0Atx3VhtYpoGL9ikZGvAZrPIxfQ4cB2QyXjGXxJ4zFdyMwtk3
2n88JuE4LiFv6641aErTk7thjVeZ1E9/jVJC5+K/HiNn3lXHRqE/WpF3+I52Q0pJxUgd8kOMdPIx
vU4gV2OcUmdGkjTPTCB1AFfHK48yWXgHDA5HNTfNPo2bQRprYdk86/mjmCYPl5QnlIQGXaAVSBYL
nSJ0hJakCVvM0P0QztIQ2NllKSNf1dazUt7USsOehfWwxFs7gMxzcuDIrpwIT8ZRSZOjL/oWOMIh
z0DTEeGY75mtH+h19TkzQQAo7JZyyO243PtaR7GUKBmTSd5kBSmPEWK7yReTJpU/Gpc1DNlBGjfB
osu7loPaEGGfWa79CNkZkLpVZ3cddKq5ckyVuVsY5MqNAFxxYJpakDN4hQ0cGNJveV2xh93F/J6Q
0aV06wSmr97xpjKxU6FCI3MnRIrIVaRM/ztuWnQEWUftTFkmLZL2XgFyk5N8pS76MJDlL8XGL9op
PV1Pj1IwpRuHS63kV8PQr8qpPPQRLG68Z1n80e9uvzKGND21ulV81jU7tBScvV3GQeeYAcFWsq2n
GOtwdtCpiCnBSxyt/+DDupW4Z033isv5XfvEgktxww1u+y6Wp10JbkxFxrIc9NgMJnck8I2oW7G5
x0VOo3JLFyF08B3t2iCsfjRMj2SSWEsc0zdsZgWSc5kRNM0YIz2+XEBYMgAMqPYEsKvyo3+rahxp
GtODMg4nEEw12vVaotO3yn7jEQ8y7RmGcalmknSrDa9mQ/x150HrLqpvOGQ0nPjcqzNtL+ZZNtPL
shvmHCUOtl9SHijacQvKSfL+nnbEIYmD2jURUEygqvZuJsZuI/U7i3MuYEdZNQHm+jfdmF4nq+e2
d7X1Kxn3AJOTh5F3xyY/DHQLGDUnDaMPZLtB/mUVap4YK71hdhd+sowrKeJu0HDAZiy2N/wdLAD1
ew3u9dBI0Oa/srU7Jb+4jPnrrPl50u6r9CfFECMy1UfZ8LNy8vUSqRWqF8V2jMbdWghfge9skj3i
rG3d845zg3XgIX8VRvKGJZMCVabab9g5Bno0CsU6deRaH7bAwVPRYEwLEWcXRjFQbZjZUoSym83U
SymXT8dqw98eknU4DFCgS1I02lvZfWpavxfwI9uVyuTeM2xg66eVSKZiGYG6sZzTUw2hEz0l23e9
7KI0WyMuyJx3Ownlp6H1Hif7mI1QIA/1Xo3jhGPjYS6IvmscB+RvvS5cqDMsIda4S4y7GKAHU92e
aoSvbO29IbebG3ApU/OdGi9PZ2+3vuf/o+m8duTGsiX6RQTozWuSTLr0WU56IaSSRO89v/6ubMwF
uoDB9ExJVUlz9o6IFcu9XvxefbJa6TTmPjD+Eo9yhWmGCoWfcXVwCj4icfnjaMJBtLjWdDnSUcWz
kfOUeEAnntLen2e6Q2kQE6lQjQeyxFWPKdHwlVvFu3uN+3DLbR2ba1pxJNLp3aS0qM5uuphfDSfO
SEqYynHJhmO5CvB+4YkOt1an2wz/bE2wIuMK7xZ6dTZ3pAEje5HzednXzHYibw056SFhbtAR+G2Y
iKBGdk+IeBQkyFRjDi3tO9HpXGBsy4kmxXUaZioEbUP64MX6qWn5J4yij0H8zdNh2LCxb6EM3Lee
Sd6zK7eknpgW6CY8bPUin3Qew9XysveWCLcUOjT7scz+aBk+H6EF76Pd9LK65Sk45J6ZAWd7QrBT
YLU3GKHef8qfadK+7SLWwTZ9X5TynQX6Iedb0M6AjN8ToFfohNISMZBzG41hzGlplNE+1wAu4oRb
nz0JUgOWdh53PY+7ipNhJdsiTwCFp86zDTcRSMTKq6fkX88s1gUW6wUuzAIXpsypcWb2lznl9u/d
vMDZVyMZIFxOY3R9ntFKgOBkR0vtL4vVXoSxuLToP7zTGdFJJjbii67GnW9Pn2Yj4uxtzyVebAEm
21o9NAyEXKn3bayJy7QX0XLge00HxonmfdbsmqaLeKLj+Ec+GQTXX03epteUkk8sKUj2FrsTJ7dm
eOjnD8my7DZvDs2iBx0WihOdJ/2Xfs5kELQa1n+GXJO0WzL83hv826TcBO4nof6Rp6/xqKIk+ZWk
gUReuyLgyuHjq8Iq2pR0fohiSPY2FL4Z6UB/tAbPESQKwa9MC2S3zLZroCgO1RQLtpn7u4NZHXwD
UMSJe6mqCIbl3kgR+e7sJjF+BrF8cIoZa2d90dlcGVY4hPF4XIXF32TWNYhkY+yKVeXUBFcg9hk8
VhvrJvJwmnistLlTZrOv0BMIpvZA7YCPLCEr5lHTak46kWbStK7hladzdTnGHOdSmmM2jnQlSVKO
GY0oUGVZnfOM/he/mH5ReE5hQ7MxU91RBixZuWmmRV3Zz01RACCRvcsMj0nbW7YHioxj2mnyxxiu
Saa7e7dQblC7Bi73uX5Xe9uiwlPjFpWqk6ETvqvfUg6Rr/+E1756leWs8PosDDDwLBVtohRCJmBE
AcHgZr+kDfoxXej1K+6Fo4q+FeIiVgfmv2j8taW5Al0L0Vo76GdKzzG6zqzrkItwPPWqHpX1duIB
f26671HC4zMi8ObCxSLiVZfzMdMP0OvkhFIGCLrYtyaNvfW3dVWNMoK1xJ6OnjygIvZOp3Elbb5j
fJugp0t27emtuDD23icDzPuaBz9B1dZp+hzT4dHiZXA03BAtboiUIkGSy0cRdKvKgl6jo4z8/lR7
x0zNvWlk8TrKx+3X9mutADWP5An8QS5vQmdEe+ZOwMqbEi8OLfFJzY4QV4AIUwbWxIp+ZPgZafZm
M99QPT7RCYYYtg1hwoUmhgK/qAl4imy8u1a8gxEgt3k4sAyzqb94q6YLfd3F8i8xQi1vHQN8lUE1
rfKLJtDNyGy5HZhUR0wJPyVtcDbQ0QkGflWvQDWkn/Je/FmXzpPl6vFyBUL8eLlCrRwqllJe5wU6
+MbmgP5xIwcDU9DcbFa9W75jemWKbFoJVovPNRrQXhWQVwrkLLlSPHyxBhgF0o5OCI4sN+hwQy+0
3gTHEh5NDYulvMtwtMRXYJZheeG9zrSuEU0RLYpq1z+Ugx9GjXI2jOWVHhUp2Q88qtOY2ukvBZ1K
ok5OhyZBtNPK90+xe+NdX+5sZkRvgORfRzix1D/mlccOAJrBQ0v3pgkTqnxvl/eW5MhkXNrZuPSa
Ajyfdb+BBf3B2lTERLqDKTKaszGUZ2La52YHHTIEmzCRUOCfxsVX5g3odjtr8Yci98dc065WAVyQ
fpKCpE2TDvcEOu0UjRCqn/UrHGE/YAgf1s/0abD12Ci2x7yCoyA7aDhQTUn0DykThx3nYG6FwBjV
AHFIlrmw1pZZ96AH7adMARqW5hpgN8ECp/z9N63ZkNPEmYOIr9jOfM4HCI6Hv97e6UeMPj0K+JIF
uvVgxjXfkPk8/U15mA7sFflWL8uZUkuOpMwcnbUEMxj8P2yRAstm5e/yQi8XEDavB1B6LCmeH8mQ
SZQA0zm6s5HZW2+CS5/kqy+ZT65C4J5rQKghHCjc/Vt+3JS6IjUKyB7XiCUUZ3O9aNLMMEsNp31r
wRbWvgXV5aQ78XGmBEBqGG//x9WVODXicauvSQXz+uQZI5KdRbsougc+oVjkTAGInLUjhpTjdNTO
VUnyjQUwhrl29SaQA5/5B6nAQ699TSqo0p7r13yKqtvF5/hJsowOybgHZAGYkjC1gBT5MThMrUz6
K0MPdMDqMLGdp1bv4NFVwCHeIIz+MnY1Xr1Tg4gEy4KPFxx2F5ZcjRmKFtdCRYjBpgqH+I4mCkCk
C9b5xTQG9ccKJBpjySdxxOII6BHQgLNLocRIXzB7zTJh4ftAkSKo78p4XXg02s4ZPU0kGg7G/fVd
lhZRoHzm+1XIIOds1Yl1K36U9sbGLOH4BuIKvkig53BurOSepuM9BznRFfO93yEsfMXlcdnW4y7p
ZyNZzn2KyZk9oURErrMnQsoGHrnmtmFe7k4Y08DHLy6ePH6bUr6EojN1vJfZkJ8aKhM1W9SE61Lh
BxEQJZCz+mhplCjOOlYAgJ3ByDFhsbtrlWhtsJ+LoLflLnzOiU29jPPqEWr1Uwesnf65s7nR7FsA
7fc0vb9wWEmt+WTg7Mip+ATG/pFSKbyl9V3RtC9z4Vk/Yb/fcF7M2gfVku+1rj4b2biPJhBm6So7
I/tZudPoHSxxH0ED5uC0sCrKivXYkiaBMchRbkmpqfvubTFXAIBUUTtgCEhQTDp+YNZvmbiemkQ6
DYJ4Ehxleds5GFa69Qlv/EOdVC+PDUe/WGgS41tn5s8BCOkMhJQ5nGSRcHREcg/Tq/v3ddP5lKha
VP2xcuzDusQS2r3kpOokyDYDOKnGGFEsb2QuWHQ4qJsk9WZ76aEeT1elqJny41u6Q7EdgXT8Y6VC
pEgyCvINnJTiw9m64gqI+uaHuuiPHsXyI680emdR9vgqDYP8LrMtsYdqsOu8vlsFR/ulvLHCZrCM
aX+hS06C09CARukZVf9VH/PwJTwntxwWYCcKMwHSUGYcsRPXgaNiVYSc1J4yykc2Gz9MW547Yz53
H2dxfMxc64COiPbT+2Ab3/tRl83PSUVBhS7mJpfxK9v9NDPxE1vnVpEuSU/B1oUtOYkZ+aM5VIek
Z/cRxgBkRwAoqbOJVmAlv4acOnB9CPsTv2Xdz+XUVlkRou6HSbWfRWC7DQJPdsAhHFM+XyLzljY+
5yM/S7qzAdMOBmBv9bsqIIJ+8E6vMeog0Axremq5yQaxP/ViMJInn7Hj7flKKbZL2AegoXkq0Eo1
3O73nez2ZhaegeHQnT+UZbKl1GANRceC9V5hssx786jgDO/gp1b8X81WO2XLhteW/r7ZIVRalr5W
him6Q7elbsW+Uai0qF0qOquO+kjuvu7DagE++6ocboqogNeOhCblLX79LpJBbldvyj+axH320b6w
ZH5PiGOs9lDRQnxjeDOQ8iCZahzfldtszp6+9v64Xo14xgcC9dTYsZCnEP4anwcVp7BA5E9t+FPF
7g7rzo85fhc5WwQduj0Ccod4rPOlviKHEg+SpaO9CnSJcmOiuvVIkaOMhzyRsKloDrqGLnFcnB4v
W8yuJEGlaHz4iy9Qp5MlJob8DXn7sGSlx3Eh/V30903Mzw3uvGrp6DvPHP06OApj4sBm0T1RHbS1
9+Jk8FELM2HKcQxaWQlSKQmHpXQb5d9WkQy2mZhC4MDLL0tfMfSTisynM06qcwPfSorRbaYSstC7
AWNO4MWfA/A2/q3CE9f1oVS1q2wo12EaYJtC9WevqkGhQjjx5l87yegCgoGqOF0DMMIMx4nnd9q/
QguLqYJBqT5yafxING6mj1bOvVl7WXkUZxf9GnmN4OOx1nvSMqQHoKOngM6xDtQs7QbNE0kULq5O
xUOD0Q48obC+szqLVBH7/yYH8gnwupuqhZtqurPQV2TpkzNdm1e9DkNjDAu6Al3BwGWM2DSIjqen
/mX6O+2t6nAwq0OFnAg/HW6c4+xl+gTJB81yF8+mqV7mQrpqwKAKTCBCRegVVbjeKalgvKd+Rldk
MPO0q2m8evGoClhGOam88wLNDsZPS/TShQGOM4Bylzb0MO7GJv9ZydKlzYmI4lRW0/PakKLebyU5
qyV1pBBbNCwPtSFVtj0naBVImawEIUMY+FCXxoNTgNeEz12sfsSxeO7YOO9bNH2xKIAzLj7bhqSF
br2YIcqinHqTtf/iQI8wCeS1qugMSIAvVn2PDKipuKkxFyzZcs1ZWCNp+0oejEvLb3MNqD7wEYgl
2Qq2DvCSycImCSGxB62GW6AHJ02IfpPt9V/Lv0BjR39NwqYFLsCL2WBDCjSDez0WMbSCGWjhhGjW
VcfMsEo/4wk5o+k9lU93Bndm9ERaUTxpqI23SKBGi9NqNX7RW/sGapm/NVmgNVLXz6aTn7lF1CAD
bDtlft78wzDXxhcgIEeJBtwddyKqc8g4lRe+2W6+khA81CbHSLAn9GUkdkLUlsjMRXOun3qTvJXP
N0uOr/W1X6BgsleQlsTX0dpyvST/6G3J9okGnFISEt9eZ98tLSNdiumclkKq53Mdp+m4OBP2SwGj
r6oJ/pKBvmwvRdOfx7I+0UJzEHI6xf507KoN6twNDRcLKwWWvdq9gaObYsHswXbfPFSkS8LbAh18
XpRLu3CztV4JZaieZZt95tG8iul+d7WlfOwN3iFX/c5a+NY4KdgmB/mmOw07LoyWQTMQIWJdzZnh
UOLhotK5GoKJ6q9fqFl7kV9FnUytTboWMlPGnVUdFon/IhcGt60/DdrXBUV3jHR3WhgQi0FtAaLT
ClW0wcJKFcUClfVYkqYpStzZY7T+RTI/UjdEwA8TKmGJimcfCnB1hIoWAcEaMfOW92dmsr1QjLC1
UQH6AenzKY26P0wpqScAoiWbjCGo7fReQuwc1/nQTRmcnOwmivp1m2CDbrSlp9d6HHwr+YNn5YyJ
elvOUrKf1GyJzG4MI+LkCSfN9fjRuB+rwNW1wdSnQbISEq93WJZaXmboGHuhQbaXAUx7Q5Je/RgZ
pAXDUdj4y9mveBUcMymDHYIsOrav7+D3Ro3yDxLslBaRB1/CtJuDkjF95NfWG5orpoRVlQJPKent
KpL5H+e96gigXU1+bxzXkjmioc19VTHzrGk5d7lynRKy+bUDYa1/1+UNyhxtDZP8exLAPyOZir7a
V+dXOx+dDlNxtVa8mPjU2Y2tOd0NzGYdN7fTTfnNAng06p/N2/wBW9mSTqzwzsCxZVWjOwpiFtXZ
ygKDx0nnOBgJ1cTCK8KGTbMJTS5pgyV77a/sSzv8ytMeESKKasl99FGnr36LokoNuUhe2FhK/29O
YHjdzeO3ZU/ofgn7yhj65mp4GyH2uFuPApyPJx0e9ulm/Myqm6jMl+Gn8FlroAEm7di+YqykoqnM
5Tgue0YTgLaNhHqM9E6KRESuHJo+kdLm/W0pNu84z3aO9CsmR1VTIR+HAtaeii2VTgMLJQuTjttn
FKKOpNeWQk1gDLRQtGBl4mdcmIaE5GiB4x7X5qn8Lo+DAHK6ai7TPF9aQbwkP/WZsIT8LhL2kOPa
o3DNSx3ydvtJxrA8TZbLoc5YaQFPoozi4ETXgvgNAkhbh4XNKp8KxO2H8DAadpi04prsPoRNOk7S
DDsrey8MXtCzfMq53VxrkAKJHF0jQDKz3LFJQ0Cx9ojQCiXds2yTSJ2BjSaf4uPSwzbxxvqCv+yw
08myioNrroXNS6gQKUYYs6PAFIcwbavTfdULV7pAvZr1N1FYHtlfWTdIPtpKBzBYsw4LrW0WXr30
1XIsNC5dkKOwn0E6MFTUlNFVQL5/UOpRDb5UQpfxA0GRr6PCUrwJGyQJYXNWNvmKcu2LJBJ/GJcE
J6/V7dE8IknMpGnsJpGPs606MsR1f7lN2R6s6hYS3vsWOYhRtQHG//R3yIeT5gYTdejxKTtjxRi5
AG+ofCFu4d8KnbuyJPjk1PPisl9SaQpal1QLfl32fPim5GcmxEFbmmH6sV3jRATRxCYBMiVyqqem
rBD5JPYdig+7h3yhWxkbuXzjp84ZKZYfOm1XpBb1jGAmSjlUHBrC5WfXdUdW/ZRR2Jl76LwOPGZx
FwHNknhAni2RayGT3EHt+u2Cmx/i4YgSgfn/sEA9rDB3i0AITdqJ1VuOZppBZy0xhyjAQyz7pgK+
7EAe/lVNUtobiX8Cqf1E0PCL+AJefo1MfzrJNLTgN9F93MbUciGkujNjVV25xdo48vVzyEE+mcs9
3+MHg/eQ7HfNO3UaDgnm7/RiXmME8sUsXqSqQkUoE7ugr9tA4Ktjaw9EtHeE2eCZNr0tJ8FLMSBB
YL7U4OZnCB4tv7uepj5J4ZqgL1Nh1hwFV8cvmRi1S+usYJ1qMb5UvX5b36lPvutW9TYsZC9h+hGY
K9cTYMVaZM/Oz1APlYuqOboWTDiDZKCKninjiZsQ1Qb9YbyXxARK/EEj8VX1sxN8DQpLKUI2lHCm
LIV5l39oY3YxG+tk8TwixyOqfZh+tkDcmsL0RSqEv0U2vlTH1eYT1dE89byR8URAYoec8LMrBm9f
Be6yDQ7mwdBj1oIzjdDbM0OabIO54mBmgQsYfR1JgFWVmED2qSl4rAK+W1SscdjyyLEuQyY66jJD
nxcwlqhnpHyHZbCfAvwb6is6OAI4DVL7bXAaCoW06l5t9WP7ip8Jn1PD56SA38pNYIe2tpePqa1v
UMR1q3+Ue/rIhhbcj0zpmeDODAsGlCB2H4FMhIJj3ILdT2ZJmO8/VzM9m2VyvqC2TCSJIXhjfxw5
yeGDu0mpfG0W6xJr+SUXy7NopierCntN9xQGdF6tBXaFxPRVQ8I1tvHNwUMLb7OYnVaiMLynJIKx
hmJeuQ4wdYwESUYukV4fvYF0xc72mjcgJsHrSE0QvWUnKYNDw8ywRFACsxnur0oWNp2fGKea9lTl
0knJ03NHI68I8hdeAOAoMHASK2Bh7EmYxfdk4os/UJ7pQR2IuQGJJ4IkU+4eyWJ2zmYwMDxr8/yy
iKWfUZquPtph9v5fBV3b6lhF68tujtQbl3RwEogVcPcxkEuklEOzhQJMoQpaTort3zzPOHIlGkHl
s5ZWts4Go4f+rONWu9coijNdylL8sK4xqdIYEHNpb4xI2UWoKU/XlMAg4RnqFFwHbD7yyXzou/Bu
wiH/JZulU32kf615fRuT6qlftEAzeP7JflHtXgq1vdo4ypNN1fmbiMTH0t8Gz1zpVz5Y3iQOXoFv
Wl6a43vjWNgBqPyOnvYMDUWJOWzz6Mbz3uB55z2Us53D3a4iXzeiFe0URy3lm0jjeHIXGvGe4b7p
ddOuShkNB5iKAIBRvv34FCTBy/VI/l5tc4Olw1wPZkQurlI1OtliOAUlccLdWnRPrDVvhe4hNiAC
c5EcVuy+lojz4G1C4RWQOocLjbZ9ct5oxBI4khivMoCJnSvNlYRPJZqmK/xwCyUwNbu25cj7g6bg
OhJjGJMGxuAfYHKAtTIEkPh0NJjiQg7bjHHT7DxxN7zua1pabC8Hbr+0DxV6yfAbUWJRDR7sNPIS
E+ulefQMNqUzhUciq8nKYd+sHDsWqNCHR42AryuRlRkpKCLMupDn53jeYxo3J77HSqhHPxTE4QfY
hCC2lepj2633tPT1b4ZIlk2Jy0sHuv18E+XuvNd/0o81ruDx4EvtagzH4lUBuJA6McypAaANjFYr
GVGOkkjPtzDTBQI0L+cmS5fIctUc2ttbWhAZagZswsyfn2pquDLFtla+8LrOeNxgEx/+JS3dRTVF
osopBkIiJo7VdH4Pz6dPedYXsJb/aXcka8hKmIbbpuJlNwZMSEj7rIIog0wpgxRYTCt3RnQUPevQ
jR0amIaQTVAixWg9k2VknIRHt+jDMXvDc/+oeFJZzG3pVhBXt+5cI3fw2LeSfINOQ4uuXSiXe7Hk
lY6tDJ05Vu7l3YR5jucXvjGTA4rwwmZiLOe2GQO4wCEQiMk69Aod7t+d0uJSWbxGQQxk0xzzVyHF
7Q/oZP3I2Hwsf1ESHYydXa645KQOt/7mlxe6m7KUHqz5ZpjAZRiIfv0q8iki9xAKSQcg6NCSmZUd
jUDKLJiR0vEenssopS/AkXPuuxHj3794bBxRXB0YLZBaGpxZCynBDluWHBVy7M+0jJUYUXVZAocc
ByzvZm/si7vSZs9mV9/0mF00CCDSnSPBGoJhNCQnHExLgK0igX8HO3CC4ce0epfMBRXnmmPy5+fI
1fVwy7lHNKayLHm3OOvGS3XWP7e5Ojdif4XldZAx8gyYAst6uZeTeQeRwmsmXNY6bJMqrMAHWZYQ
0Fds016yKk8qvIimQpoVDwUsYB40Tryp3sRXvNJrWit8RgeOHniEDIxlbkwq9fIaVoBzHLqSZPKq
nwkVn8UVEgHWv6qy+44Sw54XHf1PEzV32lpeSilQkaEnRMchGY+vqAtxnibmEAppIqYXrIL1x8qV
X7Bf53mQfDVE8nSYw/s7HQLLcBt36WHl7ZuioeEZ/+jW8SepDJdbq47ouThe1w0COK6XBszWywqf
B5K6BtZugeegCJj4+vC7M17LNZY7uCn6/puQE98MJy6h7nwcTxcmz5bhnkaRDv92+ZhZia0bYFgN
YHI+exrnIJldaeEvLcwY0DB5/oWkYtMm7Gp54xfx4rfbRBByCMP9bJn9uVl2hx4TR+x47cvKA7VA
VGDMaXj1HPjfmB/kCKMU6bKCq6cL8eT8Z2Cu4Gov+e2FlnP6PjtSdI6hFnE30e69m+vZU7sP37H2
W6h4nhJpzB0MNjx+BLJ2VH7xtCX9h5AfwOvHsnGiT/S026+0m8UzfM7b91Qq3kXBejN7pwbY0ieq
J26vk8Rhrepjx/5mov28ZI+ZE5ShONzEPrQkx/VCTCkzgkFN4RPnh/1nouzevM70qNWBViehJauh
DEEcUxqsWZhQ4/7C3YiiirxgBX78Zcl45RQhJDJvKaEkwME0oxQDvtmJ/nphV9NlMU3a1jtMDWRr
BdlakAX2Bn8yQ+JqwRqIL4oh/PUm2aiV68BqzbAUc3dlyn7BOG3u1rK0pSwUD1sw4Oc3DczrhOFr
cmRYZUTJvBSy3VnZZYdAIh26RbBz+SvHe23ixsIjaRhBt1hhrmSnIcnPHTwIy9+ok+tkqg2Qg+Y8
CTtuYFGjwhiaB0sAilhsgYexcaVCkO2I1aivx9BBIOu3rAldk3tkGRh65d9Jz93zQpnc9K+6N95J
2N120Qea9Va2+ZMzRTOfElmMrFEOKxHYjEPGaPqTCelpQpDaz5AdNcCMRtqFsDACYVbhnm7jW6ry
YqsImmnZCQziWazRI2L92jxr3bwKo3ovnlkp31LXhk/7amCnIjuG3bN+GKZyUcGoIqcJWXtOrJ4+
9n1ab6m6XPL/jn4twm72+h08FLYMIyE2w0Q8rPqLeVxowhlT2rhSAeNa6TT1G15ae8N4qvWQ4ZEh
zFfJea3z8KTdISK1clKh/ubk01kBJBj+qP44S0J9TufiPP1WgBPpLYOz9mglwp7iZdJAPMgUj9Bl
8K0q7jdvQS4TMIjOkE/hvvnf87LhzK/8RCQrCH1klkLrZymjmCezY45eMpEDqciYg7Rjwj9CwUS0
xKTtkmF7ZCpH9EW4Zz2LXpvAtWtmgPRasEeVeB0F5dIffmWbcscK6xZE64Y/FkgZgpvVFUYVflK4
29J10pVrSY9uqXau1bA0YeNe3Ko3k9MBIzuRvRrzRmqQRcYSkQpVqM5aMLVZ0EE1lzibD3J6zKgo
QsgFkEevDiG0vgXmX0XaOLjYKkzkXPZqtJNjtoo3050fK5lJc229sAZCPPv9sgYlUzn239Zy26k4
btvuIw0RPxQDhQIp1TAOoLrDmFaLBqYBavZBRe0hz93arKL5PyATiPFxhxDQEsFh4UP9+pzjcXvt
b09GrRAn2N5quXzTyGzS2LXjO2TDloTVugcz5qR6VP0yaXyhUL3RfB056CKTjthZJSkSDEyhsN26
YbuZ+NCJxJq9PTZkupvlzpbt0dqc0EbgZr8TtvubLjGi424qco9XOzB8xxB556oQDTp23u1RoQKr
XAjOQGEVYQXsU3EZJHsqDPKkijdhfmQvQ4vmHzG2Z1Xz1GbnOd8SH5g08tEi7+MDbCiwmnezFm7Q
nILm9iIlNX8yhqe5h38oXZs0MhmIqZhkLidtu8wzoEEBqxG3QUcNFtVTImyFmd9cyW/uBTGRv9hv
27qiu0KCiS1tqW94VUZqdvVmNS1LuiJQmXxzOGVErEuFlf/4rfIGFU+XtoQx4ZRldtaPVHnpm5/R
UZgrxGQN1oPO/Ophki6hwmpp4tIWXOSPEjVbxoXx+qZGdU3hKe1tZHBCk3R6u42biS4jSNTOLNNZ
HoyoZBoiD4Tdkn7QqL/HSXfO5flCyr7p7mkxPqYEGjFKq5jGz+zanrU1eWRK9eAzpJt802CWPer3
etJsmsNo7t1ex63sPBJQWYW/Brh/lULipr/SZ0TNe7ho2zVn6zz9aD4RgYoONF0ysbGg7AsuH5st
3e2xNKJn2wpXLoz7Rj9SBSYZ+CjCBcLpJPRnLPKLJJ9Fr3OHdo44bR4ljOcWhjPVk4XlUEi1Y5Ai
wHsa6XsgVL8bcw/TVQ3rd6r2VsvNBLsmyhPf63M3mO8b9kmdIniVmFzyqBrJnnfjGNs6rhPNPMYx
NlGalml0JMZNSaAtk+k3Vk72KU44hNpXU31PVcRudXRCYSYdNpcTOGDWEkve8kqSar8ZffCqVjgH
SSLwJi9bIoP1lSHpVOn6qe4YWo3fde90xkEkaJfQQYua8aOMQWV1hLv4lfV7VJMegZ2PVK5X6lu7
G8/Y3WfXuGEGDslQgQYuw9Fkn2B30UQFjkYzrwE0GU4X0rvGXzPLiSsH0NT3NblknytysYhfUfmU
oP8LgleZtNAbZNc1NdQyM6pAWY0sx8uo4Wij1L97qzxNmxWp+h51k3wfz1oteIXu0cD0o59/xyCk
ZpZ8yrDR+KP4zBUFNApBjVrxR7wZRBZ4vsI3IGuq8uPn2ilthnNbHj4TKs6nCUpDcxW/JI4FFa18
ALPtbJW9Dm7JhrVSYCJb8pbWgM6v0HSHReDvfaOLA9G1vCzHLq7OpFLP5nVZ+5OI2CcWAq4AinVA
HwzItJuWs/F+l5irF9bqRljWLRNaHGJYdwwZU8lITYaE9Sjl9M9cI5Sqh5GB2bxqmJkc5dd/8FPN
yWhB1mXKnCHb8SR1rNrE18ah95UIcOLPjVS+1R5TclRxA2+l2OibPyTfmiBC4uuDqTc8TTJe3Psj
4i675fqQ0tA51DxwaOmkAZhb0qBxCF2ccg+dc7l13v+aw3TTBvEO3A7DU/Ok6FGQAQy6dbM+jCx7
VrIrMVkIwXMDMj61BaFukj8d1a8lToGCCh/ql0reZv+sH7Tau9bNx6uyNhiLPmvvnyAd1Q6ZncgW
zCgkEXVIP/uuD7AFxxfRVM4q7TpKPHEI7kgvHH1+UIAni/4tKx/qpjlYDrSwo2okD6uOTB4rGE7c
uGcFi9H3UCjDUYAZtpPxg55Asti4r7zFPqtCO00W+7NYfFPy5P0V8NZuPxaCtwmNQdpNoEDhZBTS
EUA9HgRwQ9gwR7G6MsxfpWzDKdhdd7W6brIGcQfb4VXi810qO/3HARX/5Xe3y35LjqTDz1FVmMVl
Pcxx8QnyFs2uwHg9kx7CAYVFgLM2azeKWE597fbxEGYFpzaQ43zUhFsTIzIVJWoLZkVAcjrzkZBU
UQ2afcgf09KHY6zzaimpSaZG9VFXMMKM/KhwulV4EsJmIBykFKMtNE9Slz87Kk50oA48LKvEBcjm
ttRbWg09R/ARRd6dkESPkMEomqPO8ThBKrG07lBz6My6wstYYotN61V8ccryoMXQJOXw2FPX8sM0
l6exYHQd3qFQP9K/Q8QKUnxDYgeu1HFSrl5cKaf8HzYff6WCtsvlh15h1vc5/6dhURKxKI3eCYMj
/zDCMgDI7gLAziIpnFjTrUFvn+u/m3VtTgz71aZcDVWIZgyJ2XsiFVeFtFaPMawBQih27SFPgEjw
QXfFfuOR6C5FbFfUsktztEz09bZyaNBzWmgf5iIHkpwDqyRKmpvwKA6M19XaIBTRIVJFLKbtHqwZ
ANdgZ+QEn9m2VcTP0YqTuzI85D3vmv1tFDmk0HG4tptXt4K37A3Tn7OrBumLMtKyLWooJQRPlzPP
ycdWE/2WVjBUScjW9N+0tDYz4EBsLfJj9WO2virF0aSEWkHsI/svbfqWQdEMKK8ZyivsJMcsBae/
t0AJ1CmcxYmKLcQUdhssyaIe7ZInTicGQpmH9SqFeE/aSb13zEwK1bFqVTxj0q+Cs8XwHcmv0t8V
rMr0rEXrkabcqiyc5NQKK7V3XtV0VWcEivWvFw4CrBXwiIGYgjzQiqgqDbyVPXkgk/Wkt2IAxPoH
/4aC7Zi6L8N0S7a04KxJo52O8gZ6u/Ysmg0GKFu6PNPkkP4fS+e13DbaNd0rQhVyOCUBEARIMIqW
fIKSRzZyzrj6b/H9/wNVTY3tGVpC2E/v7tWUmDwMmdgLt3L8LY2Qr4jgGhzMRozBk8folxyxr5FV
gy0/+UAwfW1rA+2dA5cyX6Jux9iVyT5b6OBpbkk3evnyO+nbM60eWJlEZ8XMStewrE7nPI2oB2Dx
06JlmQfaNq9WNiHJDdel7q4kigGMfEjYt2pMRJXwIMF0x/HW82DbpeCsawJa6UEnYk7MEFjdnkI0
Or2L59jRPJ+6C5IYDEZuPdk1LnJY6hENSLIdzwONisFWoDUO+y4lkk0IwY/04jAW9jxax8i6ovgc
1N7E6I4FFAundpljKiujL/ICuAT/q1PVbdMcI74VCBlEDeWVRdoHrR/RcK0aoLZQkQwjhXmnkOO2
Rd3Ym85tXKKdPXbbi7cRWLx9Lq1H2l93jd54kLPd/EFIHpPfyYjjmyqQe4qMqwa6UdrLuXCuIWpN
eR22TMkEiWlfK5gxFCyGwLASAoLg95WDYKIDlsZByOz0sYE1SvjCveChkTuohWV5tibrlFBBXMQN
6vnhxq0TSKluy2pHWHw4wJIjmsCxQi6xPANJmth32vNUXaJ0CSWJeo+SADZlBNYJ8GU91DQhkjp5
42bUQ0p2SiJq9Qt8DkysnmIxtF6PjFRERqrUpUOZNnBoQJSvKPiEg4zdqNA79szTMgQpx6D8qGYj
WKfNBzH9zEipL9ZyUEMh63C+4AwX6Fji3J+DRa8goXes5IHrf1UJDeqi5Gw/ynHN8NtClKa01LEi
VybeYNGK8VFg0u0rhKeRLdk+mle3pBA3fc2qcugEVmbeu4SY1CN7iIx8NvWraczzRnT7DaDj2nP7
ktrUy0OOoWqGKpTZCn1diM7I5PtezW7sci6F2ISJKJ7eC9vkOqMGwOIXXgZAlTgm4LI587yb8Gnq
wsEi47+5ucCGje8SiWZnpyFrIYLgv2Z9fe/QqzCpWBhUdorEJ5Ic015iAET8BlXXTlqzBalS+wMC
Htl4jtqNNe0juGC0uzlgP5kR9jpL+IxVq3UyS5ZKonwWPlgcQhbAzCMefm2C4hX/GtzDkz2t+3cM
UKa46VSB2DFZy5KUF/cjEhfG1XNXEuxgnsJdJRnilfbW7KVH6w18BRC0ie+5JDkYFt4amEMdevLe
bLI9H2yozzGVTmmrOg1FxgyDBakcM1TORFUv4FCxPOpBXX1hE3kk3yiibGU5v0aH0bZEJRQMji4y
78L9CEJKWYBMhe/ahJbZjYQy937PuYqLvmerizErB9g4Gc2zQZRlXV6eLLpKBgzZzZvE9S+KbWOL
CBFlVBDuWSj0bYOrNnrkJH4kbNHyOj9hTZJMIgY2aU9phI8smI9oax6bU3GwKwDjp/25ay3CmpTm
bCics4xsUbqLojjGd2KklFpRpwjdfhiXS96kN3Xc7o1gPEgD3jYMA5LEsQaYrND61UYRW8CrdORH
1neqa8YgNLHHlSKIBWedp8tUm9eSfZFCkDRf6wey3fq+JNvmoKZEghoBsuZMHQbFrM05Uprz/Atq
d7lEQLgS6tETvyBWwVqGYJtlksoWxhOspaA+Lrl4sg5ai3ZX+B0P1qgO5XwN9XeUKOiKzXm72SDG
ogoZwQy8re3MI10kOmfsVBV9i9SM5nX94LWUyQ8DxYFFfNg2UtPPLaHZWLMcBLjd0uG+3v9PYnj/
W9aojjEU+K2iU72sp+k7mhNSYn+UvYatU30TZr5hoCjdwxm+o3K7bgRWyVW9xV+Q7Ct+8Xxl8ca3
fwCwOiFTsk6gjptXHCE6YS+rp3LurhCxvjHfQsjuxOG1sEsaMFzAj4egVoQlKGXoy+wHUetmn6ZL
X6WiJYIygIkNeidIIg9ER18y643uVFVvl7oVpyHzGw0BGoltxU6NxZ9uwyvqquvaSme6XJRi50hT
f+a3nuuSVkOVBgO8qiNV5Us5+0IGSqcxvPU4/izi7BYgQbFUQlmbfhcOEdmon06LxQmsT87NuIWj
9F/Bo0oDQjabvzvJYt4lO9X3rpwsrhXJ7qLiO/9r/M2T342vvBQS0Gs6uCuwODg+yaFUM0ch+ty3
rKKtzVEigbnsY+XujxiFO0Zh6W1C87nOUzYuLKIXSz8aVHyLm+kt7GQWFfELSrzuxujkzGnrY5aG
syUNl9IWqzagrvi3OuREA6vdZPJ5fm8dXPMqoSVEhQs1hMPfNlbPAO743vPuhk9zfSiL/XbJEQJh
8YCV2WlQjQ0Mp2ol2NBnnKxQnLllVhulvbbeJjxL3f7df8Q7P1u0/fbdwH95Z8ER71jXTqjTGuo0
W1yKmgG8ym/4835UVQe//CbzEu9AcgqUBPw/D7/2/z38kk5TrLTH+KfFd7NcHrpgPgXs+m0JNPwN
mirD2IqJayd7GZuSHIkhp6x/07p9KmX8yXvuTX+HNrYGCnYUefkpO2hv1TvcgqXwL3j89zxRvAPl
mEjO5ci4RvQJfusx4UurOVqRBNz3yyMno5a9nxfzoWt4kW4y+oF2YKe2ghwbWevX0hnpgnT1vsFR
YA0ahxkXu8sbr6Mz+BfIgZxosOjUza0lU5EgjxT7cjUuuvlhdSOgMVXmp67v+k8CjTzjWTBOXfFk
TvyweC3wwK7gptdQR/uh9CxIzNPa2IL8lWPKnhiCwpYGGeKJfR/w8DhXBMZ4PlPHw6NjJwPuK0BJ
0S3MgCEfYnYZQwWyYKqABTAXgWXeRn8dMbqOwBjBzITSYLHbBGGH+01Yjgk/f/xlGppfxsEUUGkp
hSt1fF0zX4m1w9KYHKtTb+qW3tcgomIcv683c5/QwND2n6uV3BayFVL2q9XiF6zmv7WWAov/U87c
0nLNZcK4giK0o4ocCEuKlcqkb0em3ILUaIdtgQBlGZTRPgFgadaOF0EBMAmgUutS7eM/NwVbU0Tp
yK5Z+qtl5fd38WhYTOgT1c54RcKfnNxmm5VE6Yujria+FQt+olKv1I8ncZehMKTzFUvh3JBZpFi3
bR3DMB6jUj4bs34aOnVqe0003Dn5ahtCuHEReHVKyJET5w5GF01PJE3zvewhzd2jbGGbCI8G1nZD
fHj1kECuEzCSPMvcnnTYspiXVtzFF1NKz1iLT4ZQk0bRA4gqmnRlBJS/k7+zN6uXmf/sKH+oWBRl
tpMkUpEmnC4hfVvi5y82TzVTbwBk1VOW8RM5/fQXtp4jmRgprnk8skqQA5FeVDbGVLFKceiRXsc+
QGKUbD8eHPp2OTFTnKRYis1P1mZ0tUXGOMJ5rFYVt/rs+yQcByhWM9zNl0S8uyfe/Ymex8Pa2yqy
usbgIcLQzDP+ibFD8IzRlbNmwZJgvTpYJ86pv5q+PfCj7pIoZGI9s6c9WdISoNvF48+U55wQM5z1
73CuYia+0jkUmb8/BlYuzK3LdUpEjjyWneL+k7s7iGiH8dLOwWLix/aVS6twYLLqQNYo1pjp/AM3
0bF2ktQzQJsQ86Kxb2x9avxFpFHZ2E6plJyxXUpSGJ0zQipVUV1bS72mIQlYHB5JNl+0/1LiqfP8
Eeu5K1FB1mEtl/91FVPvPXtS3LYrv8dil2wJoHNth6lnFAP6EsR/Y94EAxBWzIodoJbOR//yAYIx
Rq07mVioXeT9r9lx+zl/gS9JBcSG9UQk/dan+/E1lBN5LwFaAIkwWrGTr83G3Xbo25BoIMuSeSJM
YnI8dLMfTGYFua+2mw9LQps2NE4NipnMkjLXqQZhLkS8Xs7kLMHy4kZyEQoIeI+HLHk/KKijB+yo
iL2nVjLFGaAXInDURdCtYEoLKpDVkdAXufZJ3JsGGU7C9TOHLdSshexjrQ1eKRWeIUSHhLJhkfPH
OFE82j5SbCx9F9QQW+WlCTa6t2A12tnU0HYnOXGFc7mjElXoFnfBHyaTSLZIJBeUTaYk4/Qu9fTc
r2UfXQbqy/tZwVlMX0/aTLiEL10DRD6Z4EQNsII8RlhomPcFUEs2YGe9Cmg4dAEVfHTZE7Ay6q3f
7an2Vic0KWq8ug4nu+aZbX5U+vH43s5mZu2unJYv+lgj6puR9ctqYrYVxq8xa5yZUms7tnUBrhiW
CYl0pnkrNONqPeE8AKZzSH3upGvrDTQ7SyB+EmE9lcGUAYCYL3IcB3UXeXGEZUN/e2UuuE3/yLzF
tK+RMqGJw4MRKCwAFlW4/oz0rIyM5E2Yjf1eixSb4okAX4RE50h3mvAa7YjVnbeEfLvOUglv8t5i
lR0TpCyUEtOYTMaJPqLJXqbYvhIPHceg5DwzX9erokme3rYAEjs/r2L2qBDWmn1GuFHlfC7npKR7
yzUhN+U49TLejWRzDtFFo5YWJoxaY9Srm2tVPtQYPNcVGg4ElO4wkb6X6uQwn9rnpOieRS3upamB
QjeKS8xmhW6DfKJeUoTFJtd8ePiw33TYRUJoJrxvRyKJGGOSwpcktA19RzzHW/iimxIbzeoBa09Z
kFtrTqtNFpqmBZl6ZqPCoJ9JT2WlE8FkLtiPLaG5giZoIhkdwUjOsC/NnHaqWz9xiN+j5qKO0L1o
YkkmIYyEBTB5cWpk+ghxqJCEBAlPEMAYCS1gyWgsgWGfwyFSv46LAZ6Uy7csPgwpjlhOCdQGs5BE
psRXNoifucG9+T+YWjtU+JTSk5zqwSKOgfbFh11pPh1znzaA8+iN3pCQzxd+2KwUewFRbeTxHzkR
9eEdVlqTZH7LLWY8aW+PAa7mAjZ/+kqdArMt5stDRmsL3+C2PXDbZ7sMknKDFhBRDx2Nm0MDH3nb
vUARe7mIx+qTTUm1EsJCfdM/ymEHoZlwr9+6YLLfCKWNPXfLMQmGbx1Jbo0IJ4gUerbdC4MZw/91
oCxAhRo8Rgdpr0bxA4/SpcT8n+75paYlRSu3jpAdm451BV/mvPDDmA8SF4rFhQKNGUT+0lHCPE+H
RMZvS6tcTh39AOhsAHRmSUBtZHQ/qvCCIYgFnsdtBOG2Y90PETnbF3N72rrRlepf213DkR+1wHh3
XRB17HvpJGxR6JLLtPCoWmkg1m8qkO9t+m/Qn0MLBaggbYMhckCwZZOTmq64gK9gV7qeciD8mMgE
Es0dVrbRYPAw+tsi3SL8WdFjN0q6z3Iv4KQ+6cqh4uFVKv8MDiZqX3rKyJxHvg5TmEeyijQfoUfR
x8o0lOKpSFt6SpKTRDSob5OgAB9Pw+lRtMmIZToNW8SGQGUfTNXC6I+Owfdhcc1oc/QuY+jk4R8z
LzHdUcvO7mkNVCm96hYcZhFMx3Y3RJ7FbCjJRYoMnwmrBo1aezU+5bkeeNPffJ6DHsgj0mn+UNFy
p+W2GtZhnWIvzTOP1VHNPpnhBBcJivPU/Keg6BhNSsxvxa0Y6LQGSH4MzLDVQL8ZEscNviwpTDIx
hF+0KxsNlnl0XhzqE3qgEt96DLDQ+p9VR0G9TDEjDI5cyg8wRM/SsJ6SmoSW/NVjT9r1Gu85jqT/
OqvBkkJWgwCftE+Ppqpf9Vq4zYt55//1wDltKn8FDHrvRQd4glk/b3l0VliEySgeJa/8lOROcU3V
PZEDM8USPFI08N7EQJKds4RGdQwheAaXay/wXxfxviuoXIlxJXIysAixqSkhD7pOKU+x3UTNmOET
ZXKUf8q/Dl6NjGFMOcipyHUGrhlOwdvCDH7n0OMHTXG2Jt5In+ikCj6EdH8oECur0ZWpXVKIm1hc
j5gawDgtJCP5IS84qKf8oEJFjP7Qs6rjbyaZRjy9PST1etCwtaIhe1NJJn/ls7fYDuQQiUKjWQ7K
LH4MNpr/IKk+tFm+g5O/qbVyDUcqLWtmG1w2MT71ndrgGPDaKw/DMFdA37yfnqdCZ65KipPC4BGn
9ixariQfUmxL8ZT6rTYcNW5fqKcI7buJi3eMuZTWxTNVgokdlywMtgZfrxJ7VUyN3qEt8svyoZWl
w/P9rkHf1wrToQuJzA6tKALwcVABUkpsJcdWTWFIlbi8ovfRpLqy2NHsLT/0i8VWbMPKOYA3V6Zv
ZdYpBOqP9TLQIDGwkOiP2Alg82f3/6Q2PopRdFSYGo3fMNt9KrZF6RRTkVOPWahY1LX+q7flbER0
a44GnSKCM/bmuR/M89pIZ1PpTvVTQmN4e7+/+3YN6zwOYx1fQEfD7s84bbd1ZoGVmg6LEsO8T9/E
Zd/xQKVpglQX/U2wjs3GVD+i4EB3E0n9EiNTPpZ+OuvBRsIv39c/Daywwrh2WxFuOkFF43/FzX1q
j5zZZdnCWghCfuso0ekJbUhMzMDlkNvYhOXI713rJJya5E53qjx1s6jGJzwRTRLdvICDzoFEC4sO
EnqOvtvEdglhiN3wCTMbdjEyj3nj92LrW/RN8fqQJvUTBwNFMpi39erUz+PVSpu71MfPjEW9EGzs
t4vmjtzWNfyRFil8wYqwrmf8bGdLGM8YKYRjknOkzSpv9sRFezAx7mIOEJaBTCtxA6s3Q9nxt2NT
X/dvPW2Fvo5vplO8GBsByPtdJWl4XKqDdFziHOFYcijpcRWAFhUu6FJ6qr1uv58C5CH3LcKB+BUT
xAZ70+am2zJktimyGcSGVBZwNLKkUoGGbYjlHDzK9ZVHoSCUt4ICRkESXw08WI7cSFdWd7Qm6n9O
Vj36eET30NFOM4mxuogDk21+cvDeiTN8c/zC+oZtRv/SNx4PUtm4Y+u20344l03R4qphhtogux2G
iLHEsQS3Z3v0YDSi+TKpm8ewVuOFoGTLiciJaKAALYLjvH8EoEqFtrkb6fm5vsL7A72UbLqfG1Kg
6RQvjdl5ImO9m5IliEMT+VVheqt1cnO0TSQjQJWYZ1MiQiBsYKTuEx5VY7snBK204IYl66JR1m2w
4AQEyFcDMolV4cAyR1r2W47lZX822N6Ur8Jqb/G2r05Ra4SDZflLe9Y4QPECuNSWdImy9cKul789
qXJQ7dMpu0ZriydMPa8v01fa+KzR2cX6ya4ZDiY+CrF+trKwieBmvo87PBJnbHls97CNwxXdNQl0
lfS7ZxcSE25XqXAuc44Z274ONWz3clVy+1FcqHOtF0wFxamEJazFtH/QRhL8aB0g9utIdkYny9e5
ATm66kMSyKWRh1ja5FT12dk+CwnkP/Ue4/+ao19Gynee/vpPY2eSP7HIn+CA91Wt8RvOehQhqssc
LODacXLhiuzftubiWS5/iwlK8SD5aiT7aar7C21nBvXM4x85bz9qdXua97rX3U7GzzTdzJwqL/YP
IBlDk7Y5Gft7LA1eRpkPR+fpS6F2UxlvQHvEFjsiGVJqlSPSP1l8bzhgKQ/1bgCjtxbRU47LNAZG
zAVfeeuBsmpagY/B7GkTuL604J8yjTygNJ9V82vYLk2snPH4nEVXM+nNGTf+pv2xE38nok5Mgeqo
STJeKNt+ks/75bUunHzFKohNxRenmrqKfTiV+q65Y1T+xG0WaHl74tuqYuKC5TzD197gOM+qYc/z
p0bxvNLqGLN/Gw1doO8eHYaXjGcTSy8OVAWwzkv2L5k23qPOXOBYWkt/yjR09jpwtJuqp7c8V25t
Z1+zP52EtLUNnpVyjjRqr4FTJ8PTA24YT65RXVVR980Hkq581EuE4NlPVw59QENZIsFy/ntNfmk0
6gkVOmhsC8PHaTtYH0ZNcO4xbQBQYNVafKpiSQPFlIL8qA36+d2+wdiXzyxnVXIi77kXx/1mXUaG
FSVfLwuxdJN+Lk4R4RQl4cybQ7SdHoG8XB/mwG7jSqApzrl9MHDUsXjRCDWhnZtmfompGULzDmVj
OSfgnBvXooIAyNauGhWCCMLNAJe0n/4V3xENg/1SX4hoJHl3WPgS+Eqk+iAxuChAC9IkPmQCqC07
6ZrjZn6akmY3BhsX6aIChfuuTyCDD0bKvpLsB1YFDnUz8/qMpDjjHe0PYKJQDJ0vC24SVVF5dyvg
vDbdax3hA9TrZWWvMKrDUWSoEIeT4qiFDNUyD9qZ/uBRh6IDqY/w+thAuKr06zjrtzrBYZH4UUmS
BW8qxv7UbRPEZvls9o88aY9xipG3jC/rny4mVrerdn3XPKZcfLAiACIESQ9NxYy6+/Qq1+Yx5OOd
ifCmugkDV5KRsHDra1wlD7bdu4rhi1G8l4Opoje811GF02DNOmwtewKTrGGWsAFADK4ha8Osj8J2
7i7bAncPQFb/2HKZG0c565xmqbgxsPvM3SMzgKTbnqjKl3WuLlCuYTW1dIJCa1VNF2C5+7PUH8pb
FOvlU8L6FXyCsmT/QxhaWAQnvhIkyE2TXZmj3LvqECfbarhk3+s/PcQaPUc3YBeuA1aXrhmL3Dwh
0A96bhSBQrJ2Ltr/IWOtio3Xs+K0/076g7JM9v3IOb6OD3OacKsUqKuARrLCG+jGbGcJ5PG+wj8U
Y4juLXbeTG9ZyO7lLBXGqS2KU0cgcls/KJTykQKPxTJ476URGL1k8XEqBGIOrAhP766DHp8QIkA3
1Gwj+8FxIXv1ZSVH2b4oh+ZHLi8YBs13P0fvGX21KzS75grACZYxiGytj5bzUDQOsxy0RdZxasvE
I6m2ohXPvptuyzeUrkacQ3WAkkiOZdRGfzSzQK6oAUom5lKN3sT0ov95K1/TSoil6TwZ1UvrdV7u
wEgkZk2Q8HpaHVNeWr6lt+xZ37FeGTYHuiaFYuNVKH6IpNBrIR/MgYY9aOyRJh0hSfmS9r4nOKQK
L162PaaymrD/pv2KqZV7l3dlsCZ1BWFXXI8reT5w5TlRk04UD1uCJlLAcBw5pxm3tlZPCaxRtGdt
gZymMkFwEUBzOmnPgdS5qh3neJf+Ua2FjNfOpvfDq5V0z4C1wpJJf6H5jgrObmQ4qQEiXHqLgUAX
Sj/vwYnzn1N8ilruiV18xKpBJZ0Vm0cVdmEPwB69gwk8MoiUyz8SFtkqk10agniA9oe5lA7GRZ0p
ahMwzAG0YiNyYAsf3c4p84RFDKMj2ETGGCSca24sSTDn0pSzFPd8u+cKAi2H+W3e1WjaCTn79wWO
h7PNWI/NtDdSZghgUCGZWAMKLf20hRg4syY8LqZy1KftmGrEdwmp0VzRT3v5fapSkitFJ6Ei92dK
QvYy5Qe1jlDaS06FYX978XvV6jltBVjE5FmyfjF4hMVM6pEokBri982drabqRaL3j6XjxHNBxoQk
dVjEt78NvqhJ60+Kvp4leMMNuzY6cx4S9OgiISCsH+RMsOOe+DFxJO4NFsuMMLCFBT3xmF2IVwzx
Z0EqTAPtHq1QypPis669bV2elv0vG7sAzixSg6hekOgvdVaG5dxgKN/X6Bh8fzBC8v0Nezyrx/oX
ZN5j+WextqNRfieKxL+Uf1UE/PMhOUrRK2d9PZgE+8wwmfUwtYj7u+hOmvLgONbwwPGKs66dy2GC
GoWsn9ECKPMciP0N7kSKuDuhPAnRcqBjkeWvibyrhrj/RurLkTzGYgk3hTkzHc6lwjqjfb6znIwt
UNw8Lhh7Gmxs1LSztWje/xXFa67GG9G3e5xNd4+iiYtC1HU0ehJYqgzYcMvvC9DuoSKOTvf53lZ0
fNRQfgfJTfgr6dmlSajVQdPRkwAHFVQhZKIaL3LL9uL9cF2H69Z0rAVX30JB6Fnx0KiJ4bj6j/NB
CUkq/qfjt+UTl/BuqVU+U0qXsN/g2LuP83avLbQesbrJE5Ve1bK3aBLbiGq8vXOyv3aIZPwdc0Yz
DNqdLO0sK2FtMe7SxAx1Mzrl0AOsKPdNiHfcRKbBORyDTF/aPbg+9ujvkCZTkU0KOrBGHLZmTWiI
TubaNp7pZkEWgmiJJX7od8bJA4z9TKz1sc01TEJGAH7YKIpTWwIpNhwDF+muw9AjTCKGHhkrZUSR
Fy+FiJdCWnc72hTgKyKbp9zYJHLs7ZEPQBQROnRbePdx7jq31jtqSGo0MMLBWvnVCu1Oe6TSjUIA
+PfLYVwSXL7wPJFdaexInPRzxH0rtJgv6R/O581tblYrXlWcFptUHqMgiwF5EW5tO2ek1b3qW4Jt
YkJ33zmJL6rRODIK0QgyKPVFSqt12Nm9iJ1b5Oio6mFimBejMK9ko7PosXSVXfHh19Kt2+QDGPYH
y0ddHV9Fmb3I3TTSGLQbqbBr0nT45D8m1mOppnozXqiIAgOt/K5avKtNcVBh3dZBizy6ADhuxptJ
V5OoyVjYgTC7JmZdHCT4vUee+TllPYPqju3gRBJtRZADDLkLWezK6TEVeTsEE/uvLF14OqX20qUn
cD7njIrkPlXQQvsTzfbBJJMV50oLiA+D4QYmH8NWeFYwHZI4RmtEWM4sl6wIr/s6ICVNT9xyor6i
kWnuiBEPxKaiwmtDGDM8gSouAA5HTSyYjSjdgxkUu16W6sd36e2wURKnHwu+tJguohkNTv7QFRJL
M2BXZMSIoN2Ka6s4gp/3frTjgBee5upmcMvpx4QTkfHEkckg4LzftMSZRSwXTM44Q4v7kpcemXL2
uHZEjFxZXL2H4xND2dyO6LK8PhOOd8qpJweSGhQekOIS/HgD9KOoDluHl0D2NBa1U9bSBRItJyzK
CqbBUj7QRqk1+Mha2cNcc4wiCg9yzgpMiI1mK8NKNQTDYYYpbVWP1ccGj4KNE11tOogR5Wiu63Ga
znQunNetOXfUZQwDpQVVehpH/qCiXFUchNH4SguIDBUw5jt8gNPMBZEaX2aFUbl3lF51WU1OZYKp
bnTp+XYzmUc8JxKrhkxLm8O4UdADr26JnXXJGFcUfDh1oAN+My4L8hbJzlnzrIue0VC7Eisq9saF
vUJQv2RLPp8XSzjPZGFGsjBFDTVCzNAh/K1Ngbb1ZwnthS1F3+S2RO2eMefBQIxV2Gnk+Zzzyusa
cByhXpVQ77TIx54SCQn63oTqbOEFIIumnRAmAN+zs6AvXZ6obVu/WnprZrrwBr6988zbPMBVNN+B
xdDpWa52TDmKIUI0FEzqRXi9NLpvrXOQxN0piyHnwb03el7nm7O0+l616JulFG3Ur1ZjoFS+ql6j
sQRCRItfWcIMw8kLRb3A2953imuxYBKRKEb4gThL7Yh++4HXi3mnbJKRb1/Eq6tI/AGyF3VxK1Wg
XdNlTb+ybDqr1ILrrfq0Zthaxn0U2DcJ64M0T6h9ecWhGNVgY9Ui0hfeS2Q/7B+l/kjZXG80k+Ax
aBQ6l2UK7U+/DD4FuYTD9K8ipSTq+L1IvpekuwppIOhE97RMfH77LTTESJktsvZKF7vdcpRCtnQ3
zB8GviU6WdyNCjIcQWVxUrecUsMbB2MiZIRrwQNtxEbqQgkESz6pwWMTVpCBps2iLIQ01i6creVf
zT6/FC2J0oBTEl5WI3+TCssAET6a1SMPJxpZW5w9ptCEjdYRfhvCsca/agr8MJ/KiPR2N76sbHgq
UcWpOizb9N6q0nXcscWHXfmmfmOIeVfYoRSnNdSJ+TZk8OeF6oZcV5xhTfwip+50gIa2c4tPTuu+
cec4w6FmFM89KRK9lj64XJWOgK6Sdr4m7febelVaN6vbTks84BNhCOk39bBhoMUmc9gMjdcIC1tL
IiK0IpdDGGiIw01Ut9Xc2dFzpZ5HYmeoTTdgMGrCQecZWbauw2s1v4rB3BWF4Wjj6rDxopOlccFk
8A5UQxMuojE3PORPsfjBsnShAIDx3ihF1w7IBuCkpjA5M8JJXa/CWN0FnqyfJTewnCjPqsj2E5TE
qu5eLvEkZtb2k8uItqpTPcu2FQPx2yrPPLNVLdHfy+XwOvNmKCx6hdiUYfzTdtHHrGXsv74mE5zv
GzhLyXJDyXIXN169rt5MmUTHzThYVODQLSZ+utKnyP3Pc3PsWPDzCKiNJNT931KvvQy8Y0MlPWUx
OmXCR9r9XbXO7t90/5FVYc07Oxsu1dKFajhABwusZycLvP+oF4wV6gCI9vLernD2CraX9cojtudj
DUyjwV9WSXgDNCyVv5N1T8R1JuifJSAiuzfjGcnTMar4JqpcPlN5lXJHM0lVLdNTh/ws4BDQFv2Z
GxtlwEUNXaJ9ZJJ1L4knq3GI7cWUs4s0c5rr8py7DfssvqERRnU0xCRqYq8bccHqXBRs8FtuxIOZ
YmumHLaWLcTKn7YCsLzXx9mTrdQzGHDSpXxLWcqPfI9xD9ExeCJ+F6akMiyA6FAUWYoaUDTiPwkc
5UYvPTXmlsdYWncnSOwzneWtybMI0Rj3dmu5oB+92Z97flV21eV3B7IeZt4h5dZOK7LDWxixAZ+o
TNeH9lIdZV+HWXOWQ7kcUOIgqVGyIGRBw7GiN08iWvlOPSfyeFjM2MvYtz1AqIHkicrQpMx17tjs
acGoN6S7sAfBD019orm/hSi3RxOrNGtG/abzuJoUmf0VqNwdeNmJJLpU3aRepNcGtj+08inYasLZ
gxKW/1qWqJP4IBs5rfdiWq6RNYZ7YpHbNzgFhi+WjaT3imYH+XPIeAQT7yhh52H0myT08XGkK1I9
EHbzVuM3Qomts3Zl/jK61Z9ZvJssRfdYLyBC6mwbEhc55tpsTUh/ZD0aQZTQLEvuWUsoTn3FR9qX
y9QTSvQHNdsV2UCv97XrjB1Dya7Zzv2nxDZidAXsq7uVS8XyWsE4CpiKuxObwXNWEDejqvxXz2Xx
GMbvvYrtVHd/Lb66YCWnHNLcll2FQ7FhyqheqYWjT66e7HWWEp+xW8A6EAg3DKQ4JonXzUiEQPD7
aLFX+PAr3W2dv7zwESg0brcYE5p9o2r425PQYH9ARhmLowDbs0BQHrPS7XPLaQeRe6F1Vuu/OOEz
2nOueONsHBRd8axePHbj5Js5Vk3zt5rQtAxGqLj9H1PntfM4di7RJyLAHG5FiiJFUVl/6BuiwzRz
znx6LzVwgIOZtg2P3UEi9/5C1apMpJsn+owPL8DYFaxB9wI6TAgg8+j8KeWWl6OHMW99rF+NWLyu
6Ug38zK+550w5t5EVls25c/atB5yw+qVHBUawCtuUilVb6OxXDX/DZPvNETQSLTi0zpYDBGMfQvD
PEbQRiyPly3GUcYPiZadbYvqgxyqEukOgjgwkg86d6LpYbUvSIdDvd+Nuy5mKUYQom0yi1ZXC7gn
w8WY1+Mh3uf5lGfsRblUnrhPUOppJOcofC+7Sl3PUFVO8kxETtZeYK8yyOoBunIw9vsxIeqPwQda
BHE/25borpZ+GAVuY6ZqKZH3JBOSTjXPPzpB2dXmGVYhiOQ/WlODb3cNiA+S4EYvXXzSrNlLu7gF
77P5o/qdq24vEjis1YF4M1qcN9l8poopez1sKJ3z0a/kebegLsioC/PsuW0xQkwaSRzQi1hjH0Zh
R6arUsNYAaSEhF1Srl3U7GNiUDpCZRTxQ+54K0l4iMkmMyuiZwkSrwxfWq9SvaCZiUCIkSvVtY5q
+a0AIwJHB8F/OJFyL2emzjkFlqv2X3vgpA68NryKmWPl3TsrBKlAWuNRgUDDgTzWlQ8eG/dTeWxT
QKRJSuyfpiOSJNWEOJiLkC+XeR0wkuFKJvWi2EIJrO6M4QhPAhFo6Qi5ge29fNrtFhvRpavOirPO
nwLYEGQuZbpT1PRSfSgY3hds21iRDzIFEd8FYQ3U8xv1PKlt/K0urd/nUmggt4YeuOzUCI7cK8mf
0D/JouxBUOi30n7z6Hg7oAK7BinVPwecUbuCTxARfbxfjPYT8fUnFddHlbIS0a4KmzWF4I2GJV4x
Dsepx4A5ftBimkpxTMGDZJk9j36psRCIqUZQJg/lLopln80BGXTw8WnjdC/WTTwAuSuAZqKq0I4i
qfeZ03eY2oZrOUS22KP6J8gRKEjCm2FnD5b3V6TT1xxeFrtTuUT4lgVQSCJhlyS7+pAZwl0dtbus
9/d0fvayEVhn/S1vNb9nOEb8GobcBHKOLmLaR0+5Z/wY2RQ9CtdVitukBimZ4iSiKX+zkFpLuY5V
fq1zUv/4La3sFmc8eckRlPVnQyQRyAvCBDDCKErHHmZv/nn/3uWU9lq/VeSPMS0Qr1jOjPdUu91F
jqUwgxn3huITCtPPTxN3NiHOaI5ZxGsIbAirPTQ8jWDDekWjxmXxRu5PgbcKDmub4bJnOVnxixl2
gbV8JnWn3+Vz4pnAcsgylXdjZUP3h3XhDoQGa6wGyI7o+VRMtrmM76+o0DKkDD3hWq5ShNt2V8Ys
KDl8RJXnukLd91/zq2u2w5w5eb+GVsHoUySr7bR0qk+mWxpWdYVJGfxsbH1Iy29Fl64ak0oyn3Ik
zu+O7xG3+b1UzgOVoAnjQYV2dog1YFq82eJBZwo9cql/zd8j2QhGSYbt5v1u8HwTrZKhUOVJ62re
OHIjjEAcM7tZyMdjG13xm5WZS8S/jVXlY9uhysS/vBPhs/5RcAWBvDV1LJOhLCp2q5w3EhGTDHKQ
YiE1DkEzE5IFAhwxHuAxzms2MGAyZyz0Bti2VmK/DrgDOzqCfvMJEPzZReud0aBYD+4EAcrvotQ1
mar+95Ygkk1B518NUDMat0Ma3C4Ebel7GJp7cgzKCmAU0wFHwlGmt2vYMVVKOQNTklCcwVAw6ALl
52xtIyAhLEVjfHbwUd1SramFt3u3OWJCMo5VHFWJ3EZeMUbxMfcoT7m5jUGqEfqBvTEdLlNSnlsl
Dg1WdIydo3SvnFW2q0y4IrSHM+ckCX6TeuA881HgeusGgk3omT8yvahcg6uwXrgYyWhrdLTCnWdS
I5iTctTIcxR/y0IcSMIGuQeyx6nRWPX6cr8nbJlDwzHyo0bGgoJiP7FIJuTHb0GG4Tb7RPZijQET
jFvN4MsfGex9blbwOzqtDNWY3GcQUw5ys1szCNWN5JPvWC07LZZ2RcB3HE17Om9qVv6nrE6jLkcD
djImye+pt2cRp+gm8iIE23A1sGWllukleOw6PoehP09FFuBTPirGQ+wkHjBwm+3odVwn/5mF/Exh
eVTTpaZ01rflmdZ2NwJaztl/oLvCY16R52Pwyb3rZN+wmlsRLVfF2LH73ZQZ2xaNBr8tXd6PBKiZ
hHGMMBUZBJvPOPZYUp21MUWRZQ9eDl6Er9yyeagmc7e043XN81sJ36cgCjCJb+1LnOOrTh7ptJ5w
x7FqxWWf2wj0cK8TJ9WqSCJb7nCmeB0LL9jWy+8psmsrIhswD2ajO6rCwHfMae1e+4XFeXIbZb5t
Sv85n85ShFXcryfsjJuCJBPRnivXyyUC2hOLzx4HxEBew1i1e6UZQrw3fPwn7ErVo60sTyZujjhT
nw/RL0zIftFFWKIL0oCLUJXnHENKuXuvKYBfbWyUoX5j0M2MA/sJxEr9gfhvJjg+WhrtCuTWjpzI
IDnwzQJHTYt8jgzvPn6z6zHNhwQvO5201xk86Bt9l/Go9eTR4EKlC2auX3Etke6SMjYermCRM6LM
3lr5/0xOf/7hUf4Gb9u3x62T/GknvpudGZu63ZBJ25FJi+HijdVeatLRiKWtTOxs9QSb1QRVzLP7
shJ0N4yvakfIejexCMn91OhwCB7pDiNEnKtZEImEE5IyY8XcU+54p94GRB3MaNmuNkNpRuJ1n3uL
wjTZE/r0XujFra9jzK/meU4DP8LM05GBxWISY0bJmMRMXDED+trk5zTXUUhfs+U0KcRUAtrpA6B5
3sTxXAmEq/8eMLFWPBcrsXyI5a6zSm6Oudw6RrXEJRqpx8JbZr9eYqCMBWYX9sI3NoG2Fu4ivX8p
3AvCrNZgC9wcWESyenovHeuQL9arw4ZNmcgeoAarIEC95K7xRlH0xL73GOYyokQm47KpBXjrxztN
6/C6s3siJ83ItF3H2oNNypnTV9++TO3q58pbm2MEwpmfCi53c8ksAWd9BtlHDDeUKpg/0wOfwDos
T6q3hDEI9xDerPUttt4Jtjg9hb2Gc9WMwm760LSRsAqO97k46XrOCNghm4drj2pk4GA3nnxZPGno
qOiIXH0R9++vS++/qTizBE8Vx02pgK/ErrDQfvywDNSY6EHNA4+khU8Ix1urPpZUeY6t+GrT9EM5
brV2nFBb4cTMsV/gIUQRrtV6qFMWb/wZkH+0UzAACBkXxRE0iPnYwyvs4XOXHmSYH5awnTtFOSOf
F6YPUSs/Sthv08TdvrFlXOYz+rYphWPTGNe4KC7Ubta76I33MnTADJmamJyybcQhjdIMrFKqMR51
ZqDUMYl2jRyzKkCZRdOR7Vrm/Pxbqan7FkfYjCOMzB2n6iDY4JCL9GiPYzYpT+v2J7IQS5KHlxiw
pHX1rP4S2RCLMNPXqvOUZvIK1tazB9b9jlMsLtqbLmmPooifa+Q8JIuDWYqYg3XsWSWKpksZxS6s
3Xc4DStlI++PgpNo9T1h2ZTVtkWJw8p+5Liq6deF/tCMLblF5F8yXc+uM7BAtURkf+iBGBKBwyoW
ns5cE2jZeeunuaHcosmfc8Y61GL8l9WrFWc46vMbm+slBvS/zSHaE6eCxl3SJBwzHO8U6amy5+/u
B1nmBoGA2IncnkTumu6hv00a9g9qRHIdu9w2Z3SSZnEBlpfDiY0aGe7BX2NWyWSN7/FbPDF7qPY8
lT1eK79I1kC0upt1FV7k5GncFBIk5oUnkjR7p8q5ruX02j7MX3GJGnIcwnzGfrmPVLxMLNzJrBMY
Iad4mpAGN53uidR5sd+q0ydzsK9M2r6ohTP1AfP2ZFFaE3VmMOwhiCwHaZ7xA7PaYivrQAActpGZ
EIvtPtXbo4x5TtIMhPzyzFusde0tUjwcQKHXvJR68mZz8CQ+PGMC7zM6ZtTcZF5iZoT9G52UXobs
XIS9JtzBvQ70DoZWvRZTeKiJCyHIXIhwHKrd2JehJK2hkelk3Mi21tAndJ9VJTtjge3FUlma1bsF
KfRVbPfylPjTRn/RLCx9KUF7QnsQRM8IooccUjSU1bfrrU6QkC/xQe6WXVot5/R9DbFpIK19itfD
KnZQrwGp83kjfmATg25DY9hamf+ATiW7XAK6Ur3Bm6ETMEeLZjPTaug0keWv2DYgpuxznNwSv2BL
vImYXmJjJiPAdGpr3vd/DVG5TAxk7g2aeA7ulTtXH/SL2AznhTLMqDFHGqb7d/6V1tLD4JiEQBBf
JLV2sXDq7KeZ6CmZee3+G8mR23gQ1pO65EeZhmhGdcmYYkEYOem7UiaVIqWvMQwUXcRMoBetmS1I
qhGMv/pGoAw2Ib1qrtDTK4tYLuWfMkwohYvFrM19+WsyMfANu4gZoS+cupfY9q5R/mISsavTwu81
zeOht80vayrOmsxZVrMibGE3loR0FXB5yoDSGlnqcc7fCJZoA9GfpZ5GfryOabd1dRylgqIe820O
anYU3HwnXEM6rONL/Dvin3Y2roZASh4JPiDNlE8lDz2fhP6pcmTkKSWGuvrtRryyM2zNZVVew9J/
OI+BvNT1s8KqTqorwtkKX3N/6yMmOv8RIEdmwSCuYR0p4SIT7nuISwuxzfKKyWmqEt6KpeCgDcZa
coS5ReADVx0uBMY60J2AaMaCNTt11T+EBRqlPpjzmoCW0d3aHxLseuFpzOIhxwDyx8TwLJ9S4srz
LA4UWfD7crcZLZlIuBbsPyah7k26IYGRTm8zxjmVhy/UOZ8yOi8MdQf9ray294WMt2u/LxEpJ2Fm
Aa770hn2CASr/NbiCcJr6/OFrDDq7ucxjg860zITadRq/YLo0U1vgsrkNuw8+pWW8d9GL6rJCKYG
bayB899wQUNj1dyLheWmGfvolkkG2hBU6YhmZDCIaMjBREExI9I5kvai6lHuwHiZPJk04SbM+Vex
3zzhe2p3Y0HH2o34V0HppwjryUnsl7c9OfJFQh5GgrGxklGAJnLoOVNphewJws2Mw3pYTh4Idmhe
UqZgem0P2PkxE+xjaT9rpa/q9PesIdKONDEWhGK/nMjehv/De0AyQKa1jiC6mak5ARzAWj8r3DK0
kSUktmre/dUTA2LhfNB43ihg+6BNEqfctr16x7qAlvVM/f/ZEFzhLOnw+Yc+nZdy/JwDhZDZJBL8
aDB8ndumiWFOnDamU7l6ASk6FjD/KBZFJXYHTd5rhH++fZxvlyy6UqcTDpUYlDSAWGsLcI0zHlmk
AgoDAmDgjY5OjGW3mRNIGwRM2SQS3YqRjMS/jKd3ORY5/QPrDC8Y413TArpQXxhW0GmOXuZrMvlS
BOFF5shQV/Y7ksNqEIE9Q2RRAcTj68K1O6H2EMYjYPT3WjWVXsOEXg19v8rIj3VGRaBsr4uuuYbg
vPxCM/d19QcuH4/RHLllRE+TaIhnKFmjY8R0fJu7E3VJQQS1jo8M2TTUAfFI9rJG1snCSlblwkKm
5molmsQR2w//56YtPWMXYKxXMQE6Cz9n1ZQeMnC+LWBKVen3FpxaDTA5tgOo5eoR+AoMNB2NkhsX
yTOaki8jFz7levs0FeOjxKHTkbqdJttTKMkdnezumWUFYi5cafz+iD5qcKeA2u31KZxpLYDbWExc
GHmVU3KtVuESQdcp8+WKhuFqfIk26dhHbqFt07y+0Y5cscd8mN1Bv8ewAayuOGaDRitL6J5hb45s
SxaUeEApKfYECLoTA28JHI+culzqW+tMOfMh1o4RjKdhTY+SavK9Gn6kwC1cv6UkOQ2P+pgO9Xld
pWNnTNcoufT517+bySrBs5xj2CKME2UlO3E1XetRgbcP3Oyd4JPtJSt3lNYR2eWu7HJHJOkWkvQK
gnpF3gG/DViPjD6WL3UDZ8YRuNgW8Dmpip1GoMUQJMSXJVArO2uhwb3/Im1IZRJNYiTCQBb66lg6
G7KGtk/8lfl4vf2G5qP87OgMCiG7tREtXALebTIv21pcmpX9Z5PYXd6zpb9veARa8iZZAhVsCCG0
AhW0nBJioNT8Jj+aIixgMnaUFZbZYhq05NrFpS0JTAuzionpcFWr7jrgE8pidNHozuX6YqLbXVek
tc8hKi9Nmp4NQzktbdCrRGnaDQSGY0YwQkUJzjQI985UKozcC7fFwWOlfxtYGgRRQyit2ECtQ+9m
wG/KDa2ZSRo9skZdR6YLxVNDYjHlv/OGNbx8FNQ1mGUlkPEYQ+PWMNsv/ygFWrdDxGkJwFCgJiC+
ZcvRmgzw2HBI/GhwQaIDBbCANcwepgKypXaqkGOnohgA1xCymVUL4cm9ZcvTF1KNgwVNJJ4YqaeI
R7D+FViykyOA2KMAgNKafDjkp0HKw3Yip2soz8s8nb3kuDVsMjbcLqOjzWqwCFz1Yu60KwJKRG0q
2eT0UceIKtogQmoVCHnLAT+ONJAj1ZJh2VqW0L+2PvbIGfLFroYXiC13J1hQmOvhQLaPS7Wkq6+U
lo2jmsXIkb5ZXge7l7Gw9wtOL+Xcj8YFfuglG4jFnCHSlX2Qb0qQldmJOBsIWTYf+6nsq4B+KpBJ
CClJCLHVrTshEj+JOpNGYupqGRWwK7yl20l2Sbv13HV4ybBs9iu+VYtZeh/EyngskNDWni6TCT9U
LLpif7IUe13JTorm42iBqhWMYAirH6KRnrVIPoPXvcAGPxikDlS2NOAinuO7lbJ8t4m/vjE/HIOZ
ocs/TKgYnwguC24of1V2E1VHd4uajrD2LB7tmPsrzXHPIezSEXbpr9FuZ44PTwIkHwcYxJyWajJZ
voBROkWT7MsN0P9FBYgz/sjxC0YFEnpn0JzhNdG/FcuDVfFT2frXOFtkWm2oM3fr58DudlHJuUM/
vltY/PLLBklTB6lUBsLgxGCtYiYCKYVgLiiurKPlZEFtIFVr3twHtCrBWjtD3LlVjss4kxyc8VAx
9tv3ICeX2MISUjEsiE8ZG4wEnOv8DmLYPFmofV1DxH/AjXUjR0ug5R1ceHwExVRNts8TO9UtnFp2
wWMgtdp5+jLYctuo3Hjxh8pVQ0aA1atD+Sb3P9cbhVCse9XvWi2choyyHAlTT0aZgOsA3Rw6FMNO
mPTBPVIJoOQyAnplMg6cAR680RQppm/xIgGuyctHuWAc1ZlMfCLt6k3jFEWoeaynjPOlqeWjDOka
pYiuMKej9E51aIbUhgDhNeKJC/nSFh0TQadUImTiLYkisqtblBFls9sisO+IjRPw0d3ENAQgCTAB
s8E8wMBQNAmehh/HpNhMuRsxgTIVZCdBfohwyjmrlweRQH0n36SMQJOlfynUpVVEiyqbT5GkcQKg
ju2nRuHeMY8mWnOvM1GrZOKAQQhER5lJFlfuVTK6m9HsNJSNWFvrl2TWJ5TNwaZ3nMw7lVWBrqb7
pkPA3eYkjGwXJjjEmLiRIR1BNyRydJ3c2Ra4+g2iBUdzcAXSb75SJFi78J18Mzpz90tRcn+WRR+v
NN028VWcraJyLDsTiGsa/BCPap/cv/RJvzuw2uTnQsG8hVqLMKOIQk0Qwl6W3zc/7Z4UdkobKrp5
qs9bj6t925d3/niYMJUiOo7rqxSu5HE8eljYXcrdNUprwFjj76hxocFlqT9oEK2su2rxdlXwharD
LwPTDzi9L/I5PwtkjfPwlVb02X18qOUGvcTGpiXiZCIrlqtIyredwk5zc/r+y2xNnMg0Lb8BLns9
/mDr8Dnwq+sm0HBI3CTRHSQW1jEMPpJ07Lb40WnqTqOKbP1BBUl/735mAJ1aH+CAgJUPr+nq1ADj
pVF5lqCPRLpxcZhueSeiLoCUJJUo4awghgvGgMrk52babhp4Pmo/lVXfRFaXVT1fk0QeQ34Ba/Wu
v5nk8fR29DAmpkPjSBiNoMcw2LTQQN5Y9HmY5NupiMhCKitnNYXdlKxHc++ooNocMq9TNjrDyEFE
RpxGhjVaXEiBw7hbl/1HgdAcW4r3ISI8cuOVFDDmn0WDoV3DLZ68aXkQ7arBdUwcGbam1VhRp9No
i2d9+AAjUUmPniiUGOlNz+Drr3hjoEmpggCwTiRHrRFEywdFYGTwA2EuEH+u5T1Lwrjz0TodO4dY
EeKSNFKvxiZ1JitcKkZkB2c0BjdDDqKD5mCatYtITlHRvsf4vK2OuCD7yxxYX74tC0l5BGAoZfX+
bw9ajdBg//YmuhinnF1WZHslc1ILq0kXYC89FowF6uFcEobmJGEfW8eKgDGKUiNmRiIQ1gSwjve/
MJrL2BAtFTf3IZ4eBHjn5nVNBOLzUB7sulfX8fudvxVea4HXWhnhlqLWjQXo8YjAMlC/ukhFyDQf
vek4/sfCBmy4dNx4IsHtC0hU6eG1GXXnPr2KFuJ7otLplAs+YWwfazuGfbXuLXEju9YIehxc4wLj
bBE8dh5L7qLBc9OWJX4Noi4j6ognK+LJqniycp6sxt425bFm0RXQvLRmL3k883BrRJKCPWwtBNjl
zVCSUOKuRXLtDH8lznNK/fWLEHkgujWwA1KC8JaLMF3ADMyO9Ldo/8yKBJWacj5PAaGSPUg+9g4p
dBRaCtKNA27h3XdEjorW75FLyfiCGaf7yX34m7APqz56fjonRog5STQgGSoCJWiaq4G0J2+iIOLH
1GsBoiCIXUaRPRbQxexy8upcTiN6TQdzoEVANKeSKhPiQ/aKpsovUShfgMn03+WIGe/ALEDpdCdb
EbjExNMAjbH07WSwazdpXJbKQKqiXbZovqbK30kuj0OOZ2kQbt0HMpjXgo4ZaMlzUjC84KlTtf96
PbtHtXFVpf6CunucsRZZbicAFYRtKpaOnKQHwxIPMShWM9M89kml7pdc+2PJwAl8azTOZAzJQVPA
nWWmkz7kz1afjyihpWMp2A9BRcq2To767r4ZwIno68SzgerZXNNzXdQkCaDyj+50XQzO8PVGqae8
tz4sKfCDsnab3emboh5oag4f4ivG3jdj7xttJ131U1Jp5/zvSLBfS7DfsuqATciwgkGeQKLsB3TV
uq/fFGKjpxJg0S7KbE1+y8/6R0yKnKlca3HXJvJtMiccZOAiDcKJgIGYfoHyqya/pSKPUkeNLrbE
w+javZSi2wRaQZVeQGHQBppvyX0Un+u4PVvjdK634dyip+xXPEs9ggwM9XhNvJIbOYEz09pK8neR
JvIVFCxI5xaDR/+OVQWX0P5DJlT5SjE/H5qMmKVlgn/ZE2fYvmFlSqLtYxbAwp/ZrDDu2PzFmTCa
2jEJ/1DiZQw0ZiQHCuZMQY6OFFZlY/K0DWcW9yKLppaDUvmOpJ+Gc0OvmbwWZrsqkJCS8YM6V26E
5+q6YTA22YePLKTL7EbzZUu+JSFQxzGt98Oh+XJEJNt0T/vuS+sxSo00fABCJlZJOemg/eLmHxNL
ZuGyaNzbir0IrA7N/CYVyk2k6cgNNhvHUMFU3Ar7jqhtLnfmNxiiKJ2sims6FEX95AyupdyFHi1Z
SEdutFc9DHUYucyvp/mkWEOYJUAH4L/o06smJTy2ervsk+sbYAsc9Zo9I705Wi28BLxAo275YTiL
Csk19WndN08RZ3yTkOCxq/cYftJFcuf1jh4UMYOGzVq+L98a65mCZb7yrD0JMwjIdid4o6TPI2a5
cGEYtGoFxNj8kcFRWJae0m3yUsbQM3WfpDZehDemA8k672B+F4noTwp4kIWD3bjKDKU35p+1Lp5V
lkOFVoXlrwgXtxzobQYFSINiQIrs22csePpUeOIInw31UJxsl8lsvqaEAfCon8dI+YARIAxXdG4M
kDBQdMM5GpswOQRYHQwc/wOuDxRMSA9Ah1tWUK5TKF3MFwQqN68L2yz/JBI8GtE48AQV0sGB4dDc
UPru04K8neEp8dQYYTLgVyDJyRS2o5amQe7irMBwMITvlDrbQvASb/1ObvW9Vi4vdd0+lq3+tMVP
hI9Bl6wBVCA6nCXwmkoK2nbGP8nGiS1hW8dgbtoCkUBBtygaJDdHFHSUwHj4xsqlE/pMJi4fpTsq
VMQgVgVwX/+XAzBqgYRakn4Iq1MC6P8tPdNqk7aABFXNjpAdKTrllU66tfgsABlFC0VxHy7RcnYY
SxAmkL3DBJAJpsSENvVuhQgWx8tO3GLyGJojbNVjxsNeLZ5CMvTXG0v7g85PkXtEOqiKSNjU0pOi
jIgY5gDV5gz6BNqjh+yCPYLiTkw8Chniss2a8RDV42e14HkwGhsbnIQZuIXBLJn3bFZZVHB+UM6M
FOg/SVLbBtMDd+KZieGljerlNBTEHqXqdwYbM5utc5IU5HQAYAbdb2YhXtDTgnCXDECbZ/uddOp3
zkamuT3b9T4WgTEQBCW9lZZ8BiIJHaaBLkiYb+xD7nhlXUXdnM2d5eMC6Lkm3hrJBWkQ8XHdixgb
0QugsBCQv66VdNhAxH6lP03+47sQbodTRxZ7iWV0c0NZJqE1rVyRgEt6dkQ6WFDl6wBeT2fGU0jq
pS7AUVo0F9vGfrSYg2JAHU7max1keXyFKuAYSewkVIGdQ1NTlp/C99glzJbNA7p+AT17KRnAnxQv
XWYvTRB8YkMiYkL57hNWwhyhIp5SxE1kPxDSUrsyoj26BVteoNkhtDfWANeLE6XJZdiUUwz7ZUQH
ODMWZ+Axsox/Dj+7bn1FX0oE71QATt1w1THNzioS75LAmj9SQzskriB3qFRAJ4AZE3JoZ1ZKYKFB
Ti09uQFAbXVEUMPWngWwCBEtN6qDGPF85JtbTRVTSvoeuiSsVDazUQ2VwVR5SkIYncAQhSRXZlgp
cCx4rkQLEBBfOEaX+Sf9IkWfuc8AkNEFRYuBKGaOq3B1cz811JeVH4tKQwhmvMDZNPGn9HcUciCD
BcApJE3NQiBPGhRI1f95vSO+8m3z52e5Kbe4Fy/jOobm9pEwcrFbd5bYAkC6Z5JlwNVNu5bVm3HH
io2j6F4O7auUi4/EkD6qV/5Q5eH491Gb0r5vQbgxppvT1cb3JPbRLcrl22Bmtxj9Cs2/1A4uqWwu
Pe6ESrgQ1H+z7PH/zbItT7yvCm9risY/dd5rMPlH9va5qtZMhk0UDnADYY22ZQuXERgb7+j78ppk
mUHsRPGcnQpZOrU8fSxOsmh5dEL0qFsGQbAG4+KznrYwnBw28cTnpu5awEzWObWJHiQOKIILXuWn
thlPQ6mfljQJuwX0ZlLfgIVhkoQwglww3c5FpDCG9HmLLkMzneXG4A1Nwz/IuRYKpF+rSNH/x4uY
ilgsdiauhxwFyDYjtMc+aFG59rOdG3DghBaPECGQrNCX7kA8lFtgKSxmn3gCBjqRRzKDl6HE0BCt
aN/lNr7e0hp9vEs1VGu1u2H0Xbjq1oEQhJb3KSNWCQS4XQYdTwyz8trEpdVOjqUx7qAcLYZDJBr7
IamZpBgVM04AAx3PlzLc81Z9jPvCBB21Gk+j6V5R5hdJd4vvHXkiaY5JNJk/+p/moRvJzjzm5yHZ
T83Jnm7M3/c5jKpRPA0NxCosbcWkubJV8rJsh0Xk1ZaRwFWnRscEA55uVjDVtEOIZgiyMih/KENl
QmqWpNpxoR/VgTVXV+MPI4Ji7oKJqVNZ3EwmTor1scmcLZ0VNJjli+1rQKBW2N2PWWUe2+uBNG4n
nSVwTAoJm8yCHrc0ipexSa/SUF7GLL22KVy7lCt8ew618siLsJEykMifBS+xvOKXwmTfyI9kYZqm
lzvzblG0LWgyG+j28MN1Li/QTKQSI/HryD82NBtS6lHT7PFzmCg0m73ZRjfCjk8NFzXWLZLjsNgm
aI7Y1f6z2DYZyznyelJmY5jsEGAuDRxiRhOE0m0gSqCWDd/RTwTT+7b8w1LPsXDvqb5AJULNxOIY
8F84Ui6OlIvaW8vT8wduc/7swylRl2B4q91U2WcqeIX9jorw1DNDBUA9DtdkTf2Z3TnO3cFghaI4
lgwcFv+bzlArjYiDclsCx0JOw2+Hf5wniU/SiddqOMNaV3A33CZwbqxIDJRoOdYew3Q3XS4aY6xF
XqgD11tJ3OZooqUGPflOU2iWQ8WJF6F02YTYsx5xBSq3Vu5AQAzTp//wuy31JW3xHOVbho6i+e8U
Fq15ZakQ0K9XN/RT17yPLpiEtKi7ml11mRhIGRJrCWRHJh6PAfUjamzYaECyqARYZBKRpuDNYAZE
cqSGd3fGP8JyWGCT/6E8BoqoHyXYdkam+Tsf96TXJPhVLhInd1L4oAhBlUVbJMEoQ/O9DRX+cKTq
rbLvi5hkJP6Q8N6Iz0P8avzUCNc2F+nSl8hLzJOQm+HkArvKALpPmcskYX1rr3VvVBt7RZ61zEog
FsNJK+xqtGuDBXRit39XkiQWjHMDeMM3lVnfKHF3GFYcUeAgUVC8MMqpiubYIgaemRVo0GdMyDMC
xT9a8grMvBCH7+GEkRo7K8rQ5GQnEIH8cnFg/blp7EjBv2JOZepKnfUUuFdzTJLStYc//94RUTHg
j5CcvtKZlOhOp+tAisbDmH7mTFFY7M1HpPvE7AjguzC+tJ3bbO3ZePT7zdxg1cd+DkCglhU/Wm1D
XIDkVIGg54e5peuQrVsFA7vGQZQEEquJeZxc8Sk7QFNyCKxRZu6k45Aut7ZSbkmr3YZauq3Ofoqz
ixofisW67c0vta9PxX2vKOQrylPA3JjdSSBLy5H2BUxzpJ4kIOFL2YRtqgZRoJ4EFE4bKOSi0/Y4
LtwKfV75pnjBFCqYAC0EFe/sqsKTEpN3tQAFpirouqeaS6dixUSw19b5HA8j6tv21F+heKUj3RiO
Ga0+JDNTRjndE8bU7daeaCmQb/PCoAtLPnNm4l0H38I/JOjzDirUDI9rJ/+PqPPYkRuLsu0PFQF6
Mw2SQRM+Ip00ISSlRO89v74X+zXwBglUFVRSKoO895i91x5GD9k9gwSL9VDuJ8DeJpqUWJp9iSYF
3ZPC3oUgG4NPNtUotcsVsZODHdNv1QqsOjCHGhH93wZofkSo48zCtJZuS9c/Ru72Qc7frLx+V1Fl
WE1+FH/rrfQaMJGsq8bX7GfZaHdm8hK2+qmawyOO23thz8ipk500ZHwYauuklOZMf/3Mtlhff7ad
zHwS6KsWOXUsOfUA4W3MkEjLTr3BUuwQaHiID5TkVdKeLBHMW5FSxHIxftQI+oRB/2D+8IFMa8KQ
SBDbR4POx8qIpEgaV7UcGdf8rNziWDgr38Zbh+1NExnzNl6CZYMzgGEfP0EaQ2W0rX50TtI9Tcp7
G83X7W6KrFQMigmWI4v4T4Kc0e5u1UZxUVvomc3YWn6U/zACv9TqjvgDOOqkT8SrE5Hb4CdHlZFC
GW/MD42abu1HVuwNOt3dZp/Z/MmAvfpQOey2kbkkVmHAvDZBaKViByiUSn2ISIR7TTkl7Lvrsj9M
Gw2LruHMKA9yOCGAyv5io8TZyFpqDbpEeJuZ0LEMJdX2LkQw+7v4jvP5neQVFC6ADAqFJeDR7COf
ZY5PevK+6XpEqnRvCDvgAxOxU0DZIC7JaCbyS/R9whplX/VJQFYBbqbyO2M5aWoC7XWGCsJvb09F
BSbe1l3lx0wmMLP33ngKFB/bJqKlNC/G+QT1A2nrieQJIw0TS8ZmKq/tM1G3+1Do10qMLyQe0JP+
bTMzdPJDmsMeO6yyfGmt6IoP8m7q9aP8wI7olbPxVhbrB5vyXngMRvc0mgVqG7aheHzqoVirqJ0l
f3XRSwJmKSwvJ0IQZkQAcTDI+fQo6PasXfvBm6ZxVy6BTOMwgZXD/2pHS8w+9CBt01mBjrvWbcj6
FdqonSQZYydHEbfjUqQec9aKHVlq5b4jP7ovVRHhtSgniqZNYJARfbIWazC5pthXK69M8xeSv8ma
34VIeptgN8yHbwGjxQStWgFmp1JXTCBa+YwV+RMnC4agQ/VXqrKPItHf+09NgYnDtGHatbcrkzw0
ZTNheuqz3QNM0AVPlT1Zy1GA6aJvEoEklduH7PrS0/eHsKBz0WghjpphHdu4P5bi2+4kIeZ7WHQ3
o+zTiWlh/9XymGfpgdacp5z3CgIPGbrs9et5hYyav6xXdl6F1SVqk/EKUdn4t1OTxxc08yo7ckw3
eeycIaczyREsZc9BX16GLr6NgrSzD3e+Xisz1VyvdVO9GBoBZ2Csh7HAy1fiSPFWiobiKQUm4Yy8
D6CyZm55F+EmisaHIkEDYMbDxUz1I52WKoLtk537rTxLZNOn66uVupfScEtRrdQxyHScQK1IYujv
vGKJWaknmgV/ktC9MV0cPToLmTpqG2sHSo4DLdGZWf/pl6nLuB4JzMyi02B6E6nwl/SXYohv4E1w
bBB+xyFcvogMB/8intiffE6b8bmeLFk+V4xeVsol4NahTj8a4xpJGtbRYoUmTB89gUGmJYVWRSi8
6RmPFZBcB0hudGDrz+VZ7ZDgadK5WxTiQvQ0+WGkC36YmwXFGX9PnB4a3pKNt8TY9tH4yQAz0KQ7
JBltpkI2ZOVpCGn6wBzoHiD4GdaCjMvwrCJ+T8Ejuwi8koLYdj3zG6Zl+IDaFkQrU905kC3EPJNp
G6ihy6RH4WqPbNMAwbUi3dJYBtuGiDJD8IKQpH8TUuE5dc3D0NubDVIrJvfMFvPCI5QktdvvbJDD
ZtVCzNPW4G3k8uYifr2KhAVUhv1LayuUurpPHNdZSrObYPSk5+2UMzad4sif8VCmGDFCCg658WNt
IZ5h9OK09KuehSgwiru0jO6cIx2QIqgXPRWuES4MuPEMn4SVaxHax265o0LGK28y212oHFk1cqmI
efsutxNMZesugcKbYhIsLiv7a2a/x4F2lTYSoAYAHjLm8ktmw8/Bj2ktRSB29Ht0plP/mpb6uaor
9lGUiWDuho3G2IyjFwDut1JNL6Pyq2RnHDsre31Lnc49JRcMpM4sworsXY3TTLbucdbdKlViekju
act8/aNb0DwfWOav4nneppB9fzuxyCcy0KLi1I3ZHShzcncjMlPZw6/V/vglPyqmqnoFZ6v73J2m
6CjY9FjxhdbW5gy2F67gHWBZ/h/AcpgZfSnePJdeBGqnRDPAaaGARYwFNRSm06hs1zUt7k6+wgJh
1LcF1cgwCC3qRhc/ANtJpRtyS05TMKBzwSLHspCrgD1fs1PlKav0XizSu/VD/20m3XPW+9eqgYCJ
z/Q5nYoPBsiD9tlwHEZa+9m220eKmIft9IZa3sL3zwL0n6y2T5U5kDFfcvFPvYO28u0GaunW/LWa
NRwYQKQ608xqJVM4cXt8L5JQh4opBDkGHiOQjYNBz0WElpdAO1nY2X4XnXmTfgg4e/libdGhIs5I
Ki0IgIsUgoN+ThyYi/AzJRILifDRQGQAT/YW/2JtraWPEd+J3CI/0Z/WogEpbmwWDY5EtEjaZoeB
aRTtj3Lp1OjACpISS3qd4FQut0lG2FcxqM5BVuXEjxyyswornbhABDw1zUgjSedGKC8CXuwq/SMi
8u3k6pL+btJT2bRhr5SB2cdhR+fYpG7CTF+/CH40rfDsCQlvmOP2VC76gRpu4IrvhOpUiAKSSafZ
nQMi60L9t8HYUOoytwPcInNnKY13auBby0V/gsVXTlCMIJewIS8FgUXU7IEbdZO3kfNraNEADKj/
+GLLGY5Cb4PfAN4zlObdGtTHnKUPHcvhNTpk5teYxeSPJG+K7Sam4DUU5mSte23cetTPRvdatD3Y
MXWzTL/FfYxSXTivKpHlwJATfJrTJj1lXxQrplwmDT5P+2rg4WBXOE5U4L1t8hA0Mj0vg5q/66K9
pKF99SnpvLn+4KowrYFKg8CqbnZjGFAY784foKJXZ4cD1QazXbwrKqlfOyWpPC034dTwWfV8VmZ3
7o0I/u98p4p6dvGvotsjk+8ZrsNdbsL/td8te9erL8S0d6eM3kJhUqBjo65rzR9R5iXQQDgV31l6
k91AVDLpQTvYuU8O6yF3TG0Ii5pAhgyMRq2fpmI9LkSFTNVZHivyLqDxok/ZhnBMfqBmdhcrDTHb
BJn3D3LIOcOzNx+UH4x0gxn7UwNsTV3ZYewQhR0MlTIJNtKjcNKR6Er08IuhIwIB9w8HG9AmNGvg
qOJJG+EmOPpPcQ9n7dJ9yH5CxjEYN6wN9yZTHuBr8QFCkZqc2JguTqOql+ytgtgWvyZnTSeHztAy
plum6vdxLJ4qZtHBFwk3BJwjZX4+tP7McXUthgXPIhVFfRBYxw5Y8QpUyaNIipZknqQjJAfco1V9
Fr6hPLUHlLdKitsXYHxkDY/ZeFRxdCxizUWs0onTcaRc4rmKKWEVtoLj6uSIYTsdwjbda9Svft0d
vjTHbBZShA86FKh0GDxLIcDhZ8L3jHx5KUF0eZbJLdx91Ybu7x9FZlLE1KEYorjNLbuTz8qwHEso
BPqQ2lPmoKDgbv4o0BtvWkWshd3j1RKLWyas1+SSlxtEk+ogMjTcoSfW3269LCsygMXuobuvlnFY
z/VEDhhUbVkf/alY4D0/TZnZPfbX9mh0TSgAitIARY1CepnekxHgCvkEdTRf2hIsuzxcGw/ZJgvn
XD8Ls4UYbMIFr57Hz3zCqR77qIE8ndAZC3PjWsFaQqDXx51PqhBJ2KzPej/HhisxQqJd+z92sYHV
dmTSWHwZXOnIiNySNLoCgCaZY8ymzZ6MozoQ5zLk4uEZOkyTeU4NMD/9vbT6B6fHUwNXOtJS7J9E
W0h+85WPqy/z4wao/0fO/FQlClEVTlDvz3JVXPipkGvHYciImVjkZM5IbgSuV+kuxRZdEkJAbJKW
WwyDr+QAFg9JTyoFqBNx5q+y9MftQl4Qmgj1wn3hKSQfpNMe2dPz7JRPWRCeizm+eC1akuwQ6hPy
F4m/1WVyRFNFJCr7MS7DDnu7wfjOvPa//1ext9GH1fjKOkSp5e8+KS/tCQUQmkdw0TEJtxXdT9Fd
xpmd+7IbiR4DUYIyMJKZhjcJ+IV97SmD7K1AZmSKb+tlkdVd4p4tcJjn400iUKo7M3m/Kiu782sV
TOyQspRRC5Coe//R720RrxFwerG27AVmfWyW+GnNoDPQfAIGRuqRA0Jj3IxCVOliXkSI0hBBUBAt
84UhHvaMnu95vEwkP6Iecjd6VxXf7ujm/FsmHEw++eGalNjIf8jVgpIz6Go2hxYwquTAMo866piI
u0HNbt2eDm8O44g5J/GlJWbMYWgPdcSSePC+EDuL4SxV/lYuvqWgAlYtv6w88gQbhq5gnl7qeoCI
wsprdEm40KBXF/PibXyZsEFG6PoLohVOYg/nkrBZu8hrPKi8Viy88VpuDBLOxjfRDvR0JcaMxjG+
5eRI7N7BSv7I4AVaHzEAWlrZ/dBds4iCuDf8fBGDpB19VC6MA0sNJQBC/Af7oTBOtVNGoFF/NC+D
dRhomcxyPkatclw5dwCeHUS6m3plyi6tnpxwCg7PgW3d10x2MiDrc1oCRzTtFldAEZ0tRbgU2Xni
51wjno7G8iwPCo1AdhEAa0vicikq6ZJBZ0b8HSMtFf3xI8OSoWBUZj+ZVpicANCSg+30Hxy4yRZK
8xLyrIUtucxzf6ywIwJiKZ0TXgYpdkSNcaMIUk91VyKeFHb+CmiVtP2DM8meVxf95lwR/Xrl0hLU
OoSPapeJdYD4npD4egIGyGSFf9SH763/UZHobgzk9NEZaYUjIabU6RtVmaTuPUFyC8ayuEYy6RwC
ycyqdEM0di9bG6kCC8kRwswU5sIUps/6l6ZVuK2boIZNXk3zwYTqySeN5cW4jaPxsY3SpybVX9Ww
fo3oD8TsaQzGYxJVV0cgUccHxml32Taz7DbF2kUEl16SdHBcnPQ5spZtROFWzf1tIUvLMM+KdMfO
GEbEUeNc/S4g+jf3VsHUbcpodGZn0s55C0mgZxIobfjLS5QBhzWx7DjqeXJZjOIWUfSzedFuGYnO
U+fH1pVUPYAd5gU5vCyxECvvSyE6Ks6cdNRvJm4t37GY9ssyWJaE6D9QDvJt1pQj5i5BsYliHTD1
Qr1lScpSaECt1oD9T4ZzLoFB22g9SWeLxOe2cYy4Bf2/KjQn4mROUoyUUe8DMmwydvQ963k2Pafo
WtmKBZHskDy2ojnXynDoEzL7ph7cIKkk/j/VSh5pJKGFj08FymTMslgZr74c4xK0BoDrzYm+pMFn
T9JfSfHT/YjU0W+Y2gJ68dJIpROcgyU1iSVwhcUxeF4V4ZbJ8D+iltYa4oTpTIcEFsGoEfOAvUN3
BqAzCRP7lW0HVr2GWG2CwPcZi9PQa+lnDI1YzdU3NViELzVQrpY9plfpeW9OHS6eg/xdM6CXUbEv
DSA/aTvKLzKjafJHaHTZv4lmxjExMkSoxuUCjZVLwgm3jOJBcabmTa3Ny4Pxa4LAJJvT06pO/YTO
h/BSaHRj6++JLsjJSB7hILLU1RMRNA+PRj+0Ug2sUrpXqnWLtY95kgPyDK59X11ECcurCYGZdZxC
aBP7KrO7GG164yrIfD1qgxymlWvqImo0gphWVP1fHTgxTOA92dPaz9Y5KPgH0V2VShpWKr04FUvK
oN3CLg3hhZskRlrLjED5WdJN6KQiyOlZJGVLyBg8psdkek8XFoqUKfNu2mCvz5d+EH6K2Y67h/yw
KYjWrbBeTjKKCHm2DlrxipDUlaq/IHHtOAHHEatKF6Z4VOJOCApBZDFCWmKPbQOVRRNjG0MTYWU8
ks09GZvrMCaXd2BnTNMVN6+WY6Nz8TAGIHAK9ZLs55DkrBpbmMquC4Vr2KtEMJPfng/kHBlIyFDM
qyrLE9IeTYUuVU28f8VUeJOQehXAbAOohrKsLi25ADcQK1QBEYn9yN341oJqMY4Md532d6T+76jj
0i7nMRqgxiVd4c9lEWha62NVnk6g7hj/Dfww7Wm07LLO3EqZEamZrkmwuzltyKKiY/Ozwncv+0Bd
1cg3t3M7YnY6pcZA8koEEm94n0dgH11OtEGNG26EMcjzRfnJExbLHkXvBpkK2gNSCWG9ZWNzExf1
Chp5OGg/gJo9lTx+09TPZer4frVXcTFU01aY8nKzn3rezSRfwx7kgCHMAfhfJDK61frlaeco1YiP
OxCxvDf7GwUU3GGGz12+X2OZxVSu4s0DRwtxahz2hY+XijCkG3JaMsHX9IX1e2oLsFra7ahozF9Y
gM++YVVEjLJkYI4xNel5BFXdlajlMztBx7pOU3DCcU7XIhJ8m5AGQXfOavmOnDlObwKuownRKUaB
uMQ6i5hwFeeLmAnn0wCdUwtKK/W/S4ZWo3mDf5UlwxuQf7R71h1pnAbGjmo9+xKOcKIGBFUGgl0g
NIy1U/IRC3TCYxTO4CL1gQga0tJRCaEJVtrAYOzOooahl+WKbOhEJOgdbwJiXp18EEgOLN+Jv0bt
IlELk60pSuuxYZaBVLucWj9+Zlv2rGbefh0uQHJ16vW38p3HcJbbAijacsxmggUl/c7HNWgw2Icg
oVNAOGYT6rmvPZB2nccexBHrWAlSFja+z4hKSZA++9ApO2KFJyJVNOHMo+mKOmY/2njc1k7Wuyqy
ZJkqoyVeGVIgkuRVH55iWb3Q4T+1P9ZS3zLsxFXyNluUTsL0mtmZFGHL9EH6/q5/R7bwTVHxnQ5q
kFRdEKVvrQXpFga30lDamTLgsMxWMbwNeDsjxH0404cWCn4+u5VeuzMxNJkJOt9uxcW3yVDhAq6r
GS03tjxy9hRiDUThrCnTtUu0W15Fd4I+n72EyAdzbWeNL5B/LeurXVya1gHwOacEWpTDkiZAgaZX
yO8K0Rkr3v+l6B+ssh/GHD8NPPuVnb6GNv5SZPlTcHS5gJOVU8jwtgCUXEOSPsj9PawTurYxIfvd
CDRBDopsCZYZ0x5bESRHmEGNhn4BzFJidvcVdUmnaOd6yEKtfnSlYuOp0/gARoJYWra6eK/CufpG
PKMiW8yi4cIgHviIcaW2s79SOljTmPyBY5Pq3G8w9omx4escmoKo+TJFnzVlb4U5vISvRVmhpIFu
N71B0BhswrjwlZkwuMY3BhHLYuw1XeKoxlU4sSOQhMFuLKAjQ3NRRMQ5BSKcJUy6O36+42pCaoxW
XxssbxvIl2ehSJ5Gq9POPZLdQjWDgZlA6bSHTl1519qrOJvXahhu3V+5Z7M3voQRmfZ4Ze1G70pt
J6ZflhPftgbva3uIzeaaCtEF28/F6K2zBKVqAEfT1IGR0e6wUlC1IP5do93BNusaPYX6YdjzyGPm
8tvFyDNHY+WPDIAwEX620mtLsjvQkqeQyq/FaJHxekVg/pSay/CVMPvTsXMWIxZUugKDTJ9S3n8W
0Xnu9YuxXnWxDPO1vMkaOjfkonXV3Luz0yraV0VaZzH8SMi3m2kv5UtTDQGn33ITi9YXMSOATsQz
tbHDPmlvfXL7EM6L3oMSQq8120RopYZwSFlcduNDadDGPU6J9VxRoK8PnbgVdbH8LQW2Gw8+5N/i
vFA9dwvA8ARI9lxDtUUyo8ADBJWUwg55WwB0o26AIoHlNq9sskH4Hh2JT1tDmGDIuBAG5pyKoxGW
GaM5KJA0qeD8M78UUPvY5Eu2K9XTBs/FZ91ruQIzyuiXBn+fLAq3BDSUSH+NhANtJ1CSZTMT6G53
Cj5EQg9RWucseaRKdgfIaMDw8N7WLdELpH7HdtW9k+4IKTRhOYDCx4BXCsxi1X+SveGwFIch8VTY
MJsc/ivGBvIP7f2LEQP63FhczluzASLZwI4gi62euxECIS91m/VS0vIFZV+XsNNlbxnh3bNXU0cN
vXoy8vpkKhhgeRmr+n1FD9ap96rMfWCZuDfUI0cvDN1T0oFCiNx40YNkZCXcMXKhLFDIwQBqVzoS
GuAqFoM5x38hQwFCY+kZPKaGcd9yJPkrakLD1YuNUS+XIHvkeX90eRcP2YBVenpUIqQEZt9Z9CSh
B7koLr0IuIbPuD5vLIT+zan8nHojHBSBqyoLIoiKavKpTKB00UHs+2apWXgLiNggxahLdwxwRPqn
cgZtOaI9LeHnFUc54W1tCZRi3DVpbDPt5ivCnWdyQVV8PvB62MFxSl0o9v0eEzSMPpVkyhlYQVyv
98R9lTp8OmCSHWLtjVi4RT0loQW+Lq6/VBE3fClzjmGZZCZfxkq4ok0q6IfiUMzfKm+8pb0eJoNw
ypqEFkm45Cwto/cpTq7ACg+mWH3JpvD1yh4qKAzQI/PyN3H9Di3XXxH2eP7UTOtZ99ILMv8aS1dc
YW+NUb9tCPUZK76Yjgh/s1G0V1hM+2hyz4bWnzOw/oXhXAfe2VoFl0wI1yDjR7SYTuPmNYhzCQu9
stV1CZDhMG1yWhCLNQuPhj1k65oX2E8+p3Gn5KxSTNBe2wVrUkwW98rvqx2oKI7MurBUFy7pl3Nt
ngxQGoUa3xJ9vfODNl/VuXXFIQ4sFVhKvSNMVqdg6A3H40tKShs4wSCgQJuo12Hal/W5W4l1H01X
J3VERwxYIcCIUYlb7OkjyCumXPgxpktE+G18J8CTYDfQN5SjNmOcXcMLxiD3ZMngejc9aSLzCdX0
uoUFB+hYUcu7u2nTMVCoV2DsNGDa+6QowrVUE7gHoR/676lRBpfomK26VWfMmPP/e95WtGb6JYWP
whYO7Un6MG7ERk2vpkUqPANm1pyYTecu/IdQ+L8+7plCqGGnu/u4jZv1aqHSZmN7yOQDk+YST9Ix
C7a5DRAYtRQbA7yU47yHVAJvHrviIyIxYXxJKbGG44WS9R7LEYxk6U5sxVkp0cpRRoDg7ebJBkAF
7ZlkNaRVeQ+LwvRgADAMPtcbq5n5nmw4m9WF98THkHaDRH6gx30rgBZtOOdkrtn6oy0YDJD3RzLG
h9bPQVuRboo9b9aOA3lFIllFOVlFWjR6RG45k1G9CZr+mqJ3VVLOkyQ8FvaNEzvZzLu0mOrFyKu+
63JxR+MolJArSdXC6eYPR/XnQsfdl2CmP8zLMrWnNM3OTABxCwULRAEVwqaU4E2ar6akoNlObtvR
NMxX2WkPwrAUfXhFsv40MYBMC8Bv3OdM12+JotzMh8HGt/y1fcVtcV0S47hPM4n4w3ylMOADjrIM
H/ztPo0/5a9axQ/Dl9BoqE5XfJWxCzicrIeGrId2TXDWQJHI248UInqLIpkq6NAb6cVK6kvyM+Hb
ic+rX2AuL1uJa14/b6l+buflTEj0OUdGie36NOH67H3hrKNRqICiLqJ4YwJkJVhvYbjRT7B6qpn/
QYoYwWtAzEsgZ0QM3Uxsv4aAhlhIQUwYnKzfSdPcio03EzFCKcSoYvwciF3CFrJm0qEt8pU82MtJ
OBdccGCO38hYecligVJ7d/B7bF+x6a83cicu0byHgv//LGm6X9H7av5IXJtixVDoEAGE7FIb7+wx
BnVBGX1EXusVtPVxa8NBXS8M+wARTYgYmTJDq9XyU5RHgUppIIuhZqAUECKGO/FxYrWddyG3dLt4
J/OCDzLoDXadeX4SFuWEN3i0blL7oPaX4p6jXHotcv8UZOEum3CeBwafaLxZph97jKAMV9ktYmar
sN8M4b7RVZkMgcFjnIdpVFIAaUJwM0wPL3c6gmdNzGPEOqJlfNqRKCwhdKUSUKmWx+ySZNIF/Ry0
jJBta2jd5HDcDBYvjY7gj69K5t4fn2b3Z2BNq2Yb1q4+zPoi7AbKNZ8F+HmIGYsxqpHyc2WW8HDS
45TuUVAMBulXdcS3PA2DxoeNL6fbTmjtww6PP/kYOEExI8d0S7InG/Yoqch81Cf/dRCWa1dBOR1z
XuE1BJjlipDIaM6v3VjfKjRtJgb9o+4OnPYZZoCW+bFZoIaFwkE6IaHRe8GosxRt0IjqXILYSaGD
JAG4yNLR+oULewhkTWTMq3LAB6nZnidrQnkMf546pKYOydLmvHABIbk60E0QlZ629yaab4wpVOig
lNleIxFQvTXHlLFtxH2PtWGYjty0Aki93pEy/ZJHEAchM0to1qz8abUzyrkdyP/W1TrrfmW8yTCV
bt2osyDIg75xYuYXXB/HlPlFx/wCkicXxgLRpGCKoTPFWBhgGJO7JfJb1edvWPdfsdQ+J+mowieN
//ZyfN7VsBajjE1T7vhQZ176TG+dbOqusXohIAU2CmnHfxW99leWBfLqx/9G2TzMhcNaKcXxaXC7
kq80L4OTmMCXGYODjdkzcXIEQBEZLVA+dIuNTZUFM0MnXqBGzr0sQ6Ky3iLBukhbhc+a0X7Msq5D
z1l71go9Tnw07IwnIwkU473tLPhz6UNAHckppyl6yDkaczOATD8kML7lGf+JcmzoSdiXe6l0MGCw
E+FkK1hv+YEqahFk7QJ9i64tzcKC46fU3yur+qA5gXKmZPEbgaTVyHQkNdDGgrPJMHQgBwAAJLfY
l6e1hfYNucfJWCMWILqyH/ssKSErGWTAOE2u2hCqyzip5csQ2DbwYcS3LINUPH+YzNhSWh91Z/ZW
ijdxxuiUq7rUeabIpzbGXjcFOvRVuFBIqe5R4wn1LjJiWNPPVSiT661YZpDRd/Yni+lpPwzX+hMy
Rim/o+hFmDzjniR5ybw2BMm3mnbfs5y6u5iyUprAdHxquXr6L6KXEyNw4OTKOMOiBvFj/CsJLLYR
TvTtAUocs5Xpogv4IyMkxUt9j7v5QYrR2t2KFcBDOd8HmuNhc2qU3NUXnpIPYrQ+eMd70XimvfKs
o/E5l/pDwxBgLpzybwo93pJ+KMzNhFY8IrEkO4KZzFISj+jwGuui1/S9u0p/pTQwY83b2FplzI5W
K9lJ0hLq5K0hqpAVyH9VvYBgb/aEnI3W0QimhfOWKlSasUvX5I/yRnXRI2W01LuNtjgzduupW7wO
abDOHnPjeMB9Jp5eokQ55RiS6TVNBYePOqFmY/Rad6bZf1Od5DqvvsQtiUQZYhwrkBSHM8jNgyV/
mt2OIUsk4Q7lzPzHTivr8DHlxEHZQ/8koPW/1oo1rYgVTpXuc0gyfwCh2cHrKwGHyvV40O85UFEl
ZbmuNNf4wpCrvKiUWYhtr4LNBFFD35Ud8ov1hC66DFVoaq+lbh9VbqCCNdy1L19p+GZSufMUtCl3
VGjaAmYjv/ytoEiJZ7Y8n3oM2xd1zMxJKyIoZaFMJW85H3BH+P1NTbX7ZAmRdSu9eOege0J4g74Y
w09cDXKqexZDy+E/tcbzQPkch0b8Q2BcWEZbkDP89WP6sIPZZ+/MFqzJeBogWoTUj1XNi77j97a2
S3Kf63fwLAkhq8tShbgsdVvKy89FNj+EpP1o9eq9tCetgQ8D7yO/kXyVKYgBDInQJOPWKz26JcZ6
hhnWxMqkAcOFMMV42/NbSgAMx2369JOfPfNQAIHeNLHuK1qiRM37OukPYWVsnJrsQPrjkvI4ZWjI
h6pOWNOxBzSZVw7A6dFB5oC66uVLaJHj+WpzQGdJ75bunFA5wRrkSmjR9DNEanBbMuVGiuWCXzom
5GGr5OugMfpMeeYHPFvmHJr7+PQ3KGEVBsFUBmMRsvvgyARJIlAL4Ag0tOWVKdabmRnvjFlNbcI6
w+s/s/6L4pndcXzshigcgJrEWXRGdZudK2R6SV36DVr4lQgDW3ofe0glCt4PR4zWQMUM1mGZN0MQ
obkJ3nkyXCv3ugQVX5IGFktEuAyQPvFUHYw0OCzUDO2fuXX+mxoyKJS+tgJdFA+KuQYxl6r+zBYm
5ZWBWNQ2NJJiMVH9xIq4orjtxSvwurOZUhxHx50Nc2j4W0dU/Cvpu9UjhyZiyetF1VLO2umaIv03
EKOb3pILnq5ZXlRcYlROSIIs2Dv1hjP6hqyKaZwVFiyAJ6ZV41Mxkwupz4Q2NKR0j7/+G8XcVGVl
xgdg5bahP9TyWaQ3bHI7Dd2Ey3Yveu4O6MfUn26XYj5QnUa5ifeFl0wT/Kz97JCYcrbUpG/1NWUx
Y9GB5htjBFiNqOFgjp4ptpzrqCQnUzxt6qUB8bYVG4DO2Jdg4FV5CJwMtlEkf5K+Qvzr5OOFhnGu
Bo0SDMsfbfoWo6fQDVcJHGyK8LvByQpEmjJkY2I9x6Nd/I678shUzwUFG8svY/zgFyTpTZGUQ9z+
HKPvmS7PZIYNrMk2+n81NsfaVTKw3d/FckYM1S3nWZzOCd9glvKJgxFjgiHrhtNjfAtI9UFkh7P7
CH+LZblzmETlYtWAeuFcJdrR484RV4ZtMEhgTiS3+Uf2aUZ+T/ZYhQgdiyIQ7mwfRFPbi3lMmlmN
CWYO8lrx13sTky7EjNWeoXgbeukOqeSKdJAK4c/MC1R3EPOjTKKuPBPJXqfsZDrPEpFv4RddQL9J
DvTUw0iqfMJC3lwnrwTnQ6je1JRXFX7IphPKhSIxRb6zFbexqwNNes89yLq02l7MB6j3jb1Iv8gE
Oy74WCCfa1cRf6TEOaUTKkBut+h3Te2bKoogBNV903pefCnXr4PlahyfndYcJayYlqvDy5sAnBU6
4GdBcqSn+SZT+4/mcribbxF/bTKjPd2RgwhZEKp22KQY4Sb3856T6gLtMsppPSUyOEh5wOVjMA8e
MXElWM219G2z4MCBQYxDE9vXiFxRTVAASbW9wlseYQXO1ZnNK8k3ogcfffwfjs6st21kDaK/iAD3
5ZUUJYraLdmx80IkGZv7vjX56+/hBSYTYCaRbYlkd39Vdap+nxv7IJNT5a+NJQ1YbMvK9KTwiMyA
ruG1a0oKuAuuzQD9xYt5sHHMksbvZvxZ8EIO1CEV9l4hvobbYQIRLXMuh9xFbZUMDwgj+/ZILznC
DomrvOGSdFv6cQiE+nobebH9gUMfRglxYuZr1Wrw7e8A921iCRGIhuGAGUtoRQHZzQ6XVEeJgjbf
l3ZAGAE0uJLExEvVvGIaznTONY5Cwv6lkasdEnZWqbuGTjQ/8igmYAq1iidoT3mOpXA3MAZ6W4Hg
2MnbOpl88JdF+xE/ohnOPCzk0VONN6HXcCpVMQaDTOPSesNuFGjVEKR3PvO8ngA4uDEthDFmEc69
VR2W+BBTPIgLhwtL/kxb49xHEXdIMNBV8jY3Lm0oTBKUTAFf+F6ddCavscz796/KmW7QYhNpNqgO
SD0V52cY+w4P30jF63RQhHTGu1Ao1dlBMCdmMdEbeKu2IdbTip1X9YxrHPirHnI5hXhCPKE6niK7
sdBDbuWahtZYUDHpkmE/UYdnGn4jO1ed594Y2KXOhnsFQUeRSq0ekmJEzyqOaW0e25Zp2E6OtWuT
UYUVdzttxEiQq3cbgju1GQ+dOAi9bXcR0FSX5Occ0LWe5u4QgRemAg20+C52aC5TEyYFiKGElkm1
IsLHCv0wSdgtPYRsEciLgY1GEE6QDgoeWXv3Hd0lqaHGTQ/0GtKVV7xkAQ8IfwJ966z6IIrnXXnt
QRguUnHSf5T9bJQ3iif+iIk1B0eOo+u0cAjCNm+rmV1MqIWzVjGP7U+VIUIQM0e1noPGigJwE8c6
rHYKM1jefy1nrn5bLkZBbTxD6uUHlwVN9FrYZDQMtuYplftz6ht/XylTS9sCpaXp14HmUxKVtyz6
qhpxVVPz/bjmXlmcanHUuvy5H9PmFcnwsJTiI/29cWwe6y/4bbXUfApoJybYJ/aQSU54E6qy0Ntf
hIg/4N7tC0KtS2PfI8A8S7s+R2Nn/CqaQJEjCMz5uXiqlPtQqXPOnst3W9QXTg6N0M9dh42XLLm2
HIVxS2COJPJwzWCOYLwnVHahMQWaNgBBMik7Nga9LQcrryrnJ53TWhGDynnftv+VUb5hEnxbGSxi
/TgpvxQ4xSuc4gwKyUrLVsYveDuuRLOX0B3yVArPYw64OKLyA4rTdXWa65vgBSTj3iGYoIZRZW3K
9k1dbXRagKi2TVibqZ+3gqtllrqAcRzM39RKhjUt9t3CECMOeMikHUjE9pI35NyhK+0K0lZKF8gc
CDIO7EYEROa5fva2fdfjyzhp5yZfH1mtPeo/rBCnuu+xrfDpKFJoh2aBZ4C3REi3vdJBb52zcxow
aZp4jI4nuIZlmmAyjwLUqXghAoeVthrNkyHrZyPD2ld9tpwKCmgq467DS9Do1puj9c+MXFv9vv5d
wdfN2njS6/qkJ+yxvsFdgEz8jpLlAJ9e381kto3sJXcUeThMTPEaZyD8YrY2ogaay7vNAovta0UE
jK7p74r8O07wMQ/SuQS4tLE6KWmn5KwcUbZmgkGUnOkAsrOaKoHhVnqrhU1tPAkKfdmOGLgpQT8l
1AwkAsX0lBOcthW6DLdtbguKbEHnzHelU5DdVM6q7Jx1sMxpgSWpOyggUKrkyuZkL0Y2mwuWhA58
H0loDtTyZVAmX5F3pgLUWVxWPb2Xi/7Q9fa52OLVYrCql5JKF5enmyYg6seoUtApJaj3K+z71j3a
tIVTjDml4Uplkeqrf/Jq1yt4J/xuqtkue4CgJJrexlDwWwLibqxQFtG/sbDGSJQlGmZQCulaYh7D
8eBqMbKMQgOCNoZy78Ijge3/o7DpnCoME0Q/mx70of4cBmhni3Nddc/J/tiTvU+Y0ZQG06pJ9hMk
ax4+GG6AmEmpNy66WwJZYCHfq35MTZptASuLjavZSaetVWRcd7Pi+HQY7oGPelRwnRdSPS0ND4tB
7n7B85buC2oqvWmKTz3at+Z4RdaQ80o99PCDxBChoreCugFkPDcX3jyDlEq+17G7xaK5ib67SUZ2
67n1WkecYKBX626AADRsXIxkIqQJDq9h5iIFKvbsbC0C9R79l7ML0nL4Bbs6HY82RoGO9HEyAGxr
niOCQDawItKcsi75PjIWqGuJIOud+uPm/keX1Cd0RHrW1BvNEmOhhKOO4b+qWSb7gKLDeZWCyeYz
OTvvyG5nKe0vqhJ/WQiExrIcejO+ReZfvVBxCJNwNaYPyCC5Ur1WrQqaxjh1DqSyNTln5dOcuD6j
p10VT0sx33Apk+IfZyQEW+ZtaXdJMwQqAkbVUs6cqrdVsa5LAkQOqIRVIZK3E2967sW6AE1Hsw49
XV+xk8Hc0HyV+Ka7GY5knE0dhjHmqCauUYQYbbCuXesVf8gspTPm4AFJiL3B5GKRxHOOMbgO9SSh
4ygLtv+JyL03NQ8ZF6cu1lLauX/bqXEep/aS0I/Qw/bKVi/7iOOIQFNMbrM+TdO7Co5jbG2v0vBw
td7a7bPGYm6NY5y2nebe2yV3Pg1mC05+LxUnGwvYq/th63msNt0Rk+OUnPOlO6/bsy/Cio0uivxJ
WHByqz92jyop+RQAsWPuywAmbbvrYVvo2AZdy6EdpWDDM2khvXvpObd0zuCJO+WIybr62dCgUnxj
CTGwcECko64NK4qs/BI6iqxaX20mOPO/+d8EDGhALJ2A2ODegIjaeD26im3mxwxVZZyHoxYKCG1m
VzEX3V7LhgCMHAJV1qY7b4Uo2xcoFZFL3z2em2K9IwCUwM0mhzdP20eALnmkXBZqxsjIn5puDW2V
8jHADOzbWpyB6+9QQojtcaX2qrnvRwZoFraHKAnyZAwSBbrNfhRb5Uzuzc5KwgSmireav/h3RJU6
swxavS/tVxHjov9HAVJixEyXFIavoJoUdjvdF90SMB8YChMEs8MkaUMlVZhSREFJmgyVyE9BuGTY
h1w5nbzp90ROJTpMvwUlPhgZ5P/cYZ7D1MBApo8eRmZXgdzENtLyIRjJo8+Tjq8B8iJmF8mZir2X
p/3mY/ZLVHbarW86CeI524/6eMhV69BIeWAYrrF4S8yGwZyCotwN/qT1PhMuiapQtsPRTWcefMVE
rOOm9ajOAWfQTTtzB5K72i9YBca138eatP9HBGVmZfj3T8ZzfafhKAowRco+jyoqwlQyCmUUpJ7j
rYN1BvpgR9SMq5zJ2b7uyKmAA2nJpVkHkUFsjQ0uOOm9KFrg9+YdUprfp7SVFSQqqFDEG7WCXZLj
UCwuadLOJihAAbbNvFuvjikAnZrWKu3a6Zg2y924GzA9Naj3I4+I4WOZooPwV8zaGk/S4cEf4R9Z
Gk5O0ZyYyoWziUi9a/s0HLFPTmK3hkkOjTqWz/bNLDjd6yldL/Vl3vVwMk1+AXzA4L9BpQ5duZNK
610WznvSWu9FKe5WfRJ8dySt6aOKk8eQOPcuR5tEpm5+NVXzsXbioaw+E+5nDPp9utPSeh0V7L7K
AMFsJ3EL6sIfZstvl2LfMGXtZXMfwYPLSOuMEenVwOqABuqDC1GG3Tw+3omc/iN/UnB9jq0WClrP
HbuiLvsM3/ySdX4eOlKg7mBTyWkVXrvE7kZIWSGkJDW5yHznlUJGkY+ZcZIXgooP7c7tl49KAzei
zUEha4QQ4mNJVI+qZRGf1OmqG8vRE9/x2N4tJjYqRH1/QspYcUNEZIrZUSoqIb78VlOIy2deOy6p
PWIR9DwT6tC+LRbxNCAkn6zOxSsmirMZqyUT1rmW95HV2GsoZ5tL+N+E2eoGVlKxA4DdFn2gxI4n
ZT+VRblAs7UOCDtAYd4l6fpqY+cNcOmFSGcam1fHIQ6xTrfC5/vi+JW5GSEL1Po2Wc5cl+qLeD32
Uj2MdZ8EyqnFCqFRfaK4I54GSMaBTGkQ/kXYgbJMYfFuNqPQpC855pdTOAwrTTuBmHgfqMLoGyXs
UemSnTUqx5ypQ0JjBB0LG45nwgE67hX9cJxoyVzVP0WLp/+oYVvQCiRl5jSUHJSCKjr6fRNTD7C1
5++WoLvmV2+vdxoGrbWFg+V13BwJBktDRjP4b9p21nA1qe4CnIUnZcaTIhgn6+N0qKny2mZV3fQR
rzyBXOdaFgbvzrJvkVEphdjPABGkQ48bCYC+5W/TZ3riqr8ztH2QVIhTFOW8ZNxAy5f9KrajHEbo
A8VIkBdLECwtDwZDJfOjfI+A2P0WWoyte1n/zBnLcBotv8XShpx1JEE4dk2v+mLQ1ofTrNLP5ngp
lSYYsL3EoF2P7gDzAUuXnjEu6DzZ7O66RGYlSl12c4lCfMmEAaWapxrOSX5WHmsWUEA5QmN1N4Y+
KQ/Gf2xW1YSDN5YuA0vXwkhuTbxew0DBUcHkz9vpYxANx8xo1xf/iBaRaWqCMVuw2FHXy2VvoGjI
yyWjdqOqKSs7cNNeYjd+kNN7r0emLvODjeahVJUPW0TvMQMwbX3JTfvsiuhhMaYzFWIFd+tN15lh
W8tzIuFLxtZmHIN4vUHxmbu1KW2IuOcjZlvnIq38Smpf0ynabAefUlz+4kPjk+wuSi6dm7+cwmn1
K+lgTWlB9whtjuXLjpU3x4teY9EdM8ZFjAWLXzIJGpNV/tgEKbwbfkB6JzSXrZB9TGYCJlmxHhsQ
zFFxSJI3A3WbOnXxO2djAoCOWHYZXzKheLGyQMKwdyrurfepIlWSBYarGH8J9JvOnW2W34krCRZk
T/LWPnLflAlvs5cw4vYtS/hI3j5Ung5doVJ+Jni4efcXbW6Wv1AEl+o/bbmDiaEIc5HOwyexFfqq
2k9HGfyNebOw/9rhOlMxmenyl4GiMmJT1bu/kAdF9XLU6X380SW0KAfezj9H/89JzwkEAjLmwyf1
Fl7+Y0I+Wsb3ivgP0zlmSBZGUjRjGyWTPJD+oFYLWifLIjv5/tao5UNV+WQw7ki6/NIjHKiTqy0N
v9du+wPbHoYNLpZo/LNUpFrJa7Hipn8s2wkXwFUcz0hY1G7KGL5kh4M4+a/LfgsaL4DLDhqefr7u
zOvvWoZFCtfvh1qTU8PlzviPVCW3AyCTmnkq/doxm0M2ZipL3C0tfsaIZjouJnX0FcamG6PaKi8p
H55Epmg9Jj1k6hlcouR4+qMiAdLV7HBFOFjpoy6Nh1CqN5HMb/Fb0ag0y7+XBPuo01jemhqeVfKL
dI4ntQXm7tkfMQlv6Aa8k4vO0eESac3LZF9owdd1bqltnpOXLYkbTvnbyC5zyr4aGzt/pxwIoODM
uVecQhn5M9+CVqgPvk2OseqwrEBWtGcDcZ4svlTuK0LmC3tgPvTqR18kNwdXYqI+CF9Kro497vFR
dFuCvZ3PKbvPRCvJj/IfErxbEJX3OcZrWITwJ2zUN7DxAkEcpXDhcFGc6abwB03yZlu+Kzz6sdVG
nRIk2Gprw2Eqhrk+CnHeXaCjGzhxB9AVA7EQ5WGvGtbN9KaW442hwy11gN1ny20RLQMpW6xk8R9Z
DyE2ZR/Nyq+NaK5+W2Oc5QyWz0HZOwfJpnEbnoFMbjCnq9Lsl33aZAdGc4RoKAmzDrOzHITOE0H1
KgpBBl2EY05QnynZOBF0HlWWWuVYbndudLCXV53ARvIKdHhrOmQGdZOTum/sNxKorgzZceJGz9kk
cNIDCEfjEWwh4oqlXxrwdU1oYR31v6MgZ/GuQkcTNIYxj3SCBD3IlC86ZwpVMs8Gj1dqnPzhTLwB
wt9ZYz7ajTdHCk1A4cycLGKhTMOJds7VvDfHP7pResjnTOn6vbncpj46qHjfSQ06HEUqAi8o0gGZ
JWr9uDOYdAE/H/LkZufyVYxhIiOyWuJiFmwxzQSFrDw5Sx1CNJ1RaWKOofQa5zXHU4IUgiDFSl9T
qsqcxfCOuH25nNSFsfUkeRpjMj2j/g8HygJIIqEoWrQY/PHAyJ+/VaEc5g7yW/5HFQxYI3BCXs6P
I5ie1JLEwwfoGHMTrBB8pLQnsl+J4T4lbolbcY3jZ9ubdD11ninyV3ZrHapKJs8AkURXnmiKHago
f9HBENOOvPBKWVSS9mIiauLnjI892yMM5wCNC77R/6Zh3deSCo2FqWG6WzrYUVQAS4z3ZvJHNH3Z
/rB8pBhMdPpDmbCUGUHgjMxA7y7tn0Ki0NOSfCvX/Q6NfkbTM/Q/ps1Gxj6PJuULhnFx0gIs1ezZ
7ehaC10Z4CscJlYZyeyUYY4JrPNLy42AsMQxa7SdwjEpi/2+BgKQfo/NenVoV0ns3/YK86B8LE63
b/MoMIRxIHKIf8mQxS4e3qV+ZTCJbpigqQBCgTuhp2dTXHSKYxASUXNJAr8zEPAGbMppB8bxZf01
lCQcSp275BpTxVo2dKeTIWKy5+RJAEqIlKlV969e0Z+For9Nk/aQ2BluTyZqM8jtTG/9rBzYWFvG
G6FVL07hjRl4DWtq+ObFUzI5qOMZHzA5HZv5Jt6dWUGeOupajZ7AVgbzwcAJhSuy11We2FycJP/0
Rvcw6+2zKWzuoFRBdu+nBPFSIOmArBaQj5b3LLMRncqDwrnZwV3YmDsgx05FYLlEfc++J3n2ZObh
5CBcoUdHVdNxQV04Q2P5w/HsmtEIZzPk4xuXh6T+NWsvHX+n7qssTVYt1i5asOC5HAxWZ/Wb0e5B
d6jRLn6pufaR9817W85PY14f/Zt4OQkm+6w7dWZ1Zh92ARXi5Z234kaqIw/RXP6YNShpHgfQXKS+
06QhCHxQHRahBVXqgzlUac2o0jRkfSqcW5FycKHCaiztvWNJlAIx6dHIY/9aOcdRgNTa6kcROR+m
HoepbXimNnzoP6POjktBi3CqoFp5MhCuxdNFX6zNSlQZp5RuFaH/ty7qYa1vKtpV1r4kKSHM9Z+0
bpNG/SLApM+4MpuIrfGsuOALgXsBIYM435blYSa8S35x72xrsdsg6ciKeXCwaDpJgZZk7ot02OcC
en27+OsrLYldkYLg6hPsAiublg/qakDB5JGMgSTy5/fVMW8zk8+V2xEN+WExMs8x0RrNpeZ3x/on
+DqFqe+Xed4vNeUjzqdOI0f/mu2dyWxeuuk/dDUBs2iBXQu4QRV78Ohpya2n2H9ZhANttP8P79Vn
JbAoRyvbxc36QB01X2OwU0/oqIKPnzNqoaTUrBsfGcenmQMOcDqCPSdzgqZAoclxFO/mT0EonvG2
lf6hSpOz3vjaYj8PQZgCF0qac4CtpGeBraV6ZgrTsnTwIKKiAw1X+yPKJa9YcLKsz3SILlJkn+nk
W/dcMnQERpjSwNf/RNsiy0Nd49f2UE8VKldFGFm7mGgocDLEAks+dm2GqDjgiBNHM5mO+vhWTzz3
Ta7w3rmSnr9GGnx3qkCX4xrxLClv4DePRFUGgLYJ8OnKnm7MbvFa80Hl9mVWWBNqbIbYHdjFoabl
8qUqrYf2rzpXTP3q5bfA0yjaR4mRomWoaYFzbdTnAMx/pNs7p7nlkEr+shRvNXbPfIKcCGulQhpm
ADD25iEbAEEOipuxg9l2NLBGUVyvWZ3dF6/RvsuahBeoqeQFFrLmcsTQbQxvDKhs3M0V+dA2g9qM
PcqIWZPIhBm0ezUYy5OSmV1L1qOkRyoXl87BJ9DvsgKvj0baKJZDbaISxwIM1F5J0ZOy6W4iNY/D
/IUXoyVOUQnCwgYpnxhKDJxIqKGYr7o+fiPxMtXmx2rM71kc9EjLEZQvaw4T1faSSPfBTc7jfDFT
B7bxPis8fkLO0v2NgbvCRnR5LOFymCvzopubvyBYYj2Yus8SumaOc7Lnjai7dDfa41FlZEVozHKr
Ut2XW/cJCOZ8YAcqgnogJc6vflmx/Dce2U7TJCkx8Z8lbBHni+CqV/YK08CWaWDBNHBC4BMIfAUA
5ahbvaS9zSPIJQ0AN7ExqizIm0g7zdR2ejPtSu5fa6Di0K9HyBCkU+TMuLF4PqQsfqpp82qK9WYY
Nwl1bpjXj9hvG/2R9MVeKeudFI+PCK7wGo/gtZlxt+ZVLKDO7WSXkwtBvKA4pIdEysQ5LMgQFOK2
zctHCZG19FNiSWNIciwS2l7iBkFZQgXgCbAJkzF+73b1a7v1mdlojCc4OVryL4ZQu20jIyhYkFWY
Zq3OD5L6ZBnRaOlvCFtoElIGdUiFfhO1Zy2yzmpX7drC8hgKXta/k8jDMilDU0pDiLw1rd8lXqRi
AuRK9V9nNhS2uZKvYSFbYvKZxkHSaMlWA5Pe45lqFBWcSIZ1Uktu6v17ymTCxQaLD9q+fNKh2Jka
M29tB60vhB5/mnv7zDdFVA04YAoDT+3DVjVDS6rZpHk0mhZ98WbQuyApbKOje1PwrN53Pl51Z9Qp
wtQgUjbhWH15/xhvdqQrGBaD5Cf8rxwU7iSAG5g/nMMMyX4xdlKL4ZyQlXKhQCnQh/xD/enk+TWY
b7Li3IxG9nPjc9koqfVHjBCaEiYgH2/AA9ttlLkYC3Ikun28LvBW3yWyYYjphqN7i8EPHycBTwOF
aeNE0dmgA/ZMj+SqAwOjMuWCBwyn8WwFPY6LJWELnXkNebqcPQRbuwIv9mxA2mVuJHoY8M3OXrjX
pnEfwWM2WiwVlLQs+G94N/cSQF6KF1xilvexQ/+zLAcIGyMvBiYNjc5FUxzLsvbinxj6EjoXkiDR
LzpEyTasCkfUuHra9Ufl3DQOkQWZDJMjYMJYVavlU8aeW8eF2+Fqn+t/GeJbxIHRTH+1DqRFLAJ6
vTDGhmCpSrvezL2aDaPod40FNe5gJsZ17tW7GMSbYeVvs+3yuWjRLS7Ve5XXD7lRH9tjtN5q51y1
eAwmfWQz1+ekn1RrdeNdXcLmnFgWKEcBbFbEDkbglVz2s54IM0MsBGmtp55YPq2JTQOxSYzFHcBg
B5cUySjDqzBZrZ2FqxxTATpxjevNZjGXqdUhDUgJO+2LiV9zToUoPEGqAhChMXKIzfY32yHlqdEG
Ulb/xbFJhbe6M3EW8xSzxHVE0qi2OKbofEn+zurXJkIxJYROsVaMz3qgQDIkK3FxVC5nKGZk2ia0
hk9e4NJkfzXKu8wu8sGsdOQA9d+Q3FKaMdJp9Xu65ArGIB+Odo3z8lqbyr01mkeZ3qIIhGf7vjTl
PZqiG1hVueSgX4Ta4oNKdyOao7cKJ4zqnwnhNk0Lc10L181kP49hI/8G8iBSCGWvtD/W7HwyJT5W
ExHlNIF58V32QAJU5z1dn1rzPc92IAklGCX4AnUCb9Bn85BHB3JTy1FRIBcATiYo29p/ZqdwNweW
AzO4Jf80LmhnLFJ51ntaz8BM/UHMKon+sR62S7bnG48xj9tMKCTGMtxbtTM+GqV5q8/xC5v7R3Id
uug8mPUlraQAnDIgDn+qwHU59SUbi8uQWme6sM/zOV7FIY0xqBvZQWX7JOt89e5LzimwjkzfyrbT
+6EpUzwU0kWdryxrGHa/7JG+SkjFUVfCYmSkqlOftO3+e2AB7wrwwMgodwxPzZtmmhj4ew4dKkBK
QiCDdO+FscN9EVhICrVEaRI8uLqpoXKwo4Cmj4DB8E4Gqre8UkRHO55ZXWxoygsU4CSbACYAVV8x
ktKvkJrtccVRZ2FWLPda4dw5wtxb7iv9ZazZEYB3INqrcABmcoCoVHScPoaDENManJwQkegkpvm1
gH7D+KatfKrDd8ly5B/KQf7jlSaSBYLBDh6gBujAwCkCt0JRHOvOJL3D8b+YIMEJGBlVDrVMJ4UN
M66FPjqQgZhA+E/4lFR2CutKHr84KpRGDtpJ5VDlr2nt6Yy+nziVL7VU3TgPqpULmxxQnXxQjD4w
tb9aey53RCtXfT477cegfRVJe8ZGek5aXDFuxdsS069sq6iaC9XLMWQWnCBTvzKBw+1kn+RyL/jp
m3ifmDXrjrOnyKsrQ319VqTCTfS2mvZ0jEXD8kcZhzttlDiBY/lXaRI4XhuoDfPAdVp5wl6CiRhO
/jV037UmsNU7+wySbFVMvsRsgPI2P0cUTNLncm7IixaOh7+ROeLEzCjbA150Bc/CkWeh7Cjkjoiw
wpNIrT/zE3BD+53OSFhNeiz61BWgJ2MFBfviYO6pmouQJvwQqR+VAF8yFLZ+c04lh3piwt+GBudd
B8+jBlV2PNeyfGnm6Dolz0Riw8bBXKzTlUp7e0G4LfR7nhOzu2ELOC/9cLFpIwzrwTMTXh9wa6If
HIZFlPIchjK0nXVn2YyRRkCCfOIq2QtgeUtzVB3Mej3lj3AGNLGetU6lxHC9GhMWEQObcozUgHQg
tWwVv4yG5pYmtM1LUi0EKHRuNInZRBJU28YGQPDEdEivCQBkMhDNhZ4zzumc0kd8LNWli00KTSb6
OHCrEGboYTtlLPawmFfcsQZe0AQv6EKTT8raOaqEz7X0oAxeNXeUnI8ejYs6tTYrC26FMpDI2p9E
+q/Hi6lgnKV0uAAJLPQZAI6NbNldZ3IHaGAg1TCwsqJqm2m35w36l86kIVF9QJl+L3xDpaUcMptU
4fSfQmG4alMkyRBerTi6kLRdk3sMm6lyCLaq/8mW44M0P5OPth3PRKNNbboY4elJ9kf2eyurKXX9
muLUIKPBCKc+ZA0LhX3W0WNaEh8G4LMOfoiDW3QOuiRnodr/VPNXmkT3ktAzgf135uWvsqLxe8Ic
M2NqPzl3eZheVLc8q74l1Ny+jemt1eXrWIez8Xs21VDfRHinCCfbOPaVvs0IYCYVw01xlivnHXMd
yDppeqDxRjir+SU5mIAsaTlbCdLO1L51QEiwa9gEvjeGdEHlcQI7uyfVEpXa2QAz27M7m6XzlPU3
1ZTvE/NRiMDu1DFm4EHTsQoyUy5FfNQcLtSnY5h3LX2HZBdVCJwv2RSE54G21kwWWFDs2CtiP50W
4JPcKo8E+HHZlSxy3Iew3JVeJfdLqP+zsm9g/xk3jB0DP0iu829l6WAdZMeMLWZVjaGlEpoGSRAR
oQVc35o7qauw78r+mMX7dqaqDGxpntGoqrzmiWAybmmWcF4RkSMrepBkRXGZ1zKMSH6N9X3BgFLz
w2RLixXGcBO5/px/JgLSL2ijTIgyp72rufNoO4JYhYuThwBYf2W2qke/xhhCUCbgIRle1vS7FOai
u1AIqHxMAL0NepXHlefoRATfcUc2yZ95f5WjT1IJzJnGo6mBWjHwuBoj2Qakg55jVc+xaqajRQdm
r6nnUz7iS+goZsU+a7PfGLrPEb7ysMEBQGtV2Ehwb6LvZjsnfXdQK/Qp3cuD5puG7TIH+prSyhWt
RgEWtXDsMJrkj4bkrXWk+Tng5g56NqzXkjG8dSvUM/KGCupx3dkslvYJMLOiuOzbL1VDp8dvcNaT
lO1jooRTbGMAzNxJ3byskA4THdEZojEBuxW+mYbuaExkeGzAjEbB4T9jPABxGFEhhpCEz0M2xLvC
ud6JAMEQ3ctgzHXk4vOQARWRxmeO2dgcIiwsLOZp78pGHswYaiqYBEN6FhZHF52KVR0fwU1GlOR/
shcLyZpPLDEjZX41Dg4oo6SJM3IGk3UeVfoc3haTy1Y1A+5bsPN5kBvmlv5uON7iT2WbiDiz0J3A
BfoBViH+NavUI1iCwhl/+DLVYzrud5mJLT9B2QEMoUra2crsQK0+ZmkrH81PFhFIck2am6uyy6fH
Eos50nTZJ3gtHNUKJZVUtjJhdcj54QjrR6Di6+bfMD76PDtl6cLj6FmO7wpf+KFKiqvK9XWyWs4O
xZujU0QT/WKK6V2s8uYMHn+sRvTKzQawdAw3b9zJxU+k2vc6Dxfwr+hR/GzFd1plbpQSJdmZuEwU
29wrBPT60ofYRIrluT0f0kJDfnYu3JpL9pQgmBs8caf2c9cCgzDWowLPV9nA5vaAvUN2S7IjI9+r
+t/2OImA0fIbXTS5EN5oLKEMDUnMT2z+W9Z+RPgquByI8PIaQ0vNK8Ot5bjhOUkwqQh2FFHu8Czs
5qrABDCBGv7RBxYQ7El8UzqUE1M0oYKUP2rSqeQ+5eKlx4X6i5a4bbtR6LieouJHUnlE/6AkbizS
+b+6sS5Mmi5SkZ4zBUUfxJWaekXXYJTXAj0uN4dhuCpnRShw+c4FlfHbQTogVLUoyFjVe80ylPNp
UNRioYtlF91y7gIvJgBm1h0ZTODWSDTMZB/V/UPQEwseXMoQV/BKddTJTLssvRZkK1gOYD7vN74Q
kIHtZBPRJwJufrSvMUa5O+c0v/oH4YYkUXroTGaD142W5lAdv/W5aBxlzjWXc0mHVxsbtH9qp/TD
bjKiKOsx/jNHvl79J2Cqr9K+gEu2SY5RaCkf9U9GH7aUM+Pm2tnuKvPSgljMqPmhuyhu3NK49L9g
SIGBfOi0i8Y0cBmegpOwyriB0Ka1GzPgrGOfc+ppYI4p91isHLqCuYv/ZluzRWNyQ1JpSNuRRIA/
x/JyKHm8b10eEgOwL2yb27UP3UPiscsf+80hFkKvnR7X/wj97lKuMyK/EFTQKfpllz63gWb/7EbC
leRO3aj8XO0z/n3MgutMPsWH0y/L2Ae9hr/O0OQ1fA8NTuvKS/x43qsoGJhvhO420gfbMPwrS+ur
uG5S8xB2zVvmLxSgPJ9ZcbcHN8NpoO7BddohdyTdy7ZbVpcZALaAjj54WajYIFA4G1MVMJ4i+nup
3h6e0GR19e8Qe8+JEo7pPR+8DjHlyzJ/ZUB6ORD5mfpZFKeWeT92nvLljLumPSumFfIQMn/pNPQ8
43gibHBWOLNYtOnRoA4sOY/9SIa1tznX7LDIvqv6ryK8sjkqE8aJ/3F0XsuRomkQfaEhAm9ugSoK
ylfJ3xCSuhvvPU+/h43Yid7o6dZIBfx8JvNkTQNE/m1YvxiotCNW0PV33efoMLzJZYJMFP2Hxdxp
eW+Vl016ncJK2c/kdcK/UFDngT8NVu4hRTsuFSFo03vbmy5SLzhjxKhhQA4B6CGwGK1nWL1YY880
jKTd56DuTMrj8mgwPUCqsjiZdUXkbvhNGIANVAcgiMEKKYIvG6d+g5SNv4Pi/shEYA2WyC3zf7mN
pFvlEBeIm+rPsvFaM8nhSktvUv1bWNe0+vMuw8i3zlmSB2mqBdXgxJkWDASyy78obrp9H2cuqmYH
sc/sxGS9KAO6eXtV9w0lhRg9Cl5/bUm0vHmcKlq7t9kku0c/ookSJSeJXQJsLrp1VeU3UjO0Y6Rl
vsamvjLCmxg/Osu2RAbqdoruZIDMOEv3iW1IPQcRf0MbAwtVVkYnOlYXiS0ZtAemD+Ft4pPgVSt5
5E1h/VzP/E8qvN+OPI+x/waD5rOYDMPVqXvDWfnq7XLtTE+D75dhkblucQXrWYUTPsUPazmsVD0C
V6tZb7dm0Xc5bOWBUBWgAwDAAcZ7dMueuAEJjR9T+ZOg1cSrAxLJgRDsGqCHSulT2sB++K0WLq3K
ikdgxcPx/aHwCl2ATiqPsVGY2BM+k/Zumj0njIcWZzn/EiWVRri5mlUnNdNOdZ2fdYoi8VX/zSdX
ygtfRwA8yDRL7yxkWN3j1VD1wEzio/6LDWxJ24Ag8mNpUhjZMqAzZAHgOV00s0J4a9IvEWBvwcB+
ZdU8q9oeN/MeqS+WuSfDkJmGiHI1IgGxI1gMw6/wVVaXcG6QBWnHcOIhg5rc+yVJQbL8tmi1l6+9
B3vebsTMCZv7kvHODL+r+b1RyWI1ZmDHbN7EG6sp4ipOGUwDjDp45lJibVN+JPWnp6bTVKyfuB3L
ofeUnN0oD8MIAy+jEGxchSRNBaIiA0+01l4SE2+IkCmy8DFIZLGlSGVd5rfaDyutHUCDnfZVUxIN
qbznM0JwxYumaQg66VzBuulQhMv2p6bohkLXdZch2qmDjdgvaLBfA0Sxqu2d8JIq1PCt6Yqzcq3/
WTqKiUP6L0YsQuGdfUhlHIzTr7KIF2EWTywrLikfU3UuJmqSKAmY7/TfchXvbf0E75ndzHCoxc30
zBOlsceCKAdhgjsCHxqUE6cw/+XdvxhAjgUHYOJNnauAkUg8ndz4n4xyc9aJLGTyRLmYQqHIMK4h
B4SFbZxHtrR201+tGPWw/N1ihxYKf0yVB8izm2SR07EPXyzSh5vy2mB+q6y/bGeGGvUmCXXc4aA/
c8vkyTP9cWHiMiroc33ZF97EJSYD90tetg1h6KmtdhCM1oe20gXJRuOnAmt4VJZDHJGwx9XToIxR
Ms1qQtYj+/e8BsXJAnlRXYs5kwlD1rPW7tIY0mVGpAqk59IzODIEftSsvrQ1AvCa4CYIT0XhkOPQ
uEKqsm3O3gkZe8+n+ENiBC3jLJjeByV5X7s9peOwctxgYnBPImqeClP8Jq2Qo2eO0Fody52ZYE+L
3HcZUX7MA98h+MlnAdw+STucrBiwmWgw9qNdQ9xf8T1zo3Ie/GhrfC6xnTH7HOINjOVI1W+3Vzoi
BZB28YeZHEDUZEE07AfKVFPAY9BOJ45NJJcvHb7BTb4WklmobZwH4pOtEIUAM5ryz6AMyM6cDAjK
sPROJf0VKFBk1MGEkl/4qHbExxPpwjwbPAMXiPGqbkvifRFI+EQ7WmDx0Z9AtIG4LTTf8j/8Q5KN
zhJZAy9gKFLpVw71L6kCoWA37i+kRBk+WrhCh8VQMijW7XL66kDcLtQ09cjoHlhWjoU80e7GGj6U
1a+Uv1JLn6KxcsaSL5nvI5diexEifYpdfsxcOg+smdm4qqXg68h7ihiEIgl5UJpMYqVVRzAvTcEK
kPl7MnhjKT/yqX0qTBVMxVOICK1l39AUv2hlf1FO6yoES4i2o30pUDNFYxtU9EtqfJoFePwFBr8I
M3yOk2v6yShqaH0OVs2cId8lZnoUS3s6tdWCCkm5THK+m8racfpoJsFzOJZZibxDRS5kBYWE38+A
WIM8CqOzl7Ar0zderIYjnV2Z9RZpqHBE/aDqqs+f1vPGV2AAunNVkVLlr8uwC6Z605PtxsweDMIw
mu5ulT8WAb65kbqwEPFXs8bDeJbOJsTzCyx/CVUIE+m8sDtGUVHR+5C7vYJRpqBYqNrbfWJK2G9T
kkh7ds8y0d7RoT23IsJb42tKwH3hfBokjB0GfEySO80vIxmfcSW80KRsdjyinszopEMDmpCQIWWA
zpKS4VAhVqwJLLpa+XEuYEKNJMM1J968eQi712S6wHQtU1Cn4hZAJRRLjddM5EE36N6H/UzQcbqf
ah2ZLzmXkemIUhPUZ0tvL1a2XsT5j4hlLeOf6CmuKXUeLsF1PrEEWZLhbob5PeTMk5CbjKcy6W6w
Lya7Tn/JTev6GBD0kYp4AbVmxo3fv45Z8sw69hSohpiMz1F2Fz6t6NCp0UkBZyoJyLezFyUKSHs0
4gNrlr0Sc4xKr4je3hQ+KGvDl7TRR8uvKU6hcuJMakuGxK25T1igajmubjaR5cRPp6d7mVIzJnfa
XqTl1CohkGoOe7kNWpDeTdCgL0twiWTmacxiAkjJclqPIdGaDNzh/hZnxv8HsXtWs8HJWB/y+tsY
swtBvAhlS4Y8Yk6Vlgsn81FmUPvW6ATcCWzK9rNCxvHEfIAQHb0kTfKykVvA1WzM3ajMGOlG/2fu
tppMBBXI3qS3mWYifhFt8uDwFfhZnrxo0Z+ssY5Rfi55Wa/oLxGRDd2hAZMmMWzoxf19Ug4mLyOC
pCswmOzyTFU9NBHuQelbb4yHJgq3Ka7cEBZ5dcx+8lrBbh1Af11/ihb4rVkRz0CH33gYM0Hi2yKb
lyq56pfV2BGEpqoRIy1pv4RHKR38JceQCAqfV20BrwpTQRzNPia+gyofZOUgqiDDoWrGeEut8DyT
5c2fMZGE87arrE8yO2LkbOw55Ze0fiQRIC/TfOub/l1cUcC+dxmHEjCLBZhFnC6eqGERkFtIZ1Qv
YeKZMH5H7WbJXBIp5sFBjYvDNPwbGeF5WIxTZGpHXtoxPHqTnCr9VUh20bsewxKavjQaa/TJUehO
bXgFLJnpB3DjJoKTR6Qc8LXSKJgwnC6GJvvaizitUNsltyjXI5EvbH/1eutr3RmtEB5cfHrMSxrZ
boFyKrFvVPflkaGbI54MCfMoY1ECiorzRwG+LbtJiXUGcKoB9L/yV8ED/Ehqx0Ls+UKLLjJn2SCK
kuArij2XyKJv3VFvsyDm0FoFVhaEywEC6VLJTRiBFrWOeg4h/m5J1FO0kNC42i22xneyOkzYkqTp
Aro8867LS2cKj/FrjClTXh4qCXwdMpaSaa65b1QqzJht7eNP0bK7Ql4vtA1m9MRZ0QUo8jPFZ6WI
J0kQjxkfWDM5/Tw6Uq4GS3cTpsixMH2UiauIqNNp9lnJaqw3OSNCnjneKpm552XcqeySWw/JPwGv
IVfpObCLNJJbQxmkmG+5KZ3hzGQTMMV0kwCBujN2rfwUCCBLftSUGLJcclJpjyv/MM2Wh9lM8md4
TAYJhal0IjsmAhSY1OC851+hYz2sTW+RJSH4um2bHHbPY83PF+PdhsEuMjpX99185VFajImINs22
8sy1Jt0bZ93TDSxCSIgatXeGLHT+o3pQwal2IlSWHcRXvQJPVUEy53jZ543kLiUkaMLNVCB04qVc
MORZTvxJHloIx44NFbBvSWrIx8IEs3EYcT/w/OXNpmIn7LP7NC3VVlwhKY+Wop4MTNttElOytPve
oEYRWrcuz81yV5E5u2Eu7YQG9kJ5nMhIU5vkoHsoBNg/eWLtxOovvE/Jmnc6rouRRPe6Z5eo4AuM
Zo4ddb/2rKWaxJvDs75u9UH/kRjixxBPH410Li7IVIB2VC4pe4J8QRFAfrIWEailCf6QsjQ1ApXa
Om9ztDr1Qc3slY0UyNDhgMrK+GQ/dhIEEkLnU8wv4zIcWQsGhpoElXIVuO3YPqrZiiKSvFTTMbuE
eSzFcT0dZsQ5KcL+wdH5HZE5WYRLzF6HO3O5dnghup3V2Fz7c/eXHYkztUxjrhRkLeCg4hVjgTB9
L/gKF+hLqKZmVOWEVK7CVcZrbmdd74/xuqN7j8jAZKYH+FNDUL8yxgulvzk1ECR7vDHDCahqZMtC
dFzi+bgyXqStInD3qjNA7qLviOhJrNa1LJAiR/88Mpimk+K/oY8PnU5uidpbblb32XqahXVZlj18
/FRGiHM2yJrBbFd2Xm509xSrmAmpLlv7ZyncKJAC9ZcCsjfBgu5XwF5k5PVMl6k/Q7kHyVKfREE4
CVA8wef/ly1zqI9JuvjG2PkqmArpUhX6pWA0l3G6rEMfkOvmiCofraEja4CHDpaC+ddJ6NPjhKjG
FGh0oh7I33ummU6OzIGXIyv85WQ2GaHtyBp67VET1GiASlCy6W+tS2B0yQnPB2F2Vq2BSJgSEi4j
sFr4kiULWqOdYtsyQ4yJcPhzCjXbSgYcHdahmZlwtiJGCMapaQr7r0NIIgULAAjOW4lk4h4qlyDY
bb3urTgickC+GP1l7ULfDKUz4PUT+2luyhqEiVH4De+6ElAHeVgGCSWQ5KGxfy28vQw9PbUmQjX5
ajG+V8EfzcRAKqAtBHxmDZyochNZiMjCOV6RF28Wqg4sD/gIPCeTQbOt3en/NAVgvxYFjaH7cij6
gkp9WST+rDROze6qEMrDhN9awzibwdYemRqMjVuLYjBFE3Ws0+gyr6iYAsleFPWplpB+CIUY1b9a
dVVQUiDgxsSbsG/p+3mP1sckOG6onaxG5bm2hxRzkxVxyRAbFeoHl5JPmA10ita2ICPhsukLhQj1
Eq8rsogdTQJIKUxo1GgjUfMY7LIbaLsy3fxGskcPmKudPVGJdEV+zhD21S8tM4aGB0AvWVawPMMC
Em6LKHPaoczhEGZMKangzUYJJXiKUr3f5cJeEbNTxAE1oU2pxeZiVs01VMazDBZ2GZCeomPJpbdE
QGP0TyHjBqByPsTuyPSdPpudQDjElxkt5BwR4UI4AaT4vIMOGe1MHPlM829qWJEX11WJrS4k5oR2
FvMfy9MXKQzAYGpNvF+l9BAy+6nGVxM6mgl9pebD1PjJAbM4o0E0B8gI5vcJfWUZsQshrU5iIGHS
IMv1r9bHjMalkzi+Lr1hR9bgT0l/yyMPMZux7aLuK5RuYdaDtYGs/qUlGKmxFdVEDeZgb+KepBgq
c5Zkefo19IODoDPnWOiyZ7e5fRam2yRzMQba/iWb4StQ5pS+rRm/pVnG272ei1mHwfuXbOBOPOMc
IP8UABd7vbj6XDfbjkEIDEu6nIlfTPi2sAQRtgT0iQZSxSSVg4q8S13T9qIMLIu1WaXtqxhhK5Fl
Cp21vll2IA8uv2zU/TU95jACrZFna4GGNnod8+JrPfkC+/GB/bi+Ah9RO5+EYcxWiQdtCeQgk3k2
PKzzyzlowMhTAtxNQ7uVUH3rOb/25ttC9dSmiKosBJyZejf8eTGebSLB/0zvNbSSDpIjrmHKKruF
cmzq7PZMzRWp7YaCO7va3ASIbTAEm2SA5QzND8k/1sQE1E3o0FjKI1W7YyRk0j27eQL3GPDP2oPc
xSuGGwM+17pbU4IB9ISS90Uj/SRfP8pUAjidHuvxgD/IK0ReCjFcp57OiXeVoOMoSQiOrry+uuta
abOsoFaeWBNO6oeWYYjIO8/ihRsxNCsHBuQc9SvMOASUiC4OQD7ZsnSkERA9TWG9E8vwZHanflDc
0qLDQIQcsgxyEzW5WYN4b9B1jgtj7LTyaihR8WnKoYrrF1ICvDLW+UbKQ1M1dmbCSsGyAGhBorlN
1y/JFB1c/Sm0UGTJlgST9BESHahgDbRqMjvmY50Dy2o9lFmJ1BzhAegf0F2PFpyCRtCPBvFxvfLC
hpNiMOPc0oLPGVmzUHZ2ObSOlbeYm3c9UndjsxeU+SHB46PK+MrU56V9a0X65Ok77h9pLAddZevs
ZDMCyqKputaFG62yJxS7oUKvQfPZL8g+XTWHAqK6SrvHW0zAOds5XN4NI91+9hZYvXH92kXeSdwm
+cOZ/K+dTC8waOrZxK0Mr51lc3JMH7pePupWuhv/StNiPrb4FrNBKBlvLBaz7IuzComcW7X1M+Yn
KkCurf3JQORlrldgCKH2C0+As0UpdkgZcRsh4ek5UO5JFJ1lhsTW9zhxW+6jtPPS1rZJQEW1bnFH
mljcOAKanjrMttKPmPwILGghcQ/ZZCNwOa0GY6HBM1hGLgnJ9tT8Eh7PwgfhW5Y3kYGFhnyJ2Z36
5HGhMf2QX8xJPvxWHz1Sx47Rd3Li9Q6Zgub8VrZHlRLMmCYPv7rBUrNjHZBu9rZ2b1gEfMOnYElR
wUevETkgwF7YLf6sGAXNmS9zrXkBzAHKhXZB4Nb6aOEwl+r6T4bWO+zRe7wkhhXIv7NUBN2EarvQ
gu1TWyoqNZzk7FpKsYIEBiJdOCdt57Zy6okRY4gO80TxbPgtY0IlttQ8s7zptHwrxKj7EASalq02
93Ctd1H1WbKYCM9Rb72OosY6wI+EwCLFWJ0KbAk6toIZUBc7A64WO5Gyz3YWytiR/X4ktbu6/Gtl
z/QNfoVqIKZPoFdnd2sUbLmYPRnvn5kWh/+MGIBBAc/Elw6NFzbVLSu7W2SSNKuvtql+Tdngmf3o
Yo5ke4Z/a9iUP1tvDOQutoLUODFIaOyRLXfB14DyVajINbAifCnef6mK6G8NEb3ZyatA06x+su42
BOmQnKNXfbzXDVKF4R+CMOQa23uF/SuvX8hbS4GxJnHrdtPZbu3xLrNAeSd7A2g5d4s3BiLouwdY
j1tPDx4SgYFMHiBfpZFcui+RopLkVo87hJ7ArD0QcDnxc2ppnYydfNNwPBfIKRB0yvTL4Jt26L9r
elz9REBPTO4N9gcwCgmMF597VlrZHGLSB96RyzwPNBMkYdetzXgBf5qjMNItqjnQme7MoRuX7EjW
RywWjypHgm7E94YpWM8RIPEoBf17FlEzOSOr8HBAoxdKh5EAv5qzm+BpD9YcKXtUZCMndE2AmLRP
5VczW4Lk3L8L8y+SjHhGpd5htUdHP3l7kcQMZFqTUJ2GVj2GLz2dAGp5WnCQNEn5zfn/EJwGx7is
OSpZG8Yac/gRLeTG8IaqXuWliMuGbgF5tELor0Enr3CdRxS9IfbikNZ9mkD4Q4jLBAQjyIvehYLQ
S6NAo8Ys6gttcJV1pyikmiZInQYNkbqxMPC0B2TC6pT7wmIQJzodNLg1Cm2x/gfgHlcBpho/CrJr
JLQ8jHaq8Xwpmi+SdYLNkLX5ULH1IZ1CQs0Q4SeP98jrWF4kha9MFvHtDndiCCE+XwRvVsaDHKOX
vmeIXEdWdGyFGvJUeFiimPobefd1IH84o3st4gog9nQjfxPeWsfYS0zxu6j5IfyMnxOCe2N9DPp4
euiTs4oFtt4wiPIlMDoE8w7vRT7qYLS2CN74oCNs6w4JwNDTaJpMWW004hOTEX0Z9+JtKPGf99Ep
Eqg+CeEGGhoh6ihdDtGFUEyhZ4EKwI6S08kGAH0G1TQ3Nxb3KuMbs9vKNW9ZM17+CopCZLNjziJO
qNZTb8AAyMPIWNsLEsGTpGHU6GJGNqKY+qOyOdeUrxSXsiSc+bxkf1Kgkg+AndFlAKU+TwnpdvDo
kCr1w6Fddj1tZ/WWwp8eu4tqEM1WMv6IHVkiHW0XPvWKaVEt0nG6OkZXbjdsuSB3aCUGU3Ejfg3j
r3amXGDfGb+uBI5gXFkiHgJwJqe6It2apFDdz0XbeHgZloVVtLyY2BOADd1ZIYICH/2l0/Irke5X
VPNIA0NUGiXEIuKv0luWdIHJhaprxAwik3jzqNXzMR43Qzl4czQ/UOt8bS+rqpvj0YUc5quMUo0a
/5m/sA8z3Jjqe2bnusbcROclvPWKk1LgZqE7qkS+o2eD4VzNv6lCnYIaEimxoAo39f+h17aeXI1K
AQbgbqT6tfmSaQaXesaYxtScOdC0PPotOwQ1ZAdEVEZJ+yIMh6U9EjI21bETJ2+8PAOl3DNt2dwC
hAipzJsqxS8LKj+6Oil+y3qynib5qFiSUyGtEXklZGqKAq3GIQu2aj0vsBgHQhQrEqs0mqTwK7W+
MyqkBfiaF8YlSZXP3Iguw48M9q/rrGO3PpIBtnTPLFAlnQbPSMwgQzFJkbPIk2A+2h3HmLszVVxz
4GRBDVOq70I4PVJP04Rbw9h+Rr04oA+dR/724A8tXBlths6HOKJ1/7wl4x8c5HZcveYJGzVbbp19
AdDIoBbtDKrN/bRa3rGFvWmBOs2LRxrxZXDaG6ec98AqoPpeKkcwrlOlb9MTqf5qk+PKIyZ9Ajxi
HPl1lJKbXiKpRSfaj/eJnrgScBUQIzB/9nB6ZXY+3Fzwt5Va3Gu4DxoVDBPno1K9ikvzqMh1VP7E
BGP+jGrnDrP27IbJyZ0ROadkvVkLchQYz1mv2+2KI5PXoYI5tJICwpGaemWng31fEhCtTW9hvNfC
R3dsGGhqKpihypniGP9hRljBZylHl44qcB5f9BHqZJbdVO4QOgXpk1H2Kj8phOxUeR/L740gqNa+
YZmHcYV+0oIa9ztIt5uGtrUap1K/Cjh9k0hlOwczp4D8sBh8DA2YDEQ9Brjcmfp/HDtH5LCq2BWP
vRvyNuwUnn8ooHGxURQXV9kmXJP6lQ6jLWtBy+iLzBPKNCfi2zQGv0cWVMP8XaFVVK9KB/CJGSXT
Jq/nOqg6QyALIxBlr2rsVeaVrqWfNoeNyJyBRi57X2l2ljI9yjmd0klXt+0OhQwI1S09A0egjJyO
tOEkwcBH2xhGzvo564ILCD3sbrPwu8UhrUvF/oO9ndPHb5Wu7Huki5J5BjsvkrlUpAeBpyJWsE/f
lXxxmdShr9tZquUqnLvkAFWo88TOzY2MjNP/R3IPw1sPbhcO5ZuO1IkQWA2Y7CwpaFIZmsqBfkna
ja2W+2Rc1NIeATMwYijsI2m92kuKiDnqjiR7KAuhkLsx/IsLgi79kTLKZhA+xMUNn5AkMlt5DpzQ
64jO0URe4aJIS8wXq26PsuXCVWkUeH/Sd0rojdgeuVoT4xxN0B2I/FKJQus3jwIL4kpUqCckW4hI
/zA6ciq4IvkAflxvsKYK8EQNnNMvVvLbkJzXEdohX8LpV9iA1qJdK8xnSG6hcUzbkTOCQqCa6au5
TiVgu/hXNLszPZ3RXmvEouROAIfAVzAGXkjjlyH6iVxYD04kKByvqG27E9cR+Dn7ZjrjifdARLsU
EYYF9VYPceTHrhp/UduFdN7edMsIQlK+VNS+K2pf3AO3/zTGtRFRt0TRUd/UM8DC2luhGVsgyito
JCta/qVirgTTDCDeKSSNfJRPtUIcj5gch6o79tl85BhfE+Ic/uqWiBAt27ctMp+GHMIjNy2RJ1qx
UGzE3n85DmNjiNYyCD9Xoqh6kuDGI7a5+I/tE890Fmr11P6kveFnoKNrq2AGwdYGcQ/+LCwWdU1H
1zOvfonici+39ptM4UGwwaQ782DnLW8a0g8scF9dtO64vDsmvPs0Y3nkxDlGBPoLQUH4v5Kiy9BX
15mKhNoppP1fD4pVHGRVYvpSeAlA5wbhrNJ9LnG076lKh9lwrdaGK9E3Z5PR1YQdtYRvsWrL1mO7
6q/8W6vs551CNE/kdp1bo8LbXJ5r+oncTvBgl8igU+e/RTTYpS6N6UMiRZiO3T1+K/rt68AsGMBj
qB8pLp6vdIaOWwdlrVONXnoDxpVborsb8Kgoq9OTYNlrm1DSERQMNUj4eqiMpH2ZiVvUJz2EGV2R
LT/l3vwT760kurZte1ULyEMh6rd6vOg8+OIpFalxiIwc0VtS4zh9qROQyJtTn47mHJN5NV20jT1C
s6pc0bSqt6i07lhFH2W1qXkNMpRVzqE2i87d+mU2WAfA4ZieAG5Y57f0c8V9UYGOywNOWvJ//o+w
sm64KR4rQ2kx0q9azr540YiixlVRHLXTfhmo5QKFCbPkKgVjMGZdvW9WRfAichK1u3LsnTw+dUCB
xxkq0X2cbtZP+5z13rX29Ow3sQA1klHq4ygtW9bZKsVfjRFgQhVLSE5MzW1V3lwg1CdKeEhYMpEh
WmsUabPbG+tOVbVHOyUvbR+/VpHDQM/TLY3JuuWt+vZPAS50A2hGh2TEZpihySYtfv2o0+HkIw9H
AaXGB6aTXqNrnpheSF1wc9URycWayExD9afAHPs34RYrT62wp13ASo2cs6XKkNF2AFkZhu9YfrNa
Ei8TW/8a9JxZ57aVxsD+DPF04dXEaUD/sVB2CozMZNdCqtJxcMlYcObsioh1re85uphR/8Hz6NdF
G2wFN/bRhoiIeSSWRqlI7lLpuljmVCjp85K4Rh/apT72r4v8gjFGll5SX0NwNq62jGi9Xy7Zspu1
5r5BeEpAPyVpmPH8lNZbCKHit0CTTrJEt6Q4GFcqxY4wLz3xCSVgRuKFjAik3NG/5mQ+KHTVqEVr
M/YlBoMM4f1RcYwSq1rBFgPF5K5Fq9Sixgv54FbF8IC0Hgp89CGeadMc0UMwA3LG+BFZgCN55CLW
FQCcVODbxmEFDR8/lIyqOMZ60YCOrLqrqkvXD+mXn5MVjh2iYhSD8tcsbiKnTF/PHAgMHWZgnNBo
BvNUI1ZcjPVSogOUidZQvSlYVDwc96gdj+AGHDhyHNA8E9FwTr5byp5KDqQiD86gmZ0B8mQpmcyb
Tmu+N3SG27I7Qf8ZLJcGVEArMjZHPlaV1zq1h84ruTgyeRboxAuyEJVYdEdqt/xDQMUf0sPjrdv3
jbXnZuhRHvYsBbZpJ37UsXzIwvo0cLxsucVnxbLztL1t1gtRIN8hjO4rhjLlKkPomZrhGkbp1fpw
dfmFT0vJvkT5E/9mvnHmZW0PA16jhL1qEbImu/i3kqBA7qKpL+gtnEqOzxImVgBPxJYzg5gMhlWQ
mUauofQbvaX8///f2yFZfNqJLdVZRyWqwo6pZNz3DM5ezkY/vRjyW91S1NABQR2akuhV+1X6QFa2
SOI0IIreaHct4MWFRQOz8KIkv5RiNEGS0JTBQqGaqtA+Jn+2/gp0N3V3HRCSjHDEWsEzBgRh+O/Y
YxM/KW7Gno+s+Sl45ZWoyDHGMpyUnoAHNdPw8UEfhyAzoSYU4pG3BP4JpbojxnWXEELmYrdWcQk1
vO2gcHiGlf5oMOSfP2SQWfBrnNIaTmOunaImP4sLPWr0qmbRqwSlUSMEq5EAvS9PQ4E0xrKfxyzC
H7+MDt9npUe7smf9b6L2ZfHwpy6hiidIyaCi0coIhkXazLbnOk+RxPaQi0/yNvmpmV4d8649CWiA
WbcR4ceO3SGlkk6IygsR5qYhZldX3pakR9gMKbO85jUIfupCPL6tea2Ww2SNnFPHWsVmW3gtBK2a
MUGFd7UIxf0SpPhaVZnQDySBXG5OmmhEUtrtTJTBYHdh8KG1LrHbVnYnsd16xqHhr6y/8FlyWIk/
2fI7MIj7U6c3iL/t+pGsmE9hp86QWn+RByFkIozu2o7aI381Vo2sruG8pnjiqYMRlJTSuN8G8nyO
M2lnQssjHOGdRD+MtYF8BkQxnVLfF2O4Rj8EOA1S68jdsCdAk1GApdxMyqoo5ZGipophQFH8MzXF
RJ4w70ThiooK56M6MpHFZtHuxYzDV/6zbDcz2KJDlDnxtFtVeJoZAQfs8c7xTpQzF+6LXa7ZZZ7g
uu4QUeWSuE/CO/ho2SFwk3vp1k2x36CEl02QUb8zx1EiGteViLmSWbcIMubSTfBQ3+TlQvPn6yEx
Z7l2Zy0UiiVqL1/jYak4DiVW8d1KLH2pvQjd6b3CQ4Y9LDL9xXyd2E6E7ED1Z/SSmezoUtAa1WKb
/z9D3xLlTa/lZ84otWW9lTB0F4SXcqm8CMRvE7udpBxj8YDM0sJtkE9e+t2L55F5NuMn5uj4iu18
eh1kwCMaW1XGhMobY3odfzGywekoMExFEt0JV4FnIte1vQqELhEShNZ/Mt60efQu1G8Uoccqdg0K
TQTbR06FvVb/AdyMihddmrEcJSjlgFCPRRoG4PGNYzopthUau0Z1FLyeQstHheCW40yavq1YedN6
47WaJoCaxbHziVOy5djtB6DY2fBoXmbCZotBY9sbv7QMNAgldKdu9QEns9MffXFF+nwJqdsmnMy8
pGxRRMH7MTXchr7WErgHrGEhOpAv43QwS6ZZCSbTm+R/KTv5KfX6yd3kttaVT5bjroWoqqiaE47t
SalDXiooExwe9qcEjaF9w6xVN47YT/aEJFcOSL22E/VvKeyizodSPGInRlSbvaxs1FsNnoE9UWQV
LQpPuoNW87V/o0p2NH9IuHcSnl3xrLGXWcQ3ljiiOb4CPn3tV0f51wOLTgFCgb8S1eYMqPI0Rbjt
yOzTrwauP3PLoXPVJ9Eqa0raRXkb0cjHZLXgSUPUbeBgVKDz5YAiVnQjHFkkoJSQ+DC2MoOSMwpM
CuUBppOGzvDfO7yqdEbo3Sc7eBgVOZpHnPknUXrWRRnUB336MPG9yPqrSEqrPDWXusZKgJ0yk/c6
1EpF/ESZlmAX7NwOgtC7UpEofIVzRjVKr549JfZhnxHMFqCMohbv4cNywffiH/gMu5luTLQeg/XQ
qK7pZKajrLVBzQnaRLgG0EKtWBMhBRBr9qHTni1ox8LYmTgrpHw/9IxmxSCWiANClJ0o675ElZRm
7DvxFaenCIkO3UZFKs3ExlVFEy/hn48hceiY55uBQwkAUwTFhxai/e4i/FnVkaEZvQbl/W3bhUX/
o+nMlhvVsq77QiYC2LS3khACoc6Wm8wbItN5TN/3PP03qPj/qHBdnBNV6VSzWXuuOcdEG5wxaehr
59WYZniogcPIuRdzWdX0yrfRMbhTpkO4iyV20byajcqCBMnNJZNl1haLdNDdGtc48mQWRFXZ5cN+
nJnd6uK/kIxl1VEXzkN9SF38py5EKGF2+0H9L7XfYvwlmKhjntGjvUJicopBOqil8SloE9r06shR
jC8RA5RurcvY5TxbEI5SmgFY2nSyTo+9HuQF2OB0DCoRY9u51gav0eoIUbGvn8AqdB6IdIlraAU4
mOUspzPNQ5FlH6wtMYgk0s/5SWtBVMaDO/Wc+llBZg06GeP60jkNy/cxhOcHbWdk7aVHNQ5Gchu7
kQVbpNMzzNNHcKYVyKldzV6JNaWUgfAYSL+L/SY7nutlW5pVpwyHvOjuLCDwwr7NghNCrHcds79W
qUHPucMA1Ec+LbV3U+lfBRGpWfkFzQMc8L9+WU4Vl82RfoUFXlttXQrj25JI/MwIkBiSRY27hbie
WItglougUuKgSsyzteBgK10Z95VmCt+Uf0tDGgxg08zmgkgXZPRPEAozN/OUdYiwZE9qDMYAo2uC
UxNbifKdEve0LLA5Kg2KCX6E/u/LkhlrPFmL7eVvSbycCFXQje3FDaNf5fVw1qI1p0AEz1jiG4rM
148WO9VrWNpRijHhKzXpaZbRWufKciYEDomiqQEz4qB+ruzdMFWB2f+xE2MPLxrJnWXGQNRxNHI4
5/MOrI5jpHy+EWCQf5T2rPAmm/+byOgw2VYMwfcQxb7oT5FB1Q5rdst4bKquMsdYVU+WTDaXokFE
JEW9zvkrUYmBdcXfMF1PlamcShpT0hFtqmRWOG/5+MMmX6ZITP0ou1m82Z1l7Mr7pFeOEUEUsdau
ZeFWvVTWG4W+R1LbAi2v4JDK/ios6BM0tznuKFXnT/X0UscDTXgeTa1oLDb7QBD4oi3wS2kQU6nW
DK23MuDELmKnXvLnWN/nLr/EYXyJJw75Ug761ZlsrPoHbqaHvBuefWXvm7EgvN3sJEp3bd7cCbjF
wmfDqzgfXsqxi6MwLG2PK+bRcGv73SyCdqV1mH8rTVmipwbz4VRaLqs2Gdk1Sb6xKjLFAkoDOJBx
XaS1vBkJZyAe4hRBl4RWepMEWQt6TXINo+tNzxSiKQ7PyQjIJtNXIx/DtTr2uq91GsjazqP5mZS1
4jXf4yS8UZHOK/bLflh3IfqwHu66X4kE2hyu1kQWJsdGRunCFxGrumPHSo8X3hglpaEKfJCBULjL
RvuGBaXLzffkmmjLU92aO96Vr6juzjRt6PDNMsrcWt4dE3hKBCVrtCSoRDiPzQOX0kUsT6sQT3nW
3hKeZNMTtTYh0NWJIGIn31XZx/qFsgkqxXQTTeIISU7pc2j7X3NU/JJYYAP/7zyFqJ8WCvc37q2n
yqP2pP1I6fRh/HR0ycS4EWCe9AYcTnBtNgAm5lNqBuGmr5C365Kkb5edlWO8/u+Sn70O+IYXf0AT
mIvezX1uodG+OO7TFfV8Z83Gjh03GV/FI4l4I+Dhamuyg8rwgCCulupdqqZH0viIAS6pgrhlpQta
osa1XudX+QQbKWm8/BHVWZBkStBe5J2dGQeqdCOed0KTwbBR4MMuTj7nv7MOL7qyXGo3xcyClVfo
F1GTVE6kS3SLbiGGchsQw5iEoLjeGcZ5ABKh0494xHXsKQsjZ794Aiw11CgzO6wQMEfkhgKjEoP+
iVS0axVQCfZJNTn60Dg6qYQ6PKQ8JcEbN8XWU8YyB7/yzGSh8sHEuBSNaC4rCCQWwCtBTBI/dn/U
8N+q6nyQNx/iUDWxlaU+20Jd5qr+PrV8NhIIsAuUFSyIivI+h/sWQJJ2x4A3VUeTJOcMV4rG03sP
SXiiOwKUaaIfMxvLrL6PFccGSwJ0gh4evzzNRuOSzGITCASSX6PA4NAId8atikmLtJfThZVjOJQX
pJQ/7JR/AwFjYdA7RCRWHGHp9f9iBSwZL0vT42yjCkSAiMW0Psn1BUa4ozTvaTn6OZuj1LibJptS
8UfF78hzFWF0mRRvEKzS5qA11MML92J1Ds029amvy1AqU5RKN/9MlGPe0dR0GilBSIlE7/Tropr3
os9vUdZewsHwuap8uglnlhsTWZfDga1J5BJRIwc2M/PYPrDJ8WLb/cNUbNdiFwWJ3UL3zoQ7ICdx
BFC5pNIBh6MXqys2SpPVYbU3BrpSjeq1IkKhQQ6om1v3IybjrUvFs2gYwh/xs/pIiAdyrTxaj1Um
Jd0w+xd3Eg0lIT7IVRZhPghWtA+5A2mFWMinMpxPXPhMs3zv0/4ZIvEnRAv01Hr8sxwTGInlWFcl
nr0Ok3e/yKeZ18SmmOCHtMS+dKsO4mrDF3yH27Vs3osifucq+RJ3aibnc7R6WgK7mxVUyVwAps4W
B1tQ9zUO31Cr2bCwVIUG2rf7BiUE8BKs7qmlmBvPpLXRI82zMYyHKjUccAFHpqOXJe1io68L2zMT
mqr0nnodyf2vj6k1gd6ZPiaau9mzmWYfTJNfqJ80ybk07eyXe2ylHpNztkkKF5X4lQw2dCHv3drv
CdUM+VPzLTww3Bk0V1UW3hfB2OyXcs0KMXQHTrKQH1vs2Snw+VJleHeNhvMrPmdtg6PEiRQnDf8V
gpI84CsWWZx0ojAB+opVenSAXZyF/yc1iUnR4G/5eimFkIWhybqXn1v7YBwmsPY09Mk42hWXVsJa
4A/QWo9NQzcBIKn89LNnpO5SnvQzpcb4DmG1r1deZXfreTXBsBzo0iNJfxqgPWBnMjilix1X2KBe
Yuax9SgLNK443M39e35m0S2TmIPEd9jep7JoD72/eX1ZCjpsiIsTCUaeVF2IAx1T36qe+FOsGMIR
zz46m7p9CCEtAtMHy10lu2535wFwzASoNWoYeZFZaSEsC2+50zSss39ZCAaY7UB7yC3K7SCMA5n1
i7mXfxn4NPTrmj4ISkL9g6vu6pgKOUAw+FNOxKjI9EWnX85QvDfuaZo8DbFDUYgN/V7MiBdczupX
pSQIT54iKf+aIU8MRNRwnxEqNXJ0BqpOZstVaA/L+aEwO+P9ioGn45ZQ8CQuJJkStGSqlIebIele
uCzOlH4Y6czWrPIG0GCLThkOSQIinZTVoYDywP2oVPRBVENjABOJSWGGA2ILrj/AJhWub87a4rr1
qZBwG3a45QA8G3P0eKaYdRdjlVS3Nzy+6kZg0V5tTDYTRkWsIgkajD1kQ0PMaDK2+u0LMOYB68Ma
GZ7yIya+2f5HwS/Cy0EkH40uB6ZFAkhwN8XJTTIIWCLQR38ieMqXLDrYqJoJF51wxNGh6b5caN7G
zNBGbAOUTlA4ynlvWx/DSm10aB8V6inDFRyw6gxZ7yQ4fFrKzPluIJDA8wmSvwmOGLy+VvzMQawS
G8lgck1ODa8xo4Z02qvM2VTjHlK6Zs2g5vVYJ2qldIctAY97J5m/VwanEiPhCsduLLns8bvDD0pQ
4li0YfkRB0M7GzgHCqgeOOs2mZF7Y8uFBSoRUOK4aTnWiwt0Wz264QZI4eVzkH7k+mtI+eg6sSyI
BpfcgzH+Nt67/qeym1Pd08mT0OM5PNfuV1QKZ2GEz7EHpSzvip8Ml9+6GeHz6FzTzinj9WEhBmw9
4Bt/HtE/se5IDVaXCIpfa1ypgZm4P6fs7o1XlpWKJR2kp6QBUuajHZq/hA076Il64GfxUbCq1a6d
ojh90jkJ35yCi/KMPXuAtThVyUEF0wyaCGZHTDAIr5aJQbyiaCDAoWy3Dq1LYAWbWx7gbD+K5TrW
VKIc+9KCl1UFfIVUzE0Kfj2USlYeOB5tWaWUF2/fatD3pO40t/+OSfwfmIkdiNGHyjzN+0+ICkvO
tGGdhKtFh+4LTALKBNlo0vvYkiTeYwp0epL2iZZ5WuREtUyXVBGEb5P6AR5CHeNA8UlPLOWM1Ezw
uCfBzEofjfJeF7sFTE6RBBYp4wpYJTf/YcYnMyBLKqeiweG4UBnKJ7eFtXixc/q9zYeOl0N5UFPS
wz9lLtjaXdkvEBedDUSfc7/tE7g49AoSW4hSVjMPETmn7Pd3iatt5TeaDivrTHxCXNFhufAQTkZH
NRGugHHFtKgKTlpIFQwmQVim/NHOlqRvJ86gTVpm0YlzWGM7RNbT71sGS2D9bFZw0XyrTegCx4ou
4QTo1VUHj5paAS+yU8kXHyppUxPWBkasceoAzRQbzhoNGKx9ASRFqkUwYbCcjxb6warveuGZVyDZ
WbRlrRiUICYWq4vA4Q5cuwCr9XQ2SX9SGW4wbau823x2Zo4ZqQUOBT9pWcgb90EW8v2QqZb485JW
a2YtukK2lo29DC3tYNDSWlTvRoXuzpfFpJ6nemDZ+Q+SpRfGvmYnnmKOnopKUlDf2D7IgU5Ncu+s
5SZzZCEVtyq9KTj46vF/a/wBLSJJWifFca6Ext5sWcohiQ317aVLSi1NhtL0Ym7d+qpcFJO/4xkc
AVOfVJmgc+2jCvcFqLc5OT2CmFC7o4JMdYlS9WRhAeKiMpTyJZITrsyA5gT+dnbr83zQy/BIF9bR
MjvaaQB609QE2jLiktFwN0IjknBinvDzLujuI40NgAGBHP+rYTa/9ER+RSawYk3lgXaYo32kcIEO
v1rHINbTy6vhldwt2fJBJuOCYyUH3WHIv4pd40TGdI+75rABXsMLkQNYDx2Yv2Gbv8F81K5uEEu/
RZDbtuYJ6qOoq5XehUyDrTof44Xh51TiA24OfNIAhix7nMSFdBxJsGdeOxseOwPKDv5akEK0mR5F
A0RmswTbmhysxbzuTBdbtBnvUVCRkQHxOBy02Bkb9iE+1q7Di1ZIehyvKsIad1KZcdQaulNLbNXO
WPg0n5Omk8HYLbG6pwrwGk2kODFdIehMbhd2Lm3AWqa8pvpvgRGfXci9Mp3QrII7CF4q/zBfGrQO
b/LZet31K6eI/IFgthMBvQkJu6+JIj2RlIcR3vDKM6jm5Z1UMv6rPzdYE7jgHCq52Ounv53NKsrB
ClE7nT4crGo9iM54Jtr0xtIxp1DZxrNI9cQB2OFfjek25JgY6ZFjCmGpctau4h676F2EKbf0aI+9
EdzV9iRlsmh5mDbMFCbNYy3jPOQMgoTwATq2YFTVerHlRh/hmJxj3TjPyxWTSDq7HcfK8FbhdapS
+6j1eAdM2TX5iidrdRqp8mnsR7cdJd25Y5C5Jvc61e8qTxfJj4TsS2Ht5zamZifE0uK8RLJImjzn
gyeG1ZVU7WqCqsigubNBfoRt6yUjIY7a78i75qx0sgGGKSjNxulxDrHYc1S9OksgZfLgI9vAOSQ9
q1u5SL7Ejz5s/ctBSk1IwVX6JTblVWotYXgybz743sCOjA2XAmSZY6Q6JQ1jE0YkqsmldEsKEWYD
O6Qo7rwcQsZH5VqrYH2W7riCVpga+D2Lq8XvbfGvTC3+UJmiOlyCtNhZGlstrXHT78aXo08xZN5y
MbBkizKwSrisbXU1Mbri3yvf5PQfdNRQvVInmy72ucoOrUQ0SIOmeC3LXbbVki7GNZuNa5T8W1bf
HAa3Fpqrn+FPTcWh2ZPYcqh0w+xcB0lH/ps+USl76iXxgfN6Hicgh1SUYOdAx4y7+NZFt+61yT77
LYtTHRnK2HYlyGoqw4/EMo5l0LySz3nGybUH7wg4CxmkJgiKBTeMcqT7q93BsKYGCyzeAOkQGIzY
CQydbf9cV+OZL8ZzgcFa8CbiVyUzfig7ispMP60FwRDjgEBFQm03jCHG/vrYFaTJ5uR1HaJX5n2M
WDK52AXszi6JsEdqLTf0czvIe+w5ZscLNJm+ukx+x9UXpUEbtadmDu8mObbSeNMWnC5FtmtfyzY/
Rcpn2yOT6TYFBNPR1HJ3MYDXxQ0rAncaB/elFUMZimgFe2gdV3Ez5Ypz6Fixsr9mFVicdSWHwrT8
nYEGKVe6xt6NPPpSETm4ms8ZhZ3AHjtIyitbpai/DCWua7dU/iySx4UJjouJePlOlRySH1wwiecc
xQUdnq3NFfWuSPIbIrZ5ZUsYc7mU6Od0NGwRdd1B/3XKNPEbrfPnFfE8ic8R65kvcu216nyV3Rch
gv0SKjgv40CnoFKXBtrnQfT+jk1agZTAYFCV64M9IJATXbaoyc04s6X8XZOGjxC4Ql6u1x4crdpj
SJh8y+DjJv0QInDiiUwfmGdQ9yZxEa38sBQSU6nh93xrcfWeMvHeV9HhJc3qxRgWen2Fpp51bmhn
M31SkDXtDLzFCopLqd2stj13g+m7NG5J/zGvZHr3utjjIy89O56v+is3rmzGZfy7QYCVjEdPd1D2
umjrPRqdbL/8qs/1YNwS1014GM4WATXWa3GPf1pBOMEcKkT5Yevlu9q8icS+KL/yKb81hXkpG3z1
cesoWnYuzuq1D0/Ye7WSlkKJ/FkWepdtb7Zd9Exu9wbYlMb2VAMayA5LWG/sX5JebvoyyRLyJqlD
BhN+an7qI9MdKUWT8EeUtzht9gknrhSFtLNGRBJ22EPWLNj1GHJrTIB4ev166DATijvTUzGaZ4lq
7mRvULi535nIgbv8PPA8MSQnXzPfA/UfYn+pLkNunwwCiFs+pG0K+hFHNwHZF2Om4IHCSxLaPZvB
3TCEzojylKE8aWypUQD2gvZ4VvaYk38Ne4AHB5NH0xyGzixes7k86Tl21p7CnuVYMVzC0Z6yt8Uf
v1ItC2bAW9FyHX4WX11BpFFgmNHKXLLqCKXpTa6Ut+kkEcs7RyXPY2k+Rbf4oSr72J+ovxkXv4pU
t6o7sB/VQZRG0Cz/dCzEmPcPtjVieTsA38bsVmpKGy1J5Je00pDe9OMcTXBSqQqy+U7Zo+maQApD
E30zDggoHzSVSaeKLxBgMxJX+ooNhpKprYdOJ1oyB/iUYAomDK0Z5dLFBXtzbaC+A6pQqeieJ1Yv
0BwooLSvcfuWMRyMKgEmJ2OE729mhE+DwEqpd2fXHcdvWj2fhRbuVhfbbtu7VnhUN/1u0vdmpJ/q
IYZiE1CZHigDldamieJrBzv9b0kuTliw9vUrQDM/QbNBR0W2aTAibtso4iScgBo3gkylByvL75MR
Pbb0QAT9zhgvF/Jcl0IjkWqmIDMXt42iaz7QzsFjjyUO4X51etoGZ6FmvDYyXSjZTEfSjljJae5P
SgYZE+Cz1eLKyMFqoZjA7Gsh4hVhfR5sAA5Wfe6T/Kyo1HRdOpntaXOvZe3G9CLEpzHMjg6IoyQi
gntgt/R8FD6xZN3aKbrWVBrujJnCkeWwopuO6Evh4OcmAMvhUWCm7e7FJC5RR88puOwT/QVs3idH
2+aMzNXYoUplfyzZveoA+luL9Cp6jVhBN9SHEZeS/DDwlcFzZZkiotxvJSwSkMP/33y+eTki62h3
IQMTv6Kq3wdNup4fdSRcTnqE/enQ7wXGhlKe91GKA4mk+FYybMxvZsSGL5bf4IOxLagGt+on74rl
SuPCyHa3fjdYgqsswTseEV32Ltvls57KN8XKX3u9ciXg9TELpJ7NL+HcRd6KULbtPSvhbG98S4bM
vYQdTb96EinG9o81TcDNQZLliVdqvyadS3IyndaKWA7PqbEBOXtuX+W4J2AEkW+G+cgzyQ81E4hQ
5tDjiCLFIFAca7BoLJ+GSYEJgvsRn69K9FfQ8Wdxp82xUoB4K7cicSSw+KObkk/dFJ8pl+cXQ8u0
OFrlZEszKdX4RFl7I69V082R8MTaR518XNnoiTI/Yrom1MXNssEtlWFrLUdn0mMHIXQuTnHJmgZz
R4a0F2KtMMFoz/Vm6LkOFts0LqgqnGCP6HfRoTPT5wKvFjbeKRXqiXjwPlUwbdSEEilvpdCexiL6
ShUbNqPAJjKrkRup+6bbfG4t7srJ3Z5kW39r94sMIMSR02DdMEOP/gsirdTZpR3RewtgG85C9Wz0
+G1MjIdltXd2XHN7Zk3OqHRNNpgM/Y9KaxzLLSqH2ctufU3XPevZ5xRzJsqB/HN0NBC42KRr//oh
YpRS2AREbs3jxADXxRUJeRtnHaCst3vJoEjMseOmw0WYJ7ZN6H3Atm2aGBXvEip5Da6vJjIzKoKz
A/VUrk9z9HeF3SF14z5RFIA6ySk6r3RHaMeyG48DH4YuBlrBzLK51NgjUZtlYXzGoWceJ9mC1ByU
xJIqHKWd337rm9ObtUr9RQ/ffFsehaxeACjfvsL3gt6G6KPgsmhiWlr21kXpABXdv3BZYtcL4QwP
YMH6UELdf7ewX1/iAaxxsPjNz/xlTp8Sra9yS5uXAxNjoXymc+fNfy72kWD4A1yoIX0YqAmds/iC
LobCIFhT/OSW7U8jDXft+WGRRTaJmB/WmStd1Z0s1MVNJ0tDmnc2foN+gP+APtE5xoVvBEwz+QGT
HKFBpqBCIY+6UtkcVXethwVKsJ3J7Nj9pIjydjvBjuuu7Z+Mtqe0WcHXMam2iV9P+W6M50N8wtwU
kiMdbgH9fOFbyhMhwkhTbHHebkudVnhRjK9yaE5K3p/S669eXdzcEm4Mr2XmZ4sBm5uJhiqmeDGw
WwsXevYSQ3MzAEWKIpDl60sTrhOvUYMjoOBG6Sw/Cx1bHJau4GdRe5cjgWsOLyjx1ZoMBBHV4/Rh
wZkC1cMF4E8Jw6UGNaWDmpJozVYk+sj7fa2wZ3kbLyMznyyxuDiDz6eAHXNAmZ9hGp1xep/HXDov
fwX8cJ7rNczKSnsdC5eKEhUsCuMeYOjwNN3//z5t6XTOa8QXPq09X+AQnkDNDPeyTDNV8jHZlRSo
4yJTeiK0vR5/Yrs9vIyLrRa2xoUaJ82tMrhy2dR7QA0HzbnB+kogFJxGMQ97uqUGyL9convz5y82
DDv731/eArOVbNndL97EeJ39jKulOC7Yl5aP/G6zzP1gGe41u/o5a+lV5dZpDr4VTgGZpfP4pKGA
El5wkez3/rY2BWN0QtZxQlCYzmYpP3EdF99DoT+UL8pqLIusqSDSk6PT6x+DMxP+g+otuM7zH6Uy
HwrlNpiipOoXxphbXuz/5/B6x8Y8plQqjOTQCW0DLtgUejoTkv6RXUWYBQ0tXCYWBMMftn+8qRiH
KJoP6QStieh61Nx0VTtACpXzayvD9LTwhArLp6fFGTQ2/o0OZJBFWkg6DP5wIvuspM9yhwQPbYci
ta4F98yoz2uHPRCmZouBtFqbS2xVl/iVk/JaMDF0sHVETiN5Rb1wD0CUF2FJCrx/RPInBHQKGvYz
kQguT27ZGy45Ddqn8cxOuOTkhcUnHqnqF76yYVY+M+PVitJHq9efoZA/5tJJwDHmK5uaqPFf1Jkq
L7BlkpdVzBdezmd3G02s5qNedei9qmfvolfW9RlgmoRq0VbLwIVmiMMKIRQE0w8MJdDo8ecwKALK
fwi/CepCeWDeYdRsLi9jalZJowBIscBLJNbspU+bBA3bsp8MvbVHxBUIt2HZB43O8Zij5e3DXsDd
K/Y0xj0q5pbUI2Hqf6UxqOoSOyEsguTajsMVftJl+59jkw+Q743HfMxWgE5xdKG5TAU8LzE4whXg
cLB1ctAedFlcgC4YCaeQ2GzPfJFnMiOUwSYc1rghpcHtB05KOHE/Bn8nC7xsNdiPqlYe6b3EISaa
i6SbTF/pjSqSU299TwkI8j7x4Z8cogzo+xLAyRH7jMRKXa+eQKe1fNTu88V4rF/S21y275kyMUL1
O/37K+eiw6+OxZ1NTbB2SxBlMjhdG38FL4OOf+w7jeTXZet/trD63LCM9Kn8aj1YUldkrkzggY8F
urY7OMQwb02d37GlR5xgIbauEEDnAlA4xc/9p/gTQZT5Ch+1PX58pU/ELegxiltQ0dis/Xv0ivAS
rX4JT3VOdutx6CxfVL+KuH7Ucfrg8ni3y/HOmmLRLCD5xW1M2uvojZSX6D3BCnZrxYyPDtjeaP6U
8WZGwXT0pmWn7kNte8pTqoC+DCezZPwG5nlZ94szMBztFxWiBevB7JV//SVhMdneRHyg6OMUcRI0
oxWBREOcvte4/nX+riNCCTLU2njl3HsmP/3Se3PsNB/US+PuIOG58CPs93AG0MkJTqcqW9PYDTeS
laQfxTHk2yR5REOvaFV742fkBoneu36GCZWSdHftL/1oIVnqp0RfOBSxj4BCgzu4vNUqHHm+beXy
GumkYbSUZMF5Dn4b4teG7c8mEoTUeS8F2P/QtXOZ+R5KW+XXwbTWn3ltfFZ/pC598nLzzEZPtBGR
BnA3hy/Ej5G/8pNI2UejlYeQarARApnEj+EDRP7KnyBPVDJ1NdHjmu13Nko0TmD7Pmo6K74UFD67
RgWJ1oIGpwVKMV64yFEZD0c9SW4iSjauuKTRUhCvN7A+rfw5/E2wKwrWxelFJQqkx2ZAvlEtgvpK
zKxPIWwXkLFW1hOs95XGm0EA1LCNipOzfOlUTBxVMlNMQnDO8Qbye1My1n6wjMtkuCbr3ml6i8Jd
8xS/Mp5fZbCkGxkC7zpeBKzhHxlH9ii/c5WL7nq2fZ93vSSdpU4/b51E+EH3qRn5cI0MPMQsKnyV
b6Gd4m35gEMbGCUk8rDx7A8qsb3WL77liK1RW1067mXwx2c1J+sKyQb3W7QA80JJrS35NBnmqasz
D4w6RkaL8FJUYibHBsDbI3e4nTI+HA/lv5QNAI18s1Y4tE5IiLqhfChp1iApQXl9T+K5wuZgR3S8
zfLJ3luYTeJjTC16fZaohJFyy6Hl6zqXfkMbQrLv8f0RVijK8+ra1Xi2tCHYut6Vx+e61azuy9Dp
WCOAlRsBCNf1ty3qYPnWNsI3myogMolnXzCTnEWaBtKlNK37pKPsdyz4KiDDHHqxXr92GBGbC7hH
rrbppdKtoPPyvL4qwrjUFBd14CRUsw0GLz6lNByqtifPnVvTw5TQtmSJBndRCIJlcVoZdBghcXe6
RXbKpXUO1guKWcmmQxqPDXo1zgpXb9adUsA9pFUwEnR4MFIjW2e0yIT+XDAKGUDg4+W8nGgsCoFj
ecunrBO8aHYQDKiH+s4OUcEfhFMmN6yDjoqOmsOkgXO8t/Nrsv8uWHzBSYAy4BR0p2kH2ZSJPazB
ukGkW/P2qXJc8f+zOXQRxtDyXs3hvwkoYf2ZreY5rtNzRty8l2tPO1gBAhulCPL4UH9JUn6ZIYXp
UyCzDRNZfmwxMLYo1EA59LnzC8y5pN3Zrx95Zc8D+ZEcb7Pe0yGpoZDKQG9hynCswbOh2kzJ4I3R
2QfaBcHtPjs5cB2IPEOqPdBHoB9ZrA9Nop2DG4OlmAU8QvasG5yMKpIDVCAZxcj9thdaBRoiIzfg
t5l8vn8qkEeyofFGBCXm/G0V+T/nPrletoo/o9+qRkCuQa2G67zlP/zhK/HisGWx2EssmQGPv3DP
6WUj0mxv1H9r0uplLVbTM+0F5YHIhvoroV40xI0zQPQxT/ClT9/1WedhLKO5VWhJK7WyyGhU+IQb
iDFwl5L5SVEva8dzA657UsA94Ay2ZVB2FF5WKr01EBgojkwX1UnAW4b+OEtet1sDFofQDslLlgKe
gnXL9709n4aECWscD6HybmDXKaXZ3TiWI1saqoAAcB/0J84IktyGzHaeXVHNIiXhu+1X8G7J3Wiq
1/LLjlpxHN5m5GL0i/pvSLG2kggYNamrQFYK0fdfEhHqUMsl0zPSKysqRMT5H70zBSzXCdsd/0jf
EE5xeBzAuUYxpo28O44VKbHXeERJwdw57Wd1fWIbetvcWVToqZqOhe1zqRbs4L0va9c81o4TAd+e
RO1YAS4nLBDtni2+H2Kmz4TzTv9Um+hrpw/jM9q9TgRriosykNXTDvOKtcHM3BL6jm7Wbmnh5eBN
BF9BZ55OECW3iTmqKhsXim+r1h1QmxDyzARdGof4WO2xgNVENxI4gY1TesUfiEx+TjNfL5OvBl7A
rxIBqgZeIZOAXfEzDuZ0sSzplcftrKefQlU+1CH/MO9K6hrwcQ22pydpEW/JEbYVxc82PW2yuuKM
grW2k8zsqlnhLfxr1MWjlLCgKK/9hVoJrFD1AgkFNSpLXbE2vOo7QBLMlbRGj7cotfYv4RJ3k6V3
ukdehpIZmbal89KUu98kQOrBb8RD/cma+h6235VpfW5jByBUsiD9tyJJbqfPu8hmaLnmKk00Eo6H
cPcyGH1HpZxsMV9QpSHxmSh2NksgUqZNh5Wcz89MTrgPqBvN5nvY5/cl4osYZrdhnq6Tsl4agsC2
wXI63s2SOJO7n74mIJ6lffkZPuvFutnRjI8X5CK0eBT3M1f7PnfJ4rnoV//BaKXl7zyXMHje/w0g
EgTMjbKpbylLEX6lhX9BQxKRdynHAEhBRZiw+uwu0sb4BF1nRRjmSP9W9bGlW8Ksm81xYWrZw3r7
nHXhgmVwaS7YgkYmMhv074kJPq/mOesb+nynITuqWOeY/IwlvkcnmTUZZ9GB7dGfqBCXxZF2cd89
83/Y8G9RrF1p+vNKFoEjEDiYXrD9c9Gcm/W30eiUkI5Ms+mDjK4uf1g/wx81XFjBLPsiAgPWRI90
VV6REzPsPFRLumvNFfENKJiBObxZ8R85KYPTIB1bgwIr7nHTobQIV8qlUxriyjt1XWHIFvVRAXIl
VckJXtfKgxGCYMA4odfUhpBvyFGxH1SP/uO/W2KdBbFOYyWJ13+9xEAaa70IKWUmLxV+EK1xckJi
0uRVtCG/yTEoSoO2KcN0X8IVXkIeoiLqKxcMxo7ZLfrWqwlPWX/M42zT9hxvlqh71GTgIalBbIw9
7XdsR2vRc4MVPa7Uemc1VH66ZPi4kqzCIJZ2izsDGOdvzbb30LX2RuvgjnkZzFKmVEvFNkYzMnqY
mWVvUeYKUV8MUDJrwVPyuIAgbyKeoOisNOsSDCmW8/8Rdh47rqRntn0VQeMK3PCmcfsOyPD0TKad
BE4eE977ePq7qB6pBmoICQGl0jFkxP9/Zu+1twUIofzGNsEDuzHJLRFZLAkmwCY75kUT1zRzQzct
HTwHfgs/tmXNiIDpaT4UWgD7U4iDuTLQvZ372k54DMUIrCayYdAvCd/bfk0x8G5fFUprjZ+0+Rxr
ylJU/c321RKPnf7L0+iSze2b/LRm508L3RqYe1edEneiQ5jj8UC2+2p5BjapQcKLMHvnv0apXydp
xbpFXivmVKClp/bEIuwB7Wy/lCcC3g5Qk0uJPzI0RUPSCKRPHOLhzpLJpItuXMdB+9emVSIocaR3
5cgaxDhHlEFmSKYaZpPddBTiyVPYCTZL6m2y6sRyzY4P7VxLDl4egs1JyFJX+g3JlrhTEFOMDNeU
m2LOzl+qHm9Y5vQk6ADSVydV1pyvU1f272a4Ospk3IzusUDdW44JNvolVS/ijxaXb8m6sHKZ47p6
zdrNsz7MdKE/aal4TUsJ1reakb324Gtzhdk6pyvyzE5wRnGEZ3gq5S3c8DX1JYpMAyh+d5ojBt9w
lFORK/ohKFftIZ879aqzcUL4f7NIu+QcXlnzZrRmij1fJNboGWD88SUjKW3kABDsjv5IITKrHrzl
tDILXpgFZ2QJSUyCVYsiZfhK5vjJaT3pL5ZT4AIxVltv1tNc9kfW+hYYRPW55GuKoIKIg8A7Md0d
YdcYN2eG5H1MdYO1ZdWDd8VYw6hCc6G6f7XzOk3zDN9SmQanu4hK7E1W54m66PVeHhrfMoF/v9VO
tAcGFc/mfJcbOE3H8irPJDbt8pli+WvMyovwVJQ1071yu5Va9aKwny7dAhw+suqVLX6f2/MkM2Cm
AxiefcSxNMr7usOs39HErV7GuY8JvkNdJkJs6DDjaCgm2LsR37relqay8yxz2QLGl2nqDsUJylCD
e3aAnTaTEYqa+oFY9ySv67HlwTIJQsY1MuqsiaEqZ6tuf/KV0xf9tTGEn9tIFzCeffVSd4KmcMpD
TVXPkAQu8cJdUQQtfUgpR9SETFsO45kRSS84sjOYDSvCyI7SDbUS0+y2dgTsRQvfXmaAHdlPUPT5
SJehd1PQhaZmuBuSYKBAmBY0/sJAyLxtR4SNwPg38YPiYqlBZwuqfoi+oq8RiKrIXMo2qG0JV/bi
s/aEveUF5Lk+nEQlbDQ9/IrPiz69KpH6auoHxQz6hc0/Zo2FGCacFw1M7YkN8sAGWcymAH5PAzzX
7MiT2txuM0+RxB4X7sMq9CCdtHAJZEdMEY8IgBgKEmdQl7XFGdEo80oE0euUOoDg4VgkKPMK3jNb
+ejU3/3z+JYGjhRebAs6P2OB6AnCwuwAyIvT8pVs6nZoL9YEzjY5QY/NE7borzkINmiSVUmkys8M
K0/Y/jBqxh4UU5G+ovztyY0HfNgknrwpLkMOm8AgspKTNhzJuCgbw58VFN9gK4YM1VKW8DGHkzAF
sxen5kFv9eMkzNTB5XlFVUEoEMo9lcfxS9GiQHiHWJxPyEEs2VuCtlzsfEZkLe02k2kNoyPrpy01
CIsp7JpgOA5HNdWu8fJjaRmtm8jZe7RELGJTyzimNluiXront26J78h/XvSUK4RJwvAuF+y+isnv
s+0Vs+OjfpcgrZXvCNwjrgUcVctBw1qUJxjapmuGBLpI/gDM0zBcNKigxfcEyVdEmEn50JGyjKX0
Yny2Ca/4e+VlY36K681t4D0KuNTGKmjggcvgdEcpaFreJfWLTACpJ94QXEMgRrs06pxYobnTkMdV
sy1DcUNYRRkisWrpiJiSdbcFNSGgjhoanta284dXEVFxQWpeodk+/mWR1+WlvsiyGkwFpNt+DaW1
5Rw5tTBuU6E5tMVwqMAKaoVfzEEqEM53nKFBB9Voz4xb9iL5F7pAbNApHpEyfSbhpI2HtcchHZhj
7WdzEBuS06L41lHoEM0JsqWc3DRW3YiL1xWi8SRhsKI+ltr+lSVbHeXOIGW2fk9Oen5a0IlsjsZU
eD8ftWT2GeWPcxdqjNPZ3GMt/iNAvcuGfct/iu3XYzwhi7mxOLwXrplg2DKFD2JlPynIPob1Z19p
hEojoq/E97bp36rFfHSHtLccRkeOge4oIo+vyfaFodslRmdLqNjsD/ZyI6KA3QbAp8Uie7bVvff3
nJzssSP6i5bxuIRSf+zQYMAX6IgjGPqjdRfOnSkeAfUfuVBkvTqZ0Awr8P7DwXLWRj8vKdU7GpLJ
HC+adRibLwz5/qRhqidL3XqCkunyCRVKt70IQ9rbxSJfCw320uqnnGXQpBYHvboIpni1ov5msgr4
RFMCuyANOFUAC+VHyJjoKAcTLhc3B3qQFh+vqf0sJhPEF9YhJGkdPv0acXxzS+4mf6XkhFuOLmlu
2M3zYiuUHJtSeypbT4rIpgd4r7vaPLsYEwl2alQd11dFm6i4VcbkVXzTJPCfeuzN7DSQM0qzkzUa
RmO0zFw0zR44banBe+EsQ0mGAhZwvNPqFR0OcWYqW4n6Wl7QsY9c47nTdgJBAoQtYLtlMZlhN9ee
Wcu+1bHF2x37JTs1bX9Caicy+JN9pWWF2ZHlaHyss0AAKYFB0EqLDN/VgEFnZ4RmLjDK7YO/tEjX
GmWjSpGJcJ/acOqiQM525fpkNB5b1Tohrj9tNSAKn4GCRcKQIcMTwrUlvyzbp/gSs4/K2EcNCBzR
EY/B+1/llqUWMyfLR/C2R39/qTEqwVDdusXukymsM09AwjvyBOrBE60LRmrv9Tp547+0e5ybt+6Q
mA9U/3On7oJyjyosT36PMx7iZvSE+U1LGKzGPF2rEWqGzBxjCHtgqgQ+DN/De0WmXEMPpbE+NlPZ
blAEKn6zfRtnMNC5NV1Xqt0Vhp1l2v0+A/VVoDc3mRaKtibydvYTVp9mN7gH8OCkFTh9BWKy5GPQ
v0x58nViUheS4CU0sJk12doFA+4awyrbZ6BvRrn5l1RMZAGwjVwkMf6t/KtgvVJueykaDikzP63+
0BP1XVWNt9JC3mSRJMKffIItiw9plgisjtq9Dk9v4xOXVa8Harn0dIDYY5tdsbeNHDda3ITZK/oC
YrLC0pL3PRy+XMMThEeg+1JG3I1YmlawXFD1kGAKFDaRP4mibwuEJsDhmBJi2BRuRjRVG/f28jQ+
2nmXPeqif0Qrlo4ITqthyxlbDIe4DpYpAAMn5cbWBImKEHKvhOmYhkJY3Vth3vcsQtViPIj2OZaz
R5nWd32hWbfUGkXU2PAR4j+rB/NG5g9aKutJcEZ+aNV2l5bvVdK+aYAezO1qiPIFfVM98PeQlV2L
+3VM1rBSvyysLFjndn1KCo6JhjtxEulVZdKTKRcwaB42Qa2/pjrERkO1cz4EAj+lnut/squkP9QG
tsP6avLg6T5Yz3dP8TSHIFZhPa1xf5FJfhCGi3pZgGiNP6ZpvVWucbDQN9b1d2Ro2J3+p3JSMsjs
Uk/42sa1yZaV+1sB9rWOxPGsEeasHcGofkZC+rS1oZwRatDUhzQmLoD7RqRojMfLGDPZYgBEDlIN
W1Gj69qsO32PjZnIrkbMf8luwwSTlwAN0BGeIEV1qRd3GcR+ZNixu5KcDPBKnCN3QNRRSaSWiJX/
zMtdmEFOjemXb3iK/U3PSQFfcRtI+w51jWb4kj44jCpJSkGq/rpgCQvj9w59KSz8gXBc+Qs+hvjo
lDujESdLRMcgNY0QG51mm4Ev81X1dthiDqgNXKyEhoS9zdIiTcEGgEhtD7pgXzVd+PGUZnVBjas9
lXDMAHygZVdQ+hYsxKoXdlox157E/6UFltGLh1oMOv2nAY8lw4pJmhB1cFLczCS5lSmvIgAXy4tq
jmvqsJE6TGIBLhosDImNND860qrz9q4SADVLPB47YZhcK/+BV9CbEmqSjzETwkStjuLrSljFagBv
5CdO/dE6mmQVtfBe6ADrZD5KJjBlon9l6RWiEwuiVz7DNV4P84rSSSREU53ciT9czSRD/8prspsh
jDzNgM2OogmB3E4ZzHMeYwuN/0wr9qhUDEwcOBwBZYQFPepuBhhgXbjKQ7PfkMAAysqxCWkE1NZQ
cUza2mv1rWjhxoBTxFhSRygBFOAGCaOcJytvALSxT60/FokSn0YH/uOWQkIL9esgYDocVG9tv6oF
Z6HW4OYBvqTufpvk/QUdchazegWgnpaaO/kIWk0MDwCD2eJFs50ii5j5UZ+yiLL0Wn23sM8T5ekw
KwJSQ4JFVJoLDMy0/Z3lobP8iuXitArmoUdladXtwTgo9iL+wvDmFsRvtcRvRWV6mQCdUp8NSA5L
PKua9E315uDJytf4bmr1PZOdiBiChNYtFyBy8RZGq7gTMcbzMUdVzMNbOlkq3kpDuw5NfEW+r+cf
9aC7M/8k71GdrY4MZbRHXam05kXfmnP8LUdYh9jCyKw4LiOsKhCsy898eNaajmQshxyz7ZRtbAEs
mpj80Js6hgKMONiaE5w2eD/K/tybbGSkX1b6nS/FobDUo1n/lAjoaMijHMkMx1gx6VYoEn1hFNHB
4OBdzUeDQRVxxYi2c2EAYODcumbF9/aUGRB+Yx3R5rgW5H9Fmrw5ZYJrEmkx+ZUuPhU9NmrJArj7
GKn+0Fa2pmlUqCBtFv7WA7X/Wn2IXf9RmMe8I4y2ROxc3UXYzX0dH3Jo2iytnn/XqcZ9ZTLQziGG
bd+ogdRCBqoX4lahQRZ+YuQm8R1PPgQKufzo84E+Ceq0aVfZr5meEWIu/+J4lVLzGm+YcLuBbXYU
VvyIheHBicZkHwoplNmUg4t5WJN7w6y8JF/J0r+CY301peL1KdC6rkoBehkjsQP50m4hIbJNasVA
KEva4HgP/24k4e5F+k18cA5QYPiKYjQWePDht9oNP+nQXhH1T73i+bmr9azJyEc1iu3c435oZKin
SHPnPygMdtF3vXGCK3mYjwdB8jA0TC1m8r0wIzeUnRJQgfYQ18wxUYLrSDNSxpxsQwUsgboO94MQ
RR3U8KsBKMTk+CbjmLaxTaKwt/SwESmGBDuJhIOe/MiAmhCNAc7Pqs3Q0AoU4c/3hsKk3WuZcKam
v/S8hgM6itgcGf0CW7vwxCdnESRZu2YnnZHtEx21abjh5LcY/tKxIcuSNOsRXHtEXHrs6azJjQJy
d4holeeVZG0h5iR+w3CVv5TwQOtVCVlMsEvcsncQZjsdidm04YoeL5CndGZCiCgwMYg/CcYa0C4q
z3bmUfFb19rPaG1Z55MKzj2jEQ9D+HKYM1COVBBanJS7JGHI/piX9wKSTtzyxUmACnlpZ+4gTf8Y
bQWdSNxReIKPyqAzR8SCMSbo2Xg/9VuixCPPhgKTR3QZBjSB5JxYsp+KpBkyLrc4wNA7lr/KpLgk
2mex/NC7UyOezOZhPtUYMldtKQQt4ZYdGLrZTs613niq+ouSZK/AxLKQQvyVF6tkyWLDOtgiut4K
Lc2f1G+tA7+4nPOtOIi4VVADhKi0W25GUj7YsL5ZUQ79n1DSY5HnhzR6N7oPzEl7HDjuMrKcTdER
uBORVGmXeyIRyhLBPf0HdDMkiKO73Wqm0tayEBvyh8RoEp2cTJuIduMjKbMHYidPoQPzRrdPrXNR
J1fjqftCDy4yOwYKbZ0F2Ki8PU+yCS0TzfknxShDpfSojOUhxeo9sPqc91a9HJWzbgsI9jdSGAir
toOcUK9h6S6pU3C5CsVthhaTljgkKwJqFpidjmFox5FcvSoljwlfLKHwrY6VAhmwEFmHda1Bio3n
LJAApo883Nm/rO9FJjhIi/Izkrwhic6rHp0SfqmJ5DiR4XwqDT5aTZVE0cKzyLaqtG9mkzF+9TQh
h/Zr6XMMwDDiwB6b2EwhyDijLZXDsXg7yrJOeBSrXW2AJWYeJoP4qopvyZ6BTcIG9ySCtIAaIQky
5be/lKEV9bwVUFKRYCw6NL46TyyJov/8x//5f//35/Jf8e/6yhIzrqt/VIwQ67Qa+v/+pyKb//xH
8z//PPj13/9EeSorimoRP2TJqqGapsT//vPHPa1i/nWJ2T5OzqHE7pbKaLu4pto4MKIoeLP5Azis
lvZgkE5VWaM1a2+F6mg7hD2Ww0Wya6GuwF3oc3SO69mqhNsoRnfOZKkr/XUgsgNipo78C4cEvb6T
nk3esJ4pkGFIRyudEBK9j7oVjBGVE6Iu1nu+2XI5ZPctFl04ucWjgHwyzz/0vPCnIvG7JfJEDh6A
GPldcmdNZHkEYjE5yShmWm6nqpdxJICTHI91B4BJRP3bFDdZAGner5dLcxVM7VwI30qunazuE13b
2B7UjgqkUj1VMz2zyHYbm54CbeM0jdeU0A7GVRDjFGYPlr/BRDHjzsahds2UmfUAO46NHs0wdulT
kDr/IYyYlKCFtdd4LbP5yjLhmkzRpXxmlfXa3Rw/+5SKNVXs9LV9XfIM7LonpKqb5rRzajAnSiAt
UgAVmRzfy6YYMAAt//kMMBng9v6Ov1pYOtFMRlDKBczAprXrePA6BV16CZNlZ87tS0yYNzvNjLRP
/jlqCU9YuULY13YTCwLlh6QC3alLvnvyaYvOSbOfcLuu8U1oGcWM9TumjTcB/Cve3aMSHYanpeoZ
WzQdU0+/CuRP0qWUw+RhMPIi4Ccj8BPz8ZsgCK8kkNEwHiYm3QmcgT76KE3RMwODFZFFc690ykHE
X9LSR728x+wF2wuFQlK0l0oxr9La3Cd5wjgCf5p5EqzOaBAuq4Cz3QKgD79zrfH6y7cOg4OOYE7h
NTR0JcgsBhH9z5413kTkpIwoR2n3z0OxDcriqAyUYHS5ak2NAowGJxeRKcBSXSkxglIxfQW/K7qu
fpR9JqWCvlK4Wk7GqmqeNjeCmjCbJRwQRLisNa0Gnl304HfeV0hAlZgpj92Eehp5MN+YEMOykKOg
feF1kvzhvgaqsrCOQPtlgOpYFA/TXIfgqVWvs4EdJcKA2m4v6jecAmy77O4VBsIJQWi13wpQjEvZ
r0tu3eWWYPVp8A/mbBIpOv3Ja+gTRpEABCw1XKWm4XYFYA4ByR0LyiGt9wngI9ZzUB9WP9sUn4WB
nHcPQV4gjS2PMe4eprHTyDpME9taPLXmhqAL70kMGrA4C2zUFuo/FVyXPOAOFJWTRixLB5pfJi+g
IGxTn8h1uGWnqkczb2pwA2sivqTA7gHikZWig+ToTZTpKEb+87EmGeK/H2u6ZSqGqBoQ8VVZ0g1R
+/djrRIGY9qWcgmk5Av9eo3KZkZlA1BtIPIlgwDcqE6vQpciKG1FRDf6lbD5rDF8VSX3PXlGWJcQ
IbJgyhmjjNoOleIHP+qISKEWMD8zAmlUX8hFX0JzV68punvdE3ab3gajCP1jfR06mP8FI7QeqCse
mgW0H0xdl9xfq6CdPU3z5raKGrJwPYhRcYx0GflhfhIG8WTw/jQxUErNKTPxGgH/BLnKPH6+NsJB
Y5KyEWA8+cAieUW7dXxdaiyqIA6lV3EpiBSbUIWK5/Xa8CflyMYlK4MYE4mdQGoMelydDvnUODJd
cmsXLNp4GWONYSlxItTCkLQWMopUGDTzdp1FkjooruIYh7EUuTVNvann3idhZ5UW9lSWzWDiqzWp
WzIWgypaDIBjm4wM0Bxe6qy/CzWQaNO6KBIqM9Iw49QigRu2X73bc2go5MA1yJLxteJ816sC7HRP
1KHiqAdTXoDaVa7KGkzXYH/Glosr2Bt13kIq+mUNy0RAyTt7imy46cszmXcubiLhvLk+w+qDPSh3
aMorTy1wg2gmVRphBJkDYEw0htuS5XijwRgyLcj6IhDv6lP5BxKO4Sm8yaiyF6RDkqH+L4+rLP7t
FjZUnlUFq5XO/1k2LN3698d1hTNJ5NdiMV9Al0iiH3p48ZbvtEfn6m1zwo1ibgQoVdZFFNQb1zSF
3YYZZsMMU/atPzrjU27N4ysVgt+PxJ27DQIbdUO0yh6p0jc7Go4l6lILqfxTYWqtlttAaV3AGWq/
FxEqMI/w0GuersMS41SWYog0otu2GJcJD89x8ahUXvhcxDXkozgAPULNcbOM4awdRrk/ZlF6mgiS
U7eDNJRnzsTfRNK7xaWHbL6s/a7uXlUjoc1EzVghVGXGJsarb3x3iXIob4o1nzQqu0zeODKcTub7
JmarfdqT29coDptiPKIzxymKZp/kEsuEVisDMO0DcKI0Re+0nXbK8MEC/0dByUxBweekEUCQYzqS
I8JB4SngMNlVhxIXZ+VGJOrpeEK2wWkXHaRH7cbjXkTJuOBxmfsW/8zmsgjK6CPSKbHnUg76cd+J
qyv0iisx+o0n4NgX2LLDMyQXjZ+BpntGLYDxf/IV4xkAzhL1t4GCoCgLvzmTXIy/xBz3Wb2+Vrrx
KO7mzDgvJSgUubHVHqTKOHYiH6yF2rle8SkgFcLK+NLpkzc19Wmjgay65ZK08xXY+Q2EC4nRmd9m
0z3lbTL8icwdae6xW+raiVwnpqrbq7L2b5ACb518WA+xMWN15ofXYxF6rxtBlCHveeZXc8Jh5rGT
V+3TJHq1E3BAAamQKVR0wAeqVxXp0ToOCl8EFZnpy6fhU4bcYtf+cyDYZZX9vxzs1rMe/bd6VQcN
JXOm860pivb3N6XZoMSMUakTpF4fZm07ZlW8V7Dy5MwmASlCANR2J+hOS0AP8WLzVr0WmfaG1g5V
c6/3IREObNRE9ghdyOJDFMM8Q1Iujn7M0sU7mWlyW+rpSlx8Wd2+OqZ8+Vs/KY/6bk9Mj2f1puua
E0+q3yRon34RyOYkauLo+4uGHpdC3RFP5Ccb7oXvRHE2wQAk9zRcNydlLs8F28HVox5Fq4gNJwYB
WQdp2O6naEBKNfupJvpdv/lNLvM5hu1sOco6+23JlAuAohC9aaLyqlS4VTrjLmw76HEslRmopWSI
Mi1mOUWKR4ItYxHtnHjr5ynf2m290JnhGUfLZQ8Eo6Y824JFHCBc/QSWrgIyd43wqjKa508XjCPp
XZbgjkiLVVdEtOegOxMfwk24Vc25gCHMeFqSw1htD6P6p40tRwtXKE1DF0bkMSSGhSdACfJfYy8E
qmyr3XIwVIG+W9prbbSLAeZXl6qZT9QYR23Es2kNtgAsouNj1A8AsjELqCYBp514ZbV7N/HImLXs
i3w8hLCI8P10V0btA4fKm3RMMs+svdbrtY40tslbU7ceuoslFxcmWee0mQ8a2qcNyA0CgB4i3krA
hSr4PiEvStuiT9p1JrQ+gqyAwhoNU5kBPA1Qzf/8LKvq34oUU9dVS+ZBVkVLEunDjH8/9ZVh00dN
SdCZsECUNeguhOhQ1LnaDi166qg098JB7WtngWqBi9Y1BIQunj4q57rjKmC9WcCdlRrhJo+sZvvm
pWnlFzXZQpJOsAl0PYZEHasH2/XpqBgVi3cFyJqIrZzws4EpbtNT6dBojTFMC6RTVCtQ9LwR809H
45Xz1TN4nI3juDQHyzeY2bN2jXrV1niw4gWLl0Xglz2H1QdlvK1hrxt+Wm17KgtYblNJ3GwEZwGW
Ph2GdH3+csovi1w5KRDFKZgQNxmC6dfv/Bpac8DHV+6E8VNeOPFE+axxC2lPGeo9Rf68fE7p9cnJ
iuHXIJLskXMBNqHCnes8VEr1gPttjEdCECPCBJBAyyxo2Ug0ZBTNBpS58sC2H6akCtUNcuRCEI/f
sK6VBono0exaGiQWtDKsi3C2XgaY8Thd2eDqV0WIrjXqNxUm58YDrzfnlmG+UgHCI6WYI1ChGV7Y
subRGzrd1xTaN4NQSXsTBYvtbnxOEN3P4rFogNVsnzKa3kHkViXnAb5eMw+OEctkBVtOQuKInv5e
reWhxeprxN6FbY2Z/zTnz5JBJySO3bIkYbcArgFDdNAXgjYQG6rW+KJtdn9Cqvg2GOZbRYoL4ZXL
/gI+fTDSD3EleJlwBaVG7hrxwbxOvfiurdO7xvA7rUhTy/x5MEmSRy8joI7b9Yx2uSCcmVjVKD0A
9EWa+lalOqANelyh5gJNnIhuSaANgdCDFny17gvsN2CEYJihwrYA05gFE0Sxe45j4u1lmIx7SRPM
bxD/Ll4KVb9s32rMUI6fznr0nHu5VrvKeHUTG08lu5gC40Ma6LHlEwG0z8Rv2cAhlUJyLO8IDppC
ua+EpDLcNaerlXcXjPawNK/Zd3MwQC+rvxTUC2wJxvq1YaXQQD9YYazxp11H0X/iecoWe+20U77S
PZF/zLj2nd4FiNjTjtcm6w+ykrNgMI9VfEoycML0DYB2agFXxBoHDnY//FOiJh2V8FPb4gA7STMb
b+kD24Gn9ihqKBB0KK9G+jRM+At1go4/BWe9P82pX52FZrhWFvtay9xZ0+wyrTnvab7fR1jmUXyx
ivEiqspFZhMlwzpK0Zc2gmN4EVT/mixMdu5V9mD9pGUf4sfwR5leGRlHUKPbXHCSMwTKHkgSiFvg
Mj8KeucRmXDL3zo0hohJXAT+Vzla2AmKu7RhLQf4DMYvwjkK8FxQ3suxeiey/VTJlP/68Dr9yCcA
0iiJYxNgf2pgDBXIB8QAkQAYWw/dqrgFf5cWNx8sObdEKQWOfldfYfKIwNOwpzUxnyHmy+UM1AX+
1et0a0r8cix+dH8h2ZnmE2VfPI3HMVlO5HBV0TVX03urGXeNZzqvdSwaQr3tkhu4bxU87RdyBmJb
Cr8mLSH7Gn5jxHnwZT30Tn1sRv2A1b1n4vVAbf7wIQyYZiAofD5o7TiPAi0yfelTW7STnJYneOtA
M8A/E5fG/bhjJOSr7FSeEcv/y/Ug/r3U0XUDlbtkWvy3Ilvy35qCKlrnvC3YG4tkqlLKSoTbJhJe
o6gOsuNqijd1m14axuoKrAzQ+Iqgo8jExlPui6B+Y+9EglRb7GgOpOheBOatJ0aqOQ71jmP/VEfy
KT1PUNZMTw5nhssf4t5WsWspH2oHNr5woid1Ond6eOtmCy5EAlSa/sBx5AE+o+c/yvp8FDog8Ko7
MXebfxAIc1VIgye4dj+Ii+fC9Yk87K07t+njE3uxcGRuKtnDQ2xzm6SJPtXphtF3OngiFjMw88gn
Ko1UUlPdtZIvAYds/Zj53KjBJM6UY18yGN6PnmRLR+mYbHVIOnynLmQT4zySvaoc/XS3vLSDGIwJ
c72O/JUeoeRzRbo1e012EJS4kRR7D+29NgjVsHtKsaLMfJrRUDHKxyhmr8UFPvZ44ANIvyByaEFN
ugzi2vLyEL6XGVj/qb+tan+kgMfhwXSIU7tg205951aXlV+/eiEeD6rLE0hO0GPXX63NTi28B+3w
3hXae6/I7+VvZTBOHHPJYtyte6VJDjycT4XlgoUrkMRoGmlH2McEKpUEyi5tEmIEDiyn+h6MjKFB
fogwF/VA0eeNtfm5OgCX8MHcXKfG2+3iGSqjz7CQA5txOgyIZSKV7mqt+nHzlNNyA+KCY1kOrB/C
WwxZss1dQqicWexdubVhvoN+tw1dOkgMS9C+9vaTxfs1aoRmpLuu/NP9YWv01CTvdyZ3a6zkXqyN
XozmkpgCgYvRPlJ3BBVyAX24Y8emZ9odF1ThL2r29YxzEOYbelLhpPUM53OY8TNeSRYu2P+jkquo
QiTNskVDk/nJURXnhjtsja2ZAEaxCG24r97Y3Ok7DkIlW67JvQwo23bSjNB8uEYJaKBsu6bldE3G
4ioXyUVgUvpiIVsuTCgj4dY3AeeOPzO2qSiECgqhlKuzSh6WVroR2uL4Q9RR5okSv+F8UFrSUJ8e
RrlCpw4lAcVvjK1+qg8Lt+1rRjoRgtg1Otf9Cs1EALJwRoEgRgGu03ifK5Q0g3R4QVSljMOj7dvX
Ok2o71fHIFutOv3pyu8VaDJ9bwxo+2spiUZPweAyJa2XKNhiogQFAXWiwNyeoyvSguw3huHRQ+yt
ozhh1tHFkXtD8TP/FpvyPFvx23jgzrLQ8xpHTZSP9bwcZ38tyzPXymkeAS1UXpnzihc+LV+kScAk
mbFMpAdhXTv8GtJzhIdFHHyEKO4Mmldw7ZvZcT0hVSrCw62ai2PDgyn9mj6rLcEaaS+ZsPvPhySn
4d/6QUO12OgoLDYoopHD/W1/Udc9q9ycvqWUAFG/ZM90JQLrlXKfkk7W5vAmOcp8mT5sIG4nhilS
k0QBIdWKUaRLufuh9QvDLMXNggJtqwj7Rzlr2nZZs+b6UfHZMEwfQkrbFi9VpiHQoCdjWhZt53Iw
sHobgn5tEw3vDhcfqclvIjGvkGPH1DuVZ5NLFEKcaOa05J8Zp2TR35qhCBkq8nVVwcQTZ7YFHn3R
i9Gyl2xqTcQKyFmjIsibODS2mM9PPySlRBmOtm0+VJRzJU7r1s5znVVDwqy5DNvfUGqt9q5U2/3p
Vs7B6jVB+dpHdF88GWkiBq3yMk2L01VJUPaKX+6f4T1FaBrE06hNsGGWU+6/G5gtzQEHsNztoWtJ
kO9KeLY6ykeZIVgKOpl2wR6IBo0xEqbSUXN+ltPLsPs5jyjtKsKrGgY70+rNJdugXvONU2tvgARN
0fA62tFmacJtbcLxpyznR9CRp2YgKqEfzyM1Tt/0F/rOug412sD0Th8AM6QLBwOgAy0NbkfSaMwA
ZW+Q/mrw1HT+nuga9a1n1I4zQ738f8rOa0luLMuyv1JW76iBxoXZTD+4A67gOjRfYEEyCK01vn4W
WNk9yajqZI9ZMlUwnB5w4N57ztl77b46D7L6sI6wrkwtLdu23REht/VxgSc+oxbSRGhoJTn2vmRl
q4MbySh1afFbOLrqdf1lJEwpGUgBA01iKK8JHXS5tLbTyI7PkWKghYW6XmAnK1D0rfOnPB7vGlzH
sXjv4KF1L4jzH0NpepCD+V7RZCQ/TuYNAlhNJlhavMZEb9JjGA7td047nJgxTBb9N40TVf1cbPKg
CEvoiiqrtMRZqn8tNo2oKvpWxqwZpPiIAsxfaxkMROv12HhbJVxPOgzldDjnbXGZyVCqpeka+Ght
CAAhVQy/viBFSVVBkxONjQw1iayjYP8v2viYSZPnH75MHOwqbMBFr8DjufkUlg3Cf0GaCFxeR6Wk
tJF/YRORC0+e5iMZ0ymtEWJz2D7Lggq3YftUyTevUN4waDE8ikZYIYXBBxOi/Ec6NAllNZwAG7Kn
j2F9jKXoFCvWaW7Hs4J3uToXcXiCdSpL8iV+mKlz0mfSQksWv+LJj1ddq7/6sPmSoDlI87yWwvkp
/3q/f8jVF4yJs3QHJ8hhCWsT4O2EMMVvI3VFhHIbX/Nyd9fA1/AlSg51tFu6K1bj/kBwl7F76Q/z
bZtI4SHu51WvTsQSYQ9XVzwlJs11y1AZXA/nCYNtcdS2w6xdEDQs9s9mMSCjbly/KHV1oWFwmXrp
Etbp1S32zdy+hqZ4aSVgOy2xhXPyHLzpm/k5uzJV3I7vIdE0xrUPX6dO7GupOU9ktjWG7GVht2xt
B8xgcVWc4OyG4SZlqCmRhzCaTHWwxswYF2Oq1eXQnDxETnxrgaSsaanmFzQMF1sWl0wFqGfiUg7H
S6czlSTmkxLmq7CR5qLCCnJx9jlCpuK8sHkc4zvmv2B8/rGw+tLn9OnGDAIGZX5EBChgHtE5wnZ5
w/7DWACV/nrKoN8uOgB81DpX2bfi/V9vGYapftoyWF+EYUDYhQ2umySv/vokCPSreRDCfquKAJrS
WqKfoXaGW+uwdVlkbo7JCVsJooNF//BLFuo7xp8IClhDM4XU5ndLNWkjlmjpVvZDr9a7jHNqiGAx
VPN927d7/OT7yLKYLNwNbIGjswQVqNphkgt3YkLJhoYMRz407/auLW7qF4LiOoowu9m1Q76nxO0R
WsC/DqZx7UA6IZZm00nVFqoISt7gfbopCfl032iBVaCwrHDvk5g11V+HOTsEiXEowRCN0ejltun1
S3zt1YQsQrKbY0n2wage06K+0s9Wf+iGARMBoEo3PCFb/QGOl93NYAZIfvRZMH0o3OcwTQggbI/q
ifC/riq2cSkfilrAWBRH/4t5yuP4Kr60EraQg9JZCwaE5sgmhiyqGujzQKTx4qhzSSfHC3VgxlnJ
AK2Lq0FflpyagwqKgcsU4yN2KkBJWmpAd14FXyeY2nNpOc9zFhJ5KU7d3J9Ma+2Tkdi4coq3Lk/P
C2Ill7prJZJbm2q3RpCMzQSkPvZEYEEVH96JwbQxHNfMQwZ3cDXyphvQUr2C2V+mAB2I6mUmYa5w
lsMZ1W4KCMTqzWdKYsFNIkfH/NHgfOC/NaUDW8ZcKmFcY28RCG2LexQp+7FERtO/QspxmowTJKNh
6yPb5W9aL7sY4FxAH/gQCDd0zbJgLt25+4oBF9Zk1zDyTTQRRMxzqozuSGNTe2lOCkMRpjonYgHw
8BHqgVOmJEKODBhkach0b1CuGvM6e8W2QAC3nGZXHRkgSAC60bg3pXJH1uXHZ+psQhWhYMaXNJxu
Aj1e0YmVoK0De2k/YhvBlLdo3tkhiyTAdf5lqnt0vLs2nbftGG6Z9SrnHvUAidiSimfsGhCgJu8J
I82f5Ye9meteXBxGnGUVpleP/h/NH0uL4W7jeL5ciQ0bb3kTby1F21ZE7tCsttbhi9irHXrVZnCL
2fK20Q2U8o6JyI7pEh1xDHPNGjp+96yU4qk3onWmkTOQIJEvk8f6hUyjhyEL7oqUXuupPK/MN4I6
bCbOwtiLchUUayuVjnYLAKK00RzUXjvPB7slDJykgWKgqzSUO/l7tBZUakR9AMhrD2SfoF698wJS
N1FwQVxVr8RGt9xU4nvwNIAXRyGoLE/3KrIaInol6LDDZhV/9WWgRkRF+eV4Um42FHJ9VbrSTOH2
hCjJ6C+W1tysE/0RCbS3BHovCN6TUF+NxF1mOvg8nqA2UDawwDdH/Vv8XtFar2KmMPMVEwoK0IhA
x2awnKhA9NJVF6U9ipbOjy0e+ufRFSRwojwG+cVpbJU8Em74SFIoImcKJ7go1donN4KE14OKNb2s
7PW8eEg4QlnKiRy1VW15UUHacmJhrQYyZGeX8t6+S4N6j5ctX39WnsN7zSQrPSP6LZpHQ9YZ9YID
1GCngGJgWtZjT4QBQBYWcWUkfDFygy1ZDwqtY4Iyzj7GfinBrssafLeoPSIPOr6r1iTAo+sHsno5
t89WrHpFgXTQrLwQNX95LvmNNNcPihptxvwB//fe7PF4vIXdt9kt5wg+oMpAA13LKtTJQstVT8vd
3gJbioD2HbVgJapT1zjl3QCQFBEmK2G2SVP8Ud0ulRUUOXigGRLrpFu180VQ481x/6B7Os9qyLPa
fxSXGrFjRVDNLs++9afmYSLN0Jo9U0RnHZBzaBfo/jlOnibGntKE6oKxp8+AJ2FU+pSwtwuwuYBQ
q3kAiAiCHEBfp3sBswrrrfmqtNW2L6BCVu7irScTdhNvxZB5YQST4VEhvLR/Fvclz1za2mTrBClY
OIiBvvXYxsZm0IeNKj/FHR5pZqHWsX+rBJN6DbSEYx21+vDXW6xia79usZaO5ELWmWfLBnsterBf
t1imdGZcjQSKKYw9W+LhaeG5BA83ZrvJfgQMryMd1F1JYYB8MN3HlCDmzvDDfc+tbDCYRbQ1LMjD
4ljQeIrZL4NobdN/imsATWFwJL9NaBQ+AxKPdD+l1q5o2h1WO0j1l1QdEQpjcnQLAOvaYsbDL0a4
hKMzWsqJ+2ZBdTLqv8GteNRjr1Zs8DvdMbSjU8qCK9eAVSMk5FhoS4kJiKsWxdWskiv3M9Q2dk5M
Q23jVVZ4sfTy/BGdojbbqIhi8GyRifEmHLQwdbMz7izZS59beeo5SKiSvzW0SzYUd3LMUHYPqXk2
hI/2iWy7jAeWn4oo1Vp3sfhDu9ezt62w53XxWotzRzNgiwNrPcb+cZJDGtn+VqEHo/TGJTH8a8Mw
yNhWwrwGEjLEVLkVMTEwKEpH0AZ2odw6q1nOmUR0K1dpS6LAY+GLu123N5Hol1zG6Nd4thIf87Y/
DRLHv+UsehdSt8q12puM9Hls25fsITxI4Mcl8OM2LoFAEGe0vsUEToXm4fbA8Pw4chfrxeAFc+YZ
V7Ntz1Uin6Rjt7IRizFpk5E4+mtPoVmAKgjTJopWnLKr+ao2V1L+MAn5jsIkk4POG83kktB2AJZy
9z3ukehs9WyXrIjWBHrM3Nlbt0wZfKYMf31Dq6b+6YY2dEXIskYzVjWFLn72av8kk4xj1TaKtiHf
I93W9iFgHGDQVjDyxz6c98xm3Dp8ElW0DqUvWMEh0oGEBQoooCUKpL+Cs5tig0nCeUzEJcNnqAgk
VVLkhv4M9meFlwhuYMB8L7ExTBPhh6i4QlTM2r1VMe/6GJrU7muQPxSpdtIjlBbNLZmesmI+1D2I
t47oBx9F5nBvOWvMqAj6JVV3RBLru6Kq8QeCEu+QsQfjtp5BCNT8PNW475FJm8MpuWkgpBuq4pQ2
um0SjmOCOUnKY3GKeWA05tZfdTzr2c14manTcqAztJegcSDYTa5ZKl+tkIZ8+DHiH3qsTkEWMMVJ
HjfxJqbjHrjMnGLgzgGI9+JjH3fMZ4byEs75ZR4pFTWEZefglqgyUmqaIdio030n6GjKFuOREtPw
ut9hjovIcdT3Mhp0uhgTUZCi2aKH3lkYbLTJQSHg0trMSViNOmIyLLcm73O+KxB/CMMalc5NllEr
So/qdapjojOqs7BPRg75IH8zIujHFGTm6qWmZUkBBueJ88ONBq6D6oP8l/jockzMSHyaGeWN0KVT
fa2wYqWsVhK/TJaqgKUqewyacZcyJck1YlEg3uqTj3ZC3TYgq2wj3tqhuaFxBFCowkBsrA8x24IR
PHajukETJeMNgq4+9/1BC3pP360VJV4/ZZuFDrbYCqI4ucRTctUT/xoe5hrecjHux1jDM2ruQ37l
J4XrCDBpY6LUnKEoOKTrMeVrcP8ydd3ZHTmMdwkxZ7UNyDOgKQhwLeh2fpE8wG86G+a19ovHCVwV
9IxVyb5IRCVsCyP8KALtEBU2Z9L3eRjcUUxrtkq4/ATQICyh/YX36wU5BPY0Xj6jwAZrj1bJ6dT4
Yjm7phBnXC5nwdIgUv3YxhyS1UvXcQbinbM7Q7Qqx1dhit9sVKry6blmbwIxQQ6yRm9ENi31Uy0Y
FEVlqWVq7iwj2HWauUsjdS+lVCP0PpEW3wRcynGVUgv73JAgaojEYkPFdyIzpzLAmTC9xV/idNw0
MsOXqgatQDnduPCbSOy2tlZIqta5gCmh4CpQtoiEMeAwaIQAC55sjZjp7NAy1MqXOfCflc1JFeXB
qp2+2dM+PFTBtK+qEqxGYLW0L+yH/NqMHc7i+JxrTnvV497tCljbRuoaDdEgvSONaCvxsBbomjIM
UEJGq7eWunmTtD1yKyVRzuFUX7C45vZ8SBUq2bF/7E3xKBADK0Z19K992l/sMb9Yo36epPwMxkRF
3wrip7LSg4KUk0CGvf69IjMH+r1rAd8NF0o+GfHTJWcog6vXMQbCYPYvJbcb2hN6cNtBBLuewKgC
GWZ2ZAWiZ35ANuuaF+kUBUxjDSArAeYlJTnGMoL9mpIsveet7+RluQkXx526sagrUxV7HQlniFT8
CxMwLaN98mbWzdb8Rq6Kl54Zjqqk34Sza6XqwaToxsyhjfFebYrDULMtlj8axXCsutzHmbWTKETJ
pwaFFKC7Inh573ti9poUJi/nB+z/TsL5oUCc2Mw9oQvId+hdmS+6nd0hTq7GCL6FmT2qWPVFA7Bj
V24nUTtINUuFF+UUK1QvzRUv9kcP/uVqaJii4HCKC+Xgr1MJOHP8GMvhLml15g88bWyYRFRtsq8Y
Zl2FPok0HEplYxNIJvDGp4KPWfsygHsKSRuY1N88J7r4dKDjOVGxldmKatpsgqbxSarSTMLwDRNF
LA4fzlC6Y2NjC1sHiblrfoEztXaoRnCswHrV7kH6o0+YxU1XFQdoVUoHkqhSY7rSh7iPlNjTqqbj
17lh8ZjRBQZnZQ7mPkaN8WqeDHExHnDOjuZB0u66SHZwF7fWAzAb8+tE854qcGtjGo1gwcEUQy62
izR7WWT3WdgwnEkoa9L1SIKt4OTHfmovzNhvjkxFtCSfwQwjTMwCIaQP+F0GfQNpdhM9W1rJYBPy
Kh2DIPRwwnpaLXu5b3rmLLx5hmJd+V5meZJ8rbAdEKbaPdtzt9My+JLPPaWJbEV8dTzkXXpQQ2Wf
G0RExO+2AULIMLfDWdWEE3KiMbiTopzk0m+bsV3bgKjpl0N10bsvfUSnszU9+m7HJO9PxZf2oj5N
rp49wKxHjKkQJbynCnz0D5bY2UUIRFbdgk1Jh/k21vLFCGgENkc7j91YslZl7ZZjS6qb5iJYNEb1
xnSdESnhsCywK2X+rlaVK0tQUg2e3ep9ZmuXE/6MZOm0D4cCZyhqCPgT5IqEu8qkVLZDb5JG2jzj
WsYJHI7VYWJnFgzQ6+F7kwl8i+Fa1Eiq8l1sYxudhs7BTRfTYoHGSGLF1+ILFfkqu5FhWnfNxmaB
apHWTxUGsHRjFHu7rp6bU4l5T2EGgOmzmxa8u3XH+H/nQFEFXo100beOeqsfZnk44BN4BMZ7s8zs
nrXKPSc2bgyuGEdbkzsBc1/TE2NE3VC2WOY1bo6ZMWBHwUB/jUzFYdiZezQg6IqHmwRnJK/CF7P3
n1RqaZveJn1vaRxOkvUmsve0+1DQvMX0O+AuywNS4UuA4XImbq/Nip0xgu6NqhVyPI80LLKaIKY7
gwZhgydXpx0CRlKXVW6CHDLGWWuUDXGsW+iXjAxTePD9tFZRT0WLIrv3mqgg43mvDe1Wg43Wg1o6
Cbu7FbUjUadHVMPZoelGWjBw4CZG61v4YwRg9Yrx6ofhm72d4XQoXo4ZDxprS6gl3rqBjSqUXjqa
bipsmqB9zdTKa6uGJVS/oFRy6skNpfkYDTFYTuL/SMzDTBfXyL2LlWtYmAj5DiQp2OdXSdU4KbMw
OymfBtpRlBPbGoJqolzrrqYXka+GiIYvjmIQv3K1l+ET9/52IaEXDR2xaE+filhEm0HDVBtHqWuP
Red7+NWFjNOsm+7V99gcoW8qm3KSzj0oecS9jUKeb/cy2bTSENqbkMKyYF+B7dCJ8273eRYwO6d3
OQReP7hpqT5monvCXdkq/IBEowRr8rf6CS9LDPTlVD+hXNktYlq9C+AnKTEuHG7lwlz/mDDGKRPn
hXFf8kur6r2jfi2qBmrUR8ABOhxcucAKxSbQ28G5F8H5h/o17JQDOywiqPEh4rEDEpGfCOIzKrfZ
663v+caHgkElJACruA4DHZqZUIwIIEKz6FjoMn3BSYxGg5CWjepoqbJnoyIVgcAIRTkw4fGkHNFX
Nq05/2119atWFmdgVOl8Ufrk2qTTVQ/NK5wJbtQOK0hIe4LRVSJ1d6MJ7qSDyrV1EpZyZZ50KSf1
LHAkr3opoeOiHgzgeTbS+QUYQP5htYlJSI2+ZoV/6fApo40Okk3Sza6mfG9HcIhkG1L+s0kP2qka
JQ/ucFGdeDffdbp/0Mu65iyf57eINKTEBAOQbweNoELiFaR489fVnGEtp7pfRMSyxghNQVSnaGhs
PldzWSv5TeijbfN1RJcZFbt8yACE+EtUAGPj3KQ4mPfGJZ+5RaH6zPbevEktM8AjbumVJt3gcULh
0/DHI+lLmlOk3MKYHqh+HzFCmls8jHCnBrhTGhIIhTUTTb4ewl6SAyetHkuOKBZu2Yi5GuPY7TTN
ICohyuXDNroLFNbSup8ekuBV/UFFEQxO84wxO1aUc85sOlRX+ZEGa0SanoPVIzBu/Sva/bO+DYtV
uwTFvFKUEG5dAj/RHqSjLDWnliAKEdJzlXlIE68nzuKtIM2rRTkX9ecK4mfe6iSuHLGbeu03o8gX
s7w31dox0Wm687J0mUgLqhAZ11RSoDAiULctpBiTlt635kAOljPd6FHtVGXkpi0OJgmAWfzClOAP
0oLyzXAwH9EZXClKfspG1TPd4dZrifcMPhnCyPxmdKVrxnQImdLDvVIIOEec7ghFX+EIuWgtJMDu
PWd0P2lYzoDAT2toQDGOzdcWM/34ygkl9VEov6ZmdyWZ8l790Pz+EgfDxbqQLX6LmRKYjBjkfWBo
e5lfC5kqKJqVkFIn7eb9FPX0jsv9yPr4vNBIyebC3KxcGSwXBvnPYLGULyxW59CYjrorg83qk5H2
ToHlK9xjh0HgyG7WQOT0DyFze9BqFfVqFZAeW3gq8iLBqbAo3wGSbirT8qpB94Ze97L1NDzizX3k
GP+cnYLqyIhzb7If1wjZKgYLPYVXWbmdwbrCDFmTtyN114gjfFyB5UpwvPuxgyAg48Q1NvgHV2Vv
nerOOtmFfCLiY90llQsYMIbGQqgDkppkJcUB9m/rpY42YYjvep19dMm4N8uavMt0ryMMgcSUoC8F
YLVdlcYX8yqGlYS1JsSwH24Q0x7mmSMDooK5f0472s/ED/bJKxmKDs1ddPbj9lu/6ypmo/Qu976S
IgEXZxSjS2g9AQz8UjEjFHDOwL3SOUNNASvHxrMj68jMwAtj8/C/mwYzpfmapzRKa+LXcq7xEVDX
sZD2Q8ngAuFR6sG97ez81tnzVZDqkutcrZYcIeKUYxer22Zp3H3cy3i+ozOeU3I8eRhs5URRfzRo
0rj8jfZ/2U77sWMj6MPdFpQdVwAAD3pZAyVjfvsQTgDW0rqbuXInYmgqxC0S+a3kHEvLNsA2N5sl
4sfMBdNaa3uBoGJYAoJNydFtzVEJtVayzInAig8mYz6LO4hAefyRo7bvso6WbcrEmwQslgQtPLVG
f0JEekJN0MAfUarhLIbunJIoGHAyBH6OYzbAMdsj4awt+gXZWqb9UNB+4KDHL+jBFrtO4xTExCyZ
QeasusZ7VnxJdxSmCDvilYJKl8w5q3Dtjs4Aqzd9UaoUmpAm+WGiOFpy6cHxoJYmOwRgbnSU9x9m
o3ImA3OeHWPD8GBgHe363kYZn/d8yZMHK9cfRsFAvpWfA2SxvlHCFT8DvmTAPF0KWCMGClmiAS7t
WF0y9FpWj25hFCcYpomGyK8Md4Z0zoVns733ZgF1CImWUeEMExDDcKdnnk/8RRki9R0upc4RscG9
zlwkcVKGbosnNdlikmyttYb1NzS1XcoNW9B/9qkwJ7fvLTdsk01dYALmeBpl2PdQ9lGO+ZhpUvby
wCjW5Uc6YqCT1snFf+kXoOlhzBkebB9yK92PhbY3SFZhOHJIv0zSugQLWRoPGkoHC4NUVxGmXOx+
JI6Bwv0U0mYtZNtrqg7NpX0co+KEXgDWSrjYd0+ikk/5tsqqK8eEKx2cVcgZDC45oifyv+t51xKo
SuwXtoI22doxIcoV53dtC6Bkl2AhDbCQ8tPsfLgZkZNcWhW/m0SPwWr2cYAwnmZksCGKSQov6Qey
p+GtpE/E2qRbqtdNs4fo2kPxa/T9Frj+1s7X/h0k1WMMPtu49/E5EspV9OZFDwwAyuhoIKolyPDq
0ZXh0+CpiAk8hCj2m2atpn2SumBjJz3eFBjaFcXiH5+aOrnZ5zKG6+KQEwFUOuLJbMJzXVkXyZpu
DJrGconnACgGhNj/MHwOOlF4TW2UsoDHve82ibga4yDCq2pUOSrvWNpkLyiNSBJT9uDVdgRNbUAV
PY/X3JI9H6E6E02ks/j1650+2zucLr6DfkClGT3StiMIQXmYbkmmHRmFrjI7Otbf5ovNOF3jcF/V
0HZUPtx4pxsebjlX0A834Nj5UUmA1ryfU8R9KW3e29hN6+hcPc+j7qqHqTI8DIfAI/nIRkbnNB/x
+5+1fDoLgNpygVGfukKplVNdBSemZMcTAqdHcRum8gVL4kVDFa8Wr5oerusOliDTX+NINtER3/O3
uG8uSmefqylF8jefNvVjaoDUfWOu9C5ommQ0Tdqw2S0MnVhutjyf+ApVRh8BeuzINceV5sCPEbng
kkYbGe6+QidaxpIc0cOcZB47O92BMLlpIPSH6GOGUMU3yua5RH1iRCwXQr3Elnrho7/EJpFGIyFw
bF7SCPB37ScMkUCRTTWFHYj1AcR6BmIdJuumYwHjsBJsLUBBKKHpU8VCh4bB4WmtI7GokAxeU6CZ
vSstJMtrWDCIxWzT08dvKnuj+YSG9Op2PABumuilYSOgOjbJA5IRtIKnnxkS2wRxgm9xU3XydHul
7tuwY1PmsNUsYKVmU9skkR2/8eRv8l1FtaMco7E6v6gPE76shAweYpLkplv6oTsGOtNlHPId8SLz
3UzwX5jZ2fgiP9QVUxMIHekQH9JV5aDPvpTWcGW0xXusFWTMzxkKO0sTK4vT0iQRX59tFNEiBVU3
ExrxkP6kwVE0MxFCjAaUaG9eG2n4GFOxJZaJ2zB8xPj+kFytW2H1z28KOzokkQ7+/FJKmvJ4Gpwu
x3A5vYSjcCy7c7Xy2ilwSGBXWUgp4hkzEbATn9NcfJVa6Vz0B/KfDro2HVUr92xkYEPfergrPJmp
CDRSTPhgc2VEtBrrY3vy5dUsV4w6522D7A7EyI7OIw/n0yJ/rc114gsmmyhXdzKb0vw0yenz9DJx
3GHrDOx9MliYixDgBBzwVHYzs3Y6/J71/For8HHB5NvDPTTyW1gTAle251b2vrMXOjOlR2KJgw4G
y/yn3/d//YLdaH5iOL4V5VRHQdh++s//uJQf+UNbf3y0p/fyfy/f+l+/9ddv/I9T9K0umuJH+/l3
/fJNvP4ff77z3r7/8h9u3kbtdOs+6un+0XRp+5+AkOV3/k+/+LePn69CJu/H//n7t6LL2+XVgqjI
//7HlxaeiKLRYP8vAMny+n988fye8X0PBbESf/OK+uP9X77r471plxeQ/0FBhjxRkYVmC53XGz5+
fkXV/8E4WRe6LNOst2Xz73/Li7oNoZqIf5iKqmuCSs7m/GfTnWyWP4ovaf9QafHLNhphXfnprP7P
n/76z4rwnx/Mf4NL+VVtbAEBlS2bd/fTra0yPKCw/NMY0IARtzCzg+uos6wZdRxTCVnQigtSdAJ6
kFQPJzUH799YUIXKsWSdgHGTpi0D2jZaE5dNGK3RnpNhjDb0+TmjtZdpEJhm7OnCTxUd6lYKca7z
9XYMfkhl251CKAxaPd4J3jR3BSQZN7TKdktF3ZeaI0pQHnJ/ZcaCQCdRxp1kz2SXauc/fVh/XI4/
02I+ia1//vgC+ShcBYNhCTSjX3/8ugyxqrR1cJXVJN93Sk0nHezp2ux8czOdir4mfnGWlhkR9J0G
NX+RkzczTW39psEFgEDojap8wU4oreQS574qseT85l1yI/ypul/epWJbKn56/uJ2+amE/dOH1FZF
2OpWml7ZfYhCzwxto9uJRRgKS2ZeRU9GUaqrNJgkTBvzSiZDY5P0049ZJvgyHOZ306ZiQjsGaAyu
/O966Qt64v81H5a3x42j4vjk7/y13OF/vofCaGyqgOHDlbHBdE7hcrvWOHxVZJPulVQERyH5AWDL
pYgBXWGCYLN9RT+Uc96seCqxtbONG5mpnie1IG4Trn1cNMiayuCRLq9TDfkHpJueztf4w0xhMHNL
xytuPcz/vTjUMeZycKGG3H7V20acYHLDSyqS8l4bY7OKIvh9AhXlWjGs8VZ3wQiazYJBrOPtV+yg
WjUzJ/ohCXLXnoNyF2jix28+xEUh8ukq2bIiVAs7hW3gk/31KmU+4OOuzNNrXvfK2fLDd6tBA6Nq
xIr32gRjTKVTF9VptjPKGIpOYcG3Mot2Q/ZNDgs4cIeupZVgJT4zoEoCNaaOO2Gi7R0Jk//rt6v+
qin9+aEir0b3qbNuIbVe5id/uucauY7pNDX5tci0Ys+T4wySeWw7UlXmaYq2mY+8T05LN5sazYvo
Rdr+Y5b4P5RUKQggfRpKSbyMberNFqtLTIa6aRI2Ni7X2OztF11T4t9gJ/RlaPPLNV66YDLDHMsy
VU3Wlzv1T296ji27NNoiulpa/iJlubKA4jCJafpHbVbBYyYtqdLgEEGxKXeZo9NjW9aPWp3m516z
3wyJBu3PbxH8L9dgPApBRSmdgnkLedn1c0jy1ftAhpw2ATgoy2gLYvIoTYOjBEboZctnS676KpgL
NAY4vunAWUQ6csfV8wQRPmbipw0+kTdx9tgQmiZ1zVGuzOlWkebajUJdmTVawGamnB6XsD+ToPW/
/nB/Lmu/XidFNzXIamg/BPnwn55Yg6y3aOxacalKudjDx1HOLUS9xp5lhm3gUBQF1zHxlMQ0xDAZ
gpLwD3niXF5xHX7zZn6dxHGnUe+oqtAUwxYm//5pCwJXTmSt4TcMGeBXBsPgBCWDrk5u5H2Eg8Gg
0VQu73OKVQWvV/AcmVBYhNJ3aMysb///b2e5KmyIKjss+/Kv91BrKVlHL2C4TGrOQ2hLJ1/CZkdq
PDlFSjTRIhgpSxVizXqfmyQP+LikDKi/zb9tW6n73RVSl4/j148LOxDrqjAUazkRfJpV+tUoAqkU
40UdpnvZycU5qAiqX6kptE8J1P1WNBJNPtCDWt1bR7toy7d4ufNjCZxyUrHPztjGJiPwrCHJnaZI
gENu0Hw6aUnCCArLcQVsFvBPCDLtN1f0X5YSjZOKiTR9ObjwWS9nkD89lRl3VMkeJl+sZQEgW9qV
UF5ZyZDujIbeUZwiM1L8MT2VCWZzTbiq3DauH/WPf/1O1H/ZqXgnJtIIdik6Iern+14xukAUjNUu
Sb1Ei+k9Gdjo6QeOMvE5KRNrFzUyKcMMIr2Mjr0e9tmmKH1pW9KYKzL8E0kH7TIezsE09zspLrh4
oyB2LytwvRM/J8UIyKSwdNTI0HZaFOvXNNR+d0n/daHj1gQYgj/MlFWaAr9e0gqSYTgQY3GxWhPB
TWSn7twm32eJmWhkj9kmoICEDFg/aNpjVZn1OfCzvWXgu52nPHvKgTTgKDKMlVH6yl4V4eD85lr/
y6EFmAmXWaMk441yxv31LcpmmpiTQsQK78Kp/QAgW2uDA6mMc55k+qH2v1qKWeDFaYl6AS2eFSV8
/ym91OX8VoM/u40MpKdi0Ny6GTK3J01jW81FeQwXR3ZWCYz6PGx6JOEeTInHVRM1dIOh+c2P8m8e
v19+kk/dl07AKUmGUL9kmfkahAwk7fg3pwPt314tlkJOogq77uc7k8WMuWNAT0DFpXwtwsB04Ulw
qIsZVCbguOhl+iDJw+rrkOPzEfHHz/9rS+S3q1Dw10FIOE4/YNEbJUTmclCfIz+BHT1A8lFoZMck
7QaZRoafvfRuBmbRpVW+Lw/uro/kc6XTW9RjlPwcmgjgtl9bTbsqciEdK8vPeY3cXGeS9puH8pNi
6ef6b/AsymxJbNuy+Wl5aGJttnsTeLiuahhMZftBiciE6+uoW/VzxHlWbuVNbdGPbYL6a1D61rk1
hxj7wgT4xQJ2O+e1fvnr+1f7N2sFXVPUkUhEOLZ9PktI/5ewM1luG1m37hMhItEDU4KtKFGUZFu2
JwhJltEmEokeePp/gbqD+9c5casGjipXlUyi/Zq913a7yapw/j4S6shiCqpEh4Fg4+WWe66DJyIV
0F7LuNpkMMOuGm57RK8FPZ8FvGPU9qbuwcIkvSOekdffah+7WN7Z3eTXmNxtMDZoaAIT2U0wmAga
uA3GjLeKMGP3PDSaLJK1KM19hNxOY0OfDmbqDq+qIeMk4Y88oDjp5PVfvvd/udrpVZnsIZ78L7XB
4obu6FqtCYuBNVc218FeMd6E35kd7CFj8yABe7bLuFkckoT8JBUbACLhzlREyBsq3PZeCHp2dP2d
bbWPYVwTKJFZ82Yc0l1vmdbZZJ4YWVlcHfuYhbMFduf2Ps1BWtfJWNybVf1xO2I5SCfpo9Ri04bC
w6j3bHmDfymH/ttrwbNczCFCeGHId///H1UkuZgEyPGVZf0jHzSG8BB40uynxiVelLHJDLTxQ6yY
Hqrpd9YHH4sh+nsa2k3tpPZDlvsfGSGFPrqVM47D72WDGHNYkFiKtZAayD9oWmXuBEKUzEz2fV0H
/wY+XZ+n/ygSPMd1qJ9QqHMG1yfM/3rLlnUI80eb1uPtquFsMSnThjxP+YjsNAHWfavnzMZnsB3n
zakRz8SnkaP0bDgFGMEGVYNoYoZdmeefqpa9jTGodm/a5vPQwwuUfZvvuiLLwdHqN68bI22n+ORy
qzvOST5s5oE+pExzgPF09f/3dfnfHhNesPKxbM+HWOit9+v/+n4h8wUmobn5mHg/07pn7GplAC1x
EHVLEzyla0G2FiJn0Y+vS1X8aPI+fOpba9wo2T+l+t8Lm/9o6ez19csEByajz5H/x5PLnQB74dQy
H0N/AQyAfd4r2Wsb0vowhyCIAtYBDITl183jStJCOpYlC7fxBDGYhSI05nh4nbuArMLeTR9Kir8n
Q9nuv1wd/6Xi57AxY2Qfs9aS/+w+B68GghOOfFTizUHZOeACihLBlNOW5x73CiR7AFGlDF9mY+W+
iyS7sGvTOvP+7bOsh+WfV+pq3HVp1bzQ+ee8IOzNnvC0yqIeJE/QnPrTJEieNwtSlGT4gDgTpch6
OhOnwFJiNfk2zYj1m9uF9K+lDY9NQU4CsZvxISdU1JeQMsxelP/2Qf/zFcCEDQ++s57j0HT/cUv5
PZtlm/DQR9toSRwpQUBoYtMOjRgKooMz0ilTL+Tts5qfM4cmSkjzcpsi4NpycTYtTZQsYOOtESX4
/31DBP9ZMvDpHEDLdMq24/wTHOePyL3YOAr2iHG/k6M2tmEl6l/DkJBO16Nu56Wq927Ye1Gs1Ue3
KpY7LGU7GUgfh2J8nhIL+lXf1XtlV+FO+sV+tCt3N4yTvXUHoyVrzmF0UrzaBtFG0yzMS9beZ6qZ
HoQ9PWqbfFinAV1st4jMEnfw9momb0G1Qf3r9nfJxGp4sDGA2rlGeFI0PsXpR8roZZ/KSuEJQqss
WZ84RfNgemTxfTV7qXU1RmVsDf7a5AmIpbFhROkU/YOmqNh3aNQW1GdEpfQmSJkFybdBB5SYK8Jj
bV21iYY/I0Ud4hAStFrWv4KlTO+HCvSdOdoorboSbIBYsblI1M2kbDdGPeZHQ8NYMbLllAwuSUDK
fCO7G1yCZbPcYd9wO8UBDqxNbpAlZ8YhRBEf2bTbJP9ymvGO/pcTzUnmuWdyw9jeP8d/7LegPvTj
/zzZl3pKL5r4AZ/hg6t/t64oNr2PqMOvPN6fHYzfBhtLBOb1ZzDhyszL+pkMJwIcEv+S2O5PJ+al
3q+1sxC8mspAYcO0gQXa09Syyicxe65Q/E2j40U4NtId4VyOSF8wk0iOWvq4ZOGnZbNop/4EpFxp
qC4Bzt6xNzF/1frNcFYxCN0nEcM1tcy1N1xyGBwGCrGUp9lihZh0JRIOfenyZXgysmTnj7pmHBfA
xwtxZJb5YML3lWRKhVjXN0USwvDP+4diRjzu5ECt9ToXKH2DaPssxv80KZ+dl4dwfcHRMDX1DhIr
woahRukf6PeMAVyEOrneNn75Jy190lkTEMdLVVqHsRgAkvgFgUdN/Hl7jVpiHj+cNEn4712xzzIU
HlX47obVtTQ8AjrRI2HZ3KHr8i4VM4DGxf7NK8fssb5IfbEtbqQEVb2xWuIIk7myW293aiXDfn14
3Lq0kAb/5/y3HkFvBU720VUDAEE3+DSwGc9EMn4vO3HXefzkNp8JRFmHcmWZkybgAmL3fDeypjyN
ElScnm9wq1rlny7W7tXRyasvhmCD+8a83mYXVrgimEU4XC2n7zdjKr7JAYLWNP+E2vtj7JuSyLv+
MwgpSSGfMvmbP8iXSjCUOn96n7WyYpiM+HYNqNa+2nhOPJOmZ9S7vDVIZhDNhM9jOdVTe0qdpbmX
BRgiRV1LjoV5MVsGKryjVgb8wu9NxrYf2Db2S1NfXYk8deq+j6KgL1wfrcPSmZhZENDP8sNXCfnO
rKCdauCMMUy83euizFiphQZAX2ItRraqUFI5MaVJs7Be6YB6W34wPHAjyTYeDRTqMAuLcEVkQUDs
YJXURHbylBs61HteGT/NzTQhNSViy2hmAheKVkWo3d2dHvZlA1XE78GgQsYOCNMBPUYxX7dPPVNH
AVI2IK7hQa7v80kPIaZLb4iCMcMDlwuQ2qZ7th+ZLxr7FJbXJpXxnSWIga+ByN33AtJCY8ofmnDb
KHVw79tI88mjbXZ9OTa7hUHUxRdhv/GIXcNvjOQ5TmXEEIBNcG6wawyJHFjLUHsh04EAYEkGuzm9
2teAxS4D3a5gMpS+2wSkP09dm54MbKI72WIE6dnYu4Q4MHdgyCV4HSviFfZp4RDoY9bJbpOkNtnn
6/gzFMwofZKzGt4jGwAW7jkrxYmr1IxCTWSj4fTFznTFa5U7DWygYMAnzgStduZxH4v0w4r5KAWp
zwTxgLJgIoRXHWC+nU4XmwHRYfHMcIu7h6jCeIiPTQCIH07dfKkx2bFRwL4dPvJHDd8s0/kztSji
R2/5prHG7whTX8p2BxP02+1rpW1nbDpCV8EMTKwDLm4c9q8w59IIVKaF85kcqaI7kk6X7ZPJ+4ly
eY7GBdcbt9RjnBDSsJZnDn8ce2CsWf0SnqtCiGOymKfbpZabDook5EtZzI45JzcUSSHIDdvU/imR
v1X/MwSpngRJCTWPkZglGtQkXXpS64XvlgU0+Nuc3DdtXKHl8BdG6K4zvexeq5zMNVAiy7riuBVz
Q5pzE8gGE1aNVhgI2o+URxPuxh8p973hCEZCIeQp11Lbkuceo4I+3udkEYuOp+6oQjLO6DRvLZ4U
yaEWkHeMVl4aWT2Mjf+90EATptHDMzSh4EuTjDQC+6kQ0VSWFtfK/HVOb7figl5W2plx0L7tP2nh
OE9tX73e/t0YuAPP3wEF1YxjgJCMT20Vy0Per5wg8T6RDSRqlb0MIcegKormhezPMhpG23m08450
z/WTVr1h7yp8WeFCUns8tMvD7WEq2iwaOkImb/9VXKAorYLxwY8h4xdzz2mz6leBfvWpKMI/eoyZ
5+Xqk1H8nhnlsqmqTGBZbbJnJHC72ykoRfIuPVVv6lDWl3Big++sQ8vbLJOmvdnhhuQOiB/IX5y5
dMwjdDe9l4X3WWu3ehDKKiPXqWHgNP9THKapSRZnUVyrvttXATyZ2+cN06U+dI3DqkCaP26X66ja
K67WDZEW+qe7+MhyW5/Z4hpCLef5u6i8ejfJnqwIPkSQOd5LT77g3WAz4qaIfy1T8UPmc31eBogt
wiG5FSsaPTq03hNT2xV0f1V+G+LzNM1zoFMwnLo0p0hWBIw4PJGWRYDU76YPpXrmDzlhMGkm35l9
cvev3YSjuxlQpRMTaceluBRvpg5A4KTOeR66Zz9Z5rvGIU50QMzvJ20TkWTM+ngxCF/CorbhTiXX
uq8aTO+CdWBhvDShxNPnoOOz5PiwOG3wZBjTmbKChNEGNrGeWBG7g6nJtMHMoFKul5RDeXVz9YDx
/m9L/sPdrUiKxwFZ1iyng1Wq6nEyfjgWgqX10czNTU6Y2zaYK9aQWgx12w6/ZpmCXVSO8xDH1FRy
hNiGUYnjOsy7xEGO56mFtbdhqGNblKRMuqDo+xbx8Pqjc+Wm+2ZEmFUPMzGj8/RaxXbyXJAQabYB
0HvbOclKP5dJYh8zsjosHUSStwdT8eY9brBqO7CyM/gZ0QBxcyezHuLI+kIUsOSsv1xTPkCKKY5U
VuO9LbYTArlDW5DJPtLuHhXC39rEzmCj0vs6L36uelI/XuxQtruOWRtvNGrkObk0YQ3krF22HkTY
Ta3h8Wd5M350M1wrWxT30h6fFiVRU3n5fFcqbicAjFtDBHgIwHlMGSSv0UJum2Fsk9W1IdxHl7AQ
vx5OVg9duSnuJ+Whi6eIQfGAd38Je/nkyAxzDq95oesLeFjnEnQfPAsshGKK58da4dH9nJA1x9vb
yP5263msyq7GcklwhAxTSJpUyazp6zHES2/9p57fRsqPMNhVHjNkRaVObvKjUZGd24zT563RuN16
i5/2G2jDpIW0ZXa0hE3y7PjbS+l2gInwi0t8HYkvKSmX2yUTcOXXgViaDUSXNeIpJFs+trV3Mevi
VIihfAiSdiPGNIiSXs13IyU372qkEY42CVYL/OMSFOZl1uafEg/71hiddF9xMrOeZI6+JbVT2Q02
5pCkb0qW7VC/zQZv1yBVzY7a/zuha/cBMuD97cWlByc5TJJWoLZJMO6SHEk1VSEdIOoKUl/YGN02
z6Lr7jIzUNEkJnhy8QjEBHQB5m02SOvtXBJhddfAOEQLb56MIenY1zDlJBridqxMZ+QVMtR6jVnT
x86R3zsW/2i4kvrgJVO6U3UizxLC+HaQS887B9cjgJRdYo4Tdshfrk0guTeH45bHk0PAVf+LevLD
mXjbxesSLcYZMoNIPBKNgrHhWxG0Q4RWZbqSpnA1M6k2cV0bD0kJFqjpj1aRfC7uVJ9aR8rdBEFp
W3jcFHWQdlEhWyzA4Tyzxe2ru9sFtaQ8hcqF2Lsk1/jDZihFo3lJOtLa85joCIJd5jIdnscEozYu
YO4K1T2HATrUDRan4jUDLbWFJRQHGwe2g+PUz3LwCBZyYhyogPOSeCnetfG6mGSFxeyiL6PBTZEZ
AQ1ocEx7gksKTHl3yeg8If/MdnU7cBQTCuhbgcT8fw2JIRx83c9Si8B+yAy6+rV6wsvc8cimmbcD
849bGTbqVw2OxcInSxy9J+zqaehe9CAMbAmkFnANHVINCEm5vN1DGf5RrFNTFADYzvv2q3VjS+gV
bMA6tt47MLDzdnCtFyqqgviq0DtSmfe4b5jTjyaXYWsuISI8lPssUHZ11ROwPQSAzLHoUnGPwWbs
XGKrw+JQdqPa5TlD4awQ3fNC4m60OItmqljDpc0h8RQNfIEacOxjHoTfb3sh0y6xZOZyvLvNHrwl
Q9rdOFdB+l9uS/7vGbIxquJpwxPjZSmX37LLKMBdlUaq9e5HHGR0HEv2nPU5WXvk1/LpMOwnRXIa
8vnTmNPPcpYo6yZJGQUsRpDCuM0M+LeDgfMDZPfXjirIQzxnNKXrEINkIjnApTq3LSNUjvKvJLde
8sR51XyiS+9Mn77jf8vYHd51lDH7tgovTljWm9wW6Gul96onGRwYhiHKsZ2aA41KU9tkmwTZvMv7
NLtkqoC0Gn8Kp+73tqjFtnLVD1xvDValwvWORpMYwACtZz9Ohn0RL/V3I/ueDocqkNlrardrpHRV
vnSs15bQ1c+3qrFldbYZnfDeXMuBpJBVtBDMuL0dcZel3aUoAmS3qvjq2FM7v7pdRXZI+pSFQ342
GCTuaqdwN+wB5v2c9e62K9P3MAjwshYoepoxZJubmFbExooIsXpMd6VjjqfbtePHpRdZqicotrGc
feoQBDOQ03XQwv6IjXJA8S7B5SbF01IiNM8Ud0JXWT+pWwkuWxfbU+D/cWciCsppIVqrufjEYl4z
ro/GGRZ68lVl4hZv2TSOUWAUUK3W4YM/AuSvM9zts+JKQOkLKMqpqns7DcoLBy1KRQCteiqeWEGl
gSGuPNATpGropefZpqEjRQMFypouWpSwox3mXGmno1FzzLqsHu4sWb9bLjR75cZ/CsdlNrh2vqMU
YISylpmNk1xozTFmBj2D6foOQ5m/xz/dwscMYF7n2UttJG+u686Xnr6KFM624gAwJb6dwH50f0NL
U0/J8zgT9mQYXXfKmBkA0adlT1o36uZqvveHK9v+eBvCuNibffFrCFy4YfRO0eg4rCpIi9tZ/jqI
q6FWOUu5oc0k6mJR905fsQ3UazRdcdFG8KfMg+LF6oFJiDCOnLlrDywnH/ScmReRhW+o+bBOmAry
LRHKXvLGzqH4FoyAkk38Tl7W0QuQGMoBvBhYgb/enzju8p7U4rSZzZe8mZArkP7XEXnGoMT8oZz2
XRVL8mQxykA4Fl8GKbENuyPPopKg66Qws7eCrMRWwgueiIV4apMCgZHw3qEEUSNZvDniDlx4Su6a
STzRUzCBHOrwZ4YQth+0V/onXZZMmhM9n/jaL4nVIcQmjP0llGxLoMFO8aMuka8Xg4txuv2TBTu/
tbw/mETfPN4XjlOUv4X4iYH+UCvb+9Mt3lsTh8GT8oxd4Mf6KHLQBJKbCvRbOjD4Kn8y+iRdHnUc
T5TyJ4rL4sizvt/3AxdZZmFgmgqumxKofo6TRhrS3hUmUL/Qk6B6SWS73U5tiwCdhOqzi5IUhlMG
FN1v5F1R4YxT01NduOkfkh/tTRrviYguTh1ik8ccNeFGinF1imm6Gvqbb0JUf9B+HxeeiPddKCFP
c0SdtPejWcOEXwLYlsnSfc4ZNrYgngXTqe5Nr+OoLmhPbHLhLGTIofTYoewA93xXNMyYhqm8LJb9
N56n+lh2qAEC7AnEoiWP/ogrLuv78t7PQgyYs9du2n6e/gjYON7kextraMLjSKZgTCFfonZgfSIt
rpK/S1lf59z9nml366RwHGLZxdGCREsDEjEgyO60ZbxzYHhLMNIAWE+1PL/7kjBiqgQjwcxqB/aO
XDM8TfFA30zONxPiTTs6zx36hscu7/dpOf7sodQcWBZjGtXdr6oDQhT7EsIHHVFkzXi7oaZ50mwi
6BlMKvMFhEGV7Pq41Zsgp3mWxMbPZvPstMm0G3RI56PKu8a1fuQyjDIn9raxHB+XZGWSNsToWfJ7
I7FXjz2mEju+6o5hVG/TrZQM+wQmJoHfFZ1FBanTz/Y23uU2AHuKIBTVxIjpyvaivGJLt9g1Cd4l
o8MiBJTjO69gjyRoqTLdNuy1XSRYkcEoeDuX9E2OkUZ5aQWgeX8TgM4buqsHDmz2YKT231CxK/S2
YtLJxonD/QCkfFNz8x2qeflWTeHVV8Zn0+KWt8yWyNBE7mVjxhE8T7U1FhZPDZLokxRs/bnSwsF9
mZgW44KwCHU2Mq5d6FiSaSv0DPNusMLX0goPAdkyG3QPAjwvretM2kuQC5MuIxDIm8QlxJk82d6n
Mw7DbsY9PdkpWbglKyRyc/Zeyjurtky0OhRleWDerdv0kqYLHUFDY1MQWpGmr4hIsQuzNzF49IT9
amm3VLUV/niKDTc8IUH9q9MF2u4QgybBalXPs39etPNSwCje1H5VRaXP+k8Y8iFWK6OhyQiZd6dT
OknIUqcmTVEp+puwK7CrAowZs2TZVWNISBM5gHYcbAM1YuUO/zIlZGTV/vSCkPNBIsCGNu/UThYL
2BGmOpT3s9IxAjQTF2YcxK+cHrXH2vHNzYq3xZ8wHYac494YHhMKe7rVfbVCJYgmKOi+gV0IAQDd
LV7a1vlb+M1bmpgvydBGaefpbSqyn/nMQCEPcU8LQq8CUj0y2/w2oGjdtF7lbmWT7sPR/el1brOb
hYWno26CY5DiwEzJKY5KhyP4nPgp/iO/uuo4yza5K6OxEOWhgyG2nX9SSQx40fwSw2QVeXHxkiwC
40g6/+wdKsG6oiqzF9/ABWYSx5tRmO4gjeF8cZ3vaiKfrYBqy6ao/Szz9tRNJPeJtvvrDUN1nPzh
wQhjG806PEdPfReSELFF8qX8jpBTC6B1N5tPgSwAGeJSmiYVtVWF5596frIQhwfgMePMyLiGNeb6
JSdrlw9oMiC+U4b3Yab5cMel8Ob0+gFfSVmDCfBZFB36sTq44YCncFCkUFv7gik4jt92y/1vQXPL
+kOEqlts83A6WTSwu8Tyum3nqR6YLkiFMEj8c863qutLV5DWHfN2PLJe3jBj23uGSKiBIXlmkxNs
pJv+mri1trHjYZ03cL3G/QqteAH0QOvTlkGkG3+L9JdaoT0ZFiHg5PVtOJgwx8bsfkjdRy9Be1JW
89mT/ZnY+MXP33VqfYSlyWIOflDbeh+JmX5WbGs8g6m8TMJvulTBxnLLMAK55W7yPCufSg2Iyhx+
FbZVrFZjXDd1bt4pNbK/rRULuD4892Tl5kwowh7vbeZ18dXKuvFqsHNRTPZalREfBQnishjxQ24U
BBCXigdWzVXMsRj3g+zAmGsz2SnHBnuQlASqpvafdBqIqgxTKoQ6v6fPIjTLMl7csRPflMXTU4GB
fliG5M6zdXA0yIjcoUQDBFuN75Oh5MUUv4hS/OgMXUCx2Jtsfu58cyj3saz1NmSedSw5yueazr/w
45dFCRh+5FUeWpJdj6NDnmJI+ioxXtnBH5RCODPCJJauf00DaPP1JBh0N79Me1nIs9dxuTomBKLj
IHi6/ULEHB7rlJzR0K/Cr98zK+fTWwRmrfW3mrjqttlArnBi1e797Refnv2+q2MooEGMgYwco7vS
CX/nrUrvGcfOUc1QZOtNbPYqxxkZGHUGXdwK5vRHtn3znDPyTpgLNaAwnKncjL5CJr+OCrIlZsBN
n8xmY3hPnX6AvLcNxwJgjjLON31sYc4wtAzYJt38grrytHoFsHp7AfBThZ4XfKLXMkBKeKaF89Vd
OnLR1fTWNGjSYJezlaQhm+0RQIn1YpppdcAsAeV4nfzfBNet6MIjEBqCxCi2+6Wkj8peG4pqu4os
TfZpBW810lA+0qDt3k0YFWaj6kPQ1EAUcx+KJ29zZswm49M237DxlGEFghLyWuKQFDPOzVOfq68/
gVHjS4gBdxu4BqpDDxysi7fRbwswnHlLhBhWXTYYBDGP5N817XvvNsPdIFuwW4TvLK596avxJGtG
K46rQCdQtddxSGiOxZZ5/RbTaHz6ARghMWD7L2KeHmkcfLvJpNCH2Q9CZAiAmVGcQ3zkXeO9SWMw
mOrPd7Gwrk48zWfIywQWrq1Q1afqIUDz+aVDY5XSpW79MqNC3/CTsq95X5KxDZ6L6TdYlnAbMvq5
q8ouZamnNHwb4MoxUOt7kPls8xjrRqBbim0xLxOmZcuEMtC+5MWiTvxNedAmNlAaLtbyLMh6GLhu
z7KKoV+vNk2nygjhJrp5x9YEU41s8iFUgOjZ2etm28OkrqvmNdSSeYBZXHu/J/EdjvLGCzqum9vq
ryPPJulN794NQmIgUAxmVQMayFHU6Rihtyhrqo09CDfSXBOoc4W9NZTzRFVd7m/bmjoofrbI/zbA
Z9wXQxm8w9uzE8TUnR0s1qqigvfqwD30M3vyMcVzIyGmxZ56ZGh053VJcC7hHS7ZWslU4dfMM5mC
gTCYotyAEy4w6/YQwDIv3o+kYQJbHk74JtjHeOOLDAYqrnYw0NGtg8p1ZUHQSmC1Z5IXh7NvPwQL
qVEY2+9MZZGh3sfpHiWHItBbfwu4RTy7B1A7VXtj9J17354fOaIhd3AIbyRdrGiyi08n7RrouzjB
bwcv8a0OVgpBJFPqJE9fRy8tgsdKtlex0IrVWW5/d6fiOK5zffwWl3RvsHvgRQNOLav8+he79/Rs
aOKd4Vucp4JpRueM4Aic1lmTjeuNYy97v5LTjixP+ufya6Jba0RQIv6uy/HHaODGrUf64fXaqRr1
aNfT5zyI6d4is6jL49+3p82y4IvPICmJJU5ws5Piqmsfc15vYjiJBya1wJ7Dqb1nNy8BnkK/7ZLu
ya2BvyRd+hhM5S7MNfONaVvN4SZM5fI7IK0yLzhtlZFMd/WM+Ok2KrCox586M95R+64PPMiNFrOz
sLjMDg0ttx5D8EyNedSXzrRDg4NKU/hP8eq5GjwGK62xLQWxRtm8v63CZrKVzmZevk6ry4nHAL5o
DtGmIWUdBpBkH7mKcjM3Qz0phu3tXoWR654Xt4Gdg1hFE7YxBhnAa3rw2EeqOKHTe0k71OnVCOuB
YI3ITn1OrOuhIJAxL2ZUfLu2w/pZlQt8pfVcMkqAMzohp1qXUlqLV1YW7f6m3RupDTaLqohyX+8x
hj2kSDJ4ORg8mdm/TfkhE9NHbqgfnrR/woXMdrrz6J8IsrAY804mGTe3e8tXUMiY7JDP1GcmYQx8
eZrsDVfrjhpiebNLcPUFspvQ097B8olkuX3rXLaoYdc/vqyqEftt/NuAMnu7QHrT0ZtiCet7GkdJ
0NlU/yIIkeg+WJk9JcvL7KLMnPtnm27zWORjFRGq4O+wLb0T9Veea2vhtE2i9RhQD8M3k97sprzz
MxM7rWgeVRWnBIezA+E6JYozs+n/c3Y0DnYyo1Zrqetd/aH5c+vAnQUwUUKK+SZxyHmyahFHIhAE
6K1aDI354SRsadNtXX3mWFGcLISmdQl7gfU7zrm9jlG/kSvtwpMPM7zlmr3wAuLUX0W/qQ0jzJUy
2XMoWWpzeay2tRbl8LTyo4scYLJVo+ssPfKuWPaazKKZFoJgMIaRTWqcnt3WPLI0HtkkSKZFLnHa
/spKX3OeyELi+8QBeqwwGa1vhqzvY3c43T56kjEeVhAsVuqc2g0yQyfQYHSy3IwMJf2d95f54iZs
zFM3ObkMSimhZmitxrir1/1NsuD/G8gJz60wBnz2pWxGjvDhNROPUQart6VOZlq/DcYL28rT/nrb
rZDPlcg2V5R5WfD1ug+JJ1m0RYHM2BidFmB4zGb3FkqFCOsFQUoIw/YMtaE+sBY/VQwacelAkK/B
DwUlm1rbZN6hYU+2xWPL1OgctkF+9A117VMxXUvHuQYwv/JAvfb18te0W+Yb0hs/hmr66Hq3uGdF
tLndwviq0ewU+mPyCucQsoa45gh1792aFa25BsmQxl5hEQm97C3V6D6MusJwODrsOQoJluO24apz
nl/JA1qvjV03HuLqPI603893egwIqYBi+/UqHyxHPLXcHng69bemv6K8My9lRf5i0j6iZsv2zS6m
P7IYTyiiGXltxiHUwgWq5aFxe2/fFx3pqjVbCM9o26i3gAa4vBUPPWLhD84RnVmwxMcyERej0L+9
om3YepOQO7NZnOwMDGTDanHxL1bsd5FK++GQzc7ej70SQucY7FFMLntk5u0mHtl8asv88KXVbvm5
yalk7wfYo/WPMmUcF8x/8ySUV9Ewf3UtjzVWNl/H2nofA/J4rRZhCZRCce8VPZXGTcqiZPmMUE0h
y8mJ8DZGaGFLOIoL2QLiYnfwf9LnRDCKD4r0POa8MJIkhCq6KuynWNe/5oX1gdUswbeFztYM+vyV
JYa96yfEISa37A45kn5Jm6mJgpC2r+XuzdOf1lj229aT9Ms3P6MGzDjH2RpDwQHqZIu4RwOBGJHn
K+0e7Lr38OZ67QmTwQ4ZsTohGzlOHX+WRLdz00Xk7Ycce3XUPVuSkpXFCR6pRjN2dJMcnkHQmjvf
RieTqM6BZlxLgjSCbCtjIIRBSuyBtbBxcRV9au2HUTxRi6IEJGR8eDFTnHu2lduRqANGn0uWoApp
LsbQ/ri9iqx4KKMlKb2Tmc/HaoFHU9Q7PwTigHwgc2rWHDF51HXHTn6tac3OfVC5SdbhMORRquBu
9cp6qzzKW3sS6q5v5su0QAlRpfP1jEMYxpLTzv4Y2RA8eVW/bMqUSBcvDt7csXocEmLP2J29kkw0
XVGhnmd7DV6Ir3zRAkVUHNV9a4LWx/ThU/KxaWcNRbO7y2nDa59dccf3j5YC6AJaXoBu6BwK2Vnc
gpz0lmvwEuraPTe6LaIgYSCS4G/tlcmw1VUY+6qCaGQf2ZThf+diLQ4sJJPNoOq1kqOExKfGllgC
NxWpLihG7ZfONsTJ6u2t8vKLrAzj4HUMSIbC1AcENx+LjpH7qzstfZLYlCa9lAdnupJJat/J9yGx
k6S0kiU8ZbwKNaJNeI/kAzE1pa+8yStAAZxJrpd6Sl+c1IUTthyqFkBxy6KPbNVXWwzifHuBwYmh
tlbNyZvXoNTVjLoW06HK7xEN6UMtU5IuVpXyembZ2aOsAZxjLj1LEusEF9Q5lwIxCBKhi//71sCp
emuUJH+wtsvX5oUHWGUAzCKslqTQ+G7wGtrmdUs/WD8GhTEZlwjNWJyR7ujP8lgqSEKA79fm5InQ
pvjsJcZvM4xJ5zSr4btLwvZG90581KNJt1ELshAlN0vmeiQYr19Aqny6pwH60gbHATCNybd0VKLe
Ih3TJ3XIhX61dCrSyiBpVgLGxlndcUfSkRK12keeqcJHzt52xiN4vi3N88DITh7K/VUl9f+YO4/l
uLFsXb/LnaMDwIad3EE6+kyKkkhJE0SVDLz3ePr7AdXnNAkSiegc3YiO6lCVAglss/baa/1GOrhy
81KOt68pScbxQL4W+oOAqAJYq1IBcogGnjMaW0FERY6kyzZN/OP1vNwGbnaTihxVK6V5KnKUW4O6
Bc/S0G9EgC1tnysFmZ3S8vo9Nu6gNKrqvq25ySGwPWwyD0mTNo/cB5aQhicJqDH93sEPjw5Ze4+Y
eHtqLIITAbp0k4C7CaZlpemhrmsHtxl+RhN3XlOQdsscgNKtnGjcSbQA3WexJQBWV0zvFZIHt7qP
yKgXBL/CADnfUqu6ExAVN6QlhO3tTzezol3KtRntMQ9ECubKAQqQTZMVD26n3ktNPw6D891RFCoj
XQ+9qUn+MrzuFwbu2CPb7W3Um2wxhxq9Xh4dU0bdUc7Lqz53vxsYPd2XRrhzbTO+jjEqi2sDBRq2
2j/0aReYNfcz6tU50MFcasFOuRZID4CkcnYVQ646UtgEFaE9JnFqPU25pl3CLjLo4Wr6CLHxsmc3
8sy7ruvTG8NqabIpTw5E7a1oWh3km4cMqgEXVSWBuPZV+iugU+4nBITTSfF+yswQaY4RiXLQ8sz1
nrcKDLJiEJ4iVWjICWo5oY+LTl1/5swBogxRnsJEpF1HwU3gk+l2zo9E1P7OV7muqJmbApUftkOx
b92UfTN01cFQo+BQqNmJu6tNtQMLvyL1rjrwapCgfzi556wwGj9gPEFXMS1LtxSh2+8g5XlFZtOn
lXKaEIdh4DonWQmgUd42EWDTquHiZskUJHKFG7DqutcT6kBBPerKiig8t06MXg0dsaTU75jQjWa6
aC/16kvdeNJTJfsK3LGEQgwds4AkPRQr7IyPvgFKtGwKXTNQvZwTguquoNKThcNJVgecQAMzORh+
miEsyO1nqDCURE+h9kDLOthXPpRBUO+bwku5rHTatXBctIMq0X0vkQG9ubYQvOUy6/ypzeDkoMPx
lyQhBqdLnffSN6m8VYM12U5l5JW9JcKgvYIijGraJrpec40Fv7DbpnYk6x/KViKcdOcUDndTxQRE
ltg2N2RQnnAW8F0TSDA4RaVtQi1bZZi/5+CbSGgZqi0LuG2qOeMTN2XZBBkCiOjUcTuUEq14TmgM
9SJpcN5MciAcfbKVuwrboJAsIFY6KipcV+8ss6Nr0QE4VcYj1AWqXRQ/Ip/qWGh0IzKo2jYj5AvN
gdFFRrvWZb38fJ4LIz58f12TR+Kbogp1JDW+IodxV6fOUw3SKRMZPn2Ve3IyZKUstdOvp4SD2s7O
Az5MFYLgaXsSVpkjIECBALqhEH4r6fovN5P3XVJqLzIeQrW68+wke0nqOsDJ58UumuLQt06/wRLC
39vlgNlvRpRKghSxJ3Q/9y3IXeQ2AxcMqdnsiqDi1oKD3PmPfS/NIZCDk7nGWRDiLF2MfPtXH+tE
emK0Zq6d6ABx5wNlfGyD4XYYL8JTrjdNooOqDoUD5SbMUSS2fXTZQAtNSDss1HCKadFcTr0AQzVI
FyHIUcStfhv6r+k+IldWenP+vaf3ervcLd5aNhW8CVjy2pwR3thqVFmqOBWoBOxz39+ZKbR5cKaf
Bb0bxAZBU+vCvnLVvD4EcVDuW4mOWeQDHeuN5wn40fNXbxKVPqWuhVgUQbS6ca+my1yhg/ApR2yJ
7sjbfzgj07WyVGJmzVfp/igOSvig6KbcSDcLRH4VKmrnv/TDGRrlGmT0OwHlzzUkUo3WuxfTQCkJ
8qPmI+aRGZLkAap4VjMIbkbQQoMWFxO7uEXTs0VMs8OzWU9jNBFz70ruWsosBD1wsWa+nZKgCcxK
lRetehxS5Yg+ZU0P5Py7i/dBiVnSkUeA0GLwBbPVhRZRZiToxp3gbN/LKUKNXjE6qPTIoNTRWKqp
2/g+FNQtKr9Chy4wt7ZWclEfGXtuWu8QGPYPQGf0+6CMtlZMXuvQdwOZiKVIFImnIda+Z1n+B2iV
Tq8OCl8CB/sAyV9sptWXa/DFUpg3ZWvfTkno+Y9U3jM3LVlXoR/qstB1dAbebqFR4aN1JV8F/l1R
bRny+rsShS46yUZF01dz7rRmp7q3Xqlaj+5IuPfMLZ7f8lU6ZMAr67C4LSpd37Wy/9XFrAQLJhDO
SW11K2vpg0MCHw8I8ih1Qco25dmukeRGoRMC+8uP2MJhzZBBhmvAVljOhqiN2YDGaafmfU28oxlu
60m0c1s53a4M2ns6JG+C0SRi9BxY4ArfDlqr5uqACzc8NAXwnNf5fyq7FA/ikJUC9f9IseChDeWN
8Cli01q6CzmQcViYwr9RWqgEwxha4QWr70O/JUPOZLWqsm1rxmx8YGTB8EiIKo1JwTceYcYAlZXO
H1CKJLhPW01JzB2YfY3Ms82R9NDYXTo9394rfqU1FEf4feEuxW0x9XLzCiW37gG5R/8qla0/UNah
i5CHrGQwygcDqkDXZlZHWRJDnp1aJHmpLrelcRrx/sB2bxsZ+L2dwXObdpPVcDPIYVzTd7Z/p3SD
lczX/imtRmX9OR258hFeMisT/UEIIEybMLDGxETMDxi43JIWd6F+mjajamJWkZrKn27Q7K2o4G1o
o6xJJuW0xke47lTjUxIu/+df5KM4ynmuyySqsi049t6uOKlQZHtsvZwiNHOvhMSJG4ibgKSMljty
GNzQ+kNG+7obMJ2bUtSUbM6mc74FKWfurVjF6hK6+IPnSs1V4OgqJPzsYapU6MiN61pqPmil6a69
+kdzi6KRqRsKcgeKMZtbgRwguYhhnAwtV+/MvH2JktS2MN0pIAGRYyDQRCvKi38mnezdORbknLJV
qSHAXJXANOA37imwMPjj0GsaCnhRewVoUrsO62+xmmqQspx2X+bK58Tm8ioFtXw7ctv++zlg4HWN
9akSK+epVaaJWHKFaZ08GVNcu5eaL3VpPE3ZU+LFL63lnbwWKRqtVxGLRTwqlMkh04e0hVAy3aT/
0UlKm+tkCxsMmqkRdkcEriG34PDiPJ1/4yl4z/IMbscmaknoJY2Yt7erpupSjRJ6rZ8msGSjg43U
QupFZY8atMNu8gcDhUrqEHqG++NYfpVd7SHWqYtZohZbW+6Do+aHN/Q4w/35txPvpXuQVVOIopqq
2RZI/7dvV9dZin6o5j9OWM3UoSEJekDskcJ1GV7uW50JNMcw03xX+O3nHMnRKRo4Zv9MB7F9qJFd
+JwZyosK1ue2MD4BL20BedbSfZnpo3fJxpUdMu4KtT1+6p92X4kCWxnq6AWbEpIIOv7yEGBCu/pJ
KotpQhiqI+Jm3/r40CgYLpsjqO78x38gQzAqXWrQmS2uO++o/5HealKXVQFFa84H2XK/JDAtqRio
2s4D83LlyfVXq8CqxhpU52ZqfkShZj+6wYq+C4GWgZ4tE8s2DJSgTN6HBOPtRICCbbWhVL3HKa9y
qY5jIIiWR5qiIp+gQ0WxuRDUsMLBPJWJQp4QZx6ZnP/QZRbEJKgwjaGgzyePvMgAPk313WEvgp39
lNW5D/QDn+Rcfo4yA6N5gIWH6R+DACin4NKwJ72gXVb5T4lGMddsmuFekRpr2/tmuJ2y+LS3MNtO
gQ2HmfgiRnB2maKSOxg9omhQdmofLym6/RtPNrGVHCsOMk2ZjpAnhYhTQplT9eE59sSPKZYkRvhX
hGrxzkc+OSpTipFuvBN5jetrUqKRXUflNqzvTAXD94bbXE0HYDNVUWQNilWQf7ONHg6uD4p2QL1h
E3qx8alrzWfKKcAng5NbdfGvRItOEkhcLkslNVZMsBEH++Qm1mFC8gcVTNtAy3c6pM87PN4USmSD
i6+q9eQ2DSk8M0cbA0hyDEn5JoNPCkk4828B2f3R5QKNRoeLqO398pNWv//v1ykSkiNvGkk6WZuf
zDA5Qnh4rNOpAqvE9jHWDJJXT/1lyR3ophC/xELpcdAd+8lTDLHqsrhpAAusvMsHAcMmR1WRNFQN
IvAsV3Vtura01P3HzvXwl0h6Yz9x97NWvoVH1FxPrzBJufxW4SdecWHNt0Wo3Njx8KWjnLsrygqH
WjinMHGGlQvDew1VAe5QBelujEJk76oYjY6helvoaCBRfaUCtHXjUv1exNAW6ywvnpXB2XsdcPoY
RchrMYAO9zhvM81HF4g25TazxN9eBYXDSzNlWwfejdkEq0nNpOLzdr/bo76PihoZalPCmgXevnHs
BpOc6NEzsE3O4xRbQ/5hKv1jKRvg3Ti1cj3lZbVCuvOAb0DlyLeq1qTbwu7NB4h+8F8x1ZGjCn+r
GvHGKUGaFvR00ZSQC9roDdIfMohOvR+dj6JafTGHVnsQUPQ+6Ygphra8S9XM2LtGLzZGj5eSnfjP
sR1bd2ZZ/LIT8VvhXL+S8bPcZ49G81kARcGWZkDt3FC/dILrb5tx19CkEtB2E5IKlSyOnmImvuy+
BK2z0KwbAaJ6qwC3vmHDRz5+mkZdPU/I+0yDsSrlLuCcBvBAHnxVUpqRIQxr4M8FNkF6iuS23d6Q
4mGEHEQNNcAKSlaW4R9nyL9RffCu8NhJD/S86ap4RvHgYdgA055B6Kr0KVUBlqp2gOJlBv84hwqh
W514aEvqWxJCrY81XR+cF3pMJAjRu5HM2EXVdZI9FrLR3Vrg3HdBnty3KXDgKICwONh5sKnbfjhq
GMJjvldfNx7a5ho/sQk6U3mZishZE2oPmf7Y+AlGU2ZZ3ih6/yMqQVl2o+pDnJUVlt8h5WQfkqXS
eeLWKuxPvZxgfUXZuY/yT1Ozo2vFd1mtaYRG7pd+eBlk3J3RfLirHGynSTVoJzbqDVWtq4lsjKeT
t8tpNbYosu9dfeihmWsyqCVcEUPPubV81/il+uDhhjWl4Mndcb7GLQWRWQvZwrEs+vZMc9tUo3cd
pY+uJ1EJF6F2J6v4RTfafUef47bycn1j9dodzQj1lLq5DFrNhrihGe7BTw3awkWoXiXdhtRO+mwP
zpaO2HDlA1PYIVW2MVu6iysB7n2qjNSYzMVSRf0N/YRZxcGoonyIpCB/pKJbUWjP7nN0g+56pQfN
qKC5rAO92+YJ3jUI6my0TIa5wikFJhUlu+Krqlfia+97X8+/l3hXJKDFgsKTRQ5pq2QKs4DhgQmN
sNIKPiFzCEzNKjeqYxdYjkq39LLBdNn1oxSO5kQwQZuwoOOpQpQc6yCTfJEZZdeGlr1ExJGDPCqt
cE3FWF12y7vpb4Hliq9RUcMbb5IQcrC1rUPaz1EMGdDFlmMEBvaDioCGXzwZjYZGggEMyYnyQ4Va
D6CUfoKuK0dj0MkXHcqTCmpKK5cAxZxr0Gi0z7Ch4JqqkC69S5ZM+vyZXvf1aSqcTcl/1uvX3Oe3
nd42eyvv7YNUpd/qCszIlrKXde9m9LkmsnwSg7woTf8Thk+58qki6tq+8ex5uBSMTcqBEuqtZ7un
KRWTtW+pVmF9PWbmnkOfVsmJA06AS2ObGKCmTb27rciCd3Bw4of0r9aR7qZ0ttGxiwzMAqy1JZG2
JF4HERcQuA746rZy4gckBK9qWmafSeXgQgYoUPZVBEyjSkxctiFwJ9U1aFbj2LSGu0sG92er9t3n
XjWfJ9WVXv6ByP89WEB7G+s1Pe4o/a4K7afQ4fohXZju5HDYqynOxxPxKzAxWzEELjdyQ64W13pC
4TPd2eb4ecL6UrhAFgXwwW1v9WAVcFItk3ZrZ7eKpG65AMpfp/UR23ly4Or9NaDNHzY2Hmm+loN/
Y5FMjQJDk25UGjIPU6bXdwUInLq4N6nShVlPu9EzPwE9i675AP+Q1z7NmvxBNkGOl3jC7dPI/y2Z
X1whbkuAJOgsCSjyY7c4LWOUW7V9UiHVaiQmti556B1MGHH0/EtUPW1g/aKD2e1l29ZtxQkrXjTR
DEByYRMerFHfZXpKrmYVbeQiP00f1TtkjW7SSjASUrRcWP1NpeaffaTBxiuaAi6NfHTIID10f8Ft
yvZuBZpGLWKcKDTw9LB8biZYhWa5I3IqsmTeN+esIXkDowuYpeujew0562vZ9z53JiaWqFsjdKM+
qkqtXZlF9VTXxfV0T/V044uKsviXxv8NYkM+WLGh3UARhU2TsJ/d+l7SUjTz8JFNkHlG4CS6T+C6
3SXqWoFofkWhDquZCmrhwkCH7F3FXLdbzDiUQj45detdlyayp0MImrHUvZB9B6dYeOWxUNAo5Ihq
r62o1P5J7/5trfD4z+Ex83KY/fH/fklj/jd3a3jj8LDo6fDmb139TkffhHL+qP8PjR9Gvc9l3wc8
65O/Xjs+jH/9fwwftH8xZ1SW1bFYOumy/WP4YIp/UWpG/F2mKKQTEqgJ/dvwQec/cVpr6CMDHFPG
Xue//R4U61+UkRTuIpxD/+e/sHoYC07/SQ2AX2sm9226Em9TggqFFPpItvuYFwBS0c7Ax71FsOPV
5/97lbx2UuAFP3z6eHl51Yui/uIUXYV/BAT7FPNykDBmISt4LxbRSlly6QNm9x8ol8BYGwU3k2II
t+hGkK44WnZ9/gPeHnD/GZ7xw159gGuqocEdVDuhg2yjge0/pCK49hzjj6spKx2wpd8Yv+zVb3gI
Z2am3OknPa3+OEb51ZGMfQVaZoj6l/OfsTRIs8TPCgpK7VScTrbkXqc+nkehsjv/6KW3n6VnQyHa
UA/Q35Fk+Qti7DAGmuyz6yUvCsrs539j6fVntZg2NezAbCRamgK5m22CGJmD1YZl5ysfsbROZ5Vk
GI6GkuumdpJDSiQJABZnpLk26s+LPmDKJV9NMTi8rERYRzuhEQzdNZUQXpKLcGWXLQyPmO1hOZSk
zNA5VNsSnZGgBNsVQfw8/+rjQz4IEFPB8tWrm5LaW51CW0fvjZ8kRYcYNBoeBrcmhOmqs2+yql2p
GSx9x2wrV4jPmkhJc/MAlrH1vfxb1qrq4fx3LEzxJOj86jvSenB73/F4uATmD4MNDe2yIb0dOnAg
l/3E+F2vfkI26sjVqkA92a16jQrWFzw7thgtrczE0vDMNnHWp7hOZFb8CAQa0Dedf6xGk7VIt/T0
2T7WRWTIwBWjR6RJ0eSMIcDriOLmF778bAvrIm8aAPHeo1vn1AscmCwRShsXPn22f6XaSejWR+4j
yvWBuW8HI0K8ptWVand+ahei3LxpQBtMizqpyk8OjE028a0FsPcAw1m/ssP4wh+Z7eM6jYfc0L38
VNYpPtvdAXfDA3aC8ia1w7Xzcjx6P9jP6uxIdjEvSIMqs4CTDbc2uuSbQvQHlKaoVveHzlNWstSF
9aTONjN+WoCkMwvYmmrKX7XQ3/o0c76en46FzTwmRK93Wj34CmYsXXbCR6BEPTsqvjdtCPk7CKu1
FTuTev/fs3/e2soFIiiwKrIT+vKYu+y4UhxxvM0Aq8r7on5otP5HEn/XgeM6Ae3hwaQQ/ttA6drx
wPp13kGO62OKOY/xRUhXWBoJ7K/4Q117Bw35I+5rcfLVrGCpO3f8X2t4f0kJpsfdF8N8atWV/GKG
FfjPh8wCh41Ic1Z3Tnpqc+9JbrxvDeyIfJCu/A4xH6fQb6HX7lzgzjs3heqUJaiDXzZRs6gi2q4Z
LLs00bKMza3Z2wLQqVfe6QXOh+d/YmmhzSILboWNB5PHOlkG0B8Xk0aYkJc9ehZWROs5RZZrxqk2
bCwESxsGkZwGK/OysIgnFMqr4yLtkQcXSqeeclN9MJzoHojcM5LL+4tefirMv3p8gnWZOshBejJM
r1A2Q1vZL4WT5Zcd1sosjlhtFOVFrpinNlb2gV9zV3YuHJhZ6HA0P8llIMKn3FKtfex63bMXSPo+
zIfw12WDMwsghmRljihKi27U4Dk3jU8R4JcMX9pa6RUtTe64Wl+Nvmw2bgFVN8FplhJvHKoVLuhN
QlkFsPP5b1j6idm2blMflTX4lqfCMw+BS3epbe/hUX06//iFI29q1r76AjQ1I1ARuX1K1OpbX/R/
2ZZ0G7YQECxj5QsWtu4UsF79BOS9GEUQcPe1rMabFEzERpNRUzv/AUvjM9u9cZ9oHv0HG+WC4hqO
wzWUzc+SZl52wMn22xl2ahZn5eomVt5lCp7Yk6HUalAEP59//YXxnyMBRAUNyg0z8xSU+ohF8DFm
0Fqb1ieE7DYbypWNvDBM8nwja0qDwE9gn7QyewkEoiR+eGciVHD+MxbmeLSxfL0RFAqOoRehd1UI
RfqR+JXyJ4kBM1329PGjXq0g8Dvk24LzBYrdLfTDH5nqrczv0rjMdrDo0daJYGefiqJHSrHDnq2I
g+YFxFi9v+ztZzsYFkJtJYOwULSTexu7ccuRbxSy2epw2Q/Mjl/gjWgAZrLOxRkfFqQYUFtpjJXa
yNLMzg7eItL7TNUC6wT5JCkt1CsSqDCXvfhs7yYCVw3HBPuWRXq28WgD8OL2t0seDqT97aLRsPIS
fiUrJ+g2A4JAlbnx02LVbpCnvE+w8XR9+/RBab0efrZyiqLMQg9pOCSl668E5Y8XJZafbx8uGiWT
VAdkqtEWSPObFS0fYaqb0kYR57LRmW1YeiKg0xXHOKE6Vt3UONxsIwMm3PmnL33A+O9fbdgAx6Ow
QIP4JJzmyYgRC6gG5RoM60q4+ThqQsR4+3yQakELj5ykKqseBW32FCETuYc8KKzgosWJUeLb32ga
OoI0R0kLoWQbB8Q8rJ9OiqrTygwsjdFs11rwWDsR6xH48KKGmN2qB8dIkke/0YyL0hPMnN5+guz2
th2nUXyKTHEXCKj+EepRdlP/OT/NH8cGYc/2r4LcIQ0LIzq5iRkcPJSzUZdDpfX802cN7f+50YAw
efv6EJahaFhmdEKSL0PDeMOlyxL6XtH8FkUhejHqjRHDclNRrzum9Q3Mx2PHH7r+vpKwIsJToJXj
61Hay/X9GyApKxF33Igf7P45jEQJlNJwKRac4MVt4Y/vQ/lUI/ORoZ/WRMP+/AAsrBBrFgagHumm
U/ErEALC1LxVyg09hZUzdenhswAAfgApAV2JTmaFiC9+i7isHTA2XdmhC0vDGn/2VQSIhzguK7Mf
xjPpaz2UcO07I9idH5ilh4///tXDQ6uAXtAjxY8BBIohQuuvzE5RLtv41mzjo3wRRuCQnZPTZc5O
lSUHb5rOXjlPl5bObNubtaHgiOgPJ1BuJe5QWbItGvsHuu/Fts6Q0cAQaq11Px5GHy3T+f73gPPC
mSe5aYxoa9iWvu/btoadr9InlMKAilAWX3ula6583dLMzCJCmymN1pkAhY0+b++dcNC+2qWe/L5o
3s1ZQLAtaL2RjjJboqI1LTnVFzkoV958YT+Y4xi+WlO1K+tmUlJgkFuESVNAsnemlcdH4PXlSkCb
IWD/N6DNGXZeU4fh0DrhKQsQl2rLr6BefkkOFGH1pjZeCszuU5rJQX6TwhbK6wuHbbbVh7JVjCCr
nZNORIGTF6M8vJc1gKz78/Myjv8H64we5Zuxk/WhrdFZCU/0n9VjxkFxV6tUZdPUT3aSScks6Etj
n0TuIUz6YiWCja//0a/OooDd48MFrzI4VTVifJmWH5Kw/QZp3dtSTr0sGJizYCApVthqog5PCJvn
G71CPq5Bznpl0S1sF3MWDGRPw/kylczTUFrx90FPaUzplM7alYlZev4sAAAFUkPMu4ITgthYA4fX
wi5WmIhLj57tdNxA5BwuaIiOZTQq0v3unPLl/HJaePTc1CyWvNxtlXI4aVEOX8hXt3Udr9UqlfEF
P1g27xBd+ONqSlwG7IZnMgdpCB4HokjnPFZh9tD3qCjUwH1uLvuW2RmuVinUQuE4RzQsEVZEZGyD
IMhacWhppGY7uzO7JuMM7E6KDHy/9fUcORGwIefffWFbz8nVPlpb6HgEwYlTVn+0gQ1v8E2HfBw0
B8XElSWKjENT5M6m6vV2JUgunI9zzgyiomXW08g+9aMsHVi6FmEj4mOGPtMAPun8py1Uy4EDvw1Z
2RCFuYvL1qm2BuRl9Lr9pEd5+nfdICeV6/qmz9qj4xlX4wlTiPRBwczm/G8vTNq8R6nIdVg3ZS8d
Ozd/6GpkwzLjzyWPxkbu7VdRoDWYMas8jmnGxtQFsqRhb67Ewo/Xg6qPH/TqiBzYk23jo+VQmN1u
QCULB/JtMUofoo12b/chHj11iViDvjJLH48UVuxvf1CxmjAA4ZgeFc9B7znrgo2FX9Xu/GAtfc4s
+CIRgfCdG6THvL9GUQaxsAhSLbje/FooDxZKh0W/kg2P4/8+5qj6LA4HWFAUuuKnqPmru6z+y2R2
evOyMoqqz0JxbcexXlU8HcFkd+MAR2VWujUTwjEB+uDdtXH4Xs26DRsMqYguOXqV0H9hFVr/Uq22
f4gbd/ipoOp37Qkp+1bmyFisLLSFeZ/DlWq86epmUJOj1loqqQqCRyD+kgY51/NTv/ADk5TAq2/K
BL4rvtbiGJAMgblJ00StH4xWMqxvF/2ANgv7g1XKPUIwyRFTtTs2xTGx5BXy0sK7a7OYb0pF2eiG
nhwLzWz+1FqTYFfhy9XLZW8+CyFq54pIAhNwbJDVSLco+id/IIqKp8seP37Vq5FHZMjhatWmRyS8
0mcJlZpNg1fuSjV3aa3OAoaI89L2FDc+6gh7+OA2+y5/cKl5WIWKdiqwd6taqa0s/dQsegxYAWQc
UTXR4wcQhGdksYlWGwctM/x+kmCNB7sQOiZGy6sBG2gLSFHI7xCWurKEx+BtEoycL5uOWejAaqvW
itavEZEvcrR4ZTSMirXzYuHV53iowEDeWE2c6hhJofkzwKbjsUdp0tbSL+fffukHxrl5NTaWS2dG
ldkKPtWMjSrlu1qRHkDB31z2/NkuNirAxJajJUes2u2N1GIAXBmycpPAs7voEgPB/+0nOHGDPzpI
6GPnOWJjB4gxyhU510YzMmlfIE7sXTbVk+bDq8HqhW6WgLKzo16kf3S9/N7FQbQST5cmYraM0trr
LTMYyqOuBoe+LL9C4Lj2nWBlry2EvDkux4r1uA6GmMc3wRe7Ka50vViJGB9fIlV1toT0KB3UqAwJ
0IFkbpuu+eZK1g6lLdhUWHFctI7maBxYpk2eqH5+7Av53jfCp5awVCjW2jVg4U4DNePtKhpqtEQl
4WKjW+I4Fo4t1tRBVBez0sRVwEqow1br8t86nLtEDdZ6r0vzMi6HV0vKHGW6LfR9j76G0QseFLbm
IhJSDxcO3Lz7Gps26tAUKI9hLB+TFFV4Q8MWp13Z3wvv/675KrAm8/qoOGq6jW5YeIc14K+Lpnze
bzUlQLJ6meYQAD3rviyH9lZxLO9BCDwazv/Ewgk0Ry4NZYe8Xo6/cGxi+SBLndiGNtYaocj8bw1+
Lb9d3N5vg1ZGWv78T46B74NccNLheDXhRYCxl+aUxVGNOzQHZQ9YMPUQyE/JA7zYFrOetFClaN/r
AvePw/lfXYguk0LEq1+tVTPt8TvLjg62G0EVoYKrXBdd+Xz+8QurYGo/vHo8QKJGeFKWHxXuuxm6
Z2iWVZsqLvzMWomPCz8xh9FApUr0EbR2dFMj/iyrXnujDs1lAAtVnUXfwEoQp7OG/BgELjq+OV7K
1lWdks6uXF8WguQcwySnKbaUociPKipSURdfKaXsoLBhESRj//tF0zBHMuWSGtdWqOYYSUnSS42A
w9HWXe2yI2Qu9mOY7RAJmzgveifF3q3cG5iXrkzvwgKdNF5eraDWopBQ1Up+bDAVkTv1SU3yK4Tk
flw2MuOqevX4oZGg/1V9foz6wN6ZMgm/wLxjZXctrc1ZzozuUO3lyNUejUCH3YgDAxLIK5eJpYGZ
ZTdAHGLMcZyce6+Hcp0JbMMaG3e9o8pXlw3O7GqtRpGG9p+cH73cRnK3w7jPhpppYcp7/geWvmG2
uwyzikNZmOGRisAxM+K7yIqwDpUaZyWoLkzAHDtjDJCuU4ft28vDg9/Y91JdXran5PGbXq2cEIMb
J63t/Ig+trg1NUfZSGbQfz4/MksvPluXRVt3qkDC8uhjaLKJqwq7qNRcWTpLD58tSwcN7jQIKWrY
SYrYVm97WEWshsyFSZVnC9ODml5Irov+MTSo71FScirnxSB+Vu2QfDk/PPbHh6U8W5lI6gmlzMaA
Frn3qY/DIoJ6P6Qc6o9o7+q82xlO+imSLzzH5iJhWN51omw8ykBOccAa60fqNX+f/5SPJ0OZY2nc
FCWEEvLMcQhLTLTSg+K1F+XG6Bm+XaKuC1Ik1YsMAwJfbDVTqMh/D/0x7obLNhiKNm9/IjfRuSs6
HJMQCrwto+6qKIaVY+XjHAzG39tHCy9OMltmzLuB6qGiIFPbxlhX0Uu0dqqq1oju8h1mDrP0/FR8
fBbDC337i1jFeJhOsi/cTFDsYwVVfYscXIrXb1Xtz//I0mfNdnZUhHhmSmSvdhcdFE1DEwk/ylau
kO5rcCJXEuxd2m/nf+zjvajMgTbU+rBacmKqvIX5S0PPH+MJTFfRoloZsqXVO9vs6EbgUYixI5Lb
WXvwzPS3F1CrPv/2Sw+f7XI1sCXc6+v0WCpQHpNGzQ+YOCa7809fGpvZ4TPIcVS3JRVw4XR7LkPX
WRL8XUbNRbVE5R3ChrzFDrsmOsYN/tZk7sbWbLVq5W698PJzlIybOV1bylFK3qLvShjSmZ5+kpJk
JSgt7IQ5PGZAOC/QrPHxZXqojehH4MunCFFL5GPCCwdotr/zFhPkOszSo1r6u8Su7uMuX6n8LCyc
OUJGpDIaXD6BL63K8FrVpEfLSdvD+XWz9PDx3786+MuidexYyMkxVZLRKRxHGLsp13Thlp4+O5vd
QMmwD6Tu1lnJH5IALKEvA5CAQnr74rEeNBFCU9nRtAflIDsCW00rW6u2La3I2Wb1pRYr9W5sLNTI
2EXuWPLM7n1RfD0/7B8/H4Het2/vdorTDbodHLuy+oz09G0f6kc/Eiur8eMVj2rO28cnRpZiGaH6
1CPNTY9AEZKDjzGeDhW+8Rd9wbwehjh5pKOhEBxbxK260XesC7SflrN2fC2M0LwUpiNVlmDtFxyl
2NYpVShPaZf7u7IxV06Thc4uBPy3gxQMRttVXO6OmY2pA90y1NLceviFL0mzz2rJu7JNt9gWTm5l
W0Pg247UREaMivyVMfx4e6Bf+/YN1LrxMTT3g6M3GC8AeZ8wzbs5Pz1Lj57t60T0VmUYIjjCU8T2
pBH1wULgen/+6R9nrEg9vn3xKM85F3MmByBUsEnV/Jeb+H9HPorKnv4C3/K+yOQffRQ9n/+9pcUw
2+xei7GgI2XoLAIWFrsuE03wjMeKZuzzpmyNlZ9ZGrTZrm/VTC2kGjlHZO2/DWEhbXDWvqy0g/7s
2zHDjFb3aIX6ZID216zsAfDoarm5aIDmhReYdIjUxlWAZ4kcHMCbZwj0GT9btJFWfmHcFe8revK8
6mIpRRbm8DankKLUxSe5sFFZsZ+cCOn5y75iln8rjuhqbBL9Y9phqCQnyCdZLnxL+dNlzx+/7dVh
VyPh2Pmpw/N9/RZ94N9pJ13rqCde9vjZrqCA0amlHfvHemjNK10Sw06twee5TRkezv/E0izMNgLy
wC0iGoyQ5deHLmv2IhDf8RyEMKhcVCeR5ywsc3B6KesH96jX2kHg8yQNKxF36eVnO0A4IEA8YXjH
QeAJQQl940f6Vdu1G07Zy35j3gjIughXV1/xjhRjhl1Z4bZs1JiFoHKXb51Qb1dSVuvj7TDvCFhl
m0ujj9xDr1HC68Ix6xP6/+PsSprk1JntLyICxKgtNfZQVA92u/1tiGtfX4QAAQLE8OvfKb9NW24V
EbXsXoiSUplKpfKc0+79gFYvYJsFGRkVUMYDYdeKcxiCk/5QsIC4soMHWqfSD15RUX2qaftyfVeZ
htb8oigEEYE3WScINIGOrhUDyPXqlaKkwep6aSmSAyRFQEJ+Qih9rzrWAPNcP7HBegN7wYpjmyZw
+f8Hx3YbPCe2rrROIwd/XSqJE1fdjX3eYB79c3QGht1JzsI6QUbB2Zei73bITbqVXM1wtukVJl+i
I9ZXE0tcQfYVeBHiLlJflnattfMSPD8J3Hp1qVhAoNwyyRKfgYbenSDoVkNx03qdqPM2kGl/2x7S
nNurWjdTZGQJGe3lqDp7AJtWNK0s0qcGBkRLS2jrql0q28EkoGhYbgCabbaZO/orgds0+sXJP2wf
SAWVDYEiM5RT5/xb0atqi3aiNbqaTw2M366dahywaJsrbp2yIve32EhPDQjWtsNsr7jvpx6GD2ju
m4VRCH2pMD0VWfNkieHB8vMdOBpBjmavNUJ9uovwjcvkPiwRWyaWUcas0+AU38At+xiNUKxrQBvZ
Ry8WtJ6u7yLTZzRHnoaFBJOqWWIF5Ni45TfwcD9kEIQFxWTabVmUv13/kMnkmk9HTcYFCETzZBzH
ZTe4bncU1LFXNpRpGtoxTd0q8r0Ro2ftj97/d85/EOfkQOesT/+77fdrqarlDDlg/MgmkQU/eo17
REvvyo///GIEW2uu3KiwcgLHYkkLEfAdrpF0B9VvBUUYwe4LS/aQd7bbJ1lSBa0RwXcBxBTAt9zK
w02T+80v+WGz+ZlooQ2UZUnROuVdyiP/6DConV4f3eCPOggBzUBFZJfUguBtfhFbrCK0DoOwryH5
mt6EYXfp5bLezVzG5owlc8M6rAz6oN0JPdfXJ2Dwd71cNgcCMmrAlSVBGd0rATEygDRPDq8fIDy3
skimGVx29gcTWA62bwudpCSy82Yzq0pu0gZV6uszMJgg0iJWILISiioeDFyC6FG9NN6w8Zabqk5A
3GqxCpIz4TQ6TpaAl6+Ks558c1l7Sx0fY1/W68O62C1eyawCY08+P47+CGkagWJBXsc8HN963wIY
qF9DfpoMrQWpAQwwhRcNWZJRWcYDwux2Lnm7tbiSDyOVa+zcJmNr4YqPlTUVnsyScHYgQ5wTZwMt
ta/XbW0aXItURRGUGRlElqDdI4AcMgTthp6sZcWmnaTFKnCeNrKasER9L77Y8/CN4DxSnr9ynTAM
rwPJsppWrVeW1qmDEtjBc5oKkseMPkKWtF2p1Jg+oSUfEequY2WrLIGE22Zx8wSCmI8RsVaSg08v
KkCIa45cI7OEwnSE3L5a/hPQLHa582/p+/tqGc/Mkc/usqZoZZqJ5htVWVMQCRLr1EuI66gig9pK
/TCBr+X6TjJNRXOHyKop6J/LLHEhlcBt7y5dQNaLJXsNW3EsWnHIRnZL0R3LprkEGZyZpyWhJxag
4Z+rIwDMK8HP4BCh7hBu1vB6sXEhktP7ItJw3+MtZeVeahpc84cqj8B8xWZ6CoUjNoAPdltVlVl8
3QIGC+uAq7AHhXAzD9bp0t8TFeG3NCr33F5ugtK7YDH9M7qCJxuNj81onewJqrrAFXlPFhi01/hH
DfE00HxhzscwWqAFdKppBjkBe7F3NBpAwTy3MzRWb6J8wCy00y1CHzlkR5GPz0El71xe57gvWu5t
20cHWw1LmOWQCbBOlUSL/Aa3rWlf0zLiK+MbbHzhqv14wrHKseVSdvRUQQ06TPNNO0wn0IOtDG9w
4gut7cfhFfQWIKXYU2Rf0bHJVTzV+bGxpm1Wqk0ODWtF1yB1F7P+dfMF94P756cCTjq3c/Cpjsz3
XE2xYvapb8AFb6Wg9bb+ve4UphlpoaK1Oy672Y1Ogd1kGxlG9+1MzwGUCuPOGfY5sw8LRHWvf8y0
hbXlG6GfawECnp4YdkCR568QTobOB6nv02mt1GtYNx3yBmURyOA4VnTyIAcEnwzi3iMHdxZ7lrKn
YCrX2pFNk9FWbuGlyKdhTk/hAExuxqEjvLxHeQRh++CmoiycUYu2tWh7ym2XntImfHR4tydjemjF
8vW6PQzeogvK9cJiVhVwClBQAfEBDvmVbtNSBm7xQbneyha7WPeTnexr5Q9KRy4ZcegJb579pg7l
r6ge1+5DpsG1oOuimO8MoYpOKWFBsHWYCzrdRjT1201L5GtR15Fex+oRR1JR4DktlVl6XKrW39tO
V66ceoYdq6veENx/ctkH9NSUNKEZVLahQxu3Xvp0yQzyzn2+PhXTUmmxcfbzZVblkJ4guAIITCq8
bN6B9aXOViZi2E46cpLTxkIn3kRPSw8YaysLGwpIKGlOmQoOt81Bi4oQZxhKj1n0lA3Ti7Ts99lb
owox+LOuzTEuqpj50tATHjWPaej9qKP0brG7BJ3+t/mbDpBEK26VZkrSUy7E3nXaLhYQdoUCw03s
yS7o1/88NJYlJbULmZPTwmS1kQ1E1huIMq7UMQ321TGSbjmKQnGO8G2HRRHbtqoh4JFfdM3dsO3W
sNGmI0kLeixvu1qhw+UUQZ91s3jhHXVnnEIEmn/ZfqHdMYBy3Q37CdoDWhAPF1VC7wACMfkEKZ/G
ydWmjdq1SsGnWwqjazNxJC9YttiQpmvm9ywb0xj864eW0h0Ukr5cn8GnRsE3NJM3zFry1MrwjQ5p
LXFnd4NWNrJZBvBRXf/EpwbxoKL+565ikD8ZF6hXnhufQZ9MZelukfmwm3m17MGIyjeSQMs7G2r7
lkiCL2pRnVr+7LWdvUA4gz2QoHl3SHum842sDnpQJ55wlN2o/izJ3L+huxD67mO3YhDTal02w4ci
Cy2DAVIXbX+uB6fbuYiJW5oFw35U3DlUo2r33BckBptpvRJWPg3sWK3L1vjwRTnVpJqBezuzCOlo
nnUTtPVGtlI0Mo1++f+H0RkegK3QbjvIBmQD205tFHwfmqZfK4IYxne18TPi9nNNeyvxmyjbRIv1
KEu+cnobxtah9QG4ItJe1vLsgd6kjL1Q4HUQzTAQTL/uGgbv0w8NSt0ma+cuSghyAj+TcYBCoJVn
2+vDm36/FkBcHgQLAzP3GVps9qYIlb1tfUVWfvyniQf2jRY6eDFGPKucKKEWrqt3vl/uaufVUi9j
Pq2c14YIqB8ZQe05Y4ZSLHSPhgFCtVAZ7LdTwAYISK+UoAz+psPoc0gnqIVBe57Y1WNYkmfoOiUd
A+97X9M7FTZuPKXeyhFoMIiOePcEJOkb17USy2ebuus2tVgTnzANrcUN4dLJGkEFkjCAGKZwfill
uLtpG+m34nxIs6kGf2Zy4ZGr8bRMM75iYIMD6DdiCwJt4yAXK6m6fGcH+b5W1a/Gqfe3/XIt37N5
gFZ/ZmNRLN/dMBZagKzVa7ToBgfwtNO/JNDvloVvJV2+nAivj8tib3leb7wx+54P00oENTmB5sU+
egi8sBusxGnIiI7Gfj+F1oGALzgmZXBbJuNpzqwUzbN69qyktsavlp1vsmItrzfsTB3hTjKeqpnB
xm1Ug1HLv+OV+H7dvobto8t9BEPnBCLCr+7mCoKsX5z+Db3UK0tiMK8u96GcgfoqulDQ0HIPSe24
CgFS6PfgUGy6W48vzW1V5Mt5SeFb0K18VjLYXt6zVwK0aXW03e8D6lXhiQw2hXwWWM+nJ4GQ49nh
Sug0LZC+/ydoaI4dDAutkpdlWO7LNLprRfbUd+MhU+FtTCeuDsoPfDcrAlRFEwjsbHDobC/7/7YN
pG37IJVQceSUJpOaSRz53N51pfO99dvb+lxdvR25qNwW+nEjdlE9HQPf2gaDs7JBDY6ltyF3hXRz
y7PTpA/FTgprIyhZIS4zmFbvQCaLRTqIqv1/yJ/FvyWydBzuTXW/+OXK2pt+vrb1x2LMBpkqK5l5
7UPyDlszImtXWQPa39X7i70i83sFDU6cLNMzxGi3Vhozt98NlTr6/vSchUMy+0MRy3Hl2cS0Zpd5
fsh02wyU5HXF27Mrui+1UO/O4H6F+jrbyNmD/nK9chwbzgO9AZnBu3qwCsiz00EBirts3k4D77YZ
ehROfb8SWg15kY4n72Tf0Waq5JmFwQMl5a/OAfKst++rqTtEUOIex9uAVK6OLfdx3jsOqDzOo7CS
XJFtkMtN2biPWdcfKXomuXcbkwUk5P60kZ+PzqLysDkXhfeUifIZUsKJyPDCPJdr7ZGGfaD3I9cF
FKYLMjdnILNrSNZXX51gHjd49q/3GdKbwQ7WePoMLqQ3JpfoTh+XCjI5EM8YnnvAtzjUtGrrNg5Z
onc+tQr6a21L5dmS7c9lBmmvU4Kk4XrsNa3T5f8f/KWpwwnUlG1zBpxNvMs5kWWNN53R9+6tgS6P
QRAgJlz/lmE368j2FHzDs61gExcY02NZDPYWVhpO3K2m7cyDfu/3TR9Xi7yNb8zV4e5VU1jZAsG8
c1eNU7fLLcmjuIS0ZrMyJZPttXCTR7MCzZWF093PvuV+CfASqGtWUgfT4FrqkIe8HaO0FWfHr/17
HvrOYyNU+nTdGr9hJn/V9D3IOP5p+pBfGsSXFN5Ov03imRbkOIPjL5ymbRX8AMtr67xCEiizfHBX
t/9Dzr4lVb4bvFe/SGNP/XPJ9yZAtQrACYl/VzLrSzCzOLQtexOw4H71emhaCC35bprCRw0gy875
4lAEpGh8WRy+RgBtcgEtHJEgS62ULurcZ9gcdnqWVnHoBvE2u+HJl/zr9fU2nBh6Y3gGLbPKJbw7
dyR/GDvnxVrGV0WLhy7IVzqdDeuk94SPoue2qGR39u2WxD31GTb7GojRNLgWKXpJRq/lVXe2s+Fn
apMnpyxv/N1aEjIMKMBAA6o7e1WUP0d0nncwd7i9vvAG++r933WnsBDQjUfxq5Oxa1deE+cg2diR
FJ13Ka/7TTsq79v1r5mW6fL/DwG1bhyIXF+ITpvIauLKA10jiLmmlZBguE3oneAO2o16gmaBM6SH
vkiveB5avhmC4d/rP960R7WQYDEq/bHHaVyj2Qh0Eg8Xh5+i7gQUPV0xh2NaIc2b/bZlgaNydi7T
M6XlBnFjx9KfeXXHhbtdCmdj5UE8We957+KFa9z2UFILVi/Zpjlq7t5XhCo1QiOEe8NTaPW7Jg+e
CIveg6646U5G9GbxqR3CjE8WTVoy70c5vaDB7QAp7Pu+hNRYdGO5ieiMBH2+DPnQQAaO5dhrcw9R
uJyWt9VFid42Prkz73op+vMSRI+O2zx7Cr08zm0FfCjW/+koAs36k3Ct+szkVG6yvKGxqtK1a9nn
jkJ03Q3X85FkBouArkf7NATijS7uHW7Kz7c4CtGZAGqsfOFwHM32GPxqhJNBTRDnZtc13aEOV6u7
n7sKoZo/+nTyA6ChxLlKXfs4jhlD60iWrdS0TKNrjiicYIQqYsrRKqKQ4zv5RlWVOFxfIdPgmpvx
UnUQ9Wj4uQgD95BbkR9XzF/jwDeMrvc3Vx10NUfF+Nn26mgvqSoPpFErJ7Vh7+jtzVVdR0zUfY6T
rj1bfQPhXXWK7GUlOph+u3aQNr4fAU1u59ASKu+m3Pu+WO24cj78zmz/TuqI3tgMechSLirKz/0c
bABcjvMAiH1va0X51md8uzQgRC7dHa3f+iqIA8iQVe3d5Lyj7ru7bvnfQgSf/YbLun44AknhQMck
VCDG7kRctnd82rvpkxjJ7z9UItq7ud27+VNfn+ZsBNnJeBSQglLWEosUPajVz2EBmj4/Wf28cYoh
HsLXrH8VPduTNozd/FdZqLgo9oPsDz3/vnjv4/hdps9T9T0Xr1FYbDE0vjw77wuu5/gauvg2zFl2
AFyj0c7d0AhV3OLLTNgOehZ7KdMXt2g3KE7cL2m59d09L1sQLO/7qYizrjljEjPt44jcp9Z/kzrP
5LF3h01L2FZ5EJBg8q4AtGm+A3gRQJvw0lx5AKf613z6/aMl0DDX1/c3F9tn63vZWB/WFwDPyrI9
bCCPyUOKiVRhty3deest33rbjef6H4sRyHbuYfyl7GN3bmLi/Bz7BWSLoOTK1oqCJk/RbihhlxeW
m9f5uW4bK+4Gu49TdKNsBgg+r8z28+yN6DQLnYv2aubaDKqC00OWgs+dT0vMIvcx5eHJydZ41k1T
0YLhEPQhdOfb7FzMLZ6dXPSY+eF0J8OmWpmJ6QtaRLQ7aN6rbsnOysNeKFT+GgHHBBekb9c3hiGw
6L3iEOAhXPiYQk7d8pjlLd+WtPG210c3/HxddqStgZhc0P+QKIrttPhFsVU+y7ZF0a29f3yemhG9
VTysrHq2qg75TD0dBkC9R996LIvxFAZkd30Wpk9oWYeVdUtZ85omQWofBQQInFDds6raNap7uf4J
00Jd/v/BPRV0i1XT5VEyu6ncuewBMcc5WilRt22kUPN/z8urwpnrMAk8hMBufEbX8qsY65XzyfT7
Naduho61KclCUJmOddxOKrq8dyGWhStFk8/rQERvbUevC4iVJytNLDX3m6xafhYCiE0n3AbRcC86
70fW5+nKx0xOofl14wnorXRFkHjhFP1vyDt0a6GRf16jDDDUuCEe/ae568Z2mpFxL+lbukcfyj9F
Gz3YBfmvWuo7gaclqCalJ2+Wu6Gg/13fYoZdrLfBp6zjoIOb3ATv/1/z3LoLe2uDZ7Jj16zRUFL8
/E8OGb0TnuAZlQdjQBJS0o3lBv/0fImbZb5rM7HvrAWa9WH0LRrlGnuhaU5aWjR0NoePFGMydvSn
TedDFNQsniP5nLfumvsb9rbeGb8sRQrViUvOMUYPcoJyVhC82ni1uW4X0/Ca67eUC09lzgguXZue
w5mLcpsLRhug/PrQ2V3/imnL6cojcxtFKHB7faLcYlMXC2Au6SHt6ztWDw9VOj4UU/PaMwi0huPr
9W8a3EhvyYb8hF0urdsnroWkznWXX3S2b9zN5E8Paou0h5AZAft6zo4dR2sAd/3nCoACGan9bb9f
CwMtV66yXadPxqo/LoP1MqTDSrw3ZCh6955vtVkzialP5rre+D39H4LbgUdkXxLvCb19X67PwLC3
/urgcyNvkrTskwyNp0FF34e6eg7yent9eENQ1tv18k71UxrSLlHF+KJ4+S8Jyj0t5iNryiMhuEiA
V+L6p0wz0TydOi54t7OwS3rX+zrU8s4u2SZU1Uo10RC59F7sAiGpAU1pl1SAqe69orgcYjMF4Uca
7EaQTeNISB+mIPQ3wqmLlcu0YVLuJax9OPXbMlMUgJ4+EUt57y+Du82Csd10efn9plXTxXhm2+rH
kjhNghf/O4vSIS7xIgi50vLGGVxc/8MMLFBXSNxLm6RJifhOlmEEIZjM70M/Fyue/rmrOJF2Vs5t
MbocD01JHUjQyrOEErGf0VBQ1s7L1AQrD+ef28LRE2GUBKIuCsB1aSvxU/b1QaAGF7ne8RZLOHom
3DEJoTIKfQLuzrGa/lf4bzILV5K7y375+9x19ByY5WoJLB8ck0MXvik1PaAh6GszOsfmVipQHd0O
EgiuHKEuZPj9wW7KL9Tr74NqLOLcVXdVMBx8sda2ZrC4jnVPmzETTZ6XSTugCEHCoyQdj2nOf6IF
79Ed1kBjn59Pjp4TRz0pSCYCkTQKjXExzxWHotSQrnF+m+bh/ukcdAqhuijDMonqSIBjdPhhRfyM
y+4v2rpJP6qV91jT1tXOQuj90JFSr0xE2R0sL70bB/ZImbtyDJqmoR2Dki1iJvZFp8pudn1WPwne
71EE/+7S5p5mZOUwMW1izc9ln9E+A/YWeVDH71TKBqQikt15dvGaNrfS5eppMK/tYWrHtAY3cr48
5mMj8QbL+1/X3dyQZjl6ClwDClpBkKJOZJGdfKLabQdDTCW/k231qtzlME3Bsa3dPe3VSugyGEhH
iDqz5YDBOAPLn4iOmee8odZzDO3ppXHmXUPZytwM20zPgwc8cWZWkbNkDOdvnc8PIJZ+7XHjvr50
puEv//9wlAwi8BVepZqEQsZ8XNzvgVc9d45100kF6sg/h897xT1HIgDPZfoODcavIciFG7IGKDH9
es3XuwKVCX8umyQqh7dxIf9kbrVx7ZsQ0p6j41VcFbl9LesmGRr2wq3lQXXtWmnAEAZ1tIrbFGAS
aaomEWlGf5DJtb6OPu9+3WZWza19tVR5F0YglxeXJCSqQSK69/kU4H2u4F31dP0zhknoDflAZY7e
mNrlpQP8f5lV/RBVuhL/TENr8W/2SEvTYSqTMQCcw/Xy4hB5qAjc9sO19cnD3klVF4JVpCb1XQVK
7L07emvk4IbQ8FcffmipsSzrKpHASx4KCNcf2mrihyL0rK29+LiRB261uz6Vzzl4PEdvybdqwNoU
XsmTXITFExrD0se8nMXOzbxoOwwQuAMEP9z4YpR7iCpWWxJUwyOr52AlyzKZ6pLef4ghkT9knmWL
S75b27Ggyt9M441t445+3aFNnsk8gBNyy2pjsPaheO7uhY93aOI8zr21so6mWVyM+WEWiqLYaGdF
k4wo0MW8max4vpROr1vJcM7qV52Si4ykYSGAbwy+pnO498HxU1dim4I5dqWmYfrGJUp+mEFdq5CS
HC6D2vxbPcp4RLIzVag+Lv4aYY5ha+uo05A741BnPjSsnfadCeek7CWhgP5PwfTC2mbl3DAZQwvs
yk59Z+7nKpku2McCHMvxsG6My4J8krnruJKBhVVjN0IkS1/eK5ZnceOH9yAnXTlUDb9el1Oc5zDo
0wpc1ulSqkNjz/bBAwvnbbFLx5fMaSMIlOrBcGtLF2z91Y/MX1OvMq3MZUYfttCylAQNQ6xIZmsJ
48gd4oz1/6AH/vm6G5hWRrNr4LmyL8H+koToh407ty43Vbra+W5wAB1hAlyJ5YJ8DqdeC8QBWOj/
kVZzhzb7KhZErRQtTFPQDqYOonGEsEwkoSp6b+tPaO6IkTdX77ct0V9HUzHMXulUKHzmr1nabxuI
4K5sHcMC6diSYliCYiR9lQBluusFf5rp8kSBEIvtea1mZPrGpWz1YQs5jSXmKiRVQme6Z5RufR4d
uAxOubOsHDiGXapDTYKQXy54XpWUQfWUs5pcyKSDZf5So80z/XaTHfQykadGZ7ChNZnkQ+/4Masi
p34ew6BckzIwbCQdNFAK4Hy8OiiSqo+ireyrezXn+cpZcFntT0KczlgOPAI0ASdVJU0PoLIFmse4
LsV0ynpQzSpkBpsys+oNLT1rZW+ZpqOdPnnu4iireQUEQeB/H5k332fWou6uW8MwH72mRkmWV6q1
qqSH1spA0nfVlHdqtrYDqL55zx+avL2tTdzRMbK9vQSgM8EZV9q+e1HSjulCg/31iRiW6S+ZYAUe
+b7uoBAdKXawiVduFejxV8xuGp386XytJIE7iAYqCrQYtw7lfKvmbg3CavI7LfR5Lu5DPke1rqP2
E8vKc5C1QdyW7vb62nxeD3Z0qQOBKDoHoY28mUByMMX2dNSXbu72bTPGshQgT84ebfS3Xf+cYTo6
1girg9JHhdqHrPy3asjwAOTxGMiylSTGNL4WCcGsLkHRIaBlFdbFbiCOvK8a4W7kYNc/r0/B4Ba6
XiPEuWVl90GZMF7eSyK+QTbxBKqI746LeiQbv1ZsjarK9Cnt6B6hajkJMVaJNdfv2VLddaikcq96
DJzp1evEBuI+h+uzMuxiHUzDJk/JKK2sE7hHJgURdSHRk4Y2nZV9ZpqKto/LCmUDIREc56XeQaj1
MLb2U6rkjpXWAxD/O1yYVlhqTVPRTvO5keANSWGgIkvfaUYfqejXEJeG/aUjZ6qUElRsojJZKvmT
8+IuS+ULxxRusoKOllEKmlC+aDG8yLkVL1lHY8iNzmstSYal0QUsA6wKtHBomdghuTz6jJ4dY+Hl
GjmtaXkuCcqHRMSyuc3HAMsj2/ZnG+ExNLrcU4o1mIBp/Mv/P4w/iSGf3QIFYC+s9nQO4gWt8LGQ
3j/X19+QSP3uyv4wPp1JW9cLxg/ArtYI75E001vbk7u8lmsdaiYbaE7dOlA5YHleJGKgQMTYZbGN
xhufch0dt4LaYo2+kRzpJlNoTRiaIYY60Rr3mGn9NS+OgFCSlYz47+ITgs/eDhQ66PIb76C/i80f
1n9wOCvqLCsSHtVgsxBOGuMxbC1dMvx6HWTSKvB2OqAPT9yRbRnYVuKA49IyBav9eAbb6hgTn7F2
DCbYltqRFweifu8yf+WGa/r1erFE1WNTtnORNIXD9rlXVBtrXCYkGyRfOQRMn9DdlxLHDcHhlFi9
Mz31OA92TRmol2Fy1npwTZ+4/P+DhRvwfMyVN8LCbjftyFJHu4yM3V0HcM72uhObjHD5/4dPEGgx
kM4RuFBDkEFtStKEaNIqKzR3Xv/AZcU/SfR1nElJa9YiA+OJGv1lG3rBvJt84T9PI3AgPpHdRpRI
xW/7mJZeumGYLSoccGVpUnAYjjEYTTatKB/8qXyBkPpK5DMtmubZjS+GLppUnrRO8wWViP9k76zM
wDS0dh5fOnxQd5dFwqAahSYwRgCA69j2+vp8vqEgC/OntUeR11agsGf7hv5SRO5yj96X9nBbuLZ1
GMksPAoCLdxMiFc/uECdx+ChWnuY/Xwn2TqKxEZBnDQjsm8/R4Vaus4dKmMPQ5EeFrc+DaFcWaTP
TWDrcBI7m2vVTri9Q6z+V8XTAUBmnt+Ub9lUc+nWKdqwDf0Cssmo6C3jO6er0vQm614m9MGXZ+aV
M2m8Atq03c4j3n3qZt9VsfZwbVoX7SwOh5D0bUMLdNkjRozVCAxPad+66prr+j4Enyn47CGADVF3
iwoQ2lZsDV1rWhrNY9OqCxlRpEhQo3+LpHgNi/S9K8On635lWhrNa+ea8YijJTAhQd5tihTqbr2P
HvmbRtchKpBKFsHMcQyMYMd6nRfP/uaQsbxtR+oYFeoLwXDjr9An0KhTUEXDczbW/RpRsWFpdMVK
BwWcqRvCAn0CFHLS/akdxrVXMoNVdYiKgHQ69OqxMO1gv0Nm/i4Q/he7t3fX1900/OX/H/xpdFBo
roC/S1pRVDHv0HcbsH+CYk130LQ0l/9/GF8CDtkjCEO1T1rl/NAoj0UPiP/jGuOg6QOax0auBRUv
PiG/hYTKtpKzvwGacC3Ym5ZH89ipBj1mWV5CmZcGWwFtXhAep//anfzvtvXXnLZqaQkmu6lI+mjZ
d+kSxO5kP3WoINw2vua1A/jxmnyx4bWTdHae47q7gtTeVglvXkkSDRbQ+8eCTPq+HzDckUr0QUNs
JPd/ofzM+831KZjG10o4lqAQIctVkcjZ8ZDt4GVwobcRYtl6A5nofE96EtejoMienaV5hWIE3gSn
Y9PmrxUtn6/PwdAdY+tdZGrEA2ouO+Q8fbRZSrlTMvyhZLkHmJ7FjiUfKjb9CKEcEYMq6Hj9q4bd
q7eTqTpaAtBWVkmX2s7WY427lQ60L/J1LabPL8i23kk2qgU6LJdczmY+EvfuAY0NO4tkT+BsXpmF
6ROah4eDKoHldGF/kvkvwLuDrczOs8PImP8yo7Szv221NF+vvTmXHketxSlx13QmOWy6YKB4hyZh
dhsk3dbVBPxgBgWO1+BNgMg3Zsv/Mjywjj79dn0OJl/R3D1EfpS3Oa46INYYtm035Btwc9744//q
ICujAScbjD3Z1nJM7cG+74cG5fm0JitGMBhb7yJze+LzuezRAenkx4gG36PCOucieKp9Z+1INSyS
3jWWkZBlWJkiybjHYN5qCb9HVsRer9vg88qmrXeLMTstW+XLKmmz4Y1GNrAmhPCHrishsy4Whep2
Ox5Kf6QrDmJwc11iwJ9HPnAXat+gUsiegLXOnyEMXWwJXSWjMZnlspQfj3Fgw8sSGAPU8YA76tjJ
D4ctYDVPfaFunIXm5mopLBag/SpBCjtuue9Vd75D2TaAZM/2umVMhtc83JVAyJXoqU7SPqw3oRiq
zcxBwXp9dJMZtKOcenJEhxHiB2jk8k3lz/+oTgiggYb36x8w/XzNuUU1lzRKFxghUnxjBUAxQfj+
tndpW0dM2G3fF1UATVqWhf0mHwGN9dL0jaU5WisddyUfMVxw9U4iiW5tT/ARBWGa7tqw2TqufBQF
CLWHiu7Cdg2WZ1gr//L9Dxt2np1oBPqMJy5v4Xu5B1Usm62pJ/6uv/9d8bH1ViIOptJQ+mhwrtEO
B8La3UjkJndeRPDCyLKxmh8XAYuwoQ+TOx7t4csCbYaefWvq4lhN44a3/WH2buqGsHU25FDai4xs
XFq7vgzvaR6W547R7raIrHcbzSDCbDobT+RRFu0Ln95Bl/rBL/qjXa+haUzG0lx/GOvA5i4vkyqt
pb9pg9b2QYMu3duYrWydszWTijdug1fq1Gu2YSD2ubvWfmna0FpMyZdpsS2IbOD1DzUsQPDAcJbz
gx9Ezv9xdmW9kepM9Bch2cYG8wq9pTudbSaZ5QXN3MywmM3s8Ou/099Trm9opH6K1IoM2K5yuerU
OWPh96xvdxbr52kLqYk2Cjc3uQJh+BoIkJdTrnBMRtS5S2N6T718pWK6cHyZHMkDaLUdi9bZQxcS
hZ6ypN1oG0RgLKN667VOFAx1HAVVZ3v7mz7GhGoyu6lHlWD5oTqRoCWejKdxhhTBbaNfvvODJ7Bc
nrptWiFNDhop0FlGEMHsy+TpttENP5PrUPYaF9CHqcnvcs+jMPp6rbtlwS5MDFsv5xbazkj1Nmqy
DzJyZ38Esdj2tle/nGMfJiaeKnRnlAiD0nK443Q8dGTt2rz04oZBC8t1U1vjxWtbvTeAmud0NQhd
CEVMgBllGVKXeYnXdiL0JtbH0kn2zpie0/S2oi7hhnURNPWBQ02pBydN4gAymn0Qsrm98wDa+Xrb
5BtnOWlzYQNDqB7ABxC9zTVqsD4Dg+V8m4MwUWYOxNl7nkA7PbesqAj6qW6IT0RI4pVoZ8HvmTzG
0s4HpxEqfZBxeF+K+MmCsilkefegPd/Nw42e24SZgZoBJytYdx5wCct3KuxyPwb5+cosLYRsJr6s
6IgiuG5cAsISmQueHD1X/U2K8aYSHTERU3E1diJy3eQhBoaQ2eX7EEWFj3rXytlMLwb1SRxiwqSS
GBDOzIUNyykJuIA2e1ghrmr6h9kLf17wzZ2VfQMR8Waa3fuKsoB39G/Ostfr23jBGE0klQtKRC+r
tUKjs5C/qAJb/EYmwn5M507+CJ2yS29z47Zxzg4gu4swZvows7oDaUvr3TtV697Eco/W5n/7wj7N
B+h0CSgAMxnnQQeayp9zNq1KPizMk0mtKRjUP9Mxg/6vC9ExLZp39OQ8yjL+HTnuysG94HRNrIKL
nu0x6rzkQYA48SAcIPMtO3+/vtCfDg7hhMvvHw6LsHCIUDxuToVy582FrxWS7eFaCvFTZ4LRjfPC
I16eKTF1J9rath9nXO6LSdGtm9fk4EorfxmJe1MWAw8zdpI9eX1JC0hdTg0NHzPQnB6AN4s3g1Zr
WcWl2TK200h411se7U6Q1gRfs7CT7reDE/H3bYthHB5cgNMzz0lz6ttBQt4AdHYsnG6TseVmAdVx
cqtX5VyfQNUHRI1VpvUJjtfa2zLWG/SXOT+uf8bnq87NSqpVQvx8Br3EiSaqSoOKD8M+7ns7QFdn
ubG8cv4GaaK1Zf98TbhZSBlEXSSFp/sTynDPbTI+Z+MaRfPCh5gKxjnEzrMSl4yTw8L3Km7PSYaJ
EuNdNOanNFujClv4ArM4nEpeYVs19FiUA9vEHVQKq3INUr/wDWZFuO57pse5p0fmPkwe2WSu/ejo
2Ld75yc0uFcOrE8PXJubpeEBUmYOE3gK+BN89OL8nC/Bg/x7fUN93oaF4Q0v5dS2U9kUw1e88WdA
6sdc7JOh8wH09e2svdfiXvcHKPzcNTdlGvBMw3cVE/juSpf1J28eEmCf3MQ6aeWuSWksLbrhrYBG
dyIgSvQJPAw5gB4gHRj9Ygi7leTBpycTXt9wVQqKzGTM7f5U5tHOY857R5gvmD5kRfl8fVmWPsFw
V3FeUyjvNXAouWfNO29MR3Q4R2N4U0LX5mbx2FVZ3kHNrj8NMXtMs/bNCfWv6+++MD1m5VixcWyL
qelPFh3PCvXAoJjr73Y0nkIVfbn+jAWjMMvHqZ5RWedtf5ID3Yqpus+FF/Q8uwVug9kxjKKnLHJE
M+tT4ZVfoCyQxOGKA19YWGls/QzyeF0rY3rMvfwxCsetnXu3hHt4aWPbh8BOZ8UU0aOXuxlCDXGY
nbUMx+fFOAxu7nmvmWMeYnBoRo++l8Vfh27ctNBNuhAddk2ys6wqQFZip7KbJGXwTMMIHFoj/9hH
6tSRMfMbLb1dysDkfn0LLWxTswY7R7hvU9zlMTrZomK6aYj3Z07Ik2Rh5F9/xsJqm0QedkesCpw3
5IgOgS8et14vILTrQ3ufXWNsblZhk9IZCqi+kGOSVuFDbBdg4yz0r6JI9AYEg8lmQN8MvFPq7rOu
m1aeuvRBl8n8ENPaLSnK2Q3JEVIhh0I7YNwIV+5FS0NfTP3D0MCzOyltscNC6nwFPeKpQ0y+sg4L
7sIsuabWOAlnkORop+NvB/cgYGfOUx2uXbmXFsOwaiusnKiIMC15S5/LunrMVfxAcuRAsnEDsMhW
qXEfxeUa4/jSqW0y3MGFdEXB8EHtkJ5nkj+FVR1BFMID6M3Z80J8G4Bi4rkK4nncM8hjXt91S4tk
uIEa9HOpDgU5jtz6FbfTvptuSmliQxvW7oUZVDoUhkYTU+1zRc9Q3fzn+msvrL9ZhS1r3iO84eSo
yuw8C/uFJdY3J6xuqdDY3KzAKhuihIm0ybHn6a4eazj26NDEyb4MyzOSnU+3fcUlDv1gIcnA+kLU
+IoKfUVgxjyBJcavG7HyFQtraxZh6962XHSjkaOHZBGPyV2p6Mo9+9MEOSbIsG2So481Q+PUsSBv
Itx18eSX02sKZdiwijd1urLMS19w+f3DBNlhaoH6nWEL1erNovKvHoaVoGZpBxkWzi4Y1jrB5MR5
sdWRG8SkCQblbK8v7dKbG2d3NHWx4CCiPbW9xQOLOXQ7g4Nxc9vohtVCHdcZOpUy9HERyGdEXhxk
NOpWRl+aGsNw45gNNqkTdvS68IfD1At0a8FRPq7EYgu+1SyydlIPo91j74Bx2c0f+vaLhSpuHH7D
PShO/uHK3V+fpYXrnFlnzUsUAPsBu8fRzl3liSPomI9d5v0ihH6RMrvNis0yq2dVCuDirjwx4fVB
4llqC3CDtyUWzVdWZMHczFJrFo2cWDnFl2R70NBuaaRPmLoSjFVOuBurbi1BsLD0ZhlVyjlJQQ+p
Tl5tS78u5A/ZN4dqGG87bsxCapowB7LFOS6n4VAFvfR+2Wl6k/wA+PoNky7SEXX63kpPrPFp+J02
/tj8uL6VFmJLk2DGZWXuhSOGHqrmaM9gbSTQjLaGfZWsbNYFh2FWM4V08hAa1PMR+nDdhjZleqdm
uQY5WFpXw6RHiykwWXjpqe/Sc8Oyv3MFKBFJxlt69Gxuli9bPis3CdPiVLM8vxSAo6zxoxlsSDfN
v1kCcdHuO44IgE/F2JQ/oddGTo2FzokElIaOlWe+7SnvNtdt8thkZOgHRZrsVGWNdVC26DZOHzUr
kevCTjI5P8ZINZ5oVHlK0+onS8dXOxVPFXDTozserk/WwlYyS6aZFeZZPhYQdtTC8SfWo58x4TfO
zmWHfTiSZ132uILk89EN560e02eAu9bgNwsO24QoaJmTenKs4iRp+JoJcspbC6UiJh/qGIDvbA2v
sGAN3HAUpAEbbll27Djn2v1dcNUcodrkXuS5kXm9bRGMACDsE3hQQAhOdSEK3+PRuKtc76bSJuzN
CADGzCI1jVzYW17egzrqb5433297ccNVDA1plBZeeRIUmrXIQbgBa4Zbakw2N0uysgKnppzt4lQy
/s4LdWAJuXHoy9n5YWPWTJMQcnrFaZir4b5V2bBXQne3bXuzSmqDyr718OrHLoRyQjkCo8FjseIT
FvajWSKd7GQSfBDxSXbQs2hpUKbEV/h7fUWXhr/4iQ8zk858aj1alqeOw6P5eTvyFOBe7WZZ4mt4
afe2rWNW36ZSDlkXU3mkYZuf0znsDhYr25UgaOkzDKt10YYASommPLlekh1kDVxkHIrpR8ratbTC
Za/8p5SM7WkaLdQpUt1gIZz83YMwXe3uerIrxzSImt7n3VrL8IKjM0utoCPsWy/Cc+y8gGDErgY/
8/DdycA0EL1fX/SFQ8DksPBAgzJPYOg9OUP1JET8LC2x5qcXVsIkrCgVSLFCYakTKZIDi2mQOOz7
7N0YTJgCucq1GLiSWHxqRdEHlpU6Wx2Ha+LiCwewSXeTs9EtqqzKTlmaNOdm7NsNaFZc3xHz3yZM
1rKRS3N0efwHo7Ml0KVh7CUnlrY/3CE7uK2zr+Y1ZcyF5TV1ckMy2nk2u8lJVcPfAafjTG9im7TR
P/jvN6+AE5ytJElOWAfInRHlu/m4lkBdmn3DiHPorPOw6pITncY/ZV8DSdntcSo8VFG6cr9cmhrD
iGOeUtcCluFYpQnSKl1CN7Qay9ucqal6G7W5NUXApB0rkb9WRb117W7Ls+5w3WyX5sc4fZMshgRy
iZt9zKBe2VfpLhGhD5HT+B6aPLvrD1mYIZOwo7GmzAFnbHyKevutKzS6bOt27TBbGtw4h7twFNzl
VXQqWDxurCI+s0jPKyflwvSYXB12EfHI6Wx6tNz6hQ0sD0jrNsBLJkE8yLVe9gXbNWVnC3twSgsZ
4BNYKTIkYcPUL1kI+OecfbltBS5P/uAd5raS8wgzO9ZtUj5OIqSHvGZrHdSfvz/Ckn+PHjrU7VAE
Ds/KTpV96jWRUKgXVRgfkV2hYiXiWnrM5XT78BGjBbHnqJPe2VHVE2/QRoIcxZPO5pdbJskz7zGR
JwFcdWvvHEnl+jTpHb/pV5V+Pz+DPW5YGrfDfCwjV2KS8iAd3e9sjr5kjXee0+Ehzpu3mz7iPxFv
ndAurrU8g4FJQ6pYNw7z7dhyv14f//OQxTMxiDlXWeIMtgQBZvYe1k7QDaj5S5rdKz38FmW619Wa
Qt9ClcIzr+Eh2oRIVufyzMbkUYM6tm+rrYWML7oSX3Fd2Mwp4j5gUJOsD4S1lhv53OrR6vjvjdaM
8yy8RmEO+/J3GjIHyfJkC9XUHZqwnq7P4+duyzNjcMfz2qaS0j3LunFAwDTv0RXZbK4PvvQBl4d+
sBRviJBRBdb4rLTzMnfsC0CRiMCdRm9qwVd8ytJDjKOVQx1zzCPsBBcovl0LRDNk3KAlNyKVu28K
wlZy/0szZZyvSDkz1vDusgm6uvK11v37bHG9kmpbGt642kITQzAeVe4ZWlWJXxRvo1et4DwWHJYZ
E0uQbbHYqt1zkeaVP9j6aYrYvVbV/qZlNuNiB41ukMKl7hkB2RHyAifLnvZF6b54eXNTcOOZsbHj
xug+SJk8d+B9+mmXHX1KwmmtU33BmZixscO4N48QYzwnXvOMrPa+ysO/rCpfLjZNSvGQDGtVgIVl
Nokh57RnVRjiUU6Cxqcwzk9RCuHF6wuxsNBmdDzYPGZx6rhnLXhW+UWcycwPgWf/0mgBecPrT1n6
hMvvH6w6SzzZTWHnnhWYSp7nkNIgs1x540ob5iznTEOBtr84JJmDEnD0u6iKt9dffeHwM5ntZqU7
pJtT5+wRSF+KmO5TVr7nRbsD0+i26ddIWJcWwjDmtIzr2nErB2KoUeRnDro/CXrXPV0cbvsQ4xQX
Sdwr0CjjASn54rYFRD5l9Hua4mBw7X0p0Ix//UELi23GzKpr9IwEgDgr0E+ePdWmL0QX5UqpdmGe
TI47QTrGWlW65yZP09YHuhW6pB4p39Eq2JY3foIRr3WSNCOI+sSZZ1a0cbox2oEDeY1FYwFR5JlR
MzS54lEO2j33kXuCdvXfuJMBS4fnkjov7mifZ2W/Ol3/rsfq/fqifF5K9ExIedeXLAKoX5wr7ZW7
sCu5HydNt5ldPgeQ2eMnqgb0OkU82xbZEK9sugU3aea5MhbXhIcurGdM3S9dDSFVNc1N64+yI3ck
VO9VQ8ctuvfQ6XD9Sxe2nwnYLkM0aYBlWJydrEgb3HpQ43JCLtbarJY2oOFt0LA9M4Gcxbmw5+4l
bpn12xNQ2I0KuVaeW5o19m93mUSUYHNz5wyZl3Y7qubgtfnjxN2drdGKzMP2LsvWFCOXvsdwPC5w
R1M/t+LcF2A7HUWAO8pj1N3UumR7JidfBu4FTdGnfybN1G0Fm+y7RgzV5vpiL0RyJiefUnOLPrQJ
i/0aTSAaGqx48LnMn4V3E8G6Dea9fy9GD31GrXIuzuicaX0h3WY3T5oGShbxbQcYMdxNVBdV3VNs
qWHM2x2jjO48KDSsGMTCAhPjToDSH2dW6sEfW9ZXcC+co4kBnkNufPnLYz+c7Z03Z5GK4e4bRxG/
iiHtbGVkTbZ26eUvVv5h9Fq3cdWXszhHjUU2MeP2nTcM+aa1w34lBFpyGIZBCz2WU+KM4kxbB+/e
6DGoooms7NCF+IEY5gVVOdB3kUycdesGF2k2KGIW0EDuzsjOoG05Xqkr///w+G9GHnp4/56pqejr
Ei1VeJBNAhpn6jA3xWsUxRFcU/rVirJ9Uk2gMkZunjvNXkQ6yLm1g0jvqa/jF2gD+8Uqt/jn6ybN
tpBoFqQaCsHO8Rhbe8sq87tM9sLXOTDF121/6RGGYbpMJS0LGTtPbfUHOuyPYV8+jnoNyPD5tpD/
6Z9oWqeicmZnwpPhx+Bmzbcx7/vf119+aXTDKGuICWmwEfLzGFVWkCsx+P2g14qen286aTZOQAqM
UJFb/Oy0cwupNvelLeM/ss4LPyT1P+60xmKx9BmX3z+Yp13PqEQPmp/tBOoQIMA9OsV8U55Bmq0S
FnKIjSVicW6tPN6BGDg7eLVaEy1d2j3mGRvXIQUzOo5xLELWh3ezGv4CWfrztvU1zL4TAtvHKcU5
JNafOk1/KCa+XB966c0NQw9j8GvUGd6cyfKVTZDNo2DR7elteThp9ke0cxgXVZyw81hwGsRxnKAX
oFjTgl/YMWaLRBbGg5vyip2h09X5quatr1j25/rU/J+n+L9OEEmof+9HNhboYk1Ceo4cq9/I0tmg
W2wDGM8db+3NqBmoCJ3d3Jffpt7dTWMGbcZsLfL8PBiRZs8YeqJmNdYlP6ske67bdgttn/ey4L5n
g+rh+hcuLL7ZPFZ1uJqDFY+dKfcGX4EvJHBEkvgDOpluOg+l2QEiZFuB+abnZ7dpi71dg3fShudY
GX3pA4zTdtZuVDfewM+xQ9/tJLu33Pkf5Ntfbpsfw6zrpJQe0t/0DFrU4QdhWAXmJvJnweWajODS
DjZMu2bSqRHxsHNCyMYpFAky2MjK9CztIcO4y3ZISBgV9rmei7vC6fy0psgTS1QMSHZTNUKa7R9R
35SUY7+cycyfkIs+xcR6nb3b8DzS7Pxg/ZCGkR7omeLmsm27YthHXZvdhIuUZvNHob3EmzgmRRKU
UQDe+gV42MrELKysSbtXgphF2VRTZC7EHy9CTFSu9d4vDX0xhw8HZcEGt9JxzZCYR+89Taw/VUf3
N+15s8VD1nUPjr6Jne2h0JskaZoNWArtfRJrteJ2ll7fsForh/CrVpF99uziKdXOzz5tv11/+6Wh
DYutbLA8oTOZncsGrU6EaLBtj6TbXR99wZ5MBr2pHAF/kRk7CxmhCp1H7nayRHfPQbS9I3359/pj
lj7CMNtZZxCkB07u3IS1vCsam/qVXL0ELYxu9nCMemiyfKZwam0G3aHpwgbcpisztDS4EUZze7J1
qjUOZKTVtl7XV7vRKVYO5KXBjfN4InXZRwSDN1EJRSbe3fXj9HbTnJtNG3GV5BCFbGGtHjCboUca
X0TebVlMafZt4J4Mgo/uclvubeHLSfwt+nJNSmBhV5oiq4A05c6cMnKeXC3vWrv8KaTXbYtJJwFJ
1mppC0etYxht1ERJFNOKnEUhzzyxd7zj2yJWKxf/zz8CZLD/dml5PHGdAnl9rPnYA4gnbGgwVrPv
to2C9k+zvb7Mn38F/48kRVkjMznhMXSo36pZfGvojEgupiuubWl84zifIrehrjNJwMnHGpqF1uSj
glr7WtGVzsHPc6/cTIE19RQzGo3ySDK5k31ZBhOrv2e2NQdjOH1VKWQGcgfghrCcVsKIhY8y82Ky
pZmWZHKPjNd3YJx6nVyRbzIx9yur8rlhczMrJuOsrmc7dI5tQ+x9m830Vdj2GsHK0usbbkNX1FJj
TJxjOvcSDXGT2lVFn33tIUR407HDzawYqGiQJ4nBgFcKEYm3no7x8OSonOYr7mnpG4x9VRLShkXu
zUdItqCxKavj8J8W3alQk4Ly6ho+cukpxsEj4p7yXitx1I0tnxk4/Z6SshXbtKjr5+sGuLTUl0d/
CF0sYrHCCh1xhHDwd22VX9BysZK0Wnr7yyM/DE2BWrEv+L/jGMkIvCr1fgaFRxA53m3XDW5yxRQS
6vKuHsXRknm2nVxvSvyuj4q3IQFY/voELX2FEcEguZ2MCbibjoWY1LFzCqBirVoeplCFKxP1+RpA
te3fE4XgPHeHqWLHhKc/Kqd96UrnxqGNt08aiBdkWYHe+SHND3FpFwc7hcrW9blZeHEzD4jWZpSe
Zi2Ogye9Td30+lHPbrl2Hf68UmKbpDCEzigvDoVztOXQu1+0ZLJ7ddAaXrah8t5rF1c1FGqq+qsI
w7D9ettHGe6paFWRJTqcjwMdJYhzZ4YurXBeWZD/IxT+m8SwTXIVu+7rBMl0fFRqdT6r5FEWye9Q
1cfedgrwrMo2KKZfUTZHPlHhKziJNDAH6a8iow/TEIWQgYXcRY4qGwaJkOtFAfvVbdu31vG+xVH4
KxygWRTldnl047o9jBp6J4DXFTj+wjXPtLTyhtuIpybVhVc5x2YM8+Eum6Yuv+NgQl3jAf3c7Gwz
15NySIdECfgkmnJ+h/IZ98t+mPy+WpPqW3rAJfD54J0sXV7Ehmp2RLSxBUXZMcFUlmV2EzrINlM5
thWp1MkAYO2T2T4iPihwMnjzSgSwMP1mFkeBnTehoWaYHWoFRV1t0rFfi18XBv8Pc06D+z362OhR
RFXZ+IUAi18qWXRT8tQ2M7/gbKBR0lEOq8rzJGAXVQKfIwP/+7r9LiysZ7i8mvST00PdCVLbRRqU
IF4+pVPbbAUn8cojlmbIOP1prKd4bnN+BECfBvk0OAdIT+iVE2dpdOPUn0oHIDnEW8dihsKjX5ez
F0SDZK/X54fCB38etNpmFniumipL0HN0JHXc7OdYCdCb8H+wIFuiuNzBpv9CtvKu9Fxgfhud+9BE
eMtK+/tM82dPqe+NK37HNPwBFch048T6OBfOXRJ6GYTt3Uevb8kDWL7uawLtB6+jIIm1wWhTVvET
CPt/jGD1CkBx8yd1wdw55fBmUVlWfoImdJqOf2oqNqqpNmVRfC/H6YtDcfXQhL+5VRkFZTiehwy8
INyCk5ZvXRw+wwYiMJ9Vr0Xj7eusBM6heaVx+UwimWwv47i2u69CsgHOahPT7rmaql+WcKsgF+6v
nEyBItVRopWAh3TfFvygm/pr3PJj5wrte0ha1El7qEtwKsbxRolq7zpxUJAMZIv2iXPi+bBK27+8
dwzAzc4ePOF3NXX9COrmvubz/ZC4G5aE4AJWjyjVHRON9tYwvUf94DHUE/chBLRPlH3fZcIP0/nY
O3Ibinkrh+gudupjXE/HkpG7OR7e0A3tZ3X3cOnHSS3+OvbOrzxsHjqePAy8ekJnXBjM0fxEVHRI
iiEOvCT/BxQ3u8v0pgXNtlzLV/Abpv7MVLoVUCVu8vHRg/UEUcJ+8LTeTM28GxU/yZ7/qMACLOTw
krP+O3itzq0E8GKISB0AN9Fvyrz6dZnpPh2eoMmEW1aWfG14+QVg2a0l9IGreutEqvebQR06IcNd
WerHnJCHtJ7ePSnPseId9DDY+0VP2EbdLHO9t17rk6LJDqR8WxFagaLzu0yiXRlZoD3Dj3lonSDY
gW7nLPSjrgcP96TGTZnUX+xCkt080wcrpa+IPIGZ9ei7jgfml5L96N04fyRue09p0987NnslXmpt
qQs0fdRNlp/GjrNDBu5ZF8kTnZJ8wyImDn3OrG089P0mrWgCKhRWPYERh/t2SezErys32uPwTQK3
Gtqv4LO+y+uifombEuL28/TIh/FJ6yo7Zm2h9hLNhts2nEOscfFDJq6zt2YnCS4VWwddCj4QIz8B
2JM7APg2xdjuxo5tHJp/gb7N5Ke6YkFZ2e9enm69iTylTvgCIYY/3AKtvYSEng+piZ3C4QzGqr2l
0nYfTpYNJF1xIDOAaJNCH3ddkpPd9wcbrJfoJgaJqGcVP1Goe41rrnzqhfvJct/atv3GVMf3bprv
h6GLfBClvhKre2syvR8kT3w2pS9pHdWbufbaAPv2Hriun5PsT62r7u0kDajXbFU2k21ikTHQHjmE
Uzj6lUr2GnQ/m4w3YGl31H3eCjQ3RJbwGaXjRsgqBqM5fQEi83cE6/U7pz0W1agg9RPlPqr8R7zb
dzR25NpnA8Fr5v0UJCTy07R4Im37wJCc2Yxu9V6R5Es6D6GfpDYEjZvkUXU2JFHaART0DvR33ImF
Rw2yzk3akNaXldqTSNy1rf496XkKABWaAjDxK3TYT+wuh6dEc8Tw97Lxejl+ifv+JYyGY9lF8Gep
81VZg7WZu/Bgafcv9JVbcIQQ/6I8A+wJO9aN+13o8DTm3puLdq80LF8taBVnrrWB68hQEqqaixLz
GZp89w4ssXXphZ+gf8e//0mgIxEQHVW7aND1N49K10cOIvcLt4WrmKXnj1P3nJH4VLWj3IpSHOjQ
VD7vQa7E0/ynk8dq0wIIXEZS+7bl7GrL3g3IOdtuCG9BfXvID1ak76awzvyoKUfgZVDqq8BmEEwx
WDjQtaMONTAdA52YbzlpeoxtmwWt2x291gsKLfegWQ7qqmigV1xtrLl4Lubyp5tPX1hSH4hdo8Vk
HGgB2j7JAh3hQiFbpzuJNjwUMv/ehfHBddsXJKQyH4mKwOZR7atkFgeP6T+kgRQZks7jNrq4fHc4
9vl4H+UQQSkg3iKjvj0LUd3LuNCPc+Kd7BowQNFfyLLQ5OvRczja3kYz3vkoAP1i9vwT/NtBng2J
LwovhwXT7yEG3SOGB4l/PjKwhcV848j+EZVhAs/gPbtjcm48feQdOYxpFvth3m2jTL8kmXous9Tb
Q6VNQu5wzoI8kfvMzQ4QxtplzrB1aI96u/toh+i5cbKmD6RUv1y7KYNOZczP7E5srGp+R5Cc++00
HmU534nUgf0XADKxCIo1dWGxDSS82js11dELCPWTvchxJiTVsI10uKX9dCcTUj85jb1pnIm/cDX7
NR2zLXQl029dqGA5tKB+iIUjrv0Qee5rhnuIDQZeSFTRdGtH7RykmaZ3ZSj+GaDy68eNQr9oK3pf
ivYtmebQJ3r0NpXt5pBszUFW0Hffie6YH8fwY5Oq6sAeZzThcvWHWarZCEKnA+c8usvs0Qlo2oCb
RqqDDfqPbWsNdNPUzN5MVljupxk1F1D8PMq2ZicECDC9OWDMPk9NtBFd4wRoyzilntYbcJb9Bm3V
HSzvaOE6oXrX+Yd0I98O+Rw+5S004CkgSQc20Oyh6G39rXd6fR8VutzKusJuTYmFwjapXkPiVBvp
uIkPHaJ09hV03msfpdUZnZSqgoIycQvfZqG1ccq0e5hy3Oh6xeGzcgClNw2GV1tIPDZ50Pdp9FiD
t3BXte14RyGAWgSZyvu3Afa0QdmBZnATeakRjqfxdvBS/RpLFxGoxZ2NnbA2aJO23HZWmh8F1/O3
AVzWO4Z7LIr84G+IeGo5Pnp84NbKSpW5P4yc/0ExD0LJbiE2VelOd+lA1HOYNt1zDr3XYtvZUfGF
Q4FvV1Re+1RlvcYnUt2+84am3wCCUBNoLrPpbko6EJGSGIDQjRcX0CKNuiR5Hstx39pue+AFSGkF
HYYxSLkCHQNY4NG6EtdvwC8VJ5GlwyGsWPjHsvvyTxJWU+S7GbTtZz12JeCs3N0g5z1DtirRfeir
UjvTpXm73Q/C1vdokkq3DSTk/QYFp22cOGIXVwXdtYhYj8CupFt3DtEKllKxpbh+7FWK8iLv+f84
upLtSHEt+EWcg5CYtkDOaTs9Vtkbjl1dxSQJNCHg61/k2/Siu8rtJMXVvRFxI4InnzPzmE/w/kZy
Fd3lQbjt2pS81BvLiqlp6SfjWXTDDB2X4VyjTcXb9ozwSZ8XEPrwN4/+tCS1ay8i8dEH12g+9IjF
9Tij2y6pt6wIcA1fV9V3Py5vTcnn7pvM07Nuxm/WEXzvbQfzn82iY1vWH5gp+j3nCT00fnjNGGsL
ANj8Fww/+T7curWcMj1UvZghAEu8Jk9+yuSB3bdUUf6AhbE1wbJ23bzSVPkSydjtcOGRpE25LmlY
bHO4Vl2QP/XN2FWUr+iJF5fsCVKjTgFpRTG3a/TRcZtc5WZQFrX6S7fo5KK6vWkQbCj+0Pyu008y
LfkFZkZRiWZ+RZe+JP9WF4qiQTuGbQPEH6qZ2qL3NQ6dhKkzvqvwga4gXJCspva2NvyDImTrrMdc
XqacRsBF1FMQQT6CKC53gpdKVKja576iTR3j9RXjmWPT619bb6pYW2x+qIVDMqG6E36vutDrLD5o
veY3PsusRGFkpewacUhSSh+g+Zx/cbBLza5LYVRUuPt6/hzV6T7FuS+3rEtgAd/0RWwkrhgElVfg
/uDWjRiqYuDGlVTlKLORs19Gw7A4hzikEGErqiYdxdeQp38yky6lH1cY5GQUZ39j7JSsy9O6rvEb
w/k6ZZnp94yM/IBNy+dpsG9ha20RblHzkZoZl1Iz/OBE+ksWxRybNMFjKrd6Z2eEv7JmmPCcWsEO
y2AZDFoQaUGZWUte6+5sIM+r8jGmpcIvCVssE5ZJuMgLRy4wJq7BVlwhwGm1XFex0kvFCUvLodOk
QEROX0YUffqyZMkxEvMPi0J7ILW+rQZwycDHaDeF7g2N1/xr7fu44CDz9xYpOC5Gbz91uq9iiG92
s5qbU5ZE70NLL+hLsW+0THUpU6++hYx/wt4M5RDA2rmZsk98xOBx1no9KLO8YP41RRuG8Mico+eR
ISKBAfk+2KH1fy38j3fKsS/Im+HXP4f+LVvUVCVTJvbAp3hF28W/kK2mVZQiLVDcD/9A27TYJkvh
I5rMpZHRUoJEBvCGe3+8ZtOK+iXCLn+sQ7scwtZ81RKiV27YUFoxMYx2ZFJF3M8M25J8LAOcfNim
RG3lasX+prWeDluHnnrp0ZopDc2vDHx3JEHd78W4RJURebxnS5+hUEZs1zsLF401+gmS0Zfp6O2V
d7qrFshu8WSGvw6b+oWK1HXY8OamkXvtsR+NGcM2Rz8M/OTF7Cs2xb9jKTTeNkSPYh8NI6Gs8F/M
lcDb9Bg1/L2px2BBIz2n6SGet/jHYqy/Tus8PrsEu+0kH5J91NLgFHeSofdr2x26uL+huJNnebNV
WC1oT6snf/pgIjuB4KlK9HN8HhfzW8K7A2v+5HHGWbgIEIfFiHCOPYtUj5OU6gKR2N/TmpGq7lCU
eN11+wQDdJV4ON5GoIWeeazTMjF1vMN905SiDgGA+Dk4wDs9ucY2yot6C7abxJVYDVE//+uHQT31
OLKPJuDaFlOtyHWYCEp1HP8SZhyPAbgryGQXeiDL9NtZYy8wc22vnGj3JajXQEvH/CWw+Jk20T+J
H1XpRqT+hqjDhcz88pkldf07CSHQV7Ab23navoxtJCpM/B/jtEzFMgIZGId15TdnePObtBmje9Nw
ECyYNmrRdAVCcmfy3UraKYrrfFwCvYssAqq/VL6I5F+Qb1oAc8h88Af/re+ex0l4bYoQy5juyJTI
w+uGrZ6miOc4301zkhS2oe73Gkz6wcHD9AEAPDpU2Q/pNQKs+UTgBv9AOSydQf8n05lMJnlC7lGT
7HluCaoZuloLPyNYrZOknFOldjScg3/TjOxAh/HrdYEMXx/zYLlnT0OQ7wpPPCsW2qF/9XbDsI4l
0X2nXf3kIZFjRZa2mBVwwwagW/Uc7sY6yj7juFb6moc8+guHQb8n3br88HzBz/J9u+0IMq+ngorR
TcWmqd27wXt0t46fLD5qXZrIhfsBAcHAI7HK3S0eoAVMsUoTZHg9wezu2nUbK8zMEvUbxt9jvYI4
i3xX9uDsDkubTcdt7etzoLV4SRKSK1TJloaFookXRd0l+r3Nk/XL4XJtUCpC4Aph2mvYC6bLgwpw
AmCvmyD0KBjiKrRd0MKXoEeaZwSupRw72x6Wsd7+hpgLj6RpxGcbwsasSDO2LceAW1sNMrM7htaR
V/MU9DMGE6RGiTmfzk3Uh1kxJCywlyZXmEPilum/YTf+Calp9ixf/60xkIIuGNeXrJ2Sea9TE/yH
QPAITdfaN2AVEEX1h5Eke1JRHusiU2P3a1szVrjN8Y8eUzh2P3U9FL7DlbVseXuyddOVxkPF3XXE
IxuE4jVdGwuhoB8PeLdEoYe0gUFuCJOQRdQPSzIutNCRy69rg9a3AXhTDQ1GiCZcMT+lgYvKBQ+z
hG8rqyxJEeye4Es6b7Cuv82EJiVaz7aSkSSI1vHugHbO4Jeg48FbYIr9NMPv1/MejXaunD5iAuRX
8KuARIJhnEvbDOQr1y0/9SGMUkRS47IP0Ce/jHOev2QxkQce+XGfsghOhF0+HdiYkCLM5Hp3WBwu
LCXd1zDovEQ+AwZ5X/P5ZeVrVoBj6i6Y4tFVwKdgR/JUnPk6Lf8pdHUv+VDPD+sqg8ccwAF0/44C
NVqnSyLrsZy6aT461MPCwUjwuQ0MP8N9INi7tR1k5SExpE9THl2sbMQjNe36XxgFcmebLDoIRZbn
PGTZMRuj35NpJSL4+hnBRp05D3QG2tAAo9LQyJyXqPNXP9b8jE7IPBuNwSKJgqbQ7Qz98Djzl0ZR
eTIbjKC5F/ag84A+YSLwVZjq8UtMaIIm47YTslRu8QqArBuYLp0R5I8AV1mSDdc76TtZjLDnfUyE
bIpas2AnN1SCTrR5YXEZ79W2+T3CLnFlCAHgjgOp65IuqAiZt7JDpw3UZ9PAIdJuh+Vav+s790uh
yjzRTZtD1Jigkgn9z8w5bo7AgwhrA44V7q6NrjLOsb8BOPZ+NGx0baPun19sWMBbFyF7S9CepmjJ
gPyhtXnsETezF23jdzKuP0NB+hubA1IkCBZ/IsyPFwjC/2BiHQsECqe78O7cCv/KD41Uvi/CxAh+
txlfUS/Mc9e17W220XSu0y34he1N9hfbzeTWLIGCfgGlLzLG/+YdR0lGj7MHDSYw39X5I/ZnxmpY
FAbRPBjLcJNgqDnzr3GfxTvqrStgiaa/wq1tfzV+Da58jddLlAGfbFeJlYpco8aBAyiEY39HreQh
dBh6mFHdHrtQ0XHBeHZQWxCVUz76H4x9AJmVraFSS8nYHpXVgCo7Vh8hdgoOJhznCtlPdt/h6AO5
JB9Jt+QPq6PPYmo39LzQOj+5aFqLAGJVjKycl2hhkBkVxRuq7MKqsK+XEoYg8wkTuCplRH4bK8IC
jfWvYesxRGvRfqLBtKWYnLqoPkwvGgZtO5xN2KpbZi5N0LLdfQcALwrb0Bv48DblCdlvQ+T2soHq
NoxHhfsfgPwVuXluh2s+fl+x7oS7folOzYpnLX04449g3t4i8UbZog4NUX3FusCUdbCE13CUQ1fm
bbg8GrrEuCt7Vi3MJvdTGAMSRUMyEYqRx415ETZq2WNTzheJVe6ap7XfRXXf3YJBzrLot6D9nGeH
yyhx7W6jTQ6sSU6A7nnC9tGQQ7ONfVvQNqmpSCMSASwxar+maWj/YATpMdfOeVNiWvS7ucc4HlGs
tQEG9mWEpFv0jV37n64Dd6MdeBGzLm4PZ7T2iUJ7e0G7lLyAiMn+YpPY7yZ8YwXv4vFcI9fiGw1A
cpApX85dShMD5kUuP1EoptfVav+hPG0Q4zGJ8JT2EqyHB/I9wVb1bdKeVYhFSfe5EsNL5LZhjyqO
pndEg37EJ2p3NdCoh6mR498QDFuxoqf5JZlT731GsptPJEAQvsy8que4xUDb86Ort/Az7Tw+1jys
BGxCPvt2l+SdPKfTJJ6oQ+koSLP596Dmw7+5x+oy63L7OjQtDG2Ybisk9k2FDdPobTa2e6Ak5r8Q
O2h2Jlv+f0Wbvt7f5UpveWz5tQODf5RNHqHn00Gyy7YBD2KDs6QKYllN1iMPNw5YfvYWV4FNRfpr
7of10NBEHUJV09skaHLyfTb0xRpm7SUfOqAXrSO1hElvP8uqozF5w9vsDwti52Wlkt6te5ZmuOHX
2B3vPxC0hMAxqa1+IUOLSuEbcgDN0N1E3I5n7YSonBUFjJqGU5dTe/HJtuzhUhf/7RH7/jiREePB
uvh/gsHrpxuD2RfCgnU4dSQAjubqhF3zUc9lqiSC+7gGTy4Mh/0JzeC3MKZ/VrKsj7yOszIbUGQR
A728doPsq1RECKYx7ILc+ScqjAE5BmNmuSF8Dtbqi2UXA9McHvDXzrXY4wDADSD4kbL6TdTD3o7p
OXVsBICp3xSSuAsgY7iUGKBhXFFuWJoybpov2BsoNJlbSbL4c0jDfZuyNwQ8lXIOfuV4zdF5dSef
BGeGLgwYP+yWwWUZrMNm5LxNLrxPhqXIMXOjfjQhKFE71xXv3FWb+iHBdStVj2RK3rAdBx2AFVrE
ljiC91BXjZo+uBpKLiDnbzCI9P38R1P6W/MEhsi8YGFYroP9ZXt1GpV+SMlQ+rnf47xVjC8nlwWv
3QiXWEqGwwZVp+zJbu0xr3bzOZfg0JLsdIeKl0H9BJOE28igP4O8Pho57LRazqkUt2Vr93JWp9r3
T4YFSRlJA+I4+A0bsOucJudaTC993j9FflCAD2FotoS/AIj9qzvxlLHgX6NXNFYtWiFtAMNDBlNK
YrOTS/1DitCQSzJGFDG67luAVjBO2EsQb8gVq09ojE8Mpd958ZJvwXXLm50w4kPR7Ozy9FW4JMdZ
4t89tjDh9/5RBwMWT5BeXCdNhf2W7QAAG262sSyHLU5L6PY49L5dAO+W4GGE13lBRHIIcbnCx+Xd
183J+OYfY7KQet6FMYgwpMKJMtbLocvjg9fplQ9Texh9d82y7Dvq7E+KN/GIBl0Xq9OPFIFD6OVL
oexJJQhNpU2C/jXzBWQ5Pfob6ivXqJ3eEFTTqEiCfcXEiSSZHjTJ9o7Y6+mIlq5GNjX+opmCq03k
czu1+1xnP8424q/exHeKfxyCZfxJM1PNMf3So77eDwESGPcZzA/tpkszj4+BAjeUd+M/SdkRVetP
sNztL5vlY8zDHf6XO4uXCOtVCd7RJQMRku1HKBDafDki5rgibf+yuhzxwNjEj6fKkbAi+IAyIWU0
kGrYMNZAzXGnqqhClrPHBIP3tAHbHNj6Qr35ahFYbdKG3gT2+UHRovcLUTk5xgSXS+CpA0FLn/0x
mhw5HkI3YJDd2pNzU6U6ivSUno47goTgvc2yFaZqaoKkV3yMSXPDhq8FQBdlGE19fRjt+AnD5BqP
bnnDtaYLvB4WNEDsytDI12kywSGOsO0dZiv2EBtiTtgECUGH85dohIU8Xu4T4a7eJ8x0O+Q3Ji9N
PL0CiO7KIU3m8+TiCBgOzhEemDzjDXMFcp9pWXfrWrk5vOHx3i3ps+91Xp5TAxefMbo2XYh2PQlA
36tyaWgVMhRG6IMQf8vCnYnrEqzQ65ixv8gve0CACwx0oJGZMn9hvD6mddqe8IWFoPUAHzYdMPwm
qsdiNiG48HGMDzZubmOfnSPKXk1jb1kcXeJm+RVu5Mq6rDJoagHptQ65UtgEaEQWf8PnTVUbboMf
fKJrFy0Pi1+xoDQdzGYf19oAE2qioAx095elmG4gxCdGfXd4fADpiThAymZKrO+k2LQeDzm4wi6Z
fmZZv4R1loAEix7kbJ7ImrRH4dW/ac0jKH9GMK4iRDHVL2GmT0YkV7y0tpyAezUAPvIJ1mSuvWbL
+NwPDkCBk/ZE5jguNlMfgMaqgwsc0jxwiAE4fGwUeXKCXEg40oJmQHUtKFMYCZRY2f4rl+UyruSb
02gXigyXIbnHihoQdlMGiRPpwksrx50YzHUmzfDml9lUHnXK32XKqXpN7rnrDf+xWQhdVxQ9DDJB
L+RfoETZkyh4Zoxfcqk+3cQfMtmcpIiTQ6QzQO/1MFUCWFEJc71z6+QVeWviaUvb0tKshIvrVM1B
FBZzH56Wml46XDkdQETEYYKLLGI9lTQWZtdMaKoA/MoVvpcclKuANDxtrutqD4OTv7uo/klGQIJ6
+LaxQnQYgGEYyDaFk4xWnVg/WlAYwKF28UIcGCMMpV6jDoWoHpfaTe/DtqGTH8Mqk7wvfOZviHnF
ZLU8iLA+eWpuIGxx/28ZyioeGB/hcTguft6B7H3CSsurnfhNjfy19VuLJC6bFEsENwpoOf+Odl4r
9I+X1Bi2SzpBikWJ120QQeERzHhAA5reeArLj8bI3dKjLsHwBFIR6AOLbmp1icp2qW23A/WGILEk
mj81HH2PIINL5DvuxAzZBabuwtsYVmbd9kq6DZRG82wU+fThGpSqa/eZwEImDBmQEHeEMBkJG+bQ
3n9VnpMvdDRoJbpXGHA1pU4A6S0Bu/Z5tI+HWZ392kDc0IH6G2LcnP0WP2cTzMDq6VOwFGmJ+LYU
NEhlE/cIoObNTaTMnnSun9JNP2Ae2cqRJ3eP3RDxdKic+Cz3R20uNF2fVcN/pQz0NIIn3vkI5m4J
a5CwgcpKBfVfCYhfnKJ5yMp6yJKHtJXIMs8pspXzqEH4ZC/LrEHe1Eof+zj/Owf1Hit18U5T/9G5
+S2Yxr2sN1J0wYzWgs//BW36O80Bl+qxAyQsYuBLsE7fObbmaPzVnxAG5yW+jQ+eLBngERC8fkn+
q9OmbAa7pxw8Dct3mLIeGqWfg06gqxbjW53jtiHp8CdNoZrHcvlYbC7AuNtd8w1dFFpjXg5C/iH5
+qIaFAi5/kw5e3Yk+Bpm6Bho9pKtyYh+c4WxX6dBCljQ5g6vAV/GIzScB9s0SwVXcDjN8u1f3to7
PHeCZPWQzO6xnde0zCN3SvFOxHw1xRT2GxYk/X8BR7KeHOgXE1gmTZF4f0sW9S8QQXNSw5gfPdVB
MaMF7KV4BsKjC6DCd/P092SeHhkOfp17teuzEFkOgf21rKCMmKXvbsArwnGGihouGsccl3xFwvR5
CwMw7zA7ouaQT/3H0MP+fmjbxygNMTYn8Tdy10+Djl6mJfrJB/LOUbfonL0ny/zKQ31GKcXllwGP
m9m0r+36n+3Ch3acX2gdA0mDjEj79ClSAM8JY5iERjS5g0JjNQXy/Z7u/q1snN9b42iXa/We5OQ+
NJP01Qp9D0fASnK2iuYWumatNgPemiM96WcNMQ4PYQOhmGxA1AMkft2gCdstsE47iTbrz/ES7zPT
xEUgqS5JkESVbwdSzpbXO6PSG4XEtIQ9J3g2xX4JiAaxpo+Q2gRwMaYDeIlt6KAy9OKuQhhsXIgh
6Sc0cSFBqhabQOpTpO61s09fsJeTdLgLImTOgSp5G2A6AFY40c+YoCBHjuO8GpSknxvcxHZ556fP
BZrsN+haBgq8LlhAn0osBrXTNv0HYZn4BWCr3qWIwtw1yfg21Nnnht+u3ELmnwBRDNVi1HQeIlRq
0wmospSDxf3YQCawhpCSeFzEHVleCMCfmwzwIca6f4/F/DirLLglGp3biOMLSsSU0PzXewOw5jg3
pN3FCaKHIS5KzwNuHLafEfJecQiqS0hbgpewAdxoVuj1jM3HIpz9tAeuMpUc4EQJaksf0cEmr41Q
+uyQ73NIdLqetRT+pV9REtD4rGWatv6t6fLtmvbj9oEW92lqABhQgVxqloOQRxhEcBgx5b0lAWtu
Sg63nIcfo1LNVcmwAc9khyeEdWVYq3IpyDc/JwfRTBi2NPvxdnkZBesPc4qujijmSvhYD4UM6xay
dPKPdlqCjZiBmIQTMnhb9AFpHELfMfMf+DZct27zmMFm4Fs8mE4jOvaHuG7cpcdcfpRJCuRGcQsF
zgBVmm2CA2FtjZoUvNQKxBewjauq2TOsrf/Ty7o86y5X+3a24XO4OcwfEBrsJI3lvg/BVYkYPRHC
IpqbhoD+1LWy/sp8L99IKKEoi8fmwKVRx9FydggtdrzQNrldZ7AvgzRIdsi2BLlePXGQcYEfkv2o
DpzxuYhTkK2d6aHkIXZ+kZJtIH+MBTHC4v7WyCQaCuE3t0eEVwhQMlf4cvtw+V3TDWajLdh/eJqr
XRfG8xeuEYZrjH/EgtYFXzFZYqx6rVOtin7pYZySiP4KSupRySi8KKQ7XqUx+JIURbAhMOngIRB1
feY189WCL7yI0pbsiV/U3siVHoe8fR+5/a+xilTdBCGA2qIZKppa7wHWDgW3g8UsozpMUWg+bQ7F
2ZxiXKpN9CdLB1pEMX1joQXqECPB2WQqrrBkUZ9q0xjAy0AV8zzi1SLJVEG+NrwMc6BhE7mpkqxu
KJUDSwmien0YUiNuEwVp1a9QRvA2R75ujsdi6NyVqwA/OC78ZawbqLyWaT2SOurPLHIMFxFgvGKB
jqgtTWehpNJaByMctzTUNxb/4hQZmT/Dw/3J1/X61N/P8qbEIyZ0iA0XAmqb+Y/A6/ecdE0B77jk
lLT5ZeinUy83CeOYTi0/WdTjt5+QAfw1Nir+Cjs75VWaLmy9J2QD5QGXH5vdqMDZIfIUIBoylOFo
mLAQGu8ojdMKGhioBII15D1Ax3XEr48V+x7PWiZ9JWKBHT3I4iCD9Xlt+QGoWRyXeLf6+CmAUzZ0
BPF6V3BmdfrMJO5/iCbsnyGBKgkPTMISHXeEsVCsb8YUnBG3lLV0TQNf7S7Jio3DKqCcdIJnsGrd
fanYKQPCdrD0BGYjOlN0OssOHrxOV+0kFIDrqAf13rMlpZBlIcIFY2KOAGqkBpPfdJv5l+PUOGgp
WpuCizVsOXZjvnwsi7lf+giC7Y9AP6PgmsUMej/8FQ7LmWnEvEZ4k/6A2ozLWcM4tsgYHssuRw5C
8xyRBT3f0A0QHFg3teiuAurYMR1SYBmoEqAm8ZVhPIxZMtAToKbmeSXwmZ2yUaO5h6HhtDN8hskG
HbBWOYNYeE/xMJfriLyPrID3BOZJh+FbFEErXVg5Skn7APVR9hhLDTmjc2HzotucXHw8AP2P13Xs
yrqP+e8GW0sfIRQ2SUEmO+LPLtM03SLsh/7EgcOtSeB0DUiqFivDWALFWDlI10eXMcqCHJdiBikE
VYE5Bw64cRk0rc4BIqyKH5B30mLzMPXJhCtrWFVJJw/JHegOTJksmcFJEdU8hczC2ZX5RLzzlJgb
wlmh1PRdr3/1C7DucxsE0NMZWN0N+C62lgKLxUOqYuPjv+vQbFOV62j9T44goeC/SdSrWXUKOR+T
nBezxESG8RsXNbGyD8uppYB8u2XO2grxUIKhkUFiQ5kADUFxD6O0v6L5BhLFEm8+m5SjzIMb2qA0
WfEa79sowC3b07jFOI3Azw9slmtgVX2/BucgiiASolMbtGWCvVtRjo4lAnhIwhGfJWaIJlgORRxl
gPsfdNJSvCwqBIQNgTMxlWMRngeE6uhvmV0zc0RAQd/sNZp3VfjEsRnsRnpfGoGRBi2zPMAw0M99
TKpceIgaRp8WYez3Pie5A+YEnmznsgwgeh1jeCjjIbV+p9PG9GXc+/lTzYJ+WUjh8/N9H0yVDOf7
ZwVP26In7cP8hcUi+pCO9/8B+YS4rltzcBUd9M1o6rK7LnUMPaYjKr0EVMJ7dpQ1Z6LCDAvlDuus
eFsRjUbB/c3EYfTRMIOEKBB8SDJu9oBWNMb2eVIPbdG12/ZHqLWnO3iLp78B8cZ2p2iL08N8nxxS
0Dn3MIiw9RXgBL/tcUq7d5FlFIsQWT+/5jAxWaAIBcAN8jQLDgPou6cxln1fIuI5XStYG47fG+lZ
W7YKX9Eu48EA/y4/xY+TXtx6wlCLxyf5XSReL64/G3x2hLL02nHQwQQKDkhmtjcTAaA/rMgaA7cb
qgUO37k5Ik4i5EeSqgj0LdlQmKJslZ/wgEjaioCCVcfWImO3SJh3aRnTibwKmHEhKUvNoPRRrWlW
ucUkkOcwg60BoAsgnQY2AyjO3Sr/RDDwh3adjhSNiafDD+Da9nsA7guFGND/qBICekpoOaluzrVx
Pi6Bbmus0nLmsBVUa+uuUArBi0+uLn5zRo7w2rmPbnsNZY9+Agc5QWKaov8o8nnKYqT3BqEE0cNy
gaEDCxpsDFC7SWuA88YQFAB2WkKhd52lEYyDdAhbHRu0y12+S0PAWvgJL2PmsqjYOofyjhamhvOY
QnGJEjG91Qk1J5KNYMQ8nu13ruX6qIZg+t7yuNflurIlKjl8fBboBWaAS9kKCgawRA2JbTAyshXj
QJWs6BQjQnWCQL0tZjrJ5laLkCSPMdERpCs8CZrnWloIWpCCwA7AAqFoaUI65Zd5JZA5qgnhRLd4
FnXRUwsdqHN4AIj9YfpBxunZrgJSzTuAmUO8dG+rYLNF9KXd/He68f8Gh9vC3lX7iMkCM0uTG3Tt
UDz0/M8YrK9Bj55q7lDSMhWBlZq3L0zGN1zz5TLnV9dJWYE52/NoBdInIPMx2wMG0SuYp9NGoguo
+QM2sxNgZf1/qQzhb0FOovFHrAQdatC/UB7CKZgMP1mA1IWcs+NiIrwu9htCeuglBJQXC5j3NFo9
KFALGVhoLnHfPUzd/KYQEOup/ER7e8tyH+1zj1diGOCjaSA/guITYufhEaTyW2joLgAYQmL7ODr6
mKDjAIWnMPFAZLfgLDXYyQmpOlMgBnDMtWY/++QSomyWIBkfdVdDr9NayJQFsnWnbnyFwuNRW/Lm
W3foW28rEGqYadfMHrHStBaR2c4whvq0ffoZSth4weo3C8ZHGaxJge/+EyjRsSYcE0UNeK1277hR
+gqagKXM3FDpyVUY6qCmXjRsX5D5FcERo4LK9kzMOp8iSNuH3hxtBrFyNp38kL8B3wd6med7Zvtj
q8cXMq1LmYbkcq9HWFVqXrY5HYsmH3TZRpi0hx5Yq3LB/zg6j+XIjSWKfhEi4Apm296x2fRmgyA5
JDwKtlDA1+tAm6c3IWnE6QaqMm+ee3PrOHNJ4ZZSUnDpOKJ/IILx1MW+s22H+rd0rCNP+G8s1Jvy
GgjoFFCksSOG0fGFguDV5rMdeuvPFgw5SsC0Oj9WkKDuZL4ujyPsS7/ls3wafX7IhlWaa4eRyyZu
IYJiqPE2t54Wh0qbh+8OfeWS3P6d8niAX+S7aeCfnYfmWABixy3TunEudmPCOiIZpf8Sd9q7c3mH
wxWCy3hJ0umHvayngG+QljfkpKUWWyW+d8aBcVW0pKKuykPmm39TN5WrTFl7TUu3nhqj3YzGwoWZ
zwKqLXZM5t39cJ1BVesicFaz231mPpOnQRY7P4eApms6uXqkJOYB9RAT6sH5Hi0PrbAuXwBb3sCO
5b4xjKe+wzex+KbWXUa7wOQcVK9XlyiFTrSlMay9dHwbsuyWFgG6rgXJZLfq0Ixin0oEi8BfINx4
68BtLpKOtmzBPF945cHEBxTA71kosVmu8l/qa+AIkO/uoxUjFYgNBaMncUhb8TiTjxYF/q3yxWsY
9OeW+4YRf31fGElDMTo/FUStBo44uwqGJ/JsAU8+nvjWXpOeobs1ZWdymqmKZy6u/iMexLTy/cVn
JurH5YGgRnzuLfqjeOj2Xm4MzDsj1Lh66ADl82dZxcQVu925H3gBC+XrFaLsljI1WZWWs496/eQx
bzhyUjyzT+W+yEkKmZJqlRvqb/lYQM3RdLnetzTQ52pUOybVV1SsJ9dMHu1RvfvEWEgGP3KSH+3Q
3LlBccI9sw5BDTaGmv+YWRxzx30Y635g4UF+GofR3KeVwtaIIjUxAuus/LPq7d/eyPjBsU0mRXyw
BueWu+E3oSIbRq4QSumHM1uvgzteWjTyTV2ru0q2746AWBbZri+6nwSCc/lYozQ+6iIw1rBcCbRz
/6Gc8tFnurYCxl8xeAd5C2hdu/KvEIwr7DF+MRcR1ErUVeTJzvP02SNkNIiqnZ+qH1tFFGVGHG+b
EhFasdpvhRXkmPXecdDTMmu5TovAQf3xPFTpfZp1G5NGe+ssa5fnOV6y9NOt7c7XGCG16/BQxu1H
hSGwmvRbquaHXGQlN8GiCsAQ5/bBSLPH3piyhTDbDjo5JKV/plReUlbMehWP4b8hM86hUd6BjLVb
JKYj5gBmu5jsv8MiokmddPcbj1V9sLK4OIaJLjemCp2t63CBUfi+gPWu3To7y0C/BMvkQLLalMV8
id19+Un21yT21m3s7fIDhSi1hTAO4LrzyrUlFa64LnHKJW+7bsI7g3mZmEAUraL6MEF36jF5KhVp
zI23bUX8JK3yOdKAeEF6dK1xxzL4S5gvZWsW3rScd2kmsNeTwKpxOympUHMxOKxsr/nI8gzcJrvY
yzbimtaZc+M1kDZKIKu/8SedJmn9uhEvkqh3XW5eRCU3SiYQQ/0RaY5qLqZPb7qvlM0hhRLxqpzq
fcufUEyI5zY1+xDxPjBuxYchD4OjLlMYPtQN2GYYZp9t3/4xBHusuQZwVr8ULePWrvdchFux8SWP
JT0R3Vp1SQiM3xYIAyvwQ3fdxUhgXhi9Ye/aaByVqkSHKPoIHw3vQ9+e8CClu2Cu2IRlNydWLqPo
FoJ1kXGIWcc6T528RfROiZG+47+4gAoxeNPBzZsma4Ngy4I3BtVljCfCV8cs1FsjH29xrm9pLWCM
+lMWehe4RLSSOP6rS0YAfOMv9hT+xMLezQ11Ag4IWYu7tC44vnFR1i7kD1JihZ9gCuSD1zqvwyR+
WWz9lAWU9SVf//L+jaWzd3lzfDWeykaeyelZi2XXnFHv+zI8R2OH5a8nVi3ximLL71OuSgVEaifi
PrX40wpJODHen/bQ59m7w9pSNrAwK4s7d9x2Wu4tskJ2jnDxRanmiWb2YBls6sn9CukUbj4aH4qo
3FtqOHQWYFA6XNupuuKo+SiG4Khl8xRO3MSDg74cDu+dF/4ZltBbTKuPhRsdA1HdkVuLOThEEjWm
5IGibE2ZtS1q9USTvnFdQ25SCIantmFKIvFaLoT/cmLU8Z6wzL3f5Nvl11HtXWOrjD6TxJOHmAfO
8wJW/qV7jqCLtmomI/IlG6k++aQCwaw9ae+lNI+DEzy5Ng57dgtMqbtxgulWiOFe1Jw5qGhj1j/Q
+rwTbP7dpeYtdbu7psW56pf5WvftTo7TY8ZjZvC0hMHSV/FtUnL903ly6AycSG5eEqfkZfoEnPir
wCgwo+3r0V7Omib7tGz9UiNXbhrsEuDFVErSj+8NHT3XFCt14YVrmVfpzgrLDfJx8VFBZjli+vXN
Mlz7afIrk+DC834Z0ECuMRmS58m1s089oIP66rFv1Y3NdTiWzfq1KepXnRkRCVt4nBXLvKiey3A6
o7+ildWX3KtxQQb5BVZjm/XYU3pkzSTDYg+7YARUVoE/8faWxt4sy32JIbccMkTsamOMNY2ZCtGE
NDVAuU8qOG6+qWIod9qNL6bIeUPYktWlD5K6CBNYsg+Vi3da+6fabaa10Xf7XI9bNwWWoqW7DiZ7
9jzWEMXqz6QCo/kck5VhFFBfOdYL/eGWdbl1Gr/b9iQa4Lvxf0Dy7soi+C4if5+E88Fq87WSzc5m
Trai7+Es1sDo/aZfKO+ZnqZMzM9ZtNMusZjJl87NoQeJAutj7s2T6oxdafSPc+ZssiGjKjHdYxVZ
D5nHgVRE2b9UIU6UxkNYzvQoMrlnBHtQ/XCya/Hh892uO0esXT/eGam3Xf7pOmbKK7NrAkIGhpgx
6I02Y1/CWExbr8y3oyrjlUEUYIKPcSzbDRoOZCIVYqH03QClP7glK2/VS+O2GQJgdJuQtar+PYiL
z2jqbxTx2UI97AXjDkgqJMZlJ3s2/gadOIwc7mIaLyY4EfhrX50yHYSwe2JvGuZjw2UK4H8/zc3O
C9ivI3w88lX12FnxmwluhWW4FZDQPIv+uk3S/fLmza2xMyQPN/bhTRbn+9BC3uy7eo/X4yEKm7XQ
6Rrgfev0AUh08ICw/TmnxpNPh6bodflJtu4UYXpHaJAq30H0Ee1KKIH5Oif2OmWIiXxh7mVmAHZX
h3Gpe0POXacvwG7CR6wYa19DNgrluFuR5ncTS2NU10AUIk3bOb+Q83sWNZs8aPYT+RBzg7tpZqFm
W/N64h/5x/ooNPuaZ9sqYBxRnkmYBVv9zZP2jQGisaZjB+ys6bBA5BSpgQxbjVuom7OS1XoUNCjS
n19LA99X5V4DKnMv7fb455+0Ge8iu+F7nsPfiMD7zAaaAEFyK2Q+Tz8Rcrh3hN6gSm+Mwt6Olrlv
/WDbmNmGIJm1HqBaqcA3sUoPZHhcOttcN3F0MTJ5betuH0cos6k8UWFfGxZ7jXZ4Wh5aSBxEePXg
Uk3Wbb93yPErGr3tenti6h/vVTe+TJk6QPo3kF/DWk/FGU/wwhLgdSYAvHe2OkkPraifQzzd0+yd
uL03oUfzgwMJg0Jy1LaLWTWoGAnzxgv92Fj2OuY7Er3kFEi2PiB5jfw4+gOxwBwNKbd6UyM/Ctl5
67HAc5wZ98uVJnRgrrRTb5YbRw/Opui6p9ac90FkP4s5e0YFynaO5aA/E5mCFpWeJmFuAMxD/HPV
NSwU2QKd/baYXyPtPxNpcyCSbN/OzDVTzkguMGsL6UXggUOrsBis+tFao9pkq5AVSRlJB5aKzmk7
Pkd9fId4MK7NJP8gGeejYw7ue/VNCu9V5p3G4KesNY+2WtnjcLT9+OwzSBTcRczzLnk83HMvvdVF
eM1abzsm1S60/Hck6sts2idk1G+zzA+jaOeFpt3PFLJR6/wGWYSKOXT37MjZRdCn3RB0WzCEZt2W
GMrRhgcevGrh05fDs+l4JEeFbQwZtMLIHNlLNVIQ5z9ftZ3VvIqUskhyL1QUC3fUr8eqvEShAoQP
0RMGFDx3k1FlrmudHe2+QH10YW5N/5rO9bZqBGwk77PN62nT8FheAU393HLCriiohnWob4tg4IfY
wcv5MR7lJkgelo8CZ+0ImGDc2yre4QoZAEbwG4j+U0YEAWIuECbnvO3Lf52Qx7TpzmPj7XzHoxSe
WYinnqOAsYdTM8iwsFu7/aFD0yF0AeIt3uIZeuWw8zPreerxONn9MWjMc0jYtk4cb2Pa0QE9fNmb
jLewSzzCyQuuwynaBcYMH+VdJnr2Xt4xB8+JsxovzBgO5FYMYFrjh+dELyyp2eN7INYh29up+oIW
gGtp10Ye78tcsuLQ+5b2EnL1s1QTIhN4T4LkFHDU8WDeRHlDnmdQ3LdAKv2BsTGaJocXf39JLSyX
f4lfU9obKwNXowAwWT74aJpvtRsEqxGes14ESnPUGz8v/2q/3epuBgAsvI1tvKaQ85dUlT+qJHFF
h/7W6LC89m8TSmrpquwUCyenZPUOtE/x2pkfXD6UgEVP2y4f4X/kiNEVSTBzgexluLY6w1y1Wf7S
TBjajVcJRoTu4wMYIv4AFz5CM+/yWn+VfkIXD16yikWIaJH5d4nDI1nJU+80Zyx/q8aNH1z+UDzw
p6oF4VJhi1JUbHOeYvjA356PS6BcucAqqnXf24HXqjLrrYir88zRxGd9bxYJ4m7xRXH8SgpnCBtr
f5kURG2xNfCu1LGBK9g8c/3uE17lOoS5rMt+bRFMnhPdsHxZrrROERGtuTXckjbbdbPYBoa7Xd42
x+zJj2kvlVfdh3H1aba4p5Z/MeuNkSb3Hx/MdyT8y8wLb4TdPekeTP3sbUyGRCxa6sN6u2zLslVw
NuBU4tE+11VxSucvHoSlx/pY7r4q8Q5tZT6ahXzybXeVModfwi/MAgWGlCzFOZs27Fdr24xHQ2ev
ulbHZgHWE5BfUIETFu5+ndUTJz7a2OK5J4y38L3/r9DlBC103ax9hLWy5Nq0zZOmZ123Y1quUrP+
0kVzLkqH+COGriuH700G1Xde+X9lgDE5YwAE3OytVJQwTIbWhfeZTbY5O7UWZwfemQ15E/CwB5Wn
8UZwrzpPppzu2qKDRglKZ1s0ZvVqeCP5gGxfx4+0GwX6lsPQminp3O07YBhsr9PBno1+I/uadpp0
yklZ9PWGCak5g5AwhUSk8tyjFYdfC7AtMl0filpXe1Si1zbrPiDY9pDBFEDmKhjiNbG157iccevg
KnFKgLOSuce6CqclPASyrAOrStPmrhOFWDcOcSWjJh+lGO5dCppxVE992iHqsIHImcPnqWpechvN
u5NsP7J+nGjclULsmGET4GTRnw7Jd5nMu7agxCzMi8LbuGbbMyaNdLwTELCBbTyWmJ7WLDJ41hz8
5IbvmkLSvTHkwUhU8XzLQ2CiNJeWWLFHCJnfaNoffn/ibDg4KNixUIS5Poa4hDT9wyqjsMFf8khY
65fGYEVh41wZoBurVBFMNCX/lIPubKXfqqjeJr8nzMHuDqnVPpSs+SXA5dlyEgG7Gx+glikLK3QY
2y4ucuqArNv5XkAczrP3ZLviQeMxWZl1AEbRUxdi/4Lf5QHEaMpb1hfnLKjfcmmIY2UM702Js70f
aXUwOlwszgkMTdmlpYYJ5mGvDbkz+uBZF8Njk5VXe7DfKz9+ibCXMcDziOPJsdM2KvvNPP1p8zSy
2+rXUOz5pE/h+kYNYIfpZN3Lbqbow2lt+zfk4RQbRA+mREWGYJxXnb/q3IB+drC/S3wLhV2fRyeF
cOcOdWCPqmS4QBbuy8D76LwCn6QEah1cbPo2LU1W81d+6LE+sJWVnKMhI5XIXk7++QmlVG0QDd/M
cOp2fsfsvNU71djWnZxxDDst5jwvjphtTqAysqsug8qGYySLcLWcTHUFl+x0z56HLJPHlb8SeLY3
0I4R/8nont4DujSn1DIou1g/DAJE2D8KSradfeMu4uadYmvjzUm9zcQMc8bH0nudC0Kjs7NrQKuZ
OXgYayKzczMAqE3eiE3UdD/oEBCejPSfWRRnvOesc0w/TR3sGLVfrBplrJfNIQ1c0Mr4zR2gbkMj
wOmc2/fYoPfYxELGXP57FIZHp5ihZVJNgz/dVx0aN4aTsPeeXV2Sk2b8mLxgjGkPjlIvghNFc9TH
2sGgZ83bUqbboTUbcPT66NvlqR7xvSfkC6FI7u3AvPm9fILYfq1dNHncKXdR3P8GaX6aNLIq/8SL
UzgXm6yXijqGPigmvyVkihPps4seMPkz8i35PYqIgSwpkExDfzP3jrse436zqIxiCm5Ra1LTsxJk
Cxr2z2sVJWsFhAr3fPPn6jnr+y8xCwWog5NAtQg8cvil59yTKLHtM+uwlCG9H33ztGwTIc7aMNa2
HknIXJ6rUIRfWcD9VMZPJXqGHRbHwsuPoYxOo43XjrQ1SOOTNXjHvHCuU4PTF/s7ySdMKSYnJqW5
WGdD/dzOIxFc/oXQsphVacFAJTl2a8Mvb2XSwPhm/TP+ZUTQsdrHdWYAy/awRbCOtPfZz9L8ebX/
2CO5JIV+9kZ+f84nCIFfPwOR9IAyGe7TKZPSwwvOTjYbEif0nuOaieTs3Al3PFeTe69r/8Gyi/su
GJ7HOHyPOq1oxtpL2lA6LR+vvbAsino7CcorMajH5acnryJepTYBV0swFLqhMzSbjimaTdGbQHVZ
fKNSz0+s3rpaA8lyRDVF9CM6SHfMmsrtPIZHKr0HmcoPMwzuYgvG0GjN/4tLIiDWad/cV0FzWPqj
iSrdZfYtovrZrIFLRV1eI2c6kPx1Gn15cRuETqrxLmTDrG1WV9tBsGvrOdmbLex4Z/E2R6S5bV13
qJnqNPnGatvqPoCNPrSpIrRHsOcDNNO+1/EQ76WZJRcdZf6jTaISbK41v2YtFTKGMfOoNJ7uXWAZ
8Q8JBBjrpAjyTaPH4C3BecLDEg/VtdIcNnqqj2KQpCmpySSqKVy6HXkVQM6qtt49TviVp8R1cGyS
1Rai0ta/iQTpqbkUFhnAMFsIRGqTmYwU3nqm3zYnmBnr3zCYkJG7f14fnaLQ8O8w7zMRA5jZZBFm
pUEPT6QKL4We8+VG0dNYEh4mm4SDqpjcU5H26V8TjrAflAzrZZzmmWYEys5sZB7pHlaUquNBQ30w
tUm+AXDV2SGudlXR/M9ueW5CMojSLt4bE4laA0328nfirn/nD8xAvAhORR79IHa8s7LlIFFaibur
jZUcKYzKKGYrKpkHsvjIxhSjXFBHK5ucJTXUX6HvntOOZxhfCFBqMr02ule7yZg+e10cSMI7M5S4
92HZEzf4VUH9UcjxnsS+30XqFqF6xS9PpVgTU6C6F/iO+EB1R9HZMw9lr9gbpvxXwEGS7dwSVjkn
8GzsfiIuOqdj5BKL7gdDJJNB5LrKesKHfxxb74pNCDKt3WG6v0AIsWOFK51couckje5GSTRuy/be
S+jWB38kqw565iEO9cVEk83r4dMc9BdHVbDzuvQGdHCJIKESZzEHTBvZTHcMBqs1HNK3rbJH0fsA
HJPdkcXjb8EKHiLDHPYIqR+sGD2TQ4KJEQfQpnPGdEOe0bafuehxNH6KMrvrwSrWymHFjz2EN0j6
hzgTTOzHvCIjUZ28ZIJKIGlgkxnqQ0eY2rIg/FfpaGS23ywIOEVb6LdPRR9WvAuFBRJIY137HWGC
/bJxgGN75cGgb12ZlsAhNYqH1wyPFGbW3gj6B1dQCbC1118RecA36hDqoVxxm5TJQICKF9D0VBfF
mzZikgTnODxmftFepMS440z2Yk/vJ8Qv6y+qu89utoOHkQXouFyDkzctDR3s77prupTkK8kIk5Hy
KpxHTXkzdrSf/rFtXUI16vKpzNtvFqd+Q7ReIRXvkPYLXK4gde7M/DABld7Ec1kfjTEffmxzNvfe
HAf7oTKtf0PcluEqiSA6TVsjZQQto4YCJFY2YXlLvdLch5V8l5J0OwRfqt6c3B5JnuuqdPJyxW1E
Pk8Ub1QurL2f268W3e+rOfEYGlhQEs96Hqz+t0TU5cyr4qvsMIDIynhxlGP++fFU/jiQBJAmrAAg
L22S65bK9OCbmgIo8B4TzXE5Di4RHok1HRUhRCv+Hk4ug82pJD4/OGVGsI/On21mYZSM1bgRjLqS
STGzmRzkYYPvapjL4ZKi0TwPXqB3QeUFF7PA+Bw7U0P5K04zO58xRPbEigZMb1m6Hjw0yiLWIYPi
tmWBaVmkEdGUlRUBUzV3aU6hPA8uSXmzjK68LDnD5+mpmqjV41b/Q+ZhdjLK8Al/OLOpNsT2kI/S
+2VJwGuv2huGx1sN/EC+UwEPoUiSMjWjjrBPX6ImJiWkp9boerfchiTBE3aEgkAe8Ljv08qnowyf
UhMYvfNVfCeV/Cw6588JAmJahxrU3mTha8m2nScnGz40kIbnxofBmktODwp6uvJzrmZ7Ncr0fpRY
7tWIuRzPbLnr3Zg8La9jlpF77XrU2q5JC+PfkFYHTRaLI6rwbYyFC0JdPTuFPa/DktYe+1ENzp/k
d4zhnXM32s576EMfJXb9AZ7ibmOt/3k5+W0p9Uc+MZ3TU5V/TMP0YtvDzfeJkfLavH5vy0xeGgde
W4YxI7aKOWbenG1Q+SNK2s3ug2wf1c5ZJbKLOMvxaTQDXI5ViRyKFWhD2FNBBu7cnMyqB/A2msvg
Z4Ipk/jSdFVXYWZXIwC3XtZC1uBsKyycf/3Q/Fqq25PuURNtVtzsIqX9s8iR1f9mjgZ6kZHWk5Qx
7qWVYCoXD9lTXHT3XWvfdMElIgZUDSyOch161aeT0Oa6ff+QND0xbtVvH5u/wJvBFgWHXDhh/Cvb
+cEosru6IDVk+T9lWlELUs6RJPRA3QMT7DvYJTioPbFkGNgdb4ZXLRwQ6WrUG59h2SMuRnwZftHP
G5JumrOTpGIT4LNqsunQx9BcJCziRYl6ir+DjOXe1K1fglaEj2nYpkc0pmTRZIu1HwbWVxjMxkMH
wXbypyDxNyRUzv260ZxU9NMgd6TMtBsTEvxcGhh5piRM1wFkxbmqCqYD2vV6LKaK3R4p/qLOM5yL
E5OLu5/HuH4Ym6z4LFrTYuIGwMk02PTNnN9vwnIVWgZ+eCZe1btpeMWJleP6l7gt3Lo9ir5P80tW
2qNr1M2zU8KKzg0wdBta+W3sasUW0yAkRtbuTZxt0cA0zUu9U+v45qtSkwKKx0nP16yHE7B3te+n
yDznTpDeqzgmD6UX82Of/ov40xQwP4X9JZTR/wjdMs8J7LiCCxjMpsOfYAMBC8+0aU8t/ifIi0co
whS0WKmRJD8Ced6KxQiKX4lowStKCD2TNSpxRBXIt7Hd8PiWxPZwr8u0uuJhfxGqw66dqwL+rDLi
nUoiOW/h4Mc3ifRWQeSvVRFyvpA95f3p2gyuie4xNMJ8BX8mEVNyTX5lsco4RkgBTsfuriv6gaSQ
yIzJvEEUYaskRqI2rL9Ugz5nxXTVPmFNtx7CAEJMmG9yMnSMruea5y5SxYuZtYxqEjFFzExHqDfc
lxFxCgTDv9VTah4TjR1SzmqucYeb4SEj3/1IeoI6CHL5kXRtCzjJisIN5sbgRBC0JrSlNS+xmvC6
9Yn/O4ydveDQrHvm3jPsP69rOJ7TXOJsG2nqekKoczvVj8xdMRfUmH+nCcOXAQHFWAsDw2NSIEdM
RohMIIT/AONIbRpYiUtgJ3a2tktmSnlLAqb7MrQBo8xfUhTxYDDxE2hWNTeTgxfg7KIAZjTrmDvH
zu/vc4buUrIjqiqBQ+pxnk6KKFTWisbh4zxHgK2cywfM7f7nWOvofghHeSzRvtZR1HG9O0OtT/Y4
xycTV923O8YoBU6lD7NZ+mt/Vtih0yB6nDIvvcPxOp9s/GBnp5pSwuZ61tXndoJKDVb5jm2X2G3L
/tfXcJqbtmrsQxFGAwYFnzzlzDAAxqY8WqLRund8iuiBDl3kuvfdbBfWY36X8BTdYRiMaLECtr35
JcylwpaOYh6W051wPMKJfAr3k+NiJn+Yi4k9CUk9NKTyOu63mjvjKKcmfCwKpXZ8GBHhTL0njsEw
AclE0kpPQjCPXEdYyogEL8cC7jQvsi9lVBPWJEIB13qsk+0klMkQykACCO15gEsASdslsG9X4Zfc
DymC5EtKL0k6pknkZuDm/XegGtr50vSpcfTko5Oqyihf2aloBCtKLVZUTJmt7oNBpdFxKKGRIMvg
m1oyjbDEg8oe+yot9HVgdaYgpdLTCb5RN2TIVIGapkawEEhiQf3bKULTRHXIsGHNhsX6HE5HGvos
QBXrjbXy6ozpv3awHRc4SJmGq4uYXYSynPDDtTGH3jZqwllfZ7SNxwhsd22bkwlSEadyN6S+rvcm
R+amjjsE54ijqVa1ehRCea9lYFSPVWDkz6GDLANIUe0rrdxPsymcVZ1l2b4N+L0FUc/bWKFJVYLZ
rhNr6hYeSu99JGrvuZzJslNzRFaMavwvCf4cr6qhqwWRHLPT73suRsIUrCDbZE7TbkVAhxrVWRPd
+6IrL8pMyBnpQpd43saf1jAPywqEMMOzgrO+Bx3jQNMzuo0MRP1mO175XND4YLavsJ4pCx8I1oCL
NkITSpHcmLaZqq094LbAwecRkaL60wDGThaYOfyQWBP8StOtHgizJc3DYUGnE+LmK5ohXzHucra1
H5hrlcpm5TVWs3eSyHzFlDLt+TCX/A8K/LYEkFlHpLuv8JUiJ2R+x6EU/rZRSJApeupqMNr8rm/x
e95Luteb9FhZuM1CosEUCeo7Jxbeza698Z0apHgILVLTcTCrJ7Zo98yDfbyuiQTj2OFZKdKtD0a5
JzPL+ow5e+7iCneiJ2SLkkp60acLQ7RxGOOfRpfU9M5Ew0/QZymi6+Bm+Cq7s7vAwApvlWdLpN5D
mytSk7BG7p0RSAO9icQLioL2mKeG+5RopzqbnVnsXOZLr3WRp1Dv6VDuZYqy4xpGezGw1OWrsMI1
N+KN//V8I/wbBkmyCe6p8CKFJIEfA/RG+WzpcvjBtxbZamzLrHx0QJ0ohynsMejyYtO7hfPPH0zj
ES8Dce6ZN2xSE6nUQ+nwD0Fc45QWomx4HrHEuTOtjRgoNnYQ1/aGED0A5qZxDokG3mxMclLcBoum
jaCws3H3bpLZIq/ArNV+9OPiJ+VS2omWwz4l52rt+ZK4Mh/jg4GRlKDRqjXCTWcz2cK+4myaAIos
SnJmKLaLsLGMYDwtB2JdRtHi5Uu6dycc5M3s/GQ4BF493aZkqg+5gsw4BBmJeoTSM0a0FLkJ8xhh
4/RG2e2JURu3Mo3T+yht7V8iODCSZqn7GJhz/EA0QIMlsy72YvQNlONB9wc1tYTXRXTPUB29Mtid
4M39t+P0eblraIpd6MbBP8EhVpfZ71B9a49U9KxhCtdM/akXKa2bwzAuFe73lI/9kVQuynHBsNFr
sWK7bs98uCZQNc/mYm+MpJ56DDFvxYTvbc3FvvgVdfjUyPAzg8ldmBPzKUNTIQqjmpkxKC02aWd4
1ybDyM+XTNDLMNsbJ4t8OFn16w5hcVKGZV7gcc33bPKJgqQFpe6rMrqCVYqZe+cVRrOxRRlu0niZ
94+x9zJF3vDsjvOLU5r5XWuMPVMuv9h2IgtQiggf3SRt0D2HWcC8J5BDsiElcLyvtIF1xzovtQqy
6Pjehwxp7RGEwaIbyVqC6tgjMBlLAA72LG0+VumrYwbbluT7sKpJA4+I+HN/GtnScQWQe2UUUEkv
E+4seXWNDEHSAXLPeNa4uGJp7rx5wL7vD7Sz1Qb9EWtP7DYbnqsdqCSjv9DhP4Vm7HbDu81wn0eV
fMYu/8pi/Tmw7WESo7USs7kyqBLY1gOxhWVTmWI9O8RvDZ65UUl7S+L0Ipg8gUdzxzzhHyE2zVrz
vq1t3z+EeXPyje6hbyM+LjJIJoNusN3lXfNdh/HNYco0OR1esmBd9PIndXBb1cln5AYsXVDzJsGf
wVFF8xSxxsAjDAWP5n8sndd23Li2Rb+IY5AE42vlrJJK0S8csmyDCcwRX38m+94nn9NttSqAwMbe
a821abmbqhKOdD7Zj7llNB5NFhY1+WDSdtBZWHAykkVRT8eS3IjeihG8661JcIVkUebuGZ/vbpDJ
2Zzms845AgCt40O8N8F1SohOGH4X8K31FN8tq0aF01zM/qNXH1xRznkSbtKEGajyT1ogKkwVrXgg
fUh2aQTX/bxIicdXY5q5aJS1vZvTFicL1NaVbtzm2LiB88SlIAeELPtgPZeiukyaYJCMadtAEYkm
tpdx8KSLmsaMVE6+k7Zh7VrL1Bt6UcDaWt/647pOeU8tqlqzXMpSjKOrQUJW6IouPedtTq4D/FZs
wPAswF/hk26Ser6DrksPgRu02HvS6KXyzJpbWYK0KavAWIh+RirKk72q2qr9VC6JDR3V7tFW3XzN
x7L79hzaxbnI9LP2jBLqtOsQAmDSWpkNs75JV1WXgVyr5wl0Faq2jk5NVyDQFl6ZvSF9B6Tlaf0W
O2WP7mqqn+TgpXuMddHOMIz60AHBWOUFRMJmIUBUrrCRwxbp30Tl3Y6+67wOWkL50g6meyRGjjCB
81SjfHAgxfb+ipnaL9Mf2GQBdmc7o9UoPYaoNU8ZYR9bQG9iRyLYkh0gymNQ9R2GyMbag4c1aNrh
RoodWHox2PezFwAX8nzlnhpZSJKjS3DlqeuHhzjP1a4QNL37Maxe3NGbeDpS6f6CbEBeiK1y5xd9
dmsDjkwykAVxpx3nbzW6wwFQSbCm/43ZQ3nobcJi5Nzuys0IgxLqie/RVJmwBKJVRYbpx7s2lQwm
SyZxexf86oqyClKJU3Qrw++/Bpu+k4HjbRskJc5vcCaU+KwsOJ2GtWb2G+96lQKSVPg604IeaG70
I8wJPG1l1GTHQDQwMnJPUtgkyaQRrU+YGTqp9VaYfnvEKO1fSQjzPtNe5d8F63+nOqagCYLu9zGg
ucU71p8RxG880OUI1DqZq+2gjd9lk2fsHO2PBW1gk+LThv1uo4bK27sqAmtbNQhiw9Kqt5XBTFn0
1m+6hO0alXC71cJXxyD3EKg0lbcJELvegOGmB2cyiRUxExO7syo+sFyJ564a6Y2yyx67XICJNphe
qTCOzibH4nefmvU6n5EsoEwGkh6kboUWGEiwRHOzat3WPEcOpZ6R5Min5qp6Lofcfm86jgs7Qm4n
EvOPWVXFiwt3jWiY3CfSY4jXpeeYtNrN4ZUpQns0GRQTH8Dlc3CzcmebjsG9AbCSLysEkKHb7/p5
HDYmNruLwMe4kT0mw4GT5IzXHzleh7XSskC11LEzXlnNOdOZjEgLLEjjqRWx+oGYp+7jIOq1PUmP
wsWN9lncTy86yQChjDLeTGWBlFKgn1JBVawnh8pMxE2xjUof06zZmI9yqlLs+X09nHFYIjQrsIbD
zBv2fUtYUNc7YjtIZrZ2b838C+brevb03c4y40/Y5u1+TOru0pILs2NGad6iNEe/ze3gDOAAhY7L
9CDsw/7Gfc55tREAb+O4QdGY82U01iB/Gaoo3qdODjdAjtZLWXEq+EJgp7WxT9y6eXA2+G2NlyKq
g40jYlR7IYg8PCa4PtyG8qYy5qOgl7uxaj2d5jwpQbkizxlk95mFXe1C9GXykgQIDvkmI2drZdmA
pc4YylU2i+xG9Ly65lFbLLtkuW+qZFGhWM06jAjOUcFInYetqXwRfK3XcY77v43pstaRgat3z6T9
2w0dgBhkF2ucJDaITd00cKtM+40Jt9jJXnwLirhTB9j3jM0fZ5ABnMAoIB+CQMu3hVFhRnJx4iRJ
QOmgDmUdcU1B70tZiUtiGw3Njo4ShuJX2U07T9rnLJi/Z4+3JQIK2cL5SYP+3eGDisp+7QCqgSS4
1cy2Cfba15GC++Pul/8dBgkPo3dIvF9l45M2W33ReKHFi9xkrs039B4bFYXrtrxO5bCtAA8g4/ez
BCxOjatsoOM3Xw2toBeEG8w2NGHEeaI/BCZgNXP0eQF9+nziwRielj/FjCY4QSed2qLfAypFmSrU
yZTJ21Dn11wiuLJt80sSE9RHziXhhCkhA+mGHqmLstcwt3k7bTI4tyspmkvFlt2HwwOSx06EBUpn
edBx/pj5gSzrT5ZD9Vq24bhqMZzXSYI6wKVBYDR39Gx6gk01uoiCojOMkjUNljXl9C0x7C/TZs9H
6+ulDVYUvLFUumycBJHVP1ktaNORXzSZ29TKdxGIy41hlg/GKoysoTn0DjSiay36tZ1c6y7Yg0ak
6xc+ItEjb86OdgIjv0VHAza8bQnmK3HzLUsowdhqqeS3AaFyE6IWl5H+SQaY/aGznqAd0zFAvNFn
2MT0xnKhbGnQiV37Puq7B6OJ+eaHoTgc1C21xq3lRO/2wCRGZwfDMQ+1KU9GEh7qCR9FB8yHhvSD
kJ7hyJ+u33/mfMeKVxsNSO2zBBDesu4ktV/qmrCOQlxB/tmZ5x1lAILVny76XdkfpZ424HHRUy36
6PSfF92RLF3QFBLsYQKPRJPi2/aKVZS7QH2bsT5rk77aAl4FdIitCRYYVIxV6PAmZIp1YthqDJrL
MkxM/zGl0y4TLznczoQVHljtMZjT70CZsLSpWUc2xI+5/DZks5qsz4wOpcmXS8rMxSNoAFwh4llJ
s4e9xzXkuWPcOw8KCiw7N+o0kdwH1sZUiAu/yeffdoZehTVq5nHAv2sTpYAudESU7YdbUNJbD9yD
F6fXAD853RJIyG5k0jnsF1titQt7RBJp2b4Fff7giNuW/bCtcehoWd7CoUZjUbM4Fud9kN1wVFGs
Z2sm/136FRnWZq5nE4QnV4kR3lh3H8fkPR57khnEH4yKR6geH0GV2uwzJqvf35hoiEok4DywYyAO
ft4/L/q3eESgqsHQ5eUuNaa9JQUaAdJnJrEgk4z1GAdf2Vj/KmvjVVhztx17731ZkTQecXjyV2dh
PQlguDDW96GXnsw+cI81Yqgmnx+9/2jjDxOKxCrGt2zV3Ye1hJ9OcN0kyrGngcD6Nb63N5KICQlI
SDyVC3MQE2K40R4yu9GHLT9X7LVYZSYTaSoODn838Rhji5/PyYiHlWQVCrQweoZqapyd1iahR4RP
LRShwElZUmlK0Ljz1mbyNg+odzgFdkWqEN2qW7Wsz9qILtzDrE3hsMdOYsI0hgmpSd1j2BOK3tbI
V13uK8tCsLX3lOvpkwjAg7MIenIBiMHo6kUqlC9AD5Q/2DaX1ZCm494doCKB+sx1f61dHy3NxGS0
QvG+KcsY/WWjGBupvvzVN6H9TPk8H2LbK7AXJu3FlIOieuNqZoXcKqQHNTyMHh11UqVpzy/wUjgb
OGAQm4ux4oR1rPeY6BmiYHtj3ua2BJoH3JxgQOT7pde/geG5QPM+2VrCEm32/QyMZBAn5FuUaEFH
xy2fSPrDRU1DmLYjtxwW/PCkkvwDehqY+aQtdiplH1SxQf1cP4cznnsFBGIjMMusPebG+0q616Zd
6vYYbQKf+Kvs8QsQ0UXd0q2TsvyJrYn8CBqArL1hDHd8NhiTh37vd2gDbeU9E1nNvQ5CNhEyiOxj
mZ6w/jyIMVgR+PcoJVlUpAGgxvhrGejnkzq7cq5gWLQvjQd0G1CIzYDCQ13JTZnwA3rPQYcET3tM
DLig9m5qrD2c5UTrTF9M5H97PrGJEQgMku/Kbh0sp2OJanFFRM3fnqdfuLTpQmOxS1kosMOtMdVs
FMNukiNyosGjfxK/QyAw1pNKWdDNV0TPHwTQqZwRZ/ZA9Br2gz7zzwQe7DMnvkgzeqKz88JFk9ZZ
YJebPpNXOXm7oG4/dMonNswdUpix3NbsGKVZpFsszT8wRC7MKzaar7Ah6oT+zimfWnqf9tmilIY+
9Ckyyg5lnseQED7Sw+iFYSUiBwKlbZFcvXH4CLVJmlInWEIEBqYK1bpBazHtmR4sqBd3gj/ArjZZ
BBFMbSvXbRA+bGDITUqOZhi2cluya8DxCDnRq4kUJ4vG9Cwfy5sAyb8omsafWZhnruYsxRyiAaXt
dOS2CA6gDPb20D9Hw3RRvPyiITAJtfRGBuMj6YwX0DLJxolmuA0jdawh7ZVyAOMZ+DrDEn1+4dJf
Yc+TQJ25JOO4L+ighRGpEw2CDBKKwM2n2GjXrXZwxA+vvU8XtWDzGQYgWqH35GbMmYAO8mSXA5A5
ya2jal6rCmyrlsZrUCMoc1FKDHIkjiUbfhKPSb9phVty9IhO8SDWRqq+0hkFLTojqK2jZO8Y1jMR
gW/xwr3iuNvHFeJgZdVrKJYdk6j+KpCxeyYXoroZdxOoL2EYn04/Iz3v/H3OERpzt2kG+hi2QFNd
S0wcbXY36cUodrg090+kb+7poBI8Wr4xOjo4ffETBP3Z5x4+WOFS6rEFcH8Xa7f1M3SPzplVq8j6
K+4KNcd61GN9DZrR3g41LvfWtho6g2LeBovWMAjl52DMt7kIGEvpv5XNhXDSWt1qVIMO9WGGK5LU
wzuJzrBMGsxdHB+Vl36TrND+6lF7n2U5fzWEq97psPu4Jq2b7XX3VDXeyRF1+KWSMXq1CwdMUyiR
bkp0O4DCeUcRBZJjx9AAItS5fdChdYzv0Qy2u2cyFzgYXwykQQyXrT5BoBoGL7Mkkktj5Nn6QW+t
asLHoCdzI4+hgDdXV3n1jolLCcCdnyCU9ZQ7KSgnh/BJUfNg6nNuAaKuUaqtwhhXk3IYhxaYbYJg
Id5RvtE8rm10gSASl9ODaR6CGMA7g92tIz2CRg4UcA3Tvg2MybYR3wiZnWsENVsuhPGKJFRGG14h
dk4W/kNy6a+lIwpGAvOF/sSb1CZ5RrrgHbl4QiBHfJa4B5pOvDcgEBLZ9ijM1Z8oGX+zIcV3N7Zf
vDp8Jwr2hT70wfNssdMhcOwhFo84skADWJs6FM85ZBZGGgenDsGVot6dERV2MjJWOaFGexDwxrWw
+wkfFpprC1MAq3OokzvdjX7TTAU6CYYNNkh8YlhoEYdyr/nYRYiGPkWttXbd4Bf6+dfAbZ/V7H0s
zV9JQqOCEo81G4ZnqrKronleJ/qU8NpcMb4OyWCuIIEQxmImC3/Cus/Ogv4Ku48iCyXNNqRU3ciB
l9IXFVm6BztEF76AkzDgpQkQwhdlchKRoBaP3+gpePhiZ3PbmYEPQ6l4sWcXGIUBn6IzewYcgJf4
YtUD7ngB02piNF3ytDbxIZqcY9UmXBuCeWt2TrGl5/2cWPUzeuTgGA4jsJcabAkQFL6j5CfR0a8i
dH/VAWrxur6OVXF3puEiPRR+zpAfpLYefmD33yJxXiHpbRcdqRtU3ZFOIbeC4Dao+WVsSLO1iLcT
s/G7idrhORSB3IxGdquy5tnPfZD7Brcm0ldS4znNzXGVMIMNs5z7J2mWew323zHGW+aa1aG1GXMl
//2lmcROV6bNka2bK0Fy8IYEaXKPQEvottyoOkgPU7/AuHPmpJWctkQ50DzqWwakE/YnsoL7/t2P
kxZAog92vXi3xvADIdZ2LqO3skYyyL7+7gl1RwZwamN57NPpim79POvwxqTgW5Q8HP3g7LSaPxC2
/DZpb+yYzt9o6m2wdrvMqlJoOIjygszaZiButeOeYm61LdrapKCIoSPOWHfthALqGrfShGwXd2lt
WMJ6bVrqrZpw1FBviswNl7zrPTb8YjN7Kfln5BzZrkQ/ZjKLkdp/xcT4zxfU8iJas+JOfo4IHwrd
3Ug9rsIGtMCJcRZd+BjkgMls1WszJvHOJylPJ3Niuq2DbBfG3KXD/kqP7hpm8TGwNdd7BMCyn6GP
OaRByeEPXRlIC8nDcbIzwpJfMdalTdkUn/UE/4lbgFIlLBS7ZponwNVyRIDB+GeW5F+twtyb15OJ
dr9ywcp7yjcPcu4ISNCde+icpl6bngX1hgApxFd5QUNhoHefh8yaytLY2fgvdowjERZRwt5KozAB
nESQ6bxo6UsJc0b9wCw4Gc0aTGxhc1Wu+dgLZENH779rauoHDOAYX33aGQBcCXIORUY49s/IwNSN
KbvEMtWoZud7sj0MmZ/ihYLBtx6jxPzduCXWsT42vDune/FZFJmP+AJVXE8oOWKaBdBUlsQgp47b
rqcsdHaYIwGpEuMy8b1wLFTagTkfRf0aTTaqSZHR33LhcnuW3+frGJXLNgvN+Ba3k0Xnr7Nf6qQx
9nGfwBT3Jv/oDgDk1Ux9GA+BfxqjDsVQaeYXE/7Pge1GbCMvROs06HKPtkNtEbK6F10YMEocQbE0
LpMIA1A/aa/+ThcxAHanadoN//mK+N4AB6NrJ2eicsYNGR60J9rJxfQRl59VV7P3gdymlu6Nk5vO
hC13pGksUc17t5Hgnv0A0JDXK4+ZpR72hse4F4A5ikMm07u4iPW97HjyekOiCA1d47kT7Em0bhrW
k9VtQ1hqW1UzGRsseuhMIeKtLQaCOQUbtRhBi1hp7mEvc2pQL036NNbDHxtsAasr9Q6eNCJn00K4
fHgLQaGGerAy6Nxt+zkfzpVjBxdljAgv8qB4mnSxbOMOTY1YBxWQc1CrK64p6efktcGevabbz2mo
tz2STdj5TPqslLPUb6J8L83wr8t5tDh2Cx5LHzYHevAZfkj87TCbWFWNuJiRAIDGLIunqWQIMUXb
bBl3dSEXYPeo6JgZbHcQJK8qaH86bkRoAsJ/QlbwV73m4IXeVzemp27MTokg2Zym6E7QRwtVA5Uz
bu+oJrbuiEoXfgVxjxaWmshOPlXTOasiarcBiMbMsO9OX//RdoPHGUfDalzMiVW0mGQg7rGM8YwA
9jNN95yBzUG+m5DV3n8JtMKLoWvTJNo5mYNPTdf3b3PfTyiQSasx4kvpLxk3FaMuPgskq5t8xtW/
GDJKuL2o70/wxTeN63xMdboeLf1I7BLiQLy3CbSoe6a1bvMK3flv76KNimuuoN1SlSh58ebwkpEV
alXGdUyXNqK6CCs6tlX5O27HGu2kOs1Jep9SuqKN9wKr6Wnsra9WTy/94GHv51KaEazUJd64clvj
ezGm+HPysOkGxaJ8yrTz5FcuWpnsq8OZ1xnB3mnrm03PrgY7Q1ZUfJkhLnE2YhdMQIDH9bPriVs1
WHjX7eyzzRgcAYCCYXihF/hqwgX2R9tf2Xm81+54GjMYAqYuGS4azVE24sUu7J2vs+vy/92E+6QN
+j4bJZ2k+SoDglNQV//O+3Yn/fEpNM2rVzUsg+qrXhgnnZreAzVcyrANl/gjE8h6Ee6ZhtAT6/BI
9vqEzu2EqIRh8/ALp8iuyNURic2t9sy9QG68C4Vi/KyekHU/2bS3PERFaMXg55QyfXYS797W+m79
Z3wZb4R3Nuc27UMuusaFchRvcU0f7j+WR1IjI2qQ8Tu596pdcj948Jg9kUPIzAk9XVR3Dzln/i+a
L8yi4iy/jui0gh6sW1R7X1ZpHe1iBg9lUa2scEgFrx62HF4chG2tvFvLeI7EEQnnLeXcs4ryv4+2
RzDo2DmwEZhRI0GUcUKNo8aZyZivgRR0cNsEZTeldcfclZa5lTOKlU74bNNBI6iVnHE/JTMcBqxr
FFhIMdV6akLuYlCiSFJ7EFz2Z3QHNIC68RckkweoTFK9vYjteBGyVKbYWdQfUOI3Y0I0WJirz6H0
13Yw7HOIIgs9K8B761a/R/RyMJ8h5spuvXSaszawL4NtQvUnK3dpLDTSzNauM0/7bgJNgQk2obM5
OPO2gErZUNdg3iRSg1YuEHKorydGDF/hZMCpwolcZVsOmF0qgF9HyGkicbLIbGeufuoMwkdmR6x6
mjw5o69zLa1tM8QfxEmvZzAHnAkcCT23PmtJFX/rKx1g2mY2a7nZ34nVHLERdxYYslzRminFq7LA
06q5OCx2CDV5SPfjJfekTuA0jCQDqYHygSqKi4CxVJtm8WWr9O4yKsaAyfTKRVjYZIzJIl9dyxhv
kO5OA3wbqmoNNDeHqCEcTEZRdWmwzegp+XFLdV56JHq2r5hFnv8bJIPL3YrWfzJD8rgltpRwaJI9
ouudjjg7a7qaja03ZoTWu0u4+dMacisQBwBj1pGFOcGxo0eYz1u30k+NGuBw5hM0xEWkrG+lkBtU
hb802heR41VXGAYGCoVcvRdDflpeVxzF4H/eaV5fOUI2QZ69RYj15QS5ywmo4kD5889Tl9rAdO6Z
WgJ/6fQH4T5Q3S0bipu0A+68gCOM9GiWy2113nKibWsHOysNq/+4NFa26UyfSp3sXAQ+kXnJrA76
jiEzAjuaTYoVohYhObnMftM42dg6QhgZHGTmH1yuShIpOPmuix7dew4G81RnwXPlWjsMRahdbYEt
wumeK5vo+tQ6twSI6i4+5pHNzI0sQ8DL4xOaFlgRebB2FLfEOJw/0nSizesGZx8F2GqunPcC389q
Vtgmxby2sG8vKxS/wbrn9Y8gC80Spw0rOxr1NpfvJQfdYLtbm8eWiy6CYPWeO9hJM9QwVpNDjA/2
nhU4h6CLwQA6DaIEjC8x5ZdZiSNQqHsMCHZsg68BNRD321cCopbIe7ZkQuQn7wOE8ZOnqj9Q8DAW
s9yXR0XZHs51ErIjfDakMA2q1E9msuxjgd6pxlB/cLUZ/F18YGmCDraiMe9NJEvC7cyoHoSzqTva
fuSX0JpR4Z/GbJmyJ38LEiXp4nlr/PhHZYL6ZbYfrawKhG3l0psNxHPvtC9WI84NnkPaJmjbm4wJ
vr6ETeXsEhZF05WvtMx2TkilpEvMHQ5yIYBo67FLPgIHN5Y/uCcUU2C4UVJw0ai4RYxvkcNdlXrR
YesBxtI1RyZxO3MsPhBBAPBKCUEeo/R78hOWU0fOGQNJNneU+nWePGAkHBTRrsDFgrcori8WYSKZ
rzwo8d233w+YmaG6b4UleZdT8bcNZ5f8nTHeFCLDHY4xfTeG43Nd0GGhPFqOWJ7i+hv63sVW81tm
evfApW1LPziHec5n7lrlW9hFl1Grr941p9XiAZ5kTEqI8xTSoOoC66VtPTLlQ+9YdcVCZZrIbUdO
Zgx3QDYvZdP+KWmMGpyeK8KqH+USPGkEN5X6+1Jzkla5/ezW3VNYxZ8TPdiDh2z+TofCReMLXTMU
WMh92p4TO56qGTio+WaMGq1G5Au6ySjBivJb+uk+rxk0Qr9FDI5/ko5wWVjHsAamHhThW4doe+X5
SzZSa1bPdpBEN2ngkeTWP12HigtUp9yNjYBoRPbCiisoK/1oQxGxZmB9KB2JEgVJx0ALAxhGMjkH
fykDx6aQqC19ZmykMV3ojdv7fIzjF2Y/mnI/cLMnUFUu3WTAS4Uv5k8utiR2xJ0cH/Zo04YdFLST
qkqhd8DhZeZqjCQJuu3VbPRX7aFYnaZMQBngDCOS6siiAGJUfVLk20w/bGM3jfRgDSZsQZjtY3/+
6usKGew4vjLfeDP8WIJ+gYY6cN2rRp/rojTQAXm3nMTUldEVv23H3wymoAnRPg1hwiQVj4XgWk0b
55ZU9bVqSUrw+ltIc2VFGXiw++EZBW657rEw+M1YbBokFZQkf7IWzyoVHkqol06pkwHqH3tR7D06
x+CjVvYsXjSagjPSrXmhTTlvlYQQ3tB/OfS8179O6TLW6tOQUTtqSvT+LqIr7pkp9Gjl7nGrF78C
IhE+PEXFQmse99ZHqQaMNG1MIzMn6hTjjfenlvKlgDUAcvK3BwlMeUx6k+mOwGghSk1X8kHfsfe+
EDr60kAIkBFpg1YZPHmtZZEJ0HOtB+b6RG/SuvczSURJuajb0ODW4xDwZM3INviPoc0/9to4ENFJ
C4+c7Tptd1YD7V+gqkGrwZQrLOlPtIdAj9eaAtzglsU1cODOynCXXHKOoGKAViG6o0Op0trND7YM
Qm2qgzSyy8h1nwv+JVgIIiWaKNVR38geqsyICOsy1lnLtIVaCY/QdHAjK3qJMDNxtyDbxyvPpa39
/Vylu2BAkJeHIt3YZA/GlXvqVBv/OJo8eXuuHzaJ00mztEPoJ3dcXjYlM1YE9UH5wx7yzsQDcZEl
9HlukPrMRT7sgAZHFpVSdUraGehSASCxyY+lG4YYGYoKzWxjZO8LeII5GIrJgXVhpgmcFMxrcIlR
TTtAuSn0koHsGep/eIpbMc9fjlte2N4OIfnfMLmOvk7vQ57s0r5/wjm18WN7OIHNrqG7wg9Kcneb
kje/gYpirGhJxBz3zEu41dtcOagiDtbEuNed5nsr6TmlOQJtxivMYFpH4uoe0GFck+k6OmX2Ghcp
sytv+NGIfA70o5aOcflkRt3R7po/sk0eQU1VgixmlyPyz/jNodMcB189M9A9zgo1wThk7a+AHD1q
R6h0I6Pdwd7gaHhqnSUaLqErF1xKJ/3sjfLqjgmfp7eLcvHpqvYxL/yfiK0e5MEmG6cnRxoHcA5n
sHR7vx3O7ZQdaPa+dhKlHjSnHLbaQsge20U0mlAwl+zTS5uuTN+4neP1CtZagefoSL+zKMpVteQO
MEsbemBB3UWX5bbxaNBlzRupKhsr9f9ZwkX6rS9Gi9cqyZimpVmBFoMgC9yMxIyQlqFigjFaTnth
sgiczYDsvBQLf6dw8Lti5UQh6/6trW5c0mcJXELmtMK4N3JhDRaHY+UTUlXfE16h7aHv9dHqThNN
1aIZVz4gYm2DpU0Aq4YhjPioH3/qunpCJ+VtNAbkph33RD1QEi2trSqVWy+ghh1HPhVj3INX/lh0
MtPc3iqnU+va67aTgyYoxiG+EpN9aIjbyIzsYGpamfUiYdCHwcbB6C4ME1njmygAzlWMc9vEYMYh
nEvNolyY2ZvAhAYW4pNgsr+eYX4rxnlilGcmaXtrwcHnuKX2ODjIbqgAXABRJoBl2SG8BrEqlScq
mPYJOjaZaP4UbFOCCHFYrkQ/kFOUBP+Q9lCjzzHO2lpfBkELthE1c+3cuk/cmVLdjthkQYpkrnGM
/Wb54MVn3UFhsXh7cb8dHUhGQONTF2qBrSmWos/ZHm/CxWO0vCaPt6orfPmxAT/JvrOK+xUiLWBG
KsS4qVpwCHTPjah51YRy7m0ZwcKRLXMqxccmp381nsamcfdNT0IdFj1I1Ad0xdvYDH/jIfpg40ZH
N3BaVgiiqgDAhxzehG89+c30VjG5cqfps8w4uorwI8B4Biv+kTfcIUeHGtausUy1aa1f4gmUzTx2
yHp03f+YQLC/lBLhKR9subPm8Nsv2p8S5R8XIra0oc+O2inPZPjwYaQ73LT4YP0ni3eW2fo+g85L
DZOe7PCzvJuUaWjRarzkxTWv42PpZxxFWt4Ts5lg1Pfn5aucUWsV+r9wcFavfa2U3oc8jKHpYxNq
XwAHMuMydpm5DMtERGqdPOpoiUYyTAfkavcBsf4ToNiFNhC5FGo6yN49N8Qx2SrZuo7xLkW6Xx6I
MUSQw66HGuHqFfoTyi9PUW/vwylE72Ld5mVtsepyVHABdYZqy49puV3UZcCZQfKnkegDgziUtcGm
6eCoPmoQsIlCtHkNMP6PJYEOhfgFUO1sD8696I89j446oudEiEJEbJOsMeiva+sxjbzU5LgsYsdC
nG3Ot5IRhvMvrR5tmpwzOqAp99AMJEsQVawoFF387kiAz3Btig/EtrgY+eW8hgIT3HBLosMibA+o
yPBXMjL3b+j21wUqsoy2S8JD43XscMxgXQQLlNJsc9kzL7MpGNJiw+t2lqGOTjtvq/orQzg+IjDw
rffR+2idH36fVVW7eaQ1zGvlsaVbDfEBJQy9F+9CCsHWSQkPRgvBT7ggtf0UmgzdaV8k68E10UAM
68RU8O0evGAvurWAJvCyVHQiXRIEiUfx5Jq3wwvFkddzc+uGP7L8yMDw8UcJx4cf1JOFCBJfnAdR
13+Ziz+89ByhFrNrKDbBosFZu9a00rzZmYtxQEe0Lna93/4FG2/jfyyOFgaoZYH3RAEKKa/xcuvz
j0WR7gXg5KQmP9O9xyGt++THwTmGg4zNuuyPBfvY8l80DExajfcto0OI/XWyj4n0uTHFiKC42FoP
PoUJx3lMEtaQXX2KRH5asmoVOzT/gk8Uiibu9s+xmDZNX5FM+lczLgmUv5pBrXnjV8iMd5rZkP7v
C2PRmMrZL19Kz5HFkkRy+6KpSmrvm5jOgA9CHZdNiB+oqf0NaGDLVy/Tt8LWf/mndm3fBNOA3skO
Gs2avfi2iE8PLmP7Z6FOeYBsXM57jzvaDGs4EARJLq3Y+bR8MstiCqsPCwEZAM/l9/A0sHoVCG30
B6vBt1dTBmdhZrbGFINPgcywfVDOOB0e4/QTFxBxC2/DGjSGl0bROlkWIHk65i4tMYh0uxoLBlkj
G95uZDuoHhUt5Dfhvrno0rzmO4C0ZlF+DMZnKhkS2odav42wKVHRHWNIIl0JXMa++OCLnZzyilC8
/3+hw7RL49+s+pkNGv6FEYYLpYWGADcmD3wEzDrhvTMGXn7C6QUzCtSdBKFAqDzxmrWfvjpBdMBx
Bbzi6BrJWZOpTkGwnEd1LPYW8l9+6SJbxeJDRgbxSjJ+8MuaLqD1BHSNUSw/27VoSam/7RhngVVu
nOY7ZVbEmub1Ld86bS3cuuposVEwe780uE9IHjsY/nQqakIWW64Uiy6nB4Bjz79DD6iwxAQf/uGZ
6or5V0sjPEs/+Ggz3R7+x9J5bLetZGv4ibAWcpgyJ1GksjTBkiUf5IxCevr7bfcdudvWocBCVe30
h8ZIN4aa5QmjST9mxlPM3vD8estQZCtHtR+Ck52/p92V3clToG72wAPIcZPNOz7h8nTmLxi3r2uO
18R14OsxbbyXColY/osE1aRhfCfbpRr1t7FyV2wsFs4k3y2RAqgw4VhumLXAg67n1eK+gMEZFoyI
PYTZQGUv9o5TnnNdcjc09o/88kHAR6Kpwe+dyt8OhR5QAgjs6uccVcvW7B5zFoRx8TtvAwzN1oJ4
xiZPvnvQKJWHxJfxGBTPPHsMJQcD0+3ihkcvKbsrOjJ75tTNinWhVKe517uPVZp946vHWCmiwsTH
4w2c2nEGQye3MYy+E/Un8Xj5nC33wFJmln4ppb4saEyHaJJbUfjBwKRN1LUGwxtry8YpnCPvgtWa
E+MUAXcMua8TlW9oAUOHVxTOb3z5maUd/Q98aVYTxSljrB3Q6s0c3ls8WIchPkREEp2m4oiu7TyR
A3LkyvoHyb0V/sHbwCSC8N6gD9sIa/aslcoelPUpb2Hoi5NvYvNM4pZ08S2u8JkrNWY1fDm9Psvl
3rcAKMBD942Oyq611xzzaE/lYzRbcjFqqn9j9A+ELqFhDVkqyrbKqTZsEmQrtqZzxPYRJ47imzf/
T9pMHcek90AYo3HIKRq48OMXU3deXP6GR/VqcdQrPvgSCc/DzwQtcqagWD23Q+XIPU/URzHw3ZGa
qMJw0+t3GTrFyZRtk+A9SjCfVhgRLXQ3QBLs6UTTLAvRukRoNUJeUVJZOQ8VYkJs1MasboOPaChg
KgkrMHHXdr8j4mQBKEUXCKDJ9Lbf1UyuasLHNDwzDrgkXb7SuncsieSeKI6u72w90ggrvg4oaLQg
VEsrEOuiM/8qGwZ/+RX6RpzQje2+5STwvcCLIXXmafWjMedpaUB7htqzN4Dv+MXzDFGEiyyOjT2q
fZsw9Eh9mw2WXBtLC36WyMa/ioZNSXaQ5MXBaOq7/EClmhU3rqtn+wwYd/iYwWTzIblSPh6ZJB9U
i1CnUT3YVAZEzgn6ssQJntSgePDR6xgEcI2P1KiYLGTu8h+6TOckL5EhdLUdd3WRGK9m2L87lX5G
rvylMrP32ZqfWCojNNZTG37K0VAzyTRHbWLKFZXNozLcF7SX1n39qBqOFNNayWNY2UIHO8J/jQwL
UyxyVz0ly++f0Ue/EtoXDwqKxhgSUdTGPNJwRHW2WOeLeFD/xcoKizxmrdoFO4RDQoCeXOh/18Ff
tkN6GeZTMyAd1xq7Rh312rjLJlGoW4GmREKPqN2tsHE5sAQSo0cqLa2+y8lZmg8aT8gHoJ88gEFI
M+dg4FxU0VPMM/OohcvGhH1hK/ynfe6XeZ5Pamn/s8FCr+O2/cHU69Dm/pPRO1ezm89RoG3QT8ds
FRUUb+y+GUNds6n+U4cIIlc4mzamfkNSb6CagKlEVjrhp26nMLPDeeRHUPwakhmUlXMxTYxIcWA6
aXP2oQfRUQ+dUzWYr5lrPsah56ysDIkVuziO7nxG7/u49NUxKJJ3PBP3ePgcYPzfEmQ6yiD7oWPL
uzKsj6LszgiE79swPFrcAPTM9jFiHytYT+vJzx4Nu+BL0Qp2AqRfSkHbsTk6G3k/Z57+jDonx7Z3
0bDgqRHvPXthL4fmDpW8TWuok9dEE3pIKFwQDvOpMaieMK8cA21aeXH9W3jF2dHal6nAGsi3mz8j
S5Em+tbq8dZOusemKWg3DA/6lA5rzez3NDKPOq7pbmPsI2FLwvZ5ykpwieXsH5bCeM5RaZbkcgQD
x6DnAIV5b7F/CwWjlgLZLcer035ruEQn5o2zrZsPof7acm9yZOU6jrm0IJX3IVPzN6P50Dk1lU6f
eGf1zYMHiAgXJjCa3KoPRgWe7IFUWXKabvjVs2VLEBzYWj73PAMPbp9XYDR7HbMC+4cezqoE8FjS
5Gj6Bz/8jft3Ih/xT07MzCBJRwa+z+5YkzKGEwc6yCHBl8XEXrz+vCl+4uIsSE25genMMRu4FtZ3
jWpM3sYwth677C4xhg0voUOr1NcSv2T8Yj6Vm1i2Wkz3FITSbhk+omyRKke6gx2hcho/oc4w9GIo
map1ZLj7ETsAY/rgQWV1uAo9DwV9VPMks+bBtf6lo8PTgNKpPmwo2Slo8ByJXuDX66Vjjm8eyTFw
KSCz1/X87LSkksXbhKCMZZM7xsuDS2Yx0VXgdq5MaG5NxwRGP8hti9HYxujfShAys/PLpd14PCaH
VFYmwYmZRulFY+jAe6MjRUeJOEtCxycPRFSZeiwg/7UFBK8OKwVYAImDbZ7k948QF4eJmzV4LymT
TAuUBJ/BY4QMf8zuHmQ98g5vHNZNEC171q/EaqP/D2spQGBSXg3+h0NyHxZovGD2I2lm3iHpzcVa
uH8krFEwsHn4UaDGq7KIoAGxKE24icwb74QQCmYaqgeR/9Gj3kjSGCWfn/99tuRt8t8tQKarCTw8
pZHpvrGa/HSQ/6gYcBKpl+ItIaK7TtUPG8NKmUiaxyLDqNZlxnhlC0Bkl7Mlt79pHmjvn3kxvfEu
w6SGArJJiFp8Ex+JPKV9ZE6284ubUfwXkJnzmXH8vDCTBxKwokuGr6txMNmVBcq27AJ/WLhMLgNx
KyQJh3y+V+kDR4KqudHRFzJpJMYvHJO0Q9YfVWCwtAfmVxsf1dMRM7Axg6dcQqFAO2OAqJLeNLrY
PKOkhbQ7D0nenyQrLcr0Oo3p1gt/Kx0RNJwjgDpFY/2gsJNlDxxwr7w2vUj448UKzoBQUS1PWcpm
c99NPYJVN08buSYsuCoyLtvEsXPgSxouM1AOgEq6k/jAA2w+U/OG2VXqFyQQ12hNbTPn0XODTykO
pwL9Ai0WZ3BIBC+j987sCXGF4h0byXxfVNa69//FPzlXOhq8uq+tYg/EbzmDrubZ0jl9kxsD9P86
9f7Yyr9S5DK+hrtSP6ZcAoVsdS6EKf+OULFvo+KUSVBsi3fEfsDjMYtjJ6YPlB5Bbz4ErrlL+bZa
E8KZIWUawzU7PugDYH1IUxgjnJNsNYWHJP4zyrv238TSGZF89k7kraUkjP1yWyZqFWQunK3i2aDL
hi7NjfE6YC4up2zbNP/WIGD5Q0QSDZ8s5NgyCVhJwW9SzMDFWAr7rpR7lzBh9NODl8cHQASnmG9C
g0HyWcfzEBphYE3uKIbdznS2keQEkXedUhDzibmjBbbxeKq0OfJGOYdcWlJUc7PI9R4O4Vr+70hO
k1FQBOo0IbvKU/DT6Jpt5Ldlk7um9uA7Qrz+tw+Rxtv0Qb1NSF8Seg9y8cutq7Lu+E9MWN9V9o9R
duuFMBbjJcAtU+j/v5Nl67Gh2ORBq2+5lnnTcqCncNNQ5tr8yTmNkfc1AUJ0TEEGy7kGvbSMAlZB
fqimc71wSfBXnI2FhI1YjhIC0Fiy145OoJv1h3B4khrA5yQiwXEjV+L38L6rBBxh8SyXb8keaY33
jNOVcHxks2f6I3cPCyUblZ92LROYhFBCPnv116GrIodXNzE4wqqjSkT6YFfT4pKSUzJ1mqOyhFyH
bvjLXpyHd2t4lcjWIhYek0RzsYXw4XmgpGPuTKL+ry2Sf84jSYYowBvP0inEnBY1j7cqGqGLoKGX
t68Ls6yeFjsIZGkFGNTGEgN9dDN4ZNm+qYy5AT3x6FxmPDVvDusE3tK0bVsQ3knyIG+pzb2D/JmX
2SZzYG58GBABpbki75eIT4VGm6P9RrZ5HdSoDtLwcIFIqqM0OXJuOh23ALkELedoVdYOlPw2Hr4W
10NwDb4XRQRhIVEvqCGDBPEO04g7N4KzKQ08iXk1QR0EK5VCjkTB3fX7fc6bkAXhizT2pzKhS3BH
B9k1zj7kf0mFgj45Ke5VliR0nyaCtAQMvqyE7pkUlz3xb3BXOmt2nls+U+Nb7sPk8U/qL1OivVF1
V4NMSMti2ZbEWNkN8rgtuflkJsxB0y3viZtUG2mmcVgHEuO054PQ7ELuVi4Oum0RQH/rweY0caho
UHqof4bzvUOonu/Bfqji7wUtndHWNwaRklSAGQow8B2Fepbt5PHZgWWcX23ntfCCFe+xpE3XpACH
Jfa12VY6NPL+ZI9KJJAmG41AflKaeLKJ2dmQTLY0G/9FJIHr8q5cymcVa2fpFfIoFiXpUOUb+lFM
JMhJrbWpWWjjc16IBYmJzcN7EL/x0f+fgKmglE5Uh8eQwwsjQQfrdUhATHqAscluJJ+girf5mBCF
mS59l2DAtAFszq2tkHnipjLzEjLVj4+rWUaYJqb6qGFKkoG11YF1cyjuqF16jo10m2paZupoD9zb
0V5EFZD5vwWmy9APDhupNVsLx1FpUElg5Z69EG5okmYd3ivFtnbBX/HpElfhqawYrEPtQBqZ9Zf4
ZIXG/CJ3Iy8QDrGxwWEa757c+vRzMh03bPA7L/IHy5wWkP1l+dKhOYG8SwDwdNjqlrkOInWzRvPR
72DzC87a8YkaQVf5CLeQj0MCqbB9WKUqgUUK6sqvwUf1HlISPuwUJ0fRKUzil4GSwsvL2xhkA2BK
P32eXXd+882hxBzRq664iXYHt20eSQ5pAiX9XRURV29CutDMOxSot2lWPMwtbRUhSyCvx1TKeS7y
5DiC2FkNJZMZSeBkQ01Od1qQeOQmcRft06UK7sz+Nas9FkJM48x9TXdoaAsyH0BwyTjTwEDcMjTH
jWfjtYbLVBXRGIyXp1wv4Syg/+NE/U0a8yPzA2PS9lxuN4UMmTt0D3LapHAEf/+fQREiQ8b//fx8
MtLsUdfGFwhMCBip9i0Igs/Bh9Hk0uWP2x8ptDQjPLtpcgKYTyPB2k99doka77VEF2OtO1e9My4o
5R8nupqTiwHD1Bwdmg5gD6+RV33W9vgedPEpSoeNpP5StOQkWr7X3doZPYR+0k4ITezlL+fawC3I
NZ7jhGZQ63a3mNmL3Eakw2eX69nFbvuJ4fNd0+mxcC0AxUNYNa4aoCtTujJ05CuyrC3Wc45IPHQY
qIBxgjgxlQ2/wUU0bQFdi1vPfvIZA5bjhFZ85LyMTfPYB5jXLvkd2bWTvNZqXMCW2qIyODzURnFl
bHPFkxsboeFoDVOyDyMdFkRDMuvYwoZ0UvuBEDRterc171lRPA5VhyBFQdE8Z4N/zzSj/onQwIZl
r9HlpCeH9GFGIRvTbc+RckPhG1Wp3NC2Y4yIlZZXkAftty5Jn0dyDx0AFVQZ+JvJhMkmTQrIDNei
I3GTpuPUloAeaLbMFHC9bx7qHHfOjDcpsbLyTHBKYf30r0wzJtkr67BD2okc60mCnhoCmmQDFQ7Y
DOjU44xwq11GBtts7rZVBq2loZg0XX3Z4mB0t7ThHZ9U8NM5inEGiRh6SlDa2+LCww2HsbfpeETg
OVSDq3CeI0ITwVvXQOwZebBFqhoxKarTdP5jA9xnVIYRF1IZ996OkucZUsxca5euAFVo0Li9WUG4
DbRqP6vYvdWMK9d60Tig0N0AYyGfISMmjcOI53o1ugtDGP2q+8PTMKpXGecPpXNXHYTqCU1gklpm
eNjNIJn73JpKyCdqwbrIRBkz9NkeJCuj1f8GiVlARQDfbr2j0MYlioc1OpdyZyofIeSu2ARg10Jo
QRKUpN04lveRKjuZRxxohSivXiqybrR4ocsAxxzAUVikwqb6oFNN3Gehh+8EICzzbKiozDBKGNjW
Oz9gmO2emi5x8GJD3Jxdo9HEBSW6JX/jrjcMdEfFkM1CsKvaSowmvyEZ2cakhgNsGRIiO5WBDyxX
0EBLh3UEF3JbTuDOzY3p1K8U9WWDGtSka2+6mjZV8CMPpkdvNVkfkXSMX6QbgJAIZhTd34E6riwd
SGcxdnxgmeYuZYdYx4oAivczSJMOl0YImCBHe7zvSIFz/6aA/SBYSwFXrfTYZRftGDWDf0KiEyXI
bCmeSpGSL4kh8tE+27LHFIevKSMgKECnhnlU2L17KI7YFMjSaJSeGD8heZLNrEB+ASbjl4mXUSOc
IP9MHkKO3avXijX00GrKhxjyTYw1RrduyplOAq8hxJ+NflzFV47pvnUpGWn5O4Z3E5mAhqnuuqWa
JwZmQjwDGSSzYpdstc20JxIBV9dQvLvPUHnbtMbGsMURLVg5tH9IUAb3XT6Z3GEAPIqZFtEVW5cK
IBillPwp3fkaT0UZ7pLCxtglTPELDUmNNEv+MVIvElBk6+k9PnAvZA8St1OJybD9Bh3+W5kdihAc
vmccaBicHNRjPLc/g419I7hPTfTAh/bM4mRvZP68Q6OQGT1O7un8htDwhl8oX8otkFUhE5XyKVYF
Gb70I56Fsz2Ft9GZviMHMCziUQkbrXPmPVPHzNZvtk6c9JqdDTYbvaS9IkDn9Cj4jIkOhtXDXiho
vgWizD39xcH4M6+NB9Vmr1owvFEJTTleORjjsZf5zABuqEIzg046/U615VvwusErrlE6fDPZ2lIm
yCPr6bAHfwJykJA7eD0W5NRg/buHqn5ERK1RroBc8h4y0CB5lyMrjecyn/5tAJojAWAClpamuT1U
r5LuFN7HpIcPEF0ueVUf0QTZyPo7WrctMsTpWUg6KVtZqaAujxEcTanLOkiSBZQtZ0CPXoOv/Qzh
dhVU/7moAa56J39cSM5dJqYOLUwkKAwE6bMFQHD8AosIXIo/fJGwye9KEOpbV5gZ2PwSDyECqQw4
shGbtGm8AzzKg0wgIsJcC1s3VKAdIXpKClAhJQLraq1z82JR6G5EO74MNFgD5aUtTkNQXYBYX6c4
+1dPAprYdmzRlmZn5F3ACpDaTvTFWnCvM69PjpnsNxmxJcRnmYTKBdSg16xUh+U8jT+nsfe+Cf81
Vz+ZNz3LisiVJTedDrzGIE+mTZYZ3p50Xv7zoe5OXdhfaCzJmXTrjANt72TYXdfvjCkCr3xtB5Sb
0vjZKxdAIniIt0MnnyMbpUv+tJP2wI251DMn5Z55Hd1lOrL51qtYNya9vNmIPkFNvyJig/Kvmpk+
MqMO3AKYErLMHibNNEH42kv5i2YC8ettYP+GNMtkOJcZiAngcQy3pdzp/KPk1bk/oqtCRy21oB6g
dcK4IuDW4dJsQwSAY2jmXeE9zgTnpEEuoGxOOYqArpHT0oJ3THYkh4GDR9nEpYsbExkf7aDY655B
JosYONoQ8wr0G53l3wXvcrc6IS0Bvh8eENdTpYdHDoYsMJpF2BOjaFzXySFF8K7gpq4s7zAazp8y
Ry634XaCac31mbZgtxb3t2kwBRjiPU2snc8Jn6sKMb/2OTXdLTrvAHuCxtniEc743vpqYgcvCu1Q
++2X5rbPxohUFxinenbeNHP5T2R4YmN488Z4a3B3pbV5bzB+R4ECZ414zhDRtdTRCfGTbjbSTi1d
tZtzHehuDXMth2VjVDs90++GvVBoOBcGLbig18ecC9ok1eqs5INyyQv1raYbh7TpkTmTi2aO9hJz
4crsG2TwuNAP3mD/xDqVBruw4nZgPPcvvAlAa+o0e+ezxts6Do4+JzlIkwmcG+JexOBE/C59dzfa
zUlzUUeWMkYuSplKS2iWo9CQVnXViBGLdWhmsPojH1y6X55If01B+is7pxpQkxmrxsPCclz5o/MM
zCDRUuveRV90bLcdGii0FQ4Wgn+XJBw/lV9ewghkeYNqTdeqh6Lz1/KSujI9cKFINiJNGczdduwb
jC7lUqAojCBZubl9xidjL/G1wqwU8Lr2bdQlPdmypj0cgHgz6OhpdIK7IHt1S7jBBB2pWNlHYGoQ
CAdnZPkbPQI5yv9u7WbXccToakKUS9YSM9FT+5SZuqSYMrCQszvQjkB5Ylfyv+vgJ7VNBJHwWRzu
0sbjpTteiD0fE1Q2a+JYj/Il+vTBQ+G0bqyrVl/tjI8HaUBvIY3NfjO5zj3RSuRDq7vB1MI1hmkz
SqMc7CEtwxA4mHxTwxzOxQz3zbSOukemaCOFmfoM5C0C4gjVkJUAQsx5tKOvZMApcrasHRd/MpfA
Kj7kseYMFgsFQtbrQF9qgTSV1Gk9GmKIFK9a+tpye9BOlBxarrOQNxG6DT4d3IvOcmHsMtN8llzF
UUyFaciIuYSffA8DCotlmKG8ogcvrgnSICr9Xa3UfxivIqzb4uRruOCNsScooOui6VTTiWWYvx10
b1uzF7MqoZyGHPg1Van9pEC39PSUoPsCpV6we0I1kJeXp0zvcZSMo/lkpzwv8iu2rh5mkwBU44ey
LwW9WilDGMcRznNh95HVGEA7nrGPs+7qAeSZQGx43XzJcXVcyMiJ4KfRyaHQuEw/3cSGogaWkdsQ
D4Edoc49WUn+W/qB2qKg3yMdAduyAwgSKHvvqqR4jnUP5Vuw4Dnz4LM5awYIEPCHmnpG2mitD1BP
eoXAeZv0vw1hh/jwpNv53yabwAXjhNBZUGqt+rm17HetyK+h7rBQQM3xfDbUDv5pxuspk7vddQfV
YY0UtO9WgjlI21oYuC36xkX/EalhjHBCOwKBYQSPFrLoElJbCo59U6r+ZnPfzaGTrRfkoVfNhDUj
bL4qGvAvDR4NahedIG4LNsOsggeTfe1yjzv2cEoCCEO++eKU9YWuFREkpFWpp6PBtby4q7wOhk1l
ARvWlu5YGt0HwudHieSWPjySpJwjd9rTQ1p3dnH/B+5F3naJ3DMjb0TGFlJspTbce/hvKTDaMy4f
trUfrIIbFu0VNqManjRDfZYwG52RbnOR7HzyZgymzuzWneExu0TcKQzKg6PUJ3hC2CbLefCT/+yY
diGcJk4PPWeeorLFK2JOScN68wuIM3AEkPzOCOxA9kul+/RCmk9cGCAYlqD30r9VNT5bpDXwWDby
BmLUnq0p+m4KALhOc09jG4TV+D7MgQcaDpapySP5DpsgNiAMMk8b6miBxoNhLMxhyOmXpfO+Z888
qyy/ZSarR69jRR7xqwIIWHn9jCzxp5QAbWpQQS0oKXL2E/Gf8byTHM4Af0w7LN/ImBB7ou5PMV0Y
sBGos+nf1jdy+5ltt6208Dmy4puFP1HTonouk60er258aI4FvzsiY4gG6yebgCgXLVckosbM7tqN
cnBcayRhzs1DYFeIwrTLWm/G3UK2G+bjdtLrPch/5MYYZCxgU+Btv0vJEqeUok5yiCBauWwkn2PV
apR65fLqN94GPc1wlfj5TwqeJqzD3xKZsAopW4OMdhral6aJbhqS3TTTyXe4e/p/ycxCSuHEb04C
9Eefbl6dkOXvum6kddxv4aHfC1r+Jmb3LQ7tYbehyQePnA5LuzVdmNP5X7TJMf/RN1mAiExW0jXo
hlUIpBEVMt4oQjgaeGsBQMCvQWwvXZvGRzk0F5tRjtfr4JGD+WGcSuhUxrFPPEQh4gqRx8q6ms34
l83Hm0c0zZsh99HXiLZxFt88hpSqaZiyAC6gmkH/PVy52sCwh9oHnfOtziu2B+s/INicYBvGy8z4
r3KtfeXieZnwZqJRCFc+Ui4BAhpzEn4amQY1wvz0mvGA3PIalYVbA4/DHVDECEIySwV4tSOtbX1F
3zV2KADmjwUzp8FTwb6RqRdNAvT6/1LiJggTN+80izchRkMsezjMm26inUT67xIyTWAbrncQxWtG
YmisuYBMunOIYEXr+quGait09iOzlAIcsfxevi/O0RtDd1eT+hIHs7Wtt++RizViAPpIftYLrwnH
yNL7R3IASMPnib9tCGPopG5UG6NM06DV7Bew+IEI5/5hssNt5L0a00RzUP0WlOhhoz/lqfs0RLQr
cR2NG2vbtCZqddF3gBoMlg3hqla0TWij0/JNByRq0Nlfz1gXeh5aMJG9siF3JASzBJZlZjk4l1Ae
Vy46wjPGKlm2jWe0zis66+xJirOWLkA4ZpgV05qmCmqpYNv2kql+rzTnAxtKgBonVlKb7P/gMYM5
Hi5ppPad1p5Gj/6/zIAIOoAo+EOKEf4YaNeTA/mWjyKEv0Z7BcnACN2oZbsISNhJN0jBIW2UbQLE
4yRP4X5saBQgN0pWRSRjIQk1yOBgEUVSFdeloiuHpALFickcSI7pgJm9JAdVl6BDlivvIasHGuU+
WkhOeYFowUIaL3WPyiKlhG2S54a/BsLBWup81CTgOqCk0h57LvN5Z87Tmfb2znVTXDk7tBzIvafx
FtTdzW8ZXLehvzGIvz3C+UifGI+GyJCoqaMTnW8tJnY1rZC86C89sp+9Rknbzs2xCbrD6KNFNxq0
/gClMpnnmf3fBHiXoSd3lkomCkU9fy6DdujQESXszusAV9g0bW8+tPUVC4flwefCZKH5ZHWiFK1q
C+4XoE8yPCa1O5tYx9KRxL5UFLrThFJFqTf5uvEwOmiKV3NOLnJFwdN9SrjjwtRdZUt0kWDgT/bF
zuNTalsn8GP7vLWy/YDFgtJ82IoctH4KDjPtMyQ7D5bKwWARUlPByen+RIykIGm9ew8oADmvmwGK
zNGmp5TJeqaMH6dbtkE3Xj2Cc++TGibNMaSrELUpc3UKKV9dZhbGjVpULyAbp0l/CV1wEeBnDURp
UrKfSVVbbRoLDjwY0eaIzj4EFgRi1NGbRgTLyFxLdXaccDPkmOKpCEsZ49TY5hvR9CMg4vq+e+mU
d2y859hEZiinTQFS6eSnRNE6Jt0M9Q/LhJUV5Bde8t41cQ6AG7Zp5vZBp67tDYe52YhXFrB/mkws
J3dnCjaEQ52UwddEU4dtOhrGRWfR+wKhMDICFO/WtAW+i7pZSbotSYSujKMFaQsZKiKM9mdSwFQg
72DtAeosnlZgD074LOxnkcyN3rpp3g8L5Iqag6oPxXuH5i78iU3OvhpAjPUGnACmmqrvdgXWZ17T
fdYVGksm4ByA5Ly1wtii0y+NuZ8CsdhuGL6X/MuCLyu3gBMOn9li3SPf+oj69IWDY1AylA6Gr3Od
v8IdTTdu/W67VHqmbb7AuVvbRrIbyTh4D7QCEGShtUnnzYuy8zAjK4VKGRQGL5zeeWlsd7Q3tjrf
QuqCgPIBbu6ZH6Bx53A1h3REy9Dd6q2FPoH9UEbz3aBvcqv4YvPsg8PyPrJqPleqVj9xA+QA17W9
TbdSWiya5SSkxYjEEwo3ixtXl4DSfl2MMD/cN/RbSKtA5erGR61rLRwWZGeYEkjBoznVs0Z2zew+
qv8M/VzuXMtB6sQrscPU5mcYPES26Y+hjAqfxeyrAQIaAw5QFIft8CvHCsn+XcZ9B7R/tgNXFLM+
m6w5NNwfypb+gllMT5jqYfVc96J5yw6zF/VXG42Nb3l7u/HOLVdIwQFfFUAcMPXgzjP7qv+X2OKM
B9t/ch+zRvuLTc4fyyu/0zH/mSj7zNZeZ+BnFosOSZCjoMgr9BS6D5GGhAhNP4qpKfTo2eU2OVo8
Hwsyuafa6uandjC33mjYuzlKHzWUqFBenmAcm9tgsC5ikJ55f/A+/DYRwtzkVN8bbMH1Ay57/WHw
IYmYoP2/hsRIvkxbpcdlSTU0Il1GDR6W3+y3UVseM5uI2/8D6wJh8GFJ+SNYwmjBKDFCiQwo2Yhi
hRpF6yvFednh7pa9r2fREclK+sKYtJreQ+TCvgtvoYa8JTIqVdB+1hPK6o1bDtspvKPYB1SbYQca
me+IYv/oXXMuvfrcNON98kloDKr0LVTtHxvF73ZiNmZYI18FOQBNA3Tq2864w5/pTwKcGmXiSzwE
8SNZ1x5e1Y/TOuleqRKZATrXoafKNRrWZ4hFR4Tm6DGwFTpAqrtIK7dcOxM9svaIBw1OUr3PnkU+
YdUDdjTBNEVTTowzLuOcHzEku5sj4ckZW4/8xRbRVI6wZDye7aMip5XXdFC4UuT5V+Mh6q0vT6pH
SaH06DCoMq0xw5uuU+2f6sUcGFTp1jp3ypcsQA/RhU761BREZL1zXyaIKLnZP5eO8ycZ6mEXhiGz
hATd6v5J1hzmh3hetgobKO0Dtz2SnxAxeBxksJ/RSwDhJnkz9PUoao2N1nXexs1LYjWquSh9gLvm
Amut/mtyayAJ3LnuCOzYZ8qQQ/rty2ZXwEUDIoLohV7/ad0GeWtO6tTk4PtrtM9pln2V9nTLkKeN
R8Z/3cBBD3sJHIm2X2hXXR008EGBQ/Xl/JnTBEh+HumqBa+hH0zrMPaRuGm14Bghnb5thjFBJIf2
0Ryom+n4pyXPHgxb0YBEVzNhVAypKtiOPoLSiFnU86VWXJ/IoL9qMYdVx2936iFJ9A5+Gb7/UefL
PcmTzaSyT69Kn8wRFHHZ/I38flMX1aW00bybJ/fAO0hp6SN/ijL8Ge3MTTZJ/mWisQnHiylfvDK8
IX4L5pRHjJh18Paqhiqx2rmox4M4ArESImJFFR696Z7aEweAfqcXp3F3KUQ8h0a6muaTnwV0N5aT
2xZ73cq+8hHZfd3JD5Bbt2hE7KrUeUetnYn6kr9kZYmzWnlHW3+/JP53qPeHpZp/Is04FU62rScD
DhRgPdt/TWboO6RLTa1X69GPul04l8+LRyvNaaK/eeKh3agZACeq7i00IShW7plZj3mwHQWZv3IJ
+D259ZKYZMJj1z4wmHvOnQn6laNuM54EAIPZnAbWfo0/csnX2a5ql99gEgwZoxh0M+10Q+17TrWO
uTCamWZncXvNKAZ2tIszZ3pUpnqPwxrGUv6SN1V5omFJAUvLZtSh8oG5HjZWOEHdaXahg10bDUeo
hXSM11FvH5X8EMPmTW1THkw1HazMyNC5qqpPNaUlsrz6QeyyTjqI3C+PJQm8DtYb/h+4hnH4EOy1
u+FZwxTBQ19r5aFb6+rzK9z6R9NwbnhzU76xILvIUgyUo/GvNyO/aLUsDiTCvRVSAHWW+5Uv9sOS
skfbjBEpUk/nCMe86wAKCbQzN7Q3LZdk5lZLDO3cjtbz7GU/XmkA+o4Al00tYrQDpDUkmaFDDtlw
SEPX2AUQNX6irgd/bxsd9uoL/Vd/8v5jwvZi4nR7pLyuKTy5mIcwQManopmFEc0G30N91ZfeuIkH
5K2d6WPuS2PfVjZDak4sHHxA3L5V92xN/9ihrJYk9Q24Y7pzylns1G0MlqGPGssMHQvHNqzUKg+q
pca0EE21h37AZrPFRifrvb95Gv7nKfPo292vnjPCJOp5YUL/IouG+4Coo4anzEqH6ZlEQ7zFA/Kp
L/W9A/Z+0xegLTMwn3DmiYowexRtwrEK0hO+G8ml1kmWI8wJN7EX/Jch4OU0ZKAzXHq0VeCSYoh7
M+rm6urOs90lLFwFiTF3XZrjlR0fupkDU1s4AFMUcoOGgX7o44qRRYgPdj+h+1ZzlvFmBckfheHZ
84s3L0LmrHUQ0B39p7oxf03fDW5LkFjXLlcy8+ivTW3dnGmpdvSubhUazKsooPvO7RNatCWVF7nY
fvkgu9El+z+OzmurdSSIol/UaymHVyc5gcHYpBct4IJy7Fb8+tmap0l3CJY6VNU5++D0r8kQcv+N
8XBbBAhYVcp1H1nc1ifI3fPo/u+UdGodivisvYbljJeEyzm1N5Mc7rqRrMsF+ruWavJXs4CUnGvG
U10tt5WkGFaWaz2NZvyRjl0Q+nJay1Jda0JlTnbec3B79bBS/gQRUnp4Opqr8K1f4bbPpmNeKpuy
qwLsszLVKFfcE87m4OznFCHeWEfBWFeIxc0JXr/nw1lx7UBxWNRAJv9XRQEhFUoEjZrOEObOjgKU
VCpcxdawJuLkMCOEtDxobS1bM5bTtZQJwJoKshBhegzo2+F78vpdHEaMP5NjiSHbsmG26am1Ierw
4sfaru/zj2XKKLjz5rYlaX+NG69ynlyN0kl3pf3jxuKWFRrHAwAujUGL5fu8P5B/y5AscftXS8ff
TNB5SwiLit0XOC5XWir1Vrhp+ogYDC5qQ7VpYSuUGZEhRYDe5mDabE6hImS7Wk9+kh/HymalYIw/
eD2XfbNiS+PViN+JIamokJht+2av77k4htT22Udi0fJz3fTAaHzlmv2LX9SncMbRnpkkexbqfQgd
GpcGIfO5ir5yskm7wiSRrbpyRPBj9cVpYIqwKmV2gY9ItZfrJ1+Qlev7P2UC/jqhAySWq40ETVcU
goa7P39oJuhIvBCLVpKZarvgKBClOMZb4VWkJvcbBGGcfPVJL8qTqsqn1rAxPHpCAcX29WNelw86
o2uLDNytR9gN11B5bk0GPg5zZLNNn2aDqGxeUSzEzV8xjA8kK950EJV5KpjiRlz+vFykNz0xaFAU
rNLqROPEUzQZTMIoJAoP9E1cS9UpzBZTaPXMJBKQ2khNPJzb2v5zo97lZGleErOcSfph0+3grU+t
feLiwvGGzLci4nPlehgjM2Kuajfb5jo1gq6Rq9C0GTAri9oCaIiGUhOetFKA8bQ8+qT3cOKg+qtM
RZFcHGPRPC9fPSfRwhmcx8iSxyTm+mXSZbJGDeFHccgAVofzhB+EUXQp2mernl6a5fdZ/ldlZkIt
9GhCHgxUsYIjozHs25hA9GDi8szO84qpDF3PgON03OeVvbEj/2hk7E8K4VGdMjuS8m9JgdwapOu0
0U+NyCfjDFqNbvOEUw8t15AHSUTW2LKLkBC7qor4PsjiUrrGV5W1pJm32xE7Pkk9OS6v/gdCAboK
fz702XRerCXLby8d7+gW4s0mDPP/x5pyrlaR262xznJg6FzT7XIjjIluknxQwj6blfcwDwC8SmfY
mLVd/2PeadydRAHcyEc7AJ5WH2ldoVJMFb6AJu13aW965y7tIXRNBTPMUI5aTpuZ+LlNEiojyBxQ
1uASwPHpLiWWDvlN0lEn2NUjijjN/kr8++S0Nda5K8kA160WZtIoPrWZPlam+9bG11soE2nPWNCY
EV7HFqEBJgDcLlb3qPdDGI90IVtt+C0GLzuOiYVzolRia5RZv9Znvd2AQuq/o6z04Cflgzh6CJm8
VY6xIij6geROw6poP6Dy0kg1fvZTN70mbgKlBBRwf3SH0r3XkgbpELbYs+M6nNDud3W0B1VZ7UyH
KUNuxcmRogxj9NDrT2JiKA1ekfq7daa7UdjGXibsowgB1M1gJFO13FS1QtGyI849ri92+AsgCSNV
eyRuorNYq0DzTX0lgFqO8mEwDuMYb0WaEkyzaPxwaNirSohbZX2osXovi4/lP0AvPSz/JY9jwETC
uVc+yDoERUwpF5xCXhaLCxI89VfNhD8BEJzxj9Xw2ljvdk3qWx9+e8vsv0TEaW1GdCzl0U/b34iA
cZ2nh5V82UVi8+i3p8VDs/xTjRrDRHPnoAbzQySTzq4o7wpahxT+DjmUwGtX1g94ZgZuwnN8yKC0
lKG+wzU1DfcRjJKj/giKpTZ578DduOjGBxoGln7VDQTEzsvYiSCP/xydJGLz00Y1YOgSh9nBa5qt
I0O6IWibWgPPSkPPgn7/4N6WH5BfTs/b77hsT4hOFBkgKSLfOAc/5oWrynpH067zwxc0wzzCxVGn
JApai+QGXJEuwXch0WxNnuTLkJO4K7Gwa/mHhraOp5NxlhRxfCs6OtEeeoHweeJXhIXGK88ax2No
gikqPn3IsZiHwJVl6GAXCRam8g9TJ0mwPBp8iHxwrmdd+ZpGCzB2AinrwRgzm4A/0A96kE3+ooFb
fij+0lnQmbsjmxJuzYOROcsX0OrFV2YzDmmPrqyeDG6WbYbQENzwVjb8i/57JEZn+fhKEg6a4hfl
uDHRv2QERu4UZyOEjJqu9yJGGN68RWkVLz1kHiiPiH/GgMbVkIvz/I0nck9xsV78MIvXinv5Y1xe
U6e8Uq0dYIRy0tTHvlGHSfV7DAffYxLvx9La8VSlOBv+rRqBCZTHSpb4ghi7OjcVg/J6nAeM6e6O
n5BfdjlxCPXa6SbTHiBWBv0KcDpIr5W7huW7rvmQMcBNZrFeFopt/PMG64VPpOTQpVG0jrXuMpj/
vFKgk2m2gwZpuTxqw1PB4IM/x2lNnEJNhdhhQqThbmUG6lC/CnrX15iOH0xaaBXfpkoUFfuzL4BD
cXsn0S19sQR89yph4HKRnFQGbUleIxZd0iLDDwFIUf9qHyVmJ6H/Ft6TnRXrkM5Nr+vAVcpm3ytV
4DbC+1o6zbD2Ihqffp3g1fs0+B2Xxa111kYn+ph01RUQpnVb/C6/nU6UXIOQPAfpeVSy2Cn/syvq
jYEj3yKUoSqyoCZzqyMfgJeF5+O14jHS7svXXP4CMcGSTkDGMthh1LeMCeKOh6gvq0uW8BT034Yr
1fJzLJsLSL8P9ge1/MRNbdznGN5p4z5rIxP3+QUjq27R90Uh4NXTQfJ/Zm0VLN+G57xsLvwhutrJ
1AY0Tsl0bZfXmqdBGCTsMW2fmjBkFGfg8hvLCgBu/dbXYeCa8ZkvMZchnkGiVNrXrg5p+uyWF9bT
Z4SBR2xG9N5/l/WQ6PEI+Cq8LvF4+xlmv8wwAsDNrMQ2ySxqtDp6X4RncaYFGkw9baxw6vBumX0d
jHP9q6fza5J031OMFNgkXwaKsv0pSOkEZ7qX3bwVZX5JJtcPcA5b5FQaPn4SvDSxA86b9Eit8U9l
3ThHhmLbBUFjE5+hVfMrVw9WdceXRZNCWC/6/JDmZtfck0JDB0R6hmcyQyiNdxni6cpo+oUaalJz
QCOuTgknPdoK+APmv2lEZ1h7hzhl2U/Gd2p2TxnQ6yJLcUAwfdS7C4EZK9PoaHPD+Zp0uJj1X2+j
dxFDC1wNY/HoOlSYRXhqdbUh6H03oCFx3O4LmUt86pyUgydzsCrw8RN8SgkRjGbKrMyu7tyQmbY3
M30P8rxUU1DwdmdbUo8kc7rVYxciWqPsYO49Bsz5xsTcWjSafhQVlAoxfltg4jmaXmOiG0NVImuC
reST8UScQbzWRyzNUCuPJHofNUInZ3qlmgklaYJWJoAj1yymej53Stw4j2G9cM0c+kM9RfuhjbZd
jSeyGc+6YFAv5L7uyVf23TGw5to9DdxjZGJpzyWjkykVnE8o8cLmWYr4X6e4+iwHaUXDGRHaMY/Z
jrKOGQmji9SZT3OVBPOYH101v5gzUCk7fFpC10vwvo1IIInQyPPQmIsZ/C67u8UHM9Bb2utSh6YF
4A/Pavlh80PPcE18218nU3ea52w7aXAQPdW+mJZN+6SbvvCU/Bixx/hHrSECH0a7vbR29uhG+r3u
263GpJhRgoGFiZPCK2+e39+soj+lSNg1wagCU9NKhtpzpA+HnkcJknBdJoT/amCeNJn+mnp5cqOG
AEtUj1VYDrtGfCiIouic7LemYRfQcq3D39Pxt3PNnYymtkX2LiBy+sLgabPdQPnrECDtT6RRdswZ
+pAjEHTfLQX+O/r2MwXW3+Cmi0vPbym/0lMTvzlhiKy1za9h1x5U1j1KPdm3rbHROvPAY8eOg1tp
DE+ib8/KRViH9XMfZnQMBowRPLVdVC9y8vTV1ePTLCIP23BSnv2uzkHEkZDVLu+yKIpm7xv2t7K8
hygiRiORyCRTJoTmxM1QKWw+wqZ2KXiMhj08VwpFnl3teVx3uPUgb8d2I906wDKw6rm1NhHKq2Zo
T2XGHh6VdIdxkmuoV/QtF4+tZaaUG8oGLaJu+jAS6zP81aZ2E1CyrFkP0LGodUzqTgsZdZ3rE3bo
qTjN43DBCw2dTuTxuz9VQBxUEE6LeKOBcocBZEDeZhLRa7+6pnw2iYU91jBm3d5p9hlxRdj/IaIY
sOgZ63mw9czinYb1TiX1jzWEYE1Z9CGDAZCVLbkjhY3gp0DlS3awnRgIceMHj6FXlho19mMcdg2S
PcJ+6Apg3UhDMkrMybvaiWwDpGa8uw7p88jDMryVc3zRPW6Okw29qd82/nh16vop503Ru7dOVu/Z
OO0jG1gk9zTYNN4hHYabi1QWz8SlT21KFDpbs7Pp6hFuOeBj2EIj/16Z9tE3hmObJee+W+T6Htn2
SFOdwdvbdr/pdFqzZiKOoW6RzimqY+EbweSYP5PdgahM029qY9ScXX+ZIvuf7xDB1A8A7jzD5DUx
wiensN46xeAeuOCWEcZeVvY1M8Ygib0XKx5OY8h4TNNucRvuSNZ+ADtI54BeYo3qrzcY6i/vUFQ0
v4NOZHSTbzQF69gIUaHComtRp0YTDpfqoNrmbDrTs++4D7PVPavYf/VpEeeVf+zZtYckvQvEJRq3
HcJ+uTfpqGJj7HczYEOn6V5Rnh0buttOF60J5GD2Zp5mtsi1lZnejucjVjoZHfhWCJCyOzTuY/ZX
FDUdCxF/M2b4dGuj29eUqb0JVIIv5RGQycaJfFps0kg/E/HLoCSj99PVP7ht1KMbM9chmOvuL6p/
8IvVLQFgv9I0kDVmZgEQqikQw3o4tEKeqhbF4ZQ0TCpsV+I+XxKgVPhjTyHXQGbrOHTwIDdLcsns
5v3DNKb1JmyLP70Z/o1JfcY6SsLK2MPWdbyJS9j/GQpbyzCHf5Zt2RsedoQpdbZfSlegcrVa5s+m
kqRttrT5mmne0ex0ADv2zbZv0B43g8sQJyWjVROu2nYErG/hEsyXKBdMFLs65obf9W95XotTVHOG
SOkfVB2epGwCr5Ykntm7MmRzRQr5XiowM4oumclCJ1tiTzDMES/Yqc4dBAdDGqQWe4JhNU3gw+wD
jSMI7yhs9JyJc8uZMCi3/Iha7JSlpT/PdYZb0YBYbFlwaWjQ6ia4OaOENTx5lPlx5l/brEJVVFVw
R2V1SYzSQnw346zKP+epY2V5oRHosmq2UeZcCUoD3KG1K1GlXwY0BBBOHZSjqZW0Rlpm2QDRTUNB
Fl7a76M6FYV1MaT2r4AZEHnFQ5RCO2ZIMKxrRUZQy7hCa7l8FNOpCdsThkfkb+jW2mAgx33bqg7z
a+icWdlo6Qg9qtS77/rXCkmFyooL+oGHucyYjssmRljliX+zHN9dFiF23a2TV8SQdphcGiJP3WLh
kct3q/ZshuPyiTp84T880Cl4Fi2B3myJeDyelMAYP88fNL8fpQaxqCLNaD0PBlbIWO4MfmI1gXgl
oeEoOsylJiQxN3LJ7MX7gAbkp3A5KzzkVLzsX3VsfcU9E9287p5bMvCSfviVunisVNPx+loRjXjQ
ih7DSkYEZY4LkmgkB8BfptpHv6HDY0JI6bQN/u/tgmt35mId4TsNlftJUvixMRh4xaHHqwiJHTRr
QHT8aYLytpQ/lle/prmET0KgUN/TW86zHY0iGYxDLVA+QGl0hHkQsiEUgssHlwkuH7jVasvbFgyA
kqxg7EUzU8/uJtdM0sceufDObyQ/fwwy/HCdoth3c8VwdWSindMOc1yPg8V/DcfyJ0VY6Zc9HY70
NgpJDe3ucwUtvBLEDdHdqE2bxGEyapj4uNd2oVd1uXUOhy4PTPZq+BziE6R0tzMT+g6TQYsXoPGt
ycyd69AWtouMcN426AYiV03/kGnTxpu6W+uOjA/Ka6wT41BIstvnNr3ngu1ygKoB9p9F7ZIRKitk
8Q7AFAvRYu+RdmkajhUwOroKTe3stI+CkDsfuq1po4R2lU279AP6fWTOD0lcPZFkcCNf4inJ5cUN
s6tBkG1XYTSZaYKKqeP7a5CFPJ4dOZJwBYejaeNWXCIHALdvAXZzDy5mXJYdWl00gnTK+nQ8g+/8
9PkMpJV/VLO8GFr+o0GBBmkMX0+POZmhkQrGZQMDRqYcAr+X7bYHjbjhbxdLLwtxQDGvt48GP6QW
kyu7aEjc+Bqx3CVLxWTHqW25z7ijhpqOdSPBA2hl1X6JIE18/epa4zGJ/J1gwnrQqNPxj94Vm5ND
uE6fkXM22oQo6j7SZ2vf2fOfhfiYV5e+tOUg+1sQE2Z+KpP4n23jZ6jsbEIeZtLQw3elDHbNvqeb
bXt4aIizQBCKeIifR5uih8LJDlpMyx9Uks5rru/pTNOvH5kOkeexkjLEIjTgS3FD8KE5EZyYH15H
gemnGoKpYkmwwKakxYJmvOSCK9DcAXzSZ3ddFClNPrMnH6oamH8iAGiMNWfDptCB73qR2ruis7aW
g5QbTRiBO9JZzJHuG8UCQ53BOQ64GcshZ+ST46fkyrsX/fjhaYrRq6shMB8eVKy2jP93ukWCeC8Z
wyJ2yrTXrkBmkyz5c7P9oTJVopVDMiXIB57Spwj2d7TcI/1UjBvLS25x4V2wZzwXVsVv5FlQPkcq
46mksw62UK19bl7W3CTrKdI4G0WjbdwGAHwFbnsfFwvI10Q2wmno2MTGisYJ95o+5t+US/jHSOFk
17UE4I4Ix6SmH6Q0dwXrFaQhsdMg2Tqs2nEynYXZXopSe2kmGiVzeBhjdx+7+R6lwAsaTyoOk2Rg
kll3kqoKCb3c2oCOvcrbqQZVphxI5I37hyyabzG/qNnFp7pddCiY0WKLFseEtnTW77yN66QtNp0p
yUgch7diZpGQApFKc++b3VbnRtHN0QVwePPSo2bAKgQDeeFyRRFuFAmMIG2qU724s8ww304tEzI7
M59yoR8SO0Rm5B7GNFyZ/rSrNU0wKbQwg+JR4drPKCtNkmCaMPenlTni6Ekfl5ezyhxSf2hFTSg2
0xyR4vI3E2JxjYeIOOxkDoxeisjbma30NrKf9003PaLCVaR+WT2ykfbETOKf5yYfeYH0phzFPuUW
h8PWpBNPSy9KMknIrQf5oxXJNorQk0apZGAP3XSrD3lKkV+/aOyIFmkJadaM9PcX/HKtTGvrRy7z
ipLOiVbME5/n+JIm04ufRIygh3tbejdz7k8j3EkOKfNkcA9uhPXrkEYPnIm7Xqo3K6mox2TMvuTb
X7mOcKUztMfc0rcubXzI6ysf7ZYs8L8qjrO6vzIxh/3qnz3fQwek75JeD8aQXDSnamBwOmJAch7l
J3cQDLFaJifF7FA0FvJVlhoAWQ9J+BhWnylxeMOYPvcUNEs2z8W0yA0mPwTYfxO7vzTy/uKl0ePx
XbMy+ic6TIvSvPisxdSb75pXGY9lSoefwUa5SC9IdM5RAGaMGuvY/UsmeqrVYl21q1eGDsAfXUUH
CAAbvOrdrBU7N2+fKsdmAgVJgvII3Y3TX+Fjv0H2J7pGe7Uk67cBcVyM3PTm6GrW49GqUmOThZn9
UTvcy6J2fjAsdIyVEZ9Glb8qEtvWUc8W0Hi44vWm9A+hW9enOfNprzEFWUmXuDF9XMIsxIq2AqBy
w8W2WhV/XIWvJrc7vAL8cn7JoBZv2pJGhie/jOziVBPNw/IcAVXo2KqIZe3JE0+lDd5NY2OYGYt1
HZOGziAGNYY8LrixgEBmZ6A4uOSid46UYJ+OOeiAL3S6zGPDpqlqVLYwkZzZvDfUKU40Bo6yggjF
MG4p9s3Zr6j2zUNa05lQdnbKeI55E70zlqR7WM90bgcJO4jTwGTL3Mq0fbdGonXZh3JopEUSOO3U
koWrsFjrLpDbGTNN7u8HJ93Xqfuq4ISHOd15Ayz/pl9Q00Y03g1jJoNFj9rhmrNbUun32xCJsN33
hDPq0L2r5JdHccUGZJ40SzsgrEHyACD6Wlc5N5M2OkR6GIJ9I3G1bjJtP2Teb+frLqOzmV44kcGo
bZ1DVOqX1pNHVaMwDWtCVv2+Pfk9Ct40y2fyZxCqGsNBpwEWNgnd3XD4K7zBDzLW+exnUP6ca2gw
KkGewHRFop9xxWL3pUAG6H8io+hgay6hIuhxUCBBnSLUMuzUi0dRSSJph9JVO3K877oItZuIp3UW
w4jureTHRZG3kjiLx4VY0WY+PU8BigdMTk5G1Sp35JOTawEdF5x5tvbXks9ppDaOP+eOxuvAjNzj
7aLAzxKTAdCcH4VPMlA4Jxcd1AZ/Fi0aMbE2WystivLQ9Ti2jIKVo7y3MC6epjDfof85GVG8S7Lq
PLtoNIvZgjPcIsHszP5mx8jYw1Z3NkyucyBWbBcun8lfIaaaY4qKOVns0m2hDp1NQHtvkv9c6Y9R
nhBFr3H6IJ/NuUUEDjPRQ6vVGKjb8UGzIhhYS9mYxvaNUN2gMvxLE+WPHXkAMEdoAPQOaLGSwVgg
WCibpug9MqkkmYEO2dAysQ950jyNnfVXID6Pm0eTSEZkMTQ1LGp/jkMfOXPfhRuCPNZLUldS1y91
5XNqLs5NLyG1WPc/7O5dFcxl7YE5KNbw6C64k7QtcIHRDQgLOiWzuS7SkZZydEc1uRm89m1Mi1Mx
emkwtIQ3dr9Fz8GxbOPG78RNzokYbNQGy6Wszh39UpeBxVykqySBQ9H47ZcdavtWy7a+X+zJZwcG
onfkOBUm1AIiwkuXDq9AmiWQvYGu4o5MiA/YEf0Bc1Czyiv+dVUuiQvO9NdUqO1lkT7OdKn8THx6
NoTTBffN27E1imXQFl6iKHripv5SCvoNtI3x4+r5XWegSerSc7u8RyZmaDIJs6xak2j63WA1f6VV
etdjFrzrwGQx9B+sVqcOO9hsL617LiyRB0gEiZ9QiI9RtzhIEogkcWB1tRPtfxM1Nix9wIEdmGGL
UYM3yw0IlefGkkHtFmcnmv9yrGVMNQWDCI/7NDFnXma/soO7TbYdmAj7U/y4fJZx7Z/HONpO6t5E
ZG6hrQQy9pzP5LR08VM5T+BWdOh7y/0kL3QgAQNTA7SkmCf7J3+qx52Mq78sLFiFxO52TEUJhurS
H2sRaLJLhi0QmPQDaeqpiqyty0V/Ker1WGxMnTEVkSskiwfaov3HoRnlNLTR7DXq1E3iDZXI1m0x
HTfIikwSLsVM16aXRyJOdxgNX+GK7HUtRJmAtxGXZqUAfaJ5haZuPS4v5FRiFOdOVggtGAb/N6sl
c2A6CrF5LXxUDwkofj6aOPYDqQz0xDiKMuyCw+SexnTcscL+lX3E8U9lUxAe7Lga4XkI7lagHtAt
8aL0hY4lbHFo062UQjJHmKyXWMRX4TXgeRq/p2LXGbJWLtCjUKNl4jNtiKcGjSrwKFRmmw4LGos7
mMzys9TYu5xaXFC3vHZwFzbF1CZniN0JBv0mmF0fhY43z5uo0K9TXT4O4F0Hsk1s4JcGnsM1jVFo
BQY8HwRYep4A1HUFGyIKvLVFbvqGyFZ731ukvbc6CkKUk5/6FD4oLab1XZXacwxYBWkVmSEl8H9u
7hfQtWRJaGW4sdz2XoLF0mAKq3tPE9rlp8WShXtpeJCZvw6rIflAwoBkFaVCjDpiZRsOtT8btr1s
DQpUXW29jCWy59GFCly+OYQ1ELdMfQNcAzkQQ/MNHXjGYSbDlCq6ZNptDMmlGIctmW9PKX0nlgl2
jewSR0i5KpqHRv5dS/Lec7z1Wp7u07T6yif9GqGAQDLPHHxpgrfu0rYYXqKCwR2b491qO+ie7rl2
JnptCBnYi9LJ3/GBBZnx23KVV2b5jjuBPjNJw3z5feMb53n8gQy4KrWbLxRgpL85kZvJCu8NQS4U
2o96EnI5aWlQRq9sIgFeBuz79oPpQZClC8X4I15VU0sKvbstGMlmvJGtSSkfnk2M/Evp5dVABtGL
WN6wmBleh9E+VSXUxqgfdqF8gRYFpTeKH8u4eUIRydy/QpWMEWTszZvf+kzvrf3yiaCcO+asMhvq
pz3PO8nRx/iBopLHOSTobkawOjEyrrWBHnud1s5CCadrQDdjl7viFZfmpUMHRX2Or9k+h6lY2Ans
TMLlR6WlQEPK5eM2JQqJ8lMm8p/uYfGsBUhEMM9HH8rHyfMq5peREzQhee0GibiI0QtP7OiNPzSx
dgwlcQk9ocpVe8dSSwPB2wNGgkpsP7ujc7ZL0I7FnBSBObefmeY097kh7dvR8Jxxg86Bs9BrNhJw
Lo00Nmx6+9Jgft+2br/mNP8BYvzZMrHGEWteMtsgNoUEPZlGJ0ToF6vMXxvlyJWRTnTbVddsa1s8
pNgWG+BQdHNpXo9uuBbKpP8Xsk1GMg04TzdVXu+U42iBEbLJ4pIzu7be2WHNpZUH5lRmDba8/fAi
/QtM6naMfIKO/Oc0HDws6dNK5n1gl0OAQnwN54aBHY46o7+beFoSIHoyrZ/MDmGIoEwOzx7ZtG6s
H8tyPEh4h7wKTKoGitlsfmCqvm5IuZV8jRylqTT6d7rEQV2TjGO40S3OxwebKsCT5OIsbvfwXIbh
vlsOKoHyrxGn2B0ODQZGXskU7pvlZ1/G/KY1SNx6g8qq2qEkWkWEW8QNzcboM7Kyf+WY/mF4WBH2
TMBslS0bYf3m5cvqI6MTZ1R6aRHDOomEJaMds4IBQ299OckCi4wbPGk5NkPIqMW2qkNM2BKTAkfu
ds7zi9QmxvWEkEu6+V0GhQI6jn4guHEk66d3EdgBsdHSL2mAkhTc+acyPuE9OEk7+olssesaVOQZ
Biw1EEldKq7V01nV46UOtYOND7aBQLDOmcOz+Z6pscgaUPY24/47FvmTzgYUd9nrwOpYeW76GPXG
F+FY4UqxHRYtvLJ0QkNPulDGR9N+d4C2Fn8FhQ5Fb25pxRKNcmO/5yH7TQwrBFxhx7GNtG3fA6Kx
+XZtbz8trz4t2WdMNeSAo8kg0Gxd1vrdJFxnniL6tOAHmIXriTZsTTchtqSV28407nph7ue5Y88i
QkQrSd8om+mrNmbS/PpnG63e0gem9Tete16ElbMMK2mGXlOV/tU8tA32YX3lefktkvjxAHvQA+Bn
cW1JbBrzn1XHZLlpzb+h4AWqSsSiNHVvqY2kvV/ofX1D6YpS0SESJHZP6MvxtdMI577jNR2qBLwd
DGzytWAaOvX6V4YJduGTRnnzpzxCWhlg2coEYE1witvh4PV24+wfE6bOI5Pl0EmYpvj1XccfCQXS
crV3JZxtFxl/phX/2cQbHqBSnt0R53rV0JFdNngA89jLh03jdQ8pMSiiHfeYeUn+GWRQ5u2REHtj
C6Ku05Y8L/u7cHFplOie3diiJ8960juuyEMD6gXh8vIwJv2ZeR9zD9D3Kbgnf+biwug3JSHAm+1/
SQ6pcCknqNQCAFcH8u5YrcaPK4YPv/aCdom9L1qgdFzsmvSjT9U2YzyjonBrhNbjmE+vuu1vkG4f
l66pj6tI6xQlRcgHrDRypqj9S8vnvMy4AUiWiAj81If1UrIJRxY69sb2H5oiep4N5w6qLYgVnb3R
Kt+wpfDQ7DmnCi3fJvx/tH/PTMVPIVdHD94xHmYQKqSEawVy1KHjYpOod3ew8p3RlSjXOKWGIUdl
k2piY8T219RMwKDCASZzdvGm8hIy7x0UKZ8aa8UrNHmrvJyLi+Hs024ImFvaDEXRaZnk3zSTdmuI
3c15oDvXwn6HtnVLgqAPhI8/18E3gRlLLy1s7wnfXEFcLlw1BLGs5sCipYFDRPIwh4GrEAy/qTmn
loG4xJ5/lmsj7a5Hj4PLH2vAzvIZKccTMYk/tvDXXlL8GKK5UCyaMv8hqOPNsr1tFRf3punCXTMO
8iDi7ilt4qdpYsLSDOQvlhDQhX/0JCnJcgQqTpX+3tu4mlKQUUO7qDnHC46KvYvNbWV34ptwIIot
m57I3KAG7Jn0Q+ZQpbUxlHyB9EPaijHumzz6GBxwmUlNTIv4Nfxmb3b1QW8LG/zjHMIhTHbhQp+Q
db/En5PpCvsKZg5Bnaqsv5Imy1dqmjg1u2899J4l85BVWJJDm8EvRfFEelSD+NnNoxsZAWo9YpkU
iga03ivEqKG4OgxtlusjzVTrA2vxNtQbNjMPNnGJQr0cog97IUBl3ogbPQb/KU66Jh8jc3xZln1s
pR9NaD+FnrUdnIRTBDed7QNKyRqfttK3yIAeJjh627D80Jzpa0ioEczkWcdbhUKJYbJOvPTe1QEs
TvQrDN/8hM3+s6TBLsurjckNGyge9CxYCqmlgKkoiXcytD8EGTOViTMz9lii1FPB4LMs25AMDQQD
j+HggtDj7ICMPd0jybZDmKyHZAZabFufTITZOLqSJ0w2J59z1ywU7UJeMARsHqh6ojh15P7o6lZW
jwiTv2YaDTe7zyhK6oOnvL9wopvT8XLYpNR1tv4QJuVt1NoPUTiB1RW81jYnpjcGWjgSHadeczM/
MKxu145ZmucR+R8UYXzkE4QDSnv6+20BWrDuUEd6mdhkjrzqZXenPrq2kPi0ApBJsgjwWSYOk4zs
/6Zxsu3LAuSNJUa4fwzYWl5h4qe9/zg6k+VIkS2IfhFmQTAEbJWzUimlZlVtME0VzBDM8PV96NVb
dNfrUioJbvh1P45RylDL3li3lhecqazrj8I019zX+YOP8B87WCUpqdxITXACEiCBWNncZLC11rrh
eADn0cbOHfljBYyoJ2xMX+tmPSYLgmmKbuokG+6RoV+qnOLLsORZsIPwgPX1AMT1XNv2p5jUvRAV
al2HjtI4ZIAn8+zzqWrS1qtxx6Xwqnvn0s8h3dvw11I8peh7V0lpDy4WELVx9Rmp8ux3Mff3qnrq
kAiDRcOg73h14p2K5W+v5O86ejZudC8t3IBRA9nN1reiGn7sFpR/hVg/upoiM3OURaVOVtbw7cl/
VEc9dZwTuSwkj0yzhQn17RjnT5gIBaNjvIKW+ZFu8WlH4Pp5GjHYoM5bDgtBbpXj6GPBCG86xYtm
PdTxWP2DTEgiGOIotAz5uo5WU+FfvNVCBNqLpIy3q4y/VRFX+YqERe+klyIM93quT4j54w1lODQ1
ZiB709lmqy7lLTohcOS1Xowib+x5N76D9XIyTPJdx4ZQZt3L4GFedIdXEbUP9PIe1y9wH0qkUUZJ
b+SQooTUkZ7ZpiGPSTvM4CNEsA3a9mPsm2/t5D9jTxBB+FCqRH8Xrj4ga0qSu9zp7gAwkiyjNwaB
FAMc9954YF6vpPdjC+bj1CRfgKj4qzXBe+Gz1Bazwa0SgAPngxvQUVjwa4CGKCMVR+nGoWP2xp0X
tirhs+0Xz6oPsDVr/7EX2HGHdoKdhMkzxAK/cTmIy5E25Gq+KuCHsZdj5otvnTk/cx7D/naiJxf+
3cZzu4oTLHzuUcQKCki2kZUe/HbBcZLeh9V4XWKu0pHU7707UqnCTgmESfOGo/aFCNNDUU/ndMBL
47sz0jVe5MblgIvmk9UYjQcXi1geM6+4sfXWQg26SfzuL758MPiji4F0PMi1YaUL7mqmjAgqwjo3
Wix3q5QcbN794buCC4eCQHYBSwYPphQ9kTTnin7+noXEAGevoS46yh6mQVHvjt0wt54zjLBuKQBC
2JSZ9pu5cB4HLFA6tqdd2SqoHoI/Vg2km2hFZ8VX484b2RCs8Uhnl3Gj3yZKvmIDiaCvMdFGQ9if
KZ7sj4Gcz3bofc3wMkcfibcndNXwcE49zsW0e/UyFppjlwFC1dMj4vh7NVClYee4xKa8ZcEv3UMZ
VR8GsFPsI20EcP6h+WzAmW/mMWZNwZ4ORePijOozXKoHLF2Ai5Tzsv5ULQ7Tm8wz+J8j2iwclmrp
pQtC1MN89XXcKj6HmxH75407zsc5tk9YXOqbxIDTWOoHbO8BDWrhNlmya2vH96s1Tqr4vm1RohkU
iNmctbAprvLm/NgAmcBBwNRerr5g/kpn0zQvAsAQRyf1CdQ5lPz+bCG/ea5O+WRd1xVFCyfDYCQI
Z1aXFsTQJmUw7tLgKtf3wPA3LKcn0S8P/jyHkPygIKTlmyBkDM3iwa7DyzTHVFBwOJQyW6mxpLeZ
H1hDhc+8449Ew2loz/8qrF8iGfcIr1ciqJh/kjsxBfBgKOhicTLRa7DKcuvFFjHk3LfFtURsLDmj
17M6agjvyfFrHPSti+eMeNVuXp2Nc/7tBOluCJdtnJVXS5HfK6DwIyX+DeMcw4FWr1mKBG7WXwkJ
vmezEPlRGQJFBIEmNNZRL/XJ8dq9YqQolDiNXQE0ryA8yVEpeXPV0uP0q69l7b14XfDR1+bfekb2
SIKrysqK967DxOQ0Hc0UrNyUA6Il5kYcankfhPHjZLzjWGPK1xPeKKmehBd9RWP13LT6S0iH7Tvf
J6cKj4U7uhsVFhnwCNAOQzPQjzUErA/gB6WmAJsk7/n6IjiRjncGOrY6ghakMa4+Mj87WbCK65Qw
1qZlM931+6ooTrVgeEp7YACmjS7rtdNNomqnjbgTPSvwtYNK2gEuJfKy5Jp5y2SUOCVwBiAIPApl
HvOci6K2zzxrHCiJ3iYOjM7WkXtijMRY0Ani0v91Jyih6z8J0mwfWcHvknCN9vR4Ck3wEPMbribe
Fdhlnv0uuC2i+K0mXF/2Dq4vaCGTuCBp3M5udpI5WzkSBIINF1rGcf1nLhurYcY24utDOBI9bpdT
iX9YOf1r4IZvEwcGM/bLUDEI54yEkeG+Glpvw6pJDNWXXj6tksiP0ixhzEPdpw8p240l87/pxebP
XWQVRrTeEAvX4mn2532CRAasg58G830oJsrOyFviBCE0HfNqB2pXsnfT43C3MChlMSsHzDAtX48F
OdIuSbwhYYnQZ6puzm1SPZpG3Xv+ArjXOa39sOvjiBByyHrnPu8FsMz1pejxY2X3eIPAmBb2HdTc
u4waL7Dk6a7mgcI7TvCuT537YcyfK5KHN4BHqfvszHMpo8t6EwqmYW98CgqEt2Wl87cEFzZxMvCK
eisjdSNqNppjZq4BTbtxEr3DDqHNI3rq1PAY8H8Akvx5atakGyzPG7N+keJYkySlJSAKk/sYJMt6
Gymb6Xspp6+OuVetX/Omf0WQpkUBQEzdVQzW6V3N5IQI8e2mNokrVRx8P/9IavYysXNux5FuMO86
dFjlTH9toMTg3N1ZlCcMZBurvN8FqTlbip8xDqu9oagGr5W/YxtEIFIEt9HchBhxm6fM4V0ouDb4
NqQAj/pp2PIDJvqloRQcYeqz7Zw3RDRkdg77eeyebWKroDiSpwqpijOVL0UJ8KKun/DtgYq1QGcj
1wh1XgfoshG3czfdNS0tCdIAKyEeezND18/b6SXJx882xTbue3Z56yXB/2PF70xSUTl0i2Q8LZ4c
73oSkMwJfBaVfRE1N/GxN/NtndvcbPl7hbx6tQs0zpZ3szWeRde/hWY8BAk0U94AdKXwu/Yy71Ty
l16/yE6nn/Il5V25/AxOvg+lxs5j+vf1L5vw+Hm9KFBxWRWQ0CU14ByDOvo0hmhVhL0wKAvuGtAS
b8h97f/PXeouJw7t6g8n0feTNt+97exyt32XNj3WVtNWl0RnMZeTcjwVof81twZZYKSw2OvPIxY1
Yw0X5s3btmGA8ZbqDUPFoV1xamX3wBlHKmIkrY7GC2V5qC+hl9x7lsFy0wKftQgt7UBTTAxq3ci8
k3xj++L11d2HnvpYEgtMTlNtFqV/+0yxXeuAPKn52EmuU+vtNymtTekEt9KVRxmzFTXVXprpuU1C
DumJO+W8uiZsK7xrTbBzevJnSy258FK9zd6tuZYFocESv42nq+dlim/bvvqoTP9RNq11M8U9kD/b
kSyju/K+W+IMxLbLerHXj4ldPbOAQ0MYP3xPXLMAFyBk+ks8FQ9Jp156ACxc0iXOC56lwTPPbanX
prP2Xx66hzQgHxfh3gxdpQ4lYNyU3sytIBu7jzrxKCiklQuOYww3yPhWdW095huAc9jJqwK6fXek
WSfZLq7Ljbjwgq30EUXrPJ1Ij4KQs6OEHPJEpwHstnFxDn1bHplNKRxkmGnqhwGvFBUu7WXO6NKb
xJYgEyA/56+c87vYAdHi1vgMpg7lSKFuLMH4gtfRe3RqR7L6qZl/u+U2wZFM9E2fpc+C1FjyIcIV
msPf7EPWxRpH/GIn+QYs8JfCutn30QfxUHwjbGQqt7wMwrvzePVMLGqDMON3uTx4LWvDuqJ4cmAW
wzMHbz9+ajgQ2kW9UGZ6Ug3m/ZmTlv0hJYzu7SDkge3z3wjfGPUZBzHyGs1GxlSK9bBfOd2Wnsm7
Put2w4KbOeQM6YFmQSMAJwRkrcSvIkCuC/ABrkuUdhRdsXdqzqVyaR66hZtMMCX/jLFe6iC7M44o
UbcwArB7iMREo2QOcFDCnCIZNpYuTCNG9IlnBttdY9+kKobfYsmDQLMYC3YQmtIE+g5jXIpZR5N0
TESAQ5OzuFhI782fpYt3zkpXMwd/pRvbhsgE58tq5XXkaaZm4TWwY31JrEbdKNnfa/hORJi8fq+g
BXmphHpMDziLgNx1nzzeStqLyDnkb8pXP2XI9ZiRdsjSGrYHv516UoDtx2uV9g+eV2ISaOazI82+
72fKlfH6efEu7TRdbRXMDmdoSW067DutJY7vSHjf5/MKxupZXSYGz1v4/xQyOhxYtSufqyZ7VuOI
1u+hsLmGREhfLLRWQkf9/wB1CnE3OuLdjDj03Ilza2i98oxWd7Ey/S07LsWJRryTAmB7gsaWh/a+
lVT1NCNx0gzg1saPCWrp2UyrRyC+chiMW99puWLF7yIpH3w3vm0K5wsvA0aKnoCwK7S+HU3THYiS
bkWo0Myhp96nFJTTH90BVYKUSPq46PyDLqnNRHGvdiWosOsknODeJTyAAIYL61Dl7QrEiIv9UHK9
IITz7HDstZ58dTvxyeKEIElm1zvH4dBgj/qc5DIgxWmzpJ/gpWJkOnYVvPkFDEOI9laRcG/CXSyp
roX2vzNx/Zo0/kNeNVeykB7PHz7ROe1u3cJ/avkJBlFzhs5Hn0cloxyiV3iPaCIKZhgbWu6cSW7H
MEc0FKd1c9i58oDj4BKSvNbj9AC97hGY8OporYgnEBMpKC3XRI9TGwgpJUQVzlw8FY4mhISdkHwE
PCSMcVSel289r9xthbDgW2ovQm9rJeaZaeUbUfALYZEnv1xjcjmC9zyF74IQ7cYHIA20Hxxk0wf7
wkq+tCjX4oiK5bT+xPR/jgGxELb0L2Pq7moyuUWHthF3ztnBzl5E6Z2b5YT8prfAVCePGzERVupB
BLuEhnYdhwdiEOp7seuCtUX4FZrqPXLkxR+Xj4L/QOHa2Y6eVarnAnC+TGvxFF5cdMOJtVObuVco
Yoc6csFcW7iT5jucauzmMX9WHYxtJU1D/Jx5FNpIxaNX5wFjvys9Nj7TmSXZJsn7F36ec7HkT0Pe
vtHjequameIbzuLQLr6hePMm9m+dRp/roblCEwFkGxSnlI3Lo3JxyzRz6DGiw72T/NyirUOUf9aF
BLMKnoPsgMX82Pjlee4XrrBtjUiN5IlA6O55Z384GCuzwnpbFuCj07Q2RpXJdA6X7EN2Ubdzhvg5
DpJT60+Pke8+9s58jnoSWFaIEloZKhAni6qLUGA4Ccb70stOdT9QJjpSez1VZN2ElBq+dohbaHUJ
zmCWCFpbFDjiRlp/6eU2d018SlP/znH7fZ2Uj21AHl0O4idapmNYe3+dkG103XGPx/DwnEzpu6Qy
t5Es0Oqxe/HGEBm0cD9HIU4W1ejOpH7tqr+3OvU9iuKQec3dXHVUv7DNZ0FwNeCiNi6Yt0tQB4Jx
rHnwWPfzxaURqMhiIsRanKZW7WXZyH01zGzJiym/G/FDD8Z/1ml/txhuoXNVXFZ+pvbq01IVRz9L
oMw66XZFl1qpfPYtyizswadcnPNbRx7iLyZp3H8vsui+yRPVm9j2v6sQI0MFVARwz96PvIeaZq1Q
oT7Fjg+7J/p28/G3ktw62nB8LRi5wkKoA4yZdJeH3IOTNPmp1cgRPzz5NbUsGQ7GHhIRjuvg2A3u
XRkzLZfuiiHUn2MVkzxmuVQNj0h7P7UTWZvM1J/lhN3SpkdI+zp7bcaaGxobQmox+aQ8jaZWy91Y
qAx2CqK6N6y6Z1C9J65/8jyWT4Grj1jKo3VD+TTyIRo5HF2nv23CyNpStYR1xAE0WTcfZMNeB1Ip
oP5qiHZiOUpIC2tqcmsEmcJNCOCi7Hhthl36XubuJW8TB0RCDVXIKs8eHzdByLPf+GTS5uArXLqD
U0N00jMX1RjQZmM3jx7DKp6cDCt5y2Gmw/cqCfRzIuufPvIuauz+drX7IAsUpwJA077q5/8/GE/j
LOnm5GPpzHdHrslSw2kMh7+UHZ7sdr7nRbDlODlkfIJdkQNowOd+X0FNcgE+fziluhZjTh6x6AGD
ye8ooWsuGM9VwoqpMA9uASW19u4Xz/2xLRi7UdKd/bUmtqh+sP+TcqqrY18wQtPodbZtxfasat60
Qyc2RU97SXBkKtW3LxcASsb7GwpEa5hI+7GiuAMY6dVZ/5UQp+Wc/baEd8jDAi80Yzzu8mZ8W8LV
+d9Mt/hJN/Y0vKaqOy2Y0uOiwk8ybZqUihMsHUxABUfpoJZxJ+f0GaShc9OgtKKZIpXGuMtVqNYS
8GAzNyCYBA/3gFxeV4/T2D+t/wKwrRe8XNQQ4LhkHbktOVyjwOz61D/GQ/+8hPpWhfGOnUy0jTvI
pWlsM0MldPhhu2JpY6x3J5tBvUKYxjLgxuvCk1wFvrmDxrnlli00Jg8DOAFLNLNBv/CuAJPoaoVf
K8Fpja3QsfeuX1buzgSWyCjEm+toZ3kzjP7UpjbNy+3koElCWe80JqTeHyxIRYFRNysycDRwsy13
x+GZVC92p7rogagg99YhilVJeVye6hopSITpQ6/EqhvgQ0/iM0jH9dpLha3+ybDOOHyeUepZMORG
v35uq8Qt7hQWFlySOlmM4AGj741kflPTPcZKXRHndrM2jHmxuYoNx5B105bsDjIWB7/J8NAsMtsK
WuNysuG6qi/RKMNq27RcZLeWVeA/MYqc7jYaprS/NYkvkk8j61ytWA6PxUGm5y58inI+xJ9e+1CU
SXesseUoKi0q47Nar+ahsES02eb5mHb3eg7wr7oJ9zVW726q7qJgMq+wdl33243tzPv0RFzPZxl5
Edn9eigVLUAaxh81a85qZTRtNm1srJrYecdJZqBNspEUzcj+8oVqL493hz1gYNJjqNQtAHxlUYzn
i+CYSj3YKPhNoecZOG3PT5cmYsI8AD98OpZ2xTea63jQPkaRcaI/QdlA+0IN6jHU1iypG7p0sb7h
52ETyTeEqpgc+aGpOZnKrCSbWlqD4X0Keie7gVFBK3tWWnCpdspHGPyt4jKctr7vuPZ+0DUTdkjk
0X3uCCyXiNttSNivycGcHmY7CegzrnSJSInFIfsetFXgaQhljwERqIQy4X2WWXxEfh4LCxUZthgM
stYLkD7zrntVovXG+6a2pvCODWnCV3swmb1svICfckXjdlb0p9Ut34zPOWB5ajbG0Fz/nTCA3Iw8
iXGjlUl3XdK1sGkCfhdDTcqitThCsjxfu3aLzCL7PHsgFq51Torsu4ZCzzpZz/bqhQo9sdiE53xd
8kaY8MN02QoTLMSvjCJsHBudrV+2gwoAlcFFYk1JGmFqJw26wvL4Tybg1xs6BTazhcTI2q0Yfetb
OoPt3TWYQOrxGd6lmut1s+wQknUlxe6vS196klDErMTwMfSc7+9d6/oEo9rMomS11XxARN0mMVpy
m9suNTwb0zLbEWCR1SL4UVNy8RbfmqqWL/5sd+3TEgxhM2Ep9Kf2niyspV9FBeTmyDM8AUPWEGki
HJNsHCdvWzh81OC4CpsBnhEqVou6ccZmwaVJRqvkgA4qoCgjXTCmDv8mBJEXQtbxGD2QEC+bt66o
bDwHnd3M5knpUAafbtc3HZMkZXDYfBZhpyvdLRZV+zdtkB2+pqVvqVqQvDnHvSfLXs6slrGffWsi
bcGbHddF+sFAb49XrOsmim4Z1MmU6li1LMfGTuYWf2TCwNre9F6kQ2hxnct+c0qypgz3KgnF8Dx7
juTqzGk1u80uCqJiwqeBXh5T+YA7I0P4TWgaP/Uj5NKeK4shOo+CzB/vgSeKNoOr1uioYs8/leHw
2keT2z1mJdqZw7RFDyJNft0k3ZBkTeXStJhYA9m1mzReCvT2bkAWy2h9FJmkc82RQEW2ODfiNYnJ
WaMhDHv4/4ZtjmEZzJnJ4oI4YMuG9w2rozM+jnL2Vq4yZroAxdy2HLRh6Fql9RFMdh8dIlrs19/4
WDpTdpta/Cy0n9TVAKmKI2Rl0oDYai3v2qlQ1/jhcNdCqpNt277HApwbyV2wmOq70L4YCSpoz6E/
S4u0Tfbc6Tj5acctR6AuwswR8kVYgPPAFDLYzUgNTeoktnVqc5uYyC7oDYxySHqoRkf0irht1212
ZxAb00Bht/ZmArFd7Lrtd5eNUXntxKBwlEnhTlhoC4/UdLjh0OnKlzr15vKJuqtsNqeqrQ3i87xS
pmZXtMgwOizLhxIFB7DgZHrlnztCtIR8g8AOCD1Focty9cZu/cVvKFsI3A6uZyWgRuLfSxFCLLeH
f7pv3Cxe76V2svZSc0esyTk4jfSjgig1SEvKZFjEz/bOtRHbFedBCioeyOHQHVjhsXv3nSGK2Adb
KMWrEp1O6pG8lYCqMuWxpk3QdNk8HFqup7weF1G5nXcDL9xhxjW8VtbNY6pIk9/YjbQ8kJd13AbF
ttO2EDi9zAzf5VhTjevN+2yOlFffj0rnXK6HwvN0vZl6Mddma3A2jPPBSsaw/52INCj0euJl6fws
pgknztkZfGDUVyuumtycI0fpqtm3OQLQJWsE8ZxDSzOV9w+2mPDsMx6yMQE0HVieW1yM7QUexTAT
wKJ9J4sksHeL7Zcl8nwMcWZtxpU61+ZqTDTDAd+HxMvKAd+aD88fh+TYo8kxHCwdf2dGwJq7VB84
MIUgnKbiywJorO4Jpk/B02TVOF3B5zBCsDmxxj5yDrbnxtyoJfbaIXkcaMvhmVvW+OhgEx8tBh05
uOtS1VpZf5Cc7RoRMEwDhncIV1hrb1h5xykBAozLc7UdZNvE/2J31DECSJvUyFmFJnSFjFaaQqoN
AVZt9SgwQ9KygWsqh6VQ006A+XZsPzN9bfu8xOlZSVGP+dY3VlV6+B1zvuKZRfsKZPthpH0VF0UB
2zZkIHAPRUWpT0KFqBH1PdCpJNnBLW+5JNA1CzQ8DW1n+py6uOm/Mjiia1uKz/wFDyBZOhD5ao7T
9qNQlV5+SUNFa+9SG09WcMAYwFodaBQhyZpVNPnIf0IGbXlS40xUeev4UD8qTrCytt6nqqRBBrUk
r2DQhzWxq9ACW23v85Yc9u2gF68hfGHBdV6M1t63HVKSswPjEADscukLmfxAQ3Hg+12XyTURXiHe
SSvMhCDZ2C/yKZalM6tTG6UQMwiq2X1DtfBE8Ho6WOQV60PTdxX18gx8HUexN1SqesBWGUd/OUhA
+FCkmLfhl8N+kNCQmpPfprOGjoAnj7i3nH22H03wQwwhYiUGkZWuGZzGeQTjKldhHb8ldd8DUyp9
PxjpUvS1GPFjWG7axsR155bgmunzJnk0UZwsX51v3GA5EDqyXUXIyyZNvoWxHLOmkFHtuA/41JN8
2DHBVVhSQZpLamfjeOxRCFpAjdSD1xFRht5rMUY3iFzdUWi2X9YpmooKO0c8mC76l2AYUPJm4DAE
/oZC5sRo4kE07mvTd05y0k3tqeHIPOBYYuNCLu8uZcIWZdsZGEj5iXBsq64SGu/wxwij6LPNEj2+
WQImHU3CchziYue0SuGYD80QvEYlENO/aeJq3kik5zT1v3WhQAshi1cVL26wPX3wHY62zjAahkiq
zF7QUNkZkw7iJKMd1bjIy0X0fxTIr1JVPHjELKv3tLE720W/WHXfTTLbitI1xXgRg8dast5i9CAV
osMN/8PyGUvhHHBA4BizqAkLR9aE3G16IabnCV4op38dlVH6TNHTpGqW1nPfYsK1PaOqXaW8Yvhh
3NLJR2Gn5fLVExXC0FepkO8ZSpt22jsQ3nHkUNuZWkrAbgvwRZ3mPKKgMw3o1GRxjNBF87CkHGz+
Y5ErlD4wSZblyP9L6ukCXCncH+zIXln0V5vbnMJAJ2JXfjKyyuJf1AC5gknOgz5hqdYiIr7WE2Rk
MclitsOwNfI7yZwDA6c7/KYDnqABUZtP6s/imHbvYBoFfU7No/3HY2fRcCczYcgWZSKx7r5ZtuLG
t7EjL8NAHYNMgfnTEzEMOL3CrCaqmsNlgATbV3UR3fO7Nnm+oeE7YlnlT3NR/qaojcAnGCXQiAYp
HKy/SzLJGlFlDm3ulhO2TJ6Kmc8SzySJ4CCh57eRS3E7F0vQ3QYOUK6rC+eEHJIuMAHdx9YMVmZ0
FkEkPeWWPnfc7qraMycbZz38R1cynJF7teQgb3vf1GtGfXIRxsHBFCWknbgrizVL5M/EJGTe8bXZ
8kmM/ifvF02psJgLt7/ki+8SN4rKbP0tp240JwMApxQ6Gq4FbiMteLkcDF4S6frXb62IeG1vr617
blFWmg0ZGTnySEkwrxHEJAkrc1MnbZnbDGSMMf55Aq1j0rPM+EZiXnfYhJK/LnFPfekA9g9dSG7s
my8+3nEgy4CGmt3GWi8gbVxylXAR2Jx3Uc+3VHIz2PPT8BjwyFOC6+/4q4nsPjdZ7QTHaiBh+hoQ
OyfAabrAdv7OmS+YyVqV2hA8p1TG6C7lyOFu18RmN2kbzQ8apk7cgk5rMHRTzohTieb7mEq4IAgR
Po5FA/rc3AQ4IdY+cwky+XXkorlwb4dkF1Ywp2ZtebQ6UGqG/NJiGJ7vyopuLhgRbYQpEvd3WXaP
gEICeiJsdH6+4eikOjy7fprGh7l1g/m3DtRKe+BJS8NjltRpgPtYT2lW3fqR8MXFbxsgTxu0xTEF
MsZmt4huirYYrB8i14IDsIpTl/IcbisV6JWIiggS22mKR/lmqOLRwWbt8J8n5AB98R70OSOgH3NH
vaZ6iMrHGKFq+iQZv15totEXVCWqpFpmRnsaR4MvCiWG7pH9R22oWy3mIt/qJsGbeMMvIksndlV5
Gf4MsuiJSrFUkQXc4gGZ51rzKnHUqq70+rceTeJ+TAPoiZlo+jDOf/CdRsFr5i2dwpFQC7/w+di1
8R9o/J3Un7lM2hmIC1N+4/7hxIzgDHAnc/we8anQbQjAMWQp4jkDaNobRWHj9J35GdfTC4U8S42d
d1bh+MvZQ0kaFMFUf+djlDBQBV6UqfqZsofY/Rki1+Q0aFgDF/JAB0I8hK0KBgsyZKDpay+FWzcC
VR8LPvyjzBtWTwrolzW+DfYfmWfBFaQYonoQBZ1wlpZhw2p5eeIUown7Rnm5SBH0PH8q4k1nzwXv
7FgJg1EtF3o0zyl31oyPc89+jB6QIKQKPcJcrB0E79dG9skIPN0Dkv9huSz4R8LgeWf0obLsvHpw
ozStH5smn80hFnELjaUa4FExobkVKOyZ3f+lqJuWKMmE/Zk0X0Y20XwbXrbpPXHsWjAFVsaer670
U5YHqHptQ9smbRs4ZHJcK5S9ytrVj2xOfO+fpbs+UfQ4Bdyr8HeV42h2le36U73VHQkQhK3WKugK
Z13Nunsrat4UJCDHHDN30eciPnc6ljEB3pi0Jp1/44ufcaPd4KHMygNkRfpXlkX14WZKKuZMFKc6
uXNC5Tgnr4zJp1IoZPWblHYMhgNkFAj/E1INOYA8+ckbqJQ15QwOdcplfrFl4dzOrIUvBOHhYfsZ
87iT+fkd06B/NQnZfTtq4vXX6lWonV3jX5TbgaVeFPWyN87UlNe+gMFaa64IZGVI5ZkgJ0FCyg3g
Refm0z6xJ7oEjTc/uG7prIIg4mDrQm0RftSe2vW9vo0ROh5MHdNQoeTEr6G77SJyBNyYlm1WVVTg
1m7n0KLMoXLSucz/xV4S750QVmwTdd29P0Y8bVwDzHeLZn8YuNh/5i1LbViyihWRJIKe74QJwvv8
/whXWfiPg29Pt4Up/K925N5babYKXE/iLVAb/OV9Iu4agKGXwK6aT0mwAOUnH4aIh0GS5mMXjGY8
olqEcQUItUnaPyPq1suCmrcDG5SfuJQaiO592m2xFuaPLuY1mJrkdw5Fmr9WzRztPW/qTg6Ya1hL
BS5WFu0PccvFk0qg+IgdiK2vIN5GT7a4czlcELRyZ89gPe2SdOkuddoSuJ0D9lqxad+AWjlX1+De
iQY73WCgIpk0WDUNtG4DswrWy6oJ/1pLURzmZZgwiRbUJKhJW0/8MRe9YC1ByC5xhulAuB9JgWtF
jfCCcNmd2hAMJunwgDIJOaR3pqvIdYcsmjg4qHRd1kZOjdUJxD6rY+Kfzv+Jy54ptPLkFoTqzq0U
d8uK2Nkf3MTneImJU6npb+wFT0PDVSN2uceCClbJOXGKYwQOkcUqSbvqpQJ8sNqtB9FcCA3/qXKK
vPKgPK370N7kFAl78AghvU2M4BH1nUmUHSNkwz4FPUIGA2gFv17WJFlZPygqoHvb5y4ZdFzo57tE
s6C0BnjiDU2IQAKi+THxSISBYg1ifoa6PbjDso58SEfRAvTP9n9ss5DnYzkMaLB3fSJw1rbo54tL
RGVJ6CnmHYyl98AV5UnMsB6a0Dp4swvYZ9ymkfnXlIQDI1o3qPwgXZctL24SHtbmdplSFObSiOeh
2HTxiEmYm0ic3XWx3HVZfeRUf7bZr8ADoUapY7s97pQld/SxrVXX48UW1TVrpm3GQzKL32T5jAsM
ZmA/6Jfexna5kyZ7Ldl/4WKe6TqWcC2doxeWh4jfLALdvpI/OsKPaYutrNi656Aja7yMyx/O422R
NPeqxxlhgHpXNKasAS9hB0cupVx7VT+TYCdH9x9n57EbuZKt61dp9PgSl57Bg9N3kI5plSlvJoSk
UtF7z6c/X9SZ7K27pQJq0NiNQhWZJCNWLPOb8nGQKTBG7JBeAACM9cVU4S0BxVs5bbqdkKRH/EmK
xOnGLSpS2B/O8aOCeTAF2JLD18PZwKs1RvaVBAeVb4X+MoTWOq7FLsGjSdWxgRpnlU3pjj96x8mW
bWOdWIynyB4wRNWPmor10Dx7xMGjMboHXdGuJEYzSDlJUIc5OC38GR3n81bAk8pn+xHP2+e6wVkZ
WQl/grlvPBZTtDXH1mvRjc662APtSqZh3RnI8BeD/qAF+T3xFynhCuOV6Qmi98531XVvOCAfWcq0
xECZAW9W0IBCa2BA90oLhuVM76sz9aeiS+4yV9zJvyjhuSJzUPMxIMInq3A0t3SU6fy8Yr+xKrNX
vDm3CuLHGSojAbNFcPxIH0dr21AXpQtgwelu5uQ1VvQ9upRemY0/aChuUfC77or7WajrNhsOYR7t
fEbOmGv7wlrZ/nQYmUaNtvHkSrSmljuLPsDQyrXJ8HuF1n39rE7uCWrrIdLK97ocAPlZ0tziaJc8
jM1fHkMdZ7uQydS8zWdcOvGZTtUMnx807ga+mTb8sEH+l9gOpRnJI6hVI4FK3eJvYeH4CUEaZnu0
zawM0OP4WkwpAa9f1tXogfi6RHBODUQZWI0lXjxa/dTLt04AQiIO6fyCfoHGSDjx922EFWISP+TA
DqxmPNPku1FV68rNxLqplLU1YckNgJGey7KNS08O/Q2EOlS7OwMje8UcBuc+xyvZayPwvpCuWpoT
0TLnGLGppAQDWuXgWd2ToEtsGm9SGMg03BXY55Vbx0wv66sA8m1kFCjzA3HMf6jDvHET61pDDd6O
BLDXdtXz1uLiDVv3Q9DBr2DSQGfvaNfpskZLqHKmfRBHXoijhYRqosp4og+56GzFMywk7wp0zMGu
lZHwZMAYCd9V8tNoGhjFJkEFbDprhcYEE4kquav16mThoaOo1pZG1kqG5gpHbfqbU9udJ3RTjcje
qL2GYHS+Yqfui6r4tb4iNEKYZj3JZ++Aw0lBEwQo8ZYmNhIddN9e1kV0pyFVro7ESciFmmS+skvl
O4/H6kgujp6ru3Mi64a6e2cQFqgXgEhOp1yzpSLjCpw9tZK2Btaygu+zo8+7rQPlZQjcVVxCViL2
IW9+51sx1BN12eHHq+nlXqNachk4IWnVvYEaPIhIe5yhi/IjpVITH3uiLi92xMt1in8Q1Lw973vj
KAmGvEipC8tjjge83kHObWTuwIg1ozbiUyEXfGOPBjgDbRs4AdK2cBq4XkuQw7PvYKk6QoeYjTI7
lN9kQjJCft6KAawuJYxjZhPmO1PdnS3eZigsFVSXkpY/V7izo/7a7MLbShXHPEDjnpE86cOiFwOj
Zd+bFaLNyNQVERaYRzt1cFfy/4s+3qsEksYuN7DPG7oWY2gsE5PyHzSFGNEhgrsGcARsQr40lAf0
Ca6cSngypsmYlZQCpSuQrBzhJAPc3X10nGFdU20kYpYKMM+Z365S4IIp+1PvkJ0kfMjTSineZP6Q
tKhvDXm9DzRjW8G1lO/aMJByjFEuHPTiRnNqCCix6mn0NhedCRO64lALKsAyelSC1hysuyxlUNPZ
p76ZNs6MYnQVd3BqNXPVRz6n31SG26rt7mMeRqTT2sr4WopyI/BQn43MM139lCGPbSFurztXNIlW
OblFhBq2JcC5gt3tkNdQ4szTMAWWeUeWRUvalwh56t4w5Ye8sZZyw03KBL0xpEcXhwEFyWQ7dNjd
K7M0PIkgyJPmJAYfdhW8b07lsZ92Q1/swWE+KPqbT97c1BoHKtSkgkYOdEG7n/ZSjKAY4PtWKYNO
orXBoqnHDE92oFTcmwyZIAwwdEjdVwsDhEXPh8Uf5sTIh9HMySZhdcN+U9rmQZ4ubdTJ8T58J9r8
Lbh08IC5Yl9PkwkeKdqZk/lU1MF1Cp90ppqI+mw/O+QoEAUOKlD3uAZsLm8d+METw86tBjKTdlT8
nKquJ0+VEbKAHjfHtpCRvFpb4YuSxiedTS7VuOmariTfSD6bXPd45XkivmXCs7FZnLnV3ck3zKzl
ZJjzmXzfa3LlJW7xsM3QyG9EcRMG7o0kDculywhp0eCDoLn48jnlRkbTggiPNvWVg2iGfLJwFtGy
ShlAVdouxXDDTMYX4EFsl5ZDjV7MgGBWhrSpRkjK1QdIZGdcfzdJA7ERDLuKyqOSo/hsTLdtO8EY
yk9ViUKin2ibBLqK2kExgGLHmKNbp4j7GA0+4likSd7daAEUJYu0kM8ZnH7dAMFyUndXiP4aUZ/N
EGDFIdDrLK1VBQpRZrS+aW/VkJoc8pI2VyvJH7JCGIxqeZxjTJKLdD/x+hWbjjDpwkAnDkAEbsQQ
nfAkEFHoovfWHsVAo1h+l7DtqQ556/JyGsiaqYfca4XuPiv720ZgzUEapVgIVfrFW0miWzfOdRRF
tzI6yEPTMtxLzVsrAX3Qhbk0vbFqh37vknH0jD3oAQLgEHusl0mgknvEtXdYJqOmPq+sztiMuo+k
HxpQmBiMo37IpK4JEHrG/5sJXrxFQQdEldBXryO+d+mne77CJZai+voPeQQjBbGVDETsMH/l2lOV
H6seHQUiLpOsRTqiuSjTbUhvPsf6nLXPJsdT3UWnLgOexJJCZRBtSakUkXhO1iF1H+/iLDkowO8r
MjbLeMOPHUVP+6oGxBSnxanMn7vWh1ThUPfisIMt+iYL5+dK+JuJuOlmzVqllSPTHRk3y1jKbiNG
wLGO3xwKGeDce3HVJ6TJrrGs5slzQ+W2TuKTPUcYEuGkVTsxInkYfEOBSolL/mgcJo6wEV6gJFI4
QbzH0WlviGEfDbKREzC/pP0L6uAqlfkd1oQy/THd9iA/siQsRsnooZC2DOjlykCZZtV1HQ1P/uyu
QervOXLwntRfexQMOtFfFb6xk+dym6aPgAOk6gNTkluZl6D68bOmh9oNJJpTg7pjfq+S95vKQyp4
JyGK65aJFnD/IANZiYRL3zJ74IrIVMkPbLfuUUYWRqV7WjMfKlg2sAcbeZZCF8LuBCdrKhwgmscs
7F97Wx88BxmULk2fFakYwypltrqTJYbIis2YtMCMHcCCiB0b+cj0FlgMBSd295s6gaiCoBPWjhii
oMlWBMjelQxDkAOiThd+vi8L+K+qcWpJCRgnos0d/TB7jQyqoRM5e8SCgCQS3aaN0xn7upPoeKDe
yOddy+DfFbir8l9ZWnbBfCjAUqIA/Gu7RJg9I5l6kNua6fCOmSaYIR1iYm3e+hzvdTthpuOuZcY+
IY6kEWXkfqcrddFgAS8al1PNyCD/+M0mqNpNDwOS3uWqa8SxF6eaakryJIOaljb+anYFpD5J3gQq
m6ZTeBpqn5qDg8R4ldrW7Tjbu4r9m6mYh8zZRvTGOrStjSz4zGlc6lRpWZscaqZIgtqOkeFu7CEi
Qdozc0DPaU7/Odi4UXVWECeQJ1qLeHHHAzvZlUwDY9ZpDGLPJmNMO6pWzFpXHMvLkpCvJdFPhpkb
efDK1eLEKBnyVVtwjXKNRs2DlbXrzKLEDB10yo2VvJ5OHWFTJVUV7Ez2KEj0YzL6J8Da7O986zo9
TTJza0MfZAB3dPBEctO7CtUnuRQYdDzKcJGw+x31upDNNr/doLwus5++7jeKpsFyxnoFsBcmM604
lTizFFXzjjUpSY3lRYjYhN18YMd4Df3QCmC349M6IXyQE2zycLyS4gc5KVeqpFvVssCUG2v59zDf
XQXg+VUb9GB2lluCm6itvtezilQccQQ2F9zpcxIqqJPHS5uhcw41VhrFIrGCY1ihsHBszrL5nvxb
S4cLSsiUePnKKGPmiOHKxviN3hm2wlJIRupRhRLIYY7OvYxrWeRuWcssBOFrL00+XLLWOlkxiJfi
JNNceYwyGIWOi3ylfNNkhzOacJCeaMAcimTiKRyDNelPb9BZ9iKEw5TxLlkc8nE5x3fWIK5o1SGY
qWNwKL90+jHQeEk1InZ9U+TDWpm1o+pea3nkkRGy/DAdQsbxV5LSjDY+te8GKb9SX8nY2bX2zazF
a5n1K4TEkhVY1sNDTRWBUdgW100v1N07zF741Tp7k6OQlyzjsk7hgYGFLGrsZnqWRaaSTbfyUnLT
yczIJ2XJ6a3JdIoMMIkQOascnYFEc0WRsqnjgeGqz2AjDfYZLZ9aZGfGpZCmnJWavAJ833MwRRS9
imMeAHicZHnk6tjs2tnKkGKvAInnWfswqeJBGL+bSrPkrbhpvpXhVZvrE347hEa33nFA7yPOWlTv
GcLWnsAbKGvUJxNKtEsUdJFrCZkxLyzaaRaCU2XuMj+a9XfbnW9icDhOzeCjOIW6cgnRR4ys6ibj
sGU4tJPfgXHoS+JbOOuE+1GPnx00NFIgggyQPZ8sUTLDWXX2iSi0noLsSfYcKJ5DzT2osX+UAUGG
YNWx6D2WF8uP8UQh5FUy6/DnDZ2EFH1B2WBgGOHBdNki7bSLg+nJwKSNkdGZceiNLMDKlJqV70KS
sNH1isZUcjbdHHiToFYYF0M2PbY6eHBaGmM2n8Osf8Op12sHQHqhkx1MtyAPs/a5oRwqzlu3qlbh
HD3KbArACtI7bfarOgYXKyt3G7rCooh6ryuya+yAb/hzm/dFN9rt++PAb+q4H9idG8OtNoKOCGsC
acFtkqJqCD0AoTzEFGb/PZZUcDZoU5OUknDXWZIwP7aya4f5SGVp6jG03C1QGwZd4UmNglPX5m/0
o7Z29b9tCp8gKclbsifYzOLDpqIo1ZYsOj2TqH/oo7/XBAPxiBTfbZpLWVYauubOPqnnS6b32krG
20J071oQnUCm7A10CnzXubWLbt/44JWQT/ViehD0FldGppxla1EmgGmfbZnaIKUx0lbzffSf9Sq4
woT7XfiM7oHgElSbhypkltM2jCXV0TjLTo3WWCuZTkGCxRHF4CjMtrNWgLuDCGy4BmSCCjny+ODT
y1zQQl9PBI+p0LEXS14YAO2F6G4YLS2EalxXrsKp3vxK2DrUhWsneJCxUFfrR7eAl03naaAIDNGf
kQlIaFjnzi9/yDJ84LxkVHPR2+4KlTuc1tjnWVqsMWpZgQ/dNwlDf6HkBqOk9lGmx0aqnwEsHgke
p3GIf+RKeEYR48jtPDpFzwwvVzYtBESFfjhUX6Y+vORWiOmtav6c4uZasI9zQ2+3kD/xKsQyFn7L
sVWzx3yAp2k52yqZzlY1cZrguu1arEM//fXSAOcdtNLaufiUqtHBcpzrJrYPStLfA8Y8MZF9HZDK
/VVzDxDGMCHjuJDJwK+DGh1P7OQvalseEFCaNjg83aMk+GCDF1x2+nxDl3GVKAbUt+Sg1Vhi0pnX
qaFboIWy/WEYIQ6c6banoJXSrQkpd9ci6q7IJhQnVRgP71qLX5zs5xH/kTlIXHp5pQVyfFIPbgCz
xgEOszAsC+atfxOV8Flb8p+4AuSqIF6bWRtNC9ZNCWRF8G+A4F6aZrrDwIxVQ6LqjEV8rbjwb1C8
ONWdlCuxzPdIMbdN58ObdJUFlMFjkedHf4yfhh7FopaZgim4bBHi7WQcSPF3UHx+BRMbmrzchHYV
3cuKKh30m4DVklX4UTCnvrTdcIeYrw24v7mSPSXoU/QIKE1lbQSUlbmKeoMcHLslm+mvcwRYNgp9
gnO57PIPCog3pcYiqchf+ineooyHam7F8NJFUA8q+mGwjWNNMOv0xlmU0D4R0Sy9oO0/FLu5j9z2
6NvGlUUraBDuZqKmc1LjGiadB/5zLVdO4SDSbDbOyVAnZz0U2o/CTq7jqF61bqbjdDqfDdqIQxgw
mas2srZBif05snrsvylcTTN5zcdu5dDqHHqXmtDch0YJ+DFDxERD15psxARtqEnTcU2H8YgqCBpV
2JNP0eNo6xo+2vljFQMVAoDwBnbr0DR8XpHE+AP12ZNIlQOcmochwOnLVlBmsprBk0YKKBAZNz4Y
Ia2O7kewfItgoEuCiwgsnK6Nl1UIFzIrGp9a0cUaWIs/Zjd9TPPhObNs2dNAVLZhuoz4cUR1ZH4I
E9M+ZcQ4Jyp+5Ba4dhAN9zaeKCBg4CSB71hEQAZguEGLyJtjMzFsA9+G9GJVPE92A1Q6eyjsGiDR
wBAzV3WgohU+bHOYYospmM7LGO/Y7r1t1fG2imbI0qCDGHnYqqycLffDKWGGhAJiTTO9GtRUgJMt
phvq2unnjT6ZN47WPMl+mEyKTUC0ZPT90UTiVcn7FXC3/YRDmeMm3shhxsiZZhHlsGwxj1VOaGNZ
OFhKa+YORWt0nluu6gC2SXUE0fLgEa1eL7DUaRVZ2VPdpQ92jzsu7gTQ4AGu2DXKKMRPzCk8/vcU
h65X1whXJhyJCjOFALEvAaUFCgyz9ATsIcNg0SDqTYOIOozfjgNndldohjc54s7t6Ty7cFy1DF0V
R7820CUHk7nFI4fOZcZrb6hb8hBaW4oSoIPJXDq3cKK6PRgRf6XnFYC3pKVkCD2szPEJwuGGCX92
B3jG0zgqaCZw33AlGL51OWlUER8np7zo+O20GAgkvYUaEuzmmQY7NUxhMNrzOYv19CiP+2gYzliR
OAsQ6Luef+AaRr5WCvDktIszqGMbea4GPhpGcesOG5lmyY4YXIod+IVjoCjeWNBRHN0MaddwN4ie
XZFs1XTcGqTW8o6sPqytrOTSkE4XygSVz9139Dj8IH9PDfsUmOPWtPoHszNexwwlfTcDIEwK0rnB
KYDJLPms4SKY4WpnKjW27RDh5dAJGS+cwLcZzmX+ANRN6jD10FuWjcW0VRLVWT2POMdcprgPV4Vd
evIfapn+HCOXtctVsXdRnqATH58DMm5fkLYKGxUCmlOxTWlDKxsvxGrZl5JmSDRC3aZaikarjygZ
P3S123k5QmWwvcMDdhTpAk+jp0jzMw5AJrMNHD56CQiGV5u46XLAYHF51KY62AKirG4oDGIvi0Ky
tC48dUa5b9ToJ3HJlh3k5kZE9rrptX4bppmz18zmoUXsGfUQZe+kGLHpTnSVB9GH1tu3s6og+wC3
WyopYnfznPtlimJhdewVHfn3xsFtkZ18ovu4CZ3qSmnCaykRUov0GZ3/bVQNNymSGZgCnivTfy10
KmJMqUA8++pDIoy7KcX4rxsdyjANFxC5D2O9QCxm3mKPCSjHQTUI8v5yVFE4JZ+5w04dEwTKW7Wd
rwfLvZBI0BE2zR9zJZn+XX5TR91HEw5eNyNGHFnCWKXuPFzkLLkO6GdbdBE6Pgmk/bq3X/mez2mH
2GyCsBcFLx7tyiuF8UbYDa6IpP4bc/Iv1Rwe46i6JijttLK5dEy6ZP/WYR4UqmnuYRlwpegzI0E9
xVg8PnOmIiQ7ojLb0kHU9Oupbd9hKiBUYnyoVXhsYmQUjchgymukK1B6IG4EoSac9S2W5xwfjG5w
1ril7YaYIj5ICVTjUSBjSYNiq2A/PTXTHvrGUpZkcqX0/bTxg5r0BcdaLYWxPlEoTKF6WyrIDFhU
e3IsAr4nX2BYdJ0xGoddcT8FELQ57OOBWWKWpNW2kcL1XQ4+Tx+CTdaHp0RP1lndPed5+s4vu61t
0hA8SK50S0Xqt101bfUzjnFConOgjckOvetz0hs4TpXkGYkGVG/KHcOrFDDJSrFTp/EGHj94fR7V
wrfXr/YW/x2lW1Gte9BkKEX77TjTZmMTmwNybeGkIC+aHJ08JD1p38uBcW4ThZrEzgAiQOGNYV7e
ioufq6faaO+zjrEEcP0nxSIXHhmTa5zZsCm8PofJaLbb3AVWNXXwGQCGGWfN1kKE5IOdIGkZdCTT
GuFiidrtYpljyJ8WNgH9M+mPgEbb1sfxaFkFiWzwuTcYO27CAlEOh+oiizHvSjKEXYaYuAcDY52H
5jWxlVGkI+24IAigZ9REuBw0KkVs7rwCi4RX474ltIKm0PYXYy5Xw4BQq92P2GmYabmzeWZ9qYqs
2vmAth6AR2A0P4R73Uzga6tP0RT/UBKTpkaiffRxCvRMsfA1qSZ9EZV0mJWM00zu8EQPL4ZubPWS
NoUmRjpxaoJ5BbKvIY1yzbgpY/u1Has3BrBPUU8XHNzlOQocewF91zr2Wk6HUXaWMBjE86Z6KGqY
I5roCAYmeIIWcTG7al9m3QgXQIP2CpaGuR5e48R7Q5PCh9gSWYiwKBVFePwhD1DM5jLGISldtLLM
vHZKN1Zj9cxUh3sblZNlYsXV0rfRA9YcqNuggX7kpnhqyKT9Ljsx4HwGNgfV3q6uSIGvazQO6SYo
rdQkAhwmc9i5nl4CzZ5ln/q6p9IMe5JNyx6GVd91V63enfWiRxEO1imstDve8k6Pqvsxdejo9JiU
uSrdYhqMqao9mg0g4pZxhuugAQrG0CEdyh9jp76lUvdsGLA9vW4/8pkLKOlDrUc3oRLvusi9mZhq
TaGybhTqv1oxie1omDLVQyWmhAUWm9bOxEM5IELklXqbtmDN/N65TjvrhMTtJXfrvaKEO4appxmb
JQn9uEKp+QHmEoI/fnHykdXEO8xe6r9c0qK13tGJAnz3FDfWFtz1VZ47aIUVrzPxv7PV58ESdP7U
Iwfph2V3dxFThUUEwaDX7Yl5hX3lp5E3xoyZnQoFDsZlcYpgWNHc17X589daE2m1bvXCQRZcvYyG
sXd7RgugYPul3TeYGsY+xL/8Je7ifZYqx8LRgCHM8Dq6NKMDERZrdNbzBaXtOcMmBOTzeKfhmr5Q
h+BHNWLtarTpEsoZj6wqD3aSx6t0Ml4jrJxPgkYh2g/bAOr+mBfgRSCke7XT9ZseencRgJi1dR17
xTw/NIX4mec07rKkV+n6qjC20McsQLC48XA3lMbodZrxkKXpj1JH0rm1nJyFLZh+1eEaHpjNW3fA
Go8CSf++e2IUcEwcfTdN8YWkJ7wA6+1gB3fPmj/+aMdyozUq3s/5jrC6VwZkl4CrIKhWjhxQeYNf
0+CA2MSQdHzoUMhYhJlmvpXOmJ7zMIA8PczsbKGgfChAAVywCRD70ELmcJZC73aS0oIUQ4J9UVpj
0jVX1gZ3hvp1KCfjZ4x2zKGOqvQuRVniWMHnSlYmEnUgk33CdKN1fFIrYeqBHU083+V4za3bLsCM
BKWh9zqSbpJlZE3PIilKoDDgbywMOFC6D/C/ERYwMMf3b4n7g3SCUM4ExOEZax0G2OzmJ9Mwi/1U
zcGd4iAfoFcKEvshupio4MSMQivkqUHqusVDW9TtQut65WlqbMvDQTDwLH7JInTtHR/jqnEzNEtt
sCbg9OEZovnALJsMz5yn99AdmOdraLA+0kn1LDd6USv/YxQjkk2UZBCp1yGcS03rDgFRGnrjQ8Fw
IR6aM4qjFdE8njg9a3QwIsaPw7aFi4vawcauknNuquo2sJtXqOzvMS1yCKkXnIAf6P29CGW8Jk3Y
9pryqrj6XZdBpysbYR30uc1uMgh5V/y66LZv+htMvJBnTLEuSBEMc21466XW37NBsm1NxgB9gNSU
hhHWeL6Oj4UbIXFJJ9YlP1+oJlqvqExeuwZc8qI0DI//wyAvcV9bbIpX6dA9gjwDEGXPV8Ksn2NW
StsnjxPdMvhvD3oP11fPvErkXmrZL0IQE20pTUU7HiEjMJ4pgwYm1v0MipsDAY9eW8cqgGmzsKaj
E1NpGra6Hsv4atTRyyoH+ENxL86thTUyrkFJSDlbWZm9z3WVCtvOUZSx82MQ1RVuqo7s3xkVmq20
ZgOkqCMclIH3/NA6lxPduQxphXGBeVL9AJoduBQUUbSF3ag3rBNI9Ym1dmaKPpSk6IDG1F2O4XgR
Ewk/nvd1Y99GZX7s1WolkPIKBeFIrftbpBY9otIutcq7zM5fprG9cUP9uYUHhW6JthdNc6JXeY29
987nXQ0CQZM+S8eLhfcTWXRuLkZ65lsxaCuLiRc9E8tDeIRZZQ2vRM2UU+sWTzmojRYCgY878FwB
nyotfg5c+VYRWKnx19HTXzoIeRqpcXQK/wGZ220ZRcSUdDqniX3vBOG54yUtEOSYUaPBgAxCN/Bk
5U7trDs7RPiUMufe6lWxsZUKQ2v+QeneFVWHaExZMSWfNqI1GAzR4kjS09ioZ4jcnlaIIwNNuv9C
/RnbynYEGQZIkiUM8o7mLzkxbciysw5u6ruQJcI1VMGzUIqPXDHnY2zl3SppaYeIdofQgGc5PWJu
sLKZhVRw8Pz6yVHMJ3Ma3t2WYbuWI5xdS933lha9UFcxqqMQq6XjWnGn5uFWn+YtSkDXGkDwJXZI
l7lF1YSRU74AAU12KKoSvUcLmmEWXU8myMUwaOi9TielstD1VOofqQ2ccci2qQ2JkM4bCCfVfzbr
waNn+0QoPYdKD3DN58Up+q2CUPaEu12BSyKC8ofJZAQvp8ymFqsUg/GOdcN0pPUZC4E8zAf0OAxa
qcgzpsw7gJLZdKFynQkjBtlxcB+NTHqjrj4iBX7qxAzZuoUO2xSMYaL6BRWneZmP4lnX7dsSa8sF
5IGLlPcpJxUubrYeBCwCp6TJO9nYf7genYL7KEMHDEA31gEK8yzBi40SlE4L8QITGk+MsnlGMOSQ
JP1dHkUgS8ODqPQ3MTZPuercsYQf+4wxluk7IGcVIsPknP/3hep8gnzOpXbJXT0NzhaynrNyNHRf
R7N+8ZscKEA8qAD2SgYqUCUJjMrjVBsKngHI7QgfMc5//+v//r//fh//K/goLkU6IYX8r7zLLkWU
t81//m39+1/Ysck/3f34z78VHfqdaRqGEPz5++sNHE7+kvZ/2mBQ5wxH+71Vn0K7PLkMX6tWe/3+
6s4XV9f+fnVFy9B+TmpUnVOkNXoqUjVp1qNtgz31mZxB5fn+RuYXN1L/fqNA8VU/rhN9HzTdORvM
U1wXhz+6tOP+/dIICHb6WIb63kxJkhpf2SkpBkLfX9z+59/tfHr9NgJFsa4LbV9k/lupd+uQCpn+
wtaB8/Cbe3zxbhz5cf7yiROFReUaTrdHnzVFjBbTTgLX97//i+XjyOf6y7UNA9kQHYKIlDP/wEzD
WM1TimI3e9j7/g7yNf/DAnXknf9yh16lP593hbZPQ3EytHlXmsPRcHzaxgVdmHAr9zfEu933t/ti
xTryJf7ldvTRqQIjSzZ4ED6f0CKlYK2VCkR2hkFPePv9bb76Jsbfb1NrEB7V2Cn3hlpY6goV1BzY
Xjo7qz+7vv7365uOxZyhqMu9rSU/0xwRNwz2fvPbNXmRf/okn3b1mHSCih0jYyseDyJrwS81iL4P
x7xKl5Ueg2PqPaLkPlXAqvp03rOEkPlnT/Z5p1cGvVknmfZgPs4IS6OKXDa/ebIvPr79aau7SVvY
phFNIEYRk6jzVd3C70mTdYUTm3X5owewP215tacaNYxg2jvsdywa6mjTCsyNv7/6FxvS/rTZHdSv
Kr1Rxr0TTJHXWka07I3Z2E1u2/1mbX11i897vq0cOk/dsO8IitBxEY+Y9HtIp8lvPvFXN/i05fnC
c1Wrbk8a29Jowz+zQV3Zaa++f0Vf7D1b/vlftrgw/KRptabHBgy05uiOuLPN2IV8f/WvfvynnR31
GgoaZsWPb5Xg5LRWsYmmsPLqhlTsz27xaXMnIm4ry2i6fVyiXdn22tamWZ+Vyf7763/1gj7t79gd
s3qotW5vWxMktj5V0P5CpfH7q2tf7bJPO7hGggpbkbndhxkjPH8jISxxBsZ1WBX5vIZbB8oJcE6y
KZ14qbTzkvUADwu11QhQp75SweN9/1u+eFLr04YX8OZwKrEz9MTUG0NFHtosfpP6fHXpT9tcCRqR
9EFd7ZlpjGsKB6ypjOl32/yLU9H6tM0R9bX83oYW3Po+WNyIQVUQIKIFfQxdHNBnxfCiGLiH64lw
f/PhvnqiT/seF6hZt5Ku3GPi6SwKC61SMaC5+mef4tOmF5oDqtPhTA/yWSzMFgBZlmfu8vurf7Xo
LPlQf9n0eWP2sYZGxF7DmLWYXgV5bke+RdGwE+G13rRnPzwV07yqIiQanB0aCKsMDHATlNvGMHcm
E67vf8sXEcL6FCE6RAyzrudsjufqlIh01/vaTSm1UL+/vvnV4tD//qxCV1Vjwvh+L6mKKnKVeTe1
S4ToanF2J6vE7sK0IdPTTA0SvHihhaPTOKdQv3fosaC0nPcJNTCOXR86kiaQK6qfNoAd2ldukFq5
v0mEbzDXiTo3vmtnTp3dNMxjc4+ovEqXCvmkDEFvlwEZAza9dLnLlPcu6tXWHI8exF2z8oBaW6AO
R+MNMaHIvhRlyfhzLIvSQ7kuovk/ICbbw0hQdQeTM5Sz8INsw1F24NIAUlSCEwKY2UcwXlEEwHXA
rC9A8x9uVLCc1S5vX8Zcj4FyzvNg+rA5Q8SkMM+dqv41q5BSwKwrB3Hz/Zv/5y8r7E8vPrSchvYl
RNmuxk9kVEYpn6Ve1bH5R5tE2J8i8wA3qWLnA4SbQrjxQzGNh7Yb/bvvf7/cDP9/YifsT5E5a01s
s9BRPSGEb8brpmoAyjJ2cH/+0fU/h1vkkfsUurx6CmCBgohz0KfaRiWcjD97P9anoFvMZmh0rg/b
VMOjcdmqFbaj1MBMPP7oCcxPcTc36fkGWj7jV5S+d0b4WmGZ/WeX/hRe28IdaiyX51PWVDTzEcRZ
d4ox/ubNfLE0Px8YlPR+mIzujB1hnq711taXBhq22zCff5cXfrF6rE8PkJd+C+iZxZnHSsQcBrMU
NUo/vn87moyO/7A2Lflgfw3gzISA1mnzKbLM4YQGkoYM9gS3ebCbLfoMI2xFS2PCI6rVwER90daJ
feiYJweAZB2Ah5aBev73v+arR5V//pcfo2aBGUSQ8k+gCgGatEPY72PYHX+2FD6fEOXMJEfE0XxK
NBFr2yFpTISozCG2/+z3G59+v9lxLszFOJ5isydQDUN2GHFWWv/Z2/kUBgO9Dps+LdVTiq58pZsv
VcnQ+/trf1F8CutTCEQVsS3KhBii1uBD02A8RSj2RSl4c9yOQlXOeOgBD45/GyTKKYhRsFG036QR
X333TwESvX2ndKinTm1o9wiyS2W2q9gu9f43r06u5n9Y5b+O9L8sLCVkStlM7CFFg9bux+g5QxPR
s/w3D/DV9T8FSBfNuBCdnvmUJvPPzNax3zB/MjL5TW37P5ydR5OduhaFfxFVgAJoelIHON12t/OE
sn19yVEk8evfwqO+eq1DFSPbp1wChS0Jae1vmYpff3/z+gVofQ2DecMVt1Qt0p+AxcsAWnt1e5Ht
rIE2dIdorBp4sS5XOsrlQhsJXSekJeexV39uDzFDJ9N1BnpTCRyx40SrxROiti/OoIninBli0I0B
bGoiLTjsMocxDy2X64Ab80sGytUBIB5sdgdAcG9XYJ1w3xtEWohMOHd2ZZHPV8sd5tO8FJARAT4/
1MMVJIGdK6EWCookKw2jnOHqJJGvA4jlfU+Z3PUJ6pN1a/umD2yrg5Zphns0+uIKD4f6BJeNfqN9
DB1MtCAo3BgkXWDBrq6VxB8h0qzv+gS74tutbypd2yJYlR0p+L2oa9vN1q+FVNFXLiFb2Ve6tsjW
zKela/nqSpCcckQnd0fkAeQ7312LX6CGaI2L0vFKl9S5WCVyOWvY3GyUbhj6hPy3U2O6ELdKenRq
0YJ41kHU+JG4yfxdcp/Vp30NpMVXtCaXjDQF34x6ctUkdhASlBvH3aa+1SIrBo+1nmU8wCbRbT7U
DLkOCObpvO/VtZAidCp4lLY9Mqfr+JJi+ENSNdsbpRta39VCamocBdAFl9eWk4e8WsIYcFQwNDaa
xjDpuFpQSSJc2ONQ3A7m0T9T2nxiFX0gVD7BbPDL7fYxPUKLLFrO3hjhG+s6ZO4jh9xr6pD1Qq1L
P9n/7nvE+ug38w7ww22Pikh4do1B7amnFHScZjVQacG9u/2MtUXemZ7dtYPePAMAiYy5g4NqjIW6
yDYHdYYn7sPo+DT08xZyA8gbvmd2OV9uP/H9YesJbdhasCbLZr4UV5I1ENEBfXm3NKm3MbBM3bI+
9U19itFJ4yRBm0EiA119kyGqk6k5AUXmn3Mc922029rN77WbNn0Uom/mpScdjPwyMN/tBdnPpdve
KcKRyovFrYJ73e0GM8WKNokoXsdA3pXdFcLxP1OEnSyKrnm/sb83tZjWH6TKHVl7tL2qGYmxkbuy
DWC5MYr8R+1VG93yfqfj0Oe/3dLno4B+EAGZlw0yE0aAhNepcaN0Qws52mxSw2E4sqwRnQHYt9WD
dRLj2E7MqdroAsPrO9p84sA21/NLvL7n+s0TEQ728TFVG7uX9TXfGUt/jwnfjFkCSPwc91N3Bfr0
M9LdoIuHsjjP71IOEsqcX0CRCcAj+3h7PJkqo00rHimgOwU89Fr5+W/Io8FPQ7LFxrJqKnztojd1
8WQ3cDny9goMD0RGkK/dUUjzdvbD+tQ3pQMzE0cc0syrm9k/pYoVXKdxK7avXbSQnnHZmrZZ216b
PkrDBJhxaIpy2v68XbxpkOphnMwe86e5vRLpJs0hiTkuFVzhg3cKe1mkKt9+jGkwaeGsxAJCgy+a
a+1jgMKXyT56qm9O0FFXVwiixQUsruVkxx60D7nwT7cfa6qdFuAAedfIasOgmpEbeFI5/XeGXojQ
caNahlnK1kLcniDtl0XfXGGXCQkxv8CE4R8SFWEMC9LbVTAMXVsLcg8YvFZUFCnXFUhMc/sUlcnX
20UbWsfWNgsKpHYL6bPN1Z7815S6L76cfqWtt0sV4ttaRHeN56usmJrrFDffZx8OPdSCh9O+d9ci
uiEQK4MK2lwBNnbPSZMDojNX4BHWy75tsudrg6dP7bEVEylxAREzJDyCx92CoLkxdEyNr00aOasB
M8a3xHWxuH0pZfEhBw7+PLfq+74W0iYOSMCRW2I5SOUvoHwXsjmvigoY2OxcPW1t6oDvrO8ygMmu
NQNJoO9J+RAz/9O+t9cmDGxaZOIjxe0qhHWZweC2huKltOPwdvGmqNL6FvjtMoug1LwC4P4DF7fg
nU3py+2y358UPKFNCjkvAdOUqr4iZRGemzxIaRoMLu6XoizfWJzf3yB7QpsV6mhx7VTO2K4iswCS
Y3DwYWVAT56HLAhkkUCd2HrDlwLy3NPtWr0/XpHJ+t9FDhIAoLBdXlwhgoww1yGhweojBrST2lql
TZXSJozErxWY+qK64pj8PiZI0VmW78yKP6m0vfQtwN5T8fl2bd7vf09o04cLznWa+KS4yhQ2glWH
Y3Gg3Itdk5Mn1qe+2RDEkTtnslAFJKB5aNctMD7xA3HijSXB1E5aZC/Z4kfdgOJhEbQyR+blKmXp
Ak8HVyOAJ4Dl5gz5EUDj7WstLdJzcLdJBGTOFV+SnzrPzZApa20cY5nGlRaJdgk/yxgAzOsEd0Ro
B7NHr2wfF2RZ7OsMXwtHhnNooI1rLEOcS+DFATWEOSwDaAKJyrvaR1eIwvQD0BE/BYkStPeTFAN5
SGHLsmsd9Xwt8pp4XCYwyaorHGBf49750lv1Zd+L6xFX2wsOBvLyOsNk5QoDVWTur8Sb26U762T9
/58Qnq9FWZYjyySaZXNNs+Jr6oAFLJPf0QLsdpX/zNcLmwHufiBDgmcZWGz6cvu5hiHla+Hnp8Sz
lAXjSfDekeHRw85jdDr6LCEl3aiaYf7wtRCcahHbI4ugd0xr/6vgI8Yu8oUbd2NErX37XstpEWcD
txR3wNpdpxrX5FaavMZl95giD5L2TliMcIa53VZrT7/3IG2dtQpRKBfIguuIbPGDV3QXZbsn0hVf
htndCkFDa+n6YN+zfaeC+9+1SyMY4nDkcoyw2d5VA10fnINtLl2cpl1hWITUOgcGokkJuToAnjAw
g7vIri2Dp2uEe9cjEqrg4rqAItUCXDrQ5gKcD1KkblfE1EpaMHZxO42qAW+9KOw7rx9fmzH6fLto
Qy/rCuFJ+i5MoCYACqF0OXSKPRVsEeCqJc+9n27sSUzvv/7+ZtWrpxEOuzXWVDiuIWcRBC3celiw
Pvx0uxKm8rWYA/k+jxy43yBfZBqPQ67kEWdq+3RunqdFHIbN6NjKLa45UlTu6qyv7z3J2vO+d9fC
jKYWE2Uvq2sStel8grsVbK/hT1puhLFhyvO0VZTJGljgdqyuwgdMkcO94Ewa4tw7RfpnVw104S+F
VVUBXVF5deriFyeOdXAZmHD7Cte2sz2tJlfCq+gKpyzrgSmYmlCQZ55vl25oHF3wi8Eo5h5+9dc5
BfYM+7ECHglVt3o9q432NwQY12K3hLVCOUmnvLKmf3AAPZ9p9EvO4kTncmP4m2qx/v4mvICtUKmF
78TryOM/wMWfnGVErny7scswrDi65Fdmjeza0SuvETzIuiYPay6PNgOcpZt+Rz3/uK8vtCB2+pjH
8dyU127BJVcr7telf7aKja42zBG6vGxAgv8C/54SkHEb+YtDqRS010XtbiwChlbSxQdIvgc0MV/S
qyXVcJfX3nJ2BrLAXshOPtUDiFtApWztnwyVcdff3/R4Mk6pVYkqxjWpQGKjVT5GsMTYGXLajDSW
SIbDNW91jUnDgqEAnEXA12VnPGjz0eiDhI+bCMzVmfyTuvJedMhGRdK8GMt9HyW6Uq4d8Q03qAYT
NjJYT3BjAaW3gvnp7XFqaHtdJjdXRTqmgFJfkbzjn5AM651zmfsbw8gQy7rUDEn3LXg+A5bKOXuC
yecZHISfout/7nt5bTYCjBQuVtVUXOsyKFUTH0tcNm30rCECdJFZWi020kKb/Aon5qOVkFOSeZdk
jLHU4HqA+huPMbW/NvYHuLZj2+hk16pNkKXYwhXHkf3ldvsYZmtdPGYBKDXkHpBvSFMuj0y2YVEA
laysz/Ar2Pddy7T9BDzA535YHCCGQcxgYOA68NTqoXm4XQVT+2jhi6OXtIEjTnotU29oDi7g73AC
92m1pRM1tZEWwcITHEApIJLjAgz0sgOqp7bh2DJSADeUt08miPHx3zkOtEgVp3OP7NCoEGsqPD91
uNbdtyXVtah9VPjdVIKFCEPTB8iHurOde3Rn4VqUKTnNjSx5fEWewTMM8e4jIA72zc5UW+wd6H0j
WpAYWlSIu6sWJNxGAcV7e/AYph+qBVfujbwaPRVfI1KAEubcw5MPZ1T7Mvc8XR3mDQWArxAgQkHH
PkcSBCFSfdv35lpUgZDZ4IOlQNGTf98p+uCREZgx6/ft4p11dL/zOUy1sOr4Eo0ybuPr6KgfOcyf
lxWtKn826rMFOywINo5D0hwVfr39RFNXaGEGrEfbRLVlAf4uT1MpHwhSyWPYCNwu3jBN6CIx15pg
8e6jeOQMgGqfJGCLWcjy31e6FrwAgIHWkoE1xJLKfq3U1N1HXbq1pza9+7oCvdn+4Op8qFNXWCGz
qw8pna/R4J9vv7hhESNa6MaVjOt4dq3QQlLusfHBginz7BOzEoDpgGSCZUj08fajTLXQItkdpriE
ITh4TNSOnns4WUG4nlYb+13DLK2rlJXlTY6qWXyFpXgLbMz8jTbePxnI8c7AN5IBDUNU16QlKUKu
hDD8CgfmrMbdtk9fe6TKLMBJIz1nXzNpgQ1F7+g7w2SF8bQM0ynBShCdYKbtbTSUqRu0wAZDpBJo
Iwym2IPw3Ye1GhwWP91+eVMLaUHszKMTz3KwQsAWLmsQyyT+AJ/tjZ2uYbTqsrQkqhn0KehkWdcw
wyMA/wir+DYsyGvzIsgB/J3SW2xt/xtzlEgOmBmyMuHJ2D0X8IO9m9LFurBxoD9vN5ahJ1wtrHk0
CPipSyuE8yTw0xk8cvJmOd0u3NATrhbYCUCbqZW0VrjkSUCQQFnk3V1tt/s2dbouLRI9ycoxEyGs
ZWC4EoGjkD0tmdo3W7vkv61vT2rmY4WFk9rqEZzNf0vRbSlLDTOFqwWY684y5W1iARhfnSCdf0zh
0nKgbR/0frUx15laXwuygXYEluNTFIKz/JDH/A6k5Ivq+p3No4WZTOClNMYEi9kCxpgfp/G9RYBI
uz10DONSl2uxpCxbHEqIsO3i7jRHogMoKNkq/a8o652dhS7WogVGJeBnoH5n/mV1xeJjfi7EfTTY
hw6uwGP0EWzvg2oA8h1/+GR4FMCBR96z64M6+JNHlxQmNfuqqoUgEU2LU51KhH4EoHoSfSCAAN8u
2jAEHC0A4RmegrzCojBLatg3l8CMO2nS38P3euvT0DCSnfXRb/YFRcsoj3PEuMMmWLYeGtJEMEnn
MFV+hUiGsUsWgUi8rz7raHnzsIYmEj6oJAqLuXoAJPBhyWDbNG/d45uaS4v4uCXgQpUCNHqvuEiA
mnxWfoe0/9/bb7/ecb436LSgb4CqhDk03r7iffMnK9PhfsBSC1snOMQCDQ0eqiwyZBH7NozP562j
mb8nVP//XK5LIEZGpV8xGYUzCGBl+9Kpb9EIO0QyXSwYBDeTdUxYAv12A6uqlQ+3Oh4D+wgDHRAI
1dVOfoCnO4JtGAOEtPQv0r8OAxxv6bixUJiiXZuq5Nx0rKU8Cp3WvoOp+euEnfhGeJkGqDZPpbxw
83Ts/JAv6hMRMbhoFjTldPqarceRt7vWMHJ06VlR+jAJipDyz0b6Mmb+U9XbYT5tCfbWBf//exAX
dP8d99GIM5JCrCj7vHsp6zHIZvkcu+w6ZoQdEkLO8+D/ul0VQ1/oOjS/9mrbsQYRRrA7fkiyZQHl
PZ43ztoMvaHL0Hg5yqFsE4TYUJ/aKsaHXA77RfItmueNhcn0CG1GmhbIiHOL+yGsF4COBlY/Bfc+
rvjjxCJr30xkazMRs3FgmCeLH2Z1co6bFt6rsV3AlySiG0PK1A/6ZFSnvZXAAHzl04GJ3AkAL2f2
cruTTZ/WulwMjuW1k9t9FMIh+5uT2FUIS/V/8xamFHYjohOUpy3AzbRCWgrtHvtYbMlxTGNZi3XY
hMJlvIF5zeiOnx33A5teV4ckO60+WFD/AKSyswG1wM9cGMYnKaZb1QsJR8ekOyqCk+PbLfh+xHNd
84WsHbeFzze6p4LSa/JtANAXDtvnGrzJ24/4u8///7DnusqLlTMvvR6boB6eQwQmWkAWHOEKDO+j
mFaAPuRAT19nb52rU/FKyC/Ipo4RGY9N+Uxhs9st4oht5sFtbTgZXpwWHVu2J7gbWNNzR3zwS75L
+Ifdfl8Ds4KLNSLfLM+y8YZk8hg25PUn1eJKFfzr1fCwOA8gJ8In8d5hHOceX5WSL17H73Cuhs+N
+CmLgWbA+4mt4e2+O2FyXVEWA52hQLgVIfHzB7yKF9UnunwsMCNT+hXZDBesaE4M1zu4V3pgaN5u
gb/79/d6TJsWhmTuclWix3KA+JCNA+3A6vOWo35wsfES0KmR3dgOEaylzyImJwcWINTnF3gCpe38
lFbsWGJVwj+Fss6582Ln326/m/P+hALno//2ThPPkwNzJxFOxasCJ8fpkIWCyKuX5bT6gGLNz/IL
uKN3686AkUsLZqoSG18jpqevPfVmbHhWVw10Wjf0FYEdJQHcOPFAUNyo3Ptf5VzPGPJzZ6nabBEQ
ksFk+GdiO3Ay/hlJGF5egBsN2+alGqPDWP2BeViRwJdeYe9fHTHq4tLfOJsh6xz2XvdrU47ltDGJ
gMnHVh7XC7ZzwAsIsQAKuR73fYXr0qOXP62UFqeDjdoC+/P50rFvq0s0ml9FIb420PdO/g2ZAIcl
+mduL0iwOy2jDy79sv53r1rgEUHXIbI9cA29o8vyUkXkjKQYL7S8Gn71uTxmfrKlDjcVru1epJ8l
RZ7GPAT05HlQ48WNh32zsK7Gm5OU15wlQDr3MHcTpffkDPKK7JKN8k2vrs1ojZM487IAGZ3DIYFW
z3k9vtwesaaS13XlTTyUso5sDxCZsEiHEW7c/MGm1YfbZb+/xHJdclcKIJ991fCQ9Hez7x144h1b
5PdGP1oy4lzbuux7jjajzJFTVraD1me9+GEP7QDCtPdUFMXVtt0INF7+iIzuZiPGTS2mzSAF7K1U
p0oe8jSzEEBeDywIMAq362IqXduWDKD3NgSK+TADVL+AK+dSDZc074Zm51DS5obIlSVwOPCQh1Fu
frAiXM4Knw4br//+ppfror4JRnMscRQ4pc30G+7E125uvhIscE0cbfS2oYV0aV9Vi5Y7rmChRbP2
MlAKPHPCyel2+6/j/p2pUxf05UlWSyeOGcxi6WvhV682DCsg1Nr4KDAVrwXyLJw6ybnL8K0BPJPV
3zsRhS3usrG4mtpGi2ZrwCUssyjevp7TE5zO7KOfw4fvdtuYSl9/fzNXCBHz0pcpXn7kf0YfVCpK
urt9ZWsxvBS506oRukz4GlowFW0znA71W59JpmGpx6xLuroYMWZSK27lQ+woP4bnLpzMD6s052lq
bG/rHM3UxVoEE88nHI6jLASJHF/5S3fwt6i3pg7QYpfHQ82yAkXbHChye1zh6qo43e4Bw3vrWr5I
tqNticgNi6YOl3R8dooSplLtxhe3qXht9U1Tt+47NdBQDvykxPBa4jFOtJX+YGgaXc7np2rgMGUn
oT3C3dmC7TaBxdHOptGiFq2dgokGQ4ImHU6uHM7RQi+0KzeKN727FrV9wxrJGuWG48LPS0cfkplt
zMemVl8f+SZkJU1xryISErIGyd4ZKWFNvzQlUG9ucb49bkxvr0Vui3vLoqeWG4IBDHMW+bg9KZje
XgvbOoOpI+BqLsZJH0AE/SLcBb4zycacY9is61Q4B4u4mEflwBZOfclZElSUngunvZ/gImgVdGM7
bmogLWptljZN4zgqpI2ixzm1k2Pu2s7GcmiohK54s0jjWpQndqgiOE1Dohmp7IpDlBODQVBV79zh
6tI32bakoMOyIHzHJbAWOBI3QxefGm5tiQ8NmSFcF8CxYl6SoXEXGIipI+yETrAOfmjmoYBdXn7k
VvWhcZuXLurvOI1emeVt7FMNHaQD2Lqug9ej3y5h4mTpJz/jcCSKSqRhnnZFiK6OW3D2SwVTc6gy
8Yr02ruWbzF5Tb2/VulNfEduCWHrxKawlu25qulDHlVfhA3guhXX9dEb9i5rujzOFrgdgoZ5CoFE
P/W+xNar4f9AsbjFCDMEu66N6z215PEo0UowJEHinXgWjXrGOcDL7V4wla+ty7ClgSEuvi9DaOSg
prHrPBzyRt6TxC3ubz/CNJC0SAfaYRC4dp9xf9BTfDZ342kuki2Cl6F0XWZs2VbhwnthCnnt5Z+d
mTJ4/Viev0tswXXRHTCHLfNtOYU9zFwebC5owFuyRc4ztL4uuqOdrIuaoWngtAbTlhbm9cr5Bbr+
vo011ZbotqizuYyLOeSxeFaO9aGXy7HsYeyyq2t17V3mDi1ckso5HEd3vXXNx4vi+MK8XbqpdbQw
hmeG4ze5P4bcBzw97Z6rPAKNMdvQiphGjrZEjy0RUQN2bpjYOPhEyg/yNOJBbuwxDJtrqq3SvBpk
Txu7C2cmL4ljX51hxn2Eek6SdtcFMtcVeC5loGmDkxtmQw8X9gbmRl7qHuLI2didmlpIi9yxpXAl
U1YXUgsuiTT2P1pZspxv966hcF1v13q09DO7lmE+DL8sh8Iai+Noa1/h2r7aEqONNBwU3lYjLC3h
dm0Bqnm7bMOwJOuq82Z1KfImbzF/ybDKcVwL/1FMywvm52rrqP79q2iuS+4KCp5wFcUSUQWTZJp5
Ry7pixOJD6ldh9QrL7COGA+FRT7erpGpK9aavqmRmqsy7kbUSCxeenFgdn6PrMotPpGp9PX3N6XP
eQ2kzIgkImnLDxjFvx1/3HjxtTvfOZfQ9XYLrsDUjPTPMCrHk5ib+4HRkw17aYJgIzaSBrotMb8h
nokWzzg/w1Lsl11od1lYxewygCE0VsN3N5u+7usGbS3GEXmXA77Sha6XXK1sfG5BXbxdtGnMapE8
sChpoKXE2yczABRz66/uhTnSGqm9seU2dLMuvSsUZbANL5owc1jxChfZ4n691dgX0LraDuaFdcFi
qwkH5bzE1XzfW9P3221jenEtnqmd1WVRx00I/cFwThMJXAPiYOPFDS2vy+yWpWlx3YRLDngP/pgT
d7U/nD+JOtkIAcO41HV28PsS1aLSOhQeTAzzSzfAH2CO7rExOu9rHy1+MdfkuDedq5DiIiJsnFwG
tlPug7xyXcjXTMuaHTw1YeKLCEZY6ly01g8ybrFdTL2rxW2e5AyUc1qFhT3n5yFZ6F3sjfnO1tdC
NpoKwOlntw2npj+kME9jLPRUGiztzqjSArcaqZvhDqXC0WiCnAzFYXx9zxweb518m67FdDGflwuO
q88eTwCnpPCh4Y8uCvDjXn0bBYHr3COzvtjyd1u5oLJ0dw6MgOv0DnaSR+AQDr5dnQsJnfD80CXT
ESOQEPvAh/iI/0ThI9jPP/E3K84gcXtBu9CtO1NDZOkyQZeVS0a4V4ReZ+HtPLhKIgQaybcgK4bP
SB3rFqmlcBZLlCGEF5e6jS7Umi8uax+cpT6CffttV3zpOsAVnt2mfV3iem8g94NkpyJaxMb4MUwP
ugKQqVS4Ud+XmPixwxpq/pBN3g/Fo+++nW/NcaaG0mYITM1+Uw8ZajCUf4iTfVDWAtc9xEHBCWgP
UMBvzKYGYDf/C3R/s5kY4Z1Wck9WoTU/2TZbbY8O8/R3sJXsC4Xb9lR9JLzGNSYsK/m0sxm1WQQS
OF9kc16FKi5xB+tkMb/kS5/1f9rZmZrfgPxt5XL87fd3NjV/D4LeVNEeHIZNJUJ+4elhDRhc/cPS
MAeXl7T+EaCniXxxSXY3UucuteNDprJDh+gs4HBoqy+3R6UpurSJJ3G9TDl1lIfSss5RJr6xrDuN
S/J7V/G6Jq+ky9w6mVBBDmOvlrx083ImY711q20YkbomLyX+CGMmSwXwSXrMaVmf0wEia144nxmy
ApAmljgbB5mmR62/v+kuseTTODjZEvT2JVdF2A/VpVfWQdm/nJj+2ddca3i/echAoxaH+fkS8Gbk
d6QCsd4aaXGJ3Tr/cPsRhoXSXgfCm0fYNfLwlSqXAK4L7XGGxeKd9Gi2sVCaSteniCmysL73KmBx
Q4OpAEZMJe6w8UlmKp1o7172vt+UDGQcnMc9irxx4Na5qNPtljHMobocLxMRrtHh+gDuzvjJq6KP
ovaeOge0Uip23p/b2kbCsxfaJCzmQd8D+NhJuBFkMdvyOTAEs60Fc1+m8DfggwqQdYAjyqmmZ1nz
ezhb7DpoYrqKuWMA9EnPIcHEvO8Nh5tGpEKY6+4am0zX82X20CRgXpHAsviZzvYzH9OttML3xw7T
dXzOEvsc3sZu0HUtDNz8Jb/Al3nrcvL92YHpqruRSOwh4GgXNIOD3L/2V5daR9CjznKwv3Rk/nV7
iL7fwUyX1GUVjypSczdIm0iBSTEFHpXtKSNbJ4nvf2kzndPm+x4+WVrpBn6P3IoaHrWWgG211f50
pXuf1cU1i/flUzNdC7c4MCMfVDQHReb1Xz0u7A9ydOevydyAAiNV2bl3t5vN1Pfasu5ay1QmRedi
XE2/8rh4lGTZWD9NRWsBHU9dnS2F5QY13O8OtTORywIX5419kKl0LaDFqCjhPnGDliQgedrtdMjd
cuvS+/0Jj+mCM38iOfiC/RzE03yMlP/bXeZ/Bqu7s6kYDreb3jBidRBclS58GWLPDfoI3o9le5WT
c+xTurGpNhWvrcrlQOANFgk3iGd6D/7YNVXlNV62hBmmFlp/f7NYCtV6YKtzHhSD+DT10QU9cKYi
AxzT31INGfpYR8KNZePBKWTyAichH5Bu/cqUt7FemlpnfeSb129IVXRZJeC32lfe82LPFtYceKtA
68YULfYNUv0StkD+imwr6gQKp3SvILKJI+XpPqYA05EvJRtyC4lZQ0AxLQQQGiq4w9bT/b7hqe0o
uKMciNgoZgbWfgcg9iVh/WfLdy/7itcmnnrOfWB+Ix4s0ntu+nQ4IHP1RKt44/VN41ObfSw4PzgE
VIQA95IfRyLuuiX65jJ+H5Xtrh0dLsH+O4YSr7YaWi9ukNeOC42k+29S7OxbXTBH/RGWJ1UzB/a0
rjaJ9E4d9tkb49KQX8F0sZxdVDFPIyz5QDr/7P12Pozt+CkdrPs29o4zb+7hdP8wEnLvCPf3rh7X
JXSA50LEqOo5YACQXGht2Y9l5EtYJsExdt8jtEkpa1xCqnrGotBVr5O0f9iMffcKb9c5KdPJeHEB
RwZLDm4wzGPg9NO9WpaNddgwXHWf7HZhXAk1ugFYwNB8T6R+SvrSg6poTo72jHG7r4W0qBb9DCW1
g05oFMREUc7lIy9d5+J7xNp4hKkqWmS3i4AdAK/mANQZoIVZZp18fJ2c7a6pT5X0x43107A6eFqE
O7D9BEStVUGfOPQAqcZ0qGyg6Pc1lBbcQKhmbp2kc1DyKQsS7nb3JIMpBniCdCMKDWuQrqzrqdcX
U1KTwLaTp2EaH5vZPYmIv+yqgW6MLTq7dhW3poDB9P1RJGq8d1mVBY6MtthIphroe4wRZpOwy5wC
5KWyx6KTyQnOVeLRox073a7F+1eBTIflOYI2VPCMBLy4K8fuyCP77PnZMbd/58I6evIOB663H2UY
UHyt5Zs9gZw8wLdliROZahwOdPRSpIyLbuMD0VT6+vub0vEBylupUJE0hhea7bXWMbf8cuPdDUHH
tbgmLcPWi6In7GGsT9LrWqRSD10gajGfarvf2nabelwLbm+cElLgsxzzR9xfCp7RLwCvLy9EDd3G
/GFqKC2u7b4rkObBnCAfFM0OLbidPxaXzxunVX8Pfv//dJHprqyidZeinTwncKun0snvJwii3OKr
qutz0fXHuHTPpf1lrNpzh7yY1nfBnWgOcSoOubf1gWd6CV03N7o06UiKnWFEPtrz76oEs4++lLFz
HOv+7CfXzsNHjTrGfnHA23iKrTlYzU7sMdM1dV3KGiDkpjlISlK82AvyfQBAHh8mj0TOxhRq6Ehd
P+epwfaQVTAFpdWo1woSjT9lkpRfdkWrrp5TPalV3lFMb2x8sTLrpyfSfR8Hurl1y5MJrs6Y+6vJ
P5KR3i3VGCBqt9YWHyH/zgjUNXOZmGgL87Yx8EX9gdlldegHKHxt9xlbsp8DGdID0h53XXwzXT/H
PFz7zdBTBFCbuIeS8fqEzEPrxJuu3beQMS1iHUqbAbylMei7ldLCk19TV91Jn3y+3dWm9tLWYlJ4
EentcgpEUtwN9LLUXoA/Ot4ffKcmh3jLEc0wYnUpHXOjZrZaZwzEAMTlnHfRCZrrLaqKqfS1em9W
gMyGNUNlx0PAeJQHDW6gBnua932M6EK6boYvT4ENSpClsn7wYXf7lWJp3lLkGN5dv0VLkXXk2j22
vSlfyCVzpuJCce1zvt3BBokvmBz/bZpZFuBGNfCNkq5VPjkwpgsdfKEfscGDXxzSzz43bVEccE2e
He14quLD4vRlYHEuNmLeUEFdyGf1looYXNwDa/Dv56WOD4Ls5C8wnaEnoc7Mq4qPwZhKdgDPCCm0
af3gAC58uwENy79O0WtqVnhWOqF73OFMSvvZtpDLWbDHeZh3QbGYLucbEd9lPrVDILy5OJe1XUBw
N28t+oZ9ha7kK4e6KO1xmILK9iChFFl2R6RTPHjJvE8ny6g2i8CRZOIeaSfMuq48W+UAx3S/ijbm
QMMcpYv56mjM+r4fxqC0i6fG6z9CSRyUJIUBA3nKUvEgonTLcNXQ27rh6iAHURewIAyKwpmQxy0y
eB9S79rP3D/Nc+9vdLmhU3SdH2T9CdgasQxgPv6EPJd/m1zdl474envQGkJOV/lVTpzxNkdU1J6X
XJquHo7Ttr2hqfS1Um9m2x40oaiPkCBiUVU/uU013uc98+73vfv61DelCwHJrFcs2AdXNcCPczKd
ln7ONuZD07tru/lkriPwFLBSKMJocgBHFxbZTiu3ZvP1++ydDYgu5Vv3NjzqszHgtP5VlnN56Lhz
V8Ifm0fOPzHJf+9rJW1j4NPc5WCRTAE+T5yj7Nh0YhH7d1/hWjzbNWSazoQuEBl1YYxZ8SNlhG/M
qIYu0MV8Tj66ViuwHoyRrB6EVdqBbKctqaAhsnQx3zQQx5NjPmH7f3E9vlzSBXY8rS9/3m4bU/lr
x78dnrnIcaKdIrSAxgG3DaDB+Mlb7H2jX5f0IbCGKs/Q9DWs1M/SHekxp5G1s+m1yKVVClKeTfrA
86fiOI7NAdksW5lvpn7VQgtrc5LGfdoHGfHti8QVw11asK3AMqwCOjiviit7bhe/D9q5qs5pNJbH
bkmfaRKlxwrax0MnPX5cLLL1QNNJrquF2DISfC979hz8j7NvW44cx5L8lbF6HvSAIEiQa9P9wGvc
FaG79EKTUkreCRC889v2bX9sPVS9M5W5W51rZZYWqYhQUAyCAM7x48c9H8VqxogBIb6cy+KSaYPE
Ntorg4I0/QH26KMOMpQWAz2Zv7LP/rP77Kc5KAbZKBCa+z0r+o02x22r5c0i/hq10/qZmTcsNa+u
tkN7aUBTWotqs9TOrc7ZDbHUX7uXfybR5ZBupxbLEDoBoDmhlju/zMOoHv7SRPyZQYcmRaZWNDDv
eTVSH242c4DXWo84ZvKLNPtPxuBn9hybLBi3Mar3NSqshPe72XLOZtH8NdD7S6/lD0sJddBqWQlU
IqTbjN+HjtXfdOP+SjLvT6bjz2w2x+0HNCcg1UZn9/Bt6tS6ZXX7qwaXPwmUvjh0fzh3l0LO2NGw
nk6N3C+Ufi9Ed5cvxStUG381A//sG/w0ATPQjwkAegRJTYtWWjbfZGT5i/fmT9NLFhx4W49lvAX5
SXq22Yze0Avj/V/fnH8SBvxMQSttNFMqV0z7vuHCg6E5nCsrS3pdxZ6E4MvGGuUv0M8/uUl/pqM1
BdiyQ9J1e2uJEjLDPKrq3nSV0L8WafwsCycyNxvrAWBtTeRTY7vHNresX0ywPxnhn0XhTLiE1MxZ
5H7Il87rUmvbluwXaOSfbBg/cs7Yv5v1wrSybbkfVWl4JvSOGEUbzb9n/bXLubUkRA2N3jegIYWx
+Sf14D++zf8j/ZTn30O97h//ieffpFo0jMP7n57+I/6Up7f6s/vP66f+67d+/Mw/7mWNfz//yg+f
wHH/+XeDt/7thydhgw11uQyfern97Iaq/zo6zvD6m/+/b/7b59dR7hf1+fffvsmhgSzA7Sd8w5vf
/vnW9uPvvzETd9x//PH4/3zz+h3//tv9//qfusyXz//rI59vXf/33zj/m2MIdBhzQQU1jWsvwfR5
fYdZf0NyKKjrQJnK4eJah2ik7jN8iP3NQB3RFNyAXigVDlaATg7Xt0wLx0OdkBqM/X7A3/7Pqf0w
OP89WP/WDPVZ5k3f/f23L8D0v8N1wbgpXOpyh1JuMcf4udlH6X4chGkPPri4QzxAYx6+yGJXJbak
nshpH+aqVG+dNRaFV7kKDbkjJ/BPSwCdJDT94t/ccTNVNzjfbeU8yPyU8VWj97WYd46FlhVPGzPb
0RLaVwYt39nMeVTXAxRme4TxJPvQTlVr+GtMjS8hb+yPc6LuaD2EnbNAQGzVDJO7n8+wsVyO2ZBD
O682ssgc3TnOeuvy9SZUJWA2v+pQyfb75LrykpOKeG1fbwyZF/ulZONmcS0nHCsBJTJNj27esIgU
CJhTSt+bqfwFPgp9vety+uP1ddDf6lJ4nqKmRH+umJXY3PqmtUZonMJS3J6txKvLLjlpxpKT6ag2
hChZHpIBzsdWWp2M0WYPcN557zFF+9ZG009vGIiv8uwMnfgmZm3t7DMIVXpdA2Vbryur+rBCt+D6
wWZY+T3cA5huzIeZPYK/2e/zOWlC5ebmE8/mc7Pq9qKWvPdmeP36uFhs+/XZr6e123Rb2UUdd+bL
ujZpWMn5+hPFMMC1ErZz+c423Pa+VI8TsC0/r4Zig0bD/I4rqC6nneub0upu0Mtlg1c2N+qp5kl5
zNIEOiJJ3QQdM+TWXUe6cXtkb2xu5kdzyfJocSoz4lDXeJA1XLjL7JBZVQT9WHGyrc45ZVY3IhLl
duWhK9aO6Mh8J9XFc1/UZoDyDg7bu/lz3jo7NjhBZtn5NikLiOpLDG4sEUnW0QRGbtDWyLDVND5Z
5kL8yWT57uupTOYbPQBBBQNMQHNmboJRUXJsrbXw3axeX0e3iywH+pRV3WUbCH6X29WUMk6BTl+/
7FrW7FTY5bZByJ4OIsO46goeDl22Q+MJ7nOo47sQp8rDKR2yl4LrdoP1zQ6tMs1eCB02TVbky9UO
pqwiNlLzOPEIEVm3z2sV1QKywwEsRTfdak0nVEWTM4Udo4I80RHb1QssHcaDadRmaKwWi+EEj15Z
4MSGn6NXLWiEoLuvoVy53QeCysCVKfmclvKhoO1WtPO8yUUvjiYxxXE25jvmCBbbCZjAXw8rHZVf
2xIOYGI+8awot71uId+XQctoGiJ0rHEovvVo7+6qwFRz50991Ycy6cgxoTpZPdlyiaaM9G0my6HJ
TGeb5S7AJpJZcY5GOm+ZC34LvaVonkR78/WMVGO2hcew42VZ18U86duATsUIlWyYX65oVHyxhmnw
RVuj1FWZp5S4L6sj9QmG6N3NPIi7cSHVaaTC8MZcAvadv6Ejv7uR1eprqDgfuxbdxJNuj4PR1Ru3
dms/06vtpZNre4JDUSbNrI+RahPUqOoJPEd6NIdhw5ICent8vKuN1L0rS7UdK/3BlNvHuaFtv9Kr
dbOk7a3jlG/tbIszcXASs72Mr6lw7qzS8UZLtkfVyv6WGa6zhbCm1yyfYu2erdbN7vjaUyjUCRv9
q+7DKFz9WHToK7Wkme/1xLK4huLDBObiHXb/B2hi3Sba8RI1yqNzfUhXc9nzvPAFq+VJuSTzIExX
bkGeqLamM0kPXApxhmuWOIMbQqJuSF2v4/OGZWLdAdURR0bYFE6rrfymn5OTgqwRKCWeuj7JWxpV
jI5HbSfiPBgLC4xZNWibwwHRg1kGRUpEpLGA+FWWLVsKsO5eWbjQjZUjgZV0OMxyfnVo6p5HWLh4
azM7MdGGc8ZG4557ydCrpWZ4cf/XaymkljYdyzvv61dMUDbQuWJzQCxtHTCzMWO4czX3ZGzbLUyr
G/RSifoe2ljizFHl/3qzWpYslh1Z0F01FBjtsnpdARL//tPvr13JfOtq0hPMQKLByrvvvZnDYEaI
FyJ7w9dNa25+X5HdrpM+0WwO54kNL2iDDCfbmWJXsyVq88J8sMra2Bb5KgJSlcQrZq1uSziyI7Ef
6riHr6EvU6MMJJZLP7Wdp8xWa0hESjdWNWIJmXnBAjtxyfnrYZiaFyfpAc3nthkOhAHoJrd96pwW
UYWTyx+gcdEEzGkfxm5/bU1D2WN97qRzKTgsnBJopjq51xr9Dk1q+86Eoz1f4qx9bI3m1hhJ7PLC
XwVe6ux4zbpokZBkbOhm1NLL4RArGKRG4D7XVq/9uB5nWj0ht2u9xnWirGiC2tYbGLpGbtr4EK0K
UWaFUJ70aveNFTrqEyO6HorBLrzhWFgmEY40DS1YkxUm9xxlhyUELinLgmVoA0aMLUlFbFssYpWJ
HcvyoesVS7nsJmwDdKq3Oq8vid2FIxp+aph5yKZRXk/ci87LbWK5wZh6/WTdYDmNTC3igWJuDMmW
WvyIOOcWipNRlUzHbJQbhQLhlAY1tClVLrBfLkcEeh4rXG9OIegqSVhk/tjxwExEqLMs7mUKaf0u
LMFGM8cmLNMSzj3TYazc/fUiXi/EKsgZpGB/GOrNkKT7QdhhvoJqgV5AAaW/l8HF15ufrXX17fyR
mmTbEOgpsMTP8zoUrYyRbAUlYT7QIH/AwgVZ7gj6ZpFuozUx/d6YIDOQxeZshH3BvxqbpnUMqgrv
mfPenBxPwWRUmOlWLWY0kDmoXX5cZ36TELXt5i6EFvOjnRrBWsljt8Iqjs6HPlv9KWm2aVJEeuSB
0U4HGAlg35j3ZKketXROI9z2COrbw2L7eTdGaduExTIErimjDmmtOLPc9NM5C5G7rQyNZWa2d2a5
HZKPSibbEbdL3eQHVyZ+pWzPdvWGm/UlN3WIxBVr3tXcMlrGwe+I40HoNpaMRYbRhn21xiAdXmja
hX1KPRBLMg+V0tcMf43i3qICWW+LVh8xVR4bbb81qjCjs187W6vPT52Le7JZA5Pg4IgBUuEGM9U+
MPm9mY7wREB/pkpDxyw8Z3RuW73N2BRBQr99y5jtF5VzBDcxctzFd131XkNoH67A0r/+TbdfoAYr
NuXSwuYBqjCKx0ke4Ab73lfda+4k26XLDkrqAPt5eFWmzjZUoB1zMgOnkZ7D0DRm6R1VKiYWAdsx
CzPmRDUh5zy1Hou0O16Pkt/rFQ1tyRBa6tZIEfHgzqnEddVLL2iJ9AbXOk0abd9pE3UFDyRZYhCA
YZI4BmXBoiQld6P6aDtnk406atspSGoe6C6Pr/dz3i1HWKk8dtQEMW89o360w5kHbeUjxg3Tvt7l
qBZrbKPJ1MWjtOPr664Wx9KRh7Zg29ru/UHSY+bqXTHUEbgGEPuZPE7rwLSXG145Hpv73fX/jjqH
fOYYvGuicoRpwNbk2THR8y6xMkgSlf7IW19jKK9j3FknqmpP2XlYOcvOgGwF3knyagsSODbADrrS
2cGs+k1pmzfI7b9ObmI8mMd5p9bJm1T9eF0La3c5SSQW3XNmwJsakarjdN4g6ktZw9CA0ZdlMjwW
NanEOCynSSAuNcJlGaLF+HZdz6o9drcLn+wQ+tTbkdUHyymwig0+xtUjpXWPoM3v+YQZUp5RKAgo
APzZVNHEzLNl1b4s3WfTWnfmXOxXhVDzWbtp2K7l8ToKPbEuKH0FKI3Eaws2hrEcXTcPKt08j1aF
4AIR6ISPSX4mmVF6syLfsNHGUzO/dGlyalTjd5X9kMAMvTboxmGTBwL1DRYJv65ZrLMekxkTJ+12
s2NGxqJRZBhvAMBs0+bNFCmuv30LmDAPGjM5ZYkOpjGB4DC5l2WcKIhe54fGnGKJXY+SZFsV3NdL
ulMWrtSwHIt5ulXCCdLZDBLJQtTusJXz9dGi47Y0jL3Jpg1bzU3aWC/WaB9r1vusB5t1CpyapR7C
mswzG/pUlCSFY2P+ug48WFaKNurJCadleXDNh64sL0ky7uE7jlQXF3MSfYzqcwGulLOxTXZycphB
9AOulf1caBilzOVwyNP5pcf9a1P13CybBdKRvlJkJzrnrhvyw9QIr0lfze6SpC4sTazAcbIbu2mP
aBHbV4bcZXaLGnSzTxioOFmdvtSkeaCEBHnXNR7VY2wRhU/zN2mkz3zkx3JY0X1dUh5wl3qc3xOW
YUUcN1VSQpRmA5fi1YOAGPVWRzyorAqbhccZ1Lg9nQrwfFMHNym7jDIP2gzW8wiiPhHrH5Jq+oBl
/Ks15OG4oBZiIazrGGYhWV/zAqbiuMomsXH5y8sna6FgTe13u4EEs5mob8iMIIhqRmrp465eLzw3
M8ggrvum5VuwUbC7XBjMSr3SVL0/Cft9mpO7bj7NXF3SnNzzoTsn2rgdpk3e2fepkz24GQ8hARM1
msOKho7PtoZLHLzpoMHmG/XceIVYD/Cl+1QNe5Xr87Iaj1T13Bu1fu2H9KAz+pbLEXpt0yOEMVuv
SOSRlOK+t51ozYqozNUGaXasO3jmWnSzSPNNivQN1ChYQcnYTGcw8joQs8iuWEEIrZlfE3M/ivaZ
4iYEVa/FdDxlrb6bc/fFtovea0mzyz9ame21siKQ65GHBa5Gmi3Nx7LBfOfuLYNJE5GnjjngNFbH
3q0CkRUfY7nuBp18p+XVTwubqyzOVpUjflW7HOuhRHjWQUi0cAcEKcZupvcW7S6Fsbw3c33Tpu4t
KrnHSQDfVld1DQQP9AExbsCpEbhG/2HmSKVq4xHy1gv0dNBEY546xZ4617N6BA8VqswGxlpaL7Ly
U9FswQB4ygv1DIv5W9wzj71ULwZBPD5lXiurj3VWJ05S2J/33cbGxG+ww48NsmlezjdIIza58ikp
9ix5hTbv6+DaO73Kj6kjCpjReiqBCPstdGJ1m2/WKTvZjZcrfuOsMBKbW/IB0gyQpY/erBg81g30
9Tkk0BX9BsGbykv6SnmThK81Rgrc+Xu098OzKDv0CRYzA+5GqRkjcJyNXQkRG0BHzU1euEc+wKIs
d8kmX2IJU8IgLc33XFS7fFUetzVu1lFEad9NiMbKfcXIbmWce3KQN6rmWGmRgMVKKN90p6DvOfxq
xJx7g2OQcO17jyAk8OiVhMM3Kssx/d2ntXA3FEsMzDg2qm/GAD1B7zW1o14h9JRr2JfOy2KagcUg
Pd/KXWmINyiinSW3AqtPgxbhlhbOFiYRqDtE6zigYpKG8IYMDdXHRTEH7tg/pNw4jHP7ZKfjhTTx
Uplno+6x976K1PVhQopY+lhD/mhj12AWoDpCsOAc89k5tqnDgsFonQDw32aAxFM8z2oPCR6Os21h
bkSrOWzrKQUY2Pgzx0uiXbAQFMAmsHZGdtreYWdv/LarTX+abXConcxLiqb2SgQmE2MxIWbczLmf
1Ioitbcx0bIx95bUbj2cdLyW5pEpcQHDTy7FedXzZZ5ThO3l8Do3d3y0YtcxbiR1NmYNxkIypdJb
h28rerdlJreAOC69aC4zkve4KXJfjMbDaHTvTo2JkDQ+KWSDWt+wL50cu8wtW9QuTclptQDHHEcl
R09gsFqehAYpvneWK6Hi07wmJbYUZPu8nXxeAfjBWtGT0i+IuKCmBJ6vu7ea9Ha4atjC0k93ep+l
LEqHPGpJjoiAbmsGw4HhcRysYEXnvzuJWNXiqU2bEEl4lJmTJ9mDVO6uhxKbVVqhUb0TbEJ0Uccc
Vj6gICRHFxlPMiEqRVjsMUIjNeVbbj7otA67Kduu6r2adGCWMFkosBeVIqyzMV4Q0Bu68jt7vqtg
JzozLD9AT59Rd/BJj7SKdlf2fhND82HelHJAWFc326u3H8RcQ4W1PWwmfjMCjPHG1XhBEnvnDPUI
7T4MYdsAECBptCzidkxSz7A65CMFnIcKL1lbxG5dPB3Kecj8NrMeHAgVd6PGZKtPkGyvPKoYtppb
IGvYZpknSXpjJHXUOvZdSuQNwN2oyPs4q92jGOEVa7bYgr5z7Pv18uH0yDDadYep2/tt05yowcN5
niK3mTaK5gFf7AsXaSSVDgsEgGtCvjcqiXQpj4g7qX6TxHmcjWvRPtm1svucjCKko+nbbuW7dYp9
zN41WkC8qIAUX6ELr7lmX5QcCkfGcHHeztwOJCvuRTZFQ2X5LjuSWfsmhHCVyr8RW25TYoS1XXtV
lvt2XbpenqdQnMSGbPY7NWRxAtMMK8+jPKke1aXL3ydVBfOn0OMuQ/djb5kby1WbXlTpdaF54Wm3
mSgLB8sKRroeF57A9sdGZqhCow40ATg/ajcuXPs2Z3TX2BCzzS1AfZNI3+06q8EONkPZ9d+1kdwu
dW57pvPUjCWewy06yUPTMs6knLFoSxXLmSJLquEmg/iy7JzYmbvNTN3YbZ3vpTra190o8R2h4qSj
j+jsg6OCs6cJZsrEvCHJbnivwtK8VYMdMxRTcsM6meu41ysFHiwjntEAElfnwib7pGIwUunPFqQn
5SIPQCTPjgNHiAkTjmaHlWJlZCpGKvTcj9/yIYeKcRKtKbqa4DU+DgXAHAetl+X72LFA8zoc13aj
HRGuPN1B6/7YGTq0RQIIA6u2oXJwD9kTYbXPSwTQLnSTKmfcQJHmfbymkyMocFzDNa+KkmIKUPdZ
DpltU69IKxlUwEMqC+0QKTWaoExguFInL0kCn4vOBXfWId40qBuQvv0KU6YyXwdWfZsdrJ224MA8
Hi0uvSmFxQ3WssX66HTqZ+lyM7TJfpVjIPmMtd/+jlHERa6BXq7VttHN+2S9ifkFzkIBuio/HNLv
u1557Th5QIWjmkNsaCruOjcDKGqZHqt4tKyA7FPiAVD3EifxlhYS1mgIl50L01mkybMLwGIxPdee
fZKu8EqBKItZ3xMudm3fRbM2AGKZCfpCq9AYN70x3LlZrmGDZx1VM/iuLgOXWNGUmucJRxUAlzFT
vQr+2m2NTOZaEvbrlp0HF+lAdZ/Ybw3b4V/bimBO+SZdYYo7WeOjVdSxNOdITu7OnDbNMnqyzrYL
5Zu1zOOlIIZH+BxwSEEX1nqxaR/ozN3kZN3lfbJHL9RxrZIQeOFrOzpwEDGb7wl1Fw9h756vrpeS
9XGd4VyTAWrEFr2rZtgrpw2E1N3dMF5DaZBFrQqJbVtcQxF/aVO/Y4eykh5BjJvAPi4DeDrZaov1
4Q7Oon7uWDsHc0hKA0tQtutousnhiWIk2kuFEYsx2VGrunA0sHuqKaPRLAIT8FODlgyjSUJVmHJb
doGlnSZi0j1BuMarNKwsi9Dtqxp7KDuXQAOE0Z2MGhSgK30ZPPmFvc+tCEs3Zadmvq+vYZtwl7d2
mAMY8d2u8AYDjH0/rZ8tUmVeZC+TNP0lSUIArkjyuy2ktf2mKgwfhbgN41BQteIJ4n8DOyx6jiHW
eg+uU4xY/q2B06aVkROKI/G4vPNth0TCr2ziDWS91TyJXKVOdCnCovwcpslPkzSEA0iIDv5wVkh0
gfbw0XmwBr54ibmpxwy9EVMEpYsCWiarop9FZ8IDgDnYn20/IfiqDu522JEboxOKkbzxEbkf1/Cz
zOqDHt3XHPJZc7U1emPTVOREphxGUihejhwoO7SFj52+6VZnO2n8ibZAO6FzVwIOzFEpCl049XR1
jVVP+xldYnDrtwV0ZwbL8fNCxraz53SbQbjTNViUARGwAGgqHVWGB2KUP8/5HomFn2IBMicVoca+
WZUM4WYLKU542VS9eyaYWkYxIwYHgyu1vcUedsh2N7yrfVgQnwuGILVB8cxSRyYgrSwJblQZEroG
jrpb4A9t8z6Y2RCI4ZbqsMwPXdF9cxMJBQwSZGAFl1l3EP1rteyKqfZ7lN3keqwNKxTfSvlhD0g9
qJ9NFyTw/loD4KWJrwyQ/Le1k25o80KMe1o80PJtxFcXHwlzz6ubQQ+SIo6n3pST0L0yYIw6dra2
XnZYilfaA2oUnqNRk6oQD4u3aRV3hSlCux0xDBxQnIRGjfJsDo+gWKV3RWaEE1iuSALtfN8lj3Wx
eE0jjiPiLWaMwP5W1Gg39QH7Yt0VgJKGnTPt4LIbIEvy+nr1zaYMM/GMcuWeGYgQ+jS0MwClPTun
zWtPnngLrvS+4PykxzUQ/edU5xPc1GGKsYgTFVvXMFB/+54XsFHg3bNwwtLaz07iC8vccmoD0Hq1
xiRYFTkBzQW/csf6/rmq5zDLgdtT6QFBGq6l6p0jNkbebW2sIhU0zTLypLl5QC6GCKDO/YmSd0et
Z2c9AHob9FOzAKxKiE9N61SuBQruNK5QUSyaxMtXwy9tO5qaLoa22E1ZkUtWFVvHQEGqBvpX+5aS
fs/626JGkldi+Bdj8SdAdouB2AXiVVW2+KwbkWY5V8iPx3a6QMczXYBnA1yCTSpLozEBUjeNlrtZ
utXAtkAVWoYJ7u3SPEsTvlytccjSzDiYnbtBIbr3i4Ell+z6oIF7M2u42MX4JfrvBg1awQ4aMQMC
U51CTa5fxE09zP0tqfQOHlyboV4JwlTAmRIFlwNcxLI9QxOmaVsIvYzJPpYorGxH2LgG7aytO9ju
lKEskdF2nJzcxqUHgUoJyiILwkCz2bbzlHx2k3kA1PnkknTZkLzkJ8ozIyai+46y5bInEHxHrp4u
+6+n2qSdV9adQtSHd78eWtd6zQfryYYa0aWYrPosyGM6QmVmRQm0QUNty13n5ushn2A0ZJZOFjSG
ttBBhB6PKjWeKqNUgYUM/2YoD5jfDtC03Di4nPHYSUrU7Zc0yfyiS+it0ebA/aB/GzrjQm+Vtm+b
ZYEXYQ4PvKZly2u3gkSxwpUJQC4sJ1SypsdqwaZhSQfuEMpevVrp6gR6unUHGi0kRpL0RYwP8wJ8
jgg1ehZyXHS69limDBTW56RHLt91N8Sgyidzrt/d8oNbZAKeiF4MEE7t0BF1uvv6qQGsG6esRjQl
UAvwpmuNG7qhTsHqe9W7tl8uvPP7aZzCljrsQan9wAbr3kkHYFi60fsc6ntgsubPJJ2DP/Bt/klq
+SOJhf2/SBaubRoOtUyXOj/3o0GmMBPVKAafJMPsD2aOPddyq0dR9CQCOxerRDd/T1VC3wEKNUqX
B1PZ6WGNhZaxTCwUGFl1rscVQVGZ1GHRdwaw24zdG0jko1+c7o/cuCvnxjVd28LaD1MqjnLXj0zq
kqy9mdKJ+q2ZQssRJmfppNYT6SnigyUNKVmaszXlyakcrqVtW6ub0kRpHBKGyd5ee2TriyqxzkdL
Ua6XZqlS5du8/dByxC84VbIHOQFutaJOPNScw6wp3JuvhxXqerXx8K+/0U+qel/fiFNGbVCcXBds
gCvN7Q+kyLRh4BJWGfWRtTuHDnSAG93hNKUkp9lANcGErkVYCgms1Vb5jlhC+4k9PZR1DSxC2NYt
BtaXfJnPZq/cX7C+vyifP7JwMLMsISzmutw2fuazjqlrjYRp6pcYbGC/8xg2Jq62WUzgMpUr8I/c
AG4uOHEO2Xi/0qWNK1y909dDOibhv75iXxzqH87oiw3GuWWYlmOB0PXjFTMy4gzuFR+1OmMKB4OM
wQALDUCx43po1AaFveG+KHFnwGZT2oRt04yWAXTnSwQtk9o2fKfN6pTakDO2UNzVA0AMy23pI6RZ
gURAkfL2X5/zj4xXwSycqIt1HCGea1H3Z7ENprqupqWVBjy9oKxueWL1nV/QRk3T/lJl++OlQUM+
eFKO67gCyrVgwf14acSaqSTLUPXT9luxfFLrrFQo0I6h1JbYbxpWRKnl2Ws4Otv528q/jfmtw2Jr
jDN9L+UJViE1e9PDZrbf1Xw3kDAb70j64hUQ+Rtj09oY/dYaqh2OP9hR21c+z3eoLrTlh9XuEqND
6BahPDBw+zatbYwJKiosXlhUwvXWRQSv6S2twsUpYl3BDV74fFbn2oz79Gzwt57AhIzcVBST+Jn2
BRoLq9AxWiQYAiUZEHGIhpmhRpV29JL2NgPYotq7QUOK3O+m7dhBOT/dRE134WscFRUJHX3AVs/V
PjCGOMmeq+owueFQhOAFL3rTyP9N0nnttq0tYfiJCLCXWzb1LsvlhpBL2Hvn059P+yBGkOztWBK5
OOUvMzxv63h66gm8wGK6gtXaApvKWAbCBIvJ1ZdLIrwprQukACodZw/WYKfDT1drbtEVb6mgOULV
fGpTsJpD05N8MQ/f0jH20GeY6Tlbdol1iWLvBT2ZwKXSXOxiCBchO6EriWtfKO0qg2qludJO06C5
UuRRymuRATiU2yAsVNvDNWkhlsiSYRXbifZXiEcsSK5U2fR3INghQ2/DUnolddIc4k/tmKWlnVJa
WdlToMInIAJVV8xV74T8rNWp5BZiFjtm42iJljht3hTrEBlSUlMHWYH1b56erWTumgIWdaY/Hc8I
BGc9cWlGAsOR1A36CaB/0mPa2Ua5rCbQK1/NDcdoMr9Qn1Mz0xmkblEiUMxSL+0U8DLJTrrExXS5
SipWUnebvFoN0jtvyanLyrYVgWPRU8v65vRZSCg+wp0ZWF7ZPMb0qIeZgzDaWeiSeHJNAGvSuFz8
jprmkMPdpb8JuWUX5qURDmUKLsdIEshoXw5U6N8fNXivKSmDZpfkw1avd3K/2CjTkKm82ABPKxP2
jfrBJPlBwWeq4UqWyAmt5bjoxaVclOBGZcJQyumuCsu+1BhfnoBHFKEvJV8RB7Efcy/KRC/QKODR
lNRuK4yeNCfHMBH3fdftm6XbSCJ7HrxSP9c1wi4buZeQOFFk07PWqQf+8Ka9G9/NCRDct/yv1i6v
41P4iH5Zw7vEdnzN7vUDbL9r3EzY9ula+cif5RPROLIepiABeE77ZZ+u83W9rbfauryQOL66ZpUh
f1Rt6b0+lG/hBe/7Z/PdfDO4ldXn/ArWmieeyg/rLcPIYE+i038aqV2wBBZhFq+8Z/qwTEe/VjJv
uaqbbt2t8xUSFN9vTgavF++oQPfdXl8x6nqf7KO9dJtO00k+aHfxaty1e/wevMkX4SZ9FJv8KDua
P20qv/3qV6ojetoHOgOtPkgoXXQ7C+z+Ef1OeyO2YZW9dhWnLAG2F7SYO66Zrrrmp5nY0AkQpmZl
W9fhPTkt68SnbHNkx7Kjc3J/XR4DqcFD+Yjuyo95gTOqZzufbf0rfMQP65ZwxT7EGQYa3axTmRsg
MOWnfmg/8swtYiKcTdtZyFgLXl/MBGICHRJxABHtFD/iEWDBboFpgRE/pB/hFlxAN9ZQ74fhNtzE
Q3ejED6ll/otfzM/9cSO/5p3jVHI08qK/CRwzfO0k3bjys7XbrgLtum1fQo/xT285k9ena6ytDOm
YFziJxDt5dUF/OPVGOpX/5N+ykf9gFwxPoSf6DflwCCRP/bHemvsyoufX5T39CK9L5w71Q6/pO/2
r+IkrCquvbRv7uOzPgof1kf7LO5LidYP9wGTfh3hVjAw3l6IJRD0CD4kd+b5f83n8Oh5LMYB/+Na
JiyNUZBw+BWCJO11EZRbq+1GJw+IT/s6X3GBst7hm4LZE5AAIU8ubWmwQ9b8XjXB6Se7AJkS7Rfp
xLC/xAVmEOLTa+rP4CvlNoh35DUnT9xec+LRKfINI5qK2RVZ+Ba7qL44swTSGUXNBomE8Iy+ucpC
/jouTAI3IJyghN/inTHY6rOin352v+VW+2bRpvSd/Pdc5CGzxD1AggYmtbDVyZ7u7dH4CK/Th4la
E5GRXSC1+Er/AclZVPUN5w7Qz+XmjDThkCL//4gKm9wcZkKrkaNekj0ZTSnQ/zh6sUYlzkBVxzR9
hAzJ38DQ5J/onu+sj3zhI/OSyx1Ehj/xdy7R+FSRInBhoSTo3Z0ed8JzuBWwgKwIzXkQjKtynT+n
0Cbrz6PDFw/D/FmgixqdcbQT4kvPvAbUp3bcnRrT71AQgDtJziLRxnkaoB2ixNYxC2a+OjHysdFe
WoczYnyPV/lRH4tzxnW7hP+KH+hv+JHBsuUIDaIN8QOZyd5kNNPQ2umuvxgm5LvdyV4nIAx4vc80
dHhm0TMD9gV87IIoDTBli0Q/4t6PAl09QlQwKxvV9OtwjDk0jMvlBBdaeodQR/enlHbya/6Ld9FH
B8AlOXUIvq9QlKCJcViTLbCN+tBfgZZhPeVHcx84Y60tgy1FLuzJ/OiPzan84tV5EtI//fM1qAeB
Tmdnp/ZLfSqDLb4ijszbdxFcACppijMR9HsHliN+jv+igJd0gBoAJ7O7SquEhLZndzOEDWMSbPGL
2639Sp/Rn8UJ/HTgHLKvurNBmafRDr+rnyBFcMAWAARucFV2XDuwJ2bklM/FbwZUR1TYdnPvn8N9
ZFuD3R/at8i0uTGRK5Y+d4dTy90BKDmnV+2n/Vf/C956J/1XZ+7IiZQd4hHBiYgVxk6v20wsZYAN
n2ogB6yK1s1a8uU2N11OV/HbHtN1f+hBgiSHR0VUCUyEQYZ6OICTqmB3hI6/8KvvXS400qKCwUkI
VCuXtIUgj9WLfF9qgvz75uAZzBhjg0vloQizgtcdj1KnqFyOBEpP/sDh6tAzh3/ClRjO/+TzcKKR
GCHcgMdGXiH2riYhfLWn2A/NvRVrCMfIC+s8WueT01UuU0HnP3Vymh6XhFvWvmK+ThNnqivI+5Qy
bk92BlCS7D61x+v8TH5fqbOd7RC6w7KX0O0zN+UpnhjKYrNYfSnoyR19ds3eFwAqA8dKVoBlY2cj
ikc5Qp0RDD44TzOxzGcrC3BbcJDepNrq4jalM7MXmwVaLUIlO+zs5VZ9aJKNVJMYYXFHQOTRR6Mf
LTxQPfkpDPb0CzQnTxvkdMwJp6pIapdiaWbZUerWXwO4ILMBT/NxuBMQpL1Ev2NTu5T5uX/LYdAB
dotNNO+zAd36Xp22SYnmxeUZB9+Hia0TrzNsHAkmI7Usu/snXHoy3rOiXNBRndjLVzF57TlZi/sK
iny2498pY74uu91t7Us5KFf9M/3j+U25KyWj5FAk2a9578TvCkGkHSWO9EUIUs/TN1WNwnNY2/1f
x9lNkdE47aXejsfqzPMKIb4M1KqwKU5xJ9HzYE/lK1SSO4ioS/ZfotChZn3V4OG3w39tCMiMYtnr
5FsoeVniGoU9/KAVG2we0YamnWHh9+RDDil1nZzqJHUi2dFln1hODOINtT1SKTvskRC+Qp+UI5rI
DFtabEqc+WfiFPR23K8M6dLPfk3A4ZnMHLSHyD6UL1bsnBsILDDKyK5umGV2y1776cm+0wcKDOEj
+wx33c16Lyf8aY713X8FVKsCYfcQW55MLRpyf22OP/mNqY5B4mX0PZKHNUHV90mwUwsg31fwTb+i
n+Wu7IvfbrAx80TWqjeYKObG8B0qrBwLHh15phR9RRzZcKoMmsjp2QUk2R0u3cJhj5iOAhuZwTeH
Mbgaid0z2jb1iglw01lST/1GCMTpueVc4h5m2YWgMz6l83QiU6ePV1Ij9Xzgk+7u/XE8Jj8wQshV
eMj0PzG1k598K627nfipsK8jt6lnyLn5X3LLTtI38yzLS74dbkv0aj+HE/+iv8xfy12648Qer8lP
fSn51f+VtOi1Xf9FJxTi3/Jv/5nt8NBcMDg0tsb9xAh0M2/jj1ARTW1+r0ubGxY9jC+Rhet2xtRP
W70Jb1SvP8YbfeRVP5ufy7o9VKdxlXvqW7pr7oges2Fl2XPrsxeIg+Oqo6s0mzh3k8j163QrBl76
zyRhEc0zt022OSId+hbUE3BfR3PLD9tmJ0r2rFlRWlCEwuBIJZEGFTJWGfTMDvj2q4JJXwl0PsS7
8SF9YLswL6bhuLpOInJpoaNm0yJEml95Rc496ks4nSnikLryP/6ITFd5fZerIKbhEzASNHSXXzq/
RbEVhVrf0YYLDZhS2cGbcsqpAYVTeu02I+kCRZ+CckpyFFi4kWbLrr7Nz+jWH/I1ZLfxof5L8cLY
IJ3tUTz0h+pG7UVnQmzNJ9v6bi/tVfuvQiNtjNTig6P+4xd18+Lw2HVQG5xEhLWoEGKHbjb5pGhB
gzhehfeAORCqjVdSTm39QdSSH/ND+MHwW/Ko4OT4IfVRQqrgh0+9fZVVSAXS19ldbgmNQz/DUb2i
ZXfX9tCGpCQiXTph6aAvsY3+XK6mNUwxSZGdKzwz0rvx3l6WDZ9OfAgf5VNubF5PvdB7uO06f5cS
WwVb5Zuv0Ij59+ugY+qYt+G1C2z1MbY2zqhfwQ62oejV1+rcnK1d/VXc4kv3PnMmlS+TIjDhUSF1
0MzahNfBThYXXxCxV9/oo9Mtbtm7VDtK6zTUP/+vaXnMXmwcC3Id9VM8R9/zr5XasHfoOHSqatWb
FfTorqk4peYhREe/jSK0ZaStZjf/pIt4U3+Lb5vDxpdg2FSshKLlvUqdHC0ieZkaSHfIoDx3XPpG
dOU/kgiVFX8j+IzRutM2ROWW8EQ2TO1w5ydniXm8VKAs4UrVVSfuQAx6iLfUZr+OQt1POAElzjji
tvVDP4aNgRrthfVcKJGj3ublopv5iWaI8rJniKnyujBo1iJ1BYUb3MO/4T2lciGtmbi6HAltUmjH
b8V79g7HJ/Z2Nzsz8at3wswX4k3xT/syWpth4mLhQCWKFE3cZIN3iJPJDgkjvaugq6j8OPXC8hUz
pcTBiIJmnJYAKQhXt7VF2lrN0QePKkYhGpM0yT3FbzAjdeTTFHc+DP9RGZxB97j7pNT/6j9yE+Vd
BQuoUdK6FJA03uEO5RJFEgHvVn3ChHLSxbfqltd2895/isrrYBSzA7toYNkj2o4gAw4RPvgs/9q3
8sK2A7s5d/eAaNO6Na6eu/Qx/cBU6KktH2FlDd5h5U2fzWgbVHcUxXRWLPbrbXoJkaaT3C3buunQ
5PPAUXfzxLWLPfwmH9Ot+Ry/xuP8iM7u8lH+yyPHnKhGZ3jhERWEnXERR9ttkJB1tvoddqRdVvna
2qd1V060tWXupotDffsyHvxiGoQAyQHdC5f7Pdzmv5EbcKvexbP8q35S8PH4haFDmcZKY0F6FYzY
MzMLzQcrm98jdR1DC+qOInlLvYJZytXjVK/QLWrvzYm0kPxIdxVK9LNe4EcdCury1edSLNHfNh9y
5ZTYHpDEXobXNUFQQKzLO5vHN+KtUKW2TsS1e6/ZttrZ+rv+zl+FO/U1bSnNPB+HW23Odvuk5sDq
xB1nzgidFF+IyaPO06niSbCyLSHC/wcsQDunz46uUVY5Ce4HTsvdIhbT9i9229oERYt/oLjptXzm
D/EyfZbfDkKQCBHKZOMGSCq/p8tLbKN4VYFgY/kOnOGZ5u7Qr/LWp+Jpayf5nZ/LnQA5H/LL/EfR
OqVOQ4Dhv8BQChgpnIEe6W+cKG9smqviU31wW/gE9DL0++74r3zw/FLsc62Cwa0+otim3Awh8CSC
pN25lerls4f6WqIKpoaeEFA4qBPlq/QZWG7AQk0bKXv3qm8LuJOvgIoDrxLlJU977syxvZcxv1Az
c0KQPvQUQK/fx96GiiCSSTbuEnhThcNvof5DqeqovZNNCNrt0k+86CKcrc+W0PQtkLck5BPOBJcp
+bmymRRl2/Tzfujq3STml2/Oxfg10FZEGyl1KIIJZeLbdNMf4jP6tV45pP4X/yNjpN9otPlxHASU
28PfzFl+lmeVm8bzsU120yG7CJv6PXw337iz4ZNED6wx/gsXG/TxSl6a7jLcHdVb9Vt8LndWiWUc
SmyZVyDw7xkI87S8L98c9jHcNu2uyT7q0m9EniBqrNYZKAkxKmFUCR3D8tU/nMtdsCrOcu5mtJAi
+FN7nN/oV0Gpsm/zPl2pNyPQAt7Q7DPSWP3pHpHuT/WxEh2sBhpuTnhk+gh4jv64lCxs5Zi73Z9T
+/VG2+onYmXT2NO1/yTq9YAiyo2CUqaRTe6YtmnHsM5g76ab6jrHLz5Jik23JrCN0aF8UktmGeZD
m4aa6u61BQcUBPE7nwFBFQYrGhpja3wL7/ozU1zFXAPF0g5jBLMkF2x51GzA5sSWPtk9g/FXo6kv
nYpYqIJhEgRXuuTQEDHb9RV0lDMFi7BL9uBK/SM7M2fpZdQhJUbbgU6uelrpPRuONRBy1gM3hnTe
l5ItjvlhoFfEyNadNEpjTEGBa7Bo/pY8m4zlXuB1NkR8nNhy7Ibxqo29KETCTmjY6DMCQ98Rf6xD
8m8+yb/BL6VCdKvfpF1OJVfShT2oVpJPni0fP8lAOChWdc37t5uG5Y5+adKovvo2rX9FkvzIPsNo
udFwaFw91Rm/6DhoRC20XnRv7XvToPFbLZUHxkJ1MCMBNrD8b19SX79rfOYBZJpfssT8h+FE3fSG
HHqMr4ngiT/zKXsvRPKWSwM9xH6mrst0R0EGPSILj5KJf4A8vzpIf/eR1wj3aPPdQPXD8FA3eKfO
/8F0qzC5hd9qwZOOI/Nf99N98Hn4GJHqBFv6TfGt/KI0jTnOKFkJIeaBoJpbwUEpCc5Vof4FknWL
hULaotK/Gkr1JZiTX5l1QUtGKSJo8loqIj/7RGAkgNKrhMVXvOqKgxluiu6WWLktGV/ll7bPfot7
UJ1j5cJ6JNiDyD7Ex4KanuK7M9fYW4Wf6jcByNsu0aov3BcGENko2RzDBkhOtU2LORZ1ntvNmK/b
rVackghQjsmwgOG/8W44Vaf5j5rIoAWliyeqER6Q0JmcRlstHTDGwdwG6W+heEth+0rsik+MLqDo
RYSY8c+0juUzOje/yQ/httaPhfbUR2krF8z+bQS75CVuuVdgrTHvffhpKqd+6Dkf/oI8n+43WPeR
b/wOiScXa76wLJ+TywAD6QuBsgMsw9ixnwkcjczmIM6T7hiCy57wQtvn5XvT3ePipo88S/mbbp6F
AhiOYrsGM3XAJ1qDnHNUi62VPzOTtqhw5Gv8IM/hMwSKpc6j1kSX1psO4LRpvqeUUuW9GPgJxcOM
3nvd1dkYJe6Szm0Zrp2JQNo/pAIuajUDGaLoEWzrN3wfBDgTZsVDEjFrEEqGFmToVrK2i6xTE2yZ
hD9yXSmlBTxwotv8sfiH7PXoxk8RGGLc5M2q1jY9SI+8KxioT7QqyWvsNcLRB5MkmK96d6ppa2id
QFDqOyCd+eTBt3rBWSo3BprOL8VpPBKkegxX2i+L5ozIjX7ptpGO00iA1ZNeQ49CNX7H6zNV3dNM
LtWwrvu/IfgHK+qiuKySXUDlXyTnHhNHtQSPTLgm/agcmvmjLphJYIt3xNRBOD4zVEUnLb+GyzXU
t0L+HIpnbVyAeFuBcCcgC9KaTc/I4OoQIQAEfKBGf0GXtLcSYa/ai+OaKGB8v1ohIFt8Su3LMUTC
gBvcanuZOnGnuh26lAbO0U0MKh5XqzzNvODHDCSmA5zY5KaF32F8mDkUuB9k3UfDB3hN2qd5JeCh
qbfL6pbUHzMTd4JdHJ+E9iQp78b8oUU/KXOzi6myJeuaBOt69tCKvqADY4OVVVJcUHw0qPmjvJoP
ig6Q4GRmw87HALr111/hPPNr/3ipukNsMs7ggk/SxIKaUZAFIE/JluHJksKc7lWar4oMAsBx54S8
v8XkqZX+XHnWwHXlKQucVtlQuxUJD/cumVZagC1tIwgrbo/UnaIRHxQuYURtvk6hn0aUPidjV92I
KWZ5LdH/iS+0m7RG193+Gd8APOBK5l8uIjt1d+qf+ag4w8/iXN3rZ/1M7lSS5kU7mQdQsdW8UuCa
KBDu2Ufw1GRHEF3oDBATK/DHC/iJfpi3wcE4hUexwXvr6BcSkbwKM/tFYzU+uMNOf1Puxl3YG27o
YkQ7DaDOkJ/b4VBzCWlRb/I7ICHTyxmEiJzNOhtn5te/nhTtM3kDDwZIxJEcnubAtc49UcK4lzth
XX2gO9yEx2oP2QPnJEE6iP9MA3TCTY/y9oBCoXwEB+3EmqLtdI7fOwziB4pSvfXNf/LigMOb/yhy
Nb9mSTdtjgk7BC1+rDbSR4W2BWzYjjHbAjO8UIWOnEZFODvND304DR8wB8qmTnLJ7cqNlkS5v6RI
HovJiKJyQ0NeYCUhQYU1PZkTWJSNQbCylYXmMfXM3PUnfR3R3MH7tDkyHQLHe1WsCxEZ6D/mQvml
eqtCzrDgKjQ6TTqc1Dz8mDEpqMNnilo5MpkD3/Yv987GGtPfJT1lFUMQKApFRMN1+Net9QSsp/yH
a6ymMXy1qdpGgRFuKfH0Fyou+OJ0ErP5OoSPwtqEuUpT81xKunb9De8CQajNQq9hdEAgo2bT1536
gafKti0idtQwo3Tgpyj30Uqdlo+p1DedxrIpHtYi3Iv2KsrLpZO6dUwdN+s3Yyw7Our4KNMoiTRt
A/BAMOtuWDYfGFlB06lrTMbEBtZWxp/Ih0dN2udujKJ1MtYZWZItt4r2CGAIHcGELU9X3XBWYvmC
Fr568TgIqTsAPaHxgjxQ0J0HTNtIorceqoJ0pya7MN0h/mNyAqN69Pa+wCuEDa2fb5an3lrJ5abS
z0nEDRqWdSr+E8ZTH73VYLlq6KTVdU7iXxbW/5mJ4gkMDxluE3opQFEwUvZiVYw96KLeTVNgsfI7
BqxRJKgU4SR85xTCSpfsqqq8Rdp4ExLFFa6iejSFf5mGOvfaDH/ddwkPDc53K+g3zOCgptV2at4n
nSFFO17UbZr8rSNMMYhoneUgf2QntPVZC3Sp4MPRIB5JjIVBzNll2ByWVdQDoBp+ZNDIKH3vq13i
l1I52twZ85s9sLJbBKjEMTove0UB+0QjUeLGi6LJx/19R9pvVHQs14nGKmBuRC0flKw5iuNVKsUX
hqyCM1jzvolRUzPLo42uLXN+wsQXW6zK3WQbMloIbE6zGPMgZl4J229GePwEOiwKkgDcNY0VG+A8
Dzf01OUErLfqicCF8aPLK2nfE+Re9CcddFWuQ4D/N9vayQ/5X76UK0HHmjdb+Nv3mDPWemWLMUVA
G24B5TUh9uKvhlQJvyXSuF3TjIKva+ElKZ4XP09+sfl5iP7cLD+0OtQtQUiL/LihHd/XqZ+goG3/
hSt9kx/SbZLWx/FAo4t7GwiOdqGrLyHlsiUegR4omsL0PbFMT5FIx3KteWNOfa9yU6Eps13wqJtj
03x26TVy8tXgyCcZzH7a6uf0osA4orQ/arfYOs/lbWp0LEsQ9tD1/ZjipZdI79te3lbhipkkuiad
WiQzFiSIFYh3fZSBJFaJ+S23CFsWbPMNVJFERvsQkjfjY2ZvROXIhRdYhgemQB6oEqCJRLxSMI6g
M0bynEJRw4LZUPW0ituk0mepFree69Ya1V8lHDLMAPvMrDedApGOIEeYtL1pzn6ZjysRHUmdQFOa
hnYQluUtbZ6qNnt41ONI2YxWfws0wZtl1AYjGGMnRRszNXd5nGyKcTmxh+mN1c0oGZgdnUeg2dK0
KoSHWa1e+HDxFysnHNT0bDPqFOY+ANQC9/lmux+3E8j3QhoIKzui0sEVZxza+RJMmw54LwqPMQGz
YUnOZtJPs3Yfuyv1I2EsEkpHrB9Rc7HAwJCqhIFXqichZuqwx2RpiYBRyPsG8L/xXbP0yAdS8ja8
HizqomJFxLPQryTtepnPAS56E/3OPimu9Zp3XihXOVtHROIF6EzxlNLinO0mSp/EeGvSt0xmLlf/
YQLLXyUdx8zwEenXPGEe1L5WVmbl1+F6oOlRMHzaU78Vwe+YnFVI5yb7ynE+5elFDg+DFDkps6GO
AmIo7kyq3AWE/90+GK5quqkryubmUQhvo1q4QU0n3Bwza+O7gfjZJpsu8tKWJbmeEHqAXT1D2NqL
ZH0D6Ui651vWSlL/obyqgu9OfNfFU4iOhj0rgHmiay0/Rb2VmIxBiMx91RmY6RtgLvIqataX3/nA
DhNAUTxa0+xOmRsVKxrRZXRXtYCIjaVb+8n0NYPW3+M7QI/9mYKFqDy17xL+k27+qYJP/vKaByPp
h3LAZ4527GmU23nwqIimX57CqPAt9dWUyijoGd1DIpuwTrijtbe63QCkNN0ng3hUr3hrQbhmpAkv
Zi0uhOOrrghzl3vaFt6IO17wcDw0n8p7+8YciEBYK/U7yvehXvlgytxQENEsvnat574eXCdle7Hg
htUev5mc7HRhXUo7q1qpics8Cp8pSFp9SqudylMgHsJuL5hvIRVxof4z0i91OU0qp/0cyJ+tsWPW
FaeAcXpjv0+r8wTx32/LYV9jiVsAQV3Yd0G9Zj0+NWjMtSivan7WjNBAMjF1+ShWchO21G4+AWF4
/QW0+WVntGdKEW0rYjlkJqi8N05aQ73vgIqY0Z+01lPGW7kJWEBO2bVi2gqYp9Su+2RDx9aq/mQ8
leCn6hGFr4b2Y0w2EfqVl67cpoOwY3YX+sBU+XwH9+TWWN/yk0sF2CYywk07M69AMtCSuRoA8VCv
NT+3PMZWNIqHyhAqJWm9MVkr1lukeVNAwcT0F/QL3A1C2zyfFgz35iqyNqyKloe9zpAjZj8xjKde
Qa3DlXOtXa4JjfhgreLoYNkzP/VuNWtUDFSC9Z+MtvCu5rijT0z6gnjOYtc3AEc0HyBDXByG1gg4
sOerXHpBgFULP4ZNQSlecuNTLkGekGcS617RdrBewGh6ROgxvcAl2ABTWumY/cyjZp6GwqeAqotd
mbka31q9bi56FryDMa7X3H1JDiY3ahnj4JfixmQGTuHBXTYdFMaWJk4qfOgufHF5cebc0G0t1Uka
VgAtvenRZQHDBumN4iMaX+wwMC9Vl/Vdpi43QghWWsTEJU8WVwzn7wPOK1hCeqDqHRFy/UIk4ZHH
3jQyAFh+YakzWkWaW4RN1mES/ERg7ITLp8aNy0AvOFGWLIyQq6s2/Q+YwTI6u4HmSCzQk30jfWlN
Roaqq15YuDWzMHbzG9eGxwNJA5wovECuUeVh8YZ73gDggrWb4iUyvkGBOfWpyYpcRh06Y3TLxZNk
2cJPBk5RucBViLaE9+GsfVu8qRENDSH6BTZqgcsz+CKaGf9I1zXbHbYjzU+ZGwfU8y0ByQOWVF5W
ubwbME0L9yULhtZ952O5LMCGjHMOH0wjyLwpCgvwvAC7n/YBSl0TEPRdwFOJIz3fqvIK5w7nFpVB
ThMQHF+MDXUDYiLAKSa2ITlRnSl/9YgI5kLTHaL9WO/Z4JRrZ73YT+mlqQicTPM5Rr7W3IJPRfvH
2ie7Q6m5k9MtmQ8D6s+kn0fJq0I3BDCVqXQG3sE2t13TsLNVNsEAMwjKk/p1uWOi0LjtCMxOHZ/a
iPyB8SbUgWMMWmUM0F5j6uemDZNNK4J7J0aSHxtM+d4oolpu1PNc4FEd5XVl7Kf4J0ZqMS8COAUj
rrVGT9Evpcv6UkyFiT+Q38Z4No8qYxeCNj5mSSC46mIY+InwqdaHCD6zljFszV/JzMDsGQBvO3Tb
hf4KUa7IcKkes0pSrNIOuQ9IlAz8qSM86MjeXzOzewZHJ0gnZ1J7CQZTrIVxu8SPernC3wScvZqB
URdR3Wdp4sJZiJD8wy0cgX7tMBhWZiyDX3VKtS6GyLzhwoSNbq8mp1AMzkt1yPO/0Twm1vNlBC0b
feViqK+UlfYyvh9Fje5nbQk0sLZe2oYKt+/oa93PnmOwlcRLULv5Rls56k3zwEwwi6IaHsi4uHzu
1aUJsRxfDYFRlQAb+147pOra7di1Vh1HVXgyIkjwKimqXJF8/xJ0ya54YRa62BFuUXdbHlgGaAG7
hXDvF6vYz/k/70u7pSUw4w2jMkaNEZ371IDW9IkBtYjra40wEaeCobgTei1gj5u0cWtfvsJmZh9A
FkhIjHN5Gv6sX/pdoKqfbhWegAJOIKPKTb5myD2+YE2WHxjotxcmdFV+OQuoKNQvvKZYxZGmLMKa
UQX6Vd85xoG3sgbzxplY37Rf3pB6ZB5b8qb9jpfgS98uJxPjuOF1dADtfzx9/tIElYiKW0fHQhW4
SuJh9nOHEdO7KyCj+mDwAnhPeWb0zi80EqTGbGHA98raA2tfTA8DLVbKpvKha0Lj0kddRiMgfI96
fo8k7cJCu32v0sAM2E3HiZo9MgS47a4Ewoi3Yjj9W3qoWOAsc9rNARrnkZjdjBkRg0GAY3Mcu6PT
ZY80N7Zplq2Mslwcw51BVIPRcsrhwQD4vPX6MYaYj912St2UNSK+7C8FM0g9DVy3BRWKzobyCNSK
Aqq4SQgqk0FingIgc19CFcsWdOOovpX45XoBdC8JjvmCCnD8LY0vU8gOTLBg7CfzX1rhLDVM1VK7
L035c7FwOWmNhfKkKDsp9f5H0nktt61lW/SLUIUcXkUCYM4iKb6gFEzknPH1PXC67j3VwW5booC9
15oxFH81rijYh1i6lALPQgEqWN9LU7hIrbRJFHOReG9tYKaOAYLCDjlOg7ooQ0CWJxRmJciK9PEs
5yUm0UEGplH0rTWUC1PQP4lfA5MMbI10EyGsbQ+VFC2OpbBVsd4iJoLC/14K1+mUQpPAfh+l5ivF
ElwvmBXkaTU5DE8Jcw3F8ag0ET89jbf/S3ymGhH6kD+m9BgEF624MbDkpJUIjq68mjH7TIdxXXZ3
olucrYZKvQS1Kvl84qeGdqQgSrCw3qXqkrB+ULKGKzbdETAX1h5YoHcLxeKsC5jI6+CMmXlTZto1
YOYQ1Wopk5piduU/ydcAikrpH5HL/+Jx2kQi83c3mH91P08BA3hyqpS3SUWqjDJREtJVZ1mOKXm/
tSmdCwu7B0Ei4mCUm5B7vQo6fx/UA6KMwFKcztTindjgv6pVeFHaJD8IAF5YeD8X4SgvJm5X0z+r
xjaA9g7ZpvSb6AO6Sx3sfPxdiA+SuFGQmgs5iZeKXrhhcYikyGmMYakyvWVKtcK1eahTbVspZDOQ
MUo60JfnB6/IC0jnsNbGUNgFFgNv5NStL0ML8zvFQLOS/E83hVutNJcasZEUVZ9KC2lfV9d4dk+M
U8k5vE3Gkip4YZ0i8ikHbVhlCjEG1uSSDqr1yHojI0YLAZhOIA4/8/U0iF8Wakg5UhGHCwQZ4419
Fa1btdl2mqNnmpZ1elp2U8qliWTA0bixKCBZqHyNLTrucuR8WZsjItrmjZ3zQ2/BGRFYNxZyNTC2
LGoXZQEBn33Pv6QjuJNAhxNxcnoIPYtkuD7ETmsb1t7DEDOVKAcbcxNJ1S4ZE9tnQ/KrXzkjD4ZR
qEHI1TDhYQpDCg3XDYg4ghv6gJ7hsqFKdgRWHhIi6efxVoXivKr5Q9Zvg2eCKqhAgzi/l0LGBFg1
5l+KDaOvLqZxrZN3OavKufMYfIwwxaZr8ofjuSiRN2t0jPnxcKr7bxN8QUPW4/UTROCcAABPJBUu
CSGIMSxGJfxqSNyYgcj5Jatb5jUQ20toDZ9csTIxvhDm3fRhGZ8m3wTWRB46Rhh2zDSL1h6QiZf+
gzmRpY1ZK4gO80WXdcZGa2DmO4w+Vv3ksWP51ioSpLOZh+GLaZYKqidP63Gn42vx+asG7aeS3sV8
ls58f1PuU9+yFprKqeln/0rpK57WDDbkQoOvokDq2jUjcscowkVZu2ODxWba+N2zr5AGDUBdTDiR
oCzbcD8Z+U5UDG4nqWdN/VHUh8Vd3fZ3/cK9gbpAHi/chKqUH3Q22GNL5JKeEEIn8AiU0c3Xea7w
DXWMwH3Mn4/cb6jPTbeJq52EvcTcGHn9noEbOf4zmGPHQ1a2VBG8KnXniBJxR7zdn2WDHuvV6s95
PJTPVnUeRkLpzEXuHdTxpUowezCjOz3d5jiKkvFQ+N9q/pf0BLYaP21DNuj3YHwaEANUjTu4NXlZ
0/EYMgAQRaEOx35cUS4r/cWto/c4ZU6p1GABhl6alkZ3hpQJ0ks5rtt0S6QkES5Ea6cIYLQGmY3m
BOrdTzcipSRWtbR8dxmn11C51V3ISWfyjHIxm+Rg/VnSjjOCDAc781il5oXGPJL4YhFIpu/kagv3
kzVHFV2n8miRxSgHnm5F+9HFL5F7QhxfZJfOdBX6tWjn6x9WtS7rX4PoPj6J1B35uuqdWu3Y+YJm
CWQKA8P5TCSViAr/qiYuY3igLOZA+Lj7lPzvRP9tNCI8QdbFozgdxfyfhKg7/8sY0sZDC9YmfNf+
0zefifFbIJdjgWCPNZkPGevU8JEpv14K6SL/9WmAwmv6KLtwMfFGL6P8GPI5+fB1Aga19h6Z9xpl
SNCJ6I6eQ/odBXdSQ4XhEFVrpfG+jIzyPc42bYAX7K8ZVBOvDdEvR1/6MsbDZB3rZjdVQDTjwx8/
teRTrw6+eUoNpNfeOZEPjYmRARVOwW9airjfLAOx40pCbJBVjMwZKirtx9Rvav/LRA07Uh9JghKt
rSUHa68ATV+kBs4p8Z2g94rS7x6tUQ6J57Pqm8rLr/s9BzkznX83kXEYIgrh2TtG0ARGvI9QeBRQ
xjEXR7gpe/LRWXTHozSdumz4FrvvClAridGmizNwNEquVD91jeNPkP9FHmrJ/qGJ7y75jpqvLJC2
+bztyylSD76I3MxgDYptX/sU7tSI0UaS79DVEvQYDw3SwNon8MPCqqIjCZwCxTUyQnYt9hZPFA91
UgYHJkKJwt6Pba8mnMEIqRfjQeENEcBdym767mHYBv+rKok75KT7pKnQNtXN0JPqdCpR23lBzg5o
LLBOs97oT3H+bJr0lubZTqwq32nriclGk06e0BASabbEKqmG58oxerk4lLk3DARWghU609SbZ8CB
OgAnJOLeJbbqXyMlGggUTlJU9OX4q6IfN0kBLqnoNdF96phFQG87bCliMIs/ceu5csfPbtRsPXWh
SUvvoQo7zgYx3UKyZdYl81aZevLCmxL/hJh7BleJDprPIcAz41+5tePs7JerQHSN+h6bl6QD1+kv
MedrZPd9267lUp0TdQ9hURgnL4AHTEBocuATb9gNmb4qYR/aEs4ZjXo9dEuVlTRCx2aWnJPIclLk
vkS2rWuOucJTUF82iWrLHpdbF4Nd+wa0tSeshSZxxeSJwTZ8+jE/odYzl4toXJDyBajDbZumdlGb
buZXIAH+Mi/sTibFGXoXbVpFPgkZe44usm9+9tY2E9ZKpkHGhRmEAxwbCo1yQBAoaGo4hy3hh0lk
xBSZSHd0W18EeSjYra0XArRJfVGcYSHUCF4pnrxJA8VNCBEeSVkw0noVRwws8sIXNKgP4a5WFx8B
nKBUNy+JP/tFnScXWbaQPHgtBH+1FbJ2Nc7KMQJIxdfQ5stgwApKBBu5F/qyWOY2YHzM79RJrxTf
YcckRMKb/tmf6441uVY2niG+rEEmOR1+39Trr5C/Wku1Q5uEK9lXF0QpLxSs9kXa/ykNgUrKXqmO
dEK4ghMKabzWVJmwEeNXaTgoWCt2lUTgEbdbgiQgYcZAvOxrxQ87DhiWXL3rzv8OzJJ9TZVOsmI6
ejw5bfen8+bJAdtPIHjhmvCVLzNGHB547HbA2GZ18jLklNqfMulfuccJULQqvEV7K4grxpmJLQ+t
QNadFePeGXe/PkTmMUvagzoQG5np+4Z0UFMTz3CSxw67WKs+e2RxKkGnzVAjYB19RmVCx8QO7ave
D4T/NRPQoitOCWaQUF6HartWIIhFybDVNrcHZFptWO/1ctbZy/I/qmN/zBoRTVtuy3pW44nl2UR/
K2DjGNtwq/JDjYV6ZYhIBKPe6ZL8yDx68Cs8SgYWZcwYSyNewkkFqc5bmeKAszZ8K4mHBNvgwRR4
wVO0uF3QoohtxmhZKnNafnqq8gCfXA9W0lmkozf8b63wVpe8nPlIJg6/rS44YGcdAHMV2WZLoc5f
YlU8DH2VNSgMZGHfV9y2OhwgIOmCM8WnpoQ0nanYGPDO1SDtchSJvpU6If9Q+OIG4Kqs6qKAg4B8
DOgtBC9+KX+GiXrVI4kRv8au2RY8ZM2nXurL0CjdXuxPZd1d28Dc8MyCspCW7ybls/kk3uNole1K
2zkKbGnDoVoRNGjBY27FkSV+XYCFsI/g2/1Asv3dszUNxprXf6HUgxM1BMKGeGPMkOwkEoWBQ6TV
FFafxFwMC4C5X5kLh14Mot6C8Uugi2NZvvXYIyAV2DB5ewl7qumjnkY+WUdP2sz3bcgYQEoXBA5M
lg4UzD91+ZP5ZLJEEjbl6UJs7EURznJgMUl53MlhlRAsLi69qlhKbOsxQ63IhjAiIWyYTWvKEqTg
ksQv8CCYkEh+K7zlBQuPhQghCFkEeA8YENGAdMaPNM9MYYdrsllafcnx1KBYIxyls5aJWOKyPDY1
YXm80P748uXSniCfCozLinjLQs0NRq6kyUx+vLR34oipMkBmTarGbILiSW0H7R8xDfwl6m+te6i7
p4UU9L9SwfOEKM4YLkKjESCVb8f0vz96/u+5deWgWKfoDMnWXsRkw9Wj8JmX0c+QiJ8+d6TOQ2TU
Z7ViMdRVdiBZaf6K2o4sdAAC1LTFUzLy8RAXuxg5lALetHaKz8GIGs6i9QdJg2/kn0KtabYVWofC
A1AZ7VzGplEkJ1IUtnoM5lY6nneS81MxPHrGKUV51/e0RxLGQazcy+TRGb9AfJyrMn1sDpsJIOo0
bic0Htr0AC/FZydIjLGvMllZ9coR87dAL9x0UIu7It+t6rls+oeCtaRqlI3MaenX+lLglE3eY/+a
+AWTlMPYSVpcf73wqWbBhUnjNGTN02PmTRAfxXn0U0TxVkDoZeE5gAVpRYVo/vhBbc2eSD+kUbnn
L2WjADxPedYrKzAdv+bftdOxqFdRrjz1OCBaijw9EKuWHpgY+1oBEYCOTZqy25BVG7VyVE8uQXlr
JzM9bAF41uoQmIdZ3eiuc9cCIWEcTqThBTCleOpVO1PhrX1xIfIEyOjJhoElo5G8a9BfDSW4ixya
UjUufH7Yig4Saw7HrrQ+NdbiKKKdbN7W/fJXL6ratmIKB0zdu9MwgfpS9x6W2Lz0KlwlwyMbrhHi
akhTOqzBCRA58GOdj6yptud3iXEgLSGScr5XlbDC0qB6o7c+ZE/eZ6G36PinIS29l621zK8HxZzM
efJIhAcD11V/OZqk40/Xsbs0QIgoFRBGQCrwWYBOBOO2wN9oQI6gm9yrcuUQMH6WlGZOBNz7Xf7b
so4FvHs656flVbdsVDb4uJCRZQhGoVhbr/8PogjjjZq8a9u8RBtqZ3fyNtmX2wn9k8APONtBieys
LRURe0bfvpfm25RkilxgvsLnEov3GnFsnWnPml8MDetPrpRDPRcylNaPog8HLyyPfkY8pJZgVJK/
BxMFi0xx3kdDyEb/SD3pImYgx/hWY7yDXqXzyQWIWyXC1CZ5asm/L8AsT5GE+nziuDdVcvm4SkhW
8v7QLNgauo+uCt2cbQUMhMtxYB4Gb2nxnPcINOKQJojQ4mbpX4byW6f/SFli04bR5X8OhODOeITv
Ee1ZmSjsce8Jdg5vHeI9lWqB+H3LDvvc7WCXLK5PP5xs0bhZHUbtyqLvZ5VjWRlZiRKuBolHnoq6
exh7f2PLX8sYdKo5Vfihm3WIy6x3ajIXQ/I1AmRVVeTvQ9lzyONzs7FcBx3Ud8BDFeOgaqjH+Ndx
qrYiwbYpr7J/aKxhoxLxNon3eYVJZNQcaL3z8rct7glIUJwhf2S8S1Brmsk7ri8eMMwAnwd7O45r
ikv4KMxxr3QPnUU6Zb2s+J65bCP8DyY6HMLJuIh+MXeQpCsEW3o70vFSId8sZr9jdLb4wFtHafZs
ylX4avO7gohyYtdn99cukVQulpV4CIVDbAmuTM5nD9wsZsmqN41baD678Ronm3m3gudH7Q0aiXef
f1mQEyPpxCwiST+nDEyIRYX1IG0pcrWsu4RIL8IZpeOkUXw0gG4lEJC4N+HeojODC3Cet1GJsVOr
wfayzi4R4MZB0M32eTl+hFIG/8QGBvYjZu8Ag1QpnxtynoKLOoGT2INPkBzCM5uDEgnjRIFOj3WM
13YjRW4RbxX0hxN3U5DJ/OoTc4uBO3j00mdG4xd1Y9yTYfbRRxRUheoXdm4G8CD/0rxNTnCuDMRN
ztoyEA9FdZvkJWCCLu0H7T7WfzwW3E/ntL+o0hqlloFXm3g03+1rpzS2I4nA5R6RrrwscmLnrgT+
G0Abws6rkDHzk+wIpAoqDXs3tAnxdGqDCrFTNpY8HVW9X1qkuZuuxuAP31KiN8DXpzwVQtlrF6HK
jIBmn1L2KZicbXyEIkngiUpk6CHGQEroSLqaUM516Dxw7jCusaMtu/GkZocuWVRPKJQ+dQt8g/Pw
ULHdt8RRg87zxBtkzPyW9U6nPsbacwnNT2QV7nLRFedqi3NPUIGHpBx/mHaTjPv8l1Pz+KEMBh0k
2EyYoMOu2JMshgCffhVyIa3oZwxvVr9RL0MYc2/pBzpn8DPlUDayn+7VvLN1WSQTs1175DWOncrq
OPE6MPiXprsdgDyH9NKre7PfTYjPE3fUv6wxWMiG7kZdcA2bCIMmBgBcC8rUMiaGbifTprVmTyan
ZxIwqww83MDSRYELicKxKXdy3UDk0oNBY14D0Sbup6I+L6qTdWK9KTxcdkgYmPTOYqW6uSKdNDnb
T2KNs4ugXOZwJ+ZhKJpkbcpr2drGPN9D2B366DxUvmtCWiEFh8jUuGeBM7pTVDChIdYgtafaZEm2
dkykBB5h10LxUsQUuQ2IiWCynnMmaYgcB8t6aehlkV6r035A3lpyKYvSuVIvTeM25VocLvhFd1Z9
DIEiVG8r6DvVWv4Jug0Tlg1OEzujSGYsUuThZRa/CeBuCTDHAQQep6tPqXyG6jPnp4tWhftFTH/r
FjckeKoRxCcSipbUoPOiMxZ2Tld+mISOIh4ayCkom0NWmdVllDF55132HA2U9734244I700WRVXo
kZa3B7QYWX3zMexEv0Xv6CYGjNH60b3uneCA8SXNMfkBajHbjmpXxNObTOMGvR1hJx1Lc7gLnsdL
96NykQ+x8EEyBCJUjMSUCnyojOxhwWtQpbYuGV90XKHJ92nGTtNbI0v7pI4IHUxMqge0OAdVMZDv
prCXoS/nm0I3iTIIgd9Er0LIi59HH7t/Eixa315Gy39qGhC5l7tF30EdVQFiwOrhVyZQs5NFl9zY
CtaxCfg3HH9c3Mk7xZSRhcs8hcgSuUFq0i/VZVQhwAtfghh8dMkl7n89ZR8ol946lew1vkKmRUlG
OSyo3yOZnWPOiGkFuZvH9wRmIcXXpfULZaQNvW9eXgSnos+auw6BS1T8I97y2x8G1kPgF0A/5CpM
m564SXX8VuhiYdIsKABGw6lTtkHeHgjG27SDAIJxEQPJLWb1JF9jpePbGq1PIRc578iZMvKtIkoL
S2OjsySax6ColtzummHu8yA9DbF/yiW+5VpltZQ2auEGHQ+8MXaLobV7DAcG0S6SJP0pAsNLF0AP
MdEtxzzQN1qh6zurEJZFKqMeMpMlioSYqGzMfv6sTRFIWqhMpYUZ88i+kTaBUWWuKkIGJHjvIllr
0WxE60LclvA1XRq6mdbuqMYml4p/QpYUqHxUPbSomDQKjKgOMG3n2V80RE+JdDh9xHLgQ7tztPUQ
wX0fECvaI8KpsdBBGhW/Axh7wAEaRckG03MPMiXBIGlIUnXW/JkHsOAlEMMCbHWPwuCM48NLwOPh
BpYmgZc9Kz+37NjrwNlMOjFn50i2uoFdNW+AwQKGMG+aNqIID88dYPIs9H6xjjO3U979YESLAr4u
M4DEATd7FrlGxSsqgz3TczJ1AFm+ePW94aKaBI55jDUpvTEhI1iBWi3TJqb0+qP3HtrcvCTioCrY
SOuiuGc9ubKGdGylyplGbSWTHD5q4XYZCvk95buvO3IDFMHtOwPrm7kTDWw7jeLozHgVLJZOpsns
OsrerfQ1czAIK/tpbQQXX0K3ZsY7L61eAetVUVDYEQuHzAOyl22+ykMVIdsMkGT2sU2zWgE5jTtE
3hjkBMAVCfIOb0tupEyRJk/zxrSuXnGfmKhN/s6wQE1KwQQTRMzI6NG3A9eTE7u5wcbZv8Xmohk/
QMIWEQZeTn5y9q+JXwnWoKS8+WRTiOtZHZNc6xTcHoejpf2mPbIg5Z/PX1rlX70+K+mlkXfbpkN5
RKIa2Kb81XhHkhIgSZDhYzFFMHOtqpsSgJb+J7BjQeS4hPDmt6D4+ZXfs2meiYAPTV6a3jWaHM9A
2MVuum3v1bpZj9/VLcSG+UdihuZMu6LDVspH8LGnumJd/flbzRntao3VcC0cxTcuFKzBuPmtX+8s
HMODupEcdN2L9kCona2sCAXAuxxd831wxTj/ZZ5IIT5hqKsegj1sQYAWACwLf4tiXLxD9AtXuja/
6oN6ry/shOO3tPO30pKxa22sjC0JCARLfUBqfdAZi3iXUvWd9kRvqz2d8d2Ip5lfTTB95ttmJ77R
EQNPZ7fghCXhll5gP/DjMiv6+YOlixiSdOO9jQK2gvhGx6pu5YGOu2VtozNYaOkuy9hGtg2trss7
ejL+DySp+IrC70yzpfCCw4Wv46ff58MKjuH/Xxaxj8TJvpXyLIr7xDsOTgq1gIPekcG7gKzbBRGS
HyEH9///REL4eDfyZEXoXJoChiIViq59/uD1zWJmdwxaY9jsIDYxsOlnL2x39VQSnhcdQ6QnvRAf
qVdkySuazA1C9aGn7baXjIs3K67iTe6dKpymDR8cy06OuoS9jO42AOF6VzOILcPxmEqIny+NtSkE
Bp6zzKAlgYKG7dvRANv7miel9ndDIby1MnUaM57jdvZNcYu0Xw3tSlE//ebHIA8pS4U1/ZgoXY/z
RtsljkKtgY4qFhQ1ls4Ah9BUnNZmc5LrbRajbiKPzwwXY8bDLP6a1oTAIRkuVpI8Y2H2YpL5mJDH
wjHH2UadVKg2qVt5GgzHfwZp9H5Sjzkr5qJyBC38saZ8G0Uxr/fQR7sOTR1yfFWQZVcAToUX1d1S
x5aW91QLeJTNLTqN1iGlCsh0w1fkT9hOSgu1m0Qw0TgSu5Be+K4XTbtu9N0gH2rRFRLMNV3OtT54
7zjDn6zbFY4o8E6xoecJHLotyxWvMqLSCtgR3Wg/7NX5wOC/5Ik1xIPSrAnKZDuqy1M661U5unW6
fozBiX0Hlcsc86YndljRB3/V8+rDRMru0bpiOVw6m2VEI54AgJllIufOtBZRmXT+Re6inYrRTVC6
u9dczDHdjUisBjQNfqVQyQqJ7Wmk+bMyNd+S9iNN4qYgAKHtk72Q0NIQY8RMEFdzYe9RGekF8Fza
/aFwzDUeS7QHLP4sushQ5/Km5hRCtU/dY8B6GqO+jhEMC016V3Rzn2mVraLpSSswI4oNrPDTPBvG
Gq15SQK8+YM+eJXi/SNvVQoLpiNeBkALzDQsactw/ihEncBk9m/YZ2IiZGgQgGYRkbbHZZNikIib
bhlC+0hEVg3NvtboL7IE0/Yw3pofCGIrWBF91areTpVNgtLxfCNp0jBnj94hL8TvUWwfQslPta7i
b58HhY8NSZpEUFn+S10g2s2GUG71VmAq1VXa85QRJTrnLiUJSDliVA+xCug8i3CiFFldZJddtc9i
wAeaBlFYAuSH4wrKRnogp435CcDp6E5IoxusXLgerIthXeiywxMZVMRd2d1TUez6TUCfTyLvaZSe
an8hMIQaiKFxTczUlXJJK8f75qgYhBUIZFGgjEfx/FFITCNr0DKmXGgoIMKpWxjUafL/oYPOs/uA
jII5LutDF55i1LAsJcpv237K+cEvDnw2WKEs5jASjdD1Fs2j09b6cJaBzChttmueZouyDqaBGAXd
YJvZMmixw8KcuFH55ROeY5p4siz5wymkU+N95/5e5PeB/dYvtG1N+fLVPfyn6T1QKjI/vEvt5qdU
aX4KNG9RXc14dJ2UgS1AWoXyJo2v6HZm2k15lRG90DRz/fXyRpqw+b4ISPVzN44fMaWeFUrJSz2R
AIKEmzzWak5EkjMQ3PBLJwTM8G6C8FWDi2dE8mxrgljzf6MvbzXM5HRbizwAvn8G3syBYDDKVXj1
tW33o5TeMa7gBxxa8b684ZsPa6ieMJbLorCWUXlOyHuVVpK2pkskq69RZVeiI0827pZ42kdeeCoE
gux0ZgXe6nzVV4uZW3YbQM9A2BsZwtxpIcpHf7zo2E5h+YIn5WEAX7Mgb4PnnEjzW4ZlnEA3qHdt
2lFOSjHGFY0ZGVTR0+G7rrgsUF1TYQ43Tj8A6SK+fJYNMuhs0gcGy4mKTVnUO+nRnuvcbQN4E9KZ
Kif27LJwAbDj+bYvlGVKSyJ9NidHmLNk8nrZjhi1mrUhs8yxmlNqgC0UkyknK6oxBChkJxBrkjcO
u0nKf2ipr0PJ5rlY2SfOTUw0HH/wrGToANSMg+3Lm9LjnHvXOYepK2VPnUj+guSe3h6YKrAwi38Z
KUr1T4kE1gM+ZE7xUuk8YLeot11NvHb/pWv+KUulB85haY6BJIVhXqZnqLaJXtP4rMzAbsNqJcuo
l0vbx+pmGjQ570fC2FQF/bRnbfUuIlfAc8zyniroam8S4khMNJHjqJMdfeUmMZPurFbLDoZ01Q2+
FUhZDwDfSpEr6J8VMYZ6+VdK62L8q0PFVfQNffTLhP6PiPXEF1+svrS8cSfop6xOHGfSjxoVlNmt
U+AjbiZ+Bgha4wjkDmQr/eqoQhq4H98nTg4W6EspoVTqACasaVAjvCWkTeQ6me3PiNylkUg9KO99
Ey6VEV4wClwxtUiQaBD8U784o5wY8kL8lkEM3o95hsPaQvRRG0/UeCnOsdTJkN1HRDMzInZJumDs
RleWeCs0qEbxqkNu7mzVjIfSPACWLMmOKdR3rsPPNMQ0EJmqYD9Oq20LylgoA2HelVtq5MnycbFO
ULCGCbR7KPXG+EpTt4xWei4z4RVQ3cw9OUQ3bk0c5OjU6u4nC4myKuuYoM/hnXh8syNh0qtSoHvo
X6GRF/U1UG+GjIwVUqTxB0LjVw1ZfWNi8+GuP+E+jiommEM8cJbIoDVKTh+KGpbDeYjjU6B0pwky
WhJPZrBX4s+Uha7lglYGIlTVP6O86cAmBe+59clQbfVbFs0BQ8RXO4f6jGsN+LyXjwPK0AiPatdv
OuTK6Zc/2uhmyIv2FNptN6yWMEwif7KkoL66ATWC8GgmvOxBHo7ckKpISfkmBIiVpLfFI2hGK2Hg
YN/245Kxkh8DSNqQHYX+qmrPFMsth3pHmhPVufkpn9YJySfBsRgOhvKXqO+ioLagOBZzwxALuqLq
C0G7W0weksqIwPFCzxAO6q+kfjb8p0j7Y9GT43UoHWWLwKN21fuOUaxNgVTNlAS8bdnh4nA7AnML
dzROILLcyyZmPn+h+JcZYlD4nudwyU8heKEnATiSk72mLot/CFI535J8YcorwIGcmq1snUXswrtI
P6HkCaxjGD5CrjisQVqV/JWdb7gceqVwyqZDVO6JURtTpu4bfQ4WcxWkmcD7+kzUO/VoSJlG5VwR
q8w3I0p7b7ApbGOhg9SC35gZE8lmMB4ErGZHTX5o+V6GdO+uoX5OKa9iH1B/53WwPCFH1Yy1+AL2
A/AD4SkGlyyG0rP5emBW0JkhtsNuHnVnfsb3KNsBe4/qvoyulF0vgmLfwbRF5Uvhmm+4hKjTbNeS
+S0VPAV/sbaphqc/HA2JZ43Z1VwBnvTxhoxNE32Asptnj8a/G9WaY71jTwzs6YqQr8RfSNk9hzqJ
H7aMD7Fa4kZzWnkViQgqXBGtNeOPtBHHy5BdhuRHLx6kattpS4LSCoNOpa9UbovxhL0EwyrlgDVF
vD41eK7Ws/4imOKr7a6J6Sr9Ne0+kRcr/eJcdo6nuW1pRx21F65PFGRT7KnXimlhg2W4ag0X8lrP
D2n2L9J/MvrnQDHlVVbsLeNoKUAUbjyxFdgFEAm90NaWRb8s3S5YERVU6c0+KYLKLkS0MgVWS8us
fyitc+I7KDbNZoq8iImwexJ8h/UY+eSbipnAn1ODjRK3ywK2XqXR4Bt7PdnG9ErjO0fq+Ri5MjzG
7vgH6kDN2MifiFW6+FChaQ4cKz+DQvgB6/K51uhXowvCEnjmqQg/NDGHaM34kZc/kbf3utfASKoT
EBCuFfVE5GrWuozYyyZ3UNY26bH1HmihC/O7K9e8+K2ylulhYlGvT6L2UnqMkvfk5aOgFRiydkn+
iR4FGxLczhHhNybuDGG4bNSrwrrjFoeygWJdqnI9LQNWpkoryGbown0OFROhZgyKp6Fjvml5XyqV
Kw5GcLA+ei6G3uhWfae7OamccciEZ3VAK6FtFuUKEw33fjNAeKf5SuJ9bYsT5RZUcQB+VP2qxrU0
x+MJCIKIIIWOS2TIplD2v2W6ye1M05tVW9fPjGIXxnoPoagAhDqalrT1rebcRmm+zUO8NTrN9rj9
ZJiEmuQ/rR1WaFV8NMn9tVEJGGl8Hh7zSx4mjroLztuFPNq4X8kUIqeRZHilJLqEGATqLxYVq8tk
WosZhCtCbCFjtKrh/SIMpODIVitutAA/QIDBuU4Dd/7juopgApEILIPkkxZTT7OKZP9Ls8DIs6mF
0fdaYGb0zYnSzcrUMlEXrA90F3ODl+ayzEPbMIaV2mK/gpYudt7wr5AMp9QRh9SE9RqR4cQ9SRsa
P5CdiBV0N7KUUHYloz4OAYBiAKCsfkqg7vgGfVInSuDelMsAIJCZcvpAbtAoF1E8+9NKQO1gJBl6
XmQ/Ht26aLhVlLDaj8K1M3LLzlwhNEw0kvkRckz32YL1Iqc2qyToGL2iAsOnANxSkWjRY8OxySNv
NMc4BvImq1b/EQd9qda/2TRi6j5RRojMVWSibr8CUr9THBHNIUcP2OUt4V3Ev5rbTBVQJf6Po/Pa
bRxNg+gTEWAOtwpUzsnSDSFbNnPOfPo+bGB3MTvT0y2L4f9C1akKkHa9bULbEBQUa4uK+YhpEnyD
z6SO5xKiQy3ZVrKdS4gthy+X+oG1S1fvfPWl1x9fW1tlMI99ush6wOZFG6AYv2SfaiGkFAQUwgSh
jLLrtZfF2apFBsuMmCak4rTX8ReC5MM802TB2bScrd7IxiaxPIUaedCQb321mdny0C9E7vybM1is
1f2jQcKcsGMZp1Xct7fO/Ra4ccwddajrrRC473TCpTAVc74YLXY+46wL6OMgKOr1y/V2Q4180WSc
g6TesS4K4tA0YVAxwQzZ1QtZ3xCdBPXXVDdyv6QQYEHZByvNXUg1IJQpunSEHSY4bb8Zxz4kW/gi
wpddF53pq3CAsGR0OwZ+/W6896rkqTcj2Ow3tlQQyPdSP8HeUwKsfd1cLrE1Sr/t8GQNj2hsJ/C9
x0z3oaXDokcGP4nFmyH8iirj2NSgruRJuGvXHp3haETIeP4FEV8ngB0GspuwkhaEYi87U5oNHhls
FbjCsy4taFdafyfgL+fksRgicJm8/EBYgBGNI4ID78Sh1adtUJEQXtjjzWgKHPsmPdPBM58hi2wu
vvcRJXbmZO7iYTfAfAjozfnXRqUUjLGAlsNogfLm7ZU02LlNLduZS4y7yQgTdw94PU3hyIUX2Tui
RKuENSAoZgV6/MhA5UruUvOeTvWqQflx/RCZwUkjzGXQaEBIPNXPg3c2ITsjX6PQF6y1S9ml+qtK
1mmmZ6b41FguKp84+8n4No10N/R7vgFiSmLejshczXxbCFepOmHqjpOLWNwCKI0DLnP314IOk75N
l9uf9yxZujGB5dERPAmZp7XCTFDdtkQBMHOfcCVoLmoOIVAb8nL8HCWTQp8Zd5o9uv5LlN6sQ4qa
VSkKyxgchv7TovhQ0qvGMlXqKuCv8X7wjmrJz5BzQ0V/aXLvQrtgAeU6JE97zPXCB5mwbPMX0tXn
RbzFNQSNRrB2rPP06jaOiBrvxt8qvBnSFnCj3VvrHxbNsXIdYpFKp+VW2KHMRlk6aaRjXX9rbL2l
L7y0cJ2GkBbwLUNRnig/FGseBUzBf1MQjC6Wlv/Yh17AQbukoWKgW+/rEwkMHLX5XSdYjqBx/DcV
GKEfVuY8QoOdn/JTfXfvxDyXa3cfXCl2pE+NgBHfWES67SpACATr+S9exmss7zxLSA9HyiJGlhcN
6CxcZ4x78Q2smRMDZsy2M4/RtvxXwJhVpqq0aP+ArCP0NUbZ3QyxUa6s8bij68cogoAb4/YUHqWy
zK6M2VUQ37g1TiIARyBZ+YyXKKJ9Bv+xPmFAeUAQuJ0Vs3RZzLJVtM1m/ZT+l5lSuOTCwtnPYMIu
wmV0rHcNcswphN13uY4f7l+O3ZKpJM5+Mh/Og63uwMWl3T1QvjqSflKikMh3mTa7+MKwtSFQpJ+R
mUViYDiv6S3xrY0OPGjKEJDgtTLSiZZCtpHVLSaWzJo2Z5LUXqE8OgLFteEuUpNZwz3tZwmhrO1J
/saOw15Qt3sfk/qBk1bJdsPXWD4by0A6qqwHpAWUPy6TyNtFig+j2o91EhO01HZ/fJrraT0ucefW
3xQ3WNws+L9oQTokiy2jsAV+hSBfYUAS2q+Gp4s3l+dvYiI5/CP1p9Zc23IqK+619YLvKGnd5eCQ
zZ1JxWTHwImvUv61UOkU03Bjl3fpQqvGytsHY80E2AkuPMGqeEM1Q1M6vP2f8pLcfLbNpXNEJZ4l
Ny0+sCiFM2xxezoztZnxCpAwLxjzjJkdQLXRNYMzJ59R3XnmCgNMUazYyrChQdGRfQ283T07aZb4
ZJnK8u8OP3m4LOinxT9jcoinOcEjEZTGnr3EbBAWDH/aP8QdTOacdbPt5z6fHCe/l5zDZFV1C+HD
Qp8OpcL+768gyQNSbPtx4oaY50kM2jTes2T8QNYv79y51tacMxQiKjsPVrRICixLF03Myupt+ALY
VBFr6f4VA68BIzZm2T8hMc9W0K1p3Olzfn4/PeJhFvIZfUR0Lb5KBNxjsbmg4svclY8KWFqGjGer
ZQgitZ7T6JUk5UmboN0F0qYHOSOvqXXJYzLqXdXsEN0X9dPRXmq6ttxlpexpSfpz+Mhe8jcNvvuI
vpRDe1LPLDWZoWIjztHGTMBWsXetzEtKSmJeGRlvCKwRhQB6L5/LL76Pxk7nLEmbivoIO99OWfnO
rIOc59NgT6Nfl8aEgWs7MSga9i6iORUOabqZjcKWb+3Tn5jTyuwXEJ0uyk36XX4LT2fDVKWa3HIB
Sw2pw7wSPQFwcCIB0tfrXWGghcuJOSYVhkKuP3IW9BBJiRjCNj8oG/fT7HlC53+QUIZ0OlOZQVk6
P5GR6PgUOHv+/4WQJ3AZPPTRA437MEDi8XX/hnZPgTuhv032GVunin9SzjHN70QoKx4aE8bfSImB
0Krc+gG4TFdgFNxG+cXgQQ3dLN22I3honIMQP81VFtVwYSr3uCiOMnXoNAzqPwFNFEK0hFuYKx0r
BpwhBZ2Q7NUnSx8RJF0VLoSWypxsxXN+zVVFsl2FnbiUE3+Xu/QBCmghl/WL5ZfqPpeEDzL4FdHb
a4G5nifd6+SeQrzOWLMImBGSEsTPALMZpr5RvGbw7ILyu1D9t4YWyCR/Q/lrcuh8OwlV8VAu3XyY
F/ErLY6ZdmeFypApti4Jx4rU3plrFcYPGdjgc5RhXya/YR1ittgqDtNCClPVRr8qMdxwCIsD/5jf
+/TYOAezuEfGsujHR6ISebZahjolk9ul6l2YXfTgUzKNBmxbg2sCYlDEFjECK4Pw5y6bqdWZrYQW
3vrq3IMJsVnqDvz2IExZDjvj4oYaPqx+MkZqtRlP5YhJW3SJqVHp6zUQoDKXr8OW0zKX16jGBhdg
C/uOBGlIh+hHz+8FU6psUzasyw2sbbtaWfOKxH4ljL2P+bBGES7dl1Yl84Qyv8yOTXfUIKWkC4RQ
pnUUGhKuN/jzWSFt+454VmUMlIZ8gSFJv2XDlqQWU+c0QMzekQiFmV31cUkxbrKuQ61TjzFcIPAZ
Pfm01iQIl9UkFxAge5ewv/nhLzRrg39GSrldwlkVboEEECnq8qckgR1wdO0ENoYltZI+GZML7aYl
Mbl7peYeTZGuP/t4w5CrNB+KsfWJFj/r6sGMTlpwtIYvXQKoLTTTNuElCwfV+fg9JgI/3OPdmhRG
IDPBpnJdetWiLoqLSwteoH3lG6fWNbxXFtps1XPrMkS0RUY5YZdVTNnhOcaV+GuFpPF4g1OqNmBO
LdHrQEuLBmnvUEK0+gYAUKAiJiTLDiC4PEC1xBSs94dQXppuPw2tp1cdYkSfDfV+ztmnUIvjzE0P
ERe5KpEdPAbjx63OebLHkFRgCQRSCIu4lJdYFg+VuOfVnDk3CgCcwk65t/JZLy5ZUgXJa6CU0poN
YwRHgR+OwLMX347EaDW/C/ASqUskUAWdJs30gHwX9pEqm7gW50msn/zmXlm/+nDOakpXPvaqGMjW
IcPeWkQwDTv2uFcRdYXTMy1wWeyJ9BXhi1DTii6oOLnyVe53VBUqS8jmpmP+F8xVI6zRSmajQDo9
VNkBv3MiofCEUhK+yv6FP1MNLk15MOJtKGwRlCYSeplNOFwx9QrSXBWY+iM4XSNVXCX5rJZWJahg
5TRgHy1PvWKL7YrRcb1vJF4i2srKluhliuYYCvduJXiLysOhO4ew1fT2jCFPzOuvYgcbLRKUZs5c
o5Muk7+ofYjWw9FOHGkcfPhgN3mxraG7CGoIIG/FlAvCS2PevOBcMoz158mPaNgl2RbmYsRZmx1E
AF4HF6tm0Ih7nNcOLecU0AxqzAD93DA35Bluf3cB00ktCRYY8C7snXjnD1u+oSksBYobS/0u8Zom
EI+XXbjP5FWXM0GeBLtx1LqWpQWQKD/5c7N5nK3R+Dg4CQYNNsliFCrLkPELQr36/9HHyofeq2vW
pv9pMZx1S7951u4nETYAVhr9MOgvZC1Ei8LqQU/OjNn20Y15by18lkAc1uNYu1404ZYlUQyZp7vw
MOJQBGvgQhKwLpAhqR5YMjBEVNw3eBZPPCLQtYyl2c6SHrXkXByYDNr5cFUbAr03IHeE7Mlkp/u/
EWTOJwtziGEGOreJxfjxXUdHQV1Z0SnMt/jCWbvZEre/scLVri5goYfhkqs2FKdS2hnaPJHvfrZB
QKVL69nofcLHkOsbmIuUdfpw8IqduXDFHXKWsplZxCdRE9XEefgQxjgc7UDfCjnAQ0Rk3P3jT+Sm
R5gzsvzkRxgIWfEQDr/TaGVUaxd7QOCdfSxerLFiUD9tdVTVBX+WuMYAWFsXVBN5c2PSW/YUGLTs
B69eKiYzdvIOEZx0dp4SSrpiKl/6T0skGXoN0UFOMPitGVxFwRZzBFkUW8VirnvhSPDDS035wXgi
dr5K1wa402SA9qYmWGAW58zkS/rmJYcz96ITrJHZ8cw5hI/kUx+4JPAD+Bf6xMfBH6xmHvPJgKBv
9dOiM8kMIGp7MVxWXwpOexbB6p+fbup+vmOTAyR2VBbhSk/B7zCRUJB8AyLiNYzMHuZOshhfQDX2
Cl/cmcl+bA/hWKMw0uYDSEH3KzQ2hD4BxetAQjkLU1rB2Cccy/pu3zRDNJUAz4snULBYtkEqCTwM
OGbwCiN9dsNl02w01HaidbH4k1AGk8qQz5QPFaClHpvUpqZC/mDlSwkho2ed9fKo6XMnWlC0RhYV
u402jhO78ynXF8gpPH2ODEcVV8h8RA/4FquQXU2ZKM4k8eBE9HDzBiSTqMNzF4AHvTpgzhWu4Dk3
uomIAjUKG0MNXxSCy+2MAwrdg2NcLA/NzBTT3rQcPoOJY0PONk4Yp7sscpEYGGwH0/6tVt82GzfG
1HDQrXWcHsGOpkIL26FCAiTpN1c8+Y4z84Ruufa8AkA9wtuafXr2o7N99GmwtArJEKc0H585eZ8J
FMRsIxhieAU86ShoQEJoEiCsqVi+S6Tg7QhU9vhPxUCJ5e2c8tc3zw5paTgcs6tRLuDXhGM8YITC
wFmU0cPMNs3w8HFB+gtja9H4cFiIYLgkgWVOx3BSsowZ9CH2QB7YgW2pX0MaDrWZUlC4fcGoAO3C
Rqkuqb430UZmXPuOiWkdKCsNfwZG7YwRqE/xPfirAPR7C1sKTqdNIp6yyyTsBJ+h/XjVXpHfgfl0
g4gI4FfHwjpTkDBHbIB+JBHX9MuV4pETzRbnYKBHQsMYyA6WjXqj8UZmh0Y8xvgZWkOhXbaWMdTm
jg6lC8GJJzAM6BqSmjbQA7TSvwX5bAFa854Sd3uUvPAEToIAUq3CAImkBD0nHHCkvtFiFmw5BOZM
HhVEgbTI65khwNlUJXcmquqM4nmKXnriLv2B8yQxypmY3VtKxbp5DxnY9iy8jydtMYyKHkYujGbZ
h+XIctkdVbnHobhNPOLUDMSCSL/y/E7qtOKL04J4Eemqk5PanhVvk/QjQWlWljj2wJ6yXtWGiyMc
M3FfVF8lRzTDM1wKyXRMfAVjwVgdXoj8JzNlaFjeC+KR0o3/laylzrgx106Uumb+NorHQAIDqb4m
ury0UzfARosHZ27caaA2F1xj3vOlBWFE+pKqS9H/xfGPzJtw1NPI1rZNGP48G3VYK8qy9DhwYQ9E
pGhrbM1LnCumjqAdw8gEbbakEKJ+H3goZDdbt2hChOq3ozcmKaLh1mmCQw0QNsZikTGLkZ3fNrJ2
Uv0rw+RqPxVyrYzOW7fuWnBISbTI9YfoXpIMpBXuznyAmlc8HKU8q+7dw8wHg8HNduhSf8DXdzZg
Gcf5CZW9aP4KDAI8cqRhgxbqgZhuJf4SsT/7PjNqAmfSl9T9uPQwfvniEZ2o7l8ng3TQHlFZTS12
atCJeudM6LeoEmODt3vIL733M+6tuF9iEsAy1ZoKgbVGzA+kAXVKzdfZfURWCGedNZSKgzXhlu8R
uAfyT6teWrRjTXlVgHhLbNYzBBiesQArI5bU0+2+g1Jb6Yc4WkYCeOajHlDW/zSAyGMQBREaTcf0
JoBVMrvSduRsz1LSNUTTXDohGQoo9CmbxDFKg+QLmQfchy+AzQ3dAO45eEFcBQOAToEBXF0VIfle
IGngugXbgVZlaN5uuQIDJ9MbUeT7zm+lpARxkqNncivlgAEkJD3+Qii2MtAypYXgqO9F5N4y2mc1
CO1cCJAuCFP4ytOW4F5OPdbRCTTeBD2D453sECk8yMxgGyebnvTUcqWlX0mkQd4Ay7Ud+lVa7wz/
FDFL6bEFhbRuXJAR8Dx0975lGBhxaxzHe8IfwaRVNyvaX7oTgDAJiVI3ibcH97kgfg9lNxndtyGa
fqu7m8LdoSBW5n36LRXBrJLvRv+IqpVJh68/kh7B8/Dll4Dw2p0RwqSBGNhnhL25v71yacAmwcmp
kmUDr8F3GAEwmw44ASNuB/GQ4MMJ6eHaQjkY4V+p33L5ohoFKvR4p4PdUq0RPEWXAfcvwSiRoy4E
DGc7Yb9I292QhiuR+BjSJRW5mmk8JGX8XQtIEEkJxmnUqD8Bs+GaylfSeIjxu5FILel/Ba8yw/JI
KvBnNZjNxMKRFvwNzrfDS8wL3zp0DQIMPOPtZPpK7E0mh8DlxI8e/zAtFsZVF3Z8osQKPVl7Yz5A
z41LQIG3yaH1hSzFEFlySPuoA91ZwsSPvxstA/2nH1V9jXXOvGOdrsP+rCRPVKpQaJn5Gc46AOsQ
rlGLlh26l2cU2ykZv8MrwHSHiqTVZwXhEWzLoC/Wx9pb5uqVloDXT9NeWt3u0CYoJ5Kx0+gDGjnh
leZ1x8I4+8ladi5DsVPEvQs5GmCW1F4QosToeYQT0Nc5bhqNpEqDediq+zgmFx+YKDXhRiY+ynA3
WUxKTfIQmIE5M6BUB62aF1VOS0BeEO0Zi0EHNizTZQdeEeaJrVHCcN4xok5qbUZVoTHfL42pWdwI
ASnFpYj+2LJFls76LuhhJzPz3qT6UjQQQdxT/HQ5xeTdjgVy1C8RIuZcQz+duqtCXTInGgBtS2do
qEo3j3CKWDORxTjCPcVZiFCumkXBMFqz6CiPuWYnGYCGudGBPLUtZZSu5OLCqX5RPU7gZ/AFURlL
BP5Fc8G7l9rCVZke7USmidHKpSTo4Uar+W9N4rC8MbW9D3xfXxbireq3Q0RVu4eiFqIk1wkv13e6
u5aIZML3gcgOs6tE5uSOcKlP2otIfCaxSsHJxkfn7cddOfADSd9xC2bPwvgEmPjTaIuOZJbg5JIG
MyBa27R80YVnqw1fGLoyOkPjlLdPnwrbKUne0OqVKJ1kDCu5SCwO7FuhYRrMdLpGN2ZKyz7/JQzG
bFcFyRAcpGb8GHd6cr2N+AwZG0dRfGktfXzFFkziFwTHNKd3rfay99F77hLtZSbfSfwlKZiVXOyg
4QJvTM7LvxfciXew4pxYjdK2MtL9Cm2SIo82/e+BocEE7VfU3bMW/hNASz8iytxFhmn2U8WRgCpy
IlQAcjW46zXiu+63MnadpRCnCQRhwI2yazEoVrpMUhojluiZcmu5SEjkSxClbAsIpF55rNA0s6B1
/8mG3zakMdSQ3A9vy+DJHb0ajN/jbBQvIw0wuRCobwokTgRMDBfTYhpgHjlrEtwg/okZW+acWt5b
eXkPOg28DiUpipMUAqVegeUlKmDAge8CKWI/bQ4JHRsQesai+BmTMdu2uJbJER8MSbTxovdXuriQ
vJtRe7hc2etiQfJ0iJwcb8PBh3OoK9eenVaALzdTPxLb5RoZcVbuEE9JTGW6mj8H7ogrbtE2plRl
woG9RYfrFB8/oqvOdlkzhSgaNbo9vBeSALuD6WGODGiGL4t+CzmXiWQC+y8fEau9x3veoq31wAx2
KVNMj+18NgXythDRFQIGQCV6Rgo3LnRRx1PzOytgd4se2Hub/xb1BXhu7TG/yLmzGZ0BxDMjxqVc
uAzib0LmFv6NKGeDDpjRupusSGK2RrVA16mjG2BfFn7HFeJB3DrnOvzWnGc9nOqOWKtX7q9jeSN3
p1Q4hxn+TJY8HG4BTEXRoValay3fHm1pA/RaQFQZk4AiwicqjGFupSsjM66W5oNhJQ1FBHkXf8Kb
wVAP1T7iZXL52Ig12aLDakfRl20ZBCrWk2Vs6H4MgFl4u627RRvvbo342om2mtmhgZVzdGy6ZUaW
KXMToaB3jyRzEeCtjcE7IZzS1HQDfc5faglLinLmWVCC8amsAQZNSGYz2LKSALHNu4XImDgDgNSW
5HDXixwZmcj8ghqcahGfpkopFlOHdRysJb4uXfy1cI9jdHSdpUK8M782NCFTTtpsq4OXp8BULq47
tqEPCVhJcJDUVRowKBh+MlTCfcEsAsE7atTZTEWWkdGAyIGD7vRTikARg60B0rI1lakRkCgRIeQF
1OfOjYDlB6lTTS/vjMZ4aVwBp6XfJ+QAG0qKD1wvgZbnX2IGu7TM16I3HpU4Wh2KI5j+mbBpxll1
QdGfnK0GedKxKx+l/xHqscrkB+4BB7Bw6ODyGpTzs7oAhPWlpjcMcPQrHN6sWnIP6y94ouqRNB+f
TLUGUYjJyLFFgyCgeCmQ4LQn3dNnmiWzm8RaZq6lZhHUy8pahpwKFHniN6aidVLuhH5TDk8Flw+C
XEf5/3IoULvzl4P1HUYrSYCiy+NE4+Oz0z03ADipZmpAJQFdTkT3ITGo1qKXHq+z4hnnG53wF8la
sQ9ovA2t3dDus2xpjjGjwrPXaEzXUousb0uuU+kzvuaoKV7j67WJdyYZa7CwHJJgWbJY3U/tqmTc
MfEM9311IAu1qDaepLIlHd8MiutfoTpMQrzoIWKGsiRG7H9kkTJjRMRruVR+4uzWZI9sIDaGSj+D
Dt1Ani4cH1FwzWwlmbB4T4+Bmd37Y8oCVmlfaf/lu/pMdPuNWIg9AUXV92DF6ADx2bjG0iEESeOr
V4EghyfW/KFdQX9X/e6gCry/hledP6cRXjyNIaAcTTUszZp5CYVFAzfDrQB28wzKAlzpjjWGNIFn
A7zfnLjbiKrVwmyd0z629Q4AHt6pk5eivf3zcgzOwU8DMyvtrx5Bji2A9FZlKbgx9LcREQ1v9+je
e4C/FTpPQP0FtoYk/Xjg9Fzcj3RB2QOAClYHtGKMgrr6N8cf3dNLVf7BDO4TUoWshui10SQK3Ki/
JAiqpPBWwMP2VX2llP4ayTEDooydpRNftJYSmBI8au91Xk9sVql+eYuzt6gwEuF4N3FQUGtxTf/f
+V00b3TkCz76KbO+Bf65Vp8DdGumAkKEiHasTI9it+M1K+W7hAeMRaEAClrEeUwGHnNrQi4o0sT+
DUZTqDZm9CGK3rEZZEyYHDf5LoPaCPqMAvglBTwHxo0IY+Abo9OZxrlhB7rPlafpBFORyDJGjO5p
rABF7wIdatZp9M8IXngcdErD/Fhmvx3aH5WNgfiUfHbJrzb6GRKyyd1tYp6RrDCHcAkSNtadYwfl
ju6opKPVbxr68CEOCNR7KMM3KTVJ+kJUtVHqtW+xaWrWtXQIy+8R9RUC8lZ/XbwegpKOyjNyehrC
cseazJV3njMAO6XGU7YB9Bf9G7+VZHALzTDizprO7pAcpR9d3LXt20C3Mw6sVi0vY+WSaiB8edzI
35S3PUtG9jUj0CJhAulkDN737PeHZswWEzuoOtrEToaNmFyQpybY9kQStWdpunBBGwxHzMyUct5E
KFa8S9Po0nBeF/2Ilri6NRaX3WiHa6+KNKXu04W52J4RVLT+H3p2L5tPPJf4voVTkjlG7Df8ZLSb
uaTjSmV2A23YXNupaUJ0+IrSZ0a+lNm+gWQQGsELqREYG7hXKzok6jYIt76zb+u377SzmEhoFPI6
E826cmZlco9qwhFUrOD4QU2SkmMC22X+cQ6QugQKXlM9pEg0FPZNvfMY4doVzlgNUWg87XCN4geP
mawk/SPT4SqiRSIWqIpehXUrzS9DyPdiCWWAtfUovpQYfZbu1e3fEL2IKyKaIcxO8EmU2qYPAKjm
ecypmdXWwrakpMAQAgsnmqVgSJJtGbvk0OJdG+Njs1NDmg+zyrh5Syjl+erR+EJgcKRTo9zNcmtY
xNfZmCxwZesYE0L3CxsCKTqyuEEBhRXKHjsFCwxesbUpZMp6C1qnuej+XG42LTcN0iMjPortuv1J
00PpEhhk7COHR2ZdaCtHvXDlU2nl5TM1/h7A0FenfpjbcrkVSHvwMCjL+C6M7uLxu6n5mKcORLxa
/1dIoEJsOa45AhG1N9NIIjEY/5sqXRmq87Bo89LYp+ppDOcZT95syXGVaH+tCCDG/PKLI+uo8Qr1
xkYCVa1UVyOl+I2ZbJGlxycSmxf340Z09pRsrr5pHaYkazHnm9rqKrkliAVhoaiEN14yniRRgJAm
wPirF1iSjIPRygvgtpcAI7vRkgIu/+lgMJ0Rb1NS5yf1RHXUmWs4hCSIU0IXrPYr886Cerfkc+ty
MwXyVKxncA6JchB2NWJO7P12nIZzRbVw9zrzWD5YDn3Gd0TCsmZKR9OU7awATtk4iMaJUG2VeUYS
pPmBerMewCj41ww3DCqKyLzFrJLBu3jqcUDDoctvK6JcWoun2jmaMlAGgFeDdZYdLska9onOWCny
NizXazCZ3nF0e1bej+w9rIzRllduZGEb5NfICRcFlFCht6mYI8YEHCXsmQ24V95Q4V95C/Tk/D6q
9EWGgNoeFJP+Kro3yI5oF3QR2GZ/4UWqQxP184UxjlIb5Hl/so4g57vKH638lSUvQT1YiOFl95Kj
FEtsrT3qFaEl0tz0ITxGri337swCTq4SqyzqF7t2pZVMFKrBDs2vfwpibRTesfFwIo0EKTILzmCy
Gs8YMEWzoH/I2BoMKjIJN8tQnaI2nkmMekRQAOm6LvZpfzJYyWGBxCw79sL7mU/4MfRA5wM5c8zi
BDQ0ST1/FxCZUZEtAACC0HEohjLma0GbaiSoGiGZ4dLeAFo0IAzzimLORGkRWaRNRrxxOO3xBP9m
hjGRKgCScWnHGa2xvmr9X5PFewsZMC7vItOarLhWXO7s2oYPNWHvbGwC0ZxLjjGBQ20P0ABojGK2
3Qp4LjehM0U6Njb7kxwVTUHagE+Dp9SE7CJ+A1tWcCa3JSlM5LWVCMtarWcBHKwQgBKHJTgHveZm
SrtbrDwViqgsDa6jrrBrtOUosEDroLjaNLPeqCRHPfwoY8g6b4sALizuOjvw9dBv2UJGLncR46oy
waa4zrBNeAzh366yCtEleDh0+3pVO+mp2RgS6uQTpj+xe+pBOG5kSYQAkjnJ6CmhHItL2riW6Bsu
3LxlZC0EZxHhp7mThzUuvFDHIkb17J9kAqApoJHXRfNEJNXhVWRLPrvhfhPONgw2YbCN9FPKOwGd
uA8iAZN0MjexQDtrKV9mPYBV9jb4MfL6ZoqAe6m4wJRvscTnoN89ArS4KWxK8lSbuspDipdad+ik
RW+tkAOscpbBvJI9acFajVWHoCqTVcbURrOeVTaLAPU268KF5YMz6N19Zc7ODyAvMfoXUfVitKEP
btDQpHx+cngsgDs8RfVf7tzl9qrX4E3McqHFH0lbVxmwnqWmbmrdBPVHBAtjGiRpGFJuOmI0hBpx
cG9U4A75RRC+JGxt3r5jaNCadw+SEuRopl68JFvlC2d4GCzs1kunevg9FEjtWdcPpAFlOklij9Iz
Z3KMhSKj51KQsVNoSqDxR6Jz0v1ZzTEeEKMgePUixmIbhcx0gb6wHwEJYQu3TyEOBVKIghQ8kHY9
fT1ooJQnXV5UqBY0YgZcsICGh8iZoyHVfnw03MHLtXZNDvDSvznkTgvyM02fRXm2CFQqnXVVYKFg
5m5elPBP0E6ANsitW6mJ8ywkZZECK6x1KGyj9zBgCoF98U+HCBDLdw9tTZR/x8kNj/hD4SrF7lvL
HjG6aIsK22Xpyki5CjWi47mnlFUao5Rp7RQZDF++RQCkvNQ0gkmYH/ckrfTXzlrW/TV2/5rhLDdz
T9tp1iaSFTRIcmAzPmS0U6vVNEdR1T/qfuMMyF9NsrbfGowqS4yWFSP41r+BTW+fSnnsgGdkdzk9
xBRV2ULySTw9FfVZKoxJrkxqXt3SRfEeQncIQJ5SWanNvBXIYyc8ml2iiUq+9+6Dfx2TD530JpI0
CjWgKi6ysU1Y2BJtuHdxcSbdr9GyOqkZN4EobNYp/stOfBSdM58ECQ1U9BMRoZKfVDaoXoPOifFd
x5u2zc6pP0qfekBULKN95HnakV/UNIytWC7zKY5y8KDaguqB7t6yFsiM2ZruqUJBFeBIDQJK8yvj
KIQIzO46rAjdReCJyzejCxpHvUAqxk3TfkP3Gussie6Gc3LILAVq4bwbzjxdRkTQ4D2ribpoH2p5
brZSuSI0GbDsBPqpHllsUNe++6hYnSbhOWmYusQ/nvTNTa8pt0JnzWxAuF7X3sNj59w3B8e9eN5G
YSJghg/MtFBjMoMcOBhF1bhEL6tvGZG/taiBcuiyrenrIgmnSOxE+cFm0657RtoLlekZ1sdO23X5
I0+mUnIE395kc1k/0liY5raznm7xcoU/STmEwabvUZjYo3ZMps3X12yLxu2GxFRPTs9W+tRzFvLM
xHrYdIFBVHOBomXLVhfXJmiQhrRupr6kC/e5naYXmBGTjmgR0UDSCgg4kQGMuPe89A+VxoOlrgxh
6nUfz467CUCfgxPuU3GZnxJanlEJnak4E2nq5iUy1BCDDNGeDat8ac0qHxscbgfapaJac/KBOWMp
CC/Kh1kxJ5vVn6JzILwivLMrQMsGBJnri2s4Ilz5rwOIcCzZTjYIWblvSm0PQBT5SDjckmTnWxtM
1AmLPrIQXMzsGxrZON3GLPNT1EXKw0wetDRyCv16JwPf54UTL0tlwa58fLUeXDiQHofE8DLKdCth
uAg0VHjqxII3XVtbh3VvHvM4WcQPn6rwJjKWiPSDHhzbYMPd/4+j81hu3cqi6BehCjlMSQAEc5RE
aoJSesg54+u94EFXubufbQkE7z1h77XdeeG3rktgrhpPR+fu+0zFG+O6Mb4WI8izUxHsgtBTCFdR
D4s5HgYnPtPVUSi9YXDS9NqZB8orSPDERi/8Gh0WVbpvBh7un8aBG6ypz4PUCVEy4/jJ8aqQJaw4
AdpgptDy3lLPuXXNINhSwHHgK+VZmfbDvBtSR5wIs7CTEHSyDbO2628KjkH8Jfhg0VWEzNqsp6wy
gLSeGmhMPcPiZRL0gsFgS1gXIh8kzX7/xdDARYPJgLArMDhuOnnbsFpsKqCiq2zwJgvxmbyeGPI3
2t01ql0RfsjwibSSqw4H5l0JMOzyMTV2ln3YiE6AmuF5oBz5lcqzpSp2lH2E8kVBhhVWGRnwvI2t
U3VfEgpwQEQBlsxAFm1TeozKn5jiCbL97gyITWLQC+UT/8J9Mg+ZyqxvuUuDA49dH+2E563ot7Q+
DozRUcYTLcrjycUPtjojKOT+UU+HnkWfOaILT/aMpErtbNT3yjrQO0JAjPGxUeMT1VUYzyxbDr2x
P0kWK9y5AR4IBtLTmfip55H1XhPbMwcB7teUSHE2B8Wl/gHjIlElRwn2t30zObCEkKbo0ZF8kDbH
HvImpQ+t2RgjBXt9qQcyVFt3rl7RVLpdfRlDZE/A9JB+8p9S3dL96QN5IdaLq4JBT71sKXl5Fe4e
8nAN2XGRYgD1aHhrtYy+n2beX/5epn+KgJzM99T23HSvwL+N8lYnx37gXWtabF/MB8P3OrlKmByF
6qPrjhn6eWmCxeco/e84QpoyXkKAB3dXZecIKowMhzyOFFvBDmVx4FPlTDwqoySLzH8l1RfYtVWU
/uj9S9SwlG7p2AfxbCgUaBy8S2mIpHjkBhDoqoJ/cIjZUyow1T+D+ZNgRXF+C8KPWDq5E6s0DZtJ
Im+zZkZKipmlV4EDHgtcO+01qy8tXxZJPdTNo6JdIP6niI8yN1LyU7GMMSD69dtJvyxrpQYbiDny
St+b9jxGeLbSK7YuHqKGbXqDkkisoDN9+vQWU7qTULpJHzlhGkNQrAUW4pkG+mc4Rp85b7qJzg6d
qfbWsV8R487VtF89ZChlsz1yWHCvQvXcVvdE1OC+bGvrJHGDwCZl2Jcy+Cp4j/i7a8i5LRePGTwk
C+31xjJus8nCh6lvrUEyQRfMCA20dJgUdjoaXtadIVuI/a0ofxfCYghFDV9V8SHhgC+i2aXbQR0m
4dSKOPizj1l6L/t7iwRb2i4ef886F0BKEpQIxFEXmyE8AlnzOd7L7BWrty4ApvmRh5sKXxOB9DSo
moLqx7XnaK/oB0A5tINqSuJzzJRdfjUKRhjma8avgBVXXlMlmdGlyL9afZdNOwAmg6yfRu1LHeGk
jIjgCJv4JesS+QKBS6n8L+SVpP1eFjUFXtWR/NjluL2NIbBchTHUhPyHctlw0/wYsr1hc9qJ+0Q6
mvrksVyEuoHnHVUoCCnOLMu/muG9Kr+rxDbrz5J5ZhJ6I4KNITd4K5A8HAvybmkO9M6mgZ1EpjcD
mkXdVmZCkl29uybSvvaBTk07yn+JjFN22CqBmNGtkDdL9K2MQ0F6yDoehEXxa8mXhH07fYWGItgM
QKPQKqKAY/AjQYrqTlq1s+IOCf25JVitc0TlmtZXxhkF7XKnvXzpCA0gYkOHGQmHoMzoimV4fShQ
aav+M7eOQfleSu8SMWXiBZ1Ryr2WdAi80QBs0JMo5i7Q7Ha+Gb3LWJ/BGqhEKhwp36bJNQFFrG1a
HewKSgjlLV5UHnFhi9FmJY6ej+hB46PZcw1FIuNot6vcZt5NuuhpaA6N4R9sUcN46I24KvE1xP0v
2+dSPdfYFedb88eQmeY3RA6sHMTxrVX5M0x0DfXPyEWn7J8yqUvhx5QNazmCiCjgWWWqNn23ZPUt
Zitqp5YdziJYFwxCa/KD3D16cPY4L9jA0mvSCanRKW8vU/aF+GsVlHcV6wtvUN9a+xLbaF9FbtiG
p3Q6a+wk62VNKd1zAxv7NiRvBMJQFXxNy4xSBSQ2AVLGdn4LW8iAeMWtTc+AGsS//86vxenkCnjx
NHFdYgLi5kBjWK19GXwR59MV7+E8XNjIEcYUDGwv3KSDHtgNfHOYS3fjOh9CXCmh20hbwwh3sGbU
4JjKHBr5Rxl8TsqzrpCf0zF0e8MiTpHlL4wJDi+UfGRmfSCRKXP83Pis0Kj1LN1GLBQmx5tAiCUj
DDOBHEitouLsFBa/wArlQYcErjGYqgUsRETgtSYTfmw7bC6lGkqN7FIZ9bD0JL5jDYM0QmUI6p3F
fcziCMIQ0XDBhl0WqY6R4rbKdxbiFkeQFKV7Yf5d1sphdy+uNAd2ZXFJy+ijjXpfo61ndK+UxqpD
+TMzcEBCiOOIxhmcGfEXhqsX3wXXNzowgr4PYoicuN/poXFQUWxGTHdnuLutSmdEYlihQjM+RtNW
hAychSxpsKXUNEpJ3CA+RTlqXGcLvV2Yeyl7rFR3KuFv6ClWBIYiTtAoxzrOr7X+x4vcCZcebVLK
nJWVVVD+U5m89IuPq2BduA0IJsmq9zToiJ1hiyN3TltDdzubge+G8lczPgz/hZ4soZcj0LY1Fvmo
G+FCYRvCTyEo274iU6C19fq8/KQJfZJSC2uh5a/JXQz/T5HYKvwCskT9Vp/i2JUqot3ooYtqgRF1
WHmk6aM2/mXqtdb+GSyo5eCsasOqutlIbmEDwgwP8zNwMQmqXuSUmEcguDAfcZky0Pj4DPLrDgvq
DDofTjib1GuS8OCY5Us2LlJFdK0IsDSRSiN7GATvKGSmu+TjIDX8LxXvSgwjQ0r9fdyE6G4Xiai1
JfYrwPSAXFpjIG6YXmsey+AgE+vXQOOHf9/cB/+dSDQSMRhYxBNnpQxMRl/nSw2lIkfTQ2pN1ryt
Sf4jC2liD8cZjXcHpYoBPvaag1j++fTuyYgpCacj63JfXA+K71ZYOnVe4kZmEAACiDtZmJCATz9a
h2c+QTlULd8Y5Fw03tP0itLTQEcvL6cZoWbskBCGnTPtI1yWMuJPUcOu723ui148yISdcnlYAGII
lhXKd0kPrxZRFIeKnDUbZClTWaikGsG840SXls5hRHY4ojBR2zQ7ceRAjgKy+yqVMYPrpgXMJwI0
Gpf980uceUPX4QAqbUCEhtMjh0OUC18KNKrsEtavua9gm/7k+h87lmCynBx64yzeeoN4TorjQcP4
cAh2I1rHhGdc9Vs4W44RMr3JvTA7VhLzde0trNCcJVAUOwEaHlBEadqaHBAl/7iqfymZhPLkVfYU
UCQkZKdu5OctT5OWHkxgIsSET7ee1xloUd/uDW1rzvyvW9wZWsc0escV2Y1wOtxRcmpiDK0IcHcm
e339IUYGeq/GqbuLGSD9QvfAjERJHnXN02detZXNbjqalbkR0Eb7hJkmuFPzlK0X8lAMbqJyEUWc
bV5vECBMWMG3wqG4qGvIIVDUvdBb4AbItwEHTufaXoT52+yOpVfiAZOF7RAumoIFwH1S0mtmyG5D
Ba0RczvMjzA5L0mDOg9vCj7i8JtNoTJcWoshJbxUECjBy6BsLvnuBp1Pgi0ASBYpNYxKESd/subf
ibAgBeO1iDbH1sF1VfHsqpNKXDFJfXxPl2XlbOwig3uitjmpJ/7rOSWK3GhWaS87mcTl53+wQ6uq
326RDh+GDlKBcGzUVz2/j/MNP9Y2LbZ9ucXuvnyeODXpyaVPAN4e5qW4Y6LgUFN3KTlAa+yoJSON
NLzMHUZY5dEjsuplPIdOr50Zf4bz6OnyceFRwE1JyAH9Y6Lqd6LbcBirvYef+JWG1lr0vc7EMN36
a1N0J2zjC0A33kwLeekgJhul/uis0UvrDVQ5YNYmDiRoaow4TIvEFn2HL8Tsr4viBdEa4PJ4Xpgy
mq69JJwIwdcgP/qOEx92+oNWjU3SQC9UbhUJWkl6IRsptFDDEWRdH9P2mc0RPxTyk3tqYcWLbEPf
lnbf7Mp2lyvvkM1xAHT9wTcAi0DUGLFnwMW0GCKRTkJjx6qOAYfJ3LY8ok2S1GOG2a3LQGecsdKA
9iJUPRw2/KEiB+OFcUpyxIzh/gBi/oq+18DMiTwlbv+1DUtfKJ8fNaxPic0930jIGtD6OW964EbH
Dvd0EO/RF8gsWGK+a1XMmwO1/MiH4dM3KAIDT1VxY0x0o8afmX7Rk9JSk0wyYqgw0x3XWEmskYtp
uNuRnq03P8PwPSoH2JEW9QlRAui3awJZiU8aUIaSBnBopW91EeCNXiN5ZUQhRvE5wSQsCRok1gXz
WXSqS4evtVZ4riZTzXzV3Z4uKq7BXdwNYa+Pm0RxeZrJHieoPzAjyL16HO1hIMhsehYd3TOhG2qo
ORFKgrEgptNViC3qPuoe+eB3CqInGCn7npP8Wya7CNtldCj5DpMaPzS5bRg3ivBOPMupV+O/9WPF
VUrotHw0GVPMVY4Ww6D3KU10oc9qOmUSpGT24D3mnATXT5zNLqCQ1TKns3Jlp5e3VN8sKuaUG0Wg
bjeYthAqrKaXRQpWTUjgzR8J6DV+kSw6dsUJyMhKiRYu18EWQnNVCru5N9e2rz9RzvD2VAg7mTIh
6kmwRQQmASOkRpjxrn9V7Uo1rxWzQw5iv/uXH7LCd4uc/6ATC/XNjElh1AH4Me6h++kQJT+GkT3h
yDo4Qm7EtrII78XwLVWomOqIVSgYhY75mOp18hkvGdWSbULq6rGMifVw0un2dIXSm/latWCm0sTt
tM/KDxxNEp0uwOEpjh8lKqkpeLXwp0h8h7NQspga0AmgpLX4+5h8z8UjxhU1EJcyzwljF/613C41
cqnsuw9r2iTIBgWjao47rm3Sjj+ydmHBDY6O+VYiJcAqUIYEXxFPRDLeKp5lnA8wYOlUso0og94s
g4jYaoYQIGF6ZAO/aY28VDE2KkvCcfGclZ2Hq4ZJyuTV1llp1PM8noSCw4YVvRQWOz02jnCqTP9g
+t1jLFV+RmwpJEY5c5f/K2JPVBAizJ6dApsxyBBUAcUkqk4iOMaWyhaN9ZD+LXFGMKEq9QlUrIFG
Ki66hHBl44JkQRXgEy+tXbOsUPDIQ9Ad0ReKXNTehGWt2VsdXhdnSLzFUQ8tiPKMVZRVkeYCewL/
db7D0q/2LCgjDnlvhqXNfQh3P77r/c8QngoNO6FmMENDDN+mdofeJ+5554KtVDL7L9bS4PXzBIT1
RHj4iPXViSK3Ldl7Al/iFaWeVx7CI8ERv4JZ9c2zYBtodm7Beg2jZcdN9aZhChZaXl2XVG8csAue
P2ZKfZqprQdWUcJfjU2/g8y4L/mOMOfkSv62Bzayyc+6DXeJQFDspuSwiEtuCUVyxonDIZplSDNv
5M8l1YdeY2FB+VYCXg8o+RRD2+j61YrR6HL0VbyII9Ei6T+Iv8OXkhZukjGR6Ji/+Nm67xg5WAQG
LiR8OHQM12Oye2BX2fpU0Xkir5M3+Twewd0LcbQr9jIEHgnkbCo1BHKV9BwZezOylygGhaqE8Suy
M5J2JI7kEl04i8ylhE46NnK+raP6G5lZRzFZUbyni+jDxO/ajBA0RH1XTotjpmA9YdxTjSkS/39P
/hCkQScsRCh3yyiFMOkJrfLdyo+++fRpX6WC7fJeJDQMXmJxojI284vWUWvZZfWZlLSGMTL3+EPn
mtKRZ/PbY/CAgjOrLQuJhjmdiELa/1G7X5Vggg6sU9mNHyIYuyDWXYkKRL5G0ZNk1PIpOo+Uvm/0
+IdM6crO0Y+5XLFlZWuZK3wrzRqx3DobtuUZ1qbw3aW4xu3G048p+rxV8EXGhuIOn5FFCP2KR4n4
E0jZKjwonKU7lmZ3k00C2g52xBiqMCD+hDiwSX0Vb90NMaQM5msTM2ClmebMWTMnGWwZK2K+Y11k
gpahekcT6Bq/GPCUvcnDPNU/1AQCxbMjvjMlZXFPOWRLzEDWOLXNXfHe/uIhCfbmpn2N5FCtMPj6
FLRcm5i6uXLXi14dAOxON5zo04UYN2051zqdsdeagN0Rv4MzvVmmmzksG3Q86bb4VTjy98K73tSA
htiTr/CDryQ3/YEFk1xB+jf8/dessJtPxqyqk3CrXABWIztikuMwdVN++m16bqB4k+yGUlFz1GDt
tgcFT+kulNCeucXqiCNCdtRkJe7wqcdu/6/36sbGfkveuS28R2+EYnLFFzc8tfNTfB/rbcM5S99I
k0e58mTJUOGO+rYKT30jaCIPERD8Kz1+2atxass1WzyrXwk0inxL7FXwhnpHZlpkZwKhUDarb3Hc
UKxJ34B1+FepCCfUnZ59q6bDjUj9NksO9BrejkjfJ/UJFFiyl1HfoBvlTqV2Sn6l3o06kPUcsXih
ZRJSNtT0PR5iJgb4ZJr4WFWHCCNSjTsLXazdDF6sABLb+OPG5YeI9aMk3nJ9+0ilO9+31Nj0Ojw6
skHcgQFsqu/oiVHuouBxtGoExJGuB4IbwGO4hIZxcCwfLaUJzLMes4TFzlRJVMIqIb31EbcQpi8E
6zroGi10tBr2zhJsrckXNYNF0zkpad2TAIooedOiLyFsifpq+O5NZ6sBugc0q6JSDTgEL2YNE00e
4bZAyOKzMqEGfksqzk3sQiqpw2zwGsxUOk9IVfZddnJ73C4RDwiTFPTjU0zesY9QDp3Z8peM8RtW
EKqPRvqcqgwGsLDHOd3/Yr8aEy8OD3X+iJ/tcEqxIUE4qOdbW+yg2YzRea5fbOTSGuUEbflMVyTn
F5YLWWqgA2ZCdIdyzVCI85qMUqx5ZqKSmnCqGDVX2h1nMA4Yq8Xfwinc//HY0uw5aXadvOaBcRRF
U82IzQiRy6isT1C8FV3lKaFwHzBQYy3gpykYVmRIzcea6IrCnkY+RTw6tTdWlttH8p2YTXs5uNTh
c0p2DbX2hNHCj0jX8XuWVf5vjtLH6rWHXgmTnbXDkkkgx/hVy6UjeS4jVD5bdqB6uZl1oEa1JNpk
qrqxPzwUozqio8Ytv4DeONsYlyLm7PV/WB3JsJl0Um23uJUUzZlyeP4IGyn8kxXnMTKyRZFqtj+i
uedL3DKlQDvqvyT/1Td3UUYtghrvziKmB+4r77OUr7X+NZLeYh5VHm4gPhLyRMxdRfUZ33rzWAzn
hJpxyt4zg/wGRmnd3sqOmbIZkr8g/aUzZ9bbEy4Pyas6BR2zBPMiBv9qYXpzCxbrAR8PQ/SpecM5
iBwanPg6m0m0ZaMXumAIZw+xxkqssDYiTU+uOayDATo9jpZFYpNEIjpOQSqcBJyFLionq7T0c2CM
Wxk+nDBrOhROk/qNG20APb4NEqVihJIDWZtAqfbVBgIpO3/mfH26AMQbPkGqtmyJXi+FGkmYpe9H
DbdlVGp73Bj2oO8tmqtxz9nCCP+QGyeGp52wH1GByJK6UbS7GftPwKBemeoPJe44tlgXtMxK7FEo
GKLiPmC4hBZBT6lTQmjATDP5HJEomdVQ4RVOcYcGTkuaEsM4lILWPxhs/RX55aSf1zNpluLaJNDU
EdGu7m3ddAvqaYTPJJf91E+JXo/AJpvqNvrO3ikp8H3Xz0BY0xXjt/kE69Y49ii5Oqo1HOLYRH6x
oLc/+q38JGloPJbgnzonx93LkKXaspyV35nqDTIsKqrzNZ9f798QOeCSbnz2NYRKbfAr+gwL/oKP
6nutfCHdSeBr/+iFPepUcSt5DwlE4x4h91hfV+Dk6Twnm4jr0qWkxoiY3SvfRhCJLB8Xxx4iU7kJ
qg0eP44ZlnPuDJjqHfhJOu3MTxWWUvgrYXjESkh5F2/03g1NwPdo71eRdsTuXaEv6s4TPZEOqMgS
tWOtrHPJlfNfvtsw02ndqGBnnabrWxrXeub22D509qRUGm6knSeYlZzRg/EiqIa6b8sEFp2xB5WC
tON22snVJh6cwme8wa3RnawUEZcdG+upR2fomTMkBreb7QrZkL/WYUTWxEUh+smCqnqBk+tig74g
xIbOxaNeeuHXMqiJsUhqb4GC2xz1dAd9okGumvoUBHX1IPqQ/RXEL63epG22rxY1UWflYHdXAssC
vQ4ubudTX5R8VAuZowdWKhB2zXg2s4AYBIhel30oR0SOy/w+i5NX6bxTrFwl1GoTAhXDIFO9hDPK
Io4BHr++cIKAE3wyTzPhawj8sY6jP44vs4LeCxdPZTHplJn2c32Z+kfZjCw5Bd5suqrsfRqPEt3r
gvwrm+5NbriZSruJCLo3HR+tnD6gPjgpPXnPjOOups47xV6rZ9xc6bOndz1fJ9oUXniAfWyDP8sO
0RVFImFGABnSW04BkwiuCJE4EZSVMm2lCJII2UZJ8VbynsnLChg1mRj+G6NvxQLDx4y4TcjR6H+w
8LRoNLTmrtKY5lG1F+PCyfAjKf4DWIeJZDTGEJcY6EFKU3GICAcR+K5KqlvzHvYtgdSsb0S/OPhJ
SY7kBM1hZjywbJwesTI7cJ/OvZgBb8IPjks0UBDw1adExFYiZu4t1/gMR9BhPv7NllEx/QEDLI5S
9pHprodVO1F7czk2PXIuKrGSfpyveMy6P4gDGE4U//HXBMLcIm+sq79rLqcB6cA85mz7UX6Bd+8T
c82Sh1rjT6W80yae5iMA82+qMGOh5L1yEBuT3WrNuoiRRLdl+LHp5nzbhTJQZDRj2KFF2O0YuKVM
dwKgjZFq7MRa4/s9nYvFyEM9HfjzNeRXqofUY35oMw29hBpuixqmUciHFzMzKIOjjOvAJCyjhKkm
aQQJML0jGXlQP0rzVpo/ETM5O69xLabJ3pr4WqBi7QI8FmXtMlJGWK2Qu5zjA0Vd8LSwPpTQhwIk
TgVLiXRUWdThdx9wQcfUl3Gwq8LE4Vu916PI0Rbzr4zYOGRmThhQoe3GkaKO7AqDmsEUTjPmZotZ
eocjEz4Yip/ekQq+7amw0ZMSh2Ih4RHfqLZS/hTKv0ZEtT9KD6UhWonjL/hnRiQmYCxWmGFNnIiR
9TdHBsjhpTGBctLdI6OHFfJKMXHq/KDM4BGjOENqPQNoHbHyFTIYLQMms0SdV9GTmJOVEHzxlvn1
b6JwVmVLTgKl1bsLgTIxOdtjFhZL2wIqjSMPrS3xI+vw3GGZ7vXAFfAOMvBYmY0cMNYjnsPot9VS
3CEpECV/Lc+pLVQNK7Z9jZlQSE3Xkh4RlNs+f4bsv4rvKjfWwvhP5bdvuAw4gCKu8nCe1yo1OhlZ
NHWvvPsTNNzxrHVyOs64XQCUJqlUqEK1rUIihgGXpsAVK1RAQhDBI/4q9HCvst4sZqYqAptPA2ZM
ZtgpoLsq2AZDctTGg4LTfIaxyxJkO8HbbpYl4GLRF926sGluz9QURlPdgmjfFzvVhMTmszVG+ugw
8PZ6VvN1w5MdZ3pqki6NnwnXQ2FqK4NXOERPNbH2Hnt0TgNVvYxzfQ5CW4noM5vCbbjOIwoKs0+O
hBkSk7n4pL/I63AA2BXcUmmNZERKDHUvR+I2rULYVrSYAweamdBUiD0uEukvoHwn0cUNoQYMrXww
tKsSCUuWuR9RCCxa+tkLC5ZZbMno1MovzKiVZuxb1BmYGSKCpGoDk4eJlreFMSsW1k2TYm2NjgDT
p8GyrYxpH0kO5zNiL6a6YvMUGXTp0QWz4MiL0W+7/BaLm5jg4bXRRvBkkHrrydVXtVejQjZJa33T
tdiVjeGv1hS0xvmIMUPuLtOCWSA2wA4n8VTElray2tzNa01addLspjEKQpKaAfDSHk5a9SuE2ZYl
C9O7oWrWSoacdfalxLYEIbFbifCQUaXtqYYO4xEvEurYfJiYJXCWtWn3SFiYbvQKgy9pVyv4Dzys
s3Hre+y2miF+RZ2CaEtNkZKdxyYxdln1bMayZ5oxsh4Tmr1CICDrSYi6JpVWQnkctnG+Kyb/Lo/h
Vx5Ub7KGlccvJZgcgiclFm9Q6BCFzBKgt/5CQd9MRT7REZaAaFhEi+nyjUYE1aqpnc7MKol8dAlm
3rRJ/ztXRuqkIfY12Rx/x6BkIZOw+EdvI49gw8kjkGqK/MYaLFiJARbe0kDCgj9IFN2wHpnsXmmW
8FtRVOvTI2FNYbTtWpO+4+FUYdIXKC1RnPQt8ZrUWCkGF2SdRI5CZ7HEH1He405baL94adDJoTKk
KjWS48jyHknyg6AbwzovKgpL/g2sU4VGB21dM9I+GMTtWuCb5R1Ae/RwKFz6FWtBRFNSiH/1LBnb
ItqC0WSkC8qS2qycd8z1qOzYSLYCwF1Yv0jXCXMguiR0UJD0tOPz0ryinhIHvvlnSrQYrwysx4WS
zXfxlGM+LBcQdkhwj/RPFTctG+uKlWZr0aSRrAvwOzXfNUJHW3IACl6B/53vqEQUHOwyaarVPWAa
2WKxarsrin3xaoKSizvNi/1dlZ/q0QU2qiTf9aJPGkp3SeC0xfgiCCQjeDl6FYt7TJRw6ibAzazj
cpPJb0sryaCd6yDUvoacrb2JNP6oCcpbRcGRo0YjRImrqBQ/xSJFRVbrbtabKGF64ZsBHlbnhkAh
0ilq4D0eBjPEkJHZ/LaedmLpVcpMANdLFPawxcxXMFLmZCrQ8FbqR5w8hfgOvAP7TbVy4YVoFdBl
hOOMrHT9GZYP0r4n/bEM+2bIE6TklhQ8IyGhkZVtGxJtZk54sbnFjMaMOPRqqANOgPLdNAvIRIFy
FPF0+UWBt7cB/P+G1zEKn1X0V8WXUd8N9OIVLhTjyW3lxWnoLb6tpEfNE9a2UG7r8SNG/TgiY+/l
w8BwV2mfpEysCNyp9eti8gwiT8II269dEAD3bDzn8yUpfxhXNwqzKjznIlGoMrDmY02GZfDHMlnX
hnONGI7Fjr43RwlVYftpJMq/aahfViGir548Pf5NZ2An/BMIy3lUPSOJwEM06HMLm31nz9QO7fCu
FrdxaQgWSXOMpTekrSt864ZvGGKHfpybiDDYDmyPJLCzFcc5uenCj8gfW4xNLAX43ZPdzDOU55ib
s4emT1aJF6I6gxiPDYTwUiwIkAE1nP1kpBtlZzfjEV1xqLT2CLEEhIaPXly7UlGeYutcpfcEKnG7
jB9Vhpmh8NYyBa+wEcIktGB+IMYXxB/8dqkEFcgE+c8pPCxDRBWzGMKg9oZpPwdrPk7/wuQhJ5cu
uydzhNdNs2X5UfNFr/7pmDiEcw19gEz57CdOX731FkgPVa5t8KG+Bq9r8uZqlxqocBhPBzNuoV44
VctjErx0+NXrT1W7y+VFWOK5TJh4yjp2q4rVefwDE4bzxNhVm7r5iDuc9sJ3iwd/DkXOib1P6JL8
q4IL7l45BNI0+ew5t0Q0uSqKvIb2VXkjf9xNSbpR6nuH6MBksArgWE/2EYoCve9zgHAStAMyRghX
QmKMn2bqHkPhgrHZ4E1uUgbSW7w4lWjs8CG05sOPTwK9LFs0MeZT9hlC8JnKaeXmooD6EfobgC3k
4AipInJ+2fVgbhVQeURfBeYoEXNGq3sMqufi08TzCXOxYn25M/1tRvQMYbQ162lbDhwBU5FlSwjX
syPEFBfHuIH8ImOSjjk1mLcA88hkSGKPvxAwi6AIN6bA0QsXSmSluEvSWeqyDYchhqS89XdWta2y
fxKdG4rP9Em21pgdDeKVkj07yilwq2SbUHLUXkxay8gqSDG+Z9gN7SFobkH/a/u51+nR3Q92w/BK
REevLgoFo8aXDwzy6OKoYm6OL1bgWY1Xab5D0gmJybRldV/ySS17Iokxf8TdWfKWzvXWhOMnQIe0
3lR0ZTm/Y49RkjzkQtlaI9dl+SFhhVEIUjDXFBrrFLF+xw0OhFYcAdzzm7MbmcpTIvHt2Yc8brl8
N+S/prnJy5jbySm65P/jDYSrIgTnlQuYjlUJ+yVw/kWxWxpcxGS0RrOPV96rpm1gPKbxNhFPEmvN
d7dnAcJjCyPgnAFKOdKiAM8KcNuD7ncwi6sUyYdqQK5VaReVHg5LnDluu5hwA9nuxVuApEGM30Od
BTaVLJAFBw3pHHzxUyrW0a8kT5wwuI/4x99wHj3Kt9p0zG6fY2FQiC7E2d519iC+iYBkdCTfxNcw
mBV3WnsUuoemQLXathYBwJxsiPDDvwpkeMqnb+pYcaBVUQgP8YgpAANCWkTXiH+XcCss1N/RuhBp
6JFjlRtDpDzcLtWsP4lQD5a6dVkS7VqmTIz66gzeamG3Tc9LRQTH3QIpIyRI/P/V/P5N4+MdY1eM
zX6S2VBB9a3Q9lkzpYfCmhDldaGQXWr6LEdRf+V6QsOZjXCQGXR2uotscigugB61u8YUOZjNfct+
gAzDPs+dlCNPEe86e4aQcAHfjxgw6nYQZsgT/fWSaiuW+06Nd0a7D+QzFh1DvjT9lzCOq4Zb3Gn9
di8PwicbszUTgfgHqSMuQXJJWXN3/afiv1XmKSnRtMosKfE8Y1vPhI08aKsU35CQW04N6wLV+FEb
7lrAdo7FsoH8PruG0i3v9kKzNX1HbE6S6LJnMb94+2r/haSgNiBAqvBBdoZ8TWWoSpuu8NI+82ib
UVECP7qGJSNbPqJVrHuBviJ9ntjgAlWJxtGnHJWA8F9eJzpAoKx4nkSdHY7bdpdovA6WAz8R/X22
EFP3mYwC0fXLfSR+lsIbGrKydPrwXDHLHbdD6+pcINOGggKelys1DrHtGbTQoXifhaPEuxT3awRM
O6N8WVCe++jGNnbX0pHkw24UXIOK2FwxZK5/F/dnfR2qn5wvvc+clp0C0G3UoQ4Lyl46qAvQlbpQ
Xoe0W1gqiP5Vjlp4M3Sv77wJfh22YnnAUsIUB5LCsQBoYHrizmJ59MCY0z9QPYyADxE5gmYxN9wN
q+I4bpcQkG6TcdPF6SGPCM1EtLXJWXy3G2O5/1RXKjetup2VN669Jt1VmNmKSF1L4p+gM/lEgdU6
TcGIHTUB9XqsbtLzhEpJ+tGmH/Et/M2VX5qi4dZqxyjZcAks7320zbUnt1t6l99NBMtsiD8YfQiw
aMY1Sl5Hz98pXNHhJ8Itik8dKermW8pMavzOX3gh9/yoZujN5qYWPFE9L4QK9DMyaKzekYkEUSHc
2KHw5J86Z1expNlB4BGwjCCdkJhUzcnqtbZvPpc4MvDitb0kLTOr/Y+p81puHMnS8BMhIoFEwtyK
3oikvEo3iFKZhPf+6fcDa3dmbxSjnuouSiQyz/ltZ24kZUilnDgHwuZ5h2wGr1XxpIlhZfMln6NY
yYvtP4R/swMODBSXH+Ls0JBTr/Jib3wAxqgP4PbxRb/12ZrNUxL6D6/CjwZtM5g7TEYUOGPl4gDA
peqbPB3bHljaWnV3rg8I3PE3xIpx6KfrJTRhj+CWGC58PZI4N5Qb4xqPOtYCCgPpe8n5YcM1bCsp
uTwIy+5DqhtCW3SDa+wgYbxOTZRXD/pDbmcXoBM31an0D8jVyrdgKZHY4N1ir2p4rd5DvaVJUfxZ
G/WGPm1iKvwdLy7nJXIvLgjCOvtb/YzJPC5pFF6h4K0PAemU02ZCDUzV2EOKK/n3FtmMptD0zW63
rbfLautUEdxBHDboJZMo2XWr+NxApNg36T3ID+PiECLqrAhogIXmCqfElNILkVII9GC9ddZ2fu2e
oC2rPx4iAsF7iajoIYb341h+gNLxIbHW/a/yVVXL55lgGsQCf3hBy4YfADQtc356lTF63tUWyMbk
l9atkqO4yS8qFfnjaFbEjwFRnEkc0ENKFDs5wLh4V2iv8Un1IF3YnPodsVl8mqpj/W0K0lMeOOX4
VTHPg4PFmAeztYGp4IP7GyUuUdWrLNl1OGj8h4lQTzItkeuTcMjHYlrAQqAiJDurtt9CqVT2ooH0
iN/Se3d+XhKUvU2JHYOMpXLNv+YvDP4D0splRYGCQfQJr07GrvuBvlnNW+cdnEhRjvozerRxjf9G
N9BWG5x1LshXwh0EWQwTy3ynyax6qhBGd1sYkuro/GCah8/LfrpbRPAhrCgMxFIem4zEfbMm4Sx4
WDfP7mf8yWVDaMyP5bF4rb5s2BcyHkDPYsKVsQkRxMxQTb0csleXfYS3DG6NHfF38cU7YHZ/Mc0s
ZagRLtYddrcU+Q+uNCRUP/CqhJ/JH/mh3wiEbV8yamMfSsSqNKku69xSKx4dY2cDJlDSN+qTDb3C
aOdzSfkM8uCXS9pHA9zBI46BNlg9zFReE4cEOMZ6H/9inIK8Cz9Z9rEEkIpH+vJq4C/noMLGsTHR
F/OukZ8G6WBiyudzhFLrIeH0AP7nM0pFzSeyISj6lpuOFeX3eAKVg9EtfyNy4IF/ZgY6+PYOQ3BR
bsG2XHOD0GWICfB+WMDuFT85jT7EvS//nEBEnl+fpwqspVvTaUMjs0cjBLp4iusteqQ3hr2n7tpJ
NqjgRLlFeVJjSJE/t0Cfutgs+ZvOLrQPvLqtB6VXbXX2EBfWXlJdQG+ku+Lcm3rUTDdIvKbfkAmw
Wxxv44oIBD5n83wJLHwVNzP7JKoDqa5NPxxvDJNPLw+t3Ov8nJCB2o6/sP783dYp0etwTAygs/we
smPcvkT1W+FPJA/Bn3MzMlBl7augGHs1kyyJ9hmh2qTjY6Pqi7zHMUwmUckobSc7XE+lzS+55UMD
V3trdLrt0b32jDuuT0ocJP0YfCMc7sjTMzHFbfOcSSY84vgxqqvXfivKSCWVzHNEHhjZX/XeXBpx
G4A6VGedPkg8yU77ozOJmQhfdU+1RYmKn5GpPMT65pYEjWPbRsxVsSW18wv9VKCoS0LcJgnO4fA3
QrU5tofERKgLXq4mCmNbxjQ6mlyXpQNXTlqgAR9lCNfWg92bcXULEB1I3aLXadJm1wkGZdVSBDFt
+77jiRxwg5ImIht0UcRAFO2wJvIjQjrcgUGk5RJJdsmjq0lZDd0YFnBr5L9TbYd/uWfoAvrj2Bfm
C+5PD+QDj3rZqO9yT1CqjQwIMqlxDw3QfTt9CfkLwzQMlIEyGGbPa1+HGgMrUstBk9uXPJtdvxZ2
wXWd9r/bnLLeYOw+wxH8R1vlPuv7H2mDPN7qkK+paJdBXCUGiJ4972uvxPPFxOvzPNjEjvO6llCO
yYifZI37NfLlz2RCvSUpqmyM7BwyaLmRhC4IiYSi5YCPSPEkBudSoaZ2CrwqTSoWNzC3l/zqp98e
E3cW1ys5E+5Xh/tSLZkBXDNFi40udsx13TZEwQz00zbh2ZDZk1uNDevMgJeP5Jl6aIlJqQDx8njv
OTGmvYA08iwmEzscGMnL+DoPwbUu/I4GYMK74sn/KLKSa9YixymD6UwyLA7NAqUHpFS0A4V0jKOu
BONNK+NY+TYsserI+dMJVnWf2bZKYnG1nQzbk1lZIBZkMSov/yFrAlzQR6aC4zzDGdinE1YN9CGd
QgaCoTo7xDHbwVDX+oc3sj+gvhmdICFD2SGiQ6BrohcgdAEEciGYJzWWxzrj09C9aofnr2tRa+KY
eq+qiIBe2X4HuvxDzcWpqdRnJ1KmVWRsVWxmh5nYi9yaiKMR3t5i96gHigRN57Gz5V766c+4+pBT
QMGysUDEAJNehQ5CM2+BhA3MlhR95BYfbNe6Oqb9BRvpbGtZYvklYCCuPX5FIXgH2JXeaId49SoS
tyoIGYIC4nfSOX3BsjAoc+/R9uN7XHw+j27lN9UmMcSVCumA4EdC5kuYHUP12HNhh628WOUur0en
xieXetUISVYpY4cdxDzA4we2ni89EUYnPtLlDxbLf7EA/E8DM974wMUY+KbvIM5/BUXwFU9Oc3Yy
+g4jwnFwMk/1wNZB9gBgssC/Mo9Xc4p+E1BNtllXIY/U/s632Lo8x2x4OHBMkEsVD+0PZfrfwejc
YkpAlo4TQHqfyYunrBzK3x2twvi9Ki17RP/phzUtS3IDABDArqf2k2c6DHPdcPMb5gyrQLY06eVy
JpXa4+Io2hakBD8adyQnGXpNCKmlKPG1bVGyLiRoGSFMbwlXEBqRU62W6sOhvDiNGCk9x1/rufC+
WJyepaCgHiQMqK4wYSJsp6OkliAg06Jt29dcV0FJHlcAwRsehGKXalPj92gptnyHnB5N8qdO+a91
AX5L6aM8yctfQeNTQSPZAn2DZBK/fe1NAYBeQzHbQGwyjxy6scJdjIB8mBFw63phlwsSV4f0Vzu6
Kz21n/2UfVpN8KEt+/2tyvw/aTrUF2G7V7PxPyM3RwcxMwENSY/wJdhOpffows1SZ4meGJPzPi6C
3zQSfeUVYnm6hO0OKMeiwNJBNSSqMkepQJpwlH9mqqQ1Eo44N9GBOs541Pn8FHXHYnR3A5xzDVUm
Bl2tk+XHzRyKiOzIPrUJU/+EDCI2KN0o3RfHro9BvxodJsguE+NWFUdt1wBJJqNODepQpP7vgMh/
1yuP4d8gt6zNbBNKUjGhZrkiXUnBX6HdcaNzhiP9AatNMBLoEbUkiOQeIgNPFVtVFsyEVF0Ekfer
87FiHUy4YA4/5KOe3/w1ikAzUI4zaejRRUnibbyiIqjHq3ZpVzzmQCwCWEMQODtbb6FdncdO/4yp
YextkBgPnR+x6ehenepT1pCfnGtf/pSvS9n/rXpsBfoscs6PMv1DdG5mgFbVJnZwS+Lhi7N0a5sM
3tqZn0YNrDu0YEyy+zlaFlKOMqd7mbK4SACIRkOxQqKkDgmsFTrk8eFmR2satxltu9/wTns/qX8O
wz6w4/eotDpCWRDxOXaDFUELOiQQ7oQCtXKS4VvBPrxL4XHNlsupUZ+9r/Wa04lSLLhpDLET+TZL
QGL4osA/9r6qGAeRCyiBbS7AL5ibtAkrdOVNy4grGlb0yUDZa/6NGFEds8XIGzuXMkOkYNgEmEY2
Z9TARU43KtE1Nq3urASeYa6YTWyqZzy0teGHUISjFz3RKAbRsDKjVKBuKGSf7fSTd4es7WAil41r
UwxvcTz/SKv52RuGvybNdtmQnbvQRjvFoWfXXLnaTH/4WVE+BQHC69l2CdaZ5/XAzO9a41ucGdvO
QSeQ2uwtrpbq0VEc4T4PEDdcsAQcY7yyLUBwnJhe5o0PpkISWHFUjvCgayGQ2I46O/k5xrdEzOpl
+c72e9aoshiPTW6DcpgawgzpzTRzgbuSzISyQUdvBM7vEBum0ctsVYpg2Gm/W5p7+UJSZBEP8qrL
Zle4nfk6DHV67UT70kdqNOkGD5ur10/i2TMRU6YYtFe+8ve9E40/VJO8d9or/kbqd12ZOzfjI9UX
XvCUc9Lu2sgWKwMzzdSa/mNsZN6ykTokVHJoQNT/3xentx/LhKPc8jPUM3ZBBKhKv3t/ST1vff3d
eEu2/7USLH++MoPnLMTCOqgq/tmTD12N4fRBGfyj2YD1OxW6HFcIZLtFafpHK4reKr+/Mr4Up8r2
vWteUxrOswyh6Dp8NM1ZHnTLOtWndPuEo8Q4yUxllRFuLCjJNk9i90Fa+kkLB9VSXxKlWuppmaNv
Y+ZzGWdk0Gi/Tp+cpTsqmunnVXn/bQHsNqVPGVSDy3VSpYMuyADDLoY5Iys4ezRDVo3lBcyGYxKP
DCW2Sd5i358+EeqgxKSp0Zyfo4QrWHnDeIsmkzbCTjonNIj2JWotYPcp1TjhVAhmGdCWxkwMGW29
NUHvPqeR+yeo3WjfOqTg530LGtH24jt1nODZCMk4gMFAocsE9nR/7yh6u+VlIOED3D9TOxFOZmcS
jocFLG5Hazdn3OVVpPyril6LJodDHRORPc35aLyZHvH5mWNt2iQj3QXJ14mivGtoz/W5HKcGWSC+
zaE1jfeZAwrhQ52fXVnQdxB5lNhQTCyaalp1tR43RtkPq8EpwLW6pf2jNPp051UlzXQp2QRdENBA
leTHcc5eYbnS96JOxrWeaWYIQyO7TMUrT5T7GLut+9imoL3ExB3rnmuwDGaNUpAvrlhkBUmSbk23
Li7Mcd0KReQWSZD49uhqCtB2Hf0yQjYiKq4JmSdbZ0IH0qBCnga7Pgv5bBH/8FJLJsJRkBVYrnQX
1S8yYB0u7ef7N60XYO9s3N/4j2l0n9AFewOwTfw+pMP06QzxqvFMdfLCnrfYsYJm23DBHxt4g/vb
Q4KbBdxf9Am4pCfWJU/ZOZ2+rN6x3lTXvstGbjIB/Sl8uZNdWD1nO6OqmDbDuOXCUAExGg4CvUib
VEuNwSVXfKRUnR8bg7yApGNA8vpg9GlgJwe+iNVpavh1UwMsDSe+WvUQX3VdtDhJl8+cHJtiYw7Z
KcOuL+fOJwGme3b84i8iIK7IIMNhUY1T+JEl4oagYnrKIxdIxfC9t8Ul24+tyWxtXO7vamT2hNIb
0WtvdPW563pva8wISBoUgud6AqBs8wOjx0/MHfPb3FLZkaDz1Pnofxb+N+Nr/9bl42lQKt6E/Ric
BjSyfR2mG5uuBtgTBXq1fFBC8ApzMjMAe3Ac3WC7KS3zsUYZlTWWvwtmfjFx5buAM/QdhGX/3Q5V
9ssN1YdegNBqjPGJ48Cmcp3pZmiuU8hcokZ2ob505z0qOX9nizjnc69FfR7t9MMf8UQ1OWgyq4yz
xfZWPMeAYEPavnqWXb5UFo5pO/TGW97bLMWiQhjjxhmtNak/c/RgUgA/vWUt/BR27fYRb6W1do0u
3VspcJAcpIv01KQDy7bO9Virl2n5G6Z6hEuzLXKiGui35UvLkLVvlPFhulZz8mSLmGT5X4E1XZpE
5yCOGkWDRHNVWDS1zCMWfmZwYng82JGhDqtzyvTkceTsh9wjmK/PGGHRn6W+YhaZxlctq2rjowXf
xgYCoY7M5ljb4mmJIU1zCZK9fGkVbeW9RMgS4cu9OgZ/WwVpMGvWbzmE5ZsxQn0oWe86stzPkzCp
2kbQ6jr5/DIm0XyoHV7cgL7qpQqJgxpk/mcI/gpOwmf0CunJQ1j1kEhCChpZ/yTQYuVnihT/LpQX
b54a8k/q18orSbNzGuNH6mv0De54gzH6GU+yRnLdFtvY1aCNsQKODtWcb5sCTU8algUJKAEKltnN
94bVs1m5wE61WatDHVGRNQf0wVR1Gd+4BcUTr//d6iYTZUsX7UpW4Ce2C9och1yyokbWTlos+Yay
p33q+yiG2xRpdhRRg5q2DFxJT3tvbF5nwo6fkoyp3Wyjau/VpDjJGAl9lwWa9hnRP2I5C051hVLY
NZ14O/itewvKotkZjPEP/VzRhjXBU01izjBE1pJU5Zb64Vhja8zcLLjcvyQdrkvZ4R7Iaro6789C
WgI1z4ynyg9O9z9l2A2xU8AwlUVC7WyCg5rSaJ7vXzCbWbCAizkemD0U1ltcLbIloaiFhnowuuJd
1QxvGjfDIXZC6NAoga8XTG6Wjd3E1p1JjGuMYjQmV2dSDWtrSB2NM5db5fHiemtssPaOL3HpTWdl
5UeRV8NTUgNsVkX7HOSyOJgh4rqk9bnOOwTZXbkhaKShlzUKD1qm5jfcVRjr6F067l4rXyFxTbq9
08fjQTvdrWqpTuv8+qc5w8A53YHA8+AgRzJVdPTH8Cx9KEWJxRiR1i30U3xmMz9n5nqfU//oRWZN
Fp2y/33xxvxJpi1hgCKyd6yEPwYX9NzxfPNHg93QMo3pe55or1VKrWq3lx9yyWWci3I4Z7Vfv/cE
C5NP1os2OyoLy5q7fNFD9hZGHunYQ+0fXbI8jvf/JVrhY3Ir0/0UkBOvO0TCYIP/vuRjDaOXpOFf
z7fmiydOGDP3pi++5Nhh9iaVlSc2Mk5L+w8qYofGHr7U0+CcQd6A/YcFlkhncmj/c6gwAtPulzps
wnm/BD0ZRH+Opjj+u0w8Qt/IrdxnwQyB5wV1fHJ1Am2jAbFIQWExi61enqzAlieib+Xp/q1O42hX
WynYSF6e1fJFpFEKdhehXg6zbkDq5j72ZYEBcVn4AqE8kiBAaZTXe+cY8e4mnwXyLoeobwS4xrgb
bLylRBqmxUxZkijHM8akkcoZH/+aqz3UaXWH959ikp7jemMQYus6CqQ+N9wnm/aA5RvwnfY57Ptm
X+k+XpX2eCh9tz3fh89KUDqK2JklKOoXOD6j7HUZhYueX27ZPkemSzUd8JMbNOQrzgW04phBQhdO
/FF4KfUjzMk7kPO2RJzrCAIJS40Z9P6tQST+oW+ya9nyIomKZaZY3jV2yv//5d8/wxLrtBUmkUkQ
CzWQntqM6X6ecbvaQ4v1dxmbZvaDRw43plcon663EfzZREdlklBO9NjWmwT+4iXFyIfy5qC4lt+K
cVgsQ+pUGN1NI/3ctVnpvLuZHE8pnXJn7WJr6mFoRerzI6cTPGKCDbXvoqPXaabgYgCtjqOcMNAg
+s2/Xj4kHuLuzBVcMEnDwTSF1HAQMP1gpNRdjLLft1XdXBOPMPbUDi8U7llLt5E4Fgqdrd8+V/NE
4HVg1Qg36vpmValNcQTR43wTcBIwFBlfVV40+1l0fAZRif4o3OQ8V+U2boMMj10u3yJFjbJjeU+o
zUHiQ7icXhEGFbYelWj5EgInZ39fGh45ChbucSHT8UU4EIQuta6HUOPZVPFgX4cUi5Zur46fcod5
KVe+JCqzTZzuNXK6nZF71m3oEBKZfV3u/p08Zs+nDp9dG4aPiRbGyq3aaN9nJoyWAZqiqtp4DAbT
eDTcIThMaf2rbdhSfOaI124CgLdNLz1byrBwDCvOIcG8kYT6aEekggdHN5nip/vEWUgSZUF2TCx5
rM8j79z9xnalbBARjIRllN5SKcGPtLXM/hkkCDIlQB/pLH5FNWEHssABN3MV4C0RjdZ7U6lTlBRI
c+uU8lR01nHqmud8luR+pjadmQONh+XyLffe9OjDjwc1TVFdR8xZuqS5KycbaAdz/HWY9BnRIZ3C
QyEI4mntLCPrnCQVGkxgO805wYdkQ96J0U8RV8jx22kgWdtpyWBZJn7ZzoLk8/S3lUt9FTVehvsb
H4v2Vy7U1bIb4ySikBnbQZOILHQq8ImaxP8mSUUshlPwKxinxSl7/4FViwz1frT2/zlfrUB+9iJA
TVUx4heSrOJZN4sxyyMbKTRPkakvXUVO2X0ecJfgLBecfN1GkXn20ol4Bx9u0+lFTA9nXQ9bI4pu
ArO9KZ09NcoFOS7sIlWV/0Usq/cGsxcYSWLvtM4y3r3QLM55M26mggyefK7//ncW7BLJQNh277FP
1noOMngOTJau1Krk2m4t/OidC6taMEwEsx2cLJx1G9+pYWbbvm8hHqA8a81KzYa1a/g4H0fb89YK
y46bKPzxdrr1VIsrKoZzCO2e8FWSq3ENim4XJfOVHbO7mSmOnyLjbQjnkNVMKWrSLeMYTuEXEcKo
tLOofoqr9OKP1MRFXMDrbvQ+3WyxQjfjxTZ5+MY8bb8kLHpP4gYztvlK2kP6FOMKAwpuA78m46Gr
6XKo50M8o0uxA4dKHFMjcFAwm6R3I1YOn8hM/BmyfHpBhW4ZmmNP3uxAkB7yb9PX8q0k1Z2Ziv7l
wqReRwHHoiqhNglsTEUmc0YROODZmcUTUdjTeDMYuONM8aBHTCQP0syBP21JKZvFlHqHLVAgg1Sb
j5krEWVD9xxsbyAquAmtk53Y5qlrLYx+ZZVsA6Ce5fZnZwjbtzkIryrBxPPv3wKV+ByTPL81Ff/f
zJHKo9ZVTr6vMMBjK+Rlmx66dd0p+wJEuUpMVL8D0OXq33pXdoha7w/8jFXoCAx0iBpOUGVHzvrf
x76R41pOvTommCX+LdTEBLF8xtnhfqe0/GI2xRIBaj/oEeNcaUXDrY7QP1pR/xlnjeLCIolyCk3C
3q2nJvXoHAIZZBUfkfCn7UgfEln+zrL4hyIhCg8micWLOh+dT+6h43p0bVtd/LAJby5Sh84I0ss4
ucXFNLSy90idyyOtGuOjY9CB9m/ErefkI9L127/HmTwRIqQaCp770qZJ0nLfMEzQb8pV/e9aN0kI
H2PR7wzLoMw4dTMkNC4iHjAzypzr5ghscsYVUuybjkH3vpaP/ducEl069k/caPVTxDbyaE7B0W6o
QZwy+wcdkiGpzQPPSN2ox1QhYU57Eg20zTOuo/rgDjO8jImpWBMeYi1XkGf1VA1TeIJKq37wiuQ4
8LxBdgfywkooOJEb66ij2f5Qi2PGnw5lnmbk6Rrm2ewijIpE8JJ7hGwV+QFyHP5lMAVAZ7bjvk3b
0325MLLg/O9ecgJGepy/m7Hqu+epRG19/7ONPX5MfQxg4QweUi8Y3eVevn/xewc1z0SLgZ+67/+d
QazJhv+ZFa7t1hZnHXB6BB6h1P9O97kYyAHKw4l6TE6i0DE/w7DrX+hqv/1766xhd59a/zu/zrbo
NmpURX1WMLij3Ylzt/zH71/qwWF3XUpjHScZz6gWmeo8JMVzWFbozfhnJFbJfRilt4Rz+QryUW/i
Fqb2DkXIzsNlDOjADR7w4nwBT26PcARyqqxD5jJ/GKUrdnYUYcbpimudR9mTVejkWbeoztmVvbTP
34XDeBlmbUuqc88w7cAUAxCRWis+8grjhtvlWF8N6bUHd4KwIWFueIwIopkyWpBHrU//huy4IkV4
4iNbK+PVKGbnKIoqfefQ91bZqGlVryy4EnwP+0DDsTaz/SPoBfESeRUIsmCy5OAkHcRr1T7GFQRD
OtXynJWoJ3yoo01iVs+h7r5T2LbrYGGlahwz+2oaUqpq2LZsov+9ENUhVv4Sb+V/5fiZoEDZhe4A
I0MiHaeISE9V0Zzvm32Hiuc+5MCqDBvqhfTOxHOzn8F2FmMX52WWGAA2msnbUf2lAgTeqcKgZHf5
Vljypvp4umjV9TgQJIHoUSMvI9lxB503/m4sisVjLtWpNeKrEYGcVLrwH3PPtJ4dUb2UljfAFDO8
A/8g71RiuDRUCEQcbGc95M8RwXXPITLKeg7luRC9prC9IfdoYQqaRaMYLZIW2w7dh6gaHaJ9GPLr
uQUBWhcVTTJt6MCakGNIQVz58/4JZ3IdyfBQ5EymiL6yxTm4PDhh/0eXhv1ilBopv4o8jfoCPXEH
Bbi+X+ezQ8AKaTrJpih9lCKLEd/OAmdz/1xayv8L9Y1nv6iDfa0wXBeU+16twDk5RNSRyV7juPBQ
G7p2YxLTSJeQMZFvaVc+rJ+teupGGYtyNevD/Xm2pxrx8VLaG6ZpelAkSM2xzo/xMIhzOKGRKT3m
oAL32aFD7e3baET/odKmO9XbwiRIQKUjVLwdfsWlTN8tjTpJ1akFMY/W5466BojvrEkvLU/e0veH
+oeTxz9CVtDpJ+HXGfmICtRWtwKDHj8V8+MqtzAXt1pt5NTZF0MXv6xqqrgK+NWQaXidc1Xt0NHX
O5N9/HRJUOheAGM4j/RNCjU92yqERa8X/x8U9apUOCnt+yGaD3OyMQZqGoCox5tqfoWGzPftZKKx
NpC41XiaqdlE2N5W0zUD8cLEarPwmsL2tpFhJTSJZF8s89mzZ4gfSYIWVWVufZxpQojdMHh0WnXQ
lcxe8wZFV9C9wKo+55ISJJ5UIjbJtXgW2kfDGRr9Y1j3wwU2+Ll3zGnX3v+uLBAtUn7h7cqE/OBW
jMjDUvTl2RAwGM5xFpN/iOh/XgCdbsF37v/Ls5BqxZZz0yN2BFZlTGy9hbFM15bcFCNisdmjFoY1
HNIBfJp7lyPOldleJLm/Hka8bc2yXrXxSO0HMAlC9moZCI1lIJxbfiSqpsaByHax4FJgFcPD/Q+q
1E1vaaQo8TK+3L7mmRmAhjTGzv+9wOqSB2KoQDnsIqQIPnBwNeNUKVdRVxG1osAsbVTURWmhMKzC
KyAq6vcsmm62cIkZK1puTXBmPOiCam/PxhfgC7Z8S2x6WSnMn2wdVuFhOf33puWFt7UmpFGh8K1z
NNULYPdqh1ZzVYquVUun/boyHkNGmb+pV3wHLYMFA6e3G7uMtnbbx+HX0A/XDPnBFw5x6by8B90X
MI6Ao5vB9mtsiD0HtaA1VYTVqRwSk5y3CnG3zVMTc/RYLeurm28tOqsf59RD4jb5yZpsRPUS4JKE
cXuYPPe3h8WO+UoQ3cVDvBNu2B5hxIje0hWN3D598PcBIw6m7CzR6N4/1KINxB97Cd0Ic/PUc66w
ySCYhWnsDkbfvBtDNn8bcVY/V4VEbbEsRJkXi2Pjb4teLTSyQku0yEYMO/fJ6gj8HSPLz2oaxotf
jYce+ICCAZxuHvDMmkm8INqwU+9pwjBf++yBrl2KtQmKv3ECeo9hWPqdVwI4uDWpW0UfV89TFLz0
I92Q0Qhf4QUBSUh9DcRNsoJfZXsCLMYbkRblpQvy/mVQcueMlrk3l1vP4lw5NK46xi5vOgCavJVD
BxFkMfXLblir6F608dbXlb/LSQyinZGGB1QEDxkewAMW3Ap61qL3hvaAIo+iq0tYRFnUHrsmmE7t
1smKCzI4ePonR2+7uf+nmg4RmRtRADvVIr7wg+C9Lr6suQftSviLc27sY2RJ79ZEZU/jnvsJ0pu+
1TArhopj8m0HtgVCOhldcYx4yCHvVMjoomQJi7DbGwjqUcZ5NBDYVOFhzTO0oU5VahWXyaE3Jict
W/ZZ+3D/lUo+ejDizt+qNk12dwixjFJLtjMiIUNFE6Tfkv0GO4QdNYvLEzmsP0wD5NurxHiOSofz
VLIblzM68tIBL6PXUOYZwRp2ehQhEkQzxz2r425+66aOtpjBPgXKdq6m4z/niOPoRW+sS+4QmXt/
TUXeEhTrsQGwechHN8XQNS/Lqlx6NcbCJStH1uZZ0gnuq3Q+UXGCxrUhoNVINk2EXFQx7X60hKjS
QquOKalye6N0+LGKenxE55zMlUfy0brL7Gblu0ZLhK6V45zM9D4m+GcfDoudf+FMdSuTXatZFK3G
rW7p/A8du2NibqCGvRheEqd/nrqwo9IX6PS0fGtiL5wLiYt2HFFrdUsMb112hN4SXuOUXCtq6N4r
4OxFQOIfUJ5xL5umsZoygoQyPtPHqkE561siOFQGOMuy2gwDuYX93BfYWegz5JG23vKqhfPv1Ynr
TNKmYhkH2yK4oLOg8QRIJg4czWHCPiGluJRGRAPqwlKUDPuY0IuG3go09QNQPSqE4LEPEIxTsGoT
kD4gdiNm0CmkvS+Wm24kn1jALJ16qa2TctyGOARS3JN2Qg3bzeae+7u7NkwX75bLwdYqROlOF4YX
B0v6yFi9xhQTviRpwTmDVtiMf5eVwsimxnjH7INrxKP+jz447q7Go4UI4ejOrGcAghB5uB0k2TGv
jWMf49DoF5lKbti/jFmyUor5w7OMdJ/jrOZQCGjL88hdGr3kmaAJWp89/pC5lNXGbXabEms/JGX6
WXVqV7uOJh3OeMNPjbzcoz57mNsz5wZIevhNJgmAArMm4wNyvoB2qrjA1FiZR7Lr2tNERvha26g2
p1Y+u0Xg7fKMlP6ZPOskL78iz7gGIGQAZvFLbnrht0sHjY0D2E5muksgDFGa/17kKbtaBRQXGuML
7kZxdGX57Geo6kXx5ngRIfe+0+xdOjfWY67KfURdKe2xKN4XDkG7lvgO0GNgAA0qcDBmYqMa9kmI
2DsuCyjj5TCtijHcOwuV0WbjMc98wZhB4lBYKfYU5eudHxYGKRS07sn+lNvs3C0IXD3y/ATPzcJv
NgUu6FJYZ7G8OdPyNsWx+BsuvNz9S2W1e7tHx5DU1Y8I1STNCDhyZtMGy7JGm3ffklgwSH12GNE8
ZXMbdBDM02h+pR5mEODi6VNNIRncnlut7h+rsszFBbUEaCg/6lT9D2Nnthw3kmbpV0nT9aAaO+Bj
nXXB2FdGcAlSuoFREoUdjt0BPP18COX0dFZbz4xZpTJVpEKMBXD385/zHe9F43o/Y7XaTw6WID+v
QMeQUD9Y83CUznW1Z1PM2M479w6R7r5T6HD9vu/96Kj35Vd3iiDLqdJbWTrCaNtW7orUZnO6b+56
UO2XjiY+GwL4s4Tuvh3YeazjsbJP9yXFpu13HXoBvonS/OAlWlXYBLpqMJ4NF4u24gyL21cTCw00
w6qZUiJZdCsca3cIsGGkFA5goma81dB6YmEuqrN+/NYL6uCahNNHo3nbThbGvtXdC1mt6GQp7GX3
F0A2hvecjyzufjisA/S3dzzz0mkePU8SypvXPBuL0VFkdcvklP2NqW52YJUQhON2bw4+si/7ak0f
/WWObWDRam2zDxqiq45cKVM030KHWSY3GeJkmeWfwlx1GwfXvKMFKH33nd4YDQsbGWpZzJo9ujgl
TbM+kMU1LJd5Rm9kn4ofrOaK7unymF8UpRS31lqOat+Z0VWfoo3STR1YZUDBeywPv0WKiTyMP2gU
DaCK6XbUfFUivOnjj7pOvhqDC1NtPjtwKw/2eUazIeIUdpFpdDaW9lPplBoMxK0mn81PgfbP4dir
N1YLTq/MyqvKUjBLGA6YrkS4y2cHQTJM4QFeMgrubAzU4iZ9sYvpLdJITOOfqMFoKI79yuR8c7+5
dicBkgGnJUS8oLLexIQkwSd0Brc2jHsPhvB0vJ9bLQvyD0x8mEJ7xHRXfpRpvEKZ9R5EVT3WQ1G+
ze4QwxP26f7+1QCsPYvi78kdnI09Pemi4e7IAs3xkFtIp+lr35uCS5Ma3hMKIA/bKrmRDgQHXGHT
QaGWbtIJdlIlSlgwNXmlJothEE+YZ+0Io+f9JdQN9u9Iz4iaZLzQQolOYUyFa89NQ7NTgEoCN4Hl
5QNTCWrusnEC6ttN4uKFOaMhCYqob01Ajb5cjV5Q7rJIA6ndAdC676tTn0ggvRPxSrOCYu9OP0LN
Sn8f9NKqWo62qb1ENgxfszf8TeX1T3kl/ccodumhzsE4Jd/rwlcnUUWUC9R4xhB82KXhiwbuPObr
MIyBTHR+c4hK9mQSxeZSYSXrdSN6MU12dJiGTpEj7S0GLlz8mU5pYsX9xbdpHalxbT5RJTEcm7D/
XjY4MAAdT4ekT7SDpe86y1Rrhlk62Q5elFkF1IY2u1DfyN+8lK7dLeN5ge07juMyUtkmnj0firTS
1CXDd999Z1Pkv4xeyJsQOI9xwOxJ17V6W6qe9xUdgcZeIJCF9Igdzdc75gy6BulqCpyU3q8Q34HT
+Rt3AmHZKX1cB35u4AZ9MbsM+Tg1U5LmUFIQAXzXX0oO3bA02PAi/xC6uO/3Q59EvmtI8Vh4RrFU
FrpVyKc7zAUji9m5HkF+PagaKQzVlkG/EXr92gnrW5zIaaspQos41g7DWAWHOOo2iS33PdYheztb
GBuTz3g/TeJRHyRpzlStu3lA4YRtvQoNHPGiMtqt1NKLnRI8vF8tdtlflKGGg0kP9VpXOjRKm7BB
lAzrBik6X7yFOYF/p82Ga+hmLVY5OO5Zpe9LJb8bKsweYxCuc932/RPdUZV8cApmvDV4d4mLY+vJ
+VVrFKDyeVeFCDIjsdpdFYXqpaNnd1k3/TePO8CySIdbEYP2HU0tX2ZtMrOS3Xp//yjfF7LQzMp1
zwnivlikqIDZXZxqq+6Waf7XaVK8IRYusVvGKHjetOg9blvmCTRhzWul9JPpaJnjwSgncSupnsU6
tq5HskrzJPMukKEuvt3FxklEzjJ3CggKQQIWIDLKFYIQd9zewF1KO9a2IG2wStOerGzEjfY+FCpS
zE3+QJx2SATM5ELjgSMk66YD+eW21F9opuIgnZMQDeX4TSDfkLVb348u2ljKRVux77zf0jmxeI+2
5z21Hv1umj8uEr0+e/hfdnC16iN1RnBNmBhUQAYdOGWvnBcx8s0HqqblQylUNxzub3djmdkS2KTz
rP1MMgfLbgGy33DRGqjlWHt6E2xNl+xUllBwxNaX85kA09yavrbMYkEbjdN+Myg+XPpD5i4DsxMH
3fpmTS597gGprgypYi9GAlW2SdbMafSHymLcsYQ2kGIZm/UIHbCWSHDGj/TeHlPs1lXm0TSRx1s5
2/40IThcezHtOxZEyREhkJFGXxw02dYPXeRyRi7E72Oq4xPXRs4ggBOy+SbeH9D84mkYErcMfjWA
HliW0Y8HHXi+X6aXMq75aTzZ7rgux4XthM8sf9W8iYgPrTN9KAtO+CS18joOUXi2JLbr37JH0dVQ
vDVVPY9KFusIj9XNQvdPjJKpYhTFR7tPTr8HNKlNYlSjYjHR/WEfBUYAhMVHNXas6sxHrnpuamMe
sZKHm98pQ4/VIxYiUrlh2xz7YPwlFW0qI9iJJzHor04+6W+TqzGJx4zed7ORMQs+HDZ2/eD2p7L3
56QxFSLKwAGjOcY5o5hD9S8d7s73qaeZaMCs9XA3v/BOvAgYlPzlDjrSACzONIxXv0NyYORGeE/g
7ktiJwcBJShNssqzAMCdjjpK27wCM+HbiCxRj6rJR/ywQ/CCeICDXYmlzWkjvyt/jgH9Ie7E780E
c0VxSs86hqJnxfVAT2j5rmy8TKQF2Gx45rwVtur2KYemY6YE3JICf3nXaA4QD5Es48mikQO1fZ3a
RIuz0Wv3sgRCcV8ycRhCdPYiqDC6Dq6Srp4ABm5svXGS6lgsUiARDhaGOCynrWoHOhJ8cYs19Y6R
eYUrgIqyAYJAcP+uSlY2ixwbHHpMniNfvYYhmA0wNs5zEmeLbD7ZDl1GbNdrht1QaF+tnuR6wQYE
cwlPaMAVty0aEqjMwUlCuJjXKyrS5FRVtDjo+s4fEqZ7qCu4uNNHMETRKZu855KgTj0M49NoVMcw
pcbW6XBvla2y1vddcGGDtMMaSvskqswkP6Iw2puhDdgkzqEpd36/Zw+TcYDdaXimx/lT3UL9ABtS
zYarJjHPeti4u8pG+XI9LB/3Va3N3LOmwnPMiBYceI5het5X1WHEnEVZq3mi8Vg0bKCxI4ulpv3K
XPrMYjE18AcVuDo32PcZfh1Lt7/Lysl2RYtj2kr08L3MOyQKOIaaI26VHU37AM4R1HUagu7GSY89
5pJD5c/Mn1F4qMEvhaX9Ugx53cZ0QVgCZr825iTfZKel+6hpXmtBPDKdTOutK318+0NL0lC34CzN
29T7tuF+f9QEA+VJRvnKiXztljYWSr4ZbX5f3JaEH4P6fyJTQp410GFpzZOdymLzJ0Jwqqy36da3
sfjdjzr0/xHOyn0DOz3PLzOhLWLSFH5M3CwH5Fx0XrocA7ph70c/w8w/ap7DrsAhVHB5Gmk6LvUh
rr4K/LIPJwQb+YSpHFOSQ9T197ZBZhpVwokynxKj3dU1cXBQg+Oeq3I9+YN9LNiZre8ftrr2aNLp
8YlNfviiDOAJwMIeW5kmmGpYh8xQTetpno7L2P15f3XcGnk5wzLzZKu5MddhE3j3xyLtlL+VIBez
LR57mq7u9+smoXj5t+ItRczgwmmtV1zszUNChSqSi3FuQs3bYcfrERjJTZHJm88suOxy0tQxGpSv
xFqvCuoVzCw9DkNhb02glY/YgccV0Lj4kJaXWoucpzRiiu61/tkwW0Cr3o+6MGlYG8Cd5zVAHuWS
Bo6Fv/RHd9yYeXuNGTts75NYDGu7uroKbbjAVBy/1XF1A+92ZMdVfjXLEm9m6mDbrnJOaoCUaicN
XskcMt4fgj36IUks5XX7ZiwK9piyhhDM2EFQKZxPTv4ekBnTw+zYClw4Ve8RkyBLuS67cvxGUL7u
MVAHKfJHQj5wo6Zeu4YJ8qV0V03naKvSCnymnpT6TDkU3c6o7Yuqe/J6ZcUoil1UeC1fBB32B9is
9kPvCl7Tak7ElM9WOOY/rI5oLMaWORpNxxs30mR//yhM1EscXIvRvDEN2eOAXEBvSHysmgZQxV3D
V1Ok7VEkKT8J8n7toiH9tVTj9MwXE29rBXGRQN9968D6nWOHsfAAlYyUa5c9EeYdJg9gLU8TqJi9
HnbYquMyIGIBZ/g+FEF8lLso0Zdt1BPD1d13d8rSp1I4yROVNtdZQ8/HWAI7rYJd60e8DoVBNZTV
v4XgU8c8ugTJVQvz+LGbSPRlKdUKsd1up7K0Fr6FnUZ4Uf9MQqRhAEVCLTPYc98/5b9vbwyAcTBj
mWEReSGM3V+0aNip1E6uTVyvLPo7H++/xDgqW4+S1wZpfJVrQ7Ru8eOuh6nt9r5Xyp2SFB4J0keY
Jsfj/Zwhq2BbSK06MS3jzKWP7NLz0N7ZNXPDvumjV4PKSwODS2+ZEs2KHZtjaoLqsRblYiwA2dlB
tiHvaJk1vO5KJzw/2hgIeq3f9Bre87iBqKx7FTNKNQdP8ijN36JCXkQXpdTxNuvYwDVfxon1mpZA
noIhw10INzokqvpGiiBfVjYTnFz411gw4LkrSrYQzGxDHEc4szgYWJjUw0DfjazMPCL856In8skm
UTvMFGgZRy9Fb7za3tRsixhLzAIzaT6+1n1oXkLfuZAJ0e/WfUxIZ0phlqnRWE8Dlosto9dk21oB
8ice8ZLJ14pDQLuMGs1/CrOWNhuhsHgRqnyIfMAco42C01lRsWhyV9wasETd3IzYeOWrK3zj5EjL
gv4be95epcPVgNt1rqHStpoR4veJYK6ZyHxCAD+vmSaj0Hwf44EIDVyJu8ZNMgriX0FVwWi34MQU
SlEUC+8UxVZ5+uvY5nnmfmz8mxAqfGucclhymmRZbShzHKcJynbbcNQkUbXLuXlznMBAXAvGb1TT
JBXFyFV1MFLjJC2d6kGTMCdlbFs1wW11aLiCMi8A0+cQbOcpQsJpKvXIcjkm/AIPgBzCfv/CHVMj
K6s7/VGfaxOx0aCwizFeCrzPXHTsLIco65Z2bo7H39fe3Ua0bTMmAqIro2vWY8gsOA8ukOcnqAUW
idxS15+GJIj2RVe8pcUU7YIq+c6ziZ6xErUPfWLALnG98uahN68GbcDX3rMX0LuWImQzIWrij86z
21yyecdXUva113z6JVUdP/nUBs1rjdPr9hGzQXP1orxeaXn80yex+sTKz3TQ0rMNLFDW1UIGhzZ2
xyWgNuY0Dv0kRp9PnB4a2iKaajpgLwQxNUXvUTLlP2whv4exzUvhzk7uUe/pR2ry+tBVqX1MWv1g
KDpLCPXV331GvXmU/bLSynuzcZ04ReJ+eqN+mycOlDz66S6Py2sGuj98OOG17zlX8UIVOM2XRs1K
QNIavCScxYUxzwSJ1qS0602zN7SvEWVbnKl6ZomXoKKbzSqZXE5N6h4wblW7oc78t16lGJbtMPqm
d1q+FwY0974z6NHou9mvZBugVWN5QkdPlrnOAJ/rIKG+t37xZ3JpX+fGyh7MnmoDI1q7Nk1ZNZj7
oIFT10FAOFK/o/cxfo1IITP8/hD7ngcD28jJBoX9q8X0/GCV5CBoUSYD3FanuA/6x6yJodUV2vTX
1qPWsIjeR3bknlBJKXzckGeFqYbSRFNaLLediR+008343VQ+UlSWpyfRx9MbyGJkTnbOHM+X/Zz+
UGF3dNvSYWxONCRNmZZh2nnWPeIhEiPpiy/0Yl/b6F1tH9oYWKQHmpNEyvy7Ps+LY5GSRuBo6twk
LtKlazNlHKWKAcXgCQoIltu+p/3107uRfZTzUd2MMXNaBm9MyoGliJ/1uPOfbXpb44gzUVGn75qT
DqeIauDYJNNhRUyaQwud3+qgbeURXXx1EWigW7kg7senhM5xQjAS0Eweh4+Dbg6nnskXXex5ffwt
QgTZR3q3E7aOJ+nOyw52l1tbmdTdwfI3+tipVTOrj9yfLWbF3W95G94nGAoYNc3A9hbQVWx1+qNj
i9vECPUWeb46GGQPyDAPj7XWdS8pbiMQXNX0FqYCBAPfC1SWs+MQajg+G8w3IiywbDbWmmm+8TWN
kWO7XD+OYft1mn2IyjKwAUIV3Q9e07+QYPlosWeuvKwhjO902m1QkOsZuD/1lJZgsydeVbfmlZWe
qgOZMV3Pm/iqQSgNSGHxOe9q8ITSXAU8aO92A66dfJfetx6GiCFh1xA2TE8kjyKvybwk2XvzE71t
OGUYMn7rMNaUEWvJpXNCHKBMpZXazmAgt0wVGcQIv/FazOm/yHMkVJWeFSmtTfCiYfjEwvCd7RhB
/qYaLi65ryzNqIrj5XNmFS4x0196SrJDxspYDtn4dB9UTm0szlkmvzJ6UUdNeQzL6RPPHQiq/Wgv
gqB3dxlm3R05dFoUpy0iAZp/yfS87vN+c5eQJ+pY+k5nEpilQKTaod94mTcspEyhrw6F/KEgsQR1
lN+CrnmndmN6cHozvSS+Fp8Iv7kLkNqO/T0Ep1OwvFFsQV+OX1nViXKY5pbUzSXSG3y58+8ynQJa
a8j29mhWK26KGYs04ERN6s/BII1X7EDtpmWelwkjX+cx+PqINr6R8TMVzsMrJWofwpzpUDhVmv6V
kBBj9HwhheLiJK6PyycbNhrkFCsIoBv9zAhJOcm6BAjcCcH071QlW6d6l13wJIfbNFlAvnrYbGeI
4n3A9J3etgFoq73Vq5GuQ/o9OEkt6+iGuOmaIWV50JWIwKsIQM+SiAdr2SUJNyXErArKFP/ZY+VA
oj4NrbYcjVMaQOpo+qWGATEQK59qZdS9mdKwIlYiv+d0R9YfToWsmxiwYrqKFumyd55shKUVyg0C
Rw8gogZ32OZ+Sx8j6Rkth8S4cJmHmdjQShDdxWfsrD2gwVYh1gUJ2prFt8nfW/MdEOGV4WBNvqTr
cVJJ9zzlZr8z2u7ZSFAzlO3jz6i9t0rAMKgLOuQmJADSxqy0XmHRLaBAANMf9OWPf/vnv//bj+F/
hp/yIjPgL0Xzz3/n9z9kOdZAcNp/+e0/T/EPzoPyV3v/Y//xbX//Q/98kTn/+79+y3/7QPOP8x+P
y1//14+3/Gg//vabVdHG7XjtPuvx6bPpsvb+M/BE5u/8//3iH5/3R3kZy88/v/wA2N7OjxbGsvjy
15d2P//8Yhj6/ZX6/ULNj//XF88fOX9u9+Mz+yh+/pc/8Ynd788vmmH9w7ZtXxeCCZDlmI795Q/1
ef+Saf/D8Q2BokiOxeE/rC9/FNzkoj+/uO4/XMM1Dex1xL+wTxpf/mgkLBm+ZP3DtF2dHk58Qbrp
WfaX//3c//Ym/p839Y+iyy+SDG7z5xfTEl/+KH+/2fOTI2oqDBsDk246Hu4nV5+//uPjKS5Cvt34
H60MccXENixdLCr26YafC6+buYwVOB7SG3jMC7NdJdx5sW4jYXCN1ju81lvLAiYIaJceo20LvL8l
Na7jLSQsDQiNoFCf7NRKSH83lXTGetaOhWVX2BUIkmQHIYlTdbv14odvhfcTNidTAnfdwnE1fFq4
ds7anuItfmo9aFbTUeXDqnElPwztEe5XSWGN2bXLBMIGNHxG0+c+50nQY2TaR/pgh6jdjSY67fjZ
6vGFqoFDrhm3JA7esmcIh3hGvWR6FOMRXuFBzaVLIY8MGTDvH9umfpxbcRVwSrt1z/025Bxcb+Zc
qh0UG1z5xJzAmUUoFLPu3TDBW2I3zfN0bQ9MugjoXMSTTr1J1BePGHJ3aWE8kR68Cje7hhVmbGv3
qS3yVhwTvTo25EKY6u1TEKAeeXPuIkpjsnfmNL6ATLhkWOestFtJc6JVMKME+xlR7soQeMOSuTEY
35sQIUtgtNiSh3YzFBTbEf/AvMGSD6jXZm/WVzgCqu3o1du6e/KJ67EHWGRkNWyOUxANtlXlbOJM
39SSp0p7fL4dTHfjJti4uH3b1EyvsWZzG9ZwMjV1R2HxeCReGsrZP7lpokMY6uzQFD0G9bqhZxiM
0IaM5RYnshVcK/rIjbLZ94X20qXRbTLXZdYt4qWOa3s6p0TzhxcTCcBJf1SqOGIqe/BUcys2gJaE
Q/1TJZ9hxsxz692oQY70tO2QuyC51g7A9olbqQk4c5jm+VPykJFD45MdOCAwIyLVDzhguvUyOPdd
tZm3sCU9arK7JJO3rt6SukR/bs+wMr73WrXGRb02I1BmhGmSkHhvd53pxDUFeJUObfrh5jb5wdO1
3X+6h/x1nf7tutS5yfzLdekI3WJo59iO69v2v1yXVUc0324ZkwS4tKKj2GYVlqf99Ey9+ibOjW37
I6EScmRTxCfDf8xzf69PI02w+dF33SOHfn+XxMNBa6OVBcuhpHPWs+G9OR6fFhbEZHzt9ctoOY+6
7TwOkY5qIR+nBi6rXIh3eU4Y5oHo2UyQX4Lyl8vVOkTOKQQQpuFRa8yDYXdUmTpL5DOmjeuwAClW
SWwoQOfpnIkQErtmzUGPt4LHQEB02b44Id1GyVcOwBsrP424eoWvNvEqXnmkWD2XOYBbb1LiF9UJ
cl8lTr5KzwNt44OmPURGfA7BCI+QdJceF2FrRRh1vLUGTqPx6RHrkJ8ruSsGbwvBVCkP5K1a0/oW
whSxVnAHy7pnR0uLJze7jJudyFaVdM4MO7cSq46Za1e3KJ9Vs9I5wq8YYmrNFs1smdABZeS09XbO
svGp64k573Pq1ZN9WHX7lrqkOMO2QDtCg6jWZ+yXavMZxIZoj6Znbr3e2Gah2vqi3jo4r9g5bogv
g7tUQwMadFOT1zVbZ8NRf5MLez1AJRQEkwlu94wgKhi99EDl4W6S7uy+3+M+ONiRdYgsUqDkDmnJ
PHKrPzKkxIa5eI7RlNVF6k+J0x2K0L9UmnNRW0XJDXGcEB5JuC1UuAm9ckfacGfl+vIQ0wAMyGQb
fW4toqOT2uOg2MtiF7U5MHYKmSFKeZVagRzzC+h6uPKXcqvMbUPLm5M9JaVz+n9dEo7n/5eLwrVY
owzDMj3XYBH8+2KV2Q5eH4eOJC6PdeJMmzRYxbV/MHzt+D6W1hpqzkbPN+NC06tzQtZ67NiZR/0l
4wlWN2eZdje0EDLpjB+7fckHiUBKQrJJLaD/R0A6rX5/GPe1Ez5yA7ioxRBDuwID6jGfoX4tBnxF
Xfamr+in5p/eK7HeP7zHafFc6sULKu+r82Ow00fMapB4zfzmd+mt+pAfAjNx9pLErJJMpKN2a8aM
2hGVSdvc2uhpzFtkS/tJL4pnbsHP3g/ao3SQbzt/AyxuSk6hVh49L9jU2saylnmj9pVJnnDgqE4D
TK496p6igM4BmVytk6l4uccIiYStvUe22e3yJB3zZnKebqdzSwyiauBo8lfU9TVV1bbLMFJ3+8CD
eONUh9BuN1H7/g37I5hyUdV7XKt7BLN9SXIAHpVj4GtIAQHaRHyn3QTuicjThJQ5MjtlLcCtCAk+
+eph6ygWo5ly4SYQkm0K6HGPLApjAvcuIPeaK1+s8H1Db1tmJUwPg/YVj+14vooUfH7wnuRgOIN0
XH5dwY4fAFr1q6ommI4D7TuJW91seiLIXndcII/2aRpTGtenEoBvS5t0kWag6eU8H9KqYn//JSwB
miaaBzQ8HOLD6BhUqXrWSz+F5SF0de76PmxOi4KofR+HSz3ryxWkQ9qMwBcehe71B7MDO1/Gp8Yn
xB+3jbH048E8CTxUBz1vEbaYfk4jqq2TfiqSe2e89GAaicsMUBMZe9mfM69H51SOET+xMF9Ijp+u
53IoqRc24fRRcvcr4EahYffc0KYsfKpn3ZjTiqOXUMLm1W6Er3LUtXfzjMOEqgfIWLndXgdtV/E4
OSkGQ9OhfMMxLbiZ8u/ELc5W92JD3+BY1cyN9HW4uQ4iXUTpd0Q+gIKgQslf0nFO+VKO5yWKb7Ca
E+3n5Gi72lgL/ZCBrzJs/praAKhIkPUSd7B/TcpdvGTVFsd4YPPUrVThEg29VhF1X9DbC5cJv+VS
hcX/yZxlN3F37r+VPyh1zfmJrRzhnZIUNmUdgrGv0buUSpPaFQtmWTii2LQ6UQdgxtgpDilrVz1S
mRP3P3ta5JaTQyiUHk8n3jcFffdJ6BF8BBtHBz2QwAwD7KaAYrmyz1OaIba4GAzH+hC2RDZnXrQ/
A4Oy1PoJ73x01XMeTU8wBa5DKC+46XLOdL341bMxCJhQgG5ctm23TCnTaXxsRK29hG80pd3epeGr
QHJktn0UgTbz5rirPvgT4w/0sWpM1wp7mSA8GTAtjEeg6BKQLzeJpF7qBMmY10hB5zEqVARUxm2B
IEzxigE8AzlstrG3MgQv22FOFepkWPx7/2GzDZJpE0ePelfurdo6UPhAEUMf7guCZGW9TYNL3XTb
HAg6cEzN766GVT91/Ufsl8ekNJ+Tl56fCtvDKTkaNe7JSNt6KL229V67r+x+RMrgy2sozfIBu5E/
y4OtRWeOifKecicGaMuHCrSJYPLOrGgRkv/btRzo2zrQFr3PTcrJIayVtFmISS5Qq9YyNRYx8CmP
1r8hYBymFSat8gpm0HtOfo6VJ5ArrK7UXsxqC3wBHrDvsmOcgMVS0NQY4mYu2Fk7BmPaA+lQDMrM
knQ++m4ujc/E45PH+5a0kGyDktkinXy+1EzgkmdfWF9bLWY0MN5snonbiuepoUqVDoAellif8dcN
WbiMkTNChx5sOG1bZGI8fQFTa2AUQT2+GMiuNYrBIo9s4qb4drLGXtE2EgWdtSr06GOIXpva/unQ
Hk8dOhmFFUY0mo1BDzyY+jXLkDGsqTEeyhZanvA2E5YY9PpRLPgySw5NtypYp1oqlziGAMHOoB1F
9Q13xkQB3K5jYW7xiJ5at7rYUn4nbbufQu41pvpmZP4W1Lib2oR2eZzJ3RpT8NbTSm2lDUZuyHmg
mNww37WhZHYptpW4GPy0bHCWkllAJJ2vdfTahVSsVsUFV8cr+VEM4M95TbODPbyKnJGk2TwIy+0f
GrfeEVIHvzOY21BmT1SSEBMgxhLOgSbJsuKWwXLkhdByvLAZn7VyokmlgsYfm/FKxyeEGGhTyDVg
i8uidYo3LQroAMYJhseeprIH13e+SfWNbj5Za6/DWG+bMaKMxNpbnNBy592wcfuFdFjYiog1GFpm
ICCLXNrHOhf1yz8L3qjQlme18PV+H0trTdh9QxHMJglCAKrbPsR9OEiA95tkvoTc5uqmJqmuesPi
hPus4RZU297p0PWgIbVUj1YVr8kjPFp3hbXoZGaUz3eu2azYqhEI4LsCzzgknscyqq2Vlm3ozEo3
IeNLAIRBeqqEulKOWSx6UjuMUGeEWsrKMMcsjGQ7agbxwaBd42NIsMkb114lTzo669ZtBJN8TZ4d
JoahhaOvbo+lyfSw1w94XzC4biwdxkDg7i1fW5SeS9IMh6TlvRAlDgDszkaFKP2Gyfg1yMCaVFNy
DbDc+nLO8rsmvZ957l7HdJumJgXv06V2TR9oIsp0SUckn19CFxA16jrepX6zUAGLM7VdfmzVl4S3
EK0w4K3mhXWxDWLK96hmQg5s8s8Km+jpoOtYSaKK1FffMXjCoAP73aLrdLLYrjo2LRTEkgH4yV/D
7D5sKx5HJOI1bjiCtiTUH8yaPKIFudEvdXky8NUf00obTt3QgYg2uM/mWOWMjFt3a0IgSXKdboVD
ZZndJsvMj35iiQyVZa4du/6AoYNVPcftWDGOqbLe2bc4i03XzbellBEzDWCwD+o69uGApbjlw6kl
xg8jlg8VcKClJgdrH6noo2wh02dhZ+7vv4DvU2zyr3TbhLrkWD3/QsrxW6iA0Xp5Tx5lmP15ey/A
/SToXfQrubHwY8cNOUSG7XidiGVpA0aCmtYLntDg5W8yoj9CH8Nr0HKJYXFfd768xOw6lnaApRW7
vX4ISFZzFx0xtGYcktTAdc5wfryyqhTwRqBWPQp3vJi5uNaEG3A+0xvvwdCrUEsxk/qutXGagCBC
tDXec4s28pkbSWeALj/D2tggSW0YyBGbQwfW6GkD7N8fFeWI2puFIDC1r1a2ZlxeWrcqN67euCZX
s7Db9sH1llaBcl8Ti2wGjNKeduBw3bz5zXdz2ppUiJY+29KYjS023XXFhrdT2YucJ3YhQAGzZSQZ
5d9yaoWBSiCd2LSoevVn5jf0XPgfOYiGKAkOc/fHporLnUKQLqxP2sMILYfwsqLBfgChG1EgraXb
IG75zNuchYxNb3vAy8xTV+G89jh9s/tsF0zysRJ07S7TCMn48F2ewHLufAZEbzRI5dkzAKZgq/S5
qNr32F5jvyFdhf5OXhDjh8ktoNQ17Rp1FV7awFtJt/0+1MWBuP46LW9qfMTjVO74bHNamIcJs/lp
19oTpbCAgWr1lkmNvjoIWhEfVwBgkaets4rx9HjW8R0GWCGBy9NbvR9Tnf2Px7vRiscaFBKbGqxI
FPLFEv+0hauM01XGqCEbu5MTv066faqxREA2IbwrYsbDbL+4QPMYwZt5Uh28x80kFrl4TmwwQfMa
QDbKhMwdnrrGVezNa2uZ3gZS7A9Y5RkON3sf/TF13lFCyWo55NXzs1DJ2uDfevETHtxPF6Gydujh
KCiv05zvPtNUhSet/l7YKxtF3z9hkjqyXS+Xjml+VoN5q6B14C7BF+8+k+e81CJ/09jUGx5s8D7/
OsTlsze2C9S1LW18El8dYpbNsa1hRwZJ4iEsqEQ98rVeR0pb5kOxlXgbEAhftOBbK1+aIoHD4C+4
B3wzrKdWa2rSBZz9RhS4t5I94Yjz2GazVxrtykmMt6a4aIHAmrNW/4uj8+ptG1uj6C8iwF5eJYpN
VHeLXwjbidl756+fpQFugJvJxCPL4jlf2Xvt5bJGimemMQO01KNJ45Q4LbzANDrUMlTqCjl3pIj4
pWVPSEJsDB6xJCwtCRzoYAG3qMv4smqDI/VNNM8DhjywQAuo3EchyDdO2Udcojefhtf5VyaHkEQ/
Hv6aXtDYVCfKAyy3wSrIJ8a5pzjXdwnSWQkQ9r6HOCkov3WmMjj0dPFPMbd/6vJfJf0mfXGwuLSt
QTnO5JeY5waBqza9D1gDuubUE4y3sJdOQPjIMP1eJyR3khTqJ3vj7V506p/BLXWqJP17XT0iD5E/
DhqOIO7kmSJaHr4a4VOQN6eTsTWz8Sk22ctGQHgqnFVU75lEkvWBIVfcTOxFL6QDYBKJZNxyPf4z
LTpH3RyaxqMqUpfE5Cvu/TdLgSq/zoKbCU6mAr6SSOirORiW1pZIWKO7Sfy6Og/GfGxWgzBxSOVL
StgaY2s6gYofHD2nAZ9wa22LNFD8KDujvmnKemPgskPBGeKiTs2FlJSeCHX8qOl2GtJPo0+YxT3M
5f40MMYElG8PqWxPmsAM+iNOimuaVA+zQBw9IZiqz6q7yaFW5sdt5EWkfgfvX+/umhV0FOqYD5jM
7hTxTSVgHemCXQr5yVgxm26v+tgezAlz2S6DzTwj0UyQRZRtitZc/hIb+Arim0ZDIhAJl2S9mxKs
NrJsltbvpiQVIfqMIDuIK0NAkmf6L4UTOCoLFlkvefuNn31XsuHrYfXn/KrLY08vVOnqfu6vAmkg
U3GP8WNtf0E33whcZT37sjRsfCEUxobpWoL5Gid7adXLfQ+RQ0VoGsUfGPY/0ZqTt/U1r9jz0+40
0y7mBjE9pENkVn9Z4WVEoLKn5nMp1KOevCiqYMuDus8EWnYG3DQTec4DWAUtmQQgo1gLIgtKCQYX
GQwwEuyJxjvORJgbGVQq40uoswPEgMOavKzjL8RnKhKMEU3s6U/xLWKveXR0Rhz1M0k08dOJNCwt
9zTxraPiLKScmvkuU8gUlFg3CVGqlIdJj/cecr51KsT8Iih/VfO9Ewa7S0OMWdhNObxqjM7w6iS+
Y1RYbDbFY1+dC2s5zHpB28stSl0jCzjPSIsNDG6c+gfBL6TyHjPOSDnMnFD83QgbNEgbmhpanEWc
xIMkJ38U0anihBCmxs0m7Tftz9DQIuJBVq4QxgczC2q6K80WqbMaZt1W2ttMLu2B0VvHBERYqME+
MRCz+RgdCwS5eJdryEL1csKS6bRUXjKQyewmyHVQLB24NqLyCNptL7pup+xH05QMoZYMvlY9WMDe
mFXwemWL2QTHHr+DVJeSjd1RC1acm0jBHdIw50+8gHuVm5EjrhWJ/0jFg7CBt18yJ+1SW5ZwaePn
iyWH0PZS87dC8GcFYCIjLLWr94g2B/HaWHmIW+wmZxLtAK1Zmt3ybAEhMu9RPntdV+K0Hj0YCZ5a
qF5bql420OCikjYbV3JK6WRY0nlW/lg8f9bAVgtuUl3+jszj4dlfFF3myZWDQfsx1O5e+Yjugj4m
YVZWgpzstYYqKiezK9sC/kuB1KMuDywj87bIcOkw1VKCTEwv0SYueCRbi48rmWXM2h1hN7AGkywC
OYjfqI2RKG+NxHKSvjDnGETfxL3NQHinCWyIkIpa/tMDkgrqF4MkPH7yYUngM/Z4Pwqnjd43CgKx
+TFRNCAgD/gc/kv7hiq8RvK6Zmzp0EhyopkdoLRm4RrUgnj8sqRwHbULi5/QausPc7kYynQXuGaG
GZ0dAzui4xps2zBOdS5hLbb/p1NJtyatrlOPX4zSwBgZB3GnGkxjn2VVV3TfhfwGmaLVda8qp30Z
XelETCvet6QyTz/KZcLMQZKbygODJXKS3roWPhhjSIpc0jm5a069Rb1TTWRM3WdtDZ7cOSakynrF
LkPMCXcKJa+wrr9UWEqzb0iTMqKz7DJUBYvVp+9Y4h+0Vzj++dgKDTE+5jMHONdFd5nix8gY8zhb
LAZWdMeS5NlaKyu7MSPEPt+ceQL3xZgt75aDJjpLcpWyDZjnTIiKQn4RCEnDVQAck78E3/zAczEb
9bFmQlTBbQLvNugnRjPn7WOe9BOS90uarJetY7aUnKYpcgdY6BKXMlk6Am4oAvBIktlzewYmvwiZ
M/iX5oz+lW2sQadnasZLQcCP1dzQtPMwIfOt3UgKJvQPeS25JvvCjLEAc1h6iX0DbWvCDyEHKdR9
hZE2GCeEH3U5P08/znkIDxX/v3xsQNvz3l96j9FwWCdxGBXycTNaVg5GwPjOh3I0ab7h6EJ6NJCW
GGnt18CMtwET/y+OLq1k3YheUSUUZE/jEH2ZdAIK93LXXjZFudD3XPHpZLUWZmtxqHDK47Bp8yOl
Y7ZeZqk+oLKyozi7LLF8FpTs3K49lFoxTDftqPJzZOGqg4IpjGAtJX8yWHew9DVsIkkIhNAg3qNa
TqC1o905EK99jlbl3IRFvB4sqn5FB5aVhRk2GU6WNRuuZixdLWTl8fxBi2wVwntS9u9RdE7Uv3Of
HmamnqqbE+ShAPtBxsPAcCfj7O2rYyzVJzVlqkZsORbDM16lwIoPPbXsgHb2SbsUbmQQBIRhK9wC
c/WXeHKyBBwJRjOemrY6dhbszsQvctmv14v10LX6NmtASdvmwVAA4eBPObAsVNB/5+aHZfqxZT6A
fHxU9YQMpnanCtFLgXWoWgIz7ZFL1uGynlEHUY84z0V/ljTeap1FkTEnHiOpM70BchWa6r1mkRyP
Q5GRdLvcV7ioijB7FWYovI0B9Zpa/yTUnlnnmVR2lWSwRv43GiCmltXTb0uR2ktLnq8MWMR+dPjg
W3myJ6EIxdgMt2I6oW3p9fK4pOtRWdVjZRjHvLQI8lZsKJFHjct4irykhJvm3wZJvdyi8zoWb1Lb
vxaW8JCBhSQ5SUP73utTITTnOMz2N8Y85LIQn7xvZdXLlwJ5JQtHuXHkE+Pv4I1DFA0vwzQnCdE5
yeUJW5JG5hfDlbDpikNOScoLQ6V3EHuid58hnFF7Re7F28fPnNB39gCv9W75KLkHGsIydAAFH4w0
ZAsIYBzIShYoNdGHlNapzPC4SYNUt/C3yP5iO7gGXGmSD0nikszq1mrtVtfBN2sM9Jjk55Y8X3EI
owoouwedQTXshEtasRPeFEKQvJ6IU1fVMUYzmlwVOgqp9scKSzswU0n1yl5hoqEHAOgoGO9NrJ4w
y+DKqyrDFQHW9zmLJs1y88mkodfcHBwNjadRfES2P0rj0QdAfFQscCx5dxCjfw2ie2RkPgxRr0ly
dyGuPUPSS3OCQuGcGeN1Xj6PmlAAlt6NxDwmo+iud6zyhcxnO7WNwXDEvnI6cXNSsyDITgKI+z4v
3wx5qPP9Jnld29RZk/6op6B2O0cTjzpptnXlxS0hgmD0EsF/Zgmx3diD4fEUMnAsZp/D2t2F1i+a
xEk4/4axwC1r6zTCjeG1K/3gfFQpoExiamk9UHzupegT2ifeQN01FqdYlEvLTE3Tj0i5Zl294uC8
sVjZbfxNkFjW/CgKp5mPWSUeY60JGYwZFwXlOZHCAmNQwEdOKaP+knO3xFwlLweVPs4a9sBlHSOV
HaQh2m4GQXfFxHzIlL1akSxM/Kah/mBB6pySG5cB/I0Iidvywb7y0S0P9WkV7QdfyUy/oi+wP8To
fYZKA4uzNJ2VjaWB6yYXwLNW7mqU+47gF4nlpdL3rp53HOoPQQGIQ5gL6vOd2lyR6vqyhX5f9PTK
nVPlTSN8Hkgni5v5Jc2Eu3goDDEQZtPX36b4CrEsUGviufR238iJjyQ7kHZx892Lf8yeCZT6w9CN
wdKzHMYyrC5IK9U9040eSryhfcdCCMCcucWhXPlLEtyI6iDRzmzErmwoX1qv4YdjqOZBLBtHXFYH
7V+ZP3opELZjTKej0SWTk+eKzT4ZAI/ILkHZnjjEvgB4V+2+Z8obZrl6lx8S+jtinWXDyUcH8Nqu
abR9tp+gT0lyoPwdcFRMZCXszCQBbZF4JWE8Yv7bQseszYfVuxKMkhYBQdzGB5OJNV8RqX+oMsTl
hekDmDHKl2rUzvTYRJlc1GK8oMLhm/2pKUordqpS9MXjIDCwQm0qmiip69AUSw7hx2zAO+WU4WyQ
RQUtDBiG3Dgutl5p10YlzgBpe9w7We9l0ltLw5t0AGIPitrepkq96zFtkHUZkpn8n79Nf2hknvRa
PFrq3bhk5mtJuqHepp6+XjrMjFiM/OfHZM0hwIN1p8kUq/5oMMNbxVPKFGTpEKBMD/nX2rK7MTeP
aP46WSIPFegOhsodZUYkleFMBZCb9qQyu5MhMTyIQBvd/FsQNeBVbOgNh8WUneoNTugqMEEzxjmr
zCdtCWAkswtyURXhyJQqBGhxUsWEe9g2YNwlMa6gOQTNEUqSiQY8Cgv9XqvKbjGS49arASrMAJnJ
xuc24QZrnVHE3ivOLpE0LsJ+RycCpMV9gHnhSOItuuQt2R+3izhPJ7gHjENt+SZMzJk6fOuHKsEt
mgpchPd46c+Yis4d7lpZ0i7xmFyTdvGwz+7E/forjsbZdOfCck+VhKZZUGDq0ck0M6OFBuJGjqfH
cmAsYJY+CxpNKNm1Vo6yrmEdazZM3yJbQEKlIEajbJyRF1C1SIMz4vLAKe0zdvX7IgvwjwZYnUnT
ihxE58+KDAndvwbtzOZZhC4vS78TpuklrocXqUpf4t19LtQbIt1brJ4LbH4RJ9CzkJCNNWjX9JgQ
SeGqrkzxsziNlANfI6p0jX21Lq7R89bq9MNT8t7Pm7vFcHXz+tVSo9fBqt42GGOct97ab29bq78l
S/RK97cm7bX+Tl4rA61YqYbWC5QQwLTjEOhstqE/6dV0iIjg1Li5RuMIZIAFWeFYHYgGVPEo3FbA
99FBdvPfqrWcQSYCsj43anrj43YHuuOI9XkzV/hixUtf7GJB94gq8GLd8hgUM4fHvD2anoRcYclF
jwdk017iCtn3EGYxk8TxPjfWNdLay6wDiQKtNDTPjNXhxPgRZOenepi0BQ+XcJi5cepUcS51MKrI
s+EqapyX7P3a0O/3wLNmomEbs3TlfHA1Ih6iiCgpI/GqAhWeXngUSU8ahkrUMNAQVg/eDAgB1P97
Ai+nbd9GDYfncNugA8rUZCVLeVZeClqGGllUDZBiAa/xRHB0h3YCtWFNJ3XoT+1YnDQN4n0xhZOa
hDrsH80BpXao7wVmT+G1VW+tFcExfvqGK4ct2YEd84FwyoNqoKhKGPUDDR+WvTg04ap2J77TsaT0
2roLlKc8Czp1CDb91K7spmQjMBnCjKQyGR1Y03V6N0fpNX99jrQAFQqJneBYTRwLDp145us5DJt2
o2piYYE7hohFVoRA3jPmdmIldSJdQxu/sNh9+v97snNfFZ4FS25txxFT3WmBGigDysgavf4eJKRX
KlhbtdcWQBQmn2M3MLMu65MBaH+uZbvVMXkfNiqLiQDYOqtvWbmSpCHeMMjfkqi41ZZylRHryJKz
5DeVUpFOd2/cZRb97LGDuX4ll/IcS9Vpg04wIjL9KmcCPWd7ik1HrW/KSdV1p2Y/lNeR+0yUyjsA
NtKLLv3GhLk05S+FFlbCbrYP4gWnl5fNlL8YpBOfmbOviTo1WRFYWh9gIrc3bOeM/oOl1oIS79po
fGNbD/SKxwm/Jr7SnbmydzP8Cj1865TF32xbzpYeXfLDiKKUNYvQs8V5cqRTGQ7PyqURAQOWWsDp
jJoIkXraHVG5SDroIlTujaQcqZuJM7b2WNw9qS+9eWzJ/+o8FQO2g/r2pHy0ZeNH/Fqrxv+0NPLh
0YVu60NJ7/iTrjnXzRQq+WujG5ekTi7YwM7LIvumEqRrFramEDSi5teD4pNvwLa5A1jMyl2C+6Up
Ge2HQmPUh3mth2VWn9j3lst917qV2dmdsrFeD5Rme8WUD4CEaL6oQhYVn4pWDWd1CnshOupwTyxc
OHPlLCh91iqsBfOkVihNT0suhISPajFoD8DNKdEfkiuCeV2ZeuJL2A4gjw5w9A4D+hu9WO0cWQVg
Ufsnkh7VeK1UQD9na/sezco102svZfT7mpNCoyxigm3ITFxGQG+LTDhMdejNf0NgJTNcu46pC+XY
fSQSlnytQ4N/8xy3UTjBgRYPJTNFVX7LsQ8jhWWQfJoZx7c0CgB37hBK7+Oa3Mdeu0l5dUNjeDV6
wdfGD3lfG+ZRbs+WUV+sTDsNMbysap8Qg5XKninfrA44ao0LxvqWSP9N3w2jfIvb5tWqhUd9B1tG
vsBml3FLk7wdo5KXPNwgtjHiJ1S3pvAU2U1x9BSlCwZgRygc/4ip6zOrl/tMJSeeedVIIRV70mD6
LFH9Tf+HAb0yHEbQTkphQslWR4fqj5h8GJMJW6imc+29kZjfFIAgLzBpNFdYQYUkjEhmLgpUyBVH
6UANW0mOWYx8oR7kbAd/AbelBaM7+p7g9FrAnkbOMy0dobynB4Kpm/IwcqqpinWoObXnNozmQ5w+
YvCXAsHYIub0re28pJG96pKQIRLzrXCVjmmNAHNwN3SpWGlcpbiJ8FxA4riLF0Pia05GWZ6WTD+S
F1kzj588qNaeRfnVCWBHcsVlxcOpjzp7kpxCj+wiYsCwV8Sv2aJzRSYkRR9kQoOygiOxF8vv+ICm
xB5nLv0IqdHUUtcbd6KDExufrV/Hoi9pPHyR6eXpj5ozxFfLu2G0nO0kl2YrlOQiXGdOHYg5oMQl
Hw6Ev0WlbwqmV0J6n4OEBk176qQGflAL7++ezyr17TWfXtRMCtCUqfrmL5vqpXnpYWP3x+S1nnc/
1fCrsNfV6c8yuuSe/oxEUukzibVjJP7GKoti6g5aNbglQ/WW70F+HmahcorhK4uYsCLmjp6TeZKR
0d1sdBQh2p00RhQRuQ2SZpkp6rCQRkw5ks6ya2lHSUKKqAvHDlJC+ioyPMnRMbdE+5mU/Mt6bOej
3HyNuXidhObM7gdB4Sb5fQYKYzpkKoY+9MOidmpQxVhKjxEhTP8l6YhfNUILx9yCZcy4L8vGLhxj
jfwyK4NFbBkYDkFfApoTB+Iy+kBP0bvMJEbwE1/oWARsbcurSFWtqaXLpPQNVNkrsJXXrlRfzHhl
7arbFYTyfsE6ulOFMSgBAVgVyzUlOrER3We8+aQx053+aSSG7jSl098uMgN19BPzT9ccksgedOmq
ROMFkPeZpMUwqe0fk26U/TeLjfm5I3TpP7QWtXUMyGHmWagIjH7o9YvwRSzbUkfMSppDTS7FbYLi
wBI/R80HX/WQ6oKt8om02PTTpqrS+zwexhhK+3N4hasJyrmepy7+FpdW7iY8I9RZi6zdQU9DSA7A
NB2xQyshvcyMm2eC0Wdrcxc6i4JrJE8b9iGxnX0lUqDuFBqxfn5HyrRfiLZZs4A0p4AY1Kf0aoEk
OKe+FkVISl3zpeOJFfInX5UVL+zfZZRooj0VOs5o3bciCRYLR1xC6N2lnkQPMK1k4Y02QPnOKKLY
V74vGgi1lA2msNvY7QrMCPmO5ed7Lvvznwq9mbKhlnvp+0vBn1InkwjnyuTgFPqtMPn0oqTng45m
s+b9iiXw+fM+Lr9kZIICbkV+l3xvIjHXiIXRe/IJ2evWP6OfPbn5rDsRKc2fxnjpMQ5Iqz3M666l
1BDrPV6LfU4eOWlIovDTrPeoHA9kr0+dDKz2JP55ZixhJSnNN7VhZzP8splUSGJsTFf9m4Mln/IP
0NwnAfFSAf8wQy0RpU6Z2RJi93SvjieTmiPjWoKsHRpR5puVI/LCI3QzyvALtuBbiiQvepqiEXCq
tRoQvlMHOYZ4vriAWha8CNIkpsYsZar20Y5/pEINxbHfJxNzgsgjImPVrJ0ELWqKdhH3H8Yc9c9E
GOoc3XVDsE3MclD899V7Mv/VuShliYi1vGVv8msh4yROnSu4fD6v5Q6zrFq/Jsgjida1EeIeIhrW
vNrnS2Bh4iLKTPuWSRqQkvRFxPCCZJJGX/hKc/Om9TOvlPe2kF+H6R/52Q+tTe8LrxQz9U7iq6Vu
yudDPHdLG+p/IULtU2WAp6VJHwPP25z/ASFAvzB7ikVnPOGFAXxQMzCc91p+k3uVobOrTl/kY4Rr
1FByNCGRTuF8GNmTt9WhPE8VyF32xcIPbE4/Fj8LourSNA6Hdjm2W3yYGwJ1rh2Mm4bYn1TyR9iw
+UCrzIT6T2k4IwYnRBBOatDuouC0jiZo37igeqbgXYzosBWtgxFRLK+4MW+m3u7qbqJdQDGcxP5i
mdhYx9co11/HTH9l2jh1x7Kuj4aW7jvhKOaLXxQ3xXR6gmlTa8ShboWUQJ3hA+7yJegVS9SCW0sI
fGA9WxfuyKkjKIMzBDML77JtTxxB9QeiH+VJZnkz1IBYaBbGqwzWoLpee9Jk/EbiMDOkAPYTxHla
0k9kyztr44Wmdrov+U0He0ln32zlv6z2FrLTCIYhBZRhES30brs3UrqPBfRlnW0gbSfe1kTqbV7Q
JFlPJW5zK6db8b1Gf9vxOSnfC2McPivgwgpxLe86rCcdDQ5jB6619idnRJTGcMqRb2xsmVQp2Y9A
YDBJ7w0sAfn8sAyMDFEYZyFu07TzFtZFs/A5oCJfpJdxPr4jvUGt3jJzrX+6UefWzB2FDSWTYKH4
V4qGm0qdV7Ie/BTbDz1nJ0f4HMjviqQYqFFyovmJYjCG+Bjlf3zFrA8bAyEA7nzF7Z7vOc/7bPkm
KsxFBMb9uI4qxjcpbGA2aEluN6R2NL1+QjNzTjH8rKzbWKghjYUil822/thtaxPwQZoN5nE2BzaB
DOf1Z0UF/LGsp4oLpOYCqfUNnlnuZdoHvATUvYstX3S2acJY7gYWtslieV11VVJrz8/U+kp00SHz
0mVBar1K7bf8mAgfkcU9YTVETHNJMcyH1G1v089Ple2BySJab/P4yoRvaWAjMXJTw6FoEZQGFQnx
xJA/zTgD2orKet/OG5mnW76d3reKp8Iy/KerGY9bahG8uyzM/Zym/DsEHYY55BQjYvF7Uy0gpCq7
K2wI5igOJMQyvFL6MaViPat4Sg9EM8C0EpYsJkXda2PBa+uZwoAh1nFWx1Ap7M4AY0SPNip/Oy0A
UrYjFOn/O5JeCNn3gimswBSmmOWBw89eIdWqiFax4FTOkJj/d4MWrzfFc1hwR0u/MktztEpYr8B5
W632oibN61j/a1Csx2VuI+8MWe6GhBYf1ckM5jcpGY+ykSLGQxP4d7FAlLLtUCfvg+mjVPx/yv+/
I+1QpaRgn81HqTPznY9I2Fg1H0TzAVcFTwuCrkEIIoH9Yibv8lQOUFUG60ZsfFSw2q+OGDjBrw6m
+kp0bJnFHByWm2aTrQzpa9sqL80AqZC7LAsL45sIHmgkIo1mfLIW9AwLh/+g3rHZsXqa9lOeeGa1
3hVqV9FTW/qrMX2lk5WLBwDdV942tD/WyyJn9xXq0pNfqNE3LF4utp61RWgbDaxff9dquOEnb1cz
SFJbjT/U3nSoBIBuCwelm9Dz+3H5HkdloLBkzIfGT0fVK/5scxrQeEifluW3uzWW9pHscq5nqb2Z
P93LLBOcUCLanE91zUUgn6IOhIzsS8zgViVCQ4+OlIksRYUugUbsmiDqiuPWeCydGqL87I67tDMl
BmU6B3Fdst8i/UIwCHGpXTzBOBb/NNrraBqOYpVM6iY+YrpY+zhKphKVLdujkvJiq0i7bTo+T8M+
b+4xhGwm+ELBZyqJrsxF2daykx0uc2Tg3tqusxqfIYSRgXgZUaBTqBJvpl2FLro0OvFRi+Qk2Ysm
tN5m5gfaX+5jWedKVNn2NQeFJaZReDU5rnIzeYI4e33MOIJBlJ69ZYB96rwJ8L/CwaE6iVbGzE/u
9x2VI+yBo5JYdlyg3IxlFmYiLkoGnNnqLu8SDdFAGkemQ4sSYfPEgtsxo9QFX25btzcOrNHJf+To
xrBiqgk6fwGXLZLd6mvjwnmy+erapwmpwq5AvEDZY2FOoTiDaG4Am8K6jqX1B7yNVlRk0Bx6w/TS
ec91OWedPzXvMg5QwSwpbXRvLkGEaax2owX9KVSku5kQ6cy4ecUwMWCmzQ00Nc/FTAEgHGyGeOOE
2Sh2pz2MgeeinNke9S8B9W6/AdR+FrAfvZzgmXJm5P98ZJShdpOKPqQ6johGl/KgILUlt2Ds8GrJ
FaSIwSu3cxahRuBsnqq/ERqJDUHjzC7K2E4WU8uFSj2DySB8xsmdSwD3k9HhTWHhIa+M8HBhGyhW
JycH0dhtEdhSOMx0jfF4Wcz5qkXzLdOLY63+lYIOsFjD9KbhwRwY6sRTWDCeJ7TIj0dozV2IYW0n
oEBTJExy9aV6I394XTT4LUcZFy6W3yODSomfCSMES8E426IlBpYqD7bWEEKleIV+UustLI0pTEcc
zRqthR475DCx9R+O+hYFwn7uREo9MgRZRZURksxmPjDh4K1B76fbJsy6yGvo42flXq/XDsmyiNy1
aRmqeVp/ralUSwLXtAok51sz/r8mBfXSYxELButasSRMQ+r5hBHx1qTAsTbksCcTSVVMDkDPjuqP
WgxOwZ+VH6u6eWb0mbdoSld7egIXC+awnPa7LtuP6XGa2tAyQWssH3AHiP+GhlW/zMW30U4vWtRw
CHXOKBBNRg5on99JILpiBrwgmztFJXNqEOnKCdpkv2t0hpQWXLPMAefAPhfYJq8cPFT+N+HjQCeL
oEcgTax/Wud9rRGP2ZyEtfzHWMm0tDXhc4JyLUu5A+/RG9D802IlCYNrW+UfQl5FxKOdawPYEx9Y
gK1WgjY/4Tx4lVFPzQgu45VoG/BTseAPKTBvh8xYPJK8XtQO3csApLZqTmuthHqrn/TKOKc03V0W
ThiMY5bxBhhy0rP19hYLy12Rf1l7LHNY8KLBFtMlFhiB8SAwfxqRuC2srRoWQGKoiCarsOREYsAJ
YMZpnqJQq+rdbOFcCyKXARoLNoznsyFQ5OousgfXBLhTVjd5La7z8GN8rFpxryAWjR/TzGPYLcc6
xRxecSLKXOjv5aywRe1P2siSZiajphF3VYwHmwFVWmHvaPxWb70iQbxlBmimHAC4uF33DNHTgrVd
lDB/P2uav0zDqW7r87SYZ7NagFK+d9ZNTZ9CjxC8o0EExdWIycr64sBjTRDbLFFC4D/rRotEdsRy
r3XOdvNXzyN/5OYQlM2Dq0TxhKOneqsB5ufdN8CzUBDEU1+AYcPjUWPXZ/VSiy9kWLrUXAh5Jfw6
WVNf+j5cEaMTsLLfBFbHaCnkX/YbCraYwrpIohSi0dqyNGAgIm/LntbPttFU+tKzIpBY4KPCLpOn
G4BkHm55Qjv6/nvdOueUtjgC/CU+WMTulpuXVNpLt5RvrNhIBN8z69nxHA4gmjKmHOi+JAIPVxv7
KYa9jAdzomPKl4tG0vAgYPPr77qsXgv5X/yWC0Q7h5xBfhtdxyh+6WAlY86pUNgMFnvaz45tdwIF
JaEGj6N4z+JyNc+sUDeugYb/0jSw6atsgZKNzIEFNaTKLj4xVYJEXgRkd8eoT49y9kglJB6bX+ZY
gozXzfBbqz4OpttknyaPSZGFIPyKBUtp7iTIxxf0wgh+pG7eCRHAhA3pQCN5jYwpZvf8nwESkgIT
gSzuTafFj2Tw+ycXg930PLDX4S86igH0IHlVMNYMK5n3J7l6E0slVLRv5C2uQSDIZH7pn5hE2+Jf
9IRbGiwbrWr3jNCcbB1QW52Q0UrXzyAFHcBqXWOkBtWQEK/5y/efqvJpnZWz0X08t8lUX+AI8N3y
x2DB30GY+bwPES90oAXTPxFaMCZ3CjbkRts6Ko1hDkob6SxtnMTM6BHT3Qi9m/GpZH3UcEqiWE75
wQwOcnH2CifztWUXqzxG9QMqVSK9aYzZu9hPS0TljVshXZBv+XpAzaeubPgFh9MmFeDh/ponyfCH
9awYr/2hs9k2QdvnZ3m34CXNOjE2qMbl6JoY33HztkyAqDlhmD7rbQsCcJfoi404F260nRneYH2h
pnmeejaHpAYUnXAA/daySenXwzg1dpluB+OykftaUvBsV0WRvQR9ksR4rXgA6CPoBGEc5oze0ZbH
tMluVmGuj7ib+QViYx7ms9VUZ+vDVLqHLk9HvUfi2N02Tbg8pWjMy8eaLbKOdRlzTfxG2NlBWq5q
8VdnN1YovNGZI7wjsGSCT9ZdxqKOQ+xJOUe3mIhgdJ8W4kW5d1P9YFmwrSdxXU9jxo9WGE9dyj5x
dbdBZ/GuXxRyAsvmNcuWs1LuVgG3i/DYlvZO/h3GCzZT5XD+4aYRvlQolE39LhPcWn9CX7tH9Hk9
xcqEHdE4a+rRhJiEhjrJPKE8x2iSaUJM9NZqNfhko7Of/7CMc0O4GpJTPsaC+DIqP2pfHXBRqEgp
+EorngqKU7KT6cQzLhTZ5Jj80Eryo03HYEldG/+xdB5LbmNZEP0iRMCbLUESAD1ZvjYIlYN78B5f
Pwcds1BMT0stiQbP5M08+Sp1P1Erb2xu5SXRI+lXxtE9/3QWBQTo2zHkBD1Y1kt8/xzZf2P7IYsP
bgkIgrxI86Wpv5j28AackTELUtEjImOmoAYs3KS5jBYYRdaKHIUIr+nDZwvaBN6YwS2W9iLPSvMg
UX9HhtnteAQ9dazGbcst18BlAouPM8eirHA1WHmPkcMX2GJJMfYyoJQ22znOG4e3pXzlUGdGJMak
k/k0WVwiB2NHHkLifWJXNRVYqndp/OQSl3AE1LjPFThvNOetZz3OQfqzupnRox2fEhYTru9IBRnc
VoOeCfVHQv5GGZnzK/DlbafiwOOtThS0ArYkXrG13p/lvyp9kpVpOzHsGWixJbNGWmzi3crosEwM
dz00TaQl8+mCDru+1RY/uTzoIfLzce0EXb3mjF2Lg8RgfZgepKmtnQyBq7MUn8o0JiE0G00PmLAn
hJgRFW1pwiCBZEr1XQo0lqrXQK8/aX1bWz0Rm2C6h88yMXaHJQsoV21eOBSfO04X83Io9E9GAA6X
j8XV1IQ94p0mqS1fUsknHH1RI/W8VmP1bjipJ3SdMPxFyiANQgLr0GEzLWorCDn8VxkPOZCDmChE
b5iwb1AUwoTwYf6TSd5039gnjSHEW2cmfp/XHsMGSTtPwkKVAODQ0c1ZCRJ4O1P+7TEtl/jiOakb
lFDN5zyz/WbCAkfhTD3WRxq/wRothwTEA0USetxvxWtFHEzQzp3P+zH9DPFCjJ1nDqq3sDfsxUah
Z0EpXxF46CpdVQm0LodP02pORf/SYErOCcOsgILq3mOOFv0/ZW3VRWPqsRnHZJ5OcfomvZQpa1p1
jiqWlFbfWqBUmbGzIn85YLyXBk4T7cnyryguRsRqxMAX71KxnGVch0nIJNQNDZsd5dJJtic42urS
OeckflzCnf4UZ8aRWpNTydNSfKx1BAaiuzx7NcPfuiVdslU4gK7fc8xkGTQ+aE1QSDM3iVggV7bA
/KwKebP2t4afvNhkQSfGLFP0oInOpaXvZlySEgpLpvJpY9Kfk5PFqXxIjuSH0eOdc5s6l5GlPnQ4
3ncPkhfkw5lPSGTJSt7+6gSe4FRF9amkIw6QGRQo++gQ3Y518TyW5OaS/Ejo4cDD9SGmf6L/0mPO
4TsmO7V0rY1vs/PoIsfKRASbvHSMVQHzvoFbdeFPo7fUj+UokHOZEXzvpmMaGEoEg+oec/gZOMdi
qpW4Aq/hmZS1GqmLpcKgpWdqIKWPB/rAXNyQXE1wa4A54aNnUkXhqhGofJNmvkn2UylFx0paTp3K
96sJALaf22abGTS2pvFRsgUz2uwY9QlX5zvsqEOHtkTI9eA4uZvZ/7o4/Ujkdp8V3afdM3j7XtXp
pb3oltgpBhVa9LYIri256Uc4ZDSQAeSdPQOpYdzaCELFn6yg73BCapfO1Vmwh2lyF/nezoqb84BQ
w+OQks5GKJH4frRHqLp9g3pBoKwtn9koQJm5Xfcv5BbVSJwDGz/UmEJ114iUhcK7wqt12JvENmWI
k9pPCxiqWflruW1zptCxD6q1ferk+4zQZ5TfFcsX2S6+2glHBYL5rFTDsrNNgW/D3NbAPjLM8Ewa
nTDyahLZ0dbT4ud+aHHhq1ttvfjndBbwQGAYDSPNixSaurvKbahOx9/AcMs4L9m5bPI9uKCdwTkc
rZ5VaMoDiWDQUihBuG86LBStduzSlWl1ajP7zFii5jjM1zgEJEYf5UQWapVDkxLBAJ9GyLklI9Wa
J1Iwl/3BGPVtBDk36YojhV9NxowadiUQA68ZTSp71I1sKqecIuxKHEZs6mONs5Y+hIp+JhLT9yi3
bo4CcKCpCBwUXPoQVPmOZwxGIdvmbQQW39rEVNpZ1hr5vOYjCTyjBgiqnWiDO/HoqlQ2ym8aw62K
NUGqLR9QV8xWPOIXs6CBNvIKxqBcLTmI+QywElp7i+RCeAR5aFdjTCDJJ/+m9lsnuCefPIf69vjZ
xm8xa66sbTs9YNDZbyULkgHDM+k4vYkpZl0sgolioKxt4EiUQZLtkKesCeMY7uCmWbw5MrcxUDCY
ranz4XDX7AoJ3R1OWrqLho9F6m6rSCMMEvgFV1blpZ31q4NelYe/fTWfSRSeLPUqtRtMQGeHutca
HX+8mWl/gRV6a6tzQakICn1dPCC3Ygg+Mb0+Vhoekn/L16g/qTlAS3VnYkMSJZtrf8VKgCyXq1sl
GzewTT8BecfVNk0+sjKiOgsQd+NbHS1pmvAp4fOr1AIWqXiGYJLPsUvaV19aknM3zCiGT6iVtg8W
36wB8VkHewI09JggHxviL4XGuThVMBlE1LTSnWf6dXvI3jJDFWaKOYMRtcL4EPuSq5qEDDkFWTtC
ynR2JBeTsb2ibTJcKNRjIcu8S5glBWZJIKKbb9DgXtHOfkgYuE52JWeAkvCrPe1VLYfHcHPyozET
ZkQqFjlLwqnTSHWYfstPZwx7WK1CLTuB8Lf1RytrV6Al1smmj6O3dkqVHZxhCCLyP4n1liR8ravC
V7PZT0o4ZGTL2sDOZUzeuyFGVHWetZ49aIzxX0BaFlS5MhMd+uZgxucmGKPk3MzzSRgxrD26wPCt
oryOFpHUaQveetsg2FjiIYr0XnHqZhehQoxvmnGyNc74FBEz2tthiNqZMZfxmopQEUxYIej8WogL
EHjK8FfDu9lbXwL9v6ZLSTphN1mLwvQVJEbOnqBgu56ZOnUrFYRTrUtPnRvDjt2YrJPhrbAw80J3
qFJsKjjVZHmvt+jc1UNI3Psqr/Xy+l/adW7Cijvj6mt/VUiqcdez/i5eDCA9zyUMx69F3h0lDqJt
2Gz2SsRFWffpDx2b9DUX06uOya6g1tpJ61fTuBVFfjEaCyX9O2zp5HQS7BDmGqEMtFxxlZ6OBp6X
dYqqM3ZtC7J8juLXE45ke2KyOp/C5GtSRrzhAWttiyu5cW7ZZO4KO99b6ZOHO7Z1ps2MCss5f28x
H09QQqOCDtVXmbFYh+eeZYDjJom+FmVWqqYd8D2OeuGuVn/MiK7yxN5HmC85NEOucbWWigDGstb4
AG95U6r64LTQ0MWZI+p6CyAYatQm1DkCBvkjViBtpSBOStearYfk9A8c5A2yHnX2mj3uhY2SVia3
quxckJG7VRqPzXulBbhqfD6WY5vRzg1gLOrPIvqQcBBIJe9izOaN+Cf/dHlAKmXDuMGZcE7yrAyd
jzq7V1pp5efudCPfiXRTZawm7bIpW8AprX7ryUZYGIJaV0oMH15MoFkDQQYLz6SblsBDEMRVWMR6
hTMFC6+WfZS18z464wtZFqHVb2V6lPr2aXWglwdCNi3qf8YTaMMpw4sweUByPV3y+vyfOewMBxaC
Pnrxtlb6J8PsH7LZ3EUVXtcxphYYRDDpvmQqd4IbcWnIS1YotuUFlthliKQzmZwNA8Y9f3JYuKYi
7TqaR5wGvhJ661x/tgPbgokJYsIq9TSyMy6E0VTEV68i2ymMQ9KlbuJaDLM0/TMtoObQuSarb3S5
HmxNDTJMsLgpyL822Z8OnsE4DwlIcfFaCHK+YyDJxT6jqybDbW2zIfxWXXxIO7Kw5al5U9T0WsaW
W1TOcUZURgElbTweBpwQOUjN/rXCmgEJap2qLVayHzCTS9BFF4vzAF+2keCnbO2agYTH7EuQZiQH
BZ8UidMEPfuxzn7sZNxWDAgW5rHKkZvUg4U30Kk52uyYVswxr7F2thOqcjQVwSAl+1/1Y7UeCOi+
9tbr6+bYxt3GuOTJa3T+bQdaFMoXReMK49sAdHTXnAc3hNueDj9U7Gwta2/Hpt/J0Z5jb5t4EQCj
lr2qAb9BqNynJXWDddfRuOtk1Jf2DXPgUxK/RNjbYWUfVOW3OTpWf8WC0jjikoUcUTO/HZ5QuhKO
QyN8RNR+XGyMKnMn9KlnCvThTWp6d4BNSeC2BWFX8Sh9YzeDB1SI8mlO7XuJXLEwuGtY82wHOCm6
N5UcaXtBPmN3cwKyU0Y3+zNeqxlEpIbXKiSkgXzMeW6DyzkIMzuoRXLoq+YgNTy0AyoQ1ToaP1RE
HQyjU90/D/nWap27SQElNtCdHN80stnDeGo5I+vFs85cfMp/Kjzc9tTs1lsRTAF2+ylIMSEtEeXg
3KGFZuw5kHsxqo5iyTc5Wu5T/V0449ZB0is/yiI8NlgtIBed8hmQB8wnYnT4nnMx3NQS0ykn+BqN
Ekmt5xjnOLuIGH+begKti5YRSJ+tA6qPJ0QleOCwbmH+rxQyX0BveEQ8kZAwbLYpc9vxDsBjM9Vv
EHXi7jiClpt1snD2vU/qHYS8bQWAWqcWHrsPIygJb+vP6PzFNmxKyfSGqPLi+avp65Ndfn7LqDHr
Z0lBHrsbAw82a4HhSOOJsnI/IuBCBcJOBb5XvwMNMiMiQHLl8ZJ68bBezJF5AjCxDu0xJ+NahYwU
lMMI/cAc2NQFMJucjzBqD3JIkJGmT5uvVc7egX3Qh92LH87x+NImbBfx2Hhq8iUBlV3wLlMm4xlW
5rPN+SpK7eSa0AtJ7o9MLyTtHUAU3H98NgiTB8otKIyArooSassE1Blw4AsAVb/FFGaMjExmNiNq
dVa5pWO4VTPcKtI3KiG2i/mhzROdBaz7AAL2Bnd22/bQmyqLg1oZP8bx2K+FBMibSs/pIDyq6ltv
YtMzkWPwdZrPuKeMUNyWylP/78vlzcS6vf49/IQQzXoSm+5Tah/UVZhvGTlwH56Tlx6Xh/Guk2vp
uee3xrdkkaonFEVTc2oaew2q45LFwO3XzpXUa+2MiR8Zkjz2tPDJ0cRjzl70KnLT7iurgZxT/zfj
7OjjhCfKa7qEm6P2PA7Gs6Ue8CP3tfmWtOabZlRvuvmQoEUmdE0tb8qUENYxYTpNHkuSF3GWb6Ee
5yLfD0rvgtyo4Y0zzrTJjwjh2e0251Eq0GLTrt4pkFUTyvXsDBmG3UmR90sZ7nMbbKoy8Omqnlpa
HOdpb86O1oClQxT+PJS+LB0L041bmyJS9HPFesrK8skv2IIHRZzMkB6Ayq8sstxMNobuGuv2Fdcj
q4fpZ6nKc3Yz8/cminbSVrb+dNRGq0o93QRJobd+vu/x+Y/S82iETAXEvpm7vbIAKZ7NPVrofiEz
wN+pkMlkc5lNFkLHdwNsslEQxqrcJWy3UmXsZE5gKaV+HBKdxlPIW4eO49UpqGflHdeRW+vZZmSK
A4tUb46zUrBLStAT5LOs/+ttDnpS72pWy2H0m/8kzalX1rqLkM2LqhZE8/HwNR162Fs3Bv3gUEVu
HYcGbiQ+TZyox3r4QwR9F3L6VmCpzL/pnCRAi2XASsGEHsYEZ1au7zMMw8YYwHyFJ1p6FenReHoq
TN5ainhqYPuzjOANHdEZTtlC6fo2jQ+2xKWiJEpZbvGAoDnxFjNDn8dX3dJ9S8HJWL3kxgMn44te
Nq+R+JyN7JpK6msKNKk2gr4qyQ+dCQqXl1I2XSOxXmrghQra34K5yACH77DAVqjQ8mziyVEDndFh
WChvCQWRmw53iK6DxEfxmEw0tyc5Njyl4xtOtvDJkD96ZiQahiDE6+eEWwK/uCtRjJVnti/+RYii
wI2P5qYWFM2j7byBS8YyqtxRzpZ8N2H728X4rDsrMoP2G9x31DL8qqh+C46YmZk2hUFT969XuuMk
nXixLV/xfvZL5j9W90+uGYYDzj7VGLMkMvnOiwUzByuv/aSiLWjssyO0GSNSN4lt7kEGwVsjNc0v
4pLY1SY61+QR7cvX5TRe/9BIHAyodCG0OM3htKmB0iT+7JJZ4wo0gO6keZXfE+zR5iSkk4HTzOL3
5PC8m1QsA2AqQoaLhPrYLFTCqQnOMbGxzZcVx50O5Y7pOYqxU9xCJk2jNW8idrkSeXh2ICSVu4rR
UM8/aoNvPq3yTMGMS2bqXz0n2g9YDnPVReWPmM9vAf/Cv6+ZqDAZwmnbALnF/5A+M5Tb5NoC0RhQ
cw7TFKuqxDa6SQIrVR/E0Rn/xiFr+9V8QsnfUUrBqs9LTFCH1Joi1NKdZhcvRgKYkn+ix5PXtuuZ
ymnyh1Z/YRaOSUmazJKUGkKq5rYwcMG0EvcbwDfwiRoTmFt7k3XGujElDXHUBHTaH+8cM4NYOoWo
P8PEmDK6N+R1sr2RvNEOzmamV71PNeWpR6KvnXOPmrfcY3aRWjmNxnCN24dmbhsU9ptVvNKRptB3
kCFVFfK9QmeMSZdv1GeN+YIDRyTDQ053B02MDxyb37RRUA+LWRJPR8YDa6dIKUiqNTAIKblNBP0o
G7TN+AUdaecwhKgg1cjSvarRBZlFiV+nAjAEHSaikklg6wXVNwIgsPId0Za0YD4CgePY98/W2AZg
Q9Q1IRAS19aJCCym9iIyLNdj6IbFIxXxi5jy57a7htQultLvUmqPefJSlcqparxj1nlU1Ev4ig8Y
Pa7quzT/SAS4SzkwlfpJLqLnkMukHqckhEAxx+BRK46CUczIfmHBw4MW/abLjAuR2At3sImiRNoW
MahAyNNcctsOuHOH1hoz/MsnEj9cQhouIVrHPY4Ly4AekxWPpI+8WVNRvne0c/pjkfkYYBPOxHrv
zjiUuSOE4SMbgeBmd5ODVbwd00s/sPk0GEDD5mAg5c/dNksGf3Tw9ieQ8xRuQm+8TcAtkX8HP07e
1A6OXH2wxYdaxqchac8i3+XNu8wOZ3zpMloaICoNEg4BkDUdSZ7D/ovwFFoj53DQYc3sR/BoLOYJ
DWc9Lu/Tylz7ETUHLYCRJrdQSrW2PVYSjoK8TpztVc9mC6SOUxgNsAfVHI+hKZ0im8sF363+nxrf
Fj54QSqkfLOw/I4uq91rrRcvhiQ/laF2t5xjaEAc4ULHNapcC2rhiadJsDDjmRmaD712KcaRfLpv
IMIvsxcyY9PI2hopZXPwJMb8xND01J7ihYoRljL+T5fKpyZ8isxHJXMnwXohIBOkkCIrB3dxvzOZ
bBhAcjDLxKwlCLUKc/+aQXa6IO1+AqrEi2/WAWn6idlVQ9QWsfZzSt/pT/KMzqAM+rjIU9CL/oDF
tO0MrElFkGWM0jJxYDWTVhmUzDnEcoiEc31nRgC7psKob4rsaMdg9SLh23HlC4tZGcH5keLioePk
b59ghmjGsVxuCQwLXSJT91Q6HCZz8P8cIvXvNRtn4axMYIJAmqNoadFYRWQXsOJet/M7LoT7MMQP
oYjHWj4O26MZnDusEWvZavFZAT1CU5a3GDorB/uijYNR3BzyKWduwteO6CsDg8ppLylGIPosmUty
26llGH1MSUJ9Iw/Vppo1T7ZHP0VM6goMhRA/ojcrdsMShDD3Uu2dZqDGrPYsE/se61JKBkBr3PTL
0qq9I2C7cEVGAMxaDTr2Hp3cxHiY//Dh4K7yOjBNjfgrmi+zU70Gi5eRMmyO+2vHgo2kRe6tOtTT
kx3960vSoIubxHhZuW5UZcH0emAE3z0JpXmC9dFody0TgMywS7bqvqhgwZgYbGPS+m5Ij1ISU3UT
P+Fi1BSC4HZyrGr1kNZ/qkz3K/hhFJGBvBi1SYVBB4TB2V/L/Flc60TdNTX9HIjx6LmPiBOaWn4M
2OoYwkQaU7KpONrrjzw+dnRFJXXKlYjN4x+G5gUEZanc2+q6UqIq1GLO03ddyuG9/cK4DFn3bV9N
uf2OVfdkFShMczJ+0SUWshvHlxR/sdc5FGgCPba3qlMcjRA3uCaHZ9u2SJZzS3IMVXPzVDb4bCBu
pDDz9gn32kEyr2Cr1ZAE1i7PmBnmWoAcSxdafcia+TBJ6sEgcJsOrOcpLV2V5uF28ijZBENI1JwZ
GCR5RvCF2nCBrzzYBV7020ntEUkKgnR5SCLVpRhqo/WsAtxPIn/W6cpIJW/uifynKoLVQa6UB+QY
YqVOnzzGGBtGEm+xI5XFYzmqTkxWxTmkkXmoubHF1WFdopE7yCgTWqpLwII+MhVk/V9hoR0s/dFC
qFApv6sVtPs231eSwjGeAQrF2lT2edaly4nv2iHsM/NZbW0OduadYPjMsjvxH0/oaEl6IXQ4IEVl
Es15ZEczoB29fpmTDhykmycZGLRXQ06v3IwpLy/kx1AvWzsyAyWb3tvOelOq5NYT2VUIe6QGNRHE
Ooe2wP/nyQ1ysGYf8IKt/ttDrI7HTlyb2gT+MKmA8RadCWh3luXsMhfLRcmja8oxnG4QLDu3ojuG
9DssjvluScq7YjhvJLNmaWSTpae1PJQyVl/CG/XMZY08Z4M4LVEP2BCwmYkLLv8SEXrfHRYVZBfm
SA1tdes+PSFfZnWg2YM383US6zkRd1VGyLZsXEHiLKT1wQKS6FQQljhRxRPicLoSy/arNsHhobNX
u6LFFVfhuSqx+NlnS/nQoC9dBQZMbZ6fEZsPI9G0aJRfO5VBE32XDXrDLJ4js3h2yJeuyu28U+IG
CVLaAlPPlu1gSptypkhNsTczU7AyfulCrmjpU0HaJSnmrWJJm1DoFKBzg7hUNno2bdmM2S1tN6yV
JA5WU5pN8mU95fBL2jp0S3it81XmQIuTlWVlZR4QeVKQfJlA2NSm55O869djT/zWcz7Tildl4A+y
O8J1cOFxhUVeSehmAY5dADU3wWureOnz/m6gzum8ysI8t8oCzM3XUZETbHe6eZKqZisE48NSXDS8
Y7nXhNsyVs+dXJ0xP58mlF0Bp1q1X5OXjm+9pnuGfs6r7GwmF+MREr6ecDPTb90btzlE3tHkq4ws
3zDZmUkIZ5BFqrfVR1rj9lUxYOfTiakmjmbEzAgco6FQa43peQ9zYQthrOKYUFfUgK2yhZQSjmCr
HSjaQ3HLDaiOEJey+aQB/p1QjrLqeW2c4S/bifeIREwWlieuDseMaFRPXIcxZMPH2DnhCehzNGLe
h+dIvqRCx+TksuQ0aqOLQNkwWWLF9DDiN6OjNGa6piJzHdgTmUqPXSw2ZV0HFfa5yxwlaxKsTnA6
jB72e7rQul1jJKQxdyni6NLP+3qbeTEuPclOmIBgxoOUYwL6tD7s0oLnPpBTYEfQvpf/VCY8Nh2G
rkWFa5oHccZ9l9gruxbyeNghW9Tvzj8JshdZCQFRx5CfbSw8uIpd6V9u9oeWO26CbTiws2K7Oq2x
TefYprn37xIs08ocpAQNFZZa3Lgc7CfewzoGMRPmlDhB6xMr5cLcS0nMA2hvEo3DBX9wyjED6I6x
mtvj4wBhpDKgOsSXHCYN54Wo5zTIHN1R7lX+2/VR0CEYOp9x+dNnLE9lCJk+ZdAqEZnqL10qXRQZ
+mYaYBO5i/CSt8VbEoevmIsCDSRYFh3FpD6GTrl3zXQrU3FNm8tC2pm8PmiGTUkNVS7owARSsDyN
9QcYgJMc1sfRhj6euAIFGhb4dpE/k5I+JUP1OH433rhuXFjEWJb2fPRpceh5Z2czDPTosycfoPSf
qYUyiUmGGQNFgYCf9KBGrXxykt8pjXY0kRsZZI0cS11zTfYu+EWvkYAtTZHPWMyfx9KfcyySTkcd
Vkc98eyKey7Br8rP4q7EPhXakDg2LBpaP7DpcrZk5DixeLmgnbdhQSOAzF2/oEGIAeOiX7hV/+a6
AfepG/QgHOSN3GTPOZMCkyHrCmhwuzfiAAQO5PRbH5f3aRPe1hgt9JizweMsGiovC3+cDlGTnZFi
XIXquyT8m3uZugtpt65RfQ2azRa0IxCTSuSt/iwiMu8sTdIvoOwcLKAsckoqWppcfAQMv4SzKga+
UZV0aHXzKH0alBoZeYsbXDr3veu02l5+H9ZVx8FOjV4Xo9cN/JjR7Eg/xKqx49Ld58MNwBOvRr6O
bFpVL7mNkT8MdXEtUIVSuWfSDHDC2o/UxWYRsAn6pwSCpXLhfrLdG6hQNSqUyRywXmDvWjWRd+FJ
zBTDfMYB7DB02TEFLdELmPul8D3SfQOXfTYelS09SFRsBF2a+tSc53jA5nNijk9c8S+qwRgyy6a6
Si8Z/7v5evgZzwI8iJxBRzFBrqWFn5i3qFCOMSnnSs6PvcLwVnqgzm7D4ZlosL16JAZS1hmRPgnH
X8UPT/R/EhuFYkw3TXofSNY/EyRnvGHDjFAYijGRilJPLrt9aJDB0G8l/4OHCijoBrDSVeheh+EF
HOqAlEgYRRfhXqIIOkNOVJh7VuxchkCOP0xG43YkpGlSTS31GKn9MeZvSt0EX2RgAok7KhBSwP1G
2a6RHwonMcV5ViXptn67pmi+jWV2q/pbbUKjHF9tnavn4Fd6YKkcPmmbimSib5y7B/nL7lu/jgu/
H1v8HRiJDW9UywfYsXtppfcyvTSayl5EuJoPreoQ6H5i8qvDkm2UqL7hIjmFBknC4abwXkW/GkFQ
EKLnCkBDbLMA4nuiT6TobiEKjgGiVqqwHSdfKuFkXtxZIompCIg8cEu7cLhkkD8wAy0EGBalJPla
7CC/HWQUEXu+7RZWd3yWBBHq9wiUZGqN5779XMzGlSxGKiEndH40jgqmYj7M6a3DYtdL5YEjXiBa
F4OBS33wyPuZxT8mIY2QTWlhPBx2EFtrGJ1EgJTpW250zlH9lgDhDSkuULobyaxH2v/WnAAmMrr6
DRtNXIaBpH3OTLDq+HUs5L1FwqXCwJ5Xhk+GLqo/Q6ZcM7llPfxJSYPF5XSilTzGuGMnWPw6jpBR
vdo+dy0zBdRlw8bDyqGC6rpszoJhDmwzsGjJPhbtXyTx8P14C/+kvmXclJep2E5MAQarhgMV+Spn
Mlv7VsRWIVivyS8K5I30rWRvs21kdmOgYOxgsa922L8XB193i1kBSJsNHi7ZNVSYUF/SrJj2cgna
ea8r+jlBkwj7/jKL+UIOkmOGUpDKUDKMb4SKZPWKjQl4JkBJZSTH9CS+ItWGtfXWCLqAp/cs/Cm1
SwiyROwqGIc48giKAGdheooHq8IUrg/HEOctecPMHPAF7Tv4OOU3R4qyP5uaOMQ6OaRi3zOsCysL
C2JOJg+OkPUyo0DqM43rq/9FHAduh1yTDZyJHdQD6Moa1G+OsyNfqG6dpwBTtaTThOdqTEvmJ1DY
2V5Nttd+OxH8gM6iooG15kJdexE0pImqv7KPgee0AEGZIy71MZVYTC5xa13i6tJNnwnt4EN4k/Cw
ziQdwYPLXt6r+C6dg8wJBtkZDtmuwQOLq4PzJAe+mwa+yWoBquVHAv3IcDn4eO1hY5vKAIDrWKcE
YkRsVOwJrMsamOHiN4PPhPtwXG42rWk9reVnw27vs54ARXXurZAfPSHEshCHpOLGNTqcbr6ttOIq
cKjDq10SljXMINRj17KhuxGsVluM3SUeV8i7vRqAlgb3y+686ybTo+bXIyZjmwcLoUChrDYmwonb
bgSNGkrobs19AArfUKUe5fsVgGz3IysOJjSQJpmw9oogLdKgls9baa64V3CiYBLFqUo0OUeIL52K
GxxiFQzVVv0NpfE49TT8ELdggr9R9W5X9BrFb3AzynY7/dXlfmm7S6j355j4+aCBfDGprNkZdkiv
T3zGP11oVzZkn30NPykwLr2gUvio1zLVfawKfxE2v4WpHr0+nbnVcAcrxWtKUsMSnsFMjUBbx4ci
oyJL4Un7RN/wzJkGGAYq+oi8T9UBWlknfzQo0Ui9Myp2mH+k8r8IySwjVK0Dy5SY4eCKbMCq00xv
8mgv3NsRcvct5nsNkjj2jgxVecSJWKF95/q3pS0bHVROGnfbmZ+KGFjWHVSkeD+iOmt3ZO0E4/ps
8ZyTscJyf9A5ixfod8zR15x/waVd8hJ8xC0xTHvXdP8G2Y1APkTaN1aCbDRREYDXWuZ+4P5OSCwD
bbiVGiJYwjqDWXF63e35vUaLvsS23QiMMcTSSdFPXHOKFogWyW+Z1InC1zm1iI7Z5YvBYTMCTT7b
b4Uuv4/Lxcb6y5O8lFvHDl065hluepWiXEM93wqOWQkYpa64ZYwreJUNyReE6wfcOIKml2WSmHfj
RY3OEW/wUlyyRfVLWl8qXLnznL7bpi/jVzfb+JSWPzLT8nAH+Wgp+NSMdyMZvYk6iTB5geYcAAIC
zjc3tluYx0F9lnPGdVN+qgcoCjFmXxJ+y3Klzuqtt8e3qDNep+ZVzeNrfkuMv6VIwTvCr5Ne5tg6
dBHta9ngNT0zI5x9VbufzDZoSXYbq5WjL4Nh5C7b/Dc4tzEkTYaNwHVJyJ0Y82P6gvxKO8i4FaOO
JQuKUrI1sH+QXnnVk++o0xD3G78LE9+BSjEQYkuOBu0UXHx9nLOerhaeFO0ZeJ1a0V9Q4upbkTn3
rIH/kfmWMeBkN3xjAmWQVYGRko+ajho8OpmZnWPKwfKnvodheEuokeDop/JjYWQ7Yq+Vs1PKgz45
1WGxosMCNWqZ6FkElVAPd1tC7+gkX+jWpabbzHmVQYh2eDx6YkTgl8nAVHdtOlvw3RiOePUTcD50
htC1BG1oSQTKmESwzjY3W1DoPzWTc5m+dsSAOAB8zg3/pTKsvToOu67aV3ILuqa5dtPz/AUmre4D
K58CYnYsV1PgSHy2Ie5XO1DNzucOhoffq63rVCfXup1voRLeJ61+srSIw5AVVO5k78wxwgSMfG1h
hHjKRREkThvAkQpqWQlGhC4iAR35Xipz/JR8bxz9OVrKdmptOp2SX8WNV9cehZWs9UyJav6CWXhJ
pV8Tg6YMElIk34x2DQyifgJ0HWFKaQEVRspjNu8NLTjLBGn9a6G0DCnDNJ8pEDDVF61y3g2NYovx
GaHUb3s9kPC2x+bWGGCFla4JQi6LNYL74WERgszjjm/xALWCs2/QQJGVty3tMw1vq/M/ls5ruW2k
3aJPhCrkcMsEgJkUSYUblGXJyBlohKc/C3P+C9VUeWZsiwK6v7D32gHKad424DF1eBBasDdZsLP8
wXFwptPL4we47rep3IzGtTR1T2KGQOSar/Sf0IyL4F8WNQRjEYTB48Z35iGVpPG3PEOSPNZbDmob
raDslrDATIdWdvD0YimtmMQCm6tGHtIaiBR+xwRQtuMRkpWQI6D2riSssxkohMdV5x6RblU7BJSv
3Ljol+I7WmtiemjIrQtG9UtESuOqCFy195KJm8nH6lBJ9eaIrpIdiwdVa8nDs29UYrtoQzjUtSzK
a1grhMG8ZYm4qKO7vIsyIpap/0T2UzFMYfOD+IwcopWscToUfsQE5W6yHyUdF2UHaBgK4JpDmlgr
yCVEyLtlGOxCCm2n73cCY+7QgMgi/QFATJSAX5gol+/LxKiVoZ6jysrwqhnZtmkAY83sMVThUSYh
HR9WMrvlnpa+cNDGRdHBcAsh7ZFoH2y7O9RO7w7yVbM2M/Nn9odxA+VjcMue7yWU4W8pbk8U0Ewk
kEIcEK/uHDlQqTApIM0eaeqZstvJizbzqjXxFZKWvCim32p+Mp1A00f5BT1MB4tS6s6W53hnlTrc
e9pC6ySZ3bnUqks5VdyfC+LPZOcM9VPfNwPbKE0wTv+qh09YiEimDDebUDOgZnZwNnbta2YeTHmw
FXTv323ya8J71I1NlF2GSoIxWhLhqoIQsTwITVVlbqe+8YNi9K3mXYcNVf9KbPsFv2kcw5U110nd
baEiND2Fe3bIODUspzpkfFXjD5MeA8ZdB1uM7VPLX3XXbUTDEjuEht87FysU18Ehu0kCO0h+wYl9
hqV6Gl+DhoGhVdz2T+PbPdkyhB9uaWvjWPgsz5DjiibeUw+xdun83Az9qISQKiNHsX6VcFz350Qn
YC+cGW6jGlEikMPgsGxr37w5pbnP1faIf/MyOLFvt/gTGA0pALPsGGDWAABxOMk1FKL8w6EhlApf
FrVLGInLMIwGOTgToXXO8vyc6dop6FgXpt/FXIMs6w/SOO+T74ktHzrdbYROSqdezpEcLc4mLeA7
wediAf1VL27oV1uJXyr5JcVh1kQk6IyMLLLhb7JL0Su3bke3wUxfPYrXuF4W40PVuiq/OsO5r4Tp
aomDaoWuvdhGY7oNg5XYhln80iPjaQEwDJv20SvVmzJ2RzO5O+14FYZ1Jhl9ngD8RXDllTPs+jq8
pdo3BhbVGs/YtOZ8lfINRcozipsLWqVgkbFX/JjwaJI8aXPDoVTxKi5B1qEdMhGk42f1M6ClMsCK
GGdZd1YVtpNdYqF+VeGMSr6z5S7h6FYtyY9IOGaoH2bftA4rlYWywV1bIhGe6zeB6lOC7ibNgBVe
aUNReLeYr1r48dolMeg+MMmsQVfP5c4unm3ZohJTXFV1VuQMaKW4ZLZKnnS2Qsgjdo3GWBi7Yqi/
9Zrs1X1zgiZWw3NlRGpaZCCpBAuIo46EKFetgwr4LJg+AOHug0dvc47pV3cxvcvDgtnBMJCbviOn
e06d2Xxxmr87VXea2c5o+fgxlSBSGv3YmMQ31NH74BhPslPH6ccIakQnfDNIJOAlwA92FyhGtGmZ
sFV2T57QPhjti8JBSRDQeZibs9GSQycDHwk8eTlz+2DNCRizdcDXpsLuG4v8GvJ6pxgddTPCo1Sc
UVf04Q85Y+RoxXvI/Uigank6pVP5ntj1e6on74HwMY33HCz5+Knw3RALcRVpfcveCK8n33JKjW0x
vtqQS0NQF9VPMR1tUa2t4SUH4yE1bFbhEHNIGI2wHMt87AkxIdjnjUh+ACp9JjuNfrtNiGheFrWq
cUqs+p3I2Bfr/bJi7YvoT2lQI6UkMk2boc/8DJjXyHy4y2ZXYRcOLo2xnI2kN4+JX/l2tFPjySj7
mQpJA+Lv9EDeyoZWhblU9cRUDOJVN5FkwLeLFeVphdFrUbFnkb6VSGPrR4ojeyZZJN5iEYk16y3T
AeckFwdFw5xSGCQPJ5t3EldLEX5ibIjnCHvK7Botb3/GVULwJdPtUpfQ5doYgpCH25dA3tTGd8Ug
esTVhqnG04DgzTUi8Nq5qM0HDA/K7EuZlQxzk1URAeuq030oDb4RXZwc0ze7cTyzvHfbGOsECYYE
9k50Imz2qCax75N4lhwXzpxElqrO6HEEKReU+S4IX0wLPZg2W3zyxBNKIsD0K1ydCTEyFU8Nt3nY
b/p2j7yQ0TWjC3rrUH3J+M6gsGY4kVP0eKz/EyQyKjT3EnlOyTiwggSeNfsIL6+sSWsFCk9EH87o
2Pl6Z+xNYjI7UPOQ952vkNy3s+R839a31AHsdqy2vYLeG5MqMUXnEYFX23hO/U164TqEhGToNmL/
g0S5YpusTdYG8TQwLDLpI2SuSuLhLkKNhT8lIqoLOomKuSiNfFUeyKNDTVrNh7jbmMytkf015Ubj
X0ZK58WyQWMVUofcM/4vTp3XsmqDPcVdQwzqIkNgH7yD1kp9D0YsL1yjIguKUUYXOq6EmsupYNDJ
qFMZ8ye+ma2dwuCvKh3Y5dqLvNiBWMbx/p7BEVULbwSU8mnTVAM3mL02uNs/UTsf0oLbulL8CCxl
oH8z20SxHUtEsXJeagSsTBjkSDfZDEB5F2vtSCim8xzZTsxuWXe+bv/RbaognAc+Uwwm7XBAWYLt
8ESv6uE9sh7hHB2cmow74hLGC0CStYZeKEeK203Iqwf8gT5KYl8mXIAjXMdSX4hnzu+mTcFOH+t1
UZ6LOYQS+k+w3x9Sss5QJDT1fFJFAjGWxz8EOzcBmrTw7+rauZfR2Dks23faWJNhARt6WlyMBmXR
gI+qxlhG59qrKEQx87OVjopNhH9LNSERwh6bCgmJeksRq22zbTZu7dQmLPqjbFQvVRrw5PU1yV6N
elsIMFEqH+t+Ok6xOKr4WgxXpGKDzCa3i7sYijfHzu5xrV1tu7xI3QQfpgLS5RyY2SMA7uXjwvfY
9oZ9HpoYcDLZymrp00Ujem1ffdHfJPOqaDN0VxMT7WoiKARVCmvyjAQJhVW5SmfjzLLboRZy8LpY
8Uthk9P/m7V3R1vJhGMYzjVR5csLwivLqArfIYpN52UMiF6I+aQa20SMLEshbQP4nYnJvEZefsyM
pyeGX0Pkzwsgks0JUMGSnJ6E/cktWoDCVnUqO/kU4wUaYnFPhk9bvjMtcQPW9ymfqay7xBlA5GjJ
0n5HZ7Z587J9/rZsbEYbt1ZeeCYsKUb9IcyGwICYwG5GmVrUq0sODzaJs8a5CeB11GReCECWFH8Y
3FwWUs0EHrr9JFCuDAAKxp8jRoQb0RCDPzFLRt1JekCTpFtsGAI+dJ2uhYndyCc37jANBd9BfZxt
cbQAkcabSpe2SftVGe9a3N5GJAkS+P4Yf1uBB+lp2B9x1Hpd47gEj7RJv0IBjY4D0DRUlAR5nNXq
a1BWdnPoQg2pdXyW9OqCYQ1OPU5jP54X9AbAnwF8H2TBAREgSK6DqJVDyCBCRTtbuFqoX9NQvZrV
lmgllAM6crdWiHdiNFcsujsyndL2pts3m2a1rfKTrCDdYulkD6domzXyRn3XackEZsI0eGhK5rPC
Qk1wSFZtb8KXBe48/Qoo3OwhmqccRrsMixab/V00PQSIqhwdmXH5oyknM7EOELgJzCXgnoryGOnD
UeaRL85xLfno7/CETljNV5OdeO2jKLB4KPLeHPp92MZ7WeH8qNiM9Whn5TMEDpRGnTuYCcZrgqNR
0uOkVEJWReCGB3DDAFBb61AFDkg5LsVH2d6CPLmRtCVDszvLxo/WfctDhFDDL9VyIxD2CWhBoEfy
rN3gz1Ni41A0JMQ7uasHs0CPQbzseMmmiVVW/LWo6pHdjln3HFExaKgTm+QXHw5xDhkvmjYpi6Cp
y2AH4/xg8wjjBdRfiXQ1h/iOf6y5yCT4Ta32pRnjS5aIqGog029F2v0tIWIPrc0fC/Z0SMJ7KhG/
jTy5oI7Uch4VTieWHX+LZt+uy0gcdAxUJrmD9gDSEpS2deuJEgpGRB7dMSb4r0wt31yHrJeDlmtW
pH5FMyEqc69nr1T9GMHx5YqORIRwUrKBH2khuVJN41N3pxpEBm/cJqP+YRhwqsFk0PeJAILMoqBE
xh3cC658OrgWA4/THOIiPSejdcy7/oDKn3XsOXXGHfU3gjiSTMOXwZwlp2ISmvM26v1d902kjdo9
Tc4qtNNKk49Z9d4y6Iztft+twpMkfRBWx3+Ey86VLQdIGOxLNvHdvo7UXQbNRyprj8KY0acJXIY1
u4z4KC33WkjZvklIlwF/QnNq/2sqHVw4nLv5SMt/1o0ebmdxV2ArBFutODedfRjXY9R5tTC81kj9
nnrAaJp1S2mbvq06+1ygQBbNt6y8OILJpTyUvEgG8a9tl9wnI3yrin9IeBuDkGh8enqQbiB4Iy6C
Z6AZ6mlyQJs9JgkvAFh6A+BKBRyMlFKR/ws7TI7MQqeOM97pdoAvxa4zjF3cOxgVIwKASGZG79eU
v+2ibhGUcS3+pzugelOavZGYPPNvGFzMLFknL67wMWivA57jxDM14hBnXEcAxiLZ1znZ1/o4rqot
S/xjXQx+0d4FWwjOFwBEe7oavP4LvotlRDknnjPgPq1sj8RGsDrL1eEpzarRNL8gloKXPWG5E9eP
Iod2Uv5KTxmJttY/K1TQ4WJZ5Pcx+X2quPMo5MhQfJu5tmdR4kjAAgLBtf2Op6s6dwc70I85Zy6v
6KjGFzrKtkCEYr6Z+r0kslF1/izSBQy182Uusise/3pJSgveezR9TFuQSgoAafK+qK7mQAKCVvjB
0PkOSBrzYxxNzKjsIMctqsqQgDNWITZRfLPy2dKkzspE64o+jaULgBBb3A1NvLVQFtX2Q9GmR/FH
ZGB8wBfP52q+6AbJdpJ5tCwDXffDTp78kbX+y8LkOGbykW3vMZHZW/Wc34JJ/uzHBgpuI/QLdJhG
2qwUiYimlMyqZHGf6qSH/1olnliOSVmvfb2RPBOOoyldgNCdO/XTNqhBwerEU+/JfI3Vedxi9EC4
wwyqJlsx5uQM6nOtJmdrmk9CAli5V5AT2lzX1aepm28ZwJ2JE5R4tY7I8QRCLS6FoPBz9SpnXzVG
YmQtI0KRYry2PkJjycjuetHcOlFBxM4vZvBdOECo/o7xmkMK+TBVmMW4xRlvqsguxXvX6GdVLk5S
fciDH1vEvmbEnmTabgqOFdbNAJmeWt3kvF25jf7RKRgt7e5kB+M5CHkt/+nKxhzeiITQQawiClse
KT2xT/wMJ0C+AENS9Z9SXCNYSKWNr8fcBksYZVruUggqZE2Fyq7EEgD7Y1dgMhrKTyfsbnE23+p8
vuWkksykBeHzKgfMmTKcJueGX+LWTRmLcelc9+FJPnZKdyyHiGKsaoAXrDQuwSEogWVweDvlDncy
I2ddDtEjJszScjfeo364RjE3s/gEib0voulaVzS/mnqpw/3UNgdA3uek/wfFfTPgbSPJfNsO+qVG
z24MjHrs04KHgbvDKjy1XvN0L4rZzeGn6b6cfXdF72IldHW8quAoc1kFa+dhroqd8DQmDw3qvTNf
zfprclTfwSMHE07jDhn1vSlbBCOYe4p4DpCQTEbQtvTZqmacpso52ZY4lvUq2lg8JwoojVdn/CoN
xzJ9FUED/VAhlsVi5jA0aWUMszVNZbHC2GupWEPBzLekUSV562Vl7c/yxiAFa1igY3AiuAoNsmzq
Xcl/b5IIUGs17inTtTG7D47sFRSSMvZuGSNqJyzsg8mq1veM+LIU9iFq6jCtvdLJCLJocjSybXUc
kfObC+qNfPoS55nOHlB/9Kry1Mr6FZvAYFH5hUjR4/HVVfazlzzVsq6AwsAkBJKDuV4j713sWvp/
HTldw/Dc5KIjwFbCztCx3y9gbMt01KHX0uDFs8oxthlJrTJs03VqNq6c4KAfDjo4wVTatcl3cGwm
9cCcZV+wdkvAhbEsrJjyxiDNDRSEAcsdIlrl5j+uEICgZPAzsEKEbnQ8SWaqrrOH0lq3aMnrIiTT
nNyUgIaABMFcZ7rW2TtBqFEXdjtp1RJNR5g7wjiX3YfbqgCTVuH0RQiWUGCBNHiTP4bsH9nMgzr6
DVjCbtTQAhc45umM4dNGeIkmcDrUcGIzg7GoQGugYX7LleatQueMfTLbSRLWIXazwDgUaR9zhozH
SSPCqfqnEEJRV61fFpaXalwXmzQBwBCnnrkm986Mof2LvWZdWu2ksQTOdkZN8DUPQdZZbpT04AIt
GBC1H5PO2GCW/dcb/FRXRY/+asAyAwYEiw7xw7P5JjvVY5yGB0qlR2F7bYvLtNmf4DS2KdPqAb8c
SnY8bkKldkf1lygnKEVn00VJe+irlilwd2jR5hMFfOg0in6O69SMD01gMscFpcOEbKtU4r/HPode
O4T2dvmgFYdmViM+Sb1a1Jhxgov+aGfTRTKsi5owmOmKcy5jrpjKo54CiIiRiqLHynY6jzNjBMTy
KdlvASFTrOB2tloTJmW68K9A44nVI80OA1zE0Dxr0yFVguN8rAfmMsFKQ90casHRCnXa+uVkAg/W
OGStEaG9mUBdgI3cAf202+NkYV13kDkVkCvaAba+dc/s/KHZ2TMtzGf8RabIOMf3PIw37P0pwKMn
3FkkcL1dcc20nkbHiuZzbmcvZKM1h/o2Re4zseBq8JZ8qiBsi3nAlsDVJFpKkpNckN9a/zaTA7Lm
mXCS0gXv2uE7C2T0kr1/CZ1rrHrhOJI9cWUaHlZseXeRMhwGpvjoh2fR/ceFrN7Get8pjJxYDZbh
JRSXuDO9aka6hvRYGpBpQw7ozz1NX4DCPKLpGwOF+Cba00Fg9gFBMn8kgFHmagtxpFxsoSovPrUj
LXo/bIg93NohZZNDZFtDkg/qccQC8C6PZR/sbfjpalr6f63cL9n4JJ1O2gJ4K8LrDMv4cc5CSS5d
H58tGZcRG6Ve86oKCCUAc9PgzJMp6C+aHq8d/cQIbcXijnCYQ/demeA0pZTBNRHFzNXaWey05tDg
QcHz7xWHqAMEGn8zYQrV8RAbzX4iesjJz6WCr8NMV6hlV4QKz3/UqTtYsgmYEosQyI2q61yUBKgN
CjF5SkWmcHGAhoB5rgr4BwFDM85hZaUCLLIBGCEm+igBqTKXsmZwR+SpQ3HY6vWHfHnU0ssMy1fp
JO8ka8ALppLM3KRi7FVCJ+QrHFdJtGoJ2CqmcduzODImHYmdtS0t+ZLq7wImZhpC1UK0tqlH/UNx
zI8iAx+eXDT050KlA6Z3bfP5aNkPbb5nwYOtWhsqlyyfbjHxUVoy3cCysX6yNkuEVFuk17GgyyJH
Y23guHVoRXv1aJrHSEDJh85Yo0Ny7t3grJH2KWf09R5s4GANX0otWi8aB7cWiVfrAq0tCu5jeHSe
3UqOvizuINJhyPrEOx3G9LV2fgZyo90V6GMdJynNvNlh7yPgHR2OwmctFTEvjbKBXl8Gd6GGu1lR
tlPcbuU4A5DxbSKuYse3KSENSyiTGvkTb3jME+1F3BRWLqBZHXMpgM7Jn0Y5bqPJo4Eq7b3BEBMP
9CHpkXmP7MMw6FeQvOa1oozrPGXZFiH2BS5e/AEFF+luVdb4HpAwZOqWuitqaHec97E/CIY2ehD7
mTlB71h6xM00rztVukxpQkWheJkAxRuf0FNU1qFu5z3Rc74hdYxsGMzbkD2v8ohEjgsem26DbjOd
u12PbjNH3hm1cDiayrXHRxp395Y8t4Yo8qkmu7BmWi+F1qZwesxszj5GWyu9o870JKacDRUAlQMH
Hehxll1mHO7T/6XDlDh4cYosT9uwIOhYOUEUnZK/Uk7sqRax0CTxUeDzybGX5/Our4EJY+GQ0cZG
9v8HiigRO3ZnVTAT05Plit5bkb2f5erY/y0L0G7kuE6nXruL7NfmRw8egJVSovAG0hqVT7UOIc5w
4xLDoMNhc23tWqGwrYi9h9JobZWpYqLTHYGqV9qX9ILDbwC9riqui8VFRm2/4L70HV2vaIExIFxn
ncpSao7pnAMIEuMHjECIxTyrAJoSCAcNORIBiTGcJtxncnW2hHVUij1czqMiypNYO2tL/rOoxgdg
fIb5iUIp2puPhqC/ofcbyMYmTIY0KNyMTyuPGOrohPwZm7zFm7UgDAhtlNhLp+yPBgmKS7ouu9E3
1HSvj4yirPyQVXAFzxrC0QntbZ9ZK97RkZkUWvrNlPZruY8Jh4yPFhSTJakpd8aDZFQHwSw/YIKv
7RpzYIazq3pBWDq6pkWEz1wBl1dlMT/GEVtSlDq+MaUYSInVxjmiNe8VYJ+CLa5JMbCEakQKHPe1
oTmuIRgfhp8m2BODZX8FAcZiHUc/vhNUcBLyRh1GVWHgKlJtf24tLxocL0xbAA1vBkccKdGrBnds
hmiUi5F8K1xE5MWOmtgH0I+sQLBA6C6pPbvFtO1NcWerujLH6UuTyFVoWWxSaSQIApm0t9HfCtOm
hR9mqNXjkEgMbL/NlMdY9LzvfwUqDBUVRk1O+PhsBz9NmNMpwTMytKfeJnhYlTdiJ2tyX7h8FSiQ
sXJgAe/OMvKkKUJ2w5CFjJ7km5TRgxJGPlYIiXxVaSZqFlnoxywz0KPgAp5uzPCjgFtV/2K4v+qS
tYGJOMCkjQu650MbMbonmCn+6cVFyobzRAalrmoXvU6u+vimZW86nbbarwmWiZP0mqAtqnk+iPwQ
t2I86kJH1vmbN1eSJ7ZtIhaiv2ZgGiEcuQc3lTbw24oY3Uu3VVZNmMNmN7xRclz8LQPRyBPRyDTj
e6XCquXcOos3mcLaOppRhD46OlVgvSg6kPccl+tBR9QdKNYBjNcsCPPMPTnUsYdW19CYzsqZI283
M2aD7FJisJGicFePylkGsa79CQyVvcA91mM2FBJkJJMIMdWzhsFLeZdKjlVAvDBK2hHEX/JowtTP
DQiEyG4Dav9JeevLe6nLlEPkGqjZU1HtxyLlj39zQ2V/DHoIXHmQpLQ5ztZpKDxG3LotF0y2TeJH
Dt3AJvbqThJeG7NwwrOdTx/tkB01yGMWlls8FHLJaCH8K1jNp8Neh3fDichOXeFQopIp+u6spfKp
x++r69fKMcjrIm+A5bT0PxfAbN5mcq9QEzLWutXyoc37FVBSDn5IoOEq7fM1sJ+KgzLmoMyXX4p+
wdS+o8AjF3Gm5Gb51e/MUIPHzm7OymnhO1dmeK9BIUN4H+vIvNDDG9mF/9fCErxkuTh7sy0Podkf
wgh5T/BCmLMazPFh1fWzMSDLSS9AcfGQnoKEyA39ZepoBub+ybL6EckSw9B+X/W/CRiuFnaWQBZj
qb7KMaVkWC7CVRNZbtAK14hTN1DUXcxQD/Wwjme3LIetWiZbYW46y1q39gt+has4GxWWLmyvRHnK
RCGELtlTS+ZTJcJjYg/nKNpxdwTh31Zy6b5R/Spdi2az82TMfRJ9FHN1/swV8lGwS6uW7S5C0WpB
EsN+BUNOl4cINEvOusOKmxJcWZnQD3QnPDBIw5ICTLD4nVEZtj3bKWc+M14KtddUa+Q5MsxNGlQU
jKNU7D05ZUB6LPO1o10k/toF1kLT57U+FYxN9Zg5KFUCY1PuETnGuVxEflB/lZmxm8NPOcjIVkxB
/aUB3rLTgM1AwqpRmHscMURt5hyYCNhk0JKjcZrji9q2nq1hH9SsVVKy6zdsP9IqPwzuckwXsik5
q3Xpb6J/jbbiWRmGzPAvg1BLss6pBPCo/+lRGKq+qX/3Guni8o0Vb148a3AxCpTdiOUegiZ7NmD9
EP9Wf6Sj6i2UHQUmpfKrAl5FB7pGlb4wDLKu4ty4pMyCgpzMRzRi7bppj+qlT0avJsdTNICSnnCl
mf6+p+Efg/TvxILfNdSnIFVOE0PjMcFedC4E7lv5ak87GGT+SNSzqEnGjK2DsiZuMlMemZE9tAij
Rytuk/QMsRcW5rtUEl8A+pp9Hbmm+q8Eeqyom02Og3i8muD2NjaaecgYtURoFutBIiis/ENmkWaM
P1hICdT6lBz5TM4x4s0ctBnGfAQ6GmAADdNr1eQgvdnO2Y+0+apbYsaAIw1EeLDGL2BnJd1ZjgRF
CUShYP5LbU7SBiQlDZPUY6C0nK6x86tPJX1BsVe08CnTsdjkgQfqXyrLRaYEmsoe3BBLopF86NHf
xGFjUAXPvj+xNNiy9C9DSA/aeDCLncP4mqqYPV7HdOIpGFXM6PBTdCsKS1fZc/DHi2ECdUHz+Sba
A+T0QLuymsxZO/W0PxKn6QTYhghpT9HJF8NtqNrlUYvLTYoeKBgRQkoAw8JTwZAkYzGkjRUNzlop
PDaIHPgbhQwRjeSRcYH5tG4xqhdYiEfSvLFAiF0Mrtjkck3JyaIQWjBPtFgAQ+gGf2xgehFZ5n2d
Me3g4JB/qWc2Ru+sbf07QC6Na7BDct3BlBD5YeSlwkEg8ZC28j8E4dxZK5BkqYoPJ6TMeTeSyNcQ
Yzes+RcpuGUSGBgUpHACP/ztQUpnnQ7SQ/YLdNmqHXoKsBGCrCgDU9TaMF8J8iYm+WuUJjxMJFDh
2Ktw7Fm8Qia89ZZ6OjO4aW03h3Q66eQVH7sKCP9sHxrZPpBaenAU+2Dr2gH43CDsUxpYbjP+kQIo
w8jNXiaz2odCT4PyIiyh8RoYNqGfJRj8or8CG6Q04amFIkUEVYYMPSWatrj2dJLjwtq2/gRqCCJN
v1pjdddTi3noCtD0rJ3npr5ECHyuCNXYcuxZCs2gYJdoTJNsVdRZrLSdTW7HJKpuJnFrHTLVRyK6
F7rbgOowolu0Wq6pE23fZrE/8UlVAatlPK8DMWfVWD/gmu2gUq8CVuQtYJgQSX2Fc7hEWdYvX7B3
c4qXhbCTO/rasd6AL0RMW2CbDEQ+LJ/yXFyXJLARDYmOxeyGaHsPUVDWYgqt5i6hh5hURPQMKiFC
aCnQTK6B6id8KOj8RiTnc4NkdtqFNi9q2rgGMawdMaxxkLrGgOkVd1s6E4s9abv0hyHuhVxHP2pf
Glx9EY5H0twO+pztTVv3O712E+ssvvS487sy56Nz9vZI9NiWDaH6U0R0KuW4k347YtV6jE1TulNh
ASf/CKHZwz3H/X1OyvoShM01+mOG26w3TyGsTvYxlIfJH0nmBzTyzsiUsTMOywv5em/G3LwVbfHW
T/rdNmOIU9EdAhh5A8hnGOdneXKRw3OWETuR78ofs5CpnXO3ZV6L6Zjm83ue/ygNIvGA+XLo9YXh
kVLoF+O0lyd7O8eQbCBBqaF9THdgB55S9EsUWcZweU6IoIfz1w3cfayj30R6tsjjaCDLlAW70rkj
Tr14ZsMtrvbhxqbXb5yXMu7Jt3nBqYpRaTH8rPD0ZbA6A4WoB2KtAr/Fb2K0lyLZiOCfLX6MAafJ
+AgNNgZqe++ZldsVYAYOGaP/TPltVK5OQdJhFd4dzjlLOw86Lk4KVxOOqc6XPctHg+iztyD9GNFO
dSjiHt0iDWbKk/f/MkvcjB9DQ7l+lNtzMNEpUGoyJuIMAdryLmMLryFINg67fayXkGt0i7AYINO0
buYNDTvDlbmjYMOgTsQ6+Z/ao0NpyhHTDthZ5RJW780p5V2PfgpsVZhgkPnlYy+W7qw5oNtoLChn
yDdzLqQpgzEVVNeJYgii0GJmF6xgyfjRek91DpsEa1WHoar/FUv6U0H5CgJQZH6t614j43acKcEb
pp/RKqR10vvfshnBL40s/9V9G10wSrEk2PTMozQr9ySc7nL5jphwVwCUaX7MUb7P0U2b+oudGqcO
L6kgHiz8GwUfUcgu/E+e/QkYMmFEIYXiwHDhVGrbmnu76zBgRflxVNp1l5t8DOnZZLMESgmdv7Og
bhMTVAFh05huu/jRDSc8gG40s+cQwU36zC18jnK68f5llYx5TPeT+McZHtmzb9+men5WiH8NkTwD
quUCa0PCS8pquTtlTK2OXYwc27IpezfD8FINxjSL3DbzLOlHS4WXiJPGXq23bvwsWoSJU78pkr8a
jXPG4gR6mq3kWP3CezAO3hBjCbKkawCSudxHUgE/nDR5Al8tqlbVi3VMxBRXmv0q8ORD98dnRBf2
bpQNue73mqo2kX7yOlrftM9pBCdkobcQWyH9lGLwtM9OgyyB/XBxBeCslAhT3cwUmMH2lq0TqBZ1
x0s6w1uBaiGBz4yeA1m4NTuC/rNKzjJaWI1OG2v98ky3jENqVaXIwZu4Y0Qx7J3xw4TPY24r9a2B
0NHi/2KqN32I9rLWU4wf6PecDf4tPItApdygf/FyIOSKtrV+qlMI+cU+QeKeOAvd6qvI+0sZzBcU
O5fQ0i6tebd7du9SQM2VU9YW0luPpp+pDTDpEEtPLH1p4Es5/hnfc3xv1E5bhCFbOC/wY7alslGJ
Q6nZLFc4Vgb4D0W70fX3AcGBPTBgbX21K2GRbFpL8hK8CVl2aoCQslVA5xBfogWFwF9Pt8lIl8gm
p/hHqarS2ZkkBpNXDjS9JphYreaVM/3MUf0feFmeMGXQvMoPx8ieoqyfEdw8/WFGWLcRw+KrFFBG
DHU4QdIg9mrECRAmfzNEsoWmPWUreNjpt0XEqhJBZ+fRpGev32JEEB7SkaUhG4FBOdtGxau1cAe4
1Cvjq5cXSmi8RuC6dVTtJGK6xTwmjRL+rdsmm1y3rnag3SQgvVIYsS7BkTU3xKc2rLhLRvqoE5x4
16QOzoBxv+g/46w4hCnWr2fKvHg0JnbiHfh/JDd6fEvCUzm8W9yeeWl71vjFevr/aDrPHbe1rdk+
EQHm8FciRYoUFTv6D2G3t5lz5tPfwYPvAsc4abfdVktcc9WsGkWTh56t7tDzcAXbIrCDZK9A5l2M
X7uxn/y93/Uxlz1sh8UjszG3W1ynROT2NapCXh99uJmD6s8ZAjdkleHUSUdz0K95O10HeLWwpJiL
d4WqImW9h1n0hnjPy/xWGXdKaixEXCjwP49G9qYZjzrq3QhnKhEpgTysopBX5/EIhZ7HHJ8gOhQk
3B/sFjG0w+bC8S7JvvIs4QbtbKeB/sQntcC6cs1SnTLTN5z0UzE4YJJOLc1KEETwkdCNsK8BsSoF
2/R31bnhxFa40Pm7lr8R2w6WFeiY6P9rRBCjSIv/H/ZssR5MuSJYNG6LPPwNymo0fkSSPUFOHuWr
yMIPDH8DHrbVj9P+zOeR1SF2KHF1RuFhM9+7jXRkO4vNbfZERuqujWHK8pgpK7vqtdfA3t2MaEol
hYW9iqKQbB74cZhnDflrAglWc8JUohxoPNRLYMQi9/+W60IHDlUcwgVjX5acBhgUo256C9dawORg
kmhPaGxB5J72q1vii8H8tnLXLHYebdnBkCjtVqD7qKGMOTuuN+T2kb7lXpbeFpqPmoRN42A9lUI6
Ts3+dMYJQywBSpYsYjnh2adG4QSeY6VhJ66oIFx5SLK13IGys/Q3BxKm1mGJeP0DWGPF6C8n27ld
mUew4PRXjT8hZjqfLC6QqZeAf8331xnaCJ3vFfSzBOyyzjMrYkdWfO43HSSQptWxyRxXQztb3G8V
WfXUkq5zVsRE8/G1arYGrwq4i7kkgcw3Q4gODzv7GwWmGgZM/TvBe9SarMI4XDLrzl1wZKYDmZSL
GsHO3pOSt5L/r+eru4UdP+liXX+f4x9KczKrdoQhOsnEI2MkOhmRsaT4IE0EryHBS+gE6A/2EFp6
CJ1hbBCH9mQOFA2xyTUU8VxI1jmRM58mCr86qKVwTt8MYpcL+IB8r8tgetbIP6GEGKRGe9p4FXHy
KMotoArq1OFyUsDLsOkm2lMdlkSG5P9SHTrfRcQp02KmZTjfVJNqm4RJog4aSbTTtXouk3yE6yEM
JT4SSE9L7UgbspS8BlJNlNovMONObWoPIhAOCIQl8eNprt0lo7uhwbOMq/Y3hiORxTQaZGlEoNhQ
odR/jJpsBUoikXUwQ0MRMftmvULecjdxVC75HjcX2O3RALERKRGsq7YBK6FqxMDuHKUpS7r3Zkmd
FeF+8UpL9sgleqJJCI3gvERFOirz16CId4LXXXPEk3vYeHE4Gc/iehfq1BbSIpS39hrl/W1Km3vb
Pti0foy2zjcJqwMYIFPNsYWAjZsfMArYNpbmu9e3x+trYH7sCpnjXUK+jKFkQH+hZgWe0amaB8ok
cl2lV2455XDSp5rn8yw5JSWoFpZ3zA2SRu0yGZwJzjksNBEWGiV6ngofYKEfJeWsiGZG7B1YcRg2
LtCtRJBU+BehDLNLiHjviuNIDXBuA0TJ0ceEHaugQksDJCOBITaAJyBysy5ZTwxoAy32pRmT0eqe
Zjd6m2iBq5aYevDHxZ3LX3zP0kOGkeqQARmLpnS1KFViK88GTD5GU/bsBN2bOZO7OujxTaSM0UPq
qUuCteGX0rcefRQupXS9RLaRa+PPJOCPgxLQCsUprfCmEgBlQIW4+ET2NKpATvq3Io0JBnWk92+V
Jd10q3wnfXJHDslL4VXmyQteUWfFvlLgTDaDfiRmOg6eBlEjheVL1+pJAzpfk866TWCsm5R8sjG5
IhCDsoxf4oZ99KWJyksXzJNJMlzAycvLpL+ayS6cRCaZpSoYjmnfoE42VVu/ElVfBjMSqZuDrBYM
NZ5A+Mqa9DGo0oepjB/9+lMsv4bVfBEzbmMn7ozbZMyPuK9viYQes3AmfRLCWEzasV7cQheIyLDl
YKsrdR9GMkAF/QfY5oOmcHRn/ZWV1KnpoTx8yerfYWYEJfdGqK+fFtdQV5pmWRDIA/oSixBcItPy
nhLdF4hcmVnipYt1kusDfExX6H5UbBXDfNLHnq+pWZZTkYMu3WzAXlo8vjWt9WQvqnBczKNq0GXT
Rn5F8GTqf0vI+dUGu7fVHHnFlZvzWW8vqqiflCID6DagYby0EeaZqBIdSS9d2VyG5D8h/6gl7Cyz
l2ivLVfONXdDov6MuLOBNBKzoW2vM7UFA5T7Foziol8FJHtBla/Uk7cHyhhIx0UGQJhpc7fcEUd2
VvltJRY8EgJS58QHk9vorC2he/LokDSJcy+5NOZVBTNblH8F5rONNz6z5kiHL3UQOWlGU6seSpHe
5Tujmymcu/wxKA2DM3GF6pmjWzSIclV+lEeYb3P/SqT2uR8HTw1NnjYAzHAdOxsoNwTGCmR1urwY
QlBwp71qKwL2qHspESpDgL6f7WvqThOumLR05NOB1j55+RI788Ajgxr1nHpX+aaRpDdl7trXBiQL
LK5WTf2Y7wkRXIe20rNnaGpyelw+5eRjzFiOvklG89CGe87aMFupmMvnoGDYV5OPiUfCSgwFlgo4
meOkpMeEQMc2fmQdZp8uGCM0lPFMh2201/ZamP9Md9D4lM9kIcQgVz4n5mZQQjWOqI5Wocj8b2vW
M/ALWfpLbkzQVjKTBPO4fxrJTVkGO0U6bqlv6Xnebh0bBRhymwD8Eb28pTmDAjozqo9Z+gmOWrfU
M3xSoTHtpieY2F+ABStMKVscXaocCAc2a5Yz+wdqNddHgadWHnB+bl63KtciH2+diZWFXEvR/M15
DGWcmLr50vvsjQR2AnCvJaVDIjZRVtwh8J15Epteq5AtBL5uNM+kQ3Y6ZPHsD1HvG0bpD4Z1LhWY
P5BDjeptasXX8lFSIrQ5yKtHXoa4u6bmQvBEuzC/+UAcBtn06xV/6uhYq3mSIh7tECRqJy9btheZ
RxZthaJChbyYmQzD0rGfgWEuMRSQDaBndekzic6YBMt+stCMTYhCB8i5HLtIvjQbjNbXsEr+0BRc
rrFVUWZREV6f/w1sGNU1Cxa2spQheDVfScXDMd/wEE7pXSVPFkG76KVAM4tLJUwX5kFY2U38yhLg
SEMcWDXX10R4syAKvcal8gtou1TONARL9JyiHsqHdNpbYoiaiVNn0VGD21GJr1wfXoKGCL0u3IUR
WzIYftWjXKq72Ca3plVCAmiGBewbY7AXlU99b83CsskbWjC+uyBOf4T8K10LBlGP7N4pW58Tuyui
1Qo5fVbVOyDUHL4j4Ljt/zp7THhcFPYEm+rqjPxqs4ZcpjL1onKp40vb5IfuH1xXB6JrmYpjNYbt
lj2M+LtnTTLK9amg5ncymIq73otbSDfZ6E4sXLdEOnDS1jx7euGwUnBdmznhA+KPsbMygdIfx6Ad
D1S9KhLsAIzqn1aPia6/xqS2MROqwujlx4RcnDYlvPeSg3zPkbX3zyNY+AMvHmb13lzwdgnnBtXF
mi/5MQIUt6YBZIDr0FFRweef39CcfYU5QGChFaGsx6w4GGYXRgXCthhHvE6WqChKsCCNfHZ93fov
a2nwqk8Gl8FclZ0CQwxT6FZVvknNkx5/6GzMRDgmeU8JQzwgMUnYAmz05y170cx6NEJ50Z22sU4K
DJCk092E6Q4+XDtmIaDSo7W1TmPVV6kzroKR3sy2v9UyWSfz0s3tjf52HN7vgBCDscYTHVWY3JKX
IOKu+OStelJS+UD+26Ikcg3woriLmAZL0gRdMbsFU9jAV/IRVnvZKSlfkw1PHyI3iyLuF+VXa7lR
Irywh32uFkP1IuCsbT6ELn4fleZ1nVflIZGOYw5KTSciQ5LTKqoml3kKlHD9K/W1Q/7G0UIF4lR8
Ag3Ef5jWAPR5zzMA4Csn5eqZYEnnS3ocaAdik9VwVYgjz8r/2wRiuuy99t0V3TxaWp6JdsgKkZ0b
nWxyTEWLWId0MrB4C5SOsinIesWiEf49llEISO/Ul7UvAv8isxkv3UVVMCS9GVjb41X0SQ23Ghb/
rrgufXH9JuAfNVEw5MBAqYiiWoOBRjHcnRY8kXzc+Zit/gfmkHjDcGXMv7RfEFJhAe+3AAtAAnV5
h3kvok5I++rnnj1aL+t+b74rsHQyBrBXmZiwuGhuGGQ8lS/0Oh80utoItyb6nNkFtP/nn9cXiqQz
1GWerUJpHRvhs1Y+iqZ6rZ2dCqG+1rfayGHhIeXwII7nlyiqwLEKquHwGXXLfRPKW4qQ2AgsP7k8
I/WnLnw2tzRcqdN4bILLEqZz1zT+ohtsLrkhWvGlfO0qYWwWXlkywSfxo0/KR0XZlSBeMjJiMdaK
XWARnpsOgYHSz52hJxz1fWWlHwCT6BGISXZPaFGCnj3SpL1PrEzp8zi1nsKzZuFTw25SofclVu0E
SXaoaVfByl1gOheaOx/PlCUI4r/6lI03K1boB76ilOXaL5L4j0a1ZU5FdFq9Z/zBto68mvQQrHmE
lTuPtTrUJfJ22b82Fv8JLL2HJX12gstq9kBrGo1weN7gkrLMHKuPYnxI4n+BscqnuKvdnl0++ImD
ko0+lw200o4UvISobUbnmqLjGh1tnls+wgq9uqGqZdwVfZHoLXRq2i76CVJPeil2nY0dVfkvIbwr
L+tp7E7bQNHRyhbmT2MkhErtfBTe8XR7gcUfD80xYYKh5REljfgRWOQVqxPerZNEoQDdAMpymjFA
mXjqFBlv+6+J/quJnvdG/AePxReL/xoWN3xzq50YMPehIrG7k+g+WeiroKKb/pjklzB+Yotbx49F
Wa8JTGQiqUoDqKXwDQlcRxcqvQr2NKWcoDxlwi+9we0LdciKq4M1s785FovgiNes0cKFfxQMWk9e
i29Yzf/J3bPl9jf3BkReLr/K19TaVJoWnZ3wW6IcZHZKuUvE3aPReJfzd6CyApjfQDOFO9Eomumc
70Ru+TdgsnSU0kbb2gbnIu/iaazOM7z8ZFRPnW3SvFhnfE5kiB0pp4A+PqrJfDIlHJg+Nmxc8Sfx
NhYSaK16fyg53kDS2AW5YjJQ3N2dUVQPBs5CiQdNlUg+iO2ezUPZ/1PZz3JBvLKAS0YD61VyrDg1
UnflLAOpyJfRrADdXINYU50MCU5X/J5OtByh+oy6QSElYFKgwoOivbOGxFpiHj+SZLhJknEndn0t
qRc2VixhEEyabWBLPtKXqiLo6Ag769iEzVJ9gM+8C7BjN7iU1uhVVv+G8oW5lOmRVmWTnI9FjmyO
xc9JpW8h/YKTB2lXxDbThRnIis4AOJmZP4suvOTmEx3EWRhsR9W6l3QCzVTLbCpPOvSlpQFBiH+h
Jq5crrQB8YyPEtu0dJshJVouUvKaNO2ZWuUb27d+CKfeCte+vHrKNF1FARZpxK6+Wq65icnunpGH
snCXSsAbeY7XYOv7LMg61dfO9fSPZ8ujieSzjF1P41Egozyu8pU8TIjz6FJpecCgdJ722MyXlP6J
/8Um6rTxqg1GL+Kk6q/8s6p4+wykwnffCgiupH5TMUc3zmOIWz6x68EiJ21cWA6iq4BuHK49d4V2
+NfM6TmHAzilWJppPytKr6QZg5Uiu5eC/ToEADHBEIe0lelUcsEDBfC+3NJ2YQToOA3nQ9Msp5Ka
n5K3/VrYy23hDJs6zCbsrObdEg5nvjnEGM4kFucb43rG2riI8wDsw6GTXr2Q2SN9SVL0awLfXLCF
jVntppIKNJuwrfJTkVk3wPVNQu6PnD09BSZTcYyXW81ZyZ8nuhl9Jqnpw1jZBCvAvTwzInKFOGTl
N2sY3tXVTiRnSon/QQVSQL61iq+rgQkYUGxNW6DLuRd7R7mp3BUArEHaoEWVjQGFWPy5tv5upcux
qUR/UJ4KwITfRGMpj5GclJfWpIIJcgH1HzJ1DvSQAYbAt6KOWAz+aAq5HnxUFTcmneWz6CwokRYM
+hlPrZJe4CXQanKMdNYDhr3ieuNz1fLbrnx3WIgCDd5xvbJLGxt7Ym9dzKxMmy0s11/6o2g5MjLl
jQDRe5+v79W5uhh6+VDnAjWmOy54RT2cRMgybSCpm82bkQpEHF2o3xLrSBkxdHT7j2imjYoOaSYC
YQk6K9xgYtKIbpTf1Xolv+oIGwmd7vTVaJNT0hdVF/Epr0G8ADeEf3PqmL825gaZkGJLkrgi7QpN
PqsXj5zQrgl5qfG17S9E0p2HtWMxdY3TG7w5v0HDxQWMekgh6fCu4ktth98y762h/G4kG+O+RAIs
wX/Qxda17S8FfbAgcq+K+myYOwq4b2sRHbgtXLPqParTq7AIMD5GJ0LU7fA3NspT5q2mm5/z/Isl
NtrmypTPEoMnPJ+5m8opV7BKokzYlRP0L92OIAnM3Z9Cwr5VDu9SYXplf5lj1TPW6tz+EzkBNAMu
5tE0P1dMSg1Maxw8kHyxRBVuxVhsGTeRirt5eMfDsj9vbYWHuvyLp7sA/EDjKzIhfYvKvxauhU0R
Ti0YjZnne41jiUO0535M4mygn0ul2XoyJkc22H2isjZoiSkGeoOAqEHgMte/tlzwxPbHKmKGrl+j
UX2bIJFXPCxijaulRJw6xxPQ2n18MI+y/m2WpV1Tf7cxJrQTstF7xjBQ8Svje8vrn4jPU0Ut90b8
1qIdE2rLdw0MK+dJo3GDSnZTxR9mHw03EVpAbuL6Y6iZ9MuUibaJnQa/LepZbBvFbyX60bVHIq/X
iSOpjdO79DczOD5MMhg8NbpR+i4j3mpBYmC4St0ck4eE+31h0kjWgVIvNxPAbhDDqt+m4lnqrNxR
bdkqqKKT8rldaYBJuRR1bBpRLofko0g+eqR/i3xL1X7pTN4jbO2KkzICSV6xbLfImcDmdhIVpvwf
zrERRG4eIMj2KPbR8qdR7wIEDxhaxnjWDez6T+lvvxv71Mj+38CEXsrGPkiNtwEfaZ4dN1qT1zp1
sr0fhRuvPAKleO8mbjy4S2t8M6I7J1pQDCbPgexa/zM6J+Opr6x3c/Xkjg+x+bJWNcz5SbkLQIv0
I+26F77KtyZllTv6ONb9ljCvugIHyXFN/IlzL9ZLDLs1b29uLoQZN8jyXNxYjoLXolxxD62iqG4M
/yIavpx5RcZxPLbezIRoloPXTAeprf052uupfDxMnjRF+I7ZlBrI2Kbhqp3kzDpNHIUvQOCsFL5B
fm3J5DZz5XYZ0UavZV5okIGssmABn7tjrbOWshPzoxm+BW62TBlyChSRnx+GPk49YcI+o3pVe7ak
F+0THq6L5A5r/tSz4pu4fKJD76cC+2B1uTQQ1nqKNEcgNpFGEoi2AQupC+8tI97aSefs2HIHMbsD
FoQM6iAiaUZaxkKjquim0JLeGWknR1qh013A3D5/lQhIHcasXv3ilIH+dZw4r2L1FNNMX6pfM4cL
zFX9fa0j1Eu7T8zTysHTUuPbYShwgBQfGjxHDYTVTrIV5akP82XcQgwW6BWpW/FZyLlGDxylzAR8
PoAByNtJooNFkkGwQiwst6NC+bx2YNJ0vgT1px6sW26J9/ojldyYTEe1fIIJOK25ehTZomgT8Jak
JOdwA8OgU1RFPzVFPO+Z4a3SI+ys3w3R7qiVPFmxvCROzx1h54yGqNVgpotu1jKcF3uK+fjDCcw1
JSyMKqyyjdc5ClrwdZp21hApFMEdsj8K/v8oDTuyUvmbTDIsVtYzpK3jsvTkJ8ePOW8/aDZ7Z4Qq
ou2OAp4v15h9a8zYY/EDEgCiKyraPooULdu8DpQg6E5J5ClLf4yopQUhPVn0A2BN1jDwFXgmdUO1
qRl9+0Bl1UDGJ/wwAygGGTkhaXTMd4kmDEhG/MjplFi5S0DFOFnoD6syHYoL0Q5FDjcrnBm0+xKP
hQ19CfcVUF6lCYUxD8dKwKwnX7K+vwyWRVcQlbyBASbL7GFXYH/BRNQt6VkzPoQ0mNFTrL9J2Z1l
doJM2ePEEJFvoJ3Z+UVunf8b5c6bTzxg9VedHrp/KR/N/Dz8q7n0bgiKlry6JYJiwaqwrSDbRYrL
+sUdLwiLCx92pYWIOIlBNfTBpLPCVd2Ybbod45s9G/NgmzhT2d8OzAAeD+SN/SqFDhx0oBWclD74
hkYmTrIC66CJfsDvz5ExVAwnh8/LPhUlz06Knlkmvo5ZkbytC72neIKHQzTNTpyANku8kl7umKwv
fSKIssjzM8QfeA86MY1C/t3JzDIkYrFj8zNLTjIDfEdGI8fBDsPBrmLhUlTGueVaMNIxOHgH8Ty1
gCnQSbYnf6UCk1BG4FW1NWfhqblIk9cypH/1pNcqxbx/UlxeBZ8GJl+Lh+St4LWlXa+tb9wDcSVC
NzJEtx7wC0s4LESHvMIs9yelVdhRRKReS8J+tCJHCJAsA/Vp4VA4rngpWWU2l729b4roGK2Eqwog
phbaqwowckqa8KpAyaDmu0X+EU8m+Vlxo6R9b71J6NpSYAPr3NbZ87Xe5OqoDrXG4Lohy/Z6kE3b
pQYXWE9xoMgn0gLkk0g8+7xP/RrCeAU5s6lXf4MuPh+sqPCL8NEkaEhmSkRaO+tSf/YMVfB4OlCh
kyKASAeJ3bn4jFnS5y0tDxzc4/FDzZrTBu4cZc2O/5XtHytSDvE/NewIkMm/GKkBvysHgm6Fs3Gx
A9Y9VZE7/DD8HSKrvq88Zpbx8DUfS7IqBo3d5X9cPzylJJUoYLRhyGu0zdWXimfaV40OgiyPoN6k
NoDzx1oYuCMOJY0A2UQ2GCCvRVcj+ynRD6MqyH/H17qOT0v5p6J/XP9gxqZluPqQ683uO9PhQmCF
DMjQK1UafEnv8tQ7ZxT6qT+Soh0PvNkjjOyJdq701R+V/AxsTp5feEUfgjY8B+cSF927la0fJdU+
7MgAIZEpJ+cicyMv3W2rXdxz7vBR9fMpw6a58As7PGxRxMRIO1Ul0rLQU6TMqzki7f2lCcTdfhOq
dFvaYkXiqZmenrCpOg10gk3hvx+sNjr1N0lIGMhmT8qANy4dyAMdCETCBYR6rmMLEZYjwmG1rGsk
NukRUFWYZvwylBewR1vuY47iw5pwyx8ydH3Zb7FJrYTMu6Y+Z4m8n6MrMrigOz1ZAirHT6ubHUX2
IxLX/IIuNeF/cUFWkagQlMfEJks48Owv1a10jlRHfOyJE8jlaHo6A3HLZN/hG4AC86OW/5UHIuVo
1BGzrTGxVtzOGeSwfFvdBpRajemajHYK91fPMPxfv+INYyhraWwviXhJqBgbK5dQgB+Z8LLHCACN
dokrEVNIcdlsS6yCdNR8oxMdiqHLT8za51jJuBcPnjBpdIlSNozlQ8WNQYFoFcoWDiGFPPxGpkrk
7z4cIL+6CVXg5aPnO+Mdw+ajXszD1HQOTqAwo9A2QQfO3TzJOB13omrm8k27QyOc9mJu+KukFzx2
660MBeAg44naTm1Mx6yjInL1WUZzVuzLHe+ELLQw/RIMPfSi5jSdGdLmEGpfoaZ33gRfI4kO3ZrY
qn8ycAHr62EphU9GdmdZIveXpKqnGtt6P0RcYO+Wt9x65lGRrNHAhZoeREyGi8sld94VtNw8dVVF
UuWNpmp79VvENVhaIVmYlbNMfoybdNtU/u7rYTLGS6wmYbYuoZ77KcQSw6LNMrkamAyYzOkjeGyg
2atGOxv8Uk3ckuOGCNyfp7g4l5Hllc+ViLlyYm1sN2mJ8Tyj7WA6t5Pq4cIUWf8k2fzoheYhmxZX
rPqevEO1bTEzPQmFMdJSTmbGFAun7JLlk6g2pw7tTEY60LWcJ6fpk2ojjUem4tj9aNof/ZfepafS
4GAKd7muJqWVhOuR55M/+2i7mYad5ZfMjlLg9azj5m68BludMWCdy1i4ir49zimbT2DddL2EQZ80
Z6smFbJUz61pXn2WvIEBMHi7SF+TbZX1ZRuPQ2drP8RLckCQw44BxurMv9ThxQf+JZ3mqgEvOr+l
2fwqreKpxYGWkhImXLIka5iqWqDYo1QzfaTOCJVU6gQi6/mNQuk79Xtkp+LnXOpcGV/4yeB7zIl6
T/Jj7AB1oNxDtVJv11q6BvIn9F7cg1PnKshY46OBSlZQD5WqXwCqiG4JdnLhYOOT2nCiV5zoGZ9U
1pMwDlpHVr/4kO+LlBlgOXuQL8EaQqRp7lnHVSuPFGcAxJ5jioLQGYYAvkgwixsUdynoeabgdDXQ
uCf1U6rqgCilT8Ihmh657tOlLbC6U2DDxQVAYR1ssCi6U0Kcayd1stpeRZLxzkjVmb63HiX0KiQ2
IzXNAuCHEu3UUwtdBpNBM591SAiJr6wzhx9xYd/Eipiu46RnWXvsqKg2eGrlINx5TyXQ5/Xy2tFN
BBcVmVCrh7NYXXVJw0mKXR79TMzP7Wyda5YYcNlORiXbhvpSYBDsSG1ZnL0Y5QkaWH5evQYqaUrf
S70ZzzEa8fEdMQdEDVtLCd8sH8yE/ill86eo9qPxZJwHEoPNnqMFRmq+ta32Kj9jFuflcOdqMWHO
tYZvJtcB8ik79aIwnHTB0I0Gh5NbmSCc6d8jMZMWuUsOY1KjRfk7YXYd+3vFjQrvTY0YNyPQpwzG
lN0HchcIqPt6fx00Huj7+roLuSU18XoRiY8z3KrtqyLISpywg9IeLXQNOQlZoY6K6Jk2PFfL1Uev
+xbeX4SyLkJQ5+/c1NJTyVyzGMIH0lKixdcUbHI7sYGYQd2VR1Ukh4a5Y9bJqsr1TTl+U8AwCdDo
1/S9GsVXbWbPJF/sTCWIPojXqJIvWrSG4Aa7xjFJXDVka2i0bKjY3dOCWK79/xROLtShc4cjqWL1
VmXBViTsjGgD5H2+Zf1BRD6FpW6oX43TWiA7zoeW4CnFYJEjNtpVRgEauT9+dIBQ+kf2gWSwo3M1
d1zbY7LwfAgPSTeACi2pgCarNGWYL7ZwA9/xTcXE8qrr73U9GQy5woOJuQ9NcWHeJyQgLyE7+tEc
nNSaMdPQSEkR/G/tYWnNG0fROMMY1o/djP8WKxhCmvyQWMVIxnZJqi2sZer2PoC2KpSLdTj/MDc2
6szGA2RJm2Koq53kg9/3kazR85MNi+QcLi26jhVOi+ZYKGkCVVuKOYOY8EleuxnbgYF83/dKrqMN
RLAjGdiRKQHglHHj87ui4X91U+NdyOKTNndMAUDAaY9eU1idyBsamK0CVNZ9PXWzDc5BHoazxSkR
cUqICk0rOUSrNbuWcUwzlx7m1h9ttrl14Mq6SLCLsAyZ5ui2l1alM2l87oRyTQiMcrgUpn5RGozS
wueA4JcP2EGFT/gYfvJMCD7d3ZF9CxHGi9w5SkgM0DYWCIq6iGZo1wO2YBxgpQxGQ+DhQWVZ75gy
VaS3T1Y7r5WyAVko72ys37VxcMef/oul6aQEF6InW2riQCMb9ICAzBNxIBuV8kQcqLBP11N6Jg7Y
xLOrPBZ4ULyHFgawZvGJYlf/JFQRnt6PHmZopuncIyJMZ8lVQqpEAIzZWUXK8ipxNlTbefPZfQIK
d4FFeSolIjLTJsz4/MIispG4aWeUVPyA5T5lHxgwqdj0liNUtUSWbgeM5gLNbestKak4gxO2MJ2K
aKVF3J9HetbqdjtD0HwjMAjGpvrNgY2p69/iW+JKxyCFedVwiYjtzAWxgxs0zZuapR8cOH1fEWZb
HYnucNA/S675FyG6AzIJFkMI0ulgMrvjV6EN+j8s9bQUtb7yBL5Nb83gN3MPOWj15rtJ655mou4d
xXMad76hSIFuCJctL64DCiRZstfnEi3vF9yBmnbcyS3UU96mYNb751Loj0gz7i2xk+osEKHvApH+
rmfn5SxMwzRUFeW+LSQpxEBUtYtuVUHjPLEPSNEXKFtr6JD9YYWq9uBnDAODPpym46e0xDZ9MI+e
eu6Kosfmn8krD0ulwWlyGRwr/Nzw0wFVObFspxaXdS4okFp7U3X13SLa21bs3uEendkrpNNDmk07
VztHBOY1ZM3jarnKPvQrb4I4Bfl9BQ+H9ahsrrBVQoyPmC6btbmncHjMESZxb+wOh0ssDFdVLO+m
WCOucPJP5atzTTbJOrUFVF54sqB6e23B3BOv7ZJz0kJlwPr5GAcU3ImOptTy4pSul2Ly+q72Wgza
ug4T3uvFxKXhN8g02eml3x3cpw6TrRw/S7BG+5uL8D1IM4Un3La/Eh0bMeNWanBeAfTdeIfT6Dij
lTQCu+wBZgAtOLPlpRom2TYQoi5Uhe4GUglBt0FrzvlMWeY1Hli0yXVYR2GFoiSypReWAWwVsvbP
WtSHVHuOHUZGHF9LzWY3uYNmvSeJdCeRN6aewa9JF2honW1ekVK6z51N5PGl4TLcytweB/mlAvDc
1JsxUa5Da3wOUF/zhwFzJCdEFdGoK/2G2+ABenHLqkDrOqQIheQRDtkn2Ec6obWJHwNeMLm8ZBZj
gCSH9xYtpqXZSbp0+LqXATHzuzNUb5Q4I4ljztQt1qd5ga49vJ25X1h4AAf6eYRnwy64qO25xfiD
dZlH8g+W75RpYiDkg5yhA9KlO6xc3MHA1MkDg1MOl8CGHpCSyqcidkuD6oA+bBMMhBABYzaBGFr7
JERYXZsv2mCiPsJkZ6Hubw+j1h5yZzzGxNGyycYcvFLsMYM1p1L32hPyqUlHAkvovEE5z9VIhoWA
XIpXEm/56PVsbaXaMcGjpXurO/T9nGeZyiW+kHhwPAwFPm1MGiAhlU2qjZzkupnkdWghE8H0K9tl
Fh4U9US44dI/c5GclHD8Nnb6F9t4XLs8XJzyC4PRYNA4Sj6tnw8d393Bqnw+1su2+VptcJMAN5nY
4Jnq8XskMyBbeKbnIymAe0y6XuBPr1TNZzYUCVfIkkvtqx7phx2Uw6S1t8TDG+aIiyhWKf4zVovE
ZckRWpOhpcoKSB/7DIxbf3jt4IehrTLGuw0U00hMjlqrh+pS24PkZygWVRWU1DtFVPTK/4+m81py
VNuW6BcRgTevQg4hL5V9IarL4D0L9/V3sOOeh45jdu8ykoA1Z2aO/EsjwlLU3FeLSdaB8xN5oiIB
JbrXSRneVF528DWmjCjK+7AYzQ2LvdE64mnWTSGL0dSz59obWJIG9UnTTc9mcMoszZPjlUGLQ8wd
WmsecnXBQ8iGkSyuPFOiGhzZf2GhYAWnbgV3jjqnFiBHy848ixL3Slf9lBAKCIYSsRXL41S+sN/a
BpBQLWub49nGj8DN51gn2sqEXjQtCAvI/S0NglkmHeXeM5rgAt7ULcbq1E7vTun4VcVUvJw/aUEV
q9iB33K1yXxImxQIVdnTL1NBNGaSZ0kucZkNdrBjHxfXxqkH2ZyMNMa8QKAgNAGqYxGlbvRDr7RP
eO+bARo38dpNTcAgZ4WAkLcFcrsgMQPLGyYdDzC/Su+TxiIYLXis5IIcAqnUsftKbZOhSuWcuu6w
McWVOAPVvfAF2NvUxnyZ5mtscsgZbZ+X/ggrdBykA0n3jDOFVnKbYFN3aVX4oXCA35qCBCof5pr5
oVMBiwI1xjGqiFeB9cGCw1BsA0LtiXEYoCykBFhk9RGX6SkaUvzDaMP4WIVRglfE1WxgBe1W1Rjt
AFXWuOYEN7WfEYHCUvhrymNkfs1TsLL5Qcl/VBYsDrW9LSaF2FP53bLgqgGA0WiVKssWazRxM1Dq
0CXz7tCoT0HeufCTsCd6dlcr2Y+HCHW3OeYsPlmRTZQXg/wLmK+d/m5CIifAW1bqgxeClsJnhT9o
LnZDDpSR6iRqCT7MrIdKeQXPpP/Pfj/4CjveTDY9+TuOPwNjgj220pYyQQOkB7LLIKk7HQ9abL3G
vEN29FmCqcgD7v5ogwVcpS+DLbsEM4Dq3PE24qTR6VHL4PWThEfpdlQeHkQtqIjF2Z7DAHDEteMH
16tnUOHS3Gsk34rMOBi72MzXYwK9iCZCKv8KBp+1mAt3pn7ZSTwnclUrfxm0Y3h1NBIQhuMF2bZu
Ttw9QxbICiiieTjmhFFNUq4Wb6r8E71V8hd6oUbWcaJnDFHTXV3HqDgOencKyxU9E+1fy/DBzOSC
TzDFHZPdrZJLxkyxzbOUxx12QvW8lCpEUehHmCOMmZrnFkGPkDB3TtwshGxZ7iWHJTzRMr4Ifdzn
5LpwsJwj89Yx2I0a8jnoRFT6AZDC51QN0APIJjHSW6pXJ9ZGpcpZMex1i+mmBgKdsP5p7V8TMJvz
A4psNWH7ks3hoqriMx1pMNWBoBCyVbpybxDqEolvtvqhjvuDzDSldRR4u7KiuWSGHfQSkZn7TOOh
N6wGUFDCGXffjX5CGAi1twK5dnFsN/ypVBJXXOsVYpqRByRQ22NgO67Oc86w9XVJlitJw/3AVtix
vExWT0mWPe2x2TSpQrWLuF3bd/WBm20vHARw8fJW49aAsrSQLFVNOgKp5PgU3qoUlyaLHGVtvSQy
RQJmfloWuV1lYt/74UPpNLCkkn8SFxsPFQVixCApa3uk8gql3Jo/+gEePeXfM5sPxLEsXygtXsS1
EirmQRNfzmcMUylXXw22d0F30tl4dLV11jpt08hkCW/cJHCZvXGTMXh2kLc+NUB8h1acixUKwxly
EhNru+xFA8phpXSdMd7ItgCiQNqSZ83Ew8EkVNMCqqW3QNpKbQ6tnMH/1HPwVvPebeIOMKwCucvZ
t/VpyZyBSfENPhmCbcaEl4uappmQ3rQh4LTlxoXgQfez9k0ASXmpCs9ypLMGDVDWw5NsUv6A4Zkq
y5H3CaZGSEiuQLniRWElKIJtzPJdKup9i+OF/Qbn5Qbpo0fI1i8txKmKWochJHKbj/sq5b1ax9Gm
iKe71qSvatC/dq9GhnPL+iaOgv57TuOQwoP5FIEIbWCqS/DC69zyzTH15bk5qNRAUtBeDPtSWxEJ
+OeGruG6xEyD3LVeKW9ZQXRLzZH/UpGdscoY+Y6YpAT9x/wqelx5kN5KfauU2crFyGx4bvVZ5Ytd
qPRnyfJ7Gc9DYB1BlVXHSs4h5wxworqTuofdHLa70IGWqJrcFsfLbND+wqIr9TuCNEhb/oSbIwKb
BABVndfTPyuVfEkqTk3P7ghJL7CfDdA4YtuN6tNMfR7GH0GyOs1uFQvjiaKApcC5enFSEqtjC8m6
BSyHl4OLsIppE6CgWR9Y+7P8ZWvUcZXgAtX0daEIvwgzv8PgJdm0XHJeBXfGQUP3w/y9ieWbzVpU
jk9Oll6lJ20HF2UOz8ZwCKnv+8WafOPdyTDEUxMnS+qhbz9zBW9Xits3Itbo8PwT+kFWyFs7474k
ropRr+1cIN92c25m89xE8aXiV6a1S81JK8ew8WlyQpY/I26enXXmomdlQfKGMvVGM0ZQ+YWMzy8k
bitPS7edbasHLHbze+Ey1ZcEXRW/LMlf3fjVMb3qw08x2BfRFxczHs9mIsMx6NFpmcUTBzqEwVOv
MLfdSHkmoHrTCXeLtTGCApbAUiA3NvVHzfmRrFeTiz7JvxzxVHG8a2PoJruMMDjNNSBRAX00JhPy
BHb4Kuhfmkpyy+4Uk6QLqbZZEuXLfFSokd8Rg06wwChY3gwy6ha221h5mQjFC3hxP3O/sbwyJ/8r
PkwklXrk9grWZtDPFTjp/lU2q1uSpleQdpBHmxMU/DA92dXbPIiHpfe3wRTw/YsTu0tL/lXwvT5K
eTcBghHYhmo2OxPqyeDqre2rtQaD4WSE60wYe2cuPICF6m2QcMax4h7RXhuwLQIdctRxZYOpxiir
YLZpS2D9Mmu5YnVSiXi0hCmJ0xg31HjHzPctJ5FmhnXfA6TEdNvgWKLTjZgShnhSLuUi5ZTFzziA
1q6Id4GiouSlrvCObJTso1rHGc/bID3IQ8Cm6NGwakfaK433hTI8IIX/1YzgEwc9NsoYGZrN6NxT
nJ/+QLSJZV73p+LnGa8SSkO+ksOcBaVxNMLvV6yrXlZoHN1PfENsRBaVPV3XukwlHf5B2XyCnlSW
Hr90j2V4V6RkxOv3uPzOOVT0NdAotyVLmTTRUcBjpL5MWYvSuVRkdWIzfgy8YsqoAefa9+0mUJ19
Z6YetlPcGJiqVWI2pscCfyFn0RtyhgjoYD8T7HSyWN7bvbbNC0Y+Kp7Fv7bs9ulU78lT7afN5Ghe
onZEQJsV1tZefp2c9C3OuquevjnmgNFibU0ZEu/TAAFeOCqGSUi2U753kPCmXtlNFSQMMFNrEzOg
pIhdCCUfnCcGKtpeIIMFeEliOgT5TzF5A8V5fY7Xkg7TPviczLXO2FhDeliWNjSO4/LEoaE4PxN3
tGReaZxjC3qRNOOQdqanfrJ0ejek9msmNdx1BagP4xbi9KVNG+xOPOhuVOkHuhtOrUkhA5OYVi7A
wuc0WPuyyZ81flmMnJuhPaecIIw23IHfW8sGIdUKbsx0yq0PMj+A4WISuAZxMQRviAA5IZBYR0Zj
FsD9ZOJx0oW6NvB+Lm6ZROjYmjfzxWCgq7DXiYNqrhvlV6d3QRBeYCDG38OxdOChzBWRX4jA+3lL
JRJluAlJw8CmUadjTdxBPNirOsMffioC8FvMpeap+g7YZvDE8OpgM80t5QbjyaiNs4MGy3GUHVt2
RHtgNocH0QfNc0yoClWvegm7XX1VmxqPjHKp1UNRIEiWf9JSTq/ZeGWNYyr+yboOw9V+TzQawugm
xlsY8eQJvhPxVBJw6Ao+xlFxB4Tu8jsuX+XxDhTRlyLZny98MKlw5kbAAp3jYZtTJJUfqWiBBMNY
B0kiaayDxPNPx+vUFR1Fyb7G5eA4h4hB3n6RBLe04rXiwQ5+NSKNuY3lncxxsFWPA/DGxe7OKbND
53XwenRbch7wvbCVleDOmo1iFW6oeVnEKzUT/4LTig9XJ7mvqxdYEi0+YjB0YDsb0DQp9b7wPLQh
BtEDfWv8l7fnAfOWarb+eB2A1k0thXkE90kUz8AlLfm+mOcniJX5cmOnpkulLbRSpT1mbVKT+ARH
Rn8NU2fDxjL9J4zszSJAmPLPZgXPV5aCXxQ701j0CgIH9qltzzSeuo5qxcAuzL1etg+HL4GMIsvZ
bdbeKBnczR2cbgIAVK9rgDcJ5ydYxIviGLAvqnvoaPDYrnL7hytwaK+6eZMwe4HPEdzHOBe78zXA
vztj1OK2bT677Msc6PxmXO1S8BuZazkHnV9m4usJ8WppKXYNV1aBaeLVKAj5f+OMj1VSUyyyF6wG
igzq/Voc8KKth6V1t3Nz+xHwHdo/ogGbsMJF86vgC27lrxgTTEPlWFY+gCRm0k/c/xKLZtW3qYr+
TDjlFC6ctS73TWT5JdFMMpBxTSkjUrOA25KD/P9+M4mhj6gdtZD7POuOdXmd9c2SiJg0PGgWR47+
NBjzWQuxNm4kpdvQvawSMSw1a+OwLVcyFukwvX+TGSbU++L3xyJAnQR3o2M2MDOT4KLEIz4vZnj4
1ZuuWyJnuKMZSc+FM9xvMb33OMWwcUlugnoV2c0B8KkbF/ZGZvsTDGyWUHwBPpjQb3upwIEELOXH
bkjCIXiTGMg1Tz9LHCE6mHOStiaYCre2hvtWLA9kwyCAp/vF+xxEB7mSDqP0mRwlfHkDbedZcJCw
/hpIBxajMiWyabONlupHPA+MWCAYBiraqc5Z5/kOJx/lyyomUo7QFVkUlVFGnpAefwHMbUBBWcVy
CzbwTJlHh5xgaqEgrUKL9ZZBtdbBLL65IqUcQB3qSxLggOV0JTJySt2x/+AzYpXORs+vhfNb03Ct
MfXpKvJOjfMDzavGlR4utm+YHqWUf04E+apcRc/jmlaw89cts2WzymWb654TIHiGpGMXiIwRMCzi
UhXVm6I3N6tu9ykoL6A7gcVqmyARh+g1bznmf/rxYPLa5i1EjJULxFVyxYi5DqfTEuCnGI/zsFJp
Vww/7Ehbl/Psmuktnu+lgZoUjV5gs6rT9L2NH1blICjhN7KoKJhXRvKPK4vbiHmWO/1ckJo0LeI3
1POh9Co4r6NSWsv9WmWMzvn4R3WNPtrzjY2tgmxjarRtlfE+hegMxkEla62C4ngKeg3iPDqU+iWj
mdpK+j0I5H2faEQStkE3eZnNfhEWR81yGxwah11oDTgQTCJkk6fOlBDidjek45SwJeT54yTJlTdX
ma64rfiAsQnmZM1ARmGGc6KbqtYkn9YsHVhl+NWEd1Wd1iJS2U5K/hRce+6rztFZViR4m/kpdDR7
bH413mFFpo2Zis/uWoqtahq+qiKycKJgE/0WD6ofBO2xLK6B6Zwa3vHYuUm1xzbi2GgQIT1FEUfM
pCGEDda4IqGLBlmAIbmncYqAQEIJOb77mE3065R2G2NtIy/JWw5QAtNPQIxIWG7Dg4KN3YijXBH6
qfvuWsy7rGwqdsFmcguJpdVoqlNIyAyKg8RNKtabnaw1QBWLXQ7YHqPIroBS1UIELlVExTk+FRCP
qpztL9ll1r7s8q7RmcCGanq4UmL8PXLKeRRzj4S5Z541EJrTEZMUs/NfLl06G1OdGLb6pD6cxUHR
KFf6AWXMP6JCWd+z29zjKMuSFDSC8DDt1cqRlDP6f70uCrwtkMGTGbanmd6jLH4otvVg//sEBEdX
ih5P12rsd5rFCTAvrzWQK56uuXKno/w5V/Ujg/CrlrRjePQvg1vArsT8HF+JWCQQvjGyc7uU9zEn
2RgObhRa9YroRaPrnzWWmbre4B7C0JDsiNmN2LQi/kjXNK+gL/VXasUuupReRNycHcv2aR2zCvJD
W23O6RVt94Mx7tIu2Vst6+ewpegbi4GNd83JfYPvt8qximuXptCvLW1TlnkxiSL+xSEVGx1BAS2H
3gM9uAfY6EptvSkkuhDNYGPHIcS0T1jQ2ynC2+pEnA+q3eMh28Ul6dprGwIVkY5pXbtmSeh61zT5
w8hA1c0GO1DlodvDY5ade8Czx8LlKlncT9bJzrznhrjbm9sMfdEeuWGSHIy+nSPd89lO48PXDYcU
nQQs0gYi/LrEaZrgNK2Zgbjt58wvxgNrkj6f224xNoxu8CkklApKfye3W4tMveNpTXFOVGSygJHp
+JZNFJVZ8QQuhdwZto7WrjlaKNb4FsviFRP7C/v9BwY3bN0jpkeN4SKn7iDmFGHHw7bDPzMi0bwa
q46TJ41lq0nkfM6XkndGDm5fRoVhcDX2lOBoVFVwCztY4fzQZuee045V4DYLHS/T+21Xji4HnqsB
EWXK79gx1xR3+dxnusWEZ4GZWw+odWod0FjzIqNeBjUJcs4fRYFF0o9kc/VqbjpeEGmrXQXOYHSc
lWZFSKMtZ+hXKZ0oiaC9Ib5YxEVzcuwKo3QN/T8iNNqBaA04GEHOUx1O1+y5o5j2OdnXowyflN+I
ii9fEJXc5+O0qth8L38sbdwXmO51JcbwpG+7wtmO3MGSjovK3C7GTY14CDkKWYMhAHQ7JrTpsA1Z
fFUWmsK7GjRe3rP8tCf2bAmH5PKQRJuuURkJvaEHnk/oMdi0KkED7u9MKYV4FuQjxquCwcnCrbHT
AEKEEGcNkyoWync4P6UGiSCTD7S8gp8Kc8VsBSzS5jgXuR/OkkcJgRf4uhJCQqOkoCxPLUcUKcNz
xdk860/Lp1nH2BcMFChPFwyY/ERbmsg6/EJK5XKT2RnTtONuK4pLMxiX0dSvY4HPYwAsPW8N8s02
bNApMnZlleOg5VOC1oHKn0xiNZDbaEeHKWH2pCh69ot9r/o1jOikxuKkYhYpMYsMa3VOzgFt0GKo
10minUapPA3BywAis09rVk0a2HGq1V0Dn8GUWmhTIKM2tAkg8lqe3TuHQXN8bBpHjMA24XGzpo8D
vAM49TFSLsmUnsEYymV9jTP65/L6yk2+mI82rMEBqVAJUYBm324SgA//Wo3ToyF5VIR5hGfmfh/z
D/UsBPlKv5Kpesb4zn0DgF29H8mi9RNl6Wz6mT6YoA6p1h+MB4nGY8EGf0DYYr62kk/kuQobBp9i
zKgxDcyBql6s+nOWmRWq9FwG/tSd+0Zn3IHcyfeKuTyDljGP7nTENCClLcftNK22Gcl4bV2VPe7T
hU65GeEtLPzKgYGSaSWkHdbAkKyyQQDGyh5ITxh1WKoXNkvfDhD3u56CNJFN3+r9gBVI0Nw7suh1
+epYX6pkrORbnmRnTU2PFVn+FkpJ/a4ynFryq0MaEVJei9WyxYA4g7ZlN7IAJMaVQlBLO5YfqZSs
BuO1legamoqzkYzH3m6PfYPgl+FttS41UCfFici2NCsVGlFbSBjnnH3TMimS2io+lGBGo8tPESj7
fyrNtzbKhYP8AilrY4yzO3IWNtx0Cg5OmR6IuVUoUcY9fHG6q2wjGJATlJLbjFGK0Xtv23/sAix7
zwi3b7Ovq1bQYkOu4KoZhH2MyKPJBVnabo09XQ3eODmeplSHis+ztpC3CopEB/kQ0Sx0VUEeOSeN
rjzgacOowdTLKROFs0khctEER15DCAQ0McKrQ9pN8bD22ERliYVmckwbIIUKrVEI/A17sEGkyK0M
sDzV+vJgD6qnbGTT2AdKvrflN1OSIHVFO01ixQVMKWknJnsuO8pg2s5XJdzi0uTKgcNT5i2O9ZNh
4D4DPZL6TrrHogH81Q1N85Em0aPr6TcfZ+rlnGuwCjIBwGo+aKniVSPBC1h3xaognaNSCkWOuxum
LaTLmQeBMjv74g+dSnD604nYaHiYI2xceFyKYR01+GzA4I7F2gRNS/qaXIK+ZFntE6TglkEhyTc9
RvWZSY9PYF6RS78JDjbsUCgIsNjsWSQMKE7cctzBOCGDN7BIWkHD16uDEONhQ7o56aP3AfxTdYs6
+qMG2y+N+1DfTG1e17py1PovLXrrCHurCC64aSUTyXix0pG4L8GwoDo0PJHV3zK53k0zeNb29MA6
qcDdGwJxwLaWxt+MEgGFH0J9GOeBsH5Hfdgkff/XuafL5wHTYmV/EDZhH99tDXY6g6ZuSoOy3Pui
XHWsLFib+HH57MybDFEIOwEmUTiI3AUJnDfkjpEkwE1j0OR8g5SELDCD+F6hxrlV90WhkU5Ji3uk
gn1Vzf1pZO+V8d5RvZdae3jlmUncj+DtXAPpRE+e0JM5sSsMdP9zsQ3xSxsGrtqMuLS2tN7H9Naj
CweITK156uz5zDxcKbfG6NGGM5e2ynypHq6+5xt35kbRr3Iw34usXUm/S+KVSYzhAzFpvnIZDtF3
2KC9Wh+pjaiO3r24bhnlKVddxxj3nIUhytHGxGA2dci3sJWCgZxJoGD+svNT7nxlSNk1CZOSzW7K
ZrdYEiaowMvClwkbR4VbNl7VSQfRbgYeqWMHTzYPCLu9xKMvk80t6ycsjxrpPI0wH2RXPAiFMnEO
71wt0K+JFN5EmNyKYtMVpIX401W/8AJd7Dqw7HjF7FOWKDhGHWpQytV3G7YXXJLWYwFhj8nB7t04
5nyZ8m/kq++4f/Yq0DKA6Br7RZkKJS/i5DweA05W9nNi29W4yVAfWzLklAlKTuOzLq2KfRK0J1hn
bBBdmYUG5x80VITekFCUg/hQ+ySENpZMg4VJV8QHsx90U2pAcXvrxlVhlAxPDk3S07jn8iUBbLO0
4PCFXBhvMqc+ivRqLu5dAYNnco6Bzm29+krr4OzYySWp1toE3oCicxZwpfBoVgdX5BxG4xSLjLa4
/kC4/VAIxYN1NUOVChXfQa/JXS+IWM7J1j7EFJR37R5QPhEGXA+pIA8S7fRqpaMKd8O30p3D5jPC
mqQbbt3ztTHjiPgnRBsq84zRKj9nFBwUJo7PwDgoyqZRrWMvU/rc8Vj+MXAPgBToxW89IJKACIq1
Bw0cpkF4l08yP+LQQtWMX0ET5xQRBqNfq6i+bJ4i2UtwYBcccKW7xabFKm6y1FzzZFc3cF/biwlk
FFhB2xkn5W4t2AXIROT1d1SAKO3V2UB4peTpmlEqKOnL+tiVOqY/jTDre8DHs9cqWMFbWJ+jpHJu
9lpV8oClBe2HIMRQrn8r42B3pwmhiO/FXzDOBZEjUFW7li+BOPHftY+VoLDs3cDZacFnaIg6YsL5
Vnp2ZHt2QT0vHVQ5rg6LlpuJWRuWp7RgmLxkZkRKrrktbgqWSEU0DzU5svXjgXikaFjqWDYmZHRA
n2XoFdBgWwCL5coI+sfsBPdIqu6FVB0GgwVud3WC/DLb5ilo+mPo6riSrYDZQiyVky+T/idnn73I
38csWxSwF8fKntSsWT+AZFchAS5yFJtEgwgQyOvRqNh2oUG3kNFz1geHHA9QlLQ0DBGNpJ2WrPxo
cVS+5MrwbGXMWqO26fvioYX1nexPewrnt8hkoO42coYH7WMOzvREbiekufBsNgoNLvEpG7tjrmAF
KWQIMZxuBzBOBj5dgKiBL5O5qOJHSS3Y7KM/IDMmUEUYVMZqwqZqQQXjkmx7Yv6ITWHo4SS3WwkK
0czwSJKc3Is2ZDumIM77OYB/vF9jwjllIdK7s1681vSnUEQZ31M8JYHE52XJG2IzSXX2xCzr/3Bj
ZTZUXAAjkEqn6lF23L20D4NSVSu89cOy9iDKo2FZpeVQN14zPfEknVP/Mv7aUGezy6G9ONNHdWhY
5G5TAYZ/navm1kgTHiAwIupV/N7l2tnupmvjarSCxZayNdRwR1snBrF101mbvazoO5lxdhFru/BB
56UYk2cxFPxMzA/0XNPadHWRgaVY8VSFAxojtCiWHUG/s9pir0bBjgmV4c3rdqqB7ZDwdAaRvnIE
oGOwztyCDJhmSRTzTAeYYcQnNefH6zBqwTFGdSZG1u9UtdlpNIYJjtm8yCQgB+sG3RAzWMwGDbRr
ZJ/BKBiXqv2UQ2cdy/eCdGcOojE+jRE1wHrPSTE5hhzVc87xDuPbQGWLhkNb3YwkAFjekDe01ksu
AK2InSFb2VQ/6PUWR+1A5AuSRchuU5WfSfRCzBLkErFiOOPboZ92KfE8C27ByJM3+ExRV1JcnPgc
QlzcGOPyP0fLb1nEOr96EsAGm6YcceArq7VTvzc8Klk6411bplGsJieiZTUpoK49ZzpZL8ynGojP
ZtoaBHMqnB75gvPbWV1zDHkc58rNTOhr/Ax1GYmOULGFJa2kdLfddLXX0S3NaYHOUPK8UbIexXMU
/coiFa6T/VqPA+tFUa5HblTkabc2oPoBEhnDnxbAjAfQhmWTwZa1bBd9t+lpIS1NzIT23wi7xM73
OKIR0FIgPOMFmxTh5WjGxksXORClnUQu+HO2rLUUkSvcZbx+KZ4LQ7vqju8Ax4m5/ZuAZ7Lqk40w
+/AYTA06xUJG0Ue8H9UjKAnRyGQ18fdidQNMvmHRJ2ggY4eHAt3QvRTwtS1MPCubUgbsMNYXDAMl
GvfNSIVycM3IZRNOnm66TAANSkrT7djXR8cCQF5IikLi/CHRdJEna735txA0sHh0ZPA4pKL+kQ0y
KOgkgjeQpnHqKwCrWws33cR5SiiP19pYN2A2/ovD5xDXFQT7uPGMefRnMsOt3B+mjGS4wkEecTjt
QLQK9NiNoTPvCPtOIWKiU2goT1uBKoxboYPUFuEG28ZZu51ZpmXUVkVo8smyjp54+ssFNxXtIjhf
jhPEcWpQrNdSfpkYq5XsKy5G4OuZL8GcyLHG4vMZ7POs/M4hQDy0ioz8HbkubdD8CR8OO/ol/WZx
TlS0n2CK/YTzUzO+JclLDjmscXo43NtI43sgJdXDeYjkcwfBpF3gsIxDUabgrXm3Sg5wt5CPas9n
Ml/pxc9waElNAagK8mErB1B1n3pTHDT8W86zBlJC1MArpXfsBzDD2XRwOQbitwj+WEeQlYg4N9QH
kKAed9qV4fWkdAFYpnNyobF+X1vPXjyjXZ0WrnoviUS31Nb1XNlNNq2BFq8FW0cNq5DWZBgJmvaQ
MVUQxmVoZmG3ZZ+5U3Fr12+Z6HeUhO0yLgoNwmGlnZX0X2QdxTRvEiB+r3K+chbaHRTxQwz2fOR9
mdDlw2o8Di2tNXB6yUWMvCMMe8WLMsqbGpkpAp6lwSyZblMF7wa4Ph6X7GtoWFTDvbbf4vSdwMtI
EN8yko2skrzlq1+4mgpEixhVYwabylXXm82VOMEKIkZnoBC6CbBDKa0urXhVFwGDzFPfSxs925CR
L5T40GdYd5tozTI+/+EuvJuZuUb7AoQB5VihZnMu0B4VPmnMXZU7SrpX4zhSRu8VwPXAQM8F1xrc
19cymX+bzD9TTtMtxP9yX5T4mf4cefT5vQxWSwl7WtydgLygHHTZsVfPk0nCK4v3TfnEdW+BLP8J
qkfNBV/7VnsZwu40ZMUxQTDtPshDutazbrtDKHrPdMpVxtykE6ZQFJhJ+5KYlxOT9yqZKw34R7l8
Q8wDbcNr24Vrk7WZgIjnsplZuEMm4pg0i90gP3uLxYGtQZ6KNyCAQNgYmyB5VOVTRuRN/7pv0Vjc
ZIOvFPaQAVK7Gk+V2V8Qz6XeL8iutPkvngnxQha3yi9ihGMavaiyfQXmyaIsyMDlx0c15iSPiMy8
4Fi70Tn0ZH2HA+pQ0a1zEsnc4EZUD26woYz5EYsQwX8O4O1+0QdjsYVmT73cDaqPgl9BBgBPmwlq
aMH/zxKOlFawW4onaWNIwCyV8kfCwKzokHe5zDTHJIPslJ8plgnT2VAVtAJOV/K/qm8HEkj3U3yX
mXlagBoTvYRj+dRWs9iHnGRBbXFHtsyNlR9VjcNOuVkQIXg4B7vfkSsEcXGkHZo0MDA/ueNzyyFy
8SZM1AJFoVhLwDc0F8zMfgbnk8qseNiahCZxm3YdStcJpQGLrwojKmBfw19fMFE9QI9VlNtQJn9b
fHgtNA7u1uEfP3kD6VHGShNjooFYoQ+IzbQojSVpF3ysj5BGSJttdHmqGoCvdnDmwyzh6T/5HJhd
HZp6o7yGLRtaSCMB0gPa1yk3/KjQXDVbvrG0LLbTW3REvNw370bMEBVJnmwRQYADmUR3m38d10PL
7bGxXwAKVTjeCVp3S1HlQQu/cj4VOohMHURm4LSuSG4Ws2GrTAeWbwu0pjgQM1GKk/ZTErQwNZxO
0OfCje1yqet0DeYiPIbiFVL6W9BblMejn7XuGKunXBtIndKArvH7zC34V+s+x7Fb6sg94l3P5bdO
8ZuSTVLkKqEE1vTpoB0PubQNGEYkazojC5NGBUxKRLYrX/pxZ6BBKT1bjo+Shm1H20j53fJ4AilT
dnHEKQtIkRRfc/kSxlskqP+ES26JASw3iV4aakawPc8RH9ohB2U3bzMqWJWGIM6avGaJ1UGWXXJN
I03Ao20ckTySaDqQnz/ggCLWvKmgiA1I+bPWbwpWQDFrilh5BgDLoiVvB/diR351WPiF1gNPS8it
UnaAxQM4JE0l5MwnqRvo75zY9Cj3ZgkhmItros/hVMnz1gTGOMEdNCUch59S+TQ/l5tFOk5+bZMx
TI7oWKRFNx1x6MagG4ylE6aYjBOhvNKGh26dscfk/CUM0QKHAOj4RXw1T/FrHXumQeTD4Di7krCK
2cOnRNM6js7x3POvyTfsAjkm3kT2M8M1BWNFX3hd9JKVz3y86GzsT9ijOuU4XqzyNjk+V+KM1Alo
c1PxqgyWw/h+SuyvqPpM4LKUyYC7bj33vsqqlsZ2EEgbHDsR80SZb2wLMWCCXnUQzV0GMYDjBWib
fG4IDGaFcRaAifq3yYLIiBiqJg8uV64KNs9t/EZM/KBqNlfEZ9FFa17GVr7VxTl27J0NNIKb4Ygn
PGHfFzYx6FCwuAAbX/vhgRuphtQfxMN5xn1HiqnhxCxyH0c+fKqEUOMqn+64nWc4hmqHH+Mt57PZ
wZujO9HOSqzWgKDZEZXJg7c9fFHRChdTDyfT+F9O5N0Bk7jwx6aFuUX+Vj8J3l5zwpH9FfyW3Fl5
hmPgtlcLzIjzkEGcgV9YknHq/NndS+kQRQMQ7NYC/6xGwVz+g6WUED5FEOUqolhFo5YKvR8MFqYh
wa+uzbhjf6hPNEs/Q15Om0Mtvirgg5yi1kZ1m9P4BYXgFZYUPjcVLQRAXGCQpa5CEMQoOTRrTMlp
+guK5KgRiB/+j7HzWrLbyLbtryj4LPSByUQCJ073w/a2apdn8QVRLAPvPb7+Dkh9+oqkLnmjFU1R
5VAwiVxrzTnmwF1M+iMSpkgsXHmr4vBxCORDZ9/mtn+IarnHhLvXGmTxt7AzYEslS4Qyw3UGMIzm
j4/Ia0wBI8Uf8AwbBzgcyY28rCk3WPVLJJsIhZjCwCThNRowqgLuadhieeTNSf4nM7Aeks8Qj2dn
etC0VUEXi6zQsnttIPHOYD0VfmWuhtNtgQDLiWmaBfoq4RLkbM6hhlpstKy5S0lng7k99FZinDt9
15T4SZuLsrobMBQQHLgqDGXFpcEPMlJK58H1hBxmfpRvTZ1XKD/4fYJqyYauDO/nTVwIIGxk6zO6
01kmz0iAIKBfe9XSptNVWkz40QolS5NnHV0D1oZpZ9NHKRDkxdNtFJr0/Z5qA5k5DilcxtRqat1n
lM7GNsE9P9GsqYhdmfDOO7TxshQOcLTtaEd1tFt9NnjoidjraPchIg5NP5oD6PZ23xoPlsDW6b0R
gLWIBZAiVlXAjRBl/O4jLbybyOpIPD8rvk+BjWhUi/LJhaVt99mmCppFmk4rAR8z4N8zsqG4Q5fE
PbmJfbXKzCezKs49RhHTojODrOiLsJChpMxG15VfrGzjhUByqrkWMeLQ3Th0oRvCgIdXZ21h/5mD
G/YTD9GTjaBrwjwP7oJJ6sJTz2aEL4zmfRe+NqiHPSw7GcZr6goUva5bHYKqX1cOJHUi8QCAsFsz
rzD2uGxOdebTvb507Oc0yk52zfDk3tBsHHZLhl5tfzJvddp1BgNWBfdT0GECNqNvKkQ0XH69PzkS
oAPCG6aaQDoGxDx+dlWYbNGqQ5xdhgtNl2aqV2xeSeuj1fC1x4xN49DsT7PKklxvWGmGS2uffhgE
zY6UTze4Mgt7UdCxZG1siXZMFxBr6BFOuX+rkTOkcnFA3YdOtFpnoPVQ3FLFkH06Ysjmhpx8hunn
BmF1pENTA19HW1tqDKKZe9Tcm1mLAPAgsQki61MjBafp1VjCxAFnRlE851xXIup6amk1B4ajCxJE
PpGcvMknMDRw4rQ3my7taO2mbk/BQeHA8pNpBEfDw+EVC/AtAXDswEesRyaRFptchIFUL40AK4J8
kEvrM43syG9ExaW9mdC9SN8EgxVv3dnEgxul795QoqYhhgHi6Dq2nFBqufac7uHYNh81/+zo90To
EkCU3pYor13CCwJfrGJ/xHXP3ES9yWdFbG1V4yfHHUk8nUYklh/SoCeub0K3PanTmLrH2HUOOLP2
AbfjvcXV7g169rQL2kdrDjUAx+6gwbKAMvAMTE60Hn0Ac1cDfs4ENVouvmjtfXm0Lg5Tzpn3ZXF+
tfCxsJ6QJ19BRaC10b2YRUfkWIhQg+Y4CGLkVyad5dEtHmljZACkSwOUpjYXzz7IhZIACH1gR4hn
My/Wo/HCG2c/P2198yFZnMLhBFYKorrY9pNFIFV6i/RU1kAYC/9SEZNa8/AZUbu38gdMTJ9zBnsX
yaPUc0akeefIknNKt0ZdUtM8zquFCqYT6gWm4RD595JCNSXnkE7RJjdc0rbQO2nEbKY6DUQaBCin
eXwzX65t4qMynIOFQQpmZBx9QUB2eO05NJOslL2r11+Ho3Mf+aA92oT9mbd00F323hqaOyR9UexV
Jt5d9NqyWY3th81WzmKTl+o0jrwbh28Y+OM21CvCcG/nujXnBCjwOO4hro9zjGHIadPo2NNf2MTJ
55jQ55pFc/TYUEQ3kToJFtqqW1tsFzGFwKlmn9ypQ85qFpSIwxLnxhBQh2G0mSG00gmTj8HY1/C7
lJ4rncOYZrnHMiMvstHESrAu5+EswgUQjCgKkO4ysFCwxiisGlF8kazAMoSRQSJHVDNsnFVT7XCf
s+x3NGy6x0p7s7S33rknzWZr+GCTcB6nJHPFHYUKC3OMQtWyzhQPG8NmO9+lt4XQyN8TN8FDzvGA
8DlPHiHZqMm9GdgPA2zmfzzZHE2itx/wLQNCjsv2Yg7iChjC0dHqY6omUJW0QE50Ml4Dk+AkzuPU
lHRPqRnuypBupKJLEjC8Z7n1bCNBRcVmHcN5gnkJ3JNYXCpKUZ2BJGBe3Lk5zcQ2Ao9CLxF7+1r7
orOMY6jUacH0C0lKSgPdhzoFhR/BAsATbDZ6rc/Xb1soOsEHGPyCIBY8eheTsZ7RyPXitcqdYxfh
nq1pPkn9Ej2e0mkARsiAO8rFHVtYmgQjCrRGXtmLsIQwhA29L5m0AjkofeRKaMGBGQ6lsXVB6THN
+ZzYc8T1feICkQDo43rj/cQnxQ9Rp995Dfpx9yogzi2NhqUtTwHV54iOLqReVexXLZjBXXClpeV1
5/QXVHVUYuZm9HHaRQAcNHvY53gapenudTZMNpwhzWJjRFqhTzZRg52x3ItB3ltVcK9l0R2DFjSA
y7EdrypQQlLCVDcQYVJJD4eGgMis5jaVxMYEdLEAGRvltsrHrVOorZOyRXQK5ucwOvTPJkbLSuq7
cZdOr03vbF1Dnu1CP0uPLoWTneGgMl0oTzbP/vwIWpfIdtBI1ntnDkJ6CggwY/lhe6SS23JXotit
ZxVGz7ue2gzpTkD9rEA1asa+Gmx8r+Aru3STRd1B1PHBRUen6yhFsH9X7F/WOYLogJzBOiS8HB0n
m1h2z+BWfzdkkNtRaxTr3uN+ZMRkouAySkARVYV5d08D/kJH25tgxLFHmdl1Tqiu9GSVWWz31v54
LWnzY6zL8bDre91u9+pODRaDsuzoZEebvsjcqA6ZETnhU3SqGNmW2GQMhV8bd4bbrXA9LAb7q+LT
CtzhKw+EOnaTNG7vK/OxMU9tjSSEOt98pHaekKYycOkn4qwkSR45G2yo8Ka5M5ytxEOYtuFyyD+8
Xn+wA++ekICcfG8fD15sXgGY64rpEMoT35M91nTV8tpx3mMqpnTC8mC+kQu3DnjWRvJAQS5Z3S7A
UujSR+sHUmXctfYOaBJYwmrmndDapUQ8m0BHFRTareVeKgod6DOue/ndKZw01ywUJ7oBwDV1TmHV
nesbJ7irq6VJvpez6nTegiqAMVgek649xTn7T3UuB/1sR5AOv06E2JQnBPEiJhMMJ7rfLirGwPrK
96Nzeee2Hqq+ZjmfkeQRX7M5I4fNjNHq7e/kgvjhJJpqnZTp0gY5abnTWobBxodW0nfawU6JtgZP
SvU8swHpy4VyVoOBie6SW8vZgizuaTV73S1JaK05blugBdoXIcO7em1DWqgQqnc4MjVGikIzjqYD
IGUMToEXn1okKjgO02DbaziP1OcAr3yLAbidvma875OOXEEjusmP7GNbVKjsO0giargeXvdFIbEL
Gfj7dKNkfcmN5hYb1DYdi4NjJMdEy3diOntQmKfoi32D9rm2Ttlp2IAlJfPzarKwpCK2yYzyaPfd
kbbadUrWXJk7m6SDGrRkgdSPFfrAnOBkOpWeae+oeu0HJASGMaxoOWX0D0VSEskaLF0c+Al2pr7U
DglL96p7TpiTscNgu25z1tp7Kzvqb9FknuksxWRrpMEtSSZ3eao/6K/WKK9hti5lRyXjehdsNttB
pUsnf/bAZNAosiFea+qOIKGSYpkeDIijBXun+d4i5ArDbgH+0cDUnsQH1bx0kTxKDG68VD0A+ECG
NN6aufkxGh8DbcUKMmvfn55CrTkH9tEwnnvSsqmQeqxmDh1tXCw+3hqEWSVfbDjIe66wwlFVkNKG
ODd79mI8FcMVtTo0SZIkNDqF0WNAMqBj0C7xz3X2rBF6iHdO1ifOUhMWl4YxpJHWiJCafTYltxrp
Tm8CVbm5mJAEqtjYlt5s12x3uf8yYfC1DLyAwABAOsUOTXtz13lgPRa/J2XUdqgecyQ4S8LuAezm
20TrwdyK7cxvvpLawzSZa+kUAIe+euRa6wyqGd9kwWrMEWBU/PdpA+FqO0JHj99jg0CBvt5og1j8
rjlprFSVM9ShsPSBx3N23qNhWFFWXcqRIgKQc8K4w1m32VdjeLfFTRNkq5ZsAWJxWuhS1kWf3qK1
GUNcRovWPMDntooc+plege0fyy3DUcyClbewACOZGC0rYojWv/fjFI+TCCoUv8uCMdJKZdcNbV7K
/8du3P9e2OlQ0jhoWMgjbg99mzDytGS/9faLHHfXnATSYTAx55p43HXiJnaijSfobyb734McDZdb
896MyR6d2LYVXXPIw25H+anIM7LwEnE1sI2Ht8jgAv3GZnxHaSeF/4g0AJXLIl9OiQ353j4W0XUY
0RTEemrmt+yQrTLZtuKL8rILNqrcQ9RiLPLjyALDO83ti0V5lFjpkcXmfCQBH6BREXKJkEKlL1Tj
SA71oMAbJjca2SMKQVBLegoPmsUDTB+eGwUePzk3TskwdjFXClG37yg+aGIVFexwZEKkvkRng8iS
XLvh1nfD5GLhNkkBjEzVJmK8kPDcqUjsimTxeyC9si1HMlsxr0crtiMPYY/zaEzvVY9twFMr/32i
q5S6B48fkn4eYX5YU4yr4aFp3WNOTrDzQBAcU0u3rRZReyesTWCw3agflP0B6gMtDzTVfU6ndrBW
6Ui71V8CraTefzfpgNueftKmz0ZYgBQOkfkgXOO0F0gK9AEMitUtx35YlQgaKnZliqvv7AQdIWzc
kdBZwBlPUQOQ2lfX5fLTb//1r/95Hf7bf88vNOz9PPsta9NLHgIo/ucnw9Y//Vb8+d/3b//85MCE
EcqGN2Yp/jSF6/Dx15fbMPPnT/+d+PFu6nMaZnrHU5ex72nZQ6MWLfECfMwj0M/2OaOZV63Og99t
gAPB40aVT8hknBlbSX7RWCFPsdVaTLvPtouZPiO9DtwR2DTpNShl62OtJQQ/gBSxrYMgJ3WdZvV+
ZNRegL8C5m47R8mS2sfAsZAAF7G1S4w7o4Z6ZS47kAJltgbYZVR7xMOH2tcOiH+PVtWeCrT2Zo+M
t9vHErUQbxH/0lXpxc7zi1fGFxc4ic7urMMTxd9uU5zR/mNEg+W5dLW7vFd3i+wrHrxzBZ9Ca96h
KlKauAXh4OMV8OlTP8SndYyiGNjgYuvJDkoCua09r+0wuuSaeTMsM2mfdCIipxZyOnA8qCMpvVFR
IVYBkuDFT4w1n4C0PsKQc7L7ptLvrOqxsDeupu+BONyEZnQxKiqCPDwrHVFRdUXaahEey7g65SkI
4R4hlulf+nLuUvBzmeI38xLV3ALRCViIg/zGQsA6eNGNtrIlchgQ4LkeL3zqwJcgFCt9QoOV8xLx
SczQ3W1p9FuB1aBjQB8/HYOi3M6xO8zeRjw1hd0e/A+HXy5a/3Hj/dc3d179x534mhfcAH7QfPfX
f51DKos6/2j+Z/6y/3zat1/0r+viPbtrqvf35vxSfP+Z33wh3//fP3/10rx88xfq+rAZb9r3arxl
OpQ0//uMzJ/5//vB397/+C73Y/H+z0+veZs183fzwzz79O8PzY+UofMI/ecZnL//vz949ZLydcsq
f2nClx++4v2lbvhi9x/CtKnDXdcQUuqK79W///ER6x/CcXTTFVhCHF3Y7qffsrxqgn9+EvY/pOXY
lotYk0dZGvan3+q8/eND5j8sR7mOqwthOK6Q1qf//c3/vTr8eVH+X6vFN4uFMg3hSlMofhgjMWmb
82Lyl8Wi89UwdWrwFoKcx7xzZy8BWSQU57B+MmoXtyjgmpemPe/aeUScvjhMXge6qwk/uwXMisoM
6FRl/U0euMbpL2fy71Yz8f3xSUvqru5yKkz+EN8vZpZb6dXgeEQjucm5Rbt/1G57e8LWGIhhPdsV
CMNq0FViZTd5pQUmgKushbfb1M7iF0ej/uZoDN0wuVZSt3XO/TdnS+X9IDwNgJ0ovxqG8WYFyrpp
reTacpkp+nh8t5hf0ZAnDl2RsGDjrDG/ndpklRQP9Sx+KABcYjnsxMpRvzo87oq/rPxcTGlZtu0I
IblrbOnOh//Xi5m3sd/pLXIKAllm78ZUF+iUdP819mwkKFFG9KCBeMODMbluk+BrYsIww0Le2W6/
EtgG8yi86exfvZPmq/R/X0l/HhiVnNKVa3JwJnf6Xw8sm2Q2ZlrlL3tsn8ucma45BGeDSdVG4jLP
WyQ9yjVgwKnh6zS1zdrR2E7n5JX23pzyp8IVU6r4C9DFLeigAr9nd/3zi2saPx4kD4GlHMflQUDO
8+1BSmJ+wt5iPNqkrctel+gP36RFZls90SyrWZ1qcJdeO6lLW8mjhz8WD6aops+pb96TvlXts6p5
zxM0Ffh422d2p94iCQXYfeneRX0x7n9+yIY+n7jvTizkfNuSgsVFONL89pgZpuuTjgUEP7o/bbSc
IJopIGoknDTmYpbuZmxjtIe69R8Cmbho4AfMRyK6rjQlblvSfvclCFOelRjWxZQ/+bE3s0g+Rz6I
QdnYhKQpr6alIQr2y7JdBSGCdivMgsMQGtTLAyrIQhjVLne8eGVqUb4jgJsBDciMm2H1Pg0+CYth
PQFZaOcNVebva60l6Ump+mzr3dZIcrWaLCu59EMGKgkdYFoqULJKu7AQ2ntLYeiXLbN3T8OMK7Vs
m42KvKiKEIJxTIOl5YCslgMVrJA7v8NJMWpsXTtzihdhXNtb6RNI0g6Fec1GgKzriY3lEKwsH11O
aeQNmSUtE6OUUEgtb5dOkR9SJfE/d1p1VfCpUPExDk8YhkoSF/e1P/W4xUDtNSSO0teGZd1RAXhI
Dys3wp8HBGqW6VS7Lq0Obqw/GolO7IeTQMhqFEK2xOR+QZy9hGN48GXsbh002QfTKb62qZWcDTG+
O4kCQhhPw8YXYQtNpFn7iZE9BpKpvzd5BGnQtP/FTTXfM9/fU6ZtWyxvWGR+eA6qoY2C1Nb9JcMi
MyNxIJF0q1uhsMFU0wxuJfSoT8xVl5PxrnnDW95PCJS63vj880P545H77lBsXnMmqut5yVXf3d4V
iUfkl1MspNAw9mFLpjnl4rCq2hbfHxHd0N/INB8Jve5c/6XRimNa1utUZC7Fcf7iRYJ+m4WmFzj9
9R9vK4qyZp1ZEJmDjkJKS8kfizWadrVWwQwPHkgagJZEw68RJdJLEa5+/ktZf3d+XVuZwnKVzj/z
OvSXVRowkEp9h+jEYALAzd6B385FMt9u8t6AjKCIlM0G/CQ9wl2e5kctzAQK6jxYYd3F3+1OzAyg
kiDeL4arMX92OuUfwP/ZG6NVH1pPhL3f4RkbC85FHt2XU4+mgIF6r6g79LGsV3kf0JWPrLvQjsyt
Bh7t57+l8eNvqZQtTH1+cQt+i+82FoYm+jRzBC/ungZJoA9gKlBj8Zs/e5btbLtR91ZdivCsTNx8
326IZXkYdXn/8+P4YwX89hZSDss5Gy3e2/wxbzD+crZt+FDQKCc8V2357NHBgNgR9FdjD+tbS12s
WbVBtSkd7K1dAAVegIMOUArQqQTcFgKGW9dI6nsDO3MndOy/nrNpwWCDxUaZNmmS7q+LuNmvU2Ks
jUfFREhN2XEYCgxSkl4n1V61Yj1MyQ3rnzQNWzirFekriUUkup8f9Vkc3qT1tJlS191nqbjrzPgG
cONEToJ/BeAHvqvlFEvNI/lcw1joeBJQLJQEhIo1pnpPIsXQCkQqtaWBXJ/MX60LP27FOJMuTlY1
b1oJPP/2TLL6e2GQFhqU+izbO4+eMocDnLmqVoQstVqOntZahlYGE0kXOF4o1mJWrLIOvKMnELz8
/NKKvzkgl2XBVcrQJXfad9udNA9tzHjKXw5Rd1PzvmJBoDPsUuuKiudWmQjiEz8uFpouAFXBfth1
CQhMhtR0K802/CJALheh/eaXWb+vete/gaK6rjQRkzBJN4kBn45zLYEhl5GlFtCu2cWafakmeY5b
HIcNaVt2Po8T8VCz9N9msnduRlKmlyLSTpbjWQCtFF0KDbmkleQvwoWAJOqivknZyi0ts/O3MgDs
qCfBuPr5KXJ/fAq5VqZrmcoyLcOyv7v7EfUaY1TBiRkzqfbaJMgqNgzSrKVBzEVauNXG7Xy8Rk56
N402dtJePAz5AD+gpPWsBQOvX2ljXihu/ax2t3kVEgs7VQMxvDV8mRenSxhlIpNaNaPzYWi6gb3T
+WrBCDqg3Ndv9CgosVtb+qrCwtQWQ3TuYkX2R2lgoa7ZqJNXY571RJlnnBZBJZrzoGpQdFUKIqAj
lzdMyTvQRxwJDkrbsErN287mJ0ZmX1830YTth8aiQu1HkMv4VgsysMz2UtcWnY05Nkwg/kqiEcCS
0SBKaZpnLLXFnC/Q2EgHilHPj4bZPJKasypi6Be6oy2iJVLxg1VCNFMhtgDHf5xMCTgycawFavPH
IMxybAUxXZ0AcwaZs4UV3ZmNWHqe1h5lX1CS4BEuVATzL/7sT18jlOOLOIdZg/FSP/35f671i8tu
/lgIOGy1XZsykXVPfL8tzAUkajQWQMj9Wz2oSITO3qxcuw47o1zKDG5y0tPqByhTIbXYR2F2CvMx
xKTEp0LIkmE7HtnBLJuSrMN6uAvpawWt6d2kIHYtfyz2fVWyY0lDhPgmBqYI09/P713jx72tY0hp
Gkqxi7Uod79dbyJDmnEpMVhQV6L3ombaVwnzycFkGLfTJwfKpHPbjoS4NNFw5XYelgbQSQt59kMS
7ThMF4WDpHKd8me2xhiyI+f1F0f5N0+YbdgoHigdXErU795zQc1qWLfcLtkQA5/Whgd/rEgeax25
jlK/X4whlYKHLX+R0LzE4VVgEPG0ZZNZ/i9O2XxGvn3XOTYlPFo9ij9JHfjtGbNLkaCPSP15frEs
3RotWvaLRZdT/8MPsaRy5bya2FQezve1XB60fHteA1bPxJxf1QL8yBo5ndWQ0P2kiRcV07NttcEO
L6+PSdTyUC6mAchjVTxzXV9b/JbXAl/rOGpkwbZIxREOI/XCTlXXbbXr08RjGNjnj7zaEWlr9aFw
ovPQeQizgX8zepeXoO5aBEOKZB1kqUP+/FbkKYUFoWBTIv3HYXBuJB+O8zz57KiAfpyG76pH++kH
ycfoYOIZW2ujmTNyZ9rJampOBcaGlVPFdPzRxDci3inMU2toVwR1DUu/1GDARy3WjAkRUNO4eNJz
l7wAEu3zbiCLauiYNITuFj4IPyo+5CNmgHyUAxmckuD3KiIRcyyCg9AnoD4+JA+zsU9F57MKjhXB
Y4V9ibruNTIykpLKhIhYSq2V6ZGdxZJKxJEV7np8skenLe8ViSr3ntudfeUShJWe9SxQO9MWziKc
sP2EfgdxInnyfLDeaR0wXCHnhIbJRTRRx76zbNdkceuPmA4VyD1xYU4lVw0al4eYtg7ya6j2ttOu
i5ZhbiXgfoL3IZw7H4oN+iqAXwmTRfIBNkHZe88JpFxJ+A6MKAWHLV9bhgt23cWnpAoQCUO/b7Q7
rZDddVNNXxPOOohll0Rk4FeZGe48PMdO22sPtoqO5mRQZPjFU8/NtLDjdthNRrGT3F53VCEPDWQb
R0cI3XqkexYNP9cUJB02/FY+E8NCUQinyM135lQQuMWkDKJ3ZHlrahsynUrP3lOFrtwpehEFq0c1
FOz92pS9nywV9R1Ttz54ox1Q82a0bnPKcFT5jn8c9LICR1cOl8rvIBAMbEI4aU4pn4TRPfmyjjcd
39Gs1Hvi6fXeLxpGjhWZ10Ze46Dqc55UJtvIujiljPcb00Bs1/ZoqPrBXxNBy3n1SegwDOaKut6/
W6m7D2INLMqs5Dcn/WQJ5VGQBweey2NDIotFBwzKjI9oSvUfkJPXKe832E64X20/fLdKD4GEYsqm
DU5JCIjmA01yQAUicsttXpT7sWftj/whP4jOkYBaQmRzjC6Jnp53wQlBt9RM1V6VGlI5ctIZj1QV
5vkYdK5l3JJdTbCjH9g76ely6UCDSqWntmVVfsR1gPwhWfVR3t0abgXURTn7WGuHC7l5CGOjpNmb
GiJhD//xuxRXkNSukWo2tGD/06W9/LkufjMp+XHptiQdcV3S+NRpJMwf/0tpwGRqyEYTEZ9vQzfu
vH7pp4gw3Dy8INezHuxZhaPs+xjE9Ao1FtRtjIvYtAjm+8Wh/E2DzKZhKExeJBzI9yt3R5IPQwcW
1b7WYUYNEa2yYJCLygieqyzsVlWBIMbyXOIjuyxfmvAklKR5kqX1JS0mlLhOv62MaNbrIq3VrS8e
+Ta/Wvz/rkVm63M5Lg0Fhv27EiC1czmFgnCTXCdapyDFZAeA6ByhxF27vao3g05/SZmRRlpnUK9J
tVllpfFe1FDzE8pSje8Ne7NW2za0KLtU+eITfLYsPYOaSAzBSdjt11+c3L+5zrQzLJs71DHm/317
nW2JmmvALA3upp8VL565c0f41uTwmAr64yh4ymSsrWr87+ASkep5QYa6xE8uPz8U9TcvT5qgus44
gFLKNb4rWYYk00aVMKo220THUsrWTKMW7qBadxN+326k7dkyhj/2Dp58PesJTKkCuaMDam1UIFE+
Js2dXjuvLNfNfegOT1OSQ983q+guYD5US3jPRk+kYMgNIc1mbTZYrZsi30WhN2EVGMi3cMlc6MuY
uLUGuHqMEK0le6dyCE3M5tmsi7Z+CHziQkofJJ0Wm/vemT6S2Dc2o4CebSTI/P0B4ZBbXdlspDOI
K8QZYP9utWIx5K13aIdulRdtdfAnPrMXHfK6IcU2ikkMjewybUht8NPitS9ZS+qYHI96gLKlt8vc
LeIHNQOkrOG+YqhywieJcN4aXwqz+FVf35I/7mmcebNpCdrnhmN/d4ekfZFbZk2ToJ4XcisBtDoY
SP66uFmo0iYVKAfTWwiYjwr9T5j1H2At17mLGCkxpzXJeZAySD9AIW+ua14srHcI2mW6Nm3Wdk88
q3a4RoNDp9GemnVj5RQzfcOdn/I+ajLpLErScTadeZyKYWn05Bd0cZGdW9jSPPjaL1Yc68e9Ils3
cgXxbeukE+rzKfnr4lcliR9i7yON0kG5H6FYNH39ovv1TUXv6joYwPs3XYkrwtWRAYqWEXpgx+eY
HRV+YcoYL8rWg2l4hwjgSdh98eOou4ux4iZTQ6xNbs1SPwb1swiXNi3gqyFn99EB1+iGfFrSyBfr
nhH+vi5Hc2ln+pPWZcZz2T/Wvlmef/7sGT9eZYpgfW4G0XMTlvijWP7Lr1w6ScxYXGG0nXTojhVP
Ejg6KgXYmMPCKI0SlUgojqRj+KuwtSkp0+5N77oFHpcRVp+XfLhd6Z1iHOqnKi6KfWpCSBZlAvo7
K8jdthBL9q5GRgRF5snfohHrTvY4vBUhF7fx25IewewiszCub7J+fKWyCo906rhZ+rJc1EXZo0bq
3SNEVxoXdoEDr+HGCyPfX7b61D6OpCrYyrAOZndXe3F7GgfQcIrk1UWPQaMXNfSzJgJTiagicmGy
WlAn3IoDCEUDQxRFc8K2RCS1sbcxEze6/TgQzoVaojiYmEMPZemtgt5v92jmv1qlTswcqgxaqysh
I3EekmZt0RklnB4TkcR+Zg3oE2nwEccb3AdTzS6QXe8qcc1HjB3dKvBStQplY+5bTb9FVe8SteSf
myxF+hk0qNlHk3Qyd7opiVrgfYYrsRrPY8artm3ILM+RIpPb5bFhZ1/exaQIZ722ckYRE6bAYwoY
l85DmAe3PtIxsy7gVx87Us2vuhStq9Z5d9oAB18QndWxaSXksNbOKnaNRal76HFjYRzDkJxvLeR8
Lv3aUxuZNO6Jcs7eaVN25jkyjigBjGOP8dY2k/IANgOTSOkQtGb5RFU4gTxYtPsOFa0D3xHadjCl
z3Xs018Vnj/Wx3NPx7J0g2vNC8X57mU8dEPWtwrylm2LF2v0w2sxdZ8rpay9bRrFwnht7HA8dBES
b49HfQbLkhlNPsuqjInPdaN5CqNP3iGJZuT6qMYFwOCB12BMlDHMMFbaaNezYzlww9QQfRx7KZzs
tSbTAMzI0mk6jTaX7Sz6osIfmjRXQVzUV1VHxMb02dU6vMSEakX6F6PBsKMSle5EY16FCoo4WKYr
AjaqG83FoAzyKjOlgQG1OROb0kbCO+gy9w9B+h4lczKzPWD56HVS+YJCGtckKCgn8A6ij9tjEFP8
01DKMKBr5nUUldb14EaCd81VVOnjIhyD/MpAK4ZPrfjqY4kbJggusTaUiEzKm8SaXvR6AAQC5CeK
Eh5tGUKKMCRpJEBfyp6oiWL0AeS6lKjEJ0tavhkhRyA34MHEBJLMlqROmRsTj/xKlHG8SNhirmJ3
AiFn+OTQ5uc4MsfFVNGrlEW7dPFfEHiPnIPdsY5rV/S8MQus5LbsrvpC3RpOzmjLwlGQ0rMDHNZj
PiNCfqhsbw8ybIXeGlWHA+0m5U1O3XxMehSRnsBJEJR+9ouRo+UYP2wCFdvmecZMtj0vj+876qr0
YWBF3E9FOeeIVXuDKLUqN55gGHabtlZLexpfg5pNqaMXsKtsH2tXSJddpOqRoRk01jqkyeZiteiB
SGo9CI4p+GoieF4WofGKiYxzp/kvuUfyn19wj+d4ZqNam9ZxzrulCjS8LLmOn7q8ELt4RwP1LfOG
m8DzCQBhJDm1F1ow8JwSEu9wBhRebSyrCVs/UDAbbcvSe9aYKO8baEamK5G6utz6OmlnC69OttrI
VfCHSoPmlm+KxACu3mtvdQ0m0QYnt7DZqyf9bHbNoIlEurYRdb1LVIwHMejI7bBJJUOP74UjkKH0
rldZu0JSA6bdntjdo6ZN+/vcc9/hUJuLuMaAxP4eDbgtX9UIJrxBCss4nr61gE8K0ACmp/XVKlbt
TKDvdE4P796yZOuh01RZhDWijCLHMNuh1PPmOE0Pn/8QzudSfymaBhVkTbSmRhC2cx8yCt9kkiKh
neLb/0PSeS3XimRB9IsqAm9eD8fJe/tCyFxBUdjCFXz9LHpeJqK77+hKOlAmd+ZK1PqFmxzWNdNS
8a02N5QmIqdn2jld76Ov2n1vd+bC5/c4EC3am6bHNmmsz6UEY04f0c7qRHPo/CfNw7FP2wUfOVVt
4FQPjPC42A3kdkSkDoXfgMUut6rR8LYLKQSqCTZmGiysVWSfXEqv7VzciKjbEDQbfKHL4EpyWLQI
jY2zFSUTGGdGqQXMFCzluOh3oOncvd2Kd1agD4JK/c7TpZcMhmNLwD+pJdwq7aGyBsFd0zvwg3Bx
pgVikBAlBeul2itJPIT+prvcEV+0zl5Rx4qjnS/DFKInjWH2g8ApGYfMO6c+pxWcDox6vKh6ROO2
GqMD5c8f2RRCp1KQZeS3yJ37cvFdFlX5T8V/GP0feEg+4oiflkoXHSNaFxU2ziF0X9J+lklVEUcR
Wfc79/FEjOaYBxCvign3DXcc1JnyzXLzc1E1AYONqTzU9FphML6PhuLLLsRNN/OjjlhHGU5N/4Ji
ojoSDT7I+Dd2eeMWcYMblz7S2t3oWZn6mzVeW8erXwo76UkGOQX/dVyAqMVuUGyVToC/iq94bZ5k
Wi37cDKM0fjY3Z7Hgd/8lPjhg5EefwtHlsREvC/KpJepQem0/QiBcHWJr/l4KzWpNKdlgulQhT47
xIUaEjN954Gj/czXGuhX6CQhDWAYXx8zu0K2j66U1TVHKwOqInqf4tO0anard86KsMFUrbZ+jzVn
3aRIkBnfOZz975WgDsrrVtcTrkkVj4j7dytr4j7iLLhf47hI6vRj7XBNWCtZw64euHJXRNob+Wls
JJVFQu3jdeUTzAF7AIzOUe9Swi1pzptUR9urLKe/OB13Y0hyeR2I3Nuhx/kgfXS64ZmX55aHELpT
33IoBlMvMvJs0uPDEKW+y7rhq+XCv9fmH04EblU2pzU8HD/rzMkf9au9bwYYaG5d4eCDA5pFfHG3
GklMWzWrCe0lvvoQHW3PZJ0CnClJp+MvwUsZ8/P4nNSSHH/BTj34y2hRa1Luotz6U62oWW7Ljyrn
rzVyPeZqQAhRAPNoBwK+WhzSWj24lgR61oqAyk0S4OuKHW/N9gbCzNZq7jYghD1+mNR8OT2/Rctp
3vAnX5lKfxnMRTvpvtm0a4x95NI1g9tbT7/ZFtrtHfJ+rFZlgwSQKj7oqQFAPHn/fIpWfGh/dVmx
YGYKEJR9Gdb5E/WFT13keuSiWeWptwKTHwOhEO2vRd9eFfavNSU15O64Wq2caRGmrh1LUubJT2uF
/NaLrQMkpdG0t8Vr17o+MkTD4TcSD04b0lvEclsRld/ftI3gwaWonS8FXaSz9zKFoxwUkpA4F0U6
JyI+0oB9SJHpp04KNcTe8AqMaHldEW2GZIu2V82Iu4oVntgJqg4esT4JRz7eVDYnT2UPAVVGzYz5
TtThvlzLp7YX96tfTbu2o25aED4YfbUnpehhwau/AWfVO6bdlH9rotmR+WmVPiMvIqlP1KKvIw+b
XXT3ItJ/OuKRhVgGLWSCxJ6B6QJ+JBae1CKcn1I1PGsWfBhL7ZWXtlFSDvj1mWr+yDi8wrFzNMGE
scgXwM+it3aM6e4puSTnI2DGcQDxv7hPde28YyiCiodeDuZmBtRBgwB9jUtcEPDIeWZ00AAyJr9S
t9R5TZPTJ5GJCRgeWycjvj7z4+VhRr44T/dq4sPKOkBevfcmdM+k2VG/lQHQbEkWU0AGs0X+na8S
oUVk8+V//8Pf5fSle1hXjiibtOPEqIo2zwCfEolV/yeIOpUEHJiTzMawjDi+45T+M7XQPNRMlCWH
GYK+CU22oWwR5w34q/Eihrpx8ITVQNKI/xjgkoxOn/OIh2korJ0vWAtKiw+1HqJbuxqv51Xvjd+j
XeZ3YWp9aAs4rB+CdxGT/8H4mJk/mBjG2zGbVfvm++G7vWDVQO1PdxbhNN6l01iMX01NfMUEHADj
pd/oUTzcQ8Mph4GpsqgMZVJZ75q4vPOdjueZXCQYy32tGfUNw7piXCgeMWlPqXwrK8bj6WtUWZ/a
8DDaWT7zRZyPlLc7WnoaH6L2y2MSKjYw5YTqPsX9e0PDws5a7MvSI2LcrRUUBVbVltKi3di5b0O1
fMZ5KvHLZ++zzp6Xhc3fq7emEF5sK3VgkFeGj4vh52xb7VkHOTH0ImOm7IE7CkV14C7BGLciyLNg
MYJdMq5/AaBc0ktgaVoujYHpOSEVXtIFWLdWPOlGzVs0ELtXL8c70XbBrjAOvi+2sD7j7S7WkhMa
R4TFjX91231YsRmOaXrfRwx0ynVj0/nZXTHSpYZM7B2G8rGaYHJzlfgtLQgsqN5T4lXscl0FLrn3
adqzntSIid3TX+vMPlmWzbvwSJYPveUTtole2gHDDa8fs6b5K5rzaj/5fn10EYUgiykqRPcygHaf
PW0ZMNWQxM7nOd9nXs/IxOMaMXCGI+b3NMx0glbjv9YOptspzn8doJ0971+6EfwcVjMegbcgpSSn
8NHtgXyvgP72dk4BRBrap4qHNOnLMoIecUGDdgZuJX7LaCkb/Qm22MJnyHX2FbPATV3GX2O8NU1Q
mbFfBeeeeEu3xIxROgeEVcw4xuYnnipK3ZU77HHy+Dw4bBJOAWIr5nvjit6mBcN15SA8EFQHDoDs
iYFi7YCLm8AG4GCzTckCSL0mQl8Uj3ZffoQue2i0iOe6soBo1RRYcKrc+VmYwfBYaBprfzMxo2K6
6tGeHCK/64/XdX9uI62jC8VVLQFjIr/2eZVheOYj8A4LIw4kojqZDekczorB0lL1uPh7+ng4v7Rh
dmFm6Oc1As4xlKxoLOhYom1sDgTWK/DjOTYnzHm6p3hCk7m1yHjVxLvsJUYBsB9U19o7g8nnEPjA
RHGDQPUt3d3G6J5g9VwQgvdld3bxgji0UmfKdXZu4JM/Nn+2BUo+IzmgmfvsuTQOh2r+bNuRWNnC
jVIs07Ga8McyyACUPv10WZ7fdW0XIbHTSqRDWLdUKuw7iAPJwNyiy/W5rjuSc45zOY/RfLOYb0TV
7AjMkxGOjo+2TSGUMCHFpGED7Ty7mbil7pwFsMUMaHUXePo9XSmpR+1vkn4FyLW6+X5WzrRLnYdF
uBR6cZtLy6IiwEvpfWG9oqpdBnYVsiKvCDnhANo2J4RTXVoaMcLhoZMlDQuOVD9Vx0OP42QX85ve
jdbPnIZE993aOzoUj9dG/g5Fjklhja892pR9CjZbE3Bir4H7DQGso7X95SZEWZ/Ts85AtmPcxxFR
D+/8QehKCvLmWD6n5YbdYiKZBB1PRMNkckm7d0r9wHkM/kOQ5YAQNdl1L6RzNesjmsbZo8l6qTB+
EiNhbLOVLXbBVZ7joB7nnvPIciXtDXszVpRxzURw4wwQY7VsYTE/4hDPKrpa/S/TcTKbnCoPNYoh
q1m+EetIzte87M+VByA4a8JPU6DGSzgv1XDA/ZDfpJiRmm70yDlV7BETnckVDX+rn9FshgmDts/l
3BLfQ+L/muIADkpdfWpLcSLarnC5MScJEiDJ4iqpfPuvyFEzS0VzjaBXzCOmhqh1TG2cbs3UwYqg
K05ZCqaMhg+6JnZpH1fSz6wG1VtNmpSBPXjuCN50nS50B0Oe7LDiplMGfah9L3XucAWEEY2D8j4j
33DkBamOEyUgQxXTmzNzcFlt+3sMkajCJXVZNQi8e8xBE0vmb6ttfuE4CA4hkl8sOJ6p2+a9LEZZ
vQDbXrJ/Q0YrlJkiotoEeMaq+OhUcQ58RTf5+LR0+tH4Ltj7OKWReOmwKYV4Hy0jrjd43qLw72Qa
K0Ce6xcuk4GcGWjZFJgHZusIMRdZJ7lPN8NNWNtqL8OUpM4WomL/Vf2wXcj2QH/LXW9UQaqX8iag
Wov/p0MStXlbVHsf0KLyF6CDduQTXTb0jsz6LElr+qt+UDbfx0QPbil4SmmG4nah4dZ1+LZPxU25
FnRW2xS5Vk7mvbZx/G/k0doFoZ7YQF1+roqyPD47iX9xRohaPfJcrn9qRQY8k0k+t3E6VwzETumW
ci+jW9Ha8Y1HoVutKwvl+A1LAp+2W4S3vi34VP6TK8hlj2bnm9EAmmQvzal5pc8tGUQBcmaxxWFE
xd67DjnJRogXhHoiGU78jKOfchJ/+S5UT8Ho+upMRXkaXA5xcHciSD66wnQXElMlll2X2MtoPOGF
89ObsXLY2yMYmZr6mXqunmJS0hzLk2D7j5ALAK6dJjd4FDOnW1ncYXVrkkb29lVHaUL8bLvcjJwZ
+i1COKUOXX/sOqh9DR6zzA2v5LImU0ngvdHInDkvbddiqM2ZhZ+datjnoyIAISsmYutTZcMEWOzl
i1rxpLcAlGJBAmreVd9FCWc/ZxwmbNRIMbmXkWdqDi7ysWv5ypPHGmLUqaCr55TH07Vxi7/Ry8d9
0FH6HIphH89NtRs9eD8dF3FvEbRTpWz7jMfsJYI1nWU/xD3hWM1+tdNttly54dcU9vJSifSz5/YJ
lI0MimCVNU2H+qrHBzbMz3STJJTfSC4bPpdET0N04AZbR98tvJmew3Idr58zuCJO9hsZJbvUWFq3
SjccevC+G2pV1gnrQ0kP9MxRK0InTr9qt7vyfDXvSq9RoItAOg3jyaslimQYwDdwb7hUvdQWIV0P
U1zGHYSI6y5zJDVVXC7z4S4PYZeuDjdS17kKpZDHzGcWExb2TT/YDwhnr0EGbonHhKFaHl6yQGIB
ylADKbFj0vbrgcOZbLMCbWaotsrgtrUAbYNlbFP7u8KcQg/5b9ww+vCGBw8SHXb7Q0uMLqDsfA76
bsdNaMrnz4bMUsI/L2gFFLzR2kKLyNFW3r0r1gc0T1qtCTfjilhODnV+dS3uTBXetzZcxcqO4BTZ
zTUMO40MkxDs2I7ZsHf5qFdziLIwOthp8T3LFrQPOWtNUtxlvMQ+fT8Y76qaJ4/mCP9m5XaRKKkA
Nih1mYkI0nh2UxsixeO6p5MeLrKV0g0n1j1VxHiA0wcrbwjb0onK93kqxm3V6e+0BeePXRIDYhiZ
t7ooLiJvkacye+f5Kt2jWelMxmMCx6zvXmraP/G+04ZMmeBvFHe/0pc8vTZrfpwboJI1voe+J7ka
hY+sYd8d/aiTeU5r1INKWQi/k+bUXo+/RTnfhFV4bqvuE6XKufU89Z2q6Rv92jrHNcOZQNMiXNZQ
46y6TmzD3d+H8Mgh0eoSTut1EvOrX6uPiOzFAnM7WscfLp7z0fGmT0cTBJ7WrL1qjAuOjePmlFLs
q1qfaLi7BT2sP739aWsAET8GxbGnCCGaNJZoq03wF2K7GuTnWMJn8MeF06mrQ2a1NbiUylxXk/ic
twSUG2L8EsPQHSqnD5KiKV59yljDDd4VuLy7BD121HUD/I5I+/o6ouf0TahMHvyUuHA5AFgWdOq2
3Zdj6XI/rJFz7AIXxTs92DEYIszfvJRgwTUtL4kjr+0OHcwE48vgKAQxslKJnEILT9EtNy0wCpCT
uGHGgE59IPdEbxRIndIA2p5IJBvnYSIpc1U0dC40hu0MhD5NYBmEMFMAudMoxkVO41iGbwj9CmgI
g3uuUTFl0EvJtkoP10445ujR2I0WsqL/Wk/o4J0IgoRjkHx0aArwgvDFE4TsKZSFCwqaERaBnTq0
ZII7HH1YDhkqmMD1f+0P/bVch8u1YjHAC417qJi4sJSmeFjqEgIOA/NEMmrS1Wecmo5vQrCnRh0M
SfERkiraGBnfnLKtS3/WhnrAHs7PTCELkyf7NvQ6KgPqYSPa68smIDOx4h0oSnQKLobA13rvhh86
ulwyEV46Tvdr4PxD7KowISyaZWZpkVJyuqmCdgyOge980+jlJf0Oe0B1ih3rka3iel0YPronr4uC
h9GTDxLQCYKQw1XB23Q+4J4AQVswhXKAT6LBPhUyXh7jDdBE4Js25gWQq41StmABOyxKcrlLxW2o
kKuLDAgbCFdh+d0x1xRXWHVTfHqkc5M2LF/UZmMfVP8uklTQkegKuwcuyBHQj48yIhtdY1Yx4Q91
RGApKjqk1uK73hjkgwcxEXmKTURfkwkHJiQf7QaSgcmuHHYOyKrNv2GaGeNADps+sdZVB02yHjBm
5F6zQh4iX5sEuOEgPp2soWmaftjCBeuBeg2zt+xJHKviqne5EI1zAGV7OPQOFZGr9Ik+mt1UIXU2
ucesZMDmElbBZbDmd2XbXa6cRpiAVPM+ouPSHabtl4xC5jcAK3z7n7uMH7HkpNaVXpAIazkjvb9K
Hp5bR8u3tgw+2SDgfsT6jrZiTpY9r1iwTvx+0HUjn+obSoZQvvqYDqA8ZK8XdrKswauk/QpzNF7G
yasPuruRfX5KcTrYjWItgFpej+K+q7OXMvxJwa3HYRowDyejEVbeoxPQW5BjhUEvJtrfpTEx8bsI
sCaLaS2oM7TOXobRsMZ2tNOheGinvkmmnr8hWvKfZtG3k9uJU2QxwKh7PFKEDihjc2tmYWP1B/MI
SrUovjILhbsmQ8ZrcF8GdXWQPfjGYbbelJcv0Fmi756YKmcZbvqr5G8xROgSDlj/mNg+B45wrvCY
szOp/tCHHn7X5aNbJIc9xS7bsY9PsaJaeR4cDjqIt02IXltepTp+8ofpeoguW2/iCMzf7YgK1LQH
VxLHOZ0qUMKIAOgxfFmzjGfCG5krv3TB8NSozfKc+oQmbdJa8yxpgnAJgDDBYxQae58ZoQAIDuGR
9/RS+6N4XaYDBkYMPwvO224g20Svid1zRM4G6zwvAyvPSCWT3xLJbCfuy7IMNwCExE3DkXPXeAV6
dSR3vQefJ3dFuW8d8bJwaM/imrLHvAEHXtvMvFv2NUV/CCgpHhfF8KmdgKIsVYeSy642zVQFYZY6
2SwyWFuZhNI1EeHKNVa2twNmYf6W7YSDCRI/yAiUxNBJxp5ulJpMQ2YO40zBUs6roPM5vUAXv/Ny
gOmu8y7rsb3KRQYn0g8fhe7uy56WvEaEJVOZgo7GeWVrA9U6W62AzUMTt31TwBds7WzB/MmOucBc
FfH6VukF1X7+9EVcXMvFP1lLDEjOY5pTzNa3RhY82yaCfSBC53LMx0uWuK8sU/LUg1Kyw3lvtllF
2qgqqY35jLzpHrzGV1rLjjAZCWKyC7ug8tLbrOYoF/Q73cD7ncb4zVhsAK77OfZC7Bi0WldM6c9B
RXtGgwko7NYzsfH4chmin0GWz050U/HvA66rskE+yWHu5k57ISfr1DYwiOm1P2C2uBoGMhlqgO7G
I5AFaMyoRkeGsTm9T9YjGvshG+PndYUhxMmzNrTfBQvFmfP6HM+0nVTU7EJT9NmlAUh28p8/2E3i
V8F3V8A/ccP1ltLFD6P1vuFGgxmWV7YFs8W5IPrr8opBsMd3x/AO3cxhO4lIeJ1J71gnnQdAYfNj
acR8ROhiwhBYLsahggv4csf1AAct0jVIR6GO/TyzUffjySYNDvomXo9pWzT72B9fqRiRj2EprmOz
XPTa8m+RRelYR6MBZPbmROXCiTDYDS77c79weiZdcAnQh9BJW760jQpPqrRfhrWzr8DsgH6F74rh
+NdTLn1TLa7cnLmMMlTMud9xNXJsxBuKtf4jLw0cGWSnXY05MBiphCobioG2WgwOWi0zvYsKBzEj
tLPTcpv0MuAyTT0/q0hQFqxpvo2e65ihcTTQc+ahPZDT5ZmOOQZhMI8gXeXXvF8sOQVDfBM5NELH
LtDZMEmb4BOPBCLEpJ4g4HJA5WHhF5OUmkOT3fyLnOoV+zh9R5Ky70GN92yeDJVzpuldGt0GY4sD
j7CA4AwliigZR/i2bQQ6DfxYUrpIqo5ifBrkwd43dHk0fxEej1Ou/Yxr7PgTFIpuwYYIKAFzvG/F
NtLhzrm+GDXQgJYd3IgBt1d69GC4FLrF0XHwUBiiqXkcMdkk3kAfQzt8xkzo8MA4O2OtaG6LYRTG
NVnn0a8FOcIOP8sQxTerB3jp/S/jMaa52CBt7b7HVjvukB//sG5ex52SZ85AKI8O6ADfiaAwlYBA
Xf/QboABw2A4IP2ZTF4bJFBk9xPjVjbi7ojl9iVTVnxkA7nJs2rjszvseyq458B1ZUAT7AZgzqec
BYQJBXPAYSHgW2+6bUjKFlmP7UdGcLymMjszOiPZkHvFM+Y/gqxANhcyc9V/UdyA9qxtJM2k8pDB
HgNRNr8UHBikR7xglfV76xFCtJvRJK2D8qXjs8UherdOKRKNQYzqq+5Q2q13UWIADxn7Jyj4e/wr
NJO4v7KgSKmpnWSt0ifJzO/a6C5Zm22ry2m6EBLmmQGdubriUdIHa0eXkq0fF7DaqZyZIze/c1T5
H2A2/nCzUx4CmyFCWyKmuPrMgtzoExNmTqgDt7xb3iBnffD/Jg6uxV9PRepO5jUlbHCJeNsX2z+F
UzYyPwfTn6eE4T3uoR2oTNdwrF40VpCx5F/XwQtvHURZQ/GDB1VqMurouu993j9bI0J0QdJp5zWM
jSrK0tKOdqkm/6ubznzoxbtoNRf2bvEu08z5GvrsclAMacrGfHUusfxQXZjuZkWu2QxDMF3h94VM
qoqs/iwLQ7zAbiDxg510l8dK9G8Y1H4b/jkpq1PPdOocFJicPddmFNXggowUiuASLKgj2XQ2bftR
YgS4cGXbUJptdtvXgFusThmE+cCZrkMbEnrgfdseHC9kv177AxaSJtunA38+L9Rv5/nzcaSxRaj+
ScdXwMbEoLe+yvC5tGZgfP1VDw+rWGkPNvClhYVSnoeLBKLtQvpc3a1vsXzQItuPqJzQOSGDhiu3
Fmo/sRRNPe1huCtin+LqYtPwmDb4n9iA6GwTh4Hg/cF3xEn6eqAT880EC5EZKi/GcQWtNny7M++1
3fY0LTHNFMx8D2j2T4zwiXJGe0tPPbTHHeQun/fay6G2xhcyXp+XyvpJYbYJZIBEhrP1GFfiiqWK
854sXjERvxdR/+NFTn3qmxsCF29TFD+oEbnIyohSKsdNYL2HgE/5TXjbC1dpujOjUTFhR+piEKFP
5Zj3e8v9Yf4Ee8tLt6kI1+SuICEVlBXqCnNO7MwFoDvnglssVx5NLlzSjp3MS3mh8hy+0qp5j2aP
iJSmlqFEC2eyGfT0HuNe3AUTlVYgfDsHJcSL6fe2Vve9yNcrsqjzrhGKAWYQPYQz52gSuGiWM9PD
2N2AhIjNI5U6fB1m3C4fceuZkYRsd/aqnAo4sfxg9xh8hd8tVe0RM3lcROPZ6ytSuQvJNBUhSGUm
jbGacNdlfYlLrMHh4rBcIz3KTSNkxn0ZLpNhxNcsBLOW7nKp1HNpTz4jiZq5XBo8ZMbe++OIgBZR
dWxC90R52XUUzDhm5zZxZ8MHmK8/QdUcyekhCeAA2ruwUvddvPKn6FqrLVTO2XM3dMV04oOwjn0R
4wYbyg/yZxHPFzyEAbKAW0OGwN7KaBZSdGXhqR16SPZFRJggxOfGFZpTtGN4ctTLzCgcHcv+5H4k
Bsl+FfACzmN5GWMtorOZuRGNZa+VpLGY3Z8yP9bqTjOKIfNS7dJK3Vmp+8r6expsIjmqXj5bN1b4
sdZwjwOw5fFkPZ99vLCOhdhb1tHj5MI5pWoGwK3sF0RfwKTl2NCPNyLSEeP0H8c85J678mi10S1H
M1i8poyPfWxuTNAR+tKc2Ob4BQhHuZtlt18HUOzua9dPOJ9kw7dacifCLxte9e0cXXbze0WuPeG5
4k1GHYGJFtyIdLUOGUTIg6Hmmr8Mcbz/cEtfHNq6OTWlTzMD8XuSVLC3XQyFky1ZDiLKV+YV9b5n
ch1o/nD7xnA1g4zIZGNhOl52r3bcNEcOcqDw1xrdEBIjLgN1xo/KQ+/gpwS472DbQoDycMLpbqE4
rJluYwNLhEuWvTd41LFk1+BChjLJjItSnLPZp+2zV6ETpgGWH9BbMPKGiLeJzzYb63+uyN5mN/pX
pVyJ7IHxVFdQd4NZZo/j9yNgvmAsBBUZiWNQuO9e2YDoXvRhtohacJBNkybCP1YR5DhI5uDsWVD7
LHxNJWGFJC/5/WVeQ7ogdzY33jAd/XrClRjUXJMN4DwSbDhfsN+KDlybwzuYRiwz06I41TR3ZT5W
CfMwHy2hfSydBr2Htzaf+DFrfIM7PaV0OnXvYYZjI1MOQ4MWBxvXwALDB4/mBZM3eJYYZI8OU8md
7XbegZAc37UfykM7u2c9oyQ6W7USA+H9f0vlfw3ifkwlVAtUKs/9f3PRnydXMVnv+73brG9ILXYy
1l9hiaA2T/W2y4IPDFrVHmA6HidtH2pmncRJwcsZlsfGZXQDAYRsiXR9umUJOcn5zuH6tbNCF7mB
Gz9LNyd/P6SKA38Gl7QxkfQAcCjGsZOz817xmHPQQ5zfBRitcPNSUOsPzX0l1fWQ+8uVFlO+rzI8
Di6erLoRVH2zrdKxIje/izgPExDE1G9wozj0KlnENzvg1xe1DYZyUjixhxOOeZCjGm8cNw/6QSgc
wRtdxeoKM0N6Lur+KRhjJ3FgmY4ztKF6ylFLeqnv2OVpPaJCnZgm9HWCB3jrQI0rDtXH2qUmxwEw
ZQWz2sNo4DLudm8C7yq/f9SLxul/c9v5TKNqArhDyVGGt87XwUU9sgiYXSAZDoMYkUmQNTe5KWiK
7zAqDE6PwwQzwcEenbslpYGb2KHMwfJriziXQwrpGOLpwKnQn0lO9PvaZF8lJqxKuBArR+6wyFXv
jru4h7LmlFZuQkrETKqINEP/Tu+zUDQ74yG0DrbD1AOr2kGh+dSyIVKJTXof9UZf+sJ60L3SN15M
ejYHY5k5zPyxpr87hCSbqNQHO+r7i3X1eJd9audmZFsLZTpozXMnuXSQQePXGJp7bzLj3mB1Ikc7
cA1xz/jpHx0HO4NkIz0FvZrYEziGR+j3OLpHtS09b1XExXCxh6d4zvaDjr83otOoDtaM4dBY7nzE
wQoGeW33U1rC20epyGuNHtRMl0LEE2fkcYBRFHO6slFZDbmqRZyxRXicFp5nE1+XrP/OKJ5XZo/+
ODORqN2TKiRU2elsxfAOQNuUXD+4k+DDDZhi75TCgYbT/UX16m2QCF+ELOiyqik0G6L6VhBay3yq
cyJ0aA66NPMBOmcIf2Fn46+/tFtLCBdKv9ysR3bzG1TrQ5YCquZiQC3PTNGSt8aJIbvw3/Emjem0
JUo7JEVNt+4C5NeykHIaIE9sVwGmCv0d9stHlN4NAfcuMMrxvl7vap3FKIHMdZuSdDO1KIPMn8l3
UMbRMQYouVnkuY2gAuKW4lx+rcB9uFjyTyU5jnIZllPdQMAvYwulW5r8qMKRM0zKILpKO4HNDeK2
aD+yHON+wLUVsZwTIBspo6mSnwG5pp5fRC/PHifQw0r9IWllDyQliOmdZowtJo0jIXbrvbzAT0l7
t5tR3o4SJFZ4oGWx77HVdrAe2NGdoz+0tN3HYNUa26VWz7CvBIpEGiaghz7EzlEJn0r7SnLSrU7l
1FX7jkjc2dV0ZSm3+ofRGvwizdLocM8RBv0Rs95NKNq7jhJUrnl/BMZx8jD4S5xxBY9hWusg4Xki
gBIPEN1LldvPQ47xc/SIOZeV/xDJgjFr0d/gFpOUQQUdlx0kX8cgPvmItQ4tOzE28S0OTgcI+V6Y
meMjcF37DD3oq4z93zBwkpxm2U7N33VZ9HuHETUXBOI5Njo05ugvvnlKuPCh77ja44iAZmz39p9u
x/y6lNVnkCI/hjjb8I2Z9d6Ky4O+QvuI7tpS3ucTylkkyQxbkXpPF5zEU1XBgRNfVDPvoyFmLyvK
bVyr6vu88P3nIK9vCUn8SQd1xgdm8kUgeZf5ZARrzM+HWcyXq2jjU0YNwjRoeQuH/8WsVncxcrid
A/Gb93aV/Be9C70CRUC2n3Pnuleo0civVnRXO8q/qlWIGc0EZ8+7IBY84XlkVDk500QpaH2y1pws
InJvQ3OSmEj8A7R5lD5dAbzwxQl3DCuIC9CuLYI7PwDJ9h+9B2j5cOeOw92MAWlPEullINTAxB+H
lbVRAvBKHFi1iuOgg+f/voDjj7do8/E+HLzlKtd8G1upQZi684XlYpChZZK7J6mzg+Bwu0ZpcOus
PJBlj1EuimgR8ZnOVpI2E9LrqNTjRJyJb63p2G17Og2U6p2HOHUupmpUJ4ch5NE4izquwZsKPYKp
tqB5IxSbyx8vR4TKluLSAuUrpam4x24aUNifFr8JD7g19lNfo6a00CAz7kh1RNi9cllJK10HIBGR
iUL3LVscqLdywUPHnY0pIrXslICQl6AbrpXp/+OqraDkMORLcYxmbzcL0mRqKW+vJedmx5b5Gb0Z
RUw9UazhHcq5pQFgcrEzDM01GLDrwTXiufkSmIIPuIDSy/9ymqq7VTn9rUs+P+WoKCdnBckeaCKQ
UlrOBS7Rm8JKLY5hK7XtHRVVcYqRhgguKPyBXSjuNCf53mBkrA0nL8hnmUWSTYWEkwo8Yq20LpyN
67ZKF+fVwCKX1hQJ9Qb6PMrkXkLExrQa7Tbr2M4n23ORbpWR4TiwJwoO8Suy6aF1OPzna0GHcFqi
lXh2dewamjjaYrpuLDEyZUHMa/uASUIraCIKWCGamb5gp6if81gksX2vh5l3u48/pbIJ8hfZa1xr
F5aN/TEtk3WMuvZ1hPxFkzvAAxWF9wp5HrvizSwX8wSmCPF0QXjliPHqhdHTf+Cwzo/+Sp+rqMOU
N0ORvx4pRNBETS8mE7EmZHysdkagZtAISkX2q7j/wu/nWOCMPC6DboPD/xg7ryW5sbS7voqi7zEC
DswBFP/MRWYivS1fdYOgKcJ7j6fXQqn1i6aDVETPRLPp0gA4n9l7ba9Hmj9qHqc55SwR2N4u0arz
OOC9R2BKCT3N6VaawfowqKK3MElPmTJX5FNpH2wfuYijF9tE16xncjOWjOy8dzD7L0pEJ2npN0NH
VqLWsBvGShMXR2TvxOLkDJpRydlD2p4r7AmhACDExN/cytS8a6DpgtvI1hqVwV7O0kfOMO2CnslE
tRE4btFMR6AZ6ROvTD0z69sI0aOKs+2XihUtlfqCfR97LWQ4hzynCOxi/SlrpbEcYgFUWvAlUuw0
Z1njXRBXmIn1NcWWuhKtV7tBajeuNYdvMTHMD5nvrxGpgpkue8E+33iweqNbYmAnmKFpyePrMUn0
yjqzA6Z+LWE7en6HQ6Ej/Q1iCn433AZWduwFi+kSQbhRMBRqH+GtGheSUaA50i36g/FStmxOi56+
q0ilAyzbSp+mGu626eV3IRK4OijUTSnCZFNGnQJEXqwcoHMTYZSIy9k54odhy8cAR9lCg7Lvp5iu
vm3mGkg6UMAKaRw0RAojneAXZbYOyCBla1STK+uk4SXI0Zt0OYdD3+f+NsUOfE1ag6gF1jKuPyl3
ZBx2JwX/3sYfwmTlZMdYIgL3OGOPseDSCko64R6as5v7BDABJU9XQi/v5CSepzo+a1mZrLuhNCm8
uUsdwD1XLUIH139LGGL7TksSj/Zux0l5qFHzTS26R9nrBAOaOPB4dFW7EJIWo8lX3cn1PRBFN+ka
+yVFlV1obDTVLC3XXmq8F9lQXmXT4fqThuIOfdYwtjKHuzaiku4OvcPctEjU6MoQBqBCvNAqj4AU
h5WNCWbSU63oDiHIUXMaYpV8xhFm1D2MunGI6WQ2Q8XG1CIqUviK9oTTq90moLkMq1c3iKS3ajwQ
NwL11WCtgqYjnVxvHD+VCNhPkJ3yrdqFphtELPK7Sn0NDWBV8zTRNLv4FudSLESgpkfZTAmtRdis
7diPd6Ia6cKEl21owDo3isLu5NCKFYqjbFgB0ZwaLK5qtTt0NsrShs5HE8q2517YCkTyVW2t7MKM
NjB9BIkwqLi49daYGxDS+XZxTGZ7fGVGUNgtQP6VnyBI1zydmqoIjp5i7grAO1n31HdjePXT7txq
fbpDC4NOlfIZ6Ff3zM0QVxDfUjYzfWgg5pwvriisEV7lnnYfK8G66rN91JTFgbtva1UtBAKD3YDp
Ocp1YAMISXj0ScTkCZIZw6sedxd87Xv6Ipg1DTAQpTFtbqITOql6mzOSPDCAf4viiKsgJBWPYDGs
Z/Fb5Sk6626uJ3wrzH+d/LNUNbD1ZLvpafJSjbW5h7XCCM46WVrZn1CNDK4n5+lbgyKcR4t+VeLs
VRWc5CPwyuPEmb01x9DfRE13ZvoXHzObZLvQEfvRKOUxyxGAS2aLbRBWB6XXZqEtvBkodnBhrfA+
jpJxV/aE5flDll3Uz9YEYZQZ3nj0BzZEjKRYsyk4OArRBfdVxYZZD/ubYSjEV5Sg/1KTLZdeM28k
0FJBGIBxKvJKBoldR4XRHrsJGUMw9P6JMBFn47Q4Xim+FyAYW1g0WdQ768BjbO+ob2WcstEo4+Ea
efYuw2b/lMXYKHEAzMcerpquIJpab0b3gzdVJ+x7dAFCCkoMTqexa06MHEifCYpjwC5gYTHwIMqN
fN66p0DIrWw76VNxiFL7y0DRtILngKnFiRzYmsAwswRTGlJ7qDYWbZwjiy/gDzB30BbVaht/6qOn
iBIL21WoLbss/FzrNaPLgGCEkSEsupOA6lyPbhBzsSnS23Ergc7z6+YJ1zlICcncLjKuplMP5xZ8
KbE5OUo8inVJX9tOY8Ty1x5QoDB9tUdG9ICTu3362Ca58p4r4T6som+OI1oKEgWRadr0r8rIZeYl
+9iG8tfWz3WZDCBmWXlAPXxXsVWwJZGUHWPqrxR8e9wVjUsrjzQ9v5eKYt5Ca2BGIviE2JHiReq4
xe030UCw0GISXg0bNbhTMZkLowfTGLqLwTuwyu7Ct/fgVwyKtIZY+HjO1tTMc8VTfQH+8DNKuNWI
IfPN4MCufeszW27tURnrzwFnLd6w5wD7wvMwxA9dWTh7EwEa7oKWPbq0X1jWr8YUTRHAmOmln/9t
LMiQGDyv3fuJBwLHmghMgprqImnlcapQtKkYOb4q9DfdhHs36+347Nfd5zCZKIxHxXFbxp0HIwdK
AY1vpchQvCHC2ZFJsx+SfnwpK9tlgDsxCiL8rfHvA0FCAh67epcT9Ffkxdb3ivSoCqbymowY0vhR
sy0685QzuLxNrN+OKlBEi0FNyyDRz9gYzoNGixO37fxlZcxqc5M6cBq+JEpsItpkdwpUjaGE6ewL
JQx2aYdlJdybBtILp+6gQVHcLQINyo5o2heacZLTMz1f6GNZ7DRDe/EykmXw9eSbsq5zcnnDI10+
7zpNCWgDWL2QsmD+zpJGyZ5Cs/BhJfOQYT+AEyxoniN/0o5E3AGcHZnL5imdpEG7X5SxOwECVhlN
tIq9i8reOehwQTCVwEUL/Lu8Nq2HFlkTYq0MoFo2AhBwpgP36qeUzJF9hGQ6tUKFjzA/pV5333ge
gZEed2zT9nCljOxt0ubMrPhWeSM0DAS3Y5UqewUEMWpTosicui7OybgxKFhuqcbXIQ3PVSJILBlj
mW2YMWD1I/U0kMyy4KuUKz2u0LZp5udMkJkG9Qd7B4NPVcuxk4c2pl0ZPyjkbK/oPdEHFgRy2vkm
4LBWQ1Pj6kjtdWqz5MKhi14w2Gex/oXrgn0uY39ybAhrrDPXjAO5rNtnYvcyCqqYKQOvZJEF8CTs
NvhmU0iolWeere6rADKxjLQ43YLLAWxJfAp2ZSTIuo3sZcgf2kqzNqk1PtKuKWsT09aqZ4OyBKGC
zxdyzHrsZ8FLXc7FlHZs/YAgMPTukAhRhxtnfazH7ZSLt0FvsL8I58rxwhjGrtqN33C5DdogkcfH
cxr7q8Rxd7bFyGA2HfchcsS5CiYt11SQNFAnxcSmqqoaoi4Zc6q28VXpw3t7nNUWzcCOjEFqaiDr
SH3L1a002Tccdmo1gaXtO49UY470hDxLthTgUBpvO6kfLRNlIUqBJ7vnIvJlFnGRsXBRLSZlgcbl
2jMe2Yxp/bm3wUsw3yQ8itxyD0w22SYeC0dyy5nxPFs27RQk4vTBpkJhkjfzXepReNsw1etDW9Ti
Ts1Rb7QNDucAvQMtNc+onC1KONbGcTQjRqUYBAa6hdUQgTUEDvDxtVWtyuZEye/LnNuEWzemMyb3
2IoUbmnkU4c5nFmHWHM3qnx26pCFVyLRKrxvSz1qsyXZQUwKbXW6V8IRP2GwZgzVIRo8D+poHKMC
fQTS1OCM7o5VhQp4vp8CxQ00+wLCb5bRyeqxNIn9ib3HoKrOPIccA/F2HdLkB3Qxy8JSELSansWw
GOI4Hg9k11jeHdomRz8UCXQn5KvRgHpKJ5BpbAg79RBybcypto51Eu86MGtK2em3Cijjshj3oxXJ
Lx1qMLN6Yzs4fk1xV8+kCkCilLrUTg3oKg9+SBCkRy1WunVZPYdl2pw8aPkgCskE5DBlnKejwsrj
yrrL4dgvRtEARMVINmJiJAYZQyhItPAIw8LRXrqmya5qEcTbZNCqWY55baEt3feSbNFpQLNUMqU8
VeHB1ie3hNT0OZ3rGGHtAXxpn+2e5ZPCX4jWT7k18+MjUrXyXEZ9/SwRR60iczSvXcCFojRbQOz1
XRz6rJZB6S494rGuip/ulSh5yfok+xx6Yl8lwHDUwb9pGUOTwnRcnsMbb25Ufk8p+hV5jpxdkyps
NUHPrH3Qw7+DFKEtDaXEwLlkk8fwh32/nzkUS4ELencOpDXjDZAkHgQIHArsG16OKaEa+22jWdsA
bqfbOc/jpFJForsshL2p2oikjHDU2L0ZZ+lBpO5nbBPn16qh8j4WiDDcpq45acu0/8M7sn9hnkmE
RJZuCzg0jqPKn5hn6HEcIsAYS45qdT8IeVEcnCQsOg2AH2SyS4anHN87BQhoQtoUj+qQhMZF6ZgR
eFe1PJNcm3qZK4bIIKAVTShJgwSDtczw63rIiSnTH9Gw6HvEdlBGlEHZ+KkwyYXtZlR//gzMrsZE
wf8pBut3PeUpMEZGdgS0v7d3janntzr1i32qcx1AYksP7OHebMSVezoTNjAlOJWucRjcZjwoRutS
pfiHdSRnq1Qa/ilQBt0NVHAwZap+7gxS+BqUhWRX9fk25FXuxSjIEOWXWvpbndg10Cs8uyxHb1U8
Dmekzmytc8e6TvhNTET8x9RHfaWB+gco5jZ0I4fUzLWTrCfbhdQbEvabqxeT/dTaNsgrjmyxK0d4
2GOLkvj316X+C1KYbxGKtCFgbetzZsyPvLCCmU/EiDJcguu9Nnplb/0ZQ4+F5Kj4uCI8QjOOws42
ILSadRNw62eaPvPA8Y8bKpQfzoy8Q3ufjMBSNOpcnqPxtsX3f/bgw/khwS0MzsCJTgFM7f61z4wH
PFzdOmyrYAWB7L7kmVHpfXax9Ablfw2hukadZ0xpc1FFv4Ggbf8JG/ZPl68tQQeqpgoizvzp8rXq
0YiAR85fNh55Spt8MxVlCzKNZOdQ5TE7BcxWScigAO0dJt8m7fHvP/1/oOkT5wW1jMAfy9C0n1+E
jWorKcOBymXqmMRrAED9Aq0rghIueKRNChIWTAv4nhWdChPMSuUy3Lont/BPtDxN/4WWx4sRHxeC
Kn+FimNvVEVV9qyzcj+8lTaLQdqfBAElWBsfx1/NTEyIc0O8Fn4WXFZQQBE/vqeO3/4hIOjjnf/I
PDaIC1Ax/AK1IiDoJxwxbZoSRzkvZlJomppYr7dVWt1NoUrYbBFeq/Q9s0FHR3Rs84qPiGzAprig
x+TJF6x42+m11ALnGiipeggVTvYPgyujsODgBOGD4pOsknRgsvp69kNM5nBlCcauefTFJkZgwgw/
14B/e1Sts6w59dQrFgPtJCh+RD9JxLbzmtvCnSaKSrs0BopD6BlLsAKPKFG8/eisEX7d+zpyvlxH
bYFgf+5IM7dJm4On0f+2OQC4iT2eUiVHR03MY9x7YFUyZxsHDAQr2al/CHEQv3IR+ab5aG0EByo5
VPND4bvDqFUmtAJtAOOkAug61gQIZlACSemkoqO49fYTLXCQEIKYi8HCuGIsii5r8Cln0z0wJXoj
xfP5tNt9OjDyM4OgXrOGIvBwKL19UaqgAa36U4bQe6NEFt5yegxo7s4f7iAx36Y/XSeGZjtIFeV8
F33cYd+9FUcFyZ63KiKkYBU6ZM43rXZkNkr4NLNyWO3lq+kt1UZNt4y27KWiSewkWvaUW9c69Iha
oMejrGhcp5pvPJ15fxmAqbCj8ebrtXjqQCgqTYZbW8vY0CvVtwFS/Kv+xxLhl0exacypXWiZHMx5
2pxO9v23IoxBizHdK6hdiKkYZ+05wZHmIdHj1wBZVej4F+hFT07RI0rFoc+YvnvoLerRkGwiOkoF
zkfwlFUVvaamoLgPog1jebLtYbUhvcZ/AI7WWSccdrqT9ZdYJtCJPVwUf3qw/cObsYQqbGkTQKar
P6M3rUKJ0r4lsypkW8tclj7Fk94TXaq3klF6FQkriCyXCimUEqucPSLGRJPeBINNH0etHQ9fMQJM
Wlu+CUHfGvmaO9tOl5qaoq2zSFCP77L4IWMay+qaaV/WcciPWnt9t3TyMxOvfkmKWSrdG+mMK0t3
XayaGD24Yp1I989DUyF+H8xmO45IaJnd8KQR1qOpsP7RokuSJta9p/DgnUzMOTyn8hUSZfuYldNr
FytHRnjFaarFG+rh6h4T1j05j27VO+W99Ho8n/m2Uo3sbE0DltFKmszu2FYMBoKLUcBsJj/Jnuoj
1p58w75s7rzVV0X2zqLrwqOQFc20ScNqKztdqWM3V9k+lxvvPoiKq+PA0rAUldF6XsilAW9OAhki
MnvcODaKN9SLECCyVqynOXKkVsZwFaPrMwyUsSaokRUi53pplJN9DmvBye2PIO4GrCuCHfwbom5E
Z/OctcmjXRN+Jb7LWSVN3l8ovdZzze+J0nizZIoePCaGlmBuxIpBhUTZsMtr5sFVy3zCwruArmJG
gY6tqb7W8ZDjACofW7UxMduDcZJedEQ9/GibsOUHk/Lv95ek/Q8PPcugArd59lkm//x4e9HxM1Yf
eehJvKYLu27DlVK15oHtsb5qWRNHDgbrhWbfmnraBoVIHopJsffU1eMyLhEplrbKoooLOCFfGGiV
ujMkBHMJTRRCZLXo07DY4SmpoM03Ld64ZdM74xtmrk2gqeKOOTKs8Hx0mfobG5+GDlN+Oqd0OEgH
HEKYyMzhxBiGb6jKoxvoUubKrd0cUmWLx9TbGQNXhpriqep64CRdtujjoTySSrRnq6ycEgjcF3yM
KHnHdh37avbZ0iuynTQVU2ZXXBs7YEsSyO4Yzs280qF8AkvBxqN8bnOnOpkWPjBNUpkWoY8Xw9Dv
aMX4vJiRG0GtvA4lZl6TKfem6nnETHEBPyPMHOYuMn4Zg9fJC9wq6cY3S0MVjsUKs3lDdo7nOQjW
zemGiEk76tS/v/+C/yEdw7Co5SgamIppqvzpVOPYQoAlBAkGxYgbWYdwjhXD4QFDglk7sxuHWr6W
gF96GRzCLlEuY13o2BY8y00Ts6RnNOW6GvNd0oEOZ/VkXoE+T4tIR/jchwRmY44rViR3hmxtDnH/
LgaTUVWrtn8418xfylPTsGwJyFfXNdOwxU8QcyZkQ5cS90YnhK8yaqITmiD8v/kLK1GHx38ENSTs
zaUHbQVAPjfbVCN/qxPvbdSV4GbWSJelErtOnNYH4cj8AsPjZitiV8/fTgfV1VXM5JOv4ZEemwmR
6VD0G8TjiEAHgNpV9to1+mfBWZoJbdw6s9rOa+WLgmdol9k8W4Z5UI/D4E7v0mWTmvYG3VcOCmcy
HwKEbSUajGXWDPqWQIojHP70ZjktGwfb3rFyGty8Tnr399eB9uuNbnJ/C252w7Sk9fEg+K4kCBE8
ZTXbX5xBzOL7vj5FtfnqK4QFxx2oKEPsFZ90rE4xT54Z3oDw1v2D0Q5vscKLTzVn/EOv/A+lNS+J
zt80qbuE/DlcI+iCrtc7vG6DHjxVY/cU4EhaVH1PUABwTL8IioXfz2Yth0TaDoLl0ibAxx0SVuMt
GrHff0S/dn0mUhVNZ0MLm54a8CcwNjZr0w/jhP2kRkYCL7he5kbWP/mw8eKXzAPfq3isZ3k37XKK
mPHakIXriBcdg5/ZKl7wJanBRzd2vLEUxodKON0NhATcGHLuphhAhuD8K9Mkcn2Yfkum75SEik7W
AquKLFRXXQbQ2Boo4QVhSoGtML/Jbo2obonwylM/9vd/eNe/EE7nd23MASfcVSZDsB9PgMZSUZzb
CENMkibDsgdwZto7xwrbdeNkKqU+AqexDjCmTUa8UrI0uSAvv2tbpvE9WOg8jh+a0UzOiW+whrRY
UOLtAa9rsIvFyZ7il37TAgPHc2M8tT3hhAxZoUBpwSYwWgNdIX7Ij7enDy8d5dMfDjltrhF/LId5
ixahNbYkXIfW6ce3iJgU0WVSsovw5Jsq2QyOVn8ZJljOYUx3OU7myfDYbZis+gDwFO+OTqbpx/2t
5A6eypJjq3La1u1wyCuRa7ZMc37/RYhfO03uTymZu6FI0LWfhw51VVq+04HLT8zuEQnXhgkL1oZZ
7eQhD/FlzKo1vDgFd2JGB4+RYHjwk+hJm5MfaZg2St5BKo9QNfaxAeGlZxTWyluUS7lJoObuoHW/
cKDtf//K/+FGljxXpDD0+clsfgR3fvdswXk8OYXFjTxOk7+T4YSmOgycTY11c2mxe76kgXmyp5R1
KJmm3PWGa+kMONt8rweV/ocbWfu1zOb12Ko1B2ZKvvS5Pfru9aQh8xuG7yDEnQqQLCf4Ou4NSBmM
u6cPqUBADGivYNAZKuRPvXgLJSEuH23aRzqlMxFtIyFDzL3f7z8t/SOT/IfLUZqw2clINjRLkI3w
05EMFUrtLULIlyxamK36FAwe5ipuGPVxtmth7D1WSXuUQ6U+N930BFACA94wvAPFe8qdxHlNZfBl
EIW1mSFCnDQlNW9PQtcOM2W5aCYBfQfxHr73dAkNGwi2wn5xUtqnUOSfrAl0mDTIgew5vQ3yKkBX
QdcqsPRBzEP2N++1aufAWB9PiEcOUdRDU8y6bz0SBZeNHt8r0pTMgGs0ODr7pbY+Y4Ba1BbJ5Ekf
QmUf3HIc+53uweNoMaFN0KZWZkl+g+lo+M9LJBUCARJ7ZmsJbO8xCV9HH6uwAdFqGUeARxrHeLYD
4hRi/rOnzohAdMLNhM7GzJVP84wqJ7Nh0bJ+XGCfK7gNIP2NEPMmKEgxQ04Q/Xc+27GFxVC7n9QL
+iT08AFyexh3oLzMbVUTYNdqbH5Rw3u5yqKTchlh2qOKVWzkDbhpSFhrmwb4njx48JnluF2n1Cto
t3O46yec3ZFbVzzwAqd/aU3CIKh2kSMWjquG1gMwOxxRgGzDOay5rtNlXI/+upmXlb5fHPHtHiXs
iVSjpKh9glKh37+YNoCTeXDKMrEBxI0psmHZZTPObm18qjieqqU97WUMTtAa6GYjGxKnSD8XQr3O
eoFYtDZ04gjFvCEHLoUOZp9i7SeRXaPKHlG19ltzsj6pFX2P3xWXXhJ0W2VPhlq+hgpAoaHnjtWB
GPhtHy6Fyd8rgJTgSi4uAvjoxKK/pg8EzpstCYC8rwcNa6DAfzxo5zJNB4yrQbpm0T60ko/WGjd0
3sUa9AouzUJBJA/wsDNL9PEtMrSeMR84CkDEeRpUG/TjmMXpqBihN/Yljx7Nqkg3aUuUBMoqN20w
Yrclr8128umOx9N0ZxvgxsYkivY8BrF+Bg8ZNci2KDChFYrqHUrB9zkgrlljK8nJ+PYGAtYE0OQw
3kx+5xzAaClnIQDPGX2+KywnPfnelJ666BYVQu656NVDk+vwLTWdNZwVc3k2A5KNLERbkgQxolJT
iJ2pCf/sBFz2sVG8RBoUy56yYtWay3lK7DCDJ63P4ltFXZDkOMoKY7a2kaA4k4TYYvUwgCLnUrAt
vwSdvM9rLA7eaOEqn80iamyhKE7qi2Pggwjx/LiZbmSH0DcedK0PLiJIv3Vjau/shL2T32SXhvQf
BFbB0hzFOW6DYhMpFuxZM8g2mobnI4T5uIMSNsPncLA7pDZaHv1fhqEEOfFpTFSeqSiv1yivLdfW
u69M1nAVZWhlaLsFwU7vXdrh5WkNSlujtuy1jYdCy5grkBxvdQsxjN0hg8+olTY0hZYFqRaiGKG+
v6ttlBhDYB2FmFkyGM2WVire+tbUTzBVH5U+sfdZmOBk8yGHp4FR7bCWNsWwIwV+vhQYCTfd2Gxt
etoFviCfnNnsbbAqBnEYEkFAMsxLJy+8ZhXiYi/UtaPFAs5sLaTVBgVcmn6rWz3chYlSLG2vuUY6
62YMJ+yfrekB0l91yDA5w44autcoX0tsVYnXjdfCs3CrRyYcpKSJDmHfjIu4LYebavtugy/kHgZo
W0XJidPhkQCJ+lqX090EcpknYrNT8on+CYbGDNXjE7S99BR2xStrE/L9QjNZSdW/r5robcpzYir0
N31W/yJHA9oQFKsssvjC+ggGZFgx/eu0BA0MKrePzIsiHk5FwUomJpFlQNDtytom46DMn5tSq28g
6A9jxeWbWUG0igaEaUyjsmU7ZPEuzJGmY8wk4VYxEdvkHCsqwNXNNJJz1FkAdwAMBM/w5Fxpcvyr
g+5s6wJpYFfAs86s6DmzUt1VSskVDSozjLCjkGMSuJlAzqf0mD6z0k4fyjmOfFaS/f78/WU2Op++
ukGh61AfECL/Y3HQN/ZIsHAX4VGH0lqTUMW4M+lBXlTaFirLzQrZ8Hz8nf/zy/C//Pf87/it+j//
xY+/5MWIjDpofvrhfx7ylH/+a/49//1rfvwd/9m85+dP6Xv92190Cr9UeZ1/a37+VT/8yfztf7+6
1afm0w8/cLMmbMZb+16Nd9Crk+bjVfA+5l/5//uT/+P94095GIv3f//1JW+zZv7T/DDP/vr7p3Zf
//3XXHn9d0rZ/Mf//XPzu/z3X2sANp+yrz//hvdPdfPvv3TtX3z0kjJJWppD8CG7jv59/hmh/ss0
bGsOoGS6jRmaKUCWV03A36f+S3WEsE2NC4ZGps7b+T+bzr8k6yR6ABIeMGE5xl//9z3/8N39v+/y
hyi1n9cwzEiAaOka43UWqJpq/NRPkFWWp1JCmTH06dj15VnHLorZ0YsZxlq2W1jJ2nvTKnNRMKL2
IEknVrtR7hHNbYgU3ABG3OL93NZGtoVEubX4H5kb2wFjaBR+Cvp0m/fhdsR+i6xq423WcdteomY8
J9BRvJqhAZKKlEgW1bx5zeROTrlPXTUft0pS7jI92M/wYqvLD8JaNqq3i/PiSCz9MdyXsjoTK3sb
1RfI2GglGOi7sgmeCYR8At8dGEAGpPeA4IR4hsbYVeEFOLvbMC0eo/zQBiPDP5CAmbfdSNc2ws0X
+9iBaqxY3I+rUOm3qecckrA+paV5lid5Yoc2Q2IP0ZOI40NT60d5ex4tAFOOuGZPk93c9Y1xNwTR
vfeljMk3How73Snu4qsW9PcEDrqajuEwL26+pTCfb8+FSShRT3IYdVE47Cvq42o7Gt7WkiPGkYxR
v7GHa05S4gNl9mb2rRdLEnHPpa+dox6HHTSo0lPPRTidbVmci8Q5eVFzCh7zz0ZF4TMBFIRdC701
qokuiJdabZ6co3MsjARbUL57WoHBOmGZ2HokHa2dbVN6f3hYYSv/sXflWtNNmkIy1P7P3Oanay0D
5qSwhWPqUOqH8UZ6ZB2siNcqkpqxEqEfarX1pbWtvQoXirorVX9v38JPTf1C2TRo7P6dZNVW3rEL
s1Mt81O+AKxmWXvMGMsAiHBIgk+isUEch31tpyT5ODv69131MK2GI0CbdZ1p65wEc7zFlYzWY2C7
cTYwJ8tcVbdXBoJ1G0YMGPtWbvzpFuapW8tkpwi5A+6x70oLaORXJDBIldttNQY7u0XB7t0ULd5n
dr/3bG8fq9WhDqHMuiy778eYnVpHApf3ZLcl/wpPOS025pDeDbK4FX55tWfgHWAXcxMXTP+9cCFw
EW/EVRL5qcBrrsXRWUrKMFC0B3lndDfrqqIbEEUO9VTfeu1tcIwVemsnM3aRpW1ZEGwx+u4gOrXG
OhTITzzXz4XrFd7GWoDEVcU2n7IdcwYSpqN9Jrt9qOr7sWT7HxXLwE4OEwEL0clo2n2lIO0LTlUg
j+TjHZkCHiPTPvQ2aRvQNcqjpJKV3R0QoL0SGrtH7D4yJdJu66fVWawkbunKMoCPsG1W17E2rMia
5tRNXR9FOgcYzcepO+11hANMb0bt3iyKox0hKME+tDWL+pY3012gtPfwNR/wt9Thg7SR3ZmbEtBM
1MZnmd1por0PavPOyDzuMO1qu+Q9YEJeB3NqdMnNoi4lsJpilc+ikl3PRxV22bYN0p2y1a61n17t
5cFoeApIRlb0AePZOd6ilqglL3djktN10BffnRZ/P5i/fxCLj5HId530fHNIRtpABEzNkGwJfzzL
Ncb80TjJCfUYu8G5imyMVQGoAZ+Um/UHc2I722DYLYK1sQl6IBHlLfGC3RihIi2AHS4KyJbapiQ8
tTquYKvtlIvlT3svZnkwqftidyrH6DU9Ty+VME5qmZyhZZ2jqLtmUXdLbRVeZr5wwuzmx+aVKC76
qv6CVcodVbmcVnmuI+MRRyOaDvgw9qpOpdpqlFTU/al+UBGkxXht2mvakB/OhGQlHLRhibUj90cW
GF86ZHMrT5P7hp0LRtxnGZnP2tA9K3co+wv1pDbVyVsBQTsm7XCchmNmNNiW+0Okiz3k1z0hKtdw
47hjxp30Gm7Qte865i9j85rrUKqAaQ13+MTIB+jXCdvpZhg36HOdnkcBuTR1cDxep06HeqTtF+IC
xm0dptkmWegnBKwurFdy7oT4aliMCrJiHRHNiv8MOldMgna1iYMVEUnr8UXbR5U8a3V5SeoEpVG/
bmzt0q9qDHXeQV27ovQOJJMcHFwVMbRBfTk8Ta6WONeubq6WleNgJMFmQczxUT5Vd1iH9tK4qX17
EotxN0H+WaZYwCybM6AcDwVpw1o9LNU4cElhu4SGd0G+clUP6qHt7XPdVxcrnC458w2/5JS+Fo+e
VR6DngXk0r/HjbdAkvo52+hDt2G6uYnZHcU8ikoUn1fDEBeVARe6+gV+pTPq4XNqEwGQlMuKcjZl
rLE0V0UWb7UWCEzpb4akWVuP9Z5P+NhjDFoFm8GxEQGl7IA/d6q5cbJk42zlsVDE5g+3jM0Y7OcT
ReckYXeiIXTQDfvnWE72J0PVwuRhdZe6ja+6zTos0fl0ESAJcwvXbBdEeBmw/SAS0SNxX3vKQ19+
cfTynD/hbpzKAzaaw1RmmyZ6bB3lkHvKwVeUg+Tbk4Z+yB4yzM/mnsWsq2Iw0BrUfLW9g3M/OOe+
8U4ITGHnoxLDxzlgEg7Shp72VQ0eqGKaKFqBu/e/RbDdKCaQc59AyY/KC9oF5p4rciJXtWxuctVL
bx61YGGo9o3Tk8+lbv83S+e15DaWNtsnQgS8uSXhQc9y0g1CUnXBe4+nP4tn/ojR9EyoVVUiwb0/
k7kSUCdMotnXmjHopR+1LxyF0c1q/iz1Hmnpdkol4YhKQ0X32c7RhwphaeBwz8fTOHbnYWNr6WAq
YPTLoJoaDN/3tVW226pyWOP0qoJluJgqQiBsmoLuICCu+OSVv0juPIxwzOjee5ekVSj++4RQm5iZ
UbEFPSCYBwsIkYLMkwjWa5XUTa3DEGoyXU+gMEdAlxiUrWCXc0vnKzoFfkqJMeVAF9pwNx7WObno
cXEup+LaScnd6oJq7d11+SzIaG4bFFGnbF3OG3g47W1XtRPq34kkQwPgAVF5pNe32lGZ3piLHRrC
qrYl5an+rRL0mOSJS2N0n+qdxjR/Xw7WbjyV5QC9PlIqiQqB+STL6FpYAr6NNDJ7Qf4f++hE+fut
LgbeU2ngB9EBV4B0wjYbiXeIQpcvpu63lWDhwbqqRvZc3dYQzrjwL+fVzdrpcy1YNom3NTe/hiX/
ZXp4TH1kDn5q4E5URzb6hFhWLRFPmS/NkHPqAkDKb12Rr/cfZnFnQztam+ECunOFdnT7oXJHRkEK
nTnIECxccDDx+WWQlg5RiZRsNy22EYNLJJkTJZ8VKkueZt7YJTHdxtFhqihwS4bCDGXPNhmEZByN
uM4IEVRlw8k+ZNijqMRoIg82YYoeXJHXfyuGJ/aZr3tTjFKVVXWdZkGbPaT+uj+loBH/ZKnbAboV
ALVtdxwTxQG/uErFjjxExzjGnfPE+C1SdnxlIwGsHLEbb88M2UltFRebHuZnWLiDp1aSR5A1dUfs
Chy569i9UMxRs7eXKpLr9XAcwgqjPT7lY9Eb+OjwqhMZR/6adyfeiH23A94ULfNxqJMIGn44+EOU
mxqS0l+5lTs6ngM2UL4SFJ8bnAbK4DW5kOp3ijPYhI3qZQAgzeqmxYjgBZZHQ5iTJ8hflXEJKAnw
sRMlw8JpuE1tKP42d/2UwvQwE95fGFNyAbVJCfZ/4EIJKPHkLWaX8P2CTK+jFKJRmBpGzklm90L6
xIX0EPThUXr3yWrvlrnfauPENjpiy3TRLwVGAGEor5lJHzISkCHPB5Fi3qitU7RV6F4hivE4gGJx
ViQojCwvU6KeSoWx9Ess1QcYlkKTYE0BZXqjPrGovQMwCzghgAtJn4w8Q8v08BbZYr5wPSCQo4xY
cH+RUO6rIxwGDhIFOVWR+ngxUgZ5gxzE7f6ZzNsHIKz3QVAujXyuNeKY9PSGkh8BM4C+0F707FpV
02see+1ESigQn5r+r9/GgOvN04iAKI0g0cAmal9NXgSTL3zjBHWIcQGAsHg9mxZl+0pl1t8t16ru
4jToOBZ0czzpQxXFRRxMjRkZCEv1JMrV5IoY5FaelGtnWaCjD+s/CvVsuWg1ODnWNOiFvHFc8ZEr
fKwsF1Klt6QL1lE8L6iBkrO4JCeZqTw4AAfOfrB5ds1UTYhAkvLtKln3bUJq4jgQpyyy4/eJ+kS7
cLPcZU+a1jO/GVjd8lb31ruB+nt5xRSJ5md2YSx5QXD80Y1/z5Rg1hqsw05wxWGoR39J56ANsBDz
oTPZnxIfLTBAbGfXfFEmgUJvKfNHlkGmK4C441+3DAA1XRdK36PJloJ7GKbQfQHzmXI6pjM+mL+a
aDyJdHgMUXyZYLUZt8RGw+UAKed3Jv4CFJlgPX1d9cx1CcWWR5Zkacq8TgpEM3PnJez12KNIdSxs
/OELH5Sh/yAvyx3k5pJM2nUkkhN43gP7UmiBXGZx89ak7Xsnye8mr0B5n8beHrUjt4zCzclRZRC+
MzepQ5Y1oKm7wunIEFz0stk6ojSwE+X31oOxFoF09QaSntIRPX6UL03ieNoi5Soks0vT4jbECw2Z
dBi2IQCNI4uSY8Ut+5y3WpIOUMjYjuG8YVEK5W7iRASltmbDbZzNK8kMieybSe8TlYzE02lqoJPe
XeylgCYA55Sjm5Uz/0pXvtmeuK/k37Lkrv/1ugZhq3odO27Q9a4SAysvhGtdCLAaGl/OiDO0JaX1
LG3yrJz8RFnw9q/znkJwEfbLJnm7y+D9q5RzN2XBCergS1F/2IkcIFs80S+9mWvx3n0o64SHbfah
ALMAJk+LUg5bkWIyMDBqX2fSUm+xJx/HNo2aC3vupHnbT3FIoM81AfbFyLnOzqMmRu4k1HhWKlvX
J1tkBZylBDCNOJ02XCx+srS27twb2XQtgRjPSHd4qnQtNN6EU1pIIYP/IAL4LktYigUi6CjKG/Ix
NjvaPEMPbCRhS6hxOeHtm3G4J+p4t9WL6RgTmGfHtt5ST7qxGwgB3AT92voQeajek6kitGeMJoLe
hNPoTqH+wg0d9DOJftSTlS8Mhm1O70OXB+fBkeo9KGbYmjAD+k0BDFfzrhpHM39bGhBelKVT8dAf
rNW2cT2VWEpr8kR8sy5dq6ceueWbEVnEwskXzUYgfzABKckLlSTa3/VvDLm5tSm+VZdULksi6K7K
IDtLfqtwzH/AQYtwkSdyG5Izczau0Rbq1mcezC7zdQ4VrrLN0zqabqHwsVxCHXDMu9W+nctg39Zz
rHBTdGdVSS/rll9Mvj55SfLIYzJ6msVCY6rprDMP/LGttNdaU93qhYk6SPF0Gzm45Gk6EkB3T99K
Qb5lqh4oShowmj7lp04sXIg7E0Dq5cU5GIFyVzQ7oMaK+msubgudGGqnXnq0q/aoW+mBF8Ql6dfG
B3RXzfYOl/1ME6qrZ4XNMwajROEmBh1WAqroApK02AgN7MRMy7da1YdNX26K2zGl79v4QLazX2jc
KBvgkSLx+oPEFdoFcYpqKCl8gUyEdn+Pe8MVe9VV9JksscwvHfSlXsEono0A1yoEV5U0vxmHZTwE
iL4D/jaqoPooExlAsOOBwomc4KyAhokl/SrYWlb7cYx0OFnubNhvMQkWFZqgY07X0x0HPz5q+RTQ
1QQTzK7m83uqBNfqRBfeKSOTxMUsbHBxkVpaMHkR0wQk3AuRyeFM7aQRMh989famKJ7RVL4kND5a
hZwKSYIPpK+BUmlBI1tBHeit5FGBCVfkOCbiCxuyANVZFv1WQ7MRjjNNn4n121pduSxdKdBsKBqn
Fxb/HjVOPNW+zdnIaWv52ltmlmfp27ZwC1qOof5teESLfeWSSim1V0rt2LQ4w1qef35eIhYGqLCp
t6utZwuEga7UAeWtzWZ2q+ptTozb2luXimr/BS6p+TeX/Na+weV7a9b6qYhLYOLclPYsGPxkNfx1
b30C4LzJslXQUhgIUUTKFUiZ5o6CjjfLOuusjr+iAhJ48ooU4LWPkvZfXi+wjYY75+gRdu2NgJL7
uNWPfjMfxR9QLDFBbLrm7u7kNF15Tl6DvmE4W2J3ltxNFzx0Tx7mfA9bqFfe5tOWVpGEQb3FI6a4
iME8TSSOB+aFK0o8iIgm9lFw5GZ1hh2a0/S3UO4mELHZquwxfY86fT8BrDyzeycvJL8BVuFWwgN0
ZD4H4MwTQ8wtl+oDE1QrOyPlksLoZUqGICYNuVKVoPoT31mtu6zjxOHCO92Mf8UfkXF4vhwxekVt
/FsFIFT+Z3N4xe60sDvmMKNQ88evcYlWAdllyosSzq6oZk9ZkN+WuvgotvaTAY7OMneh0oXrmBnC
+9SMdsuxz1v8XpfSW/vWW8I5LjBlE+Zc5oa7F8PnxgUYA/M5qJMVvKjBax2IKM6BWJy2cHV7ZXDp
klVbnS4CcaCbWy0/u1qe6vfyvCjoDjXU9P/F6RiJbP8Yloc5Ub7KGB8lvJ8NuKCU4WNvVjyT+y3W
FfebI3+iMsvYOxvXDmWYCUR0ZgRZl9xWV1IBohTza32KJiYr2lW77sMYACXbtTGSFzMSl+r09TU0
iBpDeplT15dneHWOypSllfLzIJtR92dlCLlM4wm516kjK/7IpUfXXV7wJof4uFxtVt3ZguMPN6Fd
Qz6rryQHd4E+bJ4HdT6kMjcte8btaJIEKoYC6JMMoWwbMnoKCZ0PR0bLSauxaDBf1GV7VJUw9ljk
HFtkj8xSQ3Qa7GCZQK17MEh5gCObd1a3W032ZYFNeJu4UxMpo+mXbygK/LIDm3Awvdf/lufM70Ce
p/kDXdrdvPQ5MYsIpwE5Amn4jKfha4vw+6eh/2JoM/wjdRvZSZTySzTbCCq/ODZ+UVhhrPPTzF1o
BCgUnkMVM1DY2PsDVjqggvdY9ABWNcMZ//JScTsJMZ9mZoolYdGAUbYDDxTWlSVYjnPHq2FRDuoo
d1AL5MGAtEx6eRRM+awxAawVN2IlNCnhglfWPEN8usLHvk3WpdGFSEzWe7e2GJ4IgDH6R5XXbrV+
T59+PpMtJWSekMauBdcTXvvBB4FSOB2sm3HuPNXX+uYe/9VH0kjDkdCV4pSl5kmMlzOSwhDBQl7v
l3ynMbLyKxsMTnpSLj+2/WHU41Uy47emyN4qqCUEkGGEolT6j2kJ5RcI0VeOgPAV0ycnY0whS/2t
i1w8DZ2wTW6LIytQcpvS7dr+8Bp9DYkBrNBeYRdkcK/1EfEFZbAJ36SEfwUMHcMsOQmvulRhPgIK
d7Qj8xX+hsWrPXKGPPtMfqbS/L5+FdZFvLfC75aXXTC8uuhDtRdCNJyRBYhMLaNKJoD7viGde6zY
7brzawUSDwqCmED5N/xsIwnuJ+lfnFrel3Gdtt/NB6WAjvzfPC4TnIuPDiqeSqvSb6e11k6QPk+t
jFUbjJf1b6vHG3Gtqlo+0m/roIkjHPmKcdYyVwGbG38YRj9N6dxLsPDy6gllAlb3XZFNRxRIt68Z
NDJyIBVJwBGeQKnQeRbM31A6aAxJPqiu+ekLDcR1wJ6JFvi60+bv6nIUm4+6yWADDp52ZQqkai6+
ZnhE1Wlquzsa5QfCLRJp1+vcnja/BeIkaOpVAPUvZZeBS50gY7sRscqn+2XytXz8jIX2Q1LT587U
MuauZpR/UC9921OyakzGO2B+BqyywTW4K0fzvyV9yyncdV/uXJpXL7YGX1H+LTPM7l0PR3CoxoIg
BXBCwnXWtode6f0qHW+Tw+gcsIuMIH68JVyci2De1kS4TZl2w3YdrsIfufxUrTbsxO7qpiY7wLNc
5REFGmv5zu/11cOH7L+a8tGtu1eYsuLNbL4mXWcQ1AWZxFxCqsK6m8IB5KYlctAepp+yudKwhhYb
mj62wm0VQvEnbYRAiq8xCef7r6JB+MYsoM1x/3z3GMXvL6q6dfhWptRPk9UHOcZWUz2QUmNryq3j
CV3m0R6gKqz0Lvp2NhQHaQgrGeDnDJOHaHap4hfm3Yzlig9p0nzLCLBrXvkgBDGGnELzxm54R8ke
T258ZLzWP8ujHw86ujvR5VjTy8nT98ozne9snlxmzC7fdANEK8uoqOo+MkXn9eIM60Lcnp0R3qgt
TmdYsEOP/McWfPUsRAuW0YkDh7BiZDBo9+b0QlnhNVBOeCAtSfAFvfJbAZEXXn16yp700RmN7oG4
XIYhiWS8ujhoO6ILPiNU8j7MpyNhNu6kaC6qrWbvHEKBvO0YjdZ0U83hzrXRWPdlpoOgfBWfUyGj
5UjcakMa2ixBtVehsiqhSjlIH5AHyjPTdJ9ssrUUyFbXPAINYH8Jb2niJcOjt/lIVL+qQ1TXGX8m
FUhczpuT3MQnhpgFK854ObU55e/uaFwFQn9dtdSRCCQVyhWvh8iU+H0AesrfAFAJqyKOrAGnJtui
lEIdFJUjsSoCvERAawMWbSYpd3cXDWKFFLvp4BuUbQIlRZVTBPW1p4ZtVT7FY3GZagBnjeqD63Kq
5D4W8XEmrbtAXA9j0m1T8m9IsmI04zUQbNjL7tOzHIpHoUo8UMLFxJDPamCw8Nwk/sf+XeWsb/PL
IrACL6iqzVuOo/OssnT46tLjoDANOKVcO3lcXdJiuOrmcoOswRn4NdGGJpezVP9Kia7dSvKfESYS
d3lgeEzRx8K6I+3E8qNykk8Jy1KyJNhVyp7GbA3Xxl5WuP/gSYhiYJ5tpBZuOVFGsFAElJV6LSjm
ovtXn0DQlbJbJrQ+f7Zj31d+wowmtohVhKzSjcZlJ7p1d4W+D6WUoefug+oOVG7w3ZkhabxYaIlo
Ra9ZTCXf2pXlAswvA67hZAsY9Qq4lsQNeBZXoMq0FxOaN7SC21bkjfxN4AMz9QSop27mm7VOT+ib
d4KlMoyX3FTLAkEQN5hWgAQIepeLtUxdBK6Oxj9fIw2VrgTQsDe7+pm4T69UnaEyCW7aommqTsnF
phc12+OMIliH3T3SQeLjYYZdhwojjFw8yw8YvlHVfnbLP8QCNP+M37CBsXLcGaaQ6466Smvhsyz6
ka2GdrB5yOCwQaBFMELAuGOTWwcsXrT8tHRV9CK8fMGalPbMOTZpA73x0xL/s0pIfl/6GT2wKwsJ
A50hma5bxT6st7sfCW4diwnQrsk34649Jca7UXyVhAujYhgY1+He+WLeXeP33rarpr5m7XOekZBs
QdPG/hz7JoPBCSQ1J26am/5ECZzU332H9SD8yOo80BdyWXktU3KhrYaTjmHbBQwRd0h5A1Zzm+3i
zygkV0J6CBtYkHHy5Kax7u7sYxlZ1yeLS8LCI9xA0sO1Ncx88iR3ZV6JN9kzmVS+VBd6Wl3AuqPJ
qKEuaqHOtsrM2DIqlAfifdJHt+HBlOPSE9PFEzgzVE9qMw/CzlYz6+8Grx25OOxzuzOva1k9TT7/
j0jgaOqGqOo5qFVWWQOalAxJrcGy80EmfKi4KLCO9VY6xQX0WRKHZvw0ttVduQga6jbzZBA0tpcG
XwBiMYo9cQrRUgajbPqSPSiKM78mdPuzia1gq2c4vIclBx+cgLdjbts4U9TKGX3Fm2GlTm6u/irw
oVtI+uCg3wVUdMr/37wXVsWMGqQyYP2cPhmpkY5IoUGkUL8qSV2KCHTlnTCebCBge7kMyw82GdpZ
G3xlH5y8j+TPhzpubp1DsjOJJstWnxhGW74L8vdMvOdYNGE8/VHUZyZKwQamTtT4OC36mzrMb2Uq
BjuZrwzgHv693ssrN1VNvVwI0v0IwDLqaGnFKtCZyi6sBHQQYioFRWRoubMx9+dCPSzE9ax646ci
o+oQBLM+52G+qufdCKAPgX4aI62Io6Ie+dSNpkDuByrvSmHAZ+edHCj8grwRNNDS8/5N+He2muFt
ktSnvsqPFZRLNY23UTbs3Xoo6W1BkvRqrRWiBJhvwxgMceEcIsGvWGKT3meDeSGIpT6gMOaYl88L
UUnG2Fy72brG1Cq7C8obKeI5r3/Ve+4jsaD74Uj2C+zRiiL75y8RZycUOswsyWvCEyrExS4Im5XF
sHWR6LHm0J+WTkP1BJ6HUUxL6g2yFHX+aE9iqPOFmHT5iCp8dNl+HZgFcq7uDUJ2IP4UF5O7hjBv
b0FOEMTV9oB//eHSvbfCpZemi7ISW5Bn5+bRkKSkmI5FcKOm/ZUoJyEUHRjgNbPqVSwE1JxMhTGh
osjgvm5ZsK6iD5vVR0l80MgKjyh5KO6JFVIt9ixUR8ylSA731bj3WzJFdM35M8jckU6Vl8HWkCMl
ZX6lrBzLbDmE3gVE7WLjR35aOmWinAAfnnlYtpF+dXDkGMhfu9xT7SkJ8wld06Oamid5kE9h7p5W
gJw1sm53Ynbec3AaRJ/6P9+GIfA5OYpd4w++TrIveEbGkKwuEJ//b4kDy9DphovI8JG0H/tDCsz9
PZVOr/H4TIKXIXKRH7FDyNrRlp7JD/t+9mlUAvt15vfU3x9Cr4Q1Q63eASfmtYnmLccvU25PqtjQ
y82knNboui1zfry63iLTOb82t5+ba04+9b1DYdXpzbkO4rsFCmJxyPp9tIr5MDrxMSQLawjhYJaf
6LwpYpTbmKpXsxUv4F/n5Wq4w0OET/lyB+Smkx4TsCyDPLr5UYj/7dzNdVZ7XwResqyQpNW3kvcW
FJK2sxLbUV0pZM0t9pwP14ZKIDPFm3GNdYR18ttM+EdAnDRiBFgzGitaBme1T4pZoMlfsQn0bE8i
YiAi4n1PbNOI4jbOmV3PqDW4+PNuPa5lGelMMAW7fS/X/F2sZk541iHlXgbxw7oZbBN3tonwb7yJ
tBzDYvcHkDDRTBejyetNO+oXloNe5zeQhAxky+Od2XGgML0DgOQilncqC6shS4sFI2eZOBWRCnxU
nOXIVdfqZ0lDwJG2t2n3JahIDIRVOhT5p4ClqajSqaRx4xN3RjF4Iq/2kAJDJMLnHBtHi3K8MEf3
K2eBpSJN0e9pQCntbNRXZLUOvGp0y/dXWKmxXy1G3gV7pfmPaT3xnQaDkocvt58sv8O7f88easie
KKg05sa9HPQs9jA5lHBzx311R2yCvdi5v2N2gSzquijZzDDdp3CdiFHtBow6ir2Kn5PMB2jsPbYF
Q+1uKol4YMDkHDnS0PsoXVQCHfOEdhNBUAeygcXEXpw3AisKPSxUBrOtdV5p9vb1u03/zPB0gELA
5ogyttRw5hnX4zxgIyCV46EReDvb9aMUm8+i0j63aFGn9wWH+SYTcZZgca8GNz9PvpgZXp5sbFd9
gag648Z7DmuqEw8K9pO6QV5KCVSQvYSS2h3ACOpMzKEtqXJ5zM+o5nTVj+eFz+wUzVzzusE8tdtu
Wi/a66C5PgY2pQvlVAnze/V8kbhFDOBGKXgyEphCc7IraYWeKLDpaRRPhvzAuBLrCQXh7Enx4DVk
l7KJDnBv3NjERLMU7Vp6XZviomEdra0IaGiUfSpzFmxa5lv+RB0hs6YGBjW3i112BKj8X8Gbnxp0
IgWxpQnTiKaOSrKlYh6OheU+dBd331SXE1uMYXqkHuR1EHGNVxstb9XgAUhig4o2ZecIGjivaT+x
P9piAYVzq6O8Tgma1EJrX8NyLMM4VoJMIWsCZTx+5mILIA37xB2jImVVd7m2SR9gughW8Rs2BpCH
+iQdrqMhBa27J905NcbLwGaj6wsAA9Jx8KZGfkv77l3epfcUjtfaFqRcHPixTlrOq7MSdTT2UfE+
ll9AQaZCcat5udX2Ng+3RmR+UmVPyczOGZPCYn4Y39MCdtgEslUY/4PHE+3XeUndIousvZRaXGRb
VOHtUFFcxDKwqheLzm8LhekHhjpWHD5BQbmXexr0WqXuaeyDeF+8IRdchEG7DFyQBhjgKtmwdrRe
Y3kLe/tjzxsG2tXBTPVwSTob8yEepj1spIWQxSK8t9Af8AUdGYgeyuMUbUl7MC8r3bNMv8z83V0p
oyaaXC2VCfRFIrzlUd03UcM59rJvH5VeCi0KG3hwi1+e07y14weJlVfUUZfvRX43bkP6i+mJq6L3
WqfS0+KMUESaY8LpjPrPAgW2KAdXQmeSH9UE8sMx0qTGBa3lqlRwLStQfyhY+WnGESsO6hl3mGhR
tYQXifp6ZQiuzOHIBq4Pkh7DTVw8mVcRLo8OhVpInZhDkarNHpMBRkZGac+y0xqZ581umrOYxb/e
CvONsMtr7n2X1X74Ts9GMB0GbkylM72RiKeEz36cufhXeiOENRXUKHsyJ6KeatdD59+HlBUlirRI
E/ijrxX2mrIs2OxXLfdaYZNfb9Mk2Pn/yZJ0zPBzF5X0rECH0QYw1KNN2PLlUp4IA/bUO8eqMLIF
2LKo+gCVeDNYNZpIq0gEuLft6uPTPCQPOYud4WNx+hZ5bNecaik9GX0cEWKkjR95vrwnehIkkj9U
n7kWHxgfWkwyrEp2jERA1Ejq08fXpE9B98PMIpfR4nDRCR1BBVRXnVOftmNuzY+uqp/rrj/ltXzj
LLc6/ROJegiq/xij22EIfpQrouJWzGAz8jDE0CpNgZlugaL9GOV6nA4gBK4802RfDKy6Et5jtuEv
VVZBFQXEjTrNaYafD7x/uI/khJnNfTquOOXA7rkSZiym7WPlgEqzYxY6KI8fLLqHBf8i9Emw0zxI
9GLSKiCy9mNWxUJD0aZwuXfUlNBJBW5EBjHElLgbHRCRCtV/r1SHWRPftAVbDXCyPfsHQ0CwCTRC
D5pYj1UYTp8qCiWcO39KVi2Ak22xyx2ON2cijVViLIt3ocK7sLDhWAAa4OCVct8CvblTo66D5Iub
5q8EneHvHBjP81kzcEOKTJ8lz9A2sJXo3RSYJmxfocx4PepxItfqLEh9jM3VzOBtYNV21zdYRIiY
IP4EJqkoWgu/Wz/xxSCsJu9iJ76bB8rXfT0vKiC8TT+Dw7RHszpWGD6ToP6ZUKZKUwLvsHtgebib
3xuftlpAo8AUTwZYCbbxMGJbsCjHeGeaiVsggaOv+7ebVgvh7VPIJC9hjqid9af4mjwdS7C7Zxp9
qWdy1VZkY57bUQj1wwl4rDhYbr4mQWEGu6wEyVuByMMrGbtgaPvY+UPcOk249FPYnTJ1+dRX6bOv
98+x/S9pZpJDOUacSyNOFzlPKN5Z0CnKCWmOqLjHKagF9HJKyTP0qcS84rqOrIQo1Yw8P8HwdXNj
drKhZN0S2NimeskL6ao0y23Ls/sirqc4v+adel9qkrcS5AOucOvxb8qc2NAGPV2uKNVJeUtDgMdM
GMQgpfU0H+x0wTgXXRzsZc/8V/GpO0+WJLtpRshUs0S7UER3JsDvBa5AA1uxpa/+sJe+kikeVmbO
uJRC7nXAkRPozOKHrnypZ4LigML3x5V8B1lUvPhdSxrsLDyJNLQTSYTCWjAydkxkgsmHAVdLZq6B
VqKcFY7FBeLGGMgz2eMUUlmO8L56z5nbiwopIeiR9sq4g3t8aEbyFMeTYiW+MI/P4kOjQCyNv2jF
PmrD+ijS7Yp0CIF6o52EMbXN33Yz5Z7F8KcsxMMq6weNVfT8+iTmOZdbcvlJHS1Do9I5LJgCuAFI
jvpgiaRED7ZFxRqD34IooyUjHvBzegFqLxYTP/Muatbte/hsCXwuj4DZ34vph4MvMlpS4oaHIe83
zdbqzmMl72pYZvZr7yot63SyoRZgwEhONcGKBjyCs1BdZqQtj2VdTmJRP9vZsFk+o37R3rqP/UsV
s0hk84ccPlpHMTK92MR0UCVnMkVdVV1OqXiZhT8jBo+5mW+zblyrIkdWVl4UMz+LCXGjemNDAG6m
KM6L8HqdZUR975pmRcpanZWihXk4enIpXQcyv5UQ+XVEeFxUN3q0LL9oIMD0tCd6Mk6gADLYKX2+
oPMA1cLqmLrNaHwSHfFBcIZv0BJU1oewoigV9xDZTei5clv4JpeVhYeAbBOA+O6APTddNE+xxXZy
1aF3myHmJkWGjdRBr3TbUt/1mOV6vwbkys/0fKXqsovAohLba0f0IbpPNlWFNLOLOKbN+iI2+uq8
+ZKZBlEeZPvm5hR2jI7+geD2GOjG5mLHSDcr3MrTlB6pOF1jRamxFpdCaC8C2pfZg11FwQViGDW4
thxUAu6S4ikN+lt5NJEGJy435XxQfjHSxW9N1Eo8cFfNx7LQeedql0RkNJJ0kMfx3tTFtSJqkiBU
kQJwZ053ACzc9O6Taai+BZOYhqrcha+WrKPw3yhlxBeeZH4pOLghTsItE+jCYuD5qLN2Ub0On4KB
4nqDSkNcF22drZe7z2CwKVIspoO/j9gtuVtWbva1tWz0XkXd2zF54NXBnkLL3/Zfm1cZnZcbupvI
CP/ZiHBK8/30C9V9Rgzz5EwjKjoikRPjVdohgwd/zvuF74M9OBS25FTkrEeJ8Mvhgf7vHpvZ/L3u
segDwJWg3jdrfyajflanP9U8frjVh1ZxkJpzOOVymDRaSMKqvpVv9ZS/kbz1tCgdDxxW97OLANnX
RkK4t4rdseVlfs+WSvyz85VZFLONG5RXFbjzLm1uKaduXsiOJJbubklubXerSIRK4kmkPrdXzR+N
+hqvxU0tTIiK093d/bd13j1MGBkSg6K1q5XG9h4kluYxR1Mk9SKyZy9joq/5lRQzeXB0RfW7aIws
mtlTfVq/YtqnXpRPpefDLP0gt/S9SbvbvHpbvD24jLfSl8ZXqAzP3YIvqBZd217Wx36bN/CMmH9e
75IA2b90WV5e06F08pNOomMaaJ3lIqqh0WOIMVsqzcwBVomf8fNlM0MFlMppnNBgjJRRxC+qiNh6
5hrTGBgYYVQZQA1t7kK4d3ur6/4G6ehGkLW/IJYdllcqOErMMfHXPGralFq1PnWfry6x3URv8DlG
xNIvJMSvtzJXvJFqCYWAJqGpq4vwQ7P79rdxSpTWReiikzoOT9YfWZ33tskokC02g8wEscH/I+o8
lhtHsij6RYhAwmMLgt6IpESRqg1CFt4j4b5+Dnszi67o6OmpVpFA5jP3nrsHDG4E57CJrnJpQS9x
jpqVEaME6b1ZEPK6zCr3hAUrKY4iLY4Ad48R2Uh6Pu2EyA4tnWALEcUdpmWPMpWfdEeE04GEjrcG
kHGneEPg7DJd2c6ksOK1kP23IPaP+c4uOuBxMlYspzM/UXQo922Nllk2bNBmC1VYUf4YNXLbXIEG
hO9tS2uQrLHMExy5d9PxsyBF4DIkjl+N+p86NmKRDM51DknWJt6rm9LXYtTNnYEStTZb6yxAmdYQ
mToLl0z071n3qw2COgipC1JBuVkIwit0/E1duTaa6rOdj3LMd6ZjvFf844j1a9HYwqOe0/v3JGJH
Qx/vDLDkak9NfqpmrXQ0Pkji1tyQz6AFqbCIeIvGPdHPi9qtWKF8q82P0vF5BF6SvkXGFsawl6OC
TZXQq3l4GNRc++qe1ZsuvA6LaZdOL1Hs16kXAMnAPw4SnaXmsQv96GHXfmId1H3DOKLqdnL0q3ZT
k0BXAaQMzjOJ3dGV2pXwJjy0mCpzMix6No9t27ReeFLDCaV8oHvi2yBn3k6YEE7ssKCFW6WBE0Xj
YwlYTEoonboslUtpV4exx8gfNmQzND8yrKO9MW+zVhirSqrvU1b99niQ0NNuImqXLIlzBICTgCQ7
7SFY7vgvRW5pcdtw70DtXtbYc6yBP3OZnOeByM4ktznSh+agoSdQ53jvTtl3H8zrTseUkmO9FAma
uDDK1yJPU35GMI9Rx/fD81MhYu0lU2gnuPdG+GVqCB1qakvjifvv0onrrHhL1U3bDCcdQI1lJ78J
u28vj62QP7sKFV9HAzDcOtM4ZlaPN6ooHyJ/QZsCUSwWdzn2x0QpgXwpdMMm8hsnNT/DMn80ZuyZ
Bb+ZppZwQWYULnPZvA91e2xJt4tmA55Du62STi56i4DWGGG3wbCjRpE3PxwuxchunI0lSvkUIfzW
Opl9CnaOQeFjIuPqBNoZ67PmESZFHuCpCEYfVjBCAUW7CxSypvteM3mQ90786eLVxYkRZcxEdaIf
cF+N0dXK3IXyWqqUegIIJruJmuYmY5DVZNq77IJHU3x2fXMqQrAW4e9ErJBj1dmmAX7yPkqN/IU2
OBmNYfqdTlihHXCnDSi0LJOnmYCTnI5Z7VhzStbEoLhk4iwc/MVhY/mzWlxzNYdd0fZQ3GT3sJjq
UyxfO7JqQSv1mXoNwulsMKUsdZO5g9mcdU7pHv+WLfnKbC08hjVRGf2ofDQlstQmJywmW1FOqrBj
bXtvw7ZxaMGe4swBRAHkE6JRUCWklM3TEO4qe14roTw2pCC4U1mj4n7awlJJ6YjQZLaYJrvnvOmI
1AQNpqRrkHk3wybsMi7+RLfXW3KDRhZSghFHmn/gy+iH5r3Po5e6RpCRmQzhxLEY7AuIK6xBhfZS
BQiOu+FqT+m+MnlKlIRRl/vt9kpx7+0M+PpsWUe4ScQo8JEsKhaVJmUzmlBPSwsTzA3DijjbPP+a
AHN0Zvcwm+GF9ZYi0304aPBRTMGW1NzXPTD9uC29uRuP/fc45jdUZ93D+NcZSFrGaWWRWeKJ8JrF
3Z9mkxAyV5e+Lmy0dlJlNdfyvcbEOIyEx1kZ8cCyD8kQT+s/w+yu9ti9xmTCp2XxKnoSUsuiDjwS
r+SmJIPzKZCb82k+xiEicfqC9qCC/WB15CSbRlkh4INsjCRrIoRBT+9j1EPf7ExzOYctSiSWX5to
WvUaA69+qjq4Vy6WDLvuL6U7XkcxhgcDRYcLQYpNhZMM9qIiZRZwcst8rNOvengNm2/RvPXOLgnW
Co8P70yEOrTTD7WiPfNHk7dxHu6Dih0upWxEYEKQMPIzRhziV3A54ggpptcx4CMGG25Ym5IQwpFC
QGH/YKpoqEfm872O9gfdodSrG+kDJNFaJXrxcqswPW36/BfxKuEqIdITiOLL2ECPzIK7V9xd1MWM
8bpbyFAE6stpZCnVWFix5vxXHUYHOYq9RAejbMnBewjnizzfiH0Tm8uxe6C+7P0wRaVLs1oOxG3q
793zzLVJ7CsY87QklxILNfbCi6Z7SPoncX3pnURONghFcRuKoMD9CkBIm9C3h00N8rVGgx0kNS2R
E+B6kPaZNfSlLbGyzuT6YcVCCas3Vb/LBrtdDhVDvZTAid0Yy5qFo3KEQORsWvAEFNaF3xY/RDYu
cNAa8qqwL6jLM4ahz5wc0aL6gGmsolNH6tqNJ+ZwvoPjhByapt0y0lumGmpfH/kj4qFGU97cxLrP
ESFw2mEIrTW9pZHG82tjSWXNV7vsNElgFosJPb9V43BXYcTAeMEQ2mm3BoTFzsAtC+OyxGDDN6JO
T7qk/dDGeAnF+GQq2DVY3JDarYS/VU+Zy885hQxfO/4NRP1zeyJEjdZfZGiThgm398gJgjbLyY3N
qNYcTa/59G/ExATUfFoqhQe0PgScihPeYg7pY1BpioXx1SO1o1ZCy3PtHuXVoUHfh7jPt/Wv+kuk
McEvdI4cPUwJzsVr8jHzkfHjwZkxfnQe2ZbYyTdABQuTDF7welX21ldbo3h1olehFpAHzkmakTdn
8V8h0z33HWdRh4R0DWiQEUSvVOdVB4ppbxSmxfrv5FqbOefIUmaVjSgz6ecwP02NZYxhdVJzb9av
srzn19kia8e+xgncMIz808vz7JQUwga/RQmWVrSEiVTMacLnQ5o/Cuop3xS1tgSJvNaaQr/Fiop9
0LJ1H2mzrl87hH/TuTC/Tf0wkn2q88ROM5LQDLwHeteemTLPN2xloOjRazz9izRJMHrD0W1l61be
MmIa1U1ENoWdF+RWuatGY0mVW0vXacodRqSKKIwIoTRyIRRKu8olbZjm6jY/lcOS/QsjHE6+XL/G
qHy41oYbHLz40madP2YQJ43WszGPk2XIH2XOkaeDEfFH/i+LvtNQM/QRwZt5+Jo35U1hv8HbhGCz
6OhhhYU+qGRXrdjoNEs+54JewRePbBiwtCB/Csoc9/qEyzJjdhKAP5mN5pPzP18JNqc182EMEX6R
95dB17LlYMa/rkqo+jrTkQB4c+AXMKEC+vCLs8uvTchX1sMSIjgReELsUT1yE+DFtdAncNqhJogW
IwRVsQ6AftEUN347+A92nXsmQH2NtXpBziiGYRr8vtkkBJRhtMQLDnBNrFVxMZ7tj7lHRQPxDmpn
ga8UASa6RDyRtk8AM8dzAGCaXArftW8Yv9t8zQtB+z4SCVwsm3EvJlbxuylfVr2X4RA2V320BHNl
KTo7KQ1QshZRR+t50DB0COOlHfdo7lUDtXbRsPVxp9Mz8izNjWCdV7zOaI1zai1VD751qhn0WzfX
Jgqlm6rQa5q2WxlOglfBYm0s27ncJVCOc6NdJlmEbr7i+FUURGWuxTM2Q8g3Gdi/CbsDw6AvDQEo
LXTCS5RSWNZV+Z3lMWrvuetfcsmiIm4wAdRvjt0fhfofy6Dl/cayoe2Lpw9M2w+mn2c+4hbH/Bj0
fVwD4v+KgcqVLJVgmHKQEDM4rIZhGYyXHkX5zFYnJrVhPeAOtXcGW8/8ngU3tfoRj4nQZiW+DYbq
cZp7Zphz4qCE1Nr2hdChrmbm4TCJY7hDhamE8SFzuNxH6B37BP5JWcXVe1mFrFObizF5gEI9i7Db
nWkGZzO12CoS5OgrGemw8HVG031TQxEee5mcigReMdpOUFosfZ7HCRZWqGGSowqanpcy03Wx7C4L
SRa2WrgX1N8aslFgsMNUO8tyqhD6GM3Z7nkwVAkUgGbpAedYAh6xl0OSdwswmCl5f776Seep3sLy
IMSn6L9TEp6Ia2D9yo9iopOBJzjw92vSWfvAr8k7MCin8dXZH4n6mQS+8YlgGoVzbpzT4JqgXzf+
RZQmzqoAgOeHkW/hUHhDb6rxHvXHqfLszK/PyFMaRtnFwXz2b37s8A1NKg6FuXmGFeUx2UPCTA6G
4tT3iilqM7rjazdKfLSOu3PzEdozfUtQ6zBZmPu7too/hhgaSPG1cWfSccx6tcTlxNatITmxtU+x
ib+4mEBMc8Xmz5zCYkP+QYX2C2KvBEBGBsVOJeYN9hk6HKJP2EWOKydIlH0ej3S6bbPOsK7FzbVK
0DfNOrC44YYERT9phNP5x9RW40MCUJt1hvJPr0z1L8FDL9HYMVo3+l67WvXwh3dJOwl7JLN+L9qP
QDk4KWfoCozRxLfhvOHh8WTHG5sx13jpp3Oa7Ozss6QlQvToKdnV7I4l66wetUqzCoLzSJdj5y8t
eEtdo2c41jT+CfpmnoYniZGxGBD0+RbzeJPlCw0Q5Lnrbiuz3qsjsxjITFnDC32skIah0TyiRZq5
sbTwget1ElS2gPbfBFohJPnJUYt3PH+qvtdtumzMb5JZoHHsg33/3/PTLmEqSHoPgdhFv5LJfDZH
cAnC8PDhIliymVu6knGVOQjSqxkTtiJ6uC2Ywwoqfs+NmzpW8Kg161jVOeuAuEbrE9HAD43aLDNd
2yZq+VcY2SuHU0SUlAdbdNEZw64LChb8zrAeq9YPi4afuHezO2XxPYMv5U11Pb2Gfcy5OHffLit0
vl2y4SyecxbAzAiVQEJ67+MTk0cOyLzkpTcWWVR/8QCBiCGXord5/x1iUv3uh0xJqZzN0qteDXP6
ldBmbK4v74n63HWvk7oiXE2oi/J7etjHCjVx4sX/+kf2sC7hprtDWbThgaxqLN03/TBcocuh/CTZ
q/cAGubOQrzFhWzQuefHRq/Ju3dme6czQtmnbRshiX1OWydxKPMSjlL8E4zYHnKcfLhCAXRxYETb
Tm20xegOzTWK61uVCHZXcd4saiM/dlPTLxyW+p6I+q/kS4m7mJIuB3KBHsvSfabSftctsEGH47RM
3KfXFr6JRP1mf4/dXpg7x3y17Y2bZPCHCSViZ50842YXQfBrASNm5NNAc8nAOsZjsKiJMs5w8HWC
NFv6ZTm/W4XYFYL2IJMyvSRtN3nxkKibMsyes/xpZ6s/KhselWWGyhFsIQqtnC+F9Ope1z09ax/p
0GQLPai2itm3uHmf03VJozD2T8QY0+t0XFviuZ2XtG5OJrdxirrG0JZlGKwSh4llGv0FzJPTnYQs
lP6rrbPG/EvfCu3THTu/Ged1mTo+GSXDNuUSCBwia/qTKwmspFCSfL0qz0xDMOH0PcRnpCFwN7hL
poNeYuRFGADlg8stPNKFYjvtvAaxfZukBAaMJJTCOmUI22cvdnvKjE0bbTqE/eqThkFIVjhcshqi
yUscf+sYWSz93Ggvsr9401h5igyoUj8n7bVKH6186Zq7SB8Z/38p3yznT+9aT0djnfXvQi0pWwib
1ajvyEk6je5Kv9clVOe7wTSzYIK+yJBcDz95f3SKRYUqoF7kqW+nR1U/a/lnpOztcV7o/NU/tQY0
mWbsEltxVftLZr81yPezcl457eRTVrfVAc+GNT+ompUENs+mx2oaSDpEZOxERlJf6Z7J+xdt6nLV
IhKgyfQG7RhFjCIQ1yAkRwXIP+tm/HiOvejbRUU4T159huarxY+pvRbxWzVtguhfqD5G46WMT6Fx
n9gFou8jSHnWbnN3YseiEh9HbsB8tKdlo60Tenwm1dkuKk8dlTCLYIlud1MVwMmC6xD+asl+vGvJ
ezyv8c30EjIXmmH3j1SCiFxTkMWF8qHweActHu72mk4d0PiXjnBS9ZFQhhlo/RW+ioovIUQiWwoT
hG5N3T16ar/VmpcAv5nJnzq9xNnZRDX+rJ0SXIL5VZLAwoYEW+kIyaTeqMMxDHV6jO+Zt0ik2gZ0
09w8HXLCWllFpy1oW/pLZ4iH4UeE365poWN8+9AMxk73ojtyFkHRtNSik6Ldeh6LFoEUw1AJyGDy
tYGUtRwafJB9mFW3DNzxqwwilbCtyiZxIN2QpTgh5BovdaciNPwL2wBJCKZj6qqeLVtrv1u8gdOZ
5nU7VDWBh8aCIwGXxa2ExBIEEfqjCm4uA6aYkPr5Sz434mx/M+yFatxvIo1SOrK9Vv8J86MswfyS
u94DHQXggDyWp9eGHK3Ki4rLHq6DyYhm8kv6uKT1mvzPIb8yku/2/BVxzCdvzfTVm7tSu8vpEU87
iWVdYUXEza3am1IdPJ118TCsh3QGLICW5aMASmMdlQWrYL3ZuxbCw0UFLCJ5jXDAYNuQvmM9Iv1X
cw/G/IhrPH7yjTFeC74CzTrNw3hI1EsQf4X4BLqlVkH6viglNzLqFEA7HtJpdVyEjo10qBsoPyxy
fSLVzl6YSJ2UvHCOJfEwhcjwj7vKPWzD5y3+/OdupF/hm8ot2mTjOMR7Utv603+/VJLY5//+LhjQ
6bmB/OkJeUEXa7WcI8gLZfJOcB8ORINM56aX7bKaITlPjohOoSuore2nwyLSLVjB8mKZ0/AjSusy
P0dNLaFF7L0oHLMUpv7YRrj9TPhineMQQ+fXL+GTfM0XsRB7Ywm8sVqMV0pAtBzkzSnvJZk/X9SV
UPAY7KXqwtiltzZd0UUOH4hSV3O1JIJwrO4zOVAGz8XOHiFgK1sF44FzabJHKo9YUSag2cGvgwzM
RJbiBefhn8MNa/QrEkb9VvTrRsubTSfNhvsU8i7p2IcRVe+7LbliEyLkkDBo9y5mBaeXxNkkkRO9
BGZxg3ap3grzOPYrOvVkPhhNe0iU4bVjne70GdGTu3h6qzp0fdoLwUPB+FEhciT0UWmtl/BoVxCz
5mswODDK/5oJclL3J+UTcb1XzbvkGhQVH/70FSN7VsjcVvJH77yR78Si6GbLvwYjZVZGW13cdBvL
e/fDo05Uu9lx00iCQpdZftRMLFI1VZ3yx1yGc+ezfjYhbK7zGMlRfmWdWrLKYGgdmdeE4V5PdsWB
k1jt6f7Tf07x24FXcD6q1EIVKm+IqICGnPQWlq7QMObVbv6tl4m5U/Qhh7SnK5skxXQd1ZrDm80a
CLK+WMyjMy1RbFcv//1SuXX10ugWWsaW/U/jhvu0ikhubwomx+XQ+jHK9trA/aAn2BCqZDgy3XRL
LGCRnsSn//6OyO8XK49JG1WK7tLjNaW1mevPKGAnE7ldc9Ziea1cLCsCBJP9eBolSxQBrIKRwwyu
0Je1wsg2NScfgdc+EZl1EUY+3ozgXgvDeXfhGNJVQq4ZhfSQyhM0SRjqajbtdSdMeaCY4HZnRGvL
KmEAMGrnnh3fyMaSOTK3hCJwbFsMjKckwB8QcUrlWhozZ5SQkqdWp8jIQSYXOk4a67NsDQS1hsiP
ZVCS2aZSTEWM4hHK6irWt61hBIx9DKY0tSKJc7dmBvyBa237Wm+WVuBYe1zJ3+Rpo5D9/y8psLD4
OKL4G9yc0qWcuSAVm+61mCLaWvxI+dU0RuscRi6sSZKK6qLRDzqiWnLmxd4cbfqmPo0BnGBu5zxr
n1TvNJDBi4KeLChx/WORyg/d85dcTyyvkCsQ6BA0jeZSMdahYSw50SpLXgqHI0HPxB1fINwpyeFD
/6knZnNNpYBCN7RMKeYi90I5Uqik+TIuteSgN8r3JJgSM0jqsKShbpBTavlJ84QYLUQSINkuzeQi
qZ8RT8gFsrM2HpxT8MSAJp/TWFa4edZjSryzIROWMmdYtyejVfXXnBVmb2jhS/EkLrgkCqk5j55h
tIBpejwuYS+UtYwd2+uqnJa001nCKGzyJh3qyhTrnoERAJ6cb6awmPuADy1OYMEEiJEIz1LPkfsM
FFSj/CfWVu7EQLY1tfqUClX3RWLGZJE8xw1Cjw5qaVNFJOKeqGgPSvh8ZpPu0qoJXp9FHlsQhJdq
/ukCPYJFyimiEpyxrByOjMoOWDboQbfrM5bmYRyay1LBRqXrdOEF3m4yn+sZDbm2TFSNxi6Y5CK3
xnxlWyoiZBIPjJmoxMB5OotLtLD9cCIgWYYXS5ssxnY8qNE81pReGc8EH7RRvAcIcV+aNJGrUMCt
s1T+pUoGIFWQgOidET+yJHitqOcXdpQTqO4WPmfuP9umkoVqNnqWki8Cl1WqyyZtj8sqoa4LCvp2
SiRR3qvtnFgZUz+mjm7BWzCYu1rO8cKwOpRivGhNh3FN8O/oon/CUCCiPs3MxvBczmBksWuXHrTk
/K5NdTG7hfMSig+Rq/u2cd29hFEBcEyuY52f+b/Z+3+/2EphETg0KmBnlOpcVgyRg3IeycsNZ6Z4
xTpsUAnGcY2ZtwC83hpqtxDpZTDSC1jopdV8DdVJaw8GyB3z4TRfbWv5JQy15FzDSjOQu4NmYD+U
p/3KdSg2+d+DjpC58tTIz7KPgVdNTn8Jw5xkOSdBU1b02cOZpOeWsvxXRMJemd80/gO0vm438EFe
1PjssL0WNS6PVgZHYyvTtCairusO0hhtbyhUxIsTjqFQ5ChQlcegAmmWk/vbJbT7WaA+LXDqKRR6
u2vcCCA9KIxFrmhYi0X+piXP2juurwMXKw11S7pAL5HcRtdQxhOYUuNrGlPzhJKNELu5Q21VJso9
Vc7kTD6FnwGuLDvzcB+qx/y5vc0rl/Z7zHa6TdAFx7VXat0dlX/qmxuAPKusU1hChtSu8xy/u2F6
RbPEF+3WS6OJOKhQTtZFwSQ1AKw6ZnTbATqiLKITtlg5d73+G8VLswav36sx823GanyPaRn8dDFl
pxMxJtX61mCUaGxiZdkgj+zC+N16QkFbmWy6qno1W9s6lDbDqiZOmvcMzmQzxien1kt/Fo26Qa8y
ivbNTmsvrcaUuczc+FEk+1f0bsbJgI3FSbGxNCX4m5JppQaEvzRGT7iS1rHlrQM4WK6sT4plm+tm
pLsILE4jEh8QthOsfup4ypeqJuFaoNY/STuEviKUo2OMQHYKk60ZCp9Bn0/ljIlIV2bB08JFiqf1
k5sDcbKa6qeUtyPQ7OalDuVBrSZAsvLHyWI0U3pUb1tHXKw6CvHBsHNxDdKferdE3F3aHPP41Noh
gntB2IENlt/S+wYQEHWEbFOvCXqQTQiyK9feOGV/TCMdNUaJGtOtiU13/uXSXEWS31MfGUIUMEWi
4Bpp7r6cngV71rd+JKyfKlScvUFBquhs223rpS3YfAwS8YUM2bW104/g3djXEenpscJUDBiPHwWS
OJZxWpTjlK8aqYntmCUrowgHEA5M1rvegvPrdW58tgpn9kO7jo+WZb3DKit3ShQdRuEofI7Jp0Pa
95NtohGbUXxFAynObWqcW1c7TS6PKuJvyVqEWBsnxtHLUq4hC8AAbDzhIWhU3ulEZ4EYVyReE9bn
z9yIj8xhNs1WcuZnUKyjNxbWJQiRFTKRDKAGlOS8CyIeC3ON4EheZI4/ViUnvo/DE/YQ+rEI3X3K
vkyv8G/KdDfUdOy5yyggcVCfpoZ7TgWhp10zJZtcWM5rqVxL62sC9W4yhEm24Yy+OiNsHQ1AqNNl
pqxiuGZ644Umd2DADpE7D5tFTvOW+2X2mve3sPp2G7QTSNySevCChtkFvkS3I8pnvBuIZ4JVz3jK
watIo0pS40JYx/S34amG94FWyCaFxyfDqx3XSCVp0ivs2BWG0SeSnR+DNNQ5WoWIUBh7/RXKotMX
vKcAnM4Y4G+ORgRGXq14AdSfnCheZiIcyRV0nzlu9ZM9+5irVaJTJU7qbJoOE2vQtHXSX8aGvJ2z
Et2BGFKPG+lHnOZoiysL6zGn0iZRcbp1LSMG0CVajyWTyFhMyi2/oZ5H0SMh5xRjUfcZpqyMdEn9
XOBGWxKSBT1yStS3Ct1yg9A2oKQf8oAKzl4p7mZgj/McyyS06Wn3jaKOHty+VfAdKDY2g5tixR2w
fnGn0+O5DKuqTVHtGM2axXfA41ZI522Eh9mjcRyjmtIPSViicR/zg/JVoZtMeiYtKiMMus8lOkhn
hevKi6fZ8sIyB3FWVL4r0Bmv4tDyXIdIEhdfIelGrY6Aq/HqDrgxu5cQQdpZCVq5bkN4HbES+aKp
TUzgUUE4XH2zGi49dWY2g9D7l/orwA7I0yghDsZJmd86/pwaT21Wuv2LXZWvWvb0CxBCOaGM8uvA
Cj9dll0qPstYyX4rxzeje+58WsmXbP7Z/bdt72zt03CvzzLRvlA0RtqhTF9nc1mBnexR0xxSHRzS
cdJPMzNDdU2yZz6vbediZgvBNO1pF1tbxoebJ785wCHftmrwgWShemXbgxLQeRgZjdv1YzLPFkRy
0GGKb3Qvpv0hRy8iCIjdhDF49kBUbHV6VoQGKTDOh5LQxRQoMKV14BWE1VJYObPndY09p/RZDbSI
QGfpUwZ/6RTNXueU8ZImKfTD5/ICAzFwDtFbK9m1Z8NFYoPl07oa3LaVaXyoFvUhOVGvpDL6I6sw
irdp66IxdgYtpPxtF0JW5Fwtwg3ctKegIw3IaIiNdW/33GuxUP2Y3CHd+Ctl8GmZT20SKErXYKtK
73LIFHQxfA4sAWeGw6TkdOPwFashEVdP98w8F/E/3WFhO0YDa5DnbJz48iOxUrz8VcpMRM1Kii67
x9cZfDTIAG55KZYQVtWLSM131WxcgIhK+yQYwjc1WuDHLG+mMKiJJrUEOjSBKw5aZR+RR6UM/LkD
dtOpdnHcXKCOAn5i0JzrcfEZSZH/Y76BUGykbDKEQfQf6V51jDuJwvQYdl8u6S+f48xAUNgb3SFv
1/3RYGy4bMHMAG5x9JFM30xmh4TY7FXleDNy3crgqz5CqXfFYijWQQHZloiz22y8Q/nK4c9QkyHo
BwxsaLtMuaXkLSKBGuY1Qc8jhnkuq0UcviXTgRYQfW5Yf/c4YYal4IbKbmH/NeGwzpu/Z5qQKI5D
8Wfs4gE2SfhQ64m+glZW/VPEmbBQYR5DVXoCjx7LaifcmtnFJd9a/Bbjg8YmB4IEu3o6NcE/hzVW
C+MYW0HQ/3Ozz73afz+BKUL5Vov3FntdTFzXTmNgx6hTsHdeERRkRm8j9HbVD0d6u3dbu2vD95D+
RQYyJoo8oNpK/bA0dvzzsYRtakE228TFMkSAgrjUm8Sui95r+7VoQehucFZRFyTW1+Asmd2hf8fF
7bS/wfQ1YOxkeawhVozuT89n0R+rZO+IBU5QDZWspPn5c3XWWdUSFQ90vbRiXvECztYYl/q3rjJ9
vCkQ7fmakBPH2yHfj7ioEyC8mymBFfiRPb3xOKL2hXOLCoYB6aFO7rbOTtFZNB880kyyYV7yIODQ
OiTFZgRncawXyBC+0yMXeQZ4VtlG0aptd1xQOvZORHnIZcutTg5ws681IM7YxOIn3lIiF1iQatVp
DNJZjB/px90QgsC+KjD0kU78QmpXIHZjj6hyHxHZ7HKgbjtQiTqwkg/h3GD06c4RQOKs/xrlT+Ze
DfvNyNa6xhK1vGBL0Y3FMYt91T1ZYBTlrlRfVGXpiFU2HfC8k4lCmrtub/gyhPWV6Iew8HNW6FCN
OJrcF4SQmMS7YRejIYfhnsMSDn6hfYTBfhALt0fCeeHfMIp1W8DG2eg9MPvVIJbmyIR18DQMd51x
hhVpRydbO9WQLK2NS9+YbCKm1NiLFISeR7uvWDy8RHKNXnGYtnVyiaKNC7k0fleKAwNoUB6Ii1GX
brPk3zQu2fcJODnRCbkDCo442ZuwBmfAppemJW5jbVl8cEvc0+xPG/3bOE7yBtgmF2u4JCoYFnLF
ijPPtGIe8gEWDVkX28oF436xtQia+ZLWIsR83X70/b6ej0P+F1XHLj51ElkLHh28V9iLvooA9dY+
U0ChkHG1o5RC2WM3r2y3jSvUHbQaifYa8gAku8z6UsHbtUiW1zqRDM6pgEgplox5h/k4No9cWSIN
anRfQcxdfnJyYQeURLfx3JQn297WxYl1zwTNARiXDhv0le1Ekx7zZ2jctixvKntS/TrBYXHr9TQu
KgB0xtGhKy7jf3PzNRUrESyI8EvIbkZSjUvYoaTOebNxkNQTO60NC2yv4AOvBrYKhJdUSx7qxmZY
RpKzxzVu81F7w7ABltYi2Jl9EM3p+M8utr9Tv3FJRnCGDeHUFjJDFnHKik0BEqwG1x+IoWSbaQuz
97lx+U1zaw/vvrMhuHKvPq/p8cBvZDMErU50XEjAeB2+0OgZhPOqGE4CdsL0Y5dKvHPzImCjKtCS
e/ek6wIts3mzN2x2nqMRgMwqhQuOGbgB9bdQViykxsdUbHggO4VdHbsQXzpLarwAkSR25Gr9DJaA
R8f9+zf8khUotA3dWcVbFXg8JKa+AC0eA/QjI9Amd4aVJm6GTcakgQhK2gPUNeFSd9EV87RiqH3S
aAUixXw8NuoJ+Pc0XWYBCWzbz7+DvnMQASXsvkN9beo/iEq5Ffgd2uy3r49F/WYtBHBRCxE+grWD
tH20QkN1HYsNemCEj4oGtPaOCdI0Fy2wC3s7TEcLyqSKit4rcDy8jcaSr5fYZvJ4/0fUeS03jmxL
9IsQAW9eSYLeU5R7Qci04IFCwePrz8LchxtxpmPmtFotkgCqKnfmSn6ThF2CVzu/aB3GvPc5diMe
unmIy0MNi02bgRX0AZy64WwND6vcolVX01Z3Dq6OYJJ82s3Rc3eifhMzE+UbPMA0vvX904bNMh6A
r01WvbCMI9SrmQdTt0ujrhZKdDeyz8T65Qmcmp9ut5Yk/9OdXvzCanCnk45aMgyIdaj8Olhcg2B6
qg87qV5N9dR6/Uq1g6XMjuat5WrpEGZSFx73gEia66y59UKVlJV3J6u5FcVpHuu5DBKf0VW1W1Dc
tivWZseUVoRussldBo1FbSagCpVL62EkMlvQrLFCsDmMpukTk7OJvhC4XM0dhsxN0+evHqwiQiMB
re5N+8J2puVhBEUIO1dG0OE1dMVbMbAPlvhJ1nkGJkBkNpF0V02XJrJYb7rpNsBWsSNtylztV88a
j1Mu79mkzjU9Jg7nXuU4bCXfJT66yWy21KPy6sKGlGxtKTfgGkdvzKutaON36QlxL9I09NVKMVdF
+4fdOFoHjtOvXCSHgwGOI09lfC/TwVjUWBng4mgH+NsTsMspuhf0alqDG3BwZII5xWV076ThwNyn
dopoyWT04f2/XzqTc0Fqz+MEYR7nhMepwe+m95zVAC1QZtCmpwpFZ4GGmLwYpMZsSTVJnkVYECRa
fwaB4Tow1GMyi1nermJjmxZonVZ7JcwBXkBwYPImy2UVpF5Vnzy/y03nQDPT0+5b89Uqbfy7RHaP
1Kgqi1KmBQ0vnOzq1OkekQBh0HQvlZM5v0lqw7ei5IcjHIGlXrVP//9LbfW0otdMfgpGr1XHwDq0
T+r8S8QI1XKi8kgtiHWyprHyW6HjLZU9A+sJqrkawKeaf/nv+yFsMV0pnXvJeLofLXNvDol5+u+X
PgFj1VUxsls86LRZFNnOVJVrFZvvlKq329DFkpJK/W1SHYeRa2KMC8tztVMfTWiXNnucTB8AOPC3
TdWI/aQ2aX0dS7ZTWRmrj4oC0I6DPM+YSeCJIoyMuaYrq2Wou9+4+Vn0XVGAlG1vQdnjP6nbEeKN
YV6sEjiBOe5rZ8hIboF5cjrNgGtfKitZpd7Txi7bpuMbtYnqLeMUvHVMTsIlHEaaavno3XA8hNbI
TmcKFrDY65ikX2htezV9iaNwpx2cJsV8wLzmYbyNQDmq0d1Isp9JTYhxjPZCsX5C+Wz06UM3I2Bk
LkJ8ngfrXKFySPWIgdaSCV9lY7dF7Eyn0tfZuY0wDhogFitwiqk/DY+iz/+NFr2gpA0cw7LXaULc
s82n74IJjN6QdmiFk+4x7vixdBnR5LjkpUXiBi7radQ2XWbcqgLAFMUr5RKH99HLSKvWDkQ0OGLX
vqlDHjLzQLktThFl3BhJY9NP5xs5AFHm2ct2Em9mVf6ESvo3ScY/ca/s+ekaCYJT1lC/G5VjV6dm
KxOeS5Oz6ys08kVVm10bRTsPgnFQmqtf0MMJ9iOBeK3+6Nm1ThWPRrXiwO3wzpjs8yl2Di7FoBJX
xuAETId7ifY9WELswfPvZBTkWDOm0yZWTE9ROcXE2JcbR/0aLOLwdsR0JIdKg5a1cVo+wq6vkkVF
pUEMFYfet6hSf1MA6I3eEOLfw96jNISe62WgNDvpgU02i7UMsmsZQsFmfkeCtXvNIOBzPs+xdY0/
YVA0PlO5HMOwSwXFXKjcFGszUiAmf+eJFa7Uiamrkals3inIoUi02VAsD/GPaWPRTw7ow99OYWPD
1uQ59YLR3Niu0kIh+kGJ05LMkczTYVlMd6kuOg0USO/WuxTUne6QicErQLd4Got1VfUaAZL0y7Xy
YhsLjEZVvqEfFEVXrfcKFR1ulOaIBBP+ScluXhfjKWc3JaUkcyBaNEYAAo5CJr8xPWJQljWbBHFk
waiUZANvABiSfZ+0bxbYVpTPjcd3FaNBg3C7TQMHMvFn2yF/DTY0bV0GK83Bil6G0wykDl8GJ/uu
e8Xya24KPozQ2ZgjJENBNIPbfgDdM5J0pUGoDOxni5EXMZaz5YQCMHlbF+R4mpP9MARXtiu0VQds
vh4+SZByqGFEvcFCTVuHR9UN/IdGVGt+UikHuLsuzzoRuSTr4BjDnuVJ07ltBfKSg2FiKXcqsCSa
k+cuG5v23DykxNXrf02d7HrA8s3s/pgNqng0jjWuDZlNTJrUcwZQy+41SX5aWSYaoAWVPu2a3APK
XoZFIZrz4JWko8INq4sFPM+tpbHRSnpgwzwxdoqDFczzgp7N23iTipAvaTSbUmtknUxrlko2B+S0
FKyYmvEh2y64HJdY3PylSALY/yvls68YzmbJwFeNwgFHjJRU0iojw/7hxh0tQOCxorw7GS7xMIvl
+qx7kbIQYTa9G8CYOxeere5mu1ioIEpZABZFOD8A4m4eSgb5l+NiTogxjlnta5Hq5XsXj2yoi88+
iLRvMj/3ErYDKHpaZhNMR9x6GCRpOTaPeUd8WgHkJDseDpVHiGWYbV9Q9NugQDzjiwd4JxrC9mB1
+TkPXj3c3mXR6r6Kd/CQtxw0HUw9RpFdyoxC8tLpz/FEqhvljg2tmBZpUj87a6y3Dqv3qery+iQU
qoirWYvtx1GeesVgiiFTtHH6dXMqcThm8Av8opI6ry+joUVnQnSdF0iC182eUf8OKIl1+r81k8Ww
w38PeAEl0iiCna3I+St7kH1aTAuAG5E61QTd3LUi1nkTT6dEKBM3XpWty/k/J5G/cH4R5RRvsUzj
3ux78U4SvtiGmdcQtCEnHLYmFhdsFHVtBJhhiAvAj+uZNaS4FyLS1WNRfml6mS4asp7rMrc7QlOs
UHWDwwJ81t6cxmBh9oa1sG2TcRXQA02jy1pq58kebk4UdttBB5wy0anJJM2mKAGmZp+NA269piNK
kgNop13MW+isJrsuFeFLHse8b056UarivZ0c5Zqp8Sl3xx7mA1p/oElx1mL7txLNvy6XFcyfjFa7
Zt9oOPqtUuEAB+eH7FcQ+YbdLCbXtI+dzL80z6SEtGYm3cCKMQOi0Y7X0HsuMXcIsDlkUYsoIHqE
TW76yKDvVBrohTn8N2GTGNSdPsqtcZqm7tQ1jHy1JiZoz13OnyqHdSUspkwM0uq0OJhuT/E2WnCL
r3+S1I65Nw12lEHBSqNR6o7+i2vCMcsDTqBNCvhCjdxTkWLKIbSbgB9sAmOrlzqaa3HWFfL91BGY
Oc6IDt9BSNyZW/vcQartCOa3Az5iPf7RMXqUuu23NfB2bIQZJUC5eHHyf93QLjqnvHmc5SD5nyvC
YGOlwHXoDuyU2T0iTony3QXE6HbOQVOmt9yGLmicm8bcmB7djWSAHPgzNM2uGdauFCjJerez7eig
RSmhsa+hFydDcBWP/QN00t2oHdRZfMwVD8KsCP8qpz+k2j9L1mcJ+1p3mcOobOUCViCH7X2T2fcA
XYoezVM6hSfFPCT28Jrq+r+ut/7VhnIqOfma7UI17KsNBgPDwJni7dOo61eTI1OR//O4QQwGFSQl
12qFD3wEaN94323uPdMMfoTG3MPAgZ+9UCT8jVdr1RgAamif7zWskfMZ1AvR7EMEk/wwCvoPCqhw
LJj5gBrKgKQF5ObgIzFe0xCmqGYTcCGrB0CiZHqVaMpLKM1L0R+DYY4e9jv6xu8u2vfcpBiq46MR
IMowUucYvUK5L53woGk2laoFKue0yunAUQNMulmiMLZFzlKjPzeoaanjCGdyAEvILJAp0j4nglBd
zSSCVgarBSzWyp1Zks1RqoREX+k9e4FdpxzhPYpE+acSDM+T8GfiMswq89fOk1MFo2hw4Kvqm3yq
SR7Q4VnWx1BQhqHgugnT1XSTBG3KKXnvO48ummCCsOxuy3nNaeZ5v6lsEp4mo0SfQ6ZzYL94xMVj
b7y32UlEv+S3FzR+LAvJp2fKTY15Fe/Xo8+ovcPbiC+TRzJJh26dEG1LDYl4zcgFJa3tWZssBMoq
dBeqnZ/HMaCOTGrfuTNTfuH/oJKughHEGiZ25gdTczfNH4ekZeDNx3Jj15dI5gFSLn6FPGCgDsCx
DtWnZIjVYO3M6wJLPIJF9pGbxFyNiexQVdcY83QdkAp3NvgdixGzDLOrYWUgEZ1N6QVvoVZQyhRB
Fsh+lJpbOC/YIQi2egL1RwOpKGz2NIrfgJU3BjQb+ZO4LiJqfepRum04VxKbphL/1m11Ihx1GEHD
FB/aHKPJuRwEvkxJJaASM/YjEw3baRHX5kIivWTBiv3lAo/O1qSKvUZxEla4JvywdM6qYz0zmuEn
ZcTYbJNxprKS0gMtIRYCjmdadcZXzMM0KKG8u8NbQgTL5FsYo7PtSTnJ0KGnlC1Zox9jignVrFil
kf06gu+H9IkBxUKloAvMWOHn3pntljja0nQqYosg3jjC7q1WvGB2dZrXElalTnSNadaiAF2g19Ri
0c/WrAf6EBSiiwxVNz3uzOwvMPOvkj4FU+m43yf7Oh8NQKlUw9pzSv4+ebV5TGVJfwBp/5ZjZOJU
ccMVg/AAamKQhMMYLHbTdBjVDlnl26N+QuMgQGqdXFNSn2JBhxA3dH8KuiOby1Ut/uXmHmJaNPxa
JHYq3kSZNb4SYhuNDlbpuouE1SAADEjA52zO482DnZh/bVSrFEXO4ELztRPG2VaUW5YDJxfs2Nbp
aPs9JRotEa6FN6RvPRvK0gQRV4J/8Vz8yQmRHQW2j5vn2wDAojFb5nJwuFSMSJV1OWueMaKWC9Ea
SVmdhjcMQbcOhVVyFUzfOYnMog63HoZExTrFSvEvdhjUT+zsx9ZccF9ZY7Adu2zV87oUPWYsTMUn
qSu9sbboAtQWcxumaMOAcZh2b6vAg3FDyESH4uYRCDSIxSbsMpAzNQdiOctbBDAMA7TmlrtaSQ55
WZ1iTb8WHqMUDhD2hA7PcbDajRHaJinbjUoad0V9UMogmNif9WlRX1h21YdgqmmDmdcjgik5I2uF
beWQ3pr8EHvRU9O6Py1X9lKdzqK+tpZ6r8IoRTVS8ff8sTDvS1D2QYB/fCxpn6UWEHEq6qG7JMAO
k9nJ3qNKYuSaV9+WGe7Eq4/Z2Vv6S7vKTZvb7C9AgQv4WctiOKQKJ3T42Znhc5LHdWmuBBGMdH7O
0uwToKx2OAi99A373Edgk5Q6hUQfzBBOGHEgKGXMURW46NrGII/bk9GiWXuhl9BGAP6qDQOY4aPS
2SWxgVKSYNEoMaMTWh4KjDImroNuMdXfHjcGzt5J/0TzQ80lqERm3FCgmO4Ka/jm4IIP+KzzWQcb
UdKcStFKY2Gd55KVcDqs5K5aE91KHAgxNGt694AmsXMKUsQXfQRI9ePAd+waOPew6XVoa4yKTCpD
RxJlUeMsDKPYCo+ShkL183yt4x32tGSjWC7UlGnbGN2pYfIUzk9Q+9ukVSwfwUza7wM/Du5xtom4
jkHSNN8Vp0EtHHi4v2iC+CdE7JqQVSNB52IFMLCZV1AepcR2NnbPgXQ2wn/E9VFbPA0YG/IeOyKB
RugCXNeZgU5sHiYgvS6R5nodtMZq/kdLchxj7k6rm6fbFr6uNb6toVlDiLMM8Apm/NAr5wI4nkVX
+PTYrUhEyuxvwMufQXKLOfl1uY/h/sn5FYIzlWqU15P18UdwGnEF3IsOjdY8cUg6Ok66ZSCPgM+k
K482mfxNyfeYOWjk5rdWPmw+NU9Jl0FlYpunsq3QV727FyQ763gEPYoBK+2XTUSWHJk7Zn1IuMP0
XrniuvQB4xFckAQdeUZL4nguQUv2+rZW+IZJnSlvFsHxnifnRPossH7g463G6q207OV8Uiz5mRVs
DUmlvnt69dlN0QkwDG8wRxz24WFP+FlqWwDmlJAb4neM3UVGpZqj+EO/JdiAb4R/dV+THhQ2I0Ve
Xuz84QxcKlQ3TLNqEHYeo1CWmSG8STG+TFF90I10U2bdmum2b/TkDLiF+gx0iGH5enq0icOQ7jtM
Nl4ejsQGdjoK2iRwpgIdaB1H49loBYqNHNaDqq5aQpQOCA2tyO5YbE9xXl7mfEdHo2id1BtPfclH
bVnqCnCvv8IJyArbW0krX8xbEKkGOYVmGY/1aozoBzYA9/dvjYxXZQ6SqnVX0HrWbGhJLRSbmBrQ
CPBwrDEs53SugHLoYUc4wSarQjordNL2BZYK466zImJ/wVLy23DUYljkNby1DuwygW4Sqyg67D4M
BBwa9pyOwgF4/XHGNyDO0YP+5b5ourvXfzmwedP4KZWeItPgzcFD0RrxTXVxnuPFhP/OvTD8M0x1
11ocACsA40Z67OmpkEVI7uI36gzOHjnPQQDz5t2zB6yYuHgL6xoSrc9slWwau7WQwoyqDDZxve+N
nxYgVyyGkzDR8CwSdDK5umaDxWWl2pPkxsNkiGYicM+ULmUkNl2M0eBHHBjLwWZqDMS+0HjHdDIb
A8GZmqkFCS7xqHvIkXbER4NT08w4LSHN1F264gQxh2AJe9TfmEs/ejlDCEsAIRhmg2g1Qml14GUq
N7V5KcNjbzxL4jGDTL4KoieDHJY1PpWOdsSyfTcmWLsOmFjlRargbhDpxo76nQFFKwmWkUNWqIPQ
QSB4/MVgAVmFkS399FpMD49mXqJxeMEgyEZynxinSmLwfA0dhEir2DFJj6e97qmUV7ZLi8ffbPLq
hFwGmbv19I78CsMp8RIToy2II7oemBWa++DxHpgcMNxTeLBzfpC0vLTZUWkvzG4d5e4lB8QF7OlP
RYPxOJKZUNjnWj86NauzQZSGrW5Yh7DbDPc4mO6ibfu3CEpsFnC29LYqao7L22TRowyuGKsYlEa0
3PGizltoz6bNOq9XvYMSTTLISyBw65SIqOkm7R92/Cmc+oZTH9HZ+Yrz8asl4x6X+drutFUGKi8U
8jj0Ac9X9BNTx0NzzZGnI1YzKNgKyYv6tY7XdYcSzca0z46R6ONlGrAIKzGPujCnpdpzv5re81Ml
9SlZjo3XzHkoLbg4mMbYZNN+WFErFnEjBOKUNRrUNnXlDNAK69pZ6C30AFdfYBNb9A3+ERafistO
G7LdPGcxc3aNA6GaCyw8n/H+OZsuTVEDuurXAQ2jwqzwvJJEJK8CsQVbLF79vl1ndkU6qoRpbG8V
J1rlJAtDynZQTBtwGKPE7Yf/SyqvnspDNRPLNL3wBCHunixLqBUeW4zo1cDslVQxU49sFYGaTaAR
9DM/BeiOqHPwQTXMG+PWRPY6xgHfeOeJhyAKKMlLZq0JWMhypZOXsNvIx+SI5MwrJSOctuvBNElP
U4+SsFCARJMG0z6vZpl8gHLvsOYpS83iIT29AxbC+877RXzP8Y4NG+k2/zTau+09VTNe2LhuDHZy
FoKsUxNSSKguC0FUlLrPTwEbhQkkqPTO5jpTLjpx2rEPiAPc84aMLk06zuAXE+mqslq3GS2cNGDq
DouR8p4sBxhOIyr6qD4xEBMj61U+E+WPwrZRgOCGB24XggGdvk4cYBoILZDBiCq7bHhMZW1yz9XK
zQnx7YyLqLgbOflWEM2pANf04BCo2buIk3Bvvg98I0FI9D/bMdBeuqSpAmlVdz2y1UTbJYCBj5Nh
5E16rzmhel6aQVSnMjXfnTzcgxjNBA+Dfqt2TNrFV2xAmdCwb76V7q3GoBxdWSnhOOgjlWxHq3km
GJqTFhm1uHbKsQ8IHf3UBfW1ExrOWUSnDAsSlqOICiOGwEb5Wjv/SvyYkzEse0KvuruN65XONeb8
aH28Ztw3v/aBIqRQ4NZk2W+yvzi+27CA9RdVW7XT1eZ3XFaKDk96oX5Kc090NXUX+nAsIQnknCQU
/UdN30nL5MmF5SXS96nHmIb9LEN6ZdEVj1i+lNMbf3mR8/Rl54MehaKzZF4esm50lzZCE91O1U/e
brBwL5ICnmPsrjXi0HJuZxMQbJil2XQLJ1rJIRUxhJJDnDssrHbGuwCfm1Bujdw4b2qB8CwzeBgV
i6vEbakHJLut2m/Db8hNHCAhWnAA3WfDDkbJohl2XQbZxU/YXLstQ2cb9jH9FeU8e64Cdg3iOI9V
oAkvwbYD37cXY97R7nm3B86dSegn4IA6pHJbw+YCh43Yn/eIOHY68a5IoT+vxxBVG1QSWoUvhm9B
7Wulv5b2rx5t2vFQN3tPcM/wCcE6rpzvQn9JE+vIlPBiZTllpGxrmXDK/GHaf1UO1yXyB0AbOY1Z
nLKS9Jz1N9f8LG0ddstTgbStA3nqlHtnnQ0gG/F7bPPf2KJkyJDq1owexgLUU7qEOP+441WUv27w
NXJzt/cQiy6iy67Fw9ehABQ6CF8eWWb2HigEvmlCuvQILLb3UaK1DM2nF7wqEeUPG9M4KunD4e6a
db8h6JYq4xAn/9Ozz7a5pc6pw3XpiacaiYXOfCcdokUfsTJBFGu5qvAkVBQUpn9GS/KQiR4sSDaC
BVv2hiXVXZS70Xs6nBpEf1cz1s8Op8rJTF9wSbK/b2ha2lnThuHtLJxiXN13bKtyLvpVUi5183Kr
7M9GvRhUkBJsxo/sNrP0wD3iMO7lCT8f7ep2lUFYk8k7W7xVjEcEqXwRG3zAKqOtj9Z95sbrhG6r
nQL17GYXaR5y67UgDEH7KTiuET8IbpSxXSustwo6NIkp7yOmZ0Hirdyk+mrW+Ik4hIQJDESQdfFP
VbHY+PQhp3vMs4va+zZ5VsNnSrdiDvJVr/OAmgOvAS4HIgGaPrTEq60DPlljNS4r34h+FXBVihut
Jrfc5xqTAnNBnGItmxI7IVTOTWj4RrmJqt+UvVk7D0M4AYxYOnSNzeJvBAeHy8sSh767aoxQeNx6
9XOojhZ7p4bhK1e61u1qBADa40l0cnJhXoJ9Cyg/A1YqArlFFO5nIV6tOl41FmoWjyijilcdF4cs
zmH006qsB9PTUm8Sm6SsXs123+rPuv8VxT3wbhz1oWR8ajA0K82vNeZU+AEASqrxe8sDo+afUGlu
E5ZsU/2mvjszD1Hmc+m7sLvpbvnyiq/R+BKcYiEohwwba5XpXLqMkw8lwM5nfWokT/UD0mhD2if6
x3DjWnVQv50Yn9pAA6zvoIllD9X9NtzrFFIy1XGAAbHFPfUp0LkUpDvKrCEIoUbquIuSl0p/wmZZ
/pd6k9BqZL5KKz919oP95hHIKNj7AH933qTKKfhQZp9s2Tn4BN1VUkg4E8WReWT3EsU/UUlrEpt1
h5t3WFCZ7Prs+uJ+PZuQC3ajCFBqdqImr/TW/E/1bmm7lepOpm+T824KILncRpbkQofPDjh2LTn4
kRhj4TP+7HfvFnJmVhEiTEG9SYG/+6PwznWd+Hb50iP5jQ8OyIuyeVBTkuDkXSjiMImJi+SjpBmG
n4qVxMa1WS+0nk+SI1qefRrlP6brlqGCMsaSg0co4yBtmr95BjLkyzX/jdrVIhtdkxL5bsmFdfgq
wjOJzg5IO2XfkGjBQPHddxF8fWBc/WLqtzaUeyUAmQTQkqGKq2E9eZV7HK91/hJ+JPqpDs/u9GOR
9OYmAuLgTDRu3QpxbulC4WPmDEzwK1QuFq7d1vkZIcF38U1vHirmYEr/aialQPVps/sYUr/IVrbJ
Sv8l3aPNu1W8U06sZ8fR8C33OIV7mh/YzY97ffxh520ryxQwjLanruHpalTwElJPgiuyHKRi5KtY
I3AilkVKGyrUpq6HK7CSkiAmG4jQe6mDl/FbVk+X7j4BjilXDilTMCaKS6O/BQ7CRe5Ft7wf/EE8
KapFlqVRbJH0t7ChEd33YmwCJJ+qS+5uB5hVoHf7h9o/0lk9ZRv32md0W21qa5+3/yL90OpMee5a
8jZY78pnybKvWO+GuArGIvKZZa9NRZdDe+B118wU2C+nkclZE5eX8atNzF3OFoggILNq/26nlyxk
eODpSwWHian6uouNfgBSOc4pCTgSWtWsW7VZqDzgQ+VIfYzQ/srk3U5AF9FKTZYDQzM0GfPcaovE
wGB0r5tDzaKRTsTbDMAW1oWYCkfKIXlVUQzDasunWxCX7ne5fJPDTeSvwrxNzsGaLmryjMUlunvF
o6j+kgZBI/wKI78nF1SOlLjr2jKODnxNDSh6jhToOZHr+k6MxAiOacRtnrx74SUqXyOz27rkyNTi
o2+cS894sQeta3FxK9otwGLd1cemWvLm/lTKIaOplPMdT+8ALRi3hFv9Tvgrp+GzY2bO0XThjujp
dHlZiudrDEkHfa9zFErvav7pIhIWxV8ecscd7HdGhQUpMMccSTfBWum0xQhuKql+FGqDIvOlKe9D
8NfZb6ETIXtBwagWtrUtrR17NQeBq1uJu8j3DVvMGlJq566GaK/QX9/9GYDSuUIsv+B7GYweO1iN
afLs8n3KPMFMvhymk9VNpJwD3zIWH1H+K+SPxzjELnXW/RuuBk2cyxJj1rItL/10JXHSCZx6IO9B
Gdn1XlM/6/Cga1d1OCjVr2VeqxlVjax4H9MnFLh15nVb4SqHCHEhBytWePOmbNAXuuq4mFvmLSZU
jcr4QypRIKqxR7XMdciZXSHXHxEwRVPn1ChYgjpOPdPFCrWlVZ17+19S/1pM7DtINLbytED+eBgJ
dYjx3b0ovo1wnzBo1tlLgHfeM8XBb/l0Srnsva98Os9eLgdxzNTQe3oMkYjtGiS+PF5Q51ZwOVAu
fVOJWNnYlW1BhRhst9SAuUlXc8dFUqMmiGPQ0z0w/urfJWfFeltTpdncYyziTQnRWKFD4cdAFonR
juufJKcPkNcayp4kubcdzGEHzBSccuxLj6Jb+VNx3E44Zgs2nu2Po4xkHpGZ9P/EbWf6MA0wmcqq
ylte3FuCr1hFMuK65whpbmLQGw6NlRyGSJjYZyd6mdp/dQm/DcsWNrea5zAx8VXcrDp2jS1yIeBd
GpWRFBFRVRuyVp9cCp5844dJBrj2+GKDn8l7CZqPMnb80pagvwgtzyde8NwdZo6GLUQWQVmykMk8
EndIzjGsJwhURFz3bPi+tXxaxdk3uHpp2340/atiApP8nwA0/AGLUy6wZzlru1d8JyVow4a2xGxF
9o9qZIFiS1IgZQIW6TsJ9NXiYmpZByvB1lOhxLcPfZ3wCWOHtRe4INjJgHA8shsM2u+j+iqRklQ6
ElxaXZgPW+XVz8wPAwWa34yLhtkvO5rqYVQPGV8S42IyggtqYx/V7ipH1bQ9b1mYQPhew9BEFH+r
nRPJNDIDSDMOOW/UCU7JiN6dTyrddtZMSollklgNDui0BK1rcPBEISIk14H7UidbLBqxallZsjk/
m9F9zHVjUehZFiFyuckpxYAe+pNoH1bx27Kkt0+PgnPjoIvTfJFUDT1UfuQcBuddgYqT+waeJWgB
GbqQrxCnDShdQWiwerlW43qp8ucIjSCXx8mRl0gzUM6EG4O2eQ8JKxhXuEEW0hy0/FKe4E2RQ55W
SPZL9CsclrumfDXHazuSbd0VuK5yVG54JZ84f9qSXQh+B1Ic35aMCSKGywR0D3IOj5pmvLTFZaQV
jiUX1I25joKrlyBUbAsKwVsiKftCYQhOqcMJnDJNiXwlkDuhblplHVS7pj4KHj/yez6YWRnBDO4a
3jkn+6NphkuNjTAjBW0FpEdypCTMBNmuO4zUIo3vHXVw3Vs6QvKZMzLulx4fdZocc7rqE0KLGmpv
i1/AyP5GPmJHfuct82c6oRDsMsBDyp3JMdA3AwxYc8YPSCCyrHGSrwPvpPcHT/xMzZftXrzqx0HW
QVS2s69EPLKSnHJLTIMOU37c+TFjoDsZvb5KCfYJ671Pj1JwLnhU4VeUPTzroHsnPk1RHJr6Hnqb
Kd3W+j8VOi6Q3Qpk7YjpNsPxZ/GpRPJbV9YGdvn8wNij905FfXTGbcamGwEWji2QReRjju/6gtZW
MFrk8ZK9+ZgNNZA8tFujvciYhaR7eum+wZ9xw4VDTStzFmfaqUDBku3A/Sl92GKU51RQRIw3FKSo
WU8pmsUm1P15DKTMP3PnPnrIdAGT/JOnQn4BDQt1fwUkzODS4gqOl2iwfBOs2N6eQwu+PdKmSQwJ
nAHESdP2EcVgvGe477HikHBNjvyknG0K4v1y2aLGq6Dsl0a8HD55T1hTItJWXBCcvHRc/z418l7g
i/pYhfcoZWOxH6YtRuzxBcEs+GZPjIus61eI7RgsJrGhNC/lFvS9/L+fxV0qMD5w2GGsxuhNUGpa
5uM60k5Jc6zd55Q8uHW4RDl5M6DkBWOq5ApLWCJC95lwHCM7WZTUZPuM+qBaWMnWdDnHLpFYxhdE
nZxQ1S39YZA7fQ3ol4ymrLve7Cf74CVv/DVC5zB1jMc1jnHUOmfHxYYC6gZ7lu+aO9xZiQSW865i
rUOM+8GONmOqzVl+58NmMNSaS+gLY3fIK3rgVgR6KWsaNcTJdVr7M+vHgHN9abxrFlyZlDYStA5X
Aq8uegrISREHAzkfDnYRBFSr+dIy5sTme6PdeJk5vaXojuJs03wrT8iIy//6OrcRfbPkIoi2zc2j
NLpsmFCwQmE+q6erG961+qg4qOsrzpQZE5KV8dlTrdn5dKNl5V42X5AjFyFFOURn0nUrTry/b565
1hyQXCueE6JGamaES05wJVFssMhzrMk3QbjS5869Va+see01gC52HAYPIoyOTHaW5g9nVQq1eTf5
c3yu7KGUvwB31nKs91AWOmLZjCrGNV4+V6z0xq95Pjn4GJccWBj7jS/lB4oOYXZv9Ilphh7+bPAc
1CYvTNiwxMsX+W7ahM8aO3hOwGQ7OUsTWDKzYNCvGCN+S/CbbOf114Jbf1YytlhvmicfITNUU64Q
v1UoPorPolBf8bc3d0JFOkRJ4K2EWADVcKj5yTg0YJEg54/dVNn8j6TzWG7cXKLwE6EKOWwJgGCO
EkXOBqWInDOe/n7wXVhlz1gSCf6h+/QJBLFKaJUfneKCaSEbaNGd+V5r2djy8/0CJyu9R7cK7upH
gFvyIZsgRREncPIH/MlcMFoj3DTldnHyijzOOQOBYbCvh3eTUoC5FhG0L6wp2IjzNtLwBLPFjALK
SYj8enbxgSyrqUaTvsY1JgBm1JZX4kOWwu/VXJkqZhzYR27rdINUszI9xN1Lmhd2lPg44/W0UcNz
pcIJvhVoeH0vWKLmN2m0o9gka5baImo3Y+/gkTLh5EkURPjfc4XLFNzAIetki58qmyShcs3PlPFC
70CP5YOWaOJDR8kW3RWugGzgXHCxM5U+6YDZ5u1nOG5JqfcJ1YbLbcLyWJWzCzcjZLmAh6C/Zcab
I9nbAGjTPDUXfw86veeDLy4dA+bKjaK1piK1waPYY2oh4jm27sl00G07pet6xijxOdHKTbcQzU+D
5poCc11mz7de8sI/RveM6ivdk5EtE0RepEctwpT1Tepeknbh56CfNqFgdwfskwZM1S86zGnTJZ88
Yaz1iU8aeK2GLpZS9BdWd8onDviNBFt2KxHzcVrLbT2dpQTHRm/WaDK8WickdFuP77V/AmsTIruZ
DhzUY+5ala28j974jzrCHjAeAEZ7wQxyOyQIGIqvdMnmnEEsFDHAWlcvrgR8cSyTmfKWmQPPISwv
XBVacev049DcSS6LSa7S1y2z03k3Res29swvjjFessGQn/k+EMdayw7IzqLk2NX7DIryT74TflCP
Sd+A0yZUQxMTD/qWjT/fIn95BiVpes1W9nek+ZCU3TXLBsgLj7auz2NwJ7AQ49NvsSBElqp+z91n
ajwhNNTprp5d6Aq4XontTi1fOl0IvTytk4ssd6g2fr0zK6zn9lQrbFNGsuCdJVwv9TTsSd0dSZCY
3a71UELAT2nFbQz+1uB4sksxIrLOwOshouTHvbo3H8aAomkNrZgpDFx1EEwTlm93YIzNTYPJRkCM
hkdKCClmcKtBlzm6xn+JDO7GzfDUcDoapFsQvMfTUUt3Uedm6aHvDsFP9pbj+qWv6SD8CUGN/ZJH
SgpiZv9k+EcHImCM7iYKaNX2HA7KA7kQ6xUnLPDEZtMnG1k+cDdyHOQNEP26lT0+Zk6NGDUuMBn3
ZLtgsaxzecb6wg1kcFjb+nPLzx5f7E0Y73ssRSnrUeSCHpSetkU6t2El1t5wnwCi1270TWUsMkjC
yA9QGlUKZwMd77U8udo//Sf8YxZCWU25xx8Tq0g5yld+Lw+jeDU/zaU5D2/05dOdalkWic1bwWsj
NqL4yn8n2G2ACt/syuIufgXf0wGRNGxBBpzrdJd7CDeZ5FX78hfCBxTopb4Qqbh3wxdjLn70VwYd
IznOGHq/yqO8R6nqdMXyeqILBf0heiX4NesuYivTjps1+tzznd//C5vHxKlVpaJy+t8QEeiN454f
j1yMnSiS1owAl4vYd8Ccmq86/FGZZ7MKSCpOXclTCapZRU+ukfozvkaonjDm+vDFj7rhjrSnN0wh
8Yj373xs8MU0aZOLuzBYx6WtdQ4NMAFdarY1ML8M4Bc6fFAdEFyCTYKzjJpI8fJXdCCQbjL6NcTw
o519c65gvtFMHzoXD37IAJXYSlGlLZWPjzwSR8cnfEeNO4fnbaxQ5hnjf7Vf5cGICfCbapHvch7i
90lfsB2JceaehHXMMJCijIxEwgYUh3EPItmB+nOtcQeAIC1no2yt+Vr+RswkKbtKm6PQx9oEguVK
+4df2N7MHaZFMW7dq8mpV9zY8v1bdcy3+aQdYaTHG/mbote6opr6kgzPOFCUPQFpME8BsY4/R0+4
8D8UkEPL1GkCx+r/wUCElmNYdoUvCKSvZXa5a1qipVf4rtDkF1zi0VuCtz04f0AAGpiPo3PULmP5
DSOFhkE7MTrAYOS0BMeYo3XhPRzl+gkBgllwx5mGAle54c9Af46dSszTQzA1ePke1zzLP4TI0pAx
pHedGRmr9KehltiPf4znCT3nd0JfKm+MELCDJNtb3pub6aPCSg8Ej8IBHL9YLWK2B892pq34VGA1
/mVvxqe6r3f+mWO+dcmMcHNP+JmMFZD+X9W45j3i+e7wBLetN+mHkoDKFCU0MxneF9EsNDodkV0E
v66Q3hgbYNg5J4LQ7v+wXWZcxb+ChBMu0p7UJ9UvFV/CLureeYsWN1WJ7w1/CAtwxcROsRE0IVRE
WhjzmSDiLqiQHPPMz9DP0L7KnRUzV3bmGFxwhRfESnrHEp91BYGoPWUmOVKr8SEfjCvjouStAmHW
V/RDZNHCmCHYoFsKmwVCOtbXiXnfx1LO2ePEp+bijeZj6kXKOKKid/nAKgxldzmwP6c3FoY0unTP
6YP3Aec4+aV+E9TdTP4S+xNh3i9hLUqFpem2ebGmQAoDDqWfxFqeORWE8W/2NBfyO6DWmtA1r7cp
R3jq/qnZmG5qrcAS7b/Z1bzKYQL2B3L+TYPOJf01XHpb8epHvCKM4IuPcpP8dbbJqDVeQaxK0Uza
mCd881y147C2vHj1B+98279wsEHJtCBLnr4Wn5hqg1677a395OCE/L2Qygn8AFiwcQJZCb8AnhMf
QL4yoTFuJYARnMCR6dlN7NFBhx+lQf9n5/JGxRaXDKuneE4/hNjWspV4GW/UtHyuxj46ZS7e331p
o/VW+FR/5y+DDYpmB3LFpQDePMKgegYrJCl74xgwX7HVrfnCRhwfeHeK2bssEnXbbqAFHgARR9sk
EcWTTuYWGww7Pxj3+ps0nS/tEnqFG2+NZ+6AOXtkskbe21m/Ig5fGSe6k3q8xarXkOiML6l6RPME
BXYTuGeyDZhxrbXSif6pL/Z4+4FEktlV2J6ME9RrEZ6mpzvKjfddDweNkVEP2RqPfFfn2Dr3/ziQ
QJnmm3RrhlX3TC7dhaOAkl7ETwZJuoGhNlQxRMYufEFmSOWD9ZEwAfVtZjWGbfY2OxOGhoWIfgXS
EJ7qU3oKHxxyHC0juw5nj98IbGZrHdn3WEyHtnpvfnSLDmyFFS9HTv1XkZWFh85/B+g82epH+85c
hqVLhzH+d2RWb+wQjhOePtZNKP/yCz4mjH8yGBPH6ISP1k1+DQg0hRVGUbwa3JH5YBmGS8uZCKLk
BOBDi+8U/Xl5bVlBX9j98RSRSeODWDjQwBzm6cU3PgVs7DLf9h8ZDtUsKMqtVfWn7/o9Vbb8Q7NG
/8aES/jtnuyt6czbiB9lSAFF6eDwI7OnjOIEGPGRPrRr9iR88Q6WQSAs1/RK8vT7NC4AB486TMnj
gPdgMz3K05X6zQ+G7V4CS+A5/weKvMChjKCZze2Ci/aI/3VbdBzfwzb8B7+v+3KwdTqIMccWvNfV
6M5uejLeqyfWQO3y0RXf5j11ZQfSCaTGY/4BIxZFwyO4WFvjYL7r79ihbThETBgBO20Hw7L7Ht0J
ObcdnQ1P+ad4mROfWts61N/gv/Mr/i09TCB2AynGzESv0r/+wziZZ6Q1B/NWbC0qW+GNojfdxgfN
UVzplR6LiLkYe0jDLOk7PllvWJLp7wk/IvpKoFDQYe4NCGZw5NeWM9/Vf+I/fCptbH9OMH2fPQYB
k6fe/lDo4RS5Mm/dttxxT4zaCg0T7mRMIk+jXTw5cuo/6qHuQ3rNL207bZgDOcHWsFnqkA7m6wVk
hpH3sXbZ6CdYdzbA/IrpNs4crvhtXYe1fBbvyklVHPmHZTXe0M8ccGNwwpV6G/aSbVzFtXKVeA93
8ZLYoUPEj93Y8u6NHCfbcHv7pHnhw4AkvcPGdR1/3DhTv8UdsKpj2cKjt8ed2K3GXbQN3hrH5aJ+
+2R8wEtdXkyypWNhfPMIvPyDEIz1uK83HBI4+/A3+Z7Dzx6JnbRZuMJDhYRwtw6fweXdP0GzdAqg
Mad5ZR5NiyNfrWWZ0xp64rZdueHupJ5xqGE18Mz0GzQcRz5eqaDg9O2yAzjG13xFombTMa7Ua+ts
M/s3/Si+SbuyFZvEX5tidHMLyQlNPG/5DrCY82/zUi+qU7vx6eKFa3C1p3lmvnr6Y9JxLbbwVM7G
Ld8jOM2QbKyKA3d8+KDfjex0D3/Vhapuo7xb+zaTtJXlDM4G8uql2m/K1WHuneHV7hO3vICFO8TZ
k4wDSsqpyK1Ccb7DKciFaPJC4OZ+fNLTXrkP1RWDNCfZmuC5vCpGmy7GOV7392a43InQY4QDlxHa
vJX0g/38s7N/WCRuTyrK38BFwckClFORJnHRXP9Q7zvqKlyUT8FhvOa+O15V53dmQHk7j+t8a+7y
9bgtOBfNA0/sHxiVSRfIyXDEGe8n2eovfx0dwCIoIDYWDjTL35fEEnEJSCdMEaFbnMLf8t9L8SwP
KzOSbDyMrU6W6ysrRFReAnubYuTIwNOGhYM+/Qbz37zgwah71ZGsomeyuv7Je/J3fZeby2Z7gwWy
9fUfzp2t7oT3MyRzZzxbh8qtVrcZexVg4htFAfjbA1F7durelSOlRHAx/plv2THYCK500v6RHotj
LqjvP+soPrV/7UY4IUd6T7fiKXlUn8Of8WxOw7El1kjdwsQzTv569rgW6XTO4qsni1kI0R6scLPE
ptPu8JD6Iv8S85gjzBKAXWdmSUc8wszrScax6bLtdItz923ZXR/mSvNK11/zYtsv6QYZbk1ndZTu
ITKBn6exIqDQ4cFIpzZls2FgvBlXX5BNTPQh7AMF5vEJvMqZfqgcxMtSPpxpzyDJnPU7J65wZMpr
+ycKsXP8GHf+RnUaB2x3wSAI8HHU9UhlyHrFW/WNGbvbfEsnuMhOubpbjh2fKmc+oQDAzBfPkVXn
9k/TMy9f1OIuKeFuZNPW2NP6Yz5lsQOzS/6BiHkQzxqLtN7jbGjrZ4KXLcrjlUQYxeqSfwkPXgfN
QLdmwYw1JwsUDQIusHZtHLDCy6t7Bgdxy3WxksnODYmiX5ZIjarwN3oP/qHRuxYPoAa4dKw9eVt9
i0xuqWCYL3IIiLdhddKutLkf6qZ1uZcje3p9f6ePDxMmDz+q+CYkQ+KMiOzo/YaGaoOVnsAeU/6W
49P6BDwMHWy0jhTefI7dej7pDpoBMqSW+uzrKWwGDhTabU4O7DxFCghc2tWt/8OYYvxqmeq45pUA
IQdlqPzytxGFzHzFnAXNueR9BBcgj1WFSzvxvcUpWzFf2ugnOJxsHBbOFVtShBAXtPjSzThxiW0y
j0KmaB19K9ywcwQCtMu/kAz21d3Y3ikDGH45+k/2nG/mAZEnKGL/BwoJPmADTm7bA7q8A0NWB5a0
y9E6p5RDrrWlsN8C6TgU9hQkS0lLnc3drnE5CE7yRdrB6o4Z25N3Zm+sH2vL6O1HP6hbItJZKjs4
D8u39nb30m4d4JydevRC1NapDXDCrr+g2Cj3pLUcYnf5u+BP256Yr7hTdk6aXSQxS0CqttK3zM+m
FftHOZUZqhzGwXwgyqmnmvkIduwRCvIBbSSRjmeCXxra2jdIy7eaRN0tU/6TRFD0IVKdwFPhowLg
zqVd0o1tq7d4twyr87VyWUb4XNnosM/weZOPaaH/rqYN8NTvO6ELcEdsWkT3QoYLw1tuMibmNI+E
uDvoD2z1sqVgt8Uf4908cFGCjLF8Wd87NHle/sjW8a10IfiSYGtHa/0cu+2rj1eBPV/pLK61R5i2
fxMWqpyMM9v3fOtd4T1gc3G1Txf5gg/2Y7mptSsC02I1fKt3tvIGsju1AqWVp/zMd+HA7kPkcKVO
jallPuRyaZSbl/4Wf+mv8LyMHQMuTOM2OupWuhUU8a0zAXZc9EP5MV2sT/HMEIFXibPEWvDanXjn
wYtnBkusZ36PdKWiiw7Nd77RV7vwyLt4/8DFc6867W7ctasLBMD1L7ngjnrmOOnd/lg4BjFqdmqs
Prs1K1m+C1sMuE75cfkt5tPgIcRfylF0GEGo3w0X4SbegAP8Bx5wdp1rN3+IZ4ZiX/JbZrNDHQyQ
3Deum1O3tv5hHq3smHLuh6e8Tngh8zJIACbqDtaRau9IRSUctR0ate/l8Rv/ZNAidNdnxgfNAQ+Y
47wDIoBzuDU8eADcf7cJeEldjqr99MPKXA2bYc3DtqlxVp13w3AY+/310nrBSDjFV8jkq0v4Rauc
bbsLhuYXrI6Hzal1jXcKhdgVfhWP0BgbzvPGZFRN20HdobJXHYY9nKoYLJoH9RJs8Ss/+RvhQRGe
esBvz3S/mJstczhYgg5l9zuVgeXpfA7RsI8OxYESu3imX3SzO8mWdtBWDtbSCZ3EO5MVzYWOxOxt
Pf1EdlmA/nT6GB+G2LpVuqskbIBMqPDI2SSY84FXMwBRA4hXYZkZDDGjEbEHfOZ+BPA1VaKJ4+g1
TZhp1XXcOtJgbFsTX4hIb0lH0pst6YHM+0LsgowFO8cwcJqj7mhoI+QcUdtV5CaeQ3TJQSFSTtez
eIZvP1fjwYzBHkhd+1cq1nz+/5fuV85DaT+HQ4xqYTqj7vkNrQybLpMvVtmQFir5dDoa514W4ovb
Vwb6EvpoR4/q4mD6C9EmjvdpySgkG3rmP0r5SMWi99QYd+9UVYsteoJNo0faHu3zOJPBKTS9M+qa
uldUepWogrIQylgYVyqUdKnTRQSI0EKk1py81MTCa8zIEa0B5lJIF3jOo9P2LT4JS/bXWoPOLTTE
HoE1+tT//q1W+j/DSIe9Wkn+Iar/+Wr+24dJiO0f5XhXadtCkTloDSVaVxPYV2Pl+t5ULl0zBfuu
8dn/Rqjw/mGn22R9IftqxvpW1EaCQ/GsYcV8VFLEFYOlf/SzaSBBYj5jWA2mu0yZSl7LBT01KceP
SBrrH7+s3w11qB9ZznioSIyvalZlgDkBaLsfBw6Beh4cKUnLfdMDT4oGc6U56xmviPuwLrwJe3l7
8cxjehNW9JBMNoNaE3djqUBoXOwV+lzY6kPKPS633CoSP7AIp8oRAoHAsXZYbJgnyIkoV8xAs3jr
uu1DCRiM98Tf9SU0nfqL3SGJqnaK/SqBZ0xsSF0AVxmG8fKbNqCIVGz0JDd0moCRbRCfNRFRfduh
1SoEU71KyoDhnK6tdTWf3ERM5o0hst4DvEf1Do6iMZmPMcYAepaqg0qIWWDNl7z2cUkqoTMQ5nib
lqzZ/75UCRl5OdRzFcIDKiPM8Esjrbc68apBUe9QP+GzsfydtBgC1UnlhXKUn3q68yqZpA1+LAe/
UenQZ7Q7Fm5dZgyp01pwy7Sm6KVgxwDFzavQ35ZBhms6BDPOeFUK9+byjYEonktcnF0BvkAjQftd
NtZ/X0oyGxbXEehJSp9A9GeyrKmDBLRWEl3TE/m63K16Kx1RQ9EISf60TjurAapJsPH0JdCtgAlb
WzzbRu0uES6Ja1UBUInqnBS3RP5tWHQIzGSGvFJImWqBWkxSZJwVAwtLDLH9unkPoGdkYxntsSPR
YZc/WMLMeK0IU5ckEJ5jbHijUEhvYnwiAo3JPzUahusgMSGvVd6YsYEtI6ZlQLHhAtK3uEQTCVK2
g/Rspj7cEtsUu71oVrtQB1c3S9QhqP3Mk6pj2iQs31CHhGcqA0WfUsf4xSWpW43GDvl7iR7dIOa2
KjLGBuNHI8LAGP2u25PuEFFfZRgTDKiMyL8zj7pZBSziWDimZYQbetFcqlrTDnoTMkJGYRNJLcRZ
neGKggUHsqT4L5OFwRabNt6rCZL8cU5NuCIctmqCB3mpxFByyMWRSk3cK5GVHaa6+BSU6pbVQLx1
RkqcHIznkPhVmD/pue8ZbRuKDlIRL2aQSnRQBPnmF0w4fBmSSA3Jck+AlgFgVJAwcJitPVzlObdS
rAqT6JAtf6goXJBtrkO65MQUI784jHn0zH0I3IU0YLK7/FENuRgyVBerjj6Gsu2H9Xs2mv0Oy6J/
nci+DnHM39VR9yaETXjpB6hrYZPe8LAPL3UQRZd8nKxDJ0Ir0hIEC5iRhrXS3vG/HjemP11HWX7g
EIAYOgiuhmQh8py2aQcYzGVEz5pArhKczuDDqYb5hVP8R+SL4TWRULWUPrws3OdjzvWO8sNQ8YpM
wwfXnbDFen66IsLqNuOA4wjsTR7tbsqMGs0jo++o1IimnZb5TdFCC+0iT1b5EEskhjB5zv99mYne
2Pb+9E5wUXY2JWy3cD7c15XGQZ1MEGlJI6BE6NHiZM34jRQ53s4dmbJDmrz5IRciyZnd95T2VOGy
hEJfrl3WRqRFOzOY4WE8Wi2tz+hiiEAWwHNGvB1xX2RuFoW3FFKiXAoFQhYkuJr0xmWEK02MRQjx
nz42X+tKyggxijTPLLAuHNTpT+JovMXmHGzaaUvAyLovbyOakwT2QdQ9UvOB1HU0XbyXgOVCu8qe
Zf5ZCtC/sRYX411U4wABoHxUcdos3pN8q0QAHDI2bVHzbFtxweqS9oLRaI+EEVfwGt92rhcMy2/S
eMIELl7SS++4bCYoLsHPmeglyZEIhlLmNtwo2cHytxh69col1myZi2OEbS1Ia0LSQoCjr0Fh+311
UBLglTPnWRk/nYHnu8e2UBVvZIpuMrnT2wcu3nwEd4h4EOQkhj5MXWAu4mt6ruCvAbhn0xdkxtBT
hO8IX1EFy9Bb3m+yDyNgjLKXzNgV49r14+6Fw5sj0cJJMOiLetoOzV+oG47sc2NrOE7iUDiGgTNa
zblJ0WnnMGiYQbPzIF3oa9NMLkrqe1rarqVW9KSfJMXJuKgPrZwdLQ3xr1g9R6wb0pGQQxLffLHZ
GqXawoVW7nUrwlVlMWrtpfQZLWEq9FO11gJIa2gUiMnBBm0lDNHWNH3mXtmxiqS7XOe7ZprdgSR5
V7aQbMXxaRQxWJ6M3WI3IGoVAM1Ae9V1Jchur/4K/bbN23OaVZhCvTfTTex9d1FJaPMTPH0CVpu+
+u7VKh95ivYFrUQTvdVMSa1f3Ti1dD8hI3MPyaWabxKBZyCF14kqry2rOy7AS16rgD9NS/k7dYzh
sVxLgS+C9NqEoPgllLXyXRy69ypnWk8wsiFkJO1wxBIj76TwgTQyPpTh2BSdlw8QwQqSw2rdjhks
56qM/VoH1yd0xaz+iYceh0BQQtP/6K17ypmdcdSaCQ6qDCstuHAS1RtUp5BqWhCUly9LWOMXGi6S
/brUtX3RXQNoCozeTfmgQmcKQi+XRPzZ7nkOiEs3tYgf4wzdypZ6hFknYd2o+msc5jEMbj7rhhLh
PZ7dCMlUeyn8vU/iRHjUgxeMZHlaNzorCDGsB/U/ISI4POX/0uQSj1dtYoDZjc4fIWFofmA64lmD
stZ4yfInvhw7RQv2ZtXDEIZTZ5mboROeWYRbFBwwFrdogAtg8GogQY4w0bHaf7U52REEEI0no0tf
mD86ifilsulV6d2EH4OXEiTABkBKQvFLDAi8oM9gjOBvyWuTXGssdbHur8zgofW9N4TIy0SnxtMH
pwMEjEzT0SkzWmzWOJlQLcu8UxlBxrUnhwASn0bkvI4pOfjjogEcmIxqMitqR3qoyHBdhwnq09Ng
efRGoDVRHKARXfVpSdVV0ImngQPfWYOrBP2aohP4BZlQeamN9wJ9pSH+6kpzIfDc0y31alFItsG3
H9Cow8TOJxEWE9pR3y26fN0UPO5cWWe5csBNFpEhIEn/w2I0NVSQ/8wFkQwhLxMUZ/4V4Zmvusu1
bM+0qOTedTKmWfG/of7qsATIM8j92UWNr3KSXRJgZNTj0rj2eV0RrkI+qN1MiLdKQAdOtgqnmMWk
0bhLMmBqJW3jenBJI3QwzfmXVPcIskI+YW40fi/mkdGo2pmCnQGnc45OQiIQVv7sEljJjOKp7iHp
nYzogQl62b4oalL/VwGRjMnshqvmf45sN4RD81aNSHzEg9vHs+0W5Cf8oHic+I7bCgYLrbnYnyyc
Uvh56EYmyIo6gQhKjEW4qCDBWs/jU5I/lIC7eP6aSQsCqkON3gUHnbXPjhu7l2D9+vJG4OLFXV+s
YXLK4CTDt9acLfMxIXEs3VwlaRl+Q/3RKVtY3MiEC3fm/O3ROPi4jO9jtn4Ko6EYUegyQA920GIk
+O3GNm0P9SO/dr7NFddP/aoEwQ5BZEkcUP7g8Jqkfg55a/MoEz2+07/uKIrKO7cwKoldO64XJ+zk
iMlN2NPyHscJNLTb9P1djyrKjKchoNFjftwjNGPyZ34OkleWx6z8KLrfgCdfaLvGCCAR9Wv6lgkW
OQ1xCcWW7RUxrAuTr1j5EPFY05b7Q/4optvYwe2WVgGoSxBDLsDDb87WkkTzcrO6V14g9F4eClGD
GZQJ66GHyCCRD0JV203IFOCf4VuSIzhbxJccA75xjcpdz+pVaHPLuqIAiWGBvpLqo6z+VRB0A4IC
Jl6pLzxFkkMZwY8C5imDz2H523J8zMSGYD3O74cxbeTv5ngTkVfKpTsiuVMUUlLw4rOku5gcE81D
XjlYDCb5j/LOmWmi96/Poo7lrlO0+5qpOKZ95L3gWQwgklSORKU7NSelOOYWofcwxIbfov/prZ9O
v4r6W8vsPl5EE6IdgaQxkYrO2rIh51slvYtpiqMxx2G+tcjBG9+y+E0Va1vjmrYib/axOUatwvag
5t6q+psKPF98W+3bmCOqQMnWW38StKPMXwhKSrJj+jqVzk8Yn2Jx33bHhutYYpEdM9WTG5jY8ofa
f0f9T55/1srJ5INTTwakmpCBX47GFEJbTiJQ8MLRAp8rdhYxaDjNG9cCKQZKKeg8mrSXVQ9q0kAM
VdlvRK5QQ8RIrnNaHb733qi0nZTs5al34ixZN18J82hZ+YwXliK3YeMr60I9p8VNrL0x96xpIyso
6tbqsOdSylBpWqhM6dRXMng38K4RYQNnQjmE7WAMLxm4YxHGT3gkKewsqKdIVl3szQjV0lwNb21d
M9c9ewy9vKFBo0fKTLyE0IKKMl7DKrxCVmkN10Q79+OxGCgHiO0Tm/vMvH2f4QyBZTLwAL5h3VbC
jh53RjV8I/cMMhzOcgJSkIncxwxmfYZlHcaa4i6Frj4irsW2KUKDkQ931Vjs2RD8cbwhjZ+gChAn
IIiHMHyQldBatyD9rVn/KtQuCwHPWB2z/LcTX2bQHGvpT8Q+Q4oONSzt8rufLiI4Dq49UomS8Edu
fvHTRj7yLMU/dcQGHAGV4FkI4AZquKL9VVJ8FAKHemoSntik4QGabmDG9eCHJuKQmu44xoOBG8l8
U9Q70VgWNqXTue8+QUbmT/hAaAJFxun+vgKO6wWC6HqcHJa9R9Uds5rn/polVyGI+MiAVYdHScsD
J6YtOVsgc6IQ4lzI6nsHm6xl1TlyydsJYvY/8xG3Sg4NYzGduIESTh6l3bCYrgfXwvxREeXllJvF
ucvep/iGeUeN1ydhXMNmLD4b+pgwbdxJ/pTK5KQy8uqP1rAhwbtX9om/tYp9GYxkK1ewsz/ndId2
WShuAhsLL3EzOrcqh2rcXRTg9FBVoISVW11GqRz+auj7YVZ0h1C+Rv5OQMrX7CqcgyI/2MSo27Q5
X2FdCNg4jNyorMg5JqWaeQnidDbzXGAaFz004ddPrxU8rQk9icQLEDcC3+rzoyrIO7PfoKa7QVmd
zUNmvZG87ub+XyibYHL/DBiWXXWH6igxP/KFfRO/jdavVVOVcOhYc7kxUnhSKgMrDvQCG6I6OiQk
QbfO7P/K2j+rhwppvPTuIZBOEkfciuKnAKMYIWdhvTQK5UD8wit+M2Cs1/V/FodC9G2SCRxeeMEY
nBmL/J/4X6x6V5J0T6GENIDw2vg05/c4f58gZhQk6xFC6YYm9TB3rUz0pI53J7kWvoAcE+MalRg0
TfgZs9uiKQ94jcK2oiITpc6dgf8MAoACe2hOFqi4vgS0nrG2heBkOZOAhx8c2iA8KwzEEyZ5w9Go
/g3JcfGot/ARV3zflfr96H/nqKkV4aplZyHGmCw6BBGDfD9fy/kOez7M9GF6m+27hgomlX908ThN
5wC75gCuAUqljmC1dfUBz1cbHQqRiZ2EcJY6N+TkbXmCPhVfGH9J3O++wnSYmsTQLwZII2SLj7oI
bqSM/dZ4BYGZffeRdhPUaTk7/sr8XeabZVW8htZNHBEbVoaAkT3WIuVHRdU6UeKaS9jbOuW3YU1C
31HwQJRrQFUv72ZpKwsdbicYZI3MrvHiV2FAVdJnXLwZAX4ZZ0ANBClYWXJCtkz9QlrNkuyCSasd
EszI3oC57XIONVr4ZumQvocDscbK8LJiV45wgqF4OirZHfeKONx02r+M6yMMrI3R8BsDsgqZ2I8v
xXSV2at4Z22/8TmpUZbAwO1ooAB90uAmS+1mMdgRRbaUpNBeEfdRj46MYSEY+8DbH2gasADG4971
i4++/+jlE0ugVU5idA4h5s9IzTR68QLOYRxMGw5hJ4S5rvVXcmQ6AXfa89DTnm5iyxWZ8PWwNfQJ
ThFu4oMX0zDoiOcPonJcYnoQLKOKuyDRjPHghu8of05f6LE0BLXxrvDxYqk2tT+sFgsPASZzU0N5
QuUssloyAjGCkwU22GYbmNNydBDCN1HBcgArCqROnqkeDdJpzZefXAcgmPwpAuRabp3twtkdGZGU
65Yo5/ZcAhhpmwxuTkUrsw7ZTyHeH9xrMNrIMjX7Z6K4Y8GrjM8mHetEPQyU76rjl8Rr9z87/OER
MxYsUbKRmvQYSs+wpwJekTNflSQEb2Pcj+PoERoky3zX0T8djZ0QnkR0G5J5pPZRkVoikhwPcvcI
2stSHRvQRLLDTJ9hzgrLHRUX/3TwjU3WFRWECbfCusnDQUaVMvCK+pyRTog1N3VYxnmtdsyBcDzB
QMcepXsw3Vo8Ccw+YGgRoOyJnQVVDa3VbKLmYI+KUWUDmu0Iekj9XYAkTJsuZLKSwhEuN7yJloKr
rpR+dQF0vkTXQWy69CbByRj6z4J7KmU2j/f1CsTUwaed01Czx6TxehSUZvMZBqT3wQpaWOTUrO1f
LT4s7JoTICgLC0kDnl0tYp4VZkRNM0RHndHkD/l/HJ3HcuNIFkW/CBEJk0BiK3pPOYrSBkFJJXjv
8fV90JuZmp6uKooEM5+599yT4d2ZPM5l7zjDIVArBphQe4nwnNIuQYPg8eIrli4KIEGPOFm/9qQD
TC9DTJ7YUtbfsP1GhQoh2Y/oCuOzFnKMRku9/ArMswy+6uQvny962EAdb4ZGjGzcf411zXHHvDt7
j4wP6d9If9KNHujqWYbLqbqoWZze/mK3XJZdeO7qfjVWr3Z94A92OaINnhnTOXbS5WxE/QxmCFNo
jIQTWnv9PA3LiTlqciuH3xTYdrfW654CF8UwUN+KTov3KiZ2vDPEqnP8k6Rxsx0yuygiQrLSc1Yt
E+An/pqY0asZYVCfS7MY2QpgrVpMqxElHmBvggSIcmPrzhB76RVqVfNz+VS2obeQ9GQ9J2CVvpSH
Ms6YueW7+bEu59QK7omxz9Zj+5cBOfD445txb5cE36AoqX5wPghnHw6/gtWSGn6C0TgasHqTAmmG
3I8sJbNTYxxGN4ME/m/M7onEi8ly2NE3Plheie9mYEnQQRB2/4pwU6UXQtYfNfeNWd49ZC3OFsxw
lwFOaRf/n9eptnZIOSRiciiRKORHiSFhpM2NiPBa6CNEEYY2OO1TWAD5lC+7IaWEe68GD8SaT/VE
v1lh8WIofxiH36z+AmG1kK62d2KHtCGGMHm68ki1ryamNObWcCuob5hpuEALxNpBdPOhrzeXcF7J
9Z9tjfBPe/EhRDXlV4xpoCdWENEvX2Hn2Q4vQ36csG0QiDdyTKmQ7X/4U2HR7n4955NAlMIBRoGD
69mNfnpEzClljg2a5ZSkj4hhOYdLj8XRdXE3/HOcSxfUlL5fhmASC6tBVM/UlFHN2OdkOhaq9+7T
S4p1grl4IsOpxlARYkdooi+r/C7zj8z9l1SovDymCXOyksNePChYo1NyTerfIG4p/V5rMR90XxqX
zvQZzGEo30t5gfPCKC+sDnr+rACLS5tZ3HOo16vUfTUQ0MTbUb1anUHOu4JDMCNs9pp5HbmgJA0+
ba2Rgzx0//X29BTFhH7tOmgP3VfVXULni33UUyleXPiQtb7wxbEp1uh0IEt5L2b6kna3NL7H/U/d
/g6CxhR7vCmDZcMApecrycKWO50KMPk3JA/f+ezqixN9E08M0uarMc5JcRLU+0GMb2TSNprPpp+R
URt9JGpjd8ylGSJVubEaMCw2L6WkomNcyteEH2earYS4dDx5IFpZzm9bxJ+Tjk9ziWTyfodIhlxu
xgjfNTHxgYX6+sZJn3J8mbyIJMH+BQvLg0YQDxfbBKBxYJEo3M8JRbfZY+rrQCCAElDmuvAYITOS
oq5GluXitwmss4cjOfF/+xI8I3K24ENH8m7FG2/01uya90YTEs7cbsmW07FA1MnK1vJdFcx5MfHK
4SwUiGEyPhmfRilkbpbw5ln4bSu+/A7XtDHCYJynw0b3bHnO2QfqZcrvngFlXCEUjsR7qYyTGWBf
YyhZMM7uyGisGBY0SXwiUrhBb+p+ZZbcAXkjLmmp9WJV5khFQucMi3wPH32XEu1chZuGwjjhVM/R
xCgaNSeJl7S7M9YjxgTo76wB9lpEpMXDcr5N2LguMHaHOsO0Wbq4wHslHziH4EjUJVaXpMfE1H71
/jVU6TKJ0g1LySYA31dOwCCgURAAH4+ImpmVlKxiwNqq8tkIuLdxFFRgAZut3a/JXsEn6i86GxEc
FX6AlTjBSEo9aww+LMMY/yrmuKQ3NrwMYKpV9O3HiALzpPg34Wedd7qjJBKvaHaDlx3HDIwSkDUG
ufkX/h72A77x3rufdXKPrDPo3JzTwcnWHR2CRqRvgyPDGMUyYgacQe8ceHRqDxcODOF4Ufj8HP0t
suHj7MgzetKJJy9edO+WRc4iCYpj4NvHyR7/Ta0ASc+Q0BP9XtnTmw+bKDnoHtB+mvJUf7B04IPk
AsEAMjUIcPMK1yTex12ADB/vm6WsfcwbE3UhpGaLfZux14xzIEcCsA1UIwb6dlO++5RZ+siUs7W9
U04SAJEYUEfZRnGpBywl5li5qbHei4IdPXdPEjhPHW9z1pGVFQiyROq7yBCkWOeK5UxyL23CHeqF
TRSO3cLrISx91GpwwqRw1BtOfgoCUtaOnnhLMHPHkQPgy93XzGwZYFzIxmLa3y7FwKndEwXreDBp
f3ga8VOuc9EvGZX2wcljnD843y0tfseiPwNnFgpzExHdEHjI4izU/EyNUubJYlbvwfzpxD3scPMq
YHFAl4rq2v5GKKq0T7D++NByqDAok2eiRtmtGoasitXQOFSbkfXnEFYQTDkoC4aPUX7Igh+PskOv
zEtDiWlny4kBUxu5T7VvbM3Ge+91+661xaL03iQkXH2rI/KFRNsBr0143W72B88vXHfyIw8+Y+p+
g4pEtNObfDPy6eCMAKxK9wViCN4v5xCxgOrRXdFOmnXKcSN3EaFdizRlDKQTJicBTbTt0pAwG+3P
PJffWdQzaQsvmdeS+7YMCzhttdy6YbLvgSELge6VBD5JIiYRorGbX404+h7JsUj6ApMv1mDLeao9
PkvjURvvJBwtIz7dfp7m1wkQeh6dsu9fc/HeW/pGDN1uCBmahsmElRTUHBeEQfIJB0LLFe8Vbzk6
ISckzc/lrp1wT/L8jK+jhSOsJ8lSktjHOMtiYZH0Hn2GPidsbIPaJOqvRYHS0aHrW4cn2tqmA5Yj
VlGTziRs1jsQkGlo+pZt66uz80gkcxBMABjjTqqQ3fGvAtbAth1ggEyZRdSvvo19J4DxQq2QR8Wq
0MqlPTuZAvLxcNUpBmnCZ8eTfDtauWZArPojG7PbNPa3ls46AVYWG0AyzaMRFz9BxnFam+7J1rXz
CEUzxXbrMgzTyq+KpnlKZ8vpi5Ocx5BxWHUNS9q+54a/vijx+LEE2JbkXcrgN4uuejnj7+fERee1
b/naRV79IRFPJPajrMt9SBmjKqNgrQBQoxQop6o/jxGD0jkNR/neJAPhpLcpLVFlZkvdxI1N4Wg7
JGGzwO2YZHoWsi+YZyl1oYYZt+AOq+ovE4CP9mqO71qICtPnn7Ej0Yf3CFWHKYlJVTvlMw+p3zTx
1eAmr9xmE6hoExn3uKHIwiZQMTBhhrmqeBIYPbY8SzPxLQo9OColHeg/w94IY5V1l6pFqT17qqtu
NZqcTgh2bhqAE9OpN6kPwEIh99PDnelX69J1ACRyGI01XkqF5itYRlTksh1Xt3aILrrfgPCNnVVA
bm2pQMXKJQmcJS0Ak3iTKd5YfBTUfJBtVYF5/COSPD6R9Sgze69lQEm8fj2QvznWr57ClQJQyMbJ
SOhzxDSmifpFpuerprVHrG1o/jKgSObJ0nDIIgtJW0am3rIhajrOBZlg1PzUiV43rDBvxcWmydqV
hHWmxuhS8sZ7mD0o+EU9Mya+fZZDfORgv4x5KQJW3vsMKP1ilyVbRKIq+/JurMmuKnYRH0nMRgun
bBX/yw1ej8/NPeM/uEYg3T9VTrZULkxnAr4jEMfj4DxLHXDL1m4BU5chSm0fAqKYq7kILs6ohavY
/hrH9OCxBOemH4jmjStrE7ntuhpsPtBhQ4ISasQZtQv0nvJrtveStjPvuoWwjwy4lk5lv1ats+xq
xMrsZp+dxlq1Rretg5L5Lvd5xRIucupLqeptxFVD/AALETJFh/xeSJxo9l+efxP8YEfDk439xrfv
XjmrQP6C8TrljBXpNRq2SYQBa8ExDOqTyxhOG7kNk0fmBKvK0njyioM/wN409lZWbBQ9DoksjHzs
7sfO1E3lxOcqhl3cWsL6Iis+tTHEc0rcIT4Bbnzv+jfCiZ6CGmdDRNkzbFxqfWcumbP0W6jioLhE
ZIv7JPvKAVu5I5WF0YCr7TcW4aF1O22izlmFSbvUbepYMvTC4eyxBAoAa8voyrSHn9/be334Eg7/
Gqnh1nXXrcMWvmOhGoQsEnC6+vbBsMVR6P0pRSikmh5n2Jyfme2iul25NCXtrOWwp5VjtowV+U4H
GEVyZBgaEw/ysyHVN3hUi3ggRU4t8nZauiG+2E4AkyNYYu6B27VEUWFS1/AnLEO2w7F6DtDbDSAO
IHnb0B69H79n6L1tS9Y/hDxBA9tbhMj7AiK88nG94Y+TlTVba58Lk2YRARBpXLSbLF8La9Mz5GgD
7ifM3XX8ObjGd2vz6Si6Nbv+CBEOaSz0cNpfEsSd+tSD9tvqZL3ZA4gEFqOCTVnrdA+DDkKE6lyQ
U6ajdSaiVTbguUBXmKnzQWrPQUfl3OYvaeWxm2NRNM3EiBwZNQ5Zl1msB6gBO3lN9lhQzTAulE4D
Y0AMV6jRI4GwM7XAyzbAfrq9N4VnYRA2EpESYSCqRBLPa2rzaVmz/NNadKNTcjHN4m7AKoPXyQaz
PfmAJaIJggaLaiI+EbU5JEX9JHdOx4XVxt+5mk2BiXwxabEjIRftLEAQBnHAw37u8DMGImaCNFBH
hGxye7ClmDDQ+LjvMW9N/kCEjL7yLfITtGTvSt7+rg6P4MK3dc8O3bjaoCj7+xh9NQ22mWkkCckk
RqTegL3mVsrNT2GnOMDJMUFRk+I6zEVHgMlnqSerykZ2qEENIzCD/KXSbjcuITctY5ER9L9LxR3F
7iLGmRY7bCIVclF5L+nb+p+wBuU4xc8+52ZDZxd54770AjwpmKcySc5SUD85ukkK3Kb/PwXGmTYV
oZo0QQlfTp87srcRE2UOGCtitCj1a9l+CWo+S/zjywp21V6AOA9rY93ocjUFjHD6/sMuHZ33mow+
K46uiMV2lZAXKxFPRYCCHlCLO2IjsCyEE/OygLf6nEMOC9qKybS4pyZf6AB/qVVo2yQhM4sDWMto
UJG/a4jHXPopgyk0++mCrUpjvEUaPQ3dJp7GsAxA+mjzagC2CqPU6KHpl0G7mQGiHYvlpQ13TuUE
4tAYiGTTDhhL1d4MCRdBDmU11Z4v2CZv3bWfG2uL4Jt00p/i/J5lcJM7f1uE+aLuQP6hJQsMZg46
b0LsLqMsOXTjfr6Lrd46R0VFeJI626BlbY4sbfxMXH/np2KBpDikS0LJuugkr45QwcpK90p7jPmX
ngJJsuY9FmE7/WkMiVAIY9xb6LDE1mShmnJrUWDPsGY/l7NoGcUCDnHcNbbfr4agg3N/Q+G0k6yT
ZACyGhbCHEtSGfi16udBv7jmwcKLX45EVGFwyv6/udZK8jizKWqLDEIPcuMErO4VAd5KzxUzUGps
7orSQP3bNU+24t6I/6XpxW9R65fM0upxGVfawgoAP/vlQR/hTRCRnkz/y0PBaRlPefBtJj9VSW45
w3eG+xrllM/Wm5V3NN51aobAh1KNEnwGmUbgEBp++xxNoMQx7K+DZ6ycoGLg5Z50L9wLlsBN+VCS
Lw/djwdbqtfeAwsurYAjwYplkttpCteRZDyGsLqWZN1ygHe9dRhr97NKqcRG+J58GETPdVC9qu2f
RCik+EY7TQ+kiyODZRIF7CqkC+iA1SaxAc8byVyTLkY+71gbrgH0IaOlyGZ0wW+tWeKO29EDQXJN
JfZUNO3MdxYG3vOiUZu8Np5sptvuLNPDfTwxL64MlIG2hhMIztxGMbudGBbYmA0N8z0I99a9rrdz
5oUm0j1nrkDtHMO3DVweN2s4+fH75GBgAT4xVKxm9XLRJL+s+BdmbW+NGqBZ1GwG+ru86MEOHH0u
nhxF+IeVYltBDUf4Q5t9oSTfWbGP8hYXj0CiwJfKydGv68C1wA7WOMRnMEBzJ0eCpQXH+BStVWut
auIb+qr5qy3y2wsS+cJp5dcja9dzxGhsYLNWOkyAGLKygeRAwhRNk6BzKfQMeji2EUERbcZEQv9o
LcLNJ+saMoSuvXhv2/0hn5zNmH6SIYviRZ7jrJvPR3SzjzH9GtWLUugN2c1XZX7l3z/JjBSEz5Yd
f6RiRP3cx8RVJJA+iggCQa1WfYTcG5VQ738pfN5FxLikxvvVBIyJ2TBF4phzTosKZBhTxqK3wY+u
oyHdt4SK1LZ9sH1yViTCxnHdIJvKpX8B8NGH+dEKhoOj+E1geqv2J6e6DWp2BrT+Ae3HQP/MAe7x
vXLdmufSXGELOeZFe06ij4nElomkZQZkbAzVacj6del/G4feetejcOVxhBIlDkUlewubHqYpd4MJ
wmJk8GM5l5Y00FyJc1nHe4EAoQYmEYx7HY9QOqRnIeVrmkBk07VPC2VqzaKk4nPRU/DfI+eDnLD3
Iy7MEc97TsyCjAdEx4JncF6OA5FOpUA4WYWM7WuYe0OLjYuyIpUY72uYpGnsXSIX6YmzyDt56Xrw
+Bn1nTHV58ggwtZV0PXs8rknV67kqg6c8NG4Age5YGozDJQCdGlhhbEmOxb0YE+RaklEaK1+HabF
j8nWRpKgXky9u0AufIwdc22l4rfU0q/GbtF55EyRhXqUpeLldgUQVG9luVc/JpgvkM+1qnYaqV0p
QYplm5+46UxBuSd89FOSQ80m+H5Q2Zlg7W4h0aQzDnqpcZNkNKp5gJWtFN4u40csax/7YPjeGJ/m
XifAQLI0XkvnYGOzb3aWCRnKIaVdPkcuf8O8t7mml5RnIQuf7Y5hJTI2EOrkfA6kXzSWxGHDrhtG
ptvjgPIfWmtvxkjewDUuzKxh0Y7Eqj5Gnr6f2vahZWe9Ydw1x5Q/S/nWW8eU0/r/bgSUF+B9HwvT
r06P5nRiY09M8D0cIIzba/RLysNeNt2bmHC4ZYWFXCC1MEwm/A3NdtVdGZMsSu3bb7k9Nhr+c5G+
hYVLvUhSQ/AvQHBQMddJSGryi2mpWmgm0NYBQ7Xxu94CwkEjMKZPE3uV6BORCugNio1YpwbC9Ypu
1Qb+Q+DLShvQNr+Dtb3U4i2z4bx3q5ozmhzbxWuKctJix6NDJOx5JLAZMKC8V+FvMmPq4nwp2NZU
6Dly57nj0g2+k5aTLVjW1l+AGNWw/pUmzCqvu2gMiLvQedeT+uAyt5Xpv0yc2MUQrFKEe985VUQr
hZ8hLaC9TPCT4ho3lj6sPWbG8N1wUcINFXubr5t5NXbY0+EvWJznwpljsHIDCgQciYUbzFibNyC3
Y7dJ0j17hf6XRQ2Md1ZH08Nxlra48uXAx8W4ntwCCBlt+AJCTLGCYwWDMFWTZ7BxTb3u3WE54KeF
YJBQprK6A8vtLD1/lTarIEUK9xPq10ygC3m2INlDRiiPqB7MZt0TVkYtpjXOUw7U2CX4bNPlkMFb
/g7zraFKcPP24hiEybz42iMWJUMTYiuKE9cCWt9TypMoD+GENpTB6UXX77badc4yGS9C/OsIpiMR
8YkwB5iy4yzyyd89/aMms9VFRF2B/MmpztGLWSQgGozA+KbSuFpLKO6UZgOqwgF5DKMKtghJuEtM
rnIf0bA5bf2RPMLYeNEZvBcknfnM8oeQmC66KE/EO4GyMjSGpU48StibFynRe7qsMTTohpeyDY6k
or3FWEVImUGPwN1mNyflTe/dzCd6sVwk+9sCQdDIDDaqEMtj01PVJQaZl6MdD+mdY0C4etiTfLqE
dFqkvza3qceayUQdoii603IkqQPBt4b8a8IiLWdYVPY741CThJw5QPKKlKqSZNsEAnHe7wr+m7qd
6MATBp6mfBfxcztvCW3M+BAvCJ1f+xzgnf9Ku0n2gIq/cgwcdmFShH4GMYtqlBDGOmzS9yrErQHT
Xr3WauNQbELKgksKQi9rN3H8xqr/1R1IN0aH6O9Foc5EPrtDC0rwb0xOs/LQ3vjeTi/QWwWnHjlt
aSNUQ3XgBKzY+2il8/xMRrZF+HyWYLK6xEJ6ipeS0oDKv/8lvWTpMgmLeF80oGnaVgQfEfuQTKHX
LdOXNgVI6ZRLwj6MGjqN6tea5Z+Tjh1Z90lLuSv63QQFINF+G+qsTvY3druPxreWCeq4aXjLht2s
ASFRweMWCVrvoTK1M9z3scH1QesF0jbXD6DfzVvr/PbtPvNeR04WUgQLwukKMk4N8kzjkGCCCXvB
TB6IP4wW8woRsSXZLOyZc47OmJDbgahWJ9lbWF/xQI9xvtZJjyMhppbosrimAB+A2WjdA9fri2+x
UlGj/m8cGzbs44YSCV/BbQqAIyM+SsmgKeN45861YNC9VHV81X16VKZUE35FavBy/irA8uzafqkF
yQGP1asc0DSwTnu2KQk11wJ8IcJdwGiag8n9YJueddWBV7RJBJWtNCgzMxtKmNlvwwYd/ICQuZ5X
AvW2SIDj1umrxoLvaYhZtrbqexzHnWRKlkqmGMbgMarhC24YBw2lm11K9Os1l7Hm3XrKjAbYqRzs
N+Exg+suRtx9p0F3wVX5GicEp/Mz5zaY11Kd25F9ituMp6aDfuAxqdO0ns6do7LsD4MdbIuAdi72
vmy7fWl9DoKmtjE5w7Y1TPcVma1bmtvWLtAb4IWK7WPMLkgWtC0ubn1POydje/BG9zWmcbWIKWoD
5ENy9s6eEr9aeqp9woiykkF9bUW3Ywy/rnRQF0G/Et2Axi9d1QScTlp9Uexzpmz4cdLor1A9+wE2
ozFT0XBYvw4dEUi1IjkLmXPNKCIXJ39tsl2KRsVstucVNYQAJJe61Va18C5iGP58rXgvlHPVsnY3
ID40RLL9TaR384afFHxpMw0TTzYYMXbYF7OJHhHx7+RPmS96yhEZ6Gt97HjrQ5Sh8d7lmUKZv48U
sk3DgvBekNMCAq09aA0aTb06hNndGcoNG+Af6ucMtFWhnrgCt8Q7f6f1q0U7Y8FcEkaAdlZ3X2qH
XwRVWtHshi9WtpvfQTfC9t3dI52h38dA1y0ZhUqwr4GZ7guIbkXz4w6fuQm+pL5FJnGfmX+0PEgC
Cto8T4DFJz6EeKmzU0K2glYWf9qAPrI0MfvMkRnVlaDnF6fTnoRnP+dt+2VMxVfqsOIdWXQMUfwj
XU5Du+Dpj632a/ykw+DeNIfPtBR7M0l3OocquciM5XxiLyMoqd7WkxhguvJ9qod378O0ByjWWNDd
jo8sOjFjIdiaPL1EgQANt7VmbTSu96l38Mh4lCP2XjGEVeFxJq/bSLpEAgFNFyx9kU246TIlLa2n
LFatt3U67AWslasvLRjXqk6vKdWRyqC/moD9G2c1te6dqexzFA5IIB5CalSowLHda4ovPcBuWcwo
fxcvAUWRms59RY0T+mc+33VAllvHgWzGfDr6i0aZ1TJcDTgGk91kpHvb+mdNhxI1hD5Hb3sX0/pU
waOcrknO7aefCyxbtk5eHFBOK4etoCBU4W++pS31hgJAqFunYNbBIQWVroJwkMvnBuBdBv90bBdz
FLzbmStfm5ZGru3iKHtpy/CZ9LBjTlmi0WGhkHV9b5srY5tO5GL29aq06lc9ZLqX+NO/pN8Ckd+o
pLyNBzMy5xdq1VEIzKt7LgqL9T2DB9vHmHbPbX1dWdFPGHIxIlJpmEmYdQzQmOy9VO4MC+EcHEoD
P0AsPGYswans7kann8IRjsKk0PZOO5vlbZr1hBMm35pFypc8QDfPhp78ypDpG9IYbO8La5bGNC85
MW8xS28vwDLalrsWuafAg83ZhoSJPtF9GPKnhV9dj+UCJSFqz5L2PV0o0iBl6+9k7TxxfiCi5NpD
CibTP5OvQR+8T9lNkkrTOg+BDKymMa5y8GbeWROoHFkAcn9chmAbEL3iHSAPF0T+DSiNxvZqiYY9
/ipyufovBQTEmMCtH6xFOtg6iz4EEUTh3hiqVOyvnfhamtlisBA4QnNgclQB6x8+UkWMhL6n4lk4
Yu8L76PqzJ2ScyolkosY4FlEj3LvzV9vQCzFGxFl/6AzWyHrebGfBkJ2qQbHKyhyV99XnEqoE9l5
ADaktHFxCzJM5wrnf0vegkfVvmf4lhz10eU/Pm+qBvxuIE9MPE8RzqUf3T2o6Due7oM8Rfq3iabY
5Hl0vmjXpuhNZI80vMXuv0F9kCmW/RXNixPvY9L/2NQEOTptuhw3/TDRzMSwjzcy2qHjj6f1bOjA
qtxdSFSx/SP9RFCuoYOi3x6SV8cQO9eK4QrLXU+H73Yg3AwEfN46UwL6s8esIN+USbaTYwvxHcr1
xB50ErsxEnxAGHVoWJRg9aHAAk8K8K79LgqmuTSBnIe7yclPA+x8/opNFfMm2wbcCSzCTE9U4J6L
AVQMI4PJJ8Woe8/LN1lcJ3Su2hzqpVlrGzNl+ey5F7vZJ8mHLmj6thybHZLHhNBFcNcBYJO1D8Mk
NiHffLVgYC1taYhjGnOekPWc9BX6lUM+Upcgt/tpMEqVb1lxdctbqV8n65kc0UXevI3uVnoKhf3R
sc9l9paa14LRuJiDPf644Y3yQ8eJxLY9aTi9NRPRAXQoJBs1fMAc2KCed9vZ4CBLjCy45lOYKxoh
YQ459UMMRhRpisv/j5OwRYnaHDT+oeRaFdQSlT0yhk8ZjSomWngHGC5YybSZjA+3VszjTqI5SxO5
BBzS/iMTxZOHJUqXFPIZWfftj8221y3+PPkvqH4zNoa+f02nj/YobObG+rw5ZFp4Vgq16TRuXWQ1
LfNeBifXZEJaLINzzzCLYJFT0AM25rmOeTAmIOLShmNLxyVONqQGdiE3tgarGCNfzuBKpzlTNT4o
tHKuDzjhbE1/LQvWrsaPrv9CHSByKuGVdsWD93PSxdO+0o1FVbO86ge2ijBbR0oiCCwcsjnA25yA
4ITkvuG7s9jCOpJknL8xrxeDSFdD+523ait9Z2v1wbKcGCr2j7yaMd3hWu/6tRBMQ06DPPewAkLc
hQPVTQBUvuPzywBxWeS5JXSlus+gUiIpcAFhJPaqwwnp+q9afOsNa9Gyy7CgA3R8ifjlYM9qH8om
tuzWbCtww6Ub7Et2a8OyMbOniUm+COBvX21xFh197j0pKRWqf0a7n7+sHdyuKPvzx1fY5zy8c1gO
lW90xQBRRQdNHMhJRYqI6XPV4vLpf01gdbOgk8wSGf4E3afofkM9AVsJggvJFx7MZc+MSnEbuiya
sPfMisKeja+c/dN0doWLUCg/mvJaAt4voGhPQ7eBPqHRXM/zDbu5K7t+wiIBttfd4e4B9es+2Qzs
hAUbGKBg85pz0Rt8y5IO50hBtg4AuZKb0HYYQsxJeFgL+ONt0uZIkcCkdfYVkUQCQh9keUT5mBoZ
VWoMEAZna6AhtT6QK+McmxYTffEoiJ790gV92DiHkcMTRflBNO2g7+zpvKpb8o9Iaa10sQyYFya8
cHO6kJfnwBpqtg1Y1wnlMR/V9ONSN0U5LGydJIdHMkP/VbgtERrGzpsFo36031zJvmmol4VzEypc
i9lNbX55vokjBcm24gx2WOWnWAZNpX1gwbBqYIpTtQkbnUBIue75td39OrjpTHWLTf+GW6vDDGJS
qvt9v4/Rq/bon2L/cxrvs0KI6K0MEEb3VxEAZl7s+JRj3sfePEv8PHx/OPcSOO/RvRxeavTho2qX
doQtF0BJczdguSI8gZUcZUjIsvdy4t4zPoJmWbsMcSB/YOZZOvZ7GRHySbT6wgt3RrjLrTU5wEO7
DXVu3bWLjohEFxBgHQ3cpjQfcKirYT+gCM62/isFuWYx71lYoNNJ4ODIQXRF7CIPo8bubcl/Uh/q
hBAzbR82FgHp7S0OQcefPRjUaiPzkx9tkR+O0b3reOLOXQjzYafclWkjRcY3s+8hFpCP6l5r/a3w
X7QwWtiIxRvCcMC04F/4cQYC4D478a/ytm62jrtf2Z4KTBSDhF7oYR9g8aj9sCB80qDiSFpLzfgI
+5802o+bIXlJeOYkM1xWrSgPeCqsgDFO8D8CnOeE6eeA4ca7aBTfiHGD/JEwNBNLeltbbRLJhPcv
Jk/SWgTplRDOsLpo9Y8SYPd+R2qliTBkphMriXLdnJWiMKQT3p/CBbL9CKFEEhI1vleM729duHXV
0dHJLyAgo0govx+VyDCfEeaXkIprshco0V/WNIyCyyWvwVrZX5M8y/LqE/tsCWo0tJRMRAHSQvNY
umreC2LDWOXduY4uKaUSJ8GEftIO31pOA0kMRkIRJf1/5vAWTrcyRnI6cPNg9W/EqVb+xSP7lUO1
HnU2o9id0/eQy4QMC+ENS5/j2I54VQVXbHFn1r+gD4TUXbCgZPHwlpSPtgQ/gsZQ4eSTCI0sy9p6
5Kxk2Cd196+EOhkQKYElNEHVZ+DpakPE1PPXvwYoJHCzeaUiodH6h3LNUovWZUTdDMuSkKMmys8e
+26PlG00PPSMwV6vmNQlPymHR4f2O6bdqQEvoMLHh5NyQgfg3f6aLtmMOMk7M7vFXvngnZ71WieT
mUKgtzw+vAW0K2HGZ9/YaNU9m3vLKoJd4P9ZuU11yz6Q4zdryUMceUrSifK+ZJdUwXQQ3jmzzB/8
vUW/R8Sjeih3rrHOUPqlAgI7Wteao/vT819CF7upv44zZlHa9BKhLiTohYw8jik92KaCIhSRvlt9
FfnKh22rplcAM728iEiScof3g9lJU76OTbfqA3PR4banQBZNQ5DG2Rnvvv+pm+PrNkMyU0VXh6M/
Z99GqqwoCQqjSA4uMQj2cvwuUfhx1CwtSmfT+9M6ErAT/1J6+H0d/5iHn471YWWI0wQSbARqTWAt
tZQ0lmZfZzGi6HBlBG+lC3DlRSNJCrJRzrzef9QF+ntmyupSDhdk4Tk6DUknGzDLkv1bh4coYU8c
4Aed/YsdsJ6mn81CSq4cnm2XZZHS3aU+PabyTwf9O74PNDawcpgLp2x5KprvyZ6x9IqBRgV2HQtT
vrXSUxPiUR+PxJsvQva4lXytklukQBKKdYHd3r751coef0UF20G/1+mzHb/12qH1mADn4TFpYfJx
tzYNYniGbP18YCMCkxw2evhrZ7wPw0n9x9F5LLmNZFH0ixABb7Yk4QjQllNpg5BreJvwXz+Hs9B0
tEYzqmIBmc/ce277w25pll6PHXxYPMVHdWJYBZLJ/KrFl5po+EYPVv9RJGReltmHVVxJdj9vXykJ
TC1WMf6fENT2RzIca0N9WHaKLfO+oJWe0zSqmA5bMyP2hNq5vxTqhQrHtRV4Xdx97GWwlbLTckUZ
6/LdWkFzNx9YoDiQgVXIYxsUmkbzRWKiLdjpvvRELDzJNkMwx04NZKVCkyRgjZVu9bPof5GNzGSD
zDHgCQhD0kfRJJ6+7v6GygcVvfk7HeHjDxKvTYOJqUKcRuqso3TM09iTHgWO27lmKqotSsAZTjlC
9lAqfhclPtjFwYMxTLTSpqaWGP1lzC+vSQ4VBorhrQNL336nvYVXRwv6rtFwJ/r1K94cHfP8tOqv
oq+C2doMDMoMu8tVxbCr9kCXC0nylwnNplrprd8Y/F7fWtRKCOMacs1dm5WECqMA6aR9dKyJymv9
dPL9qm/E8RWfFhNn2v733bEwwDMKTfWHfdxQ28/4XSQP5D4yLbs1vYyIuJ1wuk86GXfbFr8GAlQ6
9yQH+tC6JbP/iTc8Q6WyHKNKslC/fhdL4TX4X/VliSEh1s7DlpOn0ahvtb5Fus1G5gyGf/9pV104
bO3NngmLtsqb4nWa/LmXxkc5ae+LzBJMf58ZYCbwpoGS6TjHTKUP8vTdIvKjxupnih0s4Y96dtgq
ZGek9R2UDROcd0q2kNr3N2e1bknV3RM85HPQI7RsC4HBMiKGEg2u15Fit36j7KLoyUzeQokwjBlg
huahSD+KtETNe9TRsqWYKtL2z7yiUifbofKZF/ovRwKC2d1YA4lGfu9ndIygdCAww6aZi+I09qea
XbrYSyxQm7esibeuLX/3HTMX0HnJ3yEi7oN3+bGZk5turduZ6Vt7+IFj5T5J+l370Wn1p1bln5eV
bB8bhQSHrFvbkl9T/bRFcVtsVqxiuoDBipVmilR3uq4Ky/ZpPJV1TWxJe5rU5dR0BmFQOOZ6qBJf
E03qdwntN/FNGF1F75EfHEic9ZvMuLhhN6qH68bnyg5ZBRA8u02dXI31jHT6nNb1VUqUiyAU4cBH
9yR4ZBHylzrCrrc4OLTiq8chbShVjEDT61T1Wq75VU+/DdTHjZT4SwNcwmj8AY3pTIHGtE/dkI0f
EWmvjJ9/YwQVStTvSZgQaC7N8ZIpsfwFTypa9QllzRgZzL+X4D91WWO90E7Jc1r3CLrbEdKqYVxI
0yVhjcOjjgpzirjbRvvKjOs6NslVJaVVlxKGufXGFyYvl1k4cXLMma0kiBOs01+NmisFeaEuAGg1
wjYsYnbwU+ekyGBdtJ7cIM+0Tx6a1TxyFDRLb4V7+4F68STn6KJXizuaWuSlIZDdbGFdOJKUcAGF
OViodj77bL0Cns9v9lGKl93x6Z7J3+WN5gBq3cDhidwpSZnsXLEpjzBt5uv4Ij8J+VIuFvtL46Ll
Kj3sdnFO6PDmeg4k9grT/pxkZCM2b5LNbomegbR2LGtMIWEGU8sPIvXVYvfUazQ1laeg7hXsWB3r
U4U4JOUQmLIDQR321WZDiQcfrS3ZlQM1KIVzk+ihJT2UtxXmwNhkXk/eogpJUIXpQ/Pnq7Xii8zx
B9of2QmTDWKGFKVOB6Pb8Zbub4KLU9FItZvH87AMV5m6O/upEa+2IsnJ4NuViG5PgNJs27NIWVxT
v9czf8gTr5ItABY3eTLetN542kQdGSEYyVu6xjK62mWp/XRSvKSovJQ63bFCS5bAwuTH5cyN8aKl
EGa1SkyuElIdWTX2jArRpsW4HLWX46i4mrt2FXt9m1x5MfFCJc8lL96cytOJA2yaGU83QwVRhPMp
USV8jXkwxAq2+l7bwEkY0XxSGg0UFUKx7TL1pbtCSmTkNI5wsg7DbN9ytbhB22qz+rLabWx1Pw21
w0pQUqKvtz5emurcd+054ReL1l1Jw7qvzsWzGuswFUaYwXIDQ56rt/ouTAI4lzae5h80ASgKgLCq
e6jpSiDUnUdBCblnyMOD6bR/yiY8vyqPlsGMSqmHnuXEXdFeirpiGulmbvcR6LmXNDBc0y3qWK71
+05k9BIZNNUogaMen6N9FRFqIH+jnOxXhBc7PHkNBQozOYHbZ8SXL7WLS8PwV6E9Md0+MKAobkts
klK83i0SZC1P39jvkToiBRhuMjjKpsgjB44ReB72FNhCo1Xw+4MWrxJbXDm7ina5Sgtrcl/0yzV9
ouZ5yMX4kKv13oVlady7qbmzYLgNhXodGBQbXspoJalXV7ajfkURqyanCQ9ymzKa6WkBa8YZs3CZ
x2NihMANclOsYabD5mc+vVYGKTraCc3hBpMBSEKw01GVln3qgxM+IO/FQVrvLGQvhJO7r7Nf9jeA
GVo8/DhlQyAUw1PS/LxLHnL2aQM6haK0Qd3GEGNRQn1W2DR1oXH/TwIzxYrr+WLR9Eip4Dj2NrkQ
FRxLNz3ZOSTkNq6l8S7Z7Nbu5GN8F+yzmHqOHcqeZ1ZZ7iRWN+d2Uw3kwYl6WuThlLInLwrpBtOu
WwcXAUWVzFRl872FkocqI5ipl/46dyIa9NZrU+kyVMk1KKv12mnpdeiHiwKiJ+oRTVtOEumWQQa9
RUtB5KW0oPdJLx2x210h/KnKgxWJxNqHKv5WRzXv9dYxc1DfbOWsIXUVK1iK7wlWVcarX87ZecLP
pWHGqVlPiuVv5STv+lK/t+b5JZrO9zmkp19o9qbk28nqs742ZyZe52kuz/iL5uozlaePpZvfxwSb
WGUGafE+01MsQ3NuhRISAwF5rQcQ0FDkG9aRa3tbRDiz52eVABzlr5NF5iT5pe4xzh4LCurdQ08s
kCko3FbG2oQbDTBe2RzAh82yf5t+ZcPJzLp7bZWPsSGqxx6fa8v8m7Wj8hhREjREesrHHYrDihuy
XZBrOLpfV0qQb4exdLNCPKxMPCTNektnGCJKVGdkSKJSrwoLIAPfumhDQ0LFRBKt3AHNoYonW92d
WJ0mmYcJKZtmv+1hossizGBZ8BggraJqZxsXaqP4NJOjspAYQAglEng+03u1fNfGzYB3mNXi3nb1
vUP0rqp8745+64f+vhf6Xcn4vgQ4JvF7I4lYTrDLrL6x3boMejpKgtSe/AJ3otSRrScXvnbuZdUf
IbI7QGsINrAYrFVy0BIq2ezOg5XTvSCTz1Cr69hbMVF4S0p9z14TAEb5J1N/pibBg5p92nlLmwU0
Gl6n88ecF9EKRMtGFusU0rmautgyTmp/U9l1yfAUIL3kvzryfiZs5eN9n391pjinUv1gHnfaUb7A
3Xw0OaS8wrrnw3BHDaebz23WHhrOv4WtgjlktwQWjaCYWq9rqXjL5nhMlH4hvTbO2n+WsaGnWfxd
I3Frso8rm0ecWrHMHdHLPV31zKpWhKXahzKspYmR0XaqqN16jeSvfiFonFrJZCa+2xd7MeIy1aNM
7AhobXc3Ga3BMCCMk02kXVbsWYkVYLaqlEqYCzlQdDJyh3OWd97sWyup9QkRUY5xyW39upIk2uuf
JV/0322oL50/XJyNFGL2HOUreG7729uLr5Wb3/HLFujCkUkukcoIckPMPI5tiK8lD+vdQqANqpam
OAHVkoLwCQFQwHadN8nNQM2hM9sAU6VdG+NDZ+8VjGUVEAK4JH/MKvNYzwL9UeqorHM/S0FMdtSd
yhDksxGsQwGTbgzT99iobY8RdvILP26OBTbp8o+GgOHsNFkQ4H5LasrBqbu+Ge5zcjDyd5NhkEwJ
qbCDhCpPAWMbLCgc7YR/5IRvCQoCB/tDb8cQvjiPhD+C0CZAWRhmZDxAYmmM80h103yxaVG+ZHHX
jnFqKHH+TvLYTm4D0QmWU6NEXjwDrV+LWX9eWt/m+BpahbWR4c9udgWXfUlu37Q1FYoug3WfCbil
+bUvH+7s6pIZoZGKal2LGnuLlOyi9fvXaI2fGTd0q917vXtLj5u2elOFBOiITH2RgnmsAsTYMkGo
1HcypoWqo5dqlLjd5AuwtCt967Vjcjm5DZH0PZ/IvJBqShXXwKnNxsM/bG29vt/1yrwiRsOqc4da
84+tTaH//OO4Y53c1L/yHbhYiN4l+91Y3wSTcEb12FQVxQzkN8PN2j/50fqQ2NVBQf7AOkA6DEBE
9uZeNRBQsNfmBVE5USj1Lcl+4sUg6EiZNrocEeQxMh4XFRFRDtoF+RfeGMyprvDaV4hZJP3yhUYQ
j2EHUDYOXeQAJFu+n6haYnWcojsAedTzB0YhuE3QvmEdkelTjOegKVTGPKPb7+Ir0U4jjuu1geuC
M3vQK0K4ioWov+p4mCCzsRMcz/UPgdwCexapbLqekRv+r5T/a0XjrsnmovxsL7yBqTvQz2RaGrOe
QrRmJ9Zdl/Y7ftMSm1Ji3FPIdDtl9j90adZiPZ0rddGD5XI2e/LqIzgxaL4yok2E6VGzAzEUXrdS
JExw4rCWWWCK68nFoTKQxaRh+Cet50PmNcsLzVfvyK9q1UCCyenq47bPCdNIwRbgT+fj50crMuCW
Xw3gHytMlzw8mGEJKKdAxW5O+u2fehcJiTN15U3F/81S7sb3CybIVc0Pg+WcOhCq/FEMUOmUCAlS
TB4U1hAzQGtItlaOKMKwy4D4OB3plGpnyOTIblBzck5VceZfEHQl2bmTqyglT5fAkRG9xXYApNq4
i3PY/qITRDGhhegEk6UIQIMG1sU6oj052fK/ktFBNpCVxmoF91jutrQW/ekJ4fBsESunEOo4UbCr
I5GffSDPDaoGsoD21rWGPILcwDgtJzi1YaRKk6IAIHOO0zfJLbAoFJMm14RwtO2nrEtOCZmNUya7
DqP5e7zyn6TX1N3q771GxjCgkGIAGuLChk/byodtj9jnqyf3C1w1FZeEqFo6Pqn3qy9zlcA+7ajt
Gv481wpq6vlNZpc7GMoZAVzcZ8a7rkn8uGF+Izo0/U5u/h+klbKjmR7m4Uu8rtLiJ9Z2NhO5As+v
vWqydl0Yjgyo2A6KeM7n6fVjaJCy6XOgoHQVJzLR+moi6JLwcVbLtUYkUG7Ecp9hqv3FQC1bThvz
eAa5ZnpTe+mmWPq9yojs2wPOIU8I6WHp3VPkyzNPhqesxdkKReYQN+ly7oAu4VR/lOhD+KvyY18t
ISlILQc4BurIEHWsPUqwj/vAuEROvMUo/XF8Tm1xMnvhI6FISmZD0+ojaaMqmHUqA35NCy+GOvry
JHwxNT4FiD+Zf0t49RaPobwvYYWmum7loH7FjbSyXyq5b5IHQLQOsIamjoQznujvoPzB2mSCLHby
WEG/GrZErdt40muC8MKeOQ9r4Oaq+fKsDKYWepOs9XOQzs0Nb9ZNN4tbQ9StMvzkdXJbPKcOcrXV
Kr6k01s7YmR2OwdTq4H2gTHhgueAjz9fvLZNb0Wz3qg3fhuDGeACDYc0PSMMDXlILT4sIzQyOVSp
2qw7A8mRBOISGWAKn+bApxBDE6md6cnQ3S4Hd6iICOmMp2LND+f9v6Q2IxkQdmZaUY7QkD2/gfMR
VSfMHQzXvULsN4lgVHMogm2UuLkUyeRkabh+NXmK+iaNNuBowOfhTT7oOBvG1z1auRH5p5a1d0NC
lrAciWeZ07+0odo9R6FtXvmfiLwM8SgE+yACFYPzi7BlnRRy8CDWJEBiepD6yiPh4rDmFCfdDwt3
n4FPczRT1KbErMwmdnqWxIg6PSYJssJnFmRGGTHw/632q2tR7O3jJSE1Ut+/W8n0DpqfORtKkK9k
9JO3QU7Pitadk3Hl99TzN7uZko44yT9yafez2fTnggkD+RIcqwo5yM1EfFGZBdjprDogHMBV3xes
bAVEliT5SVgKF0+i/66R5LB6cow2wl3USPpDNLc/yRyxIeHPlFxb8jd0mdZka6pHrQDQwRNr+dKg
HvmL3AWZtqzEzX7pT0zIEz3Wmjtl8CI5UTHwPpDurfPM7T4yIhRINpDfggBIqAooZhKswimr2OTI
OD1Ph7t523mHGc/q3lrQTC3oG7me6sCU1aDt3o2RcE3SbBLIn+Xb5lx49vm7c87qXH/iBzq9UMn7
XQPEsql/X/+AwRKNjLoRYs6nMnXB9v6ReXsGPnnRg3xf50uipTdcxpgM5USKDRGrhU2qe5jhNtBr
59p34lYm+800tBvS4r49mx2q2EIOOB5W0wm3mSAwcidegplCLsIBKoOlv4vQIsZaW0UEwa2Tb2lS
XFHKFCSGLJYTCVWGbdXcRK/eNTTzZtu5GPOzzoxVMV5GRncSUz5wZYR3T4KrCeXXWPzV2buZbDMK
zKTkn25oY4qU2ohFAXOva96H5UpNx9p28uRNgUL835b/5GLUsgqk1/IwIJeXtD3Q+ti87jmMsvYB
G+m5sseZLXib++tCYd/8CzkYKpUfA8vojbzoGlXYxAI432FHU/C2RFGtwADrX9Nr58oF40CO7ix8
FY5+LgQAEgB2CXHxcNedXbgzs18r6X2HwW+dH6DualdLYcA7L3Gef2RD9Z6b6ykrEQzB/Snz9GKv
/QW1QMKCoiCNzpSY0/eoVtwqd+4bbgjSir/KuOk5fzOkQdSxJnVsvqq+xv009axCMRw4WhP0cTwp
WsSsLJpxi3UCUT+7iSYFezOKyMQJgp+GnB9b5Ofk8CtPez8vUm4rokHQhGLP1ZSf2BwZJOquijbN
ZIWOCOZH1bxVKcsggG99SboboQO9EWsqGzMMGr90J9jKD/Hy66FnuNDli5GIAAS1Oud89/LOSNcX
P1bmidzsSDOjkVn9tmcxw1DrtNYAE5rhB6rEl5+kMfNoEMZZypczYK1QvCOeMJ1bXanXaQI7m2Rx
KcnnvCHlQ/5climeoMjWXrZ9y+ppfk3L5jrUKitIUhFAfOHUaz7bF+BrFEGJw19TpCepY8UczHsV
dDase7D56EXZOW/I7gGAUaNYsqst8b87dUEzccm9VwyqQDMX9PSpEpsqVmblUv9I9ggYGXPIxhcg
3zZCV7KuD/Sb8nB2GeU13mIMlcu9x2Q/5OGITFuW8KPXl2308Sc6PCwt/SYkA48ZtJflma/Qewz8
14M8ePS6lqX5mzcZfxpV+lD5qdNk8aI2X1suvvhyXpK6Vf4AHB+bBosv23yrxu1Zd8XDEgBXE/NS
WbRo0ha2CjEsjOAdCr5qOEOmO69HSRLkvrrEOunpw263ONGfk5G+KaP+Vg/Fe1+J99Js3s2V7hgv
SUNGk2nVD3BD/QPpX740IZfE2dzN87xvEe4VO4uUjlINFCTC6kMG8xC8m1dsgD7nDLVwC35zuMP9
f1iw9/QfjvyeI5QoyEyQyGbOQVTZpu3CU/OSsfd24O8O9GXYye2gnTE7SNJ8XZurTvUznzZh4Juh
sgQkNKasnekAOXnTV+mVdcfCQe8jvGlaPQtkbkWEjaUknnCY0gkQTYwyCMnLZH9mlJHfx88ZMCqP
53Zoqi+JIcDa/TMxXuBuPenSJWtqv6+9JtrAPpWa7WIaahQK941q/UOCTaZu92IybnBeRCNHc0J0
aCq/qdPy3hv1R1ZuH9UGoDZhKk9b8YEcm6KSwMBXDF2KVr4kFIALcOcqQjpoa/7QXam4W4VwwpIE
WYMMntHx8iH3t82rgegqW+sTF+NLBYN/ZfTx687yRwFByVm+pFz7bGX+FSvR9iXa79ebuB+/U4GB
faYzpmqrqdpodzWUGA7FW5t0fpKQl5H+0Ilhaw0S4F6YYfyZxHbTQ0o77Ut7sXLUi0JcVWHdVD1/
dHP1HLgnxxLY5Wa+Qd5G1D/RJkA6vMgrBpiP5M2sYJHv3deg2F86BMOpeyNJVbe/gL21TIcIEehK
jPvVl1Ps504SZ8eCqjUaIYkxIRVIyKs1phd1NfCg8EH2HsuwJVOh/unkigN1oDTUTs0wn2zywgZk
RxnjjZerfFikQ97cTGd11R2JHDwxIMIe1xPPmF2pTAFsr7UB8W0QbUJDRibKaiNYqay3NYs3Tyq2
j7n/NH5W+8uAXT5WfXya1vrGlOC/SZ8/HGk7AzM6LirhP9Xww9myH9k2fe3m+KnrxVXev64aytzs
2ZOmMNNbc7u3dF4VMlakapAsompf4rVP4hXpkfmnQnOsdgwzNqxoQ0g+m3MhNRj3vKreqeMb50T+
eo10K8nNYLdycCcLwEHTE/0ph/UajssfB5lEiqqqGRQIEHYwmHmwg2TCbHNwVmaj0mMhaULWiUNN
RGAUZ/FnFfUNgetifeAiNV8Nz3QySHfKut2XmDgiiNO17I1+9cFAnzcq3DVM0wteiu1iySAiUfwf
Z3u8Q+y9rtNyKScragJsO55k/j+asnP4RBXfuqDnho5SkYT3prVQizX5nT3P5yR+mG1xn066MTzF
qD93NjW8ds8XzjmTb7uDgHqgVt1IZkQmrnv40Y0tyPc6qHpylxvaefkrYY9OWHqDewVbJe5gi43t
LEqYITw2BOwulhoSJRZu3xsMGO01iUA8VM1XmIoXdr4H1PwTupglNMjiMIqLPsCuMj+6LSBMcmcf
kFLObKzKHHP0OJjooDcO2c1E31CyBQDH0RiRzQAq34dYFlvMW1pv1yaXAfsDe08YFFS0vqV2MeUm
yhywV1oMhJOgQphpITPCcAnJ/zhmXEqqwzZ1LyBc62c5nc7lAiDdeJnvjWNZOdgidoITJzl5NNJn
Nu6xLpS3bivf36STQLLRqFHBYDDBN6xM+jkwyDLZ0vT2AhAVSQMvFCjT02DhYPAAfZdacbEaTsVm
PbDh8/spoNy2LNtXjT0gDXDqOMDS6QZNUNmckFDRHWP7C9gImAetOLr50D+oRn0BpgQA9CLV1rVa
YUoUUrB1FFvYOvvuTSTJG/XtNOOcHpZr3mxXd0a8pCGYupEiYKOIV9w6RcrQ2g/mL8t4oxLNpfkx
WMp9gTTxlI6NTdiAWaGOX0KJ4VGXecpTTgJ/Z3rUlPtpFfeNSuCjQwJ7CNceCEsi0Fc1PvEvLtwe
wvNUSsieFIx/MyM2Hg80EeNIWp6Ssg7FgcnqU72S9UiG/fHAj4NYYEyS0FRq1rw9AUqcQYw9soWT
fH/5IiNYKIrThm1anava1arsvul/dmpGQ/ds1I4I8BJj8jv0JgVZzS/rvVoEsqgDbEYYpoYAHDAS
/xvxbrdt4PYszkMpX4ESbNYVQyiRTxFn0WWurVisYKUtJhpZRsl6l9TvosTfjQGFUKzr0m1XTKqE
bcHeYdolh4RvhQOyDKV2J90INg2BJd9VhvDcSjayiln1H1tH95Lhe9vpeGRU3jkF1MxzMEelqdOk
f2/KV88qW6JOQZ8ed9ZbspQhg/0GIvPMAIC0EPOUqgvti6d3Yb/CGZBxj3qs04AR9lvi75Pik6w7
kU/LW1yORCjswh+SxJNHwiPsqNIQXFNhVLQdk3Qxh/asmOm5vBNLU2iBVOb3umpIO6PkJnho4+li
417po7c+GHKKOtqfjJ5eXSqx1QoxvU0heWN2Q3wsp8rZZxfUZm5/Qk9MM9V3/aWZ4EY7prd21fFr
+6NJM6GdU6WGcpGfC+sFuNGItssix6poUr65fLhKX2AE1SVaFVnMpfuqodU2v8tZjQkGppZBSxy0
l3oJUndq0FKyfXUYf55KFT2DXEf1UAZSEzT7cta/YaWa2c3SOmJaD+A0mCgGEAySlQ1p5a+Zp5kv
5lXvWS52qp9p0p62uzbtZ4J3wmKxP3hPzTxcjDyca9a+FbMK52Xm/GstJCpYepBiJR1+rwdZP4Xl
xezmq7lgQ8xojMsfNhts4/rcKYPDIZiZGozabWO6WduVK5vW6Y7LlWRq2d7iibwm20zZPHvlolEN
L+PA+GmJa9qf5CJhiIph2qXbB4YYTxQgMdaH6lTf+g/t7GBZlRvUUavpL4rqi0KmVAZP82uaeQoo
v3CP+zavzLBwZ4vWMweJbSxwlPS2JAz0zc96RO9jomr6hyLfYFOei7MssWW3pdAO6Ym7gCUztk3N
bwoHNyfrlMthWPOLfWq+wAJ6/xx4wabHMMwjWIQjZOS+nOreN4i6Er62umnT3kwlf5CRXFUcCQXb
VAZmPBNe9qu1fi+8wsY0RzXNj94Qc+CUMadgXBtuO6ihJEnRkebY8BVJ8xOExzkzdtxDK98hVjE/
NxkX8B0youvsSNenACt8hK0wlHBQaYb0QyrWH53hfP2zUagYa1z6Nt+QU04olUrf4cu/D5GUma7O
CqWE7We8hqccVKCBetDTL+3P+whlFj+Vh5iBV4sNkngqM30Y+fWK1N6n/GOojIgo123pud5lBkfE
BRg45urqPKJcriTGx2U4YTIUWN6lbna1+S+T6oYOa8tfc+6Np9I5vh4Qctv9hjNYl72MP3HKcVtA
P/uqypLAjPqeVOVDqhUGS1lYNlTOjvTsEcEaqXNqfTwZwxJxL/CWdZHCGzKCk5pTuB/sjiXRnBuh
k2Tc/TZey1NWWVUx+bnjeM/tuwYL3A4VZWH0T7mqypvlkgpj0f2rja9V7qIcDvyFqN9kSJ7/Ty4e
aQ0Yzebo8ZfuMjOdLWMKQjiQi8cHzT91XA/KtgVrqQfDAh1q+qQ87ss6aGFG4wLZ2FRh1s1abxtW
L4YYTO0mJdd6kDAEqa6aVie2mCJHa7KEzjDx9ClBOz+AxPJsIscYl7MdK9ed02rT7gOE1MMBtL4/
s3zXByNYmiU8MECfiSSBKq+plluQ7VcxP6jN7S5VzmNApjcQw+XiRqViLWbssdgPVoTg1d20kruJ
639QSDJrjMcySQ91lh5jP91GoFjV+MCMbplvxmw86vuwGg99ZqjlLaGmmbyePX2HyYveAs3kWz0U
BmkfjoVje/QbgBYNiFQeXrYb+wOL/80Y7uw6w5rsh70jvyi7vUbsjmGecu3PBgOJZY6GSp0v6owK
LEU8WkajjOiUqQ4xf6PKtSFuKjyygTkS9zDgH2lEfno015ZjPPWkafPkKveNi/AyVBmtc8ga1nAb
HCtOI8qBwaU+YXZG45uXzjVXMDDkw52UXsZwgoUfnxrtl8UvszZ8zdH88t1hzJ2eeeXCFLBOpjYv
2zS4hzGEAhMOXaSvDOAfJojVWjUPCnZCXUzBcfkj51L4RUQVtOIk5QwC9qJP/qGM6yKJNAIFTCyE
k1TDR6Md/MEtc9lRRaECIUR9ZrCzdEl0FXG7SKctZ+g3fUkJIRCMd4yt/LSL5J0hjHydmEuug8e+
Qc5ZUg2Jr6SoTcc+KNuVsaQcrNKXhsEWiluAxfWz60WkJmPkihfx7NmR7MLxAvqLTVPVPJqB2r3b
bhw/10ERl0J292Y5sh892ul97BOXGTc/kSE8f+R/FJcLPhMBkBuftmb0gCVKZ1VZfXUMViU5taXs
VWQSWL+qwIR8WH9UJidepriyjJEFhWdHeKuu/FHw7VFSBibxkzW2jlD0lp9kfVTf3ibTQlhbhnz2
oRgjE/ZeBUCgK4maK2QADCsyvV9igQXGigWoXjThIMAogHm26q6VOnipjbJXO9qa9ALSXbNfa71c
yTdVtVsmsWfySsrQ1YG/KvjwYgnfWK/Fc8Gl1Y+xNYwx45CDtfHIqhT0fxXYbyuxYIDS3GVySPcT
V3lEk6TyOWhH7jza16tTTLelK+72lLmqoiBCRz5PmAGk91zOiHiv5irQCEpM8D2jr+vAp6KqmU+H
Hf/H6YvRV6KCIlne1OZph+uXTmyNo9NmRQkTUPlqf2fzGucf5YdcTWHKdh8t991cMFUepCeKdPQF
b3KpPCGvPwapu+t3PUwI5TyESEyhRY9QaY3hGG7SxJSdL96siDVP3nN6bJt9mME+zHJadwH4QWBY
C/0AkZFD6TYzMB8RC7F96i792F+qBmgrA4MVuS5X0q1QUP8j5W8Oy8lRHa4SJ2zDPs++5Xn7IY0V
M0SWOYb6LsR0nt2WB5TqNKDyJllIDvqwumZNBt00ZbyKZnDVvI2ZX31S7Oumm3dbSKdmbTnVEhjt
/aVW9QuAi6shi6vFlsqQykf2bAlhgMpuw5V15HDHHCgYlVrna6GZTxggxAitLAIHn+Bgf+MKpmzx
lpIZY267MqNRWyf9dkTGbiAyh+oGcUWXZ7cU7YmHhsef5EWX2Mlwbjty1+qw7yUa7T8GFkTYF5Zx
LAS2WxTwfEl6h6/qMO+UtCTwJLzjlmJHY6lGZruyGCqj/XNBJ13enb0IZcpy/VWWK4nfNz9h89q0
GKb9TzK/e+ox8z2bmrPZKGfzPmKao3ExIbqQB0R2FXMyokFXyfawdHbTHtgGGpNED/7H03ntyI1l
S/SLCNCb18ykZ9pyUr8Qkkqi955ffxfn4QJTgxmgW6aKybNP7IgVLDynpHGrDuINbbWGvAQi41KM
N7sd0wD+PFu0DY/YsP9o2YZrjDImEmT3n55BW0tlb1wW2B2NV/Wma17ognnuQ3aDh6TFPAP5EJU5
QEAyDVt2l7knHoRmOtPYMFa8iQsUPuU4UJEj23EOZ10Iq4o+XWGxs/cOmmNSaxHV25Epm+jG6rxg
HFt86YzBXx+NJ9fsp1ZJj7xYT7Wku/0osKjXr4KOnRBW19w4IK4EfEaLxqB7UtFL9L610b9agVi+
Htvx75rYs5BVLthCJVjH7PITmNI8+pax+lHlFz1NaXwtHZObHpYDD8UFN5RHT88fgWsYzu4Aixy+
FrrgL8e6GeqH28kG0zmumh9fGe/7ItNcqNS8o3OEXi2pmJY/KKimGhasyCa7af+nh78CmowTaLko
RXytBvOaPET6UTqeBjULhV0IJk0JFBglGZpkaVVBr/6cjB48AVe4k4jj8dbfdujM6S3B8l/e+5Ty
0xTv61n9KYrNe5VKr1WyHl2OUU7wlp+qjrhB1Ah+fh9ZY3qzNolhGn8hGvbXGiA43OVJdtWjouoz
F3iNI5RVHXVy6H2E0vdzXeVRKSWXnI6hn187IbJOEWCtUknZMypIui8FhR8LYKbxU52FzAIBgFRl
a1RVWeAvbno6fI2zARWljfDDylZ3q4c/45J5AuegmqQeYUZv0HpPMxHw7Y42pkD905qrH7eyD1VZ
CXqGCtxw55m+4L37nFd8d+Bb2PuXt/Wf8AT4d0KhgIZzHqIvkbWJ1aJw4cTocO+whwxJMSBzTu7P
KUpQG/JfPZk/09JD4Oyuvr41x/aCT6vc4f4ZtTBWjqu2S8xywr3Sxtc8W65taUSdjqX1XZ5IFpPz
QLWWMcIsKHKdcQfrgUQsqtUzgkZ2BVygJ3G4WELEn2aPManosN3YzKpFRPPpfcN7ocOhW0y3S9+2
miMMBWHm+zscoVGazEq659zdq/XeHf7C8CuXR0+iLBUWp0z0RwJ9iCKL3B+EwgMsLdWepEBeH6j3
zqCHUUXQVn4DIlnA2zbVrZ/iaRtW/M/42iSEqbQB9oqyVgu0NFHds2Zu4ilTGaz4DS3R9GSkzJx2
uyr19H/oFEvnlRWIkrIEQVucJeJjjai7hbm51jK4Br8AZDTReOpS+RgXAHup2xVrtBYdhUrVverM
x9rOr4I6z+vCJjEpNk9INK/ncpCdfHnPP+Z+/5gN5QPh8yN19NwFbe1kiT8RrhtVrorUXVXvumy8
EQBMFT9hOEhO6+9aHIN17YJ+KoLBMv2RXFiRsa5ten/SuBXDM6z33/JPEUBu7eMsifugxXdJZ7u3
dJTAFLAXLtQI+rJgXks6N80IeNZpJwsp0T9YF4WrdLrTaigbfeXwetEvLWhtlTuDwi0Szoua89OW
A75PKdZ1oXqMwK4aSNALOlB6cjMpPT1qD4HZSZjuJfPnllO4wAiMednVXqgAFh45H4Myi/wkjmmO
YM3E36T5IMwPdLiwG5yTsePGteI1lem2te6yFvL0w8N1qoWou4hVHVrpGFXcqmQhtFQ9Oq2BkrZQ
TmW/M7wjG9pOQqCYxbMzPnh7T5VIdGKLSnYAUw3QENI8JbL8c4PyN4+bT82UP7Xd+JwkESt69Vlr
48eoQRaHTJhes0f6kq3doSzqtLTS1eSjrgd9PjlMLGiikVEO1wWPvjoRF+27u+HKQsJ/TwYXN/IE
Xf3W5vmbuaqv+vZzmMzrUIjnGdCeZA3UN13qcroT9V3HDzCDrjRTuNUgYncaXVn/lXobGHxxlLDz
7ivLrXe7QrBbRvnA4HPNZ6lL3Th7xOO4xbRaTmGK4V7eZX/mOyLFSODUu+iwYpTKcVGAW4CYPMv2
1hG0aghK3PmBgdfM+ZTKGs5ErrTVHc7KY2B5ZnYCC7QmMvE+yKsYkChPNmB9429TB1VzKlmMjlX7
MRTS+8bVK5bU11rSym0h/Kjpo1gBVdrtJN7ksrv2GrxG/ZcEer457H+GP/Q/soZg7si9i9+5hCJD
iwo0VrczyAt+rsXozbxDLXEDMcfFSInYPq1p6ZnmBxPJLi2RsiiRoaoniIr2uCmRVYrRpPRRzMRL
x3p42DK215xAqoF7URaRwJLAqHWbyTsisnYW5N/G7+1mxLQjNzTRprG75kwvJ4c1F9O94Cp742V8
qFcmetPI/Dbp/NocfAwm9JGo+KH3P+n3AKK5GfKo38TQbNow7mSEXULR9exzSwRvRsiOpW9AMox4
/ca6GkJU6VNuHwz/pQVX5PStl1lIyuqhnQTysBGO0AP0cz7HTLP6F5TjQJgfYgEZ0KJdSA+KZ62q
N4UkaY2bCPXzLh1z0KTfcsomDQz6xvQPJhSdn2KOIy9DbJ+djKoJEYtmtYt2xjZZxq7ay57ZAQkW
jxUyqtCp9vyRnZcvPv5ypa1YMkBsZ2v6ib2EJmab0j0Z3YSSE7eEg7ng0jyWJe+omCjB7GpWeH7G
NSuFu/Ch/ccW58YjEsU9bI3D1UkfN2k4DO658XOknNiGsHwWvw16K7fvuppDXirbN0IWgQDjNG1j
mP7zMXaNFLMW56bdrmCxYf4PXiVqrkEykOoZ50HVYbZ7MYNvB+Jx+xaUJpQtNcqihwCAaUhlYMsn
/sOb5aHosCyfynXWYmJ0wEbM+GZ1BCaFNpzHJVTEPXy9z7J+H3X5rqbr3eK3hMYL+PSMzvKxJHDS
Mivgu80HnpjYu+njFbj3YOAVK/NKk4bJNWJrUnfqTaA6jpinL3aJOyMmWz1kKzoE+UBaQakR2Av0
i54M9mhtcHheBv6YHLc/qydg31jIXBUvjgZ9yrpC+CAK6ijXmhQpOyZbmC+SVSKCSm6K5mOA6x7A
6SCFayWcX4cgAfswXLCb7mnD5EphESh7+tUY8ld+EUbMTImMzCTCKsQf8pETeeoYtVsN9B6WL33E
j/HXAHmCF3sRRW5/eKfRJxX6A3LxOk2Iscf7+6XrfbCTZQAe55lT7T8ELJEdSm/FWhOAFXV5NU4s
mU0xHQ4zDeM6EJhaHjj+4uP4435Mu09FZH1gshduOkkMJ75whySUzBggR5U7if1tVZQrMZIoN3NU
378d545PrxlMzOUyHMcZdswcGzJ0668sv7h/QdsFRAK7tnIEFEWswSnal9I5pwFPJieJ/fiy8GmV
J15evb2yTMGQZQ2VPeKmakuJalILV7Ot0NdMf6YzspBtKtmZuufArzbghLSui3K8xUbcFjJUhgW1
4FT4xKy8hKEwLSGp8kJjuqsPptFeEaApojZJok5TwpkOz7xNXUl5HkywuIzPcMbE/NErxk2Mfo16
7EgCu/VEdDRc+6lAx/Bw6XPePqOI+ZBPM00L8XVN6mg2i2unq+4841Eel8ekZy9BgepnrO+ti+n3
WVqUwA3/WctRV9q8ynh4galQJ+XSdpzBVzLw6llT8KVXB+F1/kxTADeXwtfqyt+TAcVjZ4Po9OXi
cv4pPdEm6MlcESsGzyE1wmkRUQeRb5o0TFQxuNlkVLE/dAvSAbFlA51oMh01E525xZTMBTarFttS
UH8bNoQDfdVwadAmaUXHfy+O+E0UQiK5q4mdK3tru980s7wv8uItPJ7mUGEin7hoLQ88Oo9uHwPN
+sSxWEpv5Q5xE/JFq2F194wLVqggB7GG+oFtXZhsnnrGjoIG7tzPrNmF9XIeienFWYJw2Dv58rWW
M84q8kv/9Udrz2dmyq5elPxxEPo5Rma1c0E7KaabGdDHkoiIm6PqG1IH6BqNkW5XMaLkYXaRW34M
Wu8q6eiOpLrT4s9b9qbGrd8OPbkNTi+4pAfomF6cLhi57abMgX0sE8/Syubxz7oIXHMXOnxa2CFt
ddOSIIHudlBsLFO2h5ifdAFH8OCxZfeS41tIQw9Smma9FkN4/RMuS0gENucyzf5HQYQC5GQ12NeM
Oopp0yaw5Awq1KxViHqlv8rePMWY/YeCnXXs0wkRCVUbLSKizp2q8rrk0NhpdFpVVnXscsLkIvgi
nYjwTPq6eTRzTLXpn5xwR5vHt9z1hpnP/vW5aelzHQCDDepNhh97xDpooW5XANs69uh0J4erBpqs
h6TwoEa8yYaDycntHeNSsFHIDSZOMnAiGThSZONyTWP++CWfDaIR3GgUggEJPCg7AXI6CqxIug3s
FkY+E9PMDXYNuGZmUqwqm9EyH9PRbS+D/EaORBCyO7Vab61evuqpfXTvytw+pIoz19SvI51NFoMV
1n0143BseMQZcfEZ8dT2wuyUKP4bQEzVqblWW1yraU4iyHZaWZyly7dKOewWg4+DcMj7bJTacNJw
XJIe5bRlzz/VyEL5eq6pId0lJLCZYmuWEIaF4oXfk+BrSfCVe9BT29ugM9055hY1sNyZ04gEHSZx
TgDOBrqVPEOHnfXEudKpb+xDYCZrZO6JuqAqUO/p8Y3mdNM+DHn8iC0JJKFyxgmynhveahax8UOy
NdUee9rs5Vw6eaElKGE1iwEg+2XrbXydWMbT+yYMxz27Z/jiMsFUtjMg7bF2xv91JgAbrJnks7Yt
GYf0yRMqlVZdnNwxxWLtj0VkzNp7P1O42Fy0ic1BwQcq6xx+awcgpmPNfKOaV4ZsJA5kN//DCZOd
aqp+jIITpK1Ixl2Ta7xxzxMA3WdBb3JlpI2g+lEUrOtWOrNQ3svBvLTrf8RwGfD7YNm4uFdFWPnx
gd87ZXRWyKTYxYbdcF3Y2zRgwhRt+uRK89LTmpDoRhBDwqRuJDRWeopWAJgceZgXIs0wosb1W5W9
bji1W5B0Tdi0TTjuvGyXUAZTVDdJOECvlOL2Up3Hr0nPn4BqHqOHp8G4FufeUx/5vp99+WdPylUj
5dqTcmW+MHMRmRfnv2vYr7QJEEhbJb7qCu2WtoHOEx+pmJJXWuwd+UFPfts2NIrZ8udUC/Q3qzID
Q3of9+08K5ZjVQytWIdppq805joUdSVswCeZ6XBbyApOhuiCTrpoohWWl/exqon5bn5W6H6vbD6V
4znQKrELOn4GMW9rILEpnNHEq64Nxza5sCl56eN/WryQe6ffbuidmt9ExLpTdb46NLd5mu+t7k5V
el0rjlhXLJpneVe+YLpDyeLSMKbMW5C9FgwLfIlz4wvUgSphNYxfneuXWfwYEZUk5pu4qU5ZtbKN
Fh7Vx1Ksfqli1WKX3KWWh6vxIhSq/c4Pdq7eoFz3wOwuVO/CThfxSMz+rhMy1Hny4QUSX6s3wp5Z
xUK9DeojALrwFfaU+1ll9v4yH00hkftBlZp+zqocTAWFKMqJ4NbcXpHjIrk1AhD1Pm+6L1oXUhIb
o9Tcpix/xN1RCoI/ITspzzgVfLmuSeaH5Sc0kpFePWSulf7WiZT28ICfSZXh+DHV/Sf/a1J4Z7hH
/K/MGcP4IsPoD4ZwBvtxEpBLxpwKnbOFHilY2p3GTmzIOF/PeA3i223KC0dKTpVhXVjV8y/l0W6Y
RBwVX7kq6h4NDsmlVriY2JTQICaF7zhiIq8el/8Lcj+XffnwmudaIG4dlFwlNI9IErTZWQ+hN3sp
0XtMa/S5x2P+jphl/ummLRqHkfQ8fa1pEhFzFCmupJur0Jd3yozwXWRuNvTPUpzuq06d0/o7HTGf
1cVd9VptIps5si5MbOkIZLD+1tWPXrC4KAykUwp8HbVjkcvoiFJo6PiQbf4XylAIZWQan6elc9nR
uzKFUrUrGFHRmzcBBJAgfMvNEtIs9IzPF62Yvbrj3Qqdor/N2nTNOvAPSzTEuksCBFxa/RCm5MbZ
6GoxYgqwhIqWevot9+sOkKhhF599Gm8FcrKgjuEPDf3YemJ0AhfLnqnGvLAN6EgoWWeJkh9DWD3r
ONrFGzGIBKmw+l1of+VlwjEt03AzMBBOwuAkeeWwD/AggzrxKts3wmWRJLdgZstTwMZPu6x8J/M0
O1RX4qV9s1yzwQjHCk0/82jdCYw2u+/D8tBX/UlHODlaMFuQaG05XK04mDeRmqbDuiiFZSWEO6Cx
VYOWBRJ4yYoocUSt+wJvwZpnFIgVpv7ZeKwIFuQI4RWHS9F7PXCl8iO+KVXyw2zTLzaq3sJiILkM
WWvvArhJTXhc4vMmccCKye1SfWHP8agxhPinP+WXSNE3teliupy4coHX6INOqbBJyW6ChxmChM/9
u5QLV3YLDOrqs/+x6Aj1n2uNKsiAnmmKm3WZJ/2RO4ntOBozkKiiGlHViM6+W7OFEzb77FhipoIQ
Ja0ZTFBH01n8/JHc5tIRWAG06WWh2E0pKJdMZNdoFXeGiyROt9pNGeMaq/XFhLA2uRvjgW0egpcw
lRDIWhdP3UvS+2cXfkMxCY3HmFVv+Vi81FcM3+EXe95zASzDGn8WlXT+ln7CN5CLH14XmuN8+Tbt
NiEyh41o7sANEV7UBA1H1Oxm/zKTVLi0XfTmT8nn8VJhU8c2ucGpW5Ao8XJSlKpP3Di16ny13rLF
eOee16bv43lK+bOPCNrBeC7tvVqiuO5ulbN/pFrywhgWozW1Qjh+nLUer7zV8+78cxapn9vZyak8
rxjmhtQfMfKUpJkmCER6l/qWKXjHVH8u2b/VP8hCVeM9ZZ614ldjskgY9zAjmnS6WFoZFL9Fdn0Z
JDOhFinXOaiLbK+M/tKKhT0a5fvaTq943B+oEGSkyPbm17mo7o2jjfJ1b6Ca/B5dg0oai85XY5z8
Q+REWZulwDDi4CBNgIYuKHIzALrkfO1shJXml0aqQym9WvmvX+ZrKoDSI4DpEfjEf7pBApcB9BVd
Gkl5ibRo0Za1YkEplh4sNtF4NjBqw7m2X1tcxageCIiqKH6WQJmmrQ4VaGenBvsyrn13/NUo7FWE
WzYzbjzojp/rnlARVZqixTVWwi9ab79GqKh7bXh52njKcTjXCZBrTPkqKcFKgCR4rS58xFNHqxQ7
xeFwEI9nV/vLbc7fKiWgzhFmPjPAV650bqB6Vr1h+JsiPuWML9gxtZbPPRXYG7brkpNr571KlYXX
kyyUs/2OaRXrI36EN8q9dDuXErv62cHV4G9BpwjEMAqoZVqGhoGHV0mw9Ot4tjaOnOxkcPzQwnkf
KxF3cdUyJE7KGfzOS+yMx4a3LYCmie1CLdEp2h/iMT9rBs48rQMatwqOImHkGBWXgEDQpmaomyTb
Ep87lXxecoAPu0nLVxN0D4rrx/ZBY9l9Uc+FyfBZgobEXXVBt/QlhXHP0N1upD7KGUEhxh4IvMve
vNUThQQzfd6nEjJydsu1J4IVmJs90uFdxnLCN6N5VJdaMp/1opLbOvXmCn3euBJ0T/fhc+WJpy7B
6a/jVTb0e90ND5NJRMqaZ/a2nTLyGWL/NeT0KKgnCzZAH6pyQveOFMrJyCtuNwQ/njd/nkrfWEXv
gn+LjhGLvtR1mHnB3Rib/BwntYzlq14CzP45IEXEGNMIpFr06fgM9DS1NYiT1tbdT837qpTv/VK/
4a0PCv3v2GoPGTgxOaUrccdoxjxNqb1Whhv9hP1EN3zbAhKNA4hkvC0tmsZsiRgDSEA++2ul+Dt4
qpLm3tUK6QaoBFzBuQBHJrntBhxxx+Itf7zpQXl7PdUDZspCeqN5dwIQkb/nUwzPQgDYc1og56w6
nTLogz08bjiLroi3YtEWwqqxlwdyOA9M7Hlu19obkBQ8NP8IpXhWkV5VRjJtpWeV1uNFeW0e9Row
lIbzNotwfLkWLzOmamxZrOcgMGnQl/61x7A4W7YM6LLf+el6b9q43hX+wqLmSwX1Ov2rM7ia4h9Z
rlac3ISyuXVCe0NUuFUkiSqQBQZ04nLXYB9pOfeB8bnu01s4hHsvkphqHR3M14C/zSIKrEEvOnp1
a5zqFfFwDBQ9BgqFeMqM44ZiY1bOQEvOUCj8Orq09b0fmVNYxw+wUarnPHCMdQp1lxNA0QO8LYSF
lkRYQ0NFNcI1/e6z3pnSMazGPGS6DIxL9yVAuxpX0bU6BhzCkD2kpex3SUREMUkjZKN99N2SX7Pm
c5FSati9Eu6t3HBwJolkW1i70mBXjdAGNGDVMYDpSnAHvu1KgkLJ806v+Xktai+bG6+jsofecjqH
LupAbVay3G0R41Jn6Y9eaJ5scp7iYlFpi7pjy3L2JanjZ7GLHxlIfeXYwXRQV02WxM3GsKTelw6K
jf5tZvItTrQrlk9q2wB+Ga0t9HvAoRgtiXk3YO5LcsJSGU4H4AUBoo4sXOaYnfKI6TKV7Vjj2T6D
Ga0+OcvcJOdZI53A1RPyrmSTkc8N3kLKL8GqcQB+VdLgYj/EGYepOCEvzOcf4qZdfVcyngBo1+bw
TIikWUB9ZIREzEdaxZUcEYaFpW7Qc0twEVu0yZfArgL0F+93tFFux4v6T0koy2lF0CTkBZT0BTLV
kRaFDbmKo62PCkkMxYvuzN1AiOIHlfdUfKbhRMhECEAtB5YIiEmrPHr3+qNfrY5xmzwgBSCgyvZY
EWNoeyeDSLvF6AMWez+d72ZruGDyz13eniSTCZN5c5AWL8Vx0Qw4ZLxG3kn05gR7DwvjHx42nThe
LLp19VlKkAlX3SsuM0WEqpyH+SgRB4AQIq3c8fWo/UukJtSW4oprkF9pavjLXyawB4t+Ggmvbeqv
hk5GeJtUVpwaWfLFLfYnLlXb1zjSzM29kTsPVB0ygsE2pUwdLC8FIhDYEWSvXCgigKwDrQBj8Opp
TeHNJbIOX9LDa0ywW+1p5IZdlc8UMOmQwvhsx7MwqMFMp0ebCLi1uPSUI0VX2Aa+xqvC3yDXZTiP
VLMRt10/R/C+xTzjfZ7PbV0+1mR9VP6QYSYwJOVGLPbGR+WuzcatMT120LwYIUfg1mTLrrbTlZZ0
YYNdhncq7Yjub3jwDI+fEzIHRi23HXlHQozhHdcpXE6XINO6oHmrnPlasFmudO2tcHYxgUgrc/sf
YKamrph1T+w43kKhhkJBi2blzz5ZHjngtXSyIpFaqbT9SGqBm46IAoW1nGvdxotIrvx5YwtkZU4h
SjZKypnBm9y1x+rEl8Dud90c9heNJSftm9dytvhmCPCxd4h7CaydX4oB2MlEvByQDkuyVHLuyk5c
GM4vRBSnoKhzXbJLo0Y9IrUUsyqGOKoPfDay2c6Vwp4oqejg/o5aezEKYHliYGwb2GyKr+ypgoqI
uiIbu51SsLsPBQRlnuHjeJsrNM+o2mg7w3KqDxclwwHLj3ruATrUj0JZL33TedLOpV6n/GRL6NWY
AsApx5SvWF4GJ6a1GLAhQNbZ4NM57tPmdTZniRN29jOVh2QcrrGcX60Mj4TWRxovJattw0Jkcy1+
WepPRbB8aFEqq1RE6wXROgNrIV2lq9x0HB94fDAq20mfe1hRvEVne4MfVZV8NjhBOm6B2VoIwvgE
Zbta/27SeGMwwE3y39ZapzIlGbWs3shCYylnLHr1xIxFTE9wZg0vvWqC4ocCy+Y/Uwxf18cA9Hj5
SXuyM5twuxrCNksWge+1+iak6MzMar8Z0GPhFkqMHPU6ABXk1YjsJDVSMEF3H4MavFEGLTxRL0WZ
+sm4eG1Da9DCRLrDF7M/BfSQMHcPzhqQrz6hjW7+RtG3Z+zbpS5ctMPxZad/99p8fv+T4n/mzfgJ
YqXYbINFByMwxBYuCBdLmKmkv6ib9m6yQbY2+WX2M9bdkyaWV1P46A12srsWTDpIhvIyL4Od9ppN
c4SMvaPgTqn+jHlqLrXRopNIr15On0nVwrUXca9m7ooVGeIy9Aj1+9h1rrjLO5CGKmieSfw8RFRz
xcBXYJsa3QRZpYuTsBU3bqmsvmUpsuqwTtIzlsAfFV6DociCrXse4exOGxCRN3yAemX6WQ3bSkmC
pckC0EyIU+x3uDaG3IXCJDNCwajIuKC1vhRmflHQA3npAyrcmyG5GguabwUlMisCk2d67N09z/1O
Zxeh5WHlYDpxdB4grYSBKlNVtnML561V74xV5WHo+z3yGqe8lnfNBKhtYWV31BmI/wMrDUwqtUBq
I/aHVkQeoLHBrEPKBUTB6RpWGJyPZfYEa3Gu+N5kJTepPaYTRn6obNSSu2lAdPo7lsmzHtWnZTR0
gtyourzGovFKF+1V/xWS4cnrpwRtRdtJa+EO1NuwY0GaMh6NFU3GcB80XCrM+7wGG58XHnGW786z
0k/UgcsIaUa9hSOvq2dHVzQ9xJCXNqW/DOI3Lnwbvy1NcJVNNcams7N3TFl16Vz25qNoiB1Qr/O3
A4YhFJY3QanOeUl2/VeCN1/nAJBgIeez4q3ESOoSkgk6TixZbmUasNfHW99tVwQrGP7EqqlD1YSJ
16HKQqb04RU4UlmQDYLfAR5JEJijRQRgzC6uv2rt00C1H5Rb2jKfwz+BYufQ+D0qXqoCzPfG0Gy5
bbY9xpHmVM/ffbl7BBmvxphEbc+b/4yXpOInkHOBQO9P8t9kSbih4+83Gi/pcuisfM5gxiSgcBIS
2S3ZR87LjNNuxroNePnwvNGfK9bDvdnIvNb1Q8znx3620K4nVxxYMlgSJxdtyF19E3vpCr35qu7b
MUOR9ICRGvb7GMmgXI2ig/xS+lA19skngkWIB54IRi9ujQL9cYpU3BpdvVnjeM8uoiI5+YwfQ3sZ
9EfuCjsKBcVBzb1mgiXB15ZyiYV7t3beaNTeMgOep4QiI1M10o9QGbTapewIm8pVqFwkrJQjSXFs
rhybKbSFnHp16Cfzir1Obfzqwhlvp9JiqyWzrAooVgRI3nY2NR6wqhw0BKfGZwJLLqlypzC7CB+q
K+ZdOAsGjrkhmql9TOGmJCdlAy1Y6h+4lj/ZTjkpZJPyRLdUEqZFYIzfkgCznbK7CRVDu2TopAsQ
Dn4gOinyVWF2tlDiestp8y8kcoIUNabQXb1K6VndbgDRXv3cv4l0NtHuo/O+Zw+UVcN7nnZkr/U3
sSvfeOaNCQV/BpSgOxmWWmnSAolVCReHWnQz9vMy1TeL7GwVwZPR+SVzmBb/sz24eTggUtDEhgqQ
cLkRZNHpJokR+Ivesa68a/HstJMGSgnovGmcqAN0zWV3uT0TG889SfuaKdHpi8TZeMykmDG//x0l
fmFMT6XXX1L1r6FA9E2X9UDgwqg0t0KbP8pfu5wEeGr3RCA9NlmLP+PGaMEXa0V6yqUzaOkTdm+q
mM/aXN+tHfHxoywgyZpalIrE6xeEX9PE5a75AouHEVyCQlZ5ZPuQaNGwqVcFpQE/oiaFms5kvSLR
AyIxySaoE/2M54yFvEn2fCIhne45rKDKLffjHOELZ6UFEAbb/CnJ6ZQnZWju0222Nkhtwhm7PXRA
w+IeI2I6XCSXSxKbasNZrZ5fVbDjcL5RqaGvKH4SBuzOq/ET5jt1YVbq81hiJa959FMe/YRHP3vH
nUJafj9CGonImc3+jKBGbwBjJB7N5tuV++d0NJMVHyZeRNlAk4gh3E0kDDWa6TWgmkwDgIecHL7D
UboCH3g4WLJ+MpESq9H7EDK0wfJaZshDasnryi5JtYiM/AUjf8vITwuUu/HjTegLthj3p5Ex/+us
a+7Irgziai+VIDRStDfFiTN7JERcY0Xpu8zZi8WJwUiJ1eDqqebu7BYXB5yQLhSXmFcPwHVHI/XP
mc/2AaWmAMILtmBdTNgvvIshRjZIGDrjgoY1ptaO8EDp6lhmVFGwlY7ax04NqE4A0YAz/VSwi5+X
0jMwE7WHki4qrvJfe2Sg9HfJrOyKQJ9OlJOaRxXT9E57RzdL0Z6VN4ncew4rgtoEjbAPVcd6JtHW
ld8smK0bRTUm3Ry68g9v/z1fjNt2MUqKRjhPNBalc0aqAGQaTgtD3xwdYT3uBPsXly9vsbqQlEbQ
LCbmw/L/fwI1+yvqy00G+RJ72Wgn3DY3bpuVDoN2gwbF1mHViBxJXKPG+kTCGcMtelZhnGftq95n
ls6LC3sBC9rGVnIm8UWE3qISOp+iQUqiTJVDAHTgDebVNvffNKJpReGkKVuthI6EKLYndXmD+Rab
XonfUrNiaFd/ipgYlQtWdbri47xWIpOkLLMjN8BZGXC32meYgyNypAfXUftberRo7eGl+CqQ13f9
Z/NHlYRjoeDJ7UhPX8kNSgu6hBPe/9KOj9/bIsx3sJF0t0ihfjodLBgc/Zu7/cDpRIO4OosBYC/a
3ff8K59M8AgbCmF3s55uW2kBi3KghCUSah1qwX7OzYYQJqvCNbH/R4phEqdVmFvqWnkTQItZaAMy
vH49tr4Mx36jhH2HoyorRHlOGRrOli0cD9ijCe82GOr3a1BMul1o07dFh84JrfJtlwyoK3FPxQnF
lB4mbwqLtSXx4nWZPQXzHUZkavpU8cjR+Ux7TgXHp2/Ul3FPfrF1dBtpcwsgjGqeusofPOEFUx19
JEtzb4vl3mVIW0i6lywna8iXNGOzZiVOMpoZJPVY/bjD0XXV3heDX2rgFMofYBXu4qdTMlLhTUAY
LnAuwZbQcDNLuJmFU8etGR69qvPcNO6iKGyA6ks5eWVcO3unOioiL1LE/3F2Zktum1nWfZUKXxvV
mIeOdl2AAAiSYJLMWbpByCkJ8zzj6f8FV/Xfdnal3OFwZDhsKTkA+KZz9l670a96N9/3c/I4UkJa
2guE96zvH6eVXRvz9Nw9ydH8RDILRKzwUmvyZW4pE0Jwo5m6+VGRzdiNOSAZBx4IzDu20NFb3Qlp
MbCfO/GqFlcshYi7aNcCk515SqLhi6aN7qsCizI/NsjZ9fF+zOWH/CC9lQv2fUcs+wA7TxDjzUxR
b3amr/CtdwbCLZY7TKoZC7U17cWYzoqFxxrFTIfja4G8bTdwo3OxOpB9Eld6kIKOzi7iidCRvc4N
1PXch3Sy9PRpaKGh/CYFqfJbrfZZ104SkSVqDFeVFoWATgVXJzYY2IIS9XuMxlJKVK7Atqr1J4HE
gV7dpz37EnzMKWOnw3Q79Iy3xUl6CE3se4Et5g/9BoQssvMOX3tJV/YRfxC21NROppHw79JJre/5
FPstoBgz9qq1uR9s/a4S+qBW5xNiv+PJ4Hg9ywuxEosficxTrAptkfsdeySCYtBdg+zBOBzTP/Gb
QfaauMc5nnjDKrtK1Lu9EkGimR3asxX9mzM6K/UgWcZRS0wIbWawHUNVDAjIZXvj1aQx5hNt74u9
4tD9c3us/vgw5gyznGtX9Vl9AOwBS60ky7EMqd1SbyF7ENUnmkzhUJLJ2w8Deb3yEbDZkWJ9Gp9m
OTmVVn4yMYWIbXaKyc7JkgnzjXIswSfRfUcKk4W9q4/lPtwM0z0W6viWdOXZVNCEc9iOTzGBfdp5
btAFWM6IA1OhwlX3jVtQ3tLHleXKUahwzejCGk5I5hJ7qYlWiwtCAW/Qmm8mJdJKeQKdpr1JMJ55
tM/lMkF4zXO4nAPn4TKE+5R+H1dpcVeFOviUCde5z+tAbei3AoAjfqBjg2Egx/eHjPB0K6+lu9yM
DrX2qKY4uVVrOk6E1ECeI31FyksdvptBN8Wip6nU7DnkGHBknLLRaSilEJ5tNeiWS0Bcq+IWJVJB
mT4k7dX4e4Q7Uia9fXmAeddE0oN0hXqnJcfGhxNIcMYgUNnrPwmRgkZscUHkYx42HpF4DTlgP+2Y
UBCpHeC64J/MBm1M7XBL7GEn7rET7CPICutKmOd0F5VyIBHMUhMgJ8W1RyqHgqluRPhHDb4kuXet
qKYw1jo0HtzPXRvjWthhFRmmU1UiyFKr3aB9g9rwGAr9g4ljwiQEPUPzRLL9Xb9rKTvNTXQEd3iq
W8uvVtUd5NmeEVOi8a44EZhAV2Yym4532nA/P5vd7CvdW5Qp3gFXRo/UNmQvRtKykp09qxLOS2Nr
L4kN56lrnpnQXog7fZ0F/TV9qM3mBWm0INQ3vAg3MH5FLz1hvOi1B+bve/0Aix/U4QTqsDczMAgk
9vbtXaXtlMEIxAN0Q+GgKa/fJl076FV1mCO7i9CThqTAFKSYlma/C83kJaNKHqwRtQfI478iXAod
fGYvRkwaewSx0xdiafGzOWsd6OaxUwwKVZU6uUYDW7S68PGC+rOXPfczXHfvVQ8nzLlQiKpbEXeH
5lmmNVfPKfqm/n4iSkQhLxMe2SgTcz4uzxLoWfIYtx9ylbunQpzASiFBrUEmefmEIFUuj+14Ear5
MgzFdZ1FTyRPQozpSEUkUgrxbfKFPrrnwbytFmSp8VubVteVKDkpului4gyLDOYYyjHmGsMuRPlY
J4AKewKxRoRbTsU2URN1O4ueh68bqbo8qiZymGQ8AfMIgOMpCvvU8pBpPQDF2ImkjAjZHqsDYsg+
OuEyIh2jq2Hv6SelYwURdL9bNT9qz8uiunVs+ImkUfWV/DGathXbb0z2soKxzwpEy1q1F8Nf+7Ha
FSGE/6+yIwlY+KDA5bpKVCVOOBoCHIOciVYp8jceV5Z3POioYxsqC2aVoudFg8TJZuw0b4vkgW2x
x11YMgkkOCpJE0qbNWh6NYgQ4E8HI/mO3SprDqJsHB4ImpbQhFDdq4Xn0uLMrrcAcnA2OZWiPE+F
ATCZReveBGrCc0TLgDaM2LgERRrrtZmIDad+TWpipJveskieqKMv/rULu5NvPU6ERSvI1vOyC0gw
cEDGOqREDeQAGGCraiI6QngjMdnxEj+UPZC0LzDHYC5BoHbJwHErEvlwbzjKo1TbbZsfKh86gnyp
fDLMrpVPmYXFVCQgO3fDNr6r4/R6cjS+Ki9ilfNRG5tT57ZEDThTODghWNtWQGyIFIR6GYf3YGne
IpyCGa3vvGkpkODRphJO1zND9TeXp0ZLTvoI1k0WgXPTYSQBMcrJPV7gfMN7aA6zrvlkG/r6wvmL
JvfEpD8Obk0LJqv7/a/09TLFFeIYqi0dKgMsOh2q1OScF7ZOjOiXJlXi6rF0GZboalXNtc6HqykB
rwh/owCwgk37iD2bCbt3lml2b5soRymI6ktiv09j3+KnFs6MPKpZ4V4x8XYDwVh6YnP8qLA8A5dQ
Y1HpMc3LgnlfEU06K9k94c4P46zQNtQZYWsU3cwY6jPdRlxYm/6W2g2m8ZpCLHAIlepYhAQUdcRR
h+mhlEGnDTu8dLTP6NfavanfZ00Fa7FwJzZotG7wzjgEt5pH5Ou0/3Df1UuA/hWB+X1dy/duZIBJ
ZdZhMfNTNhIKP4hQ/RVyKfNuyH4iZaZd3QjZkFqPnkqeQS1zzItMl9QOt0VIvo6Z3Vlvq7WrVun8
pNBKao5Yyo+FQ9LUvkThbAyIP11zxqgrdFs35jBhXeHg4ZaUpbpePNZqfjKQi2bN2Q0arJjKhl6D
1N9B6h+c/IuwfNaHxhlBLpo1E2HIK25VYZMzKiUiKti+KKPPpZ6fIULE/Mo+wUDMZNEjW79okNaU
bPJlp7mCzN0X+LmqBrDbpqo0nQ6FWg+tr+h5/mOKWPXbvFNuA70D0QtVAUE3/AdyYtrvYbkeikw4
pIRbU4g65rjhJLLywhg8LgpJPE9abx5FLyMFidjPa9lS491MkSDnGXSsAVFAlgANbnyaG4cPrHNX
xyehWAFaRmnObkfxdYFyWC3up+JJa9UdAhYvTWtvDpEyE62D6A1gt4UCQjmaTCpLtiOoM0gBk8J4
55DKpg04KZCsu+UUxqq7vNRPQtW/tFRjY6QICrlHVts9U7rrJ/RTlrORsgwi6rRPnLY5TE5KExif
9JUJdzKODSX/hWfPSIaDkXLjxhtGet/A/2f5dAMFR6Lc3xWKJ6KzngawA4npOb1HobgruAJsB5vU
uuWB8tBV1mVZdjqoaSsqbboQV4xOh3jUfBkQ1yAe9eL7Gg3nKQnPmVDdrRC0JCJSrfS1t6gWwu94
leC1oHPbJYMGF2Y4ESR6Ii23T45UWq9Kv94aSUYgkXo5BjNiRQKyEnDSdJy/FccDobiT2tLtjkNc
HKYxPZppcaC6m2TYYM+IxjTed8JTBZyWFhQ67LnfyxzhUhj6uWbsY/PXkO7QgBpupW6ZPiIzisdg
baqgjfKg7cITWtauIXExhgON0augMKd50yRx6axLCya6T4geRkCfmdmdqUfXaVFvRTtfKFSj/CrM
K9l6bSTu8FScl11+0NOXs7xP+DTd9xgI5ByulMy0/exN8UzBXbjpYn6fyPl9iNkzY2CMqXHF0JvF
AA3L6+oYkRz0EzHeOU2E+JTJivc6e7QCvXJjMFIDMwgfLpkYCpCdin4lPGivQefmskkIwxckoxIu
cB1hOCVhfwh1v1mjA59ON/YzbGZ5CG8xCYvWYysI11H4LlhE01vGXoNysEFqnXbKrwppNzohxZVk
eSiLzk3Y0k3NTm2KBW5j6kg7fVG9Fax42+ePedtCWhD2OIlRt+cPscRINlcPs6EVS9c4la5zU1/p
Uly6qSPREYM4J6C+w+KCw7G5qmrpVmW3W92tq1IUBFcV1KDxIZp8ChKO1Z6VD8vOKCEr7LCfp+6o
oivNIRbn9BVmclnZEcDKHa3UUagjU1ClONqWJHATYangAkFxVC2RXy3wAwSIVrLFJp685UXxI9Wg
GoE1UKapu/2Yqs/G3TfAYpGBheylPWVwsLsFmb+OqodjoIVuh24QhiBUS+IXUJXk3NV25X9tw3uS
4ZQt65u/KgFnUGY/qRHEky1pncR4Pesyj9H0uYwEH01fook70lzBg2dAGeODPisYo7/itA56C7aI
dWkqfG7WcSq6kxq+9JTpWEu4D584QBXfGMF8kx0r4CnE6qu1wDAI9OYjcXzERuoUKFdxOYJkQuJA
tp7SNZ4O0lO7kMApfipByAwhxroSC/eGplTvzdF4jA31yZjE561ACximJTvdsOdXGeeBVswAeVW/
b002eBGYi+wQWxl20OIgeWsaf6LeeIT67WT3hIk/y2L2nEzKo846yPe5si0hcRkFnKNzYgljnViu
8dIqJMbGiEX07lhE6zHWXPiXROYMKSd+dJJa7jnJ88r+jG7hmMnsJJ4NqIEr/aIEpDVpzjERNQ0d
p2Xc5xThFIpwvPS+qVBF4hUZ0LQmrbDTCU/tXiJnVqpHo2ke4iely+5TVeF8xj/DBDBe2AnxGyE/
I5WCnIi55MVSpou0DmfK6t5J8DrAl1xojF+u1NBetqWLtFxhGQjZEozCSlFGdnRymOuCNk5uR3iX
Je2tIQ1woZrcUE1evRx92PSI0O9JB/g5C+qT9lofCjIRlYfWyaXnRKbDlQTmqLlaBXyNe4dPVCA0
sJhBIHd3uagfG9BKqW9k89YI82Xp1lgPBY9gMaGTQ39GRDnBvzZpyelJpNOYpl/7xk6ovJPfe7N0
psSBGFAEeXhq+xGEt8pRvUuCUjFOFbLpryZdawJPDt1pog/GpgG5FzFo4NzzzUm157HHFWyyuRFo
8yqCX2LrHOxTdQIDypMYX+ZPC1kisXotTmx8iWk7Way5JewU+bRQE1wgFpYAstmzPELAFsLpaQ3Z
gFmPEhJcEwluww8SrcHcjxS8Y1EkMwV+GM11O3R7obyDMSRG8g3iHgYOH1+IJ+lkyvmmKy8oAfG6
ApHX4S4GxWkgGITjBMctca8JE43H4UCswCKcqmU8ryCM1ZYavc5O9LvKYGlwfdcrWEyTD9LbxRBe
yryHzAqPlZXZMKXzon6OLMUrXpRrRSSqdEUJaBuQd1IYEgDCqkzwviK+Y9owd8/mUu0UjvoNexSm
hhF4YPfdbDAqggWreACSqfXAlqv8S6UhJS+hx1Rh5zm+6TcxYv/FBnhk52vSq1DeIB5s+3X9rdYW
m8ippNTP0w7F/OeI6gM135MG8VxhYydxGFpb1HImp+SVD4BUvWK/lqbexPo5bZeu9TO0s7Mck/xi
7rVPbKwJda0G+wYsaGiORRseooVyGLfacITZAFiPavFg7jYFAc9am5yWrTwFrE/UIAekK+FogIg+
50bBiBAuRms5UfrCqoQeH/vcpQPmgr42KFqWv4ZockJU2nxXAyr47VK4p6y7771XIsvPdTXc4cbn
2CXvRRwzS9L7UDQwOsr22JiIl+HcKuWhQBsiH8VdE9ZBrH6PoQGEUD8s/JpCGzIW8JfDi2hX2lmv
Vmd5bXiWCtPvX0uVkLEmvhePjqrZr5gsjdE1LiqBQ8tJACQKa8DFYIl8PAayWtnWxcQYig+Wzs+I
DJ0PREVkZJ/Ois2aIuzHwAg7D16QU6jxfaIJ5Ig9k9h3Sa3U04QvJT29eFD2s0WLom79YVz9Dg6F
FqOPyF9Y7djth9kFt+mlxA4RNWx0CAIEr55RPcRw6Zmo2Ao2Lmv5suK/3OGQrXjWLXb0K04W0wra
Fi9PFMAsuIzNdO3L7kYHWDW8xKm36PIUkhqKd208xLgAKYAfeNVFOlT8iOtyEOTUqTgMYbM+0Bi6
qPQA4ycT4XcTF+d815xmJb4Mq4KSFjkzU0oPZ3lCs8S+UyV8BX+fjc5eqoOyQHokU/Mg4uhcN5o9
Z4U7l/oTeRnkEWeljQvMOkB1SeqMhI/wwK4Fmbl5qCPlIKW4f+KvJsbJWTqt1vQslOmT3HYPFIJu
im0hiwQIsUuE1/FT5YIqPMOKhhiw3jFRXxqOFClHCvOzeJNQ1VNTGiFSo6tXRyAlt+a7fhu9RcAV
qg37mM1cGFt75gR/BA5jwt5aKM1yx0dwCgt8XILwBnyCyUgucBMwcgK6mCfNaE59ZBwFCv06rhR6
SaVD/9qNG4rT05eSXWTECYR9ZCoGgi4F0uahiUCaWy/9orvbIB7n5k6zN91/zhSPUnPikc/7/qCg
Zskk6uzdq7xqdIrHo3wkzaFfz9WinwkvOdO2MAgrABGcJ/bEpVfGY2RVpxEgHPkXAbuFs4VcVT6z
XNphFx3LHk016A5YHeY5VXDRnOTumzxvCUhSgKcbYLBA1DGngym75LD/6sy4pQDqpE9GMx2i0bpY
Rk9OwA0L4rUWthN0elNj61oV81UGHKFd5vBpea4VWOAXeY/DI3g91SbZyZxPmvQAcFuBzTC4w1w6
5VuKSHmoMOaQVvpZ4D/AA/NhEWnhNMTtW37NhfmuMedLYb/SnvBqesczJ1Wdk2r8SEncM9cexvmw
l8fI1bLO4fS2Rf7Z4o2mEAD5jga8BTxekmr8p8+FkTsZfo6iISxbG/22Nn3AeSCjQoOUOHto8jsR
4JfMcB/1t6ib7ia36xE8hTEk0+FESrqhtjCYsXTE9pkAXh3cE97yy5grtyiq73TAQd7Zypc7Czwz
QIP7EpLASDdyLsBvLkdY0gcSIRftOFEl0TkXnPSlPmGb1TUcblgZZ3mmPJtxH+zRILVHv+k9cye4
7AnJiZC4Itkl0ogJzqQO+2nwU+IgheQqY9Ab7K8quu0SZSFnTxzpZOXAedmwEJDNY1ZJlVV4vpwy
wq/oGzkrF1cghc1x0k1a4yqiJ+ECoegEpE2f2QTMumtElbcmpLnjz2lVygNmT5zKbhTBC5PCae17
Z3QKlBMqfWaD/CBKsxRJYElLxsU1sXiZdEhNwB8i3neixZXa5VwiDvCzSLsLYQcnZXLQVslfRHbf
A145Gmey1uyK6RXHhF6gbydHI5SY1HdSJl3Lrr7KmXgZNO1uJJSvwlKVy2FAqqbccZpbzm1pEnqH
ZBgdoNhfkIveYEjer4LxIJ9iuiXtIy4kksIsE1YXpg1RpbWLZkvnwJsB6eSpSAj9wuxtTTsFaVIv
I2pHmlQrNTzC2E/AeCQWYDCigJHcGY5RfMnRScUg+fQC2qpkHghVyMPP2lKTgkrF2XcMFNv0dwfs
X4m7wIExfgubDd2cDzrhFR7wCrcEQs7s5V4BFs+1W1kTEASnZV5QReaFQbJTRYTBgmen1P0ZL7aW
GHSfBaL4lmI7pCHYIFi+qnJPH+mFyWQALeNOP8WrdJwQ2BS4Q2sENu0msHFppHCsJ2ZKMo4pPvSY
SPdapvHUIEBUQkITjGNZ8PAiqbKzrSxNwJmGqjWcQnLSei99IvK+S+5lNQamDpIDoVXXnvpWDqIB
wT6xaT/Pw4iWJcHLq6+CnZoAZ5EhcKoriflQNliELYlbWlZ3V1jxFjCDX1HHyx5580Ws3G2jGCnm
44AhNOo+IaOBETA5446my3jsZEAk1d1EcGA1pDh/NpkgFIXEROQGEJMZzfl5tWJxlMFjOYuh7TMA
iBDkZvMCIz5V8FxP6l3JmicsTVAlr+E/e7cQjHzBmqhJ9xBC6iMO1x4LhjUeJlIEJMJ36aRNWItI
8ca7uMLTUlsDWrytoAfO29XRDTyjM/tzF7feCv7kWXM2G+JAHgwdrUCg4Un274qEg92VizKnp/1g
PXRYSKuVxHhzdLvaukXpci/u1Dl/XMeZJPFpNyUjSdlcRQj1eCKi6yAhdaU6q7hfomH02iXioaIY
hdoIhRPu4Yqn2e1ly41FBHPuNBRnxdDOVJeNMj9JLQQB/Bp1VEKiKTgTuitdDjFHl4+fHNmAL0H8
ETGUL4nok5zrS0bm/RziMugEqvWOCSSXx/QwwZlaqemEGBhxxj7rpAA6LGNQ1RJ72W27eGpMvSbb
Ei8msc7k8hHtShS+rKOMGocYoIMpwv3b9Th2CzoMxsuqLkfa+Ta322tec+qGP1uRiAwqkXXCz2kQ
JnGQoqW6yJbgznNxJ4Y5WqLoKiHRNtPq1qn2hJ5jQNrRJp9oGzmYhRJWxxWe3Lq/p1mxMlnzw0NG
Stc03VA13umzdoY4j0yI2ioN13bfd/jTG3h89ZWYHGQGhHkPmGgk5i1E1xJKlc9Z2gSh4PZEKym2
o/dfzQEU+kNFoQAwAfUQ6v5Ew7BsqWN9bzx0rshuJepQKDO10rf1zVTF7mZRcCcydQZ539rITW55
b97L2YM5dnevqJZEGaoYCUss0+KxnRtOnzvVlM81AMuUq6wTgizH4p2+LWhpfafpCWhxFCBuHp1G
JYbKNCI+xjkaRgT6rkHSlEGhyNSGAIFiehn642DTKo05NZux5Big95rA3dCT+hu6b40F09Lr42ow
PAihHigUGKZymBZaMTp007FFwQVdafMrs+9AOxiXRxFDWao3PlrIFS7DKrWIQmgKnVYezZlyWtBA
XIoOTS2gW4AwvuXDgj3pvHGJXJMmE/GT+1Xl/Jk1O1XjFFm56bge92DPAOZXzQwoBVOXCcnygKj7
t6ozm2B3IPFKQHZNaGG8pTGqnrHSVCKlLuk5/XIe23JUag0poH7tmkfC0BjclT3SjSCpgNufaKRc
wT8Gyn6LHncZ5cmfTX3JjKWpVCrMn0JSvNngGznSMI7DYK9zAiHlFBrLiGBhbx1u0rTb4tdBc0Bl
hvUoqKeXZMdOcV/gPYJ/bD39bHaDWk8xjm/WIqs/blTYx5+raOjQF3KUIvp2JJfL5ErZol65I66a
ySSVgjTnal2ciKhGQHCMbQJxBtfDyZM8hBzV7xNQzDy0febpjdeg0Tu3XgyWVivuINMituq3HMK7
zA6hoNearZ4duP3RdzaUinsyStBT36Lvil1NFo1odgxZpJ147j4L8rRz2PePGNCPt6xyVoW8QMFm
uiIHlwJCAat0P9KxNHJEh2TGp3YfbWZV9oId3a6ILmaqrQfeQziV6LD7tHPkc+PK5yxsbMiG9kgB
yQTh3xPcuAWIt7hhIjpffOv1QT6bZLvL581EX151DgmInoadEl/VVXKNAJwbras2pWxevm4xwVPr
qlBopRHyIfkbRuOgWbTECFkqHbW5LE+05Acap5YrW4VHgxVeiRIVuw1Cs4JLWsDUUIxp9gYKvM7l
gL7gwev3OVG2ZYWvdGfMdBds5SDkOBaDqF0OuTT73RH9HU2GxYx2Q0ZZQRo4+2OuI/RKPOhLcRwl
iG55dyqI/0B2GIZM3vMDcR9BrUlBdtcibhf4qez4qhk61UR4Bs8q1g+dWSiPIxJ6sJ0niHCbnZwN
3hxxqhKAWGJGJZ9RcMdFdjNqGTn1V5H6a0pHti9qqBr3UQ2TfNd11AZDJL7mcjCQUOVrR3yXq31S
FlqVRnQe6y5wTsvKqEC/Fu8jUI+pcl9LChdf+bqiskPlMKTssXYUY6hN2+B7+gThEmSIpTuqcXeK
0j44FTZu24QouWU5nekdhxkwVEAwCx1Urd7PXFKR7b4B1UgcGztljpBZCXNcsYuM44zM46HbFzxe
UsGG7Hu+rucySc4ddq2mn09rTBTZVyWm4jWzd/otIc4a60CL9HPYHAEL53PtRZuafXBMRXXVbMI7
1iDnFZrSM3jy9VR2NbUgsRWnELFpJVe5Wfb58FlmgYrJtUnYfOWEq2sUxnrC1UPaNGHSOQsaHnah
Lr6TIfo6EjY+4IgqJUp1u0GR3URggmUsGNWLrqLEN8OD0T8Vw0GPTxpYcitF18kZLeN8Va4CrRGs
a/TKe2q38ZfWFK8zm8Ne646LMTsRrBF9jj5xj3JIjutdydgw2G/G6NRr886kmS1pZECJ5A6ilW9i
oaGCMZy1jLl/wGrJcoA+uMJO3YlZULXNeRy6O+uMjikQxxdxzC6RKm9SnPtu7h+SFgpUJGMQaXeh
ZZ6FSr3TZtrOUnQJxfBKDVicVGAvUqCgS5yTaf/T3/7jH//1Nv9n9A34UL5EVfm3Eh1ElZR998tP
sm799Lf6n///8PWXnwxVUTQMTpYo4d1VdNWU+PO3L/dJGfHXpZ8LRdT5RMyAJnWqOF2CNDhN+Gvg
MLpaIroSsWAFMSkK0GBV+lRDj8HY49VoDQ5KFPsCOx4T2rk1Df5MA4JTMX10KdOATfr0u+81+SXp
+6O4incdYpRyoQ1NI56W7KXdlubkRR+Ygz3wwZCK2VtdwnPt5FDgMpJsRCm7qTclrPwJ4bY5L499
az3lh9d+bgPj8loTALFQkGxITF1Zi+SjhBivsuihbCjyYT5OGT0t9klkTXGTX4sWpEPYHTOzOIqG
hZ+RSZPou1bTfLPrfbH5Phr9bjzILWPTVxrDszTwPEQrFzGyYWyWHIP3w/A5xxZTU6GmbdzKoW9O
7SFWSLtf2YNl9bGoRnZuy3FGBruhEnmypKdm6J5WVb6s+Tlrs8fsnJ3VNjuL6RrQKD0JY4GwzFMR
Cy8rwUw0GXpxr+sI8LvrBAyieOWRRJn2WBnPXHC0/LAE6jVi0+qHtIpp3Xs1GbVmnZ7rhNhL1nIQ
+W6O+E1m+Uabz5jaw8C8CMZ8LzT5oxbOT1GmPa+7jvO4advDDERpQ7Oje21VO8S+khCbnaIe2Wq6
HJEnjVoyo88kRnhS2SIUJoFM7P28utWdniYL/i83h6LSOfvaFG/TG2GmIqeQQO9o1JmZH4SAy3Ul
Q7HFpI3qTn7T2YS1CTfJE9biUpcDUksywFAuVMV0kXuOqFl86XPxLpKJeI0n98v4BbmiE9p5Up9N
cQniBDamKR7jU+4PFv8e33LVdI7io0wsmVk2rHacKUqqsLjyoC+6C648AwwThUYV5UoEMQ5ZsL/J
m6mReeCVgUFBIoxxyeBEWmipiNzQ8pzpTdDlt2ig6I4EE5TrVZPkF0XIXjMQIFIjPUGgjMI7id4J
wmURYG0tlCeY8bvC1B1fYN1U3DDt0VUnW08fRsbut9H9H38Y3t1vw/0NSGSbRHH/7j//cam/lQ99
++1bf/5S/9f2q///r/7xF/9xTt7aqqu+9+//1h9+idf/1/s7X/ovf/gPF55Wv9yGb+1y/w31YP/f
E9H2N/+vf/i3b7+9yuNSf/vlp7dqKPvt1TAAlT/964+2eUsWld9NdNvr/+sP774U/N79QIn8y//6
hW9fuv6XnwRiEP+ua/Q1wVQx5xkSc+L0bfsjiT9QTU0TRaZFHbug/tPfQM/38S8/mdLfTU0XJVFV
DFGSfvulrhq2P1Klv0NFo3YvktbJL1rqT//9zf81Bf/zpvz7KVmS/zAjC7JEOUlXLFX940w8mC0M
hY6+pTqZRPK5VdLK9CkHDvP5SxjNzNGpHhtfJHI8ksyuDAsVDBwztVP7Ww5tKv81mrVJDzp0KvPb
767fv1kotjf/n2Xifz4Ul/33ywOUhV6vjLoMcr3NPrFOyU/5XF1//OLaBy++XYnfrT06Je9ZrqYi
yLvNMhJFs8WOU2oJou7U0Pvxm3z0Dd4tcBWgUvCzcgGISyoi8Fj48RzCQ0Oenx8tpTwa//YKiX/8
EoUxIA8qsyJABFS4cQ7LJLHQdaj5cpOb5k8u1QfvomzL+O8uFXbgNF2noggirF/3eSWjAtWGozSX
wOvH6vHH3+WDG6KYf3yXEgOAsuqajPw8GURHkGsFsfikjJEda2wInR+/zUdfxvjj2wDMFtdminNw
1kspPRggPlCuyIYssbmYdbG0jRppUWX/+O0+GlnbqP79xes0ocX1WoXB2EVsE3d6t1J77OHzCRec
ailefquTTEx6i9IV8YG/reecb4VwmYGbrWq/OKI+LqpTDUOrGecff64Pnkz53ZM50wNLlcKcT+SG
zM9qseKKlMxQMw8/fv2PLvN2l3/3zEitZahgwtmHFt22lbV20lSLzhDNsANKcjN+/DYffA1l+/+/
exu8ux3lgtw8CUv8MkmJDDqQ9/prL/5u/gmNpYpUdcwCOVZxKE5ZRqPgr84NyrsJKJ87YFkh6B2g
/suu10xirHNBUj//+MN/NJze3WDRCOOxMvCCdLKhNW+0dpcqdZUUUSX86rIZ+794ld7NQX1tJWKx
NFi0sxGYeI+Wq3ZKpRabPxlCH9xj+d30I8/mnEuUxgLDyPPaMY26F/DHzvKffIEPHlX5/cRThmpI
w8mAT8y8U1QJLoheeI1kKzzHxvTpL90P+d28U8hJNpTTZEDFryuM+k3DIbOuMU4Q3/Xjt9he6t+s
l/K7qaYGANgmipQDb281W2nGR6sf69csGiYHQKYnV3NS/8l7fXRT3o1vopYzpdTmfNtXdnuryqLX
Mhqj44+/yUe35N2wrmWlHqNBzINSQYYhzF2yE1V8ulGlR/YYLYX34/f5YJDI70b4KEUQearRONEH
UfE+dtk+NDh8og5Ngh+/xUcX6t0w73VQRYIoleAPpvRhUgXa8mP28OMXlz76Au8Gn6z1nSiiVAj6
mnQbYyeHeqXTTqIR/9gaRtorLtY2QXqMJ8oA37OxM8VP3VoZ846u+SA/wEBSTdVOBFE3P8GYt2TZ
H+Z2la6WThZs+Sdn/g8+57br/f08rYUoLk2hEU+C2X2fxTp6EHr11eipMf34Snz0Bu8GsZVlYyjI
ugSFTpCCUabilGaSdJ/lQvTX7qT0bgRbxP1Cs27RSRVKhwhCaz6bmdz+yRf44DmR3g3edZIzYO7Y
+BQa5XbcLMKrtjZJ8SfjdbsO/2Zu+O0B+t1C2ehhY/aqAVxSGCUo/WFYmGFvLzH2UuDtiF6+WAu6
hq+yppAKTXIBVTLT/fHN+WA4S++Gs9Xi+xXkfAimXkSdOZjRt5r2mNIZ0X2jx6n/197m3WhWOswh
elhQak3bkEBBklNNff1/nJ1Jc5w+E8Y/EVUCJCSus3gZO4mXOHZyofJPYgFiRwLEp3+fycnROwxV
U7mkfECjpVtSq/v3aFRit9+9Ticr+8XSTDkWjUuJRNYbhBVGgEUMNFNIw1A/xYIAeS7ne7LUhLN5
g9LconAEqVG4KVrIhUfdU5mgTGJlMSx93vEaFAiaSXjQn0DtAkQcR8+AbVeOSXF3/ucvzDdxrN0G
WhqtECAOtZD6W+vTAnHmYECq256NKE9Dta8OUIB0vrkF2yeO7Y+RSWrUGA93Zd43X1FrDtxSkiGH
vCjjFUe71CPH9oWnpwgc4PmOxoiHTwxv7dhaoXifNaCto1z5sp44TiBlOCNDNChDHlb54hn6VSR1
txskQsHnG1jqx3EIP7iBOSttSUAP+DRk2asoUL/EGii3ZbjJjR2AU+dbWVhf5Pj3D60ktUa9QSnx
tDtF/b3fBfWBd6RaO3scB/2ELzuGYz5+XqZw9WHnkSc1Ty8C+Wu7MU1+m7D1tkh1w+ltHleGyz9a
xKmmHFsfA+i1SehLfCoy8o0qpBx1nzOk14D2MaC6HEUyvkIm0BTXm9YgIeL8+C3NkmP+JSAYClKx
6X1dJFBHz3WACH2PhOVjXQ9S5y6cJscN4Jl2bnM844MAPBUPPeT5XnkM8cXznTi9CETsOIFilLIL
RzxWK4TdkWMQKJTd8SnA695lDThmLwFYCIHFBc8Ez4Y/gqHCCHUSyufnP396EkTsmHya8nRu5zS9
R/kLKP1qQDKj1dm1NqgJH+v6Is+C9+l/F3MSd2T2wgosiaGjUG1svjBUr+y4UHgIaJEAd743S7Ph
GH4ep5qHUf0XO4+C5DzMXpEIPqz4raWxOrb6weBTNvFOCiQjYEOMtxkSU1C14iGtTH4vDecru+JS
K47dQ9bQq+IMIP5iMDw+liWFkEq1BRoGoaFEneFmxv0Wb3GXjZlj/ME097SlPh5MxxgQyvFYm4kI
7dVlX3eMXHA/l2EakCcju+knkDIZ+PiKI7p6/vtLo+VYt6AB6nf9BnOCU9EWqsqvgcqju6op33Qe
+StzcnrvFcKx8lQ0PMY5SH7CoS69NiE4iDLtwfHx8QZ8viN/b2P/74SFcAx9KjIVzsVE76DYEYcI
oBoV9PO+GFls+U2vJ8BNUWAdKvNjkn3V39AkRwT0UPU9b1AeNucAWQhIy0C5Mo5Fh3Im6FiKrN3l
orDh3sxjy3+SsR/tFw5yVHiIIRaBVG/gTsyBI4IXc4igg69xrJ8Mqux3ghci8fl89xbmiTu98wtc
tyyBnwTAS6AcGOA5Cf3fLqyTPYCI8WXLjTvurIekgZFMNU+9ySoAs/n0zEdffjvfiQX3wo+d++AA
Wr9P4gwIESQUDqD94ZVrX/pIjTv/9eNQnFgA3HFeCfiKw+BRAS5qXslqZyG/xcAIrEb1Xo6cpd8n
VkBYGaQ/VnG7Qw37MI4rjR9X8onGhTNwioYCwmUDOOtDDYRA8QSxni0kk4cDLfRbEYLiazS0aBPA
nc9399itUy06gzmGOY88VOd+qokHAUYrdwFSIFBD1zQrfVpq4fj3D9Olor6KADTw7k1iZ+CKvHyX
eH1+nXezWdkSlobN2RKo6elUNrb41Gv/PaqgFkQaD1DpdtxQyUJkr5NrHY1Q7/JYtOKMFlahcDaI
MUagPGsS756iIvKJTqEPuWXIPl10rRHC3Q8UQ415KuUnG8kaNez8QXkNwnhlLbbFsYeXTb+zMYwp
qoISP81QjF535VuchmqAmrisAfYC+COBrs35hhbMSrg7BOYdDy6AUhzP0Ub6XxI5VHvlm8d+ir9N
A4IP8fEv51s72suJVc2dnaJtxnIE3tu7r5v0qGGgIVvEMP/kKCFMEHbYdo39eb6thYXAncWn8jnk
YT43T4L16aOBd0KQIyHTzfnPL5gPd9aZ8rhfh03bPCW4ON8GeLeptk2fIzmuSy5dBtxZbWoMUWmI
WPcdtyFUosuBKiS7AlWUbnqV5OHufF+WhspdbdB9YjFEUp+EqhEdrgcJNk3FsufLPu+ssQB4LqWK
pnsCHlHcRoJqBT3yAESs899fWFV/U4w+eDLJKKBhSM27G+ZA7GaBEgUWMhSJGAOejaHfK2z8Ky5t
YdojZ6emOYJoEG5tn8oYNOij7aebcJL57UQH/ut8f5baOPbzQ3/KltVdREMICAyIYXz1UWeljm8E
gcChpdJYbufbWZj2yNljkpDHGRZuBxhOgEQvj4TttsmP/NDz31/qx/HvH/phEVw0KCiacWazkBBN
ATlQ1QDktheqlZW71MSxax+agNjqiJNTbJ6sTYK7kifJD6VteOhSOOmV5bU0TI6lZ2ZKWcf9/qkU
SM6t+QC0k0LBzvlBWlq8jokTCliZRfo4yC2jUMidxCwDwtmBKguqoZYMGYVZGSEbC7AbUv853+rC
zhw5Fp+hfGiaspk9zt6UApHgj7ZAFnWRc54e77heEreA/cN/GiACM8GybTPPE//CsJ9H5Uo0PVgY
WuqskEzxpM5mn4FYNLbVuAvHUXpI2ZYtlHwtJToBqRFCQOPdXIwaYk0qjiYkBzZh4Wm88yZSCyR7
+sCNeAAIVEgzvE760SclSsezAillUV5BHkjosY1fOhNHRiJQ1OQp6hvGOInNBqmHOfJ/JxMzVBBG
Ca9K1Oj1Ze5tlaIk+35+wBd6Gjk+sByVSGZZ4AQ5oeK0TMxR/5jJ3fmvHy32xL7KnH21jpBlayOh
PmVYTlcWSo5iSEELwSl1GMaX840srFTmuD7wlxIvmWp0oYQegyy79LrGM9ZWEvs+ocmKQ6vofFML
y5M5HpByYCjrBuftmohoC8LOwdTYVGuFY8KxKRSRf5+nFDnlyfx+vsmFCWKOM6xD8HTUfCwgE3jw
BbhwEMimazmtbs83sOCqmLPWq4AQjfJ1BiDBCMyXQlbBlUosAYLWgKex4qyWJunYvQ8OEQwzLPWB
piDVqwzLmwA+1JcHIHyZgbZjzsifcbYCJGcqxxBgvfOd84+O49QKdJwkTnFMqs72YHlVNdc7VbcM
WZpeFoqjCK0y4SFFDhE0030iR6M+o3okN9CsBp+ieGM8AP/Zn/oKcNvzv2hhuH1ntfKSyLqGHNy9
yXvoNSaqZW8yKdoCgo1pvmJ3C4vGfQ60jT8HmWy6O5G2w76Ba/pFgnB8uKgLzN0a/GLO/MSgXt4/
VpLmA5Rtyw5lTZt8Qonu+Ub+Pi6emjlnK0BKEgKZFeRFunJAtOuGi6g1zyptG/pWxybS9TZKZ1og
2EK1geabLnJqwbEgOPia28CiIPbZNsPEbko7k7a7tknTqDdg68AX20Tg34j9bGuhyWVbJnN8KW7D
STy01fwFW5eq6UGrbgiRdF0g70QdJPUEwBrgyzFJt11PRb8WfFxwS9RxsymKy0QKScR73U5kqq7S
XMCqsFVyH+o4aUXeKQcsM0O2tg+K5K4OdJmg1EAI264s66Xpos66rrpZaVbF5g76Hfnwxkrbo+iY
NQGm8SpMgim7pXmj5/5+LGQweZseoqn5oTdD17wAuYFg+cbqIevxfoE8z/esN+P0O4zCEqhSZTmB
qGY5+asOacFEqOPKRxtCOjiEFI/qrZ03tksnKOXFQMyeX79L33f8tvRC0wKBqZ77YI6h7zM2xb6q
0z65zMTdrNg2FRC0DOboHgdyC4mSCBqU+wGC9pcZOXUcp2knaNunWfEsM8maDUFGzTck0ZgRKi7K
rEQtFnYF6niSsYCwRSVUdm8Ig5KMhS4Y2JHVNqwnC3B9+xnRoGnl1P83n+OEQ6GOQ2FBWvU1grT3
c1nRkIH/hPqLhySITCBu+74bLMr4AsR+oBTEWYPMy8xW9LfWbRl80tPU8P/GMcN9FPhCTxHIMeYk
TsWWlCgX+zbl48imTVSnOfJPrcxGT32uijD8U2uUQ7PL4v7U8TF1VsZm1mH+bBLw1XamHVgHGWIc
Gld2zOP6PDFKbkKtxV7YR30GSRlZ033N+9dqwtzMhj7X2BtXJmPBOtyEWuQc9YVfGlR2CKquuyZv
wi3Pe38t93KpF451y1jU2iIgdq+TydvyKHkUM2jIEhiq0O/alV78TRI5NViukYfdXEgFbkrQlHSc
rpKghXCDrj0e/6joAMDObpyAr/ShQtvM1Uvc24xDtDxL56MCNB/j4gVVn7JqgIucgBaA0nfQchSF
k5ys/MiFoXDTm6CvkAuryw4Egq6Iqk2FnEt6FdpAgNcFjIcvUU9LQlauOI6lqXXOk7mRfa94hYIp
HwoDqDyD8prw7fjtvF9dcBluVq1KOQ4D/jzdA+8cg8TQPA8hSLZ+N1+Vc1JvOWAG51taGLgw/PfI
mkHEHLyfKr2POjtPm3oqDVAvharwRhHiTBKCvFk16bRieAsHQzfndkpr42ce5qnzghCA4on7aqsk
VC23UCJoLzyIh44XxPuNskmVciRXp9NM0ROcgX7brAdKoIrjvAb6GamH4yPKYvsiXVmES4vCcVtR
m1DEOS2YRnFCutes67v0CTzS6bLd1s3DLUERwZEmie+qNO2eWRJOL10hv55fCAsz4ybhlijGLfoW
kIuOe/Y6yvpbpKvVz6ZOu5XhOR6STvgRNwHX2qjXpW3KOy+q6uRTWBve/EwBQTDTJo/9xj/A78fQ
bEwHKehrlcaxP1627tzM3FTQabJ96N+NBfXhyaIIldu9sFn7nA+KD1fnB3HBmgLHLejYF2EhMUO0
BU0asY4XkeuvIAF2W8D/ni9r5Lj8PtwyUWiGWZ9nDVwc8I/fgjEss2wjx3KuvudpFYd7OqowX/P/
fwslTs2b4yKmlGY9UszzQxVVevrTiAQiw6JOgvl5ApkajPeBRDzYeFx28YCq7jQfsq2eAAf5WVId
8GKTQ3OEPg6lPw7fZpTsQljPI3ELNH1lp7He5TD9SN0qZBaTbdHWskBNoUD99KOdw5R+6boxC1BA
b3oPO0vaVGUR7VEiXMjPPmRqgv9GKJkP+znqJq/6bjxrGvarhkgkBAGTHmm5VYPUN3/nS7yJvgGS
Yuq32TQyH7cZVKuHgwLWZVgx0/Bo7ycGzM0kNcmMcKKEUO9cgXwKxL0RWfY5Ekj9+qRwEbfZNuCx
Cu8JAJMhGP4g7RfTxvNEY/A6LMrqrZ8Gn4xvyEE0lEIViCTVY2ZrkkFhgcQV3WNjM83WtAxlKbwP
w9vcqKnsN4YBiPipLrWHwUXO1ASeFydzejUmKaJHPe06PW0D2ii6UemUBzne/3oML0ggGkGkjQ26
UMz780t1ofhGBM7ZVyF1yxqm2juPJAJcExo0kGamnQxnJCI2TWo3NVbF9FPpSDSgMEY+FLg6W4CX
EQS4fr9YkQGsnOQMwmMrv2rBT7ulN4QXuJeqLMKIEvkpszw7Ch0Z4HvP93rp++4+oEDk6ks/egw8
PO5B1Bo1o0jECtrd+e8vuGo3lRhSlfEYNEbfQ3Ile+G4+27pkKAom5muuawP/5cxHCF327IARCJa
T97vOsA96WcErYrfF/SBRPToQT84sT5hok3BEtlPJPthuHrDSO1Cmq4l8J48QeH7jieOvQKnJQ8I
3IKOf2B583VpA7otOGd7oeavtgcr63xXTk43mjr+/UNXjB9A0ziO9B71H/uRA3AJ5Ohln3Zcr/La
OZwZehFAY30C4ozmX85/+eROhR/tGOYctWFa4xq6z9TzNN8TO6Hs7kpddIPD550DGNSldcUEPj9N
Y7hFtghA0AYa3pf9eMfAimyMG5ATgGUAAVdnT376Gs9yxy6KLBKU4/47ow0SzBuOaMY+DZPntGVf
vOj1/C9fWCvulZDndWAQLRoA4wGhpgG4cGM8X68Y7cKiD49//7ASFZYhIF743T2ISCYorhFjBvVq
AkVn3oWtvzL8S51wbLcbIT44H2UKfaCsAX0p84uOaRh4x2rzQAaQLMzNPvbAmR9askHq0VXR9L8v
G37HVNVUIK3/7y/3d31+V48rA780Io6dIt49NdMMUCNoabvW6gZnokSt+JelWXVMdcxNqgA8ALWn
vptagfjzQ9p0EP3oN+m0EnFZasOxVz87xlTz0uwHsBTEvmPySleQxgN3l65VwBwn8f+ORZhcx2qp
aMO4ExVoljPUakIkIyT9JlYQQLhoct3rUZHVEIRvPb3ntb/RU3EDIuPD+U8v/PT/uxyhYGPsFX66
QL47uSvl52q4pA4YGDjHZtkcmKAfMfKT99WG3wL/5fxPPhkux3cdI0X8IGsDqWBK0+fWPLXiIZXN
hvYtgOyfq/I1Mf3KuC8NzvHvH7yOjlGoFPZYn2S+tfSVdm/IF73w247BNibKbXwcnXL+ERc+9sDf
jaErHz95IcUQOVYLSlgeQ2DO7LvqS+u/gdDY8e99+M5QYcLXntmP431i1bsn4NRDIWUJTjMA3eTa
CyAShUB2a8qrtpvezk/10gQ4xmvKrgmptFDTbR9F8gcQ8ezCY0Lg2KzUGZW4YcFmo+Sl0M2TX/CN
ZJDfbeLvF/16N3SXJmJQCFabvdbAipdPjYV8wkWBXhK5D5EZKsN65mdmL5ELG+jfdZg+0yG+8grx
eNnPd+x37gEMCv8qv5HhU2/NG6RVH6swu8wxu3fJGnKvWVrAACBKeWMpGGT97xIY01nzfW3L68s6
4Zjw2IVD7VO0EgTdJ174Wz02V1XuP53//ML26F4moHImByHmcc8Q+0bhzn4M1mLsC+bluzbccsM8
AlSv8h+HXu8hrbsXdN7qUq3s7QvW9fdq+8G95XHjkWmAdXUDeLOzhTKk3EZ6LQVpwU//fdP/8Hmj
eTTLDmNTlNMdKiy2KQMFHwIOKYhoJoEWRm43HIzQy6bCMejczxIfhHgDGn0VA6nFASoe83El9LHg
Ud26Q+SzliXgeuoXzhLtBlF5gP16yLYp/daw8HaCBtKuifjKrrxwaHHLDsGmq+PKEKiiQBvEmzbU
kpsCoGWKZxYoKV40YMSxb4E89thIiU2CtMGGCMg9CK7WsvQWLIM4uzSUNDMbA8qNIvHsFy57DyNU
JS/74Y5NI4Y/lsiTPvrVEUA+A7LlvHIiXfrVx79/WLPcIFhXdw0+DVAbkj1vhUlWHksXrM0tLcxK
CbxNL/Qecap3U9Svvs+gWjas1HosfT7495ezMoklMr/Mvq+/8XbacfDs14AfS6PibMOi5Q0Z5hQ8
fWBtGUJp0yRWTipLn3asNhmZEWoi4z4EsawmyB8CBveSZcLcKkGK6JfXhccdsvQ+h6AIq06vHG1P
+2YWH73Ex2WCfashBQY7De4BQg80xEfJQ8XXNvfTk8ncAsEJ6LQRNZQQiU2gEsj1bLatD7Q76o3I
/vzoLDXh2OcQa2v7DrGdjgWAVEYFoKxZvBFBtjJGp30Yi48NfxgjMsAqgx7DH9ePY7wFtWwT9k8p
ffSgj3i+D0vT4FhrZls5kghuUvpyG/jxmyjT3yYvwFQ3zUo3lsbJ2YaN0iXLe0x1w7pNXHbQXrhB
JsKFs+BYbRyKsusNLCud652y+TYB6W/VBy/9dsduR/BG2o5gGbUdheB0/IC0x0MQmG/nh/+07bLY
sd08YRavDwiF4WUVigFmZ7xmd9Gn3dq/wdYD3gxwNEEAIiYvHiH2a4twrVoJEp7ezqH++O/i5G2C
G47C7uRPpoB48vVgwncBVVFEbtXOdkCwRvFaVP50qTeAes5OS/tc9AVDDFXXAOw3kHoHZLKVG2/O
kRSNOiWNPOig3otK3Z4fvwXLEI5168DPORLYIWAz/gAbGtTQAlJHSG14Of/9hakXxxX3wbgb3TU6
50H2h6oG8n8oXbjtfbx6nf/6gusQjl1jZiYIimN28O58AOHmKmvaK4l6yyLLtpF6O9/K0hpwLDtI
maplxPW+AgnuDhyZJxJDgiew9cOQUYBFPWRHFhPEcM+3tzRmjq2PJo9DUh9XAY1+BkN6hUfp18s+
7Rg6gIrBEHSAk+Jt7g5Svf9pESYX/mzHyvWkGdS0YeVshgJDZXcKQNHzP/v0DYG5dVtgjwxRbFn1
m0DHkZhfVQcNO6tvkDgKwDPd4JS0C6Aedllrjs0XCtjM3oNNsC6+CsMveBwIkZzIQU/szT6qJpSk
3ZxvamFpuRWx0msgYpKjKQvwLX0fi4dIfjPt1xDM34syFAmA3v+aoAD8SSsTlb9rmvrb0ViIyJfk
/bIOOPbNWKWRhYp3SQKZhcCA0i2gsjqLbQ9BzCaGpIsuV45pC67KLajLSmRJEOhA7ss6+RngdPnl
mHG18xniMTOL8hWPtdSMY+1hPsQ0G8yw9+PuBvIyt8FMvrAA6tsq+XF+0JaacAy8KFs/jMFy+o1M
2n4jAUJu4uGdhBAdC9iKY/8bmP3/qBvjjqmjVh0B6Lofkes4bhr6W3lsk44Q7xZ/BgmFLbDQ8WS3
rRApnpvwqTaPlfwiomSDICkEkgHG9/5UudnhhXhfQbmxE8DBp/uS6Z0IQsCZXvlANywlj1m5RoRc
GhjHhUCuSxaBtjhrJhBjZezeVi+RKSG3w94vGnq3Vq8Mi3BEmjle5SQeu/MMTxQ25MntCJW3bVzF
0bfL2nF8iAh9ZeO4gWFD+hGo4I2cobgzN5ABoGQtlWxho4ic40LDalPODRppGCq3sjb9LwFLacXn
Hi34xPpxq/PSEQXTJLUDCOzkPeRfaTM/pTrenx+fpa8f//7hXKBbgpKFGV+vfQPoKRn9g9RzDY0i
ELQva8I5HFDjK5LKadgnHjS+mgKM/xxy88lF92gQGf7twdxPVcjoCJWdLNr4Vh8kUVtiqpWo59IA
OT7CryIE5gsMUM9jfxOK3NtA//A3nSGxcX58FjZVtwYPQJweGfz+sA8g4sEhQTklX4z+zvLbhMsr
RgABX4uhLzXl2LWsh1aXBYRn/eYI2rdQwake4nD4amY8mCTtr6Ll93HKrs73bGHs3HK0hvgU2Y/R
gIio2nsJybZI8QSx3fAV21gwPLcULe6a2a/zAOlWJm5fBlFH8RNAAm35dr4DC37QrT+bvZgxncpx
H4OKi8BYfaWn+GaGIo5BTeTKDrE0SsfGP5igSue5naCPux/6Qx3eCe+HNQ/nf//fNPUTzsMtNgt8
H0+FFN+e74tdts82t1+Bf/8q7yBUeVVu5ctT+Jl88Q/7eV9t38nm+bm7Vlfp5hn/Vbub5PNN8QmV
kpBAWgsyL1wVmOMN5mD2U6MJfhE/mGIC7PauCq/aGLUr7cq2vrQqHI8w9SKTMkKn28LfR14BUV6z
YqtLc+V4g96vCsVK/HqCkHU72D1ykbYlzS78vHNWoPEAdRiFM08a/WiK96J6mvrv55fC0i93TJ80
U1CNgR4gY8ZRBXRDqxgP6nLF0heG3K2IilhZW13Y7JexCkIw4Ntuhthb+elLH3f2cGTjJR5El48O
Msk0yiSD1L8pUdtDVsxkYWzcDLA5Qlo5bnvjvt1m0MtdS5la+uzx7x8MW3ozMroHyPdM3lU2DBsf
JSzZyk9euLC4mV513gH+Jvr019hHODNmNxGEoXqcWgNRfK+R6FvRlVvYUi8caxKmy4o0TSC1W2aB
2WjoC6v3Nm2hqlE247qrwqCc8FTu69nI8nDUDKGvQSARM4KEiLzsZYO5pWct5EFikc0DQtbkmOSJ
m4tSv86b1Ul3htO4MzpDSPKpSz17B8bBCOEcw6v+AdoOaRJtGpCJIBwNgjzkjsrB98oVN3HSINCo
44U0StkHiEpBSqBWYAZsrA2gEJ5mVrbP57u11ILjiKIh8rpxVv29jVv/WQeoUAKqXbGVUVv6vOOM
ctGApNSOkGjv/FfdVP3nmQERetFvd1/+qt74lKWzOGTcm1+TFK84kDDPIWV3/vsnDSIU7lufn3JL
mjCRd1NpZfXAhrgV5Y5IlfPtERJZ/DzfzsIguc99xNZTMiV5DbbsqKIt8qS76GGORdpdEilHR5yD
B6AyXVPWlbyPmlZCmp5rROtKD++yEAn3+RpgaqkfjhuEiFDXe4lJnkyu8h7hVFpUN8dVvaarcPKU
hn4cG/7gZyFeLLIm8/L7yuRvUxOQ/VxE9XZMwAVk03zJMQ2tOJYeoa4sRg+Sp7aMi22ZDNmOzKXY
12qeV1bWSaeOJhy7pgTEStn1EEOVrVH+rvWkL36VrExjPOM1MZQaTWQri5LdSFTfDK0F4CCXrDbu
hikoSqiztqD5nfLyYr6GoF/6FSC3ttqd//6S1TgepfXGXKZxIZ6UnRWiUl58Q1uAnrxatdeXNeF4
lSSKqIo8ET+1yTwcEIFLD38nJ/WHtRyP073g7hMlHiYrTBDlqKvqIZEcQ6chKmq2hYrCZShT7j5V
RuVEFVBc6h4VNeYhx3OH3npmhKrfJaPE3afKzPP6Pp8Ef0qKLt/KOQFxi07RBmfytVE6vY65yzEt
U2h8grdW3/G6j5/1YOLsF6nFUdhaa0++0ylJ519zx2pw7RDrYRd2zfE0eBXoWjNAgRKKRPxgxyB4
bGKb3uoKPI/zo3d6v+eQWPrH15SR7JCCo6uDz8Npa6thV7RBseMI525DOSJt/UIxDR47DkeROfEk
1tpjQLX3py668SUYUFpxviNLKzn4tyPRhCqlnOnyvmNxnj/nqqzC16xMSA/JN50Wa8v5LwPj/w52
IYIk/zaEXbEEU2VWEJSOsurPYNQo7iTOR8lVogHzfGDemAb+VTU3fpDikBx5w7cqQUbNF5ZUWTdv
1Bi1+YPQmYxupxzqru+tzWUDsGhT1OZT3sWA5O1QKE7a6JKoD3QJHVdCupI17eSPBz1mU5huq0jh
MQiybCAmvGCfDNjKHnx6c4T+4b+j09uGNFpz+kToANFk1aNGfiNrwi/zu9x9mCWRDnWJ+uYnQ0c7
fbWkreJriVx2sc9Vzb6dX00L3XCfZ9vUSFXAnz9mqKGDbGTcPVbIlb/kdhly9zk2EnPQirmRgImm
XflqbM7JNQmy7qKkeTTgnISIb3jedmPwVIIgkO+huhRHUFvt155+FlgI3H1+BWA/Z5Tl/E7P+UAf
dWpINO9VH4lwh9qDGe9BdBqnFFkjkbijnrJDf12DFFRhMYSQSARTdJAAp4lujn5mlQ2R+dewBM7o
WwvKMSQ+mprjmrzxC02Q85ySkvCHIa0pKk3Pz/HfO80JS3YjrYG0UTPRkR36LKnZlxE5dRFErMpw
ItcqgbZVgpcMk6Fkj9CS981GVI2FhiEePkQBUYR2avY28yuoWUD8jF5zBQW64en8r1vwZ+4TtO0L
M4D7Jp9LFXufIPebfZaiRwI4Te3KrWXB97tI0WYKuddJmd4NvOy3KoFAL4mm8RC2NZ5BJ9NtR1zE
tpf1x/HPdLb4N2T+geL96HbSsx9uoKE1HUpKkrXi9KVBc3wzCD9kLDtPPbdVq/pNUA14w+tZmB6F
tOfVA/qSd3Cc3GSDVOe08g4+zpY+KJ+lQdpbDPnTlc3s9A0AMrL/etGa5AXy/nLvUHTILIS68h+U
9LWHLkbmUlrWa1leC/wJ7vKZIzI0HbOa3Ekd1wzlvxZoqRulDPfvgyCb4xtFIConN2OtVOpvkiYS
MElTN9C492oPOR7bdGiSvNpMMcSstk3tQ3h8x1AMGxbP51fOwmAwZ1JNW1nR5W30ecSDM+qtdLCX
I+JmYTS+xA2yus43s7B23CfziIGtKDNdPCdlmmW7EgXEN6RAGHCXKyDhzjfydwM54XPcR/Om930Z
eFlz4FCZigVQMJT5T31Ux125GSWLsv9qLTN7xeu0bI8q2HmDZyAa9LXcBJBRzd8CkKfGqxnZ6wNU
0QO/H3epp3xRbnwvS+b91Fpj9X2JI/2kN4RkY/MwNyIzxQ2FunWeHHKwXat31maJ2A0F1CZ+4voV
IKBkBa3S6EpmokEVhQxH+VJQU/qoT2hFkVx7HDjDx4lyD1nU8aAh4Cugu8SCaz2U4/i7nmiQiM++
GMvqEZeWYOj2Ua/87E82E0gl71DHCewv9SDZFu2hv56m/+UAQOOtN/Ta/HfIgzi/RdU0LY/a000b
PIyD5l4F2W3cr4EEAUHxWkCqeGi2tKyl97lBWX77iturCLfIk+St2iaQvU9vqiz2kTGH2iUWHFBA
lsSfEWxoqEWqQmim8DpsTTawuxrVPM0PFbBEXLfgoNNXPoVJpXdjbzv/NscA4NJYUAiBvqaeTCC5
TPI8IbvYAy/sTtcNFZ+B+AiTK7w+6v61VyKvW0hrG12bLWIe47DrQ+UFmGCSyb7d8kl7x4r5wkNO
aBnkabQry6HRj7hFZkgDyUG4CuNNUntRXmwIZOfzlfW34LncZ2oSe73oaWPvRJRF/Z4T9GoH9R2z
4uUXbNXFyMqhS0xY+c2zyRhS+RUUt0oh9JaIfLiBmt5FBW8hd1+oNRhsEBJKhkMciCa6ylMZx2/V
SBHzpnNerFGxl4bLOUfVTRbVRTk2T20VKkRgKsDENpnMvP/Ou4O/d58T7iA6OqMPoZ6k73tW87J8
igfBB3FbqqJXwY86UlIWu0oQvHGkWDZtW3ebRBpRo3nCigDVfX2rrucy7XCOt0pM+bsZEiEOulGi
fhiBMkAhJvYQf9NIPw8/4fZt8EaWxDR5gwpo90iTwsxHAjP8fwscTbATGRum54xbGbwQ38rpU1L5
gLhsskA1LMX7SkgI8gEgjD5tazbIAE97pDOI3AwGGtAdj/Bc7ZV5012bOdYdxDfRoWeUv7DpLQlS
WoJIowHJ2goc/8LuFqe7KL9D8WIh6d7WdkTGT5+W1t/YuhuqeTdiL9Jy30fe0eX0VqMANIkjWV4D
lAf1mE0REN3uWuxF41UPris5ZEJ2AFHijN29SBC7pEZt2zyFT2VtiLxuQNCuduJ/pH3Llpw4sO0X
sZYAIWAKmVlP2/VyV9kTlu12gwABQggQX383vmdQrS6Ss/LM7BpIpBQRCoV27B03Hgge8ogE7RHX
a44cMxeGmFsadrHf3GSRENWcELDQtSdZd2AsvOmjwXU+e3XvoSZHBRuEOhYob3QOiF7dDBwMEZrf
uwTsrGH1BM2Dpv6NPLmJH6pRsOjXJPFYNWA1YzfWKSNUguIjr3wU91SXTQ20sGUsuq8hEiMXVP9R
FVbBMauhT6uuKTLQMg1AU9sedRGNaDJcpgDUoffjMFZt9+AOfZnVCc7ucNw5E9d84wPztMUJ1u1e
SnQi3A5jg9StjCfD3mBfhbjRy+iW6Jg1hDKeToPB5TtpItxw66PfDHXzcN5FNlzQRme5IODoPNCl
3bEuk6mKkARgO9sLFThDm+/cKVhF4mxa7gK4T5hmoM0F/tbdbTHe+n7v3x7OfepR3lbOI9Vsmk6o
dg4CSwha9evzC7SxR2yd+F0I8UqnCDxEpydeIuQS3JjTyovBe1+EUBLVoKWmrZNC/PlLzLM9ra2t
Sa1fNaMenSsfKk5FPKrPnidFbxLgMvMQTsADGl07jkczfuinTqGC5LHFmxmK8TGks3ZqGhsra+NM
YkcDwMCb8h6ShcVwXwo+Z8eylNocz6/sxv3I5jaOSz7HAoH0ruyhWf+7HtyAf+tylTV/9QrAQIOA
OYYS5xx4vJof5yfd+FU2xmRwRohLtSgpLdCxKxKtoSGRaJJlF70m4Snh3+aioM07LcxVz7hGRAft
FjlLoew+ZTsZwJ+e8A9iho0xQRAPGq8ABUw7qJoEn3QRDm54gPq1ydujQW4XFNckpsrx03zs2shL
p9mEEOqSkwiSyg8k/sTQcg5BKu1Ci9UcGkg6j1Xi+HlnrlA9GcOf9RjM3ZhkOEjiMimbnrzNOICK
6tgERQ56RpwFGTggPCUGlUaxE086WegcR7jphsq9oY1X8mNB55LctqSu3c+1UUu418j14XWCBDYL
iObg5DKSTcfl4B3pL7lTtPjQPDCsdRma3cJRc1cux2UKocwxiC8cWcpOuN/6Zute2wK+G7boBzgq
CCwlogPL6sSmOuVVeeEUNv+HGy08biP0m/SEpcx/zQ14pMZ/zvvOh9knCWwKEDD6LY0K0PEzAG6K
tvOmfS3lAxePlw2/xol3kbbLwb9FewzvaXSgOSByf2gZRD72xJo39taWU59AVoA6EsZvIDs844lU
mr2b/tbQVp458Ll2aIZlHzy0ZMTtoR13DHLDZmw+xcBzUM2bMDKaGRLXS6NcpYvz+/yKb322/+8V
Hx0ouVfQXQPVUJa01DuRecdUtka2DrCyCOWAAKMBguvua+1958Ne68uHZyOs0HLRsfU9FAwwtBR3
REK9K2wSRv8ao5Pfn2AsM70kNcJElruiz8eZBUrVfyAmnZufxmiPB2vDk2zCj941MTRMlTrGwhxr
3OWSUXcH2oCiXvh7L3cbe2BTf4A3d26bdXedIcQlVKayvcxT/8P84YyD6LzVk+Cfmt6VwsA2gQTe
Mfqt5Vn//i4S4PkGoqyqV2jqb5MOyLPIPAz5Y6f2Xq8/fHEkgc12CMpGznmLH+CYBxQWiuFOZH8j
lvnsYdd8Njz3j3jFux/R63rpe4HlH5ZXhY7jPPy7yi4ESdsEIH3MSL2EUh1nCvoregsEPto2dsLC
1pdbzovXDK8EKdsfD8PHzwSb4L6dDzlbY1vei3yvL70WTqUCVBemGiGnPTTLRS8z2FjLZ/OpmaHH
QMzRC8bvWedfZ5O/Y5QbX26zfUB/KpScAnE26SWh7ZIgBUkDdAecX5gNb7X5PhownIdjgeGD0T34
kMIE0/r5kT/Ms0lgqw20seNHKs+XY1H54bExobqbZpUOQCbcIlfNT3y34r01leW4Ylp8E9ewHBKg
mdmc8uputR703CeB/3r+52wt1Lo/7/xKs7Aq25wawHUhQs7EddjkOxF/6/PXKd8NnUt8+rj22K9x
jePlMP4d8a+de4W4cNnHW67ltgP4rYFoPrp9cNOpBxmWp8tGthxrysFO4hboPnTn8noZ3NNwIaLz
T9fru1XJRB1DAxaBTAp0GUHoy4uyJCsuPKZs/B1oUXnZ+nw58ia4k7H7HETq6vyabJwjNvROTCjC
OmC0PELHD3RJCS3uItTxW3FZSLAhd5MAEAEtv9hNb06C4Xfk/x7FHrprw85tuB0KeB7EPLHsfAhT
Bf0rHCCXLYvlQU3gaFJLmDkWIvR/l+JxDAIMv1M42AiUNr6uAc33jEfV4VjJhzU5w7mKVdoJZluD
WynrqhTqdwwRBoOvOTzSjgbo3/MLs7XklneC/VbF3rB28OKCE4fsEI97371lipZ7FpkWhUPWcy96
RcaBu01mLr46EevYmyi+muPt5Li4v93mDUzVWJcLgxa1UWwddJvo2K9hERenkHWHXUv8OOBSG7zm
csg8u8ASrquCG98aXP7/txfsotOC2vC1thqk4ykYY1MG6aLZ4dITm9qwNVROdeuvh90kf08Q85zj
8CI7pP+l1qjMTFdOVro8ClzNVsKa8xb+sftQG482QxOOxxNGhmRZQpzfCk2Nu2n71uCWb9ZB44OJ
H7sJ3yQ1Gt/ctwuzaRpbrkm9omRc+OZY5gC2ZX1eyKR2muWxHWO+R+L5sf9TG3umJUSJKtcxxzA3
b40eb9qw2zmKtoa2PHTxRzaOFTrGaZ2f3CZ45t20cwptDG1DtqAyCHL6lS7Jw9BovoBe117U2hra
qmY2OZ5fewmVx1K1b8NUPOJZ/KJADgnPf+davGlyMpbwHtww/OE3DgnIt+2MvfXZVhpa+OD54zzG
1VosN6Gff22a/uYiB7KRWVUUUVKEfncURs55EtWeHu+h6eoIaJMaZ+9+9/FxQf8DTwrdwDUNwtYw
3sGb+pVEpP29W8nbWiDLU/M6cyXK+Win9uSfqLiftmx9ueWoMy+Ns0zYV4T0en6N/NcR96Xds2hr
eOscVYDLGNpgeBwX9ZglhrcJ6mExyhvnN3hraSxHbaA51zAKR13TriJeki7Yw1ZuDG3Djhw5ZRNU
MHCDlL+BCz9yt9+JLh/XM+h/gEYxY6GR4B6L+DW6QtvfBE+3TgmIVnbarRaunvmflwdCbQRPMQA8
wvRKeoErXeM+9MNDiH6WEkRnp4vW3kbvlEpn7sw5GuNXBEnqSjpdy8bz+524sGE89nsrCKtaF8qf
ClQU9R2r5dHv/mki/cz2ng+29mHd+XdXJY9LYGRX40dtcmrvluaNIvOF5/4fjkL7SRUIn9GwtS7Z
BMNNFvdfgPKGWES3c0X9uL5KbfHovp70GK2FCFn/s5RtlMCFm+yhFzTtJJ7ngw7tpq/nN3wjY7C7
SBDgwno2OLrKpk3WIIfMMtwrFGzttuXJ0vcmJ/MxOCAzCY4YSqFX90CH3+e/fcObbazPLIe4EWJ1
h7EjB8A/gCABrcaOqW6Nbp+8cWiEWmtw60OOiYL/RX/jxrrY4B6gREY+D1iXWL9GJcCHuLJqQAwv
7aCkNgeFWw0Egs3rx+OFZY3Qlw+9WtI7D2tMXUX8T+m5guL4+jzU7NF4bcQ3+6XfdZogL0N8Ne7E
4/jPeroguOF5i8d7tGdbU1jnrjb5/5RScPMW6MXC1dupf+OuRpq3y6zSOn7dqPKY16FqgJ7D+SvA
gcvPfpHB3rPrRoCzQQHcqeqcUKwRfkABny1MBG7f9RCIeXgdF/+c/xUbccGGBkxAQI1aKNT43G/o
5E7qqEuqXTr3Dd/6DwYAkm4eg6bzr65p2seqcebXtvHrSxAAhNoIAI3XcahhgkGwA4xoPsrQUeMp
cqW5MLu1EQA10XFEwUB07NfHRm6SJQ+vz6/7Rmiw1YwrfGTe1EB4AP36qn3yBY3cUNQqrvviIswf
lsdy4LLw+oF4+Ho9h6mfySsBPzv/9RtWY3NFzDmU1sGPZCDk6afxDJx01x+qiV6WGQaW83ZNMC11
0ZqjH88HFTWp5v7O0FtfbnltR5Ya2HMsClB/t1XXHeZ8fvSWSxfGSpr9ko+ZU80ggJ4K+SaHsh8h
rjSw+M7jbTEczi//hlvZwjWDzng8lKBvWfPD9YGEoCp6fuiN9bHpCzxQRTiegfKS7n156mcaAd7X
5McWeng7W7AR2WxB1ah1eE7nZviFgsI15Lfu8ZT/GUWvKXGX4LdwlzxxBf192e+x9nuUHp/72lXI
1+l1D9iYCJaTLqOd37K1XNZ+Q+4cSs9o5DrGGYAa/EEQmbJLb9e2xukAKg1a+7M65sS9XYT4hw3L
ntLehg3Z+JVxzMfFh2LFsXCKez63JRgJxd6lemNZbPzK0uup1RqDl0MAZD9JGlZ/rfvu5fymbny7
rS+tSTVnALW3x1wim4pCtPjmDn06P/hGZLYZU6QoKZoMawNupCC/85SM04EGtwIKm189tkcos5Gf
2CrRBulyPPYNCmCDC6BhD6qIq75eUg9s7p2z81M21snm15j7gdZcAfgwyeDOkOWguz226Q0mVmpT
sziymRc9c7O+oo7XAwang3sVzROYmNybSuRpy6hCL9pfXuAfz2/NxqLZ2kWMLXVLNPyBVyjVto/I
hwq/OZTmUigKtaFLHBqgc+yO6ghc/hGhAyHW7ITWjd2whYsc9DsZv4ZTrG+eAHc9OJW/UyvbGnr9
+7tcfdUL9McB8hV9Pz8rSj7F2Y4JbXiDrf0KgKKLGzCWHGWIvOgPeHvLwBin5Ov5Ld36cu/fX+4O
0lNlj0UJm+A1VCrpCr3X4bz17VZwzmv0OxEHY6M6BmuB/jo4gptkJSw6//FbE1j3XubE0MJdPx7g
lm68Y+xBxrcdoPAXDW9jl5ZMB92gMHyGr455ngJ+Mjm3M9DR5yfY8Ccbt9TnSyGCtUrDg5MDlsQG
CSKuSA6q2nzKdhZpY4dtCFMvqhDt4xoAmqH8XEkADvt6p4CyNfS6L+/MvncW1fIeQ5s2S0p8MQn2
6nwbJ5iNWypczQKDvq5jBcSVDE9AYBZix+Y3zMbGKyEsjkU8AZPWxbe4pR5Q20MI89Sws61b3+7/
e1mCMlCDaQDqyvwBvSLsBlqvX4p6T8Bja9Utl2UTikmIZeo44S07onEy+ztX6q2FsRw2DMdgnKIV
RQCtUWCiHWQOwRIcp12h2i2Ltzx2WUbA0F18u1M4a2Eb9AZ4AUx64C12X+U3foUNXxql8jzW4orB
yWOgr9awg1v7HDyfd9qt4de0+p3Ro2+xhaQhhkfQqbMindyTT9AABNTF+Qk2zMdGMfkTWIFcgo6g
zlWnSDx3+XSVD5edVLZWUReC+4lWBaIB2MQCEl77/R6p5ca9wpY8JW08EZHn6qjqf4KV99q5BSpq
8v6u+ukm2MMVba3O6hXvlh+Qi0A5ZvkziwDhjygQm/eqMRuuZZOWTfFAZUSj/kg7epg8NDRweji/
q1tDW15LuTBNScL+2NHy2pnMaYj3MNlbS2K5LQkcHz1fjjoG83ArSP4FgLdUZtG3y77c8lnJmSBV
FuPKjuU2rLoLIrPjSxtfbiOi+qYaWyXx5WHL62svFqB6jmd1UOCju+zN2EZGjbD1Ohgy0Gshxkxe
/gnUKBcOvQa5d6YYGMpnUTI8b5Ea8j1+9b0typ0zasNcbEyU4ZmCMrXfH8cRfBFKMDRjdfGFBR6y
7se7L1fM5MvoK/otarsy4QS3z2DZu/Jvffr693eDO5CHcItupN/quAae1hdgMO33aKu3BrfOVhVp
Vo+Fpt9KBeHwIZjeSCF+XWToNstY1Tt5x2tJv4UZGuqVD+4nb6n3eCu2vtzy0qrrC4aXFOe7EzR9
EnLca7pO6tP5b9/yJMtJ27YbDNARzveocVmi+bykcyvR6zBXe+fSxz8A/O//3le2yAKC8sz8ArhI
XjOwj74okQ9P53/A1ujWsRoXocsVGq+/OSCASaIeEvBkl2tpa3DLU0VeoZ2nH8zPFYeVNIGakkbl
e/F3a/Q1U3hn8LwaeQhIVPF90j0LE4OmXECC2kXunNkfZxy+DZLKAP+taB6LX80K1hlBIRub8H7I
VZXO7p54wccG5Nt4KX+ux3gOqu57AITNTbRkoKELGgkpQLrX67k1heW7kZRd3QvSfW/z+kX6Y/gr
8GZzAJCa75wnH6eXvo2dUkrmFRRdxK+xZv39VMb0NC+RmzgjL8EQVIkiiUp2PG+xW9tiObQpe8op
CLF+zS177YcmbcPgXuXBPdTeL4MM+zYL1uLIsdT5XP7wOzPeaFryk1vpr+d/wIbd2nCqZqpjUVcq
/zHkbEgNgNqJUf4ee/vW6JZDT5GnmN8j3hFavxjuTWkx7bYNf5xr+jamijBdx2j/7N9gRs9zL1I/
6o6ot6FMWD6VBjSUzl7Ra2ObbQosRLjZYWEo32isqmQ07n3poMhGZJkin9vJ+dcY+l/EiW+DrQxb
oKGX+3iymPzXXnyVDH1wfO3pd2Cxw5tP2c1UltfnN37DTWzMVVNo7izIQd+8kR3ccLiOOf8eDP5R
Tdk1GFHezk+zZQGWv3fD0nEC+fQ36Pgc6sqpQGtQ7nnG1m+w8mkQf2Y5kEDem+/UKQ6jh6kIjl7l
vkp4opPt3eW3DM1yctRNXG+QrHuLi+g3R4sfH9o73fafJPN+V2Vxrdq9V/mN8BhZRzjricatXjU/
BtAIBFfzJKOvatZTdWCe0HzH0jZmsaFZoaDaBDiivgU+pNWFH1SPkqypMShcdmDxG/tuY7R6ENTE
CPHNj35wJ2igt1MCnYswPW9VGxtvg7NGH3Qf3pA3P0gcfwpilyQ6ylFZ7PTPqiqvadlcBpIFOcy/
z/VYSAcHlB6+x27WHvK+G9O82zvUNwr4vg3RQhHBQJa7rH9UA3uKiPmKbv2r1bJWq8pN+RIG/MQz
jqbM4KIHe9+mwMCLcVCXkyd+5IE3oPVKjA9R5js7275lWZa787nqCMm67jtUiqG7I2o0yKM+mIAF
bC+H/qO4+0GctCFbpBEEQA8af5+j+sTobdf7/2QQqy08dl0gmHmdSCUPXnk2PPZBtBMvtwzaCgIy
5NA4WWftoZaZ1GXXHBrTkMN5g944YGxKzbxygZXJvOUbD7rc+x2Fc/FKw6IF5/7A5S1lLXF2JGE2
prKRXKCyw97MbfYNFUkRHqPQnVsQv3t11d0PYxu1JOV4NtyRJtzwVJvDifahdEbQWf0Ehr3WqVLF
U1G2/FCStvjay3oqUuXu1uW2Zlv//i4Lz6c4b5xe978KZ7pe07HcGR+lkp9K8rKvZ7xhCjbgqxJO
6Ah3iH8CVRCk1Ck4+tWR9J83ha3RV9d69xumOZBCtRSNM1P1FgUOASUgnvjOD761QOuk7wcHWF66
cRz9zCm7n5zpUU/jZ97qayXHR2e47NXEt8kwxyEOqyxaoldCzavKcBuVID31uZMfZJ09nP8tHxMO
Ep9Zx7+IwGHV0cz5ObutC5nUXoa9S1IZVaU2UJmeReOeVBCN9TPNpGP8hAPv6SR91E+x/1WFppEn
V4PwCBou6IaAvgz3SRUjXEUBd1/Of+aGv9kvDWjjhkaOX9QQ1B7/ok74MjL12KsiT3KQG56fY8Nm
7AbpajAtHmVFfRDOUBZJFTiAjHDoVO/Y5IcZEI4p6xT0IEAbNk3pPbIKPQCJztp+JknESFlVENld
NL9lpHKod+Mo8NveuWAYbaYdm/1wATG55RBZWDdR3k3qmYXOkE5jOdwYyBweXQZO7s7Tzc48Hy4i
5ln//s43mJFD0I1R/1ypGYxcRRffO3HnXRJ2Mbp1MkY52KxKh7PPLO+ck9ezl2wAJ2wFAZGk85q/
zhvC1lpZLpGh6FNygGg/S39u0yyY8qTyFDmSIbgBIXSzk39t2YOVpk4d81W3KPmsBkAkD55bh/Iu
8iRRIlEu8fs3irZ0cZSKd9EM4cNwUJeYOtIXqwLl+cE05XPRP3tuE//DFNh+Dk0NasOdn7ZhBTYo
ROFHFGPpRY95HUY3VauzL0sPOsjz+7M1unVATSH42VDiks8gx8tvJtQvr2o2qx0bWz3iP5kR1sZy
06kfJlBYR8UTcQL/i8dXwloOoO+hiaPy1/lfsDWH5Y1RU4/OoHj5xHQ7fDdIiZaEoX3nn4HQfA/Z
sjWJ5Ype5Q1h47Tz48TaLjxw3S/VqUcjfHeogU8OT+d/y9Zu+JbHdwvpQj0XT15Dg89ZVxmSgG9l
DyL159Xro/2wvDHSs4gLj+dfsoEMPuqwmWvIjfTk4JfgqUISeS9Lpl5a02UzTzw8ikLqXuimnsHS
Vfrg/o+ahdRXdc+XViaB69chSZclEu2ngg4DGI/Pr8SGQ9tMUEgzsrJ0VP6k2zBMcp6/snlsjjRG
qTQDXS+QPgHofmSw4wcf5iGwVDuAsJg6Exz5yQSe+qwyRCbe0PKYoXc69epCJKjesZ3JNrbZhtkx
jXrgXMItOMRVokNea9DIMwT7veLvxurZUDslgqIDqSd5ND6v6XwyEO0p4qMOgTLiSTG2oNc6gStf
cg9k+aifg2Ks8Kq9G9GGt9iQLA0oJS2Ndh8zXdTzZzPlS3jwHd+n100d8PqSErQf2rAs6G+H/dTI
7pkAn/pN8MBACYVPUXjbmqUHvrCdUXQ7b48b9mHjtLwqD5XXBvSRZTGsgjrkxnTqZ4ub62M0jV+H
ASfb+ak+TiPxu6xgo8ulY0I04aNoRd6+kVmpNiU+rZlKta4BVTpEIifm0dMtHeq0yPyqoVdY5aFE
aZw11ZtwglGd/Jj7vZNGkB4Lb1E1KPIdHYStDbbjFDjOOtU27nMVApEhywVowrifweSMEuH5Vdia
wgpVnBajAD14+wyCUOfGiGqNVyyOr3tkFBf+DOsKjWWF6kFWds/cy9WBdAi03YxycOk6xY7dbLm6
FVeifhz80Yu9Z8265VEHZfNWOs2e1MLGItlgMAYB96GcAvMc9TX0IlHzP2YMmShUPKKdfdg6M2w8
WOvl7hKNXfUkFMQCs2n0UuFDfCRbRR1ARbv+J3LGEyiucDrgXD+Iwv/95x86w1FfkixdEEt3vGMj
obSRY21NwFVbxOY503gwiyb9JgIVJLKgYRIHl5qfZ2UuePkv8TTEvGcCjO8xB4P8PZHoLwaQZ69T
ZWvz1r+/S++zAKfsFITiOWokOVQQWaPXPmD1RTJmhteH8360tV5WMGnrOFym3M2eZWR8dWAmdrwE
VQ/w2VZhAWX2sZFF8Hh+sq2fZMUFahbZBqzJntkwfWZt1UNFGOfn0DB1fX6GjTjsWWFBxBBWk1pn
z5DT4idRh2D2agZyhM7Y0yJ7CqFSc5GWM8jZrfAAua6ZLVWePUeO+SHpkl3FoEtOm5jUO861ER1s
vizRxeChHlT2nBmHuqBoHosijau4HHaWa2NDbNhZXk5oTc6wIQTX5VQEuOAZEK+nS7/70Lw1xZqD
vDPjKF6IiL0mhrKAdE6qmLND1PTt3cDdeedXbNiwDT7T0Qhe3UgFj5Dbat5IVUUyTqZa8zhPBxJ3
5BuY5WnT7rjM1i+yfJ/1kNobQVL90mbjjLsEwgsUZ/rUySeys/EfF9p98An8e9U84dSjKX3+kkt0
QGStnPsrrolTpsofWyfxBeKMrmtyHxVziLxmXHVixs6td9Z060dacSEbF5Qr0Gf2Iiit7/KufYhU
J68hpfNy3lM3bNuGrQkOQFzsevwFT9x90uqouC39Ztz5/K3RrThAHYWDKKbzEy1Z97fUdHhFPC32
OjG2hrdcX4Mc2WQBN0+tMvP3CCy0x56q4sKlsZMCtPxqr/PESwYytSqBgju0Vdp2qHasa2NvbQSb
zv3BxCSuXqa4ruo0nxYcJ0wsvZsUvQvlm4t22EaxRUtr8rqW8ROpeHiQIJ2/RlvnhTmmze7F3Ay5
mND+k86081OXSl1NddVD7H7O250bhPenivLBjdiGtEVgEHImHrEn47qqvG/p1DRXnEMKoz6OOczg
e0lcWX3hGZ3rm4oN4drsnzkxiMFM6HvHDAz35RVxKI0PYFsOTIKmspzd8LkgbC2pBt2nvJSB8wUX
2jjOj5TF5cSTaDFiuEFfahWxBPz4KxnpwosTDk2IAJjQc7L7rBvCb6Pbz8M1ECL0q/Er5d1DfJdm
J1SDwGot8ZbQvciyqKI7NZXE9AnXEGpLQI00yhtDJ9L9QgGsaY6sdqC6kbt4dsAnzrF/Mnk13yGV
H36ZLBTZTR4s9bfI576L9mUoJp4YaXkI2TzwNtxHrMgevcKL5qu260h0hyQ5/O0MOZ1+6oV3FRpW
FcTKSN1QJIPxLNmXSYd98RNN+tRIcC0LHG6qHLQ8ovnaF6mZ17uaAi1nyoa5QnLCw/aX6MXc3YI2
CheqKOz7eyZk8ElhxdHF0oipl0cv6/Crc17X5RcoCS3OgY2QPvnGaq+tr9rKExCZFwBYDiZV0HOI
TpWmfYe+QhPrBEzdyks9Mefmexs2Y/DAfLk8srZd4lMuZF9e5T735qOBnvxyqipcLPFeWJf5Nbhn
hHsAPZLykmheeue2irIeUqx4SzaSn5a4A101qwrYylDO5tOEuxE9CQBK4y7RsVykQLO/R0LwZod1
zY669ANxFeV+Pp4qMYtZp2LAiwtUL1Q70vuZ6h5dzEvb/gjneWTXchXIAVqMlAACUmQKV0VTleKL
iUz0tXJLpzzMPu/+iciwwCaw369Ov/jOXSbGZfnRarTY37Q13nJeFKQk9B3P0Z0KixjMKzCMy996
qQaaZM6ss8NYLE2UTBF1vuXghu6+tLqSXco6h5dH40EI514Pbj4eoIpXk4TPQdsdmAy8OG0hwOpf
FSGf7yiJXT/tPUWPhQEo7R7KERwQq4wraPN4RpoTnVVX3eJQkiSdpW6nXx3EZoY0Vyt4LTdTWV35
i8PVr5Zw+Xfsay91RMDFtdcBcfFlcocAortLH+LyU+K2eDMZ0E8cet3gJ4puXTOwtgq01A25iFPa
t2NaCsbkeDA+dOpOwSp1mAZqREkERELdN+VDajFZ9FA/LNCoad7yzh3INXCSM8VvXEYnIXo9qpui
WuokZ84UJ47CLeHYdhBRPBjSd/+4CO1/RTWZitu44As/oARO/65ytALfAk1bPFUhB/Kygzabd9dl
bkVSOoTQb24qg+lzCa2UdH2wmQ48osCtJsDpqNt+4kX1WQog8cnM4xEfFAEE3ddDUx5HkOhUN5A5
MeQ0o6z7KZLOwq+p9n0BHxP1ct9VTkO9pNJt7L/1ceCOSSUg9XG/1EY+O4urvCNMvikOfuyYMqkF
qV+lyMG5NIo2Wq7iQg/hTTeh3/5TBoFFyDPlHZiqKlAl8tTXi0tP0onVXzXvIY2Aln8dH3LCiAIf
/0T1GwrD7vCXq736deJu/pfDFxVDBZRPMi1aiEO+GHdV95vixtzOpfJeQ9etFyQS0Fu9c5wpYzuH
wNZpuf79XQKbBVp0xSyjJxpUajoyz4n9Q1VOnT7FoSuiw2Wn5ZpqvJtGVKDepbT0nxR3hTh4Fffj
lDX6+bLh7asX5M8KWgwxhGKDKa1Q8/kcOO544RpZ6ZYqI6bivime2aqkrDLoqEUaKlbzEJY7SctG
ykWslEv52vXHqSyes35yr8h64+6Mf2FOb1M0klD7/UJb/2n2aP3sa+1cDbE/gkWgGPIdJMvHhoRa
1L93mBXK60jV+E9j4HXdFXzKDSvx4IhluYgi02c2YyO0bKHSUS/Rk+8N0612Bn4/DZneqa2sH/rf
ZIjZbI0Vg5pa1c3Rk1m68eDxR6UQ5aKGLMk04llwIuWx8Z1vYwz46nmz3ZrSumtFQLKheUlHT4RO
jwwbb7SfpxrtqglCnEkRWg5DgHfVYprMjidu7ZPl8LyRqwidGz6JoAKXClNTMyRtlOMsGLtG71Wq
PjZoPCD82xyIT9jYlJBuVrzwVELQ5eRfOwADkdP5tduawHJ5E2VuNkRt+JSLDtJISvlOexiJWv6+
bHzL6WmQlawyNbSnQ0i2pxFZxulUhCTY45X4uJjDbMLHjERhSPNcv0xjUKN/W3jfoXrbPio84F8J
vOvJwxiEfKczZmvbrVsXC/yszTKN2QJIcupiHOFAuUjCfFfTfK15fOBANnhZm0rG4ejrlyjP/lZj
QDv0zPbqig5iTIoFuPJ56sgXl+XzZT/KlvIlZu7LhnP9YopWgy8ATqKH3E+KddrzZvBx9YXZsOap
zg2tgxY/StD6qIf+k4hkeJ158lMNleLD+Vk2dsdGNHuT4CwYo+EFkrM6iQJf3brz+HmBu+zMsBFq
bDgzZIJpENbaffJwwgAVEHXpKmDBV9TGBMasJKL6MTLNVZPHOw8MW1OunvvuzG/rptGd5P8zJfGX
Hwa9EfmAqPpnRtrnfSLcPplh5zsRdR37Ixu0okIe1E3Wo1/tpWXcM7em4hyMeyOeBXYm2NopKywY
T4HQoS7Hl3ysFpPmZTDnt8vMPXLl4NVqT5Z+axorHxBuxfMyaoYXUkT5X/+Psy9rjhP33v5EVAkB
Qtz24qUdZ7E7mUluqMykfxKITYhNfPr36dR74VFM8y9uXWWpkXS0nPMsOo6a73bm3qmaq2SlyLw0
VM6O4OOdxDw4On1JxmAWH+mMy/senoLI+N9e1Av7gYtrHqtmYlMyzGfS4f7taXnPIB8IUaTkW1Cx
D1UTj4euKbyVA+F9JGrAXJAzGU07mz7SZ2PHdnzh8EDGZbD1gOR9LMVs2AFGuyR+HYeh4z85D2j0
SYECCqkREVc+h5eFCb0tSEv8mOuu/2bx9yVgN1nao4Qi5+CxHMxziKct4PZ+9lTw+DNurCthtjTM
ziVCIxvg511JkUY3fE+F/iBqjCyN6EVU6R4Zr+eWDF9uz+nCuvwDIj3l7VSgDHbmIKB+6Tsdf0+T
xD57I41W7vJLXTjbBp8m6sdxP55Nn+UfSW8ADyC+so+4KNVrJqMLKWjmCllmA66qMbfkDCeTbzPI
VTt4f3vPtNIjnv/hOUzSXTdhuSb5HH2EatXKbC2cJy5cutc41+sS2XzV0nnaZUOi5gMLmY/ideYH
eu+pOlxjZi8tDWcX0fAvT+e4IK8Q5ahgCEf3Kk98jKYHYBhFsdIbo5eJJGt0soUd38VN8xKJhRCJ
uFcCh96dyr09BEGuAlMoIsDhstqnkImVdIRs3HWJ3l6Sv3Pq7+z5LoTa0HQwbZVMZ9T9VUX2yLTB
iHEHSwc40e2Srsf7PBUdCZIDKg3+/CGjQS2+IytGvaeiTmo5HPJU5zY+Whbw7AuvOO56t3/d7yP8
vV93nZs3GwHX5VwqeNi+9IPIzJkHzCueRwN25fNsImQakP0o/R/Ixeq4PIxNNszpTzW0+CGnIU9x
a1YAfDLYpebQx9vFPox+9ywq659NkGXjX1mTwLdwX41aZf8aBgJ3v4v6RADBBK9BJD1OrAyupepC
R8p7zMrB78mBtU2GbFuqCBInopNeHe1CIoawOIRtYYev06yQGEtFOutzKovCHABprQt4dCsPAal9
7U2/lFeEHiBJEV4OYEaxnCavIoo4qrjAhQFe3Fe8hQSniss6eMSrluqfI+Fpg6jrbHMg80zDFp4e
JCav1GKmjr2KUxs/sIFJeqfgPQuhMpUTBhvjNJW8Ugfwu+n4hcbxRLMdbPRC87X0uUAFMa2BxTqz
sO6yM9wCA+8vuLWKXO3LSkys2vW6oF2/y8kQNV+A/xyjZM+9bgieplgV7O/MdCTju1IryR68uJOK
PTDroSJ5yIayI/ilqQe3dqSnEuRDW63z1h70MJbiE5K6gkKhgIuSHpQJu6i88xkJoDHoA/Mp9gFj
YfVY5900mF1XQYHwE02Txg+BXOBjy45ymEh6ub3qFnYZV2aVkSYEe4hVr5arO0uwjUGq1ANCpX9t
gnqN4bxwg3CR96RkNqd+Fr+SiCBtH1J4Ft6jVqiSldBe+ozrEfEmdvTQRtlELFIWwMDND4X1ms91
acsPtZzy6SHn9RrQY+lTrn9/05OytlJjBThCCOpifBQKRInT0EA5/3h7RpY6cC6mHNc5AfpQ/WpQ
D/0JM/q8fYlBNh+2pV9c9D2VCRCfTaS/hAWBL7QemiH/mBQFeGRzTPEUu/0ZSzPinCgQPYDYWNLK
81iZYc8ZBSg3h+SK5LjCd6LLVmZ+4eRyRVi1mFTO+1mcwRSAxTi83K9PL0Xy6kATUGNVjKAtOVvZ
pRcOLleVtUfubQTnbnrlKW6DpDYNBNLjK8Kt/leE0DPXvm2+p0NAHmmxhndd6tQ5GWBRmA4y88dX
G1ctdJbVHZ6fn/ug/gD/1GRPcHlreH2Sau3usdShcycVQR8T0ZrxdeyBh7h2WBf1Z5CZiwPeue2O
xf4+xvMvqgu1sl4WLnMuVaHWJST9IGx8hkVMfFeKlJyQ3uqPEuWjx9tLciGy/iAkZCX6KOn4WvIu
fxhtNHzENX+NorM0Zs7GMKa24Kbl4yvJ6n95P/6eIzbhqUS64l8d5nfR9TaPbNHKyl+IMJeZAJOB
PNMjL898zvPHUAb8MW1a8VhEuJnm8Wo/CxEWOQ9Z0gK9GYxN9wposfePqKxCnSIzu5L2MzLzAz2N
kjxUASLu9jwt5LsiZ+ug1pNVOofVuR5pcLAA3uPGgdaJDpN9y4CRS/pVRPPSunMet3WOVJSBGuMn
8J6KA5ETuSNh+r3gxVq6eOFzXOZDSsui52NjP5VayOofQYYgvE90lGbVbjQkqXDhNmVnD8bAt2MT
hT9gLh+izIfJ5Bl0Pkafs/0oIOI3WyyR21O0EEquOibRPm38UiJJKLvmI02hbVAYFq4RnZeG7Lrk
3xyyQGF1FedSv1p/HmD/hynXc1TdGxil7SbWvyZ4va5sPEuf4lwdlFZekKPq9JpGXfKtnP2k3Q9g
jK+t5oUwdVWB7SCrPBhUfU7ZFJOHUnBjxM7Ssi3kDuXXsKkAN5n6eiWfsLCgXYngMavSXqNWcFa2
BiAaLy3vnywI1a+KjPHLtul3toQ0i7KkKsAjGoMhJ/s+hnTGPxLQ5ul8u4OlBeBsAT2TzIK8VpxF
Ta638t6i7I+syDU7uQtqVR18uXqFWBoxZwvgph9APi2SF0s6b48jTd8LE40HKQlduTYsLDKXyqBC
Us4B1NvPGQR4vpRl3A/3caYjeX97vJbad24IRKTM85tUn9UUFsBJgJ1+xCNwXHucLgyRS1WwsxiL
EkXzs4FDoX+oW26g2Ux4xO+miiVrNKuFaXepCiIDWSBmkfjC9Vx8KDmER1ICgYAeIlQniH99q6ow
XJmShbh0qQrEy0C9aOEWRY0co90oM5OeIlvH4smqKPEOcqD+JhY6eLXXeXuzoaH0j2RmDbJ7GY7R
c3iFHFDLzUq0LM2O82QYu8ywWYr8DNQKuyccTh/1xJKHrKjXxLqXRsuJeJ4EljUhy87Wi/lhlOyD
vmaBoZwf7AMBNM22dezGfcYSEvSpPIchofYBckaDeg44clErs74UKE6shyqpQ8jOZuce3h/3ZgIp
Neomu3KWLEyESzSAtpahJS6wZ0I5SrN06CMA/8dIHtsGhfpNY+QyDRRL9RhC2OYV95RB7/oZNsg7
wNjE8Xb7C1PtUgc4oboveIb2B1bgyA39R17BxoTWez2qf253shDpLnGAa7AlTCTas4m6PK6OZk6g
p8bMAJ/MPYTbR/spUB4fLj2HUdcmGTQQz6/z9iYMbVV1vW1T/iJ03UNlgHYgXbO5XIN6Ls2/E+aA
+fhlPlp51mYAJ1HJOgj34Asn7DRXU75ywi+sYZc1zuYxBG8ESJxy0IHcI3Eo4THs4QF/e26W2ndi
fRyr1sp4jl/qkgefVDuJEHCmVsuV9pfqLy5jQA2A0hHmB597U+T+fZOkMfh2yD1ATnIHcn+SfKB9
OA5/+wC99X+FJBuCDhXIpuvVLlNWpOc88cI1QMrS9zp7Qj8AG62KInilE+oiHBjFk48392HTaLrc
AiX8vKy6MHgNYUC/17MiH5po65vWNeROkTOMzCiCVzzUExCLFFhftFFrRj0LC9qlFGQhYHjW1/SV
DxCMfmYQiMz3ZVahFMHNmnbjwobj6trWMC2vQQ8PAGkKAWqZGvIBXNvnNm6rkx80G48wl0vABHIl
TTLwz9CJBDXFhKr2/6J50gUPsZp9+TwUvdDbaqa/SYtvdpox8EwDWmLwqnKR/M1r4xd34CbMZL9t
VTlHPqx/O0Cje/E/aGnQ9FMcZtHfwP9w79u29p09wEJ20TN5kYF7i/MepNEfI5drT6KlVeWc8gIq
f5I2gXy10DV/gMoMoI8ZywNz7PxkLVO3ENW/63lvZoALpGZHGDSdGTAs1V0q2+5H2PpNvg1S4rIH
2JC2lPR+8trPc/YhS1P/B7OmOkb1rL5umgSXOVCX0JPMeOJ9MMzoA/TY4OHtr0lO/BYyeafe5DIH
rF+j4ufl/mflByY/9eOEI8tERaa+i1LE+bOQA3gEEjem6JCyju+J4FVyrId5II+zmlt2Hxd4U/Zl
oJrHtMM7+hOr28Y7iL7Fs5D3prcAcmcaXkFhNsTqPkt1gFyVaCcA/wLewY+4YxH9AQB8u6bYsTDx
LldBNXpSMk/Fi4n66UPfS32CO+b321OycG9x1Xc1xE2N8oTAHR6vHlqwA4A43+yA254pqs/wZFjL
gSwEiWtQboCOTqRJ+rNopnlEeTsAV1uHPnDwXW238R5RZvrvjajvo8CnQyqeR5hq3V1hN2UqA8B+
IB86U29l1Ja+xdlNwtrP/KaYos8p79unMIFsgOiC8dPEmrVb61IXzp7CumwW4DlGn0dB82cyx8Df
64rvdZ1lK2+HhXPKBceGPJ2bRjTi+Xc4iqH/OxR4/mgexDsZrNbG31+/kYuP5QPYLnlEvS+Ws9I+
gkpQ3o0QSMtW3g/vL+HIBcdqFqHOHBt9DgNjHzOZfBYpWAEQE+2fTDPcbU6uRi5S1uYNHUkQdWcm
s7h/sF0VKtzzghHbZKTzNbOSpRG7Ttibrd7EoUc1JCJeTJGRJ8YHfpbRsGY3F1zvgX9ulJGr4auG
agpQEUm+WBqXEDTxUJPtHpBd9ZIdEWHBP1J6tbpgEIkpnxR2xuhBDJ5sBAwGmuhbloQyRlyFdbrv
q6A2qBXbSIT7uinSEkTwgnF+DKEQ3Im7CtayJ1Fwy85KDBPKWdzr25NIpvpJSmnmXcSGIsE9uYvy
4BmlZEKaw1h3Y32XxamR97ZMyuij4B2IEbc3vfdjK+LOJsGLVuggi9VLSmGIvYMVj+r2bAyAlau8
2Y6b7jQRd3aJtGoHlCSb7AUv9EY9mFD6473nedvuTBF3tgjrFSh+gqP4Ato4rDdUr3HZKFoSrWX5
3t8gABpx1iEKMVE0SfOi9RQ912lxZpaTb3WYn+cKXgebZiNxZgPCTXKqPZt+ISUktk6QkhY/BIPC
/Me2MdPKJrEUUs5cGAWZqKKT7Utax+pUxl70s/L6NfX9hQX1B6K5ywmZVKBeBPBUB4HXF/AZU/HQ
CpFtW0yu+jII9SjUhv3wIliWfGSjMR+hORwdbs/Bwh7qIphFlQVZr4V4GWV/ZQqCbDAEf9ViBjqm
n9uAfrK2k/z7FDKt18zoF+bEBTGPuGCMCWsVOq1ApUqrAvrwxai9Ta7iAcqR/12/I50IszJKvkCW
S0QnBfIS0q5d719uj9pCfPwBXgabaoxHkXzxmfyKwqEHT3pffPTDoABeqZbwmr3d0fsly8jFMPOU
Q+px9ooXxqPhUTcGFE9w+sdCijsaFN/DbrjLW9QTbne39F1O3JNuSBsLsB60PzL/pLO83FEgHh/N
hFq5DHA3vN3P0gJwEhVABMZzMdLqBTBsKp9thwT5F6hfsTV7yYUOXCBuHRqvDXqbfAk54OwQkmmB
PISP/caBcoG3Ft6kstRTDb447FpHMd4ZjTy1oSjr5bFZSzAtfYazjiEFwCjYmeVLnxD60ONu+MFr
o5dNk+AqC4M1PLHBwykiID506CGwAbTwQB+2tX7dMd9cZa7JTuFBevIlTNPsieCm/1gn+Xlb49fx
etO4jaMCdmJx+z8V1eWvnvBJ3vs1x+VjW/vOyQS1LNCiUYk69wJv4oNK2BA+QVES957bHSycGy4m
NsuErZK8FdAAlerAYzCuyMSrx7hf1QpaWjvOJYHZrsuHaPK/MF4af4cxagANLdfs3pead0KYeCRr
Is+TX7U/sg/1lVPTw8J42wbhAlwV7jW2qIR35rSV97xufbObWbqa317Y6FxV4LppK2yfs35JjeX+
3oZ5I/d1QPPsWwQMXr+DqUvYrgTawmS70EQrQaT0+ph/0S34uziXfqgoyF5nYn9uWk0uKhEEWV1h
+dMvfezrR121sGQbSHiHnMi8MiELBxFzwhmm1DKJC+29jD0HnXpWR6yn6UPNG36voSsETVuR3DXj
uGZ9/j4KKWJOiKsyavDGzoOzUtNXXQAWtkshzfKsxuA0N95uDie1D5IZtHjwmdeU+pY+0wl8S1vl
c4iwnjkDqCXNmieAd3/1qEvukEgEkLYPT52PE/j2xL0bRNR3q6lUBwDeTdScypCdAYhv9xVJN70S
0LjzLYrCyrfA0xiopivCj4ODsn5TeHdNo3H63x24HtN8CDxOnxQwQfcCqkk4nqCzXqhJbIHmoAtn
A9O6G4D/sAaPSBUfapj97oWWW44nNO5sX5nxsLskRXcSEpcC3Klg+SPjw+1pXRgct3rKE9iVhYln
Tv3k3+ugSI+ig5S+XuUdLqwbt3I6Sv7/R7/n2S+QJ9heBuUazGupcefSIaKh1GkluxNPpuLDOHvf
jUrClXFfGprrhvzm5IatQNMXc0Kf0iD/ZSXktbRo/ynGcU0kcqmD69/fdKChe9WkFgtTzMXZkMYC
S1h+8wFtXaGzLA3P9e9vOiAN9c3IC3Misx72PYvbQ3Od4ttLZ6l1J2hTD3kInaruZHrxg7Go2BcT
Np9tjTtB24IBnnusyC5Vq8mxlOSTqVO98Zc74UqhNTqDeUKfang+JwdgOSA5BwWL8Hz7xy9NrBOx
AIMMc8hs8FTKut2XPtDX1nrVbrLy16Ye3AJnGFLot1c6eCKzCVEdzBW0KVTkg4LVQe5l09uE+m6l
0xZW1DMb6VMPQ639yNLvHbQhtk2xW+eE4q8i1YybJYgbpHgcYpmRvSJxs3Yuv1/zxs93IrhlXA/d
QAcADqR8mRqtdjkcb7K0fZyNLHZTmj0UV98Nw5B6rwJYVIAvsrJ9LISHW/qM1MRjRS1wh5KZbnya
eQ7EpqdHW1xuL4J3EyL4vGvPb8Ib5eHWM3haCIgdxwUwyN6vNmi+RdnM9n7X/g1m0Upl9d07KHpy
Qn0o4KpVZ10ngALmZC+7qgCfQPNHUkYfiEw2Kb+hHyfqBWkV632/R44zUZ+UropTwf2vYVfZu9tj
tjQrTuiHQzr4E0XReYeTotn3nNYHANA23pLcAmiVVB1UAnwMVCtgy5ehdnGEwM+mtwYFmey/M86K
Dq88+KZDvKvFVVP29tDBv2FlbBa2Lbf0OeTl6OdThNaTsn+WUuG31/bj5K8WjBZG3y1/govCkIqS
k4B0OPR/j5p7snsJKQ3LtTTU0kc4MV96NWuyvGCIeXiARX4uoLsZFMeJgkC6aQ259UiIP8EIRnfo
IuUhiE7gZr/qQm6SyMMkO2Fdhf4kCOEBxFb1AHh356XPyNZEl9mna0T5pYlwArpAzgMKWXksd53f
/Q2BM+9ZogC9BSyFL3DCuK+HtvNgZyN3Os1+9bkX3QeiWst4LM2wE8K1DPKY9hytZzME2CvwSY6m
VLX6jVReU39ZGiHnDE/HLNG+nCK5Q5J8+uDBX/0zNJ/X5JHfbx7WW/+NZCPKHtY4DcdH+MWLz2Wa
w5o5CtfKR0vtX1+Nb8+GnoMWgywBFpEBTU5arnddC4LPlhAgfxQZq0DqahxC+ENKyDsTSLYBO7pJ
e5aSxInhxMCSChcB/Pigoj89npaHZpDDyr3j/fVD/igtRjnSTG2D3x5qOu8EEdkpE+3j9UDbbxue
66y8GX2kx8KmCw0WT9POqE74KIqnc7rGj1+aXCd606mH0lxw3YDiGdfKLOX+ARaPmzTyMfxu+IJ9
BPFEP/0lVVnvcP+2u6KHG6GWnVkZoKU5cGO4NzRnQZT+KgBHOsR+mt/Fts7vw7pfKwwuDZITwIHu
vKxHvlXuqCk+N0EQ3cO3aM0ScqF1txilM2tKpGCwiALCP4BtVB3C2UtWhuf9mx1xq04Q3od+Vtyj
9et9FQz9Z2HCp95D1gLEnPuS+febFqpbfRLd3CdwP7/u1LbK7pIB2Wlm+nFbqLnFJw0ZTAJzGxxl
VCP1SvKivsPGXd9FZo02ubCS/ig70c7zVdWP0OfDYdCn4Q8CrerdbLpNlQ1KXPfPOMwHDuoFPoLV
WKg7wOOhyA/jvpdtc+BEsxhji3QbSX+VWXwe4Xv06HNVrtjcLK1TJ5ZhGD9HGUQrcA5AAQfQCThk
7miBCvzKFF/35D+AGhgdJ5JD6L4NddWEp7rJHmppd7Bk+Ubq6LHQ9K/bA7TUhRPJXMSjTQJICO54
B0xeL5LPiZLdT1q19IhSbLSCLlwYK7cSF5oBkiOhRT8kQKkD2ZOrtRWeOrc/Y6l550gmKcoPIXTg
5c60cJGHkmd/bOJtmGfItF73kjdnjoaKSA1d2eEE2yckAECBlN9DZKvW6kBLP985lKlVqW+aAj+/
yBFgVTMWR9WLZmV0FuLY1a4p28Qw2toQuaqWfS57X30t4UUTHCHwZrNt2118/bY3Y5SluOOqqRhP
ow3NT4UauNm3prIrC3XpG5xIVnLWjBuIt2XdBMtAA0/2MfPuIHxy3raEnGhWeacTIMnoqR7iZC8E
VAg9jbzh7daXfr4TynAKZbJAquIEBtArrwGegQDpx2BC9WJbB24gJw2MkvACPyEtApmzGeLfu0aA
CZQzaV9v97GwTN1yHCYTLjiSDKdyNAIGx3EBvd9NhrCU/FGLg9MLNFzscAL374UWqCFKVn6//cMX
Rt8tvfFeovaRT+mdaYL+HpHG7zOSv0R5F62E2MI+6tbeLOjDEjJD6CEbgW4EnQzpZhohVyHXCvXX
veyd08CtvdXQ7fcCIwDIvR4HLVWfYOH3oSqHI4VTgG7ju3beVhchbtktUldNNJqhL7/Oj23Hz7GX
3N2ejKVV5ERyXDK4WI+elTsxpeMB4FkkK9S0cigvTbUTxijYIZUKy0kJtAdqd2GRPjDcWnZR0K6E
8nXTf28e3FDuOzN3tY/f3/r2SxkODx4p7rRSL2zQj7mJjrfHaelLnIg2UZPTrgbCZOdNvthHOYCJ
SodsX5XzmtfJwly48h9VWUFBfay9XxZepMew6fWp8/Qmtg0lkXMq67KhddjOGKm6nMkxrUZzLweD
6vHAtt0rIudkDpkXwESYY5DaJiLHKBlQHpTlGvZ+IeZcFY+yAHSF0AnNa78/ltTzD1n2RRD5EJsq
2nlN9DTyNX/3pcm4LoQ3J2iv20JBKQqdCQrZf7Dh7B3IfGtCPAvrNrp2+6Z5HJcZjBsG71c4Td4u
IXl/5+tWw0Bs/EpAV/js4y13e+kudeWEeASFsYjMCSYeHCTy1VgAIjvAPEGyknQ/DLq+E3pck1tc
6s0JeWgQptYWKXqbLUzXrfghmTpeN/iJBkfAiTflJomr4yHFAAxmrZXYkZpcasTOHg6d29KGEI76
7/TAphTWEZCwFztwOr19MqfN3g/XnnIL55Mr2sGKNIy7yJOXcmJQ7O+g+r6Dbrg8oxCgD1h4KlvZ
thZWsSvUAfZhGPrlLC6iJ8GjVNit4HrhoQp4e20tte9EfAZOI7zDQx9wzvyTpvUITbFtJBVKXOfS
fiCBaXMhL7YK0vvmqnWuJMSWEj3GKxe1pd/vRHlGhrA2YDqfxpGbU8rl/LEZUQG8PToLh4arzgEB
Ry+I9SQv3EL5LtM6Otjm6psZrbEbF7ZEV48j1GDuBBY7FUp80V/QAtmnNQR7g+FnouNzF1Xf/DK8
3P6apbFyIhv6XddEDRMXaQ3gp1WUvdYBwITbWncOciuLJlUFnO52usmIFrsSgGeYcc7weWGb0vXE
NRiFTRHzBRvIKa0AIgIAfTeZ1UvnwvC4Khy4ng2mEdaedDHPYJl3yAUxJC03DY/rJqoHDaufCWlt
VAX6+zFOsldPKPJwu/WFheoqcPAi9iYcBj7cXnrgS1gWWgB0Y3hX7nywA9cuOEvdOC/rHhxlIsMq
v5gSyl/Qub9Lo4ScqsnfmFD/Q3cjT0ZRQ9/n0ocQfOyrjh6HCYIut4dpaYqvf39zaBPTIDFm+/yi
WzgwWjOgmA8Dl42tO+c090mkGMwHL7aHWNQUBxZQea9auegvjb0TvbCW5zXNa/9UEkEP19xVWvh/
TWO/RkVfONRcaBhVAaymBVeXbk75rkWS5qll4RNL/eFzUtTQI7o9CUsf4hzNLG6yJtTKBzcFi6gG
o+mIEw3p+3EToZASFyoW+npEdsyDRhy11RFiFfODCIJTlMCyaNM3uFgxrx66vIP30KXO0+cugflS
a/3/JZMoj7c7WFiprsyGZXDO8RJVX/BoqX9C/wsKoLGF9NVK+wuT4Cps6IHySECu+lJevUiyGnEW
6zq9h41mue2C58ppZGpuajGZ4hLW9f08tenx/1DV+A24fOfd+Ju3/CaUlV9A+JiF06nW+OF3Acjt
EhY7QTgi7yeUkgiUahrnF1hRweIK3htTYU+Bjrv2KsqY9YIefdhGquh+THhT4p8AIC+g7tVDxPcn
jIya+WOE+jmq5ST3AfhkJflb5MDb7+qijILm4CdwIPwOZmkAQkfhveREwzXYB+7Br08E10F5T5Ud
ZuBqdDRF/OhlfhIRSOOB+Hcu8hnuTruyBRPvrmvhkrPyol6aWucghtq1KYeuri5ZAYGZDPaBnzVk
R3ZdbaKVqV3qwgnhHoqjRnuVf7JZz442iCQcnPywecb4bq0dusixqBuh42bJcJl5lB7GIP1W2WwT
AYySP/BiVTWwOsr9U9+PH/sMkMBqAu/4dvAuDI+LF1Ox0uDglP7vSoMOgGyGFdNjHkMA9HYHv8fg
ndXv4sWCuPZISXQhdnli1RedJZ9/ixPmRfesRQYIJdbbIQD15AiR4mkX6VnAa3uY9x6Tn6oS30sG
aE/mih990NSDIQI9doC0SRSueTUtjcL1728iNKsmONqj5nKZqj7dNdPE76kc4H1FZLZS3F/qwjnP
Uxa0MA/ry0sYe9/aZIAFOxgUuzjYRqfEOnHO9MmHNwjM0fpLAT7rx6xE+HqzZKfBxBtvhq5gj+3t
VCSwlTzBVOyFTVLvTDV+vb1Qlo4R59IALZMpqa1RF1j/WbxRB4h03eW5ZHKFCbpwaXBxcLwshO8V
dX3ph2J6ikT1FHmUP8VFDqxnCjjEpu/4jZt8s5Y4sHZxfVV9Rcrgc3p9pkKsZWOmyIXC0YBCdjwb
houJ82qnozLfdzRbg0AsrFEXCRe2XTgMCekv4QCzlLDLPoU5JOwFWzNuWOrAyQvGQJZ7EEPvL00w
BkAoTB/B+jRwnOw3iU1Q4oLh0jIUZtQUF1sd869eFdO/klJiPXlhATDT7SleyDu5whxcGTv73VRf
VIrSKUthSi1tyU6oaTfQf+lek4n0v273tRAWLi4u9HhPhK/LyxS2/KkB9o7sccUa4+O29q/9vlmu
6QD1euqV/aW1WQx1k1BO/855E2wrwLiyHKRNgjzlprpMfgDaf1rcQd7pl7waItz+/UtLytk2QlpX
gAAX1UVl6a8wAZGODSDqbE5FuD51GYhUDWxSykvOIdwaRYQ8isEv7m///KXpda4nvpZG9aktL3VH
4h1Nhuo4iTQ93G49wST+cfb6yR+AuDQeW7hF2hMnI07eBth54CvL9pHl+UvdRI+wqgnsptoRenOi
28oBQrpV116g1otTNMt+VCY43/6Sd8cJbTvJP0PiKwkT0xxV1UscqF+cxb9uN/3uCkLTTqYg40Fp
JzOVl9gzw29gKANh8r4YVLnlPYwerj2/iTFkNVAibLP2UipWQ/0ZJeyhzQ5xu0YAfPdoQwfXUXvT
gah1a3GbbS9kyD7JPnyJxu4jBcrJi8KV+8vSBDi3Cw7fuarNqL4EcdztaSII3hrRpnMNH+BEMQqo
dTlOc3+hPqV/MZXYL7OAM+m2GXaeGVNEuzARkb5kw5gdIMn7LYnDcc9SsQZDWQo0J4yBlfKrBqfB
xZPeA864v2Ef8oCL1zOUox6gCvdrCrr/Az7r/cmI3T2JCwOPpUioR0Em/cAKWChqCLCsvAmWWnc+
hrVymLvRGx5ZJw3MR3h0P1Qw0bk9Ge+3/odrZt2GNR143D9mdST24aAb+DuH8cbWnT2oTiBU30Y2
e6xT71sZQNU/mdfEPpZ+ubMHwd+4EV03Zo808sb7rMC4XB8jt4fl/RBm7i7Em6bBu7/LHu0clukT
jFoKVLBVMaX1uO9beCSRPShtzRqK8N07jM/cPSmLK9OxqR7vy9K/rwVwhB5/MHH5uR3Uuev6ldBb
GrPr39/sTFkWpug87h+ol1fdXR3MOr9PRtKLv7eNm7MvoZTlN1wRTDiLw6+mVd2O4f1ztFMEbTdf
JBsXFv3vh/SM56QpMfkWIsFHSCnpQ5LCsvz2VywNk7NDKZ/AAXVO+4d+6j0orSoa13ettwrgef+M
g/bwf389tNTN6KkJEiJ5A6JI6g32mLFpegBTYlMFymcuetdmTSopy6HEVQH1qjSKErqSv0y9TQ4D
PTjBzUQsexNMwz38STwIvE3FXB0ibI+bJPTRgRPhAPXTcqiK4cEq9kNzXFLbYvp6e4oXpsCF7dZN
KgYYoHbZ1RD+E9LIcn8VB83B09u0b0MR5r+T3INpJNp8Hh7rDlDIsWMJMkXbdIgwNk4k17LlOgoj
/P5RyB+mRd7iulXcHpyF9e8Kc2VxnPMAklOPtkbawjaA9sd6CFbSjEutO7FbUppzyf3+gYEd9xer
dTjDuZ2Kb9t+vBO8JJ2rMYQezAMP5599hce+hFbjtp2Bu5E7K7CLEzM9KjX+TRnSCZDr+nH7hy+c
OS42V8xVaQraDA/Gy9ud9XP4n4UwnzoGDRKMUTdsq8b5fxhVaviiwntZ6ZOIoQYjRJJ95NJMu0BP
a+yHhUl2obpsnIxXtnP9mE31d5hR8Puus5vUbPD7ryP45hj7f6RdSXfcLNP9RToHITRte+44jh3H
7if2Rid5BjQhNCP067+rrBxiWu/pb9sL0RRUAVW37tVDOEWNV0/nBsqtGxCxtnuUy9aaZ2zrYDpu
XHDUhtvxPJTlU0NBw8WRDz0mUwNhoqa9BTGFOSyGezeHxK+buEKB6RxQMOFyD9TBcV6vJNcs1wlT
XDJhU8r8UoynZgTMBPp9Wz2SBxSSj1HCH6aJHK9vWdsqG648pFDZQ6FmOrM6K3YgLUSMa+TjbR83
HJmXdRnOGXfvSJbc81CDWoTLtUW2/XPDkZsWBNoeeGBOwkHBGxI5ZOuP3c+b/vkfAF2fymYgbDzz
ai7aI14jiYsUZ0rFTc+/wATpZiUoG0PlqzPqT4AccIDI/N04kHblGmexjgnUHSrWu2OpFbw3azZc
TC9DfeujwMTo0noq/DEZcLqA124Llr7u4DtQCLxue4v3mvBciJalPO2oOpNUNkcJQqH7pJfBXqGv
ZZd69U3dUS60E3/3XzqGWdeQUZ2DrgAZMUVLcRgMK/a33E4C4xoNEYHQQ5u1OneMkzvoPWSfhx4v
yna+DXOA/2+4Ll2SINQhHeTz0CSuwpzsKrWWAbHtH8N1i95NPKTEgAeDfKY71/uuoh0l9z5BAZP+
d9tKmy48D0USAwt4VhwE0Wn0GM3qhYrqggrX39eHsMzDxOWqBpSkMSuwVUeXnpIBLBckBDfv9a8v
F+U/84GBicslKi3zulD9GW2UeyGiA68RqKfwEDnZ80yT7RxWtwVqE5+ruhZKYY0azmDyLz8XEvkD
pbR349eN8xh7CYrCKp3OQ60llA54cUDL7BqJhsUZTH094mVd63hTfwalXLwtUAdBX1G/9dFKdn0d
bAMYrtz1LYmCuO/ORKvyEfxGUCJsy2AfTP0aD44lKvmGQyunnaRWhN9LB6yqBeh08QKJT/UQqmOf
QaLk+kxswxhO3fUOHVy4wZlA+Q1ar25w6YIh2mV50x1rubAJXx/o4wxbYGJwBfMSP/VxABW+IOFd
M+TzF1KPU7xBHiNHP0pXgRVMRCLZyzAe8q9OMnVrWSXbehmOz4ICmr4ALp9FhdDLC9CqLaxCAKDc
VId3QZDze3DnXibDoEd/xwY8zM/RlMRfVSXq/VgkkFW7bkLLWpkAXerVlKoRMV4BwrxLkuGb1NXC
XBndp3jbrcQYSwQzFfVw5UuqnsjxTKEF9zkruhGNo3W7Krpi+/4yu3fXWKbKUDOFYyQJRPNJeA0/
O2TtHWoz0bIB3n08GJKQyVR1Z9FO+iDnMT3+ugeKouX387SW7LPsJxOsi0fX5KFtAqsdIWO5pU3R
7iESlO/QoZ+shEjbGEYAQNdoOvjz3J1RAJKfQRj9qN3e/5ICCXl9O9kGMFy/yAKvimLaZpuFqyoJ
YlTHxqjcjkAf7a4PYVsO41RnKTKtMgXrrapAiAAp9eEg6qTdkQlHIlh++5VxbFMx/LvJiYxBs9Wd
wYfubDvRRfth7MpzW5drOBjL0WtCdgvHB/irHvqziIDnbHrALhOG0z2YID4adsE5bVq+j5efrtvO
4icmile2oVNBoKA7M28uthSFcAqh9RUntyyMCeIdUIHoQTSlzrwD24NUotwEDAvDIe6799clvGyT
WMZ/548D61VC6yWl5TgKwiF+vvd5vsaHZpvFsh3efZ2WY+1Umg4n9AjOUBuKupNoUMx3pR8/engO
Pl9fCtvaL7N7N040TTIr4kHfqU4DKCzvpDse+Di+VM2wdWXxNAfV4/WhbAYzvF4XDoBLfo+juOd/
IRuotwBn3iRq5wYm6SMqE/PE/ao78xaE3Rwi65sxhqTpbX/dcPZMFqDRkxo56grCyQ1Ifo9ze+vz
2yR8JDnxIC2XIVqRqizBoYPcfcbGteuJxe4mjldlSQ5tRDGedcC6L4nvFp/GKfNPN5nGxPCKunbb
SS2vm0hjWSExvak4Wquuf90S/UwArwgTwBvSHIbnvgLtHSoCSd0DiLDKrGezjuHGEMshTg4q5bsk
Gr8VM0Aa05Lnve3vG16s5SjCEfx8EF4TSM5lumz3ogQGpEybtRY62wSW3995MJR9EndI3OlXtSyp
gbhy3DUIuO3bpsvKfAYcNx3PRY1rWaTaYFeo8O/rxrF9nP7+xyPlZU5d0PFMQjxl2nCa97ogawHU
9nXDZXkyt+hCaWD6IAZXPLS1042I+2+3/XfjVEbgh1p21ugztAnYPutxNOrG+/f6xy2x34TsIk2J
DJwcll2jmnxLMzc/6qpztg0J+r9CkA2tbE+LjUz4bpCh1SWKFAaCDA5U4XgXnrypXuuBtH0+/H2B
ZSt55bvYkohrzbgJQBBSkzWRKEtkMLG7nRYh0B5Ll13Ww5ei0Qu2Ikqx+8Mqvi2zaFI6Cgk18dFd
FkKC429HQcG5n3LkwK+vs20Ki93eeS6tRVfh3qDPDZrUhEQLVkHidFt16OW4PoLlZWribmU9uSjs
IbHbxfyNMi5/JG3ldrshKSNwCs4JPyUlOvW3QzfN/daJPbGyh21zM5ybML+DPFirjwMq+VuiIm+r
nXzcjb5euxnbtpfh4azqE6ctaIaq35i+ZRQN9dN0Wx+bG5hw1oiQKu/LWQOA4CYL11Pa7yGmRueV
pbE4uQlolU5XRkXl6iOoTx4ikCc0Ht0GIxifNMixri+/bYzl0vdug+lI+rXnNLBQEguoetbVa4R7
y1dWjF8hrSe/Xh9m8ecPUncmsLWh/syrLtbHrAYlE6vJDw0C7nuIAFef6hzPrhoeujKW5b5q4lsL
qFfGaEPWRw442cL4uNRz0IFzlCHba+792/dr7cm2oZat/c56Q+e62vECfeyaYo8u+4eGCGQkyRGN
Ds9pEqLdZFwhiLBsZZMCkqksSqn29TGJ4C06B0lQm6sVk1lc0cS50qYr0FY6J+jNqRJvC2arnh4g
PtjuQOFQq5U3vW0KhsNzDywHU9k7nxdZkwOIOgCH7LobP264epTP88xcfBxq7s1yln/Hmb4mKGzb
vuZZXvlzUjQD+L7ATPiZ+c+gkfumh+Y8QjtlntKVrtuPnfEPyTnqF2iMhQzFkUoU2SLh38me3WVo
59467hppk20Qw+OhEaDBEexgjzblU5RNL0qqXVH7n9fd4uOF/lNvjnVINvlyYY8P3oIMz5RbG0Vc
34SaSeYCkAVJjWMkKrSgkCwGcVmG+rO/RSMf+qOuRyzbHAzXDnxce7gc8LoOx29UBM9zveZtH+8m
AB5+jxosb4JqAlkjtOumHSuK56XYzOKfZSxeQzqu+LRtAsbFfAjbupLT2J7EiJpkoyQ2EQ9WMCkf
3xp8E/Gq4sRVXRjkp0KoA0VSrpuDp6AoDlmOR0A2fhVRdefM48opZRvOcG6eCGh9djXYP9HZiIZ3
gP4SSSF54rzqaX5Yom2NyAtSuB+3rb7h8MXUD22UyPxE3WrcJVn6T0jztRerZWVMqFkQajV5tYtQ
VcfeU5Lw8MEBLfn2pr9uwsyGoZkY00LcA335lbrh+D0uR/b9+sd/XQv/PMj/0CbjYwJNujYV9+gr
PlIfCFUAVoJ9xvNmE2E5WJo/o2ECzLVgo98tJDPT0P2c9ERP07haTP74vPJNNFpB6eyEuBzdF0XI
X2g20G1SgWyI1ZW3AgmxDWH4Py0iThKeOJ8L0Y/bRi057ijwtmh0yPfXjWmJxCYmTXdhHcQyKO/B
JNBtUmC6/qJ1m4AG0E34bg4TvvaKs41kxAIexnEbhCm/z+Twk3azfkXeUO8qwd8mpfXr9flY4pop
HNl0fuIETi4wn2rXFON+8FEPiKAuu+3RebIZAy5X4o9tdYyAwHw/G9I4Lj5zd06fs6QD6+OMpqy0
zv65PpmPr3a+iVwrgAnKI2cS98qHkG1EfOcVwgeld6hKFbxxcAF9bXvPv3NCAjLl62NaZmUi2hT0
mifFouKzAN3UsXDy/Cwc4e+i6tZtbUq/8T6oQ3A98HtkKKGV3EF8JVroYmJ6Y+nGN6FsHO3hY+pk
xb0okNBKSqikdCkAbUi25Ctt0Zb9bALa0BBRKOgMoDxc9ot+T3hGzgkZ9jZP9nUVPN+2HMsyvb/d
Q8OJ1CTB6kMY4NB4c/eTp+yTnwNecn0Ei8eYoLZhImUcQ5L5nlBkP7LYAf1nkmZLLHC3AEN53r7K
6yFaOUYtB48Jc9N5O7kkUFgZbwLqOJBFi4KXC1GM4/X52NbFuOEHHY/wr4PinmfawSsVZVkRxDTd
tqWMP3nEhRDa9ZFsljMDwNTGkDnBCZDPPUYB1JxPzx2qbZuBeRDkBQO9Q2+CHgKR/fs+iGQeN7xP
BhCz0w7KICnKd6VbPF2ficXpTfBbI4rJ7fNsUSTxcZ9tJNphIjn9qFt6k6Kv65vwtwnaB64ICnEq
whw8LHLCdRD8zrf9/2WF3nmJgKaJ5kDIphvlykdaQBkiGtlTzVZPe8u2NQFwGffLEEUthdcpc/8D
kmHceoKsUe1Y9qwJgIMEt5uWi15J0aZviQoPMh0PBZRJy2I8XTeRbQLL7+9M1EFPt3BEWC+iM4n7
Y9CjE+zqPixuK235Jv6tmVpwyUVeeQrG4M1lst5Aqurl+p+32cfw6WyaYuaCBeREybCnwXgq8uwh
qqKTpNGKfX5lzD64VQaGNxc4zyXFOfu5YGqnMpSts6z+nPg5BBxAT72BdsQmHdr7vNc/gJ9d64S2
uZ7h2HSuao/3/uLYs+yfSaG+yroOn2J6ExOY65uAuCivAYHJm/KkIRiL90o7bepSXq6vjGVbmXi4
Alq3qAbG+Pu4cOdnXLTi04w53PZ1w68B0AxHJ/9lnGTOPmuGimZFnJX/bjG9yVDJsxnKdSMYbjfQ
hfW3AysHgMhauk2nRq1EJpt9lrHfuV0TjXh/aFxGNl3jBhBqxgvBxS66zT6GUxelm+YdlOzAAd8v
KD6ofv4P3Xo2+xg3doieplNEKEIGB0wM5DXTvJXgTdvWCtx412dg8Wzf8GziOq2oXEBUNg0tIY2J
VFPuPy9MsHm5hhWyrYHh2YQnvSqcFPMQxaw3uBHi7FwFjtusZDhwV7QUXGzAPIEKD/TRUYnzny0F
kp6uklZYxjCxbaJ0sxkNWxgjCAp5Qp/bPxE4mXcDdDsP1xfCYiQT2tZ0TpaVvMEQxRz6d+iFDc41
ADC33cpMTBtaGMYR9y/nyKryOaN0G4XJRRb+uQaI7voMbEZattg7V+tyWUJcpsQMOgF8QlbxcZ+A
+HCXR3qNDsA2xvL7uzFYF3t+X7MKC8GT8G+RMlB1TaLz1a4XEmJ3t03F8Gvagc47DFJMJQkQ97p4
+B417vjFB2p3JTDZZmI4d+nWsnXKjBzc1D9547Btm2rnpmtgrQ+3E/HM0zRvkj5RfqF+ulMbHJvE
TY6gglMrhYgPowa+bvic15NoKMSsf5Ys6zeNM+XHsPW9YzSKft9MTXaLUxDPPDrj2S9ogi7PnwFF
T45HY5QHWblGFmOxkXl2gtEPTtflxV9IXnqbIAQfGYikbsLD4r8bZyc422Mxjrnz5um8OWgonG0g
HsVOkTvflJ/GEIbHkTyJ3aEr1U+QFHo75iPvOkJP5boP/GIV+uNChq8bvga22t4vGsf9a2hBNUB5
dfAZcTdtEW0n0bxULcAwI9ybV2TvMbZzBv0P2m5Wlv5jlUYMb/hgNEQlCJhH/2fiAN2f14/AHO/T
WD8IRR6gq7wPh+yUa8iLBuRhqtfSZB/6JYY1/FLmjCjduPICKrsefZCpE8wHIWjzvZFxusYvadt6
xrEboPG68oQfvIxp6ufb0K3aCaWLXq4s3ofJcszCOHKHmYSCTk384rDg7tdD3M/wGO/CAwLaQ8uC
p65IT0U37a5vFtt8jIAgc+7ygmG8BkrwG51Kf4ds/Rp/3Id5OOKZx6/HuFdSUHK+QOWoC//tcKCM
ryoZwvxQsyRxsw1aKYq5PJSyn/X3KB5VvPIssUQ681hmSecHunayvwe32Qcozgi/30Ph4Th6a1VL
2xBGoEiLLiZ1w/O/0zHcBdjMSzkITILbYnBuKjfAgkakyLowqbia2AsBofkWmYBL7yHc3bT4zAgU
SeSnE2SK2Utdwii0QVZ5nJNbrtj450YYaEHaXPcTupSG2v+RAoUKRkdvTV3Gsm1NQmgxdTVECqh6
aUBxDM7KfpPoW48XZvi4PxRlx+dRvaQJKF5HTuQ2581a8sv21w0Pb6ZwEVAk6mVyh3EXEfbgTxB4
vb6iNocz3bnmFM3Cg3ppu/5bX7cXkHuwzUToUTvDl6oAcxv3oTJzfTTLVExgOeC9GRe4WF+g7gop
udRx5m4bO5n8cdv3l1m+uzSizCbQSxTEL9xL3W0aJN1GZ+PL9Y9bzgsTRz62gCqHcyd2PQBSz30H
hagQZ/Kxb/67PoDNOobrOnPt6mDMxE4woODnGLSpG+ri8nvb5w3n7ccO5c1S4P874bmuR/mQt7Rf
OYYs+8hb5vTO8qC6kNC0asRujtyTmHi9lYmoN1ESe3td5juPDt49sMBrr1mbrbzfx5vdIc1nB+PV
LgNVi0Pbuyjwb3Q5EzwOdcikRbuR2Kmx2OtYnqZ27dZh++OGN1dRzSKF2/Mucwlg6c3fno5Wdr9t
gxq+7Dq0zH06xy+qDr1P4MtJN+DFBcCHIal2fQ99nLsjuIf/bveI1/nY1iL8KcHrhzcrI07YVFuF
tGr06DOZF3yb9x3aLTa1TKqGb/E6zMWwxXWh9vLDJGYvWNMzskzYhJrPVVgGNYEtxybehZF3cPiB
+N7KXG1fN07rIghHnRG33DE6Jmh3GVn+CNKG6TFvB+LsrhvUsh1MwmgJxu7ajdFggz6C4jDlhf8X
AKXzLYVTrJbh8i7oJWWWVOWONwyLxGK2Ae7rCWDllWSDzUbGySfKwEvKMSt3Isz8L3VejDumex/I
qWFNRt265QyPyV1QIE9OxC8tA2VxvucFeg+9DYQrY7lt3TJrxF3oOHWd7Yq0Led6yyU4L7eDZo5f
bwtIoES3LpfhYgT6MMPEc/bCOl1TsambORy2MelKcrlpQ5hYb+a6yDQqEb3MkAbE80vE3yqeRCvP
ect2MwHeIvJGNB6M/CK7YdoE0MAB9+FN6W/imfzMCrIUTTfm7SVJGhGCU0AtutWud1P/Lr5vnI+6
RC2ro2HxN3EKCH0FhZKEn3RKGrUFuVnJylPla72mirH4+Z+vYmQcfg91PXR5pOcO/iWoyyfOkJcd
K/EIvtF64wT6Wag1UgbbDjdh5b3Kes7SoflRdcOXqfahNpGdal7us6a64+G0CfEoRlMkikgrQHbL
ce0u++PdcU0p8UgOHo4fIgD2EBfW46TEXcCjM+QuH5cXo9ewlYLqsjx/2tEzMeeJhozehB7rH0Tr
u6Ce7yPQxIRu9k2nzcoQtm1thKG4n0Lmw3EuYYp2l14SJAmL1RZ729eNAESitodCEDpevSwZU4QX
vOm3Ia/EsKaLaBnBBExT7LCoB4r1UlCh0m3memO3KemwluGxJAlMkHQURqmXhr3zguxR+AXgtmAj
NJM7of3/QI2dbOmMd7yOIOQAFc61doZfEhcfrLzJB7wIa8dA5ctdooHITy6CseQhnSAjMGwc0Ydx
Cwg6kqPZTqNbshU7KH4P6oeaACjxYW3l9u7d0Ndz+ybSSrs/1VgF/SZMIva9K2jq8I2svM6HdACk
lwsPSSIxRl8mGtNC7Mou12OBXoC2Eq9xxNG4tHdolcnpFI0Ry76BT14D5pe0ecDfFlIvONk0xxJ9
D6gOx83GQfoEncKpDpKpWKtA28KKsVcDsIowWfkI8FH1OU8HnPpwvXShkmEtqkrrTc8f7yoaG/s2
otEItgYavSC4xBs6A5nrO6s9ux8f/dSk6ZspglarvegFzaJf3Do8I0jdow9zJUJ9HDWoCZusA56x
BfhzUUQf57II7iD02+0hua0PKE6ujGIxkQmfFEHf8xGQ4gsVg7OVM4iOeum/3XKUU5Ohb+SAGuCv
qgsux/GhHVu9UZ6nVmLex/b3fh0m70J4l4pANZOfvIyqnN5KNNM437qxX/TsckhW69uyMmZbigi9
cmhLzi/EJf/p0qnxpgDo47qFLHMgxntdBkwHwC44L+jWquUjmfsiem4hJh3+V+uWdKfrw3y8yp7Z
TRF4eexE7RCe2r/J47jy3z/2Y8/souBtKytHldmbnIIzGf6ucB+oHXn8lbCO1poEbJHbiBasB7sL
SeLgZZFszSbI8nYobg9ptU3hzh3qMwfI3R6CZO19apuWETR0nud+CtrQCwAG50RCuzVS3+awfIza
/DCIae3tZhvHuEmrxmO1SvVw6Tz3v04Gn/0AqRTffeCqeiz5TY00kCwy3qsoKwSVkzTZhWf8Lz2L
5lBnwZoUx8f7ipok4njKTuPk9+SljFuomjEAWDSLnq9v2o99g5os4jL3A9X6VfzWcu9O8+zf5dP1
eFMNF4YxLtPBPIiuy5LojTTySLOvS8a7dW+781GTsTeYcE2WaRG/JXV0YFnWbpiK/vFF9Dinq8UC
m/mX399FQFVCR4jnyr8AHBrSf/EC0P4pdHN0mV1fgo9vydQEnsuxmQhwDDiDquBpCry7xcdLVx36
zPmCxsUjb9eGsqy2yYfaSO3MMhymC51pUG3ypC8EOpVL1SffYg0+oeNtUzJsFmuVRjX11KV0xp3s
w89RKR9zZ3qoxvi0PGmGrlmxnmV5/uBJDUgUDQ2bLqSBrm5FoFqyXiywLY0RFxMRoxZdOtMlisb5
n9CR00/ip8q7A5YGivdTgmtP4MWLKTWEL246DGlkBMcs1sjyKxW+hQRylaET1pu8Agrl+trYrjxG
SGw0S8cMUsdvcTQcqnDakSK+j8TwvW3If9eH+DjqUhNzDu3koBp1NV2mBsRqIO2eW/GrQOgC7peW
a+rTH59aoOj83TOTKKhcUPB7b8uptQT4AgpKm8KZh2PVymM+uG/e5LND3a3lHmwTW35/FwuiRrGg
HxR5g/DaF+oHu2YKIBchPi0T48O84j6WPW1C0UFPBIWNkagLnx0OUhzpbCHHsEbMYdkA4RIc3k2C
aZVMTLbxBRrqaKJDf/8g76ZKfclSujIBS7GdmiD0xEt0XA1lfHGnabNsMjQEfndj/jBm3ifKYbhc
fur9HKTMQhxo0qwUCGxzM7IpRRpGWVFj3G5sDwUhu46wT9yXb+ymVigCkqDfrafSri8zVY6XMYsv
Mm+KTUPCmwjD8XHD87sJEOoQ+jYXEgGLvOjap7KIN2Saflz3TNvOMpzfbbswdAY5XnpeElSAaHfK
OvcmXUJCTdg5QHl+SdCbeXHLCjLzRDyjiP+0nMfX/71ldU3MuarxZJcV7y/NVBxQOfmylFk74T9p
FEJXwqPFQibtKgSJJStY2F0Ia4a7tCDlE3L/twGdqAk7h44iHnBuEV3c1v+MfjO+LTV9El79ikP/
cN1KthkY/o0mU+kX8xBePKesNxkBtBnCIT+vf9wSAU3KVZd1eSV9t7tMrLlQ5v+7OHPkg9Ce9v7/
kK20TcJwZKCyyipNgu4tm4I3Gii98wgAktcnYbkGmbyrUVBEVI+Nf5HlQgVVxH37veYO/4vGzrS9
PoZtAoYruy7wTiOu1pemQRkdNZ5oSxP17baPG25MxqGJWcDbCyn0C3FrNC+A23Hln1usY4LkaKci
LRrRXtRIii2p0WA3qurvKgF57/W/bxvBOLgVn4lKUtJeAPIrt4MLEGShwP7PIHe3MgmL+U20XKQy
6pWl3168aeCHUcnuq09ocdul0wTKtaoCoIFW7SUter/cQDG4mbdacvXvdQNZbjYmVK4riKenrG0v
8LQNjtAfke9sMok2aK86hnn4eblvDKVcWQ/bcIsR390IOh9CnXns9TjTsr+gyvDgdhhm5CDmzg9C
5k/O4N/VxZq0kSWGmJC4JCAhIQwbbAnjXlQfdQlkrx+dZ+E9u/1N4jQErR6/z0pBGxr8ZoF3yXxg
6dnCsZVS0IJcXyLbBjP8W6KaIf009C5F12n6aRToB9hCWLYWKwPYnMTw8SYvXe40bn0B4OB+cNEQ
PdZQBvLYTc38hJoouAqS7x2XGMBpRnkG4A6HRZ7Mp+v2sSyyCXQDQIxPzXJQLPupG3mxKYEOXDYU
GzASyvPn6wNZLgUmEr1sQlmzzK8vy3uGglgh9rOnvgEC9+ZrpQl3Y1wLb4hG9xJE7bnUSbWpguyh
R37s5phuot40ZKDaturcC0RW8gcwJ2X7KmLdSsSyWclw8YFFQww+SnLJEkizs0HtqGjuh7m660Oy
QjVicQkT/eZ68wxl89S9lAl0azcqmsuTCjpn5e5qiVIm/i1DRZ4FLSWXDtEoE+6DnMCFKHFv6img
7rX/5uX9lxwK9ytXQYsHMsPFs6hAtwz6zS8DOkyeYl3COWTogqkSzNqyXRnF5iiGn4c5Uj7pNNFX
JJkOY4FewUZ9XSodU00/DZF4uu4mllSGCYqLVOFOfID1FooWnWkwXnjhwQu7+yUvg9P4iAaFFd+3
GM4kWs0Umo4F+udfKak/URU853NwZngOXJ+KZS+bELl6ofQcvIa+Kg2SWJY9DW7wWDZ0q8Z+BcFg
WRRvGfrdiRijBp5GSVFdOiE+oxHkSyHLu5nF95lq7mUdrFRXLB7jLQZ8N0yj42Dua2e+dJLKO6JF
dAQJU3y4bifbJAyfr+tECV4BM4IE4iHiE9nnzfR1WWaojoJkw++/Xh/Itt7e79NI2nbshGTzJWZo
++/VQqUygsTXQUZz5elns5RxmEtRqMAHR/CFgbL3Mek751w73pqkrG0ChqfHvlOAQ6yaL63P491M
umQ/5GNzGDTVu+s2sk3AcPMmVmWitcZSA+a1o0GZHQTI24/Xv25xCRMw13MH1/aSzBcXD25IX3K0
rJNjo9Q/3izero9hMZKJg6vbHCCpepgvSczdfZUEUOFzF+XLRN2k/UqoybsaTRBLpdKRl0n7/T2Y
Lr+TWhUrUcmyAiYITiHvrJ3anS7aR1+fZMPXjK+lIi2uZkLgijZ20eeRRa99Xz0VIG+DaOebiocD
kfN/frNWZ7ItwTK1d/GCxDoErWIRvWaB++CidwV1369zB47R60ts20aGIzeNTiLuOeFrCP6R5c1R
s/wh6qvjzOXKTrVZynBk1qcjSzPCL7PXf0NFqO6qT8D27efB2axnUG0TMRx6SCom1AwEGgOX12aZ
SeePXxfhpaUCcd1YtpkYHs0FBIbaCWN4mv23DIG4cea5f14eZ+uHqWXbmlC90BUkamQP7NQmlHtv
rWPIch8wMXoowIBZI/a9VxVmD2p+hmr0btmwEqsNDeQ6kis3T9v/X8z3bs82XebnfhF4r4kKdiyu
HtfdwbLKJlQv8hlKAAPmwGIF5Zzw5HTdhk4A9WCY64tsG2LxxHf/3i3nICQipq9zIT9hu2q/hZJ2
vHW979cHsLi0iZGbQgmVlqRMXoIpBl4+uHMj/Qmv8ZXXkWWTmrC4wumjBFaiv0yE/788wvwxuM/x
AiiDtTusbY0Npx5KlReV4t5rVtAHLZ1q4/jp2sct9/5fNYZ3SwAQYS1E0UyvOQ0e47jcekwcGd6P
y60SeMWmr7aiDW8rvpmAF1Xn05g2TLxCBRDEPLTy+upbHufuGgrPsqNMqEvlyBEsU2n76lR1RrNt
TvNpPoqGobNhM0tXLS3bAyiC/r2+wSzmM9EvkE7nXdno9hUEe2iTD/ZAwu0rqNBM2bhLEarGAb+v
bgVLXDFBhkFetz5pg/o1RiBZVqrATpN62qhqPFS4e+bxGsWHbajFwu82BneHIGNTVL9KzGaZHfb3
UjuPkVaaXLF1kZq+bkOLF5kQQwhpqTFBa8GrCtRXTcMDKMkOXgxAOvuZZnQl42MbZfGud/PpiMNZ
jfa0177rzy129VxnB1ZH92FPtgRAnOuTsZnNOOTjPvXyhun6VTflZhlKw1bFmGz7GMmNbDiAce1G
uxlxQbZTqwokyl4hOb1LwaqH2i/Pkm1e/Z3rtdembYMbZ30hHNIncSlfk6zbKCqPiWYbkBPs0LG+
WeYTIWbkmN9t5jOOfaDhmOu3Qr52vdhkXrUTy8sTPkQghPT/uStBBP73DYGME0qEuDFdKkJPPMwO
4TSeoUW+m1J33zn1yiot++tPAK1rAozKrnNZSb34ewOsy480q4FCbSSr1tgPPo54oFL9fRqd26Zd
K4v8tcAx/asg61SPEDf8Eou1+/fHp6hr4owGFYLuYnTT12RR34lSeexofFmaXq8v+q/j+CMbGfcA
gs9mrtM53ykDJ3C1GSlUqbJtnwfZIHdtRZHt3CIBJoMnhIq6uhO0ymOxpdQdnBi0aI0Pxh458KFE
wqVL1HeWauiDgehyXCNQtdjZ7HAXcx8EvKvKg3TjkypdfzOgkQWyXNuRx2uinR97m2sm7zUovd2+
VfwvIkEezqpdwD41dbVLO8Ckvfg5J8/ad4/XzW7ZmWYKXxRxyoM+d54DTuDQFVAEQFwDGnFbgHLN
vvaI0baJy9i5NAVYcRBil2uwnvs9Vf12oGvkA5Z5mOy8VTx4HQQC6PcgBofZqZWuj8g+T+6anvPH
R4drdpHIuG1yEH+Q70OWJaLaMGfSCnC4acq94+C3QCgJj/ZNvJ1CLpqVjIBtWkZ4Ry6A162Op+9F
yT3/M8vRCP48Ekhs3XQZc01seeNzULynY/2dprX8AalbCpZMdJ3ftLtMbHkwQsocNcLuu6yrEuSo
aeN2x6HP/TXqQsuqmOhyhTQVWFK7/ruTiM3sutuFciJB0PMFvauCtYL//3H2Jctx41yzT8QIEARB
cFujRkslW5bdG4Tc7gZJcAbB6elvlv+NPrRYvFHbWhCF4Qw4yJO54PxcePnMgmSOAPz+Ecgyte90
GCN5EoEg+i+0rHD19fJyLc3m/PuH9IQKJWO0PNQ/0qC6Pwf0NC3x7szAB4HUa/Xda8HBuHDIIkHb
6kxF9eNskuf4ejbL1PRfCmhHSOJvoV17aOV1SaTvQiKhhQBVY9CVfqey+3UuiZ/zVdOA1d/335R6
ZXS66nnEd6l5Y5MRKaE+A+5kE38zQ5F8q/hcvVzenQXn7+Iga6UgmQXeth8e1m2nx3o+1LF/QzWb
d2au7UryuHTWHJNvehGnU6GTH6XlZgYJGms9PH56Rm/bqUvCFRzX0jBOTjeCghfcMK1401H8aLP8
kETRzyFpbi8v1oLjcol4VUVQA0wa8ZYZOpqfiGl5sulA5uZdVTbwXQSkrRjTlqbR21Qb6GZ7uHyp
m3Fmm4wPK97r8zTed9GP0VxlQwli2jcfxFKHBqw1G9mA6Zkh06UIXbvOogzc1EWwu2rRXA5eAX49
bj0ZvvUQ/P2SyMK+5Xzs17Q4F7bcBT1WImOsbxP6FikztEdmSOTfx35v5n3CRz0crpvFefgPXkxR
jxWkAt/2oEFlbkAMGAPWuWIdC0bowh5Va+awygS6h7vhcN6IqrU/ehbdtTJeeZlaGsK5vVk6ejEj
unuTReq9+bRSMjiMVTaF86bHtYQMzzom3tpyLexK6Nx2mnkSVBuR7FkHXsUBOKBqRBfCGRB0eT8W
3L2LQgBS0BJbcu97lpf3yeBvc/x3ndqt1ZAdLIqjLMHo0F2XULiohLzKVVbHND/gwmarg4JUVLnv
w2GMV4Lk0vY4/rEyQAWznmR73fbiWUpabqVM/bsGSPuDKlnw7+VlWxrHcZAVGJDR/twne23yb6bB
Q3hKqzs5NtBkXUWCLbhJl6SYpnmmaDIkezniVgUeNrFd3/iFj7tgUY4eO5JNPNuLfnpNLe7uOe3W
SikLy+MiRUcfEmztCCsHL+TOIFkgTD2dnxhIHPy8vANL/99Jh4IUcpBVmOZvCLj8PRvS5K1jifFX
XMnS588z++CnEJy8WUxWv0VWgQStzMVstxDSUWuRfGmJHEdoPb+O/7DVnXUxmzH5zTNyDGZ2F6xW
ZhachwsWBcYb9GcBz9600sMjm2sW73QZsmnTp34TbS9vxNJEHI/Y47W2m0aeH9IqOdGEPEcs2APt
cCegpHPlbjhmXcxj6VcizA+1DoZN2IhhM6O3feXrS+vkGPOYMsuyUuaHUbXhrxAJvT3zGrBvjGX5
mirX0oFyPLlRYPwoULM8gJa4gsZqOh7nYVwDky1cDlzQaK3AVys8TEFS3DvLIU6PScnyWz6qdBeV
ZkIBc7hKUJv4LtFi1KhSo+CXH6Y2+xrCqe4r36yRjSysk4scJSzImzCssU4Ze0qmmm/HcpX4denj
jlV3tlHoDNfY6aGht3ZCDOI2XjtHC7HUhY1KyqI8gCLdW6nxBFNb+qcUCoanva3beTMjKQnKvxN7
HUTRd6F3ZQhdmBDN7Ycmmset37PiQIwOjhMw6PurjNtF3oUQk6iDKcoPKmmjW1/EwdHkHbkJgfqD
mlV9pRNx0XcxpFlY5gmNYvFsgzs/mj1xw0LLt4rJ5KepE8V+XTel89n44NmB1g7ACIkzYKwY/uqh
gPiljMPB24p8pqdZefGaWPiCUbqAvCjNZztTkx3adsgeW1q8pDzfy4YlR6/O0PwTrYEwF8hFfBec
h5eYtoohO/ud4saeoe7qw3EpktyEs3eE7zxa3x6afrgBJ8LK0VianeM12yIH04OPfuFozm6IUgcE
ffD4SvOEDP84Z9Fa8XdpIMdzgiSgp1NTZ2cwx9fcduN2gvbYNmiaG27a9CA7voaMXxjKRemF1uOd
FygcQ23/QYqhAWLN7mUkb7y49DdR0n27fAiXBjrfKj8cQj4OfjB2ENcKpfoqBvlP5ns/TE+PweSX
m6DN/r08zsIt1cXqeUREVYxSONgUZr0pgxldBfltHfY3oupfAZ0+dWl4uDzWgnN1QXuyHfKobUFw
1QWxpDv06GZmn+e0XGvGXxrgHL8/LBrkBEKKzeHfCwjWd63+aXV65X6ch/zw6TyK/VJ5VXbA09xj
lHvpxsbFl64IQCai002Y6pXKxNIcnGwp7buMjMLDW9KgmbfNG5E9Vn422JVsbOlgOZlSRJquHgzB
82glj3NoNDKCfl+N8+0sdLPt0jW2maWJOObfI4DadBwwUBukP3nQzz+NCGO1kpMtfd4x+kQOXtd7
NDt03Fh/I2iVjaB5tGNy3Wl1IXteUCLjg6EdvCGbdlxOIHW21ZV/3wXrQZWvl5PqYAsqIT+Drgru
PDKXa0zRCxmrC9SzWdpBwK7HI0bnfQlzsGyiLfogqFxDSSwsvwvW8yYLbTE8ahw60f4KdRegGTrp
1lZnwSu5cD0v0MQzIGQ+hAgdo6ZfULB7pqT8B5qANx3ECvqpmq8zCHqe4QfLpqE38ClIsoMg8mGE
LMymT+bvQVofGOhWNsO1iSt1LBtMOT6WLM0OSRLZXaGD+QDiGf8qqDLgi/87DQgTiJn4cOSgdCjR
0Q32ji9QsQMS9LLzPmfAnzywUsecpxJMPHMBvzShifegcn4TkvKmFbrega9lpXi24JyoY9SdP6gw
QtfxgRczSjJxd4BjPfYMhVJVjz9IFMkV97EwHRe116SDhrKuxq57/v04R3+FrL8pyvGAp+qVGvnS
EE4IH4Ad10zjYCVN+4ASFriGPbUdWbwfp+jr5V1ZsHOXbK/xqWpQqEkPaZm3e1H4PlKeqn3o4sZe
OY3z9D7YRzeytiIdjm0MmfOYYxqx/sEnexfO6XXl/v8w35VCF1YhuBpgG6B+Jro9k/Pb5SVa8FQu
gM+M1Bc9kclhTm30VMXZfNOkM11Dvy193rHqpC2KUk1YnloDW2+GXm3JKqp+aXsdo5ZBGkfBgCOk
y2SravOaAQ82lvXKi9fSCXVsuvfyLEkHkRyMF/xKA/4dck8039S+X20aNjRr4hRL4zhmzbs5sBFU
QpFk9o9JOT8VpMM0/B+dmVbc04LnIM5U+JRHSmRperDd/NgnXbzRhf8IVMte8gIGvgZmWthu4kwl
CKF/CgLr5JCGA0AVHh9uSV5EK17p87hHXEBRrBhvgFBPUDhRd0zy+HYq28cyILtWJO0h0KDrRO/p
NcV2qEk4p4uFULFOc9N/435Y7VQ4drs8Tn5fYXb4uLMhFKgvX/dFAFV5yIUc+FTx4piLUH+/7vvO
RrTQADZgEMxe+5qn0aP1Stn8ULUX9WvVk083A3IY5yrOB8dnQFmaDtDR+Uaa8B705zdao4zPz6Ub
Yb1q45UQ0hx7RlY2/9OjhfGceDGpVvK6LcJTAeHmh0E19IvP26tqcvj62XA+zIZKLgNah+h+EBAi
BhYoBtFEvC+b0GZrEihLM3BCBZgqiOclXvI4jQE98LCyhzlfa0z4vISBGZyd5IcZKJSnxx7No4/W
1ncTqx/YDOSqqp6VJx6LCh1TE52fQjBYxR30FC8fs089MAY9T/XDoMXIw2nOZnayoMxANq0BqOqb
6QD2zLVW+E9dF4ZwIshgKhEU8eC9kKY1h4r13kZUSbnRozD7wZM/IRS5hkNamo5j8hUXmvVR174Q
6A0/GVA1/zuEdfPVIx5du3ssbpRj+krPaC4kzH6jg/9kGh3eTKTztiqc3idbVA9CqRLKbLUHQgF2
58m1XoCl4+e4BD7jTRp6s/5JBbWpto0/+/1LmIf1mgTtwgDuW+iQZqNRhPETnUFmduBVMsd7YgW9
5skKCjiOBxigzeap0tITGY1NDkCMzPERFEP236sOs1sPbhiLZEuz+ITOeBSEK0/l5Z3QPqDMUHPS
V9FLYxqOG6iigOrSJOwkbE+/NMwX34AQyHeXJ3H+yn8uIvi64waaqo7ApzkmLwXLio3NDN/LJPoL
Ryx5KXNwzF0eZmmvz79/MHw2EXDS1o08kS6y80FpwtOHtpV1vXJhWzBFt/hLBg7+xpBUL42QwxG9
Pr8lC9HJNayxfC3NwLF1aRs/AbUiOU2KTPGNIFBbuekGBiqMy0u0NAPHzqe8wfMzRUhRbeK9gx8/
uNVdS6tN1BTkx+Uxlibh2HRa6mH0+qR6TaOYzbh7JGm46UNE3svfX3C+bkF30qTTFcCRf6fGAp5x
AAo0hQqP1o0Vd3E4RfKHbwTSotsmjUEkt7s87MIhdjuwDQOtbVeX0UmUBDesTdkkfv43wOQEDV9g
fZKb0ELmcKXFa2Gj3CIvKTVHp/dYvU5njYE0TRQwgRBlnMUoVnLJpSEcm+c+ni9JOY4neOHiEaA8
cjByku+jjNZ6aBeOgtuMnfptxYMB7t2O6CJ4K1jYxycVV8HKRXdpCudxP1g8FOeiPiwychpoMnU3
KYtNAqKvOWj39SzFtGL3S1vvhPtqhEIJuE/0K2g36T0rve+Vh8w7DdPmEFXXtYpC1syxfuj09RAk
CugJNYI5EgelpE/QatkKMHGnvDd9sGnBXtmtnOil3XGcAe0ZG3Tk56+DzNtoa20eVvc59kgfL5vM
p4+nmJDjCexY+yWFmsyr6CGsvBkiM31NG26zRzkXyV0y2OwlQzNjaZA+AfV4M6AJfSUYLBwNtxYM
zd2QRzqVpyorvlndqNuk9Z/mmOQ3lye3cCjccjAdKFTGgUM6CVHoA5IMuRsszoJSYCjvqV3xpudE
4pPY6ZaFU7AlgLFmKF+moM9upnHsjQEhI0PenGQZR7DTKUu+TElh0w14J2qQJ12e4MLxcOvFmFA6
R0q1r7y3DCTzara/o16rfqWEtLRD598/GK9MMxqyMuCnIhn5AzNdGW5JHMU3CbQ2xZWTcDwEQXcA
eMO64MQLmM6+KWzW7FtbTSt+eml7HNdQzDPaonSC+1N+zpfPIsB/WqNbrQ6FgqpKXXAwz67eOJcW
zfERsp0zE8+tepmInaMNSxUUpbVBBK/pdfTIqI84jsGGc4Vrm55PlPgB3XNI8zBQT2Q8KtYIxD+X
rsQYjm/gHaeh8I3E1Vn2zYvo0BKcb1Cxpn2+mWznF3dKhjT+BwDQJNmCCq9PdjJtRXprvILZXVjI
OnlLvRgl56sOvFtgFnxsQytx4C3z2hMbK4tmNyr0VdJXEHw8n6EPB14FDWnjuo1PjWkbb9eAFyDZ
6lGRNRawBYt1S8tWNXHmpU37SqXld3bidj83INi9vDwLR89tDTesqG2JhuET+rSgN6HCrq02BLRQ
3TYUXK0pVS0N47iFoR1s5ScqPBk0qkQPsqq9f0B/4sv7cGRm7a6wNIrjFxTEd/WUVxiFJuOTSj2y
nWJIp3eNv1KpXdoMxzPQcm6ZYYqdmi6g017VsoBwTxL4K9uxEH/+GNaH02SBW4y0n7WvhJj+xqDH
cDOgyrklQ6h26GjMV3KspXk4zkC2ZVImiY95eE1KD2k6obsuG8t5Lc4s5PN/ahIfJtK0AV5dgqh7
pYNp72Nm5mqrYO/0zDscz6cECeNwrDnT8+7ySV4Y0e0XJ3SKMhka9QLEJvvBJJZOy0nvFF7jdqms
0wePqPi6COQ2iyOGSjL4hJ3QPhhNOyl0AF2VSK21KC6cZLc7HBedOA6A1XnhRdVusWTTTTXmaosH
lKsee4LQVaHhtgDRGfzsaxFo/44Xk/cYdEFwXQh1O8F1leG9hI3lA2pq5KaoaXOL3pFqU7Ca7kXE
zw6/HTddu1oh/JOAfpJU/UdXwkuLIopEjdSm9bobk6F1+tXa0W82vKnBabLhRXNHe5t+6UyvH+cu
vQUMNoYODcQLu01IPbUXtZ9vGS/1nnZ99Q0qAxCB4QOBOs/QNuj3xZNG88i9HurEdp47MDN7WRpB
P5D2ycYboii4GSIwlX0ZK6G7RxBGsupnbfnUqE2SJcQc64Gm8ubyoV+wY1f2QkdNk7QUopqD58Un
aLIMya3XeiNduU4u+CPiZCZV2Ud5VtLwpGlOXqYBwHOdGPE4zWBcRz1gzXMvjeP4ozTI0TRnyv6V
sPxbOnFzYysQY51h1l6Qz8+XV2vJqpz0RPM0Ljpk3ieK235/SLVppq1VSFo3EAdfI/X/fC4wof/N
CGzpzWHMwR6Xel7xNECU76hZXm4N1YitPnTSVmomn0+Huf3oJJWQg5lSeqpMG3pPJGImwrNUMdZH
0D0M3VVnjP2nLb1DPUzOffkw1Pm0LVRk9525inwUCtPnRfwQJ2zajICk2+BUWWaPaT117X4kVRfs
L2/55wbCXOkLim7M2fh9/ypnzW8n6al24+kwXKtbLe3BedwP/5+2RafAZ1W/DtUcTAdwfbfDLZin
xgrETVAdPl03DSfvsH1TQ+tbxKcaLDv3bTCkbzlr15SwPw+dLHasnIPVQBdFrV9AGjdCvWs4KIOr
jrJ9tyOl3AZBSlYO09J6OYZuFaRn46nrX6uxY/sUtDSDh9t7ooK361bKsXG8nzA6oq7+wlQERmzB
B76N8e5sVw7UwgTcXuVJojkpFYl+0WGebwzT1UGOidl0ybz2hr40hHOloDXSe1Pg+WGKquLLNIdd
tiGyih9akL6ttKQvOClXDWuquzJqK4v8DAxpoGwoHo2HNuU8gHyCXwXeVfEDBEr/ax4k7mk4Gmw3
Swbw1QEe6NVvhrTVdKyaIp22UAcg4RqY6PPSFHNlAYox8MHMIe0LbdGHZUM2bNGi8E8FURUuanRm
VVG7m0J7E+VrbXkL6+i2fjVTNMV1Wo4vQ5NQg7p4Vww7bnKNdqqUT+PWU4k3r2SdSwfj/PtHZyN8
kdd1Np+UsDLfswhiJ2SiiuwUj8l1UcVtv55qKzxCZlxoZY8yQTB8mfIWUOS5SVemsbBmbgu2yug0
pKPMvla8oo+DlnG6qTM/v08BVHicfXT+XzkXx7FhpK6NExQkTSc4BOVSMItU0y06xtTKrWNpSxx/
ZsI0qxASxclkbTLuedSBTqUNfe84pzM60S47taVRHKeGi20eGXCMnAie4+8HwsN7PUbjVwXZ88Pl
IRYCpduJzVPQBaClR8FvllofcXcO1LhFwzeZ1nZjIcy4ndg8j3xRKeq/p5PX+luQCfD0APWZKtyC
f7zttyYEPmyT2UJdVw1nbi+2DkQDeAUJ7gsU+P8ahmbuvid+pq5CiQfMbcbWI+Q641oE95KNfj5s
IO0lgwdK4nGNZ21h610VmmHgWif1MJ9IlFVsp9qBfhkqlfKd1uy6l2Lm9mOLioxJUTLzamYSdptK
NpLftqlMuv11p8vJX0SexAmprXoQWZT7mwZMjcV2RBP4Sma/4FJctRnb+3OfRq28byjL7zUAKdMo
/J1GzenghcXfV83CbcWl9VB0wqD6U4119oMQxH7RR2sX8oWddntxs6qTBL2f4wl4QLMFL1K7tyYl
T6lnV/7/0ghnw/wQP5q29coyTe1JZbPZClGWW93m7UMv5PfrVui8Px9GIEkSgusoq18NzMHuNGgh
3yqWdGuiXAsRnp9n9uH7Ok4rSfqKnFhm2wceREO2HSo7ev+AAwys5xsPz4Ual6C4ByuKiYCWfuvi
qjH1dQfZbdWlzNrWs7w72Rn+bCNkF71p04uVR8k/fJP/LWIw7hgKmrHLfgykdyI0yOwt9F2I+Zcl
obE3aph1+FcxoUi3t3M4IcUJaqiePeORwhO7sM0SH8kba+hwVonwmbeJ+jpZa+pZgBOx/8AUvaHK
CO2Hl4HHwbaIW74ncbivVPzYxME/lRbJHcgp+LYm9msu/WF7+Uwt2LaLYOQ6YmIyU3cCkUO35WeW
OhL0ZN8ISjZjsAaUXBrGibEFekHB62vwrF3VtjnRGrxlR6V4S0CBIcr4cfaQAq3s80K0dTGNgtZe
OCgm3jvutZvwPKeol2sp3EKgdRGMJKiSIKBe9F5UgTyiR6BooTBNk5c8wsUoMtX01ng+f7+8Pwte
xUU0Argxx3ExkJNOfHJQIbzikKXqkHkDOVwe4k/3xCdm4QrJFCNezYs+FifhZcn0XfKkz/xNYPFI
By7DEG2id3UEitufHMuoD2e6y/T23Ltiv8g8baDHamThaWCtsnmU22ZOywIyHihljUcBuI+f74Y2
D8mG2jYNvjeBxuOo8Osp+UU9P8A7t4jGho8Hb/LVVZKMAXOBlCbjYA8syulFNrREJp9m6birK5Dd
r1y2l07Z+fcP3tIL48EUJGS/k6kpgQAmHZhUNxXABl21kssvHTXHX2ndj9AMisYX4Fe/mpzHWzTK
tfuUhjsfopBgYlh9m186Z04yz7xZSeqb6L3VUBA8986qs+ZS3NUrjyILz5csdJJ5HbNgEGKeXs4i
iQNJbyT05W6nidCDifNs0/TsEWIHmxpqhjNrxocwBnVGm7OVovmCC/oPiUzCReAJM95TxACj90qS
1pRoJ7GZepVWeuP7DEWHlekujOaiKK3XFCDba9m77lHXQ3YGShkZ79OsfW6GeA1Kv3AGXSylxv2o
Q59p96pyXF2q1JtveguR0MuOYeFMuEjKYWjrTpQ+eycsHPZ/9JEoHhj6Mr3qwY+5GEqSxRQ0E2X4
PvSNklsxo23zK+BBjFy5C+eZfbDRtpwj6s8zfPU5upkIXLNJLptN4uF9MRd2TUl6aR8cX1AJaP/m
cxefJIiFv02TGqtNiVeylY6xpY1w/ICtBnwWFZf3RpoQmb33e1JRAK3P4CohqYC5nfPg2An6JC3S
EzDN2a+pR43KeIm9LiD/V8Mm9RVAONML8ykfNnKw1u4AXM7XMCVL6++kF4wWKLGaXLzrukVf2CTs
TWMq9f2yHSzYsguftDaxOupycz9YBUkhCm6wXTqlxYaADjfeBOuyuAsZuIuYbMAIBwk04T1D9Dff
TmSaNqwM97TCYJPPkaB5ymygybONWLlGprqweC5wMraTiCHCHL2PSduP39paAC9HSLKqJLsQxtyW
eBQE9DiAPe09ZnmzsfXwJZI625Q9ykaQQ3/2K/1yeaeW1s+xd5OJKs9HXz43hQbmS+t9kfdfJJ2H
rQjwIjorMI4X7eOM2L2SQC/YZuCYfgN5N2JajSFVSF5JXCanSUzVMx7i18x/aYMc80en/JxOg8pO
VdvW30QFzsZ5nK5qcg6Yi6Ekwg4oeVB1InBYwb7pU67vuy4M9e7ypiyZjxP48yppMzEy9s7TLtxl
ooWweGPE1tTeI7fjGtvW0io5PoDrPIJ9puJd6DF/gDvgD5NXrFW/F7bZBUcyK7qmTMbunja16e5E
Zcs71krUiKVvI+9weakW5uAiJKHrBWaHWNt7ikZzhTs2OFq8PTBKbL7uzcAFR9qaR0PU4YUF9EXt
vpn4XykHNKmQuO6V0Py6bh7no/Ah7pqih1SClMmLkma6pXGb/Ypbm65E9aW9cKy8YiOXPrqkT+ms
QHO3rXwC3NNGZSIXPrS4snjNuM+PQp/cjNy2eaUo4VAJzU/YfXNQcfxoxbMheJn/45IhIFlv+05/
u27VHDs3sSi8EZjiE82qDNJYdESADCBQXa5s/tLCOUk+T6ZR+twO95hJANcb3yheNzfoxlh7RFk6
wI6ta9+PRk5VfuJxxo8F6+lzm+o1SfKFQOIiIGkeWzCJUn3SFXggz9sBtdMT1P1gKWBaRwfFSsVz
YRourhHtI0wI0tkT88+1vAQNcRHRa/CthVPlohqrzI7VqLwSuP74kfcpYuLoH5vM/BITglQ1lccQ
HbFXHSoX4Sh1JGtf1PYVQrpVtuEj4tR9B1hltHKvWpqNY+sCKu5Bl8vuVIGMEGTfyFQEhLCnwJZ7
UJyag9eGwKzTemVCS6Uyt5G+YWmjsrQ199Cm5fuJodvDWgkNcUqBSMT9eGpSuVfllO9pCJY5APv0
yoV8cezzgfng2NI2STmATumJ++L5LFkhQZezZTkEnHmRtVvL5qexAAgFTW7Zzmsginx5G5dW2fEN
hW1ZISeRnBjlD7pN/C3PxbeKoKyV+tWwGScJUCmSncvDLU7UcRWm7NAoQpl50tlEAPiDErY8DnFZ
6/cGMOr+HmyEKdvXIQWrOy0IN8ORWt3KnUoi0qzxQy7+D8ehADnZZdQbDY5sOh1HW0Epm/r/Ss/u
pyh6ZgywssmAu0YywMiiPF45ZQuu5s//+bDRFC13MZmn5FQNbXwHaapCRHjnFt3/hUrpFbvLK72Q
HbnIyiaKO8E0HvE7oLafE942UCJGuo/wWf4eVdLsL4+z4PtdUKUErQ9p/LZ/b0Bnty8I2nvVED70
ZXwVWWjAXFil7EBpMaumfjJhR/JdNwj51vHC+3V5Ags++T+QyjrjoJfOmnutoGOh99wDP/umCA1e
HFfSrwUjc3GVDGjK0XpWPld1zUDGYrcgrCQHMZXNzqvsFvJbz71frNEKLm2J60x4YigPaXtPwgQd
3yTwyuBWxFAdfGut6IOV2/fCpciFMTaqJT66yIsTD9pbqQF5rfq/kWLc22xQmz/e4ywW157Tmstb
tXSmHeeRGlEWYm7LJ1rgsZ7cavRg6GlToRsaLd+NLtLovlXhoNfazZam6HgJiep0P+Em9ip58EZF
EP0UdYCSla3SDezoDmpvX8cwRB24HK/NdVyWDAIiC8UBpzs1tmzZkdS5KQ5+O7Mfl1fxcxcUuFBH
xpTo/KbRr6YV9db4qKx7ZLyRIXLDjtyFpeAr5/5z0wpcrOMEmXddlGl+Qv9D/k3SjJ/KMv59eRpL
Hz9P74MnTVtoTJScZk8azYdI1BoF6aqZjt0aXeHnZhS4KEdTaJBYjDQ/SU8mILFoijx7qlqUewEK
jhXha4RdSwOdf/8wEzCQR4b4WCabRUJvIV+ckw1oQdv70PPXerwW6uSBK9NCOe2AfYcA/TDUUJaO
Z7lLAYbepmT4AkhKiXsOUNNDQfAQybrsWHXfuqp99PrrHuIDV8bFmzzalVkb/QWe3nIzpzo51ngl
XPENS4vo+AYTtiCU7sriVbERgpjNHOxs04aPPlPV++UT97k3CFzBFl6GBuUG7T3zeMK6QVLDZFB9
R0pNobU6tJEPGCZ4jEo8rl4ecemMO7WHIhPJFFJAIrlMmLnlDKwDOz0Vw/D98gALq+YCI+kQBGGl
B/lc+KnPUIKs55OJLdItdIOuue2FdXMlXOxcBT3oz+SzGkW8JWn9PCUGUD+DdGQI538ZVU+0U7/z
mf1z3bQc3xCD+iUda6V/NX437OeAA71iKFL5CEy0l4dYmtQ5Rn0wWrC/puFImfdcdNCc54M4ANbV
bVJ9jn3QcrQ1OfqdfunPt8jLQy6ZsCvngiYmXYEUdvpdyEY9pWAi3hYEcmDKA1K9qLt0B8odtDXU
gzx6Q0G3xgA5LU38MwJGe3f5XyycSRdqKHVDgjQrpnfShdXrWYX7ibKoPF7++tKBdO4jysR1ZnmR
/EI7gT2g4F7umU67TUlh0NcN4XiKMG8iqJcNya8EeWrq9/LYRWG0MaOsV87G0iSctGHi5UBGNGY9
i7RqjsQW012BjsZN1/Xl/vIkPk8pIXf0v8fPqCDqk1pFzxUkf9EMUf5BgKOZCTfks0SpCdn+aj/k
4gyH0ATES2jyy6CDd0/ypv6SUd2s7PnCiXIhhgOa93106LXPTHboZSNZ7htcdKHjvmI4C4vlAgpt
I+sY1e3o2QT8YZjlo6AZWlvP6yTm8HYMydP/h5ku7L4LL+QQr8lZM9TPxAdavjiHcDAphxuPZ2sM
GEsrdh76g/Oxvaf7afS656rJq1uLwhjZhKWc/r18uJZmcB72w+enpPS8UCvzrA0K0aix94+0Cr+N
OHMrOejSjjhmLgFdVHNJxDMdR/hLG33jxPwqEnDRTwBr/LkRjedyz+UJLa2XY/JAL3aAClXzewfO
Zn1P8n7Ei5GqpihZyQ2WlswxeVqghNhBjfD/cgNk7rsiGaZ91/Bv103BNXhIKWsVVvEzoOn+pgJI
9nb2B7K//PWFv++CJIciGApw2xTPBc+L9FiAQT0HPZDl5UsY5FCgvTzMwj64aEmEwjLiQTk9g2P8
TSZ02KIX6roHp4A7QV+QZswUN9Nzk2W/LR+mDeAYay7kHNb/W7EPuBPuxexx3XrT9CzB3HNHIqAw
VZHz50nZahvY1Svu0gqdN+iD6VkzdDbU8fhs/ArSmmSMg3+1KelK/W3p8+ffP3xeaB1qb+j1r5GN
75mm7a4ekTZc3t3zQn+2Ro5RG2YTniLXezYx4lFzlowFvLd6UJUg27M0fStkv5IZLx1Yx6JBo9oM
Y826ZxvM/4+zK2uOG+Xav0hVCCEk3arb7aXjxHEyyTg3VNKZ0YrQhrZf/z3Kd+PBpvWWriblmhLN
cuBweJbhgS0UWBtvKh6chGx5kNmaMEK6gDY2jNTaEU1U3RJDwUTJuBhdPX2pB0fVX6+Pmq0ZI7DF
4teJjDJIBTiYiTDDk2ncQxb9hPpk9et6G5ZpN5GLohagNYLq9kSjQX1Q49T97GHzsu/8NpGLoD7B
8xN1rCe1QH6vCfnTlCG0r/90S+CZQMVG5TnEuMrhqSHrwyIFf06up2maQsAsh0fnxtZkmQYTrLhe
UhgtQv3UCP+fcUY1hw393yjubGGqbB1ZG34VeinAo9AkmZNfU4lwACSiOwS190xymp2Vt6WbbJvp
9e+vWpFQqsoAUW2e5DLcERfceT/zN+hntm8b8c3q1h1DZ8C3y5GiOo7nDxBatsq8lpTANyK6WNIl
h26XvKy/nGX+Qy7prVOwD38aWsLh76YiWyxcW1eM2BajW7qjLBqknF1zpOulDS7bL9eXrO3jRkRz
CSGyYEGdtXGd8ZYso/8laqOtG5Ll6yYCkAI3rttINk+qdZcEr62TC5UJVe4DVXlvsH9TnbZah/WP
EHvpOWmd5dnrN6lXlmuzif0j2BjytBrrH6ovxtaNo6bnbnsTuRPMiE6aVkF/DmEH35/EwEt/RLVc
QD8s9sKgF/vmxxTVYWna9nXf0J+gAIs4qQQ/9nm6M9c0H5MzR3kTDzP/0wx6lgQ9ykE1pe5atmWE
ZFkA5iNyGrJuho2T+zOvZ0KeSD56H+BKPPt/XV++tikyUh1vFAX3dFtc6gQ25mKCdGvHv8pJf8lH
KLQUYLoeM5J9nadmA3hh6ZGpSqlzqaCfEhYX4O28uIE2wwn3za06ru3r699fbYkFfMJT3bHgE00H
hx1Q9PSnmEGE4e76eFnSHlOLUs3wpUydOvgUSoBSdFI+/8lsUd4SN7At/7IbBoED6b9dgWbN0Pcj
X86kju7gSzUeompTG9Q2TsaeyLnv4JZUcyjbeqJ41K6rfbx5E49vHLG2Bsx9kTZlluW6fFJd0t8I
gEN/4UCptwLPcsC+gVNmBIqa/aIvINw2cZMFxaFY84OchTQevDbdl+6YYEqSQhlQzkP2SXekSB+V
5lF5M4khy2+uLyhbR9aF9mrBjgsfddkuxRMgYWAnroe49qAgNQcAAXgBub/ejGU6TPikYk46OV1Z
4s7Hl+AxQf1Ln6gsy2wjdbM1YGQ8sku4KoYs+yQSF4GntQ/zr8Uls9wYKFsD699fDZTsNCMiJOVT
lih+3zE3+eanebCFIl8X/jv3Gc/IdwhewlyvR3GajEHmvqihlPqfrJ3q7i6FkL06jouGedXisdF5
zOrc+TEpBM1JQsP3ezIOoDFWFWuGGs8RLvGOYwbn54cZjCT8u+Asu5mHHryvBbVk5wChSaUfQfMo
61uRyqw+UDp70WFweFk9+lkIv8S4LsIu/URRYA5PhKnBfZR+kPO/YUS5PkuFURXh/0LhpIk+AVfY
okhQhHV9B3W/qjg1XS66zwiHMTzSxWXFPwpDiNynixrpozgyJOKXk0s33AK2rFP9ZgipZ7LGo24O
eYHd/TKUXQ4L32mJvZJCinb0tsjc70YLmjD2xKRPUNyeuf9CuFM/lm0SsEcdtTM7MnAW0kMp3WGL
/GPrjrFFhpkYoPSF7nCRd/AJ5r/njBUHDvO5HTGJzhhbJPHDABKMXn5pOvCeD3pqxXT0Mgi1b+zB
lh6Yldy6dpp2TCl/8dCZGzAjv8C8u7kNh3aLs2BrYc3vXwUlq9mYBTAhusC8+bcELe/EHe/HkGyq
Dr8b9dQzq7mwYSqXihfZBWrfvrpVpc/Su6Auuq33WFsDZgIUNsXCSVJeiJjJg5Op4nMIQ/KNEoxl
vZrccABZAq9J5vKisDA/z3kj4kzm1d9w4ktvEaG7SK8YJmNz9BtRzY5fshcJe8f22CXg7N8DpaeK
77vWamBsj9RNknTBfnuhTZvcVEzVzyAWbBbtbevIiGtfVe0Uypa/CK8Ln5seVndxCoWkH4BkzFtl
vXdzXQySEdDcbbygBCLrfkzLr+OMQwRwCFDEn5oxeNK9/hh2jxWwoPtGzIhup2oDCeek9OK38H+K
s6GE/FgWjluylpalZVZxpRP1/uCy8kJn2n1UI38OJzgtyKXrfuUO2Le7umFWcXHfYAV2Ve+lwFtu
3M7R9KD7ZNhIpy3RZ5ZxsfFNXsnz4hIGEOM4dFO3TFAjLaMNXKllXZmV3IQEGYD8hffiDcXFU4M+
lVDsjQOItGyMz7sXAuqZfHepYTtZytS7V8vyM5n854RWtyJcbnXoHoCS2Rgo22wbAa5bOWg6+OlF
uKH84qNEHc8J/+ZMqr93py1+pW06jChnS6ukSjv/Jemg9noQIxj7t1MPauVx32oy4rwpHbzPQXjg
pQ265N6bFL1EAlf0fQeeSUQP59mfS0QesiLMhqqr7qmS6naBYPRGHr0ebO/kONyI6lDQtISpZX7h
wyC8Y8f79LPj4vxLAYEMQ+Xe+8r3Z5R2tyinlgVmlnNJCV+rMXH5PS2Cr0mW5qC7ak/HIxcvA8Mv
WQJvCxZtmX+zuOsqXiqH4TBsZuggHoLQr9O4r3S4cRzavm9cdqKwLXkA6N4FcMvmkyiGisVcq+Zl
1+oyy7oclw2elk15cevSBUEoygrnVDlFs3VJeH/yTTr44MxpoXOcsvCqwzSkvPgXspnNnlcOCr+O
/+ZSnRDhIFlWXGDE4g43fYE87QCaIGPPYBtvTYFlIzE9dHgwFQHVPHjxRhUm7gHoJjUWMSa6wYt1
keKm4MRyqaHEuhEytkk3Yr5yvQWCFyq75ELMAcBofdPc8gAw6OO+aTfOddX1KuRtjzwa6kFg6ftw
B9eJI/KNq63lEDFJ320QVcHClHwBWN2595uybg7QYKq/heG09fJhyU3MQq/OgFgg5VS8MOhhPay7
F6P60PSK3ygPF8MunX5mQ3V2RmdfsJilX4b3ic7lcCKZW/UNtNeExVE0AJJ4fVIsg2bWfot29hc8
rODU7f2v7Zrpiig//Q83A8tCNnnfgetCdW9S8gK1ROfQVv73IGrr72UBI7AKcq6nff1Y+/fqhoOT
fKrGmckXgOe+Y5OnZ4mi3CEbl/n2eguWDZ4Zcd9EiMi2xaEb0UFWN70/d3e8F/69qhSIzh3tp3iA
AvjOG49ZwpSpO0AhY0ouMDjPnNgN+/vBA4hhY+It4W6WLSkOp0qrjr9Abyv/lMCn46ujonFfrJss
cMZH6FT7wrvPQhrCdbuKHnpRQpL/+lzYfrx5vJfNpDpI+t/LpP5GO0gfB0m6JUltCQmzZgmRAmSL
NUy2cAdM3QcRBkEKE0/q9eN0rJCobjVk6YVZtIRjhCad5v79KJzugZdkqg9lOW8aFdg6Yh7jzVwg
feuSC+mIuitDlBUVPCX/LXvYz16fCFsTa9S/CruhrcJhdpf0kpOmaz5rSDnpO5GEQxPEwJZ7W8Fn
a2f9+6t2un6GgESTVZeOkJ+ZaKJvEeVfvXRMv1/viGWbMqndLaB0Wqs2u+AJO7xlgIXFgoCEr7nq
bruq2HrSts25kbqPuIOMbdqHL7x2+QMXBO8eA9R8t7jLtn4Yp3irqoDQVPAXGuj2PEPwJBbJnBxB
KquO+dhuaRnbJsQ4zDunLFmpIv9lkTS9hQr414HQ/LHq3PLm+ozYRsqIcQFTtLCBvCFAyYNSyKlF
PdfHPq39ptpYvX8sc9+5JtD1mH+1rIQSTt07qnyZG8gvKCUeoecRnMSizqwEchi3K4gp4kxP2uop
wBVFs/x5Rc3kmfONwbZ7V1dNKjjxk0BkSvv33J3VBygYVH3cAne55fnorrPyXj+NnSCrh8oLJUop
GdSVH1ndlzpW6dgMxzF3Cu8A01yIuydIy4bYa2m5xDNKuKc06FdARyjptNFTy/I0XXMK2och+uc+
jtlSHMIxX2671a5zkdFvp9Zi3w3AtFvvvHRp3bzgL5Os4DALHrTzq23JLttE6plUcSiOYQdifXUZ
NVVLHkdTxvUPSD5m9VbZyBJfpre6dopgoZxVl6oOzlVH52OFl49HKOL3W+qxlgAzDda7nkADuxbF
S+M2/jHp869+jn/sW9LG/tDwGTMNNPy9WCFCXQ/QH68zebr+ddsyMvYGOncy1Qqjw5n7Cdlrc9uM
XdOcwqB6oD6QErfX27HMgvmsP6SFgwqLV12m2akPkgM2rAF4OcIf291iEFimwWSIJx7LlxyaZi81
iG3j0S1y4HsZEtrn632wfd+I/c6r8zTJ2/BlFDWBFNv6ruWo2fU2EknLlcg0vuESDHc2LCh85NA9
lWM1tT/1MPHx4M+gRx/DALJfh4YoZ47hB9VOn+q8CnYhY6hnEsSJ8hxnZsjCtRcUMKyAHvJtDt5m
tLHS1lF6Z+c0zdY1dsZsrIh/n+DR8KBZ0n9tSvncrbjxPFJgvAsHzkzXp8qyrP9oWb46jsYpc8kC
VCuGEo/MWVZ/yJICHHdYzDpl0+wLTdMap8t0DibwmnYG80+50pxXr8ONiLF1wYj7UuZeHi1D+OLl
PrmphpLdQBAXZbBi7I94ct1Sj7fNi7EDALRaSuaU6tJNy08hpbghYLA/9IMMjrMjJCxYkmxfddqk
bUP1APpunOE06er0tiSNd1v2TB1LuvkEaAlSk7Fd4y4gh7HyX+bSQ2GnTNvsAdeDaksx2rKRmXzt
zmEFD0Baexmj5UvC3B/VQA/9QnZeyEzCdtMODgw4I/4CEffhqAlUCjp/y4rTNjhrp16FRTfK1pfT
wl46qdQJIi1zrPthF/6deqbbzeQoErIcb1pjBHf3U9QxIZ+g21wU99ej2lKLNjnZqd8X0Er3+Yub
y98cOsd345DfiF49wKEV1HZBY5b3e7tjXAAqGC1Xk+OqC8j+RMRjzTzw4VwyFL+vd8c2G0aEFzBf
nWlZ/3+hW6kKDxA1LgO7AEmYDjOwHR8URK75i1+XHF5CdeKoYzs6bN8AUZNqrSs/gUaVpy4ESzWu
1Fj+ltQPdpXr4Gr037UqS1BoConKhApB5J5F1B6jQm5BN97fXanpIDPABpBWQmPXkwBsDFHPYiht
Dp+FWm+pUGb9e88cU5NmTYNhpZngvgCoUBTDWYbeTU3kHq9/3dYLI56bAdij0Q/8e3j4PhRV2xzD
BVLaPHwE8nRLIszWyLp8X20aTENfqYu64L5hAJSSHK+6okt/i4aMB7fegl+/v69Skz9NeCuUO7nB
PWRJ/iJAFsViah6jtPc3UoL3o42ajjLChbqdrIfgHmW6f+co9eKUV9+uz4Pt20Ykq0xAJFt24rte
8FiZwZELDrp63sXVoDQyIhnplU59OorvU5imn8cQ6hrQ6OlLMJr18nlXF0yutEwZVcoZw/ukVtUU
C9iyJzcuOLkbQ2SZX5MmzZYsFTU0Eu6znH3/M79SJr9znWU31ztgWaamfUxWA+YehHg2lMlaOpND
UkZnT64O7byilf/RzUhUbFyLbb1Zf8SrmGj4iBo8HnMfeQMhKjqBw84XcQuG31bUWZbUWza0R7Ms
CcP7YhXTotisYjfYEiqyfXz9+6ufrz0gylCsSf5OqV8ey3b22KGET+rWj7cNj1GbY6zNa6JC/9xp
Qk68ocVD2PDkiJfkrTzM1gXjdKYpBK1U19FHzQfMQN+5t0Pg7PI7giOXEdBd6C+sFzN9RAfgFEBE
tTzpsYW0/zS54V/XV6xtlIywVknuJrBdD+5Vve6pEiQKkB6zuA+DLQdKyyiZgDi1QAcvykbnO8zR
xac6S8mHOmyb0/UO2L5uHNGdDlejHOF8R8Lt3C8qOKNG4e96HaYmEC6BUyaZFx7ch+v5D6p5FmeC
fW1deF/v+/lGEKsWPGPZIf/KWveToODj4llo392QmkA4TilNZYGjucsLh8dqqObxsBu5QE0AXFXk
sipz7Xxvh0ze6ixvTsTvvlwfmT+X/reXdWqi3zKN9xqZMe8DTjYcmJAMrIi+FTx4GkFnOAkqX+hU
hQcu+GkKyG0/wkgzhQD6cUnK5DS5kAKoZbuR91sCxbRSIV0hdDek8ndUOBRmPKhMBGPLbhzIym3U
XmxNvAl4j9VTHRW/5zyHVEjTDx95wJryULr7OHIUYqT/3XUzvw/CrE3kb4CboEY0euIbTqYQImyL
9+ymW1xqy0H4BifXQyIqbFJYCxb8UbbeDQlBXATT6AWWotNG7NgaMUJfyKD127SqL10g3LjgXH2b
C03G2HEmcQQFCea619eiZZN5g5iDyv3ULwM7U0hyAKiBC/EikQFd//r77iaUmoA5QXEMdjXx7pkI
gvxx9X6jyaEJwj7DhgMhDf6NkqTJFLS35qaFCCiUCFJQ1APgR45lyOTwizcwpZpj0o49iW5E4Q98
IxBtnV+X66uDOg1KX8OuVvzO80LAeFmX+iVY8mQjsGyfX//+6vM66FitCs3Ocvbm9qjTCaS1xKHd
rnoPfWMdo4AgIm7JzmHgwNonLlowUb92uhyLIF6KOfI2pnFddm/2K/eNeFE4T6glsVV1zhMHJsfT
OAMaWrDhs0qHU0BBeF0q//n6mnl3r0BjRhzzEkXRwg/YuYNE6IEpEDOKwfcOS0mSv6438e7EuJ6Z
jfO0Z7lC2eEELMR8kinQ7Hm+ZSBg+f1mKg4OORde7cznxAFTCYy35hjl83x0Oawjrv9+WxNGqVzC
uG2ap4idmSTFIQHi48ADiexpDHaJ72OI1p3p9dpliZ84OljOCYBdn2c9q4vfA4+/rwNrx159HdJH
ZUnDbjmPVRAiBfFBYx7ESxuiJ/taMGIPLrCZ22STe0oAsjvOYKwfiAsT6nLatP21rSLvv50QINQF
I14Gz41ULPiAQgrXn3uobG29HtkaMJJwsvS1JK12TwyLkzkeOw0LasfXB2idyHdi2szBM392KS3B
45/ZkME6gMzHZoYPI+SZWlzscOxcb8fWCSOcUWiK+j4k7kkE8LaK4co5H9xobv+5/nlLKJgpOFUE
z8VFhHkW/JkgHo4Dpv7gdOHv6w1Yfr8pMMQdmZLFxSyjPjlCPy0YPy0smb5d/7rt5xuR3PQdi2q4
A8BACW80sM5pgGlbfkZi9vdgZF3PVBTKKjiyORFzT5jhOW6COTwP4KhsPKNYTgYzD59rt2uHZBRn
1qHsw6F+UC4/of3yUST1ijXzHvpss6poG6x1il7tGtJPNGFw3T3X7tK4x2hc0gpmFIFugkPaQ/F+
FzgFY2ZENqiHMpKVuy6q5IcopHMCkJnflAkUO2nLN5jLtrEzwhtAXDzZk0mc8Sz5NylASarCG4r3
ujXtdzvEIp4ltwBQ775DoUtGBt70iWjlDEHkosnbGOog35qu/zK63jki8hBlWwwM2xwZ4T4L6WkU
xEUSE6eiZ5b79CZavPEeaMR2Y9FZQtJMweeKpZSKip4yPEEKj4t7qLHRDWVa28eN1FsOFS4MdeKd
4bMbPkqoh8D+qQzTp+sBH72/7Zr5dlIuWqC6iPFpeP2gCzLfkDYdYlkBkFnw4UikDwvhaDg7O7Vv
3TcCRBy7ZJcNgp5k0z12ANg8ZD548uNS3Vau3pKusEy9SV2BPnEe6IHRk5eXc3Xsg+UfSI87MQlo
HWwc67bZMbYAsGBbMsJo5Cx8t/tLBcV87+Lhauth2/Z5I/DnYemmDNy3s0r8KIedpHQL3IOdRe47
DU1LxUysB3rJ5rP2tRsedJiBqRnKIL9cX162DhhhzlkjhwAgqvMMmZXDrHx6IrxSn69/3ZIzmGwV
vDX6lUqVd054lZxgEFAew2Ticca4ewwS99/rzVgWkklRgUyPLnGvoadkglSWSqoL7Aeao0fwbHG9
BcswmcSUpNEFHbMaLr5a/6I5xNYGUnWnfR83znRdybFpIbR2lkIuH0dQMP4t6dzsuVS6nklKmbUf
VsmS46eXKAoI6R+XSCR313+6beTXv786YeE0CudNknpnlYtHyVH1bVBePuRes+VBZ2vBCOCmjZQr
u8A9rS0k6y+vB//HFMLv5XoXbFNrhHASBA4LaIb9uxm8D7NEug+Gxbhz4RhndpFMS+oBPH+Sss4P
NCt07CU4tvf9diN6GxaFRRRF9Mw7gNGKLMj+dmmtN/IN28gYRzOFziyAOxM96SIafLxuyYAcnGYb
J24520zSSYIjWcOvPsLCHz5Kz/s+VwBwKye90337iIp/GMuy82NXBBunqWU1maQT2aA0UaEwep7h
XpsfZecNIE7iAh4PebB1U7I1YsZznvHRgfoBtCZXiZmsH4O7TLrq6A9yq9Zva2PdcV8HHgEpx2tD
ftuoRB9UiCXVJJDt8JZqS/rHkgG+EcpZWAWcm0tPHGksy1wPV0qOg00FbRrDriO4G7xh3qof2Foz
4nykFanEgmSA4+t8oN95A/ZDUrBnP52WgyfCrQumbdUZAR+WHKr+g47OiYDfJInS7NB0WN9zWD4X
pf+s+777BWBtFecoc14PVMtBaJJSGliQum1ZRSjAaA65tF4VRyGW+ZRNYyNOKem33CJtC8PYEnIA
VDXWhHvKcuotceK6FY95tTQfpiVR3/Z1x9gZoEpZDhKQjVMzVNPPAMfAxzoMvPY8JjrKHkcm/Y0M
wrIHmZwVrtowmyaPnHKWhh+SVgwfWOD8fb0bto8bqXuTtTRVE0oNxdhFD+uD+0FAEXHjYLGsaNOS
sNChM3cE6yzL5rY8CFpmT6FIOxKDyECe4V6i0oN2gL04Xu+OZepNjR06UkRlg1nRo3qZKTx9oKDX
nwNvVn9db8E2YGvLr3YdymgLD3EUTwrfK+Aiozz3y9RHwS4mpeuZZBUx1IMaVBOdQz8FvbEL8n9z
Tb3b67/eNj5G4NMJcggC+2YSJ0KnEDKXFx70zf3UTvPGFNgGyDjuNQx2hjAMcNMkaXccUc8HGHHa
hfDC8BixLZQzFAQ2CifIeujHAX6qkJ7yxN5YM6Jaj9B6c1Oc9whlQo4qm6nzHbBd1e1LKExWiqI8
h/BhGJ5FVzjfebGqAbXhppjgH2T2OyVKk24C4/fa78MxzWKp3U8Ungnhyp4TAfvBJBDbIqRf4Gz9
ZWb9zUp6WaAkH4VuFJerp6azDKc0LZ/X/15fcJbVYPoUzgEnU1Iv+D3wpuSxbIGwj6DCtLHB2D5v
5ACQTBx0iZMfsA4J8NFqdJ4i9De+bjkmTapJGA1uADPw4AyyhjxxPdypccaBksN0Qvr9je7Vh2H5
WgF8tpErWw5Jk33CRBIVAxJ7mBuw/CdnALWFyP5GXk4fVrW4jY69/8boeiYFhQs8I0ITPDxzpJ1C
Z92RdgGJG7995HPmxTxiP+bS/8ojiIPzbMhvBxQpU6DWq2zzpdPWWWOnkHgS7kp/8E7djABocuCW
GrymXpapqW+C3M134U7RW2PTwGMqVE1Us9zO1Puu/UEdqmTTbcO2BM0tIwfRk8KMOov/pO4i7Oej
U2wKeFp2bJOmorplAHN7RgBBJLK7zZbqpSlKfpO17Mf1ELVMg0lSaSa2uJAJRAth0t4SN3yZB6QB
eQS92bTZ0tCw9WNNEV6dmw6Ofd0MS5vFeJTMYlbC13eqLpAw28K32Pqx/v1VCxzKFmzCqYmPh4U6
AmcwxEioH0d/EJ8Dt9gYLltH1r+/aiYMalbV7Tpcei5QBmbZ3dSSD3kAC7/rE2JZUSYvRdZwdeTt
OuXr/p2JEbn/sE+23fVMIgqMiPA0o/t1unsxHqUXuvDw3gLN2n67EdM0nKasCgS+nmVcPhZTjxdj
vY9LgR9vRLKuoZ2h4auH48SZmjvk2uIIGYWNTNu2goxQpmVHBB1qduJ4Pf9/M88A4I6irp7wjntz
fXYtObHJOGnmCpA0EFxOAMP8mCWMeRLgAIinPxel8zKkW8RTS2dM2onyAAcN+rWduntsiuEGxP2/
GiCY/yCjrvfFMtsm9YSXqSLJOLITFQK0BzhKHtre+Xb947YOrH9/FWhQ+0wgIjOzk2LLzzGtLutN
eKiyT169JWVga8KIZSnBcM/6BWM0hCdILY2QFlQfljqoD1PR/breD9sgrX9/1Q+eNxQsZ8ZOWF3J
sVvf61UnNgbJ9nHvvx8fRzkuudTslEBj+UZF4e+wK8lx3y83gll6LbSvoVR4yhbINWepfMl311aI
Ecoj76V2HIedmrD+AEb0oZjUE14KvzZD+ytacJ7u64QR1OPS61KGWEYa7JY4KeefNd7rd338DeGE
hdhKSepjARH8YKLZs7vtUvv+3L7hm1BCYR/sk9X7cPV2gDRYCteZfTv1G74JGwcPDi2Fg1ITXANj
TVFiQpG83xiZ97e5NzQTnTJHZh1H9PrjZz7jAkhk8RUShncUKt1Bv3mevX8e08iI4bnSDgwLsGlr
xUnMiEOgfNtmx3zWu2ok1HTyS3jk6GWYvROJyq+FkkMMcuKwMU62STYCWLdeUo4cu0NGZnUQrM7v
oMW973HiLcUExWRBlwZ7j+N6R4jDfoXhDL9p+y3HPNvom1FcNBMhw+Kdmqp2sZL8H/MCSms6Ts5G
ycK2kIz4nUftZVnFPYRY+DRi+++a8cjK6WcB86LSJRv8Ccs8vMG3Ce0MwIvj7K+gxTQjmSvh/Xza
swdRE9+mcn9WU0OxS8OQMda4cCPl2lTAt8yByTMZfd77nY9TGCQx2eEIg4EvPBaWcr4HdzPtb/Z1
wjiPs8xnjHTMO9HaHw9NHvSHJd1yF7X1Yf3760PSqTTMHid2ggNj9IE62fJ5hONtPOXQktr3+9eZ
f9VEVjSdW+vJO/Gxd+AwDr5VR3bxWF1Y0/7340U6lTkKU95J+LW40Y3UpwEpy75fTv/7celD8wLn
DD7uFF08t7Bjqdz5576PGxHcBfOcdd2AkefqVmaJF08M1J59HzeCl8tMRHrC/jNHsDApNGBms5O1
GyvSsjWYQLaZl12DwfBORQefTg19l3s14uZN/FJ9FkgjhgHuwbt68gbT1hZMD17PTgJIp48kXLrn
pm621qZl+ZvUkggOf4U/ud6p0ohg8LlxMaPIpkc/3WJmWjY4E9RG8AJe9iH2UblKREF1Ljm0JNxS
irB93Yhf6OK1TTl13il0yx43Jkw0qXbp5LlvmCUdYSWlLSnWEsv4ZUyTKu67nQniG2bJzFuvgp6V
f4L0tRu7Y0/jFDoKGxFgm1kjdpMc1m7BGCJ2A9Q+EnjgPZA1B4UyyC60IjVhahR+TRCjFdjXBvUS
irE7+N1mgdUWYkYAU1by0R1rhJjiz5m7em3UD5zwp1VTJqrVxuOgZZRMeFoWRN0gMiwfGDGgsDKB
4QLv8UsOmdfjrvg1RZS7nNAKqZZ3Skbys1ugSxTkUIHa9/F19F4dLYlOJlqpxDupbPwb8kc8/h8S
XEtomXyQJGJpIiYOVFK/utkX1SVs5BaqxzbwRtyGQ+p5bTVTHOq4BMBju4ZzL959HXiW7Tt3+dqv
V4NDpm5qExBdU7w5Uf8Qkiq9rYb5n31Dbxy8Soz+6NVVCVMFbwJwTsF4F3vblqfG+xUCmHb/98dr
QK/LqhzWB8XhC63qD6IunlceeBVu7W7v2wy71JRMJkqTRfbDksYjCLzJ18TJAn7Reijqf1kivPwQ
+CK/zHDRXZ7mykuHKeaqDAN4sSs3z9JDHzXF3ByimsyR3gC725adEfkkAL2jc1r0vG/zg/SbMYZV
0RYCwfJ1E6+WBC3xQh8Q64a0j0U5escJhfN96bYJVcsCkhOYxABx1EFbzoVsXerhdrtrwZkGeYJO
hLOZAhyO2xR1faD49KJvr3/cEo4mUq3NAPOXDGlkr8YxbsaVX7a67xUk3UXAdampoMx4iAtn1Lqn
EGU1L/F9UCaDfc+z1DdiHaa/lYK7LF7HKzywcFbTm1okycYpYVs0RqzrgacjLCiAMV8lH+YO+klu
WmYbq2aFPLx9OqWmIZ5KBlhVaVBHdDSf2A2esT/rvH0M8FzUd3EQOenGCrJNspFxh1E0Dt0AzMUK
lVc92ImjB8vttuHRRgu2gTJiF2hcaCY0IUrv0IeM55GqY77As/z6IrV83cSsdV7VuGLF14waiEcX
MihTVIqbfR83AClykSkllcQK6tRT4sFEIXc2peMtu7mpiKz7KXd8kWHkC5XHc1M8dxUIqF4XPZY1
oRsLyTY+a+uvDjzBSwfvXA1agcrfXyzn2Tlsp30AEWpi0mbtDkMHL5MTgarU6c/w17L/tW/01y69
+umyxyVhKjFAYwpPcNIqdrPMm5Rm28AY8Zs0dMm7rndPXDUfCq67gytFe9z3042TuptSZx4kNoc/
ZsHhCM/0JQCZ5vrXLXmwKXqsoMkuWtDOT7QFRI7xex4SPCfTf0LCnss52Ll0jMCVSMVqytatATQN
nYOa+D/4BVtWvwkkS8CZomk0RKiEu59mVx5ooT+qLrzbprJYZtiUPQ7x5gTRnxrDtIxQhA77nqUw
AajH5+vTYOuCkWjzTCbtBJDXCZZ22UGWw0caLLdrRbmExMq+LcgEkRXuLIQjZhwEDuk+duFcr8wM
PFFsTLJl//fWv78KsswLelLpNQzCqDw0uH1CR4L+MwlG4uvDZGvBCOOMJwnIKx4IhHDiALQTZV8X
gP1p3ocZoKZVmwKVFnWuCg0w7cdJxD8odzjRDDXB0Nti9NsWkxHRpG4BNilQNSVR5B2aIfvdBHzL
1tVy2ptAsrEsfBn2SINY5T8QP71LJtx4oHl2G2l17nP/RzWnG7Vl23QYUU2TvteN1/BTFoS1C84S
bQovigufZtUJz1N1s1EKeDc8PO//OLuWJjtxZvmLiBAvAVvOq1/2advt8WND2J6xEEIIECDg199k
vrvokZtDBJte9AIdSVVSqSor07dWLECCJ5lVIp49sGW8NC2yhaIWLwHQL59NNHy+bV3u8rv/iJQw
jBXAtHFQAp7DnV8dRD5OgL9kR9xvn0JQOqeA+k8HEuNsH50pOSRJdfS6ZJecGka2VtJMA9Q/gJF6
VpUI/6e3LFU7PNQRuFJuz25lDW2EnszjTjgyyn+ykH50uzLGEaxAQVmo5MzrON45jBXnJLqogspg
DSMHWjncQ+eRyzUqKGgLUkw6G7Ha2mzsA3Ps2yH31PjYDn1xSHL1FInglAWg0pJBsDHIm5cjrG4Z
/NWBVsa0MsrNs19oq7lLHKdJO+OjftK9TxJ0soqk2riF33QkDLT8/9VApoWgdwDc2hWSL0l8Msqp
xTVuuBEf6qbi2S7AGMaxzk/d5QzElIN5FHM8HvCCGcF7Sb7cNrA3jzV83IqCxqX9N3S4+DlPyscl
PBTyfaj6Xc3X+Lx9BtRjIKPM45+nPJ/qhxiJd/fU106xgX9a+fk2XCzsKGi+y9n/4WoFAifa9fKp
83tZ3d1enhWLdS2LhVIfesuyTP4QKknQ1plXB7wp6zQRzUOD023DZldMyaY2zkhHdet04VWM6H7g
2JJUdVBmhFj8Zd9ELGNl0RhAwaeqfkSQXDoBZQfxcAodmaJ2v4va2dV/ibPYslXGCYPyTh5eSU0T
kZJad11aAJSwsR9rC2WZazx7udERr34sbAFdl4FRoaDnukej2+11WhvAMth+cqtOgZLlGkz0oyER
rnpwjZwAvd3q4nrzrscSWfdVniQTa2Nd/UDfk/lYEPG375YTKJ/Rk3lhkC496aidjkzJcePGX4z1
jRvy35vz1UElR6jkGjPLn3FLP2pGfk8+xKOFiN9xj5UpIvutFouV1bPhZFLOzjQWnXc1cRecQHpV
pCLy6cGvx8+392dlLjaQrJ1QDFFNKH9WSTgDUYms+dhwkVaxbo56gCH74yYHycrpYiPKPKAHufGj
8EE7odceWB1NzmEO5nkXHAgBhHVXmTFhbT/2+U83qT6O0MA6RsW+VDc+vmzSq233XMc1fVOxn/nY
OemIltOrg1LYxu23tjaWpwdlBfg8G8nVC2o9nCQyv/pz0WXVLiIC/HzL1ZmcQBQa9c6PEPU23BnA
w0HqUOA236J5XLNWy9c98NtWIKKLrook7ngk2A7UrRQDfzyaEvV4vG2yaytlOTwAX0MFzZfxykBF
IB/Qdd268HZn3uJ9XhvAikPp6E/ROPTTlXbmvVcIfi6i1pxv//q3F+kPUJkeBzJ4nfT+dzVJtB3w
rodsCGr+ZKvRYG0MK/zUXQEwfz0FVwh6s6Mqs28Ncb+Emdkii397hf6Al7GwcPq2FeRKZdm3d1Dl
VhI8WOjO2Aig12ZgObJwmeMkRRtchUFZDJSbyJeDSOowV5s1w7e7afw/sGWcuGEdgNX7qioZsase
y9H81UdhZZ5HvHPBMT2BiEI+S63j+p2Ulay+mDqnIXgImUJWYtKxG31NtAtONkLHfqyOAx6b/IuE
VMpMoPylJ+js3rabtSVf/v/q9OEjdfDp5SJFhfmgkN15HNAmcNr3detwSNqu0dlA5A836J8keGUP
6BPcVUDFQlvnggSnS5nxcroSDzg1IwfND1VIwKO678dbBwLhgxeOwg2ufW3ex1PlvQtBzrvBC7q2
7tZhgBbHTk1TK9Efw0GYPoG7L02yjuy0dBuaZqQD5l1wMF8ZCMy8p4D3XnluvDbhoFlx0Pm0sUhv
tjv5f6DUOIv6Qo/Se9A5BNIo0e/iKHwSObgapaoe1Rg+RfhHu8kTteLCNnAtnhOf6Wky16yFZMEE
1k7JW+fe7ftdlUBMyTokgAYaQlETcw3QznemM6p1I8p2t41q7ecv/3/lb03HaRyYBpG3UZUh6Avz
Xd2nutJGnX2imnqj7vWvzOWf4aQXW55dFQRnyzRNv8QYi7JKXZ8vDShAVxVo5M8pVFY/Gn/M3PoI
Ctmkv05KjTo4qLmh7rPKcB+aY9J7hXc3t7POXnr04A7Ju4ipfhpP0JDn9SXhceR+GArfCT61uIO8
KwlCiCGlfK7RGA7sClXXyfGb2Tn2aBeOTFqHeQWayV7Exc+qcsIfrIMGjKStx88qx5Kns4t+so/R
kEXy+0jZCEwT3o6LxHTVJyq5hOhsiT4NDWH6XT1XPikOYJGR9Qcn7qT7nme8Kc8+0qPN7zhx++JH
7HtQaMzQt67/Ng1PyhN1ipkn31jojF28cJpVgX8BMX9Ak3si/MbrNno31/zDOgGVhzi0hgb7r9IM
4pBHyYtshk9tR9xL5EMoxq2KvxnPupR2zRYb6NtPFy+2Dkadx5SiUD4j4+GR4F54cQv623qg35ux
m8PhGEZUJe0ppi6pkHsBZcDxtnWvnGo22Z3RtWQUhAoPHL3t7wzg4veeCbdy7Gu+Y52Z3EMpF7RN
81WVYXwvh3x+H3Tavx9DB6jP2zN4G1jhe3/gA2s9RV7IvQdS8DtPQXcHfB5AyQ4fAkjk6EH+gjDB
nfCHzxN1D04bfiwZWINvj+6Fy+XyhtfakEEVzWByVY3znRPIXz/kE/KxL9GY5U55igPHgGVF6xKq
J9LQ5jGLS+i/lqGoYp4OYzY9h1UTtE8J1FTpwRkynaUehBumI2Wy0wfItkv2GW2b8/TAWpa0z7Sv
Iv4oSYJpfwYrMp+KC5RlqTiqTsfzZz7JYrzITkHsO1hS67+SBbf00Oa6wtKgroJXVtYmkXMmfcQG
NInnFcwtM34RH0Tv4XdAihV4m1Mh2CB/E4jYFOhSU3xM7rwRIr0fMhGT7qPpxGzegZoLz4gGBZvp
p3BxH76fO2duPseib+evKAa607u41HX1j+YeTp0DQ+dyGKYlaHx1fIBWVuVcpxZFpU9ghQ+Dj0ih
MwN1lUL4H5RrZADN2c77JAcHNOjz1An0qoKSwX0B/Jzzv3KgZd2nxJR58rk2TlsiideCNCdDe0B2
Cek0tz3040C1eE/xt7n4QEPRYx0nU3yq2qRvLyD0DNkhQcjTHipQ3RbvIcGIMk2PXPcI7hTXuWfa
mcQ/tPage0xVpvurhwKY/6Q8gqYir1R+c6l4ELInNPbmYZ0K5Bvdu9FTiZNiJqH+WY1lUIt0RHpI
nwacbfF90RRiescWYqqnal7aP6hvuuzSayXUb3QoDTE/BYUBQVzpIh/eVkkinlCwilXKNCJucugi
7SENG1BZZT+rZiLhB9KZuW7SrORFfPbLHpy3nYyzQAOlMQZqTsEtCrnHKAj98EOI5iIWH6qhmIZn
9KVFyJOBVRNtlkc6g/HrVwOt3C7NAJrnwLslSfTPFI4e+2DCIvQfJpYUP2FHfXbpehaRKwB+dO4g
wjMNvv6m8r4KvhS5hEwgd1lkIKiiuz5Pa5XUIy5T5QUvHRhns6O/kG0cwfOYidPQc49cYqNddc8J
Us3IQCRNrZGX6NqnGfVH103LsuyEOFRu7jQP7eRl17Gv9HDIcjY0DwVtnfGc9a7KgIAV0yc/RPvX
V59BE/QIjYnYOedhldE7JDXhc1I5s/rCIuo1xwpEpQz8XUJ7p8rvOv/O6KrUZ+qrVqlU4bVwYjrT
4bnxHUYXIG9d3JsSRdaHpPO7+aiLpOofax7U7YWqOvBOoTvFzSNgj/ULZQkv8cxj4pfGZW0+IHGY
c5nOoHOGQXVDTx9GJqL+IYqlIWMaElCjoXVnBlF/JGtav1NJI5lJ46jxcn70wNzaPMLTGnOA1dXe
x2zylUE3LPVJgkMg6ZGn4GDk6A95HpDPcasBjk97tH1lI+iOhsTBktRednYrh/4os2Eo30Whl9Wf
BXR0k2PR9AmKyLLsyk+OF+BGh356Ia9lPSjvPeL6OfnUkLEqLgWS6u13raZaDOkw5dL8Ln2vzF/k
0lT/QEzkhikKZGV4CRvGnBPDAnvHvMz94lKqidEjNGUU6jI+FPVOcCnKH0hWNM5Bhz6LLwxcCtmd
ANlLdR/OJSwqaBq3/Z0I6IA+jARUB6mquRPlaQt2q/xhzgj0k/oICk13lSqqmp+RC87bb9SBqOGL
Ew9A5ZQtRI6z0h++zrKFlGdqVK+z44C+I310XZKPX/E1dBylQceR4APsn+EVdkyyudxKwa5cxTY6
3ETZ6Hssb69yNqi10VwLdVBQMPx9+6pa+74VJTeQ3qhkR5wX9Na23aMsXdiuNzZRtitz9Yf0AHMp
RO/G2L2Gmk6oDknQgT0s/FDJ6fYM3iY0wFW/TO1VLC4aAyWPMJaPZOmw8Sac2oyzL5zAahL1pPv8
LkBHWopjFfKoJvqb+/1dXqhHJ4x3Jcr/wJEHmSANLvrxGrhISCCL46QT9DQOXb+pwLe2UVY02PQe
IJk0n689Z8lnnOtxecTt424xQC8b/lbEYj2TceknZQsJwSsdkRjtBQhcIEuPXgTSgyNGDJ9u79ZK
IG3LDpDQcYuAcfn4b7NAkIyf41I9N5BwWuIxFjBkOPv3lYc45faAK9GmDS8HP1hCC2Q2r6AWj080
wpnhdQBEFBJo4dtDrCydjS/n3lx5Y8GH6zzH5BCBY5BDifdc+P0xQT/f4fYob+fiPZsKVTZuwggI
m14CiHOLtM9KmkJ8Kb4Y0bIPkBn6e4y2iOJWjM3GnQexzMe8Ef01HjrVgEErDEDJmIKY2u839mXF
EGz6U4lZ+L5pyQMh/Mrq/hArELQLlqR9rh5A3gDnAQtFi0j99vqtGYJ1TKhuTgYI6AzXpkXDOigy
IeqVQfmigKDI7RFWwBF/KAxAn0pmdReVj1TiwdEXaAebWAMJeBDfsTx88sJ+oQ1HV2+Zx88lAtgN
21hbTOtwEL50pjKhw3uEb4k8+w52K06BAKqDO61UgFInHvsz3pAsSO7HDL0daR1AhTve+AFrBmOd
HgZdV04m2hK6GK4Rl8yfsvzeh2LEVifB6tpar0aJ8LMS0eg+LPrcEzfv+yh+7l0PLF/h07/vuR7U
qiOgbZFXbBVYV9bVhqojaziAAIqUjwxGCjR2cVAh2kO9BHZDZfgSzPG7IsFwSZX/fduIVtz8DwB7
nYChA4xpj+j2wRtucPEmlrhRwpQWofvdVzOf8SRkTb1v62xQu2KZ4zYsdlEqEYQfGNj41NGtOABE
t2e0Yhs2sJ1HzoBe3ap/6ZFFdlJkqijSTq7n7Pz+4vCv738P8G3Q2s9wbPzmrEWHLV5wW90KayZg
HRsN+rM7kdHpCmRFHsVp4yG7fjf0EU3ylJRDMN5nGdozwpQY04ZfeVWXA4cuUCyafdFF6P93gjH4
oaGiEw1XAy3y0xRAjTwGhyN0AQDuvr1HK4ejDYA3xJ9JHs8GeeYSXDoHVgA2guRBOLfD31ESZfVG
vLlm3tZBIWPXDXpX9tdsjOPPxOnKp1iC6bTLR3VAjqJ8hLDcsBF7rg1mnRnePAwjk6587GugLfvZ
vOcI+5oG2h9mqp7BzLEx0Mry2bB41pR+RWrcLXFRA58GMH9mOgWWfao3bGDt/LO5W4UASX3dcfIQ
LC9lFg9fFxgvpeSK/MIdG/K7xoD6YBbJOzerNrLPK65rg+YhmYvMFRubawaABiRsZkf4h3yak3lj
gJUcZ2A9P6TunVzFrnjUS0WDQCN52SEw1HHUmVAwy+lT7astHZW16VgnhazngQRDwx9RLaPsIJTg
I2hp2y2V2JVAMLDOCtPQYoga3l0VdBLxRk/6LIq91EOTpnM2IOHnw7mKZzAB7HFbCJAsh9aro8+L
pfIcAuC7GKfPPESOIAHNdcUdfn/7XHhzxTDAsm+vBoj7GnWECGBfUfPkaxyq/EuLksfG7q99ffHb
V1/3hrJIBg9fn0augBWscabNWyQnb/okfrplWkKYyjCnBhUsw1uGo0v/KN0QGmrJTvJsz8Yk9n0+
k0wKoLmTwBxiB5eOh6LGxuaurc7y/1erk8kO6hCDAdAamdZnhfTRQ9iDLOf2zr5pq1ge61KRBDn3
TNdoLSXhY4yOxpgPHxaKpd3YZxuOGLczFNt9hgZTUDykbDLkrIfhQ4n858YS/Qvj+uPVillY1wnP
Z6N7k4dnKBweTOJ86+foTGuwNS6Y9MQ9FGH4sZiDhy5Hdr8W1cbAa3tj3SzZ1DmiVsDxm8nBpteg
8sxr/vftrVn5uM37lzWB45QyRBPC0n7JoR9/BG1rvREurfiFDeIceg80z/PSkxtDVPA8xNJ5HKqm
SJ2lH+r2DNbGsBybJ7V2wx6872VBXnQClHNWV/etV+2kzvkXtfHKN0yBNB00Z7xzkJcSl22JbL5X
yo3L9s24wUUj5389T2nQF4FQMDgbtz+wCdkcPSy83N6zQ9BKt91LsbbTy/9fTSMb9ax41dQXMQty
R3JkPaIxj477dsFycbzVEZA6DZxDzI2+KMfLX4huKX+ChLOeN/Z6bQ7ef+fQx2MiaTaH5wzSZ08T
Tdo5rYhkW3Clte9bLq7yeFCgnsExOE/VaUIfi+CbVFVrH7f8WEHkhzg5mq68tgcxjBc9m3mTan3l
iLXxmRO0IDIvL+tLH/hfMsjfXhs09B/bTqY5MHD7dtnGaPI68JHA5eAtTvKPPQc4B1qv35yQsNNt
M1pZIxuXqWkfVW2mQY+kw390NXz19LDVUb22RNYlzZtCt3pg4bkP+hOr6VPvqyf4WS62woC1X2/5
soPG3rEsHfccZuFwMMhJgEGKq51rs4z6yoGpo2Y65RAki33g1CeKNo6Sh//cXviVY8jGZPKq1bjf
SgRfoOb5he11D7ELggnacgBBPSPftVBk3HDjNyNxFwRz/51Jxvzaw8MBscwszlk8fPo3JsOT8Ny7
9FkD7XFESWojrFwW/41r2yYAlGqYCp8jMpAdkgFyXB5kY/IeKFezMcLa2lmOTWfS5TI09SUOq1+i
F6hFt/cA0Pxa2K99nmzcFG9bl5tYATg0N6lOUNM96wB36aIxI912lyCq6yZ28A1MTNKAhvccgCv5
jknj/YrKTS29tZ9u3dFe7tSlQ5b4GO/G1ATAdsspiDbMae3rlmNTFnjKD3OIEoVAGbEAsPSinz/d
doy1j1s+zVhImiABc0lT0H9MCCmiJNT6cvvjb9uma1P+KVTXe39E9EUc9JmpEqh6ngvzMck3azlv
n3puYl3MKhctLTvwUuq+8ZJHFO4rJNl1U0MaIx3RBhbwQ+2GQXveNyXLt2mFegqVaHjErawuBHdP
Gg/A7dc5nl23h1jbEuuWNuDPG3QlQMUYzPwpLp3kQ5eN5YY3r33d8uaaK6+r89471x0B8JYDnZ4N
cbLx21d23AZZUuZ2UFVCZ7HsZvqApYrSwIV8aIGm1uPt5VkbwnLlCVoqoyToKwaD2yKE5KsjAMHs
VAZm67m4NoTlzxBiFk05xe55SKYPQvErLc2L8oNvt2ewsgU2nJLx3mkMYARnUur5GURo7FqqsTrt
+/oyqVf3aFB1jNSL+IKqIdGbxUB09/FOGSrXxlCqEF0AToZbWqgFCgJsy2lcrup9v93y5sZdBHVU
gXbiXHZpP8M4a5TvNr6+tq2etTKqLx2twShhXHAcNYi/jgEx3bEWmyxoa0NYvit4nDvoJ/EW4/yu
yewfyTTPqeMnWxx3a8Zj+a8EAVePLHZ9UQXgxUKh7yDyu60Xwsrvt7F+KpujRhrQYtAZaZgg199Y
AjnCJRV2e4ffDiZcG83XtGHYt2iMOTdtDa7uMfSn1EMbeZVGQSD/AU4zfpjpzPYdFjbmg4pIg0cH
BpU1XQh1BhCscC1E6i7Hxu0ZrS2ZdT2DzAl8VzFmVAeZfgqj6B+0BYuzWCzr9ggrW25L3YpOhIoI
BABigs9JAUXpcJzKja+v/f5l1FfnhQAYko8ambdmwo0G0e0QOQx+BeBvqz699vstr56kGMdgQHgk
m5ndMwomKVBJb/HErEQAkeXV/Zh1HtDKCL5yJk5xQtVftEcfe5537qU2kDndtwuWa9cLA7ZGQHEu
TZicgdv+7MpoV1uI69pYDtnSrGndJb9X9D9VjorUmG8KsKysv43bmCDlMhY1VsjzAegRBb4e8mrf
ZWYjNtg4TaHMkVrFRpQHr0fvEOBuGx9fsU0bqMGGNgRCf/nlMxj+PfQYQiPM+PcOq6d98ZCNz5DB
FDkdx7PD8AJkEqAQPbWirTeMZuW4s6EZZMojMhV4dxo3uVtIH7kGgKFtuycRKQ9o21396q5r0wMK
wCIFgMn1hRVIRh8bagAxrFU1O3/vMn9qOXFgPFm3EW6Gpix9dDEwfqoJmHX2fd1yYo+Avt5tY3UJ
GvULyFdx9gEf3NiENfu3PJeMrTvjOQDyUOGbw0LA/2/ucd8vt+5jDrh0BMwNDjfZ/9QuRLQBMIiP
uz5ugyZM1wJ0WhuwzZZFeYC65Ldy5Fvh0Ipt2vAIAxA82KhxLIsseEQ0JFKJbP+UMDBYzv7jyOuN
ku7K+tuwCMqmaWwdPApo47gX7RXDXUT9H/uWyLp+Ve2Okw9KyYvpXHIyMU3uHOMMGziktZ++HEyv
L8dEZmUHyd4zASFECti4c6icZqtfb+Xqsnn+smYoHRBSZ795aN4Hs/ylm+oZOot/tVn1vG95LLc1
0FoPA91lv2nF/zZ197XrwYa479uW0wqq/Ngr8v+/V3pFkEUD9Hen1VheC34MzlykVc4oS+VpkADO
hsTQx9s/fW3lLa+NE28KMgc/nTrxM4hdwBGt4rtStSbtkDa9PcjK7WVDGTyq8ll6Y31psihCyaNm
J9YacWibZkutacU+bShD1mas9KDTdIkL6AWlxI/w5IjanaLJ7p+ohVyhJUolv6WYp1S0cF2IESHH
FbMtHsSVY+gP3MIcQmhvaGskU9h3HdJ77eZXqoqPBiX+cdziEVlbKcuTUT4YKQxWXXqn0Glcmg9e
Pewj7HRttIKQReVGMiHnOEQ3s/GmH8YFvfZtM1r75bYLl9pjbREh25SEJ1XHxRE901sBypqNWj4s
0YXtt0GLj9PS/6ZpOwLYHba+c614GNYb7vZ2Rty1ef84D5IWZcb6ghapM2CNR07IxfghWm3oeeyH
9yPKRftWy/LsoGx9tDk5/7/PaF3NUCIqmfN91+dt9j9lmMI7oEt+K8TRaBABYDGew41YdGUzbN4/
mnVlMMRLlQJ0/0+8U49BRSDtM2wqf62NsDjhq/sMBNKqrQADupgIBPOTi2J74Jv4XUka+uH2Cq34
s837F4B2NEChqL6g/Tw+IAytjiyT/bfeRc9AEGcqLcoq28KkrziHzQJI0SeEZtLl9epjNEmhJdD2
bGOz11ZrGfTVaoFqoEXXlBv/bniTpSLg/DT56EUYnL3+Z1MACuTHNWllfYEugjmzAYzq/SIZGAbh
PhpDCDf+dxYmN6UcTQGP6MKBvhOa+Q5UA8G5/FRPut+ihEnwuT8LUVCV++8wjEmR93NTXbIpjo95
jP4+NdT6rLxQf+zBfeJFzfDQ92FxkiWg3LetbW2LLHdvQnSH/lt6obUPOdghV3fMqxroFqG6d3uI
FROzkWHMB8tcggzYZQodck/c0b/kRpxvf3zl99uosAaXhhA5qy+8BYwuSxL1sYqgJzHzXG2cKisO
aYvH4jUVeXOf4W0FjkZl+q+IEsxxuV2BgWqP7oK4uT2ZtZWyYvEsNMqfY0RVU82ghUoXNrDZ4xsQ
t5VLxIaIZb3sZahbcE0l7m/lTD90KV56t7lvafCY5+613dTbXdsVy/EzFpcBIfDKbIBsPR8z8jCI
sUFv3k7YjfsHaKwbVRINXXUxsgnzI0rSfneau8jbKiOtzcFyezKAkevfEJe5fnlpBuOd3XF4PzBo
rtze7jXDsjw+DkQ1+o0iZ/QMfoh99kW24iPN6DmGMN+AzpB9w1gurucZzkcTdRFThyZtEzxoiu5K
UyNVkxMznXMfzEG3x1pZNBsvRiEgM6sJhxiLgkfp0f5UQ+s+quEwtwdYcREbMpZBKg6NoANBusy9
eJnzyyf5zkDR5vxDnqkSuTLVpW8UA2mTDj7XOTjF93m3DRRTWT7EfViDDj3DYfWLM1XOT0x3ZXS5
vTZri7/8/9V1GwMfresBGw0GVHTSo6+H86g95sgxbkxh5dlns/wBAcDKKkIovcAYKC+BliWXwC1/
VTgWb09ibQgrWqdOH5oRDNQ40MuPXgYyFtWfVBl8XAxp3xCWZwfJEIt5jshZKXRposm2TDPY7Fdo
j2fHpEGPze1x1mzV8m/ezkETNLj4WMLCO0dBONtxNiFda7ttuTVFHzcA0Sg5AIMmjmzAfd2H43iX
04ZsPMBXJmCjxprMB2cuIAGXCUWBzGv1pQCXxL6jwgaLeXkDuRQuq4vQtfo5xRE997HJLr5iYuOw
WLElGy4GOSjuellYXQKlLtlMrjFoxtsheMiDnTkKm8iPtjWov5E8uPBumtKpg04cG7L5q9/p/GWX
Gdl0fngngc3YwwzEULMzCH2yK+ScdmZAyLL3rw4N5SYKasMc0a1U3zIGOcBWbWnnrtmP5cuSNYnE
Qx7fpqg8FD4wzzUoCnZap+3GbdZ3CYqeFxn22txPjXargwBD2j7hWdeGhpFBjd0A2c3f1AX5ctpU
DYL9YtzUbF+5/4nlwUHoItgbQf4pveik2qz8X46LLDkuGoFGWDRbzS1vewKYyv+7y9Ok8ySUyHPN
+RNoN46xj55TfyLfKx592WOmxIaIeY43VCR34M8dR5XSY+B8dxqwS+y6e0iyrOIrQwW7BtXoaQH4
2UOnBtar+Evl+i9Pg+jbIVtKVG8HySRZFvDVKOgbrTiHZuIlrnNxNDovkRN3HmVUtgePoWcWbCXP
lLK/by/a2r5YVzbr+Rwax5EgmwBp21hnB5FDLBDpHMAQYW4bkcHaMJaTCwBbIxADyIsJMvCPmE9x
ETwCKX2ZGd/gml0bwvL1XvTNyNxKXegUjxfTj6DqCcmxBIFN2tB8OO1bMMvpNc5VHQkYMuuBhmMR
nste8w5P2KuzmfNfm4p1b08G5DCO75FzELPvje8dqBBA1KD7NdLi5fY83j4aSWL5/oR0C4EYq7qA
UuRLpgFJAMn7liLlysdtFJmOCgC7PY0AJ5n1YWJEHWu+mQ9Z+/riOq9cREaz18Yx7iMVDF9jUByd
qmSnOAuJLS+XkIqCIjfyqdSDjjKNkcpRfLPhZPnKnzkWYiPHFPPyeYbgNKC45gNIqYbj8p5fnvKJ
ztzjNhj37eCMxJZfz8M8gpETT8aZeV9U53xrxoGlBmXmjdNwbROW/7/ahKBuoG3dwX68rPvp6UVG
s3C3+ijWfr3lyxmggLEycskB1wOEE3T1lbOCn5NsZ2xMbEY5U+hodErICU4ilxlSmk5B0wasH/F5
l4PZxHGi9hNwkuFyZRIUUymZIvCatYTk+4qPJLY8mGSRg4ymj5oFXotn8JaBDAdofmjCZH+Fpf55
exorW2EDyqga46CoEwBbWP+PbtCVE+vhQ9j72WHfAJY3L0VCQcMO02CLoB/oNgUCnWPp7sT0ERtD
pgKvF4J18gKCeOdAIKP6LUbJP+UhC8Q+d7BlZSsnyJiReGqN4JIL79tkrsFskRRmH8CI2BgyGnVZ
lJvCB8xl4ilnHALFEd1ivFnxZps3CBpaBLQHHWN4tY/8KCFMicYlvEtv7/Ha5y1/dqocjIMgsoRa
HQu+uEDNHjzH3SfzRmwAmWqTydctOKigTichvUJb8I6KYJ/kMbGFZScNWnmml5V3i7ZBBCOHu3mQ
mxHFyp1gQ8cCEG75Hrg1zpC9vBgEMEuv5kSK80LgEe7U1ILw438PbDBXulXrAqvQd/AzkIQNh3mR
f9u1wzaKzBFjT10/Ki/AUB6rTJ6FP29UCFaMx8aQ9Ur6xG3xaVwGqSeqy7iZJl779BKAvbrEvGrO
ZBXjlmSd+wxKLu8Q6WTf45/Y0LF4KqMsKgGT1L26tMK7GwdJQEQjj2GxCeFYOZ5t2FjQDI0wQTif
wS+rUtPCZSkDPtYHefHG1q4NYTlvnFUd8UG3cc6joXmZZWY+syT/C5SMu1hLXGLXZAmq4yKc5wUl
0tLix5KFltFYfrltmqt0EdYEhI6dgVeVeFRdO9xlPPinT6JnFiKhMVdFqhalHvBGtanDxs/tuAvR
B1pB77/GRYmD5G3Ug9Y5YCiipDQTTaiOcwtGvX9uT+1N+134Mv87hFzEu0jQg8Sh6TRS3rk4jwXJ
Lvu+bgUYAa4cEAdWYLwo5xlZJVBUhky2G/f+ym+3N53XoL7Fi41egfDNX8RQ9t+iHDXtXb/drsRD
/AtyBEieQA+kIQuspj3NedvuyfxAumg5yl+dG6yS4LZgrHyUSY3uBs9xvPoRzJaE7Vt6uwZvej3X
QTsXj+i/QjtUTBoYrggnfry9PG/6NCaw/P/VBAQRkaCuHq49ar0vLOdN8ziBsuPk6CChGxHwshp/
PHYwyLLzrwbpZ1bycgzyzwI0VaIJHokLtMUUzdcSVC0zQOs7Tcly8D7Wjg9iUzCnZMR5FKFfvzNT
uZWFW5uG5ccEjzaa1HP+WdL4eSkrNXUYpSRh11xU36BQvFV9XdsUy5uNyELaJgmYw6VTnLzQzAc1
It1UJcjI7Nt3y6Vp3zZu0YTj1dP1E6fNT11WzzAFum8n7FI7N1A8E6EYroFnogaPnpGwewiYFeHG
BN5MjUDVy3otEIcHjPVed+W8dgCzyf7KRghmmwkcpdX2PFa2wi65/x9n19YkJ84sfxERQgghXunL
3KfH4xmPxy8KX0GImwAB4tef7N2X+VjTfaJjIzbWHWtAUlVJqsrKVPOAeqtR9qCoMombux9guKuf
UOMNni9aiSUly5EuGeTfLL9jrRrD29wV6Y+wnoL5vZm9ID8DHVjb+5Y19zpwYzPQFsYLQlt0wwMG
03kFME+p92X0uiwBLtB7GGn0q0rjhzg/d21cie5L6TiT5SCp6xp1Z1DmNYmyIQjyI+xg5zrN/pon
hSEsfF5IUCoTK9PXkkGWUHvD1xEUVmM4/zE+/W3GDKgx0CedXqy10SxCgIQUfY+kX/WiQ3YnsFa7
KIYk8+mHr9nawu0tkanK3Qi20bT50oH0O6Ekf64kFuf0C9a+fuH0tQThtl+y9NXa0tz+ozKvPO9c
0Xrl85cVd9umTex3Zjh0MXZvI0Fo44o+vwIFdXjZ9C9r7gxcWFOJpX1FLxia2VRKwkc3TOL1ovlZ
lt350EV+VU39QdSieSMpmcsEjO72XEp/Zf6XdXco5OQ2HYb0VfFiusM5XSZpJc613a9ExCVBC+uC
YaiK3ELCyHT0C53Gqbr3qZBvdBwyAdoZm5+TRll713GEH3b0NHZdkAdufhVggtzSPK8T6vdqCykW
se0D1O4uW5GFc1uvj7DobMTpjQCoWeZJABmLM3vUmsEunFlAC6HkpRgPU51N194wBIkCE8JbzLCt
n/7+tVcsXHrMECMmT82vhs8ODLiM3mGb+uy7C9UC6T/x/sNKdEWckYKH04uwI7SktKa+uy5ZE733
4FmhZ67ea9IRywI86qcB6RrrXh1YC1IgG4PU7fjUWaApHUUHdAmmdH3VeJOarlhbzuS2ngqdbpnX
1OM19BHAsx/KlGe70zO74kvLor3wWeaD798ecAhLN6oA47sHeckz67ayqSzr9TJGSlsBkfpCg9og
IRneaoI65SjnP2MjOQQkXjKDzNvpsaxYybJ034WR8qvSw1jcHF2bnoQTqIx78dpMFsoWp1+yNqTj
yz8YirTTEIQBhqQMeB910QCT8+mfE2yHwv7GaYB6oS56UXM/SlSLCCHbppKQX2gP0kNDvHKg4NHW
626CcbZn7kYrQWhJBQMatZp7aZ/e6Sgcd9rPvhFg029QsPWTvAEn1emJW7O0RZjggWcnNoH3mZao
XHUdJAma4+Z22dMXEaLTdgZFfzbdImiHmzrXxVMItfUzuOe1KVrs+C6qkBcCd8ehAy/fVeepOKEZ
6PJqf6KfMoma1iWj+A/lizOT8VCmGQ56AJCpNiXZDsHZFfj7KP7D+UKQIrC+IN4t4VV6VDR6FqbK
rlLn1cn/gxX97x7i/6euD437Wphhuh2HhgHvOu5ZLK4FgunmGLShsPTD0+776Rn7u8/7y/I+r6gF
EMJht+6qaoPrEtmx8ph6as7Cnf9+X/XjhcfXXkaheZ/Zwxjn0ZYw+Suuo2I3FSrYIAelk5ic5XtY
W6KFuzsAOntWII+AStTY+gnQNgXwEeXAWqiKQCKwAZMp1QF/Oj19f3fK/7DFOIt+kxqZiwN0i4Mr
29jirVfReCayrD194fIoMXpDbwRoZI+8sl2O7HjdzH9Of/raVC09fm591PQlUi4xgClgtAwTMyCe
HA/7EfTrdqdfs2ZgC9eXM7gAZ9f6EMkYvBtT8u2RUWcLxoxzcPqVgSyL+6kvPFo46UPgYZZbpwl6
7443SVFN4V08AUlweiQrhw9fHB32w9blDCS3or5yt46H3xQmC9rwnd2P84uCloVsyZUhPb2mFYrP
2mP3HkDFEPS87BDqL5EARldgtXCUgJ65eC5rhbZv9DOeWaZj1eW/uTFQY/3v2LqZtDnY9QCHRgmd
F2i4GIFqVV0QJf808I6+fEf+cn/+Rr6SCvCXkAAXGYlXCkxn6gMRGj9w5h9U393oOLznHXjHxBDc
oY3lE1RdztWF1oxlESAsRJ+HBkoXt6D9CZNyQPoYYoTeXR+VFro96iIWtcAXwf/Op4tG5gZNyMHW
aNVk8wiuEMwl5Ka3p61xbSCL2KD5xEe/xgsk+FuQxERyTuex2Edp9RNVpG5/+jUrwXuJGhAxtpw0
BVL03xDU83utGHshBc5qkZdde1NwjpthJdot8QMabMM0aC05ILkc3HNw9z033VmQDj0GnL9Y+BI4
MKaibwLZRi9Q6vJncDz1gI9ucygwJMovKvPNWOzv17YGrvqrbXtmnmWIbgDISzlbkOImIH3MxQ4q
s4H3WUQTYY+CO1qOSTpoS/4MuMSh573KBW/bDZiM04EmLWi8MgJpnaCkl50E/WVtE7ripMgaIm+d
rd1PBcVBnYzzkJ9pUV+J2Mv6pkunEG19eXug4E18HpvmqQxB860zV1yfNqqVlV5SZCgUw7FfKih0
esP0w2SxR5OsRMLj9OPXBnD8/UOcljP01+oiaA5O6PSOtLipK9Oo+2iGiP3pV6yMYMk6BNGnIC+A
Kz/wuZrSREPATYEnf7yIcyvwlxARIqFaM1UNPZRN2Lo9G4cufSmAMUvPVIxW5miJD7FVkOW+lBCw
9Ivn9KjNPObDp6kHE/fpGVp7wWIRwBcKzoe8lbcQgCB7KNJRNFPaNInEWW6ptUU4/v5hnZFpEEhW
k/nQ9RTSjWL03qtQZOfKH2uPX4RwE3tSWb8KD6PMJkgvEfHHHyd6xgdWNtwlSAR40yakXIeHTod3
R70U7OhBUrbQlYNmnpfgah8gqPQWkhmXrcjiwKenePpXbLkMoeeADr7PlkTZU+y1/IxR/ZNB/FuM
XR72hGegQwg9lhonY+CbcjoXyIVDw2wrqMz0I2lyddtA0s9tRjJX4jqH4p33CK0k/o31oIR/QR9e
qb8aCbDvl66Kq/GrQvnJPATlOAeXZTr8JfbEzXJAaYjJx4BUWf42t46DYrP2oGL4s5lpLy7CKgT/
YdHhYzS3jDbm32OAsfVdJyJ2/f+IRCt+tqTREdOgmram5kAa9yqRmwQjrQuuGqhPvFxkN3xx0lBi
aDya+s2BS9jNUaZVKwJINqTUz1zb18awtEzaH3vGSX1Aspjuyh4GyXDR3uQpDc5kDleOS3xhmfXc
lqyYIv+QDnGzqR0eXCoegkySf85AhvZ6eq5WYsaSX4cImUJdpPMPUrr0RtgJ20KhVX9mKVZGsWTY
gcQih2CaowcWtWIHsgC3Yakl+0hUZFuh/HsmVKyc+pYEO2rwPR51Aa5UwaxB/4sHWxTsIMhVzt+H
HlxZwGydi4Qrq7/UIDIMuGCAU7H61VygHdoGN0pgpxjkZb2xgR8eX/1hp4BAC7FaFu1hhMBkAOlM
L0KlIOq6M8u+krJZ8u44T8nWFQU9oIEVquzaRu8Qbv3G+5DvY1N/mfKR32beZeIWGM9ia3IyDQPl
O5xwZqfueW9xl4lQXXm7zIoXHl+C4K2NnGwONVcHXHvLZELF+fSz10x44etKg03MDbjppbrQe6IJ
YM5iYM+4WItdBGa/c2mBNbNaePw45XFadal/MGIo6i0paRHtulb5IpmkhULuReNZcvKw2Cuwjyt6
cMRCB0wgCRChL7DrwbMRDnP4ePo1K4FlycvDSFxM0MjzDzWoL/6M6RRAWpkocuY0sjJZS1qeLhyQ
xAxicnA5rjAWqgHf+wjr3mjenblWrMSUJS0PsxGpxwaxS4Q43bRIL6qjQxxvxNHxT41Gbv70ZK2N
5vj7B3eX0dh6PYQfYbu41YtjGjjEwsyzTM/M19pyHH//8AbGqhZkuBqB2CELnFl5CBz+dfrz1x6+
8G5Wlrmdyp4eAKpu3Y5kZforB9t4eWZ61p6/cG8GusjCtFjskfrDJzLF9H3IcII+/fVrk79wcDbL
oKu8MjgoOfpHvgMVfMlpHkdbrwnUcHX6LWtjWHh3CbVu8ETG8a3KSP5DF62DvrQw7ZkK/4qxLsGA
oFqF/WQh7l8V9nHj+3W5cXUa7eU453Qb4MJxnQ9ed44FfGU4S3hgWVUz6DpoAJGyinyVaTvxTUhy
eq5Gtfb84zg/2CuPNSvRuIVzSdaXj2Rsp3yf1Zqdw/WsRPUlPpCasSQFbYJ/ywhQTX8RYhpfjzeY
GSLylx3ilijBupcjRNSz4ACxTmAIdFtN9FaGuf87Th29DnUOWu2L7GuJFRydqOnM+vwtrWSwMV6d
b9DvcA4stOIjS5Ie6rkxUnWNaK5Y973zaPnbFVDZyAp9ruVtzYKXTu4ZpANlVx0MFMKbu7KvA7uT
EcQ/fyvojVaQIFVZQLeQuRmCc0nJNTNb+L4IhjmvY+IfdN3U+7KhYEYLPSH+nF6UtWlbOD1t+Zga
9Jz8m/PUAtepIVXX0GI3+9NvWBnAEi8IaLmrdeqrNymyCABtVMSDjc1yz5yJvStDWOIF7VBBOUwM
2AV7iJKM2kuvaY8+gt6Y/MzetOKLS6zgWBWQOC987H4oU4xjDPH52t2wSL43PuAJl03U8eUfAkoH
9b9sION8EKggQlIx8AIU8urKtdvTL1ix3yVQkFoaVZPGSvxzIkF7XHB/PFKzEsVWP0Sxqh/PalGu
LcrRGj4Mpq55j4ZZqJQS6gdbJ/i/+W1bsIvq3//l5gEDoaksxWwF7fBP6gVMaSD4RjWsGKqL+FQC
KK797zDKTM95pj3YVmTdjcz4LJOiTuNz0I0151h4t5GNTGs0RhzqOIsflavt597wi6hp8fUL5649
X8jW6vzNxXIEhwd0TfeFkb48Y1ArX7/EBZo6y4qRTIhNNK/sq21EBFBLwfv0HFPL2huOt8MPZkRj
NdQRTg5vKRJKt6acqwanWlL/PO0RK369hAXaKioimsXzIQgmvpvN9H0kkBhiuDVfhZAEP3OhWRvF
0rNzVI/atvAPrjSO72vGh/Zh8jrArU6PY+0FRy/8ME1d5eel7zX9G5xN3HFO2085uxDwA8Xa/326
8tsZeeawe+vKcvrCGLIJdKrDTdGfYx9eiRZ+sHiDKSFMg2PnQblGgsJXQJcsNVdRxM/JPq+9YeHI
0N5kKbVG3NZN1+yMqd5pmbW7QJyz1LUXLDxZTVoIHcn2TUJ9aytBHJ5OIJpGMeyy7WEJBxyzVkoh
GvuG9HWhNrUawHpAaxI/nbahlQEscYDOqigfAtK+WepTMMjye1HVxT3U/36ffsHRZ/+SyV7i+kaR
m5EOHV6AZNENA+dg9gjqyTB7oaC/MNsydCR6FZMGv0fWknOJpL/6hk+WuVbCcdkby5LsVdH/6Cbs
df+IY54e09rDF6seMkhx6BJsenNGNWAwoDuLDDmXU/9reMKnL+K3nSjoi8CvsE8j0WyOzN/AMamk
zrNDBMHP00NYeckyv8oCtNX2DEQOqjuyc4Jw68glwI/twRO9jNmXLLOswveq1qVYBGLKIum0zDZR
VV8mj0mWuVWhahOidQ6sZ14HBZEZkJuhHT+dnp+VJV7mUqVOUy8ToFRLlfNASoxsWuUuK7j5ZJlG
tV3vhyZHOY+28ZNGNj0JRySJLvv0ReAG65gp+lpBlKRReqtU3V1lwVkE9JrhLIK2w70nTIso2LPZ
uwOg4db40JOkw+vFDc1LnfaUMxDVojSyrzFFiR5Av4hCvTkTUf8a8TD3C+fVPK9aMoMbcVRIyRtR
iQ1aQJ4jENxdsi/jDQsHpq6s+GSlv69F+FxnAHgM5myj14phLtOkQjAoMI1HChkb/3IBuj18fdmR
xSfL5ChvtAVckVDoAQC41LWoZjcKqJiLDHOZGy2DfMozdeTiPupIHgOz9OpzoLK1eTna64fDkA4Y
KZCM8/fp7JvPChqCBz5k52Ly2tOPxvTh6QS03kWooM9ag7zz1hmQwU6g1D3TzLVikkuS8lEJQip0
N+5rD6JRrq/9q96HlPNc8HMUrWsDWLotQVWfA1m3d9X4uS7Akoym/ovglTCbxTFLhjW6QVvEhNHz
g0MwabcJQn2Ozm/t0xcO26lWoK8eOh45LabNHNk9Lv/h9jKbXPgqmB86WucQ3TOa6VvDO98kiDom
OhMLVpZ2mY80rGAQyGEQrj3aPPNcv7VBGiRgtrgIcY4m++PF/4Ntdk0PGSqCzYSMXg6CibwCUheh
n50rAK0swDInKcbUhccy8l5r8r3UUb4LTWR3Fy3AMhVpW81My49f3+fyWkvQ0M/2HE3g2uwfR/Rh
aliAJmVw4QV75LgrSFtN5HXORi8B0VRxZjs5zvJ/zreY/YVjUT63ncehvpPmoJ3nc/EsIcKqQAPJ
++of0OXpeVrZd5dc4XOqedyFCnKaGX2ep3LravMgMwLA57nEwdpsLRyNhxHnumXBXlh1bQBVbGy1
nb1zRDdrj1+4GsszigwqNhfo28T3qizUHhoA9Us4niUJXrHUZdbRlMJkcwxVS24F/eRG6f6EuFye
yZqvLPUy5ajmhmQNyFD24LZ/UJ3Y12mzVWX+7OY2CSw785q1QSz8WVcchIdIA2KH9/ykpmRO5vlS
Ppdle7KogqqyHWc4HWbe95TGLQACDDeY02a69vHHxf/gcabpqimK8fFlzF8EGA93mRyiSxKyPln2
HkM+3oF832f7yJ8PzOoXI6tb0YQ3Yxh8Of39K0a67D6GFuFcByVYsdKGsXanQT+Q3zJofETbNi91
cwbgtTZNix1zDHs6SzuzPWXql7Q4+1cgRTs9hJVIQRduLEjrh2kGaaqjmRJy1MIdIMLAn85jptdm
aeHKte+DHaGlFKLNaf4IeKv/BXg1usvB9uGfOS2uDGOZZkQlLC9VCW/T0fhJVz87MK4dR5GpCxfh
P93HoEmYgX1ke1GUM9igp/hzVsjowvvpMs2oWqPjRmYIRrm5H6voVzhXl1npsvEYWjCtzCFvvqdR
/Y7aitoJBQK3eLoMdQqC2oUfM5PXUZxiu5GuueetfzVqdtcN4ownr9j/Mrk4z8Yb6pCxfZvFI2Rt
cAOWQ5yfOXStBOplYjEdqq4cFcXCquzKZs09dbj/lnF1f4zSQ98224tc7Z8Glw/RDvUsO0YObpz6
3qusav69jMA5CIE2vgPvUL87/Zq12Vp4tJU0sr0Mgr0Kg7eyyX55+YV5jmV+UQYQbaZ9iE2ZQJMY
cIw8iXx1jkJgZSGW2cXeL5UeJ4i7m1i9x5M+oMVHx+LBytwehU7O3J9WQsUyxwhEsa8myMDtdVFe
TUX0G3w933qZ/erLc2irtZEcf/+w0inHgZoeR4Lz0H0QQ7aWZr9A0fR8LD3ll56Rlp3DZSFQjIvS
cD+2PNsYM7mtKHi6bYvgokZrnyxJv6ds8mvFB7ZvmJt30qa/ykhn+9OWurIxLLuEqawLmFDL9qqK
HvUoflGX7+O4ezn9+BVHWHYIj2ToMxEgbIBcNUtsCk70yTtL07O2xotNmYSZT2evwBoX5D1U3dFa
eYXHc1MfYqSiTg9ibY4W3tzgUBRHMaJTnhWfJRSW0YsY3oiMvF3wfBByH4HyH0y1HDOLe4oMcKOC
VHcta3HVB+1DAazSmVX+6zLgDcv63DRWQkQIGqSiM6jpoVXTkItka/HwhadZlftHHkm+J2AnUCno
Xvz2XDFi7cOPAeTD1My6SkfiN+E+CMkPyEP/HqPOP7Pp/HVZ8d3H3z88O9WBVDn2NBzb3ZUY6jdq
ijQJq/ocmd5foxxecBzUhxdo00ZVx+C4wtjvJZSIqBoeZWEfASG45FiKVywus4ZC6qqroVDPcHrZ
Sha+FP5lmWM8fOFeaAmACFHWs31P7L0hbj/7UiWln+8LsGCftv2/ujDesfAt6fXYWeo23PMGuo6s
3KN2pjeUmpvYi57m4Vzdb82QFgfgkap2gGIeFtvpaIsm8347ROce7gf/5G7+klVYEvgbrUoWdvJI
2+rR6Gfpl1yj8XEU474DS9ETJ6X3LEgZoeEYjZ0u4TWoJhLUzKdvviXktY8MxZ8Fh6gXDaYBwooC
Qtl7K+KqB+VvUe5ZC6kH2ZTevmMCmMgxbOwfUsX+ADlPj31xVVffK2hSV8mYQTxRNobfmkG6Txpi
YvGu9nGNN8C1XrMCaA+0HeIhEfi7vwZFEz5xEZCk9aZYg/vX2nsw95GvlKr6+kine0N5zswVOlTH
1zZu6KMwrPlVYcTeVnMQ4gJwwfPgU0pFIPc48Mpgy8J0MD+7uLLpb0ErVJPSUqUOlKe5Krad7qNu
3xFPN7uUD/aqBanQ8xxUzUtJIYBqWAyRZ9AB3Vkl/B9cV/1LTQCdTp0ug8T0Vb4heY4sHfoNO7Bb
RHXfJF3TQC4NcFuWQQnFhwIEjZCZRY8IqhIs6/OvtrD2c0rLeG/ZqMWGAzNEE61mdCx0fuyliaCD
3KK0OjxCAjqdd6YtADfgJWXAsbQM8+u5yY0b8KtNLyn0on9mGq20iW5kbY70jGrjOhxvvrDZB/mn
LEf+XVTxfMc9RuU3B6yQfqAZK+6QdhrCXTpiajcpekFuSewHt4pkFHVWn30lvqNm32Sqe3FBPA7b
AnDJ/rYk6BcARBZ89DEa/WraMLvlvRqHpJMdVDbSssv0LkWpsHjG/ye9hI+8lHc87PJrLx9cm4Bd
qf5Sp4CjXDmG0zeSSFPJNr7nqvBLG5iUJiCF7DGvHLqDBthcl8RjrLD7pa35LAsk55KuFqBoEn7E
XsEzQ8ME3e3NA3qgxJXyuyhN+gng/KQzYfypzGtceYjusUoVS1m+0cC4uGfAacZnZ/FhzkRqvqaY
RvMgaiRsNnRSWbWlLXqqEkhkd3RHlEt/1ZyKGx1RiUbHPiv3RYt/No0adJVYRqJrQr05SDCrZgvy
AEu3wIv0/k01dHTY6ZnlP73OQyIF5Hv4SCif+N9Bz8BeU7hmmzAbBrcFj/PpehKUks+6C4JgZ2F8
fEcGqtmNmHsVAFTvjQdwSTmwyQaieIPmRZRfx9axr6YNp+subNNfaFbhzTNFjuUZWg5jl3RFYcnP
2jCvQ0NGN0M9cvagjCgC/KeBBvZGNKa973xYVzkz7yGL/Pq362r7bZZtcZ9nrbgaeYDvb4GcvaI9
Jihp877+hJNKhtZ/VsJe56avbvugZL+EwS7nWibuXCUgU1c1tdykpgd9bN4WT2k68B+95iq99dEA
c2XT0trtaPoi2Az1iEyWdAVO0nqe3JzEXSz+eLMp7JaNUAD/VJAWqxPgL93VaqSPCAbgh6d0uCGT
qG7YXHd7JHaDLZCFmbwaQbiQ0PaokaP8ofxcdmOYKKElsu2Z7fltU3eF/6TavtVzAtYiFqstihOt
emwYVCnv0Kdv/5Q59WBAwQTBt5KC1SsJ+nQ4+LoHM2cqtZtvLIU+456P8diCqaREz5Y0XN8q3mO2
gjqPQfmvBU6+c676Z2OOrXkqrPovadhHzzIX+hXqUFH1oxEatg9G61RcRW4011M9C5VvMuebeQMa
+fwhGPV8ldHcpSoBfi+UG+cK9buDHOwPCiXCJ2u8+KmEYwMzH2IWtXc0P3Se6j+yRoglJMjSPXqo
CnwmbOkF/dX+D9u5/GpCmLyWJkInBzVB+gX7cpBfHZV+w20ZUU8+SMS1lzk42kwj2ypIstHl800L
MnFwQeUAaTygElBl2w6YI7MF+2puyg3ylNUXz1Zk+q3VGBxGN/bhnlaxi67SQQyPYF0aX5DEBu2p
VF1/CDLJ1UaNRT4kIhSV29YExoGKrRdvSqrpZ469aEhUT7s2qYIuvo8hDHHD57r/Zokq90gR1e02
DtOOJnJkxVsF0ZNmNzY0MBukIj3vVYFnwR6C3gdOt0Zem2wIQFn3UPbr4y3v4n58kGkXPkAwQLw6
SCm/W+x7V5GK+IbxqOkS1kzF06hq+sA465698IjA0RCkedEpC674qMw7z1v+CVsXyAmc7/VJO6fT
i5zyEOTAUUmGrfaCgF1PrJ7145hCXitPhM3J/EKhuMoNgpE8viqFSv1Pxj3snpGbKN+QAtShG+ZE
ACaewisT8Fd5z5QXktx0HjByGrzTlSn2Ypy8Zl+jMaDY1t3gZw8cCN+kLAglO5t7ArFURcOD9gOk
Mukw1d11E7dFvUcKPnvr0rCo7DXEgJ16xxnTT5OiRPn6xqJpMXpuIpDWJjoFHoVIgFNAOhQaeA1U
S14rZugjpBaKpzye2asdMQ+7SmX+9AN9BfRubEHZuolN1IDOLCOmL99TWI//akAMAhnKyfDfyNu3
vz0JzyaMi1+CurpIAhSjdzi6lCxJcTu6gwRniyWjQ7Zl1BseOQ1clNQEILjHzgCSe8dqG1K0o2nR
b2U6eM8ut6G5a7Xj0K/21FcICdlw19jZ/uKxq77GWW7ipKPo9NxESLM4ULNzeie8yXtXeQl3PELg
2jvRtPh4Tof6vjfE/mrS0tFNiCZcvcFRaiYbiWL6HXjbykNdAzG+QfctzRPEgx4xGNuav8G8j3Jj
qAyex3nCZsTrUIc4ZHf8uxsAAY062BzgMpAuGMc0v/Gwt92A+7L7HkKGqt+MEgLTuSxJv2kgzb3l
TWnjbRaB1reJTUGSPJB9hVvBWN9DCwu7Zxxn2KrTmAQ3vWLlZwbSZ+AclQXN1ha5BrAFpGXKf6Mv
OzweIWX3UPI4eHaO1X9cimARTLU37Xk/8e5udmD6cgobUTIGaZcmc5TPIBztKf9Gssw0dwz9YUUy
WuGgxuAmCaLYloISmG88FZkMUCmCHSyZLCjLwGxHdPWAkCS6IoEWMSFbT3mxyZO4QCB/6ICC6rdB
1GFJfRBgT49DzNNi1+MT5+1MKi4+F74yt+PUopO2D2aynVHY6654zLsveh5Yk9QI4C3yccTtdDj4
ehPHTb6pB/SU+RVYuUI9l48zU8U96rNqM5YcKh458ZhL0iDv1IYbbrxrJ9DGkADU0efJgOx3ttGY
VZ0U3QTkfyUqWexaGht6U0VM3KD7371HRePeavRU8G2aW7NNsTmyLJF52hZbk1Wgoesp9J/iOp7u
OCKkt+GTwxHcoABxoGBuhkwXTpx6ZwvAO9mQcmxu2XRHbeDeZVwVvxrwDj113VjdFg2k+SaR+bem
zptsgyCaP6CDvEBX+hh0u5jMJtgOOHk+jbLIoNBVdAjgQzi6aVMFrv6WKh5nm7iFTtVmsFOWbUAi
gqBJWobJiIq8KRNlvPS9y0ntXUFfB6onogT5ZZ/52TPPpf4UIdrajQlm5NAJ7jDzRjYsHbbOF/lu
DHnToOtZyO/Qd7fvXJriO3qVm0cjLbbQ1BAElq6AWMK+d7R4w2F8/m4gnxhtlO/hoGixkd9CuDHE
lxCvnXGvOBqS8NrSHMRUapMMock+UZ2ppxxatAN0zjpsBbU/iGrDgmMVR+HuE15XLoL6uOMGpfgK
h8xvZsr5dzSjja+hRBOENt70nbIw/lUqwfegCFZ7A0aEuzqb69fROp54keuTaRTxu0KHwydcltNN
buPxpUuhNAQzEemmbywnG+ahBWqLp+GADt48eIgGolYVZXqoK/B24EIToLtOaFwpSubJt5T7/nc6
8Cm+5gFOwBtpcoVTTdegsm+R1sFg0An2M+vwqXXTu5tcg29Mzw16QNEUOtyCA3/ccw7ySwHM7hfb
4Bqou9G7Y7i7XfsmLx9FmOafUyDF3LbFBXaD5IX9PFIAUCyHNo+rhvQGICYBBFkfPkQKcKmNg9jQ
bVfWkOGo0cqs2lYlhI1yq6ZqBvVIk6Z3bTDKaTtBhvpLhvxlgpvD+JCNdFabNkCdBdQbzUsz+8ON
oAh4x6r2losef70LwJaSICtJH9FEiTOSqAx/YrZElBlJM1/JkdJxZ6uuexTQAcv3SAACUAGCwGZj
g7j9pE0Epw+buXwgwmLS67Qg17oy0xdZ5vzGxG24hQQye569eHgwuq/vDa3NLU4teqOGYv7UirxP
7GT0N78F4b60FLMtI2QQlGT11tjKvpHj2Uj6uFWlnETPrKn0T+76Mt5kPVSPQ3/gt7Wpq9uW1O6N
Yk0fRiPmO2AP5MFylu/6DmEIqaF8mzZVtZ0wCQlRqX2nODVNYFVuugl7nQTrAyOueAcwheZbSBj0
dJt3GYDAwPjdmqiqHpAxhrlZR2I0TIN48K4OcanV0Pf5EsvwmEAOQAuN1vNjgA466yP7Xtp9qXN+
5ZOxiJKqqeCOipPEx3n/KTUSnb0TMgSAJYkbF4DtfVPq0WG0SMdtJBWC41pFx+La9XT4aiJjf0HV
qcMRPC3B2dzAxpjDtrMVJGoeJOrZT0bwb7ROLeoLBbpHbV2X/8fZuTXHqWtb+BepSlwE4hX6Yrcd
x2nHTuIXKnYS7iAkgRC//gz2eclhB/epfllrVVILGsGUpqbG/Aa20VPofUZ0lsAYutizNKJRXzI0
kQCOZIEusmy81Qifp9HPMD3jRA1N54VgEO75EWRTMm4I89QO6wPcXY/YLlESWw7DSRrXOS28r4Dt
kP6G5iUtblqnD9pX7aPsdMwIUVWG5M6E4S22v9htBFr7045PGf1e4ZDiFsx5zBEBc8s3F1A/LGnz
6Jy1k9Iphi3KvaUyUqhQ9vhSkWdN3mEwlvAnCq9Ogs1yj7XQ7xptmhilDB9TxJzW35rJm+o/g3Eq
tetph/3dshkqY8jU4ZAOuh5XJ5hyItgiKid/V+YwEEOpm+NF9W2Q+ae0c7BXgWeqk/5OhVux4xA2
eZBwGYTyxoPzRbcj3eC1p6zK0hvY8WDNzUVTHDKAmpZskiHXVooO+VOFTBTb0rrNquKJODovxhiy
CThTqnYc833hOxW+UY2NR2xzgw5URjAF+C3F2ojtKPRGXZhimFKbl8FjA+KH3mHqHdjJx9SlMEV7
zOwqRtwvfleFwU9vItg2w65WIedyO+yL7uaiJdkjsosoDLCAOt3zOFZZHgPNFaqTG7ihc6s6+LfF
vGqHDhgp15BPgaok6lUNPvyjdKkMbwyMjsKTX8ySP9cR+hvjIc9caAFhTx7ToMbSnqUTRiCdkBEf
UnwVdYzJ22DsnAZbzzQMTbi3Iqrab1WRduJTxKU503ZJzmmbCfe4THT9jcq1IQdOLIC4xlb2qZg9
pP2B6wfdPpgLVeNaXl0cfeQsEhoRHpFdG+Hzjr02r89WI8X5gT76GbgaydqfblQiHDrk7XlS5EOZ
H5pAhxRpBqbPh8Zvpvp2clqD8w4duJ+qUNTjN4RTk+8bRYPyBnGGNNiqFqqvIgrG6tiaLni0YkTv
ErIN/ZIauPnGNW2W/UbRtemeBLqakJ4Ko4GstJnIpjS2zLg3Ps4u1a5pqtG8gqsZoNUK3kvv7pw3
zk8PPpL+nd94OaTcKciH2DvfziO2eLfK+JDEWIkdasCdnN4G2Ou6McrWBEm/5sfO5WaHPHOiv4ZG
h90+azimjXRUQZ2Unov0VEtUAUDr1LyF7zB8+hITyRnJ0UjVgxpK8eJrhfoUZ5iY+SBNd7YF5V/T
SPCkwAb7SFO08xegSd5WpYFbVzMAM4VtcCDHfT1CGOqkpM735dRmvxSBdQtst6aJR6d+HmHD2cIt
EbsMRCCvGDak42CrRI00umeRQOQt301+m2pIHBGLlXb2ZsZsiMVxRtHBTXv9NZPd/MtQN3sJfaN3
0KcP9x6FIlLzwvlSUtOL09BO6mHIQvaQwr1hTOzoTNmOFlFzDJGVejEH3jfxW6xt6YRJJ4ZNiK6S
OgQAKi+zpTTAg0aWdwNS7/rIHYpZVE2oG2Kf0nyqInCK4mEWQ7FXDEmpwqxdHBociz5ir8seoEnm
t1nYvWPawG4A8McOuy+pZAL/Swe7sYCkO0nDII1x2IAnW4jDJ9ef2KeCligxOD3f04lOr3Rk5c90
Qj0VppDB/Uy7IT+UYUoTNTPsJJu6D+4HF/1b+SzpvTO1ZL7xUKt+5wJwGmwT6H1dj/YQ+WgTPcjB
rxEFLvPrmBJsZu98C9gtUORZEjilh9ojHNp51M2PfpejAJWOKWotqubyO220v+9r9FTGQYEyeK5R
tETFNGTPvsLMavlIoQZwx1NHWpR64b8y3GmLAgDv6/EG8HNkIDBbUocJVY0bLOLiQfdlxICm0+RO
5RkkWVNYY4+WYT74CrJY9hKhurnHbDR+STGVB8dcw+GuqbNhGUksykSE8EfTI5g/HNUnIOYyrz/a
Jo9+uekcPXLZ1mff+NjSBqg+StmU39M5cF4H0WKDj3I+9slY/+wJ9QroazIrUfDoWY89OVy5zMEB
6P5HFkF2m/oaeQL2Iy8iaGc0IqkU509INMxnxHj2mXRCfC1gzffZ+FMKBxLqZebNybIIAAlkK886
YuqTix7XbxyKgyQwNU2ReFIcIKR+Ck9UPc4JEHz1DHIy6utV0XldMmgP0+/gET8GkC6PJ0gIvoTM
Vi3MIxsmsJZlyLQ93aUSaXxF0n0fwPMx7iMH+GWnLt1XuLHl6HIKZQYLOZyCx5PCrs2vTH4MWdc0
u3YGNDgeXZS+95UtaROPOEVF728J6sZhQhUzaQBfdnczr023Z2FV2vtmKiVJJM4G5I4K4tQHHKJM
TwF8cuQtH62pvlaIbQBVLezIUUWi0YuBz0nzAhJNVP0oSAs3EkdIFM7qqnlQdRY8EsiSdqYusO/X
noVlSQYZO5GsW15TVb1P8DJJgsG1+9wWQKbkEfYQaiiqwzAsvYwFc/izq01gkgHlMBSZwV8PsH8X
+RfMlZ3ez9M80H2q3c7epMjnZizjcsR8683YSVd74dqQfWXKyfpbLPLFcNvqom+X6vSUYtIY/Wfd
VgDeAXCMUkPpCvxWHPCgEtM6aNfEYuR7nzMHBRuVwlBv6EPe7CXPEBPd0lANcGGb7RuJ/TciaSkf
ASPZn9CQOZd/VD07WSK4wU4YhTlH/eTgmv+Ec85wZ72y/6FcgcW2ERb7ZSZKdK9NTGHHo4dfDdjb
70Wa1g9qRhF3mpAwImGnFZ6A0KSbUUiaHFheEstB1sgp0d49ypLFQ9+5yyxEpvKYtViwHIr/qrpG
PUpQAM5V6ASvKXew1pemiH7lEMgeOtQ2P5lySSk8v3kmCnkn6LwDv8N3a5KUTzlB0uraP22NekOC
WiuOY7DydK+Y8JHX9Gyov5IMS84Ouy1y7mSL2p00CmdNrOuHexXwiCegtKHS0qXQ1fcVwVYHbEx6
HrJSnFvTlt89X7oPrijQ+1kr4jzlmDzE13w2wOdoJG7DTV5qIP4zTVHRR22hVHtbe/YLWjJQZG44
o7cD65yXlDDnFYd/89kMkdo3PRqJYdCAQbppGxQd894ENcqErQbefoJxlb6NaK0KtutnG/7whmUb
5/aVaLDhc8ceebTHMULYAe7cWhdI7GHJJ++WvsljTyyOInwc9+e7qnBLc2MbD0uDwIwYD62o8FOJ
P9+RSIb+DpUpYmPJQImEUX35B0bg2Qt8UoFUKioFzESL5OuHpFhUk9x3+/ssxC72xuZNedP4gJij
YsRucTDkt7d9GjafB3QmNoecyAL2VWHLxyMORLA7Es1yPvfxgfHGQe6aeazm0s6GQSzRhB3O19AD
pOeLPgD/7H2Eb/lKJ0EjRZGBKP9Qz7aPYaJ4qFDCw37n0DAwbKtyPBCo6a97kpVuAtbSo21KD7ZS
BjtTnEV5xv6ohxCb8Y9vsKE/4CvxhN+SFkaNPTuge+0P9sE7wKG/+wO/uXx8v/U2VhoKbACgIq0i
76DS6Rl5rUhGfbFfcEMbwJeb/qWfkFEwZ+Wk2AESotdmqA7uDG1PM8A+OQzsTxMWV76JlYpC5W2t
RJazA0iUuypV30LtX8DpLAPxX7oAfFErDQXQWH0xTpF/aFJoP5plicFaonEIAyHINfok3GOloWhY
UNdihEgGR2XDPjBY9YvZpMdoUaNd9ymt5BPdoPy8a6h3sBPmkCZqfizKXpxB3jnD8PTxPTa+pTWm
2BZZWmqByC5mgKMVxRYgaOg1ZCnUl1aRPTLmgqCCKjL2d3BfiGR7KiRKNtf99FUoNxTn6o4zsQMF
lCWdkDhO4LFeuPjGJ7QG1mKQFWpHXnBIUYmIuwidMIro73BBmS/IMbdGfhXFFC2DodJ+cLBRVMeV
GavEa8vnj8dmYxYKl5v+FcUoekgAZPHzO9fBJtRHkg2RZ2T9WOicXLcqhOsIFhWv2w7Hl4VKf/aA
dcSsppfI6VvDs4phRco2EBAAoJfQPg/j8nan/lI/29bbXQfv0Dc+DdDxtPRfVClYBKiZjDHzh0tE
5a0XsIpdG6nQzTr5vz+fY2ZblOHF0N2LHP5XH7/kjadYY2WNanxhG6wDcIhCU1WEMbJmmBMC8Mj+
41tsPEawimDliJCVpGPL+efjaKedlNUvH2pVpEyX/Nk2Vpw1ADyF/ZhKwWA/pKo+A8qe8BC2huhd
GeevAjP5hdHa+KDWFPDK57ws0AB7SP2R/GZV1L67bXaJMb71LpY//zvgciDtyLwMVGRxWtXeL01n
LRsfP34PWz9+Fc8geHFpaY8lP1pc5iiWZJQx3667+CqOUw/mizg+WITzi0cSavs7Z1n0r7u6uxqZ
JhvqoMTVqZq+ZAI9DKGMLrW/bA37KpCLSOfwTVbeoYc+JUatQCc99JhTfxHuuPV1rgLZwPaXZrVl
BxmYu9lDmQfrMDSVSYhWpJpcKRZekya8oMsMzwkaFxsIiHAM0cfYPF26+sYwrREThRQMqkob/Wcy
XQTnTeh805etWzc+zzVkoqjDEaWYmR+wG/yONpIahxDhJVLDxhy0hkxYlBPzDBxV6Kibe1v098GS
CQls7Bv65eNvdGt8VtFbNLD245BSHlAjrXcQwsJSLvWiBEcyl3TJW0O0imB/pEOIsi66vyuc0VgJ
D6Lclxdgp1tDtIpgVKZLdK6XkFV5HDVlima2/KYr2sfLctuNXdoaN4EDUJwP+g10hSIjjykX95S0
j7nn/xJRu6NZiYpcel1isYZPYGZDmVVJrDBg4+U3OGBShzmovn78srfexCqiM21bx6tDjo2HXcSI
dbpvUYc8XHX1NXmi1CVxen/Cb3dkNe5FH4X7MKcXyG4bs9EaPeEqiCaGlqOto2lgvlIMT940PAvp
7VE8e6298MJ64ywT6D+2UGsKReF2eSUZwY1GgqpcZY9GNwfRO7//92bi3gDjyOfys4dAnJsf143e
8oH/tYw2ZY96Yc04llEVnYYRZ8KOrbqb666+DvMgFbMpczS6RzjGxbFQuBPZcMlUfOO7WvMpuEU9
hyhEeEH1myE474cJ0SVLzY0I91cRnpYlEzkLvEPZj1Xs8KFOOPPPGRyZseKZKz/e1VrNWhF0wJCG
B69qn4Me0yB0R/N1Ue2v1mqeUW0iwtB1QDXD+RD2C6O5qkOPRv4qqINZl7NWWXAopvBrgcbJZIaV
zHW/fI3n7QxDxT0d/ANOpGDfA1H99XP3mn1R4tiomY23dGpBWl7I5qj7toDIwD2FODe7kIVtfD9r
/AXK4SEE76kP+b33rV+y6qWWIKnZ5ZP77arwWhMwKI5I02hoIASCQGyPhNIcveriE2yE1xqBUXrN
2Pv9DKc10NQf4RQ+3buyu+RCtHX15c//mnhS+N5Bzzfg6r3jfXOtlHcjgS7gupFZRS+1dMq6sVtc
4oZO3+JortgNLKUvH19+Y1VYUy9gCEvgeRehqDlHGej5DB7UrGdJ23dvka9M7Lji0tZ5a6BWUWxw
0gkFnY97ZbXr7dqMR3vsbb9+/CRbn+kqjOu60LnC8RdWz5r/DiFDS6bKg6I5eA2Id2ER3Uhl1vwL
TbN5jgKy3GSsqr0L9AxOK9MHiNvgqcs03GpQ+Pfr6rpFbU3EgOalq3E/gdQJMqqkgB/MEXvdfvfx
mG28kTWAdwJou9Kt7qGazEKcZxCtJBTyUy6er7vB8rL+ig0+9mFQwWUsj7WLvSFOOaGKb+cLRcJ/
G/PRaI3eTTPQ0mq5vPOCDXucFiWN4Qfl+Hdh3jxGyDRH+4mL4A6tSdfV3taIDNfJotZS6EQhDuiO
ODlBT4jH7P7j8dr6vlbRno4SGy7e4uqZC1GZQ94QMDsyiTtweReVknuE2Ob7xzfbevurJbsIuzEk
ZSV/0WaYYpZjlepxwH7dxLWmZPg9GgjqcZS/2mjkyeh0b+hl9a78cFfBDnVR3qiK97/UaL77HHq6
MoLW6ONxWXK6fySwazAGSmPQunoOeS902R3LoSF3YVilN7lwL1FB/+3QiSax5QP4KzDgAtCTnvIM
PSXG+UPCHhaPYET2bCnPdNLEbomCNMzV94brJMq9b9EsJszG3TUQHPyAZUH46weMZRUZiwaRP8vy
kkA/B61JWRUX0p6NZWXNz+gmNCNQ5hbvaKjc1aio4FN4wJENnML80+WH2LrNKiuvBoMWW+iz/gyF
urVkeKKEfyrscLPMwjPJLpljbUTKmqYxYM3CmZC0bxO1GU7xI+Q+MrgyQV/TNOrOnwurK/9dzekB
zlx7VBLQolDlnwMWXXKu2nqEVbALaoMC6BX2VlPI0I1s3wFbKC+E47/WXlhZrEtQQxlABTJHPlpW
i884UT9UHep0w1yeAdm/VLDbuskqZKC0q9BQZiE/GtRtSge09oePZVd8RiXhEjrgX6O0PMgqKjLX
nTwDleG+mVCALfy+u/ey6SJyZ+vyq+Wwo8bRPMTl3TpVb1VK5XcmTfTy8by1NUCraACq2h3Divr7
YKg81D8gO3HlIqgLPMwhOUfXzoXw3rrT8nx/TR46mscZ3tvN01TyT0ozWFtg3mra7p76zs+Pn+Zf
sb28itVSqDiMyYZwap54lb+mjThBhPUEGePZocPegWTnwmy/9SyrwODQXKu66fMnGgX3FE3OMd73
0dHqsZL6Ck+k5VlWmS+tSB4NQefu+8YDBFGicZuAQHxhKv/XerVcfbUYQtOCfBoa9fPsz9PXuS7G
fUnq5lMB46or8lDcYl2aArpJoieV63MlPYjS4bIHHv3FCsXGq16Xpowcw6LUrbvntojw4dKfBu0U
wzDWO4rpcJou8ZI3RmpdmtKaarBZHH2OhnmOCZqiElub7NYblHv4+LPdCPH/Mo/ytPVFWE/nHF4W
MUS7TgLu0jUwx+U9rEI8pb1RpTF4AAZgckhCEUPD8O3jn74RCesqVOdHKLSAuL1fwCBLGXgxWkU3
7m1eX/v7V0HtQostfR1E504UNzZCNaTO4Lzy8e/fGvpVJKPzf0qFk45nQWgGqWIlobmGTO7jq299
O6sYToFStNzp1Tl3h3SPviLYSvtyPngWcquPb7H1AKtARkusM1EzqLNP7of0d1hdN/2si1BQqpU8
b9FmipatPzQIWkizw0vH1Rs/el2EmsqwmnKIcM65E+zBvvhU+vx41XisK09uAF1yN1BcGiJCYNtv
svzKOXNdcFIWnshpNclzNxd33mheihlcMZcP173KdckJ0yX6xgcuz2jZdepPDloXh7PXGhF8/Xhs
NoLVW17HX0swrBY8+FC38hyI4Exa9d2IIWGMfhekff74Fhtf/Jq8mgEJTNOK9ueCmYfloCgmdXB7
JeYfs9m6+KRkXdbN5PTnSTc9MP9yAtDjmtLJcvFVvNIB1m7GdvKsRDSikdS8on55yXpka/RXkSrS
MupKaXBx1dsjoVF3Y101nKCBg5ICLfz7q17But7ESTC6mc/7MwgT9ZjMrM2mxLQuffeL3lW7j++y
sf6uq0y5R100/nfDuSPVAxoL74rQ/db0/e2UuXeey87X3Wa5/V+fLCgAZeEIzz+PaBIE8utHbSTo
EcHeaZxsB8HmhSV447t1l5f2131qV+Xo2S2nM2o1aK0a476BRJxF1y0E66KTAn1m0hzCY+SNNfqy
BjfxHUiAcgLg7scjtfF5rYtMrOz0oIADAhegv6NB876k1ugSOuAbuy641xxWSBBh7VDm03kggB2J
uGzR0aGvIVoj+NYGT4YzVTWBms6wdhNJz3Bg44TjdcvZurLE0HnntOg1PDsOSZdjWH98Vmgmv5Dr
bn0+q9hOA6GDIW/7M6TfL1lXv3MN5xQHEqmPX+7Ggvlf5SWQDQZYy7rnyknrXVr7eQL/4EtXX3bD
6+IVRn5dWGqhLC2gw/HO0M58rcdgP6KLy2MFmkb5DYFd++A1F+I52rjVKp6ZtRb6ddc9lxSbv8Y5
eowk6MF/XUiyXTR8SYv2BZZlF+bCrdutwtqkuhP96Htn7AvOth73odffo9XigRZp8p8nc4aDKsR1
ycca0NoTN9LzmApkCALPl8MG8cusmLhUztj4zNY1JaAJXDHhdOWsq/CX6dCq1MBrAmCdS2vU1g1W
ubavAIVqpYN5aq4wT/H5qHP0tXMAID7+kDeWjTWcFRYruRC07NGyq0G+8k/l3ByxvcrQ8KxOYRZd
kKhs3We1kpNQCm/sMVLdbI9eFu7RnvAW1uzEWPj/uM1WXK7iPgOuIoR+R5xridlcD1Qk6F24NCNu
vI01qbVIR2wD0TKKuBwntF6lbQyz8uIwOzK/7otdU1qhTfTQSmLEGTX9N9g36l0+XlSMbixJdHk5
fy2qcGj0RiAJhjPQpjcu5vLImCfU477X7SUp0sYLWLNZ09pqx7CuO5Nork6Z08g72gDL8PHXunX1
5cX89QBpzVI9e95wdgf2myldVF+GubPV48eX3/hI12DW1Cs6LoqhPXdjdLMkzENfHQJUvZdTKOC0
pguPsfUeVlENtltjy37WZwgJ5ymG5sV5rWZUYOMqL/lXVUf514+faGvA3P87YMrBphFdBPMZiDUW
O7bmibT5lVkUXQW1ZSkBpaztzjicNUkRzPSZQm0eS/gpvX38AFshtwrospGKRW3Znh1voaZMKNin
KLwCqpJdKjn8+23wNQoW6qVReky2ZwmD0QA13SJkuzBih2WndM1ToNft/76G3CI7w0LbnA3ywRIo
Ddqw+yFk161DPFoFdhnOBkThtDl7c1PAPgwcJjbmQDz2F+U7W6O0/PlfoQdQFDrgXYzSov/TPShv
SK3uCx+EBtXULx+P09ZNVvEN5hJVLhftmbppcTdFCwSFZoBlgIq2cwcXfJvrbrTEy19PE7AsQ3Ib
wocEQEY4Hd4sZxFLHiL1VSYSLOL/zYnN0F4cuPU5qDQ0GB5vdjCruHTAuTVUq8j268bMGgZgwCQ4
n4FLus3Z/G2ptIrSvZDk/jv2+JoTG4g5Ukr6xdkRhfcN5fsCZChL3iN+0ZZn6xar8M45KVUAn9Ez
C707IIaqBFl1TOB0eOEZ/j0B8nXroqmy0XTdnJ8n6p1wiv2zrKbnj78h7of/XjD4uneR4QBx1qD0
7+HmNBfljniOZU8A6IQOYI4MFEq281rCQf5rGdg7QIl1JvcnnCE0InRjVAaoLGOo132gPKKUaw0m
KQlIbvdTn3bgtnaqrNIjaXwTOrtuCNzsHLBa4l0AJRM4b9ZiLfkFgEhJss8gNwuiAX9RU/A9ECAf
vcIV0XTorBdznb6jbVCrEyCUUwbMnIeC1ol6Ey9MzEcmMgHQIBq0aMyYdfa6c6uT6QMGOEXQg2Xy
7IJc2MPFhXgsb+Nq8OGCCFCZTUG5Cp0wSpEUcYejyFQ2uT8+6iIjICMyPbb8PuWg/7x4A3CRSeXI
MjGEFr/KZu7MBI4sh3oVGxB0nx9LmqaE3jYLbfNziZ8k5z0or+AHSVO7rgDVgo+zfABkJPBI4oBi
Qqo9h+dqMcfOEACsgd1ZOgF8M8JEE037lTMs9BidTfwVvCe3PkxND9HUMUAbcvjdzD74QF/Q8NWC
sCEC69XOLkCbtB1jJ7M1cB5aF/IBkMOWiKRyfQ6pkDs5c/jSjl7lj0k5V2P4BOzulL1S1oV9u6+9
Boy8JK9lh/O8sciiRgHPK6oetO5oGJsqLswwOmkcSWfu0KPvmhxghKpaICwlqHtVcIQ9BrAZIGTP
LHgDygSQY/RCF6lXJVJlfPxdotk0ch9l4OfeXa5nAhzLBD4DUDkAlchZyOgMZEfObiLlU//PoHhe
vkeKW1kfROl1qgJ7l42Zl8xtP8zvpTfS4nnQTZHqu5F7oH/HOf4nKMuGAOTr/gSzQd/XB0tqgFdi
W+Xc1rGdovdQ6tHavWu0MeWhYzZ34bfhe9iDW3+c0UNa4mOir21Vk6hLah94rV8h9QuT7TMWVcED
cSpoZu4ooH/sJyGZBviaDMJLX0U756EXS0fZ/Cmd8VOehVvO6vMM6lz3CWY90Ncd5Cgz73cUsHYs
EpfPfufEhjRW7kcU3+AynPZ5UUHwXU0BAGlRJ3u9A6AxHZ9CmNrk0IQJNto3tPFDxnOPeWiI7uGL
AdXbTqK9Wjvgz4QhipyZFi2r47ArSD7vvUyW0wyhWtHWbwPYzAHIVRyg3nshAHB8FayHCyQQwioi
h1IYz/8eOQS+uAczkGD+Y2wbDLc+wI8hsGBAgwxf0Szg8R9kGPPRvxPgA0Ku7M+yhYaTwwoY/Ik0
FJ89fFXO7RwWCmAMJch47A3L9V1ZWjIOB/iMe+39DMxo8dwb15IXgE77UMYS5Tr06xmwE0AC6F1z
EhkLG2AxHKb8lw58KPU9hAQ8NcCMqjZ9ipj15NtEwqxaQFTK6266NHKxcxQTLM1jn0nH+LFqRd4/
SqyHRQYRnScQAqBQ5z1IxrWrm30z2LL6VZIZRY14AYDpJ5i6D04Mc2CoDmqmB/FzyrWyd4QF+NfO
z5SdTk0FLOcPr9VRcUYxUJFdnQPJkQHsMc7B4+iYwn+OnLmZTiWmQZaBJwqTup/Q+E3w6uCuAYz8
Pg35iGNud2pLDbvYVE+obxEHbohs2bGUifUcg0Sz6kbtxZNvARuFlthFYPodIGPmPSsBs3T2WT5l
HCpyMw39HfyzegFmowQk453V4H88y8pLgxc9RoTvpElpgZ8LfFQoZT7CElfM3SOa3p2T1KyPoCou
fJ01CaIxc54B0TDu4yBF3VXxCNAGeW/70UEHc+nX0Rig4NR7xatTVx35nNooQ7sBaNkLqaCoy8kj
OyBhhvyRBF2ODhbMmWX0x2vKGqjwPKSgUpI5Mt0Jzu199xtEg7pD+zV+3p8wIL19dTUWJxddzaKf
cByUyuzggnA62USwItTfRg/03kPvsNafklQppc9TVQnWxehh0iAnOSDOdY+YbvrqAYW+fP5CufKa
PCGObac/WQF6xrn2ASYvj6OUnbFAPmlghlC+LBv9M+DjaD/PqcXcHk+eZiE+FQvEGjjKuSNOUkVp
BBX2PIrgV+vQrDcJB2po+uxrOdVHShBWDzN4Pc23THhz/uA7oMUlCuaIHBQ/YPz0EwH7ZL7zQE3J
f6Qmi/R3pyAsumFofjNODCZUACqBJHD4fnQFhbV0PI1pVaV3yFGK4vMsWnib7CqvkIgIcG8DegQq
wweYKSqwNkHfXnYccn2Ua/qiiENvwlnGMcPi3IsbbACzKHpOy8Brq08WkZKV9yoHT3YC6wuUXOCk
hGihbEiiDD4bJ036yG0PYNAK1YPWOQ7yR2QlJQ+YLfEswOD2HXlvmtYdd2nYtQzYW6+EoHwesf1A
XyVMoZxfiF9PAKMCOKwbz0hbfvBswrfQe8NiKZ5Jtw/4ATDxaH4BQauTQMdPro9lJ2d5MSUkbX3M
nL7D/B04rQ2oyLPgxa7VIFOHp6gzKLklZahpAbJ9VJTsVIZA5X8btPCXY7qa+V+sReoKetAAZuSx
BGAv/DKpZsCFJUUeO8cg6s/TcWIV2osx1+f2NWq63EuiAIjF8VSXGdj/sa+B7m93YL9YcxuVxuXn
FCxc08caPL5piGuZQ30SN0EWItptSFqcuKsFco/+OoB4+u40YHsJ/nPuTULfw/elZzNanLhBIwde
ph0e8xyVkrccFEzGYy+HWzpeBQcBMqyYktk+DaEuPLIwbcXbNLm9L/aypTNgagWpnMUbmWKMU3f8
6eJBwYIBwnoa4enthQHMwXr8dRkkgPLl/tlrqNM1IHgYcAfTwumb+1TUWf45wywAXJ/LJ2tLkHCK
TtyXRZpNMiFeDZzYzD1M6NwOGaiiLiHA27XgKnbffeFNoF1Eg6Q3MG8JTg5OM6Mobnnpj0g9gU8y
QMsic2xAIp3SzEmTqRzhr3M7lmbyciiP+sF5aOvCDY5YVli0Q865WA2MVTqkjw5oOv7nKkKeWu2i
SUADF5WpLL5kNeiPFq0S3Cjw/Gn4zUxuETwtWuX5hzeDvREmIM2GAPhpcAgAbOR8sDO4sTpou0+z
4/jtzzBEHwoIxj7p+RCH2Wix8R+NcPQnQAjVaSwmkM4OjUfZSJLaJQuYB4kJFtJ9mrHSbSGFCGn2
e5QR6782eVX6N6ae3V7dumXocHtode1P+UGXYUnesjFqbHbI/MqmBnDgvkw/ESQP7W9lhQvEHZCt
XgcODKPWuElUkI7jxBP67piqwXPGGCNtAiBG3aFhn1pkZPpXOLZIiONwHMGpuplH1uR/mjlvVYsk
1qEKolA0gqCloQ6nzNsL7gnl7yCo6SZzZH7G0FffpIpjMtdBYCi7nWDd1T5AJqRAum7zov5mywm4
xLidCycIdpOt0Ch2G2DCnfp7CklI/oX09XyXU8WFiHOJ93keh5k395kuM5BtaFoKr7pFlyIA9kea
Z2MhTnkWCfEmfRe7wV1pIgccx4i34SBPEv+oxkS2eDPdDehUnj8jJQg0cP8Qb+QiONbwRQafGukM
jKOxKRjY/3B0Xstx60oU/SJWEQTB8EpykrKsePzCsiSbOYJg+vq75j7bZUszJNC9e/deY3VSEBvr
+VeweaMTHkLcpBU2EmyyJPTqpc/3uM1EmJsj5rE/1l7aMW7EtlwTqms1PwftVLqk2U9pWNQEwsnC
MomQBX0MosfkbkW8XwuhIin31CbYbApClVfHvQpI3T5WpqA6iKZ2IWiSCmj23DCiShrzn12NPYmN
JGNuITsg+dC8OwvPvX2m9pDLfMjnYh6qaFrg1ZqYsyXdyccaATYQMOVvXi+ORmnpkzHOPTjMhNhJ
CfiMQR2YEML1trlwyYJSciXyyVI6uG0pPuacb6V0tye/XbT62AUc5Y/N9oflLxl2Tr3RvYVEjWyI
eR5FYMWr+q0nslj+5B6xfUHklcUoeZnF0gdDTLRcEXz3Djys5yDfKeGSYM4t9S7YASKBnI3p+rHP
7Ux+mr6vml+VJtbbPoasBtOXEQ2pAjL0ZmaLXlRLu7YoL4IFk1JkBINrP5nSoqpVMrejXrKkTeeA
waOau4nmZLVm/VB7q4BksLFU2zxvlPhWHvfr7M5d4qzcfO3BHXKCcuKNgCXLSeq6Al+RKu13QE1S
29/DmBDZzfucORn2/+qBlOCPmZDJLUv02rT2W5mT3jcf5Mq7XkQVO/Hc6du8meo28+vd/Sdt4xbw
oXn7IYSsDcGm+WH2rxRpliSIyXKfpOQpYtnXafINxobnaJsPc4XC0segGbr1xyXXCxfV7nMHEriI
cc8mk6hWbco0NC9Jruauckz2PUypFs9iSjPynSrO5MTFFMzdUzpZqqK9rdaBGH7jh2sbNS75otmB
8q3Yv5e9WDjHPVqR7lZMiky1b4ijeSGYKbYsKsTtWqz0XVtRFW4bTUgHQ/iQM9vSN73Lk6YwSnmF
eIVcgpGaX9X3CELlqCuaH4v0KzLy03HeakXGG9l9AXVBNwavJVdH2cd9zkNyFSEWHZzaAB7InzLv
CvWfvRCQ/rSLmu6AyPyMBQM/nOvpoSUD2nkw414tU9Rmo1/e5zkpWKwdAaJoIxoj1d+Gq2/oarO9
QA6mjpKy/B58zZOIO75qt8dyMDWFnclcYf2mJeqCW3/LRlOfpiV1949qxltPE0+SVjvgsS8n/eFA
YTUmcpcsoAkjM7EGC9rZorR+B43lmd9pOFid84BBsLIeLFcW5RgFxWpfl+qIlZWZimZ7eTOFEf5L
4/cl/Ja+3Pv9madz4XwnRHokMC8oA6SE2x42Awk2rdc0lhUR0+/9Ta2KYLWdzmba4tHuSXYkaJY4
Edot0p7aMJbbTjTw0V5ZXl0o35o+MEmT18F0SzJlPehDawZjcSKMBNGreOvyLijvmmYObC63IZ2y
7tCldGVeIhXUkzleUGCkYjpr8zJFgpdM/HgWwVjk3G/+YJ28cu62t8reDSUOhSNJRxvxly+kojWS
gqpPDRXzsiyh/MkyWAmfBQ9L8RcYXbetFO6DHh9LYrnrt5AUkf01EzIllCbXu/BvG4dwNxoZS3Te
L3vYW7tAFMhz4F2lMBkdVSa7YfsIVt6De6DONq/VypM1/lJz4GZtvAJGmu6mzOqzk2+ljWwiXZq0
OKuM+eZjzc4myUk56xR+DQaAiHIRNbRE1cPkTiQ7x+kmq+2uFZPjvDkNMsBJjqyKlUlRlo734ub5
nsKw4KjMk7UuRuwKcB34d6JdeFM/fHTwXpHDxcbnKU/BOHoQYsi09vc461jP+0WCG8E5N+ChZqRa
IKdjHRm17t3N7ullI7dQLFlO1J+oUmpUHzOHR821k5l5dMQ2UHgYPPqDzfvv+PZnp2Shd4JBW3lN
kQzdPHXjJqU1lYj/VHcv2m/aegIXsXfNl7AhFKikFHxIxPGDLXJVfD1jyH0vs4qnnx8KZa4jjg7B
COADmBDnnXcQPHjkpZNFHiTIkm3w4pHalWHGWnTEp1MvFCpW+BJ9kC0t/ADB+mdjV98b5/h+07VD
VT7mniu2/7a5JoqOL8641IakO5LAbxwlnoJrkb0d/p8Y/ll4FcS8R+IeNm869FZfrNZpFE1I/CZE
hrx0DtOoJtUcnSIvPIAohLdvCEg0n0T4Gm4Mr71c2zMV89fzN0ppLidwJF1OYCrp9qUUJ5+2Q5Xn
Ha4XBqAmMGadyEI0gj43z0RP0Cs1pJleW95yu323e/JpuaoUCupwKXsEuuxskR67ji9TRiTltLa+
9+jx3uRdLC0gMi754fac/+lG9ELvlxt2a0t/6BfBgRjCwKQMU/LSXPSMP/KwyK26Zlt0+GtxsJTe
FpEPP2lS+7qhZ6zmltr6L/AkJHtPkxNvkzNZyqqWP0TzL0ZHxZhTP0Z+PyvZXuZ8pEPmlJ+6+ikg
NLP4M7Rz3d94PETpcF2SdnnRyN4cppHfq0VlPEJWqMR/y0hNw3+/lSMiZeDAVn1Z5iyfPabek677
CHdFKY/cfQQznw0d8Zy+pqpcu9dV11P1zZDRGgr09mGa/lVT5fCD1FDHXoda2frWV9x84YGxFRbF
Q9MB9nxwuHl5u8KQEHATgbKp6u2QSjYcs2NHK1eSx90Zkf2pF0sFfBzd7hXjhR+YU5RkzWxzbkq3
q4eDcsvWeVm2EENITNwcepcEFsrLNwSz/8WGtwIg0wqrdd8oa8HHRJ3UcjwGKHse47Nh7049IZIS
7a3OB7XFNQ0QrRPh2lXc0FUMj1NduIrDUPhudkRqYN4W8+W49afy7DX8ZdM4F99Ow8H5a7CmBlSB
T0eQ37vWJr33vk3D7Geo2GDAGlObZWa3FnkkfEZwseYPHtZ2e6GCJhtytfTe3ZGYvf6pZi5y4qTL
eQ8PRF7yLFKYlaF9n1Gh2OeMJJb5T10p7h+4HyJNQva4+gQK8lDCmtvYro08+pOZ5VdklCvHThfB
+pEpOhxJhG+/pg/dujnrAXifb9O2BcRyponpvG38Z8bCQzcOi8L7Y+9jsb45HCJmI16W82q5SQFi
EUHiz+UU3HDzi5emnTI/0Qh/WzSM1MDRnouCD7ZMC+vIqobtx1ZLM3mXNuM63PDMmqPcRcHHkl2V
8NzdvKsiCungNqPl0BfGEOSaC0d0W8wv3CCQE2heHsLQ2j/TtK1+5yWgp7gyELluq0GSAB41jqWJ
pO9lQAR3OGrUMG+uL5s7+o8LveOtdIvqXk09vYSbGqLbG9d3I0eN0292qoO3dG+cD3pz71vZ+7Yl
oT3P5xGC2REcCIy5shPtyav7tIlXjvrpZNROfjgh6Pk7Mv720jRqIB94GJ3fQBPm50bB5Ott4uYZ
Pa/kGY/kwY0xIyVzFBQix1w2/QOJ1pU8LKVa/pa7csOXmmLb+wVdtKaJBroDXXAhovlAnimrpr1K
+z9T6IyXUG6QUeq02gHXZDsBylzi7ReajgJvV5vr5HNEASaFveh7UhInek2QdEN3amEzjKd9y8V+
E0wWif/Z1kFPcibB8xYa8qdueO0M5aySpZOw4d5+1mqzsxN4JQ/BwevcqBxDIn8dKDbfBMZtN9L1
qAX2uZZD0i5meAxFN/rXPRf1DhvO+2qta7YyMjYkuYw7xD+Yyi0+CX4jF3gjY4AlYSKvm4fBNqS5
S51VT4Tr6jleXVXJ+3Ds1Ys9ZNC42I+r2zM1irxHYHS+ShFw5OVzE95IzQscFX7goHQpa1f+uVnq
tj2D9DbDgRfRE0m47erBMOTyHtRc7X6smlqtTGXG9qVvt7IgSdkhGE3iTL2xCGZBta4p/Sg71u7t
yt2r2BKq4FG0BRCqC7p2WsY1jNb/Z9RnQyyMgdJEkJv5B1DNjI9LaQ99nBMs/UEfsrnJGGy6Bj68
bx9EpU0QdyB1qmSimali449DfueJcJWnSVJ4n0JVEX/Y0t1YCYAhs7oRDTFp9qm9r0wq5g2QXLFe
03lFYIsXylvus57PiwozL3bn7F7VjkNLC/+glbLsZMCfx+Smb4GjrDZpVefVQvqDP7Hw3WMLwJGL
sK//wPhBU8mKmeEX80WlLzPBmP/Q48LyZi7tUZ/HbKCTgqZXrveZdf2oUC1GkJqslZ9daOpV7Puz
/yhdVf6q1gxAhtNcY7/9zKZTHEDurZeZytSNaoK62dxoN2tNOAT4O2FX1d1f7W/5a+B6GtSPs5CP
N3hdAXAIrpA6lgskjhhoG/yGYFjHO1fzoJxBo0zDM1g39VAHOSHRy+6Hz40Zc6YjXkN5HxbmP1Hi
bo/VsBS3vUsE/6leuPlv9tV410tc6f4wcWOHsWs7BljJbjOzqIm8Fg9Q1XbU1onugBua5ZP3Jexy
m+6B6A80t5o0rrLp9/LZbSoef2InnIeckdllW+U2JkNYkZsZupb4jZY75mfPC7QglXsg58HxueUi
Nk/lq5hT+ZqRADjfLSBe10vAHHQ4CUaur7id28fAy5X3lEmy/E89dgsQKHSB/OeDG1SnvjY1gQsE
bT2mdc3vTc2kX51lheHAwnkqPkwTir+533tfa+HlKbedgY/3yLxwTA8oHoDdCup8EbvssLnkQzjj
citgfBY3KJlL+p8ZTUGv2lP4v2pXVv9qM/t90vq7MjfySjkaEaAIq0Yx1Dn+qNKpeeWX3XZflZsz
PCW3157eF6hrXJoAbMbqpuz9jZm+m/cixpY35ck0ZXkdgSCr6oTf0t7+9oCO9ltKEWd40szrGEqN
2lLxgoA9nTV0RLLzOZxPiCWjuNj8HbIsye7e7rxV+uwmc2f7oJp65KIQOEv6slHtbedQoppFo8wZ
ejSzqx4ayXlOA349+LkdVXOuG3c1l8yutj5Jr4fXQeug/N3vAcnmVHnjT9ULAQ6wL+zHfR34sRwC
xPdoHyDOiWmuTORgY7hzXWpMR7PfeKQELT/XLjePnbvOn2yMtvTQodVRms+rdE+kdOV/WX/3ieYc
ZxLA91piUMjwKcejh8Qtis0CVaDpLuLAlvrGVYyxjlPeDT+TINI9j5Tj7e1pGAWwMbWls7iZmqz+
qfEvPRNxheBoEx0vjjpgsHvrYEK6ZHTjLRjMK8ey6ZVzyyaa/rVpZMwj2T+hd66aIrS/XDM74yc8
GbLg8dwFFClDLe8hYUz5seUCshLi4gfAO53gGrSnipubog2DDvOD9dsrGecksNtoPX1IL81P1S5B
89M0BaCtqmm3WKSheq50A8TBKpqu/QXtZfRO1bJ45X06MCA/WYwq8vNqxtQ7D0AloTnv9ubHNTuA
j7Y9VsPZybEbHLudT+5+Kx2/OzfS7O5lTDX/5AhCvEymsnDsO2nNpc/TkuEVIJS/bhKSGKr9Lq0o
Wwoi0ysStCuF2H+iHgG6CKGqhzpbtPopqJbqW9C/BTfkb2sZF1CJ0Fq7LV/vmzVARMXjcKUPpyIM
HzVleP06N0HBcoEPP69ZTsR+mHCMXUf5+8lgmhu+HOGH/QkdWey/u7Xk4dGk3W1RPwb6ruAeypKd
VLXfBfOKRxulAcYecYc5gNBRDAchabToJ4eQxZuysIg4jkWWp8DKoB22FedykLbdv4k0ryk8maU2
42cQ5JXuPzfjOmX9uCo2CJa7qbah9GG8Jot7ln/HPEgpbZgM5O5Nbdl6Ww6L3zX+Gg2sU0tDqMVm
Fevj0tWteCgIVxaxGXAK/dSGlIJ7Gu2Kgj4IELa9jVxMICE0MUCnCGXPiQzLgVfuCvUsLqGNMzak
qvYTKpraSab16nin683ee4ccWxgCIfodJASXKz0TOUKwI2R768kcR4GdV5abOEOgx3O4j+FT4Ti7
f0rnXT84PPP5Qa39hnKZ2ZYbG2YjCIymbE3EuL/YkFloUyGXeNqcRe1X3VOL3X2KAhl277T766O/
i+GHuwAyMGSJ/bnpCY9h3jr1mHPbTfaPs1+zdFYJoSaeF39boq6scuswQm+hop/X6b2ikgUHAqbW
u2zYYaxYTbJ2ebUzJ0uyxS9vumtFfZvvzK4AmKj+hYorTQ+NM/rNp4EZxFUapN4L5hfnSXdWLQ91
5/vOHM19EQ75UTDY4/7VZXtXMi5eOc1ybT+a1qmaF70X3QWrRN08Ntofi5uQ+PidpqxJlzMuTtHG
mnWDWca4Fsx8EISM68ixBMYZahtnTzCL8FY0DZJ4QolaU1r5niwPpQdx8H4qAowi83yNkO6zolsS
nUkHVh2KUnXp2cpnEM1XVh7cSYKBHd1aQEtuS9GePYk/5RbI0gi8zw7+bWUd3lWzDT+jA0toP5VA
kT48Avmr94AB1d/S7cv7uc9Fi0iROfa9JXyO4KjnF0EASB39ujNtCLA1bXK/a5uRY5WQ916fmpxT
GYWhWILPuh/d/XfrpyqDBqi3DIre4mjo07Bys8emXRCQD0thNe0jGRVllgBRs/yLY0+m/ksnOYeP
my0niopl4oxjfuyaFzwNef0++T5WjxbDjn+Ej6ucaM2K8L21m7C/Z/K7/s5Ha96P2vKy9a3fxFJ9
VSGILMTpwbdwhVWLHwgNitUJ3q8RADAHAwfmnbeU7SPV3zKdUKzy4MkBAWX5SbMTo8sENwTu9Lgy
8/XuKtcYhpvrki/yvKwlSHFamqk97O4VGKwrCY0xteUiT9DP+bgtpjH5aagDij9n0Z6M+g7sLgID
U/aDu9hjBg4bC53JROZfGMLKLPFC+GbeMPvfnEgOBS75jROcZn642LZ64ApL1zzki2oPmn41PdCF
9OHFWttUnHLMMLqDphiUWOCwfdTDg+59sye144/mLhhSBORopAor7oCaD+WhH61sPKjFzqanBdk6
+9PQOFqPVlpcVcMOGeplWIf11nKW/qHAk/WHXS87iLsFqCiViwtvlBCoWd5sMt2nC2zo3b/ntuJP
PePzIO1UhPfuujWPVe/v6cE06fhsu1V446xBEySytMWVO5SW2xM4su5t51MBjUk8StJLjX5M3lP3
JSmaz2LHy/+n4KnszisddX3ocRD9aYLFfcUYMpJj1ob/QpFNr5MBkdvjnXlp6qa1ot0d7U+vpPZF
ua32H7o7pgt0dfnTUvfek0sr/i+tyzZDA2/6960owuAvJI9NnoZW+SJmrEgjjtyc/Szthgxp+r24
69vRX64ievuwM3/+wWRL0ZZijQHPbNNhzPh1LgElxTEbcDKc+3XcGVis2usIpF+ctRse/TLQM9xj
Hfr+OShIqhAMadeYwc7QcbDsDK5sKi86rg3YXtoK/T4F7vaRASPOr3beLJnqmRFBX076lANHq4Ag
D8uShO5aPQfbkD5zpFq3s5eW3zUbShd3WlFZpyWzU+zBTPU25v2X3qYqS2pbl/JmIjkUtKPxTXle
9wovSbHNF9N3yxuCtXuYYPu66MzG2B+m4MDM2aP+nmZ3FEc4znQt1S4prikT1X62Xdna8NkNW4iu
3WPRyHDTMweZM6oA5izuO+3WVQx29TQe0lBmXswTF+B+yVfIvB01TQQlSjyoogCtlVH86ZhwAbKi
R9ma8qaZp+IuB+S6HDOrthMEwBmFPx/3LdkhJwFl9YoqY3jv7QpmteresRBK1O3FNACv8ArtJ2Ha
8Y78PWpANEfseHCe1ANhIqyyBsBlYe2K0VOHKfXzJx3O2UzQs5fbkW1jgHb7JfupKKdAlmqrHu46
r3UWkovWWibY04oXZtnlo0OqVf7AEHnQhGYNMj1ijCqb+2tQUHc2FYVgtgt4MHqglgnCKX8dfR48
Jw23h2YJnTxGTvcJ9rFxjWckcT7XCg5nCkrr1dECbGWuLWYJuFUA9TZ6bGKI0CBxpTb1XdhcsUBG
w4g9o35m9sX1vaWBFTMEb5yMPnP4vaQORZRqEY/X8g9fM2q2by/Ad1dDodF3YLwmIB1jtF31y0QO
y7rEjAlCETdFq+4n2/Ej1uHXM18p6tdCDV8uSAjkAfp0EggBbtTsBcAkBqX+QpNLC0nsgqRuZ3h9
MvhCuLcGqxVJRghi9eqsdf3T+mP+XNkDuTEtwnc8rCG/b1eV5WVtrDGZxnJ5o1loxzgtdkaiVlVW
/6iOdXCZcLqNST868JXCxv8LyS2oz1co8IFXOKX9yC2tYcvAVz2EtdAQ1rgxqf/hzt2LhslbYkNS
vYAx4mC1A06hmypdZHCDWKjutdNU35YXDvCruNmvpEYDqS8FTntPSipYq017+ZwgI/LtSFKC7gIS
pU9NuILWyEvK5HzJwIm5oe4fqsxnvkY47YeRI41Dq6xfYI7t1225ouDzNnx3BToTBba7HQAjjku8
bKP8BRWKUrFvMfTh9vKCB9NUzleT1r7zuyrTzcqOTSmq8Awma7aeTYZDFebmsHR07aitR6UXDJBe
UxQGFnyh5hPiCy2Xlj2EO4+B8pBwhAlzl1kNdhpVBOMfoStUQbpaklS7gVleYQKvvp3b0GdC2/rd
7yWV8qIYD+bcj7iUIqfjDdCYSgBc4bO4bUrV46hpVHGH+N5/XyFEJ5Dj/n97ybgF5bUHWbYJxRgL
Vl8aJLNBKDptlqw+xwxjUVzZffU2oimQSecyiI5037TuC0K0uu0VpHUAubwnETN5fom2YUR3LEjK
mC5Aw4KJzs+X+z8Ot778BbrS9hI3DcrljgFTM55mnJXR6LUQ4vBZm+KSQkeb7zXJ2hJfsGDp0iVq
6K9sM8bMwzr9Diq9fYCmZemGZ91Jj244V//awixAfcfCvOjN6fxjPpekvWzayp7ryh/mM02ddhKC
DYw8gyJe4LUDXemSHjHMYDZf6qdQwew9BqiSh2YSmkB4w0mRIhZDqBCqSmpoQ0QgNHilgJ4B4Z11
82JS1/+Uc2kK8GE+iC4M4Wo8mn7ho9XrHgL1Fp38F8xXRFU9ett3uGXmo7DX8tupM2fANtXSFPRZ
Ot80aTm3x37SYr1Bzbh6hgo81g8YLGQsfDX454zt6md3sTxN3Qr3Pu2NvfBJCnM7B2H7MUrtk+wl
N3uav3NejO3od5bnn6/WiFuyOUhkS/nBLZ//hIlkhvvbX7HYLeVS3RiZhtjFfec57XzntgdX+p/U
lnVwXabwS4tj1YCXGoCotrDM3ZmWoyhWB0cvDlC68TI/ZWHJtWkV+Ylph09pvuale2hLHAqE96rl
KQ339muaKuQ7KzTuzNjFnX5LvG3uqV/XiX6obrzDbPnqEOz7v10tgiln64b+5aps1Qmr09aF9hgX
vxkXLkfGd84Dpn3vN/7l3j+ODAReZmsFTQcA7FHZQ/6uHZXO2Ao0miQVLY4hTuHpQwt7/HQme2uT
mmF/MvlXbJ7UoXramKge5lDgvhlt1mViT+c1RumlEr+7vBzNA4waReq164MNC2ESHYKe/xpx15Nf
IJ23l93naOU45ZvclJg/LSyVJ7Tzlcmls92pPetvS6Wu7UHjdn86Irr/ViQ9/B4n9MZIeAy6o63o
RhPXgyWsKGcCe8wx4Lytc2/Go2M7/XbGpOr+5/phFXlYvmIY5k1CDbdvR6Tuok2aoRRFpCujBJ/b
prjymmz6clYXI+hmbynkSKfZn2mQxluNEHyrtuuRz3psMjMzxeYVdAnEabTweSCpptpEcYuTB3Cf
BZOmO7CsTTnohexXzA5zzlb1E2jODKfeYjYrGnqdHfiUiz5uxwkkrew6958te+Ul9DYh6rRQ/VlA
Lh8PjmF7MgJzqD7VmgO5J8vjVTur+Y+li+LhauFYokbCYV+QzFZGkY74Uwscnj6+46euvoI3xc7R
NVTq3PRX9iphntQVhpKvLjd5o8pQv3Mw7zIawOCeMkSJCwP8hTkvbqkNk2Yh3heJUSVJLVNyVfkb
WRIBZ+1fjWVsivREpiVdro2G3pIUyUfjuWBi3bztvtzZ9sy9PwHLY5El5Zy3vPEvoSFF+4UNRY/R
jnsfIin/2/2WapCuNWBbUwUigbfc3BtMt+GJ1QtUhqLT7mtYNIiaKfsEY6QxxRxG0UAtLCkb0jit
+NfXbWBFo98qqoZe9uYOYOrQRmrPYZSKJoPaW3HbMWb3i+kVgbf84wls8oy10Oan0G5vTD8gJXD+
PYA7y9+sdufon7INQbBkZnTo63p6K5yqu82LNn0KsUS8WpjeePDsvjkavIuPVlszorGm8rz0jibB
wvO+hvAqV6feigupnde7QsLxbLa8ms7A0w3YuXb1cdNUjTrzyi7yNjOj+EugK0/VyLnTHnLpIEhO
+M4PmDPQSYVXbbAfl+BC8aqbA9BiTsXKUvMP3Gk8EN7g2xGIefPfMmQCyqvhBhW019w/c32wuwC8
WzWtZ9UZKvVOZZWISWNwDjM1+LfyJ+tvyIUlY2iAVRC3yHxLzMYSkzp7qKjW5mrA0cJalX4ra7dQ
B2tx6iIynpX9ZZSS/XOL2v6VpzTcD3QlvFLBMHMq5B4NaVOL5Yv7VJxmObif3O9ueRn4zd6wApaf
Q7pVzx3rQ9ZJ16v3VQf0sZHGqon/swm+14Y1muOqTPk1LVt9MAy67kVnF/mxsFZ07nUn5ijJ1Cov
xcK5E4UcS/G+Ld15NI79OHTSjLHfrECRsabVLMh2mZ3UATX0RbcZoNW1Dm5tPCxvuWIbzgxNMbJg
ueY5s+7a/pw1Fo9eLs5BL1C4pb11b/hm6v/ySs1PkNSQG1mzOuPXUK85Y/5fGDZNx45WRcLMaKYQ
FLsM0lPH5HrA0d1ABu0Cm880xxwKcbmv0jbGJgw0tZETYxu3pV1OWKoQSV7lYbKaBd0gnTuevYVj
dApMec9oz/oqxkVf7eWTc8/BHiSDksMFDuQu4mWdqn+dk2c/UxPUB8ejHKcfQzFeuCmQGHx9DnEv
HhFqrRtkKbwuzMcthxCFdvhv3DN0wSaz3fCwh6HGjLylKN8dCf7BxXGwjkYLSucrZfakMYWEmCt2
cNkBWG+qJcZnxkBkn/afFaq1x1y9c+O+nryPWXh0w3xwy31t5/6jnV6ZlQxDkFkk1UMVKeN35cka
8BneTj4jUizzTAsda2VGUqppIpBBKu95aJpBst3BTo49ycU91+6gG6qGYmzX49TxzrKUqRZ1M8zd
/rxL6TxLdJCjxgSQH7YWP3q0UaZddym6EvVUSvuOBiMbP4dhkt7rPg+F+NAUlCk/oc/0xUrLtDwS
2jK9UrOud8FGR872HqqVpL2qj4UvLZQSGGNnd5+XN4UijfGGda8prlNLfIGeD7GwetZ/w/9XXaQP
eQGMLl0HsxdRZ2/cU+E7QF22bBiOdZafx6oqr8Yjzl053eOnQnvEww48ee4hJx98nRXBK7blXD/t
C2PzlRylFSdMMSw91Z9fFf0YD83A1+bPy/zk5GnzkiM7PvuN3cHSDrtf9WA7MVsXWXem75/vhR2o
L7vqZ3GrfHfK31YWLd6Qx32PkPmBntpYoXIu6xoKVv4QzbqVGiBLcwHmfJq8C8fyzFLj0i8zpE72
ZcW6R9XW+b9YDqzlo9q5fAC7LtWaCJxVNSzwwTx7GWZbkl3Kx3Vc+3sWHrjwUkzRXG550B2QwOT4
jH/BJ6mzwREV3sFNgtq7NroT5SNlLhVUuS80ylBSMWa2yG1h1PH517HGmyWS1NSOOTUV6bFsbZql
OlkzjeDZMJlwmKuWuCuGTugstqjoynjP9mY6YjIjgtsaYPx6TjnYvPHCvhSu1z7z46MwTzv27Shv
bX6A1ClTvhk3+FS7oIHudM34fx79POBMttPfYWfRYjbr/qBbS99YU7h8lWOBw2dU6UaqEF6MghgN
/gpGY8cvngNWamRkr715ZJlsI7GbhpmRJXAqRgP+FWaPvcD7m+VQwGPV5eOtNwf/95KwEBWr1vCP
45GYw2SURAhEI7ng0yFkZ23AElKlAaM5p8V8SLPdR7Le4LFmWCveWDasUaKpLzuGv3x6t55o/W+i
V+ozRerwKKzZYnp0fYvb/3F0Jstx40oU/SJGcATBbc2loTRatrRh2G0ZBCdwBsmvf4dv1dHRtluu
IoHMm+fepNh1L6HjztwWIhiPfYNH41SoAL9rzFWY3mWZa08AC0zXHOm/9NYPnjRDxZNmX72787xm
vYGTdfecsOpaF0xNDqVxB+T/Djh27zZOeZrmcT0jGfmnBbn8JiQqczBy5JQx1OZTmwXWYSw2MXZ+
K0f+4Lt+luU7XnBiYtY1j7JLxtfzjmtU3no2Vpd45Ix4mAkOfo9t3t/GZsyB59KQbyOo+Rickpnx
jpHncEjBuKj/uNdyTrO5vAhXsoo+oLp+0EwGfxrkoGcW6rDtVFEQXnuHYGxQRvRcY9vsZ9x6vGQq
8j+D3FMfyQBtQ/3Ll52VUfY588Q/ICnMXxNPgHfwp4ntsptvGzsKT7pCrtD+Hxlly53fJWh+4HVQ
u+1omA0g13kffUqAtF+EhjBelgrbMtVvGhfTOVlbZjojK3+LI/N0BrXNiL1zz/w++scigApudcqT
h0Yp57wFFP+EzqA0m3z5ubh0XLvMNEx1eB68Pw4ZtjMn8jR89UOT3NksEE/xqKuLUXP6hMycPMCI
Rc/VmFSULNiVcpTozjk1Vajfhk5WT53TpOcCP9e/odqQkhrN7hjniO4VXskaXsCFJepZ2ruromj+
T/odz1JRZ4AwdiAMlhkJqZVMaU7YhoviMwz9oX/t3QHpCLdQefEEwZNagOHuelasjodwqCKog6JU
8mjw53xHzNrBOTFenWpcB7znxfpcgd/eSrrhPS0rr7YJ/IjEjSQqv3F1QRx0XXmNpVuf2V8PO9RX
6qt1weIuDTmvn/5QbqObYCu+LHN8moKMDFj4SHXvsvz9t6OlqUCFXPcpwjh1dgrMDQdvWor8dyjy
YdufjT5iOfN3XEbAgPsowCZwKpG5PqZqxikuC+HvAu3hb2QpuEjuUAtW79WT5DFz0jTUl4hJ9Iy+
WVntXoVlPrFFosqmY++OXsLoqw3KzzwPLJNsIbC0sXI2MQRRawdLxYLJdU/4aPFbApDGJ1mVJcH9
Mht/OgxE49smyHA4J62MD3TzQ3CMh2mW77Ssyz9vmnumfdyCyb/WOt18EZlARhc4zna502FBXlnN
FV8SJ9N4XhOZsX27iij8QyFJdVq7DQFV8Sinqxea3L0MTKfvCuwUL0a0bFfnXFg5nD0p/+aC1myn
mQlEu6LN2SQy0hqjjacCfDvKXbChGhvvI/h6+NcpVKJva1ylydEbo4BLKoG33cF6tzRCbc+UWUdu
xMrqQdg/sWVgcaj6UuEagIroTtNWFMBeWj5jshoQsSZKvGCHa8E7xGslcVFPk/3mZpymByYA3ke8
RHRQOSSIQwuZ5ofZ65P3WdYuHSkNCjaDJfwQNaZd5ke4O891TUZG24cW6/5S0FmEU5MeZZFjtFuL
OawQORIXGDWQTvpWZUT/2LXFjqZpPVmknfvTfomz/p3yMJvPUK/BWS0NTjWC0+snTh+23NcqTouT
Ni6Pm1UzspoCks8YzuQ5ScJ9zmaWPDdZtY/ViGlJJmW+rdZmolNDQMc710pxmdZ2Ezu9rW1pIRr2
xrVBuw8IDPh2ZFfIp2xJ1vLQzvHwtAAf30TT+su57RE0pxZSn7NxTquj3+Ci24+2g01X5NJCOfFH
PyIN0huuPq76ipA/lpqH2qecnTrB894u7BGhKvKOyG6huwf4qL9tg/LcUMd/sVGrvdgkHP5JOTUc
L8C7v1ssUeLFN031XaXj8okFoGrO4RKY5VC3ZTPeOlXjXsrK+JD4cf9oB4s3MkvpvZ0lD2O1V3np
csAEvAonDroZpQlR80qJasI/ddskf3GdMOPjkmbjLKBScxtlle+JNzZsQOG64bhFlgj3PRHa0S8o
nSgQByN0a0rkjiHbXJPsPChudVDO7edgsp5tlG3ghWeFDUl/YFlgzK7vDGdK7T0ClZWdeoC2QArk
O2DB/X2KpF3tJf7nfwPsSXoxhG6+xkkr2o1i6SqXb9KMWCpZuRT8m/yp+NG2Pmpdv67mPl1bl8oo
VVPM3ZcNzpU93rHEMjcUX0TkMbUakyI/rfjYx5qyumAyv+Qi/TnXVS8j9rdL/5RU4fIouql0PwB+
RfgXU6vfpwcAUju/s0/DRt8kw0xcQHSEOG13VewEMaWnpomvFoyU0C6FaE/EOCTuHRyh1ic0RcUM
cHY3hmdtzD862tg+4Vj32oPJ0v7OjXzu1VT6wWu5EHuww/DR8piQhnjOS1RV6Rf5L55+FHAfu/4n
ztftlfYk92Svy/bvRkS/VgRusi6FQTVMcRUCinsz40hPdQnpqEk9mnwve2u8Sxcuc3zwHGjcPXYz
mDNTcYaHdG+LOHLJTSxcZUVzHh09BpDlS73R3MUe5/zo3i9E3f6GAy/NoYCVljecmLI8GPyPGW6a
YsxeE8DmljM3RQbOJAt093UJxEYgAubwA35a/l8J7MoDV0bzmEyLX52Mxp2467qJLyjB8P5hCWjB
jaT5phu08gdrKYWYwWIfulS54+lXPSUyf0+G3GtvBboviAv/couDbn4IhYOoEqisMEgnFMt7EBcW
f5NgIP6zY0kpMNUQIK2WVcJsOxdIC8AAd/z/VxoRVtLTKM+euYvxZS6HuCr672g2hDM0Ude354x7
lmEinEl/b3JeNgZS9NXsO7YejWObD8VxqnB7vg9O48sLfnX4p91a1SLcLlHrzeroBEPf/KHeREzd
VeBrtL/CBMiNxlNF/8aK1KZ/QC9C811iKfKHFq5mwmUS9NMb9OwqDlNMb3coQTa6PffTPD2rtUno
E5gENh8j2MWr55lSHMc+1/N5jJrpKQr91ByJJGj8ci8YCnX3nhtD2DB60/T6HpzoscXsydC36YNn
EiiWK8R2A92Ka/3ONyUcRbc07dmVq/eDg7hjAyrpKRPx8Uhd1ziEc7qSBFHlVD3xEt8v9OoN72+h
uq8EEOcycMGml3qMM8y7w+CYGydDD0LXu36bvyxOSCPVBtM1FmYwD1mNmeobgS4UXybqTIZsUbJ7
hnG6OKx9P+YvNf5MRj2GdfXnMjKuuWUVm4m6HQFxYv7krR7jcE/EL1aNgYCQ4Tsj88n+YcMUlOzO
r1td/8pqFPZnNMzFPWU+IeCwylHjUKmFnTwzy4oZm4Sx7XFeud4ky1dPeOXqHSKBJfrK9ug5eWHh
itf/mW3IxCPkOq/vfIZR8W+6oTkc0GANsBKXRzGqiHCXug4XuOit89jblOixZa9b1I9bywMQXipj
AxJk4Ee7fyFST5QyyeJY3bqXPA4uLv6U5o/kLenvc6ILQuZCDGU+SbPyUed92ZPiUxdFXFW7MrR2
20JUj+VzI3DbXlEWo+o2LHMkPfYLwOJqgJlPk4FAk7MercU1TSSjcqZkyb8SK554sJBVBK847WCD
r4bZ3NZDTmsYEqDetslpVq1I76bQGwjsYFCSPTjD0GffK3yAv/BtU8J/KszTFfAB8Fz1YyCuLP+I
u8CXP3PSI9iqq1OOxw9f1YKY/aLw2ed35mdoYnsljMFf+kse6LHL0fYKGTnH1orSS191llsPh51X
1s0joTP4PLZnZ7BnRfRuFuc7MBibHQl9y9VlaYnMkoe5wa+8k3RXUNudacNT4VXrum+6LGy476pI
ui4e/nlJPrrJzz6XVcX5fTJQxpPGQc3cnMup5QmfEH36a173s0MEbz2nPzY2yzsS/5Cp1zD3mC8c
0i6sUR9cNxziOz8esXPvOjCA4UcHojRcmMijmqfWOOFP144gGGrx4OO7wU+q48yIcniDuI7rl6bt
huAeYiyiNU2rpThlji/1C5/J+oyFLdTHFPPicsqZ5b1GSxzpva4KLJZEOgTEnHQ9JbFXMqZj9p+o
S4Oka09pFBcozdGcXKrZGYBSiFny8LA1Q/UztvzgFIO16yVXphoqO/eszklh4RHGbqJElbp1AdlP
j35fLOXFhT9an6zOjOkOXhQbddQlyRcXze4a/urTnEzNM9Rb3vCYe9v0elrWNd2FKKr8C5RyH3JY
O120FOc6DvHPE19QMSBCW2EcyXkdefoshqjvJZegoCE+9jVoEv8YjPA6/GWd3wwXOzZJ8RgljRVA
TlXXxfupF3p9mOp0Xh00ZZdZakrMyXjHaBr4NF4CdLa6m9ezKqT6blZ8oziIpzR+7JqKOVGt4fB4
qlqIpyXxKJsx8L/hGOnine8YQH2mcvOzrUO4FkJq1se4hUdnm3NszSkdZ/fJZdy5HhMMJ9RLXfBU
d0WwXN0qxlM+j75mthVMTBY9J3F/s2yygybQQS13C1pbftRVi2tTCGRmEw3qR85LR0Cl6F4dss5+
e9RanDq5C0Qbj0V7rLuJ63EpuWiJjFoYseXtkJ0D44ceES8u6h1hB7q4seFys7WYkDbOGzJ1CuMy
f2PEAxcdJazUwco2lT/zpR5BXyyyyS4bOzqjvt0yvbgL/f/oyseHPo2JQVhmDzE3LpvkQ9XQoizA
miFH13Vm08+Yqea1jRKow4QYLcrLyiKKtaKrPC7XNDvqDJcFWaUQVzjpsf/lE/P3LV9t3ZdF5/xu
nRIwy4bG+S3nddR3HhOVlfhzjXUD2xlp7hMpYmBtpDksW9Nsk9rFCb8wBAkTvUEGTEzSXU6s6A+C
pvD31m7uTRflNO6lRHt6287F+6VvuAGVC675ykjIXEWp6BCpGLCoJVEUeruUyf4PZuHVzUApFMdi
tE2Hgt6URDN1Pr+bmMwDbFZ0i7WLQAVcy9FXZ9GunEZ11YNZb3MB0bizAD0JSGeVKpyVs9ub38Ip
BrfhzXCH+bGPhnhkbjf2yZEhW9afbc4tWJ4tnuCkwb3uoVwVxJl0yTWKVqkb6stapy/u4rd62I8L
SPtppRUpZ+aswzKckTUK9yS7qLefaStUcNczgJ1OWTLbhMJnnPTdkFT43wr0aEaSVf1NyFQARoCp
jF33c/yZrMb5Q1HGZzJxh5SHpcUSySx9q5i19Sma0nSm8VhWEul4wHqnO4cCFPyuDBypfzRzmzBH
kzVGrZbNw/aKGZhnIiOL6ppZilqQNniIXejm/S/0RIrqcKXKvejYI3Ku4Y7xDvQi3CqWtApzW41R
fvUKlIIvbXJbFrnvq9X1ZHUpsnr2yR4GOGFOBkWU/WqXecweU7FNYY9FbxKGTNJDZsYsAiWdFfR0
IW4nGmOkCHsJApy8wQsq0rh+rDGrgaBnorQWB8wv1XIBz+qKUxS30kNtHg0e2thqr3udCjwZ5eJT
oVnGGLcGVKg4TEbFmjSwCa6sXVywCEhYurXIKuZ5oHtUS/gF7PwTyCnCuRwCj+3ihsS8nVarGO81
1OYH0HjW38w42/mUlLKyb5bW96HO1drv4zbHiaGJNUp2hT+1/T3RPpjpqtSVwzkWg9P/VGHLRwBD
GwYAxkEQ9XdZMGKQmIZqpXzmLQYBKpxm/rIzkMh92mp/OWY8j/W7LKnRjhouB0ND6IS/cHHwwcVr
XcLMCQ+Cr0oG13wOLNt86IWvp3Pt2F6fhxE9/omjp3fn/TqUC8ZZ8IUKojhMxIl1uCk0vDuqv8uQ
Cn3lV1uWKo5kcTzw4JiGsWtm/HNIQN/w2YNm/HMkyizT/gWPfEr5/bl2BFeB18S1d9HtUqw/3Nws
634aHBFhh8mcNOF+Cs3XbFUz3WHDWdy7FdLyg1gpne37BBHiUmIWlqQeOd1noMbxF2onPUdXOVGN
PTVvytPqm2k+L2Xb4NSZkreu9hjnjWhoOalZTGhJS8ranwxYw3+rBCLd92JaMSK20+bi9Bl9LKlY
PitrSXxB6YNvyzbpLS7CWh78VYU1XlQt9W90PP9FzFk8PGwaVI8qbzpYchKG1yvmzOCMp9f5xmbn
XVuCTu0j4RGYvXsDHNr7K1IjnBB6Zl6AVOfBWJlTyFT+rs8VdHVUKlvf0sGYmrqpxNmVxHXMpTrO
VExQ0tSnY9ejlKDhCpKv6Ka3mB4OwUd0VnyTKI98OQl+cnvl3fajz9TAS+ziNABQQ13iSuvoHn/1
dEQ4M1AX1W4dairbdq74j9y3+bRXjWluOJHNh+dEy1vtCO8rdyL/vzhCa/t2hE6ma07/ju8Pu3hh
/6S2pBwxAyFf5y14RR/wEyYwtSW7C3dLB6VzKRx0750GxT3PGboeGpu9j1anetJOjIF0dmURnH1C
x+BZ2EwEahq5YYpiPHDvhaQsXccqVO4xL3zxE/c1GZ0MFsWXl+oqOWWMCvwdjSoHYU7N/442OV2i
fNXfi9TmJSZ26JGE0uWfk1MX7YRCfNxPmwFul6mQFAJ/KFKCIYl8eZRrtL56bet8B5kzr/vZRMmL
gmr8IcaSI5/5OGsNlfD/y5gurzt+6m06SvrDw8rYmg6EW5CyV+eXxs96og9adXSLgIuxWVX/kvhp
8NThRbnXuAPRDvOSKa9uBr86CEI1nzeNFnDFD10krYE5eTLDRgYK+capIQaJhVLlh+D9Hq7IX4yA
B7J/4CpyeTNC0N0WfSSvhTHA/Xntvo7YqpYjwYhbKYNrV+/rKiXDwSPEkgAU+8v27FmAGiHlDMwy
EzNPU5n9CAIvnzG+aDS4MnMxtNcq+hE2pD3swka5v4LWjP4JdG8Zd0QHQ/MSVBcd2v8vvh48xodN
16RPmt9xTOcaepo/1+fh25Yx3PHzz19h1xcfGdAow/o1milKOukSbzN3JEdejM7j8EBVaLr7dFT8
eIJUH3kS1WidrVRAKKzhst9MwlAeJbZ45dPE3NIkTvCDEKHpoMIKDKPPROH/NWYbyq/ECp4IT8wB
eeLN1xgQOvBKXgM9CEmFS+CQkFsmJxdVnnSZlU/nw8eazMIG1VQSdjYqb2A/GPnJz/KHJxorXZyH
pShyFHa6kBumkDniODbNqzsQCbXvSYJ9sPmS+Mc1ZifKUQ+B63ImwwGg02/nful3VXMKbdvVz/lA
Xuod0YlqRBXhSgHkkdTubrDo8jBp6Ks7YBdUUbHGJLNKmss0IVnzhMNcvsNguQHQjbHq0q+AQbui
ImOCOhY8bt8Gbn+roCxJU0NHCfb8rKn9i/gaz+e6ZcdQTGfupN50tlPIRHynRNX8nwdk+iZ3IWNc
77czUlIcoyK2w2Vh/IufZfJZSg6wHL3BbkfZyWqS/U7IOaqlk+yhLj86/EPzdK5k29GqCT/4x8bY
+iUSIjUHwDaZ3U1WquHVyVV+FTZixMag2v7xeWWTXQvh+7JKP3/sSEj+y3+ul0PnbTxbC3jAwzDh
CNxhHC7KZ2hCnb4zH8Pmyx/plC+WFJD4DJ9q4yM9Tg6ZmAeCyMO5hCBIy74/pwOJRQfSb5w/BAFj
n/Jqab8igjXdlVnWUqsnN6twZU9YHL7qkGaDL0xjGrfDHOP2lzAVnC7gczD61L6igA5HfxyAM8kC
MeowbQmKIJk1dFLYZ1F9HQlQAHyDmYgOBOp68Q9ZRwyHIFt+CIKFTwqjpzpi1sbabVIsC2eiHXEG
lCl3LnVX8hzjnyCGFpWSAtaz/qUkhXM8JwXhTVtVwrdUoO7e/KKFjVhE6bxSZ6bxXQUWGVyFVPTT
tem1uavGGG+mSlOulF2hfUEO0Fi2JZ9x5y6fxOolF3JcFsLieGVxrQ8uwVUGXwFuD1Nmjx3qDEJs
L4X3oNcWYdUdoEeYTWFyA96MGB+0cYPG5JAIsOzipUJWT0HJ3mfkhrMcVO2C8eL9O6ZCDe8xoUL7
vkvbhhjgkq8wqZLoI/P7/E+1MrCzRpbyXOT4aXaRCKu3dtTlu2El+/ifqpag/Q3lRRfWYb7rd1xP
m1cn7efhvGLuNk8S6dM8kNs5PnTM6464p6r4bNt44xcGv/FJ9q3FCyJ3ycioyrHCQypM0XHkl5h9
MY3pTytXeW3XDUVoiSw6MbMK5KVQNmLS6Xdr90a6rpInHNxtTsZpBTrFNspV78Jx6Z97WDluAT4c
CgeesHM0WwzydcNInqG3z8hmzNzud7taTCDQU8AAZPQEe6hL9I6xy5f/5hVj+7UFj2YYRhjlGb23
eZa9tvXDprHPe6lxaO+xF0fyKZdk+55iNJDhlE6N9yG8JT/nfmC8B3ghiexfVZTHs6v74gS8wsIS
L0JB/g/0gZIY54pgbTgxD7gv3Ly+k420yNW1gzX5OXOX8SwCF1HBBFWhj0hctXM/g4zfe+jNz0tf
R/Xf3tY2OQg3UvWnk1l8KHIsoiuJsjzj9TTU9TnCEqkfyG1jQkOukPlqs9S9QiqBrzCwLIJ94xiv
PS29Bx4k4RWLA4NmsMfVH5tH1W/sY6b7tnsObcF0Hodfgv/PyOxdRUj4+Bagx44LfGB45YQP/8nW
FzCw2EFIXWajJjg8nRMMP1sSQTLm4oxaTGTFTmWB+gAMzadzgp1n85HGdX+pItW0ZP8FohN/fQou
ckCrznvHQxC+g0hQedHGqeAWOSRw7ZmIYNZNGqx691M/9tMp1yu4m4l7N782OnQY3QU5xgDF0z5h
p1lCB18Wa+jJdPG98iZsKtZT2eS5OHR2q806z+QXHWXlX0RfFKeRgHmAIzYPw2UGif+zXhNIx4nK
/skW0TaJHUP3h+8O+DjSKSVG1+SpegwTJJY/I+FVyZkJOaXqWMAa3BnyCO4JkWFiFYu6Gy8mWCXZ
hpGbY+taZkr4U7uyPYKsTJ9AhLBJGHx3OTXPDosdi5dgCvqsPoHdteWeJAcCMWY3G343mOnlE/Fl
YniCm3OPTDvo2ARp6OjJ7VwfLU5TPIhtGd8notBcJCRkYnwq6Gy2tSv+y1LEqXevbIFgTlLiZpWh
GRSY0Qax8dEVGTxiyTQY8RDjiO6N/SYJO3xvhY/zolAhvu2MI/qXjkKO77Jp1vpQjClXHjY6UFlQ
RTUdlhzDikG6X3d2asvhmmsSAPdF3qC9pH6kGY80ruxODhMavuhqLq8qWAHiiEpdyBYs4vi4pDUh
n+lAFvI+DbhRCJyqKLF8o4qvGKtlvlNA8s8ukic0KPauPUEAeEHangJ8b0pvPKdh4T9PDMyqPbcG
BzEGlw2UTSES+Hh6qPU6maeXBncFFMRItMNOENWs4P8ILjzKhWysHe28U5EgMMSv6DOUELaNyiM3
PQCNzz6Knx72EGdXNKn8u12R7i4MJ/FMeo54wAKM/Suuia2BUtywUDhRCOz8XMQGuJn6KQyOvXBp
CoRbgyRwEZXm5M7DlB1dNyWVmfln1p0q1aoni27woprUvut4pTgNp7G5Wb9jZbnH6QAdqAhMCPwt
EAMVlV0MMN/65k8E6p0It/R/SzURDq5bR71VDZAJxbXPH7RAJInHaGW0uzB5PcL2puWF87NobsJf
5Q9VVMFn2EGSESa4bBoajd6lzRkAEf07xzhEOsUHYi2umb0tp+GWek6OUEXE9hWpKGqOqcfACJDI
JricQ1wK1H8BtjNOoUe+tPJT9z48Df49KXnNJ/+RIwN7GUnrUDWR4VsIIXCqPaaszWiV1ekRm+82
yGm2YBhL3OWMWjlnP5cpjjCs9hwQez03EMZUzlRKjGd7BrK1zvcFrqmrCUrOwUiN0A0VFrFvQfRQ
chzzgCN6jNbkTZshe60I1PuZEBgd7HQXb1jAGutf47qFOfhDx6+Vnaz/uBMpCvze5EMWMW4DtxMP
kinRV7qGSXDYBKFub2IidXdRyxS2hQV6o8oXzVHXxPkfaGWzl3TMEkCwpjf+G1Hrjr6QdwO4Rlwx
nbISTnjRriZZgCl9+ZcEiJXIGEZDX26fgH30ldRvBtv7V8X+lfYigbERpRGR+kMR5aAKRqBV7UQ8
DpBYFXN9zRKxBDFbdoohXQSj7FSAbvi6eMv7ZSwxDukACEMRQN3SxXE9FOvCKVcRaM4F3UZRdRZL
n72arpyfUKomjkSCmtCmgYPHWTCDkJRIObYuwtegEDdXYNqZfj6G6N7BUSgGpodtHdwnxQVnO8MM
bMCGY/nF+tCiAI/8NK0CGqq4c8wekZ7npAUV+nKShXZCOxYMDb+JBvhbzH+q62pFCFboXwgaRghM
mSizOSIaiua4NGb5r+0TEEFNdibQustKao1SoHdD0nb3upP0h7J0hk+CZ3nAi8ghMC7KNjwdpBsf
Gc0PbgmQxb/+KsTKCRc2P8cezYufE3HywFyFgUg7dO6PtAjzPz5ua7Ozns49FhZZcaewzK5nydOG
IdZpSJifC4gkl0akRUbVTn2eAwvRCEtMvgmr0qbszpq5j3djPoTZKevh3469VyfFjlnvVD5CvwNJ
dit818Unw9je1W1f9CfVVxbr8Crc5Rr6LrYeaBokEv5yYQccSmRTPxAj/pXqib+LOxiOxyGZENAx
T7VXsjdBCM0g1vtWUeWcaLps+qMZFkKr5LopgV7kdqib/RTZ62w5H2g4+RkpouVV5mACh9bQwSB8
OA3hHWrbdhOzyOfqZpKSbyC4kkwe0EzoQjkL/WDiMVhOU0OltFAz5vdAHN3C65lr8v9pDSLQEfCb
4sGfdVF/aL4F/RQyieteGlEgXZKwKv29UpRrdCpRI9p7ESXxNCJnktJ5DUOyX+84Z+rsmddg7jjd
qQ335CJ1yVOYl5ANoJ69e2HXb6O7PbF+gpCf1PJt0hSS/F4w7v5m7Ztg2RguOY1+3Iz8Dwg3yTJ7
kYNXj+5hdKthHS4hEaMxZ022JZGkaTzRCnYsnbgZtq4saI+JLQ4yYKo/HitAoq59YOFUkb7ahYf1
afR6so91liADQ4Fy+V+HnLHKTZH5Lu4tsrRzJFSJ9oZapOjOo0d2niG82Npa3RUhr2CIKgILfXK9
scUUixmR0fsdxRIM1N4X+H+xIuVMY7uLstDlvyr4PIXVpHP9C3E9bVcdXFYdmL/u6qIf+ByTxa/W
r5lBH4HiJH93AtA7/xZVAy5TsUJm7auoGlcu1pkInRPtk+/ALI4tfsGRTw7TZwJqBc9DhhLPagiw
TPEwTXz9pB4ltB+wHoTiw2tuMS9CeZX74Pe+Zn7QzXUW7waCo9I/hdz+efCDQta4N2YsqPA+RVNF
X65D5gwbIsjPP0xCMwbQxcRzTO6UHzy2zUT4rypGx9v5OeozFKQgq/I+nYtIPsRQ6WTRmyEklMSK
MGZRzFDm0RfZXMkGZMK6YSAOFjA2zIxNfe1qvoAN8DB+ypeELek66ahpHvtq68xlM9LjLoVbE/zn
xZmYPgianapny3S7+KfQWRBVlrlYn8KW6OHL0vjA1wzufPmIoZ5zxK0J0XpRA1lxzwRZVWCubleH
jz0J5851Aj4grZi8/PBNhK23PCs/RG5zScIpAKrbodmF8GntJSUPCkkZK/l8UlMeZO+mUqL+km6z
hNmxaD2KVPIIoUXgnpIHPzNkEkwu4VMxTUG352FdmuscswVitzjxlB2sx6JCch7C5u/Ia7qHfrHT
L+5OwpKSTA4V4Q0zneqOdENMS5oc6PQ61ihyaOgyWP6Ck7vZeEACal1SrDaoe1iNqM4dHlzFWLu2
r2MA0b/XgVv8QMSnwGAdGAaSVPiQykQulIjSg5AHZkOO+YtPOJreUTICJBPwJ+ZMRRotLPWN+NLd
P4OoxPi7nwJDHDKrQofq7K/eOhCz5QfyiXGaR1np22L6qPK6KX4ijzh473MHHOUoIDrwLoxSCXPn
z9Gw4ohGUUEMHzGD3zWozsXJxph0MhLW7CHMCej7xUKIIb1MREzShlaSXpYQsa5tT22sCKbHuKvo
w0HGmfIhH2fUFAtFIh4qCpa6MOO9pKtfUl7wnigeqrKkZg2vJMinJ8HQAiBMh3YZA/+czhPq06J9
ZX8umHeJBVS6Vf/h+crVHY5RrFYyTBnIEINKLUJqPJYVAhvUI+OijUCkWR4OhgSUipu0YOHHDndX
MF/JdIycD7/WUO6aPj4Y9lKljDaY4zGxyEaXuwows6MYAbsg9tOXXULMWewtLz2ucCaGjuFy8lkg
Z77d3BmjOw619snZHG2u3lI7umIr4ImNxUxXebUbMpF2i0K9khXQ1N9svoFYXJhkui90u+CWYTzP
+QnoYArvFkb4Nb6wbZqNBkAbwaEoz4SIDYWiL1tkxKltxLXi/cU8HQbeH125rntT0+jsYp1Uw6+F
BAX2Y+F5yAMeSbLRv+Hu+vSOmmoxN99YUJ/T0kGe8OAaPtFXMsL86Ik+JTsZYhunC6IB3/geDhhs
YPSUkS89n7aMdwFF6cDoNoBuCOdVzeQSThqVpE3oaXdtQI193xTJPB6a0hVLfUSHHpYDG41QqlBc
5uZZj9Va9Q9sVhDji7bVlJR7ptwka+zmRjE+caNxJi92xTWRvY0oQc3fqk+h4oiXcNPumZUOW4Yf
zCWJp45k9IUFiGuXDDdkCqWJnyT1RzPX96XXd7c1XDlLfCI1l8uYN7i3XRENz+H/ODqv5bhxKIh+
EatAEATB18nSaJRty35hWbaWOYL56/fQr1teB82QuLjdfRpoobhaLv8dyW7TtbeaxP3n0MOFuYu5
qnSfdu0886OWNHYeDIhce11GPJwv7uCYCqSGWt+JpnvucTLt4t6XCTCBD+k20fyUDCBJTh3BA2Ex
OElepku99N1lABrkgt3oyXFE0WDzm1mYHa70mBKCaQfbpL8mp3HyH9osjvPflK5MwwiXvAokhCJ/
p7tMmR7fJgLwcfWxxd9x3m1ZlszmX6CZgChkqzhKao7qt1au4/oI7Dot8U5UJvTwGJENKy6gpPjd
oC3ZXy34bwSfImPfagOum9w/RKHskS15BJQ4Yf19U/HSDqep9/03pmrIb0LyN9wbHg251yubmL2M
saofJlA46YuuWKl9MCgWG1jLa9qTYMHjAepMuD8BTmmWM2AnPHJcsBVe/JH787wLMw/3VJ53IXce
YVuHBchcE6uG3uf5PPzZ8laKrHSelDPW5kG5LMZ4/dNmkO0Y56rhG96unOX0BonFwoDVg6jREryk
WRRMV6IL8kaCCxgI5BVJWoU9Eu+pWGQjXjQt4kG9Y6UJ+vPiGnC5ito6Js0xbcMnbRRpIzYqwfSe
oZfp7RHy9A7yf7QJAOHyqcJ45M5bB7yacxix3XEaJVQShQAVcilguXvqyB6vZNG3k2Hz6TsnMHlU
tBx4eovlTfO/EbDizbHeO3IgimDpAXd+x47MkYQntOLLio2TnQrx/eEQ1UtqfuoYpe7kgnzxT3OE
2nYwOuw2HSls0qsFfBJ81iqDIMEdlJ6me9J/CvPeBNfcORIfdg9O4/ftqbHEnqHzACu/K9uI7ZmC
1jTsJgx3P9qwrSkxo7XmqDE3V5zdXtr8jiZqXhZch/jv+RoRnJwVy8l0KjDi9JCiDlyxSgkGEYjw
mTXM3JypAeCNRkOa4z3wfeUlHFetVjc9NqhqEcl2cV8HiHXD7ER0KY2umUnMxqnzKE2JLQlKU9if
iTBBnFY2aO2LSbEwXYehdxMGhtD95FaQu1/GzWv3x0Qelp44UYD6LBcsQMeyzFkkiQq/10M6TYDQ
Io9p5qbLjJ0Zh/ssyPF48PNgYLt4N+slCw6t9tr+Hgdy/ceWUJCQEeN6waQmedk0a56QGpLC98GS
QTKnEGlN1aMPsG69Ix9g0hvCS94eDH4HPL96JYRAsFykFxesWHHmwkFSkxvy7Do/kC364pcATqnv
JqQi5CjBPvVb47hYxOPZdvMT/AH/zTbVpI8s1ubyPYISjGZQNhwhdhyZG7WKQ6wURW1J2lQsA7+b
NZE+EZ8gruo7FknFcq8Zeqc73rNZ+8y9gwt73OPyi0hzBW80J3EFx5YFkSJiN3poRYYUY/J48X4P
fl9WF1PNGZfYYMP4LoJ5x3CZFgiLZuJiakOiWQcU9EJeIDrnyY1MfGRfhrGnv/vI8o1TdCkatIph
Rabks3RwCJSYWPUFtbYYfmoHKe2vXAzfc8TEmhaeCjMgFP10GqoTJzsxH+IIdcifRlDoPJT8ly8N
vyW4LIPhQY10CE4YCZubHKcr8ShV0uFzkcaDxNC2war+9INLMCBuOsBf9RL2FLa1K1+ZgFr2Gy6p
Rbz0IM1/4XW09mi7hQmElicMQrvFGyb3UOCfMlhm1hlPbL1mT7U7ckNbvIlo74A4V/I0GPcTY/Fm
3KvhWDJQl9pt9tbxoiekQoHSCg24O5tl8uZHRAQtLgN+meGQz2Qjb6pqRXHGzi6e0I1i/5pkDaNu
yoXy7zRvplfe1t7wka82M08wYVmzs80hOi/wWFVM9pZDpxyGLP1Mo3Z4mHRNBKXL7Bpcc3dz4oFf
YQTUpgSwl7v11ghT9+zDcbOkESi1LWpH9yHrkpTCLHus/12vVYJgvp8cpd4HrfklkErttzjLYuet
9SWnHjFyzVIYl1rzMLv93NynY0cDHXwuUTvovcV2/qQzO3GgL4UHGoyNnbXiKLC78DbPaA/eM/tG
PSbNyf72sMcEXMQyDtnCK+RHyOFPUptuqh8M9+B8hmiEkmjihpRTIKYQUFJP1GjIaNfY8S6jMtnD
Bt8/M/GQlWKe8vRRjgoqNH2XXHY7RqThRtsDulhc45MC+hNN4y/pRf32iMy2f6fPpxBvmSYG8iNv
+qCnqhENnFKfyEEqYJEY5k/kFjYQ9RwXtxUM+zmso0RfQxkyvY8eOsxb1WjfY3rvkW15bPnisJZj
8wrD0qXek+VqdLVMvOt9rTP9RbgGQqfu/MxcMZ0mXxFxv+Sk8sAVtPZUfEvarBPqjoys678sJbSx
Hzl/7fGxGGdZ38+RXNsfgkybod8Imuw+BaXr0xmh0QltX9Bchm68OByFhDXSgxVkL2FZsVxjsYWF
6w1xxvDQ+VWxPkoGff9sB4mxSGIxxyjG4g4/v4bGUJZFaL6LdnXa8VjbSFdP1Gd17t/Rm6r1NvaJ
70FZagZ6m7j09V/uOkO+G7AEe49sSytu1fmkSmzcKN6AHoZ2YOiv/XZenmy6bIEMmP/U9cyiLR9B
7LNBWoIaej3vTX/5pWaaa48GBmlxamn4NDtdjYG4cMP1tgoAP8Wg1SsY4kEaq/9Q+rSiABlgJBBU
yGVcgFw4tR94YgShDDH78yUO9PReVgQNIT9KaRkMy/TkMYvkZxKw28qJ9epvZC+/f8q5uTp7BkFe
Q3BKpTy3C1LMtuhht21o5viH1iYNYZTsPmIHJ0OyxwIRiWtqq3G8q/AgDs/l6PjFlbYrVjnCjVt2
TKmWfnjbptX4xsuExG3cAZa6pBklAJe6HHOgs03kvilAij3luw1+1wOUpLl+xDG5FriQ11C9pXKc
ijuipbhV2fd7lvIoIVxNinNMsuBPrnDy33MUItyQkNJfwjTTVwptv3hs6BBQR8ojsjeNdzN5Zwte
56e4UFHyZGjcqJmDmZnUd6tpKHrL0W8+B9f1bI7MWLrOMeLGDhShEnH65OqO90VqxVYTkAkd3gRK
P58Wf1j/MmGwmj+1ZZHF0xHRCPtaR0xse0MvjXsyVIk0r1yEyORiD0p7g53Zc4FCeCwm/hs9FCs2
yy49Lg3gqBmFLszM68JKH3S5x/s2t9iU4o6q5XSHlxABCGEcuJMM3QSCR8Dt6ZWAYVJfCNIQhe1n
f2x+Lmw7DQ4rkmHrwU5ZL65CW5js+FxYMoD63F7l7jYQp0EyDgc+hQUVAR9t8Fo67naqDp433hMq
5VUxeblKLl4G1fZNLI0G4VoDboTmDG3tr5gYJVAMVsh6iqR6cZzicnLfwkWzAFR4q/wnr1S8uybM
xsEpK2Z2sMJrWSwV0WAEocl8YZ9pZeTfo5aQn1D4ESitXLohfuq05pUMwGsJzuzcS5dD0rdlcpx0
zPzeqoClTO8Rgz7AKxLiUGq7HecGkGZ7cBd6XXbo4AD4dkkzEpvhkM7WJ1i6anb2g0uRwWOp8eA0
Z37vxX/Aybysr9s6ku9VGdARMIwNpHAWTmZJdsQTOHt0Hs/TZUH8tA+d45fui/QXnYEYiAOkJV0L
sPfU7/XPAzyY4kGOJkdzI7CvccnwYiGaZrNgvufPCsJ7E+ZRe98Ta3n1IPE7Zy/NoxObWcCCip9e
+CUWt6kOgu3ahKdl1A9UlZBfsWKbyObSYUPZ9Pigi9kb2/shqXmZoJ9nN/YIG0VNtgM7fXDTuT5q
LCib8b7Fro4Vkz1F3Ww4X0lJFqaJIEPwqNMUsvnUuzZ7ZogkD5uW45Rx0hIRU6e0UUN5AImQ4EDS
TdP/GkyoGvfYpkN1XMaI2RYPJ2RxmPJxnR/ypJzjH3Une+clg5TnXUjHsckVE6H/Q4rrl2RmDl0W
sc7j+JZDVox309wM+BJT6Aa/BjLzLX8+oj1Lz3X1Qu+Uw+DCicyrj9TjEo5lfZzoViJu5oS5eBum
IBx+iTrXz4MBDPDGHKmSxwB78exeqhI9+Im5ZrAfXcve9JIbvIm46RiN9jNoIdkeii7bwApiWrLb
ykVjAYfBXeCSjIbb5uSNkKgtNVb0SWYFyWBFNpMViAaOHpdQ7T+Bl9r6PAi+8ecSzXJ55VTBj4O5
rfNvaVGSBBtLAHLtUk8LxTBxgbyaDmTJ8HiGq7lGikDZeeKfnd6hPJKqnczEdgBBPPF+8tT60QtC
lCIET/7OvrV1CJE4dRX6uZPPns89tTHLo1gjL32Lt5f3ERaDyW+RAjV5v1GicU2YABg4hOfMP8se
whpVAatRz5RYyl9hGtXNe00nt3caBhmEz9FMknXHLT/p+cwRFE9xCXngpRuIU1NHm7OoNfno/kZE
xn5K8gk73QSXorgzs/XSG25YAs+5UpN+H+doUk+FxDbrdqOznsN25ggXrR2ulTvjWmNry9p5Vhkj
OpnOsgfS7Y1UXQQSMrJHUy7OdfobDdYLWYNZoerqX6fL3LFBGkdadfEINeiqeWvZpTSMQpoMwUwK
1JMYvw+Mv2ONE7HEp7Nv+cl3+5hPCi5PT2oF3i8mJAmdyYc6R3o/kn9G16nVM68LULMCXml6bAPr
t0ccE1YeQfE13dVkmiwpcxkHL/V6NE/tLIwWOoQTCujPdt7AznntF3R0TBkfA+LkYChkKtviJFs/
Sv+UHVu2KYCRcq95UT8B2+HrM2xdRe++T5kpwG2Uw+lO0K3ANEEfevOhWedNX/TLoBR1HS6qYycG
vgkMDU48UGRpkcAUXbHpK+YMnX5nt1fzxZoGOFUZnqrkQzRAOSAxMtAFFlvxFkNZ0BMHYENvFaeu
z05HAiUmuOk3L0MveVFxENQcobSer0vMJ9LAHT9qrKp1ep5YjGF+WOegq2/u4A7hY0t3RnSDDggX
LSVgiykmGDtxDCDnl9DE80w/Q5VZ/DNKNkz9EtIG2r9fCwBPWRvAMGOl/u/e40hi2qaWDHRAdj3B
gtuZhrL8rgb0B+9HmzswrBsPVVK6JVu0Y5TjkIcOFRgOwgWrnKSdw22HtxLzffpuc+D3UHTYtj4B
WkBe2W2ZeQzAiMryMCo9A0fDhvLDG3iAGX7y4Imuhsw9I2LAK5jchjuMT/KHXKDDYPUOigd7rOzG
Ut3E5E8ULflN0bg7tg48WbS/cYkZqI8FjdAylV1Y94YPgtlz+oFTh1c3+x0i/EBTvCdDxGhtMQf6
FMDhdhsBZ/HKgofVlx7t6LxPAkFrN8uyWPQRocu6EOAxVuEwv4+kyoMfNtmk8IQilO9aESc/rFPi
IGsFtNEd2JHjE/Cl6vr7pvZm0WCcWPlexi0GkgMOHE8+Ba4v/XEH1JlSSq50XXfJFRSDhzUsLAQ0
CJTHWXUswvDWBdT7QR/AFr8uovKPIAVYys7IyjFGg+35v8SjFc7dINz0gRUNy6a0W932wWRl/4fT
q3CfPYQZGnmL1Cv+pbbpEMcWTHsc9zyXEDQyYjiQ4ofGh+yYQfjwj5Klz/IJ6kdnV8vUzpBltlWo
DaQb/UUZYLkGbpy1R0e/ZZokPVnqudUvUeqA/7wIrfiweXYKvjbRqIr7AOuAu+eGRDaPi2vcXYIg
0+yyCYvEcXtRifW6/nkDpfm3yGy5PeCudfWlsYyIq+NM7aWGEZf8Fy+lHGBwE+JottiIO/7qQ/Ce
exeL83DHOqmHg29mPwYuMrqFfo0z+N/pzhinZzZN5m2rrBdW+3T+aBvtLJDsza9cKn7sZTfzF7vp
tavj5kRylc1C2/i8s9LEmG/EWpSpjuGs2QpWkjHxE4+LlN88FXB7WMchd9iqqg5nGpTdoKREIEpo
+aG6Ktbfiwgte9xTLcWCu41KNT2N2E3Lu5miXue7OxTYbephJXBkA86cF8JECCJCj+WXbraTrlrY
9h71yNLp3NfgzFDeKi9/wb/MNx0Jnzj8SC3B+kkJKLUty5xNHzRQRvlDUU88TmpKouA9DP3Ue7dF
BdwDXIX7jkvDCT/auunfc1KviLpOiZQXlh5KWb9m9SUWDStTM6u8uqcsFl8V9yXc1Wyl0NfYLs3u
IU1pDOKNU/jcjut2JebAnOHE9h2zWlfVdAgoZDhUVFIf53ocu+EZoFLAn5G3Sv70MzrLdj2VoGwt
8P7Xj7QOFQTapSG+AjUNMiiV0IIALM6QyOjm2pdcA9Ce5dbQi5aF/jownQCSdbCmRMjqzb4O1xiv
FLpyfZ/39ejhwlmg4B1L3YThM98e5nwbjK08B+xsppPmhIAOGrYDHgCKccW3NJtk/WmxBWCp0mTn
3+uspEA5UjikD9TmsuJdnEE84eVdR5c9G2rPkSZv4G2VFJy3revgV9VcKtF9wxy3TomAuiYnAUY6
RPrIdPWtzpLsI7Fs2AhkOlAvmcZ7CN6fROzd/NfSoNr9CM0EhPZQFXQKS3iV1ASRl6eDbjqx7vbm
q0lt2NzxdsRofz9Prv0GQ28paQhTzkpBQlv7XlHvY5ZDGEJwe6+C5u94AhuUDLkLHA+MfQNlPFR1
TAR0TrjbwUviEIyQfJaXmIzS+rP0c5JyArl7ZSpgs0OIKvH/ISEHcKU/eUcWTB4ALVbxWLFgwpbP
dFJwEwOhhn2IciYeHRY7mffB13iMv2Jkz2afT8SBfrCodJc7MLCrs9dRZRNc1VsGghdlN/1mbgGR
QguOzGYKBCtmua+QfwKlQMhdTPMI5MBBNW7ZZx+qzYizwZICZvAhllHtKBdKp/9cCDjVsfcnipd3
uHQ2dC4TcXXEHIfGAOd3jfeZVuXXEFeY0jL2o8GlwjX9F+cngDM6ceyzz/wunx1JuPVpkyrHHZ2i
WAcF5vBHL60p5IknmabfeVTLDJyPL7G2YjJeCA3QjlBjURorS5kWy2j2rxEheJrRZucaYL7moZ+V
fEk5fXksO6bS49iBAr3yo56HvzGRvPpeKR4JKICSmwRdiGxilmhbK3EiJh74FzRdoSyfcMJKbNqP
0SD7G3Jr21wSyHdUGMuWNTDBikjfR7wokMAtSG7yvnR4ExdezHqm/QWpPx1SmvE60q72YQgnh73+
7CvzgIpD8iqtqM7Yjf6Yda94KDHGhWksfwkPkxH/uRo03W7bQnOlhBWiM8nqq9PH2OjiJONPcsNx
QG0qFAKGbypYXJx32yqDEG8AoTL3pyckH8apsgOWtOc6nZtDHBPUgYvc981f6ZCcuEudNISoXBrA
Mtj+EL7ucnJlEAWHupaf2uvYqpwlBS/xzWk7rEy2lDym7Nd5keJUSeV93c/G/2xL3Yscwngekqrh
7oV+vLNzHWUXWrrIT9HDx/uAtQl7ZY5mrmZTP+IcjBvijJe6oeh0PXGlwYYRWVDOz84YaEt9GNap
MbxXuTMJsum2CFLu0+SMF7XzyjIISdUwIehdsAUG2XdQ4JBgO4LGae4n42/lFliQZF/BuFkxfWF0
A6L1ppuO1e4hjLjF3tPV5i24vtgFzFDIUPiT/ygYrnR8mdhgQUbCiaLdI0HDlanHm+oo/TaDqjLc
2vlxSrT5Jl5pZ0xFW1TvQ8w5iqoI2iZun/wc6sKXZuBFpcpYB273z7AxITf1KgLky61t+EhG0r63
ol+aIjymY7S9NYK0ozq3nQGlUT7WDPNFVNYfKSdS3txfGqqNtHOIyTOV4Juztl2fGcE857f2u4ra
mRheU8HqA088jpwmcGfQlbWlPGrNa48v9MQ1IfmNqALkdLckchI/oh4uD6TQesColI/d8pZBIq4f
Ur8lGKdNsN1dS4uA73OnibbRtMqF8+nzsNDZQwAXGxZY7jfdUVWPuDR4/ZF7qD3zKZifQe+W7W9t
Zn5H9M4vHmbHnGlhT/+sXr7dWVrBWkPMZX5yFfbXru9x61K/GDQ3jtEAbAYg7Fe/2Cy75O6RsdKt
mE/4rTmzMfIebNZmH2C0MNG10YhDjX3+ap8oogrqfYKX5B7+7QoUhZ5LivSwUxg0nIJFNhf1YdsD
BRW83j2yL2UZY9L4/M8MTPbFzTVct8NA5Xgz7HGKTQIk5xxI1OTQ60Ly/8HaIya5WxxMwUSBl9C6
RBy4qEwuNw7GsreAYPV6QHACeZ4FgRvdTSgsyVGyF6QGrxPIEXWS0G6Gph277xGCIFLjWq/BY9zh
EofePQUj5j4nk39ytpt06zCev0QiD+uLo2guPfpki93Twv5NvospWr4TLkc8SpaOTE+9CHcTAWc3
G4CAjS1CUmjeY5va9DrgBDEvpfWW6qEtFr97aMcs0fscd2txKFUSpvfarH6KnrYGfzigHZZsTqSq
O1F0GzGq2MAHkdcW7/HqWMYbfvlMGGpjeKQHWKVhw4UAQTUiAeazUqfXgGXuyp3vL5AoVkUqw0Qb
9z6WbzhDrDRF3kJpHWKWpA8kIAAHRGGlf8dB256hjUzNZze7/pXvuNOxH+s9e7ArIYQTR+4ILoIs
21reSD7wXWqaGbRiR54CWmiWUf4Vidm5qa6ZkzsMUo15wAfNR4FnuP9DINR+0tLNe6tcHdQ2uYZB
emcSQPKPqmIrtIfwYc4IvPyrDV+qp7rSUu3r3uDoYbkv7QXM5WC/NFPMAHs7wBf8MWJ6/Q4plrmw
HHtOJKrPgWwwugZPfpOmVJwBE+GvuEwjwpJkeISv7My6+ao9ty+/50rKn2Dg6gtJgrx5WQa38z5j
HE09gYdSRGyxcGHnbDfptc+6Y1vIJT3oKe1/xTlHz1l4TfA6cU6+DJEmLLJhiSdm2LX4WUe+zVjW
lr73kgM752XezIH5KVNAGz+hbrYoEw5raUmnVONhwo4z3oylGxFqboMB9/ZkQwjasQJNxs0cl++/
qygbIwy3rbJV+beJfLYqoGenV1eJ5BV7L9NCa0CQHzf/YHtf+Lgq8ZBuSn2db20BhLvxUxRtkBB/
/wfrXLuO3eMBTRlXRReSg/sUtJdie6jR4sXnxh2bqCYIqT8SirdI2G30pSyPmaJ4xtsnKAzx+Jyx
06QLk1LXwd5BQWiTK3aemQzmWirmSpgzNGnkuGL6fp/Emes9p/zwRlzUErfGYelgYvwh/T7Ob7Fd
m9Tl1VCY7LddopnVA2plqUhJ+fkc/Np8DZy54AhMeVc5c0zNYqgD5wqRg4eTfD/BiE8pYWp9oMnX
zp1kx+yhbQtrBqr94sThee/lxcULfatQMv1nn0h9d+7LDHpnbFij+sajLQWMfpUcyGXhCzSwh4kN
5Eaz/wmRoruOHdXF9hkXGRCbYNUlzRqHpaA+gOVynE+nwC1le8KxNvzkTN64iEvCUzfY4aeRHd/0
eQOyPrBliUkIr+iP5XkNEhXeuRFP4kPGu6z+2TQ+2UmDSct/jHFs3AdJKl5p8VLyqL3C/VpozzAv
fab5ZAUE2m1OSFHjlshj6xiQlNv2L/QLcu7z6EiiQukpKVA2TRek1Y3ZQ97mAKTgdpIh9OPm53yp
QgIwWNd5CStVIu3gIx7atDsHTRX+nQNCcIfa1SSv13XtuYiM2v4OGlbe2MIRmw8ZhpJb2kTgaqdw
ixEE+DpOYJWYfTG3oWPoxW0pOi6aOudbin6zk0wLFVSTTX+akrwNOIlqxry63t4JsYfXG3fW9MSv
td9MlCUXkIW2eQsScmqg/Km54adS51OLVXyiu3dtuaDv6hHsvh/NSArCbRVBE8cJnrFt4m31Rx7Z
h1j5XDRCncRcAbugb5mPoGO/DxgWu3sEhjHEhu/4rPwR2CLWhREmzpbOtoRytiMuapyoBmiJ4p48
rFzb8INl1NyPPR2/+wShqrov+1h+duAVuhO2tkEdObG4U2IehXzK+y6omE2SUPZmH+ajUa9ZGQKP
tBEZkxvN8WFwVIlLVGQY8GoJqBrACGBx5Xc+2doef07q9Ce/2RLGA7JbfQHe1of+c2+lUi5tsD5I
xgNy8QBJWREQ3PNyiLs7Jiu6GG0ro09kG6bWHd7i0l49rCblxm3uhujRrbbV0ZLM9F/h150g2IOK
8UNiWwqw1dWuCfcZ2AjQJvGjjRsYMFwZrSSe3fbEjSj/5mJ7Cu6FFel0UW25vOX8TEOUt7mTOtt1
1vbuHSIkRrMLgcmGfphy4n/2mZ/IMTLRLUea+6LuBn6mKL45VcwJ25ggcQ/zmk7URyPZFA8kbPFv
capMs/sqhpFwEOVjtY35xBpWQ0/kFb3wK2SITsK99pcifEyVX4HkpGzapjsXw5sXXyKFYnOMLNPb
jWWg6l5XMUBLRZZveOeQEeRt1cJGMFcdOhlVy16/Teolsz03FRHnrBYOA8G5CGRencj2q2QKLvqz
gZlPNzkpt/XQ9p7htkHNNjlQmDxzeeNrz5ipUxdTlSktZz28j9JWD+xlxvGFVmM6JDnj+EvTbcFl
JdlhjqCYHrxx6/4XF2lm/zBDIvAi2uYeWqJJxWdQ1hEN0SPO02vcB2TmUztyyYoDCS6TJbGjil8l
oAl1XAwegeAQeyIeX2VKjv/WYv9cfnHoNo8G7gSirqn02+QM5mZZ1F3Y1WAYyKl2Eg+YXvz0Ovsw
aZ7hBenskjTTFj32/D49lgH/QegsHlnUoMHdl1g/4ftlMPywKZRz8Nn2SMs1nVGbK0N7mDXY5hOf
2OUdRApqEikHoZu9ZlhC86KhtoJ0uYezor9mX8B1pjwj/Vmp0bd7bKGyv65BQGzZD5AvOXAbJs3a
Jf3EaYeOWuZkW2A2kv2rhz71ID3Q/pkqif+wHSeWSIPwcFlR2pyTeSTyTtWCWdvNXkkd92b6Y+ii
TGdjM60L7RHaIxCyV8bb4r8t+5cy7dmVl6NafoZmc7VlRb5VOrYxxZEjdQ/isnCWWTLVkuSnCXzU
EU9sl332K9NHVWek/qseQxR8OLYOO2FGd34VGCyr5xSw2PSXvBZ2mBy+bfeTVOLWlIJAgz112cwX
mKzlLc2a3NIJtEIqJn0BvNLaEuDdMKCWLjaarqyuER2YPem2KJO1c1H6aqp8Y1oWHn3yFuW5+bek
FH4YO8OJu3lMd/lSsWUW5MSHA8j2sP+tcuQfwuwp91qAttOwxQ4qVzss+SHHdt70TJupuAQov9Ep
8XMdnMfIWfQ5XQ2xl4Un9fcWEIyvot3GstAt+1+kI1FAgGWpv17pBFW+o5yokw8cv6K6EbBcZtw+
a+J+YeGdvqV4VvI9Pyju8EZrziHhDGH2gK5ivxj3+HkbTTq1Lnmh72OvKC2F9k79ukgX5bDL3e5D
pxmKvloEAF6/bN6JNk0Wb1KClKVRXkDwuVxUoFaF/lvmT8hxLMXMBw6pwjyVqSOfiVS3A+YbAXIx
haDYj6clCQLOaj+sPqDt1C8TW2omdqAx7/E04a5l1TKdVFljjyxt6KkTUZ3q0pZdNry1gm4w0bvw
AFaTTGgY/8pDcxcPClVmsv3OioUGSLLPUZk+jP5qXw1fUuJsHAPmVAkWQVBdvHU8ULzNVaFOaSRc
cF8M0Z6rPtCuq+aORMMG63eDdOX38olG0yp7yN0tzR7g3EKw7jHX8rmD0V2ISbFzP1czETgwfxMe
c1U6inGRnstx5/pp8DQsJV4mILnZGyU87EYnN4GdNnWY5c5pBY3nD2RSrPUEH0nppjjxEcUh8GKt
FKH9nrI+gN1Dm31E8pSKDcVJXKOZRpV3V+uZBK6Hl2ofF33gPG6Z3uzMvyOGKQZbgRwAcGmedBap
wX8IUZ1zEVYL5ygCwUm+ly1qwTdaipLup+jY+H/TjoBPuON5qQuQ8IWp4+iFzRUGVnhAlc+5Wczu
AFUrt/F/C1+HwBwS+im8+IHFiJoeydSx1cHiX0HSJIGnryJL4fjgQaMw4BWZNkuqO1TionmMMDKM
b2xV+o7G4mYb6sDMzt5VGZRYDHQtyusdoXvmCRzFrvNIXYUzbDF3t1D8lnDYloNJRjE+Ty3AxC9f
DlC8+dhdjI/WXTgtCbBrZxleecOKrt3pvpMpRkjD2+/Zp1TCMpThGfvjtk3ULu/WLKT0d2MjW82k
xND/zYmTJH2NiXEzW7O5xuUBH8RPHgiClvN9D6MO4i42hHTCOK+KaNlXsy9X9odjJR6YjJFTAZsF
3WVFYF5eEdzpZ2092GL7iaoQsMtwG/MJE6RcxB6wHK4SEfnkLjGbzfq0/abQ8XQ4+a+uSDGuDpA8
/IdldpT85clm+ZEWvZtfGP4yqge4CPr1ddVdl1z7BnYEJQxlU10JMMGEc+UwT//lNKFXBwg3rEXU
ykKmxLS42d62XMawFtiM4RYxYYvQ4OuLvQnz1dB2+r4NQ+5GgV8u7Y08S9ZxgDCg4CHswOAhMTdb
V2AUdi8Jpm5SSHkZn2pCuvjiKLHeglC9V4QfktYdr+IVtTIXdG4SXcxSiY/UqKKibhnG4ne1FtPD
DIRKbgsCv/vyoRvx7yPHjb7jC7LlwDxlfCJ+B8BiF8w818T2sz8c0kERbAGJYCRLwzYeWUVJetyx
W3omC7DB8u6KXqpkCfqj6+Qqz6mw6bY+ula4wQ/et+6pmptmeKzCmpuK5znYXiEnkQCnIh4tkq3T
xrgSBREOCNhMMZaFIVsjymXbI6tqtrwJoI5fZbJFbIuKGDU40zmhuq2ibB1kUVj6D1O34X5i7qjo
yhGLpTNwCDd848cJzaRZDIW/tlSmO3gpct9xWA3+8RJEtrMryXtY6EWsSk5OyaUDbLF4gxmL+z/v
ZrGcYkKybMSD3B+uYb6QdB6jqX0hnbYON1Jc8sMTHFM7hcvu6sZZTWjKuGSDzSjUD85BVzKnUMjs
MiMTCuLPbEXUIlLNc9s9a0KYXyuSgAcnHQnsFvssFB/TEf7jIfIR0nYZpt8Q1JVy20vRjNmGNqLp
cSelZ7/4xvrpKwjatf3IRy6wF6gKWJ2IWfFws0Rm6U86plXnyc8ahoza8xt4tDjbgblAkkg9GACm
Cp+t7dzijN1Blk8TXZz+d0GrR8tBn6NBA/9wDPIyYkHcfm9t2uFs7FVA8TZaCoHrXGK/G9JAFvdr
j1v6VLhMMa8ynDAeJXBH2wc7aiCF0oHoce9hAG6vayJceUwUB8MX6+Ze+OA1m9X/uyAkJC+s/RSv
Nr9MgajkTTqegJQEHQHHsdsKTeuF3lyyIMk9pSwMMItv4fOz++O9MYiw4shNuoz9ruZfdcrXkh0C
7742esSLw1GM7rT8z9mZLDeObNn2V67d8YM99E3ZqxqwJ9U3FEOawBQd+sbhABzA17+FvJNIVlIy
0zQyjRAJHIf7OXuvLa9RNGG3BAY2JJgCGvZmKHdGbxlC5tJJZwAeTc8gR/OYOEEHjjaQHe+ZKY5Q
CAlL9947duP1zJUDUuIxZV+QxU7MGsdXkEf4c3h5o4qbpc6g7MQhSUhvu9adFDJJh6s7IRpU8V9Z
U5gLiIDz9Cprcs9aRo3VmhtdWiRlAvGe0KQWJq0PPJ+zOAEKjE6v5jvZy5QWXHjnxdRM53accn4x
ojJoScF/0dsX9sAcv0Xkg/nBgta325mx8BraRvyL54u9pY+4/t20UvXoNxWPiOhmthSNYsLbFQ0Q
3swoNbVFB942W2Zi4EiLDA2xCVz1v86YM0CnSHRkRhXCfr6s6fBg6IQHsXLNePFFDL3vB+BHBi4Z
aLdvOf0BDZFnmtGJcGhwLe26at58KdIDE7hYW4F3c0mGtSSTZhbFUTA1hAdEf3bEabMC+kYPzdUn
xI908CP/FPmuPHR4W8erCGDwD6TzeKqT0Mp44QnSymatH+4KaRKhtkJkT8NVQax8CA2AGGvUanW9
ijKTE1dBg5wIlSL1nhPEt/4K3RXevdCU2htf0D+aAewChMC8x9A1JaK8wtyHsA9tKtwLZFD8hVmr
0XE1HPlSKAedHmoZqMjAa93vul5IG1MVLXJ7H+QWtwaBV1EcGlJkwTkYNXwfLKREaxB7Mh+UAVEv
pIKZSmsIRfyBQzNb+yokCnUD6RpRsB6OkXebWeAklkBLCe6C4ptfmVAI5B6wP20AEm/6HhwvQkls
n8GBnSgv21DTsA/qvs3OVijkjQuGBJJ8tybTGUbw6STWp4IeHQvdQ60P7JukWQfX0BXNk9bVWAU9
tlD2vW4ycF/pZh07D24PrgRC3Aw0GRPsCRg956AkENPDNVSLHKNKi7bHtUbMgGzUsvtQJUBHkD3Y
SLLxla5ByvA15EhvfcVZZRyuoxb8wDxrHRluzRI/YeacnOj+2GsC/xR4diKy2r2PBJq8+a6H/YSF
h123wCZtPtlpxpY5HATRcyFise9RaWpX1AnWfDTM7oNrDBwQK5Gg506gptG9K1Vp3/MeYhfpIv31
YF3W+DxkaTjtgudfxvsmdrToagwk8TuZYpBxHSM5goaB7ixa0tM33kY8FCtJ+5BWcZNinfOH2fDD
Oo8lb2T6YB+7RKvVMUsC6GppgPy3IBFxjw103oaQb8G+EgUU6yhZpxWARRhJPzKkg8Vy6iv7KKM0
MF+9EvPElc9w7ol2QbYpg5T3sO/DIFxkVlrYexHosApMVL3c3ShAxhxOlXpMbZMWvy5jYz2OQzPw
64cQzYB44JpBLzkMp1bM8MOwZliFgGmS7tYmIYfdHhZ7HB+Dks6SJnPOXZb57CQCdvVQRgjrNkI1
gGtsEiYsCisPid2Ac4NXeJPSVvBPNIlIOQCjAERZahhVVowTnR06ihpZc2yLJwxSvNlNfqjsqSPe
bU55GmbwjhLT7xAzAkFsXZcRSQ3hbttVExL5NEDDfSBQUu6y/C/vnU0sASrtGoEdbiG3ZQUh7nJP
aB+ORI0pB7nGLhm1txHIOcGJMm0PCvkBR4LM8O9zhhEtYA3XehWGFd2GXhc/G9KTCOEsaBWz17Eb
mNdX6XdhC7J2nUEr/AUWj4YlfDCCqmTAnLl3fjsZ9aIRDAf2odSCe6QeJM/kbGmeVATqZtn1nuYT
3cLbgx1UGGxxpuIsJ3KH6VmGtwy5RzkiwPXcwFCPE+1H2ChtB/vea1pjAAhk+8hVd26YI7PyMtFc
ByjOujtzHPhxIEQka89EobTp6PHat/gJe21jSiMZGGWlPSIkGyY3WVut+YapRoX0qXMvXdbVMNcP
gAMCg0kQU2i7acxvHIuNZp2OTG6B0/CoCLce3h0yQ4jUyRP0E0GOL55Y6z7XFuTlMvn4T7Y5wCz8
OCFJeOkCRJTxIptK3PVFgUgFS6Klr+lBlBLEUV+Tm0fIxc/I77RuX/Uuyy6eNuYjQ+Wwva4A4MDO
qnqejRQnDotyEhQsORr8hpG33pVVlhwuEf1o7SqgOT/tfYb3v5qhQ/hbt8zGN0OaGO7Swt908sYe
agq8e6P6GdRpSduVaFrv5OEt4RO5SXT04PqFMTxAmKb7IrV1QgA7rQo25uiIDpVXgvpwGeJplwct
bmteSwCgWnSjWH5xaRShYyPatKRHWIyZNKCCM46gNCeZ0hn1cQxB8CFjQfF3r2X4K74Pxhjk7wl5
fjRg6diS2unGMhb7Arm7ech9rWd6KonayO5kbc3m9CEGcXEYIq81sxWqb5cWjDVZ+TYBL00mqcSY
L1EH8uDQ4mfGl3G8zQ54LQEEFLVK+CnJHicYKSKKddrJJm1quEckEal7CA1INRx9dsyNLJBqC+kx
f4ZqhyjElxqSJnvsbWoZKUV8SBgEDKQXNTQWdLarw3XVsTtdV2jDzEc7a5F10c9kDG+zOL0U+Fix
QKWOy9jddbr8qaQLXzxrJBYMby7201OFW3TigWsUqAYSNJBbpp34IUp9sHhnJk1k0KYi8JjFbIJi
8LsQqlWAi8ccydjere2eIFFuTdOcunDSXX8xpyPX+tLDQK8vIcD57LabrmekjPIBwi0YgugYtr00
aORYYsoOPAvWXRGVqm1uMJ/yfLkOywt7G6F8ROmMsiNS8tiTAFMvK/SqqwJc6kZHAPmC5o4wpkaa
Yp/aNJtyrKVRbj1nIJ/LtyoICO4Fl5leV7GrMYEVuI1MS7iHzjcHo9jZliQWgPAfukfrqPSmaG/V
gwbqskqt4l3YuvA2nIGD5DuqKprRpMFb9WPptHZ0zFmt1GveeDRKmJ63LkTTFlmec4xz6D4QAefN
qt/pXD8UnG9/0yULbMmeoq3peIiJKenvrucoAVxBIlcEpWHZEwTGpM+E+9Q1mOB4U/dgluknB/EI
5Ns3WyIevLb41qXQUK54igaZoJmqiORa+jlb1wOT8bn9GDkG4R0iDwySbIKICUBiEKZ81w2dD5Cn
64Q6IpXItRELAM+PtkSVks42HFhOfrfL6LuMDDycyiWaa2p8lqdeHzF7KdyV8oVpQ6UdvcL3iscO
jICFjcdso4xxDwoPeqsR/BYTq1SITDrFJ33fubYbEIPEyaAa9gzYVKKzBjEneHUzlRXuIkfA7t2N
bEn6cKG5cdd/84Flm85ycscIi0ahMWmCIGWyE9s4DB9DsUpjJ4gfLK2aPSegPMm2ReXL/oNqxZUS
RXA9RkxLaw83hKY2QvOjRtwYoJtSl1EWJHo0yQkuV2fRZ1bjgmgmseGHDFCa4ZJS8tEh7hw2RaV1
rzixqb4DCmfp7y0nV+ZbFqOyXeicyAykSojierosPiMMKYJMbEv+pMpYZ0NXSChBiS+YA1g5eWIP
k6tZ1S2N9pb0JBxKigh3Uo5J9MP+3F+zX5mC36YP/XXZEsbQXNUcNvXbauIlckhEMqT7tG56/wl9
fJxcF6hY61tJOEuzUcJRTPtkLR6BUrTeCqMShhIa+vAIl1g66b3nIs/so5NrgvBiQzkPUxrT0Qul
PuZ3UctOdhlxy/KtWzu9txPKs403hoRwQOmT/mLAliYIaEVs455zPDiFURen916gdJR/OQhRei5e
4MW3zKKx9i4lrSccyq3tau/ESRvpAyzt0XuCkMMVluRviGyL19xw12k6acZG47irf69pd1rXdMMQ
TgsP+P6wqE07eGb8g4mhZPpuPLKq+v2vKs9Lxp6F7IweY5007N+WlHa49KN01iAzWWqOEx1DcwEz
tNWvgsTiENBjRyC4etI9c4/rc0wYrpIBxe5JBs3vSFjFgy50EbDTR2zfYZLFuIDKMECvfZ9aiKPf
2NxFw770HOM9U8QvjHRX2Xzf6YB34Mjw55pIzWvNsB+6qSIoYBqQwV+jeczSO5hMZX3dd4UFWBJ2
vfdrtKcheca+i1idsh4EP5rBRmM1xo4BWLAzvJvSMzwmSixZZGcEbQ1HDfDWtpVBRTbXENPDaRJi
peeZYm2yEyekZ57pZFGmIQUxSfpZeCA50RmlsX2oVel/D7GWpkuj0XuEatJAsZwmmr3SjSz4Vk4m
iiiUTqHD32Q4aouCjxBX3dHsZ8hF/hNOgpb+Om/oWrfVew37N15N5E2A/+jczD70aMQEfTgWaF7y
3L0FXlnzmaVgvLF8BYAwha5LrnEBBAeHT9rdMPUpXmlJaxEcB4GDAWpn8RvNwHhVCb/fJBx2Tl2U
VPfEezubng3AjYFa91Zz8+AldNTw2nFCskgCAKBARylLrgc6w+8+axq8/lCP/J1m2hWGbQIV6ZRp
ke6x5QWfsZxU0373ytqfgZo+7STOOfXGi0IS33LGw7/AjTVvZi4sd+klcfY4SxeeSOs1nxB/DXjD
kkg/QHDiLYaGgJNU1Ua3eSkJGLYkenYOkRB/EoVUQRGu8NusPesK7EqOCa6JAJDLsfmNc3S4Yk9P
uMskSWhgy1MOvzSji9y1XdDmBCSB0eeZgO9gxEOEWoRPLpDm0/xLCx57K6adMkt9OX6XJBTwW/K1
jz2qFpgxliPejNgRxyIC48Fmxolu2hB3+G4oCQ1cszPMiHjrWEpR8DKH7jNT3WGWZgjpC7daFlru
6LdTk8DKWJQIV6bjyG7MTJa9mBoo4RJe1FLEbvDTqXEkrOLS9a9y1h+0ZQ2ysmVewzMtfAcdJS8E
TqMM6lT6WoZm/B6ZTnZdWKRrLJvAq+sdY5cC65xXxFvhzRNOWqG1uwtSXbkbonoy7xSbXbFDuMk7
HdaZ9zsiF40jaAa4fcUoJuqZQfWTundNLcdoH/X2HmZQNIDBdEp9UdJj5xUKgM7Dx2YMOAELUxH2
GbrSJZbDjJM1dIoC31foV9d1oY/WkpZBYa+CvHTEnlEAPhXsYHSMy1HAC8TLmRvMQkN/WgX05PJl
n2bGDUH1w8oDQQn63M19uZ8Q57314F2cFQHvASiUxgsl7iwVPys8UfmqY/xaHT23R9fUSa75A6J5
hrNLZp7P6tvY/YoIes/euXnqa2stky1T8xRX8ywuIkSEPBwbkjbB1Ra2wiKSVWhthe/1xRX7BcNG
nqTlPmcNb8z4rL9mF7ZR5N8YzANsUGUB15qVjQBXzZZH5eRusPBbV/9pgRl611JDAyMSWc47rNgO
Ns2E+JDhaF68er6BCBnnIE7HHt0pMHXwB/hBAe+Ql93V4sFxWhpVVdkxIw5M/zA0Y2sfwgyZ5zpw
bHYyqYnwaj0Kq+WNbyBaYwgmNPsuq5X5XSq3La9x3MjkWIlWezU0o64OrjMUtxykmM5jEibkCGCH
jXaLkxjJc9VIDE3TWsRgk0CgHRHVND9Gkw04ebWaHl2bjc+yN2hiSNhIIVdF0KMV77rIgoxNK2c4
QJeMUMU6KTiJr5nGFkffiAU1SCLStTfUQ8TxIWZxblXieiQ657CYXeyhD7Lr4kOVcVRbaW2QHlEx
NEeHM9pB59yjdgGpTPiLkD+EwBFrPX4OSpzRP3B6lMNNGTExo4nrZOFqMKccTVEcmTwzUVuj9YnR
mRvXaWCl9bGtjWK4wf5ayecsrSy8yXVc+/mCaa6okCfCVN+yKSf0FruB41y5noYPM6KlW76jm8q0
Zz+xAGKomhgjvN5YM5cwAYgk9IOyZYEEJV7QuhtKPUhhuaf6tGJF5veHj1ep60SPi3xtxHmlMfRx
dNQC2qCFNwQSaPY2QfcJezMZAWcRqEmrrmRu4+3nk2bzmuJNCWwsqXZY7DOAyhDHdJycSwU6gmeH
+9TfkP2TmK8K26MclhB9EodwWqQZJ92ge7aqC4DFz9rE6eQlwKPOBDZToffKDyNs2kLkgeysYIjG
I/OuQG0kszPYWajFzS0u5RRfbsQG+gZXS+ntJmX16Nmr3mHdjdIEv4ZXeWm4kXab2ttuCDT/iH0b
ifCCtrpKCY0NnRPRUAa5OLyPvFWqaEziXia7EsJTFGTxImeLRUKmh5N/TeijCQeCePLVqA9Rch3Q
ZCrXJq6JakdMqMzvPc/1+QRVCc96oDU9olIzM2ADr7XpCcGJf6yGJcOrqjzmku3LgdWuKN7jsNLs
TVqkZuOsUOmkeM5CvWrucrx95v3gGWN301dxVdxhPfAmxjvpyLSQbX+AgILt0KHNGSudRoI9zTUj
A0KuqfZo3JAUbJbPKBTNEdInr+mjiVY2HpeFbZNuzw4rZ3LrJujHeFmVNgZRnKvHHP+R88to49K7
n2Fl43qcan6mVQlC20ZrNCI7XTl9LLw1s48iR+AWMeJcD3C5ZlBKIx5iqtfaFCxDIOHRmP92Sepp
15qKa17+uuO9DYNXPDkMctJN7vldv+qSDH2e68a0DR0FKpa+34iYY6gC8W0qXI+2k+1JTFWZ6ojg
oNMKcxrPSrYKlNeEtyIO7FuR+tjMCqGN31u22uwg0q7FtuQOOONXVR9nWGUY6y0U6zS6UjMwXxpc
pjjRC/a9mCto09NjwrO11AmyuKvZD86ql1iedGJtaPEyh7mqeRH1tOQN+dNSylD7yEpbMPBJIPud
bjLbBjEQEYzt1eQBArNjcAASs2KpoXwYl+pD4CLIGgPaq4oyJngoajKGZkSU0F1mAFbt6oCYSeAh
NBBxjYA9WnMYCJr1mJOGuwcJ7OWL2JZ6uGw0WjtrsjUEQkiLydoVOXMC4SM9enLLi3kK2TMWWDLa
7v2FtPIk2kC4w83vILAiB2w+0y64p7a/kY7XEJhc84pYAFk1T15IB2ad+qUGvJCJEkeqlobYUvqC
F7CZ2rl14BmrTn2Sj1v61m63rrGjputJ5rq9Y93SkUhxcrozqhBG8zSm5gRiL2xePLuR44tA59gT
za6p8UeiUpsdVuUCo+FXVcOO5JL4FjyMUT9KY4Im7o9itPa8MiKLmY0Pj4RprKw6c4GwW6hb1Jpm
tXMdQDnw8Yh02YQqYG8omsLEVtNILblJNGwTSwbsZbCLtWassKfVpEou/KT34yvg8im6hq6rYgQL
dvQd579tQpRV8VWqwFjeTsRxTjeB6lr3Djji1MHQBOSzcjTNffdg1HLibRJ2OEbFAW+XjUytCFyU
6fwvSXObopE+UFjdWxTg7uNp77NvdZT58R3+/yDbE3rXTJtCON4jDB81rAlYwgrECqmq40RLFOUQ
BuMMezmrx9Zr3IFzCKmq3AgnhagFiq++wi0clldukaQDvwgSAeTXbUuLLyhDF3SW6NYTH0OuBhRf
bdVpUGqO7mwJB+OENH/DHWumIyqnwFyRTVHWPERifEc1RZ6lW8UGtHmNvu593zVOfZ0qV6XXjZ+R
qTjhwqzWwVR2sDPZyv4AI4XWviy65n1yatWvQ7Kfe75YUlBonAhxpPfTuHHb2PbWzeiDsMmJFLWe
LQdayk+j1lG/MkRN1f1ETsm40nrbqreioVW19XPeWAvWyo68ldHy/VVlFsqj9dyXJJ9XrCYbAjrq
p2w02994vkED4vdz70KBDAnZW4eaXrmw+fcpSh6103wtiVc9LdTuZ0FLHcB8zOQbUolqwq1FY9tY
IaUHyp6PXvAcdRqCTRMOR37oC60t9wzaG33F3FjrNwixaAY6TlzV1wVOjJ1DDKHPJh5qDLJLfELK
ZPYKAfyXUXP0FXDEbi0G3dvRL6ru3Sm6HJ1J77/5NcGlTWmKrSNL7dhbwkenAmf9MU/G+s4hBIN6
B3+3piRIywm86ldL5u4MQTPQ4eVhqLHV98yHutaid8kauJlQmB8cva+re/YPxq0dap69tbyMw5oF
MfNX0cQBqrtJHnBouxARzWHVMHd9Yjkzt0msGcUaa767hpRbbAEtjA91r1t4x0r4fJZ0v9Oi65/q
mGT3PX4s58fIanwVGAPdhDac3kCsgnitfE8scTLRlJTkXu7SBhjSRu8G2+HtoXvWqi5j+VTFg3uQ
Eo/1Mqt79KcJs+UHDTqLBdSUhhJyqGRdGmSMwt92NyREoKopgv6AlLXTOaLXbnIL/blL9qVpezwN
pDQuOw2UX50m4T6W00h8Jkq/BXba5FuTpvBcVW1xZNYSJN4LaOZI5R1pxQgvKJ6eeFamu7RXW3UC
WRwLomhjPOiaa5hqVwmneQwjizkCEEPQGHQESPoTWJ9uBiIvRL3A89r9JHrMgyItwfSDXNDljUYn
Qa4cxhBYhtNsJC1UlBObOzk6eIiAmXQbPKojpHHLuKOrH1zHGbZnHIPTq6dG60hsK+oGjpc2VEmM
Klf8xnGyJ0ovxX3HDJFlVeOzdGHqrwMGTn0HN3HeG9Hsaxmu9RVEgDaDaMSDGMkdyJ1JXY+llVZL
aDSYNcC4MlPa60NqB5xzSQDbAvC17oGVADPtc7E1lGyuwNBZW5xHUAUAcr1kgnwO8kCaDTt++Rjl
ZSO3fhIAt2g4uLEK+3bbXJkZSly6KEgrFlbia8xDKjgAq7LPRjoPkEZMmmgA+pe1YbsKYTNWhpco
B5IthCqeqlGaN7T1GszhYGxe1CQq8sqEzzTQR8FsMBxx+7La+diygnVO3jCATegmpLj3dOgWZqlq
XtxhAIyeRGBuIcoXhsBEfoTrqJ7Sm27u9vAWGGgp86sB1QIk8QD+d9g1taG+MVsFBjiF+ntCfsQ+
tEdnh52p3OMYSse1F2FHW6l80rK9zaa5eNMEeMaNVWYKuSUpofZSr4MGXCunPk4FZW+k6yhlXrZD
F0+YU+oXsPDpKRaG74K0LBtMt31iaUStClVxt1tOdYRXTsM2abJeor9OpvAKa8EUHAOffKVnwXrL
tsCRhGmOqR/m16DqO8JaGL8vgFcSEKN7vrMy/Dr5nvJsXnlRa18hqQZs3VjOPcKtgY0Z/1ZXfY66
Uxi4mGuRLi14fj+VQaEGZSPGneXOs+QGIAT5qBgbOfEP4URKNUrnbd9MeGZrYrTCu6qGwQUWJ41+
g1+V96VNx2tVFUlz6NvhCd5Mat/qeYoPZGB9J5DBmhIoT6CKVqlNvNSmBcgLCIEOiAJxp/XygLrO
kPkCWwQu46QuJ0rVYoCTwNFluNsdR43ZEy8EA15gsk2BmBgkAQYk/8b4+NkShXfIwSdtWGnoKrvt
ZGkZJ0PNqYPiGcGnkbSrQuqOLzfQCIlZxa2HGkW11b0ncaWoUhMAJIlXBA22LlrOwO0qMSbNsWGG
SbuWK41jelddk2s85UfSkLX6NCrZ81fVrWkPB8eQjED3jfCY76x8cCDNOzrHvsGmRtQxYwQVYR2j
yDF9RyuH5vX8yLley4QKsOO41AI7ePRJ0WBfADBCGw8u7+zsF1PP0QMNjYTGFpwhiPx9pNFqmft/
/+v//s//+zH8V/SLLh/star8V9kV9+h2W/nf/zaMf/+r/s8/73/+9781wg4827XIl+fff7w/JhyQ
+b/+TxhrfUN7NXs37akk1slNIsmwNuGh3KJG5fiwSAdOVvmiZiWX1qb1jM5+9+1CDeRwSV33rxwc
rW23+Pgvci78Qe7f/yCzVoNOs6Q7IXzFMF0ldf449lb4VjOW2Hx8DfvCNeZr//GlfV/PObcY+h0K
fwYkesKyuSxNw3j/2ufP1/3j89WQNwJGVH/igC/Bzwcwfgb0rfL248+fb84/3TTr758/9oURN0JP
3jrk+3RJIH9yxkE+4nCWQoAnzWsjhOEybiD8J0a9+viyl3428++X7Xpm+HZidyfJ5AszTkiud2S5
kEo//vxLt35+Rv/42Vy8OI6J5u0uKyYmBqXcaKH+m4cz+uJ91/9+gcTQCsbqtnin15Y/tkxgjuGE
sPwrf74eBGefjmFcb4OhRZTERIs0Oi/M1kSY6S+19PRPCvafbz3q379fBDFMy9Y+LE5Cg+/QR/xI
XQy+HR3GpmpCBEdVVy2/9oXO1gZJPAjAsNlGZcVsjtSs9UxSEsTYiH1yiX9+pPTgvNpxx4Zst6u7
pJGk40l68umhRqNifvEC56UedLS4HL04wdiShzEJ89vZ3/7JAzX/mf+7EHl0/n43Rs2vh9aNk5Nf
zJEy6P6SDMsxTfsbF2bdz4ERtP/Jtf65Otgk/v1aBJsWyDGS9hQSuLR33Q7xky55xWdVcPjaDT8v
8MpoBZY9eRIhmlNfNvGWZwrUIMmdn3yLS8/vWY1zhjQ11CfNCevTVAAqHPrkOfM6oFl6UzND7xqB
22CRE8GM7+Lj73XpKTure598+il1o+KUumm4z2uYNrrwXz7+8AvPgH9W9sRIdYgg8uIE/ozBkd4h
vaIqsZNNSwaA0eprlzkr/MSBD10kcXGKWhP/qm4N9LFt29+1afnq4Pf92jPgnxW9UDEoo8isTsKm
ykFwRnu67tMypn+5+/irXHiS/fmX/GOdF/B0jJzZ1Yl0Q2vZebxLqqFB5sbO8ZM7fukSZ2Wva9jV
kjYpT4w/cEnajRsxQZjxOGhmNeOTq1y69WflT6eldGk5NCdO+qS3K8C0mZbsRVQrppytsf3a73VW
+bzAfcKm2/JkAyTfSD32Vh1GU2Cijv7JN7lQIb7591tii9FLKnCkpxGk6WtUDT49ueyzZfLS3Tgr
epoQKmeGWLJ0NdCliXNbVMTtbDi8aV9b5/2zEmfm4XiJzOrTf7LXSA5C2mzZevfJPbjwA3lnVe7W
0ENJxq5O46DgvlRhsHPd4pMl5MLv453V9ghbk4gKk19f9ihIE8NfTCanV4vh7Cc3+NIlzsoaR7oV
5m7SnMKG4BMWKAVEOdNX2CabT1aoSz/RWVkDRy6doWvqk6355gMKyumqsnH8f1wElz79rKJDp8YP
MsnypBcuBwFcms7WVYDu1l/7/Pm6fyxKdmIBBGBrdTI1/Lm0S4zvnMzj09c+/ayE8csAOEJKcUK6
TiJq2Cq6jW0A8+qT5//CUuSdFXCW87IugjE9kdOOCEWLUDIHUEuxQt1MANq/eI/PKtknuUIFCmSS
XSV3hRE0q8AIyi/W2FkNd0wNPKjy2Qle8AweJBqQyFcdwf/HN+HCb+Se1bAO4JYVO0OMHFRXSktJ
u/DVe5NW97DGsk8uMhfUP2wJ3bNaNl1bBRUU81MWp+EOWhV+q7Ym4DOzuzUNm8cmz7LN177QWVFn
pQO8G+b1ydbzcSmj4KeOwYrMpeTur5PBx1e5sHS453VNZySOW8LDfSI1gHNpLeGJMcghkmB7u/yk
/i5dZf73P+qP0JO01UbFA+xIf6mER2OJV/iidhnHffxFLiwh7lmJ+xm7AMPOUobNljA2SvMNYo3E
LOT+2gXOq7ylQYMfVdxlmCiXIL+um77uP/nrLz29ZxWuQ2c1EIRmp7ESJKvy8r9JSgtpABkli6m3
nKePv8RcDf/0AJ+VOIDHSetN04WIOzSg5yQiuQLJK5BANgVkxqcEWFhyB+TxLm7c54+veqlszmof
MCYdw0Dn6AERawMl0LxisAcxYz7nAIwcHyDnT1+7T87ZQmC6tDrzISneO9QNO4h29XqoqvyTr3Lh
MXPOVgBCfJhgVXp6UhGDEhxUf+UKmTqu0Y9/q0sXOCt7f4xoO5OWfGImKEpYnZoe7gNmb/KTWrxw
M5yzitcd5EGhWxQnYN7xNmM5YX1kMGbSYfeG4Cd6ls+2hpe+y1nZdxUhC6kdpScsAsOb745oTgP9
qz0ZZ77sH6sKBwye5M5sDmFYvSSpmBMVlLlp6z7ff+1mnNV8gsWuNMJYHkJZX6mIcQSMly++TJzz
mmfYIlM8b6dqZEafMWOADJ3AtrCks56w3R5Ss8f88/FXubAEO2eVP05KgDiMc/YQiMLItujtbwXK
HuAqWvzr42tcut9ndW7bZeQVQZqcwBX3DhgTE2+fP8nh7ePPv/Ad7PPSFlXh0RPtqY2y2LiivwU2
KHbeGJdfqz77rLx50w58gQxWk2bkr25cwSqK26z4Um8X3Nnfn9iEOSv+3EqdoDtWqInd50ofsmU3
pIyTIKIxUs/ar91w+6zOIzxsQx/2BfyCcJredSxcxd73pZMwSEZW8v3je3LhnttnNe5aTU4kl4tz
2TXuENWPKwDJ6erjD790w88qvMC9ohB26CchzLsIEcw2z/LHJqEF8/EFLv31ZwUuJ00NSnnRSSdW
BIizssGHM4dl8Lz7+AqXvsJZlUOdM7soDPpTgvD/1WyLfjUCyT8MffG1qYpun5W2yzCRKEtveqra
8KbDhrNBxjwuypS15OMvcelnOitsE4l+A65snM9nYARsbkwBdiTrXj/+/AvvJOussAtVyzzJo+y9
8oKfoE2vfRNJUGEYPw2zfzKMNvnkgbrwRayz+q4gFIx4H7OTHcMZfEQlZqptluZd8fvjb3Lhdltn
Fd7B9QompL1PJAM+MCfKYQOXatPSpLr++AqXvsJZXYdmMRIzyuGV3NvxIDoHrh/CR6//2r22zgo6
THLX88nMPQn873wFK3vR2jlS5uM//9IPNH+tP17aUNmQ21ctgZvCfSM7G4AVypR0G+hd/0mX89Iv
dFbUzPP10TXc8SnyJ3CLOA4IUrUKo3c/qelLFzirafLBdNx2XCCpcngsnV6tJpQay49/oUufflbO
IbQVoy3b4RRaZIos0RtiG+G476++9vlnxSxJHIsK0lFPBQgZns+wg8IUxz3cri9dwDyrZl1oehpA
L3tyEQjfog63f7LPKX59/OkXHiDzrIQhS3sVsrYRpzeHFx8fCAoAIPSWyUH840tcuAPmWRETZFqZ
NfTwU2VqNUBVt+42JmKRLy6n5lkJ0wjRG3SG3W2IgX9RaDgaJ7LJPnn8L/1A87//WWFqAjvoxN2t
jMMbN/fIpsbXyV5z/OQBne/jPxwizfln++MChcfJCq1Xe5sIVMO+Zvp7OBdQq2t/KNZV0D04shs3
VRbcEagYJZ9cdv51/umyZ2Vd4OmvUi0yTq6iIQ+ZKUdrTSJPFaTPDhEcn/x8l27+WXG7wOxS6oIt
wTxUxDFLS88yR/f7x8/WpbtzXt2qFESrjPE3XHbdtooUoaQ9bEEZvnx8gUt//1l5E0kd1jRQXY4V
844G4qnn7fEOdNPmSxcwzspbRNChCAkMT5lXu/ZN17d19B6IBm7Cxxe48BMZ5xUO3GmI4G/zANe4
s5jnL/7aNwET/6y5dukSZxXeNb2uYeUegTC5mPchgDew25D6m8gNyWizf338VS48s8b873+WSm7Z
ME286aRoHGxFXANonap7BDZHuF7lJ5VxYftkzN/yj6t0Q54aI6kp39zeIe49Avi5RCLbviL5ttcw
XcU+Y1PytQIxzsqfaAovYLgT8n5qYb44OYa0vs+m7cc/2YXn1zgr826CvUUuEK+/GjrpckwDUDlp
OfmfzBou3fqz+g7LGqatqONvhW+dGLrSwg0q8ZS2hfNJBV66wlmJG2MJERPMxy3MM4HVpJ5T49TM
8FjqHPKbn1/7oc4KHSAJgXBGEX3T9doVRGx6In3NVe3EXyt0/azQTbIlcOD38TfTi+QqMlJ9ZXTy
+PFff6Ey9LMiF42H+b4t/z9pV9Ictwqtf5GqkIQQ2vZou+04Y7uTjerexNGAEJqR9Ovf13kbX2Ja
r/R2Li+gBZwDHL4heQGR7Htd9f+qEk+fNCoogGeoDd7uxbKYTARcNgPwXjSNA5GrNgeFAS+4wxZE
n3rpQnH9ue9sSsQIcEqQQOY+jr/Q1v2dOShLoCT4eH26Bz/6bgL7Cz4KzcLStX2NEedwRy06SXL/
BchciEMl9HV04Gizbqiunb5JIsKtQWl2Sx9Oxe78i0NDBAZL8RLAxfbTjaiGTChiwVXdB5iGcJiG
KGgUg1hdLWECbPNgRLWqXRcPuCL9qmDhtxFZ8CAd8DlBlNr0uNHsSye9G4rBWRgsS4gTI8SZm0Bv
WsTeC0RvIbaa+9BGlFmxyatFvI5txIzwbovKE42C6H5WQaNVto1zD+5MvuYDvMjEswkJ9/NBuNkl
a+BU4kHP7sGHqAmqddlSWeLdCEcXRoQnIgjLAB7P5yQHWFbB3GAHw6/xbmp0fAy58/32un13KtCN
sZWL3unhI9/RF6CzoQnPE0kuYJ2Dnur4Ab/c7uTdHRadGGEeZ/BV9+YUaCZVZHsCo9oNIM3BYe6G
01gnR3eANOntrmzDZgS56AHDHjRmhoHRu3OBWt9mzOdHJ8ggVFAtxrtt3Ix4p3DKRmVQQTDBa0G9
nmLQkxgqClFEf93+ElsPRszXiElFvKj/AMX0DDe1EFZyIzhtQIXPH9d1YYQ9PCMgvSv9ADQQvAAf
dTqB6DzV0BaF9uy89MBvmxIj2kHehJ/56KYwlQWZFyQ5uC+5YAH0PZS08GKzcPKxjZcR8YDLAbWa
ttnFh3XWHvhsfnJ08Bl3OX8h6t1rU39tV9DwNrf0AuS6YFTYD9vh4nkooFeJfuIwaTiqESIdNfRv
7uHZ9ttNPPnUtdlS2efdbIaOjWQA1kMUkEIMUDH2PTjfSTD3Ij6fbi8DW+tGDoAZ/ZzABjW/1BoA
HrhSDPCN6Ord7db/nNbfGzUj+uH6C4UwDankuHDcHUyGyJ42wv8+QxD0WZdF9gCrkqspDkQo76ED
CXhlXLf/kNQt9klQ+I9xmxdfXc2+wvwpg2Vh4qzC5WBcjWyhoV7QQ6ScvXi4WEC6ErBnselwp1nK
4rahvf7/zbEg6zpW6Il3H5gPZe0k8l0QI0PAxReWpK19I0nIACxK8FWzC8gZkOhvZ7jO1dDO0Qvp
9N2DAQbIyBCsiFNgeH3vJQHN+5D4qbuFeDPotUXnQS80/QVlmW6LK1K6EMW2DzKShZsl8GEY8vxS
yRwEY+5DmPvAJXS/F77IsheZaDhBOK6vCUX5RQNwFwf9lyQv24+iHz7BejOB/kxMFrqyfIsJjCNh
DQec0s0vpMCaD2F/10P9AM626ybfxMZB3tTTfIStKHiX0NcNhg8z/Hg/3Q7bd3+8+1eum+eqYlMc
yFcR5uMzRAeiAHI2ukrXDA7aN1IaayATD2+M+hXiopDcTSdI37oQZFz3642UxqANO0P1Vr2ChgeD
MQ8eD9tIzdA1X9e+kdM4BCvmJM7LVwUfHo+igBqoxadt29AbWakmURO7aTc9ZAUqhCJzzjUQbAsj
8+42iXG/dvomI1WEzzlw0iXMhajYEtDL4cZZ/MTD/Kr6LHrw/9sDKKFKFDOtX0fRqbt4Fp+bFAzm
dQNvJKTE5WGr6qF8zUagQPsICDsnR9VmXetG9ul7MKxmAqEmN2Llv0C1Qg3W7/GYtq5544iigbFH
CaMpX6Gk/62HL9iphYXO/arGzWwzjZC39FFnfw39DG6xME06RjgRrRsZM9dA9qpL4JVRv05u8Koh
sFNncuEK8m5GduHW/t/1UsM4EHYwEVx5EvW9p9VDAj24lgyfQlV9RMlhYeXYujFClpTQIuW+rF+h
GpJAvpy+wGnhAuJ7uqFi+AQpgv26iTDDF4IL46AL+NBnUfYLFtqQBq6Gq1H7uvaNCIZDaxI6UOQ+
QH0QxM2gIwcfpMyVrRvRC5JZH4VTCKM+0MRPTVvIJ5VSd7futxvhO2Y10UEfFK8RmVG9GFgP/RSS
d+LruvbNABYhGeDQ2rxycAHkk4TEV3tKocW8blcMjQiO54pDeiAOD1kKSBlUJfqjU5Dft3+8ZYWa
IFzN5gHe75N3YmX4FfUQ2HUNd5lo/oUcwrbS5Hi7m+s6+es8jkRm7Lw5TOFhAeq0rwXcUrKNjiAv
Da0KOU3rlhAzAppDBJqrEpfhCS8BkBb65cINc6Ht9+9g+PVGGCtwR2cvwK8PIMfcQRPqX5GHes86
mBzxIJhPOU7CRyhGDhqCFX6e/Fg3akZUu8UYh0kQ1K9R6HiHmOKm1zf9t9uNX3/8e1NihLQK0jmM
AGB9zXDZ/2OrtPF57Z2gYvrsRvkSw+z6W9/rxoxtcFNhSpVhe5OK7j1JX+tgynctxKQWpsfWgxHf
qCF1YycG5HLeqhxC2c74EM1Q6oUHYtU/3x6t95nZWANGlOfTHADeS6FcMxBscccKegz8G+B4il2i
ClbFh6GHo8z8UkEyEAkGCguxV+CcU6FcB9dm2DAXn0fHGUFuv/2TbN9t5AUwUkTIQLJ5TWZ+VdaN
4OjYt1tnWEpslhVi4nKjGkIX8EgXr8IveqiEQbyviLfhxL3skiR4C43FVOp1WZQas9gyl0ayhzwC
lKVhQNKX57gJP94eKUv2+QtupeH9gB0xPsAp1LuLlc6PQzL/c7txyzSY+OLaAQINPjzwpGtxuUvS
6FeSO2qTsvJ8uwPLrw/M1DaNKCbSpH71YTyzzbMh2btVuXAQss3x9f9vjuayTDsQlrP2tQXFpoVZ
TwprIMihjGIHuT0XimKw8Px33YdcR/BNXxzPFCWkRQCBIoxs6jxFXCj9bV3jRjqDKjxe//2he3Ua
KClBQBsE0wNUCltnv64DI5HVEDnyJrfEPFet3uhYf4NczhKK1bINm8hiry/4WECj6qQndn+tVCoX
6i0p+1qn4ceRA2d6+yNsi9XIYplmblDRNjrwpIgOGWUopFAwMqHF+2tdD0ZWgu4wDGJVEB2k0h9q
F2SIts2/liOs8W53YAkHE1I8CV8PUT24J8Aazi1kVv8f12ATTaxGiewd4tcn0JE6SrdtP8CvaOke
bPvpRiQLCLBB6BCywG0+NnAqohDaVG17vD0wllA24cPCYRBfg5H8QVQl/O486EZDQTSFOcko+4Pb
L6UMy1o18cNSQT8xDbrpBDRBDFU0T3fPGn6BL3gEZjVELqdkhOxFPv1c911GZLMYknZxH7qnpPfU
SbIUb0ZV7sQ/iBz853lg1cLStU2PGeFAkYGp57snD3eo+Ep0KjvRLSxbS+RRIy5EkhHQxVmFwnMJ
WxRI8TgnXTZwRfGLcAlpZ/kCE5U7Ab03Rgk0DsTssv9Vh4C/88pPMKG4UwttSfiExIcavtAbsLVO
oCnXBycNPt+eadvPN+IjdokC6KKKYScjcMiCtxXe0l7GOughpHK7C0uQ+OZ+l2W0Aq+UnOAV4e15
kGf7NiwHOJIU8cYfabEQjLZPuS6Dt3tdKGMf9Wr4djWQN6phIXgI0mjpSmtZTP611zetM+24od/E
0BfPvd9ZAk0/wui+gNDN9vYw2TowQoHQtIsBTplgvgUvXjoEn3WMs+XqQ43v/fcLMsevcJCU9BQ3
jj7CBMHdJY1cyBi2X2/scvB7cSqQ4ni2CSFRu6nLCVLepVZQMovl7vYI2SbYiGcHTotdUUXoA6bz
HwctILhaQkHzduuWZWoCciGtBn3LAM/UUvOPVynw63mAU5g3QhP2dheWDzBRueB1ApwgO+fAMzpD
E6uGccM28vtVUi9uZEJyKe46CaTh+8d6GKddCaptyhbPMZY9yMTjxokDh5qR9I9JFFZPTFE4CBXX
hQTkThK3sMIsQvS6bqSMWCbg2UVpOgXwryxw3BhhH7aRXvPvutav8/MmlkkAslLnVWhdpJzf+0BS
QuEl6RdWkiUWPCOSeUehh+LJ+qGHIsBBQxwOv70LPoSzs8RPtK0kI5bhvZf7XUP901VVddPD0n1b
zkvnetvvN2IZTsN9l0sSH8As6sQTo3UPny884bofyBV2sTDHtm6McIanXQDzKDiL12n9HIcAIWme
bCpaLdQPrs/175RBTAgui+M0gcYGZllDfnjTQkJ6A9nBf/q8geEj/XwdsKovd86cLpQHvOvwv9el
UXPTGgAeVSXzyYsZn1Oof8OE6git6dDZOnEGISEOyU2OSkY6/QSveCg3AIEL9QBVdZceFK4I5Evv
wt781Y9DGNsNRTfCLiRyZ/UL5wzo8sObEydNVXWws5UzVHOh1FzX464odFo8DVAcXhJdsawx1zga
wGgTtReRxri4YAWzzOM7BE2+MFaW2TdBv6poCh82dNmxJ7W62kSGNOvGXQ0P9mILudzS+70q2E3c
b5xlbMwgsn3oVfi1Tdh97XVfbjdtSYkmyFcGReBykiRHWJLRPdhZKeq4odrB2LfcygZ3DV/NYiGr
2KbDyCqQmUsDJuLoUHcFO8IXRH2NYFr++fan2Fo3EkoGZfVgTGAmOqmryzvMmTdOMX673bhtro2E
AhmlzOt1gH0PYgAbL1TfdYasXrdLb0u2X2+kErjtViVXmGMopAS7Osc1DD4OC7gZyyybCF+pmi7t
5tA51C7M50MYNWr6IHXxPXYgmZ4P6wLiL6xvqht/dHE4ICOkLGjGHtn1rRl6suteDv+C+Toj72AA
X55w7JhgSwcuVoxSx6opNiG+ommhzTtp59B28S9dAsAGd6YfFdx7Nrc7sEwxua6tN3s2ZwRC2DBr
Pnot1DFiEFCAXsoWtgrLAiXXTt80rpspqdxEOocY/mZ7MYyfEmfGa8Oo1vARr/nb6KAipSf8SJ7i
q7gDBbh+K3uxdHWwjY0RvKArQ+q+qOWJQywU4E5oJiVT/vX2wFvOxSaKF0IUTuH7uXPQ/vjtWmEi
Dr/rGTwfxvGf213Yfr8RvlkIc3s4bolj73dZsBEsiLJvFWzB6Krh5yaQV3Ow+anW8kRaqAhc3bcg
zb+UH97/9RCE/O/citAjALnAJQd+d+oIbxayTyGEtmZouAnc7fHIz2s4PcDeaerzfyEu/Qh0q7Pq
tYubiF2eNq4PS055ohAU/wBlfec+iKd1h3j4Hvx3YGBIDeA3MMwHqA01WyqL5tGdhmQB5/9+zHJT
ebKHR8nMfV+e2ICE0LsobU8dSm8uWXyFtHVhRC3Qv3oK4HV1bF0sGxlCUkp70++uypawXe+fUXlk
RK4O2iqD7P5141JnrePkDugOfg//E2cTSxhPuGnY3vk9uB5u0wQLQ/f+jsYjYz+GIWnQtcOocNV1
oX9OH+DBecDl+ouD4xH8cj6tW7tGWKtijsHomtVRa7yWSTJPe+TBhVcUS9SZIN1YJQRWd0odvXD4
0lee3sJwYqkWYGvcCGk4jeEdboTRHf7qUHYLfznDSngQN/UlCaxXI4iZyJNUEwTrR5nsfZf/uj3m
liVrKkt6KskcRyOisziDABrD/uuFPvy0wH/brevCCOtWu7XjhVxdbS4SeCiDUcyy/gtcWpbIuZb1
aYLXWJkWBZsidWQU9jUUoTD0X/q2v6NC71K97pWPmwi2vm4q6OKq+UF2OBDFKfIG7N9XXTu4CamV
8IWEgYGYH1rKPqsSOl5ODELE7SmwrU8jgAWqSDMuttVR9/ETh+vTxu9mtrJxI2yllwZph4PEkYFZ
uiU8OsNlZN1RhZvwtbZvugHidtk9nMLKbT9xdigEnK5vj8v7ZxVuwtcYnIXchkfZPYxcHmvc7fuh
PIuK37lhrReGxxJhJo6Nl+UoXFdXEId3zvpK1VAwa4cd8RI+yDK54fXj3hxGBbDERCYUk1vkz+T6
sA2vlJUrJzSCF37kMWChUX3yqrY/CFLxY1EPX9YN//WL3vxyOYxhNsFI6EFD7SE5xlmL0xyUoaQu
7+GgBbu2e5gSdP2CUJBtoIztmUXDDApThpdnMU7wswACH2UwISBufPt7bB0YuzOAhDj8jmGFCk4J
/3F25X7Mwdd1jRsxPHllE2ezh3U0w5JLwK0Rjg10Df0YYFkjhicYNYKzLUHaHotuMxHxWQ5iFdsB
/h3Xw8ybaaYw9oonh9QQFeAUNuZucm68oVjY2C0xbOLWmPZ4AYNbSBZoHFAmggtfGW8iIrfR9V6/
avBN7BpNkoqNDcxcBA7tR/gNe1spuyUlR8v+ZYLXBBdgPxVVdn9NEYKy+5Z9BcP2fkr814Ys1U8t
q5MZoQwjTU/JpmlO7YQF1LtF8gxXqyWFB0uaM6UicWzLg6FJG9xqhmx3VcCTqHdBqKe73J4CWwdG
9NKhwyrF89mJdo6Hs7tI2JFAT+QXdLaXpOlsfRgBTDsf21dZwm4G5tg7BS+zuHBfapZ/vv0Ntok2
YphD5LKPshEniKF90gDFbTTxH6Bvuh9k9NQlS7Uh21Sb4UzhGIsnqeYU0xreR7SLn7sCwP51W5qJ
OvOaEN55Ud+cCFUfSYsjbztGZ5gTrgOQcBOwlYUejzNY7ZzgzfylL1v32ET5Ki0El5tgLbg9tOEY
+8h1EIY7iBgw4E0zwgF2YXQsg29qQeIpPGjgN9+eRO7ANpHB5vfQzTXAjrcXka19I45JNfVaxD28
2xWei+qw+MzhNb6wEViyqSn/KMNYI2QRZWQMPsP0+4At+T4sfuIVfukOawmywAjkOotFNnUujLFm
dVZ4on3MAtxcfb342mUJMxOqxSvXhd1f0Jx6IBU2mJAv16eTh9r3tjgtRY8okKw83ZkKkAK+dQCG
DYjoluTAFzcb4eAVfvW9IDBCmdWFyzRsvI4MRh/dscwS+nuEZ8LSAdsy4SZWS7Rl2YeFnh+mAIgR
4g+XvvFe1BydiQruV61YE7IFtD3BA5Sf3scN1Nqnzhvu4aC8xCS1xIOp/yjruAPgfk7vdREWx4TC
6tXvlvDdlqVkIra0qEYRQTvnXk4QNpmhI4wj8R30CS59j0U7i2hdjcWEbCWd6hAYaf6EF61zEtLT
NJKjHodvcZQfAARY6MY2WNf/vzmLQQmz5jOH26R3JZFJRp6Xl6ptrIzAjkNQrKeggcQF85jeVG7K
na2GSvXea+CS9UE5WX8KvdlVC+vKkkn+AiQ7QrfYU7N7lTnZvJ107cNYcHbbD2oivbeuLGVCk2NH
NDzwu/bB8yeYhY6y/VgRIldOiBHfoFl0bVhp916BMvjn0F0N2RKUyjLbJtisLSvRBKRx7wmDZe4m
Zk41bdM869bUg72/OFqwQ81llFX9B+q4/nEI+8sfsuyKrIHGjXsthXHdlMBo8QVyvs8SukXHslWr
NErRuLGJikJpR05gSJPByU6Shx/7Sq3i3KFxI8hEIoFSBSX/pe2GcZPAWfwxH5N8zapH60aYZRDn
Y4mKgqdkLEr1O4kCwd1D1GaumA6jaCCkseakgZ68/yYLXGczWYEH9A+Zi+AuSIEt27ROA1TBuhk2
jsMxaOqNagvv5eri+aPOrwR7GKrKpd//7t6G32/EVs91nKoI6jsASpDsTsLC0N8zd567+84JRY7a
IAcQdtXHmLfcjHsxROdgaCsr5k17UlTjfBd5lfB2tzt4n+Pk/cXQ6vM28GY2Tk9gYnQwmla1Lzeg
SHsThBTnSA3bOoNb5paD0Jig9FDhYcvZCSjK5Xo7lHm4RJZ/N+/ih1w3gDebSBxNtaJ6cF9kUxb5
Dq5t/QPqBoHeRjHzFp7RLZNnXop7TSVgADF/5CWAskmGd6e9hqDtppM0SDfVRNpVBFx8j5EMWiJH
Fk2R+5JFeEN5pDmUMPfTOMxLKovv5mF0YCQEyv0ilXnhnL2ubMdd7EBEH37aMTncXhq2CTFSAqoT
GcrcVFyIS5xT6zXlQ9eEzh4Kz9V2XRdGLqCMNBD44vwrZy5/In7JkuchvqKKgA7og4U1bhsoIyMU
PfxkvCAUl7in7cGDRvEejt7RyhA18gFxFIEKaSOgzgO42iYPgfndhHW06uYH7ZXov3HhZXBph4ot
1pFLucZDY+Hnx0T3Tr2A+bAMj3kv5p7yaEx99UBd7T9mCoih/4N40fW16i80Gn6+EdbQxa9Ym3EI
U9BSHUBCmQ7htcgVD57awQV+fIRLB91E3pKQo2XZmjflJA8iEC7G+BvpuyY79ZUMMpATXBJ8cmA8
uGQyYuvGCG8VF0DS+a2C7miofhDoyD0lnfQfUYmM/1kVHea1OZ9hJ0vVmF8cFOK/KtyojklC4Aic
N/kC5sSSD81rM68dVtVuVlyyEZCQSUJjEcCEegeezUuRwm9u3ZcYcT6ROmsorYtLO0Prp4Gj8S7j
xXecqtf2YMS4FqHgsq7yS4GK3vYqBOF7eO+d9RIp0jbfRphzGvAuCYf84mac9g8zg+AEaHOwINsz
3BPGhaRrmZC/bs6w+yvcjqkHiIfrU1LJcc/wQHWKIR+5r1m5sA9avsa8PGN7r9qMRfnFI6S8l31O
9sPcDHeJ2y0dhm1fYgS+k0+uoK4jLrjnONu6EvE2Hwa1I4P/O2qapYdC25dcu39zbPAA3xzTYS4u
PIfVM9Iv0uO2IkFxqkjhfL69fi0p0rxH13OdkdGLoVrlDc79xFD78Xi6UB2zNX79/9svoB4sqpwm
fEymqukq4HV7OD+0TjG7S8nK1oWxlYMvFfeJ02GPgjCFvym6Jqg2wxy0S8VbS5Y3L82QJYN/LOAE
H6gPrGnPP2a5wttJeqeK+DuVeD70XcDN1s2GEeuCQlp6rFr5wSs6DmOfJHn2a7okmmtbUEagj53j
UjxYyUs0F90dHMezR693X7hb/Xv751s6MO/PpTPP2hlGeXFJ+lLJ2dn8OVYpopdM+t6tmXiRSdgC
qyYv4pLKC+T0j00PRwBedfc5+apxEG1SQNBvf4mtHyPEOy3h4V4qecHdYPwHxtp8m4ti2BZ4CX0B
NkbvRZsu1RQta9hkcHHiJgqOR/LSFEMNU8ncdV4zVMMXEq9tVq7/fxOFrTeFPo0wZtTR36QAUGXE
g2UDI+ndusEywpxMvT9GtPH/4Q0kYeEd8NhkRG0Lt263UfK11vmSKJLtTucb4V6HuUd6SuNz7Y+Q
POmb65NEIX3wQFQSbSCvFv4E1i6YNoBb52KTw3AIujHZ0hHMNlXmdu8EfRnPSf9h8ni/1x3omm4w
i2+3B9I2U0b4KxbkMkkceZmpLDdh0WUbB/eITR+4S2LEti6MHNDiIacIm7j/wHqqt6CIPJMkTO5K
zpc8ay1DZBK95Axz7Ybl5UVBOPaTAqdS0yE53x4hW+PXLP1mLdMicrrCScQHbyIJ7rmy167fgEvG
4Ly7rgsj9MMsJ2mZcnnpoX3zmuaSPUAmvV0AVfwZhnduDX/xvHg1o/Bek39g0OKrneM10dxuogFl
5mnDR07VpUshYAJpYiVK5W2qNOvZPpdBMux6KCI36YE1Nd6a7mtYcwj9iCofDX7LqKGQ+itc3aQv
mef5wae6Iiz7FDqNVx+ivNXPOm/LadMlTp4ExwGHu2I+Yh1Dq2uTEeILsSsGeHTVWy8uYfaxUYHv
euXnouxgM/kTLNyaprt1o2wkJTm1zqjTSF7wvDHtA9ZOe9n7n283bjmgmeYQmTPAkCady7PivNp6
OexvttCWhYRJReJj1UaLJTNLOJlctLiQQRfBhPY8+ewrDiPhJqmHg5PUS681lo3oDxXqzYKfuJN6
Km+L70kiJ+htAUSvXVFlKOjM0TZzWfuzUrDQXjdwRgKiUxUlFcnVuR6CV1Dif8RD0Sbbzm+enI7k
SydbWxQbSUgFIChPrBZnCfLnXlcT24zVOvCJB3vY/+YIMkPtoO1lcdYTcr+I1PjDATH02+0hskyI
aQxBCuIz4D7VmZaAhUjS/ound/dfvAvS/TVid2FFvZ+3+7KMk0kRY/Cuc7polpdk1H2ImuEgr4Y2
7bSySmWyxDxkmih2/fxMOfCNxMdBNr6KJEbT4pKyRIjJD8vyzs1yH6/If5RCoRr6gWcpWIHh4qHZ
1sN19N6ECC24V9ORyEsQTv0hzAPvjqpy2A4KYv7rJsI4dvRhF87RkEWPIonvvAEX1oLBmvh247YV
ZZwpoPPlotCSVGfvavIu6uAz8Rw5bmKhnO3MYJkz9/AqXre9/VGDejNatfDCVLCWPLGAxOSzB+OU
ac8dZ1D7259jSb5/jm5vOphkVbCu6atz5rjPKJtBKyrTkCIoa/2pGIK1DwgmbyyB1x+guT5/VGk7
f8TLpgI5nsTDwkOjZVWZfDEQ3bxOeEKdPdzo9xrWaYLkKO5Iuu4x0OSLMVdBV8RrxBmq0SXf6J55
NXwL46UamyV5mJSxK/s91mMmzjWMHj9ONXTqtjl4ZGRh2doG6Pr/N/MM706/qGhUnllHinumow5W
vri0FEiJt1eS7Quu/3/TA63S1O1IGj3qFo+OpNTOd78c/IW9zta6EdNtIhzZgDN2wfUorjYhbKK6
jReMeiEObO0bYa1URoIhbvIzpxGuj/XoAoQCOgJZKHDa2jf26rDwWjU7rrz4U/2TET+CC1axcEq1
xDAxNui4SCZnSmuoEVVjfZcEzj08ztTenf0PjC+JVL+/gP5ijXEKPAIIAuW51lx+6dNZfKIUOqLD
sMTWeH+I/qKO0YFNsONISrzz1HxP86L6AFmL+nh7eb5fGfqLO8b7CpVZt6BPWZBmzsZLOh494H9z
uYsnkTrtwXVFI/Ys0I3+7sGoiKyy6vb+IpbRSEM+rRrVJZEoOANwflDpOOyA1h62Dl+U3rbNkBHi
DJIdcphz+kQir/hOGnbP67n61ejFOotthq7/fxPiMVPR1EQkPVNUV6Kt6NtxfPSpjFcpHWOkjCjv
JcjRfjDQMwzAQSIXIo34VvFm6YnJNkRGlE8JSz3eheqSObhP6wm7de2Xzv0cZ+Tu9jp7Pxj/opNl
InFgnlun51ZAAL0e4L4Bwc72KazVx5Lmq6iQGCkj5lu8/oNW4KfnhLVX8F9AHiIQjRdyuWWcTD7Z
BCNPp9TMf4J1ov/MB60PnERTsSmLcuG0/P45Cuqo/11LrTsHgHgO6qKDdHyuQ6++J7qq71Tcqh8O
EV+DhpLN7TmxxL5JMuOeqCeeD9Gjx9XpeiisK3Xqp9rZAr6SbkYHhC1XqMPt3ixRYrLOdD6KuFRu
dq4BSpjuatQm9T95FEdigcB7vRr9XZTgpoODl5SBbBlzzyKCEHv2SYXBo2rK4a7HzbMR8PHFPyDN
ubSkbR9khD2lomu6IKFnybv87s/xkIt5SXzZEjAm8WyacyHDiKiLCivAlBmlr66u52Pkcu/Ro0v8
GNuSNkKf1TFMTEhcXtoAiuH7CuicvQO5snNcl3xJlsLWibHLt44Hg5c6D86tVBLW9WnrjjvksiHd
+4VD5UKOsU2IEfwiDGFXFLjBGXtZC1+Kyj3m8+zvbq9fS2SarDTwoYA6HSfAlzVwxT383D6yujpr
vBZ8z7jbPrnzIobPMvkmRy1hoV/H+ZA+kIzp/VWr7AkYrPmjN8b5DxkP/Nvtb7KMmMlTg0IZHAJl
q854cCz5PgFkEGKjcL9OFgbNEpMmni+RyJZpH7nn2AkPdIDygOTkyMrmSeXlkXtIMwH+kVerSE0e
NzF+tTvUZRvM/lnNFGV1ylHs/jQDs9KtW2Qmzm9ya5GNXh+cOcC6F2yTEHOHZca0SjYZH2Ds9Yng
I0URNDhPOpZ6p+YpgnVnF9XjPp/0tGSOZQlJE+bnycKHGVNenWP4d24nt6ghvEI/+3218ngXGkEv
AjJJBRbqeaITe2ClwDPXEI5fYiLz7ThCm+P2GrbFihH1yge5BmLO1f9iJHqmvsPJbL4rgQ/faCG+
r+rFRPrxwmkCr+ABqrFC/JQ5EozOw/x3n0FWK++XYAyWeDGJbWhSz2XhuWeZsB+KZThkRE8C0SGB
mFTEP3VJ8Rm+zQtbpmUVmKA+5sLaqwoiVOvjMdjmlEwbqEn/coJVPFUgOq6T9uZorMQYBRkcHc+t
10ePrNTySxos02Jsv//6/zfNS7BF86FT1aWFQsKTl9Hxvqwa+Qyft6Xnf1sX19T5pos2cOJGTYKd
J6cVP9gABpp0ilxu4PLF7tctLiPms4j205SO5SWB+flLlBP6VTUx3zAt9L8+UujCZc+2uozNPm4K
F4ZZPTkrN/mRkeqPteOEhHbIGvg34ZjES/7UxQC03P4wy/5iqrPXmR9SP0Cd2QuCqNh5eeHKBydH
zWK7rgMj+HWoWpJFU3lhqIJAdxOGV7AZz0BreVnVgQnvA3JoquqoYGdoDRRbCBwGx/yqtLGudeO0
L12InrSQTntoA2y5GUS4DxAIW4JaWzKjie2DbAHvEyKri8q09yHjRD4XHiS+CWy5N+VYfrr9Ee51
+bxz8DYhfaz0WYjn6+pCovJnFuuP4EvcazHGO16AK1hP/+hCkB08Bo81wCA8Sn/ASCpel/8DIwdM
fpD0esaNaSKgxmVZ9ciCenhAYeMQrn0Q5ibYTw8NXmnTKnu4uuxCc/U+iRGgtwfQEiUmyi/g4Zyp
jFeX3Ke/hz7r9o63+LBga9yIedqWzpRD+OzcJ22YbLicEHzuWC55U9raN7b5dpD+zIMmOMNjA/rl
szMdQ7e/rBsZI7yn0AuLhvLiTFMSP2fNLJ9Gzr6uatzE8klQe5gCO+byBxkTeQL29JQv4YIt+4YJ
4WNz6LVjnZaXuvOxWzhp6UPmQA9sk3mRWlg5ttD7iweHpwgacinO2m1KFuxZhaeQRz2QJrzTRcCq
eQMoQNDmkHuXTRVuYFTmxHtg5dr8MWnaknweijR1vuhpEEuHfstNyeTP4dUasEXQYC/Q+Y/9I6vL
oDm0cCFvd2PvRY9OX3MH0sg4pd2eSQuiBmDP/27SCQzYpCyQA9r0qt2VhuzFYWEMxY2YTnuf95c/
RZSadvlRspI9goC1ZENjm+hrYLw5IKSQmQOMI60uYZvMx2IK6aEU8YbgZfv211kijBqng7oIRneU
nrrwFE4HVzzDV1JJdwmuZ/v9RoII5qApUZ4rLw1l1Qc1lMV3FSfPNdjXh9sfYNmHTDKdV0KVPvB7
eWbh4O09t/gsa+g8iQ4ZdBT5EvHtumm+sw2ZUu4ynSCnWqX1hc2BeFAiLzeeG+Jp3mkvfUb7fSvj
bVoOC88LllVu4gRpPYgoGdsKlosi3LECUC4par4lA6BIcxXdlf0iudmyBP5CDNbgE4SBkue+Lh0Q
fyb1c05cPLjdniBb89dPfLuEme4VEODq4gehv2Pp5DxRLvjC+rUsMBMZKKoZ55yRlxc41sKsfEpJ
xD7NgLcQFAMGdykObR9h5IAYxVFa8v/h7Nua4+SBbX8RVVwleIUZ3+JxHCd2JnmhvjgJVwkECAl+
/V5k71PlKGY4xYNfxlWSkNStVmv1WtJ9kQpkFGBfL+5HAf7KfVO09PpmivzAreqqgfyNKhGpQWbE
sz7QyGNsF8oYnHR/t18BCZ/VwMifVRj9hL57CeRh9XR57Cv2Z5K6u7oTUF32nBfwf4i7yQt7+YTd
m3t3qe+E/ctc5NGGqa8tghENoC63D0Ra2y+SVvqDvbxOJm06DltA5rVPMQICu9RBnTs2sB4dCT6k
g6xgDoU3tt907ab9J90ALbXPKkwMIMRZPRcCKS0cY5p+BECTvyB63iIA/4OuesddmUTv4HMoOIeU
2z2r3OEjs5B3v4EEZOR9zEkV+r8lJzqYr1F6PMmvUmXEC25c1+9/EMyAFSVyYFP9O02pRskaqDkq
/xk4Ipy0pAQr+tGyXNV8IniQ0vwoxZhKB+sxFc1npqVqv3hO5vljXMxe2925Ok/pPksxCeZDJjt/
kshYCg9SDj04U18WrqpdD8ahiTwsqr6c6kE4L0Awedeyhy7MGbfx2dmIOFeuyK7hRRSdqhGaeNF9
7wB1p3xkLFWUfwwh8hqDg3o8VHN445HgdrB3ERO7oQn065G1yIlVinMTCZCciz44TRCNPFw2/hXv
a4L7wLpfeX4auC9T6JX+AyGpym6gjOh4YNDmYmNZ1noxgojZUj1u4Rl9QTbJusocZR+xMcfbrKzV
hmtZ68JwLdApDAHKIe1pJLgmjzz/xcAQHSOs3XoGXTnRXdO5RAD9+mxCqicovTicpX3uwzS7cn0l
b9PAau8GGmzR0K14ShPgF+T25Dc2gmRH4yX6JuCcks9lL1p9vLzwax0sYdKbE8sO7KxSnteeQoFK
hhhqBvkXq2GCb2ysFUsxcX0Or3vVUAn3mEKuqhr9D4VNx6NP/OHGLRqcM+2HdgIt1zy4u+Rb3NCE
+smQpdzR1HkR/APqu79OXP+4PFsru8tE+AUem2bm4QYhROR/C61QJ9xtmngWyvt5uYu1BVl+f7Mg
fY3ii54jDnJtJyx/N15I5Ccx9N3WkbLWgRFDpLwtqW1nLuoKJjc9uBAPKBKL5eVGxLvWvmHkBQkh
5KZ5e0YsP7oH6tCAfba8dO8DngnrI2kFsFczzv8bPUw5iB9VvfmiurbEhnlDhotT1gaIQxul8oOm
uH5E1Qw64BzH60bQsHYVNRF9lfA84oLq/DSBaAU8RHj2KFwchJUHZUZoPPODn3Ya5Fms+TQ5zlc+
QdTi8gZbsUgT7TeD2tIexq49K+FUX1IesdOS5MXp8sh1l0IcL4iSyZJjHyuOuqbLva7sChMCqCoG
wjHZkJdmwGvfsfLBSXHsdBdeX25/JeQzIYCyhIYNUQWF8rn3NVP27yby/CvGm3tQDGYbGYSVvWEy
x6eCRfZQwBsr3OMSFGVEiTtE7V2b+Vvf8WcXvxPwmQTymW33usrF9FLZPUp4GTmkDiiJm2UDVAV1
4sl1fy3ccF5hvQw1rpI87bdqwdZWyfANBcDE0O3ukSHJKA+Swqsd65gLPGXv3Abu397N77o5Uj6e
kkQIQOXCMlTCRdhsq2hu1bCM83/SAHKVCrvbm6R9qJeiRRah7CKygg+ayjke7Wb6rJz0G6LCu/+P
1O/a3jD8hqvEOI4oJjlDho59tJuxKeNWhmCCUgw6kLvCZmrSz+Pq50iQV7ZnCW3MBMSc2W0JAduN
h773l5+a/POskaz1s74/kQxpnlgyG4QuvCuCDftZgop/9zY1KegFgZJuxWV/avBYGVd1+5g5dnqQ
Jf/WNHl1peZAHVq5daNd+5zFV7w5Sm3XBgEYw2aLuOAfuzBvX0vgVY6XPc7axywb4U3rQFz2Jaik
+lNfqCvfh2KLcuV5eYEtEHdM0JM96HYrjfT+7qImRX0R5qBm9nEqTWFjf5Q90F1hyyCE5/VbpY1r
s2XYfqm5h+gPUCI3aJ06nm15m+fp/PvybK21bhj+gAxeNpdtc7atIkx6mVo3njNtjf19709NGnpk
XBpoNU/9CWwRZQK8yE9RNneZO5yjbPOhbG0NDAufqn4G3G4UJ8kDKPN0eRu7JTLoVoVSmF2z9A90
MCURt0r432LhVJYgNT0srmpf48tGfrNhxSi6yh9c9gApiJ/+hCoYIbcQ2ivGYIIEcZkXsy/odN9T
UJeSjvQ3mWKvTZbhuaQGhjbi2r0Zl9Di8sesdWjYtuuH6KmdkIxU4dM8ViLuBapiwynKk1aTLygl
Gg/BvHX7XuvOMHYJmGXuUGTXiVv8nJo+XhhgCZrH5eluUe/p9BaS+/37JTUp6xm03QV2OHtYorI0
AsIaPBgLuEPm7tdtCNT7YSA1kYPOVBNGPThHv4RMVj1VCMcaP7ai8JtoQc+r3Ci8cluWuFm4BSVd
cQImk31jRQVPh6E7/XGXUuGGjmfNq8s7Ym3ejJMfWI6hdWven1AdE8WFXlQ8enoFwnMVOwM/lEjH
XO5pbTMYjiDzckcwZDLupw6oqKZWn0Sf/7Sb+jXVw2eOnVH7W6UzK32ZeEIxNN1YBPAI5dzcB6mG
OAULX3ziXjd++VHNAx5r8VJ++cNWptAEFILiExHFlPYn1qbyyGryq4c0AGrPhbgZIhvPVpCRutzV
ylYwMYVSdnoRvIWns6Eu4VM23bXQzdy4DazNmuEd0mqkPapVp3vhywB7AbQ4S+phMdgm9Uhit/7T
srf3fYvhHIoJtLIanPT/ezAsYgFKyC3gwtpELb+/8dpNOXAAPkDKMVVueo163jHOczzvXB76MiHv
RGQmjpCSXAd+ShBXFFQcHWh8JgOoBuDOhp7FrFTOy76OjPO/8TsrU5HqT3YfRgmB1f+/U7qwtzi0
Vw5oE0sIVoSw6sUyVXzKYlLx8fBH5b11h+Jw+TPWujBMP3VSBdkJqzuxpiV1knVqyfmj5l9M2bxR
jucsEdc7i2KiCKdOOCqb7e6U1qMrr+wm5wwycWAvBdy+B9fEMwrqS7xbk8JSKWgk+8wvX22R2cOL
VbepSA82CHS6I2RhIBdZphpZ/V3fbyIPiVUFU+4r9qCmoT0KkE1kHm+Pe1knqIk1BKIZTzZWBKQ5
LqIobAX71y+uA/V8efwr+/0fpKHNkYOuHX62cs+O8Rj0KnPb/jLOuF3rtpUbF6kV/2PSBqZ21asB
DARnOxzPGvnbJJp1VSRVS9L2anmzA/FY2Cd13s7thimvOAqTSRDsRljyChF2MNj9XTil6RwjJBNb
uYGVqzUlxgWhohPlVoULwgLg4mI65yWBDBp3T1JBHKha7tp0Cp4Cx9E3FMRU+9wrMVxHBW1KSw4j
ewiRe4l9BwEm+Bk2jG1t1oyoQZE6i+rW42e8F0afBj8NrTjwQCm54TDW2jccRiDabMi9ip/HmgeH
osqbm7Cqt+gpV4I4E3fYWX5l88EFJJQ3MrHaOUPKMPy5nHNLmijvouRPiND49s4YziQaJJnjRp3X
8XMF9vrEVQBbgVxbbGzitQ9aIpM3p50Y3KCcWRbdQ+/nZ1/bv6XOptcU/JIHn8/1dRmi0mjq5+yU
w1FsWOvKGpnIRJTeBtoeSHUei7T73tBuGOImD7ybyz5n5cwwoYd9FCofeO38AbK6X5ZosQGG9t7K
3GDDKa+Nf/n9zaSFdcfDMS2wx6CdffKs2vkBbMtWRdba8A2zd23wzqSWzB/wpvoMPob22LTlcOv1
QXjeN0GGgVNFhjBtwEBleY5XfBU+6v5+gMQ10/ep7FP/cV83hqlPheIcjD24WI0LwXk9glNYBE1w
cHjV/r7cx9pSGOYOkQQrzG1ZnWcvre4gLZrektlGuf6u5v8BIw4sCynlOFcq249udcuL+pmE0Hw+
7OtgOdDebCVm9ax2aIjFDlBGzJwiPUa4TV9ufMW4TRhiz4O0wQuDuFsyZlmRnhTJoisfmVpI75HH
AbUmyfIvLnZm7KkJMgRoXUVNQdkZpRhlXFhtHQPLgnQwqbdC6BX7+AdVGEzpgOFX577Pq4Njld0v
pJaDhKB2eN+u8g0Dp42PEwqR33nsVJA9h/YILs6E1UFGP11emrWPMIy8D+tKDyCcO6fLhcmV3QlR
CzuhJmfr0kzeD2pNcsGGlbYAU3t1Rs66PxRz06QJ6sjKHyHN+7MtZpvvixdMIGEFhrZm0JqdQcHh
JcqZsfJZG5Jv+6bKMHFwFkKDZiT12dYizOIpQ2lXS2sr6RqL/brcx4obMVGDlGSyq/m0sOFkT4Cj
ztceLH/juFhZCRMmWIhBDjm4xc7VQJ6qCqWPUFqzbzlOphZCDRvedu0TjJO8EVqSjIEbTZfjz8pP
Y7pZSrCyWU2oYItoMKsVeE81AQsOYL3NLaQqFjXeeZeqF2Qtl67f+EFeNATiCzn8RuuAkFQEPRmT
amJb7FNrn2BYtF1BkHv2aQ0sZdAfA7fzvrUzKmx0K/jGqbq2AIZJ+xXLWWHX2KdMP3fVGCQS18SN
BMvKMyU10YLFDPpi3mV4KYTDDgn0TQFujoe5E9eaMPc4L3cE3z+MElKqQ4D9lYO0/XDZPNZmzzjJ
Z597joNn0vPoBcMhd1KK2iQIBEODwAE48nIna/Nn2LmLk7zlQ1qdK6rE5ypHSTgkAfNNZvblSH3n
lm8CB6FLB67Djjdnp7de+4UjCqC485KZWu6HUIKs4txr98Fr4aH+3tAuGIR4mdv1WfmOd5iVVCRu
JogSAdndbnjGlRkzMX29A9RbUPuArnhIjMYuBJy+0rZtpn3LbqL6GtuX1CPNcvXoBiT8m669acLA
uSF+qrauuSt7y4T2TVTxfmZ+/mBLKHSkLlj0UttWCfX5FqnyWhfL/L1xLk1oz6gIhgN2R1SL1QG9
HwZ/unbmNjvu2rsmnK8sSlJ4eM0918hEXHNcyvui38IKri2zEa5nxPL9QSKHUkj+LVRUfYyqLnrZ
N3LDtBswOUWex+EYrfLGCmhzCASVG9OyNvGGSdsVZWXq4aIRaGQoKrc+lG11LEESubFDVyJcE67H
Qhkiz4wqiVCTW7/QB7UklhqdvqSDuJ0CeZNBgAFuedq4EKyc5SZFHwsAfEFGFacsD3+puavitrWz
AwpdalCpdhuucC31Y6L4UqeqKnCawPIQMkgNQGXYcD8ugGF6EVlzP1eIHfAGAkhvd0+HKru6vBtW
FsxE8jVYL6dHJ+d+EGOiSsd+qe2yDJPRRwn/xhwuEck7jtgE9UGUZShE7bFzD6zdH3P06rG/c7xQ
xF3uP4pSlzf7vsew/MyavGLA30MfgWG711QdVNSSH2WVuTuxZfRPWvmteyHR/9nnUiRAh/JJL69E
6WzVJyvq2X+BRYFYbKALn4vcflFRX+0qT6B/6s/e9BxYee2MyK+eqe+kqCCVIekOuET6T5enb8Xz
mMg/e7ACGDDY6KuyaG5nlFl/8wMv+O9y62vGa3iH3srmRmVIpi3v46LN42wKfw6dmoDiLl7L/nUq
qp+1KLbquVe+xsQAKukBD2EhXmEguqdxW5E2vQLdpqU3NvZaB8aZ3wBo54Mbhp3DodP3kCLAs24u
BtoeLk/YWvtGiO81I54mfWQjWluQ6yArxA11642k3IpVmoA+iH80AZlbPOak2rlG1UbvHAF28UCZ
1fc0ZqwvDpA02rKaZU7ecQImtC9qIccUppoje17/dBekZzHN6fUIE7Knr2MZCegRkK2DaO3jlhl9
Yyi+5xDe91P1kOG51ZIA9k1u9Z1xlDw2V65SjpOeNC6ydpvgzcwZ/I0D8P0VIyb5UdP3US0bFd2m
uVZPIVDx944YfuzZDsQELkwVWDBV5EW3zNHkU1W53m894ingcuvvLpAdmba/6Dj2kXStH1M7BEkg
ncQa2VMUNHls+Yszzcekh+Pbk0RAd4YzyLQAOSzL7Ne0EnfKUv8FdJO3591VsCPT8BvGa1I1rfdK
BvWg2uWCBGrofQM34b126IduETTTq+219oEsoyZztYtJAUM3TL4QwrHcaPRe85whAg/LIQ5r8nh5
idfmZQly3lgFL/U0jROGPtsqo4cmn6PoyELeFxs+Za2DJcx404EkxKIun+3XcHK827ks0xtQGOYb
O3St9eX3N637ge1lqGthv8M8ahO/RvJpZ407Jt64zbMywkOI39mvUDoc/quJ0z70OQk3MPvvX+fR
vPv32PWY+zOqu6rfUTicfDc6EcgJHHqNIKG2WBGPbXoKdHeSIhOxBlu2AIXhvlU3In4ycd9WU0h+
ZD04DdiiJlzIcStAXlsUw459pNGgdz36P6ym9BNbgCwZlJ8b9UzvN/4PradbzGCyb1r/R4jwNJ5n
sGTbXbEBxllrfHGEb7aTC0YcAdGH7DdoZVAZiTI+9+sCpbveM+3/UHoCzjNN6dxFv6wBAgyjDpy4
zovXfY0bluzlwDFWYKn5kdt4ZEkdqCwxobdI794N1CC7bpjxXM5hNNPZ/dHPEOHgIf1FHKhcTR77
5kpW3sxg7wSNZBbnCqDDfV9kGHcL8G0/Ele/tn5QFTHLZnHbdaLZODvfP93+4e5sqfLwRmuRX6Nv
nYqCJ6LrbrlSpxIxRz2AgydnG1723dgDs2eYOoD3MoBCwvAKvtjv3cATaB4cl7RTVI3HSYwbocay
GP8EVOjGMGvaedmsFBteI1FFd51V6etsidhja8y3nr/X+jCMGwRURceo0kc287iTbpyx7+6067AI
TSwukXmRtRKFdk57V2RIZ4GifNdeMtk7wTmhginSaLn66HRXQ/myr13jcHZrZEUhi6uPXZCquKkH
MOqQYGPQi+m+s54mMecEPKgcx0kfLXIzqaMei7jrwHK4z2OYkalkRaddB/R1Mmtv9dz+yATdgHj8
yXG+N3TDdlnoTGPh2/pIY36vjlE8HPpjd5iSJs4P4aE9PpBDfvjy6sdOggv5QR+zpItV/NJsOI+1
ufP+duXdBAELV2HuquZD5rSxpC85+VLILU6LFTswcbVdHs5ulGLyuqb5WEt+Z+HO4vL86+V9tTZ8
w5TrGkIf5dzpYyR5Eddpfotz6IF7/DBztqss0Q5Dw5bznuHQt7FI2uZ1XDZuG3f7tIxsYEf+XgCh
RVSEZMbCZk480OGKuGrjHF2ZexMza1m8jwiXiw9q5QEFRfWnRkn3BqAGbyOtsjL/JlY279JqyAdM
TRm8AkbStKcgAhCKb+zOlUDDZN+MoiqjqDeAeeiJgdtb/3KnbAu+ujY9y+9vohguZbhwCsHXaQK8
IiS/0EcgouPlrbk2dsO0XakbPDOieUt8acavvvt8ud33KZOwYwyThdCvXUwUJqVe+Bf76HxwITj0
1Qcc/lCfeJJtnPtr4zcOY2vkk98HOMFo2Saj5FfRuDU1azNvWO3YVQ2ZOb5As+cOskd586MLXy5P
z9qwDWP1G9IWNBj10W/F+DvsB58nQcmV2DhsVsZuImA96Va2Vo0+zqlE/d7voKrASbWV8F0ZvQli
DQKCJE+ATcPpbSabuLKfLk/LyjUqNNGrXceGuQ3Rcolo+kdwetTJcP25umoOclcFoP0PV2Zvo1yD
akwNDwFriCC/G+20VRO1OmeTsOXEYUz6SqjbQrXxJLYIpNYmffn9jSMgECqKGro0Xl5N1neyM3Aw
UakAxIB8IYP3yulNPj1F1oZXfP/NAxNtmGafjlEL1TF99OiQFJI9VY7+MvbBbei6r04lr2bpfXb6
OemtLc2/FUdvEmFy38uAhse3+OXX0RFJhsepAspv1j5vQwyznXGP9DLULh9pfhzYh26r5H/lSmHC
UJsxFxwS2lC5nYpfigVPauLH2poe/Cq9leGW7vvKFjKhp1NLgsDXWBF3uC/0XV3sO19NBswpEk0T
UIj02j49ui1NJJVdPPb8c1hwFV/2DWuDX9b8zf4HIXs7oS554WeOnjNL1NhTYgvytLZZTYwpd0HH
yn04HtKn8QCMeWGz2LEYuArbW8sPwUlSo9yeJiLfEj9cW3TDoC2P4/lvxAfRrD4w4qBa5KrIwzgl
H9UuWJoNjeG/J80Z83YYNQxCKwW9v/42IGGcFWzjZrC2JoaJR5CDLRmSu0fUbMesaT5oexfoFyM3
Tl+hJk8ENUYeDve++kS62zbdOHxXvERgWDHpeietezTtFcDZDF0yBl0yFNUhd/lGFysTY+JM8xGE
6K2D7RRynL2/N/W319pd0h9vjMDmjAejwiGQ0epKeOlnWlcb/nqt6WWbvmlah51yAg/OgdZpoq0x
8dSu+i4k0A3TnXxFQkmxTdr6u9M96WAj67o25CX6eTPkjPeuHpbtZwfiKAJ9sKp9rwChiRiVYMDp
GBhEjo4srqMRapfOltjTyvYziSa1P/VQM8BEgzv9ykdxZdP/59t5MvVbby8r0Z8JFRV+AdbVqEQP
3q82+F7V31u6L6ljYkO7seROI5Ypt9KkB8GGzraw2WvBn8ksycFx4qcWHCJkLA4tf5kdftVyknAw
T9in2qrv+rA9zOIDnvwPuw4VEyeqM8DdrAnLHFh1bHlePA5y33llokQhlQiOnRCm2te3Rfepo8d9
QzbsVPlzLsMZ7UaWF1PUbSNnt69lw0zrJpB6Bp3use1vakgr7Qw7TCxoMLeUoXpnyd48uPJQkKd9
413cwhvzryCrEeIapY7CvilGbPary+2u3V1NlkiF/eWWGRqe7lDsf12cfjmfguTOegQl5cbuWHEC
JvzTlcCwgXEZ8Yb+rnkH3iIRUwqGleD68kes+EbPOD+9Mm9d34OsieO5MZ+ihOZbT0J/BGXfyQd6
xgFaR6C7q2cf85OQ6ybJD+VVc8qvgJH5Mn289669JMnjzzeeFftPH7Kvuz7IhHsGnRwppZixur+l
6l6H+zyaCeyU2mVgdYRHC4R7C1dwl4Y7XYCJ51xSyTUq4hTkdyiIsNSBkq3b1cr+MaGcHUy1R+0a
VGtEfwoZ/crL9GgXOsGb2pZDXjlGTCSnJ5rAl2JZ5qhPANU/RS34mtqtpO7KDjUJGVVX5ZxUOFbB
Wgy5Zbuvjiprmn2e3URwkjrFC4qHCWqih8zK4jn4vG8fGjEvU6LrlTtjUSMeh/QGbMQbPmHx4O+Y
lWuYrJwL6AQ2aFkP3V0/DzEyFc8aN0Fk6V6DGQC+y1/wB/33XkeG/S71mlVdY27Ip/aqusu+04cx
vraevbvmqrwLn5oPN8GXy32tLLIJ6BwrCuJTjq4EQ5HzR3fLva3sTRO3yfOIh1aXIb3IvLgM0qTM
z4PtbpwAa60bZ2wReLSsQrQ+B09F9SqKJ0gGX56QtaYXg35zaM2kD22nRtOALsdC/Od7eSKLneNe
On3TuMUhYcUj+DLL58dRddflJJMw33ndc5ZFftP84IDgSHQ4F8HL9UA9dvTGLfKRtX1iXFSZYrot
U/gaV7MYiIC4Azfo5Rn/syfe2e7/oCpLXQSZhVnpzipJv1c3w42V0GOUzA+P7J7dB8knevuT/djo
buV1/U94+2aW9OiW3F5uO/ZJ/UofXRWTRxv8tlc8Vj9+pw/81J6s2/JED+l/W2wgK8eBibaSmcUQ
lMOXRvAdcVnZUVwH7UcyLpcAyfZhyEITeNVGqRrAAK2OdficiXsWRodGfEqd50JdB2Iri7fmn0wI
lhU1Nu0nTx2zQiVBMN/KKL12ZxmHUh6i0P3YwuBFNH7ycn3Pw/SDm4bJzJuEc/dIqvmjnqzj5dVc
mVgTr9U4wOBCORr7Uj6X2aHPHzP7URT78C8mRjPVrERoINSR2QwlleoKV+WN6/zawA1XMJR1IWWm
ECAUdXQQlndgFfukwFNJ2l2S8HZoUi1KMEhZXQrnnlnknuQgCmtS9sEus41CuxWnYGK2gqyjVq3g
K0Pw/VsAyO7LV5pgraB3cYVlsJYxP7jFTZP9V4Yg796IvFc8vG0c416B4jRSD+qY+ikITtqPqnGv
NN8i511SPe94M1NvuSkasCWL5QAZE8fB68V9MEG4sv9gTVCy2giK3w9F/qFJHGeXOXO5zHw5PLrt
8GUW/nXXeCfJmptGbInKvT9V//AltnVf0BYPpsd8+sDofTFfFeWGaa01bRzh1ZT1UldQ6O5QUhUz
PIBdUQibxyGp6o3T9v3tSaPF9N44egSBkz2OGL3S36l30vpw2eesDX35/U27bclrr19iG+0/TdGL
EidhbVjUWtPLp7xp2qv9oebLUdj395Z3W6eP9b7MEEQZ/m5aNkFfpQ5GPelDZN33+17XqQm3KnRZ
1P4yy67nxyR9pWRX9vAfzsMaVf/CmtFwUFiHoBtwBdkXzUA/9u+5YGnO1ajRNGRxau+jXe/Kt1MT
UqWytnSmAFFSm7ErJ3Tu5pBveK0VizcxVfCyqW9FOZI07qdyvrWiGyv8RtWzI7eywCt7z6Q4HBqq
a0sheOCgwPGL+aFv0t+y0vuW08RX+UG6WCM+wE2hP0PSRHVbMLm1uTEMklVVCsh5i4tZw5LUQuHW
INy4GOWDKsVh8snWM9T7h/Y/1IUy5yXjUYWOSveqqKdrQp6dYk7k1pvTissySQsbn2ZVQbAxSd6/
AEbIuf6yy2mZEKrUdhi1OpypTkN/DqzKEruo2IN2ZP18uYe1yTHOVTJafipT9DAPxIZ6ci1vLADz
DyTj2THXjOxz6yaQyp3AOyUqBM6Om0TVXbRVs/L+wU1NDBV4FHjuV1hcl13XSNIUGeq61XXjitjT
2eNYblxAVnarCagaqjYqihzzBE7AB+hqnjLaJsBLPoIh+KZg40Y3K1vJBFX5XgRJCEciDyKi70Ce
s3gKw2IjRbHWuHG0NgKSvT04Q48jBLjyQKIwfsPPrXghU7k41YXOqCbjsfVir3QO0fitq7eA1WvD
Xn5/c7y2OQ1TiLzoY5PruKFVjGTO5c2/1rJxuo4yUMr1F+/GP/TyptMbE/3+ZZWaAsUNc9uxboul
3T6u5/scqbgSIGMpxaF2P9fOp1pvMV+tGLBJL+h0g6dCFE4dA6oSvHhByOtLFHzwt+A3fwpO/w2N
KTWO3bpjUZQPy/S//OiT8PFperymp3v7MMWfLaDBNxIKK1vIBFdpn9vawwofaX/n9i/KzWMQQO5a
ZxNa1dYB+DULtF3Zt5m+y7du7iv7xwRWOdrzAqgQ4zWqe43sMh4hVLBvxIapRj2xkC5juMOyEnte
x0OwxZz1ridzqXn/q2yRC0lE/RAWQTTeTlVrXflUV+C9mRrnXqUSGYCd6m/UvBXyuYB2Ilg7z5w5
4zmcK2QWpyaqN0Lvd3c/PsY4vgoZdTVi7+phmv3pG7QPJishRc6ipM3m/sGhQz9sOIv30SzoyzAE
Rv1iiDyanfoGFdkqQl3QFNgfp1AEcVPq/6ZZ1odi5B+coXpywPa9Yyu4xCTXV31eyg6oDXD1UbzI
Z7OM6hthcUG/XO7g3SMUHSy/v/GvFQTgbcuxs5MNovujmr8sX+US8UMNtR+zUdw6vN9zvqGvZVO+
6avOyNwxxtnZLf3+igmXPI7pTokdYt4dJ3DaoRgANA1dN7XfREht/9q2gV07XJ6pd30URr/8/mb0
4cjZNHoDO0cTiME4rR8hn2jf2iTaompY2WQoiv+7C9uSttdFOT+zVOMREOpEJde/wVLFrgoeFac6
7G77Wh2itND/UVCzXP6y92EC+DTjKHQkAu5AuqjKFs7vDjT1fvAlXaT8sg4E5uBgrhCjs4NDmztW
Vj9bVe96z0PP7t9fXLQpdnSQ1ecccs/HVNP8ESoszUZk8r6DIGbBD2SYVBpZJTtLUNTFJVBhcRQK
ce1x66XNW3l1ef6W5fnnkMRHGL4h5Sl00J2FYoOhyjIUCymkrLduMCutmzfUNE+FhTp5diaSV6CK
i+h1o5yt0HzF/s1LKjR2Kx9F+WCayNPTH8KkhWKA5dlPHfmxJDVD2jvffDhYpuSdqTJvrFZQ87lr
an7m6KEZmlcV4s6UoqpiHPv2CCrpg5XpZ5QtflOe/d/l9Xk3InOJeY/lKF4rCzxKn4csuBcoeCm9
xvpKdVsfZju/6ZpOXeVDNCQ+iq43Doy1VTNNCtjTxhs0+gTssU9cV8j2m6ycACHs5a9a68EwnTad
0tZXI0zHc6MinmSAcKwQ+Va13Fr7xulK0ryf+xGm2fI8cOMe8K3xU+94Y317+QNWHKp5KwRpBt59
i4KBaa91Ps8o9XiemI1a/Ym3e9LSLjEviD1erNs8d+szOJuLIql7lz1BjE8+50XrI0Xlu+GXXR9j
XhEJa22Xcic7TflUIw63U/tOkdkrEwvFSltMUCvWat4QWQaKmRavT2eIrbuxBZqb2of6txPMX0kk
fvhOeXScLZ7/lQ1gFuGQOoTWTluzM8jYu0QEcrzzar11tVhr3ThOK2iVSD3S4ER44dyJnqlDUbOt
w3qt9eX3N4e1rQBWKCwvOxVWHxz6UUC3ymm3YBxry2AYdxiMIcqrg+xUFenPUEvIiwTkSvYgM/Hb
8dOYqme6rYC1coqZF8peTfmgAvF/RJgIQ4ckZxB0Agl1HVe6sDbscW3ODIOXdUvmEkXS/0u4aYN2
DBDN6mmffRhn5OQikyVkWZ0nrh68kBKoNXfDR1n27dfLPawM37xD2jX18jDqy/NE6fgoKHigSh/r
frn1FWdl3iKFgzM+4nN57lstburKyWIOHYwbxrxfl3tYG78RHZcDeMuKCQyCTuCGD2VPBhCCOYSR
4+X2175g2V5vTAKoozkYZJOfyv/h7N2a48S5tuE/9FElhBDilN7Y3bYTZ+OJMydUksmInRAghBC/
/r06z0mGO7i/6pNUygfQSFpL0lrXpmJRdOxmzasP09gF3RH+V8s1fPzWZ1xe/9trTKTnsYYY5qsY
6gEFLA+/ri400Y0nxrWmvGklOhctRDwZc8UHPLiBG/fi/I+3R2nr569CW4cqT5tI5ycKtUoUpE17
qC7349uevtqz6xYdY5ZCJlQVIuD7Cpoy4lm2zt/mWM/XdJ289HIWJZR/4bNwQYCN9BhStby7KKni
JNLcGGuraCb94LphRKyBWcNeVJcm3c/Oh1CmfHucNlLemr1TojoB/k5dvvIRcoQlFtV+ntrmJNC8
PtW0i7srh6itF10y/G+rtScdjh2FK1/zua92eTnEkDko+vPSwIGItoq9vP1BG8vqf/g8jV3gAFLl
J9NN4k7WS/4tydviw9tP3/qKVWizAI7fM4tK2CCE/6opSINM9+xjhc0IDe0Itplvv2frK1axPbDW
Ra3nWL6mLfqdjse2PgLBArnht1+wcVKPLy/+bTrgJa8rNDqa13CZGgezx8k+w2q8f1+RJgDk3tAv
SdhCRCjxwOESpJjbwn7N6vH1ohpgMotXPTfRVxMQ+VcyyHr/9mdtjdsq7CE+ywvd1tg86Nw8RjAY
DDM+6mvSzBuZfU3s6XLXVJiL5jVuZ/0OGl7qTFE332n4119JXFuvWAW8sYC4KLukJ+q7PANl5u9y
jpIMSsHf3x6ijSW8pveEUzl5MMbK1wQuHlTkAc36Kfwy+aA89VTLv95+zcZMsFW8cxVAKWoKilfi
3RFuj+JugjDVlQPUxiCtxeR1041LkFTVq3Z1sm+RFI+D5R/nKU6uxMfWG1aBTmQsHY+n4lUUrDnw
0dN9PvF6vzB4ILw9QlsTcXn1byEonJFhZE35qyDgUyJeyHBRgoRY756McN68LSbWdKCLDreHI2V6
Ikv+j+kKv4Pa022ernxNCGJSkTJY8uK1R23jg5kdD/cwpm1uaqZRvqYDwY92YALl/9eQFQDs2XCQ
MCmu009vz8HWKl2fxJdIwwQ9Ll55N4/vm6IWrw6lg2tK4lv1vjUtSOGEY2c/TE+l8eXjRVtSEsgW
oVm+Ixzuai4aiozotnlklxZEQGCBCinVmz5uTRAK2yWUY9OUr3Eq+XNOOiAA+gIqerc9fhXhlHGV
jxJl4Lgeu/SuXewwPnac9u5KKtyYnGh1Tufwp0/LBnPvTTzfy3TQMChbQn+NC3J5zh9KZGspeS+9
xfNxtlIurl9a3DceR99+5L6CxZVSzUuashunYhXrVhWsipaifoV0btruylBI4F2tvjYXWwXt6DKG
vyUTxSOwz0bUK6jVf3W5fH+x9J7DOt4nF8FhpckdKjGPIXz3sttXWPTft6IvF0ZNH2MvqeLmFIR9
93mYYttcScIbGXJNNFJpnHAfz9hDyJCefXGxd+WT3mnRuiMpxTVkyUayX/ONrE5dxFhcoV3SQ+7p
coXiYnmf+rihVz5la62ttvV56nURTA6v8I5lulUPhVcRz+gYIAvw0OwSWkY3VizXfKMoL5dkysfi
FSxzpo5NoMP5JAYV31geWxOPaLHArA1+Lo+gfKhMTo1H+zR5cOyThNBXxqrSPrRjf026dGP01mSk
UrhCyhRb5RjMwS5QI5wEo+5JDKzbado+V+gYXSlkbqXsNTtpGYM67VunXhOIpWZLTb+lqf1QUPUZ
7W2acZA7exO0GVLMs0/o2XXBbUlizVmSLRtB3IiKV9ox804XE89RcPT2yuO3BnGVIpiPSM8afBgE
3KGbuuQq45TqfTAv3zzXdWbDXO1v2hvWDCbUDoaYwCj1l3Pp3OhyjxrFtdVw+cF/yNu/qH2/5Tr0
oJkT1YQ+Ta+/GgOZyq6NrwE9LrvXnx6+OhH0aol1AMTRk67yJ3iJHkrdl5meood00Q+J5I/NeA1q
ubnWVlkBrcZYWtZCZNZDMn5yc+a5/WRV7zI/Yo3xJNwtSfEeUCVAW4T/dmkM3jRDa3ITUUzmUeph
BENTYIh0k6sZ5AvgM99+/sYFc01y8iqdm6rLUZ1Cp/PiZkzLD1Sxn661r5DYkFkPw+HZRteOWhuL
Yq1Sn+Q5UFdB9H/vgyKk2BNUQq9k763t9Rfb47clR1GFrLyyzWszDo8tNlPS1mMGEuO/XVALYOHC
9x2DhUsn9HmIIIz79iBubIBrdXpbLoZMkopT3uHUU+bJkdUotNIAmemXY9bbr9nY/9bcKBObVs1l
NbwTqGA8m2Go6fuqbIMlC/jArtE+t2ZodVjIu2Kq6l6nT04huoZcZG1UXTNP3xop+t+TSA9r6SgI
tDhBzX8Se+4meS/hE34oJ5zm6EjS57fHausrVvkhN9BWoD38y3qQa56g2O4+VsAsXomaraevEoIK
EjYVI4AbQyODjwPxaj6OUTzf5qLC1yQol4AU5MpZnFxf/M0meF9QP9AdTvDXbpsba2nNf8oXsqAr
0ORPcGWqpl1fCZxyymmenlsdNvc3TcKa2QT8AY9aGjQo8+ThsmsSrp76y5nnys1j6yMuq+y3cNdd
3dmJ9uKktfxSEhHuTTq9ABEw7N/+gK0XXP7+2wtYbYEt9nlyqvNh2l00l1mbpPf/Py7mGwGx5jfJ
fJ4iVHaTp3pMkD/g4+fnXp5EnH+ttP/29mdsvWQV0pD0avMCNtvoM81Vhg4TwJeue+1THh3CFI5+
b79mIyrW6DbvYyEWE9p3yo/fVQ7eQHJz5lhj20jRhczFcXIiU1u9lipsviwpTJ96paY2W3zdX8tR
W7vIGtpG8lJW3Yw+fBD4D0Pdmw8mv3hId2TJkou/bY3e8qdh8tVTrup/Sn7Nw+XPAxivwW0MuAyI
JXbTO23y9AMZ0XnJkqDzN0mR0HiNbUOpbDaEDvyJpWjRKoi242JTqOMt0x+v0Wx6EaVZptx8x2UG
YtgE1lJfy+ZGZFS8hrMBCU6NdH565zn08k0PNN7Mr5rabg39KtKtiXpHGj69gztZBzJEU1UZPnF6
fXts/nyoj9dANthZqmXhElYCFtbqOMoNO22B9DNlfMI9qchuTu3xGrxWRgXz7dSad7St/hEeRj/l
ALj1oq+aY20N1moX9ym3OZB/DvL2+b2pZXlerLvGH/tzsorXGDUwLQbVllDj8ctU7okowl1JiD/k
kzXvrtfXt75hvYUXufY1XYZ3tE9zCPHORblPwjmN7t6e8T9vHfEapea46VlhWfiU98J8Jy0YPbAs
UZ+movZX8u3GvQTZ9b/bE294VU9ahk8g/JfTBJd7H+UPYdlh38rCJZ3E+EunH0q3DDk5OgJdZLXM
BAkmUZ5ZWpuGZ0EaR9cmb+urL+v/tw0zX2YxQuwofKJCPAsDzJ+FwfWngTtzZS/bmLc1dk2Hfqh4
3IRPpA3HvUphhgnyxk3uEzReS1w3EpQTM6AAWDran6QDz4uX7bX7ydZvv/z9t9GxsxODnkCZgaFI
8ACSu97FCa72b6+4raevdnlWz97JoaxfWQDkoBF9dAout+7bnr6K+X4gsE7tGv59rtW8q5YIUp6q
Z1d++8aeG4vVeT1ECT7PJwVwHYqihMYfrTTpX/EILUEqGUTBm/RJ+bQ6Eh9358XN32/7rFUaMNzn
peIlFmw7BHBaJdF778Ivbz98IxrWaDvdDSBqe+SYsoJrUV3PLzJPlgfL6+nKuG29YZUBHCOI/5nz
k+XTJ5LW/V3ZqTxrS3otj/25QBCvEXYNgw1iU6XBtwJQu2MFQH85hw9DDeuGEFvaDkXFf4KkeSCk
u21K1jA7ymJU9sHZfgL224tDHmsuHwraw6Xi7WnZ2GHW/KxyCcs0HCh5+nWqLx3/zMwywBFT/rNM
3r28/ZatqbmE6W/B7tCqQv+gQnJuOv9J2tx9JuhhjRkoRIO+sgVsvWQV85QHOHSHI3mCtXyd0csV
qKwjAtZ1ON10k0Y++u93aAPxdCki8sQC92InlDSa+UYTzHjN1yJDNQIZDj8bYTgwtQKuN0GWUFCD
356ErdW7Cu+pdFMuI1e/ykHQbI4andmq/CfX5rsvZJRBs0VlC4kfAl7dREKm8Rp316dBPcYllpcG
H2L/a07Y0DKopJnwyuFiI9WvwXc6j1vpQ0ueOGPFx57T4EnX7TXQycaiWhO5wHzqq8jm4xPyFPun
FHH63Be8SHZz0TWf356YrS+4xOZv0cHHIhnaEV/QJ60FrN48aa6vYRO3Hn75sN8ermDjoC3gj09l
qujf3Lhkemi90P7K8G8kkDXkrkzqNA2KiJ9oUvaZT1EdJQEEFNp0sXdBeLVatvUdq+jWBqQJPnYE
bZSpeYQznP6QCGuuNbu2Hr+KbKGY6iJHYMTTx25HJSC77Qins9tmeLWjE9m0U5y2ePqUB0++j4In
lOVvkkhDkP03sN/+hRvrfA2qo/7CKkzgFYnrPstqFjYHkL/lrnHovr79iq1zzVoPG/zBys9gBH93
QfujnAuduaDuPtNLjartwZyLgnTIuh6lwykP44eowD9vv3tjla4hdmKy1aKiID6pMfoi3fzyq5CI
q9S/c6yC49sv2VhD8SqOpWl6myQFPxkm5d/cL/pHWtDi421PXwUyFMtVWywL/b88hzZe8MRw6rgy
ORubwxpcR2ffBNZ5dro4AdfB8i8EBn4Q4cixB+VrFPqxCsceGpPLv7d9ziqefZeGaB6T+JTzCho3
raLvgGVRV9QptpbzOpyhHEGqhZTf62YCsr/VOQy+qzaqPy+Tugr135rwVViXCy3BrijK77zk5gWN
KPqjAQ7xyn699Q3/Dev/L88TOO8GSXzSInd7VBRJxhrGd6nJb0PuxWtgnUhdl1cmjE84z7Rnrcdx
xP6ThPu4FdfKPX8eJPo/vgQkiVVEW/bQK0BiXAPmAGi4X29ZRXCF/+/uhg5amdesYg98aT6WA51O
AwEo8LaHrybAmoGPyqTdj94F6GoywVR7V8CeqbwS0pebyf82blGE/O+vZ4tgaPuhdpqVgSyftc6f
TEny936qP2o4kxY7vZQoe3Y33lxxqf/vGy2gTsvg6/BnHOb0ONAqvm+A1r2SRDamep1lI0hugKLK
6U9voIX2LpW1Qq3NdsNNoukUW91/f76ugETyCn4WtmA9kChCJyaDQvY1Kbw/hxxd2xLYznSedF34
I0amzQArDvZDEEZ7qEHcRmyj60TrWgI9nlGEP0ZF9LBPu4TGuy4YoG0QlO2VTvkv1MyfVtYquyY6
niJcg6E8MNfTID/nVnf5AbPfa5TsUx4ChTCpqgm/+IjOLj6UgmpS3dF2moaz6PXQkXsPi4F8x9rB
/VQz0/VeojGzvNBwCiL4glVjeIItdzV8pMyDC3zqc6bxeOV5CziiqUAPc2AJozC6wGxyGOSDlazi
Lax9oH2v72KaD346GsEafnSmc8ExDCp+zdLgsij+MAZrGXzA9YdlinL6gH4bP/tyjLM6FMVZswr2
S1dN/bZes9qXxySCIFEXjD/jrm/TwzIELs38UkdTtRsrLdJnRlX3100paQ2MrQtRlh2UGyDBGIf+
rkbVstx1KmjtFcmrP4txU2hW/zfECPcW+WYxF3EJp+v+QCC6hCTkVR+JaB9FS8pf7VC6oLyv4c48
0yPqLoVkJ7gUDdw+CE4cL/fR3BRVvVO6KMXxto9fbep0tkWeQzb9ZBb+Ec1zuYtVV910RKdrpf0E
IrQO/TNUDI3/bmPklQb+uDc+fLWTGGphQaWJOvcNAIG4wLCsWIYrU7aRddeYWQJAecA6gKXdgn5c
HjKxn2d6G6KVrnX1fUOGBq5O/AF9OOixj+j7OceubIAb+XYNl62ZbSF0wPuzqLrnfIagcLNM90PP
bzLrpXSNl4XqJMsbF9KfRk4TffRtGdNTypNp0Vf2vI3wj1eL0uVY6KJ2/IEgMoEiDHZlZz+Vdfil
Da85NW8M05rDwQXySG96/uA1czuxuKNxsr+DM8Q10urGGlp7tJT94ss5Rq5UTWrZNxikGXoA0T9p
r8z0xgvWJ00el5hZPo4/YFKe6EOp2tbfTzOkHG/LDauDTa2mCcPE6cMvj93SOQ9+6lVqxdavX7Vy
qsRal8M6+XUpp5dpDHk2XKzE3/7pG7O79mtgi06n2FhxorC2lwrAHJGzj7ECNuu2F1y+6rcSEI1U
GDAGk+GeqTrTpXut4UK7v94/3PqC1Z4Bg/gUgqu0OUPmTh5IWH+GbmkMi3t25fq+Mf5rVLUMy2Ic
UUU5exeEezKAuqbS/sb8ubpD0LyiygPicBY5ahA9J/P96JJrMnRbY7NK/eVomNV1RX9qcCpwKIqf
UUMM/oL7T3Xl92+8YY2c5lZOeumT4mzmsfhsEoCYsoFMqc0G5m59ySq+qK1TBZgaOIrVNGcCJ6pM
drDIhKX0tVLrxiSvEdO8y1PbJaw+uxRGN8bnZHdxxn47BrYefknfv8UAkKJzGLpZnzXO+AemON8Z
N397++FbM3D5+28P98QtgVFeni0FAU7IusnYNMzZ3M7XiB9bv//y999eocXY9pzVCLGOJxk6v/92
XSz2t/3+VfzSKG77MtA4GgsAPtCaByZKwUVwqsi/t71htUuiexUsHGqb537Sf9GQf6bc+iyMrhYX
t6ZgFcS+74MKNfT+7Cs0f+CFCtWyujAw5sVKffsbtqZgFcnKsATauFV37tVEd8AX1DsLddLbnr4G
N5e8B7bJJ+WZ0O751+hD+O4m0ThK18hm1Qs2TyRuzhdmI2eL24VFL64cbjeGfg1jtgWMhIlv1dmy
Ei0lNHzgfQoD1DAA7+WmoV9jmYXrTejA2zmbAfggBaJLNwH4dNvDV9GrFqVspCfAvVMIQeURtNoW
rn68/fCtwVnFrcnroG4kBsfZasDei91dqvgxuiSg294Q/TczmLRyiexHhfQ/vUrH2PGyNc7k6uFn
6xNWsXuBa8XQdinOosC1i/LPhLl8P+ZJdXj7CzYC6xek57fcJuGd3UmnuzN0ssy+TLp4PzTzy9sP
3/r1q6gVuBMlIDRieDzSshASXFIDIPzUj/NtC2iNUOZlPygdgFhdC31nZRvvG3nr+WENTpa5mFwg
ML20st85es47dPBehsvu+PYAbYz+Gpgs09YuY9H3Z95qdB8VSL2D4uL17advDP/acqEvTVEPY1Cc
7SyO9JJ0atLeVdeX/9bPv7z4t8UjhE2XBM4OZ9PWiKkeEYb8Y64qo2w9//L3357vKrsMuKTi+U7/
AB6Z7jp/tS6wNTqr2C2BfoA8/NiepZ9eL9SMOprHPdoU8srRf+vXr2KXwoM0DqoG+27dn+0IqOVA
imT/9txuPXy151rqQkC4WHVmEV2AHwAraPoClHNAbyMF0jX6OJ/q1liL1ByBsrZLeCI/zCOu12//
/j+PfriGGEv4yAtRJeqs4qUB/0Icf8UXLgQfb3vB6tBMUi0pOuLdmYc4F2ospDPrxFNI9TXdnsvx
9X9rnOEaZ+zScJ77EKBTn84y826kO0Erc0yRphs7mCtN/q2RWp2eITdEAgL9xbPTwu1dPYKQNx2j
YLqmiHe5SP/pO1ZRXGqlwQRGgcyb/tE6Wp/JZSfzBK3hql7SKgs15P/enpY/r9twDUDWlRhRAhKY
Fjl96kO34J4xkysRtzVUq5DWpR2jKqD4kstV1Y7DE1+AE4JM2k134XCtimlsNIKvztuzC6Dr8Gsz
SKHyf9vQrEK6n/sG8F3IsDMUgbPaotq34Dp/28NXW7FN4gq3sL45C8KjM0na9BGOndWVXXhj4Ncg
4xwtiLi1eXvuI2ClLwMvYci4iyy70lTZWDZrhLGFyJcrfK3PFiJimbZoh49Nfo1es/X0VYlJwZsP
rTNRn3OSfJY+iXaFnpcre/zW2Kzit1/y2BSzbM8298tO9xrSClJnsrg2NlsvuPz9t12ydyxP6yLF
DbKecEDvIJVkTKAz6Ev1VwJra4Auf//tFcQXS1rjjILhD8bdr0yd4ENuWpprowY/lWXtbSXRJvJ6
9ysnYB/767aHrzZh2XXL1OZNe/bNdPg1tSG/enjeGvlVxJIoaV0FROiZhkOZqRLgGR+Nn8a6vKbL
elkkf8jNaylONYG+5OmMlQnVkY9UNupIa1D9xBw/jv1VFt7G/K4Bwnkc69pNl2NKBYPWfFjql6S9
2ssP/4/Z84fvWKtwgpA/4aiFawaZhf4bGIS++2Sxb/5lFxYGBzqJ+h9pZNUe6czMvRlLW+XZwhfR
tJlyA2kOE/ClM4dpXgcZT6ABukNpMTYZmKeo1lKX1nRvyqIMDyhWUvU+XPTcnbXru/peSFsLheYJ
9UyCot14ob4oP7QQkDOJn21Wt/iJRzfkI93raC6KHSWshGl1Iqt3uiQjqI/xuHRH3Sv61FOmnigE
Rs6mDwb34HDOPrkaVMmdKoLqkCZx9xXXz+mV6KJYDjJfwm+kt8WHhALZ3c95uPcpjT76Qi8fCAQY
PsmpJfc2UgpvozbducnyZ9tWAcmCrqygqtfE91QEqj5AR8UenaoXgjJvzj6H3iX3op3ccdKx+slV
zU8Eh53pzkD/nu56k4p/66HxbsfB78EEp7N5Z2t6GbEiJ3QHC3D2j9FMPKULSgpZmg59e9LxMv/N
pbRfcBHiH2yY8iMseewBjWzMAedq/NwD6x9loh1GepBAgR4VuswffFrIB3Zp5+9MqJYq4wtwMw1Q
eFFmKiCQZdHKI3pGy4h2bdg8FDl6HrkwwbzvQW3DMaekUyYjzDuLmvKw9Lx8oAO61VC9bhO2t2Sw
R9L3JsmAn9EfZEeYz8iSdkcFs6q/B8NynjlblzgA8gkhmo7IjqYzoUGVsJ8fSbqAE2ZzCPnozosT
p7iCKWjJ030Nr2l7Z2bBXhiHpvZe8to+ENYk0OKobQWl91SzV916UOHlNIfsCBlu+yXFKIT3uJyH
LJuIN9/I2HRxJoIiFA/KXHBKNg2+4l4p92LIO/3Q8nnYu8gVX5UZw58yDGd57st6afcNlOLifaSZ
bB+BE0HPnBixfKziICVHgBrj+5kH9T8geNuvdlHyfQ5aj89sN7eHRjfB0RIjT4VdxIu2RFcZCUOc
K5yLm/tgnLBUgcsTIltE7cOzkZF4Mp6w6ANZ0JJ6LuuJDyfZyNDf9zLPf+ogvPSl0jGP9uC6Gn3H
EySLck6BkBF95Z6SFHWi3aBz8a4nI35LkOK4nVW+I9HeD0nvd7RGy2Xnl7R4NoqFU2ZGCtxTTKbk
R7tQDKfvC8P2UeF6kuUjfBBOpAQKxKUQIXvisGKuoSopF5rRoh7HQ9+hZb5n0OGe701YN8kBDqmi
fQqY66qjlCViW5gi9GdbcPLSlK40B1ojHezG2uP/ZTOjZRgKS/EzegTvR2L6Qn2ovFT517CybQTl
QZKzHYqE2twrbnj7kc1YQbHT9pMKqqrOUkjLygwQftCrSF2JFjhLhO1O4NY61Lux9Gy5D5MuL55U
50KLo+84mL3J40h+JICVmp2sB8gR2yGM673CPVftFDwaMG25mdOMTrFLDkk6J+0hBTpguON0xFiI
eIAGGPBqRN6JpQibO1cjMUGIhDV3UdUDpMvFRO+XPm+7Y9DHyQBEDZT67vBjx95ki5SKTbuc8Zy+
K5Uqkx0ZB+mzJIrq9sU3nRrVztoqXjJY/cXsYCO41e9q04ep3RNSju07qKCXuObSnIPMZW33qYxQ
GMuccvN4D/fdLnyc/dxBTyaY4sqVoK/6ePgqrKTz3ioa0B+yl9WM/qq3dsh4Ldv0lae6xR0Eit2C
v9ZIetOj9Iuxh6CsuDgBxAqpMjisTDGfsoWGc/A3iq3YixHm3LlHHYaQ2ZTlMrOHMq01gX3dxJp6
yiiGfzpC02Qg32r0D6Z/oG0IdUnU9ytNAY2tXGMyP0F9AruGlfwTiUY4SyhPhuK+XHyTosQN8skJ
MFCvDlRVxu6KJO3C4xSGRuyU8YbDai12/Gs5cfOudku6fKgheDw84MJVm6zuksXuoArZwyYGCdbt
DC2bfg94lZyegXNX7c6UPuencErY8kSmnO+0ZFQeWdgtd0WCZfDNd4udTi71vT3i4J2TkyNFFR3I
mPbjg2rnyEBhbYySLmsnOpDncMlT/1c1NMreQTq3hiFOqvLOPCcSVC1kxCGasLcGXU4eAEUa0n+L
OFDRc57LlP9LuAjCb+VUgK4LDX9si8mSltNdBdVadwoKBRkxxFG9DD+9TBP5gmpT7cD8jKU/EFqV
LhNeVvazYbT4jNaWJy8j1OWrMEttRU2LOzTwhCXobvAfyMq45vUD7hJ9Al8nCavJnapD5eCC4FR7
XxoawIvQNRQaf5mb+6I+jIqnxTcJxP2UJS4vyY73KU1eYJCYNwc/LQj63MuguyNTPJCsRFrs9l6P
zWcglgR0r/u64PfVYNtib9Nqju4kEot/ckDjDo9JCJm/HVZsc6o1FKw61DWFre5zRHGLPQKZbwfQ
DljgVHgjd1glMFvvSsb6g7fh5J64JQou8m0S+I9ANFbdyYg5/Ea5ifmSRZBgG16WqnLmgZqxXvbB
NOGXxHUEk45Mz3362ED3B47Wg8CJCd5jU94i1hrDCMlmWV1SWNQZJjJp3FjPyCB9MB8bO6XLQyx8
9b0YSR7fQYoPQxHOcDDJ2FxM/YGX82K+8jFM0qdlmJr0O4MPeuj2qkom/mArm0THITJ5cz+xVpGj
4HHsv/UcHM+DHReTsJ0XbeeHQ821cufGRan7V5MxepzArwAJFYtanjgEzr5iCOcyuivzaIzmI1SQ
XRNluMfEs7ir9QDd4zIhTf8F6u1N/aEmTPq/8irAPWTPhAzse+GaFtKHaUc73KvGoE/fw3Ks0o8C
J7v6Yw80WwqvJxFbkCfrtprviApzbXe8Hbvlg8Q5acDv7Zah+cngA3ARpSo6X35lKO30z75o2JDZ
gI/ub+E5Thc8ThXkpeuCJdOdL3lUf5K4TvfvOG8lezAzALhhhrjq+u8kb8cfsQTK9FlJVQCoFfIA
3ro6HFV76IsmhumzjgLi73Pe2XRvlksi7UvL6GmeBjic9pGc0/uGoctw7OdRp++gLS8g8lTPLfEn
XhPZnxTTCW6Uzez8ax4mgzvhgNMRlYkFIu7fx2YBBV4UnZag4EIhbTQ7UikrjrrI4UclWui1sKqZ
xd432oQH0MNduIdMBmg2hJeQeYLBY0J2JR36Y4MdJsqKaarlARa5LftEgDEz73poS7t0LwetvwPX
mBanSLHmo8mnQj8q9MP5SajIxQ/WzY0/e6AihEbFDHzwHeqA+fBPA+hev1PUBMP7MIii/O/OEKxO
AzFy+OyJWoxgq4P1M8dT/CSDQk8a3tk4+zyMhcemOwcVTd8FRsYPLuqYureAoNAjhWw6L/a5U1UK
1zY0yJBo6rqpa5vNvmYgJqdzNEfHksBrZcq0E60v9jCfVOwr610bvixTERRZWdVB9cyk7toH6AoE
8V+GT3BkyaIFmha7uqM4J7mWJssdMrEnWQIiFEKvMumFcZ0Ekt/LsgmDby7ojThDvq08z75H8y5r
hh67LrNlja3J0rmHxTMUanh5SsucMPDChjl+wU0zyo9jtVBySGys/1Zi6OQ3UVic7QRkWeQeot4t
SMKihNUhNCPL/lmpoZh+qjIaxL+u46r8EDZTrLLAz6J6hK4uby5qwXBJLElQFEecbY36yksWFweF
OCc/KQMAZ489cJFPFGatqDWbPCregatiSCbmdhhO3lBg9qDKvCSfaBiJ4bsoomo4RLlt2Imxzo9H
0Wg/75j2Y/9E44K7n3WPwd4nQ2//H2dXtiQnrm1/6CpCCCHEa5JzjS7X4KoXwmm7xQxiEvD1d+Hz
4kOb4kT2k9vRDYmkvbWHtdfSuzTvu+6gC5NFL7V0bbXXNmX1luq+rt9kicvnSKwQgRBYViskH0Ez
8mqvZYRI9MB5039UFe7gC8ZAbSU2XShFtEeY36hn03q8fIJuVzPegPCgVvs+bRCR4JMC/hW8BVjQ
tukJwhI6QHbxYCw3+hqMCBsfIiZgUjy1o+Jbqxqp5SYUhR3t8iGSvxRkyBGagd6n8geQ2mEyFMJ1
SBIdjlnw50jjsvFV3JTy1sO6Y1Q1zpFQoLZnwoM9hGV9ayejzndhZ1PfIg7ux432hmrccbjsccOC
ztgH43kq85MmR25Kncq0ftXXYYQ7FwMVW1FDP2fTIlgB7YzDtLpxinhEkSxMDD05gK39zCyQXW08
Dq66HTHVYG3MgMG9TYWIftyNjle+ZSO03A8gmZE3tDQIEgG7H2FzcEL0lHjUsW4D6IO/DBhRQnzV
5mnjyzQrsxuBJHwPMrou85EU1RcVV5wfE6v2qmSDG5C/dpZsuvu+EembR90yfAtDx35yOwyhIwcp
2ts47Bn4AqxKjPsGlEbJIVMKHsJkrufzcALVZIGrqj3vyql01nkFuk14qq8H2pf+gB4R0DEVRbYx
6MqjW9oa90lKoZJdkGqXPyJogEVTDo6bLe9rF1CpNMafweUIgJYvORgcv0BpLUrgwCtn62FCutl6
fejlz11ROK+FPQ1oFDnHRcAt1pG9cll3L0dbDFv8xuhr4ur6+2Dx4rHtaCkeUPVL0vsCcOc33J9t
/c3IttMbN5n+21zz4oD4WFVfMiJcZP1j6WqE+ZHW+zAPEgSIgH/CI+eBjTwJ7dnxbkzq2ByppTAl
0g1iJFtdw4Anmj7U/ILI8gMcw2Kb9GOe7xJMTLbfmlIU+UMRQLMcHAiICu5z19AdJclQbSAMjpjc
DgcgmbkrxRurgOa4wOi82je8tG+T0o7viMd6qIYniLZ2sDJY55gDJ/T7Npe7ivTmF1RjcUsEEN+A
5gbuZ+23ZKKyKIyHn9nySUYEEMT258Q1WeNug1gA8vDKkptM0RL6tVmRFtlOdc4Y7CRIjS9tYbfj
AQ0JcP9vlKWEeKqRvUl/tMfU3veeh/IKZFeSo83BOr5hpE5PNJ+WgUISe7hpPKpPLe3Agh7kCULb
wAZh2Z4ar9E7AMbD9yQn2S9cs4nelpgM6DdITpB4pTnc70cXuU2yc93OwNAdL9lAujQGxRM8i4/q
C6921KON3NekwXECHSxuKp4GtbOHOPTUk6ut8Hl0BtKifJGQFKEGHa1wU0goLfkRhvDkfoA5whr7
GjYJBHvwS3t9b2o/L2scuRB8FRvHLRAMGJIhq6twVvFnt0QYnZeVfRsgCLrxIuBTN4kZ0qPXKo1T
ZEGFxKnAuuknQxM/iNRxgzOouxu95RnG2sGJDDUvX9mVuIDROG5Rqs/GdFOBGivae9lodUcDYhXr
oHGx7GpQAyNH6TJNEOemOJS8b2v8EHsSIBo8VOxU1pnMbyxaV5sUOKnsEJSQFjShjXPCqrLPnote
IV1QkqvwoAQNUEHSsnfvzIAyzbMWlbhVlqnicxSmQblpow7B72BiXFdRg/JSxgaU+3IwyfgMNPPn
pA7ibWYK1J86mRV7iZzrRIK05cgyaxSGgG2w8s10ll8HhJJbllEkFkTw+tx2sTh4QCm9T1ZyY3TH
7j0bFZ4N0C6256fSVOm2IGwkPgcC+0KB54NEfBZG+U1Bx1H5mIap7zmtOsyHIf5NHpJA4UwgLGT1
iYelrX0lYGlt0YIYKjNYjb7OxjsE9SzY5okJ3xTr1GsS6/QR0eF0k3h18pLIWh9bMNI9jmLiWCe8
cxAVhITeJMh7y51AsnQWfeRWNzmuWVxbAbSfGOpgOYLmosLNfIsxBfsODHftMxgq83ITDlH6M3WH
6hdMxY1vwwE8d5t6CPW0CwjqVN9DpTQpB/Xalk180aC5+ZoobYq9aIj5rnP4zE0TyuyhJnrsMDbD
lS8tjJ+gHcNY5bsyGx+ZZ1ygsEN0P8FhnH0VEHZ6yMLKe6WofZw7L8SO5Ig9jwpVOtRNEmuASDbI
GLec2/1HWpMYwU+RuqMfqcAIRO4ogm9FG9MH0bkhAacErZ8Eeja3RgR9idvRju65I91oOybTqRSN
gwpsoGl+tpGCoYwizfewL6ubQQaoCHdWU2xxYMSvBip33fY371/Me0Cj884u/SCs4SuAZUN5RXhp
fCwpXIWsbTwbNMnlOwP+uPa9YNCjT8H1aPvj4JkEtwAJoUBJUcVKgFH+YSLZ3VP0ufdFB5u28pb5
8J6O8PtMFQdpOc4N7NO8pCWkqjEgI8Zs46AU+kqBAX+yQ1GfI69DAJ9DMGQ7QGr6Q0K67NcwROM/
VW/i7xQlOwRqcFR+EjCYVABw1u3v/3wc+v5Dekl/yUyEyv7AzaEcjTph4d1j5+rWbEQVk0urg+Kp
YFBLNAZeaQteK9QM+IBQbVtEmcx3LbhW7mtphwqDKXV+lrxBFbXOPfOrLEPywSPE4QopdQ70H4bP
eE/5iwkt/B7YNlQuTNhW30TYa+pjdiXGZFKm3SdHd90ZiYl4Q6kgObfEpa/4COcQQdnlByur7J5i
ig2M5zTtnwfUKdkxqb3gO2i94KyitEqfE54XX3hAq2+BKeA1EONM16DNkmIbDRIUyVr1rner0jQe
ex/VsomlLSxBZVhYSBk3Gh662QQVAyVDT10U2cduRL2yHtrxJ/xTcKhsl3EfHYr2JnIxclOCJzJ8
oJls5F3WJQWCGJrKDp031Lhzr0ifUlaK6gZ6rtWvFrztflE64E4TwUTmxdBp+YZSCw6/5QZI4xNS
149UEJ28tHkvvsBNd4+2y7PpemYIKVtcg4VPPG3fRh6XN55L258ouzevZQmSLVQnHRcq24aiCFZY
WMwOVT8/6BBYlZCoyg4gnFTyIKFzcVIABQXbTGQo8ssypDcE+msC7FaYfEQ1WeB6c0MshzvNUQTJ
iCzUgKD0MDSeJPs0A1Bgg0kPPextVJm+uiSyyabrcclsmwrSmHr0cJ/hr+kTyaknfQzDYMENT7z7
GFCqeqtSr/+KM53scRs0p4GF2abLJdiFTT7gwPR1gexJOmQA0SFVJRKZIP5w0SWwcXakehFJn57y
hASZX+WJLn1sSnCYiKvvcAOXDdBxFogiJF50k3WN44dwvYgASI8RO2bMU0eL7hhVcFG4p/keJCwY
sdJC5s2GjfB6qQibZ1pgvUDUUZInCvzsEcVFFHjhUe1/UFtv3mnXIhzsJRRaDxDjGw+lZaIS+DAD
V1iVeoAP6MUkqwuSZoPaQGbuUIHVewt6qM4m66d6sctafexBqxltVMqjr3nhRAYUDjR+qFH79BtI
4j1Du7bypwjhJGLROSiMEec7jOsfqWtYASulzHapgwv9IAcS7ipExOSQtx6WFASh8iUIYuy2ymsU
ir0Q/Eb4f0qQGykX0A4MDNBjGdfxJUo91P3ikKK853ryGeNzCuExbw+hZSUvlFMORQWq0yd88/hP
AgFPSG1Z0GLJrBaGhK6Z/QBNXAQAHBcNzoJgwz+FY+onoD7ykwOah69ByOQ/rVDpTwHlo6cpIjli
F4C7csG1ItKQPBEXdJq3imcIWBXxyurJZaKAFmXdD7sRxI5PqDMjjs6BkvCdvoBOsg7geQSFKt6m
ZAJQ1YooLBoFr9bXgaE1Uml03dqhALe5ycX3PHXYF5xllB9SEqG9hZ/+5OkMxdPI9jCIE0PrErlL
R8Gb26eO2VLwt2zLFIohG9vR2OJCeepVhAI9JYkWzIOM7OgmbDP+c9K3+2BZox4kq1E/caksrJee
xnZ3dOoGipAsQA04aFnxiF50+AsmhKFIG7Fl1QkrOKkCVaEvIJZEcwzNuYBunDpr2CMnRXuToTDb
bIk1HZRaj3F1yJwc0VZhQu+nLkCsf4gYS2I0jhy4mEHX9MGrQlS7C6uq93nl1Gc3zZMapZG6cU/I
dVHRoMQq34qIdOEO6CUXcWCnvzZd7x5TliChsMDXeOtVwpLHMgO18EBwMGlJY7GhbdZ60+hbknxU
HZcnT0ZIqBINkqGTHQv+3LaQ/e3jSmAGFsQDEGFGcusnWam/5hJoUE+nugeZdIxZnG0gBD3nBLNJ
Q5uRSwKkykU5vBm3fc3CpxFl5PKQmETuuIcO39cRCfsDuh/BAbcvXIIkva5vOqLc5oyb2TyEtcl3
Aer5BeYCJAm2ygyBt+HAw4hNCrYtyFg10Gf0CyNkuaPCGn52xqu+YCCZ7UAHVHwUNcjVdxkiqx1F
hvsEbLi8Fwh37ngRFSfk7q2zzZHjFMjHGFL7qPOyB7AGhvY21mS8cccEt1hZBeiUaafB1aBQ6/RA
6tD7FbPZF1ZG1Y6Fbfu17stabepsSsxh+QXGwRwkaoyEyUfXT9deGtUoF6LoJb4nBY/uR3TH7S1u
sURthUWLHypGvEr6CMGoFzrJK7ovyC5UFyP27V3FNxFyQbMDYifZQ/6IXNKihR63R20+bko1sQcX
prNvR4ni6cZRdi/2lgrFobDT8WdFcd6PJJ+Scg1Rtl2JPbY2xAWVzl7icr+H/mKV7NjQIEjCnYJS
BKSl46NMIMDDiCh+EBvJjC/BWbwPKltDsz4o3Pam7cfyPWnx74iZovvfXVIEWuFzgcFHXKLAyhJE
/t09qFLKN6ZQrwg9WR9zZaIB2apIjzhqSPamOj2GlJKcXSqvQ/u2dzu33qd9lES70MUM8iZCWoPx
aC6/ERnY/Nh1dpEcM8dBBkC4gxBNu0GTgik+ZNETCThDXwb9Jkzmljb2Qw9WCLeW0ScIscDIAVVN
nzowCt/bBJVHCMMLtB86Kxl/Fjhi5oGNAX2isZW9UeSqX8FvVr+WpJTtBoJQIQHuNAZ/djTdP2h9
p7sa/iTd0rpvD2ja1C+G5vpQOSW6C0qF+CNBtJ2W/fDOO2aFd4VCy2tTR81wygDm+GDY5Cc7HdDx
5coubroet/026hOyR0SJ5j4q6NhG7XT3JQJgDZDf70ZA0hej/aFieOytRPfzHwRPWn0v+kjtGwFW
rEMSg9i+J9Hww4y64bsisbog3tRC8mPTaXdEvOaR/FK74Udgtbl3UB1+MNRkyBNS/REpKdRkd1Sb
FExhJUbjkYuVb2rMIlywXovGtHa77OsQOfXRquPwHeVp/RXuRH2UwkJHFH228FdoTXlB7cap7Udo
Fz4UTU63LRJt/o6W/XBGq70Ah5dlQ9cNdUtn2JIUMJ10A3Lj5EUqqo9ZUKNYJwwx5ljHFlgHQmQt
m7rDwP2xGBiuPtAQ6K3qa10e65LKbtu3jJYoantRvPFqAfCKp2j/0MVhmdxlULmJn0noWOaARmj6
xEOl5ddwIGgYZmBzfUtiMNGinIpe3t40pKE3DDSZzhZtInaXRtB9Obkgr22/4RFWc7QHV43oy1BA
NagTpPLVbfL+Z+4muU9KEatdUBh0mbyQBt49KjEs972mZW/5ONL0vUDpqDh6ZTxGWzKM6B3DpAtz
QN6Eegwq5JG693gKf4KsE61/Lxx42WxKyOOSRwAt2nenFSlggijS8jVV8yWw0Qxtx2guhrJt1X8m
ngoUY44jGe3tVYCvOWufTKpCWHZQnBMUyvd6nLxQ6MLVrjx/AfM1J+1jQVoGE73Cf1C/ka0hTMia
r9bA1yQlltZn+vs/wHZt5phOo5hzLmyA7G4GgB4oyhiAE+UrgwFLb5jjZHGTSiRgxXkgmAibPsF1
4zU22KWHzxB3Edc9yTgWCKouD7jY6s3/gNSc0Nt/w5HNEHeI/iIP+Q5wZA6le6bDvMEd1lsHFtqQ
q+riPkQ05yIHye2Ii+sQiu4MPEujHiF/LzPgZjGjZwpR+i50Oz8/sAsHak7TF1g1wGFxoc64GIQP
BNo7fM5jY0t9HQB1TtInkOIxhom5M8ZFxZcMWJhdQaX9Dwk8eRXlE6LW/z6y6A90NlqJGOO1S9Tq
OVpIrHL+l0HthVMlZijapPemdpsLo+BIdF8E6WL+xSJjsTKjugC0FDMQLdNZWMrKtW6ojULHkaLr
mlkAe4HqdZMPyh1+oNQyAox43abPbBx1ciSwUEI+I3Z6GKZ5sXaMn/6HwbqlUzUzcWpI63BByIkP
UO8xHAp+jOiLl2Rr7KVLb5jZuXaRYYMAGUh+NDqKTQ0GHb9TrXfbx8V17IzWnGKKIyZXSaHSM/N6
cQaPM8LoXkAPZsU0lnZ9ZtgqQb9PNBwVLYdsOLbXpwYye7lGQRy3yOGqzZ5TTRUIiDX0o4uztkqg
WWwBeOXjYFCLc7djjcxkDce+sCVzSg/FG/BBNnq45TRCNTkGQcvQggzAjREaff4tCys2J/WgNZgL
dM7qs4YWkS/dDFXODIAqiDq42ZXjvtaclkHEJCVB7OItBajj0T7eWvxKURNrzsOloJdEiz4rzhSX
CSLQ/B3MMHBWq2OPC75qTsVVTAosoaUQgkDeBChXTBytq5Ev7PGchgvd+NDSJIc3x6wCcv9gQ/v+
e1ytTlQuUEWiCP3fzlzzxNY8yDvcsepDOdEDd56h2/kPwBZfgYZ9Vzo8Qhn7+8jyKw1k5g1Fp6xS
EQynRF7Rbac56QzozWMHn7zib5e2ZOYOwUMPGG2TdZhUDBCoMTdBcT9UlB0/N4ul58+cIQ1SgTat
xW8YbXctqS+TzNznj17a8FnIgz5UYOkqtm+GWrJHCTKv7oaiFYZSeuOg7vb5Wxbs2pl5QsnCPOxj
m90koUX3gIYpB/1BZqr+S6PLwgAPSotybXpx4ZvmjDS6R/GBKcJuBhuDE4kqwi8BguiqCboVYo6F
DZnrCesggqNqKhxiFtj+AGvchGlz+XyxJo7Av0Shcz1hgeSflE7UnFuvAilHv62Z/KmI/WQ8deQR
2aAQdk4Z3vn5+5Y+Ztq0PzICoHqGeuBFczZemqJbDBlDkq7RQyw9fG7uqgtGrx6acy0xpK1Rgtym
ySpBwZI34dNr//jtbdjGRrhRe0ZrDt0E+HM0xL9Oi9WGoJ/PrOwV+NGjC5WevLoyxZwTqfGqtYHn
YygByrQBZwFoZQDGWBOYmaLav23/zNhRefNyEvT4pNHcBy2IoFSO+Eq7+g65O9lYq1OyC+nOnBgt
68s2VQ6+Y+LoajEpDoqHdpd1+kRF4/fIDt2BvF93yGYeQKDnT0lpNWceDS8aEzjbZsBI61UPn/Ok
oYUeuTZUhc6yB2cNa6tLaq8q8ix4kzlNmqIiIIC6t+fEJa/oRQLNXoM+uQ9Wp1YXTrHzL3eCCwpq
VRPbLMWAo8UYwFMNQPBR8HMAR+OmBUnvNJqLZpK5Tbr09fNl+/uXOXNHo4A+jQujxEmk5Wvtor0s
YC9oE6xxtC29YOZZMFHSW2kvwHM78S8xkb8GACf7NgXVx+ef8Hf34vCZe4FWcpEaWocXqNzEF0nE
gKqq42YPnz9+6QNm7oUFQEd04ehAeALIoOkDqI5ztNmvDB2cf/mSVBcCQyBYomwaxABqGI3Cvmud
lQX6uzdx5pLljaupRActuQArweiW8B69p44p7xvxwvog+8R1fVIML9ct2CycSCa+PDtkxT043VvM
qhiMn2HKymq8a4mNZ44EvWDhoXVc3HPZftMGI95eBi6m2FoVBlg4U3NvQoeWhnrIIPTMUI+BlpA6
NeBQ3V61QnN34tkxStrQYfrWobYKyAtQBQA1iy/AeWZvn79i6QOms/DHpZhFQ2/GQCWXDFDYp6Ys
f7hV4Nxe9/CZTUsaYxwCs0n3YDNCv0JCBoAEV9ZXnXlqxhwwVEUYtPiGQis9ukCxaTillF5HN+TM
lcmlCxCnduPwmxS9Pso2AuwozoBQ+XxxpkX4993t2LNEoGhYR1sMPb4Vef9CE4wiaoxtYFZLHkqC
ht/nb1na31mEQCIWD4Ut5Js78Og2SRuyaZ3QWzHhpafPTHhIczp2necBPyYMAL0JezTocq9Uwpae
PjNfKUKFcVvuvQHr9DhA3coXomv3ny/Mgrue8+XJxPbSvlDB2+9BcmijPiL1hqa0u5q+LmzwXGo8
AiKY8a5z36LEfTaRjQHNqbnAM7yhz9HF/PxDFlbpX4R5ZurbBrm+yyqUns9RU6bFTgLns0apsPSC
mRW3aQAgA3Ro3zKN7rJTNNZFZxot/et+/7RBf3igrvSguZ6W3luhMA/q1bz5YUJir9A1/D1Bctj0
UX88HbCbbLDrLDtHedltueq/GPsuQZghW/NSkJhuAQi7I2O4kn4vHauZVbcezVywd7rfeC3rc1FH
CZqX3LxWnmetLNjSK2YmPbhOQ0NauN+sHI3OcvTSPeowgOWX+RoR7AL/s8Nmho1CahyaRqLcqcU2
ap1fv8N++cjQqjGdeaEx+JfT/LHI5ZE5apOO2Urwv/R1M6PvTKsBGMrDi9MhENiGQVYCNAGQXOQ0
IGK/6szNafZoQesWYwHim8oE+1EYZh5sdxoC+PzxC98wJ9rTgY4qkdjuW55UP0Kmwi30bC/umIZX
/v7Zrc2TTNjxGMu3IMZMfIsZ2qqAhsrnv34yjb9cTHOavRbsCJIxmXzEUtonq29L4OIAlF07XEvP
n1btD5OMRiAR3aFNP4YMNNiq7Zrt1eoDzlwS3GodDMNiHP4jB7/2DoAEjLdi0GRl4ZcEJq2ZfUeh
lG6L0b8PWqMAIlTuA3Z9RM6H4YWxfyEd4OaVu+9CcQtRxhPwDa+f78pS4vfbVP9YtqaVWduCmQeF
UPVR1/VRUv4QgkwK2QyI7JTZY3p/W9Hsh8Jfrrx08il/Owv/8gN4uEXS5CPj3XFAG37jZFm8IWyi
xHAm1of+e9hhQgSHPAOMtDinQbsXzKzlJAv++/dq/PHVMYDVXJcs+cBE8Z0qW79NgQpzVIr0GhBl
CGf40zoPuVxZ54Vbe07j11pTpQNlZ/AGkVcMgmD8GYj/3zVBfiXBkjOn8wOYVEURlHzOGkTDGxFo
szEOiHI+37UFA5tz+RELOCIk08kHitjVRlVEPobQW/z++dOtBe82J/NLwBIOrHmZfAwlBNin45CX
/T433f63TeQxmBdK2ENcY5B8YnJ3m+y25+67CPOtKXBJOSTef/5jln7LzJdgPJiVhGbionAAE7/M
MU6yqa3G+m6AH77uTp8rkteoejKQj9p3dTOVJiLV+tEISUE3K66L4ejMqwSyyjgvPHYHJPSH1o1z
n4LdYaUAvbRGs3ihgMYLJluNd8F+mPA8SOXuMR/A2S5sWbImHbV06GaegqbOhLgK+IlZKYDKoAxr
FLSKPt/mpYfPggLqcQydQVjkhFuOb6QYvoOEYU3H9e/rw+cEgLoHrRHBMBAUlpDD1zF5Bf6y3uUQ
i175+UtvmIqqfzgxE0sxljHewGwwAAbEfaTTrVdlwJx+vkB/L8/yOQOgxhRxamWCY0inOgl+ZpDw
LFxA4qAdmwr60JVrJOxTiPHvG4HPRcfbQvC2BPfOicI/1lDegLkFPmCOLwEkf1pprcRQf/fD3JtZ
dmvHndO6GfsubAFaAKKycmPFimMKs+EvQTr0K9a99KLpzP2xOWGl7QZQv+Sjr9ps347AAnYSBDya
IXQYB/nz8x1aOgMzE29qXZOxHPAaAIePIkr30J4v74IhWNNdWvqQmZ3TLmtcaB/QSxoqx0MXGWM1
dS7BOlFVzYOQ7VoQtPQpM1M3NqbF1dilHxAV6o5g6nCPDBPjG7dWa03Avxs892YG77nS0w5ooT7K
AoNpNKnIDbBo1/kqPicJBJeAqc3Y0AtKws0JkP7uPBnJVRs9JwiMnKIAR0+efnhZlD711RCdROWk
/vVvmEX/KoJUaF2R+CPrQUEYIX8dQO5zKr1VNdUFI59LineeDoEj5kj0+2TfgzHId1rL97R7CkZS
AjluVoKJhX2WMysHkVnSNlbrXaKow4inJjT3c60Br/58Mxb8opwZNyZeMDtk296lQY93H1sK0xo5
kUCHgZifjEOwHZJu9HEY2FURCZ9zCCYJn0ZJe/5dekK8lYMZTlCUqHcyvRKyxeXM0IN+8CzwKRNA
60V+6KGXuatsjFnjK9TKfbK0LzMTzzCHrdvRkm+YX0geLNWAYWHEP9flgHzOJjikE+IYYvIXbLZ1
AI+V+ySsdk33ceHXz0kEBwp9AYsk/FaipfQsAbIBz4RtyAr36oL/m1MIkgREcyQa4w86Og+Ug381
NB05Mafiz58f26UPmFk4qzH/CPF66wJS7svYSeM3uNhXTuiCcc9xyeDm6UB1EvNb5k26z8ynGHXd
gswR08u1+sCo+pr1LX3GzLqNBD857SYcqdVGOQj5cjJuR1vylS9Z2ojpvX9c3YWbDQEYwsgFDA/e
GbwMLsg6LKgNghRq7SZaesfs3vaA7ixjbcilTKv8AQQXKQQrSH3HpLNW0Ftappk9i4HnMjJ1cJFd
l06EmvInCfu107oQFswFxU2Uu0CnjuSiu7rdh6U+VQ0SM0MQgTYQvFnxGEuvmd3YcScwDhTX5BKi
b4K2d+5say/Jt1H9H/+arJQkFhZrDlIuaMkbzP33720Mmg1ob8RB/YX0drwmkL6w4XOQsumqFryP
Cbk4SYeOZB/f9SGptgM4R1YupaVPmFm3BiqvBZCJnww45L6Xksoba1I//tx3LP3+aYP+MAoMj7hZ
P8rgEtUl2WN4o35te8wY1SWjV+7B9Oo/XiExPu5xJ8D0knACc8DgnfkVYtGuahtyMa3bH49vhxq8
cH2ofgBrFn2bxCAPDeTif163PjODNhhdAxek48Qbrj2M8mqCecF2aPSpFhha/fwlS1s8N+kOI3jg
FWfxBoqTGHwOCGCEd8RtC1CQfv6KhdBmjkgGbT0riipx8YpyZG+dBt6nqJ1bTEwFR2NyhXmv2Ds7
Ub5Smf97KY7PBMb/b+CtHkTpDu+oJYnbsrQmQtd4bG9bECVGtxitA5mcGj1wmm2aIagE0Ftxs8Y/
vHCs59DlCEwwpRzb4V03ONZ5HTwSlcqbsIvW3rCwZ3M0bh1JjLOlNvZM5WBYpJPsNWpYK4d6Ybvm
UNy2wbCXwXxnvGndlI/bBBzCGwg9pEewzZkdpqY74IS63NlDjLkjK+dwYc/mGN2hgK4HbaLxXcVm
T+R4cKr3lJcnD3F9AElv23nWrFyJixaugH/BdSPq1Kbs1A8lY29PPQeqoV53l+XFLeYD0+3n537p
IEzb94d38Pog0gmoeS6dBfIhD/3OYds3bvI0mDxzV4xr6SUzJ+GBYUhkAjONOfgiMYeJcmY+lZ4Y
a64MgeeSkQMdk3yinEbpkmCInNkmeRUUn/T5Mi2d5lkELzohMQjtBeBPIWOyHyd+lQYsOd3KyVpa
odl9D+ZbFVtM2eCRyA3bGQfQnTZDFaAbrlNN4nNsrsoIBZUaxoJj0ciXfspuuIuayTph/cIi/QtM
lwS1ELxBqzwqbZM1fgAuhdrvbIfYa2N6CyY4R84lfULjpHTYLeR0HguWPIM+1tlGCn6LT52boso7
MEfo05hhZOzzzV/YnLnocY1abDNAdPgiY0LeB8t9rtOgeNYgFlgxkAVb/xeYLgaj0FBW8tT2+Tap
nZ3uJlaK0OxHN7yukjIH7IJNIrZsEIS+uai/bxV0qKFbgzlfyNStwb+XDsDMzqGB4DYF1KFPCYVu
K65T0AC6KloJ9JYWaRYFABNm1UngpD+GyO0eO3CWbmPDPzI1UY55gISsbMbSds9s3S6aoiWayEuV
gyWp5DGOlnIV5sTF8+cHammdZtZO46Z3hsFmt1SGyRa0me2uYau5w8LT5yg6jPET1BNbAYxYQhPf
UFyNUq41rBZWZ46i041bC29kwWWygyRHuj5pr4FEeQ1jtfSCWTzfIuOhIWjBT0ox4HuIeWEg3tx6
Y/J01erPR51Y1tdpPAzkEhm0Q7dB4YCqF5JU9XXaa3wOpWsHO/5PGS7JHZt8l31a9zcKMbE+XPcF
087/cWkXtEvsBN2P96q3zWFMUnYk8Zpsx7TOf2lJzJF0IojrXIBS+jbK67ukQ1PFFGg1iqDZ2cQ5
VTVkVK77jJlBM4TbHngqom8sittwX6iJQdAD3T1fiRKXLGFmyUkcDfVEm/uegATsw1XJ2GxBomrW
egRLR3Vmx1kUWAySJu6JumCgCGwMbcnUBVXwavl7YTPmuLpkgEQFxvzlyUgohaN6z0BlW5h9YtDf
NgURm4jR61ZrjrBLJIPOHvPUD9TLiLfnNXHC25HouFvZ7wXQBZ+D6yJCjIVsUZ6m+Bl0C5DOsR4g
8X0Lsv390E6sx83XDmzYVSBX+lELiQKb5e8Q0UGQ6dXqxxBC4aZxpL3JTXQP5sP6KQuqfDfG0bHL
Ceh7rjrUbDorf9gmxzXV1WBXO/ERkta/5+TLBBLR1z19ZvkgDWwja9TsfeoLQyOk8SOeru3Pgrmw
2fWtNY1s8IGj1pHK7Cui6Xxn2bb68vlPXzAWNrN2yMRneQWeqhiEeON3QF2CLW/l3ahWoXxLv39m
7mKo7T6KiPWumY598EyKMxkrvrvu98+MvcAwFY9BZnhSvYRKAJlmu2NUeUcQNF31hjmODnI1Ye7A
QN4ZIK68xtSWM4p0pzPr/zm7suY4eab7i6hi1XLLDLPYceKsjp8bKiuLALEL+PXfIe+No1jDV9y5
xlWSkLqlVuv0OfNpXw+rl7wwTqSpM4LELlK8Gf1gW3NxXs0fJbk7TyZdt9Zv2gH6hd2Qg3nPbn8l
U5H5/MALiAdPx9vfYAgDdUBdg+dNBzSa7rNEGeABYWwcgqODffba5VveePUunIf/B6/zYqoSxycg
9J2zH35pkxBZZXasIbYM0oBNIUmDR+jgOm6j9C9rS/e58Jb0XM6ijWgrWQQlkS1ctsEldIBdCdY/
wL269AfA5M1Hvy3AKY7yh/l6ey1MX6D5NPhdVWnL2LuuFtvZ9m8/4OmBB5s6wqbF1lxaTT4o0rLW
fUbl33/9YCcHPwCkv+h9eSzazdIWUzeab2dTBcIXz8++Qk3luYT412Vo3Sfmg3k3GIpsw/sMi6GD
4YRHJDhgOQM7Hws69l8pglI8gZZ0K3Q2HHY6EA4SDVQ1VQvcCmrIm4DZoOfn/CDA3B1Z4/QZATU/
WFkmv99eftMHaaE6YNJzy5M2+8FF3RxR89EeQYUpN45uw6LoyDjlF6C0Bbs3qC5wEcjqmP2OM2iD
Oxx8oenQBRueboix7NW4X3j6Asq9FI938rkW04UWzfcEPG8nX0wnkDmthGFQ4dg3X+s8vuipscno
TdKVz0M7AeXtdICUoOx7o3XTd2jHdwqGv5xkY/YD4iWgnbVFoKLaC9IDbXL+1smoFXV9Eu87Dm3N
9UVptRz3CeyPQkDALGFDlIDH/FR76Rby0rC72Jrzi3HoFhf3+meA+ab81JVBcab5lJP72QVf3EZU
aupF830wbuYx5EXo1e1RsSLBK3cPIUe83mbgsduz7t4/mLjACgKnKb3nWTCKuhUoQECvLTvua10/
1BG7ul4W+88BUB/DN+grjMFdYA3U2kpPvT5Fno6Hsz0GFgEK/bMwgXgOlLBq939Jvu6SLtA/vv0d
BjS4p4PhBBuCoRWiem4L5wmkjv0ph6bRR/C+igNNgOyCDNm9V+BG6nhQ6JKkmk9xKn7e7v71zczT
IXK4pKNOQvXl8wwe62POmruAu/OGt5gaX39/4fklSNzjdKLkWib1l6Z11WGEVt/GxJmWR3N8KEo0
eQC6xitAXqDxhbZktKIHC1SE7nqiBFXq38MfwKG01F5GnhtUSED6b/LueFnvC1I8rvl518rJL7Kq
eo6hUHYvQGD4cXcJg6eD3wpU1VcV3tqeAUydAUEcFxVmSQm+zF12o8PfGIOyTLDY+Y/YqZAQJk0B
YuSOgrrydvuG1dURcKrJvBLJL/oMDYILMvbiEHjtFYSg+UYHBttk2ik+1ZkEWj4tIdvm4LERLJ4E
zFJQXDvf/gBT++v5/tL2oUkDtn/sTy7zPOicAkGdn6ll+8vTvg7WmXvRQeBVuPZxAWL2tAEhhEP7
jwh5+w3bf/1YBZzm79YHKkQMyQjxw7OUHYfgO8CrI6OgO+hG+NrBom39dnTJpkG9uuAO0zOsvsPa
mZPBuUrAxo5uR1HTgAq1I5NsCyPz6jehi/X3FzMG1mO7zezOucZ9/hN8nPnZB+f0ErZp3R2CCgJc
qD6B0M/t9TF9kGYARHIrh3KDe1W44UI/gEPDW4FqHLfRbKOLV20MH7R2/eKDypIVnVC9cwXnqp98
gKAh+Ekz0bGt0ghTB5oVlNAR61lD0QHEG+7jCizjeDXdKq03ta7v4AScbilYQoGehVSyL0EEw4Fr
vz39r8bRmBtt8yZl7BQxZKfuswBaTyBKqg8DLubH0oLWQt9uhmumj9C2cbuXBYhwixTID6e1HySZ
yS/w7HVbDAem9rVADeIMS16COuVOtfwhbkBnwdMmON6eJEPjeqLVEnk12dPiI78dL3iTaXAkhbzt
6bfb7b9eA+owPbtastqxhwlL7NfIC9pe6kCdN+mOwgc5/6I+Z7RiuKkR74CM+Cc/AKKW2d79aG+m
2w12oGdfu2Fx86Xl850C11go7PigIKhBUu8XdEo3HhlN06i7eu5OBZeNd2V9ML7HRQryrZZwW2tj
MzZ9g+bnMwG3EDg7+nu3rbIg7Frfa63DHFvQ1A0tNnnDGOWQJiq3SkFMH7T+/mJjwQ685Dan810G
UYKQeI17oG785bZRmBrX3J40EDbwuy64HxLnnUiR0g8kQsN9jWtuP8sUUAIig3tvdH+NbBChkMXH
fW1rrj5AdpG3c4tKQQsVdxkHaZHHNwt8TIusObod24BwABGB13Coot3NMeMRdWT9kCswTl93W+s/
Cdeu9gRP3eBKulJeAJJzxaXqbZufd02TXrkM0HQDyuJiTsKgcsa3aQmGGSCdi40EicF89GRrabdJ
jForcgURT91+9vqllO9Hy3OsrdJrUw+6O9cohbITCEo2lsNk6AbcZoccccku8KYDZZy/3SsGd3Y+
lJ51KfO8gY6jzMIx38qnm0a//v7Cd5GFnkH7z5Fq+bPTxiDEPnliF78ahq45LxQBwA2RuMP9UKu3
Qmb51xSEO0/7LEdz3tKGjEjOIRoeggRfHAeadKGzbGEPTROjua/yYpA44AZ8BRFVcozFWk9jg7p/
39g191UTkpwltJ8v9uwEkLqog+qb2wMzu6t5PYsKWcXAIRClSaCF3fITIJs99HEAdNjXvJZNsWvI
eBZOhubBg+NH0wJIblDsDZL0amLJh0LEjbQuUPRc3iYdRERB5LxVW2tYWD1lCpJ/zLyCUlhYjt2D
v4DzNi1w6709NatT/oMMcJieKAV/J0P5AcZu80r6ULr3QFYZQ+fslJb+r319aD6bAa/fQc8Z6Keh
ztXXJaPq0LLKeuCN3Hfq6uXBLsfjebPEI0Svlq6Opq5SYQHXPe77As11ZQxVzjiFDiJUGxDkxVBV
YAPqBjn+uN2D4fam50UbaLBTxMLkviyds8oQ/0DrDwpe62MqIru836JbNHWkebLweitgRRNc7AaK
ZggY2RqojtW90wPZtRkGvX7eUz09Cv0eEfuQo7iDEPkb5Y6ngQTHmS7vcn9fpAWZo7+PgtkjYKms
J34FPRToO3FPSZPQsjp1ur0krzse1TOkKO5qQK0o1D2bgXxTA9w6T5eNu8Pry0D1vKjMpxEqKL26
bwRUKcmnLidviCCf/Jo9tJCZ2nBv0zdoZ/EcpNBb7b3uLJsRYp9gKgr3hlqUa349UyX7QK2avqXK
OXD8HTRr+0XMP/YtgKctMJ4IwOTRBRdR5G0I2Ez9O5DpsOs4Bg3C360nTptMktHmTvZovVM+6OQ3
CSZMy6udxqJZNZizasXjuvzizuJDAkW50JbBlXb+Xc/rLWzK6xs41VOh0MWyZ0Bt1L1v14/QdWFH
oSCckoq52XgQNtiQngx157HzoCTYn1FX8GYuEFgsbbOF/TU1rjlxCUU911ocem06/ugOqDFZLIj3
3TYgw9zoWdCYpcDrQEsH9aWIiWzurAKcFehS5RsvQFXirpgd0rt/W1KcQ8UHkjKYoCD4hZczwErx
w67Yher1vyyT/ggJNaSJBaRYoPbOoHAHUXYVf749SaYV0LxYoEJwpEUfXACzGdnBt+j7gK1KOvua
15xY1jYHx6EfXJIZwqthnbrlA15JnfO+5jUvniEDlbQkae/cBe8kiYsUS+Ai0rjdusmANDeGJHpW
zjUokcOmWJZDybFlQIjTd+/rfhWzvt2L4azUS32zvkHiwx37sx0sAmAI/x5v1Escgl0qOTpLPP++
3Y9hpfWi38bmEjJQOYQsIDgRQj/03SyqnXaql/zGQ1mtokfTvYBWfHmw25rwz95YWu4unJxD6brX
vrj6MYY6tFkmLIPSK0A7bFTvIZm1bCyCaXI0J0ZxqYQgZUIuZIKs67mKu/Q8xTYh0e3JN5iSrkWU
FTBNC89tlyRAPDf42CBIW36hC+AIt3swfcH6+4v5ARRvrBdngBl541cxgEgRItBbL+qGA41qbtyQ
dEhGSBr/CRtnOqw6xwTyFQfoMXzn/ipfbaFgZwuv/2d7+/deQqnm16iKCgDJc8gFSqMAjzYDRe52
mkbiQXlZAbsMoeLlfV5DUTOckwaqg9B188GwWcPAzx6Up9V72k7+76oJoAeHUaYtoHeoV2qcyhZv
4wx/JgiIvIPLlwYB0uwGH7OyL2Uk6pzHlzzH9R/SbKz6YNcetLflQqqT7wbWMxIn2dsYouRT6GQO
BIh98JcPjxYQ7s9E9YAxLHLV3BtS4vGQ8cruHsYllUmkpL/ELCSkIgEJ/zDrHxvSiwxXxhpKzC5E
Li0FGHBm0UZd8C1++g6CroOA7HOlBgrtzMnC/yKWT2X1yV+Ghn8i0IRl0DlvaHYo/YV1Bzd3IesO
WhNoww+o25Mhfoihw+ss4yNpU/xcCtv7sIixzx+LQiFyqxqRD58aB/JAb6Er4crQIUM8vZsXNtbP
FJjo7JiIGvKKbjX1HkSkq+m7zILyl6qy5ilNUR14p0oCdWWkB6DV6MYWaORHr0nLQ2mNw3BcWAoG
4HCIoepWoK4kPgyMpW5U2KnDDtDR9fsN4LNhT9UrZN0izSuxKHpRhF/ifrVUlwcQP0xjegq6Auro
u7yOaI4Rj3k1zNymFyEsJ2QWXe4rki8bx5tp19APILHk0B4iBFLuafYYT+nPuJ/EXR20G0ApUwfa
dVA2YoBKZEcuGZbsAAIehxxBjXrtp1ylx31TtNZ9vdiYoE+iWqdV5NJk/JE1qKqH/uHOfVsvRpcO
nakvi+EsAkBHFUHmCKTZ+wJIXSsr9r1B5FNALgKq94qu78E0KO0jVMvaLUSUYdvW1bLm3gKZDKPk
AgXlpywTIBC0/C1aMMPy6lJZwpfpgjNzOGcWKZ6y0rceAPOhzwFvtkoMTF1oOzUIAMeJLQG9sADc
b10LKE8msxjVT5vlQ+tl4JXDQC/ktkefqzZDF74/fWYWSAY7Nff2f3aLQw6C3ddJMXJKhZfb3/eZ
rOYWrIkLShB//c+rUf/4zU/V511t63XayANzBQh+kIXShhosGJDnMAU2YyMMMKyHXqQtoesbdHEC
jTqlRBP6pGu/zrE/RDygxc4+tFAMBdGOTLoUn0DAsR8Cr/3w537b2MOGSp3BK/Sy7AZypXkztuwy
o6zjLcGrjvvOSkaop+5bhHX2XuxJib2KnfQTvwCp9MOGFveBqn1FCw4NtEgMSo0kgAozLv7cgdhz
mAHEtcqGTlP/ft/wtVNnKFEcm1HqZ3/CYJX6HyyC/NS+xjWPtmOyxkELu2SWXWTQBndSeshFt8WZ
arJQ7VBbWYDaAFghOEBsfXHXZDYqMb6AiWhfVpvqCklJ73YgRExxKKyZo2GlWQQ4pg93J/2pXno9
DDYv0nRW9xAlayMUYDShdNHFriXQy67ZkCOOclx1P9fdw8CR1UGU0W+cx4b51+ut46aRYJ9x1H1Z
kP/kBGn2OcGZ4LWr8vXt8RvCL728GgA6G8hrya/ZOjurcoXiMn43J9UxT60uut2LYZPQS6zJ0HJK
7ZxfS1wXgNKj/cFq96mhOFQvrkYCrXIHRw7ngUI+j0ClHEqiWxWZpjXQHLjDld8CFJ1dkbvzwj/C
RGW1yjntlNrB+DU3lkneCIA8nSyEVHGjDgPBE1t+ztng+vmptfzR3hcD69JH9iAbkBvD/MNsyvDk
O3XyTYVHhn1BsK8dxplXTMg4zvKO2ADXuF3ZnBIfUWROUam8y5L0+mq1OHXDF59dZ9aSCLecOgL0
/tO+xtew5sVZw7jsIexppaCynIMHAfzze6g897vgOVTH/bmAmfkpL7CbDr3lHN0UMDCoD+1b2n8K
q6GqKnFn9VG57Q1QlSfJZWXu3jcxq3O8mJjZXcqYT9zLwpkEv3zhFFFRV+PGNmfYHXR1kmwsoTjf
dv51QAjx0ElGmrDv1N551zyYTa7NZPZn8K73FNttc6hK1W1soIb9QQf4oUB4VnHKa+TFobo3F5CC
nSmKimrUzZ/2zb52DHf5eq/3RI3dE100NcgKkK77crtx0/g1n0X8DFFhh9Xg/ENJ8Jg7XwSbh/NI
Vkjqri50eF8iM1cwEIVfEySZj0g+QPBJ5e1hKjZLcw3HmA7wU4kdBE0PNqDOKebDYMftsWys+L8+
aIMDWKusD7c/xWCqOoyvdOncQRejvoqmflTQ8wxzQOp3ztP6cS+8TEhrrTEHH4LEC1ooG9w5hIQO
bLuSz+0bv+bIqi8aQaccMvF1XoXD+rrVq3HfVUAXKJGON1OEoMmdKKzqQAJ5QYJzK1AxzbzmxYQP
tKWuCz8bB/sdEwMfAMrJdj5h6gXStnDmpBfwMd+tR+xyw8e5rdXGwprGrjlwGafUamUP6+Q2efK5
2/8eS9XnOxdVc2E7y5c0E46NvQF5G7uAVFvvbmYmDIPXcXp25xUu7Qa0LiskzuLCCs71OFbRLovU
YXpElgFA6d6Mmjnf+Z0AFfJhBP334+3WDfuCjtLzqUMYmA+K64rWEFKeYxhP0rIHz2E/b3dhmh/N
a1HMgrRK1bTXcgoUQBq4oaYCLIu3WzdkVHSMXlPIbJalyh5QopOdwHtJogzxYgg28/oArEB/XMWo
H0a2CQA1fc/6+4tdqKO5pbLFL66ikD9cIH4jPm5KVprWQ/Pi2FsGVHnVMKYS0gAHNmB/AEXdfFfy
/qM34IZze9pMH+H+/RECcqIgCoXHDX6FcsLOjVfGgHbZYlo3vLL8qaJ7MUksyBktXDt76MYiuPod
Xbfrx9hPPw4ysT6MIODbMADTl2jOvZKTS1s12DugkvMg40l+XhzL3Yk70QF9sUXqPou94tq4HgOa
ss7etCrYOC0NsYVeEq3ivi6h21Fc5bR4V1W25DHjQfcJ6t3dxpXDMD06pM9uHeXXmV1cmZW9ayRu
HHXhbBFgmxrXXFtay+CRyimu86DkmwF8m3erOM0uE9UBfXNBFqRK1XBRNhIG0CP7BOT8Vkht2DZ0
nY8ygBKZDe7oM5m9pyzvrmL074UzvC/t5mpBb6IQ48bFw7TIukvnHh4ci2G4zMvgPjUAJxZrYJE+
90Vl/bo9V6Y+NHeOmw47LNhsgU1Qp7hO+099xR4plEU2zolXV9qmevrdaz0vKJZ0iub53VJdly3N
tlcHjnbX/l7sE+DGGDObLiqK5/dU9pBqBqyI7Qkr0Lg28xDRzC1eFSpKaDpCv2z+6PVi2gjmTCPX
ppxOyivklE0gxHgU1kWkH4pqY1swTbYWDgHGantNg6Zr/40MPkBl6baVmNrVtkorZ6i0WpiKSJch
DRdHbuEdbzf9KvOhTfWngHYYilTUWEeP58Opdyz/MDmkSMMAl4ATkOh4aqor8ggtIe9Y1dzZgHQZ
VkF/I3ByKxA+ELngtyo/ggWxOxIY2dGd/I1lfvUgw4etv78wUGsq2MRSiQ66FpLusnuGyPtwdAAU
uAPzbQeuwibY+BjD+uhPBTETYHNZOPpib7v+HUv3nAH4hnXyXnyD3TVe6Q6WiqouO1t5ffY2WUNM
879+youmhddZrVWgacf/TWgEmqxwKL7etinTdGjuO0AbUPoU5lr41e9mmqafpe0s3283bhi4nlMJ
uCNaJWcVseCedf8F83+MfbrdtGHcOkedLNYbMNAHUdVfcLG255+32zUNWdtxakgIIUKwx2jIr/3w
K+eHZXx/u2nTkLUdB7xwU0wKoE7y5SQtnCDR7XYNQ9aJb60aim5DAPec7Del+9Txz4O99XRnGHOg
jTmzgSWcXaGiNs1+04FDhYqLjedyU9vaTokXtUp2+YRxA2pip4+FsxEMGLaTfx5bZJC6DHjdKCkg
M1we/OxHUN7L6muVyI05f/UKYVP9xaXoCpFNCmOXgD766s6Zn8EfMrhFuGtN9UeXpaUItF20H+fs
5OUK5aLTsZm38oWGqdcfXKQApUCg6Or1/FDW05nxYGNVDdb4zysLZOdLBm6WaGI/RfrTJb+Is/XO
ZVrY9XNebISz6MAjMOGc6K0HaMOHhVUfs/mRA0QgymXfAe5rO+JkpenAC3eM7I5GssaStmrZ6U/6
K0s9jDTGdVpFfi38RxcJ5nPfg7Jpp9lo7gqOfxcriV2xhsQQAZB/TNlxDrwNqzfNv+axRUro4DpK
RY28H+NPi1McOugks7uZ18fbhm/oQn9aqSHsxqGNhH29fi+K88SrkPtLCNzLwas2HhIMJvoPvQKh
boV6mTGiyVsw/B/K9EzyrSDN1Pj6YS9s1BmXHG+BIF4aWPoA8TM8Kq/cnbs44VH5vW5IL5rPFXEh
hADr5Ci6mtzxzqPA/1F1TKp0X4SkMymkVZ3Q0cMqZ/ad4AlAi8Ph9uIadk1Psx+/hfGkEyZ+od94
/qaav6fVr3E6327dMPN6hp+7iw2xdOyZi5qONSBjNqiWym7aMH7Dnqln960pKGYU56sItebk0fN6
8DgVzvRj3+A1s/HTVk3WapMjZFkbP0z5m1g+7Wtbs5nWq1Pp1Ag8/Eqd2FAcx4EdWU82Nh3TxKzr
8cIkuTVlfdCgeYdeUva2TjaOcdN66rs9I7XtV2iXFulnpwAr4li9kX6+sQuYhq3t88B8ypisxuiQ
5A1txiMoZ7/dnnBT01oQOddNMoGCAE0jYHKDOEymauN0Mk2KtsPXHeqz2jrDWibTEZrb38myQH3C
33geNjWveagcOB0T4qjI9Z8h+oqizgG1Wrdn5Q+r5T/APCgvrPfaF4bil4ltL31s/ZxLcAZAvOpL
XjM3LKh3P8z4RYBcOuvkc0UZKCTVQu4cB+LEpLTfVY18nKZ9ZTIYCft7JDRzacMnG+x4dQv2chD5
WN6+BdKT/auO2Tiua5/T7uSS5lgKeQJf/b5NTuc+nYAqr8D3C0yjm3+mc8FCDmIo2TlbGFCD7eq5
foBMAn/0cX5R+yckiA5jv5UpMtiWTnbauFbJg/U2OEIraImPSVKFQf5427gMR4tei8+XhJLKhTdz
jwPLCJpATs5ZOr4pVLzBPGKaGc2rGwf8HI3qcZtVPsJO9yno2fvbozc1rXk1Yv05kxOOXCgtH2tO
jsGUbEyMadY1j/Y9pqbZU2M0e3dT6oRe82aYvu8atp63n31KZmtY7/dsfOiC8tvC441rhGFG9Ky9
HTQxKx0c5jM5jfVHMf7eN2TtnF24C22zEe06/DyI7zPwlvsaXg3zxeYW5PNgMQ8N2+2pzd4NciMa
Mxi2nqH3J/DLo6QY/ug7VthCi+I4deQ/1jrFxc/d4tPt4RvMRM/VT7QagTfC8Hv3Syzu3WWCnNe+
+EMvt3eCCqwhPRynHb1jWQYRsLMP8WYqyDR0zS8zlJAsbjeUP/wR8E3hlz8ygVfzoHF3jl/zTj4k
xeCtl33ePJC6Chceuf2Ge64nzitnoq25J206YQmCk8hzppMzgIiAuZB/xlt3GJfjaRyy5zFnW7oU
rxsT0evsg5F20p2QQXZqiK2HU5A3U9goaV+ToJhOUF7YGY0Tvd5eKNvxFPhtozToUGTJzx2o6nte
RLft9fX9gejl9nPrBZ4TIBqnXnFiUzmFePLcta0Rvdp+bqy0K9b1XthD1T254vPtMb9uqETnF22S
HASg68WKDdbdPAGBzcbkMKbVz33tr3P1YguayqXr3Bl+NqLqUS7VF8LaA5VkI0tvmnItYJZQUegl
wbSoSka4q4Sd7Zxuj9zUtObCLVmspLXQtBhoCJxKOHTtrn2Z6NSiPe7IwdghonXYHDatOnb+Lm4k
m+jF9EKxIik9xGKybZxIjbOL95fU3YgJDL6qF9JTBmawYSSY7kS9UUScWTqfyegcRzvZKsNdI+9/
dx+iM4ta/eg01gyLrABGcZNT5/1o07uWfnG8JqzVvb11BLwu/GETvbheZQw6DGJKfqUpyjE5R+Yo
gS6UqtMqrFy6XPK1IK6Geu4Yu8UZDx67gEnoeZ3fF17RxqXvVqhuiZr2RKoPYCfcZbN6qX1MQP5E
Cdr1SX7wnfoyVe7xdtOGjUInHJ0hfyT9GIbltRfFgYX4AT3Tff6g62kjoV+QhA/YhCjwfWNWN1Dj
6D7eHvjrHIeYbM2R8wKlOMBB4qgfrB+u9A55OoTd0H/ryXQM4uGgUAk3LOTQ417vtz1EOgaycXc1
OYx2TM8QawiqBn0HcXJh1HsUyJv3sbiUyy52JXyedlrzocnjhmBhmlKdAb0Jg2GrCMWwBerl9j21
l6lIsXln3h1BAsjLtlTTTC1rl91+ZO4kZkTpVvc+7r7GcuM+ZJhvvcJe5P7odYBSRf24fLZi+7EC
lHwCD0G3K+7Cm/Lfntv5IOSOS0QrGTgsgkdUzbbJxtgNHqbX19Oa0VUkuvzBJSd30kUnDYoGj+VI
du47dF2OF/uOQq1sYa3mCHj9meX5Ian4ztFrJzEJPOGlGTxoTMpwGd4yuw15sBGRmpZVc+E0lg0N
JJbVyT/3/E6pT+lchbH6dXuLMFmj5qUVd3PUNCJwi+V9Z/1H/Y1hm1ZUc82G25AjwD4fZRA46ZL2
EKdlWGzlIg2Toqtk205sN8DS4wpAvnPrc+BBRGosDp78tmtW9LpkFBh2ydzC+5Xz4CPnXtn1vv1e
L0oOusmahY+WsRnWTblE6bxPEAnkFpqDgoEAMW2PWRFFF471pcqe5nRXAoDoYKgxqexhXk+Sur36
5RviRLdn2mAnOhgKVcc1dDDg79yLrPzd3LwHVvx20wbT1qFQpZpBe5FCJQ8KsRDZ6dOvvmdvvX2a
LFBzS14mKfBKcMvUA7kfmSBNETtkCUUSCBCEtNWGvZjmR/PP3O3sWLIMBcBdfaFOfR0hRlrPu4q/
YDKam1bNROwpo30kg+EKBruD1e1inbSJDo/CYzA0HUfMkGvReyeNIzx87qn/RdPaESpSn0A2Kxmi
WIFKBqJDoIPfmG+D0ejYp6mDKJC9pqLjAZREmQ30sdWCg/22SZoCMh3u1MugHtwFEUvmWGDJLLLg
TcpG+Vjx+WH2K+fgolK9r53gKBUJDqgHt0OQprphx5fucnsQpk/U1pwnwqnBqY0nUTDaxw/eFujT
0K6O87AnEGm3GeujtBUHiAgeYsqOu4as4zu6wC88OlRDFLD4ycG9OkRS/+uutnWkGBdTKVyKyy4E
YGtQQ03O19rynV3PWqCN/zvsaOMqmED6jJEvbUj5dCiGrUpvw9YQaGGHUq3VNv16lVbBc9HNlzxD
WgekLfvmRdvhWBsEcqRonsbvUFlwSCaxbzV1FJMYx9qeAWCPeL0sUQVPPvKu3ILhG6ZFx+qAHQau
w6whWuYktLO3lXPhw9ajyas27gQ6YARS9vEQ89w+NaS7YG+G2gTEHPbMCxrX9npW+jJxPCHTkPmg
z00yAGnyLN118UDzmt83tps6vpvZJ1dKSPf0UO4ClGbXoiLVp78m9qQRFe41p4GN4dT2Z5mKjav9
qyuKprXtPi7aIO7AEpqGrk9RVeHavwcx4naTZLvSUuhCe4ewoJLgBcJeTlXSHBffPtBYbYzeYDI6
RASi8WVdgwr8VHriNE3ddW766LaLvhqEYNTrhL2405ReH7O2XZaTJ6eztbzpOojUZ8jgjDvHvn7T
iw5kBqUAVWJRA9KdMoeeG7pVAGqaFm33gu6lyKXXLKccWG9ILnKyxcb7umwVpkXbuUa3TxPWYDGh
UcYjkHOF4Lu6g1bW0QoOauMUNRml5qxBjMI3bg/LKeb9h0BZH7A8J89qn/ctreasHLD1zrLa5WRP
8ox45Iz7613alaFoy42Q3vAFOkAHJ50LqUO5nAjx/KMFCoADsKtOWAl/K7u1us8/CU0n0EE6TVFy
v0k5upCiC/0szyLoUcRR57EuSofgP8ctko18k8Gg9DJcEJqnaQkV99OYzREZm6uSW7uDwc90zWIo
n0lIINTLqQEpWbQAIHuuaWqFkNGIwymJt2Cspk/Q/LmZJztz5gV76PJZeHg8l2LDWrlhITRH9lGH
OwLsXKV4iEjye0geDs8ZqgQPIA5P3iVgqZQrRQlkjd6lhSc2bmAmC9N8XGaEMju10KsNwv9j1jrv
yB+JZ2eL899kYJqr92wGkwsd5xMXuIbxxDlWbY3rOo1U6X+AJuVG4G5aGc3b43TETdJPnJPI8xr5
jGQ5j7kQp9vObmpdc/Ze+EXSlQVOn2l8xovRE9nKABssV8f4OENbgrIlwAoEUn5tLHpypvErT71P
ZVpuPESZ+tCO52bo2WjlPuSj2uRQQTgclP1Aic5PFc/OuyZIR/EwniunbFIA9ePkbDPvfZ8G0e2m
DTaqI3jssheDmxBYUPK5sMFLYt/RbGOHNayrDt5x6xlMIXmKwEVWsjkTpCQQrG9ZzTq/r2yuOoDH
rSAuOM6Fe2Z1dgEH0Ic4Gy9u23/M++ydN/h3ea2OtyfJtMSaI1NQebsom55PXibiENn2K0hXolTx
qHCD37f7ME2W5srEq9IWLc4n0cvsB9RHWjecETrtC2X06lzQTOSBSlv7BEKUb0kAkselR9rz9tgN
29CfZ7YXcRJviyBgM51PoAtwoOPl5x/mvHvuBQRlM0uMkJ1vi31GpaN8/LKEuBJP7VPct5YdltJi
2d2SFH17uv0xBo/QsT7EStKCjcI5oWDZQTI+L0KUb2QRIq3y4+0uDGutV+hCZtnLAfa0T6yfrRBk
zOw8SrUVAJpaX634xWpkSTdLFi+YobFGwd+STd9Qsht82Tf2ddpetC6qce4C20adH1HMemDxVCCo
Ab/U7eZNs79+1Ivms6UCLC/G1JQ2iuGbOq7OCacORMI3rdXUhebNc2pNNXg37ZMAIyOUGD5BKeFj
1aj3t7/ANP26I/vxkDZeh3tmw9xHglBsPlRjj3r4fe1rZ/FAytnDfQRnGumUau66WLjxFYoPdIvf
y/QF2nlM5omCBcuFAXlLcZxRz39dSFFtrPBqhv/u276O+lEoiS7VMKL1BhrtOPpP//OxBgBMZ4Rq
7J5p8nXEj8plXUKxBass7G+gO/4JpuRs1xL4OtxHoawFV3wYqbCQqJAOWJFpNkwbrb9un8gt/e0C
HVOqVGWJ1ovYOySO+JSkCLjaeieBgq9DfxZAikrSZs5pqR3kEovCilrXS6PbM28av+bCjShbkCQT
3N0UTn0X75oQklgvPHO9hRR53UJ9rrlw1pV51srEPmUut69+PnXfgtaV6YaJmprXXFii8r1VgcXu
XT7zL1K2YxM6nccfb0+QqXnNg2MHsN06L/h9N3Dnm+tD/fL/07xp/jX3ta3s/zj7siW5cSzLXymr
d1aDJDa2dZXZkO4eiytCitCuF5pSqQR3kAQ38OvneFbZmIQUgz2elg+SQgKI5WK5OEvXsawQZ+rP
fLwfyDA2p2IMyAKWdjB416R2feoiguC5l5cRaHvnEfbb4ykQGgrgpuHBTgpgoxkuGggproAGYSHP
peXPF5uHpNZ5d+pp1+6c3LdquBxnfthryDBFqS27S0YQBxXZAAHUDTm/C2s46L481FtVOLHcecEo
BcvkWRGV3cI/UMRI8CE5S6HE/HIVG+upi/yph35t5jZsb60v3tVFe5+X/W/TSs9LsXfU3piwLgJo
LmVWpQvchOqyCN5SLqC2U7VLsHM73yreiWaO9wfS1Lk8w9NyOtCKPbNK8Z2709YIOLEcdH0BVzMS
ntJKf7C1JHfBOD4uTS6uSrxQ6UTzvPC6q0EMOqcMEoayQlI2wFw6Xje6TjCXXj4v/uKHp5G28L7A
Wtr59eHitDSUOr1ux3HRPkSv8CRXEjsOhwQaSWv2oZ/64LEprtTlBYf/51gz3VwNUT6Gp4vVz5/b
MYC+O8v1r7M7yIH/XHY+UD1O1TydbTGOb6WnyHlc5IlcbjnE5/ndPBn5MBfTU2/2JK42os5FA82V
bTWOGMEJOoptnNdjABLtQk5z32Q3TBRiz8ZlIzhcbBAfkP30Khme5lJ/KynMi6ASu5eg3Cr88uc/
rIBSKzoMLFvOJIN54bOBKrNSMfA8bbATfls1OLGdCxpmaVYuZzqNMDqzKTi1SWX7PRnOjfB2vTYM
q8ayL+f1Bo6p+nTJ8Mgg06cWv3g5ALcqcMKbRGU5zSwVZ0gCq5MNcEClVneHyGv3RFq2qnBiPIhM
P4A4G55INnbQ3S7KuLICh7Pa7mQiN0bBBQyBQU7LtCQw2pIehhaZz4icK7/qmz+u6iUXMWTJtBSR
nLBMhXiiMiluC7IELzvrr9Tqxybz81xVlPl+vXQhdusCRkZTWZ+s538EC3yPj7AxDi6AKMhAcCYG
NxMlKbLBwQpWY+wplvIYAA7h7SxXW4Nxqf6HoNMt1BRIiYMN5c34GbyK7s6H8sTX60bCCWmbwsS5
wJpx7mT7as6D4Mn2PQPWwlcfrqvBCWktkNGpeynOacG/mAnCt6kuy3gNwft+uYaNxZU7e7ahI6d9
j9WU0Pnp4g100Nl0EtX8lC17NJqtUXDiOofrH1QDK3mWqUpv59V4ZwGhpJ1DwWVS/uKS6wKLgG4p
I1x60ALe9vHSBrC1ITw4NCbEM5xsoiTDue34cndtNMWFGlFOAjwz1csZDhxLkZB5AH+Y4di8XDdj
XcBROpVNL0k1n8u8Z20i8Xh+LtLK3/O43Qg8F3VEYXYzsVL9+6ivsXc/+Cv7Eq1tcd0J08UdaVH4
gtSXCy8Nviq5+q9TGH7tXOe2vt6JZzx84vIvkC6Rtn6Vjp49llG4HD3ZVlfW4MS0igZPKqjFn2Au
j8s0tF5AmLdvU6WjnV1uawo5Ma24TGnAFT2Nln2pWRbGxdTInfm51UFOOHNeDbZaqTirIIzg0keU
rmK1FuMc9+M6sCvb4ER0ty6STXK9ZCaxBCbAyPmHvsKl7rooc3Zp240ciT0BWwOpI1jQBUOXH6AD
ivquqsAFkOHhq85p3bMbM0X5cKwbTwMR3pIQuMqXa9hYV10cGZ26DORNi5UbnomHsuGv7MrfmNyT
sVdE18WaC0BKw4hHUw/2QIynbxBrImTHMrx7Hl5uw8ZkcsWCSijiqLW85J+7FmAvCxGeuFYlFjwY
uu7001Ydlz//YYdWdCmQE0vhj3EB3KSdrQ4G7PZbr1N7J++toXBCGqr6FmJWlb2xg/8676tno0eI
14ZnKfq9CbXVDCeoR6UGXop0OpuyFAc1wLviT5uPyTN7VWysGy4gbG61V1JhyFnVvPpMO+pPsQcP
qGxntLfKd2JaT3ld4Zwqzl2w5Cy2zbDkr9eRdHtvlBsbtYsKI2ocKPwecWM0QI1ri0VvDDN92/Fw
PBZhUN22RE6fXp67l8vuL04FLkhMFxKCjP1Mzh2X4bNshymBmqp/IClsodS48Fh7UKoO/eHKXLKL
HdPpbFZre9xeysG8IWMvUQ+MFU3WXGkCRl3w2IhnXb+gHjuPmawSpcf0MJTTHslpY4Bc/Fjp1xAJ
LSIO9h/V7zs5veUFCleXe72NdB5nU7Xn0rkRMC6gjLZs6SKc085k8fryPSQcIrjXGR9AISyQ0lwF
O/epq0SYB2FQAlrNz8q0RWznxtwwJcbjy7NsI2ZcMUI7lfM8SI+fbcm/BKTl932NF8aXC9/qImcv
J0uYwbBM8/McDvSIuzY47sFATlOId9KXq9j6fifm57xtKzat5ByIywvvyGpaxIL2e03YKt/ZyOmy
+it2QX7Ocf+K86j27vpQXXmScmFlMISu4dwMgyLd5At7XjpWV49yGHS38wC+MQIuqAwCDAVEd0Z2
SlNWnVWhJ7Ay8+CBVcEecGmjh1wsGUdOMyWq4ufACzoedyWx+aHwpbwuK+4CygyIKdbCw/PMy6m4
rZcL+ZzmY/EAgTi+l9TcasSl/37YxEeuBZbZnJ+1zaO4bLFeiOlK0x3qGjvYAorRmTH8bOZg/h7A
MQKgnzQi1yVsAmfrTtkU8lp50zmPIAk36xloO7ubVN6aQk4Qg4Bh56hV4amB+0hsQAlMAht+UcOw
7JzFt2pwYlgyP+MF1H/PdM7KAw9gkJBedtSwDuV1D7yBE8YwuKqJqMcShsTcPJgWuklM53smvhsN
cJFjI6xfFHyU2TlfpDykU2/e2zqzxxkpg+vWOVf2yTLw6de0ZOe09G+0gR0kK2HNctUi6kLGaNcP
dUXy+Wzg0NvFepTFmMCVsLru9e8vuDEJffO8XtH7RrP7zoPAHZDI85Vf78QuiZZQNi1l5y70TFwj
v3EMRbnnybWxMrjIMYAC/bSdoAIcIKn3YKMhfwWZqefrOt6J3LzqIY4qFTrmgkkj1lSvJjHvqfZu
TUsnchX47Eugm8ukH61OOqLUOcI7e+IvzZULpwsVkzDH7GCWhSOxzn8PSmNuVm6LHe7aVgPcqO2j
tEUqKTjRi8KCspU+pX1IkCLrr8yv/gUhFrBmigaBuOpE+T6Qei4gm2zJ3p1n40TqAsRMTrWBJTc7
6xbeTdREDzobq882HN72JBMHvP7UO8voxkx1gWI67QWcywk9B7BKgwP2vAbhHZQSaH68araSy/X0
h02y7utpTOtgPdd0xikrCGbh3Yee9Jqd8+JWC5xI7iQNhyXt6Tn1hDDYa3zGkwrGHU/XNeBS7w8N
KKmxVQElP+Q+c5iJ23D8HYeIMdpZiDamK3Gi2a/ynAFZQs4g3cHoR9XPuhvSGCbiO/Gw1T9OQHew
xZG2HfzzCB/IT9Aj5TFbRL53o9kq3tmHu6aiMmD+ipNWM3YH1QIse4ANOquv28RcxajOhuVQ1C07
U6A0rJBQVYIo5FW9H7pQsTzkrNImxeRBSMWmuHDp62l68qPqOvcypB9/nj86U1EPt2eKBINZ2xgY
It/C6S0L9xjevx6B8C9YsXQIS+FNPiTnkZvXSEDHTXjldQyptZ8/n4L1wTJb0fM4wUU0XbzqFcRy
qvh/cZ38dQiELlisU5I1ovJRBcQY3qTrmt4QD0+sjVB7qgBbVThBrGXAS2jdB1Cm9LgHR93KLsGh
LHWef8ryoMmvHQwnnHnWcNqxaTnLig7qseZAssbY7Zo9Nu2l3/+a4QkjJ5xl7sugzXLkw1L1JWct
P1IoHn4Z2h657qYs/9hZ9f7czP5SEfHdTY4ttRrgjZC/T0cN60+RR2t+M+gm+A7FbfZW114YvAfG
b+0PevK11x9LU+TTsx/l/XzuLcnVySuK8gsUPJsmGWdu5NuKM6gsj8zw9IsYbYZETg3HQAFSf61i
Cg8+fohS3Bs4JEse1Chse+jXGa9NE+zhZFIDUSviYGAzSzLc3dVNH8DyvIwh79t1NzBmhuo9b7z2
JAHoyhPRD6yE/m/p+yfmKz0f2kmo8DA0zfr7qhr5GYbvPqwd0958WmlbhzjxhMttJWf+VKrAVonU
a/tYIb6qwwIdIRklZK1IfwDnQ99cngOGeLbSenfKU2v2NigZzeJZGRw+qm4k8MGqIvO0lkgu/Rbg
ocs7+UWg6UlhO//WlENTnIyVPj9o2dDwCJRbGCW8FTaIVYiD5GMHeIP5ZKdaes/ZFKzs3Pt+OSUU
1ivI51XFaM/WU83rlXmdPeUzLE+XRy56S8eEQSbAJpKvYYrn/mUqb7xJdfIW2HboU8Vw06rUG9H2
dPke2L70n3BLUKxLMOYQMyLV+IoqTsdD1JPxVPltfppz2FEfMASReGJtB3WrNggb+hAioUlvC5gl
p3XMMzkUn+vVK/1HKVoYHqzWS+uE91oi6Q07SgAS69L6cQ/7RXKojMSfQF6HodcyWTCYJYkcKrKr
Fs095EhA1I/ZoCr9B+SycFfNo5wvce0Xmj3y3GPiFoioqb6RAQAnDQwiO4wydGN8kwBBmEUlvFba
dvHiAumqFirFqg1JffJ6m/HX3sTlh0gFQJTird8MiQ0DLBJpB6fD2e/s29l65q5YlHmzKjZ3CWmK
UIOdNgxF7OG1+rnx8MB1GDLaZ7cKt3SAaYyPo08smRfmX7MC7LCPeH9Juz+go6Ki72vVEQ0zTmKX
WNgc0vU4xmA4RdrPsEK0eC6+US01010+e+aDx8aueW4YW/1E83amELWOPDO+6oDc4rHUFBNoCIPg
Gw/5xBJSCKCF6zlroK0S5fo3L+ryV1RC8vJVF004iJWqapqjLqVJD5jo4b3XNfZLGxb2W8Phy4QM
8gJbZAijF+Md8Rm8katVNOSZLEE2wElOI/gglx6oOJoUxAj6Fqei9+FYNjJeYQT3XCHtkh00EQAu
zat821z8DG6B0eFf6yBkj2Ia4LHsL54gCZezfK8MYR9W27L03TxHcEItRTu8Hqzo83uhjD8em6Dx
p9sQByT/PJeZ9F8N61iXnxZhIMbklUtXPtQizcYjBMa1fZf73dA/elnrqwOFo/Mn5OGpObZ1Bg/O
AAp25KkZjR1jL5hkeMPIgnxd53voQSsp7WNDeQTf5qES2ZlmaftQkM68MamOfseJoV+SEWlDe8r8
Gi7nS9E+pyvkFJPS12gOcLEsGY1H2VE0OGm/8S2T3pKIqRLj85ivM0ANli1R38aIxia84dHQS4x+
USPrvObGS4bW4DMg6oeFxDM+g/fdop9yk0X+jecPXMW4Ca6/G3QmuOwZzckh00PEY94FEejENLVv
fD8Iu4PJ0hpORtZ4RRLOjAUxGKnRu6WHWtkU2bkzMacpW7DgqTxLymVQp4AO4R/oh8FAeqkJoxNT
eCQ5wPFtXaEBh5PTITMXeTXYpVZV+TsWr75KuCHSJHyiPosZjB8gDqPAiOtup4jo6fVMGQ8BQDIz
WY8TTutVeWQAyPLXeCvppreyyqDwnHPMO3Ci8uXVMtZGJX2k5/TNDOy3dz+uWQ2/za620TGqaqR9
ckEAzi5hAkwTgqf+9DwES6BuWn8hzb1GLR+9IkcbZ2wq5uTxkaU27ulogpMWdb4csmpu3/Vr1Iqk
Rv7cuyl8XOGxQv7JrA3r9MZkKjMDcKl5dREMaeU0HmtfsxKJ0gxrLS3G3KxJPwXM1NgssuEPBKwx
B1Kl/LMnOLHQahmqdyN2k49lYHX1GFGzkqd5tCO7m6H43R6QOiiCQ9tQ3t/ZmnbTQ+b1wXijfDWy
44Bu8U4wM23ts5i8bjhH3VqowyphF4EErU0hN12F8laVnWif6JB2/keaLnMSDCmSoJXUlsQNj5Yg
nme1fAhSVULFrM60CE7TNOTDM1V05rGXh0twQ/tWw7wOJHjvfpqrEu96pgJmOo0hqSrzu0oDXK7j
blLLiAJzoDttZkRzILJtqueVsLnFltrg7Ejwer4kNurEt2YqKvWe1mnb0bhoBc2O07rib6ZY/PVt
G6S5gbEUC8pkKpasu8+LtP0DPOepQZ6178r3DFeCZ39Q9ffeH7DIA1HP5edxiYaPC1aG7s4uWEjv
qkozMyWW9Vw/LECIGglGbta9pUVUpR9pUa3N0QY9sZDOwyOmeh4yGM/fT2YU9REKONid+yq38ohX
iX4GQXyozYPMItxhs1CqI4Pm67cMfqEdWKt9n0eJnv3CxEGEupIi5yy7CVU3ihb7GvXyb74iuj5G
/qrfzbSL2pusKWANDD0K1Z1ePrv98rCLk5tz41hbCuQAl9lJqGzEOZFESZqW/GmGZ9dOFb+8c6CK
S+bih0sxU8OiRz/NTrg+WVw3dPk+rNp658q91YDL2feH0m3RET9A+v5k1sxkyaw49LwAg/BKbAlT
TY8v99NWIy7V/1BNWrChKrjITlKNH4NG9QeZQXDk5cK32uDcOPIA+MEiKPOTp0l1G4XBH7UJvGNR
W7UzBls1OFeN2ud1A7RXdiLdWNx2YVknMzwV70Lomuw04tLhv7oDOJeNTIZwEQce4jSAzXYH3ihs
dukc3PB+aJJsaexODufX9RD3jgwM+loDIZ6d8oqLgyXVI0mX7sCy9q5Yr9PLIu49GVrEYBREOjvx
schiAcjZia+j2RmNX08m4t6Tu16WfYZXv5PW6XAbVnXdjmB8NFN7nSIaca/Jy9ilbSvT/D2Ty6Mv
hzvhmzt004Ptr5J4ICRyJi0tSl+FrclPq/bSmyKk1W1WsL205lYXORNWokmg+FssGr4uv2YZDEhi
LK5sL5mzVb4zW3F9G7oQLDPQwmimcUQFcjfuWbVrSLlVgZPrKiFE73venIG2GGaPCvPo0YN80DUv
cuh8J3G9ZtMcjhU63+fR6sXC79o29tao3rO63/h8l09VRRb3q3DNTjryKLZxxQ+LiPY81n69HBGX
TZWqRS1QX8tPi2cgexEO7ddW8CGmLMBp7+VF9ZeJcUJcVWUcVcLJ5Bjhpc1erxltY+vp21yN94WQ
r7u1un25nq2euqxTP+wMddhPuNqS7NTgzJikZNBxaWRw1apKXD7VlGc2a7G1ncYuep0t+fMiZpha
TdmpYM1VHtPoqkvTfmiCtVHJ4ZadneaMZzGFfETs8T2Thq1xcCJ5Bs5IiJVAktHM5lyn6Y1n0odC
2wECxG15SGm7s6z+EtCEZjgxnZFx7ESNNWOh5R2tuld0PWpZfiny9m5oR9w6m28vj/lWTU5wt9BR
aeUluGsT3UXRFwNGRo9bhhHLMZTlKS/Gq443xFVVDvgMDsxyaZMQLOE+1qqwL+tjAR3KnUDZaIzL
t5rSrmxB+kQVmj7XXZCEdZcsrX+7rvmpsg8Cb/4vd9svqVGEuLQrkaVdlpsRa2Kz4pgZJktevoZs
1mkw9BEMy9vJi54rlr19ubqNyHSZWKoA2afXOCmQIRuCxGvNnALT5nG2E/obU9ulXQXAn1dFXnhH
z8u+Fk109Cd6SdEA71u05r6g+pr3bXScc/pcOpwQmr724E3BoKbTl8Ndqjz7/HI/bazGwgn/C6wG
pFnM5qU1urrzPdxeEsmiOYCiCCwlDy9XszUczkJQqF4BVkPSY6aoiBG+7YEVcOp6ufSNY6FLvdLI
1/rN0mDDKqB3B1FD8lqBVvHe8iFLFirKnePnViuc0A91GgywTEiPrV81bzsoXSUK9O8dONVW6c6+
PmaCLh0OO8d8EgldhjEO02nvdWyji1zeFfzm16lqqTqBn6HvJXLiyxQP01LlsZW4JA8QVq/LLy+P
x0ZLXA5WObaZgJYZlsgUh60Pnezy+jELS3kVFZEQl4G1ckrxSINrUgUA/xMzqX/qDfAr132+s6sX
eiAeXorTo0q94BVQq2kyj3Pz/uXSNywfoJr7845bplNTIVlHPiA7W6lDKqCHbk4DUNFtd8x83/j1
yUy4d0BmsanSSd3wts4RkBzZOMoS+MjyPTXpjVXMVX0eRCqBztHpsTN1/cpjGX1codl3VLRPkyYA
byeY6uq6MHV1oDnAgipriXe0JUJ/ZVV60xfd/ACV5vyAdG96fLmHt6afexaIelVPRZcemwwec1Pg
ZxCdtnsL/8aKyZ1FwGdjvgwLZgfw097djMRrggQPPVDf36MRbwWrsxKIrpJ+SEx6XOb6dhpoF68L
EsGDX8aeDb9e1UsuV8tMOQDGtk6P6+o3JyL99XXDaLmz/240wSVq+QyIMqjoeZDBlAASZF36tEre
JwESiDe9nYprsHeEuISt1PPSKWi4d+yGKk08HTbIITfqytKdlQDPpmG04BnpWKacPTGcau4olD53
jkQbM8kVPIb4M7TywgbztI+8w0L58LDytHxczK7u40YouKrHDBloTg0GmcEd8U0K/aK7XKdXifGh
851dHeYN0cAuyzDxdHFcQs9PulTJ03UT1AnjKOoFmyOsTRVW448jy4c7Vebtzl6+1flOGK8r7dcU
b5DHoAybW02n7DaYivm2GKor9xHmhDFw4msKPEF6iQFcFbKpvOdgDO1dcjdCzGVpZWyei6HMU5gj
LiHQX9VtbfTdkJPvg7/scc02ju0uUYsXeHAtliXC2/2YtHw8eVl4D577bamnE25dR4F4jqB3d9WY
u5Stup6XUTVoUze1wWHxaXGQns93Am5jt3MZW40VRNY1Slckuuvk+E4WdXGsuYVOsu8nJFj22C4b
cee6vat1bXrFVXokgWoSNYce3kEKvdNLW+241PrDnR3xUJczdDCPNCy/tl1bAg9mPk9heCNo/lub
073kwNYUcwJ81oMu5gArFKZB9FFVsnzVGmnuCC66Rz/z1ZVJIZe9pYu0j+bGi45p3ueJNH1xa1kT
JllN9qguW53mBHzlycj3mfWOesreBIBS4LJWfsbj2y3nKV6mVLdH2tuqyYl7n7KaecxP4VCGZ7Iv
UWNhpVEXeLm9q6YUT8Zz5+EaLGfgUa4KG5fO1XBlBwi3e0dh4Lxdw57iKZXLVcg0grH9ebq14Dv1
4RBF8AWZo0Sh9ENQFP3O/fZSyl/fDohL2oIgYLaSUKP0oHyLl//82M41YB3TfDt4ABmIqrkRjd3Z
0TdmtEviwj4VApvTRTjwZunJpnBJ9MlsbmfldUmn4Ojz8ohs1XPZdn4IUaTaWV/xgB/weInovIP1
SRKkMJLbofVvbF8ucSso02gCXJYfVPDgza8KHKr2jI62inaCvsIrdOFnKDpT2NPxEg3N2maPUrVV
uLOpDyOks/oBIBRRvCfLzdJ9C/M3L3f5VtFugC+1AXQLRXP6jiyPEDAhVx4WQieiQf+q2jRi0VEU
fDhBWSxKIGN2Ac7MV6aSXbZWt2KyBJWIjmAxigNvxJqMa7dnj72xH7lULdzhlgUekBEsZjscQIbB
RsD7rP2Hl7t+Y7a7NC3AbCrZdBbQIjYc4cFzo+csgRrYKe+v8h4gxGVqtQAlR02wYFaGDQxTmgSa
bJCrv0pgH8VfJtUP8erNI9VeOPNDX7NkUJ8mpF9e7puN3cDlZzWyq1s8jvJDKmHurnGqgRt3PoFt
UEFMlOxxeDZmv8vTUhnEnqGrww9hdgM4VBL1cEPy964qv5byR/84cUtxdAI45VL8BIDWGcLbx7SS
b6n6Q9CTYDXc4r1Do9IDFM53Om5rUjnxXAY8FFM/AejZT0DSrfd9WCWNCc7FurcabYWFG9cjRHxJ
jipEDeGB9WkR3XUf77K2ujGiLTHoL20+sClLBAAf3mucbA8vz6qNznEpW100VjP38eUSGaGRCQDf
JFwDgO1a99R7N2aUS9wqV5qv04IqOmvvVZgeEHE3RRbuUC834sLlbWWENaou0EMq9O+byiZsFYnw
+4feNqfOvzKwXelvXRLWm8sQL+l64MtHvQY7Q7zVP84pPMx435h0RP/4D131zVLolV3newdL6J+X
I911NUCAKLuHLGqLpEZW7nT71sRxAhmnt2YI8IB24IO6Q4SdLmLlmqnXbCz+eHlubnWME7hSQpk5
1fh4U76txy+TfpTN03VFOwGr+TDlo0HRGePxGH0Q0dtp+fxy2RuLgQtkN9SHdLG9fPby3sCoaKnG
6+6dLtBqznExB9oDi0H3+7R+AgTyDhJxAkr9MtpTit0YVxdptcpiApUf83zt9X1Gb2XwXfDmoPzn
l3tnY1BdfpYePVESgTb48xJz72nRj5k2x5cL3+r6S6U/7L5TJEMotRgUzrPE9p86uzMVtwp2YlT6
5cpSiXNPHpbZPfgpwU2Y9er7y5+91SdOlBYdq2ZQ/Phhqj9XEMRcIElF5Q7MY6twJ1AL3ivRNOhw
aTWLQbi564W9r/TedN8q34lSRbCnA9XND61438r7BpYLhA6H63rGidOAQD+VSMRSShogZj+vGhbm
wfH/v3AW4b+fZ8vagpsGDDgOs9X4G7IQv+fMXIAX+bvrynfuu+C8wbgh6hFK3sn44VEAuthXe8n9
X03Jy9df9sMf5nrdgpgTTej3oDtDGzJYvr/81VvlXhaGH8oF/SKoRY5yO2ue4Fz4hopryEqXT75M
oR+KBm9yWGBlyg81iR6yLkpM2F0xyy9FX1rzQ9HD1IzQmEJfh/RDjwcUZk5jtAeg+dUUvxTuxGc0
TpbK4jKQ4YexEnFdnWS3px6/VbgTn+EYjcAxdRyn3rNqwBQBX6XZy1RuDaYTnDmTMzMWwR/59Ye8
IXlssvnryxNl68Od2BxDVuCegA8Xy9soym+X/CGFx/1VhbvYsV54wtcFCg95eVPZD1V5v6bieF3h
TmCaYgALmWmcii53wOk2BcFo5jszcaPLXcxYNg2sCKEnc6ib6naZ8lPA9kL+V3sz5qF0QnMYIoEH
PBRdhB+KBhKYFvRR8Sw7//Byx/wqh3ap4DLUP0TR3FTZKANUIDzyUDEk6XBlapcejJC6HGLWlr8J
Mr9/ubKN+eMixlSOVxjtl9GRw0wqSZu5iGUuppuotHsPS796dbi0xwncaW3aOWtrjEV/EhIg3GY8
sOhzmX21kAnJhiXJr8ijXWpyongpJC0hHoH5OsOoDKLoqgDSfxb+nuzwr645lwqcSDZhn4aGFRxk
/Ne1XO7Y/GY2n3TzdfbH2+sGxAloTmtRRBRVmOKOrR/m8Fk3e5fwjZnlAsT4AkR35KFsbb176X1o
vYvg+m9VPh3IkJTlDvl8I0JcdFgFFmA116hmyr4KLeNLcBe4ktd7W8FWBc6ui0c+HC8zzuBkD6Yo
iR5XO91lK3/udLcTFxsLiIsI64CkGHwvi461qpbX8KYb3ozLuoNJ2Qg6FwXG+7XjZYYHJfCS2vHQ
eT0rj5315XLwo+IaLXFMVhcNhkfQ1gtsJsFoseYmX3hxy6wK4BrnrSd8wZ6vy9ascuJbzBURognl
Me/4l3KNlpsimKZkApfGH8FpowSShyb0d5L+GzHo4sOKddKCskUeF13DoIt9k/P6SUHrbKXzY1T6
e0mfrUFyYr0seA6ukxZHO2Q6ySXYv6KZoDU+4bD6cqxvTTIn1sd2nhYQpsQxAuHhnoqI3tVtdY2b
Ccb/LyixroS6dAWuOBGWPLK0WsbbrsKB8LqVygWG9WE+VyDc8oPXD0nhcSCbgxuQxa7bwl1YGCe9
8SNR0WPA+/FEQFu8b1cv+35V13NnF4eeThkFhWRHWfnhfE/aZUXKM8yXbGeaboytCwzTZOHA3s8M
2pjrcFD41Vn0hH98+fM3Ys6FegUmyxZaT+xoK//Gpp9yrc+5YAeyhucw568mtqdevtUOJ7rBcNYe
lLAYBB498GlVZMBr3TOa3Crc2bB91i7GBBE90jRfopNsRiig4GYMjbiX+2ljp3DxXSMyZHMVhPRo
CnFHeP0tEOuNX/uvQ2/947oq3CCWfi/hBnlRLUxlekumsX9lfSiJrEEQvuaqb+m/A+6/vi3/rb7r
N/9+RzX/+h/8/ptubZ+rbHB++693usb//3P5N//v7/z8L/51810/fq2/G/cv/fRvUO5/6j18Hb7+
9Jtjgwdt+zR+7+3zdzNWw5/l4wsvf/N/+8O/ff+zlHe2/f7Pv3/TYzNcSlO5bv7+nx/d/f7Pv/sE
M+K/fiz/Pz+8NOCff7/VjfoblA3V397+n+e//LvvX82AInz6D0o5EzLCOhkFlyT9/P3fPwn/AWtv
P+B4j4ZAwSXWGw07i3/+PQj+wVhEYIZFOEhCyHn//W9QxP3Pj3zmc4GbZsAFivX/L2ff0SO5zmz5
VwZvL0DeLGZDymSm0pU3G6Gqq1ree/76d5TzHqZaXyoFFPrevsBdiCmSCgYjjvmv//19/6zQ/1+x
/5O16TkPs6b+v/91bYPrEqj4/+bycOcBHb/qeDetNZr4CjHilQhw7Xianjw7nmCXl2alCNFXIWon
6v29GsvW2Hsrwf1SUp938qfnz7Z1p4GCH8eTBO9Hq5Luq+/M9r19qj6VAy6wcURAmU40yr8EK1nj
tWsCBpw3WXS+iMQ2aKFi6zOrrBhVjS/ZGEwlvWPcnhMyEna/CP7TUFNU/XHDyiShFD3I/bqcf4R+
rQZM5o/t+T/L/3O5r4Wb6cGzxDRvRSaGosy7TVubPVcRQ7nzOgGp77ByrFzU5K6sy7zTEkp6x/WQ
GHHT52HfnODXV8ukepElEp+hKvwO8lUG3bav2y90We5rw03b78dUgT7vjXxRCK7apvuYqQ6Qprte
yzdK3J3aeICs1EClwd/gzd/82sAbF3sxqu+zsKWiLm+jOn2IgowUDT/Bcj6HvljZotcSwWmyp2/u
x0/LC0XvtBwaXYMSvY4eTxpsVE5iRFYLZ/T1lWEWPuF590ZIOqFBA4R3g+BdZi98trKSS8+dhQY/
4ypoQyM0eHUCteG/Q/18e82W5mUWGUDIGxqVxw9u4YsUQXBEal5y4D4Sg3eCaOVgvVyErm2MWXzw
mxy6DwnkdBXpW5fYoWlws2hGOsRgyoML32raLgZAS2t7avQSFfJkl/OK7QvtUxqDfx+jsAH7vn6E
eAUQADGrt21W2JzGTlBYJVGfW23bOZArtUI5O0Qe3An02CdeX20GsNs7MbEM/l6VdOyzBEp/0b7S
UVvvEjOonofxRedC8Mf7HWjqdf1eNJGJ3u1x5LNTy+UkgttB42lm3A7HfohpnIEv1UrW4HWO4DeW
FldO3pR09KBJzDk15rEV8kMiuLJ2YmFrcuUbzCzJUIVOFP5JoSTW6JqpaTppxE9mvERMIgDJ391e
1IVwP+9noS4DuzcW8W7MICD9xLx9Fa7slwvq4spSzjtaUdRVaZvgQ1LLmKQshbZL8FeoRSvSvpWu
oWWbEyhYE6OtSSgHtAXBsMiQEfLNNowVR0w/FGkkkebvm6Ik4DVsslh0Wy1y9VS69wbx3Rcqc2w7
6/ZkLBwV8/ZYVvtlW1TY4V1XWEa3S3OID0VQuPB9mlevjOkE8vErMf0Cwb02PVOw/xFn8JlC2plr
eFfSvRcIR9mBV0O3+92DOgszuO2YfAuwRUxb5TRW/bFLUzqkytZXNaTijenB+qprfJq0/AuXZ++l
8dX6T5GfU01SHeZ1ttSOb0iCaRcymos6jaKdIZVEk9/kHFTBpt3G2OAQcqFC4pOq66mg6iQLH/1Y
NrM0d8SB0UbVqc8/9MKzpzMTEE+So9ucNr/RTkW05WcHgcfpbd+mmHOx1YjKBtKsEbEusJxrEzwP
5ELChpQTeFcTBUjwtFRCSmPIX1z0lhtmVBS06x/k8r4Zj370KtS7vvUtg4NeYjvSCq5lof4HkrFm
2kS0LfttFN5FaQVRPPjWi81viOzTBMwuQirAhqWmGqOLpHkDvalDxP25vZ0XAjY/OwkMkEy9IoMa
pJru9ByCR9ohlkOS6ztJXeOZL8WP2aFQ9OC2GT1Om4Y7heGX7J1UYw0euZQrztUaIbLXxRBU4t3K
zrbdVtpEJ/ks3ZcmsyIrc0J7fKnXzh18dP+5V8R5u7BIiiwqBAwFj1wUHWAzq0B7iA8soWaErZkt
X58tcS5NAVdiGFDVGKUZXmTum2vvEctuL/YlF7z2BvMcEbgrlvsjkk+336EQZxY2c+ND6IS0sHp7
sBqa2r27Jop+QV1fG28Wvkqj1DX4qOFdRBHhm3MyD7A+eI9U6rMw4LrtMVjzvVf5qzTYnR+ZYWIc
vPg5jBvQej0acrUpyAltOwjEebUjlmCTdoqrqB5NdM2S4AfqZeIGAnGk9zQa5tLOb8562p7k9JGH
NlCdftR8aerpXmU1kTjNCvH98vYkOFQM48qhcAHHXXvRWYTiOm1IR0/j3WjvHQw73EUPGDyVSYP0
mPsLbVL+LD/0e3UDZ4dE32vcpsw3ULPS4eqTkvjz9gJfYJjXfscsnKnFWFdhmGLCTd1Jzum9YbNt
7KYbaTO4g+tbvlU7kR2YHe1t0Rb3/SnQKOqW2R2/SRzOvv07pvW99jNm8aoIvCSVBRUavDXECvsY
Ok+dKxSffPKbvqYuiXNVyrJhjBPh/+d2QCmm285/uP3Lr8dD0ZjFKtSMI3znyEfiUMR2ATzoVU4k
IuoRYfmaadH19Bt+zv+e6rIMXx8ITDE38f90tVuxNQ2ghWgI0+5/n1xEVdGLKfKFwqyt+OhvVBqZ
HC3NxjIcgfo0Nn/ToMUKzOU3+iEQNM2DzrJaF3aWaaYYa3AXerq9DvLCHM27qBI0imspxBwV5uSN
WFCNjBZESmyVxq63G/aCHX5oD4FImn1hx1a4S2m1Ocsk3So7CItZ/jZ5Vv9ou8xSKAQVduXeuNN2
5aNqNzSha4XuhWg978j6Me/lfGww3KRi0pa4AHoeUaCucXsaFrbjvB/L85BGq8YKNx0jIVr8OPBn
JeyJVIIE0H/dHmNppqf//yPHDEcpbbUBYxRQa4YZm6+ucb6EKYu4Egfm7dcwTyoIzSEOVGZ8bLbt
ocRJ0+2Sex2nzNqxvFCWEOet14B1aaOnGKUxSyJSgRjH++lAa80cu53bqytRfnGgWXAoYEETlobC
cHiqd8m53Bn2sPGdEDuLWfWpeYqc3y3JLEBAoNEfwPrAt1VGUDo8Q6rw9oMXtuu8C8uJRaG004N9
/5T2O78+FOn97UcvnYH/0Xptx7CHryx+tKPS0smd4JTYsmXY3rZyBSc64rJtJQdce+3Gie3g0Lu/
XZm5Sgf8ZiMumraAeKc6/AHmQ27nyuawix85RIDsaQ3strQH5s1ZP2WG3xR4S9Fp9t2jYadW6kCi
126OgYvbkq3T2/N5KT5e+XjmnVoYNdVVWWKkwdbs/qDS0ersau85rRM6hRVvJSc+d/fsKditzeNC
KJi3beMSeXpVY8jUvxuk97L/vv0uS9tulg80cRF6qoEo2Sc7udcJX5wSf1yJkZdq2LWJmqLPjwDG
D30pQ3qAuaPTW2xfPNRP/kE2071sZ3coCnArBLOl9Fmbff+JHzAv6WTmomoGheH+3ns23PJJ32ab
4W925BKS/hEO1SE6NG+3J+56tUHUZoEgCPsx0xpMXF4mNBgji2eMtHUKlbGaDuBfJ9D/HDJtZc8t
rP+8bes3gRdGOYZT+VM3PMcQCrr9HhfzuStrNG/YFl1ddqwucM8mjZmSr57k+GOQknwKJDBr8o26
CXKVAX9n5AWSIvgDbDkSl4LgD02cwKo39eYroTGRSL/yw5Y2z7zVmwZhjH8k5koPI0Sjt/kO9wNL
s+pX9bW7L57EFbj8UuCYd31brojaUsZA/W6wx0P0UDWkcuO9sFM32ZN+n9D05fZkXzo81yZ7+gx/
fBASE0pOihENS6vaZmdpfyp32iay1bNyX2NGtZ3hRFblhA/R3UiKpzX80NL1Y94a7psU0PfSGNxn
d6Sor9Ln5xTL/J5aIUlsyLhQAKgpFG1Ja749oY9DE/yA1UAwfRXX3nsWZvQgy3X4vDCXGR8c7Oq7
nNkNZIggTmPW/isXOjLfmWFzvj3PC1FNncWdWKgEuChp+FoUNx2hjHgWss/fPXoWadKyL7SmQKSJ
fJQWPJAnRzcr1mxlr5KwkLvPvZzj1DMS3kfuDj9n+vkJ4Ws60LLoaEQCSzNvv8NCMJnrgkQoYxWZ
htWAyTxYa6K8/d1zZx20JlPLzBt0Bud3yDly+zB4/92DpyT8x2cDDXZVQCaJBxfnLN16zUrZZWGf
zK2aK6lNIy3AYmaBm7TwXcysulwTCFh6+Oxbr2S/lowpfungbImpj0ruXR6vYZOXkpC57ge01Htf
n1Le1Ot2EYxuJgNcLt20oDUKsWAZypMBB1llMlMQ8ClrIQFTBMCQgdsmfkyZETqtsAtDf+WIWjgR
51IhYRuCXlnhB7XGuYU4fxqTIhA3o5+SHq4POf/SSKuHw9Jgsy+8y0O5aNNkdBUo/++48B3sdcL0
j8acrhkpZY4KwgaygRHXs0zYSQ70u0m48gEtLe0sCAxdBT3aBK8apjsv+fTb14r7ur3Vlx49yysa
aLKH7bQlG0mgXpPaaXIfcmsYyaUDaK4okmgqUJKVOLgi1Nm5biCsC6x8LAg8IyF3r1g1sj+obVoS
/yKOrcvDSwS+X1YhhSa0CklTaAR6MHYuhMc840yoJhOgvLZyIK3M7UJwmsuRMFWo1bTHtx7w6BpF
22FcS3WWPpm59MjAILvEQ7LFza3CbMz8KFvVg7apD8CxEyfY8HsBJ3BqFofwd+W2uRyJzKDE08bT
iONJHR8jTkHBZKNARPT2brnQr68crHMVkjIClVKdImOPvR7KEErLzaHaRGpOOSizwzbSMaT4k8si
0gnMSpW/mfYo9LaAJn2YGmbTf+idvI39YxgfZJZaYtOYsRw4pdpsS147BN1nJa+kPwvFx0tF6UcY
r/ioNuo+hUeJUpCcPWbpVyo0cA9YM1Jc2juzNAM9y7asJX50BR64+OaD61dgKEsXjLl6SaIok9MO
aNEtRWvOHvYyja3AHKhAe7OyXvYSrZz2d8eSPAsvDJrI/ligVqxNiNnuK2ievXZNSXExBMwiTAjp
a2GA+DhyUJhj7IpttfUcfVec401o6Wa5V1/1V2PXbpnlkQ94sa6cDwuLM1cwkQSFVVULezBQzylA
llQX1/Swl9KmuX5JmaS6IJc5lsfyHDBpqGbBBJQcC0e3bn9pi0PMchA4pXC1mijTtA0m/yQ+od1t
8Wb9IDwZK6FvcYzpw/nxgXCAQwDvLU9jMJN7qe8QeC1msSe2PsaUjF2JGHPfaSOKmy4uvcHtcFSi
cRNZHI9WAPRYWi+GFuAddO7IaKZ266pRBZ+V3Babs7LyigvH21zUpIDTaVM1QCx0CFLcW5c1ENlj
K6CcpZvc3I26jYpQCfoBAcYZ7MGUTM/0sEqdtfuIzZas6T0sXU2lefYx4g6QZxhnigYnOAmZyKec
jCDrRf16dZiFW5M0iwOD1/jYEtPr0MwsaepotMII2eqmXlqNWSjoeS6E3xP2WxacB0V8L9UPr6tf
b38xCxAJca53UqnS/3zwHlTAS/2NK+N96N8JfU382r/LS2BMS/CYjjihwPSOrED/7uMEvkyDNSlp
GGFm+QIwPo9R0tEyO4TiYzHcMeNJS+DRITyOEYAPgJ9ofOgO0QCdXp+kerZFxQnqsFtV37TiLgnG
Te1zB66CGJCmARYQUIhSk4btxk6mXP2U4rDwtIbW/F3Fr7z8BTV45TOby7E0ipZWOryPsUVGp7LB
vKUAXli5g86iWZrxVicSVWiFjsft6b4qOoqr41yhRTPCsBx9Hr1EOd2p2oMf+DRQYNXV/sm90k6D
BFCnd0gnruQeC/F8LtcSDDxsZErUMnTOyrKNPK4V8xbShLlQSxz2fAZGEgo/ZKSSDfFNlxF/BwiZ
mRCkC26Km9r2bmXaFuLhXLxFM4bY9xSMllulNVKR4tKdO3DTffPs/R5wEtJvgkP5eXu4hS9uruHC
pZEwQvcKX5xQETgwUSlH8ztegyUtHe6X///jBJFSBmw+YOzo6/SWZEZmeQhOkLQ8p0564CyDao5P
JSu1k4N+H3wjo/+NYt20/WbBSpXhwC1WbHAF4DrlMiVojtG+ekyEv4pnrOy5xc9qFrFgpSPh1oKK
8rRWnSlTw5bMeFNT34K+sVNugdVzIrega8X+hQW73CV+TGip8XVXyZhQgZ01ABX4UqJG1629z8Je
n4OOYwCbUuhHolJ1N5gwZNtpn8Wp2/xpzXZbn8eH4ZDRtd7/5ZC9EpMuye2Pd/ES2IxzDTwCtegj
CfO9Ku8kGIF546OuPjEYERppZYpVSyD6SUFNPpR6TEtF3YZBQGButUU/0kmD2AUrDZt2tJshNFUj
vYN/Gnicf4IkIXn2PQwbJTvC6w3O14RlYPw1PAT/mClH5VqwW4p2c8Sz3AmdLkqorqQgrTO/tzS4
O4bwSO6S98gTaF1+tTD9mmwbwRyxRa8iQVJTz9iPIyNjm2/zEUhs6TMWw23Qx6ZUVDBsQXInfNTV
0Y9bOjSWyDOaavDainoyqNuJ7NJnkROA29TiyWX3WPJnI04spXzg1Y74yZfUhaTq+fthFGzBL+58
oSBxIoCrpJEAWH8VnKjSE4HKh+RRWJ6luCIJL0NJ5a0PXdGHgZluRdVXPIxmnOVoWZ8K74VLzh1m
t8bNMTcg+9TA6S97g5Y7LZp9lu1qKE2JcU66bq+EAGE290lSkFYKaaAB/ljqVPIBlkiemHLWctRI
dP8YdajzplAJC07eCENNX7YgpXNs9efQP2JPEoHFVl03ltRu5TqjSRLSVG82eqTSAXq8zBdpUUam
lqN6LDx3gX4Gl4Imgva7e9AFS/Fjv7JAFcJyKgXoNXzND2HzWv8Pa+Yf0sxPTP5C/eiSQf58tBiW
ypgiWnWxTGKBx7W8t9PiAGM5qJMEJqjJu17/Zb3okkf+GM2T4hwkjHFws+wtjQ5KOhKtf7t9oixF
EPHfO4MuhAXIj/ioQZYifs6bev44ViVVQdr+3QizyF63HR+305lSs1Ndvqvxtg8/krWiwOWgvRaV
ZiFdzBoONCOEQAUNqJGOFH1BUqLjFNm+xVHFEpze9CmPbkRoZrRHhwkesivvtnRgziHUMN1OpLjA
6ME+2Na4EU/XBo5y6IcYVuHCecp5G02JoicyXYW5la299NZzeHUvia0iqajzIc6Yo+W75X24CahP
/mhU3Dakm0b0KOKuqdq5KW641Yv4dGO9MuH87CabFUUlQLt2dFFphDdhaqolJh52Z9lwH43g5t7e
Nksheq4nVHFtJ6O4BKBQ89r7b3x59nro4/Ed0gOFVAKoQslz2P69PdzCQT2HIudq3KLKhQpNCjHR
lpm1nNtA/q2liUuTNmXBPz7hdoRxsxzUo2tsREewZZrY3UY5Zpti4+8lR7QjyzvGL9Lj7bdZyErn
uGIhTqQRMiyDy4fFUZDlTRPiulA3xIvrTSD5FM5oK+t0kbi8th/Ef19NzcOmS0SEWU3a6zj3OEOg
jD9ncC8FS9UujM++3+sh7GOzE4/TCmcdoMmwSAcaOQypMtox9PezvoDblmEpMLRAzUrrvAMHOkAm
N06Fw3dS9IJqrZXE+z5bc1pbICmI/Cw0DeoAijmwqq6m/lGGmtSDT2soCrRMp1nwqbc48XsNvpIB
7cYHMT2pxRen+3TQRhql4KawGOi40kVZktT1YBaw8WxDwnMPQ3JU+c1kmHh7QRduS3M09DBwemU0
aOzJAPpxRFpFDktXv2Zhjn1msufnyNGm+4u483YIIVblhvvWlIAZhljVSpf8+oEpzMHPAEXqidaj
elcUj7m+H3hLD2nI7EHY5PHWW7OTuj5NoHL/uxdDxQeHWcFeZN62rATSIsO5vQAL2a8wt+Xz8yqE
nQPeQOPe1epDy4gBLl5lvCf5VsvvxMauPVAxtT+69zyKsdX4oZNH3S4D5WKAu0nW1cdAQBtEC2gE
qkXgta8y9+HVKmVJbUWeRw09OeWprXglmEMGlcVdED1Hykha5Fa3X2Npgqbw9yMONbI2eCPHM9fg
UTTxbPRhbj94gXAhzHWavOR/56cweQf1Clwf413jCsfhvkgJO3Y75MJmgGM4c+QjB/indKps3TK2
t3/A9QAuzKWc9ECIOAg340RM/sJMzPSKrd+ebz97adZmIc6DDTIflFOI0/9k+ZlbS76Ei8DEfwZP
wZhFINbwQcsMXOgrQYQNeE786j7u30EmDxIqwf0B6OTPrLJbfyN456R4v1OIx+8k/WnMdm14TIpn
wX+XyhEEKvhKGaTDf2Co5oigkekc9ce/Sd+SLP1I4DYOkhPApm9DA7XUiiqxU5dO5GfQjstJY0yC
FC0E9mgL16K/eeeG1aPq46rmdRZXEL1ODsP47XF73dgF1Z2goBFjCgXyUbfIDjyDrpDbjN9NtSlk
W+De1PghZGeuhhFh1b+W8Pj14/zZEMoz58cwbw4sJY2pqhq20OzTbqNp8Z2C1KWOdmNpi4+V+jb2
pyh6GVsLZCwjelD096baQ67L7174RwQU3HQqquuqrY+o0xoFyARbPQA2ER9ocx/CT1jyjspwYJEr
A/Y92EF7UmszVQ/RoNJG0qEqZpC6A5PKozUK8v5noUBLE7zSsHnsG1cWSF9aYXHGJI7FvuzvWYvL
tX/msweW7Utvy3PHONv46b4oT2P5EJawCt6rAQfdqYgMuj1EWxGl18iKAPk0+lMMn3NWPcWyW0hf
GW7GSbRn2UPflWZZmPLESKy/ILASMyrJOlUG7ahFwusoZO+B+hLg2ldzd3h/uf26vbkXsOXCHIsW
iQkvlUWPBH1XWzj8nHSXnIaXmEoO8NVW48gbZe0ysNBEhQHlvwGoHoeIhWxq81O0jzBY8qB9tt/s
BUpmh/g8OLob7KJ36S1w6s3tF7yee4HG9u+QQSdFcHaWkNpB2DopUfUdcRfWfNixy5COaoKViVyI
QHPEGTwcxlZvArT1jd5sx4zCaiHTn2+/xNIqzWFmORw3+ULDKnV2tx2P+S7dDcgeDUeikatvxk14
CpzbYy3AvYS5zgiXez7LIYHj8pSZ6YZ76R2gvOj0p6aMcBSgCCLQp9TOLHUTmqGdmpmFf3Hh4Mzb
P2JpNqdY/OOkGiSp9ZnWoXJWvFVyA4Mjifir96cpcl+Lu7NbY+dDzSvncZoH+8FGIws9GA+gRIN+
V65xjzTUwudHRRMKViZEiF7aNZu16edfGXhO5JBTFLzyAQP34i42Dsxf2eQLrXxhTtsoQSSFq/yA
/QGKooE0OYxIJjMTQsFEQlLaj48920Tlg8DIQWJ7TnvjlD8CAxqT3wb5s48qK89XR7iIn2TtPRHq
ZwbHA67SSZk7srQmFL40AbMUDRaofREKANel8JdTfJv3VyoZSw+eKhw/NkzJQimKQKt1R84gxZgS
b1wDIC4oFghzukYIT+y2qhvmchuFKOAi1ORzwjwCxuqGwLVWqPPHl+rC11rl+FKKvLZTZh+ArmaZ
rBUoUYLybRqvQkf+X3oum61d7rWdbtenbLdWY7oAZK4NN10QfkxfnKgQop8wlrCmQaURsJ7+vVKc
0MD6p4wW2Wchn0OjIFV8wnyg9FeauXfOUTNVi5CkwV+PP4xDDAw4WOsMzaPxTzEehwito55osI4t
6oeiOHD10RCh4ctyOwTbvktic0zYnlXplhcDU9OP8AmnMi86vfzZ8p9BfWayDaqhBgVq6RiESDPW
pDWWtswsrzNUbhRSb8LTlvdy4KJgSG4HrwXOhDAX9Yu6QYhlH7t82i4TeSUzYysyc1RoPHR7J6Qs
dCWczilosPOohOby74ASgj4LbZKiSlw63egY/ycPzmourFyBrhcVhDnHZNSTgms5b3SlP6Py0kKK
Ve8d/1EoFVtbBf0vhP052SRrBx9uKyOSER056Yj8N3uBxvzKuiw0gEBk+3eXB1kg8YEiD6D6lqQK
NFfutZBqRWD6GKTUv1GNdri8wZ2rKqhSSSSNE1iRQJum4vJzU4hk9Ln3tlbwOUJ/4PZ2WZrZWehi
IJqlYD2Orq5FtNTAc34RGK4vSBqjYhs/3B5lgbUlzIknfu/FsiLgWK9AN5Hs5lSdQqch5RYya6d0
hYm0gG4Q5lwTXxfDQqowSrYHBmw39daQZqO3hkKkzW1Xk5RpP18JWNosYIUcB5XUGJmk9FofNVfY
SPjXv0tO6Xd0TM9I9DfDgd8UB21rmNzjyhwu7c9ZyMilVC25HG9XWs1esyfmW7eJQRSSkRCJm2SX
ZmTVpnK6BV57xdntsOMjGKW2eEW1+vK6ghrqkz7IUEnax1pHVOPNyLdGhFI3am1ycKcHsLaJv/Xh
XkGTh5XAJfC8rVTZ3h+eRHUn+aCbDIdchPlHPTqJ/io3nQVtFI4rUVUKrT47NtkLE48sPweaJUM9
BUpw4GDX8WPUf4z5GtRmIfDOjT6lXCxU3m/RP2nSQyAZlq6tcXAXFmgO3lfQXDQUEXmjKr1lDCwI
EHf0tQbyUlyfa79JcEnU6+npU1wfbGaPVk0EAqVNClkaWgEs1JtA3iIfqC69hmS1lbw0Z7O4LsKb
tynDKcErY7TtQlppgbWyqxcC0BzSH3q5MvTiJTKUVm3xFlyRN7qpo5NQmzo5KkjsK7qmyrVwIZtb
f2o8EjUtB26ogfcqhQgXePwxFdaQ8wsTNXf8HIwRnpYtXiZtPzv9OPpryJKl3z0P01xVGaXY4tKw
VWwgYy0gX53E7SiqeeQv2q4HeL6u0iyWzipl2uE/MjKdDah+8/E0XLFXXsGMNjN0tUC0tUS73lak
s3gbRWj0s1a2wUK8mZMCRg0yA5IWTYixmjz6BMgcLPtTvw59Wwja/4nyVyqeqRjh+Z0jp4HsCxKR
v7d//kKNWZmF5h4KfiyR8WwePUCffL8dn9bQURd2+pVIrMwisVdnnF5A2cLt4eDgR2MN66Tow9Ah
ZJT4L4p8qMM73L8sPe9pLHJkHGGMrHpE188FZARJreZOJp9F8YHToV2VHtL+nY0fnW+mJfDGegbN
s9RSjO4ddnC2jiYIjBVJ5bVUacAErILmIGIThE+ZbKsAv1VbpTtK4p5PT7kIQSsGi1U+3YUs2w4R
kAANSt/l81APmhVPTijCmMlUYIpPGfjsLGsI5xdbL04Bzmg3Y+eB3SGley8HllPMdgW/FQ13GFCA
cwN/U8MVQ6wBlRMGsST4hVT3E6vwwjProREKx0RP20iR3EG4XCKV2m5zA7+whIigJBDZFxwd0hxZ
bzwaoaqA1+GrmxxeTbfX/dJ1v7Y4s8gotPUAnyAs/Ov756Nvfb/sdwF58AHZXBlgSimuDHCBKP74
EnPe4KXACLFrX99Dcu84zv7p79fthy+E3jlhQa4Lo2y7AKgaaNWPxklLXss+sILkU86+GHNuj7IQ
uubcBaXxpLIvQXjJitop4LuWc8CsRGgIqvfJ+Hp7kKXUb85XCIFplYcIC+GiXEtqwjBXDNFxl9GV
2VpA0sMp89+gGAueKscT5jRXeOp7qa2G2w7yAInJWQLEqNWC8BUU45DeDziGp+D4y4vVnH/A1byi
yjyHHq7UWL5xX0TqygZbyFnkWSpbtn018AlAGLH3oA86kZWawLh+7fuYAuC17TsLjMAMioPQ4oer
guPbQK1o+Sl4CB9FdlRH+29qOL8s2s2pBxDChZPp4IPeqL0PGcpNCvLHwVsrnl2wv9feZPalp15Z
91mIDVaYnS06wRZ/T0VJIgN52UNGBDp9uF7LZrOrQKSHMp+N8ij5iO0C7+itTOjCQTOnInBjPsSc
h2Y+tHnRYeHNULobBhDlAFrrsflUNbLrcRUIsbA75uwEv82Z2tWAJojSTuxHkkjwO+CeOE6jDOy4
NK1ICQtUpajMKBysouFN3utoFj3Ha2ZyS1/2f3qw5n1fh4iAjfn6eXq8P7/p5Olh5aO+kAeuLOvc
c7WCf3RqFIiBReY5io9aiPAcSNFRyl5543vIRxo3NYg+Ac1kxSpwECXMg/3WiVNEoss7FvSm0UCq
FsRRSXiWdRhvCluu/5NF9/HQwcPXI7Ghup7QffbdR1zDRnbDgxMe9lbDOhK1+srt9/KT//NV+HkK
FYBD4HmF0btw8pA4CBQC6uDpvpXqX53GQZ5qU0FvUhgEkmGHGMDCNeMA2hRaV9Aij+FZln5EogwQ
RFTbGqQ8BNhcy160iXJ0TNDMQr+qzBgdkRU0xeCo0CQspIIY3oMxoqDKOXCjh3WbQAUkAb+L63PS
R5RKYyYpFa7awlkRH6LyTfRqs2pVVJWjQxV8c9UhrQVadU4rbUPx/va4C4fWnO0RBQqkBSLceNLg
0KJdo+CrLh4Sw+313x7tc87HqOhqI6k51NJIZQ4mI9/ff5CUPj3c3X6HhcvInOtRVVGdJJI+uJHh
oXR033ArDfelTtqc3pH7LNS8/vLLp3Q9MqGPgxMXFwQUGlWSWQk54s5mje7vlKGECwLoRxpUQgo7
AvQFDa4+IXz2MQxP+e+URIQ528Pw27DIpOmyo9xH0lM0PP03YdexHTkOJL+I7xGgv9JXFcvJSxc+
WRrQgSQAkl+/UXOa7V1NH+Z1t0ZS0QCJzMjICJv/Jff5JX7+OUsxDUyv52YDsk3OdBOh69yNXRH+
9/v9LSH5c25iake1WhRHHpBvoLx1vKXujS6ffL4+lpG2K87a5W+A0G938kcBOrbrOEiCFzDLvVE/
zM2O08e/3Mdvv/v29X+93BHuBTP0l9HiQD6vK8MvO+4b+tMIrZCtk8EoFt+oINdVmbFLvjxuBm3X
76kUx55sfzlZf9ktf05T1G5B5tpGha27L1r/1E73/313v/1e43/fXKVXxCsIbo4OT52xK9v0v38v
tKh++9V/JFemMru26TswarD/xlC0iUIQZ5GWESjcMn95Le74HHPrZOZBJ/2B+RrqwcUHZ8yWUT/F
hXsx6pCCflamWhlsVWSKsDHee540WZX26sjZ3nZDByMKXiLcIK+DuUhYFXuVL018ESWXDxoH+UR9
l/dpXUcChrJ2oJVfIznM+Vcpfe3DrQ9THQrTp4819Usae2vWeg81NFF+uAX7IYhRROAelcyn1/pr
NB/7aFTRclbkZQAohIJhTuwfDmobaHsQarR2Rn2uq9iE+CDscSet8udpDMRJzVnjBhJ14eRzHK+D
T8Etv9QWqLigNpBdcVnEpcv9QZwA/I3DvrEjYYzJ1osERjK8pil/MMbQuxaGnpoLVMZIn8mn9ccx
ZOz8gBlIX2ZPxdonWpvDmjX2nV102A7Ix+ATu+7I+Ol4En6r2QBZtT5zfiSPeJ009b6+qAL0vWBy
w23n3EHwh/OLZX/q+LGWRiPkdSEB+8ALv4HCnnbndkbSWe/DhV5FUvMIG2J8qPsUGR+KWbcLYBi7
6f6Ag356M+qY3QyQfI9HFL/ZvhfTlwtZ8zzEz9Wgw4Az64Mx0t7hwtQJjZMSbeYmkA8QH10wQAD1
4QlM711bRFTBkQ7Cv99KeaHnvCzYloxmBaCyzUrIDxv2MI4HyYXH1he88WQV0I8p1jOTBc61doIu
9TLCfQ+GVZCHpEcY6BbyqvgbU5CqyNbyKqdknFNthNSm39CQd2G1RaOWquu0+u1dEcv5ZSuipkwg
yFC+FuDwj/5Whlsfqrvu4D1z91yT4HYFPOnayHxZ3uBmPGqRuljzyYWUMUYSgBrYMm0U3G52xAsd
8wySqGFF3Ayt57yEUjc/mWu0tbHj+f1HhWH0LVpR4LFU3XmlTwmkv1bhw83bXeI5DyDCqXionRow
nL1ANcHc7+wlXby0mJ46rCC2n3DTd6CNTuNn3oaC+RC48LI59/v+i/X7VffFvgIpPVy7J4a2C1zQ
tKc8Py5L2HdH1zwPfLflhc/r64QenhvWEJ9v/ZolXZ+VLJQw53afgPlYz0DbyxcbonQ8Wduw/pyw
+ItAw3jvFqHXqXr8IDaPT/JzcR1FUE7hwI8rB/cEZt/+YN15ju/NCThA+KdW3FkxyENlG5A6GUhY
FDFkru335oVBm9bZKQfbL6U/PVQ7Lq0sfZfhafjFs/eBtncxBo4VYCYs9+7tLVokthNeQmZND1MT
YblSCDN99WqX4103vveyGTvOfV0cx9sFw2NpV75I8jVM6bYk+dNYxdqKxz+Rffvd7Jwq0Z0AnR32
dZvEXK94FTz/xm6x5mQ2A25AF+Zeo74t4E38WK37iSWIT3nqlt82BKX78muBNOoEkQjLr9ABhpFe
L/wBe60KFNhSZazpJ3N668DZF9FoHQuaQIAAuj/ulPA24Jhq8dB8PHEZQN0Ba0iJ8zAFGuZo8D3E
hyZJHk/ixsHvgYP5tDIRiXfbtpuk78gQpq/BVGcLvUJy0dJ2fXs1XEiYnSd16OtI1jt2LT5rN3DF
cTJ800AUSKzMkTEuYxD7uggNwFsI9s1OAiE9uEbgojHOA2qA5Yx5HN9a07U+mSyp7a98WFEaHiTI
nhi7AUDMn0eIXyIQTC+NEYrHpUUECpwcpCEINaaGA8XuWIeQk+vb75CfR6DRv+01IId69G8/9yy/
xFMLru4G5foI1+Wd9aPXHDmJtjno1ifHSDGmVH84hyIBcizj2QB/0EfQ07pHHUqbP6YTjmcBjtLo
t6mp+fJTOVGpghFjCv2evZfnHiubpR4a+Uug5qhjMJNK2jpZx/NWB9J+a3J/7vyNhlua02B95JgB
V/fOeNcu+0qDWvq3zVCRzI3vrhfuPUqQ+I0Du9MyeAc8QO8lwDcyO3BupyRS2PWlRXFDh/etyQYL
zIBsHCPrzr3K5/JrpQe+pOPXJgLscyinhQqefAAxAbVaQTcP8DDEGjdG3ywZJqeg4DiKUHeMQFlI
YLD3Zw+tTg/hRbei6nY0TKNPDOgUF108NXiZuNBGIAraIxyntkBUiBd08Sk9jCPzJft2eHUy0Q2r
kMpb9nWDqr0p88BubJzB782SmHMVzsJK0f0/t2s46SFHkyCqzXtun+bqs2JPss6s4j4v7os5q/Jr
3iYCc1FOHq3i1PePAztRN2mbw7Lte/mA4z7aeCz1cPQiuLifpHZsVxEUBa4VIWLyMhNOUJt34g0E
WHAmYiR6AQFj6X5c+rqRD5q/um4i89c1fyXip8H/c0iiiz6qerlfmwvLo9bJSufTxDDCsO8piM3F
F3KSUhdhjmujLpK+m2fducfw71JB3Q3bytBPOQrZpm9D4j6iUxEXGk8ZDmAn/55ACFmgfyvAq3Qf
tvzI6HAsV2jAMbCtWLfbxJ1umLhSlWxLn3jQV5RJA1mMLpmHJuhNtTNNnCMfK5x1a4/HmxjuR2yM
rkOls3wobdoB1opmPGcc+Nq0J1xP9WVOoH2xmzrQnbw2UK6VLPoYwPppN4rvHPeO4Vbfqc6N4R2I
VLPvQESicUggBOKuacHWwvZH/cHImT9rhp9rduZVF8s8O/qlIYg3OAQczYUSShuUlXkcXO1cTlrq
zhgTWB9y4HdNjTNoziysA9WQUFt2o0aCssaNAHpvh69xYUgDmgStncDd3NCC8P26QUgNJ26Rm2GB
xLuzMFOmKZ+AIDo2XUzEWSrQmlDxY+wmHdhnQ8wAlo57PgL/4q6vRryqvA16463SQOltet8R0m+p
8N0Cx6zFA2PMGO7Za9/N7qfrVSgFTRwXKwYOX131D7jkNDSaJNJRJCa2eDCmKvXEWzmfve5Qo21g
tiSol/uidt95O2BikfjOUIeNW0d0dOOBPTHah5W46iZ/hunn++o5WD7acRlgE+hBIxIeBkGPAyAf
RVrrTVAV5JV2BhrQxVNhOH6z4PbF0cCIYFloyYB+SFliszG/KFjMAF2D0TJuUH7DnQu49fKl3Pf4
QTqPgcnLxB7zSCue+5Znso4YO23Tg6G9deVVMWxeDFKObYt+C85Nsuf6eJ683ULdM8+7CNo1eI9P
AxZwMz7S8rnEPUv1aE8OLNEgcFJMoWW/lNiktOwiD+O8ttT83BjCDZaas8eSEr88N3Gg6oluJNt0
ohrG0m5fII/OP5AJSZnrBgOGJgsPAFTRP1bGWzdCpx/aI3DZ7rUf6Oj4Pb8S7ewsb2L4mq19Oaei
HXfzfB2KzwGWPHl93ztFbJPdNr5p5HtxnEN5C4DyONj4TbKL1/zJKQ/EOY41GtbGk0ZVsBrKN8cv
L9+72x1FxQpkxdSywdk38qphYGFgQQ//H72WfrOqzw0c6FxBcX0B89MmoYIIOtsbw+taX0yKQgKj
6Hn7IQRiBDd9bflZthOtnyS5yHnxlaZCGB3CqGrZDQYywxKhyzs6Vh22NYTp1ulRysY3EPNy+dUU
pxEDqBgKkhIwmXucwNnVeyhIEjTS0FLvb9BynXfBxO7n3ow4yGDNLQXEG1iXKpvF01LftVAmbzIy
g/t9KJcKW/72LgTiVw4WPUxK0XEm73CHaYus2542+2Iuj0x77TGFrH30FdxaDs34bJNXbqOBZRxH
QuKRvyqovNmQu1p5HuUQYaff+lj6QpjfU1GmbVnsOJ4anTVfWcjTkS3btXYY5/dCamE/mv7UQPJL
91IXT8UqWzxQWMhZKmvBJdp4F/GNnz0XyB1QdJiAlLvZYElv7bz27BnC17EEiwrmtjAlKb0p0ZQV
UEfFFcIkQ+hQyJE3546vd0PrYIO89SUIImskiIxvkX1tsIPVeOohaA3HlbR3pF+VPyw/lAJj2W+r
/lJXBwuuzAauDWntVNRJMXy39VUtxwU1Sj0F82LAnSnjNeK5wvOo4eK17hVyHzozvy8GmAwrf82/
ahNVo0X8wfwYGBA8aFv3/X6Gq4ZnYgJaHWn+vJjnCiob/a5WGAhqz6Yg/opZCMLODayF7HVPtP60
GuLYakvaA1ilqgxXDDI7dRmSfsNI54qW+Mz9baDx0k93A5IpMc1ATwHGbOxjXni6iMghAikxLDxy
nrVK+dT89EBoyckQTdbij85rCXZjVVWhO8MhxNAimr+vy4/egQBGPynZeQTppXmECOfJQM1iQlQJ
XeH9PIH6OSzBOPSBaybKq2M1zwEhS1A3B0hlYcx5xVGCiRf7mRtlLLkebvmXDRCgQZram9hRw5PN
913/JJwy3VCL6MBXxqk/q9us97zAMug05GUiUULIWYsG6gXVQKPWnu9dp4S7jomNSAOOanabVUob
HtvNHOnIGo/TjHlJg0Qu8IZ6RlsOucJWJkByvRJn+1o9lhKCQd6eiaO1YtOoBfnycV4ePbiftuk8
QXe5Li7NVOCunqB5COMG1Pm1EaPUY4bMqi3HeD7I35OWoYwugMI7O23pgoLDUxWdLJBLUXAaMdPW
kJvmi8A52gLm0EwbKefawfztNmseTo1z0VYaooOSTxeTs53tzC+m6kNYpQDAYxjImwJPZMatwd5+
rkOC5GhYZ0iROUGpzouEnjyOQ4Ea2ek46ix5mfr24OAZUM+ItBqjMvYS6Bgq3Ja7pS2TZizw8WQv
TSc1+bbfkOH21qUcycW0ukQD2VWfxZ51Jsod1LnjQSILwSQVGMY82Mol5K27W2woE7dIjtBPMEeU
ObQOTbnXEG3rG5XR0AEi6KGRp01FglmbLsJF5sPtY+V0GIwvU2/DcxIkcKUbTEDbis5FtQlqEZKR
moBAyhvITHZ7k3TRMmt7VeVPiypfHKXCSTaByQSsfxrfwolOescXPd0VmBUwV0QjEHYhpdAUTTBB
1I0N8twbAxi4M65uCDaB+KFy3zAWCM3pT57GXxSSA3ihAY/Z/LlFMHqZDKSpVesToiKIj6TObapf
PJX9iPbGYWCaX3LIUGjPDb5iyBkL95UiQvEmyeenua/2TSNfDW+/rLuGPGuaEVna3lsiTptwtQ1E
lscpZ3tPOIEqP2vAGXPrwrHLC9vGS3soRjhnx0BZuEHz1nQjmDaj/OwCj0EpotBTiXq6LUC+8ux4
qSAZrvhpRagx1JQKS4YlhTaVRdPN6PwCBrx8jXNYA3GsFav9dgskxZuT3MKApQMF6+HXi4nZ5VkI
+7mYIKwOhev83uIkcJr52JrlBUaMoWu/dDxxh1so5CkU9RIxATGaVuehhdYh5uuPRnHG2/KLDQEE
T2MaUccbRZyjfiLDacToqK6/9ZBT0eqlR1F8a3B9ORV66As0BTHf1NMqlkBhNb2BsIDC7Y6YaZcq
GynyOuqmMkfMWFnU4a0N22PXIzebtthS941Lo6L/nLvtHrnYvQ5xz2nxggWUVlvDY4zhpgdSt6P7
uiRxt+xyT0AGYwkstWsdcD6cTOYSIdALKH3lHouEJwPPUUGHud0yX3x3+XFKMCGBXmmy+JyokUlg
aSU8Fz04ac1U23MM2mzjzdGtiietjOzOfqiRHVS6d87VFhDvWLcZya2D3qN6nr85qq9cm0NpN8E2
o6BZTBz5VUgcAxOYryYkwDo9mJnMhpsiBoBGL7+OwFTZ3KeN0YQ5M8KeqwB6Xmk1U19Y1tkpn0pv
9S2iHafNDIbhxMHpNWKnOxWQawZw6yEXrZ4s87o1r+h2qvWuH2y/tBqa1QMLa2LtlTLvV2mcchS9
rG8uUPDGDNfss1t2v5G3MWf/JP8zK44Gozvbli8W1BSoQN9SU4W/YEWSAXnacOG1BzJQBc7vLWhg
y4ohrk0ttix5leBb45MBl2J0rUV+6+THvkQFV0dkXjOqxkAnTWBxfW/CosPvUZLrWhcvmKIzM2m7
kT3gkFhWf9yckCgU+gzqFIuN2K/O1thnE1BZB/jMdtbrdSdR7xieBh4eD/TZujaAErwG2WM3DXDC
6zOd5sBeyN41+Ek3bcgwbxqyJOc04hGp4ttD2UUYCwQOlaG8Fi5EXLfdAoTEQOZWds1xyoEpAofQ
2N5Bi1PvBJREUDTk6DR0b2p47HASrCvqBGpFrP+o4USphoNOsgbxcGtudp0o0MF6cw4L+o0mGJBt
eTeUzwaUVurZDXR4dIFO7bfOu9GfZglk1n6fyBi5yAK1BhmLtYE4C60ZLZuWXT9poXCNnS063zFM
35l+FlReSEzB44XCkoIr6dYnYsgaCBsM2iul4F7ebPuYDKzhhK5kQACIwnspQfwLjBYzfloVb+a3
V9LA1bKmwYiUBdifYt522ALPhHwMVHOE1Sd6D4z6CptixGBUrPKTQfBWYJxyEccyH5LCRv2MhF4Q
FqORGNCq+VkAdJnOU9Xi4J7uyDAHypzvgZc34xkG8D4tvl0H6LMO+YeO7iurS0v5TQkQmLKNnOZH
25LawxjL0O6Mnu9L3UkhZ3O2nUwo5DSwX8Wmv42JujjKut3ctYFAtUIVJnrVdtyWqPPeOgK0Qgee
PdgQaQKeWBWPAuacVvc21GVqYwJH1jmmTNfQUs89wpy3VM9a+5LXA6LuRbpm2tY1Wg0V8rCvEaoy
EnFYvmh2RIG2auzIkK7R+nkiBwv8EevN0o+0QpGNRebxPqpL2zcnedq2nyofgsn0whxePstghgQh
uq9jCXDPK4tMVziIO4XorWFoEpab5rDvCEApqSKOMFe1za5EgtZ4m99OACBs9PHkErbEQPpi4U+o
xXE9azH52ks3bqZnscEmcnlrZyjc5uehgpJBd4bVcNhX954Lth0YGjrQTT7XmSt1TL8goddhYKHL
3Wwy0BZQc6Oc92YWSII1k0Mq0dT1HYOJZW1+5Vueem7iziNAbVyhA5LpAuzTq5HYVbC8BDDAZ4AH
1mGy8z0v1/0MuLJyaTybzaHm6P5glLdlVjwsAgg5lnI5RX2/BJpDUgtufwYqvwUD66Y7+go+kwvI
e1iF6dKaqbAfrakNx60IZw2BYJjDRZknnaN3Yr5rG4KOJkKYwCRIheNJvzWTVKbA4e2Au00G90uD
PtKpubeLTxfgq/SquAflQruND4Gh5RZdaHVI+Nyf0Xmbp5e6vNUvzSvM0qOuh46EZfklPmeenLu2
rUN9UjtrVns2uccWqb4OcTBgCQcONT/WKZRQ9XHQQffJl2T2nGMDuQuq7TTh7vvcCDl6YaDKhM4C
HVvUr5L26CkACm8Ledw6CDcUZTLP86u+LgCu2WOpe5HhocgwYXVvzePb7Bg4nMUQEiAWbb08dbJE
kXerBR1Zpa25obSEQFRLMXGnw4iIwnWtfpBbkU2DLBLVvoFXmSg6xasFa0cWFRorfaKVcYNabCCY
h7b3/Yqh24Hu6/7g4eiaybWTWd+9yuXVnN7VCPGM4oVs0AIE7GJjpCpvaax53WtN8FiIbwG5BbxR
211U5hGo9R0aeuy0WCQY3PdBf63QwB3NJmRzg5E+Dgz1U1t3FZoOFG/PVYd82XugbZnpRCuULGbg
yOFbNCrqsbkgBSjMO48dJNC+DXPKD8x8ksDEifdiSg+Gs5A3KLv3vlgC1ybAJMt0bdCz0hfyDB/m
SPLxvtL1hwXCUrTSLtZ0Icg+O7uKqhkjCMtJIyqz+jnp7Gu+ZaR145zRr1JljTy2aH1xLo6e7k6B
or0dmtZ4KWAUi47oo7NZSBq3n7YtHX8iT8OSf7FOYONJGshxDXMcCx4ACMyCL21/GgBle4zukafh
MfB4QmHkMFjNNfeNZGlhz6e+BDKNfDOEdymwc4To/KHUGkwuXmxE3NKYIm0GFcIa0XcY0RGbGmwo
dDCsEbi3qeJi7FNKrxtah94Qu8jTpadzXwkGQtDyaBUsq2X37mIMfmEiLj26W/Hn7d9w5IyNfNtx
/DmXIPvjT11DhY8wIuDN6dvjYcA7mavOCqSYAzvvnzYwjRun+Chra6dJZIAIaUJnsVdgRgVIP5SK
0O+o3pfBCXOIDRgUmgwD0H8b2DdAEAiMhKyAissBcmOgH7drvBjjPVS+UmEAS0QrEUVLTIf1bpn2
aKjvoBJw60Z67opuzJLlpQANboTAUvsGCpq9/FTuS7F+dGiFThOJZ2sAVxl8TVRfZvHekyuHYrYn
oxXPclRHD80gc85DA9M7rhY7+PZh+zbQZPO2FbLUTmwhXmm4dFgd+B3+vo4CmA/Me4+t5QQG2cIO
mSd8G9Cqa7usnb9k814JnhqwGpwxTIWurwuMTaJYrpyr0Zy68r3AUQGvEL+0P0drRRIu0G5q70mR
h5pClrrk1YN00I8bOi1tt/JUOjsx7IBe9+jaqHk3YeaoUOdRQ9Kqu89aBSnXYrcNaU2dRGgAHoo5
7LgT2eg/kvpTQSnPW+4XLNUFegDMfF7Nq9mIs0tlivmVsGmhQFBhgxtoblT1E8VJ5t+yTqcWEWE1
9bXB9De0dElhxGLb6cgEtGYv1UEqPdaXcQ9TywShURM3/2T5YyP29dOQbuShQNGC46u24Py6VuIB
NYSJqrz6dBnMj2rz05C3etHsMP2me4dt69JOugifOpyXtisEVkngjXW0wGcRETvrZ3aFX2emJpa5
9paWFdaxlOmsDtqI2tSqjq1t7IiAoQ5iZL2git94Ikwr2aC5Csdf0/jS0L4yHtmKVO5jIh8YNyrQ
gCBGxlg2gwyhBGrNM2gUtn21xIkjD6DFctbQodHQ+WPbZz09e+tzk3/jRAe77mTKVJSYLz5b6OB5
+c5mWQchV5A0R4LiiVxAGiAj+nf84moXF5wyT99p835RVzYei+FkNkdSHity1NdPvKZQH+8nUYW9
V8RrVd+V/VtXrNmm11CPwESAt4J5P+jwffy01xduND64h5feAlLC26hBtxKoHxBA+46PDma57it3
N5R7naPri0o3Vi78acp7e4QwBrqUnN0Ni+bfugQbhr6gUY2k+UEByhHGHus29+CQUNyZ9d0A0Nrj
j4NjX4WgdwVpz4WZ6iod8C2zNPAU7TBvf6C6jwIyE/onW/uPqXupteuGroznsGyBiG5bmUmJcOJh
8Esbjo17e6uwXDZOGuT6QZsQj4x9DbD63AogmgfFUNeN4444GnYwKAK8lfuSgMiyOfutuN5OR7sl
aGN3mCiqvXfRi/NijsiTp7dl/PT4y+BYMfwk48JD54w/2e5953Vo531MZXvdCi+dbglW04XDNh+m
toRzr7snKKJM87tHJIR58rx3dOTErbef9JPrnWSN0TaFnESHgHM5QE/EeNC7OXA6K1Y5T4v62YNh
R1Gn5vDuTOBoWcZ+Q72sVxTEKgiVQEgFXED2WNVpD7xZv+e3ShO0krjJQcRBA6QIEOMcoEuoK7Vm
R3jK+0OrryF8DFYFSB0pcDDyARDVocMNLPXFyr9pbb6x5m5CXUfPOpS/npCXSBqb+ocBYoOOCh4j
ejbdMjrkaJrgrH7GMVw/bh6YPjhjivrOUv44fXJHBEOTUi9t1nfihNpPacatdp5ZOl8hk0ld5N/B
9kNAcYFX6RTYZ5wdGnDDBgyFoB5i2E7hm+jZxROGuThoSliDG2ZicXI9romLhTsF4JkWzhEMU8S1
BgLYCsMlYY12x8+WA0eNNJUyy0jMrkaohryGL8zI/uAG9Ys5yO8lIJbBe2qhMzDAjj5CPrUN2dTj
rzoOo5pkmDnU+wOaoMhgkW0yOFnagO+eNRZvza3bDghzepvec3agzR50ZotlwNUEmns0P6xPcGE/
ucZVgBEFPYXeCcvqINRjA/15FjUY0aqDgdxp+mWZkMZBRfpa9HsxoMYAUhoQhjEFKJFVz1LbOewD
Rzc+mocTDJz2y/BV3PS+gJuA2RTkJQxmH13oxeovKAiYfZ3V1UK1LSMiUtHjfunjgkoAebmOTMCL
EVxZn85DhsQiB0eCBWAhV+flrZfJ9ugOkek8NFZQoeL9mSCF+TclCPIbI+2PWSWzLKZRKJDd1r18
YAc0UECdaA72fXnnHvQPFO72yfvLTNxvn/UHIb9GJoUsBZ/lTigEDlr3F+rvb3In/7Be/0VH1KtK
760Vv1jtq5O7lxewZeTH8LxesK7e5RUJPNd98vXfPL7fntmfQrrd4lQUvVwgPkG92+BF2u6npAzR
ZPPLgwsFxb/MqP1GF/3n6/+6r6LlxjKjlXHoNdiDmahHEDuJjQ40nHbmQqREACdsaNx6326+3PMV
ECRgkxJMFwYACVxWbCLzb8zuG3P0/9LVyT/iE/+6HMhPWU19u+816aM5fjmjNxPc/kNTJDzp/vVv
Q1q/LJR/3vO/PkgyZbusx/vU21NpJpPzt5mQX1/d7RP/9ZvdzUbW2LaQxjvqoEuMO2Dyh5uUC1Zk
eJNYaP7i4vHbs/qTRGqMLsspREAkjG8cSPoa7qnKa58Pf3OJ+G28+J/J/X/dS6UXsyYrTR2c/LyA
6iR6kmgQQYATou9SaP1IsA0Jjo8FHjQASgF4o/blkQJTcAEnpLfuvJsYMa3OZqHd8xyg6TgAXBsy
s/0LU/g3MRTyR3xBdbTpZQGSbo0rJDN0TtEXozlG8GEyC+1nxOkjlDNLcZHWvQJfBlrEKP3Q0F4r
3x3Au6vR6DTviBfpZA7/ewf/elV/RCK8mR6Qk4cZvX+Uvfe3wWww4WNk77BH3oKLFjwXwZyUe+9v
H/nLfMKf4q8cduTTpGMWDZ1ZJAEx9LAxD76Ejg+S6K7Jbsqs2LHJbRxpepl/UGR5V/cMVlDM4r9Z
e/62/v+PFGw/9s644SqeZAgGVrJhCKDwL7AoCPp4CP4SuH7RyiT67SH8a2k6ihFT8+zlcADlzh92
bzQ4o4Hkl/G39D+fTeiZ4CQL9ydAXx9e+OX85SnftvH/E6H022789+eOJuOqGteDibZg27QpTFT+
wjb/bc3of3DeYWNPu02UN/FLtLt9dRO7f4WZ4mkGr7Y+0RCtJl8cnB17lq/tX7R7f31htzv91x2V
HgrkQq4YYYzA+A0nxNs2+LT9wT/NQfq31fnbUJX+R7giFdUca3UgdWJiotCoE5yoIKZ04biAbNRL
FFNmv7OYlvG1TkXhflpgy5oOOzR5hmbZ4EQjTR0AptOXjaq4gtEfRR9jInbW4DTSwYVo1XIqPGRS
uoSI39uGbMrr1KUYacR5BZ28HnUL+UtO8MukrP4H096hNTrcCoyOoXu10TNV/8PZmSxHjiRp+lVa
8o5qrAZgpKsOvjud+xrkBUIySOz7jqefDzE1M0w04d7CQ0t1ZkQCDjNTNTPVf9GAtfdu+KzW6puf
GcWfZtSJdDKO0nfLbpLk+tCIRZSz7JoVXP9ls+OGdghW5da/QRXhTL1yrhBYXwUXeblMD9LGPk9P
rI85kuNU61VL9DpRdB+tVAhJqDFelBf+WY7QSLcDTbj6aHbxVl9YxLd4qnCl7Q+jyASXlm20BVv9
o7iTp8KwjUCKBy347tBbzVIzK29ZDfSTjg/vH5GW/z688lQP1oDPp2gGkWeYPSWQWyDVsn5fAyHI
A6oOOjXj4HoInmm3JhhwJ2+e90aPku2DKtwIfqlpqXRPDtVOvXyzxKUVnEW5DbiFRpqguiwJDKL8
dQPVT6EoJ64l811DEEw0q5TFm6QPBuT6oqYjVr3pwGI8GlJR+qvyQSmd2/KbH9z4FvfBa2m4qRv2
FO/KN59wugWe8pHH7ZXtHDT9MqflrypiYfjwPp0XhyquEtS3wszPMtNahD6Nl2in9N7vMHrFXgxp
+G2s0Q7r98eHcoaaKU81bwWM+iqokRDNwZJQ3QDYGq2CWF775YfeS+ve27beQzLE24zLlS51K9v1
ThyJvk/O8lQUlz5yKrVQwg5dfuE6u1Zdn/ioMaa/Wx+TzKymru5JMUaDxgK4Hvtat2BiV88FjO7f
x9+hzf348d9/ycN675hlW0DjdZ0nGWAE2PM0wf1ZHRZJKTZ23e3KutjoFh28vt00WbABboiM2d4L
93a2k6utEfVrWQUPhoJvlOZXgaE/aW12a8vUVCNxYyWcpaUPC69apYyXwpR+2RQvua+em7Q6nOqk
wPg4MN8N2CTb0/ZpkyFUoJAjTPMrx8PM2Tt7c/1usYUFZ/b+VF6Y2b5ke5KGm7JMw8LjTY+jBfAb
pfsbb/X+7C7DDUO5Oj45c58zSb8FRm9hHLOwQASYw2+I1jtRdCcurTOXS9Qb/j7zftnWRa6MIbPO
XzPEXHLsbfxtsms3+kY/D26cdfAj8qE81XvkSIy4TsarWqIzowxeaelCaU/wz/5cDL6Z9qnqo4zn
YizXuDZRPlzqnCRGd6hk8fo/0WyZmYs/mihf4qSU1KSMOvjn4YKz38ubwvGyW1SL9+fRVfgUuXSG
zypbk4NeKNxSako+JUWByNqiQETId0v+D24rci5PBTteuDlN459bBtYkyYi2TJ12HLzHR4OlfIUe
ze37ExGOnM8pgvH3hxbZmiSZuLZsW3diBq8vNhEyxCbYs/yhTR9Mudjk1qn7z+xKmCQAPZBQbI20
7oAGyig0yAUAqe0lfe0Te/afmsB3a20S+EHjCtm3WMrZql7+eqFbfoFz6z5fDcs7etwr7+Kk9uVM
ap7KJ8aFb9pyyhEZh7wVjcVltEq33eIdHORKXYWbU9LA31/p5alWomq4hdSqKk0Trd7Z/rCr86tu
ZCaB6/hRIpuKJoaq3HuWknQH0NoiH1EhC1WcEBuYWVtTrcRaDjxNAgt0aPNsE+q/QuOm18uVGbs7
wmvhdM6pM8bMOE1lE4NIb0UXohxiQHKOogdqrhBAvGVMeD7le0frkBh/gnp0UudlTPTfLDZzkg3o
SDV1XyrEZr+Ulz532oZL/OvdSQvo7y/vsjkNfj1NXYt+/+GRUyPFdgq7721Hnwj/tvE2hrzWgwR9
KAEaFJ6UDpnJpVNxROG4TqGMdz8/3IV9sHTEo5LX6+NrbSZqpoqIqi07KWgJBLDEgV5jr53YjOcS
5R/1+i87QNYHBp0uJgOQ+kZaDJvk3kPvTt8XKJAZy26brE9pq8yttMnGjzpWriKdyjeoz8LKwftc
D7QdJZhhxwdpbgYme78qQsulxzkO0q+BzqzWj5Sl2+MPn5mBqbq5ZvS55pbIhAWR4gOC1lcp+OPj
z1bHPPtNSEx1zF0D3mJt/Vv8JjnPVvmh3GUrZ6uvy236gBrxvt0MZ8oNrBOkq+OrU2XJua1ZTGo/
lsBTG0WzDinilzdtp+2iTbq8pQi6LEn+AAWWAD8Ozu2pF1rjpvXdp06iX69aww7ttjvIJfQtpV8F
wF079zxwQbj5H5GJf7IMhY/6eRVx20nqNfh0oQFNgMbr3g1RetmFLzZEJqOE2h6g6O2XXPfEJimf
O5r2XiudDWpBa/JCl1DKLuJrAPvrsI9AcEDuUMy1he+oMt4XdXw92tHgNgH+fhlW9VJLUlzYQESE
6hJtuEMNyD9q7L3ftIuUH1R7554GpkAAOBwAXpqvQ418uXwtAe3oQxwG6Du7IBg9hHt6eOyN5O2q
UX2zAT9dnkduv5edZF+DcBgkCAkPNrjF2P6dpti+yecJxRkteHKc+74pF/XA7UNcOrqPKt3b8dU2
s5KnGo1e4Mp+yOXukDn3FQwj6cRWos4tY2OymEyRALWpXdSoincNWGdU3AwqeG0zvq1jarVRfqaX
/qrpXWi35sLVaUn2wLBK17/XbAj340Ga8TVvzOilFHRK9HhTpdWhkL2t1fvrSEuu9Pg9hJZWttUm
McV6dFJIjF1ZnofWizwC/LrfGJE1MRBnCF6FgEtbnivyOYwUMz3P40+Mp5aZdolrXw5dlwaMChbI
hvial86+BpVRme+VjAygFO4iprmr011pu0CLYvjanxgfLCshLSyYAE6BSZ4pr/ToVXVfOs7/Gh4T
bQdazB+xOe1lJbp9ZIDHvU5jY697G32wdl5+6aX7pNOfm1DbBRpOFHUMJRmP3UsLOwpFAcqspOV9
ojcrhA83DUQgJ3k2tfWQHdTmyTTUVQoqzMwOdu8s6t7c+BhP1Odd7u2lEVcKHS7s91pyZusRMAhk
JaJhE0j3qS1dxzUG3/SEPXwOWwUGORIHHXghoa30dWYgdrBx4fYoLYj/1l3X1ksnwHYWUMxHqkXe
bSKrXyXYGfZasItKCRBlfhdCLXF6YxdnNHYzbZnhIVbDNdKK1ya8UMML+jjQYJ0AcYo3LVbWHdw/
3fq0vXcddfBsBORy305gPttgviMgKo4M3SffVma2sgzzI9OwSrG6tRzoi6SR99A4V06irSMzWStU
jho46knN7i5iMB8AgVxkW5tu06bObTCoKJJiEBfhHQvtoymlRzsflnqX7mz5KkfJww1WHWe4Trrz
+mglD8omqh5c/bai9Vv0oGD1zyTr94MM5FU0yxQNZy1INnENtxD4ZgeGegiNdVCK+9oETiMxMfKz
5PhnDrSZkZdbGNBBo88gvSiVG6f43cr9Vi5R5DDlE+dGYza/Tg4/aLQpCnd4xB0hESvS+zC8O9mH
h2Cl50nbttEA7mPYZcWLjJqZCQCXi+a6t0eTI+UswbYrls8qz1mqIfOoVYvEUSgGo0ugshzsGynP
gDlRHxheFO26MGFeq+l2iPGjh5lolZdVcRa0+qZFRjIuKPg14FhU6GHmUrjY5umHIceKi4NFmO3Q
ZzqTXDRWbdSVBX6LFdezxFz2db3USxYBVUOzg0tggIbwN1HcbLB/cmx15XnAPupntGZ3uuyss/7B
AJ3RxK+p+uaAQ3UBaDWsululu9O5m3v5dQtyJGxB9ksWLjOg4VNjE5bJ1ZAZ566PizZoQry7kcu0
l01iLpoM4AimXIUiLQVsuL5FyaEMLpP+V1paeLw4+wgfHt0vSWLGxmvFlQfEVsaxpw21ux5infVL
UWgzdGgqpdpGANeWQZNG/mMK2DotMCfbBDlk6GxXwxJEAHpl2i/2AL2Ben2bWStbFGhrFOdpmGHj
2WoXFnjFGhi93l818VufuPBIdnH+3qXnffHoydYyV7VNal3WNVpO7hrAKBwZ5UmWSK98fNlLVGTF
o+5LqzDmw2X/U6qabZr597hPYuJa3gY12A3pQTPK277BADAwV3prwbmmTu1fB/JlW4LakYZdg1xC
6zf7QOqQiUmXRQjOxd7H6bVd5OvG8s461MP0S72D9QPP1FKk7UjcEL20UIp7P9b4n2QbeuycAVjI
rVbVqxSxU8UpN4Z4yeS7DIZQTe8GmR1Z3kV1vPZM2LJCXw6ioHhN1kqBT4vPqnE2cRmiE0IIs2w7
Pb+1DRqFGNy44LjkON00hg8z9cVQwpUoPh0kJqXUvozU33mGVkwG6gl7WK9bpJ69CCIyslnvBwq7
0N6WSn4zQuea8rmK4stC/jD725DQkKC2SdKFHVQXmQIhqlvH+i8ht6u8eS2tq6TeyZm4jJNm36jZ
OpU7RAWQrvZ35GO7Q6RFhtdt7sycOQgN2r7vcgsauv1sivxQowGRhG8iuYBTBGxaW8rhdZW+S/lF
myFMS1oZ0rVB01V2onuZ/BZ6TxDO16qELzo8rti7t91XuTwTLicYhYfdKy4AqibdFW25gXu2FuGn
CYJIIHJkpY9NeTBA8GSWeB5CYIg+5uvxi+cVG96+q4v7WIxpz2T1AjoMtX0mnWHOhT5Nv7I4RYXB
Z1XeYpazboNmUWUbQ75JMvYTFSbFR6NRs4RWmxNSbQKnsbKXMooZKrqyNYMh7sNoayUfZrIrGjix
4M2H6E2VMPxkS9CQ0htivK58oEoRNf3moJbnpp2gIQCtU8Cpcur7QcaEDowqzJMAskfUggwy7LvG
PJRAqSFeZT78up2WdRtRiIsarLVZ/pKikKY/YLsEkGaCPE+HFIPwzwfX/Qh0OGn1Y9BlHPCelApo
qpHt4pLP+UCnHrGs6jobG+Dq77i76ZAJ0X0qW7DX2njXKHedewjdGIz/mR1z5fWTXQUqxOyUfdbf
NfqrnP/q4T8M3pstdJQaKOXHYqej5c4VYyGl6dqtgeea1w4Wk8Bn45sCBJKGoIsF/kvuk4OvoAug
wtJoqgfgnECWzXSdht5HpGj7oryL3V86+oGVA52PLKdUT30SowvkbqN0eDd0ly6/+WEp9kIyKk5c
zqItHZDjqbRSVQD2+kvATS2JACnH3qF3i/cYHl4fxwgzQGWkufPmtjUKH1qPWB0QhahDrx5ua2ow
phUEhKSIrotG7A37JtAPjqa8U1Bf+WV4EMlG8+nGvBXypZo/ycqzWXu3XhDDEk7OU/GeAt+M7Hxb
uM85v0DLH+0QQUgnubArF2ok5f3moc7uDfR0+sRct4NYu+G4YLNDpwA+Vi+a4k1tzixgvoMKkxdR
RTkIAbpfpqCVu/rBT9+EgOpbRZfFcF9Iz0k6rOiMLehJroYGpNgFUgiLTsGltOqXkQ3V1b5n49zJ
oENFT24W4qxHV2RRiYZNTtkEGEn6qr915A/dA4ITBLQfoHD34DaEfZ+HxRt0lU0LgUmQGOLMYowG
CvqgIOPh0+7jjRpZixjUtQBdh2/FUtE5PqMbhZ2mk/xKjRe16y585IY017uPfGo0ZUN5qAFy6Jy7
2Y0DwV0YmPVV2r4Ei5deqIpxARyKLXt8WkLEVr8KxVh3AcCG8HmwOKg4yptZlru2AG8d5GcOnDGj
gToYhhBhn/pU2igtMgIGoIiEVoTfoFHkQVWQDq6B95b3fuKW8qdW+91Ncby/fClNpJVXh5nXUMpn
yXrqsPHD+0Jz7no92JZg+XwlZsikTWRe5dlwXubvZvjqkgXUSGA9jcRBc++BwSssZWUW0sqFRhAl
Nt7X4HtvBnhC7XDJ5gai8VmqUXEy/GWH7pUUb205WUMMzfBj0wQdQBvRbhDyMVJfBZNtwWjyzTu7
OVR1sTc9agFokdj2q+wgDZM3n1HSApvbC+WpCJ47rkDpsDf8fYsylV/h1832QmT3/qODQIidJtcG
nNQgfzQy1P/kYeGnsKzYVHMp2Fu1eRGEkDTH3ulKGVWkUhiKz6qCXIoJQqdblo7FBEDyjQpEZ/rL
gG4m+ai1s1UBPBe5cWQkBmoKsrFJodPZKbpDwnlw3BHAiwxSaKxq6dyXaaJaMcQwZyupynnfuAh6
pxCOPvvud6SdC2JN6u/c4mBApzCkdKepLru5BTfEXPjdBQ7f/Dr0TdLboMIML3I3bfTm+r9SMP2S
c57w1XIO3BQQqZ7TlImeAvGi17et/aEBUXWVehUYxTYgaCihSRnHbLiTftgeNGsrCdS2NPncjy4j
EqITV+xT7Qo68iprbit4fwGgYAs2kKtuJfQpbs0S6iqECtTH8Gs27zQmUkSYSAeQFKAM9vq13D5A
SjGbs9KCo441Y2e/yB0nPf+tauyVPkA6D24slfP0e9Q06GU8yvKN575p+kXRPjl5uIkiRJPIczU7
je5DzrnFURQVkhZm5A77l5WH7kkA5zL2K1KZKcEqRRK+sbFlh6G+MrEPlAJ3TQralu2ZrSobSzi3
vqSufU585YVFNrM1Ex6nfF7F4IAa+6DCja2a4RVeFhdqc2Vmj2n5Yotbyb5TQEwXVoY0lP4UZcmL
rkfQBZ8jfL9EdwNimpVMCky4ObPQSreBUH6vQ+VDTXFkT5858C40MNMOGH5fcu+SJIc9U9/Umrj2
ZRRlbGXlq83SUW4hXC0KTsu26Swr/UGjny4P/G05PHe0OwgLZXRbIX9BWa6XKio98aHVpZWkaBch
MhdDtoqzRy27yzycw8lCo/nijrWZBxcJ1ajkzqw3tXcjSU9qcm60l+VwV9Cej66K5M7tzhTEau0n
ER4skBv5qwvLz7LsVarsMv88UEC+d7e1CyHEunHAsDXSbV3t8vLKRS7KbdJbU3cfEqx5UCtTwamj
kGCsEj4pQ9RDQwrv0cHvlVN2HG75kz678ZEsguOU03uPlXen6uGfNj0XA44R9qWWnenetkgIJNQP
iqUocsTlMLpzl3G48oSxtMonJSzpGaprG6SAkQXbpikfLKk8KLWg8yyQ5/vk/hx55aKAfOzlSgXU
D3EOgzq5iVSf5ZxBkYJi53Fqq1cqxRHdpiRVchRBi4hr8CaPq3UD/gIYQ+hyVg6anajtfVaEiFWd
NUg0YGQo6eu0i1axvRKmz81AHt1rlxJwB7tYOzVwbc7zGeUsMBZhdQ32GBjOZWxD5/Fh12+qDlVa
SmUVGcTaW+FZE0NKErBzBg8axcLxXssElS7E3wIOe/VdLbJN04bc8TuYOoCXYRpFV37zEI3AR3+v
emsFWUFVQUQDngV+j7fZoCw61lNYc/ChxMbVGwVH1CwT3GwY4CwVcHppiGXeA+JQK1QF9njrXAfR
ezHsfcz9nBLYxmOeqOeW1SCxop117r1UYS5q5hsHPYoYGT6c5GWGSS9uUse/0DD+rIzLuo/WmLiu
+5aOpYjWfuthWGbtddndx8rOpmIxlKgUBHC+nW1rPEuiWPhKs/Lb96Cr7n1wgtpei58a885Hh7G0
k6eq0ndR6u49pzlXuYAf3yxngEXy1HUnNQWyIBYxlq6TPctj3dznt87ZcJ7sM8zrnS36HDdwUJbK
GaSS2/TePlPWxWV9Xl7Hq3hzqiU+W04eC9xf9uxWaUSrUyE6WHX1IFy4JbEKsRL67EDrVXG2SZUs
rRg1d+sjdxB/KGDyAsxrgbK3uXlta+ltGiDsb7uXtvN5fHRm+gJi0ngoBjuHSyfw4ELaJFDho9rc
Qd2TLc2550/6DnpoNU0emXRP4aVUg/yAaqnXk1j5qGi406Cd1/pep1ZAG7JEmHwoyOnui9+fOCvN
dXGMUc7+y7Bju5oKR2H6NQVhnCLYyZT1OquAyZusHOjIhS5W1MSRkzM2KufpvC7W8P0pF3JrkU+A
L2brv5Pavix6V3ayrj8YKvJ+CbfZ/L7ya3RK2GGG2zb75aLjpjmoBVbVrsBGu0zydYRkRcueKLWQ
l4sA9a+IS2AaLAXnybr6HGBmH18Ic5XvSW2sdAKlqyq4sJqPSF2+QH3nRADO9GuNsdvxZQLyMGgo
4zpow3N59itAmGTuLLmWLE4fVDRDczj72TdMIgxPkUS1qQsc9OIx8rxVyeX/Z0+ehAmSAJwP2csO
hrflc7huWydGZ27cJwFiuoqva7HZouxwETf3MRvJ8Z88LqxvrghT9xZBumhpArSHcGDXoRySOh6G
PLjZJvLq+Cv+YN+/e8c45V+mVtYL02Zg2oPMnTZAglXIY1H7TA8omiCbFKD+Igq655DfdHl5/K0z
KWVq6pIMoLT78cMEuFsVIbSa4qqHgMzxx8+N2yRQubB58QD0kSubvHCygzfQ6cOuEy+KE2+YAZXL
UzeXwKmAdxsaXxC6qLDIaK8qZ+AXkL1w7xTf3mBmu4ljfVuL9lqhZWEV0bYencx9bYXw3KrO0KoJ
tD3CK4tQUj/Apu0qlBBpWW4sGnG98Wqq8i7p6xMzbYzL8buZHpfvl5nOPXygap1R8SDK1512Xhbp
2q7aPTJMe+yfqQYk60S/83v/3fAsBFbujFp/tBMTE6TogNhfjAN5pwEzq1Em3IRoSOfqpxvQPwjv
PM/e9JQmFFzRrPFE4dN9QTfOLTmKVyjjOPKm0IqNiN7M/iU0KBa2yEH24aOuOlusz5YuOt7spZCG
7kUbrYMI3ZKhe+OY9BQaD4X0+2eLY5LL+hBCMtyk9qBEGLly5WvAoPTqdeR9/HnBf753/8v9SK//
z5CW//ov/vk9zfrCd71q8o//uvDfi7RMP6v/Gv+z//fX/v4f/evytfGTz3T6d/72n/Dkf7959Vq9
/u0f1knlV/1N/VH0tx9lHVV/Hs9vHP/m//QP/+Pjz1Pu++zjn3+9p3VSjU9z2UH/+vcf7X//8y9l
BO/+59fn//sPL19j/rt98tt//W9//+O1rP75l23+Q5cVRTF0nDUtZHbYxduP8U+E9Q9V1nTbsnRZ
0/h/Sc1JWlTeP//SjH8YsmILUC66ZuvG+EdlWo9/JP5hCpl/aZmqqdOVBM75f3/X3+bm/8/VfyR1
fJ36SVX+869x8U+DwrBlebJn2qrfCDCC5royPCS5h6HvnzxVdCe8Lr7D6oyPn8RcYEph33ZU7Yoy
idyzMgroPIKfK1+aYuB+kSitUyCXUaFM92Xg//2BXz/ou9Q6vnGyvO14CK06dATdqUYJrtRobNhg
ScN7tcgwixPd8LlxU/+eTEohi6B1E7H2+gwFv8wfOHZ5lB9fjn/G3MBNdmvTzuUssHvE9ZVMvxC2
ZFq3lZQo/XlvVUm3lUwaJIu4p7Vx/IVzHzTZxDNLzhpzfCHlK7M7S70alL1e1p6/Pv6C7zYlA+zk
5BBr+UMrV/Tf1xYclODB8T2tolxkh46xKrTcgi6pl0bU3R1/nfJduh/fN9nYM5N2kVH2xrp2XRQk
LIRftbgrlk1vR9JzjZRgsOr1toMI3pvSuRrKFsZ2tCvV+MSBee6LJ3gJoCBxExmtsW4tFYHiIv2k
3LnP5SZatZ37AyD/+JmTvT4lWFurr4x135fmL7coRviYHO2Oj+LcJ0zSA+LAvii1Ak0vzfc/ZFL9
eVlSx0EjSaCxUyX95viLZqdrkikArBhZ7hkGAsAc8pxOPKpGhemBgDE+2CAHard2V5GAPqLG7UNY
Navjb/524TOAk4RRRG2QZWpuQHJHMBGFiYK2Z2bY2ilE/NwLJqlC7VzF6qNArDHOHXXMwpBjUmcA
L//hF0xyhRr0UoJAiIS9AYdKGojWIN3R9JPdEzn122TEEE1yQ2kBVG87gwAyHWRSfQ8+pNR4IZpw
QV4sIZJ4Oy+gffmjGZki7+00RFBF7Z1tyv0q3iBTljXrzo+h3x9/wbd7hMW++/fkrempY7WZZKIc
VavVLhEpB9gBaTE82Pyq7U4Ez9xrJvGfp00Ovja2tkjIDfdh0Xt0MqriugxS7xQg5Lvtmy+ZRH8b
dpbSyoa9VaUO9xkl98ID8lpsFqFhAW07Pl4zK3gKt/csNwvRprO2RaT3eyke5CtMeYroxGVi7vHj
v/9yMKck18uMEKIgZq529O5ATgl0PU5sPHPTMAnwGilU05KF2DaYA9x3YVuu2VnhC/lKnf1whCYx
Xvta0kd9YG1RtgsBsvUWAjCl3Ps/MccmzVuTGA9tlOfsbpyCvNDsTe7VATwxK6shbUsRZZbjMz03
VpNIN1XknBSpE1unj4cL1R7yy7K3tYu+MaKfHAkte4qrRzOqNYLaJfh0Ja5XhivaDP3PQgoPGqpw
oJMkzzZvejfVxE8Oa7xyEu9mz5Bx9DW3DaX7aOsZPez1pIsk7USkz2yTU5R95/e5qNTC3CrSKISf
qrUwVhl1nHRRxmqDGnCtF/6Jl81k4ynAvndBeMYta82Im8zcyHUtobKmqg2AV9f0wbkajSmfW0ql
dM/Hl8V4RvtvtwQGcFwuXyI06lzHTIfW2XIL8ZRLOH5DiVrs4GVraShScYOuVeSS5yKvOpcDNVN/
9bqtGTfHXz+TIKbY+94RHH8x7tzGJvKFnh5hGSpADR5/+tzRY4q+NxC793M1R6RB5mPWg+KggGy5
QdRv3bKv3adM0oF6AO1MjMuOG1xyoZqWFfxCdQu5w+O/Yu4bJxnESgIjS1t0nDLTKfEmGOyPrOso
mBx//NwKneSPqNCE0oMDQDzQb7du344mNVFyK1npsO1ipz5xb5n7jEkCAecmrCBw9a0rD8FLYOV4
6DWReyI9zTx9itIHop8EuKfa0DdbQF+1Yo0tKTQGTtGKZmJritQv/RyV6a6wtlWPfvteNytVfcwz
Te93iV9jQ6IOYjRxiAeEf47PzEzKnUL0tTaJWEeF2ArLiUcTAJtu2RC6+UdDlSY7sbzm3jI5KAz6
EOa14HLguVGImB2CXAm+HpTi6EUe/5C5yZkkCeEAqwjox2/BiFdb1QeAH2WGufnZ08e3fklBQpE9
qWODwAzNR0OqUgLM3tJTtOW53679/encolJL8QkFtYQoLHvKUwJ8/YcDMwltRWSJ3kXusPVNKOlt
k6ga4GVJP3U8n/vxk9j2grrKtKIftpIT23uJ1seG+4D+w5ibRLSWNUZWhTy9clSMa2J2s14OnRPr
ci75TntbVqIOVmMyr7TNVxolUU3qLuIR0WaHd50lbaVQbMxs9AwwTxwHZoJ8ypAIZKmQW6dksjN0
CnDNXLg1YtuRnoE6Gdx8aePPeXzVzoTdlDKROCglDIrUblvJ+OB6GzaoZIYZWsWtecqDfGb6jUlo
a42JkmvotFuNAL9F+xaZcT0NT9wwxjPSN1u/MYnqKiH5Ablrt4qe52sC8EVC17HNIPBouvOrTJGX
s53gxGKbm5pJlCtVHDnWENTb0jCkRVpoBrgudRdmALictFCRjohOfNjcsE1Cnh0fzJuCMWaeBg6+
RIZaLk10Y73Vz6Z+EvWG45ahNFB/sqhenFUC/HsTp9HBTvCQPP6KuU+YBD6FW6lR6qDa4NfVlneO
4qIBm9VJ9HH8+XOrdxL6oeI3OSK8HUYg9bCM+uHeNDN7ETnI0h1/w8wXTDt8RiChcWM5DXreHgXa
sga8aNunKNwzhx59XNNf9gwtC+itBMBCUH99djs06ZvSxnAwOKsyI/hZdp/28sJsKCSpxKDlzyeA
jlAXRiNOfcLcAE2D27Cc2vKUZm23Nojd8enlzwdoEtww8TK0r3l6PqAcb2T9tQuavbbCGoCTGvxw
ksdv+zINnm5YqazK1HB09SPVMJRxdOknxsNcjPVJGIddHFm+y8Ot0orXA2DctdsK70Q7fiYf6ZMg
7ioqXlEf8tPVYqfbxV1XoTZT6gOiIvpTaYJyOh4Icy+ahHLsZSry6XIN+B6v3VK+DEKsbbvgzdO0
nfDjE9Xiue1Wn4R0ORRVlnptDVJKQaa6QzLa3klRvhShtHNHOGmj38S+gdDzKanCmU/Txkvll+mX
HaPQek+q1h2Cxjri3VagO/Ba/Fc9VO5Mu/vZCVGbRHte2h0eAzWEUoHxrAhAa9eFap6YoJlcqI1f
9+UrTC2QXF+yq3WqA810JYwBkqE0r8iF0YnFNhPr2iTWu1pXE920AYAqNFUX0hDTnR2Qmj6lADM3
E5NwB7hlgwx1m60R9kjdFIbYZLHFXOg04eXCNrCotOLt8RU99zWTqFd8Ry3SDjir65TRmR2UyqoM
cTQ7/vS56ZiEfV040AV7o8Y0QHspUeXsSmTeE0ta/ez508Av+wDitFRtfU+Ct6A+A2saRZVvjj9+
Zmca27pfV5PtY2aoJCa+uxx5Fl7rogiZereN5Z7ZITpax98yN0iTYE/CUipsq663hW9c5AUqchSj
ruCsPv3o+X/gil9igk52m5Wc0ddqgftD6QCdwC4AG5Tjj59LVuokoi0YbhJHhH6rO4O81TpaxaED
aHVQ0ghnpMDfmk6hLfWiSi86HxlivS5OqZPOzJA6iffGNWoP5f0KCk3gXPY9StZxa6s7qbfMTWZF
9Ykbwtx7JkFf55EqRw7u6bofXIUxvru6yrdmqliI3P48PpJzL5kEvmP5+BT5RQ1BFNajUgxXcYwe
m6lmwD5OCabMBLw6CXg7EbqfSXG1tZTgQ9QGtqR5Z14f/4KZpaxO4l2t8AgFHkQ2adpLpXSvtKE5
ZHV3+7PHT8J90FM7cDxs2KCrIQsHJ8tp0xcwtz/8+ZN411u9a32N5yMkfx0mzqbFq1lR9RM7x9z8
TgI9bR1sCjS3YuuTbho57yArdNw0/9iSYpl2fJBmto+psrOiZJk5SKrEaRFqTAy2qYHwbYKvzvPL
Ws1PnFFmpnqq6Cx5XDmKlLEKoYMODkbsWrlxYm99/CtmlulUx1nP2l7Dgkpap0MDS1I96MaJWZj7
4ZNQznqjEmnG5VVTqn1WpruY48Kg1yfS4dwPH1/7Jdv6UdV5dc0PV9M7GcZBZ3/8bEQmgRvZQZEN
IfOqpNar6uSXoW3+7IY6oqe+/uY6b5AQbkW17ctA+d+cnVlznDy3hX8RVQiJ6bYnuttj7Dh2ckPF
GRCTkARCwK8/q986Fw6f6a7qu1QqQa1ha1x7PV+nsfOSwtB2c/6HLw3IWdRGEFqBQxx3CdiaJbyp
m666iTyZhEjh8VrvymE/i93M6zIgO1xni/kYeWUEJIbgp2qR6Z258NMFwuJ8bZb6dxbEGPVKVS72
BP5k4ccQIzOPwRliff7r/43vTy5y5p7HUduHHfN7ZzvsomQ48DdYdeJEnP3Q3QrZ5luxRTpo9UW/
pM3m0k3bQkTMHY55xhW4ziO8m1V217n5Dz9r4XXtpO/nK7X0/dkibfGOOI4ibbcEOfY53jg2qVM8
5Ty6lHmxVMAspDXo4nheRQFR5T9GUrxDtnEXBfF1y8L/qO+YP7oqipHEWtPHwSvfKw+svdC/8PmF
ETVX3xGbh+CCki6JLTKFgsZv94pB5ny+8RcWnbnSjresr7ADd7Z0MqeUM/MegoMaC+eF5LS9EHxL
HTAL8SE2DOxvTCAQA9sc+fHQOm38SE8VALEN+Jfn67JUzCzGpa1ZitexLsmAFkGmwqv1mzck3X+5
7vOz0O4pdXVA0VSC5XgVcbEkOxW249RMl2wEP68BRDr/zrSa9zD7iJF/0Xn8FtzIH0Vu71IRvZyv
wedDCQKEfz9f1EAIheBmJXBXAZMc+I+cRXly/uNLv30WxibT0LeaHoctf9wwVx8iMDArO13Q4S39
9nkQ+44YM1q3ief5sCrR9Ec8IN33ut9+qtOHVXnkpMDFU9cmbOxveEWPjW0eVF9fCOHPgwz3W/9+
HvDGAophRyeA/D7xKDhWhfu1wc8HBkVN2/N1WCpktko3vhXAUKMQFQO/l8IhN4qy70FT/3ZEuTtf
xn9L/v+uP7j0/rcmRnptCeManQSkSWoYEIPmimQtVvu/4WByq3rki4kM/kbaLcGD43KTu/KZOR0s
XlP30iFlaajNAt06FDMuM+gu7j0Ar/3kAObSxvTb+VoufX4W6J2lLZcny5LUoUnm+XeDlAe3vnR9
9/mGB5mu/7Zhn0ZlAEtHndgu34YecO592n7JqAZxM8rvWl9fmNsXQmaukMsnlrZ6KMHhARIWpn73
dXTdLjmam9JaR3sVdCs64XXvm5UOA1ixBxL53IWHC8Kr+mGui/NLMYgSAK/Ejh18wLtNxdmrI8uv
5z+/1DyzoB8ghK0C3D1gRunhwjKCGwmd6iXXxoVBNHeezTzuYy/j6aRi5NUWxZNH2JY58sIYXfrx
s2hHtros4bgGMryXMwsUdxN36wxPyOXmfOssTCfRLNKBMcoiE1U6mQbnS157XyslHwcBH1i4/Z0v
YqmJZmFc5b7CjQCKaNP+TkXZXQPPb2SBXji2LH1+FsbwP0tr1Y860TT85fYAhzmR130hmc0vrEkL
JcxVcF7Yu36fY4AaC4sRVZGbTAG1Bc3/dVWYa97qAQzuoeWoAsv0igbgHnD3gev491U9MJe8If3L
GBajBzCh3vSjd1Ny5OYj4fr85xfG0FzkFsNfzBQq0/ARy79BbQ7ynnwO+uxBqkvvEktFnLrmw8qN
R37tYs+tEzBo1z6ciShRt0MEGqK+ZIe51MunEPxQBK5duzSwjkpaJHEFWXA74um/KtXb+UZa+vws
ktOB1WUmCyypaCuABDO7gtdotjasvW4enfvHdrSAR0kDd54yHl4GICS1V34xTvxyvgKndvhkTxDO
wth1cTgUvqtg6lCdMiALhUgbmvr5/Oc/tdb2sdTM4rgo4mICVRA/X8mXKawfdaTucqd9p8qxANgF
L3nombVQQD4XZWhg1AnbxUoV19VvrlfrCz9I64iqZIo1fJladt9bpAufr91C4821asYRUeMPjUoy
f+JIXwypauSfKO7LC/dZSwXMtuVsbNwYr+YqGWXbyYQQpQDES5m67hEn+i9T80N4QD8yIhgqmVRB
8aMfxENMsmMa5teFx1xc0OPCbKg82iS+SZMWHoRhEycT7EOua//TvPLh14P3C5PXGrR3389ggVAO
oYT1TRzaa9KfMXqDU9h/KIDUnsts7MikSO1v3LveDgEMwRQp7kHRlrvztViYQ4JT538oJIT/YuT2
rkxoqV/AQkGmcwDrXopbiQvjdKmE2SzVVVCetgCZJSF4tH/6aRiPZPLKn+U4wHnlulrMthxItg20
HdBUDS8amHTpjSy9p6EiV4mFgMD+t5Uqr7G1ExoJ75dI7sfWbeF81PALa/VSoM2mqZ72dJSVPXW0
P726TZrtWRjJS9qChc/PJXYUa4TvjejiWKSq3YUmogz5yE1w6Qy8sJLOBXV42y0bIXuZRCHQxS0u
ZLWOXhohfvoZu3JXPJfShWXtQWSvMYxY95xn7RfeTa9x1F64g1hqpFk0Z+loaVVlKglF/EM0loAr
xC49xC59fBbJqh7DCB5kEjkPjv7hBMQ7mLLurxs+/qnUDyEsu44XIfUbmNH5a9xHuxtdBZcodUs/
fRa9enSgGKnw8ajpgGQX/qEUFyV4p3PrJ+u/PwtblQ8Ql0YwmC2KMXdesnAiCiTCRqf0KXAN1TcO
T2H6bNIwGh/bMA3lQcUe7IoJM350MMorSblmcWpBvs0ktRtrx0L/HKKgLjbwWSBY5stOFIfappk+
wj5XF4kzFdx/pG2Jd+OYekH/w+3KMn+O08bv9oHfhtEmV4E77uwQk3wLl71WwHycsfSxY4FTvLtZ
UJrflQg57iHLTtX3AS44yErnMAa86Wgn7NZKPYwbqUEFf4qH2gPIfkyV3sGSbTR7XCJP2d7GfS2Q
1iAD92BFWsSHJqRx+mSGgZMbV6WwnFsxQ0EyOj9RLnXnbCKrB2bwy7EmOni5X8FeA5epY3PdbnGu
t/N7CH0I7JoSL47hFu0AYj0MxW9ksF+YhheWkrnWTrsZDUq8Q+JqBYaLDSYBap0fQaG/nm+dpe/P
JoECGdCwBnYxHl03hvLYqXZIB8z3De3q64J1bpzBg9w1wgvaJMQzz2EKI4LTn2ZP5yuwcEHEZlOB
rrO+72WPaB10sYZwt7jBlnfaqkGD7E5zdWuIe9U7bTRX3oHj3iEpKEZjIWt75ZfqmxaKrMbUXKjM
Um/MZgc3h3cli2ST6E752SYe/ebgQRz8Hfcj5ZU7BzYLCCJyMjkUYzbIan/YcieXf6Thw+/QQZU2
57tlIermqruuVjZ1eIduYdVfaKePvtNel9kTzeV10ljdqzFscFJugq9C1uatnJzmd81G+31saPP3
fB0WhtZcXtf7aqK9wesqaH1TtAJoJ8TroRN4t6qc4LYE+i1YkwPi5ef5Ahcaba64s1JUxB0yLPhR
8wMAepvkeX7lmjnX2snQpsWUYVmjI7ziYkMCrJzWvW4zQU8j+sOKbF0k4/s5brwEmBJHHonypitb
99t1DTMLclhCZWXaNDjXCBMeuaDuDxxyxwthvdTsswU/HGo11S02c2VaVQcjogLv6d0lCeJpJv1k
xaezmPZoZeL8dOSL6ujIKnmPbdAPmo/fTFdfesxbqsE8pDUZDHyLscaNgv7hSCj4M9Wm7i6sckuf
n+3WfY+Kghclzn1BCPx8GQuydlNr/Qs6jwXZG+jQ/44eJEOnaVBFIoFiqysfczGOYFGEwpMbgM+c
r1lb3ztR2Hu7oMN6coyCUY9H7vh+c2EMLMy8/2F3P47fELY4ooZ3ez42E0zkCWySu7j4yiLu7c4P
4oUi5mKitmCiYYLUCdas+xB48TTwEm4u3a8udNJcRJQNeOUJdCOSuHDYnqYcjuxSXnkWmWuIbBnk
EdgeoLk2bZ6MbNJfm4L1ex4acZWRTRTNAe8sHpAALdwaGwVYUKo42qfEA1V+ejnfAUstNJujtBRZ
lsY5Wohxext1sQtiQO89XvX1uXRThxT79wI7ezvCeGvt1LBWW9VcyOrC+Fn4+XN9ZuDSCQdCLHsp
1UV9Ww4t+AXToLpLD+pLBZxmsA8xMLlGI5nfEwmlJMdG1gJ7gUtC1l/Ds8L1jjfrgKCdEGEeCgAf
563tyj2fzCtSen5d1wOnen34/VVXj11sJpHA4rWFMS/9O3X+pd++1DizRSJTE2nbMqyT3mW7yiuP
ntde2OMvrBD/uU9++N2147iZhcdRMllIo2HHkQjufQl4dudk3nVj35utEB2HLzNBImYSg7wC2wzA
nyBCEBcWiFMHfrLGkVnLx7Yce0uw+heUI4k49pk/HfgJXbaxldOEf6/q4Lm2DoZJaRTQDCEWOI5c
DSKOLOgnbtxszhewVI/ZWl07OczO47xOvMo8VQ3ZmM59yki6Pf/5T60XEQD//f2HnoY9She5GhXw
q3YTOfGeiP5RsRquvM1aNcOu8dndSNO/bqPgH3zpRmOpWrP1WxRR5JTQUm7biZI9Lbts14+OfBbc
Fxcmp4Ui5lq7KhfEuF5bJblJ5Y60eZXImvpJl/vRdZ0zl9bJyandtBZV0k/Vr0ZVcAyH2ndMLxmR
LlXhdAz40DlmhLeTGfHDsemPOAg5Uv7IQ18/TFUM8/3zQ2CpkNkcC2ukNIUjTpVMOnz3q/LQcP4s
Aco7//mFWWour2O9i6d0pJQiMbpJYYGpKP8amu6SkmHhRDSX1+VeKwRPT11AixS5B1IdR969FZY2
26p0wPEUNbswok4t8smcMhfbNV5hhkmjKkSTu+Jk5G5qjZQ9AmcsGP1cOkwutdgs5ONgCke/xZaf
2A7wvtxA+7qKAk+1h/NdstTjs5k36m0qsX1GPXgwbkhJ2UMrQfObYERwZa/P4nsMctzVWwUiBMmG
5li4BOQRT/qXMjb+S9L5374I51K7gFFvCAKDYYUshxr5pMr14UoC70ckqhC/3/FBNu0G7+9umRQ6
jZBXVUS8eSU+st9klcl1HTLnKcyGCI9FI5SB3TbksVO9ycYjdmel5UCj+cXwi4IKcQOAeXccc94j
Y8/AUXuKec5Xbp2z6SsnSFX6olM+jQ8c1ujZfSG5A7xJ7fD2jjZUx2vqpU1/YVvxeQfCjOLfecFN
4zDzpCq37UDLYDNWQxf9bZmcun1ukfN1oRP/26h/0sh01os+chq4pgJYGhn98Srr/4aziDmaNI2f
mrZ/o7b4bqS+D0BVSQbem70SXflUQsq+NTUH8m5swOuuTA9LWvaFxoG3KuLyUnbbUjNE/zaDPwXK
O2X3b7MU73FgPcS3NijqvWVu8XpNqITxbAbmTkH7qe/LpCv8b+D1bBCGX0pnvCoSw7lxIM70Y+3A
mT2hUytXlQce9NS9xerSGfLz2TGMTy33cQExTp1N7VDi1kZUHtKoRt1t4xGSlA0oT850DJG6Hh3a
2CmuE42Ec7EkUbEfsN4vcbntBFtW2mqXqXoXBNAWAI5EL7yLfz4Xh3PHQI4bTjga0zJRMgMjYAJF
A+9rRynEDmTyS6+/SyNsNhXDCTg3pTZlElQmf4Z0nz1EwP/9HAriXLiLXqrILMag5chMH8CdJ8vx
/rEz/gBUZYGEhryeIm8d9RefqBbuNMK5cjHjuFdK4UGduPXfNHqDjHvbTfSvLOhm0PJQkmgLjRLo
gpcu+D5/WoId07/DzxkkwZWJKJNJOHtO+AZeQScj5vWkQI8j9RZEhR089K/ayYRzVWNI0zKaqjDe
wLgn7A5x1YLFE8WQSgRZX7kXRt7CmPgfWSO+HeRwkdkMjZG3Q5OztTLgC1U4AVzYV36+AwjnXn9w
e1N5PuKRLAzBCgtykq1zx710qbH09dPff5gU+hwXutQQngQjjXYaVtvrosr+np8wlz4+O5S6gSRV
FVbphvT50U2BLWmCCw2/9OlZMJ4cVVtkF6WbaWJI6cKJgajk/K9e6tPZgjrC6TBv4YK7KUHk0bzb
x+pRF9et1tEswqHzdEMMmXQjC6uOyJ8sdkPuPGVVsbvq1891jKkfwtOWOvFmMDBDjoQEx89x/W3l
/L+d+D9u4h8NnZemjrmSEQ7BOvVh05MIof94uXpD/uQ9LB++6IHuUid4GHrer5Bl9KeWl8bpwsw4
VzdmQZg5vWfypBq9atc3KVBECrNjSzOyxkNRdGEGXpil5jJHZxzwxFXrHE6k9EaDOZWC7Wap3fqU
Iptd3mLcTSthrnPyRAj/G39DATxXS5t4g9sOx+7EKbMGXpjRtDk/HBbiZO7UxyElBsRPxHjqDm6z
3t+Nvvp+3adn0T3yAXCpDDuuqjPI9DcCU3nlP53/+FI/zOIbUMVuarImBa0q/JYCh+v0b1H7o8Zd
ChXeUz+CCFdfksssNdIs4ie4abV9J3PcjWbupuOj+ZtqEV/SBS5MKHPRIyCUSNUp/XgTsWbyQLbj
CiBU8tf06eRcWO4WqjAXNppApCJUFIQfO62G8gtpLr3HLmg2w7mskQUTgZFcxhMyOrS/qcuipj/D
YIAMBAoJfeSjD9WxA6t1WBFPgxt/sZ1u1DZE4nD3k0+ALiQdds76wlvIUlVn2/DBUQTuNd3pOKm7
7FD2os6Bf6yksz4/9pYKOM1BH9ZEMJm7ICLgzJp4cvxjVIpx2MHlHVn05wtY2InPdYS6K83Up9Js
TQPDzjLtH/O0vi9T/cd37c6A2Hu+nIVJcy4lxJbRp5LWKEcC7Aya5l1ZZGLVGmdfs/CCcH6pkNk0
IMOetSkoedveADXm1OTem3IwzslrTNpf11VkNhswbuAeY5CsUABLKcT0CIbeWxj4f3DZ836+iKVO
n80BTRlFYBekwLh5vF5FjgPHnYG5u+u+Plv2s2gsXeZQmNUggRgcX53dVyHtvp3/+sIEM9cTMlwF
UhKobtu5AMrkQQrVWRcTEOvYpTStheaZKwpzbUmDt/Num8KV4UXmGo5jgTuFF/Zcp0PAJ5cLcy3h
5HOrOtPDCFpjgJoW7vmuf+fl0V5IthdZ9MrDS8mNS1U5DeQP4Y30dDrRyG+3eUxq8JLBDcb98yX/
xIXYntvzUevRqSq7dquabOsT/55RSMHjVv01BPl0xfj7fJ8vlXOq3YdagNwDQ7twBGuOVE95kD3W
Ib+ppHpg7fh8Sli6sLAslTMLb780gUMVesYS8qDxxI0n4qfKOqAJinQz5pfES0u9MgtxZ5K1SisK
HyzkWm1i5BuuMclf8oRbipBZdE9IjQE5V7fbUHrvecW+wIrjbyOzC7vGpR8/C29e87ppJDNbPwaY
1fEYcgumtNme7+qFGXYum69ICVVlg+NZkxrDt6MGkH7DTZ3XuxEcQr1jWnqXrPgX+nsuGUx7mjJS
oCoASvwCXeAO95lvvednuH2IDnK4lImxVKlT+R/Gr+Rp2HUBynFq3HYpkEYHCQZ4yaN9BKnfdS03
C/WywMQSgcO3jeSgV13RY4HSYOJGnffY1umFB9KFwTVXEMbwouhq39fbvjT9ruaRB4hrWN1mI7HX
ReFcRjjWwCJP2uotwV3ACikIvyZW3NYZf7BB/05Uc8m9b6n7Z+E+8ZpNDa6Tt3FcKXDA5LEu3QJZ
TNlD2FV/ARS+cIBf6v9ZvAvg1rowSuU2L3u+kszPgOyVoEcHvV7pwb0QOwuROVcTpkDxalIEKKZT
fF1lJcE7DXCs58fXfy/In6xbcx2hIeOUGp3h5gSq4bDEa+wI8mfWAEXsNbfWIqu9dIZXnw0HpFvf
xzlTOxi06hVR/q7zAZc+/0MWum2uOUwpijLQhW+56v4GNMphtyefM0XuJCwMA3Wd60A41xziSQUP
F2Mc75jjr+Le+dVU4uv5KixsAebqwpJ4JC2pCncqMDVo1VasYuun+7StzU0/ZeYbNOFeUtYp350v
cWFszCWHwK3RZoLL3m5Kh8pft4R0zU1AKhFdmBiWCjhNGB/nuDYyOKvIeBfxaNu0alW5V24o6anI
D5+G1Z7qRg+f7j0vmfJuE4ft5rpmmU0BgNfkKQ8VmuVkSRZlSD6qlQkvjNSFyXKuN4Q9ENJExoZt
BuQD+KK8FVo+ukF4ISKXmny20Ls+ZEgUmMMN/EN2g+89MJF/Od8uCzPWXAUoJFFFZZoQbwqieKtU
hXfBiUxQKBN1ZDAUeb6unFOAfOja3Ckli2wa7GrptHuk9Y7ij2eQ+7LP6snyuw47i4uH++C/Q8In
U9hctxWOXir6QlVb3g5WDGtS5ZUHGKKP1CQQsSufYBQAil17a669OGQrWk4jdumuZKkHJVmnQNVo
KhnweidJVpQ1KLwlwFo8HZ30J6UW0kwcoouuXI06s0AQ6zyn5Cbm4FXd921qSXAY4PugoOryraxe
GNJzmq8NEXpY9R7oSfArcuFLSovaVXLdk04NYCROkoTZZlS9BbKOxQ028mneOKshjIojLWm3hh5A
vvghC1dVNenvupnYX+AKkOEdTsoJb+DQXaerAkfJaRWLgTRH2JHxo7SBezeKuEMq6pgPOFTV4Mq3
ifBTlv+wEZHOUYiCZWYVgj1/hPwwSKxgIGq6XD947YhntDKH9n6KeAloRU3hWNuEY73D7akBxHSw
2c53JrbKWX6oAMB840gEeBUEnOwh21WBODSR9k9DOAabPLfDsElTWq+Dwo1WkXHXVcC21IvzA4yv
+iQSrbeDLHVTSv+31AAiI8dmTcLhjlq18xukHKS9Tca+SpQXq43bawJIe7huXeAyu7F64oG31uq3
194UjVWrZmjXDObJYMDdwBkWVIRdrHjSquo4jE9wtlkLUiCb5KZusKLBkZqXq9zA0NI2WBkMrLvL
H2yqktJz27Vpzapt3zPM6bXG/1Ldg2bTe2B+t6T4DZzDO3XekTZ1NynvfojkSpZiPQJm31VoKxiH
GWiS5I++/40TWzA8We9Zj/oIP6WV1vkh99BiUq+C8aWN5YZP7W3Uf7MZv0eb3yFp5OAP9bsuW39V
t1iaNWDpfj49IntFrU6y+XUHwcZQNfkTdL5w+EqDZj/ESEQenL69J4CIryOaNvfcy4DUjgparYKy
0gcmfTpuMDaRw5wV2PXhkk93Y4yGb+VmnFR8j6Z1VxarCuqAd8mmYb/o6B1aMTwXBZjv2vrHWle3
6cjWYUHve17t3DG689L+u+6zl4L3fyjIzLDMlhvk3JXIaLVIa3X4qzdmX03XPvoThpxSdBXhEWor
Kv7eTP5PIpxXFrP3dorvKvDmm9HeGHfYcMd7sTSA93M9rl2Xu9tQ8bcIhjlIid6UXndf5SXGRd3/
cmzRrkBe27JcbVLzXEcZ9me7TML3qfeR2z7SvZu338qYPFNgZJnU4Wps5BOdYGQbD3e+90qCcAeW
w3Yo/FvhhXioYfFLb6u72K2eMiBJxmK4rcJo68selA21AXQeF/oHGsQ7h5D7itcSDtvtfQv7Id7q
TcbdQ+MWexhabHMT7S0ZEriV3GRcrFRBblTWPSBRCAj0vNkanh0AUlznZf4d4baaqvQhy8bX1G0B
E6briXyPx/ix7IedE4SgX7vrEesppkEOyZvAn4s4vpf4tLR2RcQDa5p9NwGTWMotNMyPpnV2JpD3
GYZULsUW0J+tBaiCtHGx0aZ6yHK9N9WfMPjl0fIb0qQSkUdIzsGurPSPXtquA81evZzjxMhXtD7I
OH/2Iu/gStBuMhxbAEVIPKaLDXL9bj3q7krwhFYqR59G2la3rfX5ynjR+wgYedQ3j9QgZ0/29B1W
2bjEit49Ke+nE0tj6I8ZEbdjnO80AAWr2hX2NGN8BYjrUdhpn6Xecz1ArMFHpPEhuxPbZS/OtswN
H7EawRPG+nTVUF/uAuOm+5CDJBoHyNWQbQ0YQTVhUIAjjLPpZgj6fJV18JczDmPfpzIVz0DGAbAs
umFKt8Z44qsp8J6zgpQmfOy8iD0XwxCD9GuFeRYkHzeKN+j+UlfrLkea9Zj+9ket1wJ2I8Ea/9Y0
z309Oo+MGPgm5wq01aRwCOK6dltkx/OoDBPQsPkrq4ETWXt+3ABawKtQrQIfjfMttmCdrpCUAB/x
vGBhjYx6mXariHbmK+t78a2OM3jcEoYpFUB34TSrnst6G7RuXgFNoafuRuOS/zGFNS7djin0REe/
CaqfER6d36IQt1iN1vSesc6584aGrVNbYYvSqyETu3Yw2tnWJIZgxp9ImdSO3/2kDrS84cjy77Dx
9bI15LbNWyO4OWX9szXvJ3Gb2jxaj3UtDtzDFzfeULniQCtl/E2dwuH0EBRjH9/KOiXln8DxW/NE
ipo9D1kMAYZXORVdddKRP9uBDz/T1BPforJzMU1IdhjwLnkHQ79x2Eqs+n/GSvZko1oZ3yGn7a2s
Y+emCwEB3Hat8hFivRObTdVGyMCEFoseGWn8XdoZoXdF1cWYy433Lfei4vuU8gZhU2HBfO7atjl0
Icmf9eS7v7IMBhQgPnHgoPs6Vn+zuqXuFkgo8x2ZYMOfvC70JrVZuZkqQQ/aCdh9mQ/eb+r1TKIf
abPPiDve5+jFHyX0OrCN6/R9D47or9S1HXucRBUnLRamx5oF6gmeHeJ5rJXaMxNrxCALIrHumgB3
aOmg3X3aDNFh4hlZ9ayOXnN8ClEaauwbWDu9tNA1FMfIC8KDKlS+ARfnhyasFdtyoHnw1MQ6/35C
rHkrF/eOvzrHM7vWxK136FrwHB4MnIaHTdVjIVYjaxBfLBZYmEZWPQRD024dUMy+cOvbtzoiwwtr
3fBr05H6iBt2f5cLYRPZ8XwHB25vH/vheI8Js/8Z9I5ugaKwxabsumjPMvymcYR+7QREXoPQ6nzx
R6QEjEEBQW+IVsT84TjjGstc/6IHIopNU4x+j6cWqG5uJ97X/jqcWPnXuqR+9It2hDd6z2+EteFb
SLN67XBO1pBZ0rX1iUApCisYTlg8Ai20pHDL+uNPcGvma9iRh3DisEppfZ9HjAzrSWhMveNQUfkE
l5DBWSN7Tr2boY9cusLeMXrTccxeqzx1+Z0CrDhDgi7Ybu8CvtT5BhBEEq4jNyP9oRxyz98OAhuc
dDVMAIvsB+Q2j9sJWVrOauoH+ehD/9uuyBAO7bgOfDiF7WCTjtdMXrpZtgolt+nfCgPVOiu3miqV
wXcyNL3ZjrXEld+hYrYzeis9uLHUlYX6KOaYIB5zWI7V6zIo410AH551Ewy21muA7py2XyvpcLNi
zPc8bHgFfcqLwvtxArX7cAlad5lyUhzoVPoMrlXfr3yaBpj7bFh/HQYvE9gARlmmDlkKhe4UcB8b
mNTJyTb0x85Zu9hiVzdUUC03BrPgk9BZmt/aovTX8TANelePgxzXQAy7zk9seMx459ZZ7CVx5Ide
sUaGiGC3UWhj88cYUBOfbekg+ciStouPwrMEHHW3g4XytO69Os5v8sqU4ZeGAdrbrGTTmfbW9t54
hzkmGndeXpBqa/PaiY/KWN/ZgC5J3SeruIWTGRr7u8RVXYQ9ote7QK119AXggKJfZyW1uD2v6uJn
NpzEgjb0ojhhtRLNKodn1rRyhSde3RJbi83AU7Cl62qY/E3LsGGsXWzkIc8UeXwfw7Nu3IhU+tNd
ocHbeuwLNpgtGwHF3kYYjAPafMiGbVlHY7jhlupyL1J4/G7GRuR/kIJlir2sSaFe0TcjvGPAkzRr
mnPXrFMEfL92lYWRWua22GARSAOhowV4ssQbYh+kO6T7hu0aqcsNvWFeF1V7gaQrswGebWL3YDuG
71UrMPnIseDNVsjAqVe9RBr6ztq+96EXKcvup/JaV7qrzFISA5bjB9WvXCs4G4GmUo/iGRnZzXhn
w7yN1sprHAYyICfxIUemtv5aToCir0/eo+LdEKH0ISu96R7pRhlurlhafnWjXPKnWCLt49G1YgLY
LTWD37FNi9FLjpnSBf1dQtzDb4pA0TGRQd07e5cOdnwpGGXed0iUWfyb2DK9J03vHKExmn7FFYGZ
gEXqcOayFKIpQLrtERi/ftrDU5S+VbggwxM2UF/BFxEO1XSf5VKZfZ5COfToue4UfyuysSX+iRUa
eusmJOUQrAo3bstVXAdtfyRALjaYxWWAgyRek1h8L5ocs8nakaP7f6R9WXPcyJX1X5nod3gSyA0Z
MfYDEkAtLJKiuEl6QYgShX3f8eu/A7pnTEKUyu0vut1tNaXKQiLzLueee66NaB1HCuFtCV7vIqES
cErKebFuo4k0rUb/CVu8As7TxkXCqsNFnLYqcOEig0ij8wuC3omRV+aRrEo5+ypJqvkhilRS6bCA
gkHipHNTyV2WVKw6tFnedu7QCxsBYmZTGS0YGoMZsd84rNQnaU+wDkgewFK0aC2mC5BMJVQKu2wx
vDnO2V0IyX0KYHwGMySABZJIdUMy6RAb3D9A/ZPDTwHyyGIwfdIFtdcRcivj3YxZ4U2AzL2TU+GY
SzWCfjuKIF5SJ8EH4QKN/UD5A6YaYhj8Os45TT8mpG9NzPatVrPWG3VHep8rK+i+EqOzksnpRlan
F+PUhlHmTBgNrPaQRACuNUE6KLzisJnZRxX2o7gcGZ3amzbDuT4M3TKqXZ9DatitRyuYTxSjRT9A
ZTRs78qqCgAyzyhaUmhmwAF/i2KWi4tlKG1yBUigCfyCGVZ9rMOeZTbSqKwbE2ecqI3THYdxdm1S
9HAfJhDymstyFF2MDmjMvEQkq2anHhtlHkyq2u6at7VRfLXiyc5OIqMtUIciyrPoezU2TXnqUTHP
wNyew+UhMMyku8nSnEdXaApL6AHSKiK77BsLM5C9tCeZQJ+BQYPnBTNcJuQbzdA/DRjOHCM8sE2W
HKOkm9djklMrdEAmH4jXVpDBcIZuLqzbwlD2kVo5rQ8oEA7WJalijFbWjWmk8L6gso9unctwcTD9
YnxGypjDImJIZFc5OXqYKexqbGXfUisvxxtW2ZjKGdpxZt5yQNPkB65MZB24wZCfdQ0sw1NogzKe
ODIt0/hpAHfWgHOjdTqNuq0law6mMZDlCbrEUXcIqqizrvuGYJYqjLi6lGVXHFogzMMJ4ZuIvtCh
FMEjaTjtHsk0g72KGeFGj00fabgA66iWClKiTiTMpSFOXRRGfm3Lbpm+G5hOSMFHMAs0s7qBKmKe
aTmGvbiIg8Kan9JGVuGxozaaBwC+QRXVCfGuUr/I4tB+5l0fmHfIboLJHxAGDR+IadjGHWktOzjW
eZY0lyrm6eJCXnGqPmbGxMsM32vEXA+nFWgHsC+TpZdkdMZG2uC2q6Qfkey3Cv0CkxkY5NAFLckz
FKaIjQnrNjzsgEwXA94QD1JAVmwf8lEU+wnkUuaKKDJStyB2FTxlohqRg9KJ5DVyyDqylIMxD1MF
opzoRAomUFKZF9yM2XBtFgS630sV2epuqizISdlmGnV3Bi1tHDtJDHDRYhElEJ7ldAGglcp2uaiy
sjQmoC68yVBGCdMEv4Gztrns4gbfZSX/peFljWm71R2CBiusHJbIVh2hg5Z0qE4XqyUIG+BUQmMQ
oqBeQwKr0phF0aePSYraeH4q+qCZlUNsHLyHCheNPjRJM1OALQQ+gWqZ0ZI8QiNpzqgbdpIDOZJi
yNAdQUgFwMkYmnzYpRNuw2dOmnHwLZlmpoaXbaejUYZd4nGg/CeFUGbsHGoW+XC0s9GOS52LHPW0
ESykzqXoW+v3Rjsv/AKlN8nvCVVVT5w+C8zhI2Rrky7XYwvlkBMz6nUuHiqMYn5MR0RBo86DLEGF
js4Yar6D54bDKToUAK5rSwT0MqKhGj+YmOGegKjB2ygD0YHCoLbOUFRp6KskgnVH/0/YfQnyrO0S
n+dFnBROAGkaJKF2mRe8dLIomQvMYm9FajuiY2NNNGuF0ZpOvgDORc6e9qZ8DJac2kd495xcYW5O
2/l5yfsU78QCx+pWUiKtp97oEUA6bG5I8V0NkZ0UOkmQywYOzyfIY+gCUrf8awNiBhudgBoUGBW+
BksjBw11fXaQC4ni75ilujLio87mvHCyFnEAqq80KRY/Mhdu+hhCGyc3o2GrDIPlRKOIpu0wdw9I
f5f+Ch021HRNNXF1MNGAO/2I0cqVX1uJKgWUU9KWTZ+KygiqxsfdzZYLCmC2Q0xo8+aHCNATCcm6
Dvd0HxVyNC/LxLDJw1QaSj6kPFUHVvYFBs/lo/wcIRMfvqZNEUs3mUqO5pqpWRJE0zIAdBr0Q4rp
a00/AXDACX4UI9SJH+wRV/WTXYEymrkGEOAO0zdUNow34HKm5cMyQCrW6dB/kGsV0My6moHukhJR
HuSufTuZ4vBjmANQvegmKfLDlJOoBn4rcmQyzMpD616M4VwxR6VzwLgztVk2KoQkVRrsGotWNnp+
krY39TJUeAUuOhwn46IqeFLreahW52DGVkTvubDLLN6hnyhgoTPwOKvdKclTceBNF1GvjhY1Nm4N
wDsPHYqGc6igJ1YIjm1Vlq0/EykKv0Au+w3ik8YRJiEJvhV5GkXeUs/BZDuFbIrsQQlp5oe5rINT
GVrIuvCjj401o0yJzAbo8s2cZZnTYH69gxbisAeaSPLG8poQOdKxriYMegaoYaFE2/Xd2N5YFEhi
dDFXisYYPYkXGBxbWzWJ1BhDJFsfszem6CnG8gQq9FbfBx/HCAMSUUwek/qIBqVq3kN9kd7TAg2m
lwy2OfzS16TKHxpqJ4s/KZL2bqiYJAdiAVzFMN7IjK/itqkhuk2SMrpspBlY12gpM9EXS0oYPUxu
WhL0TzhpH7GQeji+3DpMgUXEJ04SDE4NBZn7K5KyyfhUmt1Qx3qSADd/jGaVzZjHM2Qs2slx4NGn
aRzq5ZRGZdq55lSBieHkIu7jVodxOrIjrsUovBoNrJkeSjnBsZaBGbs15oywL5NV5r0eywbTKmCU
0R7vRDDi0d2w1Hb/EEDhxn4uu2hM8bGIFsiTQauinLUqkX3NQIcxZxvMiJXBrZKpMS7RNdMCBK6a
sso/2UtJo+sAFXp1L4tyCmLMcuAoP7jT2MF+7iFn1Oe7MoswZmquwmW8SSix1A36wpZyj0KSlJ/t
SIV57BmiToOLcTFEGXnpHI754BnQwxenbkQvhe3D2MxLownP8uaQJHCozky5fTvbHAMZnGIUvbw3
kqEd/TBAX9zNaPdF+tmCwJXSQRxl6XWNibX2PfDKEMeIj4uNWDRAbjXdiKQzmtuqpbT4wYsW804m
M8yIBsU/bxMHYVNQfF9AQhOnYpGJ9aPJlh5NygSjbx5YOvXlabbG3LwfBpGS41J1U7evSnApcb4r
VlcXyDihME4z0ocP1hIUrVcEBJM/e0Ae1geGZLCUDvAVKi/QxjtX/kihHOlHJcZa1Y4x2EVxQHVH
IFbgA0pS0mFZkMaHpO3E/G0YVCxap5TtZN4ZbVj2+4iNEnQD5PYCR7mIwmA/s0Im8G0GdNXuIeui
CmDcnKXHMqLTAPwJN+te2STLK20oQcLigIJFHgC/nlV3DGIqqUMXjvbEKADsfMNJWSG6r+08oEAU
uCVjzBpmaVJYXgueZ8uvsp6MarycVYgCn99G0AZkPpdxNj0a+YwmRycyO1r2PqKrAQ65XISZfomi
NktQEx9Cml4mcxCG13NutuMMUBtKEhiKlSKglShHlWoWnmqWMENRBSED2DwAbssKAHtUJeiDRyzV
29eZUskoDyjZVaXQC01k07rhoHoyOwD27D7xRsl6+w6dk3kON9uwPn2oDFRNPiA4aOqbpEkC+9ns
hBpueRpTfh+ZvCB31dyn5kebdJYxQW4S4h9P0FMMpgkdhzkcHAaY4pZRl3DR2RdjNUwh7nNqi5PJ
lri+IVUPrZ4Mxmr0sqzNaiSPhAREp0XVtxdzbM/JpbQAdd8EvBqnx7mvogRYU8sAp/W5DfSq7dBp
lHMih7slA9FTr2QMfooitpDvtrlyz/YReL8SYGIwNwCQMwNhpm311b6mMWe+hSFg45NqR5b4XaEC
dlEH6QCAuaItH4cDYPFQxftZEB44HVTmTeQCAMAa3VRtOOkmm9EKgcOB2tURIC/rL2cI/BfhdQHa
WHqCFH1vP9SNCWkwNuVz6dV9140e9JCKwivSmZyAvZKPCWxF5qgGRSY3No3pS250SF2nEekk8mJh
PQfGEt5SoHsYRjDnwKVU/NEIWT4gpbCsEXW0wqSOhTplcRHGfECVTNUz9Kl6lu5GnPMadRaQkY8I
7Wh2MVt22h5hhClsowiszhXziELmZFUGMrws5NxN12jvQ2PB5lwp5LHqQ5WTOBgQUEHeNbxeeCib
/AQNEjFjTEFF5oVoDDMQxr01htNTleGcCR11cENXBid2pm2EAaWLWswYOIaMK8yhWM8pjDgk/U92
GS10NT42Quw+IYC7BYRSNVF4RgwNKcT3IVMhuUHsziI/Q/HoUWVoqrsOkSWVPkeZY3SBFBeoKzZz
wRzo0ltWBylj1BJg65cwNz8EwDmmy6IoOnYooiWWhQNABMlMO4PQyWY1DnehSat1Sk/5QYUK34m1
iRyvkkUW9p6CkxtfoYItUz0U+Dq7hbZBu0sTWfNTKvA8Dh0R5H2MCtOYnSBfWrJHUbfCmKS4LaQT
ZuP4qTJYkF2mdWA+NpkUyN+S1qidxAp669osO5Kd6iZixYeSUJns0IHWAPbNgYteBSqigW7auKy+
p1A/RmY0QURgX9Zxik6KujbmS+BaVbaTXcjFB2NCqKF5LUdUUShS0MotOVShNQh0Ofo3A2rCCKdc
3LJKks+AE/MEEV4lAicbES67vQFKnzOkKYGLHRaVaLTIz7fMLutSL5IuqQ5axEfOjFNKDrMK+CNg
eohLRMxADI/w2zR8ngoEZ6Q2h0+FbBEfRhUKG9IR7RzBE7d5wq1dX07leJtCESZ04iyDNCWrkWz5
EZpe5A0v7MjYQRsS9zWeEkxMXmIaPy3LNFUe0rSAOByNUmRfZF21fIPZSgItGJ7YQ2SnhgsIhJmW
F6YYAHgZlC3+uzHX+Wcxd23qBRz3JiM5YFhQHAjKrtIwUBeNWsx9JogflQe3MUkX8rc9wuq6Y5d4
a2mkc3jm7ywzobiLOiVmpyeCp5aGJt1caJi3ALSqHHG9tizZJMdZ8V7+mMbauuhFJOFXihgQAGgf
s7ixB1hDt2ajFbk28IXhgk9iCt22RODrlXPMLhjU5oGapeXSX0KNGpNCekpECQzeSmtbZ8WSj/jC
SEkP0szE5EiE5+0dHI+VuFEjMnZdNah56EyB5UqcHH+AAJxv6d3SNkzq3MrHcM9LgzzZWdl+hi+g
ps8y1IU1BAn71KNdWF30EzgGbtkZU6aBRahrFOtywxnNJXnuK1nmThpVqPTiksXfMWpkzF0pWkiF
6Q5hJ0HvPkKJXaTQNv2xHFqCkp0ha/KR5mg3Am+F16jvmw3BILBshLrEqbfETMAygvnz2BIMmUu7
zmRuUzfdly4K0sSnFFZxJ4VhfY8mDIdB+XlsRbLrO+SWGmICKrtooMWMjuIRNCU3DHvD8vJxXJCg
IdW7QKfsUB7M0JifmoIhDJjnOkGFGmXW6Bo2PguPpRnBtY2mlUvXoCgyOcKesg7nRRbTtTHGUCrL
jRQ1OcwyGy5VA4HA3G2ipFm+RDJFHz7UCZ5FOIEO4NQg5ebaBBmz+9oD/LNXDRuMBJkw3QFc735A
dQxy42FzN6SKiGOQLiXwnyU3dJO0cgDqblNxCx43MLUSM4YLDI6p7aWaPhsT/JJjIIZsZycUcRuc
pqqtq4epBtfbdgD0q9Ezc47U0mlsscQGkmbAK4nD4Yy7xQFg3OaFA95KD471SPqyVl4xMRF9bnk/
g1OJyQ3QU97N6QD01G1CFNcCjJWRg2G6DY1ASTrDkHsRzXqPM7XhFQvEcXlZtJnX+eEehM+98q0H
4llCM8/aIeZzmAOu7i51Bx1cWBf2Hgmfx75VGiccmnFnyG6/4NJtBat4RoepbfE1gvATsRunjC4G
lKB+T0P7Fbd1Oz60hFS7CmIpfRP3zBOolWK6TRmjPIm5XE5kiPYRZVrzYJt17yFqQFJSgIY+Qm2l
dCQq6fsuBREWwmznv9NKqH9v4zfcREicYvjfDJIosmKr9bPOZtGHEg4CGa2FEN4ZVb3wPVQNIQM3
dKHsNSDfSGmAZOW5EfC/IgJuqMvhtHSojTfSL2GNMzeO4MRlAJ4C/DHboygq7MPv38GvXvCGzdjU
7dwySoW/hFEtb6EAk+SumQPG3adx2YxnWrh+QZrcqgsChKxVPlrcF3ZouR2ksrw6ruL/7CG2woJV
w4cWYircH2QORNd8sOswd2Q1n+kH/MUmbZUFuxqSElUYoLUVs5EckLsOgUquoJV0TkrgF9uzFRfs
wAtGlU5w32a1B3owaAFg3J+5Zr/68I0pCaYhhgpcDFYVgFTHbobAgUkfzliIX336umevuKRWWlGU
nLE31pILR3YqdtqlPENU/QXpfCurJhozH9EQgmMTSWV9b4t49fVihnqQiXABLL4e/QR7dAfy6ur3
F+JXz7O5/5EdjhLaUdzHFG3+yOqmvUpMcW6ervmro7S52TKZqRjmkPm5reBkWlXMqAyY+Ot5RgT3
wMpC4b8UzCzELq6Su2SJ71DtDcL7poyD+hb+NfKaOfs+DTSq0Osrl+7PsQ3//abxvv3H/+DX38pq
buIw6ja//MddmePv/1n/zP/9nrd/4h+75/Lqa/7cbn/Tmz+Dz/1zXfdr9/XNL7yii7v5pn9u5o/P
bZ91L58fPpfr7/x3f/hfzy+fcjdXz3//4xuQ2279tBCl8j/+/NHh+9//WKc3/Pfrj//zZ+v3//sf
7nORf23S7R94/tp2f//D5H8zlTTBVbFMJi1z7U4en9ef2H8jkmEqBuNSEgsQPY5tUSK2/vsfXP4N
BQiLKsS4lmL41x//1Zb9y4/Y3zhH7CKktJggCh0O//vFPvzTAf3zVWAf/vz1a4mEt+dIMksJm9gg
0wgwiJkQm+NqFsGYY4wN12CIVtEpTBFo8nOqupvG7J9XWS/Lq0uO0JD1oDxxnTUu9QsXOofwz4+A
p3elS0yd7F5t/7/7VIqsu0cV4MKNUZlThfnlDZ5KzVel5ZPqMpVnuoI2Q3H/fCbFgB9Kk5rs5Ya+
eiYZAI2EUCzXyMMaCKo53ak+Ji5mm14ZD0mkIf+gQ406vzqkj79/PHP1qv8KLv65tmlhYZuhQZNs
NRliHhlVUguuG9feWV7sgUA16EUDpLkw+RnL/OL+frfaxgEkDbJMtCfijHiDa2mmIcTzIfPBPqic
9JJ9n3R+IO6wQ85ujjp8OvOwb4OYPx+WWkAZGbrBwTl6e3g6aQ1dbOPwMPNu9JhG9c4bHJq53cWa
b7r1AcOC983u3ASud0+thDQbhGdNvOLtkIxalU2boQVQw2foxQUN63FwOkfuqFddnpt3bK43bbvL
r1fbPGZqLEoBihcaaLw3uYVrPg17pC1efaj96rk8o5L2Vrbin7v6ernNS01rjOia1uXIMd6b+2bP
d2BE79oz/abvXpPX66yu+dU1QdEhnFiATURj1BUaNDTdlzuhYy9wi33nEdfaL1/mPT0Tyr17RV6v
u+lRERx0QIwfEdqQR8OawNCFFDaqWsnw3a4qR0EEkS1XeQj2vjgncXv25Kyb/+qhl8LqaFpj8eQw
HPr7wO2c+I4itUrd0C/PbPGL9OxvTo7Y9PYSM5hQxsRq6fIFbQFNdRkPkBBVGZhMUJp2hdzLJXaq
7iuDOQoIcYypcCEpiCDREWPkxpOxZ2bnNs2Jy3OSti+q07/7epsUoc4UTeMGXw+d4Hjzq/yy0wFH
RgZq6sBpdHk77zsDbRxnAtaNEOBPZ1xsgiWDFxhiXeGM197is8vVeEW6v0T5uXP4DqUBh+r2Or8O
3XNd3O8fP2lajHOO0cdb8TJWg5cjBzx0cQr38mLYw27cGDsQLD3zw+8N5Evy89MG/2sttXn/qLNG
HYciiOYA3rPyREkBjOswKOqkwx6EM2H8aMzPQDR0ke3D+BuLvF7ct3JXFaBfkGvwIIEZeb//Wu9v
gW1y2GybMLXVvKtqNFYUksJu77oDRs56SmeO7ZgPzY6f2YK3wfafL/rVUpv4olzDrnm97A3m9TSX
qC+ceZZ3FlAQ42REIF6y4YzeXuh56pIYaAPKTTjDrR7v45vOqd0F57e/Ng7B1bkDxN9xB2oNKxD9
WdwidBOY8TSPQQKruI7biN1bVUl+MFUPkL4L46u0JtkBykyo8bRRoPsajCA+TvJBLSRLnRqO52LJ
Y3R5x439ocj78QBgrizcDBJOt73k6Yl0A3B01Qbzncxzei9SK8aYxiarVnGL+ahQ8c50n3YMo0DB
wPqyYEK4y5clf+haMnhhlhsuRvHJwVPWaH2U9VwYeiFcPoK03+9Q2q9cg1ntrgRL0wnqFP1YRihc
OyT5nhQpKMFNFQyfBlpzEGAMHp7KBPRRJ8GMv3tFQ2A2Vdwrp15kD5S1X461VNXs/wevlgK0szgK
p4zYm1dbx6DIxuPCofLn5j/snfRR3tpPobNwZ9mVB/vf8Yqr93l7ZSX4TBbEtsFgNs2tZWrBKA9E
hUWnb5Bk8FuNN+lB31LHlyA1uqYHTr9HdsZ5w/TzSX678uZcocOPxlbd4nFvyXFyuU/3+S7V8ze5
m91OQ6dIn9ng1cpun5XhAEP0HgdabE0hUhki6qDhcIbimHvTPtjbTuBYqzN0zyFe74RRkrxabWsM
bYJCZrg+X+3NGiSneL/sFaIo9DbA+XuFDs493xqY/fR8kKf8p63/Sd62hFhpjLYArjt3DU8zH/0t
zhwdg8oBM8FbvBxK5RcCHZ7nJqK8E2fgYV8tvXFw0kKRckixNBpP/cpfXavLnMlL9uvetsr9/av8
OWaUaE9WNoMFJKs48VsrGNHWkOZccz34sOi7DjEj85tddCZ728j2reYc6zBEb3iRljC3EX+AAdCi
JFjH2tm7yseJ8etD6Ydudu7dvXc2OcT0TQ7OAnj5G9dpJRYvixAriS+9F+/by1x/A3A2u7lruGdP
yro/25PyerXN/oGoWqFpD6uZ16MHz7tnn9HF5RhHa38uA34n7pYMTHBlosOWgCq3uefg7DHe2xN7
8ViFm/gG24EYMuhhj9Y8d3RD3ejskpXHoDmzq++YmDdLrz9/Ff0Og6xURxamVXRfoC0TufFfPoeA
8ikxxXrpcFbeLmDUCybRlRJ37RQczT07jL7pnd/D957j9TKbFGmR6YK5e4JpA1wsEI5ROGiff/8k
Gxzv5ajjURAgYtSwZQEpf/soUVKgjT3AGskh3pPaWdGRxFd60uUh2s8H66m4/E8sMrdMQE5wQcrk
W3gkRcKAiBGNUqBCuEhsdX6pNNjEXuHF/rlE851dxGJohhUcvC17q/6NqAD0YrAsNO9RerJrjaLx
mfNwbomNGcwZ8MzUiACHBBk6tCyHlx/PvKf1IzZXl4P5BQaOxcDT36oXSjAJ5zZGOJaZbnFgnrnv
9tkPeU9824+8c7d3+0AoQK+HgUnM8sMrWtHH1zcI0+UG0GhjU8NguKUCLavjt79/oq3XwhKMAUES
9gs/d6vwV/GuNOMiNTUNFo3ufsxl+zINX/7/FtncIApaIboKsMgQMydVz6S5zKtzsfm7T7JGESBZ
Mo4L+3azyiDrCg7ZHL20x+qwHufQy8EQ8ZhTLXrNuiutDmcv0TvviKE7HcGGAO8eUdzbZasY/XOg
Qpkv6U18ZLUDFriO9WidFg0ppx242+JMqr+pdAItXt/aq0U3J13NubCG9a2lD8Y+eGZHgGHH4tG6
E7cp7EV+fRa/WV/R64O/XXGzu7VhdVGfYEVjP/ncz/f5sdwNTrVvXWTvn0IdHZNL7v7+3GwDje2i
696/8iBzadTBgmYwGPjuQPcCBr49/HUDv11m40fQmTAFmB0ORmEuUDOxwxSqR2cs/Ipv/bx/0O8Q
YgX0t4aDYiyrmQ1YIwJto7qNipuo2GNgqM75X6ou/u/Z+L+VtiKuUVGD4s6wklkfhhDgTzg5dvHp
P3kz/1pkc+rllNZ9CNIoQrNg1+/yXYvQrNudRUPfPwH/Wmdz0Bs1dHWRYp3ksII2n6zdAE9VuJhX
pK4StFJg2RxsheJySc4Hau+ZFE5ggG2ulEJh4u35YxFq2nOINmFy7A61bpkTualedhCXdEKdrhnh
Ez2DYby7JvIjjnNiMms7AKgwBCixLbSiOSbm3Q12Gz9DfoZ+RI/NclZM5z3jxf+12EsE/uqCVTSY
I46SjKbX9i7cA5vTIFCdypPahTr3x/1fjn3Xu/Z6xc3BwRAQTg00fWFL66t2Zx8yxzwie9CFjs5c
hJ/yh5e10FwIW4lcAmnn29dXL2lpZCWeju3A+N9BsOAU7SF+4p5Fmd99aa9W2hiqoa2SiRhwAvJ6
9io/xzh2bcdueho8EMa8fp91LrmpzonsvesHVmQR/FvUEMU2grMwoBoyBTigCZSz76FLlvs1XdDJ
VGW5T0WbPZZlD/5qwOu9sFNEykFa5FCIaLp9wSs4RKiUOQZN05vf24efDxZwdcCdiGZRm0Sb6Nut
T8JedQrCUxqHWNzOMq3vKYiq3u9X+XnbbVNSCzgcMyWeflNUCGJzGDCuYdZGUWKWrHkBEQ1/HQv2
+2V+AhNeDtKrbd7EL70BcrDR4tBmIFUe7BsL9yT2lNcYJzRY+cXO8M+s+J674EKYiPmQjqL2+3b/
6riYsiaC3WM7SO9AnsTyln2J/NRZUE1MPMO1tfm1AU5zDkz4eU8FyslkPVVCUra1P12sQIPPclNX
UN6w63YP+X8PQynuzzzhmXW2pmdGDyVo4Licw6f6qjtB8tA3Ppo7tGl9gOyJxogk99yj/YSTrO/x
1bNtgYuxTI3WyigkqU5ryIRebj1o4wam/N+BoLa5wna1je8C279R5bSan5vJXUtd3RNzcV7c7n50
bP37/dwiidvFNraujQku+sSItlYesszQm+7OI3qaE/y/z5yeKRu+a1uFBZEK/AWy+kpMeB2aGbQG
lyBC/BJxdRHFxQ1U3RW629ofBAIenSwqhxiBcEqQsB1DROcoTu9dEIFbb0tgGvSnEZicQ0vMsLC5
49Q7Y7TP7MMMUS+CBCOXfzWxfNncV4tt7v+kTCuEQJOp6yF30ICZgBX7+9f3rokRuHSARpGOAfl6
u59mXydhBq7qSylf+jG41w5EQTQiLCe/hnrP9zMLvruBAkMqFQXrhG3zlrHMoSppQxq/RZXZdNfT
mU6DY1bH9J45hWP51l60hu6f7KtzJfV37z6cA2optkQnwuZhpdWHdgdRD12wbzy4V9NHap5DgH+O
HKWF7w+qDX9JnjdrUHS+TEqAw7+WnQofw6pe2AHnUvR3bApWQM0AhS0LeMA2R+dxNU+YUbvopHRa
rznkXujFO8vEBnaaXJzbup/vOfg+IKm9LLeCem/PCVqRKYYhIaGd+ZXFMQLic9js0+FTSGM9/LUB
tmsqIfEPqkz0/wOD2MKieT43OYYmzDrpbT1htkVhnyFy/gR8vSwBpR/Eu1LY2Me3z8PiJlFQ8cD2
Ua1QBoACnp9LXe8MmObWPshj6Rofzr21d8ITycHXwf+IuUYob1etY94k64BqbdBTgb5Zfob191PJ
eX0sLm0LoCuzFd1C19AiSYYmwXyEhmo08jeHCKUdYjjGY6mhm+MMXn7X3tGHzEu+9H8dHXi7+MZc
oR/AzCEbs2joa5nXRWClj9DciW+ngQ27JqoDpzDRPZuNwXKVGXl33fEeAjxtI/dknIfQKaCF42Bw
RXoGo3kJyN5mwQjY4IIF7Bxs3Pb0Ril4znLkk4bmT/aFqnAWh5qgfQFWVUp0t5ghmp+XvuNOgw70
CA0rg7jJIYWNpqI5DZ0+7szv2Nupcms0DQFA76CMVtA6vCvSDv0ydWl9qTESBRJ4A9DUuKV+nVug
YHVLCq3hlnw1kIi7HFopp2FY4mOgasCtkNi4rAYjPECJGFqNXWdA94JCaeVh7W49TBlql2MVZ59S
KjONBhP0qkpKwR0wFPHSbqwwJHQJjHvQ0IcLFg02A/pYjnvMbq0OJTr4vzArWHZVhIwc4/Og+qRS
9HMbZPblHKjPE8dAK4tH9cFCG8BDsUCg3Tlj8t8/9f86lBuTOFaQWqMiRVuTM3qLm3rQ+OskagG2
40EOzon9MDuXg62B/ts3LjEmSiI9wS2DJs3qCl5lmHWnIghR0BluZvZWNwOEJTxAtRBMLbQm//4J
/x9p57UbObJs0S8iQG9eSZaV961+IdSO3jPpvv4uzgHOkaiC6s7MPA7Qyspk2ogde53Y88GOIWBU
2SAtZZ3saHIJTz99GLAcpSRYKndakD/hURJ7gdzfhmV7M0zND37lmXY/aRyW5e4YgCB5iei2stY4
4H1WT0rIilt0AeNjfER7S5H67C0Z3LbafN3NE9/R4YJucnDywPo0pkZM+EUvZnI4wVVf7WXxt4M7
Fn+flJHGWWPwIP/4zcKckul0VjmeqZj5bgxtZntV2IR4gJWNOuzkXlO/OQNFZKKYCMIsTiTn9rDP
l2d+g7lc1pk76qdsca33imrMas9c7f0bY/ufE9w5Uh7nnjsNTpyptOXoOokknSjPal2UbafWsYTf
6lxJqsXOYfbPUtqk39IQp8nM6CdvDhNxBVALrfjX33LZi1fr40Pby297tz7YIxK4eVPv5fNNUVOa
ucmli7LZfd3KqVsK6T9NIQO4CI3XG28ey2KqHZpxHkhOb5KttcF+yZf9lATnuZj4yfnpLJ/O0NAj
rXMK1sDVjgRx71ndsehuq/RMiOxkbxS0GmSheSN/UlWx0+PoZRADnIW7ZIbDjXVNNdaS/mt25v0/
eI2TzuduzuQgwv8pzlDmllpCHaS9m0U8Rir6or2SPMr99YeeWCD5shtq3nY4lHz93T5flGmYqxF3
CJPtbH25zLEViqomwu9o/E69Ko8dqsOzM3ewc40sS/HdFAytIOXZzJPGGqz4D8WnNv1Km+gQGqVz
Zl1/bstWbOTlZLU4/j9dvDSMgto5ojSQJI2B/6VzM4fnLhmfVtSHJtaBhdaI5dSYJe52abltM8LG
lnnZO8mZTfhkT1DtmDaHjflJLyRTMjglAc7EdmLfYkO2y+SO4pX6/usZcOJooTvv2ll9HVMqqNCY
xeQ1wjO2yt7ZhKhJ8PH1qt25AMnnzWhpSyPkrZpL0HR1LXaECLHRo61Ouf7LkazwRfdb7//++l3a
YbNdHp4EB9cb7lhQdkP9iof7wbyZxxifhSo8sJNczOjLx1LeSo1wm35MXTOSfqoOWa0MVOOZsV0O
so+b78ffsdp857jQLKHQX+rZw7clnxtuJK/+SRlgv1H98wP8+YLyscHVAAfTyE7c03HJVvdtRN1q
ECovidHfRk1zsOrsu5SbV0juznAdlgH9oqPrurmuzBUxx38N+OXoIArWriT5Ki+fKXg6s8I/b/4f
uriWSFZjR5U0KAAMHY+V+ibalzMf7VwDqwVRRhRs48Y3kd/ygeRWh79ynxejvqUaedGz4Gp2Vt11
cgCJaMP2sLnpra9EmhFEIkjw7AyKWz17mdU3yokwJfd18fvr/p3aVxzUpQ4qU41b2OryVSB9NEVb
MH76MeY6oDuPZmaeubCeaIQbuaOhrrLIxqxRCkUsV6kiVK7hzhsWL66DRhTy0Jn1deJLqXjNqRgK
L06R69MrU3NRKSVuuRlOsmXwlLf289eDdSJ8QDkVezDi2CWWZa3yDOwcigMZePaMB/PIGxvZzIjG
Wnxbcu8YXPrhwz/YJD80uZp/Ka4zMWaekxcGumuaweOsKosTE6Lgxcby6w4uO9Bq4SKakbmzEeNk
w1w+5LuzOatnnqyDOWL3iU8DL0Nc29QgfLZgCl/WQumwBJmTg5TEP79u+MQMIe2pLLmVJRlgr6ah
XmVmybtO9sL+vrBNP1WuB7Xxv27kxHnzoZFlAr3rXdg6ddAixvWoWf2dIRRWrV8K1IRZlIevWzrR
HZ5mXDuZKKzg9TMUsTFEEFmZMUyMqY8QvpojCzn3kDg9HQ2UGUw7dgl1NWpOlM74GkeTVwhEdRUS
IWTEPjSFeBeEyMQ1L/eL3bmk6qnOqbySFr0kQrh1XbEeJV2XVgUxtNDaptFdP5SbFrLS10N4YgtE
uCBzpTcpSDTXh7aNK1Cpd+aMJZL1W46V+8YpfGxhf/RV42Opdf91c3+N1XrqqwQfKQ34z0P34+TI
CPuzPRosZD/Y1eiwf4CAp+rMuqi9wFcP5aH088gd3IT4BVrUp/Hq/6Fa/hy/sOm0w+7C+LKbrTYY
HBIF1SMJV6JtdVg0qIsWfElQYWt4ZlM+kVOhLZREaACX3JuzWuwhJ7TAVA29Mm/ecL9kx4ettFP3
52QVpzbm9w0t6/LdurMiQxXW0lBm1tNWL6SCwIgebL7+gidXA5dJC8s+2SY7vsyod81Iw1IBkOIR
54vjfzoETZzd2bhCaraX95avngk3nVoJHAKUSxCSVz8pQltn7Ntw6FkJsHuqNPJ7BZDLuSvIiW1L
pUYA/TOaSQVV7cd+NenEuSo1RHvG2J9hTTg4Xlog+9oyPTMnTnfIBiihky4hQvGxKVAqpIL1bvbK
dD/oirs4vKlpu/36S506ZegLoSv+09W1jMDBEAg7KlrpSGLM7R2Jw0m6y9RXKT/28ZnY+Kl9hJA4
9cbgjHQSNB+7REIqnueRWdEXKg/mcuwMmOxde9kmabrHPTb1K8uc377u4omYAaP4rtnVXV8Dr9dM
CSF/w0JNDrwNpQs3Hzv0+42ySbfnEjWn1piDoSsDSmQQEfvHbia1UBO7wK0/jHDrzqNnG0OQvz87
iEkwB1W2ZC5Cq6uIBUdCg6GL+SAcpEyI7YRDroMt19djd2J6fGhmdarh8YaLXcgxXeqG5GbGfJQQ
muCPR7pVcyPEL26uSWf2/xPaFszvCLfIlBj8pcz/OIBjAL1oUriBUH+zbU1XXBv7Zee3vH5jPU+U
4J6Vm51Ybe+bXFdQTi3QLoUifeaIuifhu63t4s12qjPJ89PNaMTakchoyAE/9ixLg2Q0dE0hOfQc
pLekNIBrae7XH+1cI6uPlqVJxCOTRkLU4+Evo6forvgHN3wG7H89WU3yyTEDJ1i+EdTPrSqoXerO
3RFPLdwPbSwdfXeKhET7cGojWWzlPdSP17CQt8aEt259GdjXQf+zqJ968PSh/hLq5ZkVdrp1U0ch
z1hpnzNWE88n0A7oHC4h/nImW/fGlSBwmlPCW++//manWyMjjric8Dcbx8e+gskheLX0Vd0VSJiL
bXCgWKOi9jvf4n95do9aJsHqjoW6/H/trS4C+dy0ePhCshiHrKk9Y9STWzMnhTanmrYlg48bVGGa
O72XSyqJQ+02HS4nOFnDXTiBnfoJINxPsHOb3BwDZDwOf2ZxHGxSat68ZphfHaA6GydtVW8KG8sL
5ynZjrOdAy0T3YUjq+EFqJPitavS6qETRn0woGzAHXdyF15f5QZZY+PjLWKswzM8EHy7HYfD4sr2
IpWB89yPFLvmTlFeiB5D8q+/x8k1ZGOHsTwcMMhbnb7kjyMpltBIxDJ2pq2J7jMlJFVE5xbricPi
w3dYnYkZnpQFsB6IIup3vckOUWueOXVPt0DCCEHZ8hxftRDq/eA4NS1IGNjLdn8LoONMHPnEtWgp
VfhvE6sTVqU6NjQTBT/LMCfDnOEea0B1uK/Tf3Ar+vBuXJVrYSSXLDJTdFwDsTsL3wsF90r7XIj3
5Ln37g28+vwO8peiS/j8SkLGGKR8qV/2eDsv7MMyfZJVZfNP5tv/Ht2rg2EcpbLENF/2gjrc4iy9
VaTBV+xzPPmT05qExpLLwEt6vct0qlVAmEEGl1Kb7TaiN9G76w8VjKx/cAgZPBY56oxFDrHaz3p8
AhWcNWXPpgQzD1LPqFoXT+1/2cxqG8P5WLe6GCfVouq9qN40uOeL+Mwt6NSocSovz5mlFMdZNTLq
diCKHO4eO8VBG53bJDQJHGtnzoDTzRA9ULADoup7dW7PoZXF6jJksw25Hq9D/Cvc2D7nHHWumdXJ
nZIOLJKMIZMh1kEzdAv4QxoKur8/o4mH/Lc3qwkQdO2EI6vMoA1vXK+8PnuBDHnmkD7Xl9WXiYqw
5ISmLw07tIOpF97Km8yJ/H/Xl9UWSvW2BpmKZqRp2854h0i3DvCIrxv5a0msj+T3I7baRSEZpwHk
B+UvKYHiA8vbJWCHXfwuS9PPtoEvPaP+wmdneinw7si94r7bia111Pfnqn7ODewqXdHG82gwrpx/
uuxnmoZKR/cwUvt3389YbeeaNepFbTHlLQlcqZNe2PYPUQd/PwRIvPu/U9FY7eYDeKMMqBEVN9pj
VpMqsH8MzPuvP9+ZETPUjxe4JLOK0OwZsSm8c0LDTaeXmgn5dSPLfP5iiqyTEQMokL5sl55Il4gB
PVkdXNHXPkygrxs615vVJlHNWVooFb3R5OuuHkFbPOlWuPl3jSw/4t39PpWjSC5zemNN1k1t+sPY
PUyU6f+7VlZ7RI0LNxgF5picHYv+V9DuW+VMiGFZ/199ltX+EJojxK9l51bm35QTeWXS72U5dkXQ
+aLvzqS5T13o/pI+I4BebKlWazPXZmg1mKl5VjTuy7S6A8LWnRm0M22s04aYGMpSwS3C6wqsKRTK
n3r9TBMnp9ii4P5PN9bpwmaC+tshA/LkFl0dVoYS2FV8jf9lM+rHSdYEYq5NiWbUrgMrNOKVcmPY
557Dpy6M777JOvwfw4MwY1yAvQi+pJxtLPkxkhEq/jIpUi+N7F92arU89bCu57qlOSt5ylXNU6O3
EgeYrxfOqT5RmY5HCXUoRP/XI7cYzcDSk7H331Be48bdtd1eVtljOYBhbL7/u9a0j9+pGFURlEtA
AaLndVBe1BOGesam586AvfYhzM5JBk/NP4oI8CXhtoXNxOpUiO1aiVG7MoZZ7+Yxbj4yLn7nkron
g1mLrB/zE172VPZ97NcUDQoVBPWitm+22BVQMxltg8tqw6PiYFBKeO7oPhlKcJYItY4cEuXQajcq
TT2D+tZTIIFrHYhQsev3SODvNfweouM/yCiQr/jrqo/wi4qCj/0TXS1sE9dIr0qeOugOYEnOTPYT
hx6BJh4sFEk4i3j7YwvqPIYwaHiMdVG5jeGSuhYW2mZY3Uhh/fePpA9treZ8Vli9PAFQ8Ubwh3Ho
XLUS+3hrDd++nu0nJh+enjSFh4oqk5/82KcZ1Bg5WCF7g3wEjZtKO005c+tZjoHVoUTuCiQlV3Dy
yOtcBWbYuMbnM56Q1HdqqIeG7eLVcjbzeeLw+9DO6nzVRi2Uq2oCs/pN/WPeTZvIq718FwH18rqj
QRzJS3JM3oqdev/1IJ6a6ZTK8TAzKDliOFcnYSmPldJk5HYHHBOXG7MTeItzBgUYuzBypV9ft3fi
o71vbn1bLfUgzDSTESXb75tADJsM96/A9r9u5sTZSzMmZzt6earGV3MwlGqZfCu9UqrXVL2EzPj1
3z+1JWF+aMm4FtAMmvyPk4+ond0GEYUrBuj0DAPRpepI8izHgxA2+Ms+cd775tTgvW90tSvl1tQC
HKPRUb4uy20QHOX5zHw41YRNVm6pskciui4uGk2rc4IK7qicxA9lNh9Ih3t2Kl6/Hr9zzazWLuCy
oW9gxXq4Kzd/aih0h1EOyqPkaJL7dVMK8e5Ty5gCGaTldAwfu48fq6wG8AEBnVLVGXy2U8vETYtH
M+7Uq0kx7/WlnEJNb4QxAM+IBntb92bh2er0k93ntVGJnCYjWfSsrv602fiqCPv7XCRvVRskfmxm
xQ/TjoybSh9CXw7VKzm0yLtn8Y1lk6yNxl/UMqqeYsCJmoP8AKjonsPuAof772Y73Stl7Ts2YfJM
Nl4zyejd0Q4Uz6nmfdGTI5Kkxm0C+1svnG1vakytuApdRTJTL89jadOX3CwN8DBunzShm+aqfo8r
U+eVEEA5+rvnotI6t5XD+wynYr/rU91faNsJLAg1dYdJvgYtDzm8HDZmwTOVeNC0+PyzRjFec7WG
f9UK+z6IUtCKcDy9JraeWsPeF418VU/1RT85TyEost6ecNFK5UfK1IUfzGDGJcP+AyEUD02lxiGi
MHwNoESVZNouh6DNQElD6sKNDO5MYd5ZcvVWAlmloMSfbIWSsHkegPpU7YEcZ+5pmQGzSAvbfZVq
z2XdPGj1UF3NwMaPo2aVGxRG5mVTKvaDURnJJguTW70L7qC7Ts8xeL+NDqh+C3zCPFpBqz8ZqRj8
CIXGHUFLwL5DOnReP5m3TiLfqyYVEbBxIJPazi9Y9A9RL1rKU0a2yqj5OVf5uIMWSL16bP0BCqV7
uhzPm9SMy2MqhbejYLBBUULhYaz8PlPt3TRPUNJRLbrsIhDsLC26GKClYzo4UmSUFJfc2aqNESyg
+nA2EkrgnR99Z2TXVG4ED33Dt991gRW5cjkC1s1BGbYy7kN5uTWlEbiSnR5aEd3O6fLBpOZVdBrT
qjBVaG7VoUu02FUC8yXpA3g4QFjZyGY3iEev1wBPhcZt2tQXZTFF3pAaN0pdIBG3pehtNoJfUx9P
e1GXb0Kff6m9SvfKBytRrrh/7Dqp22RG9NyDgwOyBOQGSIMfJsmvtK6TJ9h49kMd0YDaV/W202HB
FgYMLVvZpvVwTS69u5was0q9sipvDREBLKm0S6EVN0Sut3Xyu+r7C9sZd72UHTORXFeTdS23bXA9
BIWvtq10H9nVZkZK7WpKcWGaziPJjoPRzVeaEV/rnX0VduKplK3WTcNir7Xhz97pfs2ytR+MBD65
DgWGGN+f1jCiTecUO8Osd9XQEU5Md7hqbGujJDHTH+WaT43393RPqgNMidjI4bTDYeYInBG7q/BQ
a/1DXSFvaGolfKa896mZxW1cmEfAvD3F6XW0yZr8KUJYGonmB4i0H1DO4TLB1Vw4sltdBCx489rQ
xT7ppV2gikM/SQtMJR1cdZhKP6l6xZfhi1P0J9+3M6awOUp7Rb3Vhvm+llsuD5myl6PwNYQqd6yy
/hHjik2t2aVnBdl+pORHKQTMujJL3EqO3rqo9tKy/W5EyZ2iqls8+C/SMHkLIlRSweRnU31ZF/oh
dKZtQTRIGvPfXZNfk7EFS5NEPrCp6Fp1IkBEQf6WW53sFnU/AZe1Qjci7+BairIQ4o+1aV70kROA
Tsx3OiNedJpfmfJll+T7VMRPs5Lgsd/g7jVDTF7wMMDlr5J2OLR5tMW3CjqqQoNUkWXqXT1h0Mtr
9Qe0tsbTOyBuGS/wEBT0LixRJxfwZD1qmSbfQMD8CHEVzG4jsdRh604twFTIb/JOKADghXTf1WwM
cvQw1kQO7UFzHVkkvh2HN2qnbzJNvzbk7kCEZDOlJbAv43cYYqElRhMBpRkKNwodv5ua7ZhmxzGv
gb8PmzaODIh1Y7MtGP+NOsL9tGA4jqOxS0Zz0zXiVUbf56qN/GdwjHZry0N8mTQ61C1Z639lWqgp
rgL6wW2nEMxvsJMi6l8m6anOmospSO6sfChNt5CF5Ha1+VCZ9X0l2SCNyuc2Hr6NrKoicY5zNF12
snHQ2k6q3ESuN1oamEd49ONDkFjJVk5nae8EQ3FnC5qoVCQMY/tbbZKd2Uu3sKVlKp9N3S2F2KRx
tHeqwkMKf4gK+ampuCFlSsF+Qy1zhsrUGtJrOO7Dda2r1ZW+xHxUo3mtE+xMasfFs0jbNK3VcVIk
oa/OyrgvQie57HhLHNQqKp7s2WouSL8ax0nvNvrQH+NOtrwmtwMP9PDgt1TGZpu4VtjKhqjYOr3R
h4dmqHTTxZmhwsJSyTowMop9UFBnqPirasOfsFVenHIKPTuI/gyh5Od2u1e6/CaVpfsiD98oHjsU
6LLhZV5rvXO/rFEf/cXCiss2htk8gnnSmNBl/wqC19yIUNN9ypF/qpFe/wRV323MRqq9IXH8StNu
y3R+AVL4PBXTtKNUwp2x+vJFHtZQKeYXhZSyW0vthSZj7ByY3V4KnD+xEPXWqs2cQ9fOwM3byk6R
58idZ8KMKkx0dgU92LOtR3thjq1fBulm6oJnUVEXiQ0b9mtLHWcklO+trueEjpsUXJN9aZTiOoBB
CYwtvkrtOePSUD5NhnnnAAndhqa4hherMtvVn1ETX+iJ/iRp8kGyWGXKVCZIvJtjH9Wjl6rNDjn7
QxaVnW9J1JLLo/kDWQXOv7ZJ5lEvcJ8fs8dm1kxAYvFVoMsYD+uAqOT8Rnaq6wLXc0+A6CV7XOtu
O9THcsJyZZLzX5o1H5Q83ZjCwc3IGG97dgwXYgegjn7TBjxxg7D4LtIaOlx4Q4xvwz2NJPv8HQjh
bSdiju/0rZEafHrKrIGiXBRurAY3bV/+gE19LeWpBPeViAaHQ+Uh/brs0m7aNEr02lCE6tajvYuo
ZeWC8QIG+jLp7edYyK+2Sm0TjnGBW2U65d+18VBDwCvi5mZs1Sc5jZ9lo7/rxuGFU/nCVuubRjGP
ZtF/TxTtSXamYy3pN0ZRC2/OgucsK29kwNke9r83Um7UG1ztnsq8UviWau9OQ6K4HXhtPIdheVF2
7pZZd4SEdISSHW7KwNgpaqP7gwNDpeGx6QZD/GRnZus1RgeyrcNio+YIqW0T2is6HhcHgGwzNdJ2
tI3ntgwvek37Vc7STT6qAAPMOnuegGFvQtx5PS4Sr1SFb6xWq30h5GrHPeaoN+mV1PRbJXY8dFY7
KyQ+bcfzS1wPgL3hIatN4Ph6Y17JRi38OTIeY0keLqbewqMqaMOFoiH47BHO8wFu60mTpduuI6PT
8onyed9HTe9pYX+osHB2dQoaBKK5TZFYt01j/1KH7DYx858NjDmvN+vnYQI0Bin9PkibXUBM25WC
5GFo0UdYcXcBxuaVk+R376g3XYbhEFPpWPN2djU+jEst7nSI+o5Cb11LYGWmR8tGUtiN6c9UUr5P
9SQ2SckJJEd/2Gq+6TUpQTFor8M4oVcS1p2qSB2G8hS111H3RxFO6fdyi2kzteWJhEYGzrOrh+Qv
M8Nwkygb/EouvqHoq904ErtUV2E8C8y7NP0uHEncSzVl17PAhrSuBg//4MRPgszwYKLWeEWb6UUT
k6KOcaZ2Y5Tq2yQPutsW/zSzCl44gtMtkbXDHA7R08QbIOnh3RXq+GK0fQKRMwAvgGSANSmLXetk
xbbP4Q8bSjB8H+qQc67pb6VgzP1eLWO/VQLpAsODx7YZeQJxdRJNchdk4X5uQ98pjNblNoKslBuv
NGC2NAzC3LO2eDVX8/1Y8IGCnIGaUScrqfWoShFOOrJ2nWf5tW3BuZuVoXWT1lLAV6AQ1PHD2FLD
3rq5mhq/y8XQu01HrDJHZDBWP7EnWwfSC73bat2bpsdo2JXi2xwzP4eGV50pg9saSwp74uF3UBLG
tNJ81zXF4M5OcJ3b+SOhYskr1XBnVlrjmrEeg53uD1HNCmqm34nWbIATYzTC4y8mGuyWunTfxN1z
lZrcdhr9OlIHckyiuCDqeGcG48GKtXsR9i+5pXdwCZUXLbVwPBjs1hcRR32pyTMtQWONwWLWcsHA
6PEWfO1xUCKIgs1lWxZvbAzRghGMDnDSAUPUCWKL8AJP8i0yoAqUdv6UAAp2RV14lersAlm/krPE
vKj0ia/TJy9oLQ9FjuNWmAVXVjZvgWw/WD0QaMzjZH/uddltdDPfFk7SHBsO+GzZMfSMR0/ArWhX
NZazL7nv4IqgVy5aBnSwQ3qTzRA6y059nDA790mI3bSRfBM44rkOKzT9de/Opcq5lbegQTkdD2Pa
cMGd5UeErpPrVHGwh265rZkObjTaWDYKtdvDx9QvZtPuNsBCHVeNHPu61Is91fKbHmBqImR/MiiI
GAVh6TZ8io2E+6ZSlMc4Le/serqHiQi0sEk6ryJ+dKnKjbYJsBHdx0Ehs6szxcZanp+ssr+zA4mf
QMkf6ghT3dfzUGxyLWvuE8jD/LUaBazecFsQDtR0tfweTvFdxpqxuu6hpxKpqaiOq8OLBIshV8r6
Y6rNPO/HistUP8YekOZsO2th5WFY2u5Tp/sx1uOvcZaybazY6VGog+Kiy+DSnndbKw9/NSWwWSPv
v4lC3HRRyy2bug3o4HJwz65Y/kltK3vsyQw/6iD8qIIq+r2pim9qMuY8KZpo22Jd4vIPHpNS42Gv
NBAt6vAeMWX7RzVTcTEns3ndxCJHfzAnaF0Kk8dB2RcJNnCqw40V4zRrnxdyzf/IpfanTEH2Af/Y
EceIMdgW8qj48wx+3otjYPaNI9m3vTWMWLFq4ZY7EaceNcqbRhty/l35kFi27A+G3vmalinHMlUi
D6zn/ZCGe9Fhlp/Y+UYp1cBLkmZjT3b+JJnauLXteTjI6VR7sbADP0aB7maSwm0oiAhgJTYyp74x
lb2UZD/msA1cM7AapG+8PrOSszzhp3o1GOkLSw+Li0jEzjYaDHWbdj330zZQPavmxQTgnASVLim7
xhDA3stI5aeM16qW4vlhFhuH66U7R9p11WivckVlWJZeqUiAXbMyfg2ccfa8XBzLC+IVP/UqvzIS
6T6oSp3nrzwdGUIDJU4HLnu28fQ3azYQpywVt+Tb+2SU7c0wCYsbp6bf5CrPMEG05o5A7hh6bYwW
jrqqiU0wn6wZdpplJNtUWMLg3SPSyQ8nNfOnYpwsCI8GqCphTtGtGPVhIweZ+TIF4AaGnidSayqH
0h6mfVxOnKW6dBirkRRC4txSKR9OXqzG+asSaMNtkKNPpCIzd/tJgZcZixDaAC/m75FUNkTOwzr+
1nUKm7BpRfqVM7X2pVyqpnBDPCluiZaoO1UT7V7rreRC6rLHAvSkW7QhkBsrKSdXCdXwaVAJ5qjd
zJtiJvv0cxa29WQKNmd6FOzgcAf3U2JFPyu5sx4IywjPSsMu43gnxCQ5cevykA3dThnKq8C0xbYN
qp/CauZbmT+16/Ms8+VOmBs5D/XnUAqEG/Sm+hQGon5QwwLcZCRC12AH38BdV3+0vcpvHY1S81uC
Xd9JKPFmGAh0ObF21yvdhWxlL1o0ydvWCooNm3TGUxsIfVbXN4Uo72bDaDwnYw1BPd6HXX0xBA2h
C2u813vu9xBXY69wYntnAtIl9yr0xxhWcNcrwWYMMu0Yqq8JWHYodsfAah+C9q0ew8MQ1Tu1JJQ1
Ok54bFCyHUViOxtTH52X3K7qa8vKM1eVuO6JmIrophqOigr0wuh/J22FsyGE2WxxYAFqzS2T50lr
iYPG0jXa7puZ4GxRxv1THmYOAmIssLL8kkJjiNBqXO6DrjLcUk44kByjdnXuDV4eJw8Bt/pNSRmD
J3eDuNS7ROLjkk4OzP57E1k/gjH9ZVVp4IHFfKECGve3VoOZHUQ/wGnHntICJZMg933jTmAeZfaW
g1GzfrPYMDY1aoWnSDKAMrVR5FdSfBuYJidsX4HLzXDnylF84Pf2jQL76Wi1TbAv22xwibyDFu6d
zJMi51B1AaE3wmVppbd+q+WTO+jDrUR82knHN6Vrr4xqCAjFp89Obz/kYCldqSJMU4jAD9OgdLNp
lnemav5IOhl6UaS0Hhqxl2aU0kPYE6AxpUreFJFTHmYpudOG7hkUmz8KMF0EIJ7kro1dFGATYV0d
i7+GF0VW26E7jrW5MYkKyhWZtU6esNloBiDRfbqPDYys5CyQ3CDJ0FzmJI/KhWymh5T7SvPv0ag6
fKrZrwK135Sd0iI1JfeYZ0W+KSOj4JZl+7Ol78usz4jzdm8J2QK3FvZvNKpPRVY+yGFxG2fNS5PK
xraspXE3BP1xCjjBlLbhWzvUoWfkuyEBAzabBvU16/vGIyRe3ydKWXq6wYluhngXZZI9XMG+Cdn2
St6NCbHt2DPLQPLCOG6/abEtkE8l1ZUigPS4MeBf08WNqeYKQLJFq6fxJtfH9ooii2kbDmZ2nTtN
7BGl5IuX4k8WtZexGv0MHGT8Y6R9k6es2lYaV0PLrJRNlTv6nVkkDaFffWoJsAF5OZOEWBJOnzKJ
71IQq4SU0/SYkOYT7kEPrGMv3UQ341156Dz1IsaN8uvWTqYt3zW20gEkYaxWUrdUJA0v2QzW2nmI
+8QbxKZrt7Cm4dKfowmcSugg9Ca/jK87+aNVGlHqbFUk2PujVSVEN3du1drE8P6BitDAbJ3qNE3W
PktibYkdSzL0mZBx56Yd2Idwcmu0dV8P4KmEkWVQRyDbeKR8slioYh30wkj15KQ+6nHpTWRavm7h
Ew+QdDIOLyhDVDKvGvrejzkpTNhjJRnoSZDs82uiFckhe6Q+yI8AFxiTN/hUyDsUxYHK+/9UWP3l
DbeekWRGETJT98ouuvpiqQpbyGqJaQ7eYue5ZC/Vw7ybPXObbjlYzthWnEpxW5wx+PVgumSu+xsP
clHKPS9bFZY7wGl3bPdFS2GjrPnEyM6M7qnl9r61VX4x7PXZMuuWFeBDkffaXXxnAnVZSJnV73Pp
++WPfRpJiuN0sudkF7X1p8w1jYgPxXHpJA5t+w3evduoj0l8XUuV3/bZ9uvenZyd73LPy1p8p/nD
/bGr25o0cCY2dXRb97+//vunSk+xffxfEng1NYaGCn2pXrLnN2zFGoc74ofc69wu8tSfZe/K/mI5
rZ+psjipRcAsEc9JTaO80VztW201zGMbasgtrjrH1Y94QV9lpGo9ect3253bJk8m8d+3twz0u4Ec
dW4SZUR7vUOVnAwCVFynR9Nv/arAejr143/g7mQztP/r4urb6aRJ08ZWqcsmPTsOz+HZssaTC/t9
EytpgpXJesKCnz0iJOZfBvMjjE/CwTfZPbyas4jPU9P/fXur6Z9YdZBoglGsITTFQfVdbcQxl4v/
I+08ltzGlnX9RIiAN1OABMnyqlJJqp4gZFrw3uPp74fqc/cmUQjitM6oB+qo5MJyuTJ/48qDvwt8
SgqKcLq+QtcOE/S4ZlkHeF6oY1xO3GTmmSIEDHEktQe/4wShZje64TRG4eTjuHEdrF1u5+EWl3dl
oVpBwYARNneWegrp25EIbwRZHxPyte9SufoSiDN4qWVi9YaqCO3uUzhb/0xaixq5P1m7dEhIleRa
FTaAsOt7Dj7Q/4RdAnKUBFqGxL5z/CyKX8085xGujy3ScQbtloiqqZObakeLUfqGY5BwKj3QClGd
jscI5dZqf31mN3/PYmozf0zbSuLsiapd/b0GBxUf5Bf9Ufs9r92to3t9Zv87+sXMxoWpKkrYwhBP
fkv6Y8mzyte+/8mQQFdJMxEOrNpiSClePaPBjYTj17j3b2d11ia141P1EN3wyNmiDa1/wrN4i0EZ
noD8CE/hd9XIWbvf2/Ec7d3sWT7SdtrS0V/d/2fhFqe24ocBiHOec1nWnAa5OPT+LKwSOYLf3xrl
T6/dEtNYnTU8wCwoWIhYL9nhKDwhwSAzwKw4Vez2lGmrjOF4fd7WrlnqGP+JMv+Ks9uhiaNIG3Ki
DM23kPqA9QfX+PnfX5zT4UDfFLjJ6LS5ukuTlid69en6ELY+1PJojlosEud0Wau/NZ6y1xuYG/7b
9SDz71ymP+fjmNfH2XeiTkf13QRdZSbqUyzVOz/4axLkvZxPGzOyGgmlaDJnBclocRHJM/o06/qG
eW9peCl/9d3zYGF/WE2H60NavUOR2JvNFhUet0vDGaDMiN8aJMe1t09OeW0bxwRX8g525v3sa/e/
0EpZW27Y2yMLP6vEqMZiG6m9ILZiOOti7CW3nezaKUxbJDnfzUKoDQKNtUOTa+sEXE2CZnUMLN4B
0SJKfzl95N+aOfYo08z628LXCI5UR4PQjU/zU2A8yjwct6xTjPkIWq6Z86CLIyqyGmDKJciqCIO6
375nCPTxTBIGpA0D0KAFMph/a0AOWhvekfQ0+PRl7Lz3pMBOWASBXeYjx6kWeSjv9kpNkR6BXnqX
Bl58loh2NCIx+u38inuF3Ri8NJVfPWlFZzpi7JlPeRgYe5S106OSxnidtVN3OxTTYFe+aD40Iiig
Nh9Ac+YD4t1KPj3KVmlRyUqEN6nKon2t1wqIFi0KDoYyIjafZvJNmMa1o8Yzvc0aggPuxfGTWuQd
WlqjGB5HnNt+V9rgP1mDPxy8uOwONUBSREmG/Dn39eK1QTl1PwWe74Za/pLpORJjSqzex4I23mWt
2e57TROp2k39q4is6rFXpvQTJUbzq2CYPeVVq+tj8EJekoFlCWv1UBcTGvgTba+pjWN56yE7r8sP
U4li8Oy0gaLLEjFa8tdbn3I/SkP/aBQPR+vBv/8HKV2L9pZT9/uCXAQEk83TlQoAW2W5N3OhoJjS
8twaXMak7MpD9EPHATLhTt0UIlnJykBFI/OmkLfPukKXu4MWhRSOEmWpqWqh1/m9dSeMirSrQ1kF
4iDROeiH8g+4KRdRFw8TEWj7KJMCOopgPmip8kkJ850RpH9AUdIthodMFBksQLjL0RVeZDbGRByp
PRTqo7CpNbuyOM4DGEtmQxoAxGCJkPr4x/lwoaJc/P4fKS/Kzna7lf2s3BFEtBgLwlMooCyOs1LO
mqqTC5wL9PpTV8l2Yll7qfhVb8kbrKVZF5EWZxiqDi0ty2xe+JI7m9rQcgGtL7rZPtu0c125ybEc
RpwbwRqa8ssaA+eDqiYe1wE9tF9GUPlOVme7wrPy/fWrbzUQOdUsO0UJUZ///ew2Lyf6N5oJalez
PDvy2kfdonMqCxtX+VoYbGkROERGhdrJYppU2oNm2VAcNr3uoU21G1SX0atQ/D+JQ02SagJUAGV5
u0102zW/w0pJ916UNoCc9E0vXv79J1PnwcBCkU3KTpefrGukIK4tlhwgNTE6BPmttDWMObNZnHlz
SkBdROfaRIPvMgSy+nHJZHU8HAQapa9K/YJP+Ngc6l4Ett1u5I0ruYiBDh+yWSw4i/m5DNdYalOM
SHcDy4pBmlWdbTZbnn5bMRZnXKZnQMsany5QeTtGDxoY9+vTMn/25TfToI2hO0d99YPZR5SZjada
BBg4e/4/eUfcNAleW8nYZkLknG2kpeXsgzccp2RgJdPDie9g2qgHyRqkQ9AnnXt9RKuhZndOtgyE
nWXJVhxGzVM8FlofK7baioDzvs49xT+JQp3WpKT5UcBeBapZmRlR0hDaQRU4Q/it6zdW2NrkoGqB
iDFeFh8V6tMp90qz415NwzR/qJq5z5oN1ZcmCPO7PAV+0ScGELvGGH9GLUC162NcuSW47rCh5fSB
u7hc4GlRWX4TMkbJesyy+6J7NVN3VP/gGXERZrHGJa2e5DQnDNbidKLd6ag8lD+NT+3drI8M0Gir
pLm6Qs7GNf/7+ente6E1o0Ad2tXyrjd70y5ypbJDS9uo569tX+5YEgdUMzmaFifSqAZWoORj73hG
9qWctIOSYWZwfZZWki8sdDTSL5Y8vaXFwUriNfZTztaSvBtPr3eRktpN+0MUnycMuq7HWhvPWayl
eplc8RLXFGIpnmvUd9lWcXttZs7//uLCy9WhiHsArc6IV7VtdiEUg7j3x+MAVmOrYLm2vM+DLVKT
uAPsFeqkJpoBcEI90fzfCwgg9sPz9a+21ipgiujISbpIW0dZTFGcA+jVw6En0gklU1P+JO4TN3di
ED92qoXAGHY4Odn+ZiX9nT+/PN95cWCu9M7EExdr3Spl3wO0Ozjhl+GxDZzx2f/+j1UcPDz828Ak
OdmX5GHa666IPcuW8Mbq6jyLP0/C2V6TJ33M5Io7WRKfsPIAKyg7ef9JQmPLST15+pMFehZuseHK
pK7LPuCdHLTJBJqPpmdebbWW1gofUOQskg3Ec/CGX9z8cVv7aa4C4JodZxCWP0rpSSrddjfucrc9
ttbtpnvbymJF20hEz4+0k2rDIuQgITzpGS2LFUgRyHYTqoDZh3ZkbTVdtyLNZ8DZjI2DB/Qg0DCE
kNXvkN4OQVZ8zQAiGOCWr2+MleOEd5VhoGQ8X9fmYnEKVpJPHUAaRNsyu4y+iNaP6wE0ayUnpGqP
gh6PHBN7jUWI3gqHIJk6KvWSKRzEXnv0RPOEHOlDV2mfWm0odzni2vtsLCNHq+iUmH7zTUvhCxmx
oDuRprwKlXgTZSUo0S77CbPsKRcGWx5BawayWu1LKl+SmN3nIXJXRQplrb7NhPJBB33hJKmS7sYS
OGYxmTb4q8ccXYhACb73Ut3sUlkEyZlo1GSsp9kLzxes7jSkHgZP5kMnV3tDx+Iwsgw7VQvPrmI4
cTw6blsrdFO92ZX0I3Tg9arhIc7Sn5TO+5zRqbMKQJtjtMc3Zyem3tEnRYGHcQhC2fWV8nMGpavJ
f+DFecxzMhjBg0WJRJOM+2B7Y9XlyfQGiPCB3WkzsBWFTKW9K5Mba/oRVuHRNPdK/XdrRRA2P/mB
5ypQ0OBdOI022JkHdLtojnJ20/YPGSzNCWjSmApu6995teJM4d/ylD8oDTQHPf/klf1da053tDx3
LWwxd7Sw6UwK2ptF9Tgp0i/cuPZN05+8Qdz59VzNekuSFyMp0bCCeTiBdRa4AdN7KwVWqz4Gpmdj
aQwivnb0MDhlEXpxsA5pM3wFSk5CdYr93B4q61ujfY56c9dYT1nn7YYg3sEScCq/PQlhUNo5Two7
aGsnk+GmjJIrdX4B4Et4irUGa09rem1QpZTIX3oJ46KpeBCE/nEU+5cot9xBTW6gidjdED2GYWQb
SFqoaBXGUbcz27+MYnDzDHoOJDVhEPeAb2DISC7QNKQ9vC91ouy6ILxJJQMG9cmPVMfL/T3gbwDw
w5cEnK9kBJ8as/o2ITgkSt59ZP6MYThMGmy6uMI3BO5DLdzk9W+ha49lr/4Su/6lCw5ZVPN/6J/U
DqCoR2GqHG0tqV6toH6M22chyW7TfJ+I5pd+EI/QBh2A57/6kiQ0AmEEATdKgTJW2W8vzX/UaBlM
QYyxkHlDK8xtvW9yQnYVBoewT3ZKD0Ar1nZkXn8ZsxVcfFBh+uUoghXlUZiK+wQRDhiid0LzPDYg
QQO1PgFFdJupLOwUS7EyOGk4KGUinK3PEG2cKfWdVjnI6a8834f1XW7xBZLvYlUeqLI/j0O2H43S
LizxXgoRBhPeEuOz2c4uhq07DMgt5Ldqg9uJhL63Vu/Bjh7EQIL89OzV6X7Mb8quv/Piadd45l6H
9RHnLxT5DkV8bHR/HyGfDSalBtNWw5PLg29Z9jjT81oBTSZQ1YmXzOvZFpUbLfscB7+1mTTSFDZS
CjfBkN0Y3U0PfUhrbqiv7vTYcKZ+ssfiVzk8RlW24z5z2xgAT2Ad4+GngdWqN8IY8nKnmTMV9F5g
EMNT6uGYKF+konnBpPVViswjHDhbSop9Yv6QvGIPvXifGuhzlPhA9ZVbxsNMgtkjHfzXVEj3IOZ2
mNUdhbBxo9z4JsDCNqPJVoNfZdE6Ho7HoNR2Rr3LdBXUXv0iwc/OleyAlWKIQare/myV9mQGp9yL
bvvauEs75dBbqTN0v8oghUBtCi+hmruTSpM0Po4BwDMAmaoBEXOILZv+GDE14WgUFdeBGjxGTfJ9
ir4OSr8X0tsikf9W/OCr53U7HEAObXDUKXCq5V/NwFiH5xoJmbDUv5RszqmMnUCvby02VzeWN3L2
GvfPGvzYPhOe/aK+qYIfetC61qi6sEPZFMk9oMeHKKhegxbweY8kniXtJT0e76ei2TecDKHPWWmZ
0x7P6PvBL4s7uQrrW7/BTbBW/PghzZWo3edo1t+FU5Y8dmoV3KqxJJ7wvcnAtRtF9KZZoXrbIwQP
sFy6LRP1TQsBvRmyoHBDdL8Cqb0P/fZGH6yXVPNSO8qsb0WcolFjfmpj5bmx+o67THfBnSp2RWNP
V9LbpG/dSjo0ZfWoZ/n3soHbEpQ/QSLbXnGXivEBCmlRvxhxDyNaHH5kcsN5d2dk/a0A79mIQKjm
IwqNSKvE+5m2D07UknZSr4U7KS6AIcfiLQKd5U2XqhyPxd9J3Ci2b7RPmS/9QpL1i091nSrcq98i
Ymca33Kj/NVMgKlBBNV2EHSPURA/Rq1aH9TUwAJaFeSDD8HiplCRNs/KKfoV5mjUcpalBRX9al5b
Ud9huII03u9B0kYLU9eMw6pBEnLXymS1Zj7mbgN82hlaX3sQZDDzhRj3t6kujxkE+6R5M/IkOMqh
0sIIKEAIg6Nx1CpHbiiyQJqEnIJGkfL8rKtmh8wfpPJCT1AuhMrmBIqU2mIZjy56B+Ue8IgG504R
jmNX6p/NkZd5Wo/cUZ5Xub5GoiskrXA/NJCmKi3xDvGUeW6l98l9AsX62FtiBecthE2mWIVvl91Q
/w59bCvTUc4PZcQzISuz3sGrYrhXcj++U8tMhBGrIk6dmNVz7Mf+Hd2hEH5y3J1oizQuRBRlYvXJ
E06gokZFOUsHwXyMh/LI/eyIXbCXm0+dOw2df0gh39+VtFzu1Ukfvpp18je8rbtWNWrYEzBokmm8
4/mwC8fkKGjx4xSCHZman7nf3HV+A4uRZmk87ictO+D5npGmdNlBNP6OBCD+iMCCawldVa3cWuF4
TaXoYVBqN5M7cY/BplE7EoRwMOxTvI+aTjmp0yDsr2eAa7n6RY65eIAovjoqgWFiD2M9wdax+9zj
tH4e+yc5gq+LrkAe7EusLKqxtbMGpV+u943fML8kF4+wi9+weJUIyBcogkye27nq79nh4Wd3kz3w
4jv+LyweVvL3i2BzRnyWv9fjaMIVNTrkeIYdK/cJHPmBvEx1vyLC6uB1ewLVvFURXyv0c/XhImeZ
ivxR4H80lWqyJFqKyZ15YKEevOEQOsmXWQpIijZ9xOa8/cMnPQu3mFaoE4IQNITLEN0QB7sJ4522
pRz3rmD1McoMtAPiSmll8epqLTpodEp4C+Fg3T83J+tlxNswZ2T6CxUjyVG+0Od+FD5fXzErrxac
k5Bsm1tOuEAsCgbg68sGjDZ1EL/DALaPktsirNKZjw9CEzu9naonHsIpXne4HnntScZTSUXnGlcg
XVmMWClwbcK1mJy6q3BWb+2werkeYW3mWB8i2F5Ee82l4rVaS1akVn4Pv/BQFMfe/D2Sa/zfYswb
8mwPCKkQltmswhKUxoQGp/4tSKXuh1J7W5HWkAFA/ZFdoz2IRPdyiXiDV0dMJU36Ez6AztjuyNyx
RXYgJ55yNztIb5ay8W5e2eJYhLHN8LSWwdMuzpMmStQW/CyTJPhHtWWSRooCQcEFtoU2ned7sQOw
BqQ1APgaW55lpzBuksQfFK+jfweZkf5d8ui9NUfaOIdkn6FO/AdDA1WLX5hG0Yqy8+XMoRVgCSo0
UEdtfwTiXS+cogYycFc4/36FiPj3Au1WQMl/qItZaW8ENVWOXER8wjM0V1fIqod0owK8ttrP4yzO
qTrRgwldiR6dEV2D3hNE9ujLD2Kuu9cHtLZxUdnHO2KeJlrxlx+Oez4pcpNtlSu8bGI/5fWudBsN
ia0g87+f7avWMBMrMvlqjfUqNd+HbsNcZ/3vz7YElIMMVvbl3x9Q3Uj1TuLvyzHlDF71DOP6d1q9
qGbHWIVyrDo37i5jVFNoKeVsuAt+eledlGN84Omwm/bJ3neDPzhOJc5vkH80i2kVXgZLQivD7INg
YnwDSRWbuq0mzdonmx01TXxuQKi+X2FnU2IGPorJHleFEr026n1X/nuBXlqp//37i3SiBE4zNR35
UxwJ3W5Q5AHGSq/aiQ+06A+m5vxqWExNXcWTZDW0SzpXwWYvcrWH2QAXqThe8sdK21gKa5/u/QBF
G/Hd/+VycopQGyjPGCTZtRGehMzA/kKB2vgHo9JBj4D94U5lyV2GaduhNq1a6R0ZecvbJEKGUY+K
H6D4831Bu8AxGv1TbaCQFeW16iY8QF6rKhMOgSIYWyLFq2NmMYoiq5LVsjhfO4FHfh3wY6QpdmqA
YjzENsY7z9LiyiAJlAGWaBZ86qUPBJ3mSIIGTNKU6nHgTF7evLVDj7sGzksPdVkbD0IcZreCJDf3
iWgFM6kfzaoigCk5Wsljq8/greu/at5oH38UHsegQ6gHL6EUZDXC6Gc0BtRDc6oP8UE5qC4Gqcfr
YaSPV7MFvkFXMTQUOY7NReZRqkPfl+jIvgMUjWPtBIIzC/RitEZJc6/sNRjEt9mrsrWYVx46RIZE
Q6eJ0wad2ctllkdTjS3gfBDICuhLsTAPWsdzcZcWyvC56UN8pSU9hyLqZ+2pNTX1b2xRvC8ilrE/
Y1wHePcrebZxoi/vPxXegQxsam594VW1xDYN8qR41pDy3WMbmm9mPSn09K5/9OU3X8ZYbLAurTIz
qIXW6TXlpKeQ6y3tx2CGP5VIfrse6uP24XIC8UM3D8grfliXHzmWctj0M+lnsh4j9Mz60/W/v/xc
wLEu/v5iEj2jobIAphIVGwQcfmnxjd//uh5iBRp4GWNxyuZZJbXGTOiZUzrZyXb+jX8wDvIOieAN
G6qtzzX/+9nlZOh9gcwThRYr146Jj3aeWm6kJCsJOMMhRX2nIUo0eS5jgDWtk0YKZ/Rcm99WvyTb
35u7ai8YCP2hMYqMlbPlarT6DdFM5TDnZoT/uLjXhxDn76YGNlOPE1kEmtGIejheIe893aKypRz9
SXlFHwCLGqVz+3DaWIirBw37CgQSBEkIg4tfUJpsWyuBA6ke0JPb5QdauR0qgDvRVfbjbXDQXyMn
dLeMQJd7bV6gIEIAYIN845xbbABpyMpBSE0Em7L20yT5KIBlD96A/o2Sif/6fr6MtdgMoTZiblfz
FhAHc9fp466stu6qtQV6PpzFXsDnIIwtpaP4+miOe2xQmlMJE0S1jU/QyrNprx6Bzm+cV1tBF7tC
LJWhRkYOb0wPFUD10McbEucrOe7ll1vsiS5uPdSUkNXqnXGfvUlf41fagCyMQXe2QQbruwEtVng7
JhCv5SOxSTVh8DRq8Vm99wLfriUJcbW30nqm2xBw3nf1szE4QhZvXLerX/Is8GKFJBLaaWVInbMR
f+rKl1Hd+pDrAfS5R60ZcxJ8ebiI0ziU/QyuaXbd+/NXNPfGQ7krTxOptg0r/aHcODNXJw+h+NlL
EkAmWdRlTCriwRji+UklzfhmuPkBaRlbGm2fo8zfbYGh5PmguMyMZpgc7W/wKQp7e5ERymnTjWFt
YT+76/eqox0NpJ2+jpRkkUO6D1+HY/iXf9PBjqTB6lS2ehu+gCfxTTuLd/FOvIv2guRu1QHWfxXO
3iqITYqKy4+Qmtbki0BmVOz+JJrk3ZtZ/DWivxNSaxeGB7TSNu7Fj3krH0LHrQo2O5WcJYq9z8ZQ
RiKBkAftm4CavfAAPKffebaIy3f9Ndk43uYhfPjwjO0d4aui67iY53huPCDxQeNHubGC4Os4Cm6Z
bN5Va2uYlOU/cRYvOC0Av6qHMfwmfw+z/B2DnU27zhn2qBrKLOLZ4Pj6x9yKubidUPGQS9/gW+Zm
/SOeUGTuvdfrIdb3yX/GhYf45ferm8Ky+hCGt3jDNZvsksfmmNjpSXXbzBY2T+3VBBsUpExujxgl
MObLeEnSxYoZIMo4i8AHb+meOj5Age8oy84pxp98QZhOlPhIm3EDvYyW4/Ojl3OGIWd/18GxRIZ6
4/vN8/5h/Z1FmPfDWXKW5m2YKPMlAe6S17Z/E3k7y/H36EpZjnEIboMb9Tk5aJ/pQG4+V1YX/1nw
xcHaRJoXgjweaSJ9CdOfvvx7qLYWyDwhHwfI6jZnABDV2csBRj7VJCHiraseujvdSXbAO1I7ZIFU
h1jamK+1hIwUlGeOjno6dvbziM8/Z6tCX/JIJbTH8Pts46k/VcAMnPJOnyvBu/6oT3Z/q04b8/j+
5lgMU5JIy4AJS2DElEXgYip9mo3gT+R37+ECJdAhULG6ibPCbrsJ1eRmcL1kqk6FN6ASWVVIg2fd
Wx5Z6Ql9ogcB7Spb9hpzl4u0PXNKIeAWECAa0dRxc0lAVi80K2/jly8PiX/ebUwNKG0oActaLzpX
gxyIXgtjvD8AmtnJaPNtLPJ5m5x/nGWMxeGX1rXYW4jp8R5XGeM+vKHssRM07Nzn21Tf/0k8bm/J
0igqfyAopknFF+z8ztE/cZu+d94QRrrz0UnYTiTnmf0wuLNgi01UNHU/AQRE2tUc7ZrkKxf4r7zl
UPshDA935CbwT6ItBMx4cZj3mdcgiE8CF+iBrfew1fTvSbJRKF8+LGAQnwdZFgoK2g/yIEGx1wGZ
I2W8E4v2dUrhHiJWqu2uT5P8YVksoi3OcpjmJShHsXHKvc9mlYCqOd2x3FGlVUHEtjvVpTl70N5i
W7NTV4js5N8rayyHPP/IsxNDzqWiavMKzd9PMBa/T1CIqHnCe8eS1gE+BCzvX3P532PqVHQROeX9
tkxyLC8Sm8ZHwT6XkRrVRuWzoH7NYu3n9Q+8TN+WYRYrMxVR5gdtQA57Cvm6/gHo+77YJHx9EAia
4xgAqnVabDPbcXH2pUOoUblSGu7kYTft0mPnYoy3r538kCAF8dLtNSd9bB/RROQ5fH2MHxKCZfB5
SZ/Nn1GjK9cr78EBHsF9RsY9+tH+NA7ZPnSVJ+zMr0dc3tjvAeklcFYqiL0ui7coZPphUkqdMwKK
McvkwER/yYXKNSftbmr045RLG9IXa3ufuiKuSJq8AtEdYA0VUskaxfN9X1g//A7BY/N4fVyrX/I8
yuJLQqUSIithO/7zBuGmfjKfEES2hUPqmsZmeirNueHFycm6oTpLRR7uOpnx4kgDfyQmmcllXcjg
VU05O+LQ1du1DiCNovYrqN2/h1a4ayVzb1rhxnhXP+p/oyuLzDVQZT2Ep4b8N3qGcXTrV98MJPev
f9QPt+vlEJXFEacmTdS2BkHCMjppk3wLXnXjGP2Qgs8LEokBru5ZfJgr73IHyH091FiqkPPYHdsP
vcnjfHwZbPbxduvQ/kCj+Ccayi8KaRb118WI5AEovyGzFr37b33pqGR0gGqdr3dmtZsvWCBiGxvu
Q3FxGXJxRI9N2zeDwQDJ+X/P2YP+ObGhUSPDdzPaL1tJ/8olqIrzQTbLquHatdgHSiWlfVKwwRWE
yulQv46T9XNQxNSVYuXn9fUxZ7+LLaDOpD/RAufB7b7YAij5yTFODZjUNLp3lIHTzAz/2NgbkYLM
JKj2u0Dy/I3zZG3JqPT1aQypNMXQeLpcMmOoTD46SP80SCQU1YKd+XluxlQHf5d+vT7GlT1wEWzx
Pae5KyFqBFMD9AOMH0pnbuyyla18EWHxxqikTPClGMqxpsa7biqfC3x3Cmv69H8byCKNNTFxE8SA
MLLZP+MIU+XF4/UIWwNZLAe5kya1kPhUngF7QJlc7tzPgqm9Xg+zNiMsOW5r05KhsSwGkleN2JQ+
YdKusyXd5hz+gxk5j7AcSF1Jgshhzo11Yw5gjLv8Xivz5+vjWLuyME4Dw6Rxg1AVWBxGZpLyKpoP
o1mJBJ4I/i6/Am+u1DkzbTGVX5X+sBFzPm0WW/Yi5vzvZwmHEBi1GY7EnMn0Crli7d8kt6Mr0roR
on3R/8HxN4s6ME9AcugqLjZr0HhJItcztcFwvFf5hhOQ3kqNbG9sW/eyC75p88xdy81hIiPtwFOa
jvjSls5qxHBItWROBv75stbDqHGrBLvBQ57z3mxP4km3PXtGV/UBok0RH8QHtu5e/94rWwL0HWtJ
AaeGwuViJUl+NNRpT343yjcmpVBMdidrS+BoNYjB8wqGLxT/JeBu0GLdqNAFRmfdFZL70vgOG3dj
S6wduvSK/htk3pVnC8cLax0FfKQ6m2/dTnOlI+4Wqk3lbKffbjvwrexxolG4VuhPiR+0R6yyN0O8
/1CCA8cvxIei/vdnFXValB4AVHB+G4uJGVCHKZJEb5xEjg/IFdta1jx4avpvK/Hc/rPSEC8Mi5cv
KcflZ1MbdaBqwtxMrfizD0XwO8MsB59Pbz3yJmWq7yMlBsUsYbOA0UsfVkfA0FsYvPkoudz2PNZA
oM6VJR1pi0W6qOD47GveOD9y+r1yF96op3ZnHXQ3uLE20D4fE5DLUItTDQcNVrhBKKkXUKaf0fFB
/SmorfvMGLuN42VtnaBXJM3MZXxXlwKF1ZB1iRTgToGl0L5LoFckGwtlLWXUz0MsTswiFjrJbAgx
J6gGQtfgmPaBO7/wM90uPZoq5cs263Utb7yIu1g5dShGzWhV/8T1a1uFfeTk756hwz4v7AbV502y
72bUxTav0SAcuvmDpva32acU/odrPKNmzCvKf8n/ZHtA2pzNDekFfwC3VVnNS0ZsRmfy96F8o99k
NKuoodTfGCPqX1vZ+NpReRZvuQ8wwEiDUHx3M8FGR8hspY1OUWRsLMutMIs9UKswED19ftZH3n2Z
Ng9aXLyhnr/xCFw9lM+Hs1ibWpGmCGm3o2Mp+1lcONoFOzIILKcMFHjHI+r31++zlYyfRfmf+Vq+
1lDcimW/Z75ERCNkuJZT8JBkx6h+atstVYc5j7s8s0TKMppFHZTS7ocjOgw6HW6jxOsiak2XZC+6
09UyvOd4tFO9fRLjdrqrIYl8vz7GD73o+cymWmFYlJURG15e2mh/lN6os/NmN+Lu0Uex2XtpT/Kx
v90sAH08LS9iWYuD2UDks4uw9nHqRIWop2KChlAU3MUelvD31IeYJakIO9ZR+isIDf8Vwey31upe
ZQDNR0RQqvs4bIdjFOrSm4FF+OvGx1g7Yc8+hrVYyjBVIy0QWMryX2A3d1iEOR2S4Jx+SOJjYYg+
8dYmXSutMAFzE4TUSUY/5PLSzJIkZJKpgCNcfRdl2VFKFORDLNWJ1PiXZ8nHSqzvmiHD+XLM3q6P
eL75l8uOVqquUx9DmHz5uvSgokFGJXgJX2swQgdRB6fJb6YCf677Novvkunb9ZBr+Srq5+DlVLLk
2T/3csCq3E9dWiDanSWu9TP5lb0JX+ObwI0dWqzORAVyeBU/z+60e/nbuKOVsms3zpK1I+vsJ7yr
QJzldwMuhOpYdrR4VcGt6hbRazDg6QaWb/XEOg+zWE6GN3K8zLmqOJs5q8jzhwcePJotug0G85ud
6/mWXM4mtU5Nmh+LoOjnQ+ZsWHE4qX4Z5GBITpPbnaajecpurfsRIEtx0B/qjdrE2m6htirPGgto
0C6xm1KqGmOeW42T+T9T2Ip+9XJ9qaycF8gfgbQgjUMJadnwwgkmi9AmIp/Um1sMeh7Shk5y0mIZ
Eudb8pFrJyEuzgjPIOuEqK6x2IhpG9TSqDBbQqtpNxUFnofObLDy0YTC9aNKuBXr4hM+Zd7nEFNS
t84tFZdiHx7c9WEvVydIWMqDqD69Z6/Ke+f0bBrVFh+dotUrR1OQ5px9XGg3ika7cW8vr7f3MOSR
iDzMKmNLrL016BMOXzm8Sv+5C5+L+s0U4t1U/6y2aBAfPu0i1DITKWpx0tsaLH9y0twZTRzWqYON
7SnZJ4dBaDZGtlZsMMHmoO8zA6vx5L3cCAHSEhZvkea92AAt/BBp9xxwc7Fh3go4khrtxmZfWasX
IReFLcHq82jsCSk0U32YfFPF9taTHiPkf06YEmUbxY3VeDJiSWjdgXhYts9z5LRNLaFcjWtKSSul
OWXZrW/8+HdLkeyAwvF/oyw+ZJd4stx1NbKxefnk9bqjIBDAvf18PczaSWkpyJqAxyblMpagKkEu
EAisIHXPT7b3QvWuusW//JC7vitsPNqWC59BXQRbHJOq1ktK0RFM8p+tydWG2bH8qQy++6m+tRLn
I/7ySJYQk8afGFgKsoDLFlSXcwOCgeaB6Is7o+8PfmC8dZSOlQ73wgl/vDrTS1esjAP+9a9Zlmys
k5UnnUz1UIbrgmY97LfFJdRZfRK2FmjvCrwaHpFw8B3/2N9jWi/s653sRoabupsKwPKHgaMpCTYM
/I9FF/x9i54dYqXZzKggBSGZR85sRzrOiDgsQ/fd/XZj/2MaQ+KErLJpaeZcd1vMqMgXDrWWYINb
nTC0PKADc/O/YCusDApso8kDjisCZoRyea7ITFHnp6DzB0TX5yJmLDyHTgNNoTjUyT0SEhv74uMV
S8/ZlDSaiVxMABwvA/atVeaVQcAKPOW0q51UtQUneUfZDYcYkMxWEefjuXIZcfEpa72L4zYmYuPl
0UPsld4uCozxrjQi+T5RS5qO18e4vO1mexNJBJAz64Oi27dYn0ktszpB3Ditjho2NH4jdbtqA5i6
8h0Jws0OJBWLh+UrJ+hAjpa0phwjNO/rWL3Js89/Moz/RFi+bRoFgy08FulRtsVzLrV/YZbhVrK/
Vdxa/1z/jbP4XOgAeBL4eXLKT/jcAJvCK3Zqngy8fTCdOlgZLlc79UHZGN7qB4T1NVcPZw+X+Wed
bWcAtr7fm3Hj5GhpGV9AiW0s9dVxzYJ87K15khZbS6kRM2jhJjg8wQ4ibK4yq27CJDpen6bVcai0
5qmUA/1appQletZBoVk4t4fFromfhibfGMjKBjKQPP9PhMUG8pPByzqFHkCRhV+1Lj3KWvgds/mb
2lQ3BvPxIptpv+BSuF2kj3pgSTuJWRjNXa7xVBg3WvkJrjsGjN8F6/f1z7Z2i1yEWiQC2L33c1b1
/zi7riVZcWz7RUQgnOAVl65Mlj9VL8SxeBBOIL7+LtXcmK4k8yb3dMR0x0RPz9kpIbO19zLo27na
HsqnN+gl++mGbLpdDypM66X+GqT50qeSoDDJi4NyzPJg0LXCMLsKZqoFRMfUaHqDC/j368O6tOiA
0II+Pmr9cmGfrupxjM0xLdFdUw14p0L8yIS6mdNCAjnLVh5Ll5YFbkPUx1EQJmdwR5vMRIGLPCj2
SXWEhskxH5rDFDnuVNorV/6lUX0NtfhWxQQaTppxPDGhppLUdpBCoybVU//65F3IsjWUjIDaM6kF
gMHyckLzU2h9AtAyFHNssbM2NAQcKxDTnf0ErPT/gwlycWSGLomYoNhj1Z9+L6XLhmyKmha8R9Wf
JrSy4FaVwb3x+sjkZz9N2uTApHkNRaZ41mOCqouixDNtPVsYx9JIPkazvBuiIjRSZy/s4WYo1vRx
P3nHi5h45wI1BEw97NOWN1TpaCY8JlPupX/iV/tzKo3Mhbds0P1UbrWf8HUJFBzs8dv1sV4MDEQP
VIaRqiH9XsypnvQDbeBSidRbphiVz1NXKjM0Hn/7abllEkhviiSAYflKZHlVLYaMu192LaFtgW7N
IrkZCpvUBksgsJVHt8SYwgq6CWMM+4GUvmkRIIYAcOVw4IbxuI0f1PC1sV/+BY4JhDrqNHDMO11P
k6JWraglE9KDAe97FZZQKoFw/au2XSs5XVhTGOw/oRabEipIAmVNVNpao3NT5dtsor0BUz7+OKSd
NxTfrk/u+eGJOf1EoKIdB8DnYm6LlORa8SleNlGP5YanrrHPL0RAyRgqDADDgKz9ua6+ZATEhAuM
6kDSz2xseMI3buTsro/hTIwVsgYnIRbHMwzqQcvKB+D3uhw9IQYdvHm24KYE7/I5g4tq8rNoxlDX
XwonvY+re9hUuJCYe03MD2HBxHX6ZgPWaNAbI2bbYvhx/fddmgHUL/H8xkPmHEzJOYdXA+zAvVTs
0wG6Tk65vR5BfqXTHYKWsIqSHiRTANtdkhYraJNF8NxEQS/Vv82a4UYA5HcjDbXU9CfO/75DhXjQ
7UHFBIiCsw6VySAbDPPwwXMAx9+YoUQbMf3e+ZCuLVJybO0K0S4N8J+Ay8JQPYMbOeY49ZpAAIcK
9vs2v5VsCs3PHtbepOe3h2ywo8wu64nEWeKyCTdq8PltjE4cLXLI6uO02qRaibGEZavtoI6iMgdv
uu/9aDNsEl+HAijeiNJvE67kUGrTQZZaOUvPH8AYGoi1AIgBoQao8ulBxgqQh/oxk3R9viPbdivx
w0mwxk++0DE9jbPYkWViJyqTcSTwVDZM+exLgoDw76BA59q1v9YfkX/i2RawUY2F05kGDu1iZPBw
VvW6BunBnlIfQoBuNXXuXP2asRMoQN8ptGqvb7rzTA3PEMj34EyD3AkWzOlclkYx8oQ1vZfY1c4g
01aFFF1CwPxW2Mqz9ELdC7BM2IFBVQd1trMNB5fqSh00MXjDPr77j9CCMe65l93pgbIjaxaHl4YG
SxaAePFkwFW/GJpi1bENfO/gEXi35eq2UPVbEb2QRg2vz+GFbaBBDwsbzcFjDrfE6RzqGWqGE2R8
vaiBE3QNW8/hQVWrlZwa2/Z8daBxJpW/gI48t2MYxy5laTyjbWqavQFlRbvbz9McbcqE/9IUB9bb
9iFjaKJBUzG9LfT2OSf9T2ds87Bguor0mD9wNcMPTIfyoZ7nyVdjK/asbI62itE92SM7ZrP9m5jt
91xxtlmc/NHz6NlKxL6cesD+omNvMsufHFrsphxuT2WnbGg8BbYGu2k7Kp57Awq2rGzvK72HOTbk
LeL02Nk65INbWGDnvtUyzdPwQUYidnCvUj1uEWhu9Fn+1NvDeOPEThdmlpJD+jmpdlObf6Q0bwJp
ReFm1vBuNt29oVSzm+sC2ny8qt2c2r8VznJ/qMc/yWC/teYIBTG6z2aFurpaVdBXog/MnKEG24Cf
Wuhd64HtoDyxiAFKZpSN180jv605CPNt96IQM1A6vCcooPNTcW9rRb+D/jwcd9IaxXVsKLcY8wNs
54utObQvrJvv4bf1FJtwSQGUMXXNbLznxPEn3XmLW8ePGb3NVfxVKFumzt8hBWvCvVvZ92PxEXEb
qA/bLo9pwzq3b9EpgFsU8qeufwIfD5UPUn1L0a+ourkPjZpU4dxHNFB6Sg4mneB2OViPFoWfs6Wz
KNSKsrl1krwKbasRR5qJMqiKftoIg9xSpjRelasQ+9SyyocvOFqQGofgcfxi2ZCDHFsHItD2sNdS
JfFJZHslxJCjYci9nA91wHN219UwV0YRRds18LU1HXTiyrlFCS391hfAQJftrwTu6zsMz9jOjG7T
SAHGpgH1I2lgiWb00KgtG0pdQUf0R7vql2OOH5YhFMQXzJ2gu7cr2uKlVHjst4mtuqM+GB4debFR
NfEn76vfQw8fH/RVeg8014ckgtdKrWQj1K8rGNGnCbuJYy0BbJV88Iw8mMI+QqF0dpM2g0hfVlgh
rIeVIIqMCh88e43q9ihgas7bYTeNHfMaDXLMzDJgz9eSp0xvIJY50QTiDcOfcqDmsdaU77ydoVOp
PCqxUoKmBA5Gr0fzgerMndPsV1dr86bvxR8DD30gjSIG3TL8CEjtQXRxHr9lWeoCg/Fr1tSdYqXP
aZ3sY8gP8QHt1L7ZtgVzkzT/CRO2B17DWYhRq3I5yHGDrhRQZcWTZSymm67TPtKpA2uXMqiqzJHt
5g6MvVqilRsosXz0kbKzbXJTGt1hmCCOnVtT4zqUCbctq3edzXtTSHeUbvadzAkKC6+yLg8zO/7d
mlFgCf42Cfo6D/Baa/QfrRO9gpby8/qZ+tm+/XoVfnbRLNjnyKtCKh2eHqpMQZsh0uGdyn72oO1M
vu7nAZRyjlBaVl7JRoR4uBwgynW7aoB19tZfxpaJ3JdsH2oSUVpNiP2fBk0FR3HryF3QNXdlOB70
4/WxLvMZGQ5IWtUCHkayURfVQAgpwoqzMhuoBLY7uCfvxpAE2l/b7HyGkcJmsGtBqclZXFONStoW
hlst8usgMhW/mZ6adF65C88QHp9RZNUC216D3Kd8R3yZO2gvp6WZYO4+OUFRspP6elAObgOo3O7L
2m+I4naK5ZeJspZgX7qIkc/j+YBeDIABC8gNo2lOm3rqPecpfoQswCYBC8SE0gnqxVaIswYNttWc
bfn1pBzd16CLhZoN0D4z7aH3eF503wzBrTs9U1R/wBqCgHVPxiCC+J6vzmi4lXWnrxVwLrzMAKfR
pGEbCjj4uKczDlUCY2xMpAUOVKHZrWatJR5y2r5uRTlCPKuBFYLUG8F/Ow2AzHBAKwgBusBuXdmY
qV/GFxY2HjwGoDgcQHwCeg9QNXZ7lEaHH2LNku5S6gjEE5zB4CEILOiSkqUQkZS4EJH6OLgwPDWA
bjOI6JmUzULuGqyhSy58VFDC8WpCKxHGEMs+4qglZVPHKUbo0O47U5QhjOMSpTjYCrpzA313y+DE
R56l7Mc+t96vnwgXFvIn6BX9YbQzgVk6nXFDjINWEcw40yyIhD0Da+/XRr2S+1+cVV1WNCWBDx93
sXRtLYFBrwNArxQwUQMcQL5z14XOpt9Ed2sPUrlKFqvoK1B5icAYVDtPSmQuntY9VsmxI+FMHihE
NP7F1H3BQy/ObrOKIisZESbXH6b0eWbHRH+7HuL/mLd/MNeLAxuMHl6NLWLAP/Nx2JQb/dYG5UAD
Zu5fAQkBu7aw+GUhmOJgPV0MKh8byiCt7dkfzr14lS6JCjxteWCEWP6e7mHTrUqsXOiBnEZdbHq1
Shwrk48NeQeOd+2uCmEQcAvMGiKWfvu72qxBJi+u+i8DXRxkrWlkdDSxHKdMCUZAd5W6ueftmorx
mRgDzrOTCV28662Ydw2sQSW/m9UuCcsgC0ns2sd2K3kPuleHxkEc1uwu5c8/2wBfhrfY1EVvN1ZF
MLwh54dMNLeqgK6oEvlUH77TRl3JKi7ut3/CLS9DCgl7kkq0flyxEO24fUT1Q2nOm0xZVXW8cEN8
ndEllDR1SJ3zAjNafOocN7c0EKHmq4e1Q+Ty1vsyqsX2ZkYDYDSt5F30H6cq9A0M1/xfimD64/pO
v3QNfNl6SznYKJLtuhY4p9kR843jtDnQuQ40FHhigAZptGzfo/Sgw59In2qXRhbdXf8FK3vCWaRT
Dd7uRmrhK3Z25JXJNoK+riM214OsbfaloBLwCikOHkSJPuJHiKGEzSPoASh24aH2KPy2c9kmCq4H
XZvbxQGTmb3Q4wZrJtv1O3JIoQJghWxV0+AsmZe73TLg6GcjfzHI8iFhCMOpY4Gx9VD0AC4V+Dji
TY+sdfGECNQtTFPpCubq0keDTBRybeQPUCBY3A92g1JbxjC0GJ0CoW1KvXPVtUz70vxBaxJAJ3Tg
cYcvTssqjlReTWh8qu0PxYbsFXxrsuaYF38i50EV2x5q0te/2IVEEwC8fyIuzs1qnCMj0xGxa9mN
JfT9nPXP10OcPR8+vxZanpA20gHhWqYkpUMnvZDX9xi3bs4ACy+2Ea1RBPmIh00c6cCGpn4c838z
ti9xF+dKgzcYlOCBNEnpnWDv5rCyj8/es8uBLdaEoQoJV0O3AQCGfa28gX/wlAawO3bpBygd3Kvj
TXGHMfvpKvfn0oejsKID3Q4YUbyMTjMIMRtNA5l2XKzDtGk5CnZVHl7/cJeWPLzEwfjHgx3Kj4vV
ODhayTIbIbT5o8uOOjtqxcP1EJdHgQKrlJs3sAxPR5EJWldTjxDUVPDY6tyCruCNLg/inwiLIwmk
rIIoLZ5yneXH7Y2Ovzcr6+DiIDQ81IAuAgp5eaNAvlXr9Q4PmXKqCd7Bw+BnQO+uHOjLgXwWML6A
quWv+PII5+nEG7PGUx9mT27DwllUIDysJBhrQRbfAzLVrVVYeOmbIDbqW5btIn1ltqzPtvgyaaJf
5msxkiIC17DQJRRrsHO4/EzRN4CZ6qM5wsTezVgEGg3LKaysepvdtxMda3eomzks06YM+qaiW01e
n/rcdL41tUPn2pXDvjEnLuE+X/9WeuWbHkOGFR4s6ovoFXLDjJLvGwoTIacR7U5h6fhgC2d2ncys
Ia2SBoDOg+YwQ0ZGidwBZny20fpDa9w5qEeOaFcObN40XXnUcnARinwnsug+LZLRR3vZF4QchwI9
3joPBYPdlkIztzZpUBZzkKeMuXUPFi6ZfXSMwzzBqxd8NmWMXL20wjw2vW5s7oC1fsi6P2Pd+VEj
fFVQeKIy37TEhzZgDxYPvHiEbZY3q3+gOeUCSnfkOnCxaiAGB2428U2NMv8wx55KiLymeEf9jKnh
oEVhBOqqpaKIWT0XsTV4IgUdeO4z12yoSxLjxkkZMi+UYIsGuJsZd492Z6RIplvqVjR2+4QfTa25
S9i0tcz3LjPeJsKDSsO53meIOfcb03rVaB4yQrxmZF5aUdSgE1SG8CfCcQzOqzANfK3q8jeKrl6d
1h6pkx3+dXi/sY2q1mwzRKgHRjT5yVGWHGy2NVusBd6EuPRv7bb+qSg8yEr1UNow5rO1ran0t731
a3ScXwbTb1pcYzyv3EgRP7oGbeAUphzKvinn2xxljBgbx4S6Xhw7G5Wwm6kuQyg/W9hNL1yFAxK/
N7v850Sr0OA6+vQQvuyyAD6jnobvVbUPtlbfEXhHealSbyCi8DuHt2Edj3dq+WcG26Mx6ls+geY6
tE+6ptSuUrHMj5X4Izdjy+sN5TaGaBuvk3CcTE8fsfLychOrIpxAQ2kHB2ps70WiuEWmbgyTeSKa
dkos7jqq3+Um+TM2ZAshtX3daHBe1NtD3mbwhU7YLjNeRd/uOoKGDgTQMgenRLYdzTfFeLQHdk9Q
AobTlmu27Q97zHYEdlOq4IfRNH+D3vYIvK6vafXBjkqPwBjKpKg227rYKGP90dJ5G3FID0fz3ZiJ
594uvguzPQAPj64T+dY7ApvJVN05gsdtovtFoXpF0s1u46jYF/azVuPNC7MUtC9Q6a7ovY75APxf
j//UgMkY8GvJWhjMlUc13cTOS4ZyfA2FOijr9fCK7OKNw43ALkt/5BY+2y+jQxnHhlVa3/kOkLjh
rJDagxYlu6FDE7smAe8liavWj6At7GZpMb3llqZAPA8ikpGhGJg2Hd5b/bdmynZOEr93aDDeZE7U
ABRm+VRpv0vDmkqNnjjpPLWMt8UEnBhYZjDxm1yhFi9Q7t875rTt0OdDLUndK4qgR9F0tTeW6MzA
cdQFiP3dgFulY/DYg9xj4XJeGwE3u+e5zjeqkR/MmgWqAtvVxkweaWNQ12ScQDqDKVApwr/bvitg
SRRpFXtRxiofhFK/hy9pN83irnd6ui8HkewisyEuYSM6MWryAiuzGyMjMEDlsMLq6vdJsdRN2mYQ
OYCRWJRsY4qkHUfIWKLjM8GYe6IHNLR+TjY2XW7daCD0eLj53GhWgwiuaxnVA1raXj/1d9lEw0mZ
/FwV36lQtxNVtm1neIKVd9AFebfjZNcx5UfDh1cnB4bQBah08pVe/yUUbXCpgFVkUVabOoN/NUsj
2BL39nyXWcZrQ4sghVWrZ9rQfZD/JKbZPQOBw62MDoRgR3eVmuHWNU0FlqAQOU8dinYb/n7PEg3Z
2GDb7ufFUmV1ujXU+TkbCqgjgsNDlYAjS9PGFu6AQ6q+DxF54Aw2r7b1BDaHpzbAkUROD2FEKL20
k1q5BUdzh9JB+Z6KpoFbaPGaq3XtGjpwhLSdseuJcpsozU7pDRAGUuelrqEzHUHawO9SZ9imHMad
lJES/1Bpb9Nmfq8YDGd1owmqxkm2YM970tFTbSe0f1ntxWVc+p0AuUkQPdpwEx5seWpRTHGquJxi
KaWWMbgTstENqWe884iGhebwY9MbaMDOgBvx8UmN5/3Uzu+qBkfRurpvVO3GTPMwKbTQJLHyWrdZ
DQuq6mPs4VLZs7SApwyYThXPmIVbkuRo4tXFdFDyzPFtfJNDLxrzmJlNsh/V3PoBicdHrgJaFUZ5
kqZ3yF3Ft46b4galku63Kq99QYs+aJTOukN5Ie43XAyZr+fkvU0tCFW24xs0Dn9GHdLCJDaBEyqM
KQniuWCNq/biyZxF6WFvgUVHabEpC7TOg9yEw9tcjYOrpkxHV7uGzG1lwBoHun/6MZ3in+1IfihV
clePxH5jFRNlyJKCBzym/LUqaQ3XVp3h3rbbQvPKjPPbEXaZAW2yxE9riGsWlhFkwv6VTOYTgF1F
WKRw3MQhMG2KChIbbcmeWOsouJB10IBQCHLJSNq7Fq043dW6lLil07x0aavMYe40MxycFM05oP+e
PCcmVxS/4EpkHUgygF7ZVE6YTU2NL2nhE+d64jvQN90MaflCSnktwBINK89gfkzMxDW7kuheB9C5
4459ISw3rZTJgbygM8WOJ/ikNn4/j7l+gygOPQyJowFwJnS+mXS4JxY2hx0rnBzJmKKzUlPmjiN5
grOg9TEq1Ek2WaOnlgfJ3CyMndZBJtrXDi64hupCAhxNy6ug6+gq1ESqhS8WoxmezGi2ca2a7y18
uscM9evE08tKTbblkKn3hAkH0oTc3AMqIRo3TmMDRrN8KnBLp7UqB9rweyUexu0AcTpo4cUMFRq9
Ho2HHtihg5MwOIj2WnJAZz3bVKAmfs9SJ1FlF9p+FtUg7RdtE/JrZdUbPymGHwzmzAGgUFSyK3oL
XXnTbIHKndGRLmmSBQImvXDB6fzBVG6Hpn8d7ekIn3rs/6n41fLshRjA78QGkiKQvQr1oWP9bdb2
bmWNtz1MOYYcPcYiyWUW5+WjfqdNsPVtjANEDMJUrX4MahrG0xRmxOGuUVTwRy7bRDZ5407L3cIA
6rFgHBbqfYYnMnX2XO/BL87y4rfRRPUu0TIl3RRRBoEyizk+7CjH+b3FHi0DI7WTNLTaOj3aOQFH
uBmIm0TRe65RxfALZ0qZV8zOCB28qI8zv3FKJYBedhN5MxXmsz1ZMVABemw/O7kNJrOWNoGWE5BL
CetXWlKXyoDoy4CUBAQEgBbLMsFE+4GREdie9qfw2l0ZlBvxTjZaaG2TYA2bv3zo4Ol+EmxRG9Cs
JIHUD4Il2qvC92pWuMARrxQgLtWpDPjCQJQAMFCYQi2eU5M6x3CkBz1bFtyJX/j57/RFsvENMNYa
rL2/5nBiVF/iLR67o+5MytDlA+ydCxiWg66awtV2/m3PYm1oF0pVJ6EWxYFIlKM20Bk4wRA30q/x
txZYezlE4AUf4w0P8qMFHLYL1qAdu2s2W/JPXzwhT6IvylZMU+OkxGXqJaXqNlbmRVoDD7RD1d1Z
zr+okZ0Ek1Px5eXdCqXmyCyxgfq3PnrS7dfrRZDLK/+fz7YEkWZR1rZRiQAU3cGd1PkyH4G/8ZWH
OWg3a0Duz7rNYvJQiEM9B38RcPMWpaNJ6dJEFbiIIZG8r38I0GH4U+Gro6v9qlpAIqRREjgl62K0
y88maxgAUcmSFcQazkyZTCsiWmxmLThS2g2Ly9u5ZK/N1PvppId9Z22vT+xyjS7DLTY5vIxtq+/R
4s12kmjWb8dQyg6uNTCW9Z/PMGC5WzbsC8wzTVocuWWkENp4It/O6fNgrxTJztaHDICDUQdwCOAL
+lnq/7IAFThRji1oPZ89XeNVB6cCPAPcuhspRD+9X5+15dH4GQ0ZBSyPNMgGL1HGuj0hkwPYDzdR
sY27PhxaJPQFWcNqr8RZIo17zplZ6xiVcTv9jDb+sKk9BXwCH94yPhYf9eeV6talD/VVl2BRr63q
pCVOjOqWVpWWq05oR9JhWmt5ykN2sb3AaPunHLg49NWyywWvgDNg4NNvjZECjZnCrhEgwzken7WJ
52sLRP7ws5CArGhoJoN5uOyH2CKxGOqoSK03DHUUeCMkvuXjVaKiY5ffx/7a+bv8drLyDRYxgL9A
GQOOvhhjMeASd2bUdxrtoCjWRkyHkrCVFbL8XJ9BsATRbZN4iSVAJB0z2Ckh0fBs5S1yHpl4vr7Q
z/bVZwAdblLYtYDDLFc6ngwosJsVXpcQC1PcxMuepJotSPt+8rAGP7kUzQDFG0IgUEM1zuQqmGrw
2SmA3tc2OQycpi0SAeAy/n/tgUvUE0STOQ7kKvHuW9zPs6ZBdSdppQ4+HIwhebxPjsDwouFvuGXq
Nppblh7MryHbldy24GVZf194P/kByyvaYZTxGbQsk7yy/LkHf7RY+4DL+0RmcchHoXqN1pIN6cbT
mznvEoLHvzHADsi4GRmlYW/a7ZM9K6kbVyb/NacchYlOp6HRC7RlajV/I31fpZ6oK434Y2dabtIY
SpAbTvNapGr9AoOcNd3k5UoGMu/EsWGRl/WT1gutsmcviZTJRVFMhImhJn85459R8NoDKRi3EKRD
Tmejs8ZJa9EO8qwSiqQxtHZrx+Us3lzfNstJX4T5bPd9uY2sQoyV2sDJY7CfKvLDYs+DqkPh5lgW
qx4b8ob+erDJWFAqwG0kJTlx+50OiZEqTwuzhj9sqtobNvV5GNWz5etDj9e2zm97lQJrG9fljsRl
8ZrRBDXuBDDYiXTZynl01sj8/DXYTNBFx4IDqvP012gJg9gaDlrkEzoQJhEcHnEFAyG0hhBYXiGf
gQwH2o84/aDKsviSbQZVG1bCFnfs5tt5Bwy4KwScQpU1/enlOY4/GsI5wI8CigRU2rJ1NY1KA9ES
cL0rQ3YfDEiXjd8cpXi6vmQuhTFhOgW+OnSAcQYuJg7NhcQhE7iDpN3CMPNgjnnhpQXA0tcDXfpE
YMYbmqRH2RBzXRx7ZeMw3tUmJMP1fWUZWxMPIK6VUL970OkrujKeMf2YyrW4y0xTziM+Fxaog9IC
IJWnAyQoY/QgFkDH29mU44daPM31GMA+yIPdVcDt96JceTSsRZRHzpddSAwBpEIOofICUIsGua1E
PqzntmeEqc+RQf1EOkjQc6SaDUTHpGiUeyhOBGZW36u5gpYYaj5wucXzqw0sNQqVVANUFc6noruD
lokHVtJ+KNbgEWcvF/wYQDgNLFgQXnFvL6bZiWKmlg50Sdtv2fN0g34IEC00MPFo2duozX4aB7Pb
8kf0/fq6urCAJagS1Hd8Lwi/LS4a8DjVKi9gcctFCWRsaZFtOjAgojiqy9dDXbgrTkIt7oqxjrHO
WshZC/jodS3BMacF10OcjQb5FCx4pLeLhNEsjxcjnZVOgVaY14NxGr9Tbd80K5fEebYDbA6wtni1
AOwPYYLFEQY3NzrlAsOoIJK104IcOtJ2CyZmvauCcQvOyPUxrQVcYuPqyRJM1KChIOTOgOlZBO24
QiZzoaSdX4+2/EgLB9pl5qh3MN/pUTuGK2acBvowj26tjc//IghUsaXKBzDDy4KYMJV64gxcKhDR
vB5KWWTVM2K5EuQ48FzAgkNXDmjsxcFsO/k0NZZQPQNqUuge6bHm8rU8+8JkadINW/L1YHWwpA9A
nj2P8UZG4puquduY/HUunV/X5+rsaMBINKQJgDLBHAYiFYuRNKlTmpWUEgFLBwK1EEwHpl2+gkxU
kl00L1q/uIP5Bkwj1h58FyYRfAeIfpnQOMB1vTiVmKVNOrOqwauyR8V5V3iPtg3ZXR/gMuvC+IAM
QL0GF40kk8of8eW8H2tUc0WTDJ5i9Sjr/6EWZLYfbeunzUv/eqhL4/kaanECTXPfgHWIUHCl+TBK
EuZddtdWYk2reZncYUhYD9Duk4pXwLstPlnBrdLMkJZ7Yt/u2nu+7YHUHXbfwbTzVn26z4PBukRF
zQtUXNRSltA6p9PQp820fwTa4N1jBlKusw6TZtVw5nzN43r6tNHB36SE2OnniphFurGE7ZIGPQb9
I53zv7wmQA4BNAuqt7ADg1j9kglb6VAUUBpGwPyJFJRAYasQde1KAe3SKL4GWbzhtFoIK40RJG/g
6mSynWGvPY0unNsYCI4HWfXXpY7N6UxNJpAUQ1rBadT/j1klVD/hVSk9lapV/6hLA5JIY9g3IAsF
k/40WK3YRmJI/bPEcSkQibW+tnnklHx9scjvYoE7BLV6U7Ps5YefYj41Av1hj2tzsU3j6hf80J+n
TI09FqHPac4pZPLLNYeh81bDadxlDTmfeUFpp6v4w10BDmQoveiop94L9AJ9TapzB9ePiYtziaFi
AaKkcSYI1HXGZEcmqtagnOyb+Y8WpSsRLq4NCzcHuGfS8VtbnBAtIaNoBmiOAIcm3OlXhvIF99Rw
2rDZ7VcLuecsAjmJX+LJQ+TLIav3lFs1UH6eWt3l8856kG7pWQjh4vQtv9GKT6KElIpaEwn4XOWL
ZYPXg1Q4pBDROVs2EDcWUaQUo1fU0/e6ZnkIO/pDk3S1X5VgjpYMvLNSsF1btcd2rBoXFPnvpRVr
P1qtt/c1B+JmlNSbOQIuIuIDGsMDpFdT1nxrOhXVF0K/O+UMo8KI9ME0F+K7rjXwD7y+KpZPV6x/
QpCzyDMP57qzOPhyQMe4WWM7z4P9ezAyoD3iUYM+jLgFEXrlUrwezFElh+HL98qqXld7wBzgj0bI
S93rdK/Y2GmD1urAntHY+H59dPLXLz/TP6ODg9lpQIgTQ+kaTGXIVADgvu0hUyFfXf/mtvoyi4CG
nMbJwP82jbGSpkn6pyW0EzDkMXuphCy25dry+8yOluPC90ICCAcWiKkvUhgwHUaLdbiueBhvpS5k
CQsll3jZNtn31VqqLmfpPBrwvshj0DNZnsIlB4pBGJBRNzbZscQ51eh35m13I/1dNOvh7z8Z7jBg
i01kAGdHPrPMkprSmVDswaTe9Ad9I27Uv2biynX/NcwiaYogTV9TM4ZVj26HmX5P9DfUosLrY7m0
3mEIBGUKE38eWL+ny6K0jT4HPnP0dIXupsZxhz7/6AbLq+e/9x6SAyJSeQlPOPA0F0sd4ACeWg2W
hLFBARl0qp6ClQNU0b6FinyzlkRfXIKS94C6JdQ0UbQ+HVtR0WmeE5z17aw5biG4nxvtPu8hYqY0
4TDON1Fr7lCKeKtUZFOxnj1dn9yLv0D6j6s2RcMN6q+nv6BxJhi04WL3chsCs1WYhIA/mi56sCDj
/astJ81yZDMUjnrLu43WkCYmJtwgbMD0jHgbN9126Bu3iQ8RfYY2nduQ+4Q/x82apq9McpbbD0I0
iIn/nD/NrVrjbY902BPktqj3RX1I9JW5vJAbQPfpvyGWj3F4SJa1qgBz0mYlhENSGLj/fWpKZEpA
0QKQDZXFcukLBwx7DdmHUD94ubHsFTjKha0GER3ZW4C6OBDci+VvwPi7jCAa6SUDC8b6iFfZgz4K
QMrJCmjjwueApqKkMeno8J4JDUOPhXDLwvO+hJSbxzqoAPd2Ze0Sa6pXEqoLn+UklPzfv9yXhEez
XuYQHMoTumXDdDPwfmU0l0JIxUFpvw0LX3sRQofTrm4l0ejNPXluuQmvcdOa//7ex1vhnyBySr+M
Iy15x4VRC6+ujt1gBp1dAdD4YdorpK9Lg8GbW2rzALGAkuNpHHOEZFk/4GXP0+gPsebfZOj//khH
d+6/IZbWoA6d55jXsngwm66RfmTKU6oHpbVWof58ACx2/UmgxYKe8orw2bKgaVBAOabMGvJtBhA8
D+CaAexe4ZC282tSRpELY/OKeRbEbBWv1HRRQChocsog1vE782rKD1obp5iVTuNhYlU4wIiw1RaU
VA5kdcUGB8DrJOu2yTynuyElA9/j/9cfoZXW35Zx0gFfAtvB3hSd3xqMgxRAgXPuo3FrO0p/cKLW
doG9xCHctWpQqlbpcaeJf9eisF1LJWNowXPlobOsTUtG3EhQM4C2TGdPwVxTYEQZFDZxrDbiJlKy
9AdgcjDKyCbgDqs0X7MgvPRwQBsc2QxB7w2yH4tE1KiGxhwt4Np54QFbbeyNIEbBMykDK/VlEz4J
Cg96f/5ap+jSCpVmTHiFSSjP/5B2XsuRI0m6fiKYQYtbiMxkUpNVLHEDKwmtNZ5+P1SfnU6CWGK6
j83dVBs9AxHhEeH+i7Xl/SgLpTzVFhw3/ZCnld2Iexf6rUcYlTsNbhOKJm8rDcNcyXlsZMsFSvw9
YsoB78RRMHRwF4vz3XNxc0QX4VY1h6EJJGVAPccJ2zPIzwUPlTzqDwDFq9qtQJfxHfcNvP4U6dbb
A8FUpm6RTDON1fboymQQsqwWnWwIrsoOSXkLfWX86bPmZ9dFhy6/0aDitL0M6F6hD9BRykSkqmbv
CILh4gnq+slg6/XZB2aZRJEThDAnlsbI9EmRgdNo31XpztdB5XX3CijR0v8lx18MpJpSVK/fv8xs
lCHY7ZQMlwnjxbLKkNOwdILlAjPgOeAF2d8jl+VWc3gs5NrTctlrRu2fv/xehVxO1IuknADqNOOJ
kIP2WalrO4QHIgwny3h5f2hb56Wqo0MDsoGLmr7aa8uzIhEqhbdR0uPVbhlodjXlodP3aipvS648
Yg26F2gSsvTX9llm3JgtQLXBMbPwkabJjW4M176lXHcakNRQfHx/XJsbDUTDUjtiK79B8QhWrZc0
RzsHq5TgS2Tk+knu9fYllBP/dzz5cDWAbaMlSuMpM/z5apzz+gXNMOOT1sKce//nbH7mi1+zeoI2
w1wC910QicO1ANAYPPGexsBWCFBtcEy5xRlAfF6vmEye2jxEiQvnqNvM/6rSvvSf/vkoLkKswQo1
e2C2Sq5UqnSahF+t+mh2v94PsbVMeCJRUiZ/8L/VKFIpGqdULEVHkH9FfnHQzcYefOZvsltr3JmV
rWvpYqawqMzDp17DevzQ6CehZFZSrHVykeuoaDe6F3V7ULllF63z4WWgVRoutClrYTfSbwis/Co3
8/ZollFxaqPKR3qxb7J7bbSkM00LXiphjXamlqafy7IxniLeLOfCTzFGlor2Cm6vdAckrvCaRClv
ssJsnloMjA64hwBVbtT8Smjqwh2y0rqqAgsiTyP+LrQKtH4pdOpdksG3Cyn5hdQwvtIFC6A5DfJh
FjXFNk3QNP4Ei2KaJ+unUHSpUweJcdVJCgqESb7XttiYArYFl08OKYjR6yNXTa04ksCVImcHCcmT
fkz6tXLI3cBDvCi/1uIr3eJwrJ19o9WNDUORBosBwOTIpK47JmphplOcokqpppje2W0UtkfDCPvU
Hqvwx/vLejMdge6TZRpqC+Bl+TEX+bySfCUMa6o0wvWijN7c5jSeIrtzw5N4Mq6C7zvxtlYcPO0l
9ZkUYddH1kDlrsoV3ozjob3Kzu0pBb6oHsTraufpuFUrpxW0CGxx3iMguHo7VmM90A5Ftxv1y3vt
kB6S2+Co3WrHZWTdSdxpFm8sGMKxV00cPDhPVlupbJURxUKkwRM5HA5xLLeHKGsz1ywwbRMQzNjJ
EW+lPzAWlhETxRXrD2BhlZHkuYg7a+ANttAOUGZzLDo4QGLcRTRNccrHAsFH7ibe+zO4sToRtaeC
zg2K55K+evo1pV7AJIUGpyRcEMNjxCsgCHdJFVufk2f5nxrRH+uI1+syFKxw1qSqp1apHKbEbmVv
Gq6Kzp1Ut6XTu6CixeGXltzt+/Rs1YiAMAGUwi6AEtF66WTzJOSZjKC1eDSPsjef8uvsCrqeu+/u
unERRm0E1xxqb0vbfLVKiwpCmllxtc/iW7P4GKb/3CWadXIZYTVhMv4Hs5zDgGw8Wh7eghq2cI9t
rvKzcbW765Yb9OpEeRVtlU/MRWt8WsYT9iMuw/JtB1NLHRM7bLqbKjl2tHpsq/G/+tD27PqfS3X/
GS0TR9eUotv6toEAraRESiI6per5x5LynoGxhD18XswMQ2+PFfBWHWSJtwgxk2hINmvne61NmlTP
Oar12+639Rn3U8TBFar4NR2spbkpP02n8i74L4wUt5YOSCngb2BisSWTX28RQPtZYliC6OjCc95+
N/fMXvf+/mpp9qMfDILOG81CY0sMf9bh53+eSi4HsFqZklXFQSczgAIdhggZxOzaCPbQpVuJ5DLI
akEioKsapUq+CmQcmsWk+BjVwaceVVqhkjr3/RHtfbLlx1ycpnobJpIcm6LjG/3JlKpHAS77+yG2
TmwwB4hMIwfDdXp9OawKlPLatJIctfx/BWzlrvasRzji/42c3DLLqw3Ng1kH+0KPgGb3ql6ew15P
sqVzb6YukCsPCubSLY0c5Vi/NBTydxu0GzP2KuLqJDVC3YeBg1xWMHydi/uiUm1DvLX2pFa2wgBE
QB0TPzZwN6vlrSaKkpQpc6XO6GXDZtVE6T5pTql0eH/GNgIh4AMiFmKPtIi4vl4UiRiFeVyrvSNl
8p2itjdpKT0KovZFSIUP74faOJxfhVp9unISM5x0+sGJNOvK6IdzKmKMnip7a3D5yatF8SrO6u5B
6U9MCLP4LM2H8AFl0SNIG8ub7k3JXmRFqdWptu4FL3vkxzfYX1pwl6HVVWHA7ORMsASek+rsf7Wa
4ecAF5gaI0bziZkehgy1fcxY0XQDHjbliLu9/4k3ZpPFhwM2YAi8gdf1AgwMhwlpEEiJo3w0FuEV
1JwDXTjk85546kY2YX0igY8LGK4C6+YRCnIN3HnUxEVp+lJ2AOQj/BO898ezdU9+FWV1jOArXIml
gITHFDxquAn14mMSawgscn4noi1Zjqncitlt2ogHhM7lcd77BRt3Bn4BDjt4nWFtu0aRCmU5ZKAm
GCckReMUeMzgcbhRr/dRfNuf9D+h1i2rIM/SiOlF4E37kOgTwtx7or7/x/f8O8SqxshpM87039GA
t617/6g6yim+j3h31Hf+9/3X4sZWpIm53EJUcHZvSFpKUFCOWOytavRyovi2qT737ZNoNbag7ZQL
3sDE2XvEwkj5D+UI0evXmWyIlbqBTNA5lWaXV+VhofJZ36YvwwGOvwtDwh13Qi6JZJVoLkruFMBf
R5TqoOXNSsTF9/0vKMaiNbj3qNmetP+U9ik7vo6jjrMRNFpMaR/LTPQYDoIz33WHHs/M6bqzg0/v
bzp5M4tcxFslUKWs20JLGtGJWu2gYE1Qth+aPHmoFCS/iCf/rBAUyOARyZC8ZwnR+fx5zr75/e9w
ei6ju0CpHV32LJz0AvW7Mp+a9kuluJogH2Ox3Ml5W58HACf9MQSHAd+ukSP06CNMxSrxD89MdyLP
8qSnBSew6DCmTv/ln3+eV/GWbXxxj1IzcTYH8088/zheNV/zh6X0Qm0i+wia/Xrxaa1cjNGd/mN8
3X8NoWG401XiWm6yM1Vb72w2M66csD+4l6xxLK0RZH6RcuCAOnaLO52uz3iKka8BvZieJte8Fq6U
n+9/gI00tbyvTZ6fwGdIjK/Hr+dCFxjyYsOXfLTCe2VPAW7v7y/L8+L70oWUVaDs9G/NOr4xUOlw
5BFtpfdHsbHIQVpovKOBs5DZV5u3aUY/k6DH4oMXl0436ed+nD/g1XHViNmH92Ntjegy1moDj10z
Fj2KQ44xCd9F4RwJ4vf3IyzffJWKuHb+MdQFKWC9OfiTIpk1f+nhak8C2iuzfsimH+/H2Lrcvwqy
DPNiYmAdoRIjoC62WL0t/na4hwgeF2CAsllu7z5fl8P9vUGtFpqfVglwHAik1vOC/ymO4pVuS85f
Vpl7PLStusqr0a2WHYUBzEAbzqpIau7qETXXYXLgGZ6DDj16Pb3meD6YA0ZNcuLESr7Xe9l4y7yK
v1qQcdk0QaYg8bYA4Hp4Kp9CFLkXvYDsoBr3FDz/zQ4A77T0PXQax6s0j3iVmkgT93FjMn8hX3hI
FsfVLrjqNetpZ+lsrU+uAIAyqT6+ddBuozhpFYV6Z3/oQw9XtLPlyPfyh78qV9MnXofuv1o/4PrZ
3zq0MTLW6/U6ScmcTSIYjfm+g+P8NOAkljgoHoVPtHB38XdbNxCCQX+HnqVCLVh90LYbpDKcibfs
j9mV7OpYfuq+/KlYS057TI9j573/YbcyC5VO0LoWiHLG+HqIgYp+QcKrwinSxJ7aq3bvWrU1cdCo
KPbLSyHpDc1IC7oZYSI6gllhOXVjNqE9mF0WICIXlDsrcvlA6w2PSC/kCLxQZV71r0eTtumgyB39
W7moXT3+mZUfxuFqlHAquK7ye0Szd+4OW5+PxzVdlAWX+Ya9LQ2ZUvOY5wYXR442XrXJTl7eHNFF
gFVSCeY8CmeTzL+gdZNzdFSQo66P2tU/XwaX41gtg6hXICcL5K6kkY7WJF9ng7GDqtq8aixaHLQQ
wH8CMXk9OdHQyrUlVgv1OPqdpTamMifM606IxLzUvwc3+oKbz/H9cW0mZfMvUDD9kDdeEkNM47aW
SYrqcbyxrlHxdLjruM1DdthDPG9dCKDO0vmmDayCwHg9vqzt466Yus5RhspVLP8qqLSnQUWF1tJ2
hrUknvU6vwy1Skw4pNE/Dbm1GWN3DitwEaDyT1NlHMQ6+tCY8BUbdadpuBdzlZwmZSr8fGFvdRSd
HjMzzR3qD2CskjzxyjYSrg0rfRqQBtvzzlg+3Gq0ONiBMLXAgXDfWn3YPGvFgso6cvd1ZQ/li49V
XJHdidAFCmve+bRbl5RX0VbfFnuJTJJ6ohW/A51FSvGHppMQnxbdHd/ZE2Xfen286sWucpZZS9NA
4WOpD2DpchhPP4CfuCWa2yUg5T1s0ua3vOj8rvJJEdV6OxVE89XCzkvr0I2+qw/ts5U1mOXsfMyt
9HixTs1VOSsrdSuxFB6eSD6G/be22VmTWyfmIu9NQmGB8HxZboAXN0oSSmIJizpZQz8kSd36eTmh
hwOucfZMd+a/qBlvZORXIVdpDPOFBnVkzph21p0gwbStQYrkuktOhnzSw6cq3kMlbXzFVxGXf78Y
pChOhYjm6egkk4scqz2He2WdvTGt1mCmD3mvSXzGpRCRH8Ac/HGu2MvG8jIdq538aiSr1TeJtZXV
M3HQqesQdUFOOfzC1Rx3ZNwdBK9y5YPxrUZQRn7m+e20SKfue8hs/gpD1Ck68m6Dmfz6e6boP9ep
xZkqH60fiBie0duwjdpG/dne74FuHUFLaeE/4VYJpYkWkb6RsxUftQ/lwb9K6fAWH/Lzfm9347L1
KtQqR2dVguuWwMu3SOezGDYvUWm4wTDsHOUbR8FlmHWVWkhKhR4NGOxAQNFWeqj6ZzlEUfhrmn3q
pqf3j/Ct1U9jAYct9BveOgbH5pz0o0ajbp6eIdvaertThdvKwAavawi8yx3/za1R8as4ljK6un9J
HEZe/729bv+IyNVH3fg3xNpX8Va7QK0FqwszlRMmDewme/L3OGVbn+xyQKsF3ja+r9VzPzujNaM8
niLorzrvz8rmqr6MsVrVBbq9Y90Ps6PK0X2fladC/zxEd1L3MYuCo5znRy1x1P5ZFHcA7VsH9KvP
t1rkXdg1BpWZ2cnr2IshZzQj4KEQvxT50R/urfqXIn0xrZ+ZhL7+3om2tcMuhr0G4+VGF7ZCXXLz
mu6y4VTI4EOMnZf8zvT9+fQX+V7t9ABXRgXRMPU6Lb9I7V6638J6X37CP5/4IkKOy+wwF6x48O6e
dFj8CGPrgEy3pFy1wKOQ8z/I+dWgXmWf/v/WzfoVIBqhXKoFH/CvzYYhY2aXnoW3W3QodoJtfkgk
Gpc3x8KxWa2UuhLBZzTAbBDLmVtwX/G/wSmB81pkJwwKyG8egLKpdVYrsBgXjTKEg5+lm/jncoLW
XlzeCcfskB7nvUc7shMbBymSclx5gEdAQFy1YYoIweZsRCW1N9TS7gL1OCsgsUwrcKX8sekXo15K
FGIoPnQakuQDrrtfrUJ8khdDgax0BZ/rezj+qobwIcaXImxSr9WK50RuUPXXfomjeqz0McMvEkX1
CugXohr1nTKGdisiCVTJT1Lc5bYemXizZoWHVhqPuSY5moPstjjDnbrFhtGfbyrw5iHq+2niT7f0
O8TbEsU629KRE9TUebaDuPvGNfRn1pWKFwQYamSjhcCsigcuOHrNRew3doIKMUAy+EczMQqHy//3
OBciJ0v9nykcikMy1nDswNhPEzrRw6Q6mpx0B3Pq1YNBzv2Gf3HrJpX+IvmG7GhZ8FyOgoQYtv4t
Gf3aVdTAbWu/+Sgn6W2NX7YWkJ8Lo7uiDWUrafVsTAkqdCO6XQJin4Puj26v0p/l7zyHfnVKusA1
Y+HOzyZviOIDusxnrc895L8+TImG0ld8q2cifhFi8UkW/cDuBvFsGMP9GJQnoEU3hWy+JBwJGgYf
soazUI2+lKJAC8HfwPSFZyp8j7URIXs/RBhItL9ruUObFg81VY2eYeW/SKmGaVwpuEGYnrBsvpnL
VrCLhGq+YlEJRF/3Lq7k0YsbGG2Coszu3Ij1Y1VK4+e87Z9mNBnschonLExq0z/W6Ikjua1WThQG
ipMKSIX7QYDcf94Ed1IU/OqURrJ1v0txiRhxA8AWvuonHsE6gFcA6Iozzqp0DsLpFAjNWQoT38Yp
p0D1qIaf2CnfpT79VKI+XajmrW50hk2T9qOaJ4mt1vINgsvti1KWNJKkMbcNc3YxpjvrcnMljyUw
FOnW1ygkUI3nv5C+K4r8XWayh956ZrXEjl6Pj+Gke9KcDVcGqF7EtHAXDotJcmNsVTz8NL2+y66V
sP6iV3PkMXWznc6QdKaxeehz4bmu59gFigZPQtAUjJAZkeTr5qkaw689bVfc1zrwUbAjbppOEA+B
XMUP/RQWbisXPLRy5acWj6XbFIJxm2VzfpKHwD8VvKt/GX2i2n5g+e4omYdGbYuFhIsjuj898XPO
YSf+SlLxuje772g8/ezN/ldjBSzPntyWjNat3FoefSx054vnHHdxVxwpM0eS9azMtdfF0a826W9Q
ojvHbX3XZsr33jQ+GcJ0LfVSc1BC4ymW6xT9/+5Jhm2UivpNIVVuGClX6DA9RxOPLLE5RqGPZ7nS
PYqReqtoFYKAU/XUhgKrUB5v1Kh3c0l7oJz6rAzRh1G1YseaY89PrJ+l1VxnUOvolpRnK9JdFdjv
PInHRABgYXYxhjWj4g5h8hwq1X1W1N8k3v52qanwV2u9OkDXMyDiW3TniuQGjNwT5rq5h3rNkxpp
mMyKKuYbxVHT+tQLsvnzUCk5Z3VqOrkQPpRJY9jUmBGbD6joSn2LL4dv4DOS5aETVeb8JRiyu0bJ
P8W4pKNGUJ2NNn9uxaY/BT0uE2EMhXiY40UBscTZG7HhGBdwN+iGxouFykuV/DRM2jFv8RlRcHTo
C+V3M80I0i8iVaNe24oYfq7U4VnTDQ+o+HMVFOTrGJksebxNdRK31JXiJyvC1dsHbTcgmg+JLzvJ
sfGrUdPa9rvicxoqL2Zo0UWLlcmT5fI0lsNBaLoBTwYSViLVrOAojp1Gzm5rDAhs+F0YlaXsQClh
C8zTNar1otPWKJeoPM8Hw+0CPO5bHT2o0msFRbSTUDlG0Tx6dVU9wPL7NpW95pg5hLekUZ+FIpFt
2Qi4YxpGCZWFOmiiFd8y37jVre5rrITkjWq6Mtr4NzMzeLyddUzv+d5jO+P6rCcBn0bXDkJfeGll
Oqi/O6WiPilh8c1vNGdOOnfulHt1UA6SUZeHYFZCT1KTGyRpSMDTgyJIv2KrexpkAcsW6y6F9mHL
ofy1G8A7WWUze7yK8BkTYS4piYVRehy3bhNjlBAPMKVrIX4ZWzNTbTlSkV1QMirxkHOaYnAlculo
Z0Hee5bP/2vJcenGZvKJr1nbUd/cp9b0WAgYgg9T6WQ4SCSCmdiDzkSpYyp4cxMGdm4Kd5IuaE45
qY09heqjYGbcjpsnKat/DIVxzob0Q1+rNzIURWwYpJ9dmv9ETQ5cTPukp6I7idVnP0l+xH3oVhHG
SqpWA/oOe+OXEtfNvZqzPRMStjn9sIzpiDjsN73RJaTs/DOnTWuHovDcdfFn3UoPXVxIXtvi1FJg
WXCsxRIbGT/4NLTtXSqoN5LR/NAK9bsvRqMHoP9bHwhor45RgPiq9uBHwi9TMo+RnuNVkHwCGcKx
KJkP8N7OcjRfyZHhn0atSWy5SG5hKU02i2K21TD7JArzqRXGxz7Ojgm8spxOmSWnN5rZ/kwNsTjE
vlHe5qVRn+vMUD4PjVW1pFFNOZZZnh185Ei/iX7cYhI0Ctdx0SfXSu13djRM3/IJOdx5NrXnvlO7
F1kpi9vUMMWrCSw0phJD/iOVu+ncBT5iZAFFY9QNq9+mEEHW0I1SfxrLeXrKNbnDPGPSj2mZp88p
x/Ip8rEo6arGehAG3I86f86/gyI1c7spk7g7GAqPrbFHasa2NPCXZhAnvV1jYJHYc8qLL8Sk4UHM
JMNt/TS4r5tkxIigwrsIg0HcSHwBLsw4SK7YiuVi0tJPp7xNM2513F9jP4r5mvDqzR7H3Vg7ixY9
KQMMQaZ6hso6zzkG0Hb8EYnASrrMOPaFdSzV6L70B25aXR7alZjZeoxbb6mdIZcqdla2GM0kxanO
0/E8VjF+6CI1O7XM3BwNz5tJFL8YAkTW2Xf0nvMM9RC/K21U0bx2kh6HcnADMf/iZ8WZ/s61idWZ
M+pg1ZIcekytpneSOEWUczQvqtPKncziAdlTqPXj7xQ5iBslqhSUIEx0s+T4ky/rpZvU7cdc7DAp
M2gWZKEiX9U09MEea+JJFQeshtU6dmb26KliJ9i5gOpNkZUzJr31B15/xYvY9tl1rA6TV1al4GFh
Ydq1WEm3qjam2PdUOZYWcnLOZQOKXFFAX26767YWD5pOo6LV486t9Tj3qpSFOieP6GGEbt3TvYrr
ObClsb43BKxpurpNMKoyP6syD+CpfLQ6q3ErrNWcApeqQZjuVaMJXKPPzTtNSar7ucp5+E+wgLRv
s6R9acfAGbESm8LmYBpV4vU+nTKMTvCwygPeL3NWXUdd9snQ6ue8KG7lbEYlOxeu6rTzxuLZrE03
1yZ3HsXTxElks7kgaASW7lpW9K1v1RZq7a+kZL9mzbM1SIVX5eZx4hwW/OakDfI97iqHQswBVeJK
D/2YHR1zagbwV/GrQfX7W96oFOfy7mev6aQQLCK12A1BzXU1R7SAV9TcPptliRubj31KbigRx1Hz
O9G0j4bk2zr+JkBSX+Z4+ijMmLqp2odBnsNra0Z4JO2VkzRJH+AnRNdWGfzkBDXQjsXaNg3MwF3g
927ayAA6wupj2gOCDCZFgiRd34fc2zishdAmbUD561Lc44b2Y9AETxE2RkNae7mPQ4BYQs9qE/Hs
N8ONJYWnUk6ObYxxWWPe9LH8wzeDGc4YBrOG/xzq+iNO7HexhhKraZziJrdOgRgfawymBk38rNCe
8BD/L5EF1L4E3APp9ztBn7HUY6eV2ufeF1xjFGBaoWPFeeCTxgpoX3o82uA7w9umHwVvavzHvGp+
ctbepENwCDquwYLClT8MfvnWZHlCrSS8Q4bHclxSJpozvQrgpB7cIgfPqBozCbs+xEhR2U1XfqsE
ebZLK+EiJj5ls3Ft5gYurHF+JxVoqvfCY1KGrtnqKrfxXLLR7VSOpqC1tpZpOIcpY8r5bkEKS/n2
cS+T20ShtePCF88ttyv7/drAVhX68lG71G0vqhJ1FvSJUecQU84k9mOP1wFKLbvmEZtVgYu386qA
H0LlXww1WSJGGjomMsxO1o3u+2PZro8tlgcwHBdtsVUUUG9dyisJsQF78IqnxaY8uqKFdN6vMG8O
CAW6BUlrGG8QprISZIJeIYuQF7dtkFwJZrBT8N2sev0dYQ0sxWYaCQUsRJxMZJ1MmULVjyLHqOQ7
S2C7uHcRaVXYCFM9HLid9k53ng/GoTr29vSgHfF2P3SnXcjOUghd9yMAlyLxCsWEJv6qUKrgtikY
M5MktUdQn01gLzTB+VrGmOluvotuxB+1+cdYPnL30DPbs/Z37FUBNYtVPRgVuXWELH/QJrNc9FH3
JBY3G2SXI1yVwKY01kap4uYR/7FAl6djrJ4Ep/ZGL/VkiduwB9ni3yghLajd//2w+qrxN8k+hp8S
h6p6jE7dLU13WzrrB9HOd9Gtm1kDhryIdAS0S3nVuxqKMZAzMPGOZf0AQQORDYLFIeWF82Kmyqe4
l6Tz2Ee13cCD39vlyzjeLqC/g69K+YC7kYpePm8Xfhqba3G8C6uzrkwUNT5W1Em4ZLuhtlPW3Fq1
SD9SbIRIu+hmvM6TUwZ4UpqWBDa/GPp3qTxjMnFd5091Ve6V+Zecux7gZazVKu3mUEFtEgbt+AOt
5T8q3d2P2Znc7BActJ3PubUlEBAiYyJQTyFwNZV0eSiDhCQyKde0ExUN1RUrvTvupObNMV2EWU2a
bBhyhOpY7wBjN7FexwfuNriR77n1QWTb2+ebJwFWI7AfJTy0QNm+ni5TyUyszyjnU5DyhrvmmBxV
mzP7QT7t8Ue2ysKXoVYnaGHgvI4jKn6QgsdZYVO+cyky2b5mHnY+4vKr3ywMWPzLgaMbbySfWqsc
Wj1lVIvxSPGEe+kf7dv0KYV4+X6srdNHuQi1LJuLe4Glh61FYYBQAyLI4nXe37Q8K94Psrn2dFYe
YDhk6czVQo9MXMdMSpDY2HL/UT8M4sf3A2zhn6hOIXpnIuIH1nWViuNZLyxx0Qpe1gGtggPo10EF
ALvIgeZeVJ4C9/FlJ+hyzXgzTX8HXZ/cSR7OpVgTNHnpvAqx+cBDeQOJTUd0Yy9w90BQm3N1EW+1
2AUgGpkYsYXNpkP6PbenhJJJanj/ZlxwtBHSV1GSXqtLzllvaEmn0BV+bt36Kj8EXifYWGcCCIWX
Kn3Z5fZvLRDY9ijC47SDStHqQpfmIkaUNcS9Zfqy04LZL2Aj2PMx+LkY4Gi9t3c/2fqYJAx4Q4t8
+ht16bYZ+j6uAb1G7Q/NpJTuw5rASOP9b7kZBY2LRcMaFuAat4ZNx6gJqGM5Fk3cuuJxOSIE0knR
Tt7dSk502VH/pp6EoM9qafiW5PvG0vbOq9tO+NHzulRHy1awYXl/QJszhd4DcuoqRhrrjWaMcl5B
1YaSGH6Th9NSmHo/wGZKV5e+H4oIMFXXyn3c7YUM5i0w3XN00ix42ImDx6lwTD1Kv3v5b2s8C8Zp
UbGgP7bGq9S1oEe+zw0nS577+DAWv3aGs+S2dZJgz+pc2KBbvyHApIpOPYgKsxPeUMk+Ac9xlwfY
gnvrXMnBaejzX/zbf7PALwMvI7/I7At9ItHnflq6DmdaLl/mdvqimc2OEOLWCl8OKQOHOwQV1z1n
JaVsE0xoZSsI/z7oyjyfukZjyzZZ92XnW27FQnXUpB0MlfMNuUWZUTUJx3biSeFQXcmvABghoyZL
dtfR60B+eRHj3GfKbe2uy7jLv198yplySysMzKEhJvc8am0R8TjByF11Hndeg3uhVvdPPeszQRrw
KUgQBKEnGc74NieBjf7jzsfcuqldDmp1KAtmNcXaxKBSoFOLqWRwpLS6aIGjfuu0O3O3tc+ARmLq
yIki8Qh9/QnFSBPobXClKZvBHrvZ1vYAcJtfDr+SxREDReT1GVJNUYj4RjU5o0GHoBUeQXZfC7V/
q+7dz7bH8nek1c4akS4ya4sZwSXTsOXECsBg/gui1aJD8Z/hrD6Yqit0ukWCUDc8V5n4oivlv7j7
XYZYLWvNwDEikngl02FFBa4PruuQnuOgRk87a21ZtaskaIrgBzBz4G1FVn89+2lSF9KQigsKrHcX
85XYXWShbg2YCuIf0Piy6pLZ7b7P2s5C35itV7FXo+Q4QQ+9gD2jNVhQt4e+C7yd4W28VF+FWG1a
WnBz0XUU7vU2O6t95GEGfkbu5yEpJaSI5elBGofQxgj+uVT28Op741vt40goE16z80hpND7rZVl6
hpjPOx9xmaA3E8jkkXrRYOaS9noCfSPNCzlmAlPzXg/PZX6HEf37X3E7BJd3hMsWyeNVWaMTBdEK
KzqJaXvMsms83m29e3g/xp/T6O04/g6yuieFXTW1ZUsQ9Wvvil7jVMfxOrltYIRmX9pdofbNueEm
879jWnLwxcGBQ3gXVD3hKLv90WGrn98f0NZHI9sBkQLEqcI0eh1ATCzLDASebxOdklNAyesslTkI
dEAPOyfT1lioiSgqAoRUePXVWLqc0nScgmvDukl9UdQMVAeF+53rxFaREo7H32HWK62YFAHxSSD7
nO9/FJRKD1py4/Ze7glXVreTBLdkIV4FXMZ9MUflVKbGsrYX6sxJsqnIe/+lav/WZF0Obfn3i0g+
gjVZO1GDD2/mzwsWHI/Po3mjfTVAhMfnANbMni3Q5qQxX9pCv6bos8pM09B3udpTYrLMn7r83NV7
YuFbsHOTdxTjshYZzLUGMngRI6UsIpLa/+KdLhRveUnx+e140q/+YqCGxgMcQqq9iyPxHu9iWeTr
TX3xE9Yayc1Q90XSMUj5aJ6Tc31qvX/j44yGweVIlVXuiIYqHSaDCxMshAexNIQPeSwHL+9v6L2x
rHZZbQGMGKqGKiB9GulUX7deePp3DhLYpqA7BStfQpxntRaFSPFp1FOnE05LWb46Ck6KVNlfor17
dsDbm/oi2uoMrqZS1kOJW7sanxddtEUlARDgbFCdKQ4BhiQ759XyB98sCbywARjwxH8rjpbIghrV
5MWk/GHlvc1TVazpwSfu+9O1F2eVPCY5TFNrpIowm6IMfiLDBLHVuUwNXXu2umnaibfxmmTa/h7X
atrmOOrlUorYz5qXgusylCuxsyhenNPxOMg7R/J2brwIt5o3EeSEGRXc2vtD/IAs2lUEm6O8U/fp
uZu5cfHoXdTscAxaba560jLuBOjpg/TKHADnwmdSyKHHUyJ/MW1APq1uy6gvvj9//8fK/Dvuar9p
sWwGYkiXaqk8NU/LzZRm/FNxVRzEdlcCcau4wfz9HW51urX+VMmAfhZJPemwGKn0i2vG7CBNclsP
9s7glo/2ZhdAn4ViDYWcAunrAyctBgWTdmwIZahHiSd9ypzWLiK0N/AP2pUL3LoFY335n2jL2r04
3qRc0ZMiiBcOqnYwTgtZTDmKN/vJa/NQwxEMZQ0Nf7g1QDsRCi2yjIQDh9Lai4pfB722NJ/2xHS3
4mgStnAinXMaF6vLVSBUFfp8AqI1JhkkfLLSHcfgrexxEWB9cAEOSIA2Br1T5Sly4LU9SNeLKjiw
2p2lsLW9LiOtt1c+DFOhEClScxddf1tqmut21wF5Y0DoW6E+u1C2Ee5YfbF0tsDfzlrz553X6DZl
BUQjiwEVCsWLXItdVTv71Kw/fcjVQuf2sXi+Lsq37K/XS09QktYcM5ApFDC8pLFVp7wBonbDDkOm
Ib9OzoIT3HSIm8qostvpb9POHhZVR21P8GYjQaN0BOIOmVNuQ2vlEklOS23+H9KubDluXFl+ESK4
L69cmr2otVqS5ReGvBEEV4AbyK+/SU/cMy02QzwzJ8JPMw5XAwSqClVZmWbV+s1EQT6aGEkbJqog
X/tBOjuZtuQRJKlFWLpl8bBx3WdftdyFP/q3YIDB+MLyla3mCVP1FgAZsp925p+YnrXBPPE6S6rW
Ww/rlTPlorQNDnkQSYLSbOHLRJK4k260CA5diRJCkIKWAyCazxe1dqLQToScFYraEHNfnChZDooc
OqwJWhBzwwMA5zrXngmnkx8Difu5tbVwMNOzuZiIw1EC5cfHg4RKX6JjVAKfL9QxulPeyb0NEhUX
xecUKOpww9yKh/lgbhFfi9yMOVC3mBUKJBRJwZMoXjGtyXxAt31nl96ReY5hY5FrRoFjn/sECg6J
tbgsZT+4bWcChjUrCE+AgPNhi5ht7VUAQZS/bcxH9SIWNGUc14CUNriQ9U19SE4yuRlfIDEQJee+
8es9vp7n7BsHwxN3+V4H7R/dbPGsvfZB0AhSZbx/IE6tLeJfbE72WLtg6J8HiDCNsMuNA24hau4Q
w64jzfz2L7gePlhcxEAlE73dCuytzMsopy7gz18+PzMrD4QPFhYXoqysMeUudja5bQ/pscYDAdiP
01Y1de2QQAgV2gYQlEXkWFwEOVSjmSeY1AcnQK08qXKrJ3z9cRBXEcDhJw38UbRFvQesGIUJnlgJ
/tsRhEXuLnlAYz0ECPgPd9q+JBvn/noyb2FxcfAt6D/3ELeSPqkfcgDFZ1LSOd1LDlbyWLjvyg8J
AspZtWTryl0n0gvTi/vgOAVzyhgBKj6rgF4lx2aXfdE8xdvqZ/0JMB+CwMLSwisPaedOjZq3yPnq
Q/tF9ViQnh3wXO5jEBf9STXHfVWHydMWGOMq9MGyieFJMF3BfV6pz+VQvI2J00jfGfc2s+2fhE/O
LXfVOuLE0J4bUid7A1HqHxf1QGWMmAu5MvSYzCutL82arIYOYJRVHlq02CDihwklDxzjR7aHd/Ex
Rfb5HbyKfAuD8+W58G762KCRPYHl25n7QMngCesJqkXB51b+EL8vPiXWBZ5ZHVBHoBuW55UIg1dQ
MoD7ApTGb7z8gEExzLOUaQiUNDUxoBemIfHrkB8m6REDk4mYE/Q0vKDQQQ+awD5iymSTvGn2m8sf
hqImOnHQOEDfb+GDOHh9baIY4P5SnrJKszAOl53qPL0Z9XZP+55uvObX9hvRBKmdAzjY1TsGI06A
3api9E3+MFj3IHLyXUI3gvGqEVClKihwz/z08/+//KhtlQPpWUNwLzGPwKsDNNxCquFfreXCzCLk
o+FCawpAjM81MxTZXdZpoWP/4yoqTii0EjCba1kIf8uEeMxoMmYjCPT6XRyVwfgLefCjHeJZG8hu
8zxcBYuFtYV3s4iltXluSb/raDQA5xDIhG3CUrasLDwbkUqtTymgB/2PLiSVh5HIOaa3+/FrS8K/
dJ+26khrUerDRi6uuhLHI0nAWYM7KAPuYswJehAklEdtVxd73Lht6cetdS4OIh1GjNtImDQUeu4G
RwnqWGn/zZUCXAQ9OQfsGc7SiMmEUxqoyE3gNi/0Y1fQXTXEG45ybSkgIAYJJjS1HZz6j3fK4JDS
QlEMaJGOTV/rdCxvk6rtN6z8SRWW/ghsx6hlwvtfYxt5X1NAGVEAxpBJ99tCL+eW4uVnY9QVIIsa
5CPOq7Ez1ECGs8javyAHxgW4/AGLS20nwhQqytA+kaoX65jBc98+DwbXcgELE4tctueylo2Jefu5
zg7abK819vEB7Cp3qp+AzBRJCyiNwJXTeluBfe0rooQKxAWk0a9Blm1vo4Hror0pDNWv+nnQ4svG
6uaDcPUFL0wsPAjLCjyINehbzyQ5zD3qpxYTCkhs6U2223x2rbl6cBEDKYjUE3Ori/hF4lrm6oSE
Ya7CzQLDIwtb5qfPPBgC0Bv55I2QQ/y+sch5EdeL/I/ZP0niRYRxtam3qQ6zbfAXL4QOnIU3K5KA
Cv/5HxM04MAAKAPK85l+F1yqH++eqUxWaYIF3G/M7reqy3vDqewNL7KWCKDcAQFUgC7A8b/wIq1k
Ja0Zzv1YM89Qf8Z97cvil7DuB8cJNrZv9u/L7QOCYPYnmqM4+mJBTdVNZSZR0x+OfaDvmigO1NvU
lwD9tFESqFtp5dqxBwoSAEHUlma90o8bGNd1W002AL/9TkJYe9dFhe/6xlN6wEw7lP28fyFgoOMd
NGs3YYp+LtoulmjkRmZzjm821ph5K+v8V6O031Q3PtUaO2zs58r64JnRyQWLGPBp9sLY0Ay13Xcu
0FRP860rwiLS0gi+GtXocc9fyU2xUe9cuXcayEKQkoBmFDr2i+NiSSCekWMhT8iOLkSa5XTX82+f
L2ttVchN55ItKr/4dh+/WpfpyiAlMh9LO1Et9VMnDf8nC8v5ixTc2qQQc3wGqMQdw0rdQlusrgFX
ykBghkSuvdinLAGXb9xA+zntLSsQLlcDcFME/3wZgIziaGvzPi1fFxiks9tsQBXdGLWApe6xStzd
5ybWvveliYVXN1NwX8ag6AIhSO8VSn6jtBgRtLZYi1bNgIkGHDHwDVcchgQtgrYx0sHvxCOoVrj9
IuTGZVk3gTqIpULCAUMbH0/VWCL0OgKbNXbSASGB/D26mB4lrvuvLAHdCGkuuAJwLX20xLicBsNF
JGxa3asaccIgq6dO3cZVvO5EwdWg7ws2amsmqF2mZlPJQfFBNahRHOY5DYnyQHVgiH3/RfVjvnML
zz1rYc2nDKpjKMZ9XBNtgdns0qnzzScIqN5CWykwQZ1wnpnZk2j4ym4nJGb9OY5987Alr7Z2mfB6
huzNTIcOYOBH4xgYyDiGlfBYlfnksyKnEelb/s8joYaRIbhRVI6v9cb5II2BJXgS82RMIvCROGHc
dgwUZClY94WavU1Arm7cr9WlAboODlvUx68KBGkDrJmNkUtgBA1fkS+19vr5BV4/JRcWFjdYb21p
VAksCE3zmPVYmUezDYsafDzlYQJaIL0norhpaRz+j5bnbOAiWaJyHKfeguXRcvxJi2E94b5V5jtU
CPyCglSiVr4OBPVCOuEmVjz6/BesXXlsKxYPB2yBqfrjD7ATxeW1ADOLmj9bzkvqHhSt9f43G4t3
A2KgnaJP1Pm2k3tGk3nAT++ws59bWT0mFytZ3ADZuya091DB7XIKPXTd9symfPncxtZuLQrfbqek
EE0cOn8g9wN76eRTL/5FZL/8IIvIHkvW5YLAhMjf4u5cgWDg8zWsvbHmQKiriInzY2Th5WWBd6yL
nMjXvhmRutMDcEHdA810iA884Br65kUwenHIT8PD56bnT3DlIS8sL+5ZMVWFMYh5+0AJ1KutFxtF
wNG6VPDiUqx/TO06O/8Lc4vL5UCUItccLHTWSMwgiiEhwVSf0sP8FKH8vxDQXiukfDC5iGuF5ohJ
mU3OZNtjDQCQcjDuRjDoi0hTgezbmn9YK/d/sLi4wIpWJLZBYLEJi1srmjUR5m70+IYXcjTjjY0T
Ju+3ztDqZbvY2sWVJpk90dyFVftJBhaYV5tZ62Ym/lOCjnqmP+71jfu9ubeLC67adal280rHyIqS
UxOBF+cxOYDmbafsm5O7wRK5tcTFXZfoHVp2g8Oa5D/c+lTFG7nJqi9B2RIPIdRi8T756HkFaOdQ
9gZLSq7/dqT+agr3O2jZPr9xq5sGaC66EsiwZ1jzRyt2zcos7/8cjxFUlx5H9fw0H40yHF+hq7Nd
JZo//fKSX1pc7JtJSmVwSAusUcpPZlqeWS0NoMKb28baempdd7JxxS+NLTaR6ANV3BTLs3jnxW3r
ZROwP86rZnWhcMiB9sleuPfUrr+YoKlWhLYR21baQRc/AErsH/eXa9DhmXpQtvfq75xOv1UtLHsr
aMGMo6tloKobp2Ze0HJ3ZxQ+yAZmjbXle4a1ZmkXMQpk5Q3ATtAH1iNwMG0OjK2bcVAXQK0RpaPF
sVFZJolhA8SrRfNoZL/vdvywrVexagaLwECVDgTScrCZinFUGwHoFj2Ig77vsRp+2Aaor4Y8MGn8
x84i8ORj27vZDBGb69sGuEorH1pJ8nt2RsNwFz8B0hGOe/OnW3vtsOEr1+75pe1FFEq1hrFqhO3U
eJNoNXMzR3lx656v3bpLK4vAwzQ6tmMDK87z6NeFb6U+f5D7GQQA/MPYe0OKWs5cFc431rcW1C8t
LwLQkICvsLOAsZ3aV7N5dKGVROwnR8GIjaVt2FrzyZe2FmFHGWlqKvMqp+7JaFGiJZsDY1smFie/
hZ7VOJUwMWvgmCctlKe29s3bCq8cTDJWuzIy6EamsmbTRa0PJUyU/K4KYk6XZJMzAl8rktyOSAeO
uRS8VRuuatUKUNAYb0EL4YobwQDZcdtDSh5SVt/q8oVr4UasmW/R0jehNf0fA4uvw0RmsX6Cgf/H
+cSBceh22g6Fy92W61878JfGFt+p0SqL2HOHEZNPzR1ERAloo10eqWOlBnrNpw3Hu7V7i7BmJT13
DQl7bv+CoXJQqvLg8/1bcxSXK1rEsqEuE6NnswVdBkM83TcWSMis7NfnZlZj5oWdZYG+466smvkc
OM9/Db73e/VxbqInfh1tdVWu6WMQoUG7DoJVDGegs710f2lOUlsACzz46m52vTSov0OgIkaSWOz+
Cz26+flyfQr/Njh/yIsntZOBG83OYRBzEtE88Ym5mjqcGanH/Sb4eP1U/G1s4fwkd7NJNDBmO4fU
vO/cjRfT5vYt7pSLqdi6rf9Aqd3xD52RrQCqN/2hFKLSk8/bGZy6FpYvv9nibo0t1dsBZU3fyINh
hJRlgcpZ9zZPkPWhdvM63c4iaH+QpfebIKKtLV1cNK0nduHMKzaiOFIe+kDezE0QFyzGkRIoX9hx
CwW2vslA1rgKuhGQBluc0S7pChB+IoSxA4NYr+rldw40FhJQDkHqjYV5lL5+fglXFwkIJuQSMZiC
Px8PKbwVmLUNF2mjk/qKCynZrtp/bmJ9VRc2FkdnSFJXRekWr200cQ5ZSCwonoHmF7MozAEE7L8R
h1l9b8xgz/9f2OLoDFTkFY1hNHuZH4Z4ipae2Dto32peCgTNpkTfNZH57GB0wB4V0G+hGbLYSqaQ
FFMwcGdzbjejS+NDCcQZLgn32R0iaehCqxT9MzSQgb/8pmCYOZplOrLG3+y5robAix+z2HMrGWUd
5/gx7a4G7i45/gA56mHe623StjW43YeVL/a6zNup6xoYAyWvL290zNnpEd1vz62sxtqLVS2uJLj8
hJDQ3PTTinpEu28xxmc81933z0/s/HuvPPcMkwTphg4t8MV6TL0z0qaNEdJ10Jt7mcjj9yyeWNSZ
eWr5VWy5P3u9SjaSyvmAXJkF/gyTFhghvuoRELOjcVHMq+vBb6oCf21AW118+XxxKzcePVbVRaUV
pq5U7AigQg34S3BM46cSABG+8QJwVnYPBkDkb0EbDcp1i4+UG2IY2wKwY8ceHAl20axD4AONvp9n
unow86p6Th1h3bJh7OJDrItfHXr1ISYdWihnci0pPA1Ek48g81dNj440KzyFkBIMqZgBeEWTLa7B
ONlTHrqQUdmJKQaZKlr9EJOrQczZq/UUgL5W+JkyqTvRMSjSGuKlmxTTi7la7hTbar5oFLpRqdK7
ADZVvOeRVfI3aqYJCJ7H52bCKFvP7LMCBt0TK4Z+ZrAEUeqgOMNZrYqvWeG+qZBK28UyqYIKwR7P
m8bed+CD9xWtO2RxogR93bWhIqHkoQni68QiTwTMtt9oAebLtGzFrkxAMZqOWTb6lbQxNmcY5S3G
SKsA55DuEicXBaCHtA9rCowN9sM+NkaNcYfMUXVQuDsk9/JaL44QTnD32dAVGHZiuvUV5W7NK82K
PqJfAwTVjJ0sKwbqnUY3m6eapYP0BJvyF6Oz8LwWqninCHtbtYn1I/f3iVgmlFLTirJ0UGECj1wz
8ltMzG8FmZVU4fLULZPJpNbUpDZhg81MJUY4nUrIXqfnHE0v+N3jiGfnrR3BA4K2cgu3tnJzPxhf
VLJdnrd648C41tV5UEP33gOX3rBj1j8m9oDHcWYJdjxuUEyz5q2+SCqHdEgSrpvIEMYeJdU4R93A
yDa1QK7vsOrACTkuurwz1GSRiIDuXzZ2W/xFiUY8C/xyXg+N+Rh0H95fsip1ZCVeZhziwtuqJV+f
FzwNoeIJDXMAaq6eoWkMfo+Rag1IdKPUdEG9vNU/vA4kHyzYi2qZkERM5gD3CpzXscZAhi2B+8sx
5Ln12L0+GiBgQ4fDwlauUObpJM1qR7QI/yLeGXkTCgOADJFuwWfmX/wxeIDwAx1R0CiiIeosgRgy
w4O+0qsZ0tUeimPlz9pxQOGdtiDva0fjwtASj9HFmU6YhFRuM6BABrlo+cYzO1R7FlnWFmfKShoH
9hpMYEDDflY8WIbiIR81wUmKqScjNJujcQRJ+M72hyQ0i8h9GIP/Ykh15fjh0TELdWGUceap+njH
UtpPadcA02KKUFTeGJaYq3MCkQdSePPMwpy0bXYyrjM2TOLi0rlz5WWmEPho1VHrznQRmzGKXqde
e8h3cdB6GljF5ox1989d1mzOtvT5zMwEPgtzijMZlRIjUiUQYaAoKrmj17svnycbq9/v0swiGeil
VKRdYFUgwf3B3w1kwTMXF2/AGZCHbkB2nxtcOZ0flrUINSondMR3bcDZnoFg8WwkLwYfA0h3eJxu
qRmueJFLY8uB0rgF3ZxRuMh0gPbOm8ChRlBMIL/P1ODzZa0Ujj98riUbgpFY45CoqMeRXil300jJ
ozZz85eOBdFZoddBVwKknXXF7yqV4PsuIW1EJwXy3C01bk2I3OyFCbiOlMgpdDUf/W7KfpRjTzby
v7UvACwksGVADyKBXhws1uY6ho0wl0ISwyvyF2Z+jWmkVGeyhT1bPVyXphaHK7YSK+UEYz4SsPvh
LA/TvjxJYCL92tOCOlKMaOMzzHFv4WUBR0LR0ga6BoMii8W5vQJN2Hlx2gOmzpzjH4HJs9V5xlfM
lAPMU21U+1beVuiuwP0BZwXYEN6WH+8pV9xRtkUG1mOVPCaaum+I6cnmp+v0QWr2O2hRH5ljf2GD
+rax2OsC1kfT8/G/yDW0snVaZsNFzNOZ+Zu+d8PC9Wa2ljpSWfi5tTWnq0OBHQh50AHb5mKdudIz
pXBwwHmjhhJ88a755V9YQGMMA9MYlXaWDtYk1mgVGlxRpZnntBWP9aAZ3uc2VhA82LMLI4sj2QDj
J/IJR9KIgJmdQVegYAXDzSxDl0xbXmEtZlxaW3g7DtLvhIlkpkRNb+c2XOGDAMZEyMiCdLcVoubf
vjz8QPs48xjyCqlcn/ZJaWCgwDfJKG9RvoVSjlVB1EXvh5NSJjSsUI8JKkGMr59v60oShfcqYEEY
dcPU2TId7evcyXIL6Sgg8YGSi4PsW7g+uf/czEq9cX4X/21nPqQXJ96eYsOwsj/zyH/xRWR9aDAP
3EtFeYNC7g4qvIFWeCnyYOKpUF2LKnvrCK1kci6IYNGFxDnCI32RewPxz3uzQcozStV+TSXR/cFm
1a05FiqSfUjHEcN90CpmHcDz5/qMd9VGtXftMl7+hMU+NLwxuqqF03HqXS0eY3uLHH/tg1pgqMFJ
wn5fgctlSc1ay0mD3rzFz5ZwhgjvjeaxsCFisfFR1xZjAXWAEUlEJeAhP35UhqnvBlN14k8d125D
ECVke3iB5ziYRXqFemf8C6ITMGQDO4/8cSZKuHrCWBVWLyddwHdW71qIISZfP6sP4CANlX2/RT2y
FnOhggnmDBtsDEjqPi4RZJkZ1eK08fuYFyFqM2kkVdoFWmy4PqjehrmosAXMvn5xoyKD7Bg0TeCf
cJYvbiOViVl34M5s8yT3FTv7VkDZxYNuRwnBlv7VcIqoA0zTg9rVBjnaauQHHy5EUuDIwUO+iMOc
ACjpcGyvfYf2UeTu2BP87Fk/mr44z9RXn5+hP/DcpevDdB8uJLgRrtEOeV5ys2/YTFRQvItDF1Wh
uJl5nJxg2KnoIbURiARm5WUlmClRt37ASg19JpmA/8OT3wSz96LCIEhTySHBg9WIhpeqwoqTY+u9
ti8QyfqrqrvV/1i7NpcW59hz4QtJl+iY2kEZb6zv7fY+LTd8DAoW1yaQoyIcAxQNbgRAgz+a6KpO
a0bX4n6ipNRLph6VvyltIBbFbS0gSSmhcFhAPX5KgckQbezHFdh8PArxQ0+HuksAqK+ftH254wIT
5nki2XFSq98idW/drnlXc/GstFYJcXPgswR7qwqoNIEdE1Ui97azkQVroGY5VqjGelWZfcEadoRm
oLSf3PtYbTVvKt3AnAWObBWy2hJCUEmWem6GKuLQPUHq6DZP0p+8jaFSF+/cPEkiUsSDV7Vi9Oyh
gowil44ntb4IUl6Bjhot/ZKA4iZLCVqCtT/w7JirYLGM9VBtwUWTc/ardIrDOOY/OyPxbZrsplLZ
V7I8kB41vHyW0qucLiqzlO6ZLG46o3M8KLAZfjI1HvDZKICWjeaZFvk9gCnYbwyU+kpmZJ5d9F+F
iwdfR/FXaQ3mb9EzzzWck0WmMLGzOwzfmXjed/dGnDGfkGaIrI4/qloCLKs5gbVPqihoWBnKtaC3
8A2inSxr/MZAV+2LnrCTUqTkVPQiCWKmiyDLAV4ms2yXNgm6o2UKZCe0wY5kYOi+8j5B6XNovLjg
Birf6BOpbt57MeChmZcblIVOXJghSmJQj9LIz8S0oc2okfd+ot9taGc6Sv84jtl5LC0M4Uq7RA1d
JGEDyhRP7TrQioApJiy5ovsTpdA6xTjB2YRS4A4RR/VaXvyWU/5QNCoLcj17M6oWHOVQPsL8RIMp
x6x6diA7tyNlIaBi1gQ0Tt4xBln63AYtSqpMkEntcSrrtP1ZleV7RakIB8WsbtQuSW9A56zv7ZyY
YaVnDGVr12+Kst+jnUA9WZY3BiDWvp1Mz678LS35RuL4iOJ9EHc088eY3lUDCr5N1QaQsAiU5mcm
ldAR6g5KE6i7SIjXPSnFg2DibMVxUFvtLaPtTaLtU8bv6p7d9Y72wOPssdF6z+XGvdDAHqNn5Hei
VfbBMrjrFRpXPWrhFiY1/wWB3AEWi9+m24apWlqHujGLB0ilWqG0CPM5135bIJAEqSwAUxxVb7Vv
0d8meuwPNXyiJhJ/dGI8ip2uDHpk5lB2MjE5n4tvIsOnZaJ9qWzrmE35W+sMu7hRUMoWEmyu5S7n
ovOUzg5zC/81pRWg5y06ZgLlzlFNfxayyQPdcZKobq2nwWBRJSsXt8akuyHDp6s090Fk4BwS4J7Z
EaKkQU9L9dmIeRMkk+t+jSc394tUlrtmFBTQOTQJc1o9y07bm7lp+lZdtbuBujrE3DBDkRSmnw/A
lYI+Z9coyWOe2U9Z45xKE0q6ULILIBe2B2sDEtVnpxRHPnVR3quPeCujwlKDGClLdKhOCYV6Oqo9
Z7NCKxJkbN+yasTE8zhavuHQPBQNRMkE8guvaat3aG74kFJUQjkSv8/xgRS7jJKanAyw+DeqAk28
2BOTvLMn4vplp7fBNJoD3v21hsFm6CkTygR4+azMJ+xNzZG+GtB29Ejvpl5VjU8M2kteo6aKV2sJ
CAO77tVyGheezooGRl7ZiLw3T+tfIAW/KTSl9yyp3cpBHptennXQqg8uzo5yjw5KAIW2M2/esxli
NpYk9tSWUeQJ/alJyUExx1/CxeeErtkPjJk/9p0G6Q0QXXicuVD1eU91xNLWCNvmtYewoTtp39nQ
P5usO6h2tR8SSXdwZo9TDb7uicQPcZs/1nHzmzvp3ZQnkUrpSUKKbTCcewXqp5o5hHllRhzpOv6l
7wVEB4HJfjJzKHXqtgTNassgOi0aBekKgzJ0yjSvrau7YoRkn0bjvaUnZ5fUT8YI+EiuhIOa7BUt
z3whit2Yuw/QUrc8URqBI8q7YfwGbhCIMLqpfYenreHbmn3Gg632cPwgvgfJ1bb5ge8ZmUN9RmSH
OlTWvthxFvWT/W522kEpdO4bBo6bApcFkfpdD/G9UqWQCybfJkXv/Swd3MDh0oxaJT5rVHlm0r6p
0vrJsugT0Cdeq3bHqld30NmJ7NxOd8oAkvouaUjgxt2tLK2wtnoNQ8aMHyo65sEU0xTqk9MtH+N3
9G2eChWy25ZNPBtL9IaihrwUlXZIcmO8g5ZxDWxGawaGnv4wGva9SSDFZijpnnDle2ZUrsdUyFEm
VglNUmd878dKRG2tV56dUgO7oOk7cEvdDnG1M+Ep9qbCv8RltnO7FCp7ANZC7bA86FaMYrNt534j
QDnGIAQywntNrPpJzfa76Hq0A4eU71kBXS9VKfyRgaw+cc6k6cNhciGb5JqeGBwVImlU8xMy0oM5
lLctgdpoiVPvOyzG2Dyt0QpAa9TOldKv+8TxueKc+thCJXiaQIYxVhq0K9PIIn3q0V4LBRXHpu4t
aBiPpe+y4U5TMXcpRRe4RH1UYu3Ak3rwRihv63YD9MgfiVIxHlzoswZNDlEMVu4hE2gFoI3zHEvd
9277ZsYt96DSt4sVOxhNgfBbc8UfUV9gKO05LL2nusJRM9GRDHQKhHjU5kh7kA7qEJPaleqQ3PNY
S4LRUCrU/sp3qupJlOdcieLY+sKZ4VeZtU8KN+r17ptR6F9iOzmPnR7WLQ3yFMKuGVyEKtujM0y2
1wzWedL7e8HrM2uKAwPNT8iFCwx85qTPRdlBrVgq5l5A/uHEpkwJaDWQoCwJpInMRglNluU7J5P5
vkR5sGWW6xGQI9yXSlYFEMo+qwZL/GRucNamKk5sYJY/9pQ9F4wqiCqMeCnTNR+SlVHjAq1I8SVv
AGN5n0rtmFqAO1dp9dqXeIhMiOqjmiGbTKc+ahqnOplDqyGfIs4x1vQ95L0e6oYcLJB4nNBdgSZg
2uEmCTCQjc9D3FOvp+2jxQaIpzog84il6VNTPODYvqaJrLyKKb9YqTbnzq5Ppevcplql3aSF/VtL
9NqDulXrjR0X4WgPwMPmnRomGIfxem38NdpQa0rmARS9e65joqEqa7xBDF75CV3Ybiclcb0kMbhX
qQ7EpmlFEcMGcydivLdYTM3KdwdTmjh5Zf+bInU4V1PHHrpJ5yfe2hRoG5d8N5wsu1dVLnAaMiif
DhpgTBYgTvvWTFiAa9caXkOEdiqpSF70zpaR2/Hx1Ch2jDCZ5ceStOD3UYVVH2M1A5BXOJnxUMfZ
W15B71bFjd2bZQ8zDf8uhA1V4XqAgu8AlzCUeRk4ROfQnydoIioo6IClMNeU18as9IPrNOK+pdTa
F7XLIoLb/cRjSVIPPesqsDK4pc7g/UEMdgenqRu+o3BW+fZkm3sWT5aG2NMNb3rWxGdpOXB8iiEs
j7KBHGoztryiTMdTKTNwsnRc8cyYDGHSlsrjVEwI147zHSkOC0cpxW0hlc7wTUlLOMk6czJfVeqn
aYSYsVsp0HhuRlSF0Ow3HpiGf9vURHZW6ET3btaDYD/Nfw6dRGiwdGk2EKWdGu5xyTB1pnQQGcUL
M8P26b/TmkPssjTvLbt8hircgyHS75ox7kd8TahI96PnCveLknb3OBPPQ+U4kERs5U7l5oHlxd60
3S8ceV6c5bUvQJ6J48ZiD8RRCVw4PUNOeEerYp/bELVgZp2EbRlHZjr9Lq3ujKfPgWXjI/oKPzSp
/tIMpw21ARK9bXyTpBDWHpwaavPJbWyRxkuLTvPwkIB6M7tzcv6SixLtMTv/nfTyBpBUJGhVBVUQ
rtywHPJgomoCxc6hKaujpaUI/WsD2QPEOQhGJNMXe0TOmWXladJd97EutXPiUHT3KvY89fwW7yP8
XW1E6MhoEaC+Q4PCkki+8LpLbR7oA5JnpabQoGj+RJMOtItNUvi8t5/qTnoZG+3QIaiYIXjfZhC2
9sZUQ4tGRnkCJezBLV572t2xqkAuCpgH4H4vI54uO4LK3H7QBLp9lnvUGjKAtUWDBHz9PavqHafa
Lk30ewcJsSdM+gKo2QNDX/TQTLL0sgKMe8n4CtEPCHArYEOGeom47XXh7JExQKNdZBArFDg6wzhW
UR2zBP5LKPvSLYJakcBv4hi5Rqg2yLMTbbjPc+i7QwMWyZDa7jJzYl9wXSDrnko89Yr63RQYOLEG
7Jbo3HeeyzyiFEQ9QjpqNJoVOPhQv30tm/zN7Wp2aiioY9uBYeHdiHdLDq8p+vKmjsdHzOXxO16o
MnCrSjkQUllBCYKjANw25gFv+Xfe6sLj6Mx6gyRKiIfQfZe3s8D5hCMCJ+tg2sCvxsHwDRMHUkJb
AE90FjmxIB4VkJ7vLOvnqJI7WljfBiTxA8meNF5HxOX7buLfx5YhTQGtTMp+Qi1W8SqbIIErkp+W
mDRELTu+K+xJOaRDtzfM9jBBoyYv671o7DvNhpmSaA9mNqMUHHY3QZa9q+w72833yaRAAHe6AWrt
Z67ghTwB1eWUeX2apI023lgOwDhQOZyYzL/jSVd5U+xWe6UBH6Yu6uyJMbsKa1U8dBk+And0zJwV
unWihTO8AHDThbrbxUEDFi1sE/s19vgbsmVyDxVq467s9SaymCEwzmvV3zWBEKFzZJxFUr8brfmO
MdW9i2erkmQ/+zL+4iRD0NniXTgCz8g0cv+PtPPajRxLwvQTEaA3tyTTSilT8nVDqBy993z6/Viz
2E5RCXF7BgM0pm3k4XFxIn4T8qoZrH0dQO0rtOvGbI96NNc4q/QxGqnEB6CNqqG0JbHHIHfSFU4p
6o4Q196UUIud2s8h6Kn1rZKWPwayio2SScIBy2wJI+o0ufXaqbjCOZ0agT9hlC0o1cb3phoScqey
B2PrNjCj8l4bS2FX+M1wM1mG/yJW+bTpOCVdvU83c30mMNLNRDfdbMJjpUIUUoOboCust26S050e
84Qo6oT++lzfTqUg+h60KT7V3PgbYRLkU0mR+IBptxHY5PD9j17pq1ulk/0/XqfzF9O+ing6dghu
VRiu+2NX7A2x2nVa9z3mOB9IRp0u4DGjRvCuomDcVr2H53nd8NaGeyb4umAXft3sQrGJr3zMn93E
9LboXvzQS+0mE6msqhN+zUFmOFKuHkKjvcqzloym0ng29NVjUU0vEuZwJv4xadRcjSRNRh66dWjs
vELeamH3qrQRyXCcoaeVGYM9VrnbaVmElz2Masls3FDM+mvFaFOb3JdaThRfq7mW72JBF7dxhEZj
RU3il2kKJ593oxCOZLrBWyXIbxYd7tZSn1HJ+Akty3cFkcE6ZjwNV0XsbZK6cJM2uw3l4V7GsASr
T6oOkybf+AWHLYC9FzNH5m4UGwOkmGQiIhWg5CSJ9BgjsPKmIB/HaNzJpXJd6OWTpMLewyVbYiy2
0XavEifEXo4x82S5OYWQbHrSja77CbThF77Lia2nISLBUnAT5rw/i9BQb+cD3aX/GTKL3cMkuDXo
0fY9F61DVoc7Iaz6XenT8qTRbuu42vLKqFxtyq7xSt0Dcr3rdR900rFub2GO1yFJo29do8NCpkqx
KEIr17PVdM/T0ZLLI8+dik+PaDEAEFseUod9Z3dIcRXBjzCXT4LQH/tY24D6Q8zkui9/tx0prKS5
wdST/zzHw6FSb8TooQjeKIyYLb1RzFPmx57Q/I6sF6vf+kG6gwPuBKjYduG7Nf7Mq+tE+5ZyCyuC
6+PsLZqio0mBUwXXJvktNV+K5vE2lFkcfrEvgvA9RlxqMr+rypvhdU8yx0Oi/THbd0W7LnjRK2Np
B8E3FXm+zvyBMv4GEbpNnMqOoXNnmoADlN+h9thJ1Sbydp2v2Wb6VIkkVT5PgTtLuatjdl3xXfez
bZWYuDhdechGtEa7saLoUQl0kJhGcsP77abSq72WeyzadutjlmV5OYCCeBfGkZ2lE40pagwRvuy4
aqcavBFyVrE9pFRN+2iDhdNbrodXSV4dp7bmnJ4VaRyLxpKgk3tb2BWPEanrSxdisthpmIH3nhOR
WDhdT4EbaaWtnln5rqsBvzHFvHjlYavwVDVJzdXafOOazGy1zfKNFbROKnmqrQeCow7+YYjnC1wz
KGNVZWjHYzEekmlU7jNqP+4g5+MeRT2Tem1Uu4PQBJvQEtMKtTZ1ots2ujldiE2VRDT6k1A7JLEH
ZBM9YUDIfmLH8uQh66tuOSSqrR/3d2FHsWlSR5sC8R91kjOXHMKyw9K4lzJBdKktbaK+eEyb6ilo
wqtMwE5NoaFq1OafVK5RyQrAzk4ROZXmpYaj1savgc6VXvAEGSdxzswetFo4ktifKm+GQwsSkK9K
izbVyDst0+WnbGhTh/LvqxpUP0uhvxUjWYbmK+UbDCk8pzPqk5Fbb5aUTbtRCW6pjcY2domiLfvW
QW5JmKqcwmvtZTct8sM735JOctNPe2vsTlWg4xSIg5pwnxdddhSsZOPVleKORpnEm86qESNumsRF
MFHcCKYUvqGGHD3GYvZL8PJwH9RzEVAJpOw+0dXhOvNa48brjP67isCBUw/T4MZRlW2ojk5XVjIq
uxZJ/z3/mHnoEs26HSzfkzeaVOeUDMu+dwSKuhB8+rhyyDdYirHP8zkORhMp8iio3vF/T90skM1r
JWjVq6klpYKM8WCAqSHZyE2VHo6ZWb9TpZg8clhE2OQ58S050R6qLFLu/FyvtmSyjSuqjfrU+r70
YHhRcSRJpjzRjJF0m8fD3SjWQG0VPxBLlxeD3GxhEPvHOCqrfRQ2kQsLJECxOeKBEdf1+MgDsS8p
RsdJbnth0aROBJHpKlO17DrTu4QETXnvhMzay+JkbQvZa9F6TYVvalgEolPKYg3r19Ci7qZrhyCw
zSag7tjzXrvX+a4Z5X6pcGIrxhJHC/w59wObHRfinCLj5/YotqmAEEIeU+HOJO27PxrZVTpF5Uaz
QiGz8R/Mrku59tCDrEKFjVHkNMBG8aFAoP1J80wzJlPvxSOebfHB0I38nhpEse8knVJ8JEagpNWx
kLaWJtRuheAHxSPEMmxNoOziQdrbUzKQg/nF5W27MTb3rRx7V2VQ5zyEU+85ar2ESqRfPzCL33tt
kg+4Shgu+zc6gWeK73PuuWMcFAqypVb/rfXE9ymt9J9NVfp22XYPaq2NV5Xe1Buhz1SnU9jlTd9x
L5B/Gd9YqdkuUNr4hT9NubnNwlXHJv42VSjZUcLOlW1WxcmdJnSSjU+N9zA0crmXM7m9DfVQ3Y3T
OOwEjDUdOcjSZyxe473EgwoB/KBi/JH8PTcD6Vi1SftgtjXGbElZdkfMoqfHtEiVQ921patGXfqD
upc8o/Mmy87EIaIVkvZ5Z+P1jooe1uCg6iVewqpAsRU/+7A8ZZnyDJIGHXXDAChpUYJnEUxx82Zm
fvZWBJ13FesjtLRaHk6jCBbWYXn4N0Iw1BtvatpD4DcA2a1OdaXaVF3ABt4WvKfuVLhcfotEUTzE
OomeKih/9LaWdt0w+buyz/pbIZInOyBLwLdR0obehtSAt2zR0PwQwqh/KX1P29LqM9xGsShKGXn6
oy9yjuq4K7n9cY8dbbXLaiqFmnky2zZ0pEgJyq1O7ZICPcfSVWbSECvrLtt1khG8tanob3m9+sex
H9UrFA0yvKs6CwCDT5ZcGO0+8xvvOzmkSEcoIq/YiaWn5NT3zPLNG63+Pul15ZZfCUZOG2MnDAK6
kb74Uoyy5bZy+y4Z5RH4HUNPh9CRBy3mWTDG+5hmoK1PXrelhjgcZij/0UsHoNHGeC8M6k09Ik2e
KsOvYH6LNqb2y6vM55SKPh0QbnJ2zW2Wd8IvLAgNmAuCeDWKfOckjjE3hqji4M5BYxmZBgcD0Nr2
54etUtAISTMxsuXQQ05uGjgts5p/tWWrhE1hS3VfbMxJeEdlZeO1w50m+Y+5oJMmdZx82L5gkPCs
N168aVKJggPTEaDYjn3ezqMdk/ZTabMat4geHjxRm+Z+gZhxSw1ZbOwCywvfmyIVt4GURhxcHgtu
V4G3cKn7xfZI0YyLJLqLVbXgzcvTvaQ4ZRsWzZKyrunCFrHist7e68a6VvDaRWmIAgL3HwY0LcdL
lZIAoCFs2lKlBHYfgHorUGVWh/EgxslN1QZv4tQYh6DUWncIu/u0F35ptTLYYh32rt+XCI63wbhr
Zcm70nDK3BpRHx843YbjyICpZ0vKVa9Qg1NT2CKo3h5NFejtNP2QY/Ol1fmxQTtsh95zB0V6Gywa
ABGCyKRCxo+uDH6JSXs/wc8g/8NJT/IpoBgBRVk9HWibqFdFZXzXAKXumqEuSP3T/ioZM82dBKM8
GLjG2H6ltw9RygslUDp/UwkmL3KrevXl8q0au/cunSDOl3VCma/aohH92Eamtodwdmq76T5oxntc
6A+NlAo71St8Lqb6mKXmBsqLbBcltsGZgideFsL715r4UGASbseWN9qy1N7Vpv4CoYQvUNWRduXT
ruBV1SlS/9CbnY+RruY/+ElQk9TqtwhB/emVQDg2JY3QVum6x0hIJkhthWY8pmVlfs/r+UYpW8FT
3EIDiWrRtbRbUY2lDSQnKm9ekrhS7EuqndQJnaVuVLmOdDGtHdWopl3ulZETJ2my49/HELvpg6vR
4NmRmGp+F7Vqc5VGFFG0Hjc5m2qyb9FZD5NtNomA0cXcO/Rimn7zhKbkoT5QW9KMxNaqAi4uxbCr
IR4FO0qD0VXKhiVXyiXF9Sx3R8wDnSCuvgl5mJxgIShOFlaam1bisEutzNx3hSJTqFbzb0OmeBtf
1aONKKZkob3hHaxQqfYeTXMQx6yHW7GweOEMsfIQSOEErLEd3V6q44LSFQ14UYzQ8QTLVYp67Lul
YtyJneUGprItyRZsuSkHPq1ktdMzMsU9f2XK+/hKKNq0fxAFXWWbc0EfoPTH3oNVyoidAr/ZDHmr
aJRtfPm69LzwsWkHWnphloUO1Qugv+QR9CaZpzwUAM6GA0UVHzzfi1ZWgzM2imzrJo+LPrF+m1L7
m2v11ZpbiVo16BSlYq7LIEPR39JeA153dZ64auG5ZkfJulddTusbsJJ3uue/6a3/rKWJ29G9aITk
m5HpVPJ1P/9hBbnpGNCL5w7vaKee/1Sk3Fex4j8JqnpQu+AuiMCFqkYU7HzY3XdGq3h2mHeP1GME
R+tTqtaQBt1EzroNg76r9HjXBpY7gRnZTPl4pDZpOJGXWacpm7usQKON5NhOs80ITmw6yF1tuO4U
5U4CKMAzQNoLYg2RZ9yLZe4fRsH4HY7h/DoOUZXwoKtT2+KfU5JtFM+8H48uvDldjWX8q7e6GzkL
H4vU+gEiCjPFUPrmjf5GtsJ7mSmfYmLwUmhOE6hxuy4jlxfLIQ9Ja8TpThRKacd2LO0klk+tR64m
Rn/MzLz1ldz15fpZxPpFqxF37FPzdxy/63q6U4rme1ViOZBGqStrlVOJ5U3RVje6196Xera1onYz
1D9Dyb+lnnddRNqjbMa32ZCiDTVNT8qgnjwlcKVQvxlSigWevsul5mEEDdO3ybNkVNsxVHZChc5L
p+zhwZ16jZs/VvZhEN00cks3JuRBWxzqVCU18PaTpQaOOBpXZl9e0VTnqhuFJ6kxd2mpvTbCFLh0
0Xt79MxjquuJ3dMvtKcOAU4P5bmSQxn64DMri8epLNzIUHTkgZfuQPm3KepD5wf0LYbkPe647srO
9ZrxWhS9W92vb5uU50tEfQaWHc9E+ifgiCrbCvpTJlqg8Liy7bCykCiJi0reRpr2DDDHtJNOz3Zp
IFabLLK24cA7woJBsJXTOyBGe3Jyp5P1kfwvo+IGM4wnrjJd+xB09hzxe+CA4MSqJnT7YS6dTl52
TXNBP3ZxqG7loLGeUiiLtFAkBZITHattPko6J4mq8/OSl8kqSS4ayZpe5FAkoUt/d3n1TD273RhN
m89ESMExzXzYSEqY7IHm4n0i+xON9vgomsVuYIuAC2WtAzCaMleLZa4xvUxdyxJS188Hhaesqd2L
0/CzTqP8IAvaq8oJaBe8mDdy0EokxY1UvNYd6X9oFTNd0eo3apdGNtdHTjoqOKFcbuuKWjrIqh2c
rWs9yHcZtDQeMKH3e0hCjkYR/SVLaHInpZBr65VY/xGT7hZ0j4DSrkWRSwEWaeUuxC+ZP1ZhdlPx
VHcsPAXdXOzwfpBB1TgJC8ttUhpIfnjXlOaPOg6jvUInvhk5K4HpDJSi5PcxEr53YeQO6Am7Pigd
kLSU46K0tLtqfI+s5jTqzX2lUggGDQbxUmIpoJnp0zaidVLkY+p0EwmLOSV7Sxk8kBfBngIul34i
IowRtKdM5UWPSUdw0+gCQBcxGt+4HsSDpuWbSaOLOKWSYIsJL0xPBnLS5EqwneLqh58WwxYxClI6
K8KuA71Ft8K5g/q9MD2ohXCtQ2sgTU1m08ZevdJ4re8p6tE+VJLcKcG/OQZT8mZ5AjbSuAW/TpbS
UthJ83AF+/gZqiuTXYIyh/SAJ5S1QB7q+C169VAxGUW5FfKxsjteZlUYrzB3LkDnZXzmITUCCcQh
01qAWM28lvSuyMu/kuvVAarQUbuh4n/HF1phVXxGsiM8IyMpJRloD8p/f8oZtlGlfdbJLce+Rkus
gG5ASggSUCxJ0QYqLI3aWfdDI8au5FvF49dg0ksD/RB9gaxMW7qhiVjPHAF/b1zNzn283LbBXtyb
N1/HkueP9hG4ykgtZlDi50PIWTAEOAq1MvTIRkOzQ/ZA6WnPoWtBBys1Xk3JFB9Tgap1zE2/Deuk
PhSVN+6yJosP/ErpJpuCzm01RP6tth0fqZnpj+bo63c1CwOgkegpHH4ej8kosNLOFcZWe6L2rf/8
eiCfEc6ySQYjoRYEPJ8D9CNUtIAYwOMlKR0DcKBZPGv1YQDngTQqfc5s83WwT0teZQ3yzQDfo0Cp
L0UxxtpMKUD/PdtV2yTBlyZS/zWW68UoGsxQ4JizzfP8988WYRNlbUxhoHJ066WRflQTteI1Ec+L
MXQRohI1dAl7+48xQqFReY4QIy6iX1hZHdKg/mblq2Yhn5aZKsIMMfhes0EN//sYpy+xvq2NETbh
cRZ+BNGLLxFFHvwgZsVJq7k13K/n6BN2GN4iCBIDM2n0EkxlcVo0ng9QeDQrRzKmKynLto0ibr4O
ceHjfQgx/4SzCapSXWi1DP5TVbzpBXbLLZjKNX7wp6NoMY7FKpAkGRz77OHoeZvM869puJflbTd0
tijf1fKaSNpnIPki3oLUFcDvUZWYQekn8rsb4Ml2x316qDaTM+tXWkBa1xgYF1bHhw+5QOvLvSqn
o8BcBQfxGAOSO8wOkZ2jq5v/wOXXFseFmUP6CrocMmbi7HH7ceb6IFf7tqMdyhP9sRHohkjGay+Y
K1fWp0OJNX8eZnGQmyVHb6Mwrqqih4G0StGcovKmpR0lZGuCcGtjWiz4QTDCMhAByw90m5LiNaYl
bmQ/vl7y0vyTP9wXiyEt1nwAcKoP6E5zCQ/u5MY4tnkHFemYZBPfaoeVaPNi+yraYvHXSh9nY8uY
NIRjSNTl5/RY7iB2T7Z/6N30V74NMZLZrK2PtbiLTdCnlVxDbaycqM6/t2mzpaB1Kycjfek1b6gL
59SHNbJY+1phaCXvidKRIR3lvDFXUpm1ZTGfL2eH1BjAeYhmDoWgY1MTZHuzH7ajJq+weqW1tb64
STRfacppmMdxnxyKQ3HX7vx7QHtXsxhhexh2zS5AWWNNyGhlpqwFRUQZCq3grYUUefXDVB96OiMq
nhnhbmUlrnzGZZarWiAUYoOtLN63m+wQ/QJD6OiH4X46UvGYHZyj0+q5uBZ0cX5Aqys1dWRw5vdp
C57RVfazgW64q6m427kbb/mgztcjvRgTMWqI2ZyLnxxzM6EgCUehE5H356QdXKEGweSvrJaLix7f
EQ26nYUJwWJg8WhUst/16F6Fyab13utpzfL04nI8i7A4Df1eK4W4BB+tKL81St2DcCXiSD2YOfiO
f21AOB+KZ8EWh2KFfYyAu1HlDPnj1P5Kf/ZrpM/LH8wyoZapZITmYndlQyiEeURhO6jKpzYGcd6n
f76e+IshDH4qCa2hiEv6syGNWTAZYumIoM6sP1QR7K8DXFxZJo46EhpW+NssxlCnjWCi4I9lYpua
bmEABAGeeOhWE+eLI0F9VSH/+ysq9PHIi/xpLAcqSsADWn0/xkbqoMaWb/79cJDg4+EEE5Y/LIZj
FGVCW59HwFTeU9yRaT9E+t3XMT4/BVlZkGBxncFWAibl/E3PTu8GQEyn6ASR0RhUuGq9vbWbTdMS
Z41CeOkk/TscUxGt2QT2Y6iqaHNznEPx7kWdCBiXaEMhE8KVC+kzN3Me0/zd/m+gxeY3ehxVIEWR
7V0LD+ZR2et3yo1/8G7rQ7qlvbvyDdfGtTgJJGyOFBq+ldMAYB1cMR3dVty23a+vp+rS6j4f1bwo
z2ZKbMde8FLCFMWtED6m/lWgrYxkLcRiMVRxUTSWRojJurWU/eTd5cLK5FzaOqB42aAYQlloWHwc
RdAEaJopUUkBsVHeyhbQWNcn5cpAPnsB/F0C/4SZ5+zsY/V5oyfePBLlYV4C7cn6Jh9+1j/Ta88G
gHcfnIzHfz89iizCt+aI0z4JVoky3T7KEDVcAMsR0xbc0g/fc78O8lmMg3EpsoopkcH/+aTQZwZT
wQu4pxmxm7U/ZjVyGm77/w8Pn0trAfVKTcJIhFt0yfctJ+rieWqWjnRr3s/+g9FtfNJulJN2Pwue
ii/GYU0fYy3kYt/6QlcVUkjIYtomIc0GN1oTjb+0/BSq4POnQyzz79Fxti4g4hswtOaSxyCZt/0k
SnY4JONaMrcWZv77Z2GKuhWCPmIk2euwVY+qI9lop5yMp/zaOCZH47Bm0XDhEQ+UBcGoWZENAe3F
XVFAt+zzXGa9k3ynY1fCkAVHlMVdQs/VEDaR1uh2aVRrC/LSSHXYi3OF1oRIPadJZyNVkwzDOZHM
pL/Xv1fX8OC38lvwIt6Or/NjXrlb06O5FBDLT+zyVB3p/6VMS88aacs0wve4aWtQqjnpXfD89Tb7
zLZnm7HmIfZzMSLYsBhVLwJ51gEQOvkf43ZwMX61pe30Oquqhpvw5O2VdKMclT/ZJn2Qv30d/FKB
ZBY/1zE9xN3AXLpVUjloFF47OHM9S6/adtb+aq6Gb+PP6GbWblDu1gTEL31SDuN5sKTlorK4mKno
F7CZEsmhs23rnghQUd2uDOrSJWmCLhOR2LGoni4WaDlA49HlOWU6hHvJpnUrfINZC+zdoEQHH83O
H8KH8oelrBSgL14F2DqyN4xZTk1c3DhKL4itDGYXvMx3Mbv6v+ZnW19xguf+VQMiDj3BRVdlu/bS
uTiTfwfLWa2zkhYfVmz7AQTKRGawRTVBQ0Z/1m/uaJTZKv1J6pIUvtbGe2k2z4MuT9FJFKR+JKgF
g+zZ3MkbmgpX8qHYwHqbpdzW1SfXQi4yIDSHFYBohCyF4lpTu2OMuuvXC+hTCMrgHNiYF8/bXl6K
euVJN7G8NOzkEmvXV/IGtMP/FmFRx4jhAZR6DXsqSykExTKPuLGWq83XUT7dcfQUTQ1xZnSE0Nf5
KwB0dl7GUj91fpnjDOBNbpJ6di48CZ5v/09R/hoon0XRBU3Q5CEH0luYuG1M97lk4+bwbx/ZH8fy
9xQ9i9J0dcVszJIgk7VXUO/DNPj+64F8OjYWIRaLuRBEcxxxgnUs8z0Tfw6ggEdIOi//Ogr5wKyu
woGrc+x+vMT8BpuLyEOUg8aYHfe6Oyn7NAJNh4zv15EuTP+HSIvxDL4iB0abwUXRrkCagGO7hcmx
Mvufa6jmbPD4z3gW+1Gv/JBWMlEiHkD/OXSkm34b3wHFWvU1mE/uDyXURbB5556tgslKyyFICCZL
0bFLMghrh3i8ScdvQfEtRaO6g3n/9Vf825n6FJMUQKQ1ZmjSshlnekrcppEMf8ztNxJFYkO0yyfz
rnRBFG3CbV1uEP5YiXrhCLKUOeUgA+coUhdJgVTzIK8i2L5FFZ2UKABkUqyEuLQ8zkMszqAMDXy/
E31MFHyYl2acbQspf9JT5fXrDzj/1OX3+2s5ipmzoop/a61nc5ZVVZR0vSg6hgTro3zRx3E7pacB
EQMFHN3XwS4N6jzYYlDAeKSgqQlG+Ta0R2W85zMeQCz8F3tLB4nJbxYlkdLMx4XIevDHzCdOkQFn
722r2Lbgqr8ezPxjP3+5f4IsVjvyLEmEliWrPU+cSv0WIDohgHFKWIDBXoF19nW8S4vufFDzxz2b
qWaqFL1oIAgXHgp+qnwY0/x/DDGfwWchUjPPGnAfdMPQEamSEUx+vPl6FJ9LMhwS58NY7B10vqNB
LRkGdBn9ftzAEtjCUNr0ivOf3GutwXLxiDiPuFh1StMmiLr8XeK2udORfTUj27wzNjVnRH/odtXJ
cPWVca7N1iLLnZpcVhFzJocwrT8gTG7ggayEuLx1/98C1MWPs4UhamCa3ig6qNzMxBE6VZYZpbYw
1Y2d6MhUqe2K2NnKqJaFu9pEDBx6hwjlPUT7T4KwmCrK/7ax9MXNCDwhgJPMpxu9Ow920ps8COO2
zVrTDWexewWx280Y12sPk0vXF3gBJDkllQfs8uUcepI6qQM2Hf95mITfhweACs4srDagv2x7r5Xd
nLiqi3vrsFYSnXfvp9Pkn+DL5lLUJ8gwNhhmF/1LDGuggmiATMjXm+9CDmVBFEUnDzcEKjqLvSf6
ftYDR24dxB18Q9gZlX5SBCpw2dq3nNfep+HwdAaLqGtczvNwz04SScuapm8lOqlp9A0s9iuweWXY
FPU+rtEU8am2xFRh1f3XA7z4FVU6PToFnfnV/DFsFPuRWRlsiWgC7JiiHjIpw5Pojd//izgk7zpe
BRp6jovdLXSGEogJcVBaBlcMzfyo9z//pxjaYnsHle4jz0OMPNvMHEsMHKzk29cxLi75f8ahLb5X
GGsJSRUxuq1OEXHYD0eB7mn930zLWZjFjtYLJQtyYcCQRXhvBmQBxFsd772vx3LxODwLsrj0C9+r
C79lLJ68U6Qnz3xu672I8YEVr6QxysWr/yzUfEyerW7dT5oRQg3HYI+cken1x1KYWrRzqkyBwpn+
TlJhVGxIKfQ3GpQZNmZYDnfNxPrP5ASFO1P299NYv0p92jzF1WSa/NNwuIUokW/LUOodcPnTXkbj
ZGfJkQhP12x/BBrgclS4RKBmPIagRMl5mb6gwN286GWSI0oEV/VVLzPYslM49PBna0G3ZSDIPDF9
/YRK1CyUV4vHCK+Of2vZN1/tiIzOPkdkx+bieAF8LsRIcTLNBo6SSX7Qk3j39SRfvIDOQizucgst
qCY3eu686r0M3htkOb4OcHFHnAVY7Gyx9vu4RDTIidt+29YIIkF+UjNqJWC+q9S4aVv8m7rh8euw
Fw+uf8Iuj/+qHFpMrllRlpYgNrUzJ9OBz7gyuLUoi+2uWUVhTjmDm6L3OofvPILzQwLg34+FTiIX
DFg/+seLOZIpSiOVw1ia6jQhXmQq7/Jq9n1pKOdBFvMkmDLCRCNDMbwBzasSool5BZTyv1hvdKgl
lFFMpEE/QftkNYSbyliS6lSbt2q90gT73HVlz5wHWBwlY5QM2IMxDt5Bf2ZLubnrGlwBa//3NguL
UPMnPTu1vFbqvaEgVAHX3ygQy802YXz/9eRfSjHOxzP//bMgdYMwHlB53EgDUOHI1unBFn2HdF97
wrhDyytf27GXjoTziItTB7H2SJDafnSQVbKl6Zmi28p5vxZhsaATBf0Kc54jXXmMkWW01JUm5fwT
l9nS+RAWixmzrTguZALIoRMKrzWdjGbctJoHCSU4/E8TpC7SCkQC6lQUOEEtAfGk+wrFUZhwdZyt
fLTPAubzctNEOkJz+/1TyTsB/6KiWyM66sl4wLvku3qUHWurADLXXf9aGams2iVgvnC7Zov+F9Tz
6YOCmTbn3p6MieHHVShDJO4o31AjltOjOfSnVAxDRy19JyhfTP9qlH/L3T7vX4I+cYVhtn8tcfi5
7sTjZEQPA6K50iymEZ+sFpJy7USwSL6eh0sHmH6WQyx2o9wHQV118ymJdAOslQ0s5VNmBit38lqY
xX6krmyRarG0OlN98pC8coY03TVWV/+P41lsw8EL6ikZGU8gqVulnd4qfdyr+lpT49JePM8xFp/N
L+IkajTGE4h3cvRDjR+/npa1//7ie6mRXNXTvD2KAKWgH1b2/vV//+JWp4sOnWFuKxqLz5TLTd9L
QsuuGHdRco8fu22BFBmnzfTr60gXa7/GWajFsZVbXlKUJqHGY3A3936MTfCMV6kbUBJdAxDOO+rz
jvtnXMsdJ+WtrubzuJTmV4XUXGGXwqDsEyv+qfTpz9QQEK5VpnwjpZjUrRw2l2btbKjm4lDr9anL
lJHoOjSd8D5U10Bxl7YRg8NOE5A1qIHFsptKtZv8hGXh5T+HadtVCEisoaovDuIsxmLphWkuqa3U
YsgeiZZjtCT56dCsJRwXF+BZlMUChJ8fJ928KtRT+KwfC5zpBCeHQErRHENiV3FoNwe2cajWoIvz
7/+0RM4iL9ajUbc0vHK+YUCjqE3QZ+qcsTx5a844a99xsRQrRLsbQUf4WIyAFNVbtfvz9c5aCbB8
mVtS1UQe6gOOOLTZN7URCieN2/8q9fzncy3f5phvGkNa87li2DiWd40k39fDmL/3cj6wuOEQmtup
sAM/XpKF1up97CPa3KuiHar3YnQXiG8x9etQfUcI6OtoF4+j83CLx0eOJZxRDUw9AppZ4ug7Yzvt
TTSI9T2GmzOqebcS8dOmtUSgsLCnJKzMRMxTPw7QKPUiMiaNtGpn/NTvm0O9C08ha1zYyT8VBxF8
d63Y/OkYXISUP4YUYTx7ZkfIQUjtcXKSbLA74xREj1KBysZTYazV9D6jGhYhlY8hc7RWwrCft9Uh
fZZ7N3kMcBRX37xtfq2/qrgkHf/mWCs562dIwyLuvEvOMn1VQZC2m/vw3VZTHP0PSZKbOmRZkjv8
5dJUT2sz+mnjzSG5Nmm+UeKjq/kxZAyYLzTnS0ZCYzfbqv3Kxv60Ixb//cUJBQexm6T5GsFdyM5F
ce/L422gqtsI0q7ticMGOZDHr1fppRUzu3hgeA1e+VPJMvYnNPYkeokzA3O2K+5hX8r7NfLCWpjF
wpS7qQi8OYx49I7xMSQM9O+rduVMubDlaMbq8FkNRcPffnFP1oIfx0JRsf4trBaQ/JIVZAACY21r
f7pLsAmkjA20GwyI+KltmYZIuZtTiffotfKYXevH4bo8Alnfsh6xQENYIncLJ3paSz8/n2JzYJy8
AZbPVL8lShojnUbyZEjgwQH1DpcT7BoMO6Ah0fZXGSeXoxHRxIRs5s0u9piVKpJkjCFjOv0f0r5r
yY0kyfZX2vo956YW13bW7KaEKIHSJF/SisWq1Frn198TqJ5lIpCLYDfNxnqmByQcEeHh7uHiHHCP
1lvAGzyle9xpA3caFBBXl3Xx6LlOXAJkSehcFTBigOZ8Ot1Rl1GtIQU5WLnSA7UU0HalHQOsdgec
nNwr5yD4mEuhuw96gDL6qVDsBYDbARwiaF4KDSC9zagcgrGcrKCPO1ebR+QhewBnyaKWbCMV+Jq+
xE2O4LciYLhTTEk0sm7lcxPe1IFf2rUihVY04KEW4P5to8DYAwsLTDq5kpChNlH9UQCA/MoHq8dg
lmMSg7cJmMEAPARcPRAQ/WynNiXwUdOxB0JjHRQu0CIjAW1WgwQkwEG/Bupt8EUeskw3p4AfbgMj
4XdtN2NZsQEQ3ct7umKzSFc9Mrrw5ZgToC4eAKCrqgBeNHjCAfwghGYuupclrFniExGUB5iBBhcD
uQbRmwVIooPkkjwSYcbFBAr6PKzAZfWVsBZF6SWcbtijs6kFkwASvZmZADv68qLWLrgskzEEACGJ
aOI/NfVyKGZ9WMTgp+mrQ1BN17oSbYNR/BEEIOS7LOv4ZWdq//OM6CaSUolqwDnoyInkGP4TLWVT
ffTo8Jy+YXrYSaz5prFnC8Pem8FW0E1nEpIldqf1ivs5OUcqIDPQmAkucsDSABzOUtSnZgJWbPzg
h0dQcHMMGMaadYpUfAT2AUC9zzDWeut2fm6FJW9f3ll5bUmERBYtrCirYqLo9Bh7I9D5sWhbq0Pp
diOlBtBffUBeiErj11ZRddbQ3AAdLzIOjeZ+KcVcMsUSiBcKwA+8WhsACwqo5NiRBzAtiLk8OnGB
HiNLARjjS9vOmc0HoWEW8kT6t4EZUyFkdsAQweHPNBWA3cZZBm9A+F6og7HlRPG+56XpR8xjJKBT
0srrZtE4aHIfo4ODq1N8Myc953UfjmYXEGbN2Q82WQCwFb4TEtA9DPl0DQRKNba7TCoAvJaC9tBu
BsKofHn7VrwpBtZAyCKoMP4iXa/lqkCVOsEArYoo2nXHvaJMjJ4j4emymBU9kERJ1uG1QetlGJTT
rhKg4IGFGFafC772QCHFmTEaBFdXooCmFJyG4KGjC7OSD7T8rPZHS80Pcn4/AY2s/5vaDNg5pNNg
aIENgnkSiVpFPwh5mECdrbDf6y28AOsBQ5skWgD5fBHw1slQiskMOKPJ43e8k23QGbAtN407ubxb
w9JyB/BOO5fP5iy8p6VSMW9YJmMPkCR0Dr9Nu+vOCQCCjfiecxrX5Hzns2eG1eB2VpagpZJ7vVjr
MImj3quAveF3wSZ3CVNyb+I94YLOgXFuZ+7rKAsoJIImE/ZnujcalGzCqJN97Xa612+Ha+klvm03
0VWP1fWjGX+T7xmbSjzi0uB/itQBdyHpAPOg88No6Qd0lIER22GHaVcHDCd7/6qyJ1fbiXv1Rthe
lkdfMEocTU8IZisgEI04wyzZVEALYrXf0reL/n7KkHd5H8Ow4ftB93E9i2/gl7oDSj/DTdJPiKMU
3F1MhiposKBTl7UsFBxQMwl5JYlEOSfa4iG9YTULnHWIfcohAa+E2VAUk091T64UdBITAHnS0ilb
jZVd93sQWJgGWhP8zGS13vwvAgm6CohOJe34+ULZQVtWDzPBKQPiqCcmZrYD/p9vg77WE22hdHPr
n90vJBL/I5Lyi7HRz1INuSj7CS5GSXYcwgzwIjjFLevRvH6XF7Ko/eyKCCTy2gRlR3gYbcqHdkOI
k9X9L3BDEmtEXyx0eBLYJE2HqlCaOFS6GnYTBkiE29DwrvlkUwZ71YpdYOo7YEUxczC7/UUjzxqy
WLPPBO8F7Bt4fJ7N3QG9IS/mBrKVGM1G/YyqypeqBBUaK5F59iwjGoqZO3SII1477xLvUbVVQEeI
ROkr2VE8Au0IQ6W+GTsRc0p+zXigiKZhMzXcPIlyAMBQUICvgSGgCvwK43cZ2OmXrdP6clQyTYhi
mYTRrdMLV6GXLst4pUKhQHAlO9i91Q5A2PByyJmjvyumCoNp6JqCHAx/0x2ELeLAWpQ1YDcYNxkI
mSrRmgQWssyKJpwIEU8XxA1FPPYywAwUlO444aks3sLkJS2eLm/c2lrwSsYYCijR4beokykBOFXG
pVCB9e6rhG4RHpBtwvfLMlYuFDiukRnCyJIOtlxilBe2KYp0ZRTmubLasIu9fuK26LpzgcS3T9P+
mxgMvnNZ4Jo2GMA1VoA0LqrnMF1V04JvIgAgSe9GqhkhyiH4OCVeQqgMsE3GinpDHLBxMBGGfkFa
vQtAwCvVgLPKMiC8jqakCJ/6/X/exv8bvBeHT/PT/Pd/4d/finKqowBN5Kf/+t/X0RsYfoqP9r/I
X/ufP0b9qdvyPX9o6/f39vq1pP/kyV/E9/8l335tX0/+xcnbCCC33Xs93b83oJo5CsEvJX/yVz/8
4/34LY9T+f7vP9+KDrCQ+LYgKvI///po++PffwITYHG45Pv/+vDmNcPfe8qj9v3HH/+vfv3+h5NF
9Wv73pz99XcAGv/7T0X9l6QDlwsVaTSHEtiEP/8Y3o+fCP8CgoKukSwUph0wcfXnH3lRtyHEq//i
oSHojNEM5Iwwyf/nH5jAOX4k/guJOVQ5ZdIEgFZT48//bMPJgf08wD/yLjsUEQhL//0n7cIgVUfv
jgTCYyR+wdNN3TSMLEp9InCKHW/HK0E8+hM8yR3JsGqP6TCJeVg4saM0GZlrIG0gKtXpdEACoId4
8HnZHiykgrcVCQbAm+aq7vjOvgBHM3FBnEY9+1s8+jNQAahYXLSZZLPYpTbIsfaaIyOziOyak9hD
a4IVjblS4o4viabctaCIiSY0nYKV9nZ1I+zVLYl6kPDeqaxpRCoVQO8qnQgzOqkLKsyT2o0z2j7o
HMKv/W3lxXbkgS0KGU1/j0zSLGw7/xdaUCkz8ymdPCWgzEhP0ZvcqBEKCqAXtGvhLZKfB9bgmLC6
vIUAaiulSUkxXCrK9uRh8vGRpIejDamJkK51e7od3NkRN9V31bEXd/qvy7K8HHSzy9nSiDovXIQ6
InE6jpBcOJNiAuVWBbAsSKwaE9DBGHLgb/sPcEnuxidxcrmnzp7szP4FPSZ6eqZM6JxXeExEIXan
0pBqhbxqrEGPRa/dCiZmlTcD7swvXFDq+XZcMSJnFZPZBkb1eGrFyixhBsCYPtVWtADsDToJXFHV
FCywqXzTGO+31S1eCqSWlg0iUFOFULHTbbYvv4Qe8IvtzIndaB9/yUEWYUd4n4AZVXser3k3/4Vq
5poCL38C+XxxymmnAia8AvdPrYN7qrsxQHt9WZHod9DntioADSCWFmMQVIJDaTsVqTqgwRO7Rybc
qzuS/RxRMe0O4oZlfaj35Jk4yqhXyHv5eQp9IZWvxiOVLzIIzRLDXBaVy0Dzc6UEGZbVOJNDxn/A
ZfKSmrNFZuir/d987J8ti4rYOoGbgHicKjY/apYudshNVgx9pME/aBl0E18cFn465tg6FO+d+iBs
2g3AwbbZAzM5s+YLUcf7j07QyRm1rTgxz486kW95JwUUWWLJD6JbuKlXu5c1cFXHF8Koe101edTI
BYRFcuGFWm8C9si8LILONh23TlNlJH3QywOqAxLUL+4ROMGCHCDeg53Uwrc8Eg9DJnlIoHh4UG6j
BIl3Jb0q9PRK7a76xrCjdECPtGxlnMCooJ+tFrEFAio8IQEsQXL7p78ExY2hzuERbSFLt6igmZWQ
Mea16Nk3fPupDEoZo7oGeIUK3wAiIpev3kFmYwaObjdutQ3C7zWpDtms6hBLqkRFNEEiab1CrsC0
6+3+CiSVln9I95iofgSD5RFSqv96+VwZm0kjV9Tj1MlZMuDW1WB77rRvIBJ4vCyCTsXSmylR6snJ
uZ7NUQ8mg6vBmbeV12/8q+ILaObdBC41sn1HuGX1sp7fdXKEGGwmsa+Apya1mTy46eoxF7EyVO4b
D4nRLeCZ0R/ONJRnd51IAmsBOhE0NOzKZI+XVyPJh6qoIam1hS+kO4c/1I6yU6zSSz1WtuY8YDpK
ww0g6AdIolDmP1XjIhj1Y5Q9OMDc3wBFl7QhDdeFh/Y3S/OSH6O+D/H/ylc1c1id7k/+PE3lp3zq
+oHx18+LRP/0diSImD4Ud9w2z6SqH3jGNVe73VXlZg/Ndyba6FkEg8WjEIJTJcDW6GA43WpUs0Ou
Qa8hfFJyE0TXslN4qt07DXdbm7/yzF7dbpmUF4HtBtl0i+SINzg4wY5PqHaLB8Zde4icAv06itfv
RnSeH0vFvsNt5uFvBxZktQvZVGzco5Vi7BO4K+F2dgH6siHvKcnTPMmKnV/IrlKJmePRLuVRF9Xo
QMaKloJPjz9jte1mvAONGK5NaRmI0Nl5rVXjsJRJhYi9NGdgliEh4hXI1TzOlK4AcYOqSfgC4G6T
t9H8xb5EZw84amepKxvxad2rALmDpZXcEoPU/c7wULUxQRPF8pyrOovhLiS6oEWosp3qbAzCk1mf
BdmWSRkKERty1oMJ5HUTBO3Ar5nuGfaWyn19HiNBISKPfvwXJRB8VryKbIMKPjWk5mfbH+4TJ3A0
q3WKH2G2B+Uyecy0yEqx+vhWXZi8kE0dZ2YYoTZgKPf4KFc2yZ0WW9E1v20B1qPv42/aQTpE3xkL
Jgs6eUGR00QFAkOz5DrSA3Qc5gP9fsKCSSGi0oBdPm4iT0EVYuDtyGUukiWPMoE+BndRwI5VuJZo
A4aBwIk+o/3bRkc7EystS4KNs+UBNx+vZBmgdSJl8XllGpoiI+e5Jerzq8/DdTFo08YIMAqKBqU2
YMhQa0OPyLsCL3DPcMi7gmc+X84jSZwWusBwEZAylwSDunuSWhhKLEFOui1uDDNztqEbAcKqegRl
kP0LJmbtAi4FUqGrIARSXvEiOLuBPyY6qctZjWQmW9KynT/51sgIUNc2cimPeg+GVS8KmYYFxlvF
lTafG8l+oJGvodUC2WbEG+jVBVwNJSbRjSxskUy0FQkMK1JntnEJgi4wwwCx9/INO8IdLWWR8h7K
vsApQJYTHVnUFkph7oeKDlIfdHyBJE16ltTGzBUVbIXY0dhNvNYZ8T9BpjgbSFF134XUDCxynH+3
BohSo24grsMvQp4NgGvUdZDrQp0B/I0OKiA4Nnhq96aMV2l1ILCAl9dNVPF02RClYSAeiCgqssZU
uAG0vzjtCkOwtbZyxR4JExZE7fHyXhJB+Xh00kjj3BMRgMkT7BC8bmaJAi4m461oNMu95DVXmfWZ
pJl34haUkzeZG9gzSAOZl5PWqePeooCBpiNw+ih02aQZfbQ24XVnR+G8K1WvCZ+rGOPRs2he3lm6
XPJ5ij8l0eG51nG9wYOy6fgU725IXZz4++lK3kQ2q1S9eo4ol6DBBXcFuTac8yJCR+ge8wk4QW0k
20Bs9uj7T5eXc0TqOjvGhQTKJTQBOOFmAxsnNAM4IWepr2xgoSnWnPmTo5cZbknbGIdATsc3PdIz
LwW2ykvLj29RJCPD0ij6t35ueU8FtbcbxYjz0TKVgMYYtJmoUmS7WYl3QonJu390FIvfTuzZYne4
RMzVucPu5M2mCHTbF4AmmKnbXvmKaQq0t93IMcgywQcyRh8piJkv7x2xHRe2jtaENGg1EKFBfEeo
Odop8eYB7SsCWJJ+TxB11ZKi74sZHE02muFDM9Gnm9hXN0ER2pflrF6in/tJO1ItA4/trEMXuPA1
avobBa1hqaHZQKlj5ClYakcTLk1KIY5AqBPgavRdbU/W5IDrBEqD8iMZKoifaxQ8Ee4JjlSZw1bc
s16/RLEvnR7lzXPQeifzjF9gpHdZ8JVQpjdj6fiGm2dfs+SvouRJTXKZtV+3G4vNpTyREaODAHVd
0VZuB4AgzZv0hX8gqVbJmTY9C1OHYTgMyseiz7krpxyrK1rOnKvDABd7WVmYC6JskxAaQ6iG0Mry
C9q/Nx3wLYev+oPstp5hFxuGNPJtl46LslOtIoAUHeDidm0Da+IViAkH9Qf/ABJwZSc4sQNoSyf0
yi9gemZIXlMUTBQB5BacBSAHoyR3eoVRigmSSR2rupcd6Xto15vUBMP3FhMiNpp6dtyhM7lHhuS1
Q1xKpuzbJDdcUsSxaPvXfGqWbuD4GKVubM0TMO7QX7NrOoy10hBTA6/qIqaLRFsVHkHIbAuoLoHC
C5TXByNvN2HWeow10jEncdwIUEA8APBsTaPbAWJMV/TDCImdlV8VN7LVebGLVjOvsh2gw7qKlSJr
H7jMWYvVzcUbE+GhTiDpqc1tY6PTanKsnQJiQx4lpb9J0XOMFBDn4UmCbK+AnNepexLKJIyLjFwQ
Lt1wknijleBRRzsz0BjkeDcnMaPpdnVJ6KMjpC862iioG9nDUQsGwBFwenigqIlTt7rNOC/6TXI8
r4UM6jaIjRIHKsgWcRv4ES1XmLHLvBrIj28DzPgvgemuLktDLwweyXji0XFzJBX+mKmBaCdjc1OF
j+IwPDJWteb50BeKNx3CZSTqqJ1L0ryWfAwCgb20C02U2jxx6CK7CqKvnSR8L7NhJ0/DJgzlb0Dp
OqitMOGtgFkZjfdkNdp2euuUqc8ooZ//KhASYhYCoOXoAzsbQubQTVXGYocQWxxNNRKtLgElEki3
x9pwLu/A+R6fiqJ0Ve/7oa0A4GXrSm+2CmHTZU14nL2f0at9shxqk5tCTeJIT4VjubEaX6tdsMOI
+o0yW1F6JZpkoooVQJ8btFOZlLoqecsNsZjBeAdqjtkDJD00eZeDmr7PI90s4qkwOy1gzVWtOCtE
7ASrHGMQCt30xmGMAO1bM1aqNjtOqfYVChXgrn64fGirLhgvaENCkgV5ZZU6tRQKDcZCQQBxbrXN
I+6Ky1vH54RtFEevuQxlAW06SMJekhzDf2m0UY3hy+XfQA6N9svLn0AdalXJ0SyluDmR2jzHjf4Y
zNIuQeualKk3cpm9/H1xEuEUJJYAvePUwzaqszhu0M9kSyJw8yJ0X2L6I81qTw8C0JuPz5fFndWS
iblbyqNC77kpYd2lkcSpGE/Ta/TH/dX9yR/IRDHbBa85xKVE8dRrDGINqoIBDrHlQWsbjVphZpEQ
exMeOXmndm6VyZmNFiKwvk7MnO+5yTldLzH/iycVX6gTSvTQKNFLt/IdMe+hbVjqV82KEOwolroJ
dyHjNbD2kJIQWuDc8HRHauhUaNFHjTSnEDpqb5y646N7abxjHOT6wn7KoAzBGE5iEmFOBQsrt9E+
2amHfCNyCOJUk3QhYHwo/uZbrDTJqlgRxKEyhlZF+OXTpSXCHOA/iMOjvECEmNehXTRZiNaRCjzc
QcO4jWeNc0d9/SnvOPC5OD+p64NxzP1PGzvbyGq9aOjtHb38WmGEAseqLn31cQn/szYasKATBU5O
OFx9UGCGHhn3xysYJfi7FPxbT6OUC6Xdx7PmpX4pu0WQpPfBwGfu0MvtLs5GYJQL47RvNJTCJ61v
HLWQC3vOu8AJMl58UuraN6c+BaOFoqWWlI2GxRWBYPeFCEJkoY43gpEUtqh1CWDbUvmdi0HozWmh
wHoEnB/jqRuhjhEjbCilTTADmfQ4R7M56zcJqhEzmJIZenp+FyAJI7kwAchkn4E0GFonxhUPh5V+
Ee/KLYhQMGSfK6YGAA90B5LHIhJo49fLYllSKTNnNGrlcyncPzejLkogTyPZqvuBoTKr27hYHGXb
ON4HFKEOMZWaAe4084SsAWRYb+ssWLKVi0D2USaz6TpsC92clgnDABzFCAjhVQMmd2PeNBVIQ3rJ
qYJpowEQyZJSqbfStrXnOrrCJDGzv2p1V5Hm1mTcfKBuUFoDFLFE1lsobIcJUgARG5Xm6XkBXkvO
yj80L3fmXLb5sNuwwd9WPBc24KdwegapGdq+iqtP4aQNKpDUZ+S7re4NLF82J6rP7Cra6vliiBeG
nJDjapSRLaIOnJp6ixuq3I8cZmv10O5aEBDwKSPCOmuipQ0dpUpaGpdJP+JRgCEyuKnqvryCubPR
oeeVH/kz0EZ1t8ULmYWrcB4ow0Fi3uUT7AxrPDXohhwhi09yjiXXv5T9aHW1wXjGrQTKRAa0BoNP
mAKgeUvCWpZF+Ctck49ySxiN2xfDEjzQZzsgZrQNmzWCtZqOW0okB7twG5Xmi/GEEBOvunqbttd1
9qR3g6e1+V0kXWsbxFZW7YBvKjh0bbkZ0HcaNhiKViI3whyxw0rOnXUvHI9XAhUOhkdFTaBHVOJy
UmJexlOWtCamh+55RvtligyI4VR268T3rZXu6t0v3BuiOGdebSGZ2go5r9OWJx4Uz1lMo+UoknIO
8aHqJrpl+dCzsjO9TkqdZHHW+I5IO86+ocoOTIP4QACoCQIw6lBpcY8RYIYd/l/EIt0C5iaS2KIu
6pj2fgSsDURDd/IHYVEI0UoQ4B3fO76pWPoL2zasWGRoNUnx/CWTsoaZVoxqGMgklOa+EAx4BbTP
kuXv0dnESJivPowwOIL6iAYKJzyeT/W50ZJaM2I4GtFLbjTgHPdm5zZXn4U9ljRyRmcasxBGTMbi
8ihi10ZahuuaRtIuMiRX7e5DDJYmyWMWoXn3sqsm23QqDZMZCCbh0mDfQRB5Kq2tZT7X44BHFdH3
OrSkSR7nZS6rgnjWhkZe66RXSyJAJOBWoF5aQqupWZ3ooKrBCEbu6hgUmK0BNIos47PqqYDbCEoc
JAIx8UYFH3xbcE07YkUhZiMVN3VDW3OCqxGc4FjXgXP/wQYuxFGeoxDmTk5SAwYlvAs7wewncIcI
34XioOr3Ue7vw5Zn6OPqmWFIEdVJTVR5ndKQJgkMGQ2Ss6112kYI5dKsk3o026BULEBppFZmZAnq
VVppAqaX5U7IZT7TGBwl7rOsYtCLuuwKONAjpcZJkqEPmHgLSAbZk4C4Wr8y7oBxbyEI33Curj9K
2hXrdpz10h8VaSGeuvdx0vdAXMDxcvv8KrvJNvN8FQEa/iG4KzfhDbdT94BewD/2aKTYI/3W3Iqt
yXpjrpgf6PPPn0Gnttt8TjOwq8024fsmrIbFk+LwLgmoKxZywLkPIbJgenBxZKSYKfOj5VMsh4k8
28XH5GhopYjeKxuMAnhooncp+35ZoVes3ak4Sr1moxtgdUdywJ8D1GNrcnguGF7h5pXJaiNaC2uX
qyOfL+xd3BZZ0+jCbBsgG5SMxx6gbhkeJYxVnZvV01VRhk7rK2GqO2m2pzv/WpxM2WoPoOW7FtE/
cEif01f/S3c77fV7FirSukFaHB/llMdR8H3Mu8zwVBlYqn0OVqlBX1Hnzkq+qRF75E+sTT3rJ/y8
Jj91hrqlCaaVer6Afsre9Kygtw9dk4caaBODq+y4XQ+K89STWFU81llSl7PktUoueSx1rFH31+GO
8cjthJ4VcKzeCIz240WL7DpaGU51RhSMHAj5HW7fLWCBnWhHYLR0U3VJMx+r04ZoBm3wlnlzShg8
J6aB0dJjZx1m/KO3EXiHfvvQZiysJ5Fc5DNJ6KBGwzax68dDXVyFrFaOE9z80aiIFmL10cp2hLkx
dMElZqX8hrDORi7SFya/K5xqH35jPUlWmpzw1Fv8Ckpf+6KpgtrX+GOwLFqqJXxPSjdWv+X1A6hv
SOsN+RWlhyk4bvQaeRtoO5YCr3mZ5Y+g9NeI60rvmxDFijqT3TIewDzIhcFT1qv+NuRSbSelXLtB
40i5uWwpViVjJpW0/YAWjD4EjLjWZaXN6JhMleoGzWSSiQ7k0Q1iX3GkqMxtDjQJB73lWR0gq04F
w+AymZhVQFFIXZ+xBLCDajSfOw8jYUZodMq2ksPvWYC7RGlpVZORyABsCtAQMVh4eoO0FJC04dgj
7hPC+0hrHYAIOpc3cuVZYOB6orURVHjAxjhDbwI7SNbNE49nYPVchf27DJWOb3szIt35YfERoBqb
Mye21u7rUizlUGAwwl6NO95OdeWrX31JptGrO9GaZYkRiK2a9mNSCNUZhOz02EhVynmo+BK5sL2N
KACPa+DVH6E/wLpyzTq0VQOxlEfs4sJA9FVYR1MKeST2ItgmwbfEwlyMgz6qF+FOQiU/RwQimSDm
eRws9MfdsgKw1d3VwJgH40sAcCg/Gqa+SN4Sgj3PhzIpTSN/G5TQ5BtW2/+qILAmgLAJ89uAcjtd
K5fzYJswUPUCVYotJ8+V8MEPmAtFD9ZlPV1zWvJCEHXrcp4zohLcdkilt2adfq0M7Kz+e1IAWHC6
nDKY8XLmsBzCjRsqrcnzqCAOLDqD9cWAoRbBIlqLaY2MJ0OrFVJxyaUDl7xnmldwLB6Q9ZP5KYPS
wmKo5DoesGH9fKjq15kr7U7DzQYU4+WTWYvZkLL6n8UQf7lQd8Ef1WAYsGdVsdc/Kh8kDc0XMGya
Y/f1siTWkihzWNdzI3YjJBn6bV1c50j5N8XdqD9fFsM6Hco0GZw6gQgGYuI2thUAz81qYcoVx9i3
VeO+2Dey2sW+jZzUYjwRByRMzz4eCpXB4o9nnQwdI+TDhIwwFiIoP+Ra3o0z+hzG+6apnTHptpd3
jXU4lCWIa67t0B2CHFpT2aOUmEYWuHJ61UkMtgPWqihLUMVSUcrphHn7oLXkJjdl7luS3EfpLd99
XF4TQxPoynPXioDDIkeU+98rOKZa6Eyk0RiKwJJC5UKyrs3xxZCi6E9D+KDqgPUsqt8UQpkDsVTk
qG0hhAN8fsu39lTmd8rUM8QwtECWTpWaD7J+6HloQTei67t9DLrSkfmHTH/8vZOhTAE6OcWpLbGc
pkpsvshtDIOZjcFq52LcUTolreccQNU76FrQ4VBUw0xnFgksa8fI5wszkGMCyZhLiFDmDykeTFl4
btunuZjsyzvGkkMZA/RQcJyWweeU6nM7fKhcYWvjJvR1hh1Yi8wX7uCIFrpYT9PGdegreIhVSvxd
CbBt47gzym6Tcca9lupOVY4/Li+NdYEoiwA6BW5MBSgdF08PyKDeoEnig5MzVjcTQw5daFfFqgDf
BY7KCO/l5BCiP7+OWQh8qyqHAgiyowBHUAhIz1IfwkotUq7Gi1wa8WybuWs14xm9F6uqsBBBqUI1
9RxcA/YrVt7VsNnpwFWdox8govsn1mAhiPIJoIrrM7BRwlT3kTVLBRCm3vJqL4++eVkDWCuiNKBR
57GMKpyM3wFOF7CCsv4qyY/gqWKsaNX5/FwRnVGMmrCSgwJbV4ot8M81szNSM64nU0oPEwuzdVXf
FsIox6AhswkIXQir0PSTahjjVXvAnrOybozNo7lYZ0WPh2rAjQ1VcHaAbS9Tvrf8Vhh4ximx1kM5
Bz3WZzFViSCMXgl56cmlbvZ1/ptiyA1bWiAUnYp6hpioeDfkTSb/aFjNfutbBvB7JCAIozb5fCGC
k4UJQO44mR647UIACO7wySgAXuyzurPW9+ynJOquFv0MyICZ2JxJsEL1tQl1M2q+/pPr81MIdU+l
Lhmy2RjgtZHWFeLXgBvNodNBfcmqZK1bt5+SqIuaCUGgyxmWkxnlazcj8xnWjEw8Y8eOmbPF2VRR
kkt6huNvQwxpqZXZt0D7BnL65T1btwT/s5JjeX0hps0TZQwUrKQav6lAugo6Ha7uJdPvpf4fveXQ
1vmXuh3LLUtZQSqreYElGUC9nLnOVJrAydFricHFy6tibR51RWc5DYM2x6rkMjT7DGM46gcaon9P
CHVBuzJNGr+Ai4tAiVrNqdeCQkDsWSx4rLWQzxe7FoqRAep5iBFEzuoy0WpqQGcNIUMRGLaAHm0N
1SKQ1QpiuOFBS5+MUrAa7jqQE/vyrrEUjrIE0ZAlkTTgaEq5MYPsxg/eZ6Mwh6kyS4PF7MdaFGUR
IiCEZDIHYQU/WmhirtrJTn20ZegxY1krnS9IQC6UmzIJHRoks8ZAiziZtUHzhQvuVTuxgGl2LNR1
m980qccex4VeCAMYYoYKtykrfoxkDFkUnUErt5ePi2Hp6BzPGIcCeD/hIgS1v9fmGHjl0pfLIlbr
9Yuto8FqMiOPEq2E6mH4Yy8X7d7na1dLuOu4jGAf/K+J33h5qT0lI88KuRi3i262yw0+GwzybuGU
xlRKVPD1yoy598tLZEmhTIWsFpmo54ggS+AKN+pNJIxmFTPsEeNm0ajyaqDFhkh8rBbep8NNjZnW
Qb8PR+AmMfEuRBids5T+T22nM7NVHEpiNqPXs3f1nbEn2GvJFZo5AP2QeyxNZ9xietBqHLrEV4jJ
CKrnuN5pzUcs34lzwnAaLFWnjMXUl6LikyEPoSlLO5L6u5Qr/tHja7FxlJlAUJegMR5ryZvY4o3Q
lIAbBsGMtTAUjk756GqtzVECMVE8mkH7Da7XrFlM0AyFowHX+qrv5TohDjC6lkpgj3Wt01bfh+Sp
SSuGfWUcjkwUcmHtQiVUOQnBo61kyhUnzrtaTjaXLylrOVTQIIWKmPoNOq9G9U0er7uos8biWZCQ
mtMj57Is1vlQBqEudV0E3hn616bZFDnRrY3S8sv6N8WQn7HYtZSfdL/w4SOCXrP4ubO1qQT3e/Wb
2ka9I6pGSrO5gpMI6sjsWt7MhJs0YnHfsPaMihy6uGpmTcSeVYizaj8HAGtuts23yydDLuAFy0Yn
fjp1yCJZganWBtEBssEu5UOnLySv1tXATNrMMAejd/oxZWj4agkT3CmAasdjWUEP7elh6a2RVXKL
9aXbZsaI4muYf8vtwiP4YkbIWZPifE6asTK3a/Z1KZhW/FhOUJ0mve1T5PhKaE/zTVlnZhiyskIs
SZTaq3FYonIDffT9g18fer7F0+Y9mt4un+GapoCIBvOHoC0A0hWlKWWVagowC2GYUP/K8HaajdjS
Wdya64v5KYX2F37RIDTHtgmAd220yoyQTCnizIxYTL8sSZTTGPiglUoJ6ykl4LY7fJBaXIN+rJB1
xY4xAq39i52j/UaUi/UQCQnCob7N7QG2w53CMHUw6FmD6TvPN5IUVRu+57ldW4fDfkzlHPBzRnk9
yUq5F3zAvYOcCH0kSRN5aVCiBZwLAZSjI/WcdlJmhWGXm3UDDguNA/taLk6qF2jkS0tAWbZK01/V
NZdfzXrbXEVyMmy5vpO3c5y3rt9ps9sYI1iYal+1NEwkH35LdWifVjXTFOgK5gBSo3Wm/PtgpC5f
qozHFkNB6avOD1HUYfYHBhOjG5MymJHum1rIQt9g6A1dxghSmI1RJvdAuIuyFykv7BC1n9w3GA6A
qPoltaHudQKe3lBTsJ7Y8PGyv1OUd198iCPwZ7SoPjcvv3dIlFuTinr0RdCmo6D1mve6w+e9KQD8
6bIU1u6RzxfOUyimQutIPGAo91N6U4mxHej36PdlyFmLO5Z3jrJWAGkYtWzCaoxINsMc/H+g7lLa
9xgsb3E9MlSPtSrKamWTzgcGTxS8q8BSlppCjdAge8wkljFhSaKsFo+mVV2dsH9aWZqTeqPyH7p8
JdYPv3VMdDlDlmKpbUq4TfwThfTEnSbNlqrOrPp/kmJenBTd7t13ohwXI1aUZuA5Dr+K402oPA6F
8HtnpFCRQDIEoZqSnSvxTpyMq1YVvLh4qWpW/x1D9ehhgwSBW+eXxEAgP8LBdSXSW6WiF4x/SFhO
maEOCmUjRnUWuYwonpZ9leY3Azzyclqa3MRiWGcYV4WyDrHaRKqQQyHGhDc5ZLVJhrtUWE8s8nsv
2Dy6wjWXfCNJRExeI/ESCfddVzN6BFgroSxDhaS5ApIikhiBvsmILOL7RmW1grIWQlmEoO4jvY8g
JUDVSZhbs5mfL19R1jooSyCp5Qi2REhIAE0J+jS7RitKGTOkMBSMLmoFQS1lfg4pWSlb2hiDwhRN
18MhjBiCGLeGxkjQq27Weg23ZkpaeDyUhD9m5UsUHIaZUQRgLYkyBP+ftC9bkhOHtv0iIkDMr5BJ
DjXPwwtRtssSAgnEKOnrz8o+Eber8ziKuN1v3VG2VZI2W3taa1EtnGQ6jQPT7lp7935abQN147fx
9vsLWlvH/+dT1yv0Y5iHdUr3KnGHvE1/66HCh5OueLYVSzgf04TAbjuLU1NrCd4s8bOw/wjix+83
s7bG6edf3m3jchAnnqJlNrlvzVAehDNeseDfdE6+PAbnDBa0rtoQyHj4Too2EyQWZzdbepVN7Ec4
rMFw1vZ05glIB2b05tTcdGqZdXiqpXyo23rldtbM4MwT2GDwdJxiFeUdDXuNtUFJtMoa9NG+v6I/
Jdlfz+7MIWgl6r6RWMiPxu3A6wxl0Qqlg2XXNVmbVBlmSVaWXDnBc1UVNiU9nycsSSQY0MMXSTT0
UtcihBXXEJ/1uiuSLonrwCikurKszXrI9C5yyJn6MNHd94f4xx2dWL0wvX+SWzu7LW8BUWd5Gh4q
J7GNo+eSt4Wq3/7bImc3RenQJYSe6v9AVvRC5cr9rMeo+H6VPxre31s5d92TEXpMG2xlTp/C6CMZ
wI0mwb6/qtW8cmbnrlu5o5ElxaPtDviGUgHFC5IN9Om/befMbffLBHX5Uz2skW1mIIceDj96b+86
wYpR/9Hcvpzbmd8OZVrPTYVpKCIrcMN6uVoOpQuVd6RhhK7VYNdu6SyC88u0ttOIGqw/ogjWf3QD
yYPxLgz+TQ7+ZVenS/ziwCc5zJVfwxoajC2T+S1BHGdQd/v+kv44UB9+Wea03S/LALJUoYSB7bgV
pKzAFPkWMvFzMmCTTpIi1ohPpzk3U7KxzfzBrBJZquZP1XgrZFl/DMC+/CJnzn1Ymi5a/gL9YO3Q
NkkmOKYnv9/u2uWdeYt6maBIfJouC+3tYO9I9UOxi2T+/H6Vte/rzF2EnY0F93GmASdZO70TzTYN
ffh+kZWtnLvyCrMXjntqdMmQ5UtdgRzrDVFLFldr5Ckr2zl355xWitAIligwFVOaLtPLR5v+m/7W
F0M8Z6tvjVc5jtdjP36UJ4PaxSdCYvqLA5L1/cmt7efMX/ChHOKRYz8a7IiUQ9CSIudL18bLTrf8
f1Kjvw06PnMUSnautSkaQ2F3Bz6Gho/bOFCQ/MXgtjJZXF+Q6V+Fyl/WPG39y9c8Oi1vFMXWoslm
ywwm1u6qFO9yWpk6/CNk9ettnbkNtN1515ymAX1//O2B/IBUP2MhbrUVR5bQ52VyjzWZNyYYb0O3
/Cj5/z/Zbep+/Q3O/AVkKBfDT829ZLRZQF4Jpjc97y3wzYrPWDOXM58h3VCDWRkLjYjPwhKwQPem
7NcQBGurnPkM1aehaiw806RuZwhdm8XBe7ZWU1lxsuekALpe+hpALdhkFT46S7lXZo2L8XQc35j9
uaJwZWsi2tPU0TBPeTW2F70VeP7jzPgD0BeFSMl/+54T8k+jD8TYec6ATYn2k/tNXiF0Xs2nVtxt
cuY0AlsaPkSnyaD05zQnWdC+87pGg2qtAb9iCOdcA4D1O6UUp0+4/QFNlGwZdnx1JGhtkdPPv/gJ
DOvVdXQaCVLlwxTOeYDOeMqqlS9n7czOnIQ/OnyuTmN1g/OSGJF3wy1XLOOrsMC1hc58wRh2vYw7
fDxk+FnZOTPVLmp5rqWzsqO1czvzBRWfqs6bEGrOcZVxN82b0sv8tdLK2ipnviA12jnVw/FA+WIT
NfE2Jm3W+GtgypVTO+c/p5ASMbGBpQ3JNQWtQzfmwrtt3f/oQNOzdLCDhrURI24n6n5p90ennh36
+f2TvuLXzpnPyUjKhpxaqlX0OJTvvl7jAlu5knO+c64iwEBPEyueedEduD4SMNL818TsXKHExJW7
BCPMSyz3oNvLuvghjp+/P6q1Wz/t9Mun39HAOjaBcWEqAuP1UJTySWaZyrz58P1KK3nZOYf5GIVp
5dan3XjgeQr9vCUqkyispW2UqbX28B9vCHx7XhRDOgM0lP/clx3CZnAIbqhujmXV5HUHOcI1O1tb
5HS4Xw6vdkQ445lGUta4udPP21ZBIqNaS1PWljnzZ17rzmbg2EsjMVQ7NZCPmHOKuuf3F7S2zJk3
G6K6dppTKtv7UeY6UAyfl6xmb/9tlTNvFiJj+F9YsV0gsMXQHQfpGxp836/yR2MDYSDYsyNo4Jw/
m7VvYhKcRhjb5vfc3SRTm3H9Xg4HtkbX8udT+3ul08+/2MDo+Z2xgNlsQrc9igpfaeRf2nItVPtz
Zv5lR2e2xioXREYU67ggpOgPy3UFEje1ESRzoBjGtpC7+f4I/xi5fVnwzOq6OqpS8NYhbaVXvmGZ
1jc68bNOPVRLkjtqbdRs7SDPzM9YdyjL0wab9k3bX6Y0ma1Xqgp/9HZf9nRmfFWAqQx6apKPIQaS
h+faX3IT/3TDlSbVyjrnb+moyrJ1R6yDymdOnE/ZlFkV33Tzvyl3/r2f87fUdpiU9MtTW0+zbbnM
haevIJSz/d4SVj6m8+e0dlHB+Ku3kzpF3087ocEQFG1Tvzo0pPh+rRUrOH9ZQ0y5/G8zxDrHgFVF
V3Z4jsTKjtZWOUvGRW/jJTn1eIVHNjIYMzmWm7heI+ZbW+b08y++IQGfTOucsoSlbwEpuxujLo+7
tV7lmrGdfv5lFTO2lOkTmy3rk1y7hTtejeKhaR/+282c+QM9CToKB8vQCiyO0YsnQSCnf/+3Rc6c
QIBWJVctgtCE2QuSsm2XznsgmO6/X2btyM78gDUjX2bUmFCSe0jUp6yjLXSSszBMVpLR7z+d/yMU
qqWXLP6pjIlAIQNoMg/tMwvMphpfEMUX3+/qDzSbKIL8P3cA9Po/LUG3FROx/xclv/+T/eouzVaA
nMm5BnygWF7ZfXpM9s0dfVgjRvn+PCHN9s+FSxr7tjzB/1w0s1V/ieHtHOQ9DIjDlS2eEuv/U0/4
ssWzxBs8seANaiQqTTcWraTqL8mKkx6pgQbrISrcVWWh7z9iMA3+c2+yNL5wFHzs6OuMVzG6PhKN
uWD7/c7WjvDMV3CtfITHWEY4qNMNU8YgWlle63pNo2VtodPPv7qL2G3JEOM7JggZyHLljw3otA5D
u0JUuHZuZ/6Cj2FaBwTrlMuHMzq5D08+1mtl1bVVzhxGJCYQhJ8szxgB+AhQu6jedvO/gfJ//bLO
HEbC9EjNCRzchm3mBg/D7O5ndTlHzuF7M1jZz1+4oC+304/Ka2wPz1SiWaBtBeYDvQF7+verrNjA
X0RYX1YZNPWWOcIq4OrdCv3oRj+iVGwWalb83x8z8b8/178Kx18WAql7mfonxCYFRbg//eL08fud
rJ3XmT8IB9lH9vQqifa3M4mN7zmAua6RB6248b+Abl+20XAmBKj4UVBwXkIQxg+AHXbT9RDfj8Ga
F1+7m9OOv6w1B/5cq1OZzBEDps+vBNJkO8U5q+OVy1lb6cwT+EpMQBGdoscF9Bf6thNjTso6q6J+
8/0trZ3fmS+Q7tSYRQIaFYY/gvmml2+U7CcmM9r+q9LMF4s7cwiu7Go6n9hQpr4qAsKhsFcPN8a4
/ymE8M4Fp3Q3qbE6kTmYGdRmGiCscjMHF9xZK5uuWPg56NntpF/7DLfU+M+hfp7GJWP85/f3s2IJ
54hnxbhDxMnrLHWJQfY9sXzrOxhE5ysJ2J83E4GiOoYCkn8Od67bIWasgh9dQOoSRlV+GlMugav9
fj9ry5x5hTjsojk4hZEVuoatR3M+1tnAl5Vo5M/H9vduzkKDerAt6U9P3NjdzKAUi7jMyuimXXtK
//z5/L3OuUtoJlKSE6vHFLxWPc8wA5ebst4E8t1ja/1dgvrIn4IsaJxECUonkXfOg+jG0wKFDDpt
eokRgOuYgpiibpK+3nlWxEEO8Rr9u7eNr3KbsNrmnprku4Ymy0tZJsEtBYUj4EgQdx4vOOadSZLF
cSKvKjVVj2ODYwOC3/SQvoLIaORlRnrQpkySGuMEJlDJlPWBFjsJvv5w09YqfecJH0lmOAl2fE7k
fTzQa4iO0z0GplC37E047sBJyK9KXQuM7YokcrKod6Nx4zn+fVzx52hOLlA4Ww4p9D2vGQCuOnOm
9BO4jXjLq2jc+20KpsSQAtpB+fwSlKZ9FALKHqgdmfEyNthXnhqVXOnJHjSFLWOwf0bSBenv307F
k58eocMB7NDNvq3LaxUkfaGtFFkyx/5GLRoqz30ypNtuIuGhlt50L2OH3QsbXSjItO38vgYJL+2h
dw8Ggk3XeHqb8hF/rUzK/eLbOItBfPCbtdZXmU5UipHOOYAAFpiqwfhSpx+KWYYgtQQUMUcPPcRs
HKudclvSPqwz64adxqx2KfaylO2xNg3fCSCbdlqYBhIu4fQSzqW/K8MYYBLR3IObbSJ7GfqVLAYv
cTiYrXkYb4f+hJnoU9/BNYasPNAmthfCC8wO7AkzzxtK6XE2brADENwUxIDJZzcvPN6Ffpy89ma0
ZKtZEmXSjN4WPID9NatUnUeluowJRFinEYOKSxxkkaLRBZVALNWJj0Ku4N77FC6QUuHcQkY3gW1M
TbJnVZc+jYvAbH3ov7hN2FxUQ9pD8YicWKRMPVuVjeBny3Rl4ktJKX9pFZM895fJGfJOqq7Jk952
R46BK3vgkTftA5qkG5FU86YFtAdQJsavg6HT4J+gDgW0uIFYpU6TvE8QgFoTsX1cKlp0NOozIcLu
6LK5zoNKITlSzN/XnoYaqh+7HtwFaEyngPa5OzYC4A2g8AF9aPB9W5TZKgP9HRdC4Q70aYSlG2iT
FFUblBkS5EfSm30gmwuvW/KQ6RyZc8Gb8cLYCtCudgvyhVzw5p71+nJw1G/LaZy3HcRnEqKu+6oZ
8nFg0IKkFHhosm3reGtSaDEM5Sak8qCdeRPFfON1wYO0LtlOtnorA5Dw9JF/NTfp1ew3b4ueCifq
5JFQH5MTyrzO3gL9MkwtglBtbONw6+mk29QWoZlscq8LD9YFS3rX/ZitfkgwrWLBHpLZuLtw/bbN
AwvsfhkzggMOi5GQnaj8S5E64LGBhi1kF4chLhYPGuO9plnrlhqGBR0m2PznUIqtJP4rFP62hLkb
X06/iK6hHq2bKwnZcM7FFW/RF9TuDNuPfXMpJ/dqUQ2os2yOqVKojXByQYz/i4b1mwzAk9AuH2hb
XUo15nEkP5YuyWfb91uI+R7jPs1IMGWdB01BjjE9DeIbWyc3jptWB2b1FfMifO3LzpI4g/7zh88x
30kICCh7dQHdY9irZEWJ7mGNGk6fTs+UkkOjvb0W+nfkyh+xA9oeOpa7EtqJ2diaO6hwfsimH7PK
aQoUGkjGiTyG1XIz6PgmbOhxAa1stLA9SwabNeAOcPqBZotDD1Xk5pGJnpOxOYRz/NjyDigzcIrK
eduABCkL/PSiKSuQhCwJ6rC+q7IGcEsRlqSo0/ZSzI2AZOpYTpid4lE+8ijdmIhWhyGV9RakBBAC
XDxoAOpe7HlpXRdH1ABoVZHKu1rwbN1MHGpPvpxrzGuYJwwVpZdT3ErA+CTZSRq4oP+briKKCcEF
6xUKLKE7q9wtm/0gnxNbOCgZZ8xdbuJkAi61P7YuuQejEgCOg+mOXjq+hondQ8nrRoNCals1TrMR
LqS7ShdMGxWcJHir5iZv2vKWDHWUpWn9Zkh6mOr6d18286aL42Y7RyBbxYQJyXonfeLVoK5hWTJP
ZVjuhkpfYDbv3neBVVOWfLaD1pteVzwHEdJn5Dmo/NS0wwDOBJkZqDwwMW8XF3TyIT790r+YgvED
Sfnr3PN6E0I+4biYuJhtUzjUA3ocGi60Gjb+0EETG5TBHVg4Y15BC5vbvGWYDDm5k0aLwnHQtnGV
XjLtu0+6ZDu4e7ArdFDnYoI2GRtZt8duPGgnpSpTjtjXo55Pkj77ONEf2kNtt63ceUuQTDlhnGSa
BpelJ8esdZb4MopAYYb78MyFHaKHeK7lZmxO8xwDaQ8lfteqLTfdLOgG/FmH2v3o6fJWkqZBqBdF
wCdH90qUd+UYJ9u+V4XTO8dKygMQSr9AafAmvAQCWWrrt8OzWJKD5KqArlK9cRrvbqlV0UHQppRD
kdDq0kncWy8eYyRk6ZZP4EwJZa9vy1YepGX7DvjK0SkveemyrBuCV7QcD1PnHWPU5PUowfo46gOm
v9SLSFkKnSMOVdfSz5TUXjZIsAuZuT8KMB60yPqWgWxHbDVBYRIgPgghDXSz+BH85piRzrl1bbdl
1M8TSfN+6J5QVb6PIJiAd6UZMuXZbQxZtY1HGzAER3wHbqZlE8CiR88teoAs88oF9H32b8MpOPI6
eeRzOW948ysKmiKm8hkCBY8lKY9T4wMbL/QndKh/ura/GEX56CjgTpMG38tIZpppRh80T287388E
VR9VHP/SuBd4+2dUAPrMzuOubXHPSsf+Y5uCmQXSZFBWwJfdSJLXHF+COkHI8CdBJz/IrSqHYhzZ
1sQgaCV4DMu2vYRsZeYqb8iGOugvXNUGmWDhca6WcVP3g5uNykVbrA0v1Jxc9g3ZqyR5svP0Imb+
ikzh3UJkZsN4j0DNPM8+29E+AXDSj/GMgWeQVfqj7+NtJIHwRYN6yBZvui7bMVeY741od+nRaU9V
0GQxoXsvGIKNAqma8MUn634pcAn4Hj1QpjDcQDNog7Gjz4LN6X3zbHzsK7zYUPNKPe/aoQhLRyGL
1E9yH5J1SdKzrEoRSU5Lsuum8kLS5kLGP1OB1yJEMIrBvVcaiItJIJmhY/9DCbkVqope4ST2Yz/5
OSSRrgPqLyc3TIulAlki4l99bRMIQgY4H6ilQxDW4/uq4wWJ44eZJS1etmXO8evvWT/D25iNTvqt
AvuqmAXIgoINpPrep6E/sAl6Rq7G3DaDsCwkdArd2s1IqqK2pM0BPr6uCXsGdu6Ztf17bNQOxZ7k
6CdIkIGpumhbqve1DJ864xyZrHMakksfQq6xbX9ZW71Wi3fnTc67IzmQmD4HtHsu4w0wUkUIelud
spzYbt8Ks9fS3XK330PLrQi9+h48m5cujXeLbB9jbm6iUPRZ09gd8JWPyi8TzGWHeqv6aVO76lDF
4MLT/tRtGhN0G1L3V2Zg95C0unB66AtFChlDORaaq50cxCYA7YFw63zmEo/teNGXr5b0L15pi9Z1
LpypKUYI+qq5fZZtj2ByMMvlLMHwp2q+7Cs/PJgUsRfE3bYG6GvlAU5mHBhWBVm5QA3PAfWiPAhm
CH5MFRys9S7crlVZ6qdFTdrdlFCkDOUO3UsGbOJyW80NzHP+6GAixRAE1R5nFBzj1jKDcU/J6jyu
zT0ixe1SB899x/Dx+N5L18YfhpefTmoP7oD4J+l9zEnZt6pUz4t1dwN0X4xxmjzSNcvTVH6WgbSQ
oyQp+lfpdvCHJ8+oz8g3BedASjIX5OBjai9jX7v55I9Xbds89oAcysQHv6GDq5ic5VCJ/pdCElUb
d79wH7PfLXrYUVleh453VXliazk7guTzarJtk80ypBnoYDZxKt6GYQBUhYk2qz3yE4KmddaMmL/s
GRxGmgyZ13j7YSB3kA24dJfIvZxd/4FzF4Mt4O5ybH9nK/8HJhsQH2vY1KktW0r/IQJMJGsG/ma6
4Jh6wx58fDJr6+4OSIKdI+Dp4+Yu8uLfKDMWiON1XqZzt5epKQtPcaQnMroSKfI0N1nirAcdXoZ9
X8tGjVnXgdqB8GAfjWTblP1dqtKdB/wlHqihvRrgXVlf7xkF8kJGXo7exg3CiQhk29Pv0lWfTcMe
/FTv3LbZ42TvWUu86zrgl5BL2BoebUXnbB09TRnCzSFD6/TGWGEgyKEeWJLeBF5lC5DE7GTZhvsI
2dyGLcu136t+UzH3xuehANBo2PskeWOpQtwHJr/MLAgdXJdtHMfsxo7TzRiry9YfyGXCvadAhYhj
jHMTiuUzHN1+62u5r2NayKS6cLqufGFQ9r30gD3dtV20LWtnjynon50/zHtwYrRAGi1VrhscFp4B
CLbXDhQDmN2DW8LmbA5ewGN6sD0mhZYIZYiWyn0wmffZzCdRZuLlk5ruOme4C2oh8V0+IiS5nyf3
M6jIp9+LPrfCv+JkODLBnny3Tze+Cz4DGvr9PWaWD5jpKcJxornpEeCKlsZbz0yHdmj3kTH7Oe3u
SaJ2DlOXTdTsFwg051ojHbWAAfrOxIplQZKgxavvONWeiNr/hJ+5WUyASsZcHkzQRNlcTzIPfPDy
6DHaObM8REBUzHNfeP30WqphR/1kOMhO7IbBsG3F4WmYSnLTdPmC/ATsbNE1p87jUjsvNSsflql8
UeWEktaEbCSm0E1GCmrddMvq5K6cF3YN/8m2NmD3HPPtOQoaiD4du+ur9G4xAscbhwpCz6hqqG74
LN3kfemHHyed9owha78SjEUbzLf1eRfyz8mWSybb9i0d2a7vox3mkV5IMG81GTa8D4+mR+TngfzT
hHuDTAfvdHxHejePx/YIZqft0kMxIWqL2DwqJa+i+Ck4KW64ZiuTD2saUFLCHaJcc1vxcR9LELC6
CvwMMkdMj2yTHO1g7kOQOGVzOOSo8uYVi+ymM3c08G8a8cPtQ3R+BnSZ3IdwurP22LbhTuJfimwR
TyLXJkIVVZ4qjhsHQhF18xh1bxM25R/Ioo8y6HPMeOUxGJoFkVuScEgmt4+00s+02SsIfLX9rVbL
mJWDzg37NXudl6noaW5FVmo0t/QDn/WmS1/D3ofEO2IotU3L5ckafmg5SjbcFHU57ZwaRrXcWjg0
be4qhFKie4sR8cr0NUJqBx2UbApujeC5iQ74r9qGG1r/MMA7+xO8ZhCiOnaqa5MtS8qiP9G68hLl
hubOG6tXkugLCBBMmekhxxw7WW3TJwx2YxkPsWpiCigIbueAHrvk2sjIz90qRq5j8gRL5EGKNLOF
YiNmz8f6zk29S1DND9dRGV10SF9hkjikjKIBMiZuNg9THhtA++YF5CA34fK4MEx0Yu5Kv1GISQn2
2BmZGSUOTWVQNbseUMGcOyTNU4zy7LJNhuipVz/bEUqjCXYU05dhnHa9QioOiV+yXC5Kosx0RZw3
/M/E0yIhB2u6fCyv/fFdOoclrfKgvKmSd6SnFZ2zzrBbHYNpQfXsUI4ic/W03I08lllTlvGzQUUy
G4QdXlxPPLqSoR7owfeeyhWeru6RREPjbEydG1ouN+VYIxKATjAXrAgqflPC+KV36/pxeatMBARl
Ml51XnBIoymjGDoDQitksFToMtjJ30WxvXdB0GI+DX65ZRh2syYb6G9ksTI7uUx4hD8S9nMs8Rkk
yZYQKD83BEEpyeLA3Uwtv/X4eCuSG0gaXyFpfqkbWTAqcl57j2UdXw6ofizJsRzhhQKUrxCEKExy
VjMMIY77pzRhLxXg3xhnzFX0riKbGyKubcnuadJf8rTepqn7zF1zt9jo90zKm5k72wrg1I0lbNko
37uG8mQBGESOacEJBVn2IgfjgQER1lh66lfbkms/uKTSANuH14gtlQDrCeMIGVGCVQt6Z1i+F2bX
smZjpz1Pp4shlMfBND8shs6zoWE/QNWWjxY1I/WTuq8kIjuazo8hKm4hOyoZ7oC/AGNHyzMcDarA
4MAr3/Wofo9+D4fcZiWLL+GBc9+rpstURtsBGU6HpEmDojgdyiPa7BdAZs0oUDhw0dBxsTU8AS1m
1f2sbb3T7WvJg4cyXq5rF2UaIX4TlJb6WKAgil8zQBUvQy3lgXpdxmmP63Kq2xgMRMZbHkTVZ4aa
U835CUjUB4gbvCQN+L41MExtiYkCkZiXwVQ3hsoFhBkT/BGUsPnwHkIgO4sI/eFM7a8RXnEaFjTo
UViMGv6GW/sMwX4c4pHo/eGW1vSnXCwo4DRINxLghWNvqRHS08M4JShuYqAGxaAfhP8KiFPMxnmq
JWhZIcdmkadDT+vUvPLwz+AV7p/l8upNv32IxyPTZ7d+WL6mUNdDOfEJmXDmc+9WRglauC3iuSvU
kn+jnnozezeL/jUHziWrhydMRRax996S5VkBjLt08S/W/zJoKmmNSQpT3enee65rOE3CfrMaJdh0
RvuRkDoXzaNO7yNp3iA/A9KvKbyZvPjNEz990z1GMz60ZUSlG71YnvWALJP2JelTuOMpuh9tfaPS
9Fea3NYJ+aQlWjI6TCmIVvRd3Dx3qIDRcUIlmEAaLhn7B+mqa7+CemA07cIR/2TqBL/42N3iA7pA
1QwYhd9ezZsskt0Tn5DNTm0DgjXE3wN/tIN8SJ3y3pnMfYx6lItQOkg6lAdiFADjlD4QGEo981uj
EZ+OpXNc0j5vaw9Vmio3qjsOnF+Qev4kCbKuKsk6qJ/0qJyiehpfd6jUQR15M3UIIEyaVbZ9tW0C
iWRUejMtvK07JTeq6Teh0XkcBxQs4uUdsEM/XND2ZbMtbyT8FwXF9Gx3zPPwnLjbarDXmjo3lWWP
aao/BcOrSUmzMWMPdYf0MRDsvmP9z6YEX125IHxVJT4iHJ59liTZOxXaB50371Ug7nii8bfH6nc3
hUdwi7fwkcjxUT/ENxKQX9DTurdB/eiFt4P4HZplMwoQTp24qigyj46FmWd4QUE+aoLkOZBJjHhF
PuHdz+P2ohGmzzDYAbtWy0Wd3KYonVsP3UnB5lyzWuQ9HVkW8ucS9LIMOUXg9W+m0htt0s9k6ovB
Jzdgo92Jyd0iLtkZuDJZjZuOeUXdeS+MeDtQEMLgEZ9EqEoiRGtQ7em5zBue7jhA3qRmn60TEMRc
BiVvFHe9wnodapUEacUMTXDKhg87lz+igbyjQLhrRphzI3QBOrTj2CwUySseyKWhV83gFQ2rTBGH
PYJXdjvyE8hRGrKrwrSQ1byLU1YMLkkz1PAPcUuLZIkKqCcdRyNuWhtmo1VXCedF37K8s2aTpPZW
d+EdMF1bK5hbeBxlfyfakyB4cpEGZjyq902fsqvEmW+nSB58xpHN9I9s5G+O6WymQuC/HMqAulV4
QCPvomn50frL3Wz0sRPuqSKu35yAI2/Htbhj9EClvfRC/wLrXrcKkyQ6cZ4aWm+YMYhg0dzTCJ/a
un7wKlIf+1RcewMFr7Yz7ojkhS+Sa4erIx6YfTImx2aAHEc03bWnv6tGBIDSj3/WrXfPKB3v6plN
FBzM/mUU1rtxJEU3+YUL1rPFDQqEOIXrO3llKfR0+Q1r65/WHcO86UDGmWDU4SKIwR2T1RUZdtVM
2ptEodDgEEh/S8bfItGiphG4d/PQeRcOhqSKZhQM45QlwvBI6Asutc5bL01z080/GuYPl9qf3xPE
ykVj6FtHFUqb6BVBY2oQhZ4kCoueaPdhO2rUitGf7OqKbvWCaAAJ0K2TKLHlgWEFJfWyCzCcfCjn
9H9I+67munWlyz80rALBBLwy76AsWZZfWLbswxzB/OtnUXdqvEVxNu+c70V+kEtNAI1Gh9WrY7Od
dOlEtPm9nlXV4qEOQqK2Rq/txGIvmGmBKBpMIUODLEsoJuUOZbPgTkLezsdLKB4Gpj8wFLMOAaCB
B4rU4qHR4tYH3Ee2eNvoCBXhktKyO2BO4XyQYbrAWFpgvlPJst95y4Wta8FdqCCSlabZa2uaIi+C
kJuqtL6r5+n3UKGWqQ3jN9BdLlk6jVpUyQYn1bPSneK+v+168WIsgVPGZrx+dTTchBht68qqlMLl
kZDxS8ZjiJItrEUuzHyhSisyTfUwR6t7GRJkulMDXpIRh4emT6vA1CaGNqswz2/1kqpOkchLTSac
i1uWaeVpiEh1ohWLrBnZewe54wSUryNeu0YtbRWG9AHFRP2mbKTo95Q18f2gAHNqFgLeaMSywZRp
9KsBTagTkimy5FLHUJUof5iDGt4JjxqnrWADChKpDiuUpUSLMluh5OcwVV/6qXisk+5G1lLQecv4
c0rSCS/D4Pk/Qx9N7xKwZB7WVNwBHpr7Zdl2YDfD0BOkKOLAzeL5pojn6hYPdOGGcj7CAWCpa1AE
0XqH9AvKRnFyr4+DYtIcPa7wPjR+ywKJvYqY4IUMaNUPTlMJ5blTCyjhTEAvFJUlrA5uTptw4qDf
K0DnfVw/0SikD1NS6z+pPDeHIMsMJIhlDX1t6Vui8PqohZO4Y7zlXh3T/EgL3sJoD0XsorGd3lcs
vR0D5VeUc+7GGrpHEHUVZmEoKAeixKZkbQdHDMU0pJKG+w7nVZidDsc4r2bZLSKdOQzvqENV5Hxo
EOEprMDOVzbisRyS4Ghg9uC56rthqdmWp5gOBfglGbtpOwQ9zEgUxLtICuRdRXpkuEL1BnPY6K9M
rRunM4b3vgGjfsJ1gdhiyMw6Dr/PSZ2YZdQhC4ssj51FLaz6nP82WqJ/Z5yz06SQ7FGNkXGcUG0+
gStwdCvkKV8rjTc+ejBfYwO4ApDD6wEy+GUBOmbRvTZyRpD8HfPMTlGu1RwNOoCSSTDeN3HAPZ3P
QCkqs3zfp6B3BN5BPDUBpQdQomR+NAvQfxpMRcDeFtn4vZCK9I2w6KZMezjVYQxei1ELO0QfLUWh
UAl8rcXQhUqGXUyz7scUAhQhI3Pm9JMKD3Os7qMuIjckax4KjZxKFY86SUHFMvQIOKU+e87k4EFv
Qe7bBk/JOHyHsgNHPiR+ENEMfHiFlUaRT3tE7Em9dAW2KO5XuOhmGPGXjGC4rhoi22HoToXwZWKp
LRfdfTeHt9Hc1Mc6X4iw4eZ28O2SbrzFXzmWMn2VR/nIWoo6VopXp09yxe9kEZx6ErzpKv8GdqTS
Cln5opcEdd8kPMVGfGrYkKDbMvbTnr7OwewUau3XSXlskHKRJckp0Ddr01JoZpKGsHWsb16HVjqy
JMPlkeVz38nI0NEa17YZDuitRPanJUdUEu+GGkCAUAGqgakQntSks/PRaJxMwwJg5d5aScEuxmDM
AVnAeJbk6BV5YQeeo9kZfEIVrg3OuZ5KD5HWY64UaCDNAtCJoqjA8pXWtL0NUfz1ck1vJDMkeE+6
MK0txYAhkCpWWOFsfK8zUXgk1rtjOmKyNc/w/AcJArx0+il34xlIwWOYhz8kZDOzZLQECulyqttD
d+57chOFj0o0nYj8HMN6oQvhh9Tz1xmT5a2q1V6acn7gvL9p6/ZUwRuUqoc4nlAK1b4bZHznISr+
WuGq0XdZYu6UNu6AYz4WCN/A234edMOtgHXqtckhoPrKhrOCiE2gQs2mwQ9QpwVmQvrW0chDkctO
5uychcIqMHdvzukdqAgaU+noZKdIu7fkvVLTxOzip7JXC3tcrAcjii/RxmaV4aTJPxwHjyKb6qiw
/SiNgmFq9rpqsCWKwaMlcvtR4LHqW92EaPyt7AI+9QR/WlZjWzTMj0WPaEeGvZYOCbJsPuayUjNk
TDhEwVT1sud/RpY8yXkKEhI5OWEgrRNT8E7IcubkeGCKOqtRJ+rdGa0vFidxcgtT96oZ3zu5oSb4
EQ5Tnn1XougnIAShVQZ489LfXfLdQEa7uEUHZGImbPqGgFRBeY/HCBHqwaJjC8CCodpJL6GxBow1
Y2cS/j1WvyFavp2V/Jj1KOsxyQqM/lsh4sGphUC4xL5hTK2nLh3h+VQdaoFpUgL4ZCV7nfr+tx7I
h1Chg8nS04SiGkarHTMDTxgRxKUy8ppcR45MuS2z0MLc08emR32V5z7PjD+l9i7B0iQV0GBwhXEp
rSLwCMrvszGiSD5OPzPJeKyDdrbG4aXLAhQCAD6RwztWVpaSoS5TJI8sCedTpzTZWU4RM8S1NN9I
SGfeTKT2NNA3oHr3Z9Tkxp5jZAuHKlfNVJPOSKP/JuA3t1rsuj+jFmuEA7caMtSnICTMzcKkc3sD
KQ7RkB/yLO7KOIC/Is+oVVcS0vkzEESI0S0CwhLAJIL+IDUK7glScZqIfyRUPgPX5IjUcBFP42UI
UAAah/GhzoGG5fmz3o4w1uKRYg4I4Af1We3qxgplBQWj6h1sw6jYg+wfIPc7hP+SKaX8HDSkMfE0
vbJiMe39W1Xo/kRR0g9TTEMqxza+Rx5ff6ZtOPwELK1/0qPhWxkhqIk10CX3AMYcBtJ2yDE3Bmrw
7UkYFYg7uhnsgCyHghe45E2LtF3/GMjlLYBTw7HJu/u4RTljccsxb/wJ5RfkkOQBhWwJ/qZZhD2m
GJUPXWkchJahkSGPAOppv6MtydUS5KZL1dMadXhV9bZ8z4GYhcZHD2nBVZvPrcQQCI7s2Gh49Unc
30YG4tB01o/KCAMflPcU4R+sF4UuQvtJUyENxjUUxGA2+zLNEF9FPHnL8qHxI56Ls0JLikai6NyG
1bckmuJTzLVnWuQJ0ioG3M5OmCTJcl8tdYqkDuUeNdgyyrhBMhstXF4RS+4cKChoDh7Lg29dGRlP
iLRHUCDXqRsn2g+doDQQxlrsGCFFgbPkkV3QXLUCDJ52IpRPU5MYk2L1WSFu0SWKso4Cd8EcVB32
ygDTAmc1AAmFBHpT2ms3iPHAyBHr8GuAKoMPPd13pHA6bTxhVPUTEDK3aTsIk4n+JwlEfNO14/0c
oDpbxMYTBfHyXUQBFZkLlMRjxQB4AtgtVGs6Z6Lh66BzJ8hbFxbxN+LL2c2C/lvIJaQNk/dSzhqn
yJBMHQDrwsDq6Uc2MGYZcMkcVYoKJPhRf8s79gAQDkc2I6hNdRxPdaGek3lwaRznrqobvSnJSQOc
VA7ojqQ7gD3aDY9/Z1mIPgCScEuKkeRo1G40SVVp1gASAjeJm2dKsoee9z9DNXYqFRTpNFUssPcT
Z5jD3u5zGFqmdc99H2F5fdjYai41dqk297IcHDQ+NW6Za6Eb4uKcWRT/jNHkaWpSaLhyjPihVQJA
ukSnWyB6fyHF9EsMxm3Op18lurQQVoI2LO1wp/ucEjOaCm6OSEqYudYaXiOMECmhBBFei4cC6IlX
kuNhLknzIxqjly6BeI4KmlMM/IiB373ZqkP60GmVMDnwhCbwmz0QNcpPViC2FMiAi1m/ZaJ9oIVU
34SJwa22QR6AwGHGf/4JXN4PsJu8iFFV/URjp75qnjKkVNB5DnIDjU0nIPQOwK+elKE85F1+Vor4
rGaiR9shq51ZLlNn7pENbYR2I3NA4xHhfS+jENn/FHBB0oDGrhuBspK1t7GtnhGg/hMBsQAnmCM5
1P4eh6qsTnkvCjnBiCcj5A/4o/OggeM709IRaZESBfrbtpQwXf2RSMjvAgEC78ogfzIwOovI+l9g
lchIl+gqqq1Kca+p0yNKbT+ADIddV/TnUTGqu1SqHzSZfYPDRpycouyUNzVSkVPGblHyTwHCrKNz
mUsnRSidSWdk33KF34xAfYdStSRFCyuAfw3MdHsvQtQ8KtQeYDy7XyRbeFZDAQtaJb9GHpywvyiK
xvIxKsfYQvHut4iAfCeiVZwQyWcrNJrhzQgK0BxXWRWWFjQWxu06zPsDl/6lG+wvUHndZysAG6Dt
JNCWw+I70ubWQCqvbvMaDg38XaLLjyot/DmZH9O6+6Wz0YUW/6yGtrK5DIsY1ngkQS4VJ+dBpJ46
VE9VXqDBnr1c/9RNqPjFl65a8xgXUS4qkCCO4rukHYAd9Ib0JwHh73U5m8j3Czn0c/cIyQw+1gzl
fU1FLYj8kst7gnT4dSFLD8W1bV/B60tRIbkWQAiGl2F6IaBG2YOhINehoP7uV8APXZe3t6gVzr4F
daBcLIsCfs8sUVwKktwKkC6+LmbvjJbPuOi80ca0TIaFqJKgnJDm3wDtMsfqFP+bIWnaxRkt33Eh
p4kapNbDEHQ7WT3ew/Lr7hin450Ymj0ehL2dWzXejICasGhpeFc0FHpAJ8p7FR56/m/6LS5WtGq6
UetARVgEMfrE7CBMzBh9PXO4N2JwbzWrLrwADqo6dxHadhUAgzjBqxYJoOtE4f9PNIGS9bD4SqJC
WWYRGICJqsCuSk3o6MKjyAVdl7So7voq6Rx1WwW81Zyuh0ugsguFC1pipzlwsNqvJthjRtuWwBSM
nCXc0Mlq0yA8LicM2rIpWBuNTHbUYIeReUuCIVOZYl4mxt6vuVaCbBQqInVij+FLpjGgVPa4cbdu
5qWE1Y0pdb1FBC8QUCaDlZDZ0SsN8yEUBJ6Fc/1A5C0lu5S1ujIG66NRE9KMMV6h39+VNxOSK5lJ
3MKZfDQg/JN4xU2yowYfjZBrPbiUurpBE6phc56VBFJnlzqxg8XRQ+uoLvHFa/66s8jlGfgqDq85
tA6++cfnXJggwSQZvJTBbA+W7KoWkMa5CTykpbq5K1rzXy0PnLyKQnSDagpbvRgG0m0t1zVAEu0e
kwAFWhUsdDXY9UE/dcT8N9N7LsWtHoxSUUEEPYXEnpG+MtGc5GZz5DGk2hGVev+/e6liUSqQtzLu
8Ne9HFWQ9ZVgibZHd3K08+xrxArP08eIQw198M/X5X25Cytxq62EC1/WlBGk5vhLFQFADS86IRrK
XIp9XdKi6Z+UZJFkyEzXZBlHt1YShItoKGqwMIpKfAoEeIE2EvqOAB2QMGNnG78YkQ9hAPsaBExQ
bG1EIjImTZ0C4lrw+IUxdHGDyW9PDzf3zvgrZGVH5jqIhCJh7zKOvvpYlD+1QnljYYoBMHm5s6Iv
XtJqRcv2XtwxXaQSSfsYZA/0TuZvMXw/oFI5SjCIaMrW/TeH9XdpKwMizdMoMORpslXkAAH50oDy
QURjpPETaotATfbBDvnMV5u1WuDqZZkiI48x63WEESFW+1y4CDJcQM5soL0tbYcAeefo1q7+wMF2
PCRAT1YMVVz05Z1muDJFstcUvbeqNacO76guoYI/Ymhp/VN1Rv8d9bN3YBqs0N7Tx6+sTp+3kC92
+kJHSDtXIdexqskaHNWS0U/nSg7K505ooeaH7Kbydl1PNu8Zo7KhEIUzqqyuAO1TuVFBJ2jXpf6D
Ix4Vyd6wkeXcv9iNCxErxef1oAIQhB1UveaAbjcPkDuX+snO/drUiAsxK40P56VJtcRKBq2KrHSu
v/dCQq2jBqoMddXr2yYvH31tUStlRw/gVCHvOeKBbs8AOHSPpWFltuS05mCjzGoDMiLs4NR4e+v8
aCW/InrtI44VSmijOiH/42WH9lzfDh4FmMIRAEe7gY1ezXeAx5AaGu6am+xG3rl5m3bs7z6rq9BV
yFnc1xPEIxeTAPnNgE3skdAkPpiHwJvTe2gy3WMU3lRT+MOMcF1WFLp4aRcXA1G6omP2JIznz+YM
8AJqSkekhMzpPbmdnfax8oIdx29L4iINLc8K3Fh99a4aE2iU+FhOIPNMD+htZGak0r14bPPCM4AQ
dGZolND1sI+4Rn8yKHBhpj3N/c+QWGEDEm7LTmOB2X2n335zUYtfrsLtYjpdaW0W8AkT+aoJUDzs
WIs6UtPscJ19kIWs1RNbBqY9HY0lir66h2WO7RRBCrN/jP38RwQyHnSEW/NN5UU7V/6Lbw5ziQor
oURbuuHV1RnlGmCfelJPdl0n57Io3kF59Q/QK+GOLmyv6ULQsq+X6ifImKOxf4Rd7u3Zls3wSA+G
VziFp+1Yls0juhC10nQ+6zHJGDQilEtHdKOrdW87tmu5oV9OSCOMU+g1SKxW22YARQNqPawm1Zve
V5M280UsRjAXz/0Z08fltwGe3hF1pdwD1wAmKcYSkNNxx5PX65+yeYAXX7LaV/B/J6NRKSg8jtSj
mUDzAbEAQLwuZetlYBdSVluqq400ihluHqnVpwotu4HSecAdWFK7o/ybh3chafWaoi0yMAwJb1CH
0dU5me8q1AyvL+brKPBF6Re8BlM53uz1fA5lRBN0jsY4OwfTzbGt0X0mGFruUMWS0baWh06fgINh
KpXW6rSigLsC5O9ernXbcl18xspVGUcgI0BjAN/5LLuR7qRO5AKa7tSRh54Ke9gPGrcensuFr9QW
3BoTUnJ4eISDDjdvdPNH2UxsyRruyVPrEFs/SXZn7Q/X3vQBLyWv1DQl6hDpE9YaNQcEWs+VGzpo
qU9dbTIDs/U6//oZb6vR3yNeKSxY4tQMjyuc2zL0tKl6KFqyx+e5bdMuDnClqwIAB0lVpdFmSuRj
ot0x95QC2LjuVxlEVhAqQA45Q0SXeuXO+naVZ/GuLuzpoORzRhiOElUVRMmKHTu5xy3hLja1uYl2
3IdNA6Cjr5uoCiPGmkULrUl9E9bDCHQ84BvDnyq7zTEXo+135Gw5hSBI+b9yVq4RfLIBwSwH5kYe
nhu0PZiRyBk6nRVIrULXyPYMzqYBvZC4uoVINeBjSpg2kTVPNLlvCkCh2E5kt7d9q4sXBGqCNito
Sh9EP0ut71FMrY+DBHS6rKr/xoRerGh110pNqYt0UcuQIakPxgzg6fZM6LIrXx7ACxmr+xX1RaDE
Bjhfe1dxC1s+BTa3ANA+qD63xx1/+WsGcTHYF9JWF41wlpAkAgnAEhf3wYvhlp6O5Jou/Cq3ZUsD
XS860/e4JvdUY3XHULGj7QzUks1AI1BL6E4BEK7bW9zeVq68PfBQG4mkoJlK9YZvFVYG2iNT/oci
5A/tvSXtKeLKfTUwWpzpKpYk83K6iVBRlueHHjPO/X6unq/b4G2j//fY1kRbg8JDRVaxssZetNCd
fd2Wfgx2YOb25Bv2dXHbpwXjRBWGweYfX3NhEdtUBQyugclv2mOlvaTkXmterovYfFUM1BZUBYRo
wHp/Nrp90jYjybB7RvnGDCDpgC+8LmHzfC4krO5uNCcyMDMMPoH0IxT3MbDYU/0WZDtmdvv5uJCz
ur8kJVPFDRxNa8/aY/SG4pKZesLG8IDZAU/Fv1O8C4GrK1xMhoTyPQyGlBinYdQtEBc2TWPluXCv
b+GmHjCZYTQ7Q+1kTYsfyHqoyjqWFnQ/GwRoGMOCFoJdJ3Lz2l6IWRkH3qLlBuPjRvCm8rvYl/3c
QhMaWs5sAAetPeXezJawC3ErK1EMJSZ8dPCLo8xdAihhKX70BHJ8s/9nsHW3Pi/nFjl7BmPbyWEa
1SjVVE7XznKiULDT/sc8Zfe50/vv6YG6qh+6u7m77S39K2r5/cUN1sqG5qTqFksY+oBhJS6z0T5h
Rie09WHEgXVdUTZ9jYuVrW5zPYeKkQU6fI0a9CMYIg8OvcpeyC/QQO/2nb5jPT5ILb88mhcCV5e7
RWtF0aS43EBiWsCEU7j8cWgt8b3hyU4n2fuLpMsqvgpliO4pZYb+8fuLTQ3ifFYyhlWqXuCBMu0G
4ET9vnpFC7a3eOGS1Tj8WIRm76Vud6rBh2YbibmXaJA3LRv7+x2rxQdKThnYd5bFA75609uhn7l5
aS2wdLDX4c2bzg060+521Yps7QBHNRVUXhSVkPWbNyuNlPc1rs4h8MpjaeVW51a37X5ecXOvuQb+
P9nQARRarZGRIgFkFl6ycLDfSGYCVR2A4tQckb5ZUh35XqV409hdSFzZcWCAijQJEP6r+WvcP3P8
nB6vX5Ptk7uQsTLd6D0v+ozCJ4+Cm+pQuYfS4hbpTDM9FGgbN0EG6RTW7rFtbyYqqsB6IRdGV5s5
AgddtIv3sFRUYzTrW6MP+H2MCNn4Z9nMaU/k1mZyApqvRVdkeJWf7Y9AZxNtOqgo76GYIpHvEnCn
RRO4aXe2dGttl5JWKikt5Hg1KnRQSXAkHBW3cuVT5C5rwxyn/XD4+sq+sKaDkLKu0zHDc68rsiWD
vkAIsM2n5WBfX9lyKGtrA5wXqrdE1XRKloVfWJthTtHGlUEfBYgtbab14MdrAFdrd+RsOjCXglba
YWSkHGopXNK+oR8Du+Awu/pHtoDHBQbXQhrDvL6y5fCvrWx10wY0V81DC+Ot5aAeDJgUnSUild+y
rG5AhEhDNPwOoxw4IBvud/Ag/4/V4iYg0a1QrqyEc5FrTVHiLghHccfn1ClVpG0coFwBLzBAgpl5
yvP19W4+/Fz+K3N17Utwlsq9jtfYRl+dp/nB4VU1C5hN43Bd0tY7zOFQI4+K9wFu9WedmfouUiqK
eDVH56IUlW6aqiHYzZM3msvWQrVwXd7mZbiQt1pYD6JHNEVCdSbV5e2Tlj0p0w5V++Y1uBCxcg7Z
FAVoy4K3xuX8QVbL+xaEZtdXselNXG7bylrpip5o2pKSaWzQSvzTeV14TK3Roi7sh7BiNM17u27o
4oJ9uQWKDroY1D5Uw1gtLGi6TqLoa0JpIvtdHiN78XpnK34DE8VuMXf7oP4KW61w0AtQcdTIcTFC
J4CuK9mhgerVIbi6djZz0yCjDALojgITuC7JMclg1FjyTni5MYscbIiH+MitDp2BPqjnYE/2Hpuv
syWQ1ABKTdcVhCkykMSf1b7WKrRrLjl14ehe8QxWgtypvdQb3t4NDPZ0AxTIo4dB8R/2fLHldfly
iBeSV6+PEnWKkWZicQnbQ+G2fgNUFOjD/eubuizgiph1+I+e4Nzo0AtqQ4/e0sHN6uTHxKCZAC7b
BD3zWrpjJ7cXZhDOcYxw9FbZwzYqJE0O/8/ChNf6gxv5ZLdO/vHlX1f2V85ySy5euRwEzLWS4ugw
mNVRlWNwg3+cpaIlvYDbyogsUBa6+bNmxW4JDp0QPvX1vd1MiXH17yesHtqKs0xES6yUT+aCCihc
dP0nzjtogXH/uS2dq/3bv+VJXwpdzN7FullbtAOT4EnLJWdvTYcJ1uhCAnGhbICoQg5z0GKlvDpg
dEnijJM039JyrP+5vvSN58LQ8SzBm2cEbtrykZcfESslN9BiCVazdARSi6FdQOlB48OkZnxV+yo4
1UoSe9elbhWNDKSWUPFlhoyhJau1N3OqCkONwadQ33TqPNxw7TSWFJ1cAow2oIromwNNEzdQ92Yl
bOXRDKBLNIKkBjOMNaaF1jN4rtEMh/sa3WNEol+9CptAtaPjsJtG25W20qxQGtWg+o+0/LZwR78/
ztZijKr/xgpuGN5Pa1tta6aB0EBpP9Y2fFukqbZA8R7gWuQ/+WEvnbHxpHwSt/I1krJWCt5BXI5m
12w6g2wqEL1zXVeWb16Zh09CVg6G2oOhgo8Q0tD7MYs7S0qNPUL+LRmMAHysIF6BVqxsOKb8VnMU
h4OdTMKk4/cQJOvXV7F85XoVFxLY6p61sa6n5SIBE4cfGtBTsuxZynUfjavWdUlbhwLELOCqMl/o
8VfmFF1nAY9bUIeCSwJdi+Il7TiYh9sdp2wzh3ZpvlaHH/QJmK4XsGJrM2+2UW9FSGuDoS4PfbCB
8x/1Abk7LwJBWuAruzWTDVXHg//XZK/UAoNVwHbFYbKH+FUBTtdbIDit3yeg03ubXLA7eWznDDe0
RAcimRtAp8k6PLbPtnJoQ5A4RUhSBlXiybV2N3E8RtdPbzs4uRCy2taWJnLVkI/gZMl6xE70xB9B
d/iBfdbRw7yjLlum+NOqVhvZ1/EARxShmIF2TS8wWOYj+6WBawlDUDXwlp1x+8DclvfjDCpnAfre
vAl2tGlDaT99xMoTBul3WOkRkgWYycBuVRS3zXwsG593lbLz9mw4UhjuoRgGXEUw1X4kaC5ePJ7r
UtHkLeyJkUr2zFsnzn1FCt4xpykyWTe8N3X/Y+dUNzx94HpV3EtwTgDnsnJPeUHlMQVvqI0RewTV
bCQLlwQFWlpHp/wvEpVb8cwngSuLNkdKnrWROnwU+UCoIclLzahGoQ8+TZPYyn/nhm9ckUux+srM
DWkSg4mCDhhsinbix6w7YsStAzfcLTDOK8WwayT0Y3vXgds0r3/3d51XD6JsSAmBXOHI7vCjfJTg
PzhLiWwG3VDnZTO2efKL9z30496CV9aWtCLvZwOC0yG9J2A/KqJq525s+OGf9nSxhBcKmySgU+QB
RCwAttlv/MnV3X3w2lYI9UnOyrxxOHyo/0COqplzZS6olvJIHdns/YXlhpidi2Zuc/6TvqXu3j5u
RQGQzgCp1HE59fW1zJQyKpSCwCNUgIMCC31kgV/dRj0cvnhtNxlGSjzmyKWjv9ocSjAhgpPFmuwW
1epdddre8r8fszJHJYlCNgf4GGzCfBvjW7rgqce8ghhp9qWyF9fC7ssT109qeTeiz/5Dr3eLOB84
0i9uw8WurOzG2IATL0KjPujVfAXNXrUDJg9gsevH8qdkCiRxwzN96y3iTs/JozFZJb8TyRk0izAq
e+7e1tv06YzWRqUkVZgzbAvG0oIXDIDXg/DAmmVlyB8vF3t3A7a8jEuR67B3qAI914xpsJUW+f57
lvgjBV+NBpSObs3wb+P6RlUfQw2f5FJ7XzE3LQvKn0wFflRDh9rn28dAmC5ViQz2OUWkJwmjdh4w
WMkApQmIXHoSyTtR98ZLaKC9BKAdJO/QdrcyKL2BSxClMNxakIIrsUpv0Rh3ULtyryly+zQvJK3s
ClNbox+4tig5aki6GdK7Prpd9HvJYAxVZe2D4reNzIXQlZEpcrUjINTFAxGplqHNfnUGeM6qPe4Y
FbDqMjVrDo6+Pyy/0+9Gp/X2iyHL7f1yqS6+YeViIf2rd7WMLZ7rcv6N/lZ+K0aiOmnLVZAqBPnP
uSrnHT+Lbvkdlwe7UqSiCTGVpsHKVW9y2DcZA5180Gw65a1ujS4w5DmaOTAU4JDea1brGMfWSgGe
T+9B499ipM1ugW3z6UJOenFHuEzWmo3uGEkJO2xD0JQvgom7StXTnVVvLpprKmWoXwDpsTruTI6r
QMsgo+t6Lyo7n08g7enA/h5XtxWmaoH/68+Or7V1g1AOUsjS7Qky3pXxBmwlrOUPoNGNOE4WHFu3
tnpgy236DoWyyrv9Tpk9mSs7HU9NMY1jihJUBjr6BoUFhftFojjX17ZljDCWTEb9DjRDfP1IiimQ
5yQIgVNU2HSgRkHtSEzpb6Xs5fsZNCZ7wfdWdID0tI4MDRKsKEOtTH4351IfaMi9a+bgLGlcw2md
7oDa8uH60raeXCgjOirQCowfK89RavQyyFGz+EijKv6SbVzECP+6GG1zCy/krLKarO8yomQ4KRUj
s5zBUAMvCTPqVXrLviPHDAaWCvmAP5EOjj2pHEVuyUmmghQ210CD0mtuPo7JnVrBdtVtqj8MmORo
ygqm+mgMFI6omxtuhsYfMHaBklINaGHnIoObUrWG7IITpTFVPuleV0ixnWEKgh2D+tEOVA3Mrhro
PvVZId48a9EtzY2nCMSRoItPczCUZSUg40VtDZEAK6xmAGyRCrT/UvDZpJWowNvSLFNz5zb6k9Tj
r0pE7bEQihKbvYIpGJpkAAIVpga4BTEeEhRtoPrAnJ4IfDTxjGnILSlD+/qGb1l8VBQAM0UlHyGQ
vrJ7ImpqAPWhs8lB+j4+D153U970p+w1O2kP6bN4Hm/118zTX1SyY3w2LuUnyStDkIAufwoDCW/N
fDdV55Lct9X5f7i61cVPRk3vwe+73A/tHRSB4am9y56a1+lNuam+9d+qR1BHvkq2/Dv/dV30hiJ/
Wt3qZtIC7oMRBINtBPB9lNckfOqkCY2U7nU5W34CWjN0cAsZMuoA2rLNF/FHrg8YeMZ0cK5lmB8C
HmQw4WBClwnaPhDVRqBDGyfw2CphYWAksBjAwVbJAab2BZVqVkZYHUHrMuyYi92vWqnVJLqwAphg
gveyuIIxyPtsOBAxqkzdgfhMOexmSjYes08bsdKnMFRSTGjpJtDcWsl56YNHE+td/tL7xWvgSjfD
obxrXkr3Xz0vDNNauK4uOUrlowXv4ggKoYsEDF9owhFthhmPvc3bPLeMnO7c1q0rcyFo7W7nOGwi
ll1Fiw0DseyTPhad22U7CO6tZwWxpKFqoJRAXK6vlHeO1T4e4Ud/xLTVXWCD+PkgO+Bp2dOTDWfv
UpKxelf4PAkyJ/1CJdDbYGynJqa7/gG7UHrkzohOVljR1A0eF/KE6xdnw7/6JHn10kiYI9Z0QTfb
nU4ONGJPdI5/XhexfQv+7qOxihYw6y5rBg37uASFS0CIKqGJUX3uwgdhjMzcL7UuR7Pynj8tS/ls
DjJGST6lWFYcBI+czt/GuXyr4+A2wDCgtJPcZpjvEFrs7Ob2Ug3AicCeYhhw7j7LLYCeAHcmKFcx
teu2PWR2YCeotoLdym1/7C9zq3LD+IW8lYGRFUmQBsMGIQ8tnjZcVV95XCJtTKb4s5dx2Lx3YBBF
fgUZZtCgfF4caukY/cAzCBvZuZ2WGhgZfiWAVpg7GrP1bPALSSutBHVZkGIW37KsLjNB760eKxcT
hiL3fbQS4cqW+L1U6MEJvyN5UYwvinMheaWrTJP0ThiQ/B+LLfvqW+Wjs9SiZn4HGsNf1+VtXvwL
cSs91Wsu5HIRV4DqfRK/RUXBD62bgXLAGFznurC981vFObQpZokPy/mJGbMCK5Opklsag3ddzN7h
re4AwejGhvVYEyqYoKVOD9UEbmRwSA5gdL8u6n+Tdl1LkuO68osUIUqizKtMqUx7P/OiGCvvvb7+
JnvP2VaxtcU9cx93O2JQpEAQBBKZWz1xc+0onP+D8DSZa7Z/AKfcoRh3TNzhO/XCJ4i+2Olt8C9m
nLdQUrCp6aqCKwFQaO6b1SUFmKTCTR6S62bO/Sq2dvIQe0NUYSQzPc7jqR2mvRxZu0yyRCtmDvjZ
QT+scx8R0F59ihdEGJCrHsN9i2G++JoBcmRgaUUFz63K1tlauW+pBkXRYXKdHQcVjNblie5YMQ2D
N82++M6GlAMbAE3l39Q3t8/Gx0q5b5tZOeqrCWzruP9uiydrh5GFV+OB3FjXyhvEQCdPsaGOKsT9
fabE0zBEsPrC7JetMhkKukogNWH5HS3T+uboLZBUnr6wwclg114l+8pfjLuw9aevXeqmmIoVooW2
Tyvasajwqpg95z50EtFeqYIGPwIqft18ZCzDxfhn7vRhhfvAMmjfoSkKK1CWeVHdZa8coJpi6zsg
kcSTBdvR9cMa90lxmApox+C6ko/dLvB1p72e9gwIDrZtbV84IgTnZhpgftjjPmQfSaWOkhb0/sAM
ZljfVPlHJJdIwdGxNGq7NMA9O4qGDLaDkgUIM7gNAMLn60mGEpsjGLth1SlfyA4s1R4EvZDzQ7Tv
pcGcrzj3Zhv3KSqsTHKf0azjmpYsD6glL0T3MymAcqCgRQbn6OWQu5kwrixxnzCZ+qEhBBE37H5k
UGSNh9+XDWzHVwtka+ivaHiPc2n3CL1GZVmQuzGcb/IjcU133Gm7+Me/cMiN1VgycJMUnBVI9D8x
JhGwnaKpO2Mgu5cP01V61A/llYqEg40pqw7UsV2Rf4hscjtYqJU6djRZmG6z3UKpLkyoK9jDjdh5
ti7O8Wdg/UqIQuE5DD27cAqggwUqcXCB3EAM4tjKXQKNWvDgV9aDmuanQUpP1ax6Gmn8VE1fGjRR
bEujXkxqUTFCtHyuGFFEE7jEtJjldtCcK9FkzjH/CO3ldscaZdl9+130yNlqNJ9tB+dSSr6YS4hJ
jXf2F2DZXLyJH9Nny2FDOMuveCdKlbfejmuLPNUSAQ4+AloHTlwGoZ9ITb2HxG0B0TazuEP5PnkG
pat1AlGudJqiPisg5GdaAuaSjecBUVA2x+QiRSjCWPP5RUaktB2hHt7j+mbUSBBt6F2wgrvtQdkH
oBAXzRh+djtgekA0A9wJSvWfQOsQNbFGEN32GHIY0a/pYheCP7sYejl4OzMivhhqao96YIOQT1Az
Fe4492aIqjnTjR47LlUEQlxLBJrTMPCCYLrBtMxOG8pdIyl3vQXO/FQv/uDhcPbBuYcD3tF5ltTs
g/s6Oq1H8NdhQjD2tcfejQcMeIgWvJEfwCCwRRQ9OOw6d46WQZI6UwsXgLWGHW45m1p3JcRXLkeS
jYvlzAp3cjotwOslQ7Ibkc6p9J9Q/HMg0Wd3w9P/yxBP0BQ35pKDfh2ZZrbXxsw3l7dOvg6DSnAm
NsMPsDXokwJ6hf07PxI6FE5Vg0XfioQQPK1bMIRpLRV546YZaF0jb6MmUgHu6xCjN2Z9oRhNBl64
u5PT93GVyYEI2sP8mHjikLP1pQD4MlSMVOAEyty1ImvyPEQUvD7zAIqpvg8h8lmo0DmlM1AlBCoa
lz/YVq0DTR7MvWnomwFwxuUcs1nVbSKB7Ek+Wrbu1M7SOrhxNBuoJYYd/WVJAmfciGesr/Rhklsj
BHIGi3Qwye4OCfNheepl/U6ziaOCWXTu7gRrZEGDy6tgUNUxVQx2JvW9UbN6CVRDa87pDIMgTGaD
cNGO3kDpEfUVAHVEt/aWz6yNcZd239edGTYwRiEyAfJ6GgaiKLXxejxbD+eWbWAGTTp1rCCtL3s8
H33JW26q33IMvxTP+fzDB/vYPy58yFreaAa6f25wbfrtDauHDfZwLA/dvSRMrP7BI/+2xheoJjOe
KohwYwNxzXiKE5/UfX4dO3LmRDfESzwo6/3/HITHdGFIK4xk5pHjtO/NL4thenqGfthtH4H4uoTo
pfplhK4HhIAEpre9xZA1HZh4UCCwv69c04zyLp3nZXYt85k2o9NBsFawuK0rhqCM+V8T3AmPgDBK
Sgtfj5WlISyEIfTeR1DGcyY8SH4K6SRh5iRaFnfEoYRiyCB5h+af/pg0P8zwi2BRzMU/H+mPRXGn
LDP6xoI8BboHEbrFGuayIU+kOLpDT6VfvA7Ulq5V0ABC0E28OtGOcudPhprnTAx8tHwIx8c2A/Vy
2pL4i1KPoqSXrePTOuEaDD9qWDI/tzWay1z2Mo46zmDvD2QyADMcFzuhWWCraCyDmAl6RILd3QyY
mMQBooHiZtC43QUNLBk6E0RbS1cHFbQttewJahSGq6FS55ImlDxAlaBmFkuVJ8V59jyDWAwSpTME
hC7/ls8bcJ6Mcp40jhUEDEsVyW/AtCGglw6uhtp6ntOnskKL5bK1z37LrGG6C7c9CPx4Br8eL7pM
HwiSPZN+tXCFQXQrFYAsP7subACmwqhOLEzactF0qolVxwXt0YeHArL1Q02kHdD1LoEmTQJ6lVZA
K/QO1fjsQx9fk3PXRAsgT1MjujE4UMFaGadf7XBPZpTE4cO7cV/OTpq+iUDsWyUU5kIqZZyLSKCU
8+CW5xPkpnR4DBurB/gAXBtecBgwLK0qPngDXDZnpT38r58Q2QVOChJeC0zUFhfu2iiGAKAFFsGp
j1xNAfNQebhsgX2gT/u5ssC5pDG0+qR3sCCz0i0m//4dq+tnXzxfCHcIQ3mczABgbpdA5zmn4wkD
l6K7QWSDcw21g6BdzhgrU8gG464Fj6qLEXr2kgfAOAQsT4yJ24yeq+3j/D+tkMVWBNsXxcNzAQE1
L+hBFVYOYIK6/KEur+6TeAHmrvVpouxDQZOXvgWQH/wTAxpaCMjY4eLca7UnZLbA0o3tC/R9amQY
GvwjX/uwwB0hakkF8hJc3pDF8WnRQVu1jvZGNUABKFFOXZh9LUsInDRT24mcQ930c5CZgpwVL1Qe
CtDHIYraIZxD8/sXxv8MQWenPAAaALiguGC/1aaAkb/t8XUOjXQqqQMw3U47shs6R3P0I3uRRG61
D34yrhUID4RX4iL9ZsqpyIw5AiUPS+XfeZC46Eu1gqMMO2neseEFKBQfM0ZRpoIkY34VhUYWIvgQ
sjbInYEyGydwQyMyTirGF4xuvimy8EuuqL8ghDIIvHSrFouL5u/lvRddVklmUoc00EMsj2WA8zd1
D5Qv3nfj07+gUtk6c2tb3JGooIHRLxWbXPpq+t1de4MivcvK5kaO0UBGHS5qD2zFk7VF7ojk0CAe
wDiCWyafX5REPYQLxFszwxQcRZEddlxWuzikSp3L7LDT8a0Foq0MT3Uk0ijZvDPXq2H7u7KSaFMs
RRai/uiYAHqVdjTaFoTVcw9CZrg5Y0Jx/ipHPLW/mSesTXM3Z5NnprowYvl32P+NCkqlg1rY0Htx
O2/xgNIuQuid/4su2fsz58J5eP9pq1VHfWwueg1VXS21ya3RQ9tuF1zHNyYgw/cmPWWH5qB5rHEX
X+V9DXFsQCc9AxB9j+L5Ijqe259ao6i4YvAPwf38I+T4v3NUowxS9eXVjFFQ9IAxFUGrzr98gXzO
bmWczA9D3P2bSKTvLcKYSKG2/FLr4eAAYvPNqIl00Go1PNaSJgv8WGSTiz2NmQEnraDE1Cmd15QV
hlui2qkr6SkuarKbw8i7vMjPCe/ZIvliXV/TtkkpBC2CvL1Ow9rTLNNJkI9OGAWYpeJGj+Qvl03+
Q0T/e2MNLgzNRWEkSc9KFl9R8flSRDZK10BiRe8hHQDxY5YIlrntNIZlMEpuHcL3504zY95ASwtW
ujPDt7IvDm1n3CWD9SBY2naE/dsOD19OpkSaigT1EeMR0dyzTqNmZ98nB/rwjT1dp27yqxZMimyW
5RVIJYDUFEVCzeLXZk1DE6h48aYFQK7QvcNgXZdl7lyrhwrk2V7eNMFeNs0HtUe9xrIEU42ba/7b
PuW5A6wswyBliTUHUpPeSmZRHMZFygVfcPuixAABY7MBDeH7YMUqDA2BNTUkRVUB0gaYSCud1FH9
aJ8dxbcW27FPEQ+8fKAuoRrjHDv3FpqUjZnnOARQ+76uQ+gAS8tyXCbjpmox/6aprmqQ71BILERp
3eZeUoXNpIJIG7WFc8tQw7T6okCsZeVXY4eeeqb7AZjcNAsN03yHlpJUCqfuNouICsuSUeZixGBc
yZ7Uyjir1cQYaLTfmpN6pLAhoe2WjRt/qUIH2suXD8pm2FkZ5EKAEeKQkgIG9dCA0JI5DkeoWXcR
iD9GELXKjaK6RSBJu6SKO8GB2dzjlW0uJ2kXWqZFhFkGae6NqwByPp5Ujo3Ayhbg3WJqAxZj7VJR
tDj/lGlCmzyY8SmXH38hk7sTmImr28WWPOphTkDbgUvooAdO/Chsjm7msKYM7XiZoBxNOT+CLqw0
52x8nOFrYm8BVKu5ovNvljyzqfhoPpioSEde0ruiC3o7vq+Ms2C8Oql9Aekniiza1a+XXfOETjBK
0h200tHuZ5hCUbt/OzlaGeTOK7ghtNBiTF7JoTtQKDD2GF8lewbsJU7UOAtknqnm9FCibxy0aUQg
rs3bxUTvgjGJYdO5Tw1i6KwCCTVkQNrZlkBCKdWxrYKQ+vKh2f6oH2Z4x80Wms059rWLctSE/Fqe
MMVxinVBUeq9scnHP8xNoQiGNxeqNNx+9lNY9wHB6SwojfcytMwPo97LN1q5xMdezzA93pEnudfB
wjHq8XEcKGAqc5nuu7r5JgVjdzPWynO6hA/gbrRsdS71G1wSijNWgM4EeZViCCWRoXmmaw4tDOKb
ffCCohEqwkuiOyVQoo7eSbVtkfhHPEvRQUtBsgeqkV9douVe1Jb4EZMiH6OKKHaS9mRPaS8LyoEb
nkVA0gq1EAr+QvKJnDhTQwwuROPgKj7Z6U51a2XQog3s8Dm+oj4BIRHkjMPUC5xcED8+f2xYBiey
jMsOmm06d4go0kxiRd3gtnpUnqKsKQ+9ZkHvAsD8+VDEUfpy2bs2ju1Z7ZPvD1tNpDYDq33+BcxN
QEOWfMf8vsPGzBGlXgX2Pue6zB6IwfD6BfyOv+uSUS+VSYc99vLFJWBPV2Qf7aAWbJeAyLUHZIJe
5pCDwO7n2x12McQGdg1goEDfeh6eqnbRJPRVBzSOyS4tPdI9TiAU9XHDY77bZhw5rLA2O2p66mpU
YFuBV32+gAg+K65ZiyJTNPgXTCS1fV1PS+/qET1irCayJ5rcX17lZxusVgKAF5QFUDnh6Y2sNsur
ZkFIhGqcI2W/0lCEDN4KepBIhMgNlHtA8calnbWu1aY2j7jfNCC30zvTYFLogtxy48kN51A1C/Vi
05DRej//WOEimZCVgoh8ooePCCo5lMeD2SYRySAvPt9BMC6ylaKpXTVIf0Jsy1GSbLL7RDKcsjI7
YKwS1an69vny/m5QAIOvCp0f4A9Rl6L8gHbcQ7UIY4Mg6y9xhaIVKc2Wm9Leo4XsBV1pTx2o58rk
adRkL81fLYxxQ5jESwww1waZH2jBbRztWgjbg5gLb+rGGYerIfiZqqJK8mdfOP+pXHEkXKrCiNhP
7Y3a66Ye84XfLu/GZ19AsIIiokw10A1Bs+38KxkDxhYDsxncPI6au7BO9EMSWRARDKdakDluxsWV
KS6zQXcvnse8HtwR4zSAzTynSeFFfbWLQQL0J6tijQpNocjkON+Tc4DLSVqhMYuBt16a7GH5ms3+
ZSMbHwd6RyqIaNhgF8Lg+dY1UOwMA1DNuJKc2GN8hdexYMc2P87KApedQGanaZYFy6gL3QbZnDMV
qR1KIvL2rbAK4SaTWVI1XFnnCzFquZeWGDNpyQHDseBgwv3oNUIRmq1bY22G+/7GHCYRQW7lYgbP
M1qwXNeTnWWvlvQiqaL3/PbH+VgT29pVJitXsZmOOdaUZ+oOak22mWsCRN/nlxCOzmrbuNuoaMtZ
MggyDNnoels16tmuteyup8Av1t2XvIm9wJxEvFmbC8P7VrMwRcX4Oc8X1hVyS6Qa0tRyfiwigIsq
ER2zyAL3nVAy01i1eXDVTrpfxvGoRmT/B0dntQju64z6EkphjEXEiunLKOpMTfH9sonNs7PK/7iz
oweg3Jk0eFtV98cJfGa4fI6k+n3ZyqZPr6xwif0M1smcKPABoyvNW70qzRGlxjm+ikIZUk7dhFQ5
WbJ8d9ns1uWKxhgbJoUcNkOCn3tBpLX6UuUsxwQDsly4cW4zIUzNThXbfItOYYZiduYDyiwwzLbt
/IEBp18Z5pw+KCu9T8ARCLIx1Orb79byZiaLM85PYZu5zYib0/Tz+NQkLwLLbCs/W0ZhBXcVWAYU
znLc5ka4xNhqhtdV0W9Phy+sdC+7iWfqx5x4AoPbS/0wyL79KoSUZhHLpcQ8KHzIe+PYyPtSfdVr
IDLCh3K80VIMokqjzWB+AtObEZl+mObur26MihJKODD9JjvWWw5mkR3d9Y1D9iZ23qF+AP4kt/u9
eOPjH8lr4CuDUxRUvKBtBtnC+dLNIIlCmuB8AsLAGths+KVJnfC+dvGtD+OVBrIENEtCtxItnf3T
nz7zyjTn2VmfgyNXQ/RhdbTsi7rr/dyf0LPxZbc4Alh4px4u7/ZmpFhZ5BwLfa3BbDMyuGke22W+
N7W7YBQp2Wy+0XBSUdLB85yATOV8S0OyWCg1wJvIY++F+wIw+27fvkFXz22A1xBWVtg98HkfP+xx
90SslXFatrCHKRfGBJa8Ze9Icz3dSX51FHd3hCvknGYChqhYogn5nQE+nHAfZU6LohW0XKm/eDMg
0mIK3s34y7DKwPVqMuHZTcwZmiVSUCKnmFQLE4ajehNpBXltQ5LtSRNDRqSO33Cbfa9AZONAn848
RUTuPcNInpZyRiGtDOfd1E7ltV7V4x66J9of+BeERqCviK/OIFDnX15JUrkHqfvg6jESUaCds+YH
7TVBZN7KRtZWeC8OwRJSljF6F9kvmmDoUU1tVfmWpZY/d6/6KBpV2fIvQBgg7AFEl0JMzp+7JCmh
+YSdj1/om4FTGt0WoHwhjuzKT5UvpC7bOqU6cMbvpEB4tXHeRUcQXMsqsm3jsX6RvdZJ75Nbyam8
Pgannb4DedktFUCcla07Z22U+3SJTvV6YEY7l7wFzzOkN1RXux894uI07YpTM9tDgrHHBTzzwwPu
et0R6QZvnqv1j+C+bJ5oldXpuHLf6bUxqBLfm6NtghhY8vMdHtjCGvRWDNZVML/rGsosn1mKMhqO
RC/wsjnlL9VTDyB0Ktll4jF8g+LKe5JAE1TgwBuDSCh6qygVgBsJ3NL8WFDTjpExldhsJqJHA/A7
pL+wSnCHAzLVXWeaPZ/Il8ux/x8298MolyZaJFjGkhlNDtWBgCQgcaeThXmcaB+A9UUEPN262Ndr
5E6NbGQRbUe86BQd823ho1U2zqDdKkZga0pmy833to6cy2vc/JoaCjCMmAkBiEsmzDYHrNXAEuXM
H6zRziXRuMPm2cQcB0StKUpXfNUZheRYThJ4aFUnnlrMFCX00hsTKIFcXsq2IbzpFRXz5ZClOQ+l
4ZyloN3LsBTkQnVY3itK5g1GJKjgbu4Y1EUY1RNGVHhSjr7I+rrNUGcslO/DmNg0sNzLC9n2u5UJ
7npWliKxcopwjUc9tJ8iUCHqh7/AWDJUZ0V+J7T3aefKnkYJliQfkQ84I6D4I/qw/9HHgK5IJe4m
bUbP1Rq56KmkuY7HAmz+V/8pfw5BvVmjPBzu0tfLO7p5slbGuChZFeMUZx2MJclDkl9bi/qcdtdU
xdebW0dOXoso9S6b3PJGEw1fDTBFjJrxbhJX8hTNVd+73dQCczz1UOOUh8oxK7n9A8dfDSvyoEHw
iCiNpGJYUVYDt9AGxZ1LK/TmNhUkKxuuf1bh5oJFWtBpYAUh14iSp6LIn5bmD6IF7nGAiQllx4tH
HYCofSzQXUURvWiPZZ2Edt2aid1a3f7y99lojqNcr6CFa0AsANBwLrjP0L+olZCh3PFKZk9GFVAo
XGGqV/n5d/ENxnyMy7nP7HHRPScp1PxMBVT6Bww4wmLpT7KjzG+xBOKZGYNR6a4Lj0EvHv/a8EUU
b1kpAKhW9CY409qsKp0a4LsNbTnelWNOr0B1Kl8leSMaxdqArWBbMYMOuXAKkno+CmNEoZ6SRuoB
b24eyTLtYgUJmZV7XVHck7g8aEr0fVCCq0JvRfQ3G/wTBH0nIDs0aKEBSsa9yhe5V5ulxB4bj13r
5b8hhrbPj0DT3ZWJ234JrzqPwUtTiHYOD0j2j9rDZa/aoPQ9/wXcEYn1QdLjDL+AKbEVLdRP7bRA
A8Guv7YP5QPmSfbGtbxL76LQDkM37G20onYAhoIv9ZuY63jrxK43hAXGVZkC0826PBv4OUkWYmYT
cKU6F0SfLb9emaBcpdvME2XJQ5gox29RXTk9Gw9absZ58S/v7ZYXrw1xB7aNUjnpCxxYOtbaQ4rJ
zOMMslm3x44LqreCbeO7QLRXl1HrsSZaUT9thxtdLh8vr2bbhGHKMqY1kNhyV1JMilxdVDaSkiPL
GzpbwXvzsomN9y9Ow4cJ7jSYgSEtjA3FtdKvi5XsFDr4S/M6DNPd0Bv/+313ZoxzfLkwLUxx67iE
qoEcdOAaXaoBq1vRKf+Dawhde1ZZRZUbyjbnTp0vTdwB4wOPU677KrcZRdLlndu8HNYmOF+jKtRq
sxarYSraGK22l1emH1secLe+Cp9UysbVsLbG/r46pZC0nqZpwYJar4Ws9bRf/Amln8TOd2Jxvg3E
HULUavu47JLVhusac9ZuK5noseT6cc7Buo0kfV+l1TMCUzXfEFo8meP0NYQUqWBzN5KxM/vsZKxW
iyHreTFr7C2jKVFPTD4g2itCXoNtM0i/FBP0OBo/89WE/dglOigVFPVUkd9W8jQXd5UCHROwmwM+
4IGoVvCY+oet/dsm3/WTkIYBcwabDM7d36in2M+QUoDMV6gYtu2iQBMSHc1qFaX+822Maz2WMKf3
1yOBpe2Jm15rruWDHP62FmVLzOH57IWArxyqg9A8RyZxbm2mklSNTcCsoaqzb9Fq9CzIVaK4Iu/V
P5gOho8CxKEASIKxMh56pUrTKFkKzDFVhPE6cH9I1xG4o8a9qBa66SYrS9zZk8aKDnIIQR3mjX/p
oDEEn4h0YuuNdbYi7tRFZWeSwcSKOhf8noBWYCwPu4dBA0BT8lvxORctjDtmYLHP8jReLUz1QU7l
iwTytn2eUov1Xgw0nDjPCMK+DOZiGUA4GNkSBVVM093GyLcAu7IJlidpuY2ZOnuOMN6mxW+XQ/Vm
VrAyz92jSd7W6QBIjNsEi1NGrW0NXzVNxHS+vUoTvN6KAmwPqiXn/j8AtQXeaOxmMxVOiOt6LsNj
CAroKn8b6fCgGsM1wMSDSRN7nlNByBSa5z5mriuMfgPmkwMqQaobHmPGIv+boZpEWoSbxsAIjEFO
QFRA38rdr0razVYa9ajYJLVuo0duW/FDl1xNBKU24wHcIBBdGWxMToCZtxARp2yaB5wf2HeIZ7K3
GbfVdDIwqYUCY0rTXYN547C+k5Pa6fP9UBDXMB6tiNylwf1g1u5lZ9oqM8Io6mE6+LM0yOad29ba
Lq8lA4UCpO9vSWDH+9o3MT4L8803GS+00NUEvCpbWZoOFJSJRxP0ai3OgftAWtqcmL07GVV2FUdD
GDmz0YypM7R551hdl9l9USmCfI1dD1xAhyAgAzKDvRuaaFyGE7XqWM5GiHFkFQ9SSwYLzn1XTnbQ
AyGIE6vPolYH89FLFrnvSrpuVFpmMVf1Aybh7TAbBd/vffqTt6EoGkD+SKnRnOQuxSxNAVFOWmTV
uoKpDGXW7kDPFd2pxaJfQ2xlfK6DKcfoNdg1biurnI5hsDTUYeq9eylDA1kyjex5SFTZVhI5B+cG
jfLBacoh28dLE16HYK4EW34bL2hdgZ7X1zJT9pOegjE6zBZ0ZFWyKAC4ZplvyDlE0kq5daByVx5T
yyh/qhl4y4E3IOM1hoHK1zAtfnRVNnyZ9QQjVtKcTpK9BC3+eTCRSQdQmsw36KeUN+0CTp9IZ8Q7
uopYoy1hdhhCvYmPBA//2K6nNiC2rAQ9bpOBFg/dYLT/+8tIY4fSQv2f0btwbqMbUapqs9m5ESZP
dlln9fYkJaXgTGzcXZoBfiSMxuEbfhqD1aOg7Aoydi7VfzbZQzW8yNp9Zf3KVE8qfoRENC61VThY
G+TPvRxndVaPMKj52V18Y+yKx+IQ1GhVzl7vB8ASWL6xeNre8MfA7nzxcMrGPaYh4wQ+WwZw9lOZ
PO3NdjCnHnTEUnAPGkHwrLdd6GiTsrsc47YgjhhBAV8O9G7QAta4MyJJZiCV2YCGEd42oY5KlO7P
+WN4InudTR3WTmDZzbfGnh9RLsnsKnYSXDPiJW+lsGe/hLnB6iUwlgnJmxG/JAPrmYax49hjyhD6
rjiKZ+BF1vhCRQ6oMgDEsDZj3c0TOFFPf6HZgtd/gZLY+p6rXebn1PNRXaosgDXWmAMWxM/vcx8a
EDt2aTPy1VL8JNhI0tf7yZctmgkgeqK872d2R2x2dbHuegtJFFHavHVLn9niEqJlKuqcdLCVHBpw
1e/CY2eHh/hp+SquYgmNcemPGpvVWIAfBcdT+sEeyBg78Y2jefoXI7miD8f+vnJKFC8hmFLAFhOb
G342t6HHKPjCn0VmR3tWOlRuRALyn69GkGcABMB6SiBB5mHdjdqTIZGgHkTCYPb7Rj2NGJAS4NO3
RpcMC+SqUALGBAJmEM5XBk5XqU2jaHLVx+WtfUnuhkN3C2y+G/xE7RssA1edbndOh7Ea7O/hctjZ
OH5Y48o6d3OAXSrC+F/IpnmGg9SBxz52GGOuua8jW3zcN9rz5/a4dANqM5rUm7CXmg5UVK4btxps
zCM4paMn9lJieEkDH1lwgg7mveRnXnUdCkmZPjvT+Y/gTonWBcQwmYCIMb0u7WOISZhJBH7bqDmf
G+FOB/TLCiq1MNJ66c1yleo2JcBHxXsKQUHtjnoDlKcYFg4zx9CnqZ/qnbaP7ttTuBMRAwh9jDs9
aPUupc52XT7OixM57XN1Wz9ria275iMK/v2Vdezu08fwdvnSGoJn0uYxWrkYl0oHel23DWW7rXc2
GRQn6/5AdebMi7ma6qKHdYDhocltomc1e+qqH3EqmNMS+Qx3P49kWEKdHdMOqk/IGrMrMggO4+fk
/9xjuIu3XOii5xVMjD3x6oTEvgJpBwy+Y1x7pHhC124eCtHJGzWQM7N8eawedDUPVWwe7kTTYTid
8JjhLvSZnLB5wtCiqLQq8AiNCzpRGCjqwj6Xutxkxn0231+OaqJ/nwsyCzGSKWfurjU7KJ47GCIW
+PQWRcva4zQuhLSBlZs6yGhd81o7jg/ZLnAXX/9JodSl75ZnKH+7zY4edO/yygReyHNxZxZUQMYZ
Zlv5VgGZtHGKiaisIbLB/r66aiMj0tOI+YPWgQifJdZTbht/orm4ung0LioUAahfUglW5kyxFXpj
LndVlQk+k8gRuLgAfS1LK9jtVuSyXdazk2cilKjIBBcXoFNJZUjfYf420/dTcognUVgQHlAuLqST
rGEIh61CGx2JKvbcPKsKssc5xH8WDumyQ1b1/gQmvLEyD7KuOKn05bLnCYITn6f3oE5Dlw8/Ip6e
SkL9rCr3Tfkip9pVpJzGQPcv2/uHzARQDQxlmoDgcquWhiksM2scccJCumsOmENFblIkB6YnWPlC
uA0LCudFChYG/7bHcwO1daOUOebyPzB7v1gqpOzYu7J8vbw65niXjHERUCWDFhJlGl0rnn5pBXSl
oIHxlo8YSOmmSb+iIAe5bFG0n+9/Xx1rZZrliWKGENylZMd0L4FmAzQc47WQRviDIW08swD3YkBT
jBJzp5vIQ1rMFjQoc5OOHvAVpRsGZD5YBYT7Li9s4wBCkw0TDhZmDMCmxkViRn7XFxb4cQBiu8mY
BnX4ctnChuufWWC/YLVzvVxXbaNa6BjVPdLzIJNNh6o0SWw1V5RDAwLO56WXTFQh61RUyd8ogqCX
imrgf7T8eNKYgurdEIY4eNQGzvJqOPT3/XV7Ld0wATR6TY6TN181D/0jG/8ixA5lwQZv3AdnP4D3
1bGR9EEH20mv3I/VlWTelK3gOLyDobjzcGaDHc71FjdzWbcFFtl69Yvxpr0YryjkP/eY0nuDBPVd
dGqc4uu4l+/LvZDmffv7fuww50EgBJfqisXX1uuutMbOftbH4jaK7G5fJ6BPDe/mq/4JnF2TDfXI
0bnsXVvhHZ0LwIUxecugT9xZiRNiRqUCtePWM31o+HkhqJJt6ll4/SjfrT/JvmDPwggk6FZASMRi
02qv0UihpAzV0c302DbjX9lYCpa0Ed3OLHB3oh6OvWVksJBb1mGosgMmG05WZKF+PY2HWG0Pl7eQ
7dAn71mtiLsqCoWkyFdAQ1FG1fWcVvuxaa6byYuC4OmypY2aB07jhyn+tV4M45KhksxuJQIxQgjM
VLb8aPiKW/naHzxrzoxxJ68vphSyWVCL1tMZTZ1FAUUV0S27T6dBUNvduh7ObHEnUAmCtE9mLIxB
pJi2QuSGz8RnPDjZdfk/o3XPd5E7cYqcFFU6wUHklHiYqPdDVKwvf6nNqAXlU3DWE4KRB84n1DrP
UgCg8KHk1OvSr1bZ+8UiymK33gGY+frbDJ8WYY5FlroFh7fpHYwPxg/9jR6iZhp62qF2kxv6u/1Z
PZilLcYabNVSzmxz7oGScU+BloRM+hLuDZAfK+a1HlW/06hzzKC/VYqf+nhb1I/SQGzLVJw5PkrQ
uJkwXzQTzZtj2TWTYm+2iDdzs3whOjjFe2H7Z+t0rraI86w4H6VJkrBFRvCtkk5I9Kn2ePljbwYA
SOtgHB71OggInoe0ck7yKXo3MVEXKYZDCmgG6IttaO5lSxtjnHDdlSkuGaga9Efz9v2cjF4E0bnI
YWEgB5EG2pHFN8VdfonB4JtXFANdABOLIXWLW6CmhEMhxyWuqKy6qwOtdyB+gxpBcJfG1b6M4l3c
BKXgCG3fTCur3FrRdNOHisLqgH4SphnJU7KTPLOw3wWM3mJhYU5okXt7Ni2tTClHEl5lju7T3VJA
aCL2S8ued8QbUpAo/UExAopaH1vLXb8ZGVsaZTA5BBCAm75PliDz3oxEADwp4H5GO4ty326eQ9qF
JQgTlCxQd9Anu4qK6o61lQS+uXkKgFlkUn7gyeDRQHgjZuOsFyi0NQcVdFBgayP9VdhUgm7jBpoY
Z2BliNuygbRVowfwC6Mzut9V2Ue7apSgSVzo2klbmmbftPrgmrhTHmqg0e2mb0Qj7xugAEyvAJAO
vhU0bzFWfX7mq6HW8w7nHjVNdTeDljf3Dz+SF8vH73gWn8BN11zZ49+HkwSKr6XLWJYI+fIf2S72
jWvqgYvEV/ZK4IgusPfuJp/VrA1y4V0jdCiyGQYZbA1oR6cjTl3bswrc/ct0yo+MvgeELDmDP+5j
PXb7vQhhthV31r+Bi92UpIulgFvAzTCr2eiK3ZLIMSJiV2PltHntDrEoEWHLurRs7riMCR2GMsV3
xVRVhVd/cJgL510D1s2+CgFgbAGXrHEhDvNOSRGEsDY68Q2gZuhDqA+YifSG63/R/RCtjQtvldmb
lY7MB6MadvmizHb7smBwKHyx3tCK9EFl3djoZ0Nifq/eszqHOMRu5eZEBh8SuqoAuFhc9q9GY4xM
HGc3qsq3QlKv6746tUF/kq3/I+06luTWke0XMYIGdFuaYpn2vrVhyNJ7z69/B625t9loTEGjt9BK
EZ0FMJE+z5lAEVfr+U7gMekVfr5iC1tZNogoMff58aHOalpHqdrSK26eYJn20a3lgaX8CRN9OOBy
Eg58UhU5J5FRodmYsnoI3yROfnVXYjBLu6NzwvIFJj+C9VVwQp6FB6XOvydklCgu9TiL6QmBD964
xG+CzM0mjBFObwjh+SPO6f1ViWVjhJkPWZC2G0kDaz/U1lG3u700p0cdydb5w/HOtrX1TC5X2WFY
xxX0xdAe9Pp5yC4i+dt5ETwFAf6dbFMQUFwi0wHFkLXWRA1Vybw56ZnkYg7N/RsRJqoyyAWg+YxG
5MM8dvKMh9ct+Sls9WNTY5bjvAyuhwAxyb9CGDWIVgujs2v/u4JI1W7ehw+/1a53y8D8cV4e/9re
xTHGZCRdMqURUMfy+pXA+xL0ic9L4Fn/7YEYP99OXTevLSDMpdjcaTWCwFxHylbFblxO7mqsA/iA
Kv+8UH6KvblGRrGx+NrlXQZAxPSwYP4EOQu2HpWj4ssnkfkXHZBR7mmszdWY8MVGw2oxgh7f5Che
7K16vDXaqnG7XtpLUSrqHnHfFOJ4EyCHmKXSGEVJTTUq6pTixbXGwSDAZJaX9W6q1kfBVdKXwxpC
hGr/CmJUBNTbcZXLCD3zQ3dV7ijaDAUDEbP30WDrnCBGU+RUJUmlQJAZ4t9oOJm1+D1oJgDo5Jbg
s0gK2xnD1BMckOdQtwdkdEU2lDasV8ilxVHlgnKQUBDF+KTu/wZp1drKYpSl0EbL0DOYKTWgs2gr
wHtGd3VnPwKv6h/MKlG/eO5OmQAXIEVNlY04GygYj5KTfqcjL6OLQneEWTfzb+z8u6qwXeB+HhPL
jqGTZne06q8LSZxu/Hn+c1Et+HwiQnGPVVAW2swNArq6LuIMflJNJ8UJ1RA0gnFPgKyvS5FD6Te+
nhfIN8mgLP5HInOHUlep2HLEA5ePw5MCmNrxmULxpHcULH94Fs5fUX377ycEbgz+f1NbzdMsqqYe
8nTnBVepOqUHgsnL2bF95XbFkqOVOIU37XvhbhQv5kEI8p+TglTwo2QVwwNl1L5JRub1y8B2evgj
ASNs80DTg0xEKfNfrta0MLFkY/SeRTUrh3IhhdH9Tk/6h9/ejqKJ9leo1QuDLK63wzz2P+IYm2lK
o9ypOfRzQI8M/RCUd2aBu+PXQDcyGHNp16QhEn0DvxeFqDWZds2hxcZXJIT74ZvM9wMxJtMcdDNf
VPrByITd5i4muyXRsteuHjDKb4KtbvUtEB8DEwarP9/MRqsKQVTEdX+b8zLWUxkKoPjS86YYvLRn
7IRUrg0yrH5vRwhZO1E8IdQZxgAoJFezOMWZKVJU+oMqaYQuqxmEL7277AuRkooOyDx/kyytslCs
6k6T/LIDiH1iOEBYdjr1ta5n165EQaBAIouIArwbUtcdJGrTfa9jTHc4poQcquirJMn7XLgTSVXy
s8H5V4vYhYF2nKzGnvAKURvFRul4PVXzSbP0x/OGlFuMwE7sP8+PnYUM1Uq2whLnko+66qE+d2E7
X4AcF0RH6QqUlDvQZl0DSQheo3bEWSv3mCh+UuY/QDSz5KyFGWpRMyNNB6qUMzc/hgHLbg/nz8gP
PDdCmBcZKyCcMca3WsAEBDU6B1WeqgPlRhXVVXgTebSQSwkACK0KMi+hlsdYIQuCCVpNgpMI6GoB
ZRtT3Nbp/dDBvuBulBy9vzbb4yLi6+KauvfCjs4WlHV91rRwQGGHBNpujB0KbdYA2gwEFuj3iIlF
ee5pK48x31LXFhkarTQSTfYIeFHswGGByotxjsqTDulfOcStRMaYZ41pNmoHif/h3PMjQIrve98+
FujVDftQhHTD81BbgYz6jJY5qrUBgYaxy2UNuzqrwF5zu01bEYzBJmE8KY0OEXRdMVqd5onyGOa7
PnZS76eJZ2jme2v/B6j/ou/H6KuRkMRsVkimrpGSVqynGEwZxQUFtBpOkgCrTHSXjOFWlKY0S3rQ
aLxrsRlM9Fxwl1yL9n6XgCj/GDDVMxLaooYICjujd35Uztex0bvSGPtaNbxM/VMFeAY5vFYwYpd2
yamp2qchjINmRTttvI0ALA14cVcqju36IrBFPIO3/XVMOJfJRpybNWxRClySArXtGfRXrU9rgrGP
fMq6W6dAqR0w5Qokn//S2DT8eC9tFTWTRdU4vSiegHqIjk8COt4jHWysA+01+3ZeoOik9PdsQuZw
HFVjLVCaiZT6IhzN12Uxr6dSFWgUN/bY3ihjgcI01+UKpGzQYDD/jlj1nffddzoABYK9b3+z6fux
P8HYnznRyZxX+IKIKM2rSE3A5qCBUsaMzOUC+9zP2ijHXonsxAHEoS24VYGB/8SfXgKlvRptHDc+
hAFtjuSnEs4Fo3MA3Bfiy5x/r4bMGCajUMd1aSGNrmcYbrozUzfW33jaKA1JdF+Pl6KJPZFMxiRJ
a1T3kQqZdj87mZS7oToF53XzvzSZ3iu7zEcs2jTNZgUZa+fHD9F+CKpHCTl48kBr13UgHYQZJP9U
7xIZL6JqeZUkVCKtaJBftLeMxQgKbxf9oCBI2GQWXST9k2wMuS1fMx/PlhJ01HMqErN8Tpzk+0rC
1kkW3eq9KUyy+Pbl/YDMZ7OTsY2X8j95Y3VHoyz9LsEmX3v1J8V57n1ighRNcwVDCCzgxAoAjUSh
9evIklo/ntL80mgWS2Bd6BV9usJ3KWz1BEO5/ZD3aCLPeu3bheLOreYkyvcYrDGA9fDOq6XgTOz8
fGMmmRSWMC291O0arRscGfuuomyY+6EABwDgKMsC5hejFquR940UQy1axPvjgX6o+kQTfM2nCb4q
avyJ5DGKsQBrlxhd8zvEqG9oQUG++V4d3mb/AvPh/B3yDeTmeEyIsZY9QN9CfDLpBA61q+RYuPKh
OIC/4pjsRE+M733epbHd4yzKUBfScDgajYbHzp1P9DLtIN3/yWVy9VFV0U+xsA78icmjQTmvtyw8
MkyPAlIFm+P2rH5ZxvolyYHeVi+NcEmfV2tWNiKZ+9TzWjZC6gJIYB1p6aR9Q/X6K9AOeNZ3Sexj
k+dZkcMJzKCj7WB5oLiKKTfuTj60C0Ag0I8H1ZeI14H75ACwDSxOha4CM6fTLHQJlARNiWJEZbTo
6sRJo0UwFscNhd6FsEoSSimpOhVJdpE+q/p9FV7mIqYjkQgmrrRmxZjBsoE8LC69VgkdDQOtcipa
3ea/LgDCArUBeLQYq/8Y1VXYliphD/GYjyvg3pKj7a6BdgSxux95ou4evfxP1ncjjPk4gBKo69V8
6xhRHz3utaADuI+o48qd/QKd0T+HYhVv7ac2kxrIoQvo+gWoZvzQi4Lyl4opScnTvfZRJJO3Rghl
f5fJfLDIrmU9pRepX2d39U2tOe0hA5Nw5k6pZ/1ovtMBlGIXI0U5hu4SyKfxcb5UT2UgCvK4qgPa
QroHb4Kki0kMlHwcJNSdUdoaa0xKpbkfqTHihcx0z5tmfmq2kUQ9xSYlAPEZEGtaGUp6UT5k++5L
/h0D73cAlcOa1egCAA6oeQ5Qqx25Ru1AtBQrOii1BRvxlhobcalBfJG1QVFol3a7fjNETJ7cqGtz
SPorNlLAB5eVhapjE1bqjlGEmZMQoN+FfQTLm8i1UiX59EA2spigMsmGolMSnIgE4wVF51+D5qA6
FDhFNLZEH/Y5UUzUMKqt2egxtCQnoz9MppMOP6UOi5/q6CRwd83jeWXhfyysfgD4AuikbxH85hq7
YWgsY0GXDECHrYyKRBgs04//nwzmU+VTXSjFoqKhY2hoZa7qrtayR3OahTEX129bJgFGLcDDALX6
USn0KERsR+se2Iu+WHzZL3fpDkOeLrbcr9Sd6tHaVeiLlky43m0jltGPvgcfX1FilmQcl+7Y9TbW
v+v4r3zoRgqjGgs4RyPkNzAgsZ5cV7lmeZXVJbvzH4tvPWwsNqgaDCes1cc7HLRZsUoT0fEMPrv7
HsEr+nAAu/dsX1+d4sV6aEHiHZ5+96mANiy6Te58JMBy//0FjPMrsIBqjzDasF9hMAUARjjaIHD4
A7wHbsy8kcR4PqKVtdVI+HB0b6Y9dMH6bGG2Sn2hQ4nlo2hWlh/GvstjI5QlLKYoQ6XsLTs1Xwyw
m/TPFD9jfKJLebjM8x9TKJBxf4nSyR3BIsR/BCpecvwtsHrQ/0gg11RuTsh4ucxswqaY8e20a/Ac
XUZH+doMgPiy/4OkgBe3AClTAZKepaIbwLx2LZG1sRyxujbu5hGTnUowHHtAi9Oa23IzfAeQn6Q+
1KhRDSjMy4B7EYYXPAXa/gTm5Q8g45DXCT+hIbvsq+omJ9DeZxi56bz8avQ1dzxiS8MbL4FguCsq
JCxAAhc6DZ792f4K5snaY7y2FoiJPQl7EwmG22sRVBzPTQC7DMDfGGgCYRrzWdEmA8MxpexOSFPJ
TqLF4d6SMvnVWJPhUaC03ONshDHxS0a0eJlCCJOPWeK2q/FMUGykKJC1Wr0uGAr8I+AenvPYnpH+
rI0rTOumI0Ye0wQau0lK7RXKwSZPGhJpGz3WVf4CUuAi9FMnw7yKMMXliwcYJRga0alj8axNUg2k
bxLaIlS0i9Tah6Pm67susBCz1dVpGVDS0h565fL3+UUVfW54jsl3U6GrhNj7YYyhsWamISXz5BHd
6RXFje46p3OLoPHmFcS635IBJLLUagjNIi/o2Uhmt4BQZyW9NDe/+zIUzWQcbxYCMM4kmI/pXe/K
ezogJAGxaboUTe5wbeRWOmMjF4lgeEeHyVK+q7/oYFK7p4NJAImK/owCmpfqbwUyj0mT61nSgCiO
cBL1ZUzoRYEe0OKk0JNyny04eGQdJDwYMmENQ20W06TAl5cXNWaju+r0j0KBJMfEdub6q7yqEBMJ
JXMNI6C43oDoUf5iHlOrFmkcV1iGIt3Y9s4UV9Z9NhidhehlXrDRKOf7qIhlbL9rdqBVTejEdWb4
sd6ugS4vxdc4G/TRPW9aeJYFYGQAp0YPHGSoTGQBrE81tjX8qhS2ODUu5Uq09MPzSSAIxlAP8Poo
G/NHIxIp4PFZpA67lF1VO8rc3MVa/ZDbycsSWwdFSn9ZrfyjXadEcDT6h9nEAUwkiHkJmJdAzvlR
cKPlplXXPZZG29R09BKP2O7aQ6t3D50JHtfzF8mt7APFDsTE4M+EzWB8rxSHmSJhGh6YhCHoIMhc
301mhEWjflC6/mSQlNxMQ996C/r4sY84UwldFaDhqZeXzXBZ9iBpcVQjQzNOV8P/Hescw1wYhqZk
2CCgYtkjZKuIhi6LsBScEZeMxlO7KHfnr4BntDSQUoKaBf8IiyVS6/Gs4xtDRHVDogdUKAOpOBD7
elliVymEAAS8t6y91SNV1OFR1Pj4gYek7zoU/rGRiUDcWWPstGBP8qjZp++yDQbq6boGX33SCfSK
q9CgW8QaqAb4UBYJV19ic9Fm4Ei0JL2aJt1yUMYA/yD9hjXJHGI0d8MKDtUCacL5G+aeeCOaeUt5
tKiTUuO11slFF99LeZAXgtRe49kpDf1B00RRkoBs6+OtovAlL/ZAj4eRgPEhdqtb+5SDoNmtay99
Ti4rd3aKPcZ0ENJR99cGkkcn2prSyS/7yU0f5RNgx8tANDDLiweATQ1yWgwHwggy3ztKsJ86atj7
nORDE/9SMNKNlsiVuny3MyCNnb9qrmHUdYsSXIAaikWBsECnvmoKACdAbO1YavsqRaGIHpuXGkCF
/pXBWCij1FDAX7C1DKy0C3j5wLyiw8bNjbr/K/ezlcWYpyFVFklSIavxwQeIiNjH7KojfdWDuqOI
HUfRRBJXVzeHY3S1nW19rBII1ABqm1vhrTLVPytLRNHJFWNgFRJVdLgwFrE5J4WiTwXWZyOFeMrQ
vZSq+rhaxffz6sB99BsxzKeaJYxOAFUGq9EhtuaAPEC8uTEeSmzrpjl5rbVaRhlzuhrBb+2dF80N
xzRshGNJGNuelsHIVmcyJGSEI6vXrnaypktnp5SaZB+PiXFjW2W1G5RiPFW5qQDrrrGioxKirist
bePrAxi4cnOIUv/8z+Jae+BLIHawqbFn7MSkdctc6bATc50DLHHtDa9brdYpCyCyyUmoY2u0OHTh
tDsvl9sJIIBMAKkJKlr229TdJiuRlCopRgmOVjL2trN6xW3ooWJgBX+I48OLI7byGLMj22XYxg3k
KRHAetsf4AY1SuBGVvY+JRdlZmKLZWcj0cyGyF2mNVgJyDbJrYxthTFJBNrA/TXvfpw1z5o8zlWm
wo+b+oKR5dfYtAK7+jZLwtlaqlZs/AT8SOxkw+NgA5j5wBGmBsDtCEmdv/yiY2FTdRd6FIOgdVq3
KG5zV5Rx8R4zgieE5xoI6T/N86uVnVurjQiiVX+Q/ClULmL94bz6iEQwOZ0mhXKp6g0eU949V/Mu
r5VbMxP03Xhv4/0cn6b20arCHFjSwnkoWlA214P0YwSW1pqtO8kM3bGuDudPpVEl/PSxdKQ12NWm
CP3Uq28ehVIOdqUtOBbWtIG20WGhyjFzcJpImMSMfKygfokyB5SVuwLLTxSQM11h9rNd+pjcYw0e
ICCh0yKPj0DgLHCl3DlYcBD9++NYAxYCjrcf8eMo8RwFi6QkK+iM++pJiL3DfR8bWfT7by4iB+/U
UAFYHjUL0G5BWl57+bdxn7nxk+7/Hr7t0dD7cf4DKCK59P83ckGA3S4A/YGD8JSd1B2QxfrTHCyt
jyGRPQpEXmtexCjT7ERhkUgyk9IaXd/MRMOjmaXFkcva60EoueaRb3bCdgLXJiD0pfwIlkZUJl3s
82pMcUwgVw1pkJElKKvEa1bim2F3qYZdMJBsbwFkximMxmurUHMJfNaiFafWGFqBYvF/jWWjQgT/
D46lj3euZX0CRiqq9MVYBWq02h5ZzORR8Gm5bwu8ugbyJ0NW2BxZihu5L0HZ6WkLGCcGaU78oSJP
GCvEwFaq/bRI6svZiCH1IXxB2THziqGgHkmU0fICYEQ4FJhMA8clG+s0tA9hTMAPttEjVr8a0hVp
1gutHY9jGXnnTy2SRe9+o8/AtaZUJjqy53i9TPv2pxGBBVY1/CkpQ2dIY4E8nsncno15t2aRpaNV
Q16iHvOS+FZegTngWzmvjpYASb8tducPyHMEW4HMg+0MyUQMA4Fhbk5OJc/PVa3uzEwXfTXuaD4l
TQGJOspONkuNOqjzuEyFhTD/wriNb5J9e118MW7qvXwt3erHcoXZlTwbtOYidM83Gj7WLWxFM7Yh
DdVSjTWTWsOl/Ek7DtFX4zgE6aJ5YVDv4h2wAeIWs5zRoTpIxyz2LIcOWIrxLvj3/X4LjOlY7HHu
5RY/hSQH24xdTPB76yTwg1wtAg2UYSIqRe2EsQjltGY0bZ+8eEW2igF60wfSbeWXSQpYkba4aJM0
dZNG74K/0KaNYKZkGo1dOiUTBBukPiqW9SSvzSnM2q9/IwadXDoCg1oOc4mVToa8A06slySAO1AG
LK8NR3NtBdfIjbF15V0OEyWFdlqnPbU0dJuERDu5c/Kd5dE+p7yeKDDg+XNxrQ2I5UCOAlibT5B1
FXD01ZSmV6tmuJb0c13tQzklTq29anr1F7OV+kYY8yjyJcmjFLwTXoShYhX03SswaRfwCtXhSwry
m/NH43YRtuKYb4ZUpbCWGeLii3U3XSlODExy6clw0FDA9FLol2LsUd59GihPEcCcgr+b5fbptKxs
OzJDHTXyw5bjXWUObtGPpWfLje1MUVW7yyq9lMOK5fS0cUJdQXulDGZTB/AsBo/y+jQYw405m/fn
74NnBzDzhpRCRgkNXuyjY5GMrI8AJrJ4ijmuQZhg+7IwKrJrIiKw8FwtpvykMpIY2Yb7/ijKzMNV
UtJ8fetfodPrqxUQX8FIB4KsSXFF9MPcEvBWHhOETzZRSzAwogzpD/6aOPNhPRmHtfJzxNuAG9hr
pi9CvuNd51Ym46crtY8sLEGvHqmvIlDdqTkC/3kURFocH6YQSmymmki6kfLTn7EJB7JuzdU8HQZP
KjFGDjhg8ArUuwbNsPmuB4cIWAylS7JDnLtrBMkUPcFHH/ZRNOOoDVAnmaSA6CoB7ByarbsZqaPo
lX4O8j5KYYxC0ZAeoF2Q0vnVV9pd1a7oC9X83JeEiJn0J386Ei1k6oATBD8Lo5jxmK5KYfSD19oH
LX7tE3D9pOgACGIqTuVIIbpiA/AQHDsq6Kk/frUqzpI5yhTKAaPsFFTH55NeOIhh356APjm6wHHw
vtVWIGPr6gjIuZkh916TqyCe/KK0TXDefHAe2cczMa4pMeQC4GsQodzrThiA0tmLMsrdgVGCypsr
MNgIO9GCY7E2azKsOZskyKTbKEgpd6TageHK8JZdiPV7I/Ssu1qIDPi5PIyTYhX7jYYJs2iM4muY
5dBJD6lr8khhXCsQy+jZvbpDuzsQtZx5RzQRNyGrsFFkZ9cahtiwUjAkYhQyr115fO11YYeM98S2
XDnMecJJn6S+feOtye4oD1B6naHPS3bjF0k4wsvVfYuySqG+Diggg9H90VRrHexnVPcBEU33b0tv
BQ2piWWb7ocY9k8okNF9U5c0FVEgFTj9WitUJjs3v1cPBtaYlwJtkr+YtQGtk6oj1kUZ1ESX4uPz
jqxEXSvboBJBGfhKUbirwL4rT7bfH33zVrmjUG757fRs+Opxvml653/H9v/4E5hDS2a8qCQyQeGV
gkTNGpy4vzMKAT7gZx9HhdDpN9OAN2cRq9W+s82wgpDKGndK0zmW9qgMD+cNC70s1iZb4FkF+B8B
AqDO2JWx1yuwHIKgz1T64gJNXiOY+zG5rEep9ZpirT2U04XLS/R+zkhlLUvSLSTvKEsvinfuGhpO
3qFVvHpa0mDx3XgsiOTrVu42y0vYtq9x9DLWmHIEz6a9SvuWQiilF/kEbOnzt8EZOVQppzRSKJQT
sVfOxDJybOpqt646RjKyO20/7oedeTRO4jEfeq8fb+CjIGqYNpHFalujlZoLFQS4vIAygym+GG3n
s8v9KIYJYBRAHM/louke+JGG2pknZWqcSAsrVyqNMFhVde5FMcVnvf0okzF4UVr3araouhc9RVeK
Z2N0SfLz1okuu93qUprW9KdciL7cZ7dBpeKp0HqV+aldtLY5ZR2YdAwBLj5dnexrnxIDIbu/ToVO
iurB58/3Lo2516KIGtnoO92bvy9uf8h3dIu7eikujF3q255o3YQTiOJ06EtjkIZQ4DUm0Z7j0Rg1
u6XqAmleel/4XecYbhMkwFZJborX9RJj/M/lo2gphPs1bWCZyyi+YRCYsbZ2ETax3mXQIJSKqruE
xA6ZBampSAZjTusE+GsSalCeIY9ATQKCSa4/tL0WnH/dPDHYojHBfApEq09T4WMNikqQYRgI02w3
bbHvv3zBSIN3XgrHI6I7uBHD6H8RLSQ20wh0gxglAFiSQ6n4KB8Xnf2cTvqNQB5P87fymC+0LLOV
a6X925RMl3SnhXY6sO8nHOfi3iBR4XVt1J0RXny0WkuilF0dZYanmuEdIaDNMYz7uhj354/0OSrD
DW7EMCcKh7hupTYxwHGqaU6Zti+j0T2dl6HQP8I+YWzfEAvsznTjgREyJVWM9iHREd02X5dfAOLb
qQlaSKlnA4RaRcsI28nDtTjm5F7iRjCj7RYJgROaGrCPxrIjdYsxz++TsF8sOh7j2HV7SNtwhpQ3
EKbEpXv6wy5J/WLZ6cc+yAMMQ2PZe3WMwhFtr/C82+Zu2SZqV8WpCbweoBweqXej+E90kl4UCvLP
qNvoglD8RhavXKmytB1kepNT4q/GU1JeW30HvlrF6aJv5/WF+9WAnQYLaGNikDCqH1nNCnpaC/19
e3ILUPUYeGSj4C1zhWC6wFJQxkJNkOYSm6hAQd9ZlWxYqHJZLqbRfG6S+JsxSj/On4UX5igEvgSI
hgYScYtxJ4baa001dQS6P2EDD/QL4NLUfPk59AWSOI6SWlowHgOXVP7kllFt07QegxxvxnDCOsAF
GJjdxrNvsf+pln8ARP4G+8g87A8i6SVvLrE3OmkBuyzx2g7Ub1MG5ETS34JgKnYsq5pdcwZGz5A9
K510EcbmpVaSGOCKyfdCW7+Dbb11DbN7DRX0YMw+vBiqeHX0bgXaXng0qjR3lwFb4quEjDGq+p1V
gkvOaPPWJVGeu0DNfW1k+ReWKSen1uvDCEakyFFAeuPok1YHggvmWP8Pp2X0UgIK8aT0uGDa+QU6
5bWEqgBNgIxnEcwnh14GZnLzMRmTWVZzUunzm6zRK2/KxltjVMhtf3YxHXSav84riru0rdOchmdR
rs6pgXwUzxjOMc2WKJlNzZP2VqD6ZgKeCIr5RP1dqx4pd0gv7OLzFRj0LnQomCZjH7UpUSe1kBNb
85bbHs0jQFe4xkG7nAFYiRrZQXRIjuvDFb+Lo/+/Ud4Jdf+okQzN05Srdfhql1/P6wv374MkByUC
sNCbMnOH2qSrua1hjksqvpjmrS7EiuMU/vGVNhIYxzPI9RBrVUnopi3wKAYs2nZB6NV78kqA5QwG
ZuVrH6SCZJkXIW/FsitVUdc1sPsQSzHxuqv+fvlZudYrAr1fKxqpfhtgrfcOtju8E4GNcNzQB9GM
NS1UuydhA9FgnQzi6LJcMc0IIvOlU5wkrHf/ry/Izv+2IIiv7aZCBxNMl04KEhIrFqdT1Gx8MqLv
X/EtyN3ooT2YcjNlONNvoKrci3yjdtRhj6Fy+5FCcAKvat/bd9X/znNK9QeBF0HjAJ0S5sFFfZZL
moG6YpOMnjYUTlnd/80Nvktg3lgyaBWAnqmEIXPq8peRCkhOeSkAzgBYeBmFOByDeWWxZcbhorb4
Rqir016inzVOcol9etDb7CqvuBeVoLk6iNaviu4odejMmaa6TcmSQCu6aHaIdKrNu9ZcnTDr3EZ7
PH9//Ce+EcZ42A7rhNUk4wLX7xTFLPeK+a29N2F/sb6rgdIe+qID0iv7pJAbmYyfyyNjzg0LhquU
Wt0xTMSyo+KnUuljbedY9yT1klLyzp+UHuScUMbhYaghlZQBryBtanckQAojrgEUkPNShPfJqIs1
14mBfIQ+Nt12sLVBSyYo7XcVYGJqB4A+f7DzKjobY6dDTDqlWQ2hyeJHXykEXndV38NQp+7y0ucO
qZwOI9mimJ3TnsT7RnMWM5YKRWRgDqvWZdPbmB6GoSbHZF8B9hlHpeEniGPEkHtch7cRxx4zkpO0
TiAuxwzEzYKJT9VNRy0dBGaZQzCINATYykgRZIwGs4s38gSW6kYKNW986UEFnbjad9tR/cQvXAOb
e5bmxl/7Ili+o+oJ45kHKVaPROPJvI+6/RHMy4xzPVKyWtI8UnROOcRHbcX8oSoIInjGZiuFeYvg
+dBJCA52r59RGa06F4tsTjP4UnJdZMLXQVvj7CPcSmMeodyMUT5JOJN8NHc5gKDbvRkYu/JSFHvx
TAwQ42QbDRRNQ5kIP2Tj8zRUwFWMPePy1nZn5/YdkHgeCBhild6+J5Y1OdhcE1wlNxVDKwPlfUy5
Y9+TGQyIsJSVqGVM3/7o9YdyR2FXpou/fXhomsuGiXksQ2dcBAE0lWyVFr4a6lLzw29sIeOFjjUn
nibIZLnPbiOMUcQl1UaQFCKO7eTBUefXqBSx+nEjlI0ERgnjdsytpcHXWpCQ5MXPqt6b4/2ktq7A
OtOAg9U/AOb+e2+M/plAMUnkHPfW/AKln98BAiFzZ1dCRfvPFpCpnp0TyFjIrjKjcopwKvmWutcO
aHkUjQDz4Xd/AAMlukfGQDYoH6pVhAQnvWiwKH+osCkzXkxBfG95CDDbX7MP5POT6LHx/cD7tbI9
IFUqdQCDwjBr1+UBpGh7rIR+0QPFp3AqonkRfkRmg6sTu4XgfmPLN7YcyZUlI3z4zcuYUBZkNJZ/
o/5EOyEKG1//3+UxSlMpGPfpTMiLEwc5kHGsd9jJP6ANkuaOfUsxQM3DdHteVXnW39wcklGc3tKB
lFlCqD2nO1RYfTn+utSi+WN+Hr4Rw2hMO3dyHi8QkzxZtwBhwwJXgzLt4mSHxct9EH/4qS54hTzb
vDkauxq+FGUe9g1k6uqTGu/L8msJzJ/IxFucS18S3STPw23FMSmdPRZxYvcZAj9JvmwkKbBW/ao1
4L6l5TaVB8Gwj+hKWVCoVU1Gs6RpObDYbPC+HfR9eJBTwKxkCWJA+7h2jriVLnoVLKdeP0lESgjE
LsfJp2sSIdBdxmN2oPmy7cmCLUvhMRkXlNlNnJY95OWH/qB9U4kDUBcUBbrRyVRwhFPlMeXd+Vch
Uh3GFQ3qkhcGfYoACXGb9Ceo5V09NpxYqv1JP5RYfz8vkLMVgRD3/YGwIyyhnEdDmkJifBg92Ucr
4bJ7NF7xXX2y64P4Sxg5YkJioVjG5uRSpGsDfZf2vdFfKB4Iu75Q0Ig221eHEtVd1VP/IMLmLLp8
PC5jduTJNudFgdzyYr6wT5FPm10ATngS06v8F6/xr11l5xXapNPnnu4h0pkkDRqbBcYDXR/FFN4e
zaLzX1JgBlgfNep9oXc1zVUUULvmiatihz2JQ3fOM0cORZhLPKeBvhqydwMuCvX5jwFolWpS0YZw
/MMCFkKpxeqSju2W82fiqslWCvMIKwMEABmNp9NDfZB97aTtOmwnJWA1UhYn3qegsc9KR9gK4IU1
SPkAOUlnuyzCqEkv2WuXJajLEx2jSStWM0dVPwx14WMmcHGBiLIgue5vjH7NDnO4SC9TZGMLLy9i
gTPh+cntL2Ec2CqFg2m2CE7zVDrkduSj7RLYi4hIlH/TwFLDzK8KVnK2lDVFQCEuR8iJLLcNL8PW
ASIAKiXGDUaG2saVFleqAUmk/gHVAz0DG0RaG9nMVy4aucLMD2TXaeFOdoy1pAT7JF+q+VIfT8RA
G7/cCzSLe68bmYylnYxB6fUFMnUHoeSUOwVwiTGoGEiX3XcAr3n1l1gIuiYSyuQBLamWtWwgdI4W
ny59KNatbIqW1nlJwPY6GdsakrQ1lgzK23s0Js/86rHA1E7rU9RICkfunb9L0amYxzIBwnSeCNLC
zqqPZhv5ZdQ4unZ/Xgq/aAEwCRAGgkXNsBgtyfVcAsYbLq/3rCD+ofqaB1RMdHRsF7SWyzWN6Giv
mJjurDjKwbz5q4NqFFsX/WCkoIzNG5Wm6pIEvwAbvdjf9izpNaufzx/zDQHs02PYCGGOKa+EAAQE
naO2XlenmuLLbKxuS60BmFC1Gk5YV691BB6tBaCR2Ck9rHp/a5qrV/b6VZ+Zr92gPjQoQDooJ/kI
mE5KZ6CpZxIHI9q7ONUsD0B139E8q9BVb19XPQudaOmvhnK4zmfrKZmt1Iv7ZvTlKfuVYhPIqhuH
FO3jYhVXi7ne5BX9ZbniaJKBHlNEgMpTgE6vB8PobqwI2iixJRrW4lqJzcUwL9asZC1RUyR/ia49
h0TqwC5XXBpSeLInO3HCUjsl83IZpvrr+U/CrXtYG8nMsx1VOWwXlX73FauiBvZjZfMGU4HeBBTd
qMR6uWy41WDBSCaH87J5Ge9WNPOWG3VRZHxLVA7A4q6GmgPGwNBKnRlh2XlJ3Fe8OSTzinUgaWQE
SENem4HM1LhpsZRlriJoFuFd0q+8KVxJpJQquDSYwBD4wGF2URb6FQKMm7GKv+R0JaMKnakcgBYj
2l3/P9Kua7luZVd+EauYwyvTSsqSZdkvLEfmnPn1t7F2ENeIW6Pj6xe57LJBTAAwCN2bwR98uYWU
mYQ2UnYaFZ47AiADcoFGbLyEEeAhRdNrlexF6EbJi+VqF4P+GAhI5ikJ+19Gn3Iqf3R339zt1Qcw
T7VlzJs0bVuEM4111Mx2D+CG3+9vI08ERTar9V2C3FyyRVFgDmrbKqJj1/IeKZtPMbTMoItFNgG8
pjP3Qc/nfgFXi4IEhfICw+OWKsalJocGE6dP8e3/zheCdPVKHnMJjFntEyWTcTS1K6lKXFEdnUgU
ORdg+3isxDA3oK2bTGkHLB2Glp0YbNdK/aVoBUcFg1hcf23mEkyouY098/NW4ezb9qL+m5NHu8vl
xs1J38myBq9NVczhACz8E+jG0d4l7PQThlD+IOn5mqlWWGJGDUDg4ywjsjbV8roexi/oxX94/yhu
WpSVRsxVN4McJZsWGrXUeQI8eusq4kUFm4+sVz2QGL5cNrSpTIraQw8KdmiCrIrBkd5hDBJpad0R
nt7XaasV76J0wlzhPI57s4whj9qRQNCjybZ2FXqCgwe6n94ZQO09tbfiZ/Sscc7n5s3+dzmB+3Sp
KUCrUARDnOwOmvxLmpXCFhZe7pEO2RsDtZLBRjiY/zCjHNo1YuR0Sg5cmtjN42mfij80tLNzFnP7
hLxWMRhxURGh70+hSNVffMUHtuwpOGg3oy/6iiPbyX22KzkyeSJplVf2MYiUpQ5naIhWYcU29fpq
mAt3MP/IDq8KNPQdKzmlWcz50ECOIsQvgC2+bvOQR+a4fSIsTVElDfAKZ5OyklFEulyaDeywaSk7
3ZhBuatyDt32cr2KYJZrGcQiSshMGPFVUVxX9Q+15SQUeVowK5VO2WJFFF0NxUvZSLZqhN7754wn
gfFXRTosRjijKoKM82MjWN/qlNvbxpPBmO/ayoF+3kIGsgCe4Y/XCJ20zibw+sURXQChiYPPK1Bv
7g5avYDBj2lpZGEuD5kZ502xJBBajF3jWU2v+YpRRycT0TfnIGx7x5UsZptUwejAmI1t0lq0RSZo
93wugNxXJ0gZxL8tHaVqTfOrQHMKbg8o2YE3Zmklm9nAKtWqWlFwCrXH8CY4psfAlQ+9L74syP2O
ex4ow+ayUqc1+sZF3E1G1dgK42QuEG+0bdceq1Tt3HkM4YfVsdu9fzS38y4rWYxqTVyUiTrgDieH
MTua91Fpq0cMMAK060go25JniYcypp4wjyOa4pk3q4qzI0uYHgJQF+M6dUPsDXNANHrOEwBLvPAB
WWz3bj3YlIstbsD34JtOdig/vy96S7KFUWXACAD0HnBSl+dWaQK9ki0BnX3oCbPDWopsOR07wDRW
nlLkDky034/V/z4KB1VXYpk7qmhVn4lzhOmDMkHW58ZIHwf1+L5qm3HcWgjpvjLKitYZY2fFEIIU
IZg2CYY+dorf1TPSE07MJRXe7CZcC2TCrFqvkj7WIJDGAoLfUmyDGO1aBlGr4VUQG9xmN/VP0e6u
eX1Om8HQSjRLfdtrRSTLHURTMJSC+n1Xf5VO5hcEsWjcB2IAJozk78LITTmdW1nZs7uWzIRhIYhZ
0qlPNNfErPtu8cub+EaxbHGHRysWgmaptdimKfEabBudrdyLPsHV8/opN83i+kOYqKwGPbxZNliC
5JDddY9E2E6gm/MTvwRGt+I9nZloCYh9uEoGjq+lLICbHp7lQLQzZMpsNHRyxpy23Jml4t9ahJ6O
bo/LU5y0UT1YEda3nHRif3HjmnNRNrVZSWAWLqrlKSkULFyZ/YoTgJLWobeE91XICfi2L+RKELNs
smkJxlBiYku+b39ndyouBnVx9b1TA+As9f8kS7heOsYpl4MJzkmJToSZHmR5cYfxkzb+f7VifNSc
y93cTtgg6iEufk6PiUtwr4uTYnTymt+Dx9suxmTLAZ0UOGLXSPLvICw5AboANRjrIJrJC8eEbvnf
9QoydrpqMx2sfdAtuJ6uymN023Q3qPvCF1a7+nPyK8N82tMftUGspTKGu6qCXFpqSM2uGvSX/K4O
uZegfab+ocy3AyiL+Udls5vS0kxThwcGdiiLFwY2AiMOWpMe/doPw4+PCfg6zXtqvwUk3Unt7wIn
Ffjmc3M3V3KZM6rWeobUb4C5Exe4kXhA/KYAJEBhm4BR4j3QCd0OM1jVszYD3gtwUxTGor4XJjYy
ZHy8jU17s/og5jjHjTEEwAhGn0Y0Rp4UV/2hLA2VE22dh7nemFBdA9MSIcUB3uPSrKFxNcxBdUvr
Pbi1uNd87ZAdBqDA5NAQCW8UgIbfde4ELzK4N3hTKVs1DCBngv3jPDbxhpOiC9AAHKGhHE0F1otl
2prlJ4KDsjtoMMD1K/qSYVceiJr2Q3iMRk807RijOVwsCbpBzDrgO1QVT288HXD0LtehKdsaWTwN
1Vv1UViM702ff1f09NusxL9NHpfSVowLaQaNcWAmHZAZl9IqNVkmDIqornEb7IYnA0C8lr981hEl
6L4OkKXeLntbignskrPjW/mhC9ms3RqyMpOBuotZa8UvJLuvbbL+s694pYDpHy4SCfmtt0v7qixj
vNpGHeEzIXB0Jre/ab9SSEC9YlOKCTLeyPPGRZZFnGM0ihEONtuhbALhvIuw0W4+tndlltwUc+eH
S+oPacZ5p8s8WcyhEUMpkLQK20guhxBM1bB0hn3lj0Vmy6UTHBpvdAsv/NKBMEY5WOnzUDr9PvPw
Y9AwVXDLQ9bcMBtQH/QjeMDoeCAyT5jKjDK5axTVleuTkl73LbeBbHM7VxKYQEhtDSktMQCCjt54
b3z+a2I5uAU0AEiVpS8cz8eTxgRFsjUIGWC5qWUEAfVJAsf7YIuP9SH3LT4L8HlG881ZXSnHmMM6
r5EzCLCj5nX8MLd27+GOYEqt2guTV2e+9FtxiIMoA3XM7MRARAht4e4PeFnRh776DMYbCfkgTaFx
1npyY0DZA/LB0R8tlKvR7ctbY1LqPaUZa2SkI56WpLQGzJkBSJkgx6u85feMjiP18wcsAh2R9wQy
JiiPrKVQJwgUj9kdcVUa1yZh+YIihksMwztAjPVJuyLoqxQXAi0c9TO1qgL025W7F/Txu/SY5xxY
3mIyQZOgT7qg9dCNGIOF2Fb2gtf76ROJExAx/Zk9X50VxggFaQX6MwlnJUEjbneL/Jo9OcqRAHwL
h1ck2bZ4/5gXsLBcOq45CaI5krCamTz+zOUQJLOm1yvic6UHnOcQffd/HxIMPV6KqivJmvIAelG7
IXYNQ86ER/f/PCBopriUE7eYCWmX8/oR9nKBKZof+SHZV7sPgBxuBPKri62w4W2jNrCcFO78NZnX
OkICbGsqaSV7EFLtOoyW8MokW++9C6GMNQmiUixbExrSlDFIpTGlkDz/hZlaOP2J5/B5OjLmpBvU
rMR4PNgGevFUq6BPE4Zjgf6w928a73wwRmRCpnKMGizlXyA8BFNAIInc+/X+hQY7z+X5aIwoXzBL
RnLU35Q/Wc4oezJilxI3+k/yJxe7xRiQogD3ZQ+AexhHBOMIw6l4J/sJWoh5hYbNndIwG62DDg4F
VuZgpG2WVpY+q26pV4Gry0XvVoGAkL8scu/93doOebXzlAyI/gCEc7mMVTiBwxf09G537sHK0Ppt
x+lNqjyqh/RALfWK5uTLQ9ydeFu4GROtRDM7qGrd3MQR1Mym8itqlbldNryx1K3uaKDFv+rHbJsR
gEypiUREDln+Naui710me1ZiIbLPrttSfAzr6ZgGyUMk1g+xmd4qg/WQpeOjEukuZ63JCr8xnTqS
2HhGA3qITdcDH3ZRSzDR4cjCdIKCDWRD59kMrvHkSWJ2VdeyejKECeFZ2O0zNTqGgn4lN03o1ELn
d2aMthUz/KzmCe5Ln/Ea+3jimZ0FcIOJXiQoGsmpvczmE+DrU1l4jOLp0C0LoEWemzBE611y//4S
b/lBpEY0zbAwlWIpjHNSEkNZ8hpYH8sQOpax7DVL/6VpLcrCPBqcrSe6TERk6EnXQb7AOkJAqxeN
NIsESQQkx5eptBGT+vHX9JyMUXaILsAj5dEgWPs9Sl3ek2Iro3vxAYyHLMsAbUIx0p7y7gxeedtU
XmcPHl3a1vTfX9nNi7RWl+zxqlwQKdo4hUBth7qik/2sHiMfMH2OgfxP5uWPApd4cyvndKEfYwZD
UwmWsYJEcsqyDlL7TyJgadBGSbcm7pw0/NT/5OcctjzYWlPGUSop+vfCBHIHHwMVe4KRU/3kyDN/
Wx1mF/oxl7RX4hEBN+QUV+F+vO5Q0ipsMP/yfeWGpdVVlAkxsov3p8r20IDmpVYKM1cwO1Ed0hOa
JkFXntl/NS8ge3Tacw7LRnSPpBWoXvAYUlD2ZbaubBUQ+KgQ2GEeeRgcZR9fEzl6Db4bSi7wvNhG
MHAhj9myyOjkYAgCGUeFuKkjhyqvhOKG0OP+Ay8lnjxm66RxEuUkhX50NBfAkSH/eo3QAIWk2OdS
pG+YUwDwoSSIrRORfKW/X129xZwCA/iCMh6CGDIF8ke6K6+AbHjipf22TIoOk4b0F8ElAcT1UpIZ
yEsuJaqMR8v8nHv5LrzSjrItn/i8urQljDMEWoQFeEykvdCpxJhqM0qVAdUx2bWi9kHTqpsqncB8
J//vHuFCDGMkQY+uL4nRyK6qn5LA2KXD/RDOh0x4eP/I08q8pw5jHgFyHoH5aZDdCMwsjR7bZl6e
uqlxZLV03he1lSoEVhZmwSWCakV4c7lLYaYlJTgCZdeczdYxizF/lqJCvTWiGhXFKBmuqnkw/agT
we1ndAA8ECrZKUMxfW7qWeSs8PbnoCSAbUSuGkfn8nMALNJ2UiwBpRnjQ7rTgtZPADeztSu84pr3
0uVKYxY6UaJkUiNI+2voNHNNjIAIoMaRfeSe8Hvupdi8foZiENwWujvZOcK6sjAmSRIHn9Ii5kHZ
WaDdlvc8njsKi96coZUgRrUyMSd1GEbZjUHL1grmITQOlfZkdQDfqWrOKdq8f2BmPGMwKahoXO5a
ZAZqIwCIyW0jDAVN8lU9t09ZX3FgWzacqa6aQG6ggwq4SyYURPgUVUFl4v4Bk5VySgpQmuU9j/Vh
6x1zIYdRxyy6JVMSHVPVx+C+88sTPMFB9YbP1al9kX/Uh48Azv6HVANpHoSBxHx7uYh5lGqa0MJe
Ahn6avmhoFR7UwBG3LgJD31sd7UT2PIV6HxcjgnY2j10NQM3TEOlQmPJh9EBPNRp3qAYdgWqY3Th
hF6/owQ+wKAcylokR97N2woi1iKZFVbGOmzwYkOj4ICEMkCF+/bwvlZbVSdAKLxqRYdp5eiacVHl
qYAIdScCck0BrhxIPPQixSBI+6Sh7GihdJwZp35uvo/pJ90QnKC5l/qHxibPy8sabq4yAJuIlR3A
Xhbjo7q0DRtVidG2JhUj9JV3AOG9Q+Hky/uKb6WCAEf9KogxoagAKsM0lJieQPqa4gm9d3OM0htA
cFH6jyDVbPkrA/RbQDYCo8gbzsV2mJV5EGPZPam74YpAb4ODR1jCICpAFTXyCMuSoyVpwdq3tUxm
OdtRyMtQbxHHPA5uvKfJaPEgXC9eAmIEXkxIx/GNMKLaQuUQ058sMkced3HU53D8zVx4kaneJHF6
GDJpFwdgI5+0fTgo3JTelrUzVkIZzyzJZme1fQWh7uJPKNXKdoEpwat4X/h/9T0Iy0F/MX5HoY0B
RZf78N/c1tUHMAFcExbKkDUhGaTRM3eqMzyWZywg9Hb60R4fhooXLzfG05qx8ZJej0FZ1MCHPwTH
+NjsNUDJNDsee8fWExSsAq9byligvmymoEmwpfPR3AHYfI+hOpRIO4/obyjxx6MA3Lr/Bmw7JeIU
kNQxgXfRGX0dWbgk1fw4Ly9KdTepn//gUqDgjAZDjKiA6ZE5MrB3YmItEzCNf0i+eB0eO9QJpIwY
FXHveSd0I8QA0DWw7zVgqKHHkLGwU9fExlLrKCGhZ+p3V4Mk3kxapPJNLdiJMrCU6k4BhOj/ruRa
LLuQ6hAnfRoas1t7i79gHBLjwdfDUfY7MD6rPEQEipMur74JmDjANxMGsYgJqks3EuppLGtx0Z1z
muWD/jxeCzepQ69BYfoA4cVGTHopkDHfFYAmWgzMIoWKoMMEKdpwknbAiHL10wcen28d8aU0JkzM
YvAbdRmkgRv2EAimrc+ZTXjwA/Az48QejAn4dHd/VNMyAThLITCAZwHYy1xAzJSMQyplpKcINwVS
CoFCfcfaZZ6K3kWOW3xrwiEOISOGfoim7GwPVuEAwPfmVtRH5BCCSr1v5VH0VMzMeUlhIP+zjOZT
n/b5PgtjZf/+gd1aYgsj5gC9l4j4g1G0HCspzyPwpURSpfvakqd20JY8Xty3xhr6aQq4tIHBhzkZ
xrxETVeWCtqJwfSGFg8TqWHgMnZXYRM8pTJIIt/XafOUAmLcVIn5HHkE5twQXUsjdAntnuQv4Cm7
/gs2ePIS8JvyQenomrHXcC2PFnm1fWPZS5HRQB5VTORPCRlrYHWELx+ozrx1QVjKlW6MFVXDYhLq
IO7OKZIs99P+CqgS4+JEu+ZK9uTJCY/EsaOrz2L6CbwXH8iy8fRlfC+OcNPUZYrjiqdO8gKkVPQN
RfsRuVGexz0/m96uLYCXkBICKgoL3SOVQVC0GC3G2orP+b7/pAr2OKIm1YOv0C6/YH7eq73cjd3M
UdAukT4QZ5PxpXQxCMz1Kv9xtPCaBE0c5SQYtyILqVorVti5yqN5H54UgPNLO/0HNZL/ET0Obfa/
0s6J1dXBGvqR+EQg7VytrR2q/gWAYynd5RnwYdwBhI32k0uBjEMBe2kNuACcrsmX/O6REPMA6uNY
oa3fdXZmTyg5zvb4HX160FcAVQU3sHsbO19+AuNi6twaJ8OKoDNiHwyFAaC58vJDiFidH9BtpKYR
NINwATxtwDS3zh1WqxUOg1bTgwYrPPjxQ4Vpi+FY4gX9gST/W199KYmJHaN0rov4LOmFHrK106oA
8/hB4Nf9z+Sel2LZOKmX8hjLPktkKSJo1nqYlgWU5DF14ittVz0kH2hf3EgQXIpjLsYyLWGo1RCH
jQMWaIu+ExDs5Ggt6N3ANr7FbrL7QHrgrSm6EKswnqW00mUeLJgHHXjqSLuAVeyqjsGt96H7+NZb
XkpjrkcAbtRepDWVv3au8IN2MXJlIFP3wBEEFTiQqXccX/Y2J3cpkrkOUC/riw4iE3ShVLcTmOg0
qkQduRfvrZOGJCRa0bWH9mekOC+9WDh01lxqVgurrvgDYBUcs/1U74BN8UzPjma87R/VESU37tjT
29fHpWTGX09ZUfZxDcnU/7W4mWsMd3p6QojuDgQfqB1EdS8k3JfzRhXgUjDjuEV5qTC1AsG0uIgv
E/C1UvBshR+w5jwtGc9tyVMs9T2EGYKfN9+U8i7JfnBOy6aRWe0h45nneFwkMYcManUVABjUVK7g
EZ6W6Bb3ssjNGW/eiJVAxqpptTYpTQGBXVL7zZycDCn+9f9UirFkRhKZoxBDhnyN0SJHsDMX2U6v
IxcIn8B7OW7MUF2eCsaUxaMmZnUJeafc/iv6L6PfdBhHV3O0yemuq19CuA88931FN7KCF4LZMHkQ
WqlGsZ/uwYvkFz8BbSAMixurJ3jBHXkK1Z9uquBqDr9W2U/ze+jf/3z/GzZm1y6/gTFxZdNMUjfh
Gyi2A72X+au8N1XbRGYSwD6zL7pSdEDlx9DcD5hzzvk9xycrd5yNdZHNCqRTwEPnd0mdEExcHeYA
RBRU77m25208fakvY3swe/63RNJXnuwx3i/FvY7eoGO4y2zJCcCoXKMVd1ccm/uhRk8jr19t21W/
XqIzI/lKa7WogGwU/a01hvYycHAg3WPsZDftQCuucQ7aRsMBKU31SFmnShajdJME6YzpDtrkBnbv
OIitbWGiDFnn0e8Pxq+qAipe++kD03lv8zKXosmgrHSti04CogdEk8lVzNKRRj/RD9ktAV0TYEl7
F1qZI4433WQLyZ8AyV1+AGOGc3DkpME/R0y5Km4RhNHUw/LpAySo2+f5daEZe9zk8mykLbT9y7Mh
jzDcRD4IbEC7mg43/DCTlu/yuXSpHWOPZaNtBnGAwCAyn4vaeGgHDLVwbARPK8YgJwD97TLyZBPY
8gS7ugWCf+7ESLwqXoMHKPcVuO06X5eRscgW+osbHQlnN2/Fe6u9UdXuJkp4w8j/EQ78K4adXZAb
4LR2DcSIR+R87PTrP7ew+cQt41E09c5GsRWXJEORKdEha/DDfaF41GCsA6V5ugGMmeDyarucc2Ex
wZ04F6MWk0+bpSPiEFCwyc77p2LbkL4uHmNT5kVRhZz2SN3F+/QYg6UW7dInXrVj+6HxarssxoBE
UvP3WeiPvUft9FP1GSfRa+wUHA42xiKOdelKdzMnEucYLouxG0lWqmknmC3csd/qpd1bqhcr38Ls
qhxizg3j7RZjNsq+CAUpCqCWAQaA5nMFaLX3d2v74YtuFMVCmQFN58yVqtIsV2fl/K6I97jByKjM
/nwl7nk9vv/hbP6VxD7RZqWpwiXCg76h9sEvGsphNMooHkBa6kT7YRcdZR4NzEadkezgq1AmjEFn
MUBERain2bNDbfX9L7rMRG0oX0VHbufS5jt0JY+5X7PWTlo+/bOcj0ToSSzNDQboeLWa/wgXXnVj
blovoAUloaxQciDNOqCtQhwxr3cP8S13/3iqMReulUqYRBniKBeOs3JWLj9Ep4rLw7R57mWUbJCL
Rjs4W+wXwgjckbSKi5bcDFF+krgbtem7ViIY3yWHARrMKIGn7sZnbV+JfupRUw1asjBee/uBKsam
4VhJZG6a2oVGMyWQ2LkG8LlDl2A9Ij/7PCZeek2NDPS8tiq/uuZlDzjryTo0wRiDfCmQHSlK0StF
gCB0nzl2ZPN0vGrH+rFABKZyQFvWUFv9N5rtAC63p3zL/2TSCJd6JYu5ZFk5hGZGsubIQSPwPncs
L0EflLt43a64lu44unHOisVcNHMyMrmRIK/9be1nh/atdNCYgTenK+yaXcoDvOPtF3PV5srIYiuG
QMzI2mVxNCael+ZJYLyYNQOP2sphjLvmuhKDvdVMh/dXjSeB8V1in8DwqnQgAAGKoMDWYi7yEW9j
6MqtHhGJMkrGXEKGuEufET6hv6Lax1doCfLwXjrwihDbFnd18BijIZhiqiqYMIA3GdzgSDS5g02J
ovYWeU3n/QXcDHZXwhh70eh6r0optqiokQbLRQCNSk96WHnvi9mOdv+VA0zvy0UExg+Q5SizOB4j
YHAs++khPygoxhfX3AXcthImMBWAi4ZKI7NhYg0kdEmFTpotH5er/NidKCnVPHQ7XqS7GdkAARMh
Dcp/2psBbFlLKr1Me7RPiRXQi4LKmHZlsAiqjaGmUnJy4Jvdt0Jd7hOhr1wMi8WfhF6rDc4+0j6x
ET4anWQd5NegCVaZizBMqHoCRYECYpof7NAsQvQk3LztVoYYAAYEVoG2VECAXu6jXM1aaGQITLMD
YCKum/3so9HIjo7ckgJ98RuNVpIY4zHNdSbMJjRqvckt2+fKz3etL5b2HNjpXeYVu+XbcJP63Jif
7td7gpmlVPp+UOMUKjYuMAlHJKFRqYmBfzEOtmC+yLGdiY6W2f3PuHUV5A1cbh8ib5WZExxKilkD
UJgyU4YdoPMh3WG2/irjT0uQF3tPWcbY1FHWqbkJSfSQwhxIMB9zwI5SyqBMvnwgQNmypusDxBic
HljJaMyBQALK053Y61XEk+jL+0kT9YFTFZybsWlPVxJZZoQuqxR1MnCQ/opgLdEWzhVdyYlfMIfH
8+NbLmktjqzTyl0sRqmrg3pW8Azk6jdIqlbfUBvH2FLmLf2tmnH5wM5Zu3f2UWeiFUmstFFHQuYc
N1M+QRsyfzLt9Eb1yp1ZOMBwynfDmdKx0T/L+m5KvUD2tHnXA8kB5mnHsfi8daCDsFqHIoinZhjP
JwuwztJyE2Z7QiWjokdbDLaFCQjAofEcDV2N9xaCMVA40KOYBH+frxBVsisL8a/hxRh2Sm+om4e4
7cMR+OhcZ8qxHDpjsswO5hFjQq0rCJ+GBh1nReeEYrhr59lLIsDwB9Kes8qb9xfco6JqEZQeu+/z
nMSlkCLoJsQIosWRC7w80W8KxMD288I53KTAm8VdSWP2NE4nuUoo7ZKBCzHQqn1YqHY8cfMFm95s
JYfZxKHvMWDaISVB1UHNtAuAWj1qLRLVP1SUW5fUHp+6ZySsfTO0q8nmHV6enuxGRlK+zDPkZ41l
S3ruROHPqfnE2bvNG7LSknE0gpwrQTdjNamKLeWOKV1Tz4UBIKLMdKdsP95+oM2Dd2IY3yIbqji3
NXQTdzkQIlqgofWJ3SO+TLzi0x8FY8pKScbBFHXVqxVt5fRD9IBqvZdy+5yS9qtPAge1bjPKXAtj
nMvcN1WuUVU5O1RP2n4AY9PiLM/y/gN1FM7usfCZoGevexUtHW7nYwDoTByt5QcADXmKN+/7xEl+
8RrnNxNNK/0Mxre0hoI4uoLM4Hq4MsC7RZmY+kC0LFSc5OaoOWeFnUEKJVlTKgvrmVwZt+G+xZRO
Y9jKTkYfsqDYXIR+njzWvgSxlRYp9KOKsv5MI3n9CxG1g+LrCzfKov/tHWvGjlMajSgmdQBp8g44
9le1QxNWGI5ogHiG9C7XPXC3jzEradbofULqUUhL4yVS4ARf1Kfit0FTXbtR5RAObMc+r7fPYExM
EihNGIyQKO6qg4xnl3KGc6AuaH773EYnObrxVtIY01Jr/d+lRUKDgTNy4/QEsgriLpQcQK4+RukN
dxd595AxMHKjIOck4YzWXonnebvDDE1wJd3rNk1EWW7woD5wDPfm02SlJ2NmJKUBwBfto7AXj7pH
7ck59V5/GjtMAFP7NdziB6BNONfDpGfDKqQyzCLsEv18fiQ/nN0Wg1+TM4JOwgm+f+C88uQx5qYf
hrTWFiwtgaflINvpzeca1Q86q6JyG3///62rSd+z0g/MuWo9UJmqBRF5gfeeXKt2l6Nzn8gai12W
P6iB0x+D64zHRsxzHWyVOhSrQomoLE7jlv19fK/fkZvCEH7qcINU3sIy8Y02WAMMz1lY/6xdUcMw
PTCt33hJg9Ls/WXdvCAYFrRQZqP5VubUdNMQWtWgAZY2mU6lJSJSnBMe/fi2pcG8oyhiiBYYf4zp
7scYfcIipBC0YnOXYRg+3AWPdO/F/R8ApcHSrKQxC9gUmaAuPaQlGAyokAb+sRzrA4FCIF3qvL9+
m8HoShZjtYmMKSxQc0EwSk1/6U7ZCTt5z00lbR6KlRzGVqtmBUBl0kndzV6OVxtwTBbkmwlTr9hF
ifu+WpulMlXGdpmYVsVPxnAK7ZjWtbrAcFqF1Dg6hgLdQZA7HyiQIabU8yXzStOSb0urBkM3OKcd
s0tFJ0mX3MWjQ7uq02560K3pm9iFUmlzvm9r3TGJCawe0wRi55spUAEMVYs5U4Fc/y3vUjfw5F31
1NrgpfNBcjjdo/cyvJOuZ3RH8UKtc/sTGxyspTO7bli1AiAkSI/QOjJfz6otfwp+4yVLfjtyo+/B
44xclDs+TZ9Ey89qm/cJm1dq/QnMgchSo5rFHp9AB093ugjYNrkj31Jypiu56KSbJhB31zQs4AYA
opRxazFeXIKOjpnze2S8QQ/vNfUFKV4e2dyWBLI6b9b3X2GA2r+09WWjL+XQQxgBnhV/l4Qlr7vm
piy37tWrWhqLKNOjvGc1CyTREzn7QmFecdLQ7lR9Hf8shF1Lo69Z+TBwYStx00IaZpdjdEIj4fGT
ss/yeWqJ+7yiY/jeMjJmN48rqajHv/es+pk/YJL+juSlP0d3dnO3+sRd0K0UC8aJMfIiATkDUFqX
KmqtXGfjMOIVIslOLc4HoNi4XafeNhKAjzI5vpUD4wgwoWtLUvxoaB4VQf6dq+nPWV7up0C4W1AM
sCsx45g0slhvFuP1w1hPF4R1MAXa0CJdHIbeDEJLDBmlxgk0rKilZCIACq2qDx4nNc6fONZq6zGB
wREYUrCGmoD5uFyUxshFPZ0neg6qR8q5pZjg6l0Tjdr0lvgz47CSx8TaUjuHRqpDXgMI56rCpFp3
mpDea+/Mz3+W2Vprx/iKMNYirUxgiqRlSty5DXpHlfqDLCWnCfVRNQtPgjJXHM97rtS83dDXRWVO
GpC9DMBrQEkiXgd2MMJsNPvA1LpgeELTIAZEVBqf4GJGbF6r19Vlm2PLplWlOYa+AAT53id9YQ+j
hcEGhD88N7f1mFCBOkLYZSJGxxkd5R4FUi2F2z8PN7vIyJCDQW/44AjXFNPkt5bLozjZfIqupLKT
ToBrm8tOU8kozp4U3hAKKoX2cniDiY2PNDpTSPZmL1/1ZCkFunYchDSEniX4VtF4D5KT236HGRik
u1S4tQ/gbW+HOCuZjDEepHKU8wQyR6e7Oj8q3OUMl6Eib6IiK/3pAxWOTX8DuGscBsIZZDGZpygp
pXhBXJWifts9UZPCj+wZJXw0kPMC4Y0ZKlhgAIkTEJUpY3Dt0uxIgakWeiOTz5b88SF6qlHovDL8
cgfGIRGnCIuNRvLiHvSciicc5Guhsnm1Onnzurx+BfswFdMs7NoQX1H/nlzZ67G3znjGXBCPyARc
NQeiQTGcpv8WPxUPwBTeaYf4OeLWs7Y/BLhxQKDTiFbncjkWTSmVCQlpF4MWTpxZ151V210xcQzT
5llG3PyPGNbYSxjZ7ckuGRpGWOPZNrSC48u40R/z+C7aUF9aASYI+DhPqneeYD+KPvEQfCCbuXlo
V8E2c1PEqhFCRYNGFCTpTuYPraM8nJG+dnrg8NrKNo3eShwTthhxbWhdB3FF1J9Q5L0DigVGgEAk
mQ88QuTNM7GKNGkzVxEZxjnmNikQIqly4BSKYhdjahtN770fAWyW4FQdsB8AhEMjAMv33kdKOKPi
hZ7NZ4BDxQ/6vXRoPRPZRHR9Sd+JCgzbd0VABJjfsu7BU+z0OVKbfxhb//slbMVTbPoS7Oz4kg48
00s8TMcwmg+KCkJJMK6i1/PbUopXI2jwdm2Q8HKOm5HQ6zqwEGRTrQI6q4P01lNeqKCROtNR24Ht
AP2JmSP476/75lECPpYmYVDZks9UQavtneehlAUd98QCwR4C0iFfdrnwJGDs+31Bm83AhMT1jyTm
IOVdWwJwHpKaF30neu197OkJ8PCCW4SUSMEXX2PfqmyegtuWAAR/mM0FXA4AJi4PcCaXUTVRAke7
na7QDgSrLnylwDLx4lsuqdPm9q2kMZag7su8n6uzzyyJFMyN74fTcCRyjCbFQAr3CbP5EgQBmYbZ
ebwmFMaYhpGuYAxHoVxOQ9hS+8qL7zoAqvA2cNNqrwQxIfPcSBNoquGl+uh3kf+ql4XjFjaP4koA
EyXLldzpCqaoXbMwnLprHHOp7F5v7UTLDu8fxu38xEoW4/jbGjjkowpZ6nXvUdo7cMc7cvb1rjkZ
sDTjAZ3HXnY1gjWHm6vaPiT/7hn70uotpdGWAXsGAIln9RtlRGhIXsaAKoDt+e+PrZXVRKBY4S0g
IdphVtZMUysRR1w9I/s0tZjU0itfnSevy1uOGd98c2gI3ICwqeAXC4+BZFhbdqaFhudaelLMSiLy
q/Sb1GsN4hbjUc0HcJwDJGS4Xvr6PpnzUrBjSz2V6BxyxETFNFem/AJG6RHsT1bM+b7NlTCBbQFM
DksxVOYQZ9IEfhstAXb1oNybhbTYkWL6ZpK8tH3Gpb/YkqYDhRetI+gx0FkYHXRTlksrBzSxHgD2
qLmdUArobGA9eNYOd7SwzcXFm4i/41uXdS2Zvmxl1gtBAJMeSQ7k7KGfgmNhzBxPxVOOWUqhieE4
gNzsqmLsWMp8o4/TUyVrXqp37vvXdVMbxZCQGJeBUs22aQAuM2mMGuWhBTvXJO3XLE6e3xexeXD1
lQy6s6sVk7o67YURMuqmC7+UQDk/1ZJoeK2q9XtVyMonVQ3EnVDXcYk/NGaM0GaZ04ftgMk3gFn6
ZWxi7NEYBn9ZEnTrpIPwc6laVGA4n7ph8nGNASRkyRpgxNkARROCvJd7vXErKblRRmsn4jXqiu0Y
gcMWb/xRTx3ZCK9yQz8aYWntOPJpZ5m3KHZB0tBeSFjwLPakqGTq/5F2XTtyI8vyiwjQm1e6NtM9
VpqR9ELI0nvPr7+RrT13mzVEl44OdrEvC0x2FbOysjIjIwI1mRpcOboJyh1lbz7GnuCAXlq2qaeO
Bjd6CXXLH7/cWPrKNPOV5iEe8mkeAWAnsp9TemxQi5S8/IGbBW6498oS+eSVPww6hkQaWuTk968y
9HpCz0gcw1uc8kPoZMcCYonZmQcopnvn1tZSNn5lVVetYrQUrM+s0MFbPi25GNj64qXVw7h0ph2p
ox1WvMrfxlrFa99n1tpB8qQtBTpfcmM38lelfk3TJ03haCBtpmLXdpjVKUUcJZYBO4PkVgcChi7P
5oN1njztDxiw6K8xe4n2jAGSYjCYwU1p1Vd7KfZKlPcxrE3BWRs/Rd3zuPzkHIXNyETPFRNmQArF
+GOUVEUQ6lLnQq0JPXvjrrFwm9jEulx48Uup/2Uipl/ZZL5WqIiFaAXggcr11lMxhKhHDmdZm1t3
ZYL5UFM66eKcYFnKy+SLOYoSsdftlacZ3L2oi1+6yYnbfb5tlreZzAeT5AXEYQsWJhSQ+DEOrfz9
toHNup2umwB5y5CPgBDH2iVa3cpDfRyIaGX2oGi9M81XAowR5qjsbLHyVJG3l5urgkYaHFHXAHRn
XgSkEBq3cdu54at6TNAzAU1P5SX35ovso95/HN+4oA76k+88n1Ic6C+jScB2h3ownxTG0GH4Bszj
yG7RszHuaWB7hDYer0G+oWwG+WND1aCkjp3FM2S9qRlCVtIvWe8C62B4adQ+TKAtDN2hHYKd1jbl
MQQ1yqcESuXo/1mzsqtMQd/VxXxuZ7X3hRTSzdo82WbUe1XTfpNjdXRHXf9oLEG8szoDPGRyLmpO
N5rKMV/QHjG0qNKdwCgrCGaPz7fdZON+A5UcROjAGgUiK5bKqZmDrtFGXKlVP9pqFrvRlDmq5ipQ
mVb/CiV2bY15ny66HMmKDGvU+l9yx3gLDkSap56kr39AUkNfg/WNa3OMOyZJkXelDnOoL4AYG5z0
j+mJFLU6J/dDnysMuuWL1/YY78CzXFE7EfaQoTgQWD5VDwOq1mivDQ5/omTjsOGBo4loImFyBa+d
tS9qiT7Ak8LOtequtYdZvisiNXZv+8fWPbaywuyhtKBGLfawQhOr8T5/ikC8VZ90P/WtAy8l2IjF
K2PsBoY6ThfN/oCHvvtmRY15mMRM8zDBU/+F41P7GmyKliGDh3e9e2M3LeBnr3q3h6SwGf2K8sMC
6hu84VqNV07Y2kTcm2DCpC6oieGbtTGoWy1d3g89Hkd6Yxt+vRPAQFXKtuj+SctvI7NamWO2Uc4G
MH4PMNcb+XEBQNoTus6bc9HprRJwCGnemROGns04dG67C+0ae+IIgkEai5KO0t56oVOWtmoSYVcl
9EzScPJGPfG6/ltnvobxrm8477JNWphre8wlVyXzXM457NGrs3Drc6KdR+s1+IGun4MqolsBXodf
M9rDZxGYAcO7vd7NqS48TYB4gcwGlsy4UStFWSKpfY/EC/0KqTmleI66U6I4SzQclKW8LxrBVvOm
cuZx8W9b3wzeIFhWVYQBTHQxlZ0sSSM579seA7w18EzDuNhmP6v7yOzTXd7kvQ8aub+C3IM1E6mm
BEUMie1alY1SCepYY9Z0X3yC8qxXYWxCe+5swXJyTD1+o+4gcKO+UvpF4jYax8c2MxvLMKjAqYCP
2GQ+ep9EXTA0Nc1KV4fFBVUKlHDABWTPp/LhDzoeG4H2+o5kFxwmlalAOApkpAf1iI/5tT0HrrRb
wC2v75VXvgDO1hvl6h5h2RwjUxqbNsiRzTcmoIV1qThBbihftK4w71TByDgaAdJGwFg9ANlsNLfq
ANrn9NS0HqjhWmBflf3wjcKUsaNGhGmLp243ijY3g6OYwMQMGAdbMIodgMoaTAIeC3mQRG1Pxkcv
yk6VX2N/Y6Sqs3hPfHn52+1js+VAK4vMcvssCMArDYsN7ulEPUUgzMt/EgijqO9DB7X5D/+jRTrJ
V+8zADgNsQW+BVnq4F7WmD0IQHL+s8bYzb/9jxaZwCTkdYouMNZIs8FCemrt2pne6AFgRWfikePu
Kl1it74jE42iWAdgp+noO4LkLcV3jAoMcGBEpb4nIlTjB2eJHINsL7mpDWIQgUE8st1uvgO68xsN
CKrN+aJCyNvSjTgA+XWiAUXzTsL4y/ojDkU3d7Lc/l5gEcJevsv83wxDmnQmV+UCnTcyopVN5nBE
KF2PRXRZ48VVx134RBYHbxAfOrhq5qA2xYuwvJUyByTJ8tIQmstK/3FXSFt4vw8l7NLuLp9vf80t
ljnd0sGNDtZTKOuw3bmwTlRJl1EOouS5Vo7gWIXDxqB/kRIs2NiFGL9wq10E+q8ePK/IPz/c/glb
adrqJzAfGBwfedxHl4rb6OEDj7vhjRTAjeicg7dXfubY24x8V0tmPi5A83OtyJewKzqzcUdxiJbc
u/+4E9fiRsawSrCZFS5Tb2mSgQR78qHUIzvaqcdM3IvgPHsTxh3bypbOA6AuvNbdFvpkZZhZaiAk
2izRM0LeST4+LfRF7KSwSV4TrBU18eieiRvZckuPHKDFLfTzb/Jw/AoTUFkDjRGT1dyZKuT8k4h5
fwpRVOjMIoz4ZnZ5mHYCd2zo4rJMRFyZYyJi0OXhrAaXt5Po6Lk7fEg9YuqA8lu2E79CJe0pB/pP
e1o8MfFDBUBHp0/BrPc3B/r6l7CMK9D5BLYBceRSDMpzW7ujNhw1AcsfpB7Iz5o2cpiVReZ1Csih
OC8tWVQyVx7u6/w4mJJXtDLnDbCRu6wM0S1xdbUCmWbImQRDv/kM0gvB1x+wi28dHcjAQA8YmGek
KcwVriZpn+YxIKN0ofZf1aPiG3fLgZoBsROXtnSEqAOyJNHm8gxsXAJ4TKGFi/9Avp6ddolUFIQa
uWndT6Q0Od6TfiDlZPGP31Sj3P73Voa0skiR62pT+ymbrbiGReo9lJLwG54MLKU6v829M/0Jf/vm
Bl+tkolN05KWQ61WQPoU4QNm0UZXWbTBTuf0EBa57ubzXPm3IzBvY5motBSpNS51jYtFKNw2CG0F
M6d9n7u3zWyh3lbbydynvaZkQzbDDm1nZh1UE9I00IuSzqFyFLIvSf15kW0wxNMkxy6ZXE08dMpn
caxdvd1r5Z1en2Mdg9q8gubGe331wxinbo2lEhP6YUH8qReqT2pRHJLgoch7Jym+tPPIyyzo2LMh
8dqVmbRUVnulrBcYjILchtibP6iyk4+WXcWGEwlPeHbalQ46lvlc1H+DlFstlwnIVgY5wmGEdTrD
3YfhAbKRAF+PbpjYfzenc22OjbpFlQ5W1MMcAUqXwlbe6Nz+w59aONyXFOcEsfCfMdR1K6xgLzmE
RNGh+OYTRqn9dNcdo1djhznAzikhhwDs0W0P35oIWS2VicJI6SQ0q2FaPOJetQsf9Lg7yD34zZnX
rty6WXQDUz7oMaAzzOIacmW2ilBFbOoL2WnC5XMYQlfGEO+U9PvfrOrKFOOtapbLepK18JcGaEC1
wt2cG8OuktvntO0ewSlkPEBWp0bpY7ChAGnZTWlwRtW37rfr5TI+m+lyk0W0XJrtoTlnUKDv+ZGA
s6sszLutszAZNZhJB2kXqL/kYLJD9KYUaeDFAPKFdzEAADV0paCoarxvVsZzmesI9OmvGYRpxI7f
7NtPgIn8QWd0+yrDlAXgA+hZSmzb0qyjJVcJoP8b1V2fodGpggqOOCGMD9FH3rzF5ve6ssdcY2EX
BLOywF4C3iPp7nc+8gfqxZsf7MoOc3dNwVLn5m87xOISHxFgIj8GVDRAWXnYyW/Njp/WbT3TUOX8
dzuZq8zMtGKapct2Jh9kL3PLewIB5z9nwKe/Gd6A0t/4ozs3x/Shf+Ove+vGMkzVQNXexFgR29YM
8iDV4w5vwUZUXEM6Dd33PgO1hw60rna0ap7u9tbnRJ9ARYXXVMDExeSxo1WCdl0oMc+iK0DrDXeh
WjvyAF2XIXqozfkxXprXLI85h2Tr65oSRgIgz6sjjDBmxcZY5ELOMQNRvs6l6rTyfawk+6nlDU+S
O7KH8doQE7hnM8SgjgBDqpbsFoDT5TnkXA5bn+zahLJOJmMxGdtUhYmqBQ61eZRG9WQtYIeQCltM
PyQiFzW0lWVcW2TO4FxokRzKBSwG3d2i9YqbBNNTUHZvllwesh5uqlmuHCahXeT5PjXTz7dvjs1d
lTFaQL1whDkmrypTNJFCNSWm3PPUybaVqO5tC1uwTlk00f1TNEjjQWBxvatyFyRgZxcajEVmj5jC
BXgB4qcKOMpBnkLCfEH85SKQ4cQP2f4P+JM2wvjqBzCRoKiGMUhr/ADtQfxFjMemG0oXrnTJA6B0
5i14I1mXJbo0NEK5YHhvveDIlKusr+PfyRsVqUMP8JMJj9ncLg2v2P9mLCV9pfIOvckjDXgbD/Nu
wGt/5Pj0xgde/RjmfBZDLgxxjh8jx9/BNGpH6HPd/sAbp2ZlgTmYso4XQwcwhTuUGIsJutFG4vN9
AXegnUftJxMqmm2W7m4b3WqorawyZzWUolhOpwjIl6OZeyDfyidAA470NAGl0tTYVbHrI294HWKn
fuQjLHj7Sv//6uGpCFOQRQNWLcqlb1n36iD5nCVuBAcs0YSunWSQjh7jR5B5b4eygt/+pwi07Iu9
gUnpeR/xtnPrjFzbYtwkmGY1CgXcVspLhpycKJSKt24G4Qh4atz2yFkafR0mmK+WxvjM1A79nMww
R9QUGK0C6ix1EIGcS7veFZ9v29v+WP/uJOMsQzHrGHOAs/TyAsqt2PrU1jovmG8ee1TdoQYIGCaA
DmuPmEcof2t90LhxUD5GQ3CEh5wzJXy6vZatFwyCy792mHAmi/IAv4cdUsujyUriHifA5R9oGm1u
HAqQmIoGXhrwrPWaIhFcO3NqUa07zo4CBMX8HvqRqq3kXlfetScNwz68MtLmRl4ZZTZSLsD2PNUw
KrWQfdBFb0nPjSRyjtdGvgS47L9LY7Yxa6JKlmdYoeeKtE93vyfD/mauACdVlIBrhzrUuxu2rbJQ
VRoFmFVo0qheQuTtUIILf9AUNX8iZIuxaGWPeQpOMbqwcwF7lNYXD6SxFXoW+IqS+2hf7Qouhdfm
BX+9Qtrpq1BYak1UK2Sx9epip9mp3UIrmjxlOcFbHHBvlo8GmgWLBzTTC89dNj/k/2+wzgLrUqGq
LIk2WIYYCwnH975x5KOYts8dSGJVHfwiFEvWy6zqqI71cSGHCY4EL+pAYaz72RP/8bL1FsRH/NcW
8xELRZ+7ZIGtS+h/zTFCBBjOSdiJNnSZfV7XY+uYyyBcvHS28YZnbpoFxD1oAMhAOMezsR+HsNhH
+ZgeOJFrK+rLGD8BrtnEjSYyO6hGyTiOs07R5DezY1s6A8rQLrITv9tF4YFXNtzcyGuTzEaqTbyI
UgiT1LMnZctwPoI3vrMJXwpAhOFNw/72MrfClwzYpQphCKIuZjazaGYJ+osYTm5B1dy+pdazWdbO
/2aDua5NKZ4qUTFwB3SZg3eZX3QnqM5zVrIFGiL0DICyioinHcsAIYVCIA2d1rh5gEmhphce9Ejx
6z65L+bCN8vIFbTsrmkwzgKE8O0lbn+6K+OMt2hjGJZpgE83+N1hPJfncvCaXzQuPO8XzdGfJZ5/
0l9ksxJcCBiHNCS03djEXUitOVch3wWLqEiCNk+0i8IOj4lfCc48nC3ULMhRm/GsQT6Zx0Ky5Tia
iRlXCaAPYISZyzYVJL0RM5i3pFcg0joTzYtc5m3rVqZ3bYW5XdXaLJSJFol5r0PU21CbvydovOLp
EuiKuR09nj3mnhVSSY90sgcUyyFypDsTzAVHQN3AjyC/DVwOqK1Yho4prltdB06HBT/oRqKOAPYB
Z92CSSupcnuU78VJ3sXhXQGiuQmDbkYYeTpVQ5XiAIIXZxQj8L9KnNGKrV+CaoxqqRqIBCSROaRZ
Z2ZNA6Ipt1Kmn6VivGgxbxCcNo/1WAMDvCJo0MCFJjIugxLzIEoFiqGQI/PLqX0c6uYlg2hhn7Wc
fGlrNRhHxnKApQP2gUnZ2yavqkXoUQxdMD6Y5M40ccINxWJ2MdcWmCx9Ka0OCvcdKlizZsfqi6DI
tpm9xmPyrIyK20+DxwkxW9uHggQgyRC4V3Hq11d62smJaLSwSM8QgBJry6EEovGGDMB3b/SFXQ5W
SeWw8J7lWzwegEP/a5rZztmqFCMcYXo+Fif0ae+pLDE5duA3r4qTQ0SA13XZCi8QKNcpC8WYBesr
XWuOSZejupUFM0TKLaesEnTt/oacHAhTGdcPPSiBXF5vapKjEFkNqJrLT6Nn+NABjL8TTwCNE03G
KSxdzlfcCtvXBpmLIqzjRmwa6scKWeVERlrYeQjoQqw8VLn4a8wGUHOrwT4umgdBMl0djPtQFnAD
tEqGZjnFAhC/LUb6FchS3f5tWw52/dPI5a9SY0wsZIYY4KfVWnWCTrVrRMtHw0x9zAXf3za15VGK
buHuuBRiVZEJ7G1SNstcAEwdSh+qRd7J6mc1mx5a2XSU1rAnS3SqzNhbYewGS+CAGc2fSdxdlRwt
VXacX7OxckAQFPI31PwMkfFvYEFLpZgkQGak0BnmX5FZ7axKsOsYytctmESb51SJ76zuTR01DIFF
jjELx14tvCxJbPpknB+0kXyCUByFQCKVAXEkEyqHXk9kc1EJUmPixaftoQzmDPZA+tGP/DbVVvqy
ssd8jsZSR6VbFGCEjlJs452OEYvfWFz1hIbHjpfDcw0y507IlGjpeyyQ+kf1k/lzrCGQ3dmk/ani
2Xn8GxaH1RKZgydXYpVgjoC2NNhFjrIPwwMFMdkvfbE6/sVDb2WOOUymVk6lEcOcuhtOqFDt4oOw
+wMBCZ6nMO/ZXEtKK6xhJzjP2UX5W3WTr9KOWIdSv73jNeIUehEwF9/1wtgXQ2tM/Qj6Uehbxc+C
CZIs6IFUmurpRWgnljeYH0GI5Bj65C7zrxxRK6gSu8XY2gLWlSzp7aap7cXqbdGSHbm/UzAA3ldf
xyJ8nsLRSXXlLk4HP9d+lq24VxQBU7MhJwpvnPfVGpirtLXMMLQ6bFoK6nW9OMzCo94DbDSVnKfP
VrlhZYmJLIEi5MVCfg6VyZP4K14IjwIdcfVHul/22Vt5wjRH7MnfMAhuFx951+hGuQHmobFGCCdD
v/y8q5CuBXLSGqlGjwTzSITsGJ27l7kV2Y3bWrU0SwPOU8I7kpVpFGrInrXtgnk3tTiIUvAxMtuj
1rcfb4fFjZxLA1oVARECOCgxM74O/ru2nk1cGrloSbupaUdHieQMQXgK8TQuhNSuId90NhutlDgh
ecNlNHRowcuJ+QxFZYFqfax1qW6GsG0JeF9lDUTvG1U7LyBucrUgWN5ur3VjSzH8ohAkGnQbmPpc
X8ZxJi6jGuJKQpVDzu08F0p/KdvUbUPL4Lnp1nV8ParAzm1B3hWYpfwyqw6yK+gMXmbVw92E2h8Y
hKMn3Us+8l5bW4djZZX5noIg6nlIE/K/C+v1DlUmqLyR7nTu66Ub/iCAsJ6AzWzwEd1K8RvvN2y1
Zq5/A4vQyOc8m3oa0kBEmtD+Sh4lYPqBsSc2ArV3QH3dOLPtAMbGO5zcAREmDEVL0JhRhPVfuAhc
MH6VNlAHu+CQ+YKn7MzMp+xacPO74J678o2bY4XLZq7gLB2SPm6xcirbYbKAcNLpRwLBp+qJYPdc
JDjPInMFK2rU6mn7DxhdNO6o3Cs8G2DexnABYPduyTlEG8/A1RKZS1iXkq7uDBic0Y7uy8UpZIWn
/LX1FQ0RhUJQnCmYzxOZfWzb1kiA8qNCYfBUnFCkF060pUTArwr2codk3YnNfejIhQ10DOcu26qh
r+wzuyrERo7xwJpmUqwHyV8+0P1CDaryoDk9cGlcixspwMois619pQQgu7lYHFyC45AMme6jQnm4
HQS30kQDsR6jgCDmBN0tYwlA/jY2IVOPnvPiU3eaQLrqIQPcr8DEPZd8ayPqoqCMK8yQie2L5bye
x0nHUyPFc0u9y2dHhygXZd5T76eSW5g0r+WKkE36m8O4Mkw/7OqinmXw2eFwoH4YeijFKj7RVvbj
DhjOdrDBLmBXpfM3BeeVVcZ1w6TJahmyGK74RXupQP41wabdaTTu44v70dZ+3P6g5ItM8ojKLLhW
wdNr4VJjfLWvky7GP2g7zrXs91aTevFQxftGGYbDEkvRodGTmZOEbTVDDGDUQHmDJyco3Jhl1oER
1RmG05CLd4cwcxPf8sRP0V7SEFu5n5JSOnaNCspOgLMrYDVgKUFBT6JURZxQ64UUe3MFZKCXgRsP
WnYgIvBub+nmGbmyxybkcykokZTCHo3/y+KeyI/BJO8VGeZ5EuA2eAMfW4cEABw8k1HHg8Qjk9OG
WiB10JGrgQNKbU38XgaBvYS/bi9rI3Sjso0zKAGdD1lFxggGSto0HNA4FlrAicXGNs0vty1sETYZ
+MMS4oqk6TIr8t3BNLTt0YszP46zUxZ3BU4AbiRHBzLEk3RX+EnSrwkeIFxSwa09vLbNuKSRj7qs
LLBdJB/FPv5e5gqS13p3e4n0V1hXBC6c/J4EI00mwcigqdG3I5ALlZhCXCe1Ppv58lgv8jE25r9Q
mzXwrYAhwiHTMCO4DmFZ3uihWKMNWMaY8grlPPbGMtG/3l7S5sZdWWHy4nLswY0owIqE0rwZav4i
7Ydx5hwqnhXyzqtwLAXo02aF2Li6eS8sgHYHb6D0/Jub+3rH6FdcWdGrwgyzWkL4tbI7SXyVtF9L
8ljHgTu1MVjQzlqj2Utyn1V4bCQPi/VSWzoH3bJ1zq5/A+OIjVFEdSNjpVayfJFn4UkV/2a2feUZ
TNQflj7r0gk2iNw2ijHaXhy6wIZmz5HIvqLWDu4ggAH4cCC7fMaSLXTtyj6TRYTl2IQjYohrYO4b
2s646RbA6YlHJ3YizZcrOz7IPmXa9R2R9vNl37beOhiqR0sC4FN61jF+a8rg95U0ZNttgykJsdip
piNWs22mi9e+0jxBfU535Qkcck/SjN+Daj6p6/GuJ5kWy8YExAJ0nAzCOLL0BrFlVlFmXca0iQY8
9cbwqH7GhI5g+IH8kjSR06OrMES2Jn0MZZ/abaiCeqCaF7t7tQK7q2irykOtHCY8+EFDxDl7W49R
4+oXsspueQbQkCb+M2RN84RNs2uUr5ZHzFEgPALPT3GoUq7hS8v0xtawHZaoKyNc3chOgA/FvjRC
cyrnHspkuRD5taCrTrpYubu0WbczZPmUZKh5hUH/GKvTWzAtKjRC+uihTyACkCimK2dF76l9dz8E
pnIQMGrldYuU2kIUDnZb1YlT1wvI8xU98FUQ0832lGmhHXUdqHWsoXCQj96VAnholho9yRJgBXtK
huAANpfeLQ01/imEje61tWj96CXRNSdL4FXq36UzGuo5aKSBU1mCz5jMI12LyqWLIjC4JG18qKpS
sds5fexLCeo41X2aTp+rDMN6mukZWr1XrG526r74b6PU5UfgfQVkIfBqrEtg+bo+xkrlFqBPypqX
IWw4wfhdHGQsMFflorexHmawINXLr6pMndYKv9++ungmmAtSygKlnw2YiOrKRtXWnqXn/9KCCgaP
f882m5mhMSEKAZ2cMPSzDJoCbbm/bWEr28RTBNgb0LvTWCETS2uABttBhjtYLwSGxJjJ4fvkdF9J
P4DfkCfnYk4k9QApdzGJBJW5nRZTqpqhnCvUL5sDqDNQv2zBQMZFlFL0fW9HkyAbAO5ZePv6Jk7G
pYrEHr1iUs7D6JyX+eVZcEDo5itelnIFTje3ESxJ/zHIlp0aXY5bqLFUKBoQ1CeFrkZ+zjFCQ+JC
amdzkX3kv+wKLQU4H7yEdB3EOusVgntZTk0LO9lhnOoAPMyh2Cevs1uCQ+Jv9NXMa2N0Eq4Sm7bp
slFWL6sTHYxZOPlZd2lt3U5AdYTjku8iFDR9r60xadRogj9WCS4fb0YPt/CnNxMXOxEoJnxt2q16
i6ViUIbU7S80V+vFGTKuSLNBS7boMsEuw1gPbAtgnGfw2/V2mVchmtXRlNhjMPbfGn3Sn+ZxSD+D
q0Q8peOSvQzBlH7twkD7zNkJXoRhP3KvaeipyhWGB6qDdOrPCYZrTtD6oZJq4mFSfBnBeW9zzL77
AEzsZD63VKRtFk8IbKMj+eK5nuzc0TzRl13M3YfcYsm75Jwxx3zvQctKcWixyrIafuEN9zipKAUJ
oIPjrGtzO00TqABUgjSFlUwB9EhZjN/rguJ8bJNIi2oDvUxD6Yh31iMvO3tfTKS1XZmkrb46OUs9
FcOiYW0U8MLEAZYLjPPw5s6zjvH3+mU5/7ZdgMi/5mCA3kPoYB3/gn4KM4SYi2fCrTiWTVhOAX1I
0QHR1t4CrKQ//IFEwruAy1hingRWkU/gXbIqIEqSx1I+Dx8oGzdwaPv2SfzAT8DfF4EYi8zFNUg1
BhR6rI0irnLKjzrKiNDu3BdPvLLllt9oYC8HoQ0m6sRLCn71EUHRUFiNAVNy8T3Ufirjh9uOufn3
8cDGM1vG/CWrc17IZV0Jul654oIedqs+ofvGI6/aOtMAFQKegakgEYJaa0cUK9Ms8tlAKMFzhYaP
SyitoEGvHKdd/mByssytI31tjXH7IdA7pdSworArPegUebGR2qb68fa+vSuHkAtcrYkJj1Uw63os
Y01QO7Q+BmU57rWxPehBKb+17VDzLqZ3qwL8DLy+0CACqSkhXdZ7GCRxrY9BhXTsdXYuCq7uiPkb
vHQJmKmBq8WGaiyn5rP10kQvFiT9wPWirMXe9MFcSfHcFVQPXHwZj+2mKpziMXIiERNs6ufKI7Zk
tfaK1E7bt8h4nPc8lMAW6c/qR5ALXx2BtJvyaQTY71KULJ9JTHZw0kON5E3gEly+/66Ag6MrC8CM
KoLYn8neihDcecMEyQwxNbJ9kxfSTgnNwLESKCS0XSU+3vaj9+dPBFUJfVURlTWkcevFVY0ahkqj
t+4yjamzQJ/0PrGqgHMm3ueIeHEhBiPR1gBp1tgcsc/EEqOIMCPs6QguB2l/OYE7KI6f+W2drVVd
m2NOfK+msxRMBh7ZMqAI7T10V+3b+/ZewYVZEXPMw6xtwsGACc02MrTIIqd7AfgB/HjEEncfBhjh
ojmTgDfm+L6mwFhmjr6MenxjZLAsP/UgVyyPjUkd3vvlCCEXCIRgvGW0R4O3YN6eMsdgxBhXq/Qw
S1pkw6GKLiCn6jWwZXSRTO9vOknMShnnBJRAngMARdF+mABJfc3BwbLr9gYIgXXNQ67KZ1bkrZKJ
c3GHWFSkMKkYuZ1lrd11PMDY+yMOUgqcN6gVoBWIFtL6yOmzOhmC1INHdujselb2afkp1n7GEu/t
wjPEfDGIfs3LaA6oA/TS95CEKSJojNV65WkhD97+7n4gpo2rRTGfqs7ioai0sXKrBgyG0rLXOv08
ThGnePKu4seYYT6PUeUWgMow04aGiaHePDqLfQVB1C76Hkt6bbflMrwlSlR7t887JXGrNycZxri2
jKEMenkyKZdl5knYRvhoSZL7yGz9uSkme6nUQyTOnyMJ3nLb4LtyARkEH4WuAYdkoL659pK40Koh
mVGcmPzynuaQer8A3ImX323lySs7zI4KtdGBIBZ2ihPEyvEqoDJ2fei4UmLvyc4uK0LhGKpmaFaJ
jN/LY5lloTxVbvDFetD8zA+f23vIYrja/YB5tQAi30T13YHoLVns5Dl4m/e8fv/74027+u9vYI7E
FBRiGJsoHcQxmuHDpybmSXxvOgrmAhTQloDOmS3zVMa8mBeln2A2xI9tqNUHLW+DU6WowS7UTfOr
0si8r7i9t1dWmTdIEZThJOZi5eqZ23vUGFhc6656QWUO8t9n/ZEGmAWA6++yY41GIKSV8IG5T77N
iGOCcxfleA0gdMaZtKJYlijUKNMuX/WjDKKB/1CRNV/JauryC2ub3xRTUqKlASv3bhYjm4pZroHz
RiMehnFVQLfy9lnc+qY0sirj/YwRHraYXgVg8ImSBLtb3Ila4lbp11y9l/LRiVIebcNWIEWQAcJR
w/AvxjvX5742mkKUmhKBVM0/Eh++M+iQqbX6PONEmPd4MRxIRUIRzSJfRXFybWpsx8XMiwkK4G5z
smSkMLjUiW9/cULH3AMwpziZF/o6dHG5rvKuiEfG8Tih0hO02jQmoC5RLxSpIJauErr6MfeCg/Ba
gULel8BiJnHTtXc4H8Yck1eLgb40RSKVKEbk95UfHIyzBX+sHN7zb+txfr0wdldrJdTmEKMOQDFT
VgiFeaB8aEycT3Xz/mmCVaHIK1qXt8I7TFE6x40xp0KJbmT4PEIBV3wg0mla18g/3VsHjWTToKEh
KjLgq2t/MWNJxhw/rAWd7Bgn80l2ADIAY4F4WOYQvTUR7Ku8JGbj7JE6iYK5e9JgYQtXOao7XdpX
OHvGYHemtWuM1E1AtKUK+S6qS95LZcMvV/aYvH7J42aqdNijAmAe2tI+PjeeaVsYbNmX324HlvcF
WDzjJdCV4I5HaAHx6HpLG7Bqp20Aa0BuQBQt9QQwFQFat6OXrenXhd0jR9z/hVW8qA0Z2F8RXJXM
hwSaSbdiMUUW5Q2n5AA2QX9BfUx9sZ50HzAbn3c/bQQ14KQAQ9PxH1VnEcCA31ha1wco0C/ZPdKr
+0aIzmVrfry9sA0HtRQkFhJw25C9YIE2SqL1ZqlhNytj3LXTYzL37m0LWycOj3ORBlowYYxR4/UH
s+IYFfMUg37qTp9t4qnFe+87mPNOiSe43Nki+nNM2rnqWLJRcilzVPtQQxX2i69BFiJ3rAVU9osj
eSKSQR5hx8ZDfV1XYhyynMMiwIQcFW17tNSNfeLmHwOf2E9iv3zgOcbmfppo9UF0GuInFku4q81D
jcqcDCliCAIZcENi2x1LQLVJNY1by3m/n8gPFEzBW7oCWWc2mnSzLC2jblDAJFRrjD7CHfAC0H93
CCU4hUdupeC9769NMgGll0tRho4ZIODqVHu4OvTRDvR0PmY1VMw4d/r7BAzGIOKNlyWda1aNDsSY
jSmIJoiS55cITCtDb+xL+TVtjOf/+iDAEu4eVCHRQYW59UHoilAH/AJHGi2h38M6hA1G2SOAlmzo
ZpwU7P3RJnMGjjcKgRgkYA5CMqb5NCS4e3IpBJV78FRrMacUtrl3VyaYFGECdAgPZlpRojq52viz
adl9Y+4tiVcC2Ij7WA5mIRTgRi9p+3r3onlSillCOkK3THBM7wjorH8wdgqms4VD+cIrpW6kJWuL
zAb2PdS+qg4HbfkuAsqJMa6fmEQ9RfvhJ/dQv0+21raYnWylQKytCbZQCnDju8Lv9sK5P4h7brJF
h2cdH1eWWOYAI4n7wQwu4YOSrdapf3b7ETmk8pOfs276oAEQJ/XPgBxgXL4ekHbkqlq6cvUjNBQn
inkPjc1YAV46YjlRgBBhbpdK6JW4TTVYaE9x9r1KDkHxiXNw6UO/27IrG0yED0NTWsoKNiaQLYCY
rEKGatr6BJ7xyhtd8TScpxCtTuFDHNlF6vK84z1qizo9IEMkvia8PkxmkfrYNoqVheh5evq5OHUn
JJP7+mlB1qM/KGflPv7YdXYI9+zdixIXCj2QIBbvknO5j38pn29vyNaeX/8cZj+SuKnkWkBkmdO3
qcv8rokhsqxw4tdGvRirllECR+6gyKrJvNDnqTGmmFZNhCiyJ+2TQ4cquPWcOtaX+BH33a5AQ/Zw
e3HvgcG02VdmmWOf1kCjy2SWhlOnl8yPInS0YzzxgtPo01Mh+WI8FmeevMiWl6HUb4K/BNhqLHgd
4JZ51MnBS1eKxdou/o+5b2vOFMey/Ssd/U4NIC7ixPQ8CPiuvtvpS74onJlOEAhxlRD8+rOorp7J
dOWUZ87TiY6orgrbH3wgbe299tpreQW84yaWQPy3dpn2QUOBa90Hh9+fVbS3L4scYtO5gVvM+/zP
kToUKsDpN6fVQ3NeAMtvczmiZkSwxcnXh60aMyy8nHJlP3mX4Iuk/e5/wvb5ZYSPQK5Diri1Nd+v
cofq3i7DtqwG5p/cHFwChHhIy055fWP3LfbW5Yfpza/W8o8XfffU+3FK3JUj19jetptsLXdxKVLF
vBT7HXQg5qOWp8MHi/vPrFQ8eFDA0dfZxMrga//z2zYiWgatscqmTH012Vb4HoHx3fTnkEX7eEdc
ZrxU7At7pj5bWPkxC+lXJ8GPt/Buoat2MlE44hYUTB43Wz2yv1rz4AwH8Y+GBn6VKERQFKORv9XC
75OsUgnS0hWXKtwXb7wty4T5xRVRH/Rcf7WFtgFUeKlibBIu4j8/VEqjARf6vdwWB2l5lbWEHLlr
v6qhfl18+ZpYXeQfBIztbH5/PPx41W2J/dDtXIKm7Ba0kbPEhaQ+L6PHUbVFCipwz7SkVyaqrsJQ
f+uLBkNaTR1lJQB5ZpzhZQl8FKsiDhjcZmtWxFMFAd65yebK8dJutR+iOttR8Vc3++5E5kHcTWq7
WcxU5upF79tP4V2f4RSDvxyTbx/lbb+MMD8+nXcL3YWUlnU2wCXYN1eQUAfPugXCKu+Tu3HXH4d8
ycjv3N7NF4vifzLfGHAwEcnC7K/f1C/3+g/L492Cb5LOJLzDrXjhY2teIJmLEdQPIuovj48fv++f
MjlwuMvtAbsnc4xOYkn1pwlg1pmDA4cB4pvp1qO5C+7L00cMnl/vsv9c/u9Tu1pG7kwFvp9LVFaU
C1tqAEACDU7n8NdP8tfhCy6ZQHjdjQm6xZYf1nxLxlG4ChuaaLbBMGNan4cbCDzu55epSucbm44X
RRrASZwNKc9hdv2RfNIv3+YPt/AuKYLAgixigVtIwjs9H7T4VNjHD77mL3fLD9d4F1DqoKZN1+Ma
Y94dE9hJMExm7J1PuN7mwitu1HnKSTqcoNH2e/nNgfJV4Qdl1naVP+3ZAAgijmmEUPKuN78QzQnG
lBFgogmJQcvs+tHIy5/NhLbz6IdrvHuhQ28HN2qRCGxJ1miZup+eFmjeedDKSK42jfz6tt5DHQa2
Qg0KBfvQwybw/0Ea5N19vHurbo8OchHiPIZoQvq7nZB3V+42j7UwFXzngyb2UcL368cLcC8A0LHN
Sv28loMupqtYsGM3V2c3Xz4nLdvYxuMzZ86JU9Zcf1Rb/vLIwPn0r0u+i0TuskBJl2On9m5NmO/E
F62XvPLVY7btXlpKzkUd55I360fh6ZcxAnii54JYHaJX+vOXXWsdlKFGLaNPzRV0pLxzkjqWmSfI
C576C8zeQ7NOu6zt8r/eS9tT/PMi/q8Lvzt44j4m8GTeCjVNobzx1cDgskOOGyHzLD8IT78MDaEL
BhTYjAR14c9fsini0iYKi6gcH2A4wcLpLqYfqUd9dJF3sSERq5jpiot43bUqXiKzV+T+r5/Zr17W
hptuPLKNk/luZRa8huvsgvK5M+TNjVTJ5iA5mCk+TLM7Zn99sV8AmbjSJgIOTf44dN8LbERqmIkf
tS6GlGLWzeiAivJtTsSLI6lga9lf2jh5IjB3pG11RVr+KjSqFI97H4TdX0CcP93Je76HHlZoyxdY
K5vAc50XNYv7fZzy6w1x1DxbPspSfvUuf/jqv5cmPxxnvS/KqJ3xoAN4VjoPfgDzh4/GM37xMiHE
AsIHZJch/fp+9GqeR+vraOwzGdpL4kIhJ7J3o3J2WKn/DGn/9tX+n+Ktvfnnthr/49/x31/bDk5j
BTLGn//zP667N8To4e1tunzt/n370//81Xe/eSm+Du3Yfp/e/9ZPf4TP/+P62ev0+tN/5ApT28ut
fhuWuzfM/k+/XwB3uv3m//SHf3v7/VMelu7tH3//2mpMWuHTCtGqv//xo+O3f/z9d63qf/vx8//4
4dVrg7+7EsXbIF7/9Bdvr+OEPw5+w7AjSLkR2M3oHG3t3flt+4mPH0BoAIRNFwqiGN5GxFDtMJX4
I/IbpSGwbzSW0aVHR/vvfxtbvf0o+M1HHwZVDfrb+FwSBH//15399I7+6539TenmBhOw0/iPv78L
kJgpSDB6gllkMP4i+Ge/Sxz5FHYz7SrIzIZZKAIDzrmXuq6Fdq/okVf40ctfb/h3C/KPC1Jg3yBQ
RqAr/xwle99o3tdVGq/uSXgem8s4RQrAAm/N//pKILz+HP39BBwW1PTwF6H4ltH72BLWJYEBFmeK
a1vbfaSScGTxWMbeEc9cjNdlF4o37k6qvUgE9EVZM5c8YWHR+uLkIDRCAK+hc5KCVUtfwH+NIBhN
fRseeKMLjE8XJpxW+F8VReT1O6Sm4PMFboXWICymm+ElXoIqhNeQP2CydnUUFEQx91MxhXFIuByU
aqOUmR7cGn/V8a518duqQNu2mbUud6PXRWXOuc+TbNJqaY9xsvCrpfQaDMD3prexZVANjurHMp4W
hZc20BdMNYXiapFo5KWaDBjjW2rZwMEienILWu1LgKbPhBBR7pN4COFjPjrDXLLBSyx6BNAHtc1l
K0a9IgSiui1OC6aq5T1Zq2jK1m6d/ZxwCtEEvbQ99Bm5I5uD5Io0QHAAp8h90jZI33dlPdQec6wK
J3wtTuFjvSxOOTPZty65CNd24S9VMTki9W0A1Z2kjf36MdRuKZ7KdU7KYz0FKtwl7ewXj07ozN5l
Nfg4vh0ZCAxKSzE9FGSdvoZNI6vULQwUT0qfq2shbTOmaObqktXV3Hl7pxXdg4IcDHy2Gxd1eucN
eRugMZ92Y9+Mp2FGS/kukLSvdnYo1BfOabtkiW1VmYHIBnVU4gP2PWAscAarzPVajA9ACSFOIfGn
qjOZDYdpxYgzNC30moBauoyAZ+slnOJsGGdQzaeqVOEVgZ6BzFaw0Mf9bNfVeepn2suO1b2nNzes
WOmjTEDGveRVW0Sf+5B0YWpGauHJ7Sp1a0G7LJ85mcGxXryCPvvuOPqZ6bxYHEvT+v15nhYZ3xR+
18bZWNMB2oFL7dpXOZeD+9Q1izfnsHKZvJtCKMoPfV1PaI+OpGgFi/SMhAkzg7CQm9aKxopVDVUt
0zB/rXKIpIC/Ay0P1WQ6sBBYc8eiQSMmDvS3ZDGeAVbdQ3ws6cEluzcJZJ+PpKNBexGtQXKPewoJ
82Q4e4wPiVtl0kLD4ighR20wbTtR5MF1lcynyQqyskJi6mAXKTJf+E1omms9uaV/1bbTaFPo/RuA
4aToVzTJZVxNeb/iUPyuTdlXaA4NxZ2mVVLrNEBEkJSV1h+Go/TVFLOy9ox34+L/1hNxuLkunHiA
H9I8h+1lYGIK6b62WquUJkMjtl8vFOOq4cUxVHyxkI6E+Q6zxK+mXUGn6rHDrtO3UTFQhTNdQx06
NcMsiv1o8PO8CgINa+Mx1p3YG2mHenkg/Up1wBpiGvO6QseExfHgVawonOC1SOYKIsud23+fl9bF
0J7f9N901048j5ET1uk8QLmUFW1UeLnANO85TAoXc7O8XnDfVe3eK1WHL2vTJjMTuIGXyR34yEIy
d5Jp5SErLsoouu6nSn2PJ2ndU7WGC4Ai6qKgr4uhlWkTWSgiR2XnLKweBEAF0gVYp5SXxxbEJUS0
Iexhwud7r2btMXBvJzNhMq6Mw+KS9nFg9zDUkdCG7hYTZsnouHUmo8rUbzBu6ttXp6DzUrOkE058
xglih1vTqZ68jtyhtTgkaCVVLYNNxYI7kXUT6s+FBG1DZ3DRcWIL8cwaNMkTjfQyudmg5wWWrXIV
wedJVHW/X6PEkSuLJhd3wJplNYNhOpxCDjKVGngj0yq08/BcrqPhn3UQjCR3Z5UEh1a3NG6ZSaQJ
0OzoZdKr3RCGxn2z7eSV1yZQdRCe1rVbYpwoE1++E7+DFnAT1h2G7sMxGnar47Ww+OIuVvexTLDq
wrxBbLRztrrKlbulwoE4MmdI5ICJ3dApHMgycx0QTLnZggTftEX0OBW1wVh07GhK00FHk92rsZ/c
E7J306fuYtf4IHunj3a9u9YyldUKA3qyRsJ7HN3VF/vJCbT5Tk0FfzgVhjjyWQWOXvwC6VL3eSSq
8PZxtFYBq1YAis8BKWe9D4qqi0Ghl4k4dBVGIWvmlkFPrqdQ+N5ZOmEX3ZS86ubjsLZ6zbirFgKD
HUNk3qOjNlwoyL4OO2+cfPAfq6FaUwizlclTBSfPiC0rPLny1nWF3oUIeR0r0CsfsrpZV4ARMWT4
yANXsi2P0UpscvY51k6TcjBOiixQU7HNsVeATrS7FMFB+zr4SuLJzq+zTey043EMfXZPrTXkqmav
epLBConX0RZWPkSyrUrBWh6v6hqSwHNxHucq5sBNR9mmyrHQ7pQqAq+kVtUKfA0K3heLooOPBI32
/rlO2kWmmNdwylyH0sNQomim4pkUELuwNMFofwiFyS4dC5OYQ5OMFp4QQw8/36Do/HHv6y6C4JTj
DyUrOiGTvIndbk1SN+mbmLMolrcVIkadcrwGqHd7lYTwzhDIcU2XNQYJGuodcrA9i8yyTPZg+iYJ
hrSDq4cAPDcGrmWetzQI2zHAOpgad2Te+1OzqCe8UBFg4dlYUg2DkdXp3vqhhyRzWvOOO+jWQFzD
telf52vvEJEtWyNI1KCMHGPq2n1fP0OkqWpBYmCDrWvmz/xF+PaDlPB9dx0DbNBbhay0D6GfbbL/
XY1e2yC2UA1NN19NpCH9fpNjtblZ4Rr6B9zyv6qH/tsq56fK6C+rpv8f66Etk/7v66GDVsXrsPxU
D21/8c96yPd/QzYeooZBxQHnv03W8p/1kBf9hiIIyTpKH8xX/24I+kc9FNDfQOjd5pJQ/CQopfBx
/6qHwt9i1LagkwEVpjDNoP+beoiAZf5z1YA2KIQngMi5+Dc0jt4LwBXVWFWBivtUmtqypSPd2ZXh
M4SpLgHLXqs5gFhiWaWa4nTEjrG57dudFPrstLXdiQ7qnBWvT0FTw8ARGyszOiyyntIbt+XDrnY1
dFiueoyMQUTU5iregryGn3CPQ3iFDDOiADfp6IKG1JqKBUs4pG40ybydpjDr8QueUz56Qd1kYxzD
6W/C5LfpqhzzrSMYkC1SDCRBGQoEybClS0ZXHxjqihypDb2DbdFdHlCaMOjjT/CoZx6t+RH68dBa
AL13DE5qjneOwHhGmQSfxeiYAyc1ZGRmQUHt8S3kicIyUzUmoIVj7oX9xAOduUVR5AaDjm4xpZWv
cq/mYbZCe8La3mdlDJFL5CunQCqJJ+s5+7rugbmqpUhFIT6LOb6oVTmfSeGmy/gF/EfvFHF4SUzO
fLDDEp/avikP0AN+oevt4Bh0xylBEg8pTUBaqJVitLuWWr3IdT7Qsn6T0/xA5gXqF4t+jWXjpWW0
wFFXM6exbzjOW7bgcaT19NqgTQNcP/nOvfYKyxDkhnY5YvZPZLXv7t0KDcS4KMJ0tBrFQ+i+rNFX
SSqe86bcEx6qUwtD3tXB217AQOc0Qk0lkDbZBIKi5cnrgOj3rWLJgmy6jjqBpFnfdlLswIKzqReW
Ydr2A2urKT5aGh/FLEzatwMiL4UlhFYNW5vSxdlSQDu0jG+JhlTEvJgnEilIovXJRQFqQ7pS9LJA
IRGZ30LDPAHE3tWhTKdl/qIG8h3AH029ofw0Sf/Z4y+w48Oakl8rMjno/rtTjmHcfOH+lIaMuk5z
Sqa9H3Z2F2mIJ5sE/XoPTPdqAmvAzNFj4syfhJPcTB18IHsck4vtISGr2z2m2T9LRyMxm2OPQeAq
96M6ZrWPXv8wDX6OdPAi0YbADQ8pXeAvZzsYmU32CUWJOSqTXNmhfMO8cJ2t16aNYIFoGp9xAgsS
3xMg+EQE8lXhpy6o5cVgekyl7Mb6xtdfoPT6rYRWTRqJpcmCwmdN3ENREbDKfonMZR28QIjKz7xm
OHVui1LdQgVVKo8V4Tzn9TQyW285W+E9ybZQoCOM0GalU7zzhrhJl6k/CKPTzs5fKJU3Pp2jzKtU
ZqYkTBsfYj1lX2Du9lvC+/VcYewpXQfIQumif1ShbXaNZ6BCFa/Ozi/bDB0RN2uN8DNhHeDk/oKB
ECAkXmMChrHSMgXxuUGPlr7J2jkgw5bZAgsNRpLaz4pwnTMZe91uKZIkXZPoS5jU98jE6A7gYLWX
fWhSuuEESKpSg/o6jZbSnNwkw2z5I0zD6yN8EBgisZ+D/6PgquneTla9uGWVq3UWWEpgVMl6wcIY
qZsmtHwEzOPlnVKv0pEvMxAGeAxo1Ek2fq07VIdV+dQtqs1b0D7YEAfXPJwh8KubXVI7fVYqrYA9
gd7ZlXjK2/K2q5dBqaTfjVL2qWevgFCgvFsc50CqbIWh1s6r9nFJZWYMSlI114LBZhx4h9miWce8
3nNThaF4rM4+YmaZj4EYPhPuBSnpli73qGQDeiDZAk39dJhlwOp6xPCwE31yyHSuUYVb41To/3g9
lABBCGqLA3XF86IEJNJEO8Cvku65X6x4my0MkP0YiRntzpM1F9aVEOYw6KeY5WaK+XJRm0+1iDRE
naYw9egX5J6YxR6TEN2X/htA7XxQ8Q08al/i0jkmXt1f0B5ja2YhqRglnpNJon0Ibm4aUFIcAlF+
0gGq2ybh8W6Zapnfah+ZdGgTrIfac9LWjMwY+wAogjM9V4p1ZGrY4t/20rmyVQJdMuFDnMURn0jT
7wsF4IqCWJ+uynnypEJzQbACdQn1n41/QTwNi+DYgVlC/JXTuNpNcB5S8cGZMNI3hS6gpGZ2WdXS
twSWILMfftPOeCkmg4m/eLxa9cnxAThBPhzCv64Eh9JcddNW9/J2SB1/CtgiILbl0XMSezAsC20A
yFrc1qQXe0FTbJdnlHYrCPjY1UshoeSAuEDComEYh3+uJcpKatZc0bVlzhzXe6+lt3Zqj/1iolwT
BW6qW+6lje6XDmluT4uT19szzsnnQMHMftTfLG/cbKYv0lkNqMfJvvM7OGdUeoAtRHkaUGhmNbcJ
5NtLGEHGwk1r+cxL755WusjM7IBMoODepSOxhROZ9UN35y9zw6xOybaFpYsx7k1kEuEAK9Y2jzSa
vhUhHdMkbmBCHn9d4MSeQua7ZhrKiQXnEEkdQfib4VtAK1j/aYtgjTNd2gLpwhiErHPCQ9/NB5gO
9GlgF5FGerz0EnzgMolvnkvzqYuGHJ0cs63hOq0kgmPIn4tV5EtTnERX3/p4lazrzYVq1ScjqgQD
VRhxKJfhNEycHBwZh8yR7c73JJJoak44nWDX2kY8jRBjdQNnvQanbBhB+cX3IGQN2KFJC7WOjM58
R8vpghJx76zkDRX9TccJ6q3hshiG54DCBcP1t+mKZLrrHTw38BbCcLiekSdgF8hdUgqBjCDFMIrK
QM7mqQwu4RjS54ureigMdF5q6ecBZT9wI9TCiSy/CJJcxwVSptVagrlCczT1kgveAUBtOEPtBJWO
ruqZVcMLwkE6G4weRu5x1H2UWj4NzB+mu7Ho4frplKASwTqJmyMfBTYNiR/jvoEHnRuBM+ZPGVnW
MCsHMbOoG1I93pm5MLty9iBC6Nlj68slrXXfQ2RXY+s4N840If4P3qnSqmOQHDi5glf5EmHRKHHX
LMmaVuNlDwUTlhAep6pEr9b2WRxCeLVFQI6jemWT5PdQeMPnkmBgAA0AStq85s5R0dZn23MM5/Ep
cZoKJ1HI4Hpzu7QV69YqQz6M0aBpuHD4erfE066cSj8VOvza2gXvWbOaVx5LOL3sqWhBK/rsy+ra
G6GPR/rwwilak0JipcoGg3HYEK4qUejsFWJ6OkX1iQZoJvK6PQf8DsLcPZoApgMsO6Wm8McU+GyB
rMy5TFb/GHOs0nV5Vm4HSazFx9DG9iTmNbWB5RdxhCfbFCPmUhc5Z1DgTecKeiHDsXWTCNnSQNKI
rF46NiV6Cw99JOglxi8PZCnn69X5HCBSQcyzeKS6OXZ9tCLh0A2wXorJDVgkmLQk2mG+Wb5FBaRI
kvEuAXrvl0gjQv5Wk7FgIWIIjMrT0NlZA3zAxT0vnXNqHdGlgYlKpL2xD7uy7p7PAsKFr6ppFzaS
1WRbWlOBo6VKuR/qGKNSpGIL0uLVm6CAH5bIHObpe+IPeVQQbLfaTZ3OnjGv/QUpGLLWcjwVs1fk
fuvhaVKYOvjJheXAL6qGQVrhdSWAsV3/MMbLE+hxaEwT7wpBkjAxQICgl3GMtqB6aF8TSd6WssNw
kYgnEMVw4jTNHrn7ruLRfdxpkfLJ5Zlq6UHU5ZpC0xU4zFIdqsi5mMYhOpRu+0zqMQVoBOGBDvu+
aKuvid/liyw/191I4LMxIIGWihG7+AiE4wNpmxfZCZ46idyh3gFQQuJN5K/er2QesyZ6diEuxQxU
f13YVOfKj7/WaOMwjCe3UJkFIO69BvV6DyHFgnG6fqteXBlDYtOCWBkjNvYd4EIAUxMrG12mizte
EsvP4zhKFozNCYB9nEKRmjI+iWzk4ZttGntBsICO44xjEbQUMAjSUaJ31EmEBqf9Sgv3W4iGaV4C
5No1fMRJhF9buM49EUJPX2B8qlaYxJnVAZ0ON52bUuZe9CWinYvH2LI4cPS+DjRcn5oep1Bbz7lB
LusvZZ9Nq4QanNQ4I32PwQe4yhI5AYYG0o/+XORA6NaLy4sWys8HvVpw2Cwekw6cvdBjcy7tmceG
7P1xPmPMMcFjDe0+qLrT7D8AZQnzygPFREOeaC8VBvUCur6GS4vsuke+2CnQI1y4hsz0iSDzDUVx
MztAKQEsMj+69Wz4vWmGe8fBSI6fnJbIb1APYI+GjUPYUMnrEW+B+ds/ZtnMrDbzrqPzN+4EXR41
/HJDPzNMtu4a3cdHXjnA2wcEVvQUeCSCvAFanfaWY9VMFwuEVWYR+qmBnFxe+8KmBMVlKarbqoW2
mUQsAELfZPEU39PA3pR986meE2+HKaIjhWsVnvqFRT+G2WIC76QeD7IxFyLp0EwozhVMNarOeRhj
dd2u4rOP6zCedjxGVVQ2zq7p+AEUyiobNfZGKMRFaKIIUuWNKCIWR823EblESuP1nhKSwwBlV6FE
HKL5KwpfxOm6fVgx47uLav5lmOMvlloo8tTxpxkRsZ7aCWWbzOYIVbdNgAdoXtQH6ZfQA6zOYT9e
zKFXHhKKfS8CVR3jOkK8dNsx3TyNsqWYMlSnPnwf0e1cRb9L8P1YF0ZmV/lFg0wXvg6DIbkP2fd0
aEKceuSCdug5BmPr5qMVqe3MzVQMV8OARlMloNwx9xRxpknSOUYi4tCGCTCLM6A3t16d4CAYh5XN
zV4ZHDxO2cl0USuWlfKuA/RC0rYqPmu/L3I1zygqZsyYj7rM4sW8+Cr5UjwRMhPk7SVsGHj/HGhk
OGM033qDMmk8JFnSLOYIAgOS+3mFrJ9LmnS17rnwgI9AtEyxqQ41LogVoSpz66+BzNfyToDD7hJA
EzirVz9Kh+oZC/7SFcUjQPQDFfp6XMxBmjPaoPuylpcDLEgNtkd553MJ+zOU5KrB+54yOwR7PPcU
8e+OLNcJZT2BywJKjNHmroYtpEwOA1rCl0cQ9wqmInfzDTuOnnPTOyZftbmdvYyP0b1v18u+pJdF
qL9HOqeiuJM13LwwWliwyBOw0St3Q3uiLgCdqO2OHa1NFkXj5VAkD0017xJbZiPBudq05bNr2y9w
20nbFlx9QQASOKiF6sqXKXWSL72mZO/xY+Xb61mhHPYZdmXu+ugNFADi1+mcWP/zhM4nXJTAtCD2
DHLjGQLa3xPktsHa5L3VZ0ubW6Xrk9PJk5nNscZxSJATrsl0MyxJuvC7Lnaee02u4ar4hizwKozV
Gf3Sm4gDexrq5jFai0sxXybEHH3CUeGWe8d1bvvuTHAOxkl8gRgHw4EuxNnnrtchHDTY1POvQbIe
7IrErhvOdVUcexz86BSOuyJAo12fTdPc9S7460VvINNbvDZt/OQF5W27eA8D8t+1mg/oUaksaCF2
u2DqjkWokRuQ29f53EE2XCJJqIdziVaHj6FN3tJ9Q/QA1hPSI9+hHtvOPzSdCSvRpUDW0ThscOEn
Gahgx0UT5aGHoD7CV0/j35BSV2ePz9WhtfUdZCgp5LiWeLkI5juy9kAgUIDH7XSCfdKnqsAMPZ9a
FAY4tmC7JzirOyyjoXG+uML5NkPmBikkcIMJIW+NvumRwCPQXpRzsnMMMWhxNRez8sHqK0hK/eKl
C/wTbJg+Wzz8VsWod32NU3jZlTLe+f30Fht6XKU6mynYVbhqX/IvJmm+ry4AnNiHGeHmLRL2C/oR
hIV3Clr/+GR+j1Tt3E0TxWPxHqP67C6kzK1HL6PRwbNCBpXxiO+bDqZcjriVdfy1WYYrTzlHFG47
HlEYyrXBCzw5j6FOjnJFS7H5ZAOdN7LW6HiQnKhpv5TrDaTlD3MgMCNfgvk5PhUh+sKlOx8cCv2B
2VQHJyCXtfO2ymdawiwvyo0fP8UJnXOhTOZgegp1RERTIwRCkEvv/Q7IpCG3ZRLyy97v84rqRxsV
F0t005juoiiR8otI1icZ7u3aIPrS5nGFMjsawGrASwdFHv1udOvSEuIPKUGV5S7dnpKeFYm69Wvn
0UBqyuz7pbuhDcYsx5b4hwmAkgjc7yB9IBb34dMgkzhveiC64CShRgEQNHCgMNQ+a1TDHh1RlUsI
errDrPJiGZu0TFBGhao7aC8ZdsWK/BN14q6uFsyjI7CNXgL9OuTXbR/tR6y1iIaZ6bUBvWYNj6v1
jj6SAwaZwJSu21FA+iun8/CAUc+lUjxFfXiwSAlAYJjvukbvWg9w0dgu5nPNX9togp1MEt+ORMCT
ug+ZMqhPRolsDLCOBAE7Bh6ZkDb30VfPKvNa29AynqDpSmG1Q6TegWEEeGDYhIgLfCdi/U9jk1wp
jeKTh98BoZzdpgHcO05fhwjbrFjRlw6QTXZtpNPENjrHORZnetA24w5sxtpFlTtu0YbnuvgSrSNg
dYHxyRCvH90g3FrbQoxOdd+8evhcAbo94OTI9bAggiHE30hnLDKhqldIt91EEWqAmjx0fYgq1AXG
3STLcOyr+KlQy3zp4qTrQ1RDogivx3ZQZ9R6QQepNOQrdSmuIkG2Ax2eRrqDDTJtKSTicCtF4zeH
chiL7XVcNba+CmVDQWPpgCyXPAuLeEnnyQxbI7bODJpz114fJofRtd/E/2XuvJYcR7I0/URogxa3
BElQh47IzBtYpHIHHFo4xNPvx+zZ7eraHWubuzUri66sThUgAD/nl2ByYkWV0lH8E3fe8N2ZwFB1
5gEl9c2Poh+dJEudbb62p55h+7HRPLxjYX6zu+w75vQ01jMgsJ1HP8sWg7q1nUzEqYh7nNjwWepC
cKKpSLub4TI9l3Sy5DZzbZ/3PxfTeqVqrcUO7Z/qKlRb09cC8n1QGysjgTzjAVnLu3Iy5wzx+jnd
FD4X1etGf1dkvMAqyPWhdtqtqpxo06YpMRvVLvXzKxPa71zfV2i1+ltRAeSl6bRuc5Ig46zp8q2D
InkHXs1nxFqrACiStvSzTaNQAZmE4jaw5TFh+7yKTNQO0oZmjubVj9OQIdfRb7WS7pPBDd6s7dld
xM0gKfP+vc+bQJlGDLAaVz7AkAEqk0wOZ0Tb6MQYjCJuMa6w7pREpFuU2Qv/U3iINqJ02RdN82kH
4Ikmf9a6OHqTZe6v0UdQ0axi5WUuIT5qm3Aye915TfYK71+gIiCDf9BU6No2sXALUEPvy63Tc0eO
BentSvxoc2nuHH/YRy2LbA8VTaUwco5w/u4rxa8UatxVoznGmevEkVY16znQB5bocde64iEss4T2
SXvP48XNuYCReV0fxspYlpi12WMZWX5GlaDVSBNLaqd3fRRboQrUEWj5JiEAADw6ouOV7JiusgJd
x7aS408SBK+qlQ9Ty6A5jdXR5/S9rGNz6ptJcREH5Kb0igX12t16V/NEAfHtRj+8tI68hLn5oFIG
v75Tt9Iz2zhHNBdaGC57Hmqgn4QLRACACylbUnG+91kIN8bABZgNke6Htnh02ulGFm8sOgVBwRue
TdZIt1qSd0zrTjc3H1k7nmyZbxdTmPdZOzo01lP6YGbh+AhrhnqEDxA6qnn1y9DZFmgBAZ3dS+2p
HwJNxWGKkiorlo0fPWUkuW4cE1WyYnrJxk2WllkctF08rUF98rL1lA4tFkbtj9uhsPSp9U11UIYj
HqzVf7ZzOk5HRu0NYJJ17IPsaaAANeaG2fSiArKU37K0utXGtKDKP6uwCm8iB6KOePSHBS4FYKGL
rSXcepEGAbLrm+F7WDVrXezs+6gahvk2SzP/Drs6cTAwQ1hdm4xjFcVBxnrcCZsq2xHmSOMYG4oX
K5MwYctymsFKG1DVjcyu1lC2MSL3XZ1Z6ooD+qBM5Z8Xnr12Yo3OWlDvAPA/XhmjPaOj+N4tHnup
Lr1bTPwyOiS2q5WqxETcHcPaSTa9dk5ygxbbVvOcjtJ48hyeVU07GgOusUcfpmJkXfNOKu9z7CN9
Klc98g19CgcUHrRoPpRmd9C2qePUXGD5Zv5KTvklQoxkOIu71euHGYUqLkVng9gGB5eaor3FTbxp
5+KhbO5xOIHdbmf7c2WTu68Gv9TgzxvTKOQmg68w/Y6NJxofC1dXm2KqKQFrQUjnVf0M5fzWZPc3
OUOgClBj5Jy/c+c18Rx1hy5nFPeG5itvFAPIQEQ7P4v0xkJ/GPQNPC/SvjhX035wg/Gqx3JneZAk
RbYV82lo0Gq4yv2iOqdJ1tWKNmtA/WC53PsXuoeohn3IevmTUmAjGdjAujL/hfouPaXd0WrRMK5L
wJLnQn6sSxPFljBuedmJGHK1SaZQvomgAQDUTrgfGxwni/u8+IPmOC4j1nB7n9IksQ3yIIQ0DL8p
q2e5S7mV6kWamzSgro+q5j2UJJhvdx2p4Ixdt2QjZWPflJU8Z2sbN0AJsVcNm1ykxQahKvZL7WY8
z1zKKdw1YF1CN18wnkNp9OC+DkskYr7+lHfDj2oANSkBOQFu+rcsNcFkLEFHIUqwzahnaysZtGCM
4Sm135ZnAUNR9sVuqQZr44WjtyFUEL0a8LqhyIcQDduNAJj3uicHJY4btl+jqRjeO2N8DaVgpU/L
fTYyPMnMpcu8urPVPL2HdExP3HUDkGRFKxuSzirlbTA2UBJm0SeahMg4Kklri3zD2sNJwx1QrLRR
RRrubS1fOsM4+bXlX83G/dVksorxowSbYhGnPKteQtH7h9YOv+kCZDb0dLUjwmznt90Qq8VXgErB
154BdgrrV12kD57FVjSFb3YOSekub5E7PiyVeg5kxFi3L+0Jw1JI2KhGxHz3zwGpUlBaROstpYYG
basIvi+hV0LAsCEbWfasGDjLFvgEKoX3xfQYRbusY9KTRuntlmDdBzWK2jBACtoHRyOr31QYvhsV
QDkM8Fsz6DM64bNVDM+6rK9lTdNZJA9tX11telJFVv5ofP277rufi9V+BZ7eDP76YoPab4QBpuX6
a7ttgVy1sIqrcIAGG8/dDk2dxvmEcba1LRY3tgxmAuSILW9zCwpNFi64YZeZiVPk73laPSlTvM9r
cyD45zx1+LkpfvQ3vfWcty3lGsR/c+mjXwGfq00LgXagNFzqvlBBmYlub8CqL6O9mIfSZwafZ8Pm
dEbkXbfOutMDomOkmtDxZcPi6KtDFowXI2zDYxypCmm2Ig/Hyv3gKB0EBXbh2Dtp6nmDAjh77Vs7
0dAuJ6fU0Y7U0mJTgkw9WBVkb200YZzNy3Du7xkPphxuac+kiV07PLiNBu8KVLbDkPElV7l/CQr3
1axVeSg5+uLObYz9sGTRTZh+zH/aGuhlbv7UxuUwTKcKVjIZxuW1WF3vxgsicfy8Oo6irDZelKb7
LLozcCgQd2W59sdcNXunMl2AWkbxwCkJTcq6NfHkcGcDTf9KYiIa3dJaEn+ZPygmL+I+SN0teO4z
LNG6N1dv46Wre/DhMhhK+31UMlysskvmUZ+LrGlJBTWflWSPn4LpOcgy4ni9DtFv1u0Qmpvx0Bf+
fhyTPoUIBL6Hp5qAW5ZID4hXWMrZHWZup2x0jE3TGZ95QJr35MivNsNRQNMfSDtPzwBPKJktQ+LC
EFW6zlbPTKhOWSFF4Mm860/hixC67Gy3/+hSQ7P7A+9lSiAo6QqFqHf8EimGwDs3ZQ1Z9bjUSNl1
9TKa2bHtHU5mMy2S2TKrcyTnFZ1mVqJu5oJJTpI4GL0o8dNhC3equ2JPJrh4FWL4iCxbJPnkqm0a
6qc6WwVg0fwKKQMMA4EQVmpfSiqjnaL2Dn6RXabWrA5h5S9nu50RMpdNolFev9fil+HP62nM0PO2
K822U8WGO7nICJpJs0KvQLCR3GnwgbidXDyyZrHyujGrjUkMwiFciuPclbuOE/sY0sMUpGOw9Ywg
luHg7TujOYo5bQ9pxMjajc5zUzT7og+Gy0TByaYJJLIFBFzA6aiKMMWkmKhg9pAhPqR5Scltv6w3
Z6xnROGpfR5WTtN8tMoj7onEyWcQgllcQjH9zCf4NGM1E1kno7KDu0SIVErLAHXpAGfrcprPuBZf
EZ0jYgZ+OxUp9gFfoKBaCpAzIoGNSRqIZGS+L9ajotb72FTvXjq/TWn05tCQDZOlOCed6Fk0Foe3
nXrx5A8gWsMYe75LGA6zQ5H3LCZBjgWAKfmg/OwGjK2TWVZVbK3szrmAS7pLK/feSlBFwTBR2vnZ
tkpxLc3AO7iwrJdcB+tFaBRarmMaMI9qPema058qp0sjfPrM0xFYqocxDypTbsypDHeFOX0pR/DH
PB/Q2+vH+T7OWn3f7RxneZs6CIi0HV5s55ffIZzMR1nHUS/yQ5+OxaYKlm3hGu/KIN1+7MAV53T5
qsoi3fFcjft8Eu++YEo21sy8FC07GfbPCbz2EHG3HawPIwjfe+HnB9Beg8cfhHq0s6NGkI8QygLC
APVZ4J6NPLT3HY8/g7+fNPcM46LVyIwm79ET1T7zIuroBUmcAMFpqu176veI8vSBF0TOT+MvbqQe
jgpCQlmyGWB1WsVlNkxQUtY5aKm2otftZpIo3eJH3K2mfxxGTjgoaiaLcAFQNhDrmfVj0JqXdKo+
Z4teq8U/zrAMi2scljDoD3V4cZgIEV/1n2tz1xtI51NYnMytNnZWG55m+q+X+2SYG/lH4H1gnQKl
8i6zUPMJzTvGn7bc54IJFA14Hdteb269QH63JQtkVYjELMc3rH1GAw7u1OIxNOZ1Z008r0RRmF24
8wOkDs2EjKbot1GWuJYcUS3b7b7wdH4SHM6yahz4wI5i1qJ+6/NmM6DaxpmB2r0bw2hbwOKbtREl
sFMHPc7HIviS82ZoM8ExwiXkrtnWqym3MpflkXB61Glo/+zMK+McS8LGDxcYZPklKjm8bBdWwhtm
rLI50dpQjYlcpiRF4kaIkjFu/Xqhowycy61jobJpOxjWV6Z+YixT57dZVGEiAvWADxYcfKEpIjfa
ZeeBuwDFVVa+T11fEQJtJyh2ln1acYea6JHlSrpRpUUUz6YB/OUB4a34qsZ8gT5V+YjW/TIti/eC
n+HWLdOB1YshJn9AeCO2XW0+OCYSHMvxTsopwakHtcPe8AhNxLDYeB6kFEVACirdi5btMhvfCwgM
pD/8BcblsripydwW0tdqVb8Hx3vWlUDI5SKEQzix7RdxocJu2I+DSmyzrY5OgXrF5fUg/Q/LK/p3
aYKRqpqHwpxdxgn75HdeErg5g2hVhFsZ3vquyK4FTO9Wm+t11nC8ZT/gu8l2RpRS2KyOjlvQ4IrF
hs81MJLODT6igLvAc6yrX+XGxpPSO6hBnlQGYeyjOo+HpikTXj+PpsBIR67MZg0RoBSMEyXV9qeo
syqKa3gZ9iZO0GXssv2YUfENOhqHujqXTX3iVymy/y+Wgze8R6cumShiX8+nMIrey/vcOuYum6TS
n1HE1DQquDlUfBu7lB/hAJFvdhF0n9FnyCF0i4INgb/1YMhAHyeUg8Q1GucWvITBo7mNc87SEVNL
VJxmlX+GRY5cIWfRdWonhWPL38sIw0eAan/LFLM1S9fcy9C/pRFaBwujDPdrx4nui1fm4obW2x6S
eEAI0A5kL/ry3Nryp9lgh6rgOTP7vQjSqyVxukFsOagf2udFmw9YXcQebvrkAEvFKjL6XYCJYvQp
hjQjUnZpWOQt5FZbbq2fg4LIZcP/rFNFLLVDvv3ojhALjEpZH1hbQpYSbUT2Ll+RkEWwsFFn17s1
4hCPsNUmdLIRnchejV7j1oAUImgAy20i6DXa05BIiie/DPKk6ux+iyz+zWpT8ZGF1bNpwxQTNTzq
ad6b9JckkU/WuQl7vbKJ77yZV1Moq/S8+rCevSNnppvpq+paagAK04v58IkLlt60XZgIY13zlNXK
UImM9K6MRKzKer2kNu8VBxUcO+WZUWXYlNoet9GEP7Ro9LlP47JBktYsy3Vwld5jgNp4dAAwlQNw
W8JP5onyxMVEbgNNoMZhiycPXMyCpq5T6e3c2oewUSmP8cpJMTXerQywxFW4DGPTKaAy5vLGIN1s
i8EEIs+/WHehcY9kyvfGA9a5q4FWewMF+xCVzRzTtGLC2aKqU/nsESxTf1ZGulBhDbtAht+u7EKo
Jl5/k288u4HWSGecF7WiGHNnSwIoav9glPUZFxPsH2/atPHPfia/LmlLwHs6fcNHlMWjQmQ6yxhs
Ht+i2T654oaxUm+qOXrSPqMtVWSo1Uyk250jUL5F+d4QQ9Kk75Us20uQgZA4unigIN6MMwtyDcQk
U+5jM4Tfa+VeYd8RBtheuPU7NLiLQg6Vl0YCNa8S7DGoy1ob/MHZEd/32oGxo2KqgEi5lzbFaCJ5
WMTruKQsxpZwkcKMsEhWl9SR9eiOM5yDWLKzW475s/Cbp8ZBPSwylRRGPmz0YDS32hxs2AVgiUxU
3zwcM9ssIqQiCsAODKKqxFUP+XFpli+eNX72gP2bOZQnILTPvl3cU91lr/zvsazb+Wslf0ctMoai
wFxEKtPG6UNu1YhIorAaX1dUjxaSB1fZyWDODRO7nayVjz6ZC486cxMMhGSJFihYOeYWwIu7j09I
I7jbzJaXVL7ch/MaS1kdcB0haOqM37aj4NsYeOziGrUF9+iKo4aNe/GoWSB8I7DmnwMWzHma2ESd
8Dfj69c0LBDQgXd7DtufXOHDwpPsSWt3jOcC7QovAqy1bT6h4pngojoiw0jKuyxlis2O93du2Fv0
Fz8NXe5dAcJl5jxZ97XeatxjV7Y7Z45QD+sU/02Kjkx3Efmf2AVqhNK16xinJau+SFfqjYHEx5Pj
G6Y15GoYfdBGSLm9dx8/FTCRxnznOYLhYQ12gXTzVzj4CFE1BpdwbdA6oDDwrWHYlgtuzB7bHFsh
WRtCcm360NbJZPvInKvinCr/MRsBpYUoi306lle8VBFSW+PNL9r96Bu8CBe9XSd0oKAfNrKWKq4j
u9j6M29CLpHVIZPB89Zjj0AyGLa8wsnWv9SB+B2azcjCaX4xDHMfugzUc93/NMphrwLasHsr+Lbi
AGy8n4HJHFZWcDqTuR6cSYD8yu6x9PW3uvMeBmzxcaDr5969f75RuM/vCpEFiUBXVPkOeHOoC3xf
5dugiZjK5SYaBHoFruzGwwR46Zfxh+goPlWRXpPW/VXMiquMdpv/gMOTE8bFuhZH7cSESQJeWbIG
qTrHPseiMDa/qeC7pX6zHOx1Zj5Q46Ob1c4xHAOkB6J5vyM+/UQ2kVSxatfDJNG9plq99KvRwL05
31J+xyly3qbQVvs5h/iIqn7ZVBanpMKQ10ZutsOvxCXzvaNij+BbZcgJ5/A1zbuducqrYKufqGvd
Wk3GPOlg+GMDMt0jd26DNG4t4sbvPrFpEx09D0fHQq8P3YjpzBLfcFNz41LZYprO91TN3zQagbxu
aJ5Tzjlvu59p3febkUsH/WOd88J6Q2wQJGFTvEljrneeMZ/QAGT73oH9NlI87WGxnFxv/RgsJfba
Mg9dZ3q3cF6OfmGw3InsOfTG9whd1lYZEViBzpoEU3bSTSgVu8VQe6VgUZWR+fEYLQ8D3Jxj+A4q
RiBqNRvoIHjaW+k/2fTyJYGK2kNnt8EmlTb6ehflYiPLmRy2EOAJUSEaU/MgcFJyC1DZ1OdfA9u6
NWA1G7f0v7uDxerRZL/csNpoJ/OSvmT4CqeWHWJ9zaxQXtGIgjU27lUHh8kyXssaqjo1n42pkztn
zPciZ4BpBKaanrV1BmSDIjx3fdNC8oIJaTPBiX0cUIEu+ETjhRiAclhIErjhL3+dh/BHY/vRyedm
qfnvXim8A3Tjfd02z0MPqGw73yb8TNtxjD4Mc833+IE4zOCdvMy48QkgSXfWhOm8hSRZPgNXP5bz
TLSQKtHwoAf1vHnbe/5FGMipZRl82os+uUZA8uEc5pvWiOZDNpnfG7dmilwisZeLl7hGlF+G9Jst
vXWfRutHtmRAdaqNa0ssR4JCtqtxXUHCppQHN3Qk2960nmST04hp0LukoIH2adc+1l7w/Mdb9j+y
2b3WJf/8PUnk3zx2/60T7/9Df909Xv6/t9ftu8/qx6+/uuvuP//Xn7CR6B8453Ak+Rh47i455/+E
jRjePywnIBOAHGOP1AbL+VfaiGf94+6cu7d+0XRMLQg5XP/bXWf9w7nXwIQuCWBER9HP+D9IG7Hu
6R7/DI6556h4RE+RqGo6PhV/Jj/6e4y4ar20Y4YxN4gCl4N2Zn+X8vBtOm3LC+ySvBRe5+zrMdAv
dbibp+qbk08GG8WA2CtY1+U2L810qVescn+5iP+VjPLXJJT/++/mMZqzIdp39ylX8W+5R2ZpNENf
w/NVJQuXgDfbeunw2MrFfKoZa+tssfFHTw6Tub3i7wYsOFRdZ8TRgjlLmxjdOSvUReSO9R9iku6f
279fOI/qDTK1+Xjv/wR/M67y/s5qNJMjK8Q6b9ze8WIT5/otrUJg+q8TYQi33ImYjpp52YrGcF+U
4YGovulG17ex+2yK2d2j4bMunXdKyZ55q1N0EoHVtkenzR0Uar04zk2HHGqSIC3FxDyJXjYpXBEH
xuSfHA7hxAiNo14rAAzwfpCoJsIXMsmHP1+iSET7zDEdWOPW+w8X4W8ph9wvdAwSiEP6jes6gRP+
LZLOqUcgVGzVmJrvfzRA2NEhL3VaayoF6+DGPA6p677akXDewvweGc87yZyA//58N2VvZtchjbon
lad4sKX1z3cRL5L/d5rOn0jRf7u/fZuuFNfCOErkEmn5fIx/iXTKRh+ckDTZzaI9o0a0OkaJEPVV
NO56re3O3ZP7hlIrHLi0ksKoAgANy9IcFx7M4FwsoKQF3C6Q2L313UF/OI/LGaOl9yKz8nvU+Q8F
CleXNuBjh4/w6hmw4aqwniNHJmIqlzMVOJgnVtE/TOnsxZFXAP5CYkrsaJc+X9k6ERO8IcI6rU0A
XTgO9lG4a3exEEwLp7C+t3J962WlH4YME6rpYLlzsOo3kZc/Rwp+xxUFp11uo0Ycy1dnXNf/0Ab6
p1jmb5fSi7iSPoE65Kk5vJP+eind2QXk9VFKS9n91Cb8Uo+Km9wRzCToGU5L4z2mlVU9dp10oE5r
8dCo/rfZptMDiVcH5Cn1fTjMyQvsomfcfd219KNv/Fo/GZeluyrwOhQZ/dWaiXhYNWy+mJS/qUOQ
X/jW7b8+jsnhEkV5QYJKO8uX2R6avd+NF9c1Hop0ujgy8x5FtyuQHd3wLJGbk75W2mm/rgH+rbEH
FV3nVO2nxh72Ydhme1UdTcfonwOfiAs9Vw8keLxkSPA2/pw1N9lXP6NifivC2TohGBX/IbUWgcz9
Cv7rCgdEL2KJtRkYqEojINe/x8P/5WYtw8yPZs9HxDPlK5gYAsduwGw54w9TjsvmgV0HG4+dILDZ
praMdgZMIijIRgyXrHZxJEDjXjDyfgtRCXvYMq+N96ML3OyaypLamTpgKp3WXZ5FwbXo7XtYArsR
ITXfUSNIvGrw9r60f8v7g7za6dd5KnZBsI7n1bKMDSByoipYz8Bc+m3VRN3Fx0jsyBW/Xc6mzc+6
wCDbZ5Qzr9KwN0GHoGetvecwD990fld+GN/Iv/APTW3j9u/yt25gFGvakzPuVEm+kne3RFReeRtp
3JuWXSfBSTPZPQemumYS65/lBme3t0HyAFDd/lmW01MTMVwva3the0IPnDIOqvB7ked8ZMULxNaH
kdJdAQGExotNF16+E9YbUtOXwHpZmwL1VRRgXSIE6y7ihn7In9hwPuvluS/pdVt57fbKmh9K+Rvf
tYvhmzUYGsXknDivLPKhYeRHJG4ESOvKOU7ZKpFXesO1q4YZtaeDvavuq6cKLtYM82dPPcwgg+tj
qsMAG7eHlagEsNhZFX8J3gLW1jCyIO78MF3Bc4g/F1P9aJsiaULjcyrNaI9K6UGpxX4g5Oq/vhCu
eVetBQ81BSGHQJfrFztqTkGLnGAm+u/krqLYRsIVzz1hVbsxks1DsIg8cVrLu1g1eyP+skdqQMJk
wiSasGClj2HoGLEVFP2HJdffsgjDnxM+amACD1jz1hsErvz5Eg0pbWKwPhuBzMyxMIVrwnkc0FHX
3/EbkL8Csc5lvr9ya3Ifmlm5v1z10dTijoaXzVHNi/jZpMXXPBrrb5kHLoHBzX1H5jPHoetNL6FO
KVfO/AugcX8zTcpEK6t8hRTBLNxE9iVIT1bhBq9wvl9dVAI3S/v2W+kRLrw65yCakdcbw/iaaYUF
unU/VIuaQgzrvs2cNmkN0b8ZQfTeL1OQuN3a4RWX8nHlvKdbyXtC9of9eYg2g5jrWztWKO+wg4IQ
KaggOzyyymKQDL0FMWeNh5M5fD8ujf3SDQtVvNxDb24qPrEk1d/S1r5LpPNHx/H6WBg6QtmHB9Ud
ut9/ftTnyGz/+X+AyaakHpzgEcB96h504p9fbOPWOqKUvDtg7OX9GW+zJjsVQfU01tmjrcrqQdhj
e2ldmIq2IuElSm/s2tEOpBZ6MFpPtRcND0Pv+3Gd1hOmxWrZO72tubFnIlIyPXVxQCvN5Z9fPBhd
6QC+AIKSvjW043D915feTtVB1xKZK+qEV93T5Wer6Uvam/4h568SZ5W0T4Zu04typYNPwtVnlsGL
ktJ8yk2+QYx949EmPY2wNfc9s1AOIplGVLSfM/VUTUv3EJStf/aUy0omrQteY/sTp0U9S/09awmu
sofV6/cuD0DSOaa6NA2pQC5g5Z8foaEjx9dd5kdsOXsj1/0TZkgLgtC71vz2T0PrnvsMb22GqBHJ
0AI+7aGS6MbaPlhR/rsvbfs+4NQxOtwPdIYvzUIeS+W6y5dmNa3YThcvLlL/PiWZIyUi3TCctKWG
kxXqhTzsclsZfU5I6To99zmMjxhcE24e9V7UfDWH6ZfV9d8zeyIkz2FasTy07gaGnhM6QzcGs7Kf
RF+dmhlPJL7mNvG7BCihf1YGC/YQPVNm8Fw5eDKzqB4etTDvbgHyH2zS7A458ZOnbMjFvhHhDpLE
OlmEMqJhKn/UHMKXOU/tIyEwO7M+mYtVwmmO4MUI/b54Xk4TPWoMwlwwbgaTkF8KHS3f9p0zVK+e
HszdSiD7brj/UJWQPvUaBs/Rkv3SI58eKUKJRZDSMZTui6mb5fzny4g2DLNwW7w7Q0TMMOEFlxld
M1R310MAR23iRgvW/tlhsJhcDbuWyShxw/TTDJ36umLLuwrcS7xFK9jcqTIPfMoiXjpXP9vBQgWw
OzR3Y4V+NiCNLyIqPjQm2efaGMfnoGR0RyaO1hHj+Ua7ktbl1PTO5FmA++dIRkyGT7QtekYiz3Ed
jYTOZcZdV2jc//XPj//8W1ghcCQxYTfXo3gsJgSSf741ZCVEJLgfndPqTyvvh10YTvuej3RCNXfx
GrfcNhkxJiXDC5oEyz447d1RJc0Io4yFVd6ajX3jrEyrHEb7MidFLC2W6dItqqM5E2Xen9lzBW4N
C3shTmJGmb/aVyadLlnH8r1Nq+AJPjR4iorQu590P/98n+BmxzEPy0eEanUc9B35AlnQPa0a267b
ysSyh2rXTo3zJkGpNgWEsJMW/QMpcbbltfusuPuRSd29aBC8sln1yWjL+mJjC0aSj0BramX1mrbY
zKxM57EYZLoXAcSjIVGZlYjSXsQMMe1Yz4YHoL5geosAxXpk1FkrX9euvnCk6ed8XYekJBFuk+fh
UzOndCWQEnaU5LpsCJ8bkwnZVdeYzdMQinPvj+PlbhVZyX36Wmp1wrXr2PptqZrw5M5htx9Cr9zX
dctJHDrFLVgB/BqjqXDhLi8R68KVp7F+FtWvobH8D+WuJL/Mc/HY2U2zXUuzfzE8rFTVLH6a3tTt
//z0srOzE/oKpo9++j5aa3ZpsT68ZMr6Vi+ZvkRD1r2MpdjjpvawAFv1nna2J5ORdDtO+a9wNfGx
uw95vs6kwyGLAXCqOFWapex/rLn905lq+ep4iM+k64LRj94Jbcyt04QCEkYRXgP8b5dOcXSxgBRC
tnsxBV+zHPSqsSe1GSr9iG0qOq8NXvi1rpLC6fC0mvrEiDLd7J4ajkGrixnBE3sAVaRY4SCFgbSz
F1qgcul+c2fsQZMd8mdmjIjNOmR7HT4400h/UsCqNVcRCrIyu5oRo2nRXSeZq7dl0Fc8D0/YtXhY
JjSP9ers55RKFLyQ77klvEvPdk2kvYI/6O0XP3feYcT7M9dOr2h5ZmQjeTGcW3fJTs0kSB8JNLL+
FHbMyYl8DD0Lf8+qv0f8PkLoXVTikhOSAMjSKHfziHyrxdBmQ4OlxnXxjV1kshMGIyZFvwvyXTbM
y25tlgf4+v/F0XksSYpsQfSLMEMEAWwzgdRZWvUG6+ruQstAf/0cZvHsjdmIrsqEiCvcjwtfrJpf
6Zk8ikGEDJyro2KFlk9tFIJBOVsAxjgavPk+xM+AJQCYexpFbKVRppnapQGccqjrB4QSCJpU/IQd
Ch1CayvqPWQlwws8AbwC84+W6Rbag3Okb4thQ0GUKOkUct331pZbIB8xSSzLLz3Xs2erPGibqbZ+
ZgjgnE3dMvdmzY8yJNNTu6pw3lBKPeKy3ozcs0y3mk0/eMkAgnGqHmhFuA072EIdAgZ9DFLb72jn
/cpEQZXO0YusNO+orUYYQz70pTf8sivP2dtl8W9A1S9knd4Bb+y7eahCU8SIMyofDwEQ9549wlz8
XT0i+mJE4qwZXxNgz8e2Ri83A8qI+pnZ51Jch2UTC/JYOihA2KaiiYiy6dUYFPNu78vhbtl1KZaP
xBHuEVbQR1Yk0370oJjmCWUMKW7shH6RnoSMwYYzqqsvOmtOyQnRaqrKcC2Wf96Sz/tp0velbrzb
pYPlFpXdJdGa26C7T+akaz5eueaInZtZq3eLOuPN6YlhnWo7OrBMe8gAFwepKX8gBrhBgld920Wh
XDG+KstE4Kmyz3RBUCFqewiXBryli4JKRDN7VrGiUe+nrTcdr3joH1X+Z5LdPcU6+rDk35qeuQfq
uvmlrPRf+tvAc3/0prnAcoqfxlNWqCNgmJp2vd42NQ/SMNcneD7diUo+DPZcX0lwrnYiW2HjLEcl
2whxjWKnyWT8PBsVrj4EtUVBC5X3ewT4eTgmLRLw3no2Fhq0POl3S4Hps2wqm+MS2gi01X3V4GHC
SK7fs9y9KaN5RRPfhrK17nYztOeCgSEgGJQ/3azojZYAog+Txmq5oLmbrw5HvQ6xxBQsFpGV/MvY
fJqxPZ9Ej6hUZyHXOl53UVZrYY5DQGxp9Ykp31taisdlbtZwHNhCVrX3L1sm8BysV3RVxofq1UH3
uU9681dc66iYWFL4AFyf9Bgn6sAyRS2Ge26WdZ+PbBJ0GLc4qmMEZrSYxdq8QqjYl1ER7xs2pFeC
W+B0GFnnj3amKPXPZTmS/t1kb+y2vRdvRA6U6epZy+OJDXjvBW75Pa1EVKkYjYNMGNvNADV12Ken
rSdCkVOzVXP48jNeEnTjDIW1EH14vgNDS/g8x9HOMiIMrlzeMo6eseesF9m20Q4A1LEbOf8TVswH
x9N+V3FVAEAB82ojxi5AxzJyAdLA9PQnZbbgN4AHIOJoCEfca80Sk9vAukSxiJ6qRj5RVOmmVv92
BZAWOjizLj7W2nlCcwfCcIakZZO0fFhcqhGXgBFYlNVNFQxiEX230JRpplZ7PbB8YBjYG9dkbP8A
G+FqpKHimVwQ4A9QGyOkIs7MAg/Vbn4j8WIKKIOs2ut9txwaiuViPib9/KfVheRAaE+5Eytox6XA
WnG3M+AeiPf+sph/jpca99tKiS2tWPhuXTIX4iffwx4SlN/+bLXAkS1d7Xs282sSmXujrq+1Wjki
KpzvblaeQPS62CUTuJYQH9I64b8knYlNbHszskg/rnl+ycdcnJaJ78wGoHu0dJu1tL0pj+LqbPX2
F0OBDYf6Sxnztr3HY9fHGn4e4FS4x06xilj9iBW30FoeGzvKn6taBs3wkaOV3KP6UqG72k9uRJmM
Yp8sLnOzo+CC3s82Sv+mNTgbUSPkE8aRJWFDydAOB9JsYJrCh7EvVcng20izzYayKzboUIXoFVBQ
GlT4WZCvz0djTAsWTrTotM9+5y4wUdBPsO5LP3GQJOPYfPdRxXurmaEcDSwoSe2xxhMvM07Mk2ap
k+tNX6Pm57H9b0kxqdgDDnOW225xqjsUaRuqgrxqX5syWGqjcRJWufiNdFkVTuZpsD8KM0/3dl3y
27jqkOnUrwM0C4xMyJkXD6dRJg4mg4Vnp1me4gwJoptjnSolR4JZZbDsIs6yKQ2Q5N5i0UI1y6Me
pg0jdrvlKnL1OogzdAi43SyMVtzdUutPuaJnaTAM49fSWZDPQ87KVgY4ZFw26VFyRHt6MpgCIvpl
Asm6Ab5ydM7w2TV2UrxNhoP5b+32boE/RE/a3EcvOfhrvzP0qbl1QEMNQ4VTyac+l55PU6AujIbk
jbFwN3KQpqZZhzYUOF8AMO3dJA2QP3ygpy7OTcVnN6CNsFAP8Sym/oJuyndJ2sROJK+rQOygW0Mf
dAaVUY5MHqdBfJmIb4pd8GJGsZmlBUbHMUVYU2xPpayw87hi/GWW40WYxa8qVX1YV7AehI1Co2jF
LUEjWY7sHFz50i+GCIWrD7xw+26N0NCrNUjs7UBjaC5QQ02WO4Iv6MG+fEg7+dY1B48QDHDcgi/9
0L4DE4OAMFZNQJPk2wvfsL06xjFmwauZMVdDdBPcD6EbwQHoJ0xC1ciNacMny2z922T05bcomAIl
t7JOZ8wdi/ylH6OQ4lTuMvDBt7ynd1ipgwC5u9YOm37QTchz7RQV0JwuMGj54LAq0GsR5xaZCF7Q
hpGIOrOjLSvQXpn5piURktNm1SjdHKL9dAt5FkZuQxuw8zmOdh4TzjgiBXiHluGiZrQEMkZ3WI2O
Bu2WOxX1U+BmKkd6aOigJfl3tPHN8rL+nKATZmFrBJOhcl+VtLoYY6hnJdoJRzsqrGJpPgGDM7Px
XEcYihHDmldV1nel95SQtjWyzOFPX2sNAyMC1lKP71T6jANRrDcTKFqkySl4Y0D+Kzdhbx+REi1h
0wBokYniT+glrSzZ6s3y1brTo94wXYmZ6TKJsZ/UMj9g1zjDlRhodrBkU28uETphMyEOBCUUmugL
SwKbIy1XBzfFzmMLJLuSzVRogBK/M8YPaGdfPcNdmadxl/Aota12YJnW+a3DlIR+T501q6a56DJC
vN1YnqtCAnXIEUcpMN0Xo1mri+1EM4U5B2A3ecd4Fd1xGgA/iQz4YuTQipnRHIA3QyGL2hE7KN4x
cCdncFtfLd/PbbaGU24npwgUwyHVEvM25+seM252Rgrgx5sFBkfc2eiRLTey5KXXSS/XwD5l7vJu
dcL2ncYAMkJ7GQ0cwCDDtUfay/QIeT4B1wG9fETqo8XGHTbAqQa2vuvkip/RKB5n+ZivKLEG1f/E
cgYtJZO7bRKuZ0/fmt3daQ4QxAaUvXfP5fJLxvq30o0h6FzrTqGxm7E2eP0tGcSnapvfTk6kF9hH
nGC7VQUZXDK4AkRqg/x35YLgZToNCye1rF+H1v5DNfac03tysY+F/BepY8Jm4KvhAVeWCNx4fFd2
pJOx4FzbEgvZsP2S7Vy9suIxdo6CGTUtLUJg4E1F5HxlS+4gKaQ/trN/Q5k9L615Ra0vsUui9gvG
pWCsDHPKMYALbPQl+aeZxLcaDdaWMfQfI6qZ11bPyx9n5n0qi/nDKBe5p2R47RVti72czAUMBF38
4ps4wDPqsp0s+TXBnPxNxMw80XhlBMZzxzk+IuCKJ7Tpk5aUQSL5IbP/TY5cQn0r/WUZjP3oNJHP
0KTN9bcejfzexsMQNumDeBzrqjlHaGt2uLrwlWbFa4+ASyufsqihsp2QFfdeBn3JHe1T1OovRV6h
XtUYJc/NvcsxZncuai4JQJYbs7OQ/Cjhx1H/B57qu5OWjH/Lcbv8BOfK+BJVeXezTe2YGIMMLXSP
XCQjOxTDUuGgoTke7fo8qQRA7Gj8eKlEyMoScKc7vjMp5LHqqLpZZ/2Vsx/GwMj0Gwr+NMZBjzwJ
86T4ptaZMQB8s04KrMkVD84fZW+TFtnDMWQs7y9pHhCAAr+0oy7VNo+qm90HqthTNrGDq7hddjN8
Mb8tKM0Lb47uaVn/6+GpyFndNH3GsWC/98zP+XkazBkWFq88B8iQQd/aJ0je57KO7yiB6kDnAHtq
WhC0yeOCtO5WxIN9aPl3+8UM+W1LCHeGr6ftrynS/GVy1YOu0NjOovg36YwT9Pw3HhhuAGf+bOhP
d66STDHY0weREuVxYlaOeB8xfZ/OUFoAncXogcMaUWuwmMulhFv/ATo3dCxFDRZp6dmW04eYRgCH
C+rlOkmJyWAE3Fr982KmTagZ2O8yGyNhzwr2qsY37vL4qGo3xE6UO/13r9I3OYv8Wd+AjXGcv7dq
mg6r+V5t5mo9IcUjHjsuScVnUiQzktdlTkMHFQinxPCetLSv0bgAM17Sw5r8Fh3z1AH/CMJLFLls
IZyqpSfasGUsjHnITNVeLTirpV0G7oi1tZ++9czcW4xAdkXsSb/qkpfI5MVRTQZuUK/dF8cp/ioM
iXho18+siC4Q6lwmthe3PpuMFXd671xnM/ucF4txcPfSFzbiTiMP67TVHgWEwp0aKMMFkBll4hzr
6uq5NlkA4IuukFTCSUkWhJTldE5mEFfA0/adgrQU13UZag24NbCldIL5AJZ/gYls82BZjijxRiYg
WPCvlsZ0H5F8y+HNqWtSqXPca0KCu+tjj8mCS7GEoaknlGPHiZVBTwBhOKC6YGXstxy/IoIEwJ4x
EjDem/RogojbCBfhKgj2cHCb5SaGS3cycW97P33i1cdy0d7MyrkXwxijLGNwWRFDU1eF9dBpN2sY
zu2gh/GIELABCqs6B3eoiy4ZiueGtZAOrUfpxK/4VD8LJ9kq5ugnZiyDh4STsJ92ncbJYlOp6sZT
OdqftVi5i3JBTGLf+dqAzSbNMyp1xmeRZ4cAJ1HaPEUoOgGEcQjx5T4vNcNn6tgv6VD78xN7e2w5
fBDPdY6QHUXPp1DMLeUNFkS/k23OrMxiirViU4NF6U8LGlmiRkKzdz9yvf9TtN177jbICZQ6KEZH
wBpNdZjS5rEisHFO+xLfd0ZnMVKdzFN+GcfsVUYKzhCq3RlvQ6vbcADY14Vjg7Ga/snKkQSa5kgV
Z7Hpm8ioqbKqohwBW+V1yB9MyxkBYGBILMUAjdaDRGf3GJfiBjERdobpIW4qpmMZIkOTGMLVZSZT
cejOa5ZfLZXd66pNAb44+xl1Lw7RBtABHNmc0eoumpt6X+8EErh97ECpLHS8Ft5HAqXZiTwD7sPI
vTwiFTSnmiIzk9POm6JLZ5gvCCDic6mxqRRF/IotrfRtW6IZWLrAEyz5jP9JjHV2Sgtr3MUIcXh/
xX7UFejACsCozjF/MxjsadBt/FwxacQ2PD82lSLON3peHbAU1mZaalCaFoyrPSNdP2CbKZQmzPwM
BWeYduRZac4vafY/HA0IVFVS4BLgRfNK4xMHAYPCvsqDDMSRw155NshsNhkl6a+LYxwSjVEAyuA8
dIvhq1jHq1200cO07Mps8a4MQvEaihWGAteVwLgF3vScfptNYRwau/6Ro0lci6ZHQTvHEKkQfRTs
Vz0Mr7u+31oXgJyJS/XKRhSfEAtjmaecm+XZ0NZjYac/5GPUex017BRtSAkYCkVKKzYnvTyuDTQ/
c+blb8uxQMvbDHQd7FKix8mEgYSRCPMaY7RKIgko4nU5xGr6lelVMExs+1y77c8Fjga1FGUgeRzO
8zCf6xXiUibS6AD3fVcvRCk7MUUK+uU1MX8P2sCLphfvsJGMPRO/Ka59OapTW/GTLP0fFHCwyhzP
Zuw7vCW8GbZBleeYi3kDZnJN/Dq3fxEZVb9jH3hsVUksg6GLA5ZJFbTZvAH+RtQrwEfzGdOeB3XS
zh3zHtdghVGh2JZWncbHqM+zw8KMazf33SsVv+CiliPfhuz2UqCnaohhYcE08x+rNPzE3kNuz+pg
rZgWPBnEpYfkKvmp2SwpE8cKcAY4Hr14qUR7cRySrbb/h9hFFaMSv+u6D60t6MQEGM+e9RGS+P5s
L508eFXxYifZU56XDiUT21G2LMHkNkZgeL0WrpeVkbxbuizFiJ/aLxmr9AFZTufBmZRwxoDxpvlZ
lR9UUNVlmGBGkGuBS42hw+pm4Tppp7qFbFiP0xYh4mOpZokDwUGUn7liD5ybdzr6dvRuBc0j6SF/
EqTrC9pmjJDID1DDK1hDRhqyxYajnrgooRrBE1lSqIh/tNy+MpjgMwqp4ZnJT1gDEt0gKo9+WO2H
OS4OUvChA3MNvc0Q5smXpGQgJJ2mDjYdnwe0/6gP3OQLchDlaq99hG/DhewRLO7mS6Cf9Zui+4fl
hlFaC30kZqvoMZHmH/80ercGtK+th8FFfYtvnvIBb57LvvfUvTZ50twgX53youv8YjCgSuSwFNPf
Y1E9ujMUElwMNFsdvXwuedsYYQYkpc345xPUGtUMdpocRnRh2nVyP1vVxlczhxKdRDHS3nZ4KCZ0
HJ78W6rKOTud+h17L0mtsh2yUvdcdFK/2TokrY7nMrXdCX1GMt6FFz8lHRMOqAn6Z2aWBHyZR6As
2Jp6Nr7No6Du2k/1BJUtqv/mlZ+08kNpSFJ6Kg/h2mezWbEX2dkVYFucDN9QwijkIgRwacJfqSj9
W2IB8jqSlCT2cD7LC/fPlfyWHt8UZ3UK0N1exE+XuMkpKdY4YOuxbwk70ex0vENjOs5tDclgmB6h
vmGIxyEbOrNmHL0uujTD1J1ENbPKRAFg2Q9Vv2i/l5wRmRtTT5FQFD/N3iF1Oe5ZEOtngpPGc9LF
ESaQORh652I63rkcDHjhJsIIPOiyYna8wsXV1v6OCC5skJuHULIs341b6EQJUKKxYiJsuDS9uhgJ
MHD16slAorMzZCV3lpx6Jk5a2Gm0HXkBqE0k3q13OMotDWY5hNedUg5p4ZWGQ879alkxXvrFOVk2
7VVj4h2rszqQq/ZTZOmjsSSHiQc71Ft1zFb2bPXU8m6soARJ9tn1m4VqNe32xL4e1Mc68yHiX17r
OOy7S4O9gOMKGlthPlWYZnd6nuchrnbLz1vXvCmV3/MCLwj/G+zsONkY2TtJGUCqC2SjiKs9o6ZV
fQHGdc6vWWnOIZOEyFdvSyZfF6/4xuyk8MfaNwgHwkfmhFqKGfF+3KayWk46Dh/s7Lj9KbGXN70O
l47VXB6nzMWxlUduQIp6vSsy7Ru7arJvEskmlpYuaUED5ourmEfhV0xRRBQOWOpofkq0/pG9sXkw
2+x3uroPHmOnzc3KtNZk9zzUz7UYbmrIU9/SW8Qn+GVZd37PcwZHQAMqR8eHsJh2ULc2HPWSEpk0
3FZBHRp73V3X9IueDWfsPayvPLO8anZ0Ryn1bCXxoc7JRJJy/SQgMKwTXd95n87Wy3bB0GokKmiW
c6vkCIC4NDvcMLSqvcrf+369t5j4wKOBtp66N209g+d855iA0k0wQ88K8VypNKdMgt806xxWKdkl
U3cTwjsXM2tblQFHq5ZbbzRfqWZd06JswPtMr+uYVWfRdpdhIeZK5s7fVmTo4TZieMmsfDeWDoR+
S2B+jocPaS50qi33b5aSt1Z3M5K8CH1NDDKy0hmLp7mGe1p6B6SVyIs18WzbVxydoORW3FhRMxxr
VeKYAEOaI9s60v/uI7RmMHYsFeD545Fbym7HlgTUTlo/wto/uh0JyJ6B5V02HluSErERRdcubrkH
jFVvwlJg/Em0UBO69DtczbiGzX+FTLVj2qEv7LyvaQvui7fJKcrvKhB0TwOivAodDJcRWC6nxOKn
HO2xA3QgZ2SQyepRN3KPISE4W4yRGDdqFyW6jzj2eGi9mDLVcU/LKhmfoINJbSKlMlJaUnj8VcyW
bYmpz0qvT9Ba2kcrOboFUsWy1f7UiTPvajhac2ZfGO5AN9e40VpU9Vj7YY4w9oxSGDtDbTcgnqv8
krrpO18+BMsYPpM5iufJxsxTzfqeKbnY20gfaD/w7XPyAt3NQNYXCT4XGfmbPRyfoMf6POUlFeWl
nG72gBxArv/K1LhxHi9+iziTd+BXrpyP3gbz68bWKRnoLXsjC2IFCj2ZSirA5MUlBQtcR/XHLe3H
tBGgnRRLp5bcDax391bLnsZ+bUJvgp2CCgjcnLZuuKnnUtd+IlXJRyayRusA8oz9QqOQ7pkIGyMQ
LACyQJ7vrk5OTJmzay65OfqEWAQti7rDAp7BnNFDmRGhUJRQBKuDK+hlHNLBvRql+xsEwT9WMFsm
TTWgIMHjVRhn+iixrycLfEFc/W07+erMUMsciweQpechSX6D6yFJdNDZ5BduzzEUD8cMW5NrMJZb
y+aBMfi42O2hK0q0PVaE0DWf++DfYMHiqJQ49NJgW+EOeKjdjJAspojsfhhGeDr4rNyrQA/zuoqW
bASdkZqMGrx8aAHJpdxD9sSQmqo3GU8dVkFO75btujZFT+T1obbailPhfncWcNGtXfVQUAfOgB1J
B766Fj9pazkhIZYh6FiVRDDikEwjcflbkfPCPvOLwgyJ0jT5GJwqKkjFNK19mrPsO95mBVxHxP6g
aPKxArF58e5EIG80WoJwhhzcrDen4A3X5iNnzKhHogrtjvF4HA/BYJFWUfUCjYJZl0cxfkRdGgXo
tUHe1hN3kFcdoc5d5pSytGSB1Dv66Edxi3l5MK+5nJ5r3RmCpu+WXT20Xwuu4V2zaLDrvf6q4Z1Q
GnNPzaLwGeV7y5KcFdlnnvwANo2P08SVPibfi1rrfe5grrCc6A8von2IUhI3COsDQ4PSZact+U8L
EtdP4GCUYnyoXc1HdnsBL1iGsz08c2Vw0OXb1yUMXzbWn8VJULW4vNAjCnRcvKg9Ttq47Z6H9a3s
k4EgGZzr2P8/FyEacCM9VZkRsKV/6s3kH0i1y4qHBSWK81M5O7vjQRj6YctGqNEqmLTzM5eDz9oX
tu82RNarP6J66t5L8Q8x01s36Vc5MeMgrhWhsRv/ZqU3eQk62mz4tfQE2nhzgdQeTyfid0+Rc5Gz
0ciiXeJZuZ9ZEk1tfmEEFZD1ykvT2b+9hFITO9IxW2Syd7X0BvqS7ViVGeHUb3kazvyTj4ASBX56
F77iMXRWfmB77uBOg7GovfabjMEv1cVECVgz5QV42WxGslZL+Z2zPApHuX6sLTqBmSkX4KoFCUhW
UyEZv4e5f4iQIhLX053sBtUVY6CGKVjyHg1EEKJ88jXeTxWxfhmW+X0YWaNhLVHBMxLnz8qAjFDY
Th6CAttWyIxdF12cmcWn9zTTnk3snzYv9A6Hf/Tx/z5cacuL0c+/iqF0IEI5QJeH7h/b/3c+NZKN
0N/sJQU0fw/6s00qGLYGkqn283tDSoWXGffEyZ2wgrOA2ME+1ZDLWAryAFq1XhBhSUPLirfxOXbP
WsySi7rVpJipWQfoHGzrmJzMPHuvcp6IxGtGP3XFsNOpTA6Kn4fiMNkXi/z0Ci3fz5x+9ai/Vl39
d+QC90mOeupM2vTBm963o3a3QALMt2UEwNGV3Q5pih+maJLAcPtHjO7KrZ/NnvnaUFZfWg2wNRqH
v2SbuP6KSfPQctTc6ra+rKujAYkQs99YAxfrakKsHWCyD/fMjX/ITP1mWvg8DTrZHZu2uLMIr9FK
i7Sjm25l22g4yv3FJi8LfmjgQHjZ573ONVKLb9vADgsa3XDUExstrM7D9Jy6BxvC9tV1ZbjFtSLF
pr3bfNEQYt4cZ340lZ0cXHJEui69TAD1d1VOrK7UC1DRa5BrH2UFr602HKbOeMxR1/pW1F6ydUEj
YwXC4TdoS47Vtr1WWFwRWwIBylV/7OL84nUUxY1lHs2mnZCV0VMqr4XZZmIDre1HqKXWkfXzWeez
X0t51uUck9CeMmWHNsXYpn1TnfWNCoyjNfG4+8nytfFynTPJLiLyONdS+PesghidaiaRtKrWgFa0
1xG1XD+mw0nzpm1FxAqmM56IWExg1yXZQacPMbJ0OMSU/6A5JNSZmblFRA9RS+exQnsvoLn7gqRy
Tsr2jQE8M9OV13qU322/gVjmDllea7ziFKDKgDnT5dkzlqznlKeI+r1jiri+RqYVjA2ma3NmeoJL
6TaxQwbyQ32xEtvx0ObxZ7smMiQR+Z422XudB+xHixN+nsPK1u3SuThVt+gmiU+BWoXLVbrtpezB
fGqgLDKSMDcDVbonvbrxTafoLjVBPMyUxocGWX+IaJzjTzurlurJ1pdXk++FpAjEvDN8RjK+4vum
hyaI+mh1rfcAS4UihnuQSFKxJAj6ubaVIEDOIB5QmjSUXjV8G9YqDxOhD/t5QRY/UoVytRc6uusl
Bl0v3F9tDEc80yrG3nlN1JiDHCAzBlBb63KWtn4TMSxb0hq01iuBJCXf0kLe0myNVWf2j71B0+Wy
ntxFK4DlUrG16purY81fpjMTBIHPbYz75VTZ7SekhDtk+hhiUkXdHFLsOYtxa8Q4hK4GNIFTJiA7
Jd8jFZkxqXS/mk3Zj8Z3P2xUNmmrJqyzYZ+4g1+Qu2Cu5XJeq3dhVVM4ZnzQWA0eZSfHQ+7g17aq
vwp3D/al8s121xc1gagwXf7gVSd5lCYOQaNzIorrSAf92gvzZV3hU645hQ5O5o9+8Q5z2j0QPA9A
J2mCaDLeE3v8GFvQqpR2pDfAIGsl+6VxjMEWAQkzy59ErF/MyJN9mvf3op4eXFBgnBRliIUo2rs8
kFAS+BJalO+2Yewjira9PlHIth34zOHDJkPnhiqCzLSeuYfrjHvwIce6XMFkw2lFGaWgIqv0GWID
34GzBG6hU6fiEXUpIXYL4YeSk37XUB1Qks0fVFIYxrjImpjbdNQRb2cY5w7VvCCTNH5YvHFMwfzY
KfExGx0cGwuCdj49kxgooCJF1bW0vOPk3QlnlzS1uO/076SonmQuYubMTBnHlsSbpVv2uNC7IKpr
iNmF9iFxN4XCqb+9hPLacrNb4rantrbE1WOYcrRnVv+rIJ6Gy5gREigKB9rA3ha3KUJm33cDIsES
xoMnqTQkD1BDFetkxm5UtKqDzQs21iJlTiqJI3GwBvYbQMrKwS9WCAlibWL7hMZkjwzmj9W794xw
nUlCIhFsOypUoUgsEaIhPfWdlkK5hjFGKBe3Nq7CHAQSoOvGJc6OuKs9dw8z9xUoeirHR7Y3oFmY
3e1BE4WeBrRgNEpmr8OfGQ9rWGnNtwXPfVf8SEfke10Zyb6LEoF5NtWCzEkG5vqUTlv5DNdh5ulg
kzFk6dltPPZgxcLcV/zBxqLdyH+5LfTvR/T6byxuWCw5Qd/niBOLx2RS96S3qQIhz5TzHXNK8ZSv
6dNSZQJOWPYykrPmzc/OsNR0QOkFtERJOCSM/MJwTtB/PifELac578DT5Lclh2HRdokeoreAhV5n
0WERSgN4x7GgWR+5mVQHys1DU/UBBsPrwk65ULS8jX0vEDZC20reRpkTfAdpc7bfYROTdlZwXnsp
CdfxFOOcmx9SpJ0cRs03nFvRx7yORCB1EcJKG9ZbGhujDyoVLWdJxJybls9lYrMLzrCyJc6vrLCO
xI8uDIKQey0uNKuJvI1hnr+d5rBx/i9xEZ8nhunbs/8sSPd8YhLE++eeqvlKEN6BhNIOmgADmyGD
25mqwN2g48Ldx4N7tWbEVYVbn8YRmQ1LyyBJxuHqluqgZSXhfzjZEJrCslcpf2EU8UuMnnyRi69H
iQ/6RDF8T8rzUr+l66Cx6gMBWSXtlbSrvTEklq91/xu2H5rIqA7C5nft9Qv6niqQMiPeSOZBqiCI
k6BZBHNTnhJRHflnaCIzOO21YzGn2dTF7dyKsDC47DOXaCyq9U0WI87NthZoxuEpB/1asUzdtqXw
dDgDdqOGUcJSe3IpeTEiquR5NqzdMES/KvQ/e6HJL0wvHqLx2ftx7NJ671mvWZlDLA9MhmJAPpCu
y00b0sdSF0x3YKGS9jo9zAMkHtCdxOX0ekiczAvhCvJkNdQ3tfU7T13GDYauhYYQLZKj9FTiFQ2y
NjBnMsjgcKB0Bh7p8d4N7U6jx8j1sIyzs9anj8VKHmrtZNu+ki/MlXzQ2MEMcNy/9cn+W1iYljNG
pFokigs/E9pK26xgV5Lo2rYYUlwGAbN+VCYkKZQnh8qr/gAwtoFPWkEsjP8nmH9wTjz3VHih4mrd
6xTYtjb8bhx/3fD9S+fAUaxnIxg9De3wTIFM9BKg2PKVPRo+/W2X2S7dd1fWiEE9tCUWSTQ0CeC7
0qwBpf3tmjRdKd4o4peA8xDX/mU3W+hl0bUM8HIgYA1CE1s/2lza9ZbiUDMED5TtdftsZc+Y1ZRn
dpFGl5JKE0s+EmDiKmqjpwPzmMAiJrSA3RkhwAE4JKpBOmgAMtPqNVwVN0PTt9iVVDGyNgP5Wzv8
YRYllYne1NTB4QSKvHXqkhVEaDwfdU/h0CHdfJfwp+0MK73hbSkaNI1mbv4lFrGGF3+uOHR41taD
bj3WTPuYLw2pj4ZiCpuB4MhO/sD/Ie9np8/ElZLh293XBHoAp4I2ITD15gvsG/SShP4KESSKtYZM
CCFzpv6mK/OrGXl4dP6xNRuuRjRcF83sHgpNh98nKcXyvvsketEKOi+9MVJ20E0NC3c6ysb5FWI1
ZGqN+g2C7rPJuuEQCYKPMGa+4s77l1kiOQl8U/TC/xF2ZsttK9uW/aFCBBJIJIBX9n2nzvILwtqW
0fc9vv4O0FG176mKqPuCEGXZpkgic+Vac45pbEeD5jrNVNyHfe9cI+g0Lu3/HY6HTw3pGHIix4gu
MW0Q4k1FudbjIL74gpHtEAc3ofmW3GkZ1pZqdo1O0lFAm+mqkPgZXDPFVhP77tbqct5XYL73vsMr
Ajvoq+OgSfMoOKA2IdOt9RDwyvLee8Tjoky657I5e8NYHguvqcGyF+MroZwa0336I4xqD2yx5U7z
NDwl6IRG0RzBg+YHN9OYIPnGlOHQa+CuVQO85ayJvtMYYJ3lTrBdJzfemRbygqzpHpx6KmQBfbbE
NR/+LOMegHkvh6vCnH6JG/OnZCyeJSc+y8neiat/0AX6+9EaTpbnkkWUJ1+FGrDUzI86kj1Gy3CP
eVzo5zqE9NLR2Sbwl7QSDO3l0COatAqkWRVtnADB7ZoOCApFAkfIS9eyQ5PnNTxty092SOLdDVMM
CIxxmUOi4fL8Cv6Pf6hAtf37/UqT6RYjfrKLzpyy6pdSYfGZUPAvW4QvAhHOQw4oiUiY39adRMvf
wMiln1yDAnDJ3m6qYFu6VA+o0LGogoRYpcJobwgKHayv/BzOIyYuUAWJVzXWlPxirdEkXWC3cXAp
ht5Ob6i5SeHaQ0hYcT+nX6j+WesQwMVapl7HdEIvb87n79q2Xo3M/VmF4Vz/GNO7mTAw0EUcXmRW
TO8Zq1sfps0j7G31Zjjbp5SP8WZ4N8FyPP9K7ggHgiWZ0lAgxgdMg61REBhtW6gQIXyab//tIdve
RSvt96o1unta7clgyx7WfEHQQZApRi4doYQ5tvLi6U5+NKF0dv6ATE24xxYi4qVNG/vSmSZQjMHb
ZKgwj17myj1B1q9pPJlqEaQOcVcZWnxA82e3kcuwFNZRTJ515I7nhR1Yd0NCAo//XoYudo5dBOJd
2OG0xjNBj9KRzR5TnnxkcasuwlY7t0yNZZZW/S5UWfJW4G4nLtV8DL2evAFUuci4N4nSSoKLMrr3
cuSNV3ordlWjDQ9C5Ip75n3E4zQ86pHYapmS+DQakX3WjBxLL2aOunMehUVkN5W+91tw9zoySQ8S
vMw+JoxlYZdOspmU3ayV5Xg7a5YyQYW11g3VyS5K4vKziNgInSr9wGB2yDvX2sYYPUB2heIzxCxO
elLKKoXNlEwA4aKvq5ldhfU9MYE1zQwNBHqzzfctjHOMqkAKyC/HB70cXSSXsWFluzIQ0a5tpH56
Xho+RH+/ej4UjABIDSl2gmbYTutdFykUSmQCW9/cMfDPDtGlKC4aa0V6hIV8T483WCN0xDSqfzfK
KkQT3ZZ7Bak0aIv2mJpWef73Ynt8qLNy/n2zvXCgiP578Wd5au/q5wrd8D57WuRRxtYcjaAZKGkG
S4xUI0cBLJZJ3zQnNEvrFmnJJQ7b+dctjspn5LjQc4xElotiHGlUEpxUWu+wpPs7aZbWQasD4ayf
XxL0skzx0y5rF2CE6PN4ZBFkg7DAsdRFfR8T5HdZMaYHIM3VXVPeFxShYiukI45OPwEh034YBeSE
tdv13hsbu7bgXm7uHNjQsUQzLAhJVXGyxuPozfRXjeasPhj6Mrey+Gqb9M6ISRWC3eY5SSjD5pDi
Vt7oSXFCWN9+G6Z1tlOp7rk+/ciNsVjS0tEfhA8ukac763SYtK1hXWz8Q+/8clDtrKE/WfRy00h+
iLjV8awSAD1qLbrjks6pk7m/hj4Ijxa2cYYLI6NCz9h0WTjuOywElA0BxxhIrLOLZQ/qB7ndIOS1
KDJnZ6RU4im2vqWdpejv5tfhefF1JDhtOWxqqVN+zGbhzlBnFPXGXs4ecN+jRxuConwIMdXLBL/K
Jm4+/y4WCe6BaSCuEz71OxMY+gQzBaZEUbDSJ9JVnu+8PtUkhhAIyFtoIvDHSlQemV1V9c6oxHuM
M4nhl5neGDTKdcYtSUWkiPoZTDzicXaGoRysnSEYjjq+G5iBdFxrxrNITdwjWl/vKAxcr1OUDavI
0LEIx+0DATnUvdLyHyjm9sPgs4G7U3rOA00sXc0Ojxqqir61QdJX20JdVCWq+99LnxfX0M6RD2c9
EoDyRkhNf4uqSaefHUJLnqZPVShz11hetjUo/eiU2beU/EfkOW2PYngqTlMf5axkwz4qzOSdNyo4
+IYWbPAEpLukFIfeNPX3lUwb6+iHhM47uRedhrwCIjzKz7joaRAqs2fupF4r5XdvhU2ckZqoKxtp
foiwwivIliozq9uCFMhfhMXYiMlC2Gjtu03Oj9l3UJCxg/wwB1Ot6rpI9lYTvYfmBAJiNF4q0YeX
hA+RD+/la0rkDUw4nHbBdMeJ+/gDdluw1sY62yCTW/rTlBzNyUk4iDrYeiHsoDTnITEG5W7qm50c
CPwAtrLvJ85AyN1ZtXM8Mi2RjJk3sy9t27rlJQGIY1+DNMzLatuiBL8kiDwvmEh4Li3xqDahCdgQ
ELpwRFgxMk9PENLRJdm1sXjimOAt+zfaejhKaXRtJ2u0XqtwgEnsYNtKxzQ+lVrqbqvQplRKB6Kb
MAhwOzLUiprxEjvvmBf7c6Zb2jLpkYmmsSZO3IW1G7w3eq6dKUS7V1NrOVQX9250jDUNI2oTRfBN
qsY+3hFDCwTxCT9KppbhWvPL0hrrRUa/+5bi16IxTR5fCd0Hr5yBEJJ1IsAml0YcdPPoXM6AB3yo
xvHv4hODX2hnXBGNw1earrQSvb5GjRPkVylQneemvkABNv5USD4M003W1XyUGAiRZ+QvwgMfTWIN
sFsJ5jH9Pkhj/ZZpzW9B/ATtJFOcqhBuLCIt68Uo43OA8xphFtgGiXXVLokPq90hPoANyG5TBK9Y
Q2GD0h+jgSWaPzYp8Dg1GHYRl52eW4gRuyo1H52B7aiuMvxCeecdg97cE4b3tCHTyOuAmShHhw6T
W5TxmYuJlnTzPsT6n6MxWWAhM1bPN5Yog4ep9/jgy3Q6emqEgQwgmSrNNtcs2B4GIpcjcNBqp8Ac
s3lxoA2q1+NpkFRgkfKQTJBrVhts8j6HgOcK1bIWbqiA/xgidCGaO+BKJhuvQeN4exFk2hLH0URR
3GOAGGuM2EH46UO4eMl9GtgUf/be5nyy1DtTwHzgQgr2PBJmhY4eHaKkq1ODLZYsfZprJjjFBSDh
JNEPQ0KHvICqNgSAKwQtwefiT7AEsUU194GTILXw3VYcn5fBmNON3BSsbuNSJsdkLeHg1axtIPsf
aDgwh1UBa4hrQUcKGrTMjiEOAaNEIr+H6dTPF6CQ9aGh1Wl50Bk4R9vjIZpberEZXRS9O6VRE/lM
hq5s9EBcdVUdiij9kcAoO+MuyQ4ZWh9A0ErnJiWrXtllxyaLgsLC7bdN6nq6jPlcRvf+DdiPu819
If+efWoIcG8Z8IvZ1PgO3MA6d0LV92zaVYrq77nkDEF9sNqmXGciuXokJ+wts6cxGFTDRe8j9MQs
RdumcZythu5VX8zdY9phjGK8NIYiLsZd6xenEj3AAwm4tiz4qa1vokOvMoJ3slItkoDio+6i5uQO
qucslrykLDwrDE39OwUNzPxqmrOLFCydbjxhdtGgLdfWBgOI/egcFogpns/0Vshhk7Q1pSA0Gwmg
WK/byaoLHoSDp2j5OIJH9nIqw+pUVzLYmDP94u8zH8KeTE3eS+S7t8kyqDFHDjigIwJAO3OJpyEP
LiNMbllVkGQ23zICI8cumR+aCamnoxaWS6Qm3pEvSjTr8aoqCfRtI1TNwqpbKr4cdlntod1saAoS
qIFMw5+2qkD0jfM5PjH2jPZ+mX3kkkblEDjmIUpVdOJf5PhbFvKi24m3spNmwAyUvjs45Xa4BROO
/mBwnBHlfOGRyBpB8CLl4dT1n/3U2lcrp3+h06n0Mepdn/ecbRRiFdmNffZ6mR0C3Xgj6OrQa4P+
0SOo2jStfMFEW10lnWpDKTBfVKULntpwU0marMoyn1W8eEVAhi+IxPiZTiMMJzeZdo5OjOTIDUtD
MBpOz6/q4DSor9kLNCk/vOL6UjdBWXpTMaq+MjuS+SKQ+fzvbyOPA8wEdo0QTY7xA9nWcZUe2qSD
Km4SSjjq2lYPlXlRDYMxTgrmLupc8ybqEhJrbZzpom3rMipO0czMw4LgHe2q3Um7ouSBbbHKuioG
r+fHZw2NIMvZaiJTggSezjn2tVTLkD7250gsJXsdFPVM3R260tu2wSxQqaJgXhl6p9Fqy6MxVd3N
ifJ071DLL0Tnd7fnpRTm2dfTbzJZ7jK1mXlTXLpiuCXe5B27sYZDZaG0ccfiGKqGmF4rO1ZR694t
1W+em0E/leXq72e1zeUP2GZXQ+PjIJo4fi0tmzfDN5wVWmC5hf9J2oBrWasBABS65hE6UdUunaK3
jkabQNYZuKsnvE/HvBCMzN2a4g96HnJJI3tE+aR90v1kZmEpf6syuMheipmqrEjTAQvkX54XZQr/
0vhyPFRxtWfoqhNFQHQqDUS4n6E5INYwIu3OnUctEXsPVyDREy1a39yeSgaGeKajUkwrzXe1tdaF
8cOUrwnAOBTeiv0QWlDDlHRLaBnNlKKMKaFjKY6tYOQTCfbqiqbTGAW5B81WUxubRXsRzJ9pPLCA
G0BgrBVlR+VX9WEKh+Q0zBfVJp8sCgQXtGF8LOycVO1iwtyNDuN1pGporZYR6eDUm6Jv3R22m7uq
hXckHsVdSqTXhxrv6SKc/ydzFuGVdvkzAzR3tMw2eAlxmy9L0hN2XdcBskE8tUUyhDJXt/Gx02ra
2CCAkL6aya1X8kLkigWk2h03RFskN1eoyxMEFXcDyaqdPh7DFtFWHkp728TMBFRSw1irsveyLXt/
b1mkTFlDlwMAT/IjIjF/1bkTKZqcnchTarpNQec0y430kqZWd8f2VGxnNAzSIePshdadFk/9Yk70
MsIo+ab0JVsAb1KvJQlAPJedFZqSJkbOXkZSHkTv/olGszo1QWnjuGBuxXx32mceSrO0EsGKQMPy
Jmvd3ur4Mw+VCoBdjL5J511baoTtXjMPCr5GGOkprhxn8XzqLQ1t2pQJ6azzb4LBhhUtC+jzNkgr
ECCRdjknxLUKWxPP6YznmHa74a7y3pLHWNg5/mkTKazS0E57JtxU2zMvLLugH0pgi12KzTYatPrW
NRDFTB+nR9G476akrGg47a3E5KBOmBX1S9OoQCq3Qp0s0wv3Q5C+qDLfxZ4b3qZM+K9mT5L7VEfa
ViRIBnMxVUdCvsoNYR7M4x2QzroR/kBFCpgCgeaFgJJfkaqBoFtWduvtYPtcUDWwk7EgIT0x74Xv
60dlT/FJC9QZqfvcT51/yxDTicWestIEwpCpNevXJ12pTPa9O8gLpCR5QgsGZ8KW/lkaIbN9l2kx
qtSmHG9SxeY1dj49S6N6IcHRNjS1S8L2IkRKx6rh/8BAyNCF0wstFdM8jPWxSCMFOlInmaG4623H
FHTuanFqWdAx0S6ibV7cwiOZrbZ+1Gqc9laA65h/kYBic8+51lv9PWgZWbWcaBTgfnH9beVAuqf9
kvY7wdzyOBgOmxrrNM1kcI3m9HOcwGo8MVCt4d4KU/ePqWcFB5VQqvu12ht+8l223cq3InTSIGTr
tZXMweoid6+GF0ZnN9QBcHD0rYwOMIOcdrWLKgdhfL7qObocntw2Zdqf5UR+Rosbe12XTnOCOPoe
YIC8RPNF1eo6yCo7lPBETL/fmnZiXbkBehBDcyMTH196KGtFy7FUv2sDmvsQ98HL+NVi59gkGT+p
6e10FMTD2x17TAGHc2yE9l6a9MhgPvnMQcW716T+DUhS+LEkyKo8lpWRbAxEB5s0Ap31tCJnYxac
W9a1JPtlQ/doBNrKZS1C5/rvw7SUAMBBM/0ln8V6524Lxrg4eRJvG6hl1jbFmzDQ3lqaNq5bIC28
obJeSr1xtobL5lvHyJLzuaDo4tIHRRDheg2LN92fDloQoQpLXmbF6gWDf3h7XuKRgkDFhXnEk6y9
IQ5apPpNa+zgC2ArI1i//jZivImdFls7kRMNJuU26H36RzCuoAhg+1uRH4RbWHMhrGsdaZNtQcN9
Gtvu4H2Xfd4dqrJpfjCh5l51ftg1xtOCMOEX1ylOhOxxDq8ygOaxK1F+l9XO0rvqnmSrwRbzOWXU
P3Pd5P1yQdaTtDDadfcax90umzRgdiWSACew6gNJBz77jjWeOXb5JNODh/MUKYOIwjHj2FANTa36
Ufltt/fQV11DDsfLhACiTTrI6RiH3h86VWjGXRfSGosmizH6M9EFDtqhNrtA2bd6vQTLAmhZ0xJm
Q1TDZD9I4yQ1mB6pUL8yu5weVmhewKzKq0DZL6Di/n1EIuXSFEm+0aET/JiyBy1U+zOzdJqpQ9Jv
zKG2P1t6Q7AnrTf6adhU5QcYvI4IRNt8SQlYWGiMz49QDMDAMvMkZ+7T1MZyX2HiWWWs7xmUnxcN
H9Tq+VUYMSh8ftXT8sOf269lg0w5skLj/rzIsEIxaKNimr/VDk5ymeeylXIYUpbNkWIxfTTppN9C
duw2ImRgyQ5OtVyNAAc6HZ3YfJlcAAP0opslNcW9V6m+IZRmNjcOORIdLPkOmoETEiN7EUkQDaoP
3H0aTKSyk+b8aHqT+a/Wn3NnOIkJQac0KIeGds/hNDoSyyoYhnHsIaT2VUE8+oRB8oHPWKMYAFER
EvR3jkeq7575/C4BO72xShTsJpQUrBD2d4nF5tZRShf+b1qPpP/OF8a2chfMT8gmFvum/xlsLJ+h
5nek4+JJDOjY31Etc7qcq7J4gK+SC0LJ/Cj9J0YLS4+9jq8lZoIV59p/+lwVr51G3A1t7CVp3i70
MEWIYmzeLJRndtLNAQqEo+vu91Cn2cm0/eJjJVuKKQSrzkM1vIjFANIhn2+SPC7vHK/8r66jHqvg
QKFPqLe2VaRvZcTkHsWBQEYdIioEV6FPzXoYNEwLte0I+owEWGQTqQsgt0I818g/kg7cYIdykDDL
wDoNBfrz2C5/xLjblmbwXaFmPlZUCFZd3TMd/++zDu7y+gINmQOA1roS8VZBQJbgwKU7v7AtI9sl
4YHRcuWtu0GPjuXgRqjpbYTGPat0V6RHao4jI6ENjFh3H8zdMjEF+e65cdQhEhdvTkNMtPzQJf34
QxIxuyQ8m3EHxUWsQWquJ53gbhIzD5N0EZ5jLD9gwTL4/7/1ElBIP7jVq4VaErJJOsf/abC416r0
+wWZdPIwjrl4tTEnraOmFpvnw87IYKhV4gUMFzxEh2m6FQzOV1l019Ds8ve+LqptrTnIsInvew2c
8ZdZC+tSx0RM4D+Tl3TE3ZShqdnlE5K9VZsPyToe9TOzYJwhc1+0JMfjPoNkODfyPc3y6/tgqOQA
mwgwWWjzI36j7bqUtzPV2pPhDiNgQXqhadJYv/Ro/KI+LR8NqmZ3qq8sd8UOgGeKlLior6R/kmVP
nuM2NeiN04jCsTwPSGTNgQwYMi7Ekc5zPznvkWae20ml/9RQs3xpbEAC6Q/qdvFATIHMX0d5LV0m
CjaMgXuVzzLI0o1/ibzddiVFo24yfXCqeDp10sZ0NL+sqT0cOwfIkImEDjksecaFWX5hC8EZmPt7
lh5CfBjzrvzJ7l50+jYVJt4PhrgIWAQWeb+OjCMtlnQ94ca9DcW3wwhsCSek/6AIgE1t26XcEjLE
ypLn7aY18vAM4Cg8O17OpPTfx+SBvFQ0LXbPb/37/edXedAwU9HAKrmp12+A2Vi4m/Tp8u/FrgFt
28r7HREbtXt+P1DdwJBAfOtGE5NjSBP6OKBePo6qNvZeK8UDBmn31v6qDBSCOAhwalbNeOOVZlrn
6MmCVa26etkzDccNf3TgkVZ+IOO9mHn5VVPvMH3t9IHSAiKK9fA878zmMP7oGIRSZwjgY7n7kkdI
eQzzd27iq/D1Vr4ZERt82Nc7JUB/Pc+rSPLlvh3sTc7cltsN1Vzt0jJ8NiVKHe7HiCfmUZpac4+9
rXiHT93+U4yiWxoR3QSh8uSIlIKPg4IL2dGre156fSBMHIEtL/gbbYG9m7fu2Z4vWqcX+mqojT98
LiXYfSPXV3//BIf0tu51jOD/56fBfU3gAibKkK4uboM9/abhYeyfj54XQtfEju2wYKfJRYEdCi1X
pYajElW+kiauS+LTJPKByjzQNr/XsSevz289L0keCG5+cDv/1x/YXvMmVHmtCtDbThMEZ20yfYgr
yYczle2h0zu55tWdKLSMP300lp+4l+j+T77al1aafpLpOc8vc6nE3q6KG8UqnWHbkI/a7Dh9T0K+
o5jhE6bpxVtoZ4+pcjZ5W4w/e+XW5Dpzis/g9e1h021GHL0vU5+zR3ujuXlW1xE5tgNRVKFvHpqE
EEenSbRFMlaewCnKkk6v6rd0CKJKjawhWweZBBy5P3CsZuNdlUO3MasPXdf3mg88qxb5C0SWemkW
PAI5ytAbUBMj9AnLGBnk8haTkVXq5p9BfdD652hqkIFHgi4+KYTmy1ZGJoJ5ojFNA+m0plcHe3Yf
M9Jy0REm85qKRpWYU68KPjlWkFk+WLSDZWujCjBRgnirFB4aRtCp2mjRl8kkeGeGDqA7JuOIVlaB
DUlVRbjPXcpNB80cw20MHQUwRdAs+VE365vXN0ia6qAgGB1tdcMNkvckktoukmBLMxdj6Q4Lhsjm
ErVkDGdhtqfRpUP23tyVVzIMn/9iBvKTFkW8djXnn2zufsoWUT4j/mUrKrgdHAzXZU3NFgSckXv/
90D/26LOXOIPZkoDpLjqsvKC4wqmMe09z72OpkY+Veo4e13F+1CCLGEAWhwSy9w6MFWWDmFlvhpO
9DC7a4p5LY9kuSiLqcGYahvoCNNgPVkcrVvkaK6oAWJieFERBRQ72S/fo21DEDUpcfVs/ZTjp4f8
jdRCUZzHAqmyL5tu12BHTnpsoTQgD0Mt0/vUsFyQmvVVSFphswXeldG+89JT3Wan0q/7ZUOdvphM
EwpGyB5J/42wyu/KI3GEmhrALjmqrWa6J52AkcJpAap0nPLDAqc21QwdS30gDhobb2AjO2/zfST0
bT4QfCKdWtvklg7WJxxKFnxMXRY0+mWTlj91HYBE0hEg5RuFt/ZkwU/Q2tTEJbTJ0Qp8NKwKlfSg
TPlT07ul59bRsp4i4MGi3qcoOXZ5iEOzM28Bs9s3J1D4LsaWXhvSddNGtGg13g2tMM3vmSg6edos
vWJH4xC00ePe3ZedcaUHk2wZRi40kPx7Lw8J2i21VcWZZuWQM4DRC/zalAABGT3nM6jSZSPNZt0T
erULi1UQfHv4xh8ehMu+LcL91MIKkA6/coM98JA1eBT8SCySWfaNV8ZqsE8BoV11mR2feoiMFUGF
eojpqBxbcC++PQBuZfw8Lqp8qFBPkDc/V31A3X6DsfsJhGMEoWiSuVUO16HAJIdBlJzfdClQZq1G
e/h0ZAAZMbadWeV8cKz4DcGeXEM8Yy3qKFx765tD1NowrN8KTcTKVRMlzbCRUyw2ZlcTx5Yx1lIc
ghdGW0isZOlGNzvv4JWIJhOAcUz6wC2CIGTUN1HEmekb8WLuPjP9TxyqtBrzb/JY5MbujfZqoiO1
JbTEqWi+cZxb7wULZe6a22nyPqIUs2g1Mqi0MGIehtD41GxsdLmybn4oUkxzGLC1QH6Hts0rHWg/
XRqlm2xod3bQ3QuowpTFySau8FkchO3GV5cTUjG5J8Gx/6cZNNuoiey1YO0FFcXnTZbftdN9kwrd
LskMaZedTyZGMZZb0AK/Ajv7GqxkBoHMYCSo68sANdc5n28FRzfF2oIni+ilq/bAgD8mtuWOkIl1
a78W9A+uZgSB3zdALUCx3xhBLk9h6CGcrgYAKiTWsAGwVBkFZBsT3leJTluNOCL0LiFuMiczopck
GXTLWhVfRMNcQlMVN8jq9IwjAEd0NQBFVvHvegb7KOaIdHFFuRKVjQTb2je61h7aXl3HTJ4KgQye
GdHNMeCUS3cK942hwlnePfuVKTmAgqI06M4t2VQEeiL91rv0QYIOnnev+NmV6DDGEhOoN3XlKjCM
9VRl8gD9ENFzdMxAj89qnstgZze3bcJ1ofxjXIo/Gq2fddYXu7hPNMLrHO+guPVo6kzTCgN/T2en
ouzIe4TfLWpkwOt/NOCPoL/cY9k4IZp0/YNP0kcZwi1EO7dxFBwUWQvi5Jw+A8/KK1aLapUbqPhk
jiJNs+CJtOlvmGuwCsNlVvqYqYUBbve9LgDKJmn7EpO/dmi8a1nhtMYnQqZt2qJCsphguDHIwaG3
r0kJkWb0ezRwrDsb86bV7B30mPxH5aKVNBjIU+8Ze7PWkj0mQ1z8QXUinNm9EPgUrj2HsAb5aH0S
ICCrnyeDe01UY3TWBu3PkDTXAvfZttCJjxh78afIsg86L+iivPhP0XZvWTX9qCaDcFa87Fh0Con8
mYpwJp2acG9cDtkxJOOq/Bwa0DSt3v8oR2UfRI03ref7GGvh2iZUjJPg3gny8XB3p5xBfEO4fWpz
f9jNjgn72u5DceTWegHowymDVPd+GDEUQIhDPL+NRq0/REjCnChTe/DTJ2X3F4X6/4BOAS64Fx5S
dyChwsdp0mhldmjDsN2kGZ+lGDfqMHLO8Mr0Evdqg5Hh9+Trt6YrrsLPjbNTx4ey8ncqzMSHM8tD
kOkkyKXDn64b8qRIUY74s5fe8zOaVizraOYMWriLXAujzUBC4MUY30YxIi4NTpatI07MWYMNE4uS
IdGLwE/X9Ac+PLzruKF3Q5h9uXB8Iq2111aTLnXdoNts5M3WMag8Sq3Xl97ooy9rLHI+NXWWBef3
DByUqsgtb5GMdHn6TYuwuxDRuiTM76DTwCLNEjs+IssVfNb7pIi/mOzo3mEC84bT1HxlBSESqZKb
OtW3ReL/9PTid2YNqJnAItB6hwshokumy3jHQGERa1tNa2nwan6yNvBfbJm03DvNeIdSFzn5lxEV
P8Oh+6cYLJQ1WHI2NGt7xMzjua9AxNpJ8QdH3p/IzO64oXAiMBPYOQMVYde4jPfdsDiIoSoO1EyM
kM8l/pdF4UL4MSvyBRAiWhuHWcVrMRgfArowVu6sWtFdTjzA21mce1iepwfiWhzUcbaLQ8CkQefc
owRRtJu7IJmAUawNp0cEZqEgs2RLovawTzu6s7YgH8ajEHxUktmB0OFZDqSjYytndHUnutehMEVY
Y1n+salque+1bqtqe6kqZzpVaYy6qnLV1Sro3k7XAJHs767X7hjA1z1xNG8NK1c1AygN9crHur6U
yOynBMqv6pxN/4fc0mZtSKAODSqSHKVw07nFnuzbgyOH4BTVOZfS39rYY8m9bc8uxdWiiTvyLQq1
qawUQKOm/3L8QlyL1NOv4LsbR/N3LgzJg8jiDWoqSp9xeg8mCKOVjH9i+dFepKibvY/YZTF46qNh
bLeKPfGggaAQo1nJDqWJtRtrB5wCkTg2d8mOQS104wIyiWcO/TXF1ZqmjXnguPy/gp7BkIxnhEpD
pL2v9fsSL2rkk+oz6nTBYMyFmNpJuoQzhVCdmJjULy5Y/cxXlRfHzoaGNZgr1D0GGdbk/l6HLIh2
WWjvOUtv8sRluMIoc+fHpCjk00PFHgd5Sc9x3PwPcYGKdKw8Gf08m6MM6Q85pqEgKbnCNizId/Of
/7f0LIRXNvg9DNrVRNKM0wLOCWJprx0SdZh+oSux2RERDfrZuualRt2MQiBrnRdjtL78eukYocnQ
DOVJHA6X//+zM/6fbC/HtHT+A2Fih1SMYP/z2YGK4ewzNjw7n32DGGdo/X7i3Vtrg7mQl7K2w42V
6us0luNDmA3KhvDDEsGZbUfb1AVUPbpvJ6wDAjQLK0lm0FlOtR3xH/rHhI8HL3LxP4SSSTEH5P3H
q+o6unIM21amrtu00f7zeVe1Av2TtKD3ngMTOLTxBb83+jN3VCd0WumDxekXVtJsN1Fh/dXEwMuB
D6ZJkoNwzzG4tnr6cNW40cZKHXpipg/V0K1RI8Wv0ohffXdMCWz1fjO0ajes4i16x1R/YHHUHy3G
Lq2GQTdh1ibFAjKCXjpAGpP3Tre6U5tFPV7i2oD9YAUrqwEJilkJGKQkziDPwQt4TnhC8J0e/Xwa
ViUuCgolc916ZX5rWlG/8AJIwF0kQGgFoK86KpiFCzqUiZ6FxxDu4RL9nIV1sg9ZsgeYNE0UsipC
a9vVYLlgyOF9KgvH4d21oLKV2NA5azXHLoNMFIdiHvDC3czddg2CjbXBiN2DjyEQ4ixIW/4NA5+T
oW2j3KzPk8qDrQxGnwR32WzQ05cHq9Bg8M+X50Mw6u8ROsbNv99KgizY0Dt7h9XAXKyJaaOxSZBH
Nf+t599//lU7UOQYkBsjvSm4qvlSZliADaM9TVWBBSPnaCrAdK+cMWO8yZiJNcD4p+xr54bgf1HO
zcTK750XukOEewhg5wann7hrRiDpXJIa7kRroczHwHZ5tr4KYY570SEl8WlkrActS/6LtDPZrhvZ
tuuveLw+roGIQNXwa5y6Yk2JpDoYpEihLgP113uCsq+VynSm33AjNUQpKZ6DA0Ts2HutuSjBO6JI
YkFXocSb+/mLYzlf0COrPV6pZIubp4S0UrsHXxvfddLn+JAhfRB6WZ4+v1RpfDMxjvG0OZ7mPL/v
Wrs+0Kulj2pczy25WLMUV72PFBSC2LNFLXicIgmx3SL1d4I/vR715NyJpkK64ZH0AHYiuHz+UtQZ
kApXgzVVkXHJzZKa2GxJjqHOumuGSn6JASr6RjI/zAVp43U5i01ILWVFofst9MWAbwsEigzJ6BEj
o6a2HtZOTHJNRsebGScK/4nPwp/VraiuUs/3blpRqls9XbupMnZ21/onb0RQMDQt4FrpjBypbXki
jQbKe9VMl9uRu/KCR7lB5WyH8AN00+4YgQTdanZjdWk5lxnLsBSrV3b61GGy2dKBmc+jERbXBIrV
jA+bD6CjZJm6eYsno1qLerBOoyRnXorJuKdbwliUbuiaFmVCo5o4haK2xnW6PCft8nQUWz90sgNJ
fuVTXxXpKmS8JZu8uldgBeFkzEQpLCABJkr+xcYAsR1YzknUqiHjkzEGWNd89izAF6oX2LPgWN9m
IW6BsijdTeQsZ5g4g9anXYRsc67Xrjs2J4HddkXygs41dNnGw0idoK9gHBufJi981+wQqFOmyzwr
lLyw6oWoCcpwymPrJc1R+BWlOd2vgzHF+joONF7SEiVZUPtMTJY/S1hvyC/DetJoj6MKJTQKUK+u
+VwNeXYN/5qguZRXW0UXNBTfAzsdGWZfUTSoS6BIHLez4oU5vH12gyGEdtRgCEx1vm0UlsiJs2ew
JMLKimB0lh69jUnh2o95gQDDsD5QU0zP0YJL98tcwRYcGODACNb2iNUYNXiOlAqdp+dHP3DtigNz
y+qYQ5HcDCw3az0ZMD0Hs7pN5BwesMye3czXNzJubIrVKv3SRTwiRnsqVZ5dEBcmu1575rXh0ubw
Gj87SRcVryqHK4kLHEuqJNSlTCDbTKfUS5KXbgE4T2nnEmNg0dVA74AdHS2HCLq3Tx8Qga/zKjGe
iBsYYVSdvAlREPxYu/uK2vdMw80/+Pno7mOz/dFHfX4XZ2N9XVimu2ql7K5RMKrt1Mr4Yg/pdOhF
/1L2dD76AbPw6I6bHGPmFDj6SRfPsUKyG0rOGM2QldQnEDCz/rq1u2W6YpR77Br9jef4pyCyrmIi
VG6CQBnHqfAaAkWilRlIageoWdfUUkzkZk4d1lAY+N+afpeX3XJBl1GlxJhmEKZA/995r2ALXZIB
alQbhsOpWX5RdNDWXS/sLTQTdlC3tg4M2/LHGTr3weXAQTYQpaIMQDNlAsYQaMxjTD7GxqBd8Gb0
BxA7xZleTb3P7WBehxNqJXr8KK3z/EpxFZ7yIQBoGgTjiUGt+Jn4+9//EKirPwOlv5fV1JAU3v72
5X8+/n9ke/Nz/v3v/uf+o7x+zT/07zHhy6v59//FT/9fr27z2r7+4Qvcd3E73dFwnO4/dJe1/zsI
e/k//1//8r99fP4rj1P18T/+43vZFdCG7j9CnqpfA719yqL/ewD4/qPJX4vp92/4mQBu2f8ype+5
FKaeR6oohd/woVvCt/+FztNB3OpSWSnLNvkZBSPDiL/iexxl4Za3TL6JY+5//Dv/2/2XcG3Xc6Ut
bYvvt/8r+d/it6KZkSwBCtiKeV2u7dlyKf9+KZpnN8gRn6Po6ygy/ADKP+wel6hZ+grMN9iJsHPp
TYa25wqezrxPMk+t5kXIHloEvORyVydCsx5lBFvUQXxQYPoulmHVdIsqsf380o2DdN81w/vPIDq8
Cpt2cFrSa+Xxlwt/+7Mw/TU0XP5WZy9vyKVSIlPdth26v7/Vq+6gU2Z0aAyLyn01ZhWc2VWDs135
G8/vnj2BAX6e3JQTgQHpDrXxhd7scAlmXO29m/SAJGIGqTy8FNlISsvpBiU3grkCVFYGCKOy7HjT
zr27FmWELz5svIujTO9Sf8+rA/lC5Q5u6XCVx2W9DkS+j/pivv37tyn+GD/u8jY57ChbSl+4jm/K
36KCkRpUunKAM4yyzXefaqisyua1Efcw9Aw6FygBsMWLq8bhSAfXCCynwbKYUrcdoml8zSeWUy7H
Ylvpwh0plOa9SfP2qtfOlZEYIAcXjUNsGP46zEqIlKKL4Z+iiPNibZ3dVELdhLb8c4n5wwrz6ydo
LaHhv5w4lrfmCs5IwuT9Od5n8vovt2RvllldIypZV0BXjHp00H8l2dehLCEQDt65AktCFIaFkn2q
wrMNeZURSbr+hyts/9XLEDYnHmVa0nZ/ezL0OIxth9EeuiLe1RadxEpNhMqx93whh6a4BAv3MVp+
h2uj3uuieopi6kRoJA++DYWyJ8LVg8v4+bvRjoKfvwsdIlKwIAH8Mrrmgi0e3bzDhKPTw7zPWaD+
6a38xRXlBlQMzRxbSefzbPrLFa2Gaph7HF7rzJQNFkBoJExO8ushdpGULSZT6id3P+KrDHCNTISP
5gxXrEiSCaApAivU6RBzYpCCpU8utOCu5tD4/GmqNgdb0jWj1ecb0z+cP8VfvHRXOQ43he34Pif1
P65PunDcCcV7uu6MaqKTnPZnssh0Flunzy860fInyx/PHPQOTamnw6dt9v/8wvyA8jrBdFjHsfdz
mpo1UGWH5lwoTnuFTv/h8fyre5h1neXU4tX7/meW+q9XvEPcMKXwz1A0EOyKMIdElnTTJ2O6DbEo
bLIweUdvi+gpMNTeUT9MI/2HpdBa1oDfHiQ2HWE5cHddpdzf1ohxNjsnkxTVI7Ecu7kOv9uE0pCZ
zAzys/fhh3BcdSzoqNXxrRsx//z7h8j68zKlTNNm/ssm5puM4P/48fW41DtQKtBQssw+R1YL5ENn
5RVi5ZWVmQG5A/rNYVqxn3wjPMeonXs53Km6gOYeVw90k8Yrxw44hoSwKT7tqbnfpVf/8Dr/fKmU
6UrXtF1O2LbjLrfhL59XITE2iWqJ0iP3dWMZaMMbC4q60Ms9suQluwAIFN6KC1riprSi09+/gs8r
8ccPi/uEH23bYEuRcP32YbmGlRY1gVDruTlYKozxNTHnVObXdBEWwAgUa/ygNaBE4LpORKsAvAMK
8g5eAwcGV6fFLvVgHQWLEQybEsuVFNGWTnK59VkTVgi5gBe2zr25RBcospSPwsYaY9s7/C/ls9s7
3SqYqhHadyi/QGt1IfSWTwKRK+l8BPuIBlRcPOp0+7lojE6rz39/GcSfPwjXFOzewmIbwGD126oL
MxmXTQDr30tOSNSB0Zn+YF5H2jWvQdzRS436o91lp67XjCod8/HTq29Z03nOmuzk9kzDBY323aeh
xqTTSTPPPbYtgQPxkg789y/Y/9Mz5jLLYxdGGei7P9tnv9w4M+TBCKQ4YJhls2xrM947gwgvjURV
4CX+89A6uGORfWZN/+Pvf7b7Vz+bH2l6bFFK2str++VnO3mgkoTkhDVTVH//0+w4g5Jea9nlj7xk
HiYG2f/0TP/FW7YoPBzfsrhRTfu3j6gNLOSIBfldtOnkWr8WJAQTABozyPTjxYDRmJemyBfTrb/N
Ojmh5HZIRV7CTZslFSPX+SmFgoQ0SB6WMvdBn3sgx//1vcO1eKQVRSqFhLJ/2zuguJMtWXF9PsWF
A42eEA9bLTrnSyIjon3t6B4Jp77D6oXRVJIO2DAs6Po6mVAAQoQTud3usnh+q0jRwNfd5DddCvxJ
Q91FsTbOEDyzf7i+f/GpogtSzB0c1/vzUlQv1qoicHKuk5ntQkKRUUhkV7qtCcFazCmfjs6/v5M4
NPy2VTim4ohChcByLfjtH28l2F5zMnMJVwxkWaytl67u6MWJ8c6PmKx4jO5yt7SQxXnkFIXpRsX5
KfAwBknYayuGu7etmTxMOnyjm9GyvUTYO4NnmYY4W2tjv3BaGnxgqzSITIav9j88h+pPdyX7iwu3
VC6rKO/gt/56ySdnSHw36yKJ+0e/cMF0+fPrhMZqhRHoDMA6uyai18diKputNTuvsx32h6l2urvB
dB/IcC6foV0wpRYA9hqSdBel81m1nnkWoHdPBlTO1KhM2lzxAyp5875uUIEJrymvJCc8WJP4u/K6
uIVdyxAO5vxtEebI80tEvhWedTtBQRCOg3epaPwhJx5vDJB1+Lst2pWti4zT3f4swzj5LiQGDoyU
nSl8G+Edan/C9mcS+/b3H7/80z3HYwKhwZGMUNSfD02yTBHXA8Bak6CI2zsxXNh1nX8i0sffkMO2
LVMTwPXMIK8i2s6upL8j2/6FPPvFRhaEW8noNuvicJca+AAmViS27PjQNCmgCZJQPTNW+PbBryYj
1GpJa63GRom6qx7y9g4jnsKYOu79XKmzLDNOMIO7MMlD/9GbjM08R95d3Y31DgRW/A83j+X/6RhM
0pJncqYSyy7sqN/unh6ILJoJdJnxkm5ilI51W9L8T1ojerIrDh52GloPzDWxNdHkfEZL+jHoEY1D
jG/FzOJakMTj6bUBQGPrVNOER73AEa8WBLQVRlvZ2eVt1xinLjfG27nB14N+M3I9ffgU/0YOCmCh
vQh5QiW4z9CDuHX5ilvsTTfDs8YXfwOdB5lzg3+XYIZV0Ynky+CT4NK3Xo3zytn4pu72n/JbtFLo
zPlI4E3T7VQSWZQkxf0hS8KHIQ+gHMvEuMjILM+Wn6H0cKvwVE9ztg4yhrRGM7XXJCS4dWNvreUb
u4EslSrJTOifw6rvKuuksNsAlwL0nLcx/IGgNW+cvJuPY4/vrS4xjtRG5i/nyn47gDQkcjf0jshg
3F3uibe4SPwbO2u3vhAZ1PTplDdOcKgt9lJbjv6uVeG3UgF87pm9jl41rzXtyk2YJETNCs70n9Vk
lhJ+OLNub1oDiRhGd+u6MVl5mj7fRFk6PY8KIBCbZC0xCU8urc+g6+LrwfBuiZhztmwh5XVkQ+l2
0uFtalMkyw5cOdwP3blEdHH5/GUsHOuS++b9RL7TCy/uFDkdGDE5fAk4jm+GjNCQz6ZDvRj2y/bV
IdAEQo59wC9KaWDY/mtlJT7JBdJDtymbDTncolrwKZ/u7a6DG6Zq94psxOg6xtEiI6FvBgm2YIAH
9SnHt6oZXJCji9uoF9Nt1qk3PC2Q9+g7oBBRDc7j8l1Oo7Vve/S5CIuzu7n5PlmLgwDeodcW85UQ
YbX16wBQKMAgtHx1RCgVQpqSUDh6sOYmwnCO34y4P5J3230MkOnKI50GQbggOFk2j+lMxDT4Zgbh
ucqWpO36xWQJYb55XY+N/cDIc0Cszw7QkNMmFruyo1EhT55db+YIyQCOMX3MLN6M7l2CcLUFrRbz
AO3V3gZqGYHTVSgsysVXGhOCtvv7xc+lUvvj7qe4+T1GnHTCfGnZ3uff/1JIJWzsrd9EHjIZzseT
p+6aMa32XmzsujnhpOhFAYJRqI0yZopk4B5WBnyCnRphXIRzLTat2pqS1GEFeXrjGEgZZkiKmGUj
+MgTk6QI2XFkQeGLi+y2akGLwqasN4PXFztC3u/mmb6a3fs7PngfnVN47K0iAyNjfNgVYkAr3hqO
sXB5ySD22/tC2N69Vgx9PYETxLP7TXEsE+ME2MA+6gA+OZl6KBWyoMW997Uh174u4MTDCoXWa+po
z5GD5JHkOg9ifba6595hIYciKrZx73O7VbNc1wx5BtXOOP4rBOMDWiMFYaqKPjQyyVIzayjoLWzM
0K23rdH9cEBJ792kuEEyojSUWt83zkNlXIr6i8dI5eGuEmi3y6EqttSLOIQ0pn8vJPVvJFZYigVc
QasQwu1riDlqxZDe2fSmY5/MIMWcM0jmQGR16sF5FizXW91St6Dcy62kOGb82CYNQZPM1u1oqOqh
WGdXgGESMr/gCIRSahzZ+kmafbiGeqC3aWPsojHfdSVD4QTFLaPaJaMSJ7yBR3CvreqEfGdcJ92d
doZuXVmwVjIGa/ugsMRqECa614R6IayqjsMTbXy37beGP6JbnN7g7JDykHfBxmBQzUdLfe6+NpPc
UpKI7ZjaxWbq5xNxFZCSRlvuMD0vSB/B2HLM8B+H/WKawvA1YQXeToXxPR3GS0CI5U1oZZDAEWqx
obzpAuuowZQryjKe2Y7kLhjviN9Q4eAJ2sA0qCC9v7YBR37wzMGmyrvtKILoqMf4pkMJsPIwem3o
JtD95UC80sugq+qOgMNxi9RM82B4nmN8O2u3AcWPMlEb/nvn1PkiNc1XMq9SeLppt0m8olp3gtGH
deqC1Fug9B9+5t3nBMOswF+du7PHSrtihnNXNr11FSI1QIY93okWonXY128RY2d7DIbTbH449gQX
USwSA2CCu3DkFs8zRH9hYa+ajnRiRYIGGvXiONg2OT+bEe3cxsS5ROQwnlUgXEubUx/sOKbS6VlD
JcmyeVF9DxOuvc+TvBIMh9aF5xAsDFdpZ3G1CcNlZNuFzVZ1/DNxRmoEfuABIFvxPZ/qgx9C5qms
XOxtUgIrwVOO5Aym5Ey+lZH18z5oZ7WuiW5Z102qti1U0ENM3QndXGvWE3+y8m23RQAtDjVLbT1b
875y04eOEhTQai43i8ptSZtJK2ffjfmxIYliMwnQaRB6yo0JpWODCZ/9fvCpCDD8EguKitQa3nMX
gTEwlCTCW80+BeHB3fYpd9ooiJfpQKq6TslWZNv5iWMCbgbTRjGfVGpJwenWFMPbxrFIdvHNBwne
Z6kRMdIhggPORlSckQ+PkfoetH69apx3hhcwoTzzsWZFQhFCVZPmKaSLlMICWQWZQ3wyQdmgsJTJ
nhmYefTmF9ManZ1MijeHtyYqFW5tVLwUNoChm2Bae0oHuHCdx6ggGSlNCHOJUYAx2E23wbTkoAWX
xIAK4KBcG6WcdoOJ6x5VX7WNFY6XfCHRBlb77tO7rnK4V7rwMJwUt42fIkTMHkV5JKfqJZcQCgh1
LrnNSJkriGkgsaUEJ7mJYpVhjHaJ3vVhOsWokpF8kyWXsodGlXxugPnwoAH99/uL6XvxoSyXSDlW
CmK8jTkkfXyEhWoQpLihMLe38VS9TktGZwy34KJa55utu3wXDfO3KPoRIX1Yp2k84SJ2OIHkfXw7
aeMWmh9RlGZdQMvBekoA1ovHGNErK3XrVF1N8AQbiPDNCc6TQKA2Jyc62uOK3N6OfSG+1xj2gsLz
t05jP7fJ5N7w+bIOIpEZI+Ykrp0+Q5mxiHh9yVrt3FVZmW0kPD1wqWrVjDFSbw/9LabPp1lMLlox
sLCqJ0zGximUZfeGExHCR77aajbSB3QuPUeB7Fseg7EjeviRE1P0SB/jg2wdfTdq+9IGzUHbsbVz
+1psAV8Qj4aia+1nUHzDvMzXxCM1WGnpYsYjxVcGGR6IVyhIYSS+z2uBX2uVPfX2nfRH5qRmvlEZ
QsDI1cemBJ3W4elTPnFaManz68ZOH8YyI4QbVA2uklRs847cOdmQD9bn3b50v+G8x1qs+43tXKhv
jRVKmeakSztAvH9j2sUNJn3Ym132rvxK3nWxeRhGDofTFL9isgdo2y1QbESbNozMFwwMK2rR+Ehm
3AUcerOTdnjNVnlsArWqqCzX9hA+RxZ8sqwEWVao6MZWZJI7A8FurvdKowsEYZeSdzoOJLpp56Jt
85plCkHW4n4RvK6mYlQtmkuVG0+RFzzSpj0Sv4vxm/G89OWmxWp9SMdFn4Qso1FYPtLB2EiJI6KK
6ZaUvToUFb4FZk1XFnpMNLkw/FLDuaTYaPZWAwd9Ll3c9eb3ouF853PSH5HTr3JUgquoTJ7QBhvr
xuPPWSswDZo3wvLHbdQTwkP4ADLx10JN/bEtjW6d1TjA8BI3FdBiMoJSrYdtYJEMgnSRs+QcJxth
ujvLHfVNiD6D23wSexCv/VY54vvUNWRHjb5Yk0DvHgTsLh5k8cXOe7hCPEokYpX+yl3uUXMSh7Ir
XwWBai1JaLnWbExTL7fwMzwOWpne9hCvaG1czRa0aFw2azXORHUurzLr7PzO6DjbyQs57fKFHS/D
AZNQRtQ9IWIJzwL465BScNOWGNa7gu9lvLWt5HAKURjv6Fu558chyYu3pi8fCvpgK9PrPCaurr1h
zQq34amssudCWg9pil2mLHHS4VMHHScPTe8cbZF8xEoc7Mx4DfWX0bTDXUR8RTWxvE0eCEQfZ0cW
ghph1V4JEpziYNNGnOt6wvA2NQPGbRSyzJvp2THhMvZJyXI3ru3QDe4tE5OtQiQ1Oe2BWPCSKsSP
buGcPRYJ939tFcj3iaBv4daj8RxvgNxDsrPEdMAdQAS0FX5vJfnVMskPYVjfFJkJQMKDHxISQTfk
oC11dQWe4aVvQKz5IabYpu42fUlt2tgAFno+U90OO6hB1J0tmVrzU6emA/YYc2WN7Y9OzXAKIpcS
1TjbgyRr9RWaVbqH5pDSUUHbqztn28kBcJuhLgZBKWPl4gExc5606KHpzIO3RESQWk2kcoXgp/ZB
ArrmI7KnVdqN8lxJJ9xMRHoOEMLc7CX3I6qrAtmHMSRXks5RbrrdlauDF3t5JDJhXbOYFvs0NuYV
ORuCjlp72wNw2erGuS/80LuH+vdFxaI+FtQdQpi3A1F+yOa8TbOIkE26L+duVTcU2sMSZDy5Bt0Y
iURU0OSeYnPYTOVtDibtmKDB3czKDk5oGQ0f/WBiYRiaZPtgjMUaLLs+QKwBX6USf8vp/yVNR/Om
tA5OlxMBTnD0Yk8nG5nFhJTPdJ2Y+Q8oeGv03zwd2Jnxtums30Q2kaw0XwEk6mJfAkHBOMIkFR+h
EW5hKu8G/hvNhiwBY34clHobPy0v1QqvJp6NBeVbe2s9EPpls8wjbCYpGeRs8gFNW5n6ukgXgzv1
oOjUPmvQswnzklrDgVPJrfIIiqof7SSMVg7ot4yzdWEG5CKhkMutb0xTlgrt1bfI2Em/SozcU0rt
0xdHGg0myt+KCl4a9xMQOOkwBzebDOgh/QVQMNcVHGbSUHusL2l6JHjljkonvqupqzqzgCIUtE8c
SlK8FjuDo9SKGPMlFznA5OTP554YmMJPOK/56VLQIzGK9LcmQYCXdpO7SyWEYaqYwcYFmMmtzEi4
J83YeNTFcAaSxl0VwGSfgpkUR15pCQbs6PNM9yLaDB3Mb88OeL1B+RQ3wc6ZxH0krEuBb6CAB68E
llAYqWVrvkelvCu1hTfBQxCHvTY8FJa16Zj1sEe/oP5Q67Sj39Pb0ZeBOGaHPg5pbyQN1QA7DfVB
mOebaY4NeHMgdVYicV0Z4yrwiytOPsXKq8F9oLG5y+34kpgEzkHzpjtQPGVp8IUnI1uBQ3iJXe9N
dQQhC/GsuLI5lVgEGB4OcUIAGumJsOy3ZnyrKf2ZnJaHqFDD3qEnGT5xtpya+ls3Ty9xVd21rYN+
j/BUr1U1qrOwRajFZpqSoDnH89fMV095Kq5qHLirQoDkVbUdbpU8uU29pN9h7wLsiO6WA3DVpevc
5ExcWEsAiLiJY5fNLwMs6lRxs5/xwUNawEGUi25FoWCeDEFAimFZ9LmNrxr5gb2LCU45dr35GOB5
KiGGrB0kjitTRD+KOJg24OW/TsLvVx5RCZ7w76tFJWeh0/Si6pJzujux5+6U0PSLChp2jhGirKTo
c0pg+z0oJ7/KXmttvACETrZ5qz7w7QOW4N5hnQtK9ZT60XcXrPaG/fp6cmsK3y5bMZ7i6BEsrlkE
gNkIM6wDnrCd/HifS4TPQh84gj/IFIwHfvK1Ey2NL8lH44bxCOgfznoxU+jkmqjnOL6fdPsa91ds
3U4/EIwQBCHBGeM3kVgMEJbWXFT6p6IxAEQVm9mIvhlGXh8iQTpUj7aNA1/boXZojqVy7iFTc4yj
1K8OvnI91KwjFy8dDm54DiKN+CCMduXUwgB0iYrJCtgvKaOIULgPU4bxxYmZW08udF8AMDSnScTI
JyK1A8TPT0rBJs/rDJo6rZitE0AxsrP5yusUzp0pxS4kpMlJiQBE0GD0lr39lJAAAXeYBy/o71JH
DAeRkncyYIKl8JvZizzwJ5PNmTYroOsCNmSnN/pb1R8iG6DamMdgNlHuKX3CE8mQvd+6ku0x8j2x
NkR/BD90MhhM7sgq+FaL9oOgD5LcMIN0A6a5JnpqRvzYVPzke8BrXfkqKDZ25n6AANka9zPzQICK
BAjWdDU6z8aPImPMtLg2Wp9oZ4+ojxWQzLsU7A65d92+bssjnKRNagO0Vo6Vnc2adM204jYyitCB
tS6DA97iHxkeRDqbzib0OC5MOmIoEakXldAmnIErE/j1tWZ4u8QHKRL/SrIPsitlcaM4IQJIarhD
i8AN5xOGTq9o3VOAfdfNMdWCC71KO/19HOQ6qRKHU4Q1cN2FA6JI36pgJKvGtRDdTqSRG+IpTgdz
b1SJ3HQDvCPnHcM0KfcDKEidLtArKJTHJjd2k+ECuq7qZ2Ns/A0BHERWQiv2auU91kh7Axs5Rt68
TUQTYOQndCRAwb/Vutj4vcvmNo4cZxoR03w/koYwnjHnXkV5Tj/D68hcpcsy4NqXSX8Bar/DD3Gv
C3NTs7KfMrwG3JvsAn7z7oc0+zo3+CZltCdeV3Pedd4LvUBkmQoBzgnvoLV8zUaP9Hq1LGYjG1Xu
puaWPv83I+hYiKzj5Ez7eTRYBgKcQO0V3OG917tEBNBVIiNmHVfp16oggzrP+HQwfhkyevIsNC30
si/DN1RUHH/totxHYNVAVZK96uD5z+qKeBMWKdcniwM2zDHxqjd6BseQaIU1OiCihktSgyfDBxrb
EPvd1B7ICZsLEgzA7Wxmy1m3xH+zKGKuQQpeMmDFe8xBr+pyqlP0fVn6RZMiKVNOwnZVHKd6OTuQ
ULwRcbUDx+JCapxPI74cqDxkLqWzFruaMwfDvn1hsWBFuF+2xOxS+AaY0fFwwtJhW7UXe94ksR5Q
kfYBKM455N5PbST+M+FvpjS2LkZAoE7hKRZOge6ma/DuUfCN/fwVhNuP1lFP9Ef2rS2++YI0NuWT
3Ct7Hp/eMtbIahhYxPl7FvZ7z6Fx5w4TCfaEPdN9pB0qIgSl6oM1lVnWxIeGfFDcmJxYs8n0V9Im
lSmvv3ZDeVcUKH24PUBuJGS1ERiaA/QQREJmkdbw9/p9Han7uAg+jGkoSY1aIiNFuGsMHG2RaE8F
0eMUGlQ5Jn2LTJJf1UCrohHphlviUjc87PQDyL0yNH30cezuBwwce9+qH6URFyeOeuG5n6AbV+jQ
QZwHa1KyzoDdQPFiiVlbxGPAvjdusDHHwqWJlME2TwKYwl1RIR0xyECaKGCGyfW51bgxscAdQX2N
q0HnjFto8xj+/VjMm3oq7w3PrY5jjNw9ii5kj26dFofBCFcuW5IzZ4txT2o8+emTUz92E/LLbFZ3
rjXQZDFJ27bLYz6MT9A2i3XQTEQpLs77EQiyzPiTsHnmTEkcDCBnZszNF1y6qxjr9yqN2iv8/G9S
A15pCCeb2wXGPiwkYx1g7AmBFBcjWFcXn6aODvTEQS7I9kvNaayyB31yS0ZHft8vJkUWPGHSPyE9
ze+ffHL3TvB9/BAHbuXS+Us685i3PodKP9hnJtg+oRDxEXp2xSAffi2mnHXmiuu2ap9kE70zwF4Y
e4bN3SGdY5zZGwCG8YX8CK5KdG3k+qEEpckY+Zgl8xegqVe+YBYDJni+nksNMaIco91AjI0Hb0i7
1riVeYCqHprIynbRukGe+l5ME+bNVbpzAxs5pZMx+wJwWgNjBPiyQJGKSzdS6pn0dQsLX1oGbWou
+niXAZnfW+Q7OeJlVMzFJmtuyeGZFyjefNMWS0fSN74v4Ut1jkJ4zktYkF2GxaJfCqaaUNPMJ4Y5
r/tn8yrIAjbekDFKntIVMMmZSSum9dQyZ6NJb9o5w+k0sBBxKEcahm9QQsOFAdTdGymtHrvGKkSU
AYyewkB+gKomJRkOqAaQ/CgbV5nCCO35YKMae9qbJt7vfs6/GxE/qi7aO+MztUsAOylzXMtktgEK
BtNBo0xMtNe5f70Bgp7jJPlWaYtk4DdCR96JVp7XNUbJVe3RqY1V7K+UPR7FPOzJbnt0S+yRUd+C
92e2mPXcFQKk1WaGcN3AigNIEiT70nwVQTHTE7TIyO2SM21MaqSCDZh54MaYCqYRuD5WY9Xfh9W0
MyGnHfp0xFRf+hUdWAAxQTTwyOpsn2Z0E91hzvaJQ26ogVYL1am+om1R7l1zeCNiIdzH0QyahXtq
ckkGGktlbC3He+dgxWqt5FVDqvo+8cd3BE75wxTawIfYq3RFzjpiT5LsUlt8dej69mI9tBm0ekJD
tnRzicG2qvuubvl/suyEn/bBbt3vbCJ0EnrUFq4I3/2h+dJ7nn2MBbZ+Rir00kjWqj4cz6UtWT4p
j7o4Cr7qJnnXhvGN0BQG6EFQ7hx9nkCv7UPeBhcSqa9q7XkXeQgp2edqlmaO3lVB44+4enhZFo0u
/LJr8ANJjzyFTEZyN0Es2T3gL7hi61GMCwm4ey1qTgkivBod7jiI8ms8+OpRTqTKulN+3VkISD14
MoO6dziLrEk9wM72OCc9cFAce6xqeyOOfmD4v8/qRX1VcAz0AgGW2dMfjYE9k5Dj3WDgC6vbUz2b
l6rgAwLDjA4C7W8Qze8Zzq6GfBsrA1g25xYoCDPfhk71xINEPZB9hMuBbRQ1dUHIxheZ0FQtb1Fz
7jK7ate9y8iiwYQJ0EF9aQmd4MzFisRW3ZLvQ4bXB4DTlsR1532iGxFUydIMlVekOQDlbKqdjMjv
JWuAQx1Nx2YBfLelfanGcWc2oX9RPeoPq+alF+NT39YMEFu8RqJDFJ3zqKxlRzBv726RCrxnRvWV
pIlD6ifhI2mpJ3ljiuPov7t1xfsIHmntPCAVK3eESN6Dx3ruAlbmJeOHbiPOp71r83nB5vyfXJ3X
kqtMuGSfiAi8uQV511L77hui3cbbAgp4+rPQPxNnYm4Urd6ut4SKqvwyV1LEXMLYnqRxUcdPx6mM
wNYU05deuBqGtZfDWIjHrxKLkdaqgQF5CHWV8bQ2/ZhTx3kY7b52zdeORhA9nO0Dg4w9SbV56Umf
mU3vRieNTklbABpbtqrtzItsdywYxeKxkP+oNzQABmiEpmX3aFEbupBXKZl761o+3zaWShnHoN8g
DEw8BqVGQwcoZkQaeLeqk9IjN7MqUue4QFLoCmRUSrtE0UYrTwDGs5E63fjBA0cV8K6mTCUk9W8g
nVRLmKsmdZ9qu0Vo8eQ6Bn4NNznPVwlRNCj9jrqSkfGoTp1+ktzP6pj7JTxEdW0V4i3c6iL+FJoi
t2ZCr6aeDXKTUp9DDVnxBAVxXpnIXYHkrKfBYApsq341iCGBHgfWkldK7TeKI/3sW29BKJk1i40y
4dfJewqgcht0S1NQX5liA8Mzy/VJZtfyqH4L0a7Y0LTXUhflujNUCu7s4g3F1dzqDkyC0nLogecA
HoTVL6AoSucQjX3JAc3XQQ/OHUMWuP16giSeVlx6HT2xjq04YGsQLwtSGBwbVC7/Uv9y2NJR99Fy
w/XYrrC4NYghw7tFSTZZDno7VCX9tWemB1YtKUuGOogWtBiZ6KVyOBzPEdNSxnJ7u9OPdcGcCr4V
P4ocoL0ABzdVA0RilpFV9dx4rTWghnBLHHjTfyaR74mWAHpIOQr16SqOyIlZwH+snEh9NSMWdxLT
Xl5emUZTmlmQTg6F+U+aMAZyGkuC3t7plQeXDQJFG6NaUZsrOM72nGl9/VBISSHxIPljEgQf5wfL
VOg0rQQDHDFtKOk7RCGZTuZhqylPDzhAGPwaGZWD9L14lhOo1Uy/pcNVKbAGOD0WPopUU7rsLCqa
AIe9maL7sVCbEQm8mRGn8h5xLIFY9dor4YNbhj3uWeoGK0oIMdCzo9IhQTRjBMiWeOGm93A7VE53
irndJkpd7ThXHpPSpAGGa8Vjhx/wms52na6SiUpQpsklGpacfjVqCIJW5+AwjhYDN462LW1AzLLP
OolPXwLVC5q5ea/m/jVMjaPbJv9ST39zpgktTq9ebY9SvKaiIxeUCGhgUEDNbIH/WIjmMYYli1bh
por36qB4PtNI9ijOfgy982hi5tJt9cCHLoHhkPJxqXJBCl28IUHfjFZ/GNHGfVW+hmY0rkIW40Bt
KUiieNzdFqG3Rgal5ooKv2isfmwrPWAI4KPuOCeS5AHC07Tt3e5pYONZ5tzFobt4a4SPjy/VVSh6
HGGaZQWp1XogXKSmz0kV3ia7+Urakn1lWEJGJViGb5UAPmzZG6M7eOJLLT2dlSNfAXyO4/mdGnGO
SpX7M5QcxvE14sDyfpuhW1maeGtFqJGiNt9rVpE1uEKaCxuoNqG+SjlGR9otz0mIDhzEU63ieDjs
2BdHSf4WiqI+uNW/lrM/HQzPKpHCvZWWLyoULHoDrZOq2c+ap7xjsD7UAyC41mJhLgUC+zDabD+L
8TZV4qy3NB1kPVLdkI+UuILhaJ6HnN0JM157g8n9B8L5FFTI6Zl5Q+SyD2FUgLmKqK91h3YV6vRh
Y1DzM7f/6yaJlSH1HnUqJrA3FXutX/oFim47R3zCpVI8pXoLMTJSV0wI1q0DrrhEdBBCbTZFxuVW
IffilCZVbrdQdy0bQTLlFq3PvjfPN7okuGrLzF7r8ouYcrFWFbxyWJV8j2JDH9jcR5V1t4HcMaVG
5bAUbO5k5ebEbO9Hm2hlVBTnCDRWx2jNZRSHaWBqnzSso1n+aZXtrhPliyiyFacOg+U4PE7EhQKP
DP7aTdh7QNtk389Myu+hVu3rYnh1mAkgFRVwZ0tS+inHgRHYM/CVAZ5/mTzDoNqqdEPHTXkLBSMn
TWu+7BohsSqxNlsWjQEJJtiy0iZf6vOPHv8OjDp2GWPOqDAp+62fUntY1yk2D8BcmGHYLGuPbejs
UrRedhqgSlvSx5hjTwPHPItgMbpi8puV+kAgmLAcjhPEwSm/zuK2lEHntnO2yuKKg3ppEOSoCpiB
M8CWauGtF6vNuu/s3awyK5nYcJVh8p7WghMjupVn5uhvjlOuc2MP2viz1ziftdr8ZeEkDKlW9FCq
ao3acZFNJ+wxI0wdNis0qaP0K9NL1E4qDYYO6oJ36sMOiOSSljAVSEOjczSi6ikVzPM9RAe/C7Oz
hVyyM21wRWbCcQH77qZiapsaNWaodpsa/GjVMMCkBWOo8O/VZXQ0h2ibmehrlmheh8Ru1zFAHl8F
NcMNwnJSn3oJ5yDq38ScVhU7LGYX1iu7wnhdOuoEoo7W1R6mjqhVFyM2P3MGwo9aLNiyrDSrhGoC
TkUtLmXL3FQhFVvmqNILpW8Usme8yA+iapFme1Q7UX1NXUpvZM46lqfUjNqDcuAeTMmJuSdIj8MW
5bsVhXGeFD5nFspInbuE2dxnPfmBNfJIJxxoM7pWfVNH/qxGY8v0+C+O6fRWbPnelbzXNCGsBefJ
jV2mX49F4bJVc4xHmrjBuxugE0vxPqj9CxVe2CBeSSbQn8whYrikDkHqOU/WlSjLdV9zHO7Dkx6i
mUFDdVrX3NF1zh4HpGBC4t+Ht2uvE9yJc9F/FgaGy4npjN903XcksSNhC+Ny/XUGJKG2c8wLzl4/
EenJjuWBjbjK/QtOU5wnr1mqfkVeVvgW0XqZqQznpT4Gsxv965R6JjWJIQ4HL4sYt9N0msKNM1bv
k5b+qTQotuA8fGpfcLfn7T+0HnvIHxs1PWQj+z/Kmvkcq/amgjgDOb9EYGH66at9+dE75c3Uho1N
i9u6h7qbZDkfR8uElqy9wEZf2Q3GU7vOoVThqADxzbhGx4LXc1LXC0k0v9X/1HDq3rM5sKe1CE2B
cGo+JRPrT1JB67T61z7N3+kljVfMDZ7rbFbwIJGtGcnloseg2LK9iG0n2lrph+FQAuPa2aczYilJ
UPTQGKDA1gx9WLxXusOyWVAHJNKyCkpLg1tYIitUTOLZbNH/UOv5rjWSH6u8/lW4b/sUQEBnYYXr
jfRtMHIsz2tiMOMx7LTR90BEU3fRvOFpxaAcAiZTbHDHJUYCvTAW+5GxqjlGLR+Rf3VSv2sZzmja
ba/RgErvAMXPmuFphFCxGo1hWOEjErCvBO+juKljvZmKZQFTsnzlVj0gRof5I4aevXANkIqCFRIr
2Uqfpg8Pp7+aOyeXH+Y8JgUAjxQAu6HTt1FP0LqsrTb+upVpHXEZfTdATKlJpvFInY1LVBjuWg4L
TVGwrx9aWGYTQMBu+vHIuKKp88YNiJKja7C3HjqQk44ajHFjBrIOwdIB2QnGHg89gvu3FofLxGP6
kqptBzP2Shy03ob75hSkOvsrgpIYdMVwnQYaEdtubYRO6JPf+9G6Bs7sd2KPgF3toWfFm7Aw0Hs8
acyligqPXYploML+DVLST5YJHkJcctQc2qcGfEPwmoztZPGmptaCnoDDtvYMGuw8/VuhuOYgVHe+
lhB+roMR3ypNe3VVNz5NuSyfYBw942DOGYGpJq5NGF6iVeAZk2qLZfqgeZZACcahE6WMeYpCHJoW
xXYMjYc+lk+ZSj8KNP8PyjhuVR7TQTfXK2POmHQR8Q2tuLnMWXtKdO7fg+V9uCHdUWpSY8vjULOB
VrZX2yZGGTc2lBX2e/IYjHE9MimApFeja/VMpoZmG6kllCBZ2BREGHTCaDdNQRs16Tph0N6IV/hA
F7fWxWmm/oOkS3YTVbRhYH1UGSsfY0+0FMOk7F/nN6VBMiNlAgtswqIV2uiy4Tj/OWzLx1R5iqvs
NHQx+3UXVddNjINqpZh6HOdczlKB6osFA2rQI0R1b3FR+1OPmj8AydvPjqgxzc2gdSxaki1rQKgy
AXs602fea+dRtw1OH/ObkF5zchnlBzJK912if7fOvKrbUN/ZrnKsGhRWg574gPDrl6USB3YwtgVw
4x57ROFWkWsufOyA5amZAc6zgMag9n+GgQUeLtiDQ8KTNZi+FLZi3apF8NWvOD/DNQLhfjYga7YP
I1vig+ZS4WnVw0CJmvtASG3RXBNjlVponBb/QzitjgwfNCUlQURvBzpIDHsl76FdQe4PY/wuJv0L
DvVn8VRtaAolsmzuRDacVZfW0H5udpZ0bh24FeaJRnZQ23ajdfNDq7TqkRL33ndQ5NlXhoeiHgHP
J8zV62YNpw7NGJw1L2XhPaUhoC3CPcWuaNu9mkTPUGkeDW5JfgXxbkP1YdD2866ZYTomk3UtjeJY
691ew381pdODaw40pwl4gmPU7D0F3azLrLcC8d/P7ArPHYBLojvL2IF7X+HSBlAnxoumA9CVThn/
y+qNaffvyJaFn5NEOMqRrdogi3/SS6KVmhK51/Gd+GahxD6VMNd2bPSdBgUGRqy5TmSDL4WtFdwT
TnwxGm1NpoR5GcZkED8/4zwfekgh14p6Mz4Wsb3rp63DK/vnttqj25p+Es4C6hhQ/d7oUi4w3Tjc
n8LLhalSYBW3wko56hFsJLWKeKszuAILvu5qOrY412q8hYyvXfvl4b/vG861dvrp2ILmxrw50BLv
1f0prdJdNNMdXjRj/GQ1XvxEByG0gqUCrnEca8cOCj6tszRD1hVHHy2evI21PHVGNdooA+ofC5Ci
81GbWFW97My6bVzuD52DWOSaEbI3g6BT3b+UIFEIU8XiYUySEa+gUT/iQa9NScpudKOjAlHwlRDz
V6WX4eX+DIzjChZydJOUlHRLoDIL5QM3cPOSLMgWV1IixljV3t5/MTGjcp9aZ700KQtZkg+dPZOZ
MRlY8CSquTUXTXbJUio4yM8/GgbkPrXOj2ZEVZqqQbEMBUTbuBDmtsSfgVnVGq/tU9EyDaXU0Y87
h531FJcfyODPg2woFqhDb9MrzC2ZtsaBzvK/576PvH3HbmBXSzezNVFT19TjUSwzzftDJiemm01t
7VOoaXcMgbrERu7ZkfvT+0PRm2fVoY+KCwltMC0DGgy9g9dB8/fvseOmURhDO+FPLaf2pn/YtpXd
+qUo2AJusk0lgWH9Y9JhHHZIqfj536H/gd5LwarLOEveE5WdowudF8kovk7sHNf8v8XGtmR+tAzm
hUZcf8vSzC4QZvUXyF3f/fLMmWZvNdq0lJuz5NTsxK8Fc4XjULkhdnLXvuHXXn7l/tAIYVL03r/h
zv1VcbE9Tz0ijUag8LXJk3LVMfq75rUUW1uoL2FEDmpwsduRS602JqLAIlq8Vm6Ex4z4dTCOQwOB
GdDz7D2UCAoPqAfmA72PS4kRMetuzSGoRMtQjSUXbBztuDWOo93/urGBhGwhXDh685wAnaSju6UY
pk+D0uu9Iw3jnYhwZ07Qp+7QwvuDyKoDMEA06qXNdBQheVA3WRdhZ5H+VcyPvKScUZ8+iZcrG6hc
/+fbGfs7B8eYpai3Vsv1awKs1fVGsJMDjmiwenym8Gd1gdGYXDAEMUApO+2LW4E6ou+ne62zGPMC
7ExuxQHu8egELi57p3nDJYO8V6smf03rst0PBGce6Z04Ei+XCNvUu9vOWO/pbNjcSz0VJ3Q2cW+M
jAhrdo8MSbknYKXBE0pSKBZvGt2t/9BpW0n0Var0zbLFHI7LtgB0KH2iHMnlQ9bYf4gVJtByAYNW
KxWcBHzS2G9ZT4gnuan1T05a1A9VPW7uFaAKdqDGv395f7iX0rHrJfSQZt52DN+U2NWfOOXHL/ro
grNQw4eq0koqIWh0zV2QHVK2xt4sH+JY/pqNHh1dMqdrBzrhoa66H1Vl1pMJdoek3wz9NPXPhUd1
FBkVtvIOBWN6S2TSlFZ60sduWzjmlaZD9ZqNtrHl7xM7s5f9E85AnzLwTW560fn+kC3lUfevQPP9
Ugjc7GyiUr6TNck3qV58paytj4WRaoehGwWbczozchREpuNfEv/Mr+qBdtaQdZ5sbIlbW1OHLSyF
dHdfh3XHLQ7Uag9+q+bmpoR4slaS6BK1g/VoiS664uD/GzGvXGTceevIizcKBr6jI1ihIUPbnCec
LTvVYqtMnN/gzOJ4rWg0ui8O9/rwWfImMnrfaDhyLBWB/d4r41htFgwjVEhAM/hL0/ZVLy1MTB4b
+gro+nuoxsmmiRu5VewheXcS98PKQY5bAsCuVU/iGBW1OBrLV3GTbEIyAdeI4z6z6vrDceJui93e
3HgO3kMxgTXKXOaIfSdV/IpG8Xh/MBzzTcEde7w/I0fExzmKKV9Ny/9+AymGeesCIQwNJqnctS9K
vZVLcPfezG0nirsLM/OvhmusFNVPUdOjW8EdeenicaHnDI+tEo2+zh85KnBnYKqlI7sDhCFZq8a3
SiMfXibt14ow0JdJhokdfPfVzOr5MkxMZlSv+rTiqV1RvwNBMzX/5bqXUybMQDGwRtwdYZez0wXW
H9xLbts6RGFnaLcR3N/Rco1LrQ4qLc086BlalX9/bkrYkYS7Ifkvv+IVfblhrgn2cGl3g10eM9Iu
88NgLaErp34klJbiwWnCrWJwugUyh2PHVOOnkSTGk44R2ncNj/HbgrMYJh004PJbht7JqRfFpXID
cW6/oZ2+Va4uviu3eq7ok2cIcLaXQkbDBJAGby4PPCe0KdmtGOVbqDr3VQ7PBH6KduPV+Jjr+FEH
bb0jh23vktYLSYEame+Iq4zz6YhQLjtkEylO/30pKTDLtNEgTR/jP+sz7bVwJm03x2JcaRV7ci3U
lHVZ4ClWk8J7LOKGEp6Kc1VM3IqJmPuGzeLahYV3FR41ytSHMd+JVaS1mNFrSMpLyCc5WPYG8w1D
RJB8ucYoIuor0jQzDDxz2CNZjewc04Ot2iWudPJPjr2jZ+uL5YQe4g9d7bkaw0Nqfz7uyUC33zL1
82Ox1E0wy1/pP9nVXNW78U1YNCKuWrSg3+Kc7eYj6bHIb9+6eiXcdX/xUJyFH/+EJNyxwyWQ6/O1
IYJaC5qb+FOG90aqTCkpVecV5vshqT5Mag/WCN9qBcEFHfLHDOXXUsqb94+eXKkbGX65jPa98r15
n7clPR6YtCAwgm1cpTDlmymt1tfO7awVhvR1xYbfq19rdFbBSctjnVC9F/HNG+CDLzyjmaCLlwG8
gXNS32o1xWFat9/0ljOsrOofE/NPpF8HjNbuxfhgfuC6NYDBeFNQxSepKVEZqXXQCzS9PlqPqtKw
xuDneAPNMad2gFZMTsX9B+MEkpUoX3UmJAFx1810qr89e+V446sBgnpXW+WXzXauAbHpPdrP0ZYE
lK0CQqVsgaayghJx/CdW/yVWQ4BTH+oxgPQgBePPn1afHXfY4ttWuSs+CMiqGZtVill8zQl+TgSY
h+JqY3dCPtEz3wQhiJRUotZ6HSV186HJrjouH3M0D3JstpbOQWvNef+YrnqhbIscnJrfrymy37c6
3FpGU/yvq+pgZQP9s0esIUfuTtg8URrWRgnZRamYzuzr1sFb0j97yw02ZYNGQQjFLkzD/PxbEdOe
CgOetm/ZX5SxtOsbmjKu+of+kdBO0WUT47uamDIylNtP69hVaLsCua0ZvkjXGZEV1CD32SgYjkbv
CJ+TxVX2Vbiv8TcfDCt958KsGJjRTEdQhMrakH+Hv/tRu0D3zY8zHlOmIuF0Un/dk/My3rRP1SB1
WUjtUk7BUuci/cQ+NXp+aFLG4GgAWyxuzQQOOMT0Th8Olnvcs4bzPufpt02LGhlTSTfdzXyKsQQj
7amGTc5zbalb7IM4DdwhkEp61ZKx5FQ6rqdrdDJTsqAjr/a79xWP8bb/8L4MHQS+Ts04H7VG+svr
xpXBpiO2+kdw6rx8kDFoxhgfx1tGzCCehrPySrH3Vd9Phm//YguPs/VfaCxrFL4F5XE8JgfatPbu
YYpucZPnl0EZ6eGZNcKpyXuvGkFRI9bk+AfHQdu0R3vvdztlWSMqJ37KMPJl8pZtO1zi6BmpvQul
8TVkZ7zyi4ULN6vCcgkU1R84+5B76ny/krfQopbWTo6uYojDMNFW69cSf95Lshcb6lS2j0axj7bR
NtzRb6p8+ct42llju8FjC8W1f59SuldX7Zv+q8IM5s5B3pMlO1BeYd3vCbQYxV9rMvf3lTeFbmDW
tY27T7bqviXTtjI+5XW6WpfoZeLsrDKhC8g8ahz853fv0jn5tRLqNpGHcAj+ur7YaiLa6+BIEbG6
0tg47aMVnkp9B9sqQxds13QLcQ3Q6LAOybluwgWte9ani1il6j4lMuLEAZMPQfs6r+qp9JMWq46P
NYh5b6AzCMzxbpcYdhkxMZzkkKsdy7oJGBdfyOUHEhCnt9dK8YSnnyvVVZug8c4ZKPvUcn3UgKDz
oEZDsaDSD6IKVwntQ8LV/OyFYa5h2oQB/aqkJcW7RtWmJ9U0asMBOYN2CD4Kh3qppKg3CTaembRb
sW3pbSM1lXbxJdJeBxx815nazebsdAld6gcy88gay8IUgieEs+GCrM9+o/YQCDgbARNaJJR8+Hac
la7xYnAQjSAVAgCjfpHtavqYL6EO/piulJufEVsxCweguPAse4zrVnROkCEVSlic5IsNFq+Yqx8x
7uE8oUNAG4K0CffUrTI+a95ss2afsiHPvRqzd31Ud946zTX8xlRpaDgVlT0m4Pnw1YmLyL9A8Isp
/8VyRIf20gwk3mIbJKVBqkL2WvrSZt1OEmf6yCPo2orqcGvCnuOMeMhl0oWQ6Yf6TLZL3Vdjbe3c
uYbdP0g6afnMPMdyGYHk9PSBzQDxoYxvJZL2d2nq/32xfEepGF4lERE7AtlU9eLdpvwi82i3Hh97
YsOEjPC4d7PMwSGSqHYGN+I60vUXz1blucnCJ8JNm+m9ter6vaaJ4ihQQQO7rhcIBXcCYv4xL9dM
GN+V5zZ13voISRf1ZjyjS4zbOWl7P20yb19oy+aL+vOnURs52cDbsITymAnn1STui/LnPBk2EPI+
ZYZcaE19JV79IVJmVskQPXe23j3UHfllbp5P9wdShjeZKeYR8KeLLzxicfj/Dv33k//9e1jdHYxi
f82g1TdS+KTIk4yey8Hd2RmdNV0ru41Bybu0reQ1XhIhnsarzOY/PCWd5hibWAexby/CzcA275Kp
3beuVRw7FkjZ/SGc8EdN3hgYgyEfRvDwm9REvPKmxroqrizWXqUfNc2Jj+3kDDvqDGhKYx6DL6Do
dveqNE0p+zP7Vovg2SFWuxPXK/oR/odLHAH19fBWhnANP9NZ7OKWt2XNrFzscsHFmRAc+mw0bW/n
mfdSiJSuyz75Lq3qrKecntRh0B50V8F0RGtLknbTBXaBt51GWlrGEnp1bvc0gLkJJxenifZ3RaBW
4vEhBXPGCi75h3tmNza5pitYt+7iyqX1TOMEX2AX3XcqIzK9B7jSzoQzp7bm6AyJ+Dvj+hu02NzB
KdZYaNTq3LVNdbaaZqOazXS4P9Oy/uCpeXaemiekdeea9np4UxzlaSR0oyced3ttxgBipdq1Leh+
9LLeXjXL0/v3vIGtvhwWmMS0gFvzuqGtPe34Epnpq9ancmtiRDjdHyrbrg6SnyCO3eYkugclbpZm
vMo8Tn2n4Va1NDII7nj0aHdcN/BQVm7YG3u8nlz7dTgK6nSn8o2XBx9TNX0maUyPep6XtPFKTCx0
gPsSKO6Kf8kivNA5z6ktT6CceCWFruODG9DEcyye96K+RM1S6d+L+xxQtoWQyUfZkopTtRKTvVps
O026u1a3xVOt6nxis15fWTXGTqVyi1NSm4eRrDReEvfUzTbAE8Y68SYRIyHIUhYPsziGJN5fjQYk
Rz5Mn8IglBvV9rSPrdG82bX3koAbgDU2e0AoevvyVngeZjfNwjAyW7Y8M+u7TF0CZgR+Dnz00PnD
SV5ueiPSjwSR3zGQYrXLh5SOxgKZcUgYWtBxShVV2OxFD+KjvZdva4Zubwrr4vXRTJezhWtpjJIL
r0qHralRd6ALruXSJa41YbmZQw2CE366TWznzrEhGYjEzvkDr+r0aXTc9D36rR4odWoenCF9NGXf
f1V1eNGmjEVcG7ibu675OJo5kMF8mk5liKRMb5G+jSaMh3FXq1swQ3gupdc/3L+Cxzk8UE36THxY
HqqGMZVjp1DAlnVPzLo8Fe17mGTmpWF0s7Ps4V+U8uyu4d6/P0jV2saxzT18KtknVNhQ1Qo/EdcQ
3da4M0tBwPr//pIiB2+tAkmESOLoBxMD9Z2FqCwrzP0rIzGGLew1Cp6i6fi/D/NQ/79PKXJF/Ovh
df73WxJcrbXXLMUiaMz3H+3+k4J5olMuxiR5/4U+4RCvaVN6lE14pARg+NQM1qmMYCxDejp56TmM
jyEdoKfeZguuksLEuTrd5jwcb8XcrKqmjx/CbuDmP3/Rm9Lc6L+bbqNh8VIq7IuW32jF0uIK1iE3
Onp2cKEZAwm6NhisTtXykJTA+/3/fV7g3Pbs/EEBYvKluQ6Zs6YVt85jKjUOoiZRgXN2juc1XOdf
VTOf4wRswsBtdJPocg8w5wN/I5AVE08hGC2OOCZIEyPdcDmzSntUkNOsTX+J6+0plHtK+Smj6Nbr
8fAslPEzYbTcURu4T5tNxA3t7FjeOzYpZRuP6652zLNnp9EWjKkbmPqqx2YU1CatqgWo8+dJH8gr
Y/xpChNH85jbG1lTmzBguJIU4VKXXs57TfLKUw75KcsRUix60S7qOg4Gdqv5Y9R9V2EuH8u0twIy
iXtVz911UNAkGeC4TMhfKv1RrRR37bmEWNRkDqHw1+HJg/A/EAICIc0zDLA7QAmvoYNFEGKgtZIJ
goOUNW2N0bUWID7oXFRWOvMaJIP5WBOILtRk0zeY4dURek7rxGINePahsWf4lsu23JnfXAsbhwUr
X0/bA+ORf4aKEcnMu9G3uui1LnKNNX9cTV2P993pspURjQ2GrXZECrJBZY1gpQzHWAFNpWECZB/A
Aj1gU9ctp/JxKROCCaJgRErzAy1CFaMLQrhxCZhMK46xYLpU6IVY13qzK6Ps2+nFlXaFDhjUQ2Q0
bwlkh5sqinPnDWfXapxgsJk1cAsjx6ZU+wbRmM0+HtM+9NsJ0gpxogG3rSpf+mX0bQrsmzr7qBVk
qfqUztYB18vsRxi7F5E1UJtJPiP4XaMpmZepB5NQVT6ZFRvPVksIYSqe2u2WxrxoPFkp7lPQAS5b
be5YlsIIpIUmNrf0Uck+N85Z8tZWxWszu+jJ9HbRZ2qtRULtjx1Fj02DIadk6s4Y4Mj88KEPyXlV
GtVTbsHtnHTjcdInc83SvVydhh/G3bAK7a7YoT6p66bS/hpra1tYgEfR0ZNZlPu5KbEiQbhdO2p9
FQVRFkqDz6FofyqRfCnE0oM+kuXOii2T03XkEjQZaR9r7e8xpcFODm27HibZbmWc6qss2ZDcaBCk
ip9o9o60SJLEws+Oiz0kjhZj5yoyrsYZRKDr/rOH6Y8bPFKvbv3VX03hvo9MN8iwMjOls+Kcq3Rp
ZCH2V6AF3I3MmZBtkyJl2vyU6kcUQT0i4XXtGXSTeSo+ddudcObL9ajNdBdH7RhgBA33GA3XStP/
NrRM3DC98BdO0xHHXsA2ySXE1TDfb2ZxWK6gUqFIq2md/UKlQ/xgo8/Hn5REZKFjyKkY/MqNOST2
jLm1BiR7pk1kfTDzLYSJF1fqt5Gake2UNB9DOaWBoQGLMruwX5GtqFZhvyl1171AS0e/6G2yuDq9
PLX643VI0Vh6CErRAbHRsmEHMqXYzFG27lsNFmGlrZWC9lEXGBQpOTg4vSW+sgZcNvEjvIrzW6tX
W46MSN6vQ0nZFv5wOhBlba69vnyypCX2RRpdsqGBhDXU40rQ3KI6GRYO5mCrOjdZF4cnTQ+NQJH2
qgrHd7Prj95QbGVb7QdRcPvvCg3vHse7MQUoEOL9Sj1cu6orJzgyinJbmrPjYpsoKYvuMM7gkeN/
tP3EB6yuJcoQoAc6D9dDrBr7TMWWxzmWxm9hbCJJ8w51cz9dbjzH40xBvGtv9Ipa1zjWUZJGZCBd
RZxNrE3NmXkYlK09cshXO5kg6IfXptbCJa1pYVfmtK5I5TK5z0rIrvgJQhKkEU+Q2PZeJ9kXflSS
0XWlHdhe/+mpHM+EdzRts9tFAnBDhXeJTzY3cRpH8PfbQZ1H8wFc4p5m3GStafCCRoftx9iWSJOU
sazKiWSO5VlHFyESs2NG6sK81UYdRJLeYWKRpMd0vBakAUM/7NyHvFWSdV4IDvPEuXpss9OoY281
mnSX60aOHsWCiDsX4za8iRS7F8sYKwa7Szuh+6DggnA4k/AhoSbYm6Lu2HXWeaIN4Kz3wyadtHWk
96+DZzDHUfjfmjV4n6a6hJk0V5pjjRyD9RKia0JSfRnFDhUz/VzQWickoo6dd83awnARsFxwsmc/
gSeejHOPs9SOskM81M0J08U7mM7jVKJoKF395TJDb8qle4974ipjNKlACcB/RLUio8ytZ3wUWXrL
YvLD/YxK18zfnYnOXNRutXLq/juUJGaKqTzidtpOUjwZbnIwlYj6WctsNlN3gBCA0jP9D2PntSQ5
kl7pVxnrewyhHHDQ2HMRWkdqdQNLCa0d8un3Q80s2d007tJsprqrUnRUBuD4xTnfYWMI28k7enX7
kGTuSzGGhAd0D2VThUgUBQrQ1GW9r8pbOU1wMTVUBF1W/qQ+gXKx5q8TozM56FaVNuISrzHIMcrf
ZTkDQEQ+1HTjvNSmzSki96p6t8P1Xukbmcz6t9gBxmMaxo3A1kC43bSaIjK/nHjYuMLEfWbHW48J
BAcBAj8Nf/uCf6C3oxnIq7VZ+enRiL5GRvIrDScemVzyjhw5lFPY9YpJ53fOTcbJu4p6wzp6xGEg
7WN2hZ9+M4oRATMFc+7R49SYETKFFMbGCYWtqrbWpRM8pyHeh0A+RhpVKWG6UCFbf9jnAW8K5Vgz
oHIpyNasU8rJ2IPoYCfWdyRYHFzKcPDP8ZFS11kSLo1pB2Qkj7+7pqrpaCO8bplYgwtGvEs6gz5i
1ZMePqGI7CGMHGG7joxqT8Z7wL3ITEemoNe0/rkQVf3cmPkDjMj7sGX6xi2N0lCz8PoH1zAzJp5k
47HNcZ6ImIm8HNU5t7PyTD0q8J97zR5oJW5PQRhXPotcPqw+puSAjAZwqSXkry8+Sn0qbytDQgCJ
yTv3gojJMom8SUqqWDf3x5av4OI4cq0MfE3CHD68yLhLlLp0ojEI6BneSBM7t4lnkdhrvDn3pgyc
G3fwUKs5MOjoSXnyGLcTNqGVW4lbLTEXQzYJ5DSghaKTWTIFqwKuqaaO1r9YwKkvZhIKtviw1W8a
tN7lu3Jq7crDmPGWgOESTguUGLQFZe1scQuhWL4hf8JcYTfhpPCfStUfx8q1DwSOVMvMaD65lb66
5CWRql6nmom8tgd8Q3jKJWV2h8WZ2Pau5WYg40c3WdJlRY3aKFlPnpuuDDwpK1u2OnfhIHAb5yyV
vR8z156zBmZLbTM9HGyGeG3MGr8TrNbwqHur1myxQTbNKWoj+MQOMzkCl386TgMyk5ApWh3gFx3V
VB/gQ9IalLEtQY/K3E65ft8LjinH9+UMcXPXETATOCzUa5as8UwaSytBDoyjxtpqfv3pOQNOEsiQ
KInzDXlr9rG043dD4/EJbm0iMney9RdlgieK7asfh0+QLOKNmKFqOqHAYZPsOPoRADss821MxprA
oDtu7MwDIF/Ig9YwKDBomuw0qDfRSNxwoIWH0eO5qjC0MWCfPstJIpmrUQZF0nxH5m0sury96mPo
YpxNGK0RJZP2axmjIdF0PB1Dd9en3JlONrJTCpnHOkbkPXpiyZOqpDhGzB2+d6nAghJ3T72f7vKs
GPZp0b1Jgq1rokcCVvFL2itSuhVeIT+z90g2swUD0QAKg/9atq9SZ5ReYqtDZ+QzEenMY97AlcPP
gqAYUT64y4lzuLC2WTf5+y6a7tEtIpaOvJdYaj9AWItNHEmwYaXY+jFCvTKWr6OT0HJld45P0OcY
RJh2k3RfW+m185qfojcfQ05PTOS+v6mOdVlop8oBGZSWr6Sr7jox7TyS7pYsI8j6LKk89OGuKxkW
N1lxSKNsxKwebUmPMTZYt8gwhBO3SNBxuqHzHqEOX6V+yOCje2wnAgnKAEptS91E1RoK0tO478sa
62KdEsgyFu+phfG+B9PSw64qw3RRPhK5d8xHBOUj8V75XquksbXdwsTfVzyPrnFb4fXr0MTD0k5e
YKYadB4IULyRYbdZCd5Ko8DbjOfZZ9awMt8miKs8CzGTSNJdgbWemy6/VqS5b+g/HqlhmPMrFBOu
5LblnVvnwyPEw37mrL7/Soy1o+4j0CAv6C7yd+bxtuCE3KedUwO6gYOrzzWxKUrr1s3lq2wyFOXN
NcrUsKwy5W8LzWUzmupvzvClM1eODec5NpiDk//0URfliqCNX0zCh75qIzwOwYM0erXHJb4MzB4r
7+TMt0KzbjpaVEDke6mP94BvFsRb3Pg8a5fxrBbvlbWMnOBeQH5gowAA1kgwv9CplApp+ehn8aq3
erEpKJpTt0QYE+BPqLt626bcgNOITw3LAF7wGAegwnDakTQJJ9r9MSZWTG1635YmFsRGXFpUYQZT
RdAVbOGQ2vKc65yTc+TntWlRCSxiHnKgi+gONXZekYdDwyxakCeFvekMmpg2Kap1IMo1DJB7TeKM
xhaMaorVSM1slspNhytjID01LWhTRYR0ltmhQ1YdSfVYtQA1ZB60KM0HQdAPRyyHK97918iDGza0
8bvWVls/gArrYiSOyatHzLF2Mxq6LsL5Uk4fdLhq4RM+DjuOfEMGvS2o9dJfSjaJGtQEEb33Cr9g
Eh3Cpn5TFf2KqzWYCdLkEzIbPGZIoWUVXjx14ubeum3xarY4blG/3EQyffdSg15R4XJop81UY06K
jeYjG6pDkLSnxm7VYmi6M/QiamSzup80e21rBZ4fo3sOcBEuxtj/iaZhl4ScTdLkYoEPQRTSwnXL
596zz75JwR4apP+Nw6nt7GBj9818Nn+6YbTuytOk3es1oyLTzCnqMQMNyV3Ze6fU8g9TB55ftMVD
I9ynrEGkObHAQU2CfjdVjw4gm4xxUvTJeNxBUsqe0NOKp3KgransR61VeMULxiWm3m8Nr2vYdHRb
kE/sIQNVIFxcqIH9Bxnxd+E49iueDySOe+vK3nvUSQHv7oqYXm03qunJyOp8o/OcxHNtZbcjOgvu
/HVZIXIY5wMEoldMqWAvrFonyBsl2aaEiAKLFHamnmKJzsWjFrKWY4RG3LJJgg8n9qkFR2wRMLtx
daq0sWIymc1e3hRL/tnWlFpQ2tZLFZQMnt3yZvDwEFRV+16G2jNTgWrjFwM6jcH6ctwHnFaAYlre
JQxzxno+LXKYkYQFBYT14Xme7a857orQbnaMU6/oQL9msWQACWiTWwKkqYY03e2CNfWGiegNA3o9
OE9T2z6gywN06eYPrpGd0tC/BhXPI1f/sMIfoNps8muG52EWXhLkO8CjXlAd9cssvvQIBuAPPVps
RKd+cJamy+2EUXSez3ifWo35Pq7xKddQIUiqMO1lIKGGsqZ0DYfL3ohuLbybzBb6rRz1D9tRDwMu
tYneJGZmrNnFXRjAvErCELdFDhlJr7MPqTXers8FQHthfGgRq5kEPdBKjPxNvd7+YgzDRtnC/enH
9aLNaBxd9jRcSh4/hqLneUMFmmt3Yc5DEG1lsbZoBxaGMY1AITGRd8tMadGq7P0XU8dZFtQYHUtX
rH1sMlfqxkOad+eusndaRnxa6u2ly+y87F+zWr+ayNtXyNwvYIhurHZcMVl6sD0czeDS+ZlA3C9F
h0Ud2jpQaPitpiSEoQP5tGwcA7tMjsRWWebmy4ShSz40NK8qxXHSjqLaUmaSOlxeXaO+RA4oSDdo
dyPx4AtqyBEGRemxPH6b0WCWw2zaGVCgUzw+TEH+hcGQ4WjcYRpODQocdFkKsKINo5FiLP0Wk3g3
UvVAUwdDp49X8KZPft0AhtBwYDo0fzAWashOXPUaY9pFlnGb6WDyxsYXl5SmqGB/ARizNCx++q7G
zMzd4qr28OTdpLr2Q9pqAnl429uYQmQfMU9VdHmlFt/GSL9GqRgSON2iEqO9anLrxi3zT5YF5Up0
4X2A7DwgiohDKFqrKUSjIwNr38DHihv3uSZms0R3PbLQXGWueTZG89tuUUf25wjUQt8DgIOL563r
AmSZRF6qD/g4IjAaqH0g+Y4l+Q92+NB4wl7qOTdi0blUM86daYpwXbfQdUIZPRF0mRxVIcqNF8F1
1nuXaWJ1jTy/WxAfO66TiQsytZ1j7+PEGwFH5ZX2yQa05NvvtFDsck+F50pkvCU+z+PI71dQUNnY
jCniFX89TNxzFAz7yQvYJ2nzej5pn/WsCE6oYEEPUr1AiDVmTpsYTHtROca2drUbB8XYAXvMjBRu
OMXbyFta3lPERGoNhipfFDNnrfJewzpmqisqRtmD+MZ9NS1cnq4r7vYNytClPunlRiuRYzgTw87J
AwjSsU0CFISAxa29d1tH1RYVN4PD/p7jjDwQ6P4LdMLNmjMezhlmgdTPIviVPOvxz+5Mo9tVuEeX
5K4Cx9BPkzTvcmA3i8DxtiFaOF622yNasbo5gGyRQ9WB/EPRjHSbo8+R9lk0/XNmUci3GV4lTHzA
NBJmAWPEaKuS3hdiVXBeVX2kG80PWTE+MPgrmYmap8YoX8t8ZL1do3Abu5uC4IveOFfcO2kj0WdN
OkzS+XZtWm846K21FkbL86YNnwL94NvqEclTzdlWzVfvJTSzJxGCt1SNW2Mj0WEOJ5E8483sFgaO
0jXF11OhELApyMLCmV4C22Sy4PibrhV3rhGgySaqr8tAOEu9O0waYhZZX3KtI7tZZ38cj7RcOlPq
qMdKN1Jij67QSXoMbzJH//A7emqOqwO3ANIJuz0bbXFn6mZxyrpgR2+eLRgBXI0qfhdWxWZMUzPO
7BZbWTm/WsWg85AgVVgrL9C5WN1VwULuArc+BEqhfdQ5tY0nCfqVHg/caDHUBkBDGNRifOxdqQjO
gGpHUxFD8Vo1JkVemwYc1E5sr0Qrzg6uMKDIBXNk56F+1OJ89mHKgdCB7KS3KDi1tuNSC4Z17Qm2
u0MhloGLso/k9l2cqs38/7pJLnElzXMCXGU1JQmeEfRwQEnMW0S9EoPS8EYwmmD/uAHduM5De6CU
5N42BYvKgaElIxPO00Sk617VjFw0iItVQ3PiJxt6ty0+iBsxaT856sDCBMXMwyZGEujOS4TwmMlX
lWvRvm5ANYJgQ5ISQHV2cUZZoXfGxRSyWOadZiS6MR38bcgnsepnOj85qee3k92FSzJfJipYOBxl
yDDCDSqa7hYfEkY4a9MR1OlP6jLibxU5gq3Jbp4L0qTWfjRLQrWDUu7RHIZ1UPOX1HWsY7Ghoctr
LHwB5la6KriVknaxiiixYp7177awrkPQ0uR2t0jx6n1oyaM2V71EIU2bDjTIQlP9jTdE6Xpq7B0e
0vYScWnFFZP1TpHAEOjh3rCNn3GCN2CIbjlouuKpWp4CXTEkcqDAe0waTLVMiuDLaRwfdimoK5v7
fVWo+gM5CMO5mAXWdLRtKQ4tulMZ5DeGZz3PQQBF9mUbPHUs2x2W6hKSVboU/LKdlLHrmuSpkYH+
QgUY4J3zb2rHbC+08f0p96jM0zp5Yqmrk1Q+yIM3g9/s/t4S5Tvhww6R2F8QxgTSgOYK+51thw6u
mKhh1HTti5ka2skOqzOgf2cbNyFbhbLk8DaTtZ5wBHsj7jl3alwEZkhnYvIyxpeiY3kTohBaxDgy
VkbJlj1HL5rf6Uol+5wUHsVOh84WXBxuh2k7jGax1kl85VxZhgEpoc0ATAf68rFI628r73LsgH04
M/BwukNiXUvde4hgVDVVxjPI1uqdLnG8oSpZez2VXWfb92VkbyPb9ZBtRluPsWM5FuKaQli6594C
+N281BoOlJSBqbE2Ubh7xffAsW/qjC6EYbAJJH4Hr3yLoD0fOF991shVINiEgogBlf6RtNVT2Xkk
bH+4pX5pgFQEY5W9OCA3acd6+leintlzV9O7FTBZsKMNKLxxaapuYBzSHUzY78dEPIXKiQ8iKBzk
aQmbPHzBw6xQA8ud4uwHwDTC9huxNCpGTbI01lFTr4eRY0QfA3dlhOGtiON74iOcOcGlOQwY2VLF
QNMNYGJUdf3s9E244sdJ3ZmURw055vzPJg7t+z6AZzM7Im0dDW0R/hAGtHdo6tbmRD561WwL070W
tXfpAwbCRjdax6izpz0gKubDIMmg5QQgJlX9MCib+lMl8ba/epOV77uieO1TlIJGb15AT5gr/Rei
WFDbdWC1MJiuOK5AeONF3ZYNjsAgq24Sry2eoAu/BSvDAnhMG4RxgSFzUE48GdrH0PWwh3NF0Wd/
OAG8QDU31yFHZWigMXTM8GyEqNiU2y/NAwm4NBcjaEcH851ix48bJbpGgsJB1Eaw5OH9nTjum1/F
N4lR5JuRZQT86+rBYPKGyCFdwqvZBzo7NmoA2h7LBMvlrTUqduYyw4EFiVM/EBgPDGbEXga5BSpY
g5VqXAk12tBGABJpZrIZ7PrBSb9l1dtX5mot8vhompW9qV+ce13eYHg4CSuqNk3+Veqe2DTtLKXh
KMko8zBgc5qJomCbkpbMgf2buFdvQ2A85sJhBEnrmybuScNHHACirhr2pUPAqJp6CLQvOwrOxpVo
3pCsQPbARbXq++6rBcK2Rsv8hEFiANfG7WV2yePkcEtIxmsp7vyhTHdV0XcwCKiYgzHdqTa9xo7U
13U5S62QlYDmbxMOFKvhJxShW6E6Ljd6Hu97sICZaHxcjc5D2bcr9vtvNCKfQUsJOzVICXVz3NZN
BbJsgBNksbdwlbgMTQQGaHi2U2TITeV9kmn2bc9iC9eGOl4zA9FrvWO0A1OI+uenmOr7jki02mW8
UqbkBsAxiyC7/uCvwuLdymlh8HR0dVSMbBwd274hJLnQq2grbEp0Wb5laKuWEPhKbpoxK9/xN31i
NdjUIwhpnb+sXqOQNPN+5MEnHwbbeM067cuo7EPkCXXuhm1eBneuO+z47KtG17HK/Rh2pRkNa/wV
ZwT281UjNHg/LC4CQ3sAFeYtJ23YyBpzYd+R3lzqG6yVJzQoACpYcOFNyhiFQdLvUCJYKv/J+nns
o5AKSOvH76yvTn+s4YR2LD82Tk0kQ9h49irvgXTUmvHlJSJe6xJPVWVNwyqd9H4fIwbwvuPsDj/Z
W2KlDeOdY9GzpJXpGO8qDN5MkUA4DjQHNjXeoDtngOVdGtxU9XSAQKSz5iE/KU9e/NRh1MSRvQBs
9jNoYNusrE+WWJEe3Eh/sVm9IHiwr04a8/BmSx6HIKixE4bk/ozDFpTXogiW6GeuoZUsq/KncHfk
GUQbo04+Cf5mpVy1SCkmt157SlQsAGmwJQpvhuMhHgqLMIuEHrgF8KQ5NvqKfHzUE/3Y4T2ZGMxv
Qw8rsQlMK8CWg6gu+mLpdcTWD9pE07UluWOfFYm0gI/xBweKP6HUBNd1b8gc+6jCFd/OI13b3cQo
3T09fK4deUesz2YaZbg3VXnNUZh0fN7S9dmSBoBmnKLiDozDN577uAyaCXkIPToU157DIAZoKb0n
4O/NyQ85wY3a8De+Z98YFUWGWXdH0yM8R0bVdcLit4nm5C8PJIqjlSu9Czl+yaC0UvddF7eoWg+Z
OzyPEXK+Yja4RKxW2JtXNdEGaD+2oVutgiAGFutYGJjZxKB5h9A6L8Jaou3mI+BkyvgIKkLl8Q/H
acc6eC0U10Dc9tY2tEEE5BFQxCalsbegVrTYSkRP4oBPI0SKyqyD6z4agOM5zkYe4/5bkuONc9EI
m4SfHrpgRfvvrZXiJTodFkbf+kn1gAyXanzSWn6IFZYfwHCPnjHAJSjqnB1QwTeU4071yY2bUjZ2
KE6GfkSSGLC01SZiv7ATnsYh3bntrjS8hN0AWvAyAYuXtPqaTi9ADmG8oiHF+h0phYOGjNSQ8M1j
4ds3DkqhqMfNqSzryy+ZcMFhOFuGr+36Cd+w5Wb6yh3z/pYxlqqLo0RD6MTmV8Ietw2CHVObYeEy
gcRSgDWH/c7BCwyxtNxQ0Begj0+Nez9OL22JYrbktecG5hPRWm+WXd2ObW+uc1gANxMZ5bCO9mFu
TYd0EvraHqGFQs1Qhv5Q+kFLuR72m3Go3qugyXYR8kKH3MwtZfWHhUsDxyAeqya/srKtDlNUvHsA
6KGK5FsZet/gTl4mMNVxbH2OujXu3BEGnsF10HeJZAUwrQxnvK3NDuQjI4KiEsmxEdnevzR6Km/N
fjr2NfpzgSV3DaAgXdVl2h7LUtzB9W/u7BnONro1j8OpY0zeO3PLjLiAovNUCA9Gm2HbG2nk5lo3
9PxYF6Qraxi+85yTBM9Yti2ELbYDZUqZaQj90bBMYDw3ZTgzTiietkMFqcOT/bTqmw43k6l59NPN
UZiEjXbQJ9Yal/vC0uaKyT7MKFLyeMwjAHYgQZjUlyoCj6n0cksYirdAeJxf+gb/dnPg54ZfQjP5
OLOwJUUdrgOr25E4ec+pzwaeHYewa32fo15eSMeAegqGMfHZUxV5dKgsWjAdwReQgGHVhuZbzYtc
dzpDXM2IjKOhobMyp0RcSrTMflR2q4m6kffkEiaNf3Si5CluhkOcJQycstkw0OREIkUPqWRxOMTZ
BwTKzdB1WxIE7yIk6zLUdiRHFotWDMVVVlDxPLwRDrc2bEAIGF4/boBjgnMfmGHnNlwuZ/hpUvsc
1+QjdMgGaz+Ptr6f3vYF6FGd+2BlRPLbCMpTb4cWWQLpXljFe0Gsw1IyqcZVzfLbRf1gKuPT9c0e
1GHCOERtIqN0kYZ35npoXbC7ZfAjk/w+ndiS1fNS3aLUEYP35IXRhy+IMLNw3y28gbsi12Ny2doI
pQvnDbE7gCZj3k2SMtiJczQmmoHxnV5FQ1+DAXxH0AyQwC4WHBT6ubE42ii2QXHVOkNphzA+nPOn
PhjvezvC3Rm+ewGa3SnJYCFjj8MYsXUp4MlFdlY+qluFJRKlq3QOfYIjrTGGs15URwi3qHPQp7as
jP8/0Yf/PfjQJGZY16WLBsj15F8SkouiVXYHmpVsARI3q7JCGzDQG3LtxNsoYlALYH9ZB412jJgF
bQWe7eWvdPDWd+ur6tKTNRsX1BDuaMnGyy/7Z9Bmp1hMV+gpxu5X3GnsZvXKAUDsL8IhB2oM0/ko
fN9bVlW9b6UPU2LWu7MGzeFSmX5w7TKh7dhniqM31ggRCv277ALjVcUEDllll+/6gVUsSV+XBogU
Rh6yc0YgMmSDRzSUaysK+1XXludIxUxM6YfKHqIXFzG5Oi1jQzz7EVkAQfDSdA4EuoZ96K/fDjlt
Jqxh3ANRLo/MtqFsTwTaWqW2TyznmXQnQESm8q09Ic4XDa3iUlOptvRHOznhvvvXL5HR/DOp9t8+
h38PvoubfwbCN//4D37/WZRjzfmk/vLbfzwUGf/7j/lr/vNz/vwV/zhHnzU4xh/1//ys7Xdxec++
m79+0p++M//1f7261bt6/9Nv5lQPNd623/V49920qfr1Kvh7zJ/5v/3g375/fZeHsfz+/bfPos3V
/N2CqMh/+9eH9l+//+YR9/xvf/z2//rY/Pp//23bvqvv7D19/+uXfL836vffNCn/bho8A6RLv871
7nEf9N+/PuSZfzdNGjOoItJFPeCYv/2NTGUV/v6b4f4dXKYzZ2Jzb+i6xWtouCPmD1l/547h8wVp
oYbu2OK3//vi/vQe/td7+re8zW6IRVfN77+Zrm79KYFUEJHrOryO+Wa0bTSKf7kRkx4BpwVgYmsz
VljnJc6LCp2rFfZ3mveT+dhAdWn88oEgQoBb18h0z3jvESG03BNVeYmD9uo4rCzecs2L9sqbrghS
BoB91PQnLck+7FTeSw1aPrvp1+7qB/IZAzcIFbBuWaKeYm6lOGETg1OMzFMfjGNrACTRwSCGypdr
d0BN4phwaAijnaB4JU9MH7/TjEgV0wfqwEg3RFpaDAxlO0BDYcVRzV6cEBKwPohaHmGm76Dps1SI
2EzWNqGNVie2KTwOZxQ3k3Eft3Of1Tb9PCvBZ6qmL4yrOy14RLj2WfTOWzLP8fWtYrbCzB49sfLv
ZMm4tFBxteiz9FkPmmPlAM71y36LI0bgGC4+xsihEQyWPiOMlbThYZTMyRhEQwGs3IXtVtFSWISq
YQxeGwGBFWwyj2iZv1uHvKJSWfhYDQbr9hcSL3eZOmgV6pgSZMDEaVSvUdE9o4MBiO6Nd9ji9m1j
Xbw8FFfUL/7BwM4xRWxow07/0YU4BhGpLoysH+wLS0vsGAmtqNHKr9bamC50kYGqay8VUy7dpFdy
hmNbP81OlkxPiPshyYEHbQo7WILVDLqI2J/Jqm4qAao7lruwsVn3mzGaCLV22iHZNvDBd4biTKe8
IwWoAhsh9VeMNYBGkauiMWIPmqcE08YNNABVQh2Hy6H2jKSZp+YdptqTM8LiY7xy1PqQWSmBqv1A
YguwVS33vMewR2RXsMpE0jGeiThF7d1UL+qhkw6Boob3ktpU8aHTPQ8d7J0Go3jEiBf4srYRDFv7
YIUoh8pE7Z06RARbYUTos/KOY/dCn8g0ddvnX7Zcem3PRhQ5bZhvJ9ShJ50Kis5g08cRS0ymHJM+
57rEb0bqNiun68nOC/eh3zUrBuCnxGbn4g3WPd4+ml5CrOEs15chl1ccFZO2MhqI2mNzrXvr0Nhi
TRIhXk42IdbEZJ7JT4869sJYVqymTfUkfMKgCs0GARWY0dofeGrUdMc+lU+hq2QZWd5XVqttU4cw
sKF0Vb5xsPySVieq15URvwIQwRsJf7IukpvKiS73wolOrahjliOSGAorWHT2sAOhlx/skoRiX7+X
CFhMNVtLXkGmnilGSbqIe/1QZTt2eXwp6VuRZKghlMIBi2qqIbQoidl9GKRzzMPZ9EQNwrOSNDOT
NImA0g85Uv1K08p4z7HP2LyMLRrUamWX03NGpRZy8a54iGqWqXYOIodloZd3SOTIUauRxFt1E98y
ApO08pSafTR7O0NM2b4Ijo7ZpUDSY5yqTZDRbDrMeLSs56LjvpIm6bUU1sMOT8rCFuy52WP4p3Oi
uncDslKTDntXzze+m32mJTQT0ZU7040OkrV+h56IS506LAkRuVhBfvQikMmt904gNZ6BxI72RtcD
t47lsDZrhM8B1Vc5Qy1D8gqv0sJyPAMX/cH3V6gF212ckQLSjlecA0++gwXd5GZbOTGcBG+md+te
y0AMFvAY3gnsELBl5zhHyz7UScf2cc7TGrPgVHgW7SvjxK1lo2+PQV+ThioRlybf4yA/OYeiBdxa
tM6Kk14mBmq/McQ2ThYC0peBpI9QrhKtXds2gyhiRhdy8jnk8CUSCq/j94QgX8gJT2R4Vo0OzDQE
tRlGcwCATUMZFSOUlaojyV0n/3EsA2advgViLiUp2Di37K1ewRgaiL8C7abUE5CANB4bQwb3LeLV
c8oGBfmnc6dVkXiKkolDVyu/Vc+uydS4KoD6Lvq2+qnZ+BzhcUgYkTsyO+IXv/BGImx2tkeUrzaY
zVkLEqpoznXqesc69rL3H5gsrwxmMRn2we/cNS4DC54rHT0En5BEPiHS/JnnJBpQS092ZDUSiEbG
MiojZ60R6IHXxoQNAZp8Kp3ZuJnuuDvrFfbf5IQ2MFwiuI/uAgsKTsGCWcSi3nV6PW5MHcVHaQmS
Gw3lPTdD+tCQNPo9oOL3zOJt7GV5l4QwF/wmsU/IGN1zFNkcBpr55LObPOGiOdVTkh5KmT9E5U8o
mXgWjFanAdDzoLfEEsfmseNW19KQIGwkwWNOKxhhButKAOQORyu6JIDSZKBl1WHIAGQMKaNwDc88
8BZEgkhqIVhjF+KhB/w6ColI4qopan5GeMfYPxsC9Zp3H0BGRkJJvkBrPbWjnFboNfMDQ85bbezu
cAnZqyxm3Rpawax8BwWf+OWhTGg+XbM5DhPDvpLOcGnlpnUcNUxQTBkGIFC8ET6JY7GTyKeEc3Ot
Mv25ckKQAG4wvtE8Fcoo3gqf7rPRoaf4o8SuAXzj0ZRjvhsqq12VrflmT5Z314XJvQLid5nS/t2S
jbVOiBO9TOSI78aAbBGkhqzwKjnepzJ4MqAJd9zn+GEtuUuTAHWXh7HWq7dNOAeeTZp/GLQ+2oRT
cInM4FRCFj7Hqj6PLpNHb2Q5T35Qumo8b9zyzHJXseaSekqDvuwi2W8BJa0qImzJobfgjGdPgxVX
6zTkCtGc4bXuesq1duJcLK+TbQUX0+tRuOEdCaHEHWUkpgVKHH1TMF4OqyB5IK8AgknTNZdUoRSt
67rbs2CAOW3SD5MmAriltT411uw3FGL8JcL8xnHHyzBFP5NjPLvEFewjiaerk90ZWt8Rq5W7YkEW
vdSmD0jJAEVhs47bIMqKb00mDrS9E5EJI+pTvdOAPpBvdTJ4qnDOizvyndRZZ4J000ZPqhn7jdND
OcjLOjnhG+F8qgPgPUn0wL3T7BFfFLsgrt6oGu1TEaDYlhOj3zTeM6KXB6gPCL3KbRUfIXrPa3Tk
34aNj2fUGNCP4SW39Xfg1pcaRCEDweQhRb7ZGAz5dC9G4z9rE/zwXFfIhVI8f24E9HKE7W0zqFSR
c/QSY8tAnutEEloCQacuH3VRX0vLBFuIS7VI3HXOeiMOXqhJgNkAijAHXnc/iDN97hLK+kdRoSFE
KlWm6HjaWdwwJX6zQIVEaSSvg0MYIHZdpjkfZM9OzI9La61P1srEqrEwSyFxbCKaVmYWrt36vvWb
BzasO2bpK2Twu2ycWEyPF5oLul+PG9gl99mYRwpNgWmBBVbKAnxhGhUaRqU/RG3x3YtZZoeuYtt2
6japRrBDvWi3nvKfGC6HJ8fPToPKCbwIH2SQ9Mdfv+B+CCr8LpA3/JFkhj/84a9/DQsUL+yA+fw/
/Os/v6qeeI2mZW7/20f++vmFH/FfMa2oPSCC//XRf/5RiXvvj9/4D3/667PqMXb3BoduMc6esPmX
2Aubw6/f/vq3Kccn9l9/9pdPicJsYPc7f8lfPufXd5hQLLKG+5++7f/qw71RVJukYU5Jcf5/2Duz
JceNLcv+Sn9A4xrgcEyvJEFwJmNgTC+wzJSEeZ7x9b1AqVop3TJdq/d6oRhkKJID4PBzzt5rZ4e+
WTKz5oL1tl3uPn7+85nHYxjGyPP290xrLKQsRBAc/vyNx73HYx3ctn2Wr1E80ScWTt6C5Yx/PP7i
4wbsBC2Ex12TkDz+VE+yOlschDqSFi7FH6SZGnppYuv5ocW4fbCNLsAOKb7wPZX7fpr/eInd8ioe
f8p3zPe+6ivCOzj5ikHLDk42ZofHPSXyuecHBhoCBhqaomuHx43MnQgYAPCf5Z/Kap/MJtkhM1z+
UaXo+VCWJ5Q0gHqkoBhVx7pEUbuEVrYWA7GV4UTlIaigBDzuPZ4Xs+T5x4OPn63OGHYdPdE/f+X3
P/H4+ae/8+fzRTOP+yZOiRw2e65OnSzpT4bVIWbiIFDfeZPZwhdLlg+gtTXyXtISF+yE53M1LF9p
HSg8T9xHfnj8/LgHj40p84yP9fHY40aSlbjSWeU3DBj5OmRBjLLeY5nIMCPv8Ms9PoPHTbR8Gn/+
+PiYEO+Jxbjb1UsTffngHjeP5/788fE/EVP4x7PlvFwZHj8/nnn8YqxNyEK1i2/qEItCH8MJUtBM
77ZObSwpHSiVEHTGgw5DtTmZSXbGfX6V2rfI0Xb53OMN4CvKtb2wbC9oph215E71KWUSZWsRAZ5z
fZ3yMxfwSzj0LAHaM4qJHWKkm2qg4o/eiCXcJKrjWUpxKEOyPmXxLX5SFXGsowmTJ4hHqJ2YEnat
UeNDLjwEqF6tDluMlFWyrXNKjZKGqqpea1ltLPFbkP/WzNE2k8F+MkAxoDPyh+FSBrYHSn75Ir0p
7OAlEwPPfo7cIDd1rkKfNilvVkIRn9a4JRl5usroYRKA5hR2wW3KSaKoq0/pMKEaoQYyxaLkxYZ0
0ok8z4vGo8GwWcQKJmpFkInHnRm3R7yrt7ZjI6gD1lcxe5DSamlUMPn7EMgDRujjoBu72adVb4od
KqGT2Yw7UmN2fqz9GLPptfPl5xCFp7n+pnfjPmHyoInkwgXt2mUzFQGuv0YezMzax+R86fnCf5Yn
qB87NJS7uhjZqI7bDsI2nU1KgkvfcylR1qOWPKsDjr+mYB9gPRODeO+z4snO4O+G1a6jfoTM0r+w
Dz4n2Xxd3oAc39rELcyUQAXyDkZrX2TDr+SGvZi6fq8d9ZpH6o3UgIXju4oJqI/D9pnu3DFnHDUG
wV5tgmOadPw3v5Z2dy6jbm1i0fYt7dbZW5VMlZE8PxUdZYpdFAIeoOM1Wt/M3sVi3trnsdcPRpue
UqXd45PySiJp/SrY9d0AAqk90MR/C7rxWMyxa6p0ZbXIEzYOtPFSmfExisVOZua6lURQOuOTL0oA
MthD7RT1HqyZkX9dzkf73W4TaFHMxE2gQMZ7iC4sVoQrbf+sZMa2Vcl3aPSXxCSssAAWh6FXAQBB
xXOe9LvSJyR+iWMbqLcqma9dHLtjgIuzFW4badv8WxgNXjxheV3M453HQH1jjnwxaoNhxXMcZUcO
EIZh62TY+Rmnzim3xR5RKAIpePHW6ySnK2lXKzOwPKKlXroGolcavo9oZdQFqTal+05CAZECjGh9
qmwd0fgnNr0N5yAedQnVIjHnQw3JplPWrW8de6PZodp9RkGzT7o3OX4XE9GITXuyMKtjrN6GJYtP
gwsCe7fu02pvbmoeLDOdHwWIrD7ncmeb+9a/J3W2Vweb04Ct5jgdjaW717eHQadDIY9ob5/jrnMT
s9/PcfA1wgA1+Au0Dw785U9jTJ+pqFf6iGmbLiCbF0Tl85PS2IdExheERhua8E89fs4ytXclnFgE
9QKilaFVF7tu39TSPiJkfp5BsSxzl7KQh9aqnxQ7xFfc7eYhZ6+1K+mqmCWrVR54rFAUpd0tnMAq
58M3Aj1Rrx2hZaO8aw7EOvPR7hQOPnMGqdb1n1XSHMViwSNHssQWh6n4LZLiMxXoKCL1DLlnXaPJ
qbXiOVX9exVOT0VsvBM5+IkwkoLf37XF9K72iUfbEmKpui4X4YM1HpM82KUqHTrU9qg+fBsuDq4/
xPy46H6EY/9mZ+2duoFBie+hXT3k2skSBkzH4tQO07m3gmdIvvuGXgjugpwJrz4k25zAk8SYD07J
6h7L1wRVqcCPEc8nQl+eFDW/lxQHyBl2jjHfFD7iQnAkKdrNimMM5AR+l8jSON8QTe7SzIHi1T51
MJCAAK10HQwfXOpmNK9mbz2zfb35mv3W+/6rRItgBfmOJKtdoGg7X/HPfaK8GgzRiyo7kxflSRLJ
546mR8tohDF7qavQ0K2Q9Q0eEdliz5ZKtG4bHggNv1VhT2NUY9IcEHVqX0yobWR/MK9syFOiIWns
kCK6ahxAdxovMcdZpNmXzo/O8ZDsUtvw4MusCiM6D0N8nKR5VZT8rocxXXGgtZY4FkayyQUe8Ge9
eoOMvmlMCj3dQL+JI0kEO4aNiGaKXa5jmhk/lbrfDdlT5c+HUtie389cn9Tt4xDXkzcC4q8p83Og
P9jfXA7JPdYnVhnSTHtAh8Tcz+p01jgK/B5wYow8ofn07fA1mvFDG+OeRjrTo/y5iPq9XqjeQM4Q
9sB9+xKnBmk6GRpw1s1CWWdB7vpukbXHoXnJuuGoGtYzqbBn0xy8AihkUjCX98GRG81BQ0Yz9nhK
gLglWJqgt8KG8z9IU/oF9vmHGRK63OR7dRyPmUXGi1aydGfPDOfvMR3FxJZb1a7Oeeo54ljFr7B2
YJ7g8Hiyv8N+HhLyoba2sjYG18B2FOiu1n5VztYaPNppwrogTF+ZurjmzrNB+HajadeiM58Tp3iq
mvQ1GoM9U1tKEnhN8UXHX6OXu0CGbOOXjmsf3nGhv4MZWmsZwvNQnIxoPhhEFYgpPtusJ9OEJJy2
8FmivStyC6AGqAQoH8ZMKMnMiuATCmkUHMn9OoqEyyu2wM7Zc47PBkFPGnl5Qgtx0QiPe3gSW98z
2uIUGYbb7nNicivwygCMIPk+axYhATpbTNkfTB3sqXyuBSAuG/lwkZBlLD05CncQqRsqaEebcU89
tkMaPkXGhiH9tg1Z9VuU1v4tTQxvSphEmvuiL591oFNBlt6k/eLU9q/QMGRrXJWG9DGV8EisHxXi
cgCdfvoxjZjVQvK8sxr1xLBpsvFIY3paLA/YBwcEtgTitr6AUzady1oeqqH8bPzqG1VzCskK+bUR
qSvbq6CrdtWyhk/uxBXNd9qt2QcHqFNYmrnEV8o3qkk3sp4Sks8qu9l3ZU4fnIjJcYdtzPMjST+d
diX5cUUSelXqIGKLtzn5xROB9yGLHYwCUKs7Z27Wef4dlfEmxjqS0T03BXIhPTmrOFoEPhbIOluE
NjexRa/WlsaT2ahHixlNYfj7POeF+hTO4BCDzPOt5gbP7TgWDB+m8QcJF89wwfaz9hYnNVIDzUu6
6TUy5xOZ51CJJBs5c63H6jFUoCGiadF0Y58GkE9na0vKlUsHjDbzxZ/lSbbveVueLJ3sC76mshtc
DEBrSYk00eX2lXFfcGmsLdaUGjfoIteni13768WPOzPJGdvrACJQk8VWCacdUwzXB3Ud+YknzGwD
QwHF9wvBCfgA/L0a5Oe0YvMd1uREFfdO1h6ZTl4+lFeMtQXE8blor6MsP0YAyrZv0e8k4LcscLAR
+Nd9NaLf9HJwWwqeiutiPRA3Nh0MqE09EHhY0luoT4DytL1taPc6ntZqAM9xBrpR+bviQxMdEbXB
TkjLM/Xf6OZtdDU7TXF41OPpOWxJX1yYOuHMKCU4qAGnCprOPOHyOQA+YSRISlrCpKFvEMMG3mgV
mwEGcDsyMzMNcHBiTQvH5SjbzFhWG9IEs9jZTHa5rbpbSi8/S6DemsrG0MejajdQz4YtJgFErMoq
zYDSlKqra6hv8d0hTmEKV90LLkbjjC6595TAXJktmTT57OowCEor4UgyT/EYHRfkB0/1BKLhFkRo
r27V2WL3Co56HLb1wDWqyT1rQNiANUeCe1DuaUyNYmvQflTa1p3XGUygwKCqzZ7lm2avv/FzVLHj
oYXS1KJ9mXWkXYjUcadsOt54Pk/bwaAZVHwmAtHBqGOGOwKUInRMdRN8Wr7hIGogtRN7W5Mj1LG3
6E+xoZauyQsM0/JAxNY+sNsDjD7H8bc6pKdG106RnEHQgWRZYgI7jMpqe8h+jYZs6zdX30FgLnSv
ab1SqTxpEbCj9C+hFn4UBW3WUr1WNtsGNrdFySpO1VgmKHYn3UXG6bbNCPKfhHYDAfqYbrXpdbQI
RxPMghpUyQ1ztFg54e7b+TVvorc2QIw2SEvdqUo92DBTTeQx+0WN9dmX89UiuqdPMMWRouQj/0uN
1yAfv+PIfUs65wBe6b0k/G0pj1T9BRXmuWvpazvdwVen64DNcDSJiB7ltZDxNYjMmwlGC0sXoTWc
QHF8LsDbGSO4siZkaW+OUte/kJvvUfDRP6813fONmZ1v7CmO7jFxXo2LV6xnExWaXgLC37fNDR3+
HRaRs0JSdt2nGxTPnt+ytrMC5rG5ifXIJTd7yx7lVEuc0YXbV9HZQFuUEtNLxitjAdMtqt4DjuFR
AoWRgLmLaU+2u7JJDtpUe6MjcGGXmygAnZsGni1GChfzmV7ATuYwDLKF76rv9XB6leSmaSS9dXim
O9XY5o2DPvfLtxYYmNcl5qpjaiBM/TKw/ObKuYOoGKdfttD3JJ7tUQtuWzGto7xa1yZdGaHvkDNf
cF5u45IOag34mS8P0+WmIGTBIA+2JFrQ4S+jHV0Dqzggpl7ryi0oxV6G4IK61l2yPQ0l97QFpzv4
UN6X5k9aV0SJN4wQi1anAcVAqjhgL4pV93H3cRMuDxIRZYO3h3A8FglivDnL+P3HU0gRlvGDT6C8
mQFgiSIAup0sIJrkQSQg0Vjeo/3xt27In4/9d12UqA+/NR0vRLHh+yQM68nsRGhYNclXLUSyNwa6
Q/+/gQaTIFon2L74QGglaVO5Z0szek2Dq13pLIBfS4dNNg1tmUfrxunCc1wUNmXTf/V8Ho/3BsW7
aeU1yTiK2xrlyFjJuLRTxnldNzbFRjZ8BBZqd7xg85lgC/MejHCsFcLRw8Kx90ORQndM++xJJ24j
KzDlMUckGqNUm/e4PLJt808zJrAVIYs4WHxA85nZ1x9RpnBgAlo6PH4MGR7B+9Heqm7Mzk3YLIQR
p/4IY8fekKGe7h+/1gYSsJPvyRKp/0i66BZjLYW1dp2H9tORFGzgNZN949uxl7GH2o5MoT6s2YSv
bO9DqsErfoTorqCGtUqQE1aD3SbVKmvf9PPeKaktal3RodWm7FdMkMTBgFPFVhNAAH50KuN+P9EJ
eCGHK72lQfk9ypHty9nhpMiG0NMzOXKJuxgG8dp0GxNPo0uRRirRGrzDJ63KXpKBbGZyDlphattk
HJVXfWp/FQO4nlArxCYz4CZrvv+JyZN4uDp+gwyi7hDGzscxI7m6AvIY+JSrrVZuWuGfOinZp/ob
6BhexsJn0OAMNVqjyY9keusBnwUOs6qTtkhSDgVeyeBErlbUeH2073Mw1V5OvbN0SgEogndkeHq1
bbQIgG8MBtzbCQMGvA2fGge90Gag+VGiKgDttTUkC4aDc7DMPfSQL7NJDrylAndtmV/yvnuDqJX5
lpQ5rbJpP9UQupY0yvg4VzDnF1lOvET4tvsoK7Yt6oPcYOpnSSS1vVeizU3jJ6wgDI5h0KTDnqTJ
TdpzLDiYFRZnYNrtNUUyoJsx9IWuWu8awgJn0bhTx3ZF22Fc23QkNabM/4MZ9pOlH4YGvy2dm8iy
3Rn8cc9MhWYtrcBpl/WNZ/1qUo0zW7kUZOlyfhttc7Mlobhz4SINXPkMb9GJbs1o2uREZMdQbELs
fyORYl3ZbIrgS7bjTifIl/OxhvTtrOE6saXeNiDZyZ74qkhOqBEsfOn6jSaH8Zn5nwnjeTjfbXQg
uVFX94QqYhA7BsjyUJxsBlFBzb9r4ljqZ4yvfLUHwgtG5rEgIpQQEx9Ntm1hx1v1NZ42cfhamzde
Cx9Dk9xH50Pgykndig3LQBNNKYkueGlzVnbtI44WBYvh2gGgL9PatmRY+tMvTFjXqULmoMS5tdbu
7KVT4jGVyyDvgpgChF518G5wXh2iItyVgGcn1YZuPsE/tVAHmdjZNyW57sCE2KlLOBHtfizl99Ge
DvStf6OgIrvc1k5Cd+7pZdDtkyEVLymvA+rmRms/2CPRX6HFCNK0QV3R+PdWuy4RxK1j4zm+TciC
WrAZMvsqk3GV7oyBJNfiY4mLXbb55DbxoUJeVwRVIDltVaKv21rbtfGww3nQojSrLf4VyECukkJh
iLunRJuZsOpnM/sIRM6Zrdyk9aWyVylQ1zYNlQHmYrLiO6pQxJsQha1XexL7LKiP9jyCBUa0jlp4
Dq0dQMZ+FU6dW9CVteW+YPquThkbOB2UaPEqC52COwXtX3l4UMCoDju1ORbS8eaErDoO/65K9k7m
vMe1RtMV/P7YnsNi2kFixiFvBs7WGfuVBabdpDImWAOaldzFbPlM8DO7CI3MYnueqa7Jw51f+u57
CWlJeG391rOYAtrm1NaEl5Jo3NvE8KADUF9RewTwjcqLpVx8Oa7m7AK7DQVZ9MNM1sNLOQIHdGW5
M7R9qx8V4p4DjCB3Am/s+LNPfo05PxoVq0OeeaCWr9gUgOJlq4iKYyKqfDU4CSFg5YZ01deJPfpC
gEm7u94Ph4hUdhpbOKb6bd8KpiRyFQbXGopgJ+wTrp2SHUav+NsmghBEq0GRxkeWK25CQkWemJe+
7FzjE+uwhjnKjxEmKWtoxOdAQLgc7L1qFVcnqr4dBqneSbX6Qo3JfLS5lNZ80RP1VEj1SLcm52rR
d/VLja1cH+DAtuV51PMNiXBbLRiQzBgczfGlQ8vQo0dg7r8pI21nReW2wwgTn7uMhbzpbwBVld66
L/6GRHdeO7MNNiyOv/hT7Tzb+tAcLKsfWcIM9ZtFC7axs51UyL/zFQFPps6MU9bRWs7MWbITsNIf
jnXKoHl/d0p74KLBLwwau6exkEclI26SZZhma3p2ZlP80BS2LoOjaIyK6+DoF7GJaMEKP+zEOTx+
w6yQ49SOLF+KkXPFLlVE8uQZH7MOMZYlgvKQ9pblYuSLKNEJuukb33rFgK1edGd6MYfoAjfHfHbq
pvAq3cR4NZTVZ9H6+yl26lea5ek5UKEH5r1efSZpV2KbKbTT3Ijgbs2q1y8hSGFbvdim2XlWav/I
ozR4DlpDeaJxa7pgSyH6qRzRSvoCAjF9iZqjSmzI8+MRQyXVftQWK97yHMQk+wSq8aZyRfE1C+W/
hV01FyllwXKPQs05NyZB1pNifGMC9b1jW95u0znGtpM/blUkS0cM35EX29Er1BEYC36NY8debh73
AiW56OQD7jolH0au5v1vNUAs1H2mfjC1kJDdkvy3Qi9+XWgD2oS1ql5it2BuidPj3lQA90gDoJ9G
XZjU/gaiwLZWWOZqtCERuRCGSmdB9tOBTS5L2dz22YLuYpebZiOTAYYFzTg9W10g98nCaOyzoSae
GmJTHigeW7v69fEQG8B9H481gZfHMi6b11G3UhoG4bR//CgAhm6z0YHItTxbRu3rQ/X8v+rw/6AO
F8L6J3n4a4iJ4lv+y8/q8Mf/8rs8XFONf5mcNRpcWGHpUrf/Sx3uWP/SpWFCt9X5JWnaPPOHOFyo
/5KmrjGytDBPIAtGN/6HOJy/pqmqivJfFQa2RFv+T8Th8q/ScMs2HSo7B1E4r0+3BH/t/5Q/vtEe
D5CSa/9XLbvSmUelpbwnYSqPhmA79xNEDiUpLoHsL3A5n0ctj6/M2rqDpemC6hK5aDL7MIgS5Rwk
5aGgtfI1tsv+DCZuBOllPygPKlYT7dSuv7dRpEFWkurJnuoR1DlitdIqvJE9ulcpTvWVvOAH7F8R
h+JBJzNUPcxihKo/FAtxejzHRBMv0dcHPRTNdU6nkxzr+AXU55JvLYNdpA2Hn77HP5T0f1HOI8Ev
fzdJLK6A5cPRdRUpPjgES5A+wHHw84cDkCQknTZsdwWKX6jq3XjOS3pzqnJm1oDheyZURfbxdAPL
6bViLryO7R/cycBfGXDuGaO31AgVdiWsPtNLaPkwDIfW3v7+PuM4YPsy2MG5burUa3rgK2y02ekF
Iww2Xxle8gCG8fS41xT+f7DoaMs7+Pkd4vsUKnRZDY6pqoNa/+s7tIq+s/quQOI0c2OhfDjpMRvD
0le8WY3eNVuWn3PKmFHxYawZc78z4rB0a79CsDTrmOYgrHloxXDIDKY4Rk7w2//wW7CYzwtbtXWD
Ix+nBafJz99CgnhO5HA7YIbRH5ytjECYsWuuRZD2XCeAjZLOzngpYmbEmyHJXAufkXN9q/Ucrrch
SBPVNQsIE79KwumNrZ5z74E7NrXdb6E+wJBNVN910t5fJ0Y+3fAIV/vCccYbGEPKqtl27cnptrGZ
yqd/fnu6+m9fgSEtQxLvqNsmQJfl+Z/OwDLRgLsI5iNKXKgAzuJGZ9XXik1dR+lLw45jFUNDIE1U
qZ/zfNQvaj4bZyNTVSoB+n7WEioioG6DT+t/mWItQ7KHbprswvIiWo5Yq3WSZ4UO1FiYyVEz6OxY
vUYTY8l/hK9jHskToQ4e24JcIZHktyDy5fqf36i2fE9/OdZMagKdfYVmwNGkHfHXNxpU0hCFndBN
V9DXBISLVXr4QtkcvXQFEU/BRBd1IDAK7uvOr6YPu/GjX7rZunaiyt5ntfTdGivGWoPjdwSCqsCu
JeTzn1+mMP/9ZRrC4Ix3DNMx8c//9WVqTo4cvaw6Tw+0wYUvZGBRA7OaKkm1fawB+PPQvIep5FhT
4vYrbIPdAMSFGq0fb8Fofw/CKDr8fornE2kuFcFtS5B9WE3phfDk5qkzyFDIhvlFE/QmRcS+47EO
gLcR7n94R39f47GnaaZqCcdgvgp9dXnHPx1honIiv4XN5nVNmzMGUyePjTATx9nMftCqmNYAOpcU
RrVcaAVVjxJy8d3Zc/hC6vl0bB0SZJimZE9tCgF3dgIaNRojTcbZbjXWxotVRtX+n1+2vhwPfz1e
uAKaGuQS6TiqY//teBmMsBZdqHZeHhT5hfwwiNVKf/INy9lkVceY1O7qe2giz1LT+akQ5ls95mTx
GPl3X9EwmTiKfwo7BEzE3ZdfhQq3waTlZijDuZBDeIRuvQ1Nvo3QMsutkWlkSw3mm5hqVP9M4Lka
koPdaXeNyHLXh932z29R+/djjQu4ybkgbIedwd8vMBN5s+WM1RMYwnLZI3UoivW7k51pMmnP/F80
RpI8v1UTs9aF4A4mu4RyGhBu2U/Q5Ja0kzzV7pjD/8NLWzxhf/30OfwFJZ4qBdsU9W/LUo6/VA66
WtOniuUe31OyB/DeHCC5U43niX7MzXKvg/nbBVPebUyd4VJtwRAcU3+dYvN3iZZxxvLzn1+Y/u9H
M346xxR8WvzXsdga/Xw0s/fXtK6Nl8RVkPmqFjdPzZgbK2Wl4F44zz7hHdO8QHAKoS1Ue5LodGIr
CQR5KpRBRXYUzZtJOvM3i/5cT77pBuZ5vh6NqT6plV2fSkHLLMyK3O36zDyqibjgkBhvsSNyNIJg
PuMFxpFbqfWLlNcJbrsv5vEMb0vd/vPbRcop/noi2JJwzmWjJyRnsImX728XwBDJHdducq1qWuyo
m1A8076psxX5lQ78Cli3xvgSMiollsIkVMua3qDK06qtsr0ZJg6tlpvpIEWQ6qCtJG6NdSkAvLUq
yT2FCvu8omhW++lNaOZHKIGrQ8k33KEi1bWGdZBkBCOoTR/CrRQMw0OmhlkRvWTEl+/rMiAmyMaQ
MQFTVpDArBhWZRuduK5tb+E/blqYfIpgxtJlz0kCikuoHRY8p6Cx0FfvYXSbyD7ajKFyDThdVoQn
uTo9QCrZ/BejKL9iHDKFcK5dP+PJqsITOdi4wxbJlI/eGpO0ZpysEcpRKqaQVtiSbJBV8VZpw3oV
hVG6EVa3gUVmAPwLbmHPP21kzS+Qia5+Ph8CjibsyL8Akwg3Dllt0xSAc1N2kQXsBukLuWJkZCQM
J5tkcnPiHlYmhSIzdO02KofgWc+V61C3a1E1sIynyN9HIjt2Lf+0MRKp0TuqGyEJdDEgr9KDFaD9
n82+WGd+uRxtkVfXKHJDiwu2Xi+A4yX8z2SzEyAHj8O53Yyoo4HDCD60SMUdXp5IvbgzxPs+gKJz
OwebG0E6UUgLiEFT7+UxrbWwXuL0NhFSxaXrVW71nG8vVs/s5rZTodxVw/neEraLPLwCx7AJUIyv
xgkKrNa9xyazgAJq0opq+Ec6khbIGYPggxvaNcU6aYpdbOV32wJv7hcdRIwahGNuqL+NeoP0qhY0
syEmJY3JaTJU68Ak8sA2SEssOHPCKX+LMZ+npTyC/XhVacBx+b2ZtlWtrE4in4i7b+HgHMwEx75x
IuSFIcrGZ3K01oKidEXAIWxH/hmuMsqFQWzltBz0QLKUoPsSDU19U++PVkoSCBMwEtVAzockFXDC
klRJ2Goc59vGUVcqJJtGMq/XyoiGgaJ/MnzUGFqiCAmrFuLK0zRBATd0FZGlxK0DOK7oJwg9TTDu
igQ8AKAX8OBVfRZyfG/Y+Y/NDykRp+tG/V6xGvld/RXJ9lQDj9y0UX6vtOALTOVbPc17ajHX0QxI
q6AIADJjCym/AwA21tnYvQcpsKC6JSIPnjnjy07iMYeQu2h7q0HBuYo0a5VkBNcOFoe6vvTRcI7l
DVvnNkesQxraqvN97FqyPaDe0SIMrI65tA67cNP70CSUTlrgQrDJFRBS7LYHuMvLd8IAAiun5Q6s
qRqVl5gAd68RrA+dOX/YadK+mtlbbCAm1nwIvFZK9qXzAWnv3cBjt7Yp4aCjUxo15g+2pEhSu+Ds
FPmtVfzKjQeMrZYGp6ksjDcZjXvyYBrm6QHdIdLYvmXnh42/o/vkds1sHSL2yiedLNt4hASvDIG4
tu3ivavVhuABBcVlw+SyyVXjlQz1LVtdFZ0Vnfx62bQktfmqLQsR64byIiPQF1JkJJmHtDTNOPpe
IQutyc40hzE8JHppfhjqM5GO03sBe+VIHNS8dgbd/OijsVpDzChOvtbLN9Tn2FIcc6u1UekFgQnD
JZ0VN4hK7XOmElY6uv0VkPmT3hZAHRjefdLt4oSvRXWJZyU9Mhuj4arp1yUu5JFuPpV2T45q896Q
nn5S6/mjRMH8HHRSfbbCSq7HAfno6B9RaAqYlkNzVQx12pJBfadOgL8bAUGYtAnStB1fmQuPNycf
Dar36G1ertSkc8OmHNrh01JiEkPoVg6WpazKBkXXhE6bCypg0iGB2I4F9QmbuFvx3QF8ayfXHGtU
er4GZyE75ER3vQ4GUdFLjWHSOd/2wYz1wOo3JjP/AzPQ+jQtpGOFnOh4oPAV8vkRuNg0SAjg3WzK
pNgYhQBEgtvptdIXv2dSu7WD7BvmoOkO0lZeFenpoSqQctg4DkHtTwoSer1RnXdyZaC3zO2vimbt
hhIQSSRxbllLZGRAaUs2iKkTjBmWnq2NxU50aX0QPof+kOIHw6ho3uaxKpgIYO3mkOMiFybZKyDB
N3B24XcjYmhhT9bIwMlKTkHhdJtcmfJ1nVnF2fHFYWJKCldvIMeyHK136uYTOL95FWVW+dQCiDk4
YB22DqYlhtIzihUHgr7I8m9TgxbMZv95AD8Sv+aK8vx43G6g0MR0lbGOBR28PvQaMi2b6xClsVdE
IV135ihXBT7myVIcrwt1VJ0CDRjlE3nhGHlvw/IYkKjhoEb6uz0joCNLgOiQKrAv6XLzuIfJK9Hl
Tw/Us5K5rA/mOpojm8iRUmzbwo+v1YIKe9xAmWXEICYNICBPIFNn2lyko4tiZDpxvE8nIesFlujg
D47aAA4vj7Wc/r8/++ePRgYfiiyvMwFdQdMgOsU1casnncFnq8cr9s4YjhOp+pDuavYC3SaJE+Ru
yzY6izVqhxIaCvMq45IY1YtV5e25Ec2pCCOo+VkalfR2BvSgoANIawQ0M4SEi9ijiJ6cYmC/k2Xg
RMmNMWutfioVrkmPTe3oxL83bqwqC89Nq5xHvyo/lQRs5YwgRyQciKqfxO5g+SpInhKktZFqG0jh
bp9Y85fVEWXbzZn1KiDwACfsdspYinWm2vmd1J1u6pG/yDsojuZJGsZ8ATW2oZsTY91HamGr8fn3
n+LBzsnwjO9t1rFYEJHHcW4Lc6+0XPZ7C+GLXhgI83oUbOFUHTlrEINYdgomqMQJa/uQYB43j6eB
tvFjjYkqYF5ELbsK+0yL4ISHuGMT9N1+rRNJVphkgRrvw6DkxyGOLfY09a8wGuxrVaDrLUzjxZ/6
VQYQOdwM6PMxJz2cmeD+gyl4SSYJ/Xj+fSUq5DTe/CGA6YPu/EzNlLtUZC1uOFPcVcXc5gCvXdMJ
k7Wlw9FVgkr/geMVB32Sk7yHS30iDk6CFGsBuYYi4ThLmmfMuvEznVkVajIsT+ybglJuhDM6Zs2T
Nlr3YaGbWnlXH4F+Due6u8+P+uH/sXVey5Ei7RZ9IiLw5ragrKpkSq6lG0IWm7gEEnj6s9D8l+dm
ontmuiUVJj+z99rwDGh7rSF9tJCYQPOHASvWmK+/101cZz/UvwzLBvwodd4+1k3Qnf3F2de4lx7S
1oxPscMRAU8236ZC0eEVs9ZHmKmwDLEzRz/WP9tdv9zXvf5jG+0v+SjF3TySGA0+OybJleCoSQbp
HTo2RGuNpZ9qknkeDRtnVp6vap8+O7ij9dirNP2nNfAR7c64LoyUgQqO9S186ui/r92C9D6pGh5P
As6WalkNr1VxV4NJOFmlDaNN9/OrilfXaknn8PfbMRHP//1xq6qMbbF+ZtJbBjwMuHu6wR2pL/MZ
z2pTXyCkfzPNQ1O2/k73HYR1E8idWtMVdnNBnd6XwcnyESr0wOUjUQ39NY/FVWf1fO7b/kbihCQk
2TfA+NihOxNOXrnfjh6z3q1LFxAyaN/UH0n07beEKqb3I8F5S5Fll84eQaLWw/hk8D0Qa5rhIQcH
fsv05n8jtFYEH2xv3G877ggCwMkph2Yxoo7T4vZhytzpKvsERBDnQ26taKS/q6YLjBHKBb5uur17
xyaI7IP6yIUxX9nSTSFZkQLZQWXf9iw9b9OKucp6oI5o+3EMt9bTSPTAsXISiK7oaV/scrqXQrd2
9ljl54RIFsnWGDr7EfmWw3RdPxTZRDyyp55HsMuXjodyY3g8MCop40NG1vFVEu/qj2lwVlT5Xp+m
hHXzDxS09//NEzxjRLeC3mtcHz4n1e+yTiR7eyjFcW6djzxw+MOuX+xHxmyhMRjdTaozIyTZcNRP
A2PHI9DKb63vTunwD0xFhhIY14+T5ir02u4b1alzt0w5MfeJnxwJe3qkpi8vpY3blqrm/Hf9C1P/
NdWl8XrzBTDGfGvpLC3jGa/EOl+miiPSfoBGWhbtm2dg+4KAaiM4R7ktu0qdHHtyMNhiQV/wIO8S
XvKQIdDOUnegNpDKOf799u/2/Pt3xqLZRysgtgCOP+JsS4MJshRk0GvT+IoVg88EiUUjdpOqemS5
rOW4MNYzRqb//bar+/JBJsDDlPJCGavy6f/7FUOVZ0dU3s3fGWwNPiqWtEU+z8duZulDYuAgTxpy
CAqMV+wb08fmzlqLL/RFyY3dlR70/V7cLIJmL6kAJIh2fiadybqfghj4PE35hjQgmGmaZz9PWtVA
fR3tZ1XLhki37H+/+vuvl//ezSUJ33uDgHFKK0uc/hsgF8gttuYaC5TWwIASkTfFrrEdSpB1BTGP
hEe04Meh7SOxpIsQ+lbtM0GRUXYW15K063Oli1diMrqD1ZveRTTSu4x9sRxrq7x4qYWTWp/zep9V
w5fNWcHMjlb4YpJbOuj1LcGLyc60M2QmBQl2f//OHDqMPGCCJGTFKZ9bxDVawePUJ6yGarFjnaKj
AWb7shi0IJWVZ8CbG0Cooq3uQUDTMox0IQ1tcyhttK0MYuXV8et3WmKFqFCyxAi8TV84yW0Zo5B1
59t4UP/7Rxbj0f8blFNP2BfdmX/+BuXV0uX7ySWemIr7ceJdhTgUQrCe5Vh3yd2uGh0wwvqGK+gZ
H6peQV6wfD+iFPCx0DKCcPEglJl2W7Tajy46mEIF6tDZyaBB1E61nVPWJ5PuiV2S40Sr27Tk5pCs
VCZniITCHq+8vDlo7LhuoSUMoardfmt2qWfCHWrlLieLNip7opCD0npoi4dAyu9CzO6Nsx5dxYjh
oK4wyied/qkm2sN8bmC3eH4K5yE2GKAI69DoDgH2kqi3UXn1GYYOUQN/CwkMvLytlyW4I3+kwzgJ
1aVl4npLHkzI8GratapuDvmgef/s8WcEqflU+endAj1jL4qu2BVzsOzKXnJMGhyFcKnXqaWGCqv/
W3gpH4Zrr4GbgE3OBTVt4gqNtZdfU93HUr/xid24ww2DAZq5++avVki8GuG9ld93DqYvm1iyyFBo
T6vWnN/xrWykKE9FXzvPeQf1CqYz9D2jJyZllJfmR9fq5JPxQajE2EMD9BgYOoDy7gfCSxR4qk8O
QZDNMritW+xM/vq60TAhRnpJTi4KRF5YbgUnG+hyE45/AfTT+PjfDg/fUrUCw2O/yCFg1h2vIbZP
wqxR8CBcw+cBVFRCE+fymM9czh8tcZzHSpUIYSfjZHc6bT1O+LAYECinRIdt//urdbUo1AdgrBxz
fvyrOvXFJ0VzyaE6FrV7IvQsCXuvyK8skcewM8tlBzAgRxjPDRFX1fvfB6iW2j5XPeAAZay8DlFL
BFzr8btkpURmMl0bCKEbIdpxzW5mDA34+5i1CPBuirSOCsOrC+5/ecxNFBksPl6qGrNkT/yebmny
apTQowcN+b+fgJ3sxm7fo4R7cMh5Q9vk/47r7xbGkKhKJfmNjCBOQcyVH2LEDp3Ubie9/I4N5nBL
Cqp6+rtMfzu//24donb+8sJQwK9/VWdiNk8h/uEEsub3xSGheQp65GXmpL/1LvrIhACIckyHO6zf
J8P1ilcjZp8AmuwxRtY1qrTb6wNxQ8ViWq8z/It09qk9tOBJ4OIyVZmH06AU+nClvcR2decKAJOj
S3pL4HXuRsq6uLGrRjHvyPG5/xZzlXIg0gbXRf4J7iM/EYxjb5Na+OG0Tl7/egtGUPNhLIet8kve
ohX5XfvGfK1dmkVluO01kB2RoiJ5AimS7TQ2ZQhjWDknhMqyHwDsOC/L8e9Xle8tR7X+u79faTXu
eE8ueGl15l9tMXfXScBoj7m0+1EfcLGsDaS1nj+0bIItiZozZGHW+sVZzG1JZGH/S7bxuvWWJ9W7
8xk+VsIzW+nqJUhiBGUuuYSu+ZGBY7k6cdYd8RYgG+IVtKkJNoO3RQ/lrhwsa3Uwpe30/LdktZzs
/u8I+vuHKvhKvWguywqLrwvrnCzutM8kE1pVofxVEPhvW6BTJ7fCe/XX+3vOPaEFJV0M7YqPlGDX
eZ5/zqRvHcs12KKSzp3nVh0TneqdT9G600YU6rMJtCRJc/dNswFukSSMxzrXAJ6jF8zXl7zFHQEf
mnEWOoT/ej7cZeUBX8OPD40IL8ZJY2iQ+7s2CEiaSlImPTQSL8juqoJddCUaXB61l//vVwkY3aIh
77jx0O2LHJ16w2H0HtB51izmPvPCfHMITEEeZP1qw4KvNU/lWW9oo5hF3cJ17h8YwmthnkwrTph2
QjmnDOgC/A+bsmoWr7Cuewppfwz9YZ3ue0EaZbZxIp4ADVk3Eam083LImcw7PeARNHd2Z+ZnWz0l
qrtZrOGFlxyiNuKnOIYY3WC1dNrs6sfc5bHHlLUiiYh5Pb6JQ2p3DDgVcrxyAavkTO5hcLPkEHBE
Q8KnEU2T5I2tM4LZADiSsD40cmG26RwfyRzh7aCYFiL5/1rs6mTYIEbMMieDbECBnJXkSfnLllD1
dtNo6XjTITxBwIrSkESHNW6IEtMEsodca0z3XiDRAPI7nPvl3aTNJmkE7CAE1dzGIJ890hviyzjO
8p2RGgzcsnnbNvFPw3e7bXViGyadJA2tRAtMQGNHnPlNpSNPDaDAjWJ6VFZz15VEThsQzWMC5KfG
BzTQbwFwswNRDZY9llO+P1DUBvydxMgxjFtfTuS0CXjg0RzMkdtLkp7z8sPRKWxIITGi/tvQpXkE
GbfrpfRuYI11MRsFisC/WLutEeMkig1mUgUGpVnf520jcLivMCRbEtuQMVnJvRjDJ7R/rUBhzgz/
OH2XMy6uke3IlJHu5nWvs5myuOKO33R4fJz8wIQFx3IUL3pL0NvAGLdYrkMC7Zbk62f6hCwaFwne
sHT3gFyr3TDqIMRG+QwoeqMHE0LjzGP/AIbQxvG2JRP8lBVAMmwg12b2SdP7Hsus24/Wh9A4kfTc
PZOJIoFPuYQE8Odou3DSrKcVa7XXMTP5OOXEIqc6dgGM/5bFwkbvgn8dQ5p9T4iC02fsdDOG3NUK
xe4MLJk2MCbH+Zpm8H9z1u8DrPIRB79xKM0m2whG/ZjlbvE/YHCazZ1pmmQFjMapcRE/pQF8cj1p
XqRsdknS30rbtI/LEVr0i8gcgjYEllQ9R/isGdRNCTVc4ABDsJzvOa0O8wR/h/3sGQbkq+Uua8z7
G4O42kjvq4A4GnBF5T6Zi5dYDJ8G7hgybORHbqfP1jo4zzxnNceauHUHINxClLtMN06tkb3lUzzv
rXlhU8dHL2SMtVkbL2OefrLTepzTn/VZGTp7A/ZW2xRW8Y9XZhxl9UoDG5HdMq5djP43IeswTGV7
TMf5Q2XA1RIF5x4I8cbxG+AiPZ4uM9E0PGrBpfaVtVv8jA3eCrH2eKEBOdvn6CaHMbOf8A4Om4ms
NlBJb7rrH/vFhR/htQigu2ZjFN2VYNajPyb541w1kecEb21Mxlyt6w/CrjPSOX5JzPEaL2HmyXJ/
coi0pQLNARmVb/pMSeTn1i4utk0e+5fEqB5dcEcUQ0mYlUQ2xzQuRh0/OhqK/TjhoJpVQWrb334/
Fc9th4rbr413LQdVosAgyTK7cfM0PlgmnhK7+vATUrEti01fndj92k94kZvGR9Nv2r1Ziiv9e7Xt
yS9lkEN7TvAKiMAqYOHpOQm2BzvigOr3Ri++eLzRwBc9HTomDwbJJNp5TN29qTwSavl27M3kY0JT
Qh+Mxg3QneLDOIJvBLeHuc8AQxOmLKgA8H/kuFciTTZMOhzxNZrSi2RNPK4i1Labm21dEt7J2PkF
63CyBhkc7Mk7m0xxIpnlb2bhEvJdVR9SP6ZWOYVDTlzLXH0PZlewNmhmqhaPRZlJTHlGpHbQT6fO
JJ3VliOxSjrzcKihVsIGjGmRTYOa4bovnvUTIFawjYk4DlXRbiUbo83SaSt4lJRwbagUhX1+lzZQ
VhKLF1NWjDuUNGznmEsS6qceY9ZKUYneZplEtAh5nRxO0cY294VeYMzmTAYGmJs2g1tCwFp33ixT
jV32a8zy1UEJ60G07V3SZTKUzJEigIJhpxPEoBDPnmVO4I9InWw/Bpa3tSxSWH01u3fYpI3O/tVt
5l3DACrBIsVNG7DWzFX7JKR1rGXJ693np6bdvPXNB7Z+8lB49bfj5++VnlVvJPauyNtiU87FfKqI
JtjKfFx97fQbeeo8I/YZmHtWkeBybAOFUt9kdtzir4hd7ZmDZI46Y7TW3KYk6uQBz5T2oIgJ3vqF
rrNoy4hILP23bDK1qCVbC2YUuMoW0k2bvyt017g9CXId9cbY96n9Xhpw+2KdkoenYnJdTjsGsS7C
nXpZ0Yb4w/ZJwE6S1aXquj2scFadI98Hld0tdk8RLoqKwsQORnKdS0khvlwGkbLF6tMu4Ps9htUT
NLcOSEzqm0uYSO+ty02JKyveB3SRCyNxVtgGCT3Y4nLPIpyQMETQL5sGuuDOWtKwxUnHyL65T5B7
hnZAUJXSz2lpalvGAAgaAmffenF/4IY5LqMWdVmHbtxp4QD2017vIXbMekA8tbi4TWndYVbZLxyB
jI3lPXO2I9/9EKZLbO4kdqlcS+uVgvMzGMT2jP7ZKlR1pGlMwV3GBiAqMq24yjkMH0pdA1jQSJ5j
0EBnnd/zhBXykvgI82HVjkVywFAXapYiQH5iZCdmQa/uNGeyIFZuwHTwqiKIynQ+NW3/TtTJBjAp
3E4SU5HxAChOhHnKSMKJ/HacKLMfbL8Q285zb+phWPG43VmxVNxOqK5QjmOzmhb0WcMUR1qhvnMz
UqnGRCfrNnnlDmdFlgBL7Hc2ov2+64gKsoZgJ/Om3VhBOR/h+u7Ihst3C1lBkwn+Urebk5N37iEJ
RsYa+mddWiOjeqZzC9TkrTkixbNEszp2X+TCB5F1+WclmU8YKAwLQAW45s0dZLSSfhucQdA+iFUp
s8zJDWYDlsYEKxciEVxfb94OyvhWppnuglE/Bzm4pVJmPzpGtkLTtb0FAZdyhcLP7mNaHAO1Squ/
TgHlgI3vNSXyFuguBCWCTwr4fmxqEFosLSKcjNzggRtYpgU226HjpdvMHLBI6rV2MQ6KE3AvBKdK
5xpvdpWCYjDjQ5stO6eg9G9ohbfz1Dwhlz7XS0AgANXgRk8obQBFsB7ZpL41k3Kske/Cpg5g33fS
FB++SUBGj4Rt4+dMiGYapTGvCSjAkrbzRkxkdP3EzOkvjSKJNguyczLoVhiMhA1O4xqkrhfV3m3I
JAdwvDTGdK2emNC9zDhnjB0JLtT9sfPQp9bedemmbdwonmMjGIuTDx94Am9KeUP49S71Bn3vd0z9
xXQWhm6EhW8CZFqhnzaJDvhUSW1eO50y4S6qESg7J20Q/0xNPCUZQT19oR2d9Av90Cs1PYoprEDO
2V7FbzYU0gcDxDfCUy9+NccKV3I5Rwypm420SZXuRUbA+OhuVh3TymR5SBxaD3fkSInJ8WIKVWPA
CPXA0Lc9bVcUd2MdERQY4QL9wP28ywIL6Ha2SEBcLXvEgd9WYCd71MFETQ9VNNBpEHsSbDgiDxSl
lK+6vJZlfKMl4q1s7shse9OYw0UDhETag8kPS8dkwEIzaq1lTc37di+NGssISN+kx+WRdIMIhddT
YHTAcvuJAbPCW2u7NVN57oM8kSCXi7w9mPLTX8xxCyK/vLm0ZINucqNJt8JDP8jSdl2SWSfTXkKn
zZO968U0LcQAh9LLj5YlnxiouKGfS/+ouc6bycYWSl5LCNQaoBLo/3RL9Fuy1u6aWWBvJtqTT6+k
vXBxjwajv4UYpTYZ3tihSZ9MDtn1uGFi6lwrbqVDq7ghGYv+c+vC3lkxeSW5U1+7FMADYQQQkmvt
NDrXyXTGcBlSceAMJV4Z4gle+bzCEIsl7zK543kyYv3OqanraE7C2cCH3i9mFcYDEB4GX2yAG288
pJD8Q80gXKXqCU3WCsihgjk9nD8D9C/VDbOu9IZobybMsyKaiVC6ypheVOVxILAxWnoNqk+abDvZ
v/Y2EBvpf2Zm8EaGvBV5eXCMUcKHaRl0rHPVwemyJgwy0wkN7K44kz6HJbgpFnLUtWmm29TKUyL+
MV2zLha5JbpLvHdlB0QRw/aweJtenL69OAEcJWC0vWn/Ou1TQdV66Azb5QSEJl4Bn90N2GRb05FH
1S4ZSe2nDLOYl/jomExTY34PKiOfPJBEkrwrLTkP1fBtjwhyso+iJr+EV5CKnMZ4mZ1hYwSH2icO
5XcI6q30hg0L6giMxJGMq11ZWEfkrRRjv9Llo528sBsfZ5M4vBFPgCQH1CUGE8KA+c28Zo8iYqtP
2c71/xniPbL7F/a5n8S1baT75Jcpxrwx9BAUxYSLNBsxPc8VYjUeH3xmKdCYCUR91xI0MjuHlhzW
ktl7/wKdnYUZjuCYGiYwf9sOwG/wHKTwnxWCbQYjSL1yRewfa2BC6XGaAzQj4C0lhL1i7caUf5Nj
Y+hGDkftu51nfKe/CyE2dupEoATDJSMrUF8ii+VCPGf05yMehHVDXO87tEIGgOHeeDEBXI38hRMC
sUUgxsKRyu3TrtuC4tHsP1oXLowEzL+82bZB4hCy0xQdEyWU8eBbD0J9eumIVPMuudFt0EFfOT+v
hqmyj58a7amcXx3TDQeF6FCyVPaY0GNFbl09knxb4HGjdmkiYwT1xOw3ve8IIXc4eFggliuqBgE6
CgfQJDLMuiyKM8a6oIxrGhU7t8DruKEyFrwFrFoS6CHTt8eYKvboNtEpWjWJLlOYE4xmsaWE8rXm
FlVLEUr52aDkKAiqbFOTdTERJ8rZDvEY2kmA9rBF9Nhtorx5MO468WYjUUsHB80aZmdXbvmON/aC
qxuJpGYz0MCDMlhTyEiWYR/SXPtm/errh+vLj4UvVZFaNbN0hXB+M6uvishjr/4gcMEvHtSlpYsJ
3DsqffDsS/DJzZai9MxgiJf6TzY/j8Oxh8DcU+JAbgttga4JtmgUDK/UqGS919QKYocMZbcYYITN
NkTMRBwgkjxK6PI192ieH7Ns5ih+KPJ/HuMLjJsEeYEncsAz8ae84Au1+0bBMM+6+1L+Iw6FU5A6
wPMjA0C5yZQEam44M4VCfgiMjYzgYDqsLMJGapuAuGb2HZsh4cjqyX7Hri7Kx8F+SPgBfdDGUvk7
MtaRkxEGALdiIgredRyO60c2s6BwnI1nfdcMl0ZphWOAkTO5s8lwc0GCzp13u5j3gjfFBHNw5h3d
+CKafzvu8/UBgpC6aeULrpO32n1r6IEmT/FIV2AsKmzRDCPNp6B9GrmvtJqhCa0FVbeuruw8Q1zO
zL+op/FhkkGfYAhKC7aBdIg8lYFFN8iRPwAEVm0Z9n9PV0o7oPx/Nf7x9Y+62G7JMVtVp6Ew3vE0
+EAKJhZvV5Y+m1ZjYAEHBwWWyZ3UL49lw8tAU2Hr8P0B30k1FtH9Ql/evMEipL9k+LiBo21rCGdS
CLTERTqesTV8ppHLTusYQrNtR2xGk2ozylo4LIi53466tzf3trWmSgWY27NwgSDkWvofJo9XVepe
a/ldG3CmgmAju9v15w88g8DtZ715WZ8Nx5oichYiicx35JAAVjlDQi+XYJOSyeUgTRjY+YzpVnHz
T2xqFPioogmIJKwoyN2IfW+0sk2anpJtKhDp1aQbuJEN3aVja4wZAPmSiQyjJqHDJPcMOhWlPhLc
jQHMw3e80EE6KFEfdIRTrVONWAPjk6LcPRZGw/wyfq06Ys4oXjTtjai4CB0SScLmBnR/qEridx02
3ZoeLjl5oBZfi1xAXkUzsaNTjBBNffKuwonLp7/w9rsjegweIlDZd0X80ICdDrBG391ojFRtoHrC
o4FbZtRGDOka4lYzI1w/OK1gPECDZ6NISOSWUp04uiTDYi+2yzJuFWAjkk95aONjo27N5N/wMZL9
J4L00o7tQRLAQhIIF9kGxuXVp7ENbjDNRg2RYr45E/rwaz5rZJ0KSMcN36zDR55Y4I2Wb2AsRHvz
rPNytUVz0wxQ6FlkrU+bbcdIzZCWFsTHfpFD/krg68gk0CNEu4aktoaRJvbqYNr6Mol8bDk+PIFq
gvVFvihDuQVVRuVX26jk94NeoOGFzM14yOHUt7mChXhZ0jZKg+ZYaRw74kXHG+bW6/UkvAUelcGP
zNZuTYUxQFTAUHCp6VJe/oLMi6E0QLiOh8EDrkrdyxYnRMPQUbWJDkIs0h52rwA+Zma93numDCI7
QC4EekN8AuORqS4/W7SW/lOLjJ0MZ2U7EFeYyxNAkQCZsDYWVz2ychuh5Bz5nDySq5cTwdjP5Lce
J/+9716VfGtSKkC2g/C6THVkZe+8XEjG4Qy6583syVWijAgKBECTOWGsPlzakmQYQkGnNvHSLNmW
ed+NBjoA4ewhaUbAX+8q+5nrbRM/FX16qSUpocbOGn419ZOm7Cd4oDk5lWOzItzk+m3poKpAU6va
9aua6xSDs9CtHgeWu4CxNtOyVsP9lkkyM04jiP5uQt6qdVlE7jxsMroYHQ59l3e7Rl+vVUXYNtdK
r9mfZSHrJpeVWN/+IhTcTWSZDPbMSaofxo5VJAMqwigIQF1/NB1ZCyFNhE081iOC8/atKhZ4m802
zakaAb3Ly04H84IJcMNFRKMeUFEyLMxfslaSKN0yW8qmL8NhElQFyUHvmbiRiesRrbe+UmrEo5L5
s0XFAcx1Z+cPtQdlX26XLtjELiR8iw2g2e06jjyo8KE/w/OPxWXp39q52Mwc2+uPl4HPb7vX5KNn
XEGMdl/emSxiqZ1YhGB7AMYx4XurvppabXTax57tw/pCFUwAkvJ+vVXgbkkK5iZLtwYaqJRttZN6
vPnpC7inPAvyHUkecZKcFiO/gVAZWetMUhTfsqmPmfFvaVsCG/7FlsMUMUacDxQYmBPQU4Q26XaM
PxrrV9de2aytxQ33jdr6HZ+d5iETaCngnAgM0aGxQ2PtB5Zvqce0KNyGWRXWqgYQA7Us1/dlHd+U
YQc6IPbjyGSoX9dfGnoTewEmRdIjnKg1O3em6rMfjeZDMcoHRrcJUUkzPdUoVWkz3FBzxjOb272H
Uy1LlhefXRuvgXm0dh2PqTkDz2YxX9k/NmyRagkQCmusgXgJJf7W9uaDbVz+bpbchC7FZeaCFSB6
/IvtukSX3/Y0uNXyqrBZrB98LEzWKaCsOIVjqyF0WUKxxhPIh7beuEXVcRN6LwnZTdxSXxWFRVPM
Ybe4uwmaX+FrBxMM6kIaQsa9V1Sfuc7QxpwZQYknxx1/MOdxSxnmFFWYOHm4V0RD5GnjRmn5zk+/
Cui469s+yS8c2etD3elsCZLfVL6O46kJcKk9y8TALmGEOueV6riRoWvmyT2BMf5myB5dSqaaUnPq
J5oQCiFuXyyk25Tuwu5RvhvvuX81PIO8upoyiYfkCE3bNTHyELbQ880wijAYjuJHFvyBkjBwzup9
vnznTH0byrKyeEqBKzhv0jUjvtnYfuS/kmgw1PCWjzWvoDhmHrLWfBzSipLE4SXBdMWlqF8PvNT5
DRbzgYgr1pbkJqPlYCtoHtOlRU0uN3Ylo7a81g3vBaq71YpsAxkqGNrqJheJLIbSeKrBuPhPZDf7
1eN6jzajhrAZLBoqBOiv7Fego6rt340auEe0oHLMX9gxGx7llgMEBzZIhwIGSttN3smSC5OztDT4
qAwiGxA9o45B/mFaj0TCoxk7iMx/wd9CaHzkOq+ZdqiGX1J7RAs40Q1Axsmd6bDTue/ZjfhHxpWX
tsvC9SPpQRCl0MQchDUJqRO+webw17SfyHjl1vUBintmuP6o3ArcHetrf32DuTxf7ZJs9Q/HmJlY
oXlPMc+Oz0p/CPxhJ5uvqXqX+OM1Ve7cpQQfw5PhEZWi0DAGOwghm5n3ZkFrr6hYIa7GunuxVA4o
FHa+DxMS3tnadKWs18iGYgL7LDz8xBdsERvcTNT/30reJLl6nCJbAxpIS6utHwSWmPUarw+j5LXq
tj/4R8HIrNltHKn5s74c3Pqr0B5ra74R/SdJW9H6Bs0ka3P7R6uqPWOgsIU1sH7l9ScdDNKuxLh5
qdJxV3N6pPnHaF5bY4TFh/5rWI5ioL1gK9LzRYoMUwhPs0W4cpC/1+rz79EBvM2wLuMBcQmTHbZJ
c0v6BYfj80jkrbiCcQ8NCEcLf9QIpmg9fRWdi2c0EEvBsQw2r/WeHrMPva5Bs3Pb+1cO0472S/Gz
Tt2D3+N3oG5yemfDSuzvz1QcbYp5NNseBtQHo3qamAJmjBdT9kZpfB69advLf+vXqwSlCwc39WE0
91iG+GvXb57crGi9bBZ/r0WqvEEgD0edBncP3s3fDb6+B9K2Q7FDj+8J3pQpN062ZfAbrqfHeqKk
uH/L5TvtANVT73CabP2GR5b/Ze39TbKyXVQYffw1+msmdRchgw8LC7DzY5tnVG3VwSNyIgEcXs8q
uoopDwdkHlMVbIbhHb1PdtBK76qbHG7YrvZWY6zjaj5Sm1eXN8RbVP0B5E29sm+q5M2VROJIcaON
9hEC9KOe0/cgWDEG7v0k7u5lYdxwr/eRh6qBLn9wcqa8ZHx1OmcwAwBDMNuHdzVoUCj8wzgxczI1
riD2M1+RjfaQGdlOH8VxHIDGzfG+5IOuqfg9k0wnH42TzPaSDUPAHVLD4ndPReuQScB9Zr8gQ2NQ
kUNFYI2R9WfkDHVkAvTKh/l9BLTMiET7Qm9wSeOrMacHXzYR3L0nz9cuSzXcrodHTGWwTgrG7CzE
sSb6WGcP2TgB2SvBLi8RLCBDw5m5ssR5oR3npXk1/vlJcM8E/zttDTBIxQtTy9dURlZcPS1d92D2
/T1DwEfTCh6clFc7+/RdVbVRNpB1xKVGOwjLPtutF3EAPkEQ7glXVcgWjnvJ0Lx9YlpbS0vPBeue
apVw6dU5iJ9E2TxB2a1tF73NeNJBfWRBemitedthAhNIHKcUBYrRHvLvzJ/3gwoe4pzVI5q6uhx2
2r8pZ4c3ZeA58iNj/C3DdR+tMTgixGZNlBBBQLTeyUSyn3GTE3++o0x4nCf3Kpb+hbmqIYF49ow/
2EelVnru7Wqr24KSF4KfSeR6yooS7Eib7FqywUx6ul0r/BvPELfu4hJJgSzSPplO8CAMpugxSmrp
0ahi5RwfZJ68+Hwj7H5ptqvIUVrIKRDW0En0YtzO7A/kkD54MmOz4T/oZb0PuvYl8Igdn6DEVbAo
Ii/V+dzpT1jEPkgmzEuyzxr0YWXxMAT2Dxt7MhiKO4QMRVW/qMa8EOogTMVgZ6JN0wZ37xIYXTBn
aXisiwv6+pNeyS/H60JSWiDGBfdBWbGhXGZiL5PijK2R0WHeRO4ysBDqDhWheKlPLCdliVmBVCbf
HSEOblpCMxljj+Vd18hmK2zz3irKWx3M5kBPPo00ZeNkFtyv7uPgkvtonedgjICmh8nSHFp/vgVo
dBjm+ORCLGkgm2Smj6L5sxruzYkFv1h2MT0NoI59DGMeLTuj3a0GzrtFMVsV1bE0pvP6YklgmmLZ
Ylhx7ahpBGpvQVQbdIso24xjGnoEHJo24xIHDF1LHC9o6th895mRSSSOmf2Yzmf0PGEw+VR+RfXt
rx0Y+1JESrXHmWSN4VoJC+dVq0hWmbOrSKgt7AVlM6AnvqKDAnn0vr2B9LGUKRMWgFVENQ9s99+W
mPmysl8c/PaGh/4EOFtM+QTod5njg6Lz6Jx9txAE+ITNettedDxbqRWEBhkQ0lGbhHEQ89kO3m0l
6ILwDxVTds4DQJVGdR4gic/iPjW+Ieywk0nWkQ0boifPJXTFoQuqzUO62EdRBglR8AEbImZzdoJE
qL4O07D1bf/LSAFOMSGaHgiajpZEp6dpN4Mqo9iUUV9eWKiDIQsiWQYHzbKPSVwerUwdmbftg0y9
+M68L7snX2XESObbPisOhjWhkAdwbOVXp5J3o9UB/gddG3+4DkIucoPgzD7+H0fnsdy4kgXRL0IE
TMFtSQL0VhIl9QYh8wTvfX39HEzEvJhFd6vZJFgmb+ZJ0yBOasTOVpHvool3pqgvqk7zOifHcNiK
gFManRDLF5y0s9/xE9TA9bri03GavVSLfayIW+b2pwrbVgAWiLflP6I9q8xpbsyif52edIyb+1ru
XsZeng2HqVS9TcA41hN7jsNB2gA/0K8zdv6A4ZtvZNeqFsMWmJlLU9tfUb5HdnJaIBBly4x/LCG+
BAwzRwOhq3nPR8BzxjtnvrVmal5oOhDObvn4WePOQc1bms6xb+F+SpX5NE7NTmuRgUyGQgw+WUK4
ErYeVTFZ15OdlvhfwOON2sy60b1GSQXr8albxbo39X0o6JsOf6Ok3KgSx0FtndrapEtc1Q911OyL
6TojqKspgDgHO1dk7ToZ3Ysy2GsyoAnMGm6j0H9k/SIS7kVuajwcXfkUqXPv5Hi2L+T73wG1YvD/
KnSCpYO49La8MTTcKLR/zsHvzDxt0sVOUI9YMQcUGLhVxb6Vg7oaxL9c+dENiZEJc/70wSTVVVOc
fKxwpNqrBWSboBWIc1e9ENW9LUY3V+eabzKKdZh/o3MqNSW03V/fmgAGmIWyENKcXuMVLAWSGBCp
fsQ9mx5SHIZOmvqaivVbU79IQDaNvpoRv0vZ4KRB9Ohz3AQ8c9xI+Ivj8qyNX65JOJ6vPl2MnE5C
z6rap2UvVohu7dyKmZJP+a1rGIhphYNmBJSIuRrDvGS0/8lS8bV64lCL6YZFq+PoZcu3pPcHaluM
dzxo0IrPIZHzlmC1BaMzs85VfsdS1QA/x8xngccmOLVuCtQYl8J5+VaDq1SxNOUJNSSxSygTLnq3
K0aSeN3WNj2ZvZolIzNt2JbQAzODxoMIug9hvJqE7p/IOc+FJPrMbI8h39MrsVl+oGtFyxSfnL/O
ls6FhxI55aiOn0ZFFGRUL1aooeARYu2V9QBdn9jJEesoiQ3eRXpK6G7dqfXEKtL4ZSVPMk/8gAVn
lNWaJMUuHK+1NnoNeM2+J4UANp+fjAjm7EEffREr3BeZue46LItD2ByDVrybwEsVzh6ZjV/AoqyG
nQkSJuGuxZuEmTGyP5kjswQCLp1+OtgEeixuspWkmYdDESX+mLpns8xvmhGRVoUzNQeesnQFtu2b
Y41vgRt5kETOUdTf40y+6E1J85L+auXyorBjRIM4keu6VLp1TYmRGlb41RTKT5QPj4C6KCxcNSnN
km6emEs6cFh2dSKYU3WwcGWg8+7pewEYtetmIvBhfG/GCCPGi+yseyuh3sLyVgDokvH042LyRgop
fdNttiQxvRQ7j3T7Z6KEf0ma7CTZAAzJx+XJMMWXHjabDFmp5v9xg68VGgjhr5uGvev4iJYHZNm2
DYpAzKjY6DbWYVDgzqSe7Hn4aeboLQ8rBBTbWDOAOg29eg6a+TDV8atULHVt0yNJWY/G7CgDp0wu
MU69upmpaWbawqjzfZxdpuF5y5VcrppIe+F8+xEO3degwD4d2/AxhmB7g3Ze64ITHCJ3SBS2hEtO
pRoDvapeZ6o8YoZ9Ygzl+VLaYaNXGhbYidxU+27NOplQnAUMSaw7U4J42s4MvorC3TQTFUZ5sDGV
7gIkwJ8d6u2hJFIJel2erCrRT0k3A8RMGMNGu8nWNmmd3fux2k8213lFvChtSH69PNg9KH11omsr
e6npJezcet+C5DXnetWY3Ia4AXOxeHXKAIkjPNUVVyXNVA949qoClpdBAVWfbFp3GVbhQyraSkWo
/9ajTkX1CN8yWHKZLJliaGsjBPKB2rZ8PMuOXyjHBFB5m6XvvUEYY7BO8PeVmIzwoOKwoDFgnI4q
N9oIGo49/YWy+EWz8ks+L5FMbzKMfHAd9ECkv4iG9DWeciO9LF8/io6XuWd3jRSsNCmU2VHcI9Ol
SDi5pGW4j92aH0shmX6pShXfdfvuztZ7uJSMkGZhG38qlfXOz6TgOM7XuN23QoWGME00Q9hXkn3H
NucTsLaiwUVAfSaHI6X/S7VsX04jwcw9UDsO0cajUIfrWCWHwmXuzWtOlFdbhruUSar+RM3eGz0L
p7RbL/oAF4rQl+NvSEZkgaghyOO6O+g1Gzl+zPO8mbBQiyzYjLYNoVScCE+eZEc2npogdT5gEthZ
k35u3O6gGrSWgj72CzfwBnZmQvP4yaJTVKi0yYEXiopnVg4nTqys2pSV9MrEXDY42QxJYuYlUGCO
2UyDFyPSDJrtALWE9hulxKzTqEQV3jj8T1yctdr4b6RWeGMGGi3dklKg8YWQIOkTY21H+o9bF5TT
6v2lXZgmpXgfR/n/UZjb0EsHgAqgw7613L2bPObA3efYeCWg0I7TUhR8lxr1K8K9U+Dk5ZXm9b2N
KwS7C5MFExY1cw+PpJaXdaCsqniftyZPaf7UcQ3n0Utuxaww6oHs84NZwgGFiYKX/4w2eIU5dJOp
wcy/OSj2dLCCjh4hgf3bfVhRvKTgwm0wbSC4+ZUiHmUYPzJTnKZau4SaCslgZBVRztmYvqR8Fl3o
YGF8UaltakznrNM53biLVpeznWXUr2b5SsmjxJvbmgM7xVRhEwWsYu19AQvRTGwQa8BFTOL6GhoN
Oi3Fttzd7wm1alaTHU1yJ7PVfUnFPtXpMyayQmj0arfWbzl+9lP5NXfYeVvKU6n1rGcLCrvzrEvj
m8j7d5Z/qNRROFlwoXn7LR/T15UE37o2bcyyhW3/43I9ZHQTxtFfMRNbyLGCr5LM/VPi8FOdmj3B
0+3Q9uzDEyM23SVAIo6wiyPWeoOVLV52jU794fB+b7KeSir7xYjz95SLFFmvHcwkHF1OTkvOAzii
wQg629sCz1v/Q+lSu9grJc6NFLTeCKK5dO4ugb6kdDBsyIVws0yd7TFnCwGt3bmfhCRw3Kde18Nn
NzmCjSvLtLDJTuzfTeKiMkRIMxlJhYUFuJaUeBKrXUEOYitD4lwbglnRzGjVKkpG3o2meZkR/tH9
ROkObR296yDc4ERfT5rBnCGEYmSf1FC7Job0YNKu6cm5w9s9DdGnEyqvI05/A2KwnUf7YYrP9Wzz
zUf/xCcGMyVhrjGmF8yTdF/J/1KLmt9wxjvRVgUZjR2huwjGd/7eNfErYyBpT/hHZrJlCSIBy8Ta
1vF5LPM74uYXEZGRYMNPKHlwq5p/CtIx1YKgwur5VigbKZ0Lf/Q1o7Qr1OqXXkmYO3Qtgy/7rGX9
HfMnVXZl81po9rkYjb85OsxkZ/XA1TYwAv7NBgtChe5oNNNlFO4Dm8GnmRF8FvXD7rmuAw4+5E58
KCxq7LLmqpKQwV38kk3md9ZdpoT1123Ps27furQABem2m9Q1/0wdSxsmzrVNHiKMxFdBcZE2BXtH
s99JXjbrRIhPOkrvhpU9ZwNz4lRyJRlb629iK1EzW/d4/Y+6y2g5YOhAfeM8WM8IeF1YKqRl03vJ
Kl3X4LSC6kyicAPF5KJq4a3r27/YQRCN6yNcM6+f4m+i4z0fHA9IqIqPMm7WQ+1pafRUo7Y5iT4+
lUn7KYAG+WaU3+dhZFRMXw8rPW9NOB9ZtF+inPwZTcE8lPkfSdwf2/zX4MNuLb4NNJg5TD8g8IA+
jxt9O/LIVJm+m1P8JHPxMU48HLP1NZp4FuYMIxTf47JzPzQV5yGnCZP6eeCsLIGW9do7+qkV7U84
gpbKy2VpJushnaHZjEb5tXzGUP6tqtgV4J77jghau5nhH0ci21VBfcIPfQ268ENvis8+R+dQjUdu
xv9pBW1YplxTSn8nrhyK0CuuU+0JC6rRILdUsuJ+DQuOscCZOZYRPwCEMk/OFqohwkVo7koL5FYl
Cx6n2bdT/UOTfEYdd3mNIQ4K4a1ylivyF6UfDzKbqORMfoFm61wfmnxj8VqD+k3T4oeKy79kp20b
6y+x9X9Fod8nkAc2FiBZDlfRzDhLYgwAGAI3UDDqNZi5v0a6O/Dikz8SY2ai9KaA9Fj1lvt0OB3i
KGddcpt30GjXsvuoggCqBsJNUlJ1ygEQDOLYm69pad/NaoEHYC7WM65K2Ma+pmRIOBdyUWZ0HYwQ
QTD4U+l9oOZiH1jRrjEp71M4S+vJFxI6erd1Be57NVkGCkPbp437JXskMVE+zEzFAq5DJwicr4Rh
oeaaBzVvn6k5Plsz+uxVBejSVdGDcyBz7rvdc7KAmXP4ihPlbtQVoVICE4Mr7nLeMfkCUXouTSal
mBhSbAhZ3/jgdN8xQVGr+KZohAQd8ylnzMIl7V0u5YZJNB4bp14I7Qiy0ZaOu2sdqfvpKLmzFgoN
iUJ7uujIVWjd6Mo1QRQN37U6vTYKbRaU3w2f6jjAKo6yjwjtieHqhON4aTUn1CYsZddhSu5pzqQL
ZiXc+b8xGK8MAd9xfh/nCh64aXgQA7j/dnCMpn6VB8UJtXmziul1a4qnlOYtK6ZNN6YbveYribOn
n52rCK1TIx9G6bzZRflCRgrPStb911rxwWBGLHqdjrf5BGXkrIemP5KjrqjYne2vvFQPQRbgG0p3
MxmI0ZK7rAcBK7C8dF9h3vloshtkJExNtafkclejxoXN6Bmzu1MTQOXmES4Zt4XpUtF4DE4GplpH
9yzGrtbxZkoQ4R5s7elk1MOrOtiHCBqYkA0x6OGC2e+uhzysue2VMGnLCPksdsx9iM0nkTSgkrPQ
YlA36rzR7uQn/S7NzkOFWliE9psRRnxg7k4Y/bak+jgK2gxpnkXa1odVuHed8riUvHT1XksIlijl
S531l6iClpq0W10om0h1/EDtz6na3GO7vcauC3+shy6deMXTEmZ7a+OHPbjXHOEQs5Kb09yg88bN
5ms0uHcDok+7UBby8Zo2zZO9lq/vOXoEunGMA+VsGTXPSPHCYrlNZXSCuPMpFdezJMekMPosml+T
AWs96p5KAZAiLGJg6P3En6wo+57rdEsBCBkWheqlKULSa5iOt4GR8kkMVxyeuykq8SS7p7WRj3dq
zg6uzSklApFP+e1EV0Zg4TzqEbfxM3TYPLN4flZGeU6U6cHqg7PUfeNdWuldcqY/+BJK97UbDBSv
8qglB1HVZzzw+NwaMhLRJXPWijFhlajwOOZMEPTuu87S4yCmfWjJayGjs7xrAmwNntZhLs9DhrhZ
jj91/K8taBsq/lMCLwaXuIKd465kwRe8UnaawOtQx+RRYBhyQ0Dg8QvNOJnZu2vhNuQezcgg385K
vBlJrMOC+Y4tM91mBapFT3rId7kbhYSeX+v0a4EeLnQsRs4Tb2cZlDsSULyb22hMPRDPW+byPs1O
WztNMZ5PG3Aom5naAU27k6XYFA7YfoWSzgj5eki8mrhDbzSeQhKFI/vagvFxymr71A4d+iHn46BF
JpI9rV/wKy+JVQK/dAp9LWZnzeJrbjPGKyAMNk5V+kaVYIhBMd3VJDRmbfovJPm9GfBOi4hDZy52
2tS8WM60DNN8og67kHbp2b1Gpj9PxlEkzrkmoei2HbULsLlI5Vo6Hif89WVFNjuqMQ61P12FFjG4
nsHZxSnYVacOo896doyb2hi/CSSpeHxll2hWVlVh2hafldXhmZIdewBer9FLzf7UJOZdBRCqMb/M
7OHQW93R1Q5mSWedoh2HSeCc4fA1pG+w4Xu2nO4ID2JXhtORccK+cF4wDHn5wK8pU3TmK2sUxKsm
zBq0JvlZS3IFGsx3GTPdzCocvR0zLuKpH4VZfg9Lwon6NzdYF4TMIhckozOaF0yLN7OzwIdEvm1g
ugeWmaZMSKKPuarn9UBBJnD8jYgXm6Xywg5v+QOGfuJho6Lv2lb3Lb7aEAU2Frtf0fevVoNIWl9w
q56szOQ/92IUGgFXmuQ0KEwBXPM8X5OUQv5AUEebxExgmvNBVvpb6iacqMi/Me9gARPfsfJvGihx
y2c1XDmsQamkY6cm37ouVDXagxXnZ080VCRr0GybmN3wYfTVaVF7CBVEhMxHrMnVbZTKdSrmhxGU
WL/0M3mbrQnDJ7WoigqgG4OanjS/bsUxFM3FGnpoVOSsSQBEvqH2b0aqLzU2bDkw5AEvj1deypqr
H+22civyFMlS3mw3OY10etM5cqkWIFqCw7X4Zo67Xe7ZjkZ40jBO07Almrgd64jCQ/PcBa0/N08T
4ErAa7SyfOtY7cWcULzz+Rrz2xrmgwbvXBOPHnXl+9olP8Y5a0JoycdvtWk+8JdaBuLy3nCqF6Km
PPn0LfrJlO41vkYjBTZGDFQgwPZYCDKTcwgnexEx/4asIcJdxjdWDfqyhwDvnHnMKdfsKntvdeYZ
OL45X+20oQOli1aSEWXb2bBcCUURKClCzZdUcuJ8yhR8bLqXw1IdW4N2wmKn59QJOrXPHYv74m/D
XmaM4862xC7K0i31jNskV3i2YvyuFpeNac3Y5KDq6AlYVRhBnKNp3mphd3Kr+ZUU2jZw/rOgSvId
9xWpH8bU+Zmg49h9fNHJKfWu+TZjeJX0g0PX58iU37ImfsQdKzwGKGETClycR0GBjs/avhfxdDWY
3WkQsbr+Rkh2K8OMSVc03tIBwGs8ffZVeVMEgp9YPKKXRuKza5EcIy5/EEM0FPFsCziCvzdBIIyE
+S3wBEzF1cm6a/cuGxoSzCJZJdZ0q/QQvChENUEwIacglOx4cIob+piY74SWR1+EF6bjPmkDTwS0
qBYM63a6276rBhtBVNIb1AM4BeuKHRHFhPwgl2W3/rJ1vkMUM0F/UvGPdCo+rmgsPqTNC7YnJyBI
VZxnss9Ytl3CgYwe1PbF7tp/oLC++yJ5Enk7pVN6ThJ9V4Ro+ySAKsablXJ0OOMlDcRpJGK62OjK
aenYw8HN/aossYgzbKsQG/HajDDvUBZd3SeK4DSbIMeKzSff6qpXYh0C5oZ6RO7oCjl2kwwZpCxr
Z+BkBNGMVl29RniaK9xSuWTrV7M9mLM12wo3bYBdIVWp3d5s071iZ7sZfdnKkoPvuuICjJVms+pk
srdVw686dWtDHXZuDNgV+8iAq9HO0eI4VkZQ6MppAxrC09pbpn9X4RM8Mwo9W6JlEF2ELtmTLOjy
xR1BIfSaszAuQOYkaZYpeC2Y6/YqU9lssxwCY35zRoVPkIXIDuGSFb0QSmmPmuCmPZ7GglRqQ4LI
0g9l/9kFzRFLXM+BPLSDHuxG1O8BbAeriVutZ9rdkwRw7CN0CHon6a06lln+qbdnEzxmF92tPlxX
7kdnqpucYISDY91koa9H158JxtestK0wNoge0ZL18B0r3HWCE311pzcEDycUXJEcwHGAEswuCKvH
JmLQ7RrvzfgFFHsFq3FfBdHFaMBs6Zm61UouCYIbEVM6YJsi6L0g6LBEwWEThrUWEZGEBr/kxhSG
imMZDlcdEoxwvgc885YFPlnFcouAZC6G1fGLKeF2hFtiDfMlK21G37rB2GA1Jv/Sftvj18CKhjOX
zpLaQJ/s/HZuKGIFJz+8G1G0pbznazUdsiKiwPM5u/8J/WJ0FnvCyTJhTQL4ctOl0nidTDPPO2PC
6qvts02ic4lrXuaGOaP6AZSvMKCngEdM8Y5AA4NYH/lK1XkjFxzs0dsuGRzCp4TSIJK80szE4b7G
PaiWzN1HXQB/ZO7oekJbxlUovgmCJ/p6KHCN9ydDGO9xprGNH8ZhPlV1dZM9xeJNgyRFn1ggI7zi
c3KrMurIMz27UN6YeZkg/0bxKmGLjTURjOoV/NNmLXZKtJeT5iVFT3hJbAkl4f4K/U79V+gFViXq
KtbEUs+xHG79JGjILQd2fUZ90iStYE1T61XOiDVPEpBQgs/c/OnK3ylzPNVVdqNab2PMAU2Pw5vS
iLK9MLT7lzwTlT+thvJux/ZbarFCTxXXQfKzB1VSMOMCfdvYanKodGU7VO42BToLvxtUuB46X7LT
seVHWsqWqK803XnRbXmv8cZTsMmQNxm4U6CPjY7us2j6Za2f3Sp6LuYXwySkyOxBJ/IEiStSnJue
ICgnzkSAwIqQKFNyfgoT+6J5qvzbakp8VmYasCZC0jgxAOncg0btlvJHKvjTqfNH3KJRo/e/97gk
Or099YZJlZutw4zA25Rob+XrGBw68xAiLpnFoQFpZjfHYfFSMCYeKUPGfk4jwgbEJErXhN3STHvS
pgiPCqlrkbe7Nkr+ogF2dhtJZQ2Qa1jX6rOGuh4ZzVFZPHsAf8aVjSfGqkOc2W2/a1Lr2No/eYjh
HjhEHjPJYOWZVeDuMHL6nNNcsI745vuV4EhmfDfBHckc7382YKA3sSNzRKal5DaDi+rUzzDli1In
00q5D+VvanJ7dDkHJlQc1NyaQKR30reBLkVMXEcG2gTV0rfS/Ixn9LoKJwmuVZopm6ehT1dX165F
x37daihcFYO3tbvAUAaoMIVWvv3gsA6hlw7hR8xq6arjLvPrMn1IdxOShVJMftsbVcoOK7LTgz+f
sTjXSJSCk6ge/ZbQj7XixxouTn5PB5Kdv+SU11J+0khkCqZW5055o+0U62HU3UOXC+MrSIyRqpIO
nS6rmEJyyXrlmWSy3e/N3jpEGOxXnX5MyBFQ9N3YmA4FA89RBOBD+kvnzgc9YhGHzRM4cttW3UeC
pOPFffph5s2fGt5sZyzWVmIy7cWND3Qc8Na6FsahyRihc4VZhPiAVAPNxlA+Kbz/UEiWauRn27Db
Woz/bQe5njIoHMPZi6LGx7okHRcHH44d/leYtemztB5gdh972zqMjftWBnGGERukL+dQrXs42q+l
on/5eR1gkDcAoulXVSc/FoOF5zySEykqpyxEfyboAsMKI0tsrVSNhqcQn3WX/SoMQ1JORE78NPHb
JDnIgxpLYxzbx4ErF2A2DXi/ktqr1GjeZ/kTxc4mEcsN0kEaoKIYYBV/XiW5aXeNcfiSBS5mSB2n
ejFm0rK1UaMbnBy1w6DIaF6D/h7aLfPKKPkpHPU/Tar/EjfbAwmIvGJEe6imc+DHpfhD6EB64rph
uMHDoLIDmFtVbwpc4WFTbEVpnvMFMw4ZkDBzNo80PjOg5HU3zbdhaN7M1KNgUFesTGz2uEZYCP5w
XVAgTN5Tv2vc5rTKW9xd7JxPrhstUSXwn5YCnHv2dWmuk/QrhdpZ3pz+WToLjAW5GIylP+g3Hjwj
CPBSdTmujibctuMnOSuz2Mqa1McAZpnK4gH2M7cZjsZvaf5tjfyPk8QUk735dBfOCNZdrSEn1GGt
kiem+mVOtAlUkV72PF/vFNxX1ZEmYrz6BcOKuyQVm4y/ef9Z5Ht5t1LWE4ZDzqobubicuFSsWuej
ir8yEh/qXXQxYLS/AjEkBRNEMNtbwt5Gt9L1I+7tDCHrp6s/lkSVCLmIdIYXF+/jVOxDfXjrk/ZL
5OEP8B1/tNPjRBjyLPOtGHZkcOkyMB2A8n/qeB+K/YzLNLdPCjPI9NNptw8i5gzYOUk2XuV32BDc
VmJrBwHH0QVcDwC9oliVJoW1H3aPrRuWPomMJG65YfaPaWbvegjlrpbwTh+mse/+TyllTOQztyMf
j/xhbUamukG3Mfs/GnKBfphQXXLTJEbzT0bcSuKXgVGeRXuJlqtXm0m7grdFoh7q5u/ExSsNxDob
Wj9zNE8ixhYROrcSHOlv86pq2xovsTz0w0YkxyHFgUlESRQC2NQxHLibG2fm0zEC4JHtYG0cLHsn
ydIcOReHI8YftvjuPKsfM4CsOsGaT24k/8PUvpJGvA6zGhLiu5HIR8wxuU0upn2BKNxGjImKI2PN
hXqLmUwgZF/8zDwXyc4Bsp3uy2g740UuVyO08MgnOTshglNc9hb+Jo/wnN6X8AOBrKRBkNua7iZo
e2hZIZsJ2HsCo+iVTieuTsfpbU3T+Lvq/LONgxpck5o4LeGFjQRYrafgDnKQuxiYRtubkMkWRNLZ
JpxkgfOwk+gG0pS/nTaEYNyU9cliKWTbqDSav9Q1XPN1TJ9xWL1k462uMeseE/VlLv8SBKf6S625
Vxag4y99SU/yLyVglWquMnfZezghYC5Pk3eB00lVd+RGR9wainFS2K9TuljRaQb3K8n/DUsSSszb
kJ8nMQBW2sUNzma8ISPO3ecSc4gb5V06pBq0LeRTkxf5WhlPNdvZwyXp9331l3VnV/1xokPVvkzy
pLj7urpA1lwlGBikeETZW2E9W+dmtC+qccT6dK3Va1i8KMmXIv4cXLD1dSS1VNs+9uiPljNh0P00
5b9UPXTsijrz23D6ntSfeuni4tH6p9e/LgG0Abhk91pgaXE8a9xL65y5/1xGTmr2bWiIUj3h1z3X
BMzqp8VYjvy7qhxqP7/D5neoPwPEJdP5JcqHVL7w28hdnGx+ozGRYM3vVvBuyU9HOy8vUcN4Yfj9
yBft13gnZewoJ2um0M33Q5No8LbOdnp0d8Izb09ufBYTnNAbL7VEhOpvIzFLzdq13WNSvqP2oFuv
k7PnjzV48kwWdOqk50dZ/4zZlWupNl9c+5vdrEvfCOmsFUa9ZAlE9Teiz+AncN1r3M6rke2bEfLc
/ZTUxWkspLPNIQ9buRt81dLwJ5wo8hSJvy58+gDpBlpztwJOQ8IJYVQXTwb8nPJAMGOoXqfyFdYZ
o9zfkNZcBTGtF6+8e0F/HTRyA2wOg4XAc66JwGAgCLKda521XccvKsg5KNh4EZ014WiB6x+7KmXJ
X3XNcI87D2Ufq5K4olxCARyEG8G5Miq3/XBvJi4iLtId/cfGT4ObvP0WpCQtbrnZRwsLOL63ZGJn
lx75S1+/VclrOO010td8KpP4spUPHYt7jRsQ/79foCfnmCSdcCd7ul5EA+sCJnbRwcprQc7YzNNO
qYvL5GEOHxMGCC5kSCbEBZRnyHG0znfxMkPnzR/IGxdTjdGPiwUnw2Ca9l3hQwJYCWf4q9g2S/S7
1r2p6rcD6amWMDKdpaydEw95jGdORitGoTSopqoGY11PDokd/O9FuqoSGF5ElkSAZRewX4EfPW7/
yoBfhm3VVDvhnHDgJuoJ8ANQaxTMmOqJKfByJlI9F4V5slfZ2G5xfG90GePgr3ZAiH2VWEqiXdSZ
kQhxHJuSgK/Oeo5EGyXXj8mqiIuib8AX3WTiwVxnrQnPnS8sDftYgstiRDdydotIBxGlYkGRpIGh
jpcjw30d8DG2QsWiVuIvLg5L9qP5deqTUXIz5J82oQTgSjDDzxpsIk+tQixJlV4zsG5xwpI56Plr
Y/9Fv4Ouvcv60x0uI29rot+IFNEKvw4p6OWKKH8EVld7HL5lf1SycoPT7BKhKmkmHoKI8TK3ZpN3
tEupsqahpEJCi6hNJBvegClLw61wk0PCZSOMCz9Vmv0MjQoGwca0o3VFTVzivmHPWgOWjXQqfN6U
GS49Qw6bM2y69ChNxNYMsdLGd6homyjLDhpqUYKd2K7oPQhObRv7QdNwk4GcDffrkgd0ARqD51jc
lifsneFa4ux1CWPPkhrz8qTqb9J6seplKBrSiaRxhIc1mOCUIGk0mse++rUcZsOsd6NiIA4RB6rJ
TGLBMHLCYngqihGTvqYDfP/sOKOmLbmvJvaXv6kgbqdVAB7YelW8Ya4gvsdfoIFdGm2LxVF4s008
zYrORapivpVXfo3+nWnfWNAHmpEjwbxjrEUQS/NsYI3ETiEiflC2SqAk9FNiOGqO2G/BKkgOJdsn
6EmH1WgiwAVkPcjs9eTgiLVrz27vs67hd9K3dth+F0a9BrJySBJuvQVwgpQbYgSLNSLLJs3NOMf+
EI8oDbNvYmOy22G9tLkgghG0w83eRSi1nqp0vkoT0EzzQi3qXVD9DZQ4ZuQnVajSXMQ045e52Fqi
AIF981NtOE4F+T6LGWBPGilwGbAwsi6X6TgCqi62gXBuYfVUGoMkJaFFm0Sl4ngTTFMsH87DgvCx
/DyDa0DaZxCVELhUboY2nBsHqkD7qscMaYZzZ+7a6c2qbsYUbVpuQIbMvLTTvHiOvbZeG7O5Mdi0
ZUt6Xnt3ucMtKQKwXWol7g2dNHHzMWj0NKXfEZZb9HjoMulaErFzyfOXMG5drLE9fYdp5PG69eCl
doJ1DWQsDNdO0++x6fs4Y28uKd2pQVQ0Uu6btR9lzDI4L970DAtYPmzKimOt/OqVZ2fHjEIIQGI2
RSrhvlOvANus1PQG8IxtlujqpPqEKbuI1YDGlwQW67hp8vmlDQifczaCoX4atGkblIFXm8le56hB
CRq32NCvpLMzZjrSwHSO85czOXjUGYF9hTM2svPSzquBR9Q4mbd2+ia77ND/FyEdj/B0zPx1Hk6C
6J1pP6jcXDXOY/HFGWAKZoJDavUfqYUNLlO+uyotCXRaV5whN5PypmRXs9rRFqtBvSDWrLCHeJLY
eIlkaKoThCewpRmGP0IUUIFWOhSQ5acAdUhjnFy5WFURJfMjvyWZ6NJGtU7R5uP638jNLepJ8zGT
V9oXN7vO7bOx9rV4sXBtC3A17V1YR0JGVn6MAaPJmmXVFUjAlef/j6Tz2m1cWaLoFxFgDq8KVLYs
yfmFkByYUzPz68/qOcAdnBlfW5bIZnfVrh1M+zZVd9GyNzrKquEwU2yaD5irvViDZPbaFfcPTh3d
L6a33P2AVU3pfg6k5rEj1IsSVpDXVOZ3+Z8k+Uz1Q5ufqvbg9p9DSTsF+mACTuupJQ3dV3VCToqF
n7Hs4OMFoej46OVC21jtdNTca25/5saFEQFWPfiKMCqcE2mGAl8cSSSRcuyP6okMoOUGLO9rqD+M
XsebkySN6a2zsaZNKU1bZRnDvgLIhgEYkocGM8vljJVWH2aImQdAYM5/vVvgJZCYiDpoIU5heyWw
usNddUMUV/pVj/fGOWaQ6F3tg3dmzxLBu6UVQpceVxtkfzhCREuXZDGi85Lgobn6ou7AH3BSdquD
opzV/KYYPDgEnDvltFIFbu2z1PLggIZdjIETsVxPACvhSMzzI4N60/T3zviEtXWoKDjM/lzgPFnZ
Z7P5kXVlDbKRm9Y6ahAMBjvO1CspsnhjcD1Da10mSOG5GxPkPa99joYvFgq3uTLuevcSQWPTMdFP
smBR9d9pfvWqW0h90qJPGOJnW9lFCH0HLD21psE+CQk/ViJdsyN3h1wRYgT7GMAN+BbA7BbyBUN9
Z+3JL0fRgM0RBMTo1mcO6ge6f5I55ZbSr2O9xmSNQfhZt589c0MUEO7IWLxq87gMxL7U/A4LPxAE
uJVbMFevuUE5tsYjRHX6BjW6VB20dN+wrwlxZuqT4+5MPTtjWEcSsEMXbHojKiaHPWNd9p9XTTVO
2XhUvatZk2LzyLL3yXxO2GhaVkk7wE7J0IKw/6V8smKNldsqnit2OGrSxMYWht0SUvccZPcE+6lh
W+fhM6NWDIMXThogrPrxcnzgooOFaMbjJXIwn9x9ztl4Kqioud3R14Wr4TQy9ymBSVO0fvQcNE/0
mHaZcTMwv0d3pRGzbBqOH0T2ambsZIbMvG8C2p2cAXbgAzOfbE4dFL8atZ65dtPpByXVDa9bJv/M
jjpaoBoMZtw4Mico/Rb2vUZkbGbA1Gw7xBqKrFrGFbBTABXOcH4jUcAmQFGdWszPzzm2OsGT0IHL
GFHLcwauPa24zonxU5jKcqLwVHn/MSpAXI3YBzkegTk8b2M3byqBQHHIIVshp50wxK9j1GYYWPBI
6Hq1siay2BY6MIvVShiY9xsHyzJV4QK1eGAHoCskIeqfMQ74Kkp3ReNQjRTm2xJ4Aaqj8pnJTrCO
enyRJ0RCctCElk3g22OZmNggM3ChzkusEgmcLDz3+JpRCaIWoa/HLgv5N08pW7ywzy2wvVkf6l4K
v79LHQyVC1Sr+jKgomhrCA6ct/I75jvRO8u2+wgE/nuoDEo6YQD688TTO1KpR+kr7HDmfHVpLmNV
3/fYr4pE8in+CIepWSeZqDezsi25R8Gc3PJcwyCWcjr/5X/w1VVNO0Mz91Zy+bj1Xyf+QvOlCl6B
uD3yVd3yJ9a3/gyBMfmDKFbqn1lKCgnbt/jm3y7RDPqnpuL2QlTSfGfCATH2TW/8OL4okNLDXal9
OADRMRs4XxDelh9LyeVr1gRKzMkxnr507ROdzpTcKuVLFGfLwRj2lbRhhjC3fLo2yM0UiUvu+ImB
XTQD1Rjy9QSTKQ/xP48s+qoj74WXniiKeG8dQOcIgDyHP0TgLRx08byScM/e5B5zHG/A1oT+aKCX
apixZwmml9p7yJUdmqMTUwSb6wjXJarrWpVTuQ5CL64gCBfQwKo0h4Lf5ueYAHUjEMdsbA3jFW8b
ysVvYqUMVwF1XjeYqpab1Nx3I/cQ9x+bGy4NeORVtbTHZL6YMUNFTj5cFJezfc/1g8VHZqqKQUgU
PckrygBiSyjLKmq30l2JWq933vL0b8A/KdbhI9QC+AnkXflyC14F8RWWX/ICThKjjzqEAd5C1t1U
SqigkANP7O7jZhUTQS7vJryIkuofZTOlfLPG7X/FtW5AQ8E6+xDNnYN5t3Ft+C1YYWYk65A/tDJx
pjBbvNMOcj22sFJajZkMv6g0LubwWl+lI2kfPoXdlV/B+5O1KldPb2MO/2JrWvVaH5GTN3fDaoHU
QiA3m9WOzqv51pDXqxE4EuE/8H1ZkW8NsmeoWPhQpBjDqI66IMllgq1o7Fyv2DaCIhmWig4Bp6fj
Z9yAfQmXXsHsMAca8jK8bXxMOZz8y0ubVcEAc5QidE5IHbBzYGlM4Ytf9t+9c5X/kuc0NQWoGuJx
82BSQRoXN3gLo/1s3AtkiOF8l8pkMsrUdFWPmFiCds3Uoa5xw5NJFjsEHwfjR4lW31R/K5jg3QQO
p/YrZAR02z0fc+vHyQZdljd8zcEHzr6erG84NUivpnDNFjswv9REuPit00EgrUzMLwMM3RkghLm/
Sv/jgbRUlDqYSC/kNstySocHd4eHk8c2i9e+LNXxHtyVpMIZ3gu2O2qDPQOin/HF6A6sOb37NJpD
AAn6ZSLAOEJqN9bt2o5tYlcONpQbr9k1zoE42AXcvZWs+cUxxEXLMOlQ2acqS/FtNkKw3sW/Gdpw
RXvfBGzdNvvr6LuTsU4snJk2VLmQZwC6/mRpYpYPXdZV4lzSe8gtPGEmg5z2XwEyUbNj48AtEXJd
wCYzO7Zelq0SIsfmiSksZbWKaG+x93ChfA3N8iUj8UleD4eQA/cj6z5mP1V3jXGp5puU9EF2LvAc
gDzWy4kFM+Zvop/U8maZZw9ufpLRoKxeIvtcpj8xU4jAwQ8xyFe5+fmll3+yHlekn0XfY+r5QB++
yIy3wflobfiqzOLBIHm1skJlUmA4QwMO7wOC3DawmYgjUEgawXYuloupuJfBW8UgpZ94dNOfdn4r
c8Y34g+xHj3CUxn+eTqpB2dr4K7wjSHtS5XBqMUB8WFHFy99DWUXjyWTEW66+uDZdzf5m+1oKQik
nZp4Fbnpkg1nH+qnkmk25p99QHIwo0UGFfAHF5r1m5UnHWa24olVRWgTpcM4/uWN3Lo40206o90k
XoEgODnhXrU3r/9L7fdyRi0LpCqnhRo+B0zoukOerg397kKEh+2LkG3VoG1WGSlAEqbqxyjQtOCD
nDAYyruz6THiZjBcfPX2H+eSdA/SD1SiFBbSjbCcPyfzScIuBqcCz1ya/VQpocvO1aHOJlWG1YFL
ngF+RDgR8qpEhUuHG0Pu4YiIMdzcMTEF9zJAoUYd7p72KToUChpHegPV5mkElnQfjvk9SlYwtnhB
q69S/SXioznYAg7vNIkrhRAazW78MbwDd7WQPxqIchk9HYQCQTJU70GSQrWj0MgmdC6N86wPV6lY
1dsRWuM6SN4V9yyoo2N2K2fyNVfCI02kLMeZLHRckXpnWiQG7Al4C14uuSZ/NFTkop4NPX6f1B0I
6WfnrbWWcRqdcR1FiybBsmuASXwzu3NaEqoLXvP3z9Qicokr8JF0E8Az1HekLlBDpN0Lwe3MQQZY
bw+9fOSVP5i3VnGWSnZqETxzfQmix2wTZDDByeq911dB9ZwUF6bJIUZEU0OfQe/FQAFSDOPYh9s+
2EJ1jQeIoTvXE8cF9uUJNXGQ7hl3Mv9tGVZAQOAahQz8W/PXxeGnI47bsP98DXvaBL+/kg6fynFm
KKNXfyiEwurQcBt7A7egL8X7K6OJuRm96jvOOF5+xDuhF/kyIJthovMIxnCVzjM6S31ZQnBOOLoc
44o8Zt1Z7PmyzKs/7PotNj6j4pWsQBa9Xf5mzjcKhIwFIi/dHLz6MkBkml4zL2GH4kXQ6+ugP9Jg
nC+ZuGfI5aQyEKwGrPCqF7WimMXqXi0PvfaUU8Oq1ot4NtlHjEsJiCUvjdVcSLRWlHvqvMsLjVGA
On3J3xkprx3VLT8amb9cHXkLuOT8rcUQdj53jPVbwlNJ22FtsXIwvg+nz5r8phZ0aWJ4gXETPVJi
MYh4hej77y7z1xbMq77n9pOOR4ZbHmP9VjhkL34OJLqR34UdMvnwWKUapp9SbltEmejRcxf9kpKt
139N/wUPCObY0unfYowmCi5sZ1xN8yZ9rFy+Lyfk5ymldmnm1zi6JP10KHPzQntTAkchGPXMw4hh
toWCMzkQh+QLU2zk2qWRwLYNah1/t+kxeuBg3M5WKtlsRAutu3ZYW+pDpC+B9dTpMntFPpYiZrCP
Z0nr61Saqk0X6uwsSeljqyCQhg+Y1DPBdziFhAfKr8kWVGZkjRJeDREywVExLo8mx4gDQ4gqkVAz
HMvESh0YY/Nx4/hJcy6zc4nG5z6F1Iet4HhNFYN7eLDaG7nLbH0IyXNmJFQR+BKCaNvNTy2NVRg1
VaBs+J0AaVKYMEIRb7wTpjv8OA+k4l71FoIu084GeqdfuAwSqbapYQOH6Rtado6yyvtS9Gc3YN+D
44ol2VvUpIS2YQyz0NQjLjH99DPAKsdLA67JjrsAt5SDc6EVGjPoe2SFPvawjeJDwlxG1msRfuMV
wgg6znHVgRvFEeC6y3gKcAwkRZdKjS51MYFkgNIMTXOYCgdGO9ERXQltONqGMsaKaebEkREC6eXg
OR/Eay8ti/QoZpJy6UfoS+WzjZobcjcprtmPK8sLrkeJp1TUIAtXn5hHVwbIW7TquLyQOLjQjAqC
/GEZr1yhhTP9yDvlDcGiwS1CwA1ViFdjYAKneIdHiR3Gi8q8Y264iD3CdwjHEc/yyo3UfbFncRvp
b+WoR4ckV1MeGwQdIWIL4XBptY0tKnBprpI3cRsc1I7YKSX9kzNSxHGlM+jMMV8mlWxBGHxnAOCQ
7oHhW4y/S88DbXIMtM2FR5LnxfA+SSFekpG2lM+W3J+r/GIGvIUE8zpqZUAjoAEoQ6wW/Nsa7yj3
Gfnr5OHRWrAM1wPbKou96rmLOubx099IX1KYb8Z0k8eZUpCsawEtXm3nIBcRV0rjFLRpVSDgrdzp
TA4SZzguJgy/RimAIm9XZ8ZveGcwAwDsvqWkyXGgDPN9g3ND2p4DzoN6DyVlkcFNUFt1VXJyqU3q
zxSZWmCvNJsf3hE0jtcwbwFCGMHJIXegldwOrEi9LSQ0Lueak0SMb//WWYF6K8SZnGc7TTgycSIc
S5gzAdSQ+LsOt9H0E1k40X/kzavGZy5UUhl5jGftO7/ULtUwrAB5++TBJS+plr70Lp4HDEk4aAv9
OrAayTaidi8wyo3Yy8J1H1UYPuMv3q1cu17JqaQNQYVHh6XINCAp0edCKuNArFifff/BwwRta9m0
6EfbG1fdBdmY+R4NCMB1klXLgghq7E1e5E7OrjwGXwEDTuVGqClWrVF/ii5l/zxy+1NSpCLlt42f
+whL3YUFp7L8CJIf9beJ/wzYdSY9pki/vOjVHb5T58Wdd0507aKTi9ln5n2X8SnmB7vqwF5vDtVK
weQswprgCYtgeSQWQIQYKaftUVdRluNFRscD3R2ZPRiBSr7OkUU9jgfjQxo6D7yYy/EEjRhg5aOm
WkfjCzfV4M3uMNV9MuZjFVeLVPuI6Woa7B877i2aWd4NL5YHbA/xSY5hBl4ndD9wGmld6Ngt4CfU
mecCFZz8Ea57h1QpdZEI+YnzZyQwDe2fmXOTT8V2ZSB5YofriceiG8S+ilkj483lrPhJu7c1YrAP
RPdiD/VQBZ6xlxlwQgv61YRrfotFBLatQYyD0aqG938ZWzixA6gSmwCPHRvl/3UdWU1EyENWBuzC
krS+JzUlX3Ooq/d4OnPrZqq6MDgMGZ4j8JnYVC1D7B1o5NpTQek2TXczfW9SNJK4oKAoVnntdhT/
So182hIZI5znkSKnzWwOmu+wFxsMdypiOGGXKOz/SFhB02TEvDQTrc5axMmAb/PUo8qZmKTTyOLl
GB1m680rAHQY5pVrPNlGeyOvXib3RBnzIk5cOxXQSYU3MRL+RTPSIh7fJYxNHHdveRt8AAghVeed
fRmJi3keQRqnZWh+xASg2gfsYiIFav9RVKW8kyMzmgCMvKjPSfOSwsHTcK5WsDG303ndROBTOplt
Dj0HFY7rHGKy1wwFWa+Wak/xcIrmN7b60YmfpPvHiH/hy5Qe5gkhHlUZ7njmjInl+BKi4CywAO4I
xSkXaf+IrCtmVNl0kG5oVEcyUSi8xvlNV5UFqgc4i8aqt5hMAXPLt8mAnz6TsY32TIDTwahxHraC
ELMHUFRMqPqJiHTWC81tzuhq2kryuWjHlQv92kNqEIn3hHl+xAw2B742KrFgKOgtSfrgZEzXeWMu
DFc9qimDUbDMTRrLExaJ6YtKPId1rKZfF1Rf626WhgERr+XQkIn0TJzsKn7GMUXNj2HycONDELvb
6K46d/TEOYwRwIBwwoLKgE1vrtjp06/GOxHavECj2OhQTq658R4wr6vB4fSQMVUPrOERK7aP2q5e
TXW1zUsdG6ct9mtL+QdBzAqa8squXzTxhs9J01yM5urJiLJKYQO7T/l9EF+yTAcPfYkNF5sRAU+f
HRYw9X0gXk7DZPkjAbIMXMytW5D34lJ5l9E6ufGz/MnYRUMMO9SZStb/NL0kKOpVI7+7Dp1AED8n
f6rGj4Ljc3KiBMJ/ETWXqB/afLJoHkebWj6FzwGEASORgcBfg1JDQX5o0AGWeB2Q1FPCToH2H097
r96wXlj6BRgsU+XMe2TNiRU1/KK3ZWSDBte02XwZzhdHU/sh8RhiNrQGM4Z3XTLDO0T9q0ihA98M
qbI7Veo97cGBJdrscmCRCwWXbgipAnejstKCjbynZEphaL+08pP02293WUGeW/OG8QFv5p/i4ixV
az3sudbjqAXqQSGA1h610xedl5t8t+6FApTdF39+GL9DecfmKDKXOMq1sF3pGdyHJ3lMq46ry2rV
xm8KM3rDazlvYra1sUPz/MYHrvD8NnfMuXhl7d+Dw+PKVqFF5rrKMaJl0FXE8CGmrwmNeXuoIiTx
Fc4dN0JYLHGMlA/nCSX+0iSXjmxnKGvXiDGTHsFRpZvW52mNvWMLUKwm6mJ08XDm6siiRphA1YA0
lCa99ir6nwDm5cQO1HS7Kbu64gvqMhMpZ6V9OXrq280m4sFo+w5kAP9h4FMDUro7vLdWvtQbGH0z
fiYPt6dL8g4OMmspyCi6d0iyU3ktGDjpkJGs9CQXaTg7K3IhVoP305nvKCo5RjyCMyE19dnFnqOD
a15r76xrt5SrX7b70rub7Un+I4Y1mfYX6gelfYVrG4U47NnBmbY654io01enfBpa3IhPjNYXAy22
hj1oGb91/VlRyXN7E/Utnj6IEVv8ynGoHsCcLF+b7G57f7l281Jv2cToGMzD1J3cZlhF9a2qv9Xk
S6sfZXDl2wQ/HNFAYMaI0chivgbRAX8L+Tq5d03Ktw4jRhXPtWlZw7Qp2IHhjpPvZQUHw3lRhhgB
zMegYP63d6AmQMpHoRi9JdZernDHeWLyjAcJP1ZMODVzFMf3dSdejPZq2QzNyh8Ii8OGGqjcIgzT
o31vbdXsuSV+lPfltmelkMs6nnaDdhiNHZZcLaRsxaB99z6HaNuGzwKwff4odG513C46Cbc1Bxf1
L6Ix21V56Dv2QLIsekVrT8YIyF2VVPhChZIVl68R5UZ6s5IfDbJUUtw88T3jM5ta3/9EG+a3GR+V
NN/E/Tyf+ihjQ+p6v8fGgvzg7JB1ZexjcaP095YnlaHXlMkIMwysUqrchIMp9JitjH0M3Tq4zRSl
E2SR0m3X1sSgvIMzRQ/jkSTr3TwbXzL+hQyWLWnwG2lf8vBQ1hvbmOFO1hKHGkBnzPKVpT8yTlRl
ooeAazZ6l2Y86cHPCIfOxltOwHTEGh7qNOgro2HP3Drutpl3gfvkim+1fsbYYE1fT2iAYKCWrDzw
VPRHQv90CnSkvyPuvyRk5vjT91TU7baGn6iyfpHIY7qQ8ICraDvbCg1tRm4L9JXyCgOtksF38yUo
r45xLiGHyTWv4pZXNc/qiF/lizX+wb6M+8+anDenNTcVXNfI/YQv2ye3cmKWn95G82uXMM4XE4ST
guGihrGpEq8HlGGD+1aWZ638YXXb8RtmZCsFrziEdGlkYXpFBqEGkwf3cbhAGKVhzKtQyCtQ0RT6
tJx4o2r807szniUAoxQ8kmzLbm+TtaFx5TJyauK+4GIw5uNDJrwBERM6tis8unI+a0wlptkn1cLt
3Ai+MUOyhi8L5+ZiICKCETTva9QfLVR06euUQm2b/wW7QBRi0iE9Wyg3SlD0ktQ6/XUKqHDa6wDd
ucY6rTGwYmCIq7uYT/JuCxdDQW+5GZRvcIhDXHyCYri4zRNMtOmiMvLZWkfk85DnOXtSt/epY4d1
Ga/HgOhDZzSejAbHiDJ5F2G/rspDXl8CFwIA5dfIDVxUUMGD6oJMngeZRw/O7RD/cWLg1LpKunIb
N18Ow3x5IwYt/coCAzGG7AEN2vSfarB9gbVwhrUncy6gS4hFtMtKJ3eAn05bYchIU6j4wg59p9hV
EwwwwrU0siwksd0jrjXh2g85gv/xVnlP1fAVMO/t8LVGP7+M6J3QzWXMucmfRQKYrLM63RW94s9O
tDHxthdg5wP0H/e5LmTUzT+DDidL/Ch+b9i9NRZtnXyzBX+OxikNmvfcUXa8ki/vPutyxJeE/Dj8
qJN1k35jvqX2D99pgc3oRsd+HRmPIc8huO0cG8bBHqwns/4Cigh18M60dyfNNA6zlq31HJi3u6D8
SCECayG+aaM/mZiyWauuB2FX0rUnZqrzMyVi1eA7GGY729RXJgxTNxFY6Idbkz7Pm5ydwKOvRDok
R3t0MnjEOQusjPcTweACx+G0hozFV7G9YYbYv8mLpZhUUoN3rDpsC9YNNqFgXwz6lZXecZLaygoi
CQNAoiq6bunweLJK5QNiAC/kBkq6vNln8ae8KDJ9IKLvZwBMZcnY+F5Qnvut9+ACdRR9MUaEoIyu
+xHOL5rSQk4FWqw633beLUBwFwSDv2IYzgbygL/0JG/GkFKC6NE2bk3y1sxfkdXPZlMtoTqoCLVQ
n9PDRaj3nLxiscQEkGhLV1WXloYU5pXYS1QsQK2M4Cl0TEFkS8XcjIuIgyAYxgQaCmHgW4F2rxoE
CbriKgxocMDmJKlfRzYyyq3O2SMCZrnXTCrlrxiYTxlyEyBpKSEYAi8Rh6sc1VyJnqBjgZuC6/pO
GFFoagvGYfUS971+LdpnuXl0Sbjzp/4zQozq6Fv5zGg8Qm7Ecu6jrULvZWGKRHpB/UmmJZ6OPxXo
iSrMrdApLeJwg4MGjgmQvfBWTXOsmkDxJTVW3tWeoa00gcfBkNh4emF9qdfwVhjNV+ayq+blSAnq
Wd8e+ie3ZYw/oKomDoP5JMmaHRFle0RMWgQptwy15/pNtjj6zGnd0eNqubGS+ztKV8QXf039xm13
qz+LWz7D3QSiWNoBVqs1pzriV9ZGbb3klGdics5tcG54lnPxqsHtzrWQnBec6qz8gO0Y4gd0wPme
QAGcjpCQILV0uCF5OND84RKXoUgsn5NoehqC9gd750Lp37A/W9ISnDA79JoazG9SXuc0gTjNdipW
SuutuolgzpoxsTpDpvbYup9CcuqMo/wQXjlwRMLZAiDr6e8p/2XmICP7VuwMkvnihKkD18WlFEJ/
jWwZ5JCHv4QhBEHFGvXbxNCS8KWICc2kl+vMvmbcJQqDE2Pe3njlSGPDH3iEkNjknHuOiT36tB8w
OR99bbjJeW0Knu986zgoCe9sQYgyZwWe0xWHcrAmBzEmeFOdrvI0ZAqYjb5pPcd5uY45LFyctjg9
lejRRfsBL88q+LddyAUhwll2rHKwzTONj1u4c4tN25RHT4hnvX0kJEzmE+fAN17o4gbDL9a/AFgC
ZtNSHQ6jhBY85Gn6aAsVXemMt/xfE77o02usnvsM2f9IZUyTRAhf3gy+QwPMhFzGGhlt6evgxyXS
Cl1Cn/xf1Twsqmo/66+Szz7AJ8D9dw2zQX7a8lODDqPVuIkc4+RPbrMN0CV4VQ7ZYU6uTvlhWy8U
KngeLnLst+ZfgaOEi5tuBw5D7Eo0/Q3Rh9wqC/Q5cy5vdQqBdaLtxB19ZYJPweVaxk+TtPwQlc+7
Q717neIPjQ8sTQ2jCecMrizKVD18IWivr2T19WIqT8SKLExY/i2qEAGS2dR/Cfn0ouLoh4052E/s
YpXFcQWpKKFHVQh9YwjF3cG+j1SCe42osw5x1nYXfYvZL9waVf9M7LuFYoxfMrFRyV1zTM/afJ3x
ViRcI8bnpFRke32WD5j8BfKDDFW1mwxrLddubF24ITkIuF5i2a5h6OZsDQEimfs8cznVLdCw0crL
ZtZwjo6zdY2zG8T7Tvuwch/APEmu/D1RMU3Nj/6cwNoPkUrp1xj8V/765QARSd5akb3KpdaZTG3g
JXkthkys0cz5LQgghYmfct8cjOXsJxYDWhbeG+CExT3ho/IWtOozITc1R3pB088fFh1HZ6B+yHOW
v2kZ6vhX+Sl7oqHx11+zyFTti/sk72xo0QazGnMBf4NL4rsMn7OZUSYcTD7LXS40vpfLwntNoC9T
16kJvQ7kCSpTBnYJlZuNvyXRXLRefQRPS3GdlyZnNxYufj5deupnzlwYexMBEghPazcmTV0jJ4xB
AXHDTnxGG7wwzWrbFMMlwsonC8nQnWBJ9xh7RDMCJe+j11vizt6CKd3GIngiyOQjbAQz/ggeJVo+
41UtGNsW1T61uxuYp8XmVE6TRcdBxhVMLQX+2HxjX+8N8wlv943IjO3sdFu5XEpN2xKtNiRItkSJ
SbG0EoxGpMpWiRqIpMx2VO5ugKeyHkWQvwpEpXPHkPBHo4sQOK85hrcsBXm/GoQTm1Ht3SxxAcZ0
TYv6ZU4UrzyzHdz6h+S1YjpjeySUdiaXRWBsHWDcCu3fxa8dj3E/GwgkpcEK8CRwayJYp838eBmb
kQ1JO/ZqQEdB3ityURqV7VjO5zmHuNerdB7tElQ2AHrztGKvwHbumUnLs3e0NT8fjQ1Zq7usjXdA
FCM6fRJdD3U0H01dUP/IEO2Z1muA30DRA2FFVCSD4zMaaYyU2M3Q0K/lcV6dwxIBIbzfUtb97Q2O
EMqesH4oua3AtR6/RZ3+EEDH6MMgwqOlBZsVQ9tPpbf2ZvUZUtI1VssPTauh7c9+bTo/Ka43CyJL
S99FB+AVE3h+mSMXbPfY0EFMDWqaLoLL+/gnG6l9ij54uAbcgR7jbU5bZpOo01q7zs+VCJiZgv3q
afFkqXR/NiyB0AX2nXFMb1GgpmgFsEmBsma3pHNn5CvYCiJI7g9Fa/GNdZYj4HEHmDVUM01E2+Nz
O4yMSdghbvYU6VsMepBhuwzZ6gKaTOAEE8mtva/ESMghGJPOUoMveuPPZD17ne1XkbOqh/QUnSMH
E50O6+sUaj0jWKHg5sQfy/t/fOSwBjAUI4hIQES30Knte2Zojk1lzAAqeig2NIgZ0nug0MkR7zBw
gGAAgSnsCT9oumRp6D3hzgNFkAIAKRaufGY3LltS06KZ06NhyeUtqlqIVWW1SrJ6NzByMaH0zK0v
Gg3DfDJ+McGvM4z8hbdHRkIyL+LLut9W+DbnDIrKfVwxJI4atIHMSzz7STTDlVnqmKxjFQV8HNN6
QNofUIbwgLXgtj8CrkwSIc1qm+w3GVjeSoDNtpW89grKeyXeeCVq27K5k2a5xusSP1XpLr5uy5bo
rP5lnKQcJzl2In0uwuEj5TTuOvXAaA/Zmb6bdO5oVTunkKZzqOMbDc61lOeykiH0KLEYzrVqibYO
Px0V1qCSf44jmKbpuN+6wuCoaddTDFpo6DulzvwoJZpOnTHZpeHShHIkzolpn6vdtP5R/6PoRZsg
NT7SRrmkpP7qPR13+dpHOb5+LpiPsysm+hv85aFDU/rGwkLtlBf7VoORoo4HTORwitFLcuLL1Cc9
DMcopoyhGO2dkitXK/DOpqvuLdX70UZVzjjelXwUy0mY885qUZCaaD6At5lwUsQ5GYofnbhiyKj8
Og/akwrDbKv0cKu9Lq+3vTH/arU/dug0eqCUc67VSx0VcO6E9WYKYTaElBWhlgSc4hrTUmx38BiC
UKdlYuviA2OAiuLvoK3G1Hx4RnNxpkZbqRUI0RjiQRj22wkPumWJIwaPLyc92q5IAVDBCML812XN
Y9Rt1YBiqsUARHRrU4idk5YZIZPwVecRU2zVbB1CddKPAiMgENu1rRCc5JoguUl/VALrZHT6uA3q
m5FiG1Oa3q0mswav1vSm5TYxKXm9SjVufa8V2EABypARSIMYtH44AgURpAs1Jh6ZslfTJVNxaXC8
dNW7IxLgPN3knszUA2WwEtLLq3J+crJq7xT4EcABb5Evkc+y6rDzQKyE9Gai6aLWQU0vUO0vDd27
pICBVm+Hay1Ufusk+u2op0NVDIdOHae17aXd8tubSZXTPAMUT0A8to8YzjSowenr1VGD5zBFGH7p
RGjMuh+rU+1Xwfzb2YDUsdFiqE2xuSRI6yX3mJahPu6w6IldH3tyDMBimPIo6KH18IBjY2UCH1DH
Q2sOzBHPNpzarfq3tKe7UNru5Djxukvcb1JT/lJmaFNeehur+S3K7q2xpxTnYnFl8u2zVIhswqqg
qEFk82f23YPWWwDh3bDtanGI234TVKSCeU74UjTH3p0erTSXzGY8mCdZiY6Udzo2nY5tBXTF2jHq
JQnYsn6b2XZpJGRXp9olZycE95lSf2rVl2h0InSE4ewL3dM3rtIxM3MrfE6a79YK1dXgderCEQzF
0+wTiu3zZPCFaIgwMgHGCy1s68quOQYBY8T+K4jY4eOa1siV2qDMCVnNpRr5uTajL+DttdoH+FC6
cSDKeS7hLYW61/HTWIccYLYmzJ2jQy/LtGKjgj+09VBAZCiiJ3xlj8pcK76LvyCx5JT2kkkUF3JE
Y77bgS3/herhNcuNfmMX/pjHqDvM/reOxSPumS2bbhxD3SMUHboKYonmmHV66Q+ZuW8L2ydifK2w
oa1mCCqKUP0wN4n60PtdrnFCFQjdj0PY7DsQ0VMKhSOU/sF4l1e+2kKKsibjqWYYWJbhqZvQ6GvZ
ezP2wyptEkz+EVhCbmLur8/Jrp5g5URwLssWU6BQkdmwK6MPq02khCB3S1wP1JWRRRO0utLvG1Qw
2tBz3s0ZVmGAbljKfiSlgcEDD8tmaEF+RITwO0+RBugc6DGU3ajXtjn+L36XiafGZIihYLFaD821
EtPOtRW8GlJmEVN7TUJ8DrSBvJ7RPimRh5G7dWmCGHcAuzVfSiRCyBxw8lAqWAViCLa1hI24GQjy
8NaZwTCiqXqvSE622/i195r9ECCiT1ukX12to/uqDEYc/Dh2BRoueRYKYD2CCzxcOk+ouyjDMVbl
KehnTCBTy+k30K7+I+pMliNl0iX6RJgBARGwlXLUPKukDVaSSowBBGPA09/D34u7aavuriplZZIx
fO5+PKMO9xTAlqkiwlyJJA5ua3mbO22zGwcpOK8zSZA9jsaJNGrOFyAfQ73zelrNu+LcU86Cao4A
ljYZZgbeIa5YSBSgtoN1IglVkqv0y+lvEi6naBjeCwORBCoIp/OEVpaRw6ENzl5Y+Mek05yiFFbT
GGL3zq5M05SvXwqydOeJfIfCNhX3VQ/ZGyZ14fwR1Tzd9uG3RiLYxuEFE0hV+Y8WKt+WO3mujTAn
3gzgmRQzNXwXWs+3h85LH2OMezut3CfXw/2u1/q4JDReVIs62vDDS3low5Wx5OChzZDuaNf+QQX+
a5CmE0pZ+DP6iWKoQXlVh+dtiHMiwZH/vk4tqL6CQowlYnqUbwHL5bUPlk+VYlBv/eGpr5iUMIvg
VJJy058B1CUuNsJsQjSoZ0ZoSV68F7webmM48eq5epomuUs2j7rK1F0ijXtdTcA01gHAOmlaEEX7
bEPDBWJjEhL15LLyx+txzc3NvY6d29Dnfrt4K2NoxjpVyhGfEy7WIO9G2g4khsDYN8PxgYzAFFVF
rDZF6e7ijAxPYmZuqePmRdVwLwEmA1KirZ3Ro/W4Uy7tmFA2Qe8W0tbQt+upzP82lka3kcvyGPGb
3XAC6eKnz1XKeZESElJ5Sv0rylSdkpIIW7GZYaP4OAwxHo4Rr1FqTnPl9kc+XsyKFr6VyyOR+JtA
V6zFyRk7RdK8eyosGlW23YdzurAXBcE2COwdhZcJTbaYkXViDyatnlkv12PB+TKc/wMBZT5N6NOV
nJf60Ok4wRxabxlR0+6NO3EKWOPoove4YhftNhxKIMNk63hvto7PMBspr/OJUiVFTBx22BeJDfe6
izla5yI4+aKi3H1mJhdEe8ficSmTV1tEG/gkY+Ag6tPsLVTYdELvJq+/KhvnfrQcoGPYvaeaMQxW
n3bXbtP1lslp1l2gdcBo8RxMjEV1qBXX3GGiFXWuoxtBDjKL8nTn9vK7lfSBD6rlbIx5IJXy6Pp4
i0DO3vYpKpMjn4fYIGgt7L3hRCkYdSKMnrLyKZaMBxQV9u4WbRN5w8JDfzzVkU2RPGQcAJm7GsoA
WpbcdnO1Zhs3xEYL0AkYzaOdgGZZ4oyr4x6X0fFRA8bxEILKk9T/dNo7EPPA4Jfyu1P2NOI7hOA6
FVtwLtGud1ewqAHAHxE/toWDwZA5dSgKdUHCZRFkkNy8efHmc6RTYril3ebI5j1YEkALbgjBTM/r
Ti4a62b9KV2ugZVcGMt0V6HAGF3ijT0YC4vPrCPznfADsNHTYmm5bWKTHXqSe1hM6UNtBhDmtPXS
3DQtstqzYR4qj6VLZ9F5WiCTFT2RrUbw/U2Kmz5df8uagWsomcca5+y1HCGyOvlyDRMnhsUAoeST
6JHW2wl/VsKYKcsSgNds5wq+fdP73EW1BDpb/tLz9JJ0XDtVm7EPuOQKZQiKsHhJ/OHsAgP3NMKP
PzXIUL6zNS4X9/WsSEwz8bpgCeHKiX9mCL0tbVt8OQ0KrpWMt1Ezq55CDsL/LvP541jk2PLkp5eK
cd8GBeNnAYYEgfmil5iA0nLDNixo8wDNzh5ntTYGBubOA0c+BQnMnf8xuKZp0pj9nIs7bDK3AsTX
PG3RCq4mHEuLCGiBHwNZFvs2Dee9hLh/2YXLre7HlF7x5ScQ0Vsg14hWSxJ3Xrfe1O1K53wYgCRU
wR+Am+me7r7fSBHVt7k0e2OuMNH1+rb0aE8QKTzjtuP6yAMkMjxjEvZj0E5HABS3c548CAIvXQnx
EKbeunNCfcMgqGXxEVcAwznrTEQiJrfA7BZgs4sb1oq+AqQ+VPQy2bfZLuse1/9z6rcsXDM+EpX/
8wc4qni2/Ty+6uui34OppDSjLj90gDNjEHeskvNem/FlHeZvP/cOMnLYJ8VwbNeQNqMGdmuveW4A
DP7pXMg87YpO68LSZLHGL0ADDoYR3hY9MFduQ+cUszJqZ0nQeObnxDKedzajbdQxmXbwakxMULo6
XPdhSZjYZFuM6HnwVqqaNLQUyzVu8grox85DPG2E167H5V3VdHOoa82KzpGduEjDfkvVBOs92lA3
1g/J5ooW+mVArdO+Y6/U1HQX7E0cXEvGVSmjmu0lTUYQwIqw8gwZKlocEmMNyz1QT+T5Qj21Ufzk
1yNhrR45pmSu5c0k6Kqy5LJNU6LnKeQACFudc9KR997m3W4szdmHkxFG2X2c8eXQnb5vcqwI9OPc
VXp5H42EmnU/ypqBTVUk7yO+C5NpEBl5xxdrPJe0DE4+H1zRERYUs3wN1mgv0um9r/E9lQ6zSICr
F17cgQ/nD0lfAXt3nO8UuZIh4PdsuIT668yQbxoJ28H9w2dyXcfqt3TJ6WSM5Cjpe+upC95ldfjV
lMkDfGcC/R3j/56FzJ/cW13ipbbmK1SILjgTZK5fOxSztUfOafn6VDMz+RL3D6wewigEg5uClvkh
ZKYdQifT5k4tjNPdKbmfmNSAgyjgf8c/ThU9kO0lYxBtBnjUsc4sxxqXp8s90zO/ImcTEpKDcnUy
WVTspiZ9SRccel7wHtuPJpmvKLVjehCxPTaCioU2ZSlMqle9zMNxxsVw7ibSEQE+CNxO5ac1UNCC
ghHeBGZOKV62n9FOZSM4gAHUv7uANJqDJhmuC5VDmk0mY2N3GQiOtfmxQ0s6p88/cnlLfwYVQkn+
OdjhhNH57HDVHPvgAyIM5h7gXkusiZwgTywwdV2+ipnAnje13n3pOV8CLTOLsTQmZf+JnSci+wN9
GL+dDUOY3DNWZaLmIE16H3VAZS2YwsVzaRhhpsilb79166CnUo+x4srHNWYd2H+i+5fK+iVMl4tx
Kb9bxWRSZaxOWZSUB9XGt+XoL4cJsXwyyWcvCmKJw/g7ptjZHejdJhxIRnsOZ1XynxcMxk5NK6fL
VT8rLUHK1sQu0j9JyO8gVIgEHTUvSQ6eRXcV0jC9DMWuFYU4yJZJnPKLt1B/cxe87zcBJEiws8Pq
Y8Y5ip3ANRenJ8X/g0uEQRhU94thpExE0Jm8ptG6+1lK8zBysN61qXevyxbc3FxeVVl2q4W+nt0G
3GlnngrY2rXmoJfW4tBOw30qsbebPIY70C03fcPwDy1BByvQ9/qayFIbMMFP4XNO7Xg5SsU1IQXw
uSSM/RN1k7bZfcILTTAuOp29bSxx0IL9PwMKsUuxttUR5X06TvEoNsWj5PxMKoJ5XdbdVQGLyliV
LNLWu8/S5r3a8DgV8KmaXWBAGJqoT+jn7t/KBb6QxPhCz8R8KPJfvBQb4Yq1hRptJlDIBiENTqK/
W2L3kEsIXi7jaj39WQubk0lhn/MOvsQxGwzAE2krwbOJIlXO4Netbx86l86WFg5bhjFW1vppDeWH
EyOb+llCrlIue1vMD245PpiMFbLrPAeKGY40mL1+lB8UZpttnkW8luey7jjDhsnAsjkQtpyveQ/g
fJIMcaf8D6eh+7piasm29pKMEVE4CxzOpUbPjuN1zgF6yt1zsL55y4YmiTIuKpxJSHk7bOzww9EX
q5KQq6leYUY8cIR5DHPLtFpxKVnmc9+Er9Z0tB+qa9/z73NneMgX/HuO6F70Mty2Tv3FZPzRH651
XL0mpqOWIg52FaOelnMkluZ53Nq+xWkw9jAYjGuDf1i7+md7GTGDsU7LX6k4Vgsn2Of5/Hdtp9t4
nE7ciYEfrS81pPZggavqes1hDcN97ZfMgbLv2LHYUwGBYbhuq5CLmg92un6yrG1L+WgbcWZ6OWOz
bpswu2im6KXP8ltnHLhiJMM7vy9zlkPR40urwlfe8deCma91GBi3PVhooSmDp8zrksn5AcPxh3UC
JuQJ4rwP0ae0g30fmHqEGt6VLdarKEPiN1FvccV3ODHOsqe9BqOiTpfTVPM1da14cGixuqD1a7yp
/e3FuV1xGY7xrSFhg6WCIW/KiDMqmHnjrpBWfSZxyqk1n//VVf3ljRFd5Gl+72IlWOmbgNSpe7q8
ei0uQ59ugyn8oyaQ9SYJrwJaTz2qtQfg1jZp3+OJib1P7pn+WrkelmR+TXTzkBf2NFkuIQMJjrlr
/7izCwhV/ClAFjVu+j0XjBHo8wSHiSHYQfloMjJq2B1EYz/ble+j29+6foavmUXGzJndJypFEQQ7
HIH1E0yEQAtfeAuLled8xibYFzPFx9EIfbtnCsfeJvc5yFIXjwFr4rmP8KFJ+ZNlzpMugNcNfnBV
6JUDSony6swf/73hU4y5H33txDkc31hR04axLRcdfkg8TuE07vxKvXYYPmuKX5V7ysffteuJDBFM
NNULwaICwjAjUnoESc74BIzulnE6p6zEO2deb7qMCuISC5ggzVTQhfLfD551/lna7HXignXRYtyJ
aCgZvv0RUnaMUjjgqvSgUroRaIKgLR7ddmWiMvsac3t75ev6aYTEmPvqlE4I+Vawd9PryjWeGznw
Ge26X4khxK+1wG1FrCzsEA2MsDfxBk/LTIiPzerHZktSJyXHwAwtUFWsoCtYReBlHBeXh2TE7M8B
9TYDyLnERl+2sfPqFPnK+A7nL6nYqQBpuyzntWvvg61sTGVYeQLU+f8mHPOgP9wg2WeZuAuTjqHd
6N+iY32BDOevbv70KGl6HBVRCjTr2cUMZKsF2yj7Vv+WhhNyq0rfok3k6gSkejACkGIfFMWEZWSx
vsEDyZLxus7laZT4cIy0Z5PKR6wh5YFbiQjjf2nPF6Yx2O6iKPh2OgQ+ZgSvJVeXS9ze9Ec/TmK8
zTZzgu6wLwlR3JGP7ToiylYlz62DBhcaLlBZ8tMXa70DmCnla072szP2hHB2azTaMHHBuerApNT2
vX7ppcQJSDSF8Niu7eFohiBRvQbfDKBtggD4o5yqfqylNCe12Rnqx9nNbyi8D4vgNrDR17w5jW2w
snd8utSqwn/jiaY7qFh4YGtbv1CMPcKBmI7UBhcvbmZ27eC9mlAD723xrIRNexVCfmyzmr5GeNyX
5ey9tMabr6WEdQUvYdkJzaGNrzcY0yYXVwJbF1PW6WMa23MEIHtPtAIvWCPis1/oy9VfXZgMM1iW
iYOVdoNff+DtyXrfA76PjBkv190yEADLW0mIU5zKCk6emP/mLjMPmHD/2uUFHCTTfIZZl1IMv7Kk
tpN2uqNZnwemOpR0Zf11jzRp/J/QseCdU/ROu9kZ8/afAVe7EZrv5p7bQ8WdXPE6MCV5CCUaUV8w
k4/+GzVnt0E7mFO+ei9+bwlaGPSD7p5l+dOvMk6L3VeWATTo2c72A9Pvy6FyPvuVmJZTXsUBjUVT
xOF0zZ4T3H0495MbKay8GCOWC+7lWxXpsao2R1qFRioHB95A8ktlOFIqmbbFMtNMZ/SxpGRELbsr
6APhzg1RLRffeV6G7m4KjXNkM38sAI9lKrx3TDftPcf5XCcsxNgGQg7aNIobxXVd3eLKJLtdG6qp
qaiYb2cRPkeeBn8wjzdxhEzbd2TMOLbgzorTu3V2D47azhQUBUBHYONIFRC7nHQoJ4vLuh7tWdXi
tqE0PUUTPvEJlC5XxYBGoAFxPFHAMWpvxL435BR25iclpyMrJtkP1e2lwAGRu8mvarGCkG6pjp7D
3albvFPo0igT9HSvFAEjrMAonDHrdTyCks8WsDegT12eKn5G2W0nJJdAex8RdC8/6sL71wq/otVj
PlnYuxQfw6lsJCYstLKrxaXPh1MfXnq33dVbMC5A5WYoGDD9g5Hk9iOCg7feWPYMKFQQwFq06Vzf
jgNgtQXFyy0GRhrsMwViWh8N8pZj+pWJohqEJpZBHcL5d/2XYaCPSXTVo+MigIj0XkjOS8rnwO+G
WI5haq9XcBIe3NmCKvNUj/kp/+0Xi4GOu6Fo8AaH/v2kcIoJn8qDHvjIovVz2eRfjeceQ1kzWNIK
PDEbKYn4KD8lKHQOjT9pTvoRah40utK/j8Bludj6msW7Gdf0S/TVXd/OFLECrV+Jh0LsQ9pYC+c7
yAhs4MHviTaqJWC0XDwMI4/X2mXUQ1D2moPSIBmF99jI4Fe4IPFyvAdcT6Bjd2cn5UmWVeMe2yi7
nug1o+UAVofT39lkwquLYOsDaWFIpeEAZx9Ozem06Q3T2pqoXVFR0xLY5r3saJDpc3a+LkJaTB3M
E3ifsJh290D2X/rI4UxCqd+uCKBhNNlDzxZLtRUIfEfAUJDtB24I1k7GLFRH5zsbhH9GN7xT6/00
jhl9CYYWlezJVx1cHKbfnF2mfYBASImbdzJ94lEzZe6TSq9saPYM7JRU3QBlZb0uHUYFG8yoGARm
9ipc0Hid78QbXUYShEU0jSYRJAqJm05rZIM8HKpztECzcVIk0SUPPdAD7dOYEPlbsdleFKBodpI9
HMQAB50Je2shiL7Vtg8OU5LdMzt5Dg2NzVC7TPSabzApKBrrnr6jvUW9Jjo4UQIxG5LkcfWhUz85
JEZgzsC90cV9crAA+Fs7Y/WU4JOHWfbkCcvL2XFYGpfoCHcLfpiXXNuquat6rKe+Up9M1AELpCXn
HrLvDJ+RiMImai/7bt/M4Q21fxm1pLzWDN5ptpCGanNdHobCPEkfS2bKjaPIHbzm6qZtPaxEMTOD
GCVjLvWjH5GFwk3zt+m6Ai+0c73M6ys+08dxNd59kxyGHrZ2LdvfZUrvcbCzYI9/kNEfvXm4X2yI
uQzqwjHyB6xBc/JaiI3elxZXE4HLmRLKJOuemjkGrFAkZ38LKLWXaHYkoo0nLrTLP79pph8g8gzG
UO9l3G3ZBRvwHDgknghJxmkcH9Bpr5G+BV1g3THGiBRE0Rt1wrtso6EFeFxZaQ/1GCKyrs6vH5m/
QnGgpm1jP+bi5Pn968QetZuC4X4i/Bx1DP/nfg52fudBVEr/lXQtT3n+dxDQHdkbiaekA/Y+81Og
p4WmuLI9QGm3hA3Tlt8odLwbwT9VaVx8yqAErX9dFw+iwy0dh0+R57t4WsxjmKDc0c9TRfYn9NL5
GLjZuwfMb8icN7c11Zkv+OU6NZifZj5CYZzpIOOtS6nGCU5072DC/Lt3h8caEnXELk8GmlGP54YK
P4+CttfEgqia/znBEu96nq4UzZMsvCA2yxS+ot5RlFR7GnRDsE7clvPOPuN5uoSbG3PTRv7rVz4a
Nrwemb1dYnYd2KfoLVe/3PnenChAAHU+1tI+seQQpE2QahbR42FihuPzwytsMTJNOJlE5p+Uzl+2
TrIt/ne3hvNh8AK+FT60hHD8UzNA0F6Hf9MZFRl0hKlQ7GQ4vgbDepQxMmeSfnhJ/zIFXNkUKwPg
EVyTefWvN9W/SfNGdVT6bDf+166uPpMo/3xtFE805WiM2qb2o8sl6YotRKu3oQ+5s10qCdwFD6bl
y9VREkoC/5YBEVzjrmA5mIoX5JgXly7WMKaEivq2IyW46UEKndKmkPwNWh6ZtIl/JcI9H4u+4lws
YgcE68yNTkQF1xn2dh6JB1lFHbN6YF9s7d5Yc5NwwJtrsZ7TiMTSpOcY7508LdstyDCHU2H7Kekc
Rj0jTYwScZxW4lfJVggk2Fxo0WCusa7VjqHcXV0ovWPGQvLE6zaptfwzxwghyYIc3I72fnDR4cOI
/VG46tVLkJuWDcnk5NGvFxCTDXNaSoMRxO+xU8uzhLWXjZgLljVCmXrMuIQenIRNIg6Kv76LYLS2
+ccabWaunDRevOi9zssbeIFM1vmq1PH6paPpjFD13M1AV4MJF7gyz6pv7mKR1yRmDZWQ7k/CGjZ7
It+vsjSgo3tU0xjvb9/y3Oan0UvUlf7OvexDjItzUahNIkATvEj1CgfzkjrNu7WE4+gzxGUYzzC1
mf7ohNoChmAsCS8q4jlfWgZ0KUeIMkHmmFq5uSbiA57Bey5+R6PpD8WGyvAQmW1NSD8A4ZKTY1gl
ufCCPLOIvYycoJiiSXxpm8Fox7xnW4Bzcrb7dZsD9VBNaxQUPuqpJsBggMSRZhuZEJAH8j9KfKA4
Pj7z0sPu2FOfYYYPin2/420HysRKGVS2Xpvqs0KjAuHL3qiYDANdAUt3mi0xDrJo82Vj5teJipJU
eHgzououSa+TQHlYlQllBn5/LMhFevwtyCIhGU5iNn0k/on83FX4M/ySUbjrh+cgGmba2p8WHk5m
brzYAo5VwqbqKc2kieLPMOsfuhQuF3VlHDU80iucLfNFc+zJ/K+GixdfmhHX+KrTm75WfAY9BmCp
tbyMHEJXStvHVrgzfOzAPzQDx60U2prhUJSg9i71JshCp8hYS0Cf+7QecJDktHolCj47R83YvPIb
G2fyMNtvVyjWk2IbfwoOhrF00NXDLUIaVK+tmD+61ZIRjJbLiD7J3WQBg1d4TfAAcnSkCAfqZQ4O
1OI7Ff1wU5d5ul/8+p3ux53EWnM5vmfV8F4rtqK2BT42pt31IhFr0ix194MZvcOE6MyzjtZu1KIu
44x2wJLmZIwY+rgqX+6n7ebEtdBNfMWQl5k7ZvddX6rg1HT0x4Mjo6HY1ztWK350112KBvTZgCu5
Y2jD0ZSHKiYfB3dGz+1TWCjan9OHLGuACoB3bbr2W24FAXEIrqZ4o3xvvYmxSFY+N5AiJvK3Os3V
UmBpGUO83q7DtD1ofPKf6Z9uoOrWksn1pfPUk7ml6nA9oPUNuyG4i1o4DfOS/mUm8hbGP+s0ZUzq
McfRRT1BvY050iXOg3IR50ClPwkxvLpu9zRTRX1RKwRJP5k+tkUjIKFHbYR6roriXqb628ncn7Xg
GCJKBC3kpAGcMUEWn9hS8u5NDMoqam+TfH71ZYG7zywnU5mfylX1vhZEEbvqc4xwt9cbB8KJ5nhX
hvWffuNZCb//Chnq4qCjsx4ZWGI97aP63VNZD5bjqV/JIZIrf/WsshyhynNm/3qsw3k9PUrZU90d
XCXbTL7zm7+J5ivRBfJt2hrhcyci+MmNpAjVVdq/+yH4QigEitpN5kybzIb0OVAg1xY3JRRcd6Xi
OA42EJT7pX1zVdSIun6CaBXxGbkuIFa+isOlz2Pq1kftFnelcA5MPhm2THCPwqY6sWWzKuUg1Cv6
LwIwBiJmVeq96q8lWmN7vbEdkF0JMr9Ztyzp/wCCKEpsTEayJsJ+BcADDUPL+pjBCFr0cFoi0pRL
X1Z75vzh6JDX93bZ1HwHGu5Y46WHwuADU6MLwtAlvlBPzzRGEsqQ0VMyD3/6aOaS7QKJ9ejtyhWX
Dp5ELwImYAZX72s8L5YmHkamv+2gD2U9tXuuRJy1hRkuJhRtsCmCdyv/Bu+UXWQukJal60698jgW
YWco6r9+3z3KSTxNufPTV9FRMyHZexIprmmnt1XCgy9Ibl328/wdrs7nf/9lzkJ8oh0N4ZZS8NCf
ie4G7UOAe8X6CGgib28awZW/XNjN8K2/z9jb5eTFWGcMLl9eWplW6sh5HLG+opqZ+Igjoi8sXbuC
ULEUiusIAycbUDOyhCiFXDvQoMT65aBo4tMClBZ3b93YPvh9/28dUPe3Fxq04JjpxfsMOSLs1oB1
1qmTfdyI265HvSen4UQuI23jvnkqHVhW0ttqwNPGc3+Xby/YDaIT2QruK4nHn6ZntUSir/yrLBne
qK3O6G0yeu+HQK3UtKOykfDp+twE8DYMkTXyXvZKgy1ZaFbbm9x7yrhDwNs8k2ICLYGFddcG4ijC
5g5T3T/JzfFCzryGQlUAB9vraoFpq+adZ9mVOYXjKtm4l23wBr2bJKA730cdugnkGJt+1ku67m0g
vidyM2vtrRQ1QkYb7Pgu43Wf6ogNlyGek/Ti6JvlJukUZEqkaTflXumYFu9oQPg58ZNrJlvZhQW3
W1EBjpyBeMzeRU3GhN21v3R9XmYS0Q/vojLPLV0/ZTLuJmpn4ZCmqDBsJ2rlasu5CPZvHd4Ycem7
G3tzwMmdpA1CZcGUFiFRHJzU/40FHeYRbBZnzIIDmuXjTL3pGCMkhnQbMU7woO+QP+mD/I25UH5j
KGeovZdVTPibBvscNnI3JpU4xh25IL/UxHTT4JjWdHXLltbksLxya1tdbiiLgBWd5KOjj/F6L51w
3i1c2eEDwMaqGDHassZHmPMpxzmH4SCo35lGLNBRtqjG+tk1M+VHkm4SPW4T5O2T0jQ1zwQXSAGh
UDr4BzrHUkLkTb/O1sOyFGLfWbSdpvkQUXNO3I60Oc0N6cCrSxeGf7bCN5BSkex0CeP4LFxxQnL7
xMp5pG1YBT3JopU5VewU4nJ1wZpNPG9DTlGezzJAG/aHCJKJjhQUkpH33lPDOzlGd1c6HF2IZ2+s
lK821PdLsZqdO4rkvCJ3OmZhkba/eJW+stow9rbZaYM6BTSIJ25MrY5hBldw5HJ4nTY9GxOQXnfI
7Yp53DHPxa+IzerSZPCVunr9m85RePBmMC7B/K915/aU4iJq3DWETG/ODJnIiSsq3WpMRXiKuq8e
HevCW+P6wJo+OfjqRAoCIv1JMURnFZpzvsBUJ0RzzS9umVLhQlsAzkX1XdvuuxJUcBaMtOUEbNqB
jbH5AIwxHPfIAu6ChoRBYrSDvLaZjSqPT5vpfY5h9yLepKe+b15E/TuMdYhaXf6WGQRmvICHOLV0
dkOQVt0Wtsq94L/ewtGuhC/4JlGB3M77XHBVidnF2KEo2kleZyajdKkcx/xVjBGshSh4JuregrLb
j+SI+fyL98rUz9xLcMPyLlDrYRe1dUgeuqWBLhnmh6UF6EasAZ/s6N3kGf7o0LKWtyHnYcnUnbPW
AU44T2asHrTn7a2hiCuHiA5UhhGu672u2iW+pAHOCPFoly3+28YufdpEXNLhuq4bvH75+5hzs1iT
f7Xfc36g+Eo4kLEq8y6RhrnlzhQBDM03E9KvZtocpL7LuHS40mQBDhi4xwoPeL4RHCaLYM91vE14
O5YKhQt9Ipr5fqZcB7DaAzKlkY4QFvqgt+bkc0uHUVWR31dFM+79OPcvFbcHrmtzTVFt7z2Z2f/R
5FoYuC/g3tbcPAhZqZO7iuhCti4tDH1IhUAszEPnVE9OQdhONuhVNZ0IUd7C4TZky/XCorOw4sgF
Udn49Suj9Hk3lVN0HNNY3nRJ/teT6q2bovElXZErhsi/95NmehnGsuTrhYMXB+OZm+D0jrJ3PQ7O
wKRL5s8FFl2/Wibey9njpZGQ3XV0mhjfP3qlsp9uREdi1TMi0YX3QWC/e5zVGJxDGrd4aP1zH9CG
UMqivw9BcnLB3gIWKy15V64ESLKOxQ988Lu45mfXy/oTWxSlfRhyG1P4G15TOW1Dr+Epjixg5ipf
ejgA9LUJZwh3dTIbwqC4tIgltOQomXUrlF4vyr6SEtAklb3miX/YX9vIh9h3kzO6FJJUUagrpNPi
psH9e5Mty0czrbQwGDi9S13E8soBhTRH6e1//+EF6Z9+CnBfJG6C1VUO6W3udy5tSxzIszVFM4mD
EO6icphkuuOKzPbHm6OeJIxcjolmrIMjnYGNp1PSBWibRd7ss1BT/THN/yamCSdnFSm1DlJxghxp
vjMeXdL8T6XvOEfXq56NjYvrzuryug4ZUGMRrfgmQnLoTom3kuMYg2Pg2TsdNs1VQm1mvciiYD6T
tgffdeudMg5pWyZhj77yIUvluX+I6HnfOVB994FcpruqjukZ8xCcbEdp3TBbjKWZ2E4c/300nDDa
I4+SOoy498+BJ4q96WUqmD26CVajJrluU7PFxbjrL7FtPyjjhgXEnzs4mErvkmUgCkje5LJUw/Zb
KpzZEh1d9bg13LTMv2qJVB4sweF/b/rqB8v1fx4ZoVR5F4PiCpdsObUDaWer+8eu1pdz6U9X5awK
rplxdjuH9Af996tgay+1JeC9CWT5x+I5F1OZJ28EhimLFm567c1y25AgiTDBBzGgckDnZT6dvIoL
Wxss9kGYwD7w0RAp5wM4hnTdMrMPFTt0+YeNqQCG5qyP7iqTUx5Ad0A8P6RexAW1w5C7GBo8aJyq
X5YwTl/0k9k2tN4fPExSkNFXWIpG1UzjxncvtUZwhzx4UdBiAGEtjLcnMfWz8ronod+NbnOXzpjJ
dVcEZ7fDvjqXGMUHDl5XYtAYVSjcNXBdl7chqKmI/d+zq7dsyvZXlaQVT20cPKeytLdwNsVRbk8u
tpXiZgkL566y3RvW6OWh0H1+q6ISdUIs+deMwgLBDt8OJsDmBN+/u65tjmaz/b3LRLuVJlYyc0xN
yPYnwGFKXn9eZIf/ffedFBdq7uFDYjJcsKyBUXNSGnv+e4k0N9Nag8fn1vPTloKWiXexwQiUQhnR
lb+8LykqXGtpqIvxw/TkRW7/exC7cOskCDx94ts84fK0xRkdimGSXOnsDMZy7zT1j1MMrPJuFrz8
/6/qtMS0sr1rfCHsPks5OUq/GU5zb34UAIq91oQRPf6VMRGCG/ba+iGMOnO5Eu48ZV0K2s77RsSw
lNW3+lrT9CGasL/PfP/5v8+IdtONO8Tkoc/K5mZ14e5CjDg7Wet9TArwcOVyjcyxAAbDNU9EQ/AU
QHjxWkxd8H+MndeO5NianV+lUdfiDD03helzkREM7yNt3RBp6d2m59PrY83RCGcECAL6ppGmMhiM
zd+s9S3P7RzeLzMWSBYxY+tqbj0OzcTWwrQooBgZgPczjZcw0xc2AJiz7CD8GiG7Q6Paydivz1lL
9SHc6opJ5Uahbl8K22meKlrQMCuJm5Xsmy02dIM1yoMl1PRQIlNGJLRCmmwhHxirux3JTaWUH5Hr
jq+VSnBi6fbPJUe+F9UBg/50SPaWAVQ+Nev46rjVSe9c19NUv7gy/8QbQObUMqjnq0EQ1tpSA/ln
AL+YLLs/4pEFSNiJZD2gArrJXlxlp+3KEptmamj2lpYdcVbSly/Z8OOHExTFYib9W/fAd627bQoa
Fiv+bQ8DoY4KLXDQVCehYeI3TYhnZnMwLF0555yZnhIX7PRnq3BravnBL4kOY31KdnGZqJdgAkjq
TJMB3LPo5ijb6sS4g45Eq5xyFemffW6E20FiViptvIpdkPdL2zUgLTlDuFKdYPw9o6An9uLrQuQY
LXFR66PMCBwktJI0aO1oaAQZZUP1gtWv2FEx0NpYyPNjRrL3DHDRQ6dk8Re7g/U4hDvZlPZThboW
YIShX/qkvc7qVC/penJAcQWsgJvIbUcOn/fnY9HrSXTwx0k99Io6sK6B2xfIkJumM91btFTwHq3y
XiQnZlXKapRWRCw7nOUU2KcmR3VVpgZgvKB39pBVUNtPMts1DFt2xoiYJnxUGZOtkswGrV711dax
HLnOyxxDRU7QhDWry8ohWbMrtDZTIoRnBWBdMJAdW43mJg41jnnMg7GICX7r3F2U6cNexAwE+oGb
M+/OA8rGpY5ACv9JznCeiJs/iAnEi8rJwNhjGXBwA/x8YZ5t0oF9Ova/hZqqBzjlyrppenUzTdPZ
UGGBSBXdZsSy1EPDzIepD/ZxT2So5rjOopLkAtVNE3iDjn/Lxm0WK/LiJC7bHyS4ZDiSRt+0mxBd
+5RqNxnIZutgO+utJD2g4XI3Cc9RAKOVvUGrbq3DCL8HT9Row47hIKqw24iAQL+MFZaZSrg0ejZD
odFHF124S5rS2ej+tCsGSVGbCVohePitAIbs+/PTyf9QZAYUocJOnbW1N1UWXBs3WOu2az24WOGd
vHY2Taq+5TqwvgpSbemXYjEJBIKuHm5Dg48GzpQKx0GyybgZ8zjQjtHQ2XCmK3KKddKES3XP2VbQ
lyEvypXoPeMJZdXoooRGWd/V2drmpgR01GjrYg4IzKM39mCgnFQDjxKGy1Ex7m2m/I7m82+sjUvH
Ic5gtTqPiX0MRxb6aqhOS6NTnw2mVQvU6bP2y0mI+TqgPB6e+XPYCqLWKaTujSLXgU6ZFycfdyKw
d3Q1bGBMfukwg/4xxzApQjCIq8dc4TlYBqEJSYAjN8d542TKT6EAHsZgDjGwTxuvIBtraFCCGlG6
d5Uu2MFreysp1BFH+9imG2SPZZEv1WnEVDz9DFrmeH/+WZ5Oq8jBtIJo96jqWMmiqQ5PggscQSK3
+2lVOD1tO2unhWoOrPAqIl5RFpt+LPeuRdCHjrFRqNWtIqWXgnfOZ5ZfknG9k1pM1VAilbaClZpv
s6xQPDRJ5mwnTSBvrV7Nwj83Wv/l95hI69r+7dK4JcLa8442pOklG20wkH8747MIWZFqSQ9Xr6u2
UaNCkJq3lU2mMa9FESwZBDcWHOm4w33QYPOh24d23IAoG1BfLIKZgGpr5UEIEa47SwX/w3rEaxq0
sAYLitpImHKW2ZKGHkjD/Eubange5jD1LCVGU4VbsWiindurrOFM0BZ5iWOmiNdGCu0nJKMkCG6Z
PTSHITLLJWucg1nkp8YhWofIS8KNlXHZTecsQ+IvtXFXsnZdE5ryPOr67s8fkkzQbXOIklcKF/Xo
5xr0AADjqsbogwI9SjH3M5JNl3rdXZ2Eq6wIeTcCNAFZ1V0x46dL7Nm7PBmetVIMIJ9AyuIiJYpi
VO+xMb7V3MTLZvatkL0HlJOBGBLD5K1qqY1s7kIrIfMxDK9jofZvdozgJf+MLaaAXaJBo5gwKtvq
NoFt1BTTsz3yvIyOQiOzow5L+DIjACFO4vnp+8omgLnwrNkmJuoMO2DfADGrnfUUgSgxe+wapuI+
tzKFc8ChhnieVUiFYCNswysclA9TMtQaOvIgcAm/5ZaDSSzTLvaoPtkKMlQaKSY+RfobsaPt1c5v
i/DCnOoAFAMDIYJPVsyiBDtRCwG0YKgehfQSSszwljQYr9oovvyscZIEo/UeFvklceo/109YYNeS
qFq5Bs6zmtealBUDKXL2cvYufz5khayu7FDgEk5kyc2yWDdUt3mOrtkCoMQs1r8FzI4aO/ouTXoI
Yv4eS5nEh9SkBzELFbEfOZC//vr3f/zHv38O/zP4Li4F3pgir//xH/z/Z1GOMgrC5r/97z8ei4z/
/vzMf33Pv/7EP44Rqch18dP8P79r/V2c3rPv+r9/0/zX/Ndv5l//51+3fG/e/+V/CCKOmvHafsvx
9l3Dz/vzV/A65u/8//3iX99/fgvSg++/f30Wbd7Mvy2IivzXP7+0/fr7l+Zqfy7Uf16n+ff/84vz
C/j7FxfuPf/6v37g+71u/v6lm/+mmZbjCEyd1K/Ccn/91X/PX9H4iq5jMLct0zI1VbN//ZUXsgn/
/mWZ/yZQU9GuGkIwEhPi11910c5fMt1/U1VdnR+7prAMi5/63y/8X97A//OG/pW32aWI8qb++5ej
Wcavv8r/fKfnl+Yw5TZ1nkyWapnCxjTG31d+vt+I9uD7tf+B0NgMsJO6+FWaszI0+wQwVCx4nmv3
jhuTcSCTXWMkJpgIOh38HY7XOcTEMcK1RqJPK7+aGAcZ5uOElBmFAmHkqe3baEVbVD/pW4zEbLim
0TZi944NEE8vdQiDgiTb5AlClOm3o72DmPLtjshgNitds5oHfG1KllwLSKV5L8MW2zJgjFF/z161
hrE7ir8E3VxvfgI5ww+Bcw/VVDc+hxNUapz1Sbet+RcMCjooslhhQLj9HtjhtcaIh/9WVi95G99+
Z3x2YJ8JcKHuPcrXRrM3Rs4xhvHI2sjkveb1ibUEeJMHtsJKTcC1jkKelagrjwqEyAIDYLCcFwUW
YUHK7zw9uoiwWFAQBhYvc9y+hfNa8ktBMXX2zUVMYDCefi+Q9eP8ZRZM9bikO9pVqMso5/zZLQIU
Gq48xVDFXEOKBfqWWn1LnH0MVlKTt3Jy4fKB/jCYh5u7TvuhI2owE7Fw/e6kuzIU49YmaNzDI34L
b8SgB7uhHXCc2qz7eqAhbAOBSMdmuw6IQWKcbVF6dii7VIQxDyavkT3pGs51Lh0qoDc9YHtvbAE0
jr2/NMSqieq97hw77K2J+RJln64BHKzbcaTiGCHIp5g2mdKfMXmS5LywDMplnWx0d2B34W7n1AxM
B5Aj1IeAPNDZzJDaEQ2C7pGod9T1a2YOvAnAD+ulVLHdmQTqoAgLEli9jGSK2ZK1GY1778JvSAWR
WBDK6vRojkSUEUZroH1W/aMg05SEFLRwy86aHRQK4xjjYVbY+/4NvM+i1QhC4SwOkwMOFSKuqnir
sbKIxaPrQjV9MkyLXID2Ohln1ygXYUmCYcilas+DPIi4u0yIZEOyo6C7UYGeS+pmy0wIfYcKJKGb
0j+UsvjqcGM5q1EcHPM59q9hxCwXCfaWeD1D/GZjmYlo1xHBISEFp3xEeiTUonNvGAs9dpyrURek
sOCuxJeScNPMMr5hgPQXLFok7X4vMegqe5WIpxkZFoFKCWPJ4pdBSRVslWgjy/BiEDOn0S+29rBU
SYbAFEJv+O4w+GiXNUZ/JhDqshLPcYUmqmRD2rI0sGhqCpaGLL3wnNoP+psI/BO7hYXOAFYnppRH
JFCSbJ8CIEz1dzn94BypABKM46WXveeTTVFV2jrrrL2QDI7Mhc0AKmIMwFStxv1SLcTk5e4mMsS+
LqtN0/ePffNlIAcKcowY0YsQ1dIc0jUW13XhyBeFELCsI0Nc3TE+8JThHOXvppsf1OqxrdfQOtAv
cjcyEOnq/nec7JryM5w+HLVYzMIRy+fWcz9S4zpBy+4kam0TSRe3VMn1tosnWAOw3+AADea+jwjN
UJ1dEtzxy5HFLlclgNPQ0jdpDrcvpg9YKOdRO4oY7HGey11aROso++k4iRyVe0mC88Tgmekro7S2
SflRo4oMu3QlyOYdzM6zNHcXdE+9iZeOmRxhCjFrPNc4Z3bIMkDzYIF4TDp2GChhDFXom4yjXzur
GVFOzNE2itE1KHupYwtL5iXXENUbX04fcdYuW+d1Cu3iIOcYX5TG753h2RAuvbgDM9Skge41jsuw
lOyQZdckqMgnZEOOzWKkNsgi7n2T8prdlOEmwTIr692kOUfL7bMTG+JHutRyrfmICaxivEgUAnmp
kV7T0WpP0xcIEf1BH8k2dC2FhIQdklSdsb/+qlbRZxelbEAUsQrcwdnpVvQ8T2bXcaB8Il/ZO1aQ
7gZF39e2/5RZCa21I/OlLVML1yzbmw6kCErzhLicFGqJJ4ifz3WI2h1RZmkpkBXWLCvsiIN8iKuV
KtpvrWZtVSB+XpRWMmyTOXzAdqN7wqOrigAYZQYSzbqzX4uRQYHO9jFvwjenggViqAJxWBH9BLFK
pwsXUBDlWqLPsZg3Thsl7CaAXpCsUn9ot3DgoxThLo1NV8172BJLUUfu90oBrPZgXvVUkSQfLN0M
m34+JEunwZUGDmD2owMfXWD6Lz1XtdIlIld1W9nxN3CfhitYldGmGPFAKqT+LqoxwtTerGvrpfHf
Bgxc6NmTB6L6LggrZzxB4m/cQX6NniMVevcwvkwjtq8Uz+iWHmYbxuoipNvEh91c+9H8CM3AvBJS
XGAxUtp1KyMiSpyh3bWl+j1oPPWqioPRH0++Gq2apoYxFRJ6DwwpdUoCgJwfDreKpkmS/hehtU5D
5lhR5dwo10+uxmEfuUhAsB+fUa51a6M+pmo6riN9IikVSZxXjP7KjCY4v4P7lAxkA6bOCLuz/9DH
jGiiCXWX1tn08Vi8m+wRc2OKQg/EKJBEDHYIKZ5rn8R7FQShVYlbKF/BnfEJIHZHj+BNDCpncuMw
Th85Saze5MNhhi8YMZaZXqBsnqZm3cWdeFK6nOlUwOfDlf3W0Ywd/op2H0dQn3qhPweOEx7jyPE3
fhdzADafiCBb7LF45bk4DxmzLqjvjPhpU7REPrOmSI9hpb30lhBLhRGL3mrZNsVauum9asQaR4T8
tKAPgm+L+24thvTEw/DkmwFG0Sm2WFWcZDMn8GB7A1+XvVsVxllBTKxVtbBMTdbELfcobShOUTfw
8rA4GLB/IJ6MdK+J0ZNPTU5XkFgbm8HVQ2TweIniaVFzT23d1L6boc8AS6oCJbd5QnggUTXWMD5K
FQ6YCu1AhJDvR2xPbdOQZFBiaSDyeNsOPI/5NrLoZNQd/Dh4xvJKX3wQkiQkmcMKmmifSxE3J/YK
KJIZ0K2QqVcer26GoxU7Xl1MRM2XO+l3syehyYyzBv5Vc0A7jw/X7Q9uXHTHrqi2qBlWLJYfk9h9
l6046Wa3VqRxSRt4R1jQVuyKY5DE9U4QVdNTCpbF8NDzMNJn7pG1t9JNLA+5sYX+swZMstDlgHeX
wATW+oyfEZiymUjZ2KKo3GoNDk0EmXsbnDrWBCiDQFw50HoHuWt1NlM8w79D7dMu9ob2TbQT0lhJ
0ZDyCsL6LrK7EjmQP6yzJFI6ds4ZqIb84KrKWkl+bNRNTXnKIB9F1Es00H6pL1v7wky4gaBfliGj
nV0Z5KtO3H168T7PNyoOQGTD7yNu7yEYdp1hwV2BC5X7m5FMZbikkCV/5032jnWVLpObN0GewRpc
aVZah5SsB8Whkd73NqJxBvamdgQhTftamZlarEyLYJ9UN0pop5cvBbVr45K/bf8uKzxVNliqesfe
XF7qMnmE2biouPvVbGdUttd2zA/kLYwR06H48TcA/VfUOUC/kWCF5KLwtneUVJ1pUhJfIAWubHNY
1n14cHrDK+qdBh6Q4UPv6J6pqHtT3dta8Whq8I0t173Q+nohoayJdrJG16urN5ehjKoZi9jyl7h5
JsXdqehfu248xay3I+1QZ8oGVqhO7VOs0dKOqvXaIf8eKCcyQDg4+CZX23f5bkutPYgN1qsLURwM
Wqmq3WkpffyEpNhPZ18vNx14icDZ6uEHzDPu1+mB6ZNCXzEwrFW5qbp4K9SrmpQe5g6AyzpanM8w
WRnt4DGyYlLR0MEchTsup+ELaj6JNDRck/kQtt8thKQRwGssU0SZDNoQFtmwul34GvuA9Eu5GvzL
7P6PKDtTOMMZ+L2CLdaaSNB6LTVJaXOdiLLCW8GSWUGSkWsWp9yzb4OWoeJ3p8ZLedQh6OMDo23T
KF4K3Sfq4Fz5DVDG7oQW8ITrJprHgXO8goWrcUhhwTsBiTtc3tJkBueAV44n0juYsc4dBiD2Gk1U
gZhuKIXnFMDJwkuE6jkO+Ct0pn6hTYATDO2WCdi2Q7kmjFNgXTR2QpB+FAVU+02Yl663abXgeLm7
qtcObvSmk4mlRhLYOdYQ9Jt2vOsR6XSEANeJWMr+y2YZ4NjYIa8CMx3bVRIffwP7W+pcz9LpV1FV
U/XCYp3ylTFrZBUf1E556xKE3uWpw5llgHjSQ2eTAwiKjXyritBTsDmXJoJncYRQ9yKUAu713lD2
ThivKihMQ/PK0ws8woRO65LkdGjNKSS7nrmwghogVY2dqh/5MMb2tEgwJuO8XGRZvImy1zE/adq0
pd8pnGvUDkRLk/kbkKxHQdBb+9J/b4HG0G129tmQPn+fyvrUARHPUrSriK1xt5UeokvhrhV4wdJX
S3ZPbIYfWsdYFSNZLcim0KZhWzznZbstaS8SYydzBNjqMcCdJ/EbYElrbdTzYhN13aPuPA5UPkbY
ey5rOMPeGG28wZxD0wDFoTe3bbMbSxyjGYpi5tQpjq+JzUgNq3CQ5b1RzEdG+uto+hgq66TTwQ8r
N2WqMGmrfNg7/KmG9kxQ8cYMcWQ0NTeRQwK8vUkYSQykKJGdlqk4+7rbCPygUz6nuvdSlHK0GP4y
pIPtZ70Ty72cEYQfbfDzrFE/rKTN2t1Kw3NgZGh5ssswQ8ZCoNDFOc/eeiHWdlBuFT4DVaCfsdx9
FBFHuwYmbAycQ5Vn+2FrcHhp8TnQ75WYNtiEQQ0epslfWqFNN/HE1nCryGA7Ek+lb+VswzGnneMo
exblc4DsYk4xyrqWFrK4cyyslKq+z3k7qs9Qtc5WtCjPahhsTVteSx7MhqgOpCOhiHwemSgMxX7U
imUVlAvrZjmPFmlmJcqlMSLsfhyTVzcO9mkozy02CINZoQ38MWk9KDEzp+rqqAfNLddwEhbYlFlt
O+bvTHDpzbMkiczhbNQCc5UrDqb7cTxCkV4Gg/RikywzN/YcWOoWGwILAk+GuyZlJhQgxrUz42tA
uuq0vMX1s47w3AqqfegrX6NQvAEUaZGLa+RMV0ELmWFWU8RbrF4DF/lL8TXYj/X0KmMDQBJREYxq
/Z90Tr4zTU57l3ODOPa4WxkVOl9oRNcuMvfa+FOxMEckS8oml8iage+mh/eHvChJxFsoV7ZDIYvQ
TQxgggCYso88hiyAOk0uw6Re1dbwMjL2VocV9MUzCVcRZAomEoyix+zMPsudeZSwf1HxLLr8rFuB
p3bO1nZtotdvUbZRe0Dq8+0+nRQaplmfRiiV55u7NFeXz5o5XhOGylr+huicgOfyhKOE2vd7cF/G
VCV6FE6K+dMwOcrLc2H0q8yPF/WwtYcdDiUk7/ouTUYuVbiSxoFxyrJi1D/iHadcTYUXZR8qghUI
jQfFhNwXuhgeAGA5wTWcn2RDjbztplYBWhHzNFkb5ErI0Khb9GzhpDSmARyQmZ+dH9UfSYkdAZbq
KTMC9rzMzKriSRBYHafQRzDpWITOhFwFQFFoDBaGzacY8bbjAzpyhkPhYIsS5sKtT4q42hyAJni8
7zQ3XotoA5gHypu7LsLyoBYmnIcIQt2+Bhqal+HVHy9obDlgOVyNM2LHfZHr96KnV7wYU4GJfd/E
uz/0aTLDSvUWYcwcUMJ18sMN20dTr8AtwKstDUrFH6x/wQwTD8ePOZC1DQHcAW+L8PxFarZSECxE
1RPPURm/+O5H63yEzclxHzO996aRHUmu7bJ266JbYrxGaqWmvE5V+DLnkEuABt28zKuGTWAUoK/S
ZUe8c24sK21HBvcmZsPn3oW9CoguA3Y1a3ViyB8H82LX52KaG03k8AHjUfwK6HnkeE8Txh11ny9F
b69HXiPLwU0ZsZgI+00GF4nmzgHdaoKLm9NOjS4+RvAd7ULfGUQo0F+hNJo3ZxweQNzKMHruGFbB
OMla/eE6FfCfIgIVyscmFccYQoecMFkGd1XfC8AHQfzqRqY3TKjZ2n5VGvWWTd2RT8ODMX4R8bRs
TG09x1LCS3iYOAd1QXBrvi1ikOAAD1WyRZGVUnmtpvo66CYDZWpCG5V1ck3gEOqUKrnqfiaoYiyo
VwXQkdEi1FR9wT7gpf34WYU/aQLZHaVb5XiN3BNzR1xHB8Jyn/fdfoCOoQ+PdfStkm7Gxw3kI3El
qr1kETcvkL2ZIhbolwFyZ4FBUM0x5dRkI9lvjgU43WUGwLE6MmFsUoRw4zkJ5Ga02JXmOUeqS0MX
X29TynKTeB1Ws4zJ6IFGhM8WUPCuBbjGnDM5z5DSAbeFBgk95uMGBvSKFf5m4yEzaUmzzCedI158
NihYcHM6eyWvVy5AcYV6SGK35jhKBLnM3wVHH4+lerRIWiElbHYB1FvgKasWVg4xHaUbrQJ6ZZcJ
QJsyLLXkrk7XEXGJuEjskhoHza6fnxG8EAWzx9AUZOGRCNiFaPGm+rs6OZku3+wuTRACLtO8irGK
2XiS8Y+pMdQxjyO2kSrpNjEvuAa8g0vILeSmE/C6R4Rb87KPKaT4Eghix5bJXN4zga7WZjau5VxF
lT/p8FKH0yYOCeGBhdgy4Y0BMCtutBHtzH158PmUAkb0UBdQLr5N3Mty/Eyk6wF12nT6e6ChuiXr
w7GzjVNhnsQKdM4xu2YsUAm8qV4Ua22Ako5ZEpRchqE89pPKEK6CIbqaPWZx1BzhAUbjuxN1i4p8
jXno62ocFwQgUMjzEUJVOCR07bvcxHWWbjTr2EMhDMZd3xwmJUWB8GoNoFXtflkEGzc9N/ZWYZfR
R2TrodLs827ZPsf9uIDCy3D9ADOKf2tf2kfEpFw6HsHiPPOgNWsnqKTLxkfd9JzXZ9/CFDoohCc+
ltbvsiOfhL9NjU4p7qQ8kOxHQK1mR3s6q53l4TCDA8nyhKi256mfEw76zdgQq0ecS1e3b8AiA6AW
BnFRtDIUM2vwRay4oWY6hzjaJuqpKkqPhc6kjps5/rFlpMj2DDWxss2OI4w9w5kwEN87Cx1StQmG
lKfNvlJ+a2yzTU7/ctfYVOLxpwSDnsTBl9F8p+7jbElss1vZj+tUew+r+yQ/ADyv0SlupWbgXZ/T
f42NOrxialg0TbSpoj3cWDUgFroutokRoDkjSkNRDvCxvLoO6dIJgCyXNWdP4zCpEfemx+sgQ51z
L+K+y5bBZC2Yi4dgxjWsM4UNt/pbA1ZtmDPy/90h9MbkBFZAybJrtqplpUP+HfynBt9m7pRep5F3
SS06j3sVc5Ux/Zymu8W51ZIilDufOce4geZZwRYcqMQ+JPnRhnvJm4+yIrlHjrWLtWpLyLlms2Og
7grsaA0pdkGWuxu+Z31xtIm3nTwb47lOJgAdI9LEZcQOSABJQPNYYlzJphhh8ZcVj54r2Hwrx7J6
HKhkjBHtBMYhLfqtWCgV2r0hyhWDoZEStRsvtdGDhpXrCSMBIxWeGdVLZ82dew1WddjXQLPHEseD
y/YG/4AYn5ymwn4P/m6C3RjEGwaMrbvA+r6zkpK9t/IQam9hOFCn3cOEdT12uSx6briXcEAuAb6U
2iUvH83ho6sKeEUlM5NxWWEf0tjOyGCPHmqhND+o+9n44zYzqgO7z4dMJ28DewqCJDsgJa1GLze+
4jEayYJyNtqr3346rMW7wbOtfN0FT0Vh3tPXSZ6J9WJ2oCOA6Z4SeupEVS8lZGKtahj3TrseVHfj
YCZol1MrbsH03md8uAqxLyRgcyaYiUIAGKnBjHHHTuWK4/8vs8cpLD2E7IgbRvk2qNNzGjIds3mm
o5Po83pTMQzCYs9g+20q2qUvOeR41Ja6shG95RXDx0S7aMbPY3929eWowRXVs12l4QNIEUtXL0bM
FspO33oGc07oLlSjOwiMr01X31NL21Ol70SlMaGy1ZXe9HCbTkRc7wLVWWHB3DbWQWn2rgieO2p+
i3PR9F8kLUE7SITwyPSwiVaK5KGNwofMucQlfZDWO1bwOHZePrhLusplnsVPJps4EH80gxhyhzlU
uMfkfYmTRzyeXo3pn+5vFZCZkcA0H3yCW6R4BOGI9tJcYxKBID8tNBcWmf1qIv4TQbjpHXHsNWzO
9nUC7zcUjC9p/lTpr5DaLXPxaJNAH4s3LAkIQp5GOXy26LrcU45YxgBnWNt7o9A9BqzLrkPssidA
hTF1vkj1JycqvaR5cvcNyLw2ROBdXXR1wG2376oebxzrbf9ewGkj2+UhNZ58jFQPVhfyqaSgYxjc
/aDTONcJFj+IjnHXvQAzQ99lX3uZrRz2YGrbbEeNmONwWmLTRmfhSVHvJb3PJON9AzRWRAcnj/eh
yTp5Pv7POD1xuA8ARvB/j4em84kmblDchwsdK79JSgKDboabW96HaVx1hqQZ6XYm0/xAe+NBuOk+
OQns+ha0B6i/UXce3MfIvIcIoqn+ui+exEp4TqJnR5pLKVZT9RKnVxFfxhGlzoUY4j2hsf2tbDZB
uCVSFBmTuU06IjI3CdJKYAUu8UwQvATzD/u9SqfPBADxoFDZ4diqdWOhNSCkOoueyI6WY8ssPM/W
ykw3Hr8zzdzZUbVBnrUaW7Dcs2uF2onNHSNd59qLS8OAI7PvU9bulT5bB9Wq53xvpvhI3iAZbeMt
QkBQ1fG7O+oPVlWsGnYyZqYvHSwvnYLsSzsR5eLNi49iSlZDn3sxm/iqK7ewDhfsDXcqC4eKJ6wO
gz0bSP4T95wbA3OLbgY7VOhsJ1mKygEaQb20h3pTD+nW8N+U6ccm5yydUDfROMMvec26hBAYwBAV
S1GNY4DoTt8+ROisQ2ZyPfqjjHSVwLkMQnkPnLvi5jdTvyKoNXuxTFhxIwg/VTaGAvtF1EwOUswt
EwwE/ea0mJ3HcW05H7q2aZnWN7kGde5bHV9nqV8WOy9GURHeQRh0BEriXYfizllgskwm4mmRJKcG
ijGNgM4Z5XDjTbBdHYI5HaIrIuTHOnmRZfIOK2wZpu1aw8Dfuc0ySJu189HoMIjRZBrBWwcJISer
Lsl03pVrJJ4KTWAGfei8jjQ27LMLlUTlXt9Hvx2/OEfFnOSwiNPmVGQfhfU2p+c0WfitVDwsM//i
ziah/sNSdm5rLUP9OXTUY1P464Z7W9G/e/cUTtoL1TfyEnJQlOjLaVMPeegmZkmrxIw0B7bfIU91
s1lqIeUEbg8e6OxTcfHZz7nzFGQ/Obht6Z8zxmGJMZ5jgo5GnpJ4drw+tdFw1/TmN+Iwlr7aAnzb
yiFEVAoeL1U8Fb/ZZH6Ksj7hfl7bfvhYWAgoTXfrGniO2oPonsZ4TkJjlkJtB3zFzn6snGuwE0Ry
xMyA63TlQ5G3eLqSpdqYKQtN/0EaqDuotVGreCYJdSgxOAE4InlbaOd6oOh2eyxamlpMe21qA3A/
OWWBm8qON2EKh3ImVJn9LkDB1irhHWQRtrhL1yifOvklldPuJti+qo0ssUx308zgVZn2sWhtcK0E
wjMbZ6XkxNDL+NshGaqnsc/GDAjkd9qtw+otdqAkiu6sYkmsy29dEv5MbyBYGTXmcFYiOFfi2RJs
uQlVSQHXI7rIq+pouP7LqF8VxwT7VOz5wX2ZpKxkeBUv7fQ4Nwys5N8aYk31ZNw4ugtzC5QFIY80
PnT1P5RRm0wvnzLXwCH94N/aGa4CpnOLT16bGmKvorWEFB2LHZb0TV/WTyCioXpgn21f0kRdA4H/
dhSDxBn3XpQsmdQYCa55jnz1XPSbgnIDRSnW9lp/yOpq3ZBVqo7ZgcH7XrOUW6yP21oW2wBhd4CK
umEmgPFpLdu1Wvenwmm3fXg2vgqGvr2avjusPLgsdnFS54RAXUMf2e5RBByqVpI4tUpBrPuTjYPb
3Ib1tCotspxBSGFbbVgSB2F5DLu9znEWkBtcag6Df/aSVm9vjZkWm+yL0XzQpL4Cbbhzhz+gc/Qj
breMWudBq9nGZhM5CpxSmmzuYmg/DdxIOMnklkQCQNG3SfKASXMmedXV4bE2Gozk+w/frNltanu8
ms/sFm5u0s7IiJndA70VoVXW3tCL4NbP1iqlhGE08L7thc6QWtG112bqdzEPLU2ZHh0Eo0WCWoeA
YRYCy4x4B6rPbYl2iO3kIsXZi3K4/V9cndd23MjaZJ8Ia2XC45blHatoRHeDRZEiPJAwCff0s8Ez
M2fmv6km1a2WWCZNfBE7EnWDpXL2PHxZQh5033KjePcHKHeFG8HlqgjkmCPE7mqvJk7TbrgharIB
vQWF232AcLX1IMYaODfCGyCfu4kDMxal/imLg/eGZI1iT8cVLGnInKEBwMzfJNF3rDmd8OYHMbZJ
uDrW9qlgrlga9lma3cdYGBhQ/jQcNpPUOkR3NUuA3hsOU2bi60zn5unfOH9rwzhwYlpPeUhaFbOP
CQcr68t/NiHlZuiORCgPLUcyIz5xLBma9qVcPnkxhzoq12fvx8e+VFbjroHNCuFjVWYU0EMjqTAH
5R7wmd58weS3tkJ/PZY5H0/SnbKnkIaa6mw3cDUJq+6jIxgag3BwO0at6U61wx4KK1O9dx+uTtUg
RkeRAT3VWOlqO6JZFJwEGJRQF4prDx8TVVDtAzy3SzaNazKOxD6Y+3K5hi/YY7UIXQ8DUrFRPrUR
EuvqMoSLaO1DRK+ymyuXufOwzZp7x55PDq4znBcnnpB7GfLmph8mg+yd6GsU7lv600JyESY8EMeM
9pL8QNuSIkKiRw8hTYTjDccqoSQO+ZpabveozPIakuNt/vq8ITXOwGVUhNKOLah6K6sXYzCvebds
7sgKyfCgSHIM+LcCz38suZsvBJSCm2EJwr56qBsI1W5/BxXtYDj0+WbqKdWkjKoSAeHdtt+TmYOo
x1VErL2Bt9RMS7V5YsjwAjtv3fQwbCU9SOAAdP+suvLYOOGXafMpphyaKFv/aNBbarYclazSJVGH
bCwEhdQdSbNsh+f5fpw4FWFZ7ilmFom4g2Va3A2QT1owfTags97kFo5+UZvAsCkswN9+n/jTnUWx
uwFrQlORmHGLTLdl53MSp3V8CL8TmFAFlzKoxn+WBq3am3G/qPWtDsqdiikd7OZjOn9nGNjo3aJU
3noL00PPfGuyX23jn0JIgb61Cso3X067CHT6UH9PcArAKcv42rF/hlO7VgEmOvPZGOV+UhZ6fvKg
IirTCYp6+NXdVVCF0EcJ/DH2NvHRdcVF9ha91OnBzop1gzfOjp4s52OG1Sv6ba35Z9HjzPurgicz
NfbKcUDmxUz272fxGKlHc/wcSkQhuLekojSVCxPP7CAxfFktJDX/H5yHoWRn4CjbYYbOys8qhjDd
O09xMZxiTPUcHy80HW8GS+0mf0YPI+TsEODr278EEN6BZt7JAUKfUTGAcfcGgxLa1tZesDMMYOrQ
J8B9NSxmau4eRs3ZxWXV92wHpUeeB1CBwRBR8eEH/wYvfm+Q1iuHCEkCVrVh8dMUZnr1+DGHLAvt
36qIOEqV2YUBdWY19yyojvMkDNItLSXF89jhUenDt9yWq5iPZkGSE4JmE8Gdyqebnuunuoovzmit
WuBJ8YJWxc7o04cDZaYXXz16bUOt7Jx/tiNsHhXa3SpTi97dsNNsbU5qlSzOfUZLqTE79ivi7s11
dHLKYhHtZojXgzuKlyGAhZSJcxfH730LKNwnE19BQykDijqU4dQESOC/FLAhAKEQ4G0mtNFygfEP
q+gR8qoHbI+DLx9izgh3VWOoJzEwGVXxxqJso8QOSpDC+dCDDdreLvqL5MUuZsrucpcAFJxbvFV+
/l76S2grpWxBE49vEsb0LHOzitDjZtS7kbHUDqNGnrMahFkHR8fCmu90374G0NPa9CWECdakIMDE
mpa8/QqbagERH1OtQzjE9E/7iffDNuzuQcnh3CCuadvy5IlFW4VYiL7TRLssV1R0Yxxo0QGdSWxM
rAhBCl+P4+QcA8OUM9GvF+MsY+Q/+zsw6eGmGyB+i/KHsRpPnHwANlN4kamDG04kw1GSmZ0Wywkd
Dw//Q5yQJEFScB+IH9He9HoG34KMMnEsyuBFQYVU+NrB2XRjdRCcZxW4XcE7BuWPST7TeOskowlm
6xCeaK7Nn21oBNocxAsp6/5avEw2m02Tpvc15QFrmyjLrvO++o4lzB3t4TV325L6J0ifqRusB6PE
1hLfBlNxN9SHflxWhKo7JhqUDp23u75PqeWKR701YjC3oCnzu2pgyFVlzbpPqfgKM8Y7owXAKpq4
BY9LmzQeVIvjJTN1N2+2kUXJH7g2SvbgaNEWhfPRxJUkb7FIm6Osx78pgtR+gPW0m0eKkTCsGc8g
Q6YKLCpoXI85Ria47JXWxnGvrcS7ANvmecT5MkX3CaNbK6Jfrv+a0dyKVDDvx+0MjVyy/wXoayH0
Jh+Klhgvy8EKsZA6zmMw9StXIWj0TAWHZB1yECIJwkrD9m2LjQd5JSLejRjLdJyO6B8YZdxzcfTZ
f2BaACxhZ6bAd35s0bqC6G+Nz8Hn1UqdT6PIEXnopqvwR4i1T38SIaaKOxAgiqUXlMqX1aT53ZFP
tJCW3yzHQj3u2+Q4Oh+w1LdVpQ+h80V2kuUEX07wR6Y47F2Cqh7jOwg8ERu/Qmffm6zwqbtLhy3S
52qsd3k5b6XF5RtiXT6gkzHnMxDMffutdD5TOPtBd88G26jnQr36C2VItIfFxzpXxyq0Gd89VDH5
ZXp0LLLcVcAhFrdL0nORDAkM7S2TH0e058SDq/mgGNoVVrrOxMcgiCrJ1wrR1srgS8ISNMJnVwDQ
r976EmmXzRFyKw2vXJdGNnQqDwqeNYrM1kl5MtUPVwjwDqDTWN0HTAdAWNyrx3ZhedmhiZnow11D
ei7bo8KGM8HFdmAz5k8oThN34O4skhMShhNeXbR6kU3buAt3o70buOl7zgdJYOVRN5ESNZq2LqPt
at7EcMvqkABjegiMcMMhfhX4alcQPDfYHW2k5/gbWXRVkKUFwduWVALT7ZB8x2mFSAcugyhA9lEo
XADVNazvlwGSwYAD+3Fdf1YFwQOmF9CElcg3ll74Dj1zL+wIRIVGnhpTE1ld165eGd5bgISrkzfF
U0NgEfOyjfsGA029Ba2+9jHZLk5Mb+IU8TojSjvyXrXpqbKo7+kTbNsoiOotbQ81zSJdeEwJeiBC
KXmK+n9meFO3kLltz2Y3mJdRcI5khDSNK4NIhXMaSAp03NHV/Gh0eLdjEsPNyQupRjfuPNb7MsMn
lz8XKfABruixoit+Yzdfc42N3qTZ4btOjgstCZ9RNlym4F8I1kpGCnAMkJZh47PDWoMDjEtsHVy2
kDwwT5YYjf8FLajLxePGh3gJYhpOBz3xx81ZXci5ZSOsKvcfPG2kcxgv/BRc4evymJLUk/YfQRMg
25mO2yP46jg8JemfshvvHK6hGdV96gcn6F3pc23aVzbGGoJjOARdGjZzgJMs3fJIbhlM7G52cCjb
BmlnDq3iwag3noGbRl4triytv5swpjVvMnJPQ/4VcZrVnX8XVi/jcBLu1geBm7Sb5a1DgSodVFDu
arF21Sd0chqoLapM64WJSX9rRKvxrYdqWZhvTfbDRntnOhDkWC2pHeN6wrshhe5ec7STK1UcrOx5
dv+1/T7KPxwMn/V3lWTrKljhP3ULe22EfyxKUbZO3Yi9R0/gypvLaYtc0Cajuvnw4cBb7mXLraSp
+69poPWlMgmby8nJD7TeyXXFrLYG2bZpuQltnTCPicakxrpZ3HNGVz1kDPoQWf5Zwn53Z2L+zpRo
xhJO+BQ414FLkicT+8VIAGUNaO007xEtradvCCD+S0tdG+TS+o0WZ5cEQ8VAQAukGqbmlb+AMosd
INJ7RtvOH919mDA8waWBHhlGpCnfeKjdMnq0868g7HMGaCxVht2RVHJJbMNR+ynU9Orm7J7Yw3gF
H0jr8nS6T23Y+LuYumc3at8lg9W/RU1rY8FNwWacxcWS4KmpWfCh8MlNbA4RRQRAVXHNXIGGXSf9
R/Cxt/mLWB71NeGDTPgwLDUq/DmMKxBuTSbSPpEo8XfMxL4sH8vsrAPKNjwGTP6Pn+48cZuq7Hki
ROSW87Exf8IOTXOodvPw03n7ZniujbOff9tG+pDw9OKJhnJev2QDVleX4JPeaAshDivNQGmxp7s7
135sMZJExJRiWkpkdinHF1Lv90HwYZDbMfrfweKyOVIaiY5MiUc8nBubnyYujhnUGPxR3nCrRF+u
TS6yXSLe88a8nwvm513DnXkOg5Xj1FRa03RtZS3+t9Zdua68yw1ffiO37mxHZ+e+X6XQCm510h5i
gyNP4aXsj7DOoVs4zolgJuCMZnoFMd/mNCs6mtJGf+bFiVp3n2Z0wS+seXJL56TM7pOe9Q4fEZuf
JHw7Z+5T3nH08mpnXZHzvzOVGg8BiBX839xXzNrBvzBQiJwK75YbKRWyLIETizOfBXlnojVua2ta
5TDBtoQnX3zVVxdTN/GmByAKqCs/+5ZGumA0/hja9wywHpO888jFtQOcbxxbc4GntBpMgGGde20K
tPKiJiyeJC6+wqMszXE9DLEJNKe5a8dJAb3Cfo49eh/X2d/AxKDAgVjuONMdgiUTShJJV8YzfRux
n10bctQrmLFApw1y22PxIQFMc8n8OzliRH4FY9M6867NasbZWf4PCWfx42DL5GPLQIW/EM8GIR/5
UiXOwHvoxg+XcNrzoXt0ybYJ2d+bBvOMS/kRn+zqWDD2vKt5Orl0Tw4nRrkLY1LSbYkgkcRAVCAu
JwvCP2ioa51bA6xOGiFy9C6SE3LykvwyOrXcTjgpRmJst9yo242XxTgw4vyJIMYevwTnCIyfMwSn
FQgVSOqyei/hypAMPEY2O18U97dpdK2z5+Y8kWpjgNXc67LAR5/BTUPZKD080nPEZJq9TybYHaBn
cXILk9Pv93YtbOSI7InqAqaDy0OWLxng3y9/f/H3IXe86ZiaAwHx3y9/f7GrDUYpVn8N6iA4cvkY
nNXvlxN2mxKEIBFGt0qb1VJDRB0dM81WUDislwf6Nub/PPz+2n+//f23/+PXfv9tB7Th//ltqpzj
o98cKR2jD8Ll6T9OfYiZRbZpCsYCXcOzulsgI9IKCQc+qBNWdTJqAeHk90tReHi7AwGvwQcKB1xf
nXAeVqf//AvJ8ipIK/j5dDTUQDbOEXo6/uehp4UpHXq8wSYxnWZyvePvV+r/fvWfbxNHHeAV06nU
F6c4+z8PliUpjPYjg7ulDSEFyxXCrAPNJ513WKPDcupOUJ6IFy4PTsqsz1oe/sevhbWR06/eo6Wn
Hltt551+v+IejwyVTWgS6BlA3sA4dCX1vBwRql2T6vchtCRo8Ljrzjr36TSqIBtXpkr3CKC3WDv2
yR+zBPy9lTjMXgf7BJbv//s+HqP5FL/+9z/4/V2//6mGM3EXSrfczGI0zmi4//tBz6o5/dMeg6ZQ
pKffhyGwuAn993uL54D5qEY4sMkv7MZQfHZmY54ccKnbzvdqDK258zT3/qvqOvwM3EtM+8EgxX4f
xugfRkrRhuVtZpm2D7YFYoCx7YdJLgiXGA51jC3+DpCDWDvNmF+igdCqNoMjjE0cymR0NqCSZy5D
aXx2U/MTg44Dk0S0IDw7hFYUzNPvAwFPCCC9gfVBq/o0JoXPlwCyTF0G3WZhzzfWKZrbvxngGdzR
mGXwSrRhZVBuGf2JKGBnCJf1J48BF4IV5/gFdhQ2jbGJURjhv5PxE6o/NRpjTG2Ix7l3xb7w5kNR
DtgK2rE6uB5ntACjqXInksgZcpyM221VWjvHnTGMibrZjPBIGR3raxra1SEZnt3Yp68Tv3fZc6sw
ZyfemQvcFK95ePCCBKNvaux65ssbaw62EqhbZeGwtkugNPHS29kZ5jWi0gLhXECKjI34aHLrpbeC
4YI/dduuFsssI3ksA2Szdu7ycxXVnMaK9lZdZq8zOLQP8SZxUOkTiafRz5HJ6qa9gqT5/aOdNiT8
EArnVCqyCENC6ddEbJAe1zWiR//sGsRZsKb8/odTjYwuuWweShO3i1V17s7J0Vr7AEVnIpTkc5/Z
9DW9roBLuu0IUXKX0Ce/UmhNDwPGLU7zxXsjUr2Ruqi3ccERNLUMF0RhKW6lweHUq+diR/5nvgVe
F5Gy7ZHou/ldBPPw4JKEhHZ1n5kttDy8afGc/lR5hK1ayuxWKUHDtrJeeS3MTVUobxXPjCZtqaId
R1oKqdwOy1iePVNP32LlXLymYfRTisk5mViFw+KAOIT+n1XtBQCFgQF7pOCvybZ0kE4fCfkYT5XN
Leqyx8kv/EeJQqQSw2OWoL3HzqSi3UQ4UjzZ8Wi6D3ZQuw9Ucyruhlax/e+v1emiSpsOTio96qtu
QdxForv1M/N7cu8VYKKqu/0+UCtUY0HIHk1LzGTOvPjqzuY5NJfUaMWNtS15mloZiV2hggamh5Vt
ZUfPSWJ30amQRnRCIi92lOyNDONRbDw2wi4+58qNzpywhXXpM9dmMJ0AwVnGpVhWop0TeOqCc0Zd
ahjtdOypYKPBCyF2tnrbdqN5R0l4dQ/MryQB5VDVuUhqbVNXlzCscfN6GkOMQ3wlQixfK63HMwf+
5GCl+aVb3o3ZjPd57jF/0LCGV7GzOnDzmjqWDN0sCrQ8EZskiDqazGdL49J3sj0DqEQd0uKsO5sH
UwvGhBppxr+4bCmnXCbeLZZMTUPMfvsWi3pAoPAhy2NIWg2FvL//r7ow/bVj27eupvWmLu3mwTQ6
71aCIO0NsR60LQ606YxvHncnJqkeH5c/TutjSm1DIjwcAN1UezfPddrHDEj2QlNkMsW4hz9D0POz
cozYOIFUJyqkfRMldY4udKVLbMWMeev0ftSxOPXtY9vk6ERF4N9HJF9PAhr7KaPt9o5IbbiZhAAZ
WNX9/UiBuhuR5+alttfFFIf3Vlb7G5MT4dqXvYTyJrw9cJwVEUX3IbKCF9VRGBGWXOvM3jX/gGSm
0sU/iJ61GS86Xc5+82hpgqaBcC9V0Jn7cRjo9qnTHH/R9NxjxT9T54I3QlvUcBfzp/LV82ASAg9T
UZ+oA0qfg4aADZIJL3v2h7NSsQk5RVAYm/VraeFEqeEyKwaoN+peWi969uF1Es0aGyKphbPTNe65
30UqdBDNqYXAyhCbj27d2oB+B67A2P40WUKyhl4zDae64NXWozecHDDEB6DXm1DiHHIagoT2VMXy
DhJitaFae0YOZgbWR519zDAk0Lzyn/eXR4rHMAd9RHnEgTmM8aUzzq0TVfyWBB8gxWzqfZhTcYU7
24fgtgXtkIboGPq7tXet48m4/L6hggw5TFTpuHaSKNlzPD8MfZCd2L7aDa0W7luCl34xTql9y8J1
baQ0dqUPymYcZH6FlBhd3aeokgYNnx2ex2QoV1LVfLv8ms/ZYm8uvKwgRC6WLttnb1nefbc8xA6V
3jQKiP98oqfevviVOR86jYl+rO5/P3DzwBgzLfjf+n1HEMRoz8rgYBf1QYyFIEDqsWOzvcqhkPuG
NycNdwl5ING/hOlSm7Q8ACjgNFAWSBa1u3NBQN93YZfgL03S/3zVAg2lpB0zJLL/JhpDpqUODzCL
sldrasHNeqa19h3XPFCQBj2qMVdjJ0gBAvs+jmP/NuqoojMaM5uPipZZIEFIzyTLhCW7H7u+XkfK
31mpmSG4OuOtm/yfNvbSnevn4QmURS/SEA7u9C+IZbSWrbUNQ+GtXCsp1smcI/x4mb0RRrKt8SLv
GYHdLMacuAgF6XYKGumEDBmADkTsx4qwlB/40DERVyxXv6Vq23tl/CNMgDy5Sqw/feGzoaDoTuTg
nC5M9+S102PuYFZuM4ewFlt/0GJICLHn7jx4/VMxXEfTXgdle8C8y0Fncm5Eoh5rPe/bOFwN0qT8
VHDrU13wOCfRcw7TYdwNWKWPSfhhO0Xw5EgXK1JDyV9Vb4IEn6a2GjyNRRwe3VDDUyKDVtqJYFWB
CEpLZp9ZGWKZolKwdx6KSu1nMEvXBu/WYO9LZynHi6dqWzDCKqwlFzAar8XYXbh/6otYzCS1T1DH
4MzvDuEVVO6S+sEs0p+n0TfXydKZQpPm1VbcyYWfdMehnwjQXScrY4erxYH6J9bh5oYYDNiEmvEa
uICLz2+lvPyq+5JjRvYFfiY60f4E912XjMqKF6AXiHD5RnEzdv1S4A1uU+if0aeZ5lDra3wEbhme
gt4094a/bDvz3z5KD0KgSNJ2Vp+1NbzKCPeZkvNF1sOH73Hb6tqOxcjGv+7TymcJBRezAzpdC0aD
NpbbbCT8ljrOI3WJASOmwVgVnncRfGo2MnHN41TZ3jJRQmzIzkHgPxlmtA7G+Z+ZIL2jNWD2ijVg
fAP4spG/Ti6kEswKDY0DrX2KJutEgdGmZY18sKrhvrXb9hzZ8j4qg+ZlyGlIcAp+9Ek9BP7s3bHe
OdeoQ86bywoVHufYMcdoym5NlwizMAhcwAFc6LMtVAB0RpB0dqO3jDkWNy2MR+0E77EJtmXKmnPg
xPV9iIKOMcPclFIjuIQGJsvmoUlz4120yc70u6c8Nq+qaep1XrRHg9AfSWxzpl3L4a87pFeOa82e
dLlx0GI4llJAPinASgzO/DzmQ/nkkWU8c2p70Vb88Hv8+z30hbLLjoZv/vUthf1kgN7rVOWOAcSI
Swgk9hI0oHwn301ySnAL4El3ElpP7Iptz08ZYBXVZcQ2yJiqW6Vi2phur7eMW9vVnP8VXf3ixoAH
Qg9sHhfUzdg/hGnb38A/Uwmqqr3Ox4nXJyBUwy20Fy68l2n6FGAI6Qke/2IRIPfvUiYBz7lZD3G9
iNWk0xSAoYG/N75azQmeiI1vU9zYTl9yov5HN8UjT7hG12daZQeDv2l5YRs7xRdOjHBnt95fr7Kd
kxi/Z4irnZqOnWWqHcHtdykiys4r5VyEdoijTyedDu/dAtoXdYrBbDLBVlY836ZNMJbiZQMWw3pK
DUo7W0yP8cPs4OdKcKKSF6n7dY5oBYanfxo9+jINjbScajqSFQ3wsniLJ/NH2jQt5ym1XoWJuFUI
jPcplvCwxJk/M5vTuIt9Vlwq0SU+ct5+JyggFiPmzkpfoWr3G7rO6gVJfPcdTLeyzb8qM99rjzxX
KXlRjcJJV4Ujm02TMujKi2ahz0PPMBuxpuXIuqMK9CWGR+TS1b3y3OzD9IBv2ul7wFB1N+gWS4Cu
LzS0YcyhWycoNZf/1nhW2cCQLs3ftKNf4iqiyQa11nbMp3aG4e62G9RSUeXdm2jMf7IY8nNH2Btq
I08gB0+4IrDYHJXvnNrSpwlwgpagQZY+1oy+3I6aM6dPk42FO6XzyodZl++xwxC9dzAUDhGDax9N
nhwlCyD0jVWSJcepSx9NjqVN9RN5RrgrUwjOQoIZCKJ/Vla8JRMgCj8mHIWKv4+1HW1UAJVn8qMf
ezDpGc6IwduG/Fe5NLrQRvMpPeNPOUCfr0rmNRMnGdeMz1YDxCkYbLidZJzjqvq22zfbHUas5fXf
OuDwHk7s4IZsPqaQo45s3Y2rK1xh+IqUxYm47wXuDESwMG9XrumfO0bE1UTPBxZvssg0PY2yp5gc
5BKtSM+Gyw1dC+YvZfvGhYeozsT+6VmPIDbC9QMVu59NXpP0jXIUfhb40B3eongJHWrvX1SN1i7K
UZpS0meCW+RSOfwok68scp87z93Z/fwyZQyV6rawUBYYEkpw9rV9oAs2W3dubxyzNP5jZB5jyy7l
BFN9OjrGmV9hsB1957pEi2Robh17FHdl2DykpoNUl9a7JGlZXGh/WgcLOqItJyYoUmwbRZB+0Mvf
K7EPniJu4+e4D8bYerFnhDHXGdeZ+9VAjDwGy9h3Vsxlue77wAxyAe+7rV9STqMbaBi7qqQSahzX
TUbpT8LKkFg4CQHOJBbFHyUDYEdZ+ZYzFXNmFznXm4jhmWT0ZUa8sR3qNebRp3T06NClBsSnGZHD
F9pbH5xRnQn2ApMF4PiH7jrUzThnv6FOk44dWojElGJL4d6Sh82Xvbg5zc9O9sW6qL2PzMLUA3bQ
GWsPnRYxQ/FXK8Lkbey754mtE/CLu/djUW8i7e0qli234F5EIh94Da2SZXHLXI82+Zj2mAfwkzft
Q/zxK15rKnbQ41X0nTd8SLSniG6Ic00KADxHfoQ2h6E99CCsP8KlEas+ZEdrcVHZCAaqfBoaHBvg
VLWkTFrG31E8fhWoTnd2grWd2yelAljOWebwsMr6M2ixnElF4xh4w1KIXVqWyXOCZ3TgEsYzWa+S
coDAGxbsLuxKoHr6F5CowSFGXeJjzHBWFHg4YIvFm2kCdwI+5YT2Za0yWjLHLP9jl80eo+qHEI9D
p55UWYJJsBp75Wu6Nkx3eWJwJjbTdOyp1FiFob0XkGkhPVLAPaTNg53G734WUFnCJgVctDzlzYLh
TD6nMnM3lgWcxZnGB5GQWKC7CXczoDXOo83OS/M9pyp0YPbvhqbPbTfyJNWevRNjtxECzpIRkO7z
sqcSMiy4i24ndE+5BkWYhyKwiQK6j1Cf1cpP239LmYRe0oRExvAoLjXUKXFTx5IuNjmqmUHwlQ3Z
jKz+ytPJ3Ta2hg4RPjFlIRs2XjJ08bXWTFLqob4gOdEjPcf7Znn+gG8DmBu5iMZBehQBcVbpPse+
c846eia5avzURROuXdnDTCm/6FXAOGLTNzMSIIbMab+aZmfdlVNJl4gyv3WX37DOdQiLsO2o5L3P
LIS9ak6vlhJgOSNaLyP3lb/kzIQwfcsn2tTJ0sD5s+cLYD/0Ml+iGvIB2M1Krr2GACup35MXMAeF
zbVUfCURDQvAD9w1t+iVWk54QHxqHCywpxI50XwINmJyIXtZNmeHysOHU1UCbQRLgqLMlKEdXs+M
7CkUkdc+UBSIRZI3clN7Bzb1Q67oHzUyZldwD+DnnhVvJ99yB6D7lBGzSC0tTHbpvUm6ulmaTxRO
/FA54O5BIuJygx41mfYTShugw9hi584+5lk3EHG7+7zxXjO6sbd9uUurv5GhLnxWP+pfRA/aZEnK
hkBTwdsMELEfmZc81ecpGm5laNL6wHmPyabDcZEwDz852WOPIYqDg4q0jAb5Q2E4Fxx3NXsDaCDF
7gpA4YMYHPJIL8urYblfQ6s++wm4KRPSrVVioK7sq5dGw7EoDpXjE4JpXifGq7yA7mfq8ZKbs92u
R01xtsH5emWwY3AmyK37AZrMPMhdhjTBJZBuQn5yBBGXwklt989zq/7g8SnWZcvxP5a1uAso8zq2
7OoczD7wngHtiGygB8hGJ78b5zuegGdc6kGRBrfCoscbzPRq8BVMQ9N7xDCMkQSnBeWM02tA1Nlh
oc+762BaL27Ezy85GocGg7lZAxzM+IRzT5lwMRvYrbBgME57hMtMasKgvVAo8e2dnblhBc51uU4z
jw8QHJ31nNv1iUPSazMyjIcHs6k89afkrqjSWO2zvA7uBsArXp4g5FqEzrL2NBvm35nAWGdHlN8l
GYmamMP/bEcs1Mup97EwGtYCL1/KXWrM2KUrV+lI16Prp5SYQ3/CdZdxOwKGONmww8CG7echeJQx
iQJ3qdUZWifmD0PRrboWhlmNU7TFGNegWkPtLlamy29u+2BfWyHAFoMrnU4hgHf+ayGpK6HwDKmB
dsAgw7vbvPoLxcfsw5e21R+6xmLgdqivebXNrI5KCOuptcb5gfpT8k6S3w1HGXM8fOex7fTKoRbZ
Ne+bJDuF4YjLuJviNXOYq4pkuBoHgZmkyb/kYLGa+tFm8PNX9gzeyFEgMWaOvBkb94RESR1Z4F7N
Wl+s9sXJLAlZj3YuanxARxT0UiYfRL049svqMURwoGHHu+jF7VslY7OFdvrUVWCSgtzC6hmiik+t
OLcAFENMMLsgMvGmFfIjnRnJW555KGijvdNKHvgQsqyk5iqM3W8VVyG7QAQ00Wex7tpoFyUgKxWK
Ve4TXoblTsIsNHiGnZ6Eg9MoDmrs1f6cPzK3IwYUEI0y8upZVyE3Ags9clbQrqzoq0AW5EwJ6YT5
x3M9mtfKQq4WBJXtOZPbGR0dlU/tfBONmEbviURT3+xYYbeBQcmvgQNRaEL8hs18OhyH7NKWxaUN
mHy6baGu6cjZymkxYdOa4+xTFKo8YmePG8pw6c7l/ETyZ7LirZWVYh/WyPKaieps68+0yoBVPdSk
42ia5NTYWSQYIyoni2TccvfL1kP0WYoQ0yuFYZWJ/FrNYOyqAbRDQC9DTmHKrsxQZ2TB+GMsYFSE
87Ypopcct0K2TNfDUj8UbNIgmlWBBw7eGAP2UxEG2abt8aDKOH8ufW5tGFKxKRHrBtTozf0plgRQ
Qg8Oo3DLW5cZ36JQBrkRb1xFvnqg0PHcDfJDI6OtqpDupTSQt9/vIAVWNPXBI42YKaw9Ril3bTLk
+4glM7REdwfqucSJS9gxyiOWdJcnOhy2Jl0tK5UzErdE+tO1AwhauHYtjvo6iX9AT2J1M33KTi2y
fPQn/tGmOnK4K/dugOEndYi3mQpPU5zYeitcnLOivOkEO1Mk8KtNabqdiWOuTA8qYC/9Q7RsV4ng
ldMU3MnSHrZV393LpD/iiTz0FOTekmn8qbmZci6wVp7psWe2ZAfCEHe28sYTtemQuTvKHy3otJgi
sQQlbEzL2wN2iwJrs3B2Ko574Mg/Et2NWwM6QGOPctVl/U+yFHmFdrGxjE3HDYGP6TCv6XP/VCbn
+sEGVGnnmD1SzDxBeGFUxPjBTxaPNgkIlsW++ydE9FJAfDq3c/mRq2zi3NQ9+KObndyGDgr/f7F3
HsuxI8mafpfZow1abBNAIpNaHMoNjDwCWms8/XyonrlFgnmJ2zXb2XS3WXXRMwIhPNx/UQG1Q3Ew
Surski7ZU4Vlga2FIQpCws5HIx/PMN5AWa3MnqozG3EmPJFqThe5mdDUmHmFmqFAN4UtVyjTOVbB
8Q1J5ZhSHZ4wLCEby0ev7LMDafS50KL4IMz4Tc16Gzr8MQVwH+xQ7dBK4aGgHNSgEcPeR5JpjkYv
jvjDmjI7sWLAu83xyouAWZaZilu0xTIL2yxwqbGwRLKzXjQozYSao3fodGho30MHE3d1h+gg7n0A
YQYVLN8ENL5SGnAm4s+SfRmKQsixyzjEvL73WzwThRzTTQmAX1jO4Y2YwkyZoYgHAJ245SNOVagD
2VCbXHPjfhaC4ThF6AzN45+Jjudu7Bpzr9N/OBcl4SaNteASnC0iOfHTYEXKPomUCOEH+ONVgFoQ
/I6qmZyhVsmxK9QCaa6BHOsjr4Pu0cCMcSKczVArD8eLUmLx88/uwgHkEVocCVq3/PQB2GROWqUA
+qjL5cAArZOUGf9+DNmwCm54EkYHVa9+6IWk0BMLPXXkaO4m4yrNgpssBdCi0u5DxoOnaoXMVheg
dh5D+aqr1zJ+FatWQ8dzdKzZMoEXyO9Tob2rPuNochRdhnBRTNQSV1Gl11FL7ppcg9+Zdw+1DqN8
zlGJLRGxAD/EyU1FBNNQ5C2sN9P0QRnKV3qS/AR//yj4+h6t/teJt4U9yub14GMNG4wwQ3HkZcuJ
oBeaajibZLQTpR5AVt79SLsSy4yWRiFg9f3UzN3DqDbIORfTEc7MJZB9AP1d0bpJPut2mwPvpfK8
SySfmwS5wb2MI1DGurfjQLc1QPODQY09CqDVN/gqKMvjqoe04KZzAGK9672U1qCtNDH2HVq9gJOW
/4cJxzIJ7qRe5GoFCWosJVuzPqddNe4gDnKqJ8Am5Ra1p1b6U9YRONfUf82i8GKu4BggwPkTugLA
UvRbxe6FHoQDTAG1Y7GT3CHR36d0vAfQAzey2lcNkFZ5uk/p4zuGcGsJZ41CiTTFs8/O0xzMdVEW
2DJKSN+laOU1fX/MfF87D8jTcz9Sz0IOFJBZLawBoNiYJaOmggveFKD7oDVoQ9KZsaL8JRMpmmLm
IHAE9WfzYJLsC9rgyl40lKHtV4l5qADk444ae5YYv1IvLlGCQMe21fpfRomshg6pTxww9EAF3N/1
KGiMGTpsWQ7YvoJSBJycIVHJB/9eRcUfI/UtNLz92TOG5LEChDxkNRd1jnASeBw3wjTUahEVGkyL
Qm97kxRQBmeNzqBeUGQRKF3rJcxGmQ8vWNJhkEw03IDE8cFkkU+S6Ak01oQHBujDtwi6CG/QmzTE
PWGq1Wsxl5/6GjBnVclMhWHVO6DWARXk2a0bSYcvlRdAXCEdTCArybukggwysSPq0jvd10j1SoiE
vUZ9yIctHIagxuQAkIxgLrT4UPqVpgVeO4hQyUJ83slIC8D04StkDQiR8VwHzbhT1fElxbxub+Cj
rqtVfVSb4E2MYFYKvIRxZylEtHDqtuwPsiZifmZg51z/kGRK0rQOEVAILjueu5CM8l9lHYwIYpkv
Sma9FYmGtG15LZrxjy4EBZ0IVY6EUmqTQ3qNgvTWgFoHbSW68hrXKvufrYG3qQS5kobnsO/1GvaQ
mcCKKWMADFSDROAwZSJA3EWw1zSQREQK+ai28Jf7QSDr44lt0SWGqNZz3tUKugnjNb65mKuG0q2Q
wMRKQApLqvpYtxWmMhrG1GH6Lvi/00QHbWRIEAioUiISCPu3Fg0kHHsYKyGYrABfqnZS/kR6/7Pt
ARyG5YiNc4GfEgR3KbBw9MIhXlBf6QC+BSK+SxVFUTBq3BTAYgPoMblPKtpU70LU4dJXWEfwPBhF
1+X51JK25Up/K/TQ+FqBMm3wGxDIeTyiMmcF0TsUpsdZjrCfpYoulMYLaDJemlN1zDg5qK2qQHPp
stSwQux+TFHG6h+tl35Qf+u6zL3Um2RXFETSUX/zSeHtHnxPMiPFC7sC500TE0ZxDu0ypzU0AJuG
9jXu1YaNW9YY/4SGumvxJlvOrYcsWxTYjymbwO8hmi9mf2B69nwIzQN8AOVOnDjAYDz8QTUD3cJu
pMeYKfexTyMpo7RvmBTWJc2ES1q/jil8+UETJUdCmUVnCI1UwH2MEXPDnvCgaX9ya1Kc1seBuenO
U56P3jz5PzrTlM4xNRrROzxr5HKPFFR41NrxZ1DrMU01y6DwktuWEfb3oOpBiQ3JRcrJPFlx7VWD
dJ10FhS8EnRmDTbX1pPhTEC6rG3vu7ptOE7w3lU1izaJjQr4LgZABJLlhlrSEVMIhPQqlL87sVn4
oWjWRenwYNVwB1theEyp/qDHZl2runibLC4ytW++cypTC1ZmgDETl1cjdACWglFw/NJpG5YN7k4S
GrEl9qFAOpNrBFKnNwVdfSfuKk6CBl37XOh8m759eyDtoC4gq6GjWPl7XvIHwvSxol9KQxOIVhTV
die0SOb41QH1xATp8uQs6iF5JtTClKgCONFXv1uKxMMg/R4EdNVyTlGGQN+64T5pJhA3Mh6v6Tij
NgHFRJ95lGmR7lY1JXmckPuBLvpS3JMqxPhGKlbFOO3NFJnMpielQFvdpUt3UZqcsJ1+KTDGnVJb
UOaC0dOyonCHbNQcmUwr6gHO51GL/N4gvi6+OvaABAY2j8ecys5APQUBuMp04tH06hk5nYIHhpvH
wuMwcWjNOjoY0G9QfqDmZgK1KFokvoY5e5pnL06K3+1gnMkB0VJN8SakrAhE+TVQafxJtLKEmU5Z
6x9zwTqXIshfKeBsKxD1oxhMt/mI3ogEaGdnIFxaiPkTuYfojiYMJBAdGVB7fMlDevMmLUWN7nvz
0EbVfQ2cCPEKhJzaiQpZp9zzvvI6RUIEvsoW/Yj8nOcGRRVFcwVeP5Q1YEKNgK7QWLnw5/kHJ02z
mHlDsedEbyKc7NJseRhjiFrJerqfBE4BrdaOPUk4fk0m+rXo4OxUubhNh3NjQlZbj67FGDJHPz8X
4csoyEe1ByUni7yScZVl96nKZUTVlAQLCf8cOouG9YKg0IIZI7rv9On3Fr0e9k1iusviKOHK0MnK
QFKM4yUOyHiVtbZKx4l7v3qWqe6UOjzBIp4eo7Rr7bHjZBnUAp1+OwqR0o/HX/yKizQyrhcS8DA2
F4hwP1RtgLZT7SaR1eO7JMAEpaadqgg2z8HwYtTWtAPyNuUGvCyKtaWPX3liiDe1dd2HFqJBUfMY
muiKWvd5OLwnqOvvy+c5JlspWwR5jVK/ktPwmaSztAu5ltxOfeYElcBEDjdzK9wISIcCdqHsXF2x
Cc+NUTsAYcc6UNIh2Vh05oc8/lVKsJ3BWQRLGUGoxn0o8dSeFSBHkkUdSZZRTzUQ8pNE5Y2WmSOE
ER3RKD8oizZr8o7nfOA1eUGeNcCA60Mqprm1lJiGQ9RVCuJaHo8mVLJk3fQqTUPOt0WieF6sCfWl
09gKj1JaWrBnqAQFTREehfIhTUekyVHtlUmZSKJQGVFoytDF8cQajed45iQRDZUaoNSeS4u/WA93
ShmC1J6q8cIK0rsg0/5k83kJJ8VikUdUJu06tEzEgFBW1wcqtOHi0pxjoFFWenNIM+uikdruHGrp
8lBHcJEq/rlpqk/4kSGMkuNkHes/BRUpP0urrgZJgqERdD9ChXpB2eePAOChNvmcMTPV1l2d+Y6o
UzMxKEfSABjoQRl0aQa0qdFHe1MT+kvgD97NgLRJM8cfKaUjJxz6GO0CKvKaRFWfNCtxOgNdWz52
Xd3QlABIYKq/Ml26MEfL3FPjgWNRw3huEF3Ajc2ZK+1ND+AmQsGVIbDyWKIJNSUUJRSoUBGeT3D2
EiT/zZSzF38rmoAka8NBEKbfoVI/4WmOd254N+IcUso+3Fj1hp3dg62iQhqaiLeFmEEb0AdNPNxp
6PQAV9l5knwINDaSQbEkR9Q8iDL8dXNf8LArMdE+VZwx62+URK5uhA6eoxrWx4wep541nYcP9JVU
tZFbFTyEh8E/mlr5c6RFIEy0rOLQABTcQXpM++sCYhaP9xH5gByjUvAKcD4T6Siq1HtQpjmSPTqy
RcXZaOSfoOl0JonzAAsDt5nppiOmKDhFHv8MR+E2L9L7WO2fZh/YADXhn4UlF25LYla22gHcxc+4
tpIjUHY3hWsnK3XrQCZqDpauu/KIiFcZvuEKZKA3k19oyKjCofNNoJAw1yVojqjmT7ushb3SVAhN
W0D5aWRdBuIsnHWq8AAo5z1ErdINhv55ikZ6AOGDiPCt3WWwM6T7eaJQoAHymJMMCeiWksBAuW0e
DUp8WKlZBfDZpEye/IQUvQZci/uS9CLXExWh/JX73TB+5WP9oNSk6gJ+sRBqb0qhO2sTHiDFmL/G
JnqLmfRijnHClqTBn9QhHtRadNcrT4WYHuYqSi4A5dud70pQoO0EQlfbIJ0vDG+9Ir3kdXutJupj
I5FI9pFyBtQapdDCGaGg8m5/gzJ9j9vlMnsyMqJajH8rmFmJXoKhdzwkJfGKNkHvyNRc8D8r6dKr
BcCK/LrmyhXG/HFqtfLMGPgf1IbOJH24jirw312ALv6s+TexBn08QFAJKh8KmdKY3HeiSS+V0ubY
PvgWpVPdAHtspclzVeBdEZcVidjegvcXwv8u912NNg70Fphl06IpgTJwn0YXegSCHQ4QB2Q9ogqB
Dsleuzbznk77QsqQKxmxSbV4tlQKH9P0FGhIccpFeI4gTE48tXLl7kY3cDjqaCJo0Kyd2EcoxpQk
XvJTAC23W25Qil9DCLO9kV1r0h9xTUE3N6JolD0Deaz2vUgkqiKg10GOsn9UnX+sN+OffMK3ObOq
nZxNVz0QMCeqY4q40juAxuxctiC61JTdWZ5odSjaPkygvfu5fi1G6aOBqTxcF2RNUUCOAS9iHWUW
w3U5tjdzikenSUqucN+RXmIjJwjaUclo61bx9VAvyc0U/OiVxGv7XrnS0GnSZUjYZscdL4bg5LSo
PkpV/EcqkkPTPKZJ+WqEbYjKVndT+PykbHBUy3gpFY6bCqimk4btUjgu+cCKdfBl6Y8/0AKSq9rB
aZDaVoYKUgBWHGDdXu+0ewToH8sOHSZkop1c53GVV4LbR92rnmQUVIbxom3THDPcVnbmFkCygb0e
EhimqZmOJSnPpSQ4HamaA8jwIRap0srYPzkCHmi7rp9QgBtAbwH/hHZj5LCrs18xXXonMg0ZV+Hk
LFmgeFI2/cIKhcSjHX900czcUUTYAeE8T2VtXgRdYSwv0mAGkmKTiLMkavO69BCZ4OAobYuOYlB9
licalsgmLN5BwrFFBx0Yggux7j3ASiryjRdNRU2xN6kl9OajSKneK3VajwXqWWfwnnEYLG0QDTW6
KM1jWVgZiFYkIwJMwI1F3SEF4QwrFnTyhIWwJlQPWoVqCVTOTkUDpYv9syzk3hZjgVtJ1wycGA1K
pKBWMaKPaVR0h1iR34NhorKloDtYQbpFiMNA9py6wXgbRcNhiFsKYIuK1xSpFQzx8rUqDT5IXmGK
kWi/g0F/nU28cgodD2y8GdGBzLgitOTisqAhb6ctl0ChaD8n6yVG9kKGTOMgq7UQyOQfyPXG9ghC
yFHA8DujIIKOMRbCloxyXIbjUUtHcEQezcHQAdJfCB3LDMOnTjV0h+vyyK03OUogHOfauhMUarwQ
MKxa9dCZEHZBnFyUi68ZvQ2o9Kn5QE0fjGM7szQlgSr4UGFQQq6AsyBCiAia0rAjnayM3yOS8Pj1
4NUjQa2jJU6f6mFMc1KYGN3/BtFOKoGtdtsqv7Si+6PxIfY9LuKOlPwsTQr6uBbZKUiKyAfryMOw
s60ezS4Mt9ReTzmUcuhnhbjnDvHJa8FUmtLIY0nVTVhuNBSaHOunALQEOGxl34IDs4Ugx4hYoXmp
yKInFo2EyoRxM/eV7EkB6grFrNgthtyqkt1owbMxNJdIo5zrCOrF1YPg/6GweKPI2T0P2AjNCWrL
eqq5sRY/dBo9vrqMfsMpeZaxTUIvscNuQZI0JFUQQLD6eT+F9IOiqJQPoqA8YE1W6Nm5UcBjKcOS
81Uu8WxgOSftondaveYdp/YEPqvXQc8ZEuJWINLn4K0KgFA2k47XLuifvGsO3XKgmNm5UHe/AnlC
/5pJL2L0aMDu7LRfZim8SaVi7Pso/qPFcun1sghwTE0Wt2Le3Fwdl1nd6VcUOY8avMAzgKOQkH2R
/F+l+FzpEFopkVzSOOOQtoCMpz7i2eGLqgnPIy+IPW6uj8A97xtLbGGI3VlSU+9nufsjj3BBqwRX
DjUHilKy2NJFmAM8CPAf/WgaRnukgTLznQg+3o0gfzIJPwH0GmlcBcp4pAbzC2iTmwfvHF/IiC8y
OAt78m1evP4GfImb4m5hu4Tx9DRLKUCel1YdaIqilCWWxwjlJDXTvTAA1FVa5wAjAC8G5Rl5Pj+n
OOsgW8JrQYYUUWLVxkNg7pIbi4OkA8eYoSmtLAc8tM/ZP9Rdcuit7KUiK4jG4Hyakxdp5kgSxn1h
vtQyz/LBRwVDCd8TgXvoZ5Xr52V0W71oZXAjSU+B8sqOOxu4BVM0gNBnpDNonQGpuSIxcuKyftcR
k2hwdhyeIMxi4Nf1D1Y/XtKmd0pzAVTwE9FN7ob8uaqYhY7ngNbgAByj55/aGagDLhmyU9EbW9DD
kqvk1t66pjfi4vq7uOfekni81r2KB/SNTynTCtRbDaWSXCFhWFAJ+kgLovPP/RQ54yi7h8E9Gt2f
QKEN2lvKtBtw8Bks6ajH8aGTwyetRMaBRLVjZniRvhSgrknjd0one6Ex/giaBBNXcJzVTSf3v2Tp
QcLuiNNkl0eJGydsT1RHVf1uEgPeKNMuFMyrLr+aJp5A/9+NFdhYO224seqYoeJa+9+YsR7r32s3
1uVf+P22WK4K2r8sSnpA/0UNfIMoG7ih/tuNVZDEf2FzCvxb1gxNNBRZ/duOVfuXSn/PMrTFv1Ux
tP/1f91YNelfOLSahigry79nSvJ/4sbK3/lgxWrKsqSaqkmWtfxNxVRxnf1oxWrS6yl7I1yEFn/R
tuzEP0V2+2Eybv7t6/rR8FX6bPe6xOApqqMqhzGYzv9a2b2qYhBnqkDXNH9uHd/L3NjhIVzuRlve
p67gVOcbAeUvg/oU0BA/Dwo5Q7HVDQLWTuvMDjmGjZTlBbgit/Saw/fRll//t5ntl9EZqxkEchqU
JmWMXXxE0PuAdObeOpMPsfd9mJOziGqlQQJoiYqsLLP8wTRXANcviUDmd+MeKWVbeULP9JF3857T
2rVufHsj3qlJ/BiPtfkxns9VLxhL/YMKxU62dSbRP6oOqE4nut4cHcbD61mUdU0VdVHSZJWk/3O0
lIcE4FwepYM9uOFF69RHHDBvxBsEAa7UnfysuNMhF/59nv17n55amicG+Sns8rM+TKqoGmgMdVQe
kTVzVJvygQP52YHTsc894WJjSk8P0gAsJMk6aKfVUokpQbVtTjSAQ494hts4nF+BnnZQkKa57YD1
dbQX3d0Ie3KQPBpFlfEYumV8HiT01kQHzbqEBSJtI3h1wOhjhybqXjgqx41oy+Za7QdZ/xCNk/Dj
lKr1QAaQEa3rahu8O42n0DEwPcwjAbg1eY2UIwRqkrJZRff8ffSvx5n2KfjqqMkCxa8VnzeQCMYt
QPiJu1TT9/8giKHqBiZusD/XO5HOUQYhJkIeyVKOCpKkkVgc0lHeWC4nx/IhzGoDTn0H8b8iDFCC
Sr8wW/QFlY0NsPyNLx/LlDTVsFRFksxl6XxY/wEKKSGP0QA62o8gupOzje/BZfQ1gMFi59gXZaZr
dWoBCRc6KQeBGR7h4jnzAQqYDWRiV9uBs3lmndpghqKIJtemqBvrDdboaSP5Jp9f9oB1yB4UZ+F6
uQAo17RPCE6XV4pd24ITb5yWJy4BLva/A6/mUUoAAoTLukuPwUE5oMW2V/fywdjYXPLJOKw41p0h
00xfTWfQhyFkPUpXSK1h1UXRl7rDeX6UXaoKHgZex9nl5WW3O1Tm9vTb7MAFYnEr2bTl75Fie/mP
twIpDYUPSQEtDon08/opOAhgFeEvrNaRnQK5w+csSK6/D3JqESmypWvUR9hy4jpJQc0yyDUR6NG4
9z3rfD6AIhLRez6Cm/Nw7aQkthFxmcfVvlBw79J00xTJ29TVIUbVNuCcBsfEQ2AfHBIXEGl5rl9P
jgx6xcENo/snIQ1J44Bm5VqkfJ+nMgslbLEV0d81bnkEQoJ99I72iWN5shO7wb108w/G+DHgaoyG
Shl36ghYO+URUuUebT3N7UnK9H3i5A/y1f9jwGVxfzhstBgvOjn8MEIkqQMP14G95P5PRrgMYP0R
DU3RDIm7T7LMVU6BAx1CGz5sqr7uDpMPOhwcLNi9Ln8aFhu0MnF1v9zYoidObQXXBgWgkyWr4vpy
gLE/4Y1FkQUYfUuHebpKw7ONiTxxzH2KsboZKnjv/46xJEvYodjtsfMytn+AWP2OIqkDuNPLnjbC
njh8CKuaUCnAWKjr05Wigq5rFfOpelRpf9bHBOWjnXSFs7J21ZA0tZ51BrLK61/E980M8cRN8in6
6oj1JRkJ54boy/4Ibe2c5brsj+rYXA/vm7vj9Hf8e7Crk7apS79LM8JB23gW3eysuGzf8/NmD5Xh
KD2gzf072pjg0/Nr8q5TVRTP1+8kRUDoXhZZOvHR97RD5pVufoVtwsYKPXHnM5H/FWb9OiqEDJiz
RhgZIakfkSULF4oAzWVjtWyFWSW7w1iYc7eMRqH4TIHobkl3fceyLepmzuQUTugazkbQ0zvj77Gt
FgkCJkNWDASlKLsfvHhvuckRURZb8+KDeNAcul3baceptcLzXpIkhcqbJq4OmjqK0SvpWSu1ozxj
6HJY1op5sawVHCzu/+laMWVLwrVDBGxjrmZXbUdlSuFRsFaCQ+eZx2EPAuSw9bg9NZ+mQYdaNHm8
Y//8+cge0b7ItRmQGoQTHDM1qAsR9G7D2vhw8qkLFwd3MgmSRTKp1XbT40gA/QfMOMVt9M+ISoaN
SJ0HT9IpPMFetvnsaVcQsl3/MN4Vx/EKZ4aNX3FiA6qaQTmfX2JIX65gFZQ2aoK8MhEvP1aefpy4
mQizsQHl5eOsLqZPcVY3b5alekFBnkv+r6f1X/WJ3/WxOAtFx78BEu9pt4gIOqjz7yPjLIFhePmf
b5RPP2GZig93cdLR1ZNkhtq4vhf/xE8+dJDvtgFt3s6uvMs94Nve1gSf2Cgfo6rrwswEBnCWS2GH
Muerj3OPoZS0cYrgx/fD24qz2h2a1guVHzPBSgHSBeZnYN0pcXT//xZlddgApE9DPyDKgrpOYiC1
8CMzf2Ms8omL79OkrbaGSDMhNSc+FSam1ChClDSdALD/LqbRaOdPmic6uSseukP/ot/hFY4Y71U9
2N8Pdkk/V2tWE03ScEXnbfXl8i/lSin8kfSpLTVPb5I7GQZ+SvW6GbzeHO6+j3biA36KtpraUq+s
LAJtSktgOotQA0UE66rP/P33YST1xKik5X1qWux7a33l9hFQkB775l3yxxmfS9KowG13tQv0ZHQ1
O3RN959EXKrBQIMU/mu18SqQviInNz4SWBjc9o7oAiv3ygOYVh74Dsooe38r5okVpEl/x5RW204e
5KEvBmIOZ6aHENUZYqmv5v0STTyg4LYxxGVBrpeKAkOY28nCYXWdJ0LtBZ0tN2Ta2JIg+nws94Vn
XswQg2WmdXm0bdW4TpzcGvm2ZKiaKvFwW77zh+PMEhAMhhAv/JWaLk9hxYNW/E9qvZomyRDgKZXr
XzaB1M4y9jQLWOEsODRee1C85Zm/deueevB+irNa/o2GhhvFseV0nv4Y+8oLvOyC1t4eSJPznx/K
BlmlTgOA3jxAktX5UouBAt0F6w2z154FUD2VXJyNbeZ9vyy+brXPYVafaJSbGC1X2tuKeuf7d7Ce
vv/7X197Bl0MiyRMpONgrivIPj6YXV7Pi25VAHIY0Cty3E3zsxSjawuGR53+gwF9DLjkTh/WHP4C
RdcZETJqqu7oAlS5tPnP3+ifB7Wcyh9iQKzXMYZD8g/rrX10qDz/QvOQeKWIFTmbNYiv2R6aWtiD
cwSxxr+cTWoaDK2FOwLMkac0Rg0LQXx06OOf33+pr5uVjBLtMeQIJYVkb5X+wKICMFBUpb28Ixsv
oQSAS5q39WI8seAUXgKiRb2d/1j6bh/nbvanGgtmpOCHLEU3MXlSq9H5fiQnmjL8/A8xVot6GgYA
diJtdfVWr3fLBxJsdTc8h3e4PvwP6ownTobPAZeL8+OCyBTYBhEB0wt8O/46GYRLoL272AXcYG8M
7+vFYShc+Kopi3QidWm1/Eqjs1K8oTG8cyrUMBhee47ZV71DGMKONvPvU1+MOrRCH0jVZOVLsVhR
01pBAMCW495w5cBcrDME63ZjVMt19/l+YlQoSKmSqdB7XfdDhMGE7Z6ggiZb+UsF1reB29EHGriC
GTJQpR27OPoF8Q0eLfKQ/2hSDVU22GaWwWb7/Anp0OMbCPDLVi/xceQaQagrukD1dl97WFm8fz/a
E3uawf4dbZVvIPY9051ksH1B6bs7R0IL7RCECzc2tfT1UcOsUh1aEkTZMM3VcRgrgZVVI7RToWVb
5/twj7QUPGt3afFupVEnVgolElOnMa5Se1ZX26Az0TaC3gouHZSz+tT/gxay8SnAajRRx4GBRy3J
tmn3F50X7lFmeLRu/2rS7Tc32snxIDS9HFYaueHqwTImDTjihRoueqZn7IOz8lywHOsN3Qg7d/NL
4VdQ/udZIUP8EHOVZBi4/EDIQwZUvAXiFRxwlnySj9YrXbOr+nLr0Xvi0KcaSkVdUmh+AgL8vOqD
OpwBFMMY0i/1s84Trko3ulF5tHy/3E9OpCkabGsLjMR6FWptWqgoyUGrLG50hcJkvrGfTgWQqCnr
lCpEkU7u53EocqFVZc3uVbQ7HcpTVP0fkM1/25ReZmJ1PKmSKpNeso8MQ1x+wYcjfg7EtNErqGs+
xpDmSxNc4viX8hjvzd33k3Xq+iKUTq0RLhp9h9U2mpDWMigCcDjspb1uR26LLyISO07nLKeRLD9s
bdxTF5hKi5+DQiVhJ9H4PLpIqboYdQfY6UfzrL+G8m43z6CvbbQYb7ZS29MD1MhtVVWmv7l+34li
nKZtztdaisaSU9mA7qCKu0D/gZ4M+LVs7aoT5y3j+6+I6+qqHAyGlUJ/sKdbgPrwnS/KPfzkc/EX
5OdF0WzH7fmEL0G89TFPrswPkVcrU516s5cmIs+S6laItQzY4oWhv++wKPNR7RZG0C9ICaTmeBf1
41VlJbgY0n+Ro4eNhbUsnC9r+MNvWX3ldKr1INQgMqBCmdP+9wUdiY3GSB8p/aEDodTZ4Ik5qG2U
BWcEXqzJRcQUm4nI0uzYmnvHF1KQICNtlDhARW/jBy4/4LsfuEoO0bITBGOY0OJAtflaP8PmxgNp
qUL0XjBJ8W7zEb78xXVEchp16bLTHlJWF3GpqyWmiRy3wmHeJ4foDOLzBRjFnUghHPVB7/sRnvoC
f9U1FrDJAqv5vM9QIxsnKqqQ/jv8fMDsYJEqFFtr7tRq1xAxB4gmAiVTV9ekROUH2PKi7cOdr10X
h/yiPRa3uJ3ujcswY5cBEn/a3Nanvh6Ho0qhltyGbtvnwal+M+ZWh4aXcY+UpxedocjgxG9LdzZ0
1bvvZ/JEkYiyAu8IkWc3DxZzdXVpoq81qSpQ+nKE+/AXFOlk5zvjnXK3NEuRORhcfSPmqb1saiAC
KbxTEl93vGcrNca2Ag6FhuA8vFrjRgtx6+8vE/zhjsEBxh/Nkr9f48WSylh4S1sgvBNZNpC/v4ew
+kaloSNqpxNCPIMfcNb/VSvRz+lM2t9/n1NrkO4E3Xq6rZA/Vp9HjHFJDBR0PmN0KxTpxoCAgKXS
Dq2E3feRTuUwHyOtMnfwtYs+xYLfOlugfsklbsFnrddsTN2pAVkk7YTSKDWtH65tWMIeWBS4ExgL
VDAKrGxM5bEO/kGuxGOffSTT2hHXrzvUG+TBD0Vw0RNC0lX7mo/W7+9n7NQpxA4lx5As+jrrF10m
wMwxR7TsdMqNw4+2xMNyUDcWgLTM+/po/RhllTGpnVm3DYBtG790t3lTnIDzvHrQb6D4uxiiHfFN
x2vwLthce6cSDJ7FugHVhtqTth5gJGj1ONdFbuMnKCcHrHa9zI7sun+Y3cwJrrfLGiem9FPE1WBN
I1T6qcGncIrvheaQF0/iVjX1VJKmc1eBDdZ4j38pBClBUEy6AUNFf81/qHYC4dLuD4jtuSh7Zfut
euepIX0It65P9zJ04+KvcJQY8EdOsVxtBX1j955aJoyK81QF10OteHVQxKmvWLFOhZDS+/O8x9jW
Bo2IS5ad2Dp+AbvJySiIB86frSPq5IRSXRVFWTRpLa7BPYjyzQBc8aVqMKTeIRl97TtyuZt+hocM
9bSd9eP7fXfiCNE/xludVHpTRhFGHEhn4NIIzXIQDiKutKH+8n2cEyciNeOlMrRg0b++w6cgRtaW
2vGCe1sK4ponudtr/sR19SnMKs2w5gYRvkrF6gCaZAspSOk3JmyB2q/OEEuUTLYymZlB/3eVLxlN
brb6X0DFC4Rn3RI5OQCEC7xmwu/Nxb/8+nfqoFB6Z7yaO+wJXBOVqnN9AyT19ShbfgaFDZPJxJ5h
tUZHRRxkJDMCe4zHzpNHDNH82mz3c6KoHp6oiw9wLO0FQUj/45Tjc+TVkgn6qRellMhVeSPMt023
MbJTEyyrPGdB8JHUrHM2xNjEstNm4KzGiNQQfN7h7fvF+PUYscSPEZZf8CGp0dWZPodEBMV6K9Hn
g4S9E7UtyOypKAsAylJ4pJPML//8QxSz0lQhKRUgmBhX1DoaXh385ajLo43z6useps30IdBq0Zsj
1I9KIVAdcqcB9cjRHYl6FECSduvZ+nUfEwuoHEcUnVCKJ58HhesddMhQh5LIPkYJlmRN8LZJDCeH
9HcYZdWIbNOgMTVFBRsOWW0a2h2iGee+cZdvpTYn7mWcaERjOWw1xZAWPs7Hr6QWFt5hmRjY8zUC
XqDF5oPwuFTTAFPebuN/TzTpLfrIKm1WphBk+CrbTVGl6n2RAh4OME73KD6GcFT3oqscJprLdgfg
qbkfXoxLnCL2sdu8t5db/Q7pxMrkHAZyq0oiaLh1ETGppkDOcWPhkhGuaYW6GD24puPvsyPaZpcL
U2QTtSozj59SL5lqnsIVoLEZgK2tjs02ijSsCpD40G9ruufmjQTWGNjsrrSHw9Yq/XqNrqItv+bD
3tN6PjhKSpmN+uK8b8Ho4Lu+Ry8THirdls135vLrvxvd6qvOckMRX0HQrXUG0NYNDBjlcuFNBPst
3sSX41GWLYD4rCFdhFSwnkgN6qI0SCTjYfAmhE+9vpUknwywSOzKUCR4K61uFtS4QjGQNJp7bpZ7
2d1Cw6oPmHLOdn0V/AIzv8lZOhmSUgftHMp9SDOsPleANAOMXqTyouwZyv5NGz1/f+R/OVCWWfsQ
YbX8DMxiKt0gAgZ9e5RIduUirdEIcPLbsth4l33dYKtoq+WnyyKCDb5ADRtDXAvKvz/7v6QwOQro
lhj5Doarxp0QdTtoRY/oSh/YH3s4Rnix+Rug+JMj53ZQGT40wb9+64etECUw6sSUkUtDWuwUyMAI
Bv6c6iHZZZa8sXhOfsgPwVZXkaAJbegjdWv7pY4sp1T/mDPT+f5Tnp7d/03alSzJjSvJL6IZCe5X
rplZe6lKJelC08p93/n149Cb18VEYhItjfWpTWYVCTAQCER4uOM5aiCSoHr/O0PbrahtZehrKDXU
rsHt8mv1Vx+D+8DGRIcNinIuyoKHXIiNuVyZiocbhgvwIEB2zqIGpG3Ru81MwG9vea10VLKP11d1
cbGigrP/+8zOqUOGwUcVbQ/5lB6UQxqC6TmQ/+KknZthDjcZ7WhJBpiZZ/AbZy+SJThonNB7boG5
UC14mJyXeAdSDFF++M9EZf6CN7cXB6L30sVN9nvX0AGhLVr6Bj0PHBDw3tLORhcnMm/kqMLczk05
ihBtlycIIuAIhyZtSYGLmIkdiBGR3EPcFSoPYCjX+u1p7nzQO/hFujxf9wKel+1NMYFD16NKUjOQ
/EOGBfJd49dqyv+fJpirCmpQSQ2yOBBwbEBuDFY4g97zb1aBcIqjoiPqME5mlGAPjxY1gQhhAyES
KiseXrdwWWrFh8cQ6D8mGC+DZE1W5gnlYy08cEnh7eqXrvaIng19oteTY36VD+3b/9Mqk/3WSxsT
eaSn59R+nI6KU7uS23o5IFeyN4QgMhTE08v09GydpszcjNtSatvaUouY4JB9tAP85WAAgZvdg90r
NIQDTdTDzjOZ/cZeTMZBSMBaSlBYY9B1C2gmE5/I8bsdVhirFTbP+e7+36+IzsD58Z2UTW07Go0G
4OHp+B1Ivz+DHPq28kHI4yYnYaJ2UWxm9pPxfhvXRper8P5tDZL5Z0vAj/oQ63VglqdeuVUHyDxI
IqvUGdk9BX4E+j/AOeoXc+0obkq2OQGEMEpg+jQhMgD2MISpeSzVm6qVNa8edQw66Eslgm9zPifY
AhQVPQmCArHMXCtFOtsDSE1R3wnAOGkGmKv0QVIKorYTBBWE+ITL6gjmzff2mKM/NKTrrBQFGFoS
0YMisI7btzHGjZY8GN4c4LHoYD7bT3G39d+kQ4QiUPEz/nb9oHIi9tmvYKKDGbdSjzsDPIvg5ezA
SdqhVANJP90SZHocBz4zxAQEKPKsJVjnajdf7kbr0E3H6wv5nfleuo5NkRAaiBzYiZE4sfACmOE6
EEf0IJCA8WHTM0zp0FTSp3yQvmkQKYLMhptas6AOw8tIKB6O1peAl2UByLlhdAnAT43bw3PUtv8B
fdkPOCpHiGaA27TMHjHecYDe9BfBmukZZNeM06IA3QKECzz3PCrEiw6h4TqiGF01mB62Q4lK7B14
HV0Ibb1uD2B3u26Rk0UoKDcBo4mE8rLiBFkJPMmhCun25mzcDqteHfIoHtxVxkTFdVO89AhFBgVE
HwB1gxSCWRxI41tFHtEj1J3qKNPK8kHyoe4bGgG5EdXLedfkmTX2+EejtiW07So/ldAXwbSMb7h1
CC0a1S3XAGo4ILoQdbA5h4LWz2yAUgDcRNZ0/v06w1KhdIuGXqmc9OpOb37++R4S9Fhp+RV1QpXF
hc5bqqeQVAANrE+r8/phOUwnjL86XYjm3l9cwYAJAyVE38MGeFjOl9OOYyrVJK/cIZhifwTxVUCZ
ERqoLZwo9l+8gTwn2Zu0mVt/XBpbXWQ45BTMPsbhAqX2UAPz+hdysO6VH9f3kxMtQcGKMiWop/Gm
YkvJcyuTxATVkZtPYIq8LQbM+KYH2RKRaHCuwTM7TFQGGQIERiGPBnGUV7V/k8siBGld3N/PPSTo
Rd+N3jRMFDmzxny2Cco+BMoXUDQtwJ//UGmvGcrjRv9hEhXEuZ+LgFGPVkTpOAOTVBhzo7YTKKVd
TDDSITsQILsGIBurZwWNcDbqsoRI0O6ng8NQx8IsCtsjqrZO64sZXUwg5MLFA1opnO/JR/A3uu3d
+nly8Qb+aj9ptxCyC6Nv60GUz/AOuIExaRnwPFQydeZDjlBpKfsNUXnpkqOtB2A8O1x3Sc7dA7y3
AcoAFWVKwha5Fm1KOnQZUBBC7LILKvWm+kP8awEfedm/Tc1PZX65bpIXK/HEw8QrsI6ojOrMobP6
0mwmYM5dUoDjRfazTxhbBts75EHc6EH/CkkyMSaBt5UILDBroIt/McrbxFa2DhFajbr9QNZPpSGo
/vB8E1kDAHRIAdF8Zn2zhaSxQlQTcfFI+5h97iQBXREICl+B8hLkQ5ybVAWmEtES063AxTKhP0+n
AjocaPOBzk6j7HHDoSIfBB+Kkx+cGaE5767+k5TRRJQW0TE7LphzW0evfLVdSHhCFSOoTqlXTb7A
JCdEnplkTniTZ61io3WDhwoCsm9uQeFBera7gbiJNxjQqYJSNKhKbA88SALbdDlMIAMikc6aapQL
SGMCWQSdO2vKUFMbvicvakAhxnjjjo5+Auod05fXzXGCNHC3GO5RNOD5NRbrYaRQ8YhmgGSAyYEc
0QItmhSCtRFYguvux6zPL+q6CmxyDoFK8DyhHDbAsbI37KyoYwPFa1xA83angiO/R350fVkCE+yN
CqFJ0GFCCAd9bvDeDc/rcLxugBc+9ouwGdevFpCTzz0spB8hkzuBy9zLvBbU4PAQxXDaoA4SX3Te
ePWBM6vMWci20uzrDlZprgzqxbflQNFmkKAAqtNJvojwAtx4svtWbDyRQcxb23Qjaf8qRSs/DW97
DJzJh8L9IdhS3kHfPyaZxVnbZNvRoAN3hFIiGGQLr/9JJ/bGW5SUCOZKROUWTs5w9pxjjnnemnWU
ZDBYrkfQgvuDdlvEm9/DZ1bz6frqeKFyvzjqsbsoRswEgrY6bNnNU6zejOovWRGcK5EJ+u87E0lV
mhO6D/R1+oSarLOQU6p03vV18B3/vcTANm96uYwwVImF9L4SLMfsk4IRcQvjZyreFun3f9Ft4x7m
nUXmqPWQ8FaiGhbl03DsiNvigj5CqKuHWDKGq75D5C3LPeFjiheICRpUaDyAqBG5z/l2WqCLXnMC
1591xwhH4LZ8IKvcxc2hr6g64ncA//u9G2Rebx0aquWmwWBpA4BebWBNKp2h/Xr9A/J3890KU7Kx
olqTW5nuZp17BMq2HeQCrpvglTFwsN5tMBmjlqQWVgMbWjgc1ZsEQ+nRByPITvafcqHR+hO6zHgW
Igm5wE8tYGaIkApVbtdCZUdB0haqzd9s2M4GsxhIypA8qXCssvLLUEH4ZRJkv5cjUnQVyK0xi4DB
JVBLnXtaB01RSHfBAsZ6ffW2CNTSqVOAiTD4dZ9/E3wcXnKD7gZG2y28bwGMPbeWgqAfFPUACkZ3
EajXqs8QrHGnExjn2yOY+fwCI6T2UZRocG8SHGK8mlB1QVGUNWvZM0nrleY1kFEMqyA6Lk/m0+JD
ZlJM+EJjAptFYWIQ7CuoHOgXRSW8NdZJJS3N4NZfxN8Oyj2Iug+0CCp6HvFuEQ3EqxaIzrAs9orc
SJ2lCiQb3RKa12p3NFYSqHh6zj8sPRJEX16I2Nuih3sX4lcZcty1jocS9FEhKPYl60zoDggOFTfE
4zkGPXQAVggc5dxKhbr1vBQgRu792Z8h1wv6y+JtRLitPQj6orPnqS/XvZK3MCD2bSCCKTqcLSKt
mWFusY53ywjGeqj6NOlbJ+Ll+J3Msk6xN8IkGCQrICW6AGY0u0oQ3+OZ6bYbIntIkg+ABt+YACmm
MrgBi3uxm/Di7t44k2xg2tIm64JNnUB9nybP0J+5voUiA/Tfd76B5EmNMe8Ezj3MW4Klu6m9eogq
QWwXfSj67zsrLcnkFJBRqKWpt6Z+N8RPViWKh5xygLrfKuYilKMN2isxtmpbAhl6MQD1oDPVovm2
PMdHOcg+UjaOBl2NJ90Vw465oYriUogCqgrwFzL2ib2Zaq/gVgEvv0/A/qq82TBooivWvYq6Ypes
P4j6e2tMYIRgXyu1FqK/dBhum1taboyf8tPvd/vJugXvwtE4UGgaSpF+4gtTfF78sjBeCs5oXAmA
dZ9/0aJes6k2YR/S461rB+2dDfEBD9KHoP1xIRXi4un9arndd+Xzn3vs3jITZ8YUsl5JA8so3Z1k
q/w8lOTlugmeu+5MsMxCSW4mfasgp4pLYHPltxzj+JtsCI4edwsxvGirQOgaIBU830K7qXCwI8j5
NdJdelNF4HF/kH7luqC9x223WTs7TADTrKWZKyMBaQXqEqMLHUsXilhP7b3mq0GCKG0cc6iWAVZo
/oJc3Wk8EgDuRLO0/POx+xlMKNPyRIPwApbb+rJbPzfAhcZHM8SsJpDPQvgiXRQbtSlHOEV0mfrl
rCbmRc1FL2pX/7C6lBgi+gxtODU0T8VpdhZR6YCDN6I0eKjO0ZxSRdXz/GPqKwZtmxj2kCQjH5LN
h6aOXGVcKiB6H8cF4ihKezQ346R1hmvqEvj/zeZQmECaNcVdGZNP132YE9jPfhATIOKmBzJQxQ/S
1iHMk+EBk7mCQh6vyHxmgwkC0LC27NawcHmE5BfUGZC3Y1Tfy/HcWXyol2830J0KKF1srjhFqN3h
phbcLJy8FCkUZhIBt0d9lD1E7QySh2oBxqNQe8jEu7L2qFgfClWwVE5EQJuRoPSESQhKtXD+eTOi
ZO081jVeWR9y0ABCM2rAc+6PPxntZYJ7CBU8cA8xt2SeWpOmQ0cDBdjesfOnrRIhNzhOgd+OM0Hj
Ngj/mDOYAV/bwCdqlzRJKHeSl+Slf30R3A9iU9idjrkHwuKGswaqcIOBD2IlcGszCTatvZHt/leq
W4IwzVsN5ADBIoYcEPGTcfHF3hIozkJAdY4aZ6vu5+jp+lp4X31vgPHvdtWmKjXSxDWiFWpCkwuN
SVQ+BTvGyzCtvRnGufDcyoa4pOs4KUENEtRDfKL9XnqK7F+QPMK5iZB+Cg1z3ju0w2yCChnhEO+6
c682s0ZuUhMUPSSkvFrxSXmqEfwTf3aEU2DUtZiADBgCZgJsBdN1F5DkHoQe1qLPiEd38dfxo4bM
bDrofg+lVFDVix9zPOfY22NuPaiAKjIku0Bnq1R+XOV3c0wer7sHzwRlIkc8IBz2hrjTYindQELV
tdKHJoGUjF7mAhu8axP32LsRZh2alVUQloWR/xD29W4CaDAKxnZoHMZvlnt9STyPR4BTcKBorGPf
23K2IU+H1hagT6o3L5+bJg4mS/BU5CQ+eK0BqoJMmUd533W1Pme4mobiJZW/ZNqDlt2u8/0Kkdzr
y+EFo70l+gV3746+gLCS1MBSNKSuvXxfR/QjE9VZN8GSuIZA14rBMgW9LRaOsklWrVC6EMh8PxtW
BzGx0wZ+OllcSaXfmz1HSBmBfAG9Fh7aTLBYFGuWrGlCYoPauuwrTuaVEJmoj4WfP7SH6/vH8XAb
NR8wyWAE5JIYdlWh0VkpdMhxIk5Gjur4+boBXtXg99A9ApBhUubE8y8E6p2khDBygwfuMYNEnod3
jA8t8vlmg3A7KOqy07+Aa3A2Ec1HFJQAXULxgEUzFCQhUICGVXMGkwWQfk2KWV8o51kPWvSm4jW/
tNo36CWAeLv1TfvH9VXzttXC1QhaKjjMxXyPiTZTOZZA8CbVU2QdrVTQ0OX9fYxgmRptVBO8ZM43
VZ/LdiRxDhHXAqXuldwro/FyfQmXDo/OLfBJ6DYCX38B/JqhG1gsFQLFOmCgt/05WrfyBEbkTHSE
LyMSDNGRUIza0s4fs5ahskpVn7BX0goOuR9153ej6IV0eTdRG/gaqNjDFpt4bVD1K6yGwtEBoF2B
fiogW4nKMHRj8FA5JmgqgXXFWTqHfFLwyH4GoAdzX8UfB9/zn8Fcxy0dey9nSHvK9f3cBCt9dZq2
ICReBt9zI0zSpKRVIk8TfAO60a5Z3qTS90n2a4iBDMMksEXzo/NYdW6LyZ8g/Tt2ag9gYgyIZbmd
iubUYGi/iu7b6d6UW4E5/tLgJQCUI39ms9tcV0ujtcBSoqe3tvpVyT5s46/J+FDEpsASp/hOV/Zu
ip7A3cVCrKKDMM1vyDUm9O5TkITSUg/xBiHJEf8AvJui/74zJTUN1OBaOKcM0d7tBnV4MP94108z
J8s4Xw/jeihxdmSj64nulIAqq1Q3o9eAGjID35qog8oJ+ufWGB8EfVSzQDsdxaPv0GX8SIWSKM/B
+N3EoGh1igNdsD6uZ0DGhXJT4FHCBsREkrZq2RBE5HQ71dZ4J6cWcoI2XKzVy7r2w/Xt5H4ySrSC
5gxq++xUr2JCObxGdu1O002/YFj+Vyp/v26Cu4cA5RioOAJcdZFP231EzCmJ8UoIhtvNg57r4pYu
lWrJniky3pwdUc+Cd5yV33IxuFtQ42A8ESpFVJINy7KUF6N9RFwG00tYFk9687Elr9cXSE8QGzv2
xhiP7KJt6nqCOBUtXgpp0C0hAqfgfaW9BcYLzcScYgnK8O4qjV5rLjfGqLq41QRRned7ezNMENQg
40zUFmbGInmGQP1do6aLY6Ttq5oqQT9vf1yqgDPsvhJzYS7o/xodRYOv26C7kDDCK19DQUFeahH7
JH8HwdQIEBeG11luGVNriDVMGLKztBvAvM3yXmkFiTXXBAp4eDCg4o0u4Hn069eaTMuiYIZHhTxm
fZxWCEDkgi3j+trOCDk3oq9EGxTqa5VduFWaHBtpFYQEXr5EZBSQKBEKmATpOndRfDLNdc6hBosy
QgpB+4+QGFfRQoJO6PVjw9uvvR3m2KR9N9lgkQcxctEf1Dk7oexy1KtJE9yA/PVgChfcexjxZyUW
NsXO2kXGp9dyqMyi7G8j4IzdcwqquL9ZEapigLYB4cZW+ECeWaUQCKax+86KdK/pS0cCV+J1K/z1
vFthXGCCfoCtbxhpsopHZXzculsJoldJIog5IjPquRuYSjr0eofFxOvmZJHqQ/QcALqPUyf6QIrI
FHX6nceRuetyEHTXqLfbD9Nt6cdP0432A0UsV3XR5XtYMUogBde3kXeScMFi+FxT0UFnKRKHaTN0
yL80rlpaR8ih38+6KL7x4unOBMuJGCl5TvoFWxhJUxg1w5u5AUGtRMGURVDRngQ1QO42vq/IZAIQ
oIjyotXU3HInJz8GLbD0gwSI8fWN457bnRnG/xK9g1JyhQylG4hvZ6qn4TVlqyLMtMgM43+xsWi2
PGI1RSLjbVt6kV06uSRqbXEgh7S8Ax41OhMESAVzt0aNPeZ1laW/X1SU8wnFngPAeY4UUgZfTTCG
xF8WEi00RYFSuchMpKhO1ga7t5inStswS3qoI+GJot+ATUnAM44iBZUBu6BSSzGLNEDHHcNOeCRO
L30Y/0STg4rzgd0UqmOCwMc9SztzzAEeKqkrbQNXRiE9GFRPXXC18j/SzgDd1V2EsCK7m8oZVZC6
ozwjX6l0TAKVP1At/ruarNAiPWw7i0C4K6QbsaQ8UfUw6SgDUZyrt33WWq4S2aOXtuA+K8ZWvw31
FC+dpbR8aUsVZzZI/Ke8hZAd239PxknNUV1WPUb1Z4nvgQErW8Hf5+XLBFc+gVviFLC8i9EQy2VN
vTICeWAyWO5q/5iTsLVxDOS7LBMcAq6/YJgKE+iQZr3oUZntIEd1g87LOFSOkb1Kg4ihk3vMwKiO
miD4BC84z4yZtpTotN9sP+btzRQTjPh9uh4IaXp6cch2Nph0eUjLOlplvA0pClC5SUMqmyQW3+CF
dVCJKLSu+VsW+9wTzbmb2rRDniTrNUZjtm54Bjvs4i0FuG1Va7EFh5nr+ngNahDNRaIMioBzg+Wk
jFDGhjPkDmhbm6Ph5qfhGw7bVy11BhdEFW/XN5Jbo9AQrdAAp29ENnU2oIvQmRINikH2OIfRMb9t
0d2RD+KCKs8xMAqAeT7QtmFkkXlzmMPcIOJjjsoaSmjRhFtGldq86wsSGGHh+WYdV1NiYvNUEwdI
nU551jtTbP7Vl3pfDAvSX9Jx7VIDd6T+YIXDIyUN6AOVEvpBUjko3DW8vi6+a4AoDk1ZCPlczNZB
V6LMEppiGGCA9GcI83p9bbeeZdbWzywp8ahHkRdX9vbF1DbTTzRwGw9mn4dpCViHomimoIDMgTNg
9Hn3k5hT2MbdFk806aZdhhaQN7Xxcp8K7o1e5HwFbZj8L+iueRcs2gy4BSBYA3QTcyFp8mx3fQst
j2mE0I/mLzeS2/nmK1UtTQMRqTG36LU3x9xGEfRaC1JSTQ+XnJLP6qEG3aYSQq/7sxjJx//KuAww
Kw3p4otxNROavlJbwVr+SwkoezimMGJncOIX6G0AGG6Imv286wfB7R+DTEqprLiWII4C8vCeAB5Z
NYeMTMcp3mTHGKJwK7XHtokO152ZcKxiOppGOswtY6qMuVRLrUJZKukQdfr+wQZpAlmGj2q5/Fyr
1Wtk1RvL/nGooAorz6A8Ul2pJ8exgGYFmU5t88kwkkAfNtdQJJ+gB5Q02+CsdudVZX5oWv1m0vXb
YV7B/a281HLrY9bEub4GTqA5WwLj/GuZ9rGRI3CqxusyHEj1MtqCbQKH2uU9Z0FuwtBVG+gvTN2d
3weZnEWSAgC6Kw8qlE+jRwzLf0Y5sg3WMiqcYpg9qwLb+9Yf5qQ4DHYSLEUfKqN+K6WDnw5lOGiL
J0m53+ibJ1kgikpa9XYY0mcpqT5ukXKY5TZUFfmzlJOD0ZBnoJ5DZY6CDcOZDqR5oHlqzSe9TA9I
BO8B6c8c2aqdzJxAgKbIz2mR38958WU1ig/oBDkppIrJUt3YZf01n6dbkpGnKCrvCtv0zEmFZlF6
mNpfBQSnwCxpBNESP876+mSZyp2aRP6GcXJNSZ6GpD1oJTTblUrxtXi+AY/mw6aZN6axfSDDdgTZ
4r0kWze9qgR6Ax06aXqZZAw6J5KfmMshjQxnXGnjXQmrvj2Z83wbV0rsmG3kFjMeGBJI1Qw50PUY
8XFwY3xNSVkO+WiEFq4PcEPdSS30CaXkdUANWFcnsOlrzRGKDGNgZd0zRro/XncrzoUMojR8dBOI
FbyPZcavIhm89eM44zrxyw0COGARdMEicMTQxt9wUZ0bY67kpSr1Qdrs1DX0m7Z+zkvB6+HykJz9
fXaiZ5jRfxkG/H01vR3XcGzuVhGBz2UqSE2A3IHyO9DS2fkRKdNuTeICJigfPOXUV0I7FEvYcu6B
czvMQwuUKmtcGBb6bmF0lx6KAE/V29GDd4AGUNT8uMzSz40xdxx4MsZlQxHQbZq0wOsHAEFbmf4i
pUCCjjkGIDnokDRjRcJ0Xp7liMLbg/ShvB9DuD6oe0F7JIXgCD6SP3974FWsgj8OVAsQZmE+VWNG
pM5z5AuNuXkgI/oEGubP148P4aTsaGoDf0fQxcEdytgYx0UGtX5POx5qoEPpg9wgA3qWHCCJ3jSP
0itNr+MBI1efQZYd2C8yXg6Jv74VrSOUr+Zcc9COV/EfmrIKOCzOfdPIpiZtVtQCtCcZ/O2Y4wxQ
YvdB1XFDtbMNTN529wUmw32R9g2v82MDkAEmUkD4LItF2MWNqfSWhb0mT+S0eVAQeKKvdsOxgZgA
clfMoHbps5BFAJMwGORxqi/6WeMwD9kwoz4+Gd/s+q2ZBJk97+9j4AZS1WiXUQLo881MgU/O1ATQ
+UL9lWZfRkmQ0vNilYp8hCogUI5DxnMmo6v7ZElLV9KfuzJ3TfMT+H0FWQMnZ4ZmwM4KXeWuuJGq
cj2M8QygEVoU0KjG3GvkQeTbK1+Q6E0nSqQiHxRdsLjLY0HNYtQQiBKAIdn6eDVZ0G8fS/T+TMNZ
kkAug3L8tIjmzS4dnpqBG4D8g2rSMPeJJGfjWKswI0uPdzpgHvJ6X1q9s3wxROylvM8FChUMt1FC
owuCgCKf17FRIOeCPj6GbLIRcVKkKEHTq/MyA8Lw76khqp0K6bTzj1XEkaJlTVu4LdF/2nkFyFY7
flyVBZS6deZWWv1yPXxxUJ408FNxTBvH6IKRQwGh2KDbuGUK7bnC4yYLmpvpjY6Gbm6t+Zikk8IO
dYDoXlRI/D8uuHfTTOIhpX0OPJ8K8rtw/FiCHC53B59Gx39zwfH8cb9OxlEgdTauagRjVlc4Rvs6
Q+IiB/9dJ2ja8RxyZ4cd0uitUe+1FNlUniloD+uDt0ybb1bqU6ZBoQ6NuLty6QRwTJFRJlLJVQns
Ik0VKvshm15s/bmXMUU/3yjpx140TMw7B/t8kbnEp17tpEzDCsfECtY42Mgc2L0gK+UnWe9JKf2c
u6hFykJPTQ0rmrpPy/aWWE/59HWRg7wh/joljjR8v34Q+P7xbpA5eZRyrWgGG2AraBZkA0puSuoR
bXuRRTrw/0fC/Z5AMmtbkqzJshq5FnjVo5By7uRuX0BmZwjjoAuur4v/td6NMesy+6GR7QobmTQp
HiVbiOThWOa14K7kXjO044pJaZOGY8YFiRkhEMeIXOCx/U6Zn9a71I90V6cTPLRUOmle/iCaxOXG
y51VpphQdNFcjgpOdVZn3mAlToH34GiNYdbabiPiUrlMCJANGMAHg9yfyBfk4xCTx3RzHmfuNrYO
WR+bOrz+sXgh8cwCs55uSaJyLGDBPminJsgesGlHELqDn+VfCLtcPvbP18MkIMMsj1k5zMVveBUV
sK4O9ZHq7orfF5yhnHNbTBrS9XOqZEqSuVnvG5B/bHPnIT9kgemv8Bl/8lUXhtdA9vCg96J78BUJ
NpcTJLG3yNNBPo7BdBZtFckzpnU1dHniMnLi6GPZQwhNOoGccIuf9T8HbwDXpaKqDjYmqnHEnDvF
WEc1IUiHu1xzaNawJT/+wlnQvqGK4ID6g9fhPEaWW2lniTQAwnMaMTPXgNgHHPU/KBO+9k20e79f
zkxqAlQ8nQSC0Cq4pJnbukuMepTTEh/wGIV0TE4JCYhhJCHfPidiAVMBYUuon8mXVXtLk8axnKkh
WT90eeObknLCPLWgUsALw3s7bOHezu3ITiGgBZXGKPxv+gFst/Mv+DfoSbrYvPc1scX7Lo8nzNSV
mMKF6g/wu+vd4pRuTcdSSbCE4rouL1SBYA2QK5AZXr5KGwx3Ei2l6nHV52REXGyer3sf9ysBTIjc
G2UwDNifO19srjKNh7VrdneZ/hAbP0xNkNXwvxAA1rTsiTkqdqigXY2JtPZaus32w4rBj5x+qrf7
bPtmD5ujDpqTyLPTpZ8aafjz1wuqoP9YZt/RnbFZqdEjDq/bXUxu0uK0ZZgkbhbR64z7nXaGmG1s
CzPJ7G4rUezPRvAg0YMFtzBXb4SscP8IizFKrwKznOzqbHnMNaMB3tMps5S6mqQ7rewvHW5N/ZON
OYe1xf89VuWfT0QiHu4Wytw1oB2RS5VgoYkVEsu3yL09e0n1F16JeAsRKgzYKhevmQmaKHFS4rst
xfySDNKTaTaPGWl/XXd+TtcEhYGdHSYYRhYZbJX6R+cNnUfJgodDXdDny20ZAOX6mAu+GM9PQDIG
mwi/4JVgtq9pCWQX2h5aecnkYQDGVWuBy3Nv6L0J+hN2KXeMAjWZE5jIjmvhlM+UBGw6oMeGBpT2
spxoi40gOJpH5Yf2qXpG8V5QruOmP3SYAgUXBQyK7DxrjynGLi7xE5ZPsx9Dz6Y5UOV3LaCVsz8f
KkNn890YWyouVxmcnkaHM14XspMu4yf0O74ZSXW87iyclwUkDnUFlJ60taIzR1zPI6OUKUmolUxN
QKBFHG7rVJ0mSem9phgbgavwIjNFd9MRHkxksQ32tIl7tN9hbzZ7dy3vG0x+W7NQaY7rkTszTAxZ
V/TwVeqRnUdOd90RSD7fQa9jQ6cS6uivIjAVbxtBgYMGhYlDcFHLtbW+z2IyYlnjM8m/SR9n6UUf
/evfird3eyPMGVCrwjBSHUaKcf4ObmWvjxY/aUsBBIe3d3sz9Gfsjlq9bOjmNfhEBXDKrrJklrv1
uUjRRLQYuqN7K6RbltHoQH1T3vTyFxuFj9gUJNW8m2S/EibNtbtcGjoTGyaf9IBqf6CVBuJYUfYp
WgoTb+VVXQCIgRk7BnNBeVAlqMeJIPHcr4LONMo3aMJdpOxtBv2XeTZQS6yfa0gldqXsXXcvboCz
fjO0QvQDeBsmjEfLlmh1t2buMBY/cIj9PscLr06C2dRDKak3Z2g2oEe61yqJ7gY5uZGgQXH9R3CX
ufsN9N93bhEN3Zqn6oKrBAKyGhQTl9m/boH7tSjFrwE6WtSdmIhXFLKSjcaWuYoFEIFsg88RyIlZ
NMdFfYtNqjHc+o8ZNgIVqtUr/QTfszJXg/SMVXjj4PaQu56rP+++00ejAmQeUmpUg+hB2O2aZaRF
1q9Yk65sXpkvH1e8TiyAv69vHTez2NlhqXy7bbXLxKJhzm1u9YcBHCG2334fwYr5t++EvTnmUyVD
ieR+grlWelPR9IvW5+sL4nrb+77pzEdK9FxT6slC3qcsQanlx7kTFYH4p2pngzlV7Wbqsa0ht+xX
n7Zkp8PWuepz528+Hqjgqxc8TLhBb2ePOUFbhmZjQW+J7AhKwMNw2E4UbCtiSBVtHT1mO5cD/AoK
tTbMSJr1nKN8hwlg7/rX4Z7U3UqYK6Kxal2KYxyhCNKOXdk6dYHj1IhCDq86iNNjonZAx9CRBzFL
GcxVmk1ceIY61TNqZ8vnuIK7YV5RuZ1Gcz5WswmkCOhgvS6PMB5sLLlbtSaUa9fcCLRmMYN1IP1d
anaZf30T+Pv8/uOYTTDNrk21Us6QUzeOmv8CneB1AwrfYd4tMLdktZr2UCQI+wSk5zI0C5NAO+qI
j1SjxvbNL/YTrhs3TRy9cRLL70Sq3sIPwFygmO2Q6i7GL9Cd5tb+QE7/6QMWNx2mecF1UXrZF9G5
5GZsu4/OhExMFpEqobFltjTgiIin95ZXqx2ohUVa7/ywaYOFHJwUQM6ySe/W9UtrTHDkChi21Qfn
LjpZtlv2p3rE+6ELbU8WRDbu2dmZZCLbCjFuI15gckoqp2xvFfD6Vs3rddfh+ubOCBPagHXUK6nC
tWOWDzael6pI1YO3CpSJgHGn/CcXKM8I04ZGN4A61VirJej7EmEGQ5ze0Kfd8fpaePc1IDOYUMB0
FoHw73kQ6JNUMkGTjaw3jWSn3RpwB2opcWYgnxZ9eTWWn9cNcr0COB0QRUCU5VLdYBwLYyh1pDoz
2tAHyhDaupGnqY5Z+lI4fPkbfhfK0PlukX7PXcwm8bDkI81JsrV128F20r/J6vcWmF3s1LUcCjvJ
XQsUoAWKYvEUFPEaXN86rlsoCorKYH6yL8p7a9caczumuVurkAfTMFwCQkmROh0HM4Ld2llhjhBJ
oYE3gqsGtS9QHGze+EyfEFEeqCbaz4pbB/NhqgRL4x0pG/rTVDMEeT7bY8/jXl6VoQLjW/Oj7k9G
Kfj73HQEYlnACqATBvUC5guV2kiizsDLmDxtn6ZbFSo5rafr/4vUFo0/c7/UzhqNwjuPQ71LNfoC
4ADMChdOVvemU+mWr+Iyue4Sv2Mom2/v18XcYroZDcmgYF3Ure8pfCsClSqo1YLt3hodFOl/VH4V
6l5634FWtQl1QQARLZW5xAA6XaYuww+wCSralSsBaR8VT9eXyb0q98tkry1dGvs1hct33uprXycC
gHnxZn+BWgKgt9BJ0O7TB+nlulXR5rK4gRm5xxbTtUECHYPzhYdBTLDOlE+Wp/sGOGeMW9ocy73E
0VCyOpiCHyDyWraBa4D1dx47/IDtIXpqcRAlv/NrAtnh0hOLSfOP/rvbaszRX7RBW3FrYykgQryd
jtJbFqThglNiIyGhkCQzcxRB4s7tKOy+LVtGHaZqS7O+QYExKF5Kv4bwan3U/1XHk3vb7RbI3ASq
nYztQrDAKc/cERAa46mofqp1mImSH8GxYPuAfS4nSZHC0qL/bJtXqX+WJktw+LlBc7caJsqgeB/1
0lb/Bwu3PpaRIGhy/76Gmi/0ZFDiY71PryVTteIWa8ieifVK1MP188X/8jsDjL+p2QoF1BGblMlD
f5+pSuIZs5ri+kx6h0yqFmKyRMLw6QYCGGnK8GBNuiXYIvTQBD+F7hUTR5GlWuAxA1mLesFPoOaJ
NWgDrf6he9Cf5Cqk553ySy2Rb+ufbn8jQbyDUNuZJosXhlERRvUCDWMQgZxfFUY6FJ2RIDmprQ+p
hPuWCqpBkGV9TMeQvgHE55xzCqgc9z8mmW0fVi1X2xom26QLc/XObN+0yfQGcFjpmeB0c3zozBaT
K9emVOemjTdOq0HrVvcg2iX4dCIL9N93d61irkXWarR0ZsiuCr5yPRVY4JzlszXQf99ZqOUV3PIR
1iCh0CnJH5p5c3rrL4pMsAIeWhnUAjJyoHMrq5kkQ6KC+Brt6B4lEw1P0t99x96j7Wix8Bd/4/4x
yPZaGknC27PGUYK2HoS8v4yi+MTfN5QWIFOKdzYLt5imQWvTCvtmGLMnyZ272PfTKJg/4xrBGwkD
8WhHqxqTAEUNmWXIbKFaYs+PfYWRySx7XPLcFwQIeiguzinGFhEjMJgJ3Mz557GHWv0f0r5sOW6c
afaJGMF9uSXZ7MUtybJkWeMbhpcRuO8rnv5PaM43YkM4jRlN+LIjXAJRKBSqKjMrWiYtEBlL6D61
YNCht+B98Id75VhLIqNoa4BsA9wHmoeO6XA+nZjVmuoU7wlg1QnCoQ7wfffl+oqENkC+D4C6DhAW
72/1NGqOlWkYtXBM5cs6DdZ93RV/Xjci2h3nzQjvY94CuI1X4skSDz/j+rsC8RtHlhtKFvJ6y2yO
52txttBIiyzNXn0Xwl1Rjr4XRvnu19pHiaMO18MgY+CVrYwLoqDfbXq3QYGqbHKfAjrXay8L+hTX
v58oA4RKAkDh4FDSWSf40u3AzBFXCYV7G3fzDhNaew8I0xIDYdmOMb1etyb4kjBmow+Bgg2AwJyP
Q7kb6rNUh0u4dXET68t4k06ujD9FZoX9vt0vm9baksJKP8XP5TA80PkDg+7AxyIegHID/Mh8s8MD
W/pEe70MrPUW6G3fVvP9nN/bzbcPfDAwGyL4OOZ79kRvTdpq7tik+0yTQ9fYTpjOnazRJvxgmL0y
Uap12WjZ5QezRmdqBwcntavLyZ8Rtvyqeri+ErGjbYxw77hp6muSVrhG9ST3bq0lbXdJkfR34L6a
n3pdx7GKzf6L7tTrM51V+wQubdvvOhBUKaMmLU4zV+PCLZJL4Ad0KEO+J0FCiqeALwSjesU5v2X6
KmTfnhkdTY6ESDYHIzjLF8a4RNqmtt5r1MmDNvZ2VWKESTsA9yeFi7NveG1R3EbqtAdH7wg70D1R
b8gBGjVh8TN7MiPMOoS7Go/bkI26KeEH5iqwQrAxgBwQw2c8rMVxoI2+Tjk0hrQ/a/MUN7NfzpJU
T5BCo4oIYlYQN+O9wMNUc5N6q7MyYFdzXyxPimOHTvUTvC/+dVcVHYetHc5Tc6K6TmXBjsceBPP3
hkpuFKE7bBbCZWJ0TUB+Ptp5oCtnC9kY6Z478vifFsGXFmJ9ztNchSvEOEAQqQgy7+m6BVGhFfsB
Ag48EdFA55lunLl3IV+Fu7d8aZ9YySvfk6N3Qx7XsIBg+r8nTgR9MgNNoTkJoW2N25YqzTRqd4C5
aU32XZnnoNPUM53IcdSa3WIsh+vLE23S1hy/SeWAGiW4JIKSFp+mRPvh9cY3a4Fs23+yo6uXwTfp
3XlpHICv61kPDZU8ec560trsQzfJW4znlqNVg00tQysxfVL8URhL6VejjLpTdHBUQBExZo15eSiO
XS6ldjuIEA7IJZJ48DX3mymjSRQQiYGXYmOBC6SVs7hLkgM91+/6J/tmhLgNGHEhaqcfk8KfdlAY
DcyfMpijyBW2VrmwCgb5tVettA3s4Wwbt+vyzdIl2yO+Hjcr47y710y8AFt8u3LdvbYtyl187ABt
i08uGBohFf6hW39jkfMIcAs6Xp2zNGmxdtmkhx9gIr/YLX7YekjBzJdOSGGR2fwmXX2rgOUpoJP+
La09yXSVZI/4YWsL7IwzyDxQ5ki/DZpv9S/OB6b7t87ncRl5EUNPhYB0NCjVJWgBJdPI8Xos+P94
AbglMXHP5ge5BNmk2RKbObwA7Uw21MCEB5OX7OmfPdCFERysQxDVQguVKfhdHtgRZQevthBSl7sh
/AuVZHxJg/TIqNFIJGPkE+2RBvU3SHI4DiC8XCmqA/to1iWY24kxtAPsuU+MHjwKMh0xkRmIILA+
D/TG37WxMrObqtq2EYYwTkAqGozr4htTE17fLJkZzh2stQdqx4T4k6W+9DO2jN7O3Uey5u1aOIcg
DQUkrYdSEaMDV3xGT6zcmqEHJS9wqX79yIoAIGfg3fdAVCfNPBV0LFVQl/skjxzlbDTRfzPBhTmM
8/WxNeJWrT0VaiJGczslDcg3lFWC9GAxmU+FIdH891q46AalitXNNXw4wKT3JEX7aAEgvTH+6DBT
08Tp/gPrAkRGR2mXjasyZ9m8OduyzYt8wC1elv1NsRpfdaf95SruH9fNCFe1McPdfxTSQzquohxg
NCd08/tBDcfpJslPbWcE100JYxHGl/9eEvtbNkvSlHialz4FDzceSUcm5K3sFhTy9lqQoGYUye4j
4Xna2ONcw02b2HH7AQUwezqsyhpQZ/mq0llyUbBPxDuGAVwJE38BsxPP5GGaY1OpeYu3GEZjBzPw
+lvLfahlHXthqgIIPBDWUPxS39XdjWb1PJOgxOYlPpP9qiGIN5l7EJMxlDUAd9BqTE6T4YMm5vrO
iT7k1jIXmFzFBN8GXtkYi3Hg+p1vUcDviKwGIkKRO1s7XGxi4jp2ksGOiQEnUDsFS6ihpwG5oCz8
Zb92vnFJgh5McgiE68OrA7VYiJy8k9qs9FaZ2xb3sOP8nLzIQtFApqEiymQtA/0a3MJ4cvAkci1Z
8ObJK7D69MDZ1U1Ii/HL9V1i7sz7IViv4IgApGFChjtezqyNsdHDRF+9tMNnFJKW5NxWZzvOw3hN
/evWRN+MYRMhYAudYd3mDlfT9OtEGmhk1Naj23y3l0+DYf1HG1zInSpXW+o5A6fF9GB5RyUBvujf
68diuPhtHTzjrrbmlYsHAONGBnc19UmzBpZMYVjysXieXbCjuR0BTzroml6sKTA7AM5kDILC8Ap6
EUwWwwkg0sklQ0Awo1c8dnnQPA9hjbmKMpj8avWXXRnKR5SE5oCChbQNKCbeYwNNndTIwg1Qse/7
l/8B0Cec2lcmQVk5SHR+GJ0YiPMMjPrwpRrPS4gVJ1DzMrwx+eKOSMI6jWSH604tzF+3Zjivnryk
rsacFIHxYO/zQ3pyQ/vsfJ92eqgeUNJ+vG6POTB/ZEEDomOYgMFU+fx11bLeaXvohk0Rm6Qs93ME
ngzpw0y8Vxs7XAB37NltBtBNYRilf2LKsdD2/ekE3r4O9cGXTWwKbyobejYQV2Ii3nyjZlxJl5EJ
7NxOhZsKPG5+UkBmBsv0mxL0QTNqhuAs+1CDEM0ADdzMwO6hE8WFQHXSLMKomgJteCQQ1lYTWXFF
6Ifgn4U2BVDMQJRe5jDK4oykdMA9BblPVLY99UatCkmmKYoWQEaDBIHRqYCA6dKGVSfZYNdYBWgI
DmrX7jUnjrxWRvksdL6NGc7XV0Wp+pwxBiGdRWF3OnQ7UKgePpKF2R7G5MCwA/asdzWcdcqGYZ5Q
L6y12V/18by0w1nLDVmWIsKWo3H7ZonLZWO3n+PEQIVS0f4siiDH2He/fjZ0qKC0kWflflV/rj3J
+0OU/W2N8puVZN1kziOob2kV0uZkN2RvFPt07D9wGW4Ncdvl0kopMEIJ4oHRDWdDv0VZOXKosrse
kkTOxwruwNuAQhhympfO14CrtQf0FfdhNoSZhuYdqc9zEx+vm3ktrvKhz4G+FjiQMEP5Tp6xWqve
G2bkD/0OgvRPiRn0fhHRn8OhDSc4onk3nvPnMiKhKcMtC5f41wHGsxQuc7lEDUNyyjCz5omyq6c/
+uHkxH9Klse2/d3yoEAAMilcWO+a7yVtl2qowPSMavz8GgKtc/ELQjY7g/6/CLh8127kIZC5wTXD
XIBSHSjojSrNAwN9ZV27M0A+3gG90irj2SC537VP15cqioiYgQWpLag+kQlyaUdCu9QC7yoMGr89
88ZtJOMS4i/59v9zd5cyd61rTyuSwNII1BEMZP1Lr3hBp97YpsSW8P4HhTVkQ0EwCM4xzjWMynSb
yUVS48Tf7T1DZLvh2t1poNHFnfVPKE2EJlm/kPGcQfWcHyR2ei0xFcWByYe+DXIwNL7OcOEtArDW
P+kdijYMotyoBmJ4B+UFLkw2alvkFUEyQJPpXs2tc5ZJJoNEMRHvYNdl1xdoRbivaI1Jm1ODqXM0
wx+ODckrWz0SHcc7mSWdL5F3uK4K+B4Kz4yV9/Isg2nfo0ausxsfNEjTefR+L/mha29J/njdz0Wz
piDsBCUiuInQ5+UpGruitpLVRBKfHG16/KuYCq4xC8e5qnbgHveJtM8rwvxcGOWOs9Z5a6etgOnP
J/vEEvvhOO+ZksHgxw/97Nfn6raOqr27mw+yJrNoGzHizp6TYOcA0+blt9WWUlMzVKEAl53aP2q9
fzYSPM4tpZ1BnZUbUnll0WZuDXKL7VpKlDbBTH1Kk+5nOc4IW+pYfaF0nD6Vba9+IqYtq1GKjgPr
LuHFDBd6z4mQFFU1D00eZM5XQk9e9XLdb0S3jQeieiBVDCbjzRa9qXrps57ONdK5wAVZkaUESvWZ
TJISlHANBlIf1cQIFkggL22shUVysmINVqoGA2b3lfkDR9rbWOC2Ri87VSUtnF/RMe2afc6LU0Jv
4l5ynIWHbGuHO89DTd0JvFhYiZ+3QfNZO7iherT2wGCeswMjcJD1EIROt1kZFw6HpXZnYuPbJbY3
+2bx28to5DXxPkkmyzcKT5L5CP1hY4/zh1LL0pTMWKGj02jCcGlWDIFWu9EH3A6zKGhvM+pai0sX
gZVFwYuZaRwofoWAqDjSdx67evlcAywbf9vg4vwI/dcxd/HpKAmH87yvAyXIOt++W3ZWoB5k9gQ7
5aqvpMmAEuGq5DINcBu43cx4eNu+PBe1EtldE5lmeowXBcPxY/yBRPHCIJd6IG1NCU2gQlAtqh2m
mTL4M+YbobDcyEBMghN8YYo7wdWgLXpTYbuyFoyS6qfF/OO6PwgNYECOlakxtc2/yWMtNiCAjfYF
6Yk/6p2/yKiwBI6NhBe9a0y2QruZx7aD8a6dlQVPY0hzHZQiOeYk/kRzGf5PhHEBtQIajGwElA2y
XQa7jGr5UE5YSb/LFVAE2ou/nhjnURZZt+l5DZUX9666Red+n3zJDslJkbzPRW+X7V/A8zpVllE5
pAcHHAj6A5RTfPLFgXXoOUA6ovG1PRv7KsPc9Y3P9Pe/30dWLYK3oLjybmbJ6ZFK5gnqlZP5tYzv
dFlDSOQn2/+fixsElE56XuDrrsN6pw7NQ0eaf39bIX96WwK3gaTHWMdS4iXrzdoxr+J9W44Sbxf5
4sYEP6ykUgVPkh5RoSTJ3srvErwvx1QWH0R1te1K+Ig0zZNTUhsZ0rjusmG3HItI2VWfTL+EqgdT
o5EVU0QhcLsuLiLVZqaZSYEQmIM8yqe1agY6qANP6kLq/dyDaneFLHF43eVEhZWLZXLByVydGg1O
jJetp7847hg7jwmpHVnGKXQ+BAooiKB+906ETCmUjsQ5VBY9O/YLyImMuXKQLEboGhsb7G/Y5GMd
briBNqxK5OzNkwF6qvhYPYA+2E+siAZgPTwkO1n5WvTKY2Dlv1fG/qqNVcysgMoxhVWUO+q7YQxY
xXw4mA+L96DcGzvAHCXDjWLn3JjkEhtMZynuNMGkewPpBwykOsihXJ+h/z4ikmRdrI/LalY1HiE2
huaTop77uJsOQ4IaUqyXvcQZhSdgsyouPrk5NLq6uMDbsv6cJWFL7hQTEhs95jGO1z1F5ihcmKJm
pThrCa9vqjvL+eIgrS5LSVotseHys3ozqL7cEqsxHdXXW/qsFW6YGakk4srcz+VSp3kdKvD0wI51
1z+ZTwmmPqB31Ptp7Y9hcqi+j83u+tcTNQG2HuFyocrp+6pLO7ifdgdZEsgC2UG6S/fpmZG0Frv8
SHfDXsYqLYLdXljlQtWat2B5onA9FN1qf4VmAf1kNlAi6p5wyNA7TnbFXsZBLttFLqQYrmK0S4+O
RrxC68RLT2Pf7x2wSl7/pDIz7PdNDBmSappzA5tIqz7MnBvHzQ/lYgbXrejsE3FZ/cUn5OLGgvaG
UVQY2vHcZTkksfujX0zr2C5EOQ1N1oe93gz7ZjWSnbkoaqjadXXjjeR73q7LJ8JmtmNqV7NvLUoZ
xbHdR87QjMfJWrP9ZCW274xGFdBBH27ToUl9vV+oxPtEnwrtdhBHgXeA8fNdfiqnBsq8NtMiMOt+
vNNqjGWMap/dUI96koAkdLmtLS4iaTnNBmPRMRi9QDEQpCHIBUGhqz9q9yUW9+DsLbS6ZI8htgv8
LkElA4y9gKsBTMY7ekbrNClR+IJqWjSl/X4EQ4VfxvqBlpC8vO4TItzrhU9w37Mpe91s2V0yBwrY
pNp9/BlT2mc7qr5/YDb2whT3OXWbFh1WXAZpeWqX06Lft9pXyXJkLs6FdqSGOmCeCO1M7LQlqN/5
bjgxivEA6m8gjobYksRNRPu1SQD40dV8THudJDCppVbldxSqJnnt+NRVA9wAkqtLePeDpVoH+k+z
zHe4KNB/e1ZbIwxa3WkKlzD/lO4wbKWe6uN6lE9asQDHO+PWHBcAHTIA31BQBqSYQKYAxiWIVA2y
+Ce6+tGScsHmDG4ewDMvD7UBUOBSDKBpz6evGjmP1VnHOFCZRVTKMyuKH1tTnBOmrgXv6F2c6X7w
IQoKPBbeeQBWX3dEkVNszXB+iGsi09ekxDaZHrmhWfXFyw0l6qsxDojTSxmk2DXP7xMe6C6EW9GJ
fVcEaC0X+qMV7MWW+blL6+OSjWenAV1wpwWTtoZxMkEeRH1O6PyVtLJSm3C5b+Z5bGVJZ1okhYJj
18fPiWE+mSXx/ERbHysp2kLoLBg1ZIJKQKTyVYJq7dccc3mQZibLwYmPioYEf3iZ6QJ60cP1bRRf
AQwFrWP2wHqnH6Mqbpzl1MuDqQ1jkE+gKtEufgzhIkZ3a5hRcVszJhNJii9aI1iJ/meWn12KRzsr
ldVpg2yuw3Q5Vd6hgRqPkrR+Xsnmi0RHgmGW0chH4+jdBA50T9x41dQ2oPHdBDE9yziNMvoQURzZ
2uCO3RCPXp15cBAdc0tJFg2jI7nJxKuAdjcA6yYUk9jvmxyqbzMrWzqcACiu3q6oaftD3UWA7klI
iIUrgcgoUEU4u++KYQrm4NcaumEB9AfL6mtXShWZ2NOAP8tgjwbcGiwM0NbhomE+6sBVxq8g4uFY
PKR7a2/sXpF4HwhS4Dhm8gOWqgN6ffnJ6pQ4hBDEQlKTSM/vVaMKPbO+txpZXU10LW8tcU+GyR0U
VaWYSJmi6uj5JphV0qAPi9t/1lwThaOtOS6FcuYVI6EjLsnKoGFiG/5AnlNn9dVCk3id0Bs2n5C7
H1N10Rp9xOs4r9dfblIMYYPI9x/3iXNtDwQuMSZo8d43XD9Vbpv6Vzf98GSKvrKvxn7fnCCjSlsS
0x56EaS4jTv9U5nRY1obzw2RASJE3U+0H99cj/NxtdczYi8OpmZ/rYCZfqGALcEXdgVwLKjFe36d
hNmXFCKzjH2HSPUM368VnU8PMhIeGubvAYkeme1uGVBuq8w/Ieup0AqFNyVaXdn7/P1hvjTEfVS3
JJ1SzKidV+cGDd742OzKR6Z39++z60tD3Bed+6ZxXIJ5f73LgHXUjosyHTLLkehXCfp4l3a4SE5G
snRUw5fLjmbh9367nw5xhEc/+CdqVKDGn7JHuNCkgycfIAuaQJHesLpUsyiWNgcjWGl6vwGhIgII
hON2dlTkrD0fSC7+9wcb43kbm1zEUjvXIWYBlEYy1d91DHLaevJ7IsV+sKcXQtuToXZRVta7OlX2
ltaEtpedS0p2pStrv0jXz4UzczHiVSle17+EDMa4tOAcg5oXBueXPR1Bpiar176OIl5eQpfr5wLb
BGGEjOqwaUKsEgPUkH6H7snX/AadEEY2bPzZPtbh8mf6IHtPsWj2zjJolNnEPrDVfLdp7LQkHTPc
Spis3o1Leu7RDJp6W5LavaJlr9jhmZTXEeV1yJewhvQUTkdP9YEOBe8kbnYSDFqQ7idQDMZ+/C1b
jnocErTw9ssfEj8TrxbzCZ7NWDb5IUpIVNZ0jFnmvIv3uR121c0A0fI/zTC+ozsyfUrnqBhD98uH
ThXGkxgljoeHF/+dMRgBd14wLTSE8y6DZo+z77+W+26nR1bru31YISmQ9jlE60Uz8TUXRPL+6neb
S2YA5xkt4gl6ghCpyCCS3c1fa5kEr+CVzGLFmxUuSI1zs0yxhrWxvdWDHgVKsnN2DhKp9E7msIJH
ArNmYnwITKygAecee0kxgnrYiVl8mkIT57N5WL+Of7IQxUqidhOCbHGU+K94jaYH2JoNNoV3iEwz
L1pIwwyAaZu75gh5LtAADWqwrJj+rnbrIZdl2GKLGGcHBhT0DWhRXiYIXgKG5tSFRf1+3jE6f+OL
d0MDNcz+AQJUUNm2WRsYnBtIg9GR57LTXiOuM6QNA3DHxSvktAQd3/zMhhDqf4J7EIR8XQO64hUs
pL5rP3uVvfSkKgtso3nqbytQrjm36p1zwhMMqiYfEWFCuwPIQ6i2QDPuXccXbzFLX1us0AS7tpLd
KLmsWsR2hItxFxa4c9BnoL3qPYxMg85j9elZ81EhgHQQSrWsj51+gNzjckncUQDUNjbnZIBkXPN5
dZ9W8ikZJKOc79/GzISD5z8mcBkh0aUXpmncJgaFkqAHsI3p3Gv598ECCxpYlomMC1Zmi7sF9SGb
3WEEi9s4QGc7+9zFZK/2L5Wl+rYuyzkEoRGFLs3A/AM83+L5lTCoNxfpjNJ2mnQ+tJCgvvQjd2Wt
bUHme2GFS0jNiiauOXagDLNAFl0mTn1L1GqOuqxZD5Oef79+wckWxaeltMkHY8ah6p05BGmwP8X2
oSeSa1R4dBluQzcNxF++Zj6Bda9yIR4fNPPtYjxaqiTrFf//GA15Fd3V+S6b2oCFIPP6MliNfZET
3848yUNS6Gmgvf6fBS7fzLKkKXW9RjRHHWuJi8jsND8B+/WKwkw6/f7AroB145UgBTbZrm1uYRvy
MgbGXMpAcxT0tqqjku9AXhJctyJc08YK52rtkAJ/t44QsC7rZ5cgibZood+maqPvqTMWj727tl+v
2xRdUqiMvy2NczhFB906zibuQiNg0KskdB9npDbgM2Lka0ssuYeF52ljjwuxamZmsdPD3mL1PiW2
3xZgxI6fhk6VfE5RnqFruCrgJYwmnad8iCfVWleKsxR/7V+0jkFoMZXi/ZjiHejloQJaPhSB+qGA
sbHKxUDMtZPBGLIiUBTvVKTLUV2M0i9T71bJCxkWRvg1AZFC5ZMlGnwqpXo5GXWlwzIMrX8eTacK
NbdHndcwyL02YU7vursIwxPmJQG7Rgbl8tDaGpQXaU9yqOuWbPL5bmh/eYvkFhauaWOD8xB3jBNU
O6DgW8V3VXUw4qM9PK/e40dWAgJF3B1QO+fn5dN+7Qo82mAFkj1jVhzKzkNQTyROKP5gb2a4M514
UGkFWW4ZGAWI/7w0hPCn3+oyPTvxN3szw51iEGcuJgoNRWCPX/HoXtUXa4hSc3/9mwnDuvNmhdsZ
Q6VD7qYtAtQC4n9WMpZmYCxuv8vANia4hMjMbNbDYAu5odFfElj5ecYDmkFOZG868VeDNh7yZRwg
HsjgErsiZo3sy0yXCe6c3vdGvu+r6Tyny78ecGFW3mxxYaFXbbulI/xt8Bblh6YRM1R6p/Zbb2ol
28S24f03fDPF3Va5EscpyHqheg+wyXCXgN29Tp5bUoSd+8mqJMVqkYeDjAGFB1Z8QCf+8m5syBgj
ncCOuWmS7I0UCrNZFvf7YfJkI08i/wNvBos8KtPX4Ew5RQoAF1O4pyaT2jpVpiQoMO/ivxwuCxSy
IDSMBzGXK2fW4k76CHXvrvf8or9Rys+jChANJgyzRzIn4Txr0fUzJfx8YO2EcAKeNO8e+GmjKvnQ
4fONdXHbxN25dTwS1GSQpGQyO9zZpQOIlqmCZ8Dk3hXmj3j5VsyH60sRHSco2JomsE6gwOWzJHyb
rm8TKNkPGhhdq9+VnoZKCnpVzGNct8Q2+t0+bSyxv2STj2kjXDzWbLwzzOci+TxgqDUrdmvyqMlQ
oEKX21jiXI4RSfQN8+5Ur2+G0vOn1f5AZNh+Nm5nvApUKsmMMgEmIyG2HlIz3Q2p7OYWLwQQKvRl
Id3CJ0ND3bfu2CDv0o05XGYonrayYQuhi1ko6QBr5trvqD3QGMWYWwcXAyOG9rlfk9q3izk7V1SX
vF+ElkC3gBgACSzkeJf734A6X8tVBFOo/6FfD5DpzqzRvW+VtpV1JAReDagbuGaY/jO6vpwHJKvR
QJloga91/gRh2nMSAHYWWbv1bvw1rH6f+skB8NXP+bfrTi4YHGST/bqH3BV9WqAiL1fplYad2iUs
TyRs6aFmxPZVWINHeP5F488eRu6Dv8QWZBejqISOWi64A5BZglCYz45UY4ktNccDDhQ7NvDiRyci
0GwOfH30MRRxYD0m/V93itFZ1YFocUE5zqQLLpdr1nXlqgPS9WX+rMUP3Sg5Z6L3wIUBLmqgPtKO
swb/dBLfIbsV2l2gaic7N+zdu1L3mR4vUOXhTCThSuCuF4Y5F1KXZk2rBGWlyTvZ/ep78XnGzKnE
XQQn3MJ+4RpWcSbQar/8flZdzdOQg1h1DqgR9D8SVHGVAH5b+8uLGem+vCInWNiFSW7LFEjbj22P
OgIE2XzFwEd80WST/rJlcbvG8LudluVIOsmnLn9WpLqXoifwxSq47XGSZnRNHdSX5GkI/xJy027j
B8a1SiJ7J9kmQYaLAAyqXQauRphkv2/uLowkUTzYQDzNeOdomO/iz9YOunz7MoIEz+N1a8KPtzHG
JTRUn2nXLPh4Y2fe2wukNlPZgoQ+sDHBuV1nu7k39DBB28fU0HyaHypTNjcgNoKggA4X+oy8BhRN
Y7cadQR8akJioYkq5azYkngrs8E5mgtuomKuEX9QVwws627WH9xExpIhiqzY/reV8M6m2LMzLbjt
h3AK4xf9Kz3g6fFkEpA9GGhD1J/cMbruBLKFcQmGm60gogSWCcwcg/vFQobuEyXJb8dVXyTPXfFZ
2iyPe7+ReqlAVYu6nDIE8b0JshuyQyNwDudQD+UBSOzff39NHt402EmtZRkCUFqCNcM6Fa1ksky4
IA1EZdBzABQHlDqXx9WY86knEywUR3IYbxhtqPvg+ozFPw2pxBrbCS6vxQDzmzE+NoCcfbA0GOu6
JHLy5ZDZ9JxaCySUm4dB1aOskji9AMJnX5jkIkQ6Nms3pzi+brF7vebvFYhVwT1961Snvrd3X0dK
Zl+KYhW55Su1ioc3PVMxvfyyaaYbXWshELrG42QcG+Mxk/U+ZCY4b1xHMiiGy0wM9t4pI68Hl4Ws
XiXywc063kFX+rTKRrzegiqf71pt2DW6jH5e6BcmE9jDSCWY9bmgEduO3ZGlQDqmPY2WE9TOpxjJ
2YDSekYrn9Ln6xFDtCQ2Tw9WM/CBo+JyuTWxpWde06Dp4SwPZvGj7SRex0Ip7+fb/5/b+t7TG7vN
sC/T9OD138D+5efuz3haZTkR895rhjgHINSqc6+BId3y6yfG7lTuB1Rjz8bq2xFL9qzH659OGOAZ
qh0vBczA2rw70GxsVFrAHbLUL872fXnbQNIPrOBF4WuB9yJnNRN5x9YiF6Jo2tZ5Z6Es51httKT1
Q7bk38oxw0U576rZ3etqOoTXlynykK1NLlINQwXQjY4P23mZr1S/u/zXfzPAx6VYKb20RihswIyq
kBuFyIoIsiWw3zeJ2AQx2Cm1YaFt/iwAUKmNH/9tCSw6bQwM3aD0bYqEoiFWdxjatQIWqk92161I
HY7LWxjY0B1yrGM+Wc80ZKKs7JYywXAEMtRkRz7Stcao0ZuLc+EhqRR7pCtyGAfNt9Zo/cKoUT4t
JKdXtkFclFCswVL7Dl23wRhTvyQjDYEzlmEBxFaAEMHDE2PEJucGENJWjCJHvwZkpZ80JT/Mdrm/
vkXse/BRiA0n/M8E5whlPsZNB6w+mgCTX6/HxTjS7IGQp9WSvHFFF97WEucL+arUbtrD5ab6D8uC
8ItGwnqWUZ4KXc5EhQ8lAkZtaHERJ5m6qmky7EwJrmQ031ECYfTZuyWYx8Bi5foB5XoZr51ocVur
XMwpnLb1unwB7AX1OM/5FYNv2qZfru+VyB22Rri4g9Z1j1Yi9ooMhT+Oj2YicQaZAc7fRqqtXmdO
mNOB+tTqvljLB47NdgWctzkqvMBg1YYkPY/uMwVT2H/7RJyT2UvmQTsWTtZp5g3ShGCcZRrywrQb
ZTd4F0btgV3hPKy0Sq3yYrwjvAeGXUVF9KcD3dbi1o3WA5WUE8XWUGiD+A26+w5fOiHm7MZgeWJv
8g5qsX2QAEbQhmqEwbCfsvk3oQNsjHH7M7vUipsC1/Wktbc6BeQubZJv17dIFHFAd4PioYE8BEPA
l1fP4gz6DMlDPMo1gPpGyy8GAoXIPBwg46ZJ7jnx59tY41akUqPVJgfWzL0RVeFysFHJ+KpGEL44
9Ifq31PEgEsVtIWYd0WbAURPl4trk8k2OoIjmhL1PBv0YMWrxMXF3+9vEzYbU99c3UjB8S6aYEKf
MDwd69+J2z+qs3EHSF/k0uFwfbuEkQ2CP2yYDuRYBhfZUHooKquDt7f9z8GLsvRYmf++/4OP9maC
i2srZktI2WNFar8gMXV0jEE39R3RFNkYi/h22JjinK+wIRzZelhNF1q/GOltv3dR7LICo/f7cEGZ
o9m3zv1/+4ScDxKvgGJhwT5h9duejxYorOL59wds4FgZjoHQhMGSS69wEpMoZEHgI44aJXNxqsbk
trOmj9wQJnpoBo4vFHy52De4dKqmBC8IqjCwdjivMlS4+MQisqIQyRo1vMON8TIoaYEH3hJpUbmD
5Dia+ScTAAE29NNVkuMktmeDEAniJJgJM7gju+Zl15o2rm6GM15+az4ATcBpabt09D+YKLxZ46tC
mWWAFUlDtbAb8/gBx7YEpQSm0r1p7j+yVxtT3F45i4fHrAWXsLP54E1pFOcydS7hfQFNRKRZaNxp
/Lfri87I4qpCTpfO0AAwh2XfVXkVXvdt8al9M8N/NHUu82Ly0CBsdzTSwn6/zvcpeLjNqNtjqhJi
ZHUvla0UBr6NUe7zjS2IlRDJUZq0Xb9df7hzsSuopIUnDOYY8GBMpgamhznnM6c2HRc2U1JUSdSM
DwVYG/vxYGauPxayVILFUT7Xh+rr/4zx0N65UKsFoYjdheSg+XPrT4OfQ5miPdaR90fX+rIGifgb
vlnkvmGeEVVRRixvxbgeBoy6L4VMn0lkwsJQBDhYMM2OzuBl4KtSFKwND50zqzYCZbZ8QiAon0hu
QWGUgFgq9IvwD1OjbCM3t66tU0ddXIxfoHQyvXZi8r36MGIUsY0+Vju2AGyEZBJWBrmLS2t4SZpm
03lpoOAVm6Xf5jKSHCmRL+B1BIYy8FUjGePupMHrHDdRsJ45PU4hDZVvSQRVcnozhnakHuJAlzz/
xF8QclOYkYEaxTsQQKO6SwfeYwxf368xYA4mQrsXkO7IiAjB5rS7vkKW6fPOjkqAhZEPdLLeUfba
pMeN2OKmMmLgGubcV6ga6soPKlNEFMVAPDcxyK5jp5A8c3uVa6qRpZgJLPvms4vCuNPnkt0S+vjG
BPeqyTMFABgL7tDEJ2Le5u2N2UlyMNkqeI8zJ+hn6ZhfarwfqB/6dSPDpotQIEDUvH0oLkXp7bIg
2Cys4plJ47B53slvn//SjEkjGZ3X6zvsnQeASPGVDlhHiLjcGH31FFIn+Gr5S3zPzmi94uhmU9D7
0FiLgFrG3O0h3SuWPz8vu2WfRzInFM1JWIA3oDsDZcT3OuJd6znjyHpO+dMCPBGGfG9zRjow+Mvq
azv94H5JduMnUzKvIOCCAdoGKY3uuQa60Px8hmoTdHcTkgX5iqNWvk4SNOWOdbr+wSrZG4D70hfW
OP8kHnApy4DW5BxUOoSy2VddTuXROWFqYS97pIrSARtCqkw8Ak/wd3A3TytIUqZYXHJe6XHSUeHJ
T9PBuWmeOm3fn60ADE+ScCI4ghjocRm4D+JyOh+RKx1UStWMMRNtvZ3smwVCu43kjhGYYJN9APIh
wYZiHneTteWUDw2j71267MtUFBGaULvmAy0h2ADQDEomuMn4wO8YlU5SBZwb6xAR7TwUP6/HXVGc
B2sJgi6ElCAcwMsLajnJFUx05UHhHABFfFUztL5Dhfj/SLuuJbttbPtFrCKY+cp0Yke1WuGFJUtq
5pz59XehdcfNg8Yc2D01rimXVfY+AHfCDmvNfg8/L9QGmkMwymfB+eJFAiQdHIvJMXp7BeJsB2in
1dpZR3VP12nNAmDEBZ4LQmm8jwQNAEYgAJ3ej2FG+Tjqs4xyTO/JQLnfa65+mveYZPGIX+d7Gskw
bvrvlQ8fDI8hGC1WIdnpRbNbJzgXcF/psXWw1jub6EE3iKB7OBETYPB00lO3MTGr06NvUhy5qeuk
jnA0wIN1QKd+icY1dUjY341DPAoqgdT5sl/NAEAJCtuURoUtolk2MDAJGuRu1i22Y0Xa/Trbs5Op
vVdmmWek2e66XvI+HNwFNt4xzortTuZ0FpDJ19xEZ7Ir1bMxf15N+6ZMBEkOJ4oC9uhNCOMIw1XX
MtvC2zUzTsryVRoEC3OiQzAhbVRinQBgGSMMyWPdPs6lV8yCmWnqZdgPY1K+KNO0gCDDvvAJZrXm
bLGBPomhAso4o+4o3ZFo55V7ko0YpqykTKFOukoHVkMPIjc0wE9ZJfgYvCAImoi3ozB1pXiY4nkw
X3EGZTc6kb1xmLEHnmMkUlQ55x0HubRCH3FAsmORjOR5nYq+pOiC2vLFqLtfsyGdDEmEQcHTLygY
/gLlI/5iUqgyTYtZoeiC0Vg/zYX21JuLIBHkngRjjnh5IHl4V+EpB7OQ9RkgGhg5CmR7+VRicUc1
rcN1c+SeZCOG+f5RM5KotCgRnjE6pPy1GB+wd4Q5YqnIvzGZwERTdZ6NpLDwRSrl+zIsP/qldacl
er5+DA76CdwyBnBBjoNQh3rKpdMkYOyqy0UpX+MBmk3EI6dslwOx1jgkGIItnrTE6V3azjduE0Gs
5X0rOnSG/A5PUuD+XApXo0oHexbcAZlTf5JPpVw6ZiJqqXE+FcYtAJIEZl0EB3ZjckmaJJol7MT3
terW+Usli7JV+rEZn3MhgVEGGfQLRlUAOaEPKApudFQOBkZeQZeJa/tAqw4vXiTFCDog42S/WGsb
0VQuc+2uheTntfRLlcddqYoUnBNN0YbGCjAtYWJAm3E+aR9VmHcHRndvf27Xs4YpVDt+Hv89YT3l
m3oTQz/eJmjbUqW1qkaZu4hxaq36Xhr7XRMP/96aQE+N5ToFmbdhshnIMNdDNsUUHCkBYnqWYlwz
HaXvmmaKZjY58cdGrwt0TERBI58lfpKXTBp6BYl2uZJzTTQX2XhQoJhdy/W3cun9HFbvRNP0+7ol
87Qc1QLakcLT6R0FiDrYWEJvR/CLDgDots76lAQfkYDcGGhFgARjM5DYXoxQUmZwRufaTxB+f5LT
f7/gif0gpMG0m0/XDxinZ6PmS7KG0lLX03iSIjC0jH39MK9mutOaXFT+fa/jF+LYgqK+kHCRR5xo
QnofyXd12TpmlTqqLUhKOI8KiuCDFxjtggIngzlYlufNkPcd0oX0SNkKsxNlfbLCg3r8GFYmQFsJ
5ZpBrqi/W2+YW1nCzmJYuYnRBvm0Hq3QFsxTckoDlzLo5W4st8gxLxzrNuCIcq95rjpH3ycP/SlE
0HWsuwlluOJu/pwEwgWK96U/CMauGtBi6IYpS0RjGtJMCvRY3BL7Ba9AuNY33a8GRKvFa91/IPG9
bVGJeLtgORcbrWyN1pT1vM3kqHbJJwv/VzkrGIMpyImVYC5DetDO+XdR6ZmT/V0IZUGB7LDOln7E
MbWdcSyDeT8eLQSVFrG4+9c5E0RRtURxGKN1rHfso2IZawWisIzvLPmprX5Jyr/2wJcyGHWpR7VR
K2tFWywFHrgaNFroLKKxMJ5Bbw/CJBSYx1CrjArRk7MS72VyLo0gNf3rjpBmqZfh/vIoTBaLniHw
ZyIZM1rtEWhFHQE+SyqD2bzz6vynKgSK5arf5vMwzgNrX8ArXOnnUXV36VB0jAQKwPVPKHcYWJYD
aYbJesJVlWJ5TCEiPYyHYXbiABU+vDXWm/L7P4D04p3IRIfUhqtHw5/ltFixUJZZakGzzlpxIvDR
xZ5Rg8HVwfJpYO0zz/bCD2zxAKNlI5VJ00w9lAw971K3A24ZegYlWPBkCdN8IItNUqfdhe7DdU3h
nxOrKCjzUeQgRh8rZYqIHrapa4e9s0rE0UXVe86QOT3UmwhGGe1mbNc8o4fySaB6iV+8LC/JKUPJ
1PDG1rFf1+gUoBTZB1UQA3jmZqkUBw9tg/cLthXImfNsWVBUVELw/Zyt6qhYf+kfGCdFH3Mjhzmj
kYRGJulD6lrL3Wh+ykRkMZyKLBWAxWQYAIan3xFZDVEIwMK+pEyavQcSvABzSqjuA2Gu85Rg3omr
wO/fPpciGaNOSwAjFpGJKazG19UbddnVk6A5y9E+QggyXlRKYWrsDn6UjmY1tvBT3Wg+x4l+kiTL
ua7gHFd4IYL+hE0SUCdRXqgSyFTWvPNUcrsALG+xFqdq/cG6bVVBEKGXwnheiDPQ8EOWiASAqZVO
WhlXSY4T0Y0Rsu/3C3roYgYczre5EMM4iiG2qlihVHeF1Djh8gD8NifqReUdTh4DKiskDyCxhHaz
LywrHkkWdighajdx6w3PIJfyADUIJKTBpcMiykmYU/BEImPCMJRG0AZg0c2TXKttU1L/QPyNd/Vd
HJDCqf3uUPzEEz8IRQjCPP3YCmQsN57B7yh14HmYqrF2QjX5PUTqQyHZz1oDLkslC0ZNNHXM8UoE
k4bA0sCAD26WsSwJRBDqHCtY+o5zwPvbTeICkjx2Ma6zHmWpEZFZcJZfMSsHlAGwniG/t01WYD3o
emeBLqt7mb1k34KQwe92kps7ae7UuWMfUcr/8u87OjggnrKUKhQddpl5oK8zsFzx2ihBvpc6Odpx
8/okycF1++Y0PS+lMAa+SJoNgCZISQ/hbrqNsPYaHfIfq08T7cHpBC5LoabFWPjFqahpbhxKp+bp
1BmQp+1IoLjT7IBTyO1fqhs6ozogWUD+CxI+0+t82vc3MPAmInihUfndb0BNAgkxhtYRXS9/AxZu
w6mg9CH4rm4bm15WR8goTWeun/Py8foNc8A/ccMoV2JYDMEHI3CX0vpx0KeogDQKfqncdv7km8Gw
k/zhm3nbAAN9pz7L4Ivo9uHnCYMN18VzjAVIgzaiBPq8BvzRpXS1rbUZ8/O40zrztahxumg4DN28
0+1if10UL8lE+we74KDuo9T2zEk7eyn1KkJJM1le18OLHfyq/GtEp1UBcr0hQqnixD88grHRiotF
CqYy0aJZVmJGVVG7mvrQaZ2Tjk+CE3ECBcrYdMgFC8dI8JhZVjPTrEQzMb+VFP6wOHRCN0XaYH7O
Kic7ZGc5oLQsoiYeTyoewNgtpFzYoMa8/GblkMRhoWEQeFbOi3avDbtBBEf0OpbN2gBEoJGGbqFs
sJV6Sx7yGFM3oOg7dj/0n8ORfOq9OHQ0N/Njz3axhtx4WGLsn0e8uzugY/+pdope+7xvuP0djG/N
2pREkgl6zGh4lMPfc/rr+ifkBCh6lf85J0uzOMWx2Uc6zmkaP8vpuABOce5dDGQ5BjQmMn5cF8cZ
6gD8ForQQE+D1aP2d/ntiFEX/YSNa5BkEax2KM7kYyDwO8h8doan7/SXKQCjIwrH8l1+SwcBhGgl
XDPc/gTGDGPAmVZjgQ6ZtqMLdNjaQ5LbHDCG4E+OcGKZq6xYLbexX/kKWXh54DQ3unGKUUeOMael
uGaAkgl97+GBqYLDsvkVHxURKASvdoJbfhPKpB1DPzRE6yE0PeT3xdE6aE5zlnbUjRqC4r/ofIyC
ShiBBCQLhW/PvtvYpVowxjcqoqF53gtlcyJgGl1eY9vLYVlhJdtVezf7sfidCy5G4Fz9aF8WbzgU
QRQksnNdWfnXqIHfh9J/YDqMBo9NMLbkxDAKE8Zh3SA0+c1Ovtd3slcEYrwwvlZuZDFP5WU1+7E2
UGOj6NPFMQ3q03o7w7fQzf1G5FZ4YQ8VRAypgOTUQBZ+ebI6s1MYIVI2bbkjeuzVHUp6RXEYbRGt
FTejQWkFnWgFZo8RbUbUnC5Ig6m5PaTwkli0uY9d9RQdwyf1QTvoD39gi6e9fsiP1k/V1fYiQH5e
rRbC334DVeLNh6xCLW3rFWm4DKam1ZNv6rt1H+O1MXhyhTkuWr6UDqJL5uVRW6mM+pBKjm1MMIKx
KcI4cJX5Q6Z91dX+19LJyq6cy/Tf1yMujsl8VcwGj0vXx6Dgq55qJXcq7YjXadAXIn5gXtUFzSRY
hI2nNQ3+lxeaykuiWABMR9K2vMTfVGDPgZe13yPhD/dAD5p9XKpf7oCfHohecVyPs5HNODeLSGG+
Ut0dzb2snJbqrtAO1y2fF3Upsx3A0ygW3Ct930ZfZiSLa6yDPTfHAFvqyCk6pz0Jy+/XxVDfyCYZ
tOqM97xGe9BMgobsO2mNKkVCWKSHZbScsbU9CXiBuVXtc2t4xGvgWz0IGQV4N7iVywThZslmlMxe
w8PkT5an7qVH7IwBsNzpDsNdE8jYnCCipWheqqESpIuUsAdzjYzOlHaOVs1CeXWRXaS5qXp2030i
46S5JE7PqSQd2jV9uH7FPEe3FcooC5rF61pOEIp8/kvapvuEGNiKI9EvM++er8viupmtMCYWasnQ
17aChLsPtJ2101xgAtwkAIHSHMtZn0FDj41pUTbMfaJupLLbFfUERIBihJuRj8m+0704eS1eL17v
WsSdQre8Eb2auPbx9inZ+nUIemmi1lAgm5AzSc1dtFr765fJ1dGNCEZHp8KOelmGlRv2F/q6L+ZT
IeLh5lUu0G39WyU1JhVczDlTsgrnCG/GM7L79p7WPS3AstM4X/9AJVc8biu6PCYgjjrgAcZGw6NJ
Pg7puZce/7ebY4JdYeRd0trQh6wLav1GmU9JKOqX0HTrnefaXBwT2oq4BcvCnCDrS8cgkzQnGx6r
9JTMLZbpsRZqf43N3ItFrxWRUjAuxB6xuF829HuRY5SfevK0FF+v3x43EaPzofBTSI4Iu99a91Zv
1ajpInemhfB53wWUs1KBJuCfCcoP3AiwEcZ8K8Ww2qZoEbHTQ4KCbouCLvHlD+DhIIZtxDCfy17w
lNVtI3XVWCXP6ENOj1KHdo1TzrZohoH/jbDpTAcxUJhjDDdBmTHpTRSP7VF3pO60xLKLcR7n+mfi
+/U3KYzlKoVaJB1ljTKADdG2/bG3iqAwrONiNwJP9F/c+pssxmAHgFxNSomPNAb9YZRcbAAUnyXE
y+YwfYr3w7n0p1NzUkT1m/+iim+CGe2olaYJkwZcv4bplgetOFIiDMPDCwt8t+Qghnv5Lw7xTSKj
KHIVr8USI/Epjb2xS/Zop6EY4ClP2l2HB2TvJuhMVv71b/lfItibVMas62IJ+7gCwxPt4aGEFESf
NcnJzvoRFQDP/NbrArMTnpNJC5J4sozFRv6qfS+qk+IamC9V99HvRMU63bq67er0O3Hjl+/63w7K
JAiNrQPMKcUrNq5HN85jJy8ETwB6Ve8d898SWIigfiFJvNLtchBiOVHX7yQ7dxQz8xLdBmmsLPp0
NEV9J486DwUvASwVMxeZjsjzBpWq6A1dkMHw5M2Ikq0RKCfRyDFfTTaymNuLTbuLqg6yOj9/QnLl
zSfriZbfUHp7mE7qQaCW1FP997OpbM3B6kCwLdGaA61MA+EfIy/gdLtTAiyS7iqRlxFJYx4DS2SS
piFZ7ap3VFpyTG5s17ijkUfeiyDq+a7l77vEAiHOvnnhpCCBrHPas8lBhlfso2Pt06EluuGB/QeB
uXGdNQX2R6MPPWaWQ5UAk6TPRzDvmR1WfpPoJK/AzLIOZqwHgm8mEsXcYmuPeBsSpODr3YBCCmwa
Hcwn3Y80R6MwiKgslo0j/cKM3XXJ3LC3OSNzoTO2gEm2dI1rhnez+ZSXfhV/uy6C77VUFKJQzn+l
Frj8aGHYzVMx4XDjV2tHzvld9Hm0sYtGKygYtf0UH2fJqUS5HtfEN1KZUDtMajNWBPkkwF8DVN6c
9ZSfisMr2a7A5Lj+cSOKibQouElA4gHVXb4YiaPmNuAkqlFgaSIhTFQ1pVUy+h5CxgKQSeAqClfv
+ofi6sLmGEwU1fpcM4Ya0SXV12CSc0+L5M9NojxcFyM6CBM2IzlOpJZg59OoTrMZelpSC9y7SALj
3UO9C2V5QMfKsqdnpVFD8ODoIk5Vfn6F8QwMvSJnxADepVoPDQBY9Rm07dgx87LHwk/89i8JuACg
nAAuNt7O010CZsVV1N3lHg9AwnR+SEUBhhHcovdeWVaHMk9ZyXhhKjLI9kQ0Ha9NsHdhZCOF8QwW
WCBINEfINcbCmbun3kidST3G86+sfhrkIJ3vdKyEfEA3NkIZo23buS7AzgCh7XlJflfG7+v/fa6K
U3IsOmigYrP+8ptNUm1Y6YyrW7TpQZqmm7a1Af5f7q6L4exn4OWCJhwm0elD3WIur49TywCEKCX0
sx6S3NEmD7ts4Y5uAJt+/2J+Tn/UL8St7qWjOB/mZlMb6cwtrt1kT6WJwDWCfxdzg3vwOpwmCa1O
TW68RiGC7I1mMO9V5e20VGE3UdnsMIA6aTkGb2zbD9XjuN5oq0+WQ55/WVEHaUThkl7fNYHMZ4yW
SUPCWCMNOKiBRIsfhlec6ZzteGNKmDIQfE5u3WBzoYxnLLM+C80K/MmThQ4OKp1m6GcjbI/Errzg
Z1h+mn9SVhFaJ19d3y6WcZW6KUnzSjK4mOKbFn9SMjQcwSV3/XRcIToKq2D5AAAO21TBshVIEFLM
Ekg1esP69KiOpqsWolV/fhqwkcN4ZbNQEmltY2iJcwLEkuJTUF3NWY/G3Z/eqXQQfTiuIWxEUsXd
KGa1aFkRZ/huhbKrMIUrZaD4M/JgVr6VmcAIuF75TRY7+N10UliVEVxLSsB+areG7NSrItpIoKb7
TvM3UhjfL4+J3mFZO3NVctZi4BkU6Mtqv2zDS6IdTRNBNCnSfr5MgCLTFRzstjHupJLMrLZyOGVJ
9rRjtm/cAn/v/lzygE4PiLuK/Kt8E0j/fPPZYtIqZTQhEZmbp2jZjbEgA+E/I/Q3AYz/0PJ61ZcB
zwg6tkNJ0PTIWXeDh9nzk/0RAFxEg404xn3UapMnS40LHImj7WS/Odb33Y7CMWStZ77QGWZRt4nr
ksF8oGNCCKOk7PZc3vU99udwQkCh3sjacjNF620XZ6cWDPZJFd0staU6nbkKnIlILhP4hlHr1ynF
Q75EL2jIutOkW86ifdO6Yh8CBEPHbJalizbV6QW+t4q30zIaKrezbaEARNvsBx2bjyXpHRAaObra
ONedpUgSo5rgXhjXSUdqWeb2LXprEUCMi4MaA1nUrsrFvy6N75rfzsXoaTGu1qwvMISwA8+xvlvW
+yoWuRTqd99dHrh4YdpQFmQtl9aWVFVo5wpUhZIPY6oFzyXFlW+AXuom5+JMEQ2aA+2KFn9dPx3f
DF8H6AwZsBqsYzGBypk1SZoBl9NZfMNdTxhr7Z3xhfKOLCfR3iq/EkPxmrAMpKo22x+txjTRs/D1
SUhplimpM80cOs/e5X4SSIKb5boxG6kmMMMpex9jCyZJ8LJWERFMrJiMI/CUNUWgjlwFsen8BZYW
gZJPE5eNpyzRES0SSmxfLMb3WEUPo2vxoWb7i+BTiQQxcSfGTkSlV3jsAK7uZflBLMdCk8k18Iiv
H8tb8J1n/4REnhd6NIw3vs7LKWhtXJ5vtKUhSwgCuF7e/UH1sF2QVZoxllzoSClaKgIHxh3ZAcY7
Rh0x6QUdYSxcsoGXJrULKiKfJuCsgkudOmqsuKivS/x0x6VVP/AZKfcseR3vfkci2YFuYLDrGb2v
OvLjddph4XTqBQkK7xNi6BgbE5joovzbzF2WawegMvq8t3onUWuAOGhfq9b8el1VRGKYNG9Rakif
cJa1nn4ZiX0DQsHEkUktKPDwrGt7HEY1sLgdNjJewK6uhp9UJX+Q08W7fhSuw6BcU9QDAzNEZnQh
bNK861pcGRkcmmpFD5JrmgGSVld1K7rCUAXXRfJubyuR/vnGoGel6g17pafSQU8kxY4+fo6zj+jb
VgqTkAy9bUtjvGIpEksfZRiEhLimCLFYdBRG36YiMftlQIkgXNVin6ApftuUYM8aY1Pxr9+a8EMx
StctIfa2Q8QwUHP1XntQUfYe99gJnt0P7wEp2xtktC+Ji3mRsDXuDk3vpOFTNTROkQqUgZdsbIS8
m1OWYzXtdCiDVN9JS4r9S8MZdTypf12/Pp4pbeUwzn3RwkapUqh5W8V+3dU7rW8FGwKiL/SaC2wU
29IHdV0UxHp5lz6pZ4rIr3kWXn7pHvOdwnVj0ZGYjDDt4AWlcG3cpRx+En1MnaiRBKGCKwMbRyqm
qQheR4wOVLbS932Lt5ieobZTgQ9dtKfFVYA3CWwHYsxJN0UZFKAGjD2o1g1PncKdpc6Ko44iahjB
cdh65tivdTwtVeUO1inTH2fzA+kQqpU6QMYoISK74DNJvR7lIPJ2p1JdXLOKO2+YY1ERm39lAMVB
mofFnlc93OiZaVVLa6r0FPatvpwj1euMszw9f8BigJn2Hyn0Li+kWGMqd/BtafFdR0OUtIIZO9Ex
mDjQrDYKP11TuVV50pYfmRIB+/g+rCvv+kF4yT9Qff4+CP0dm4O0SjzZS7yiqzAQp7Lvu+Gcx9hH
7XRHbX+BTFKQ6fCV7E0eExTyAo16rdcBuh0tkVP1Mh5rmqi9y708QAPSLT3D1NjtAC0uzGgZ4sbt
jdzBC8NZyEla7zCEI7g97gsGBER/S2I855io0zxnHZCAsUZiI0eg0FXVTxn9eMDOwa3trn8u7gTr
ViD7poj1aAxJ0qDyOR2TWz3IfLSTj92u2AHT2dQdmhePN8oXKXVEr2xuQMcUJNZKbCCpspOQqN9h
J8CC0htV/rRmIFEuS6Qmc44bFhyTl/cDB+NvUUw8L6RWGdIKZYTlgYbzAaCd8je9cLCqikmjdkdE
4ABcvcSygw08X5W+Ri/toB5B1UtGVJTrotsZRucR3ThcPxRfBDb+KFwDhrqZcGGPhjlXUwt0D6U4
Z7V8msNGoI9cxae0yX9EsPFCH+N+XRKrcSvoYxh9IsPqROujGf9vR2FDxRIuVtgTONllIN/LWb9D
IUmU0lFNZssSAJnCDj7QARE1GE8xSui4252EEVhnACtk56BcjJ2X6hzv46NoHYRryIZC4VKxTQfw
NsaQkza1ewMvFcosWzTuK8rAcZVd0NlWB3IDbGfBpxJKZCxZL41E7Y2pcptF/VJI6T2N6pYe36St
4hZ1/SLXxd6w8x+yGXt9MT/YE2z6ukpSlXt3x5tTM1o/gYMuXdcRqUuyZPu6Ur220CwQM2XlQ17V
yl1l463YtU3ttLn613XhwhugBrOJPWgbSRq6RmBH9ptnM1j3tqsCRzXC8NQ/eNfTL/jurDAM8Adg
ZhCP+0tpiaXGKHCjKaaW1RHl2Nwrq/bYdNHXJCw/gbITCw+dYXqDDuyFfihbv1pFtEfcLBg41Bgm
1FX8FtbNZE1X5ZKCTHtxB795pNFidKdg8mghvd5Zgi0n7irQVh5zxRIw7G2LysvPsouK1w7ysOKY
7sUVZ1502IpiMpY1A9wd2AUwbLSCudMM/6p1MzDKUeAXRGKYhGWwmmFVEuxupsrLoHvR0jqVJCgt
iGQwridtmqEuG5QwEtv8lrfr4EZJdhdPY3DdAujtv1fJN21golzUgOFgqqbanYni9A0QyedaYOEi
EUzQKRW9rRsNIqrCvNXX+V6OREFHpGTsM7UHol1eqRjoaPuddlS96Gg9DVlg7yov/y3ym9xvg3oq
Rn+xiAm8tkszNjNDTuQC3wY4ZCDwmZuvmmaAR0U0xcqXg2VdoCsB/JbF68PqqTaHZYvHHeYe1P62
sz+nkSCM8j0gdmj+I4RR5ryekmZaAb7R+TNK75SdWr1Vd1qQHrFRI9BqvvPZSGPUurcWdICHqYG0
TPKT1aFrz6D69ibpSFuHYtoR+l98p+Aa6pnAJwKMNVsBN2rk4YaOCjh2hpxmGndN1+wrZTyjI3aT
9LPg0cRV9o04JpxlplSZmNhDWYvYx2qxfnRhsr9usly10AFLKWsYCwQb6KX6ZaSYy2GZkWEN52zA
fpx6RvfcvS6El8ahbfe3EEbHJ0sZh3ZBCboaQFinPC46WoT6t/EjI2VbOYz6hQBWkloVtlRqGGDI
ov3aCL4I/ySAijI0UKciwbq8LqPLcrkNsZXQL+NzPaRet1gYtCVYUlAUgX5zlU3HqCYwZsC8wDIi
kErJ13FFUpp1qNabxEkBw7Dkj+iYjbXgXHzLNbCdgAksYFcbjKrJgCo2FzCLuvI6xWdTmoDeSDrb
q7VBd4scUSkrZDMoB6yxxKXmmWBUvM1VMK1ahpb51/VF+GsYrazMJK2VHr8GOIUjEMKzE1yJb7SA
aMgR6j/yEMTH/PvwjH7ii6aZmUKckkcYcjgPxV1iiXB2uJa2EcIqZ20OZksnHSY3V5zynjiRH93k
rbMAnaHw0pvUx/q/d/0mufq6EcroaxGX7apHKLgt5KAO/jIdBkCAxdLvj4jRTfCPKYhlLMSFUsiF
hZcgLpAcC/O+aEqnnX4MVS9wJPw7RBkMtHeoubDts0Ym7ZqAetedohkDS+Q4j/ZhiNsf14/D9bvY
qf0j5t2W+5CO2DcnENOnoe2MHWD82qwVDdJfPwxhEfeTMC3AGAopXbbXpMaVjGBASeD6UURClEuH
pY4tmLkyqnUAo1enYCxTx1SD/00I4zwqrR7XnH4Wa9FjgJctN6tSDT7GbkU4DlzgCsp9g/8BIRIF
scvzlFpR1cBIKxHz43v9oO1G5TXRKNzDiEKE1wWre0sJM9rdg6iVyr3LjWzmTV12DXpMtKAMalSH
2E+V9ksV8TBxp8q2B2Q+WK/lkxXTF45ZOotLHzkxHpToLqgrUAnpSOAC6AXQsHzgE1qogaFGZWLb
jrnXEI3Usmkx4KkiF1iVwtG0x1TEp8LzRkidAHCH8QFwf9IL3jyQK33s25jSOkb613q4La19Vz+V
y0eyUGAqAOiQ8pugYnopprExJ9+q4OYwbgY/2Tc7y1tBRadi7/cfvMN5FeetNObRA1832WlnIkm7
Cx8wkroGCJOfxvsUtEyd166ufSQLYGkKzz6INJI71LwVzjyHEkD91jWtwUXNfSh/NgCc2tWxYzQg
+mvu1fA8gxt2Hr5dVxZu5o1xbQxiIddHw4gRWy/FItUTyEKmY/ZjHB0DkyeS23iYY6ieqO2J1JM7
gAyeGhTAsXRh46l0+U27YmryqYYpRDmwauimWP2UYk048Y2D7sfPgDyJXGOf7hFad6LVQ57hmyY2
qwAOIJsYuLkUbsdEC5O1wzhWVh07dQzsbsDagiGwQa554IkMQBCVYqAy5pEOaC7PJUHNNlzu4zwC
drd8kKflbGWGIJByMyxzI4v+lo0pEm1Zk6xDtW5ySUBHh2ZsvWqOfqSDQyK7F0pjvl5P6mlYJh0s
Yliq0oPkCNrLoEJl7J/Md3K/FvDogHINYh7bYo+mx2qmSvCgcSk7lRG5yhDukliIhcMrwFHcu//I
YQ6lzlGuajOuUNn1B/NER0gpwIB8LgJT5NKo+2UfnltZjJOZgBc/5LS4Cvw7kPNIPh3ZGP7J6inX
nW1OxZh2pGbDqs8w7TwBOprhVt/DHWVnjsEHtHwFjODi0ZWj8bPtEdEpaWy7ckqbCUJ5JZslUdEM
6l7sr3WwfslttNTTRyz27u19JeoVcmMtFuEAU08pvmyWFHouM6DlWAgUiLW6Q3ls89Jt3MhHrKWw
w62DwciPxdqtWNbOw6FtVAVibfJ7XH8aKhZQRXkEz5dsZTBGMEl5B2ois3GnqfEte3TieN03OYAo
MlEQ4tnbVhRjB/3cmUrYIS2K0ZcZkvo2jbCWlkWC2i9VPFY5wHQCtwikX7xRmcQonccRM75YaB8w
BmP1f/Uk9a023A3xLo4zB71+5GUfaPFvZTKJbTPqpo1SIM3NgZnUfDXz4/VIyr27zaGYyFKNUTLo
tCrXLYckerBI7EjVR3z99hSMvmUzdiQiCV0R3FD8/6SbEkiiDhSnvv8t7OnSH33tSzG6JxOMSo2h
0VAY485vQVH5Z2f3/8eX6uM/oC+jX+KdTPBdoJAKakQ0c/Hnm3i2xHprASMM3HnpsQT5ybovv0g2
9iScP4OViSfaNOWeciOR+XQYU601vU4b7Oj7CTnL+dfrqsFzxNja1rEcAbItAJRfnkiD7hmLBi/R
zmmQhLf2/GwufynSdzv/KZUiVHKRNOb+hgEzRVoX1m4zFcfIjk/jCNMK7SAZurtoVL1h6D5dPyA3
i6RYfBZgiMCRxC52o6ncrVELi9a+915mIIskzrjHUmvrrYCtigIRvZRQIvOCa2kVVG6QYTXy+Elt
MH1uRzt7iAOt7gMpAYfmUDtWId2tmL1vRsmX2vAG7BKO4ORc3QHLLiaADUyvsuR+VaaMXUxTh8nt
K6zRkTMy2e+A+gYSWoIdS0wCC1MIXnC1NjIZq1xNBRwmJjajjRvUEsOdBmh2bLY3IBT8J+igoiMy
UWEE3mInqciZ4bSDBQA4UiTkwuVkReCkxRgrakHgbWJxg0JNmXu1wXhAemif6OLQiAHu/LE8iqB4
OdH0QhBj65WSlHWXITFRE7BtNIsTa+Bfzb4kWMW9rhqcKEfhWsArQpFcZbZvr9kDKUY7ARU4QE7K
INsNgbRT9h860EYM41xie1qWiIBx3GzKLyNI1spO2suxUThhOgnq2DyruzgT41uy3B6qaKD05kH5
REYHs18UjUvd1YajA+QDc0VFL7jHV1paJiBgvYvSLKDaALgDRv/yRRqQ6uAi+0CN/Py+PsRu7v2O
PfIg5V7oyIAhwPtDSGHHSyohGG4buQEopVgWk3Iay4rooKafXDN3ExCnACIjebDx4okUEMfagG9p
b0RBl6s3ABgGIxJWuG2WCNKWiFLbto1FY7B30jZ866MKthfVLF8Bd99d60YOozjS2li50g1AITjq
Xu+N5xKNeOJlPgWOHQLyiI2XYoeVcZBZELDSUOeSeQPS9+6vRVgW4DgZrNuADZku2+Ctx/hzLA7G
qgncNTSWUOaYB2cQVZypmrw/75sE5rxhA5CmFv+GWyTlpyjJUclJwF1OVsUPSQYKczv6fN0D8M1l
cyjGXIbZHDBYDJHkbnj5Q/D8k6Cn7qKNioeQFFyXx/VtG3GMbystEs5zj57mMnrDSzPvpfVmafzr
QngVAKBUomarY6mHQpBcZjPKTKKGkDx3269/eN/7vfl5QJwvPMnTBQ9JTlZ9IYwayyYZNNK0S/RE
QSGl+jb2X8xpcJJIhO/PGxOgrAnY5cFULnDTmbR6ULLRmPM0xywKEE68ed8fqwP6ZDiQKNfkOZUL
WUzwHto5H40Isvqv1X7sfITxP0Ub5RcJ/d4C5RRFaZaeBJ+NY2BgcsMjGLt02LB5/V2bmzQbyyow
EZ5jCGZfH+qAsk3pHbhq8tWlWNt0Y0l4WKrgjM2B+ge8YQbmUDGtwLhuLDvGlSHBAPAs7yOfpvO0
/VdMToP639MKvm+R++SBX1zIZPTTVuZEK0LIlHdT7vS2Y7/uZ1kHFW2TP9tZOh0qEC628szdxEg8
ZgI1kBy+89xhNZRaNxa44ufyIP+gpX7bTQ4ARaGeU8y9zDGOC3mMR+uHdM16HZYo61+19RgCxqwW
FYh5aoMhE5UuJlK0YcYAU1KUSVrhNsF47Cnkd9R8u66YAgFspSgkZk5UgPoCJKx1ktyvR1OUQPBF
WKB30TBHBwS9SyeCTT3TjCNkLcuDdsxrxwRBdRisR+2nAmYNLwniG3t//VScYAO6WB0pLbb1sNDJ
eP6I9BgrsKjiJ5+H7nNuh24nubHyXKjedUl8fd+IoqffGDbR87nqOthT96IG2g/9S/2lfJkfV+i4
FeQPuSsF+jfRgixX9TZCGY85t1jjllukRgQ7zQMAvMr7/yPty5rjxpFufxEjuC+vXKuk0i7Lsl8Y
st3mDu7rr78Hmuk2C8ItfK2Zl54IRygLYCKRyDx5jmHdX14Z97PtbDCRElCFsSpK2IilxCvrK6kv
BJ7B/0qYg8UnQnBi6YLBkDfmaoytK+rrZniK5Zdi+zq3P9dM4OTcqE/F/v62xBzVqgSktso6ZJG2
Nwf95oKs473KjC4rebTAjQoaLU8UC+nh/BB+d1YZL7QtohfaCKtUa2UEEH+5UsMhEj1Iuc4A2TVV
xrQvhJSYGGFVhCRyATNTgldHctAICEtFBTxOckMzw7+NsJMTi+LkmuLgW40gOlG72yodfbO924ig
UMiP4oDbQ1WE5lIfhlE3DOupFVZTvNhRcb0dCk+BrkBzC9o4V6y+y5vqxcL+2GPuq3XupaFRe/rK
yN5mdDnLUAr6kJToC8hg+058EQ8fr/V+ZpL5YEOidKSmH0x+0NcgfQY1wTWoM7yfrjqiNQ2uCega
ZKpLNRz+L3kB12FQLwILBFrHQESdhyxV60qblHSLp/5WTYbIgFzqDE7Ffx9AVFnHE85CzvNhdrmt
DHUgG/XLfLkmlRZ2tuZdNsHzyr0J5uONymAnvQUTSf+jUX6k0y9FfXVGAeKIF6f2Vpj9qgsixYYB
K+qk+5lTu0txpcYvNbjqisUUBEVe2FUhQmMYpkb77sxtqUiyLVUj/FGP+4OTEtBfN18u7xrvDQH0
BaoWILhUcEkyr72qLAacCLCi0oabAeGAyZ2uFOShFOqZCnaPu6CdMSb2xoq2jnqPhnMqyc9TJ101
my7YM55D79fDBFo1081EiR1U5AYLbLYP9nBT2aLCLm/C6mzX6EJ3N72WrWu5ZgsgAin4MLTalQ1X
9lRveqLJfCIhYDidqxiuGmJOUggs4T6T9quku7CzryRz148TNnJLAvU3HfCaDgb6a0pEKZZHEeCJ
hxTAegGXhCwvwAJsmNjMcTPhhKhkG+/yTssh/zHI7jq76pEy4tDQRDunxjH77dx/ohm2t86yJmWg
p5kBs0Z9RAtX68WUfFMTYTX5fvPPCg3mHKRrUU4jrREOvqSgn6MdnABX3ITvG1CZEjtYHxLhBDI3
aP3ZV4M5EHWyrbKTAtttVN8c/SUnKGMNv8olEpxy6vVs+qFayH5xzqnmOxMc0YVQ7NzG+0QHeofK
WVTJof85BfORfrn0i7B/yY8rO4tMoIxzRVmdugV5F+JK84TpJHR/HZDn0rkdIY8n9+s5MsCSChV2
Y98VZrVuPQoulD3UvIIu+8Gc3fkblLqcB9pxLvzyxvpFZkGs4YeBnVlmW+NuxRgzpdvMjXKUXEhm
6q4zdNOvRp1B96i3ltuZ1fSsl0n5lExj8SV2+sKP5zg+xAsVuzSUqQq6fFlOdipjjMysXgAJdh5H
fRgFFyRvjzSAbXCOqUgbK0YHvUtpzCW8vST5RXKksMbkTbEKGsoiI0xgxAuo72qpBDHKmJ46x35p
SXKjFJ8YkwQg9s9a6M/YxT86T5vHBbyLgGEmkfFczcLLR4Z30e8t0JO7s4DxcLUFbAK71arBmI+w
BKHAaQ0mXP5xJbgYuduGxhWdyTQxXMrc9NCxBPPFsGGS20m8drvq4UhjFlxeEu/2BZT4HyOMt9bS
NGSjRdBwqdU3iGlfrTMRtCVE62BOfTO2JcliA/BbvX5IOuLLy/SyJKK0WWCGBVYmGVoB4wjGn0ZN
PcixhJ2+HG1J+vdAAnzmfzaM5VAt18TRuwK3Hp1MKYr7XB/CsRwFwZnraTsrzB1Q6JW0JRPOZSPn
j202hVDM8RI91OHa5iB4yXMfHPs1MfkR+FZkScvoXYrX74Yew/JDvpcek5PUu8uVDK4NpH54auQ3
2y8SSc+aqEoi8EKdiRALNB0dstYYBKuzyEhDcxUxonC9QzOguAk6HkxNMVd5tc29NhsaXvXq8LS0
Y4iHSbB0o+A4cSsJUHf4xw7z4caqy7tkweUtHeKo+J086h7FOWEW9qd+lz7+Xwqb3M3bmWS+HqSp
Ckde8PWyLSqkqCx/XA4Roq1jPs46zpImL5hwHtrnOS/cQkvcLBfdm7ysZ79x9FfsYmsfr1mfEqP1
xvXOrn8U9fNafLdkUTNBtBgmhPc58LT1SL9PlYZzc1/IQ6C1L5d3jFs02C+GCd1A1a6SlCKqToC5
3mEV7ddmU+qgjoclHIvCctO4+ZKUWevqGzjslr78uvT9j7yPv9pm/VfZZLkv+E3U89h0j97yeNij
2A8s8fkGy7I92eBrR7XpRJHTbWQFSjSjQVuBf02UnfN8cm+M9Rl1JPFgwphVN08g7HiS6/YTqcve
BOMwVW6hJ7nBhJyq7malkHtVvaS7u7xtvEC8t8L4i5GC9iFfYEVKZVAcWYPk9lVnhsZUndpxPjkG
TsNlkzwXhdacrCBtBYscO0BKpkwBahl9in6xrzuzfU5HO0SGIbhiuO9FiDxQLXL8Byrr5w7RFg5R
B9mmI94UOgY2WL94BkLFE+uA8MPizhYTFlM5U6R0s4DE/HvYIsmBEngftlg8Gw0uDFuIlXO5b9T9
GlmnJ4Yzl6D2QbdpDOYX47D80I+UQiq50aIlmG4pa4DslpH9RahKyjsDkHnHrJaD3obNVmoIWMxM
dcP7yiq/NM6tVj/+ez/Z/30mdZsISvxDj2w0bk2/6w+NNnqq9tdlI6JFMMlbVdsjiOxQVBiMU158
bQxB7sF9E/5ZhcNi05akj2scrf+EpewALgeEJTmkYSnzRcIcvKO1N8a4/DRjqwbNBMcTYsYi+yCo
cFdLkLdzX4D76M98GGcdJ3UjIyDBGCtSAflH8fbG2HzDAkfphg6y6tbEnb9i0v1+E92j9I+zYX5v
nPlg7VzK7bIiP83Xv4rOdlv9LSZXyhglWmCqx8vewa3G76yxVZjagnJ6rqIJ1AdNEhWHPCwxGu54
pWutwfgLxBSCqC9IE9iSjJoNHZkUwGKa5sYar+RlcZvlYIiUEriOotmgrbaghAtw03lsLKUsiacO
DcK5NiPUQ/1KX+/nLRRsH/d0AUaLigCgpx+papZmGxUdH6vzlTCF1LaTuPYxg8QPlcGpnkhkPAtM
clemgy1ZRkjC+AH9912ehXJvIcU6FZ94Hd4hyvq3fn73y+ENxJEgKSWvIjgof5l/bDKXqFrH05Rs
2E3ZUW+GLXZzoxLc0yITTMY1jL2aQDKZ1uDf0vHtM4wblrbbNuZMNwuEM2oHkcNuf8rVSXwb05vo
w7ndGWA8rjCz0ZbpwwEQy9o1wj4aAC3LTibaPDXQCaJRbP6V/Mfgh6PrOO2SdDRQHGmtOH3C0PuW
Q7IINbnmBSxkURmpj/MsaOBxDzBmSt/ZdDDjxfif2gHd2UP0xnNQNk7ywU3G51K7MYSNQl7mBr31
fwwxThc75mLLBNfvFCYH+coMmlNygEBptN1K37vEHYLuVj3ghS0J8jeuK5omsAwG7Z8YTM6hGktC
0BICQtCIQ/y846yKpnP5cXdng/6G3SlebW2zphWLI6/qleI7P7ZD5o0/rUgLwODmixR0RUtiPloy
L13hWCiltsVhU76MkyAL4AYlzJBSbhb0A1lQpQwQXl61DSqEyWMs/ZUi7i0PlwMffwl/TDAZKF4j
pdlayEAlq0uOpUrqsKuNKrhshX+q8FEpMYts2CxeJpe71okrJO/G6Mrk1gGqBfzkytciKuxI60LZ
wVwXheKJXlzcLdwZZlObHDUPNUemC9hEGygVev25DbpMvTYWgYNzTxaghaCwoKktCyhYxg6SoSNI
gJd+GH2jNX4W+Ta5S7I9pdYWLWYmqLlxY4ajocukqeDYYzPpfiIJhJQxMxEXf9lSYCeNv5iv+I9g
YVwf2dlhgrwpERUhkWYzeEpSXJzaiR5d3DAPoj3KeIAJbRbLuE6bNLfgEKN0cfLsrwGl0pG87aHc
DktQA+0kDPT0y7M3C4S98bEU4EIxg3ceK0g/2RWqlAC3kGsM9PtGdyrrJHwavG0JnfbBdqJJUPHn
fTDQU1iyqaDaYFpMCLTTUVIwuoyC4vw9S48UYwuWUGMUnGmuGdgBAByiTCiXnq8MdOtVAsFrXGGW
fKPkb0TTbrJSOlTz7F0+17zTpf+xxF6W/VxmTeOg674mpQwsfRpkeRW7g/2ZVvXeEHuMNzkZq4Yu
ScEVhRKl1fhZJZqL4W8coKYO0JAA7tPl7q+P1EkHLRmBqLUXv1lbaFFsnrndgrbsE0dKp/J9/7VE
f8nOkt7pSqu1cL5ZqlN30JYveO75n/k4f2wwDj6NSQOuCtgozFdLPzjx/bYcLpvgvargzRrODyrI
AKucL8NIKy1OCTasN0InGd3lF63m2YWrKIdBEhjjfR0AgBR8GHwedGbPjY3qPC0DWUoPjXdXh5k7
M/GlPry8JJEV5kJM2tVWazLDBxwzNPHEcfJXPZeD2RRBVniHZ78eJhosrbIs6wpLffWXBpJUqtBq
CgKraDU0tO/8DO0LcyYl9myufiVl7zZy6TbJAvzo5V3jXRH7tTCOoDVjDZkarKWqvubKwyg/Xv77
or2i69yvo0t0eV7w99HEcOfpVJaOt8qfWQTFVCJq4lHDXuBp3ugoyGGzdJm49vQ1FdG88oaCMB/z
jwUWDmiV3ZJNGSxM4RygCV67GEZIXFBr+ZWnHk2k3S9SVPnyDxGokvuBdDxuUXJTFCBTzjdwhhi3
Cn59OEIc3y5Nf2vamyCmcb/RzgTzjchUo82jwkQ2deHW3Wj9PeZww084Am4CJDwoIH7ozK8YI8zs
aSq9tgT+v4aQSKZgOvXb/2aF7ubO3Wx1aLV0Q1ybrB+SfiyyL+VncMLIdP5ZCPNB0mpSVaLQ0Jl0
rlQ+SJjqu7wI7tnfWWC+RwGCGjAGwUKqb36rRaPxQzV7dxRlNVzXwlA8MJHgpAODz/lmTavdgq0K
Z3Nte1dVBm/IRNN0vKXYmAKBMI8GvgQWmK6Z6WwmGticZMxwV+VLqa2+Tjo3NoLLe8Z9Qe4tsV/e
6UZwPsMSZtWPSjjdbW7sq0/23fouimyJcmt6CbNZqK3QyRZAVbQPj4a5stEKc2TYW76UYxzEeWis
IdD57qQJXpPcmvLOFht96lKVh8WErR5mUN1QDrafIARJAUXsEk9kkBcQ9vaYC7su5LhvY7q27pQZ
tZtLp20R4u147oeGEAQjMAyFkiST5lSQbyWEoJZgDctN1vfXlWYEizlHc20/qvUCkbj0Zmxrt5Qx
FDg7vq5W3tT11/JkPwu8h7vi3W9hXkpDgd8BkcKSyqZgSs/GkDMFOZokhELQc+eikhiinSnIwrmn
Y2eVyfdHkKyZm63gcd2/JlO4ZP5ajm5iCXB/l818ZKWrakT3BGZGpQ/s8qqZ3uzuLleIIG5x28R/
vugHYrrEwAmaTezi+jC9DtCeab3YL8AZ7BoPdBIg8VsBFod7Cv/ZQYxyn4cwMi310DuwiDTDl7by
TVGJa8bljePgnrYM/7KfcF1WB80lCrsUZMi4bDHH42ys2MkF/8dvC733rKUTGKFf/UNkwWAqBlTB
Qoa64vmauqrPpaTSkc1EdIiziOZQDyuhgsI7z/clO8w1Uxej3imlRmH5yS1Ie5zBSx6n+wSEXBhW
8tM3MCV6xclWXDnUAnEzk7+Zf9bJbKZGrKxvU6xTG6NNttxFFz0L+ZfCbiuZY21XZlLFYMbDVhqv
W4bHB52vML4bHQirasROQ3Qt8M/AziRzpiWoLjrKgl1N+8CiV6sHciA/DVXNLdAepgCF8f5zPCYW
HWf+r9ew3NPVDJp6bcRSyesMNVSCiUvJI4fi9F6FEWuhCrz0vRu/y7QG28Kt18Meaj9jYL2qb1R6
w7iNj/ZpCDCeG6Z00pPiUomXyaJQw41pu+UyB9/MOmLMI7aZvBp6MNbXyqsc0GHyyWtsb8xPfefT
U5P49dfPxIA/G828/tqsjnOdfmC9QAILWgcjTwWr495Gu8XRk7Pb20btQIPTYG9t+VtaoNDU/iyz
n5eXIbLBRJnFzkBWCq1qLzZlby1v1bGEv/7434wwISZT1kbpwfiLEfval1owqqVfqtQKL1sRnTl2
7hfKDZWJgRtK2bD8dF5TNKgpFrv/SUXP0uvPhi6QRKgg20CFn/GB3mz+GzpHZboZy+YaAEpR6szP
+tA/gB6prqFwwmRh+uBM6tob2LwweayCOtJ9CJ+i2S674kHxdxTOh9tgZ405UOlgpjKh1tKT9hp7
6o0dWWEcqDcGaBMlkKolgenbwA1FWTS/dtfmXXwn++qn+ng2ZrihEgwKa6rEfe78pIuTpjCr6p2o
lY6nTQcFIAqKqpF+qwgns2s9X3YgTjCxaUEZjDrgI8PY7rlJp+tt02wB15zHHzYoiEfnxiiv5G0T
5Hs8YOqZIWaTNQlABtLDEDZ1dSEBCBpadMqBwfKqqLaCInPT2/EEJQz/yvDSq/46EZxITsIEbigM
aYI8CFV7Vkym34p6A1MLYnZMGtuP4bzHye7B54MfnnszKuCFK/fmr8s7zHNmGwkT5adBXviB3GSc
l3p1OtgtT/1LfJVdaY9doHjFPe0Ff6I/f2aMCTtOIg8rGejDtnkxptD6hLInUIey5qDfAXpPtqAZ
F3mLnh991dpyCA3pcF6V2zF/E+wZdTvmSIKoGEpMJoBzmHRlEiRZa0id6Mg21XzwdSMc9MNcVm7W
nuyk9Mf1Z1+GVh/JQs4NjmHaz0HDA5SpdBrq/Dy0RVw0CxqMnj6pAxpwmH2yu9/6bD46wwDB9fG4
qf3tKuN1NEAtZi1FiRvnQNJCPn1YY75XZ+Or3nWTJKlIn1QzGa/QxRpCO1csVHX0p9wBPOzyTnPu
Qgj8yGAUA6bjo+YRAf2btmYxXhFWdleYmGjbbKgRqYJ7ilN0hzaxouF/GK/8UAxxss6pSx0ZwyYZ
Xw0Nbe5KCjUgaME5urgy5tr7phbU3nlLA0kEYhog3CA+Z3zI6YhGQFFfoSp+hJKCu1W3kqhtxTvc
zt4Ik2bnSOLTNinwOg+1EMyfkdWB0XT26UyZ/iiC/NDshzkWzvtSTIPKYrHeWWpmjEk2XBCd8zYW
0YY+zGV3EBlgwoc9xrPc2jAwKzeW/G3OBNgeHlIVQUNH/kBFIMEBc36+TA3MQBg0pFec9kr1noyA
vFHcpuQLkRWcgO+AipRGK6i5fZiWl5e6qO0S1NlDEVagewmoLM12K4NkyoOm1+qToHuhfLqfAk07
moKnMnrqkD3RmdtOsrJEW9au8tLK/Gqu211biKR1eauD6ijG2QFQALKNiVQa8j6pHak8XjSrV7Jy
PWtuVd8Nn+AlweX1xw7jEmCCHdBHg76JtKRhUtk34KqMLnsdL+btTTBO0SdWr0wzTEAHvjpOpX3K
pXU8bbksu5VaiZAdPCfHhUzV0h2qR8KksK1jtTOG5SqvaH9l6ou2CpbDDQp7A/QH7B4xejrrRpdO
NNeBEgeaJtkVCvJHLQDHgHDGlBfmcCOjik0V7RHnzo0txMAMYr/gRAEEDW0R8FApWfmJuEBnSw2k
Qoim7ACmtaxJMzRY0SpBIkY3s29VPeoCPBnPow06zmChtvwRG6JPzUBQGMR51Wev0K+3AjySr2b3
MIrm8XiWoEYDUn0VFXqM3p/vmaHNIzH6tfJaMhRuKudum5VX46zerp1xbCtHUKtTqUuxgdvUIWSI
VgC059jMflGmUl/MDR7+EkfgQr8DgXiAp1qo+5QtZHJBseEv3vAi+2tIiTyzO+gJXD5lXLfc/wj2
JDdZ2UwxfkTf9IkrDb0r9U5I0GG3U+vBcfrAnGRPynQvG0DiVBsHcxWR0vPOHsQSkHEgAdc/cDXm
bU+WCXypXg7kHglNYEkEq+RbgMgwUhrc/CySJIFqrq7LOA/NK1HdmzXooyTIoLLiN+4tReWIStl8
gyC9oMMlWBGTAlixreebCYPprF3F4NpqU1EXhLajPrgPAJZ/m2D8tSaFbBIbJob4SzktYT7fG1bp
Y7QuxhB0WUfa8E0WzZNyD8kfo6xYYiutgDOXOCRpLb+AfePOtH/PufwlGdIg1kWZBw9q7yDlpsAm
+uBi77N+iTG3asA7c2g6j67tgC5w0nP7vogtK6ylFAIiad6t900ym16XJOTZyq0+WI16DlPD7u4d
sKcC1pinD2SWCIEWe/mzhLbkMZ/XWIBj45BBUTwosmY8UWgrjInx0pJUrUMwCluUCPJgCkkxG2jd
TpWLb9O5VNMYxIN2QH7KAkTWx+9ybpm5+De975x0geV5iv0xBQOQDGEXCEnOaC5aPy8fp4+J+7kx
JmYQ2cksY4AxtXkhUuUmTuNqGUT94tkvh9ARpQIfDxPefQAzQCPcxGQvGygl3Zo1B/pqXk7Cfro2
DUFDiFMwQ90KJRYF2B+Myr/XzXd3M3p6zWAZDRXAW/zhiAHZr/L94rXHFtQFKJkeRJxNH5MbGwvC
axKSsngxsxjiqp4Wo4qB79X6B7v6Fct4QdqAT71e/lAfvQJmUDgykdYYlBXv/EqDacMmFqVey9LI
zMGEZ74sshEUxqHvBNcZz5aK2h/tnr/3MM9tTb2ZD52MJa2L0WHcHGXnNlaWSNVvTOPaJv3Xf7+2
vT3GCbuyg0RtW0DLe1Kzu82Ku3sQUmsuWLJzz6zi5hpDdol/2ejHvMrGK+XPIukm7B0ll9Lc0dvG
kzSvIGMgrVEr1hTheQcKQ8h6QDON7IDNRUmLAY4YIGOdFhsxsH2dXaH5mrrpCyUmGUPaw5CODfEu
r457DiCSB90iDeyiwEOeL68vYmc2RxDpLCGFNeehfS/fO7eUTZtyzKi5V3zmKwJKDep+G1y/bOkI
w2HmSlZ46EC01DdQ6HQLO/0yro7k5kn6kIjlRj6mXSBbQNqFEw86Tiz1fJGNRpRsUbC7wxARDEZS
fG5juPp9XYO6B1mWr327vK88r9lbZK6FYRyHrtHQrV9q3JLz4I6G5Xe1Kshy6Gk+TwjOF8bcAeu0
9EolKSDI0BO3dX4p42/bfquaq3o4TZ0OJarD5XVxiuTnFpkzWFhrVW8JFkbfNLQ2DZpyza8esi+0
4wAqSVrT7NzywfHbQ/odUAW/CuPH9LuQDOZjiQ4Zu+bAi/Di+VghK9sVk8gGfon0tPiUoBr81LdW
lF6vB5GIEe907k0xX9OOi3TJZZiamxezvJby3iVapIkUMjnN2vMlMZ+zGZc57k3YkR+snxjhuYIG
7E0WdSUY4roIMJHny1+Tuy4AkyCBjbG4DxQK2NwcdyTsdcUKZdv0GipmJ2NyoM06v/xvplTmCKr2
tGlEQxZJUOknkjvGb7L5u8pbwZHgnTxTRyxD6gilO/YdPBlJrOH5iDfd8KNpC1ReYteY/v1sBr6U
gZIStEnNj4r02hLPhZIYOAayekjJHNSKZAEOrwqSPO5qdnaYR0WzFLpUGLBTG/ULJhhd8JxGYGYU
pLHUgdk4guhIBWBNHCUWDI0vk7dOZQLImSYnuTCOWy6qMPNMoKINUSm0XjSb/S4lcTKzTenEIIld
AlNFI1gE7/i8T+iAOl7BvA77nG+GBOLZEojcp7C6pgxmaBne4DAB3P0+hyFSAuB8HBuD+3jsGRpn
8qPXypaMlH44XpW7TPq6Nu2NOokcmnNIMdAPLVuQA2rA3DNBgUxrald9DBdQoxQkHYCidfM3Rfp5
+YByygLApmPyAnVEsGOiLnt+QtWsXi0nh4rTkIOUuwkpbml0XFuBygX5vyiK0CPPOB1NhiFniIwH
lpnUQ6qkqslrAmzEC+U1Vw5ZpN5tHuU1T8RoDZ418KWi1Icq2ceEP2/mzSIzEij5Ko62I00BWt92
q3s6IivyDO5m7q0xN4aaFGqdodMJ0vH/rM08rt+Gzp2wleuhFA0o8u2hsfgu3Qh0Mb0sd1mqJa2Z
1s8dNBpv4oh2yqEvGNbvbKJi+R6O31PWERlJow2dDVZ9tQfApzRIjQ+XjqEN2F6fngrly2V/5KQ2
KAHYQH1Dag+IPeYhUyT2LFcTVlTWdzp5lIdfClDmZhNlW+H2xmvcCvJSgUEWPrTJ6qoWSku8RXvR
PTm7H7T7RIKolIFGjk3cFCC+/2mJLIBorBxjdWZYTLPuoSgaFyxqYZ+lriWN/qr1j1lnnGpTE7AZ
iBZKT8rOV7a+kGTA3QkgYaAHBLqOqszLQl54enzZ4w1CX3QM0PxAkY+JJ8MQr/pmwkxbYjulA0GN
b2zD1JpulEyQXfD9H2JImBrD3f+BCievjBxs1XBJctpOdCRYRiQB2AZne7wWzc5yulfQr99ZY073
YBijg3FT4q1X2aMaJFdgD36DLjs6SMLuFTdu7Wwx2+j0dpFmMaKkckcxue2N7ks3VJiLospENUyO
KKrtaHiaoVVGRWbZRCB1wE25qj3+MgisqSwQJbCuAbAWWeLFkL0heuvtnJA0wyqjsIgYshqYh/pd
poubqcHlA8bJOdB+o5zwuKBRRGJumHrOjb4GnAWCjG/L+OYkgoyD+/eBTML40HuDkYm6ZWqUZkoQ
5dvB9KvsRV1F73PeIdJ2FpizSraijB0bniaXCdg8oZ5U/2o78FsdpE7oapxMAy0+SpmOohggXcx2
5aYxKeqI7UreFnDZg7EyRjnzP/qVthTKnb+q4PWhjvfv82mU4AA+0kxUUzXUQM7dwSYgsgI3KwZw
qivbxHLBxqhognj70edgBNyoOsZYbdQVmfVpyZSrzjJBs1IqfzTx+Ih5Y48ktsArOBPjtFiqAl+E
tuLHmkocN21s1gMdlSL9QfoJDaPACfS7Ioli4Ojb4+Cth38Pcziv0DI1DjJIBUGVDtPi+HbEnIPJ
aV0D09yXjxRvDw1k8aAZwalCL5D5UM62KQs4Ob1Zf7a2LQAHiAu2OsGX+uiJ79VL9DEhtIncl7n8
y6ZvM6XXoKRaPyfjjxWcMNpw6nJBAZPzYoAdOBxlKQDyj5XWScZ+HpMKRHtgQ0f1i6KUk6j1N+gF
dZHj9wLP+HjzUnM4WShu05DOLKsqt1lrMoKelDPcdEt/TCAKCyitn+Ch2uqTlyhWRIhogI5zX+3s
gpCJGXPKp8pI2gYfTY+sV8oLBq3yqD5uN5kwz/4YEs9NMSExNxdtNMcBZ2xr/aLpIzUWvSS5Lvj3
LmI1TEzUi8XRmxis3CX0fOOw3iD4HF32cq7/7UwwXm51sT4XKkzkqRFZ01cL+K6m6dxksgUFNe5i
cN1S5gUbAEzmHkzR6LaNDM9iSdLcZgz0boU6nuDQcj/KzggT+IbYlDRphBFlJUE1WT4aZJc3jP6F
82QPn31ngalTVMOo27XpoN6pOi95Mn6Vi5PiXBX21UTCy6Y4uR5s4fVBAXqggmZxG4CQpVCWBa/O
eFVOLk1hJW9wUxDeegPY7EVXE3fzdubov+8ylXzq1XLZUFUwm99m8pckiYIdpwZPFwQcF57CuOzZ
p844mUu+NeDtGcLsVvGN6+RB/ZZEFO8r++VD9lT/uLyF/CX9Y5B96tRDJpdFBn1UlUhWNA15Fybm
8v2yEZ5nU9imBbdGiez9ltztmxVv2ZjROn9ro1eo1b65GgfZEoRU3lKQM2AGUQYbBkp+51+nHJ05
7SboWGb19TBlbqEI9op7R0DNAkU+dHlN3HnnFipHkqSsB0+U1I1ZuAC2cN0tJI2AwYndotPtqIOq
oKf06o9BbuUgKdftUBGj8DPDmCOCB7T/iZ3d/SImZmz1UDiths9HFnLUsvmtXfTAiongnfj/WTku
KogioiqoMntrrFWWmU4HcvfvY1A9juCvgirh4+jTnsl6LcKECO0xURfCLPmYIwv0VMjo2Z4M7eM0
zDzbOmapL4cUtCGyyXUfUNBQMgs608bcjGVim/hcE3hoHO1npWn34zwcL38tkQnmRhytTbJKG1CX
VjmmwAw73y7//fcWHRt74ZeoR0NxCw1zJvY69tTWc4nbnbZk3rme0cprwgX8UWvYn8itijEvx68D
gV36dy/ZZbIZUxt6o6Dt37Y/Sd2hL31KV+lVQR6avjVtADMZXlVTFCzAleKBDe5FsFu4yXy82hjp
JOJ7WmP+Jv52mA7x0xomXuU3NyJRE741HSPNwKVBdpiVyS7Wumun3ikgAjwGy6mPpoP6XJzAeYAR
K5Hcl9Aa9apd9MzLlOBbwzE7f/EVn3a3MqhJSVEXJaEQqcj10d3amBg3y3bbxTbuOOsJo1DBdqSc
j+SHETW3natfi8+6yCATwrRhlazCSPCQ7Eu3164BA3EvuycvI0Ef6J/PxeQ8StHT70hpJQvM+xpq
YCyrp6lx4tYV+Vqr89Nle9zrztKAKAFHGF7RjD1rbVWnAiWOlw+tS7rAIKurF6I0i28F+Cg80DUF
5/3cLYZO04bChnK6YxB4YFP8Ao8N1ECTkgQt8pQwWwr1ZaicNHCsLr/rzUGKpGl9aqo4dlfA/F0t
GRS36q3yEJd1586NOR6nRF++TE5nuhK87rpf4yEqlqp7mLVY8fotbdytI0mgSCpuus1uXWvO16uk
WquwyM3kZE3TAmSwuXrzhu5o3phS5cVbZz6Zea+E7Tr0j3YvKze93GzHwiC57moTcL3j1PRvELmR
3CID1BH0lupdWRjydaKpaC5ruTG4cyqZB0m2mkcMqJObcZ3ftEGSFXdV7MqFHsjsbdO0usRJ1p/y
vMU/+8Juj/GcDP4qp53Xa+kCGc588kjZxgcjI/GL3peSDyH69KjAISjFGYlyCJ+ij14u6Ltqs/O8
aHoT1NtAGYK6thN4KPcMAMr397dk4jbaLd3SLiCG6uralzPw5OlFLrDB9ReofIPRFewWKjvXhTEd
rVh1q/VAC5L4c61BgFQZl0CbCkvgm3xTtMxG1S0+zFUpRpuWi4o8SUm/SE4UJ6PnlKKRQJERZs9I
3dtNZsKIgcHwHNCfwQL8R0RE/p7ZfLjaAHT4ey3M1VZNZAX1KKgFDTd9zn5DALtGOxE9sWP5tQ9p
AjRdTcF2qzxUgHOjoePFb5fDCTcZwlnDABCKcUjAmGSoTgc7e+eaBpxvDopD+eR4k1fe5rfAIfli
/Dj3xtkbZG6cwjantqXk1oMfR2CuvSIbwMhU9gmlkDwQZV58e3SyE/wrePiw1bhmS2rMjCJAmzdm
lF33N6Bhk5+GwAzVQ3wrZFHmbyidNrEwCIL9ZDa00YoxXuQcqd5ffUDp0UvfPoI1lE7ILlEhZOmj
VxjjQ+gAWuh8YKJSNt5/z+4Gz9ohBgoI9oq492zUmFbpe21FlIXisqtwzgSqjHhloWyPa4GFcI2Z
WVlpV4K8sTtK022xgv1J8MriVZDObDDnDrkzxsFl2KirxC3qGSSUjVsWkdzcyJJPpBNpHyE1Y03/
Pnk+s8scxC5R1m3ISONpzez20ovS1p/ZPbwfcZmibfSBOA8ZnZVDnQmFYKtwF+u7Yvpl/+vyF+Jk
yiqoQzHCbBoYs2PP8jpamQlhX+h5gFlldN607mTPB015pjyySSrCvnMuljNzzEluNUK0oq/heZbu
I13x7TG7v7wirs/tVkT/fefcgyRtm0xNyN0p6U7z/NRkh8smOAnc2SqYFLFEGV1bK3x6Zb1d1Zsx
KYBwvpVBNSelopIip++Fgbrdepi8qsG90i7AI3j29F013QVFS0kDf9Ia9RjfkxY3zxfPmgXeLdpF
5lQtpmUWw4IltunTpDznhmuOAtcT7eL/I+26luTGlewXMYIE/SttVXW1ldRq6YXRcvTe8+v3QHN3
moXGLay0L/MwiqhsJDMTiTTnMA4Uz0qugXYIHyr5XIwg8utbZ4qCyr4pDdGVJTgOC9IUlZWqTARK
tKP8SDLDVbebLnpQ5hXMaXOoo9DdoJVlATi/z2PPkDonrYzPeqV+kJo1uG4+oj+GeXY3GrKrrcHB
Y/tmjCtHXZxOEnXwRUKYCom9GQl4nXBitTvV45ONST1JhB/KvUfeTJO9t5Io69OcGslU3ZJEdRTt
pWzubT0N/0JhGP/5PSQLFmjmfqRNHdDrgSI0suLQ6ha3M7pjrooQALjBaSeGCU66lSaKlWCeepU+
V93oyiC0vH4QvgQ0BjCgh/k/lX60XWwy5zKx5RyxaTAHp9Trcyurn/5/IpjYlExTs5oSdJXpWqCr
yzHT6r+xXwuzUWhXgo+TTY96ddGMwaIi7K/99JhOYQ6uq+vH4F/rIF3G7CcSMMNkPobVl/XQ0OF2
W/W1k4o+JWDVYt8OrSAXwi1xnWUnjPkuubw1UdcgERrjYKuflVtLNNkiksB8lnRAjgcCRLhKe+yM
Y6IFg4gfQySCuSjkVYnWeqXZHKra/Vqcp+au14kg3xJJYS4GXS2UKTNxkIhMTpSXfqk0/tSIBlm4
nrL7IszlkNso4GU61dd0M2AtNRHcCNy85+33LaZAZ1mLFRmUx2ywP+nmKbLuLQ1Y36HUHsdVsDUq
ksXEe9PupH5K0EQZsYDfD8FQp468PUjpXZ597qfFF7iO4BNZTOiXLRQbVB3+Cf6jwbMdG9BahTcd
gPLY4324hGLMHZFIJkLb+hhHtgJ1xsrLZjyi7DLZv64fSySCCQhzZOkLlnoaAPveKIYPXoyxF9wz
3KCDfBv0VJjFAHgBY3XTXGuTWuJLVVJAecsKbLl4pe6aYbE5XTgerh+JZ+Q7cWyV2Co30g4xxEF/
IdHrk5xXAmPg2d5eBGN7pLI3tH4gIjPqr1utPZEy9+O2f07X6WExgSw3D6KyP+9L0TYo9tfR+sJY
y+UtB2pqJaoyEDjU/bd0Oczp16L79DeaexPBhNMyj9MiryBiKDDcvEZfyuzPgb4BAwFIeSz5YfnJ
NBjNmUrRA4MVIrIEs/Sl7UlL6xu6IrhM6V/KvsUVTBdpCpBjQePJiOm0pGmnGLUGe8jv5WW4t8ji
gbz4Y66lgjuVl3DvRTFxIZmtYjRxq2IG5xCT2xk1zkK/kfLvKUDZr38fXkkD2ns7FhMQ5jYHySIt
oczugs4PyAn1MB/QOFZc2iybFd80BKbONbudSCZApO0s27MMkXV8W62/LAPhTtRyFcmg/75L4Kxh
AaKwBRVivfFYqcAWK2dfnjRBIOIGBnQ30TnDiKDJVuwb7E7NUrLAKJTE2aZTD6QfwQeiH/ud3e1E
0MCxO4nUFFiBM9HFWcfUq2dPNu5181ur916ePdnbYz6epvXVtO/b6vG6aNHhmCCb6WBhK+sZ32lU
QU35uVMF2uN+JJTRsDeoUuVRP9gdjRRmmm0DCCGirfcHYLMj43bIn09wIj7spDAK7Dp5XLoaUgb1
bC9PVfzhL9S0+31GTb1UDmu74fdlo76LYoA/iNAsBHpic6CoqaXaoowW5Vbf2pEU6NHyVM6iQMqN
cG8HsZgIVySFBCRVHKQzyc/KeJry5FjSsQCtE8RSrmXtJDEBDsAHUz+OkNSgnDCDY9H6u4+uY1EI
69lAzaFn3ZmW1SxqFq/0o2f9K0byH3ttFYRO/ld5E8FY71ID+2sz4fuRHT9G2vS4DNapnxvBCIVI
DGO+6GspdUPNF6BXjoTxFHkEM4dob1AkhTFiKc2zglApLQm18ZZYxyF6+hs/+VdfLFtK3eXFQllu
XEX7ESvipFBwBJYEMKpLbAtU+H3knbPsD925jwR2KxLB2O3cgl7TjvHJJ9A2VbeWdS9Fz9e1xBdB
4eKw6I81KsZw50SZ67WEr1dph53iBNUgjMu6VS4atxMJYsx3bc0uyQnUFemNkw2304LqpIiNlP61
7y6v3+B3/5yGMd5iQi5V0ZCy9uV9Eb2OyXMy9nfR4F/XmkgOY75tpeQxXtWNS0BZ0403mGJ2rEwG
j7JoDlKgNhbKREl6Re4WSNownjh1fpcnD3Uh8HnBcdj99rocjFai32ZOh3NDOredskBWny1ThDYu
Og5j0Vq/Sdhpg6R0/DTmx8z+nNSCW150GCbDbNXeHhUTItoZ0P6SLw13a/xUJJN33QZ4M/O46P91
HUJvnV3Mt6UtruIWrtNu6uckOGIK7GEYV7fuRkeflReiZAclqX258Svpqwoyr/kvesvoYqFgiEcp
ABdl5k8gSbvJdoI/ISaHGnSu63qzybrg4uEo9EII/aa7cyZNF5OppiEiyp16AGpPicGF7m4cRcYu
kkT/fScJK1mVNs+QNEpxGFsv0dI4pZaHleiZyMPAuTgTE42UJdFajSou/xXfqQFlxwVEzHYj+Z1P
gvZsnzo3e1S/CEyGmjcTny7EMvFpnuWosHOIVfTeyc3TLGteb4GSZrqzk/tJPvYkdQz1udlCLDsJ
ghYHOx7QcTtrYaKW1SbZBG48dIwWh/aTywOdVpyxn1uBdqM69F8GXwqNQ+KrlXuoMDEjcJnfLnHl
/OwUr6INSWfTuKmVmUM0y1mnbwPonorqI1Cze8vPtO+bfNf0uhNN50qanaTxe/XUzeetB9h8BIzj
7otRYO2g+2hNugPqacys/vkY8F5Pv6tBOzPU2lRaZAV6MrVvaJG0LXz6LxLGCxlMIJSHJrZWzPK4
rQ7AGzRh0jkQGBvNn68pmwmEkzTZ5lpBhGwYh7lJnbJTnVrFRvbgtdMXyUKCP2augqrjPP05Vx21
NQ37UcgqdPz30pUNaRvNtZNxvvJnUtznY4KWrgh5i3ObXAhhvDje8shQawipq4cFKBp4FFt/zoVF
D4KJcA2ZPVgkmOhXVlNkbrmCG6vCeGh1JsWjLESAIPQvff+t3qQw6prjbUzsEScp1ekw6o/D9LzI
NzqWsFDqJsWRDgEO6n2kfev16EYvb1oJTWYgtGvYWgEszUmd/Q7oFLYjSU9WdxoyKbRszInYm1NV
q8CPRX8to/dksRVpi2BZkVyhQBDY5CDXSVAsx7YXoEnQiMgqBoApBMuKFths2Z4SKax6mVQsXZZq
i0l1o9YNf5yiNBgj41s0AMq5mQplc2wi5X+eFWG4wgbYIqbo6TDapQnX3VaMVgHR9mB0DuAWFYek
2xj2ZYe1Wbv+i60NTPkA1ZMOdtOF1kt5RQximTkZscuYqiAIJtK3opFnwf4YjfGMPjUZ6Eno01MC
JHbyRkJhBI9IoJTRTeoq+GeTugtF+1scz7wQw1x0eq5g296esQIMQDtPHobWxSBmcm8XuWhqljeV
BX5PTaUrs+gH/sb/2YVrUm3G1sk4Uv+LToHhJr8DjYBXf6xOYiABlRNVAf4Ixdm4n95j+AwVBlXB
bV+5HTAMVemw5TLwS58tA9mz8TWuPtRmhg3hsMiO2vjNqEZHyk59fmdpT0X8lZDSoyiLAPh0y3m5
1drTBL5kjHBGCCrN1Aa18apFL0Q/6NMHTT9evxNoPnjx9ZEiGsD/QAEeHVRsAV+aWD3VTQoshNrt
UZxK0+4EXBJBtvjuy1MRJq1YQxBWspkkQ56KYl5KG1ZsI+4Do387gnar8zBYqf9pyxHDjiBqBmgc
WGxVRWaCJjBBl6ywMWbQyWXntETNHbNu7wdiCkpu3DMBagRHA6QJPvul2kiax01Eohqg6cfJ/GBK
fiPqYr1vMeHHAWdDFFwxmPRjZybsNa1kGYzQboI19gZwANHBDomD1F5IpE31wloBRdxDZ4HudbKi
Yo2M8tajNb9O662SFw9JjfrC2Hp2LwfXDe59vZ8eayeLeaGM45xFjUTXo0/x5uSH+GR4+uP2S8Hi
G7zzk4js6X1mTwVCgVi1I2hwsYg66zwpW6orwJh0o3A+zT6Y10D4aHmt1xy2X6qb+dJRxF0gksqy
8imFkjdSDqunTG9WaPxnBV1zpE8jKG26sP1s+D+u65bnzLuTmkz9tEwzuapNq3IN1dj8OZPSUCIi
Glie6ZvYCye09fn+EpxRae4qCc2TOG3u5N4KLaU9bsgir5+FKwaXHuyfwk2yiEFDnPVjqsFMShkw
pDaAFcaDnYkaXTzDp3BLOAh6AABWv/TjeJBILlUZ6mlkAG+yikoH5ZlawOZ2L1mdCFKHdyhA9wFN
REND5R0hQgsAJlIkmOrZUDtXyxezj7wSXIPXVUdjNuvN2FZEBQ+RCcAzTEwnepHOlo1DSUC4cYYo
uyFV9TFOS89MkxejIoJP9X7wEB4G75KxKWkgWrHfahuyCZAbSe1u0uSBozyZ1iBVQyt6NfpjYx4N
8smQX68f8v0lzwhlYv1cSUTpMnT55ccJ4KctMGDS8+KCzAYkf6JMjBe10HEFewfIggD8xbYm1jLC
frMKZIIpmDzimr9DiH63nSwnc6qvIkN5v04LLVLuDuxUY27qHTdJX4yLvRV16vars3iUWSb7kLbO
dlcUTuUo+I9vH3tRGv++ggWxBKkGdkVVCifAmA6WOCQzq7FD1b3Er18XAHpjrMHwUARegxWbcOLl
RY4HXkhk8sJ8UyOzR2roasqXdBtgrrcqpi5RfBZ4BSc4XghirmxZHzVFAiW32yvqnTmU95pwFI3+
BON4gAKFW4NaHFhgLERnCrdTlxTrU7jaDtV9GuZHg86gCZ4hXONAYASgGqa9EUdomNnlt8qk0lVJ
Ouj7ST51RwMZbgQAbad80UMpHG6LMP923dt4ygPxCLVFODgSxUuJ1UoiFEEQuCxJxs7TfNu2yefr
IniGoAGMA+M0aGTjfXUpQm6KOjYTTOfn0ee1DrNJOZZS502R4JLkuvJeED3rTntYHI+7bskx75oH
qxsf5ie6mJi7eNFjaBpvZ+H0DifsY/X67WjM91qGttS6lk6/lh+1XnOG+WmIRPs+3E9EQZPhtbg2
2REhM6811BGxWpCv003U9uFIBPPy78uFiA5IpQCto8O6AUF3qTmspy21WY4AS/1gan5zbF9VLHVG
Xvggv6SuHs5IbMAttnolBjeEIZjGHta79tKZu1rN51pHlxulwnAtnA4YWQiKXoXRFPDhADehRHzK
vSLsfooeSQrPsYFKB5B/PJTolOnlwVOsysuRoVTQLSUNl936CSufsp+CiHI4YG3Yy9C1vKdLwtiY
9/4YZ4rqHSyiIKvGggdS2UvxZZ2vRRkD58eofpFx9OLoMZpEW3a8jBXvJtyqAPAAwiCbC03DDNYj
GV93CfAcxdnQ6r8rP+VuepRCjAK6rYybVahbwvusO7H033fuCMImTU1yiKWb3+R5xEqyGtIFseIE
zHn3epDheSLdLjJM0KcZ0OilsG2LATsow/enFfu6tn2TLq2jyZ1ADM8XwXyH1SlEaEDzMB/M7sk4
SBFGZnL566xnTpMJXJEXLHVAemPwBnPVGBK/PEdLZsrFbFaumX0FIo/TkcEBFYyT2D+vK4x7Ekot
rsI2MKTH3Jpo0Da9YScI/OTUmqBhF0y8cqMxJdFAii/jncbW1Hp10Is+Ag5E79OXWe7bd81nzcES
b1gBf1n/cf08PMXtxTHpxjjHYA6ZEYoB2uSUy2fLeo5yMDal3fG6IJ6l7UsRzBcCIA443yrcmHn1
PKfnpAnj5Mt1EbyACEPGNpaN9bx3r4kp7bLUXCBiJLqrYtGz0kF50m1has+ulQ+CtIMrDqkoxZHH
4CubAkdkUMEFBdXVGnpFphLIuSo5cpsfl8b8sGFU8PrxeKZHeev+Vx4TGAww08o1IINd0A85gE65
m9JUoEG+9e1kMI46lnLVZC0q6tqoeSRVnGRW0Lf3t+LQ14GR3ur542Z+Ts0DkbKgaQWPGJ6RoMSD
hJsChL0Drl9a2e7qZK7RE8k9vf/c650/CiGFaVBjL87fMKfgVcLwKFusakvdjomGtHRGE+13JWl7
Mh8XH5yAwo1Y7okARYJpC2DCvHt71m3ZzgCaStxksFcn0tNTrpMHCcuW142Dxp13Z7IsoLgpClZv
2aLiCDZD1eoRl5K5dfohDqe2DKwkca1VAQMRGQOlGHBRZoL4wXMCVP81UPKgavBu0xIFxinO+xSV
Mu2z1H1Jgac6bplvkwTAV6XgkDxlQokEukQdELX5yyifF01cm3qKGGKuh7JsQ30xXVJago4K7/2O
Iew3OYynzSBwRb1qBezDsTvSC1gD7MnmD6GIP4RX04Qk3FxA3UUywZpilHRq1S+Y6JRPetANoGqw
3fqs+AqAF4SgV+9peJA37aSxwDjVuK45iXFLlgU23yuv/aQ4oEkBIj1l6pOP5PvqTRSMRHFtwb3G
u2foyjTF5KFLAkxgiW1DGgBHgvKfuXhFrPuLXbj6qGIiQzX/tDtNj6lQFlO8mwAywphJmS32bBcw
ExusdqlK/G2OPN0o/qK4jkFj+vVsCh7DJMEzKUcyazGumQ0MG516MnJUmCrvumNzTQQ6w0uTLo1h
NPfS6Oeuzzslw21GwvSJlr0BoOgMz0Mozqt5NSTcnm+y6BW0yz3NCckg2YDEMP2HOERyxy96aATp
/ejMj9dPxvPmvTD67zthcovSQUyFqXZYp3eAjDVEvVGuCNAnUjgCdELYFL6xS+wDFAAulMdpujUT
Iz1JVrGCagvPpuun4RYh8JFwaSHLxZuEMYcmpR29FqWi3h9Lr0eFKvkAODt02eIH8GXgGSRK3vki
0aNCuKclVBYIBO9P3e5pdar3ze/pTebVwMwDybNfA40U3baDLkizebcMgMP+FcgExrIqAdIoWzQw
xofSj45K2B6Lkygscj/bTgxj8mmdxOasIbOK7dlLMxUN5cwFNJt//ZPxYtL+NIy1q1OjTxMSHtzN
mQ9o12PfwfKl9Kw28dN1UXzP2h2JMfYGGIHgwcSnsm7pelQb2j5YOUIdzRZbaBj0D2eSAdD+GBjG
QMHbsNhkYFkA62NNMPFmC7LlvqgEpxH8Pjs4PKxqstUxfr+MPiT9kyyCveXFvP0B2Mlhq15JpeVI
QyliNUVoGQNa0cDD0RXZGi/lRYlIVVDJtvGqY9GxMQBkdkWB4mFxtu+XM+g8HzByBrhYIyg/iEGR
eZZwIY9a5S7sWcZqjZKBup72qJ2IrxwsTwmjewpwJkZuFUpjopI2lcua6LRu7mPenpLyal49uotP
vCYEh4YgQPC/3E6bzHuyqGfNHilcwOzKLiABnPY2CsyQeOuNJXBfXvi70CSNVjtNkjXNTEDGAiMF
/MyVV4fA4PVTIN8bgXxTAGRNEySGnLhEW/YgekdfChiYjBMb/QbiQrQUMU0FYPj+OBevmSxgUeYV
FbE7p4MaBKVsLFMy2UuXgxOxsNIUd/AWaG6PgY0olO4pyIifHpDzPmn3IGVLnoY7C7RIhsC3uWfc
iWdC/BZJ1rpkaAu00ni07HOdT4Fm/RCEQ64U1NXwcpbRhGZ70ASAwrVKBxO22OuwQeH37vbZ8opf
fe1UAKRE1T6MvU30vBWIZZvQm5q0nbXCYoC7/6gHFNXQ9vVQ+ardT/CI9ZCEw1/JRPYBvguNw3o4
SpE9VB26j+mz1SHdBiXKJ/WpDzBUaAT6qfJpjVY4Rv4eQFLFeMlOLBNmsnQFa42BGD0Fw5mSYy8e
eu4n9W4NFJ8cYvy3w3yBaICVVxq+kMsEHCDByVrfQy7Fvd3uszOF2EoCNXY0NOoo/4xxPz0j+riz
GGyUk59cCGeiTxvPcoHaGT10c1S+N94SdMcqSHHtnkGd8nEMmgMFvyIH+4uoksa9SPYaZ8IR4Dr1
EptBWHcB7IJ10kDYArQZEwCPs0dtq9MFKafgtOyscD7ZhQ4wOyrQOo2034vCNDmIKtK8215Beknw
zDHBIcQEpBR8dEY5l6m7WZ/MYcMs9KsgGtDPwuYrewlMzMlBS1yu4IDFZ5MOMix1OaZ+Gf4vA9wA
OK/CcFJc/6HoEuFGhN3hmFRTmWWs2mYQXUxhsj1J+cGanq8fTySC6nd3TU1laoNejzby5MNSvPTZ
VwuFtesyuPcukcGAYFHiCvAjXwohqbZk2YqMST6lh+ZD7aZ4JfZnI0hOquCO59kD8Lvw1EGnFQxP
jIfnxbj2G8WxmJMPWvK0iMyB//smljXonAuuwsujNIaapCCUxN2w3g3rWRYtb/4XXb0JYEKjNbb6
uKn45mCNOlXBdGg9hYKwouQiKntwcxQ0Hv49DKMsq4l1GckyvXGwF0KDETr7D+odloU/Eq9Ggilq
jonUx8TAGLZhdnTaxVh9bbiXZkHZm/DCzv5IjKmNaLWmuQYBWojRFtcItUfpXvHqRzOQ4cHAbne3
G1qkkIOtc3Tw6Cw+fedMvuxF3zCzfbxu+zz/2v097GvEmjpd6RZ8ThMV1rb6pC0fUhHTIfdaQ2lV
MbCeDgKk38F/58R61skxgDcpdK8SlIfqOJ3zm+WgfdxutC+NP3vrucud5tbMHDGwLveEO+FMBImT
SeuQuiCCLK/SmDppfGOAvOq6GrlPhf0RGb+Tq44ANRVSsmNzHB+VQ4SRLCc/px8pWqSVBAJ5NLSy
UX8vj3FD7LkQkEHDNXo/CocHKk+/K55RRwNxlXEnGtkQKZHxxEkbiqIrcLx4PivRjaSE21SLdEh/
5NqZWOcjW1Ss9OHaeWjIe7QhHx2zYIE/fKcvWOsm+TofREkX1+V39sF4pDlJDVGpcdpS7JPmRVFE
qBT0W7DnwggdBgIxevV+IHYGrGfbS8A7BzRgEt+VRu0McrhGi3fdKERyGEuf6qLsC1rRqvIgTlMH
y4NObz0RRbQXyFEZdiYwpU5nArGOziQ1Ux31dkbjciM/TNmjIoqSnCB58ftMSqOZuUSsAb+vhRNm
8boDraLS98V1fYnEMOmLRCYlMwZ8edo/KE95OAdaAMCDw3UxvNhwcRz2uyw2WWvaF5wxXwUcWT/x
FmfCfFB3VwZCaaKPw0SiphpBz0CgvNnNX+MD5fDRMrwf5Bd6S6dB/EF0af5egWAM/OKATDBq9HTK
WlrS0h35ZB+aF/vYeMURMO2YqqlD0wfBdKD9GHCp4dqunek5dimFmsiVea+Iiz+ECVODRdq6SqFp
LaSc4eZN7ZbuGET3G95r+L9P17+syICYgFWOS6lY9MVEK7rK4R8D+ottFxUIqTt3YyJUvMZ0PwWn
Uqp7afMA5C2J5to58X0vgk0DlnIpiwLs0a7cn4l1TqSHWdQ5fg8hfXkMti6paUm6SfQOyY7pU/5k
PJNT9ZHSVHfflkfDiRw5cV5RT0Clsg4sDLX/8dYQ/QMonRuWVDEJzubeXTdnlRRjyHfs0mCYxk8A
iXDMVRb4O1eXFDWSUJoQrCdepuDtpJpDP5jgr1LubfW16r9XmuhKEclgPG6N7NHu6fJeYf5IwKKK
vVyH1KIpQF4v1yS7ozD+tNabrTQRxOgOeFUC9ZDf0mdy9SgcUaZXxrsQspPEuJJtVZiCpbxjK8ho
KV1rdaiPNQod4hxfpDvGneoq7zYsCiMh7AEEtDyQbnaM8uP10MCNwm/nYbvFMmgxxjqHEFlFUW75
rsR/Ueqk6NawZAyRY86VMbO0XZV8pMNHg5d93LzSNx3i5jepH3mNP56Jl5xiWtIAgFwsHCLkpBoX
whn7G5XcXoDwiWemVDgE61HosTrjfJNtj9f1yCvFXUhiTJBMmx1tFOz1NzerW9zTuyQ/bAfb/66H
xRMt/feWYzaCbJT3AffqZQwyaQ0t/d1GG4xvQ0TcZRPmuyIRjCFm+WIukwzv6oAvr36n9enis3Q7
BnT0M/Pje9FjTyCQreA2KLIZbQkSwWHwzfmHmucCpXFTnZ3W2KUhwL0oZUFvxMbGdBBKxJ4eO9WN
BorH7lE8IMR7We6tw2QyRQx+r2VmQ17+LP9Sz5S00AzSk965oCjGCG/mF3eKnz1SRhoRViivFHIh
nMkfY1DESBYFpK3OaqCfKYH2GFR32+3/gdlH9Onov++e0LlCQxbNbLLjcJzAgDPcR8cJ4y7VXXYA
+4Enau3xcpv9l2TCi61aGALpEcAINnn/qY9q4CEQlRB5YzUXSmQiSYVJxArwgLQPVb6uPhZsQxtl
nshDxvq9PVLiIuJgplIYwoSSmcgyLApqWbSf0fsg+AnogzP2Jdf40sMBS4wddO7qFG5yFl12vAto
r1omtOSSVdkdfbtP3WNKbkrlwVL/IgfZi2BCy9pqFaCS4ekx0TEEqIZ2PQZ9IQrOnCrE/uOxUG7a
mLbaQqsemInagui5dRNvcgpnrpHOzffiDslvYgA2TwBNEYYBUE9XDXYYuohySTNTmGXnyTOGvKjH
x4cpAOlqlLgaHldl2Pjri47JUmwFoze8ettt4gvHR6h1XPtDGIccNW2big5/iBYC6BbW275iVuqQ
huBBWYEXXflVaHqDN8eiGMtX+psKGM/Ew9vKV+qZA/o0+SHDvgmIRY+Ro+OJI77quY+qvcoZD41S
uVkLrHbjpKDT+E7ZUpNvFFGTeIDc+D+oVhaolnFMZEyq0agQSAobo+IHVT7H2UNNvGn4WWU3dfap
3p6vpxn88PqmU8YlG0qfmvZgp1rU7pCm+UO5asfrInjrcHCWNxmMT0Z0BU9f8d100Ncs6O53/7T0
slfKgYz6k5f4oob0f7mj/hWqUV3v7o11rQyMb0GXICjBHplyMB4oi2Z2g6Kkf/2AvOb7/oBsWSjN
lqKsaD2FrjVu3rF3UrAi0wv5q+mr2MjwY3e7JcHrSSycH1PfzskkAhgR1cq5wAfsGyuo19tBC7J2
Dq+fUGAlGnvhj9mMTTooszC+l83jmAXXf5/X8LjQIBNUlniuh4q+t+rVse83zw6qgN5JvVeS35yB
qXCuVaQ4JprIaVLZ/YwzVWri1kVomZFjxYIB1v9y1759HiaGDHqyAvITUnpYfveQ+9NBRjsnCTQP
5viSOZhYnx3Lj4SBmv7ylTitMcEEb+Q81ih+d9l9V5XMiQ2/GT9txh/DmKG4gNFFDJ6gh4hmIlMT
HWW8yCWKHG8viqMYp9F6bbRHkv1FsxKbUzY6KYauYWOeHWmtWqC2TH2OFOlWCZqgDvtg8MEnCRWK
csD3tnEpijFHK8qmtkjBxL20B9S6HHMsnTj6Y6e6FMIYIHZ2U2sprcyVaqxp2ZM7/TFsI8A79hpj
jA9k7DoQrjFrPOTEx0LeAfS+/pjnN1Uh2nt7HyEwkgOOKzo3qBDld/tvF27Tkkh9gdaMa6qfSg2c
RiJHEghgGWUsPaulbMPXp0PGlJVy+ayaDm3y0+kFaQCxqaiqyrMCysNMOxcaAbrL5RVSRxEmImmD
xFK2u8UoHtd++gImr2dB8HtfAoLudnIYa9NG0wJpo1q6cwn0OAQHj2ROgfGPAFVy2RFVrXmaxJgP
iOexNKNi8PjyWGB6qGWMoYP4Pa+DLsUbSsRzy7l8KYDBmwgmJqyZPRayluZ4INLHcHRswR63ekMo
iR+jvK+0l8VcgAWQL+Omw6T7fFJfSjpBHfvdjXVeX4DaZTmUk8+4E3Hy8YSaMjZngA+pA0WLCa4A
HVCaJQci0Sqv4YYVjHEYD1ZZe9dNQySGyc6sKlkHJcZ+zpodtijMtd6JdUFnnnP3KvL+LEx61q+V
pBvg9USmZN/D/rz2Ng+VcEJsLfzi9Dd1yAuBrCt3dTr0fY7xqsXKnaS87RBhrVYQXTkVmUspjA3O
vZp3UpPVbgzYBbe+U9Ep3p6mX6tXe5InaqlxvxQxZJXChWjvVklH0KcYM8Gmykxqp5/vIyySLKJm
Bc9zARrzrxAmnhPdzlqpxpeSNDBq6bKzJMJHFnWXy7QBagO2oAqrNgwgI1xGh2Rs2iZdobber/Gw
i0+T0/n5R7oULq4kvc9RIMxWsGQLoAfs3zBuVNejXjQVrsA6Sm5jrb+piObjuTA4WqH/cWXgUhbj
S2a8xUlfI5qbZnzTN+srUBQ/Drn067rLcl47l3IYd5LLGCxKCZajZ1fBJG7hVcYtfMrV71qPbgtu
TWAu4d8E9Z0mDSaoN5Y29LUqwf7kR80+j3EpeH1zDfztU7HrUdpSJ3JDe3GrSm6B8vqxH/U7yxhE
9/z7Rz5VH3aWdBv7se9Q57a0aW1Q+lZubXr0MhxuzK+46AtHOfVH7WYcHCKYz+YHwJ1Ixq1AS2To
0B5W83+BXMLXAaYlz04UYGaG0pWngZYJ562oFbxzs51MxvLLqJXmqAEoYT0Wyc9xLUBea8RTQNKq
9kpTKo5xMfVghZBQ4JdbTfWvmykvlFhYqgeiHLZZDXbvKM2mPK8LPXdl6UNqfVtENCvUm9jz7X+f
8TYtt+eYmAAzwopVGmBICA9jZe49ZSCbt5XTdqzmLg7npvt5/WBUcazgvf0wguOU9uRpvTjNjkb8
MzNUP4KakzFy20UU9UXCGF+vDUntZBvxq5Fz7MzeTtGXQUPi1n2pAS50/WB8B8SGIjJ6YGewzx/Z
iPXBMBD87TxotnMJhJ9JkArwRGChlEJlYpEaC5eXsb+lnTvTgO+NdHOw0OZTm27Y3M6frx+FGyP3
gpicbYC6sGGMS2bGzrbXbz4FdkvDMnWa1+q5SoE/Ra8bkaeLzsfcbYtW1CCb7zGPBNyRqH3OSrC9
mC+Cw/Fu0P3hqOvtnkKzPstK1CGcTP9ZMOkO5GPnrxjnlo5k+wuzwHYuMnm8uwCWwZgg2fIJ/TT0
YqIZlRLE4zk+gyvFvX4onqHvpLAp22aqa9xLeN71Gd7b6n1pBr39I2qXEAgJ/nVZ3MxtL4wxw67Q
SAQ8UHqDTh52WZz+k3VMQQqGrQcgEQvEcSPhmwJVxhZrddoyqYY0IJcFuvQyWIsAG5aX5QDsDMgf
FqbhMGp9aRCKtWI4uURu2GLYU5csbBVLTp361VAfBarj3Z57UUz0w8u87VXkVL+bxgXWfmfgqmUo
o80e5o5C/UcqAhTi+9Tb4Rj7i9OsW+cZZaYqKU5pTIApVH/IsklwSV8XA5STSx1uczGlPWjO3GpG
rXMj1uxoZta5VQOopOtK5BqEgmVzir4ABgD6p+z8V1GBdVnQdIAoj3nxTTUER+H60u73mXRjqORC
Gm1UZRpCQvwFjrpteEPWm6NrRUBK1bt+Hq757eQx5pdnYNlrCkQIuScugJf9VPpalpNjb71Akuhk
jPXVm1F06gZJvZahdpZbP5Oy+jq3qDnKKmYlbKv+df1sHLgl4B/s8hgmpE9KbsQm3RzUHmdM222H
anCKb8kvgP/SPtSP9dFyZeHoLNcad1KpCe1MZJoTsHCmOGiqxm6iHjupA4b1x+tn43+3txSNtcNY
WwGIgQGQVGnOsdUclnH9XiRAPU7y8Loo+mHYpGmvRcYkqymXtY3GwLSJHC3JH4ZqdY1mG8ETUAMC
ODKcum6+XBdKlXRNKBM51H4lEljPgUyD/NMMxkmAtMDp313YBtsCqpV8qlOa40Y/KS0DJeW0jkaC
kuHiGwdxvZBb9tqpke0DDfk216lUYIvhjKcf2oXxuT7GeDnbwiY+3wIBKQJsewuYT8wdueWmNLUj
Zu3yIf8ENDy0DJPeqYjk/81HepPD3I7SLNl5syKPJ9GdvD4kluC9xw8Zb7/P+O8GzGaQteL60Kwe
xSBZAf0eGOQMfXuUsM/qy1klCO98t3qTyPiuBQrtDsWn2lXU1FHiT8D5y5oVM1w/r2uOezIUUTTV
BBGayi6rppKkplOLtd+p6hMnIp3f2ktIiuxxBoFOtPwxaQOK/dabPLasi5JDm22UKrGfjaOp5Z1j
Gb/IlAnG77jq24lhDC/PDGv9Pcza2NW5qoFXoQMXvrYf4fuCqMQXBShyLBDiv+wb1STZ/3D2ZTuS
48iyXyRA+/JKbbHmHpXLC5FZVal9JSmR/Ppr0QdzOjs6TwXuAAMMMINKhiTS6W5ubkbnUNM67iTN
qJd0lZ1VoDT7V/bg94ECPuf/Weji3oJTR8VrTCsg4cQlEveYew3vcIHFdjagm0qu5Uzfb42/17uI
fIoi4fR8JDORkU3DwVW3HrCGyTssy5U75Nsw8feTXYZAbrVj1btwCRgiGnfVTb28d+GVOHttjYsd
ISLtF38pSurwvYDcBg0awvziSiC69pHci0hUdrMswvOgrPy5plBA2BuguumdmZ35StdZUtee6iIw
tc7YuP2Z5lKz+qFjVUccHwXcFFx5e1c2uXsRjhq3WTUk2TA5zw/V9F6O0N1iNB9aK/lzPPr+dvqy
F85P/CVpGcaSLUELa2I7p7nIYYWRh2ArneUx2JWK5/uXB/zurHKEEfaLpdCra0Blwa2B+yMZnGob
mm2qpMiuPNL5I/wrhYCY7n/WOb/cL480SWnUojHq2BuPeHFngecixcGtd/CPAxEirRJ0vv+86PmD
/GnN8+H+uqYfhkZzJmxrAZ3Wxd8pfi2U/1VO/2mNi4AUhbytJxtmGD0zIYnhLP6+bxZ5GLWPsRbb
hvZ9qwMCGTCPtNbZOqyEAucUSncDFZ55vxhWQeTiIscBBWCvOhRJUCx3dpyNhUNEyOwbs63lzdBH
xVG6zHiAMPdErKgLvWQ2vKMNGWFG1FiChyj8ahtFyhqIdoxrsPy3+x9ysPa5c4IW8kUsXPTiGNwD
JsNXlnN9EN1b6J/q6Fpt8u1n+3udy7H3aHZZb44IH63ZneAWxklYXTOB+R7X+rLIRShsuxr/Eece
Q0n6Q7ibbzHxFBCdFxARAGsPh626pdcgoCuv8C885cuObOjMrLIHW4EuGgN2NPX6Zd97dRL50ZUT
d+1gX3ytolGw9gmR4bLouQpfOiWJN/131/H/nurLTzVqPZu6R96udhPsXN7BEYc+sCoSDonitE1h
X3at1f/9K8TEx1mHy0H34Z+Humd9ZxoVkifLMsDFOMMzJqzSckmvne3v9+HfK51/yZePBUAVKq7n
aryzphQy8YfBXbZ/jlDffiSIR/7nYS4ilDHYY6Q7fKTCWnb+BBzVaj8MNV/BMf6P3f73OhdRamaL
WbbhX63C4kH+Cj7ORPDisKRuVr6DM03Uhi/pn5/t+9cHyUiID6N3cVliucKoG2AmXQyZ+JijAV9c
83f7NjmDkcV/VrjIM5QhMeV/liKpmiYgfl88DJb/MNXFg1qhMzOqa9ng95/r7wUvM40I17/ZY+8Z
ek5p338wWI9FPsv//OauLXN+s182HhQj0aI+D12I9lN7AprHlEDDKvnzKt9/n/8N55ftY8utnHk2
kM4IDKqIT1/++PPf/z823d8LXDzGICxWeSPQubNUFG6spM+6IxR7z2MPZ3Uq+Jzcu1e74ue49q8L
+UtgP7/cLy+vD9DomTr09LlfZJOlMiamm97201CPe096ZJhE7DkjcW2DhGOXgi6ZLjDnG5lIRVDv
Iq/uiB9VzzrU73AJYleyku/TY6i3wVMNspL/cjMQELYEYw29G5ZCamBIRc431UEkzd10B9h5PF0L
md++ki8LXgSy1XdF1J+nCBb6ZuvY7t9LG+KSAYvXKGMD7F+Qafz5439DgkeN68PJBhwLhEnv4qjw
BpTsFiEAo1/rp5miO4wRiZZgMuq2wQ5QcFz8ySoS5WfQBa9i42D8tbgqov9tiPjyMy72oBR+KMII
KLtdzESVsNw0b4xhNzaPUFy88szfHqgva13sPB/3ldfqczNEggtrkWX5b6gDX1/qxYdsfBoYUYtq
1KD1JmygWU+L7M8f7tuHQAH/lzrZ2Wvjn8dHhuFEB7eDOn2N2q1cMlP9d7XAlzUuXhQDLydSI9RU
Zyig8fNARG3EHKpgzm76Bemc/uoJ+Daiflnx4sX1vQtFPhP33+CHj97gp4trvgTLfwGDQKUBYjDQ
ccVU9aW1YFcHLo1a8PWiWm46x0gb0UAI1zFjHrHff/5Q5598Eef+sdbFlb6oaRULELLYks/eesfL
rAgqMlwDkb5r8UE6EeafEFl1HLSl/rkhjEEsK/ARpKxva3pWNwtS+1aA6T1k12dnvn2oL4td3OhN
b67zepYeCvVQgm697oIwvAP9NobB6pXK9zsyyT+e7CJEWZUFm2xMlMeD3p5B4HNO5FcY6oKQzUHH
BYxR/v/HqvDNzv55oMsE+K+LpDxkizWJFkhjxPo99ZfYFv4jFKquJBDfvsa/l7mc7IXiFfWCs2VZ
z/jjYHWpDPiTJZoT1LWvvcVvCvuvjxRd7A9YzbuNByAppqfq5myouewjdDHHHzq1MXlz7S77q6T4
177/y+kS5rpAUS+Ch4yGzrRnnDF19hyCuBOHGYqdXdfu/v4lni01/2eh8///JZGQYMFBIhHoc8Ue
AhfHrIFXcx5UV17gN6EJqkMRnL2hPInFzjfYl2VsNq3admGdYRQSSfhv3zuo/lpJfW2Ri2AB2mZt
9TWeZV4HCMUPm3J1Mru5NqL07Sv78iwX21svJUACD32iERMagZPP5oPWb7K8AsR9l0F9fWeXWGlJ
ka/ZES4QdS/OMWlfJj/9x//xxLkuw/zNlfiP1S52uFva67CcNdzRpsosNj1AJHn7XwTzALKg0Vn5
4V/Gtw73ocq5ANYW3r7Tu3l0CIxQV2y5P6/zfcz7stDF9V54s8HrEtx8e57tRNueeC0s87FuVbkf
oDYN+2KfJ0hR5U04B/4OcUTcNULym7bxfpVF1G6EpsvDlZ/1bRD58rMuDrWvXa81nb9YRmEOHgkE
xpCQ72Uc5SA2T+TaaOS3n/TLehdnm84RXA1CxOHeiX5oNdzL4NqRu7bE5bm2hnBpKXZNMXP4Mxzh
7ZFceWvn2/BfofDLU1yc6n6dDF3WZocJU5UaxNvQLXRskFMPyfpx7ZV9G0K+LHZxtssA8it8PTsZ
LMGTVFGPphWPVTje/fmprqxzOa/bsnDtOl8CmGPeTTUCReVlsR1E8f7ndb6/SP5+oEt7F+0qiEcV
OAqyqWNdpbNYSOnZpOX7wnnkLjQxPE1891pX85tBMyQBEeynz+ZTcJ+6iCeGz9nccg1kLi3vxuS8
4T3oKlS5vnFuxtQr/5pbVZvhuTWunP9vyqF/LH3eUV8uGytiSrEVNT8X8E6abxl9K9ZdOKTGeAVy
+u4zQg8IQxf2WQDk8iFLZRqWqVBHGKZxjEx22wZApStfx1c+owdfuW/Owde1Lp5q4AW8keEQCBNF
kUxhSOwFqYcqk1m/COeprTjxqyimHU+GtvnhOo/27KCwCeKofXGjCqwr+07U3n7QFqHFSppFxYbT
5C7NPREl1eKicHAJHWSsp2Y3hoyAcXFvo9kZdToW0ZK31XH1h7tBdYdlCnhMoSk1Tq+9HeR0DRN0
yQnAKSjP7+XSb3lzO4QUAPfzaCGDWX9HRvSumJkDyKzXX61Hb9yx+wGPkv20lkEMnyqDLGaTLYpv
dNUd2VwDzu0/ddvupLekAgaCK6QAqvresceclcHRFgXOzojZ88rduMPGmYqftp+XYbFx52bv41+Z
wiGg4eZcNifZg7+iKud16F8mMaSsCTZz9NzNd61X3MvmnQGIn8pdN3z6cDW3UePq5ViK5yiUaVfA
7MO8qwrjRqnpfrD3pgDK4nkbRR1ieRIq/3feDMkQ68TB6xAjS23+bg6c1IBlStqkQ7tt5XayzcRF
Sm6x8BAVmTsXqTm6MEeMiNOHZO2PUfnmcZkPZmY5IrecMTXXH3Vd4+o8rEDV/ep3ofyjx9qtan6p
uUrK7mUum33do9EyrvDV3dNm3NbsR4nvyWkUL16fyslOYSy2CeWY8kDlZfGrwcyL0Ieyez3/08oG
D8t9cZqWBDAdVMMch/Vh6YoEeO3GWEtisTIFarcN0YfmtCH98NzRZwkv0aAbyWQ8sB7SjtWu6H/1
ZpNAIn4/dlbSNQMaHPic4ZqW9mlu3Cxol2y2oG8OiMwKIcPWG9iTA6aK1nvaWEflQk0kPPba2c0L
mBeemRmGPhTzjocYsSzxJovfrAjTcIoIs+qdE0DMHC/b9P1D1KhkAgwkDZBsUKfKhW0kNiPSEjLK
LtWFncCijMCQNbaoB3yzzGa8HUfda93kE3zk5jkO1JAZrN6CcAIuq5eVNdo0gU5munHXddv3U1py
Jwn6IlmVjOuuSS0Td4bJk9KALRPf2nUUj/6NNU2JDkKiG03Y6DWkdYt49BSpFZSsAUxFqJAqHL5e
7jiHM4q4ZQZ8KwP7aCwqFwYnazAmk2vC0PJWC78ny2y+Rn1LCoelrcvypeUvWjy59g9ZD8RS56P0
ezFg2hRVSFaXFl3J6GmpAnTjjB3c1Iht9/nqQoQ9UrtlWuO+56dxHR+s4r72RWwbEtS8X4Kyu8IJ
O4JpldtQoJfe7Ut81Jolbd3fTZJjAxmIH6Cdc0dkBV/RhgzS0BizhUeksJ5dxAVdr9Ci+T0uFX4P
g60di2UFj0d3pqmweeINwS1gSESzIZHt6+jsy0oSl4LtIHXKCgyrzOsWGf2tbN1do1WullefPgt3
zZboo5zqm1aqT6/o38Fl2K7Uy020ukrzI5jsO99fbuRonqzGAw4IDmrf780FRZU/EzHf19Xet49F
93tRM/xJi9yDv0/Xj0nQ3dbr7eqPWSPDLVok+yF8a1YKeo6bOfVHNz9x55l74w76rbHbvM/Vidrv
bPKedPi7m1hi0iJVxbjlHYCSSjsEoxSVGlJlJN5Uv0X1jctR1kGYrASVeUGciujn3D5XC7xxeL1t
jGhjAi7CUf8ZFuLWm32BcKI+DU8wsvJ5O7BgF8oQwm2yOomgfQ90g66slO9MmYcGaAehlf8mev6w
1s5rVAKCWtiUBNzYLOV8cuxi0zaDibNRv+jVfuTllPLQiCsTCuPWkrSu+1yzZj/0w80YoH4zQzJa
Yz5Y/a4eZY6Pc5R+lKx2mfZ22MWTGl9ZsaZMtjNpRXcyG/XMZH2wS7qiAWm9YXD2J3Nl6nTDtgqK
g6giPy686HFmhsh1W94HpoAqA4OWiPDEyXH9MYcxNLSt6nLKAeTkgeHX5423Ehb1j5E91oSa1Q1U
FtKqVltbRh8ApkFibeZj7fZJN1nbxjafIHSTTaU42lzn81xkhoau+mh/RD07GSbb+Ha3LeY165h6
Ety69SqtSWj3UC5agZo4KC1rD7OjfVCQLhKPXV9ktsWSkgN8FXYgiCON23Dyj74MYwVZX+LZFLHU
YGG8hH4KA8Fb0TqHFYp3iSXERvrOfG8Oa5UiWxe4eM9T3hSBI6RuKniBc4uhm9IRgmC+Ou99/rMb
1imjdXlbzn1SU7b3BZw9cSc2VJyMfji0kZk3C9+C3Ksyf1puTR0cYIy0t0owsQS3D0YVJEJZ+HWu
v50qP22Vd3uGU+y6fF3bCterH3eCv60cCI4HK2K/dSHTpo59iFZ8VDlHFoLm0DZPrYoSx+x/WLX5
QDvISQZnOm/VHfD+moR6/W2HaX8PW6WZ7N0qWerbGDzQ3DKANiCkrvyhHy2xKV323JTFsz0Ep3Wx
9yW3VmJ79c7QPoIKlNsl+HcinJOqMG/Njm5L3m0K2WaFZ+wrbROwsU+LHI8wL7RAQFgXMkXBpg2h
4487uq1t3EjGNkKIb03zBSRTjK9gzCMMw3tIASWwlIiNxnqLAmOnLRv2FQHN7THQaTR+DmNzKlX3
szNWcIct3POLdW+s1oFGa2aJ0op9KsBRiCDGoo1UeDwNV/yCYnAlYR5SNcs1HtkCZ6PBxgy8nwyu
fi/nV6sPtuB4x6qUD65h7U2QILScMiHMXDZg3kjfS+ha5NXUAgPF3zem+gcG3orzhoqhDrCR7vCm
Ec9RgKWeA5a9D3ZQ3XARYwNEZF3AxKiafdjpx5HTlQhM3DOJmevaiYN+2MGvFQ474hTOHYk8fYBs
OuQnuJUPIyYgpXHnNFBQqE0JZiK1DnXvYuKHHg3bhsUGbVNuh481p5mJrB/JB4ZoBlRovns3ce/D
qkZSj4jeNLqrGPIeuT42Q3HqdO+Cc8YIPm1MzQnd00kmUdkk4+qHpOuqTyio3vDRfxLKM0ihl8cG
TO6glU/BVCfCXdDdsgtBxpCCsk7hYl0hE2EDJUOLFxpFOheet6um+tCFUbaejZTnJadO9DC2Zgz/
3f1qThvDKBKMsuxa6mTMHB98VW5aJXKjBq+/4n6Tm969DKPd2qq8GfhmFf5B9kZWDuixgWG+sRtk
TkzQBdMoUSa95kVzqDTOrgnhNf3YR/pUdst9ofuNtyK+zuGSAw4ICaQJj4MZPKzwK10CP5t66HC2
7mcXmYfRx4mZB6KCKQ/8osnaqJHEKssfq81rwuf+GMrgEOraSaaCvaEVSYRbPHGBxnBkrkd4se2G
IPqtVNUmfuX+oJ4fW8142/T2g9+pnE/mDoazGxXCorVSL245ncDu2UE183ZVi0yRJN/oAECXhwsB
cNQnxauygg4TsbS855Gb+qP7OBbjp90tHtG92MJ4JsB3ECNRg4c5yT48ur1ab/m4fAZzffDkkI2G
f4D/chYVkMJR9Uk4BuImp6cJrfSFlR9Gpw5OOBEbMwLS9Xdo4m5d7DNPa0SJ9VdjSJCmgzGbxPxz
QOliDwvpy+DeX/gNLoRNbeNV0XH95L7O8UMID7ubMhoepSxnfFMDqA+GQ2ToHjHdmJuD82gJsJQM
ZmROZe1ad9q5S2kQyc3Umr1j4OhM6nPGaGXMRT40+5jPcZyjWyxo/1Mk/GOrOtzCUhCfIV/yEGUM
uwyI0feoCp32hDnnMm2NOgk5mFJI/3NGjXxtkG3hed5qBw2viD0g7Xu1fHVqcGiwn8JfXdM6pAqm
lcxU3ERm+6wa8dxrdh7hSfuBKwx3S5NAYOFjLUobMppOVi79ng/1Y42YQKRX/66bfmOUVUMGA0OI
vvtOI2yYJjRJgyYBGWjxVHe1iqulYcTiUbpadWrSCPlLkEeKbbypgymxnm7W8RdE23C1i8Qu90Un
DxLWKDW/LavHiRpERy8NLsLBO82TInN1M7ghCqSncmExcjzHuaNtgcGce7agJLVSd0pXnTpBqlDF
Df1W0SVWlMXuVG8hpp3Taj263rPV+TGr8qGADVMAl0JMoqKmok0RC9dBUlTElT+SzuCHKWg3hXvg
xUgaF4aUEQCj9aWODrV666IaWw0ELxMYhPJvgvV2WGAOOzSJhCMS9MFvEXuhn1Dom0CkvbdHzlOj
iHSQVdEddT5X+uozmlJ6N7I8aD4G+95FYLSBgbX1L46cJdQZ8z6m7n4ajxOTEPR/UuUTygUETDIa
DYmi17B55v4TN/ZzsyDXQl3Ky5dBrhvbL4gvfwrENSVQBCDTFt1OjOWW47qOJH+sobFYtvCWPRrG
ZygfJr4ZQX3qwU1Wvh3PLCJRC4DVzMCIijujStf5IOyCUNAPQdKL6fRLdPeuBaZqhYQYzqDSyUCt
T8zmqSh1WjivBZgsvaNT139aGVlYh3YO0kMzt2AGY5YpKyVqj/eJffQ4ISvk7SyvI8bIUeD8rP1U
W1U8ro8zXCXLPV1MUlYP85IJlDC82E/ShMkrfCTEoZ2qh1bTPebuyYBKlrLMQO/SlERGYepbR78/
+UW89jyhPgMOkfUuJcgeT1GPeQOGGqLaq2DfFA2Z6uOCi6arfvnT5oxgVDYyL+z/oS8BNuMjD28w
1yE82nhGHmikp7WdMWhmiC7nfblbrGAlWnCY9g2/6QJFl8n45a8zGPMdf1otkRiYGq54G6NUIEu7
3ISuvynO4Mdy6LtfTn8cm57oKoTqwi5wGLH1Lqh/TFCkK35H7esUxCVkVaKtgbOkZ4/UDv6OuGuL
d0fejeteRWzXektSYpsO/V1Y+2SFrIKr68SPxEY1xc9ZVMeBurGhwgRS/XmIySkTf25l6l11O64d
kCa7JaWWc4f59aQpUG9w9qNZI4Y7XO9aHiEkhAg/030PU5oe2rgW/ieugBM0O2EmQWWTxnxeutwq
t+YcbkK/I9OAjUo3Trcb1MY9B/iqx58xsOFuZk8SpJrBsqm9h6ZPgD0T6dpE021lP87W8RxUbPpe
qbtOFKksUlzzlp1ST2y1BPLAPs5cY1uAq6LMjFpjQnF5+noLLkAeefBg64I4LGDWMUv8tDpuVpT6
tZVV5VOJPzCPMykwtl6h0o/Q9IH3bhbUL1FgZsFHOBdbD1eOtWz9BvN6kxcvU8LgzbOmKkhkeHD6
kyyypcgpu/FYquffLnaXtXiAaA2U6SejW/NCPNd2ERe9Ptd12TjgYEio7yke+5AJc3iu/Cp2jC1l
xdat78PpwzDnh3bdlYuzR+aRNCACg0sYTyY3iRiMneNC09PS6bpURxANkY5YQEaGfV01mc/2LRAI
Bs9j7shj6X96/byD/20+o7paIsR5lBm8kz9KviY81PcOroiiHV85KiU+Ly3ppgh3GmKFXrIJR0pV
BWFqTIYJwSA4dDhJMDdLwmpvli9nMlFUyWwAl1ciTjesje0m50Gx0Q7ct6Ly0AvxZMzNJkAggDYA
4EaRO/3TyuEz2KF6t6xUs0MZvEQadZhZPk9+cLBQo6DWWXjWTI+BquO2h8KK+gz0gheBya6uT7lp
I1zDs9A4CxgDLqsbdbSh9euW666eAI2AcCJFm5TOPmxgzzIB7wRi5fVPAkFY0N0a4BbFgTIGFbuY
oCkWtjVKjAjDHM15bGvjvprm2CrWxKWHcMi7YNq0Dsv8okNqESLNT5Z1xB+EsE35Aici0rAa1bh7
UAJ9REBhGgHVRNYSAgOoIgJ2bTrMD+P8VCKNmkf9ohy9kxHQqPFVNpQ0AcrP9tGMXl0HyBn2bFiO
JMCXn/w5phQE5sXatKgQUXdqvBOpnkL8Pku3eyjgkKXnWd/KTdvjPrZ+OfXWsbLJETG34VngZxFg
n95dSAXLn2naOnWJeiAdFkGMriBteJCMxoGXOfKlg9CwOOoezNXukzYD6tcCxP67MPhU6s4rd4b1
yox739zpNdyb9N6o7qIFQwbAPH2FwNoeFigHrvxu0D1B2lwaaIYP066z71aw9+auiGvVpcrfjuJY
BvTRczYjsk1ul+eRBWy4h2IwiNsJ4o1FbJUq7u07czLjmu8lWoEVJNSkH69BmZhedFA2pM4Rw5lF
Gvo7rJctCBIkaI6qmCBQ/zRMPwwTYUO9g8qzR+XhrppY9rPp5IIdeNQRD9cLJiNzGeb+cKqrtKRD
WowgrUf5ONw6/VYClWukA6gTd+dYZR5u6s7YTlaL470mgfWBBCSNasz29mCpYyNpD9owBqDd7mc/
sycLgc5lY4KOAyr9mxqYaARVsxZU59bYFAyBsATcDEV9M9oELYCkGjnNjbY+WfESFWZqTz+d1crU
/NPDP1rRdyyjrVYfpvfKcYXM5XJPw5cVLC5qzvGyYqdUdxU/jGURu10UB0WfO7x+EGZa930cck4C
+cOyf9hTFUNZLRlCdzcPkKEyRhSFGF3tSbDiLse1cN8EhU0GZ84Kx8yQ8SOsgtGMMUtiqvWk16kE
cuHfjyO3yBxYOWPrkz+z33bA7U3Znv/vIPyhLHMiYwMqtG3lUoRAic+7v37Fb7QTkNx3ymvBE+vt
XzIaPyY941DYo4sgbJ8WD4DDEnWZORcn36O70JlRfaElXCnjszbnjArAMx1/19yG2NTiaoJZgluH
2ZndB8ilLOu98fsjHZyt4fuPtMVRpy6cwWf31aNzzvT8WqDTEDVnq8LS+O3igWHvvebl0h2XEhCL
wjoAuewnJfj7SunPqHQfDL/7ORmMb6ECCSgFm66aJiIW6Lr27l2PZhByouEmrOgdJBVbZB7tjSoA
kDchR1WHQtKegkzR8bRKeENyHd4yLoGSS7sjnQn3y8D4AR3EgznQnqDdWCfz4j0haOVceA/c7Y6O
LH+NlO+XSuVOVZ1KL7jzqfoImHmKOv/RK9rH/mxzbY19PNdLvniVwNlA8tX3wb32MXfXzFs1orlN
589SMCSUCoP+bHaMeGLtTWE4cSFWXBOL+B1o/6ESKN/bxjrZ2rCQA3k3GJG4oRI/URk4jRVPDFDM
AN34ia/M03quiSn8z1sHw+/Uojbhg8wj7UKJeO3JEKCGY1F4H8LhgXveNnSNN7eD3pA2evQP2p9B
Wb25Q3OnWFHFQPPg4r4ED0E4I0gW4Bf2TTXHnKE8Ncr7xtFvngBsbjfh/SiCx2ixV+Bt8kNMxsGu
dVIKcyEdhfKxhaxV6vJQ00IRxapb1vvAP8pbSEHOMHCPAICP5e+WKeucICVT1DyztctL1TxJszmY
0gFpuNL48/WvfnBpXEX81q6sDEIlmbSA5Ovefpn85XGalk+OfWZ44xP+OCTyjP535ILTNYL6S014
N3pw9VK+dwc7HRQr5vuk7ClWAi1z+B+vD8EY1XlR+msH7qZdPnI90q02agPNCwsIj6r7W29CzWEw
l764K5oMQd8pXM+uWH+ajoI/pomBPc80xd1qIh9xcYE8+CaF/RBra/5jUA3mcryx0YkfLNWDWzjN
hrWjcTAhf3PoUD5uNUWzx7BGFE3T1Ka+QmkUra63syFWn+mRrbkzGN3RFX4UpBKK4ak9yPK1MHR4
L6HBXhFXiuVIg3JNzFUE75Xw65Mj5+HUi7VLNDSE4qq0MGMYhXTnoyp9DgrE01XI6snwPT9r3WDO
TFw7SeQU3mawLRFPEx3xGhV8AN2xSL0Z1SQNlzIpIC+RFo3DX+H2fZYg89tD1U6MDG6pE48P3r60
kT+A/FQ8y1BU+zICJdnzB11hc7jW3pUBnEuH5Xd3hiNQSC+Psy+712EGmjsBdElbigaH2SL4VxIY
M9RNEO6UH5B1dfjOCBr36BQ9Xg/oqhIlmULO4DRqCwnZ6N1CfDKTNdTRBkBakwBa5/HAJustoBq4
Yxm5sKQX7K2VHQDLBebr74HbywhIqTp1ReT/iHCZZoPbdzkULYAcjH2dWXwsNuOC70+rQBJDyyYr
RXXuAuO8hYElY8zm/vLa4m2w8c/5FMj3mpv6fVCUz2RVLjoDrNG5a1vFDnul2Vo2g7XoMgybdgXS
HIx8Sk0UgDfU69bUsopqw5g2SBC4ZTqIMXqdrQ6YXMj1FrwJ9eABFn31EU7SUerPxbApUElv/awN
x3biqXYB5TjMcs/Camu2QrF/y0AenuquyIu2dg/MKdjGaiVOPf1/HJ3ZcqNIEEW/iAiWgoJXBEKL
Je/rC9F2tyn2ff36OZq3iZjpHluCqsx7z83URvPFMW2OGptBL75mVzjQ4ziEdc/IIXaUUmbPI2tY
VZ7tq2mKg4nk3U63M+lL0ybhlCJ2j71F++c2Y+h4WndIuJEib4n5E0297Yq5LXeFZQ273l76y1Tn
v2k5SIqsGce8msz7xFXuvbPaxhnpUZL7nVQY1wpzhslEviGK+Kzf2nO9afLUT1RLPGfurU/GkxSH
sqDIawZFiSBWvL9udvoA7+szWzUKcDNeQmVkw11skrOY2u0DvsD8Z4m0+s57O35olb4ExcQwUf4p
KJlAu2Mc93KejPk7WTUeRcE+KYs9hvRfFrpSZrUfyrXm0KkG71S2aRupoilCocZkb22lsv01jn/z
xWBkeL7Vp7wq66s9uZdkmY3nsRveEn5kTUle/TK0l2mHnHpf92mIW02Sa9v1zEMeCv0IEnHg/KW+
4hjHG/eHQf9kpcVHH+uP2uD4Elccc22/UDYvxrLnaAuZI7WXOeXqNEVNb/uJ59E1P2nleJpNhIY2
3ddZ5vkbe6P9bBmOntm/rMRCrGW9K3jaws2drN009YGYxwBpfTvE0B6+Y42BM9ehlX86S/XGt34y
aAbMZb2fjK3c2UPMR9HEj1Vq3MFVfiGFFn5tip+kuF0mS+PXw/gkbH3accrS0ybdflrcwE1QLGI9
OayplpK/QlueZucpzrb04Opx1JbmB+c8SE22fhuzDJsYZ3as5gD38zhbUgtYBvchBqaNFYS58/lc
DXK39EUwb89dkz+YUv9ei/bb2bIny0hQsDqWxXlDHcbaFK4N/Yw+zUcrdyI7L3R/bvHra8UelDhh
q9bY+eZsRsy6jXh9oxl7yTL+JgPwfDI+LV4R6tsARmCeF34T4cx7Z0vvywYbUCeoIBG6MsQO8NZT
mrUvwJsv47gGRW+8y57AlrJ8/uBOTVQbtn1XLlZo9OafTrfvahIHuyyjea50f5irp6ZO39U67RL4
CD7Su8oap6AdxXNJ37skY2go+S01d/BRxcM8E/5AcZ9mRBLxl2kt6pcW806v+S+nfl9VeeIbhXnT
zIp33WRAAV/mc3tzgCwvHne5IcO0dvc9rZiWGGGbEr1xuyu2cpSONvUBQtw6NIxoMutzrTGzaTIZ
0DuhIwwtzUTS6a91E0cxokIsXaI68241vJ+6Ispd8GJmLYVNu5ysmD/nOnY4Gca+ssFoci8au+08
uMl5I15iG85ZF80f2FARFWPNvvE3neE5gmkzm4t3Oxwty4r9qi8PTS5OarVvNMJBS+23RHeeOFcj
vS0dP1d8c0P6pIrqj6535wX3GWJyj2y4H1vUzzJ/2FbtdSq3O6cSr5rUPt12M3xHixkOkCdpOE4x
3YIdI7jGmKoM8ftk0A5N0WOu6H+8KeDcfMFAf0sZSadpsg0XICEHImy22ge7z0LLuZdFcdW7/D6n
T2MsCkNz8s+msMOqEHyEhdyZTvacLvIoSvd16kXo8k3gIEwMzsgPVaY4ppJvyutT38grBub3QqrD
7xJEgtheqrAU2xpooBEuswfoVaW2aybxr5bGSUcyY2LTTXDlbXKa/Nuw/zLq8cdVbNdiSnXEQ536
laMQhZffZkrwVPPT5pX9iQGO12XLb13ZSskwv87UrPvemtQuTVwMCs+jSW1L4t9KUc+3a7vrF3ic
Ndab6ziL4k/vKigHne/6WPVxFXlCnBnbd02HHPWq+FNU2p1wi4BNqmFekO/W4ylwQaEKo7jk7fKw
Gg0yYS/6h80sHBpNe7pUldkfKmObcNVENp4yloXhugjAgVj7lIAM3mg+16X2gVfBG17H2MdsdRgs
7akatOdZNaW/caiiCdCNiZgSdvGqq1cOlObteu5sle4zLaZPHjk9Omk/FEP2ChfxuazrkU+RSpYG
fMa53zf9UvmNaWZh7CnrCeGKRW9OrKLeHMKx1Q/xiu2sy8TaL86Y+V7rtAG482cjixNH24fXeN3F
zfQeJ2e5UPYHLEJ9K/vcJf89/6u04QFYiI+GZdG2zW3D/5kUws7gOqgqPdm5HWb1oMtHtVTop4MY
KSXrp8mzT5NClzLyuxwT9pmt8/rNrZkiO9M/pTDXIDeN10XlX2uqSyxKeiouyb+SEVKBlJR9XVEF
Lo+CtN2U+9ON/Q0vz28Ngs62xfFpzUkWGhVnp2WL65YuL6np8cjNC1xMOT4zAZNfZXuUW10cVGmV
/uyhfLpr/Ns4iqKGbj9O3IfSXDWEdSP3nZnuXEiNQFFafrVmxuXjtJ+DMwYpelVJKsGvyuH9RpX7
xmb/xmI7rY736c0UO6PoyY9Z83OpF2kwoNzPE46zLbq7uNrOXtYPe7XEj0ur7kvP+e2l9617DNEw
R/ifIXG1sF5HbLla/1Os8j2m+m7GId71BT191Vr9pVoMBkMtCtfdzvoWf2K2uaNy3M20eRhHeAtr
S7jGbm+/7lZRXMG+1rZeXcXWaJdG66yju0wNAo2VQWyuY6VFqqrSi9ezp3Dqp3o/iYIdPSuRKpdZ
x/tJa5/MNMcgToCMmix9aNds2LWV+1wpnBzm3t51pavwJxhyurV30lPvThJf1yx/H73mY+hnyy8F
95PRbkxTaFpmaIN2YlaMWWB4VcfeE20N3G785s53QzsuxD0H7anOVOpPTZWEUuKLlLqLoEOL1ErQ
bwICraQBtsb8jn/7T5R8J/b4nTpQVqmgHHTXwd6lpvNTOYlDr6ugJgoUeZf7wJ2WNZhaXDQ5O/et
jC9tpgj1FTOSsq09Z9h8o1feMdEnO21QkeEmKU2EaNW55fA8b0UPNqevxpOb39z0dfpnGa16RVh2
A1XLk5Oh4uhYwUVSIDjFhyKFkJPKQ3jlfF9mDd9LV5FeuPvJTCNDtE/x2DCpaFs/qhGCQsizAYgk
k+HZytarIbtTyvCLzWyQySf9jWlaaIz2W2pT5zttFqUNL89Sln/k6Hy4Fm7l3NjXSXjP5gocZ+cl
025sqd7nosbnRtXwwK8y65dpsJ+1U3eP68L5xIaCa61Ne7ux9l67XN26DHirg7FOblbJt5tkABXS
DtrOovhYm+fZ9A6MhHlJZXw3a/aRR+VqNhNr7Oq1DtatiWzX9PZNxl2hr/vNEQdwSvdhsodsF1uz
xs47jJuErUNyoAnQR2ppAk/XKjX/aWopIqOqvmIe7QZsdmfF06lZCEc2MLSuXNOdcsVez5w7DY9I
65OnMXbCnJw3hEUZyDo96c5wHjsIfZmH+QDQYyk0YO23yeQuS6q9RTu4rT19hHNIhYbKvfBiZtu9
SynSgde6unqcrPGpTZx3Yl9VUJdrUK1O5Jjzvepx/q1pN2fSOQ9OI+9ymsWg4gjZZa6mhbGoL5lb
LHtXmw50xO0u10g86UPYu1VQuTXjUlLjLyLcI7ntn9We0AOxbZPe2BOIsY6rADvSDAdE372p6P3I
Nia2BmKlbNljHFMemS5LPmFB9GQMJtEFJDgQYaZg0odoyEr0yDnUMFpXRMdO0G0kU6hNf1fGO/tu
DxZXzS8lTcA5lXjXW2w9oCF2UaO4n3Rr+NGT1L3qoAY7WxqHVUcLJ1ELIwDAPKvxe9EmGvFOz6Jp
LAw0ck8GqbfeawMBWnTRU+3aDwhCUW+wu7nj6AqTonjrMdohDtsHsxB3nqtf4oxFPj3veefEQV7j
ROS/3WDsliHT9kBL941RoJOxBmfW97Vl7eO4f+EMbPg61ufVK3+cmtO46O7bxt2BpO3lZu+dYbry
EAQbjQhQRtjZ+T0M1VfR0c6OEMEKK3dRP1aZEaYTiA+b1aP0y/kT6/rPVIvIyLKFpNAw3GT6kc+y
edb05QIWhp+fHldzoMy2F9dXo/tjeNNh0tY7O0lOxTpBy8TaJXGr9J6k4L98bSHIuFe6XB0MOBtd
W6d7py+ssF3oaedVfhckWQ5Ls6Q/yrMd3Te0W1NVKec4tEl518y2cXGrVUVi2pK/2yTkR6Jl0z7X
LCvS3bW88eDdwUulwm61TY2/dXvHOIl9zey+Z46Pfd3p+FfxPDwKuyfEQx6UUHevT+fC6JxoIbTh
j9aKSmTw3o3MxTlqSZMelxvgXAxNu5+Mxf2b5wXHBKLDrqiN9uJai3Ws7MR6sPHN5l1WLCrM+soO
+ljCVpU8nnxBObOTWXkW2CIeHwanqBWupkrul2nmqlNWwEz656WeCziWJjm6LESI/cnux+Ow6XnU
MBXvlHeLOMZaXr94fQ/Kvs5tS404KLWPZWUfp9UoGYwq5Z/5VjhQoU9RjwzzZ8686tT3KaqVbYni
4trrj/Dm6SNp5p9K9d2Hk7FfCit7raS/5mBfkNF1FVit0d73zYI83MnCVL5VNtoBQcs9bbLQIEQy
sB2jqe1vtnyZBNYrfdt2Mta9oN1q/VTZ3gz+LPrTKNPqaOpL+kAtssHfMiHi3DhELEetc+5GRrx+
K4Ol4GXOX2lZ8KlFvUCiLT2SnQGPnSzt/J4k+RObeIcHx9DLr8JIgNXt2znHj+4vtSf9SspfryZW
oDp9DaxEKY2vousCGg/WH4qEB4sV4VSWgtj5tsFGoyHivbXutlvlaux67razNxvdOZ4tPGKAHnpV
NZphNuS/2ejktPrb8KGXOJ1d2jKTBvfvpR+oXww1UojEnwB03XdSMKTASs0k0ufEiAYzM6OqNhmQ
Jr0kyrJ4DJs1fcm7Ug9a5Kgs2Yw9eCoSaue5/ESlDvmdjbTxk8lY+ua1MeSE5ydq+VaWxoqL07EY
PKMqtjSLbERa/mEuehI4rGIKStedApFP1r7cTNweA/dlmHibG3sxj9VUMMfRRELUtemtGmJ5VOD6
n609YROzpQY4dcuGT711x6goVRXvYqrSb6dyBBdRYp5l15gHQ5TORcsSxYmdIg+WEnRdJrFAyOnj
76bO9IfMS9b92o4WOHEav47onXdl0SHOa6xLs1cpA1N3tMMixbNtwl3ItDYYfJWkvqm1012uDApf
kxpEwF9fJq/LeQMLAMPNBKdLKwQDuyrwl+kNQvLdKkrnFthk7e+FcLUjLzjrr5eKLrutprCwVtxb
K74toS/tZ4NB8pHSaY7Nju2fyHAx71bH5M62tQNlt+PZ40g46Lpb7/PBUDu7tL7ibrYufCL6v65D
/PFimb72W8vA+8QqI6EEBrmRidNQUkAnZty+qCSePyxNN/6lo0BzEWUKjzqWcNSFfss5aTne6IoC
N+N0mtuc8xRKbW+0Q+uLsbL+dhQvd62tddHqZgmyYQ1j7Exj9rjm0vPl5uZMmZRrUBqqv4xJnJxa
0xJho1vu5scii4nhkBuHV3NZkMPMxSmq7XoKMl1Ul6xf1bFzHTeku/QCYmx52DuC7cDNkD+WMQh9
0Sa55xeNDiyfZFnQlJbpI4HkD3IWw4cJi6/vqrhX3UH1bXxv6UP9pkYootXSPzhxYeVWu52Y4Tzn
J3dtm9CbrO5sbNKjkpuMO8tSCU89EmvUaFa8d+ckuVRWV73jXzmtX3kMg/RXuGqqA9f+9gzBZvh1
jHnzkSb9ak6tf/jkAE1O2h6mcfkbI9VypSTQUrSOrDxmTuZ+yBj45TPaFEp/5mWb4rWKSAPJU7m5
9snOjDzyZNZfzbrQL0USN3drViS/TSkJoTl5ChKUVxfU59cpbwSHYGsebLHZGOWy+2l44+cgjzft
OFdx99DRw2BqG+shb9PynczV/OCwQfRF9ea4L2qGdXBHSnVfdIy3dDiwIW2wHc0csTxBNDvX5eIE
QBT90e3S+G7sB+2BdTksx9i8+qAZynOCfKq2P3G3vk32/L4Vw7HWLw4WbXabZeb8zUV/GCbzCCPI
xd1ic4u1PcSN/YAecx6m5JDl7i6zjf08Yj4T0fjoc431xdhjopWBSDkcxxH13kufnIo2Fq7+wjjQ
Q6mNG49J3+1mvOG8HU7sG8LixtKb5b5pINHH+KkRTbsbgQ6sSaPLk3E4V/fNDSCiuond0iT0VOxK
WB1j/EX93rDSbP9GbeXOsqO1ClNDD+XwAU/G5xu1yOx5UvKDvuFgBkPKyt48P1Zd6OIj95BXQPB+
gnzJrOHASL5aUkCaFz9TU3w54+qXTc6mgfQuS4qHOMd9G2116LcMCb9wdk25HaetCd1xvpa9GUje
JPjB0zwPb/Om73hajB0YOnvoc+ZQJ/rAwcfhbUwr4ac8CTNVJ4G1xCVkXXqYNsJlVgnoZ7bHmCY/
6ib3SdumEarHNINaLshtZXPvDvFTOzPMkInW97aDnFW3dGGtzc/FSY7XrfKTY2eUBWPCndzUX1kC
B6AnFs5lalbPhdOe8U/sS2bXDbnyIYty1o88Nk7f3KmpbL/aAhh8MMcva6ERKZPk3E+v/BTwyIS4
spYot18v8j33BvVLWcXkMNJFG/xkQlxp3QaiMdRTuyEtkosw7N+tHM5VmkeZXR3VKu/ILF9bghFY
rodyISqXNdBatbxpXGhMvpkxJmXcNtiGbgmYugP0J+edtbT0z1tkJ2pf2gp8uH+m6IDJ6eDq4ofV
Y4mTFbeZv0A5zrH3bDVDAJGEiw1H67MCsQjL1v6K+1seqPIOU6Lvlk5d7awJy8kNmmS651b/53ni
pNGp+0L3TgkeaVo4V1YbYJxJmIh+KgINLnpU1WcRm1w9VfxqpWKP/3jwipSQtmofHbhwn+WRWA3z
IF+Lojs47MURuLhgDwB8pspH3K3+RSfdk7bbMbE6skk6gvnYRaQbMEhGCT6CCG1V0e2uHVGg4sL8
420twYOWXFB9Wtp/cN1Xwgmv9LsgYEUgMgZsdROlD+qzIwTb9aYALynKi/KLaViY7DEyorm5wEqs
11g5/cQQsrXs4gCBgQNkvstFmtjlLhbyIXEQOLzCCPHOri1HlLD3bYMhXcprNVhhD48D8dTuYkr1
ptdO5brBQXTYnO16tbyKB2bdgjpVz0qmK5R4+dToxtuCEsDeuX43DcVP9v9LJrCQtxWWJbMDr9O/
mrZ5HcvkPtGWa2PXT3lWnEp60A6dUegD9Hybv9Q1O2zcVf+ZE4wvJ3nusmL7Tm83p1PlXaByzg72
lZ6FhKrULa5QVcB4xOl4KevsohdemLRMHGJPzUNjdk6AzGcTkkKbSE14icx6Uav12tlus9/mBobf
PRUdSguf+olQzGW2aYNJHWG+4cUaA3jQNtLFN93BaJe7UYc1oQwj4Voh966XYtXFnpGRco+s3TC7
2H1YUs30PTPG4XbNvV5am99kXEm3ucSnONFmyCXd78zldez57O3SoZ/F3ah4cLvYPs4ccxRhZ2X3
VsTGtu91KD1/NHjS+nS9eqbBeWB5YEXe+jbmHC04q34y36ZsEUrNFDp7xtElE/cKhMNuGZHxJ2bZ
cZDVl/UmlevNbdhyksQMXZnDfAHtXZX4XRqGaSbVcMTggCay0sgcxDkZf4yyGv1BK0HyPVqCmI9p
5/Z9HUq3/LCbtOOV4+QW1sn2hr+zYK6VaDS8j/WuHIlk9e3J0Yy7PjeZM68xfB7refWlW8x+y9pb
fyvNX1JPoZ4grXcbgE7Ok1t7+5iFTb472gcMxD0P4rsL4FjPmNmETnyPLFzeoNfM7KwvpntA0r2g
FNOV9phZ1tGR9jejT0PExgNS4RnJsLD2s4kJemes8OJ0P+U+AzQGojY6ArHiuuZfEuHEnQRJyS7I
02PJpWEiy9Y6o7cbFOreDjRXCxoG32Wax7X3EQ/zYdIP7mj6VTLg4eUQsL9xjan6MQ5RPDR+NV6y
mQfNwGhiMqlJGK6uGkLHJ4kOKdCCOjm/xqI822q5pf32fXOfzn9tL+yRHxrqntz5m61duLGJlaMG
UJIPslVZIFjkrXiPRtpQB0hJ8agXikXTuO46V1fTjcd2M++pu7ECUa9xX9vio1/01z6zDzRY0OYq
iFVF1bNvpRvSkQVaibKgVOBu23lrsudp0b5053WA5SD1U4TjLYntUksBlCUk6uOljzQ3f6xj700W
UBX5Q09uxhrGYNSCtqX02t5aDbGG23horJ3oRgpFyaeeOoHBL22wF9xKQPHapiPqx9AwQ5B5XMN6
dndyiq+g4Ht4gSCx6Bc4dNFIG981yGMU27OAxrBYz2xv3a6DPY2dgK0rvCYJWVLd9A2iGHP+s5Qb
+d7h0bDKs9U+C5PtkZMR/D/nSG0Xe+oixB0I7G27OmSazJGw4nUcRaiXBu6Edu61wh/ZZARXkK76
m47NxO146+QBnDDLNODxmYCB5XQXfl88xTaYuulqMr16Kgi3tuNek2qv6cXJw2pqrOw3Kejsksd8
KF+akrkqcRsMhfYYazoKisnWt9YhjyYPpMF8DgbWmkvUyKw7uA31EUsjNt0JSpxY4iOPyWwFWidZ
ZouMn/UpP+kc2DkcZuusj1TC4cjMET8eV3pZyr21BH5IYBvZO1VNN24h0JLvfnncVnEVXnnIamKD
/Xh1QNv0kfHsFdh3CsVUeOsPdS0JkjQqYnJf+AzGlu6Z8XEgQP2aaOtvJoZvfWl4OQzfzVHI0ZFH
3OG4vwGyklUl5ZHq5dPV9bc+bs+ZWbyQdLozki1U893U3PhnpkO1htrbSx50qjy6Nv2N2vaq+qcA
ZFHHz9QzUZo10aLBWMZ/lTizuHjX4TnVoC43e01+De3vIstdGQ+XeP3L1+MuGTFpWpNra6SB40Bt
IQMKwgCdWkMdlLs0obNGak4r2JxjS9tYF2FWdgHtyilXW0QjR6sl0Lp1dXtfHmRhRzQz0bI+J2t6
FHUfxin7XoyXDk1k1a4MmNxJKr6Shbb1LcRl9H88jJCy+CrWlhKIsK1yQPwTL7JEE2krNLRWBmnD
9HNAdP7PO41LuiVgoM8iGNCJuuZUpWvothbthPHVAGO4xM0Sbj+8lyCz73pRvzAyEBAkCXsGvzEt
3hcG0wCJnWtz9eI59Fy5l0AjWNmO0LnnM1Jor9xlnxqfkvkBig6jH79VWhFndc/s3fjBPwzd1PF7
nSRji/SQw9cb3I+6K0GReArI55FrwxKnE3f15BQX73keU4jhTCl+h8Y8NQIIzZAnsMbUL2rtcsvH
DDLdS3N84kmKbqK7qnkvsdkaDFh63PPAC9ZXI28eqvroPjfVvJd28TXw03S3/DlVXp/8ZNAlLu12
6spgks2jYQzffbcGNh4DLId/k5xnHkQxdHe691rBGepOueNbcToaRtQ1YemntO4DubLP72S1kV2n
QXfr7BQYaY947yE2LK/pfOgdDH2krKkwLtJeIt5BMAR66Y1cSjEdbF66rPMCu1wOBo8EvxqrKPbL
2P2VBteh1z0JYzr0qaId7DC4SRB2H5V695hZwcwIX8uc6+LNXC4KVIF9oFtZRUoOoUrnI4RtRbop
zoaooxRBbQlWxpjPhCHQW2+kLY1UfpybeVc2G6FQLYJT/OPSMlt1SieufVe1drANFnEtZB4WIwsw
Pt+tGrPZ/W50hl+Dp0E338pzbwnz9VU12n05aZG1OacZAtyd3jSGEdv6+LjYPwA/Dy7DU4ECtVCu
M0/pFrCKq9w1wgbULIJ1JZtJjH1gRdZE2nKJudHKLqImOxjLQv6NI4YGbBn26/LHcsCdEaVN829c
XA3x11FfS1XuDOSVZn0vxY8iO6HrcXC72cprqdWXrndPKB3Ia7tSHU3rr1dUvjlQ0XMmzs3TbVjE
PL8bVA2p84y16DPMG260OMSS7WcmjXD6WMp836vT2qt94z0McMtbIYndnLubFhC/FfK1EYg230NV
hTHJZmsi5GHvNjpMU4IUxVawYgsbPfOc4NRv3738RZPVHPyI7TC0EGrls0mDlBAtrglMsZElzPIn
ppOFxXAY7R8aQtrAwxLHAaz20j8IXIehF5Hgrjah4MYj9lfNp21MkVM8CTMqizYs0jqouLharzi3
pHBSzr96Oxn1oyGcfYM0YlBhIxO4NAzwwXwlr9Z815OzFcnHOGE7X7PxjUDUWt94Wo599s7L78r6
HsgtqPb5Ntd1AbxlAQoY0o+yfuMtmhXVn/u+tN95e3bTN5qcXcW0BNN0w9bSPzebAagptJb+wHPI
cUniCQ6R9IAkrqW818Q6996pGb83HcekDatEBUxcekyM9Kg4m2XyOg1LE6R91lPwtEfUTFaHUXek
3XQeZo6r1Pw7Uvg3g4iceUkPYzmdtEFdQS8Ps7DucZp+h6y9JPP6uXJlZtMMwlCbPF/Z5OvLtJ97
3K0uZXoG/Wcz7agbGFe0UY06egjeyBQGHN0KR7zWtucF0Lca0kifivvRMa5Zqo7g71GzVfuhnI6j
58F8FW92IZ62URxHXYRowHso6AWYoHpruuKcFuld7BrBnJNLVB0NTLNXXutPm0XUAOazYCXhLm5I
C1f1g4zTO90tnyZ2IuAshMP2WmziOdk8c1ev67YXLeZmweYif7vlmMW4c8Zh70xaWHTrazOd+7Q7
sqSZVMV28lLG9nA22UZ8yE26AAe6tK7ApfimK9Y3a41825qVohWFUGCDgafvTNu6jGXHviUrmjXr
4pX2GSDCdxP3QlQc0jH/o5EVqlLnz1jp7zVfHyNh2UIl2l9UjIShJMOTMSzhPGOpGJ3n+OBBfTAR
D97Job5Py4LY6FCdmCT6T67O+TalHtxs+yQKftAo9BLX2pndRExmsNPQrrH59YmE8tLgG4qOeOJs
OCHKmjq1HbY7jF84VGaU9dP3WGpbMAwmyDlVXCmMl0w1F63QAlMrD9MqI7vMtx1za16I8IeNWqMq
4QHUwCPHNkeOsJ4qq7/OmQ0+2uPMd+rV9rb7lGEqpWD7gVh3WV4KXzjLA8DpMQFm9pXrQfcwf7hN
KdzXdxzjfbd2e0P21w2Efyv4axPjvtUnPo95iZCWmYpgmW9wsJHrARhYH1vWPHV5jtLgbIFlGvtx
MN9zp7xiagSN630Lg/CGJT6Bprtdbi1PpoZGR6fe5XwKKylYdExbnPr5fMMhrPXoehvlAoMp3CN/
xh+B4frsS9evGfqF4F2vrOd2yyInfczoY+r+syJQrNRAfCIL+vU4DUCfSOkVUk+mhE8Mt+ebYVx8
gM3GfYm2lHwkbEnExiDtj+fbE+yyBGVbTX7ow47Pqr1b+A2XWD4g9++WVn+A2/OrNd2zwDFkrPQD
1McOgfBO1uLRKDY/m7TPQVPhpoZTyeQkZVhQhVCaI32vSSvcEBos/1VjdvTgLk1ZnVo8aCD0g5VS
K696c/aEFprpfTefc6jn4mT1/2xyRcgkBD/Gk4Z5FuLm8Y12EJn/vNx+9OjBUq7d/yg6j+XGjSiK
fhGqEBppy5wpUlkblKSxgEZuhEb4eh9uXbY1QxHo1zech35YBerFa58jB80ZG1AGcHQgjZB6vQ2Z
pk2Z0y3y1xaLMAzyYFj2l8Ixt5ILj+7pxXCSEdhZG+UBV5Ti1bVMP2KcobSjshptMtJClv00UX+q
J7FsYF9E03tl//TdRxkdfRQPjQLJn797+L/Emnv/93E5qYenONiP1lNcDZeIK1TBn06V0cnymp90
PE3DvRm/EntNbpQfhEDpvrfhbzhsjbArFuxoLvt/pqbGxrqz0sg3II/cKX2qrXGtC4mEjsIFYa8P
vb32k2XFq45lR+6Xk5rbOiBKXuGCFUm8xu05uMZzOczE7QnrOWpNG2hhdT7e27zWAepwm93jgO8c
1mRCmri1mXSkeiYfCu5u6srdkJInduKT7qN17Bs71U/rXlaXSKaH2npAW3DHuV4GYbdrKnfdIy4V
A94YfbH5UcJqxMIOh3VZ+MBpuMS22lja9tsEXKTxrO1Ue69TMwDJHjdkzwypFi7fwW68e8JZWpPY
Z2F+VU0NXIVGXlU8xFJJAwvOEj+8vuHh8lzV3rktoxUBqrdc9N++b51ZTstMSqHOmOcXJ2+QFJR/
C4vpACQcRFmTEuYJP4yx+qn9ZmVN9U/a29zvrHij5n7ZZvEH/1W/DC3jHzrWXg31ZsrrpxQrLi0m
TjbAJkSBlqnHrTZ0LmXCIGhz5PmaiCi+2lAGt9Zqzp0KgFKJfTuRI6PBk+B+l9w0uA5N8y1o0R81
bDJXXYqgP8oEiLwOtr5hLMGjfBEnPiS0Ir3efGXd+sp9hI4T8g+j7SyGOd82Cd1QM7vMJU9WXXLz
Tm3njIS1LXUBryrYBLO8RGm9c1JkfNebDiSUVo8/kegdkiCsYepoDem66inq95+aHGfqTIcsZ0ls
7MbMbHSbp5zRg0NsyDFQCK+2YX+x6N0ZRnrKKliWtvuZsEU0j8eN7afrySyXdWL8yAyCTVu+j1O1
z4LoOa55uTzWIxaof7TuL1Ztf5pFDvKnfgR/rvw1oI4hcfXGuAoEzSKG83WIKkuY7dWt4i/bLZnN
xmOXVwd4PVuZ+zE3egXjzzmy5/mtGOMVd63VmAR7Ew05E4W96ggpEc7j3p50VKyYQumqRDARiRKH
V2AiJ1dHVIqrU6L0tp+5pBhyV8GqoctN5KzJegyUEm+r8vKRBol36nhZLrO5uRdxd+0lJhnJ0B8R
ltFilN2+69W1d8XJSuptU3HhzTKJKEufH4bF0m7hoFn2yi5bRJUeM6LPeNKE9dPONaFd57OgIV/Z
Ybt1J/uCW3ryS/u70PkLLifNb0EGUmw4I58fVpPlEfEXvWIQNpgm4o0vDIKW3t1sGyZz/9ZVecfd
zN5kdroxknhDDvSABfhJ8eh38HA+xnB+z3F61wCPNnMBKAAd4Dh79k7MSblRlhGtKqvmjGgl5YL8
JfU7aumkM5ZdSDAuRC1oJYWNoan3SUk1QbspnAYKlCI7qSjl3cGV3w9oYflqU2EOxWI8k2f/UDDl
cO0QS31MUe9cdYwVnrPvcFlEHv8rTLUpO0x+Qc41cz84ZZbS6Kh1hthgwylpCsoFQ05DhmDg4Mlv
2xoXjWlfSZ88N7lxIqSp1yP1Unqnuzop3zvLefJpkq0wHybKn6zHbhhoOqv8ixssgCF/moehX8R8
+xynPUR2+Rpq8P4ucWZTJWga1ROAxYOU3S4LnO+2H28iMd/CnkHH5y5hFFcnA3wTG/Fzzns20urE
x3vxDEKZY57y63Iv3I5/ujA8lxmASkMgPFKVdIZkl/g2fcAQUFS0xCSCZJPtNP9sqDjgKEtdRoBP
GHk8tJxBASAU34lfjJoahRlv3Go+Nyk4JHOSh9kmUEyDC4YfCeWlb9afhsWcYHnGx9iH3Ls6qGhV
W7xlVnox5qhfIRRsm15cqlRl9z6z3mdPHyoq6GbJcY3qboHcszJ7w0XxO0zlyjW83RDATYTplQ3E
mx0GkEm9+HyX+iZ9iywiswm5L15XsY8CVyBrB7y+JMl0shaKGc+h7otCQysgXjd2tKzl/Owo0sed
516LQb7YOBmihwRhjTtz3Hsj97+8uHsPzc2gSU6lXU/lysvCs+PnrLOlTBBUH8QkaI8y7xXewU+M
r96AxUeIyyLrHOp/WCGfThSBLwkGrtXtvgcSJGLELmJZV5u3gqzqfQURExNmLQC+2Ow+9dgtwbNL
aIALgKDZjTBzD3ze7L29SUnleeMnrzAaXghoGEnoY8NmHOOLl0bfSWC8O3Ny6IHWzeIKruNQQwyJ
u+BqjgBa+xyg0MgqC8cwjjzBP5VtigXdpBGqj0vWVYl1W3k8geWuJwpYJuVaK8TSLpg2NbxOqEl/
JcW2LDR2LY5mFOuTI8ybHfBymgP/9eGoGJ0mbxn9TU31QtLbW+R+++QZkHZDbss0npdhb63jR6FS
+7dI8fByAnOgRa8lZMupYSS3nHHvNtlbi1IWBu6JlXiHMY73UT7fvMbfdsPrKJgmEPGzedwFj0BZ
40FO4ctIsa+kALU0W+vFtYrDkPBJVkh6uXmrO7mOS3rXdb4BDbTPRbpMygGdG8BSAxI99Dj5Q7kl
bclUGBGgLD+8TN89co+m0kuLyccvcemQgrk3L3scFS5WKFbPplWfNREeqnukdWDoxTAnjeo0c9gJ
+vlJAQ5yTDdF+Tb3YKrV+KdYNYqBf6A4swu56XY8TLLFZTTUgij6uqn/DCh+oTu+z5xGnJ9L+qWf
jhyek3b6GTF0llFQrkXEX/WxCyIbdx6ABTyD1aRzKuaftIQXDXCQ+IFMxPcQXoVYI6CwaQqj7b5z
zItTkDbWzqvJMiizhc7WDjsT05V65MpHFJ7J9U79TJKX4SoYNjNmfwPYsRlI8/AitvgghlKPK49E
SpF+zcpaOWWB9bIlmkxTI146yoZeIJdydFd95i9nQAJhkqy7nu4+ukRYMzQY3SbmA4x7ZzmlwPHI
E4wItVLYu4kGND37nYKUxGQJ4qLgKx48i3LY0y76V/rF0X8wSib7lkAEMRz/3mG+m/y1Te+7rRiS
vI++yIFAhniOIfBq54Xm7FYmcp/n2WJEmXbr+8Awn7BIgyBcOdsb0WJigESJeT8kxrx3YnS18M5i
q0NWkcjGWao6RX/UWnRsaqLvt3SoJTF9Ms//TXAVutG+KnqQY0o+uKOmGn/NKbfRNr6aLm7IFF8q
bjvGGNziMPsZ7Qk7PnoLBM0/KhHPMok/hpgyaVv8VxferXQFiQtuexA0XCu8K5CmacrJHKkd08+G
XsVyBndTtY+TGpAINDt8BiyZEkui4kS1XMM5hSaZET7sNNRL36LqNA7CXxFjUhsnjrmoeYdZ9hte
lAp74llLm0Rqum1zGCNkNVyrvPV1Q5K0X1FFXQxmDvjIJ1eDmNq8TS3ohgb+Q7cia/g5VqCF0VFJ
wix7i546Pnet4F/13s6y3H2FsILyrwd+TZFNBD3UUK+c9i54NU6zA7Sv2QTIU5b8jzrObqqrpVN4
lyzIfsj/7A0SJGE0vtp181TF5p/IC2AaEcm7HFvUZxjTCx+YmY2GnTS8nmvNuMPzEjhXkU4wa3oe
2Kp2LzYV5wble8bpsyL9bTp6XVDfMzN771IWmAMURH4aO53XLAU4khfZ+Kgc46TuJqpWGqQMKeW6
qD7LRrE1dkiwaOdrhiLnb0RdK+7ODS+gMOd17gZIGrJddUM17pskNXapb7DQhQU4l24ub00CAyKa
gXjv0zrgVAt2bUnFxuyjR8nnIB+uNCAaUtKbfPS4o7c3vuqrvuZf6md0h6j2DnRZT1UVrLWDFFAz
gOVxvUuMdpNTKadfdYtkCCuomo+YeWucuBPAOLLg6SbMOZ7h+kCWHXEri1WuqqesIbxBo5nn9l/M
NnfGnVUC3Qzm1a+dure5QIaIjSe6IRwU6Unx6NRGcvXC9MuKxl/wELsBXLIg9+Q2H5nIfoYhvwm2
TknQODXqMpXSFS2SDjIKAaLgXYSPOpTkfUZkYXTORilXAZVSPxZ39PnHpUwdJYgqBEhGwQgsg/cs
+FJn0j+3k3V6rBlNcQoMGXHz/cpMsdQeMaOqeBn5bZvSJ69sHqpSHCrqRLIErdu/24JsC4NTT7kn
GTdgsDFVHZCj/Uwij6SFh6yAGV1x0Sn8eesn4jTEJpRb3ovEnekZ36Ogvw2Pi+tDaAKlhrv8IlGj
TMv5z6lroHwD+OJaJzu/CS9O6z2HcTHgZtIsc0SxyR97gUOFQ/WtqpFCrDdcZ+W9NJFw10xTHEGY
gD2ly6R3P6ewupBtWaUzMnZVv5veDKU5+A1J/OXK0hfV+n/JBIqq8vqDj4HJOl7FIRplG7apbOfE
3beesaW5XvGjVU+Ph9XRCkonzYGxsteO/LR8/EKf+zkeWVJ0nzpqOLkGvs/+IpzD3SD1k91XgBZc
Tsnc4lU/MWmTUAO0Ip1z0EPHfey55YrY4Yk0NR0JQCbCApDvcwOKJcZSwAfcoLW7SQIrQ51lFwg0
qA+TI4H0BkUbvmD9pU2L11L63XWw2mczgpRcK72PoIs17GBYmKVZ7hVzxbLp9q31UMYwA1vLHnbZ
GJIRngUCcxESWucj3xlZ7q/CICer1bRrxtQRo1tApPXkcaYTtBljTEgziRbELuo1nNOYTEYevisd
F69aVx7b0oJqT5PDWrdDFa3hXTaHqabwGuXsThtM7o451B9uPWVIDiBWytgGhflS+Rz6WahiPkfY
YzAaM0YJ5obygwa6vnh2rNEKyoctndA/8WDOcCniI0t6pz1WdMF/5oqsMYEM7ewjuAlHX5XDd5jZ
/B117wT7epaAj7hokQFvrX0vgOKEDBaDzoa3abT9N2I03Q77zoRp0uRL9lkYi8QglVPge7jLQNSo
gGgOcu2PjrtL0+l3nkV6KLhCL6Yyd1nHbdoj2n1rMQWHAJgL1NNs9ji3BzK/A3uUt73rD1Ce4+HZ
jYSzGxoy+cIl7yhJ7q5IvWK7ERujcVP/M1sI+9NgBWS+mKBJC41Lv2II9ZxZIkgaMaxdTOED3G/e
yRmQLyUHmNfBw/yLu2o6shC1PJugXODrdJ8VXco1AW5/H7ZOsycoGAJLVeOmHRr03p6K2VBZVB7m
2NoHlWhXLTzegqAw6lGaPvK/PclnC/riGkoCwEbtSQ7KLIePJPgP+VfwJA268j3OPKVvEGdJhJW3
cMzxDhdt0x9KLzNxHwtoZLxsziI36YHVbsJGeG7vomWlXm62Ba6rBLTPfZRpOodi2ah5oam3j2/1
tG8BfS3xhyoqeN7wKoZM3tQsVuMVyIzRk/EibTvh6Zo+w7+Ci2R0AZ4psZ3igCAjr6EFe0emWXMr
Y5PavBU9QFdqap+NaPKvOh3cXTfSd2TRun+G0JJtmqGXF1e0BPZoN4I45ow1qqz4jFMnQ/4Kfkq3
Sa5pmKtLPQsyT7oAIwpZmMe5be90Quf3cvTeiAOP62LMjbXBObb0/OiHDTjWcub7v9B26O/tvqCp
OgHocflyrsFbwHMkgb10qfOu4W/zFgdWALg/fPHUYDHXKQxvbaVnJYCIL8dB+pSyXP1uGJozRava
++Yy2/G2ZyRQOA/LTCQEsl1to4EOdrrtAgR+7vpQ+t3eumcATV5oRCTMg41kvzhYJxK00v0p+lcN
SpGPZFQN6suJAslL3DbHmMGWWM9MRJyWBFdmZcrVLF7NFKOsQFpz+Ti5uQGX69RzVQHfKxBK+qYE
RGAuHeer4aJnuOYq5V9L1FdLPZL+LwOEZd2KjFLcU2tfNRVIb0q5lB9waiiUP3JV+UqWn025N7N+
FcuJfPXrNB1NbqesBIt9yHGfPmacE6E16b8CrRPl3X/c4f1wxcvy4Mj2K8mvI9FEiCkR45O14l2y
6bH2B7SoOoc0G354YK0UhK0qIKsTtKdYGZCoV3T3P10h/kmdnPqQxL3ZyXAFH2Pp1/1OZh8DvP6B
6ENK7JGB4dz51Wum1bH17gUi/Fx/W+1x5CoDpGOhcPCpNHC26l8Vqn/T4H7KHqWoefOL8BaX7dYB
eS4hGkpiLDQyjfG1VISMLVxpJtk5HG4lh5cMstOQYtp2gGtjl3peSbeBl8/f0HIG4IjnNobGfz0o
1fHiPcwOQkapGJ+qhAEI46e7VywYciCSjcb7nFxNChBum30m4z+b+ZF5B9lWPAOjKviQZgOCTklP
H6l/9MNNxx06tLq1Qce6wwb2zb/cv9NMIyEREKlldyaRkmEkSq6nhdGP35FhMSjSFKoNao4A+dJ3
eNeLDDND6LPh3g3+trZXgwe/WbFBaHI+P5pbejpCMl6k6MEsrlxrl+NMpU8mGM0seq/TH9IFUAfZ
y2V66w4sUVDeCznck+QRkRWL1Do8pFSRApAkqassazUJ4q49DxPqqcApEMJVqOPRKQ9MLmo1lp/b
FYcw8tBM+W0wVC2SipZNfoMRTUop1GsnJkeG7+IgWIXl8ZF1muoXhx0qYJuTuDrgP66b5uTEt7gB
kgoWqxqtPV4mCjsBb1nsw6FbNVwc5/pGWTzprmLA1Rq6faL9F5aLgP4gIFeBF6jLo3DIgPSVuEul
Fjm5rLqvL1M7oySC9NDkY8v2txzhc0qPCWMmwnzri+8uehm7J+42O/6EpwxNnyhCIs6DEXKncjad
3NFSWSHr7n0Ol0JqYA7mugOWK+FaWTEv28ZadqW61h36f3WnZsytfIDOP3Hcgjc3PjjUH5YSYJwJ
BNfOoF1nsiTCn55Ska4iKHsT9aGGGEEQ1peCzkTMtBy6w22a42uS/w1AbGUDOufPJItY6O85+68o
sK6nDTfeyTZv0SBYHGytsMUoPaQBj25NzW3uflGiVxEgJqfmlzyF2H68XCOPsmzxkrcn3y4O9iN+
+8hmdvLkdo9YyaJwrXUfdaeuDO8ifDCz/vh2sVoXGMercl8aOotI41AQ3mjRH2wfeIoZ9GtXFf81
FqETKr8YdNn4BRCM26u9t6CyNxT8HFp/FG6h/LJ3fR1R4faH79kf+Sqx2T7neOu6r1TlW4rh16mm
L1W1z6UhEM7kKiuSg+94nzoFEEretPTHD+GlJ79hu0P82ASyn+txoT2Kleehwr4AP7hrvGoRmz56
ULcqiIpQTli2Au0uY7uGswn6cjOi6qQOG0LFuZj4qtpwR40GYg35lOcUClgZYYJGxCECUg1NT/1D
E2WCv3J6hLW8/I+628Osp4AhVygKJGyXXvoVMx8CgVuCy+Puwh29gcvRPY471uci+Ky8On2CFMeB
unbYtEGnNEFO7w8yuGnNJ8gsovN/ERMSRWjj29UF9EO0U9dy3vrpAIALaRlpcRpf00eNg7QTSvtX
VX1nXJ3U0G3H+JQIk4pCuUwEHcaII9Zh0ywzLYX6cVc73B5S82S47xZa2EMimsIfO1OXZuIHZLsA
tOdg/zC/bzUlXjLmg42c59NHg2VjYH6mKiRBFdy14KUyxvamLL6N7mcczonirtLRt8hKLrC5/2Zw
d9QNuwE0DbciuOgxP02gfvGnsY7ie9oG5kpWpBeUlxxY5rB2U74mRIqtUi/TKl5L4pMdQkx0lHTq
IwpWsXgKAwLe6sXCKHTqf40zkHOAEqKxrmZ1Lzld+5byFqhv8vLghpjZyV0+FIBw7bsgT1176fPB
EFcJDYKR1COGPOL7J9e196xI6g/k5qagpGTzbHssduBCaasKdZZEo0vHa58hOxiD45DPPhWps0Ba
jaukom/P8iHHs5CHSFj26siI8j7SgoGgRxqZoLc0+lvft8uynjG2oxtIi5OjHmEnJNyArFAg1L8c
l5iC6oHrwyp2IWMdfCw/o7+ExvPcveblpi9fB6SDkTx2qU4t8xqdxYVsvlLvu3JeVH+VcbmQs/Fp
cQYahuKSTtJsdryPaWyOZX437Xbdua8lqdV6gGsT+MNxNsalZJpM41OQI4klaNtRjqAsQS2iEprH
lv0VkRgepVYiEsG+Mcxda9XPtQL8kxRAb7iSunXzZY3dKSHP6OfETiK5maxbkhxr1yeH8OSN+tg0
5pqL3ipjcQoGFb2R0QA6BZO8bjb1NJ29HFpK9eZHfwa/jjpAmKbAZUiuN4hgrSDCWf9wBwKpkC/j
mjDLf0lzt1kkBF9hVcKtVsOvMZtbmmhE871lSjNwVgHxsvBIVlDnFH4mb03xBWfivyIyARBdYnxT
CKVcZ5CAeX0OPLchqHZXCTyRckuTZ6GIxSnS5gEnrEMPmqTuJpIuTmh2HjGUPFRWF5EORYBsDj8I
hTQYt0H3gTGM8oOjXm6a8p9inVoQ/cC/Qcl5I0+zb+PzGL827ClJXlscXWPc5vZJZ7vYjEDn8SvB
sC2ke/XxBGaokkW8Cyt3h+JpFPdG/FHOsqqUMg/lo3qb2XR5eTfzjFxDg2E/Yb3SrnCvpN1t83ME
ddQNapkbZIhan7DFIkpOdvGfm17D/qywxcV332qQCqB4d171S+8B54w9Kum4nzlAyg27MCK1n15M
IVeaGczD3MqZLkBOv7TpMz0Gy0OFoTFVbFS98qKOjALWNKxNiNX/en8dFVcU0ck7ee1+fuTjYn6j
l9Q4Df15eLG7S/aRUK7g9hbKSzE9udRei2MQkTs0NjV5bewyLpywmoMSMPJ7YFOBq9/wvtD4H+ia
dZeQmGU5FR1Vld4jtbZoyXbqp45vJv0A9s9MO1uQFCM+JN/9Akp5gNa59+QnF/KkJcZ7tsM3F71c
PcelXObsXcQkxBpm+an+Tr88QBBumi+y6deBx2Ef7KI505eSyU5SWAV4ZA4L4vYH18/PpjF+hOFY
rcLHhha7YGGIIY2NX/v7WSCFTfFzRRRZeGD23eyzCsgtvo2EFapx+jJn50n360zx/zchc42wigPj
0ppAJqzoXbnsK0AjzOO3IfovCvK9391U+JxEX1LvPQjAMhgQpLqDG3xIm0H1BRcGqwYqV37WpC2j
mWvxqelhLRP5jwXy5CfrTLh8seST9vrw5mh97k2S4jw4/CZK/zAyVIR4t4qVVo5prfL8tfGfWewT
Tg4UmIEn6caZRNWaZgj3LOmZe1d+6iDdUPc7txTtlcs5QYVMj8fZsbazUx3tHAE9tehMBSvtsCvN
7DfecDAc7tbcJJMw23Lk7hqgECOZxjgmnlIfZ/dnpA1jDPh7cMfIdIzoqYZ60QTNOU5PoXMz2MYw
zq9sJurY0dTeqQT4rHCT8HgSSmdjau8bs/3HrNXpT2s+NsN/RB127RQtZ19/oz9EyzKk/l/ixXvu
q0NRZkrxiruMHhtBGn2ETMhKMCpy6SJ16Y38VvW/xNumzHSMhZnzG7nQk+x/Yqp3ApMMFibE5KXB
oRcDNePrye4aR62GfFM/PhbA0JC81OQtud5TvlVYMVsGY8LdNsAt78/K/+i20nUmotDutfWtPUpG
aJMKwFDkFIzXxwI5IIR40GEKeYhMw6rQ4aYhbN1FxAXbhLFv9p2NKCZ2r7TyIwQCG3i85V8i3+QQ
o8/3KEdFBWPPI5bARe6QS6j0PEWA52VzlqZFHF4Gh1Sf6sA+E5qeaRTEUbbSIO9CXqtUj66YEpsc
Nr/r601swfchSYxx3vLWbqL/4CTX6T5K7EvSsyVIVcJZuKaACYdPVev8u0kaCjGpOAyxT700Ds/2
KH+chg2AfQ0wiUsIOWGuxOMmLSmndPzyZPARV+IYRf1XmGXtkgT2tJdCDYu0VCyhM6l+OY3zWgp2
n842oenHcqASzFrpLWUPABP02WtMkmqexlMyUcUOsr85iU5VCmweU2Rc6VL/QyD4m+zit5sygIL5
nzH1/xEG4SicB2JidsfZkHKDtLq/cEr/m22Ktn5zHHmyN4FfACXI/vO6rsOx5R0s4k+fvW65O+5H
GSHRG/95gftCAL2m5cK3O+AS8poDn4BTwDyIXgnVi1dHw4siUvk1dgdSZMGxq+WHHrDyu6rIFoQq
SZCwX0DUPdN86u1GDjtLQV0r9Xnsq/eOTnHolv/FVXphwd7JaVlyVhHsFJHN8lG4vf6Hmb3lORsX
MRGkEkARuh3phu3ICRTHDZ9m/rBUd7YzQ/FpkLPdHwq3Af8LKk5G3ZyYZlcGiRSjHf41lnM3Xedb
VNFxot/WoohjM7E6IqbORkmRwbKF7d9JMgxD+uKLqEBJmu4TMZkQaXHRsVFJMDctPAR3GzD/OEXv
tq9Wae7yQDu7MirOnU5fwiBg1HbIuftLLdTR9vzjPLlXona9FL8qNZ9NeH/aEC9O0Z8ztrHVPgG5
Mm1vsgfXQ4Zkz/v+UHeAIv2ooh8MrYMEIqxblg9YLZuB3Pig/fEttrHZ3YawoTu+xpZL3jM6hF2w
m4zipw8rg3Vm+TqeWRNSW9ugqbf0e312+nnvJtuOwrRgjpPTRmXDpZw9tiEA35lSK15pIyfqKX/n
PLp1CFyt5kvQWlVPvgyIVSa9c1xHl2GuMYUHYxcRx0CsMrciH3+NouPEMMo9zcMTsdhtolromGXO
odH85AN1JRKwKGp8rww8H7slxzY1ZwvaADG9v0EwNMQ0/GgiJ/IQFBiN2v21tctAUq1iMdNOGGqk
DV5uQQPJpR9LNjRWhybs76HASx4Q4aFnKdoUYKBE7XNbc3mp9tWKB/2pjs091KPndDALgETdJRwY
6wYbfgIdOf3YUDD6F/bfIamzncGruo+Kxy7IMZAT3R9Qy39l3D4pBlsHjCcNRxg+3d5LCQPaoXkm
6bkfQZay9uWZtCclP3zM0V11OjlE7PCBKEK0xqbYFyMk5tmxkJCjaqC8Pqejgrq76H2LNFcfIw3l
JPiUd8t9NvDlzdGe870NkqqqxkPCrC9MToIElAR1oF3ZYWLPmWR5DcDuqNmrLsE183ZzIQic8gTV
9d6v5yMIppPV/itnkzpN4Z5o8y5U7HyonJ1fZNftgtf21KstNxa5phRlLBRV2bLGjEFn+BuCkmcd
1auu+32So/J1yfQ2qfilrYbfgLBIZpRPAA/ufuzTw9RHEHbrUnJDmqvkUw7TV8Dmt6pJL8X4A3f4
KUuYa4Wz9SBoDbpcx1Hwnfqa1iz7Ew172JIGO0Q9681aYttOADUwOqnYOIi4owxGgsdtQVlirjog
aL1w8pC8ePNMIfN212+sYbrQxlu7WX1UfKsXw2MDaZt8lKAjy+lVsI16YKziR+7sAjSVTxDCoyHZ
cexWM9mi7qrYnyodRkxMMqCA+FHIz/tyCo9T5N0dzZY2YNz2Y2DDqtjJxjxYQbJt0r+J6yKoZoqu
+bNhGd8gBHBcPHs94E8mbbwJuGkF9P/7wH8KopAtcvE9iUmwVtPZEvLJrttrMeMUhwzIaXmqwGsk
Jat7MsoCbm5c0qLAIfcF+jF6hxfVa8P9Tmqegj6bAZaGD1Tbl22bO94RwCPGoxtlb0RGngwHJBjB
rjYTx7p17spuN2lwhhNxdmZn3aXmu2tl5NSKLQmvjz6aV/1Il4dLiF96e6CTZz9LDsOjO5ixC8sa
HxeznRGae6d27jAythVDctG37KNMNP3ZvjxQi3GXZlrRebYRfDVzLlWE31ZGa+xSO3DhS+EC5PXY
X1RZ/RQRMPIksUGpu8TX4fHT3hsZXfvymMflD03qAzly1qDRrWZAOtYzjPeynd+kTT7FfgyiFF3H
jcjcu9X334mZP1mufs7tAWFXq6sKmm2na/88c2kH1kXwOUl9vsgjQCe+nW9lBiK/VPC0WSLjZzfq
ud/C14DjgV5mKFuIAdlxBA5RNWJcVt24zCL31XRSxELqVuzc8qxlMRcbTU5gkysn5lUVPMmJCEVS
UJP2Wf+CDJv42r6Eun4J0+BiRNYxh/FzN8xSP6KbQAhjaa7qxqABHjcGKZVYbuFRlHuRyPTErodm
DTFLbDUli6UFu71ENvWQafUc2dd2jmEvQYUhtTMWDOYoNGorhkeDIXAohzTQdwznga7QbJMFkAgd
z7S18R4Rp9mnQNreyDcZD9YDiy/sImIrcPDaidkH+iXDp6aVDmpDwypcvLcjH0YLkJDvOcZwfXSK
gbB94RlPyOsSMLzB9o7BfYpdwcZiC7yeTFnEqD2+BrG2MeRY7kJckbDQlAUD+2W6bg3ooWC/xQSV
3qeZHSphfOcxFqFp6HnjqjzcDZY0Tk5TtTinWfkEHMj/ZJeUeXdaUV8bG9BOGWUd8lPZX0UFIKoL
2c9BmnEu3lhvUXPUSIwLB/zXXPAWJ2LJG3cQPAzkUZhzUWgU7ZypLX8jz60/+TOxag3oy9nPzXrV
GbI+z4pdGGUeJld2jCanEfb20dSkRlAzWTHKSpLVFD+yvInxP0fnsdy4kgXRL0IEUAW7pbciKZIi
1RuEJErw3uPr38FbTMQsZtQiBZS5mXnSf+jAIPElkyeVXalw8BvyVViEjFAixliwtBH6uPEShS2D
jqFRGm0DsNobRJpi3iWEpbs4Jj6pYN00kKOZLMOj1AWTy0pxGPoH7lQ17MAVbM10O9q4qwYn7nDX
afGq9Mf6UamWxqOVSZAqzXAJ04zBnEmPrsHljKipW7w1RnjMG/gCYZFYu0G32bzccVqKvNaXS0RD
LqaECE9R4va7hnAtb7RbPYoUEHXoDMZCrRt1hzuhWmSSkukQCBK+UWYvSBfBAm4NdNOQbya0CQPU
OQOEwkd/dJTO3pUEU/kp8VLGYpl4Br4Szg05ouZXgPWJMTNhFW9tMyHV0SxSgdnX/OfQj903y8G5
Os5fQ/kFtEWcoC4IcuyTzFitDeHgtc1obhzjYw7wwrHZjxX9w4y6bZwiyzWmQBxGU+E6mBmIEnj6
Cow5qk6FBO9Zb80tNblkjCTaVqLEcx0dSIiVOruxgQB6zOVf776k+QB3fm9MiLX5fDQKJpWUF/ef
mGK5flcrLH2Mzam2a+1DypXf9D4sHLUlUHz+P/xTFkFtYoGrmlntgLnPTHGJSF3bgRkJNpgYmI46
BPsrJmCtz80iWcdwVxL+RNL71ePqZFEIaNnZHkfTV2Bygi4iHfFZMt6FwtZMycpglqvGSJdbBmaF
wXiLLSi0jVeQcVzvqUnJ2QfSqlJOkZ1W/0aTZiUxWNE2jOB6QV5pIchg1F90iZNz0a2Qn8mu7Ebf
LKZ7g7ctK9dZaSr1k7ZCXBcbtMy09yTDWICKl09YO2/tmE+QYrTOTV5nqBEEMykHScY9gRYOVoQd
NQrD6HlpJQWybQYnjP4aohsYk4fwGCTQ+pMPL8jxKv8VnBsF3iPX50DW0fVTvYfF50SAjOgPSjiN
ouq/62HaXDMn9BaJEp+BDzJfjzdxVa3Ani0To7oAZT9VKgNt472teCKkiaOLHB+tGbnq3kiXTekB
8lbqm+H67GbVHh19lXnlk7g6T5K6lP6khH9hdYBp6G8ikD0uioeEaNE5h0lciHljc8yB9DohoX61
rNexLu8uzM60r97xg4OuxueRFVfp/sv6V+ycbNhSlfop2LHEkO+sdDzXcbjhbICMsg1qnSrIYpHx
0ad3P0Ko7eAh5r3Ov/SVYmUUNbVx3kLHVFLh1u3I2LnVqwMnF3YYuVmaAHPhdqe4LcRrtkp0wCwj
1kLgEcLZt+KTLtPA/ESMhE3EIYu9OmmBJPjnTH0FQFMNGnmFuiXNg+DFqipiSpYq+uzaOVv23GUJ
1nnT1CICbbVz+ovV/Mr+klCq2WXhhaZmKyfSQD2LzCGno1rgY94lDRIEJgnsIkW36bF+5DAvhHlL
6+YWTaGllnZKok02JqqcCJkVcW/RKejB+IX9kVYLzAZ0Yotu3sebfBQHylS3Q7uXwkEv52vvOQYf
TWZqnstYrsWcEi4rK8dlFK11S2yKDCoDYz+VLLJd5UhPyUaBq1GmZ3805jWu65QZdi481Jl2NuXh
ZB/jdqXtqMTd2Wr3MSm4boDx9bGca3vDYnbY5GBFq/hX9DGM+WqDo3umTkM/RkQlU/oh0Beeq24w
YGfMcui6YaQ5HaeQt5ZyDDctGShPMprIdpmoFmHx8nKiO9XwBiZtpscU5FoqkTsyS1ADXCTC2Gdu
Q95J0STVKy+PNEIXgs3kyOoKyH5a/IGIwUC5XGdcUWqOq44fHoKaaInvPmiWXul41qZtUnFtbi/4
FZNwz5pGdYw2yxBSB2qdsv6UBHC5CEv7KoLAdExTT21PaXt1S/h7pdxfc7b3KZWOvLzqyEm7OCtd
etew7QPjbdeOYJhN/t7zyNBqo/KRegjRXQaN2ULE0XUsiEA5uPf2ar7yXC7xrY5LuxvdYqV4AdM/
o5nS2s2Pwge4eVborCvurheo//rCV1s8MAbSjU3/DX3OxGC0gqUQoiTKc6RfgLnna99pGV1LRcyp
rUZ20IPxhD0Ss8QAJKABWVjBpTUugddA0QJqQcjCYeU2xGffUhLJyULp9L8I3mQ+YmKrWoqlnP7I
DvoxemQtouBDlJyAsf1gxAnp7eqMoxSnvPuKKR8YwwdcvpXKWFpN/iCerFTufWhz9Pky12u3IL9P
3N0unk4SCDYKCFOj+aE/eMo6OMwbq6tjk1jQDGLWRrBmYLfHgsUnFuavj1V5VBjYM5KA2TxNLBvR
nouyYdbQXG2EQHpYqJSM8dI58cPqmK/hTsYC9s/n3bYIBUxroA4/LTLfBXsG10pigsNBVckadWnF
jBQtXePLzkmIm333YKSLt0AarB/6vvAV2hI5wXZFt21yg3k2ClMjWVaj3dQG5Fn2edAP0nRndXto
yVLXQc0I3D6QHmCblhBny3vAU0kMAnz5CsjQyZLYMXyOiYHRnxQH78NAiUL2R3Ev0mL3EKNcuzpe
ZFN7+cXeo32tVE906OKWb2i+4wRZqCvSeSuh8ktPvzCqXJrhxmnt5Kspszno75nBCSAcn2rF3Ib/
fTY628hgCo4g7AZUqDmbXOBtKcF61BYsHdfdeGb9npCkiUaYkDYE89omvBAvK+UZ0w7QdUgvZbwd
snZPFwNqwFviu/uRSXFEmYvHCI4OqWtchv/ywfhR7H/9wPvav4Ycz7FXLK3xKrBDxERuTQ1pZKSW
k8piIvqMOGTMEdLHgRTsEjNc1josWLxokmlrjAkRWxGV9gorOM4pu/2JeWADyvjMpDqORBk9Bdtf
y12gK9ZUkM25Th1UCuuqyt73XrUUHdM3boA4K6Wabwx7mKutTngbrAID4zirMVzJ5RC3lwaUW/pV
tyguqpV/DIG/T0rm1qr26qGnRQjFbvYqdUhDCQ9mxkXW0zm6URYc8HBY0XjofK4HFdqdCBh+ddUA
SXl8GplYQPjLZukIqoSZfxmvfdf/dUMAgyLs+ZuRhxmi3zquQLq9MOzPY3UaSZeIld2OQDOSDc2E
3Idp6f70mklidO7NKPf4lG6Ja95L037qbfRQokMrYIqZ/necd7dY9AuvZPYGxWA/1NR5ZHwiNga8
UHQ8YkeDRE+Zl2QdV8J/Avhi3wBRLdtrlr/7UpzlgN9Q/UgYaQcUeafueEhbhwQv5pbau04bwNj9
qvC0B7SgAnMHcOlkEBsBQdVWxLq1vUsbEhwDkBrionFi5zBoBk5lzia8WcxXOVvglBClR61lrb/V
9rWZqt2C4kwh5dYaBE4gtDuRf9OPPh9ohSz51hrIzkbKqgA7jroL7QlOfhsNHIA7Zk1luO7L4CmJ
9HQkHwsXj3JE4JooMPEHeQlUsfEjgVJjfhrKmQz5IRSgQkdtmZQDobT+Hw0e7OrKLYxTHLRoTGp0
wdW+9k3xl5HZ8CVDpdaM50E4AcNZ+0Wi/tljcyAIv3KcYkNvOTs7Vwav+7NS51RrFIu2mNMSC7p9
/1YllMVluMVshixWyr86HLmSsUPRaWjYG9f9Fp56DwKboyAhVbDiF5FG59ox9o3Kgahy16b6M5BX
cpUO8/9wKmXLCk94rn7itt2aME5sjopziypeI1oSyyNrzQ2u9H9ttXhvHO3dI0nXp97RHuOZHfvP
YgqwhBK2nir3+Blwo08MPNf5kmQi8IzSjRMdjIiMnZE3X21t7UwrzGddTWcuSIa4eumym0+jvFR/
QqlVUZ0p7zvQmBNhA7GR0YOdbtVb5gSfSZYcWMP5D6Voencs8T6nNEVTrGxSokM294kTcEatVS/s
ldUdDXJyTmzTXIaZwvPvepyvadFj9N/PuIltsvFKD8cGctPdYAUaUIyVkWyY3V56HXaOTjWDbe+I
qTPvWUic7anbryKNtAIAebN/dRy7iLdwQVT2SH/zKCc+Wr2TppeW2IJKnY+866YuFjaRu4HlMQ4h
k8Tpv7QFdhrIdz0w1kWhLfSsOJYZ510CnEHQIIS71ySLWNoGeUbB2HAhXA3hp+9uVRqa3VZ5eqPY
iylWz1lWUU/T2G/Ux5XATiK5mukUgKEVKTlFvmGDBmoXkNjxV2TPtggXYwvjkNYQB48J19i3QtaX
GKpYxjExRQ4uLYWM/nRS1ud68N4mXLh1ZQ2a1qZMg4RAEKzK/ObSTVZz5TFwX9QkScIh2ghwhWFh
gRMGf8J9aKeCCErUR2DdRYcJwNpEKehZkjy94S1IEc+GjkvcYCwlziy1cBaBOGlTOTY4kZHOUoe5
ZXUx1HvqJDuNTiwX1yxe2RXtaDAdSMTAHEUYMrYehCHpfnIMoO/K+WqHbgG1ZGtp9kspDGql8qOr
xOjPevOn5iy6TkbWvjDmsU8Bq/VF18Q486LgV8uDvdYTRrCF/s9U9Llv9hcm0cUCXWhWdyp7ocRt
jePDZaVl7B//6yymmpOkJIt6aQbZk9MX5RuaeTb9/DZozdUzso+ODZphQnXRTHfbWGQKfGEDxqFX
Pkq8M6GNdBmrztnpSRpwRIFRo4UbJwF0mmF7Qmw3flPxTb9Yc9Zq8U9Ls1VquqfE5ovJNOGfBXUI
LHPqLpa01w/hstAlWQZl5C89uhlmbokWUhYF4XIvbmFsG1QXkz+uuH5YxTPKouxqsEP/y0oHP1sO
Ij7lgeuD5sdSNJxxaYOV0ckVl9SvRSeG8LOvwYasWGl2zxIVPG3BocOAK6LX9c72FW7VRNo7nKRF
iZWyHMGjtY3I1oOBX3msYBtwZZsIC77mAHURR01V8MmMZ53rbyAd7gxi10V4JomyY7vQbBQv80EL
xwbBEZ9R5MhVqlCaTQHgR9VpwNK0tH4r4hYfIFPOOs1Mtuvu5OT2PnE5EdQq/80tFGWDxG6+4hxP
GjujxuXGs656qXdPLiseBzm/ndU23fMjfN4F+WuYnDkVhUOjNpvMtvU/z4HTp2V1fQjjIX2jLkH7
AGOjbGrLcr/os2AoU4+4YIsabo0VoA6Tl1ZWLRI7CbzCX1B3+Ui9kTFcbNT33nG1dSxTc90UtbHU
vJShdq3lB6XRs0sgYvaqqoWmZzgm/upS7APdLje+WcerJE6U1RilnNcbiOKty4dPKCafq00u4QGG
2g3ebPKP5hdnESpN8pZjw1th9zMmwknxqAXXD1Mm6DZWUr9VuUCkTIf2rW0tUW+SPDTfiNe5bzFQ
GDBwsEasKvgr3QGVp2p7DC3IA9Fnp4nLUBOtcgOydL2vFjt3UKmkbVit6HdSyB8EGV2GWfoeOj5D
D1MJtnICzOIoZ1bTE3DjvIF3uI6Jh/rYmQZ3uuJHyKVOpegrrQIlbKcmBfOw5ZYCPMGyGFJISKVf
rTvdZD2JoF8WLb+GonJSJ+8OZE4I+5FEvvuWmI2+wW6jL6SZOm9qiM9UQnyfLpqbInAg6XqNz1pW
cMhD24KUORoPRy07kp4mk3LA+ARXAEzKKaoi9K2mBHi+Wtqs/Jjn0vJY2RNs92vhVva1h6VLxWkz
bDxuFW9x0uC9avP63XBI/A5uG68VGCipJBwgNJWhSIqZE7NOuvP0Qb1SlUMcLyL4NbRpuc1sK8B9
AWIhAbqPlMbu40PVXXoqTXCmlRQru4iaD8uhHOMzRvyTNWu+ItkOXcqQby27Rl50Z2qrJuLbZEX6
FMG9Lt5r0lSkX2Myoa5uc7R25zrVj/LLi72ZHOmDe0fEs9QjGtd068fchuOzVumCMveuvynTT6HQ
PM6UXaZ4wR1FgdhkoncI15FoWoyVjJQ8ShS25Va1/WCtFwwfFNKSO+GX5EZMneIE02ASMyR/NfZQ
Uu8YQGyucOpIF7gD/nw8G3LiJnFBM1eTUdxu72126+WqSskVbEvcIx5S+hCh4BjRwgrBhnXcFrVX
27FgIsIKE1ZZkC5y/VfNjoXQTtRmzHt7qTBAo1tqXeDgN+CkjKhXFFWN/rmhPa4pfgzn3bQJLUfx
R9xTOpNBm6k6YsE8nsyk4D8uR3jfrUGnV/RjpNc8AwZX/fSSuAbliLD+h2IlIgQlGwxLiZWKvi8W
MqrGXTrgaibBPcNDfvCyLXHa195WDhct1ecERPAE/glxKoNN4EXrxl1B8FEjOU+t9qC1WFyJ3Qzx
wy3EnERY3BNc7OsrnnoLK7hj/hqgKXUyN2GzBUuBmylbE+1dODUnkc+mvioJqNEX49Qg/qU92wsv
NrmnuLu4+VYfg63otEPjkkCB6fIqBxhvhr4KWQiAQNrEBGBY1dk3ijeAXkh9FOkGn4D6505CB/SH
zD5C5E43+SOYNiMzAp8xn4c8anp7YLo9s4BTQy90YEiCcAGPjK/tpx2PrvHC9LjIexqrDz7eOmU8
huNO6RXsUVy+DDwYFwmChmuFtCf4Bi6xdU3CmHOnedXg0XQm0xpvk7SQK4FBKnIjcTgNDOU9dV1Q
aQIJeOslK0JPmka2yEVzQmWYIrb1MgB5LuAV5A7Qi+FIgxW2xFdgH6Z6iSK6szwBgMVIrJ5L/Rqx
1RaYYVJwsB3nqwmpUmpPhjNDaiwxwM6np9Me1xr9ed2b0nyMTFQj8y1nIMnAf+niVTU9Y9WKu+ka
D9gdzFIA8hUKFzAcBBrHEX0l9U2X37qmMh0mrZVDHkcoCw/NjYzlFJ0oNRRXAOiMEx1mZqlt8oHg
LnZjlqOKZfE2EUwPnFjAvEhAjaSUeXKwMj+UEos+5MVoC0GkWDEfgmgQTFV0+S89uLZ2CXvcmAyw
aPNGInP4/pzmsyEbw5sNzpVj88ipyjpxBJsH6D9FdTZD5i1/bQ//IrRnbXd0cW9pwIU6DKsuwVPr
WOKLcI0fIzyb3p1sNDe+bONZLCcNu59OgruGDQDAlxgZJ4iTruxsZpXOUgv+wR3KzG+cF8u0uzSk
n3AWM2P+go4Es4yUIGiTF/whX93X1JUmiIwiZNbXHTIPYYavAMBo4deMRy9Kzl8vJsqLgZcYbIIx
KtQOsdfSqEdUxzqbyg5NO80/sCPMM+vLhqFcfxkA7mJlb1BoGeDQ1PJ97mXLMNiYOdomJQoj1+em
f1eqCA4AydLom14cjErEkBLSbyyRk+5lbuWEjWERmFInln5RsruFpVHLLxMMP+lPTGhnY7sc41vM
mX1CRor+I7FuNI1yUGM6XxxQD8rox2XhFiNURIzkFqTZSVaiXGORoF4HKczRZhXlv1Z8MWmYb49I
t7Ncr/iEmOG5FMS/elYv+X4xUzr9LTNJs5X8yIxgqsv9uDIeIcLuKN9jGBUcdUlnd/8iSl28YB8T
P/CCG1DXJ2AE8PBUAMcvSgJMbNyO8esis1m8GkKNuchF8yoM8J5vRuNLGqiBBu87zTcjkOUpdkX7
e/GvSa1NqjXriIxgU+fvSdKQY7YBMmBBpN7G593P0+HgjdkdKPOceldNOXCemrs8BSPSfwf81ev2
WfPuVzVh1gxLEbqMdODTJBvSJvAKafWt1G0S4f/q1t1I/qXm74XH3GJ4YzefwsSjW64MIELRT8JN
yPauCvkilem0CJ5YDmMfAnfNDKWH2sKrhDbKdUZHcQAZAlHFMXOcJf3Wa+gOse5Kviqwaw3EMUKV
tTGFCuGST31Vo8/R/ZWEaF2w69hfFIPBOoGl/2vjkxM2ea8NUJHWhvMKpwG64BA5/rosROjreI5G
Z7pnndUBB38P1Vx34VAx2tFG3IXNT01wkR9CUJsN/qH/HycsbyN8oTQ0L7kvZopJVSvmeP7sqgN/
ZDdFnpMyW+Dgn9XKL7LN2gsZnoNPAxYuq+KznZQdyOyMDIqA1Yg3iT2vSN9cn88+NcFtUNbXgt0d
tjWx74VlMkIWPFPceDi1VOlIrUW5yYybID5atruq+RMMMdkVeYYR8eDxRtSQStKYK0tD1alAxFId
GXH641PheBQQGDSitAzu+Qs00Yu6+kWu9FenEhtX7NmM/PE38C6CmoQQxrAd/ZgKtBwJ0gCM/hMn
gco5GsDatPULKSBvPAPnpFIL0bDYyPfe4IjCPs9UnVBVw3zFW5Xej57sRv080rg+/nT1XfLHwZ9K
dNhT7VVBEXEdk1NFy2k93OCAtawtpS9Lm9cGkHVqPZXwR+9GvBvjfISyLzociRauIlrKx3PkpFgj
nwa/Z1cG684g3pi+acaZQuVj7V/pPUMjOUnWtpqBbkASWqh/HocenwELtwwursco//MpNTfIY3Tj
MXa+Cgz2Edzt8A0kiplrbLwfpBOOjSc2HrfIxuzIw33ga90VpGlZrmAGrFFhERYCHGC3GjFotOO1
BMtSB/TXccezAI6NhTMHgoGJ/pWDn6DR2Va4FgIgr1BapgWrJ6an+wcm4Czr77Z6z7tvbVTXSn3D
1zLzHWdlYyxLjI0bXvQetwrhVOC/Yc1RO1uXHKHMxPjwQYhgzKSQhLV+omkQix+PGhzk5E1L16Fz
qyRxOBCHdLqK6FG3t6H/Z3Z/vGRblQLmcD8lWzzgSX7DZeIJOCzTppyhf/S7/J+hK7jwiEPmV9s5
9fLRVzsh0pXOX9LAOdw4lKdfy1KBkIAvIt53WFbSYatX/iIJwOj2EIduuvNNHRFjPUBf01GZa4cZ
bUuq9wx1yY+mWNWtTrKAoH4L3WImBda6nhPYKpe4x4uW6D8Qdc7fNiPCOoM650ZXwPQBi5K/HpTX
QHGYSWlHTK9AG7/5HqoZBDHmA412LiCNi2eMFdaZQ11D2VhF/jdsdTXcdMNrLE+iN5Y4CHXrUmGQ
GpVroH5zLUbdv5fayBpCCg+XVBAjpNTUsBevtvns/CND4VYylbZnpsCz2tK54a9r+A7FkTpEVLa9
gL9kRhykmMT3UkJWJ9/lcJyPtpNdJdZJE6Pzho++LRamv5W4L01vSxXUmislhaVricbO/hFr4Yq/
+Hzqty7dtxr1ousuCtRnTf9IyA7I94SZpCMevvVuKe8qHgh9suSX59Zl0HDr5DboYEKbLFEbc2D3
R6HvCdQmc9ltAxTnQdtHYGo6rHtSvpTwXHr7gFleym7ENHQejHdq4kvMeU52KXJSEX2M+1Pfl/VD
4XVVi730bwbT865a9lhkwD4X3i87/QykkcrmiNejAWcPf9g5hMa6pGM5eHYOpoOTBaNw/PbTvdft
GraXSH/pPqkDvqC2eUlrXJmEoOyPIN6pKq3RNN4EtjrLoVfFR5ET1Q4YE+GUcjCl2dfOpAcFIT0H
ZH3y02furHufmGOJfvLVm5hskFFydRUga/TGKuwInOpbQaOmS07WceD5Plv2XetI0VKE8gdybN7r
XxAEVYQhKzomU5WwefGp2ChPdf2gKrCK8J3oT50pE2EgJmyJh4sIBAJt3KrJeIOR5dg9sWHiD3pL
GaIq3R7lMm5hwA0AK5RzLB9UsRp0hqP2Gt12IAEUlQffXuvGOtS1A6ODTUBrhUl6Pez5U1B72Yfn
iMS4ln857Ialg5iJna+HPMnKglOpebfFVSejMSmJFaj4kE+ew+pMOipTmNvHvOJhCWzEMPeG9yfy
R6wNS4WxqMCbYNkXGo9nHIqRJ0hFmh7ZWeaaYicZuqokCwVgb4ohK6KHg/8XOAy1FgKLQCE+BhiH
cMgaxVlwdl55+dYObpq7SzAaBMUkjEDxRe0yaRFE0qDTkwogiIjun3A4a/Zc1IvF4J8iDM8MO+sw
BhFjgY6hzCT5bglydhxQ4iY+TB0XgGpN7pxEeNX0N2GRNhjSmMlV73khgIjB/Apc+nyynd/QrpNf
BoSATHwpTNuxoKX5cIgJyoDK5yhcHdBzlg0OiQRtPBc4ivMH7YTzwSFxRX7FAdARbLuyWBfOd5n8
Yi+bqeaObdWjK0cvCCCsPYF7hn/Wz7jM28wJ+5tPVpEqnya7a8zrVZuvlt0h58xVGFgxe4aQhx6b
bMddMScYaH/08T8PBlqm3JEduVpcBj4kQSx93AzNy2SWn3LqIQzCCPxcgezzKJvxjGdO4neq9S4g
CNkEt9lzvB9qtqhWmBUcp9Pp2AaLAHNHraPCZzfRfBbhvfLPcUdyDou0tqlxIbXxIe2/RuVZSlAk
7ZHMSZRuS9wqkkJNQvDtxuLDUX/LlGayGPx1vs7WWE4Q46x6NKygLvcFfP4VK1w9qjMlpY4Jkkp3
zMIDZ0rT2UnvVCtrJvMbG9WMi7TvsetBOaM+tOzXUfqbux9ud7fcVaw9zfw6NhiVwd0Y9kfFhUnT
3kP7U+XxKcdrjT5XWW8u51MXiVjzf414N9BXTDOSRZ7cc9Rr0F4j7jaecQpsQqKgr5JDD5+kpGsl
Zq1RAfPhRtvBlR/q9UDk19NzjgYqz+cmzv605glAfOaS6g/LHcxvxm47B8Oc37NxnEbySvRjzSaP
FItrQVY1CrN9AGWZUmVzQMiwIBPsen1VC6zeh6ojAEp8it617Ozlq6zNl2GRbSIrWkPZ2kSce8bO
AujSHJh8zgf09rEwF6l68JIvjReg53BfYtbqzMNE8OkEVtAEeqzG6W8bWXtoNMbAWyfu02Gj+rAo
Awz5bKZRUMe+HOsKxh+xJGuCXQEMkLucZ1+qz9L+VRDXY8nPQmzXPmL7z7LgICOhyAmjxnU/5Cbc
nTInWUm66WkLXfc1uIwsOVXMGBiQ5WJgHlEuh+GUp5xH/oBy0J5H4xi8ZRIOS8/gvmjQWZ6TJ2NF
89eSkD4Hz5aIpEaEYZNCHoYRzix8kaZ3M92HlvXT6TRCN8tQw88/7Rkruz6nNd22Gy09mcbai1TW
vLXdXlkBnrinuRBadx8zwbBhH1I78ki0o/DSDFgPoVjW7TsdR2O6t2Mk7M8UexHaVn0uWf8sb0dg
uJX7TP32BIuokSxynunmEhHAxPpl0hvlY3vwDJ/ROQ4y9dgaOGBPWbjPo4ehbMbC4GK27vqfUt4q
omMMHXT1nliYm68gTvFQ2PablXFalnytawovZsK6uNwdQu9cW98NE5Gadwrd3ExPHoa/uN+1+dlt
sJcfpAISoruXKDTGuaus2aD/gXHXyh94T2b/yJuF0+2h2OjKgfAcVVqGXPEWcp9jnaIBSnlZMbW/
YNgkNFxgh2cfbVrH1+Cr48yMsUHGCxl9j95R5X4ZcxR35m35AENPF+QK3Y3Y4Ckmpk+/22xkdONp
+97ZpMXDKm+qN/BH/7UD7gfqOcq/C3wggAw9VkK7lhshVm74aJxlxGglZhEfeoeTHw8ZH2JEvmPc
KaJlhwMTR66pvFr3wVjTbjZcCS2uJhZYqWWGfFus+4Kivq1O+iL/SW0WlENGhry1aT15RvZH1L8j
KgcdGvM2AjCu7W16h7IPrUBfzU65fuJGDCx9HTAprW0SsrcmWNuc5yAZR2dNObXqTWvOwJbwRj7Z
nEZ9C8aLjfKmAsQu+1/qqC2YLS1nxPAbhsPU5+DQi8TvANF1NLZ1+6LmkjOThhtMXXYStoOm0Oj9
Cy+cU5utnIx4nWe/tQvJUvAigHkIsVGOgI2YexRki9vPHO9yQcu7IKV1d2ME5W9FrsiHpxhxUuVN
U/6U5qvjM4YHjbo7Yt9Vg+wZvfsZj/XNrFQ2h3cQPwv4J6u4vWNzELlBsJB2cfdmjsc+OgfuQ0Zv
FQdN1mOTiwq8BsCpBoWMxHTFyUkWSIcKmUFFXOrgDNAbMix8vmNdHaLik67FgZfK29caGzUBAXHN
SPQYNFitE/XgguPF1VFcpIF+X/zL1S14Fge0U4A0/UfCwTG8VaJtC+d3oqI31GoaQHQioqmoExpZ
kxL2YNF+koCDOQQa4M3p8UKA9/HxWny61bcDn1ynXm00mYRySNLrcNWqU/9PRTwdg1J1JPhMSN+x
72EJoLny55Zpw9uAUMPK3MMYiXX7XJr/8JNsWlPZJ85npdxqNMSiexiMe9I3jwxbaMEloFTG6VFu
0bDHT9Xby55OvIDzJLn6EHesaTJIwEYPPu2LtU1hxe+6l4mZeEIA5HOc9zgtbg6hv3yvN3cLxKGR
HQPvWXjEmKKvxP8Y+CaFli3UbtvjXGNmzQH+d8JaIAo0NqQnvENlpdMXsqKTW8n2Q/hMLW1mlgh+
YYz3iAZiJK+6JwjW/aMbAUzGvRDRvK/A3Hly1bOr+91DEVfTeHYEYGP6xYZU20QmYmg2A8pM7Q3u
YlB/ysknXxHmNywslrovOeT4w9fAPuI4b6AylJIHbio1udu84G11p03FYo5Aa+hkzTfiu6X9WcOP
BaDD9xiiKdy9NX3ZtpuEI0xFszpp2qq8Z6jhEdp+yv5bMx1TQg0W+bpofnPs1tWuLg5tCkBmMY2f
Fadh17gM+SU2DxX0jV48MR9Y0uZDgvLFHSNuGZF9m1I1EW9zn0PVL7YCxGbuQME/mYHCjRdNXDH1
2E2FR3n3U/hvZUsIR4ZHj29Mu9uls6JZiKM1Jfdgw/dMgPGoQBgj3IxsjmlTYMS3uFIQMeVeSG0W
AVkpwUFEH4QKYJLE+8jEh2xAPMT460UXmMutikqBKqsPB4UVQsnPGtcgibSRTP3DoEfAu8j2EEMH
jaqblRwSk+kX0k8BnLjEY1WhK0JAn5XJyRoeA6MBcZFOyWgJAnywIxLmU7NCCGMWsYYhH+WgnZX4
Hss3r7+7GvVoWCusulsSYhqdz4HfNVe5hZTGsk+VDw+kvYul1TVJwVOdwCA+zz4lbY84LZ0xXkIY
myeeu1SHT43Biduai6YjrdMjWcpDPGICOqZTks7+bbs3jeRjo/w2LRSMneayeSLqAQrTgoq+xu+K
K0H3bWMEa6qXzC4eLL7+1FOf1aiXvFPggSb4/LJl7yrEx+nDoM8ppe8GhB8ZcJ6+mmPUmz8pLOEp
Nr9TLBUuBRkkYHONU5M7VzmlcFZU35Jwp3q3pOH7tJkoqOXKqfZleHBhxo5cEtMndSMjqDR0B75i
AHIe+hlrElOJ2gNOgFrb9ETo8JtEjXYyqVXydgMKpcQPC6VppnJLqhlPl5DASMFONe3EdyPnkIYO
3yIDZ3MVTYtVA3SRy1bdbfUaObL5nf7J2uKuj6I8Neyt3P7TmOqTSAQnggMZSaep2kaZM4rMOzo7
lt40PTz4AAXaR4+X1+RZJMm34Ee49fd/HJ3HdpzMGkWfiLVIVcC0c1YrhwlLsn6RU5EKnv5u7sgT
W7abpuoL5+yTu5tMDWsj+4nFE0q+uP4Mx4ewx9u6yLB2ZXbN5n1XPKQxYjSTvvuxo3UUwRWohZ2Q
MPoQTA/sifFFU4+2FRwzZzWBIXXK14KCtcdBYiTzOpD7bHguxLzz5D6oM1ZGPJ7oYTT/a9uXJe3P
VCfLcDadTtZZ867Vv3hkdSeOGcl1CLUkJhbMIam77gHx64ze+w2W0Ox+iuzGtwTlNTqnd5eGdiDH
hUOLBozuaWs6fzKQYPPzF17Tmfk5eLA2SDYmRuNWj5yT/mPMwlO707fPJjY2nnKoojFAKYMPtE7Y
xHTVC1rtMWawMB785DgHH0VwxQmoIZlMCkUAFCwOp5EFZs5kN7pQYxQA/Mt72r71aKE8zyFuBUEP
8l6EnyBl9o4F+JWLpq7+peqiBX0Hy02G9nA0ofXSLrHsmxT5mMODzXhkDm+xu7co+E328vAQ5u6S
eZRd9t7vr5X30+a0nGRRzoxUMMEjd2LWicLOuiYZ/222TX5eg5Rl/jUNbDP5kWzWevVkgXsewt+C
P2P5YsMca+sz4+pyUojYO4S32ruYzFss+TxR/NX+jVeXHwJoolp4OTAb+s88v48McEh4XxsW9Tc/
wO1Pzfg2gQXL68ew2jMZdylKWQ3HzC6wGq6jEsQOkztNxifzClB2K2YfxmL3ry+9OrMcOVkYADBS
rd1q32F/Xnnkn5SQQ3RwCc1XTdWRU4B3rbeZqDRq17+GkJm33bLxoUBWpbhpyK07B40NfhAqplSm
mzILwSuhrmqsveszClMpaVAzD3KYJvxMCzA2mG+EHMT7YsLOU3bdM565aBPYHajwRRcVxTH1IUwN
Y9w6NmQmxmG26X26rk2d4+w7N3ypE/DcyRRdatcC8e0/Rymh3VY41RtdEZ1p+/aLV9Fixeahq024
zbXHCJTVTxouyedkx8fRa4JCMk7Z0IQZATKlyO1zI+n0i57Dvgnn98lvewbcs1yNdfU7OPlPE8nz
DC4oYZUs++BBtDkun3jr8ba20PaGDFwx0n0/Hh6LqHrtO8Yr3XAYGOF5DTwEth44mbuGbGM/2DKO
X4sCy2nvka0CCD0hQcOZqJSz7h2LGk1O2AICn5+Lwdq5MSVaTw/dVuLHQ7Jq+3LP7+Q1/wVG8CP6
7q8mlMHtSUNiK29010L03FU+0zE+cdMYb5qeubRs7ptgEYGsa89YCQEkzRxRdQfDMsRku4ZJj9fo
LuFGosFFcwaBjkKsUd2uc9JDE9igCyNMpuEJNQfBLpH3j/CiTZ49leHiNnWvIbzOrvT+pvIlYZSc
R48R8y9BK6rqp7qAdFcPe9sst7Zrb/1S3SX+1YDsLaShZIl673VbPThTzPkRfUNTgr2NACaPPER6
7FiBktoumbtQfNVcHV1Gx1FebkQgUN8PP25IAjTD2HusOIRrvasjkHZ49+zQ4zh4NXSGAZuvHJCb
tFGv6XBz8/gpHOdTnIqtRy7Exsa+YfPFq6nsrQQUUfYdMu0q0LskZXDyWdqb8KVHHa+D0dsj6jpG
3h8u21vHAWshPpmRKZI5tk4GVBOjYR0wVxJUPVLRcjNZ3ln1qN2R8lgM7ZWoeBwRriLMTpDSUCvd
soVFHBNC3oXVUSJjRbt7KBj046C8NfoztrNn8oNWpugRK4QNu7cRDzeTHNibgorORJ+gSQNwtXOU
YXv2IusEjG5nzfY9mutrLOZjGXEnNvJZRMAtJ/GCsB8JQEdNikyBDaWn/ovTF90joSxavL/zZrLs
MzPhuGmfYx1fSUqVH3n0B27kMc2G3dCRxh75XKx+l/3Y3GxNgPqIWglB5pLNoiQBuuI8xd4eOuh/
kelc/d6l7OO4a/1ffLL/JlwmOevwLmY6luhhXVZcyFXmr9Km26ul9KvD9nHA1c58qY6iJ8cjhUvM
lwlYjb3gUoK/JuKYbtN9SvfMFtUiui9GPVwfzXHauZzshvCDtROMmLvcbVAWh7iPbjWJyG2GiqTB
wKLJlEUdYIw1HzL0PDaQJlJsYGo81hz1BfmdIS3FBCTaYBPUiJygx5T1RJCxFy9Qy1a6OaW6OQvz
p0y4E/EPx+RU4PA64wzQSLmdX2RKoGf6U6TTJ4U22QGA6Qfmox2heQE9WSEMLrZ1AaXBWywlbJLm
xr6Ar6VTZkndJu+KUUrEwT3mn6GZfgnFxx2N3rfFvEsRDMErvxsBUwqR5etc22/8etDJfIHAd65m
ce/t6A0k/dXtSaIBULyv0+Z5VuiT2WYWbXpNy/l9sObnuvZeBq86gdc8Opr1s4Pyyhj++Q5Rmobf
8tDKi5UU+5IFY2rrBz81X5VdACOFLgOWziERtqxRA3BLeSy2lsu8KNqHGEJn2aAkYMlVoV3BW8ZW
ipraSn5lhWM0HqlfCyZQ84ClYEZvIHp8ocDZ2k+fctBjHuuTL2S0zcEwok030VUnhPCkLdo6IoWs
7wJ5TwW9SjIxawhUQxm4Jv1wB3N9Q7L4Hm70TsmY7KgzqGM23vi04DqKxPgqx4wEe0wX5bhuRXtM
ffNesH7XIaip5eIIORWC4phG6as2AFfyStC2EDu/KXzjanrikQp264U2h7Nx8ECqJj8xA2Hs0jzk
+hxjxpdMPXqxhKJrrALvCEvJaOOQGtq3Wqt17g+byvVWFpLpCLSLD0W8ccdNlXm7FuNA4Z0DuuKm
jdYqdB4D52IHjAVnCi+3uA5dS7s1bYs+ZVT5p1H9VCT12ou7BmJvW7evapkUEjnatzM1ab0baOBS
JhOgcw5ZU1xMSWwMtq8ekDTNpLeUyW7B9XksAm+TgZ/tSxYBhOyU6XdE7PfAvFg1bCfmljSITzcE
y9k6q1LrtZ3dDI9J9vwT8WJLZFuLcdRA+1HZUHr9B5st3dwJpFksj1I2d5F6U3h90nbYdxDVVLLc
1DWlDlroJtgVJqUbSbVFYu37vNooZB3IArhYv/CArrFiP2dL1CqGCDmVP2n5mjTihNcctgnmeFQ7
eqx+yHnBYGcYjx0DaZfNeDM3115DVE+Si0pRw8RIRFdNyt6lYfojJUkZzgTnzhCMa1qRH2JMMctg
xF5kPaMv5tXUUGALwPErb1AkpiBzxoC4cfr6Q7vhPcdNbpTeQygo16z5DXvyUyPQgXYe1U3/klAA
lBGs4NIK3zrlfI0iJCdEKSwaxkFrZ4WYBgv7TD8IGRuEOxcV1RvVr1Eba/LZVpWPXRXZasAdnBUf
sh0vY5seOYYm6X7XsDpBLRAjN29wQLKEYQJHC6lk89HCe0+IBam4qgR9LJTHXUsMnNmya3aaQ8LK
T1GckO21a+JXw/oyrWQjDQMiDvEig9zbbACE6b7z1C8NL7JjIZjl9crq8NVj3FLEuEHFfxggPR4g
bgCah9ms3lQJd9wiUcLBZan4UtceBb9NglbffGc1g1GO041TZJhEMDQXutpNLRPQYWJQ2DmwKGTz
4oxwenMqH3Ng5CNSUOMR8Gy6FWQOMAG+wdUh9c/Dm7QayB7BwbHhQLOiz5JTO7cnk/9fN/JwOlw5
U/HYz+MpI98mydpdJ03GI5hrQbtY2nqPoNZIHp4K6kOTzq/jVJ56UCP1nG0jv3vXwifVoGNo5VHP
3y1UDrIjkyhCiqLM3QDDeRyKfWiHqCzCgxGUh6bLngZzuiBKO2IBWDlVdoJKcqOiXYsJqSW5cB+T
rd4LVAC2xdVgW/989dqm/anv838TUYgTwovETllcg9ny6tcAGS8hmxYq+AYpE36vjmVT2gf4OzXx
RIA+coJXIXyhqd4yOKHHhvQOzecdi9ElTYiwAN+Y5yTWOCTQaKd/jS2KEITxxwQlJIYU+yEs6KQn
n+mZ9KnQrHZJNPZS0DYCZlc/G5haYpzUkzG/mkS7HbHK/kZN7u/MLjQ41OwjHnY8hhhXtxIK+TFM
i10Jysspod5wTBd18a0dWPvNGH4mIvy0VXyoFa2dlyO5qe0QnesiftaaxQQTaI3cxi6d+c7a4NnM
ytcsROlTxOkB+N4CEbL/m1OdAQC2gfrTnJBCT4ccx/KhcwyxHWxEjtgbJx9JVkUmRFwF0T6j8fU1
M2ozgNTqZ9h/qiYC2ENukO02F4tWOaa4HRfBiImSMVqAKpXHrYArKZEk6YK134mwtjYk/53C2fwk
wZZEgYoYIQMX06qhXp6DEiJ1R0fSx4jfJP5XZQ4hi2znS1vNVdvqURPUsKu9yl8GBU+iC9eDCI7o
j85Aq/ct0SSqqQTdnwW41AZQhCKiwHvobqylgJELlXhGbrMbXMbwjvZABhTH0c2eZ5u7AREuMLXq
GAnj2Fn+tszM9wZJgx96yAgEmzNolASxTohnvHSXeP1Oh+jIlM3FLjwsYMu5leSP3RQAD2tzkq5g
Sgl4YaXofuKIePrAbg+tGV0z83eWBJQm4q2hBbZKoj395svI3A3a1U0pphcU729dLI+BDA6SLF6k
6w8okWhsqTFcHDQe2EjmpgBGkpbBynLIsQziW8VniHzDimru8PaAy4Ao5medqWvX0dJOy3tSEMKO
Hicq00dlYbQjSFVuug6n3Tj95wYur2LsvM12RqKcLs6Y6o5OUtznKN2LIb5J4R49O3zT2OfL2foL
J/nrEx14nRyete/0V7ZCW2uiwkhNYzM7E3leHUafxqNZVwmPnxyGs5vaAbNP4yLqEMEbIxgllhRJ
k2jcKGDvFk7dVk9luIbUA3e5Sd5F77yKclwmYSR9hfOXV0RbN4vPJd3UqnSSeaW18ZiEwyP34Zvd
xIyTk3wbutjVJz28tcyY65G5dIUVYspb83VxLk+9v2RKj9vaGDcOkFQxpPsBZyG9PnpOUp6JPN0Q
wfFRpGheAs1YpZ0RCXomk+hhOrV1+aI06osscPdZP41Q5gy1TnmZoW0m6IDpcWLFqzE7gCIlN0Yy
4dwoXfR1XvIwFcmhYC1jWzauHT6uwLM/ccwflRO/BVlyHrV5hm79iB7zZhTsDMDirvx2Qc+yf6xz
UDFRAFDa/Rvs/DGCGmXG+oNMSFT1CALTpD2H0nmgG35yfKqxGaXeJK3/LIVAPSyOQpYHaTHijQgJ
m3X2CkiSphMNEOK2rHdPtUZvCB8jQYaOv+LkmRlT2PE3sSPnVCjGFMOEZM9rKUxR0AQYPFygLI0V
EdXuYJFS6aJxfXIVziI5/QWW+9wk9U70kUChDQxPoQOO/QoxVkVwan7vEriELv1p5tApoQwGIUk5
E20FASWByJH4A25FgF12xaUx6yM5J3fhkCqXGbtI+8WxHLufWjfAnuF/OF+FY/1OPfiEvLuEAL0l
omygrv9mMr6ZRcUZxhILJF8SBuRvoRw7TZMfHXTRNGc2zjRMbcKJz7FnPPjwofKcOWJpQ9t3292s
NdTb8TvpQEtWzfDrevW9xF4Ghlv2yIkKwZUkzIswB38XBWyCEIXGNdFNtovm1WRCZNMtC785jvF4
axr91WHNUS7udWEBczKn9DiYNNJ69G9BL5Bmjfe8tzaa1eTMZ+0ZE+LDgPAzJx7DrdUHNfg/UBWu
Lp5CqT5my+OtiwGGajP6nJyoBuubI3rmQ5OxcTaanNlo5APa7F4nMqGO4bzYMgoygceBGYqVmnSl
7pPv6ndhz2d/ZCxnjYJki+lIvjlgroCNDz60DtZbr63LABftAMQMvw0bc6IDHwfHReiMrSHCQGGg
k+pZP7i1jW8IBK7yBXsiitA4rZ9DVR0mBOBtCRgig0/HRMjftot6F8gieHCz+4VkxUY2yseNlsWW
lukulWKLCPGJ7MNVlceHUgJLKTk2O2ZTG/4q9sJ4necsOqUi/2nt8SrR2biTQcNJ67COZLt1vfEj
thHdOuhr2auOJQ2JbwEn9in0Q1pHBDnEVVLWHhqV3I2MH6F6upjCrV+busAdEsBbIzwQHxxyNG66
kCVsEMx37TbBG+dhhwCVXKXAzAkZcNhSZ73a4ENkbGGkwSZzRiac/PxCj6hnfdgkQxasSQfjSRSM
AxO/MLe9lT8Vpj3vB8+4VXFxjnSxH4KGLneR7PtPTvpf2mJXjFwjI8MAbb8dhnsbHFo3djtlV6dW
pfA7aLfxpu+yXv+ZKclQaOKY+aJurqOtT5w5i2SFKAUleic649LY6r9MksqSR7SCDCp3VT+8B1OG
HSCr9jAOpjWjEfdUOQVPmE1LvnKS4BSC+1ApxmRfpq8l6pqgwkSsgeguNAjP6wB3MeeTBEL1zmGs
jPkU9QHRV9klGNHrjtCnWEvV/Rm62FNfGt8x6hirdp5Nth6mwyCUO72Grui+85k9RQl7h0p/1ypV
xNvUcEance+08tQZIckwxiZUKFxR/66l2X7iTqUTL4/altSkxZ3yc2f1mISUj9Dc8o2QXaRczxqr
tBoYVKhtFtmv0GDIdusLa6ukequrAsKR/M9xkxtij03u8kcrSE6pJhGdwDkwTYNNZng5iF1rSAax
nd4FA1p9MbxVogGF6zzWJT4wq7oIj8rFmUbK7/Gli829FuQFTihZFhkUJkZzbWrgKAHJ3HX/yCb8
YJc0mFnEe2Qr6BU0Z5gD3q0SjRKBUCyMHmqqriozv2O37g58iubGiufxmJbJ95B2OJAVcu3e4fpC
2NFP9sWcNPEb08kZQfgHLLAD7JY47rsAQF6BHn4Q46+pgqOyeDci4mucnK9Y7OxNDxHdhJFKjw8w
z76M0j1rczolaRGukHYjxlPlU+71x8Zjq0gyAxU4fm05fKpU7mBUT0zPZwjlNS5qQMwNFh1MhjD5
CEAdhocc4LTbTMBGm+qUquCdQAaH0R/azSzrzgHH3qruQevbMwe9xMMzGOObEvluHvgUhgCGm3/w
4CEoQDyGxWhKkPUd2ekX7+Fnrio8kTXKTjDIWY+Ba56xdo0Oi5hMtTxAKnldOze4fP+lY3zzMvvB
U/5jnhEhiehvhLK6AkOMVkDre9j2KM/T+JmCdEKKzHHd+//VLjbrPqTCbZxvymKaJokwJ9n5iX6K
+uIj6+030jW+2qrH6ixLxBQIvaJJA+HE9SPo2Qe/u0aj/ZUWwS2eKwbrMSh96ulxsDdmiAWgnVp8
J2IcwDElTJ6nrWPEyL+ybShLECYWcFJ6TzMiBQp9BCSFAaNHYf8mQ0OKqu/+S5xE77t8qSkIW7lF
s/0wziXRYTk7ErPq4jOiQXcN3+1qopDgxI5fi5JirrNnDHCG7V0KphsXk/UF8zAHe9fSpqiiXbuO
tRYG6wSj8fxNMlPM18ui22zRg/gIzyKFssUM8CrNYnLZDVeoh4M8XUxgEUstIvycGVcftU1rM+dt
K+zvpteMINYRuweUUOwfyIF5jXgzt4QEp6sgiiY8c8O99dWdnek31f2pHXuoSBXLorBtmTlZzb3E
lDnhu3YxTK7p9r8iyNxeiwFWEeq9mhkdY1XtzqrIPn1C6rK5f0WkhUclbv7iAMmdqRFzO3RrFrlU
WILhOKrhqU3bD8/GwGMoshbKY1d1D4KtQN0GTyYrirZFt0jNOUZjjDsn/zeE1h2x+LZmBKbM7pxh
wYYo+xmY3a6P42uWGnfZLPbt5DnIo10IV3OycPVVKPTG8uQbHtJVY0dL9VshGhtkdc0797+aODx8
DU+GNxxqbM22bl/yzkLQwXbNIExX6XhjyZBvGAO2OIGASEJFBWRwBK/hG8U6CY0r0KLi2MccWJnL
TaO0RYOHsJf95ZGMuqXZ1t+UxtsJ+Bf6KVCDpB0bOdTaucGpU9flMc6w3KaMhpsQaTQ1FAIzRqQp
MYowtZy0+8yhd5jV8DVD0I8WVaMRVMfa8XDNuXfbT7f1OH9ZRrdt+BK9lXH6kw0GoSgBq03p0tT0
7dcAZnDV2qVxNMwQEABB8SvhZDSAiiYlzqbP0RvZDNvtkxjava/9rz5l2J1IMni8+QYb/WnMaw6h
gI9g8H91Ox9M3/gJitG54KNaW319Kg0sK37m/TYMws56Hvf46NGjmzubjbfILWOfRIxah96BpjuI
f8FUzLdZ4uNNHMxmRcWFAkwxhK1WFOk/3bGFHKt7ObqvRK1DIhggTU/KhLrKVKgi4m2VBr25JouY
6pbglSN+csFxboDYxRN9sIL+p7K9+iZ5XjvfR7Q+w6Rbuw3I+MAa0UWo06yLhyYnwElxlle1y9Rl
+CPlSGzqHCtzlrLnwg6AJqVBEJtCXJqhFtZm9iOJB0Ygrs1T1oU+3jmkIXYeM8LsWpwBaZP4+9Kr
nVOTNeyMYnE34VfRgTEaT6KKCsCfwCoRpjGq6UYO1hsOJTRezk/fcHUWBcgmAREDuyeyBlFWlPP2
g1lDlyWGEHSF9Y7pm6TIwtnUDd66ymyucReeXD/6852UYFVr1yUAO2bCOh19zom5XycFqyHba7/7
IOSUQO7O0rY2t3ZLz+FFyPBJtfyNBBDUrPsG94Z8t725siMuxH+EnrAPa/Vj4AzLNWSxigvKcehI
Cz0fAydCG1jsPAa84PCphfC7oLhAYY0gtpDNsc2oetGpXWSVXJxyeuj78bfyp1uPnBdy+skeuGGW
3WK94HOc5oWQRtj+9l4yP85Ex+p7PnTtrxjzR51M7CIkoRwmU+uVbfcwHooZJaWUyfwSwbVmi96T
KtuSUeVHWCmZtOL27v+8mWi2jeSrAyAeDUpcLSPbBMcLpskCtM9mSkJ2ovgCaubupFZEMWCaaTva
8dpyKhJX+ukf6OJzHJYp05T/tCqjvcy6AYGIPpmqf6+tgKKkKV6AhqOeCpsPskWfVQI6J0vPTMLu
ZGutHasDoZKehFl92xWElbjeli5v7mDy1eEowGZpq+zso3NrJ3ejBrR6Rnlrxh8IzvhgCAUNjYux
hIcTOLwKivo9jRg1Z9k8HPMW3IqVESHBFM0/uknkrNIW3V0wd9OjiiuMsE3cr1uTBZ5AndJGsC/9
7jLqae/igmrK9Kd36QjZWt+KoSA8TgP0s4y77ljvBIZtYkTI+fpmv8NiEW01v8dFTWl2AVUA4ZqB
tKDtuz4+/AEEy0Ip0aBvujDYZ0V3DgWVcuKsEniNytVvQY3nd9KsGFwCecbZdJFSUJgZxjvxlXvA
xZSVFn8Pvo2QtxTzaRst9tdo66XjjtpsleGyGCOETHFyCYQe16orod9VjDt6XFk9h4Yu6u96KEZm
SgRAjP2z6cOOLAMqSDqdfCQkNvloFZQEon0pPelPCLhctRjXkUPiIA2Jr+lJZpVRs2oa0AqutEEB
mY8BW/ZpIn9Lx3zqCZsC3+WAKksNHSixHp2MuEo6u2f88ZjBJFZzRxftpRDqRpxPf2h9+zI5qKyD
Gb6RlHCA66E7tCG+7cHduBE4SFK8POQTMYaTKKvYfYJodCUhf4pTEwQay4oAIUvAec7/pkEbmdgT
VChr1xMA0nOYRwXEkrJ4rkNMXp3ffqplLF8mhKKP6jfknISy7hzChNgiP0VPQ5P8YTnsA2r/mujg
WebNTz+J/xi67PuGczFS8VufcjR7Oaz2ws973KdD/h63pbnNB+ltjKyN/kXSiNHnj6c8M1+JHh2Y
QKPktREzQmcN2NN2/8QcWzsSugnPSL13R3rDKtap9SgXE1WWZWfbw70Pb4UZLVDKAGBfWGf3GKUL
yu36oJYhgSpR1AXWfZiqx9qzcTDTy83Y7Dlek10AZqNPQzTpuKnq7ivgJKKPQPY5TL9BhAiz7HSO
NJMowzFlekQWh4jZBsVLnuBG9hQ8ZtQDXvHXLRpjwYFOQXFqMzh0ASTuKEem5LjpltUcXWxNdoGz
TD+RIti9DeaTI9zmukIuBH/5TEwqm+eA/NxSL7rAAq5XeaSV28co691y3s2sZeNxfkPmwslIDNMo
n6j4QvJ/LEQR8l547CusBK8uJtmO+Wtg7AL4FBXSlZAzYVVPzX+lFd9qmX1a6YycyglRZ5HMVPqE
3xUZQz91sfELk43lAFOct+SS3ccm3A9NdApDDjTYkSu35Rjx7IYJiFNu+dLfS4zeZccsJwYlGehT
HqAhmTN1dsP+adaYoryAnXVVer9FAe7ElXtdFnchXlykX/SGe02CQ2bBMUDpMRNEY8Udq3z6BzNu
oq2O+Fg7ZDkucJcMS+WEN8GZxcF00o3r5u7BMJmOhGCKohi7C6MFPHtwRAtqtBLmw+i9NQXKyA4X
3JjgewOl0bnZezvLf62X7A2TunVyGeJPjiLQQf4Sy84qp9tnmtQfX/ogN7JbkExPaCse4rR/INSQ
Z6IQEUBSIGyE6yWlHmoSgiPA8byKYtrUjvXQYObpK9ZuCRYZH2m4tD+HHFSmCl6nns1oz9tiWZuR
r1Vap5tkRM5WB49mZvAdZuMoesKzvjBgoU0kZ9zXmC2M5K1N4HFMRGuMay/oD5LmoMQMUACGNmtx
HC2apuH/M/CM1CK1a5pkV0HonkXKRjdbl0gWw8G/8nHSjhbncWAg6oH8AXepTgRi+Nwc02Xi/Byj
dhf6qcPLxZAtNNJLTQWE18n/0VNPDOQY0YS79pvS6LrNpnuVNcHuo3eWrfuTprjhYMrM/nx0VXxX
4CVLxLAQh9kOktGQkkGSSQCFldjZUw+3vvlL/fpQS0mSDhVOZ3641lPNkCJHItIj8NZT8t7CdkF0
9p5DpsNvcR7IoGFyvR5m+5qn/X0sCFdq4VoOCfIolw19jrTFDjlt5LKIl9FSixMwnrXlV7OMbpZi
0TMWqnaIa8S3D47n4GEvoqtNVp7TVld7IcnHrNt889rx/YujZCv8+UD8sAXcHtNm9FND6J9yeTZh
DRuZ3GjQF43M37XpQDIYthOTTdBPNMpggyPjs66DmyzjTQaEmoQ9+1AFDf4w/6kIknwtUpYEQhFD
Zc2thogRgxIy33W8mM3C6Cfp62/RpxB+IdlSHdx8AAnRhKTIKMWOqO6JnTXGNkhRMK6By9W7BPCG
2zD1JrlNR7gxmRH4LrLJCnklEKTngYYUVtPNYo7cRS8DDE7TGo9zld2hSb8NiMTq3D82LFFHysV1
aL67PYs1ZNQheL5Y+QdFAsms6pqTsntgLQrqRfxFYYvjFUILOiYZYy7QZI+LkmZYT+sMLzweSbg6
YfQrRzyauZsjVsKAkMXlUyfJARbiBuSUSIvku69pWvPiw5TdY53xuwnKYohIaCuz2XY7SxTxaEya
tZ5TyHAI2sv8qnP+lZ7XI/eXPf9OnHmiJs+3YLtJzLPvMy3IttomC2jw4WQgGWkTZkq9ROEVhAiH
hfnspHpeMyFhS0zMA2i9oNmNefcGrxtdMJFdsu5IHB/sh94xzKO7gBLzhoS8nlcFzdx7mSYAIZpR
uydbmKj/HARoVhs+0N0C8TTvLZKCSbBVZXrjsSwmhKdwpwOCtG3GxHJNUrFGMG0+lXb1hxINEifC
8pGoyI3rYEWLtf0vZb5GlxGd04j0J8LZ1n72f0U7wYRU7Lg6uqk7ExV0defuNwwXz3zzmRY/8Wiz
SP2slnemZv3VI0BkOdRX5nZBKFXWiA46v3gQ8zpM5m62zWbxn7TtddgJAhnZX0gUhgvLRLvOgwGC
ZAzmsxzT9Sx/lUBjnrB/gCjhBcQqEL4Wmea1Yeme1MRKcbsXZnJlWS84vkixMF3rzDRnXhvaOQQh
Glgh6Foj8hWK64wwFzwYYTy2CR4ELgyAGaqod7s5D9BLkrZdHie6w8J4HNkHQWRDweVE8s1hN1MA
Vqzs/IT6guMnqO9yGXoUM2NqJZbAu+6p7RCddcs0/FdMw0eEzpA8pJ0/c9WgszQFGAMnw6duhY+O
7g+CwCyz+qtaeQhSVuG291FM3QfY1HXhgz0wDGyaw2Q8OWb81DC3DMK3hMgvXPr+7Nw182uOcYYb
tFAZMcdtcS8DvBtklKZds4nRzUg1v1XQyk3L+9W1WjlBeCPX0GDoMNvjPsV7gZhoHSLCoRGVFrPq
F893T9p4rWdcR3xszMQs9cUyDyWVvZNlvh5sLBiy3Yn8LZIp/CjOyw7TpUcMomREkUT1xs7ZvEl1
sHxdbtMcn1hAAEA5DNN6yAF+m7Z5SYvslIfpP5bDBBE3z5ikUdWgEkM22PYThMJh1/rNR8ki1vdY
ldasE2p/3gVqOCbxH7sd+HniIZ+HXe5M/vJlXsuw3HXpZ2jdSuQvqQSMl0BYh+9TdNPWHJ4Mroix
LqhXNPHeQAci8VUgX27ykGCb+cciCGA9G8GjxHramSjrmSrdIJdXiI4pT3ynAA3uWBeEJDdrwapO
tKkbVvTfpme+GN1C/YFUYbk8n3Yqvqt83icltCKMB0GFuYomjL5uD/13CxiMP4qsu0nRLoDdxfdN
jB6akVUe/NkI3JkE/KgJQ3Dib9x0oMVrHpwWCIoKydtB+O3WO3yGLP4b490c1Lh2vQXs2IWMJFr/
YjM0gg/ya4ZEAYmGuCoJOZ+huTaQVrKMXZc5HlKftl2I6NPynKsR9be5zJ59Mq+XpC2Qv6J5GKPq
L2piVjPFgFIspDVS0rE4PunAGOTT/pOks6XV8DZJaAWrgeSHzu92NH0MwwkFNcWDBFTmtTNrn1Qd
e64gaUI08xlxIfZpmod5bN6iHLVBrv2/zHatvRBd8orohBzmPtRHWFLRIWrC7Pw/0s6rOW4k2/Nf
ZWKeB7EwCXdj7z5UFcrRkyJF6gUhUhK89/j0+0NPxKoI1RbiTr90Rze7dZiJNCfP+ZtB6oKdZ5Xu
jUDTBfh984jfLI0cBLrXhUJ+Vhdohyk6nZPEJI/n6RReWWHnDJlkXA1FjeqnjwO1D16SCswPa9og
jQJroqI5u6ZCpjlw2XB2QaLqOqD8dMNNV60ry71T08FHEBlIUZdAPKTB2dFuL6O9S3awlgNBwiGD
oAUm00jgBQwQWkP7bNrpsCllcG+6brTXagUq35LB54U1MPRmepSUAkEoemraXiQZyMBS6XfwgECI
Ctu70SqI724Zwz4IJQiJmO5NV9vP0Azxd+qjB4UyzgbRcW8dDuaLhOhdA5buWe5TQXfKnrTR2lfX
V5Rra6JU42nV7ASfd535o+FUGugCcAo1yCKrOhhx860vOohjqg5XRAmhd1pm3h7GMWu2Vl5VN0PX
fm9atAhUADFfpWTM0eQEeGrjxBoHQMnNRtI4h/1uV0iddKd5It1C76f54uLRlQ8p2ihFT2mb8saq
MXkr6c0krSb5NuqLan9VVcVLKEmAERJgYRUPn1de4NjJx9YPHjv5vhEJwmSebCKFW6GrJWRqKDqI
T2kw9i2CRWjjZMLbWiXF8FCjzlREEw+3w4jEr4W/13LlS6jABtIhhG/8cIDIBpwCX2tlS0V7CwTz
JVSgIyWtiaS4VT0JPeqo7DUGkM2m4yYFDVFWBpApxbOfuC60jR5Ew8YLrBqVkhxVh4iieSms7ugn
OsiVBspN5LPptEmFIsaRbrrlNUqutH460Qk03skmbI+j0xcRhVM4K/uQtM/WOnfnVlxm5Ksa6jB0
sTB7YcGYsQ7C1e2p7PvOCGjeVKQrt6mufJb4s2YCL1dEDpIXvGBjAaowDNU8WvQVBh/j+lgilynU
yrr1lIqMSQEV7xs/lSAmR5e2QSMH22BIYAQj6g1QtYRIITxakpUPGK57K+XyUR9/AM10MgtXashI
tJDg3QMULkb52GL9HrVQw3MbB+E0/OJVAY8HCugkiXLdH8PcAijU3ygWL1AjiRIUzuS1EBpTWIAs
5LZssFjFYFwy7JfWdnc2Oi85tKoEicYYFVc3jm9FUIBzaUDL+I+asNa6TY+pC6Dy6bx7dK40XN92
nVG92Yb2Lbe0n13TXgX58CVKOd3AqSGSER6w+ss3qWdsVYDRCD6nh4A+mEWDN27J2bSxh1requs+
ELGjw41dDUjCuZLx0eK+DkINCz2O7BKRxqahJdlm0nfa7NZGRRtF1bwbOqbPuktdstK+KymrwRSl
Y5Y98g7Wz3pE2bke46/AI9a5F05ygW9jhccjhW4O9/A2trN7u+4myhkJfBvzEq2Mr6EPYKQ1gS9B
N13JMrU+MxcPlA/e/E7b2eF7EnjbmkTLGIwnT8qekKfbUNV+17ktc4wHO7UN0dr31QOPX3K4YERU
tM9WXRl/lyBJlhl2m5jB3SUN8h9UUNMavWYpkW4bX7x3Hl3zqn1CtBUEIoqLPoQ+o/wYOvFmAVqi
977uG9AYY+hex7gccQEefEAtmWbyEkqdIUV/L4c50wfbJne3njE+RUW7H0FRQm3jNWg+RsPkAd5T
G0uLkhosLQ23Ra0Kx0S8KaxJRZ+HwYDK0oiuGnkDfnUvYxju8QcFUwZQP7e+WlThMQ2E36Ghqlr6
kXYbha9Yao80rWTBgutsqBM8x68qGnBbhfybTSGQVYRXW9+KBoqU4Rv2mzlI1lOaYFwll6BykyqV
ECkpeEggXOO2q6CjZte69p1tdv2XVksxfOwK48nEPOpGp6FyU1ooT4jJ2B5zQumqLod6D7Glf7M8
7A5rEddYeAFlRL8WNboEEVLfy7HwtodvlabVN3boTzA+kBe1qOkK5RoG8nKT8FwZSYJ7HRyhatf7
uB78Xd4lFDAaHz1uXsvjPmm4u9pOq6/9Iv9plx6JOYDDnYrhCEXsMUNLTE/wcSaLH2FGGKq4NV3v
J4r2j559m1W8IppWeVVr9EzAysEo0yWFE8qXr6SAkl/h8SiRKS/Bvs2MiBGYxg/quDYadll7L2Ui
24+9ZqCQHVsOwJo3qcrSrVJ2D/5ga1ehqybHQjI5cvKEAjFq9SVGF6YVPXmDojtjOh7qMNg01Evh
iLKHB5RqvSLZKXSzXdd8TjKFVejdsAaeJ2cHq5DfMQ25bm3rm6EOvK5rbLL8cHSa1HzJFIA+Y3JV
9uFOQ9cmo2FY+RbcneAKmsdB57mXowSJmOuVWYUO7lHcHPqmwQUnpbTEOeEYEdeAxAcltNO1xS4V
CgqpzRdF8r8lmKGRGZLnZaJ5jNX4MR6VLwoslyqzbqsOb0d63UYKCMV07y0Fh3t6CTVZd9DiLhOl
FBFMkq4I4jAH+i6Szb3Z6b9sI3rC02Yj04QsyNHQ9XbiAsNz3ETAgrwWrrXL5BHPMemBtzZVPoub
OjPYA16Hzk1Ov1LYRotsSLpRaAJ6SrdLIn7ZQCch9aAe0ODX9C03yLchxyutteM9fvCPNuTZNRh8
nV6TuJX0ce+V7Y+o5veAc5MU6nMZIXGFG+a7NAlqZTTp6ra7k/oU+T1kfQzbqSeXavLEbaXj8IN/
Ai1PciVB+m3uA4tbraUbIQcsIwkCYzYo76LtUqjLP2s8dYwCHFuHVOA3D6SYBxydp+Wx1819J+ev
dHj2wvTfxEgDyqfaWdculpTJC6bKCEh7dAP6jNNOD2lo1tfkK09Vn97n7sRNVD7sEKqRjYxp46VO
JYZ3mW69MVlfJLq1VTm4cfB7gg7ljBImSl7DmYbDBEeqpINxjKyrOK436J88p76C0Y1kPhosxDV9
1x9aku/trn1GlxkTZQThIYSRWhflVsu6DtzV8Dg5JfdAwvZ0ZTDmkklE5DcRYuBQ+DEJuD4RhRz6
H80KafIdZjyHqE6evRFV0iGOkN1JfgLSv8EOa18DH8YvAz03ip6aJCkAr5WvPerT68QM78psUsSl
+arzC+cC6fWmwnOl1BB8MhQYSD18mA7GhVQNG1fgR2AFX2s3ee8LJtKkfl3T1eh6SBeDpTowiKJ1
pus7G+HAVZ80bPz4GCjSDTaRx0xE0ML9LcX0XY7cggT40AKG5rQJjxcXxVy0LIe83mY+LjWIXagA
jNrR8bRn+mfT26S/zaz0GtXfmm6cYmg7nPm2ngwMsn4ve/nVQErapwJi1cO3DBetVMoOJe9jJUY2
PkMaWvkRcswZXXSntdqdl6EOMiCeJsdbwzdvJ+cLtQF8SHFIGvB+YGnmw4/UA4OIBZChQ5/wxx85
alnYPDtB+TAaWYkaBSbYwPv0CqSGRSq6HnjyhPndSK+shFJAvVb0OB4Zaf2LVwS9MziDUHSflCq5
k1ta7KUboIao3FU889oGOLR+BLo4OXhQblLfEC2UssmPYoWV3w5btTtpIl7kreb0I+jwp0zW36C1
TjpSH66fUQrvdiqoXBYIpGFKs1pynfvFWsTKMdL87xC1zQo9p8nmJEuvcoDHHqY3sa9/z60MHSl6
O8oPUwcn9dhiWxNRHywQzhmYMRXsbKL4Gxv5mtqfmGAeZkDmzm9yBFD6YzEUh9L09n7k7wxBN4rE
DfnNihoFJVYkEKpVRh8qNuQDxnShSQ+kHx0x+ilip+iP4U/h63cmVkRJh6gOayKivTvI32X90eqs
R8X7kHFftt1Ha8L8u/iUQcvhwAS/1R0oNe4anjaoOydTsXrYxxpmEaAsqcMAaT0WOFSpnRauwyz+
iFDnlnlCAUDbSap0o3L3Zlb3ULYT3Mna5x2AvJaHMnKiX9ThOuHbuOl1QZPN7ymnRR+DVdTwgF0H
f+NVP5ZOK75wOm8q9wHYRFPBHWWDDOoNkM5vQuxNeg05sJtt6SOXhJyUUb9Ahlz5CECqEDSlN1MH
ov2mpc3R175SeXK7b0CDrmKT606G2KgmTyrlmQgKJ0qlx7Esj7F6I3zzF6a87MXUiZqfOoh4gRds
bz3m+Ad6xd0QlxuUtGr4ni0wlh48SVZDpxQfrf5isuk7b3oPAyvjVSQhJipT8EedI+mntyZAzah8
L+IX6kcvknJDsey5Yfm1dIH7+xJDQhd9tlH3X7pGhY2LCItK9/z7IHvrBiEtqg3JxseErMPiwwxf
EefYhIoMTqjeB5B+TQRRZb1DzuVORrKtNK5RoJro9wJxlRFkcKDcuwrS0R5kEQqJMnTxVhc3OkSs
zLsVKkuu/GrxWtG9m6JMriHVQnAlVdy2vGRWqczlDCzDL/SHIHex5Sivg6R8zfrXULopUv/Vzq6l
ARO39BAbIw55/Kq8tgE5bkQhntqcauzQXVvjBAa+5ZTcZJjcRkJfNcnXHPKcEWN90uu3Qas7AcYL
qWxR9+wQ+xm3XZpsehpStnFVIBqATonNM4cC8iGwpC829SSKSpgvB+squs8S6ZugvFWb/q9WqiGB
JXc1h/YYgzMhUzAjinAputEJkL40fHQpNrYAV9wSwQKguz3P0TgLwGn1eKNDKcXX5d2NOfEzSV9J
7Z2LRp/FP44QUbWRmiOyRNlkP9Tj2HWldKgvGN7PNJEOroe2FvXlqokfpSyi/lW/Vm3xq6jymwjW
S1C/WrlZspiGXa5SYEK+MrbuEcWE35+/Zm0LwgwwPY+YSXzHRLrMUOMfCnZXWPlC50TWHH19s3qi
JnDdUuLwkKHBhA0unGVsNMt8NWHvSHWHqAqSS67l1KO066ZuTe9f/SVLJMNnstJvNeKhWZndARRb
q2BksxYlZJl29kQLy/HtK6prm0+TIQc7VEjHgqSQJXTbNfEFANrGleO3pGIsCSDvurmjaAR8eOIz
1jxln+QJx2bYle5EKW/8qRmG24aToWQaGT80VkrdJNdW8pwjggz+B2a1xddBs86TAJDQ/qCUlARf
GxXmPfKMCExqgPLYFTyqr3I6g4HPxdD9NNmFnOJrbL2j3ILAHHGO+ddV6O+rfsAq0UPn2P5iy94h
FvxfuX+k4rgevSu1/YoRi0MH8aoxCqg/SM+AAhqS7q5DWTsR6n0imfetBGiVoqgMIpS+A+kHpO8G
dxeeYBEaKF3+vU7Gr6URPMlo/ldQIrvavCrS+rUHH+bm30xIiEnyQCNwq4BLNJLuA3chysmyo0vH
JJPuBuUbBohoXh5rFq+ExKAIsepM+2MArrwU+bpXbrOCcuUE6uHwYO3tZfuLYuTX2YjIWt1s6Bg6
DTqZA0s71YtHmdzbTRGGB6jlFXjAWOav1oewikimEv7swvp1gOe3soCT6130DJIUU+5XSUJBXkbr
CLUg/XvSANwBgjMqz65b3OPMiELHlHgAl8cnSb9WqBI10avOLULqxiUJqNcfj70Cr9E6pihKKNUT
UsaI/3yREU2LUUb27aPs4gsARcxyix82rhoFGEc5Rpsp5rwyfW2lwfvLvWedx0JGVQdaqLcpBnUn
abc6qjo9xgxCte6l8D3o76E5blP/g6IC0k3ddQLoHNdi8Ae8QtRxYwUxRWRjqw1PqouOxHiXqG/B
+IjaPoku3hQ4JuTkhMiyiVIFPwO0J7lFDnef+gg4AKhtFWsjoRIaBY/Y2UC7hdhiBXhVc02bI4Bc
YBXqwdXlCRcHqj6FKFIMa8lEIjSNcXBJN5pN1psCteHOKSz3ieN3G5suENMtqlrbXkS7Cg0YXopR
x1kUwRMx/O+S8tWwLGco3/vue44MZlN+MaDoxq7tqDnqGSzlgtosvF5Dp7b0Fee07RjceGq7p5a4
j9NHDGyYheLB12EMKK8py7eHBj5A3OHlcwyKQ0AbaCCd7DHy9NsGz5vuujZwQi2+utoLDI8fXWW+
dJn5TF+bLmlBIksf1KemIZdPsYHQchI6EKIKzlPIkryxuj44eFK5DeL8vkUItkQ7oZF5JY1+dI+4
Nk9KXItb87pPSANkRGjK/DBh8ztcNqj/WrXvZPq1Hoo99cRxUqqWM5xe8cAKmV2hKNDB4EKNuHQK
cj7jSYdtjTSPUxfmnZr3txSTeGkEMNE5ZCDhP4Vl95UaIvQAsHvdC1AoR5SPXvr8L0u3E5FNUgCk
zdS6x/e+hUUuuq+dJzv/gnDpWTWeNeu4OfAaGbXHEazzv2phh51CkokX2wO5O4Bzef0vc4Atjb9R
th7aN1V7DYzHf/7jf/2f//3R/5f3E4BRPHhZ+g/MoO4z/D+r//6nKv/zH/m///Xhx3//01JVTVFU
27aEUISu6KrCzz++P9Ij4b9W/pUrGJfrAyyaHjjFToHicd18Jxe8s9f4SK3SK/eJaXjkpJE5FFbp
Olxf/g0UfeE3UD//BomMukELJH2tq2ssq48ATTYAtdf+ltdseegdmlxbc3M5qnEmqKZqlq3btCBl
2/wcVBUIDMFQhDwELi6OvvQ8PrRoI6uHy3EU7VwgTTYNuqa2wVA+BzIk4bVaA0uyYmDevtq5G/UA
NWkzOuVa2oS7y/HOjUuYisFxpeEVO/+cMqRyshBeUCXoohy1j57srvxwx/fLcc6O6zTQ7KtVFa6X
virRNb6Rd2Ln7dNtu7euAR/hvLaV9+hlLESc/sT5Sj2NOJvJQRENqsCoyMbX/UZaVTvjXqxIcbby
KtjoS99tKZr4/N3cvLdLSG/oDG7lX8LxjvWqeE0O9TrauI9Lq/HcFjgd2vTzk03YuQN+wwqT2WoA
nMCoc8WNyfvCBJ5bisJEjpS/CMPQ52veDeik2hMBH2zbOj/YV/6m5TW4Qqt7V2zz3dKwzi5GS7F1
BDgsXVZnw5JBqks+KiHcB7eed0R2SC1RRljYyspSmOnnJ7PnliJJ2hRYBsUSB227DTp6++mvH7Dm
N4qj7pur/u3yZJ79YidDm81lYQRpwHsTSWPjsVeeVfl+bBZC/DU9fyz4kxjW53GZklJamcn0ISXx
xQVSugLX4+hbc+9vcdH94EFym6zJWdaAideUATbput7Fu+r498Zqf/49bKvVsNqsGSuiH2YS7mW4
YW1f7f9WGG26qU4+YzSYEBdSRGMqHoJ6VW0l0r4UZPvlMMq0cy9Mqza78WTfGHBPQTNT7CTh0FZb
Y1MMi5rW86pf09xuN+luXPiYC+tFm46bk8HpGpcw5ItswrnAD25JHJQbY7T/7uBmh6Q/dHZbA6ZY
D0cUaF8hTm5w8lxjjMqgELnfLF7f03TNp1PXNGHLmmHIuphtcip7kR970bRKg739lcrUX8uxuseL
8urypzs3ibouG6asajqX9ywUpml+TbOYu7R7dmkCVvXBbxc+1LRx/xiODnKKprtqI+X5+UO5fRuU
g0I9xJAnwWwQnwel01HskDVBT9cuJe3K9vOFM+zsyAzOZlmR0dubn5TI7RYx6Ga4FO69Wn4rY6RH
qE79B9N3EmR2Tla+TwMLjvG6plYgfYnAP+LJ/DeDzA7GxlQTcukhAUtO+xhvIIseBGCV58tjObeJ
9ZOxzM9GXmdqmjGWQaYZq4lntOYWVpsy7ck/lsJJjNm5F1ieZ4gc207rxtole7BDG3y3dvQcpsRt
fXlAZ9PgkxHNj79M8SWqHl2yRnje/9J/CY5QMa+GO+1BO2IStAe38pwtDXFh3c3PwkREzQgtgLPw
YVijXrWPHjIUh66AK6wAjtW3OH+9o+J7eaxn99jviZ0fhqEhux2NW8SUmldhvdR0Xga0sMPsq/DM
pRPxXNbDuWQI3VImjMVsQQL4iaLSA2ZWOfCu7vpDcMRbfod91E19Eyx+x3ML01Q4DMH3aGCmZuGo
fZQV8DlU4QKBu+ZHa9xenjz1bASNgRgWUp+WNVuWqlFxClacSGO8np5j3Rqy3SOCGOgL3Cv7YIe3
GgVl2g7NdlwrzpQW0MVlzboLa/bMb6KqYGFMU1UYspidlUEpIi0Af09ps0duHo8lmqSXR6tMo5lt
wk8xpk16cnHKYwJcR/OKdXyQX+w7b6/t7dspyWv3NNzA66a3Dn/fQIPNtpdjn9kcqqrKBhkz9xvP
41noNqC0UaHz0sZUZIwD4Lj1kB0uBzk3hxpLUxUybAXLmAUJETwNVGBjoG0BBOEFXWbPlyOcy481
LkthyapBlPlbN4O7WIO4Qq/mWtavIpN3vnDCDYDa14KydLnXH0ZHXaEWuJDRnUnMIQHJBnmBrQJ+
nq0PN697F2cIjLJq5Vcsv5SxiVl2fA+qfiFFPZfUfQo1WyZR6FkGMpP5Wt5ZO9UBaQEQGdHITbdJ
nfZnsFHewnpzeWLPrI9PMaeT52RpKhxWeP+VFERTYLg/KmTNaiwSLwc5sz40W1Ms4ENsMKHMsuLR
zPsAk16EkyasoX9ToUp9OcK5m0ejDqICPrOFhYHB53HkJabuns8Wa7eUHDfmPjsqVygnrKRvxQHN
QgeyquUsBD1zB2i2qcmaQmGEVGu27mPda6MKGhc3j0+11omc9IBj8DrcwBRZmxRWf2EFug22Sy/7
c1/NNm1OaFMj4TJmi9LrRoySxolv7Es/Q02+DdyexnsdvF4e4VKc2YrMZDOSR8/jOQOVufPcWwnX
L6uLFlb+UpjZx1PQYhGpHWdrneVXNFA9o6yhYure/Y+HI2RZ1nnNW7JlGrNbJ2sbsKFSmIHW3iry
x2i+VsP15RDnznoh29ycBBDClGdrQhP5GMYpuk7otNYbbjRe8f5mgMBfrBKcIFfVBpzsng236ZHn
wMVqIVk4s9nYYRqylCYbwpJng9Rtz0B5gupZr4ttIGX7YmgWdtuZ73UaYr6f1V6Uim8WfK+k+ipb
+LAb8BklGNkLSdZSoPk6H+IhrCXAxv1w33m/5A4DOahnC59sWsWz6/nTcGarvLV93n8qEu7tx7Ce
ioD1Xn7q18MGMtzOdRainR2Totk8ARVT2H8VJU9OXNqUaDS1iLFWjjWs1HXkcN2tJKd0EC1emd+j
zb4Fi7hUmTh3g9IE+B13WjcncammSSP43vyvHLJxeurTdOA4qfrH6YbB6oqK2v4/qDER1dSEajBU
1Zp9waz0B/RNc+paWJ3U7c8kfERTbmGZnDmHKc9xO5PhsOjnb+o6K+W2kdADamJl143trhQ6XRB/
r+NJaQIeXfiEZ/oNuqKaumLZtq1Bj/g8lW04ukizcFH3df8TruOPNEvui0o4gzweywowetHsMuHe
RN7zQugz6QiZnAypnYtHsebpCPbFYugRp163r50j1hVZ8/ATGpEBi37lP4KV3uV4X6yAD12OfG6O
TwPPNknU1UNp2BoyufIvpK5hbLXqnk6fi3jf5UhnDrBPQ5zNLqjrvsxTypK1e6NDYDVpM/69CLOt
oKAo3Wkx30/y/WfU++GwRgtp49IgplPgZLdVsDVKacrlVBRlst6412CDLwzj/FoQbGmbi0adn/S9
DJDKkqYmoPJT98K9DYc6Dn9kCF1enq9zlxqf5P9Fmh/4VTQCdoga2JjmWhzT6+BxKjhCK91pO9S+
ttrR2Dab6YEGeH1hJs+cl1T7FdVQyeygt89m0myEKGWdFT+Wh6x9k4x4E7rZZmGE0/Kd3QGfokxz
ffK9BKYwWhSgSoEf7K1w+v2403fwMRiQt2kWbpyzi+NkSNNeOwlW9wlymDHV2yYfdnEV4tUsLeQh
S7NmfQ6R0l0LihRp33hEYeW+rt7HcSE5/OurX5qzWabhg4s0ZcEw2m19SI4gANbjUWzLnbVQLlgY
jD57P8RhjJSux0JP2yPSmSuNvnGy8IadJuTCYPTZRYVwZUwHmSZ1IGu7osicRh6uqBhDgZERZhgb
MvxUl54W1t3ZPfx7KejTujxZCqkXulaJpikVkPKg7sRR3xY7aY2l2bHahLfyJnTsjb6w2pfmc3bC
6r6k1+pfus/Ameo82tmBhN5a+jfDTNvgZGyYHvTlmCOsL8r3ILlNqObkxcI6Pz9/nAuUHSw6ELOh
JCoaN1DVMNkQH1EBk/Y6pBmIGtHCWTut5T+Xx+8487GMulsaFuc5ZBsUuVC78yR0ZxTNvXVVNB6C
+s40EcCKx8fLK2Qp8Oz4g4Gdy37L8Vfg0LESldgbqf3disUrYnoH9LRxwOxqgakF7l2XQ59fJr/H
PD8TBTIglpjSnAALVQAnfWKuWjd1LodZ+oSz07A3e1fpLLI30wIhqb7pfb2pUecu/LfLgaZvdOkb
zs7Eys0osocEohxxbKzue6Mg0nQ5xtJgps95suYlD1BDqYLp04o7F0IbFqITZFl3Xy7HOb8sLC5l
SyBENc+rtT40Mb2bJDBltV+HAaK3mdevqwpVvNabEPWKhuYYzvH2Ehzk/En5O/TsyOLwSFu75jRO
4p1Z7C3pJcAnr0FGQduNfrm9PNDzH+13tNkG9/phMDkfuVy8hzJ6wq738p9/fpH//vNnG9t2M1PP
dSaySn+ok+oKMrejWF8Ocq4NQ3rxO8psF/OhRgUp3enx1TlAgxx/o741W3WL1P8me78cbWnKpjV6
sgZHM4bTGXFkCEw2YvTK5Tj4djnE2dfAyXhmexa9W4i4LbMW0Voa6Cn2yiG138bsVmRL7/OlWLNt
G1tuV9bTbaVWOAtASniKcEANQHQPyevlYS3N3Gz35mjQJFFARqN0UNGgFaTf/1YAe5bJYMBmS6nG
vJX5sYcHgxXh5QDnVxogOFOmVaTKYjYE6B+5Gcek6sPRejC345Xk4K/1HRm7zXLzRDl7FugA71TT
AEs9f3nrpYSXiIs3FWJvO20TOOobVD3ckO4/gi/mcSrIY92JMTqo1x8LIz27c09iz5Y5BrQI7mIS
tLafJixVdDQfMasAbAyX9a/Evdtn72awWQg7HW9/3CInYWdLP8h8S/gxW7nfujuK5o6arqvtsIXu
gDTESl7Iff9qtv0RzyC1AVyl6H+AG2PbV0d5aubLkOX2GBqtyz28OvWg3Xbb0Wlf1JXvxCgHrv6z
d7JhmcAVyK0se5YT641dowFH+beQEZswkTnfYopkL8zo2f0NolSTdZAXsFc+H1d6nyu2krG/oZDg
/wtlZHzv4Gy6xl2+9GY5u2Z+x5o3qKGghwIS4ASZtDcdmpjtaK5MM1i4nael98c3Owkzmzgl0lpj
EG2+tqrHHA60aV7Jqgq9K1m6WKbr71Kk2WWMr3SBWBgUrX/DF6NvYC/uawcw8D2ZIhKDC3fLOcyk
Tp+P8qVCjdmY94b9ikdf4GIu3r5mKI5DB71BtHaNn94PSDVi7z0tIfDOfbPTiLPzPyytCI4JLpv4
2rvWdWnm9BgXDv6zMYwJOmzTQPqjk9NraOTh8oJjTn0ssQhTLaD/EI8Wzo5zX0s1LZNmEZcn8MXP
S10ouVX2kcaB4QxU7/K7cKtDIn0tcGK/RVgSx7XdQshzxxVtfMtSKDdr+rwfwR0R5/30dtZGAfMk
++GGkWNbmZNhMl+hXQ8Nfi8jlE/1hyEbSCMkj5d/h3OTK4A74bIiG+CRplk5yUf8AhYPtlKYw8IA
TjDpRGAjjJdyrKUo091+EkVNkSy2YygwI7AgXXVM8UWz+4Xp/PO+U21VcFZRfxUTIPRzEGlMQkNp
EJUo4YjgWLFKS7Qea5zUEPBUJpXApQv9z6Pkc8TZLQejt29anxs2tSjvoVqIYZX9LiG2DBltAUqz
NLr51VaFtpcqFMEm4fvERr0OyUZ0Zsr8qtCMlS2U1eWVcXZwumrJtMpUoc2BapkJb7Yx4LOO+U3h
PZUqFHPtCqXpvxdm2iMnS2NQqqgSPaDh2msfSrk41jniAKMurlCrWKrKTuvs84nMBzsZ02y1y72t
Gq3BEtHanwgASs3D5cGcOYE/B5gtdAQBMAvVqVTVm2yPbfih2pm3qLmuCpDdvrPU5f7rI8wHhLKb
NT01aVpZs1XhR1KNvAzQZA4tWuvUwvYworpdhSDVCjbbYdhAEdpat+JKvYar9QOv2stD/nNrq7RZ
VGXKMoE02rPvhxdVVNlFEq+FdF+2P+2owiJHXjicz3230yCz78abOcsslMjWvvGhu9e4Af29Qcw+
W6iEQ21KpKtDee2V17xlMei9HOLcdjodwux0MjW3KfKOpVf0Bi7uAuHwXWHf5dDFLgc6A1XhixiG
Qjke6APyv593VBIAioDAjrNnuE8PAlMesMfRWjypyAMcpqqle7uILvyz5kFQ4Bbcm6phqvLsC3WV
jJGHiW6lZt+o30gIEG9jMQraN6vmo4X1iBbUzr7pyP7xn1mEip2d3pP4sy9oIbZuN0g9rmv7GTOg
HHp+9qGXHwtzOw3jj/12EmY2t6PokACDoc+bCkG9Nb7atPM8CA4TEE6+IqlDU/JyzHMH/+nMzi4Z
lyNrKHVGJoZvqDyr9r0qfdW96yyAG4N2xuVoZ7fzyQBnB0qU+1KQaxPmCHEWUyD58SChn305yJmH
8OfVMo355NCPyyDXB60Ac0HJBZXojb8Vh/44OihtbpdAqEtDmr1hvLYZ7QoHEJyMUOSCgBbxt5+X
R7Sw/OdNuFgeuXcqpk0LrwsXhZ4YzQm4ybX6YML+bYddxiPwcsyzl83JylBmL5lwsC3NVtnoiP8j
33LIt5ITUWZ0MGPpHc2JFllt/5+QxsS1Aaujz1E6tl4JzUgZJ6zwzdTiztaau1a/0OBWt7HT7XV5
e3mUZzc25xmqSQYLbt5IHWO5D7K2ytc1kiS+tJF7LtJ+3y9d3Qtx5l8QQd880XyAJjaaRIiRxMcW
PShE+bAnt8PD5UGdqc2wAX6Pav7psLOo5EDiuGxfrZ29ZWgpewDG9CsU5u61d1Lm0t6jTUzHzvmP
glOxIG3QdHOOWPawILFUpFvW0QupsUDXfwNJ/CbbYXnw7N2P6PzhUXb/74N66aaYDpA/TlD7d/DZ
1m86ARK9L4DYFGga4QM/vLT8k5w8S+pCeeYM93Sa5d+xZjtfDaWkrIYpFkL0K/NVvCBB4LSreuXf
hi/RofnADGW6jtKV5Ri7JST1uYMHTBuVE0CIf+J7C3Dn4ehx5auw/rWEDj3Kf/XN5a95bt2eBpl+
fnKUWm4Wu8hssCPdmwT1ULRKvOB7ny7tw7Nb/zTQ7GbAXjVvgLVxjDarxknvux0GQ4fqNX1RnOwJ
E5HNfzIwDSDlRJMB4vB5YBpeCEM/DWzwv6KjFBtO3drQlH9dDnMGnaraQv4dZ5Y5hL1ej63HASPt
xdEHOpHceBjwrpJre4eE3V45GM/+wkc7vzJ+x5x+fvLRqt4z3NCnBlXrioPgvGWnqxwX9MtDO780
fkeZLQ1X6EZTBC7VyZ5C6CYaWes9As0L/YZpguY7+nQCZwsj6zFMq3A+ZhsdE2BB9QIy9OyfP0HH
qJLoE9T782Rp9HDVBv2gddkKJ0cMshELjeqzn+N3hPnZXww+4qRST1NmcMr0UA33XrPUpD6b8wjq
VxZKlJR75uuZ1lwr+Q23tXUjIPz2V/a62yKk/R+nwzqEOQTcNPbOnMMh9Qke3tMCQ4juSo4zxxZJ
t8I48q4pxoXKxLnc5yTWvG+iI9zT0fMGcTrAEvUflPFdo9hedQ9NFzsivima1//5wj6NOEt8TNeW
5MDGgBjfzk1Z78v0vjaQUFSdy3HO3VU6EBJYh5YMc3l2BIUhrjURxqtrv0I4oPhZt88hVpe4KZbF
wjG0FGp2CqUdSwZyBU07qX/UUb+Msu7gWdIhRR44L6Mvl0d2bsXzOlRVYZPE/QH9bDowg4WdlOvK
rLednGzrFAuswF/Ic5bCqJ+3LsLYSOhECpyz8Y5u1MrE6jJbAKifOx5OhzL7SE2QouvYuPR87F3Z
XZtLx8+5U1RHxwGALLR2Gmmfx5D0IN+0usgRykNm78mznNa6DZqvlz/I2ePhNMwsL8KGcJRCZQqz
7knH/i9pV7Yct45kf6XjPjd7SJAEyYnpfuBWi3ZZtiW/MGRJ5r4T3L5+DjR3rlkQuzj2RNyODkfZ
lQUgM5HI5RzwLWLSKrPLA4Zq/Xp/XtrquSzWJLhU8AYVUx0hjI/zY2Xc6d19Ak7035BhQWc1k1Bg
gAhGKnVAu61L3N+ddSSgiyHPGrk9L2Lt6HmpA/3Rlk7gV0+PBlTfvcw0XN05EKnBdfjcBNHG5fMe
iYu3GyopaOGkvEtanGCMuyat0BHIm3pnF/xfLhiX98l14QFNcSvkWXMCS1mCuZRymqclIGucrL0q
I4B4zJetdgsEdKBSOee3bk0DKIcNQRCgwbsJWyeTPmprc8DpxPdqcJGpd7m6oWSrp7MQwT9fBDla
A92QATjlRB3bg3ngsZPCjThqdcOQVUOQrZoIsgUdmyIMcRshLu6iO1LjMo4IsjGKS6sD6V/Pb9iq
KNwDwJ1Eq4hqCt0BeS6BykvHWE9af7FAXjEHj+D3tePp0ux/ffALyryQJSwLl+kkW2jPc0DuDCrC
zG4ngDr55xe0qgELIYKy0RmEjKTHjVMS5s2xdFnQHhxng/s7YlC1w0i9jmcQ/xkLLZjNMMkSGWJQ
vgIbEhQcT76NeID7xg82ShWMN/LZHow0nMqIE1XPSAUZDT0Az9kOQoLnZYAeG8lP0k9tqG/4trWQ
BxnWvwTyH7RYVFL0cqtJOCC9B55oPvuBHN1G4A0FRQtwMqiO+ffe6RWr3jDblWtCRe4F/hQTexjR
NQTPjYlgNtQGkGzJLr4mHu9HBXfHDqzMzvYT7KMFQxilGgqvBL1xYiMbYyxrZAa0w6B6LUFgVulb
RaZVCQZOTcHEzceKdaOz3lRTJDeVsLiLa80Dg5Z3XgHXPfjisIQtC8scvNkKtKNzZx9cWy5ytvKh
48A+AKfcOKCPC4LpghIQFTOZoJAs+FUT8H9BZxJUzQrNNmftW6DSrRmXdXX/KYP/hoX2ERM03r2i
whUxCuRsILqFvZ9HyOeY06WsZfuO9Bs37aqzWCxLsOJIUtqWFVhWmX7KjNjp86+SsfEKI9zjfDBj
dLIYUG8L03mCGRtVW8waw7rkXXUIfliPyQuYgkJPARfSN9C02PPVZA/fs33kgYPwUneKO+OwoSyr
C138BsGyG9Xqxqrje/sF7Cpo6UH1pPsKMrCb+pB5xefsGN1tjX+t6oxFESihhKcalqAz+oQ+oqHF
LabPF8VU2BEAk88vay2GBVoXLxKinx1X2KnGVPIgVSrjEnSgMYGhqQQsncUZIkBDeF7U2gYawDuz
YM7EQC3oVBTQCVuQgsLasvEHOmDwf1eaGbjnhazWuPCEJgS7RXWqCvrYh5oS64aCnk0ONAX4LA+c
gxp4EhwU1h6ife4jYOs3lGNtF5dC+ecLuws6kkwaMHSB9Pylm/2iY19KTFnhptmfX96aQgBjjVLV
wlA2gptTQcjrW1nLV4dis+k1Utp8Hoxc2Xg4rS/npxRhOdOgAjorwEkFEfAxhoNSgxBCu+vUr+dX
s3JnEVwgAMFD8gMN0Qa3+8W+RcGIrqQEzqNzezQDAu59B7hGW0Zb3rSPduelrerfQpio6nU96Tn3
VKD1uuvBQVvWjUebemNRaz7YQEiDxwfmldEicbqmSc3mMjEQDhaJdCAg9bOk+KGU5kukSR0ZFGQu
nXrvd5b2U6agFokCyFFZgsy5MlwDLUNUSo9hXvyOBS+WJuiFmZl1Q2KIGYevKdiu+q/m+OX8Slbv
ZFQZNdkw4ec/TGlmSgIPNEP3avO6OBCvfZOcagJsSgYUfn/Lq3OfI14scKxwFobOa/D884UCoiuo
nAkoq9Gns++bT1X1yQivqvQiAnTp+YWtWu5CknB9JH2kyqkCy+1I6wOc+DIut0YyVhV8IUIIZ4Al
n/dSisVQOt5b2gQKr+yhAjvK/2sl77WVxZ5NoN5oA+6DBoO9jSq5qsvkd/QZKoCGaNwUuin4BYBt
maQFzLETGukdkYg3tfVVJ29dr6umuhAjeASr1iVNC3UkO8xuPuY9GNyoFJOboO7v0rpJjiSbaozo
dlvPuFVlWAgWfATo0VulahFLjITEF8bcph6mGPuNg1p3r0A/4UijBEhEwss0s7IwbnjIwucXQLyt
2Og4PfA3QQ+yj00AonXb1dGKqUMiQFcEBWxHPazqCPKKS9XPvXzXHYHbbBM7deuN1PKqrv8UJSph
q9VSP6Y4uoleSCazB/3V3IxYVqbvcT+BqwC8GliOIuKTNAHB4FhBUbz/1D1174Xt+lt4BxZZ2ckv
FQSe/efqM7k/b2Cr1y/QFzWUBlX1wyVP5kwjc24iTkkJWH5ANFcfByCikA39WNXChRzBndemPJZ4
MiKYSEDikh2qYNjIka2e0kKC4F5lUKfI7YiV1OBBR6OFD9aG63kMNt4H64q+kCM4V1AOKwVouKB4
6LI/qm7oSQ4DtApQ83b5U7P7dbQO6MVCnqDoTE6KTsFIoTO3ygvTSh+sZY/nlWDVN/0UIVaeKEC/
FcC2QwmGC2J4Coic1bk6grLZBKFtUvnnxa0WcRdLerfthVevQXpZ9TLkxd39iPbmGmj1NDpSwNqD
VK+T922Lno7gLmtrmwUHadxY77qq8GQdEnOKSgWXODCJqQSE5c4k9XuQCbqdkV3ImwH0v1GVn3L4
71is04g6wN2GkBMdZEf2wBN/UO9bl/eoSK70cH5X1xeF9AjeInj5iI+RjHYk7ScLlz4oqirtC3Lp
nKfmt+z4pxTBjoO+Vbs2g5Qs/RaBWoJ551fBtflDkGT+/H7BirVZktVCx/c3c+mCmR1sCDZvl6qT
0p/CJ/AfzNLhvMhV18QLUACvMCkgg09PSVEm0g+jxKcV0d4fh6Ba6sKo3ljYqn9HtgzPxPf/iblu
cCT1oB4AP46hd/LnoKkTvxhac1+2aXifTyPGWVgSYnhhaHd6bRWuKZmjG3WdAX4HtfODSjFvI8wH
3IGCfLbVARBFv7oR6MkkAIDRMWhDAXd3uhESASNtljeIhNIO1FZd4c4o3G0o0Ec15Y2fKGXwZ7Ni
isgomH01EnlGtzoQPHZz1TloKP/WAhR0Iwb+KIdYwJuDfSuGYWJBp4sJukQzhhhhXTEne71Id72l
XNRTsbFna67T1PAGk5E8BAyVIEYerAjUTdDXMDKPc2/5WQJ+Ar1HQ5N1BTK6x8JKf6PTAck1tKGZ
CBPQXnu6snogw9hpuBAqNfgxaKzzQd38OzVTE63cGsIR4KuL2SAD06hqbmJdWhrdmomGAb0YLDuK
tj+vc6s+EiRhPMOLTCVU43Q1ZWgEPVhlaqfrG0t19CzPUaGN4nlnMV3Z91k0fp4jkLKNsaWBPXoe
v4yjLD1aBjg88mbcMoLVA138HuFuaPVQj9oBv2eig6uWPdAt90Za22l4kaJbYvyt/klL0QEfjjZJ
jI0IZZZekvUa73tcvv7oAvLRD9ykswF7Xd6SfeABD/v8jnN3JnrYpTzBykMzk4N0gjyWZ3YsvRT0
wsT6xuB3LHApSDhZzh5fUs761YC5mPM+0/IAEvhf9ifgdVhsn3BealXNo8SXQ6yvaqjeMz12Ei3a
MPO1OwJ9CpxIAhMOsmjmILXrCNBMYOZjCgqM7GBUdMsSVg9mIYN/vogWqnnO9HZAC0GoGMyu5xh0
XPJlbs47UAC72QyqkLp+y8r0qbEU25r7Ky1ju96c75Hf8JK8vEmqLWV5D/0+aAuSfxg+5OlUsX6e
kjxQeg5u36DjvrJbDSiJgN7LfG3oUbBLtfbQBiraVBkQBSid64sM/Mcbu8892umPwJ2hA65aB2w0
/hNCYPB/d+nU4uqcqdk5lND8BtlCAMUPMUhOaZg5UUOGjfNYPY7FygU7mQylbmMw9ToSpchI7ktd
8nPtyxi13nmDXNWthSDBTjJLTdMhgaCej/Ai8mVbHUSr3YVoL/zrFAUjkZRJyg0LIhqXgwtkeLQA
b5Ae5mvOe8J7OxrQ2dz/xrrg1RRZURFaiVO7LfhsolrBqVnKj0l5BdXz+e9f89Tca/75/eKkribp
Vg/MOByQ8kOtPBZ56ELHlbAf61vGXs8LW32zWLzUyY3AwqDiqXVKlQzezYTfCzuG0Uxwx/jaLXU5
qQQ6zr9uNSh/DF/wGAc2I6b0MREJIvZTcXqcNGVWYmo37hXOVTUeMxDtpsEWlP6aHFRxMSwDGYiS
hGBirmWzqaoKVTv5KTRkW+syr9uaav2o4Srq4T+F8JNceLa8pk34PiKQ9ZGrN6YbhRtVhFUJCFsR
WwO1E1nWUwljO0d6zHusVbDjDVJ9S8p046JZqfZgFTo6gTXk2z9i+ingLEzxMuFTN9mhvB+uM0Aj
vqSXdY+sE1Dgn7Z04KMHOhUoWK1C66CZKXo1a1UG+67sNA1CnuJJm7YmY9e2D8NzJvoLUQJXqRCD
gJzIDNsyyp1qDj8FdNxHOv3lVxZcwEKE4E4lNQWvhm5guC0D+KBcJ27PzMY+b6Vr2rwUIrjStJ0o
VASDj3rR7rQmflNH6WiVW32LK84Ai9HQiomAH62ZIsYi+KqKokFTJvwpmnycyAHh0QEkOqCSIpfN
1a+ngE7FCXvHQkOZdAXiwuqWgvh97DeeFCvX/KkEYeMIkeqy1iDhHWb9Oj02+/kY7beB2sjaXb7c
OkGpwZgcZjVAKkGNapMf2n1qh6A1Yk77xfDVfX8BmuBjvn9vPAR9FOYEr8EUxOEK2tvI29rYlYvx
dN1coZaeCSidVTGjQWZw/qcomPj0KetuGw90YI68r2V7LhwgQZzX05Xs9alcbvoLuVE/5Ay05Hj1
4EJW/MiJj8FlfgBT293WGlc3nI9DorQBfESxcZ3m2dwMM5+J7C+S6QvLnufWtqLLftwImPiVJEZp
y6YgwQfLEjA6xr7npCzNQd13eyA/Hrbzoas2vug9Ei4TaZgNlgNf3WFRhDX5FPynIGI9f0BrDhGP
UVRVkQcxqCw4RESYkp6PE8iMMRxUSru22shWr94mSwmCTVc6wtaWjLWj272LRjEHQKmDIznztb7j
ZYzqqlW884ta2zmkKlDJQNoArOvCooKkGGgmQ+kq7WW0DEwBfY+RfT0vZFW1l1KEhRWTmcsTdyWc
iYKiys4GOzzgLY0yOzhZz0vbWpLgt4BMj1mHBI2QdEBJX/0ezaOTRZ/OC1lJ3aFIvNg4wWdRog/Z
uxTmxM8JbDbYsV1I0bIAzyTtul3hBE50t9WIuzI5hogMEOEgnkJBjYrzE3Fa1kDpBKR1e8xiO73u
SxuRp5/vJCiLT23zxVRsoKp61S5D+A4Y0o3tXfMdKIuCmgJJQeA3Cds7mkqP7gKZP02CPZCcLjFm
g/JX+FaRHAy31kahbc3q4KcQ+YLHFZYniKvTVrEmBjBv9B4dGrQzmJiEP3+W79MSopdayhDOcgBM
aCCnkJEcyHF8ZJktv0MWtG/pLvCVXecRH/XZh8a+bpzhAlhDm7fOmtIufwL/fOH8xyrQ9QFt6U7S
S26o+gxkykN+d36hq1cbWCkwXKFiSz9kJgdM35h4vPMrRnaGax2IKqCa5A0v9W10zwd+MMa6af38
iMTtXUoVLrZwCPWS4enM2YSOhS/dE8mentqn/ADG7iP6vTLNPb/QNaVZShSunazQrIhKkJi0V0z6
1m4B/6xkKNE+vthI4cKRx6BJULDgwZ51w4O9GDhiHXAEVK/7vIVlvLoa3nlooSIBJA3BBCJlrJku
m3BoKgX8f31J063q15oIDEOgK5QX6z9wsejZ0OVNiZhntq7M9NBovw5IwwspMsZUkBD/yJUWjTnR
EylsnLyKvWkq7b6vXpGpBwVuu2HOa6a0FCWoGyDlpZ6BVN6pK3ByRpiuswdjdsuQeue1bEuQoGVM
7dCbXENQlEt7Oa7cXDe9mEwbcceqGHQjoZ6AJ/kH7jctmdsBuASNQ9qAeQklg0vjhu6Aay9t2M3q
rQa9hRLgASPDR5y6IY2ART6jEaavcFEXrrJniRuoNtTOGT3ZzYHawmfps3jDy6/FiUu5XD8X7i+Y
mFzIQDTGJGX9JHW9m6e4z8K0nJ2qHwInSUovbuL9GJXO+UNcfbctRfPtX4iehrGQigCiMRUIWBx1
n15VQAeRrmYv97PdFsT22vWJZkP0qMgKeBzE5Cm62+pZzpLGwQXvKOQuyR6z9j4DELa2xSC1atQL
UULU1VvzkCgBRAHY5aqNiC+RdmP3tlYj6AugwuuOTRBRWEcq3w3KYxvf6kPgWmB+P39Qa5mP5cYJ
KgIkqJHmDKIAfHDM6tGNZXoMMXg95luchKs6geludE9CIsiLhai4JsUgswr052Zy/J9+jtzJAif7
UV/KLruJN0Fi1mwclR4deWr0HALw7FQJtSDuSilAxSKaKXHTymp2QWyAvnwyzY34bU0r3lu6KbDZ
UNrlprjQ94KhlNDFKClIs3ozDsalLm9N1qzG+xh641OcyPPiwXQqg0ptPhkhSiOAqrej4F5mYLcP
EZXmdxna1sv8Lra+ozXMTgP/vJb8G9FodTBV8F6B8eJUNFhm5GScIVo2+ys69u7UMWdoZqfXpetZ
rR5YUntFV3uayrwhUL3z8tcMAhMChgW0EdB3E2HlRo7x1WGCeNR97Yxj46Qgv1BjV2vRS1oYG2Nm
q3qzECdcQWWCrmbTgLhpQmOOZrlknEByuWXmq/cCMt28JRuFLoTip7tqSlXPShkln+yS08ZOpkc4
CQyepY+dzZmGgegy4sEhbySheBwlho5LuYILY5aUmBWB3NSU/aIJL2imvhoMmEZ9sg9J6eZA0jt/
gusaZCKhi9EwzDxagoEwIKfHScvzMN0h0GXbJKGTm/fl+NWqvkryk050uyu9rPi8IZg7yw+L/Usw
eM9ON1ntaEu1DsULnnDD899uP0vgIisP04EzCm1VmVd1ZyFOOFPW1GMSDRBXN76h34T6PWMbwzmr
r1VrIUM4vzJS/qzHDEepOZjv6LdsBzZRwO3OTnFRWqDb5Bkh42iChnsrz7WaUeGUVgbsACOdH8ZL
pNQE2ADqTUWKqeU5usUQEiDvMF4+9cpLCFxEENBeA2DHT8PWrUEkBvgZF7GpGydbeCir+80nXaBU
YLAU9QovzKofNfyWZugOBm3cNO19NYq982q0IkZBzybSORhrwLiB4BJA4NEabY70Rz59C/LvkZE7
VNswyy0ZwvMnsaqs7RhkZJnpzJ2CGS+MQw3G/vxSVqz/ZCmCJUooQiUhUsNowI/8oCFOEFr7Wp3c
ebbAF8zuEKt+Pi9y5XZE7ZCg9QT4dOBi4ytf3I4mKQKjrHLsXnXbpt8N/ev5719d0uL7hfshp+hP
DmS+pLD0o1r/Uif0khbkeZa0b/KoHvV0Kx+2JVJQiBHw5F3CsKQx78E2y9y6eJoS3+gTWw6uKNtq
f1pVjsUS+e9ZbCFVkIk1Msgz685m8WMQInians7vI//Rgq9EOgjzeAiX0NGlCYGnpjdyNw0c7m62
FD+OS30fSVHhDiwznmsy0fss6vuN0GnNnZxIFYILzHZpSp1XPI/ZmrgH0wvlorqIvhSzozuJF10V
u6102wogF6rZi5WKGjn2I50RZyMpPDnNQ0p2wGffU9f6Jj8Gj/Fl76kQTQH1t9+aT1g9yYVoQVlj
pVFJ10J0qD+y4SmYAHy9dduuXHonyxO0M7fYn8vrHnvgthV+eDRvX0ZH9qMLcrEFb7SWuFFAfIX3
lwbsGSD3nCpnFQY1RtewpMFBkcVtnf6CuvD8hxwND+rhvJKu7t9CmHD7hYMSRokOYcV8LZNPJqAA
tI0AcO2pcrIgwRDyOJoktGlzCtPJY99ir7/Q3P79rV770gFGfn5NqwKBesUDew7uKs7G6FU5yYOB
sAElnQcO3g/oMIx4I5vPaeTqr+EWWNTaLvKBSk5GjFI0EfxJXtdWmlC4TM1M96xhniYxXw237k2u
zKJHWYoRLps876pZUyAmrlU7pxPAIUA+Xh4S3draQq5kZ0SJXSqq0XXNPPFLAGOHPJ6Oj/r15Cse
udiE1OM/+5wsQeG1sgfD8wBZvJqpuMDz4+LoE2BXbcWJLtpLwIPaEtiihv3Wk33j5ES287iJqBbw
der1naLcG2hhK4PGPa+QG+cm1iOQ0pTrnJ/bVH9h6mBr5BrtcEO/1bq4duMA6t1CCw7mYkxVcIZN
V0mdVOHGMZEcpeFrn6L6sQ+NzxPII84vaa30jjben7IEp1jUlWwNGq7QtH8e0tcq2TfDD2IMaIgl
dtA/FkDp0vTdeamrp7UQKtgZICaTDNNGAHDQc6fHKH3XlZi03P//pAhmNtFE7SsuZY4tPIiVC0Ov
PSOpfj0JvNxBTXhLkaDRGlPlcZx8VWYXM6cYVzeWskKyAYek432KK0MBobLg34dBo8gxQyVqD4xv
V9UhIXZzwPvGj53oC/BEBtUhPtkXwFncUhH+3aJd81FYZHE0ZI3El41SW7EW9vD7jTuXNqds4b0m
fWaHiAYKZ8uU17R/KU6IfDI2o+yIxTpSs6ed7rDxIjLv5uCyT8MNg17zWEtRXE8X8WNE9bxrFIjK
Dt1B2Uueuov2ZDO4WRPznlRHB6SlqiLWaERyFMV5CScxP1vypdY+z/kVGp68MPXrsrGL6PG85q9t
4VKgYF+TXhrKnBFEU3F+UKWL3AwBv/sKrmwXQb9zXthaqY+DD6FHVzPRMCjWifXUDDD8LfFS34g7
JnN9K7cBo4N2JNX5lB2z3Raa8VqSaClShNubqsJQ6xgiOQTv7KLhAz2l5kG+7d+FljccQ1nbgFJd
i0cgFTkG/Id0n9it2M1m1MkhpA5OfK2AJCvW7PBydDQ/97XQRlJhY2tX/CRQxC2kh7C3wKkSPBid
jCIqR9RjrCIEgSCxxy73kFw8f4DcoAT7Rv5ZRrGfkxSClunUChoWzKZEkIKmytNMbuKtROXKtYnv
V3GVYThX+9A/nRRZpasZvr9qI08BJxBG+tTxwJQt2tx1QQAJ5IAYwPMT7rKqxrJbFYJ6XW88qbNi
P23K4SY0xnGPX7fFXbJi11jYT3mCmdVGV2J2tYY8GYPuE3AcnEr5rOI6i1H1Tnv0bWsbznj1rACR
go4IJA9wE5yeVTuYRpCwCoUW8iAB5nbahBVZ1bmFBCH4qAeMhZMIEpS2Rk/QvRJq6BTYWsfqUS2k
CEdFwgiFiBhSerpnmdeA1U6R8exrdud1e+0VRsDw/teGCWeksFaR5xaCkN8F/WWS36AOww5Z3qOS
3naJTVC5uhtZ8iMidWvPo4F2/lEGcBWQGTYOb2vRgjn3ckja0oB+WqlvphcWeyWYsEjuNpa84v0B
7wCwcD57BnAzQUzT5lXQp13jaEBO61EPUOi+LX8YyZXZfKOcCrHM7VyOnEIDEDyQ1YxiFwVfqvSK
dF4tbdRb1zR28WtEVz1W0RRPc4uTDq566TGjG4nf1e9HnKxyeEKMUQqaNPdqNxWU4V04he6k3pZ0
8x26EgChePVThKBDAfq8ZlOBiPaYHJpD4fd7+RMF2Hvugs5kw+evauxSmnB8PasAtqJBmlU+8Ipg
vQN3erczQ1f2UbDzN99t/N0u+v+fAtHxf+pTUpaNUmLw5b23zCW+6YKTGWwOxJX3mTN/2tDPNXkg
/kN5B/0f6A/iny+iLrOlaadK7/I4Jx/6grz5mkcLeB7iYfjrgyB40S/EcQVaiJMswO2B76ZxEutg
hTeddP8b6wHaEwdZxz2NZ82pAIOyAbx4GGLIf4SxYx7VvYmqgwLK3zsNs9aoljnnJa65aLTJw1Gh
qg/sBGEDY2KV0yChhUbVXnT1c1HelsNGTLAaYS1lCLs2FBKRpwQYe7Nix8/ldf+JzxuYr8a36gu6
KR1MJPEczP78ytYqYgQEByp8NjrwTLG1Pa6HoFQaiG0M4xEIx9cS5jVCOnmhpnk5aNUlw/CGrjuO
VuKoZuRtyF9z0fCZMpAw4D8xOHR6ljKwAXTwV4Eo/Ca5ZJ7upx7xYs/yrM/JF+2FonIUbGroagSN
ViUUAkBiSIELcCpVUXIiyVOHIUxkJnV0wyRu7hTfix8UmCK604CDNdwKltYyzBzOUOGpSRRwRLUd
a6qMoQzSImBxH4kHro7ELhMXzsal4Eink9vtjMP5/V3T3IVMMR1F83aQkqZonEzvvBGVQHm0NeP1
vJBVJYJxUMx5oyAH/IrT7dSYPDFznDnnYHYLQkrgbDFX2hXH7cfq+oJ+ihKuhlDV6hTNATCTrHU4
heJkHWi1FcSs3ejLBQkehqnhXEWpljrdY3UY7opLjK7g+kYrbjnYNZoOXM0vXa4owYZBrNnDT8ko
bJ5uJQvCUZlbDAFpym4Ifpjlg8FcvdxKQ22JEZ4gXUESzSrBDhFr5L7rJs1WreCh7npHTujzhnqs
XefLNfHP/7oQyN87jK+jTJUh4xQoLvB0UzBTp09lk1t2qd82AVqry1R6/jsgCLRMC/EXSXzXBdck
2erC53Yt3rzAWcQUIbpIMBsk2P04ogKozxTeLgOCX+4lPtg+o6+azbPq9SdQc2/cVSv7jDwSzJ0i
Ika3DFfnv5au/L0GLxbTZ7xgo1BWMFmQHJkyfA6ZcaNIdKNesGIayNujMQatTWDJEZ+VLLOsmoaw
9Vq6jOnXMHxOtkjGV2I/NHnCa/JeUozmCnbRMLClzzV/q0SVHZs3Zhi5v64sSxEisBRNZSmfE7zx
5J25Qy50X+y5Uw4dQDtspr7WsrGQxtuJsCZ0NAmeqzbjYsYMNnpXAYGpapEd0xgTDBdN5CvE74uL
JLgvwX94fpFrJ8XL9yi0mACSEFsxs0I2agoUMAc16X0ot06Xzk7cVL/uS3Cvo5CKpWG0RXyXjHEG
CHuraThR715SA1tpjPtBir7Io/79/IrWUjUqURWOQqthhkHMnJTmPEsRz2nk3bSXjP4gh0ZuG9J0
05AUMxrFY1YxL0u6S8vM92FcHq1uwktp3qKH/ze/BGN6sDsgVYo2bgCPm+oZjlRv9X0PktEq7S7i
SPesEAThbX/dABItlHKP1WyPuds9tu/QS+3b+R1ZuUKgUHB7vBkUrVVcBxaWn09mKRmAgXTiRALf
UfqS5sZzx0mylPk5VpSNV9mKSoExU0UPCiDjgRcuOHS5i2ltUIizrPg2y407KcwPRp1u+PL3eFDw
oCdyTny58vc2QrfWnHHzlDjqpF1Wr4Yi+XKcugar3UEBcS2N7CD5NOUvyfiYdV4Onq4saGNbYTeV
Ot+2ZhvZSnWp96+VlrmVepXQwU+rmyK9NWPrCTG/ndDoYVb2JHnU1M+h/JlGHuvBxwOoDN24kWq7
mWRXs57n4rkettA8V5z2yRqFW6K0UpVFOdZIetU3W9kuo2MsRcd5KjeuBx6tnNtNIejXomZOgD8I
Xb0EwwxgFUxfBQJwdsm2iskrnvtkTYI6DmlUaX0KX5CAyZUor+Gf/eX/8TL+Z/iGB002hWXR/uu/
8OeXspqaOIw64Y//uqneik9d8/bWXT1X/8X/6V9/9fQf/usqfmlK5EA68W+d/CN8/5/y3efu+eQP
6OOMu+mOvTXT/VvLsu5dAH4p/5v/1w//9vb+LQ9T9fbPP15KVnT82+B8ij/+/Ojw+s8/3qHd/2P5
/X9+eP2c498d2ub5LfvwD96e2+6ff6j6PyjgZ4GCzLvCeA/JH38b3t4/0f7BG4IxMYHWNaCRcmDq
omy6CP9I/Qfqg6rBk/u4yAGF/sff2pLxj4j1Dw0txIAuR+cyuCHAfPq/P+zkiH4e2d8Klt+WcdG1
//wDKe0TBcSMGweJoPw/jmYEiadeqgrVFNi1SF2FalNq4HwJ0h+kzNN7EhvT49AX83xAXncsHMVM
2hm9+1Z1rwVG8ox2i1bZKTUzMRUnWey2AX6BIzemch1LWv/diqb+QCq93+tth0RRmo+qO+c09gHk
YBl2oYDssdRpe1RiEG3YWdWVF2Grz5WXqVrwNEc0Ld1oDrTKRcdRPdpIPKHRNigxu+wj3QZCjKlu
n5hpyXgvWhgsKFQ1sGy5ABWyVSvpLjUyfT8kQ3Rbhmbu9inL3biuqicFA59+IUftocYr8Dkugpra
sRJFkRubZnZBzFA+ghS+vNQ6pjcI+pPIcKp81F+AQFQiSgA6gO7M6ETJ7TaXDeAB6kASvwpmAMHa
1VwytpOmUrlJyYSJqJgGA7h/QRhTOkxVq9yrpGa+lVmESdagtQplj1WooVPSDOXEAhnw8rZXC60F
Gh/TZDuuNDXexSqGSIGYXKSFPapz5E1JNx3bLm4dDLnFcFcVu2vSHnn+rkSeelbb6tpIrAmUkIlV
PJLZDJ4wbwL322TNMNpMpiBpmmQDm1ukE0g/lNFyOvQyw4ObbfpqVQFwXuImay9bqraljaPrKlsN
c8lVoxmY3lGuz6mdg+sjt7MpDXVHyWZ6D58f3zApo3szicB71+SKTYEQ9DUjwDYzwl72W9TuHpIO
i7X1cXrrwzSFJlnGdJmXaKoOpawcHD2pKl8JqtzRS0qeulC3Lg3MGt3nSVh0oPSekgerbSq/mLGX
LnBVtKcxRn+2FWpvQVjK92VQ5jtTmqjfEmm+6a22u4tkYMCC40Iad8PcJpWdTKS7RA9A/Em24qcO
uYG9ViiWJzGZvVVl8Kp0anklj7V+F6hR9FBrCgMxNbpIgKNe3gPRKtoFRYLxTEtFXzpor4jXBSAu
KKcagEh5EtvECK4wVbqDIRZ2SkNUskZ08KD5Gn0NWvfFUobSDnMw4gxN0DqNGjO3GTAnQJroa9Ib
rywtQPRK04uW9cgatNF1nAWjbapodE9y9mnSpYc+S1I77czKhi1UAA6oS9wpme7KaHU5IOKEQhUR
umQZyBYrM0ZvCDAT7YCoIzAa5q9aKwPiAKGcU+rm9yisYLKTBE6Yqc9taW6/p8n8UrA4hVnNqt21
oXGHgdbQrnXroWyVi6SyHmCKqg2385To7eRWDPPnE87Wq5S0BZpPX9gYoDkqRYrvlQbmdCi42VLX
oAVCURpbD83WbsLwO2mlt4YZmAbBD4VyhapXy8H4gJJBbidx/DlKO+YZ8Di7lBFpNxpR4qb9HO76
KMzt0uyDy85SQwAK1mRnyUm+L/LBAFmuNWMYSdWcyiriK7BSdo5a1vW9KgfVBeblUh8Wobhg3JUc
IAPnfqR2uUtiekNqvbymw9R8ZejiuCmTuHXNNH5EVzlQQqossXsjl1JvKuRvato2fjcPzDZiNCc5
qR7NnlnoOuBQhuolaRhrgXNI28wORkV9ZbXE8+lF46U81AlD42lSkW4w00C7jgJquIEWD3syh/NL
pjVwVXEpYQQiyfw+LNvLtOt+zJMRuYqmJVfgYsSkFQtzHyE79YOCdkdFLSdPbdnLCHjWARB2UoWs
UzVdI0HM9nlHsyuGFF9ocx05BmD8eP1v5r5sSU4e3faJ6GAebiGBnGt2VfmG8PQLEEKABBI8/Vmk
O3a70j7O3Xf7JqMctksJmr5hDWFnFFY8G2OVOOXgvdqaj17MiJqTqaxFOsIpdVea5UsEWkjcNDQA
j2sAGIjVcKA1BFivXWAC14VfHJuD989i8SI1SnzfpjG6B9aGT4wpx4vFNA8MCp3gnpxJbzoI21Vz
7F27Qw/TLv1XBlHeg60icvCWRSTM0jKljqYbO+iql4qASWDThiULaYJYGHO/Q3aB2YbgzaYRqDWo
QeEXGKz63NVhexyltubchSXiw2IXutyWvGhkBM0rbJ3MJkLO3xyoNUJJgc7+w0J0AZ9be4qGHxWm
I/Wn4N6acJ95+BV7n4VlYlgSgEBndsD+IquBjj0k2tf0tRKdeZootzYQZfbw6C6dn1XkFCBblE4Z
u8yQHjIDt97oYGLRvpEIgr029L9FIxS9485uyjqpLQVij6NsYmEYiU9GFr2fvMqsH3vYa5362bC9
IbZbbzZSjYu83FPbbOs+rold8dwyqFMDpR4SvdEU/Mmk9qrokfVOy7bcLr3y0zRRF6eTPY3wUYoB
4g78BIDc0N74XW8tSekuzhBPDN6LyESmOq1br/4v1XcugQkinFXTEcVpkFev8plOUlrY1AGYH9g2
88twNx3IyfhBoZqx+tS2eWHfKIV/zKDWESGEs5Y2UBD2nMC/CoUYj6DeOjk64ZEQqVawwRXRDJ8T
7IAbLbqrssM6FtqEF+lWwADWnz6GXYO0pReoZULBNHhzNnrbHPhuvDNuks+umluXkQKQEf2VteSB
m3CVy0hGdO3ABTIpTlbWZXpLduNmLafghr2pH/Axyfg5GOQjV2qCb8K95+oVcsNZBBkaIHyZc6LC
2w3s09+z6qvK/e9DrLnbL2l1oV3lzgGGcHMn6zZhTg7WNkiX/bSfUpL4W3W41f25qij8PuZVkQii
n21dhhgz/Cx5rDcIHR4KSIH1w2beIKS86UJ7hT77fcSrKrdUTmNK20c1FupjvpfJKV7KTf29hBXc
cAifAG1i/qMJwm6b33zctYj3n6T098Gvinyj1Xh2TRgQZxng9weRr2jqHqbb7dfVv4gBTVrtrEQm
XQ6tshvzu9a3rwdHwQqSW2sGBOTP1fyWk0un4jK/F6/vPNypTOya/S0AvP2nxfrrSFePaePUHuAU
qC9wcSOGWrOCREpcbOxU6cRfPXnzfmMlTlJBnrGMgaraNLiwYm7GN5kA6zb8y2P7V2X/qR7smk74
MgJic1bH4w69hi6t7lsgJvCm/xe1z49Vjp/TjBwSTdQQqAXUIT++6ZY5RaDMQSdRATB+hURmSrG1
47LubhAB/rSgfhnpchr+smeJFywocOLh5n21tbYuZnTt692a0T/s09UeDToK6CViBV2L2MJKhsxj
4c54iU6GKBu0mK80+bYkZhU7ablGxreW6+8v8eOQVwUcuLAtDcGJhCG9MbEHhG1YSWs3UcbGg/cZ
aghOQut43t7s3P5+X30c+uqwLQVMo3BzrkNXj3bK86lLxRsaGcchrzb0Fb24k7X7+/a8NebV6Rt6
LLKpizErNIvDVzqm1Zj9fYg/vlGsTigRO6DQX3dJXVErTYJoTiLQsc/GBIhQf6b0Rq/k982Pl4c7
cVUphPz49WXfjJ5UUECdE2a86uCplzdu+D+9KGCCIE634sYgNf5xcwkA1wOTFHPSQK5qMB58ojZN
+V9HLBBR/mWQq8WHNLj32vVVlUURGxwCRZ6fGLectv8QQmAYO/AghovCCCyJPz5LV/NQ1AwdijmX
bysGer0J7Du1Ubt6fwsc86fph3U9WskRal9g6X0czFqMkRjEWRLJSRIG88FQxuuylLh5nee/r7Sr
tvV6AiL3+WWsqx1kFnIoO2kviCXI1jvQ3Mk1YgiUWzY3d+vvB/zHsa52zkKmCvwyjLUSgCMetwjF
JCA/+hN6/5DmuYVk/eOs/fpwV0GLFfSDJWH2kbgPMyAVZO+lcGdJYBS5ud1HuzVrV7d2SGahRIfB
2kVk0nJf4LDwmUR6X6go+fus/X6ZgKkO8x5o5YDCDQTHxwUys3m2G7syceyxM/SQt0M6Hm8DJ/4Q
gmEc0O9Ra4Wg0m+gPjbNGrHmABXOC5GnTPo83KhyV2ck9/IldWBStRlfb8tFXSGBfi5L3GGox0YW
GoTXqGeqlxloGWliWUYQSkTvGOWcDU+AyxEpEszi24pKK9KwhgzZ31/u+vI+hiHrQ/9n6Kt5tAfS
6kJgaGbc98a3QN3acrcGuDpL5MwXwnoMgFgrm1zo4DVP09Z6WJHrlhu7xzK9Jav2h2Trw0Ndx1aF
1dGoby7v004Q6J2CdSek5m1CFkr2v70+iO0Be31RqLieOe0CoRxwhm0AKQURjycjXZkbM0QU6v1N
vuOfjpRfR7uaLIgTV2Rk4Ke6+XQsk+CrO6U/CY/FAYCRVYDpBvPmD7MHp1tIB0GuKIQExtWB2aqh
00aozKTTIu7GL15/yy7i1ghXxyQD9FOqBSMQFNRo9KjU299X+J+CxA/PcHUuTihlUn/QJrKb1aQF
8u4qAVsJcKUhb1+893+H9v9VX+z/2+360CH7a/fs/2RfDCvuL30x+aWZP7bF8O9/tsWs8F8XgUOE
XmhAoQCCtf2zLeb/y4dqMAS3EcCjboGO2f+0xdzgXyYc11FYQFTlIUDE4fHvthjabCADRpDzMX0Q
foBN+W/aYle87ODSkYNH+ao+b3qAR16VZ7jH+kVGIXy9uRPF1HufbV7AEgItE5MsPpolDMYtzrNr
ZkELjeOOoYjb+H4ejO5raKrEHtXT4C75osgP0dfljWP6+gsCrBkBWwCPe8AIYWFzbQRZK4IGYuXM
cehP6F64dr0N2hAdMdNq9vjBhr+2EboxnBLSqRD7ktffRNuMT1XP5h2vaJ8FRUk2rJjdPXOXAvvN
tXe8E//8MuX3P6+OXzuMFyjLrzeKGUEwBw5xIPgigsSx8fG6bsx1BqGLFS+R7t5h/4HG3qxP3Bci
L1EC39VkeJg7AyJuMvRfl8L0DmJmYASrsMlCwu2tVaLBt4xwl2N9C12IZuuqpUk5BIg+DwQV8e69
ENp+QElPPMKS7hltC+9gjahNJjUTVS6j+WsPdmzZwF1K9MCH5EVZtRvHEONdKN4gF+E/675GY8qk
J/SUwkMx+kaGfJKVkKEBECAwvLRqbb0xp4bvhQ7+MWQ43nvNxEAnC30eG+6ingxQReK+WTJZRMOD
HOtbfklXIFIYmmKRg6CKLXPhm13P/GLYnSXVMMddZ9ypsQ5jSjv0O7mhMxqiEVkV0a7uix1A+tax
GrznuWzrbW1ZTVLU/vwQhON/e6Su+Q202IGiWmu1CMs+znFPB2uqWpRKnd7V92ow9BF940+dXuRZ
SdM4tRqYBnQFgcb5Z+lBiBuaaf7MuPnKR+sWp/xCGv+45OCnF8J1E1VIBxXdq1tqaCt0yFgtQN4y
uzSQZXlifq0yBX2H2JT8XWp3uUdLx5ziSvlG3LlM5pVu3Z0u+u7dDifr4NDa2jPq7bhnvodKRW9u
zUUMqaRvRef6B6lNKwkJazZAq9mxZdNyN04uTy3IY8WqE82hdegtD4Tfbi9MPkJCLIPVmCC0g6tX
3fZAU/XaHGPRd5/ccAAv35rHGA2vr3wxE43uI5pc4/wSFl9cZdCDgglmhl5BkDDu3eJnX6MH1m8D
TEEIISpw+HEgfZz4aC58jq4fxo9YW8TlBJo79uj9TE1271r1faSJu/v7ifLb2WfZiMrhJQUsNTrE
mOiPg87TUtc4bECM5e2L4VEcJk5PknZysRXlPC6YRVfuyqqChWLRTk/jMkQZs50qq5o3ryHs2ICd
8YAe7pttlcWutFZrIcA4bpzSl1LFrwsR3xRsQh8eMlBTCEBX+PhN29mqWqDloOLrOa+EVlbco9F3
sqzpHexoNNbNzhB5rzrnxeV0o0lUPPpKFvt6HN8Ns0YcKVx1GBf7NSwo/r3X0CUFAMs4Cebsx27i
Z5MNj+E0ahzxYj/IiN7pTn+KtCnOHiM0nqXFX2cX8Im/TwMyDnz7D0+HvYVaG6r8uCbXS/vj01XK
rjR1gAZoBhrtDDvIlXSG+0YK4wAROuCk5+C5YHb7JAxOjqEBgzqz7X6YM7Mf1r/TXcWfSGsbB3C0
SijjVkaqyq5OxSD7exMojrF3yifK/R/jbNfHYFqCTWkVS8aGaW9UE6zR4C6RRgZ/KyLebg2//qwK
JZ6nMMgX2DcV6E6CAGy1WX0cdIiMMZijrTu2Veyjj5oUqEHs+yBon1jhnCFnEGxFYfPMsRXuTY/S
bWn275ebCx17DfTLyQAn4sgJweO51NpNY+s8M+9kRcR5aRQ0R0ynPHE2moBY4IwbCmAr2gXe6sJS
dNsJNe1DX+Fm6jgcJMH72/V68J7EHD6HRgs/MRNyL1EfOa+m2cNLNahi0NDlI05NMCSKbqcho7Ht
eA09ONrzczea/BzY89GlDU68CcCKZRZBSmo9bGtP27FQJTmRdpTJPCjAYzD4DiShIpZAaODm3hno
Bp46+zECyOEESAjwKh3tMj40NcB5hbsL/RV+57v1eZqqIQ0rEwCcdfHp9cNbEECHVDxLO0CbovDN
40yYLzLLNbq9HAx76xooGS6yUIdutt8M3ykONiuNQ9T6kCd2V0SaN0Bsd/3oFw3cRYGARvcteh4R
GpVda/5AULZvve+Eks/clvyBRWZ4YH4xxD3tFer2dpBMfdh+sofxTozE3IU2TgDQh5wT6mMmNpvc
UOn+gGpGD9QQqVGskOTIwTqsTW4cSNcsmG/8xGeR0HbkD7J+Fypiz8JWY/rzgPEsBp5RFQwP7Rz0
W48LSNB6NjAKvfVGwlLHfjssD9KVLqa8rxLatfZeVpGzCyZbZYGcQbSfm+9D6w4PUIWMurbJ1brQ
G+6yuwgk/KJwdvbST+8uUD8A5ksjBki4P9Tj1B37av7accf/zto+bahxumwEwH/JoyDoYXMAREy4
DWssYWl14ca8BEJuUAE3SQIvsw3lbflkvdTEA6pBkxawoxA05xq6PKS4XzCFcGmgldpTXqAsBkUY
ONLAiFlEABL1ZpX7bWgfA9OVWeu2dGcP4bCNwgIENh8QanON4S7/tQdJ+cEIC2cLtRx/19cBHHX9
7lMVTSD7QBM/433h59xc3gigkPsB8rC5hgt9WpkV2S+9N6ZORDz8s+C9M2fv4CNIJQpd4PVjLh3Y
vg5Q2SJFmwvpek+XsU3p+0dmTz3WsKxyoxEqrrg/xKMzL1lB9Q8rdLt3GoJ4sECxJRFhO7zgToEF
hCf89PK/WmvwDrXD/b2K5I/KDtWmIAakalXNN5wbEA/kstheIgbHtttYLIH7NC1geqJLn7ueT09L
AMnGwV66zPV5lVgMwJnSEnYyDeVeOiN7ppPDnnR1R1wSxQ6dvMPlCcg4PkVizIY2VCdmQPCkQsP1
fqRVHS9eAVWqoqJxzS2dOvb4rV4A2BLTIHKKa+XU9cthbL3huNhtm4wujRJIrYU7tEbEisIJY6N8
cICayHnLvhLuuZA/nN97Uu1cMcz3o6gpfDe7aTOV4L2IqEx7vqh9WC7nCApn54W3ZlbDcxEYFCAP
iETsOUZ8K+DWsHWYLg6RjMZt8Y002t91VRfcLT7bF11vHpra+FxPk0q0FbSbSdX6js5BlSnT2RRa
hwCHqfIoTEgTKw0Vc0os9X75SbBSffLm6c2qdo0ZLKdehu3Zncsi+Xk9hq3wtxL+12kZtFXmL2x6
DghMDR2HvnRmNT1i970H3jxnPRrwuVNZJKsDu8/Qh+Rb0wMyquNTcRjWj8Di82aoYBePsjrLJmBH
AeLCxeRo+Ci4Oied4T6VukjdyY122Dbeoeot7+B0DixMLhc8JXu5MGOP1KjN5xZyKEYz0qSrdXRy
qhIQEd1WuSW73Kad2gFF/U/PYMVLapjmWJVVnU1eiA0l8pEa0ydgMewdKiP2nlCG8yXU5NHtPUDG
Rmf4VAT0ayFwlEOBCPitDrRZp+125ajaGBSH8skygtTUei/Az3z2tfAzbz8snneIIByfla4zf66M
Oz2qc8GB5xQMm9wWZQ7+4Iq+XPQBCJHcveQ8pWGJ4yXjinwyxhUxE1oF6h7W6qlVW+Jsm5XakImG
20mG22gY6TuFHqPycQHXTntnImfIO8M5e+Y0PJS4UTfBHPBsbObo6HqHGdTAtFuibhMVgEVHnfIO
hdIAnViO3kQsmjOQaWg13ldeO98vCJyy0ORbQHui3LdC1PC9ttx3lWgyGRZ7EkjnsUOetGmINQE6
yVU+hrAVAZC0DHTi0YkeLx9AI+mklYUL3HdT5ovN9NaJuvJoOR0Fl4IfllDXp8ZsaOxRSN0wb1Cn
PTAC4titHygQUvQutM4sFYpHj0RBxiW4BhkzgNsSxeS8sLoLt2jB3tW1RGQHvGpO3bXnPkbkhQLF
FClyrts5xjKM7lQtpjt8wSATkLJ6ssrqboCX8bQar3M7+qoQPCXh+oqE9p3UDxZ6LKGtdRxoFRMg
NQ89AajXG11IaJjlk6eMFn21iO947Y8JU4bMupCdlNeNqHcs6jnsiw7mak2T1VZnbKrZGY5m6dc7
ato77cGowezD4TgQ71vZDuwsLSNenNF9EoqTTQeI3MNikJe+DQRgdsx67GSgUsosumV+SzdFO7oi
m4PBiiH4jCjPk3HtUH6w118LOwUrqUcpc6WFsRcwdN10rOjxeBUqqzhlE10W44HWIX/Fhs58PrLH
ojKfo16yuwHmuTF3xHra1OQBJCysg9p5Camy0qZ71NqnD4sZPI2kZJtLNjChJQgpH4JgXXXqXgkM
gShm2YzdWKej7pdPzLLzukKmeGcV0/J9ChFN8WCP2AYBL5mXhLUd6vTrozsteZzXgsfkNrgGQjQC
l94/h0Dh3hXL9GyVU5WWdYm2UxSJe9u5I7zJDJSZzr4vcN95MzDChaw2y1SAbDXro9UXKkO2W8Qj
kPGPiygM7D9V5bW7vIV1/x1awW1mDxFW08RlnU/+4CIHXTZT34h0oNi6gKvZL0uj0UZg1YvW45uj
o8cQ7lbPYr2NBADQXMYhcE+Pg1mSQ1WFKrbNhsWeW9i7kWC6/p5HXMnIopYHZwOwxaEgEgbAul/6
WL+AAyIf9QvHapFCV9XeXEI7Z6OWj8jyyk1j6M+O0P2hNMJ93wPeOQGVnCJgFHeXD0D9Uum55EGM
w9fLCy8r29n3ne/tbAUzoma5UexYs8sPWQ/aIzYMIvC115bodT3LVr3ZFKGykco16O66ETnZS1Vs
BQvEiVfF2Z386Qz/dpJyd9Y3WD6XXuuH4SN4OKD65wGMtvpFXKWUYReUEZDEUNfuZJioroIeVUSm
pFrVEjrThEd92UNggofkUFeROAdj1od5yYFojHh0nKBTtB1DX8TITmDRMZdIIYOBn4u6CvO/T+2F
XPzxy66wswvhObBM+/rLkoK5k6yht1RZDME59XVcI37RfDoAfzcdlpI+9nYBoUFJphdNoaq92M7r
GuUcAXauEkAh5/gSROLILDeLckVsM6p3kXQjgLo9CHUKNe9VN31XlWBPTAjkM1NRZaUwvfchAJwz
HGAVJOCeHZaRm/79EX/rLcG4Y+WugxKJyjSEwq4qxXBdqTWj4RJfIsoFCuVo9xgoLIWR4unIW0CL
19VqBAKy5K0RJZ5Z1DfABr8VBddv4a3mHh6GATlg7RT9sofKkSCZcIMlLgcLDkFGPcFybwBwf6rD
hyGEyXd8uRzqBfge0DlCGD8M/d7TIilDv/++oKWKQ6Nqb6yA38pV6xcDeCBY9ehRrrr8/S9fbInA
fmhxigLPzZqjZNaR22N7JgpdTUKqJ24130ZgQFKjBYGsGWp3N0ro+DDY9pzQZrulY4Ui/tX+hfzv
KtIMRSlYeAPtebWBSMlbXxQAttq1CGMOu6pLjQHi0LPsNp4u1L6Hhk1OAIV/B5D+GyQDpycxsnHX
Rk2bzSA7cIICnNnVe2k3zd4oxbgA0j5u4Uy8UV7TPrS1sk5RP0FD2RuHWDR2jOpc9Klsmz0dOdwv
DLHc+wX/UQF6ve91+AQSmLgDWpPdXUrg/ueJaH6ueTSDp7BGCJ7hbvsQKGFZWf65Lmm9veyMS6IV
gr+INBTbYyHl15/FpZ8xcRVaII5UxvAQyOgd7/axkSjLcqtQyDUPYSvxKFXlPlM/urtUGoZFNg92
+GamP6vbS1vKuDM665koc04BaEGguqZ42vK+DnqGpI0nnZcK7D3eLWJXtJBcK0LI1VV9ZlrCPdvr
B7eRVf87F51KZ4egzYsDZBppp8EEjQatAEwWgdiMoMvEnR/ob277j0BW9kNNYEqYLVTOnIhVB7DH
5d0U4jjxI3PXLCNk1GuPveKlu8i/KmrKx8ujwKNuO0EsbQ+ZrCi3POQUIIJ6m8rxukMoQWVypuIf
cBNlVnqg4rQGb2IVmf2j2Zgo80+ej8smKLPGtYqM6fq9R1r0QzpWYtJAl6ASuIlb2zzVoWKnIRoe
IWY6fwErBYlLNUavhZZNQgamgfYexMbSrXyY2cbRyIkdlO9ThwzzG5lrmIpqC8SDxS+TcV1DsyYI
3daY3Arb55mh9OEs/bakJqpF2N82An9EDOMAUi2CoDFQQcIDdXTmSJ5cER6cpuwPAXkcmaHvA9no
o12aEj2eaDhKObobbDmdOCA3R2sAQGnAntEI+rlsAsPMrKF1XtY6+LH3my42fb0BmSf6THmFiMz6
FnVWh+3qmkfNFYsX5qj9UGkXrQk/2MFvJm6LBdvYn9XOHepz64nhoUKxZ4imIHFmz930AcdSKZ0s
sqWFTYKCduL2w7ceBJ0XkM/I+X/+JBkU35ZawNwCZkr3Yp6QIE46+BSKERvDDuNqturtZRATWipx
rbjEQp0fqDBVqhr+wzecANriFRgE2nm8ZO4KSe8eiHaEnCgTg/oyGtlgNm7muvxLZC/tprJqIy+c
Sae0NNWu7JcwXsDpvwOliWx+Hq4LD6sUSO9X6rjtYQ7L3aQMcmSIfOKhVA02oMXW/WlBh2Px0qkt
plevU2dN3eEeRn11omr7O0Pf76lskDl30iUp8oa8kY33xKYCt1dkfe9r7xmJv3smNT5MXr36xNNH
j2ElWrP5WAAut5usEV0rayBpZXTVcaHNaVqXANgPURZEAwIAC+zaEGy6Q9BKkMMAMROHqoAKQ0GX
vYacx3Fxg/d/r4Q+GM+LZ0UJLxFJVJWMW5uGh26dWzjiDU7nHXmkxp1pmCdZh+wetw5DDwAKmVY9
YvMQUHJqG5yN0WzkY0nEBJNtk2wWV0EIjPDT5UMMPT8RpMtoFTb2zvRZ9eTDjJP505Oe6wAJaq0T
aw1WDIYKLshtXg7Lk3/YGOgTWoj2zgozD8knfFORmYcL2i+Xa9mXOCaUDnN/MtD1N2qRXb49W8zn
uudse/lTG57htwzpNdyZxbSrh7DIXTvQn0AQ2kM/GKCbtRwGuQCRouNFdgvqdPspUE0G116BVuy5
cfSMWNW04K89iP0lPWYBKq1jKJKfp3U527HbOvBkk8yPR2Hnl8FFGBp5hNmGlKmzHB2T5QuvD7BC
5+ceapymV7tQmLYBJoxkve3mPvUNNCBN6i44tgoPhK/hFJqQLpSS9blGc20Tzf6cI2BLTeLSsysm
bHfiffEWab/UsmDneQm+LEFQHgbTaWLU2IOTjT1yAhHCz2wTSmXz3BeHpliKgzeMQLHo0dk0Rcd3
pTu0W+mB0eWgRrKxBemOJfXERrbjvG0a7W0G0ygzQ1TzBuu6fmx5gDTkEoxcIvW1mlM1jnFfS2Cp
0F7q3rsAZ9oyjH4cad0eQEXKqaexE3o5i1gipkZ/wHkyLWdfIM7N+8Br9xBZOMwjnz+3Lmo1EMHf
GrU2U9A0QUCa6BcT9e1Ui9bIm45+goGRnYY0cjZtUNO8J36zadFVPaDkfncJkuCbYW0ru4csqRIx
EHTL0VUuzV3csRnpuvDBGbs6Jr365iBbf+DEkungI9F2m8ZJirAwH2yUALMJtNVj1NRNcskwHWbS
TYTmZzOHzTdjhgSJxzXZXiobwinHTbTenFE3vtm+WuLA64aNhKTu62S+kV6ftSgFZEXZ15CW849G
P8/T9NwyLb8Y9XIe2+9thxag2YNBZlwOCadHA9ytWvEu5xnBiCXa+yEQudf6NPE6E42wRfsJdB2i
N390Hudt3evi0e4YRBNIZS/buffvLt9qxHMfLJALYedLs4EYwxHBLT/UdodHVua3wG3CvYCS00Eg
cePCRjVmnMbDVJnkEExwPyrGIBVwBn+aJUSIcQcs721NnuFvDEYre3BnZ8rRc4CgaFSEmyAsgzSa
tqNXVV/ZrLYm9srDjIsY10Qn+qxZ7zG7mWTOejXG9fReUK96NR2xm000IltlWQfDJcFWIaNKqGeV
IKW5097iLjCevfqy4ChEYdUqc9ClTOiuoSsj5hklbks8XBo6blvumrDa92KCAp3idI4dwDwSCT+9
3Ip6NISU+08z0RNQpLjn0W7MoAVIrNjWQHo2ih99m3Hw62q2q2yTjDtsB7a/pARD6aJ+gEg4A4bA
31TEAM9qPd2ICdfsckRzE8FqXFq6vJubcLhrpXvADOdKLfy14qQ8KmzMWBC7jB1/po9jEb3qhk7v
M3hfsLINymcIS0O1jOsXz0R9zO2j8ol3Rf/Q+7lh/EMsE0ajLQJSNEuDjds5434xudpaEpZ3l5JJ
3XwK/NaIpzno3ptO2HAkt9q9FMBnpoxxVNnm8r4tKJpAAyzdDJx3u4mN5Rb6z6qxNSpZaI0xrnUc
jA30vdbDZFy/2hhJFOqaV0O7zX70lD6VFTkNgcGfbU/sjUn17wwF6Ev/zXKgNugvPj8FVh8mBN4z
u7ascbjQgDg57VH8cE36viBoyBClVbEcAprXa1TTjVhZ5tjfQsMF7tpu/zXDRTaBTALcfR/JF3x2
V0DgL/mN7TI6uJY0ofoIjnjiwchszVIRYFHh7oxLjWsaxiU3rHk++JaX+OHs7HCSzYeT0N741UBR
/NMyLjpWgWpBFWbuWUEP86iCN7N2jWQWjHyRZpuWbmJBO+SoJxjpbdoujAPi+5BBZfIAD95qh9J4
GEPYU24uf2zs6d9/gRzZQiQuP439QpCAWGznl4V9dEE5zWTE3LsA7mtpJW2KrgPrYy6a504H4Vb1
Zfus+qjeQr3SAGEndtb7wVo/UNadUx0ENI18dKiQ8/TnmUfTvc3AX1Fu0T35rPxcBeOPwqMr1AMR
qts4/YMzlwC3qjBbDMlP//moWA2U1Wz2+bSWuByY3GUSPlFyFwHH0e7ccQ6+RcqqEz3DJoBKuiuQ
nicCunYvPXzIAtrMOZnaILlkdZ4RRltzBj+dLpWlY0sfnGqgu0vVBvT/BPjJ6GGJlmlb+DD96ILR
euZWGOZGMd9bJXdwgWARRsq0QRhGFa312RdGRXG+fBhOKU6VoWLQaKrYbFC7+s/rQRfrS9grSGqv
J4DXl8ce4fmOzXVMp2j+7IW1v/t/PJ3HctzIloafCBFwCbOFKcsqeiNtEJRpIOFdwj39fFWamQ1D
VN/bLbGAzHN+W92ECE66Yq5tYjG2w5ufFcuTnYfab9HrfeCaSfPcTGI5m3XuB5pqsTOjVzncoTxY
KZD+5VJVvTy3o/V3xW39tGb572LmilK2WT66/pL9o4XAw68wfbfFe/kg+yuj+6P7hxFsi+5cs1w9
k6+7xLPfVhFvWf+QuH1/cvvlIKyHqbSpW51cO3bLAvvbOmNc7sY3N3f9j1rIL7F47VFvIIehNMFR
fTzjZp7gpcq7T9Uv7iWbXZ6byi8CWlHcI1bc7ZD7AxzVnf/8k/pO/Q/dqwq17vSMkJfBoI8iA5O9
DDcuvVFrussa3X7189YE5fCLq6f0/Z0pY6OOHFvLwkStsPiZbr7XojHDLU/UESrh17KMxSkz5+Fx
0zk6iRndN7Y2xPmkimfQ920F39Umc/1se7X386aLjW5a2MPx9RqV+D1xRBKC8L+z8err6t9Clc22
FaFZ1LmdSlc+5rf/hiwn7cSBeMFy+td3yvlTd+SxborjPy65QOn62nrO1yYXxFyZ8V/ZW/qDk/bo
KfTqoOn3oAyipPfj4s/nItW1Q3/7FSSXdtgGmYTgumlIqqB3ntZs2nFmF1e/9w7K6EhSxLJ/1sW0
7gT+4lem2TZcCuJho6YXz6tcrE8x9u/lKFeuN0PshZa8FlqifdKC++UW2qtPNfPPXljnRRbyPZkL
4yQlG3Rf6IcOquWtIRGMtcyWj8mg10/aKiLyGN43pFN/dejtqV6JAzJgNLRRen8NRwvNNrmYjSOf
lmXw3zRqdt0q0rd+2OJ5TNWOxEJ4GyA7SNs8e1G57h1EXtvRuvlHRKDg1Cj2Yk2kIjb7lawHPDgn
xy+bQ+Gh5p29xOChW8fIAkCMyAQhlrqYHJD/ytsNeVfH6AWB7MrODUo1WQiIDncVRjVZzIy1lh5s
e3BOzeg6e2HLideQd7jsd2X9q6xEzOewfhXVgPTPmT/y4qYO7edFDxgpn5QnnfgOpyu3Mw5bBZGU
tLeXjYQNfxPLE7DEuPf95KxJclSWfnxxdKpyt1q89EWp9kOhXLI5NPoht81Uu3+X7dAN5HrclqSB
d+xy/xXJ0ZfOto1/E4W1dBRkWMeU+yPcitSPx7XKntTmpk/lskErmKRP3r+Vlt3DddbT0SgahS5i
BSSexzf79pzo2lITRWEnEfrRiR3Xzw4Mrd3T2gIQFPp6xOI/vjWW+LV2xFc43pA86wNZxkLrYn20
araAtj/2NVLZhvwkXQeKSOCbhb8cwHHyq1QK1WZffDXOmF6g9CWch8L0P1TGxzjHli3bTzPrdmah
vLjPE++aVdKNFojXtwQ+nPqw9/vlfv/irVDcnXvhD5FdJneY3kiAUIEmKygj0/9koSmPdEoxwDmW
PYZJj/LBTuWe+nH9RzEvhIHBqi9G1sWjKxMwKGk8CGC1yLVnfLYElxLOrXEamlPJ8OrXoRQGYgVt
GZ5VSfQlF3m9u6tx0uaV6Ir2wqgazla2vtRrivxfKwKCdLxTyeQWrHa2AGSk6YuxfvaJaaN9mNPI
9BDlOHn6gICK6nfdK2NvKWawpCU5eMVWPhqZFhnDZJ3YOOxIOA2vutcOjEYCcnCgybTtm+LF1Qw3
btKuoBu5Qs1BHMB1Sss6cOkcJlQmM6/gZuODnfheWGjQu964fTO/Bz0JKT96nP1std5/SyMISxN6
e86RuiRIDpw/Bg0PXHuuinVrbN4QuelBcdGzVn5xCdMszG52GuqC7C5h7uwcWF7vk/MdYFrSuxR4
TUJy/zGg21n11M2TCnMWUG1R7nPiVN0PE9gjTruXrlmIfNZzj3diFKepqMM776Oq1Ypl7vBXSap4
1QzvvSB9I66pFg4JPf01GBt6D9PRup0FVBTMNz2uXej/maXsTuMyn3xRzFdupfHRQ3TS+alz0Uz1
QfSFeSVRpwm32TAfK+HUgb5wtoT6Uq3RXAoZLzp5mQPC5d2//byEtmOpHiJ79s1oErN/Ws3sdbq/
wTPzDK2oCr99KokSwkh3uf8KhQ2vYD+Kc5aNZ4eN7XOphl2nsnXnDgk+o6TyL5TGJuNxFKLbLa5l
PaHj2bdmOl0I0Hau/raBKKXmdfWLL/M2aDOUbUdaDD6tOnluc9MhSqboY0Pa+bO8DcOuNhaMz+J9
mkct6nyRv9y/DCTPWLZuPN2/GzvH5swfvjo9cyMSgrN4Jm2IxRyiKFxnYez+fV/nzfY4mOpnM/cj
k8PwyWWQuJCGow9FjECevfkRvZL2eP9V1yVatNTZDLHaE5qzsTjYuMFfZ4+xYCaa5dzfBHFruQ1R
PWtfzUQVQzVKLQk2UjPofW15HWSo3/62Zlo3L6mf/bvreY8gGZYxDVzi7dt29ni+/48qvN/IzpqG
RsMNBcF5Hw+6BFnTsqwvBhEhT+ZaIipqnmYydR4KZSbPbpKQ8tG9qtqVh3TxEdHdTpfegKxyh6w6
kaa0HfQ0H8ORh+RkJqoK7j/BenaqvdGSpFx48Urqyd+xZCvJeZuXVVtf3GYrroaW7v6J5UbhBFu5
5q+Do5A8bBPxdsPmHYzaSEJrcPVd2kvxjD1GPC8mcKy7+DYbkEGsz9SmO8QaQdUk2X6RXXfYEKhc
7ardDWXux7PelZGttOJijcIM/C3/giIansfFFaFwmEh1txavlmpOeuJxim1Ty26+/sxvrP/9S1Zb
53xUIF+blYEnpc5+MK1w8t3uebb1jdYkYV+mT8No2g+D7KlurOmBGMq9Q5be63xbCMUqc26fDY0f
sWiPna9hovBgXoZEhnctj7hds/iLG8a8Ue5SXxnn+xeTwuaDZa4np9zWk1quzZB2zENbi9w+IbTl
H66kTCAT+X5zz51wvOcBiSUcAwW5snHPP7vlolxtQikP/2DrG9I5je74kP23DK46q6WgM67TyE+q
xC+F8vTcG8I+V8ojgaXSnyejPKQa4Wirv5eGD1U0i/P9y5Cb32L2Wk5Ls1pPTVcCeTID3h9Aq0JW
Ya5afswcj5Ok4WFC3k2wzSDsQ664Q1tNdC+VJ82DO3UitgqH4MhxvW6GXK/3X3mtvpPMTaBhSxfc
D4P7F8MBmIM3aYjWnb5zL+sus5rm6zSoH/64la8dlxXjzfjiFhwvnVs8lr2zc9siOa2p/PNPZ1ks
LPnJbTpB71LFxVJt0TDS4ToM7rorzBZQo3dU0JMcHC+TP8f5kE5vcPfZWZkjxpj6G6OB/XUbrUKF
CSC0YKpI5AL/Mb083699wgleL1/WqHtR6bTbo6tV8z6zqhnJIv9QrokgVojFLOldFt6tnT4TzdBD
0kXN0/1bJE+ExJHOSpooEF6plhc+ynN+4423tNBAWbYisjqk7ulkqzO+v886K9e3KUuWw5xZ7d4V
lfWBUeNh1Mt5l5c180fYGUhbg77g1C3S7K8z5+9t47s//QmqfJRWfvZlOtzv0fMo8iXobnqS27XK
t2gk7t8WKnMPVgeqaDHv2lK5P/y+MGAzpXFdynp63ubpVzI6Mq7Y9Xa5WdRPbV9lO1/ZND3eviXP
9FXaor0QdTVEq2IZNpiH36Y85amajC0Yixo9ISlkcXUTzpi5PAPvbqyYgDttZ9f7AhZryhWJFnK1
X5aysl8g4L+0dakf7r81bKmIJrSbgVSV+PeH78Xcncu6+99vG0906LK1ePVp9balYA22R/RJm4YS
mxKI90zHLF35oLY95UoJOrEGsIR+i6V6S8bReeZyDe/fyWor3gDA/WUNlGuP+8zfeDNAkx7TWv4m
UKZBTsEDOrSJOs2bed3W7ewOpvMnrwhaGuVfzainF8eDsK66AXtj1Z8Ix8peOz0/DP52qEiQW4s+
B325DXnSmJ3QZ+zgXByNvalzLtwP7nTj+qk5bIIVWCu4X5myE+KBoYYA4BuRWW6TeFhyNDq341rJ
9asruzZu5sw+AOmtX9iC96to++ucpm9iqdKLwwIesq5rPypnGYMVj+Fj0689i3yBxi9nZW0ghA6y
y6q4XLkxRt2UX2m6PJarVhyMeR5DBjr/wcCcRIRrMXw7Ynroqnp9V4OqA5F5MDvESd0HGYC+/pnJ
u36sJn6uQ01eiLdSQXk7azEysLUKglfVGFVuBVjx/18sSI2wNb6FGjUucCA93t/9ZujVe1+q+WHx
XRKrhCSwwOVfauT27q41ThnHuNl2cq6pLAKfijLHnU/6ODhv9jwFpWvEPY9WFlDdEWCvaf8jLuyN
LPHh1SyGJ0dlyCinNnuWnT0dKOG18KpJ66mTy0sPwxwP+Vb8ewPK22swpKq72BA4RLHvx86aLhs9
aU9OVtlPqDYz9NlukKxZdbS5Y7+ahadr647/7lKJ/61I1uaiZlYhYrioNzCt4fe4eDSoqUyvwsa4
BdoZ2XJM0k95U8o5Y1c8LJnnxQ1ZcATtlcZDtULzdFbytbAmB72syych52Y3J+PjeOPnHVleynFA
jd46hN965XNWtZjRta4/i05jvbwJhMp1ItmNQzkPO/DMMXeSc20gaGGEso53csBFtBFZJkaUrW7X
o+tvOzxgRJiIxf97GYfVjryp76gMcN0HXX90ZzN/0foprJQxvTF76y+k2RzS1DMv94N5dRMtnOuy
OlgI/PAv6Q/3YbUl3PGQzN4z4OMM5SOri33btfh5wbw2BBIao//Eo0gpQbUW539IhT54xfN8O30W
7qNjs97GSMGj5veHfgZ/XvPqnFbuA9kg3YXVPXkmo6x+suaZNEutBrUgRfDOyRN72h6SdnyumhZV
g5z77zKXx0bBeUuVk3RjT+9r0apna0OxrSnU0k5lhaCB9lNJ1XeluuKST771ZJnDTkzbckXM+1Ur
bz5ry4axJ6nd55oczUQkw8Gp8Sf5t9+fHIAHCKTj/X91/618LTYUxnDuXFsKSfLC9rsY9svoP6aJ
D9Nug1hTU33t4dX3KJPT8C7cv89P0sF/YeQ1Gn9HIb2DLp915q1mtQgOvCPkN/j9TsbYq7Kvt2Mx
YPjkmHK3ljTUVf8kD+DHljcQMkbRX0Wq6BnY+uZCCOYQb4jN4zvaqnK8BgnoN69ZaPiKSD+sRMPN
5LcQjvogap64Sc9XiEBc2QC0UzRPRVSVTKV3yXw2jdkhn/OfyWD1x3V1qM2isPrYgXeFSQnwIsaS
OdGRv1dby1+SWvMe8PU9jYg0T0vfzZd+Ri4JCrzjJ/tdl2iN8qHcojtAP7bt4137qOm9E8yG3aBt
ZBjGQbZedaTP3EZVemLswQjhqGe2o/+yAh4lQcS5N83291YYxmOalb96DWDGbY3sl12v8GvcjXDv
HzWzZ0iHNz6QAkdhXfJ+GKLnOpFAvCB3/kZO06pdQLUTB+Dlu1HTdK0RzIXVlJ4qsYKZi1+Ts4pd
Xhgv9ixB9jL4ndGB+1uzBxCiXbIm08H3M+AfwqxrT1/2akIjXqdbHnlN9oUYsvDtR3rr6tBHX7lZ
eo7ToOh3IPhPvsVHCQZP+XbQDn1sNnSnV2z3lKS1It607ZZWi8fG5qYgHmN9ndY5Y/7DKiDMtt5v
VStjSSalb1X7RRQlZgcJIpWVc7jq5rartZIlTX5nLQQ4qvPn3uk33ECuE6wTnIepw/83Gfmb5jfC
GTJGRNafk2lFCO+9eMexGot4HLUv+Ax0Dp55kHghjynxhhp7KlJ0nzY1VnfH12hVgy2zNI0fLTPl
Mk9wuNZ4Ssy6iWeZn4ayB1Osyz9Gy3y1Fe+9DjhsAQDHCG8W6Kvf2dwhfzXNg1jE7aHskrhohwIq
RMVq9qJOb5cn4KbQ3MZ3qNavfql/yoUMilwjC7ge8FkawIfT7yH5W/vLcyLV79Saq9uS0bFMknZE
o8spHR4dPWl2Sak1IMB+fRy3m88g0fwdC/TfTJtjh8+wW7NDj/wNnKS+VtIjtvJrnJdkN0oAklTm
xEcuhQBkxWW8aet/hWa3Zz9xzQjQHki7YI3p9eXsaC9b7mIKNfD01MTycs56RJNrFUSiX84MjgXd
3al68UxXXVyy02N0Q/Rg9JAsy1pJrvoqOQ/Cb/ZwFXPgdvL9hrM/OFXRRgqWIAUG8iznXGsZ5IuH
0qP1wXknX1+DTfaA/PNW7U2es1ImsdP5YIQTp4w+m/4eM7JhFeYRXdLiVX5kWdkzOTT9ftF/N7b3
u9Z6AuwsZqUpa2RcMIdt2+RGEvrf1fsqSFycxBaBi5XmQP8O/Ale+iEnLaHXvnOdDH0iRkNSG74b
p7Ij8DaTangWRMXANQ/rH39wRIzryghS9Az408CrsiEfo9xGA+6mxT6V+k2H6rknZzlswj/3o4+q
ZHOLY+ou72VZj4fFYYptuBrQUrQ+JpLaJOh5A79Lq/lB2wxjX5br36RIgrUEb8RDEaamANzUNjwE
iY0bnMvYEfZ8qY+ptpSBr9XZjsemCWwxqadEqKOX3VTjFX6+CbuaS/ptAI/ok50LdZxqqGdAv15x
tJQPfl7vR011jE4wMyYmI7U1RSD9WqfGL98iEq/RIJehU7SXwpyJaa0Rmq9DcexqwdGJtMLotNe1
bR9mXx5lN5yGlOOp7UQb4G5/GfkLI+jlZDC7Pg3AIw+arR71xlcnqzqiRwFEx7aa46MfRgf/gmh3
3p/GSCuwuYUzSK+6eCPDNZgJCdtRlRBtuvgjvGzY4Z4ikxc4k5PKAmJ0JivUnSKPNa07FIn7ygTY
BZne/m4cB13mjJjFdPonQ30kOj1bWYHgZNTKK6LBn54+36w08klVRo6uP+Hj1GBSjPJpQ2fo24Hv
piV8EtjrVv3xO2/b2d5LTcFOYG9ZdVCziBbFzQpRMqjurFoRlo4brnVGd/tiYU2r2MgncrAbKxcB
iPGrhuMLYWT+sQ5IIqfULo+908ldD8URq979RBnvPgo+8w0By6xE8cAnXu+dNv+vXaYydh2JeLhb
dkxl1JR5WGXzbupiVCVYSPO9nVMr3C4oUC3lPjiF9Uq+NFCVUV9vyokIRl+FvhjycFTSIgxbWVjI
fwH6XLayaXZu5qAxTVV61hkxuBjag+ahnhcJM2idDft65XXd/JcsA7DT59Mq9f6CwbcLAD8fObP0
vc0HZJr0genb/MfEdMHONhSRvZh/S0jpKC9QZjZafTEFwj5AaRKfM2PcpQ1pfk6yOKQF/Urctrnt
PqB4ChtqA+8a2N7aBcbql+GcQdiwmlbwInWFTHfe6yUoVwMbFFUYNYPW1bBnThD/STpNgW+4adjZ
VLUnySz3idelYH2gsWm9WZHbjtdy5CVI7JqjtKHZTm2wB5QgkuJasNSv82Ds6I8I2pTma692oykR
8NFkJstmipIK8RIKGi+spHQumNy69D9tQBuQrIztKQdS1M1mv7Na+PAs8XZVucV25ztBmn/pktu4
N409N6AKVnRqr7Iff2DPe3Qt50uI9AMZdftIBQkhEzw4zMuRkZF84SzPqJV+kPW6BnCBv4hMleGQ
Mr7aojhmqSOe8+l74rCK+qb/ppQ8DSqSkslAF3Erp9/1bCI+shbuWHWjPYztTabAGbkvY+HVL9Wq
NFa8eQKxlsFMG4adIHMl+to8OP3w4brYZywSPJbkcSvtNXJKOGXb2YjdrdEXA8HLKB/HOs7tP9bE
gMGMnJCPP54NS8JyFVyyXCRlYCkULYSo/RW9h6MzMa6oE+tdql171uADZqUyqNMP/tpn29SXXZuz
umyAoqB2amOFm+u+5iOSZgRs54eG8YPCPXyjBB6Y2CU5kKBMmDkwei6C4JBJ8dFCI2AaFgHx6FXY
ddxv6wASki7jsSIQIxzz/BeSLNS+mnxYEv8bOQ+qPWfmJ+T3p64YHqqJA3UoU5Qr30IyxHmO27Os
//bc/pMn/xV2v4wNNCUISzPcKLNu0zowkszNnFZhz0MhiJt0HX/OTFh7j00SXJJrFFmUNc0J+kb5
RGQxYbhtS3tyWtUxVLwV1Csp4VlSGVcU8kiCurd2SwGFtDpeLPFkFPPZQiL/VtdDs2NMRSzufSNx
irPBiyx9/JONGU81W4xGhjWP2Cu2WDdEYqedltaxg6KWDwbZ/kziRREM6LfQMyknzIZyDL2hygMt
Z9wXXgue32xRXi3Fg1ZDUo45JHbvQla27dFb3T9T3/zQ52WKCcU/aL2aY1NHMzl7yjzMIIs4D8cH
LN5Uu7Ij+M7nqLjI7bWaI89Xlymf0TB12qeYPky7GSLf0p8RrVNRw2uPpnrXugwFWcMMgdvxg0AF
BxdkWwdTh9+TbBL21Gyad0uRfRlcuDJvTuvKrGVjkWZ6j80if2mncgxKoUPVY0xrE40nUutBVfWy
vWrrUQ4G0rqmxFqecC4y+2Wywy9hNlyZo4f8dPUOEsr09iLY3OaVtHnGBwoe05vTtzT3sMQ/b5hQ
mcy/W5cMe/yjy2SmoMYbhKvIsdzPzOK6htWtSwoYrrm79FXqs+yURbyU+e9SR4PZGJqBP9HbzbPu
RPBd9/aZZ9ta0gdlXqEk5G6rgfxGgvZXoxpObEw+c9eE67t1v5OanqFc5zAV9FFEGuFpsu6fezP9
KGunO5ra76yNtSnqppLUsaHmZl3GCM/EYZymT+qM8z0wOKNXufLSYKpGckDHQte/rr5Z7kg2D2XP
9W37WR1o1u1h8ZyTM98m6tIfzszAmk2p2lxzq+cpaz2fFMmWeoeJPmkjOx/f1nrS94ZL+Kqlazsk
xm6w8DiggDj027LskS7wBvTWDrKtODrjXmzyzyhW99AZ7t7uJiPKqJfYoYZkwil059CN4xHHqYrW
nKOg2RyiXoy4kT4TUn6e6lOeuAmvPSlD3MHXATk76IXY+aNp7ZZ6bSLSCc8wCQCfhYwqARDV67Tg
1EV5WHAzbcn4R8/8F71x1l3ZmNhg+/loJd0XQQIAYRZWAdd0jdBf99aGAdzNh5OnuSIiWS/IASMK
dFZI9PvxdRQcplZtibCyxp+lX2svCxyaJDfDcX/V1eD/0F1ETKOsZKCoSvSSUYVJ1Yu9XaZuaIqe
3AOHCB0XTE1Cv6RJ4kASJD1bkGFGCbbmYKmXORhqneYR7eyMeXIqLOmHtYZcS4CKjyO5Ew7RgYkz
BnIx0sDTkywu0eCZaw3CjETJrqb9zEdMb6Uf172X7RyVZCG+txOVGmXgUasTElrz1LjITLrZOUnf
3hjRmipqsKFNyydVz0XgV9kUV5ysGXEjcdUu3/5gdvQN+KTD+n8ZtLJ9tbhPQP7BWE7QJlSc0qpQ
kZXhGU8Dh/Leg0kHHNbiVkwnftyXrHCp5FDJs7egQCx7nUqCkT6DMd5QnwReMmekT20IhLoI3wmx
Acr603pgFyvNoyGUV7ggYQJcy8ETMwZ1UpoofOiH3WRi99164TB1eBOfyrEo9I++lAcsBTWNBIUV
jg75A1OLzjEoB0QoiACLSBoFJYZozWfcv9FY9D+tDIMThOgjXSzeHnFph0YY9QbwvenxPqKgTbvh
s8bouWNRoYomB/DDiB8PqIy1dZQHO1HhNLKoKq+CMeQX+P6W70xEowGC0yNkpWkA9vt46w8Il9m4
8gluh2nt0Cn474LJ79hbRGW7yS93UMeWLJ4YxliEM1rom2YTyqekScYqNYEaim+pEqvPI6wguow/
Ew18EQh4ujPV3pxrc987ZkRcLh0x28Kyj3kGH/8K9HsZhvTcVesY65pdP3XrQ6fhMxvsjG1zLFKO
NAIIUr22Hmh2qWOrb/82Y/3cYAbifIA8cesfaPvyfSu3Hw1nCz8zJ3By5yZm5mMzieRlUuKR7V80
YW6RZJ3jKuQMtPUV6DPbE8bEvu9adow9b2e59kEhD76M05LtbhFcoayM87rNHOln9IfewVHail3F
26LeyMpwWHpw7O/CNFrOf6BZDogR1MS5ym2kF6St53O6Tbtcn18T0/MfMrl+WJtYY7J1DS37ubrW
s1tPGyBkRjbmkPehs/EzklZl4DMwb/UxIyJzNF+d/bswxfzcas478j7rrG3Tq95/SRvDteu7lMFY
SDz6CQpdS3Yec1jUyYwrVtEhkRlTYOtVEyDOFBwJNoT9el2UVl1FrYOIrh0Vj7kbItLJYkL5wcjy
zx6xb8zkm+3Lha2tQxay6ylk51+VHQhhu5ZLNmPKZft1U5Pgg3u8gCSm0uSjVCU0KO0wWqUPT2ji
EHxVDV08ZnFKssmN/YpmJn9YfvZ18+rzJw9midJpQgrdCyGC7KuUFY2+hyYcBmnCC4xvOukCV3zF
B9hKibwve5ctEgxhj9auNnSCV9CMdrYVq9badWT0rG1Hrr/tvDSg0XE3/9qQxMZZhUOzquvzQJne
rNT2aOa80fRKrCiMXqB/cL/R5yIQHQdT70keqfld9q0TuxoFHouBp464mUg3Ki4W17rNtagesIVG
oOZoxSvrXI7feVu4D5TDGHXS77ZkOQ4o+kOk6V0MFnDdMt2IWpGeHGWitKqHSHfa9CRticBrW4M5
7360aviw+3K3liZvR5WrnTf0j27aaIwH65EzlUhyqb6SKaOYSit+QeSmJzBmi74jZJbTbCObM7V4
E0q+Ktc5IbMlY8zXs2BziX74oSgYOyl7+i3K/K8qLd4YX7EwLCpISnzrcnjz60bEJYLn2C/1v+Vs
vgDz1hHb3MIu5aLxzn85yKd3VZeO4b60wZM2xP/RSPhYn2Zb2M0gGZudTyehivcmBxFqyoag+gKc
P++1JJKb4hVAVqXLct86cjy73XpYDZVy0pviMNb+U57NobrBVo47LZSdCIG3YxQhZhCghBzlgj27
+0xY1KswE9q22i56pQ7E1VqB8sHCkwmoiQUUukdXtBK0brNPlpVmkBygp2vVvp+25miO5heyOvps
tk6PDeu3nKR2sOTr6lL3RDHlB/I+egAz/j8CzZINTiJHDOeO+UJQ0qV1Efx3W2WE67gh/1z99br2
2Hau1sAHq1CyhFnJZySkCUptYSS35l/LNlxHmLWgoLkrGjXGvxpRLXYzEpqw1QdOuR5GyN2AkOTn
BHkE47MXibxsQ0DhFj/AWXfrb7MvH9y2tBHxGhc1if+GrCxQPRSPjup8QM2gzkDj6qRMAuJpgOtg
4khn+LlUD92ACpGdcurZb7MB4Mtl6ciKrgYNSnZAb+Oe9pYhFLJ+EG55mae3tqaSaZ619jAl8Gui
EujYm+2H0+fZRVQIPgxVMlDwfpIlgFcxbr3c4uBAQKZ67e9qmR9Tppk79m9cXjgUvRaC18COEFj8
15HXXNghSQtXPCM81j+zpD+kJW8+3TtDc8xNwL2u09Qpb2/AbAAvBDbkjeWDbqzfSm/1k/Lqb8AY
neAG0OLaWInvqK9I6t5vnQ6Hps9/mhbF1kxXvyZRVyH4L2/BoD5UrTkPdGBZvIY5+TFxvSgP9Hg7
+8NoojvJPkEaqSAoiUZJJFkHPfD8nsC7/7K1e6J5Nu4MWoASHTWCKtyWz1E7u3o3fWplf9BbOwln
bapjx5a8LvjvOCRf0FlpIbHi37M+2wezTnEocr+GNREasHs6gHY9ktqoPxdiSnZDYcFiruVPScqG
SSoExUSgTxaWn4QAwdzlWexq4ylXdRkPXa3i1Rou2pg9Kq35TRkWCg2PKdITaASr9c+c6BgLK67Q
FUrrM3PH/LEL6v+h7Mx260bSbP0qB3XdLDBIBgegqy/2wD1rlizphrBsmfNMBoenPx+36qAyXd3I
00BCSFuWLe0h4h/W+hbLmNBojF0gsbVW44K7xRK76aXym3ZcmY1ShxyM/AqD5WPm5JOvDeY3yJ0T
yJJh5NpZ9yldLo0OQ5J++NZo7ZuWFenKnE2FcYsR4JDlj6HG21SJ8VKIY9XC2ZklRhBloOWzzZ/t
DAYNv+m9G6AaInRsMzYeyAjTSDcSfz5kP6pTxBY2jsK83zZFAXVFj78pMz5NaUa6nxFT8C0Zp0G2
TLtTFZPiaa0iB0VSx3b8FDTypnN6nUetJ6SvblJmPvVi529AvIMPXM9l8D1KArUGRoU9LtDi4zjb
D0OZaH5uOcB3Kkw0iZgfjDK+a3J9wws+uU/d4bFzmMP108uk+uoR36lfTv0bTobyjKb0xcZBNYqA
NKzgkjfjY1iiLbLr4JH1Bo2f8T0emb+nknpbfa/biPlUIIiGelVCp5nHRZpFMd1AF+rb1p1Gorza
9FyqGi2nSpMNCBiuV7pdzuvpsybeWjcS89yjzpZj8y68idl5yx/ME0BuSgQ/iyZuT0PCI+XN0FjS
hq1BrBfZWWRB+vWBh3jVsfLZhlMw7/o8/FG6yVLzRT9NPOg7K45gSxuer1mug9SBGrmo2UE2SzvH
KnOQzX6uWp75NN+lJj0/UkCgsB+NiXavkVzyhGM4gX5nEw21LkrjPek/R4YAqyHUxaXtJy5TJ5Ir
xMYfo6l+xTkNjzkhOi1+TiExgGJg8JlZ9mvi0XCnol4NJu2Dysz3IjJd+HQBOYWsmWRBElvDHLaa
qALTZFdqpEbiUzR4N8HNQ7KxjQcr2huILXAsJVtkrf3ane2nRhmooF3a8bDQNypkBByqxDd72NOl
Oej7KqOUmjHh6qgCVvPACJE36WBxz6Gn0TZY4g2XvhhRtrtPkQtVc2dt28b87Ng2wDT9GGktV7O+
pD2J7LZnRsq6QlHjz+FBVTqjLsRAtFxmtGZSxZR+5MJoCCtzR4kIvXgxzfDF0jjUkvobfFDsT4bC
T6/y50CbufAJRNqavYHe3hU091V/dPTks4uC7JiXxXc6uxd3dkjTCSygB6p9aD233jUMsmNdWGtz
dJlPWgyG1PfJUtgmONFlNj4PExol4zOS3U8ec7FxEsbhSRzW7xVaZmMMApqtttnglNt5YyLvM6vY
aNHsxz2wkLnasVKC2tm64ZZv9F06LC9M6X3zOK6aeGm3kWgZ2q9kRIPTVUecOz3nwLJSsNvmwPTt
za0YMkuDvrivp60aeeHpNGE608BI9pbv2NRIHJUZlK+0ti6mpCywMuyWM8Mhnx73PZg6OHHde1yE
4xZ1ICMQCXQsGOmvKe8A64WJ67P/5aYBAgTpYwvftNy0suTqUAHLRM06p8nAQ1sb8SZuo43lMiRR
E52VF1mPs6eyoyvGb6SUxtswLY/M07JNnSPiqBXTc4dYyGCyLw3LrROjno1CrLUVQqCUa3e6PlQX
SFxsx/rNHKGmdjIUZHU7N2slOGtklD3HiskJuKQjYouVrWfs3sYCRJDEkBVE+5kmfq1T7xpjT7ea
wGjwlItmYIbNhi3joDW86tuSC0mLGRJ4JpmcCIictTOUN8JkVEBNNK47I7qk+Hy2pvowyIFeFHQE
bKci3YQlQ3i7muiERPRQ28aOzW7gqxrnQkfJGOu5oKtvd1aZy3VqELzYyW9VNADTQ+dtmgibsUwe
2Hvgm5gXJ6r9WDRWuZZudoBrhSVyDdmvXoMM/OzRxHvDW0B34elOfhC5/WhEpYcUg1iqjuKjDbBn
syyoPmpa/Cl+7fRm2NbuRNBFxwsx5DjRFcWpcpFzaGQJgrnc5pHFBQAlYRUI9P0BlvqALEicoNSl
fclkfZgFUImhnGi+KD6BhPDPcRqwSVOrlL3cGqwRY4Eu4m906djaybxnMoLSzg5pnPtvOfLJUgbp
Q1Nm+0ESH6k1AZVP5R5GBgA08h6lGjAsjrR012fv1cyrMgmMt1Ca+dFbZoPLGMVuJpwdQ10i7nJN
NqTYrypDZ6BXXshiwxIBD3bjOumKZrfeOHDANjzuB7fQYmyWKl5Hc35WrTTWbMJXfQM5tKOVWpc5
kzbmgNFI7qAL12U7lfxNjsNjgIFEct7JBw2vr9dwx7rjTWGHSIN0BuUdypY4mXGSduOPnAitvZf3
1doq2ea31jeEF2g2nT69MLyBtGGWvMnyulx3LObIfgw3g90UG08WPxIc6Hrt6lAMJvBSaFr7mCff
XbZGKASKCzryTW1ONX86LZja4eWnkQ75pLzvvfjbsOiTLfd+NrQSE9wOddQ9gazBvZ2ZbLKz+WKn
7rkdiRnVZXmypbYAwepfmTfMa9zJvKGcOT/lEG3ysGAk7GnfQ0Cnuxq40srDFowrktGziueTDIMH
3QDNR0osO/Vao/53YqZBwYJKFBQQVQD51KOI0B1ivHnOUI6vZi/tDwM0FxkxQ2tCFzHzXFgrJ/8Y
4QVsA2jvNEJ6C103XuVawFwTy0mO1H03UQNL6mR4Ew1eS3g1nTLccx9U7C4cXkWyeUKAcxJ2aG/m
GUwYwENnX4II43XjHqe+XUAt08pLyvuqjuyNVlBqh53xbhtYyJMHt9c0nxJH+pxyq0ZBwO1NfTOO
1ewvEjh3cp+5j8sDNikIDLXJms5rTjMngtlRBItQjoc4Tndqmj5p5bLVbPOqpTvRtHY8e8V0wsZr
b2s1ba2GHkQp2W5z7uAOV9RxUuLGa6vaT1XxZNb2xTTd+aYZoDiF3pCumUEe8iQCia5NOambHKQ6
c4+wMx/6qIaUUcnURxnQraVzqq1oWqEw3NqFaR3xLvJWGFPiS4Zxb6nhQyfDYoXAu0TDZN8ycqTe
ZGawyYlg3bLPns8zi7Y5zU2fMhjtBESVzk7M/fycEbM64Ah6DBaLyJh+RF6W3wI+u2nSH2M23DGq
UOfKZoQE5B6T1JhhsWGog/jmWALO9mvpWMzMo9cE7A0bw7cBJCYS2xYbOBbbLXLMXyzUJAOP6NaS
Y7CzOzOEViOetcS7pEl+EWZQoeDUtQ265vsQ40+cxM3JypmVZrp4UaRZuBOolaJTn33c5j7SEI1L
gh+qfYM7gyLFRE+tmvciZdPTckbPNi/hOKNJ98A3h7yX9vWiarRnE8ECw+q+LbdGPT21rm7TS1CX
pAV9QFBl6wgTg5FL1DhkZ1Wk4GI8kSWswfkpCCPgvCAV4c9GnQ7utmIi6WLZsULGMyj2/AEjPDdQ
TPsc4iDIPq3Cc9Youd61suw2wSx8CcaKhjh8wjmLspwwU2583OK62uLyaoDkD5LMwhB5qhuxaBBO
q+9kjGEgcI8s3vxsEe9PLDq6aLgXpYY/UCcg1w0952iWDw2IGKcjvRsRGtqLdy9V2sqdawvvor4p
FMp03RSLEjg5J1RUrm365vgrS5n/Gv2jHjYshHk5jzWRwqluhveprTN/uM20ZNoxijvrCF9WwtOq
TYwg1s/bh8otJqZ/cbwSgX3Eyhz4mCZWQS+KfSmkjyfF3ltzuGVBY23MXGcAYE5budzddp+rMzHv
I1mv2rZMwHM78PnREw7QZKZcy7eG5qSbaHRWJU0vmzMkHuoDxuFikO2WCG58LRScO1xwQwiPfoqP
cdaBqWGD7Ko5850jRJ72VEv9RTBmhGwZIvGhGlR4x8442V48m8qII8T3PPz8DUGv20aV92OnLkNj
IGenfKgYQiEBji55EHmbkK4dfgNjjPG2KwCmaouJhIF+vbJGR9trSryreS3ix4Hhe8gXM/lmpl+S
5d0CyxQtVVY2auomZOZ4HPXqwQzzncJJyoHXeKex7O6E6GhPzYo4POW8UU7XqE/OdYpnw85S+Agg
ii810tZVM6kbrerlMbQsnNl2d6nwvvlOcmdod0JG0B515mxm6+5NaqfVXGkhDaOrY3EDBizHauLv
cD3/yrko9QGpVhOFd5h8SZcvS1R+HgSKxdgHKYinA1Uc0iT4OiMvOJPUpXUTgSIrZdjdXnFcRaq4
uzJ2n0zwvBrPPhRk++RopsYgRqMBQtxr1o69d82c2HbpqB3NEypLBylnzrKfocvTVRcqCo4uSELW
Dvw5upTIO0Uo6dchCnEW+Iz0rn+M6jA9oQJ2V1d/9zK7WnjLXTLwMiSp/JXeb41dMXhGngSAFrxr
i3mKoSAMeR5FKrM42WKqSjifvfCpbNylclEfI4ghS3N3OnXuPfdWe48G22DIFnFf5qJZXx8IUw6M
XGekgEhf4UQiWE+RNdv9eEljdzsjkDo0KF6fW1KH7LmyVqOEWlEG2CzDCLpBhJT3GYAK/cCsPyhV
PHhEUN8aGkmmyz8qZInLomnVOSgTl5sjxZapouJJed9RM1N4jiV5owt1gLo53gA8kVuCeBuB/4eq
mfVM7ZnfmjJs0DoaWK4TUk6uz5gdl+MRIv+dHIfpfJWkwiqx1leU3IAEghAPM/TxOubAkjoG3+h8
b4FJWLfY2ZtNAJUFq9AUo3QU6CmVkRhro5Y/vvBrudVZTzYl8zLKpdKhmsdZjLmMYWkPWsVz8IrV
SMpA1S4umusHQun3YdSZO9E3dzO7lMfR27UjS+chKbQ91O2DTgjJQ8kSeE1QBTtMDVuwXTiX69f3
GRIB4sle5IhnMUSHZGrZzqHGUYzYt1dyjDPBNBrKEVY7wKLrT6vkHMA0KflnjBHz4aSSZ8yckMKi
FJHpld+rK4yYoDjw43JRU5MSEp8w/tpTT30WJTUETA+uslJNu1Aj1yJ0ZXIeVPZE0NuAidVrcdhh
xEkdTH68eUwuMELI+6Z+4ox8s1pdP8gRERUyEO+pLQ7NYrPrgWdfs1Fyol0IOg8DCiRQ7AxpCLnO
nQnxdHoRekv4K+aHk1U64GmnMVjHHefjgB5OU6X8OWZk9aEOSntQVlPOrZRhFN4IUXwuBJBTtfga
MeDAjZgnQrWLaLwAFt9FbRXfoFJEfRrB47fnLH0YLNefEgHnaHYexdVE2eb1bcGv2gZVbhkUEH0I
t3N02Xz0ATNi1ArRfSFGE5kVT11C+rc/xt38OiZUfPlwV0Sqep6gU/EgjeElLV4ZCw+XYQHmZ0YR
IIPt78bBedNNiw6mH6t83X8xRFqRn6tgmu6SmjK7IXd8DQbzhN29vW8sisUrPUlEdo9Ur0RZm+Wh
bxWIrTh67FM+/9T4/e2EWxKDLq8uJByPDiSATRR55YtRlpsgUOWdYaQlXPmcC6lTDmSZZLG441NF
Y8ca26rcvaaFSGaXTbexOGPUMEx3sPhZZ+Crv+JhYoWcyo6Si8gSRRz5lcjC7RufkKs1Z4PNwjoG
P7ZpOv0706b8OEXmSPhK9XwFrDtTDPIxM62bJqhn7i7nTpMF54ApstPUNuugYHgzTRHyxzaxMIYN
gpGp0pmGvzX9SP+Y9HBpYAENKBNXMdgxP8sAMeODO6YOsQ6l52W+JQBCh1bUrK3QS46yoCTuOIDv
TPbFiwf6+qAiTdhWVTLzAzpIPvE1XG2JTQTjwGTevC55A+7daVB7lLg5bfKiFLTy6dwyq4oWWFcI
KUuYzu2wmHVBk0d+YOJ2HhzN2OpZRKO9PCVB1GJYJ+lvxZ/DG8Li9kbTIs8vFjwmVhAx2tWlwCnu
903AJnkajqUlxerK6qWw81bFMBQPWtI4ftGiy/vXV4e6/gHuwLltetYeNM/ZPjOj70jNDym293gs
m53FFJJ4eAEOHhj4Db/hk5F3uuKq6yVuoogZ2OTFIdblSxl1/hXP1Vgo7K9EujHPUUZ083JuRI9j
QfCtBwXneiBiqAR9UWS+3WZIByraH2IpaJJLl5kVBk/yXb9QamW+rXOln6+XbRlbP2QfKUgeyXDu
lg+9jgcKGrfYJ+0tq5Ezl/Ryvv+/D7n75hilflsN5cPALIF6iU9ZdvCjGkAKXX81m0lB8T70fr+n
I5hezcBtcFt3yBEqXgRysswHrWi3ddeo96KjxkVMaF7CMo/PaBj4hGKgIRGtUfe8dAIJgjtOr9I4
2SryDoXTB2syDZPXrHdY1doanUVjC4YSS0RLpn6owDXfYqc+K/11rIP4E6INOg7BiPqLGtSWEp5a
8BnqEWYLGwcA6TYvmgZDHCnKGzNe5dS4auox9EWKCsBCanhlyHQIBFaCybpp1/2CdzSe5SRe0jw3
L038cj1og8DLIKm1r06T6GvOFO92rAK+iSK8g6YoHwwwFkNqbSHscukPdXFBVHYPk17bWGbID7fQ
OzURvA9YQI44HoN9AdJve0UnqHC4GxeTW5JM1WHSnOi5mLyHCQj7zVSL+LmPydR2nASg+/JJc/HD
SW70bqwp1WcO7k5qyclFbX4px7Ri9oarf26BN2sK3GgVCBS1DrEpXdaMuyEZ0vtr0mhrMdGduOkO
ySQfvthoyQABIAwXvEq2QyICjTtgRBDX6jZusMprAr3BkrsxF/rp68KvXeWhbGdZhdFP6/hWRlPH
FU065fU4xi9V0hTzXK9TIBNZ4eDaBg3ZFv1zwtARlduoncYIxwra3/YcWrAk4/RyPU804jSh0TkW
jhUQhBpVyCrnjbK/AtrnyZsPzCloHHpWjE5axx/gDO4dTqxzjWlwpXeNe9D1tN4OgwMdBdv5Niyb
8VJnv64VTs69RvsK98kYOsdPM5Gevu73MnWmu9KtXpQlPea3nEaRhTEQwUe9NRPxUJG+c+MaifWQ
sHud7YooEt2aKEtDg2FNf7C9hm1NZwZ4GSaH2eMUHHhRNuveC7J1jMFkw/L4qKOouu2Ckr34Ajxn
l+Tef30LiAo19D6q2ptOWH2bEAcuYjuwLm1VHbVkyVRB5Xq0I+sl0IJsJ2L2jmgDYOLBFapQ2u+9
tkn2XLEMnoAZ8VguX0TUyh3JMUvIQnlvaxjR8jRAWMLxj48YLVWT/7CgEXRtXz6FjX5BAmgzA7L5
FQX8WsMZ/1QM9FZaYmFzq9pzYhf1La43egbeDpwl0ysebzhsy8/k4KrqlUazht3dZ1ogzlVpbwZD
b85Xbkwvq38ifb6QZKaR6CtrCPN1NqBiZsPP+kbWTPYqomki60fLSoC31fYK+U3ZCJmdad2rsAJb
kMsDMp+bJIuq9RUjI1Ri3YUqQvWK0g+t+y+AIrw7+J9BRjtc02AqGnl7/VYEQ/Zqp/CtcawG2jbq
MeYyTkJ91urTWx+xu83b9hYXjnz0hmdIB7s5S6LvYVaqdWoJ5pOx7fmpzj4Ffs3uikntVZz7fWre
lT2he84SOyDwR9YYsIGhJotd/p8tC/YZhQG0ZG/ujM7hCjC+nvoyolauQ+cgUCLhpYxB8dQwj8EF
AnhsKSevfVulDGONWALh+NKpIaYKt20Wl7slOALzQ/xLB+lXov/3x5ySFo2fuceFjLJ9Ae+rYLAO
yaDwQzk28sO6G7fKZhmtrtwBkWSHIYWiiOYs3raWl9CXUCLbi9cY0gALjXr8aHVELUVqrAlNIgqn
CKCcfP2vhjOE+UuzEWUtX0yXUBgvieUehYN8UW7E3tUo3ovWSc8FCCtOo75c9YVtbsSCwJQYlk5B
XP8YLbxPV9rk1KBj0acO/m/pOo9T23mbpvlFLiOWVCPjQ2WwJgRRu2b0OLDEUWhpMfr5bm4lBy0I
niTEoduGs6de0mKQo/JHFXOXctC9rxQqHh9KdMQgMab1xJGWP1EhItei0hkClETXlqByHf0g4htt
7pCYDqN4KAKLSWpaf1T1pLGGh8shwWmuGq6c61l5PTU5PauiN1gJn8ColWsaQdLfBihTbsng4Ppd
ZSI6IeoNN10FKFs6sJIGzfRgXRl7XYS/FGNjP5tylqvXZJ/hjBAl33vIeXaTZ5/jqouf8u5MRV+9
dlZO/dPY8RNAEOfr3LF4ASxf2S1Wj3gOW98tPWvN29bxG7ctjpVW8HayzUcLHErdkYvlRM0PXJln
obMrjzFy3w6B+wvTmcEgzv5VQCq8a231bY6t3ofCyGggsIKnkphPFdm7GSHLGmV0f1t22n4EowcA
nE0ouyOcnlkM9zqkIcujAKl2D0puKeC1jjiS66ES6i63hew2vHXnm9CYWSRykg0Or24VTbuipqia
bEzPMmLiWxT2QSGQOVve+B4SeHdy5OyeOCNTCDDsvDLO2MeK8yzI5+GpNWhS3cx64dhKfsZZf2/l
uYs2JDyyWZs2FVP9/VSJ5sblZbtKG1ZnY9k7m+ttvyy5GbNN5+v3PHWPhTtWd6KpmU0L6oJryokJ
+/4wd/rhepnJxT7dWDpvY1LLDGJalgyS6+9OdfhGWowC7+gNPCCOu43D5qEUg8Gz7HpHmQ33Vmbs
6yXWqq6M+3bQMAHY6hgbCxJhPoMs6beoT/OnKZhmQBFUUBntn1wM7xCOTDaLCso9xMUHAZ31yBsG
XdTcU6Ob5K5IXTX3//pEmgVyT6IaY8k6uguWkcKUBb+Qi0kfw/UPxqum3wylzMg1gUkpcequndx1
j7SU3xVyG1bjnF2amRJVVQWo/ZaqIircox2DXRiEc28WySN+uA7eTOguZjGOk9aONkUPK4B6f2KA
rJp1oWeHaGzJlOuz4NJ7yItqN63uupCVrMGl0a3HqjU3uD9f0VaCmMayvZZm/WtGgHDI0AZyb4Uu
nVy0ucah5J7G9pesqsOcYI3kfgx3kniAS1Uoyhy2GVgSIKVXQYRcbvT1cpz2Wk3E28Jqu42a/PYL
SSwtz++jlJA1QLBLA502jAbh/KBkWqJWoe1Ei1uBxhrUFVuVhAylun620ylhCMdERBPJkQcGGkWP
l/X6W1PQP0voNGuZC/K5HDrk1ovfa1Xssjz71rPivNFa+Z7azAWrhHO/EI9oA4dnqQDElf1CFL0e
JIysb/KOqbBeSvspTfRLHMH17woJBTwf8sN/UMIa4TAiwbTFoxs8RCM7pxtbfswuw5p1iuSuxkW2
M+qGy+cuDW4891loz47x0pgvrfWEQmXVGPbKwXlvmYiqqXkMU9tw3pIisz4WYk9IsAlipdt1xd7t
Nn1b41l/n9r7tr9fBr3/oRtR4TBqklQW1m0pcblr2VEQKsGcN3wZQ8ncY97UVFwjPsYY/iji7foX
lKF4jg8Ia/YMu991bxHMNmQAtBOwzdpdRSZjjoGQpdpsX8iaZA8aYR5EnH7XdtYjus0t7ixunsR4
HEbvozLsbVHCFZrLSlunobxrq+5sABJhhs93YSX7DK9oWCrQeI7MV2wuf6BQeiabkGd3yUNyC3kw
nQRbvmGh102Hh6jvVp7OlZ8EzSNNJewjtsa4ozuvfGpxXIAjS/GPdAxdpq2GVRu58xCkuNojcoog
pQqXzWZtssGayUWwcrENBaJ2lJuaqZMy5vL0kSK6Lxr/b/9Ko777orT+MZrYWFIx/gxvlabQBctR
S9hC/B5bWzR15XVjUjPVLjcD466bafmQundpS7lfW1PF8ooPjqj4YDv//OX198KO5EvdQwbToIO/
ML09mmEN5EArMhIdTB3rkZTm/deHiuq2HGh7rj/C/ypb/KnM+e8//5QP/l//+adg8f8xfvxPX9T+
1/UvCT/Lzffu+59+sS3grU73/WczPXy2fdZd/4F//sn/30/+n8/r3/I0VZ//+NuPsi8ITHv4DOOy
+FNI+BJp+z+Hit8gjvlssu/Fz/bfvuorWtz5u2E4EB9tXSINdT2dv2/4bLt//M38u2kbklRgQzcE
jhpJNkhBll/0j79J8+8IoXWdL7Skw/YIkG9b9tdP6X93pAmDRpiuIPLe+19Fi8slX+QPLzpd9yzL
dlm2GzYvPVP/Lb1WuHM7AqpBO69M8sH0gro501np476tvQyVXu/ti8kC/YhCZEXp2m1LNBkHyBK8
UfJPlfclpOmW/bmbOtgzuJRtXe0QPQOoyODtl2EVbCdHc9d1A+egVRxWwU5w2xyGpmYAvXg22iaD
awYyH3VcSqrxiQOeo0sStbbodzUhtB2lEJkJbXxnUSRfaBD8oHRQmgF6OSaj253ZPLPGafTTnAXl
zgnJcJk7o3my5QDh32tWicyc45iQCTHEMtovUh6v0vFASuzbgHb+Ko7nv3l0Jc+R9JalH7ZO/c88
ZvpXTjy3wRgRVndZLjROPGyzY1nT8ML3sDwSQGoYjy4NkdUlr4bscTC1HfLdjBVDm5jfPZGBJx1e
RqcY/+L7s39Ln1mefbnEFvOuN0xD138LTCaHF3LRgM978L7JmhDISIa3QSMs0GPhsQvDYuV66KNl
0lmIbqjDSceydrMdPvZudUbC0W7AbgVHvE7lSb5qcXPPLWKcMzcbVyE4M8Z4r1OM37pzluebDJJd
VaXvdtXiGEzt2+srIFcs1eu58PtuVATcVW96pB9Gp0LL2tX5ce7vQBQCuycRdRyQjWkoyE+qEfvO
hK7EmlDdoHM0ccsrP1R29ijtSKyjCt2OnLr72ZqBflbxL0t12g2508M6SsxL4DgQFQewxsQlkG6h
9iJAZxrN2PeQg8++HAg/vr5AinxWfxHH7Cww7t/eerZnuIZJg2NahrU8OX+AdReho4PHqBfLImly
MnisUuRNdijuyikfT0p4RHC2tJlCn30niDQ/ZMOOcvOFUajlA0WuwBTlOTyaBJQpAQhrgYXqwITx
m+cgvGnLWPiszyIsOjeD6yU2Nq4QebgDK91swXg2WsNWNlVYdYSJL677GRLItSv7WQA5Y2+qxbGz
hn2wy7tgDQmtuNOle7DjqTl4cVHedJY3HYIAiePU4yufMtZlWCPTK16INzV02CY06p3X9J/RGCeX
0rDiSzqHb8C+Yb6X3Y/QK9qv0IlrPIsdtowM6jHeZYUJ4oXbl6s4PNB6GfumJSGzzbmUs8x5jvCr
721vXETLaN16gSeI3Uj8F08UT8i/PVO2a3vC9qRrcIr/fjMPpqUy0TEmYMM8+PjZ1uDtqOK75K6P
TGoy4D+WUt+8kPSySQDGAIKBztO9uIxotkBvZ6I1cJXpwzT5VvdhePWOkU11Q8IooghDNdtybpgE
QULdhprZnXiaE+xUGUqZrF34CniWG09rDkihBXKwEmuyp2uvmV4j3x3NEzo98NySRGY3ToZdDDHp
FKTak2u19Phpi0GThIe6bth8e4jTmYNuEzjva5bXpNbC59im6Yh+qHyCgLG38L4wBN62Cxp+lgwy
87TZGwRbnECz28IrdnmZ3pRO+pp67B5dvUflK7t9Z9GzVpg+IfQJ2vdxXAW5jZCgED8mvXE3lqM+
Som0pwnmAasZFuEiuGnzira9sn6YkmYefZ5C7dSGSBHC+6BEzZToaIQWegQDzk3vuaAfW9kwfkRD
4ymQg0J2wyoaJo9uDo15brMvbtvO3VRaqzGsaL2t6pN87WTdeDenF17koy+bcO8yRXmYO/OhLM2P
MNKe0ojPhLb2zbEQcPMvwJOa8myftiT+WToDS3gbyUHpdbUI495i0jJOsrJ9r2XHlWpxjSJJAEwM
+TfZRbRHiWIvNVDB1vH4SafmbaAY8MYFuYBefnP9Nj04j+c0f5uNAJ5b537qFYa4vnF2PWalo1Fj
I3YUPn8lXoEegD806ogN14aNBKp8OeiXCQ7y0cQiMGs9rp7h0W61WxzP+55d9WNoh36284qif2Pc
VR2wk4GaYTJo5tlpqJbOp/SqXc5EUu+qYt0RmruOrA43n649lZ00qRntzM8U86MwVvrNgveBgUCY
jSNgT2J/s1jQrxgVxsgkF2xmHPykJQRqGek7twaI3ZmQzZBvQtt49XRBPCFr39hbKR0rTKIOFD3G
Yy9xE7SeEyH4LL7jf7tzM5bhrYE6cAJCEdlGfyqCPVW/c1upJ9GzEmqj4JUe/QfBkLHfmVj2lL0b
R8nKUx0yRubbDk1R7YDRMN0evzRYaDJ5TkS1R/sp6O5YQUBtsMQWL6B+QBhUnOJfeUmolPK8F8uR
Ppki6R640I/e8r6lADNCz0po+o/F9D2JAemwuXvS2uYmI1Lgq7amMKZu/W/ag9+jFnXBNW3aLNVs
Gy82VKvfrgtXmY7DKGYdRBwnHj8MKhZkQyhatlG3aNsa7Ax9YixCS4yBcO3Ybs1+yGvVb+MzWTkf
nSG/oyC9MQjBxqUqkc7mxuUPBfB/940uGYN/vNeWb9SSOK+4oGxh/15UjCZchdnB96bfw82st6lR
aE/C4PikOcfdsazS8I6vWtZcIB3IJSzVXzxY17vzt++ByEbTci3LBeli/1Z4VTaZAlRa4Zr0yZis
IHcNoG0+4iJgr42Z+FB03lM/1/mpS0sdnc7AeeJ4F419yqGvmKYZdXhhOyaOlqXfZ0XVnmiXci9S
Zwy5iBHmHcWkwj3aJ2i0KsMfyRY+ZWb4LrE+3iQUqhsKbnExsX6vjdBDLRdakrWRkseqDg9xkxsP
Tr71OifzS4tMsBkCNqoFSmK2UXuPKw4h93nsu0/SSPq/aDeX7uK3p4mq1HH49gWHuWH8FhWpowY1
tB7lX9TUh24hzVaBtSPgrz3lyJtunPI+SNPnQjXF7vRVPUCqajayCtPbwkUuWtI8s44nsFkzLBs0
RAHFs7GY4S4/w2RjQBZmeFsEIVbnHN5FuvDVysKD4hJF2hGvmna8/h9PYrtDB42nT+rHafmgukE/
VuNMS6H0GD24yWyEcG40ttrRiDDPWex1TSrKFS7qbsssN130T3bl3Ga8xo6yjbea5y7y99jbDaG6
tfEtXid0c1et+wn50V+88l393x5UQbVPuW9LgzAEfWke/1jTNYPj/l/mzqy3bSzt1n/oY4PcnG81
D5ZseU5uCMdJOM/z/vXfQ3ejy1Z8LNQp4OD0RdCFqogSubmH913rWVjmAM410vqR4jeeySpdyR4j
vp1nt3qGmrPjNNLoJJ20XYNqPq0WpRY/lS1idy+wsSWlB7x2UsIDLVO2D9CTrrS4cNbOEJzQhm2G
qHu0yQClYxy8lGhJZtK5p3tka6H7YAS0PrBnUaVInGDe2LfSAbgbIxIAQJH0S/zxCZBrRynsbRX3
17HEPm215otVCTZdGFvADggYFhihCLQiE6iLdmMPh0RPQIyzNAMnpPXfWO4uV8Jkaa2jgfA7SCIL
qy5xDPSEKlCy3TSqAQg+ZV0BarSCGvto+Nb1kIa7LtWf9SKaFwI+h4L3wSB4IM6Mvd1mK8ejbuNZ
qBOJdXoNOkhGRoz4Uam0ucFpCpXYwFEOsKfkCRAuzfJBbV1jSyvuDKGvRx/RXkzKOOJFJArYo2dd
oXe7VFlXtkrIpFv/rq2WIlEbgpWsQb24cGbpA9PrIFQKIEfP4zHNEKF6Pc4F1ox1qwbPyPE5QmSz
rBhwLRHzAWoIcQSRnMkCYhCHewT4Qu9oAdD0iL3uzaA2D/BzpWmRHnNE4oHlaRsirfGpxM+NdH7S
Zno1THiEQ0ljNm/6/eA9WhEM/AJb3ML3bgSZMqkYrXWVuN26hXqJ3fobXxIhrCGUa/eV1jJgSVO9
sdluBdTS+AY8Pi8cQhhsrP/E4uysA873aO6CKlgSJYzdhoooULBFEGJLcFttjmjG3emBsoWRat2E
j8qof28RrYH6Gg7oZBA31xpraXNkYrzlMfxgok3mBmgIoGbRjV0hWoSQli4HGpwevTekFqU2tzyD
ih2AzZPhJD9yNfNWQK94fqnXLzTgO56dkXBqrn2LDhG9t20Gxwg2VFoc3LE5JIrqz4jxUZio1T3e
fcgGqX8tW3Nr18TgNA79PRx6dyR83OeJUT21lQQhWsylaVoz1On+fRnV2zzBHRmmXTlXFarAMcrG
eZI6BwUHMdNgjRU6Je5LQqhsb9MosVYxxae5i0Jurl+VwYBrLzmWyrJ3zV+wxn22K6G7NDrnOyzX
BgloSWo43WscLNtksDkVQWNd+MWjyUEQt3P01DSDvjShniG/Vo25rBRAWK6xByeKPWCsDz4hdSxa
FVpfgw/rSZPLepSUwrohbMu5BdNUIB0Uyx4e5i181aPkKAdz6Kdeesk+g+cC8ht7CRvEKiKXE9oQ
UiCL3rmfrHXfqSG3whlTwx6Bu1xYGg00XdNuBNyUfubGydQ5RUPX9nY3L6CW9X1OKLoR3WeFDj51
il9VKZ7EvIW4cAT1Ym1RR0BH4kjxljg9ln1a/FYVqgXkAQiGYlPgtLCXmBOLbVmjSnQF3mK2SAkY
6GHs74dcJajNETiCBefSUuxkSVSCqfjpwiDwTPb1XRCxE06KvdKDj0Cg/gM9fE5iA9NkJX900kHD
zv4VH+5Evf0ejMO6rXB0VgSBYhRC0ToktLMzbERMxagU6he04v664KwNgO5ZU8byyqkKAnnafDGU
2kyNsdYRG1nNDJYghIpNuax6+vxxjUiqzbFupGUBcC8NmwWR4TRObXNYKYSwLfwqP45i8g4MKFJ7
DoiBaB91VSzpHawk7Z1D25hQxPyGvTddcip9/jwmKI2pLyRqgKhgdCqUJqoo2xjHYUVrqZxjGo8F
OAhFANMZK4l7FNHZrO5WxL+4cw700Dwbh3znjphHDuwr1xmLqUvvTk8Vaq11wjMbL+pBvpAhvWeh
4K/lBK33VUYTlBMGLWg4Subk7VL9gJfGl7vOteZDyLEKrT0wgzxGvFJxcrCMhmORi16mOEyifHJn
+bW1e2dJdK2B7z5qY9DMO7+6uudUBj/euSen4LpjDZqJVmDZwP8EfMY/AdbgHg8caGwTxcWgHFD0
QrsVKlpq6oncvyWyW8oamPCSzgFlVZv3aRi9+snANG+O9Mh8BexHyBGkwQaFsQjNhe/M3cTPF2mh
BjvIrL8ttCswWacYki5P1/2uR0t9O3FhgaUrnAxg7nCkFpBPuworUqqt25oOPKSrrdOla71pYb6r
zyz2C4B7BjKe4Q5EyV2nafZClQXnJ4Uel9kOVED6krZHwIkgaDjFF3ex6AzODayrmMDSTWzlj2rJ
SbBgy6k9oR+idVpy0q66l6bbJfgGKwo/6DjmEKk0tofaUfXjpRcpKWE03SYkSXbVKmRReg2+BL1Q
X5UMM27aWvearlITE45zVMgn87J8kRMATVgSRbM+G6O5hBIBij1bu7046YP7gLwSt2/KfLgFBAhr
gPeGEEQixfwSjEc1RfNBDFnUa2K29l42YuDFJruV+BrtQLm2CBZndyvrXVdZmETMeg5KE6G6qGeW
rRQn2ug/tZDLlL1Ho5EIUDdDSxAF4xJliARFWHxPaUbNLb2+6ZUkWreO+FZRSvHj5OhhRZhbI/W5
2B8TaHfIQzAQHDrHKjdNHtizUfWe3dehc34xAaCf6MZftvNbSEEujUuht3FhGJK3uZIhec20cylr
SXcvvPTVTliEk3A1BBGouRHF19BhJ03Qo5OwaP3wuiHE/YBfqIFpjlhZzzYR0FZOwPFLCgMWF3lz
cPB2dLK6ca08WRJ+yTKObpGSrn5ls2XA77ymOPAr9zoyQa0GZlrQdBjXSA/GMMsgGCGz9PneBTjI
zOr0u84jSk6rqusgN/cEJ2Mu5dQZoWY6ORV0nQHdzsRM5nghSXePHh31cUDDelAnyyRsg4Zs1mAe
yVLb51Sk91YEcJTm4xgSnZk1zUavB7p8OfqTlYRoM1DeY8kIJbD1kKo8E3SGZSlwUDHkNuEaGVV0
VTOLq9Sgo2vWWOI6h6iq0aYvqtRZtynHsd5Y3ejN7PGurLxJj1luUXXZq/YtnHYylAZiOGh1eogo
ApwCvXxq8TBdT3zdtr6RMv2hBfVGyLpehjWmnE5L99Qcb1qdwMUhKnLeRMy0vTEnyyyfV6X6SFQN
O1PXJx+vLm0b4HgAWiXAECQ0JBqmtQq1Cu2TT2/BsRs2rIm05s5kiE4Tjcqc/6hTHprZGRnxypj/
hj9R7Qx9zbyu8jfkkwTPUkBB5EUjMsQOODbmtCPTAftiIKlzJc612+ty35a8OVM6Ug7jBhCKfxP0
fbHrQmsTJUAuRakRO+y4j2YVbLRQeldMN/F+KGveSv5JtR3valBwjcZDwv5qyLt9bQzhIlMwXq1U
r4IMP6Tc03GyYg79LUvJD82C6Zn70mWTX4SbvMAUVBfVd6Td0R78NAK/uh5pDYYxm/fiKqpr7oni
q7A9VAaW5i0Erad7VwcZgDIAzgz2OHWC1BEDRSXKNg7hsCxsG56h6T4H+FUOMVlAZuoifExWGGC/
dyLo7nG4nuLh5Nv6nVaTgxEW4SpSHBJby9okNgjcB9uNuDXtOZqQYS0ax5zRrPpGu35rG3qxCsM6
gfZo3Ktx9lOVgWTyS150K2g2/tRS4XT/FkSS++G8tXWSN7IhXHVxbp7QfIIxYUfW94DYaDZwsBlK
Za6aZrPtl/wFQRMfyFjAcX/IjmXhjHONHsnWjYthGdg+4gPEWK1JsS+sJ3yh2mC8nRJUcuD7mylB
z4iOlaNYB3+SIJFnXh9Sf1zJxnxS3UjsQtx3hW+hF5kkuUTk7N6+gjmaj00WWFsCyVf0ZIgeKZaG
hp0vzhgygx7m+2aExUcvF6BVTspm++i3I52QPNz3o7EaNO234uYPbmZ2AIhw4MF286/IPobikIrk
RwrZ+Squ0Z+EnmGtzCIGk1/VB9ZlfxmZEBMjHHrXxLmWazDldHbqW6OwxBEN4q1ldOlGBGRQ/vsD
XYkx8K80GnxDq7YtXZBkAt1yp4p1qZenxhEV5u3qPiYpaJb6pb33M+ZNm7u+fusbjO2hSJLkGJHl
WAOp2frJiHU9UfTtGOVPXoLKtVDb11ANXszkF7KC75lHlLrrxpu48vydN6URNwoTL+bYLUkI1zUD
7WpUiabJc0edv0Gh3/6IRQLvUw3L1ZtOxGyUhwQWxyLIkvs3IntmZ8oh5XQ90yI1XpWT2y5IplJk
TS0VW6s/N3EfIiconrwxzfbaQG+Tn01oszL+MPM+I3I+0m7UQFmyHukLD0naXLgW6OYGzUXjefgC
0JocW7Uz1mBtI7BuzDU2W6019Uq6Y/TkN3USwwgASso2rrwXDcmbQOcNlyO3mvB0Kxj+Q1GscgXX
CEFEzTIMOLppCvwyENmzxEe/4KR0zIR1m8XBfWyqxjIDt7WoAKvO8f2ZrbvUe0QaiVTqNTPlbxUl
VSO0djEF5eAMYAcKs6QWrPJw5OYQ4fs1MnxCY632vvK7hbTqcK/AUCK8DpxVjhNKg0az8SKj2lc+
0AoMFDq4TYWsmdTQHnOP0yfe0GEHEzkkH6tujyKpHl29T26SuqwfB7mRONyfph+RCeLgIZwsmq6y
72WHzGQshtty6g8kZhHOdeiPq8E2McFajriqguaq7CieRJxzIIRDwcH92y7rKYUSB8kvVX/sA3u4
8rFrQOykzucu32rsAjkjO04sAI6lFYs+4B9lky4G2RwjgBnzOAwo4zf4MvDAeWsJs3cpE3KmHFjF
uoZswu7kpErzNkVsAMkzTPjOir20ncJBzWTBZRGLqm9vec+w3ecByjB/LFyEoRz+EQ8daoqmi1iW
vPio4nUHfb5kwBSqdVXl/Y7DXnbgOFuEBtOqKyDUNtmAhwkdgqW6VwZBrnDxHV4gHXZrkbn9trXL
g20q7g2R4/XcdUwIA+xQGndUD5GTqKyIDrGNdtkeAldwnm6hgkBdY5fYK08lstNtBDHyQN12NjZR
eq0bBsxnJi+KVThPY4zSKbKxWYdBelXnY70CgRro3dxvw6Mfyd99ADXPIld+0XvB70AEFsQocdQS
MKSa72lz3wZgaWZYxdSqG8BaGJDGdSIGeTO2Miz0B71prvDwl6Ql8/l54qrPLueDyCQvw0D8fuva
OSuzLiijCS1dAaDfEBXirYsqxSU4IWwSEw4ekR8vTaZxBvQZ1ZaaHvWAWlCMne2Rumq78CLnuaJV
hVm9bLfE1rnrJCrVBcGVMJtktCogez3BZ4RP1lshoZOQbbMiiW/cDph7D6Cs98l3r1GEhfE43OvE
qg4m9JySCNJt4Yka/40oWIp2BoC2e7XUObaN6jdy+ogJrOIdgB38g+DUQbn1JzQTj3SwtGXP7WUy
t38oYb8rcT2vvYK6XjrJU4sKqrvbNd983+vnhc4bXqgpn2KjvRrdHmQlkzyWUcBs5pg92GBW0epz
CXtCsKoCATr9KIyOXb6X6kPRwsQwewxAufaU+uptzA9wA02nKOi3s9C0oTfkCOYH153bdpIvDM1Y
KTkWz3SoUCOk+VLGdA4rSuohlTHUqHTVOeJV7rDOhoBYcixPatPu3kZ8M6n0A4vQhwwVIU2B7snw
su4qLlP8ZiboswbwLkovOqxVakdYnKlzhSPeJ0JFZk7Xm8uGEkBjduG6Rw+CNTwvVg3pw/QVyu7Y
JOV1Xzo9GikQzViCg9jdCskqqNoVULHpJRzA5sx4JsFakXytAfI7fdPZGNvP/fQ7EPGrW7kj/PUW
bSR8b2vsbjQ7/9GO7oNf0PTsA5FMn3AVaIlCAXYqfpakwevow8A233BilITWXREoSE4uNqZWB8rX
5q+dzSmqzcJgDzSkj2GVQ9qDgRyZCyNVropYstM3CRdjpsEG1DYngYIcThG3DQuawyvT+Muc9pnV
SfrlrnPlJDFEI91vj35DCstbu3FwaNP6cLyofsGKH7BEB9kwrrx02GVkMsxwFxQbgxDvBSXqBPnr
dMe8fi8IhVt6XcV/ikxvQc3HWDlkRGkUiig8tg0F/d9ZHhhbk+ThmSeC6sqweToFXsJW1a5rlzCH
3AhWo1VjLamw7Q4KsnkSkxblQOYleCVFK0jr1rVvVOI8lnYEHfOyUGNYKIF/6JHCz2hEAncpk3k0
jT5pP6NWr64b28cmkj1kIgSPnXtHa+QNAkK4zCg67Xs0iVMaJghCFO/0T/sePgADvVIylH5o9aRO
JgFmoxtfBwgw6PSFQ9Jfb9lbxgAmvZFUkwMrMudbKWhyZGLYpqo8RBK0ddQCFlPLzljhYWVfZZxQ
2l7R7a9wWsOcawetXZokXa4NlaYlKTNB5d5GKl8g1CVRBrm2i0uS12TV+fNOkFPitOGh6Q2xtgP9
JyUGe0sYz26sOAfLMKMkg9WWtq9DIYjigq6QdQNOAGlpzqZV+V5OPe3ByB7DwGtnWgk2oRi8eNVO
vtkmNrGxwlZd5VNPtFHdXdtXLsMLgANWam0WwIFrc4RYKVkOsQFDlQM8+bQek4eXkEbWF+6r0bRy
rxeHxinEtuiU1yazUBE0D2PuW7eW6j0gUSqPLoABmItADMfI4HBUIZzBp7wKOGTNR6wcu5C05FOD
7n4WOah1KiZcxbNWXTAItCjBQz3hvGvQIDhGtWey49ZQp8hSj3VnX+QD/D23fGC7YfkQVHNKMUtz
+KbXBGoRTQgfz6TmB4wFRtRNWrDH6vsK/uJo9CtdiQmZnP7AhUjEbt1r9NAjBk6EM9VKnmt6lQcA
Ula4j7z4WgOCRmYDuqF+9J61Pm7nluPUlN3MV0n5Ypb30DhgnS1DupozIsfNjUtIBT0q9odoHdjM
OIJDpvhutGQotLU8KIF+F3qW2Iwh83DIL7X7dcZ5FbSMDmTdVXKLOjDnf5uxwouB9EbkpI0TUM4K
eRczTzBmWmer9fp4NNXyxSDCbSFB+VCr0PapN0Ctz+uNp3IcNQvRzJoxSEnYsYe12YgjCECugG1g
ngQNobSS5AJmgTm0aPnsxeJUeTZq7LTaq43V3Nhe9cuo6uBbhb94qeuViy+5eTV9feScG/0QKlxG
9BIEIjbuMUYmkegOZaryW6wkj5xJgZ8TSMSZDFpIitPBcfdhDPrO7SEoDhZCEbDP9apPA8J2WGef
dZ253dCVp9SU92MSGzPNHMYrraMgknE1VHTa/V1f+AUwrnqrVzi0o0HJFpmcNsRht6uonh5SyIJt
m2zSvHPmVWfVmIV+e1WUPkghfyY4Oql2U6ZwHNrQPoHCNXALRxgbLe4YlwhLkdCg1gSr3gfdLsvK
bte1UPYyx0W37P4cycjcm+yEsI0M0cHH+LjptfK+lA07RIPQrcrsn7Q8tcEEDttEAkzAqQSEnRzz
ESniQdcoqueTccUwlX4VoEoEb8l0FVt3MoBM5cME8J0MrhT3fbHnlmUTZoc4L3a6nrONxyDeOEAN
19VQb4hnH3ZDUD9UmdetA3Ip91K/qyz2C/jr23U5Fv6+z/M5MxzvmqBpO7XLlmWoC1gsdnlTNs5E
HoVIZorrpBsf/XpYEpi6lkHz2Irw2EiT8qA9LO0+vg1D7HKVkWRYTHFOOpAlYHuTxz3Ou/4lK9gq
lBrriIXQmpTT24JK1qLrIYM2oUsEJXl+U83texNCyfaAxdDQoxxjD94yR91N4W+uZea1RxhlZ9t7
8jd/ZAyO+fRlCHyeuYnB6qunfMuCaEfdvUt1765qrEVMyUofonxCfONHbLOnNLGvB2kM+IJNHI2B
W2xEK8EDEWU9K3P1YTTC6k7o7bFFc2hOu9z60GIom6P1x4Ia2vHGU2J/Cc5cIq1COBW1MKHA5q/S
YFBWlddu2yG44gzngRwB145Zn8nHj3daI19BbDJygJvO68A/diHlnkDVbiq//p73FAoLiygW+6UJ
zecs2JZ9TOL5gJigKbvxUFrqMa4III+ELbf1+OpbdBuiNH8wOg5UJdmdLnGP28QhUKyhO8SeYxVm
urNw0c/LYlw0YjqedI8V96Q12fIh915Ug32XVt4z/jKHr+XSV+/DVxwZdzbFoVkZk7bbhHBtbXmT
q1CBRQuKVc919liUjYY6IlVAZV2mghys6hrvPvtezB498yJcAvtE/XZeOfqNUrIWsJu02WHwbkmn
mBd+7szp0bIH4dA7Ciox/EC4avNWcRDnz0rYCmHu7wNUb//D/8l7TjHmjPP3N0SCNwY8zJlv0cLM
tXUPUKrj1XXrY52Gh/oWhGCP1mnEmTTsAj+Ayb4brhLFx0LJkVp244uItacwNx6NJFgUDoGrqdiq
8rdB+k2sRPc6qaClr/bz/1ENKqRlanG09m0aedSMi8K6c/V81yfRfUSjUCTmsfXgDb1JCP6fKeg/
6OzXv/LjS/qrPhfj//8osxeoY//PMvvdS/HyUZY//ff/FthriOVdh3YYWox/C+s1If7lggCjm2Zp
QlcNpFL/EdYb5r+o4qnI7R0du4btoHr5j7BeqP8ykOrrropKX1ct6+8J6z+oaxwuQLHHFMhrhMYZ
wj5TaxHcEzsEWbjHMlvT7lCpjMbLd7fgE6HVpCX5S+M0XUIHxI+OzhYW1gJd/6g1wbjlaRg13aOE
aPATRIxXL9vugkzo0kXOFOIyTWCv6FyExgspCiQoE6BiRot/9lMmWc07KTQ6jSSK0949Eo0o+6MH
6Uawlu+/vsr0XT/cMNdxAENwxzBUUFo9UzxF+EuhlgbhndpXEtcjpYFo7PwLKqCPEiDUZigU0YXq
iM4cC3nv2ZOvY60uVLVkAhVwCFs5xussgoPFZlHdfv2DJnPG+x+Ea0M1wdpP1g08Q2/y/ne3LexL
zQ/tRrtpc9fMwbsmEbE+hjh6dGivgqxpHyjHBs8QIMd9mybh89fX1z5K/abfKnArOSopLbqgrnT2
W728ha1j6djf7U2s4AFTyGyWNwm/OUaMXcTkWolgVRn3ZKpcGP5//niiWW3B+dyaHBbWmXPFTVoR
g/pLT15G5WdKqu2f3XrnWDeifvadBiSFdUFWqE2ywY83/MM17TNZoaXmgOpFlp5cY/xOdAjGcZK+
iNr7mVm5wMjIFhT4xq7rg9sRhcrfvt3T5V1HdXCVCPA+H1+TUQ+psGHjP0VltfOG8rmV7Rz08LoL
w3BRBOlvVMLEFmBPVwLuxqBdeIO08+mAPCUbURVzm85MaRlnNz2MK12jdJychKIfB6U5ENrxrQ6K
hes5v0aHc8Ygm4faLA52hIZNJFBf4qWT48GJ+tuUZC8XydgFgf5nI8HVVEp/Oi83k/vH28L7Rm57
6CTw0tsXKw5vwo45xKVymimLMObIU0fmQ9qmF+6G88locBFPWjwMzULw+vG6dVFrsREl6QlK16qm
H11lzMRIrlLzgU75PELNdGEEfDYA319yej7v3vgxadsAIEV6Itd4M/TfUccbRFvZFpG5AEbZvyHX
A39Aau/XV3Yv/dizm6zmCDWcPk1PCgfSmYzYaJUtWHW925pW+qOzCNBsMH2hPK4J6NOzVyNTdpYc
t2Vj3TpUH1nOqO3asCqwThTmlloJ3l+tWMV6+doHQPGJwr5BduevAHquoejwesn0BgsVRHpK70af
rUdhPEoAnHMA67/zdBxnIL3JYsAxabeIcJy1UiAaHGDZKbI6+gbk7BGaU1jvndgfoAXSUUVPdch8
/8lVs11Qh4u2qIBbd8mjjRAT7tMR1BhhiuGBuOONquiLGtOWVmQ7zqEUab2HlrzNwOEsEvdQNcsB
8lDRsfMNmexCh3zNsAlpp0IiGIJkFTj2M2jdfW9zEIbbNlNs5ZunZts2pTVHd/waf9AKg0mLgKh/
Tiy563tkZJZR0wLidFLIMQdiwQHG7kmuIAkFOeuVVMOt4ygnODZQ5gUW5r66klGx+/rJv70+55Me
Sm6mcYuNDFbFj2OOV17mU8roydKRkkWxulbCpl9UVrEbfLEmCWFpphi7LYxDik5ZpVgkpJIFYU9L
lb2/J16yVjn5SXi68M3+XH4MXnqNVBvWQPuPJUDPR4M2CbLCuPxpMu8PgFvl/UTVqq2l61kL0z91
tGHUuL30Iv75Ohi2hQfGZDOBHv/8pqgTV8Qa4+KUKBbZHLg1KTaJahmqVD8dXD1zNeYZQe8Mv+u9
6FCL0wGNRGntibdH+pHo1s4Og/II8w2aTOg3OxKSDCxCcfvz6/skpif08QnyZVHCGxYbXMO0zjY+
DlKXwu/N/FS527D7GU4I13bf1d/aMaO3Qr5fS4HsO0dvBK0l1OsxnJkI8lDogWZbNAzDtLnrst8x
AOhChY5HwGFCkCT8fl+/GhDHKfnw8PW3nmbP8y/t4pg1pwfMFvdsdg0jv9CJLypw7zXAkeKbOCyp
y9FjvDC1adNG+exKDmdADgOsIiYM/o8DvA9zrRJ6X5xwx5V70YPwHKXi7VQnTDaOAmxtpNg4szRM
M6SbDbgEcPB4JgKBMgbpEIeDcWHb/cnwcgTnEAaW7bK5P/tKFGnQy7d1caI1NPbmLf7DeUpSn25v
3OTVUJPN1zf7zyWUXG3WT7ar8DkN52xdR18L+TrmZiMX1F+HvAHwbhA3HfiVSi3LHn8bIxZVynr5
rG9T5cIj+PTnYmq2XFvl9CbOnrWitrDHy4wn0JEAgVsJy7/mQdEND0GX/SyhllCycS+s3+fnAU6N
VPdc02Z55OAnzn50rQYeaQPTTaZ56dXJQrGHC5f49L7+dQn9bMNYJQYUTJhAJ+nBBBEoyrylaiL0
pJfgix92iOwKHsjXD/OTN4dzIeZy19AREp5vE1NU+Zj73eIkMvfUOdrC6bsH6IGXFoY/p1+TI46h
mzojlD/OFoYy9NtcZHZ1qjXzug6RuvlBfZcnYsHqdyx8FeibsR10B0Z6Wtz2sXbh2PjnvPbxC0zD
6t1uKOmLdJSOU7EBuzbrCi5DtsDRPANWNMc+u/z6tv65952uZuPUZ7UhM+5skA749WWI55C8d3dt
0mbr22YrnXTT9PaF5eWTS2mTN9uanp+lnh/tw5HZbyy6+oRszQfpHupYPgsXL5f47XujfeE+/jlg
aCy6tsv/dFr75wdjnq7a+XUDhFcDWR1XKx/c5BRI/fUN/PNlMHGjAQXiBCMsYZxNaoGLWacBLnMq
6CsUoX4tw2Rr99EeMxlvPoGETX2lDf2F1+HP13y6LIKO6UXnVH72mitjZSMQ5rK0WAEM0IKlXevY
37/+cZ9exTU4D+Ojh0x1Njo6G85VEfHIFJndAPy7yxRz+/UlPjlum9QWBJQQBy7EH8ftUg8NNW5k
fXLS3xVmSAdYSGvBN8N12BYLWUCpzU6DckoRCn197c9+3vtLn71qeu+VvuNwExXSEtUxIIamcy4d
bz4Zh4AtwGWwCHEnzxfirCjsstJb88buunKnaSJ98O3a2jBO5PHr3/Pnpdi0qSaHRcaj9cfjgnXk
1sR+hqde0ndshKz2mZZ3q6Kk/fi3LkW/CC+Wo7OFVgXe8vN5I8bBrtFsHU91g7ZPjKOxd3LVPiWW
0l3wXp7NG0I13iqCqIXhCjDYz4a6lyB8a9rWJj6rblee5saYwizzFxkXQCENIERf/7QzUyrVH0Ol
AONgiXdBm0Ci/DgDFzGwX7VSCb1MXfebr3fevs21cgvTTrum06w+CgDdszJSh2esNCWCrKH/1WLY
u85BjR9bjBwt3eO4uVI8QqXUBr9Oqhv9S52nSJ2HMlUuVFH+vEdMZw5KUpAnNjPC2SxUqIkgCSJX
TjJ4iRGHEb1c3cTjhYX/bHxxYz5eRXy8MUZpSnzxmXIyAsIIwsLMb3q85Veqmut/b36jBMhPsQ3B
NE3h2jCm7e27VTDmgMrMYJendkQrPENz/fVDPnv1//j86d+/+/yyBlxSqm55Kr/jm0Tg8c8+/nwI
DTK3U4AelDSWNlgib/H1559v7//4/tOAePf9hanYKtFl5cmVN86jq504l/U0oSgGELJirKN8Bb/Y
eJLK7ddXvnTjzvZHDUkgedEa5YmVQBsWRXvhl136/LM5uaDDGIAd4sHIZURf9JLl/NLnn80mo+QU
RMRBecrk0TBu8eD9o/tjnm2Obbdt7BxV4ol95EwzjoXyd2fetzfDtlmTqV445yt/7Td0zi2lPDnO
XZmvB2ON1/Lr33C2Bf3P4PrvJd4qxu8Glxp3XQJ/tDp1xoBOSMxaEiQN50kRBTql9MId+2NW+fiD
3jYI767m0AJtRsmrSN3XzTc9gbrGhUF16RLi49uS64mrj9PbDkUwM+ZCu2rlhUt8Pq7+umdnExYp
RWirXS5hEYLF2UC5cJcuff7079/dJY+0oYxAj/IEUb9Kl+3d14/80h06m7A0xUC9IHnkEuxwu0jx
RTX/8BecTVl9nCZWmDjlqboXA7PThQfw6aCldW67gq2kaZx9vA7S3LWCmnOTxJyN2CHFRGAnV9ZE
ILy03n76NN5d7GwWdGolbYRVVSfXvlZQFEt/83/xPKBYcbKgwkWl7ePjxr5GWkIdVSckpriyd4Px
7AT5hSfy6UN/d5GzMeVLzMJpxkNPZUUwrHlXVcVKcdULm5NPn4xrOI6tUY2xzLPNSQtmyhhVDBW4
/UnOtOY3+riV5s3Xd2x6vu8KXv+etGjlTCcJMjXPi5eQKxUnsxhehraLvL3+WzYL6/nra3z22PW3
/a5Lwx0kwtlTEWXT0DiuKE9jz1shn77wRC5d4Gz1s9CLV/BeGFf1vC2/h2V14QKf3SXOwoZKYQyn
5HlzE4Y1WlFdFqf0pe7xWq01vHz51de36bNxZcCUpAAJztw5v02ILT3Z+RSIrPZKSZ6HCsLrha3o
p79DmIZpTMhAmqUfn4TjJkC/UkrVcanekc57zP3mNfBVm4IUFfOvf89nTwXP938vdja1BEXblb5C
Sd60X+GT//j60y/9lLNBNULW7dMuKU6js7D8rRdinFw07YWX8NOrGGwZDBQitBTPJpTMdyLAI355
Gsn6ITPs1Yifpbiwinx6oyyd+qNjqtMR6uNT4dTYtEWh8eDjHX5268JD/3Rcvft48fHjpYOeVlXU
4pQh5o/EiYWqVVdfP43Pr2FZ0+jluH5+2pQpnTxhDMWJLJ7ZIKu1o3lEz4frry/z+Z3672XOt4ms
T6Sjx1wmYSeSyjtcivOvr3De13+bEDmk2zCDjGlKPHtF7CaVomk9GiT2pinW5GiY4OBDEh1nbbXE
iNosvr7ip7fu3QXPXpMwyFPAL1ywgcMRXQcAPvILy+KnoxgSjQq1zqEafDbATLPCl5ZxCUWdaYPA
Vf6zNGEKXCgBfP5L/rrM2UDjbTelnXIZA7wZgceLDt+iz/W+vmGfDQKqNSokFB4PAoSP4xkZVD92
ccBYE/cj4BUt+PWPLnBeqbetrgdbzQWc32F+pRt/r970NsKw3gEyMnXoXW/t9Xd7UtUEWqj5zIuO
vnKsTUobV7/wwD+/RX9d4vwWBf/L13nsts6dC/SJCLBvckpRVG+WLJcJYbmw986nv0v/5CZBkEEC
BAiObWlz86trJWOrMH17KSR0X48su/3vT+i/xSb//yfQpPz3r0AvwZb0Jk2awCyhsSSOHkE805+k
EmfAmfm/f9p/O1cEdPSCmNYS1Jf+/ac1eh32tNuLC4MUVfxNfpsxXf+/f8Z/e0T+5WeI/3hE+iYR
jMzyM2Ztoetvk84O2NKHI/q/fwyDMdozGvnPkOtfftR/NtiEPJqTT5h9gSwTVTjCmcw1D1O5LMo/
qUMeWb6U2rHtz/F0De0/9vc9P1Ad2rR6fPADz+4+FH6xtgQ8vYGByoQ8X0D3oQMBapn/V4xvPz5i
XoGn8zB1sF0Xpf8b65tQoHjmv213YHKEYYmrZu/M1sApkjh98Rq1Hk6YONmr/JvxfEyMUzyfJf8S
DodR+2u7S8TekgSM0sArp/XXyPxC465FQLetjx4CTbFmUHEhpL8p24mAsbqtzFS82NvJrssx2IWb
MLgWtG5lf9cjfMlOesW+I87d8cXvVbY/2cXPV6X+XFV0LAjWs76cpHVTvAGoZxz60KhQQFhYg3PS
fRVoRVu0d5q5l4uXFC73kCcOKkBHqdkAfWuUL2tEKLmT55VomBeB20Cxh/6tnMQeFiU22V3bgiMD
E11nCfprbD5iVLzV+B0D/sGHgGbU6cFlhfXFFMuyu+B4XTQJz5Vwoa+GEAfm9DZydcMn8MW9ZasE
HiToWH9+LTWWhY9W4enyVpuvSfAytkuqngtL25esoMfpK4NjfBGuX+QfGabxPEyvcuU15j1LLzU5
n++lxsPyj3L0nVoH1WyWqrx8gvn1UgNhHOG1Hxw1Z7sdIXEqsVLPXEYQHXr/rhkbaKsCHfm4IWRJ
cgSaY+z047US52GYgVF8+8mVVTLIjuz7shjlb5LuPA2crecYVysAYpmObtyT7tbI+zI9JPx5Zsz4
pwR7CvGe3LqzRN182U6lE+tAGruLFYXI3c/+sE/AanTl94DofjS1VViHjhjPfXiNpM+xgSjhydZJ
QM03Svwu9k2aV6b9UhevbEavoMQ5cnjwx7/e2rTyy6zaUIRhJen+fcpeTRNhcAGEQ6rWUnajNTZX
7L1/ju2Rj6uSvMjfM2omJvaGx6eVm3JMdZXCbdu/R/1ShGwnPzL9pVO0BfofwA9/sX1DpozK+1G0
m6j9GtQVjXenLU4z+9Cztdena8Efn3SP3mATT9mDaF/og0lLs3cK9gxLHrvJrZn/SPcaVXZgX3XL
PoLqQNboxrNC4mB/YteypW2AKbE4DKkXo0KBjqClWBtZUzHXnbad873QvE5ck+lXrc4yag/7qCWM
UVoh52UfNm4fhE8YrqPN7wnSBxvXqP7KMNNUrWiXl9E+sPeN2LUggWTYH7m5zPpzZV8tOXIE01i0
bYrIo5xXJaWTqsK18j3InGbeQnWTudIN7awkNx19gHyuWJ1gnlGXD5J6NayfkMWxhtms8hbG31H5
pyrYsHwHJVdQspxSNiyNu+ZwDTSJE/g2djPr2vhZ/U92TTGLsvwOJxirXt0eW3lrKizZK5squaOd
6g2UD56ZbNrit1eOenQei99M2Uv2rUr6ReOHbjMnbhW/sx8jwTGNd8l0tLtjZruWdpTgyNSSq6pY
mq6ptQVG0KgbW319rlEYl0hfKlA9tCzBhe2DxJdo94degEIpBYzfqFvh76r6DvzOQcDrJFLuITrG
zecvaFpsmUJZTpCxGfejcjzccI+G8RfwAydv3gdq7mNCowWfki7YRp4cqdNdRrbAJ02u3oFcC79B
njuJ8V2VnmEta9YBNcB7bIzgzBu/JHNbTtvnonY2XvT+PKv0sZtXHYFu4nYsdARzDoD316hrd8r2
AaXMFBaaOEoGZzE5S6wmcyGHEdtOHVN4Id76nVXCQqpW86Atq0Dl20U/JNqfhPmzcD6pRuP6Kb4/
Mz1K+rYdtkx7uhXY3RqhRBRtQF3C16uctAQyWy+V+NCMBxOoTPepGxeru0jBWbdVV7S3FoQtIByH
eWO3Ml6T8SGDi6LF5cgYJAxTXoGUq9P+pVGupp2+2Pl91j9a7eSbYDD6nySjjxlIeOk1XjOU5kUR
bUuGqXo9pj9TumaMRatANp/XR4Wdiylhv3FiBCdUHSBYrMNgu03Z1jDETUmydQa+UhbxwhKwko6w
00P7ppY7vf3VQYx1AVTsyHiC5tzef8QsuoZ64ynmPo6/2vBVHq0PW/9u43OuvlQjYB2m9Gq4hPPk
RYXYBOZaVrcDmuEcUOcFGXc8A7LYRiYM6uk2VhdtgGp4tpV34KpwV1LeIyBZdbGLhO9ix+zanRCf
QfenMygqbSX9atW8H0dkotbaCM/JsA8UtHurbv60xVtYfcjGpp/PWvXSdA+woXh0PVN6t8rfKP6N
0m6Jl2yZ2tOC6WRnKsDx2ApvSIhEH+Y0swp9lXtCqF0QXeJgq0MXNcUtNy5BySv5tWpfEoPGERMU
Q/kbEGYF0tVPoY2lWyu7GP62Q0WlltymEntd6douGthspzQdF+VkQ5ssHWElexzN7OV3/W1QuafL
a2nsWchhLPE3ZwutZ4MQ4hu3KrOgPTmV8Rp11TrkxMbj05w8kNzJMIivhvY2Wgy0xn9mdJFTti7l
rWCjbAQMwTqylxVno3+PQQKlU7QcQ5RYvGjabQHPI5gIBoZjNewm9SJX+xw2vc2ExlbT96NY1ij5
avskNyP64X5VCBMCJ/rc7ISp+Hnr+92hmU9mdFa4vO2rVukOvnWnU6EHQnaqbBIclpp8+N55NWxs
6RW05NqqjlFkXGI9X5i9De21XaTxD4bMRd+lYK0/mmDdT0yjvg3VUR4H19c+JcmmUUAkMGhur66h
Ijs6W9nW/GVX7LC2r6mx72J9nWgrhsyQ2YcLE9iY2Sg7NeYy437pII1ojFsy57SoGeWTCAZ7crwA
DJ4JYRuVH/uNL7QiOQJfbBWuBq496J8eb0A34rodKwAn9o/gFDZTs8iD2RmHfKmY5ybgQkmiRWl8
R/GdMT0wzfo6pegJJKIzYbEpOVS/bSE+6r5f9M3ODjjjpbaXCp48+SYbN21qP3v5njafbD2m8COM
+d2OmdbX9zMHI7PeBmIzyfiF0rPwEXMn6lVmjl5H6z2I9mUsbTftGTWdzmmpLAB1ymXKDPG9MBbP
3W8DiWzMxaqpd85MWgVQO17sJHeG8WecjoV/0ctd9/zrBTPRkuqocKGN/q/mtZROs6cE486qTa/g
zk5h0+lv6rCOuq+mZjsSEIwRf3I/LoT2XcYvWnx/KmzEsSxeFIYkuyI9zrwXcl6BCEuzP1/sikDb
zPpLbULK7hZle4u7o5WA3dd5A7FWl9WvGWbuJPyp+kcQ8F42lrq1NM1XiPGs7SbFt4aQXH3v28yp
Ak5+t/QhEVYMZyrAgZq3afpNIQOWfOTJ5I3omKQnsE2DThwvBvRodmdgpe3d0AefwEcKOd4BHwe8
aj8GK98nlNDu0bAOKftb5rFifMSC1Dio96byOsJpe3an6dXCuGyHI5RKhffWW1WdFSK6HAJHZDQO
pLVFKZ0T7jFWypV8Y2lMQ3XHBL66HN9bPdumneQYzV6d9cU0IsZmvTAajiE0BHqW/BBwstHAP3QF
ZQQvH1Rm/aMFQD4+rQ4+fuoyBlLof4a5CtXXSN9LzdcwfCRCZoH8RWquobGLmtYptOPQDs4IE2Nq
0+UsmH25+lnMGHy0LMJoobB3NY6/cZi6LDK5g7zMrGsBzQVSBuHMu1rWhGA5I/MJ3LVlXImTXMrs
Geuu1mIQH3bYy72ENdwMcIMk1VyO71nwJiOcIk/ILaQR71WN/DE8Supmrj9KaIVdvuMSb3NvLst9
zkXYVHTsmgNofkeZMrfj6kwHKGUsc47gzFgWn81lTzm2rtYWy4v+/BkFwPssJnwQHDcM9kc9ZrwB
wXKEOaR976IS3bjusD4cVHstOmbNBdiaWsJy2RQtEVmfusXETIX+oqh4wk15LSV7PH5q+dombCjs
dXzoYgTZ8q5N/UKDChxat3xi0ZWhmz5m3r0enaHIoIqAnY9e2ZIkdeqXJrusMZy2JvmttZPSlMwv
b7KoXtjBcch/c+3sI4MevqZqE5nIOpgng5CD415QSGPCAzjV5GrayuDaNI5VbB6xX59jK9hn0G7b
Q2htW1tdMZeLTtNEANkthLFv7bUd7n17ncTb3twwRlMIcHubTv+cWxxmTOKnPkE9iEjbztwJY0yk
0Lm2F2anL0YYdEYau+AKXdjNy7xp8BbyMrRLt8NEEb32qM57aCJZ1zMSQnwc7Ed/zcbzuQLIoEgv
0wQsXmNeYFxpxVopTqPynhY/cvnN+v5aGTjHlbFk5XoRtMcGkz3YZ/iyMjQoILlNtrRmcxVEt1mc
hMyoOJpduz6olhfGcPd2k9ahz2kds3l04b5nzrmFjOETgk9dewoszam408xqk7Jsq5aItnLKhhwb
LQ43QuJuYkMaSv3QPK02H4q5ifybml2bagUgilWFV1KwAiErczWCKItj6Wo88FX1VWs/2XCoio9I
nZagiByIHg6uUCJADtfBnFitgFGaAH7qy8pTyxEiy2RdpScualLcnEpQrOKD2TM0zDOWuwqpBj4N
x/CxAy7TZtuacAWhdXllU7iTfKvU72I8ifQcBx9h9cxdTHSVwEKcEqRVJu9y89SIA5/sss1y9PGG
E0A+qqdfJtE8sCUuvAsnLjawpzc+MBq2wV1TYjLdzL9BL4bKTeAbsJnwyf7iqIKfwtWjJo5WX/Lk
EDPKLZKvRG+UpQrN2PND/S3Rgc5JILhCnrB6/Bv4j/r8H+wK8n8v92mc/Ui17Y2Tj2heP8iSgRv9
PvpvU9UsyXU9KyYjTEBLU1Uxm0/Ym2RcCmQ9XpHqPavI3cz9bAAHssSp63JXVsCNpuGAp08Cg/s7
lAPch8D4qdjmX3azb7uJ1Yhb/wTlj3mEQwKoJhxZf1IWncpPYmjZjyFnVvIua36f36zcGODoqck3
LJ9X37IF3eV37ODVWJETtuOqKqBMhx0o58R7FhEi6IQYVALjS9bPfXkeRxQnPHXTBBN2FgJsbsE2
97wo031XroLhNMeJZ5A7Jezm9NXVt5dt/mlj7p0QZ0r9PaVoUIIUiayrZnktxaYSEfp00qECSrCV
D8H4rbXLrgR6rh7DkKSkVzZTEAA+fzMQuNlafiB4r0hMW+TJAR/FtiwNR67y/WRcK5jk3all0X2E
qzJxldYEQVN+FC3I1PHNkF8UgfMsuEbEWBmkrI46SCj4cAjpevvUKkvLeDwRTn5InnRviZrZV1v0
4O4Qybi5xlVl3vUk3SH/XhTV2zCWbmtVixb1LYwjd9Sny2BtAJFDLb4VY+8w3AW0BQpF9ZlTMYt0
gO/vSX0v/knM7fgFv8n0JCBxk6fKb0mQC87EsULFm4lmEWECLBywi0huBtYaXc6ksMtZgbzzShnm
K4tVxO9IsRalmZyaAaJYbO8gsCxhL7ihNJzMfEvGkvL4wlFc9H2zCOKv2HyL04849o8JIcxgbNrk
rfHbTSpWKrQOayjRH2lM/EZcbODwpEMFVKWwkq2V3Ep5NUOMALdu28qzYtPnp1Zdtrb+lMM4fn8f
iKqq8qQRjRkYtnlL59nGbk9+dLDklJjsVPNUTDA2igDbTb8x52WpPJAbGjI1AKi6RudAoTORm+Ty
tsNdH5mVo1c16sqfUoVTTa1zRCMLGEA1EHg8mTdh743qqTN4qu2L6C9N6U3TpqE6FVWxIwPaH8HF
JOAPRpt6xLhP4DKYW6O6ca06bS2xw/+rSmuh3v1hoxiP1thOeBWrh1zTMgt2WgfL6zb2b5Z/BU8E
4QS1zhH6A7CYRE7dWiQQv042uJ8nNFdD1T4Y8sGY0lf2YNl7gmbtw64mYW2GH90A/gK33LAWHEzX
AIxhJavJB7/GjcmhM8xTUJL1taHbhjw45vRqxJ1TlyV2ri3Sgyn47VMc8CQ4vKU6o34iqM+ambyD
QYRQXwH7DccXPYldwKSOqt4F69qo4qkifxbqvAT4sEw0ZMFB56b1quJlDBsliDaVRWGz7L1nIdri
KqcjDcGLLb2MbQ8ikaJiTa14VWJANP6GpMUdZSq7w0evcACG5BgF+AAwvwTxe2Xo8LGBu2rc2WBf
0ZASM4XKb6huMuMT8S7539HvP6t0xUamTm1NEY2jD4krl1i8nu7uhRxuOvIXE0i7Kp9kA82JqZ7U
CctAe4qC51LBvh/fsU9do7FcmNFa42Gfyxn2Eary3TxKi1RT9qBzKEvuSt7DGnIUk5RLGNHSGg6p
iLeF9aX3xUKVY4xX6F/2lCUprVUHYoVlKT77WVnWAoKx3eLGsNfCbtYFmppkOofNvQd2AWA6xhep
lemC5jq32e2pJciCW5EQQvLCUf31pK1kofLG2ur5e8eMpg9iZIjckOIFlZxQ3DCcwSQyOSBUFHzJ
kyX2HJXc6XhqpPk4D/qxAK+klDW2knGjsB1vcFYTeFDDSIQa/HSYeiTtDEzuwyeqtkMWucj7+3p4
+Cmv6BFDNmMOy1jw7/QUzyxrB0AaLcJJSXG9tcRYR8XaIhQ+s66XmkviiwXkLy7QI4t06Dtw5NTv
hvL2vGQU+1RrgLhzIhatIZIE/gFRULKNfR/JjEq0KO5WJgCmgBWyEXIJykCnlZdWus2iW1Rxhlhf
Tc6xRsZersl027BBgPB87k6ZcmJHGLQi93S3GcrKUanK2tHHHLxNgXA5LoSG2Tqwim0iaGzmjBt/
CejOffk+klD28bsefjUjvDd2FM1ad+L60Vk4fKvMNZ5aooDil9zyW/C9+eVRacj/gnKhTV9hUjig
2jDJ7UAdxvpPEooVKM1lJlApy9ZG9jXaDEcK9rUpkS4c+8rNMgN5Go88b6MydqphBsZM9IsCxz/Q
DXTU6Hsgp62pAoECU/xbj+0qYzA4tr4nvV4MYNpScWa6wZtnmCqAoFoLn1aoX+rmSqNEmkA8YXud
5E+Y6o0NcDboaVL8qBn4Y6KUad2IvWLcmTN5NWDyxGTyegTT+wkQvyXJRfC2jZ9EqbPUHZHiOIa8
z9O/oKJcGSerQF751ujpjUQDV2f4SF6UVDGzqnHGtibNojJB+aaLQ+hUdB8IKDO2daf4jUkyL0jI
+5p6UegnPZtfMpt6JGJy8I6FrLp5768LypB2jrBuLL2gy7d5Gl59Ipo6QrGcNquWHJR1yrXc20vs
SS9QPSgJKehDsCgju9DekRVphc9UpX2Vx/UAjte05nUQENXUwZ6riyx5LeJHyu8y9LrTJOWqNMqV
SKOVWV0tk/zatBatpJAyB/RLks0Mhne0TwMgX/W7CU22R23ARxcLInf1pOo0yZcI9n7OWXs3aIhF
n2rwZ0zXxB/pePksGsnwcL7V8GOAcmORDxrKs0z57lM9buqvCLsbAhQn9O9cL+l0naWfinptcZki
MFUVS8bpYuz+Bv8olaueIxQQCCMR2mf1sJTYDJvhliePetpFJhniKrK+8ifGHa+1ykmdSBLm9mL0
ikfN1JXhMVqIoWqr3IS8O4yACqfBN2l+6j0/G5ujqi3YBKPpRkYSv8YyqUJsE39S1pr4+mvJabPU
JdXcSTXaDw+vRBJPrGnbIAThJgXB0ubXHLuNXiNtRD/vm4aXmQfRvKcRhzlbpLQsMmLesd21HZW7
AuY0JsNYcbtpm9oPTaL4hsfZL4JtYYSuxkcG4R+z28tgqQ7sxXjcGP3dblGr0DWAm7UoGF6Z/Xoz
C8IQjkaeKEvysH3yXC5ICq8g8av1ryGDpwRCBB6Zbl5Feg3LeaciAhcw/NPpPbEld0pTcsNok1ID
GGtI6tgbkCBSMhgpQ5o1NmuAz3QVh6VGxdEBFmm0kVeZtlfGhAdQmztcZJTqBAlLnkHOemj6Y4i3
mrpRNW8CRKpQtESbzQe/iYc3IV+s4VJ3B0v7UPNzpA2rlJ1fbKdxgDdK3Y0UmA2Q6vWNCd+FptNX
lZyAI8Sm0bof2K5HglgRpys65OmvStppvOBtVnO7KljmpAgGNZikhXlvrLWyBUL+VabWIhLdsuOn
yBXcekHNjXevz13Ps6hmlPUpVKj2CzReoK2ePwPpvvOx+U38ZUgHTdkCU3NH0S7y2XCTVNztSZx4
bdHZy9SLmI019pljkvwps/VpK03uFmp4kBL1Ic3GSvjZnSmXr2AscTJwCbcapZAsWSnTcGlM5SDY
2pObgvPtU6mndhsm4XuvgLTEOqFjcdUjmpG6cZVm+8KjS1bIy1fohFRq/NlpHEvav8AP2nAP3mtb
FzlFoxuQZKdVaHpU8QEIHHDn5NQm1AJC2Yvg/Dtpn56tpFiDwacWSqox24BEZaB+gZqhchvf9ZEC
qp0w1K2V79mzjVgCx4sCcC5Ss85s1bN9OpN6Xnxnot9XerEqyc07tNAdm0rQek5FxdWiRFBsUKnA
0FmWqfnCVC9VpPY6j9bfTJ2zBUGuimwVa7SZ44QSW7N97sYgRNROeSluZYiJMfbJG1Br+Wp+F2O5
yrNmk2X0juLarXnzFD7dMo1wiR0+L5TVH9mH1F7ZZFawUxaDRSlZSh6JERVg2HgL+tF61NFS1tlL
YKZLKArOaBA6CVJhYa7rKVsVpXHO4NCRWYljGFSPmP9ybIsFljQ+DTzvbc6+nqGuhzz4K3u6pnq0
CeV8N5jWWarz8tnQeUsq+wQ7YVWzsJw14/0fGQ3l4gvjZOtk7m6AQbGnAZUzB2VDGzsllNYfEj0B
2HmgFq3pViAiIOybsCkE6loJ5rU67AafS7WfHqyIXYpyOsWB4dUxZ1tMJnlbVxCkK6tEk7aIYYi2
4pVF2T9SZM/MyG0zIz01hPFKXp/kKXlLbfsGz/XWB7JTJACHA8Xeyeq4NDvhxXV1RgB3r+yZfG5C
yibBvPeTjW1RcIQDC+4w3mgZpLFMjwgIu4swKd5k5V5V4sdkqlvcwGtBvm3YVFk49nTiFSoMya3u
Ki9MUa2n4jIRpZo52arFyQ6Nyh3Jx7Cy3CU9461U77Iyvw6SBStOHDVl5PqXJcFDkV7KsXj0rfVq
TtXISL3kaVJ9shtCjWZcZ0O9ktvkHOV9SPMjvQZF/CIJddl1xV7uMsFMAe0nS+oOnJyTMgUevKFN
lSmPVjJem3H0OKwHrhkYO3N3LVrExGpxn0P7kIJWlYIRU0eyVHqWuBImH9qp/tUi9Tz04TsdYuYL
5tWUZRtaHLiSpnuldiRk07lHZ1ph96K4uorMGnRl6pUKpFtcnLb+D2ui+4QXf6gH6TPrdMgXBLM2
eqlO4XNs6NhIzDKD+pQfwLgoIWfVoTOV/Vj3jhYGXg4msff1telj/aWgmw/Nu53pW1/u3TQgd8lB
ZnLi+p3aJj99H60r4tI+CW5TXtxi6fkqDRWAmcUJL6CrZN3H3OkKuITsQ638o1oNRyMRv0ICi57I
ykfvx57ZDWulYui5RoPLMsWPOhsfsZitZeqPyyathWMY5PR5GN2FNh3QHPgL1g4vUh26TBZtR4WW
YRlwkRpHPZt2SW9cFAZEdTVZa5DMyWC8mNRKEd27rFJobqpzC1NyoSbBqSiMDULmBJGJv25bdZ8M
OAcRbCuIjTp5vMRF9z5bw7qYI8B7ff7IarEnnvmBUv1d8/6wQm074AA1Cn9pCFSm1I5LER1ZbHn1
jdgL0mFX4KWvpfZixd3LLNFGnqDo0i4gTpp2qRqDdg6PmDQYKSqyY15TQEqVo10SLebxqZCke6TQ
ZWopMsbSNW3MHR0F0mQj+DCVecO0CTVB+9D48s4AOdjMIFvD8cSI4RVQ/mvuhxdkGdxk6DXCgQJr
6EOHHU+RFbMFro8voosrttBpL+r21pq1PYz5M0/+Z4+fpvWnK1HP5LIXvA4tSXO6gXxS1N+GZk9L
Uwtwt9KhWAhQvQvJb3cBhe3ASO5dyTpGq8ofYdRt1UAQjULihbDtY9ABoqgNW6N4Js3G9J3VNsMg
4oFMNnQiOwww1QUHFYFnKQFVBAd/zxp5W3fROzyatWJK59yiCqRU9PxU/wauS6G6okkot8i1NItv
RPGULnmNeuNlAG8/ZvNPrZgXTJEXCGNOqVrwmMSbFc4096KrIokFHwYrp1jG8UFZofFtjhVtKDG9
EYC7difvksp6jOW4grq6bFSDaTCI57W65HQRKoEJVYripASge2KdoiDtWqec8lVR0eNWLMCu/qeW
QDRQUDzJRQd/KGspOgzZAoLVT9j50qIemXSJgxez9X86xToH9rRS/dKrU4NcsPdCpM61b4Nbt4fj
ODVHDHEn6vRrGZo9kGQvwtJrqAPt6SA8MwApLcKa1MGSNoMmz65hDut0ltfgT+5iYJiqrA9alH8F
mYmDJWW+rCfFDim59y0k+hjO9UidOaPiIbTCs/T55Bu69zwytZ3s0wFPGgB2v8V6bOi7qWMmDsNk
QOc+MVWvNSnPzXBBhXxqGGQiBttpFYjPGFlllmWfU978wYb8KTuS1bY+6NCCkHzu9ZjKehDpD+DZ
iH4QhNbjdGin4B5Z2UrPxcYCxD3l/WvRktYNsexKA5h8mqcKhrHZSr0uIRamvAZRkwCmFguBkyxC
VyJr9RKl2XaO8H6J6WAWPR1qhI4gz1dJFdxatVhGukQRMTwNlv/dMV8xgcnRcv2maPMxb8SySP9J
ZKC9NCqVYH0VjfFfBQ3T8aF9s2PqjqjZzM5nOK9jnxj+kNZ7WKTxqzEmUYgvgMee2Tf3ZGo+k1qG
wBW8+721jvJgDYDmI56VH5vKN6UDD5y0C6p3CWf0puuEtUF8Mvjmy2JmpMPgUYAuGzq6LUBnmKio
8/aoFFQzs2LVFv5r2GckQu1jfAaQjERu2Txeorxv+VAIASXg8MZ4yig5AlTzJN93B/S9jVa8lEq3
yugL+SSPrVikFE8g41Z16ZbB2UIFw+BDHzCSN73Hee8NTPYVDf3c9EwDSk/3RbOdyq2Gq0CKXop2
XhKRYPpzFARcXdnw5Ryq6E/l2gtp0EGY1fwfpfiwDX4t47OgPx7Z1tpEfKl0wKsoIjQlusKjTcWg
zK1NGgI5H9dYMaiALWVr8KTqNBs2s51Xuz2aASUMEohRGxYFE1i9BHKaoDYkB4YbjlNg3BUM8ZU4
j9NUdrVx2Atue6tdznFOR3/dihvCgGauqYRzr4ydG5H36FG/ypnKapAD49NZVO1zffzP7B4lJTxd
JtTuGOfoPoLnX5U8RN+seqIezffG7pYwx5YDMeYe6lvMNd0qVb5Uvq4p90qGFQKgXZlyNg17UQfv
o46ZDy6vpn/nUOGkGcBytYoVKL5iW5OwxM8GVwl8lqkCG8ZY9WO3n6rEvzH8mE/CWHxCB7R4PgsC
02tcKvg96cwMDEYNHy2/D/HjE34b+Z4xMEPEp64HrJ8xKAURApNbxweXrf1n6da/pslrQNkrS94m
QtLRfOhStJaQf1aqj0WSfjIFCkUBQn2a9WvKAIJp802+6dx4fk7XfNrWyeAmNCOMHGgNVkQa7Il2
0+Ca1QO5169BdyQAlmsl99ze9QyB8pUy8fVrK1R04PePFPMknRP508gMjYmJUgt/XTHxF/IhED0E
veaVgXQIeHQqf4Vih8mUcyX3i1lGNYuIMdP/tHpVIFcwflufkH20vcjaU7nI1W9T+zGTsy9WCf07
kXCT991CIqyLMLgx9Cflg1vU2XrujkOmEyKoHpJRkv4bxMylBSXHkF4leGi8+dAN3FrML336ZpRf
dsJtwyTqHF/K8hgaDEAybIffzhoftNn0mRNW/U3q7xh+lEPs9fPrhFLC6qi0hYgJ3vLubSwOZfKq
SPG1UK7l8Cx4HUOK55H+7Mb5qySbtzY9S7nGQUIHw5J2aXLQh8Ex9GFlYTfUeZpS/5hPjE/J2LJm
euXfKNaySFr7SF8KsQ04n71/rSJ8FqFBoYhBNUssKgqyOvf/1L4o3cGuEyhHvG6oF8HadjRs87FF
Ewj3Qx82TjzmHF7Dzf6Po/NYbtzYwvAToQo5bEkQzEGUSJHaoEaihJwb8en9wQsvrud6FAh0n/PH
/q773wqqtaB4SFmwVm2o8Jxid+uQW+8N51IqXTvuGileBwPTt/w3KfnS6c+2eBXMKrmCgMPYIg4H
/fynB/e6+RcgdSoMYOyfOBduh6/NIaW/q7Z+/WmpbylbmeIfJOkX9fRSSj/ziOqwTe8cdZ1gvhTU
VNs3UCkxMdnUGzLaR8O56L+b9l7WjVsCQRfJ0be+00bmYN0l8omYB0SLbmf3SykEo7g7tmvpLwLO
wF7POqWUCWNYjnyz9Ul7HoZVX1w6akGD4RC1CC1fOthCkD2i6mcWQKYy4APKkkL6Hgjk9weGZ407
EVqjFESbPxPjfayvFDe7StqRmQ2NSfUaj3POFZk2EqjZT14Dl3+NKv8i/dfAKVf5myouiVNCwT37
NnFH0J9C6lx1eJAvSrPY4KbWforOPnpfymcd400OT63ya6JjGNRfEkNdk88xGH4Fvsdues4rbsRD
qI/0bDW0UReIZI2NH33nTYLc3Udg2y/Yaxfx+Cqkr3BA+DsVvKfcifzg6HWzswD/LuM/I32Qkooi
hHRpAtxD8ZBBSPS9CYg0mkBGUwZ/+JQFYjVIEnu893CuvpO7JXUXbfJq8n81rQKoVhZpW4KfES04
Jmsxbeue/1S8NPE9swSOmBYysHPcbwJK7LUEkOmjKj5khk7nr57eemmTJ1saxQEFF8SsbGZN1DT3
mVTHOtM4c0iwV+mQ+7KUTdx/DelmytGwW5xTtr3qS6Dl+suBeWr12ygV+0F60WfttAfLR1/K76tD
ImGbYFeES4nTQK236cueOmiEsl+Ju2VG/BIUFTv5hzn8khfzEAVqkpOVlpuo1Ld9CjBKb0QePQzd
9xR6cbL4nyRtg+Qm+jfV5r8hMQENqo6qsqw5TvlLK+a6hluyXrYGkqLgp/b/dcGvHPJUmEjji3ss
mQc91JEa7OTY5sVFVIqKuhlpfNMF4llzmSFiCTrd7WLfteVPK6HCjx+4SlFMdrcGUS/5i2pPuaCy
MaTIK/uz47wrCa1PvEpT+ys0IKPqj8TwqfoZsq8k4fxgBxqq38gYl20aw5v/0x0iKYHHGZgydnas
+pP2rxrklUb3V8fz0RU7ddybvlfB6yebipxCuta8NswXsGvEK54sOhq0dKMP7B4hGAoKj1w/OOU+
zSSPwrSlYX/I2oOlfSHTIW92rauOH7byjlx4aU3pWujg3IHYhP5vobanrm05SpKFZHISYQZJwp/W
os7vvXfI3iRAKOVZd2D2nOwzHtYz7T0qPwWiMrU5diktX+VJ9JeCSzUUxRIuwLVhNCKDvsfspOq8
l0T7W4e4ekrKX8NjbNVvNb0zpAAj0CmMrxqvbinuSXzgA6TYRyOzmMOTHV7tslVj69C857HYNQNV
FHQ6OXwr41L4f0jXqN9gCrtMlOYU5jOPH6Z5au27NJ++NYvGJbDAkYUMZ4z6dHTmxCyonBgmj2pG
eS1Xn/l0pKaXm48Hk0B6Sn2QapbLWZMqjMydqf+0YCxA4iR3Z6X8tJ33ZHYZ5O9VtqVPyVdugmeR
gWtpaDkV9Ouco9nHI2EYS52S9yIstzK7v/ZhRqdCP+jFYVTQJHGQAoio0YG7L2N4KLjMpQT5bHjt
9bn8B4/m2tGoB4X30+HdAuoGDMbYpL/3E4JG5ewz5RT1jvQ4ysYaj3C7Rd5D1dmuBP2Y23vWPdJu
6e9+N4t9CqYycMn2sLt6s5DUY5V+l82mQhIX2VeZlmidFS4MH5qAyp5LlJEri2dXXYy6ei8gsO1h
Aus/0/nFt7vxzU/dqWhs/+hBFwIdNngDkbMQ+Z/FZBfrHb/0l8WA1gdsktM9tpU1WEzN8mlHxqJX
yQbmw4ZtXTYWtB/cPbFxRjO9gQ7iROGwkR9FBfAaX3SGvjL55kzTkvV8iNmz4KZZT7nt2TnXdv0h
Dd+pgLzGita/z5Gf48TQ6ECgDrBIaJhrE3PUuxqmuIaOQjoqUJGpQZ2mKZYhHWXdH71rKCWOo80X
yx9D9TMr7MY89jQolpAXxA8O8M0xEw7nBjaxNLzk9JDlz3r8hMYJwNGVhv2Tpir8T9G4r3hjx94/
1K15NGMVoToLwXSK5Gtj8yEEtddZ+5aFtOYoUelD0r1xeAFgurrGwW8p/MvvQd8P6sQL+RFTnKbw
6cXdBUFhjJZEfyvii5o0DA4XY7iL9o0uyVUcn/0idgH+8/KWD1+WeZkyweWBTML/KIfQtdADttWl
yp7h8E9Id1u/ptWmUjqvapK9bF1SA1Ioe0jlozB1kme/Vd6igHE8QciFqSK2rj7rhjow35HxC5lW
d5teA75Ak/k+lNxI1U/nHIJgb2lHy3nE7R1q2e4Qijlc9/uQt9WMV/3IaOcv83Lgby4WJVq1euAp
akmg6DKPrrJlou/65kQnfTC+qaxYGD7M84iNOeRxqXmIP6hhHPPAU4BRbKg8a7Q/dIHbqnUt59rl
pwxlGPt2k/2TjXd1OnV2QECpvdISbm7lg4ezNB6x9RPZF9O/8KpTVFhmh4HGtzZGWIYxQ63/1Oza
JFddBej8Vqj5NRvKwjukLv22rj66pF5VYI56DaMw3FqQWKQ5rXkd7drlQ0HBeZ0/ALVmyhuSlV46
x2I8OxpSwiTYCHtYTZSgdMVDQbE9vz52/IO0fCVHxsqOeoo83mN/1colGNmANLRZqXVPpjAuAES4
8jlDHNGJELZ94zu/tfRsmFQbRqhkcNDx23iVBI/cpQh/YtLRY6q24vygO5iv9ho0nR/uLHyAORiZ
hK4DRthHXBslMgVUA/qYaKl3qhcijQsc0/PbnrpEbtxkQqDDxFhnfAfRNZCUNXWf+9zuF6U+V7Hd
4mF0Q11a2sW6RrA138HJ4GVi3XKeo1ClzJPYaL5c+5dZV116GCQnd91fSoB1GTGPAQdVDGyh9dMG
6qJAUcHobNSclvGj7g4geWaxbafz0B97wML6ODiIR2wiJylcGxCWB/3JHC9+dlIqBqwmZLUkl5jW
V8XggYYrLR9V8p6TZlVHv2NFYt52AIKS+XunvZBaetNidlV1XxoMuvpOGXxI6Ecsc8G0/qJhLU2c
FrHTQ47OVvMZjN+T9WxgSpQKccFZbZAu17NcU5nRRzpdauDxEm9ncg6ct4nE6WpYkYzyr+ZIrkcK
w0PUv2p7GEx7pYz7gafDFvpyLk7G/bVCpLAYp3qZj1S4T+UG5/2i15+l9GqqmUQGFMpmXmRw+emy
ObkHY1+OECBYcFsjP0KZTzFfNlPDr4HtegzwTY4Cc5q/NlXtFJnFqUDAE+c2Vc7w/QZyj2KJYyIP
LirKuVbpjjVTPcWQy9wnLVti1iZUoC+/00JZRiRKEAo/3UwrWUoE7+vw9jkYbzKpOyX31zCabhBN
gHYoncQqqTCTKHudmO5A/GGN7OJ16qNL5f1XRgnXFBLXESCR/6RT3htjayL0qjIbjY25rJhA7eTX
Dl9m+DZQY8nWTMcwHYSxADQ4RKmXMjYW/TVBXGk51cnwPwVFk7SfLyiOWxQTbdDBjgt/hQVkObYr
SbpRplwoZ053gCtScfZxdOfHSpWbDSFUDc5yoPjGcb5S7R5GoG4xbLZ+MzNaN6YTECq8f8UyUaNn
QkIFA2aU73Z5wIbVUXvUlfdUhiFq7TNtsJQoHRrpq59KUJpnwNDR1kikYbpULLxav3eoqLL8HQzh
pmBALOt0l8dEihN8YelIcxok4j7zWRwxzK4m444lkg4yEBQeVSgdFXFBQnKxQ0J61uJswveEbhYz
JbY3BBFh8+Zkt24u30mv3ShO2Sg+KHw720V8zvzy6oCIZuNHSwYU6SGrEdZPRn/e3iO0KhW/x1g6
j/KupO9OG4xN6n+ZQFLtxPqJMELHOGsoGAUwMQpljRFuOR+UEueBHLKrvrMXJ9OzjtaVkBZ+UW5H
p8NIRKOo/8z5AU2Gt6p6ifKGzCBLHwY3joaDQhlfMYdryvbX+eVywGmk9ducAiaFhPkyOYmIJ4cT
Jmsv2GEAJKCUKQPODI42ujArYuDvg167jdgm1acaHBT5GEY0zDdgt5tR3eYGRPxvM3wxSurTTqm+
HXnT6v4O1PRS8l2K8c1Ut6ZG4Yax7+etgrFAvcqW48qQVHFgr6T2q6e8MQ54M2bn8RS7KXhM9ExT
MCLWxZYXORj7D3X6C5FnOwg/0VdDLCIAUbe9jBSFG1+gyK9tdcXARnR8j0zM1l3fvvo9z36PeNt0
Cy05a8xPoj9JsvpIpHLpl+o6096pCeAvo4owR0nmfzrOtWQtSBk1pfKs9s4SshMv3IeZf+QFRd4s
rR5fxbRB1nl4RsSmMQKHKsxWEoLKXqWOni/aD8epwZjABttTGq8BBc4+S+dfaV2tfGuNnA/9HAv+
XXFsUCaxmMZNNH40mEBkRaV07de3JQ/muBrvzJBF8Bua/IqGdUHaRgw6Vw8vCdOKSbx2o9DOvUm4
PincAId62dyTQfOarfA1vI1f8Anr5whuB86mx9No5L9K7W/wjVIJDIY2YEl6xeWXyUiXYJwJRbuy
2g8n4xnCpic5v1N/lcMPRbJXtVm4zUBNbX32yfa3jf4tKZBV0OmhhSsTI2SQg423+8iWvdm96XOU
wKbjnEM8KzLqQHHSPwTp6VUZ4sk7TqA2ufWZ0butholb9uRME3fmU5E2+decD8Chr5FnneNrBmap
rsBJEmSvjHY1bltOXgQPaNb7n4wi7UhGKGwXC/CUJ0CJJyEWli1mI6QR1BhESBi0rPAcvMcBCXHI
bfTGWDTp1pdKDA/vaNg21KS6mOJIN1oiyc/w8Jd0mqM50NGGWzSFTq18slsMQ9OBcZaGwZuWHs2k
9fAmbFrmn9oaPMs+BN1h5P9mxKUbtt+9sSdtBj/sQcmutjRDxatYDlZDFG+r+FZZvxWwCZXxm2yg
z3e6BtzVrf0Vji+encL6KtPmJkycdsb022hzE3ex7AdjaQHRTiBJ4NLptEW87jb4x52KLROH+zeZ
u27SXcruYjffAVNaQc3kmNBZLZkM5XCKZN8ET2rwVIRBKegw/XcLuf9XIncxiEIiWVncwYPr9KHZ
30qaQ6VQ0oury+SpqKOd78/eJp5069mrx6GUXJMVJsiwlcAUpEwd8WZqPlvFdEsq6YW0T2ZzoJW5
th+4mc07h+p8ZlEp+1sk1oSmbVqZxJ7mNnbX7jOvbz4AtdbMLu9+Ufm7aUzcCcMk+tZPCKRFI7Nl
41HSlMrTQEk5YLFiLEPxkbeerltepESrDnZfoj9RcJDYAp7c1qmduuccmsJgYBG4/rAMlS3l0DqO
Io0xHreb853Qvqm33xMvfVbe5RYCIXTclsLBUeLVBzmzA3jrbSP90gMBjgYQUHtx/wdRc+NXva5Q
cPKSRHrmhnW1w+rMQqk8YoNHwDIPkf0qZPxN7G0xPj8VOlTTv6iLcI2GVYz43agpsLCtyRNnTH/Z
GI5KQqhz4zmX3/YjzsWbw9OrNV49fRj2iRVNR77Qb4X6oei7SLcPqo2Vr6rXBrF/srjTWdgO27y9
gjfBBjqMNHKxH7lU9FAQQvvM/YhJ+7uNXpF/NvncHK3ZRSmd4LhFEgPoJmLgb5c9FujIlD9gwzeK
6ntWytmFAK6Oc5f0EDcQ8U5iYFUw0Ia277Z25wV4OWzf4gTDkYL1XeA99yUNkETn7aBgJFrESr9o
jI7bgRs/Le6ygnYJwWpmFIA92snAYxCY9Qe9uzsdIsA3Mo/ivVm/t6p8iGVCfdMhlnAU1pcgI9qn
NrjCgaqNZjGWDVIiPJuW5xc/Q4mzJGzffO1plGCNMnYdPmoxqG6ni6VM83XKmWak//R0cDMoAKX4
NAMkY4BwLeDspO1UmYCBkR4U9eEwBAVhv7Kln96naIN2S4Gf3CCujqbZfV1KXqvjYeM1DGXTMweu
NgGmQlgipbtLo6PpNgmXagHeZuBzh/fehp2y1uYG7hytWYeHERdSQRV27P/VPlk/seoaBp17+YgV
3FiHQbQvcVxNuFApcUa3Z5NHEyPxRisKwTIm4VFXpLfB0FYaAFWm1hs1FJvaNN90ucBu5bjEeTgx
tmXyEfK++s06/5hb+mZCcFdMrEMBkkrc0mWa3n1VWk0MYJgMp5+uabSVnWDnKa0BjMSZlkgZllGo
eiYnodYapKj8xSmIh26Xm878a6JbE/RvgRU8a2We6hLrQ66DmwIuFAyIWqLH3OEb19FxKnM6usHE
fesWp+W/arQxlUTjzgirO2zcRmQHNX8W0ngIRwUFQh0dwhD+pisHvtSXo+qUhO6jvjlgfPqnVnA6
tlZ8FtED6qXKx10Tf5t1cDEs8NfEh7Er7yWo/phmiBDrdcYgKjlrRd6Uyi1DFR1ygdbNB7tVl1F0
0eOxT+8mnm/eEcp9HfB3xkf1oyE7Qun2CtEoqcAsnkzNtcr1xQhKleCklcVqVmZrmSdP3jT+2PWH
iLa0cfvzgfRuNGsUmoVz75VNTjNveRuZv3Vj5dOcILebkrtJmq1cAMJmrNCik4JUX+uQvx30wEEc
UbDqmXz5eCRPvhb7GhP1kEAQWpMnON3ws9aT5jU80U4x3LEyYn0/zRyyjYph5CSWr1pYrlP7LTI+
QgC8Vj3IffAZQgtVffOvbKWXLiHQ6w8JWkpjRTauG6rFW1UqxAP6f6U6d5rCFAxnzCnnCkJYng5F
sM7as41qFJdMIfa98R036KKTYqXnfwr8g9NjDo7XXBxYDaMEJe0pdOxLjESXK0vJ10HgCdlGMaT9
a8uXVn9q6WdU3SI8b6a0iGXPqDqybsTOijOvtxgRY+MSSdqzJ49lguChnQ31d6eRKHPp6zubJOck
nNoGX+OY7IrkqumvUqcXergEJiOAukrNzTACX5jZJo6Ocpq4gXJQx5tUSJ6CrmfC35XH+P2xeTGD
m+2vQq9XWYc7uUuPkYnnz+oAXEzcx2PwpYQBb0xj4UzpkGFh8hPXdDzWxeeYndoCZfVZjum+WfvE
2khgPVogrwihUTFvUyjEYAKB0exBZXLtrPI0JaXAMpZtQ5iRLCmeEpYYnICg++02IkdgkaXpnx8V
TI6pdJd0BO4YpAzjYXRjvgwj68K/y1JssflmiECHs54aesVw1W4zUN3Ln6jDGnj7JorJraHOQ/mg
hjiuJD8614Cw9nROSO2QZxuiGNoLRpnZ24FrJ0y8tJzFHaUbyAiro2vO/RNGK9X+qwWCTvSBbwYs
E8RmURE8dKwMUKcywlmSLgtxzfgBKVHYYV+5NgMmY2lT+mfVPOZF6jb9P1GzZRmjV1gqqtdiW9fD
Wk4bNynPJfeTmW5oV2+lbZxcE+oa++ipG59Zky1z+bNxfm27t/iloVYXwuRxnd4UOrR0SSB4B91J
Xc2Q3gwZIkAUvJCJsVMLHyXc0UDr2BVoSLSjKFix+S6CVzTe8eOl3V8DJ9ChG6HoV862lXXohxtN
JJYnKQRT+JFXd6E3ObC9e9GDduL7Dv1nZjTJmYJlN3ai1dge8m6V1oqFNC0ALDwo0r7Drd8YzGK1
9ZOZo2vXmZvC10nFOdGPZSGvQuYHu8IXB6OTYh9AvGbzv8ZlGVxBcxCQUGSTu6PZgu0q7EUi2IxU
29fN7P3/9qNszUzn+TlBZpjE2FvEHGzT9ssuzFdGGG0TW4adORjNLgCQhlOvypXFfG/hlsV5AXcS
zOGz1ptpvqttRH7SadQpW4r+iu5SUALPBoqMJdNGryRzYsTUEujcXN0LL02KbIUVyBGAzKQtUHtm
yrtw4nIr6SFrSxLdnV4gkA+ltV1MqyT906DJkC/D1nmjIs4WDy7r36qt+nVpOagBwiVya7AVEMM6
PzqDBMffoySj3CkbvFL9i4xtJlXrATLLoulDl4GD2bPGUHZj8yuf+qUTYZkfiAGJAlS/WzuPOVky
6VpCq2osynT5yEQvsHWzWWWEC0rLTj+bvLwKj05vHCf275RUrb7aKK24UITjVg66IaSeKQEmNTp+
DW8R1M+iQWOU9p46v+oFfD0dadXKp6+t4wyy01ONiy2axUDdczKunbjKUkCT9M5S4DvQ58UDnnUO
wlo/8gnkVNCTrbloYv/NV0pXR4OtK6orY+8o5IhjaULnli9SrPvciPr4TBL2Eq4/+MsKxxb5Qhvb
+lSygfQQYrL8R2eW2xn11+a1CWthK7ltPhv8iBKCyZWlxItLPtECREtkxSedmW5afdHTLrWPON10
+pfdxWh2nN9QumWWjy2YUJIQIjDlViUBKq9iMgwQHZGUoAQ/bbJNJfrc5G9yvNK6W6o89og3gxWP
y8g4lobL0Fir470xey+ztwws/rTSVBY+HG5sGILkp3WDh0zrLk7GVc3MOEYfjn2NK1Tsc+9Qb3z5
Lea5VgZ8H9+7ZJYD9LhYIn7tki5dpPFdY2YZdQ04M/9HgcsOsGqpMsLWUvptYYPSKAuPcstN4lWl
b/GOKr3h6kweo1CImgoesWk9OFLrZEeOR2R4TfwTwFjF5cOqtibLcuOvEvVaBwwv1hcRY/dKtoal
iL+NaoUIoGn6i1FNLRa6ZDVNhIj5SpcyYc8WudInWWQGkK2sIllxrIRb5wVrWCZrbligU7GQ10Z4
RRa0TF1ouX7FsnYWbBSTgFsvbbKwQAP76lYHfBscxGLcyBM3oyNGmCp5JVDxI+om0Cjda/JZb8hz
U7tjScPwtffFeWCriqe3qeKRMN7l/CJVh1Ksleg5OtVaVa56MQPjPuGit0Jh4JPpukCxgwPUGu5T
9hTDtjGbpZoyYw+InZB+ECrxrAVjVn8o683M/IzojLCPAK3WJL+LokjPJRwqRxp0PgxWIOT8mDRI
Y8ZPk8ilUuwakXoyTgZt5PUIfXs1qtFjomO9nNjq2lJZdWn+bPqvRjbJTyCO1PVZVdtoTp6Or2H5
FWYbp91ZYXRokDJMJCALAm52A25AYs0M1uzUKddGdK5k3EaRa2T4a2MXjsUHJVSU7GdCvg/1mXt4
qf4m/KU+0nhZ0t47BndujLkekIpwcy0SMj2SP92hXCkXLE9G4z9Ck1LzjWKLH2tgKezbYItHYjkW
0raAylOz+qdxpK2tksGkf8uiWVYdNkuEPZazbdV31XlK3VcJe12d7AAPOCF51akKsKcih5zkW2nf
kVAQ0iCWWB7WWbzPnc2I/danuZlULkAIGbdwmtTHjqXCzJcyYDuhCr2kM/gcJSxD3Li6ieYjWvVV
dNK7U8NEMIlTGa5F+onbilF1K4tTm2aoyfp7a39byhV151qBvgOCTopDFR0BXCHcjkCxNrC9Or7r
/sbxN4Mar61846PrK5CeN80lUS6deksyL+zekkS7ZOp+hCIodrUm1oP1VrXzJ8/EY2Dk67Ozoemu
YPjmtnOrUPJKc1zj796O44TXcjjXfbUNEC+U1YTljiQi/pmA8JR8QrOpb7KESlkf367VZtFOsuMz
NhCz3elkLfjmbYx2A1q6NtyPFrjylkwnA+wzDLZjZbp+JR8j7bcLWR846LC51KSB8cL04zLiH44w
i0vO5J+Q17AEuJCVvexgWpPbO++0AsrFS2mIxyi9an6zcmrsNL9jNdub6oFy15EFKEwuTSidG8l8
r5p9GJ6d9B+LTyLdWvNQCeJKtE0sbYwIx/Gc24cVLlfrRRsE7HF7Fa6yG7a2yYlYx14kHhgeloQc
EQGVenTxuaOzVzNc8FztidVSJ/oZ6CjSRmVdi7NGXksxTytbPM5i3A4Iu6h9WWJ5kLM3iieU/EPH
kgDCb5Z/CcJFAKK2fRbVM88xdGnkHh04LZHSqKQjfCfTEc35aP1UEVr5b396phjgOYaWpSOukgN3
ltsr5MleYTDnRQgJp6sa4ec18y9jwOHfYLdlQFxXto/lS03QURR8P5K/TXX7Bg5xwzy2bAh1GGry
VEpKKQ2EBFVfobOxMDLiwiBUbY29hvmCJaFyWNkspqxawsaXcR31jX2Y/ay+vCsqfnAS2rh7sb8T
FVK6koRe11zDchlJ9s/QUUgSW3TuWgwFlWnwCcSfZfLuELUiJ1jkt3UzcMFMyzGClOufTr2xg5cy
oTSYfsLxnKkcXm/meKBHp0FrIdv/zN5eVJjhwxlPsm+sboO9VbO3FjOJKDZqNMsEmE5MAgKBPQaC
jBhmvIbtrK93if7AULeKKiDelyEOU8Cpj6yvAZIysahy/4X0wRr7nCZTHg3l7leeb1074qI0iH7/
poD2GLBavTw7k+A9munVtbuhoCo2BTfrlwHysLQ+RmO9lhIHefrV9z/DYHo3YiYDoZxlDPmiy0l9
uUpq7NqBQ2YBL8N4mfUXImkplO1Dsgx6MOLvbPTM8eXo/1L/iLYPiY3Cb6Kz8FecS0Q8BZ2nkNug
sDglF9bs8mQnxsUL3FQCd3erJPjuwEe0KWG/qxk6iYyasC/4h1CNVrl1n3CRRD4cSe4lAWmWzdJB
wilQO04bIW1Ftp3kh4nOM2MSTY+9n7mBCmvLRW2bq1jdp01NAsAVkc5aK//aArqVPy9EuM/w1keR
11cfpQ5Z+xOXGBEdF48v+VCVuWBAyqW/uDuUEw3OsvVtG8fOJIRK80KwF9xUsBjvhYPsm+0Zf0rr
NIgix50UPIxYW3Tm00G4H6JHltLgwyGfr1TOA654qopHh9wyo7iGYKxBr2OhfyYsRS0jImRMT+RL
RHYCUiDNOfjpqeMcnWRMZRD6IY4w9U6Pq9dDpZmQKRF+04ltKxP5oSnglko8h9qqJsBQmDdAPEYA
CwImx/XPnyXmUR4O07S3SOuVvE5/D/HU59uA3Qu/ECaWklPyLsC6VaY4qB+S25eZ9UhVwjEIThHp
Pyt6GenBwSjL7S632zraq7a8BEZaZgi6Yks5VhYzAMdT5Fhg4HzTDdS5Bkkj+GUyJyBBm6DQzF9Z
+Mhddhr5wYa2d2DEsQvWEJGt/oPYaaWgPAoVeVWPr056qdo+l3ARY0zXL724Fv2RqCIlvnf1y5oe
AabvHKCjcy424J2Pvh6tZyydFIvTtT2MPsoHnUQoTPa2sU1reVlZe2wPqyTBqBCUhAg0Hhk7rpi6
g2GESwOYsR+47xNXFSe5wOgcoI4kSs+HE9HatYkrKye/lrhU2V6VJkMzW00kYaZqvMDGw1hhy5V+
Ru1f0z/jFCwW0kC3Pov/3dC52wF4hQXZnTYQVv0+qPhcTRQJP5n8KcfhrQSEj4mTIBYiSOqFyrIr
7hIXaN65hRq52nhr/X1Z/Br4QJ1zOd56fnreMCWq0aTkS8OHG4g8w2ccaT5TudoWPCZxyJ2DJi6d
vjRMNDFP0qiSnfmausnzNQKI1oKf1BhYu9MfyTqXDPEWeVyEVgxkQBdM9IApwXaW7TqtjWJMmuW7
ZkLzs8BBSN6abLtxdRQl8L68sbUJ/8pPjoDHUI4q6T2WeklrDU8QD20Ky/DDS7lUbBZNgO+gLrny
55F6jX3cB3l0OEJGTti6+DNHkmuncelA/xOLxg9yJ/2asQBUFATGgu2u6sI1KQUelW5toDzXzHWe
Aqvpj954U6Pb2LxPArnHb9t9F/wkKqL6Ppl+O/0etA8i/1Y1y2DBEIKGk4Fr0fMtNKyfNoNXxOwG
RxWmF7xPnQPHiNK2KG8NfKwCV9cgSXDIVCTAlcxNvMNjicAKbRKysgw8t+7wJOeuBCwAmW8qv3OW
My2DK7IiDeW9rXZdt6fhFqXGxoax7ZA3DKTn+TozCc4BDV2E0twksiIF5LKafthqAGTBUFRuimir
BPsoegIPhAjSNPmzhuUriADKy2TZaCl5CiHMtO45df4VWd2bMNqzpDnrjthUkmUJf8BMcLLKVT03
qJdej2LDUp5mEcALoXjBqIEoUAuxsSq70UfF7XxKOVBE6ROENmG9774rJmFj+Aua/t2MVtFw7UFz
HRCl0Xlo2K0aoq1987e3z7qyNXsExtZLylR4LrSAwfjd4kbohQXVanxMcg+5OuHL7tlxX/58R88/
+iaoTzVSCFsXT6tF00YgFRr4jVFZXj1YW5VmcGIof3VyxIXfr2VJJlpHOoQZ56weNoordGIspOao
DvK2FM42kH3eKGnbmvIV3JqwLBIVol1jbdJ45VAMR8hC9tUrIfdWWHwMcooJywfl4IsVx5y7qWnF
WiYMiw0rqR6FcyEeggV1KZewS7JKvjNMQ28SakVXTK4taxqsezRocYQwOyWMMGRmrjTe/R+jPFvW
vawAoZq40cjzFpeiQ1qex/9xdF7LkRtZEP0iRBRsoV7Z3pHNpucLgmYI7woeX68DPVCr3ZVmhk2g
TN7Mk/q9z5g8zU+1jSWyvtDCela62Q0KFwq6O7lupJbLYF5QQM4x3lnV/zL9Y0HGqBsSVeFBDzxs
QZmtqFlmBJHUNw60p8ALj0aEnpEEydkkxAflAdbzGPPAN+WVbO9ZzvW/iVS5AH+Q1hwYuLuJ4t7Q
V5WN31IqyIuo4+KLJ4Xsg7OJjJwT5YRtGk9rJ1H4q0PNpd2KCxjfW3Pg0W63A+KypVnm4nvdIak+
2dHzzEFA3SaTi+waupnXXtz8JVo+8QjDq/1pk/bKTLYRh02EExtLUrPOxhgoLMc6S7QHm82Db6W5
GWGKvaa+DN6t4G7VqrXijuwxO4E/juaTnGvSq+FLnx4TfXCUXg/JOYz6j3qh0VhAHr7N8JKTCaXE
AmcFCrfP029t6vkacM3OyRDZMSBFX/FJdeErkiU6qCHuhBE4kDBSnpkSrI/+S612lSv7yDF4H3n7
yqt3A0axBn6mMHEreJIb33S3AI/ozVjH+TnW7x5AAYeUSmjXuD/lCoQFTtxKlZhUsD3IwPhs+vh+
Qm9UClOROLhxdiLKe++Gw5mw8dkm/TekjIdsd1WhR3aM9ZhkoYRPHO+udcpuDKix2PSMOoA1ufo3
RKMcG2frVVCrSryWmP0HN/6tEAADYH6O+efnyQEFYc3+MkEcNyOwJ1B3CiIVuMM5cm5SQaweFX85
BMYz92t575arljOLe4ga+G1rm3Dh0CdHhJaguw3T3hY5jDFMtbW9KwxWL1TXJdhkcWYj29HzxZua
4b1Jly+D35qzFNbcvMa4nd75FZp19ltxcBZLHqp7dGbzEGe0GpHux/4dw0Gx45MDWkqjWBP7+8Qm
eycUNNxyb6cWB7AMU3+EGIb4iK/NcPExVLSTLWc6r/ibyuvMCH3iH81NIoNLRnQtSR4Glr8So8Sf
zp+3+izRRDQDVhtelQv5rY6PXg0ta3yt6VPQ/vMI/ZwRycSfc0zv0XvXSDadecnIoI5xeiq1ufJn
IE54RsJLFv1bHMpzCSjpZnDUjMmIktCrwm004x4YN11/LJ3HofvLeEpldc8cZ+T7aMiKoVO7HXsn
QKMitS6tHrBrD+jm2zHftvYPmIK7qT2ZxtHn3a7GeuXCJ6lTMu7o6CnMsagA4MxXVTLp0Feb4UL0
1MqLFXJoqW9Gjjo3ABSFIs+Q2+nX44I1n+A8xFslv+L8QuqT0Fxv7p3yOgaMZG+SfWXy+O7D2xBB
DW2gDP+K/Dtj23KRYwH4TzCkIlBuFVOOe1EQKOhPA/B2zlIDRsGi282ElpIkI613H8JKc/S/uYNq
EnW7JjtZ5tEvyaovKm6+U0DQLfViI0sPKVjUYyFOcXAZoYTi2+02I3lLxSCqqzei1CvaxNZJ9GS5
1kkUn2yAnJISVLiqsO/wd941frt1JME0jh9qfKwbbHy4u2smqqIm0co0H2d6Bz5eYI7iENO9t+mz
gvDnMSK3sMi5AJOAQKzcOd+kY7xZlBJ2X5F/dfpSLupYc3DQN7Nv0wUu8zqMr94SuPpT80WhCCtm
BGG1U+Gj25za8EA9Zt9f+/SKg6qzNkP1nOA2swhkyeYbP+Fd4XLuKtjMAjoP80tjQ/0Gp2AcimLT
tDeFLbLGka4e+pbd8R09fCWHcesRwxwqcz9209lrZm689G3MA14E/5hXD1mBOe3SOhcLo9dcXSoc
hk304M271Dyb4LeK9bAYezmHlUwY/NI+GJKgg7LXs8vbnECQwahAeTVoTMoMt1FzmsC8l69+fM2g
rajwt1Cf1Fess0rsFN9/8eoV6droz3YfXuppX3vPFVakCWE3n3Fbhv6Hq5+8ZriveE/iCoZfW7y3
9mtdP4+edVJlcU2C8TQ5XIFyBn4pp1Fp/5nZmyXkJ/4s3gQHr0S7bwNzN4z9CZ4mj+qIYJ9M3b6Z
xr+Ca0mG59/AyGDqNZNssYKGQuAorICSEt1mBQIWWOR4JjBgwsOcCnOlcaMNmpGX/1NP1MpMA+6w
Y5NDGPDfpuBj8r46xfkanp1mABec3CG7B4waOr9B8D0vpzD5rYIXt0dNtB4cLW9WtbeDB05tv/28
ixiTVASR+/JzSP/U4nRT7B7vEVSphYUZHBKQRO5tBJ/chY8RoLrwfWR183AvdM5DsggyWL7m9owL
k8Ca35xS0z4m9l/Rh9ehJuwQb8aEfztJzr0XPU3oeSFhA4O70aSRbz9DQLDNNG3m9MEqj5AklUeC
6FXmq5ipb7+L4h+Fx7j444ewcQPQTSFSCo9Sl9zHNc8Epibhjle/Lg+efO3ZGX0BcFUyMszDDW3A
HAt+8uaa5/E+wdFvR4z3QemPzr2fRZwkIYWL6xBpDqfJJmrxPL7iqd6WszzH+Z/ooVcXFgiyH9/i
O6lmUsl44qPXwHlunZ8gMPckp7mJJ5sMQXcGQxpBICB7khY7zQhsxvLvwzYOwTnnnLENUmdOma6V
fVr4pgUgCb+H+7G18cmIE+pR6R6Xv+qTUz02TDNRiPItDuSQuyGFB/0mdK5N8phXF0edANsx6JLx
Jc02nn5wPeSw+xzvy3DMYjD2BDMOC2VT4XS4N+3l/wr00fY4e681godkOOsZpEypRAokMHO0Cl3c
EzTxUCyECLj3hcNunnw2H8xd6eLEktUx/T+CpxZBazMa7kEAg1PBHxzFMD2GmboL/Mc6Nn8HlLvS
V1A/O+RVgUaTjYQ+VY5IzFflYoqoI8YFHUUcq3kSoBkrc5vGDV7fqX+MSwTQ1mIiFlcP7iAgjDfN
HQWI7FfoB5Ejvtx2PvpteC8d5gJY5NgscuK4DJADY1iNdqHIv2sMPqVYbjJfBuSggmtCx3qGGfHG
f65SU93GNCCvNO5dBlNWnm+tIp32TlEkp3gewA0n0AjCO6+EsBsn4dki40AybzNNRryaPQg4ecyy
bg6440pwLhHDtk4Z8iUa/GkXmG78UwJONNxw74ZZQEopDpnzTQezQ4vP070o1T4kJGvnJpZccnnJ
MKBWzR3/crHzk2nc18pCQQ5hdgWtOoMXqDmGqAtxv3ZjKViFDQ9eiTmU7qYzfopuZ+LDhbqBC0FB
/MphPyxSsOIy1uFz1zn3QYvbf1dnPqh6+0FWONt6Fqu2ZEsQE7Pq0CYrh7/1mi9RNH+EMeSi/lqg
Y0OjOPE3mPIZ14jx5rHRhgsGwwk+XNmBYJcaAzz279D2TspheyDAqEtuoj6l9ndUdHFSp4jDLKjJ
c+tgCWHMJZwUC8WvS5o3TJa7oQn2qfQ2MNsZeHBlHUhdO8pEjQ3rb+1ZHTOzebL4pOPm6GRtcckm
e3gIx+nkDAmwee+YpwVBw+7JIoljdNMm0N7VHdzuRbeEN+yixgk/FgySVpZd2sPedwvGJ3LW/UNT
kQi0UsYWKYAqp3GaG0cLcSi5WwjydrU3HJxiCq7hxKVl8VqyUaVDhA058goT6d/k185dCD4+d4Om
1pBkaOn56CbnUOlXxjZ3leCY6oXZuzO5GzF4G6OYb0lx39gQRBmNW9bfOBJhqpxDN3lbh009Ymwh
6tvUXEcHA+uQrmpj2Sy9b4tDs1nk55ZbM4EBppD1Ngk6TMBAZMT8oFJrraa/FI7GkBjmfULTzWUs
iSYqCicm13pLAZaA4MHRbG01X4K/T/jfRv6/iG6iYfmHSTwIBJMk+YumLi9YFG3/ufMi7qnDnEhO
buqtNZtvUIugSEYIF8YEcsJpmQqaid1tDZ2tLWMSnNwJZiMH3blLyqop9Lqv3RVSW9yem2YvjHeI
1qRTfW8329cYrzQBEe/iNjEp3ZlRhsWn/jt3+a4nfpMY30PwTyb3vhhWDdPVkUW+mn4n3NpSfsQF
3ryMG/xyU9lKJyO5dTFNRrR4Xib7e7kVuUOP24jrE06rFFu5EH/IEq4+B8j3MWiLCBdd5TsMhWpA
RiRBss/UfmrdK5OjXRwUjxVNUW2JeZrwIAZZnv0tcZhj2fyI4iWdb3N06VJmpV6P4o5DySA90WRg
VeZVWPYr0YW7pr4QTPoKilNfcinR5j5PsHBXcf4bY+HOeFZFACm8ea+Y1xXhu50+546FVyT2eTL8
vdtCGLPsQzLqcws/EgtN1X9J9aWHQ+P+VO5PyaizwPGOJ94Y6l3Elo3bTGcOG36Eg0OsCECuB08e
Y4z1FXZjK/x18oJGKEibzALGiRAo9nYxPVNogLDKQTMA9jQ+x/zLfcSBAsFPp69J8OzIjNu8gwfb
uBRd+1pl0R8pWK5z4XNRDxUGWES5OsCfasOHaQluTsymluxcScYVGGJMGNK1uMugQY3Zbebn6kOR
V7AR2/7NMFirUnHwxaVKyk1NaNQwK3LYrvM9g9OhRWQzgTxo8z8588QA0VTOKiifsBre5ei0vfsw
EGwM8L/QUWChNbtLBiaDDIeja93U7hd9Yd2qQHfMqIFqeWjG5uKy4lOg8hohCVnc7aLEUx9e3dFK
dar6f3MmWKcmInXAd8xpV5UHiWliwDrv9FRCkC/KOQ+zXO4yBFeLc4rCwobGsZQp3Dph7FJpntMI
7lbhr0sD33qLIk+TdLEiibgi4rLKwm0TvPVtWa8ddyIKRf4BEh0n/RnIO/ddb3qUseZworLfES+e
U//aJuCuxan4urwZvXHrSMdQc4+20CHGvzLbjVAbIqtZF8Jd9yaxkAhbZcobxwgEDYo0nl3GX0WP
PwODOIAVvxEMiqs+YRjQFDjmMGMbremTjy3IIfELm9p5shWH/WR6Dhc3qAYsLWucJVpG9FUR2u1Q
PUJqZhhmRKBDAwsjBQmQGhhXDBDaxTjde9ZO9D6TAHWIJueVerO9nxuUQ+mnPMwvcVQcdWicBhPR
fdDXpHWeK78ggkNIfkWGdtzwxJEiq3AXspOQgZVwxnNYDfa+dBPU/PCokrZbSXy5p4AAC40HuPXX
DVCArw6LMjnN0jv7bT0eGwvRNKfwg+vBnYVtoayKl0bMrwMAtDICKm9Cy8Mgcxjn4WBrjAQmg6u7
LoseauZEnoTeYiK+DPaXlv3OHgVif9TMBAm6DuVzCQbOKZemHqioD1ICnOrRyws8Jw2XmfnNiMyT
tzjaOhRvviUzIVxh0TZh4OaeEpchVo5qiSim2KLyLD8mlXwbpuBfXgDfMLSDywrxoKO2Bd5N4IQd
8lnx7VGFoehHCVmbxiz/9lrIjXZJ6Mdn0cqI5osRtF/fG4CQHOsO9tVOK+clm5gQVinobUczpcWI
Yevl0lfQXtf4wDEzs5PH2TS8TdxO9YVgZrcuZv1tNePGKaNn7bgPHbzYPAPZPzRjfBtCQ13CNLDe
rZyxK0UEFSCkhOKhuSQqTNdf5zMucMBxHYY6QtiG2gRIdFUYOVbnqn4a+pET4+TsJ2kfqNI85Aql
pC9Q5WPZIt2roHge54bHlfNQ/Y/fnyhCUc3GDizFedbja1R5eArA9BbiM9ID4BnjqF2mHYR2P+RM
3NrFLqpzDCaJ/WhM+hC070An70QnN2b8mYDCcUEXViOGmewOwruc0svQTVy8SMhnRCOZQw2ccSJ3
W+engDxuac57z+MPdnKlwrfNT1cSLLxhORyHMxTdTTYRAWCEq2jfSJxbmfy2w2OZ7kDORv534cO8
Z9EI9nmwK1IwYvrBMn9EhaoXuZt2eik6zI0R6csh3/QcGqqmPessOA+CMQdglDj2Cfi+9a7Y1yVb
57ic0qmiNPapfiYrcNctTYjzfeuR9rh20yt+15VZ/Rv5mDlmYaBnNzYVy8k7HZx4UKF9PKj+xBu7
7cLzzKtHXVce7p2MH2z9VOJhoIx9baBbxeFeZm+j85blnLKOFaJmPDzm0Zck0YO3IGte60IfnQ5m
j/sYmay6Ww4fdJD0+XmRXDIEcRvLus7/LbGc5SUPmB8KPDdGrNYLJgZhrGyoRJmIi/gnS0lEwQIj
ZL7JfXmE3cfr+tAoD3SMcZR+Rm2e/oy610BfM6avDt7gIPBOGuy1YOZXxdUVDNmlDRruPROTCCv9
mWV5b6X+T9ZZnxYn/Tg19kPgfHIwA38e5x8wJ8d1n1JhqoCXIsMd3di8F4H7z4m50iDO3hVe/h5a
JawyCgRqZ2SiT6bJ9gXnY5wujMrljjgiTKw+w6xh4isG8VuMNvNXWnsy62mcZbfCPYEZoxiojibn
vZvcnIvw1F0lMcsy04dMDTcZ9CDD25d54EY5lO+VZ27kOF5Vj49cU3PBu0QjDnIVw4ny0MdthEBP
8Eg3Oc48OBPOYDLbr8qXnpoUpCwuLQb32jbhAG7ifGdbrHpQBEH9bgicKXn1Fi5o8jwc34HcHINC
oVAu2FZ4mcT8kNoA3XEHSpuX1KovIiIgnPMx+1mIldlQVy2NbW7wmY81hoDwwTdh+XbBwcAljqGg
IzPYH0Ka/BLsYCCwca4BVgV2pJPqiCNl30RwaHK6xxni3KUAnZMkwQTlkJehPSBxH3S9FJJ5uzFm
qpqM70ENxXH0vvgZ9uiAmJpS8yLc6pKYydagyqZ1zBdWb3bZSDJ+bXZJ0IOiQ1xmx1wpw/ltQjQ9
aPzwNA8W/a4RKumUpfdGEWwbHYNSqoq9U1VPrV2fjQI2Eti7SRqIQWSjlFWdvTl/k0O7blpA/CEE
zrpa5VHDqUJALkgvfaj/qlhQ6TrspwwqNAbE8zSPuwqAUo4ED/uTwZbJHV7vK2jWQ4hzmuDbR2fW
047FyCfZHFP0UV510918UV4kLYPcNXDfmG29ds3y2cCx3tv8eJpmY5ruwYnrbTxkC4n+n++kh5I9
H+7mfUQFq7LEIYJ06nrJOjb8+27QP47M7wMyHoYKr0RvcGlhiZQJ5E6mtB2LHk0zW2WjbAj/OSi4
8U3VjzZItAz/5wzZV/PoIfeJtfTGhDu6//Ztn1CDn2+5bNA1WZ0oBd7UPbFGuLSPMjUZ8pGZDxLr
OhcVwc38PmJ1SLP0XCxRohGj9VDDxg2TVyurF7FsHRjyFOJEdsHhDx6mhkDsG2O61VZ0jzvhUeQK
Suz0PGT2RYC7TsfgISGFJ5L2UdvjpjLjR3PG5uRRJgC5+bw4wvuWYW1ePBYRmbEaa7dffk8IotBt
TpnND8wv7jUX5rumrtZzl5UrAyI2tAwJAoP1yweVimKdvUs7ZSrFoiezxfbV7lyr5LoH1KbD7Rsg
KMYq3URFcIpqjLN+ISjPM/aZtI89Q/0+MM4m5UNt739Oo7z2Y/1SwovpcziS+Idlor/NapKwOVt4
TPm1bJCKQAeFPkcwLY++Uz4Z4Mfho0Kd574IAddiRmoIuU1LSNwgXgdbXrrIYkGOEki/epVphX3O
O43D+Fx6PpJjgi7mYDZyqEPuMHiY5WIqLs5YQzduW/72QF2Zj+2A2KK2LatbfiG3sZnz/DrYkCMn
9zoHzWHIgy9LU9NGw6EpLOo0fAI9bSZudkdYzgWwY4YPenIPKoP+X/R4ZqIp2IR8FZSSrWiQWzJ4
JsM056hMxRjA3kpsbEHtQzczD4EAwlK1i90zo9sqj4ZPnN3rDCKxBi+NpftBONaLzRg2L0pGkjhj
aVYL5V3T+Mc0n350Nm5arzqxcG1nu6Y6kupAEiHpVM0wPjgD2lMssNYulrOQkbUXIj8NR4tjW+ai
K5+TcdyF2AuxH0naQafM3NXa3VpyPwHy5/43S4pVYnWQTORz54Q1NJnhuxAeazMUqwJaZSUOsM79
5A+yIkwi41bEXxDxWT0vBMYIibUbYYxMHIFB9g/O7O2CDrxrwk7/GCePk+gPSw8cStf6f6mNaVvj
2OS++k1f26t0QE+23kOGRJbz1GBPHB4Q1PitwVEX/0T1nE0/S1QjzbnXIIF1A2xIhmftqwf9C2Ie
q53NL7nPwq9qepawAnKJX6AvVqNoVx2xkzH/cDBxRQ/RuHVt3Akf/YRx7lgjkklgSCRm6vhfw6iz
uADivGPuXmLAKJtPZfxk7ZtdVndcVF3vlzeNue+8cuVZyKvDm5YstjEsYb5zrdzflnRAf4t8bPsj
xazma2i9T/LJ6z8i958rW9QifnmOHRk+jJn3c4pgnr3hYOmTWzJ4WwBZWCK4aKWUJMNo880fp3ie
+VkoucvxnQkKb0RrPibBl6w/2xJ+ec4kkQWAW4Nu3ub07IuXGOhNb70p0kg1jqy/juBn/zdYFKKF
bL3hLTI+Zv+SdFeb80b0MIzZOqkmuq/ctVwsOx5TWmzhsH0rgb17rnlwmVF6D6PNWnTquPH1NfNg
Xq0RgAqnMqnM61gtmJB8M5aPnWWtagZmYHsmvEeuxN+GHx87kopZVXZe91Hh0qTSc+0CdRPieYxO
Nv0aGAxFR7JpqbU2vqpxBxyqg9QlGKbmRgEIFF4emnqP94owPPNPB1/5R8UHO85vCgcvdVKrkbbz
oKTvZdI87ueIk1Rqd0+RF61MIo15yfKBuVn8qzDdRCB1FIVAbix+nEBiu6G8Lj018jIly8gQijzz
J+49GcWIC5OnsfotEm1D6V0U3GcTB3tjbnee85ZEfx6wpzA9R/xzNppC3/8j3bYaUF0Sl5kbv2tg
QDx/m/lJhOVfaP80NamJ9jj3W9O4uhyY+4GDKe7Eqac9KvwHRsNMMRxgRkzhiSjvq2pol0y3Xo8o
6Qvcysw7YNszqHYcd6dE95FVZEnRFVyQLgXx2/7aFpD96/4U6U8ueAXtvOOnbwFVsX8i7o2sHCsp
XiePSwMOXUoGgB/D0q92k4I5IcvbRBhAN8EzXsHnIm4/R48gIC9e3PVfXsBt24FEK/F+qr6/NIm6
G6MBgwoj8WsycvV4FBPVMsk5nqGmzduOBbTmkBq2h5Daainue/IA9inieWNYjhC+jS1msV5zUIMP
gOU7woUC4m5vRD7LboGPgkl8i5P+qH00Yix2Br107NGG8axRjaMFShmfZj7Jsf2gTGRlUSuYyGAj
lP+mecRl82QhaUX2U9oQlir2sfMYRi0mAG/dM72r8uhVoWJLv+OtQ+LuIU68sJYzkQMdC/DGT15z
lysd2BRuor21z8Y/v4mfSGIekG7vXHQREBikRl+rUnKqINlv3luhdQFWzIe+L0o+l31Cn+YIXxau
h0kyCca49VVjrsg6wnvyTNwIR4FYGR2pb3NAeBu+PGpPpn8krAzrawzDnWDbmwOsMpQlMIRJCQv2
H9gdzqUZ3CK+aS2TfaXGs9k1D2Dqj72rjy5YMB3zxEUAP7Fk9nD+BadKdcpaQAkzLbn7qqb6Nnkt
J9oODiZTzoL7qdsz+SVRY8b/Bpp72+q7LfhsvC1pCycAflX8i8ZgNclhMzoljSMvNpjgwiaJn7FC
G2eIRW7/JEhPd/YpgQjl6K9hehDiJSFn6+VXLIcCED8XUKt/kbBeCla5Oj2bcidhuMXP6RyfkzDa
RArV2L644Ke86DMiTFItL1ym9g1m/1idu+ATlYrC0Gzk3aVd16mp1ukG1qxo5zX+XVxTMwY0gacx
sr4t4+IZwc6nj7d6U8hoorxOgn1/fJPtlkx2Hz5FzN49ZmZFsJ6SkDt96xohy1g+LSY6v+FW2Qrq
689GzRV5G6XueEjmkrLMJpjXmRDxiieDE0Rhg8RtnEwenSTjAfAhOzheTimDg+DdC+iIXueSZ8OJ
B6CmqnjO+3jdC+1+ZapO9+EwM9TuwAb1bRWtucV5ZChwiuvWi4nx6+RZZGy6pp6yg2qqCrk0o9ge
EswqzUfrrk44DUrRuGszLUsg58rlh5hWZyZU/Yk5Cg01NOudvYxcqC2tpU9LFDsROeG+9P12FztB
uNcceU9kA8fPqgqw6cq97uH1ukE7fiQhjQp4owE4dOA0QM2zNngivnczV2HnZXXXIpnwBDoKM4sB
smzOk99xCItNy0/51PP5MKVswNwlLU9KBA/DJPaxHuZpIAmKk5rB2W+FYXodpH1BLTVzKlODNEoU
T/6gq++x1/rFbhLyeiFUqigQP2DE2UumybkVMnqZE7BTocF2Z9s+1UThBJZ7LCiOtWTGWtL1hAvK
aFc5qsURmpscPlV1cPvCOJFztskFSnKrdb7Ql32EySb5g/GOsJjHM1ltu3wwrMVqgs4AB1D3pw7l
Hg2SsLMrZXocB8YHnovrI4wJTIswKO8Nz+8e4oITbuTO/cU2fG/vWRY0ua6ARWa4zRfV3hjj3dJf
0a85cBpnS9XhCDBFgto8h7S+5SRLecPmyks/5pprNvlJk+g2P9pZ0cKZMc1j5IHLah8NLue+hrxW
DQXkDiAeBL/UFaQFwbfHKkuPkYHjRkwxeLb5/7+SUWt3NpiGTZfXnLfC0Na3Ou9GXj481VGFZAf6
JcwQ3dhFjSZott7AJyuFjNaqgno5IvFi8ccj4BWa0pMJGq+pzO7XqWamiWXjmg8k4Wq6t2jptZze
XnctUMsk8TEVJhGXdKmPXgi7SKGbbv2M9FDBQZERD67xampHlMdG0IRjRo+6scmSpr58n1U3nOqM
NEeP5PQYzsR8RbU0AklK0CzFYMBg89xYVE9A8OuIiKdUXX7kROJOSaj9faXbeKfG2LtDxdU7PitE
cZOAZjg1cmNPdnaMpR2vqYDBCVZYAVciGgCqipFYYGdc1JVZ7oY2eLM1vTdzMX8JtL1HL7GTcjcJ
d7im6PZ7s2EY2FTGsG9n6tJDP8Inn3G592LHOwyjs+fWIkEyp9jvEpT5RETJYWkNuFdek0KCbdpT
rX0sKGbmOz/VoMSPUCriqAalz9LsKqh8jB5m5F2myB3LQMiSFE6YvPJ5JMlkURfmyFQ8GLUK1iKA
U0/UtN2HOeZLY6Bfmm+wOhqQEJ+sICEuOZMRKxiM8FoZ66CKW7LeWMhGAzq849YlPYd18dwYPvZ4
B0lVFGDvOezEH6WlpzOXVY4wsdFzFUeG7apu5JyaqQ2kZe9G2w0naIbCjB/i0YjXFDNAQM8TgIdc
zzYyBTmehCxqU9KjP6UwrrQHx9xsPPdDKkMcY9ML4CuMDBJGLdjaXchUkpqbA0t7cR0t0W+i3Br2
s1HrWxZlJs1aldy65mj+EvBYCDZS4KZOS0GjEdG4v4ppHXH1jABOTDTzhAgVvxRltaSO/Gl8ppO6
WIs+IAuW1nAtavzPd06W+g9hQeGeHXctoDsfW2TIFXiKE4w+2jIcHB+ee8wSf8lEmO/IhygfsiDn
lrThZ4+viFMYsfKI4yhoQMYZjIthYbnBlOCECqxXL0N6MOV8SQuMgWWok99mHn/8MsfBKrIMEEqQ
HbsYOGnsOfDHgmSE9oSWA/AkaUli2lEnHk3pLSUIFSYHaqR5ndVbaCMeWq3DuVWbSp/jMJNnY6B9
bQzRSjhFqkfK3UJ4CdgXWF/a7reesuGJWCXenAEEs+kjKaeuZlrTB92JjN804E8jSTHYXfrX6Ma4
VMqsPlwYJgFjq4ZUihOTl7J7gtEMqLjHEUcO7ZFzU2gx21qlTjT3O6ITy8W7Y1FiAX8TIezacpiX
+lyRyfkfBdBvVCARS4SEJr/xxHS0pEftt8RV64BxcSQwGMqIJvObbjbptJsyFAMdEoLR124C3cj5
m25sbxOWF3MJoTSr0mamjQ0+FS9ywHI0HSdJhntsuPph9vM/dc0S7IgX2PJReooTsG29SavbiO8b
04tJb65b+3cprB26DQ7oExvDQaHJhkPv6ZOYvz2zXocVPkkcObjezPDTIhKTlZ9elhIZ+/MZ0WV4
t+JH/otLQVYzPMQlp9cADxA8tThYpwWcDM6/nECtyqYcFC0w7T6RrK6Z+jeY28x57RtBUtQmmmuY
xX2tqsV1iGE+ifYKLckdpp01i7WbPZqKcyK9eRjWYkpkpXO1GQXU8dtsYbaM8ETX/rGel5q6uAH+
3MAWAW1PP8uMC7jIVqZnEUfuHmfa6eBdoAW3brhWkFnSSwIUQ7vuX5lwK8GmU35FauvYwH/kq9AX
pl5WSgKX4LHlfFbpr2Rg1UW/RvhPB8Ey+boz8lupD4mPYofwHpUrp3gIy2+oJUv8jlvEUo7rRn+u
+WhFH6KG1XT0mQsZfM3Daa6/KOdaEKR28eDQOtMv9RLt56COSf+m5/yVpfccO/OdOzHRfqV/8K41
zm3+3DlvUrxTaL1wHILwpPV68VmLBKF0/jA5xMVYqpOaMfqXiUYfADS0nlKGCzG3KK3PSXa2Uki0
9n6c5+McNQdMLXuL+6bpv7geE0s6XGEYjm9gR1ZOciuSWx18dNZr1NKFCiuye7F6hkevQwwNnnNh
FXZ7308vIX8oDbzQIkUxSTAfj179Y+HQHa2/Dl7PFGFNi7irrVVwHtFdYnqk6sZ8BC28ZVvZOD79
AzFO9r3Wp26CQD/uBOcNQRdJucymeReRBYf8BMqi6XdKbo3qkOd/uC8R8q1bJnGNWodMQLB4zOkx
rvW9ZbmrmvlWmMJclo8ivZos5zydW4s5VJxy6w1eJa5ojtBk+EL7P47OY7lxZAuiX4QIeLOl906i
KGqDkKgWgIJ3BfP1czCb96JnprslCqi6JvPkMxyDCxYOHnZoKvh6UqSloC6xhIVYqWkyk6ncVfNv
ZUQ80HQtdHS5hySTJNQhucMf6QiE4r18uvktgfrqQ551AmPXRSZ2eNA5braw3R4BQ0T9DtMt/CQj
B7N4OFcKvsEa5oKLddfJnvSdiG/IPXPtrZtDv9fg2jNUm9sGUy7mi6LTYubFylVm1alOSxVYROHP
w7Inhb3FzRSP1ymVCT+USxRSlWFtn/7HnH6pTf8imf4TfrKvgN9jT7+5mv6YWm3Pdpm7i0mNqFgK
CD1kFURigGQ8FoWKp+OH9e6yKa29ndLrSmPJYd6X77JhfXCC6rsRDSIx4JFNe4qgG1JYzf0y/tD1
9i6TXY9ewctfhH09vVhZYjRgmevMxeQKkCYa84IAnWHN0gj7H25qITELm+9K+Zm0e78+Z90G8JkC
f4ZZGtyJ8qBhrMi2WXhInUMQr1LtLdV8ND7FM6WUQLBlHV12vEyzXCE2hn4Js4PHFkFee22yzoBz
66vB2/nBw/cuJFW66U3LefJYuCtsKSPhsxnPnU3RtGtW2HA70r1BEm/gj6QUh0vuHPRpLfOaxixW
oYJbqIjpMpCoagy9fM072NyAFrQTWBh+e0lc8jlajFNzs2Bs4NjVbWjFUc2NqxsG/FiGixOZuFtK
5EiGpKDwRmTqyqo2s6XZjzzfODoZuZXJsC1H0hjpYKUZvKUeQbB5KHiuZXXPNZ4St1N/at2mgWhJ
R4n1+sMkgSypvfMQRYtUdZaWpJAOw3VMKKDqx2uENKe0om2GFL0puuI2dPhLhjpul2qUk7gDlCDA
RGwJlx8VAizUumBwAx5TTgA6xzVKLfC/qMn7FEZaDhKLre3CJKiMGCQ6nIjpFKqLsMgb6hPQM+x5
HRM2Q0NGYQBKyz8gg9RHmOBu5qxQ2vQKfYmoLwrEtbkdmsWy0xsIhVGJb4sG1JixG+g3XdE9OzkB
NlRCBtnxDrP4o3pw22hvKMRXxMeDz2SdqXaM8VX8B2KEVOHC3fdJdYXEOTZAtrlMYO8q68DWfCp3
ICOO3ZKpiy1vDNCZDSK+axpwgqIpvTWGp5+0xOxiCxsnbjwB4KQTgP1ApskoEibsaB5zD/9BN2gE
TEwabUneSursHXnx7I8gD/YkISAeDT36AKVh2GblXz34VzN8ejgNRI2bTKGytdjgMaUHrhJjPuih
30CVVt1bzdYa2YRp/ZkYMMkXi6tX07zrEp1V0E1Jb1u8MfM60z7HSHnL2qOeiBebOsP508VIP60Q
dq8JWJBi1yL9jWiYBpm/OPOQjarLDHfjMLqLVCcVF42TxP3TBAREGtGStcrM8shg0ayPpnN+jGZE
GmKirqV3r4ZJ6bUOJi0Ow0c7+pdMPkLUpAnqLtPGBF4/SpWYcG6HuCB9tvLnuqLsa7Wac4AvXe+S
46vuHIB88n36Oy1xbVL2IgJMgVF4uCEDi0gCatIqV5KlFTnAKt8yioYAe0JWnnp6UmP8K6ewTey2
SorZHW4wZkqhaYxWzZkKOSOlvOwC45CWNoSBsR5WpUb4iatgrUgyrlirZ3o28jukgcTtJOFQuXcF
l7OSqCmu/YhLx7kD+AiXRW/Wc02Baqj5fyLbBWOxcFjvmoGJ3ngA0PJ0/QO9/kLr4JBokCXSfWBC
gsGKzmigS0gowm0UnzmZnG7EJDfivUID6p5c9jSyJzeTyY9drjrWAakarlE/4yvSlp07rrtAAMSr
aNFd/Mpkf+B04uOeB9bVkR6zKqpPfM+VPXHe2MgrpN6AdwYbFl6BPNYlRUjHahETttrdyRFSnGGm
RHjxkXuUA3MnJKg5QvI21M6Fw13pdzDuGhr6g9kfVKPe0OatC+O39K5lVS4bmpACTprsSlRKz1LT
FlOim30zgTNMWovqlnknOF4rhYazRsjf/RldsfOpL2wHtpo/LGJuQHJe14nJipfT7d4iDRPVe+h3
qzpEO17vRpf3v0Ozp8HQH2VCRGU5cH7q2sOs7bUmn3b91Q7Wp8Meutdv3LrLiuBHbnSVO0fsywab
PJhJliGhFy5H+1KIbac9G7AVWgGMt7pZxLWELqne6adOgw0bMySirWLhnJEK2djpotNZfgTWgjPd
wcFjZcku6T+SgDWTD5YleIBKo8Vh66aSJLnRxIHczFeL1UUWxOqwUDcjf27ZDdZPkHw76/+ZEkbg
kABzVkndhNU8ut4pcpJvaxy2egzpiNxr2yPIo9AXYRQcOxzKDtPiAjufWdB2DgJwt1g4Ha2KPoq1
pTDdjFNsAA3SX10HqMyoIe8Iu6s/Ao8wjMb7VG3wdqiv2tBc6nzTVjat7jlocFOISWPnj91BD9Lr
QGaGASKJeK7bmBBVFL/C7j7iSEenbHAGW86yDJ49ERGtvFNVHCaqnsjDt85P1oTJ75s6XEqR3wfp
YK9j7ouQy1rUYU+ah9Jvrdz87EoAgBtPNe6jE8J7R50p8COmBIbF1mYa1/loHscI1E5lpBwldbgq
W3AlhXuBPf6Zm94xcmEkcOUp2gGr5FtU9/9GJ7kroX5o+UsrJjYtgABluABX2uks2mtEmVg4Kdv9
ZcPEwJc3t77q3c4jLqcVO949X3dOEa/ASDkgjfd2+Bp8a9cltCYK+UpOdi98cJVQo9n/dtrapTWp
yg+rRx2IAzV6heIFUioEXaGy/Os1NiN5dCvNQyKvCjZkL33LhLYaAqxJMr0bDnYzug1mbvNR8TfG
yJglWFRptvSlshuCXeCfUf7PLH83kZQr+h6AgCFmcYtDv5FThEtz7xwiuVQTrMc08nJuhXwwe0A0
a2JntfQv6kIm6dmZpPFVSzJd4xYr4Zb7mNlY8Sh7sqwDa25R6XY5a1Bqj1+XhMwcVjohZg6JVAVI
6oRYPZ9uygZdqmLWC3QMe3yWpgb5CBOvWtzC3N+PbrguURuQ8DCPsZwnDNZTccMOwjI3JPiTKa9T
LUR2Y/oys9V4ZWC41dE6VqxRm39xQC6MVW8CxZzEi/9G2b0CrCEqCYAqAqjGrleJRVaai7t+FP+Y
yh4al65RZadkEcijBthvFLxwrThX3S9iCMqxoyHeM41eLvWqeZEmZ4ZkyEDG/cgqMIhZ8xQSuVGL
upTokuhaJw3cgNx8VVVMcJEPk0nd4nVZqq350xsOyWrjGkwSOk1DQMRq3h0WDzxAVc33JJGEMaVu
/Wpb1PjocfYuMNtyPevoP0UOML4cuKUR54BJsaxrgo5wbhA2vMwxn4I701+BXR+bLvinQY6LTONd
jYfv0lKhZzIA5kb6c5mt9KBUfLZ2YV13+9hY50E+z0135+IbrNnGdpzgofNk7aGTCFH3mJBdY4FR
lHXFCoJ5BvdoTJnIVym79WahojXJBVTkFB5w2/2EBX0UIk2JkVI0ChlEKGIUxCJY5hp9Y8kcyL7x
C9A2S51/iiJe6nCV6Hv07xg7YfheMJ7x62pV1c4lVDZNfZUTm67wljJ3+aRw82e3SMccdsT6A4eB
2V+DeuthaljfATwxc9cCG8g8A4DAoDtjNhrxddJXujeMEvCT9sJBrACvxeZXQccOfluWv4NN8Tos
oW4xa8167mIDKyMabpboJtJsD1M55U0HlCF2gSJ2z4IxvEoggSkuofpWhWC8EfjLZ4V73XO/W7w2
sdDmJGHN8Ip50SFqz0B/IlRXKnjNKWQv3ILfCNGNOSvC1DXrK84ZOLJ4TASQCeaDuZS7GON6ZCXs
B+OZXXwXiPFTDnM/uLrabxXonFTDO42aWodXghSteauOr8hAac63FZnneFC5IoaXIr3FIDfaADa/
c/8Vtb8zym1i2wQ8wbHjFYgMgmPq+l5XhzAo8VmER1iCGN5I0pXCfvKarPyi2BWEI8j+FE6MldJC
0RmukfkxDbZ5tqYMk9HvuZt1NFesWuMPwzbWApJNTCElQxbUzF8EXXCMV8yw/hrtO2yfWdQzzLHn
WUAckPVQHW3TpncbmifDjc1Ax5TY1m+Uk7fUH1vrXR+2AZ/GeKnTiyqvLuYZL9tU4wMHswUj3dwV
LCDDW6PmG+Ez4tkguON6R2iyMQSCK3p9L2KeUZymKjbGN99g68E8nRDoZLQEn1ZcS/oo52xXngqA
SwXbNZkgDLnpccotN3wxi7tglWSjhioA5osNLLnE7a6w5F10Lc5QbKybgTE2iR0mmlr7oCUF9l5P
xX7v7cvRRpqOJ9a210ojPIBE12oij2YcKQen+5fquNwzLh2FnwcPSrzPtPjAP/kKrPI5NqDEwD5b
0n1j6ELkyIc/Gj96iYSOGjasQVNFG6s8w2ZcuEpOoFYbfJahfBvsfB0warLabU4yRZmDqCO9veSi
ZhXBQD1Z2/3dk191T5QAf7oKvM7lXmQuMuzG8pql28ZQGStEdFsW2dlghKOI9tFNYSsz23FtczFU
ybYMj4G7tot+O21cO9bkHsgElMXLodduZXtTNfRf0xRFiyDOhcBnM5Invm00lkbyaReCEaL1FYx+
ejbcvjz0pj0zGBR1iX0S5EkzpCaxCaKg0mK3MPe6DK98teDlWCXRcPqGelJdh2U7FNdhXKZ9NBd0
CAyG4JhzyKburG7JcEUtM6HLqkl4ahyKNj2p3XAtgmpjBhocKOujUtx8Xlo1qm9rmpBMQYZtahJM
orS7hBK7cGryHgl5bnCii8FatyX8majzFgW4xWRInuwmIN8mqyBOD4zq19B7d21FJqJAJ9CAI434
fCsdvF819j9+7P40YdsxPJmyXLvKWZXTYebEEmw4Y+sEEgH2pqQOAdL1W1WtGYlzZzqjp6+02l2E
ivbSm3brl8rGVr2Dnror+n/KXhi/lQvvJTGm+6+aRVmz6cXIyBpIQeASUxk4LcpIHBX4YjK66gSP
5ty0wVICcXOwKUz/3/8TwyNmeEvG89zC/+fV1Kz84V1krFR2wRVyFKyeJJdBc0jQYWGBzeAbOL3L
KVvjPNJNE+lS9ZaXFeo0AvIQTWYsa1vOCR/FRNh+q3RtDZGESoDNlGTqJH95Dd8A7NZeg6k3FAfd
B/YiwfOHeMfcgQAPydKSaU5X8XcBMUcqPxrurEHnN2mlXLIcgwvZ2DyMzqKyONUHlYzB8CEDItzC
Y1Pit2+uOjGFOF/NnM1Q/SFL9TL06kkkRKxClFNJQyCRfOWWlBFxdKWM3iuCI5xFJmd5M2InKoNs
zXQvONo6yLghP5h694VjFAuHNvA6OPRdaA8MqoHPQdC5JpYez2TgXCIXu0EtjprPf4e+3k2GgwBM
aCHu04hGy+jhW8b3buOsK/4WrUS9oGwr7eRbHMO0br5aXNwucRaEgfgHg3370rcja2E5f0TGQ4cH
XP05jOOv50dzVAW8S6AkXAbybJ1XXRFt2pZUzr5MtrFqLYMEK4GjGSZN76nK3jqKSXZC/WZaWTeJ
f3ZZ5qjGSDoAdMPkO6IUuEWFw5fVXGNaqcqCGWc1l7prWalX9iIB4WKFnskd15GDTkpn8XCS5KGo
lzoaoC1kCCuXwnj5xq0mfjJad+IDV00w163g2hOFxeBHnILaWLcYX60MwLFOCFmoVisWHLscXbTt
nOKom0+RPJ7xFuib1sIWzias9hPW/L858F2LwjqelFMWG9xyql/QkyC06tHl5u2tTg2L9gAbakJ+
EGOvGv1OhpyaXeiipGqnIsTxV7GKGWfssxd1KtZ9YzCejdbRyHBO0sNh0Az5ko3wSswXns0jLt5F
bKPuwjTKp4F1CDyKU28NMKPuvmHpQnaT373X8Veuy3nYp9j8LwX8K4/U3yoxVyRInISH/hK++MbH
mqU7k1szBnlw0iqQfRQcbslZKkD7DQAE4p+hYk7Q1HsfqpBJT4JscM5McTLAjBRElbsVqTXTQhpA
3IYpPvYuhy0N3ZhuIITLo3OfKZ2CbeHQ6t/ecFbsY57rFyBwgCVvBdJIPdvV/ocoUBtsk2APvMYO
qrnB+hmQrgZ9x8tGLnnnEwMIroKN0mxGQccgV3qxsug5+a0oJdd1tHJbhk45eLRjR4Mg1b2p7nUz
PYf5Zwzu0XPeJRs8ddQOBXooFqnHnFvGSVR2HTw8Ybgf/08utuZuP371UYL7njSwtZVVP/FkevQ+
K+eiEis4wDuoVkp+o0qMPEwhrNfQAYTWTxpjrEJw8IqHO2hJlE9H5hStcYywIaiUoT7ns8eGPsBN
7tg2Tr+P3BwBIZrLwqMdoCOW7K1Tj+jVNF5NT2kVkjhn2fXN7WJGefzCYEhZN/VhAiVqEPMuVnCx
g+zVAWnrepoJDr7qGqOcDgRBPYRr6GwtNfe7z+iekB7p2T2JrgJdfWkv81ybSS69XDxD99nkfy4d
VMKkHVNLCRimouTRrR+1PHTZeWBBSExo7/w5ZMPhVtTeku6nV5+lehDRdkp9Qs8aVudo+Ay44klS
a+hZbXhtavhmIVnkY5uqbRxQFtS51gjnFRdwyR49sH38kJgGI8FpJqlwLvnkMWx37HqhiW1QgiBN
gOZo38MKtlSBrTtf6qAp9U8f4DM5VbEezmv2fnZNl95/tj4GzuTUFb8RfHASVChOtp48uuXWK+BK
XeL6zUrXtBnohY8qel84P03xbpNdKsZTi3csIvVTpB6kAkwjJlg1gG4pfqRj3O1C59JQx4JdnDss
fUwuey3AMxu+G4O7HmE1VQmvEKBdLv1ExVXEIAiBR0AyFkCLpjWBw/EsJuey0xfcrKTVeDM7S1YW
Wlnbf3Rc2H1xTcYdZ4yRO3yL2HEmkIECvs++j4Q7NuHNjUkmmvye2t5P9phCZsCfOk6dAoqBm/w0
JpbN2CaJDVTxcMqAvybfkKacCdjL1ASdDIWRscHAEIovhWFQQ1sZTl+0ffLNq2Zqs9LBoKXcSndZ
139IAndBcXVIT259cxF55C+ab1HPFUoQrqYiUJ2jQtWsK35L1uk3UGkoVOtVDnZE23fMvAT0G15R
hRnib02sbzFMvhqKYh/YmDPcS7zF6cPg48mTZ2snD02WK/BaqwSRidIP87QjLzsjaKP6wO181LAn
0IcvPdDKfdJ8hsz/WrsDWyi3Xb2i5VlhThxRS0ZYmnp5C9JdlvMg3RyeygGqpv5kCAvhGShEfRXx
peJHmxrZqg8uCCVmBRep5jEFo5zPCq43fd81+Bm/O3THvn/veXEH3iEknwbxABXD0CZ95u2X3lrL
Ial3episKiS6TLuJi1AYj/pHq3pUDG9l+MWyaIa3rCw/S9wL7K9mDj9cMEjEEBK5rRwB3TQWFlTu
+DglZvEUN852Mo31rJ/xzs795E/i3y61i8Fr36KCVB+qeWxYRrUZcpuB4DmKf2WrMDXrVU6WkR2z
fgkkocYVazwpGCG36aUuXTKou36WBN0x782lGBiCA5UVrVhGVFo6fP96sDmxH6EurkGrEBAP3gbp
rzU90+FJddiF78z+bYxP6sTAivedcnSzg+Ice/OrNM1VzePVWBFkzLeEgxdu3BD+DG2wSYxdZJzc
mKZ+V3M2kKsxN/LfIp1gOfxsEFN4r658JMkucN9wmZEfJnv4wMGhsjeNeZ1e4PisMiK3OMiLo+S6
s5gV9/Klqj8+jYGNvUbgoImcZQ8iafR3RM6lZbzqq82YAPFiscV2WsneIxSfNEuLio2FV5DGJLAg
ZzpeNILjAIeV5V2rnt34qTp7VFtoPrAOXpir4jflWgD0DhyPdMmQwHdRfZuMtxo87ST6stBlhex9
xd2bnXwl5lmPNQ4IEKMovmPG4Yi7qN8bZUAIsJPcVSzLtkb8W5CNrUrk+417TMtXTCmVlxe/Idp+
Bxdhk9IeI22Yi3RYavU5sX5B1GkuXAZeOea83qWXUJgOZv1UsdsH8aYSV/hDs9bdpPqbCkheu0YM
Onh3dyGP2wBUP8Vp7F+8afNnMgr8cOzvIf01xjU0E5V+iKNg51MoTginpGFjHJzqSQmRfPVIy6aR
Sg0vLXaIT0uoajv3J2GylMppebhiSgY/1tmEkQq9S5lp8kOtSYELH8Ow7xFNDB8+QXdJS2vHgj2L
50719JguqoO3jd1bD5GuV3j9rL+BMUgifqBVUENOS6EtEQKnEn7COB79kBj6tR4dXPmRhrfMPEmx
DZF/V0xBmhMRkAbftk8ZFEqyzjYKpHL7HBRMbhCbwhBaKhNJaG8OZy9Hs7qqIprEslslSr/M24s/
hS/A7a4yYu7Qguq7rFrK6rMDHhAZYmEwruwykiCSh692E4x4nvPAeBAEtGEfBWtGabgA8HSmnAao
o2tvVybk1x9U9ayhy5k2WWDQryrAsXzVIZQtt2ZwDI1tC+lcnNXgylyLddaPFjIe4ADxqLnbq2A+
hPlUQyvW/hX2LecSMA+GWW9Tep+4/FIZO0jTY9vKnTwJGzGmFXk9M42TaM6OpswqUs/UTxMNPGFz
jX/tsUC3V42OrkLCktRbW/8VDpqFmEX7lV93DMF0eYPDbMf8Vug05sLo75l5VjWxHAVbz6XCirpb
FsjtSa3lcGu0j9ECZOHPzYYl8gip74X433Deg+quwyXB1w5Nr4RSGlEOYyo0RpwVq5IsvdoEBo/I
HKjTQTFOZkcje5zeJcu5leDpka2Y8oVICMU69rmZQxAp1NgkvjRMxGzeiEdRsEwa73Z5dei4IvnS
1WNicj5Uw1ox1naK5smXWDTp0xhfdKBAw39NwuTOow1FcaOl5cYk62TycbqvzglhKE2iTvWaGMAD
/l9jBv69UtasVZeRsrMxB7TbIX3nK2RCH9FBZYs+w94yGV/TtYJlthl/K4IdauOjYq6O5H+s+DaZ
C4pTrl+LlmLqpI3cOtrJRluSa7empVZR3pmt4MvGZ4wUqMuWKDXmcX0JEd0iiTMFQQY5iIEPXfWO
ZgldgQTl0e5+mVDx3CR8S1J9k2hNyLb7Z4RbhbC7rMPosxtayAClSto4NBOvPU2HRKnafDriJdq9
9M++EoNzG/LFOE58EJBXQtd+ot46C8KfivEj7ZGGFSxVo/I2+VILfUjnxpS8/XStN8A4KKWZiSAj
TessXuVqfC3q9m3w3iUwMQx4asf8p7glzT+kqIeW0LHxN9auHUKISQsgQ22l1tdOnpvkn0O2Wg8t
C3pIFW3dQZlHzS6k9k3UXd09XFoOLE/a/2ERyAPAYRXaouSkt6hzHFbl2JHlKqn9iz0Q2dAXICFh
pJZ4LoIE+C5UzC3yxhzHdX5suduIN18w2SbEN0avbexBu/PSjEG20YmDicf8nvckk2jHbEAEUx6i
od7VbD71fZzUaL8FrE5MagEK8/Qku3VrbVjcQkIUASN9Cf2sbml+qAUgpVJSDNTCqJUmFthTjm9N
wUTcqgh9HDG7eBUN/qBDP2BmzoFDD8AfoIQx+W+Y7MIuXlWhf2jKX8v/Ntg2UssF6Uwq4DnqplwG
XEZLqyjAq8NJGdhVM95yGHxnTkAA5q9MaQpaihCQE6yPI9APfiv/aRov58mDfq4on4F2HqEEN8DE
e7JbhWqdXH1lo7yjHen4kAfzqNLsYK3axTGwSNGsy5qKiGpD6dibpWsRXCoK/458WmktKqx6BDxA
jxlq/wDoeN2VZLASWjEk717j78zCXalSP3fY3xyCosly0zmGB8U45iiNk/6hSLnKYOB1joBwlswQ
mEGuJFHLYcIgAQMbMHfpA3Jwq/XCHGqSL4pNKGlXP/SyXgzUfThLWf19Nvq1hxZEIVmH9NAEt7g4
5ziNPZtWn0tPgfUSsHHoVV5JJE1Z8sBstzTNmzXuPI79FDdxgC61JRQNswAIJOZtHcDVxN2O3cuf
pr0oNwXLPzW52+zqeqCLOmP4hAhqXdGAX0kEFHBxQDqhVuNMArnPV9MPN0tP50xe1imYqnQ4uvAI
4qBctuYB/OjCQD84zWk93Gx4hgQjoSlRbvrJdxqqNczSdsCX+m0EV1M8nAx8kT/sfecPxTr3dYyG
n4uVE4knBSUBhYTzTGML3+i6qcge0rhLNNZGZCTEngc2Yj1wO1nMlavxN1flMbFfVngEXzAGmybC
U4vVhLPQIuAH0abLlLMbkXyJy2AeGlVsovQ06h8xyRvOTugfLuCCoPkBzbHt4s/pDc2Kr6jjzgVE
rhCKJKOnZzfLzGSmkc/jkh4qvCcocIKenGkuYDZX9C5u/q1xkQTYrQIPeX2PUQPph5KkM3S/mGjv
iNAcyAJ1Q67yreTnGqlrFTOpymsWAcFTkpeVvDlDRfjN02HanGg4py25inFztuWfYvGM04QVTJFS
ee+LW2P9iBjaDbvW0d/G6W9Td1uF26KhdGjKDAQevAeiwq2Dqsut6Mk+A02oCCL5OmNBb5RavyU0
v5T9t9WEXw0DqDi9479gzoQgK3/j718qvPEmPvKQZphHEbPuXMXtblNy2mBTq+HNkkx38repU49w
MkXMxRzCotrQQMrTY37jhnX5ZOPHqN0HFJNV+IcQfuN5H6oi19nIKBCSBQ6pXVYPczvZdtPeuP7R
a7lkWkkUOzT2UeGeRSWMuBhogyR5JPmMcTzHcQJd7Bqg+glGZYZcZZ7xWiqMlDGYz6xcZZmO6K2/
jPxjQcLMNBijGu0A1nnxZ6RkO/aGxJr5K4b6ug7180NrGkb31wDoiPVr6jCEQh9VL8jmIV+m9cSB
U/YC3yz2lQLprQuHM6ZBHG2B63pYOV6MZUIDOnx1AEQwd4IfHcgPdqhtClKIf5UHbHI4hBh1Mop6
V5SL3vIpZ8os6FcVjQ+uSUEigRwcNgr09hNiEqUTvaybQ0L4I7dsgd6RJQyQQ4wyRKMyRgPJi8ij
1e5S1RBBo1Ek90BvZsLdE0usBay1vHPjHdkue/ZPNRxrbPWBTowCQ/OKNMLxwxMqH+WLDA5SO/aZ
qnwhDAVc+CbaksWnRTO4sThHSUGYrnoUhPcSaQpmJZb7iFHst2kF7ObVwo51hN97KSDbh8z+jDdV
r1ZuunEmue3ke0Tygw7NZMoWWPGiIRa4sS6wmWc6k7bU6rCAIy/sKxSXJQB7sg+kMk/Nz7GHJwfN
l2wqxF6gpDZ5cdMzyOwnreA25YAt7WPrPdDpjrl6dqU+G8qDjScjQkZAwOVcM6gVW14IWeHgAJTg
v2vIBqpSX5CVYBbvbv2wzX94m2Y6COqmx1ybFKC33WVSlqTp/uB4Q5PH2mQ85nRdKQlxVnuQ3NwW
FEripFLDXAH9XGu0Nnm3B7TH9sFehPWfDSK2Y/BFvSTxXRnstNEbLWr/VbsBatJg5Sn9WXAwm2r+
aTBLTcNqowtIp7J/pUF2a3vMeo4lPzQLQ7GXMyYsXHQpifeVM8sipSzdKFn22yFiJ8qNJPrcUT5J
LX8UXbJA8ouPsMoffUFYgpsaQFPLBUiHb4mIFQDWGoLeOq6YSjrjI7MFN7DtEqYr3WWr1JsWo89M
rSA+cEyjrN/VgYdl3L0lmX3lBN7R0GzsRIvnfZP8GAZISGWad/j/olH5GnKDAIPUe8+gY7Upqdve
QE2emasE5VsKcZZZJGbIehoD1wJHCvUc7DK2hsxLA+6Ddy29EtUMk94Jbqpu8rjtQ75HMAYYWzai
OoZT1PSwrctL0tqIyPYq90JjEAy+gWu3iLpnPcWui39WG6KAPZvpgzA9SzlbztfI/DL5tQqw/KjC
9fIrTi+QB2BUeygTH0zjOTnwyPosFbt4aQBYjfRyOYzfoYKPHTmJgxfN68/TcrdtbybqQofDDE/Q
hvZoqG8qx7RYC8YClOVzZ7iNMWEK7mowWo6wKTaU1eJwKopzwPnugITJ91m5yEuVAvQVZN9+/RPw
vVon9uMudkHt146OLs9mURqY9/708tMGXlCkpE6qZyC0zdTsNosGuMDQbyPvrDVwZ74Cp5k7IOtz
IibsJp1DnpUDo+gzgecBlQjOY73aRHQyFHYWsAuvCtGTYWeniTYwm9GBTlFPOulbYD4B/BQrbzTX
IwmOCKcUeamLZ+D/+Ra4o7JmZQQ7EyUNH3pkklbiv7uyn/ds1egONNL0XP9NZ19VQz0T/ZvdgFCe
br7Y3DgoCEIfnjfAVGSABDscg3BE43+Q5TWh5B8Yb0hysqydpkE5ZPE2evcy30FF5bNi0V+gyC3H
q6P/aQUxppN24BSWVzyQywA1UUJpVqt3cutjHSjwSiBQLRokjjDh9XRtIopoQP0AtzXrR83sy026
tRLsWu2qaKTp3HxxLtlYxAAj3JlrcOHGzsJEOUeqhqtgUku+DOwBzFNV8sUsh/1liyjYuBUo0MLv
Ad1IQdExwbYtYg08JACCYD+ukgXR4W6+1bDUCfSWlItZ82LkNeuJt5K4GQvCJrBoErxaGb8mpQOb
sv7dFds42DVQEuN4b7rrPLpSYcXuvo2vFT6guHzTg7M2TaI92lE4qARylsZHgZgp03fGhFjiygGi
PeVwIQwxg5UfX4GLMKreCXtf9t9hAzFPjzE7TTpXxBpIsaxTwyJIrLUp6q245sHDVhk9NV/wvQv7
CIA5EBc9JcscaBUDhr0tt1hP2VBuEoTGkbzAy5/JKVPS/6LaiNy1RiOuJQ1JjzncVSDm/YUYjjhr
Fzr8zgzHgGMxH2EDqJp47NkgjGOH6gKMJNrqVlEWMbGnWY+jR3UWRJvlxptNM2qogFFcbQ1uNQr+
1Za6ZT2AauSOtB4sR3CQuHHt8ISpcu5LF41XBEV3M0kz2ojcP8Ytsd7xnjzT8acg28RDBShJ0CvL
a18+JzOfQWjvVerc7ii5KzbEgo8lUd6hVTf2loaBDVM5hXZH3/jCdGWdkZ7XpTQkIyfMIB+6B+7q
oTlPVNGWRmH323nnil8InGyoGyT81iTsCAZ6JT2Yam+vMYnS+pdU/tC6DXjTJRtDFyGCAJesUDYO
QbIW4X8kncdy40gWRb8IETAJty167424QVCUBO89vn4OejYTHdPVKkkEMt+7VqebHMvLT0xZUtvb
85wvy4yr4QcupJmtx1S33FyAgIpgd+K9OZFPtBlO4uqEpX8hpWBqNhmgbHCmv/B0mmEzxuSAsMoB
saqGkY8oDOeQxJSSJMq0KJNNwshvdFOjeHqM553NkG2RIfJFsLeckkKMK0DW/0ry1DNoEByIlNlp
k7a50T01lQl3ywiJ6ze4F1F7jlWm9vBleAjy+CXE4V/VHevqaAtt47JTpuorCncxCSblMm6+JX8l
pL0tXh6FAA0FznvXvMlwIKQNTGuLpbTJpypxstGiaD5BtRuNFB05QIpDwIU7y8g17SkhcGGszZSs
rm1vonKLjlm2cEkFqpjDpOYnoMMyYCAV6cLqNoqKxM/YaPy0GjC6JL9JSxpBe9v8dMW91vZNefLQ
3UfwaTQfjx7u0MKEIvhCOEkFwmGTe7mYxMqXZb4z9awG9bwK5ya5uGF37In79Zch8J1t6milO8QU
YkKu2gR18iTuq7PuUkRC8692aoHcOv/GFjDTHP6Osl6YlNjlfT5uV434Ufu3RJy45PzlKDL49oW2
KI0Z7sfpgPdSR69nNlCjPwN9Vt2fJLX/KpSaMoghNeZ2eQh5V6xoGpaPPv3zSKeuCBlb6DQF5To/
YzyqjFvQ743OUxJM8bn/Gxh3Y5zCBBbk5V9guVMZwpVO4X+Ju1IZ2/Uci1ZESgLzrYbCuSqZJsOz
0JmJu1VogpM+SWVQJHem2utM+akY/UMoneTL9I5NTIg8GQrOO6m/XB3Hlfmsx5Kgn0orF5ELF59u
kbwRzj61KIywB6gRm8DpPp6PU63Ga1vLxVSNHkX3F40ibhDXSCHMwOUpVw8aQZYyvKSGBcUDCyN9
Fek/jjyumJxtwchV+Df2bwFG/g7RZCYZ/8cudddlekEvNnY9Y00B90Iz7h1GC4FqE3kGIDwSL54y
xYYxET0+IGiAADSxG2Eu1UaJy7RjUa+ZX3r1ywZGrTmmC28bBp+MHdAi7Itg9ZmX82ppOKYFySkO
qZPhd0Z0j23Ak7Ncu7PW2Mv9JQJloKobVOMQdqNGjrFvo/cfX6JD6+7zYgfoCu0BQO4y6vubVMxz
vZuknGpm9AlhDrlzrIyuUufG+EsdHKiXum7VL78963xrNZwMHghb7GWwOB+zouF/KRDbBFDz7vCU
mETLs0yr9jWs7oV39kN4ogyof+XpN5+hrbJBiWE8iOSqmo1MU1QCMSd15wEHbbn0k/fo7xO2THov
eiJmTSvLSWUFCEC34fJK29ndGz7IQ06qRleJzQsAnhX5e2JsHcHfD56ZpNNE+yPx2QWXiDLAX0Ab
QYdnf7Cck0XEYYQkxYGr1/iVONkZ7eV/6T0JmdvchVFC5Yrn0d8sJmqQsROAI0YNkiWdcf1CFxy7
3Z+MaCmhT3EIme4AplVlSZjFJK8/Jk0dspyeCwlnHtHSLSeqbOfEZQEMR132aKQr7abMskN7JBtu
p3DfiQq1k9nPXbNHlBp+cQ9SpIfjQzRzAu0wTAg2rhlpIYR0fhEwuyPMZhqlb+THrbuLeWiH9OSq
TI30pIwXRdudQ1Clor1WagIQCtOMFk21XgmidMU2ZgXLaS+quVF+N801QqUifMBxUrwz/MIITGjc
VbXfFHAvkC5WK1ayybQQzYpma+TIQCQeOSYUpznmIqYdEtMqt6hMtAzQDemCwC5EhXNlIlJFxIdI
NgcZH1Y1B7KTtvOgsSY0bkcScUcGia7tK4fbHIOTnVrlWX0NBHHqa4xmQfO2SnfS2h+qBlRvYw/G
2lcb7iJcZtSquTetUf4FET3GFScd5KiF85hN1Fe8WZXCIzgwBxor71XBOqXxfQ3mWW4XgcKIjEWF
eD2cVrp9HOpHFw1Tvzg25jehjHDV5LeZ+0icewfyjsXXzx5Jz3LevKOBE2DYVibM3BiSRk+qIT4p
ssMq4IA4RzzzYYboX/9WWx2Ynji0g1rJ01r507sfHeNTIH+r+C4yE1fHUYsuQ/ubUM8UGqcOS1OM
F0Jpr26X0n1BKFizcaO7Teo+waSFd6S9dmFxjXU3X7tBki8C824VvyrBu4pxYltwy3OMh7ZRfiIP
40bNCvgJs+/OeBqcdEKduygJ2oSaZkh5XiJWSpPPizX1X9i8FGdDTacYWKG2oAGSS04Ct59mbjTw
rHCWc2KPu+cvoyNWNewqIQWxKBG4i/3ilVNRPyoSMexjy9SY7Lv2T6D0TayTKqV7UoT/BeijSW0j
+B0xdpCvpOJEeilFkGWz8kOyVuWpompTkb4pUQFpXRKHDna3ZDDQ/IflAUGYi9Y6lspvMYCU5OjA
860zZu2g5MOAN8uGax/yDMzS7NRVZEuMu8mh5QQ2YKMpF5phCC3zjSQvmg7TCasCronS4KJ5KekP
HvC2npk8XQ0AZgHBG7ExOLSKXxOEv50Go4x/L+9OOS1NcvwKvZvZMNYXAM/yl5OQzoeWrqJxQt45
CTREvO1adSIYPePhHaGDrzN7HkhfVZvt1ILkbmwSOZ63CH+fYKHwGE9a+Y7XLnR+WFhTquUHRLIm
HfdeTI/z2uUCCgq+JhEQ+qkqhkUeMxIUpLYGNp9tNw/B1e2O+dy/x/lZI8vFi66Sfejsij+T3HyA
gMrSZgLhSjyER3oIOu3m2sY6abqZAqzjpkdPTWa1Bxdu3UPZnVUK9CjZy5IHPSDiWaLXEwu8RDgR
vJ+69NRnKz5+xeFnqvxbc1ZlAF+ovBWTDISaVkR0807xxIjwL4U6kGxr4pfRHanuvqmDW9hHl5YM
zyL5FFxIYiws6oqN6WGjVIkQk4l6aoJZMiBtlBFmV48w0IDLMfuARBTtX0acG1URNY+Mxgmdx59M
nAntTat4LsUar9Rp8KQpcsaFmugbs/1LzFkhvfs0POHdOpSyP+URo10Hp6XDFkCop0NKnUGlvHCp
giU1ugC7aM0ZxAHxCCulQ6Y7DER8LMtB3bqNAM5hrOr8HwNsvo/tpVMG33ZxkIJ+X7XBKQ+Cj1GT
n+Sk89BmfDrJ7JOk1ZL+8s+Pll2HBvPVym9l2MpkfnFKhwY9Vuj0CB2io5jQDv1MJJqcFIswvFfl
muxGTf1VeV/op8DciBH6GULB6eFNIKu0YKQp9KK6livf33cJLoX4W6Zy1031jQzMUDk3i56osNZm
sXwa9H3h9QyIFU2Sh5LR0DzIWKJrUpqBGdDzasq3Ua4TIo5VJJI5txape1N1TGsjoUrhc6tB8UKN
32BPqcNLbWF4VMJdVGWmKe3Eqn+LZG2iXQi0sxIeYxRPQBsTpAE0ZSJYJ2Zil4AOWsrV7degdkZO
3y+HHhcQ2R2kBJJ7gFtShkVW3J/RbySqg456x89f9D+v83RfEcxnZRtmi6i6tMC+GthoGa0G6rUw
nRnLyCWamiUf6myqcK0VsUNw0r2s5q7fAdAyQjdrE6ltZF5V9mWFtDLPsObIfUh2IdS27e4uB77t
LHT14JafnFfcZqav2ntAHU8jn03pBSnxj+GAcFGP4XXWtwBWLHXiN3ZQjOANcNJbZKxQmlkmGaB0
CnoodIHTZPVOHQu7IclKWsb5ShOOjKgSCb9205CaqODTlpYT+IKavcVHglkhby6KgBRp0fn/luEO
4zEeRZ9GUzT9ZPIgQo1/a+KhQa/EGF3cfVrC2AbnRx4hpOzX72mGEtc68eaWQljHTtWAQlHaKL++
hyECULcWlHtuSyFh6GJ3Ly4uMiiv+G7AAwKOU6JckHFGzBB7hVbvbN6RHx7ntyqx2DBZhcMIVJIk
Tq4Di7VZ1j9m9UOx5KwDs2xja2J3v6lBbW5/7TSkkOHVCa+9v1CBkA2nIltb2nbuPRFrlzwepnoF
dKcgXYo/E4tqNXCfO6QtpJly1ZCYxxw7MTybijpB4J5O2ICUmmbjg+fTnIRmEUhQT4EIAkHoBIor
PhqJvkNTvzvINTsUhiEDiqJUTJLVrKMuywntRYrQe6AExECv2HcHgZV1qONpRtRrm5WYggXt0vXS
RMLDRJsOlwz+EFWHvpbtczCYvxbVYyG1HGD0FsY9XgklJrLhKwZoqxMQUPPsO6ykJPbEvHYipgIQ
nFd+E/Ch1Pkk8dtjEIckj1Hj7jTqqZaNqevx7lj50af7KnfKdSf/Kk02yQd2yPgE1beQh1OmgbR6
pwBbsI8NM4v2CKMDs10KjNjqyBxx8Ulc7UK1H5qvzTpENPZO1gpgOWtDo4PH4O/JT8k7K1hXrTtH
Ht/PXOnDyainasHT+3HMG6F7gpDVqwtb1Q0MKgEViN5Kp95kCA5jKvIoVY7wcAWECyiwnnR4kQmC
pV8HWnXPcfAh/htpOcrLDtaUwdil9kchAkLyvksf6QgxZ5h5AJlw9eo5SBaClPwj5xKjB9kr/jGw
sWVv+izbEPk5syyAw8hYN5E/ZU4jYOxUAKnpwbccXV1n33fnQDsUJZGN2VQv3pF18YGwRrZDEqRw
ULFE6DayEi4p4JY+++3thwrGh0x4RQ3keE4FXHIR957Pt6lzLxneb5p+xqHGSN51vFKk93jEDMGD
VE8DyrILrloISyYdY74S4i4gTLiFm+TAl/En1QFHVVfMNPQYqs5iER6S7qmo5Jh8pfKtDn5yiAsu
kaxGno7d0qPoWIZfkN0/zV6HcrzV1UsDD9ZpDy2GER2OoIGkWD87YxdTTql0HXBtMxdqMQsGh4d3
5jtLZbg06gNRMIgbOyFGjWaBpu+fbz0StHVklE8N4522fy4D/xDo5K3CSlXXgjpOT79Wcbq3IyJ8
BYAartYuX0sqhen4N7S5grMppHjnXvoXNLAWtS80cLo+Fz/1gFZw7V2gK3KWOoIopYmV/ymsVFaK
mxkWpYl/SCiAJD9GSIIb9sMkxo2aAiMBPYa+cvEl9x7TeKpz+HXhd2HSJaA8AnOD/ms6uJfC7UEr
0hmtstzmSDkihg9lIcY5uF30qKtbb9PKVExuege5IgLv2MOHTkYYyAedYL5cLXr/qcjfAo9H7/6o
OpoF6hetbhrac3PYJs0lNyct8FBsPsz+GMrPNt3XhMCYWOKMfOW4FEaklHLua6QycXzhTbQ51of4
7Q4vG6WPtso7wLGz581TdS2K2X8GhwUtDFIJTUHIR6h/e+HBqWg1yaHoe5S53j3vVnF2auSPPcaJ
aP8GoMMmuScx1pSMty36LkSH0em7GyJWzwSACpFsrwEhMlyZ30X+cTmiQzAWtWHbTNivF3b/hPZW
caG7+a9sHka/G6U7cTuPXfI+4ZNPZnvRGpjiLp45Sr6QEYsr+oKG49qgROE8vpslXXhX2bv75Q8W
56a6ZcYigP9VpPtg0LjCnpCjqb10GMzzbKEBGhjFxQlIDCX7Hq/hyI2IL2J1OCwwXjHZSOI34I/J
xarMNlXzifQblhVeho2MYkzb0yfShHw20lZvmdZRS9TwVXlIXU4IiIRWg8pLj8N2eBUA2GLYc+on
0r4aw7FRAQhxzHknVSgqq7ia3qHTrYvIEQEbyNqpyh3aR4czrgtfRsNt+q4wJCVIfAtSir0GU8E2
A2/wSC/r/XMbH8zuFzGKrex6JlM3wwgQEbv81ZorpKhpSsAo63rMbZiDlJvpK67PPt85Ez26S4fY
osIGvpYOckQINYZ7osomGelt9DY6uIgGQEh+/lRCSkdynNnD3TScy8lOBqJ0X4b0yfIvgWTUGJ9t
b1gq+QHYnISGreWtB33TFDvbGilwrALthmCjBMxZfxQCQ0m0S4u7qz8qxN2Z8fLSvV6tinSRWn+K
BKlGxxexA2RZMhm6XLbscExblvUXwDCn4QquZ4A7wnPvD++e+BAVQjdw9wp0cIlftY+PQYCQcdPV
R9U9R8YhYmPt5FujDuhsOekF43x+K9PD4F3pcqZIwHWWNX3xxcnzN5q9MdHzwG4rJBAYdjhxcR10
6o3xmyO2QzWfL31w1AqdUwiW14a/vplgRsYGbtPNuzTTQ4VQ3x62iprNqFGmggSZYGmSaqL8KmSp
+AxOijesAn9BKN0sxkjAvCmAmNzyUpYnpbhqSNnIO2rse6cBMoKhJOUO6d8sZEYg4udfMsYhBBXz
AkH1xEyDVrtiWVMbEwYb0kGJE3ulOFPTR0x2CGWW/qRChTV0O1MHzvhVjHeBMjq6Zu0jkupF2G0j
XP8t57NGxEZdbZrsWrUn2V5SzcIyMOjnqD72RKoMN7k8xrQ2026epT9asgqVZ5zSvq2rsxoQWEMK
FmPfxp4Ij+fg7XbkawZdWpNJnzIXF2JZVGhx7qnCUU6pSga9UDUUWK8cHnza2GUvp6zGBg1me8S9
B06d+1zqCteX9G3hs8HzIIv82cTWoRfuVk5OUoGd+ECspJ8exmULsXnt4zsC3HGTuwSTKaxHGmV0
iRCZjEQsyx8OsGhsLNMUMAj4gzV0SFYVEKXjX2s61NzhndYHt/ex485afx3E7UEGbvXpFynMiP4J
bSH4kR0wPgPpS/hukbs3BsWLyoIYqsnYDBlBfUb2twTpQPBKg0hNQ9eeqpS9dJS/mA9FfhRsjpF2
6VuoNWVnNB3t5ZhWy4Mo5a1jDNOG6PKREjXbPblsPXJLE1KsbG5NkV6C/LtOtQV+xEmh4K0cILIh
sySyOMwcxBetUcw5Lu9aIm2MK6JDO14rDel6Eugxh0Mu0Qme9Aw6zi9tJP/G0L0KpLdD2AsiLNlv
F6TELCVeO/5tgSFpaofamn/K021EwlYVSf/sEiEjPIWPHr1I5r5y8/tdiwFu1BaM+rrO5FW2gb9Q
CImzhguh2dcO8WYIsx2KA6jptMuZTHp1yWmiyA7y8jmMjqQfEmXdaAU1HVzffHOxv3Vp0VV1jBRw
o0ZJsqU6ToD0WzL5V+ZUzn5RvALQJys/FQsVyg+93KQoo7ld0lvdZ+QZoLIrwUwN1IwE65h0Kgd7
qSd1QIfMtKS5heEjDLbjtCD1BBc59Kl6tQS5Tjxe06xQsdGkxNLQozA6NWzROhhKekkiNlJO/THu
zXERgBbOsh+ktUIaDC4sy3iTTT1DhMmALQV3q3nWw14zLmCdsvcIzXVsreLhIxsfem90tuAK14YP
vzB6IyNedjoYQ+KsFR7clOk+4NNXMzBQB5P43R/rDkfmwC3WZD9fq/Du5DcfbZfT7m3lpMu0x2gT
PaknGaGxtUTuIcpJi7ADhOiW1s9TBJ0sFzzhgbBpcge60Ew4BzgxhA6afjD0p9b9aN5LqnukYR7M
/63JASuaf+wRfJgvuypnKAgRVVoL7B4E4EPrRfPM/KhYS3xYCEKMWK+IVCOWTAbJgj0xnwZS39B7
qoTjRWAkATNpi/GnK15GkU1dkpIFjZQBAQIUL9Vj7yuuAYakvD013BQKdbS5vK7LfWMvLLO7uiyC
hlAYiG0mjWZCbE3e3Oz6mfhbuy6nZrYr/IakOjwi9oSTLdWZwW0cQKeAH81pPaDfBfHb+PInhOjO
7f6tMKtRkjkUPHjcOSlXpBdQgUwGQOrQVzOahVKqrcF0uGOTYimNL+PwsM2DAyeR30Pnash7eu7/
DfkxCa5Z+S2cQ8w0EgPxMk0PLsJUaoRlVGT2PEJiL2Np7z1yLPbEp6JWJd4jnXfY17ULxa7k0yXE
oGn1TZdh4LkjMOfVDU5pfuSKCCalWo3ZiTqq3ejR4DfFnualx1C5KNw7SnkP/ZtBjha+TvCMdwx4
EOX73EIVwoJlVNdyeOrtdewVKMODhqIsRgengW4JAFn4pr3m/IytZRQUWJREYF/HmODME/ggG2Rv
wFxiRfMapGPAfEW51AS35T9Z0jkVYKZ5wqT0pnGpjghIoNzV8oGqQlJJiWBkjLaptKFQbdYCzjTZ
JowXEQZpZjvL+s7MaJ4HxLO60yH6VOkpb44sdRMYjDSjAe0ZILBRfE56wjKAJEcGLocD5Il2ot84
RAghP7KYYXnWc9lH6bM0V67MgIBPRowSOAipDNDrL8kXGGvDAmYETrRaRdk96zexw9UmzczhHI7d
hbySdeXPNARd6noQSw3HeyrGvIebQX2ESWEID45sHlsFbTJ19ahhKSiKyVAI2Hq77keNH2VASsq8
d87usPMF7hlKJ5Em+MnDKBhjxwMWzt5UoFu7TUDEmqVvM3BbJTzXaGdJhscextnFqWeRasGSys4X
WWhmB9YfsjOAObXhEUNDNk051+t9RH9ihxI1lYDLHujF/mlsmlCeWB2S/JQp31Zz0VFiur+hNZXl
X0wII5pkJe/UWccMUAaSh3LXE7lNsHjIQR2H4L8g8NtMw1zpARDRSsngEyKBlFAatrxgYXfybDSE
Hfbrh67dqDOx869WmDO5Qx6B97UCouqQo3j1nKLwlsyvSowhlsAGyhUHfjjmmo4L/7XNlykgnLlN
cf6RVem2xwTFTFpdImJJBqbFIH5aNWBMxolqvLL8kxLtb1YBf6d+8WPkBXyWgUTvRzKtuIZq7yoV
d3C8NkAY6z+A5+GNEToQFePNTHULeAzk7qevrFI5PYkJZEE2qnOfXgODnPxnmj/rAAFPULMwV/Mo
fgfJvR5u+sj5l3xmLnj7Y0wjKhw0ZtDLQu2wuF4ClTKEbQo25povclgd46hVJOMCP+I3B7YZqZmT
iuOFglbeEMpPDVJw7hpHcBT8BB4NewCZ/FY8hGqmg4uBykF8KELC8Nf+AQ4jC4edwrgT/LX1dlD3
BlhMHb0s/ovcPUrxvuR66IclLaS2ucJA6YPqR9GWBLYSvKUfFjpeSestc/32HJ8eCzYZx5iKRnmt
26yi9k9S/gbxtHrO3D+WV5vCRPPWFYw7PcZRtM6e/waB5Mui+2APIqZ52doP2dgV7g8l8JF9i7oV
fUBMNyxTgD5PT0z6ZkXeKYKrpFoMMtiFu3L5yMqLG76odbDkuzssage0hhiFZKFni4IsnLLVljkN
2w4L2NYotGXdptTKdhP4cs7TP9OksAlrKmmrabBpw1XJLhrjXTFB8HL1qnP6UKCRjPN8dO+KnRV0
SFkuHpF4in9WuWtiEgFIrbERNqQvU71VHZ1ENSJYODVl1KSmqJ3VazOKM6jXmWAIQZitE2YR6m8v
eGBbGuRTgxiFacTWaPfdyP6mb9nAgn2LMKJrbi0YvQdLFgC7ExhdSxCe/kGwDjThXIAJDl86si9n
5pkLvzqQK4RxjEawqYIKo+Cp4MMdvLmknVSFw684FqY/s4eP6x9cHt8u/qUBkIpstA0mtmUSnOkS
IK14wOrbRDslGI62SWSEnnNUOs1eqrnMwcvIyKEIYO2GI6gQFVeRJWs/5B4AiXFDftaongj3kGX6
hNkRPek0CMXEcH96ZiIy44oCrSipSrR/obSuxK+n7jMZl3ehzjP7J5bXY7orLE6Y7Azt0PmHhM4c
NnHLCxcjIaSThhd7+sSQp7SUknGEtQdznEH25TOR8XLxERLhrGePWjr8d2w3NpJwSEsLTjogP0oP
MYb0J8XP7gQ7vF1g2LJwpkWAHEln18eUpjbZ2agZTXmfpGobeztTuyS80eaXJP245k/dm6RkUCvE
4VxDjgOKGCvJuICmUsxtAgH+BdTtpFerAtm9pM2u1HeJszdKC3Du3AdvF0m8H5FiGvyr0z8VWIHM
3okue1TyEVX4Kqy/qqaDzOUG86KDZVm41TDEACVZzgDVQzLd00DcbL4lSug4I4r6YOmYkeKUVWBt
McfzhJp4TZ0fAgixla69alaS4aW6SJM4e4gNQS2xk3EX1QW47d6q3lGGZhhRnDLsTWd8m46VVdPF
CrKz8suVRfJL2xPAUVGxuktwSPT900Q9oXqXGr7HJNfXerthx4fsQrwzHnt/NtiMnk4VLCeaOSwz
VDxKM7f9hRbiFf44IIB2ivrwzq+pMZa9D3rsHl22iSS7BvQRxnhpin04OvCzr6AjIRAISdq7YbW1
xKsZqEgIITFIM0GZorF991wiYm7T8emzxc8zSvS0lYhW0PhQQl30yvoSaek300LMGyCgVNzYnWTK
fsw9TPBb2L03CdulnP743a4lgxb5DHVMCOt9dRuA+9Ssg21/FzkhkFeMwhlXGBZDqhsmvrHnARbm
NugflnaxxaePZqKgLmvTD/UmEqRUfiFO64d9kpEFoZ9w2/3TxGfks/qX5B2CaoVAJS1HurnXwGDw
bqvE5BPVGEru0ipfJE8OSMEQGljOH0uVsJdpHdAkgJIHKTr55svae5TlV0qEaOz1C8Wp/4XOWbHa
XQDPoYpnls3lbqUxduTjg+W8hf+xeGeTu9GtJeM7DfZi3IpBGYaNBu4XVB+4/V4cMhXJ4XB2UEO4
2UegNpWJiBsj6T2Qe8Ml1bX5dNkjK9eyumn8uy5XvCMf279W2bUIrpZ0L8aYQXQtMoCBKAkt9ze5
u5Zw0LbBU9Mx+Hw1pJkws0tOQHZrSnaOcXL5pv877o4oo3R0ek64boxX5DCmqq9C+daIGCxVdARf
vXGk8+Vf7BAToZJ0iIBeZ07ymQvUivt+LGAhXxRReltSAqxuiizniOO6SeYigaoBJDIG0mAd5ay6
7iV18P+jYksU+sQV0MTqr+xWZviSsL5bzOJWyD53Fs5dpL8mwdYK+E1XZ+irqZSNeH0a5DqrCOOK
S0uYi7N9aG+ROqeRlrvftyz05mTlNteaB4I3J/arTc1c2ivvEMKAINVOKpYae4Y25utKLyMsph0j
TrxX1JvswldwTo2XgjNpRouX+eX6f0NwMv0bGn8O90baBfFCTY8ZL0lSLrzkaI9SmYJkQZnUlQLH
16r3djlW/eYa1Y/SO8gphol2UvkaDUFnxSZH7p2o+doWZ93cKwDNbQxkFj54Do3hZPVzOfz0qZiU
GY2IHK8gmKV8FOojqfcGMkGH5AHZeBAQtqs8Wi3+TEKsK2h5Dziyk1Heax32N/5ZOLNcJQ9VIvSZ
4aPZlOExjK5FVEGJ4S2j8lutCR+yKSXbGNVWp/kbfb5IbyEBOkiGiW8LybHIDhVKFZqBJrn4cx1/
rRn3CEQ5gejK9C3CpH8COZnPipl59WywcEeYxRgZcUnxrg6bziJSbalqe5d2JB2ykctSVN+R+SNn
Oy/x71qF/FffEGXlSatBIqu5n4twXmXJpHT9pctrWlc/gsdRJh/V64+FetAz0ELUnfTN/TOMJSHM
UoYQkV4WXX1b8QZHEw1SdZr9lSIdj6htpse3TItugjCpMZzCiMCa1Axsi3FSJH+mqk3s4Dev7rX+
8sn6yfEshiSKsgBHoxMQ2DX8j064+zb9Y9o28xgG0WOlNDUOJ0y7ODRTqNZoYrAqZIQydj4L4xAv
BTFi/UC/mI+Cy1D4OYmoQhLTuT9xWiwb3q4oob5ZrFSW6LCQeTLNeSH9DN3KJhyM+hYXzLCSbxij
UawsqPAUaKPoltpl0VZGUNZVnxQTmgsVPFgrRb1YHFl5nJKJ/EMOJimNnC1Wj9E7m6XVxqta6CYo
LFRYmuPAQWwrrmMfZSjTtlmxa4cTpnNDfHntJgH5FNph4Dmj6RF7SYk2BQrAf47gsW9489F9PSTW
kUqo2iAYkL3FoUwAMlwypVWHAECQz0rg827kIqWoXPTCW2ht+WmHdNfBzhp6Q0wfz3rubFNfBQS2
NkMtzzSP+JjooNGqyKQTq2DbzUOXidXgf8UkspaUlqIPJd88+XONq2Ttwrj9Z9jHpq5oo4GDh5jt
Qcy0c2scXQKaW9+bCncT4tsI1XOrlqvIIzjjhCijk71l4BOGgstIOtktS3l1G1XhCKqsu+J8Z90+
DGDlacm10xWLYqocFEyTuCollmLn7jBMYNpytd1QzNNem/cssxSlS+VaamdetSTQtSE0BqVDzTtT
2q9YWSfiXhv7NN0H1gsMMYaukxBOJMXa4YYdxxi/oeK+Wtj1jdWnrMx/WrvLRxegDq7L+vtDWcVC
p363TXf+GNN178JZYV2GeuaNSYHYsDzkA3bZTnXWFDLDa2unjlkmBnK2ZE2ekU2Krh7u9fps+tMi
+x6CreFsqqyelG2LyXItNRfL3av9B/mG3L1S46Xkv+BFNfI456uUl6237atjJh20ehnndykHzCOv
AhbasTZoWk0uKMX/yTDJhCM5bjC9bpXkqsXphmrVDqYuOeXSw/Y2XTl1mcCIvm2rIzqZKmeCulT+
cwiYKmV9mXtfnXEGE+FHQX6o658oOQXsdnTxttpCz5+pyUCDB1JWyY1eER1O9t0/l6XVITEgh/BR
777YQdbaw0yNf1CzJua9KJd6QfTH/x1bVXeXsquLp1WO5ok458HZs8+Rfg7aZx8xNXZXFf+CHoWI
8Y9ldU7IsdDnJdMvW6Bb8jJsMn70gIwjzM4mRQ35ga5sm1qTkTDOx6B6PhWhgibzzMzZoVQbLjaZ
ecVF7iRQfxJE46loLaJvbrmPG56F8xJHm0xeNua14jLNUXoL8JzEv6qIB2RUDSaLUKH8dLDVtoJv
ATRHbJKIPQeoMHx53cFL0LcdbX7H5DlZPSe1BMmBnCz8Noxvy3y6xTIn26bstiVAXY24FhGeddf4
DFWCuFLCK4aBTpDJ0K+inpu2+u5p6+r6YWPmY+4heaFoDRfV8JI6gz7n3754eAzuBmyZmpJMTMgq
5UA58dYBWPes7J+WupDkVeY/TO07BLouDF5+bqFgzP0O25mDJatpV5V8l9GpD6SiW//ggDLrjI9l
asqMnrhcRJtNHfOUFr+m8T1mvsvVUa+4gm46qU84WeHb+a90CisKmlUAD/vhOy1Idw5OI5vZ78ty
WnDTQspPM7LoUiwpoK+djax901erPvr9H0fntdw4kgXRL0IEvHkVCXpvRb0gqJYE710BXz8H87Ab
sRM73RIN6lbezJORfLRYZNORDd1E2sQWJdibUIQfCDoNROqIFtHpQXCV1GXUrYzoC4I6pnAcFLt+
3Nk8vS0G8aTaxMoi0h9wRPdRZrgOvDiNkArleuwoqT3i0RmQQdamGQ4zFMKG4TkbtV+E7U4Vo2tQ
kKKwHPExQjdV7JL+svSFgAfVclVQIW9I2UHrD3r2G8cAJ2D1mNYdWm7UfjsUv3pJ6ybEy5Dj4gAw
BShVfKtlk8yLbmPiPKCuiYXEMNf8hx4L9vbJXMR/mrGUWQpMl+UI2BADgR0rG3y46yTFit/Q9tAA
1F5WzZ9pLHQPMaixAPQxdA44Ogxaa2KyKq8c6TFVww+z2BnKZ5BtefP4Kx+mfS/8Y9g/ZdBLXXKP
tWs+Arr7ydl6h5gU+xpfifpqAAJTu+YKZhf8/S0Lyco7G0CM+GRPlUC1xY9GyiforDX289r/06N1
Iy7cM0jlWAEjkw4y/jo1cJfkeVqkax0hzNiR0AVuQSrjCYPSqeeNzoqh0sD0Xit+jzR5+CQootGN
5Lfk4GIhhlcabOlsvtwk3+xx7aH1Df28hJcw6MuIPqyUijEiDsveq2cjv+rUodfp1azHvipwAdrl
hfalONvE4b+6/apHmgXnY+GxO1mJkMnJdz4UfeepGXmIs2a9TS58vXGrUYEjn7g57mjRfitiwLCJ
hVLdSMrFAes6YhOpZb4n71ph4AmeJvuc4FcYq7wMNpMf3PknzAiFbKn3P2ryneZL02ZnxdOEmWbl
Nxjp0l+55khp5+YgXGC6ZDDaj8ER/CorQ9BZ4T0lg9f14LX4SvQji2CeTIC0jrwgC7MxsdgNQKD9
YD4QqczWiQau2Ll49OwNF4/WGppDYvqF5PQPDuxcAQNcjxsxKKSpvA+9WwYtnlCgSF5TLK00cTMb
P4CJEW9hZSaPlXOSHDMgZzqoWS05qA2JI7L2xDqwCebOWmNgkHRE2YRyoGDR1eCRs7lNCLlG0teY
ahpvl8aMJBQf/fUED5T+qcr8gdz9s/qoCPvDYDPGByAyP/v2hD89kS5G3DMf731FdfVOXwpvPUS3
HvR5iX6qlWDDd377zpEoKwy8y6ReDZgjWjG1A6eLBD9YYoPmRXTGfJpbn5361j0gEBkFmJeW8XP6
RWymZkyzYuDLRBlVqepI749C3Rk++LCpCXyUfiTKVEMed0TIqPlIge6nvCkkLUxyY60C2a/YR+Gi
NTZBfMFQ82HpawMtOgGD4FUWy2W2D9E1jX+jijKrvT2FXSUX+inK9JePWNMVa4d0nEJjF8xwoGFY
p4wnZSM4LP2Z4V097SrxwwPxn9XowypPWwaWAJWmHU8KomMan/QkmBXAXy0FGympar/iZldtCxIw
nXPkM29YNzOhdOmWdXdruApsSyK6oFWAAzl6qJZhehU+7dKJGxTXKDgMjLQD455uPwwAhqLbJDiO
8eXW2Qagr2sTLG/A23c4s5itCmvfjdBXEzemWtFXKNW6loAeZP1P6R+xka0H/6qpGwI4A776qjnL
3qbE01YSigAxsxhrym31e1L8OM2hrFHHeeEIevXwNIG5eje1fxLToSIWa5Q5a4NPpf8y4hGNmHUI
K8pcoV2XLQMmZMEr6bE6MsUL3jrRdARommKGtw7JaSJ6GNUWVnQ+fHac90O5lh1S+GhXj8Q5Zsm+
LRAGo61O8iK2HyVJPll5dNUy7cPFEB76fGvE167eqxIMk5Fb5Et0P5Bbecyt9ZwfBY94us1RmOM2
nCu8fFW+741gEXe7XBzGetm08LtReiR8qJaEh1hZDyE85rdanmLn0mrwajKcs1epQ29K1hrzncNx
WAxA5Faac1WzpV7cbX9Zd9zTylvcs0+61t7BCNeqvfWqr5TtqcP8MqBHRdhA/AA84T89I51IufHS
i7jV4nWg/RHymzXnL1oGU2HD5Iphs2Vvp4feZBpquZP7WK/o85sHUUZIlnxa7hzqwt5Aolc6pueU
prLepY9+HeOddlASjBQOIwdLXb6U9FKkUOTvXkm7tbUK9c+qNBddxZeOes3WWQuMh9O92A8MV4hs
Fne/KgHDDEt7jTNDMZBrpYUcPkM0qlxnCW0Z50ge53q4KBnrLG2je7Bm+9MI7wRndCO+Muj/Qzlg
e9HnU6V0bo47PZ6++kCMG3DjFuGmcFMRf9OgWAqbesBwNbb8fTHLYEfMB7ZuibKRxHViAOoPRd8D
+9f41PewgwJjTY2EJbuJt2z7r0qsyuZu8l5bFeoGH7QEhy9ltWVAGwe3MWGXZxIZWj/9OAH1DD1P
vmNsseEP5JXiX8vmHQXVSeVx7KsvubiXNowpAkDDP25NowzlC8Gf04UOx4WB0w0+yFzqrxWGSRuZ
Uh7dDIs317rM3Bfh3ZZWPFSKWAMOnLM7XIbFPgejV5PrtR1OU47+yLBRR7Gjc94lQC3qAGc7ZVyy
NvOyq95q8DRZ/+om/Mq77ewA0enpjmYHgOmXlDdDKk5sUObyeDFtnCw6zvpjjKvOslB7rnXM2yXx
FriBj/XdfIrmXWAnJJYLwpf3jecvj/Pcw6NlzBSlmmXONxZzZXiI9j7tHJTw2YPp0RHMBojnDkol
cr9uLAQvIVu2LtkaXJbxFnZ9ujR5OzKFzmSKaLApmxJZOxI2Nt8eMe6CfFIDICzgOM4hrqfHQdrm
kg6u4BZBJ+VxNG/ySzasKuYNP/5J2j9Zeo5VBql9SuqfYk49rDW19MZJ77CZk7F41cbIEu0cSeRY
65+BKHeOWbgb+RhH/dZC6KDUjz5448OoJmQhwObun+Ovo3yYK2IvuGTFLdpLzTgl6L8V977fJbGA
goROEi8bdady9ypZoE1pQIchqk7cwt+X/XeHOS3rrznpbuXOEOklVwEHgTonh5k2F++oXLb6rceA
WHpfQbWpubFWys4LvwuEo4KHh9fgjlpTODIHEwNjfyz7uWbg2ZTIWuPS/0rat5K+aD2BSMnlVrEB
K35HBseCDWHjWrAdimUAb6yA5aMer5roYOF0CJTwLNApMZZ6KU4TvsMG0g4Z/X6IfkVU88J9Wmzi
WnZ38pQ5R3HMbX7zL9PDIDpcrOirQq4w6qUeXAL1TmPJR82PkDsPrT5bZeBOUfWCqBuXKJ/3SpvQ
s9ehIontrxUPHhk4sQgNpiKVk8zAzdY0nWKQyEs+9dkqcH6B9TS4PT49C2X5qxGTXxk1K/sxo5fG
vjjSq4/AeZd45vt83EfNi7sJXh+poOxM+07wxmGmnun9LZdUAP0tsxsJLjtyRcAEjAsvJxiYJjP8
djgVXgbYY7+44YdMJ6MmMI8U8Q9i3oCLMaVRhbNUV7aSGc+yWHbLXGDv+pO5X+POHTrWqd1BVo9m
yoBm7JpkD3Q8y8Qm5eMVcl61GdQqtEMITIrpejLXOmzm5q7yLyXjMtGXIds02Imk4OQE3xPBVMYq
2svXAuNyAHosYwCiBtgG6PvtKcsCQpa4izaaDdIhJyERlabbjFvbe6ZinbQ7but8Vg7BwHBrnPPu
Syp+a+9XA17cP4aRSHC38yQmxZWHt9CBEgORjbmIS0FzQt0ycNdZ9dtvv7j5GPB9FHjCnfam5rf1
O8JXzaKLcO+NOIED/rD1iEjY4noUuyLd6UzPntRvqoZH/yezJ+S2mWPFSFXrnKktJ1LmtN8VHNK2
lNfVsA7DTVdfTPNpiGMBkaH0d3RSq+O2QxuKdO4QI3sqmCcefE8qv2YDqhS+MB0vsa5Bv7JZXD3q
YGdoLelVBlea2vrKn3eY+lUKiJyscVuQHzbY0JSPnTW1bJO1HJ6x8VLaS0G0SwTd3Ab17UU7C045
3k/RPnz9mfC+D2RjirMjzRx9I6HJGcWOmw7A7SQnvMzbHNMI4N+63p9rUuqW2FHC5KbVpPP8rZxd
lG4f0nqhYzusuOIozpbkFmixmSnOVsR2ycAS5wD4KhU2m5/xcHNy1q4iUA6WAi8keFvJ3lJ2ko3L
3T61Hf23+dqqP2VxDo1NZrCbbi9lXe+GICEnSrkxHqbUX9XqMgnXhb6TzZeTi7/R/icnjBYB2jRE
nGEK+1frTuPym3euX8N566P19NTPUZHtFupZ/Km3LxsJIXYy7IAe/+WXBxVFyvQNVy8O+JLnSjd+
QiWjnIyXKJzJ9IIwGpXNIqJAUbXg9/LB4iiywhsoJqZlm8EXMF1y8yC1SxGLuoqad5nTj5MjzU80
pcxS7KW+ZNMA+6VP6zVq6m66yo9V77Ty2RZk97EVka3DfauAthkwCPvI5Z4dLMdGd71hmVZwnwg5
ahK2E+NpAnhB6U0LJv6RZZl1VvRqxf4MQZsupIhQYRizQbJc3TmY3F/qbGUTKQhJdqOJWjSTJisT
PdFWdo50bP9XgxBBjN+It1WrN719HoqDzHk6cYMK/+2VV40myAQmuyWRGj058j7TVklxjJAcRXwd
tbcdXqhKRE54OkAlfXzMOgaewJnbwMKYcDrybVWqTZdss/mqUB9k707r2kfn432EEkqCm+Zssm1n
x1dR0ZyPMf3ViColHSM5H39jVdiPwtw31JeWrxj+54CjAvjY2DFqGRp02noVF/3cJ7Ok67RI8Caa
xbkwCcg6xCGJeDgIIVVBWTb/ioODdcSGUzILNTkRppx1yKEdGYybz8n7majOQgm/leTpkGuUKWVw
OOUF6ZyAmgCrvTk+YR/lAjhqpotum/bfUvAQPjsBVeHZw6LK5gfRVwMi3MAGi2scLkpCo82s5wqb
YXuKYLpgeFDKT48nrYwWFj6w/Mn9H6JUqL/T4p+ifluDOavkai8Zl8A+ATf46CULtDmamfAwbB9w
f4EJI3vGvbU7gDfB/XNOlEfGumOI4YUC86oLcqTSK1DjmdSUWweVqBybTc9uwAMAr2uW6ziYqSfm
74SCaC/yUABccJYRluT8EgZvtTlKlJU5nauk30P81/f9Sg2kieU1kxXqAE8xr1Sl8Kkcwr0hmChg
vuECnIyZMhShEQ9vZETuYJwSXV12fkRPMEUyOAQkTrAygwynfpK08il1lABpZVykAvOuIZQ5zGNF
Nc41GdqQ+HGYqFv6Z7ryq2WMG7lFTKdOw4xUdzubo1fivLIoUeVdUkErNMxasbStsCv4wUlGRk9Z
viRFda9aqsyUM8hx1hkARdYi2Ib1ZXrxbPHVyrucL3VjWUtH3yvdMySQq1iYYP/RytHh5TYR9ypm
oobMUtPO0v5cMjnoxiEwnVWQnIt47QTHOiIuVXxzNrAD2eHWANdOuRsf06eoA/yTWxbaEMPnE1WU
wcwQL8MK9hN3V82JYF8HhHdt0dExRzad0DgNBPqvx/FRcScFJExbPE09fUmC9R6GF3aHEK07Nn8p
DVA2vZpcIcdxqwIZlL2L1m4GCn6cktVYeonQBJqov7RRvqGjPeB7YoKcom4vbG8p9xgKYflSagAh
fiV2XbqXgbZdkhe14UO20EqpN/gQWHEHKK4WFv9w4CLIqVz6l6jGb7jQplGdIKBGZjSQb6YXsJcD
vhmQYsAjToFczf9U4CXyxgW4VQf/N6cnQemaTTpSPBpOAzlBbAVuoa79M61rJSH844/nOqRktqv6
4PWb+eCjYZFLavEkjcI1m4gN+Zya5rbAX8DCJS+hQvEFkvsTlYxTzmQgI5Z+Z9otK7H54+13cAWW
BxPmKMmtdx06uKW0X89+KbT4ksmHe/Y3dYBWNgACHzl3PcogtwcWaQOgRS54KiiUjCyn+hUDYA01
uOGQ6uu4od0On69xs+QjZQUfFr5Fy9pK5ZNWrrnmkFyN5iaqgx3f8nJvkDiDVa9FxxBLvt1+tV25
UsylgZcjUSnImFbKdUR9MRmvutk5U2JeXnH1S9tX4tGaMt04Iwf2HRXdE2NUN34tkqRFCMih/fPz
q1RHs1E/t1m269gfFMT2kXYuHm+skKMDQ7jRaD+cz25BH17MprHz7c9AKHNDVSgk6LAB4GOlg4ke
yiRMlgnARS9Vtqm40sZWQpnU1z3bt6g9FA4KDhoAsaSIaG4zb61rzNo7lV/0HlSAhjNtVyMfpSWt
Gl8C2BBvAo/KhFpYIDGL3qDvEs6Jived13uumBtsQ2xuUORAKvNSwp/QBdUSYinEPhyeuq/SQkcB
uf7Ao7vRpXfG464mKKOWgm6fdKY0B6Yvi6ygKhMt/1KxO/s2vPgjNeizqipnMpf+MFb3sX+OSDen
+LhOiK+yJ26dEh08JCq7OYUUKlZn7CA9SXLZeXT23Rkcrgg896exw3RNe98O98FLF3narLL2FhAU
l3qFZce1ULYGcnZ29IONHbIH2YY29mKi/Y69MspJ5MkGiiRNWpqyWRTwGc6ES5AYPs/IiU581lo7
Fs+eEek9ZhDaGdVS4QmTytsGA2lAPizv3xk7F/luSC/PWgThsrYK8pTrIUfzx0bcrwr6MuSay+hM
5fGa5btBPsZT1P/UIBW2YTxPugafDmtZmBhsDlooKIHyW0tzbo5VuxPpT1tYVMwfePIr2Prx67Em
jE9ZUC38/EZwXSp3dC3UoUzuWMXYzq3LWYAF2OXsG8AYuAUvukdhCOrKVuaCzgUYI40RszYizxKN
No1CBaQfgvPiVknxQolw1W3tIFqV4RMGn6T8GvpKTs74q7JsOWD+wufYAOQeylnH3sQP9iGfpaba
R0g1efeTc0kxg7+R+tWMmIIJK1NzDfuYV0+Z5TARtY0x0KvgK2uKiJcFLsJW/heKC+zDPqUkl5lg
cGYd8b9q2dZsjQCz67TojeKnCLHxKRsaVLA6FqiP1CpnONS4UsnZIzfXJh6EEaXY5z+jyf0A3fen
54Pj+C0TJm3sC0ovJBn3wQs0RaKsm+AHM/hHQd16b9AOu5fUjWFz2UN18V8NYQ3rTFHIR21sUuuf
rtwG8bA0lU3LvqBNPNz38b6RTp62t+V9yi0aZgqTSMq1xJb2IVOBE+6hW1M4nwzkC+O9PayFNBXb
S3l7SHOpch270+9WlnRsBwAMq7EaH3DxuQMrLJrdmnbfpzeI2S7mg4+mEliL9ZNtAEbVUJ3QjckX
syne1hHZx2SFuI0EBp6Nrq1OYQShFpcTGPJOGs8tsddaSjRDt3LYzwLcGfZJ/cjwnVCqo3d3L6Yk
tYDU2HC9xkjJrZUqaEarbDVgHNLo0RhOdro3ibVhxHaN+jOSnnmwqciw2do+7nz2Fkhg4k4+HRhq
NHBeFn8DuH7c00hRBbJTUB964BMAY3LM9w2eNBloszIuB2NcqAZAv+GFJBlyZerklefj+e1leuct
UOqk7JFeTLZNuQYoj1nIwaleZddaedR4AsIvE9YJUFSmCkKG6gRzIRYS/uotV6sBNxc/ERLpR4Hz
IDXB2vB+RbuRt6flguRjFCH6ShnjrLWlk8k2UO0frKtwK/+oGvtT/WSZP2U7ibakMkh1QotzRxUp
h5dMvWjDSsBmyfGCOriaQ1z9shxsgMLzzcatJfEXdUzSGtt5yFKxcRJBvIq1L8vGDZwLrrcIJsVX
3vlAsG59hbGVHAiSoqZr80RaGygtDoGPiG2mSrQstG+O6spqTkb9kQ17nclCw2InvKfhMKVU6boq
Nri+2bv/WNLWB4sqUVKNNG+zhWu6kxgIbnQZ0B3Grmw2VYI4MScCrnwcfdWogkDa5iwWfe2R5S9Z
5jURxHQRNnMTsulialIKhpvp1yQM5kOy0anP8O2vhoeCHIbKvIHw39kOQIK9iX8pfbb9P0NeDelS
wRAfO5vMeefGKeTRErKDxXyEJ39TEYpig8RX44Pw78hOPiadT3fVOZq8UBaMeOvfyDO2L/9V8c0y
dl591Fl6+O0rj+HyImIreKkk5TBC1ixXPX41sTLV35wYVetdm/RTyl+lHc0Lndkfhyymcb4flfSS
KSDKH35f4gOG+YhrQc2vOkSoku1462gu79i0j1aR6AnJ6P6p7n4rZ9PAmWJE7INrXTw5pFNifSW3
UwlsazxSKk7Kwuu+C+MURFif+7sjrQzzkoi/Irzl9U9EQ4gV72qMPkrELUr9SYcNbK1DCQ1XRo1z
LEZ9LVqO6a1lZA1H8lcnDrJFxUWp7L4h+d264k9HVTfD3wa8pP+IurM8fE6dWWBgJSwOPqSUldfr
8TpKiN8MKWRuzuDODSI/uigaxRtRRgQi7lMckRnaRto+c8xPBsAmk3gVJUNBi6mBC5nDAzo6a90j
7Nt5DYdD/NbYxSISWIagKXX019SDualEoDz65dY0t2E3NgOAi0CfT6x1Q1oOEqdb8JR0jndvZK0K
JJJVakbSMIgNV8EW5tBNDQrj5TspLrt+qeLIbBkyvGiVGs/A+zUPDX5HGYrO216XzdEs+AdbVocQ
hE3XIn4YrKHwfBRs8INxl1uEwjnzi+lZoP+kHEUeHAIvOFkpiJ+JaX0J/G+bQZMPPc8rR4LNHx8i
mc0HBiQeIzZJJniUvnGt212EYFlyrG98bCR8UMxmr5ig1GDaWt69Vg9hcfHUnBwF5B8CPqHyywJy
rpVuX387/DIJ2lEABq7ykVjCdxTvi/aqUg0/mm5rT9tmcOWDsq7QdplOdWEt2omFgSQX1/R0HEza
yml8NTJaTGFVVpehf1sKH4xXAj8HIi8jqbWJbXj/BPELaU/uRhnJX0ZsUOFjWlsrVNwi2PXhQ+lR
QcubrG2RmGVra+oXvzoo2i33EfkWVbBN0wuWF2riqFed6+kBUZvJ6JhEJx0SRdh8JSH+y2hr2FTc
LQV0otDHW3A31Fue8EjB6VE2nz3XlQatIkncEJNaotKIYl764BhS3JtJn6NydFqX2MHcaP513iPR
BbAaJgjv14qe0FxmWraLkrVSAorFpkSps0sZn0NStaH/JuUOBQrM4dqoyAuzdPDGxWsAWxDnWDnv
00GQl3khlO069ctvkZZU59iiU/LFvuXckscCZU0piGj0yIvYQxlCJVNexDa+4exCaAen20ZFqS6B
zSUYDkQ54iViqMH1kSHNZutU+cWT8YFJ1VGtRzS8yhJ4P9JOy75TCtkk+AOFJ1NJK+tIrIcedjcn
WxTphj7XxP8Ubb608nNKwlCBkTByARoYEWgPnjKPhXlVERzCvr60vgNsgzpN0taV9xIYi/L+7uHr
9KgRhqSXg7Qfjb+uBpcMwah4e8GuyMtZEfGNzgN3rKR5KB9rxziNTrxrCh9DMIcNPGiPu7/P69oD
73TUYMXJuapb9V7C+GjzBH6w/0/XYJ9Hv9mYH7uax0VPmBa9x2dpa7Ubz/Q2Uomjng235nCZ40/N
MIiyOsG1iW6GVDgOW71YQlvz8p86gsaee4sq+9EolqzV2DVbHYu6d4dB8zAKComtdgGpriynbrOJ
ao2Hr01ZrVUOUyFHqRqta0f6lCKxzjNWoDGhG034fxUBFXuleP5cskMWsRxBwY1+5rkCfmpsqh2V
JtNTEOqEqT3UuHyPeK4SmX2C9lOmf4Fh8YMK0vt3n81PmnwmTsrLLFEX+Qide8Cuta1wNo3fgsp6
lvvDn1Ni+Yj+OcoLKK2BIJDVIHQKPv0mjcQQXOYV1DMt3XU0vLXmDUBczijaIwwrDDNhtZKrnyjb
tuXb0M60LDMDbQOxLXNyoYiQVAetg+x/lMQsGuY1E48qP3o/mTUMb2YWIjIUswGSQsvWram2rb6t
Qtrj+MOrwvgQIH0baa0KQtWF9m3z8k2uWcXiyo+vu6LBKDQ3Zl/N/BoYPsZLtjom6RM/gV7Z2Rvy
U3BQAEen+izVD7l2E6QOQxYliv7LElv3DpW0VciPRcuWkJjNT+VMuguu6L8W2ccGIQI3nkUNT5Gd
itGfj0cm0CGN3wyR09ZuinYJq53JgtQcl1HyJ4u9XN6MdjtkO7hAOKqQJ/EEtvqzhAM/GCvNhGgU
ax9VC3TqZrZceGUPS8bJoydGPLr8Ex9cU2JQCZmOngo9SAMVd5YF0pPyeLaI3t4K+SZl17TD6nm1
q4tR3zqUCWFyGeZ5o3JJ0B3AvPI6B1oeQw80Rg1iFVaCMcTOdCikbcpYU4+XxNqm5ied0bMR8BGR
CsAloFayoD8G/YaXEQHjL+KUHsEvaoR9Uq6wQSp9yNFfR76LpZqPsYV6gRADbsZBCvhfrozFoEdL
kKMaIJsyOig8QEsYJ9BgEBTnQrl3OdIKThk5+Rf2bweXZoDILmkkrL/DVjlo8poK82UNcWPMH7hr
nPivpf6QlmvFuYjwpjeUEdB2k3OLbCgjgf5ehi0eUJYz4aVW7woFTk2Fo1PqFiM7ELNkoaozhJb2
HNodoed+gkMo9gyPgtY+0ubHg1MVoCy2rE6FTmgaNRK3fqzWdO1+T4et1SqILtkzyOH2ElzvWJeU
GOBqJT430Mg8jw4He5d33zboQW8/aqxPfs36mMEmKc4ERH0MCj7/lt1Q3NGwSPbsecHBM2DJ8tiL
YTgQE2W+/rQIIxby1YygfA2Atwm1ivBLw/Opgn6vq22tHQBdj7Luaty38jIBb74cOQqQzUqMqQ3I
VL3nHKbAIy/NZWL+tfnGGRcBz4qcsI21DrS3z07WM7EUovLHYpVm7AF7fJ/dCJeVF3aMYKVgoNRL
WkNWA/bZsHsZQFOC8GIxeATxJ+AG36DHAeeYdw+rmwe137G+/fJakRsEqTOjZgFIMx908+74xlyw
aK1gEXJMV+heNuokjAb1//z322Hg0ikRRHKVCxcOLd9kljPVUYkuEHFZS9/lIZk3NpsvhXkplVwt
VuY6HxULx5+/oHxYjv8K66nT/d3Ssox1kz1I45oGm+jultM2JLo/dnEcu/rKRtwP67/UkTE+Hg02
tTFzexifTCLB1oOqLq5VLQHoq7C46SMSPw1SYXjzoArSz0iyam7WF6mRkJqhYUpnX9qV1r4M17zB
MGQhrrDjgq+5t01qfLQfU316fDPFxNE+CzT+iOe8ld8gSk8PwyHa2twjGy4ravNlSbtppeLwr1FC
T7mqM/5KVAHlXyES7nRn6/nFSUn6uYtTdF7zPSvq26g+CZn56noo6lXG+lEBNd+zxmOMdYyQZ62J
N0teh9yX4onEpcxSIsukV6mRQcCfWEc8cSc+qUHl0jh3QDzgso2jcS5yqmzzQ2k+w2RjhsgbgqQl
B4qjN6xGXb1dmeE+YAdTGMuIdQIdS+y9NJssA5oMxcQ4T1QiX2w6uMPmw77meWsBZ0zJFwNq4hkP
XFoB4kK5cH9AswqHV8wRHz8C76s2XLJBrBAjk9AHxeqN4izUCO1YEyy3oXC/wxgLBwTArNxDdVFt
WB/JrOiXaYtYuKS3U+uHmdUtBIeA5jHiqrPJdNvka8HOgVXEzqnDixRyGZWxhWCdAkZqOfQj2gpO
QCjlSGAZjz1VYT04dnNBLYwkgZHLyU8Tji5asAwOrUCMtayuoCHDnUHomixwKhI4dcfYEhh2Kl7d
ECfssMrUZBZm3cYpCRJ45ry3ObX/hvRMfNgsbhrxl4EtKdKJyI8RZzMPDraXkeBSwGmY4QAjNr7s
cN0jBirQXH0Ly6XCiIvN/09QepI8A5b4Kl+LnoF4Yt54LBJtC6Q43/B+27YXSUtnkrGq1H1kvcwc
myAbZkt/8kqOnJ1ZpcwkLHdhh6F+EtUo6+hwG7F1QFOpChpOj3IGbljYM0NbBTxCpdLGfaAuBpzT
uCEklcUhSXsqaOHUELj0AeE03wr6ADORSbNNbhAVRKzDTseJj0/2g4QF7jl1XqN6OuN2DJ55Ubsy
ICmCq25bvkIYMlhPVawZzjYh26YTsGkI1e+pozJRpVQgoSVuSEBzpbMrwGZG2Am8VzmNHNDVIvlp
kE7zN6W4BGyu0mCj0vohEc73+5XUUySwofIMO7/GZkUtsA8zH7eJt0r7L0c8euksKopHECjgEGu8
+CE6voh2jUJJk/ev9EdUdd1t4+9BlvmEfUbFviFTVwdgGDiMMx5KhvVQmJOMgpOXhj96GcxDS4hR
ZgTv44ehPHRGkFq9ecHnOIA56p5tQLiiPrYqyf97Eb3TgCyz01EhpuxM/dTxp1bmuTcvrfUMxgsu
J4qDcDn1CgP+v8mGqf12Np9vUAh55qb8mEXwkqxfUzpPmPb8qCdbiUiNWGGfrvALRCbqgffjV9+1
ea24Y3hdAuJn1cS3ipugeTLFtidvl95liulLTLRSdqo8vmDiYGpnC+9lOBXQvDArCG8hGdxOvr2Q
faYkuVn1sAiMDvFX6YVLAztLQSwvDrds0ywiZTkZQatcOTpRGxQEnL4dva4AK8aLwSOEmrfCv3aM
IiYrGwXcKMW8Kv4JGftlDyqr1QM37axrz983OsuQND3Z81Yy1n3j+lwedJjKg/RjUNPl0Irc1dtG
est8vehj1oNDFxwCeR2wSi/DP3yGXrjo+kUpLcZmhNnCJ0POFka+dQpaeK1tIBsuZSuIesBx+SNV
n7Yx+1cewwX24AYP5egAIANwmqtzFa0qXJr88HnJM8325kGCrMGRoaDfRjgeSeu1O69cDdJkHCFx
gg/gkYU0D+76/kyBTuG7HOFt7VJQ29mvzN5WQbVqAokOtB7HhutZ312xafBWZe+avX5p3S1xlcRO
Tp5DcJfwggbtWtH2MoJveBfNWjVXQX0LsQXRIFc6fzTex8U5rf5l6jtMSF7ecO2FPZM1yXYMLxbq
WfFuy73u38L2U6CZt8XZonXPxOqsxQbuyXweQuirqVlj58DIHkbdog3/6XSwRUnDKbaMGcnGfdCe
KfvhAQrGkAY9axFWZ7TYgVtpxpqn4/+a32JnV3LhtqwfwvH/cXQmy5EiWxD9IsyYidiWch6lVGrc
YCqVxAzBHPD1fejFsy7r1uuWEAk3/LofjzTYNxR6ognWTCrQpNnnapMV4X0q/SsSZeAd4xI+Oi/7
/NJ3d+jP64EVQheoTWT4K6i5HBPF1qChkbtCUsR+d/Uh974Lk9EnfB7Flxc8tVwpXOcGPRB8A9rT
dPUslZ8ts9+tafBlnwTWmeSdIDzCq/OwpI3r+Wy7z6rZJMn7CKhDZQQDWBXAM6DDsCB4T6npzWhO
ZfTC53vtTjCxBEaf8m9V0LM4WuuJ80/evrc1bGbsDt4VmEvQUh6LISv4axDxUl5CMBIJoFCrTk+o
uuG7w/YlGaq3iW1+xe4UYEkcYDpPbRC4s7wodlEsgxEcIuxPL5Z4cYwdHkPN5r8OnjJ6u4yG/rvE
g7BCTw/o5nQc1o1zomBrU4p/pWu+DvSw+jGsvj6OtyCpY65XHQ2IB2eTlWpaPQNw9sdyU+rVSKGr
E25dyZq5W0twO91YrGMUBge75zT+iHKkiO9LYB010S+wXGGqxpPNUUg5SEohKjH0rhpjLqfLrqdn
UX9a3nlg+dubjPDcg8EXQyvmoPS6UPGUIDRmY1lUfwpn03UnK38S1bedHHX5s1wNi/pOZzPazFmY
LCzcjeXByuzdkrIp7B2HxYJPDL90C/iO4IFSmgRhmThoaSkRfwKX4mO07Jux5JdIB0INKUX+VCMO
u4wCLfsCS6FN9YQ90Z9RiZ12m4c0vmGAqFnOk48kbGwakGiIIW8aHh7F1mQ/pr1loGYHdojSbKNi
CGQo8dveeIuyrdVi5Th55kfbfAoywVUrOfSyouQ4F9vXlEO4B5GkhRJIn+AAKgVh4k+O23jaaOvD
pbXTI9/kMtmnE4+HnTHfBSqRe8XQ7kEIg2JGfmpjsy0ZPMZTnsNztYpN/YBAU/N/MyyHt+rLZF/K
7EroYzAP0sOJ9dUaz1P8nKQpIpjcmxGOkILjHQRKKOpehHjAEZuoOdr+3prCXVz4j71Afm28VTXS
WOhcgiYmtDRsyJAhXJjGJg0OxfQ6khHQ6CgpPqphjhnXtoX+W5fE9CY+JdAGQ/VdOoFETi/I31vj
VbJQptZD/y3jR9s9+vHRsYaVo9qHKdj4zmWSmPcAWQ3u9BmY+osPNY22HUlXulEXd3wu5KOLWa8H
J0Oe1SWNkfpE7jByavipMhpOTnBNQbQpkFjEAR5cAd0p6dZ5MdOYBrQKWTry5UNL1sYxtlXzLWL4
at95v+dxR3LAbcBWLQDzv73zbFv3IvzslxcmcW3rbigoqhwyTc64ufeUjLeyuy7tSjZoI+MszQ+Z
n+2cvPnBRDPwR4LrbNaN9DOyKdiCa6VCTcSUYJ/CoBP69nogQMHLZGS2QYg9T81zVr/01M/7t0SQ
rH/xZyaIpAKSVzEkYRlOznW6dZAqy8ZmwwkFJX8Pqo+wf0u9f156xusGeO1fKC+h+J3Qnp0kAynL
YZgMTPntZ99dfBsNHICQfa4ezo9mHTsc8ya+O5BRRFC5bfF9VzTtKNKASOcFsA7JqrNyRsxRr8QL
h+YY6OPC9rGXUgj4xz7kuFl9Z0ReSkGw6pZEl87GW7XU8Tzn4iOOL7X5Ms7HKro7FlFbYCxg8+jJ
4yC4TkpGDUylk3VMDFwku477Og833SK6fGnrHlR7wuAYE4/Q5VX1bnPRLcU6gVXIvOvUoXb/mdau
IVYyasSh5YzpfnbJ1s3JgiVUGL3wsQCx4KbvDO9xe4ji50Z/NtktsJh/bqLANjZ9K/ldLkdxEM35
MRuf7P7dqg8N/s2RjO6ao4ZffWfQpNOJPlp90h0tUH97vjZ8AU/hyePgnpjTdk0kHnqOtqhRTr3r
pmNlvSrjDsyybyk2fmHlILGUE7ebKB10LyU1JA4P7+LZhOmq5HNs3+byuZcokOODTbIQT6kY6Zk7
UpxQe2fTe6M40i/3Hl5UEmOcRyr3WQwj4OldGdebVGBW2eB3sGmnMNYZxwdvuhTOm2s+Se7hUJ1y
2ozwFSl1MRC1OCHxaN9FzSbvd07CcIHbeJ86pxrEwiSeKWdspqtb4hW4OBSaY46jEXxW2YMf7wvz
PAcbySkuq+ny2nTOqyAbaj9VbE0milAsVI/J+9VEZ/E6KGLZEUqttHYiWoB5u1zfUkQP39jW9qFQ
+Taa7nWIbSEN8FaPu4bmmNqg58jykBM8Z6VIvycQkKyO7f/gHTPvAtgghE3lpISSYgwJGWo14VCU
ohw1p7ZxulfHjjBLMQ9/YvmvrXLmh9eFszRGUOVDtXEAv03ARewGfWPMXxX1wzH4eYZwETCcWhDa
Kvrty/nqsWCqUwrsWn9vJR91sLfjpylOtxXvDSg6rUNLgrVlJdVb2zzbqfwp8KyN9vrXfJhKPG7U
DxEZYy+2RZeiSCI7ziPELv3c4Ah1yRwJ0skYgdAxguYvhqeLrbuNNQJtSNJNnp3s8Gzzyxnbk80C
d7A79tmvpVfcsqb43x+KQqiNzwXFjH79MDs974Vjh/4wv1IuNfJPgT4YzYu/gOy7fSYuCWaKRJg4
2LEBiJ1vPMYjTjN9jspH4PgVD6OYodiFtNZZrwWv9lhyFXMfFgm1Van7Is1tF2i8p/58CPE/OKSo
cn6uUh8FV3JC3moS/Rnw7GxN8R21+dEEj0eozhtWIIQp2mmxTnjUMfGCUjDwDRYyBFxUgZ0g7J4q
Onv6LtuN9GFMqN/BW2hyJmYpZxt3x7zTkArC48z5h+YFni5eviZIaoZEtB9EsJqc+LulablyeK/l
uAcGNk742YZCPMzR/GRg7yr7V6//cknkiOLVwAznJfZqCvdVC4IKNTjj4AoenEVW8Gfk32XkJM+A
4y3jZuZsSwW0HMBLOlEv4XPa5vE4QbXK0/csvhMmYCvG7rX9a435JiIVloDx8wbQy/1XpsHi4unj
C+KuoB0bRcxu2Vzugw4wgPHbtj+VZBrT7zFOS4OjlklrXADtLu2ZkXF7hxhsQqQTB90PTsNDi6Fg
wvRqYZ8ivh4a5CcDpqpDUL+VAc1TRrjSwY8n/JXygUCYw1o5FigMTMEzAUCffR4HIx5TS2ma29xG
RZSYAvn013VuNj9GF+DYT54U3oOpeDSIaCuXkKv2tzy67GgAeUhn3ylT8AZg3w/gQ+hX2sWTu486
kqxDvzJj2jfyx1CmT2Yn1r6jtiOTksBxOWrwufTYhfmjUf7OhblNRpZMOOcXOxbCTpjC7rLBrP34
6HBzu69k9t7peDuRMHaTBDGEHwH1Jye8MSckqwhSN9wwoUVPSPpe1RhFaPyUfNkozwbe5MAjNg29
nH0PPdxJCkQ74WW0pNcHnCM10XeER1cxTf51SQEOGMhbn7RpYBDg2PoGJWwAjGsy1DaMZZ8VjVsN
PBDmQxBtMiATgU1GHN/1oDhvMjG6yZkUljWyTcZAYpbTxWXDWv1qcIsuykAITH9Ifxr3PR/vNraf
2h92+WjiVzQfAsoGLQO9BrF1qCfSaiRD6Z/lZNW9xyxDMoYGJ0+vI44PrsxDM4FoN6Pj5L8Yameq
q613oL3y8m7xoiR1A0mbc2WH1chIds2MU6/cuS5dpBhBIxaXbDNtP70lU8C/GC6XIce96dt7S3zn
HHQd81R2xHIcjNH+VN7m+KMyQHVV9t4xJQojVCNVHSMOxB5WoyJ0H4sUGj7e9QnSDSNx0hbb3ikO
rdNcbC94V32wHmVER01wSarovV7ubgW3pg0B0dRPea95+yz/jZI+KCu51AEvmLI6tKRO+pZ+d5Im
Io6AN+IUL/+aiPKu9cY3i1avbYQfSL39xO/SGaotvie2BcnVJQUYgxmZGpbSWEp2qmgXi58B9EZu
GRbOeqx2IT6lwCGlnWboDAvaaQBtPbik0/CIOsRohAlZOYF1F1r3JvPEVilzE+hi25p+u/VD1dIg
Si6xi12kB8oaQofUdciS1pbzTsgJDEy77i25jW25rY3x2MaKpTBr/bAiF5/adE5ysoJj6nHDlNhu
HBqNfiSTlOOfBws5OPIhCwwb34twr/TDLrBfRcnPLPNT7LEFGEeaZRqxWkiSfQkXox5OYytw3jbU
bL5qtyW1SHnVqNaY8UmisXktGA5bDBP+dE5yj1qu0dv4TXsxiQoqbFvg54mX7B2V/FIW+CPFjCaM
K5Hq2+X79NwXQjwWL+LULQ8jLIcY4vAMO7hAhonnu8qsdbeEegggCRAcS7Y8Ccb1lN//904g0/sY
GCy7uegA5YRQtEOZpu1Mj2bp10dNLXqHkyesUNu76MkgJJGwHi6IZaYmG2kKyf8YHQEhUV4bx3+C
UUaWd+bDMvFurqO1kYyb1pPEJJo3lZcMfPEmni0sIEStpyh4UCGSLmG02Pqae/lbNP7ejSn/q/N1
TnwgQ7+aXWwNQwfJ56CNzt8kjtkDUi6btaeB75N/hgHrxfWtb9Gfqf3xV5OMyospFlRWXjQPYSxy
9m2x2Nimb8VHO+QdSQ84p3TD8Y6mV0ssrLrMhvc6C0LFznsmN1kzOziN71BXwB4qNrp+m3fzHDxU
fsEDVLU+W/hE1cA0ulLDq28i8jHK8ODCwhYQpWTzlJa+/hPgnSTFqNtD3ljS4zPfjQBWbelhn41C
FPl+dkbwu3HB2cuKxuKYWY1mu5uRoupxR7RD6a28qjY/qZpMvyy8GKfACm0g1fWSXgIf7nYR34jr
zFsRlgHE6Kw9F/ZPYJGIqNMSTFw68gmLFHlR1vMcu1yZERpydXlK3NR99rw05ljqkK+1w6R+zf2Q
DGjmuxiMxLxAO0oHwF9XfRIck+w7Irgjynbcu2UU5nuLwfeY5W7zmNq1SRllQikfdstlJdfNPAvn
aTDfixF5MO1rTAlGWoq/VRsPGwXNbuWFgn1MX7m72fRQweeyIOw6RMDhSOukuad5/1Re/pSUJVju
MZIy3iVVaWlyNpovMYqwYMLSMdpJNs0/2uJGGQfwd6E7sK6PS7+/YBLJu4dAlNlTjkwTLMlfS/li
F2bsGbBPy/scCfOpTFkQ9OloHpvW7reWJoLjRXN7MqXfv3QtxY6xI/ODqGjC0DpOHi0zdR9HU9NZ
J0BDkEuI39Jekb+b9YBR3g+oVZ81TVwuzaA+WbE0pR+zcqYJjEpZ+R+1aTuHlIgNzVaTuaLDF8PN
CNbMs3ki5sIgyGkl9t3sgt92sBOMk8W4AoFQYXIIzWE7iYjbUJa8JXiS4lTr+0HS/2ctWcReg0qD
OO5910u9cwWL8F4Y/vKsUVl8MIJ2WsvIzM+EINpvYfnuVRDQZWAb9Ay0OXU55addHqwa2borlYCX
qha3IqbGmRR81j3JpMmJTtJepWJOZYFNarmqDSjzhq03wwQUkqEAP1/CAaTz5nRd93K520aoLq7N
aZNoSIWiFXYOdkWD1X2kXZO7P/kx4VueO+5WmFxJlEEHiM2F7MR70l3YV6bgsKdSw+Nln2IMai64
SmE15mN8g8FI9ISLCRDcpNxxKuSpVX/tFAcxbBNR/tT0FYY5NHcv8DaziA6ByH5rxaiqZ/kX3hQ3
ISUT6bgVyKEkl666rq+CLFpZgzNxY+TsOnyPq2LYCh953PSd5ljp5sPx2nCr1bwdPZKr9kduz+vc
3PmQjYOdbOaPnqSj+TkQy6hkjXJ6drszeBjSZm9lSyYUxLMMv3Xrw/NJHwxk4IHy06wLDwDZ/s1x
T7rPf+989ZS0LFClOkbub2H5Hwi4JAnHB55WEFQ+x/gHr1aUvtrzRSKpMUU89Nbf0fhpxVmZf0ev
4fDAxOxeSLxyIh7WgxufVQDqjgmnXZW0whl6lwb1AnLEUPHXlpQgzCYFOs5aJfEnG5BNZnIMWRQV
MkRli1HbCcn0kCnMmoQcxC2jhlIL5lg2gnnxZrqSDT0TZj6SbKRxHN3HEcQD8uec2tukFu8tK1nY
mFtcKBxAlsbfU+DisyBBlTZwepLVRDOKUnQ8xbRj2ZZ1EjRj211ANgVm3eCWOwNSshsVH2FIRhio
4ICgXs6nnjky9jDdU19SzsWD7LjwY0Cj2MTm1quPdhCfato6Sm/aVX1w06o7xNwznWLhHW7DbEZG
NYJtxEolJnvm8sCwMhbEFk/AaiBLJTaDZL/0GFSPOn/yQk46BMxTF+Zgy5oGfknaQb1jI1NCgKuf
WXxtZQ+YiyMQK7K4xNWlWMFRWZJSPVaykqh+B3JKzdLoXvfrYrx0QCjL4aPp+Vg37Wou5JPpu4CU
4+Nk3XKTXnJ+/ngM/8UaXzy1mAFaZVX1BAP1mn6zoaFamM8GfYfOK6+stSYrmSFsiLl9MBJ44Rlb
dp5byTytPVYsbfpoMPU0+RbR1+TNzHXEWlC+CWzb5cDnzKNbu4PJHxy4O9vxNidcicYbMR6O9PDo
L4v7L3a2RXjFZITz3ZE3H2U88i6efRrjHeU+krywezebq9c2dMdgSwKjkbrvZAZCEqm6zi/acd5i
kb3NiOCZ/9ccdxauoWk3uk8FzMeR/cYwAKGezhRy6h49qWD6/38NtvQl8xvIKR2fIGmU725yVwns
NO+px6vCy3ydFs9Bd4z6Y4Nh0W7gC1wrG4oVh6uSYFxe3OLkPKVX8iQLUe3PEACq4VmJqcsgV/iY
4SDxiP+ke2bhbUO9QE7xNjrhqGuKoL3NKKB4tfSpICcbeKI1tWoGtLsSYjS7bryGWfAyRqcohnNC
E7OBKTn0YFma5s4yEJUugAwyOlhlL/GTR7xFqamC0xIyXyXgXFH8NegK/32wjtgrFyCqrXY9r5yU
7Tdv2AfLNh6dKXtP2Omjd8fOqiGqVv/l84ujS/eXiiWHR2VWQAsCdSotT4R+PFnJF+y+gp7A6nXm
u3OgmszBq65POdv55SNG5WP0kvKk6AAQJXhsAFUSx1Ssay8ZwrfcRjWn+Jsf3e0WUBQnMPPchfYf
yx9v3sDGJxUAPpetU/yV2DDsHWdj46IvrWnbcVCw2D+285tjfEuscsA+KaPADlpqTIkWVB2mk8lc
z1R/YFMmY6fXbeZu7AGDZn7JJxT28mtEXC44RBlMHEn0240fHmmKOR4I3pZbM8XQRZMeI29BMjBX
IUBMdx0TpfaifVVv+u5x5CFYuwA7CZhOzdU3WHsyaAvCrhQerHkcnWk1rZNHA9JnDUQ8yx3YNXiz
aTCcbTgHhPUs+r1G8rph+t1K9TDYmoQdERmeAk1D+iIDk4sANOCLMJv6qWnAAnUU4E0aE1m3m+p4
Y/tfdvMS14/NUMDU9cie0TYSlVc3GEn60eItiUhjDbSXPj3qHwW9Ilk03pzqUBuoBfav0XE7WB9D
QjckMSQSYAVJBZqtDesjIXIZkBit4muH8VqY5mHQ59S96ewtTU6+t3Orjx7/tHuqnItFI7iVR/8i
3zr4drlTIzddk33hNf6q+bPfFJQEmQdHRp9ucAlY5Fu4bgb3YzlENva9ZvXORJMtYfbIhEf7PU1U
RCxRy4JEESHSxBYbMyd5Siy+4ByKJK7aiUaCYG2L79ZQKwWTtEyWFDd5LezcuO2GknqvmLM/XXMO
8X8dPFqIF+Uy9Hf9h1kMu5ZnTYJTj4z5hP3U8Z4x5PEcxiQPLy0oAF4A0FZMVwGWh94NPltZH2u/
3BSaiDF9dnVHVxaD/CwJXw/lvkZ2tYH45BYQXapRu/Q8Vb9zfQKxTk/qFcrO5L1UA/TDkBJ19zAQ
AOPMfI/6W4mf1a2+J4kbhP1KVLxNmEgyg3asKNhy+CakFV/7ZvypbaqhKfHSMfSEUPxvGU6NGEAV
kl7tPYy5BZmRdu8sYCH0mNLu4YXZ0fLezQJnv4qZqbuqOOTSm18nKoVoUIhCFAjlAdegN6XX2yBt
L0ENk2rWTzkw+cZgHZiytgNxCxInFHieB2DvnGwHOaQrzYpsUJiN/fnLr6t4E2ZXzn/lZmKqGl3y
xn18zjhmTM54tRKQSTxEPc/e1rP6bJb0rXOdwBMGEvppHvSrYho2Ja1rCRUE7mnKkpPQCRg1Mlou
OArE6nbYe65FOWKafnLB/WJVlr34F+a2+2gUwhgfDNGnvPXJbmDwrKU8KwDClg2SPx8Wks67wf+a
QVrkAS2uFDmPP45drJWHC0akG0fK4W1kjfIbCAacwCZKHEvGdNdx32eaARoVsud3u6UCodn1HqfE
pe8enHu9cdioLwxmK0HGVpPLrZmDVKY2lL/zqrv6FhlLBQFuRpj+LOhcTn+zxHZgTdzHncHOdAgP
JkXfgnxnxzEPIABvk3AggyAQv/L2rexoduJYeSoKefBSF8Jk/O260MC88hJUCac6SKE9iDgN78Kn
fJjfNvpHvfGxqIW+b4IyCv4mYX0Rkneyl9qwGBhj2V1oEnUqVnuT9iCT4EyfGc8NqyydBruKjW1Q
SqpmeTNgV6vomJSKdgoHEw7BK5/gvUlz+4y/E6WNRxaZntB5NEgNV521n3X8SHcwnjR7G2h4d431
Y7IHMGr6z810NS0fe48PpusWv6KEsmKnoBFzcZqB9npe/1sJ/0h5J7pJfwwqHCAoBK1nIsXwgrP4
lUcO5UEJnb/NOyIFu3Um2HjCnWu+5I4+VgkZKYYqu+nvGf2/mYBeLh2furLgmIuAoIRzNmZjHdF/
neMF7xoaNjr6KcOAFQTeWQlxxZtohIYD5I4t6SRUpdQ78IXEGTuezOGuC3oa2ea3yAaaHQM1WoKL
WipOVXH3kzlEMFhu38um+ScD/9vl5WFiOKPm9CcKvUs994BXFqEzq98mPWLLaQ8D4sHD0KPG6Kyj
+cPumSPt8iBiUstmyKY3bQNmCIsNtPFejc5zm8OesJV/wmX6Z6a6ywPrkSnsmtqCWCyztaZ7ZECi
z3HkU2KtH5GLYDQgIJTN5K56niRKgusjzI3vjj41/Gj0guHTHOyGZOe47pGzA7ZGTdexmRFMN6Qs
mc+mllhR+UST2tEYzGORE9KzileADq90TmBsmkRHM0yRI8WWtTJ+Iq9odo4jSF9PmuIpj+Vr6C82
xhoXZGpmm3ZmV6vkRxK2z3YDTkPNFJqQe+R1ggZNLIU8leXbqz4yeYYXiP9R3Jy07Z/IRBx8vK+w
ibYxWe2cRfWqyvhoBU52jt3iWoYR6fdJoKk5zSFWefBgdsrckvvlBmuaUxbOZHRDMsSpDk6tZbZr
aWK9NAQOlm4ysQnRRoaCOHds5mYf21dM8icePOdQWxJAQxTBrBxoXLL3uio4Tk5bHDBvbnGownlf
Tz5uk244Y//zj2lniR9LCfE6DCqF2ChuphFeh5TNQSXLuwSpTy8D0xYZl+ilss+iz1bOCB6k/qG+
fa0TAIC1yXowXmlhEcYpys/Bt3aKRGU1yN2wwNf7u1nk+0VrdAu9HvsauQntoprWvvtZB/Eh8Oio
DIl7cnjEPzCB7p7Sfemy+HNq79hF49k0aZWrYqbZqI2DP4prn3QSY3t9cn3O/rKgwelcSrY98GcD
ziliDimeQXpk2JHquU/uYf1u9Ei/mKKRV1vcarHxkk8TyiYFKuNXU8sbBfUL6VAyRoGVGOg25uV1
0WN/K/ioMLZhsCqTnUHeoYvaSyIFcbopknpfZLnEnwyPESsOi+tSBP9qE+JtPUjs6TqceHXLlvAl
j8Qsz5/7wmf6LAyVPjWCDGtgmPIZPZEOtKE1H0aTWVIKF+NTUjbAXf2aopHI1P5euhHhKfZJG1+y
OeV5GJyV3bqbPC2tnTcXyEOFOz+UmuGv7/PFaTM2nP6UB9lfzPk3BB/15fC+oEBt4TKhgjESTgHn
VhWPmDgNPWiuLBdj7LrwoU6UpPNBsHxTPYbV1GdGEkFF4RM2ECr8UhHsLJRKZALVfiDq4HwOppnm
aWHjD5IpZlmtwaYFbQ7eWc0ttJY49trHWAU8UcwmNINVrTP/i3fbuOOjj4vJYm9x1FGJs7pKDEyq
6Pknkl8NfZdLuXLpLsJLKABpOBbOz2aKCPJMOcsDTa1KaqXxIcIAUBNbcKGht5ptQc9//Soc5HOj
A8Edq/LVewpDnK5hx/APdcu5O1Ha39Most7suIne5XLDcO3mP8Zs/3P8Kj6DBmkusxO+2ykyeZq7
q2JwjxFQhgCGDS53gD9TKCEPVTfXazaj9FGVx4Mq8QxlHEjyct+OpUEXEx5ShVdVluIpmKoeINEi
1uUWGQE/2xkOzIs6uUfofw9WaF4ljwhVDteWmiKVGfcMUDyGm0OSUzYeJUd+dCzVXG7cYpyQM4/y
t+rSJCzQC0GfpDDjfc8WNuKztRyyqaP2zWua84cc9ilWht3sLfzCYJuV5aPbyRNR8p1t8/oqQjhm
zW6I00NQ0FCNwjj9melL+OO7AZNqpc7I4G3/pxeVSnFdNvehQwWKKoxuw9VkDZWBRwyqdOv7alvj
FBvG4agR3QYuo1YBaeKojcz3uiGzN9ZcxSFBN4tSIIZRBqk2yJuKiZB/QK9w+WL1C7iBQHLesRfx
TI5fnFlT+8mJ44cYXkhZmqxOlr7I4awK+4yz4bmvQ3Ku0AF7wRHdTYFTJsGnqEcc/SFttg2+UyeA
vcML2WNhtHQV2J7+yQHLRexTWGRtGyYVjaPLRjr0Q4uIvn7mPnsGd41xFWMBsn5vEYl3n2iHfBwE
/tC4srayGlZTT9KvmQ7x5KwlbHQ3H05gmw6tG7HZG4/B2N+rtLzhri9uog9/hyj7EgjrcE1gYUMb
xbeC6GHRZ5nH6XXW/c/QgIDq7U24eDYb70H4+D6Kofs1Zv95NsKtlU+vvgweZD0/5PiJtQdqwfdI
+6qsXfty+Ijr+Z4NNcMFnGHm0+SPHRJqE+0hjbt10Ck0U+eRO+WQZhHlaNlXSZ89pKV0HVLsgikG
IvKOWAAdQZMZYERhX1oc8VdDsrdZFrKn2QaSYtBRc1plY8Uwgio0vKb+sY+eS/9bY88DKtyzGUla
mi6hgMZEtQM6HCcOoKy1JqQsH3pT8700j6UOJ0TfPw0+jx7zswHSqx+x/qypr/RNqv2WJazcsHzo
MvugFBCMnsTTxCpR1r+eEh89JRIP2SIbUB8kgw+H98dccS0dD/2i3XZDs/JIEfnWT7QguPFJOHLv
W5DULf8sLAJccb6t0vmJhwsa5nC0Sb5IVxxl052i3H7uIvfZdfyjZZiow+MqY9VpR9+RezYn0gfJ
F75/A39EE9fQulvHISHHItS0oaV1zT9FAZbFL9SDHtdRWphY5T7i++W5txvMhA425AShH3tDAyV9
p+OTxl/OeEl3r6f6anHon4weSEZ9mvrmvelvTT6STFIn3vpXmHa7Ph7fXGhaPSgtk1cPr2d4bnel
4rv0nwCy+U35mMS8k3KTtdAP5UHl/F6H4L2XBP0t814FS3phubc4HIJzSi+UhQuAXX4L4zkLxwc6
jIJtHFubnF9axqDbpNaG1NjedwiimC0my3rlU+8XwXWI2moTQfR0SM7aPOjCW5SnhzKqMQr7yEbp
PwcXzuzarzM6UMT5eeKvS35YhNba9Qcynv8IervJRbv3zONgiWpuuPucrW5VF/vSZ8/aJ95j3Mun
LMJdZraCG5eMAQkf66cEGj3k+9r4lMC2pD8hlie8gxACOFU5+VMnH2dxZqOH22BnGr/u8Ktp3B5+
pUHfwH7ySTeNe1de0SGrnnTYxewvdY656c6FACBzCZ3LSDKxQjZ2Ug1wSYAbgWiUfpvJYyzfhRRY
uNUdtMqKPcYam9BaOtlLLjFCm+NbXVKkzLaEEgR6j9vunRa4bRTn+9bqiw120yfbkBcra3AtSv+h
0opW24CTj93NCB7kG5PSTNj5BYQ8bQoDTTq1+3ju6aGvAFgWF7PT5NCgjwGqnhGYSywGNpNhK3vC
H2bIvZ4dej5fWckH1oh+ILOuF6dFmoQbEQ2s/HG4Rl+TsiDIEAOBMFMe4kqvbAO3fxPQus18Yg8+
2J7plmcDSrSDH69P1IvDUJpgud+UVfKhpM8U1f0gu78MKmIxihOF7HAwE1JWYr4HoBwYJ6IVwA3y
n8lH2vu7MW3+dowsXAC4B7ZP7LaglKAb5S7ibNa4dxeSlsCXqUaYZ0ZN4qWzd4ZN2a6tgEunFJbz
5yyNVlM8PyceJSzVs1VaqzqB2xMgUWPG8QtiSiZjNc+JpJd30AIJGwhHAYmIxPzpq/StJOs65sYv
Bu/nJgOz0DLsJna6sepkbQwVPsF31eKgQ8zWvfoz6I2NENR+pSb9p8N08gHqRnBK7ecm/8unGj8y
RAiU90EExtpOgu/Q7nYFW/qgaNdUmGyyKFg53adL9p8/xfwdwT8p+QoCSLvZJTRXO9lpqg1eDs5b
6BT8VN3dSnC04qwUCUewi11f+JRtBngRNmTQeRAbPf5juUWCC6ktVS8ei0V8osT44IEXunhht3ro
nP6rK6iZaVx/R2/fOoSfkuFPujSQSzKzubWBuy6YeTUIYBC8LOySZp3X6rgsPNIu5a3GoYzUk6sx
j7PJ6o9iOPRTuworYKwNB+m3ETqJ7JmmiNM3rg3dBGaDhxwFS66I01VDWYFlkshNbiUQ1hrmFIcS
FTyZ2eNofExpfPSkfpllvdXF838knddyrEgWRb+ICLx5VXlfpSrZF0Lu4iETl8DXz6Ln4UbcmO5p
SSXIPGbvtVX6mFpSrzcCseIY/6SW/h5E7b7m5HAsfcfy+7m3WTBWsPbsvcq+6hCevFGzGRIOzqgy
v6kw21BGzb6ny1QbW73LttPsehsvqjzXA3BmrzonPBhVn0HBYLyDvTtxySFlVBe72T+2v5jnZ0wl
OqOw3hreKa/uCaYHJMcaWzLsZNOuLqES3+M6bw86RdqwGhrGN9nBzatkW4oohc2Htdj87kzkWCji
jedg3MGulCBliEjnNV/ZE1QKUkdKsfP7eCe0fuEH+cWpYXvTQ7qROLR6txUlv8aMut7OsR1UKSOl
S1P/pCbQlqHo1l1aAMtyBQkeqiSrxA4Yn6Udwdx2rr5bF08PuxM1fnXuX9kQ+J0ZnrWy6CEOsdVq
XOqFdQgDsQxc4r1lzUgK7F7nblIziVeU1s2PSPRi7c5pgdwjIeqaTrMPCT94k453YHcUoDOSxwgq
+w1zLXpnoR4CtNV+6GxC+Vw5HkD+oBOvEI8VnSNfAl+Zq3pi8tlE67x0gex4MeJVnyYLvnVpF0jy
EZqxaR6H5FlJc2sVL4HcdsRBjJwe8Dmzc5WUZNMlpJrhlOKFYg/14eXPFdrBnGkpt8YgbrH8NYKP
kUDLutDnIL6JoasSL6Z3yiyolR1JckZ2tu1hlXg8Yi0IQ2tYNx75R24ER+hgxkiqGWY0OjT7ta1/
1RG4D9U2RxkjOwqwrSDeNtz0mwv7yWhA01rmsoyo8KzyMHa/lV0u2rx4iqrPkTj4fDxNAGAT4y1t
ESdtEv1c5DW6IMG403UuTvQzcga1Gr7mJdsnE/aNg5BuYk4ykEtUVcCiJh06iKXCo5cgXzAc/x6i
piB2G99Tj4eukxeVPRf4AMkFN9kxGk4MsW5khQxWDMVHZP0oYg0axLMoe0R/i8CtO0Ic0i6gmIb8
mqLf9xxss6m9CPRCwRi1NzUfRAnwIJqjMLqgUYuqatkt1uhS4pWs35uyP/Xj1tIZCyoS2q6VCAF9
E2PWHkr7gFz4qcI6J4l0dpJgUZNJ6pECHVXeytCwWFdLyy3WaVychukSoZVwZk6hjXdMaszvwYZl
sX/T9JPEH5wPBj8r+Vxt9eu4aKPK8Y/39EPztTcNOLfh1sTzQnF7iywIHM3NIqJNovWMLHhd8rON
b63BqwGxVcvjfcHcJ4GxO7QaEtE/b2JxH3n4+nh6ydH6meIrnn9WOPOCvlj3rrdIPdSHNaocaMvl
KTBRBmCqnHI6UD4gibmvjI40Sgg7m88+XYfklU4fGraiHlOT4+XLEM8Ep6eaIwUma88lfckHa+uz
27fyHxeLfuO9kmqnjwel97cKKgnbBRjEw4PQFsM3WTPpT8wiJpTdVEiW+BmQhBXtunbX/Neu7AFT
6sQ5DbUCIdBAfxAt+ivrq2xPRVbvcu3B+Okp8ZNNVL3NWIG8EcsuufTiL0bE5EUtFO+GV5FNsvgZ
Y3MZy4tgGWHhIwqDdwerhK3vpNEs+/GQYGzKU1QzQBf8xAl2iUBGhWJZb7JNRExdBbxMESnsuO1G
R9UQpKiQUWKhbzNdsHJz2wT90QBmaQGNUQMDhEAH3vIpWZakJkrsqbz1TBtxepDiFvKy88mR4TVA
ep1INfIRNbK1akBcQVmhVvcDooAisWyib+Qre5Yn69j8EJq3iuzyFmO8RM+zaeMvqznImezlotYg
0HFHfimcuScYEemQ78Jhr4trmUicw5QvsvibM3K8aS8rHTUWY8fI+vMDb9XIZltQelMn7y3tpGXO
kjFj3vYPmQNXosFFGmxAtSzrX42NYK3cg0rKQx3ywlr50cNKMcgfkV40JMfqJTTuYzhsQ99fgP0P
B+tJh9rZsXRHAT4hhY+L4p9BlqPErTyx6gtYdOoW8myQi41+RcBEyXLWgpXEr4SYuMOlp9V3xb+G
rGqls2GSo+1dclMjoz3xBnbaq8pkuLEGN+i2cpyhXxaDNMdGpawIMp76H6f6JyoikbHexxmWiYy8
zRRbTomFqkMXLp5r94AIz2Q53psXhuhPneXsDf4I2qxG1y6OutqDyWbTOzi8nHmRrtHHI8gi2brG
KM21o8io6slGYec26OULjECKGsHVZ7Ba7oAEcTZibjW8N36ZYO4eKm0Xcd+dHXsLkiZriX+gnCye
y/TDM//FE2YOvTjO6aYxwU4mw/YEu8wEni6ynwv9nnUnUsS6cdvM8cAgpRjoOp22VnwXJnr+EJ1F
bh4CrrOw8LYTSwRRelxkR/QmbfEJbdMu75N/6WC4U8FX+V8zRYvEE4u6/zC1iWAJpj6hcXBnNRE0
RuPaNofBeGPSuDEbgpHQP3Awj9lC2c+j8TmyAEHD6ttrxzprKKYssp8NyJLt0J50NmwTZtQ8ED+6
GNepDIG7TFem0lspx1dyole2nyGzB3FBzYO0Qev+JQEogGg/pZc57ipEJWLxe2A/s0lofoOKkI1o
JdNuXZS4VpNi3bjTOQO0oAXf3nxgrxPnQ9g/rVql7sa3MP2GBys8FO23zdUv9lbPrFMjy2RdhshF
46WnM3mB0GGAGsMzQDZcuVAU1iECAFSxT9Gc5kFtm4BI85pHjQHUcrr16MYnEz0RPymznw+EJ9hV
CUPXBOJDjYiBbQDqekox/aHuZz+oW/lyYrqHx3Pm05bmTYyg2Hix2cP8ptXFoIBwo3srsadEf25G
3YrYcGTGGBq4XHqyYJOZRueupA5ram+z2QzlctSzLTCRHfgTskTfavgIEtSJGz+a+LXV74RPDvhB
6z0HtoVFZZQu3j2ba7fn4mY/8z2OW939dClJMXdTD9R4iP+C+LtNbz3/fz6WxJpzmcJtBOezY6pv
W/EzAQCAIRKy4xLn0vbvo/4eJcOTkxN+STGDe+PmuTbmkJujre2AIBiq5BAeFviiMD8MyAinpp6N
InWwH7td03tPNdctVeVg7FvvVyTBUlEJm8GDyY5L9SKpJXPa10guY6d/zGHPaU0tqf2Fw0vRQjYz
j1bRr3WjIbzFYrh7H5HMN+QHdLijx+RVL350GDxmZ6xbjE9h7sJgRhjdQ+ZjM1Bp794MjeA+xOCz
nAB3DM1Vuu8JnVnNkA0h5EvFATY5L+mMh8Qf0fvRo/FhzK/kQIA6YsjI+hj9HwQpB8s+1WXxFjj4
XMfmwuprP9dsVr0L/S/SsCo+Ex1xbPUcIeQrdAeiy4IhOLr5mFBYxjUToiXLXYnhGGCzpQ6HwfBZ
pCOi5d/Q/Ffn2UofU6wc5qpFwaXz9IEmW2nWlUUDlYGmut2E4nf8dSmhEyJpXJy2KRYoWzBZL9VK
9N62HNUcCUjjvaYzuSXccTaxoH3/a4KLDKIYIhcognLr/qfFN++VZX0G2XhlXHvslY95yH+aihaE
OBZP7zvvX9WAS6OX1TUlPFkzixdTGtjYBu7/aa3QjAZ5uQbhsHQhVFn8OzalRoSBNIm2mRR3NDrL
aaiPyja+mXwjGfzNs5/eWes0eIX922DdMTkF8/+OZxDj+NSNZcNYOefk7FtkQsZHN9og9/UnUzId
zLZ1CexpmF3B7iIycW4E4w3h2qp1p4UGKGP+lY5+uTFRbBCKxRxJ2wNJo+0hSC9wCFpaTeEjq7Pz
gIwgqfENm69JcUhYI2dj+IsyiNJ8+mjNh1bAjeU5qIptFMhFroFZEsFRw4zUaoQ7EquksNb5BRZ1
KCrrUFKLTgC+IbLq7KZGH30vd2mwLAMYLyNHQnYvnJS1T/gdOif0rds+xXDj6gwron3rd4wDAMEE
FWi78oD8gON8h/OfJFgDkh/Un5UXLaZiF8mN3qKAixd2IXGceWuhUBuWZzcvyRTs+FEs5vn5RTQ3
JE5gPg3QM1p37RkE+rG5H/sE6OPofclo3FWg/go45J4H/rzf9fA5fMDWVfhj0xXhPHi4abssW0Ax
JcA3gDepS+YDg1LN3Xn2zfqP3pguHJpQREu8hqS5MLs0Gn1ZBMvGPDkeLLV7MOCGB7wzlN7KQiI1
etQv+bYl7rqh7jR5igD2DB2RQFxqJZaVKDiQ1ePDiZ4QEhs4ecRwrh1GNxVlXVut0eTftJaoKYxI
NmRGDdmNTcJgAvxOcZSZCLvMmm24IryMkJPG3k393gR44XVyMUtETH3n+T8xZiWZzsZlNoAVSo2H
5cmlRn42i83JPCTtsYCqAPdq4O5JPidHvIZw8KHaGXwu2CFg0hCYoGOuHOplpbunGsGb01A4kX13
ke2+5yJsI2geSNerGqetfpD4ner8Wrg/oUyWZXOy+l2HnKvp3LNZ/1QmC4/K2qjoBqCYtZK0AOPh
1e0KjXduqWPzm/MMpm2XR8vUmLZDxpaeRMNkaLbNCJgpXmQECnlc4+FF50jQsWFaxsb1WAfJT6ti
s8sCwsBnNDgfI1yDBlVfq84CdINLR6X4nojvSryXtMxhZI2LroFjKKZVZV+0Mth08Udo+s8WC+/O
+/A6RupuuiyAynr2e+VjIm/nza1aZyHilupvQizYlYRTEW0VZ2+Bni9ME7E4Kt/gWIE5SY38VLUA
tyo6AO5yMxlxYDLJIU8XNceqHf4pUstEDzff83dGHuxrnwVzNS19nqveDQ4GiehDA2Sfz6FYJLA4
KuwEs6dQBiSSIBrXkAHS1NH2rC3+6BWqoT5ZMwG303FrRtPfaMDBcLv+YjC2ngdO3vgB32+F2m3b
C71itCi5wdGw8vuwHP6Do8/HPBjqhIbtSXUzjKzYZRqk/B6NA4dH5LI5zaHs9c9Ji8iZSLTQcRA5
/7NsBYcbyzJM/zHbDz4eObRv6UwMrjesRtcFI9qsyo4ZICjYstsO5Q8x7BOPO+RNz3k1yyO3At/l
Ny3GkzRYGVv9OTNwLQafbQgdAwqmXiBksi6dg4ayxursXyySJJhquGa+q1JkgGLGbluLWPTHll25
aNVjCIlBdlem+JqYF/vJoQEbkQm8Wd6zzgxKF7fG+ZgyVnko1iBlzmFPQjk/MUq9pLoJlgVt86tV
sPMTdHvBilxd2gpuR+JPxFBsi+iZvuswdOMuYMbuEWkaDB9BRuq7MzMtaP0ZBeWo8+xoWZCh7SYv
NYvytHc3yoU2hyisY/+VjxB1iKtL+72o7mbwFSWYBhFveuiIdP2bLcSiAwdkRA6R4KcOuEM9HEKc
nj5SJ0lKddG/l9BFLH8ER4jrm5mTjePc6RJa13E8FWQWeCUbe5aLKn4eHTQ03lFj0ux1t1qSS4LD
JAqLZWvpm1S+j+5PicmkQCrMALL138QczU47HIgM8MOBtfyumyVHXApm+lzq9VoHSQdv02U19WpL
VA546Koq30wa/CZ6cne66MOhNV+S7tkXjzDdzeHPDuFYuJb+CnMzh52H443kDh4wM3jxvBvhxRIs
Y/1meHdE6r7U17VT3UzsWdZIr2j/ZGAhUsE91thcvN1OyVuDstf/K8By0Patc5uVSM2gzGyBW46r
jFCGsZj5veiszXBdgfcXTcJZifJ9IOHQeHgBBAI7OlegdCFQLz0yFgd6YfMxOLQIvHgwV/A/UlDo
xbfB9lVmqyYl9Jdn8YjAvx72DtdWZOBPQExO0kPJTDDvGFyY9X/TYR2z1CRfZVXj/a+utfWLkGRT
6w8vs1elfqjp0HAArfilPol0ROvClRlx4PhMNhJ9FSTXRr+UDEzsNGReTzoKSaANdHcxwD0P51US
E+vXYhDL3t7o1kYvyd9C45nEl5xMQia9GlDvgnJ2HNtlwhnTUWzPkXDkwa2TEAlQyIMCzZVh4BNn
I3cAXTxVT8IMyCh5Zdm6gJdbaYDVZPYvxedvc+ZgBhjzYlN3pDpO8aYN75UBB8zHu8Q8LqJIbZM3
cCBPBmiyCZcgUDjdY8SKHb/gy5h4QrQ39C1rH1mVP0e0CfmChmNboAT0i/qoZz2zGyJ+kQsaryHN
ScEAEY2104NxwNMeRbShPNTYPLDmqpW0RgJ0jFVGSZbq1jJM+tWIB8katYXwEAXoh274wny16dN8
WRVXC908W8O49Z8a5uKm/dn7I7dXSt7L3Yvxx2wd8j8CSIl6RE6Hy4eJGXPglFLQnkrWyA4GSKWI
OLIItplG9gD9cxRUP703Xm0mlXnb7ZFunkv9rBRKs5KiDDoWXTHqQsAexsFD7p4HEsoDSWR18wKr
/ygHht2+tfaHiJXhG5/Xegoo0+V3kX1JDXEAluiIjiKbjqlM0TdbiMUxdkv8DXlqoGykJ1HZtgkx
iqbuVkz1WvPeUXSt8/xROi5D6G5TWLjb2Xu4CCrMtyiMYdYyUogc0lu5B2DDyIYKQZUEhiq0lkjI
Z0QAt4BjNhALA8T/FQUX0fZd9eyPyTrqXlR3a/GF6XBiCmpwRYKujKKjiiKWJn8ToTswjscWWyqL
eN7wvLi0/JIElyTTPd7wWyJsBArBQTOOiVsBDX9jtYyHU8l7olIYDyjLzI69F1okFhSiRTPHQers
TcT3IhlXRn/IJghaLC2kGkGSfRbFTOF67qNrj8koC1ESTmdTpNuJhyxiLJvbXBbv2ORoJH5yScJz
3q1j5gtG9OaUjyRJL4Fd/lP9pesbPAfc2+xOxa1nl9b64zElZSQv5caiSBbRb8tkrk7lqk8zZLnx
umyumcFfkxb/0QRyubn4obcxx+hXH61D6ROtwDmjpdVitE99TyZeJNg3JJeSYZqPibMCPWTBTR3I
/LDvBrI9LWaz8lrwtxHdj8LpkjEhwAwMcdfM7FezzQ5OG6ADSTaWBi8SMkhdUndU5H0o5sNetXKj
EwiiJeqyFal1aw5RIBUaUhZKK0Xxp+cfbFwviqFZlxgLE0B4hBDAbRZWdJfDe9p+tEWxQj217T1i
V3EF2ARmz5nfFKzjiw6EJMYBF8wBMwlRSxQ7CerivAG5yzRf0DHOudrQ244tr23S/kuDFyfaCslr
Yz6FaEs8/b2nPjLKm59gNZtjQM69jipRrHv9PMGMUqaGEPQn7pAgos+bp/yBfeW7fLJL5I/NUgrx
YTfVKmFolUQnN6At/CZcJKT56td5hGA2ZnnWQYYE8SaZxzZcyRUVWugk+2Q6c8PSLAPjIdbKmP0p
jN2U9lYTD2hOyKVyMtUpJHuEwR2gYQFY2kTnpUSOG2/aNrPqg4wooqNbh2O+2SK+4zav4LJ9Rwna
QkZ6HdeU4C4qOd7d4RN/APZqQTHBcRgdIqgk3XwobhzFOKNdjcFbGly76eaRR1TW6H2qrdD+VcQD
JQZkp+IqSRlV6tftnlM2KI2DUIKLkHwOyANZh42yXo/Fjw/TEiEtUohl0BN9w0sRUeG1rKan9jF2
jw7QZ5YrzhB7xQW5diFu+MRZW/iKBi6N1uU7Y2rjiGHbGDyFLUaokz4cI/HHiQWUx4aFwxlCvAL9
3TKn8QhcMoi0+GBUJhwiE085iefh2R/kah6ZeoxZXYXTxgD0kv6ZXrRr4o2PdNvpzzmcAzo3S1E4
MVxLQLMXODrKQT1apGN2rE6aAPsV4TJbC85uwmZRO94V9PnQhN/DZqHGZNdn8BlwCAZsqJrxNQbg
UXUtz8QbC8KVziqwI3Sics6NcRNgT53okmvmNSt2MJTXefsdx1+GXt+Enh81voyjzwix6hji4Bqo
iPqkZAf111Y/lqm2mvNrkbPs8CTTejLPJJyzCd/qET2NJp8zXL156iF+/u1mQmp3QbYGn+8g5xkw
kxcrxdiaLAXKBHPqt6rXqY9RzbCcrQL3RGTuk8DbXtXxrg62JbdthVkXYjWae3C2bJ0mc8u4q0+u
eATwdTyQJOM6UTyktwRdcorHm7QT/snGDD4GDvqZBYYi3oYVxVRl2bAqCWGVAz5g8cqfZs/xspr0
T6vYzWNU1bH4wUKfEjnnu7fUh5Gad0yA8OA2zdnW6ZBqiEZMPDPjPZiuXXuOvV8/xQn6R7Tfqmve
Y+Nz3uW0gLH7PgRee0iAasbFPQTl1LM31jk4ev2pRjnbchm7XnOw1HNK6T+nbynvtQmPNB8xu0Nb
vEYeYTjD3iPkArPxqlUObTwviLZMaSd4PZ8ZB7XWlzSIM7BA8c2Fyq9gz1VySJKGG/QbDfWzmTob
PZqhD4LJurcRpr1VkhRuhcU7+dHki2G86WKbG+UqxQgn6odsP53yKhEUZn8BEyQTxsuQv8fi0rpg
BuKXgkxukb948QfZevjKSLskdOGRkpQ1IJDz4SdH84IQs54Zf6Z4EadjThIErUGmUBNeoQEzXn3x
wsPEtC/5tSwm3m9au2/UcQgF2xLOyvFNp2FKOMwlo6dgylaal646jZt53GY+FL8GZeFfzjyqxXrv
szYEa4sULQp+Q+cGnYJvkhqvOVU2VJ5ViUmoiWNWVZCfx2SVey/gJJxuw6oAYmllfEbue1gd9f6z
S5OT74iFAl0OsgXxT3CTaE6RHIHERhvFlHNAbCuIu6iRytUM5+D/58ugew/5POa0k5pJ29Qy1mMP
Nvj/DHM7MLTxSUKZgzEk5hJLMqywSUKnESniW0+bpMlTxH6H3Fvf+TVVRe7XgOwIZ6D58LwPOii2
M4F5GSa1hThsjXJpmfx0IeU2FmmYjKCnngz4nAg33BCvMWgoa9iEAz9MeMezkTlIWoiRIYThidlL
BVq4Lu1FXU3bgKSn9oIHVZnbrD9V6LhCpmKRyyBBLN0soOm+yImZy1SufP1fgoZ1TN4kiLURvFAH
+sHNWz6s6iD9NyP7HHyKJKvYOMNdDfdZpmBSiKhDjUt/cNE4ZDkFu475l/cqwm4li23qs6SOjUtS
pnsG1+ybNoZGk2q0NHvnDGhQz4Uhk0VHHxG20HlYVnSEI/hXIpbJn9Dr6wQ324y73zFz9pJ9d2xZ
lNAxQDm4hvTYLuF0jf7qN7BPoGwE/E8WDW2f/SmV7W0FQAme2VgrxJTjvWQpGibjhXDZhia8a5c2
q0V6jdoBlzjE9UeIdeY/sIbSDp156Bh4jFJeUXZwXH6YDO7NHJhzSrIRCWktsocJXONEfWSAcc+J
91MeIiMHtDnr7AC8YIUPpAVzW77HGJSKSp2rtOGb1mJyDNLXCW27NFjDJYsAsbQ3nhF8clt7Lk7v
wlgLqzsIszgoRePJRyYhlRr6pTO+RHGu3KXhvYYB3WpIOUyyVTog4iAivHh32XGgG1QMKdk5wdz+
1qohx8QNMdMkGGrhWhag5psHqqJpMeFVzxrzYuXdpfHmlWyakvLLbup1H2WXjg1QIItr4qw7auia
5UdF7YmRBgEF7IkenumAfnnhWcYulQ57dfFSUGPLMTya1Z9PWiR+D3JPwHB0PyFjwMwnZEU84rJf
e9FfzBfIUJe6LOwKij9XjXhT7G3d46z7RyjZIoOOoWOWaA8z8yTJbNolCIIw+51kIcwradqLwOGF
o1lq22vZ3ez81STgWtxrfj0jhVzfHpT/raYVufa+eHHHl5xfFifaRNAC+rkGLSVdNijcnpM96A5Z
2+665F8HfiOkzGZAUc8bp2ZvEQLC5goLHkBwl1k3CbnAfB3tY+BYSE6a+2CL/oQlnigfa210SD60
7066i4xDULT2MQ9+auyVcQETkvMDgmjdna2KZ9VlR5OANiZYQKRq7UxyFTZyp7loJFN/F/OkZMyo
xvRFOBZwELzVnBJUehtZMovVPmnm9/HwqTkXHdAzdtSq/0jLYYtWpqz8tYu4Jid/wAjMh+2ss0A9
Z6zkxszaaUgLybXdmMYraKYZbxtyRmv5NxHBDbn3GeQdR7/IjvmTtyoo5/V/MfFKNueLtJFa5T8T
IDsNRYce/SLoCatuX8MUlx55UbDmSwR2kgqhjIDfv3f1Zgy+emtrkqVGp9vsPG5vUf3KXK7G9l2j
gGixmVgvXfFFvRrGs4maZnyQNJaQQbUU0SEXoKv9f92es4Hk7wnpzn5gLTt7T2xYhXYL+HUOfanB
4usYL65HSOmOGQROqt8QVYbBcaevOuvZK/Z1/m8InydOWHybbNcYjsEQfiUaG1v9DHAymUoy2uxX
CX16hOKOjjuN30OEBAYiZdbwgG/HfTlgbgu0QzgdBjDYWfcazxGw0V7DKuhoAa/zkPNqfyskYiFI
u0mwVQkAgBnMpoYbEC/S0rz8GicXQ3+3rA+9/3WgGCSWuYWbochJL+gu8oCVH2JEdiAMVBz4SFXf
YBOZNZrhhkUdK4eW7a+z7kV9p2lkMGevy/rNV2uDPk77Gjmri+rhCWuRpfwWcccsM9uldkMrYf9q
IV8MnGYoifILbjXf9eAld4kcMc93Xf4FZMdhqQkXf0xIY2JbYzJJEaG9NNu9HWa4OYjStZeT/AGC
Z5IwauMw5Mud0jlbFef9azDmG9lbuKLNR9LER7NXDGVL+zlJu0OQI5qZ5HDVNc3b95a6lq74HmqC
4NOx2/t1Dx9+ZLDc041OWE944ONkLYmABixzyZpO7kaDT3mKCeeLjUOg9WhIvNKF1OPP2kouE57Z
7GkgNNUlnF3g0GrBJ5WyvOhxe8OXtoDogi0Mw7zUuKko0yy57BtG+LJiQm9+Nll/FlRT1SQ2JUTO
Jq9f3dIn0r0K6Im8F7OP/npVo/NGS66n6b8GF7xNT2xaA6BcNoNVtvUK89DogvdiQFoJYNzXaiTz
lIv1WIWbMcS8M/UrRzXUSPkHV+C5JFDWzvxT5Iz3pDKOzjzIr8L0uQn4dv3RvFvwCLLWXKkkWaaS
urKz2BTpWgdftL4pIoasvLnFHUbwovJxI3EZNnPPwasJ944lkQ8sjUsT+G+7KMu0eRb2dNKs5nsM
qBBbeElWgZdRiz7K2D22trYZzOknabS11wE0Blfkedz+U3TPlNHC1XK+TFKFzX5Y+ZN1m9KuQziB
ksbkvlqS/EzWT1OVi0qBM4ooUUT9MfXUOWaHfqTHfcrkoTiFqXu3EO3ltX8fdGPvC4quwWc8a7PJ
S0wUEQZjzG7dzuITfZ7w4w9pXGSrzji9GZoHazUtTziaYUZqwB0QRHnYg4DVJgcsTVCyK/2RlMRh
9gpvPUHYLx34OK1QkAuaVYK6WIevX9Mc69Nc0xdM69M3zbb2RV3th6C9ZiOxcYwFYVV0yNTUa95o
b0U9IrKsGdi2BBhmdk5kErg9I6KbGAmPG3Jnn9kh55rIueJUfUIW+myjwFL+dKA8vjgdcXw1EVyA
NO3R2bm6PIiKASSqbNvSrxqs0dLo7pro38IxZjuS/8auvPR+se3xFNZJ9NnU7rfncfFhBfcmZOCD
Ouou0QVmxkU3pvVGptbFJUNReQ2IfiLFAuOlyr1rpKZ9XuAztJmbDBxDlt2/+7V2xCf4rUf+Revc
T6qmI8KpPz3Gpxg7KBM5w1sGXcPo7Q32B5Mf7+zBP3noQaTYEHAWAofyP6g4iCMBgAHOV147jEjE
7rneXUhywH4cOCKZc4HJO+PyHbo0T3FkmjyvMEMNuYKkRZmXk0tuIEAAFsHLNSCcGVwyVY8G0MQ2
ftOMORWlh7QhjjZupXYSjNME0fS5p56MQH/36vg51NdD9AlUe2Xk3irVEZsg18Y6Jv3ongtrm3CU
yKK7pRo8IqIjMqaJhMbcIoS31OmsW/OohxMhhsvkjje9fMB8ORdjvTYLsdPQM4OPwtbOXER71DHj
76q52XTNtcvcvo/aDUm5s/hSyN/Id3z4FclZJWff5pXkPLxY7oRaAh4DzAY1WriPXKIFSM8Q+Im1
8rVgJygnfa2ku4pG52HEQXIzc0JZRYakcITA7nCF7ErJhMJEBRpJgiE6jxFbWXTPgcVMD97na0aS
UgGbQjb6l+y1ctFbxEl17cmz9N/EIwex6F1Fc+rfmDZRXjY6zybs0xilipUF28TTiVmiSTLzyWa6
R6GZl42/gIRF+GvRaeG9q/EtunrQIrb2K7kLVWbroA9D94tpjLe3cQhDM9UCM9jWxljbC77pbCt6
KFhJWjv7JqxTbMTkjHUqlaesAC2DfMYn8aTJ14GLh1EhtT0aGS+rnrrV0gw0BuxVYFPYo7nOJ6Et
J89DK1cqB0V0WiEvTgWKtzTTHQJ5USyMdZsc63SkJ4qjwFpYOtG2tOmB+0K6oAY7T4zp+NQw+yJt
PhX1+5RRpzy1pBpRaFj1symwEhdGMpHICLjX4ABjI8SIPkZ5fwt12sShBzZO3B53cxeIDeja8dYb
+F8czROXpMuQgaODRvnLEq4wSCgeY87bTnTFa0qy0xSg4CMRb2AaWptnB7IwEgJ+m6vac41LA6Vw
lw91dXRK6FOFQVK3U3FwN25JpxwbznkKo3I/ZTyisScUgIhmvArG5IRV2gTU1BB56tCJV51yAjIO
6xR/rhWeFWHem7pBrl4JJHtlWKASdu0QtcyMx+jI3QztUREjDq3btkhbmmQP1nBEY5v70NWlgh3r
hWjT0Dtriwq5yTaITe+TEZa+CEH/3g3O8EXlAI90IUoxqkp1YzENUtvEjYeRDTzS0g0YXBgZt+9g
gQDE48p80FMR2kW91dfw9sS1N6JwGcjaPFlOjVsi06f6rkaljkyj422qEsnHp2nHwQiR1o8pHILM
sb8MD6RerNsctbFfzOIQd82BC70gS71zQ3bYqbCi6LnV0/BSdDwOTChHHB/SHPBl99GbQnO9bfK4
2KGODZ9qtxMLI07krxoJWh89nUvAbeZhshURjsWPgTGtaS+JFdpnD6nt5n8cncdy5EYUBL8IEQ0P
XDneO3IMLwiSS8L7hv16JXRQhA7SLjkDdD9TleVaRXdOhm482O2UiiwBdw48PmwxCjK0lIlp7Fgk
pkjQsJZW0jj3+biyhWrNk4nLjtUJQaIkjmCeV1xYhunHS8AJ7RasMgqUVk7YXghwEuXY+DRDds82
bqLZ6DTde9w7LvNIg9skpxAuJnFMEFXhcswsNBLSa2rafLbojZfbuJpaJDoFPjmOtHIhrErbyLq3
voMKQ2uSd94amzzsETNGSF0zflJDtiaGFXdwPt2QwQBcYwd+CqvzKtg2eB3WtkAZl5kgEjKXzVTs
4BVoRSbWdu6+o55rVt6QRXMnaQldUIFM8CihAQk7KILEdILeVLOPuFFLRNhRv8II3B9LcyCrTzUf
hqGz2TYhSF+dOgDVaiocMj4XfM7ZPqvt0D5ncVg/Dacv1m5D5W51wHJ4/qxnMWjDvC/6joT00Xhv
a7LsR5vUyMLgy05t+gy9dv1tICrNmjj9KbpdFd+rlivqV6Yb9VlmDYlptWC2oiFyiC3TwYYTI+ft
6/4hES5tWzXKCJoA4IbswVjB4SRdXmBA0CvCfqEzJBlWSy19b6k0djyKpPEEcV++4YebWDQS2RDt
HlqbViBTd0l3abMpxtIIWswkuboOFGcEHtPrC6XO0PG0kSz5/fP6ZZq2U81KFrfrmHLsbHYiY7vo
oB8ZcDUZlo0aucr6feAJb5GnSfaV+gqiQBu+wyzXCnKs24K3K2GCE+PoJoC3RXRbKGD4h5wZS1lw
DcSVvawUVnMQu+xDJ4bqrAYAvmKXm5kvvdw3ukYmaoD1vfJFOstKfCx51usnRetYy3ogsGoNEZ1o
XQCQQ4ywy5Z86A0T4jni0HLV4VD/B+nTPxUC9IWd04D7XHC14ujdInURwzQs1CmK2nxT5q7OX4yr
RiQsrlOYN0srY+IxtujZA8PswFlPXt1ehUrVYDdMprezLovfTg+Ta9niH1UkfhBZoFEWbkJYT9qM
xD7YXsCyKDWARkTOg3gW80+TVpYQnaGWL4m14t3q9fIke6//HI2K2EYnqldFl5obdkJIE62qYEuU
cxwnUVfqR3wihr0ko3pXoSO5Njbd9KClGm2ylNWvWmPByHh0L3HiGEeIotV17BL/MuDWQrXR0fAu
nDpUVwPmGqqkbNKYkSWkO0BQ00FHDEFKNhNe0tNhJKs5Zoq23dYjEF9hNdksi7GZW4F46Ynus2zh
Y0Pn7iPzme7OdDTupRdDtVILbSVN4bNM9NyFbvTNUvUJBS5xrTEnhpkqmmCA1oaw06szRoa2o6xS
W2FiFpT2XMs8lTjtMH7UQZwuOTz/+UmtQ8gw661McHeGSgJzbDTad4TH2SwJaGeEyCgKZKmtjIwt
sZ90ET0SlL6x5f0JZP6LXk3OR7RSSwXa7yoaRXetBhSd4+AdutxTUHB1vBaw0RZpqhhr0tZZLJmk
qgyK7vMyVGqzjiqFhDTDaIMvpXQa7OEK6VcDQUyjw1OSZVUwMHYuIxLN6ZzV2EkXXgtywrNGKLul
H46PXoFd3je2scpMmF6WYt1Nw3U3nSBRRDe4NmGgum9WrSfLOvbMtWa3DqpSl6WhkZcMJIdA2vai
LEX3woXiOWgxO3muCqfftEVrLDll7aXRVUjncN8fjK41L8iUxL9+QBBCqMEU4jUEBztQht0UbNQX
LX9o+FHgWnfV4mPIqi1+wkXnDDe7mQJVo0WfwgdAWFCRAFOO5rn1Qwov7ioG0Qhn+yr5CMmmbphJ
hX10UaV+Q+L0g771VrQVo2O5GZgZOzQ5puMuFKRig0KmoAyXvLUTmmhJTbwbQ/EdVeoWleU7Jckq
Ajc5lqA2Bvdlaf3WIu9DACrUGLgHWMJTduFDWK/UtNs1QOxK5vimZcyhgO46Uc61elj7dvplB8V2
CFoyLLQNb+nGoDAzyaVs6x61abVB7L6P0fGlccsZ1O1iXdsDlXhU8cACOefpgM3fpZg+UtbeEuMW
+ve+xL2ISDDRTx2EaEsgPq0ZO6e9soTyvgrrls8NBryebGhV512NFVbjL1HlosoUnsJ2JwtG0AYq
zLoqNWgF+pobYS2rjC0RypsGaCeKfvYXIsIQ3SUBgqSYr0V2h6RokO0zUZCFsRnseJMR0BhkjGP9
EK14FwYvu0StCrf+S29rMtvFeRj0U2pBO1N8OcnZTLx3OjGcUauMCDm18pS7SrgCPnsqhqsaHEX5
Gu1DBlLeumXRpeM7HPhpka29eaxZI4KH2xPSaGZDQBlVlrIkcWvOxwS2kj9leHcbpISIiWMiVeyc
vijRgoMZSIYyJrBEX7uaAp6SfZkud8mEhZBXvZEzofzzSgHNh0UqaYVO+qljmJPdNpUbbuCZOqaL
OP7uEnPV1au2DeY0IRhthzfR3YzuOWqoVc180SpMeFEdhUWHGf53jNFtoMcKB8LoynduH0ik7LPJ
loR8rwEfUDrsne12Sq4r1E2Bg1ftdxqNY1TvdYAkGRoXX3n3CVMMmdwl3wPlRQbcYyCuqyOQYGy+
y6LaceXO+HZ2fv505KHnM6jESiEOhvnHmyrEHEC3tN+10J818Ewz1kE2T6ijh9tSJsvOsFeW8cUO
EOkgMV6IqMp263EUKUoCUoSOoyCThHldmOgsAs6aWAXjJwFLg/rdRXsrPY/BZRKx96ykR0yYLmvs
VGy1xFnalAB91M7aIj5EXnK03ftYY5lFUNQPzrxl1jy9rYWckuggAlqw0J8tSSKu1GYcmaue9xiE
8WxkyWExyZl+8pZv2GG7bOkKtiwU25GPXI/YPFt7pgP5FHm6SAYQNqlJjgebapKwleBW44RCvE7n
28w67YKYHKZagkaUV9tMujPmkwnv7s5U7eYgWEtsQBHS5mlFkxoh5Arz7l1nexnxQGeBcxM+Vm2G
7TbbAUwg8yjeYuOvLGuTm9Uvvccy775HtLhtQ5QgH0zjVOey4hMjiPfgi1Xn/XTtT+htVPYsHnBE
L21WPQ9iJNCU4UZgkWeGHoG6bIQYtjZhAwIeHAhKJUYDVkruXMY94l9LJusgqTLvBd8bZQnLiPxf
GH7D0mb3NMUWbXSAsn52yd103XAzYKdfgzNKsx450hVBxwDVkiHOzhr/BdVOuOGsQjIxIhwwo+fo
Xrr4A/wku1ieEz4AtQTmefWYTCoMxwok/5lyjOxLY92T/tfM7koArn+jwsw1oD9NGClJfd4bX6l8
2va96D88z+JNWYco/Z34U/CmR8R5ghZEO0krx+ogyK9mJedDLb5hxDMY4XFpMV+GH656t+IT1yQu
EHRs2rAScX3F+PbWtNrGwGpVTZ1MmEKH8ucCoS/kvVVgvddcEKmCYRmGMOXwnFse2gNtJrjUqMSO
gt2qRvNWBuky0XiBefCbwpsZhrWoA/3S8mMG3bGljlQ2RXnSYW4OKT+QvquzeFeUDUDW5k0dHnHF
Tjg9lC3DoeBBS73sSIGLw4gV1lb2n6r2j0wAto1zoV1dDy0kOOyMCBOIROuyBsOFsSto+a/jRVWr
q54ZTcy5ZlGVWmiHpyBfT/U2ZFZOnkcFqpM13lKJ/VZYNxCYCBjSya9btQxn8V/rWC1dtAShgqar
9JZN4G6CeEgwXki4UBnDjQ6pC/cR8Ktpc+k3Gugj56ssyKRTRLpz1e4o6uLWDvGhy+prVeck0hW4
PpxtC43VyZFySaDPeJEjz12nXB1LZh/r0mSbFIfLojJPXNX7vnG+rVJQx+GuU+J8bTTBtvOIRO6S
dafCNvL46BoFU0ZmTiHc5DrA5VEL568CSoR4R33LLTZLICp48V2L1nGUt95sZgLw0gSP1Tm32xLZ
YCPJroiedfRPGPCUu0fYVVcZsHBlDRDiCQKdxNLtPY1ZBWd7RTn2KNM1UV7suiWTE6gIs1XRZxub
qE52y4TunFIB6iufFuCTPrmAxxS+dJLAeiSzK1UvZoH6I+QWXVnZPMr2USSnzH7J0UZNh38IMU1u
Xg2es4Q/yOf5M7BD8L3I7mv0Xp3Ys2QkGsnki0xxyaCqSiZvd47ekeE3enKv28Dfe3P6l+0gJzPf
AslgwtuZnQ7vU1vi+mdPH4IH3fNLdWAH8h4joT1lD/MMcciUgVyFJPNB8MAkuNZY5KT+yR9uUKdk
/U3GIfoJCrZm4wUVUiSW5O7RTJ8jsiXBP4r2YqFZ+2eRnRzxAzLBLI82h34J1x71WLE3h42FfSck
mkcSxsScy+HkcorPHKEh41DV/G3Tp16eE6+dRcq6g0enqtGMDLy3ngolaICsoB7sJuIjGglgNFdf
7BDpBca6RbI6XPr0XKAooG4wiFaT+OoC89SLdWoRN/pp4V2qeSfQejrpCQ5mb+3FpOCkBGps9o14
Y5pnLJD5td8hatEsVZC8HU1eLUWn44XfohmotCA3S/Xpl/DH5NeQX3WfsQJiEE3/q4OzahxT5GER
UrtJp4McRtgH9uYrt3z44YeWfFT8IAkJa1LudfFdxY+IMyLMbMSR8dzUFSbPf1aIdfuiALEE/cop
b4prAueCZF2t28hmrxS3KEDGTPBovC+bl8ZWrmRChYHBs2Z9LW5NnxBR/QMCpgXV3wa4ziWwyBhb
EaMkr/MpNMZ/LWd1Yk8yLVbxoEFDcqTTalMgBgcBoHP09l2P0/8zNC4K5OooWfFMwdSbmc1hhOfs
2wKVZDfXp008aAQb1RI+25moP/sIWYG19fNkHRBDAECWtLiIdzwbDx0hpDx2egup42IXay59TGHc
bMwvg4NKOHdlvxq8SoHV4TBcmZU6Z4A9t9AbxN7GB0Co8AhhI5hbDosdOOtq8q4geRxwnUSeXLv/
z63OKVl1RbLrEMnm8qDLdJ/wHepcHGEB/omqStw9O1kGAUgCPJ5mwP3URBtv9HcauObW+AxwWwSw
tpSMNGsUSI2LH/Rst3+F9t44l8kAkBOKOTXwGWUnvYP1bSrAmFua53umgPjrr239ETaMgHJs+98j
7EffAOe2t8ujxg6UVAbnqHXt+8j6yRr2uUdmXstmFHiAyS8U+y2EIW4K/RUlx4CgKjfYWXCBbEBD
fd8vEvl0EDWrPr5ag42A++G6/1CAHC2bg4z5uabeteSnNr8E2WI9qxhOSemBWRuJkgbbn9hUCQFT
UUm46qZ0T0H3hyep7DY9gqsceomlfwc91XIkZgnbiRI7kMukhTaSqSra6nFtdD7y6kkezmua/Vb5
vySEmTHxhcCi2CpW+2uu3kwUl9ipuBqf0RCjs0U+EN4V/2GFOPjwstbp16R87RC1D/2GzBJkSzi5
7aXLEq0xviYgr4F+SzBNLKNP4QTLjmoRUAiqTt6NuluVDCPhxdRxQ53rz3T75Nv92kZ9k1jaLMIa
p2pfI9c9SXVkmnDt+5tUvwOMGrQpti9fOs0ldj/V6FZYYsPSfMzEJpPdMnMFccvo5HCHAzrTZqYp
OMPzu5WE99CmMuY67qLgXho5XP0QEWePDpd1im5QX29C7S66s6EvpAKbBDyjDLQ/DtR7VYz/8BsS
EoAKLKR8eozh1bbONTMITFLM3ztDnQ8pS+pyppjfjfvTF79js8y9TdVv/VhMIGjEGcZPja9sQHRX
ZLQjEZ8Ka9iGLVCYcXVQ2OLvQBmM+pBhFKw5GQwz074l+KRD9FsRLDaL2jzZdhTxbROygLwq3sHX
Fw6SkFCnOCItJmh4/+DZTUEy9rCqXPXkgeEW2A+7FGc262BSFtQfuNKKunNCsS57fSu8OzQgOVz7
ZJVFfNyVxixaR/4F5SC+5V6/KtFGGXSVeb4w3OA+VNa97cxfPNPVLE1wP5LrE80LTZ4qkn6ruNzS
5q3rPFo3cbPIsUO0o7dKsK7Jtl6knGm4ffm/ckgauoVUgUZFsY2Taw5/UTKpxpKrkuo3DQ1bSiam
0QoKWbVJllBEOEwzONxxivvUV+cNj7lOXk5E08KEcAUdYhGEBRaI/r0J/feqIXu4V/euHZ0Mz8NM
i8y6ZAxteLXPKQz1yxkuqZkS0/YuJpMBGX4SdSG7+dnE1hUjgGHII/mqSVndCtj/B4e4wNb8sTBW
kQ0do5u1s5I5Gd53QqURMONUK5Sb5jc4HCk6CpVGFhtPdEkYiueTAOMFqWcycrOAIN6oBcw2lVUc
0IMuwTGX/HxQGtScfTf0KnuPMEMW53p4ZuKMP9uw60Ug9Bmmr4Bw9jLeoh/jSZtTBKJ65oGNWbWj
ULMKZz6SK0y6OruaRcJHl3UPW1sy6Oztj2IUvLVwS5dMKdB3CqRCwbYKbh5PatzdCxBOXJWCuz8d
QdMqW9F4x4Tbt2TxM8m8SnkL7PZsVeVMV7pLjBKSW6VApN86+cFUBrxn+maI4a5m4mZ6wbKlgLPa
Y0MTmdfxDKsf9PMm3JcRtmXU8x2yhvroYSeu/T+HJFZqB6VxFkZ14tknwiPZwtzc1DZjBoYGEYtV
2+r/hb230eKazTH8CXKNZl4yLN3uI8rZiGc56hgS2hnxmYaYuwQBoE1NdqFOsKrP+3BggPxWNzh9
2nCvCYAM6O0dG86P8i5xG8gC3kIU4BT9kuaj1V4m6RX8fBFCCbKLZz6GYiIHwGwqO6OfaO7RoSv2
oiKvvkIHkkxRaItWK3aEHs5LdN/NPgKb5Pqof6ptHv1Y+YlZFwZc7MzWeooSKa3+DQkHU7n0V8M0
kOY8u2GybmCP4VnQ7WXHOidq2ENQijgJa+xyn2O+DqaMWvtTpkCHmnbOMJnW4ivoKPE5UB3yMUbD
59LgmIue2MaXAspq0S/T9kyOz8L2q1kPqKgIQdxGjGj0+s1yum1VwCSHaeB8Bv5wMtFvQJ34vxfw
jWPtbCePaeuxE1LCZc6V66bbOI136aC+VDLJ2YMB3zZQWLceAILcWnq0zEmSnmUZsuTB6+A+iLh6
67VLN2zBrdp4e6MEs318buzVBKgz4vOIjbLEnC7tXde8XEIGsubbNXaUu5KEyB45+ZAwTKDj8SiE
E2iq1DE2yqMKqL+J9lDqLJRLYveK5aD95U6EtQ8nGIqgSIWrSrEERobnjN2lCZ6bh0Ey9NDcv7KB
TUVhpBcnVmr8OftSf5jt1tZeeHXXNr4RPpwx3PDK6HKSP66tADxu3zHWVxad8l3xXpDC2zHAKzXa
sfLl6IehvTCQDHSXy7paZaDwHTSRg+XhJNma7UQT6nfGgAysZ+aIOyg14lWv6MuYhy/WX0CNNwRd
rntmZ+hJIPXRKyIWGidsqTgqA1I52ky2ZdBQGeB72xGBmiUeuX+r1HdXUi7z+uLIQQ0Jdcv4o/Kg
6vGJ6Gq3gxZ91qzX+uZc+zvDHC+SoAApKjhcJWmv6GOnkVuXkj18kglhWxYflvNo5YdNcGkfcsJI
HB840l2SEpMMQzFqfh6wpaG665xRachcteRmTsNfg2aj7PFg/mPFT4DIzZOoP+QlwGmBhHzmoI4I
LCY2DmPH/hPx1VbvgdEGxwb+k11/snieA+xYcop4Nkf+TQDUGUZ0eumi8o5k11BLmdmldA5uuB7g
BlXqnxlfO/o7QSi3Ul0ZGM6MYW0bO5PexPXDrYKVJy5TBsC/JuuwIBQAsEDt1+W6IG/RYPbH4o15
KNWGayJjIBpqktspJFtUzb7WAd0P0CfH85RuBEqPc/nB05u2360pMXjzZ1k/lfVTloR0NueMwJUs
f9gkUbPdSJEtB8VTlHcZI5FscUCXFAFRfFQRmbIlLXjxwuZoj1cjYCFt7St26v1Z4fXKbZRo1G5Z
+xOYTNdHh9X5miX+0uCgYUD21vF2ZzkMAdxhg3th176QqjqrVSYLfM+pslGSQ1j/uEEzn5QG/d3m
I3DSv965M7gnfosRDzxqGycqhZ+e+chMGQYAMmEcl5qvpj7CLGfLUvXHTh6Y4bUY5mr7gpgc91Bt
L51i7VMFp95GESAuh7+agtpsPjv1EA0YQMZN7e8TZ1t527r/7c0nhEfaBfUtQJ7bH0bSFLMz65C3
YsCqpYNXjUjTGuwdrC6StfbQb7Mh3AjCByt+UzTYPTBv5A3rzPgrlEfbnfmRk/FSBxcbFh9WtZAH
Yyz1GdOCRe5weebDKjcvBeEuSFghOfVxwqavxmXB++8y2QgA70BvtMCzlfh+2Q/NWjbs48/wv4CC
1qDCOk9r6qPH8yWfvNWa8yk/uqyIDdYlNEOfx4cAKqz4T0EgrAt+nZG2oeMD4QlKCCA37iNRviOq
VB2ySjF+O3Rewm62MUWQpzubCPNeFtsH3zuxS1/UQjvG0R/D0QJw3QBopU0eJVm5VklYlPvtDcTB
fVmNWBnQH8rhYIVHd3jIbFNUa39gqz5c4/Fm6ocqvYji3Dhfqfi0+JLdAY/kV8ZVw3BvoWHnJvN2
6fWvzODKymDK3QmtwHu4VQjn5N88oS9C7TYYL3KEQCruLGBinrd30ouPkTFWH578CqKfiV/mJL+a
dwrVrYA/gFEgasZ9ZTeUocQBomXSqUWtgY/NRt9PEYGcDyVjs0kF+Ueaa8Na4a4iwmdEVGFdtWob
t1OrgVc55n70MZlrJvcEukmy6ii/QWzNevHT6wxmNTZw41xVsgVmyrfRcW6mghOauJtGtdCq/dOL
etPa7wzhSAKfFwE+2L1qVwAf1nrVECMClkxXYgh5DRkMYpsTsZOnwxwRLWBQTKkhqAQmJm31l2Lw
DApin/q3ZHzlzl0Y21hCg/lntLtW/1ZGuJYBTglTrpziMBRLeAFoPzL3BN3hJ6EW0JhGqbE+S7Dc
ac7J5o0Pe4brk0RJPfiSkSk5GHX1Obq8t/YTcJkBVSNuu3mqvzNbT0rxkGyYivHHkc+4wLDVPFun
hK/BT8Lo1YPKoXm/JcUgv3OZL9vsU1fvit5glWsWTfELzGRp2CTqIFOBSb9FA7ZjHhPZDPpZoVTZ
pfEgrDNODK/ZhFce9wWjZNpN+OD3yvs2dGrGZ1A+PUJtJ5at5X5PBvs+ItfsVPB7aDZ+q3uHz9ID
4Y2Dlb5X8/EnZ4dEp9UnFWiwf0K3f4vyP7vHiUnhFYwWTuYBWGiNkI5w2U7dIKHj6v/MWblBtmZC
g/q0/ovVgxtt9eRD026SCy3w2cjyadvXDCVRSwI5bbjJiCcT+74GJQIQCQtmo3wz7YnKs6d+lnhG
OuVAuoOC+C4wttLaFhp6HiwgjVhXdbaFouYPj7T8KCpizKcMxQyEMOru0bmOzZdDM9BojMUK3BSc
sMDn2pE+huqsfYuYIVeCbSBjHyO7S5KtvIUffgfyjNVl0P+IFkImgUoVXn7BHC09SIwhFQoQ55nG
8MbOiruDrofVAnEXvh+nXxGXuTTNAWiRjvxHm5XORSqf9kiWEPomY8+6S6Mr6o1h22X+2WQYWiEd
b6EmOfpwzELEzTSOcHt06FSKJZde5a8YFM2H+NPhaugH61nFFomxJEBQmTdk05sYIip8ZWP20zAg
c8fXKH5icwlYYQhDEK/MF5ZhTk0bbsbsrIXJUtgXy/6teTBGiXA3hlvjHAmgTlnQuEG0sK3iKK10
ozf1Tcu9j4TRRT5++eQMTAxT1I1QX+9QMBROCMERqsYlV9ZSiqtF24M+JLU/uvyWZauYOIx0y9Sd
zugIRrvwuWE2tCmIHxIXxi5rEJwgUXKPvZOccEGkmNVVtyNncowutQttDXvziDnkZgOJcZsvX3FX
XO0UGBGHdbxKue26wzA+OKo22ELehPqnxaQcW5DSH/pY9TM7xWygu7tMiZdC5J+sQXC4BfQ7bbjz
evcaY1xrcSiws1hmPNKBoAJnb5QOSG7a39TExq8uHNudS+3VqB9hvQ6pjURDg0jrVQX+NrOCZR7H
G6jWFKngnkGjqMDF089xwDrmOgRg/7UNyxKs+eadUNhLSNBPzgNoFtmGK3BOAsGBlfLMYbScdSOH
GAsiBjFmcwqTYzx63Ah3YF0zi02LgjioojCoqesnIYxuztw4fo+a8NEx9qmmZRG4i7L7I8DOCL7S
nNTwe9ozym1eIoz3dRVvnVocGra0kQ1k1w/mFqafFJgO6DMgriWsyZQ56U9m0mliugV4PuuHeGWF
GS5svDLRh1/dWve9HysoZvZb3YNRUYnka98bgLwFFlNXLw9uw/iCUmi4tWY9x1Yz6yh7YrGqgCow
uV1Ztj2LdXBK0YcMj5MEn6CzWRv9M2KUCdbFcS6pvte9dSJOFTIxr9gETJNk1H+A2SIzA70VC09G
DysC2wACk3GYfkgP/00PCugogpMMeJj/Hx58kJDLfz7M5FS5oYJLAvWmuhM1530q8WRYvrnm2RTs
ev+89pHKD/YoXcn4x+PeA/0hKGZ6ZgpDAYigL4BOK7vUwmf1Y6XVts/zdVWJt8h+5cb7tHylKxwm
ZhP8BCQ6GD7gKZjxh6hZPRf+Is0/Sgo0ivZBIK6pqdKEs5+WZBqBr/DAIc7nPfUmFSPnh96fYg2J
AzTuUr1aGiNTY07r5lo3sixpFJUSL8fKRCaOT5ukSFM0iy7fu/iPQqwpSnmshhS/GKGQCSh3k1RN
RobiGqJ/8/xfv7pUnFw98NV/oXrV3GATtge/PpRsW2tEKoRVATe5e3LR+xzXHPl9Pi076OINqSxr
bCwI4lkmbiKdAZH9y5oeK5zNgMF3sX4htlMxcJYNfZRx6MIv8m23kTvpPd0NK2aEdhgQSTKlRbfi
IyKrcdqc4myoSE4Gaa3GK2xkIY6+RrknzlfOpn7AoRZzzHkqennw7S7lwE3+P4anSEAjg8fXTW8h
L6F0tmMBMLVfZuaXic5aqjTpNuSln9TfRgb1uwDhGinz0GHqmxSbrNv59acYN5FkcEz0avQdoQxI
noXcG2zQU8hvZrR01H1fsMvC1GOa3xH3y8iX5Chftrf0q60uP/xkRw+uy1/b+XSsr0G7D4SFmgOZ
xPShKXmMQ/TJWTGGNMtRaC+gwvFhG2hvHAYYhSBLxaP3+SmHtdrJpUwfSQHBeQRSEj4VvvJwar2V
uVBhz7K3iRi9DzuLzy8mgdWrL2qOkI1DQMENzw1cwnI2IAQQ2jyDJEIe8HtL4p2NP53MSBmHizxs
V0x84eh2zquG2zKU24Jt2mizm0nYkv4Vw3s3YepKxAcYffnmjOgdmR0LhV2FzqV7+D3D+BxzG0ug
nE9Hoxf3JbUUMnU1RRkvYR9cRxVYEByFzD8U1HAWhQAA4kA/pN0dMms87M3inza5T7ctK74p6rzS
tka9a8nS67Jn7KBlQBFMKK/dUiNj+aipb322osyJLLZnYf5KOC8LNqepgSKPmEI+wo47amMXXxNP
QM9ZF0NibLpP4X82ypXskoZ0mY4ljydeGuN9zwSNU85r6TyjSNv5KNSQjCPmJQ06k4ui/A5Q/rr5
0fAAIhR8PCcFW1yDQUE6ez8bFoLbzRgo0cOnySJV9vbNd1AVMjZzWbL5uObQeuqIYcz8EHFkSnfb
MpTNu6tNl6rtXZ0W7ZlJjDJ8N1Qa+sLONoa8jeNGKs9QuQcjW8zJYyn34dDxdRdLG7+ZRRCcrqy5
PBBuVbwmTYGBBVgA5eS0MTeIeUefCNd5mOiybwLj6ei/B0CSNTRK0Ub6L4O9BsELg1JsUr89GUW9
TNQcJVW8yasK91L58rue5WW48qjn3a7f6KA7PY8CpkdwJFZ4DUnynp52LpQMBao3VqspC6jGKehD
L7GgEJniR9JyRuZRqTbkZjnxthN0CAq20BR6v/ErrGSdde6/usCIhaCraQAGl0vf/Go4R0A0Zjsl
nEMJsZpzOCylviyGeWp8FcbMHi7acK1NgC2IEocFidtGfytwR7jqIXWhUN+0Bh7wPEt/eqw0eZZh
/yZD5pYG8Cc/BlbJmrboKyCGTHcj4CpqFJ30AGsieyMm7zOfYUKv7bqS3MIGLj3bJfuO3Zjfw3LX
qOLTQr5l9QeeKDEcOv+jcf4Gn0DM4Wph8cvVpYFImTxuzDZoyOOQuZSkH9p5QH0U89gOylusu7Mx
2lixxpyTHrn/kRafJuAj29gE+atzPmqAnvVT9x48OUimOZmbsxNmH1NOrRLIObhtYyzWaf0ZA2Gp
PjVMfoqyqZWDgYAneAnzmWnnCjGAFcA/2NfOT548pfFCs/kW8ZeG1bUsfiKFXYa/6GI6QXfbNHcp
fyKpvRksVO0lXFSdP4FNHw0FA3gR7K2h+9Yw6KCo2RqgZjLVJzv3u1UaAIkLT8eA7iNeVDm31ka0
A4VWdHe7YBl8i41o3lmADwy8+8WIlqNj377o9XbpaukKdST1+j8twnysqjtFaWdjkO6KNF9IdmPK
+MLozZKp2CR1vAhdOA5DRuCKsswEOLTqwyjXPXpePaI46b2dyFmRWM3a6lmRjvmqYpSrkKKbmY8M
JaoWUoTxlagROsWOhQcRMtPwS5r+U4CNHxtzFhUH4hV0MiZjXPUA4hV5ws0wV0IxJwOEHvF7tDhO
4dHiuaWJr4vHmCLkOhBkA3cawLz9TOFq4Duc+RWGoWnkzhAuLJjxr+oOolay1wmHbUnfdXpStHvi
mgaX3W6LoT9itfCT6CZHDD5oFtDJ+KknkAk58ZNAEmQBUW/j+z9dReKdcQJuoIImmRJItDFZV+Zw
6MFGJKeKFCCeTqZz2LF6gW65BbdsLZR42AVWgHAoWRhoaFRd34X0TZO7vebiQQH9Vlj3RvvI4vcE
ssKQMr1SLy2+bF8/VVjpGDeZXBG0D28uE3lVv/v/cXQey40jWRT9IkQACb8tEvROpEhJ3CBk4W3C
f30f9GJmume6pkokkPnMvedi3wmRKEZxtZxXp0l2TNsCxPH8lpJxStPJWjHSwKezLu84X6bybuIO
JZptoVrIqOeNBM6r2n7URfHSAhkLMLTycIEsM+t/qeF/YlWxmeHCdGPTo4IbIZRvmZQYulgNki1v
731/76d/dsPCk84A4krXVWgWu4WlHN38QBAGoePVe6QfsAqouU0fyk3L7DgeNTDuAycjcdisyFmD
4ig0ErThYQF4qdY8s1HWCAER5L2owPGb/j4pS0370LsXR7uE5l7L8IH8X0azI7NNun1VMvUkpLgK
jUNJUjAGXKCSrOtyVdlIbXpLkzmqiamnAGybooALzY/QOIOU1MxLbbw4WX4ICBDxbXMzS6vqgmUx
JQ5BsNFLTuFhDluT7bGi/DLMwPLDaRnxxDBe9j0pCDjqlxWN+7jNZwKIH/NP9i8GsufWvQfxum40
L032OeOCHFxHjyhGmZlisGMFe6aSlXgp3+xirfNZpvXOd49OfSuTjasESCg+kpoyP3rPmB9NavVL
+C4aDTberKHcImd0N+xLBhQiuTctGCe+Rvs9CG58FjDc8Vjsq3Fnw84uu1VrI3hvvQ5GoxK0/6R+
jJigsHFBNEUUl4J6jWbtGKmXFpE2GjU2RBlX76StQ/sCPLrrqMVQY4fseAwKZn5QJnCa8sAtk/O7
dflliB+JLrnTShYWQLWD01BfTeOt5VqxTJZcV52TKORuj937rGOwmC2ZDHgJB+1QMUpvYOlpQZXq
0Cu5bFCc9Ctp/6C61G0GrRhOp0+0N7d4k3zbotw0GAbaQDtOzNatmkipEcVGflJt1Stjf69MxVZi
Uq/mwpSse3mYGAQYZbFSBKyVGtyT2CXtKiXaURMF8Dj2qDD4Oh6ZqalW/4dpTsZP3+Itj1ZqAq2e
LRcHSct4yNo0/SzMJOsTfrLtpExoD/qwE9Jezt0J4J6VCpzZGg5R/zvGxiti4y0H5LKKg5Wfmah1
6ZROIjxb6iWx02OvBfRM9l7r136/HqFuOT4E8hnzWdv9zmkIceBIkcq6Up+ZymuNabUY39EyRx0S
DKVAVPRVRdcwTLaih4Ge3nO7/q6rs7TNlxTOb6Zvk3BfakCO9lnwOtnmj8Y+xbSKQ4G5dxrltkFD
WzYcVSGtlMOdUZervmdgyjFAIdRqy4gtmFZ9TdAFFNO62NjQAk5WdVr6uddF4BCAhtkh0u9af48Z
JZuYmIlLxj+FG1afLlzpbgby3n1FcidGRJ3A9woBCOjWRMBOp/R1xIaW43iuREo7pp/aOrwEQIUy
25oxITV1sNiktXoV4TyDbNe5Y3iRRiUliAPRmAu0YbQMcZSZJCOUvURbvta6R6jjtHotqCj7+sEi
t4vPfvrW59Mae4qh3Cwn9IQ+5xeYn1GgoosZD5ryI+Yezyf9umqnLzO2f+FlLw20zPb4ZpUU8qpc
mZb/yoSy6xgGJr/Sdwlyou4FHZsrx7AiaV5MSA4jEGHTddKlvfET9ye2o+lfyJEtIa82ZM23KjcP
Ix0TR4UJMXLokBt/aIO6g8bCJcWmiCtABL95+TpqbF2IxvsNCbzhYqvNV6X2CDtbtG7DFEb1HOPm
VKzN9RuG/kWfA12dsuCkdYA74mxWCtwbQ/sopbuy5bDJSTqLy2GjFuGaMD9Vn44u37Yss09SD6qK
rQ6tmN5vTY4OljuznB1mzboVxcaM9IcGpgdxAarxCE0GjEo8d51+qWhCHOjc1SoOznG8ZS8Bzc8e
L5SBOF04CbgYGLuK/hOpO7Alw0ViYl3b8jHlt4z9Jrbi2WSzirX7gPl0YvCtoJQ0H3iFFjVfxv9N
DulTWf5nMJ20yQBH+JKOSNexZOWEdCEjW9jkuxtNQxZlug81jxfohDNqztkh0vjTRhlLvOVXV+Pz
NuSzDuJtlppvFHxJg1SJXBqy02Om8TG6EymNQ2uJndYewAC8WvVHNz5ddtL6sUye0DfZHN1KZdjV
AFJSVpROZj5hGU/2L2EiU4PqZt6cqA8sgl7MHDgIPiYQbdW2EqeUrFgkn82qq3SKBJAObnOoRY9j
kFxjzu650oqRbgVfRfcymger3ltkQOADfE75bxnhmmMyUVWm1zjYgxEj4m1xB/7sQ6wghXyCkdj2
PA6aCdF2V5isGCiCauZRNd8EYFEL/bovYaOhd9YNsXTRoSAfU06qz90u3c3UikcvquU0blWFDaoE
jLJmPLY3uvfWZepnJv8Sg5lrxacIL92NFzoXUWKSmjS46wDypTMtMjX1orKm1jm7s7chIysHyl0K
l4W9sdKFR4sQ2D48+fJczLdVku9tpaesxPZSciQCE/ePrYVgd3Z+DffWR5rNIgiFR5ZtiLq14xe8
KfMWIvhIxJ+sVo59zkftXw2sK2L4UnMERhpkr4ony5ensMT+io2gZXYQ8sWX6q6yAu6UOVYJRTWx
Dyl4q0x8TRyOA2G8CkcfY10XjBRi7OCrHw456Dldnu3hFTCckW0NpC2s83LQmWryNLotd4mOn2Gk
7x/sWUUYL137IY3hiXqNuTPLPd6skPCUQv1SGFUgB0Dj/sjh12bo/sTVRjSY8Xd9dDPIMjebn6m9
OQlLBPk7iWsP7Urn7/gnfVYNJn9ppXtRX5Xohf8uNhrEN9iTSGli6QS6CD0IxpJ6Vgf2zaHCdICe
o/9OneQ2skGpxZ8uEUoYiNXK/ERgM5Kw8Z+l7WA7LWmnanfXK5tJUppDypd7NV8zswOJnuFKuRXE
iPFjLKNmeswkCosJh0GSYRnvHb9c651DBNVzVB61eywhXWqerXlW9+kWnykXijQIUdCVtVLsRgzY
Es0/37Dv614ABfH/vf6+t97t+C11XgyM8aVghhisA4QnygSkXsPE2h6zcKPRbGl8fy3hACaWSJNL
YbKOyngqcOxxTJrWN4h1Ff4/lAIktegzKwN1gxr6NzMZtFMkCXVNTm3Rr/Rm7rJmvHJu3bGc3szw
z6YWG81sGdspDIDyYlVsCpiNorhu1hQ5a9L3zsBEjqTNryKcfLH2FmgFSnWA3sHFReXrCy/Hasj8
OMLJELao6wfYMZLYHDhl5e/oJ8sG9pmObFyuRhr+jkqk9XGp91F9S51sWbrUhoDOghrJgjttLLNb
kAlBhiATYDLM2CIN+s12yQ39EiBajNhlgQl+Cg93R2un8q8BEViogFrJabmpFJaIbnH9KLC0qe3B
uvrsT8XIWj4420yq+UDymSiD78kwv4t+k4abktVt16s7cOmLidm4TiqPFl/YKP0z+3crHO8xXADm
85ThuYbn181P8fRh6kgMZ88f9hO1+UvT51ikr90QMx6jNrPFparYZCGCbJl/Vv2HlhzIlJq1HIXv
zOw/oKUzJXwgyPfHGaxtArRDhJBxTEbwrNk689Ei1CaWUSe1VXcYolrLqqWHjnadc27AnCrFdlKn
61C88AzQJKLN9SxjrxuE/j4F0lVSgRGKIX/5HegErRKt3UAgYIuKxXdvVfM6u4KbujpidQCgSTPd
sarinSsRDhukbPrOSNJ7uU0QZrOEW/rgDlOTySEeWo0ln5HKjzGjo07aAwCjU+fTGpxwZyMTRyxa
3vwAxbW9CChzVMGKiKwuB5pVat01/8fFhBs1gebJccKdw7YZLBCWon54JvVFKKxg0kOvJriIXX4t
aoM+3gjw6aHwPZugROy5G1ddkQf4V9r91aGSi5G7ZOiCB/vVnphkc3NY+W/F64lPhE61M+IXF22R
xZ3OQA+j0D8Xq3BWExVWZ5jr0ze3+csIVquOTcMsu19F7jbQKHuUdZ+/RMRmYRwFWCKg4mR4/lza
dgatmXGKCJOgEY5dzMP8AiEeAOvhAGnQA8nPzEya6+zsI0ryQ+irIX1oMXj4Hhc5r4cY/aVR1ezn
zTmPMUSMmCw1hr6TT4x9W287Vg8GFgFDorMKjK2KxwzL72KgV6jZcbrdrQ1eHdBkjd97Qn0f1LfE
PccjsGh91XXJZjBq1OX+jVOHSc5aUgNBDqJcwwjVQkAiXtxWb0ZrsMZWPHUaEDBfkaIxf2Qot5PV
sXVPBnFJ84I3JQk+4VflzKOgBpj2pQ/jVdz8VGOIwYU2xWVxHA7TolZmH6O9LwLoOSPDMQzHwBxL
xD5mqy5Ngt9G1sc6i5ZxahdjDxidy5ZDf59O5DhmxtpNvsmmPMYodwoLoZI6t0rSU5ThmMppa4Pw
sgf3EY7hhn3eSs8ST4uzvRa4Gyfi80bbZ+s2mSx8sX6yqpAn9IA1IsHhgOx3SH8DgXk/29fgqlof
CfScJGkVR4xnnqV9FeLRoBYySBDHnfmrYFwES49ENKblYcyqoK1wdYsoDaxshVjWPdAbTA3sHoFp
y5Ump2VGqlvsMO4aOC8l7Qlzdb+lYZyYFTj5uBakWbJJQo4r7GGRY4fJ750DvoJlmYPtRiSYvCTP
wk6IuYlkpcyy0R62kc4OFHJIuEopcMr4J+D/pqWDz7rEX8VTyCOq4AjUzJxXWZzbFsWfkST7kVJE
weiXYkfuXezJuo3VeESLQPfQG0wXKmVhWXKLUf8j1+s31TEvOr0V0a/1trDcHSbWrd1R4kz+xgmg
nrqp+jcmQDGD2YKeRv0yNaetFYC5q/ROssQePwLN6BdWijIIsAjetjloUgmLBUwMUtNK7TVSxDOx
lHjhzDo58Ev8W3uJdYbQTNjrBSuWmxaEqpfTZAFrZkIRUuaMECgXTWmrG5UdlBkPSzN39ywYV3ii
jzJKvD5DM1nmXsmzbOp47iLJxW6IZ5k3p36ymfEpSAh9rOIAld2ieXPs6Nuu9V/uGYy8EKXAci2S
ivwjl3FJOMQO3WQDqMUCb+xMJlKSMWEzNhlvms87wPlbtiEzdt/LEuKt2R02VY+MBhjyiKAUcshf
mgztVjNIrjA0czFZhMH1Fcll6UurYMvsiDLv8q+hY+AMIXKT+ui8LO1HcyusC7DbdeeMSYU/jU7O
alG1P0of7ibSPCurX3V2uRaa8wrP6aPIsb/XVsGMhYeeT11OwzPIzN0Y4NZ0ImyY4NZzYzfCpDGC
wTNT7pkI0qxd/NVQGl093jTYozOeqyR2WmDlkAFs3mCh9b+qmXhBqJz7Ooq9TEK07khnHyLuH8DB
C7XHgClKmP3dl6LHE0FKaMIqK1/YPd0/tXLLILrqQPWq2ZvhMKm2AupCXyGIlwh1fQ4oUmmDXLbI
IVTrMAAPSZtiVupSY9wwMr8wFHQbYN6jbDyrlbXTR4l7Ts/3uSjeklDZy5qxbEjUo6tY+yRuYJbh
HWJ0ETvWoZvsjS2hH1Dt5PtpZHLRGayh/OBoK9Gw6RG3Ky4jXk2fMQ/6roOtjwGOdo4j1qhOjdKf
DeoK31LWVsqcVklIzJFkmPAvRo2kVbD+lFK5SXLqHN7uPPOR8ZbpUrTVhbR45Kh9yphLgjhiex9H
CWIiZ4lgN0BPyvjTh5PbRsNCCeND3OtrcwKFnKnuPdLqNzkEa0So/VIozXYmsMhGWdZRQzYkkMEu
m2fX1D8lXYI+m+Em4R6c2vlrArTkykDLxp+55HHAe1i8hxnez678/1DCWhuYIbPL6iN2/D9UVmRQ
JPZ3lThfg4YeNK3lIsrRUmkTUa96QJg5WBZ6FcLsqsE4lxYWGFl+BCywh+gijD/NYBTOHMBCw6m5
0N4NIsASNIOmAEm0bGgHgXaXKK7bJRPOdTchoMcpo6o8A8TzsT7ImJ+zCcZX2hpHdTbSQj5NCVFQ
M5ApBL/UWCjd9KdhyAIE+1jh4YmQC5nZp4+NTJ2+wniKmH6npGpX23LWyNkgDZERCcxIAV5vK9zR
1uFk4aThzSmWhTzK6QQZ9kUpoQQPyabC50O/EF7pXpV0wy2FE9jPPJRrjH1JIl5q4inyVzV+77KN
wR6oxD607ltvKFFRqHsleB8QNaTauEIquAr7jw6UVTHumnGn5L+JAlfJUbHi74sQBMupYeMXkArm
Mr0vyp0z/kVYcmYbXV78GMUxQi7mtzzTGI4LUHr+vm6/LHmYW+woO9TDocxvOp2r5PqFKtjW/0LY
utBoHbJTR0HWh5vu3SzY1CVxn8kqrU9KdlAYbdct7FO2aUrMu2s8HPWlI5hKNdHlkFuL2bCs70H0
mkevSXfuKqjBjNo/ErYjrflXd68VlkIf4TVkmH92+aNFBJy8Wg3aHH5ot91C/TDyZ8wGBucauAIl
D9fhXAKjlPr0W89kBNWS/oFVa2khN077Ry2PqTgGUHjBOiQRxNR9kn4RLDg0d2cihpFEbPa61kgz
L8eFTEmR6bRNXfF9joNDvmLa7FI1PMJHx/3Rl0ebJnwyxmfQIYOJVSoIS6zZxmOs154uvQgUWyyK
1WuZM8tRJvPpiHKFrqJZucmnhZXBwFBBYib+lOGmMXJAGU9TJlgXZbRVDDNC5kFOxMD/6BQ3CYzY
b/2lcNN10/TbueD3yUCI66M5Pnp7P5B/xsRngSGrNdFd4ygKEGI59q9qPF3l2SSlJzi8dSYCDVa3
UmFDD6Ic4uugAnIdH5FF5icoIFhNXOviRmD5OvexK0aYO0Ht8/VQC2Npn/xn6Xw5UAHiciHKgzus
KgPD+FHm4arESRDrhFrYuCETufPDYk2mB70zKb3Ro6heDXUj3W2r36X7TQmL3AfkgQaNgIMcBQB6
C0QJ2P+B9b5aCr5SdCgB/snEJnVpqfsrJTDBdJCuty0mdRFmJHMLMuhf1AF9q1cNiOb23F+roL0U
mYuDwYb9WK4BwtQBG8p6YchVOG4V+FqceSLhTSZEmdOF5fm0HvW1XZ9x9C+dGqmt7rrPTlPQj816
/x/R/Ibd2Q/7f1HHKkgilW/ohr5drl47iw65OafXD8k9C4NTiIS6xf/VBQOzMUIGnYftro3pivat
5r31d2O0Ce1N65QXvR0/gY58qIDCcnv45n55wTgHw87P/1r7ok4uiRYTRLsIMTmeCOeMOUk42I0Y
/LsWDlI2qSCpiheEM/Qq+ZUbhx9wHRBO0zA4LAiW24Q93iJ7rbIoUPk6C9Oz9W0eKSzX1qMo6UCi
adsKQA62oAMqzH8WX0+B6D8n4ajr0PzoPktLkNr2uWNZNFtniyraCuyfzvAl/R/d/MTeFGDpowkC
tamlT8BxGAQZxqmoJbi/yAnW0JZ+mVwjLmI1Qb/hqMTJOdWbjuCqdt2rDFnYl1KwjugXeQfxqUkZ
Ad/VLl0meGNz8dkinpPNsSV9rm6RMIdIci38AZTaibqld3r2jekl6ZuPKKEiJQknwqqCPpzbO7K3
cG++tNPVsilhY8BP+ic+tMbc+xTPRcYBUm1bdtQVVcXoXs3gS87UcZK5Zp9iw7iYBBrhpfovamOT
LIHIRsLIhszeVdEvOQeaojExLpkw1vumBQiaasBTnUcHV8YBr4xB7B4HxS4Mh6tfI2JTPkVya0KS
XuAD5uYpkdSdKH75BLDXIs5SvCTfRjWHY0vmFESUfxz/lbQR16k48tGbR8Ol4vRxKd10TTlOOeQs
QhVor81QrKL2kBu3oXphVBQk+4jZBhN4v9mV7Trt1qjLLB8wHTnsw1tg0nxwaSdwq7aiwXSm0uoi
Fwcz5hUjiRMOGR3pRFQo3zHLPPNtFh30ACEaEgctlx+8Y7uLcURGa7rKHxO2kkHEots8Ybqd1fy3
B66qzs1hRUdExlNmIoeW5saYHOAW814OdFrxGdlvEbOUBAStf4KcgnguU5E/HOOEhpy5i7pPJEbr
TQl8EHUJFLfNgCYlqJMtGSDl9IEUU9FvTilOo3Hoxwu6II04my60tnBIGOqcAM0mAUcGW1ll11pE
gTK5RPIF343xlRuVMMnhsCJ4kyPX/ZNpQSK2NdYAtATEnK9poJYh8qnWS9q7bG4uYDQif5XmMI7v
gmVFNDtD/FuGKLNqpmWVJRyz9w5tcIQCRidRXbWclVmZm8R0ViEQcaqxaxy4pwkFXdtyNDHn0toz
S6R9of8STeOb5PYixphh7aiUSm3fOj/+aFwnR+4YkHqwqtnTAK1Nz0p8F1zVZX+F4C7ss4ozp8BO
UhTvCsliCd35a0OCpdUTHm5B7quJ+ZVvAZNmq34Peu49sC5FcckLgu5m9cdHkrMly/u1DYrBQmLX
apdaeU/Lr1mIpd7AFVIpkixHjC3JgpRhOd09uT+eEnGY9dRyAm18jZgGDYDJUZFQiof9uVJWQY5/
RH8vQjQ86dko5NKGwhYHv2Z3aKPL2FywpQ9Ztqw6iCENx+FLabv7PsZ6iYCgxuuIN1U23b0N/FU/
rVOg+D1VP6+22LgIlpug8IZ28EpiSpKx55lKC/Qz791IeVVgPe3Hz5T3W3QoGQIeqPhmYFJv+V/E
iGZjBH+DGTKopyWsWSilIyQ9g+5yWkwVNT96hh6nThCdEafS4o3LEnP94DPbQJyVDviuqjXr3GVa
bXMI+ZCZt93EiF2BpEG46Wgw6wfeE5I8iP7SauTCxpAlZ32p9UmaOytudqzGNhFkhTAinmJS5dN9
+b+v9awKkoHWRbaHUA9piJUGvFb0OxIDSPXjkjvUzCmpLB1UWh3N6OgqtjN2oxJAsyCW5Q5dBIRq
FQ69iRsLbtpKZT+gUdrp8FJEpjGhuQCnXAgzYa3KGpG9a++gaTU/QwudxrfToZNkmdxB7KiDgzBu
JftNE4pxyqdal389a5xUmItQqTYWgc0OD4Hi+id4s7sQVY5B59TYb0ZFpa2lzP0RlTnKwuTRh8NZ
HVUNGIRTbuvO3PTZdx6pnDaw5UjYcdpsaTA4KZxrhczLZ54sVbT/Rb72ZbkS8hMTshcZhI0Uv3mQ
IgfOl3D6Fo71x77cj0gwObb9B1K0EP1M9M61aYT7qgOSw4eFXKhNmIVVf2iKVOXR4VsvHR95+Oj1
8qJTA7vH3qGt2ljTXdYRzhmXwPBjkleLjD0EphIeFpZKvVjXYkD2ozK6wkvSPPoswBr1ZQWQvuBE
Ek1KqFxzy+fQjE3VPTOhoR3uL+4svW0I9iRhzczx1XDkMvhSyTpsWApNhAyy12YCZfY3J8Ia1Ou8
ZgiZR2q05rfVj/0IwszrnIsqQI4EuJTnIYbJvhn11kgqDazubTk3HkP/rzKDFx0+lzMi8+Voly+W
ZpGBg/SuwRLG/miwTrTcO6EE96D4LsQxTSXZmMrKKFj+8oQUlG3J3m0hQjQGlKA1cMZ1wqui4Pkb
leGR8DOkHZEy49mdSE1bZ6SckV03XJleagPhkR3S5Nr3YPmRdVat3WHa83ldSxnvlc5aWS5HxfRS
dK+2f6yahCKbDTlH1tRQfc0z9bFtVlMBj7CQXPPt0plny3R8lmKuzJwgoztqgUMpkEHFG5mvGu0t
18gQYCHXfCthfWl8xASEJJoPwnQyX9nEDPlBI2rNMbIBPGGVAXdJiMKd95i/ZbQc2Zua2jZFpczF
sgrKbN1SBch+17tk+g1PUrm1keWU+Tna6y6fo+WWWr3VGipnNPDmkB86JMFGe84ZNwgDzjj6WV8u
VexWdnC1qVcbGxXMl2IRaJr5wNE4ddckRhEuvCrlvi78W1M7pzIgVCZGScMXIAaq164bVo4aHJC7
Bpp7blzlVNfmwSm6XcDroBGO1CI7xJ88521GmxlGQ/SQgW22WVlkAxRrVmqRPCjcqBLjR8atPmWn
oX23pmtgkaSFUg7vEP+hFhs4vyFM5czWXjBb8FRcHP03LY9MGXPJVfcyJFelgGVixFAp9Ng9Bfaz
c1emOAzgskKCJxyqUOFpuNQkhuH8vbYcr+wP7K3nHTu/ooPPO+YEhhaArza5vjcjDLu7pIyWA9VS
TtAjPIGMFDFeqegRBKcIJojbfBbhLdNeIBfVPVGCBklmOATNk1k0q6o/Caa7RQ4xJghWmghXgpY4
B959BncBr4i/ZE8tMck4WrGJVZ3HRC2JQADAiPOm8OLBmE3Yc86NuTQFadBVxWjAwMKrEi2Be6cs
n70YmcGgUIKQAzS8wkPirkIHupjUhoeU5W9XwwXvGWEYbl7tk3nSo+dPw31TxkeNjab+jLMHWryJ
3cVg7oPMxovyq+rfai89BjvrCulazwBCQTjrmL8+I9a6O3XGMAsk/6XEgnCQwvPR2PnAlCnR7VFz
hdYHXh6I9v9q5TsLL7p601Hjs7nDR/1ZJ3gY5TEsjoq/pcU2/EvR70Z+J6XecbXpRbqsTU6/fB8N
6an0N2P3CjERvrWn64zWWdMJwrAxAptKhbvR6+v+IAJef39a1kaOYqO0jrE9T54goJKMQL/d3vTh
TRk+xvgvpDNPu1NshnRxB52izRqNvaH6qHXAuwAuAsMkg6uGZaTFulGn/ivQ7g6IL1mITXL3RbSr
bHAOxdmhiGNbZuxMyDz92vLXRBeAJRIQxZtrqaKmOnQtdTW0iqk+agzd0u4uwnfkp90CQuoy6OFB
DPREUxuA0yHmuje4wuYMLuwbtk2MNvgtbTq0AXhVlzwRz61sluDWQtKZTBXFKO7QtZWH16wSH13H
xxSBeKjfzTi4WZ1yT5SnAoa7CDA2uIydSfWLiW7rkL4zY934OKYkR5HT9P/8/j1SP+vAPDtCwTF5
DXmT7NzadUg1WyRfVabj8AAKUAIEqKam5hlPPZuLTm2gnNT10nY3Gtem4bgMCAzm4+0bcwMEXKzl
sb5Odgr6ip+EY1lFi0s+CYkEF2s+D/VTpq9M9FbDuB+nr974mcBD5BpXVYGlS+SYXukxGJNFrsN2
jF4//moYSrj5ymJ/5VOoTYjcCXV2rj0loppfCJB2bHUlaXcyXmHlxQlvvfjIeXQUHRsRr3BvbCJE
3CztKJ7aVzcYN4apbvpEbktApJ0P2gUd6FeREB6NZAiaGDm/OlyvkQDWbYpnqag2rMrQrP1K/aUJ
yfXAYzTUWPdfh3baK3LjyI0xEFg0di2kGXYZIAuqHNAcz3bOnXOamySdwu4tpIjXBMLrayV3iROs
qZrQxcPGmvMDVGhtOf9YcS4HBzHyyepZMxBSCpTB0aAqB7x6UKGmzFzn4b3qbpIsaUd/K8GIGBp6
XHslq7dZFzK2ZFbjZEcVhzXBcyovQsIJDjQNsQOYhv3OnYN3g/If3QFSojEN15YYqCupD5BFAWh0
lqmycyzg49arLdU1QtPXAUW7Tp5Z8rSpbkgN2DhmQOCxJLBhWytbwzrXBW495gVDpKITy1c2sDC8
fQqlGHFgyCW9lnPDuXYIpgcblWdQr+2+ec8qimPaz9XUINfHpxjVsIoIvQyxzcGK7Vai+ez6h2O9
9zYhKN8G9pfxMgJxTYA5G2fLaL4Ngy6ZhbYVlSdNv/K6T3JpNfeK32iatyoCf54FAwFib8salZpr
tEmFIDqDhrrKgf7MWLyDQS/gINMQWI69Cb17M506Daa/+hEE09IYdob1Aoi7Y8piownu+T27+GKX
HxWXdHlGk4nCSaS7bCCp/YaX7KkI9zvDSxWE7oXDd4HWku1BQwHixIU3o2wbRAQJapM47iyymGcO
zGlSC2ST4XOavl3yMobmVBA27WxcAni79IEhcEDkNAxfVn6LYXCY6g3xPk3lvmimhYsPgRIA2qte
HdLiSDOxnK2IHfCjoWDw7Zs7Qk1fpUwIYdH82JPIKyoWt2qBRz+7W0WPi5YLisWE6RrnbvSvhHpT
F1DQBP0hMEuLP2/FmAIZke7L1URESU/8YC3xz1cMzBqDNYKaxB8m1tIElPi/MdCZUzLy9sMXo9J4
efIdJM+F2+cOigd/rc1zTCiEsIoAkwJx+jeJtS2JOIDLIDeKvYnY0tMcwVokeQXxxdKep1XjTBiR
lvjHYl9vP8B5/+vL6N3Igj3DJ0vZs7DMNPNLJeHe04ONhH+Bjlb6nYlFi2nrUH6T08H02zwy3mLd
kCNejJaF0r939E7sBYXyRdTFVpCxESBkQiuG9C/lRvDy3GtCCjC8ldE2YxDs7yrUk0NQ/tEjP3r6
ZKe2X6eWVnPSto6TgzlQmY9Ho31IaLw6CbkCe1s1fpnypUpIjanKR0j9Oxjqzmf0SSTYsdFPBCpL
oJF5vkr9q2YMAOqpBqEwtdT71PBSIlvUz0V2Dy3MN53XJhTgrEcHVgjwXiPXa5VXfdrEZEkmpxFP
bhnaCyVmv6ve3bLlFSqOXQTP9dV3T1Z0sAjgrCTq5yN5MoK5jDjwFICPxnAMIMZrrUMiCYw6wn0C
Qk1a6sQwvveGZgcMamrhQQBvszO2twA7YYhzVTKFpYwwBnIK/UfQ71yDkcqC+5ZqP5771WlTDp9a
qWyrjg7PIu0YYlCZrWI6/tGpqZVRPmlNMIe+/msqPIUW77BPUAKyVz5Fk06OOoGPLf4uTeb3bb1I
g2NqP10EkcE1pAjPmZuqKTgjonjzW6qfTATeWbiXzl62K8V1IGPQ/bJmkhdSjXtVwQHqc5ApSBzu
WFpXHQgHrQWKld9DdZsFh4wfRdc9QlxWg3Hy+boNVHelT3lT1ws/uUYpcyTtc7A/ZlmI1f3kw7c6
3QKUsgJeuRoyM8Oeb333xq+lcN7PZ3CsMYyAvM6GpGGsn2pbC5ImZsZW2dXcmEpGLbzL1ZRlXQgp
4FJYZyu51cj6o2GvE7rUfKouLEl+x2x8GWzAlFq171Sb1RGQZVxavn9U1eOo5WfSAFjc9iACOLk4
yVPq+ejukKMhEekxb1PtRYc2iD8bwAUnV1Za9FNhtrRI2s5A4A5zjEizTUqkV9QTiFDLuPtUumQV
RNZe+gYd+kGIS4qJMDTWBGHObj0oCGgs4+yiEAKW4eBLxewn/jRYGdlIb4x2ptixeZw8vRaEfkVH
CE3g3Xsml9ysIBmcwnO0bVHsSipDvKd5ef2Po/PabRzZougXEWAOr1bOkiXHF8J228ypyGKor5/F
eRhcYDC325bIqhP2XrtjeVYg2MicP2f88KvrWGwzBiit92+yfq304spzxIOTsdVTiFs9FzUGHteg
Y9JIfS3cG3Oe97psj3GkXYUTHatA/lQl3znzH5XrOz8G5Quwucy7h1lwrdR6cYyGaWcF2lOnO9vI
T0loo8QI+Fk8Zl65eQsqvI9peK5b4tdMF0YQyVNNGv8VdLi55FaKmnc85Bg/ZXN3TWM5dNWuE0i1
jVyxRInfxnlUQBwSNZ56IjCA2UXFHYLjlIWOWTOYyo6quYUTxweZElH6xmL52YkhMbXgUVUvmcgX
FCua/AdgfkHYAfbRFrOv3o+LtIXFaEABIBC3c/yvxIR7MnrU6DpIDCi4AxQp+xlD5pVsiIAmFwwo
un0jHICGeBIvazdAtMFjyJ25H810Z+KAYHvNEt5SH4lAsAWRIzasrzrPD0JvEGqZ33qhXoxgWOpc
jW5Kqdpp+9T0DoHvrq2AGx3I3cZ1Yu7Gudliaq9R8QmbNiiot1pSfY1ReRqkHy/klAFemL33LN4m
pPSmNZRwTbpfV9QH1DyPMNEkEvPoXLNQa0lPsNHtY5g11w0wr5B2SOrVSdX4yBWJ7bJktlZhhPRX
iZfi6AAh2ZJhmWbKfWpNPFGIzP3K+9OTno4wfrVG/1vHk1WJ4dyZMS1RufVshi4J9rXeoSrutq6V
ecu0aD7GoF5rU7gWUj/pYCdDZEsUZN5b7WOlshAuSk++aSHjNSHdlVmbBI/wQhShTcB04V0rDxKE
mTMqlHhEJLEMjBtQdlr5+JUI311GXvaCZobxvFtuk7reBDnpH2OoowUbsXzEWfGehSBbbAyiJjx4
bcRaWjbo9p2UFlQVjOxc/2S2xeeIzz6PiU/V23+iBvfqZxSHiVoJ1vsy7p4tYp0GqsFoInAzZ8qE
V3acwn2V/faR/tkjWRONfywmHEI5rgbHf9P7bm+CC4rmqJZeY+/Ywv2ytOZqNAke7ARIkBvE27KR
57F3dn3HRes1b0K1Gym5YwaP0W+r67+5gZDUGhVjGFCJtjmbT67d5J6dJL94CS19bH52lvAWsYdB
RrRXDoCLbRvvovgkmmqnsxPs2gfcM07n5KJyfJr8lqyPDmMV7z1MSI7/OjJ6NyNw7sZ6JL7NMAck
acETAxMh4tPAPCyLTwBtXV8+j+LPMVskeYg9LXunRT/of8rmnMirouGxo6PNHRiB5OCXIZLby7NT
wPBMOfZJYl7RcuumEu3NGuMVe6ecWWnN+T6bg7zEeWjov90ciFL0VnO7JTSv+N/s4q3UXiOyl91j
Em46hYhGgTRiXA5uQbdOhmXu56w+b9XxtJeegYiFEW5+DO3PyXqYKG2s8reD+1dxJPtMgeEdsdVp
UjZL2DgC1nbZr7T9NfEmRkzWai5WTX2NWPIBp6ifovpQel8q6vej+uQB5h5DIE9Kh5xwH8m9ZUKs
sARPPhDSoHrNQTHUFX8bUYufs1yz469oaYz1/uzZp5jOyjx66Znw1gxUZkNTEcffY4fy3d9kY7af
1MoAvBMDVSQSCPuuzL5iJkEFc+cCZ4XhNj9S1MuKkd08yKoqA40Y8Fw+YkqC4kSDtUvUxxTIl0hu
IrFuWGgVkNyw/TbWdjDXBQ+Wbm+SMTuVGe+ezYHDFIFWZbJ2iZ7AGHZ49cbtxGUt7GNlH0d1bIu1
Y7wEE0g1srO7GhM3msPqf8KuTQ6bGE9j90iMWz88UnMe9ZO7Gn1nuK7QE12LBg5n3exdvT+Nzoz9
cNhSwQCclv7QHnw0/0FxgcuWZJAuEO2xlQEYUG7dflc6ZETGCDPyZ2O4FO21QhVBUMySFKKdl725
/bEMX9x5iXmSDEDaKT8bgUHIqLMwimcW8wdDtD96nmzd2UkR1DcPuk3NRNnlf82eW7ZKjJlwIv40
B8RFh2SiqLVgQaW7hZF7SYhvNmHZReolGz7KTvsH67A032K11OYKPjmIFkDuVfMOfGJpSk4AxTy8
ZNTpVfavNwNm4OjCy6Vt7gpm232egf4EZuEchjLcJ9M/meukr6KcLD/R7pjgwFJ+iqwp320gTfCL
VmVx6ykXazIs9KOa3kcyCIdDNy7L+haEgEHBLgqOR+x66HaIyzja4U6KdQ1gIWE2QsHLLl0XJ1fb
VdDeSX+xqb0SKrfYZaE3KRC9jLKMNuC7O7ce0Z9oCqRFf+gDvZbDsXPRo4TTjeKhjwkCGddTCHLN
2vPEk3RUZO1TO6xHckwUdWWTXxqu/L48i/atra6OBvWIMStNqP9hI43IoAqrN5AjyBTwv1lciZl6
8qw9130kVgQquxpf/UtVveIb8VhsU1Cg3wVNkr9yCDIiC5+Ug1ZokhLw9qau0J0Ch0I7CawK+s4B
yUjS5Q/dQWOzbAyecE47i/V7dhiL4Bz4v12ewh2MPoqO1Cqf8fA9DgB7cPoZxoqVEJtZur8+WnmM
klr7HVPaYlIORRjJUd4mJGsMfVA1A6P9V+a6Sfo9ynsXSPyjEHGvJGgwwXT8k9F4hylEZeZn+tPQ
5p9e5OO4Z5CRK+cjS1hjh81b6PFZmvwhqYmeURpbZVqwcDUNQQ1Cc0ZRmLGXCo+RWap5s/hwMrui
u3dGpFgoVzty1SOzXRPv9AV6eSNSGjwL/VqSq92oJRcE2+vaMHZ5yDbYZPeBGDB8LnuG7kXPdmws
qcaNfDeV5r7Rgn8G93yT1Le6I1KvN79M7EaNLi4mW5NkYsvd6H9lypSqKtYjMunAUCc7nAAdl2w/
+ZmxqOuSAi9Db+Hq1pn3hwVNuc1Yw6o6XkVZtC/y4NLyEIwE8SD+WmSiUFjvymvBZ+K57qnLzDNa
x7VO4nk7TMALO/rq9hJXM2Jab81ZsGySraD9pHAm8FL1xKKQB8dhpSPIM+NbEXV75Bq7zs0/hhbG
EqurPuBpS/pDjFEe3Iv91gokzr5iAG/P+iRkeGmHboHe1bbIb5KZg/0iD+401fwlXak9s0HXd2YN
qjO2sAIHDtrEFnUd1kH+8W0KsIHu3AKt4qfUP51raMcIWlgStgC/2hd7YDige0Z8rKb+SxdRcHeo
nVURSHxfmFADj4ewdt7zFLh4RUuRMSUQIrq6ZrZOA4bUsZr3oxk5wkOUv+ahTwPjIhtMMN+mCqdh
1EPlG/ZNYX7EeYSyzSMGlA5n0eL5GejmiG6h4k7c146sc2L1CkYlfUyoARjYAQv35KJR5PXtLWZH
vs3slPymbcQGYCSnRoSwBjXZbpGAV0yVp2QMFplH2lztEBjsRNuu2uJugQdRnMgoGaD4bO0I9T/9
zYBv3KiPpdFCrBMwdQhQYg7ow9gR7MY2dYy4TU8LMjep0RamJ2AoMLVcdeWIxNpJnPXQ07tPGjr+
UlgCzWBoMZWN2ig9B6zz6Oxxk6Wpb98cpVDa2WO1TM2a6teRuNktfK2uQH2pdQ0FRAevUFlhjEbD
KenlbI4BkK1dvjETO7m6HfmoY541V8dJjEOSprz8soakkEU+qiM5J1PXNZtA2XjMKArY36kRHJL5
jfCjtNpmyrfOY1IOV6OOCGadRlx+Zjk9l9MQPRqjy6CFoFdvUuqaqppmFjproJT4RvDeXsJQa4Qi
Kyy9XA12/EgNkb4DRzShJ6C+T1wm9wH6CRgyK3Yhl3ykQ+df4FsPhz/TzrVVx+67zdSjb8he5h0u
vpOUOUAUR4dgzCjmXFkv3WnS5jn+dGrSgiTYqDKBQ/YewE82nsvRZVuEjDQ6W3Cb58Qh7D8x+/xo
oiqP7VQehWK5UBE0urE6l+kDWjQ2BFaBmD5iKl+Y1caOFdKp0osPmQbflhsl3xlVX61Ta/CPGRS0
HXiEfqX4eRduw4urK81Cs1OFz647N/ipAXTdCOL3shFsBWGJXS0NGVExZzJMsfxt/dQ5ib6FMNt0
SGBybDhBb/Rrw4qQApQ2CKyZg0baTLJNtBbZTiRIMTL1cEETxrsoauguHTHTgmUolDCjOBVh1m8l
mZ0nLQrybZAIDRIOFXLdApcMRyu9eYz72Tk0/Qey02TlqDh59/qOCWuFFMDycvsJatjcO+fED8Ym
xiUdZ+BqNH0fFRFEzdoeWVlKBRpZ1Bk2+iB6ZErzdn6E9pC55vSa2RbvUqmwOMX4moaBqVaketo+
Ek6ZMHXOie4eyTbJwhtH16tzasj5EWJ96c/hD3pcyx0xuOAVynLWXmbG1s9JbrN6eEO10U7HDtvD
yk/wfGlEuKFRlYAnrJ7MuAJpomZQfEqliS2vWLd0W9xYQHloYpOhPxAAay4CHfEOILdk3xZ+/dz4
dD2RZKgJ3Ao31RzpTOisYmnPboNPtlpmmYuIeHI7xHZwCUNDfzbm7flk+jNdCeFnlFNrUxkxNAVD
/zxkKjpmHVqhquOpEE3IIlKW8bazQ57wohlJbbfFWjQ1tLCi4f0YFQlnIdEjW5Whd8i7GRBQETDY
aBhIbcJ4mBQyK0R6U541rfRXE5JvrgaF7rmE7BSaSr/UMiKWt7LYVwqzH341I6aaVCZiokIkBwKX
J0vuCCIiDbFg/V/p/0r3HyEg3PMfOtNzAY4+tpxt3Hxy3rN3wchcwZbVo7OPXg9Kodf732xsSu1X
QbIvEWaJye+3ZDuqbZzAjAYXXjkGkh7OZbp9oR1y/MnQZXqw1hFIB6W/C5g68EZmARo884ZuM4vw
ElXPAoqj15rnpHbY0j7sDpaSp5ChuJtQ7adRX1rtS4Xg3MFo1Uz8spDfZhCjJULIicxzcU1GxrDt
ikhHpeqtELi9GvE/1e2C4b2O3owIzCrra677JS8uBIO94bqkmaLL7SFhJjBuEwZ8KTNgrPzhQnhU
192bNbyN2U85wg/+hWe+cNAMtuA0Tfte4IFEwA0YY7bWp0dZ76MR/8WfkZ314dRWNaJmWhyXG0lt
dDKUXUxnCrLPiOF/kOxqv2VNgNNWy446g9mWXIAK306HMMjdtZLXfKoYUK9z7oC6SVfoNVYk9+TN
egR5GHUsvoEODzoysZ59HiW6BOg5Jd96QNLyrdL+IaUrqkfhvuvhc5CzHMzeRPBajOcovgz1h0ey
JbRdMuvZR8j0MYXvcX2b5iSX/t70m2yIdli6LkVHrspw8LCB5AMQYZwJHgooTu4nrSCvKUm09UC0
RECHqDP1Tr+nKjwW1qcaPyLnJ+ZulNTO+nw+/cwapUZAtJgzyLzoXmX80E7OzjpEOUZqhgrdOa92
6TrmmqdsG7cAg/nyBxrvFgk0dmktB6BoFXjNiFds/yS4TtxMO9+d1jOBkknVdfwfPkK6G+gaezob
OHdkg+3Iu5MSglp39kwbCVx/9VvYDMYzcHbJ05DuacVwAX04VQ6TxsATsdbqnIBTH1FNd+Ocw4VL
jlhkbuD6kuQN/wJWZg4sR8ZoGmlk8FVl5c3qml1HXleqo5E/peaPm15860N3ya44Zs5n395K03hR
NVNicvm0OuBDyrbzPUdjQ7oQGiduRkqTXed8azJjp8HV0ZQ7v/jnqRgL+WwqFZsk/5sK5Fwki3Vd
9Biqa2MpxCBAv9BvzBYX9vHwEpwa0lbTDSv2KYuOD9PlMoDjm5RC23AhQIyMsgpBVbdVRYOw+tRb
Byx6hBQ8kWNY4ExZFaUkX92IDhGYB99lw5VC9fWhV/T+uKxbFFMZppOOFOCy0iiVsIVog77jXD7m
8YxSa6N207LMHuagGGmu9IFlTq+nB1M/VfY1ZHI4gWFlbRvbzjJxuq92wlhL4JD/FIBAchyWKDby
7wkrGUvs8AF3FKiw3e2NGmAB6DbsJvnUgHtACLgHRqrjVHAkphwSFZgeIX0GKZ91Hx7bTGssV8aQ
IlBAQphQZlmKE5krxmfra3GZelH+nnn4GePJ/MQNTYvRwyohCVUSL1Mf03o/IPfzkdmnlGYmHavH
m1iPYLmmSacZ1dHUtMgUoX1lPu1/xySi3GmadCDxsRe3GUd0+Bi1wCZpxCURwOR180tCDqMLRlUK
x0mMrDhvrTHPGaFIh4H+M1QOUH5j+LJakqda5LKOm66Bfvprv7DlbxXJX3scKJWScWMEabjQ+H/V
k3OdcE4u8jA+GmbA+MYGTiP192AIvibL3Y4eCz42z5FHI6TjpbLLj5R+Tnfdf1bwL5B/o3aJYZJr
LRmJCuiGDZkb9WLlAfDnKSpwhY9QpHOSmxIcUhIf7TTr1ele2D10xlXPx4URgNzzFrVxJfEw5YGI
KCAS7GIanISidL6NQkGWaL8iwGM1GeBUAAnzQvZ0MwMoxQhkQd0ZhntWk8QTaeBJaXurgDI8O1XN
ePPQEgv9f5Ycp33rEsZn1+XS6DV8O7ETrsfU/Ocy3Bjj/VCbz9U8vuoMzukwuDqlc2yAgQ0Iz/xn
wwuYWYlzndPrIB9CDrlLyRb3socooBWEBAfl/k9v/FMjTeBowEYp0kMeN+EqJMZ4XY4IgKfYQ6aE
YCGTGphkt9xzjr0lsNsQiC7tCe0M/BPMLecmHq9qipyVHoFwyqh4l8Ivvvom+2oT4ox1Cv0nq3Xt
FaPdKyHAZws3xCiMQ1ks3VjdPYJaG1NCANLYMDbHTncTvFDM3aMUtjguXf7pgVGzry4ZB/jUYo71
WRZfytpnHLJc+1l87Zi4S2JUrtSWZPIkG8BYX20fQcESxUdu5NaKpeFrJsGMOSjw1br2Rb+sogfV
QcwFQWFht4+YP37V+nG1iqPKWnqsCWA8qC7UD5VB3JYj/3GevPoe2z7UMGzA8H9id89KVOSW5S9b
UMCN/ReyDwEp9OR6KNg6vAKjilHUKlJdWRdn6ljqb05FNoDONB5OCLtI7dNBAysj+PCCPAVzai5B
hW06966J3HjOytdAna86q0YDXT1jwQEet077bT7hDikI0hoWEd+KZ7y4OrabDhU8QzyGzj856Z1z
oz5ioOu74kk2xyHdasAszNhGiovjQESnZuDypskEN/MYvG+7nVZJ0V4g/0D4rFDuJt8CrEpiF5c6
Mt6GQOuWDjgU2+3ipbTqj8nDP4f18e50kka6/lTNlzvPQavZ4vwXT9FS5q8Vu6WSga3HS9mGP9JC
vl+opU84vVcyV8OOwwhGpWx7MHUKz9lVRH8MZJn4XYJoD7eVRFsdxcmx704jhxQmZqw5fQj2YRi2
HuvBsamjTVAHzMozeyWNL8XL0whW0VOJdy4kWBqiLZ8f6uEm3SjcLsI8ixkEoyLKzltjEaFK5AwO
8B8wjlzhDTgnFDhZ+QiV/ayXYbYK+bJT8WOiRZyqAIhe8RP5LwUAzHn27fwbU7ioM+wV+IgWL0Mm
hjr2DWfY0xsC0niKJZPExsEgNnZ4KwIC3iXNWDMwg0xGHh2/5RcrxNHSbja3UUVcmJ81J+XTlAdh
9jYas8bDiU9pnh4UXj6zFRChUZPLJDjUDZffwxTcIX5NaC1XDhg0LZ1/e5fkW/Ripp/eXWIe+oRj
HV+FzliPmScwI0nFoUPU1nCiS2QbWJefFIicxr5PBvYz36lQk3mkXGCzZB0/9UuU1wtLZzaqHYgw
zhkMCgQAHprsuMTIr7MSlTqKBrRExKSE6ENK/puyeR5ltCd9nYRUZqCO+fCGq9Q3FfsbD42s9e16
JLhfWSqzV5pGeFrQssh3fCsYz9SEV0Bg3QNsa7cxlBHKI8QhRjBXTRMHcQ5kq7OIu3fKH2fcGvoD
8fsiHLe4qoxhH6qbqb9XvCowddUeLoJo3l25T3Cw29kJ/Qscw2fT2ueCNSdCBxdtaJ1Ieiq6w/rT
0e5Oce2tR9xe0GC25baOeMvjHybLiwTJpscf1FN6OuADbRLyWi+7MlA54MZNyPwND5YczkZqMdEg
bLikBTXdZzjLgYg/+yr5HNrptWd+GA8vcW1/GEUw82g8eJZm4r4NYzpXN0xBMKPHyM4EdDIJO5/L
/z5BpukrE71cx6sh7igHKMnkW9HSqyKgxjnP7hsOTpJp2yK7OBhXIrpP0FflsOWGawWimsK7VQNh
NkDYR4ark3gQxId3oMR4Vx/h+8Zw452zLc+VvzPNw1TtMuvVjrbkt8+K8sh8jAhfql2UcRhvugDi
K3LiLdG4k6Dq2PRi45THNkMpvVLTJmQta+8KbHOdjztHfybqecs9cuoc59sqDByVAxamBvM25fwB
ChHXtRavWUs2Kx+kh45uKQh6/WKUTbQSPuIuu96mJKC43JwrV/2odEKhwR/kY+xZGyRwQDRjZGhD
hYswk8KuQiLWmCczBMTOnItpfhGAY6gzLou0MP500AiZQH7HS5oVH6nakdeYSOcutRfhvDZ+fZNx
9ZgqtntIGaSHkEMMBjBS90liT4FEtrS9g0sSa2Yuo5JnqnLZ2EXxPXbafxYKMXqUlW53iPjPRkNQ
J25Y46scU+yS4yV1L7U4k1SOhJCLEfWyoW1ze6K7+R3kHznjiH6ZQCHCJjJRV3TZ2cos+aCh1bxD
/YzwYyfrhh/Dith4YKedgyN15Hzt1uDfwJCnDAVKj7Wf0wXgIcsEi3cwzIhnjDJ6eyRKttPcWaMs
S0ArPcHuo3slLXuA244T/ypGl6AvkiWqAVWYzE+66N/9UH8TwF2BDLOWq43yozSLvT22GIxhuBFu
fQ8LFLj8VaXVvWaJuIpZJlJb936aIanlOvSbgnQMBAsRtDmwXXG008P8OeonUDKLPAg/9bx8qf30
125LcDu4hIZO//UG6xYKQv4sP7licb4YCIe9oS9eiFdamaRluhlTKApxZZgIuJ4H52Yj5Z1Y+nbN
AZqulFd2AS8iMxeTxWAU/+MwTAs0VNRNUCzbVdsXMaPa/Zhwfa91FsjKUAzjIGYHzxPb3CSx156x
MSaKs2zIIJuFwK6D367PnkkqCwhac+JgqymKv5bxBYjokUIzBkmdeva2beWjFD94ebYtZkzrrnMn
lC74ollEj2nKQOtQK/PMG/PUV7/K3owRYkDxzPg0SpJ1qZ8avn8QZVP8T6dc9xQ9HCFfsvwH2B1r
3q6FXVrwduAaNPs1or8qPTjpShjTtmd9NrDikYRQigMm2BVBL7yQ6dkEe0PTEdnyblp0+ppWEAWa
m6zURDziRS4y1C7nIOVYjxRFjbGVwS4sjrDtFToNfAeTT4dZtEj0YnhRapkZByTKi7RUlHCNQVg4
M7Eg+oSwsWgHkjga/cUGWITFc9HFCB4isAR+7/1ZtvGXZeXWdKN7i3Ql6CR9WqZpx1Q570nPhB1h
4cR/5UxI7nLCTiu0ZKesz8ZFhtwCdPdkrx0CxpvSuGlFWF6r7ncg8q2wmKSUZK7GibpF7qmuTyP4
fWyPyGHBaLc8vCyh2aMMssP79ohmtk79oYyVObwauPQjPFU1/wh44B1uR6PChU9VqyFhSWaDFf7b
eLy5sDZmZodctWRFY4kFytyPfFTnbq41Id6CJ4yhF2nJtGrsEnjdjb+nidVVjvvC20gcN6oi6XkX
4O3u+PLa/jTJ82Ddx+FB00Xw8r3oP03mTrm/klwgNVVA0OC0ai6UAa5LTwr09C9JWaOGTE6PGbmX
yyb3t0TrhZS/3cCGbbajTnhyreLNx3bTaM9uBN18DvyiWWBzQL7KMDxMfBx4NgDUF2sNsHPXUXvO
TUF5JKdKOkzxkg2/bmQtrQZC4Jogak0c0uqo1KINXk39WVp/g4XN6lpO0Qr4qBdv4yxcVfXSQYQ9
rzthxHvGWs8/kUGP5UZvSOv9CcYUSxx4l+IRTLeOxauO1sVwD8IApk3RF78M9sZmdTQhwHOZtDkt
/1rS11VDv65rdObQ9YUzt3T/tOzczgv/OWk5WJf1icMgNF8zhIr9dAcOtC2TbitpmtMUdLi/ahM+
+ujYVh9M9p+r8dF2e9wtIUWc1bzoIRhKBCP6rXV2+kAqNW199TDrF5ntmSAJdUr4pLnQIGGeTHcD
1dChviq9i/DOWT4ilt8PM78A70X81JOZWYLWTa8ukXHUwWvLxgCCMzdowNJw6cnmYSOW1N9VtjUC
0MUfotxYwYfTf0TBJgf6BVyH5Kaw3BCpyN1VQO169ZF0EoI2ITejAVwiBp89DulLiKuBDoI+t94S
MHa1OPu7Ol+nwJGGbuN4xK3irQ6Hu1bfHHhxLiITkb/T56xDwqdqal0FL4nfkQfrI++tlU6CIGsw
8ZOX6II3PIOshBD0qeiEBwtnke78TNMmSZ/h0ZBTpJOrxCpbleA6/Z1FYa1lrKqq6qJQSg2h3PS8
Bp2549ZhI4mAncB6uq+oYtg2p2HpS2FhPXHe4tjcqwZTk7o0IQOi2W4kEBg6NM8H3UWHDh6OMbLY
sCIinMNZWQZV4MUh6yVrc5RumB7lOvFgKqqT7gqo0O8TKQ6e2cL6dy6x0bLXy151oiXEo0tfg+nT
Z/DVVru8//Li4chds69RG1oDxka279Onp9VL4syocQgFJF1LeBi6JiJI9dx40FKeB03HZoPJzCyW
1kDsFkg6pb489VYL5oHB91zWdGO6aCiMUeA6WMWkqpFo13x33nGwXof8DhJlbgLalkXgLIxnLtvh
PS8V5QUTCafzzi773VqDVjH6yDxSklRSzYItTa+bh6smfiEErUOJJeCZ0ZuyHSL7NaQ4wJirlTtK
dKBPa0f/RGv1FBglYpJj5xxxV2q0XVN08ZNtED+Eg2uQ/U+fB5uWTtIaGG+4+Y9boYKzvaMG8Mcv
Ee8q4mM8/ZbRH7PMJHzSulfK+c4apr61uYcSdUY0B/jhJROvdQwCwWGHBY4RK09mXIHIPfns4LJx
Aw3Xol03WMiWaBRSEq64EJJDYXIqOFCnHMCuffLnMn31B//NVDXEVru/m7HOuBKj87yWyswTKU1r
CSYgwj5dvIf1HgU2hJD3qjoNWj6u0WFf1DQnhZfiMvqMovuAirZKWzh6AxqQ1phTVSOWKKBnoest
C3x/aRH9GC5ow/LDSFB4QSpiHDku4/kbT0Csl39J+ObYPS1ic+2pH5Pgo83aT9FngBVjiJH5orKa
s9F6IOUCoBb+vBgr2UvYF3uY7mF28gi272QEWGKlF1DpQWgPpbH1RoJYXAqD0SYig0F6SGI43eMh
5HRP8Y4HybDRIKRWuf9Ux4ga0Nj3pBtWT5GkB90xf8VtaLYbAxd1Vn45hD2IYl3wbBJV2AV/Ja2l
Xf0xOXhquB9Dou4z6yb016ZbkbVVN89OcGHuvhoZO+oTjmV2IGMCCQndj5F8xulrNJ5lu0d6vzWb
fFnVm5SqMAVJQwupnvXku9ZfEwiAHht1xu/m+NsHbGzeh+aVdrwp7yFa2HEuqd7Q4qXcrBETbU+X
sNr8VeOZKy9B6xNcIkqNCuuqSf2fZG86hr+w+nDND27xuP2J9WZBs4d2nMth7vsZN07TCQQ+Qr/2
WnNh9fFzlLO0zyX4QRRSzyYFQ+Zz8SAiAKvMETXaONHl9NT08dFzCwBBO1++B3idzealTWuf3bH2
7JBtGgKEa6duGfNAqdUYB+9kG84iGiSUpftT1Q7uRtyvqSQOF4pXx/gjzr/zUU8w4oiDxtiida5p
ca4VgAN4lPnRidRqyL8ngpmb6YTtlsqDFtq7hw1dPEr4sNc3GVdSa7pPmnszCvbM2kc8guPVfnTG
gK7UeRLuCdVuL14LrCEq0BfTeC7ylzkipgugNUZ4j8d7EvxlHdMOB3tq+dcPKHmhNnls+dgvMgzV
3mk72Rl3ySNR/MzWuQLvljBUDISxRaUKKIcgOP9Jq4yFSx62/Jjo/LXsVzif0luOWNAngKCkcJaG
fWU1TPIGZxea7TphLTXmy3rES27/xEAJIyTjUI1YBDSrTPvnzC6zCQ+zsg4tjR/aTgvkWT/RapcX
xcrchtQX8AX5BRnHtMFcLAEi9l64qzIlLUxshvTT8GAPnHDtL/3mluQfgXMzjPukf1N1jdVB9Het
6sBygEzTfx2JMG26GYidQLicMzZ71V9LDyr0fmH0zAXku2Vfo4aYPM88mB2kp4C0FLhkgO93rZyu
CQsZpTFT2CTBpvfAPFM1Ll3xXiDK7iaAgOZrVD5Qn+vuuQyPOD786qsU71P84rh/DXrHKn6HiAJ9
SifomjLN8VEHMP31lrHoznH5zyiY1cHrah45Mp+h/8Jij8MHQZ8ZgAFEVyIRKUIH5DmxfaDUUcf7
cjAwyGDCWs4CpJzDuOxcquznuN7bWEohS4wMAyApEXkev2u+ufRIl8FIXtkfo/du+kA0LShR3lOv
DAAF/amS0zmu5DcqcZwawBSQT/necxITXyr6Q5pJRE7EOoAe9Vh/9h1yDzqmehzJBKfMQZDpN5Qm
DzHsNBeqtF3vi8T9ytlimhwz1C64S05AdmIHLOhFK5JTjLPYgtITWwgasTrpZG3qLUKbXy3+lbTg
JBmmXH/c677511OL2OYGz54HMSnAgUT6XxdRwqOTD3yAWtmwMV28gNQgiGgWtcNomDYB9elYfOuu
QsVFZLJdLSSbjpH5jOOIbSnJ33UuZRzdJOyPiXWvk94trEqWTyDt9JuE3pLLtc/ya+Sgvvgd+nMl
nm3gqrOUI82/KXEWDuNojfmqSn4aZGO+gCw+LCqsJSMTZ6B5Ma8W44DQfY+Chw/NsYoPmv81BC+p
PHmsTGlOmDlCABbTPZ/2lbETKFd0/MUhXs40fLOdEy8gtjs/2sJg2lisw9scrS16dhvzUFa7pzjl
+yFVy/2PtPPYjR5J1/StNHp9iKEnYzBnFkqfKaWV3xCy9N7z6udhncVI+QspVHWh0A3UX8VIBsN8
5jXovSOf6zH7TZBuIv2j6h5bmP8RQCOfj9Vqd1G7HnCBs2nhAvuqzQIGBr0d68YTyCwpnPHkUdKD
oGYdogzQ2GBC700Xlxu69egcz2t4o1Jqk/iC6gMAHrIg4dAsWm3qRuvBew8ppXvZFg38DsiJDLef
puM07+yZUsHuKV8cOoF5NOz9jn5qGz6HqEHa7MrBNFZ5Jd84PboOGR7qsFL7fUmCpc9xe0VVdhQa
i5S1D+p9QIIrwo/Ftetr2cCgHeEPL0AzEVmebGhmOelxmXaAv/Jpj8BNzv3UxHs1alcuhJ1cWlqo
BIeE4U5nsL25M7jdyrKbK/bUBcyQjpmqiaEWeEU3PVUNQlEhlJdm6oVobaP7o7sW1awEHa2RG/Gp
1cHCdiXunQ8Ttx2wqxHe3Nae3CT2n0qUByyA4n5KKASJAfOkVW6hNFqA2s7wqExXRkGWREMzRxVY
NGSDZB4C754a/T46Dm4ikHF6rMCzi7x6iYulE2iTKg3vXQsbFcmeoqIHbQ9oL5X69KWpF3QuFJys
Mry1M0RNOoo53SyWELTyjxB9gXKMejsUb6AVc+8CYZom4WMQqRAF2QqQajNCiiqV5h66zhChbJ+F
Wcgbf7TShGyhFnd41mw0Sqg2sxr01m0uv6cg/qUc1qazoN+SWdc+dM9GnzUt6oAYTWg1zcqln4P6
M5E23gJ2uUKLs6dmI0cvUbdHUcJx5nG8DYolwAbJws1ZmcQllQX9ryx5MG4UE0pflay0Ul94NI3L
QN75FFvDF8l+yyn5wrepUAjXRl0qeUvJBYBXHrUImOCF9myjIKuNaoG3SXOrokiSUVU3QPtUxM1C
irY+uoLNsgUVQa8/7iLaR8qIhaVFtPKgr6N/e2VaNnKH4ZxEHhWlV9d/CjnKHAosqM0sPCSabTJr
KmiTjri09fGeHuv9FW64BUl6924Cr2gA4IHk7XsiVrB85CoBbFqEciZBQ1Gxo49j8w+5n6YNxCgx
akyht4MkfBXem6gRKcc+JkUX2etQPZeo7FtVBGN2kYSvOXZTfXhQssecNmZc3tfxe+YUqBHcGPzm
wZRQdMPipcZ3461peIyLoanjYWci9/PABCeWN3DQfVLaLXhgFzecsB4hO+VKCo1VIsdzODIn2FpH
hXUaWccQmykDUqtnyHB/MUEaaYXxzixu/Hw7QKIP2xg5jiV07omPDZXeWosifJCkHQTfTdPRkTfu
zRwJCyK7nDUf0BGobJ/mHglhC3tvNBsp2XrIjHMf3+jawlbus3InOKC6naDWENuvtjdcFX63Mt29
UJ25guOMQhAttLlU4IRtT6Ew+gqnecutzs7Pof6kHEhp9Gb7t3kJgm3fw03xhtskKFc2zZVywNqP
FCeGI5Br4JxfOxlYIbL4Ma8lNx8lpfCu3vUBZT9MmunVYPJkrVTxoghEk2WcZfC8QWTMq+8abAnQ
58lDHUXslZG/h9BXAolOAvIhZXQn8pu4AxIEXYJTfdBfJX1U0bsrW2DfkGe3lgcfuToOiOAq3meo
fWr0gBrCzkyh5PlhZB+Zv/LIrH3uc0RmMBqBAIwRVV5eV+omQ3c7SF5NDlkPkzfzUyQvuZEekOk1
7Fu9vUPnqkRfAG39fm3Sg62CbcuR6h7c4di76qzAPEBaas1SQz3AcuOFRpyp2VdBsY+hQVa0I41w
i4QkFWEA79ZSr+Acqk+Zuim6ZlNSMHMRD7WAYFDaqbdFe+NQqa6zlxKTCJQfC/OpRtM2szAsXILW
VRrschau9163rxZ3Visdh+KQW/q0jyoEFQvEI54lj6haQ/0+17Zlh9xOhwY1IQvqlCDpQAb7+Tz3
w1UYAfpDQpRSsXLbxDsMAXIQunHNMvFOQfma4SSgUDmuUNpoCGhVMMTYLr8FFIFHay3JR+S+fTXZ
aTolFX0uHBCday98K3Fa7wMMIpHKB924ydwGnH+H6Ly7ain5Ui1fRdlJR8nXscHcw9TIcT5AgyID
H1pZkFyaZqoiLGE6Mz1if3VXxVBADJmUISa2S/Aw2FFKLhhMkFa0niETBbehgkbZUnN2EfxG+MK0
K1oiSRvwtPvkiFkfQcoCOSgrE4AboXYblOJKUhZCnlJ4YZWhBIKQg14jj095MmWlxquifJT717ij
lz8z+r0bL5XuMQD8geDpaDfalhZZX21dgZ/GAieq7alvZu8x8MwrYoUCkS1dQc0AxkWG+dgqs1dV
T4UoGsgXqyWg61bpVzr1J4c6vwVMMJJM8AXyqwckVrZetai6klS0sXAuDKlRp84si7Y2VRLvlGt4
BSqGvJB6rgkPKtZjRAUVsenQQNfgGBNHiG7nlwvdfwjrh1rcFAKPuUODWEWPw2TW3teDt+7TJ9El
SxlvL/omi8YLaaJ7CDmZCqphyLZocLsjWV5ksXiJfLHMkWiSwHNV3oOnzwnkiwoZK/gFY9HLQkYE
FrBoJ3Vhz3ApBu2CmxtxR1PeE9h63rKukM9EJBR3XBlRDG8IprF9o8nX6LUVHhyFBtZHAAmT1p7d
LdzwaOCPKK57FWFtZxcWtybaPAH9xjz+UAdYxkepL/eN7VEHN3paqhZi6Ld9+2a4OaqBB8fZh+Z9
KY5DoJGSkFrJLypqo/GQXDsl9a4M5LvrWlPTfpbo5Y4iHIP0jL/htPVgxlPUodSBlBPqHtsgf9Yp
c3YSaCvRIZKE3LqmY3wYktOOkvt80CBDAikjLoj4OM3UKB+RKd8VHXg1iqfezmiocOuzkPwSIVLw
n1CUQ3shaWRKlNtdOvuFj8AaHsKSF88sTIUyC2kOQ10J9TSmPdadxaw30DjiQWxKvYPG85aGIE+v
OyukjjkHhLATeBXrcsFFHVOwEJTeRsCZtqvZUw0ocp26cKiA1NKf1OYtlo+DTdmBChi1hil4b4qR
Al1uHAgno/SErHbkluGRFsvS6du13yE3q1+b6m2F32Jfds/FsE7oHtoKIIhr4VPTOwzZzlGVRZW6
+15AaI6NmQSRvjya8a3jLBVtnTgHX+dNwWtar1nzlIZ3MnQeVTwV8dotX3PloWrTdVE8W8hjwsBQ
KTUL8RGwOQipLBeean/V5wKoyQscxzUBHxU7ksw4z/cBZVz8ZqTirhInrzuBLkO9QEY4jpPGjMnk
9oPkTkrq/4Xqwo01J7LzVIRUgxDhiTk4C9RPIgmmbOspizBVN5VZ3SCWOin9lh8PvjmGp1SjyNq1
D2AdVmjVbc2BGqKhLbVxvyMEjp+5gyNnE9GBQX6chhLfBYGBq0i7rtOdS5dQJa+sCK1cxB8aWKug
rWiYwf+4GvmyGn079VAMj3LyqIgJ1vMmMs5Qd6EtDN1D1x0SEj/fO+niUFeEMgaQkTQrJw0FqZ5C
eRsulGEfai/qgDUbroAAcEHwtkTlTVPO/cZcl5BoKg5Wqys3TWNgRJk92mJTFwfECek01vlKSCVO
bK+BjQzrPvJeZPfV8PcpAGdvDgQiw785fEO6EBOHXHnx3OuAPpzCHOgt1iHDBAUFNM9DPIUyf49+
0yj8XruQ+Dp/S3A42C7w+Eeat7BulauufEgHnH3kK8l6CbqD1n3S9s/w1tRlfxIylbDvN6pxQJyG
inLRSJPUwn44Tmjbvw3qK1D4Kz3BRcOYusYmtnYBVNu639T6kZ6D1C+0YJlly1be9PLbGGE7OtU2
EKGJOi9dNMJLtKsIvCCYhlSCjYMfvHlStwhz2jn4R7v3Wn0w3W0Qz3PKeRYYTlN+yQda8sFDjpFs
BRQm1a79YGnEeBoqtzkFlr48lRJMIhp4gfkUEKtFGiYtd5pHxXXMsYup6T4B0p+2FJxbiBvIIKEY
lU+UECXCHoOJup2nNbGlKNauU05Ke9uU+q5oHw1958n9BNfIeWEFj0V9oxY3rSVOEosdJbCaDiHF
Ym71BSR4zCBiFfUlMNuBgyMycaIfPqXSXjXh4w8gvlaJgiYgADBDReG03kvyAzw6X38YBJo0mxwJ
N38VubfA0dX+LctoYj7rkNFDcBCpjADR3bj4bLDxZrXUqmOIXHo5A0wjyNUqzH2BXvCDmisdUkmA
8hZRR43kUDHgNenqU1AUnFhRdozVa5U8NXGhza/y/FZR3uSGNJYMHg5SuI+Gh9og906f+4yG2oOX
YGJoQ8NHgN5ajSUvGGFQj24rLiqfomdI6TisTxYE4ladVeyegqxDc1FxA+IXw5+uToaoZipxw+Bt
TXpD8nBAzphMkyJ4PAc2OaB3mbV3wBwB2w9zK6S+tTBlnZ+xFwFdvPhNC5eajrssxKoWN1dv3RAp
hrc5QrF98h5WN4Z6r8aPRr5tPWyC7ry2Rw3tjtOXiF5zlk7JSUQZzX1ukf/13YWJmauOxG7MMoap
1m40ZKHowYDLRawazG4R4Jw1rbq1Lz8X5U4CQOUAizOVT50yeVTsFW8XhjvCacldofTeqAiRHtBP
wiAg8wmLaHniXG6oy7B+lLkbveQmrh5h8SgAtQcAjy/lcPLRVqj8fh/3ezvYIlMfepwRrPh4LVNT
NdFmdf2XyPIRBHXnjYqTljgVxk7lkInKV8d7z4hYCCuU15IKgqahwc3WUMHBkQJYLa5hj470bspH
mdZkHm7IcKlYXUX5aRCHLN307ac7tmKhwwbqneStQwzMSoMcAXkv2K8RZqlIwcYnmrbEW+B3TRdE
P1qJFLqqdpjQA8NdBpPIVY7cnVVfKTQ4VMq2afFR6NQsUMJYB+nerihunZr42Mv3EWKhufQhF3dq
QEw9Fkkdwkrls9UPZj7nkMy9Q1i8hup7LZurHpXoIoOBXFxbyG5371bEwTEaGMtU4qAWZ7sY0xVT
HF36Z1H7nuXXBY1kS1tmwA571CMyEQBULYE/0VPFiyAH3UQJ5XYEymgaLenOyq8gA00jV8c5LEIC
Q9uqBLEi9Hd+TwTmKu6NaKI9XjWz1ANc7oM466UZljPrejzMq3Rj9OoyMUGID+1i8AnVE04cUfXT
yD65zlPdu+uKoqAUrOvoUY5DBLiOuLCOBMTWPcE3AFaDtO86Q+GiBs4ovfvU64dVjHR21W5yCr0e
Zn1/xQrHDuJ02kxd6+BkEN7nYZVOWrgC3U0mYYd0gyse5lvUTmpwlPNmOICYBPqAkAwQE4qDseTO
GkD8Q49bBXxJ8FnzXr6O8oNnX7vDIjUW8A5SUOF9CCxbhgcTjWDkxIPDujasJwOiveiNiV316KCg
xMBhHN30LRcPTPb3QXzk0i4Sd56xzRT8G4NbjVJ5DErDAPQqY2ZYqy50oK0XHS0Bliefa4q8kvp9
g5OLSxUHOJ6uKvNGuqaAxY9DhJtaeJXdFcqzlwANWMSjb0y7yIGy9gXObC53EYx7uscYfYc0ZGri
tO2Q05r8jKnvayRmDVVo2ZuMqhGVXEJA/8wJDwx+V0I7SxYRPMUXD6Y2x4yFuWrXrKThWfLv0KrA
77CdpoBLNEDg7j5All4DxYksmxs/55kBcP7UZQbwhs+suu+054z+CFS5ENql1t004adUH/McubjF
0FxLeNJRjjbdZ7O+SVCryjdGt2v9F4s4UV52OQEFRYJ6Y5BZjYpDJSrK7YAwyloZdg0oPk9EU1Gj
HeIj3sAJlKxHbxydsofTb9yEajmqkHq4cg1zbULFaHoEWXETAIUKfSPpoB3bVzm10+QaZb/Be/bd
fcZRravXOl3lBjA/laArP6cOPSpQryPQQXVMWyelaymoRR9BcdkjKrPi703dzVtkpHQZmyJs1A3u
hptB+ezseYmCnUmhxAIxhluPE9GOP4gAW/NTPqhXhg8mYid0bLRftezFcLZesAhQVWjda4doFASV
HtxF2a3U7EDx8xhOcTSbe2RCOUXffN2c1RzhIVbB0kjx2csOacqsap+cfuV5Gy+bD9JNh6kV4F3k
sN9LkDtKjJ4igkYBXLHyKGF6oA83SngvvK1lcWrABhkBYmZx9JyVO1wT47cuhOwpiWyYAVitEc9H
MofqN2i9QVo2LTVPLZ+51lNHCVVCmip7y6qdh3CYPNx39Y2U7RQHnCxhUXowMxAC16p9SrgJ0x7Q
gnQdInBaesdRVUuiZA7JN+tuHeNWcZfErpoGgxlOr1Q9eeote7Qy3gZK2pkj8GTbyuCVY+ODzoBO
x5Nqa4GJnheAId0jUeT5/VqDLGmh09sudOudqRojoxFThbGOjLOd74E+R4ivtVGiQ9dkPOnrpzZ4
MfGqwkTQO7bmhwRUJHSeshT/uPC+p30oA3UyIBVqiAZ0iGhFsMnRaDHeZPu1QLI2fC705ujrL3k0
qukzx+gjmJ+yfBu53lNZqpPI474MT0J5AEy40HFlrRAiRg/42WmvO7qXBrwuKvtdOjcJX6kxXkVo
mFmAvZXrQnvSWaZK8azr1XvoGXu31qcGtRAYS8gyPAlzPqC7UAq0MzEOleQALy0Zvkk7IYhc1yjR
K+JYM3v12E103keHPkm+68i7zXyjUtiNC3c5WgJBMXOs66ylgoeJc7cOAZF2bwUkkXqgYY/pdm+L
JbVPYrW1KB/t/kNRD4ATwWpPSjy9XWAkRXmKDOTyH+V64dHvL0hifLArOiqhSfJotygPw8UOU1Ce
qOaHeEKp1mzQbjWcqd3qk1pgwdpNoR9mCAHkHzoZKIABxOGxckhGMOyr7hycNpo1FDPJU6elK6Ym
hHVt1gDRHMxZ3O2StnvtECfX/NfQgkdAzc2NcX8JryQsy0SwNcj9FGkDZJ3qDumEP1wH3Whakq6c
TKKK9eiM/mLGsxavI0VDJ40yh0by08szF5JAJn2gzK1wYtMhyRqqNQ72S5AU8mRCs9RAmq1EdDQz
tr1KDD4qQCJVFH5mBKk11n8hl9jQRYBLDwbYDFQYvOCgeGsNyEZFhdj2brvRuAQiV61Q7SRkph5g
odyftSCuCcrRgETIizYF2Tt9aZrZch3PpEElVXyMY/NZ5Oa2QKalgmoCsGKqY9bh0Uag2xGFL1Fp
Y05wI5Xr0nqOnG1oUnyX1j3THEfPf3XNu2JiwI3rvScPJm5OO0jQd6/Q87XGfE1CXlp57ixn3QCb
Kcg5B3Sqa894GJrHNNn07skPbiRpJajppyb4UQWYQNtSan/WUTOrvGJudjtLW2n1omadmOWjauzt
4mTZI6T5EGfVVM7gKrZwkDdZK+C2nOripPtrA4BFtgl63M45OY6deifKhSfhmTkDl0t0BwooW5qW
jOPvFhsMH2dnFGEq6prw1427xl51KTIogKoQkq65q7L8AI3Yo2hT9u+d/aJ192mw1CDZ5k0MFeHJ
RzuvLY99SzDvYlG+xuXRLm5k7KftNR+moY/i2ggukM/gb+Qg1KyTaKtQQ9AyH1VuxvMnoiQXNLeI
AUaCjumpGveOR5urOGbylqiob+5kf2fzEjF5joSftz7qamSfgUkRFyc2p3rpyPtkZBcLm1Z5NTey
67HP40Lreiq8F6/aVajvdREZjnMQccj9gPsOF2acnLzmoPjwD8Rd4m9KVDUh/Cr6unY2g7FUTHxc
qOU7L3r+amufA7SVonzy0XTX65uO3kgIVdZAgh8TnDajJ0phxnkb/TqK9KPsPhSUN/GJEta9B2Yx
KYZJD3BcuHdadJ0290Ty1vBUxwdZf5QIADztpACJHBoMnltkhtVPl93eZwfBcTSyOroQsX4LDxqw
vhrkUL23ljKcojR6V+nHdrTMvKPqvMb6yXb3cXsNP5yTCs0X95Qp17qgMafTlfNX1B1Iocdkx09o
QhyN4F2IrWEgxtaBd93oiJ5p4Y0Zr4kWFSREmicdv6TOyKeauhEuktQfbcB13txWJqzE6xzwkkx5
wnOx1exe9ebRpaFWVtuqorOFuWohL80chDdoJamQZ7J58GHzo5PN2QQw7C5SqEKEE9V5UJXRWpX+
F3ISLn2wCCS/W5zSQJrSOtAdRFcp3ZbOU2w5cMOwXblRqMVbPMeugSkeFRkRdGMtqhVLJ0EHq8YY
AG08iuV3gXUvogRiBMIxnTPFNk4K0ByD792kLyPQN6O0bw/vRkmrGKFJ9iecoLKCJxvr3EQHuUTD
BzyG9SD73qTo0WccUcz0oeg/OcEhS1TQqien/4yDB5u+kwdGKjtIyWvQo7twXTQ3rnOIHAw1pzZh
QYjb1rq0Oe0RPLH5sEk4dlZHIwnoZK+i25vhUel3rfVcKNeK/NaA306JwfX4vccq1GAGk0e1fjXj
BQ7fKcqYLjjzIuMXAxcwkEAFzKx5zZWBT2s+vJWmN/FAM1VoamVNMQncjv/fO5I9l9E4ztpZCY2s
4U8KoJ/qk8W90Ym1UrzZFV+KDqH2XlcbPLfS7r0oy13UHgLjPcwfIudVpRpfrSrroLkEOkTNtXHt
j2JrQqI+Di2tvpea/V8q9SZqXjPZmPtIROvBR8c6ST0IJgpB7Maggz9AQMreRbnLvIOLNdRfB864
PZ4qC/OAHhg0vYgUHBjkJ7tQV472im7ktVUs2/ZdIzqp4YIo+WMiz7XoKBl4D9k01Y8yNZACUeBO
Jcbq0EpqyglYgCsLUEabsc1ckuTss4ELHGZIlwS7JNsXUJ4RBufeeZTFEXLhRFZuE+vkFhVgl3dB
KG4oJxnyqxTNHN5cQHzyuR9qPgI2tR66R+h7oGmFmjpuJlqbzc14VIRh/Zmacl0BSoOcNuuDaGoq
CFUIwh1M1ohVciLesAS9LD7cem2Id61Eewnkm63cmMVJztATHGzsHfzZYOwzPZ6VgM4Nsvbafqr6
Z7QfwGKsJMAcpu9NUVrIopugGhs4V56/z2x6ZlvN+Wh0ENV3hQu4c22D4sW+o6q2QbMTtP34d/9L
tG4XaLY1nNqk2dakUW6UwC4AftqE73oPphCijFCaq/9S3CQeTJ9/FcpS41BtTQ/2sP33v/7X//0/
b93/dj/SfRr1bpr8K6njfeonVfnf/9b//a/sf/7p6v2//22rNMtsQ7NtXVEt3eIv/vzt5egnLv+y
8l+SJ9S+8kV6kJjgdJo8/93HG5qqCdXQdFszVFn5/ng7pN6bgc444DiHNY9MLdq6vTyE+ccbMISB
2KbQVNPQZfF9iMKlrhkg7HxAuL6378NqZnK4+YY7uzzOOBPfZ4qXgJOsMlUaoPuzmSqA7aPvJRKU
kPeZ9KZnYG9jWC2fppf8MtRPr/R1KPvslTpH83GbSQ5995S4nwJtD0HwaGFuffmdfhrIxiYUTrrG
/2jj6vjy9fUaFknud8lB0WfIslckvCYQ96vLo4w/92zmdNmy2IKyEKYQ2vdRaiUresOXkgPWo4SM
nT8rH3skN9Rl3r5fHkoZn3VprLM3cjGmZpkzFjyuWQR4oB4OtnbfO8vA+ugokneYC4BS9/RNr3Lh
gxa8/AvGAf74ATYAZLB5iqrI45R/mVLXwd6vTuP0EK8tGVWI5eXH//DFdPnL489WodCystD6MD3I
2bWfQ3tdSC7iwvvLoxi/vMTZArSFrdh2yyg5LTEgsToH/8t/NsTZtq2aWI0TnyFUHB6foV5ztF4e
4YepwtiS5Y1IKqIi5tkIUZfXXm5gf/4apc9e9+yFMCZ/GUNR/5wpQzVUi6PBYE70s0EC1+hhpbJV
wxfr6qOh1G/t7WiNYiFC2PBMu37iifvLL/bD1/k6piF/X2JtCXSjDu3kkHlwJuyHMBMzZ3B/WWm/
jXJ2dIdehWl0wHlnNQ8eHYgCrf626385G344VcfZ03QhhC5k42ylJYOlh5XBflXFfRlPB0S+sVWs
DZiCw+vlaVPGZ51tTYODTpgGi0JwWXyft8prUWboeCNtHoIWmdyaiBJETw4necNNbzlbFTfpwXlB
PIMGetTvgm4FMjecX/4hf8yspcqWzHJRNcUY//7+O/IGeu7gCvUIy7spHwv1TrWl98tj/HEMnY0x
/vmXY6iKckQTudwRPT4kYv/5nz39bCabQhayF/D0QqlmbTiVQNVdHuGPzXv2+8c///L7C8dU6k5m
BEvBKIIshnxkE/6ye9VxDX9bEeMois1aGE9qUztbfY2Su2ZQRhhz2M5HlXtzhJeWqoMNZoMCat2+
YZJBY7Y86CC/zV6bKUE9J4U7Ca9FvjxC6wKdisBc9KlAnjYkQdPWjhMsLk/Gnx/TVEx+qWFziQpV
nB36Yep0iixDU6jFg2neBev/7PFnswCtsApb5NlPUAFM4txftvgPv14luFBkTVYJ1P76CF8+ZR76
meZ1Brp+w7LuFkH3y1L5+fnIIenCktnVZ7ND3dJtHElxjoDEaBHY/+Dnq6ZpcZXoNJ1t9ftKVJNc
ySy5tI5FeVPgZL3525NPRKnrps1aJLA820ro/AWuglTkEWEJeujd3/+2qjFGI4Zu6hx9Z/eTkqVG
FkgRPTPqESo76W+fBKZq2KqtKbrGeaadPV/z9LKLJEs6+qBa3PQ2l27+/vx8GUA/u+y62lT6pLCl
IwjqwF0k6S8J0Di/348AUzUVC+1oxaKQrZytns5VLUUDLnSiLt+jqTRCQP/BAjUtw5S56Dj07XEB
f9kAmZwFQ5CV0rF038WNiivO5Sn686w0dVkzWZuE8qp8nmQZUlVJPYqp2PROeyxj6bkNS6H+/YX6
bZSzfaCA+6sKTfNPPsYy/QR46+W3+GEbf3v+2a1IJhulZcPzq2JV+SvcHP6z5599BX45YTNKr6f+
HiaAnf9yRv/wEbg/hC1kXReE6GePVwtZkrVBi04y6NWraEO7NZ5efoNxKZ4tVY5/jTRXVzWVYb6v
ozIvop6uFkPUSG3Yd87YityAdqDvcXmkHzYF+0FnX1iyIgjLvo8U+3VmWUFdnmJ7S+IZggARu8tD
/BGMWea3Ic4u+Dz1EHgVeXnKW4u6DuRXVHT7/EZphfWAFGWwl1qf9qMT6/o/eDvLJNaULVvTZPts
Hr0UhIaUOeVJ48A1b1DwwF7j8tv9mRfwekyebeP4ptsg3b/PoGMnUugndXWqQN6nwBYCcTDLvVpD
ELcmufqOPoYpwgXcndj7ZfAf1okg55EpuCimbv8R51qmV4SJWpxorIYsQ7OQt0Fm1Aut1qimGimO
dXmk/f2D+tuoZx808VDj1CWlOM3z7jGUHi9P6Phfn619nq7r1CqETEnpbD6NvAMyUmm8k3Ifo2NZ
NquUnnPkH/7BOBZ8FGJLSkp/1Re+nNVWKeS07WgZDf5dLWa60kxy46OWpH+wBqm8EbCMMZ15vpdh
+VhumRvFyW41EJ0fLR242Phlj/1wpArDQJDb5swQ2nlxT0HMN4ctXJxiC0S/79/0hbW6PF8/nRSG
qVvEdhbnxfl8FYnfDXZQFKdW6SqgiXZwRN0MpqCIvF+G+mlZW6rK6xCzK7J+lpC6cgASU0urU6pk
D5Jq4+s5img69pyYmWbSb1U45afps0gNCF3/OtPPzgkNv+9Kh+960jMbuxu1XXrmWok+wZfMXUdd
eqr06CfqAZwJdOZ1ilgnbttzxKiPf3+Sv/wQ5SwGqvK28KKBH1LBCDMbnBoA3ucPlwf56UD+OsjZ
9GpCINBBLf7kYSA23BvWwosOzLKD5AGR9eXBflo2ZP1sMkHypehnF8xQyk5jjm+UdA9FdXAQ+zTS
68tj/Pj5voxxfiDJrqylXlKdbLwqRjHNogOVeXmMv6b+/Fxi4SMmz0kvuDC/n/PCEnKrG38hbPeD
sxmhZSgqifxJ0ZKl7sDXGL03fht2XHmXRj3L2JzWVRx3GMqTYjmQ8VeJfu+0a0+/12h3mqg8YXE/
ufymPw5paOOVphmmdl606PIuxzzY44vBLTQUJFOdfUQnBiHUq0D60PNbPfwHx5f1ZcjxA385i0VU
YR5gM6QvilOJqlqDHevlt/ppjdiyYiuqzgFpnAc6biyJIddYI303lcFU5L+sj9+ef7YG7QD4g6vz
fPCmqJLr9S/p3U+b9uvvP1t+YZOGUagE1anuqXfjHpuCmaDfZfTopYQU/KGreaB+DDq1/9nMnS1B
3WvRt7d5sxRUVAhkVrS/BBQ/Xfl8GDIaauk2QqDfP7/Sw0mOgWycCv1oVQ+QIIV98JX3v/seliyT
m1m6QWRtnZeAgop10Qc6W2kuac00UttfJurPo24cQBgKTe3x3jo/6ixXd7u8YYDuoXIWKkQMlE4u
v8SPY4z1K1XHK9fWx2X4ZafobdSFqueWNBUXeQgVGqbXL/v/z6/Ba5AhE31ZyBSen9jC7ZxGlxgi
xcAHGA3dZRxUwl+++fhDvx9s30c52y+x2mlFjf72KdYfA20HwuzyRP1wXjOAoMEq/89UnX0NuSrC
jrirPIV4wOcnTDk91m6cLTpwp4gS20oywwrs8qg/fZ4xYLFs9O+FfZ5w0EiJB1W1y1OPBpkE+gRs
Rtn88oF+GUScBQlKo3WYZFnlyct2g0GnfFoqx8vv8edpQzrIIlAoWMk2daXvy8zBWBeHEva8T5m+
mhlo62CoEEBbm/rZLyfbz6/z/8c6O1/kzvaioojZ/VgCoQ2MnLz9y84cf+75Yvv6OmcHTFM50PJz
aBeW1mIIRGPQgmPQEv6M5ilAGi7P3p836LfZM88+UJCkaaWPJ2YPdEvqZkqP37kH4CnaoJfXKTdF
8Hp5xJ/27JcXNM9CusDJO/4iygIc0YQ70CO6WFT1L9P4y5cy1e+rosFhbbAMRimlfRc8ucG1g5HQ
5Tf5bQzt+xhZpfo1KhkEpwRXYgpzEc7r5SF+Onq+Ttb451/O0M7MDTuH3Hyy9TmObKX6yzT99vzx
Fb88v6i7anDKnFfo0BmZWNL+H/z+EZ+gyib58fnHTlM9laOWDYMGLXwg2P/v/2AAVbeobtFtkM+7
EFLgaXKbaxSFggdvHmT3/+DxGgckd6VFQH32iYtODuqmVcoT7khIWKvH/+zxZ59XVwfNHjoeL6vS
jPJiHc8vD/Dj4WhwjCs2F+Uf6anvqFrfKA5gU6Wa6MDE0wAJ/+vWeG+7YjbCUS+P9+PpNRbfBUmx
+kcKpZdp2CupV6KQiROOSz8OMl/5IUfDEu+FWWy0i8sD/nh+Cd7NMsCL/FE2C3HvzAJTL05NZKx6
HWM9DbWKfqdZaw8qDa6zTZj8sml+PMHoWlBSHQt26tmmsWrfcWuHUlYbFqDD7Cu92Sbxk22sLr/b
T5tzbAFSXTVoUZ2v7SEeDAulX6qRRbRsYMj/P9KubEluHNd+kSJEUZTE11xrs11VynTZflG027b2
fdfX30PPnXGKqRAjy/3UEdUtJECABEHgHJ0MN19HkXPYBjqURJvA1TMYi2wMpHoUCTNPwRuNwafI
UrbaLOpxIcSYbzKFqXWNBtoON8ZyWIABH4NE4XcLpc25InKg2qXXVpHduGX2HHgnNEWhPQ8zR2gh
nABFkx8t764BfEmCCY8wVSSIS05oYAsieHLCq5ycgqAmzIhZk8bF5DwGqw8MnfwADtpp04/BYuC7
NXclEBtv9w5K8D7nMNNE6ih5Ia1zEtM6bV2UujbPHgZY/u77IgoujoagDz2zNvF9mwbbBAiWA/ox
10UsHaDoWcMFAbmvc1XXzLIqqlOgj7keeHenyAcaAd3iP1TE0VK8UoYLiHjK5Li8zTXRx9phkZZB
E8vY+Bam3raGsQFohUKdhc0PexBeW2wcdoTL1YiuH0CDFuiDm5sFpql6TJTe9xgXNz+WqkR0IaTI
74shyrVgaOPCIy8WR4sAB1Wkzeha/g+gtmb/rC/MgsUI2l8MZuHYQGFFjqbIGjsW2IOrgzukP0zp
fTMdwXK5LoUsrD/E4FHCsNEPpevGXIt4Slrwok2DawGktBKTGkB1889RAaZZYBfHLznab5vO3KJT
b1MA4iwHGU1sYj7JdNd/yqLCpimKxkhVbPlBNzd1AH9iktdt0yMgewG/5XkP0bd1IYuLdiFE9sPY
7EivR5iYA6bPOQdC8vr3F8158X3JnGGHUgvzsxHgNfcgt8ckIU0Ux63KTpJjjOBmYB1NoUL0r2hs
f9LYNgQw0roiKkOJv194dzRo41RaWI2gvgNeZli/rH9fpYW0dYJFgvigZoWh2gf0F3vdh4k/8Xdc
sAm9WA7xKy60sMaYguYmHt2QPVqBtmWYsKE4ftZ1WbYVwhR5AuNXlZzcQBO2HuSjWzs7gDQa4eHv
vi9pgf4EAuJEOBXBgwK9ixLFDWHZaf/8frGpXljJSwAKYBNgHwI11SMHhrm7TqHCogicwNRCoQMN
5dJyU8dPk6AFr4eF4YJij9kvi+zfYaULEZKVSloBdz/1RzetPuLZYCpf/+77kpWCisbAI4IKvN3a
3Q5Rt/79JROhG5VaaBmlOIil7+sDHsy6BkBCzHqN9H9HDM5EkaJXQ3xDqmwQwJWDxYnjbERT1Hyl
K275lR8VuhsBv0YzXB8TtkZ5F04PAaBQ1vVZigomZgdM5OnQSNqnSA3smxyUFS7pH2sdRLDAwVqX
QMRuLauDDiy0MOE1zqaGdARX+jTkPm4lrm/mxxExnoILOeyz+9bR72htf7SjCWNN/I0wwHUAyn5d
/sLNDt3DBDMGuo3Al9M/cLk0fol2BZfXoqHbiR4M/yERIGQgKVPoumRN9CYg22RIBq56VNOwHyeU
WQ23NcHviEZEMNGvayPWXjbmpQTJN+qp6bzChoS+3wFJ5jD88tN3uDhetfF2A+eDq0su0Y9icCU3
McyT7jBhloGAUdWdvGQnB7dQPEjhiQ/X4LmH255nDhMDKVtuAGoxFhB4CiUWJcCd8fSL8Wdbdjot
0opgSvPJBRziJgCs04/1dVjaB/DkxFAyQB4ELeYajOB5a0wdeWUJUtK0/xQPdMcHxfG7pMSlEPH3
iy0/BMEu5p2L0Z0wQEo3hvGOzfjy+9IyNMkI9jPgdrjUP4L3F6PL60ZactbL70vOmoyGx6IMR5aX
pMcWCEFp8JkZLxOoidcFLRsK/Vvo1cH9Re6ho4bnlX3cjW4cTXsfWDMO+3GzBJTl0AZICN6yrssn
gWkNNQW1YlmloAEaXm3fUxxd19Mvto03PdOkGLVB14ccFWka0ITRskcNE7SyJZ6mN2A2AOikWaaH
qQK4Lu3A02lrQHPjjQWmUeyqb5VZh3f1MAK7F0TInWJHW1jC2W+SlpB4XuHYBX5TUN0ZDsB7ACSa
f6yAib9u36WnnZkg6WANBy0tdVL1Lk0zDPq+6NEZJEIY7QVdwzdrfLWBigkki/dItfH2j75OpIXy
4cAIyq1V7HduTDH/COAAXmyL4QiGUxAD8q2encAuU9FCIXdh9zDw3IdyI2b4IF7aPTSegNTQsVuX
8H8ivMZXoiWQKQ6+hTQCw3uim9FCIoF8Yr571EPsYXoh69B09aRlIHUaf8bjs5Y8kEZ1oV+IP3Q0
6qKRFYcT7vZzUVFSTy0jbef2QCMHrMB0+0aF/lgcRw7a4q7rH20eB048Dr0bYdSossOPVeErah9L
S8LgAMgUUGO5ShN0OqZ5aZYgCkh3KQLKfCXUXfc2lQgplqoqjG2/hYiBb0IdyPMPtqpSoBIhRRGN
DCArThBBwcoePg4gz1H57tJa48UdLoWiLsVLwnytQd2ajxxSXPPYsx1opNaNpPi83C0VGHZW6BSf
7z875scmvv0WhWLN/37972T14kg1rSYdvBafZw0ghB8zewsCwnUNlrbMSxHG3EB67ncY/8Qa+J+r
BlSWG4A9g3ZvXYjKTFJwT1OT8TqoBhfUE30Ehvno598JED/gwlAhCYDLLOJB4GF+T7Jf7/i86HdH
zwYaeOTNKWgK06lzRLTAtwGcZuS9ozaCN+4/EiQFDLP09Room24Ijtt7Gu/fo4C4U+BGI4qLc/uk
owHe86Du3WIqtzrQh1QvUkvbN7o//yvAluKsdJLOAdgDsgH7Y5JsB7S3+FO6w9R77ihatZauaIaF
8XFM+NgYVJILv2Ri3kDLsXX1/DEFUgH5YhY/GhsMWQBANa2HZng0yffcvP05QGQ72HUxW46+NFlF
mgZBYoal61UguAYehPZWpcFO7JCA5y18wPoxhcgFq6Jyic3LQU8PNeSOP2uMGvwBJC0kBfwUqOaC
D1oF0GjwMMXWzaPTuFZfCpO6IEqHen5KncI1cYN3HEBj5kd0e9Xdiw8UWGug23WfXNh5ZvIkeyZI
Z9og9ArXy5IvYEfoOQekUbXD8IeqhLqw/6A+JPrTbROLJ79XhzUv+aATkN0Ym/FHrjgpFxW5+LoU
XHiFq73OwNeZ/QkYFgP7MNr3JD6um0uYQ7pLz3SQ9tC655lZUUgBo2ofA/k3fNN/GSBQbvmvUWu3
1mAo8j6V1aQ9iVWDk1oDJBYtcJwOpaZwANX3RXpwsWlrdV2mEybeADUHaE3QYil+/0J6YToYX0E/
H3IkKs8mgLcdvDbEy13mfA1LALo9VPH39UVZUgGjekiOdTHAQqU+m6Tp7BAYfIWbPAGXkw3vsNDl
5+WnBTvCJNGYFi5wy7ruCyaxFSZa/P0MDft4psHMgyVc+2IJ2l4npqbR3B3Nj7x+9ipLIWBpB3Mw
Eog0BqUN3HjnArKxph1L8Kge5vnjEIIwFkiQMVAd/drZG0WvKEYuhaJoG+A2JhAR5+LnXOiDonPW
NAGmEDrnVcu9bZonu1Z3bcX7+oJnMTT1AYIJbVaY3ZA8Nwm1wi/qrHTDX4A7rAGEqzDbgh6Y1sa+
b5logMDeP9cjzkhStICodHPQMwECqnqoBnsXAW+zH2KFzRZ8YCZL/P3CZrikt8xx0tKt6E9P03ZO
FuxujpKZBMlcTcOnwceYuNtoh2L0QLqoalJfcLOZBMmP097JAcwCHeIKFQgQOQAytDqiF9623tZ1
WVp61ErFnAtOZUMepqkdDZBunl+6bHAdcG6As5od10Us1IABM/M/ETLmwqB1ZR+ZOBir+r6pQe+h
nRPebjA5vY3KZ2aoDuJFB8CFGHd8y0ExRzqI9byz4sk2sM/T3USOtHnP8v/5vtwtGjYGtrAK308c
cLrsALW2bq/FYLn4vrTHBF1YEcs3CzdoxFuTAQZEYH93iruYSooxDxM/6PLeDymkgK4juDeNHWiS
PEtRBlFJkQMfGM3g2oAuCPwXLbLx+GfvG7PaeUWkuPkplp2Lv1/EPZ5jy/+YrQiALQ26KMXhpVJF
ivpQs2ozpzDYBKjRbq+VD+DQmlTxqNJC/IoLLTzPa/RShxTbP6ZAsysUzqvSQjpR2rw19MxHktJm
oFWLPZD9DFrPQSwBhgkM25mHdWde3MkunFnKwqu6mKwuhT4xoNL0JwPT7voBE6oRVewyCyNneDS5
kCSFPSjC0BiZIizHSHtIBva1mfR9Y5cgcnI8vKc2zkvfZkdHm/alod8l0LzU8ifQnBvbLrC/ruu9
bmc0fc7XMcpRvI0y2DlP9wGg1uun+GujKjitG5fIlfepTEM9iRFdXkvIzuzAT8d0qh2dEOjDLWdA
JsVgsMLQyx6Ku5UJ8AUMM4gfdeGhJLBAMV3iEudVhzg/aKqe6KX7MBbyjwDJZfyAGLGeWcgSQ/Ji
A5TMqOlJ9wGWaHIQqbCHXmArB/wwkepYcuf0npX7I17yo0mPp3FkOK7y9skGHWgKgDv0H28nkBGs
S1pevv9Jkrvas4D2FqsgaQITU/CY689ZcJf7j8pRqsVD/o9F5fsit72qbTtYtDN2gDiogfdoKHbH
xUP+QoR0nGC2xmn9Ardtw8w3A/+V9F9C/YNZPAUFe2wCxbGispx0rOgYdjFTDdKCoD+nWrPVgxgQ
0v59HQPmWFdCLSl83hJ/v/B533BAdt6JWgJ/ovVHA5y/666gEiAdLq2u9zYR5gORDPCDnfJTx2pF
4KoCS74dgThwDKnJkBiBqEoHsiYv/jWKcx78k7AjEGIAivvRyz72IFpa1255M/zj6NKWYdd+B8Z3
+F9NjnVz0AF46+3jVnHULHo5Q+sk0ONQu5M7N7SEFiCHn7BIIJYJX3C72Cr0EKEv1SzwLv9HgqSH
4zEDHN04Ylh1z9s7cLWy4hRrhzIA9ezjWCvKZYtOcSFO2ghpV/HWsnucnRaAeDfd7ROWos3gjzrS
TlckMajhLRisjI9vjeqcUBhLriWgHSPWRwJjBTiarE31HPo/AdZt508+gHbfEz9/VKFSzgzuko5Q
oQozgFYMEO/gZd2FFc5Fpf2tTNA6bbVj4WoJCB5dpn8CY8O6CMVyy10NcdINQdTCYAJg97WLBoWN
llUwKbAGHIxby91GhZFGw8iRLVCQWtJzoYMh8V37GPsjQ+h4sVGyIedgwhNJcnU3Rs89u3uPjf58
X9onO5LWbZbj+yM7sPA+VY1qqmwkdrKL319j3hAJAGxE6pdYe6DtrywKFUelSoa0i9gcrwlOLGzk
73v/rke39+3AWyKybWyCaCFCv7DkrRMZkpwXorYPjnkWlSgcqeq3y1r8ESEdweDl4H3koHBQ6K9N
96UFPQR439ZXWyVD8qbMJkFvp0iQav+LlW816zG+HVBwbinxEy4W3GizKM7QeOBWVb0zgwevdrYW
f9fm8cdWkleNZQb4rN9FFg5SpH0PboNeEdyLm4cFMimT4J+rKZy0L7QBNyDs5WUMXnB7a7UKtK8l
CSa66vDegB6fqyGcwU7zoo0GbLEA6R+OoP1YX2zh9vLhevl9yWfhzyPFuDeO7+hnAoqnsHsFlDer
/607T7GLLOUjl6Ik3y1Nagyh0xUuxl6ybOPFB/BepNXb3ykkea8xgZKStDi+De2tHI9RihbuA1iQ
wAqxLkiljuTDXZl3Rg80b5fV1XdSmA9lWR0SAv6jAdj267KW8vxL00mubNstS/MGSjEwJ8dbL36Y
hr0B+jv92TEUslR6SRslART6MHXQixi7MUTHMugTP8Sq4TJhnTW/k7KsrNVrOibwOwxj2cWOgv3M
Uuz4y4oAvVnMZAO2SEq0SKkPPHaw4zcd+5gP+ok4PTgiKlCcRyqELoUsuTqZt54/EJEJVffg8qEb
kO+M76iwmxgh+n91uJRsadk4GSmgqV0nPZLmI3iF131seaf5831pJ0ArUF62Eb7v4y6kl/+A5Fax
ICoJ0gYwDc3QRgEk2C6dNuTr3/1+KfBbzFug9wG5YoqBPvAoqxI51RJL8d6mfuxbPtyp1e+09rMV
P1fF9zBQ9CUsx8WfVRC/4uJkZIHVRoalYxXy5zT+rIevWrf/O0NJAR6Oto0GVYTeMB58sGC5659f
LAleOqoU2k4yGKXtiWUGl1QZhTs//hygrzErHrX02QQnL5qMN4793RweOuNDwH9ysA6s/wiVq0mx
n9eAtrB9xGOLrorGB8WiQst1b0BP2Hyd/KJoqS9uJgaYIc07cHwNwScSff4bNdCaPpfiIQ2b8hRS
KK5wgixXcfqvmwlzF/PvEyvsk6rA5ccAEXQH3nHFE+fi9ymlNloYbceSS2C0rDtdKyvcpYvoE+pu
34yoPrzDRBciJBXykBijRXFc1dVz034WnJV/J0DataqhxjMxrORWpNrYDZxV1ZKrspL4+0XMT07T
N90AFcCkLihMVC0Si74KvC+do5cbo9DSztWRCI1QQHJBA9AWpJmJdSTaHhQu77HTHyniV1xoYWgO
+J5rhJyZpLtcsHXaqjdGlSLSzsW7LOwCD4byQWBT+ycTTKadDaLTz+uqLG7CSBkAko2tCA3Fc1Wy
tKx6o6CoCVhfGJLiDnilTasrHGtdCnon5lLyWE9Cb8JWr3NUazaT91apqvqLnvU/Ra6GBFK78xL0
CyJv/HdKN83PdTOpvi6FnmdrzjCMuLY3/mu5iWLFFqv6vBx4WmWWRoZV0OxjRoFyrrD/ojddGEcK
O6+hRgWyGlR/raNzyL++UNVLkWqFxd8vQsIvurS0xJs1S7YjOIAbMOe+y0iA6bIBpmwQud6njw3e
dhmUwLN1DIQL1QvD8mmOGHC4iV507OJzHUrknWkSlyLtMTdt+cPqH0MLVMzkUJtvwOzfBWhYmthD
7D0VNd1E/Al9j4qVWrTjxW+Q4hGDsWVSdwXqT97z2BwssLGonGHJ2RygZgrEesO4ipQs8pqMdX2K
nh9yB7qwnVkromVJiUsJUrTk3pQOvO1Sd6K//PyjWd5TIFCsR+SVSzso0gFNw7CZQO+Si40s8Yy+
G+v8HPDQua+NtLtvc9SZAY38Uy8z1eP8NUHFb3mMo9yFtt2rlsghtnU9yaf8XJc2iEGPnW3vpvSQ
pfWuTe/a+qlNKCb34209FuDpi1+1onkiYfZkxsXGs41t4QVuDR67281gId9wGKbhMNog7xxJO41a
0ZVnv7Y31Gr2WnTKG+MYMRWGmThxZtdYGOBSkrSHjAVA0mwQip3jFgYAV2433o38HALRw4oUDxNX
DiTJEn+/2E1G3YrLEo/AZ8v39iPQc+Cu+145ILQoxsGYH0CF0ZAoDztgS08ZnKY8R+YPanf346Tt
slzFQ3MVb1AG89bwUQv/dtV+jUEvoFA7Y3Hum+S5m9IHL+K7dS9QiZACrq85mjrMvjjHA/kVa85d
nNSnm0UA2IUByp5RTMD+BrG4WBJz7EqmpVlxbmJ9W7w5mQqCbSGgZwLE3y8E4PHAIFqUF2BTR8db
9tCCrnHo+Z6pDluxjUuOPBMkpVY+HhAwqhMXZxJoz4Q34KVtHqb8HlwPh6hpdgXo9G62neOAVAZt
gQJhUB6gKlkOBu6gz890yu4DD3TSuuJ2s+DJorEdVHEoxnNAPs+NZ6cFYWMVFOdRq/eJZlogFGXe
Jq9jhaAFTxNT68REcQadtjJstaM5fhB5EJRpBo7g78PNuTUAmMDGQBETYoRYntmzO8rMCFSd57b5
NgblvuMqPKkFR4MEjMVj3gy9qLKtmhhcwhhRzs8MN1n9ZbMj4ef19V7wMEjgAIUAs9o13FjCzC4e
cj0/hyzdmiXoc8N/M1Y/NsmwJSBFpp6qYrO0/pcSpQ2ATW3QNAwSJ95vG/O10U82OC7X1Vo0nECP
gI/ZSJOkCE27ApyITQs31uP7hurNfrCyaN8XdrdNAT+pONqWdMKYrGhMxvwmhlfmPp3WZCj6KYnP
YYKmUfCpxtYrJaqL1pJDI51EcAI8U8ez5VyK1saZxj0enQMAp+3y/H7dZqrPSwtj+MHUAmY+OnNW
BZ84uqPvbUtZsLs21e/2ajC9iLb9K2inakwNDX39wbnpg4MGzsN+4Dve6Yd1Za7FYPzTwjitCbx6
YP1LK1LRIQcXz9CcMdO1i+idNtjbGMyZ61KuTYb4RxuZI2ArACkh7c9gtG8ny0dmN47+tt0FYMVe
F3CdyYCyCWi/KKU4aBiXu9E7O2/bftKKMx/NA+s/58lTZAKUZvpm91/XRS3oMhMlhczQh0VTFXZx
Tq0NT0F1erutCNoOwW6H9mqAbUn7vk8TgJ+h/fUcpV4PKmowvNdVprDXddyDvwZwKNiNHZz9MqAX
/CkaG71pz+Cw0cHrWt0N/tZR7S4LpsIkgshkMaZrAA1rHoh1MFUk7KfgjMZG70OYmP2eOWGhKDpf
S0GU25yL90XxlCm5sJmxtBua0jmRtth3z35t7m9d8bkAacUtCqTMyq+cUw0a96lBr5XimfR6NeYC
pPCoKPB3kB47pyGvd+gY2SSbTgO2H+CL1zW5jnZxPiI7Bq0HsTA9PV+QMO7BmFw46TkbH0ewlWzo
iNqscfuKzMVIGzDmvvMRSDzp2TiWwbAzdRVOxfWSo1ULcyeoB+KKhLv9XA86GvpU9Tw+Y05149x1
uuppfMFQECDKZ/BfZC7ykjPPi2mrxWeWfMLUUUS+ha27vhbXi47dENDOgFUUMwfyKZXVJE9jp4ux
Fs2OsW0ONuVgX/BYEeoLtprJkY6riHjJyH3I8RjfFP+EEb95w5orIi2GE9t1UY8QUAy42Q3mloS3
Ph4C2tDELV0wJFHkd9JqxH5JR9JZ/QkYV7jc7ZxJhXJ1td6QwHQx1iy2wyt+mNTh+eAk/XAy213j
73x731fH9fW+Woe5CDn2cGOIMiuCCIIXpE9cNSd/5U7S56WYixrP9p0en/fIQ/vLi5KNUzzkqg1k
UQlssaYAZwL1mbRTJSxOLZAsDKfwQdOTTY9B8HUrLakhrlN4gsNOdTVWNuhTXYd06k7jS2fdd97Z
G99aFQng9WqDXRAFchHY2ELkt/UkDMemwkOfGw7phvtGvXH03NkaVam4Wv0eUptdTHEm4ZqIUg5w
MASu0Xyjiuqyr6wqNdCO8DP2AFXikJ2TFNvefCiCD934ZJrlNkKvphMerOY1fJ+msCf7DcMvJ9xD
SujQxZ0BEGF904wAqQ+S3VCOu/VVu3YLqEnEJY8joQCq71zNEl31elCOhsve9O5OV82Aqz4v/n5R
R5h6AsqFAp+n/YBW7WPQqOjkRCZytU5wByC46ShByoDErNRqxykZFOiTfd/nCJ5pM0YgXEXP8WPW
25tC2cq/6IUXMqXadJElppW1JmR2QHJ7qKYPtorDadFwuNVBMUOAxUnuh2nAss0DA45ebzok9tNu
fd2voxVTvwhVnGJ4fsU1f74wwM3w/AKJpjum+6a8Sx7r8s5WNV4s2AlQwCi2QQWB0SYpYXoaDUKa
ma5W9feh1j2FdPhQltNhXRfxGckFDDEA7CAjBlGdnKzGVaA3RK9Md7KGXYMhDo9/crKnqn0dMdG+
LmthXdALQzA6i7DESIykUtlMWcYzytw8DLaV8TKUz+sCFhYG5RYDj6a4F6GSLvnWVImyrhdYbh28
9N20yb9VaB8s2GldzIIe2EIFnK4JuD5iSnowOtl2nmjM7fjB0LZUoYXq85IWscFL1A/x+Vp/YTqq
etOtL/zcwPM+ql8C0QJIndKhWZU8rHTPY65V5Zsfdqx6G19wXVGUwiAcQKOQ5En2ibnXVVmbWC56
6qrQA4QA2XH75uwIqPREBCLotsVKzIOQp1NcaPlguXrXbXi+TfwfN6+yjfMeDqWDMxe4kHMBo5GF
ZOhL2zXJoQ12pgp6d2GZcWeH9XUusOflmn1m6D0NUHJyU4x44HlrH+1vVYACIxuIWtgIMVYnb1NW
y8tkANSkS71dnW3LRPG2ca3A7PtXqZ2HsynB9dfVyWPzM8kVO9N1MIORCd0PIo7BREol+2e8r+3G
Ip7bp+GmMQmmbdqPdvfNVvUBXrvrXJDkSWblBB3wvz038vf5AzhTVLwiS5oA8I8aABal19Ceg2EH
nV8m6H3g2ZZEXy3z7HcbUqvY0xYWBMQcKHGAo0lwWklx12Cql0Rm4Z8mc5t5j4GpuLstfx+PPwaI
PwBgKBkqKdAkVreNf0IhK+7uIhUi1dL3kUjZYP1ATnXlsE4PI+U09E9an72yZniISX5zAwcgKS5k
yE6bZS0oMUGXdgL6oj6mhzjccFvluteKoC8al3THZghspMDzrYOnEdcyThy32aHzt1E57FVVHlf/
y88Lf7tIDKkRZgEqHY47xvveGLY01be0/dhQe+tRsvVvv8NBHlIR0G8jy70CfGz8sCg7I+ToMnWQ
r/ODYiu/DsD59yV9LD4ldVZ40GcCKcvOaz/otx95cxFSaLAxSSmJIcKwDlqzKYz79b1W/P/zNAoF
GYS4AMKi1tWR6k1D7U92rLnGNADVHklnfudgYsX7yD3/ZV3WknddypJKG0MYJ9UwQpZTv6KQydH6
e7MANFMYeE3GhRSPY1J+4NmdzQuNea7zOQIWvB7cjM2HhBMXRI6natQwr976dd/sbGY3nls/5Cbf
T7Tfr2uwECEzAcKEFxFSpUNZV17tuSSKj35rP+TdgaW7ythZRnPnUeewLm/Bg2fypIC3tCFJrBgK
JUz/EcTtXRikd2OS/FwXs7DyICe28DZqgkQK6D1ztdqhzKowhVpR8kLzJ0tRkF38PMgucKmBJ1+B
EUepGeLluvAA0/81w9B4djO2PdYdfS7AAwIbJhIrybH6kNSl5WSeW3Xo2TmUxs2JLcwDJkeU3gEK
c1XPCs12bK2aM5dWu45sk2S3bv+lZcY1SVSRAa1+VbzMo2SoaWeZrpmn9xUt35K+OKChTrEfLq3D
pRg5wIMq71vcDV0MWun/6qqRN5UWUtmCAdAaCHvcdDNAApZhvJ3saFsWxfYdxsKcO7YqBy958uNU
k0RxlEcRc/1o+q7H/EONmZQmio7rYhaNZaFSSnGHRb+AtLN3RdPaAFW2XNI12zo/9In9nlUHPz0e
jkAjjBvNPOqKgoQFkH/gVdO0G9JqBwDeUbWDLKpxIURSw9RTvBN1EDLEfMP6lzS89b1IXPIvBEi3
yiLKnNj3IaAdUzTyR5t3ZAkzAVJVRK9zzA0IMwHcasc/2Pz2+4yAxDKwM+E1FXVYaZPV8yQyA8+m
Ls2n+z7U9lOhuHkvRMZMgrTShtm1nmDpcT3tbaz3YOlSuNLCKmNnpdiigBxH0OAiuVKeFIbehJbr
e8O9BtR60r9jjwWmv4kLPhrpMLEpOZJRhwJA2rPcIngyP4HJ7OZwQ+sgDh9QzSITlBugU6v2hs7I
LLePPjufNPr2js+jhw1FHNG9Kp8QQU7yrG/hRHhupN/C8fv658UCSmmaTZBvcNHOwq8SD5/yNJkK
TXOtb9HUb1H73BZs3OZc9Qb8G/9XlmQQHNQC6B39RdKbY07sZJpYqwGaZdrr/T7LHvXyYzgcQxJv
bbrTwYDk5IrC+4L//gbqRlGaA1PdloRORoXJjXjibu+/lRbbm0Vxl/g33wLR0ISs7b9CpEPcpzqY
vYSQjH3KD4lz+xmO0MBdA1B+AFuV/XekuhZMET6POuKnMTa/+Lb2z81egII38LNBqS6uyiJKL7LD
qNI4K6bEc3m5o+1G+znax1DVBSjiTHIAdAGgmwVdJjaGjaU4jPsqnsLW4+6EeW+bf7esVy+5p58j
omr3Xlh1ESsAGCIML3nya4tuhU2FYwv3gW48VriekYoe0to4rlvteu8C6K4lEC+BUIOkXdp+gXUd
VKY3NqfAqjevPRimb/++ScD6jB4QtOXJ9bBBY2zKu7Q5ZfRHemTFv7d/XhBn4uAAvTTAnOeL3oLb
ZRgypz7x4dkJtiT/y+9LW7tXTDmtanzfd7b2+WbeUm6B60TYHb8fVzLpZOqBozgNYBI+j/p9xQ71
zckBoORhelQVRPOlbHueeujtscPq1N3ZVrrn1bi/1fq/s34k/yZBvVZ+9teM0UMhPS1P6B/nwV73
bq5Fzr8vpcyN7lueyZISGDPxh3QTZqVCwHWQwfKABUAhEHVz1M/n7kO9aqj6vClOhT99a9pxyzt0
wjfBt3U7XR9QOC3E7odOQTzLyC2dATrX9axDz3Pdf41Nuh01vMiguSAtVY9Y1+H8+1yybIChcfRC
SZsgr6qgZ0WDcO4ADbYpVXMGqu9L20VYd1pIG3yf+rvB3oQ/1g2l+rwUEANzWjvp6+akNf6WfRuZ
qmlzQQBa90xcIhkeAa4Yp6y+LkrP0ZtTClDs6p6ATf1mDbCR4joPj0JEyK8wedaZ4TTWySlKvzT7
rPt68+dtRBsedtGoLxhn5w47Wc5opUURnVpnV4NEQHEaLMTD7POS/UNfQ3qV4/O7hH0r77P2L3++
dHwmaU09dIJFJwNAJv8UTnBYN8/S72ccWYwleJ1QNp+bZxyJMU1aHJ2SYG+OR+LtB0Nxjb8uQmEu
iaALUDSY4oYqnQgtTx1/0qMI/W0nJ8y3TRVsmwgsKo6994t/rVohb8Fj0UCJPmNsUuA4kS/cZpcn
1eQE0Unv9U0W3Ffdad1m1wI4EFPwGI07EF495fbJvvYwfamx7NTFL8Dbb26+fc0/L8RfpGVdkRQe
uveykw/0DwZkupw0m65hipVXaSEFBgK+zlGxyE7lJo92kwrzVjj+PO+bayEFxuTFPS5J+Hxijhtm
ftb2Y/sFTa837x6ozeLRHvcwZPp4ZJ0bC22CgGUIk+FU5cXGTsKNClFowUzi8RDziagzXrck5Qmo
8lpjaE/W1mxfEuPmW4TgZcHbKshZcVuRL/O1Bqb0LtX7Ewmf8pRvAz+7fZ3FRQVNILpg9ZPTYryR
VONY8/EUhg/+MeA331NAp3HxeSmfDKLBD/wOnzestzY9Wfv1WLven5CGATQCQwqghUNCPF/fqhhL
jVm5fsIb/rBL0kzbo4bm+NumqZSol/Ja43UYjL24rVoMe+EVV46Z4E6XlnQ6leT+OSF366rIEfH7
68juQGuNciCSm7kqFhn7KSrK6eSko/OpsELnCe8o7L6MqyLcJrFXbtcFXqsDVRxgh4iHeyC4SbZr
HXvCpELYvwZfcmfvq9rbrvWZf146OgK0kEdRhc/TEQRJzRewgZP8EKielFRaSGaL9aAiPoMY8CUX
zmbiCg9TfV/8/WK7xX3D53WI72c83JTjY50oLhWyCyOxRJcvYg8NyxgYk/sPiBcHejf03SspT4Tv
HB1B/nLzSl+KkKssPg20uELd9JUYm6rcBookZ8FEgiEBAydchKE8lBBx2pYxTbvXVj+iKYqrHnKX
vo8GCTyFiA4ENIDOl6DVKpI3YdC9onQKuLNoc7t50Prxe76NIhqIlIEYfpg4FMD4r5ExbEIeb9J/
1+0vsrDLww5LjMci3NVx8Jvo7JJ8tAm7OmR8qF9Zca95D1TfgDMVZ12sndYFLVgKE3QCUQ3JrCDj
mVsKPcQJItpDr6i18fwdUaQeqs+Lv1/EQmw74Aor8Pk+edP6b+atE/+/7XTx80WoXH5/DLus7/F9
Xf9Kqtfodd06C5GGngbUe1FaFxO6crJsTk2RBln7GnTZl7KoD3avbcY0Uxx5KjHSkZfSlOKFIm1f
w/JAuh9Jss9bFR3WwuY6U0Vy2Zx1uWUNUIUEOy/aacmelxstVAS2+MqV3/4xmLxvAK0pQjEFUpj2
EObaBlg0m4nV2yj8lbRfJ7QptwoHli8DwgOQ5YlVwvTD1WDbaBXgHvSr6LVmIQY4rKp/QC3G+dZ7
gXPvTXbwEoRtfZeQPlEBDPweBZK0FUAMaPf7Dw6ZZFOtiNDWUdjRazBaycm02ynZjFWYfUoIriRJ
VE575IHhhzgownM7lV28ab2gPEYhn3Zelg7tpgCx4THmFd9XzPYVB8XvDED6gUhYoS5mHUT/u3Rg
86RMkyhI49dJS+K7eoq9dBvkTu5OY8Q+MG0iu2KKtG0XMf0lc6Ls0+TR/yPtu5YkRbZlvwgzRKBe
A5JUJcmqLvGCtQQCAhXorz9O3Wv7VJLcxHLfh7G2selhZeglfLkTtwlVhTZy2T9KkVr+vflMnf2m
2d2soF8oKNGr4oshemhI9leC8IPamvvrZhZuHqgH4Y4G0RKEvqyZGcbq3h5U3Anqs6lsblZawraD
K4UYdJLFQXPBbGbHuNaNvlIrv/ak4MUuVi6epV9vAQuGtBQ66S9qvJGq8JKIsvLT1tFTV++c22cH
hVf4D3giEeXMLjbetaaM7Sh8Eh/ZruH/xeR///zsQguY0HNN4POD/qLzt/LGgByTP5GHTEUAgB0u
GgEHHkt1LMnCrzTXYpvQXMlJLsz+9+/Pyz2lkLI4CvD9LnFJQLsV72Hhuj/7/Gzv5IOh51k9CD+3
hvtu7A9WFTtjVLnX13jhxodvKJuIMpGANr4qad/eRlZWQ53LeuXLRehmxrPcbBsISRfhGvx86R5E
3ccg4K8w0Fw4Ly1lWmCUoVJnPn6O5gBFmbtRZYyOnaeqp9R6shmMsYipMkrQ2StCkfzVwjRrnXGI
2eOYd/22Kmrw3iXpiK6WCHi5lfTvwpSjNjG1cE9hKyrN535CJ3Eih1aW+m3T7QmEqXdlGo9uFWjv
1yd9yRC6IVHEBQpHA3Dt3BDhOTftWKS+KLL2aSjs9tiHZX1nhaFYKUourC+WFWBI0CEA2zkv6WpW
n8a8kDI/6XdNsg+LuzZ+HooVKwtnYQJnTGpjyFBBI/J8QKOVQYeRm5lfxHeK5SVid/uEff/+7Koo
Wwn7N8f3Wfms2vcle7CSlfO2NoTZM62VTY++VJiQle3waKyds8vPo2qLMo8F9BWyIXN0MGtwW7Ul
6/2Bu7ZMq9C7PkPTDJ8/4uhXQZQB7gE4OfocJmPzRo1qQ+v9mFCVfKAOKaubMPo1/rluZ2kc0E6f
9Ew1bUpGnq90Pcbc1Fnf+TnbxZukWlnohc8D2DUJLAPJiZLPbKGFWsaWIGL0++ZftKtu7SqA5MLk
4OAlRps79upsn/at3iZyaLe+APW+9pbdDN78PwZAbQMcKtI5Fw5F28LJ0tPO78Qf1fyT3vwiA4mP
pB3iSQhqIgN2PvvVMKKKJw3IrYSBk2w1oq8YuLyZYGBykgEcQ4VBm52CzkxC4E/L3tcTnYaVb8mn
gN/avItJIqBYA5oIUHM8zDOgRIoOLmaWse7L44EQt6pX7vHLOw/6cOBNQTYNtB8oH53P0tikEfqD
uOHrd0L+YRXpJrHzja68XT8KFyiTaRyI93AaMGWTizSzE5CgjsrY9KvIV36DZFgiXvWvHf6A0GYX
5it++sLRgLWJLQcB+GWFvssi5DwHWGsiUD/7efZfLAsGgyo3ym54pOf5ijG0rVzus9pPFYPe2+An
uz5fCwPA91EkQc0H+JK5O9lC8qKKwC/jA/jsqBuo/axs3ulymN2BEzgNdSUVve2A0J6vB6hyzBgN
ybVvRJ0jice4fhT50XpVX2Qub/6LwXyzNdtjGZciuwlgS4KeQBk7UrkGFF3YxUicA+cFwCsCyLnc
MulBvzSIsfZ1+aER2s5KWtqbCog51gRplhYGuW5QvgBGPTU8zuatSjlioAqJsJ+1sQ3N7e1ThfgK
F5eNXivk1c8/H3Z1JIUsmZIKtDE3N1fecAyn+O0/358tRa5EgHoFrPGzEULGTmqugO6WthX8Y3T2
IJS4zEMWhSZpChqafUb+5sOHiP4U1a9U/uT9P11Z07q5IAicRgP4PYrTcHjALjPd0N8ccr2VuhEc
fY1v9zbNyEZmO/E8gPewlt+M1LHTfZYeil9l6RSD0wUu4yd08SIARFfn9XW70GGa/5TZvshz225U
SUMzqlnQUnpopc8h/mTSQ5JOcgR67Y/Roxq/XDe78AThAIOfAkhTuK1z+kzwhWsVTyJcQ+/iE9gF
IAyuG1haTzDoTVh+5E8veDa0oi1aEeIeUsxiW8a7Qte2lXQkCXNVspOiZiXOXRwQXD4c468239lz
J1tlnArFFn6g64+VhHbAVnqGT+5dH9bSKYZ/iXQGuBKmm+l843Q9y0q1GCsfmqVSsZXWAMBL04ZW
T3hm8DCRLZm5BnUU6WEdBpU/Zo91eKexYlvkpza+i/r7Brfg9dEsTRpQdbYxVd8mLOL5aMiQ17nQ
VOEXesw2VQvQWDR05SYEPZ173dT0w2fPBugSptZlpGvgc85M6YGeG3Hf4X7qxsbLDJNtjTIibjA+
Z4wq0VsedJqrlmH+ft3wwhgnQJmKKhlAA3AhzsdoAGBhctBU+VKJ7F8MGuuD1a+1Ey0awb74ainB
uzgt67f7JGJmRMAW2fh9uMnkP01+10Jj/vpAFrae9VWoRgETQcic8aFFCTVng1l/1eQgmDwY0YqF
pTUCTAf7AXv7Us9aU9IOReas80Utjg0gxHLLdu1gPyZmfg+ynv1YJQ9Gld4c16oYjwXM2RcB33xg
KTpmwla1Gj8x+92HZPS72ycOMdsENVPROzqvkitdX5Ex71s/+SdFnryGgl1ae+yvr34lQPfl2ZWg
kDbIymFEga7FW4G+0XBQaN78vXkQUzCFJCpw6VP30vkOq/o6aLUCWc74h/Jr/Hnrx4FCRt8u3gN0
xF1A0oXOWWOgRupLgXaAd3c0SnLzg3NuYuafNLmwAsFhopY7Z8ytHbSm7+1xDbLwxX9wfs9MgGok
fbDSCJ/nKMym7MmgpQJ2bOszQFsyzQ35PY00rw8snynpvtdAh6pDz5S2jS07RiMfM5l8qHb/PJDw
IdKMU6OjxVGyzc7V8/bOZJy/l10fvJOC/wUqqaeVYoeunRhgXrBym1qke9NEM1JTanxcqfekL3Pa
JNYfVYsJhJQJo9kQvodFtZdq8y3t633cK2vO7LTT5mMHIGCCN8CXvQCchGrakWEMYz9mfBuSyrGU
bTYO+9bq97m0xiK+UNIAvSceDXSwY9dfZMabtkztvtaYn6Sy4qjhK3Xl3oD6YVEIF84VlZraosYQ
ZR8GKzNHryvV6eq4WXE1Flwo/JCJaMsEEBCN27NHcxQliqro8PIZex1SKFfKmzI55sHB6u6jWqOp
Au3f6pdtrOG5L6MHND7jrvwiWDQuurklELhag5kk/lBALyhiQNo3xiigZq49VyHfXD+lynRGZuuL
DCNyjNDdWvBaVbUoOGSEmd+34w7undN0x0AGc0DNnVJ+SMG5nCnvgWbSvPyh8pWH9PL9mYD3EPpF
UIk2sXlqOeHgwxiDNvHNxBPhLlyLjC/v0fPvz97QEsSFtpw0iV+Xz3Im0Xh4S27mKQUv4tkgZlul
NIyhaPIu8eXovkpytyh/Bs3aO7oyEjLzRXs+GKE+CGwLy6nyfa9uzTUI3uJigJ1t6saGdzPPOIca
glReDYnf/mGWZysrZZ3FEXz7/Oy2FvCx7XTENCEUbjPagV9urVRx6WxgJYAjxBBwbBG2nj9oid5x
NhCS+FzakPG9DxInHg6B/l5zhWY8cTX+6/r5WRrUF9YZbx1yYnPwaKarvV5ZRQIkR061QHUi+REl
8pUIYeESBrkZXugp7EFNYPoV31xBorZEZaTEyhRuGLhNQoNgl6DY095cGtPODM0Cx0bVy4wUMESU
Z6u4F/vrs7W0wwxw/yAJjSSiOa+89V3Vlmqdfh33JvG6lR22OE2GhpVAsw0CnZnXVHU1elH1CtT7
mgPBYelB+wlxsmxNbG1xzfHjEbAhlYu8/flqGDEpi5TgaRj6qadVbSna5K9P1OJI/tfERXEvV7ja
Ggbzw2yD1c7VZyt22mCTVmtRxsJzAwrs/wzm6x38trVYMAQdBNeZbyu0Zl7aegPUF2+VdpyuyO9W
Zme/KkRpZa3FfPChdh3N17Aai6NALCgje4zHxJwtSSJbnSQbUeIHo6Mh09bjtO/13L++KovbF0gh
pJOAHEaTw/nCg4M3RyFWx6pAOtcIf2hQ+rrdAvjRJsprwDpg6NwCUZJGG/Qi86EnpMReuwZeXNpX
378/G0FWoUltVETmj/arDibRGKnJEJBxmb23ycppnOZ85lmAlRH5MKTfwPc3n62C8yA2rTD39ajo
6KA3/9S2rCmXjcdaVI40dlQi5TYXt/LhYLOhGQ7CtLhikCua07GCOTixDIaCoBpsKtOz2IpvuHD+
bTgt8FmmwA9o4/NFSpK+KUudc7+spIeaKT8Tu97zPl7JXi7stqmHxkRYPlWa50kGlQtAWZngvhr9
/qmzlYdr7evTf/927uOxqtAZV3E/Up8S01/DYa99fraRtR4YjgrpQN8e3+yNkb5ePydLS4COZDz0
cBrB7Dv79R20jMKhFszXoViVvUj6y62dg9Mm+m5hNoARrTOqKCcLZMPJpnu7PoCFC+vs87M9pBll
O+gCuDaDH+r23tCZW+Ug9lyrdizaQfQK58EABHSeIqvq0dITwWCnvmNJ6YEezEsh2ZwUaySCi0sC
YYCpjq0Bgzd7fEWrk6LXYuaXPKJkgEYst2gBqqjrE7e0sXC2ofsD+QbkS2epNzYkXO/HCGSbzAso
SuXXP780X6ifTjItgERcXPFodR2sSqSYr+JhrBQns44iew6am4GziKUBjEaIO3kQc+SeEAWpIhAz
+EM2Hqoh3ySJ5F4fyeV6TFSCqG9Ona8TkO38gLekshOUWZmvJtVWzV5ztXay9FbaBGVqRflmZbbq
g1HVECKFowL0qZNqLyRfEzi6XPBzC7MQLugDSZAeFiSSu7btGPmtjCvzMcycB0OIzMhC+HOTbH2x
H/OjfCsT8pcJwArQCP5FHjkrOCtDOILnA4thRJLTgcPAVlci6cXl/mZh5mH1oV0gRw4LHXuz2nvZ
Rqp//1/sKHTJIU2MA4Ko53xHjYzo0BnGPElq4lS8BBEDSqj1mi+3kHrBiv+vnTnKGDFIA8Z2uKT1
O2soSdys3Pa1Z3md6Yi3KKXjGtPgpatybnG2PLrajjHavJkfZ4KOXg6/Li33Lb+zNOGlIPhN6tP1
uby8Z84tzpZL67uxhkYH89uJuM1NjJ0VU7JWH17aFAZ6KMGmB5G0C7GeNo55zxMJj1h/qqOPPnjI
0+frA1k6ntDjsxGeTpDNeblHIlXeRLGUIuaKqBI8BWtFnkUDOqoTE6MvgGqztRmDDqpHrOTQUzsE
tuRaWbO9PoTpjjp3VAmuR/haCjhOcCPPLPTmoI4QI079pnZTkjoWuysgCMVix45XLuWFwUy5cGvK
cMI1ngNoOAdM3Si60A+VfKNFR3M0VgazZmE2GDsch7SWYCF/qLRNYd78/BIUvCbFEaDhAGWadtw3
t1FiJRuKVo78TOxzp0hWrpiFX2+hYoB0K7rs8fzOPp+RMVbkKC38svuZgnFwxeldOA9nn5+9iZDB
LCKBflk/iR2IsDnM6FxjrXZzebTRMoAcB+iCjIkGcPYk4uFvA0u0+Ukmbp4VLqQzXJ3tavXm+ODc
zuxhJH1ScKmBHbM6dQUduj/Xj8XlWqB8hqKqDecRYKx5Wdo2eApsYhKf6t+GcQSc5frnF6YJRwGA
JRyGiZpjtlEbZnZyiy4o4BGtD0MePPYkRdXW0MqP64YuFx3ZWYTSoF/FjoXc+PmWDcvEGmLeBL6Q
nrLGC0fPWIsIF6YKqksICoEbRFVwPhY11+y+AFbmFPab4le+1jm59vnZY0EyUuaqjc9L5Zv1q6hX
8GmX9x9YaYBMAzhgUt6ZNztklcjUShXpCSJYmnaK+LudnozYDW6/PEBRg5B5wonibJDZOHT0DZid
XvNTIXGqGxI1zc31tV6YKbBrIS7Eg4HyjT474C3RYqMhVnZ6BNE47aEf9f/3/dnZBt6bSGi3z05k
3JBul3UrS7H2+2dnGn0VHYo1+P1qv0t6z1qZnoWjAAgInh0NzePgI5t5cHpfCCtN8/TUTtl341Nn
iYO2+xUrC4P4bmWe5RVZn1VcKdKTZNP8t/F28xKcfX12byREWDk3svQEgo6x3why8xMECjUwT02k
hcjmzRHxbdlhfe04PUHXtGTusEYgs7gG374/W2JNCeok1aP0ZBKgY7xxdPiaiM+aidky96OEiqjN
0pNKPDtyY2urrEmoLdze32fJmpWjWJv2uQm07imxzPaPNBD2rKSsd1o7rb2katYwUtOsnPtok3Im
+GTQAgjdkLmbqRd6U9TCTk4pqK2zsHVKtOYKPaFqtAVnC7qofl7fZhcGFQN5gC+xO6QbwDYzezUk
KYWqB/rmuHw/Bnzb9iHleQNh0sbR25+lvHbJXywawjPULDTALOE6gCjk3GBdQTQs7qPxmTUFrZF6
iHUNzLu3alWhOCajbIEQDlBuAEzmeyMe1IFH5vAMhjfI2UTjUxQ1JlXTZgXLPX3obMXODc2juFyO
h4InMISuTsqKlhbjnTl86vGLymOHG2AdVRP3+qJd7ErYnFzTaasg4Tz3TptEkknaqcNzlwIpsYHa
Hpq3x5uh9pOVqfkcWEQ0JMwT24Fq9DI6w8dnI65oOgy0qp5s9vv6UC4u0ZmR2UujN6UoKj6MzxK0
YpUsO7ScrMzW0o6Dk40kF2qKCOlnWyHuGHQWhT48m/aWj4/S8Ni025tHgY6ZiZten8qW8+aWMVGB
xGIi9x+tilBk9ejt31fx2xFN4ToC8vT80NhCQq+IHaHGEGTUUhJ6s2c3ScoD8z6VFCbyvtkcqZUO
oI4VZ36TwpH3otfbf/+3zxuzaxQcHmCgMvH5SH2dHNPo5b/4vo5MJmTLoU03d+3ivooVZincR7aB
qo1C85Uiz8I2ha/1HwPz8qHUabU9BjL3ubyXAFPc3f77UVSfsCk2pAjndT015Gk1hCi1JFQE73m+
ckdd/npQASGQRXcjWk4vKrmjnBWm1culr2ZobBBUzpqVM3b5jMDC1NaAsjQqRfOseEZ6pVZypUSh
AtAAmttHplCZ32UMVLy3Oo8YA2qQgFkiSwKm1pln1Ed2miRyXfmASFO9uquslcW+vDBAroemXG0S
7wFrxSySQp/aAJVOvfQDyWdAuAACS6M1TsXpyJ6/G5ORCRSEZ+qS362ppWyU+Vj6rrAfbNttGseg
Sn/zxQErUwVvYvtFvDC7ODgaTkTYobGbcBl4YdsRt/LUIZl0ZmHaGd8yJRAIJBrrYSFtMqeLZbdb
kyG7fO1gQUcJDKkxxG7qtLu/WbDRz5fktoxkSXLg+SYOd6I51GuaAAtnBK0sYHybKpFTC9C5lXAQ
RjHiIgGAt/AAL8z0wLv1kH9l3nCLg30XCz9bCzNiUW+HVulr8WuWP90MOkEtGAkZoPgnBOPFGyEF
+ahAxI/7Q/DUMye7/QrE98EyCv0VFRD+ed9HAbZG006DFKISyOXqGq2llVtwYaGhKqHgkQYfEFZi
du4UPR6NoZ4SlMQrpHujOtiJm67RPy1Ywc9H2IyyOf6wp9P/bTsFhpKmVtdmvkST6u/fxP69Bm1c
2EqAzMAA2NFQitRmr13Bh4YFac99ochuFL+MEC65vpUWrlvgscF2gxZLA2/e7Egk6F7s9RrvqaQn
d6zTXakjbome2l6mwGyU4v26vaURfbc3m7M0KqHZxWCvjYaNQeqNfKvwDlZkok7H4k/Nihd8o63M
xj7pAWYISs8KUFm1aEm2t48CHBqgjQYQHMyXs1gHHdQpsQBh9NXPrnOqm30cxG1gSoWg1tR0+YVA
/bavQrR5ZVmg5H4zfKrq39XizcKrhIZm3OMTUwyuqpmLpqSm2aSWCszMSaupXR3jtRrHogXcsWhI
hTcG1Mf5yUgZWBwEKeGlMQLtTdQF9BxFqDX04tIBnK7y/2tGmy1DmSApUQGA5+d8Q7IniUFCjSq3
ZrCwnyBih4WeGiSQaz8fC4rqYGipk8wv7b/81LCVA7E4VYAQIrbEZYIH9vzzMs84ggE587XgM0C7
fGRwJw9XqueX/bvTIJBhx9GA83aBupTVUrIEUzLfkiWqNDvdCtyw+MsY23BpoBGIPLtCpkV/c6kY
hicyZpx5sO4AbHo+PCuNkC0dde4X41/NflUAiR7+3X4YJ1ARiizQerwAOBDwGYW8g8seZnZBwX+0
U1h0c1Ed45jOI3C+KA4iNjgfB6kRkwkRcL8lBtUAXY3bNa6opZ2ATaBODZgod8290ZxFbTqUMFG2
d5aJ/ImrBrf7oxoA4gDoo0KBrTBzeNOMAWJU4cUq5MQZwpLGJadav0Z3s+CRonEbGQVQfMOBmEOv
O5Vk2NJD5Ne8f28zxdXHknZgTjbqdtN35tv1DbBkDmB4MOwCtANXe7Y2dllrwHmDzMTmzzI2GHst
VI0O+EcOXq6bWni+ps5YJOOnpn7cB+fbIOk5nO1Wh2Nhvhm0XcMkLH5+QkVDbhIexXwLBMMYVDXW
xE9f0KCxynm2sMNQYMMrDxANaJTmUKCMRFIgl3nu16qbBq6O9rU1pe+lmwblnKn+BbTZJPx5PkOx
0eVtXU5evJo8WuiJSFqvlrfpsDPMH7b4lWcPslirMiw8BGdGZ++NKVc9gwpX4etWdsiRgba64U6L
Va8N65Wn//8xQJS9AVwFTHNOnYOwtQJ1DoKISC6dkD3kFUe27oM3QO1ZPyHQvg2QqivTlXdiYZMD
RwK8AKBcCCnnFbOo6uUaIuoFeGEGZ4hPENTdmMM2KHeWvXJLfGVOZxElPI/pGkIC4bLqUZUozoV9
hzUcn0x0MNlhTcd6M3YqDRMOpPhfI9yRciPnoRNDuA3QOCVaA0p95TtnvwL5ZLwcoHtBs8BFtq0o
zYSoXeW3o/RolCmtjIcAlNZWeWpahiQ2Ekz2e5b9bdWBcv6nHrcc1Ja8f+6FReWmApttis6nA0Nz
QyX5WhFS0GDedVGFB+83Dho1ueqFwY6BM8EaOeWavGkl4Vl1CUiLtlWDZluk6CyzPuO6pQHQO6Q9
1VnmRto2DMHFyiCuUnwa5r1eVU7eRwcJGc42XUs8Xiw+UgdISX0tPlL6c8BFyK02QtKoPHX9o6HZ
dFC8qtqQaCuHNycIYQqvKWpmKGBPdGLn51fri66pqqY4aZw7W5BjrbhTS0NB4AdGY8AhsJFn94Mx
SIMaWTW+rwClP7gofbnityh/RvmvG+9qjATodgTgkwOCQZ2PJE1YrfUZKDYNB2UvvkbsvjAQlMh1
lMcnoSV4cOef72OtTIsqEieuWtQqPakvHZmHTqI50CVembXJCzw7CwiYpxZxqFpD6Bgmz43pmToo
Y2W0J3tAearfytW2k3xb/ajTXUbebp449LdhZPAXocA07wpRG6mrNCOvTlm1k5BLX3FGLx65CZ0N
aAE6myZOnAsoJ0+ClqRRdaq0f+FGy251B/F58IhDuxDowUtA6thlhpUYanWyVfd3ba8sxNKP//71
aVd8i82KhhuNGWvVqeQ/HUNbSa9ePNCz3z4LBgirwxZsGdXpkw2+9Nk1P25f2ancD+gZQFU4GOe/
XhJd2iKmLU9p9lGjAbdRiHfdwuUI4CIj94zoG+uLNPe5BdvIkoTEWFxQ+fU9oovhnbF+c93I5dGD
ESSpwLCCFJIxf4LDjAxBXLDqJEWEcigjRiXlmaebr318a38XvFeUS+A2ge0WZH6zgycrsZ23YVOd
lHiTx5u1BqzL7XT++dlt28syFGlTfL4Rd3Hxmsa76zM1OT7n9wa+DyAmFhV1HQAaz5dDxCRQ47it
TsyIDpFpuYrCnQBq7FIpVvbWwsqDcAxUZtCrnAqys5lqkA0DD3ffnVLt9wisGxmc6Gb/GDBarAaC
JIC0p1bj8+F0Y4heEs76U/fVFV656tv1+VpYD1DnIvcyhWAG8t3nBsJApJERN90psqmI7iPp9u+j
VWkiK/9ykecQMUxdOVhyop9qTyBYVcaGXh/AwoIj6YFuPkQPE5/SbBVGnoDM0Yz0k50ArHKKuafJ
Xr6/bmRhqXH0cLyRslhCounBAJ8tJifha1rv1oJvorWewYWVOLMxS7u0tVljt8FGHKtu3P0otbV6
w+WbClk20NWi3oo65UUwTPKm4bECC0Xkcu0Bz4lnqH8jcy+RTSK3t88ZItMJzU4AyLhoVJOBO0wz
WVNP1ijvEtkFWAaKQtvrCwMq9OkIzE482tNR4cATjg0wDyHLCpymXWBop7g1f6ilVouNGai+Ptj6
fa2iJC6yOPCQITGFgzJkFNKWMNOJuqa7V6XIqqjdy4PqMNsAiFzn6V1Z17+EZUJa1QwoAziw2gxK
Eh2aqK13XR4Wj2RUSU2lNG9A1SQp/FBwhEFGaTOvh9wDBBgyEwh+u2cuNPEK+GJgcEKM2CL5aPR+
1De9rxrTv9rdUZVCrx1VT5DIU3hHa3OPf7OsjZTktECbX601XpWrm0mMXH+qysgzQy8SLznoImyb
v6Va+WeMXbCG90UabIQNX/4QBht92GYsJU6imJVjpNKv0FTuAtXeW7ZE2yqiIF3+FDo76GnzS2KF
o1oZLfWImjLzGtJtjdyTO9UJcsWxhXVQox+mfIxk1WnNgjYIDkJb+aumqIpad43FnV57UBWPGaNr
BiElcQCu6Z9JHtLBzmhFxK4tcifRf7YWGA6R4C8mYpw88gc52Nn4f61dOr4nzVaRvFD+ncgPmjgI
S/HUvN2ONqGJqmwlCentQTsOhezkGkOGJd8AakNry+fxtkn3SkGoaA+9/FAp4r6Sf+YVKreZV+MP
fcidTlUdHeFPUG1APLsBUTcFFy2Vxb+0UJ5iqTuOyl0z/LYLhBpkiGketp6RJp6u39X2Wzs+tBle
3xI9t80xGz3oyUqQjmsOnbY3qvucFc+22XmlRu5zdECw7C9SNOZ4zzovYftSgOkNlXYrC11RcXDb
tJthjBBVBttIS7Gnml1mN14iGRQGNSF/CGDB+72qxM9xeoQX+AREeGegAWHQtnIs7qV8X5MGvax4
JYgny/Wmzd8zphRUyHynp/VTF7fUADNGIz3n46uknGo5x05UaTD+KTTuIFl7VMbxLo6TzLFkpK15
uFGbh7T+BUHKjWg1B42GOy1u/7XFUxRupPCdaI/Av7tqJNFIcSNhbsosPxGpqGjRwQ1iAW1Sccyz
/TBJMAym14oD73eRqjlW9gcd3kOaP3QQIeLEEYlJuzzz2u6UdLteR5WMveGX0UxTXKX5UEcFjJWJ
24qjpX/wtH9qeqlxeWxzNPdF3AsMSSA4Dv5K01+VUk6VSoCW4s6It0p7CGpOSw3VHeXAm9wZ5PSN
kJ+RUB/KTAbBX4HjdFCNx1J5sdODBlx/nh25+mRzmRqi3SDduxHjhicKTcnGbJ7a/KU1TbczLK9m
MpUkxWVtjvzYIQYRhwIdGV3dpO0bs3+M8qctQZlU/pVJjyz0y7x2qgIKRtbPQuqpZOz0caNKdzCc
IpuvNZso8epGdyweUqFWQIb/YLh3Gqiqqh9D89TH+6bcWN1nJ/aC3PfEN8P9wA6a4Wmi3g/jZ9q9
qMo9zx5Guf8Tm4nbJRXacDTgdf+xSD/qsWsH0YEzxWmH9ybYk/JBk4/A23ppUY80LpqPJJXuVP5c
mM19THoaNe/RACp/y+2lQ1pmVGg/RMOcEfQzyJ1s0fAK9sJ+02XSAcQgPSVB8yi14XaMP4v0geFv
F4kj5S9aeZeV72Xp6t3blEYgmC7FS/OjSjgm1w+Hu7E+pJbL2S7U913zqgS6OxYRlc3CM/vUzVDj
MiRcr0nkZkDcyOJ3AFlyjhZV46gA1Evylpq4xoz2MxAvkvRzSMJjam9iJJihoGyOuVeqNbWYhnZK
Yp+qfJNCMTZuapDFhO+RGb8TeKfACpnyPssfgZMEVViFW+W10BUKhVOnKkO0mXG3qzaa9RjF9xE7
ItOiWcdARzvgfV3ttXSnSYc+RnURXD0J34r6BB5uo9pl0SHWj2iDaaFBqCZ3Zr2thcfZXg68KvHG
4bGInhJIRka71tqWYicnh77bW5qrh4yayU6GiqfkS83vFEVLS/YKzQtspy58YyzdqN1oIySQ70xx
J6uvTHtum30NnhbdRtruKDVbOwYoErG7cUDbqtX8iDuQ/WvwArZy8QTBRye2d1hlKNHCod0RbAoW
verhvWJ1P8Lix5C+NWO0NUTkqPEjUk2xdK+Q3wjXP5jGdnKgU6XIjpqEZ+jJklpHKQYwX0R4W8gT
Msy0Mp90exsPvhn5lmrSXvayqMDcf9jkUR8MJ453o11TEuVuoDllG9Es32GHNykygbo3FIrbGM9d
sq1isPtNj7OnR7vGOuXRwe4rqidbtOfEycYAqnWQdqDqoQB9Ow060UT9c2SPdrMpwgc7PhTFizb8
AdDWLF55uB8hqDPsOxBAjvXveiD3pDXvErDkpvJeyUcqMfj50bZW4TqZ8dZKfti4zDX772ggiXbX
23/Bt0lj5MTG4jMrH8D+rSd7Ux5dkT8NmqemgSc36VMr2EuXjfdWWFBVaJQn9tEsda8HNlZRtvDK
keA7GNleij8r9Sjg/dsdftcLtwoAW0/gpndSvFxkLGhev7b1h4UrdOgfB30v0uOY/8ZbUZmvLD9o
5X0+PGXGIychvJF9E+1AwoajJiBNeSRVSkO+U/UnLfHAtONo/F7BuY5rw034idhuBMctbn5I0rHt
jmW/l60XnbzyNMKl/tKxdzvZjWhX5MFzmXeeQG7IrvZW8tCLgwyRZPYZm7je3uLazczHLj4Goqbg
aaZV8K8OfuagotXguQcxLnhOK9va1GpOI9Pe1cAPheSjbZ/jaGdAW71VTkX9EAbmRjL/h6Pr2K1b
h4JfJEC9bFVvtx3bcdkQcSMlimqkKIpf/8ZvESABkvheiTxlzpyZ7QDLcqyruu5J99Ex3i6usxab
fRCyLYx634kuoQx8TqC9MfefEMgj8TXSN6Jt7hvklH/ZjoiF8yHZt3SX0lqcG5hydOiD4JKnx7+u
eeqCck4eIFAQTj+o4fLRvWbBS8/cYt5YvjsbvvafXr6ypZLr0YfkdOqefXJvFcS6fGxZTkXi3PlK
qwq7QEMx8PFCt/d+PEa6r4AK5nAjKwyvAgcPxbeXqBXfatcFgXSPYTqPqIT87Pva0cLZxMlbgnO4
pZWPeCc1LQMV3TosGUxPsqtb595KN9ebLIyt1Vi3tvG3PsjbqKTiJ1wtotQG43LvAIWsel26JTf+
a7Seg/jYi1s4PmL5qXKXpyGCctdkr/Ajr/x+OnbJ8xjeYXNlSf+uU19o/ryvPRQiOMqKs4dFkJZD
RcVGZerfWIYEsOU9SRpvXKpRZZUdcJHXvmBpE6P+Htp3mzWp7UoK/u2m7wjYaMJR5WzWEouwB2iE
IgboOrUSMqR+0zsxyCAhon1fJqLiSem7f7oMZ3vH9uf0vrnH0b8YuLnG/LBlV8miSsJuwF3xGI4U
qEwcmoNrxraIs6EYIW2aafEnGWTdqpDn0zC3ZbiJylNRCd8oPC4cx2lp5J5V6yQvv2QU6GAIOCd0
9szZH4kPvvNJ5giGoHAdiIyuAVfXRPb17Kb5CvGMsEdGjHJunoPJ5K5z25ApUg+0AFtunT6k4zcA
jDJOP4blXyjuWnFvyWV2PhcUPXF0CqFNRK2GEVraLGBdZNNwEfhW2onyZDgM3n00gOHuzIUn6Qnt
zsVxTlr9g3wi+oR3L/7Klj8xCDQeJhZi1MWGc8fIVIbdIQqek/h1D9arzcBWJ2NloE5psudu/Wph
cLmpE+dfjrs1IfteWnvw5fvIzNEyLCX6aObAaW7bCphVkeznKJlRQPX/Fn8siG2WMMFo4DqtHyFB
vd9O5UDv9+1xs68aMhghK+wc1ywutXvxoPDEJlU5PhwwRN3u3m1JvMbHR41d9oiW/8+amVOktkL3
X5PRRzACSzf65v4LHx+5V2MdH0n1pNvsJFHzKZbemF7PO72fmb7tAByMS0uHpOXY90U7OfkkW/gS
jX6u93eTHvCjy21Mqh7jlH4op8yrOrPW4z7KIkbfNqTePcgdpz35NIgO0Xoi5DqPF3/+o3sE+3Ro
mPmR+mX27zIkqszB3R5SdU9WWjEcXwDljZq+oOJapPFrq+c8XN59AXGmeC89h/h5MGpdZMkTGp1r
TAhKiyCPW6fKvOmhbYM/pj2F3qNxbZ5m7FctWLa3LkMN3uWduo856jMvLsN5Oc+DeBzmGKcsbe9p
6zThctHuR49CthdRPvtuHrTwWGZrzjta+hNwH7qzz2G1DZd/R3Neo/4iM1F4ZisUswXLLJRsRA60
vswGfHzoDfYc6+lICzP+OOQd25pezfcgQr/sthO5QhdI0Ootlhz3fjga1WNJ24fX8mdi0HHOeR93
6DRFGbGUoBLuH4x7J5CwWXbr2z9jxD4XAbo2UViwkffJjr/Ap2bfg0M0vSmN5etFliNKiil0/ijo
XA1cP0nl47Z5JSRRWKHVdm195y2exwCjs9Evxoig+jefA/tovb2y6VRFo60miDO6qZ/LNTwHy17Y
KUZTuZyddi1D/GrxMH2dlsOaNojfOazZ7oAlnEaG7YgVsqFmH95lisdBU+fNojB05+myZ+I8rAHO
NlJ/uxV8hlzPZOt2bA8ri47e8MrW+Tw7w6WNHoNWDiixh9vE6beJxoOKkjcFuzHRhTVJPmLYIGq1
Fz4zZ59+Z2T+nbk9hXypY5Xkqx/nlEReDaGHtOocMvwKITrlhNal99lacAd1AoUDvGBzNaIThDzG
YY+2Bk6eec8fRomDBDQhparw7XqgrfnLs+EWr6NfTl4w5eGg/gVzW7XSOlfVi6MzzkULzbQk6QoH
fdEm3iL5nM59FccvFCKxa8frzj6Oy1qIBLkVqtLY56SQBHCS//Pa6piSTKQRG3olP3L/iGl8B6sG
46TRK9VkoXL5SOQ76e+Sbays+Ttz54bvddfNphgXiEfT2SOFP7mLzdmghi8jBmryjs79S7AFiWj2
YfbuseqG6n1PkivdtKon4dKfLQDwIwP1SqTZgXhMRL7KUDlHuDtH+UpXAO10+X0sZAFrQGuNNzCR
vkeeIJ8r8nRuRsvTi1pWP7yEOnAKIbwn7M3gYenBvPUeAyaTdHMDZoVlJVcK7md9l76sA/erSJgm
AfsIwhVNvIyXYPCPkPPC4XUe5j08do6XVdhp0kCu4+zgsXQtNxgAKrlXjkQPi1Rn4fzI4xUqjOBO
jOyFxwTRjjEwyDfsnHgB9K9HWXoyfBDZDkzC47itKTQI271auD65Xle7jn7gS/vuodJR7vrag952
bSd9l0icd/ouY/EsPFrOv3Nx/U+PlxHwGHEgRE3rVCYvmzd9wrzodXT/9v5SLyByzPPdHNt8G3B1
+hdseOR4rbmZr0qi1k8PA/lhG/Zu3NOWBfmKrzFub9mc5tzjVSr/9AsYGzPaiLns1q2KR7xlwDyQ
i1GQwdnn64aeIXMuPVoDV6yF7V7c4Z+VPgafAUT2ehz7EwnncmW3TAHYkurMTf9t2Fx0fKg7meQO
iJihTIpw9howuh6iPoRn6t5f+siYghAAF92E6P7oMhRfLsIUS3MS+adtetrFhfXhOd3sGd8xyCW/
UPsJLM+0aPFAqHlJA53zjFctSj/E46eNzUshJ/2EDqAg0VH0r9RZcaiboGXlbv6xlRQzeU7Cr4V/
bG1U7Prod3dJdCLLOd7OgYtzhSKYmBPsaysBJViJuV2uCZrtzZdbqfx9uZuFeMnG/WuA91NOh2Mw
dUcgsdhp3mrHxlXffwbTZ8brof+EjifGqmkIYGHfz97gojcgbRO55q+Ds8P2MGgSgEHbtp007RrA
uceYju8LZ5fE/auSRxpiq9yiZWXH1fnstqFsHX4jztAfY2/Isd6Fug2pg3soSXGfUDbbE5dLHpuK
0LDWaFWSo8n42W2JriIfmKLmsGYqFwFE1qmIdoqZhz87dd5/34PeSd1236tXzvhfxuFu2im6iSrh
Kh/8p6FLSsrQMi5zOSisXmGfJQBQFO+/K4Fn410j/I7KrmrRZGzzUgkJ2UfJMRgsd4IGIkYqmRF9
EOjZUDj4twt50tlYW3T9cvJyM/yEip0CiPKQ70yZwmbeU+ypm2VJbv22xrQjzwQwVo4D8LKLVzp/
cCxMwwuQEVPT8UuotFr6Q9gdSfB3E4317ubxZIJPWGaVcr0fyI21QDLee/LkZi+ximtogeRqTIud
23qLofe3gV+6AOlU7VIHlOTUgvit3kL30q4T8KWfUPSNcIKSYerZSxTqWZfLsC1xq2d9NKJmZD24
G81NfN7o1Ya6psir2gnQQVyc+ChIjyBsamdv+qBy92OE/szpm04+eiDRmS46+Vyig73Q9WdV0esU
r68mNTetlV9gYepkE+dA0bZHnOCviiMflsobyY4qJGli0T4amZSusx9WXEOVtS96WbsbX/1nyfuK
2K0a6FKanTeJjB+WNDijwGQgqOwOOPreTY/2OBvvskysboeoytBqjGAlacIiXS5ajeLAg/GBOOSD
LF0C5GxvLEOLRJIy67FtBqhi5fQlm7Bp7qWzWyzBcHVgnVOove/pqduFQoQBPbmIt63NMc46Bg6t
upDfMZzNfBXbA4St7ybsDEAY5Nksw9OWtidhwdfp6BN0YpAE6C9zR8V/fZsB8F6D8NIGOPAlVmQt
4P3B32RO4rEbiwy1cwCsMMjKViyHlGII6+lvZ9vfPUgOEUC/xAUwZW3yyhkukZsVC50fkg6FdQrj
xnn4gI/MXxsHjV7I8y8SrR172LlfOxnempMcI8kex871UaYFZzFNEDuA81oyzVeYPaY/QD8fXNz8
NZv/eGDRvo9p1Oe+gv0GKLf3ngHAkUQU+L7uSj7BHcDxWAOvxPE5HNvntANvKouKBV4gm9PhAffz
dTCenw+QQs1FlD1sUtJP3gbglBpVePFwb7wZBeNJ+QBOY2dfJkAqDnhtaILEWCQTslb05KqrsF8q
HnKbRJcF1GEpp/stnpw30B90KXcR5skaebDOwGCcz9VOgcMgHW06xd0dcjoG90KNORyiblFiwgsk
eaMiZqzM0MMqp//qXJzxXdeMirdtZ004sGOn1qc4BoIrbgE398Bmrh3r/t+VY2I50kE+hY59UKH5
sDAuzJMxAcbf+gUkwc8pQvvSkSIhc1QM1F2jcvCJqPuFos6JQEXehPePOmkdOWIrF+l0zQbK2dC6
+DXivvykIyptbapoDap+dT9asn46IBnaQPFm3uhcT34kzlh22Itgtgms5lKWk4mHdaI5Xh1jhy4G
VplNNYDga6bdqGgtVKOTIbssZI8RGCbYSC/OP7hTiWoOlmJf9dNg1HMwLqcI1yaOPmfAoDA8rWec
Zj+cjn3yQtePFYhrYS0mamt/6AYD6U7iy3M8OlklgqR/EH2bfHIMYAblFm7Lw7z1zI/juzXfgzL0
5/MqpvtBvoftPxmlaCq8Yk15PktRj8kKsx8IS8MYIhai/IXKNKAGFvWiRC543nol87FXzzSbnxns
VTtOj9u4aoRu4wI6nyHn4RpznROJ1s3GtzXJXtR6UJBJjbH9MekyxXJzN6L49f/a7WXDxlrr3gfA
yHvY3elZN2n2sYsVg4D9qIIlLokLytPmtddBOflMMTxdtwPQ0nsdyZIuka4clhSYwx4mjg8NIIDn
LlL3yESeBNPB55Nu+N72ZT+lDz4khEyw3Nzh5CXnkLx0FAqoGDG5Ky28NbvAGKya0L7DpR4THV70
WVChXctdDQxiSiFjrMDAxAUItfkBMeIZXOQod7PpIYq6F2dBVZXab4/FT14f/TEjUKvMRW+LxybB
dMSQcNuqfRoq6n9lkN2cQPNk/pdIUD3TIgAQCw37wscmvcQXsdhOVJhTKOSAaESPsfcwWkmXgij9
ZWfguHx2Ltx9B50OEll74+9hkwUyjwhMHpdbB9x7c55W7y4dkDzJnT9wFMHnBBjiuJtqDZCS/Iv4
HZ0BaIDZfO4kH/N+awdsZvVj7gknp+joJRMy7zL/08zu2Sx3v2Fx6MYeCQ1zQO180d9y2TeYNc7Z
8kMSWiHxFoPWOW5DbpYH43wR/4EE7g38i7tJLTe9Wtza50ysFR/WKo2esnkqCN5WD+QkrCAFj7Ia
0cErfaSMkHwEmKZ2r5I00rsu3UfX8sIDmqLUMZO3vjv3y99o6AEkTXUwbzn10VVDLb9QCTB3byyY
MvUeTg1LbaPsekXCCXJ4EmHk0SIrzKit5xBVu8gCNLv9746gzjd29X+zUQ9M4g14ncEl6JabWoFG
LCdO3xL1KrfPdMPBBqC8RTuWUn6HHihaDDpZm9RSuXW4fAIKa0Li3f8OdFsUyhb71y0g2TZK3me3
tTXt8V5S63vFNJ5H2M8IrAOkaLj9Hb3R1Jasj6sdkWXA3HEUzlytSACkVZcwfsJcbbQ2t1mP18oK
PvwEATuiYv7utqQON4MSEQ2TU8JRG3N6wwz8zWkAaJDQY0r38QenFl4KfkzxFqVFPEKzyHEoQo45
ZbLgq+y8clK2F7BQtv+GeYSkFdkjQBtepJO4iYAk21zuwO+XtMXwdVuRODaddFfThT7BZn4MRFK5
6W0ZfnF73iLmF+kS7E+eO8RVEP8KRPdwT3YgePXqrnO6AaqFLg1IAy2rfPtLuxXXBGhAuHVf44oM
AgF5wukFPdq7MwG5Y+qsMYMC7P2Pr9mVTklBhv4BJjF40reW2tIbAnziqbF2LXEaXzb9PrYf2cBr
eDoUTN8z8k+sGEW9KBze7hdgBZ8hWNr7NvH/jNQ5dVPyHcDJarUh5u2nnT5ygkgSrxI/l5SYthZY
HHnE0u7JwXYCdltPENoFFNyyxsdcw3XMM/fFs1L3k8NzIzGIsmhJokKAlz+tP07SYeT9L/ptRFxW
yl4Dou4qG6/NIthjmiGkdkhUQI6EBN0eo0uFV4pvmjwMmLd54ZwjUZV6yYrV/Kb4CKX3h4kaDhzB
ybbKid+hMQTQtwsw9MeEvQ+cyluXHNR0RKkbDL7P6D8dAkTKTwuLmZ6iUamgR90OXpHw45icAwjY
QDa4LaDve5wZfdVT1GB0IdlvCDbJDZscBB2bV0cczeLmETxPgitmlLdWfvbaQgXe08PdiJ2aNCPl
GA3AO+9l/NiuGAS2Z4E6Y2/phQDRb2OAalF2XPu1NnDyRsdxzXyJGanHZN4rjFcRjnM+fE0L5p8O
aviMy73GEteVuOnZo9587pVaAb+TJSeYaTgOuUfN5Ix7CQuPr17YD4+y0kUDEsoNajzQUAkwJHPC
0gvT+jdeTdNWbf6A12259R9gnXjasf2ZIS+lLS6V+ewwcdvE4y/dpUNpqA4Qacs3eQU0mVkBfsRa
s/6pc1ExeSIb1JOMtjBtJmxGSmQbz1YtHCoBhrug10jAF7BKWDjm9GIopsUeDRsOnZyOHKxyo9KP
PYqhuEJwdvzcgZ5N3nsJuOkR4Nhkn6GyL25MeCb+mwiA+ytn979465F1c3LuMsnPgqXBKV6dBstJ
aNUgepSH3l6mbVTpJS0EDpTCpwL1o6J0ue5piv7G2b+31lwWi12TfAucyC+Qa1Enp9TFeI4ENHzu
LeJjRzbcfAFwZVAv7ryfYLbxSfbvnkJ7nNLuVypi829O6+pHlMiQKZrBI/XRdvXWzyGmO756uCQE
czMzwFPZmd3G2aFwsziPVG0nR5kH305nI+w9IfIQrPtbusavw74W04qUS+NDMgYqZ3Q9xgKN1zYm
x6wTHy6gcU7ic0BWoP2qyADgCpoWOrT1rj3TEJKw86zNJabOPQIhpCcXXXDiFlD0+Zkz/7po84SR
3NlD8c+pf4/V6dO2EtBdlodtT/7A4v2GFgyXGYKZtEMgHv5FjMRVhw5vCjtMjELtIruzGkOjOvZY
MWmLA7iWQ5rWrenOa4dRwYBGyEBIdMPsP9o0mtEJmzY8Lp1kwlRxiduCA8xwjXveOh+MHFEkmGI6
iv+Ikf7AOu1j81BKIX2An+SJCcUEQEM1joiBsz4lMELdR1tnEODDegquProhfykU4NwqJIT94ePm
V6CZ6GLySZr7zvQT9MOLQMjvl63kcqsCNR/D9uSjOnXlA6FotEd1TJHS2QM41b/2D2sNFeeTa+eX
KU67Uvsxrg4xKHX8evSB9llxzgKsH4C5v8UAhXrYmka4nj6qJZAdFuD5My3T0LmxJQPoGQ6/NlkN
SF9LhRC+FdiIF/XuhqJgBsPVdbXnlC0BCh785neFY9ZVPH/3mS0mT5YEX0ji3S+JxcOZD1hNyZkA
pkCno1q7cu6G90RhsuNYdkBxFpUtuBEhTX6mpYcnjs4KPUhQnFSNq/dC3bFx56CKQnDByAIGmfs5
0v00q8hvuBdgSP83wShhGXzM3c2DNuQDM3bcIEWfIIvZ8AQEK1gRoXDMkksUzUViMThNQ3TtIrcA
zZWXVBaL57DKFMXqYjotu5SfkmEA/ap7nCfQyAIU0JctacfzRiCmwRxTKCwOodd8ySi05OCfM2YP
u8PLVvV/yBIfSKtBwbK+qUO9d9VIUdAxuycnwwXB8JOYMnWWQ+zT0vbOaYuBuazCASIUIIZv/RY0
oxP4VYu+tpj3LqlVHA1F4NPbFJE8DNv2YyGLvlPdwO57NoWVk2lMdolN7VANkdfX0w4FaTkJ2sxZ
sB+UUcNxIdP8wAe0OZ3yzFHA8/vWOhJqdbHGdZttDxq4cSoJdZIjVpxQKiPO99i+cfecqJ3/Y51u
T4PTqTfUTPwh1V18YbMznoiWsj91DnOfeMQBvllChK6oHWkIMc1Fn4UCnOcL1SKQRN77GqJokZyA
7NBGYe5yNJ5uSF/tb+B2+lg2ZNwZmPvAA8PMPvN4HA4Moq/3EBrm1ag9vhetQbYIsIqZL8yYE7ax
1yoUIsaMU9qSbzo++xEGuklL52rIVIjJfK8sZu6DX/EgkvXam+iaWGcsJBBtMNO3qBLo+Ju2T+Pj
TPv3bc68WqzDNSOUT3mkbfKg24FVMQ2QO0wYvbZTcJ+g6GqgTybLTXUjIL7uB3D/1pAQpC4ZUDAb
Mc88T8kc+iUP8SNyE3k7/M+iQBdLCiof1BbWJ2X3qDJ+iuxHJ/3tRtjl8n3aAkPrXcBiqksxhdjA
EO/jACQxPFVzEmpRXuFFqFo0ULY6HAN9nKGXKo5tj4lH3m4GQ524pS4EeYFgIzP2eeuz8Ugo3Suf
LLLh8W9mBvTdCXlI+RVcyL5YQR9zveFrDiYA1P3dBKIDto7KeY7e3fGmFuBHi486C70p71hwkdty
11oXrM4WjODxK2ZT9xbE/V07pkG1ePZXHgaeYMEuJNK3N53WSNxkh4dsvOExjlG02cy9T3f/DCHV
Rmc/iyvLjP7zpxS6eOt+aGPHhf6rPfZtf+8qvWHWFZTthKp04MsCcqG6M8OIB+6jCvUoKhdy7LSp
JyNdXH/Mivyoybr2Tm/imSu4n4sEWnVZE3ZpicrxC2/WzZUGZG3MmWzrWzT2P7O/A4pxsyNP59Ix
26/T2WMEGByEioEClFCg4aRnIc0/M2anTuMh+CADZAYbcS7+LQc7bAhQz7pj+jrGE4be613ikMq1
rJ429o2h/obgHB5c+K9E3vRiJi5BzpMvGxQ+wCLArmb85q8RLRUWzfKUBhgukIar6M6JcLEgglgk
6fRDRPLStvGpi9boYvYxBJ8rmuo1Ai9qwVwQMa5ilB7BmgMeZsMbJm7dnU0J/i8KYmXvj2gaZye7
dVMEwh1x98Ow2/bgmEhLcJn2Pka//DuBmieRXR3wz3IVT5+hS26tG1UUnxvOopLLYnMktq7QD7RT
AYWMZgfBcwQ+zTa4eW+oxLIMcwCn8Hh6XQDPUZAD9PQ9AnFiDKfecWvPx2BycUvQ6fN0O5rILbxQ
gfpyT8MWLIiPOfzjSFX5HrkaNxF5nGAcEy8FeIUFSdHFObL5lddLDBR+6ObkQnXg6JF9QntMODS2
NhAyCDuDLN8XksymWXcnACDI2gYl21MSyG9ncKcajODSHdiTF7BLy9syMl4RRnseWJqz7IqN4Ei9
cHh0Yvx9opNzDtQX6u7SC0Ca6aL4cWFo3vSmcII1/bKdCx5gmuTDwkU5+cDiYUTeeP54Z50Fw7EA
E8KgUyUi8gXRruDdWLYraifUTRvKLxRkBcVniuheoM5AY71iICCn0m/BGw0D/Riv690o0QMFI0aD
SL7zIoAzoBcxjvtEsKAZcPlCPTwuvcFyDvDMsWfjE9Q69z+h5g1HuZVOeykdVI7t3m64e15S9L+Z
AXHncceJEJm+Qv8BHVqQ5sIH1Xb3vBVZDnSm2cYqT/BtsIl/81JkFj+Gyd5y3IKrFPwvjh3kwaJ/
C1Zkwy1+Z1n8t5/Fq9DdG0u3p04ud5lH0xJ7vA+xq54z1j0hAj8vTLAC0quAQMFLgxuS89EzjvXO
3n9bpvHkLlrkAAS/4WH4jkGQOITDWFgaHjesGWC6gOO7ChHdhId8zeOUPHQjtkp1jxCRZFTmUL95
G0gEBANlXgV5vB1soV866TrVIkLp0IHYl5JboDo/nxys1oYpLHvbaP0GhvVHIiblaOUQHII2zlcd
OnnU+RSzag+7EtY79Ci3usVvdMCqznYHqI0g69Na7KC0eV3/lzvpMfFlsw3oxLSu1334ULI9jXFy
L/f4r0kxEMe8F9UtaKAON4+jh55Ydi9eIHYA/+ZtsRhpZnNcpN5MAUn+0jngCo+zdk8jAFOkDWuR
2Ib1cH1EvQMbiiqBrzJECE5moC+A0Iuti1/iqT1iTfOBs0UUOmtnpJIE4FeYiMIV/sNs6aduZ7gv
M5Zbp8swzFSIz8kHp3OMMVf6xmW/3ofQuHST7pWm8YOBVU6cgNBNFlDrJ/IYC2twqvxr1yZj0Qn4
c29TSgEVQ9tahGOCNTKu4WRvJ5g1pmBkJCOtkwR+QgM4q+jt9NMysnevVVfYMj1MDAURiN2oNcJe
lk47b+Xeootak6Hp2u1E9/BOgf8cT+pnQH0uB7e2vf5HuX3dXWyNs6kUE4ipE6ZtO/WPODUzPCoX
rIG5aH8SAm0WGAHr9oyF3xJn8jZ47Gao1yz++icl85mnTuku6TGIMJkyyTMw5B8+w1FtouRLyu1O
TdNb7w/PQLL+JywkrYO5Fy5yG2PU1cE6s6/ZyGun3d7naHyIgvEpoeHjysB/7hFql9EeyLg0a8j+
yo088Ki7BYkey00Cr1MRWMZWXBehHgY0hmY0PihjCA2K3ITRlyDEHuw2tM++oQdw9pJqFQSwY7Jx
QGIbWEjxvlYUUlCgz3RpQWNEjLEHwgoib5JP8ENuxpBTgMt98h46v0VBK3306yRxVDXTIKQXkGBp
eo4cbba6lajgQY10i16Tru4UJgawGkKKdMg7bg3DA8YmxtwFqglQIBVtgokoR54Dlz3lLxAgSy92
8rvKdNAV1Z4LgsYyzuo92931JNokLvyeAoqFGmmO1Ljho3R9W8F9wTaB3Qh0xdFZN4a6MYpVPoC4
Cn1u7KyHTOpXFOMyZ7vtu9JTYKI82V1M38Y1AJKB79x7SDsR9kdQHvy4ZqElQmSS1RGWCLCSNm7v
UX8/dOY/0s5rt3FkXds3tAkws+pUWbIcZMmpTwjb7WbOmVf/P5wB9m7Lhg3PfzZrBsslVvzCG25K
4F+lihE6BRge94sYPFICBC0OxlsRtAujsleB8Dbt6F+5xkPDvZk6/aKvjp7TMvU8I2PBMULhUHFo
9GDzV/p3dRZu48xH0b+D40ImKEBIe+kt6sorJAXnnqJuhNXCbgEJnvlzpxUb125mOe0t4q9bjant
ImeV1fTWgeGFUx8W81OzaTfAox5tz8+p2SYHTTkV2VucYz2b9BTRwNKknnsICsXdJEawVbWtmQti
RCU4cQQBb6K7SZ4F/qykvJmEgM4GSoZuSK1yiPGB6GW3A1m54uc9BnFGwoD/qLx2e978cgm0E7D6
fcbe0I8hdXOCTNkZ+HjtsdOkDaZQTujn6LzOFC+jvDqw68U6c3hMi6cxa68V5doUGh0gf95XyTY2
hkVtiWyOlot7yOPSvmyyQqyl1oK2GFxwgcV9ACql5N6z9WbhxnBtQWEWqeS5SqCBBHutReAwqoC4
j+WBFCo9aHT3LvyyLE5D/2Qov5QA8wZ+VFi+jFZGT/5pMAKAwg3BprfMHGBCIrkGFQqu+iYCCtnT
ivI7d9Zr2qKvj11ymw1UhhGW9vRo3U3ow8YL52qcvhaIaM7q3qBxkBfBTA+tX71hBtSE7BzEspMv
KpUv6jNzj+wKpkvMcjOV8yNizyCpWY7fSaqv4kYsVR9yTr6L4A80+kWc33deNhc97Ziemp8yRaju
LNGihWdf1F0yLyVhk1aujUbcJVV4BfZlN0Qk9zFQ9KQp1gb1h0qhkplB/0qa3cDNP/R3NX37DgaS
weHT4lM1bql8LyVo9rLYEVtSrAGwLWwqtS1obPoVhGolySFNCALf4mAADnJTZd2O1dKC9EWVEsYD
rm6uSuCYFNuor5+GvJ+HnXkF/fhK57yaXr5xNc5t5D90ZUX5w1tnQWvOjeFPqnsrO5ePtM9OXV8M
M69AkR8K2C6UxSp0TGMxphW4oDDZuyNNuoEXCbS1BJLaJ1ee6t9nmRXvGtK8Wa5nAxjMmocX/Jrj
rMNcp17j7t0Q/+RBm/sNd1BV3lmJZ8/6ETqB47vhPAtBeyB/QoxfKAXwJtDMlgLZCIp/ONftsrs1
M/PGCdSZao4Xg+JcyNjZBmZWcg8o3q6nnzDz1aZaKQLs0tRicBqzIVVQZgaIk9EkNne1Cw1YTO2j
2a8iAZkhOzlnr3MXuOmynDgxirYZvP4qH4at2YEmjFwocRrtY2xv2ABKCn3BX1P4nA8aFZQQhh9g
dK2YGbAtkdl/jiErdRHnwoD6Y5AT06Awe3GDkDXsrZIHMjMEmUXanCIvPIkgs0jqfGD86TEu+o1W
agBowgulKCcoJKV6kmIAOWtkqXetMizjzl+URnMb2Oqj7cb7TAXvb3mgSQYpqnkJaLYPuysAa3A9
mhr6DrrIrWvTeWI96zpOVzTO0fGU6qYUWBd04h4rpBv4OBwPtaHN2ag+ItGZv9X0eFj3rlYuY9Wh
SatFVQDMzYdJRVJGcFKYfRBBfDIavbx11emnjJAhZu4E0DdTZa43Qz73XPIKkvucONXK78a80V+E
T8xdtRXNNJf7krUCUOpUQJVHrghnVYwlfJYyVhYZ+cZCTbi5ByW4b5Lypqu1X20wPgwi5pDEur5R
TKubhzUWk2rThEtNYbEAHW9Mr7+ENr4PPFqXaQJZdlbZvKlMiJx6d0rj3WchuvhjYcFxyZKdL4D6
csOkiyqxgktTByzTjg34b9M41FBGRdlufc8/oDyRk42ND+QdL0EY79JYzI0WVlOjOcc0HLNZIqo3
KFaSjD6+m3pj88IrLmpRL5Rh+ONP1t5uDZMKE4kNLfh0XhmttcwV0Vz5vnZUO+PONTVxZ9nNW2T5
l1FZDL8a0LuPStgtsK8Z/pCd2ZsQSFgyRxg9WsoQz1BpeSWmnvGwNxWroOtTFO1dJlKSIcTIfd4r
X/SABQxZLah0ABsJzepFh53BNZRnd1M1aOl17avlxluvTf/olOVrGr5lbayE74Hrq+hn6xOP8lEN
fQAsrwU2TYRbYwR2mRKAPW+L59q6UPWV1Fd6epXAOeFOBqBD4CSus/GyRYOG/zMVLUqi1rat9lKr
lw4NUWAL81qn4Ggnz4MzHlvP28F+vB4AZRFmlcFVpegUXYmvmVIipquAqTB7a2apQ0TBayhBY0F3
0VtjUVHHjOUvX/9TRsEy9M25Cckz/W1RHciTeydmM+jPubyJ2jU6ggZoNG7SuEz3Vdg9mwG+n+Gq
BAhb6om8zhzbXdalckEUBrDNTH9nY2bMQx6akhJLMa5NJ+q2fkoS6ZrWVjHUBUdn1ff6IqSPga5q
iIonc+Z5wTNG1UtKNysnYkIruzP3lOmAqWKAGD3Vjl9fjtmob2WdOddVodUIqiF5lakU4K0X0zIu
NKXek/Pt8XO4rHNt2UMac4d0brYU7BL1ZRQAqqvAeJHxsKIFu3Z1mjsaT0wrLkeuz1ljcc+MhZrt
Yi+ubodcF+vBs9mGTn9njuVFW5m8/eXCsZWlmvbrXMZgGJRZVzYgHhqALHAwgsY51bmyHbjevbR+
BGWebP2goNRCAae2qJBpg39IrfxyoAQez/CPU7a4/gBAUDax58zTXNU3adLVtO66ZG+LeoOH4WXb
qxut8bYep8ONaR22zd6oSdMFACMuVGaLxk7cK2sh0pOojB6sizKu4ZxMcWj5a2ySRU/waRY+BT9K
kGa087kV9JqAMydXA41VURrkEehjGxoKgbRfpK+hoxSzvDQffL/XZoRam9w1lvYgT1bY7PQuWzUq
0boOqdMPL3XTgahcwvuhhBXrWxOSLLXXlSrl2iuKtVf7W4O0SRHpIvFWylSWjQnseqgS2qZNtnb0
Oxb+qUzEnRq7t3rPnaa9aqCKSxjSbUZ62mr6rQyHU5YE24FGTl/oEOFve15OunsrexyXcVUdpFZd
2iE41ImsmFGLOI5Jsbf927B7TeHodBc0bLx4odZ/SnefWoDsvJSUl1fF0e9ysnUeKaY0vTH7he9e
8RABSziWpBa0ifnXHkl70t7Y7cNIs6S01n60ltWLpz6WSbzjAQ21B6WIryKNsC/Nt1kif/U9lPAu
PIGh2jVKxFzIo6jTtVBe8sqeZXAZCgi0vHMzhTp/w307yH0AKDUsaEeLhyrKN0L93U4Q1Kax54BE
LWK/cZZZxWoQ0PkGnbe/H5cipK8fNSdlbC/SDB1pOi+h4h2GiDsGfJ8t+5m0lds0iygOW1da262r
Vr1oYmoBuSdXagAgDDiiUkAGpIdxT8cX0Jv0T55zynPYZfcaMnDBHEtKSHWvgYOKmYTRtteVlYhe
dQikGebjwAnnHgdHB3zhVvZStvkMTddVj6CvqfKYKhyqrkDcQl8k5DQhrGafHl4D/hODDcpUyVts
Ji4El6qf6Yl1B6qAP0GLV1Hr176mP2CNh2YsDnmUv0mmW4KVydMrg08zqrVu71NOuCd4/tZJcvDc
Z8dywZRo20E7Zmk7b8OChmeH0vafUDhz0HFd/+iWxhyRQiAhgObUYOWF/H6glWAjZr15QYI712Jt
WToHP/+t6drSAVztjffUn1cCJQMFOF+Q7IdOXwtU8gZLWTngsTTFvLCQL/Ot7BLejW3DYAzUY4bZ
nhhcqC4hJau2+VMau67oV41zrzUXoyBSo7dsqFu3Wyf2G8yAC14krqHqrcgvzc6boRlzHOEuuvYf
S8CcMq1ZKx8NilzUREuwUmPwJwDtIn13kYInk6O5yONilsLuVoDmxNQoLPB5OiCp3NbnneeB+39r
w3qWsdxh7z77NVgWUexctaRo1cLvVLZuT1nfedHTfW/muxzGfFbXc3LDxyCkeuZT44WMtemdYRGD
vpP8ZAC+GbX8ft3F8IBhtPTJk67eGxFZcHgD6qqKFBAJ9rzR79EUWxOqkKnuQkhm4Xawx2WEcaCd
Kg9a5M0M40m3yc9DsFMOZERIfBYQmzYkXSQGMe6E1xxRFd1YHdgKqnFF99r3AuirsmiGDhRYCCuD
1yG+bqGlKxDhmuFB1e567R4xgChihiIyZD+aWZN3h0IvjC4v2LmqpaH6RFNoacbtq1PWm7oDtV5K
euKU05RN6j1K2O5EHDNdffCicAU0+ODq5mQA5QHBiIp12WgXsUO0RE688DCp1eSD5QHK9ejUDjcy
mNoGu8qA31Vshiq9isiHeUx2TgkADyfgWyytX1VFzhV+HRJqAOdeG9sAsfMwQBjNzLu8/JNKa1Vp
8qlKFbHoxoraB/kcVcKFIwGSWtk6i9vtENAsnX7JxLFaW9BuJ4tsNMlCl7r7A2IhwrrKdWBOsL7T
a1xhNj0pmAQ/l+N7Gzn+OpHZMW+Nlz7SHqOB44pFTRf+MlJzDRvMWOpmQ0wyGNuwf3Jl+FiE+ms3
pmgYSOdaK8KtJclyeUUGqtWhwfPbmgcjk2uL+pMNl1xTvHmcBiuNH1kIf9+2+tyJmy2d30PqtuDU
H9rqpQZnRPZ+Vfj+s1KCCa2S12GIXq2xvPKH7Dnre4gZ5OSKPVElWgAEtNl02nCFwcoF66kDGo/D
syaJoGE43cbC3XnqXURP6k13qgLilX0CCRUg4XESFCI7596x8TaAJRUagEIQvvfycJ538UJLxnVv
p5dVmV6KHnp3YW3jwloq1H/6kYYe3AG4zv5z0QAkCvR06VNRm96FfHobZDFT4PXp7PAOBFqAMguB
N3d/2x9A0vkLJYWzFQLHtlwtntvCexpET4E1dDf1GD0rygguDHvJK1q8FtISSGEYQFH7yKADCLtA
GPtauHs/MNFZ7UNnwm51MLs8s3xqe20bZGCa/J6OAW1VV7+Ps7KgzdXw2IAwyKz2WMX2b0tSu4ys
mVEwzaQEvDt25F7QdV1q3NMxVlsEHc+WDcHXo4uhJ9CU9by/KAVI9Bzzeld5whqUjJ2UaBjVU+uA
Zre7cg+u/NrRw00U9NfSaTc+ugpIhK7GRg67tBg3aukARehqwMuhLYqLUsvCZhYiqNKGBjwYCj1U
SrVFK40E6HBiIehiEaVL67eVijtKQ6l4bGAn25FXL+PeqBdNrACN0A5RiEW8Xo/KRP856IkGkamr
jrLvEVZPgRDmIudtqsCJ0pRc5VCzUq3YpCElN1AjcN6rRWNSV45B1rpQ9WnOPfkIXBoAktrht63o
T4L0MnH8e5nZSxqDd47j7Z3ResugOKeqtjeYVvofe7AGs9IMDlYLUlFahIh2PA8z1Lk8exEP9zn/
TcQ0h80DwnkXaVddx76D0gVnZVQfmVgIz+NOsxR4UvoshvRIYWFBQ3heleNcqfV1YjWrVvc2nmZd
x4jrKPQL3Q5gh5rz1AXLavBOg98S+QFaE/HeUMwrjG5gbopN37Vby7RWtvAvRlu9scvhuYibik5X
/eZnEPKqLF0PrXRZXtD1FA3uoyADyqqV4M1q9661fWhwRT1j5wBdNW8jM9p3UBpj3V1FMKFHc3oV
nLcqggqc1cRIrq+skZC7EYQngalsNEP1VuqYXtJNfoEJlS4AhCAgG6wCO/sDeX5Zp2KuQMGozGZJ
wX09NvEyMMx5FgHTUABaWCBkaXJRnUFuZW6Y8aaCN+FE1i6r8uGU5kA8BwMYPa+oU1eXqkerSFoF
IAlgW1W/kTZBZ/kojE1NvUEbrDfK5iXbVT01AkMym49QjQtgSE+ByC9lVV/GXrvvjC5d0pVbZ260
jb0aKQOrv1YndmuveVswvteFmT3Tk7RntRP5JGwmOCX0JYb6shEx/bqBOq13aYMNCKzUnndQgTPF
3GuBcqXCD8/VKyU6asZb3P8RIxhzpAfMYifHgH4hcBKzJ5+W6nyCvzojeblaGZBz3ZXhj6tY7mUd
39subDrUYaoc12vMJTZW6z0H3kWqv9Ztuuk8YojeIrAEc+OOxjbvf4H4mrm0KEf3rizvA03fNDQ8
gYiTQV030CGHwlyOcF8G4L64n7oU3HW3v/N4ZtV2XKfSXwolpjbvETNwn6AlFQbVQ1LlF133q3e8
+6gDnhfCAqJAkM3swbud+p9emiy7Xrn2PGXDVe9vrDjXqa+M5p07lFB4R8/hjTSybmPqpQekw5O3
uen5d25SjbRQIQ/oKliLWeOjCBJMnWxKp85RabWjPfrVPT7jgkX1KdlCAEiXRUzRfkwG+q112bGK
0Ex1A58EYLMZxQXfljT+dJCKkd6hjIBU+QWIDe2qyaiDE/Oa+8Z30ttYicuda0TmY+6xP1vTVYGZ
UqcLy1Zdp3ZvX3U6miluhOBR0KR/hK+8lRY3Z5hrbz1OfrPcBxEtAvUFxh8yHy4q5O4YIMGldkUB
Ir+172CEA4uoEDaZd6WKVFQvkrs2VYlaHLNSr5sukpepKRUEUVxMrOLArG+LJtWO0nceWgk03zBD
/950g+yZh4luaiPG4pEmZfKkhpo7rmAhRYfALfyNFrXiSYX5aC0DYGVgl13Jk5silD6gmVJ32Rop
p+4B0S9m0wEiuB2N6oFKHiwA4SFL1vsKOQEEt7mh6SHF2bq+RvM0v1UbmKAztbVsZ+Y1lrhyPeAm
BCnYeNLDB1rKPfVPs7t5aMjqN0NhAPmraoRFOeOclAwyMbJKvkjVeW+idQsuj9SKPiDIKfqz93Fa
cXjoJ/4egl4AeW9S1P15UR1AFvm4DAXHBSDH73YgpEqKsUBDpo6BrEXmwjGD4i1E9fc2cYr61vBB
xVVhcl+WA8BExNUg4eO7CJF4DCLy8bKhcho4cR7MmxQJngg54qLNSbYSWuTzvo3DRx9O0aLMvJ6O
QwzspNYq+Jea7Gm110wgEl3iJPOclmehIYHytTzdJ7qBwppMqS1dJTPTzhR589ykR9QNxtEh/3WW
rbHJup8LLAphI5Br2xqivOaZbGDkCJgNSWSgELnQkEz6TpX6E1lCgTbyP/rmmvbBu8Yq3cjwq9Q4
IvRT0ff6Tsn8k78vdRv7NGk5jkTn8r0AZRKprowqKY619dIhyRV/ow/5yRL8/feNsyWwkc4B6M/f
j5Hbc12gC1uPLtrX6/zNRxhnNgNa6Q3UzhhEC/aFvVG+Uzn8KHE46fpKA8NJNEDlNPxfGrx6WCEo
Y9gObh+7N098I9T48cfjya7htIz6sWnb9tkMiUEaihE0xnESPdiK5MeKrO///Nnc0M829crnz6v5
Xjrbdtx2w9qJvrNG+e4rzs4BKPkuj8nQj+n4Ovan4OWnK/z+K85kRvW8yj3ESw0UiDbJZWp8s8If
VUz588hlYrWINCdmdu9X2G65XYPc4terVIXITmfmG9i3n38Dfi7YKktNw2dnOip/bSM31/woD9Fi
RaxyJtHkgmT2H0ZwDKGajtC0D2aOQVilSRBK62hC3qBVmWQ/NbDDtw4G7P8OMImB/vUJdpiNYV4x
QAO/vhP0Mev5zz8B4xsHjx3cQRnr/QgKOH9QjLp5vOchmdlu+B+myHF0xzARRpX2uSNJJwXM17yx
j10Wz0sAXXS7vv6CaQ7eC6IiU4sCMp4aNkrw2tkcNZGJgp0JO7/trkYPTOa2W5e3Mv35iXg3zJl0
N6iEyJOCYYiCzQUQ16+/4uO9belI8pMJsZEMUz17F6q0K+CQps5RjeVlRDc7WfNzvtlOnxw7ZOa5
/adjh7vJ2WLXtma0SS7VYyGKbpOZBm09BLCXveFDeANn9s1HfTqerWu2gT61+UHHuzBzr6Pzpx5L
+dzrOGv3LmFKANe9Xfx4+oTOGLieGBba4WeboAtEz3fbw1Fv7c5Dh7Ud98Sg7gs4nez09VifXL2T
9bKOdQZ7zlTPZtGpoxxbrBrl4gGt0KXdfrOh9U92tKT+Cu4Li9JJ5fn9mSwNx+2zjBhEVKWy6m2p
vIEg4ooZuqrHtk11UYEwO9OZ1SN0Ktg/0ZZuH8ksrJk3LGacq0ZTm4uasuPaqY08Xzgke8sBlPQ1
ZZfoyuh/Ddk+aGt7E2kW/tQRCF8jK8zf5L8I3sJ81W7D0O7XX0/dJ7scd0n0VU1AJQ6u5e+/TDqD
r9pjyZfxNTI+DVShBQS/r0f5ZNtJ5m4yc+aVZ1+8HwW1QktHEcA44uSzMGGs+T56OHiGaPl3Ee8/
Ie372weLtWl3Y+YjJxfQ92MZU+M4Fap71K4rx5pBSkM05TU372SQIbRKLgt+av/1933cgOw+1J8N
nbfT1M/93dzGzgRaOu6RFGTtKsrq8OO/j2MqCAwL+1SbnsD7b3IGtYttNw9AcXWgEpOdof1YdZ8g
+68RphX8613LEtgausUIzQB9ASLkNw43n8yQnKw5Jw1zqJHibFUiy/aTxoiCUwi+t0Av55sd9unf
ty1iUODMNkO8//2yyRs1biJWXYetyVVd/5cl+GuAszumcumbDAUD5OqqOnEif7rCJCAkwbg4YC0L
ruH971fb2jWy3FOOGOtF+a+++uah+Tg//H1WwLHIB9mnZzdYpHkK2C5XOSbORaqt6YB8/fs/3iM0
rv45dsTvtNHO1ldXatoBmhWdxLhN5Sm0kcX7cfT4foiz9z7tC0tF5iU6WQq1GrQQf3yIJUkI+u1I
xZPLnh8yxNOKiDJzdDLVbbLLvB+fAEnF0MQgx0F/6cMbAqsr7hLQ1Kf0FY5t8p1fzScLjH2sRtgo
GAULyPcbKCoSPSkGGZ1oDVF/zh6+Xt/v/vxZNKS3pV2DzY5OSXohmsvS+Wb/T/vj/a09ud/+788X
Z/mHqdc0cE3+vgY/FeIHuoYTsTSAbCDibxLCT/YqlRDHxo0T5TPLOjtrfWjbfiyTFGrhHUodM1qc
YEy+nq+PL558N8Y0n3/dp0VS4cieM4YCZA3MzlKbqoDLrwf5ZFHeDXL2LAg7xdMXAvQpMwr6SBdj
+s2R+HSmdJ42R8dbzjm/VeGGuX0VpulpAgV5bjovy2Djxs36P3zHX8OcLUhXuXbqUh073Vd42IQ/
ftqkyWITvNFt/BiJRnFb9l7qO8ckeqmpSepXP/71WLdhASJZckqmZ0sdZ5T5+sy1qcAvUHr8sbk1
zmB///mzRY7gkFu+x59vg34FFy+DLvkfPsCweBwEsQsR+/u9GuuBPbZjxwSBeAugZYNO/HqET/YR
Bo68baYwKRGe55xAZTWqqsI5diWCNks7WqFw/PUQnxw4SyWFwuBK/nOy339EBvdUz6pWHC2JpB50
D+UiR+8t7r556D45cySEuFHqliomN8L34+RJEAeGQOrbC/ML9Dy/jZQ+uQnfDXB2kftgm8qh7cUx
+gN5EA4ZfEAH2eHvIv/pxv7rxsXVRxgCOU5KPlNKc+5M1Wom7LLeUU7ZYCwTCCJKg0sEHg3NdpQD
UGSAc7r/zdV7nkkxFJc8JjmOpuOubZ2bVaZ1YGie2xsA7oespwsWI8RPXrfx4xH/oqbIoWwFnsyu
o7oxDqnj9ahGhuhc6y7I1KQGS4L0g7VoG5bW8fv2jx8ObbbWoXDRxLoDs4amQl4tJZyvid89gEsW
OSTQwkVDz2q3gBRBmqFDECk/24N4wzt4Ganm5Iw57fWzIEuqFXhfLwsPwNNQ6ivtgwEL3PhZufTD
KGehbpiajWm2jKJlJwkwIG5+Fit+GODsOi5RhcOyhgFK1+U+uKua49dnVZsm4u+9N00UNyWeUpPt
KpWo94coq9BDlWnvHQzZ3MS1C2KrQ2Ed0d9OlHsEqYBr+NBm3JuJ9lPR+//6B5xdFv/uQoNys4NY
M3vx7As9HfVt32mNEzYIj+ss3UePXw9wdkv8O4BpgMRA8fZjsAeysZaq2hgnFZF0B6XEVl/8/41w
tguqpNZ00+cTzOZJWbv/4QN0g0RdM8kWphbS+xXyU4qQLBN/3lTWQehvvomG/2l7/L0FuAh0VsCW
Jn6HquGcBXxGF1CFFIVxQoVF7mirhtsqbbt73NmGm1irFSg7PQBBf4ASbkW5dRnUklZf2znVyjEa
a+eEefyr0blk5qZV2/MUevnSs7ANkmOl4UzaiJ1pi3ibVAosgipw5q1oNGDUrlzgmExLz++0EMnj
Rv2N7se48k03RdLV7X8WRv1zoCisOzq5Bf/jfLvVtQg6SaPyEPvNwgM5UDnohn6z5c739L9n6v8G
OQtDnFCJaOdq3mFit1cwznzA5YFyUNrT1zvv7DH/92volEn2hYE9ydkL2FidjEd6/QfH7t8Sq7hC
OWZHvf3162E+/R5h6zY1D42C8tkZRdVUWL2r+4dWmnPNSJ9Tkb/kxvha6uU3Edz0pP69F6epMy0K
U9iWsufl2VCsCkB5GcKSsF94isLg1NLQBmNWSJgDUNC//rLPJpCN50x9WcP+4AlZASIVEOb9Qwdn
pTyF5X1vfHO8zu+ff75oitu5iYAYGWdrFGldQb4svINbroQGv+Pm60/45O87xItMlwRnSDj0/nqA
GDsOcvTcmyLE4tc84dX08wEohug2PQqLyT/7gBhmgYKAgrxJuqUKFuybJfjs91NNEGxjjaDXmnbE
X+mZJnJn0DxL3sTt1b61/sOPZ3vS09QlVePzcmevGqmmZo68wV4nsx665Jta1CdHQ6g0J/AKFhr3
89l+DVGEMwbAh4fKArDzihaXjp2J97N6y/SGESRyP2usAa/YtI3/mqMoxKnWt3vzZOh/5LNn3H+9
wuengD/P26JqJu6MKFed5wR57QqZCJcHAF6kqC9FklFO/+YS+Sd3+fto/zMKH2DpurCAQJx9RDI6
dR9Jzzw5g4P/AsY2j5zr2vyl4+przaM3zBwcFDW7VWbvSmQJnF8t/U+l/eYJOIvqp8lkm2m2mO5/
8pSz0BCMaSW0Pmcy6xiApX+D2OC+cCBKSA3x0a66/Xp2z7fI+Xhn4YFMEOdywfOeTAuQZ4VUC4wR
dG6Lb8Y5L7fj/KuyfIaOuqtjaLZ5FiiMVSMtlP9NZM6tBaqeF+Xg/nFsGJ6FuWsj1LWEB0jaotDf
+c03s6pPUcLfyyttToGk5UPnh6j7PEyJOoO6bKx613oz1qiXZMpWpnC7k0KNLyGm4jcSAuxRek3f
5nA3Z3WK3Dv4eA056M5S8WyKPeSwaBkpXS+XxIv90imQ0LDLttvoMZK2Xy/Mx9iXn2yCmJn2As/n
+eFFyyJCINTwr1M65DMrMB770hG3pZ0Rn4SSBJmm0BVNeti1iqxXid+JbZA20eLrH3K+I6cnQp0a
dDp1ME2enwwjVOMSu/bg0Hl6iqoXKrcYkKm7xgzjhW3EMMe1oVh/Pej5oWfQdzfXdC//dadkteMi
edx6B1khulnapxxnGwe5uK+H+eR6Zxj4wlRC6XKrZ7u/VV3ie4zEDvYwrIXhXkBF/Gb6zg/Yv1/y
f0Oc3cGJV2EQgbHLwdN3Bqxxa+6n6/q7xtJn80VlCcCBQ/mEgOH9fEkYmkWLb/hNjJHPYNy6xbY4
/niuaDwQzE0XFKNMH/rXkmiItI0l+OIb+CBmuQGK9/Xf/2Si5JQTczUAD/uA7knUQERDrfKSZ28q
0r+q3OWwATp19vU4H6eKJddVylfUKXl9z570PhaWBzhU3oyvdXQd3zftj191BrAENT6TsjF5xfuJ
8iyRlpYnxE3q7YNtYf+sTMm7MJViJmSJmLycz+8FTalov8W6uHGU1XBphd9UDRzH/HBZOtOmJVyj
Q8NyvG+T6/9jty6aVaUy3CTaCmW81f+0uT4YVoT8knBvEqgzkbYrwgu6dFr1EEwnM3vwvWe63Y7X
oYwi0anN58gYbeiyrg1f38ZoQfn+21g+RjVyj9yttkBJEr5gl87JDWadS62v1Bd9Cve11259L0B5
f41gfjJAlqElC+dpC31n2fro4svioYA6XVb50o1r9PdQXbBxnR0KnOmCQ+ZgXANquw8eJll1qR2g
NC/S/Docb2XrzcdA26vZTRkeBvPJgQZcDpmNtom5Dot4V6Q1+H25UhJjkXPjR8N1gU+airZPBksh
2Y3KVnfjWWHsBvPBSp/M6ALd3UU5AYkKpIwwHhKXVW6teK4nWRMUiy4lHCwjOcAWF5gd4C+q6mgc
1EhU9tUlquZLva9nZfHgluWV58DIiVHtgciE5tSqxAGkiV8c7cLNnowW1vA2R+FYhRBkRFi0Gr9b
mFA68q34yC9HJBLwQtPhfVjpTRAfDWwHneZKT35VHpDTyF1l3UvSDItOXqkIcYRaMAPE7aMoB/vV
mBxZ7N8Fng1q3TVzrYVzVoNicgJ31xq/ihyFMnkRt+i4/fadBpX0k+sfI1w4EeQ0qi166gXmq+Yv
lzUuakyk0IuV/bAKoAM7ZTkp8i0qY6U4KFeW1TxCbbKaaOstYgn5fSb2ebTvxVOB7K4f5gjNAAsB
EiudembJYQZ6YO4EzEx7ifUT/T1z3iIkYRn7Hh/GqEYNjzBXRaWTNA4SKXDTMYIYRopm5XuyLaLI
Cy8p56jXLZwI+EQ9waz5Y/UurOCaoeSBtOJQv+QY4Ziy3thpvzVAJPdYIajKC1I+M9k+ocK1LWmQ
2sGtHVuIzxvIZ9JUm1ZmPHTO1jSyZdLIV9+q/gSZ/iu2k03vD8vJkjCwXmADzLRy4wRvcGyZxQYL
uuoXLi2bqn5DzvNW0COIomhlZy+AsdZ6hcJ+MhM8wL2BCHNtYpKiQYLDyBYjlGC8sVlWVV2YWIhh
vbIzOvxusXXp/efBRBC7rJZgv9cYTCzK4loSdhnjfLQmIQ0PqdBLzX9wMCtRcqT7QDoX4HDI14dF
WR/sVsyq/GbILqv+soH3mPRIlowb5KfXiujmWrLPOSIO/zhCsesSaHduuc3Li/9H0nksN45kAfCL
EAEU/JUWdKKnRF0Qcg3vCh5fv8nZw1wmejRqEqh6NlMAZZDdo4PTAtWvD9/NOIQQditwSPXfScH2
3iWsnyVLQ+KF27g1QP/C7k1VMECrS1YI2FH6VY2zDc9QTz9wPUrIdoFk698CHxo5s4JfrhpPKoJc
HXuVzZ6lUd7d/CnZoyyZvwGWA3jDCFZDyELDJRt5tXjK4Xzd6wIVm7TlGUZBzNo4laGBwBtLXpb5
P9R9mDqHRByXcx1+k6v/M+0VuAj4YOXMBmpMRgFT91nZFw3DrelNFiZfEMpngyWHMY1WteHzXPL0
9ic2pst2mKVOfOihg0zOXwj/v5fRqspcz6w73GHduWlVTwFGrMV7bfoe3E3dZCsnPSkOJJlboX4y
PjI4LfYCth6BcKtQVnQBH4CtLgD0jXwv2JgMAPhVPZ4QhuwwZiUosz8q1hh8ex/aklX8GDQc54/U
5kkB43T6YLVGy3YjuIzUvPYCEWJ3Fsl5SiB5hU8RXXUoxFV4s7GfIjkRp7Z8Gu4/lQE0owbZU2wN
5I+utS+hH7AGX7o1X8Mhj5FEdjY7JJ6FWUiyLVnH72H/gwNAbfbpaxlJZ2ER6w2qxplgOdSqPjX1
3VaucTeBcr+y9OqCZ+yHZcKOSlFMPN0sucJl0MO/Rj8rbAVCwXVZo5IGehynXJkT3BTW2qAYXKq6
UhdS6bslw/fGUkb3bPwR6enFCUgLcx77+z5darL8/44s8DdV0bD8Bks28nLlEE4+0/zZgUWXhR7H
mEsjziMXsFoDGpktk5FgBVQ4NGlGov6V4VGLTgqIUwBfCVsYhkoTwp1l7b90uoZKuER2vHIzdzUq
XwN8dMl808suN6r1xi2LJepBfNCjhWXor+bt1PnT/y35fjEatjKayWMkdoFm62DU1i6GKlJDpGji
XQyWPcVV0Efvldo+K7GFgPdyXLfW1u6qXZTxohY5yht1CwlbNsEucO+ZwH0FJbDhXo3wcQTWPuXT
F+fevKrxObW20MeXHFtN8RG5OHoAUWW+OIzigwteA8FnfTM0MhfM6Q5JuyhfnDjW7gx1XFFp3JYZ
HOD2CWTFiyc2pQdLbAbfQjqYeGAxllbmrxiEgPmEd1Or+FuPfJxy16rlPFOTe/MSYXKDGDAuGsHS
r23OWbTrA1SKDVqeLoXkkxz0UNlPQcEOev2p6D+ahoq+rthRCr041bdd3cO4LvZworHrJg8DkHf1
n4o2gqmS2izTD4tK1cDkRzsTNmutOOu6e8aV4qn1ABiyXbMksfKr8WKm9lnTsnciErkoY3U75uaJ
1bBV4P5q4JymXL5JAQ3UErnNyp0vUWSTzquCNeaiTpagPHZtIyBCjXsTroCVlE+lIMlBk9eycVpa
yYZt65MfT0s3YSdThTUuanAx2NCiESBWof/FtjzlVfSvLbR/cZCt4gqbfczuPgIt07RnlRjmZf2K
nbBwVPYmTKJzakL2S6pNa6pvk/HCOjuLEYihanHKomNqB4cFzH7Dci2EkXbmNs1bygZ+kE+soYCF
BwCGkec/s4cSxG+O1h7ykVfD6gHsqP0+yONvQys33RAusR9yoSeVygL/eIrM8MiPIoF8Uc7RHrwW
HaNQ785+KYNZItngU6JlnmuezW9JicbLXmvlgd7PjFiBXGBUy2bKFgmtrD63GZQoj5qd7IXuf8eO
+oA2lbFOpQuYY9VWiOFm2Byj7FBd0gQ/sc+uZhbf03DkXTTNXZT3S1aO2Wod1nFRvmtELxS4IOJU
V0uCIuvyJx49/DQFCz/jXJEqEO1Au2lFwK8UykUwNPtQDusxZ5e3qdX33FW3davpXLPjn6nLaTFU
0pt4fHTpH1O/gX7hLIF+rCNQya0yLeLhmCgaSMVkIy0O2lpfjvQvrTh6k/5vFD0M1nCBGMxMQf8S
2O6oAbmu1oPR0MRMjjJ4oV/njlbMDPdWu3fNuKJe6AKoBlY2sGS5nVRAoRHgBfy7Ux6te7vcRPxV
pArUAJFwpANMAt6hSxAkMUNlKVBI4PoQnIT+kYbfWv3X9NNTAgPtzXcbiq/kdUWzhGSL17HPZmpB
dDHWe+PFG+wHjyVY0LMTFQqNqxSpt822qeIsm5BSufm0invAQRAhZK5fpBUjXyHTYK30X80Q5mTf
2upnEC4BbfdSHM8nRjFkVs7H/A2X/dzMP5BqHWSYbgOSiXabWie9rBeV4I8QSeUBrAX2W8VY7xLK
IbJujiIbjnlQLBTxBV9o2aYHxo0XWJAWlXLxi78G+lG5DfW/gp0J3G6xoh7EJLYKx6bCF5OwxIqP
fkBRb6rghyWL2QEH8aA5M7/ALccmNamPKnZDsFFRJavlS/L2ybDJvOUL8nX0TaZDyPRZqzBHKrEr
Q+M0wbhNe+Q0djfuSovv11YWg1olS5tZ2Hnd+lc2B1dWJ9dFEh2Z+35Hmfph5ao3iOyAERSNLQpL
0/RRSvuXsqpmY4Gvy1DX8MGwS/RPfgXsleHerJOTbjTHVmLejYdsrozlV9tBRanHZjfa+bEXrxtD
PTGqD+UJevNMGOnJzuRpyFiD8YX7Xo/8zU2q+JFf76HrvWiai7BSD60ogrmRxT/wBNm9lXB5gMur
UBDg2nybw4mgcV7bRJGZsa8H3AsF29UT7ztYffZ+A74oqK2brEeH3XwZ4TNQn0hQlwaTB1MJDxEH
jUrApysKP3L85mxkNlpbxHp7z0PWglnwVNpVHQ1U8ZyLboQrE/DpBPJAaCwX1vbNdcOVVr0N1Rd/
dVKLYBYgT5LxV1uf6urRRspcCmuWhc+XxtxgjdDIPlOC0Lb7cNS1rQzsjSpEyj/+gMRIFGfBoTyF
KWkhGc0EFQQLsg0APkj8/Qg1BimB0/nQqvnJ9mGsvE6r5plkyw6+Akt9tbz0qu2xoD5vJ0aOSpRO
/k6E4yJDc6GuiTCM9MNFxIt0gQXKnAGHkhBX8fESsRfMSRYPbBM/OhzVbPO3fLA5ZExgFkuXV2EY
+4UdHrLkMGIrwuhILnbM4GK47d5MGUhXBAzgj9F/NGG1Br4K5I1l5C6fp/ZJFyz049FDAEf5MQHs
t7NDwSYLAXP52bn9PMvfcmOjjc48RERRacs2WSs40ZgRm0/yyhz3mKXg6nGiOpu6GBYgt+eyjPZN
Bc2M6UM3uYjMq8aPQZezRtsLEpHXRRyaR1U5Jfa7HV6q5jTYh6L4J2r+Cnwxhf3WuMcJ0VhhXdt4
4tTExD14k3gWOWuohGaD8q4UKH4BloT7OjwZzbeUP5p9G/t0bXZXycKzScOlcBdBUW/T8NJpZ+YL
zirxoFG8yAxf2qTuhfxXt/zvvaQj3cF1FPo8dfA8C3bFKzvYcm6YMJY6vCFiWAN9nGNdssS20U5J
0dHxWiPfmePYiN1zWcWLFocM6SLnTl/5C2YZuVZg/tGIDZ6uuZYSCne3Mfg0h/qkllf61wzanKZc
/Md7Ga8u3+OYRB7koKWfs30FTiID7xj3f7ryT4NsgaC3SXfD5FFEXVdVtoxULnjzpCkHU/fCditJ
UYZzpnCx1Azzt/ZU42gJ0Z2FCua87hqh6cia5p6PMWugjCPGwKQNi+hRh6OT2m+ZeEf8uR7Fqire
xvyYg3zk9MvNq8tENSiCJH1jPR82b7GVKC5ibT+95EW9ScIYuW9ikKt4/PAFYtJ7mNbulTeZdbXq
rvh31k42yWgSpXHSmNWjiSKqQc0zb/epGI6Ra6+0cZ0Y3dbEVq1DOBQWOtQ3G3235LtXc5Zj0iG+
+P0jC8J1Y+Tf4HG9Li+Io2vMUVQAevFe6ES/VxFclPq9ry80PUbzOrLWXjfXSTsH+SlT3tgVRih2
1vveKd50tZhudg0fqW07goVOqakhDAm83x4Vk9EZFqUhAjRS5ZSW2wDhZJoXagD7G7nTV5PbEZBH
Nsp7Q2/eCw0AitJLfIU+/+mtI8tkB8GoBLKThKiSjXCAV4UYTk2V6re8HnrfI0ZVPcCI6N2cmPuV
pmtXQUQV/XxIQziwbeIi06DOFFUm8vXcAohkJogPU91Zq0OuLvW41VMA0XH78PFcfQ5pLPFtDCDR
cSdMjyG0cb8FuC2pbWSs2rNZsnRs/FAl/A3yHXrkizZQxKOoipdrz2jJgkoF0jhzHLMK9DB1Hzks
tMpGqNk0Xo1bGewxyB8MKqDT/6mZvTQ1+i+Jzf+Je7thyY+1dgzubHwTJeQffE6zBGbdy+akuWel
X+uE9Mo9M3dYlme6+24Y6368NtqjhzulDlcxKrOiik7AMTY5TTunvo/5vuqZDAoLiAAI2tR82YY9
sijds6Bgh8bZcqYZ3jTFfRc6KOQS4e1f3sKM1uuF1aML4yUreYOk/S+lSmc1nutuzH6bONFMjR+u
s2h9z1e/khDnOQEvyP/KeSIqmA9DsQx5NR0EB3iQ3jCM3Wy0K6xQePWQrjU39lRYX01ar9U0uDsE
gin3LLacETBxTWyeE5cD7p0P7UcWrsL2TdMfbn/zzUc2fr0KfMW0nTJ9rmPgK4E7vixQQfvhD9+F
/JqaZzj8+X3/b8CVyv74PAlrcgnjlNJvDtWbkiqzgfpc1EJjTfC6F8lpbJKN1t7ciuCfl4Y1eVIe
MAButIsliedFd7ZdC8MbEgQJQpiQfWG/ETD8dQUqU+vq7wGKsMgXMEHjaS1LB8+h+qsFsoAVmPQX
XqXvNOcZwfblgm50oT/UWs2nbI+wv1OEBfGxzvN3s8KA6McOBcP4LRbpraeeNA2Ax63gm+8mXRoE
r3rGYWMgoB3hxtpZvg1qZaeE0XuDsoNRco79Ypsk3abWec5wAuhx/jbCUAlT54wwZmMj5TanZqk2
IMKaKDnVXeUNiLgcmJJzp1Eh2fm/nVGDzAUDP/jRHgX5soCkVEp/AZBqycrMNrHFOorgLNrRmZxk
IZiOlVX7y529mij5wNxeMIhBrbMUz2akG6QGlGrEamR2kxEW2IsNjpoqgKwQ4mY1lnaN8yOtV8jJ
ZqMDiR4qvPMWT4cMQVHaqPc2r44KZpqmdaEKU3lPSGvSCEilc0ip8AzKl+P8q7glgXpGBpy7BsE1
+Zw/fGjJs8LhEE4Exejvev5m2ut25gojcVjLnsjI3ImUBCilI16WINgHjqt2Po5MXgJ7Bfyyt0v1
2JfmVovVmVRJ3Eu59lOqsOUKxwrd1tdYibt0xSYAilX3P7ognFmM2OKzqD1mSJ7do55921E9r0LS
v/jul7eE99sG5Ebxc5YGyL1/LO1kGSs9+lWTz0o8O+NqI5hUh+6WjAGOjZ3VFcsogOeMybq0LpFa
v2k2xECObgxwMjnBnqSw44KtdS/kF9KOvT5adegqy0Sdt/UVTS5Xps6z+CtUC205sTUknFLrj2X4
K+tfJoVBhBB0LNUMXQD2ieYuiu4v5whskba22bYJf1A/BdmWHGKTkB21VLbaW+d6MDeg4KzxtndY
7NrfhgjUBvJIzMukudd2+yjGdL6qOyx8hP5plFPRHpFkZOsUsogR3TEuMKJCcQCFZXguR/hHarxq
O5SY7HrdbPdZhcambTmrTOMOyMNDseJO3RJKJ0DrvgFdmS3H4eIOl5fvtozCHcZagnRtDow5zQ6D
s5f5v4AQn5+wCkFaxxYm5EysOv9uyhQiy5fpyqWdhX8+k4o0wWEmDnMTMlPzUmdDvIhUYzYhsWCj
kVQk9bI+8ozaPYcZ2NAcCqeSLdNELrkV/yLH2RURdQdaWiVEnqNBHpU46hefDHh3aFRuov1WXG1G
bCxy0g9OZooPNKDGvYJ3wW2cTVobPwLlpWLcslKZJca07tKDRXiTlKzKWgeh3Yxp0Q4A6476eDXq
vyB6ah231esfXLW1A8As9ZDVLxU92KstUOXQWcjxX/bqqGs7Cs5vEf826d/9lCCJWdGDSF8PHFdT
Kr+05lqJs+l/m9VfWzyLeGeZABHDuaYJCCrpLO3+IUKYI26fOYL3wDGOg/iHq2mWTduxuajRvU0Q
42T4NvuNy8WoFpsiwF2TNGu13r/auVHxgIL76U7JVuvXwG+6fKe66VFyuLfd2bG+EdNtsvy9TLdl
TVgcBdFxlMGlycL3AcejOIXYatyUFtMIDMwbGm09pI9AAJoP8DpzIrvuiGfXBubbo7P+tuPvToSA
jnMusD8ZbgKKyX29F7QdmkDOnLCBXVOBBj4Bvl6MVbrq4nMNb9OnlmS7VzO50OFCWLtAMqpEgKNN
KgUU83rCWMM6ZfF7X96NchmRjOQAxMv4nhf7+EXKHcQxxrKrZO4vko6ZjOkH5Ah8DyXM3S665yrg
rGwBQn+OmvOnKoZN0HIldlZNUa5aqFG7ILJZhSXBeSyp0Q6PBnBKXa3sOPKycRELr7QWQfeOGW+u
Qp8TuIwnNzvqNYtRE0S7ZD7ZFoEeFwQqJmki3FCjdfgaHtkOpH76tjajbUDDEcSRpCtqFzcZbGxC
2K6Sj0Ayv9ABvdOXHWW/FrmXKcCYN6tAO8K4jaOQpuScH4aKeBOL7NaxJqA447G3cn63nJsnO7Uj
n1cz4XahVk8eRr8TqQTq+K+0S7bRS+livAmHlL39q4PfJvjUy89a+TW4F1mBk8PJGFzPGNrlaDcv
4t6aZ5go7aVd2sfJJdKaWVsDxAbMhPECcbLMc6817K3OhdwYj4o3n99Rm+jYEKDWx8b6qNmjH5N0
3gEUG6Otwblcx/4qRuCTv1S/nNw4qSCPjqTz/3iuCG1OFrS/jPCZUTvIkQhqKDcL6vv2zcStIAkN
S7dfMCBAX4z1LscAglJv2RVd9Am0pnwWGq7XUq92kKQEst7rQ7Vvi/eAg1R1VkHEym5aUvXMZ9pI
Tvwh7UtUlcesfmmAoQIP+kbBO6K9UgUrXytmvKIDsEyDVZd8sFvmZcmV6BjJyCS93HLveXkz84el
Rfexar3OZEgqr6utOZgPUIwqzEitUN+CKt9O0aFuxktMFqjaaOfIm14BkiZoN0WbpNHO1bAfh7VJ
+RHI01yFN5QovwwALpnBnDGqN+c4X7SuN40726A8vh1Gyvon0MBVu/ftW8XnkKcHmPN3G8BAPLnc
4+56ypRrHVQnB28G80zl0Sb0FRlUxM7cGV20ntI/Rrhf6mtmiiGW9u1WT8QcgnaajKeUSYxXqkCO
Sdw4YigvNn1lt/M4LZ8FqxF5ENKRjxfIIj6DUiwC98D8z8yt+dA1av0xR3LSYuwM8IEIAIiMXpsz
p7OWlU51wZo27mBfE/FasHDDnWhLmJUaJkqmAErE1mZMj5AasSlm8bjuCWcym3JOCxNyXAFsJKZL
EUOHc/joVz2Pv6SvvOut8oGg+Vwq9hrvCFX7jVat7TbcUXbJOIBTSnEMP35EtvlRWGS/kVjZL2Qt
CtuRx9cqFzqVSNvZKUb2bLCdTimhTybzV98muKtV+Q45+Dk0+aer+FdUn2urTqmeMikr8mytKdbJ
BN5KgFSF+N9yK5zDGJy4Ekx4v4zHaIZclq7/LDtPj49WWpL3ZiSC35A7c631eihLvHRK6vXGjwtM
P4hAS6XvHSVwgxCsz3IaR0fevCqvIH+n4It5Ef1TkFh79uxQsWOOqxyxyslam/qh1PwuxQUN/NZV
s51Qlla6Qui4QWw5E1PywGec5mJRdPbFKcFpA/dWhnr+mnWrupeefBUxAxAnKMYr5GE9iu1+PBWV
O29MY1OV1UVm06cMCHhsg7uLAXJZMNhhoaVCDpm41qy0nxqWgpBiNAjy1HkWFmX7wH8kOljsnBBR
OEdMysg2pu826deQ6BeKaqzGEnBtGClYtyruITga/S84HmpUPGzTeBvphI35H3Kamd1c64YTWuD6
yvdZvHJCdW6lPOn22aFhBIUsbb/DuvDGbpyDqV3nOVTWjcq1IpwvfOH9FD7smBoYr9SE6DpPh12H
Bq2myd8Mj7gl50NlKvt+hl9XattcnAa4qNmrwI5ncNwEY7AOADcMruC/nPa+kyNi85QC1mIUfVWI
fSzO8jK33+qoPxrOL4wtL03ecofaR5lRDvvMHJB6KH59nEe2aq1Clgz66a1n2FOJ3xT9kYYHeLIO
l9qQXMrsEnKTBRO0VPTjyGrmlXokPGHqhVq5E3PESRqaP6PZ7jvDPdg157aWmdtcJxhm07qx2uso
t0K7B/GJgjkaOKXdxniRymZHAcLoH+bUYzjLqLrui/j4mrYYGDkIk2mpDP6MIqjvPnJ9b8XrEeL7
aP1DCvBCaUfOQjfe/QFXd7pVyxsk4rmCDRVeygel10WcnQsS6RhB4UxSNOvqm8C+bUFV7ahEu8dq
rBm8VN4M5ytWwXWivwtt3NzVXY3rRWwwfGF86eM5Dxqv6N7N5kpbC+XpgMLKp+VZPcL0j1fJ6K4J
UjsrJ5eJAnPvZzycorAmJhbyOTNstHDVq5Yz1KFfLf+L8c+m3ieFuYfmDhYYVYfcRTiB1Ve/yFyj
QrwxJbXt/e4HneNmytxvM2qeAF9/Jp9DvcfSnlJxNbZ+fNedp21/VJwBLQjfwsBhZNEboTWYokBX
NwN2aNxMjDHotUf7oxRfsnzSZ/B5FXVlOzCf82r2hfq5LEyKiSQb5nhIsC5QPsdAGHYXkV+J0AGJ
F1sF0Q0uVLKuA6qnZQiXOqx/XDbb+vbCmEAyUSC0Puzi12bshsa3ZmyG6tFnNGxP6nQqMmajwj2t
5HlkEExysvx1KGMwmFEFt2YdV6uKO0+7ZBVxN2hCFyF3af0wFE8Nt56HjOIAXCHG+Mt6Ije0CvCV
gQQHg7HKw2SjIqLpdabPkbCrzYek7l37b85wHfpfk8sDSwU08UMTH0nxq/QRmhSAm2NuHoS7q+33
quo0BoNIUjLlEXXFJqqgTjch5ddOzZavBk4XXUdo+Gm1a6tzyCcOBJLn0Zvo0untTWQrK95Y018I
kb3V14P8E+1f0G3V3N/59lc7XfIOc7SabJvqaVCpdxNcdpx+zdXNlS0fs5CPQlmjtLBINXnYVB8w
ReZu4XQuBnMzFA/MNswIqyJbOMZeTXctSSDISlXSt8OV9pocXts2p+WwwP1p1FtDuns9LrmO4rUx
/kb1hpBRz9HvWTOrYk6GRW2z8XrlIzX2fi/2dNTnVrRxgmOf4BhLFsWEsmRd8lZO3PcT7h8bFBHH
Q+uh7qsYqcN6tZVxnr7S5LUhGC5hY+Up6mWE6ScST875Dd2UWVzAyO2+GJnJmQZxNK9Q1xRHS8ms
WDntLf83toNVq9IZMYsVMfesiEMUqpxFBb7N6JjZnzKkqKk0C7PeMclgcsVPEXJ6GmFQoYFjz5vO
x+5FZT718nLpZEirQqDwEoguBcWXZw6so+Vq80wraD7yQ5r8T3ejRaRxGLDepe0KlTG1SCxYAlm4
JXhW4zexeqZduXkI0twEtyNvof/p+3er8Hz5a4S3KL25koY5cyH2dEhckw7TA4WbIP922ovsNc+a
kI4mFAh9CZR8G1JyHq893Zw+UE9RvnV6H//MBacuW4gc1Ab5LkfjLsSwlyrwuHdSJKQbVKK+CkI5
pyELtckH8KD38jN99csHAoXvlEIDK0SzxhJvHHJvBgMjFD12o+acW/ICdeXz9qZPwwYjHB6q9uUb
5/O8ysDj/Wxa2hdLCv+bIsX491KVu4cgiw6DTRqaX7T6PBn+zK6+u45AgH9Ea5FM/kQY7YYWVD9d
4IFPPqNLEls//mvIDcyK1v1OAHtlFc9fuhqzr6i9N8wPAAsnQFeZtHL7amZBPgZrtGcB1zPt/jBx
d0IDhVh7TXKeWjyMU6nNI41CPyxjFyS1or3FNd2ccIdzdT75wxFM63dlTasAq8mouFuLQV9HXEx5
caEapQVu96NhpCu/P+lUw5w2W9vmm6xb2lSEOTVWomdEutGtI+211su4p51tlOJDMDLIVYg7Zadm
b22+7VHjGC7188Da8m+cPJgX5V0Vd608K9Ve6eDO9zhveZBKQfGSxcDUlS+x1SJEl9C9jMoR9Zci
9kLW3UX2E1mPwMYaMVmemVPYNLE7ZGSGDvoluoKiWPNs7JjW39oVH5mTHxL/yyi41i5wJNiquETB
nSrNyFOUhJ+Er4ueBMRQyLX7Gxe/Evwkxblu45OFUrYQxt0It6xnz+LuHyzkOXqFBQIequnDNslu
RbFHrrdui4tKgu5yCbGpRMuXLR/tbtMpTMNhHTWEV466V4l/LQ5GX37h0lXMYa5EAUTaYmEk1tLp
pnkHnRreHJOZfyHBoDagBPkumUcSfbgKrG/Z0uabkGI2wyKwG7xTW638Hl4/E6lxSXaWZz+TKZYM
68ydWK4YGOYdYnLOYVamIBo03XVEOqQ9RY+d7F4aT0263/b0T5atZyj2AYnssnE5zZjVjNXvvPga
g29WARaxv+5VCtp/fbCzpm3lhzNN3+Zo47P6pwvdrXTEsaCcSmufgZ+i2Jnk4gmfJZ+KH3txyDjG
V8LXFMlNg7FNBl8GL7JhxgvVYMQquoVms5yGk13BinZOLIem9m8hXM/Hj1yMb8D7bcLkdMIORUUu
AE0/MFwFxXbiyjEMrxg80XqV/a4P+gIUxlLm3arkPUltJDi6u8Q6NGP4MFdd/Db3IDRndSKo8Mu9
Utym5MdubiVzem1nL0stXLJMRUF6EXCLmXTVEnXTBZ+v51pcbHExXvrAXW8wOmiw8ZqXEOOtRVJo
2ywudtK9BcG5bVVqqswmRJfRZHt6X5VfMvrstK80PPsIcvu8ezMsbJDUl+VrNIliYD+QAPQ5xelD
IBl+bB+TxpG5yyAlaJ4sfjXQT8o2sI8mmZ5rJO+SRqu+toLf3vxMWs/yo5kSYTFR7ioDvqBySSbq
dWR8DVhDYt4MNbrJ0li8RuMyIt+iKRYTucHA2UVRE5XSv9r1gvq3JtpSaEEVdEne26Yl3H2dQsDU
DN56usyou+LwM4oBR1MLzeeJ+2PI46vT2ODpTsP5xHSJ8RpwoFptGwlHFfXcYuuY2yxM1wmjf/FC
dx3OyX9NjGX4EINN74dmM3SnKjnaw7HqINUHRM75AiGq2TYeC6Zg2oCShasOYDkeEoOJAtjedHwq
50/xQQj04uFS7pMYCRKQAq2+gtW+iFHWpbGGl5jgBS0qCfCiQ7fUGzdl2DIFgq2Y8TjpYThsGM5q
6YCr6SYSZ7+9sWY9e2UnOXyygfOkuIehOPnRsDHgeMuLXmVM8rj71oy5Iqh+sVY+jzM61Er40eJv
beqjrW3ybkt3J6agHNvLUezLfFpk/bfZJjPSaLCz39OwLoae8bOP1vHaRGUiP5uJjllRI9+7ozmv
O307lCsjwReUjpJ1aljkxauPw5vhkbAvcgGr7orN5dwVkqd4ncFqGOt/TcP4xuieiuktUDS6IZTa
e6dcGmxk6fWhqxf0VmY0dvt2w5Bg1i4z9B1Bc8hq/TMNnLVCRv1qiRkYSCweFxknS416VA+upUU1
oCHiLq8TRU6/XIY5skx1RyOs6PlO8nfkSfMSuTxzWdsORUPfnntm73XBPOgww/S6N/s942pv1Xi1
xniRJ3eVgrLPPEVrQatuba9lqjMMkdSbp5dYGV8B7puIuEWdl/Y295FfO+D7fWVVBRuZcxWmGlML
/lgdLDe5tiBZGAgb0x8aY4nWzB2Kp7F05qJxeVJYGeCLK3m+9nEd8r4hL+KpGLOdXe2HiTADDLTc
ZsjWOgrRVPCrbN/WnzH2RVHsZeRJyoQq1mO5bSsvZOSJnLXmRBOv8DvE38F9ZZXZOrI+kvojKZ3j
YKr7kfe0Z5y/tXcyuwPBmWnhPytqVnIQO7qddaCumCKNRbMR6pvPB67b1IA88Oxmus+7vWE/XtGD
n4CT17601HMnl00nig7muXAvjQVaW7dfAyiDPetDgRrCPA50c8v6Isv8aFN+Spg2yZCsUbvM2QOc
hGfhdijXrrWi9GrCYg+Clo4iOiWK04F40JvNkE3XyS5TaDdy6uAgQMkRNcxIMtb1kwNr0nqeRqzs
X3r/h3wIc7zaNnQVKA1TtuoJyNDJjYmnBizWXcJkUZFtkQfl4yJANsB+p+8FAw0Xf/D8OllVlGgQ
ODJJMd6Yxl049rTS41uZi8uEp46xwlwsGSzUlJMePRkceY3WuXzTCZbXOFfwsGKk5s/EZY2c4Sew
nHkmblPrM+sQYeO5V9bJzQSBfXSSDS11K8w9lwb11AcM8mszM/wfR+e13CgSheEnogqafCuBsmTJ
siXZN5TTkEOT4en3015M7U7tjNcW0Jzzxx+8HiZsWtTfYveRo5zBerDIqhq4u12kFZU8Q+sNKPPD
MPd0VIbuZKwrBEimlN/SLdaEKHhR0XqZaa2tQNBAGF61+TUMuCItZ1Poi24NbzMS4hQFe4MiyLmo
1lEfLSt5obnc156jJKerI/apXqP1JXOlyD1LolORrxPHeqWiw1q6ofLZjseaakUHJUtybQZ0DFTO
0PJgqi8Kn3gZwMmGbbybteqlt9KTGJz3wDVWiUMXZ33rERQlWrUw0aqQwI6T5DbVK2ptlxN2bzW9
2W3waTlQ2QOVkNbooh19jzqKg53Eo/TgmjmdXyGODdhFyfjwnWo8Z6V2HjlT4TZoUnRuqZE1vk3X
hgVTihMZHRSV13EFaRB5euD8syOHW7ePcTwdGAQ8B1F2ilhHT/6IMEUQBOPqbJJyfMnyYKEbuE76
CJ+AO7A1oyDcVAyaba/+6JJ1WX/TjfRcA5xolLH25PcUaYvcAK6ldReMR4n5iJudi4FM2RGq4aLc
dzL0oM6qpO9dJbrC5s86+UlIDYUqr3AqeARODennaBvc4DRPVJ2GzTp5/hSjeLebxnfMwxReGix1
dsLqc+jHY/jsdA6yW4ZOzul4/09i0xamN1rG89Fhcyn4/WVU10iDAVvDSvplvp7kYUiT7xzfTyi5
0P0TRMSVQ9WhoCYALgQP2LCyzH3DwmM4/aLU3geTEeyD7Az0gZxkPGOd9sJF4x8ue+CXmWooeN64
N8z5L7AZ2lUVjIMzk1XD1Y9wJMr82envoso5yRkZkUTr1xahlQgdF3jeKLDGajfTtM5ah1ZTizE0
917WXqax31XgbusG8SBdQRk7YWzeJjQkGXtWHn4b01uCo3s2AQgvRX+2w2ptRzBlzRe+ZYJA5C7u
bi1d6bIYGNmzSAcgQrfe24tmcjckHJyK6kdPXwvxORTmm9QC+MZ8gTt/6Q45P+kHVF8ABR/CVQ1O
sy1L3qdpV3p5CYIZRFz7gQ473L04DDCCLYqsuAZOTLHmyYE1G513S/3uho/ZeW/7djX37xG7t/bQ
+vd0OA6O9kcGj3AnXxXtKZk+NTHvgwzDQ7QzUMk2CKsL6xjbP0yrbZYcyvFtFMxGirHpSq5VHF54
r56VclM21is6iBqKNR44UOulMdmHzNVuM7WegjLhp59r1wV3nf0wkseg3LgtBFc9M3KHdKsiPAlA
tv18RCpVsOmiK2+g+FS+WdXScq9BXrHAmLtMYu5U/Bul4VnYV9uA6t7B3lmqu3QYouNEv+AC1sy1
xvBYJ7dBp64wczdlAAuLHPtXsMWW2a5UdlL9mSnQRpyW6n9aBl4Wr3K2hFbx2hn1o87UA/mkgMfz
2SW4bIqWVu9Goyc5SlClptTsYQ/qtWRX89Kc9RcEMVmYrEqymvivwMO8ykllOZglAUQ72a9mcUn6
t0GjFJy/UczteuKSRq5NhRrqZkoiudRdGSHrxvVjqJCY3UuQ1L89xqq+1PZknXtjSS1v2y1kGA90
/wxem6qHoaRmuJQ0W0+eMaJ3mL5KO0DheBYzPhHMEiRX4OUpv4PIPk+qe8uqgdfl8E1ZNLJXRiFE
tadQPzWqiyAjWZPVAEtPboG9Acxsnl3X27g5loPL9Pg3oV2W+K1HKF7kdlLp3xvhvhWMoHH9Slz6
16g35BQp9NMq8T8B+hIN4kXC2SDrW/QJvkW7ercxygR8otyIrE67edzGHGYBfqx+XOt0EhftyZUv
/TCuFTloSw36zAqCyssTFq32XMOrhnmOra9g6my7bxvnUVK+S6DUILnm+WvLG1W00IX9uihdf24L
Vq0/Omk2dEWfoOXWA8KkcLDZgbdpuaaNE2M82rpzZ34qzcGqdiJuwKvX0lznHPXEO35UTbfSlcGP
7X+qIfd2qfuI4xzrpa1XirVt802mfmvazlB8t31XwFTyU86PqGuTZ4842pp3e1B/5wZ2eKOo21Yb
jlNirqRyrSmMMav2loAbFMSopS3Er3gPnLcYv1OTUg+Gqo+61/00d9sQR58rBAIbTp11TfgASpIa
kV+6Fc7WjhJk/ePWDtC2XHMA9VKequgn01X4WYAYu9wMgXkoKjyxtbOuzBafSF0iyRuCx+zayXuq
M2/WUJQvHZ2KgZJcVcA+1I0ceH8jtxTFSMuUR7KoyRWY7mOa7c3ct3Aehs01w1tlabcgvocjBVba
m6SzYm5XhZmsLe1bQQ6vMppkFIA7Lqp8zKdsDvoW1EyD49ELFs+1tGJPKBJZUp1i/OpWaBnRkFDg
2bx2xUpzNqZ66y3aVLn3XQnU1AKCgcU01YHypXVPQDQzmEKRyHgwSY/v+8hDFzo7mSeGZN3hj0iM
zZC6W8OGKw3P4bNaznhM6dmMQQHrgzZcEeYWRC055N7IsVlR7LVKiPyYvg2Ch+tOrgzt+3kIRq2k
Ibs9NTWeslZ3PgOHPW/OzItZoxJOTeR1gE+gpsLa2BJ8KPbteJ3xVLEasvN1+Jg5iqmSaVHTTfQc
127wO43zqnHstct3ymsEsGkGwwEx+E5DLIUNAkPpuxZNRa2+Tlo4WP6i205IeB3fyrWjyQKqSsdv
SEJN+eYAJC66mLy6A9Yl+Q41DCghmSpeY61b+ehMkFSOWKf91EYKdIp/dvHtMF3KYR3jTk6sR+l8
lgPzTU/F9r4Jdna3ZuqJC1q043KVPEXxgkKv3tpzKV7drvEpavAdu/ou9Hk10BHZ2T+2wOsoYEUD
dt22/O5J+x2tfYqqfr7H8UmP/Y5FMSqVgxYUx7mj0jyDahZvjfYbGn80mz27Typ0w44fpDiV2yWV
bf20ExS3D+Fa0RGUamLXzd1RjN+aKTfUgKeAem5/0CwumNenv9SQVsMuG0sKEJdN8jMblwgNuKPB
MWCICiN/zCG0VSpUcYMxsIp12LwYIwD78/lvIU+nVaAgBYAMK2S1L21f5y0YfijB5Ilulfck9/2q
0ITTdFfcvevcwghrpngd0wASFJWLWcqNYssHlEZOx2hsfsXjXsnf8xRLRLrgKcV5d8UFtoqRhw0s
BtynAX7BiPWloiataJZOvFbKg1Z232Jqt31NZx5xK8hxcMhSS0ijqNLhk83KQF/VWhev7Ro16tQ6
80bScLlCpQlOW7Q61ZyY0yPpinMSNfUlwJb2bhaaso1zKf5qd+qR51g5O2wcTI+pZz2pRAZgHwuL
1BZaWJ3n00X9kuQWwYIy61ZIGW1le+ShBftwnOCXQ8YFN1dDLy1U1LXGbGwHgZFIxilyASq/BW65
ZWZCs84TiL4RILgtpPXjzD3KvNH+oMCwZS6wFP68wAdBjCGm9CfuElfUIIIf7THIhUfX5kdmPPsd
O7iaLLOjlQClWctUZkfepcB7BPhBzpSQwMGUHbBpuaT4FvjlYtCDSpfEGVCmGC8zSelv3YQpokuF
cq08dw3PdHANUyM9YhYOxVnNEbfbehj1S82dQWT7J+ojWCsTdQibJUXAGm6Q2XSR7WbqQa+bYtVp
nXPunag+qnFJq3ilB7sJ87dXzX21NmrdoqU37bbouN2DEFoFsCTQvrcTRHw7F/11EuFfBmqp1xAu
tTaKV1RuhbEMS0N8FG1OPmKeNxRroinpk2G+kWtZ+vXT9TWo0c/QDnRBU8BEm52hH2h4dFeNa6d7
SH/bwyo7+m0Xj9ybE+dsxRpNcOmzXhjUY0Y+jY6wa33aWSEAxiDnBJpHktljEt1aLOY4KMA5YkXs
0VnSTMwFdaZuM6HYckZ5nIx6nRNV4He2Oe/l4IhtXDX6dmgbdvoRo2E7rsMg8frJpqLewUlV83p0
Nb06xHFuveUReUTFvHl6b4QtHvlgre3G+rSUWUAxhfB/tYLpAf08qjTChabK1ylZM4dXQ/2o5a9j
vMr4GgbYIKjybGuLBuM6OuR1t4s6591WhrNJBmCKFzfH/pwQB7QkJu9UpKhB4xpZibVoDDqYOY7k
rqKAOLf/BJClHiBnJAvA+HTTd2diH+A9j8HRf7qZgki99l19rcWAfflcIEpS63wDT7KK3XPFCceX
DoLuQp8nmot6nVojhrZnAzYsmPVSNs/y3sjv1Ngf7A8lyr0S+YQS9YRM1DeLCxYmyj2prWOvyo10
wKkis95DHbIZQlA1fq+GFnY50GM2VCd5GZrGK43kYTbK2kiTZaqjDzXQbHBTY4auiRgampMR2udI
a1HbTlsRctzWGIOpQbR05QiU8S5hHxJ9U9TDasQ8H1GM/OQDWvDhChXamAzr2dwj2Z8dhJS4dd3k
bjWfszw2zaO1mRkpg7XK5qV3DK8s6V229HVZZ148Z2vbQE5KUEFbPD0wJEDkbuKPjCJVRBcys3Mz
OK9RhVCIGrGRU2TqARi4b6qliHBEbd3soQ6IiFlK6A4uNMRGQfYd52zNNZ6dbh872qnO4ClNlspa
+5wasS7Cl6yVm7qiFKSr/M45RvSkKzkz7Oy+R2O+I936NKjxRa/U62xEABu/KTXPo6C2jg1e+Uif
AIKBmf3po25FRQFjsqLtWB+2vat+JW65VgpiMrGK/p8VUj7qRuVeBokSBUPRgJL3BPEon8qWDKMO
7bmaI5bWdIqr17yXPzlJYKYG/tRQoBdRKzep8Iv6suZTsMx/ehIsktF/qjHwpCz7WiDQc7cEHTzS
2lhBRj9NOIiyCsxCvP7js8lflH0PvKndkvlATCChAgZBB5ZXGNSy1rzSTqnlelnzlToupSUaAuug
7hYDzBjgEhPql2G+lnBnQRzBf1zM6IEXBvTuqJpiqQj3JaAoValQb0X/5nrYFMCWRgW9Ps4PVwFX
NK9YLyr72lqoueZ/Uw8RQUjk0mH6SpR/FUeBQxGEqbXsHfYnLWxvskDJBmgUm9rKRrsbqw/ZPZ4v
iyIaH7bMzlEX7wcTX0bSvGLIRRVl+YF6D6KHRAUwVLiAkP3NurK2yqflF5o1nxm6uZUHpiZL/w2q
dPOEsdo6h8Ns48UURL9h8q+xu7NG/6xadXt2ZOyMumeUwTIlFUWnST6ZXnTld7AVBNcmFtQ9Vh4I
xupYmu4iER+hjSKp0UC2UlRuU4LZn0i97gr+0vqFHs7vrYZpvCUFdGUVorjYrZLtQKX716m3R4Mx
b27KPcbucVrEbqgvE8vICHDIJKaJ8VnRLTidO8vGdlZZjJ0uL+MyM1MUhVHxoqRTBROLyTci5OlQ
jL3zHhO65lNWhbz7Orro4xTE63rhyfrPAHFyKjCzJFzNBCmryt12ejyFOJKxuCFSd/qXGaOQkbgE
W9UeT0ImYH6tbapcik56xF+HS9uUniQ7Ry9fp6lcTzY+d4RJbXTr9Ifqzgfdzm8ZTboyTZcN5SsC
jbdmHlUMoxLQ1Bi+KmL+o+RRlZ/TEyqjLof81WtgfKi13BgDG/bzbsJqLcjT6CbDq/sT/M9at8aD
EeVIXKsvtyvx82CAksOKbI5lMZqkRVw0o1ziezpNRr6l+wSRQfFO0zVqtAI9HiU3GTsmVnW+5HcT
XkYn8izkVvKZ94ALsWrE0XWsD3IilrOjemokNn35PSMy7bNgo2cGqJq7UEwSNDB4aJStu+nJdhxf
q/qzW7lQiHLlsvfTWgJZRNtw9cOuBkwLQwa7BSAfF4S+uPldNPGjoG82q4N1EnbbEdN6DWsAQLMa
xpAY8NKT0qUhteVzzHyM7De6bVduNXpq6m7okCICZCIj5UN20yYJHH+sC1+nY4gBHNySemwDqmqa
FlbYoVtne2lfhfVpo6bVY0gweIC+eolgrES5nbJXu/kQerZpy26ZqvKvTF9HR0NOg4pUbE2VYx/t
tlmfpgzbWu7sjUk/JiCQI2XKBZiK3mI2bdCSMfbiW+EnBY8SNgIF6NKK9l6mgPofoR/LqsQfBaKi
utWurXnPj8QxjFTEcqu6NRkpAVyJ+y0E9LM1HBzloWCztgsTeR9WP9D58ah0Vye5FBaHEHpN0bzE
8UuTIstGKTA4v3U8ICAdtzOTZtsoq4KkopHSXUE2TIFyR8YsqLZ6cxRzr4O1VoHmachehqz2s5p1
keiRfgTbjJID0z7hL6gL2kv4hMRaY90304qqJpBHuVAH0CpdkOHBVo1w30gaePvvogByQBlgVuZe
UYJtO3yEYDldE+9bbeM4qWeNtzkPVwYRVhWeaF3+Kgi4CWLyleG1HX8jxiS7/FcSC2OazS4ncCWw
P5vaPBjQ67w9detDL97dCIJ4q0+gIkB5mZm9NmO91xoWpyDzlH7iAQ9IDkFy8Uyjwvva2tVK5fd6
Gyzyyni15LhoWv2kh8peT3q032jWoy+LYdlxzFWeQFZ03cYuJ2iS8jaiiqN0bxmSqJU7zWZG8u8m
Z707sWhinPb0eCjYo5IVs1mW73sFHxG/Tlr7MwSa32gp6hljnQplO/JI9KBmM4KqtGRKDUGfGDGR
+X8SyHENmJvIqCqkuRuhxVyMToqmn9QYgZQxf2lufUZJvNOMn9w6RdB0AdETlhX4RV4dSTpbxYME
nSUcIRHrADyCXDq/5Wq4/7IIWLY6tvp+RiwJPeOUq6qqblBGeK/H7FHW9lbpzLMOvBWaGpq/4JDS
LgvZ7WJHD+S6tuSFKvhb06DLYEfLqfnKUrLm3Wp4TxKxmqf0KMrsrQvlh5XJa2/CdrBmI8gTxyRx
EZJV1sRr3KiQaUsisczOEySXudVTkk9sPq+0cY9U63UIVL8I54/EYBd1tH6NDhuFhs1LLud7KsPq
rmfin3CUb5XjkXkt2tqN/pEEkCmaNW4MK9lVrf3lOs09qsJHq+QXA4aCfAieOGvJFB891cOIhQwG
LOGan8RwMQar9SUOuYNEs5dt8pE18hxUcbwkDG05hcPmqVy1O8aZsdhqsYnJqoxoPp98Vq7Sty0Y
VLeWf2yZDCxtEuOUiP+wed0hMf1KjcxlXk4bOxGXohxwxie+wGxeW9Gvrkz7eOKiadlxDlSgXuW9
V4b71Gk4N+m9SeY5RTAYr8OnZHIeqIBok++snrZRVkAcA9Gksv1qqRknPmXaW5lCWpAQuDiitWUi
XAChPU0i/nScbi1C0+elyNWZRMZzDjDdy692bu+aPa5HQ39xygpYmx5mAhXMjZi5HelV/tMFdJZo
ZtSyga+q01YZUFQHiuu1EYFOQa7a6EolcwhoX8wHEODpawybczThXAFRG8hA6gMTFafNOkIs4GdW
ImyjwJjwlPwysYpYarVF5/9tjdUbkn1a/MQh1pV9xm6M52gVRfnrszMulMgfumE9lQiMenlUtZFD
KshxBiLfrEc/r5NzZ0seCXhZ1JaQt58hwGo9Ngi1YqRUzwegJf/N7K5u1jMAGHcjp2s71l55L3J/
GMsM36gahquobK4hEf6Vxow1pQnNxsoqLsHuWvdBAtvOQUc8CmDIwejwq2CtTMu3ys4ubjrydoE1
DVB5wm8arr6amWnDaDwa8bjJgWtc173WI6x/4kAyp8GSrJprMjSSh4gZLbSSdJkBuhIDgzcwQmCp
bHH0v5dFjy0H925ge6RdfrYqjgHLkrys550D2Cxa8y3Op6Md0zqQzd+1HR8rlBVT0T2mOd/mojvg
hDpIjTAuFmTID+teI9cPO/o5J6V5zTV5S6Ping/1PsqJK5oxD4WgdJHZa/xPi7/UaTG/T9ZNKacP
K1XWOvaUwkRZPcptriR+qSfnmTAfahPf6Lm4yFZ/UfSZxzuZd5Zl79M+43Du/lEr7kloP4sWkjK1
Nlbi+K56zshhcwp9K8t4bZLIQ2DdXxJNBz1Vfkp9ftFFdpJuuJ+ZGzJYwjkG3gdHd0S9VZV509N2
rVeZN4XKtqj6nyKtzpgotmVA2IeOvNQujnJkNukYFK0Qn3OzeeLDUcBEIYgboNK1elXz5qbG6iZM
9Z1m9Uc3mnfpoD0akb0rDY0so800HsiGLAIlY+814Ai73JdxzGvZ/cwV/SKR7auTRTzJcEtndR1p
Cvd+s6kVDM19Sgv4dJTadNdIA3k6LYmclJZX1tqVUhDCzwjZCGO0c/pTIDQwHqQ9+iFg7DYsTmFh
s+d30QI7Cg3gYoxWiPxfOo0lXDOSNZEF5aKX4Ytpdd/SwDzuOK/kcNS4zedT2rFPhHnzqBSd/Ml8
Z3YR2u4KgK+E3Y/Sg6vJfyT8OQhsxcblkwgQpBSpuHTID5VR9TVEdIt6wP3YNuGjIbsRIrkk6sHG
IJCaxqnvnY0wZz/o4ZaVjsww2SiIL609VROfQ1c8WMLwUgTbpJp2jKVEMboDXmOyZnLEwPm0aZAd
dxHPLoZFtUbSK5+CoHDCMZzQYU9MRzKUdycPFK9DhFMgvnPy+n1ugRFThFJhGKAwSL4JfV7OGKEn
LKQ54Xl9zdgXVMEprJ8Qwdwxb4w70mZwRUWYMoqcVL6go/QK/I+oQJPgGXObzDayZVuueqz7Tqfu
tRG1BOG2iC27VRyzyGH00Qe+5GB2N4P0YeZpm1iHzlkb7rjLBiIEVYefdz4xbIV4MJpjbZBtCXQA
fOCuOKjQkkJHyRlmvTVeahvpvZvgoYqdcxxGFx7ZN7doKR4W002369MQjp+4NtGCKjraEqZd3vpc
XR1JfhamvOQ52M0Zx+dzIJAiPMVkXCAm4P5TtqqdX2goeEyWUNG+kzdVhu+GwMYEXWnkOdNEUd0B
URhJpb2h4Bqnn0i/cguRSOSsnd7YBzmhdHOgL0nUJIwG+2Cu7ttBXp5GXCtkcC47uWwifR0l2VOu
cUtY9vy5IVgLF8ipqbC70JKCUwHNbzMopH/IL6NBfF9WcN5JPf6TdsVjHhAaVM/Bh/pMqJnIjVO7
+qUiTCl2jL8gUN4ng1b6ctjUw/BdF+09SuJ3ypoJPTCsI/wmdDdaac2M78FgvYUuove5LQHPw3NX
TCA3T7IeSLxSu6vRYSFrUoRtIykKyfyWz0QiJeklbXM/LNwdNXgXKzVWlgTxk8X3qD3lnIr5F2Da
ISARk42qogtIOvwjzsltasezpmHXu4WHGx1BwHACmFxLklqCsjmFkbIuS5tICHtROd1Rr8xbYiT3
QAb35wexQs/YLkCNR2/Iwy/edC94A5KF0BW8TDZ5WnYee/jRzmot/pyYUJuqT7FesYvbXAFVJpfc
HS5JVq+eWMtYUEIxIhnEU5/U/hS6vqMk2wkrJnKol8EExpt1ZK89T1e4161hI3jjwp6szY5ZwsDl
pZXBnVJXbI6PCTc7ZRAKmW1YgqyZ4c55S+dTgD8p/QkC0qpA61C6uG7mZ6z9KuraYOWYr6H+pSfI
OJGpi6OoCRqbAwI7BRaZbWUBmKHOhsBS8/usfmc6wo14fMnjfmcb7aXWQw9rzmubBcBwtoGcaNiQ
nr4FOK0xHk2eFlQ/kz3zdsISErjHMkz98pneVQ/Vh9WWn1U/bWvyvL0ub98Atj+bDj12mrdeGKV+
VgxvoQyRI5HOa6bfTqJs4ir36TP7amb3Uk7qwa3QuoQz6ZmD9tkX7gtpTZwgRvKZNuQv6DG+TeBk
QTqZlaOcGDVxCkGo05qEukF0x0xh4bNKIIbGuJUOzJc6wbglgdfESOUTW71kWnFSJOx4SBwmtQyH
jouk9uKqlP3Gps6+dPs/vcYDmdnOF1GN675tPzSdSbll8SSFhMlE/0piVi/cmP+iIb8mhfaRmOG+
mp3XwarZ8UdwWjd85g6Y807Hc1iEJAWS87aM6/A2pGbv0QpIOop1lORKgJZZCIM/VI0nCBumWZfm
ezMSDVBUERErbXp14qe8r0fMVyUrxEpgkCYOEvXqOE+VANpPNSeiGfGClVmXHnZ9CqZbq5VfraMc
Jbvr7CbsrckldIZjZWInSMr6mESAKNE1JqakJSnEAXYZwf6ssPaVQPgSJj486ObPYB01KATY9qWY
SvY7ghZ4NpEy7E3WP+uhFe/QTjgDLnOisX4GC0F6nkhQ7KCTdt27g8m6bsRyTJF5DfcU7ez4vw4b
uASNSA/5WA1kc+g2e+4jRv1dVNC6uN2wC0Xo1/PxkcK7YfuG5tOWZgAkS8ez0sZL+kf2eu3g7H2I
6BK3Xw4xMmUbr8u82tIoBGqykDimTFLfmlIsi/bRll+cvAsArMTmESfXlvCPBbaTZaEe0sT0I7PA
DamvOpwzM0ynOj9PY5wAvPKtN6M4y+CjSXZJBtbI92zE/do1Dzj3Pmd2zTD77hU0KN05yK8Zr3ct
1BY9G9morMJ6I/mdkCstyZYNUUkkGzOpMioupnkGbct3QbtPXZ/wyaVdrnADEuGzLFwdNzeREcx0
PWGF2VNJWoIBZdqqwcA7Td/OfFVAEoyOZR0Y9qcb7qD5i17saOBeSuVtgBhOsU8PUfiMBAFnnuGA
+mWX2Is0iLaizzdN6OLjL5/zH0sZ8JS7itnEBGl9RNsg4kq5nk95QIwYt1mWMwKWjvCxQ6OR4PMR
MgBH3wmpCCkgw+j+zRSwBfg1u0ouo+pbIMgsWxJpoBtKPiOrv035n4CY7r/q8WFB4g2k0qk1ssXB
N7R3GZKThic+d/pda3mV+ZsSEzuPmw52YiCTKnN/O0n0BnMET8fSaL+K8tUOb04ITO4cQiN+6Tkz
9PJTHf71kXJvhueP0eIpfSGUN2vzpyeShNBPjdDDQIhb4IRrtf9j7SD1p2/lqiuaR5hnxK5aeB2b
89NeQ77NQuPfB1V/kLyzKjuipN7zUe4086WIv1IwFDc959NwtF1St8g968yHMqdvof7r8qafjCeL
AMh075uHArNl4sUvzY3eqfhsSTKCrCqZal3scA3Rd4V7TNxdqOBQs08JrqMYwMxUj0WEbuRpsWwK
ADQiBQn+CMQ5nV8NJN3Tc8QWrxMjjTqSZEhSC3BcWd578n9Gs/Iismk7Ar2HjoAIHrgQmy9Lod9p
l2r8zQ2eOeCHrvvIs3uWIROt30RSLAPTXBTcC1AvXhw942OKVc1MrxHGabaQ6GWIG+nqYPWq1PzR
80RnmH8K8z6Ne6h5smJDxF5DfkHAuUybj6IovIqMchlryw56yE6rjQ6vQ8BtMUdeOpZraUAEYiCz
VX2bjmgXrOhukIU0/GlUJdOtqrjX0jhBIHP8kDKgH6NBQ1H691R1TciqxAx2woCqZygGNQa2X6N7
LeTnxDxtkjmaoDlHEUxUBg9zToaGQ8ZA71JjHHM0HaKASRGfpiCtwcYwhChAE3fT2NnOieh7F3F4
PX13EDZl/0+3HxY4YQjabLYBt2VCQA7Tt0NIYnKvcPYlCUrsfFWVwWpySDzW3tVmX3QJk6+17EjJ
r7Uj7g7PIVMcwZtSeiG+wZnr1GbXqEaXCNABB9SqW7MA09G1v5qyXHLHE83Yl7AtdW37IfOZSqBv
gVKnqDYRw2DJwIdEboy2jfgXw8RYlvm08HM/DxzygMIOy28o8DF8VEziomAdxFBFMlHAbIDtb7Li
h87Lwx0SPt9d1B/b9NFzimmiwU+8lsGA3iBdzfi5MpG/6tjb49AmZbW5RCg1AoLXJlpOLAU7jJa+
zPVf3bwG81VTxLGFjCh3dsUDeMQcTeiUpyADz9h/k8whPfSi4QsXE5ousv5K2o7mufFTY9hn/DKq
BmYOrzbqCTQNhMdLf9SFl3Y1ZPU9S86BcmzLE6kkAe5slQ3aEFsBFh0KmjvIZ9SyexH9q9UXpIFx
PtAIZKI+/7Nc4sUIU1qnnJZF+KY6X0LftpaB+G/YiphlYC62tsHREJ3q3vTjiXTxg+38a2ro4RZ0
/kcQ9IGjY6EQwAPauSBFBStNgY1OJdU3gotwVgUSNARJFlOzC+UkSRZXjXoxRz+G49flm4IPy8Iu
F+U3h4F+mBPfLLw2+c2RgfQfI2qnuZ68GP6iS1u/rDZGu57RnZACgeYxVH/glGd4OswSNdIRzDpS
M8DI4iXyXYGMSLU4BzUVDTeBPuVdxaLTlnd77rd1iGn9Q0r8M0UJSEVQG3k+ibhW9QEbFXI+yJlD
n24HuhCy7qC0ZPyvC4kQExwMfz/iMgU9zMxkZ6OUU7pDo5eIbKNlOaVLQ3kzdGRVfopbEVbMGxGr
IzRCgHGbnTv7sUdIcwEMYP3OJsVCMfMFXxg0T8QnN0Ddyd079i//kXZmvW1j0Zb+K437TvThTDb6
9oMt2fIsyVOcF8JDzHme+ev7Yy76lkSxJSRVCCoPAbh15j2svRYMlPAtxuytsTU8OysoM9sS3SZl
Blwa8iNKkASOl/RSE3GACaAkBNWm4V2SNZHqt8SVl6H54WgPMiSHUaOfq9B4KdmPvmivUjm96OA3
jOjLG6z8OQDtAfGvAbzPllcyV3BYXWvQYvdA/sVdS/m1IdYyeOBlpCJ866GhrQ28AqTtC5GEYPlI
BWbZ5Qhfr0r/TngxUtEENbDR6PFnW4+pQGlbONFdMdCjOriXrfdTMz+EBdco6N4B/FOhrzOwhHEG
kKX9DvJvt4ouKkj3XDjby9IDAEWSDooTG77/CtINJ/gJqwql+Zp+7qe4ptzsPkV2cKXhEpt4gwTa
1NxI0Km4CA3gTYWtJTPfNPOBN08QFdDuJOKUPCaybSjCRfZSHcJ7ud06we2QQIScdKuwpDOufZZM
G86BYJmH/QWQqPOmvnG812oUAq7wBsgahPc+bZqQR7PvqQMVDToaCRmP5Kao4p9N/FkHdArLd7WV
3piW+ZG2L34C0wKkxbBapb8K3lBA9ucCvtUwXVrht9Xc1eVWzh8knh/TeYNgt4xownzJbP8sUB87
5VdVPcJrT4a/oa+dZnILhtSsEudxdFU5W7W8rFvI1MoPB0cqBMnvURI0081Id1N4qyyiZCnT6Oo+
loDEleatja9g85OgbjCd7EqFmoAIYhkLe9M0yFT00tKB/MWHZ0yic+AavM8COqOzxpWWLj5t0n8n
8ovPw6FTnnSpSOrlhfW7HHMrtXTUa88Rt76r0hRgpSuzby5KsY1VXAnQE0bykodPnvqdZ7eV/VKL
H00PJYngt/CE019nieCypV+dh/XCdcOrCvxLVrxI0bvbvaoGeYL+zpNfhMBveWgyvGiLnUytUVuP
5DyARIV3GWUGbWTgXGzI6EEWYnnpZC+5gOOXAuSg/SRtcFNAHwQ5J9mJpRSuYYl0KFz1X0byzeNB
le4pw7cJs8c+5VYY237Fz0TrFjUtJSKh4+LJ1B9ki0fZeDTwEIyKOis1OidhgenyNMiPS9V1rq8c
nVzadSVei2Sbl1+92Pbx2Ci5rnIq7QHgcNYggc4GFvRUXcekiRLWypZbOjG5hroVe3sJOivGG84H
qKyB9yE3agVPpvxCh6CSfLaoZUTdXTfcmQW9KS+5f5W4BrlS56zxnjUNwgJucmjDF7gZ4HmSG7qK
l1aHSwXYQCNoYQOQdYLNOky4Bnr60kaRkEWb0KoAHsSE0qrM7quUIpJ1C4GIyNnxIHpjKpUvfk5y
ghK8o3fLFuCjgKgrDZ/17MlzWX8YVghcwCxJH8lwL/LbKqMhpBaXdZTQ2pV/ZdlNBvJIb1cSyV9n
VesObuAteZdOuTas+wp/Xx6gEFChiotWefdJFoQMnkRZfl0POqwOj3H3Mva5OySClAEODUtwJ9xU
KY+y+NC1F0VGevbJyWnML2+IXq9yqmmeb1+5UrceAQ11/kHlr6dVsleec7z11Fur+nvGk1hH70NH
E4jy3CTfDdR8ow+slqyDjzIHuTcT7rEM0iUN4NRgmRciXXYQMsivsv/oUdBVb4NIYSYIdtIPtsgC
x7/Mvqzi0iPU7S11CZTWh1avNja9B3X0aw2UWiBzFdw0xHUmB66rfwQkgejndxwBINNY5MF1k11J
XLLItJ2FtBGoxsXIW+eTOicAd8M7l1ssfgTJT+MBHRbyxiExZZvPZUD/coekQe3f5v27Kt/ZHZ0n
9gqHsfPoiA/JLtrapU7lNc4KvNJVKVahAy5EyB+j8IdUGuctaQsJpYOOjpHiRxe/BPqXDkdCRY3c
g4m0smDHpl+wMvKLnA6cErY2OALk7lLreMY0eO/IQKvKtUuKKoNBY3hNyxbCyxtNWoMNicsnJ4GK
Issu+vjV9m8bhxYiNp/RURS58I2r1LvzvY8qS9ZQB1UN13ND4l0iajehAYPkh/wzFKwAq9ieffRT
wMHcahcpeWY7J5Pyw0+pINBfzTVQaO/IYS5KQgJA6XBkrKpyJbQHPc5uamQMAvWiSx58GumV5j2N
3kraMAv0W6RP0OPM3bVVbVqwmmjrxLSPl2hXOUULqQnM/1cjLszBd4IdGoknvEv5w0cu2AChnCZX
kbqpk5sGHqZq7IcosweRXfv6p0lPxfBQw4dG+rWJXg3zJfec85zyS7ZO3bcGp0RHjgY8nLg12Agp
oKQmetNpm9DpV7lw7Y2cPfrFBsY4zf6spNvGzs7a+JdbXzfmiviyppocu/ee/dE7N+BKlPanVTxy
VZw1w70M1hGapVG2J4Yc6CZwX9XytoluHHjP/fbb9umth19ArANqA573MTQwx5y1EgnTzyGn52rE
GThXZD/g8aAmDXjrrg+9My28DcyP2LlUEgRrqI2zZHn5ieINP+At9WAoyq9hDJE0KsoLLis2LXoR
GdIFLpj0Xx5FOwpGcXrpKdep91RWhC0R5HR3OD5KSO9ZDqVBcONIn5E74B6yJrFYxAnkoeW9V75X
hXYW+9cUtvwMUhqONNfvUN8E0MaICAUwkC7UiWpjQG5EgDjxbhv46qr0Ksf5zYx7+P/67n4ILiTt
QylfIzoUfRplhvoH0OIzvbjMyMHVFuER/mEKm9n4iADoFrSjD/BdNoLSWwWEfdPo6zZ+zctvOb73
4CTqIPqyyvfa/dUSPeXQryR1vdQoZ5gjkqvalvlnHoVXoIdXTfiYm/TCk6KCO9SCOZ3qYhuMbNyb
ONXgj1oa1joH0R9vcgjmaJxI5ALm4ScNXmr5hTa9mIS8MEYhRZB/nw65Hw15Lm/tapeV8kNkm0b5
sm3pTYEAU4ZPRi6GleS8J0SxqXZXF8+6/qXo1wX8uRV7s7RoPKClxqJprPI3qFw9uC00glSSFBmK
DBLfFbeVqyDM4HwI/VrB39arNyFe2+ajKR9QpqaXUV0k1VXqr7P4Ohth6OhXZTRMg7KlQrAamZld
9zNDzseNnoMK5LAMO922RP3KB3Mcj8hAtpQor5r0IVU+Gges4aoM3moObSd9GSaaQSRppfCVp9xW
3trhV9k+W/alxmKb3LZgKkN9UyvKsyWo9zk/Vf2+I3fmUSCiwDvEADBUqJzwBkVAz9Gd1j4o2WXY
kM5mf2s/PPp6eBIoVp1DdUZLk48n99Mu11p1oZkRTgFpgP61DDZ5d6eg4pCTxPD75qawHgIRQBAx
XI+qbIH0xZCpwT5TQw+dr1R6LlsDQJu4ItSlt0Ch9Qn4f+We5xmN3Cxn49zDD3IWVfdF8qkhkxGP
ORdr1XsPjeDPc1H8oj7F7OB+DuIB6FjNVW0ZP7v6KSXQBiISuj8s9rMbuhcqUXAFvFXk9G1kF3EG
J6OxFuFN7d5RYqWv+z2yPmgJEPqzXlGeqO98WmaV9hdZ23sv4nrbmvlnKquXCg+kmby1+buVUX15
AwBtiATGq2svui0A2mpRQ9DCdMXtWdmglgC/UgXQvEjHJMRFaz06ibTSXEou41iB2W9KQ17k4hmI
+llP3/qwcYisIuVVqF8SiXHKMl62HYLnJvsWCtFRfu7DeVD274XxGNjP4XDT+Vupu6r7bUziJaCU
WdMl2HXWuWWn51axTZAsCJHL+BREcj5zA1ViYphUgcXSo2NGJ3+nVY9F+BxGz0b+GmqQhUmIvXef
oQbjB7iGCPZTOof9R63a0uAZNl9Ot7DxYtTiIahvjOJVptVaJT62aLphhervLL2RkjvoK+A1/hnJ
C1W8yp3LdbSMylVWQ0cJTJ4dqdH8ZtpkdfVfEhy9tIHVNeX7O4ngMmluqOmBqrvPja0W/5Jhc/VT
41wic0o0EehvMXoGznBf6OR8yLzi99CvcdbKa8/+rggolP5TjOJaREBxDH0klBvyKlG+G3zngI7w
Cl7TnsaR//gf//P//O/P7n+5v1Le4t5Nk/+R1PE69QFk/Od/HMqi2qYJb5duw49tW+ZEs7ToWkMf
bGtYA5gxlNshPSH1Ofd9ywThSNZJKKo60QJGr6E07KQb1lV93wVXnvLHUqWIZP7zfW0UuNyRKm0d
U7Jkn+/biO5Am3Z+fHoOFURt05YVRYPPxzLEby3pnc93ppXpaucMaxx/QL9wpVz0cHkdNzI3R7tG
JjKlJemTFiXOYR168ISeBf/y85MlsAffKLuKz5uw4KSb3H37i5+vKpahWLZsKFNR8N7MeyPMpGEd
lz/Xpfp+/OvyqGf7X/v26us//2MUx0Yr1ha2bBqWJcv6OHs7S2DJDvSOtSHW/Yuw2pfBvIhHmNk5
pOHAArNw4ZfQ5rQPx83OLLwtFEWQ8WSDYXjfqisZom6bTIftOL/V9TGHFjTPY2bzb+zoulB0k94j
bbI4pgWoyU9qfS3bD3K5hj2h95/+woSqqKamyzYcNxM131qjD8RA7WRdaxb8EcY6sqOfZsItedzO
uE0nC4VktGLbQjUUDVP7Uxa4OhRMDfpoFh3LKphVq+BStOUnRNneCniYvTY9MbRx7Q9NGppiqNjU
jYlJOFs6K9CgFEnd4Cy69tyv40MaZ3/6fVlVOPemwVYwJrsgUsJBdxLHXCvJVwsFH5KOeN8ktimi
wEMUeyemUJ4bkCJrGhtdVUwmZ38O9Yx6fuKJkS4bnpAO77Ywt7aA0zxT3yqjuNYd47JNvWWBqqrt
+nd98tSpEg2cmXPi6pv9KVx8FouqKbo9/vvOueudqpJg6TPQiRDnIC0CUCrHZ/eUhYl6clNEodcG
irF2YcwHPYhu03EDhzrTNmrw3CAml5OqWZPDlVp2YmVUyNcpVA6GfdHyxNOBj+yI9KeTBT+FUHkn
FGbLFubkjPUycL7WrNV1mdAcAYSNGOn4WJSDe3A0YZk4qHT6K/Z0L4Z1lEPEjxhnlMH7fC6Li6a+
NLNrq35uh4LotHyVqpieHPfcp4BoErCmhOXtlVdHOEi/jLyis+XcrS87+fH4bzu4LMefZgtD1zRj
3LiTee4QBYB6IlfWdXqj/VLaG6Tvjls42CpYkA3bsMBP2ao53YxlljWFN5TaOqTzQSspo+UnLvw5
C3Rc8kczDFuV1f3tLhlj2yb1sjUU1A3wTuuEI/T7A3t3iSUUAxdIl1VVt1TV3DegN25TJk42rL1o
VM58q0l+5o+WfTfqb4TWvd8/tuINgHFBM1N+Qkn88BUdrSs2z6msGHD7TS4WCrmVVVMpXpf1O8G8
Bsjac6Df624Gaub2pf1gPFNf++NVUzkLuqybiq7Kv7f0zhXSQpxtKo7SrQ2IICSYIf983/FVS+i6
OvofmrI/pXUUAEats34tooUzaqReS976z4cg64osTFmzOXzTVQucIofeiiE4YEt98rT5iYM9tzFU
Wdd1SP3ZHbo1uQYVOL47N2+7dUacnNMwiWw0qQsy3tUDXpX6abzpAeTACL71yJ8dH9/M0VXxrGTd
snF1zOmjbWSwfKhR1q3l1n1sOu1Wt9wnx4pOmJk5Xaqi67JlqIZm4evsr1RMf12oy2a/riwUEjql
gFgxjMITZ2z8yuSIqexuDawUhlRjMpO+DSqtCaQegvwU8rPuyoKHT4wcWqjooOZ6fOpmx7RjbXLn
G24aaRSwhrXlpivFQ/FOnBjPgfth8aaYOkdXof1Nm45HLnjWbElnf9uPFk1sQ21c6epFJoNSQawD
OuRBeT0+qNkptBTD1MYtieezv1BNm7WhQoMCfZUEoknpvbaqdhdCE9Abzdgjszlu78BpHIdo8WoI
WbFVfRp/0kemtxnkemsTzu5Wjy9EEBJoARATS60ARmvGJ3ys2WWzuQqZU1OoYrJsoRsnapiq/Zo+
U+L2vrlOZe3Edp87VcqOjcl2Hxphm3WhYCN+k2EVjSG+I511fOpODWSc2p3bVfghoD8HI0mMGHdG
u412wsLcMFSbd4PL21Jwo/YtUNBUgs7zsVCpUPcESIb3tx0jO2FHHqP0ycGlLIKnRklWJtSbPL6i
z7U8j5V2XZSmC61y0BoXXIkwFlhBCemdZEBuEysKomNe86wkWgiHCat3fEJn9r6mchUatq0Jzt3k
V8QtcgIt3bbrCji5CVsPKSHoRW5VmcZ1ztxxa+M+OxgzRmTVUvXDsBkdNAW2ARVCAjgC1fRHB54n
oo3e660TlmauEU21cBx1WqQPPUezoNlUhulz3XXiRdHdi8IwmFSUf87C1KRdye02etydyQByjo9x
fmFtwlp1TKDgIe7vIBiy7FRq5HZtN4814L22pjguyee5DunBSm5gqAPgQT3luN2ZjctuUkevwxb4
y5NbzGt0QzSy1a5Rbh0WaZz4tC5Y7bJSKDEcNzU3ubqpGbj/aJ2yd/ZHSE8noLnC7tY6wUVsXLrS
rQ2QuvnOKVKH1Y8CvN9xizPnHjcbF5J7mDB7Gs9HdpdCj6J2a5Xke0wV+ZSzPTd7JP95BEh9CHV6
DlR0cpK6Qcg76clD20BwIV1FMvUvFsmwNRx6TptGC9P+zLkkJkw4Ibp1PiQIVJi0uwJXRoL7L6aL
297WVZMU1dSD83opM8OiwYNLwQm4NSQ2fujFz8etzJ1mk+SUqdPXx0s9uSpj2yl0XUoRYLIQEdNW
lDYuZOnVBR543NDcJbVraHLrq0qt17mTc0k573b6LHe/LOWphzqVwONvTCkEzibJHFmd+oa1QMTH
1ZNu7bTZ1i/jRxgF6J3pP+0GYVi3cU9siLmjxElSySAJ+vamRymNmijyrAABeaqIMi3etPEtdb1c
CoMOuO+0oeBNd+zx+Zzb7KZpErubJMgOAqPAhR3AcHDw65JmL5JievEddE/HjcyFX7ow+TqxFzt9
GiEbwpfKrIV03BUPOhB+mvvPpeihpqvWh/zLBXSqijtP+U4BIBy3PXNdgEgcL1/aVhng+O87boLW
wrei+kJZ50lPYzJtc/B3/DsT4xzvmLCqXLYrfVDWVgzqM76UTnmJM5t+bwwTn62teq1WPcYgdAs6
+AuvvmqBjgUB3tXHX4xFlZGD4snC/53cSmLQFDWIEhVYxCeiMadClNnV+OfzyqRe0YX2YPVJxOeh
CoF0MjqV7Z/ZzwgIkYkarzvSMpOnDy3GLJV8eVjLdRvcKnFPJ1bfoJkl6cntH0+VKazRe1dkkuW/
H/+dZS/CGBhh2mJK/q5oT0aT5LiBOfdhz8JkMEDCkkFOxbD2kUt09DWUVoPk01L8onlf1kCBMcpX
AY1cx+3ObLc9s8r+fg70UEW1oh7WReA+ksNA25cet3WFBHyvnUqb/38GaZsq24LUkzY5PQ76esDT
ymHdjyqVltI+Zkq2TGy44aD79IMEWXbzsyi7+96z+xPX38x+pHvVJMC0Cb6saYq0tjPdimviPYXC
NXjpt+MzeeLz9mS7q3rtlP4YThbA2sqUe085sVZz+52mXo3cKKE/idH9tXJLIKNWWxMj5xUSg3X7
oWjuzyHLTuQH565wc8eQOhmKkdC8ktokm4IwuYTJ91OtAV90AABD/dmW7K/OS845kW9JbP/A3Tmx
ULPjNGRKUQbLZUwD5aLo/FJ2Ag5b+QMyVqO6VK3F8cWa8WFMecfEuJg751krDaNrypjTZi6090KG
B2BFg+9xI7M7wtBVLigqzjiw+0ZKOVbUcsCIOix0Otu6y+Pfnx/EP9+fnF2nl0Smw4qwhjS+sS9d
+aKtVkp34uqbX41/rKiTUVTQ3iUNVtR8KdQzmiBOjWN2nn77xkTG8kFhMDX6CupYovuwEs3Cq6Hp
SQrzb4bxjxF9sqdd05IE5VukIYvipYNI2s3i/EyujKfjizI7XRZBoKEJk9LFeOHu7Cywhbmv1aT/
9PSOum1XriFTPG5ifr7+MTHxi223MN08woQL0FbutqTKjhuYHQNeqaURQ2ukgvfHIMFQnJaBwYLg
ndJnCk7UWAywth43MzcOLmMb1l9dELZMXJ2wosWzlzTAAATm4NhOTNPcKHY/P1mJyKoMO274vFeb
C+VXs2labXF8BHMnEG+aW0rGfyKrvD9RfUljex+kAg3iBbBFpF26c5QhjxuZHQclbepCGs7aNFZw
GhrAzQ7ch4Qundfnr8lQrsywuf8LM3jPOhkaUoXTsM6KHMd3ZcTBLLNd2kEBjdaoUtqfuLTmFp3X
nxCBHJhNxLU/ZVo4pjLoFVjDkx7fBDLia0SO4sRpn7Oi4SFr5LbYx1PXUJiSbkg+3lRbXkjLbviL
JWEtZF1QpsMhnKy7Ebu6cGBKWvcqjf8Ie0SmuUyUvziG5HYM1SIstYBH7E+V1LcyUlgO8Rptk034
nozUDOXz8WWfnal/jEzvRdmkRdKMMVJBNZ3lr6I4FevO7V+NiGys+mjM1eQcEgYkjWvpHWtRAAT7
TsAB56fqY7PDwL0jg0sO96C4o5D3CygJdutUz/LbXJeGC4hZvo/P1dxxZyn+28hk7+alHtIIJ3dc
6Q7MKx/0/oPJW3Xyz7+wAwpII9AgfTfdvYDDY3g0WrIDDU07NAbfBHH4ZcLvJ6snc+uzg7KpSFm8
V2yEyS5TS13rpULr1w5d5KhiObRDj03nJ47MCTPm5P0NSSqWtowZ2wSrvhiiO9eij+WEyzU+fZNM
M1AS/EYOP/UkdfI0Ok2SZZXGzHlmDyNYAr9CB7nHCqahllwVqNjQQjOwFoa4Ob5mc5Z14CNA50jp
aFOntUkjOZRqCgis3Ucs+3e8GjR9mtD79aGESrRQ0U9K4o/jZif7ng1CBgkUEqgqwqmDfR/CrBE4
ZRY9FtK7QjOTFf34dwYme76uvUhVsjx6HIqNkV+xB//d9ydXqa53btqDMnp0hhW9pK554r2Z3D4H
EzTuyx1/DLRUPhD6RY+wamVIk9n3YBL+eAisO+k8EhE8B8rkgksc6Nd6ASGJKkN7A2n+CUdmZo0p
9I4LrfPYHGB7TM9NAZ+7xlYp7rOVEZ0I9yYnc5yh3c9PA1fix0JLQgnG2yK7tzTp19D2bx1iyFYT
nJipmcWgMMM9PIJDTMg+9hfDQjanryRZ35Iy9kCCt86bQavany/HrpHJcvhxECuWgxFLa2GvO29L
78SCzMwY/hE4Q3w/jvw0cRblUd3JtdNvo4X3kSGZl5z39ompmll0g5d/BJSYY8w/Ce5iP4zsUm/E
Fh6ytl4K/19+X91firzwTQVGeLH11G1WrRX1xByNz8bOTTzuKoodmmbyYIIt1cbx7Zw7PcAxE5HR
bFMlRuNCDpedX9w7RfZL96LvvEPMTau8a9t7PL76B2sjC0E1B3ATx4UdNnnOPLnBufSUeisq5HMg
IihoRTFf3ObrL+yQ3YbDhnzMwfgKte5QIE3qrW8jxdgs4nyRadnZ5riVgwPDKKjcK+TTqU6Qtd+f
RQd5vhzty3pLIqaBuMJcqNnFcRPjcdhbKEzY4ypR0OEakydPpqfItQcrIk0berGSHmqIUM78epG7
8MOlZXniOj7Y1qM1m8ZyDeAsOcCJGxA0VmRYLQ0LkXMZV6uX42OZ+TrOmTriYTg2BxkyC/AcmJi4
3/bXUUNZffmvPj/Ni0lN05TRwOdpvkb9JDhxEZ/49eok7A4S9I2Khs9XUOYsde3EQs9/3mBaqMQb
rMP+XoqirHZA2fTbBtGNUSjp+OTMbFXm/p/PT359pBhO45h8HnYEy7rTgjv/D6GnCkk0xQTMgpNq
j2HR5DQQ0fV+kNKT5ZeQ9V739qmLfWYMGKC0ybnmSEzLwRXM91nbe2Kb6M6ZK6lUePLzBp2J41M1
sxIKVqg7kxxlVJO7V4eWoeFk08ROi28Hj/CJF3BuGLvfH+3v3L0dmBxYtPh+KeA7WycjodLq+BDk
37txcm9QD8Hj5LzZYPnGi3jHSBoElu856rB1+7S7R2RFXqJ2VZ8Ju//oo2xraPnPUpd+qa2XXrCe
HldxuZEC61OBdxnVTKn9UiJTvS5MDX7+LDDrtT8SgyitGZyLUtw5un+rVtmwhF+PID72USdPE+9c
dL0/kgbWZ5oceFfQy34PlOMWVZ6Fl5lSJDRjev5XJsV2B/E3nNQXqHKnD36pIRgxmM1F4ynoNUVJ
dx4lPv3nQYdYA/yw2i9NDcuXRpW/YPsFJtLCfYeepG5ex/AG2RDFtpZGZFFA3Af0OU8qBDRFvwyg
Dd3oVaxeyAh5Lu3Y9BZwMcK7Y3gOfIJlVn1rVU+Da2zXP8IKYZtF1MbLVnHPFa1HXI00G2QGoDnu
M7eVzppWirdJn5s/yr6uzgpLpE/gjitY6SJzSScTvXBZgzCdF5WbLO0HBIbU5ib1YMOjWAXtgS/T
lag1xUWeBhot1m3+iHYk/CcR7ANQPkBtHUMAVsWK/KlKtrKScy8GYZ8NUPy4unPeFtlPfzDhypX6
S2TIIyjyoPGB8YjW7Lz0H2jmT1a95Q9XUZ6XMGp52Z0dyfELwkgCuirIzvxKgRIqje1lE3kQVw4q
Ms3yqi2kFnYqFVaYGCntBnnBOg9oSnOBdOc6yq9Do/8ggnqNB1k+b+MSmpOeVoS+hnJXSTzEk9MX
1WhOhI+HB2fM48kUFcEBKCCX9/c0Kn9alTW+th2pVRMHOvKlY3wePzmHh3/fxvRwQm1SFAY2ZJhd
7tF6/4vP4y2QbyFldFA8sdRMTWm3VLdGJ13DVZaHJwLd2d9PQQPvdOyAmV7CkpZCdeEa2tbF3bGU
bR2cGMF4cexfLEzQjoHJxdJoneTKna7hkPyKLJQAAvJFsO/BsHV8qg49HwyBxASrDg7vIHuLSFLW
hW6hbcMQwjw0/J77/ofZbO30/bihuW1FypNc4XjpH6BLjAY+vLYPtG2aQBtbwNCKBE/xfNzIJAHB
M0JtmgzOmGfDXZzmoqVKkX236tStgkQVx/aMWznXruT6OfXuDeWEtbldoNKOSEAKLgtne/+klKlo
K9rGID7Mnzpp3ZxwE5XZ7/PdsSkHb26Kx5R71c4Ho5G3KRJJEQ3R/XeInJtWIGqRnKvypW19wfTU
V4iv37bChQrOhLUQRrnipoX4LTfgf0y2cF+21b2O4k2/1swTabq5ZR3Bhv/1Gw0x7q+dF3Aoa/gw
bebAR2gPZbL43GxO+P9z0wDIShUqMSBp+fEn7JiIDJLkAS37WyGvRH8zrI/vGXluCHg6nDfK8Xg+
kyG0boGwE/I725QUs5nSyY9GVwXlmtJH6KE4Sz+7jTLrQvZ/Ob6NNNfPNFmZ4m5sPD7+Uw5HOnae
GuTuBKEBnS/7IzWNwTJK4siNCIpzyMyK8+PfP7xV9r8/2t+ZyUxu/ICalrbp82/oK5carAh9dGVV
zQlDpwYyXbLcUTUUK7WNakHCAzEW1Md/MZSxRZc9oZFznCyaZDidmSFBtTEM5S1A1x3umyu5tdaB
qp64iw/3B3Aq9jc3pAl0d4ou9TWRaXWTGBtLde5ToHi1jkJ85Cgn7MxN2q6dSbajSN3KhivR2NTS
q8rx7SG+Oz5pcxbAeQIqQA3bkqeRNOySrQZZtL7JYfC1K1TTThiYmyryvrrAo9fAOU82cOIFcTTw
2mw8rTsT3PAZZJ6cm78YBtVSTVARoqVo8jhKUtcPITW8jV3gCEOdbp8Yxuw8jU+IQYMzhqYXuxsF
RtsN+ibowpswKJ9C41TG4SA1NNb4d0xMIkVTaayk4Era+JZzHg9cm7G8lMORj3TZNLCpIC5eIsn5
xzPHdAF2IzeAXzRdH5tQQZcbQ9AVTmgH48CJLTyz/nvfHyd254LxeHvRjuH7Un2u2gstPPdfj49g
XNt9x4g80M4Ixl+wY8H0Q5sXHgstSvHW28hX8hnIf+zeUTZRyc8AuQbAOT3xjWOkwqpbsTHNh8h7
ONXnM7O9SGcS+FL7ZRGsSbZJco3cq9VGbHoIdRvtqoL6//gsHfpBDGDHwiQBCIBXqoTDADwUV60L
yfmI4G82jXWo3EZtc8La3KrvWJsel8hxy1LPOrEB4n2fu+pHMZjXCMEsjg9qvNKnS79rZnJk7CZp
vFIwqMR59sut8O8UwOoWMoPhKRD5zOkcr3qcSUoaAEAmpsy86VOtCTFlX8XJFSRZgxIv2q659N1t
VUHWWZ7wo2YHZ1Ahhv8AhPz0TtPCdshNKRabwYbRO3wIvWcnf+K8ntE1cXweZ7ff6GQgA/ebDWRy
hGIryYRRiY1c3NkwiY58lcctzB1S8lP/bWGy/XqtV2oFPVYEL7zz2u1fA8NZRI4O/Yn7ftzU4d4T
CnQNwBuAURwW1hVYjiAgdIZt5S/99spVoc7744AYE3Cm4GwITaCGuD9fUIJ7CC8Mw9ZPUARCbnXl
1ydO0OGEUbqk7Q9tX+hZADbum3Bpo8zUEJJ8bu1zubgIpXsd9aPuFNL1cOn37Yy/Y+f2LLjYhjA0
hq0M0ezXUJ4YxsznKfoCM8AtoxT7G1O583k/DdBVkgpzOxJ2wXz1h718Y+5z7/vK/s/PO6siqVea
2zCmUQBIFvKIx7fTFPY5miAMoGVVB8vE/yYr0YHBg3Y+cLa5piX2mdIp7Ucbp+VCa3QvO6tUuAaj
SJHgHh4pkPTH2vCeld56Ov47Dre1YoKdg4KC18e2DipHChweLpTYG9NauQp6wmf2v7QwGajuOJpM
ilDeVLBy2cmqdBZZf+JwHu6H/VFMtluSAHuJB2yE2pnZLyBy+YtZYsUo3ZB8PQjA3Z4ML7lAeTNo
71p0i9CC3ZzI8c4OgZbpcUOTS5pWhmK3RRrCS+RNFjVnzcoiW3h8DKcMTO5KJRGhHlelvGn11/qi
OvWu/P6B01cT0NH/G8C0A0GLjCJX6px1LpObnOp8prcfiCBsQye55qFbjfSGxpBcOl31muTaCtTx
ZRP0Hxm8tR56KZ6ao4Pio2OX/RlAjbPG9iCyhwqHy+IAjN63g19AgSJvGm9podl1il5ldmr/+f7U
L3GTIe+d0JA3vnwZ+FekZ/9i6cBa0TlC/v+g0kZtBAIcR+H3G89W9fR8/OuzV4DFXcR/PG7Tm8gY
7KgvElfZ2GoOJAQKztZbtm2zOG5mzlXUaL76jRCkDXwS6yh1qatuKcRG64Mr046XMuzfomoXeQLz
YN/l7zCUnNjzh88dC79jc+Jela6ZQxOMTReidsm+GpIbRQWIHJ6CQczO4Y6hyYMReW1kmdUgNg1s
m7r+E3GWsyE9sVCnRqPuv0p206h6jtQ33L6wpnJK+owckowcV2CeWKwpecR/HZmdAY1bfueFjcMa
SuemF2PaYzHImwRWQhQ7z3Su7zrcIP1+FmuIYxc/0u6lRy/N2R7fLnOD1QHhUo6nVA7Tzv4PqEQy
qF6uErsg4F0/2FQp3HNCjONW5jYlaDwccEAF/DWxoqWlThmMYbbeXRg8FNWd1DwZ/XMn0x1Ynggp
f5PSTa/IXWuTKzjIVafrWqzZglblLjoX6CjF3ntIX3iaIsbM26X3iMQVsMmj/63COlqGhB3+Z65D
D4ocsKekgJ91qjQ/zR4x5aZfdrD3ylYGsXlwacC6OEjMmPGgKHyM3k3X/RE07aJwRoE37cxLvgS8
qJaA2V3/qUbhIktPLN1cULMzzOlLQNXQMgBU4vdrEI/+Uh0YywnZXMpk1VmmAdw+VVyYO367Fifn
3LMU33dyzjnlvUWRh5d2rl3KefV0fLfM7sl/dosyOeWVHpRGhErgpoJivl1n7QIZMlU6O25l9iXd
Hc3knKt53WVCELYPvv8cyN3/Je27eiTHkW5/kQCJEmVela4qq7q61H76RWgrQ1He//p72PNhJ5NJ
iMi+O5jFAoVVJF0wGHHinGNQsmPV+kd3Xh9KNr2lJbiSi/LVicvnoeCHDnqaOXR/+sAKU3c6oe8K
6i/QhbO9WRMJWWKMN3sYERCwl4IzSa5ET1kddHkgTkxxhs5nUNqoIYOA93Fon5c2D43pueJgA22g
1x5Yh+2pEV5ny7j0QvLZkLnYWGYEQmN2zg3N51VvY0rwLhKhOdI/0jZyobJmdB3GZha/QQ4d0h7a
u/1Xe/6Wpjp4i8Lz+Dh+vgi+A8ArxF67cLCMjUFnBLkZZfGBVUfzdz2fFhuU4x8SHepTZQpBPuJ7
G70G6FW/NpUWzAzcFE/+nqZQDGBvSz+DYE/1lcXtyc7y42wsGr+qOJBIaGBkiLxQ2ZVJxdx6StuY
p7gPk5MLxbEUYvWaxVLshSsT0mFEMnWkg4NRGaB6sJrPgAhqDqJuENI5BAR45jbHEqFwE/rJ+xld
yNoCrG4Y4u8X+6AoobpAFhiJ2fuuO4OUefvIKAcBKCu2M+imPBnnlAwDc1sDGSaSgyr8YRq63Qxx
8PuNgEwTiFzg2kEFKX7ExSDc1XK7LLDXaPDcr2wS4t/mL/QFvPsLM+Dzwc7yBaeVtCBAoczuzL01
yulzAyr9cvlQ9ZoqncLHI83znw1pPYyyEd2sGIrvQToHwuAxmIStZ5Zptq9qXS7tSFMGwcIyD5iz
giH9kHa7gJ8qnbdUuDMUYEzUwYFYF7Xw61WZUZipeidYo8SCYOTZbffjp0nXBKAcB7CnohEEMI6b
pFXbu6k3mmu0WKcWtJLlCWT/28uuCkYREYEDxSMoldywvTDmIfT0lyWqautrhy6NBUAZ0M+Caomc
xqE/OXVz6OLhlbqQlAQAp+nHPWltzS4XSy/dPvgZQC8gTwsuTRmwYgaj4TuNvUQuJNOhL7BWu+2B
KvbelQFp79kDyNZT7i2RQ59q53sHeXtcpcZ02jajGgd4sdCrBbIXADKkrYfG8HpEhW6J1n6H8hzT
TJMitUXQXIL3qkPQY2rKXU6MW2gwT5M18sBK0diQ0fKeihzaJ5Z7WKwXN4bCD301vR+1oRmZ3PMu
ni3orgEZIaq1kLeQOYPLuiQdW5kdcYCe9nHTHFrq9bjIKQtZUv/qOu/n1A57lyK1ypz0vD2zqgWk
Nug+gGcSt7p04oYY6oOMmnbUucfe/+HV0LXnR1vjohTnGhU9lD09AhIiT2Z8HAH9XBtm2RCJfeZ9
u29Bdt7NaPWC7GCiifeUIwJVNZ6CDlpUZfQ9KdBWDUkVJ/Knt2v8zR3eFqD66KGEdP/MASYLjBBQ
LooUR0uctChm2MmhVUHP6Om3oRMXMM0RU+39CzsyqrgDlsIbq8mJJv/Fg7YF3rLbA9EZkGJI1MMA
2rJhwGRnz4wqXcVItfgu2C8F6hpbXF78bEpRwKlMJyrqYn5E9Z0/p6VZnrhB5n1RG/WBr1Db2R6U
wsnDWVhwFiC9dZAqvr5JOI3tKjUmGlX9cwMJxfLZ6u/P0cEELnYBGSBAwVybqJlhpkZeUwi8Ll+I
PX9ebethexTKpbkwIfm9iUGUtzdhInO6A1i89pBP+v+zIE7TRRzEM7/PXCgER0X+YQYd5fvtzysC
ebBp+mi2Q2X69u0F9pU0g9iNE7n9nsZPTnYGP1POniCVpIXwKJf8wpbYhxdDWTrAWdF/5UTlQCCx
CAmM/YC8wfaAlCtyYUTaV8PQLuCrE0b63S/zfgQ76lxojEFXpy0uBmkIcQYNWJKkOOuQkARUYZ/N
xt/s2gsT0gC8iZilAQ6CqEor/6llc/ZmSpilcVqqM++h+AAKK1zXjildKzOI1v3WK2Fl5BCDxL/J
T6tFm8qwh/iVxphqTZDEtwRVgOt4nuTAvKWejaCunciAxHr+8BdnENcWvDweb2jpls4gs92CcyuB
e4Ty1DdeajaUatdefl46gCUI/ReImTnIwx4oRE8gyeloGkcU2S3Eof+NQNpVfsLjCUpCTpSUJzQT
VCUKFw+lcfC/Q85j1gEsdAOSNphBOU/qFtZsSMMs7ssEhLZXnbaPoXJ/AfYIXr4AmQ9TyktScCz2
pZ07UZBx6DyDW4F+n5tPPdqfjeXLti1VQCEwL2i1Q0hxw/1ZYScHZo29jNaZkLFP7mjsvfJDP//F
PXxpR5q4OCC0aMDoGUES0z7PpOH7BJR9h+3RKA+LA2ICnBPxj3Qyq6CbajYzJ5rnV2jaZoMm/FJ/
HzwtQDmgiUgGCFVsRohNVyei6Ql62cGk+f2q7QWe6wBXrtjS8nEELKXxi7omkT1BhPqI2ggrNKgG
1YJfmpCOJEojU4F2KBKl446uewgCVpAj0XGRqibKJ+C7tgCcACpbDPTiuhrWxG/BXkYi1jeQ9BvA
DUJYqiOFUo4FDyZfFOJu+WT9BBLvXpaRiARo3AuKYM+avg1LWh0M//7uPcGrjtcE3oRIEsqMFFMM
sZDKQl2O8l36edQ905RjsV2Az1D2B+RE8mOkbYN1sRiJvCWJP3l8tiH+23IIgy6OsQvoRP/C9SPd
iRxkAK6Qm4ayaTVAiGx3BEX0Z69+AY3p9llUDkhgKUGzj15hWdBloTTJgaUjUVY9NelrnP4CehQi
eHf3VSOUEBhdvIdMQFvltIrRuH4X9y5gM8a6M1d330Hr2guW/fZwVE4Z6VPk2R3kMhEEXe9oOg4J
crNY/qkMTt64fB3i+huZoH9NLMg3cqJV5tBZlM5QD7KanA+wONB/Uv9jwY9QcS3Hj3aguQNUhxVP
SiFXIDAwVA4xrNHqTWoA64BmAW/6msaasEy1FS4NkOu5awgAO+sIA177mAWHen10ukcrO22vkCoS
uLQiOX+r7PycV5gvgPXX+Zg8AbczeacsDu3fcazZDkpj2NZgDUGJHpnc6yHVtUF66LjB2JgXkFCu
+w+52YHJOubWY9agXRNbXWBfmJebkM+ddSVhcWHK2S9EhAAI2KjK3sgJLHXhEx5wEhUQ1eZeHzFq
n+YOZUWvSk9DWj0HWfcX19OlTbHOF149aQABX4wCLrA9tD/L/KHSBYzKrYhngqj3oEBCpT3PabFW
gXCyI33XQ1hyftzeI+L/fztr/31fGkHBQO7HTdDbI00WduRniya+v0BYIVb/z4a0NfiSr10wwkYX
49qb6foZB4BAzXL8vD0Y3WRJMRU8EhSyXRwrwIBOVc93NNehRHTzJYWikzHlc+3ABK75LIxHDtlN
cjSorwkPlR4CnFh4hOC/bto6+LjY6Oj0LOysffIGUn8tlBA1R1Y5lgsb0nR54F8wDKQrAdv5ms7H
3noYxt/bK6I0AToaYNLEP3KdrQhKvDYrTBcpzmX8TwWucHOKNRerzojkTQsQDAyQjbIigK/Dkb41
2wACi7rrW7m5LoYiedN8aDJuU1ghkA7Oz+T+bIAt4CSgKhIJLFDgXfsSdA6P+TxR5GbR2tp+myD6
ub0WtwMA04oJGBggZiIHLf5+4axWkwAdYCAtC+2b2gW5uY5SWmUAhWJB54aQzQ+ksxFby4xKHsVj
IDeh/c126ap5296eChSI0WgI/hww7Fi+hNFqQHzX9jOSi3a9JM/JZH0EQQDAYEX1Lmh1Xe3CLV27
RqQxUWsHQSyyMyB4uZ6vJJ6YywbuRGi0Xtk/7boHh4GZfIUq6/0Lg6MMG0BwIsMo9vfFwnQt+G2z
tnei+M3snuNS4+JVy4JkBkWcjnDdkquSM+h7R5rjjQZBVeRnsu79X/x8UchDBgurL9c02nKMqZGh
x61bdsUITV+NK7w93pgXFAlRqhHN2DJzauoVELsLUho1HupaD5kbov/37iFYIJIw8dSgEOqRnzK0
Apy6AZA7svhsfaizYPpqzKlOHUWBTUGeD0UfUe5ERzaVDkhQAvvZo/E/MuYg7Ic2BJnXt7mcdpPH
QanLT212LqFUHEdr/bMYNIdHsQ8sQDRF+QeNaTcMguDCqRPqGGZ0jB3zVGXktD2JisN5+X25rLZW
azKYBCDnxVqO6IQ5zGUa2hT9x4CqbJtSDQVbGoSODrorkGK4PjG0XlujKnFzOd1yeBma+XD39wlE
XnD52mB1RDh7/X3LKfMqm1CmM/x/xmho7j8xoqEGu9pErf4GLwuyDw5yRNuO/HRXT5+c+wMuVID/
+/5NESkpSs9tfRuowd9L9ZzPyAXcydOLSiYesdjGAlYhkmXSEkAvPkML3WRHDAcy+9o592cWUTpE
NVs8ZnHqZd5DE93rfV/nY2TgkYeG/99ZovG7txsWFpB7B3UnJbcKGUkaF2PtpBOqIR/79Y1DoAn/
o+s1IdDtXoUVzBKYuwBAgd7p9V7yBooeUM8YI+iLHEfbDE2qsaAcx4UF8feL+6MGbN5iMywkiOFb
Y2+DFspLH63i/tS7GAriByCmUMKWMwu9RXgxV2QEeW5+QE7gV8+Cn9sn79bZX5sQs3kxFpqzMbdi
c4zMiZ/tlj0WdfW9LWJNl9ntYxFcZGDRA/MOZMZuKGGbpTWsGtijqLB/BG7k2VlYFYcWZE6g50Yf
n8ZfqcwhkwAdWuGtbjqnDHMFWTq1+8jqHyEUOwYPbgLIFvswJd+67MP9UwgsCt6KSJYLXbjrKexo
z5AgNPqoWR9SLyrYg91prhLVKuHIA8cQAL9zgyNAWyophoYNUQrtrdY9ldaHeP30F8OA9jFSCug2
M2XOu27IKgZKOcyZkPHcO1ZIdcTvqmG4IoWJlB9ud7mugILumBoO9nNRf+iDISzNt46Ox0tlA7ql
cMggfxcEcderkbeDVdieN8EXo+BeQyfdTs8QH7g7yEPg6IFGEVo/IG+V0y/JWg8NX4o5igd2cFZ2
Anv67v4FuTQhPVBy02LtasCE4YNa1P+EPv1Q23Gs8mW+wHPAMWNjybFwmzIyxw2mK5m/Wtlxzs/1
ugPNz/ZQbkN7MVv/WZE8pt+1Hkh1YaXInx1jPlkJ8FhVsTPSn3byY9uWyv8j5Q8khOj0ULBqDEHa
2t0cBX0T5v2vVpfCUU7ZhQFpXai9MAK5zjlqrU9zdY7zR5J+TFPNBlOgphzMGIQ6cV5wHF1pzsq4
b/1iKbHD8s+V8YkN71rWHpygCCeIUCdVuTPIuSXP7dBoAksFvg6mBTACz28E6XKVyU/8NB89MkVm
Az9d5R+huvPcBLaQpHhdfftgr9ATKpxznmUPDlte16Z7XN32n+2VVO0aBDsIe1B79m/SwkudtyXW
d4pIZ4fOiB5oBrawHBD3545qkFoqt3FpS4pA84pAtjbxpyhGe797XrLvmTZvIlzP9QNXTOt/45FC
OGjwAcnfu3BN5VNvvKntcGr2bn+uq2PNziC92p4+1UG4NCdd7WSpaGouMBd4eZjWEBTXXOqqgwCR
BXArgZ8E6HixfhexQxXPY20tE3xHmWU7UM+9AML+WFbxF7CvfN8ejHIv4B0n7g30/8h+yp8K5q/x
OkXu8M3jDxavwmEG7wrZd/2dcsICzOmhLQ3+ULCnoj36elwBt3NwC0GssP6Sxx8dHQeZchtcfF7a
BkUWE3+s8Hmzfi2HdO8loBYl4eSSELVDHox707i75ipapvC0EnRJt+8ru00z5GmTKnKqj8FEQic/
ZIm9q7NP26t0u+VE1gMaBkhHgTZX1hcAsyIE/RyrjCCLu0AsFP9uG7jdBvg4il+o3CKKuKHEAbds
OefrUkbpEc0k7u9gQfXrUJy2rdw6A2HlT2sv1H6QpbjeAGivTNdshBUG/toQVGWhrgiumKhLC/Lb
vWJjQX1hwfKPBa51qpkn5ffBw4GsB6qSvrwQaWd3Q40maASM7/jOTjQpotuTjwnC5eoA4oA2aDlF
VHW24YEYrIyQf2qspwqPoFRowfeVxoepVgK6pXgtAtgKjJD4+4WLmSdwVNKUlWjqeO/lkVcetHyd
t28FiigRDe8A0KGWJgs7tSP1WDpOVUTnNpyCOuzWLxRYfzPpDrmJBLevw5yqZu/C4k26YIgZQ6dh
BcxpcyC0fRx6twp5P7/J61jX8qqaQVDJIN0mHADYWa5nsHfzgJaOWUa5mX0mcx7NYMek4AvdPjKq
DSfyXAIPCsYKWSLdyUvIe2UeTv5aho9Len/GEFk8PBsQcKPoCRrj62Hwye/MxjbKCEQSv3gS/+7L
QEf1rsgXCiN4b4O5Gv9D5r0LipihSSmvIl6+QJkhLNclbJHsMqvHzP9YjS/rYAFzA3mx+W3ZH7dn
UOXaLo1LYWXamwsOAKvQL788W12fhEUyPJikfUhW/tqz+ce2PdXGQPEY0HSU3S0opl/PKELY3O+W
pItStO16aBa0lodGRyep2haXRsSgL87vOrChy2YYKc290YS6pmDF57EXIJOCFAmcnOzmusUexrjn
bUTDbD44xn57ipSfx8eBtgI08aZQkAZFu8blUgOcmITd+Ln65y++LzqkUCQAiCiQAo3WiPM5b/H9
uP7ET2b+8f7PC+ISvLjFxpITE3FseckAitcoGNKja7YHphUVVM0QbgBgz5GXQLAkeZdiqrsGmbA6
ypNvvdBNnTWRi2KXiivmfwbED7jYQF7OvGWlMBDMn/3xzVp/Kpz329OkOHhXJsRPuDCRd2M60X6q
o4XHKGee5ngf0Kfn0v6ybUfh9sHzDvgx8tC4Z+Q7vwfdgpX6sDO5+Q6sQZx1h8R2w6nsD9uWFFca
wIeAPaH9DolcOW9ImhqcGx5FuNfEX2YorwjW3gg1ys/EbI7ekL2v81UDsVEulA8cpymkJRCmX8/i
YmW9WaDPJ5pdjiaiGTWjJvGe8sC8U48e4TlSYXgQAzTqgu1Pbj5YqrrJy5k0EYjylw9aMVDVlgZv
CeCPgmD7pmUoiFnBfReHMqmt+oz3Wv3OHztdB4XOiuR9q4FNlZGLfZ36J4LsMaONZkUUJgDIR1kF
cTKg4jJDquPGVjompI/Mr3N3nktN15Hu89J9tTbwZ2mGz0OeLn1dTU0Mrvw8qipgyxfASrl67jp2
DrwxPp98dYZ/bEP3OlbsV0jK4hyihRDQPdn35rVvNOlSDJFpiLpgHhbV3tMhwlSDEDztAtgmeq2l
+rmXmcbYTHyIQGC+Y4c40zHBKHwKCsGoDCCrIBLd0iJUVcbTgcZ9tLhPc33O5qcFKHed0p5qrgDh
QW4YEq4+ahHXZzvouybJDczVsvIwKX915BcxmCbUV83VhRFfukpGQGMqd8RcdfRLsxtKzV2rGAOQ
Y3jUAygkzrUwf+HlZzQstYNpgQQ/PuVk166aJ5Hu++LvF9+3atPnFcX36/5sBB8me7fW77bduuKi
QtpAyLKKtv2bZSApD6zZZ33UYYVba9k75EtXvpvLd8nweduUYjGEUIgPOCv6eG+SqGbXWsNc1m30
xQqiYtHM1e3XgVpw8XAMoBaOkpB1PVdDF9CeZKYTtUe7e4h7TS5P8XlEg7iC0DwIpSNH8q3WSmid
lrMND56ELTgo3MO9s4NMueBK9NChpmjrNA1vzukCpEry6zymP+//uujrARYGkcINO1UxNr1l5SON
ljdF9xLXmnBHMTsC8ISeVDwn8FSTNqpjF97UeAPonQpytMv1E6TwNOWqW6/kAkaHLYrAEwlkOTGY
l7TLnNICALENU7prg33cPtDh7tBQNBT7OA4imYbn2vUuWjI8mfgwWRHUB3dj8D33zGPp+rvt1bg9
17CCC1SQYcE9yY0EjdPMfmw0BGiYKay8RzzbTefuRCps4F0LkmyobaLSfz0SNnMCVv8V0PvVfx5n
1C1S5r0gdQvgLrLt2wNSrD8SHoLgD68+PD2kK8P3k7Qw4s6IPAj9fk7jT9ufV8wX2keCQOQbbIFT
vx4L+lH9xmpqH7jk/uPAYhixwfdrfNw2oxrFpRnp6ZQV1Fm41/gRJ1VoreE4a9ZEYcBF4QUpRtRA
brstBrcPssLCKXTaH+QDYZrffxuiCwkHIGpEkg4vJzGNF9dFbOfELStCI178SPpj/cWsnmdyNNdj
Nv++e6qw3oIhA5qs4DCWTFl+12WssYHnOpjJOZ8e7v88GCXgcNFYiUKAFOOs1E7X0TTcqCRhXj/0
umSsaiEuvy9tKD8z88W0Mi+y3rcxCqHQx9wegMJbIaZBggxINMBrbGl+wLsTlF6VgNOMAbfTPfJl
QgfaU+DdD+dAxzy0O/B2EUqVMg9WzgzeLXVjRt05H1/j5e54//rz0kSNBCIuBgP5LQu9GBIXGkeo
WIerXy+duNrOWpPP+HxG9ywI01zT2iam+bo6ht4jxLHo8xOQFCq58yYf6Jon+Rrx4d3gvjrs65xr
fJNqCCB8RFsezhzcrbTSaPcbG6NqAcDO/bDzml0HFfLtzaQcBV4TiDMtgKnkUDl1TLa6RQ7WS5KE
bI4ylu+69fu2EeU4QHyCmw+YExRcrp0H0jqBRfvYjPzBBia+3I2tLt+qHAeqlYiWUX8GMu/axJB3
a476IS5Xck4YGDPWtxPRsQIrTp7IUSCWQpUFp0IaB/S94jxm4Doyy98VeY7Tx9g4BjptFsVsXVkR
v+LC1SKtCuGSJjUjm/6CWjiLj9uroZgqyMpYoO6FHpcoIUjfR9p46vMS1IgAaJhpu7Oh0oAi3/3n
DyFngJSHgEjeFOU7PnR9OhZm1Jvk1DjzC2s9TUSloEtBD67oJwKjkmCdlR96KJFkfdqCvt3u0rCd
yGHgNA3XuH5o8cw3rRFcHPV7zxkOLgcP8fZEqhYKkpsULCZAbt0U9xqo9JiG4CdqjY90eRMkuje/
0gBQgYLI3xfrdb1SfRbXBohN18jNvWd77F/iYNQ8nFRbGtDpP6qUsCK7GN4zzngJE/X62sZHM0kO
Exgr60THMKo0hNw0IE4izJYdTU8cRutmgrc3qzWsS88Jwav8WDEbnIr1/Gl7aVR7HBV+8SZBEgDE
mNcz52clnhSNi6urynZ0RLYkex9nd9KGoWAssMVYG8GqhG4Dafv5OcjugcznINqf7H2/9vsKmeEw
mXSttGKhL+6afw2BnUxcxcCjyqlYrFGWDUPOwZzK8g8lzZJjU7vte29FCNDH67KPB1/XNiPtvv8z
+ue1Ao968ypia5v0bl/yyOpOwUtfaO5P3eeluJ7HXkyHueDRaCGnnPihLiegnDRcOrZIjWKpJG8d
lHTxWyfhYI6j37waXCM7g5fnjjZPqaVrqlWOBjVfXA4iryVvOCuAooclCthz98WDVkDhUY23keWX
/l0PuAEL7wgfo5J2GwCPQdHwrox6B+QTQbW+pbF/8sF/6CTjsXaGYzu+q8MldLsTWY03VWq9bUz/
oaKTrvKomlpctaL9FeEJNub18ZpTECQOPS+jkbnTvvegsjW4mfWEzeuFnoeut6ICP832mVYaRRjk
oU3sD2zj2iiP4ykpraaM/KJ/gILkP3kV5CFyjfVhbrzf0B7X8WmqFlVoKqNEINInci264clgm2NW
Ri0rD0H2Jec6AhnJK/5ZU9wdeNv+geLKwITaXZN+nDGRNrLq7GClRxKc7PFxe+Ykb/ivFbgnUDAE
QJrK0LwJKqUGqR0epSV/aHp+mkzrpTPS07YZ5QIJQD6e0UhoeeR6gbLYshiQcTzi1j8g7IQAWLlf
FyOsi+8lz+4LL/4d04UxKYqBfmWeAoUB71TsCvqbkFlz3lSLjzwKghdA//GklgxUIw57Q1kRDehP
Tp7ofeWIP79fBC+QqIVoxg22mKEPJ0WXMgP+GuAj5PQBRvmLKbowITOW21a+ssQ3WASOO+DKTSBL
s9mjf3EsRZ0QYwCBIrK916s+TP3Smi1h0QqejgzEzBCCb7kJEpagN88TdeZuVw5uooMMqTY1ILMo
VCDlAW8o2U3GZih6qCX+oTFIjPpLXU4P5b09DX/WyQN6CNEXOgHw6L4engfKKmtFmzV4buPdUoPD
WyelodpolxbE3y/ifUAayrTIYaEPQr8Ie3rcPpbq7wvEkMiegery+vs07vzUq4wiWv03xX6YX7Y/
L2WG/p0gQYsvIChoh5Ku2cKuxryruwKURc9+3oeoLu1Guwpx+6TGMxqlDtv2lMO5sCdc6sV0JaBe
y6qgxXQlPASId9+uupvmDzeFHG+hHv2/MUl7a3X6OrF4X0Rm5j2ULXsoHRdPi/w4ZPQ8uejiz+Py
IWmKkNPqefCaN2M2HVtwGQ6xrkFAOV54AwFTFKxT0gY0aqv1pkD8Frc/4jB9THtbcz+oTADWgeoA
Ykv8RzIBUn63qjmoBJcg6N7R1iFn3xt1MbmIT+RJhWK8CMgE/4z8mjHqwmR5vLKIdT+C8X2afHTy
Z6t4U9Hnno5hbvze3iiq6wjBGNJ8wF4ityuNKqW5A4H0ikUkaHgIytAHXgSPKQiCsjUFhq3R3RjK
AV4YlA4aSqc5AEoli5K0fy3buduDqG9vtPl3Oy+fOF9piKbFJrRBfLg9VOUCXliWziDhy7pmK2ei
gDHb+5TfV6H6c8ZF9VnkZJHpkqPberD9OLAaFrXZO1L8yNM701A3BqTQAS1JvZG3WKtxHJeQM/9p
MIsftlO+354o1aWBEj2KMMh/AIQlJX+LOXds0DRiiUzDCmdw3uXT+lD0he65qzZECQVWCt2J8u3k
l6k3mAb2AhqX33iL8yFzIFdmlz+3x6OKHxGF/8+MFIiz2V+422HeqBuHaUJ2icl3TWIcPENHxK0z
JXb/hd+1QBQInWWMqHat/UQhFP9K3N9to0tvb88cJDSu7QyFl/Ciwl42xic/OZrt20qXN9KZkLMD
1P0/E4ARkunU/SQ6AS6l7/nfugDHej2Igk5Fxwbhexh6QbjfICSioB2J33rJ9B4cXLpZU68OwNPA
nohkjhjyxeq4KYR3c6CYInBb1OkJjPypG3buaXu7Kf0MJEvBbwoQB5GDIVQkJsOHjFwUGF/Yq199
3v68chCAsaO4gcIiiqTXg+hSpwAhD2atdos6tOLx0Xbid06J7N3Ya9IPOlvSCs1l73N36Rh6O3dk
fnCmcKKHRocy01mR7iA34ME68xp33lrSsKuCN+PqPw6d866goJHenj7lpgN2GglRMMjZcoGZ+329
mNALAlPduWARr5dd450ZyXbF/DcXAtpasN9A3XPDu5fYFQjEGl5EPppasoditz0S5QEFMxnShYhZ
TTmb70F5rylSPI7a4JtpvLPrH6OutqJcGdRJRecH9ATlGnZc191QZBgBaIBW+pgX4cgf1lIzEOWB
Qa8iiEhFl45Mz1QldjEmYkl6nvyiBT95pakp/CoHAmwEUoMgp0B+5PrQGJDazsCZVURs2VV0l6yh
CxUVXWyjiPLR1ScKRQimkFaX/EtRktg0ENxG1tA8po2D41mnLGz8+Xs3+2+80vgEGiddX7RiR19Z
FWO/8GpVVRSulyS4C4zlEUUGyAmV628yG9+MejhW6aRxCop9B/wpSqpodkFlRF4uqOTF42QynJ3y
pw8+3Br121JTtFDaEE8lQNNQR3Kl9UpmJ6Pcx3u5sU/r+mIEL9mdMD4RTeExjowStgWgu3I8X/dD
ASyUi9xCset243L/pr76vNj0F6vil2XNSIzPr1AySM7wMdunX3FogPjB9AtEF0g9xa64+H4/AudY
OjyPenvXLjvdAug+L8VMQ90ZHUC/eZTwA5gdZvTObP9+xYmEWh9+vugdRz5YOiu+gXuyLpws6tBC
4KPI1pH0Ycl46Nm6nmulKU/cyALzcZOdyPhcN8Rbs8hDO6aZtDtSoRNoTkLgjTWjUnkAVPFwLgTb
Bl7H16tSxka10mTIojqzwVXhPpj9uuPl1IXVCL3XPDshJajxbaqzgnAAY0MBERgEaSbNdCiTzKgz
cPYlb+eAPE1d+9GL/+a8QEsYPhqGBHPF9dAsTJrvZHkWrU2UrC/2/efFBRBLqDpgMyCbeP35cc1I
DRbyOSLtEUrcOvS83AYkjvvV9yWPwn3g46CrN0eONYSrCaFi52Umu671Q4ufx+BD1T2awxvbCMJc
p1ym2IAenjACDYaJw9v+emy8DOopZ/YU8bEI6fSjsJ+c8m3sRttHSrH5BHgAVyhSjM4NT5zN18Xz
02SK7OBsDE9LzsJ6/Ura12b5POV/UdeDNV/0GXkIpeRKi82LbBkNe4x4kL4xcve1K+nHrB8P24NS
OCJsahNhFMyIHtHrucuHng3l2I8glCXhkn7y2vtzzFcGpMUJgp4szTiMUYvu4+rorPvtASiO59X3
xQAvHHXXFD11xPd9/j0x9rN58JKf2ybkEr/Y3Fc2JBew5hZlFZlA8wOO8ql2QhNkpcHrUj+7ZnHw
y6dufUZdW3NkFdv6yqr4+8XIBFKzRGwzRrUNbU9ShgVa6+jaHIZx0phS7QKK5YfCmWXjtpbeu1kw
gJ7Oqscob9/TkzV+2J5AxckBLcJ/n5eczzCYTsw9fH5BspKd8n4fDGgW3HXpqeFftm2ph4IeHlx9
KLnK7rrynKSzqwr8P8ZHC23utcmP2xZU64I8NigvwYYHFmZpNIRD29xpCXh5+i9Om4S4h0NR+V78
O0WG/uw7PEAg0Y3r9bbaCg6TnJigAIpS9IZmzg8dfY1qri6+Ly97XRqjMyfoUehfO2vPdDIrqqN5
+Xlpoia75izp8fNt+pjlT+t87hpNmKZYiwBPAkSwgngAk3R9RrpuNnsvKXqoBp9R3ivsh2p94bqO
EVXZG2YENYqFKhkgS9dmFrQ3WRZHY43vIEk8zWHcfCnj7zH5NBUfGcjLDyNImF+zYpe6x87a0eTh
3j2HBxwIPUwCuCWwr5IvGCe7XDhJMc72R7We1v5bVb3RXqS3+wEMMGiT8FASpCAPkdwAfkKFICfo
cE69sKmaEFqj2+PQWZC2xEzqKmiEBdA8o05T6wjZld8nwFkAJIyqqS8FiEbpQdcnJ12UfaqMX3P1
bfvn3+5oTBDm5s8+uA0BSFO0Y23mvRACdLId2Hj4eNo2cTMCPDaB4wHWRRRBbhD6Y94vwKQ0xqt7
CtAcysc7AV2ovcEAoOaAFKAYegNtruPENAuHxa/Fc5XscK1s//6bKZI+L+3Upin5MlJ8PoGi7tCh
pPIzofeWGiQb8qlHBYz1gEG+xsBy0paFk+7uVa0CyHwEcSMQfTerENgdBMOTIXitlm+xf+CpLk+m
mqZLA+LKvLjc3SrwOAn64DXPh/ZgQ5Z63w7FdGbN6t6bUMBswUNCuxJvQeCQpDNX2sacN6QKXh3r
jWVWuwZohWnRGFFNmOAZwIZC982NpO2SFKmTNLXxutDSPM6pnTwSUrK/OBzIyoIkFvpNt02609qW
HWmbJBpL9gU5kqekIvfGq5gtH61KaF2HoZuK3dSU0HKgVvya98nbYJxe5oppnLlq7fFxKNei3QOt
juLvF2vvxInjVLERvzq180D77KUgySG16r8wg0Yr9E4DVU3gDK/NFG3hxCMLksjz4/j9yIAI7DOI
RPGlrPfbh161+pemJLdrr9bCpzFNo73T/bC7H3/x9T9uF74LyCvp687ULG5jtUmE3jjjsMbuehiy
QfcSUq0K2Exw/QEvDISXdMcHVraw3qNJFJDfbfGtifvQ6O4ukYjUHhT6RO+HBc4MyUix0CHv/SKN
fA8tOPGu70EsRKt9n+tQXWJ1ryrdkiWxZBebbFw8a2zWPAUulETc7z6aw/od3NTf0mY9IHb+J+in
39vrdBOMCZOoq9vIzqANTy6uT1nukiXGhltIssuQzWb0ZC5vMk+Hu5J53sQddmVJ2tq1v1rwAx78
gJ3bJ9qSXznSXQc/Md2TPQfJbk6r5ZhZ5bpDrQgEUYQGUQqnoktIKYcMDhewtwCRf0MyGYDcDQrN
XRJVAd015TsDTC62848daKZWsTnBKw0uF0B9wU4hl1WsfiHWTPskstw42dkZt04kGJJdWWc6ThVx
mm42zoUpaW77AqqcI6jLo3UZX41lKXfVWoAMDZkc9OruVh6EK9AuxdjeC+IRiwpGYJCmwy/iGXq9
Y0G6sZDJMYz/R9p39ciNM9H+IgHK4VXqNLE1Ho/Ti2B7bZKicpZ+/T303vttNyU0Mb7AJsBYVRdD
scKpUzF3chIurPqNLPmLw9nHtFr+GTvjk580KqqfDcsFQCIkA1aAOq+M3h/yuU79viIvaBo5Ubs4
NQ5TeCubeweKHwehA/IIMjitKq3crl1KXoqRj7sxaKbPhdOgIQijDhXvo3B85L0TdUuUDsArAszJ
9RIG9aTDvYMN87y0vS8zUh5tPbd2s2aBkccfPhtTqepl27oCeGEEIhh9QqvWW4unmpu1BnmxJrrL
bPPsOPrBM/KDyRpFj+zWSgqMOyIhSFo1CiQ+H+Ecw8CYzsEZnpv+RzecbtswlQih7YXZBPwJdTQM
uXypmxxkHD9b78kd3o1qx3m71EPyXxea2wQuPnnpxxFgmYx/R5NK9BeKCDiO2BJgqiSvL/P10RrQ
uPrS+d1+8Z6axdnnPVVI2bo+eM3+J0VKH9Z11vczgOcvVtnMMeD62V3hKxlzNjflQop0rNvEWKph
TiClYt9NkKcNJeLwDvn/v1kzlAhgz1G6lnOu3VCZ1bBg82EBT6xKDrym+8z3/+IYo80eaDoTTJAr
qpkaldKlTcck9iEvNNoi39NxPnuTqf/F9gDZixK50GfF6+16lU9BMIZYj9DX3HbjmagY9bf2BsSx
KJOjzQH1BWlvaI+CjNaVSZw3c7Br7fkf7izGA62ZqiS3ZWjg9aOdxkJYtoIW8KS2C7OiSdy2WR1Z
ZuNg3DuJ4HlWkYtdOtw+DFtHG2TIAJEDHS0ahq4tQdV4g5U0MNtpchyqCd3SqlkkW0t3KUFy0RZb
66y5hoQsCLmL3rQnPiiU2BIBbjYdVQtR9pHfHgvBiwuaIVjMZO9+T/jB+XV7lVQCJG9hRgyF1lQC
U8YLM8qTtsaFadH1bxFTocvWhlzqIoUB3oy5LUkJXXQ+RjV7a+jnv9AFNxI4exODoeWaaT4WjlnW
cECo8cyzB7N9af8icyH8m/+JEGf84nmpBsvJMdhGi5NAj9IeKSSi6GgWX5BdgEsJ0tviksYwyQQl
Fn6YRiNiS7X3/CLKu5fbq7XlJ14KknZ+8ZfFNGvsfB5EJb+vhucguwfQzPZDluGvvzBloGP7A7NH
Ei6QVq6wfJSTNeiVh2Vd7NIp293WZ+t4gc4LgbKwZkDsXm9Nmjr10s6tFgf2T6P6+fv217e2BeZe
NAcjo7RyAkvS1j1SAkmsuT+SxXzOureSOaGlqcZnb20LiOVQjkWyGIGJpEaPPe8YK+BFFxVIxZIM
IREQbVlUgWUWJ4LOx9me8g+8qsqjbySewovfXEaBOEBTOuhqZNyHw/WsMzDDCc3oS7QYZeikf/FK
w5dGVwlIfcAxItkBnuKlGxuuxZXn5i9TqSf3WVpap7zFqMXbu7blT4tZVKjBYHI0gsTrM+F2rCqG
atFiggxjUZ80ZGQLu4oY/4qbrMicbq6cj1SNGFYJhipp59quXHygt7XYontv2FFVk4zq+9INaoeF
NjnpcMDJo9eGXv12e7FU35csj1U58AM8/P583GGUHhCnX28L+EOzIts2FKr/t0KSyWmSFrRaQgLz
IyMPDRamn7SfmIDzE+OK8DfGIGuY9fDbQgciBt9Zp+T19i8QW7D6ASAfAW0m4lPkb67Pg8b82WLJ
APPd70EBOgWRUSiO3MYqIrPpA2ggYuEVTXAx6iQvferHpePeQd8nK1FNodywRVciJKd9LFA1w3xa
Ly6p9QnjKA/gpDv3U1pEhjepKj6bwuB4AEIp5r3K/cm17oGU3y2hTz3cgQ3jvlyWPpwa687sUDh9
9/4g8gWXogcebSSKpSPoeJpVUGQqYn/sDoVgHsLA5CwJFDZu4xjAqUEfkwW3Gjg9yTWse2fo/KX0
Yi95MumrNZ+H+vttTTYsD/QAASHglChky95nm019udRpELtu+avIjGeNthNGWVAj9Jn2ajaqCWx/
0ivS2b6SKA7mhWvSmlad1IwF8diPRy1rjxjUvKe5/2y7XcSIuasd+94t3FcbQJSKNJ/yqv0wW4NC
8Y33C50EKK2DcQQUPPJ5aSe6WAFBPGEjfg3LsTs1i36X52xfMfM3t2ZwLBTssBDv8+0VF8ZjpT+y
T3g4QceMqOla/2nMOchf7SC20NN3tEian5uls0IT7aNR7U7Tg0FcGqZZMChO7eZe48towoR0V35l
UtD0+26iBbFR9PbjAkjwya28HBVSW8seAqcZwBJELPrjtsJ/nP+VxiA1wykD9gfvm6Sx67GONSjV
aYvb/55cE/OY2qn+mtcZD3vSsaekJ1lEzL4+1fWU74u6sT8mrVnu8H/xyNBqLxxESAkuSjKhlYWz
g7UMnormcMuGYHzB/36odN96o7KskSVBDDwG5p57WrbzaIFxh+kAqBdO0v72ymzd70t50lUw6nEg
dc+SuJutnU/vEwpe6/bTbSEqpcSPuLhvEx0TN5sgJM9Cz9xT/1AO0eIpwoGt5wSlfMzmxSg6FB6k
Uz0MGLRtFiSIeTffo1NnNy/e+/0x0GH/T4SMIhkBUCmsSvPjrKO/LN7Hmqm92UE3K67J1q64gMQJ
ynmUrmUHvRh9zXU7GsQD+UDaNKwn+0D6X7d3ZWu9YNTB3yPQNysYZmr2drYYsIJFikw+D/DGf7gt
YWvfLyVIh8tdWt1MOCSUy6nyT7X7I/9pWYq12jIpYLvEvUYyy1vBPXPqaVqWBn5clXPUAI+bBt+M
/h9whexz892gCxt0bzZASvBakJyRWdETo8j0khlBXFv3Y3EARPb2im1uPFJLaGEC6SxG9F7flDSw
kyQd9SDOwL25bxOvwKXMkuPU+Cru9TXUT+hyIUuyieiPJFVjjEFctfobbZKPdes+TcF4XxTZa4oB
n1yjetQ6wc5vgGj8C0VBqAYfF7RkyDpdKzrQVpvbecbh662iCe3Mcn72sxt8dZeuVvgwm8fwQpY4
QRfmJ00bewkcoBjLt8XKwtL+zvSwVpiGP/Rs8hMDGj1MRkP1CqdRQhQBOd3xlHFgD7zKfORjV++Z
YfpPUzGRnd7yedfUrvO2LIF5l2OQ7c5bsipqtbx+cgY7v3OdYdhNo+ftM0yjP9XTsjzkDjpZE4fD
ZrLM3OW1Te5u78PW2ghwn5jeaxr43dLadNrcNYuXxNxKj5Z7cpyTo9d7pzL/YsMvBUkBjTGyGq0A
QRI7NjBsnkPdu3zQq881n8rDbZ22DBs4nJAKRCgLILv0EGjlYKTMzJN4Gg/Gt4or7ujm5wUDAloA
QFcie08OOquLsgUkx+cPbmxwBSpj0zsFLE3MQsRbBitwvSV+OxlDldvwVRiZX92y449AY6domPPs
aCasDkeP9w80L72XusqnN3NM7fMEnP4hBwXXi5ennmLzNlUGSSTIxZDKR3Rz/ZM6khTw0JHGt+hO
dyKumqSw5ZDC/UcLGqaDAG8qeT2LX6adU1OkI7Xym7bUj7POHsc07gy/D5u8+s0SFWn1pkgUmEHR
C2TrCnTOewYmhQnnkWU/HWcKu97FcKXvxuyHemNEffsXRggkmzqKr0jkYJTt9RJWKHsQDyRMsbXE
vZFGs/at0PcOQuu/OPwXciSrrpeuxlrHT2K942FJ81DloW6dBcwMwt1CpkjgrK4VKdKxs3oGZ27e
G9adXypgrqrPiz+/MNaOZjZmCeKCOFjSCXyb04ekSRS2WiVD8kfrcUyTnEDGQGI23TM0Vr1/Ey7X
SHrdvIDTpTKwRu2zPrw2VGEitryEy89LRtugGG4TOEQY7fyRtMm3xXI/EL/+fFsLlRjJZNOkaJ2Z
QAwrjokFzrNoShULtSkCRgV1GxA1r3LFQVtYBRk8NBj4O187DT7KaooXbnOzL0RIWhRd13RtCxGU
HkG7zgyFClsvqCALBA2ZBf4i2WXLuZtO0zAk8agfE4KywKFZvtWqiWCbUsAlhUZJMT7JkbSw0hws
tHqNR6GP6Dm3w/Y17xSmYwtrBNaJ/4RID2dfdcDhBhXuRUcKVAGnVzjdoJjhZDc37I2Zbjxy/4vd
8WPpYAw0+JVvnziFlvI7wy3q5cuAH0AKzNYonMexsF4zMu2ywFXh0zaPHiBGMGEg210hLFLeTlzM
no87FvbzUVsiS1McjW0RAdIdmD4EPjDJlvEgb9GPiGCemr8ZoyDOGsLZVZVBxNbLjie6BJFCwvsC
OJH0siwm06YKAV7cMDf7ZlKMMM88czroXmfck553J2QR091Qo9H29nZtSgZvgBiFAt9OhtuCKj7N
qQ8zVwzpF1TjXuzU2k2L/SmtdNCH+/auaFX8PJtH5A83thj3CGT39fvQdtZief2COj+fh5PB8zkc
p3o8Tq6mR0ibN4fbOm7uIVrtLBNGCkU5aQ+NDu5YypCkY9ZHwn431QyeBxV/xZaNCsA6jF47oG5W
03E8OKxZNpp+DOAbUk/T3ulV/F3iTZBPyYUIOXUxIP2eaqnlI5//IyNvmPJYJVFFKYaMfr29Ygpl
5PNoEn100cXhx4O5M/yoUVgp1efN6wPAx8bVOuQB4tT/PtZf3t09iqgYLGdibhj6EpCDuf68xjMk
LxPXh6ULCQ+Hcf+u1QGeA4lupHQEuSiKBDLXwkwqLE1A57hxxgi8w/t6/nBbgtzC868I0bCFOSZi
BpJ0RbyAYcZxrk1xlSdjuFALE6vAO72rmW/dWW0H7s/aMx6mplyeWMbSXeZNwJEWWr5Pc17f6dSn
x4AU/cNYFoMiSyfdp//74wQXMtbRxtjR6/V1lqSkhc3mOB0f6Je+3ulUscKbEnCXMDINud4VuJLR
bPAZG+fYQAKd+02YaG9lq+ojlOzQHz3QdYeJgOjHAuhEcoNHmuYwfljkIU1RLx0f8nFExtwLG6aI
HLb0uZQkWSBKgQjnWTLFY7L80pr8POVTEWKm7o/b50ay5v9qBAYQ9H4hh4FutuudGRlZvDSw5rjQ
tKepHvbpkhwx9fgj0fgUZmP6WdeZouN8axXFJgmSXXQay6E6qQea+M2yxFlyLm1QjerhmEaaai6s
3LP9R7cLOXK7F4YPp2YzT0vMp2KHBN6hrVtMIdNCnX/ysgerjDvQlwfpPRi076rO3L1/aS/FS080
kLdJopn6EhfGrkWWcvlctveGs8vNUFflqLe2ETwUWEwxwWPFLsf4VDO3N5eYac4MbDF4EOyzm38d
+/ao291Dj6zTbe2EW3jxtPy7uBi+igHxCG1X5SQ/ZV4ZEGwiqv3D0dK05dGqSRIlVlfts8DKQ7/X
m3D2yvTOcBZfkY/ZVBguMRjBRTwq95hYWUGQLMXiNu2pMbuooXq4mB+ZYR8C5GdUZQbpIRXaIsmH
kh3I9cRMQ2kvG5+NQZ8kS+xoL0NwzOdD1TyYQejq7/Me/xUkegtsRC9rT6cIvAwGnOmxETyBciZK
3H9KR3H/pMf0XxmgMEL2z9EFsPH6zre6MfMZ1GnI0H9MloMzvi/4+vf7jvg62k3QKyVs20U0X5Uk
N4apNuIW5YUZ/DWKNdr8/Rffl36/3ix4pqzMiM0gjbgxhbWKXWRTAmgaBTWS6DCS3iu9o2aezZYe
6+DfMXdLoCLd2RKA6je4SwD2hJMpBV0VIIR5jipx7D/NqRVqmopLaOvAGpi2B8INQbohg206ICwQ
Vw1mXCftfAeatCDUKnLIh/rn1BavWj/vbtuDDaMOTI/popwPKMQq/9oXHOR1oEmPlzIcx8j9pAX7
oVB4OdtCwB+CFjkEWCu4JyrYqTdRPS44PLUhce5hZc2IJ/Mn18qPf6ERqJwF0EJATKVD4BY0N8YS
wvwieAEz/CshuhFqeXrWe//jbVkb5gwx+H+yxJ9fXJk0G/PMtrkeZ9k3PBdzfzbZWx98cjHdxvNV
h2PDuUBsCvy3GBSy7uqxvML3Gk9b4qHGQHYTM+ZtPUR7m+KJ2DrkqPKgyginGn3Fkm9h8sT2kqXF
A2h1Ec/aiCmA5tsCBHINSois7vWqNcRGMyb4vfHq1aHzkE6qdIFKgGRpLHfxAg/BZ2zXB3e8737d
3vWtfQDGBhZG0LqsJuVOzeihG9pY4vTrrN/7VpyoOvs3FRDszTjEoAyXE9CBN9IlDfol9vN/qiJ0
MLP4tgprOwMGL5QuBTEx/i3besNMspQ2qXcGb1k00jMJvrCZRFoZoHfrnREzPg9hYPVCfxwwHSuz
XGLssoM2RvdcGvfsgSUK1rD1Yl1/XrqEbOSusRT4fPHol1Gg7OoT5/3aZQKYCuYelGHoslmR85aa
n1rO2DlnvTbBqHyeMDWpW8huTOvQKNrQ1h60hu5K552VnD/rdilYUmzUiFUk7uicgWqqHT+aSLO7
fQzWJxmqAS0NDhTBjSjXcoZgLOqFQzWDfaj7cw3aaO4pEk9/0p3y+mF4o3jOgF5YzX8oF3BYpPCB
z0jK4j6mZtaHXOf181ho/j3tWfrZzQwrysv8wzI12mfUA9PXDkizf/RmKu4rvbOPA+7Di8cy/45n
4/KhcK35ztTs+Wuv9f7RDrTinpBRf+yTsgLNp1WYe8eu7H1hVF4aTszsTvA+2nk3Na0TO6OXPTOD
uvtyYHB1kOz5WuZVEWdDWu3T1Dc+82XSPk/mYjy6LLXT0Kwq94je7nTf90lAoxnZ39eMsyUsqD6E
jBjdY5s1zRNgzMvrlAavXdn9HjNm7Ue8dsOjmzQkbuaZfC1cI3vU82pIdgScgagWuu3wLTNnValO
hg2Ii41cN5x9MSEQ3anmtaUdFrdL6s6xQDfeLiE64ArwwtAgPRhD5zw4fGQnSmvzK7c53TnJiB/k
O7XiPVkfMmQOBOUNfD90GctOExyZ1moSyzrbzmGp7uflMLPD+8+x8C2QSQC958qLcYu8zs3ccc6M
nDN68NipVYGvtqzMhQg5KrXapCloBRHBoeeHnCo02DLIyLOAWMsJkPqTXaSyHDVz6ol71vXxwLTT
Uv+q8i60k3uivxOx9MeuXMqS7Erp2JwbJWSVxb2VkD3Rf1WJatc31gvt1sChghIBDq1casH3C6uG
N3M2MIBl/17mGaEDEssiL4V3BW+wdLI9AnyCQQz/bEyvPcK52mkxO/JkqxJUW2qg8ABvHAQ3MJDS
WrUpI7VmDP6Z6d+Gh8L/cvvgrj1j4Uc4olovprPJGTaQVWoVJYF7xrgs/5zxmnxDw4f2ccms8dkZ
dNVkIWMd/4u+AawebosPwgopgkn6ngxL1hRnHphLF3pOprFdiSxS1BujvffnKn0jtBnDXIMf0CGU
v5+rbLgrSuaaRxbM/qEvi19+wevIABz4pZmT8a6vUjeaAT6OSq3sP95eo/UWCPuBlwMZEtxt+Wos
gHDZWeta53Q4lnSHROHt76+XBMlHQdOHrhS0qMhLUmfj3FSGN5zLJMeoFLA7Mw5Ss6mMy66nXqjp
1PqCfJR/LKYeb1cZgH359k9YHwPxCGNcGlg+NviBSGZ0g5Yv+XkoQx2FJ6+1wvtJERit1xEECGKK
MphDwbwuryMN8F5SY0zPqE1GS6JhxKfKV1qbeiEC2TP4rRtuZcLt1Bt7Lz2DYCvKtI8uaErN4d05
VghB9IDuF2DdV32qlJB5svWCn61cDx0P8wv0HnWl37e3ZGu10KouhnQLgisZOjGVM8ykVWbnGd1w
LzPb3f78+tChCnjxeSH+MnI0upGODj6fOF8Xtte6x/2YvNQdWOiOhooOYksXVH9RzABsH86AFBKn
0+zN+oTjZRbZk+eHWTkq9mQtwQH/A+4pSBvROyrzeKIxzkv9rmzPlblrtWNZnm4v1/p5xPcRLQLH
AqzlqrmK2TplgZW2Z8Mu2uNSo4OwMir/yaqK9I47bvOIYSvz59tCN5XC5ovhf+iPkzMJ1K7MNuvq
9tz9AwbP9O3219d3Raj039ellwV98E7h0aY9c/PYD0PodnfdrHhetjRArlB4RQHmRMutowHP6hqT
jtrzFGrjHKaWClCxLQDANxRX4HbJAYRFsB+GjX2fm+eZPXsYL3p7lf48sNfRA24JXFiQgsF7XLWf
Gb1JMamJmOcOsvbczepdirZ7zANakDt6QOsYfUI8XkZuUNgoKhepFaWA5eZh5nOziFIa1N9oUk+R
02DKIZ9LikFMM+K2um+qEzzf6snI5u6AtgFyKjR7OqCtv/rAYeEiP3G0Ey3G5CHt/X4IbWA7dtSd
AEMwtBaCnBIsOZi4k594TvRzFSz9qz/PVsh7A29Jg/JlGfHFmU5Lz5d3G3Rhl1CXxMg3xKYyijXI
iqIxiqCPgxNr87B/L8c43ASx5PBMUPWBuZKzkfpSJk3mBlXMPT0Cz2ja3PU1ao59Ei6FihlofZQg
DHOnkSZAhgvJu2uLiOinr3qjrQGnBl67wluvme9OPEEEFguPhug8l62UXlOzn7u5jvvlzks/+ira
x7VRd8AyBE8RFTIkzuQ6Y5HONRm6wD471jDvKMDF5zlnSQQ8EMrrTjJEmJnFd8NE8hNpufn99l1Z
ryDEI9SDR4kk4arHdQkY4JgICM9mtgOMZmfzd079w4HA/w5PRUTxYPCQ7QlHgEfIUtvnilovwDs/
OnRRRIsblh6dMbBXcIZFVkKs8cXDSLmNUgqYzs5z2UQduqqCfleSfRvsbH3/7vWCKBhGB/8Uul2L
ahvbahe0U54t9y5zX4xRYbtkmLn4JAAi4G+Ck49rKgtI866kFe7oudF5fk/nltzxrjTAAd0Z+67u
minMS9Y/sRwpcQctw6d2GN37dPZR9CyJGaKvjhwon7wDIPHdoUkN63nK52bPy4V+nLqueMzpqJqc
s5U2EElHrAtq/9htaWHAXaqNba2N59Tm/a7CvKG91oKpPVoaXoJ3Xp93ZoCUl0+D/rXPSXkgide9
k7JRrN7VrxBO88VJcDjJTQxUmc5Lc6cFB2I9Wr7iBAhFpMcF5wxUGhY8YnhG0mFDcz1lQwsRs35n
oTe31e6JptJj7dyLw/w/ITIKqko5AU0yhOgvQYKQ6uSBHF7Fqrdx96+ESJVO0+k1DMCFEMFk3oQg
AX/3Xbn6vnm9Ge48dq3Ji+ns699yFltoxbstYOPeB39GxIKZAzdF9iRo0i2BMerd2YDT7UXmwpsv
SO22P5ldWd+rxF/aCFAUlQOzPgHAxIlCNMibxBRD6QRYy0gpA0j6PI1mHwWEnDFT7jkB8kWhn0KQ
DPTBFLIF9KNmf9aMnVHt5uwwue82nbDqHugbkUwQUBfpBXXsfLJHn3dnuHoDj4o8GqtDZ7/0Kqds
/c5dC5Jc12bItACDmroz42ZoFgeHHpOpi5aKhlmeh4H5SdkBtbV8l7pJ+6TNbp+3DkTmaVMflsnh
e9uaurs57/u72ydxfZXQjgLIF5x+QAZWVN26QZk9GEiHJ3YZLunnnOxuC1gbhGsBkmHLSTOBkart
zyPYk3c5eF8Qwur0ZR76+ZEnloptZ2O7kOEHtxfoLwQiWbINvq8ZnPMOCr0lb0Ye+fORR3YRWcWx
Gd9djBFcZIgAA/AhoFVR7OOF0WZTAyfE4+a57B7T+kiD968dEgyY5YOkNtI2Mo9HNXK00iAwO4/t
Y5oeAg9ZqMP84/YGbZwAQROCHAlSZXBGpAUztYEipUzNM0V7uRX2qoyT6vuSMWVNNbatK2Ka+bUx
flTp+8t7Ig3znwLW9S50wKgWua0ZZ9Qf9HgEqP7J8Bq/wGX1pzZsQbrxVBi6qnlv45IiyWAKxCRY
J1dzUDTwXi0FPAo8p6c6fcjNnZfGt7dGIUJ+TFuily0G+hlnnmGoS8TgI6m4F1UipN2f27xDzwZE
WNMD/zakd42qM3XDAACiYiIEwXgaQaF/vT1BSzGzoymW88AzY0eYL4xAG3YVyl5c1Ty1oY6NLMOf
yArhphxXDY7bpzWdl3NQTQ9FU546B/Q3sHvvf8FdCELxAv22yJrJ0U/vtKRImnY5czbt/eWt1ZOI
zfVBtzEnolLVF9b+Apx2dLgh+Y+M5qqqBBzixHgXlHGCaZVumoat9U85e2FZfnVKVd/yeg2vhMnF
n6FnS5nXENYv39zsDnMcQuCX3nuyr2VIx26ZiylzTK0EpPMpK072+Eqtz/9/IiS7k2daARwQ1Gi0
g+bczXMTduzTbRlr23athnS2NWssxtmgVVzr+o6gG3CuFe/z+vbA/iPIRklGR2glH+jFHNzURtwU
e9Ooh7NDT5y5nzmjr32ndHU21LkSJrk6rmHlc1nXLG6ox0I0mT86s3W8vWTiG9dRCBRC/yjwHrh2
q+olpsQwRphHY3gDYKQZWoTWUY+aVvsyk7fbsrYWTwxqAIsJyPxXjL190bZ9DVViDBcL0XIvQNAV
CT2VidtaN2EGgMBCRniFvLQH2rd2M7AYE5lfHVVT4MZ9RFPvf1+XDvKA3nvWGfh6Ycwvsz8/o9/m
7IIZWHEnN1dLTG8HEg/ITvm1qS0NfllvsDjPUdJ/INldWqRhqRq7tmHLoM5/YqSrT1rfa4NWx4mu
vwLuoS9aaGYYGzKwg2uodmZ77f4TJq0dJl2MpeZCJz64uyQh6NklmFTw4fY5295/BCMAFwLCJDND
562XEvgoLLZzp/3RoF50p49d/hdSQLqBri20gCCIF7peepsVssO2k7DYQRV4igLv3flzMD5ffF+c
j4vvV03BG0JZGpdZ/mF00xPoAhQO89Z2XIoQZ+NChF5aEwClUIHkd3p6qvQjKxUito4XcHYoJiPE
FRyP1yIQd/p5XmDHK9MNmX7fgaeA8zC3zXDhqhLg1sZfChN/fqGP72gYh8xwlnV33M2lH80/b5+s
7QX7Txtpz4Ga80bCTNxJPuyCoAjzKt2VpioPuaUH5u2iNA/fCa05khgzmQ1Q1Pc0Tu7nr9n7K3JI
FF98XTpYpt6VjGcDjS0wwz1XtcqH3dryy+9Lp6pb8nk0Avx61qch6fdm+Y3r3wdyVjl9W7txKUh6
Hxe7yP1KCDqP2k//oGXfb++2ahukuD/F6BzAr/D9wgrrIXL3tz+/tU7IcaJAhmaItc9Kx8HyWy2j
sdF76Lpso6L1wtHg0VLjUVRlFrYWC6E/sjN4j+DCSGcKk8+DqZopje3u0dA/WMZ4xAutaLHYeLOQ
avbFXBW4FXDJry8geqgnq7BnEmtJ9apP7ZtRFSc3dx5ZYqlSmxsK2YKWFC1BYMFYJYqNpNDrOggg
i+y0H357VOJ8NvYfkCgoArCPcCakp5FjcrPGkC2JDYe85dadgd6R20dgQ4JocMNLhbI16ozSVbQs
bdSYXZI4YffkPpgUxne9HfB/0FEBqBKm3aDn93o7zImBH8rW+rgy3NBa/D1AnVXo+8NHYubv3nrI
AqIXrS6YQ7FiibLz3B1NrxliNgTmvpmq4THRkzFyKEkOlkdVg8LlJnSk6IVAoGcE6yAIciRfwln0
ARBNMsRB5odFVYXU2PvdT+Y9dtW5IdO+t39gii/nH9+7Z4j4UJkEqwUaE1eQUvTEdRo664YYcTTm
U/uHiava29dJMyECjCMINMCLJTOUEdqmPlylIc5NO8zdel+WZZhhTk1flOHMl9Duj/bSHG8r9qdF
+ToWQP8NeFtskdxaAylAMtbVNjLSsd+B4EkUrBt/Z7jFgQ3pfRtgqBRy5yeNabuhxHW27e7e8Ypn
xy36EN0V7+yK/7PBQAg7gNugkLWCQGjtnGO0bd3FRLe0CBRHzgOlvh8CDRlEt1Vf2xJoDquI5CGi
+hWUoGgZasKW1yL++VKif6dfQKOmuOvbMuAtIrUHvLM8fWAsfLjamdnGbu8eTUo+VkZ+15fvD+UB
d0U7MnrO0AuGAR7Xdx4NPI3u0ryLNWdvAH6MEhMwN/vb67W2W9dCJMvoU69BnirrcPceB/OpV2zH
OigVkF1sBIBDuOAy+KUaXQOtxWYf61O57+mvKaNoUPxe2t6x1l8mogKlbqpzIU9yJHK0bMyVbvSI
6stvdVV+6Glw+IsVuxAhvYysSWlNMqhkBU8GcI2qidMKFWRGjCrp7QTw9h6MGL/a6Uth/c3vR1oV
d1GMGwikp6TDFW1tnQ/x4KNTqzPCvFc8IJsaXEiQNgEjNVqrB31lzLPT8sHwd3+xAWLiDIY4Omv2
2CzTndpFC2OcNi9BlJQKeMfWU+vBZKEjCz7DaqyEA2eOM83q4yFIzgYdHvMseQPg5EflJIqF2nod
BO8XKJUgbdU4wYjt0jYH9Mblx2D6ktFnjCEPObFDtGbvWfe1SpL3kS39McWwgPBUxdz31Tjp0fWo
oad6HzvZmX6f5pf3783l58XRuIjb6OwYaQ/4Upxku7T7zlWcWltHC/6VLbjR4ZrINZUOjCs+BrL1
sdl8Yn0R0l71Vm3AFoCHuhAheSO+b/XGbGCFEn/OvmeabWPqS99/tMBU+1wuRhG57pSEbKFfR3h9
zyXzVcNAtrXE8RaRtqAZul5Fu3CrpQNtbcwxCSY7OJoKU7L1gqGZ+f8JCKSnxR+8EoNl7T4u3V1q
7kz0vqh8EIUOMqed5hGmTxOukd2xvdlqu+rX+4/apQ7SPiEryCivoUPn/XB+JNbffB6j8vD0IiOE
WOt6D5qUdRoQdzDDJ8OEH+Gr+tk29wC+kBiBDrSXKdlhD7O/DC2YcRPpVzKTfe7zYx2ojvPmNqD1
AHBagYaSHVAXD7BT9zCWevLM7vVKYSwVn5e7PAc/94OkELvsJnBmDe87nUxV/nRDyBXgTtppl5vo
0RgAuCuap6r63LWKlvitK48gwEUMgIB33bPeUjKN01DVsZF+yEDMDRDVLqXPppOEmfZk9P5OIMmK
fHf7BP+ZPy+56UiiC04UTF4WIcL1GUs4GPezoGkRaWlhiWm1Lmg+6iTd0+lzkzws5GgkXwb3W1Kl
KFOeAj6EWhIa6as9vi1+G4/27yzVjoykUVU/2cP7/dzLnydbCTBZDZ3bdy3oYveVtiu9U8f3t5dg
a2svVkC2El6eNbzqhjb2Z3QSlD/96u62gI1bdqWDdHb8SadlD0qnuGpeuvIOGaylVN2xzfMjgARo
fkc+Bv9xvY+YI5gO6MBrYx04umdLY8Fem1F6mbXE3c2V/8mhICFJl9LaLW7ww04bonDqNvxsqPnf
L5BOklkFmoOBHm1MBrYPClBKAZrcFN+97sCreKFfbq/q5rYJfCqmr4F4SU5r0qxuCsOBOLsAtvLB
qP65/f0NHwzDajwxngpEHijQXi/oOMCNMHuzilPROF5/a/8PaVeyHDeSJb8IZtiXK7ZcmcxM7rzA
KFLEGogNAQTw9eNZh5lSiiaaag6qtu5qIRKIiLf4e8/d8WNt5GP9/1zncnr+Fa4UozmOteWwowHy
NLCB+vs6WmFY6c9v89UZBLwFshIM5iHcu8qxmOMVhPOJHYVKBrbplqzg39yji7O4tiTAbECkekn3
wUj864tYoKuYRwM91kYLURrrDAW+eOJZRTdV9/jnt/lq7/+91FUdoGjMzlxCLOXOMbOS9jt16u9e
5WrvO7+06m7G8we/iWeOFuePS9Oo6+2/ZWj9eqkQLhBFOdDpXd2aLlq4AQ1hflyU3hqm9dZoECHz
+RY6Vo9QLfhuIP+rY41mI/D0AJy4ZBe/7lIk0HIEbSwJUt23oAZMjApt46WO+Ka48dUWIXIErHZp
sP7t+thM63DSUh6LwYhj1X5HrvTF81GQw3kGZxTKzdcMeS0x3YVGzXwcn21rV9NvbPaXjwfoDEUp
E4zL13hgi3M+9T6dIeJe+a+B+/TXBxgR3aUkg8ZwELNdTsW/Ln3V+bwvSKSPjdfF8/JE+N1/WADh
Fmbw0J4DWPjXBTQcfWgtNojC3C4xjEzL7woz/zRhXt13yHiZAFUwxQZR4quTG1qdr4n0xyNVkZXX
rrgD1ctTa0PERHr3rFri0RnOja0fW9bnvaFX7VBldudvayI+mOsf0XaHUcjvftiXW/d/v8u9Siwq
kKSg7c0Zj66D7iBAud917n1hSwHYQgAHfQ6X6t2VLbXCUZGeQ7wXehr/UL0N7RP5bhD8C7uAVop/
8iM0IP4G8DWckkkJYzz6y2Ils8fvmiZYa4YWpAhT57PU6Z9PzBeGAQtixhlyOBh/uw6jpY2ROhCx
TlAHxnAVxB+nRM1dETsCy8rvpKy/2qR/oP3AA+SOycRfz2dps6pVPooJ6NqY9xH9a74/YCcWHoyC
OrLxa+ftFB5rXBmqI8T5+iafjNRV+d9/Lxus+0C40XWNS/brG0Dri8o56nAKhLUuuP/QlsFRU5I5
rfkftgYATYDBYRPyD9dlb0iWhdJfCM5CaO1EF+z0vLxRq8kG5az//FZf7gtCBLQ9BmgTuTarJWDy
YjaX8ShZF2cM//jz878IEqH9gSFllMKAnVzLLkXuRJcCqrzHUEQQGpT8rFAFaCVKAlT4awtq47KK
6Dcf8Ku3uuhVIWZAXxL8xa971dJuQnuE0kfXPvne+S91Ri+AFoZrUFwAWII1ruHMqe/1bIt5Okbj
ThoCBOhvfvXy5w/31SsgrsewMCz3Ze7511cYhexnfrEH5eCnPwzUUv78/K+u/7+ffxW9OS4xIWSD
51NRrztf5UGF0kVg6h0zp2/W+vJdMKiCNBez6ujy//VdKAO/47I0E8js3sZ2bVerP7/LVwb6UhS5
VCtB1nHtmerC0niZaDzOam+LnQPxNXn68xJfv8L/LnHtZIxKiGhusUQfNSAiAdlg8ucFvtoPdIaD
vu4yA/FbXEhnwzL04M9Hr8hDcpjtw6TW5je3/asP9Y8SAUYuEUb9dttbX2k9qPmo7JPNT7Je/S3r
/T93A+bdAu/B5d7/k7f+K9KxxMyhwyln6Eo8gJpBfxPnfFW4RYoGQ3ypUYGn4yqe1Y40QQPBzaMz
jfNj5czhykcDagbFCic2h6XP0HA1b60FjbXl0hkb0gt+Ejqy/v5Qu+CSRzqKGWK0CV6FdD1zZjBU
gQHTmvtksj8865uQ9OISr+KtXxa4MmJaySn0weNz5CKXIimNu8LatwhvVEza/fSd0/kqvvtlvSsX
PUrCKot6y1FE1cZ2VBJ4B5cPyIfK2FxeymHOCeiEenSq9l2bOBWS12XvV0Hed0cjmLLCeP7znfgi
JkLegogZchYXGo2rTwyVXerWJhuPjU330mjyUq77Ii2oFUv9H3JMF6E5uljhdKGLdLUYzpXpQQ8F
2K4YE49kbv0dudsXtw9vA8kwVAwwGn7t1qvIwXxogCClNMKE2zedcTDFf3B9kIu53AykMdCpv3qN
yZGIkiRKbbp5gwrR+M2WfGEHf3n81aFsdB80QVePaF4vE7mi3Xe+9asFEGVhZv4Sb//WaST0qL2a
RsMRDLZge5q/MbPfPf5ihv9lnoIGeqOc4fFlNcfm7eh9p5j53QJX379jfh2wrhiO9RLG88vSfMdM
/sUpQpsFYHW0J8OZXm+w6QIGmyB2d/SrRIcxpJsG/ffgEZqGMbQGwn340+vm1Fk7dJpbZHqC1ase
dnWZMvofih3oFUFkCAZhaE1cI71zXQe1V5f6yL2kivv+P2z0vx9/FT+Vg9vNS2RMR6sES1DyX64Z
GiVA4nRpHsLQ2K/nqBsDZU52iwhzYKmFP9/EG1/tMmo04FEEtw5ggys3F1TQLmaRpyF6kAxlLEmy
fDca8tVJjYDcQfQZPYS/TQuOlS7aYFr0ETPrcQbqgW9C/y+e7yNrhkzixRSh3erXTzSGpatGf9BH
WycomTbVN6f0Ymqu/CMmYFGqhB4FJvqvOe6RC0ITpcMOF+XN4gwxc0Ti1Dch3TUYfGz1N0QxXwRo
vyx3tSPApBcti2LCxU5+mG9yjJn/X74YSNERVmDo6bdxx24Uownq+uk4dPlCVtXDn93pFwEFpl9x
2zBQGSExujqzw9hjJh26D+hIhAzy6PTRSjgme+lsA4CgmnQX+wiW1r5Bwow5hfFNQ+HvBwLYGhIa
rH5RDbhO0tvIcAp9AWqm+ieIbbX3973Jvy5wtUVEDYMHBnQgQafZ3lV68+fv9+XvD8EqggoBnNN1
4ai3LESfLdKYYAKNiPv0H0B7/P5/LXCVJ6mReFMB5u+jK3I9ZqK51fbqv7yDjwj90pv6GxA51RUP
BxGiT4YfSuP2O0n0yxf+9U6CmQ2XHjweMFvgJPv1zhuuN0xkpOg9dOs9hOvLGH0FF30E/deAD9CE
y1F2MUYFM3Nl3oVAV7QnpDoSk2YBqVcm/uiZZH/9uUDL6GHHQR6CZtGrcCGaZd2Demw4Dre+jjLb
/A5V+uJM/bLAVbgwNLbZQ5YSC0xBOoVFXDnfmMkvGjPBSwC6XwzWg4rot4BhLIdKqAhLNLTKZu/E
vPtOfnrTM5nXpqvicuDxPLQJk12sCZxxaKednf/5Q35xMBy0E0L80US29FuD7zg2gxPi7N2yYRuG
PPG929H569rxJacFh7r/j4W7DlvsQEmt1BDcmjJMG2mlPbXPXtenf/8qlw5MnD+4tt+mRWkP81AS
HtzO1ZRYE0ZE9RM6c77xBfgy/wjwXt0mgGf/t9Ll8PwrWG18pzFLaELfgukWZbwF3GGQCVpWHbfr
NfV6mraMsZtRCC9BecRbceI5jyE3RUbMuVrZg3RSS1TFKsJ/+uQRwhuoAJHmZPRGbpXuTgf1oxcO
qSrljcm1jlldvYtmPugFfZLeKHYj6WP02J5Us+wQ+G8Juuy2tjWJ2JuXdq1s98mqWb2u+6ba1FQf
fXs2MxYEiFmA+KGt+2UszfVS6CAOPJaFnn4JipCC5xTCyWMxPuh55kkZMJ0yqnZRa9yQoEdPQm03
cQut8hjkhU5GOv0YNPKVh/jiYJcHS+7C0mrwh3SyyF0jxaOYx0wqMiNxtfvMtmt707JKJQaobOMh
gLxIoIhKSpySxBJlEEN4s9+4JnScB3aH/HZH1ISFe4ybl46QqQPW+rig/V1lj7eiU4dxhGKZx7rN
DLWX0cH0u/Z03vTexmTm5QqD3XxGwAl+Lxe/jQ65MxZ5SeQ9RGeBrlXVQQozV2WbeK2bgIvy2EN3
1xEX9lTLTTHUn06+3+TtzFKoXXSpEVafYxFmulfIF5cHXnzS4WFAQR/txiKLIKTtTg40hFTCg43l
s0MX3phN9zQR9zgUMi8kySrb2Xrzx2TQbSEgdSlAwM74p2maa0Sx8QImQrMaD/0o7zA0uG0GP1/c
NwUmqxmRvyRybXGRKNtJqiILSpUUTZ8GrZ+1i7qJaPjg9c2u4EDeOieVHWROCF07bmPFjc/SxTyz
SmSyX1acTZmSqddA9bwOnkaFatiol6Tja5dSM1aun3o6WBmTHzeeSGwvN83+1qB93OkXVr6ZZA0f
fHEqcS1l5oBQCBI1G88sN4aimfDWgwkOGfswV/fOsuPLzqtPEyaJwGGGma4unhYvt6y1b5Z7mzcJ
r4fEb1mZLKZYWyyvS9tLZpCzKr/EoWz3tUOOU6V2KlLwl+JB+P2So5WtAAkKr+5oJ8ONuZjDgw+k
hDn+nWWKchMygj7dM+lycL/tawW+UgCUNHesJ1uwfGZ6b2i+LzGiL0NxKJ0hQ/fnSxSM2QRAC2xV
d90wdbFgN0LuZ76sq2LKG+uxN6LU7qaVb0E3h+BUQNzT3zr1Tqtp03nRS9h0awb1PjoFSbOgrcjf
le6b732GdMlV6D7rbkykXcRjI3KXWVlRldvZJHvPx2esCogMibXqMTDcPvYdi0c3W8yty/YkfDZ8
nnjcy/2whfw1MgYICxfhyguOEC5gCTr6H9uwOwfBjcuGd4xXrWhwtsxcgzvbOpXtFHOrT8cxAFV3
ndrlTpTRDRsmfLcysfysV5vS+aGa51B72Cg/dXmVsL6IfRXEOpLn2Zhj5dfJ4rnp3IvMirbT3EAG
xkiLCeSQlr3q7Wjb+OQ96M1YjE/l9FNYZjx43Z5WamVrd6ValvDyQXVPstxz85aaImncMKnDDwLu
HEnuQzIljbaSMnqn4RLjNqXcw4GfzTgYzl54H4nXRlcp+KjThotVyapkbD/QW5diCKdXVdqLtwml
tDkw4Ycwqu47OxC9b0DxnRnNT01f5u4IUxyL1ogtTRJIMeOgF+9k2Q3lATLcsevfWuWBenaCJCot
xIyZ+ua+kOMTbujdYvgJ9WeMj9sr7rNViXELBYuu83a4N+pbJ+xWTlevfGy0SVDTm0DlBrygdoxV
RMHJL7iZG2P9kzbiyZIm2EhoNoZq59EwnQy9oQoIdzDtqXww0UpESRLUbE0IT9xQAYp7EEOw6yGE
4HNxK4J6U7ggKI9emQgTm6yL3ksrhRbDfg3qurMd5cEUlbE93FTjzViNaD9oVkH54rZNPMjDUvk3
xPtUSEG9MYwhJRLzQW1HA4nj0qy8oUob/dn2N1rP65qC09Y3SsQt3t4c+mfNmIihx8XjaGjevGh6
JCUkREuvupe6vsFQihsPdggPgjnVSr66NfSf5rLAGcFY3vAQiINXHkH0HpfBWYFk0Y26h1CfJ5Pe
IILIfbtOfGeKQ8PMfdizCJSN1ejFYgEAWsxZ2Ya4+hgtMaBwb/RntDDEkYlYCt1YciQH1dv7UVs7
5X+0fvBaVQGsmaVAm97Mie7a3UwxPY85+piW/J5S9qOCLBZqdl3sieCVB0sTW+hM6H2dQ4tkU5Tu
SlQjqrVz3jVBbmBaiTd11rOfTGCmCN5g2Ab1y9Q/j7xLOIBw7X04QZcK3u6M6JHbI5CjJiaOvu1x
Y+Nl9BNN6d0wLIiZ+oci9DfKC2OrAFkl/nTBg1vekRrK4ba9WSyR0faZtASet0x7IrZW4cOCwlz4
4w+v6OIB2s2DzROi+G1XsoS5PwTmrNCzabnlutUWpoVLO9FgDjWBI85BEdPg6Z9JoEnHDSjbMKr+
JALixBZ3biXzjjN8Qe+Pjxr+jYsJFPxOFhrdsweVCYNuoNgYq/7ZkE8+sXek9U7OANXv19F4Yfaj
KQ7VfCuFjNF7FU/tmA0hAf/OT7t4E4GNb2QkUthJN3eZ6rfgSnCtAjevyl2jQhfYT7sN43ooYCig
lYJZvuUcRTo12zquZxAkch4XKoyps6ADSr9PEjqisIErjJHvjKrbsvmxGA8j+TlgW0wM/rp1jFng
tShJXNE6dmf0lTfyVBTsUDu5IcyYaLiGZc9GiLAZ2MHmPSQPodg602qsZVxFDPT9zRZ0hjGawfft
slbq1arezOpx4f6OsQnb9l5EC84eIkYT4gDzFnyn2NA2aYJVqOp4KewkdHQMrYAEBLYYuZtwWt8H
NxfDMwqcW9UWcTGuihGHpX8lPtQC6jIZRwvuwUscF2mw36bgyU8oMCQIKeSz9cC9lxLd44Ez3eNd
M+FWK5+Fm4FE28F/nPutbe5M8lTQ9yA4ztGtzcMUdzuaf5ryzcPJKUK1UpVMChgpk5O4QYzqPDa2
8aO39KroopUpWgQ0fTKETTLqeaPhGJrBSMPipZheepDVAS5KjQt3pWw2cG9boYqE62iF3HcN9AWc
heNGiwAsIvYKOOgPMnWHrixTMEQnpfDTLlQpaZuVS9a0r5IKjFNeqVZTgOmrsjpz/DQ+lasoNBJq
3YeTFxfRy2JMySVCxGw6wrh0HnSCUdYsEDwztE5sByieZFtLnaj9atWvUUUT2qhdzYPUZ5t65Cgk
+Yns3KQxaKInfy9sM7NVvyo7qhA/FxiVi6Z4giMZ/QqX427i4K5FAaqFMWJ2YugoocLLDdreGkOZ
dHYNY9NnAXu2dGPHPXSmVpBOcWJ3AWX3IOgrmSpwkUwxGsQ4ce8GhVi4Kh8H8MSYzV1d/TCsI0ay
V73z4TnVvlnszBzDXU16DC8ynAS1d5S8w6nIS0ozqECdOn/e92OFPlC8hQtKdvmIjolY+HM6Cjsr
re6RLzckQm8x4k2Jv+XOd9Q/dpBwKNi9lktK+Ue1dLkLWQrebdhC1wEIbttS7xztbkgZrA3l7Opg
uyzjbVn7qV14ySh9yMY/MHVgdbOvLLmxxJDYaEyEjwJV9VMFekGUKDNRN4jAy5gbd62/JRfbG0Dy
mJ5AmJJxtCgRSPvUiiLKRLVN03wZqy1zDqM1bNqOftSY3lflk0SbdmiLlanNHOO4N8p9nch0EMNt
PzwF9Ucxy7VJfkoSJJp82rUCedmYWlCHRo0gGbpbDbbxelAZBjYzUw45WpM3xtTndmWlbci2ZYBC
FB83oTdASmuIC5etHWhaXliAtVNlBfw01RKtv3xThXwvQDPfkiimyxJDUgx92ySWrZ/03SOkheIK
t6mzPjBsm81Qwebe7WzQfOJlRnkHYhX7qVuMFN1On2JqUj6ZCQeTnD3+nKLnVldxWbMceiZrw/i5
1N0m6L1Vbc1xiSoQ5U+zd16i0+g/D6AAsec5kbxOR7PBi3q5N1d5BN20eX7vmjf0vmR0kskIZvzB
kGbKeuxG24TbsHwXCJlm5CSRsxJK3JLhHHgzbDNUZNGxrW33Vo1dHvo/BQAM882u8VJDmTWY85zg
K51ugi+U6TJ9NAtP/a5MRVCs7dFa13j/YrITu6pT7kZrc1H3UL28fKJ47vOuK3EBTzN9qsto5wNW
SiFDv1J8GPHpXjTusEfNm8mwkGTPcYhumWp8iLoTeIhjI2QxAbIx1mFSDBZyJDPRakc7nVD9rrtN
VN4a5oL78cOD9ViWg+LBdoK75hDOEINed8jgu7HPZq5jcP2m1sRwA+u4CJqtW5oPHgvh18cNejoP
iDnwL6veQ3Rd4H/1200T+Zk0arwtpm1TxgNkp525rrpqR5lAXgZHa8qTu9SrEU1m8WgbcC3QUQkn
HHl6NOv6UNUv5rDmYonRZJW1YPoFn4vzMTF7R9HhrVyyQWD+wjXZSOoMkGGGmY7QAwVvOLj9ysEA
cMKLKTVLYH+LX+ysTrl7S0DgRviwkmAWi6sCfgQ674vpi6RHdCXCNmnbs0fdDbPvKKJNS6L0fGeP
z5Rvin7bNM+EjAdrfO65GzdWHc/V7ewekShsSzuIIdCcG/Lo1JeqtQUeVKU/NfOSaQAPogVv2Vj3
fSRv/cF88gb5TILqrO0fGoGA1dbHhQeQf7CSOmhWiw8tHUV2C+2Aigi45ipm2khbTMMOBl4f4TXv
4S9NkhT2tiABPuSy9QkOo1QO+LXLBkwl1WDcAfcwn7SLZsiFGHdKZ0SRhIVQ4xRVIsf3sgA39WC6
Q6wim+bWRdEEpFDPrBOnBpI+i8FvKBGrBUIXUmAIg3db0hoJqwnOYZObbZhJGKstpr2nhIzsZxD1
B9OrbsIWncsDyVv3xZ/vJsBDiy8yNjAI0x+6Osi76MDoqRkfR/pQRmurR39BGWbTgJv+iS+aGApN
8L6VKkTw8mQOPxC6rjldDpDgjG06p1ZUvNCm3JhlADEOn7dxW7fbwi43Q41U2KEaklPKcWL/cjEm
7WCkTN9NlOwCva/5LZ033fgZVpdMtD+FAqRui4MtmL2EILhtisMwFlkHaluvfkBvftwDD6i999aY
wabKE7M9FUO2LHkodtSP4qKwEol4cTDBt6zqtavgxIHKKUwFmmqCSjEAqL4dZbxAugACIB8Fur4z
ZdEGkIb9IQBFMIXYYR3W62H0Nha7afqN44HmLjBWQGbQc4DQbJliEZ5qH8AQQ6e7eRP1KjVARuTY
VVw7OMwl7EDTprqt88mDvZHnpsvQZZVKso1gbMAACsBDovaST/JsitM0gAswehjGe25AaZBujP6A
6UxaZLbx2YCxLVzGJIzGRLgPc9DGLFpH4dMi9UrQzYRkaW6WTJAdNpIsq2g5LbCEjvc60oPWuyXI
RXkOnE0ZzfHASdo6p8m+61UEcalzRT+oXmJ0lqCLBn0l7wPiQgwdomsX3ldOT1QDHCoo0Khn0Bon
qngykVBfwuhKP8uhuGHQsAAuG/fRz265i/R+qY8U2mylt5VW8RbYnxJfZBl2IroZ0buiYReRZCA+
PjN8NpP+sPst+KW5t6qGU9ccIropBJLmdt+HmVHnbnBqjDZdpAFKfJYU8LW8s/Fb3ZjzVxS14svd
LQnNCvtkNDZ6n8ekshfY0DsddAALt5PZZoy4CeTc8JeYeDYmteq7/jRUzcmke28Bp3r3XjJrxRj+
H1AmrJtcuiezP3Q8B6gcF8u7pXey2kfVuR63Ctsh7d1k3k/lqes+A/fsEmDpZB3JA8VBkeKJCTNp
9Ydo1wHgUjMYMfbc55WTk2bjsAcDBGDuTgxna8womKz85n4Zm6zz7wfXSDq2KwagYxCFCsuNcu3M
CLF/Yea6L7N3M7JpUxfAa1tE9N17Y+4wNaaazCeHS4JR2yIeo7NZsR132oQqJxaDl4jm1cJnc7wb
U5yNFrnoczmMOBFNGhU6n5q1jwPaoxEQFUhW5YhdAuPo1XZe2siv6ENBPwaOIHfJGTQT6rz065Xl
P3L1UfrPS52bbg3zZGah+zTAFHq4E5bKpXr0QbLdjCwpLQgvz12qq2NA+qxTCozgH5Q0MWugGGo0
8NdPRrFnw7O1oH+FfrqDTCKF0P+eLfdDcbc4IWQFT6G1FWKlnLPBjzhASC5a0OvqC0GxjdgIkAAH
nlFba15UWd2bmz4IU9Z9glsUNDluPll3Pr3ro7SLdpFbpBbyDnNryANItX0YtCghBckF1AlccEIO
6uLtz7U+o2i+oxBmCFT1AY5z9F/IrMR1D+DHBic1JIc1P9czwlWSuuON56+FXDHnCR1SiclODgEZ
x3zLnZMVQHABGQIRsePr1ApeCKZP+nlJButY2/tq2Hj2OjKrRFjHpgWYAQAb/63EGfZM9NEWyGTb
1AyAfhQHAmC3U9vJWDXGTTHS1NfmRTYj8aYmroNV5U43mA6hcTvB/iAlWTWI+cM5CNcQn121E2JT
ubMusFazk1PwGMndTIxzjbtflRDDaYIffRRirtYpVp2acserfShTIJFAG6GptxAjwtgUy1sLfB7W
pwaYMwR+LJF8WWEFS24hmiqCIwvuTR/qmfpYAfozrXSo9r18juSNrzZszsP+3OC7lhPSKRA9rkq5
L4Zbx8xFECSm997YD46EK72Xy7ytGmftkB53eMojikgLGRWT27BaF9Fdb5YxnR5QBE0Cbme1N2Rt
YOFctIny+ridaQL+pKnOgqZNChMhYf2jLNvY5Uu29O6uYkDSoh4D+eZNCOdmG2w/G4/LqHNOn9QM
kKIJblRFUChY29EdvHCmIrYyoaQMbNmq9zMbEiuEfeQv0n3V1tslqgq5Tn1Ex5Y+S/gLl7xW9B2B
Q8IwctSADcUC+Q3ZaPMQ2R9aAdBf2fPJtE4TA2fwgkPg3/XdEuv5obL2jQA+Y7y6zeMcnHwR5hHe
mogwCwIeU25g1AS+jHqZB9QrYFMajCTxSwqlpsxgD9V8R4ZPAvxwmE8yWIPzJy5R/+vPERwEhVy5
QJ7pmZ+F+uTOzl1khlA2aB6ID4PgPYfA09onMfbJ2N/Y7L2zH1qbIhn+dJes5z9AsRfP9antl2Qk
dDOSz1Key/qFTCiQdPee5gnUCUE4ArWQxKRvXb2zy+2gWax7EHOtZ6AyPn3j7bZH3adWP63mFdOp
IzKJARXNZWdPY1yKR6+HyjquoIljswCHQkxaEswJlvtIi3gCvtvXr6xOF/rAoBi48NOMCEeEgErv
K/e4TMtuhiMj/Y+5/9kgPdbNa9CYqW09OM2G+Ns5XJsj+IFuAK4R7BxchObPJVI6JUCJhc96ItaL
oug2aiasf6y8W83v+UTRMQn9lRIXY2f3B6d8cdCy2iMO6IKstWBydo10kaC2sbfkvnwpnFNhs/Uc
7Zj+HCnddqpNhbiPGEeEQlKGooHrxXPUJhJKtDNyFKwxTHtD/aToRp9GI+WWjT7RKYlgbcxm34MS
gx3c8b4TCqiVm9QQJpg/KpumZPphjl7iCmCYxWYuP4NgJaMMf6MCRDgZn2W37oeD798rE0A6UAgV
7tQAsOsi4evCvepXa1iDZqgId711YoC0ljZVUL0HaSuU7eAOqznFwHnE8oKcKYoHMz9onKwIHMid
9VyIzbj86FFNCJDTNO2JCJq4NOf47cq9i+RW22+B9jLfOcD+B0aC+DPx6gIINUl7r8qkh3BgQW3A
TmR5XtwmnZDw9X6TDs694bCczLjk8qksAJohO1b9XcMOgYQWjjPnTXHs6me7+zE7bjqgWDH2wAsG
kUTdTWGQeOQvsxPkdvlcqlc2w5oCcZ/dOVHlrkPcO5uAmwgA0F7CmSC1h0vu2/vWo0B/Phg5lC6s
X4cSBaAzVC9Qt9yqGlnFxBNuAVngWQ0AtBTbMDqX8tiREdec3rkA0Sx7WYsO2wuUswYiq4N3Yqx5
Fa0MfFzon67bUKYQGdqFhD8jisOsX8zdczVUDw1Fg1LQQZPNXc0jzNrE1WoMXIS31IKl4tNrFCqM
FxnzZ+R89F0H1GxOCOzG0pI1eqhmHxitRnxZuEB+gRtY7VMFFNSvn1qK1GTBjfVuBw8snNOrmt/B
4B5L1KGkFY8IvT1rr7s+q0rkal7a4lOp5oYXNw54qHjBY8NDtgYMntAbyzp4mEEX0KPmH7W78VB3
Ktsl8Xwb6eJZysdyOWDLUdeCVQBZ/0XH1NhM5hLLIcqqSMLkHFuNxOGSZIIb0oXwFWRT/4ej81iK
HVui6BcpQt5MZcpTBgoKmCgwF0lH3puv76UevOjJ6waqpHMy9147k3vrEq9FHxWQbrJxDeVVmm4V
haTdqX6vbzs2XsMl2AI/tj2OjunKJOKdOahUPojpt5wDK7TcpLpHGkrRS8MK66Y6SLrpLs6pzB6K
2CHbGv0mazmf7cvA4FMlPelaYDHtZsLDWnquAYL0VvMoTL69WzNXiP0sZAqjTWimm8Wm6DYErQ7e
anhtrEOUvVNLCrFNutf1RxnFWcSnxbqbcepJdA+FdlY4RBJZd61wn0TPc+V4chy5sf3DYDsmunSM
yz+xY6oyyZnqJzsqA8e5JrntqpwOeMOeaf/J9inV3sbupaJMsIygUo4aqyqQ3Tq2d3ZMflMW3XWG
EultCWxrcZv4GM7PennUxpNWVm7t4Hgkrpx8Jequtr91JDXmQE9Ai07uTepOi7eQ3G4Rso5uOpjO
Q9LKjU23EadMp01waxVPirJAV9KtSreijI5nZp3bKoWrRXEQIRMWKNRVj1WNLDxpR8P8KhzkSdoE
FV+hprSOOWjH6kO13vLqkfInhMNbpf1aI6UGN6IUy15VbZXoNJSXQjo5TgJuIO9WVUnSOIfMoLE2
uPluhEdZN79G1HEHXBLjwzF+lFRx7enJCb8SufT6/rkwMm9u/tlGjqaCAl+KvWNIe4YbuoyZSrTP
Ic6P8ahv2cyJvkx+j8auKdzS/BmdO9liLr8+qIo6KByaZXpPhHQ31Q8VJ0FmfrYFKkEEz6hH7txM
+E/3ckItPPcp4upzH/2qyucwznwzf1jXp3lqPUPtvDh/l/VDI8RVmzkIxp8i4j0U3PiMTXVUY1fa
8jWi0h7R8kNavaLnphXfav8Ujc/j2LuVdZX648p3JNFR0s+R+q9S/kxpcZ2WUw8jgHFakvM9jYds
OKvpU9L89upFDk86RTmC35xc6/qvIjmPo4YGYS+3oeVGNu+a/qfGzBVrd5m6K8r3oUm2mSGfOlUD
ZJHWh+DAXHQvRQdvx3QnYdyF1DsZLmYsTcFIDxITby1iae9IF1g2THhBeIlDS42ovgWnoXzWQxoP
pdil8l0fz6YyYyD2wchBM6RXPWIA1VIciqLeNWB8M9NPnNrwVZwym9K7clR/SU1/7VckLXGrtYiY
VVcwZVNrx8DG3ZX5KxniRwz9byx/Zukjmerjgk2bDTlsgL1zCpP3KwySuggU1osUyXQclTnIE66c
geMrmldF2vFjXhzJaTfywuNU7TV7P1Ocl2PkV9LrwlMRqmezeCmi5bLyCNWC/2oQgTdHvHvLj/Jm
EyKmjfFPURJ8tByvG4/y2GGqUttPo19AFoz9eJ5mOxj0iyVdlNb20jny1ZSydKFkV0pvtv0m/Cuw
PmP9xTIOZe038lucdQ/n/6/iL4b5GIfJdbKvkHq5pL1dO7vmYat3E9GlUcc96c9drv3Vzl+Nymqp
p5rzU6p2bKBVxdUWO2PYZOqfaNfZt/dpGT1e+KBhNKo0K54tJpY70MtqX2P9NET/htHY2fHeMl9b
2nStZu6/dpZbld6v8gvJdCWFEhA1xjEOafeKAugtiPKpY7jy0B5jSaIfEtmLpaHpp3Qkna/ZNUMJ
/9nRcz9eBvMnq95aje3dcxrkNFN2KQcWCwYc9PJ4+keQwu25QBTrtkAPWL+QJDO/ByTGVg2TY52H
uyTjlZafyuXLzBKOIZb67Sv9dQxfyuHGjlm34pbWrGrbz3s7OZCBhl/YGdFZz091RJOzfNkDb5a6
b8PHwlx7uo+2e5bI6OcwSyA2B0H5MmJIGPZvo/0zo5dh2vXRl0irbZ4i8+Ky1OhtOj9IYohXzpzF
UY/8JKc7kd6b+LvuvjJABScGwS6WFSVYqR4u39LvqNU67TFnb30BqsXH33R/DZeW2uSnhr+9biE+
TPbFH1TrMMhPVv1s8P+cpBeGyPA0/HYDhQSCcawHTfvWVrWXIgWJhH56kbfjJHmGMnnh8rbYsV8v
YCXxdWADk4aHHlJKMSXEbv+camFdzeTa0dpCvg34LmZ9n9YJZSLdq/U1TfBIZZ0OHQNBZ08Uf0wm
DpngWYYNQblM0pe1yCc46xr13qTU1jeZ+TTW3ExqcnFIfAi73Q/xJ6qqC9gFVT97Zoy7i1WPOU3r
iHvG+W0uH/XQeK1p00xgPipsC6M06pdkXbJ0HqmHUozkZAhZQ3uJlScdksyRpM08Ja4p3+OJxau/
TODBN2n3ef1bhgQo7DYQecNaRrJFWXiUhcF23u08cbLUEmUgs9kb6KSB+5TtjMY476bsERrRRl0i
rI5LxOA5Hd236K7tkGztci9jqM0mvjIcDyBB02b+6GwH/ToV1FsWaN7QB4r2r+AI4RAz5JukfSla
7KWO6cvhPkba4gRPBsacUBwtNAHQDW7fok3nuhsXl0YVvrD9IamDfLUv1WybS1ZQJR8Vkj52QDlR
oRvm1m7AA7/bvvRU57jk+AeR23eZl0/U5DzHM1+d7eCRS34hvkTxFpWPqbB3g6N5Cj/bBmha9ckf
RXwvhfDVBmPQ6k6ow9uIEsOSOEuXBFGU7sMs3hlAwUDarV6/zfU3JfeTNbd+mP4wUxVyFZOTc9JY
Ho6engblWYqRlE35PZzvDqdEBDcmNcNGsdqXcfguZvFZWeNxtZgaeAEELUqk81zH+0zZZ+NHItew
QbIn2G+i56BA4maLlkb9bg3VRqkfo310cjMg+RVk7BIVo9tb5cUUTRDnqHZJdTDJbsy1su2Gl6Wd
T7JzBEjyxvJFqG/hVHlL9poL4Uvzz2Tvi+Vb6SeOnp2jvVaq5TsSvnOS7YSzeG2H/Iu+xriATdX1
O/ajsKymDszF3I+QZU01fue5sjW53svBCBpCpDnDuuX0CR5vV7YhZVX1zyi7J6XR93XannI6dAdK
sawkt6U67Q0vLV+blLMyMTh6ZKb5b205/ilH7Zhm6XMu9ZvE4tKnlSnY/irutXhgnfNlVdaXZb2n
86edfvDf6ued2d0saxP2Z1271vnnysXoyYBWQ0sIhiKSwp3KNmjU7YKYTTjVza1vuTuaOsvkh87T
BQZBFfkaFJNRjNwVe0V9slRwrF51qyH0cxgUkX+HMdKGzIDbFhne3Jb1tDHjQ4TZF/ehL8hPO9Zz
hzGmO8JbotMqdNZzgQZCr9+b2HVYi/LipUm3HeYH85Tw5br7iDFTzhVPDETR+mrUlypqNkmlcLfN
uEIo2HEGNSO5CfgZ08h20XAc4zmQlcwrIVJZlrO0j44fw05Ez4YrGzgQhuWLkZVujsUXLR+2fBPO
I9ZPy4i1xdtjs4FI5f6wlMHXpVPVnnrzo6eW48veydwcZk77sSj79fYtFtlXSvBZpQwY7/aUCeYF
IimYI3DoesJkjjehwcfIcd20seVN2v80bKiUzY3kON4yVbuGsyUvHqBPvm1I98p5BcBhLZKvTfdk
Unw7wR1Cro/H2CvMdm+bUqB2W5Duw8BidQqKRS78Ebm0omeosrMm/0TDXzdr/tSnO7kQXmydoyr3
JeddUpK9KQMmpDuW0bqKkqMRmQibH/qsf+fN91S9CorCBrVB7tfbOdlk2CxGxjQtpX3iSe4SZ5OK
YtMiAQx9uFfTfWO/J8wuxfINGXe0hmbbvZxyWWBG1GLwpa6il3B4ljmHpxJj/pck9mGaDg0bucet
1ppBXD9VBjsjDXpCXX7XO2AmUdJtgclGCH61ym+Er97Fk7fK7y32n2TtxmEndHEuIvu9xXsaC+4y
zPhx8LRmB7oQjzczthF3doA4W8bbewwvuIYtCi9T9NPJQOfi86+Hs5YZdIa0r2O30cGLRpQwpir7
s91ujNTZK2l4moAXTDgcNfsX2q9LQt+XvWnAnrHlhz3WLQ50WX1Yxrs63Wl6atTp6Wxp23hq3aq+
N9lLuYC8suYgF5RF6xyiPMDVsrvjLNRNTxfZtt+gOUly6GLSt57UfcVJD8Xyk/SnUTsxGY7v2Vs1
jqEqPIbz+EX/cKx9aDyV1SleHrXxCFHeplhslpkukkmDpRSjAKHu85km7bav+v0M0xBb3zN3Rs0N
mf3N1VeY6TvJxF1tPyV7yzOyWN1ulDJ0T/Aq23jKoT2MxHLF/DKw4aziUJ9hfaObXtEbw64aaGmO
CgClt1s7lFyWy3rMzWFrzMegPurmRxfmpneOEUy18hul+1UKNrM7ywcQCm52+ciTbzW7RboBZfdX
crEjBOg5czcHvx7wWo0OEv81MT6VARgw2Ve4/OB4KmifjIgn3qvCQD4v/d44zZHhVs11bt/HbNlk
1bMDkVCktKFaf+Twox3/dqQl6LBIa9BAujXWpkripJh+Um6z9hi2OOjHHM47Xp5RVfLqNXP2DG9x
12HWqoMCVP1L6GCGHDTt2oypX7ff43zIDLI3ykbPKN4OTrvvK2bq32UQAmc/aZknslcRosyQ6DZ4
f1JX5btO033cwqF+1uotqtaqzAQ4OkYdqDeWOsZYjBEYsU0zzY5ZfunaeEMd6NVpw7HE79P9teqG
3pzH40I141aFv6C5VwxVX/ZdTw8Tdpuwa3wlLnE5tAMfAmypfm/HczUeQ1lGYeUR1P4l4rLgP6rS
sZa+1iaAEy/s3tYOnalZpvZqU7OO89uAHF7OT6b4lqMMBjYFCbypy3ZK5rMu4PERCApQXhNsZsCl
ll7k6smSDo51r5fXcYgCvHfa5W3Zdu5QfidgNXL4pZVPicPyznGb2PzlFlRy3nImG1sDbtg8OjPK
xuA2xvfEMTzYepDIqW93v123KQ3M9nLbCjYMPAtK+z45aigAOqdHpO8iYND2pa3fM+2IoxUM+fc4
PubQj5d0Hy0/0/xpIq6OcYdZfkhalWDBp1kKV+QokggWVJtevOzs+d4AG5JN8/qaSXLQq8ifkHpb
Ib6GEeZWZqovzapAnBLN1tLeYARy5Umtga23k3TKIthHTbg0rR7GytQggIWnxjkr008K8hxVv2nc
IGCgm2IJTuprVr865a8hAxpuRnr0KH0zjWPaHurwTcIYl9DPTBSutg23QltOSfVadE+LgeaVatui
QxFt35SMED/liA3cR6cVxobrjN8MqOH+O9h05guOVA9/Eo/7uPpL0f5Mc9nb6WsWY5cjTskJxYdD
zW+MbFHBSc/qYJCAQcRdQT5JsE0KlHjU06m76gLn2Tw51MR1+pt3WISQxkXzC7XghprlEoT042ry
iuhexh91OWySenVW2ARpXphWTrlOE5be61Y8/08m0MyMJnhRuG8stgq31mbkSjXHqzyLp356z4ca
pJPbcrlY2bUrMSu+W7RVG8+R4YVW/ltqL9Z4bkfw6+Q2hPsFZGQBFURiAINwTQTXwVflk9ThwrR/
Tdbw7dwM6UNnX3xCz9Q57c6OxDY2qOrpppqYS76/ZaMa1MU5dY5s5IRW0NjVXB7JAEMZfAzpx9KM
+2a6DyNAfh8F6z9jQhQRxCmKxwgiF1mMjgx3XbM2fZgRgF8/PX1JlJwcyKExx07h0YjzF07NQpf3
tfSrFx+1s1yd8s8qfwTDDU3eBbhyOiUSObLtjXVJ3xejEDNXPjy1GZr63NOpfkw6fYD6vvByhclP
i3Tc9lvNPJXVJSkizySeahg302TRIBGOUo9dx351IramMe0jOwlAw4GojSl7soJTqcu7WWE0ARbl
VrXfi55WjP8tVbkReApkJmRiLPq+H79IXvDvKKeFM7o0XpbxVI8fuJ+uQT9dVvYGgXbFK8k6ukUt
EWMCRMhi3N7iKKT+7KS1ay0gVw4iaYUHImuHPv/LAP7S6BxN2mGY4bzIJpiGF67eImeh/lyqv5nB
wciFls/Gp0Q525QN4HvE3YVPUxHxeuvrgwi/cwSvtLqQzTnFrI5VaRwVJva0nOwRNWncicCQe7+A
udKLjTIcyBCwdIFdf7GKes/Sdl1/a4Z/c3lMUgseFHHTT42z4nw102dcpdue4w8CnEI6fe5GPdCJ
mkyOvVFzzevK/Noy4Y0u9Nyr6raNKSv4CNMfHcvaHm8tcEMT+poxnpSyw/BgOSsvujlxMu7T5LmO
Sk8odtBT5BeTupdx0rvxB2AWeqrBibnUpgJK+Wzi4xkIkp11Vhh8pjZNoNms/4lg9J3mOXMeWtZz
q8yelk5+oiq+jAWjmrxdZhK0Gi76rLBOKVdpSUe6nHgn6fjxWnOTxRXi1I3KrcK9Kjf/epoxX2+p
LvPp0OOPKV2PN8NRXk8pPUZdnePO3gyZSXD9PK5dJHCQHXumBUvGrW6nh4Evomqaq9NMxKBQqaPh
oOhvGXpiMavcrO+jJKAg35s+85r6ofbUJEPsMjjgpjVpEE4fvdwGrAn0VGTDYihpsndZRuv2vVDV
OOJDpPm7OUTbESWg/631Wwg90u+i5Lhk+icKpp9KCQe82Ajuh0XrX2cqKvucTgd5/lof9R4LyZkP
SbyX25MRvtnTXaE2Stc7iLOxq6sgpWwIyaaVSB+KA8w97VcxWUiXKPqwx6cs632rvVfRBwDbWPwP
vBWVus+oJWudMFkuMZ5sTTvc64zYFI5cXG7l4X0aIahDuAbtaFnA9Dia/T/VRjYU3yOCxCI1vAfC
S7DLOkprsKjtnDFcacy2Y/9TSO9aXgVZmHlZs02kbTuQSrko9ZMqTlnXeR0vj4YsPQplI+ynZPoF
fEhYHmNtZWNDHYoT1dAUxrRZRSVzw1AQorNg3atMiGvw2zPJV8f6YvMpxfrDSR923d9FfZCTuwKx
XkwpxtXNwI+QU0C2VYc6JWX/nU9jYOjwZqAXXddguTxb/OFatQ/zY4P0XTkX2mzCQQ+auc2YdEEL
17SK5+Eta0OvMbeG/suW5g0uf1Xsq2n2ZHnryIGzhNsYic0RnBnD1QrLHXCiDUOglk8VcZlaP0z0
B2yE4PfH23C4z7dLuxPA0NGmTUamxP9YzSaFAa97gOEcpRnoOf3ImvKgoByOextvLEOFw2wfspw0
1EMuDwM7VkeZEUo0eSD/6Hvp6puQPVCt6revp8Aa49NQO3Tzx7wiX/TFoxXWqGjFT1neWETIw7Ap
HeRZToVClvZMjcVVbnjH+nG36ObV5rrRq8FPDO1sl1CuJFOLL9OmtSfryRSNaGDsNAckDeTsnGAu
6uUkyAY0h77aMeKUPmLGryD8AjqqcC/YirRdpu5YlDPVT73N1PJzsDZyRpsHSUFnnIdkQdf2fSgV
tABeYuisJH+WnJss3br0rq5u0LXoelI16bOdTRcHdUOse4C1aHInaNwFnBQvFGc+Z6pLUhhuHh2H
YleAClXqaTKOzFVYg6GrrL6ZtWPHZdkzFamQdlkYe3bFRzx/wVfV000lqtJkT6BSZJR8vdzpHXKW
UnukloJouDXSqsIdrGiXmL8sgPAi8nP5WYhbXp9U0JgRnV8aEDYqpiG9aPxiUl7zc44jMmk7n9VE
3wiOm6a85vOfHX0pBkt3UB8dFRNqp5hgN7o3ONc2yTdtuC+afbx8Df2/pgDCVItdyafkdFvZ4rhK
ws360mb5lxqTgjwUCvbeN0uAvYkISht9Ep/0rFx2k+ydg7gx7g6P2eStD48TMyD8KTaviuXLJm2i
amIhMlGKT0d3/lnG17rLd5IkqhZUcOmtHyy/NiN+GuPPy8YX/a4R7xastUnCqJpJKJ0UFeo6/6Qy
88oC7gL3GVE05vO3Imqk2S0xBhr7dZxPvX0aJN0z5U+jPys1IULxMfU1t0fuatpVNlfOGpm3p7cM
H1Neepa4dzHCkNLsEjwPh3MKXcyPwppExVXQ7C3VenZz/V0cjB3jFeU7Uwgz753ySdTPGmkeqf6S
SC0axMHS5VkPt4axccKjo9AwSAju83MNqhSD6jsIrk5yV42gQOo1wReTO39bm16s4QxNjMB1HlmW
hFSGzNSQJj6X1VWrXhKU19AxvPWfGsRGugZh+iDCdJI61TO4hcb0odhnq/ic9H9Rfi15y+QQKpBs
JfCUUZMz6efXjtnNZcKo43jcGtJrqRAH6GjT5b9oFE9qHm7bTg0U+aOTM3qT93T4KOJTFv7l1akP
r4VxnZZXrd5oCFnaGGjdaVrY/5qysJshIgXyCItbvRDfuBi/4vS3QkCZU35ZydioMMwLFX7Cg+QQ
mZhe++gg6xcn/7M1bA1IyUrbF5BRKR14uGwKsXgChQpQzeAlGVVEG+Wvs9SAy89VmQGTg4aXzr+q
/9aEg8F0HZt3dUQ8hmpipoFW2kE5k9SjbEsxVfKFe5PsYcgDhh4VqWRJD0RvjhoGU51zlkoaXydZ
peM4P2TnuUoaN5T/CYKQjvljl5dMUKwvSOWtX0T6ps/HLXVUMHBrGvP3lJCgdawtbXpgVCAiSXbJ
486tG0LfHENiLtnORXMWmiehJX6DaYVK6CbkcfGFsuxdkz5UhaZOXKFRE3FNUHGsKOgky6M3dJfy
vc8vTV67mXGKOVG1dMYfvWQEEpLK2WjirBglRfIUyN2/2hGuWQZF+y9ix4yEsVSOx6QIbwIioxuC
icKXESQeDC3K9YzkojBtO1urvZZrJiFQ4NB0zTNcnTjV/bBrpR1hfteIRlizY8Hk92lXldtFLCh7
FLfFKbNfBsChNtzRh0ftPrGOcob+BR6uSuE+1TaqjtyadV7T7SX92yw/hXJGTcM1+FsJ+bzu3xRB
uLNa2ZSj2dQU0Tjiq/zRlQSoegkNSX1o2qdZ/AtrVOHuqpD5U1A1JOI1lInlss+r57Y1PKu6tRpC
SHhtWwXE4wViyx2Uo1EcM/U3l5U99/A4WbxuOVUM3sjAxITwMJFPqis/seH2GEqWdfVTZFqBzRKN
IZH93qEHLXVPElKwKBZdrRwU2qUvX5oWa7glHJFtFNM+mSb91GaJnu360WPSMgDLzQDWlOh7QMpE
dISIRsWy6VkkKkK2g0sXGSd1pAQN7V2OnDNVhHOxFJpuYxaBXqQeu9SIGbgpj3U7vupZ7bGDgPsx
eklbYk3ZtyT/JdJznGw1UNkiD8poK9Wp14HDp8pFIXFfHKz8syAB0r2h/HZVelSUlxK3nEDTVrEd
rxDFNRzNfTqaW2dF2MUjq32DckE3PtgJSs+GcCoNZ2ftapCVTKPdKghaVnUu9M+5x+7EIdA/w4Xf
jr2OKUXXp0YZHap3YYKDdQe1Bxbbmdamor0BrqBl31UmCQhe67inSW873rt71/X7ruH8ptZvDOYX
NBuGp09EkCsS9ar8TxXv3eRbwLAW+uq8GM8qyEVumq6jnwkPBVM4+LNxMaTeb8aLqkY86Tz3kOfq
m70cjH4XT6dJug+4a6Z8bfA66uUSF9t4QE/XkOaI7o5TwGQVRjRc2nSGIcr8pFcCsh4HQ6HboQKd
EOCNDGuFZ4gxrkv1G6LHTjq1wU1vuLu2RXSZtH1near8l2UXUvuri01LCuodr/KeK2xnV2PbNeLa
Q+Ql7U8v7lP5wkYhHkXCGG2J/45LM4uDU42bRRl2KkB82pPDrktPEec2+jaybVLsR1quOL3N9rti
YpWQmAzJj+ITtSqFSO/W2m2KSTvjhUWQ4zN890jxDLhlFVvCAJE2eBlyQVEZbx3Jb1WPA6239hn4
+spBGCbqXxzI0aEGZWbkLxN/eT5kP53h9z+s9F9vXYXja12OMbjDF06W91y9GOHLhAA0LE9NvuYt
nuOVBjTzY92reyn7btAqbaNBx1hnUK720zMMD/03KOxsQ+S+olSXwHBLS7DqpVF4DyKiq0g2dlxt
WkT0UvnsGoM8S/ciS0zKyOtLWqt7krdHaZk2bQQwmRtvlRluU2prC3o6UsCiPybz2xzPRrfVi29d
Z/e0/lPFkZd3jLJ912k7Df3ZmZ5pCzT1YertWWsqrwTdx6JTWz4Fa2NpMOC7Rn4fEp0HTXYrvjNb
B9xIOtfIV7VsogrPqQdqf5kgTXADhW0HoZiJiWh+XmImKCu6TdV1KcazXt/V6daJ19k8yEjIXeWQ
+qbYpjRtyHVN6Uuf3Qfp3R4atx3CbTFDydVvVXUY2l0MdowCrC0XY3kzpQNYlsW7odMLKANtw1sR
Hof+XdQgJ8qfM7RbwI5IfzCyI9beQvFrpEx0IYf9fx9ReGnDSAAnCNuro/8VUHatquLKXOgvKVRj
bwwZGjF/hPrJVM9pdKkFkeCUG1b+FVjrSaXvVDsnvQtOT+WQqruseWEdB3XETQLEaWsQybgLGhhA
5TgxmaUr73b7EJEU2FP8aU9h0GTaew/B2jd0jMtIEVlZ4qaXluXr4OATm82cpnxRO361NEXuaYR1
YRTvi12t5FhUHhYRvzXw5E1cfDGC8k93JrCCGP0Pn4TKGN3pibEQTJoFxI1HKpwJmnMcx/esKa7N
0vplutwHjcokV8JPJwr5IZq1K00mkstG/dbQGa/wElSTrJDzCQNl5rFbeuEraFfCGYJ56j/7XPtu
Gvsop+OzvEAKccsF0Thtssg89uzdyVLDbVs10BeAORvt9dGuWQCuwUb/lLSbM6DBUvEwXZEr+WJo
h4T/crm11K2kC6ynbzH8yqa0afCp5sG6cAGxofO1ntA7agZ7rKWHNH8Y+kQDAf647Cz1qKEgcPE7
jH4dbT8ZPzLjUcg7iZidbnDidF7Ov7rsGVpjSUFEcTJkpwi+1FJ9E7y8lGAUem8uzftQvesEiRF5
VZ7dJfvQzA/WST8PmL2Lrj0zPGeoS+wVO9By6T0pVhiYITS6vWuMczqeunSXhytgUe3iWfOEyUy+
TKcRaSrCXYwdUmIdH8ykgsJtYAiOgw8wJAT6lFsl0yko0llAtuXMsUn7+HWYL3qIDzwMjxF5UOus
fVuXp5nKUgtBc3W0kaW89Fm4m1iT/NTFhUVivsIfqR3Pxl7wZHqLmnIPzYIp1L3xLM3Ytrsp3TW0
JvPwkKa3Rnorm2fLDjhhsDqNp3kgga+UhzJb/VDqvr5dwP9RJTbMs+Ds56zrDDrvCNoklwCDpQU2
pacKIFO9bJIxP0uW/YGkYBsigKSM1mTlUU7Oi0a66GzQZIrxnESkjYUJbHEsrKM12vehEb0PR+E3
wF8sArgpoX62OlaLnpsScsY8t3H7VYaEG9pW4s4jmJTsUmsnqE0TigtL054TkTNwqXYj6TVtgzJj
90sgQe2q+q0IFyIi0BLZmcgAFUfHnzWnrR+hvjfVMVdk7pd/QkNnMIpWem6hgA0TLGKocyQJdvC0
TIawwwToSDpQPp1jJzy3OMHy3LADiKJORmx+6SvekB5AxGZ0FQI98kR56uRgql8kynq5NYJey7ZK
/zf2vQPqRoMWM/61O2u5fF3WUKwWP8kSLjPjHham7IMBkKpZ02bVT4L1GkMBLdZhNjO/jN/CTMVc
xYlXBkqfdHFeSqN94Wd7PFCMMX0f2D0XG9FJMEXGMaMgpZi0xoQ5BSnRAKDV8Sdleond/KQ8WlXN
AKI24yZn3FS9bUwz6BwriLPC45H3Yh3eptMNwBtMuspSdnNVXUrE1FnrjqUcowCvMd5pOSz2TzHZ
bwn8izVyT6va7FEz3wcRHfWGGH00nhiBUxYfUvakJYFpvzRT6uLctApV9UYpTyqU14jGNHUHqt9R
DT3J+Vcy4SHVmB8Dnz2lG1sLuuZpMp7+4+i8ehtHsjD6iwgwh1crZ8lJdr8QlgNZzKFYDL9+DgfY
XmBntt1umeHWF85NQyolq6nezZihcfjUi6ufX3xesf7ZHc5lcG5z41J7b6nVHDzjWNbHwf+KjT1X
xqphWrXnMEY3LltgNjAExuGcOFtmyLJ8t3Puhbb8Vf6X1D/7ibel8WUg//Q2zlf9T7e1JyXrpUes
gFXDC79P1l37RbO5zrcTK0DsAKKAXFT6e8uRu576K7XIMd83/YtbRLxXSZRAWJS23JkUaDtIDVNv
PyeFe0hNfvKpcZaB/hZaOC4O/hmxYAJ+RoYi+tFoNw9Br3ohCJiXDbO4eGThzTDnBtlJ6M9esG3m
FtfQEOPmGVGbyyAzvyGsoLpeq/aqQDvV84IzQBWJ8YEGx7vkIyYsUjnnjv9U9cWwcv7i9HNAc+rt
OssxEu1k1Q0ZpAZV/fMz+HZg3XThLAckzmRCJoD6XPhwnxDT+CMycisIapuWKIT/r3Na0ncXNmsP
ZIElD4ZCBD9V9xyEHkmt35LG2VxVJA3ZW+kyMgOkaOIck5qnwH2RkEYonF+zLSDgcJznzFkjqZJH
QFPCY9lr6a6IDh23O02PnNnYPCbksibT+goYEwfYaFwP1i1hKzMpRxdCDKqf6tUmIvESpS9xi/9A
3Cd6q2YRRgFiaU4VEqLZP4oqBuDzoXkE0fVrCbGg7uLVhKNhEBgrS2gFXbTN433ZIY6mwdZOt+y6
ppAx0v52iCHKlde5iz6rnz1hnttmXI75dxu7REcIdyhfwPx4s6eArh5R5I7ifHikfjjVX8p1D8no
XTPPPWj5+wSiY8z79WhaO+6PQVnL2OFikGjn9crXq7ORN9cODW7MKRlQRs8mRiDc7UuZvpQ9EdYx
2JlxtWt9a61wtQQPJqMiqskiNRwNypcdfcwO0etsQc2ahokDy2vhjEeTCdDD7+2MDytr11VJBUA2
Hh0kDnKe8VyZNOlxAzOuVs3SljCMnoKh3Nf2h9l+JvW093rsPeIObBQmFZdRPYlowoKKUv2bgmPT
DvoyGv6Ep4Nc005V7J0aDqTBdBEcuGebM5AmnS+eiVNBnMM8pPrNnTpGKFQlA8AQTaRYco6Ob6Kg
5dkhnRmPdrwEFm0Nu2ggQ/mPJm8OsJicRjvw6xSSnwDqt5Ihx/fe3LKi9smTu0gaa4fTc++Iixs+
kkrCMCPvmWYLqzOAOJlbbyBbSHG+COFfIag7HjSkmid1/2RWu5nGAqRkmQ8HL/JOhi8ukTktE1uu
PXh0A/GwrLIPfeq9SkfnuIcViC9cdnIfetap0fJtVXXnNqB6WMS4kN6y8m3SB6fUHJdZhWk6boCb
5t2+cRRSgENZ2EKHGzd1o/sI4hR3W6veav2mCh4y0ddjmt3UaIO/+IF0voiYgObXeeWj6JHwUEhd
TovpaYbrxhmgn3TEOrZzVLfSj0ESERHi56qNG5T6e+YhYvdLl/JK5U/LtHTXaRPjsO39vFuNxp/u
MiV3OzRHjwmyCDwSNMNONIdB9i/RqBNDnqkZxl63SPBp4tyzJGzr1wP1RRTpEgpA8ebBbnY57fHk
QkeCcNW/1vq7wr6KrUeuYBgVFGeOfrIvvR1kxtLY18XRgCwVxxhtwYurEIY+NeOUpoch6CEM/jrK
IQzqgIa9V+lauEdNJ/w77RCQAhTXTAIIw7m21EucfzNYk3Hax2UDbSdHanYX7DjGWT4OxsmYCI1m
vIz+Of7JRSoZxd72R9A9uDPl50Dvq/SOdSGf+syzOF3AkdGra1/fc/uuprOhDbxMqJon+EWfqEBW
UOMbfvm2ufD85FlZ0zLA7Q+R9yvGFRvNdTT3icl7sZQ/JtNyGM883am58EDneURM7FLjZbqcntuY
jUd9uskGGqgc+Uaf4Z37zMZqF4WHXn8ZALLB69kNBN3ZXFQazTG0vlO0I+tep3d2HxDT9HIc/KPL
PGCM/RF7Vrh8hbDsFnqAg2dxuMe98enyTyQBWkoDgb4DJrho0JDiLOT6JH+EyoKDGnOAmdBfPJI9
ZUYykrGxiqgfoTF1Pn3w9uHj3ztnv/WObvNj5UT45VMC3sjVYKk378FwDsZTM+YE1ErifpS4SIW2
yAAt/KmgIP1wMgZaBlhVPh2kkaVNi9oaTyiiWI79umve4uxgeFykIe/xWQmbO/72V2Hd23E9hLwi
Oh0xBJAeXWZRLSvHWVQkG4WoFgmvV08Gn4nGT7XK9NfZ7Oz995S3MSgUZteTMW5ZcPVUuz6fkrqN
2V2vnr3pppn/Yo7Sg/kpOw1pzNp7XHh23+wmbvg2JEbPvNei85k+BQPcEJVRfbz7SfM21x0hRy7V
tNXknP4HhJVYDJkeYjTN4sb46GhxmWXPOI4y09hPgx8tB9QOK/qakyYeA0aQ6euo2QLcVKkFc8QA
5vUq1LAB5LmdCrowrX7uCWIZ4qcpz35wBGWHhA6i0A4utqp3Pu/TttjTK4xAPOSnyHo1UBIiSjBE
NldSTSQ7KvHVlJyEwouEhRCjw9CF4pwvmH6aZZA8a9ZSYkiXOXdZih3v9kcWnZFrqxdj/B1PLwUh
QVEbsKUg5pg+YYBq5XLKrF2GQsrs1oDI+9qVX5oerznChIQ7iIvie/mUBIniL6COsdzSC1A3kgjI
kbvsgGaJMQHPzmwCs9E0/gyE+MDYuz65spuyjD0q31JU3Yum1j4ZxmpvxoBFfgv9OW7LpUIOdzmR
VL7z8NB/Ld1ZZfJvLi73zWfl0yl0rUUT/qsLyJ8WDTQcjjji9m5Wyk9pS+xQv1eae3C1+NP3ror7
JQdL09i/wD95SAXUdiS+aWnd2uQtS+2nzBrWSoZPNgEo4STLcVrXFu1xbRVYTOSfofteRYcoOiTq
1x94za+Q2ev6JwKombcDTsuzk/NMb8lQdcmVYqkJgza3z27F3RMPhKg3LOICevec8kqamofP2aXg
GDg4/7KB34VDjzmwmMbmKYtfavvk2OR8P8OWxLtnLvL8W5lQDbsPW7v13KtCBguLMLETTyuHw2Mw
MZubOOFxdoM4FjkLI34tgD3WEeiUK3BNHcmEb5IcmHz2wflMkK+c0mQfnLwInoK0ldQKQ2iBiY75
Tp0VkARmkspIBqf9T9FVa58D8DDKJzftt7TkR2pX5WZItKfJwXvlIESmGVOtpHeLApcBgn04wa5u
/4Qkr4IlZaU+klOx5wCzjgyL5DxSQnCRJLoh/yy6pCQyvXMSeq7d3usEWT+wKMVZ8/9E/ko+ILb5
x0BXUrX3HWsZjTE8iPNINFF2x8Ak8pi+jcOhs4nt7xSDTSbade61awtwEZMUpEVGz6jrl13yb3Kw
EIp7oQBJfSueUSVMh6b3OKz/+vnNA8AJ6KnPqNU6HhlmT+080h5DY63C4LdzwZB4UCHkPgV/px1s
UB/uBT6YgQoRp9Bbf0Un1zOgE3LcyuWWz92Jc99BNt2O/oxs7SOSuCgqylOEiPnpmNpv4hxJ9Qtj
b2afdYGpwvUzOEcPxaekUFjh6PkMkbUOyZtSPM1JI66vibHhwAVujlzTwAek+cso75ZViKkxvg3D
W9TRnK9XpXmvzEdOP3Ych3UzEHyhbO4Mb5JUgoGIE47Bogx2XfpOKYB8wa30yE3PVdTwkWnIBNLd
orTtZhnSst+rgihZ/dvZ2lY6f1U1N0OWyiFs0Fmclx4e36ONj5Y9BmI7WYnkyCUpG9q0/mtUmIyY
eGL1d9sK4lCnur7LeiR1t+mCe4AjNWVwbKr7FHo4xn9O9VJ14CTcLU1xq7rV6kraue23WhQvYHmW
9SorJB+ZSLhGViLZKRKQnb2bSAr4/q2y9jVwkwkDOwq3nvrIVFCRGDD3fppsKwsuv2gPrOtYlBbU
sezuASkZA/XsyPKkmYThrHHlpta174Hg6m+xY/z2/LKs77ztaJERldKOg128D0PIT6GR3lLFacj0
K3/yabq1rvXnlvMrO+WNVCQbrLWvxO04BRRY6YRtRKQ9fE5QUzLe6yR4NXOsR2gXrpVebDc7BkI8
I9Rxi2P4G/UeJQ/fruXYEegmM7OvIxdbxLvQpntKohEhQ6jtZKLjr5IgzeiUAIM6bFR3LXu5H7vg
3Z4Ha3KWVCCYSrPuc8yvWv88tbheGexxHw+tl+iC9jqEADN7tO70Vfj+oa+6hQkyqp3Ud6OSTTJ2
5jLXf3T14vMA8SmTYgk48c4a0j8uEkhBJenGQssOZiIuhhP91Q5dEUihDa+jNqaIODo7Zc7vjHAz
9ySsNvoSnLwnCcnFIvRMRjDVAIxnFiqzDYENkkWEQ6M5zdLU+cOIw/zfOkJncqCLgtrp3QlYS7z1
MSEri9a1/jr1zK4EFAkFDiueSZxgQ4b2x1TeVPUXl/OwZZ51/vqyIwpZvGjkGunaLMq2WhQWyUQX
E7PBk2WjOVn9D1ahLAaNNEgWWNFW2TBvPEnZDqz0zQv4EEB98nfYsQH3FFssUuZVFo8TMwMIamxy
5VUHf+75zXag3eAmV9bKoBtbY9BMhO7i8J+L7OnNZjtX8YJNabQ5GubRVtpv0u1sSjM1r7abNKtH
l+lfXZnOTMEfNbVPrQhXtm5pT2nZfWQuHkYeMd4Y3qporinSs0UMoyAk7Do/A0V7rloKrWIxOH+k
D7AwZo+FiB22K5MBnyzYUz6cgce2NHwsz6tHuNqDgESczNGdNxEhcky/pZ+sK2O8mxQ+ah1b2i2W
rTc9T3lzcbWAoEb0Z+vh+zi/w/1qaYD3y2P71gUDpIiEE7a+sKPbwFO/Tl+QJ/A7AjaA0i1txZri
BqiIapuydbS1yj9t6t61Il7B5SbyFjAKBx+UkshFE3aRTr9SjgZ22+VsWe8txk2tn9Y2wQcH/jKa
UbLXvfEzUvELDepHLhC7Xa8HHojfNcTxzozGnQlpJYsJvqY8zJQtSMePmywqlhkhC7PE/mwUZWQv
4Ynix7AJiA7icCKEmv42GqCO1n34HMYEZGj6WDG6V1HZOOBBt8n19AjR0KE1QTKhpFfvD9lSpkTX
9eqfDtlx7QnvWkJuKv0I4Z92WRluXAiMHTK6BJiUoRauOwvrzvGstwjHOkW2Hwha5imn/tYqHsKm
PsKxVhuIG44gRAPlXvqIKCu1+YSUeG8D8YL91/rpLkvqs9QpgNrv/nhvuCw6HPyU1C/dP4SpnDKN
xwqmiazaDOaN9bWfMiT0ymZUcpFyfBb3hl31p+XTr+RBnemo5xPUq77e4CAQ8GEsT8S0UsDsI4bu
mBd1NHQ8ZAzMHCaM5lppOwfA/dP/GXeu5m4HIm8pwh1NZFxRd37QRFun43gY8lhGBHY2kZmvSAKM
wQlBHtNmH2dXIUbCQC+lR9p5XFlW+iSwArmwxajOybBkx/VWc7yVq+jbiC8XULRlb9mnQwgXKXHp
MQhIXZxMgwNgrONFxNU9ksVZgoARlf4lhmwRAHHIKIznnENFO245dL14kfNuesRwya5rMuERcqqj
S0g12M9WmdlvPceg1N1Snpkw2TXv4TncvZOLGYPMrKyNCrZOQYKNX9qcfqi98g3A93YI5pfxn15M
ZBbMfRM6XG4JVYy8LvfF2Bx1h8+XuY3qPRmSb44l29zBzoL7RuHOrRkzUHN1nW0IUKSq+WN5cYGo
zX/V8XV0CHkS4EzDbBMa1SYQVPQ7jyT9UUBXcBC1WM6yiDm4F7r5T/YNR5QC5JaUhOiCUCxd3YmW
IVwrdMgOcgXFwLyIWSNPd7QjIuVgNqnyuQw401nc7Qa6moVzE/WEsWE4t0uPQA5Hi1Xm/9ghEbEQ
nDNE0IJgFRaK6xoHVVIhTx+usSt6ZzkHLjl2c8SiO9HdC+dH9PumipezSDu33qoPX3DJ2ggltnHq
hEsuyBRzGhAZcamJmzmTzo3817faZYcoVm8KWA1Rd/U9bWuMYFiIZG8xayJKlHZODsRE/X3J01sK
jC4fvmsn3mvDtSurR24Pt7D38AWORUliv6dax3ELtSBkQs178nF8bafDyXxoWP39KFd5m63dqj/2
ZrIbDApfeQGNM3KYi2LKGtPKg2aj6assgAC6o4NpyC2yqB5u+Sep3BXkMeZgilZNHVhrE9TaMR/L
pY5hKrWrmsyNNTmrkoKNNVFMrKCZQikge4i3iIRhRPvSsja9Pa5H0A6MX3kY0Id8jymbu+W1iKht
bHOl7avaegx1tLb7dJUq+jFs6HLJBHQ1T+wpXTB41vFI2tRZBB7TApWBtg6PPfU6B7wym0EWmTds
TEV6vX+VHP/lfCMIoBPQQ3rmUAplA2Qyv3ydchDUyjza6jef8Lv8dx5+ws5e1BzkpzfX6byQReuv
U5d0tnkzIkwkCGcDDEIzRElfVeO+zJEifGNdO/VqMmGETrRuCRIKWnThX8esoLU+V1hDEax70kJn
GcDycYCbeJihBWM8DwqfcGG4ULBt+PoJdKKCQ3JDH++uzPHJ8fxjVcezZPJmBOScm3tMWmEKH2X3
D/uuDQ+x+TFnIQMUU6pZmBBITz1oruhhB7q2GGyOA4nNb9sFLfEJFCpYIgcTYqJ0XjqIYYVz88VC
R+mdOUIJ6qSHaLvqcg4LGgjQFTSuchgI9dskpeyD4xOj2RLSN4Mzr3OykxSQkurcCx5QMYmbNlsF
0b3mmO/FtxgjWDJ2UpsvTPwRf7j7vbjVBNpnhqRRBEgK5NjZtAFEwqGnEXWHxgChyf0R49vQ2DDW
mnsCWi/rQ8L/1sRu8Haxc2fshNtdjXCCYFuZMGyMU9Ndae9HBmE/c6dczHNQooB4Eneupn/Vnb8t
80eBI8S+Fa6Uz7DhKbZEFY1pLbn8JAzSO+6TBbmibZslUrOD6ARejArGwrUYzGLJYZu8Fmwams3H
zot+4lI++aZY9fCahedsY2rcvV/soBr63drW67UYei7IN2LnLnyolnSq3XxMFYXGz0k7ZH11La2j
npy18e6a1SoGTYCB0NhchhkGINslBnI30BTiflFyLDHKz8Yz38vEUUudMmtqRXNihbM9g5UBfKA0
1i4GTB2wy6In20wKqrambVt534ZGNYDYrFUvR+1guIcyaVeqOjdIHMBFgOk6g/5G/OEp061lMA+D
1grM9oEe9pp5eyNAdRlGdvCUuUqjlJszhrOjOOgFE2Jh6iOrj46GXnbLQ/JZFkOZ8B+yhLhUpdk2
tXcqPANuWSjza/TxpUgPvmp2MG0Sd9NLDQ3X34f9SArOfsNkWCnyBz6jFatJbCBAbYJwov3TJuCn
4l4TP0ywyG3xz+GkuslGtl3aFOlwLPalrRYhDkNlGJei046uUZHjoZbkivMIRjlB7M6Jyo31T8Lp
J8bxCl2IPsbwKukh24ZgMg3PA5tw0DkjJHpSWFNzdYzX1u3Og/Uhe+slTqNjGyT3KjoJjabcjOTA
4bV1HjYdVE+4hP7DKueCnnpYBYEJfUWZ01Dwcfhwm6h+Up29YMP22ZvqQ8TNjpx0aBrzYdKFKfpp
p/MHp+Vzkgb/RgTNVxdUVFnnePUx8XJ5yN36ZsGcyYpjS5Its4vVFEcvfkjiBqTluoAs410ti802
Il71LIsxUEv2rs6tGZGZ3TR2PV9XHcwJM94lMlljSL9UUUqpYrTxugP4V10mDyFh2+0Qk6mzWIfA
qdEcf/3QL5Z6VvyNM0zGDWgYDAFHCRbG/EnWepZI2Va/RlQc/ukVSRMtEghQg9IQE1k2Ehz1nh5U
YTnBNZ//K7ZNNh/YHemqTBBexfN+ODY+pZ3J4C2TYfRelIk+V4UQWHja7LA0krXQSaXXE11BfXS4
+yvRvZN0NIinB6ATybfVpb0mZYtWqjfWbiIH7UFIkvIWAKJqi3ueWBAOIHW7/0bxya6hJ9dv4O9Q
LECXRzbJSqJW/CRTW60aGgNpdeqznZy2USN2MSp2yiW8a2Be6v6wbKhXlNN4VOQO/CjCZgWuiVya
9ojuUpuWovYXE/gv4YKWHAaeFM2BpdY7jwFI86pj5UJFiAV2vs+RW6YmY5GXLLzIX/cIjblhfNeY
5QsrZ9KOkvrFscZLjN4Re95zyqFPZP214q4d2QoU6/kyz3kcsp8m434dQ1q4rBKqSZ0HzsEIIXPG
m4BNDnb7YUNY8UDCGbq+DBNSNfxQLXxxg1Jpnca/TY0ubE6rhDxa1Ve7UQBzN1j3C8Or0L7c2TEh
oWlSqYXeRxuK+Y9LjXlFfaoegHFKxm14rW1vN9ofKVZmYj9rU3oOc95IvoluOfcwiiVV+KcmABVE
bJuTm4epl/gkIJinQPwNqB7VqzPDfybI0GwdMlGvQiB+SfBRxu5XyBlyYLXCsi0pW5jEoYb6OTDs
S1QDduP3lUH6EHxf08BBAuOTiLhHFs3Y1NlHrehYHAJPW1p+dIipMHRBdNbsaZEb/9z2mubPMxhC
jcy+Ils7sAKy4uIyC6SNsVHar1J/oYnn1d/oxjNM6XsABelLYE2IVvmHBD8yBnM+VgFVpZY+IPVb
sx47/HIoiX0aVKolJFbyzmKjOtBexn5DOMc2P5mu9ABPhDfR6EtVRovUFSciCVSP82CLZ4JW4Hnv
IqQ5X5V0OiBB1USktBk1pzMFR/bcWt1EEcpxXbDWj7EIwBRCaFcVh2GgeGqBTgvKgzKqlRXBhLH5
mZCE7jYO3nl20qqfWPHdoyInZfjUINgtWjTxosjPlWv2CygLeXguCeEPB3s4KjYxWqD/Elq0k1LU
mr8S9nJ4Rr/Rrd8W6BZqF2Ep8kLq0IFQCWdTiPwW56SGQ52Vt6dxMrdj3e5nHAJnWMRenIyGWg2s
35iM/5iI44T3aZjsxLuafPk4+2MzOECUXy9jWBy2uovv13OFVuHdbJ+N5N3R2eNBerwWv4N40xt6
KtqyKUZiiuMqxE4IMAuyV31gTYYgQFte6ulDMHED04FbsEUxXFkgoLJfLf3tQzrWxOI3ptuhrJcU
ZXBX7GRjaOCKJvxDuQjxNhEcwE60MyyIxRfiRWYRLRG2N1CDr1PFOf+ringe8f9ooCc0RnWwRbls
FdmC52587uJNZW7DhrT8W2Kw7G41Sd46GaUzgILeayHeE0BfFuXUAETRUMcsS3j3/J/ZnccHldGt
8fn3+VW67zSWIji7dPkJS+nEyMKY3nTBQgXSUEptC+eYocHqXGbU2aL0rY7fApaYSLp5LkzeRpHv
qaliNIDQcMho70YV/qWaiau28aOcftOohRdWb8OsZju3Vjz3gg6hgZjraHzGinFWg7rhcyRSwcGP
XnULtxbEMpZlIN1dPZrrbNQE2zzth9cknwK3pC3137xAxkB81pyMRYXxy6Qn49KO8Ig4Ebj+J/Do
7TjRJvcRisdx6fFcHtKYV+/GHqeVDrzfsGj3GzwkweWUVMxLRpfBcxdynhQ5mzPhHex0ZE9CtoV1
uE39+eAaEKJAaeUF16OhlXX4lk28mv1E3oUAGMGHA3S8s7Gp6C3ybKIybh7qGcVnPEv/3OlMykqm
mwZChQ6FA8pmjnTDgg7gleU6Yj63T1KeFa7IhIsjiUDZcDX3vLmp8R0FaHH7nimQ89o2EM+pOo2U
x+bVPUpoC1YrXBypXVyRH2y+pl486oKlLLAMibmhg4qbB+BSiL8JKdPzw2VDf8gFBmEDAkDN7Pqc
NAeK4WDs+HSfHLDDgZcTwWMW5u7DeWmCgpBWRCFRQy8BbuyGahu0G5PZxyF9rsRri3/aaB8cROHq
kH+vHNjtITDDv7r81TvWF7Z7kZCYs81rB42j1B6RyNFJs2JTF9leQ3rnzbam/Ela5C/g9drwo9Qc
HTLKh0lcY4pf2rRbRsTKKEds04pI1wgWE523x1AwcYU0G6T6+9RdJRG7gA0lFWzokwjxjCrFNeat
VAPS2/izDS5wkCVpuxtzTvhTtswnMEDOa0cOKsXqNORNYxEr+aKFPo7Eqr9i+Ubq/MlmPVxt/2Ye
w/TctDN/Ah1pLrrpxCfc01h6zM7upirHt8Blc6FZEOuLCOXHSHzEtaB9c8cZQNK0QAKBFHvD6r6H
yap4i7LIBr03ay4h2H1/FTDtNwjZdV3wtyDdVxGrzNJlzDtEceHFBFtaojBt8iWnRz98e9zdBVBl
V7DohpaSY230KFyW8/6o4WiwH9EcD63dL1q4wb5XX8O8/Qrp7xjE8ULoeLPtpGcXEymojf9M52MK
qFsfa5eNmYSjtGT6ykBO+0zGvKU9lwWcquYUBfQLxVYNJXugqmst3VMRmbumoxdHC6FjsXtUqS3O
0XaS71n9QR84wN2KDlNCo4XiakBMIVy1zclhQB0lsXDZfhhhdoSsiXzzk1rWycqyt0ib1pplXCoq
PkNUrEQHJpFNGnpSrukqrf02WJOi2lAIwtrKFyYx6UI/uc09YdTp6tesvjstA8w8aACRixN7Ezpq
7zgMgUkPRHZap1VAGi0n3lJtKW9COKt4gJ9nTFWBQDu7spJvOzVPqtd5I2FxRaheQr22jouSy7vT
8vYBlTcZfOlypNuiA9+KkUIpHUFdyul6pmmOIOO8WyXhDsO994gHzQA6lxb8+NrkGyd+GdJorRqc
eLd80S16dsZl9qmLZOeDhNHOYo5qjOqqie/CeEND5x3t3ztWFSYMs1Ghr5X6ytCy46JHdkgPfuqf
CuUdLU49AnHa4RrpQ7nU2AvnQU/QkkdNjAEq2sYjb9nGd3P67MjjlhQ5gdbvSrFKmB61+Nx3BnQI
ayds74deAYiWadHQCkqc9jaYLDbIza0zBQuvOSZcGqPNAxhvJh9XcJ+kly3i6L0WQIk0EFR036cI
4Y/EUS/YMDsXaBBGp5/cvHnsZZp6xFvqVYuOl4hGb0GCiOcNb1LeTP0/MIgIFrxwmvaqwT8qwkcY
v9pdsmiILgful4/TYyl+X/5tlQYbf36REmmhQrmwbCQVnaer0/8z4CdE2XiktPREapdYgeDt455z
xVOIWcWHJZCFbDlo4Dx/dCTsBzS1Mud8WkOhKv2dHXTHPpu7ZgXr8fQLuKi1IGAdRYjbFF41zvkF
CGd3imESBv0l5oybadfOhI6CzoqjlTQ/sbiznfvJ464wNDyYFGoq/yJC0SbbgnEEJJxqIU4K+3NX
Q8A12RMgpEtqKFZRYDywo6ZuHdBu1ocZtcXCnxvctKaRq4CmBX2M0Wx/1KK8avTyUeGxmBmQy3OJ
oOMMXzl9uXy65Ii4FNqE/s4GWYbft0p92EJuxgTKA9HmBpROHeqHcUZFO8mtjaiA45dUnfwAEOUH
/jLk1NlqLBsALORhKNnsCWj/qXHNqlaqz4Qnih89wxklsjlXC5zkt2YlgD9Y2zhXcOGy72mu6M/h
fM43yxkyQ8CgUV9d/R21vwF8GYFa7obdh/JSnq1hsC4JXtZpyPqCr8m8z/RqMJ92tUQ/+E1day/N
baJzOCDhMLiKNltyCiZcgdx5tgcOcVT6c5+WSmzdm7DmQOGvjHjO2sCxnzy2T9BbLZ4nB9bxJH9j
bsMCNGjDSSX7E+n7yGKyiMC/394Mnc7WxhMnq0KTMj8K4yAgc3n+XwfDZ2KWsmW0m8OD0VULw0Vc
s/xiEEvdHQ9u/dcJ4yKnmExtyFimxFbOF0v7yII1OzHTcc5a2SkTHQvqTlQfetRZlb8EWCNKzrYu
RKme6JQTPnuyuCrbQB6Y1i1N1QgYckfHS7aIhomSq4GXrDMHWGKSBDBCyfVXwS7pHlXsLxWipj/2
S2H99pTIC/8yjc+qujQGonFCARFZGft7HecnBdXbxBSWbLpr04cynrP2GpNnB41N+1iy9WhQa68e
jrH+PdoUcvWzZZwisJ5+0COc+U9hMmuH+Wcyoa/n+tEE+wCqenIZ4X28UjJZVOKlxXymId9caaI5
7GKpkFVK4621fxy+mMEFmmnUIz4sf6CezG1eJa8tMbWhzyFqDccmYlcs5/mMJjzBg6tFJk1RDc/n
gJ/o4e+S1gcy3hlEpLcNa4fJYVpyy6TUaJ9uyCJTErajPBtNuohJLac1I4ZNHykcXhpKIBNNTlWy
pph3vuTQ1/PzHhGqU5c5K/qXWb8+80ITfqvgUmfJqvI4YjPJkvlYOPZa828Gg7Fjs9QYHo6cS4G5
3OoMWTNSjVpJ7QL9u/rFlxzNZTlQ3HuN9D+2DrQayUjBNuMSXs9PYV1jDhGxC9LhQkiZvBcdw7h5
g9ewbZV8j5JVYBKYFfciPVf254xz17ieM/WZzpos617a9F2fjuUMcS+mp2rOLNHw4xzelneXhb/u
r4mAP0BJcOS9Fni66iUfMBCiD2kFK0N6gK8hIWV/WWru6wBtirylzFoYZpc5udFKnBVYRd3Ys7GP
pILBs5/FaGBZQ4flaPGVpBpLyjgEtem6h7o75od8iPcRNlfW/GScNgqKny8lMJQiHVYytVasaOBR
R2hj3LSSvWxEimrwPYZ+8e10aZrB1e/1fZrQYiYh7JCLDsloVrMNriVbGxZKLO9WBrrEyPgOjS0Q
fvyP/zg6j+3GkSyIfhHOgQdyS+9FJ5HSBkdUSfAu4fH1fdGLmTZTUyVRJDJfvIgbJC0raGLTi4CI
LlF0k3ylBPLX5NIOtdP0gxP1Cl5/z+JjbycrNXS3lq/hYgcRgfFPzzAyEmT1FYFDCndMZPFcZlhp
jj1Q0cm5zbUzG51tNRmsaWemeOsx3SIlB9GYODN8pHNXu7ce6UIVFgZb26S85djN6Ww4aPioVBff
Dvcfr45mCTCS7K1hVW831kJW5qIpnvD58cnt/PrqjXItuc6W5c2Pr608WOoi43cUtI2AdvRswPnl
s295ha9pcTfDbFm6m06g6evVIVf1dWJDFR2/zAgEAH5Pwz6r+alOGHsbfrpHrBxxy9MzghWI0o48
MrOoU84lzYxQMXvD29F6shwGAPzme8ET0AmiW+Ep68Gq0eaaTUOhROeRIQruccY6kLYSpfodsOkW
BINdefDN6IKBnbZPlG1sCnnIia23KzTjWcCLOQQt71VEPvNoj3htuD3WfUb7yxQh79cO55Gp3HtY
b4GNh3Ja7NTpAlCZhjSbCyoRYUooIxky6gzG3xhNvNCYZIx/tAth1b8o/1O0YbWEOXq4Ray24yn6
aggWB0jQdd2CMt5GzsEdTjyVFBNuaFMUm6L0NkY5EgPHRsQfaShnvaFyWeyMFj8jxhkh1De7B/RO
11pqJYT0zLmhfzUdqFLso1yPFlGLq1kjeM5AH/ZcHsRJn+4YEwuh/bTFSzNuekUYsYvnqvqScKEi
SmCQzQVjddsMZJULkhLfUQ7Ck51NRl6vsD6z7NvHCJTkVF/W1akQ4VuoZ+soJYcTGouBu7RKHrz9
N3asqFBseuudhFA/8KLLmKDusxz+jSZsBcJXxdnwWT+h8+gY7COQ3wZe56hKN9I5wW6sxmvhtstB
yp0z3LVmGwUMHRiWFAvTEsVgBUQVj7Jvx7yMDYtvIskYF66K9Belg/xmeSvbsN/cTOWNzbcfDUQQ
sPLrZxNcXhbQS9idfeWrVC693OTDP8FedUjpQzwr8YXdDTZeUkWcKgLgmYKfNgBKrFubrONFMj8F
aGweAKJPrjplsi6IIoofEMZGvd61jPVmcVWHk4TpSDCE/tFNxb0h9M5NWS+Eek1wzjY8gvRVyYGo
AESsKkQu3V7ECTCVOKO+jNUbhVhpaWwEQkg7+IeUB36JT9aN/kLAWwnHnAkpa2w07D/YaK2n3Zwr
+1yZ9dpwcZQJseDL3DX8ohpRJEJkbFhWdnZ2Kl3C/92j5cTKSyoYaTYinuphUK97A4OnMiNLtyGj
9jCJE+e9xB/3xuQ682nb6cAJRsZVlxZD3CFFqlIILCO5zwyvJKfmzw0X7Fz98IwP152Y34L4G0kF
/d2dKDkEk2mD1JGzg9yaaeiEPkdtwAe0Sa/VcJX+BT/Amof3LK1DkCnKXq+hOnfOzlAvscYzkhpE
ndYiOfzLQnjLICoM8eN6DxNdjz68RuIPh6WvjJSj6HevdZ+yDQ821oBKpdZv6hp3fwgypmCtUpwp
pli5ylovWmB6BUz3Z4MPtIs/o95YuhPlwCcexxzuA4By22IhERUj47cdnxPOswHjp22M9Dt2my1e
JHZGHIvQebDrFvK7GW5tYGxTycqxHNYpyrXKd8kX4QMPbVuKclAUUG6Ly3TKOu+NemPxZcBJT3yJ
4xESKNNCSQQLwW7Wieaa1M8odJYGH/equxWZMdMh24dc22Pnn91U/EK6zTiJs+HZBBstBJ6REBQl
feLCeztmBg7W6JpSksnRaftbr8uPEuXFsoDn40EU2JtkYCAPJHNV/xvbLwFSuOv/Yny+NhpBhNWp
D+WxDOR6uks0hjMzuG7EMNHM4cN3P4vqGemYkB/1ZBToJJ5nbUGUdVnwJvTdEzzleUs9rGA77+n1
IsBdbXNQgcPKoh+zNqlaZsUY8+KON1vsw4ZAMa+gefT9VxD+4JMzgi9DvRWYRHIknbH4aZW3MTlq
mIiE8p1bZ0P9jPSj6A5ZDXU0Ud5gcHOZey8ZlOkKhkbMb5IfdTLdWbRDWMe2x109OdgOToSt6tys
AElGx7ddfHWITTrIPFbWJJk/gnCjozAVuVw50VeMPaixNYwgB7ZppBOVdRlMGO1q1do7U/y04Rcm
rluBdXLAQKBj7LRcqiraK4U027bb+s4L6iT1UBOLbiunpgIuwB0XyoBUSOPQE15Q1ht85eFk735M
lIZCObvgWqlv9vDtp+hlorv49b8WYSPBoZxzOaYekHysZkJbgUUdYkOSMWziH739jtpz0olNaPEZ
16DiQ1XK8LVC+KjoiyTZIJYTbTdtHsqIyYYbhE+OYBjOKhXZEf8nwReoslXgPkgHJsQw3PA6c5Y8
ehYJcvQCK/dWVnWF3+UCMG/BnibBUdRrLVa3JvNwhuAjlY4WmGVKEgIXDNBv/7cufhg0Zjx2O/Et
jFVmvqn5pwVRTOAXcRXYzTyeB36DUb3biveglygquHWBU1Hxed8cxzmErEN1Zd35r6m8yafsS+2+
ssRcEDtGuL8BeAxr0rVmv43KQ0OLuKQtjitM2CnYMfKFRI6ImkufbgHKZSG4KMJuifkkT+pgMCu6
Y0c+y7EyMOT7Irk1o74IM23BhmNNQXuL/NxY6cIqi3Ub1ZsohXzsvjc8XoP41uevgB9YOf6U0aYJ
XlGMbM6q0RHLqj2R1KBePlhn6aaNEuBNROJ5jhOJIt2pSHWGxpnoby7rsEaSsdrJ6V3B1F+g4+sV
QYp+6CRgmPxsavZuGM1nSpevXpt/FUXnFkONrzQfddFyK7NPHvpHGf4YzKv4vr6BEMCicXY1pnmD
cT4mjm/zSacdq6QJNYbmfQkYRPJJHYXNnrkUAvikWC60fVGOYM7Nyp90D2xgWLiNdlvgFAp0soBc
DlpvWOURxgRu1IZB8RjvuKC9gt8GoG05ODVXnf7mpXetwgV1FbW7YB3JMbSHgddXOHDKd1lPglA4
1+JzyFu0x7wuUp532AQIN0DwVvD0OVcb1cDI4o/MDLVFa5jfLtqJOrDzd9CDJRWJSQRnY+NQdMMy
XMncp153C0mUxkU1Vi1JvNch8BiT4WzvnjX8ZHYIOMdmWooxS6Dq2Ldh2nXZfzEjSN8oc7b7i777
agKenYl2jflrqGkrBzqKU21rw1qE8pG30WcnCljS3ZvlK+ecuYjPR6IS3IF+Q6yn2/bRNN+SNCID
WXO8cDmtRsQ6YHuYAZNzp3hzsoYG3y88LwynyI7+e0RmNx21ixaxUGx64gPdsdW8vXR6/GlTfQrA
E2Qk1zs1pnPrgupnBLJicvq3I+xJHV9N5x2aWF2h4e51tq3Qs3EyruroYaivvn313kPxP0v1rCC6
K15zVKp3XtmNoXNTw/wX9tu2vLeWOjcsRk2MD7Yz95mreFSB/ItIjwyvwe5/elyELRR2W+QHW1BF
AbdIlf3v4I/n1rq70UMBqzC6hy7IkNW3vdDxL3QXpXc+WgHxzL1pqIHJQIN5g/TIO0V8jj4oRdwQ
TnIbevK40UEqmI0CiGg4rZsKnN1ajr++thD9xidSTQeCFWpLO+FZTwp4JPDDBqr4bb09+d2co7xF
zY9yCCX0cy1JTMx9k6DmlJUSNfuEg8W2jgC7D2WdbbiiEjvkjxG0+rEp5UFW4N5m8bHWRp4uct+I
ZcnRTln8rEsTwA3GMwsxtXed9s/Es5w2Ezyuc0+6paNkZ3M1PdXMO5nNsokvb0qEFME2VeGsaURf
hudg4SQswH/eUl4PROtFFFwxCy0HYscFsl7vPj1LWwa4wR2Xc6o66VRZNK0DoANzsnxWxVFm1kLP
ToPFs91ERevr99pNSOvpGCCuJEG2EkdnwHAxMs6k6SWP3xX5LLjGl9O8NWwL7TGk/SIx5Qbf2Eov
aWQYGdClBUyFBS7NvNpBra7NyIoodxG6+y0I3lCtuLFBFIrqPQ6hjQLPA5RD93I7TA8e9EvMOMWt
dT+6RmeHY77S8ZKDKouQCrxKXfoIiwpWHij4afzZ2RSpcB9FuXLUvcExSiPfjNbJY4wOMykgopOr
TJoHj1AG9S5KdAsKPGHx0uD+QEBNaMRdecQ345/LgWAwJmJ6JpC+bolQcRKy7JOfA9QZPaCbCyL2
aCL4A1daYop3CIIye2/b7K9qv7Ua0QC8NhfHp11gy8Sm28TQRSfTmTFL+HhEHavlVal+d+CAQlPF
hgHKgkSjUwW7GLlYTvdu/zaS7m1zwc9X0AyJgAC2kShlSwK/V+HO47YZ2n6XQpkSJTj3qEAl/2p8
1lltvscfTgm2ja/DWDvJb28SAWb9qQkc3Andy8pSgRI1KH+JA4DBWLtITnYG13ZvDbxM+GTtmsUh
Knm0R5pmOkHb2vQDelEPrch4qUG/kVjdLcZ0vjcYWy0CPmKmxmqBaMBS7+LToP//KY8tuRkyecnz
+FSS/xB8Qjpk+76othWJvOyZO3LTpcpK115B+pDN08upNRvw0dK/wi79nx+hM05VVeUlwa5iZzDk
PrRgzybREXcqxJJ4RzsGSHxj0bLOG1jkJwUmYOoFg4utY0snPiwS9x45OFDTYgQDVBCwd3YZ/zwA
xFScdhUIKA4ulNJ3DGqKuo3H7GLx6cvEQ8HKq9dEaP1uQ1kBpVEhUishlc6h86A8aBpGhemSEnJq
qclIP9gqCNqFhWTQsGwqo63qn8IIgWib6rj6cBqTMtCNgj5dXrZ2rypX1b8n4neiDHNLX9qsxYIo
XXRVsZZl9rIxhTbi0wBVYJNnsru3At6l4r8L85/aCOAkDaPnozXJ1Y6rQKX6xY+gmYgLq4Emji5Z
hUKqiW1FAijSLqV+NhBGPP/MhDnnusjbBWRJpt7oPDpEaMZqwjbCOaTGN6bjaniAZMREc0X6h600
fTiOjLw4k/D1RsyCGIoG9OFaXNzipmPvtH8Srnqt/qnLZFnbGjjdS8O4XnRYC+8mVwoD9o2l/MiO
67WlLs3qpdncArde+ZG3zLh8LnFmh8ZfHf9qDu575eHEx4S/s8ffAbOJXt9cwHTUEccxdH/wEM4z
AWfgIXF6IIub8cdnWNI7xHC6cMeLLj7l/+yNchmR4dEFJSFc88kn8+5Kt77JDVtibeXsFh7hp/Jg
oV/kFt1848GG1mpikm0pHAt2VvYh641Eqm8GjLicLgxwoenykyNtaLFv+HRc/L2ESG0kJqpjEh01
QmK8LY+lw2fdZkuP/J07cwNuh5a8O+4x6Vcj1uwMI6bNc4CvJ023nT0ZSFYWIrbKDqZ5ODmNCPbM
o+qzASaWQNZSw31Ayi8kdFh+5vp7FdTgl3W6hzkExB99C2GSLN3o0mRHa6Sw6tVxT7SM73HYRFhd
aOpomm0nwSpzdrbPLuPCFr2nZLWHxmIG5DptUCVP3wWlJW1xZOBKeOlaLNaFdY+Uf2nwpnNkVLYg
sf2laOnSDn60yT/GKzq4v4pCu0VwCojjjC4jNgZgtuv1Gm+Bwrt2UIGu0+lrB1c3usf0/Fb9LEjH
RadxhwmZ356DRzT7EDfHMd/7LDIq71Uiq1qpSratAm50y8pt2ewrPg86unKwaQvW3OVmmus1AlXT
etE2qYvn8tZ+02E8q9VL7Xz1EDgd589Go3PR8mzrO005yHPIH+5iWghGyqkqqXdq7gHdF0pXrPpR
Yx89nTLpsdf+Wkcsao2RwM7XXvxUcIx35kmSDR+4DTfJu55COUX2Y7Iv4nYZ8/XGwNSMAjllYFtB
SjMJhhXU6RD0rMsVswbFGFN/7N89j0A0BWx/Tfx0zT+4CH3Fxb3RcKwAMWJbge9c6tu8u1FInoOx
JV+wcrxzT/7NSB4u34GvE/QpTt6EU8lIABMptrmAOqy37S+T88mY7AQeupMxwRnieZbhfPrUJH/i
p5v/aEgn6q4r9rb6IxT8WaSnFBYOkcMW/+Ah2/UerK/gIw1H8moIFuQqMlS5qfe14yASO2GRImB0
AlpMpTQok4na9R1Y3AeAArtsLoV89WnMAzxlKHrXZL42nMny+6gZMaOUS2f7lTp4SD74odbOd6lg
s9HVrT4kZL+uDLCqVOh1wynkvg/tzufbi7hY1zm8ah52NscUZh1/+CSotMFzg5Hy1JDrVi2wrezA
Rs5lPXtEzEelee+0T52ZxR9/dfFsWVwE+8Y58t+6uOvGurAWCj6qCICUDRgIuqhJLXwesfUe16r3
SIxbzJouxFtj4ovOtA+w+D6b6VQwmJgbE8ahJX4w7DJJ2xuWGPgGZkBkO0kReD2js550Jpy9RcB1
JsZDGH957VP0Ko6figosf2mH8KQhYSUvfIlzVQFyCyWjxOkWBSyZTjn53hpeW0ZEpNb6Y67iHBme
IQOHbb6YFNju8xYd957wCA5Spe4eJbYzI/rreD/RThLl8uCaG4kgMjSYZMNtmL5X2QT+h0DijYuS
woyROGhtl8SOgfL6VKBFh6g3PzyeS1FGOoCNmJsRy3xK/2W3f2XYr4viUpUjWToPScHbldRFRpxH
Og/O+JHBD+gJR0/XI8fkFhDdfXihZfjgqZNycwuZLhEiBIXAFs5Uqrnr9IWCOE9VLjho/Okf5ZdD
ok8Z+pW0cd+KnRUg19sOFiK8EzAW6nAaFuae8uGUR7e7myZNoK2/UKwPkUJE+QjcbEnD8Y+FK6bP
jA9Ro0f4gAHIqzaZnDk19ABYVgMAKc1y8MkPMwWd3WFT26OZa15AxKKYFerVMi+Q/ZZ2v091Snd4
QEVoJA11Ke6pyEnLWv8Mg/yTA3OBIcc8duC+MwNXCIPkpsa0UxLt505aj5Dnii8lfolIokkE+yp5
q1JEAYXeGG5R+k73rnF9aBSmY21O6HjRsTyP3qL4Ggywjl840cjIUd3DI8Gobg4b+LZ4r7i7qTH3
GkwnlsFCj3lCfMeS5mtcIiTHyPDxKTX4oE/GP9w+Qg0WEvKUXv4zp0NUZpvItfkcAaQyf22D9tGS
NZMhKzrHx5nv8JizBGEKXHSg7uq2XROnmBsJp7DvBiyw/8LkkqfFXk0tStLGvcOtTyHAgrUu5Zwb
lfqqUt2aslmNUWQoxjQEXV4Y5YEL+/ynF9pnN0DcHVFX4TWZeB2p/fXTuZEfEvE0xmOEzbbDvO2T
QjG6HuvbR92QvObhbBoHs9/h+lVIf4f7vKJr3lvXXbNwDCrbg1Ugv6LuFevfMvuo0WldN0KIGcmD
47uEfhxa11p3uA6r81ZZ1f2nP2gzHLroeGs6cUIihpa6C1Btcu+YDQeQArr2aXgxrgteqOpQ8XrV
mGqZmAUD29XjTaLXT99cI1RrPL4qSm1L/Otc9WvMRjld9oCfjYG7Jq+Z48VrK9/zPlcAtSTGJs9v
qf5hYw4Jz5PRU1W5NWMMw1qAGSAP2Y473F3wDVHACV8CbzJtFYi5tkko1llarO8iDoba5C6CWc2d
/pVGrA7cOwDLgik9QI6JR/W9c1lwsrPtgDBEuFSGFlFNvsX4JVx9xzZgUcZ/mPZ9Wi8Z+xZZvSWB
A29Fm5dQOKSNBMP/lFY31ai3JZ1YRb4ztfcIv6BzoNhZTTZgS4ucKmnzr6lOSnKLnHePdYdZ06ED
YzlNuUgaPBX5VOftk0ZmvqJxAfMNwPXeKH5TpHneGp39E1W7mrRNuFWFuqjBtugcWxWzHZe7atgF
xLURD8Ww6ybWAQdXahwsruZhfB0ADbO9rIaNcL4a7VJ0v8hEVruvht8su3vRxvHZiw4nR38PgEYb
K+hkMxPLFN1/BJcgTvhgCNVZrl7b4p+mPSUZ94TxKVbA7eDSNCfGl3lNefjHux7fUgplKMT1Y0DB
7P7Ggg+Q484GbIQB5saprsdqLgOla03y53GcOd5pIsXK+xi/280qMO+Z917VR9+8x3TTwQEAqDRd
D2nU22TKzZJvZs3GELgbG4ia1FjHu91N745FYh+79uRjxKIRl59Y1hdNfPCSP8d65DnbL1ZZgN89
TXLt+zaACnXaMTGOU7Dc116t/0ymam8AZCx3uRXAI87FPOGYV7S962wGoqzR+KUEPIGm+9EfEJCi
fjPHZlYJCj8Ql+LsOfLOgtZQVZvM7BdmuSswLbRsPnouvTbRAR/8ToyjteAjWQdszsW1cfC3sI6N
Qg4rF37iNz9Ep2DCVliqQycj8pB9pPa6Lq8kVGa6gV0af5c3Kouh/VWcT1/NyZz+JuPJDj9sWkgS
pmQdYe5hY4q2cj6AvHVK9BI2hgXZQU15BuOJGNncI7VoT/51/MMjGzUD6QF3XwQpqBuNjR1/sw4o
RL7CMz11WZPS8kIw1Rq7FT41kJ1DhC5cZ9p4MeVAhORDn/gZ5qMOmCH47g3uDWiWE9FBws3is1F1
hOf54RUC4xZcFjsDcUN3vXEyOoJ9tAUlLSVqzCCBoS1zddcgDWnou7E9wdgp1QnZRpjq1h05T4Ce
o+esMEo33h32k4UzKGeM8TRUmTNiqmC9S+QH1ypTriEAJdF2yF6Za7oDcQyEj8R5dQg1IusKNXA3
H4NePSjwDaiChuQxcK1pioF9867keIMyPx+6V0Bj+DC+qcRss+ZeRf+g1Xgh/rEQvEUCQRYVobKQ
pre2N2CPZT8ak0Z4408ODHU2Vl8olWTZuGBj+UkgJ02MhoR/h1t2BgpwprkUmOIoscZ9xc+aPy/K
9WPM3jrJrpo67SMRx/xD2VsPJ6h3o5etE+fDRC2vxc8wbEixmepXpHmfBrqZWVu8kbuZZvxz3W+v
NSmuYsDBNGwLQe7znrbrBodlXBJu1nQILFw4hblxR66DJcl88T1idI6m8JDGVnmAOmzLq+zMPR76
RQ72tZpawkAPSAQ2TbymFhJJqTTH6rKy7Y3m4YlL41UM2l64n6h2C08oHI4eFzCkSKuejCH+TA4l
xVzo0B+OdsThlyaHzATrv5pqiUeDH5ITH/J6WI8q/66Ri9KuNi3rCYFG42XFwkT/x7akdGDyk00Y
ckex01WkvuLmlTEa5tZeZLtBWUbxcCgdDq4S49q702DDVC/C1shQxmj/a13riKale/ZVmJ82Lcqa
rrr7QpIGp7cumHbkC2moKwvRcayDA65WuDQG0KTg2HfTaWmIw4Dro3RonNB5CBAKimS+0N12XjXj
ogrlouVa3tcPCcOo6Q41gnV49BwTnSqivJZYirEsuIp50edof4Z4jwPeFd05S39H/Z+qXYOUqo+V
gn3UwrHbIqpjYSaGiIO8ROz2cGPbO5eGrara+zrtN+iBKs8kf5f629r8l0NGTSJGF9u7jsZ4bvqU
BTSe96WFkZEHteJ/l3m0sc0PPr4MLOk0lHs5FzO7jvC1ljMb/bgrRghk4Upgny0mql2NBNWX+EEG
Ze4GELLMbIP7ZedE3qoBwhZLXHn5pVesrVLxGC6wtBpbxeNY6j8c+oe15rvo/4zon97tZdPNHUdd
W6W/Dsy/HN/6CLfRbf6itCCEAMsdnaYzzxk2Jhawz1ipuVK7c0M7s38hkPGeNoyrnE+W+7AIDUSP
toZ5ySIrB9smsi9dXVKAZOSciQojNq42t9wP7qelgghCFkUnj3zYsAp1trCqdJmy0KNQdhVZXzFg
dUTbGPfySAY30U/F5AbjUpK4BwUUWnrrx+cYfGpYhm1rzfzFNH23KjzCD0V75faT51cUHARWMBo3
xvwgmGA8mxUgCIcD5R8LgCQqbABXQjIc8k1u/gEZB+U9sSyo7FPgHzG2+ZZ+YLYkNhpsspIPOVUC
ydWmUG3C97jjvoAhZ4EyxHcLGip5kgk7ApAkQxWwHIWyl6ebDBNUx7hd0TIhDV4doGkp53+MbBJg
xoi4ZPuYhwcl4PH33mod1HsWTD7L5Y3nfvuuJBZwLZBuxcck/gTWWRLuwH5keu5CpnxUYljk8krM
akEIakbEQyHKGDk4vPqeGmtMv5TmKCSiicQjr7G6kNqMSDnMajbrJAQkUR+1dOmlGjnINp7/FZJY
GzUSAmiq8JA7BnxfO2v1ue+/e757DSucoAUNy+rcxm7i+ulRsXrsQsHKp5AxwTfgksd17YOh25fA
/dJAYbLpOrWoQ5GfnizB1JRb2Tm0Cqq1qWvnSue4TLIZ9Cc3AGZOY2FXnovAnmPm0bwb4VHV+nL0
3djvW+vckk1HotBOhHJxPu1GrkHwjeZtp7N/hAYA8khJlpF66e0lfI/G+1LHb4sYOOaYNcindY7P
TzO6XYVDaqC6KEX1KNtuPsQHP8fiy46lNg6V+kpdfu21086t7qxMaySBDjpIZmQt5FLLgPt7MP8k
q6KI8c1Uqbsc2r1SsnrUf90KGw3vYTLdqwZRrKa9VGehiXtkYUJsM91XMGhL9gIrX4r3vjDWJf4M
nd0ndokFoI4pp8bXN3di7tzWN2fpuuCD5UuykZiiDXrFzFWQ85K77N8UNBtnqbMVAtZf8Vke+UNo
QdBLcOnVu0ndlQ1DGsC7NR77SJwp+wGBz9rfWKoR6RseCgVlTCmnLTBIJ61Ztzyd/ttJvFULfF8d
fhISOQ6hocrVadE7aPAUIu+zS3+0HGYP4DyMgUyjmlOgx1nLwvwwsG0r/qvXsYkG5U1hA55W4V6y
VxPWuNPhM7Kq3fY5thFhbqdlFoVi3NiaeYUsOurfSrOntnLW2Z8VZy1dgNDiJvvXW9WS3cVsTY5c
wC8zGXwaPDrBhCzRQpAw2iouMQRwiXJ6HyGJp11trUqI9iO4o6AgWkY+NbDhseBeM4GQlFADcn3B
9telnahNriXP+umyHNj/bLXAuHrT5ZfFuVxRl2kN/zw6Esv+3QkFlDKIC0pH3oZptjmPFe8k+iTU
fvpo9HvBKtwMcFYY4AahRgzlfWIVSeNSZN4qZVLVnZuri6nOepWqP/C65yrPXRHvSFfPsMfNsDJb
LV3kPe7+4jeo9s5AcwsgutDZ5lQoGVySBxi5ooeBXJ2j7MtsjIM9lRPSlhR2myY5BgrPUZek9yMK
zw5jYZ1CgWF6qn9CygM4ESiUmpA+s6554XXryQsM9Z9rvDfYY0ZxH8iZxIJlC5i1PDeWOrDcCBGH
Xo4FoBqW8GkK0u5djns3enrAkM0dD8ao3MvqyN/EAXVmPKaWvqQ6HImaMjONOzD8qJFy1NxDJrXG
R69BJcjtpZ/dDYxcJmtrrf4XlNnCaMiRKdRFQi4cWUUI1qcB9GaG86HHN9B81ajrXN9kRoQp3IQl
CbKfqnzayMI6qrslGVkn38hAU8ivHUpujlQGhyfFfzZ0tCZUJdo+BJ5WsmxCW9DTtRf0O3zNtB3k
KwFJpen+NBaWISJU2WH46Z39qPSbKVxXcoXB94quh++Wtx5l0ACmiRFEWGQJ8wEzcNBHIEutIzbV
I8Osy60R4uVg7upxgmWJtWaXS8ph1lAKMHGCu04+NIoFlVWcvryYV5lJoBrxn+BoVEEpRukl4W4d
xeyMoP/VWMGM8Uvve2T8CTCVbl2m1djkba9+CuTEXj9b9FpVuCpTuGYJAE0VUz6/CGfbPvDyBchn
eq3JR2nlxi2Yh0KBGJxBIpqXWohJNhebvAoXFsfaSFS+ci6qcbe1YqYP2SwllV0R+IWgsLCQhtCe
553WYZK+pGnEc5O57a5xUzf5bBcOVu7h1I3w6wOC4mCpCcRkGfgUtV954ELICc8tUtQdMUkleOVs
ILLs6pDm9Lnxu9mqCS9a0exUCDB65RJDDpYNPQMZu1uf37Ook2XH0FWzKXCqeJnwzyGIGx23P1L4
zutpx9OfnkskBt9XWEwmBrqeG4J2ctVZazfZUL3bhC5sOudaDtck5f028JNSnsVAxPeUue+6c/eN
heOvtfyK0oE1K0VkUjdRTsN3OHBjLmCJoxErKmNb/qg7/hrjQUOVan2xrPFyx2DXCKTz0NKM9uDk
5IZZmVArfhrYjmv9sPICZHzMdBYrZ8HG3eMDnkAcVp3xNFAKwBzzoXrqIUWaaQttx12F7fOlQogP
slenvvP9pj4XJXCX5lxE1TmmlUAdf4Lh2fr9NYZEHxIKSi5KMu6qECxqG+1D3r8FTXoFURG+byQX
toDpmrLrtnNol/qnsTAauRpFWfrm8A31iEoWqIioYCzmuVLwueUoISTOtgtRDvLbZOw4J2Dk1Wfl
vnEXQk954BychzC0TEMsQpaRyfhygEGgRvb+Z6U0yxBgiFqcadUKorOMaZ1sTmp5sYx9iyOoPan4
VT1U9TZkwnSUOY3YjOcLZRqbktE+Jrr5FhUIsbiqfTp5mNWccqV5WN+GpvvxquzL1n6QjWsdpbCo
8PGEuMNMTlzMAazZC5ZSJavy4jikqwq8ixeDLMO83uNZtozkFOif9Cf0/mqkbNbfNTFmayJ2QXFy
meZD46zIU9lC0GfxMdmFL/UEi+DdPRXllKd+uApZrtOQcjn/Xz9cYkPdJU34likIpiWsrJUkjOvF
Gaoxj0sKQPfB5PEKNo1/zKbFgaAleqe0uxAfQY7vjBSlfJDLzQgyuoKfQ70gwepYtBBBmUneLLTj
YmVWRyXETxwOZ5cgeesa56pjqCYe41VrH0yw5SPPlUQmuqMrWTJvBneLxuSMW3gn0++s6hQqTkEd
By3svUQ35nLCuazyRFhnDMpO+x7wOipcjPti3CbFLteO+In18VgOh5zLhY5tJE0AtDiUSS6DEERc
xHZXQ4qQ+afd/0LLGMgkeOhnSXmss1duWhgp4GSZ6hOSTFGepLqPqWMeH8CBQnajPIa4CAwLI7+W
6S9KrJ1sdKqHy4+yQ9jk4Wfs2vZWwki22QqB3V6qTDpFDR/0TXrtvMaJJT1cLA1rireg3LndT+PX
ByVJdjja53V2AyZM6GElBbUXXbuoK/UrNuNbmF2LHvbvlIMiUW3zZKts+oV4F9sdqxbjXrm/HU+y
zOtJb0suJgpjPEveSOxoPVqM2fcYX1x51SQ2fHisw7gWLms0+GxWXa5L4f5H03ktR25kQfSLEAFv
Xsn23rENXxDkkIQHCr6Ar98DReybdiWNOD0N1K28mSdvQssW6NvbqkD/wHro0XCjZh7LHoCeLgY9
rAoIiSRuJmAQ1c6IdQjyNEHA01HsXesJbPrmupxCtLpt3SuM77ZrXSgcWFHCvS1j5h24HSHTJJUm
rfczOL8V8UDl6vJnoNKCp5l/9CNtemT4hFLJPu7pLqbZ2IxmRomoxJLMrydQOu8gtroOsppD/5UM
DwGZIBNHSpZxE6+iDXjlVdzwS8puPfRcj+EfooE271KGS8BsRMVegW7jnCwvo9b775G+r0fzGIWX
oqPD9F9CegKjDgsILC6TyRV1tWq4F8OdVXROv/xZTiZwlZ6c5i9WHuj9JskZm3wpZyc9ZOpR75pr
o2CqwknQUBmptfOiAyZucwuw5r1+1Yqt5fuLgV9oTLgc+bY58x1rj/QNSK9iN5jOs+EUFLS/2uXW
Ffm8pSdSYy9bcHMvgmEVOfm3F95cu13iZCmaRW/8mAZ+tJHGxY7OzZLoiI/HkWWvr0CI1I2z3+Ef
lJq7CXSTN3E+TwdMvxUQMk2Blfodol90Fg1+5FMUFXQeeBju4vZ/48KPJbgbV4TzIPvIAJwEF2xn
X0K7hRiEJQXXrHPk2slg+x5V3t53t77JsxY68wyLSw9bS2F1UdDSaohNNV4LWKRE3eEVJXxUUyoJ
1jnd3khcbUfvULpU9HtC8DYsK5QMlrinpPhOAub6g2peGIGaEIXg4cNfT415RkIQ23hmIXcEr0jZ
6zRiOh5G8hCe/rxhIClUCGTdQeqY27M96DVXnsyx37cGFhwlWEwkAC0/hMFaIvd2DaPYFDfBN6az
iqW8Y2fwc8JPfesUkllsyXlW4nomXQCyFIjntQUz5cNoV0XfMpc8lMmC321U7VpGZ+F/AuDEWwkX
ND+ArFiVg0TwpnLLyRaDr22G/Ft3ampbs6Pi0+VyVLxHbT8ivGN8DVlfiYymT5GIk+dsANoeKnBH
XOt5uxBBJ/4y63T3HTIbqmd7b9n1j0O2LOsvsyUoYWx9A3EZT1xE2lRldJQ4eJxiVVUgX6f/i1LM
CMuO73953SdZtBBWd0WlsAXuk2fCLdZMzE4hZ371ZcPQMRCQ+whjx15N9gJWVyC2nn4ohjPFKYXa
Lbx+oSffo41dv0AP5x3pGwcNn0nIKzJm0LMRFxzMbKPYhto8V9U3S9VWcXlXBmL72AeK6idRzKNe
sNzoTg1PfXxpqofGAhkMAk4fXNFvPhrv5Ha1opta/YzckTryrGqLjsWjj+D6FjFea2oMxvxhmq/Y
/RhxpcE6WkYdPPhssu0hLxkXB2FjjH8H5CmCV6NycbVd53fIPOTBsJL0/S4oj1N8WUxMpGITsV52
pYJ+cc19+nCzn9HBRpmudZDfFudshsWr1jCJYwKKkn2l7urk2gQniyog85EwLubT1mf4rJKLBbvA
QbvBfJYTK4+IwMmNXy/YAvgJHD9ejRgAojLeuMZfN8AVz+15Ut4q89rTBwk9vkBGTpl4AcO+KaAL
G859n0XLwFiVC5KcM9riGjriUb5VF6AncLWB3zNVqSrt2jUOamyIE+a3GuUm5SmwsifRZlrG4Bu0
s7J7aPlMONnapE81xHCy8+SPH+4yGJtxTZKF0DgtYHyhHGLz+AfCkXofimvcjTfuG1zXg3+pI+RY
8eUG40yPPlvzGqHj20s3PAiAmo0EF8stMiLXwtPmMwIFT7WdeEN/CaFwdQwWmrvDWY4gl87GmLLj
8VNyG7BayYuIayQBAFmRjb+5oUlr7VF2NzVnIZYNaGiI+vxXApZiDivkIo4WBmUuQbwa/Vsmj114
6NiT2C1TN/bFqTWy5u6AtR1noLIwjLNp7S2uESqick3VlMbsZcovqEiTHKmHOeRujEuDR4DuWhbf
aYGEkD/z4k6SLfJ/EsTQqr95OLaBGFcRu8jwJ8Hx77sVd2iSpJjaBpYivcR80H0TtDNNXuhTwWqJ
g9xYj50/l7xGnIAWRJZlNguDijF3pNSq9VlHhu+Ds5OYtJJrkj1KgziqeOrqsS0B+2GxqHYw4S/0
HiMqHCv4HQDCJXTPiIe8DnYjEwbwABVF0Kwa7ogU6rFuoxrjLcXJaJvJmqiwh0GekhI+cTYmfL/C
ZO3BHmpJwLgua1kY/2wOu8mI9DGmCPPKG41h3FmvwnjUXM0JGHEcoWd7X34Pbdem6N3mk4/5V9D5
bcIaBbgpHeNBgKMqYWpzh7Xs2cD2eBn489ZPDiV9rqHyEuSlPL0E6yV5p3nOtK/VwxzvXJbcSldZ
WKRCQmytPhOKvRHs41SMP31jzyr9c3JFOilKPXcmaF91rcL9Y2hoP5Xos/P/bOg1qstSKmdxxy3d
tj8zqMQJqMF2PfXdje4zJYyu6S1DEu5/kv56DiaA6omBL6J1EJxqNdYbE2qkqX3FDZGf6dtV4teL
A75VHyDmUNQ2wGENAkn+CNcaqH+aHPv4u2puI3uDmtJmSgR744LdZl5ifpHBl/TvTk7eA7aZybYH
KE86ZVL0mxx2JsnXDr2+ICPtwNCywmWp9rB+IcWiHbu8kuJT7m4TZelqLSWjWE7wBinuP7yMfHLd
9PhzBwXpxAUmxxgxAumyv6fihiH8cLxvYzLq1yRYSA+qezwTIDwDFq54zxvin9gRR9SOjsu04Hsh
lQdd2PtcP8cq9k5eZg4hMJOdcMAWJC3+cvFVJh8erlvHZYgnYYC27bV/QqO6ncsWbeWQDEZqz0Lj
ayI40zBpc7I3yneFb71GEc5aflMo+TqFd/hwMr9670nqD8ytieQUN3nesrtRPRvxoRl/eoQfBn0q
4DeW2e9WoS5oxKDgmcyC3BBh4elnwwGh18kVpmGWez2ckRxlZ7wNtAeY5BE1O+WCxDrfxwQjTjkn
ciSzd4th3jPBnjCMecqLovZmEMxTw5tg90MqyNKQOZ1VyRq50B4uwSczf+LS9SCFTWb9Bt9p5AK0
pgUqJw6KraKubg3VHKbLyz+fA+CWYDUNPBsWlJ5kbTn9wkMN882rTSWKAXc/h60GIDO9KZWzMtKR
9rhXDnlXxSOiTV2q7orGi9Gjtpyfo+QhqpyTK7d2i9pn/Ur/ZXU8wAUIHcqC2l1IKMzeac0/eA4p
pubUPZbyEAmanJHNYk4lnnLO0/fax7qhyKfjvIRfX4UCNVZcLH+Td92tt38dkcwFG4TSq5Z5z/ct
PJmdw6X8SCczOwXO/03HaDz0W0uy6O7vQ7mAkCvaUxl+CYQDMN69CaCX9q8YBS91BdvIaTXB21lc
lHrTW8GczC/fgvdSaiuMYFu13sYI6qR236bkNOmKJaStOYt9IpXHXvlxiY2r3TbysfiCN9/UpJfB
AFpWgpJ/GkP+8afZo4ehyYRIFA6mT3aa1dpj3rebjaKQ2jtxuVTh7cS0IqDsYcwfEGqngm2O7Eg+
6mHZGcjg6xYQJsNPvWt15hl2XeUpTk4ODK7M/VTkZ9w+2vY2dMZcM5lS6Yut2AhFKL0cPYGD0cmu
0RcIB0XOwg8OAWK2n/L2zFmuEs4oP41w1wZMkBfwdGnzE1m/ifyXNhfky4Ehro8PQfcvyy+GQoyl
g+xBxsBjG4IrIF3jGBt9kPpU74X+xfQw9AZiXgX7qVLQo2Q1RtAhM641nDnaqqyx2befKc985bH8
ZbSI1VcNqSBCvDGtc2FsQwjFvEO78TKwapYoxLtwWHrtV2leS/cSxDOpXJvimUX3YPiIAPYpBNYg
evTmJmP3lD4Kf6X1J6v5ytx7E+xclTgI5bbNobTUt7IiXZaW+BQ0yOkHUmPQnb/HZm2SWbFMjTED
n7EhqVDGvMDmM4p3LcRgGxIS9hWX+hUeUDP6l2K+Fnyojgty8dzWR4fwaMaNPec8HJP63VTnAtQT
UVnf2aOlRilNyGhb1cPF5u+LatkJ46xlt9COF43dUX3Da9GYgvVgU+HL+2in/nD2kYQ8bx8VgFcZ
c3KIJkEJOxgmIxdi0FA57cuj9z1xPIcrrmTCusPc6NeT4Rbrl09eRZ/65TKdDuQa9lpFkW0DU7pr
wSYH7dyGekfL2SIP0m3EOaWgBcEWpMYo4ztSSm8rNHWdDefYWAcsOYGMru06ZgI9GvHO1LVjFESH
1q5ug1dsRBsvrKA7K0g4ntqmzLcqrJeUpHDPlUlttkaTXF2XGSnkB2jVyRdIp56S4+PjWlFpuIj9
avI4gX/p9qPLn1zW3iQlCwo9RNLu902cLyBjAmvs8OBGJPrgchVp9mXolMfW2sJLjeOkudu0iAaO
+9MGtKrXpGXrHkNf6fwaanr2WK+QGkv3lTZpKwQ7BmqUReat7YHJebqeJVZ0d7H/AAT1cB23+zpX
nlWOCuD6oMLHnauFu6BzrqOS/5q0nHZuR8GcMlehLjo28nhWH6nCZHNR710l3xpkxXPD/dEzZQrM
jesWOqZJkyzexoMufVIFxQRaVcBoOKp9MIZsHiLeRMgansGmVHsOyom+oWNUbxQuVQbBGG1XCWc9
pRpLgJ8j7MbOyjYusno/0ogRjDgNfBSnUy2Yk//LpWKHlPBRQ0yVQcoFG2MMFWpF9K/ASin4nurZ
WqNTul873cUCxgTp9423J4h0Hh5MewYygOqsewaLjsUHMPuFSL4wokTq07W2akshCmIEeTv23VP6
LtaplQgo0zhbNpfg6gND0gvv3IvSxqXlUNFEokopiodFXRq0wbuDJ91TjBWA/OUgOesaAhWGzbsN
nlgfj6wfO3c2EgI2c6LLhvc9eNaqL5u922Uk57qPjiHuvTNpLu/rkwqLQ8JFrDv8JSI8OyqKWUBH
XzBCOUGD8zV92fUrU4cWGB79FlEV43tz7BROY9qzcSaaxr8YyblFJVThpGrETrTRnhHAwM27GvDm
FnBOdG3gMmAx9uloy48hWvYGLLQv0wU4RzDHw5QWc6BIYKqGQEiOLyyzIgrBhf0lmSPkdOdlR27g
TE4jQOHucgj8JTOVRSOVKHTsFVhBqnUpWpTyASqhMmdOmpX9l0ljt8MsPOi/Uv6xeOC+huXFxCqZ
bfSI8Eu5afqOqp6Snfi/mKswRt9ZRptTSyKqmgPKTPslAnkeZ7uqOrNafSutjtmeFVZx45A1oP1k
2r+OIsfcf+ocfCbnHFppaoBGSF8V2gdvnPfCvXOvnZU1FxcWfyH7Egf9sXX6d0GHI126dfRREbah
NnMRJmgpvLNB+MC8Ww8wmIaeCbTZFw63NIpPHed94EOnlfWtp+e3/8EvOgPUoMp/FlgawXbHhlN2
sLjYoaQTe+X0a0AdLUfxC7HwrZD9TtXF2cJ546Icq72YdVzGYM4I/zhMcpR3NWHOYtyb5+UzDZjX
k+Siih67qMMiK0Wz5ocJuDc7hk0kYeWDgsvFe6bcqx5UMpcc96AQ3dbLm65gOlXXhHn9cdv4yyR4
KepPiFki5WzB3jDD+bgsYwrnk4aJ9VnmEvdbwwaf2x2fOC2MXP5g/cGXSuq/xiFTStkd6GEmLe1V
umePGZcbd8NoQUF6E680tqUU2tMrATyg/0Ozw9j8oZTo9MFRh5tm8NhQ40F2f1kDilMagAySQmTM
iFqOw3HTmKcaKHdS8UljqDXLD3YiU8LCS5YgpCYaqt/l5JynVkH6Ot2ZWdzTLFyanEjNSyr9tqPu
uMsZmmCOKiz4bOSRsr+p5mYsgqVn2HM9oYs220ydliNUBVQHLGsceO6bwoYziE2EOm5rwQXEL9dq
ruOHGgKMgpOE6VXxoqU2FbIiPOXDUjCRlOZnCnk/5llItSejJg0NEbEjWjEwv1p85j3PbQdEIm6w
mOBXbibEP+VNKQUQJKhBDJCb7qQ/6/GiNEihWnnKYGBk/1on3vNVYEgZri7WF02+IvuK9wRgFDIV
oUSIt4aQXOa+/IGAwadTp8tkmpZDFuzdZQSqn8Ws/LK9R3sYQUX3GmEAcMNL5G7iAvxsukSHhz7L
2HhPMsAB2b9mmK7r7wXkFgHZS43Q9kysKONRSeRBC0Dl66+eliDAKxQWbiL9Lx3sQ8eso0DagWa/
SitlwRwzp1WOBXjL7KwS+KV6l2x4FmLaVOizoY8y0/BwWJ+WfrbTs0m0Agu8wz3rj/OBTtfwWFdM
B+a4L0xt7bfDLpC0xwh3rpvnMvtObFRaYIPs0nuHk+pq0XvhBRiQ8BSm/cULg0fkM5WFGqYM5y2s
/TeR/WXDT0PtoU5WXSvlzG7xR/cTC2LO7BkbBzshNGBYNxM+Veb/y7MvkX/WiDgu36eEz6+F0jTk
BNQ4rghrcA3lmdGOMj6Qq35zEQeq5NzBBSBO2ytfjrio0TKztEU6tmy+13nt8CXuZlgN3gVeiNb7
sLXvuF4H9gZodo9Fcaow5jWL185PuHljOs3Zbj0ITizU9qkOANZoqMdCKynE6U6tu+Y7yglCfJLv
hrbP5MtIgR8GzITiGqt7gaTp1isqmfB1ZaeI9jNh7GKxSzkElCfh6BT/a/WvHe4qs8ykQjjAw1nL
qv4hYOylYBTrlk3EgoumNfKdZ35C5wfXISYNJfyk/MDn6Rmzlz38hvYqjjeZPITRvfUQhhCA6rnJ
+9GXHVdmdmj9KvM+IiL6jjOX/Snx9zS45Sw1x4Z7G03TTGqThO0GHW8szC3MzPx4sqay/jRBolsz
BS+2M7ATZaSV2pFi3nQDT8Hlq1B+TRdS65pn22o42vkKzoff7RLIR8VzHA9Tm2UV/urIOsoAHIEH
gQYK1n6YIQkAKWx7M/tSN822M7SZygkhf0hzzqwWs2702yBwBfUnC2ivWQi59nAUa+pTisNQQpyw
rbmnsBjvmGpJ0xnOFGnx2SGnOB5GVhxwNyr+KMiz8eqHhWTTxs3GL3T+mZQdZ5ZYCLBhuse8WSm8
yXIICBRuKyUB14WPK5TftAmY0yhwAnf4y/HEBTk31uGie+wFEXZS7nFudeRLZgu2/O0h6ZGhxol6
bOOWT2hl4BtSIIGtY8rSixATjNjBgcjoFDX0vVo+nRrYPMbBt36qe4U5ogQJmz5CFtLE9sPlZICE
44kP0634AOOZjmlN59w1zIXGhGZMVyw8s7bkCiDgmeH+kP1MDvAIsCqa3Ct4R8LIWAcanPcr8aNZ
0pezEFul2umLzAOzHbgUVsHhN0dJiSx06u6aS+dRWBzxcbIzY3Me1S+1vzr5rYZG0GKVbRg8Rt66
I15ZeC/lQDuKE83ykZQCcjvLdaachpuGfxgqdnyodzEaASVTbxOlzEW3i7jQKiRT6Apddj6OQu3i
kzmGEezHl8QjgM445Sn3VgHu4i80+nqM8pbFO1e5w8RrJ+JDtE/b55iT0xH+oo++ivZiqxdDzoMR
kDmgS9Svfjjrxq/wLkb5owqXYJQ81LTnSZ4MFfl4KPcTnDYkjIxC01ArhZ9B8xVKV6YA7yWRRwVL
ad4uhDBn4dSsiWOxk1xYoZbLsDtrRCzG0l2XbB57hPkYdStmyRPF34bBgMY9DyeaZn7HaJs6pbAG
7jjgxNSv5f2R6jv8PgtA6W18LYODapzyaNNR3sStrEtBePfzqM9mLfTLGmZ0nf1V8txPFLpEXY11
fNfK8VJxWChBP0eym3U4z2z2sgrOnpwztWTpS+BpCTH2Goj6N/ULrCP1nOsA5zRBqmjKuEe8CdgW
x1Ldjg6tpThferaUvCNnHd9xt7zWnrPM7U01fOA26IJVmhIAXEbWMjY23M2AnDLHlPES81wIBDmI
T12zr8NDpX/bzZrEneueMkoxrBGGNR1XI6bCkv9kjyRq4RLlERv0k2Si8yYfR/C04MlpnLkGYkrg
ojfjlrT9fJ0rDwyFAca75KTm2zD+50j6n5mRDB6/Uk8eA/ZnwUcwOg+CLDqwZcWifvSzc2lmPcp+
qw3nWlubQK1b4pFUpRE9mOfFBo9/TMI8BOnGm15n8pf+wUEVIqbnmbT5QLoIk5Oc0qkPqPcFty0b
r6ov4UHxEAApQJKKifyRXUTJC95Bu7yneklnnZxhUkWYIzJesx5+JFOmjiIbfGap4ixSPrOJQe0o
CORc13XjQ4VGPDWgxTGpAa7cGktvuz+UHI5CPwoze6/cT2vs3vQWVPXdpg58LDwALCeLf9p3lyp/
qk75pxjcuB7SewljU2VPlJYqtVif7vP4iquCcPGq9xf+yBoRQ2uu/RUaLPxVMG1AYgmOka4LhjfN
ONRkgCkWf6fVALUaqj7nns4N38tYka0SHlI88O+F8YkVCPrQqH0Y3c21WH742WfPq9moOsiAPxNC
pNd/G50Ca172P7RV8Rci/63FIjSICf6U//8L/hb2WP6WG/421rgQUbEc44fPeApAbGiwUtagd+2L
Q2+nFS/ieKbgKhvsnafgjWKSNrOjNPehbaHxEx/J2mNJFC2ug5mMkdLGkwhWdv7SkQmzjrxZuG7V
8OymTycJNhNuqSBNZ7nkPOS3X34b7V+pEqW/J82C2r9Y7pzyliN6R0VC+q85QhvXgLXaHLDDJEIn
Pamss5tzQH707Trxsda5JjBALDyWsadldZFzvgWkRgrGSzM5DuXVVI6Gcy/I39h0SQ0qin04G1n0
A71bVEa2SbUvjUuL+OrtbW/9w/tSxRsdNCgorGJuqhVE/WKuEkXqWC9B6EW6SngjD6AgTpG7KxMF
wow2t/t1TpAaJqHrEPThlgFQfDbwR+mzuphGCVDWeC+4lXhQ7tk1DnJnBC+n3gvIwP7Nza4059qR
eq3syY86EIn+jAgRdeAaTE5qcc3pW3CvVvqNjYVk0CFniLPkw3bxjJ2xuC4a/xl4r1Zuh3jtO7+R
ldMCVsxlvIum45AXR3XxjRdExYluUw+TH4DzKQorZpgcOZscInzqdjiqIegdpqv42Df53cJ904II
ibVdA04XIIGa1o8+eNFzURDNKrStoBxQqkt7WrXkFDoS0cpKuqm8WUwHUKzO+A+2bKmE3LX+NoU2
1nBqa+w5knTRqT+K1BbwO9lDrrBwBVz0pjQAmqQ6eJvUwKn0YlTAJ3LVdNIiS3cAU8IL1V3EmjXv
gmtcrtlP+dMqh8tyY/vvIkLeVpWPih4nmZEAnkL/3eY/nGW5LsjG/xdjIf7Dos4Fg9HSsZ6sS6tZ
tHXcL4zRZAgYKDi3lqWfnVGztr0rf6teHEvYLXkOHTKGvzg0Hy2WDr8nPNZQXFwszb5atRKFfhkl
/wZquJXuwyxIOGxTGqqicp7xhXWeIUpKOimrPQZ3FKOQrV0J0KswLj3gY45/DDlLDz6nIn51det2
m1x7te2rKf/qNP9O4h8LLMNI8kzRbAgUvIiLdKm2+ibH8N5gyCJgg9bAWZjHLJ1ku9Qjf9uysI7p
HWlxlLzl6QBVXCcmYurfVOvdhgaRUYsR+5x8702d6AQUhpiuWpzLrtH+KxKqIuNo7vFizpGfhlfG
5kvv/qKKNkfhzLWKiUqOW16js6TlutiO+h1tNMVkbqGmxWzbslT5BIYzH1vItWk9N9ovIGsNBBSt
J+ZdWTOLdG0TPbPpMjietHwP0l5zYO/va1BIghY59ngYtEn+YrcnW0xSnYhP13/YE6Jh2CfqIbEw
T9IYYGJRiXVyQwurX9oMLh34by7BMcPSBCOM3YfBaOCYJbputq0pQcnPI2aq3qAq+SPg6+yk9yTZ
NdynTQzV0Vfm06PxstHJwnACIedAcTBGKz1bHf4c8ItE7ATz6s/vPCIpOkLQiLrKsy6gqpBCIq1K
lUDALwAHHZH22QnQ7S4dhBmk7G2Cxtzir46jHx8ftbkqmWYr8TOySq6qHwcBVmn/Dc66bI/KsCFl
lWKx69j+RhQXlJIEYrO17R+rugSoPR1L34opf2rYM9rJzzguMrlQObRTbJFVRjMFTJOOboiYihxR
/dTeRseQNtFAPHtb2h/4wGzT439QvlmvTPbWGVuZOCQwh7Gl0fd93C0g2023cjP/h2TGzPmscZ7k
IQZlpCmcD76ADNmjRtH3hb892qXBMXdeGnh7Q+wGE9l6i0GaC+Mq6Oich1BW2L9hwewXPFJodiyo
YsODbEOziy/mHb90nIMKeprZ51ATPAshBwT4HsN1Bz3d5BswRNiVaLpkB2iW+JqJb2kUwf32zitS
cbmM/IZwPCrRb/df0SKvVZzK1svgAKmKBbMEsLKzVn5Yw8Es2vcSipkOu9ofMUOOv6OaAz7DHM5e
GxrXXXBl4V7nR1DdKYOMT9SU4Uh+y9tPvHkzD459/xmMf5r/cNJJKaKGQpk31LSX8sQuFFUB03G8
z+oz/XeS154b7we6voaKEo3MYgWqzm2SLFNQNtg3/Rko/tuAWNoz7ZdVw+FnYl3raH9K37USTkZ3
CFr2jgy/JmgHj5SquLHYcNWFknx2498QWxuJ7QYKg8qezCHe3cq7CzU4VLjYqkAYwmKehh8mGTnb
xgSWuytkt4LDkPXU3DW8k21MvEjtammoBzxDrMC19GTHNzFV4JG+L91/hBgh0RXO1glBwJbwtTnC
1eoUF1sneur9Q4DwnQoOfTwnebDShcva+hu2kGnRNpkeVHsViE3NbjWiJSoX6wIhv2lf7Xi021Oh
k95L2MAvjKYnKZFyX7PmVbfuYdgT4T0KPgIVzxa9VlP6VySchwRInxqwhJr7a2yQ/DFOAcqZ2zer
0aKSQuW2H8I9MUcX+y+vvOQaDPcwI/F4jJyfNtk0sfIuvFlREcqiFxPHr/FhyGs2HlK4nG34FbES
o66ynlYEFMGgJyrKBVDfTKVvflrXx5Oxuqbf4KzAD5HyEy/pu8FHTzLclD96uYunQjGka4/jlBfx
XMJTLGuNQR29ucbErT1K+6UFbDR0aqrpYooKCNBTLaf9rCruszaeJe2n8jaRd8aruAkEYy0WXD+g
Dr3CgeH/tumKzX3I265wbp79UzcHFydLmhza6tCrmMrqutmRh+Io4tyqN2O+MvmrrLa2Q68QfdcW
PpqrxFoSN+eeem7B79BUmn+5NP+imnrqaNwkhr8bsgYBoJkX7Iad8Tcqh1keXRSG5aD9ZumRalyl
QujDnr4qcMb1rUXX5yv3LpK6wCCEyCrR+4KZjhUtCPeUpJGEXyoYzD3uEAVmVAeByiyzNezu9777
o9SZU22Ko3Rvib6XwLKGgKxGfdLrh2phFdsZfOumLi6CmiuVNBc+y7eCekaXILfDeiAuaJDA1Le2
mnypaPqB5tSErUh1aYxv5HuaJ7+t4TRadzp58WHcuywBrbXy6/1YH5PuWPFyc7ZDtxLaQVOh+Q0o
G3OLVsQhIg80XHUXdCYM6NKbDbwqupXFmaMvei3hTffhusGcejRuOLh7zwERolgpD76xt8lQpjYW
93VkrgPCmYMOTRSfHl19SnctjE0/kjFYG7wTWHNJ77cHRUtF+Vuq0qEj5m0YvAmYd3UDfbxba9S3
GaB0yuKush01l2OWztJhiZQKYQaUAKh5ijh07OK+5zLfBgRKzJIICaAE4CT6bvTQHWFito6OC0HM
EpncU/pCSIdTIItqkEMrku3cb/tDkH7G+ZrMqc91w97V1XOAhDFk0dIdmfEEebN0csNks45KtuYl
bJAci04/eI6x8JiNHWSNitagiPW6M9OmQCWbd9+/DE548tibWsWAtHE0gi/odViQDz3x7rC0Fs3A
5psaavc3tx55fSY5QCluFeJd0SjOzjY9fADLQIRlyWNdYCW8J8G4EWNBbpXfM4Jxin83cB8K0ZL6
WpN3Yfs+Kl+NtSf9trD8G+k8YgLw2huW42RBw+wlenfvAIdJw3vofNU4lmSg/9DIusnKk8mi3Ay4
BOlbd4AhgurggHfmvY1d2cY+Th2Td0tbZyaNR8nbSSk5L+PjaF8sBoac3bA1OYmwbSUh3RLhrWAb
3rDYpyFDVv0We+82cRBmNZiRzQUpcdMogBOVt1z/DaxrTxLe2ljw6gq2jCqda9bSMLu7C3IyiqzN
AGcs2rscOjn2OVthV8HXinC2n2+a9uI0w0ytv0KVindi73eayyQ7axUrvEpqviF2nTg7M/ky2S8V
1VfCoEfEUjFuI2C4KfXKjtAW5xGwsWvd1foYpPFy8D8bLF8RfUiSbUYE8zLBHdvRuyggqXUMa12V
8dAHywQdUJvWWD5OkOJdgrJq2dD61LPqhLSqethTAExiEuNgUh5HuEKT3DgVWhYKBwTswGmdTS7n
PeRuIOJzBdS5Z/Tj/bpIwWGEdIBVeFcNMAMTpsJY4gkA+3BUlb1KVCgLGlqT8SNX43I0yDd4OGcO
UfR0a5+ZZmti+GVlwa1Yrbhy+nCPkZi9U4AdVUFEMDgEkn2h4YLnE64HOTe1yQhFwAP7b2DWxCT6
Cx4OS/vMrBev7pHcfRUEZ+p1323sbTqjAEtbrKzs2pkxDeOa5QQpj2ZwTCJJe1T7LsoQ8qo9y/gA
prdqS10G0xNhOT95wSYAS+XeHVw2zKeF7rNjJ4+ywt65lN0+H7lv/uUwkAa4D1HJNG2W8k9l/V0U
XFfalCYCE0Hjs8P6IhhXJ4ewolk0yTg0FEfrGtxA5nB7pG5TU7v3TrdeFnC99zDsj2oXrcYk3ZR1
Njl6V4powKL8YaCY4z/6aevhRp72UJrxTo6HKXboA/kc6VRinS4UVj0hK672zQMPJrieWNgIashM
JZWKDW8rT9/2BtutoxNu2DsvNf/CqxCBeQdtdVbTcB5gmWuiS6PeXLGTTGK6G9/HMZ7VGYy63F2S
5Qh5AYewb6x/OtNxZUPTtLtLRH0Zyd1lR4FKIwmnGQc32SqVSGa1Ym6GRPs1qphqoKBpwWp6YExK
9g4E6oJtgZqq1s8gfpUR529JG+vaMsO3Mfwl8Uk1H8sb5DOBUVdnja77/JBGAN7N/4kFgrSK3soX
j5+Ne/pfZSYnblhvRnES5qoB1d8/fI5HC4xP1aFjwwyuq42gS8wUBky0/jXwpo94ERkl+MrqTaiQ
o+K55n+ZKv+eWE91tz4B95E0fkx7EPJkUoPLwrdj2OhhfQfIi4tQ454p5dr7Axb4ilWDoairLOyW
Va/NdW4AkfjUuDwWglLqeUM3rEncM0SLr8GYuHCB/8fReSxJbmRB8ItgltCJ63RpLbpaXWAtoWVC
fz0dPHB3bUnOTFcBKV5EePBAOj4B2XPBaWKgMsZHWq9bfR1zQZoiGo5fi3xrY2+vBDHscukiLQ84
72yHQVP8QmRi7UMkF82HL3eiprOUvSekaJXKrGVOFMuAXuSkDDwCbGt6tbK0lTOtLU4lfnKWRYaz
STLKbyOYggJGAjKay+QnhUpMj4xf7gKMurPD3HyR/kfNRTWvDOzb0U5k771JcitioiOZUcFwUDcC
q081emBc8x1O7WZmdOoZxY4/cyWZw3GgQSKsk29h0vlW+Gy41bJt59EJ4r82HCTXd5dHzoMJ2t0K
Qfff0mXjxmpC0YkTvTcFYLilIRaZ/KPDB/t2h5hhbIXxkwCFMccLkb8yRIXJloL+S3uvGrJIg3cZ
qGP0B5jzGye6WOCr4WFVq6ReBRKlA4dGgENuJ1hcshi8CIE8X2CvJY4M2kIYvBT1KcMDr/cnk7IV
vx8piWtuxOfPCkJsqI/H0O/uJg8itiFOXtFwnEw0kLDaQJGW8oNeuYXHEFRQu2xiKMdw4DOGL8TC
HVgCET/VAMFFqyGlYqPjOtvMzIDwxdFPTfg7r6jGWUarMPyf9jMCup/qh084PGAaaJBCu4YlnnXc
p+aKym9Gll+TfLeReGIOXDV8DKSE8gjshcHs9Iam3qMr1YtCw/+G4TSsqZSfiA9hwZrdj4IDLCFb
2bsYV/A8MOqOcMgOFNyn4oTj+0mP1+achpl2gCNZWW9NdKmbYltzQ8Kazd63t5jKI4M8icg6dlh+
kkttbFzslgyM5CogAENlE61enXtoSHD7N19ty+LczzZZyVWfN1RreS3GtWOsmP8kONJjsALbrDwP
zZsVQLymkFwZl7GAQYZrbPzmriedWyXfw/ivFNex2UI1Y+oCWNDlykZVU0GSvwiP4xy8GJcuFq+U
mGHkfQVAQKYPn8t7kkn4WUQwzTcGK7G+96ubMHY+YLH45HP/tImARbznbUZyyMRI49MiS/ojm6Cw
0/XBIDZo6M/Yj9MHk+C2vdnTzbW/PegWJK09EDH2d458bBIPFuwwKYx/SxCTv2jmoR9vOr9YE38W
Fkrw7OyYaEGB7BHH18rbju0qg42hO3IxEptqcf65McC4lFpBatCWkQbdbzbpD6uGq//A10BAuwnZ
kPn5SH22J7c4T5G9yqvHXA1XA5FxxL2iX8KGBRKRjTDIdOCHBGJhB88KxoizYQ1t9XvH6zX6Ozf0
Fw2tgJjoBH5dl3a8lkJwpj7xQjrFC41s98kVx8ymBRb9jzlfXgLZvQn1YtZHlyknmUdntp/hJqD+
lmqeRdOx7LrHAqcj8tjOxUHPgjoUvy0934S8yXamOBbcxGCKyR+j2MzMUqC7NomHgL40sveLXF5K
l5k4sxS73ZY5zStPoqeSpFNc5dtlrJ+yRF8mQB4nI1nTcroKdXmD2c8kUq18olxNPSxlNy5KqdYl
E9Pg2llzhU4MK2DYRCW/SyruIdOQ3sRn1B7ARKxbXJFRzQ0lIp6SELTpGWE43hLpLo0lk6WKFG16
TyhJN3YedGkTamKhP5vjb09Pq0dgU6+2peo2bds+RYxEpDy0NfH0/CX1nwmqc56plrI3F8DobVEv
aTEkiUZKpz+a06Fmpj3wixfcm82d1m6ARaAYvGNeSXNvlafdyQl7+CMY34c16JR/dgLCjB5XkKbK
pFar/MdNMbP5GwNP1Yj57diB2eiKLRr5rAJNnH+9hwFQC69G1lIPN3I4V2dLgWcmF2/RAjJbh2ye
l3nT08WiAh81f58maZjEf1VEuSqLhqiNB3EWLjKnXozvC0lcXiNjSIreBSGNZRmHaj5hVMM31vX1
vtTWzrQdBBPi7hQrBum/Y7KOw88AMA4/YhM/OjIlTmCxwmM3Y0urhLwnqL7e0RimTdzD9EmTZQt0
F7lF523o4nrnwMCw6ru0TrG29Q1/ZYGKpd6gLNlEFka8pvAVZzyEMQi0iuSxOfwkQJMLQSN4tQq0
rTNcPTb6QXFG9dq1RzRQKPlPUdHJ+cVnRS25liW4+PJ1q5H6wjnlkwCpxa8lT/p4GFOuxHw8hvgw
+hbtl3CKfwK9I+O92b8q61bL4aJj860GPAcCIjQnN4MJxENqBt/DREuIz8QRWjSHk2bk1hQ1TNpS
TjjuR198N6iDOqzoIX2uLAUFOMDAc5+bJizv7kFT9OwA6OLGINSkM1iYMXE0vW2tZk8XC3slQ4oX
z1mKKLx6Uwbks/LQ4WkDEBxgmUpkmL289sdS3A54Dc0G3vE9ZnuQI0eWiiU2JNslfdQoqHrDbAuj
mcTAb28Wb2F9H6eIAdDzyFGhc9/K4DSifOkDapL1iT7TBGQpQGXb3QEIGuA8gK/ZpwYaynkkbE2l
eh5sXkS67SWraO99BAgV/pyUUG8xCTJcbI1Fy1cIv4MWADRYVKuL8Pa8g5hJHkbHIc/4VcHd6Rig
WW9yWlnOG5DuJm1oP8BclnCsbl+Z/SF9Zd5+qs96eCrqGycGPtqt6oathJaHFQSUC5cjLF2BcBF1
YH4gOBZ2CUyI0hwCJnwEWXuE5guADA1dbnRRoiB+uT3dVU1+sN3b0FFfk44rUBrn3HqJIQ7bF3M6
mca7y1HMUYcU6c2rIXlrM9eKSzCZ5EPVEyvDIrsxoYtOuuIY7fBbbiRzFbPBi6YBQZY7S3tRQ8Bn
UZBFKVEIb0G9C/Wr251UevCKN6QKDE8AnuIdy00Sx09ateT1FQbBPpgzXA8PEG8tBlGhGiEuXN32
12COXWYI+ol+9lFJ/FFtxpF4uf5SA5BLB5+u2Hgd80lq6lBEuyx+45wXmtUuqYwnX3aHjB8j1qwN
2ptRQEjHd9Wbz731U6mfkU9yTjvRBLDpKvFauP1DYMJre0CEMNxJEP3rSlgDz6XznDg0dvP8NKzD
PivrNN/+ArCV34SeUanNZi/Ye9T48Dl4mu6JIpKKNaPXGd2zNbMIBu5KVdeppkSO8GazccPqosyj
dIa1Vf9EGa94BMeocW9pefZzxu8Eawr1pTO/jzZFtJ3SrY771QSpKPE6mblYK31YNwXDsOCr8F4M
725Ej6jWN/jQNym2l06TC8VtXfESBpH7pGErSww2Q8xbRBwLVJt/mKCPEE/JGVWnsv/0erWbnXQI
05tm/k4KRrRksoVRYd1mlh/qr5x7nlw0SaYtKys7+v2rgF+tA6vuYkjv8dLWC5/eD7w+DbNOgBTt
HxqFTZ9WwktkkyH0EA8Cm15KEMs1Q8bGrJb+bJYP5JtdgW/utkNIGJebORhW1YJ5az5nF01G4xVG
4ggvkBVazJEZkPDUIuuN8aqT+llzX/veWlb9rk73vf6H8QA9mmgHE45w5FlxaSbr2k2Yd0TPKX4G
5XPz8+B7ct9DY5PgguujR2bQdoubp+Pj8iZ3GXMwR5qY+nEv8wIHb7hQ83uaOXU8l8BGzPdW01Ch
pyF/IUM4fOyJHqy1iaDNtxhg8dhvXrEFGvxkIgd5+LcrbuFpfQeLtnJkuQooakQbnaWHvrlaXNaC
JMGzjWjP0NoHtIwQBni++Rw543A313meHe/OpJV6VOx1xdnSedg1NgYinCYp99aYK1q3E84oj80q
ZrrWB/2GusBxkP9q/u+euHneBHunxAdKMm2QNIjuKPF5ViPuUhZiU+Nf5inwUvZ+/PB+eso09Api
g+ZMkcOjkdHWCWJy1gptOtK5JnjkvAyYwtpj4Jo3Nd3Sh6tGYR60gm0V4aijeAEKHykXh5Dpq8fl
a4qPHvztnitZiqJ7JwVRu7eS4ug8gZaa3WzI3x2TpX5i15fNty6GRUdfYctfGj2DaYvixgM2VcM6
oQtGH0ymSuFWlC8pI5yuWNsgVzLX5Bvmg3D7xTi90O246XxaqLtjA0jMbNyd5EbXpNM1M17int3I
fNb5AzFo0y3jX9nxP8/VtFH1q5ei7COQ/cAXGJAHelT5uP+RDt7i7mVkM9A0wQCMLLNG/dJcGgcG
26XEMT2Icl0Ye00c3GmZd+zz337056fvPvNir3stOAkqczeWa1LQLmZlLM/YBFDPuBPYNOBaEUA3
Xp7gZW4Edr100+UfI/0WdMiB/4sWNRFD2iwl/ADWjwCrDVjvruZ8sAz1R9OjESmGJMnBnj46gB96
QHS56JdJp16a4avlm7RHZvHxvrFPIU+jbL9pC3M9ZhLSXNucRoR9H3kOiarkHVS1yiIYyOzKv/cY
jpv82nFdKIJPiyNBCbWkm4wz3cZIeAYWy0OM25AyLUNO22pQ5CCpj/DvlruynRcPUi4oC74o/ATz
ovdpoAuZX834qvJHDIkycNRPGY3HBoRal8wFZC8RuoZsaUqqumVbqEtmr2rrs2R9z+OFlR8sEeK/
/7D7zyGE6+gRQcfqFO3H6NgyFndMgEAxq+Zwt6gbVvkM+0B+pQGpLrCqypNHGbtrnbMZe5tcdRhx
qYZhmt3QSC9hBRLTiR9a+NxRk16Xi/n6W03rhixpN194KrTN/sPmTzfYW0N+YAW2/auh4yL7rhyq
Sval4X6ElMShty8m79y4zw5xrb4IVh0tg2nHncK6kVPQW2bAHIcbrdnY3siZY/juySxWuPOCuPgM
GnW0emp+B41mL1ojiFosE7c+ljIlNtZcrJgZVC2YLhQiy8iL8IrQ9AtGBvuJC/CYjxWDNRXDixoh
3sk8dhwCIIUZoRBEgq3XuenTHP3r4bTFxMTiNIFLPvZP+sRNpTHFaxOExc1CoOJu9gZin93Wzbrh
TKSdcUGu76zavrQBOCVdnjJE76VugnVtHX3Audr/Dnm1szI807m0jbXRti79Pda5FDXeCEnfgUk7
5UIfPfE3Zb3+lJhBtagkDlGL8FpvPRX0ZEU1nhfLOBuDiUO27P09oP9NEIBqUPAGl+wLgG9KBNFs
YAycYL6anVe9Yk13jJrSJ7wuCjit8plgmLHOL2ui/swFeVmt69APaW/znLVo4p8k1NYusCA7TFsY
2vI5o0Z6nSUjJalYQbCsZO2uH7DjdQRCZZ+fsgL1pRYC3jNrFGpeam2TOMI+TZD1n2pzHypjVx19
rz0B5B4WnsK1RXB9POeG89LQU+NFSbkzGV3uhzTH4zqWXOkMdoTOb8FbjO0lDBWe4NylYNMi54CG
l9jdrxd/25XamDNtNk1XFmAJWudWqSeOIRZBu0az4y8yeXSFTMeEv1cA/534Z2NmAA7/rh9/p/xK
1awKTsO4NpwpgjTl0Mljn9tBMdabn2EjnId6I8UldJWb3mflIrkRHExb8ziAhEsAsZfM6ZW57QK5
m02/VYEpbWRnFxOdMLlr39oGNDurWdfbK2G+Rdab3jPsAvOFxnvFs0NmcYudcFl7nzoww76/F8l9
jpdN2Q3DGZ+m+DLjdDN1F6ejyRK/dmEY66pYtUBt5yNCxDpCgLZr+6UuOX//COesV95J01eEV+po
VeXWxqTKt5E7h0G5mz4yHBuEgwLSiBC8/d95QmIgQDnQGwk7IKbPHCNOoczWuFiX5AUXeR1AgG6t
W1jjVu9z9DJjIkPDFxDMkEooDySfYq5rDa6cYyY2QEHbfJ+LjzxaieSjKd5Fvp3LWkoDVBXu6wbw
alEN/2KXvE0vCC6KbalNH/OQuCMmW/DPTXn0HqcsqImGwREGq6h/izhcWBFJr/TTrq7NhJEXjlrh
uQu6f1YY/Z8YDVGLcPfsi1Rsp5ibQxqamilainbEyMeNA2PzCERplDfJATjbluBww5WZb8E/IF7m
H25lX90ioEtLpJwpMA7EzHssqfaEKkzRr9OCXnn7Jek2eXoAB12OmA12ZrkfSCNQC5QeTPKprsHx
6bOlqdfHHrCq8dcLVBRueWkfD6dOmOfUJkwktTfDSp+NMX5uslszwUkO8Pko6+gF+cWeX5n8ZBfb
MjjPgQrDZ640OT9RAkJH3xrpl4reIYYV5pZRjS0PgbmH588J/qzc4p+N17Nsb2Rkc/9g+PchnQ4o
ZMFAlsg6dVS/8bWp8RBzfSsYnLeHiTQ7Y1qH9yg4aJBa3OY3nwMRGGA0DBjMohZgC0FqK+LXvHXs
791Q4/d+lSCktZ61xL3WLSu/s+6bU1n9xjgkWyNcZNSAA1sF5IFwVoY4MLkgY7lJGFm5HSxOcn6B
Hx1zNCOXVIMDQ9R/LmetnszOMBEgNxZ1+0iReXJo9A1J+yggJGKw0Z9H0td9r2MTnIkAOHVytTO1
mZJMFIIjBl5FU62i6kZGAuoGoyMs7VS+1S7oTNqmlG7gC0n7pTH/B1B5TrDQqDLxhaV3y8UOadJ5
knSY6FgV/ZGcgSHxm0ZHEflrws/ID8m14U3zifyabFlDCpPZnF+98NAzPG+xuEUu40zECCfGyTFA
iRKIPW1VnSq/xjeGK8qZSTsqes4ZPXC9E4ID3SlHvopo0l3m2DxalguD2A1eVIPMyL7zLmFt0uCq
VnnhMWmbXiI+BOzN/OSDO4udwcqO6ZLbVyFyHCdHvyHm2w73gqwA0KVCpwhnxcCoBqydfLvZyTMv
lfUJKqZQzVJU0OpS3V77tURyNaxT08lVwVynFtVbZv2k2r7K6l0+C5LJuHObXQARauK/+p8BA7vk
AF34txpLmeLnrZoPSIhQj55DbAnmOOdxXtX0apEEiQEXpM6RPM9g4QQb0/ep2EaMtbhwGQk3++jo
BObbWJlXDyEPtYoKQg4+Lgea5OF1l9lMJC5VCn4KQFkPJZPkX8ZNyaMexk6PgQxWrGCrxmQ4yx2N
gvXRTt8dmzicc6oMRmrF9Fe7FLhEhJNXauzRx2iFmHrzXfOdDUgFiqI1MkOkBgxtaY7RKjKIWlvT
qiN/DQ5gwF2C1yb+cILxX8/k2w3tQ8gtxmyB+erriXtxTZAuHX7U+KIRaAztbZOyxdEMMTzKjMtl
FONfsc8FY+iSaK+B/gNai8FTHJKmChF0cKAN2n6IX8vy2U1IH2MN2erZXeJ9i1t7WTFIl5AZoCou
zFLuCsItCPKbiJtkth7yA5eMJr0GJZ+vvkgqtobJT141XAr6VTov5Vy2gR2Df2IVEnJJPsvsazCe
UzJanrW2EAEKrNrgEoA9VdEmrMpfacaUYCgWvhAEBmNoWk2hMiNZs4OiHIhs78eAexlxxhTqdg83
fSdeeUr7dM8NNBz7hecR1KBwEeeXtW2tH4jgDZlC+gs878/k3EM135M34t0guoGwkxPPSymXk/um
x9luCySRWzE8xonujOyURgdvTrujDmxFsS+Lg+bvGfjNtcjZuw+t2ltq3Ra2ZVJ/tdUujT685ten
IiCgcaf2ck4C3MJhwQALp3qy2E3Zd+lvMSDBXwbwMOh34sqy+tOJOte1iWWzP6cBZi0Rnzol1wOz
/Kw0b/mAuBA8OeDP/OHdG17Jvh6aHs4OXipaV1O4irNBBywQykj1JJkA5Jlg/hajC57D/h7GJt71
98I7tqQatTl9gi5aT+fJXE4hR2twyQ3YpMnDxmwD20SeGh2ipOrRYTpL6lNe1S8p3ZwpYQnKnwgc
hVRh4yRU47Zqnj3tMZNhW6M/6Pjde5J67SBZ7UgwMLvh/d8WmEgdoKoBlCIXayEoPZyDOxBsTylX
9iiia4R9HW9mhdkAQpCvEeBjQulxbQo4OxXXHrdk39nUbPH+DeFWnzt43HVHJkVEPw7uMltx1uDO
EOHLGURx7lw6zwHLeJybLExghxDXi0m43W+/lA9Wus+hOSg+BEqnI7mdfHPBJH814T+JGzRLLoCy
+dX4oKW9HqjR1StzUzX2m+1TjtTjIjKdxeRSyoI3K2NWxMtmWjj/w5yKZ/uaJDTQf8DXXY2KB+jF
BjgX9AdrrG66RQArqXddfiM2Rk8FPlrbpCNHr9ovSgQLHnuFm3WoXgJPhoeIVCrmGjx52nCniNf9
/38q4CuZxQJnqx9vhKSRJ4Ivk+wTna/Oyh5XCqOtpoHcbnGgdcdYT+ayMxIN3E4Yf5WvuV1+l8CH
IhLGJvPqT+XP/s4A1OI1YGSqKwxcj0m+xAKEZuXfXBbOdqbxRF4Ez/hTuN9UHhMtxTbStRQ4OsI4
2MweR7kfouMYXSZxt9LHEJ3H6KqQN6ecFKTEGEe9jo1/GUSlFccXvPZLMQxrJNb5/+41RIu5KY2r
dDkDszzOVPXG5AhFQ5+KjUXmkI+DGpxzQUB1Qd0svPd4/Axx/mhc3HBQ4UAu9I0dKHsHFkANBwwY
mp+fJD6EQX3g+3I98vc6wM68uCcWIQY6I+QVjiltU7G3xI1NImnbDc7WElQH+O53oQ2roiYL7NkP
RhEL1e4MegGpxoJLCxA8afx9EsDb8ZiiB0NAFZKZUQros/j533iN2L45Nlo1IwkpxMmtrr2966Jj
kbs3RVeQb3/35iZDsIoJL8YpYNN2OgTULsTUnbvYmVvMCcI/uMan6pBrDR2QWDSQuxjXseEwyMcV
xoV8XUcjJlpoCSbo/LEi0qI7CM4FF9yNxisFFcPB2zSVyctkla/BSP8ot/oOf1SELsGPhl8gAbrT
pqto+GuzdVofevnOEIBkFA1203GK7ZUizVZATu6HR6t9ZpiBuDn1aEBlqI0k0J6nrl8CypLOV2Vc
piE4iNZ8skztScFqspxhobPf9w1lpsGLnd87SXRAuScwvwsH7Fbinz2OefHwGVHQxqYYXeOY9h9n
2QvqjSBON6U61hwuDc8VqyYor5SP63StRvmwIZ0aiqM0Ny3kjHIVT2tF7N51iquXo+LBlHCt13J8
5POVr15rPf4gIFcdx9immr48kAsuXpFOp1GSBzGahs82M5/msajGyK9HgWseerr3AnfTCChE1rcx
L7L5RVYr0b5aXFkrO1nzvIFbCrEHe8VPFSULOfNm2vJZZXMPVmqdQ2BufZPsovSRcr/DV6/yC2Fh
dNfXhnuCqv/Zs0UdUUzzTq12SbVokSEiOnl0ofxG9+bfxBW/OfyWkEIwm7XSDT8CNJrRKA4lUxtH
fM3TqrCZ00ga15ulwzhh5ghhz2NvL7AFNTQYgPwavT/C6WTUvA2ZkQbJzOdzaEIqazBgTDGpaMwn
A6gB/GqBfwShsggZzCdksEMeoZZUp5rI0iq6229a8KoXWNa8eSxDGWf0FiQMrrPvfJyOefNR8r2X
H+3wEylqW5He7bODIbZdmYjBZvxlC6z86LCwfxLnuWx6DkRMoOulVuqbNPJ2CXKEGN9MjuZx+kwk
4pwWGCJsOtj+z3bsFO09BW2ZKV5nPX0b7EcaUkAs71gYuBGenPE2qlfgf0jZOBOyhQQSm8+88vZP
117K6Eq20HfONQN2MyKOG+GnLr6EQSVDtouqk8P71IrPPKtXhFExpBXkWOxibXQwPRqIUzE7WX/p
OI7jLjR4EMfbjD4fb3UCZIgLfExI21Dlpon+XInb1W8gsGhLe0RQEu2RiU3CLgiMy8/gnSy0guYK
vqBLRqCt4xDli1WWIVa8hMCYSO3G9RdvvKHftDHA1UTShEplslbVbgzye5W8QYrZVc7BLjC1kbLE
DoiJJAMSbMJVmkPFup6d4ww8i/3cuc9Ds+UCmfr9EmIDmqANw8Wl/5Ch5q4blwH17I7xJvV32PKB
+drYuBhI4/gL1e8xKAyw0YCqdphKdxotcKTOnzgRM+Fi5AulhqEk5x1NO3K/mPKFill4H7QiS6Yo
qc8PQB40NZCYUZrbOxSyJ7wsbUTHAyYQ0gSIp0iDC0PlS7rhVqyFK5ZK8LLfjbxhQONk9HDSr9x5
qfN31b/GXPl6c+/xOzjz8VZIjiGbqX6VPo3d2ULHHTcAwZ/U2mPHsAEC1tU8CR+YyGI1U4qv6E8D
2CnacE7lAciVLGsi3Fc2ny32DpzVvfuIeArRRCYwh7ja4bv+ZJgEAkqq8fhz71jFxOwxDEMflfE6
Kt6scu67J7oaVisjfPOqfdoMTxqKoUEtnk5c1/8VkH5Mr97BfXti8pP43jqLbfqO3GVYfhYAiUMs
cYxdMYO0Z5tdPx1/QiLOPgwCEh3BRGgquHUoP2lRrj3LXUYkYob0Pt9hZY8Qb10DArujCw9ijpec
/fDRMTut1c1Fo5p4n6P62XUrHDz6mjnByQSGp3F5lqR4sYmTQLYRd4KNg7pmMo9yq3zhj/uaAWdD
vQxlfUNy5zw+oOW3mzpcgxaqSUaMHCTnlRheg9LU2uQFsKHTz4n91JoOvR6T7w78pzj4zeJ4GbNG
GNz5M38vuEDQuTSmHuLqGc46EDAKyVHBtYNtv9ak+md+mBntrZiGLX8rNZIbaCv2W85j2drrxF3S
xIrwtqtxCeEY7PPPvLgKIshtRAeh+1Q6W7N69WlOoeui+HW9J1pobHPXwvGmJKhI6AhoovWU0k+q
fvX4WjrrgT3Z0d8iNHxlbnL9FjCQS8K52WttTQX+z602LVsyzUJ7rzRS8u2poIjBHvJVj+4z5j/T
7HWsL2bB4WUiZtZ8JQM8pVbRknyMgD228rdG1a2QLjv4qYLoK8vGK0zr3keR4ipK8mjs1grseczR
xYAgqbfmT83GYMatgGyDqdq9uDpzukVGTMdQYlXhHwx5E3TIVRoyZkKgtQdpNBB1ahVVMfCkumUR
rTK+ZKk1TxWaAADtf5pDEQeNpBP2U5qp6MTm9dDI3W8C+Dgg2SV5FbeeUI3+FwmfxqBdeNFeo29C
DB8ZOVUrx1Upt46LtR4jXLsz222EGpZGO772YLgq9zmCBEjvEpwBByzLIyONNCD8ZN2Nn9+u1ym9
cUaGHfA2cMlPvDl5py/r8uBVu7im07Hb5iShhF2+O1JdARkhy8YIR6fKOwzMBKziWqSSUykxn/w3
QMHQFsp4Jo5J0SF9JISdCwHKdRYrOZJSCBN1DPLiRevsYrZhg+sN76GBxhJY9IXqZy/fWthAet6z
Fg4yJleR04Cjw9f2X4SxHZ1zz6BCm4huDV+Vs+2i75aTMJasyvguKlZWZgRcj+vye5L5wuhMgshg
j1t4wA0d5oofooWwRTmQEaYLmxKzYSIjw/JrYsoO6o9Of296LK/cvXOoSg5spmY0N4luruv8ljOK
NYsfJJo8/9L1nZR3rX7E3kLEHwG6dWoae1PDpNodamKf7XRyucWgAoRxdVAzmXoEycnDFJdPY08L
Cx18A6q7h+wd2OeBqd5kPbOTQo7pdzY50doanrwO3hePoKbt2waXx3vIKBRbDP5jKn24AGbgUlrJ
wlzuKbBJvYUpkXNArcR2sFX9r9Qc6N9q4aDmOLQJ4HjxB1hv9Bk046YhHVqLj0B8tPVd104T0/j4
lEQ2N2W8dRi0TVrwdC4fMtkR0ngKqqtGsMNlTxm7a1y2PLvRTkECqPiDzSbVlqhSwLhXD6YTNSAL
TuBOna/NlH18+mE9f6lpICwoOI4oJus0uW31W++RznM+IsrqnDlJS5FrgcrFqaSCOBpjgsG6HvIi
6/FWMv7v3W8Do5eZMg5lVxLcV5NMx1QmasZ9/Va3WFRCg3JVm5Rcch5y1lFqmjhKVkPP6RCDLzbw
0Oj7pUcya85c8pT+i0pGIxSfOxqKgGRaviJZilEBlla5ctlz0M/IkuFIsdg0fLG32SL4zcjTOgst
ekhoFkpcQqjHrrfosK+UIbmSDuNoMyMsRv1rvv7oqF2J9mdh2ZzMjT7xTx1IUsa0QpSwtSOSw9Tj
dAEzZJ1ov7bk82FGMuucTrHvmYjTILlSA/pXED+iLn/pHAlavwgvSDQctLe1c5HaT19gLyA1Hvd7
6pR5h5nt53xlNisuDS51RU9bgCvuODBoFmolxgxoihmchfxqYlyH09mf5iZyJkDPYaAd2e38AZSo
+JoP1GZ7GO3mOI2s18GI6/NTkxeu5SuloA9EjBKZSTp6v8U38Q/D17oK2w33xZksV5as8fs2+ihG
KqSSnYQNUPM0JgzyM5hqtPBUe6vbjVjANAK6U859ZBwe/JL4jzumw7Bys61R70z9IElfsNX2MAIl
gLE8SOisZI5DNZjBOdDl2M08+NlubdIYNGjWj/87xMGuc6Bqu2tf8hogTpUuDTWcJt/CDM+g9jky
IxxTPJaSIji0vDm+FCIs6wEJIRtWQ/6YQvz7s4c3yBiE8ttvBueSZVDIvJ+O8bgVVV8aP0MooJqi
Hmu4a+uuPNcmjtWoIoTUWSD6MOPm6qIj+lgjtghu32gplToZ08EPUavsBi2f58CxVk7G/V+AsSJT
TdAG4Me34G4/9NfGSDYgh49K2eT/kHjxbqj8k0I48sLav5LZQc9A1WEIb0bA5dZ6ebEiwlUhS3Al
uWbPSTbeAs6FMjmIPr7aACFrb+vDY3WSh0nNHj6recUYPtO+xpnAriL+WqEtNCN5QoOmxN7dC5Pj
PeEtld9nsqerXazSvzZp8QjLfBHYRN1+Ow3/qssfqFuEkFWq7rme3hlL1qa1HXmxiAhJWDYltp15
puNyv9e2CpR2diONn/PHLMsvrgFcAHNSzR5GxD9FPU2l7wMSTVVyFBTtmScbJ3mU73sqXjva8QqQ
KSo6DzAqW8dlS2Pq7P4mKLv+mOzTkJviXDIIzo4VO503X8oPbX9ZIUdH1bMYEITdFtWrJqe7Hkxe
Zmer5+ty2ItqVQLMqgJseU1vLLVguqLcSfvsMcXl4AmJmuUandABiCXnHNK2MWwopRdJ949bgDYA
fOEqcOvPxsATGL+0jCHzyl2YzsozT0JaLJPf9kTiI/uss43bQGJn4oDhA176XArelB/MwmeyeUcS
ZV6rGxnuk+a5J+INDGfCCg0nz5ULae7b4eT7XOP+zBoE6nMUY0OKv4uOmJ3D4kfQh/hj7z6n/bmX
JPuxd3lsowYqpO7Q5EczxczV15k4OsbOGQ55cjOQFuiYIZiz66w5xb7Nq30w/BRgZ7yJPlpprQth
wEKP+2XNGMcKOFMgVCd4xDLx0tHzJA1oSyc+2Aqep3QwTEgcdpILXs3Cxb6Jy8LwdbC3/5F2ZruR
K9eafhXD1000ZwYbffqics6UlKlZqhtCNQXneX76/uhGH0usRApVtmFsY9fejIx5xVr/QPE2Q1Da
Z0XjiNRRZVcBBxr8QA/ZI/ACegX1iWsqxSs1gxYQam+YVRb9fSgD9vzTlNGzK6R5uENt6+D0txyl
+I9ced5ty3VOAbcJ9xkP5XFwHkv9QW1uwnDS1mSpq/pGNbBGIXAfPGc5RF8Lz6HMtu8pnapXg/Fz
Sngq95372k7VO9DtOaFCGD3nlL4R89/n8ro2HivljWSebR4qUgcexoyGr52UPluN3kuYhGvJi6v0
j4RXotv3vHcB+Y6g2TPS21EMsbg6uPymrL8qAH1PzlbUe13utiF8k3KrKcdOw3mxwNydxEdCFDJM
DAeDV9HIw5nzGT0EPX1ssmbZ2fUt+oUdaVLBUBb2NtUlcGu0nOIU+OS9mn1vWmCtRGqtma1TEYKv
epQDUaEf3wzEGME2Qf1+TEyMKEgPTRJRwU6rNiGc3bGsnyqNpzJm0OmekzMFTFMPpH1+Of3WmPQr
czAvnnqPuE6gAwmH4RUJ59YcmkPKYiObvGi5ce0eKA0QNA/Mt+LK/bQJFEfc+6q7cf36VcFjpkQ6
09OjZ8Gr1i+RtnBrouungjRLb+xrnnn4kEiIyWm6zzAdICrSR8DC0UbCKcNgEI3oLr1WhLRXJWVW
tS1vzBzPZw11Lug1MYsLyt2izwmk24PWMTWkqOvyLQQODMwBhB5hDwYihmctUjdZBxo7jnhjcDkC
EPLoEWsiW5KFiGSvdXczpshO9EuRIkW4yf1rHIMInxGLqk5NRVq9Ua6y5iVBDSMzNjnKs0jXjUiI
lIjHUPut2/u+QdN1gEVNTIR6cgaYpCO9NYAYs4bbktdJSKbG6+GWe68CF/T0EFjlspLJrQQGDN4M
wRGLSsa4NqSyDpQHC+H2qnp2JOJS2G/njwLnJkEq2J4UWlK8QEg9dy06NHcDtXlcHwX3/jghvuyT
67GqOKTH+4nrM/GELW9c+7VO5awBaHPodPvgFqDK0X2kBDLt4HqT1hsHYQ3VrqDuPbrDtkyxtUKY
yh+3fXhtTPBPhIiwKY2vjeiqLFQQOpMIkbdxtHyr0hdYlTWSNFomX3o80SzSbjXa9j6kM1U3X2Er
HhX/Wk9+tOP9iH0UT7R1MSlLoNOe7+Jy1wtrN3ATuj5UxjvJi947Kr2z8bTiLgjQ9bs3OkFRL17l
dU3ixF26HLG+7zxa5LIQhFikhAiu5OARnFmTsUeBbrt8sLBFT/IW1JzPSwbBYyeyoSJNEjeduygg
fddXmDKVKgZL/YQjT5CHHVuQ1um6AKEhb7LqWW+fp4xCDOy9diNMnZpF32DQG6CDah70CNnqr4N4
xNgXvVJs3mFB33S0aU7/Up8uEDRDNqmvQVoOOwr8i4h8MqqZNTea5DiVOlIjey7SrHgAXh8414NC
UhmWIKpToXyMQySg5XKUe+yya8n2IQ+6tWhI18zrsQwWssPVBWE9i/hlpPzngp/0r23/h4kTXOHt
VBMR1lRrbyLfXzr+vWrtg+iO8E0jbi+o8I59y/LmvmSDxHg2ocbjx3LlQtDzqjsN3GPgHc30J17c
KHZg27rRk0k2GaSqrVkkFCQ5bfeLYzyQjrEtROHv/IpLpDuQQkoG4mXv50QGGpW7LF1lnbO1MwRB
RHubmKhdWiBC0b7pxckQRx/mXaSuQuHtpfOrIoeFH/cqrzpw4ZNt53rstpy3MfQOdECHibvengKb
u8XdAN+GSYEKakIGwSL767wGmBdGwVVik+wAL9DLeK+ayMFhH3mKUqAMHpuCtFeBX1+DUGqGQHK/
jcOUTH37XOitf20iXxx0CHgJ51kVnfeGMiuE8cCMa46DhEpuHe9kkqKUpPcdPI4xwMvLL9dwdCk/
o2OQqw9pyjvJAiJ3VdkKC5Yb0NTx9pSIVCZkgjAn23R2eXThucVKvNcK7wW4TUw+iVEeDGEfFQN2
FGUwcusq6gYQuhCrgjzE9SndO7sGTNoYSHGZVr+yyC/lvOlJZIFtFKn32jMuWQJBoocuGJBZkC7s
Fz3sb2O7AW0BulZrozu3yChw4DZThQJvEh2+G1sdkawbHh/HwqTQiPEwZaXyVphKtIYgEVFw7mAy
KASYilYqy65Un0y9pbTFRMN4ASkCTpM71kyPOuyULkB3zh/1rzYHaeR2SPjhz2Q79r0aazhVmLex
yrtG4Py7rN0p8VSTe2i9NffXzRClXxMHqdCiy5ChJ63upPscCoHuuw+hAgOiJPmiTKpeCv+UNSCA
kZvT+VDyuCEIRjXCBfLsjtGTjTFt5VXAaMSVYpY33qB8TcknSBJoQRWgiKbeNK12NNp4I8vm4Kst
/CzACxYFgsS6YRX3vPng8EQkC1EZvmqtASAAdZauRbwwINos/PhZreq9wxXR++ZdELO7SrAVi1T1
Hk0JWSdSnuuYskZuowCBGvbXfBIhHLUWE9EEIK1W6GCx1JV07F1YBCs/Q02pjbY2OGgd1qdaUR/t
q/Sqztvmy1ja24z3ZFwMx05BFU8bFiqQ6rQPX6Lcor6I1nbAMwyX5QRrgDQCn+NRjYSRM1QOSaGV
rL6roJGLvF1NNBgbxj8K6xCa2GMZiIApn5yNh4Rihp4TmWrOwp24tNVWS+/I+hH07vMeSLeHwVHU
oRIxfnEy3vUx5u4tJ28KlmHcKVT3fBbTpFOaA4aX/pvgmQEnDMzPyuqeR1D5Tn5tIYk9GncTsNWG
NCVTVKSGvQ+0srPJGw/f8YPKbFAAKrjeR6K4iCJKCwZVIHFV9ipkbQpU/EhwfRlXX0d+v6H8H9hX
SaOubQqURos8449Qv/PKb1H3rJTI7/AbHPKsyLahvA0jCEnUAfpmiy61CItlmN820YMzAG2Enuqk
v/z+V8VDMas5PlAFc/i1OEDJjGcx6Q0DxFpB8l6gYVjnr2l0KriieXuOZISV6mvIM8QEDOW/Zer3
yubB3Nw2JmJq+ioYr0FWduWVCtBOTX7GIPmyjV3fheE18gZE2gd8F9cO+h8jeGp8Xr607WtDHqLi
OPK1l7RHFRI3lzj6qqXUSm1vXehv6nBr1KxxHsGUhF088Iqd3QAxrjELqm5SxEn0t6CBFB1BazFP
8DJWHhtJA9cNVhttGi4P65C3t33bcRfelKQtipUrm1XtvPWkBeBHRcaEdwI0b++li76xXJQu6mDG
W8QTXv3WOeQv+rU+UPREw+VfiMrmVRGQsMgFGegMBcWPCfKJZlOFkIdSheTypmoP4mtPdrsUw0/P
enBcCGek+MLkseuPcFNkdu9zdjnddcXCyJqfHbxG3+mXVUJtZJO31+BLvrTlLY64SoiD11fkdTZD
hZM4x2hevOkSJUfWopJ/S8CwRQaRHBC5zgNN2CJ3gPq+goqDWw0ggScKHjxHT0f6rMSRm2zYUC5K
cnJ58rUCvicTwFOpQrSNkkDBVTl06AuhXlT3D40Jeb1DvROmeydXVXSrA5HNRu9JwcK32ebtTedf
K9pzqD409ZOwX2Vza6j3U/ol2OYqm/aEAXjwZeA1jLoEaD0QewjPUYxwyDv1AMXC/iEtoVbnCLdu
PexxvareSbykMUZ8gxTq9sjCHy37OmwfBvFSu1RTXR4U2msbkMHqt1DcV2WECCTCZqnfcOrVKBh5
rbNNcFYP8xOnIHD8O/q5CJIHAyHRWGHW6sfIO9UdkYe7LFFICaKHLP8Voi3upHdt34ITQcXbwCkS
72mVKHCk0JqSGRbouBUbabOXo2XiHPCgX1kJKfeGynhGlgzSBvkhHfsKcAE5voqinDLDX7T8Lo52
jlnBvHwMs7uo/BGVz3bz1k7lmPxVIg0n37CqG4LHYviOyI6XTNDqL1l0M+moudHB0MndKxuzfUlw
i1byx3Z8Fgr4XGsX9ofaVFB12Y32lZJtyEQm4qHi2M6PEl4QpVs40NdUXHcaSL+IIj0rxYGflR0b
iEYDel/I0Ej1HpzLMuF88zpvlbN0Fe+hZyflr1H1gB47Wd57k0xWWq+09AWN4S9JeLT75048I1Oj
Ztt6YBKAkI5iK03qHOHwxajcL8b4jAC54W1d75skpkYBctG6PNSxOhnVxx5GZNUAAwL1KYKlY9/E
2TUnGyCvnQ39t+m5hpoH1QH4yTMTUVLqnFhMW+oxhOVTNXdhXSw6wo44oxjTLrwQvDiw6nbfs12a
birHsCq4NrTsLZGPMrz3062dYKgBj7bz7jUtJbb4aYVflQLZiZr3erMsuXCyXVO/5Pk6xTdkxCjM
3WNL0emEsku9/6n7QFzMg1HcCgkid3pz+G/oB6HKhIn3cKXj/KugiDcCAAVM91Tp/aJvXwUEJ9O9
9b1HG4QHnBctvxLVVSV3Tbiti8dEw2+kwdJxgcOrAIPXP5UR+lwwrhPz0Z8mBO1mez0pDhW8HRCX
SfqvJMTL7nG0eO7eCQDaJbjMyD4m+K2qDTz/igeJh641gGRE7zwLOHVX3sFP2qV+vwN4gqFLnijE
NQ4VSRCSNmU11Yz8dRyY3U7m0uFgr8KrFjbgWouHQ9DbGtnm6tUhMxuijudlpFaHsr9S7EFZekF9
MqQZEXJ12cpBOEclUoN+tikkdrWjvshGGIT2sOR1I5d2OVJ7DMdtTCCLZXm2zRVsD0IHxTGpfu8J
CGH9kBKM27vGxmVU+gGIFBWMGfRGdysRefEs/aHQiBesOrwVQejCFLDWOXSmwLQfStW4t2GKxZGH
DxSku8JO19Ks77PAvVNaFqwfYb+AkKgb2/ugMqx1X6mMhoYxvArnox6uDQukDnA3zOAj0EEG0wSW
W4oAyWjv2ddJzbUIeXu2We26StxVofsWDOPrUJd3TuKdoEutK9PfAAijIjCUgO3I+orYZ0p6RI1Q
QHLQSTDjZGNBD9ioCRKAuroaKF/0abZEogQTQURkBTnqJDraurVJ5b7uiZGUCIzh9wGvgJJAl886
4Lnc+iDMb6O86ZUb26Z898hpa5WH2HrouPRKDAOFftOMDp1orvVA/ZpTk6qiYeObuFlqzqnPj1Z2
0AzJoV7cT26hBSsxxLklJAqxjK3OHaSrJ2BSb4lv7GLNQyHil0KQCdghxYkqRJT2wRfpS1i3xxiJ
Up4deu5py0JvvqjiSQvLqybxECJbVcDBvPagNALVWT/cSQfmTYfUAkqn97UOL9P8F/2iA12Y6fU+
SGCvmg3Iu+61RHEjUHlAOMGjPZqvHtJtfnJX4v2EQdlDkQTlpgpuGCvA6mO/gmGgo5ELPC+vD1mx
b7g4Igruax/DG2USrJlgUgQsiXWA9Y+By0OSVSAtopvAhmoZW6vMlidpI2GrGmDCBiAK1rVZuyC/
4iU9XIdQ15XmBYFElex3ckdWK8u7fV64exuFMEkZPnV41EfojoAZGjYpHKA6LOCIRMB8Jy/netXU
yE7l/L2qWSlOhuDeUxFzlRdAomLy93p4I6DTDePJIf0UoT+R+3d2coxrZxNAXx3yRUGlIJa8NwgD
fDKcCFGbRGYNQbwc5arHRKzFVNApvrvKS9YhzCklvMVhm5bVyWUlbFwN/FujPrZYgqxDF1qKT8rA
AiheeC2lAJ7b0o/I+WCIlomjpWL/7N21zconY6d0HHLpo6p/jyzYbX6zERaQkb66j+NuWZfGj2GK
YQIO37zySeg6G8eBrFPKbZKSWsawq0r66xLlg7Tpv9kRstJs7ojTIoe/GlXxLprWd9ORSzbJrcY/
Eu2nG2QA6ahGE2kOOOK4XDBhdZ0FR00NSRfbyKBBxAw0nJGgZ+O1ohSqsTHsrthkkxlSTuFOp8ID
8PRW859Mh5eXhhCKIn763OyNcj8JzRak5h0Eon3yJlpzJUAGZFx6bZQtU7fcUqkuvccu+K6MMVFt
xQ21NyAIpj2ijj0RV01OlupS3zvHBlJwkpULOJboyio6EWYOGBgOMybnnZjIo1F1bMEMlkeZUM6/
zyZDoeDVsn5mPHaEEiJCKRfWpJMVpQjPkW/2Gm3rtsWtxWuua+PrPFF/YhKJbs9EatzwQK6SHzrr
zSzWWrnXtXpbWnc+GgnZgNWNXW91q1wkAahf5xjyihb4peYvnfpUUoWbPIirvtmVzTZRdiGaSyK9
8shJmhZxUoJVNvbk5jNeRqq7NlT7EDTKJkat2Mh+ReWj5l3LAq+c6zK1nx10HdCLBdHe8XSEAd7d
IpsERZNiI4AElDxPkn0LvuYK2W6Wy2po61c9LJEERqC7HY4lGqeA5nOigzy/lX1EBaw9pJl30Eqg
MDHK1+Wkj4E8RIZiKg4JUmDTxf+BR0Mmx8iXdaReSwNCY5VixlnExXMUpJPeqHOXGPCPSz14UKro
wVIBG8Y9V0LXvQpXH5+SUAdrjtSQ7cGgGftd6SFCFGOE7VM07el+QIdcx8eqUAlh3PjPehwoS+JY
XCkiXAMn92gHgXasLsh9V4nkLRryMUMpX62kPDT+eMgFT0NwtT8tLNKWMRTFMbZ3WcJsoneDGgTs
4hoMl+lv23K4qkHfVsYxSdRN0UHoEW/jeB9BzNRNHHfUCu3JlW0bay14KSzGGhkMz3sxzV95dPKA
IGSpeExDQbz8TQOkkA/cPubesV8TK4XAYOxC0iQhnTbaFvygemtTpy5KcG4FW0Q1W9TLb1Q0+pRh
14zmjRVjBxmMJPZa4WDq7P70pQH9EOiJN0J2bIuj7aYPo1LdyqBb5Shkkr/80avBysuIBeoeAXMO
j5glllA5RF2bBPymaJ4LJejQxQDW7IC+0QwMI/UTEl446GFCl5+8ACg71xVZyh1gn7tGFciUwbwy
ugZnpIYMLCldG7gfyqnwRWPKobqO9znTvioAqcP5wEGZXwX0S9WQ6TSKYli5Qwhx2wnHBtB6PL6k
zr+Uy0khSMXoDppnyG8muV74yopx6NK+xuaM2vMgke3UY+SgUREagHsA6YgaKLFpMWTXZm51ILsQ
YW6jGg9HOZn+ZYZ+NMoYOL6nIhO7jExExgBCAVZFQSExbnFdWTTVSJyKxWo1If8ZsOaAhW0by2Ud
GDvBPwxVbOmXdxlUbL+DAZ15oGHfPIRCgsPYsK/wZGjvWsdZTioYWUHSzEc6OSJ7J+5NeGewd1dd
f0ggI7j2dd0eCgcXJ9lBnXfK9qsMWN16rCO+7e6tCJ3KangZEPX0Bwp5VC0UspREHeaVzpQ4bguN
lYQ7aiUmTpgW74+xBIDAXaEgOVMZmyQL3iIJRAhXk1qQTW4deWdxW/qiwXUOmLzpq7irJJAEPGEK
0AcNdoiODxi2rgDc2VWBRYTdSAodlXXyDIA5g2o54yYMA/tJTfAMUnrFuwHsgT6eMzra4p//+J//
539/7/+X/JmdsniQWfoPLBROWZDW1X/90/znP/L/93d3P/7rn8JwhWsYDoQFoVk2qHKNP//+dhek
kn9Y+x+wXiofQQdxTGxg+cClY/Xw5y2YxCuCZhyhWrMWoGl3qqIF7hGUoBecrPb6P/u+/rEHjpJ5
ltuG7tEcFpSlquf/7PPGx88HqtOSwebzbNYesenJ5uwvWnAMywKg7djCmKbo3RQUEmZTbIHgKpME
8Vr4/el/2IL1sYWyRE2h0GkBvsv45Fg3lztg86/P1xBcVaGpptBcR5sNUaHnFSIaPp8vkTwn0f2l
CGAau66BAkab/7rc2rkV+7612XBRUFOR+orcY1+QrNLRgjbfLrcwDcel/syGq470Et9NWhhjpFCo
Oe4Q6bjcxLlO2Kpqc5jorm3ON0Xvh1FVOVRwBgPZSy5W9+nPG0DdQ7d0E89OR0xz9m5RuUZmWE7j
OUdofP1DLe8vf/7clL//vPPx81wCo6W3fD4lnRv2W5/XbEFB/M+HyeTH60J3XMZJ1T82E0jDiDsz
8Y4qTtvBjZV+MtNnpuHD92crF3cXVWtcvj8aCxcb0HRxeZjOfV/TXaHrpsrJp8/OPsQ7lKIbS+/o
YJZDUur28ufPLFTz/ednwxPK3grSls/jCNk00EGXxu5yC591YDZAcWuB4m5oAcAwbtra+i8+TzHH
MlVWk2WIj/PbUptDDKJGP4tU+c5E8uLy988NEJVGS1dNgzU0H3/sOlUErErlWGn1UwI0o69KsF/F
J/NwZjeYXKHudIPqmircj93IpaUXRUHVszR/ePlbI1eWcR9W3y935txcvGvFVT+2ooeK01Uwmo/j
BAqCqqLmfzHb3EHsN8PiL/ObCE62EhhN5x2XdtIsRF3/xXZ4//3ZwTrkPs9v0XrHEEy1PBiAj/58
iFhKmmHrgo1hzhowyV+kVqR7R8szr5FoXtpF+BdL1jI0YWiG4ZqaM5tr19KUqHV1cUyVN4FJxPJy
D86t2HefF7NJNiuz8rqIi0HrSYUh3fpNV/Z/3oRjIt9gOaZhkoj7uI6SrjFiu8MfeAQ64Kj9FtOP
k48/4uVmpitgdouajmM5wiIqEIY9Led3N5AeO4We+q57LNCNr8nv4nqJvCcmbY4u125ZJX+xurjo
VJcIwOB/s5npwdHKVqNfGrWgqkMZkezJ5T5N59Fvffp3E9psdsYEhfm2pwkluNO7W7SolkaNuijs
PKnV+IiMn/Tp3MniCNfSXcNxNGe+2nTgD4OpsWMQObRX7TYeD4Pz43Knpon4vVP/3cZ8yZWmLy3p
TLvSe/V4t4zDX+xKon/bMNTpcDRmo4YEKA6OA+HnGIdraq75KDeXu3BmrVmOSjylmxzEkEc/rrXG
M0KVIosN7OQxLLZFopD1egnJWcLqu9zUmdGiKcN0BZvfse1pxt4t66yJBPIXrX1sroV+bzWvlz9/
ZsJR92KoDBOTU0vMNqdLKsYVaegcJfTNIPme4MwoulPVfXKZ/Gupzmbdng4w3dUsRKEM42M/dKc2
0Lro7GOP2RhKae2zDPGByRHyj/pvfdepO4b1Uee539np6s97aRqaq5vC0TRbzOIiiX2ZHtS+A04i
3fvm1r9BkF0m7icn3Zm5sk1T140pfLQ5iT72UbMKs2wymmm0jUSU/ZOlMB0o8yF8//nZUkh0TadE
zVypgONxI2wNJE32WZGj+38LvUOnvnx53KYffKnF2TofKzsLUSB1jgrJqCcB9+/pcgPTBy41MAvI
DNUCQWXQwITXVKNmUZOp8aka2qiN1e3D5dbOdsfmrjY5tS1jnnxAJcdrgpG9ZMa/lOBoK19N+5Ml
cObEZhtppMBNw3FddbYE0rQXWR84CsR0G8uRxzj9UQx7y+qpFKbrCGjhn3fpfXuzNRGFnqh5DStH
qaO4Gst2AUfzULrNXwwdEa1qa4JDD1W2j0sba1QPnVdLOepRfiDDtAv8YRnF5epyd86tB2Go5hQN
2rrhzI9u1+hGWdIdHYaAd8Lhk/wNkjkmtPHLLZ3Zq8K0LLIHpk0iYX4eQUGM4spU/NOAnR8si8j9
5GQ90xVubhUULT1BrWXWlQBFDVB6sXsMH1TMnUjm4VUcvxS4IlzuyZlVLag6TfEhOR1nHoQ2buwE
mZm4GOAsLeopw0obNpebODdY75uYrTIHNogV5Ck5r1vUI7rPYtwzPXBV2zE4meHEEHp8XFxmB0C2
yYQ45uW4K5GH6jrMetFvutyLM+enq5MZVIkSTUOfT/lIJN23Pq8/10RrwXzM7dvMXhvuyYu/etVN
hVrB5QbPDNuHBqc/f3d3I/3UUxmgwfqlksiRJe4nDZwbOEtwFgqBzzdKBx8bkGRFcrVOKQclAHy3
wOcU4/7P+2C5pG11xxS2O48I2y7s0s4w5Mnbj866ST+JcM8Nke3wXiaTRxPzHrQu+uXIrskTCJhy
43affP7MJnQ5j80peDI01ZlFHam0klHWGsVpf9Lwo1Za+D2orR+KgQRGY40Pfz5ajknoib+lwWqe
HZOF1lc9El3+iSJlv8Dz4i8+b9EPi/cye332+bh1gt5sSv/kOD970NfuJz//3Hriu//9ff3jehq8
JJGtl/tocLbQDCbNF69dqbVZLS535LOGZvNCMa1WEHnzTznXPNaA8QLB0stNnNvtpLd1yzJtm2B9
+vN3m08fbRE4le+fjIaicRr4j2nL2Rsp+tqC7vclNeqTP2nBJANap5fb1qaBmsU1U279/zc+f7iF
UjbG2HryZDoKQkl2bx1iWQARD4Z8rcl6vNYsM4dHm9/ViMaswQ44O1L95dJK0Fa+/GvOxCQffsxs
1RR40UVONo2Eaq5bvIiV7ijlSZcw4814gejf5fa0s0PvaLarmaZq8ZL8OPQZYXDq2OwCl2lG/FhB
GLy47wVwWDXN/KXiE35rAli/iLVfnQHmfmyalnJp0rPiGtQNc6D3MpYC2foJjxj42sG0vWpNOffl
8q89uxSJ1XmSCKFr82pCQB3R86Z1EmrJI2qNd5BJjq0Rvl5u5txB57xrZvrzd8tRa6UdKXXonwro
vbZ8cyGI/3kLUz3EJf9OssWYXQaAnVXZVaN3rCjTWzH6V59dN+f68L6FWRigeMBVc4sW2uaEqkso
nv6zHszWTY3njR/bfF9FvAMo7yeXwWc/f9on76ZgwM+1TkHXHVOPCsXCzD+J/afuzzf9++GZnTh2
FapqIkB9YRNfAYKqMXqKwtvYjK8uj9O5W01w3xs8pKlSqLO1lHohzm7Cm9KO14q7Q/SEGj9og+jo
Yc7+F22xojQKqsIR5uxKCNBIJOVvwp20/WvXxz81v81r3COQ7tOdT2qrZ0fQooJEOKDb+vzMtvCV
QbSRVwaspW9Wl/9Iw3ZXWiVm4dXqcr/ObXsSXXBzSK3wJpztlgCkQIp8AaWACq6ovNJRacZ755M9
ebZD71qZ/vzdkuusgJrSSCt6vEeZ+ktc7zJI7L3zyZF7rjcuEE9LkMYxfnvZ5mbdmW5LJh3NaFSI
w2s5WNtqkJ/Mz7ksDo/af7czWw1dw5MKQW6WuOh3Ihk3SCK/maN1XQ3hNuyRyrOK116pHmoj+Ytz
mpEEssGVQnl/dosZbd+nlmN5R69LUN+C1ADDxXCNz9b7uav7fTuzLmZ2X2f6YHtHmQK1jU0T6n8W
m3sSZeM+afBhNopAXSiGlhNElLJH8GA6rVhAX0rFGL+YDlCiMlIKCJM5Gug5pjSKlhyEZ6/h+lRo
XLSY1IKAWVa5C7wQ1MjKbwGhYo2BakKAZESEmgXPEixYVdeV8BpTG5aGBXkn8il38/WbFnoeZqEg
vkUnlZ+yQkco7aJyqVi93HQ9LE8U0JytF6A+BHkKndQUMyOR2N51GcW/erS/TdmV3wujfLO6pCQR
B9ZJKUqEXUWNZAyPqK2OwpBq+WsTRHsSH8LRbRc+eqkLUETx2qbivFbtLln7UVss2qQyDjp6jctR
z8EaJRbyp2kAPl6UuMiSqlABN4ruk03223Ho8sx2HNM1EEtWNWO2MgKvKMMuU+WpFUgsVz9qDJ8L
Cbg/QCv9j1/bU2MchKSWOYF/e0Q6td14al3JUwYSWUv3+vALh9PLZ9Nvp8asjdn5nhdeahlZI091
r8CqbFGTQ7dRgfJnWF8uN/XbwTE15WpTqoXXkT1/sKSuF3iWE8pTgnSL1L92yGoA0PmLVjSCYd5i
puVQXv94DCJqLBIRcYkI3Dxlv0P1ECP4zeWuTKPy4fqlK+8bmb0pWiWB2UFK5xgWxs8qQBQyKh8u
N3FutN43MZsYJWjHXC24n3LxOESnbITBvLvcxPleuCo5ZG0q8M6CiJY4Uc97EojIvMRIpmWvlT58
Ej+cbcMy0MkgCUq+enb3mQaFfMekTG1veusp1b5e7sLZUbJ5/Qhy7nCLZ2Gca3WDbVQK5ek+PTUw
TJooPkpPri43c7YXYLxUlUuBOsxsvik12H3r2cpR1V7hUw/q/eXvn+2GINdJQnJKF8+64VMKq329
5A0XbdAixO9U5p904WwTpIA0/DZ0k2r+x31RFJrZo7auHEEU9NBHIUPYbe9t0qqIPrnXpuB2tjt0
h5oERzKRlT7PhMSi7/Q6G7Sj1gz3aoFMiJ0ijdLq4tYr8HHxEvKgvcBM+vIonm2XlIhB+Rc0wTyk
S3VdHa2o1o45SohS3YQp1KjiCTvfYjyMXGaXmztzF+g8s8gkojnF4phNmiU8qbSZqx69DGEpbIhy
lBzxLjOcQ4EP1uXGzpzTVHo0jk+WH7tptlexdRnsJkwZ0yjFRqRUiqtSKyZiYrgKJMyLy82dWS00
NwXhDOTvtbreFkJpqZpRDUa+CLHRNNpDkf+kU+daIcSy//UgJk06W5MyzH03qDTt2HQxyPMfnp6i
/lR80spvQydc/oMlq8uq+L2CWjRqGoaK4CnZAhG/XS9a/ZNT6MxK4GRgsU/Ig99RggauznZT424s
lJNiXqG2hiKx1xDCfXJOnDuH3jc0/fm7GF+BgVtW2qgc4xgmF44x28vT/tn3pwl7930TWmITWHxf
ue8P2ekvPs4BRAGY69+cL2G78s0oRosFoRWiyxDaR+G7d5fb0M6cATxSWVFAJcgia7NNOXqVHtc5
QYbZQxM3kqTe5zCtUDszKdDLzn8rESP80kcmUoHQ3NGq7eQWJ51oIWRQ3sONxUOrI3AUA1Enz2J/
E+RV8aQUKKNf/rFnR/vdb5368m6009FRMbiN5UnTxM+ghc5TFI3+SSNn9tiHAZkdHCS2qEPAtz75
8iYRYtEJJEkq/5Mj/7c9NsV2FoV9iu6WZlnGx65ArI8D5Cvw926esYpCGeBgwX/SYZX8xZj9OwDX
591B2T8ZeYWcvHB4jBPzvlC69X/UxBzTEYLCsRrIVSfLv3Lx8UVK+pMGpnrc7IIEZqUCsqDOYZvz
9Fnt8aaM48I61i3WQI2BHhLXKc4nkVcf8hSL9WhMSmyZeAxeB/kYv2H+LQ9902Q7DMSgm+fwnyPV
rjd66ZevrVHV971MBcoiWspVF4p1JRX12tOtyecZ+DhCg/7KdkNlbZRcGxgVIjyb4zadxpMVYows
Xy3wa3DyocXKRx38VdDjNq2MvDCrYkCaH4slpLaJXpAoVOz70hv6tWkFzSdn0Jml9GFwpj9/tysk
pmZ+ZdbWMYRPUmkIKSxslLeQ67o8C2c2Bng6g//a0A70+UkRN6ab9aUGb05sM+2QpWvhf7KSznTl
QxOzDZ6zV5I4owkFPhHl8n7vDzvlx+V+nG2ESxqoKYU5hv/jeIUo50dd0IqjgCmubSGfI0zHKvlk
0Z45WMGd/buZ6TB7Ny114Y+NGtOM3aEtEl3V7lIzfvodahHH0Hc+WQS/Z39Qj3nf3OwminVFyaqs
hilm6QSM27EWk2H6yvKCVY3bUKvZ6B59M8fny6N5blVoPLg1wfUBpuL/knZePXLjzNf/RAKUw23n
SR7NOPtGWCflnPXp/z/5ed91D0dooWeBhW/sVTXJYpGsOnWOcH7EhVVXyKXbjxpqM02PNE2kfSnC
dH/ZzBymhAigKxQA1Ll897o3JahGPbakgs5iqJfy/Lmyfkr0K83s3p36QZW+xFGxsoCLIzszqb5c
wDSGRSXuK/vRyj90dEIHWydYydktHGgvRiW4YjhBi9xOJR03fv5DG+PvRawfL0/ckrefT5zghm1a
55biM3Ha8DlPTrQ7oTR17LWV9VmaLBoM5hQP+QpVvKtQ+UwVe1QBC0E4VajPHbpW7biyIktjgV+P
EGE4yutDUyZ006QGIknvEMgana1Gg36R/lOHK6PRlxZGMwCkmSD1TVP0aiOnuTKSZ201w7P28ISh
55pO+QctdTgVsrw7tBH9q12kqt9Nx4uRIoAD3ong8h+VFEmzqDF+AKRB7ZQOyccKUYdbW2/a21Bp
s4NqVt5Nnyj0+QWN/K3Lgmlf8u7bhzEHEf3YMFl3co/cXk6n2bPRoGjj8Bq4G5UGqZG+kfalFEcQ
/enkKVvPvkccsoOiIDXRWrAGUo9yd7LIUmydyHHuGihqD7Q35KyMbtxFmp4dLnuZ+rquSPxBqJEs
n0H+F9zDy91i6bLyvwqX00HTbmcGeoglHftaYMBMZaXQcRqzCJqyjaRKexg0iU7HUfNuhgJRAYfm
8EPNMxV1Ksg3ctjYd7E8JEc0LWC9yeCNtDPYjPQAyXEjS7y9rDY6JGu1r8GiEsrHpDCdr0afW24C
iyGK3Xl1N+FMx8SiLbMY2wpSLtPb1xJqkYNe5rdRr4wPtZQq9PSHMNtFrfmzsnlpW15u7ijZVdsC
HmDUGpzp3RCMCdwOcKtmsINs+zhHDpqM7r52TPMY5xL83FGNiHEQWbDoytNHe7SQhazph88Vieys
oniQhYyQb6q5cZqGyNrBPXKA2ZMmzKB7h4HpJpatfh9lBdItkFTQj1o1pzrVv1ooICgaen3tlNu3
qjre6XIKlwVN6O0wybfVoCG1W0gQmMly5bYxPctjOEkb1VejrT4GyRfdCj00F9Ck1hv1Bw8BlFjq
2t4ZEMBCDyg/KUUKvZOSyzu/gFOnm4B9gqYYd3AlT+9k0jlHXaL3s7VlWk+HATZoGpdJePewRCZd
vNXiuV075m16iHkMaNtC8eDM0CDEKCVDv50CxTxZMRJ9ZUi7+wBSD+aZ6Vc5WiyqHKi0GlTJk6PO
nblxVt7wmGjRLszpm+wKFd0Ao92rqU4vJ/eQmZlSRw8UuqPW9L6pOTpvdROmB6iEgl2ZRAh/NmM/
bKewDSHJg9fus5bq8P9mkgYaK/E+Fl1P+Ru2gBvIoYdfiJZ/UXMq3+Tw5e2UBLBB+nH6D9U8KLBC
ejjrxlERrrOgQDJyU0Og0apQ2Wy0ne+XgIgc9E53eTsZ92oaZyer520+xtSWcg0cg+Vkv4s6hY3V
Q5NMzUr/1otk71NZhuMvYMaoukY2Qi0SEp3wPLYPVhehQNgMTfgj1qoR/dJQ2pLZU3/rpW+jcu77
CNPp/b0TwfvTVnpxyDOv38UxTPOJbtVc1TR7Y3r4rgnV5G2YJVBWUedAsblG7sQquu6uNnrzdkgg
85s6WdlCfAMtNm3hx8Cx26cUffp/5LhALDWbMgP6b6OIt00BBWwKgfIsPt8/5FORPCiR5JxUGSII
OzcTGLFm4dSqlLalhFI0bZn5w5T1wU2o1cWxm34jPLUN/O6+JjW90/QiecNpQZaWutPcLWaKnThy
31m9mefe42iplEZ7Lg78w9+DRwUMBbTLAXDp/JvLvYrCO5qbpXANKuUiS+CWpsDvQESQD6iBVd4x
r9C3uGxo6WQipMwVX/ao5QhXhnzUEKp2KIFBg8S7sSiuzz+D8NRAMdlz04z4XoRcBTqjgEJ5HEE/
kMFQNUCzfnkMC5M1d7iqJIdBXwIkFs6KLLYRfgrNR6hs5PCYRXupv/lvJuarxNntmwpyLBkjJtr8
YGcqcVCiYXzl0r2wFnS1ACOdvYvbwvz3Z0YSDgqCchi5yJaYCI+sFI4XP+/M1fYZEIkLv/x8pxaj
M8ZG5BIyTOQRVjxpYRW4gOjgB8H2AUJSX36+JCcUIQwTuR1inmoMO6b3zug/XF6H2e/Fe/v5RUp4
0elTJU2SxJWNMzSClpgKK5SjbX3r27/eYIn9wFwZhkkL4cvh5PHQU9lozEcCDYzOJys5tsWzMysP
K8+XTS0sDD2EYCDILFPQFwtzwP+qKKp183Ey8m2gfHPgObrewty5NGMjVYPGgpeDSY02isYW3o9g
W9E54Kzm4hcWn9yTZjoAOcCBicDk1GtBwOSB/VgmCOlypp1ke2WXz+4pLv25CcF9NchCJX02UStP
iIlY6JhH9/6XN0yUPlMJ2Br902K5zOCY16dItrhiP0ueG+2v/zyRasbz8N+rnEfqQfUS9bX1GIOP
g9InLLqVlV5aCKqJFMgtul5ftSsFULWgOwEKJe+8ndpMyCoE5I6oNawEq6WdeG5I2IkZGmuprAND
SZz0nVbpKG77t8pQwmEKTeMorZwjiwmJc3tC4rHyHB9KmJGDyguzvRw1JD8mO9jFKQT0SYpqjKl2
NcAHWPfjse0faS6oPl1evsXJJXxyCfhz3AiHZSRHtTEMgLwNOBukX117P6xRTqyZEM6AURlSLVMw
0Uc3mvKcNM+O/AYfn4E1M4YC1KZYs6VUBvi7hEk6HMpvA8LZG6/QV85LZSmm2ZxlJmgN5kqE8FiG
WU8ZT9nHzoYG09EO27iDcTXKopNU5bdeID0d0lC6MSV0GFv7s47o1uXFWooXQOX1P0AE5VV13eqK
srfShFqKOfwKqQ9mUfJ5grnHuxpKPb9VQbbrsknsU1QhujaBCabXpzU4BmJc5KjE5UV5AIITbS8P
ack5zh/FQp9JlHH6xdFAjyjsmeFo3ClxQntbtDJzC2tHWRVDqgINkir2aqeKFJjBqIQutFroSfGG
uDyMte/Pwzy75wxK0dSWyfetz5F+GKQV31tYeFqKDNoxZI7uV40AhV+RWQjz0C0MVBadT/QcRuhe
oaK0f8M4zgwJe5Wno5E5Ux26w2HU38vy8+XPL0RYyyY7pRom5+qrs2iwJds2xxyx7ly+q6HrSawn
PczJ+SOhU3/8b8bmST1bkzDTzAIt2MjtNd+BW2x84PUGxKoxk606E7QXkf75sskFb7bYOaRf5z3z
CtRh9R4MnDKqvwnyyUjZjmF+OyIVcdnKkrPNxyHIJ14H+MTLgXmWNsrd4EQuJPwGqj9rcMwFb7Nl
WA3mQ4HSsBjoAnYQZNhK5GYBDNo9TF3yD0MfdwmE4ZdHsjBfLywJYSbufBtWJy7YkUmTgwT5e/XB
AUp/2craeIQzbqKPLokzOXKN+FsOUrCAWrRDmnSVIGVtOMLukewiiGNFjdy2cDXv2BVu2K8EskUT
APf+4JlnJOvLtdeDoNHVgrWPwy+NDmfq3pSvd2J7htnQ5gxU8BUa1xhTMwusgldPnIxoZaVR8CFA
OPU5lyfl++WlWXBlbJkcp8DqgNgIrgxFl1epUx25lb6f0FjfX/784mydfV5Iucrw9AeyVxECVI/m
i+hdZMs3qiZfC52HEOx8FIIbe0FXN73fRG49QQz/rYBVszjAv3d5MItufDYYwY3DMa8Vxysjd5Ju
Dei29Q95zeqvHMhrKyL4sKKz9I3DioSxtylKSjqVe3kcr9uL/kwXiSeWnFApC4ue14CUZZ34MhYK
NKd6Qi4uMiX1CK/X+NDm1DVJ1sXQXqR6ug16zdkWfgivox/nbxrt358iOIhToTmQB/wUy9tp6CvI
h8tjXZ7Nv98XPKMJAmBCYDJclY26G6vd5c8vnKf0gwJ8gTx4LgsLi9X39IPx+OI8rZ/SGGLnZy92
kYVr/KuZ7+Y1O7M077SzwxRuJqWeyo4zR/oFpHda45ZadO6z789/f/Z9KrMmCW22kJRZBuoOHSrr
cGcGab6VESK9PG3zw0p4dzMYsGhww8J1IGYnxg5lk7pj1dNkrw/DNpC+Ty0Eh3Sh1H63adOf9VqT
8KIjcKTCeETnI+fqy/EVamAgKZfGLqpHmvGU6Subaun7gA6oYtFDTfVEWJ80n4Jsip3Y5dXawlVz
LWkdy09nBm3ODkmvV0Ar6HxLZ/DVxK2Mf4A59Qdn5kf9cHlZlHm3iesCdoXUqk1h8RXkJ4l7Ty1H
rMxd7dX7IdqZEZ2HO/hNJfAOfQMDsLRt1tEzS3ZtZDoUeoVfZ6vM+cfE/YTd+t770Fcrt/eltbHI
gdGGTBJRFvNuXpKZQ1b1iQuGbIgOYXj9IUpXi00ImAONJfrW6BvNZGth6Hrts/61LB8vL8vCz3/x
eSFGxjHUpJHD56GljnRIR4d2958siJw6ikK5h2dt4A6mf1dX8vtCIwV62cbCVQBYus29HAgqvWBC
gFG1BN5FPQ1duUYozabj5MnIn/+bjTlcnwWxNOqsDImUkM6HaqMj21gZX2StWhnJ4npQ3mcgyHDJ
YjtCUZlhjw5uiMoLVybpA4oNbxgGdcsZRCDz6BQW3LcC3U88DfbRWUXK+x035cFOm/1lKwsRH4gC
3e0yyG5iizBZkYHYBjzcoUv1P9B+T+gfWD1K9dB7Xza0tPLnhoQrs+x0Veu3DCccH+E2tyb0wbqr
6bQgtJuB1DzHePe9eqGPUjfp8UQCYKRg7DnIcfjtW8ahgp+mS9Mmy6W+9K5JSSrZjMfAbWUQkW30
0Y6yj1muP71hus7MCNdMdSzpPEkxM/Yj6huxUe9yqZ12Kpp/Ky6wdBN0FKhQDZOqIOiGeenONoyU
RH5jBB22uPA5WXCAdOJXLTfPwOO/ZWUwa7PKGw/BKM+j4D/E72PdW0EYLbrH2W8QAkPWUH4ZbcZr
27AGgOC7rcPsiXrxWl3yTy+2cLy9GK3g8RMPXdvLZfSdbfN+8uXHUI0/5tM/dlJsc/SkujJx9URH
yaZ/LHKoBYwvtr/2K5aih0J+Yi5rkEkUG8azOknR4dYDt0JzBR7m6y/U9M3//fxs/mxFLXMcfN8z
Aze0dwi82N8vO+fir6eOSNqcF6olIhM1XzNLdO0Cl9o14kABLzqnv5pVcN7LZ0aEMbRZVSp932Kk
dDXtn8DUjl3er/j+ottReJ/LMgqBVjCSB2Nq1LMRx7qBx5pS/waVlJWQsTRddMuwzDRdgDwSjFih
7WRNGXMgab/BVfryyrVwaRA8l6E+oYwFPZkQkvrWKeoksllttBeTnZPvk7UYsTiEMxNCOAqydEqa
BBMO4nH+ztpd71DA8SC7IpJw1Al7ElSIWvgjBeoC8dXUUDbp9PuyhYXHhnNuQTh+cjlpo94kJ8gb
zahdObyVpHsVEaPpn7b8jpTKZXPL8/V3QPPPOduATVzWfuRjLpc/eKhe5CiS/CcLYvoRpFkay5R3
XQQLYusorazIPONilDybL/H2Udmj0SNqH7ly1h9HaTiN4XAq5XYfK9JTYQ4/L49mnv5L5gQXJj/c
pHIXR66HhJEOCs1zHdWNsD0gSOZF/1w2t7xj/l0eVXDnjsgS0GRFQkBCiU1Ch1UvEL43nOHzfzM0
+8mZH/StN3CgYsjMf3rBUxx+jPsvl00s3eDOV2oe65kJixxxVSkByTt/H4ansnggQYwE/WUriw7N
vWouMOuv+8aQ+A5Na6BmIKXh0YujXfOGLiK4Ff9aEG4AiqRlaQGa1UVIcoMAEcpq/20IQpAxxyqm
+Q0fa+LH7NSt0YsvzxAEmMqfK7shLHVlZeQeTSl0e53Lw/Ck92t91osrPVNs/j8LwkqbRVYboYUe
AYjybdb9mowPdXuQqrXKxuJmPLMjrATwRStLdEaS0+sveT+RDmkmZG+Rx1EVtJrGcveWlfk7MGFl
ACGbmg/g1ZXQk1U2Q7hyHVrc7mcDEoI/PRNGokh26OppgEJjiRSgTe3hx38ahciymuROpfWmH7n+
Ow+pnzUuqj9Z+FcxkmeHPDe/k58RYmRoR+NIBxARPx7QwnGQekezo95WWqyg0BMiqZlk2czzoKPf
Axi1L5xm25my9s3p4vqYI2y6VcvIeEqztLuByuaXEoc5OptWtLccBK6m0ox2oTp4W/ickfWNIv1o
zFL0KrWIo1Lo2rd4Qg6FuhTVdi/Njjlcqyu3maWTmtodZQgQt+gACF7uUPiKQ8+m0S+YPtcJQvCB
N4tNWRKxLT05VHV8r/3adlfzvHHhhMcFZBZwPy6EguFekqXIUWBX4t8hFD7sNHTXB9U6qWrzvuqd
/WV3WTphz80Ju2xS08EuMswFKH0X/XCITQkQMrRL6fhoh8HKHlsMHgagDK5BtMGYwpFXtq1dWqC5
XTg+HnUrRzsNAv5mOEXhWhZ0aWQqOg5zwg5OSRGw55d+aVidw3YLMxJVZlMdpCAPDlZpKvdZWYwn
G0r4t+zxM6PC+BIjpGM6wajR9huKvTTdBG2zcoQsBpIzI0IgGaErGJTSIsbHN4lxcvJ32luyV8A0
LZUkNU9xEdeK0LVejWivupUnoco0SuiiZ/XN4Mcr/rc4FnJXZJdonrZFtA5NMMbQwq7iQnceeYht
dd/DegUZumZDmK/eyBo9ATnmjkP/LpCm29gx3yOfcH1ql8cPiUVIWOeCqbD2YYJy1+hzskf9QUZ7
979+Xzzaw0nPEdWj3PupNLbWWlJ0/t9fBXZCOgyDKvUdsRBSB1YTQi1PJS7+rCOmtJbjW/u+cHAM
1HfjRqKUHE9bv0P9/fqqBw709/cL068OdWHaASVRu9856X4tmbEYTuawDFMZzXtiinKy7cyRY54i
ebo3LAT9vGAzZOGmMj9zaXxLmMSZeK3rbEFZiMpeIfdS5Gu8DLCQDvkm936j97UZi+lwOf4v7Q0N
XkkylVzorFcbvR16L057wFCWvSmTH8Fk7AkwK2FxCd4IZJOmZOBWVKZM4SWqRUWh+gNxsQq645RP
T9rQw7IkRch7KXS35CgSxUG344A3sj5cCZhLrqfDykoCG9QX0ebl48T3wf5kNgXLsT99bdZO7LWv
C46tZWXVdR5nWvOF9h+EyK9fofMfL/i1PkpF5cdj5GoB7XG7MUPR4OtlE0un8sxvSXsBKCI4LF7O
z2SPad+XXOmdWN8UH6y7Nt0O1VrufelCP4sMGLx4aXwTQ32cy0PTWOwgz483rfGusU5BfOrz58Jx
UJN/Ayh85tL515wQ9SuzGkZYGCNXQTs22ijN8+VJW1p2WD8AhcO7DRJv/vuzFy8cqPZoymHgdkr2
2dClOyOxV0La0uYEqaijYwGc9ZUuRyhVvdF0aGTG5q4rj1N0pAvp8ihWTPzZuGejkAtHNxtrpq/N
vir5p9r/MTg/L5tYmqi5hjvrPoCXFfd+Exup4fhUwsbyLvefUfB6ww6h+Yac3UyOQgnp5UoMYZD6
thHGblbyNtSHO115Luw1RaqlA4CbuayTn4UWX1TU4qZMWtCOY9cct3V6G0QHmOXK5H64mqJ8vgqd
GRI2fFZIEZdv4AF6dQBEFFcrRY6l3X7+fcFxE5jLPc3g+7XzPvJ2cvBbln+Y8QqifWnVz63Mjnfm
WJAf2H4TZLHb14/jvdGsDGJtNYQT0m/jKIV+hUE09z1qJWX0K0GNw2/vHCnfXXbgtQkT/Esai85S
G2wNSMvHnMXPxnhczW0t7cTzCRPiFRjsUfEa/MtA7jiqvwaoXqbmW0o+51aEUG9abVCFNWOxi98V
KlL9mliAsjIOMaJkcllUOvSnbmw5J5REY+dO8m4k72Me/vRpd4fyddPwZHFuWgX98ZOT0ou7todW
luwPuuTM+xRr1qON+BGU0sZh5wcnfzoo/s1lx1j0cZvrIN3YlqYbApAnSCwyt2rOUIOT85CudRks
+vjZ54VrS1o7ValafD7N/4HxKf5VxXtPOYbByvH/ehjg7mBapvdz5pkS2QiC0aHBZAICFefoU2wc
+XrQLYwXtGMgqgitKy+kl7GAcDNYgd0kbqiSVA2/1M2+kmmivf5hrEDDNTMEASPQX91j8jGifEtN
3y2Kr934XGm3qrESd5bmChkMx6B7yoFbQ9g/QdYXQ2zqkUsftfcrk9Z4UF7vHl6PugWxHVkLUtyz
/TPH1QFc9nLVhW4mIToOL2t+dU3opQEhLkPWk2l5hoE8bTag35vialVWwA8zU/3cX2GAcRJWO1Ls
rpmCNHXvxuJjtdYi+Xpn83WTUhztD7yORKLBQBsRXwv91K2T940EqURNK6b5LrkehIjHwl1pzmIO
r3vZTL80p9gIEler9Q9J+DRwW03rW71ZueMtONQLO0LYlzKzMiobO/HJeBeuudPS15EjmZsQaHQH
i/LSnQbVSYfSDwtXitCPfrabVbIpPvAya0Bb5JkB4efnXU/beIMBO9oBphra/eUQu7DcL74v7LdM
Gix5Kvh+VnwZjFvIE5rhNjLeX28FOS2EjmgGhzBL2BRhNDQljUaly42oOHXaTeWf4uJ02cjSWvD2
JM7yB3dIYS2KSvEUJ7QK1/hROp909ePlz8+/UVyJ888LK9H2oZwPilm4RdJt8xrd9J3tranqLY7B
5CaPTAvdU+LhblnSFBY6be5We1sFzgYmjO0bhgG9pwool2yLPjvEWQBEED4kTavmrlWNwykOk+6r
HkbtR70vnd1lU0uDIVeqmuCloQgQsZhpURpGFMaFm8d31GCvzjqCZjr7ujCQ1JwS04j5emPcVqh0
aJBnV/1Kt8HSooNgBOpJEyJcT8L2iJUkyNOC9cj9ga76m9Z5nqo3BBHwIswQMZc2IxGSaUijZ1kw
I7m6/FRkbnz9Mrz4vHDNkTjOpTrh8x5bo3DfEKEApJBJoykUIh6xoGJWtHCWg5a7me1I2yFXzC2A
BfX6hZhjLARYs+YktBYv3daQo9TQoil38TY4z7WN0oXbHr6tyy47r6ewyV+YmV36bHd43Gs7T8NM
XHwqq2GrkoXMOrQGHwcgHuV+iOLDZYsLHkb2aU7P83bXaRp/abGss6yBAJZlH9LNoO3G/FFKV8Lv
mg1h8lKZJ5ZRY6NTPoXVT3QGdn15vDyOhYNkTgaBFUNIE/qJ+TeczZwt0VOQIMnmqsX9ND1LWXsM
2/wk9/XKEi1ElReGhH1vpZEtUTilcrgNY2hghrXb9MJsIWw0s+eatPK/IonvrKSgWXemg1W/ytah
0W70NWjdogkFTB0ZU2KLGBlHqJt58XaI1znv9WjcqOb3IK5WIv3CRBmElX+NCBOVlEgWtTVGdLPf
xMl95a8FroXdAh0BUHiaFGaSe+FIdDxJ1docgSBT/uCo5Xbw7a3W/tSj+7pWtmqWv6V3hXv7mUkh
IOfwRMRZAVNpHH+ujAcHCq3gmOkrIXOhO2J+HlCmmbEqMF4IMbMaoqBVpgBu1+oUhj8D5+hn+V5B
M6UpPprNlxQioTj7UI4/Lu+ixTUDbvyH1xKgrLBTY9BktdYXvtua2/TrsJbJW/v8/Pdnm3RS29Qp
nRj9g7jehmqwKZKbywOYl1wIoEzc3wEIYaCGv8txKqjQaZdLdmZ+lMLPcoBK0957i3sbdBbRzkhW
Xeyc5RYTRwnl4Eee8OYDpOX1jZK9oSiII5xZEcKzZuXSkMyiNnZ10OJtUqzcYhZXhDjz570LK51w
adXgUW+NnmaV6oc8QFW8u7wcS4GGZyLZbVQyIRcVPj/2VQ5tM/0LSps+JWl+qmXziVLkSvBfGsW5
GSEQ+FZd97KMmSxT33eh/t6RsreYmCn8IWQgD60LJjzLqKs2a0LXz+/G6jSsfH6eCNFvVYdbNxdj
EijiRa9utSjPNSNwM2tmZVd3VeTsMqve+qgBKldLJYJ5PrMmdhF1JYlHv7RAPevpQW2TR3Cxa/z2
S2tCsh59boVrsiUGZ+gPlTyxsNE1t78ieWWfL3+d2WIkQNVE/I7tF1qtDEDbEQOpuwdprU1pyXGh
4vr3+8LhpQ5NxnML/L7ePMtTeexzexNMV4sL8uvPrcxecRYPEX20S11mFEb+AfTKZ9NauawsuZWG
HqoKmQnML6KmQSiHXVfnbAxLhWWuglbbS5+bWcHBkfYBUJYVe0vLAjOQQe6G9Bn3sZcD6jOn0CyP
XcIVavOu5QV5OZ4sjQe9OL4MHxQi48LxK6dyooflzFnR3Jrdg61AlQcjyi78ednO4jh0grqizceJ
WMs02inRW7WkphV6/mZIehpS9E9vsGGQNiUBRVpC1EaTYDaqhpK5Ku7jzt4gfrQyWYuDgPIPIiVQ
H46oMJE7XUrX9QBYqQr2trnvIn3lDJx3gRi1yEnMXUrzA0KExEygBa3RHohalbSLeqBe+lPbB7sp
WLvqLVvimkdTKrdiEb3i14pd283ou46y1eBP7TYzxfFgvmlAf82oL/1XHwsdsTVeEYmV7qJq2pWk
aR1P3tbGmlzd7Kqv5g7VGV4rNJO9ApwUsGCpw9QwInUDWafRH3TlHgYTs+Whv/WqlYN+AaLBPeLM
nnCA5R4iMUmJvdFXNxl4DK06wDmYbZrtWDx6obzJp6trhC9NirvVLAO4vVGg0pJtkeyk6zmp5+/D
s0wPsUmWVYg2CoxqmpLD5u84D1J06Ipsa8vXSwa8NCKcBJ08mlEC5YM7lR86gEHSG4gJsIAcHQ8Y
2aK1V5gmzVGHPrZ4UVb5t9x6HvXT5UCzuHcci0ZFcguIZwhO7alSPY1mg9Sv5z9F6JPCXPPUZfVD
068B+Be9bJbGnvWaeCaJ8GRpVEu7KcAboItao1bu3fqld9Ck2J2MgYRJeEiKmd624Xp+PT0dGZoz
28JpaqqhEeUGDWOSc7Dlu7Fbw/YvnT7nBoQtFCBXAPqawXX9XZR/lSCOtiZzF8tc2eQ3BG9Q2Dwt
cGwuhcILsB0Kq+g9C6doTlN8Y91c7xM0liK+CkPua8CWEjRKnwYEuiyoXOq5h3GYHiS1f/I16/qK
1Eysyz2HKqGuiI2f5TS2Azzfc6f0WB9aP2x+51o8rYHAluIpzG+zbLo5QziE1UcvZICRlht0pZvb
VosPg3HvQMnrw9sWGP3OyN+3xtr9al5xMYifGxU8QlWmQkpkJXAbHrPImwNw+1oGHmxdxyz8lQZr
yc6lrUySax4mwQI87cvzqXeqaVBDEEN14N8HUlJvxtqE10LeBeN4fSl0bln8/7YcofrtyNbUah1d
i1KvodpaAuBbOR8W0xwO5Lek0RGpoZr4cjiGIg2eWk+QAcjmXTEV7z2kE0ID4Q7Pf9db1QevnkUj
lcesdLZSVO4vb4KlSz5oz7m3ni0GZO2leZkmYA/RFNqBreDdmDtfqqLaebb2lnMKGlRrxuBRWRGD
Ymjbgw/kk1Wbsp1ZfxuaX1axlpdcGAz+Dd8dgLKZG0QYTI50S5rmCSC/SX2PMu3NVPfwYa8VyBc8
EDMmQuVc+uBjFZaMBYM8vmfOFPlTOMDfXgzbkB2XKz+uXhyIquEGgqoDnXqxEt8VQR/mDSQOahXd
+J12bBRjq9bmSmJ/4ZLM1RtcARzPs+q1MG2pokPnB22xK9knPziuleMXp+vv501hEw1JmhpZxwPM
gAymqI9xiZiOdxi7lQfL4uqf2RGOC8/j4pwgyErbDhc5ZDEl0l9OtJbPWdqxUM/AAUtXPgAMUdig
8rQKgQYfao38U9R+dqTk4EXaps7Qny12kTFtOqnaKPF7ldfAZYdYnMoz08I1pokkQ/YHVqqO6LoY
VJAmbqhpu3RYe9bMay5EdVpgZvQHjcKvEY1jN0xSCRv+o659qemzSyrpJOfPRvE+keoteks3Tb8S
bJcGR0sQNBz8Sae+sK3axuxVU0c6rdD0fTD9lOvHbgy3JTIYV8+iRfvj/IYmL2eJ+3fsUIqQw5Lr
bIxaq43Olref2vCUj2t1vwWXnIOqCcIUYjn6OV9GV93X6XnPSW6kY72HL+PUAthxSmNlQEsu+cKO
cAYPRTRqhqcGbgKLlDJlD3Dt3w9yfQzLZylUHwvFPlA7P9VxdczK9Hh5Phd85YV1IX40ERK4basF
LspTG73Jt2kc0Jh5F0+fHY+6hwzP1PR82ebCrePcpohLi2olBc7FVccya/IG73w74g1nfLOm5jil
+TuzeX/Z4EKQtLhxwO1OkHxNCdVnUdlkBY35eNYuLupdPXy6bGHRWf5aEIfkcQwEYeYwjfqXPnww
tIdE/nbZxOKsgWwABAfd7WvallgrejI+1FSyx6TcIVHmKzsn/lD2x37tlFwczpmteULPEntF78AM
qiH0rJd3yR1cDPqwcnead48Qoyg6kFmFZIpbhVghGlTqD4FjsI/7OyU6JPGDXJz0R+stpagXhoSw
2+mV7wEY4aUQISnXtptRdiPnKUzuPcRYOz3cp1a7RaRnG3krTrHodmdj1F7OotQqvu7NpVbNeZoK
tI2+X/aItTkUVikJtRyarfnhHe4t9VSZ2zrbdr+cNUrfxXHMBK4zpo2qmnA4lzRPU6ZM8QYvkk6D
3YWnVC6HzeXRLPk3jywUITmYXxekejmzC2voqIA73XCvaV60LcygOdpmQIO1HSf7qJucg4Naz+/L
lpe8naPLgfYMzuJXV7Wq1tUagTfyMNLjNPTfvcD6zgX+DUZIlFBJ4MHAHy+doVbQc9MHMoBy/b1x
pE00fBz8NxQoLbhw5yYw0m+ckS+NGNnQmPXI+8qL6s1gFJu1Z/2Sy3HAz2yYJnd08f6U2VYtAWkM
XARwhrvQudPLXZR/vv5SS7IHcCPE4WBVxIdNG5Z5qUYZdQX1U1RBV77GT7Xoa38NiFyuxDe9n+SU
TIj5M0QSLEXuCFKnjZpsB2N3eeGXdg+Ft7lXjhFBP/NyTZDkrp0WFRa3km6lvW3fXP78kvPStU/7
DcW315W3JJflLGtt6bFUlN9jQX+XM6W3aaqpK/tz4YrHC/BfQ2LRDdZGrfFzoAN1HW6n+qlLm62O
UlZiXA85RT0B1Tn6JUGKiC+nZpQ9sxs5fGwfLUcfxqu7YFKyp8vztuQCZ1bEEzs1EqdNIza9ZSdf
Va17F+vJIS+7xyxJj0bd7agOrdy1lpbKpJY158Ns3mvC7izVpqxGk6PIao4pEky+utX0lclbWiUa
2EheahRmXhE49lITGqSMfLfPxo0iv0sVLnFWvTH1lbTYkiEKGZRm/miqizLnpp3xji8wZCnlTRma
N/k4/jI7cz8kwRr39sIW4qYwp1lwCjTohdjpO2bnJyntmTkKWoiSWddTxs5F3r8G5sGe3Xcc2jGM
TqafvDfkrT/sYIG4Lgr8KfeRpgEaDsSPvSqcofCmTWov9cWT1m4LazPo1+3OV99XX45AK+xS00D/
P43QRmtF8Hnsw2NN3hByv9PlnSOsxitTghtrQz16SjCbqjZyv1E+Xv68sEtefV6IlwiuqXkldcWT
VZ0kG3WMh2KN0GxxBH+4D20246uNmFfxIKW+kz8pfVihDeftmzRfa4wVNsj/xkF5dIbYAG4Xc53T
INU5qjzFk4fklt/aj8MYniT4KRNfWdmLi+OxTYUuT4B3r5JaCu0rZqjaxVMU30+ndq1XbnFFzj4/
h9Kz3WHKZaC2psnnazL58r5W9n0Vr5xja2MQHqKKmXYDnabFU5Ye7ORwZRf0/1bj7xhEkLAcSj0q
glbxZGZbVPMkc3+91876UZTz4Fh4BURSvaaIgxyXmtpKeVYkpf7QxL58o2v9dN3J9WcoFFVAoCNV
9ppYMK9J8Gi+nj/1SaY8TI0VoBHROZsZGr1RkCc4GGrjfEu0UF27/i14AscKdzMIMGkxFbONNOZl
ER0b2dMI23nSnKqEpOMaP+nCxpkbWmBNhPuWGpzgbrmVtYPlZdlT0xzj6lc63MrmSZ7WEs7CBWCe
xhdmBIezAafzG/LsqQj/MSEiT5yj7TlIfO9TBFbbwN9e9pBFexAPcrElmaSKDboBwu2ZKsHX2UnJ
ppn0rV6nGyntdlX3WAQ/pOj6DYU7krgC8K2ZdB+/3LUjEFzN7ALCtLGBUBgN1Pz/SLvS5khxZfuL
iADEpq9ALbbLdlFuu939hehtWAQIscOvfwfPvTNVMq8I+85MzET0RFQiKSWlMk+es+LzC1sWb4GZ
EBfgHPQ3S3eaEkIRg8SCB2a4jZQ/vf2xZ8DbCp3/vnSnpaXBmmLgPDAYcfXhD5v860uyNADELwAY
AU6GxunZ3c8OtrZJdd6C0CiwiVdhltYwZEvbBQkb1GjmHnxNDpkTZM+UAlSqAaNe2N0oUPol++tD
WDMhrQGUjQ2oGvdpUOf91mn7QGsFUBFr5C5LZkxEk+glnUlG5LRrUlqJavOWBU20oTidEcCuZa3X
TEjbPm6BI6Bxz4Ksm8qdiAxjA705umc1UVfWfc2UtDWgsIT8UzmygJoisPv4wejvtTV2hKVjDCVj
nNNIVKOtSoopRefQqYKKTwB91pTsJ8tVKy/8eX35lzz43Mj8Xj/z4HIwDCeiOgtGi/6elHoEX8ma
jsuSDfRJOmBhQbkdqfBLG0D5aJCKTbNAN10n8vJu5Vm08PsACaAJEBqis4CX5MKVok6UhkkZKPWr
MjS+Ga7Req1ZkA6SoYqdNNLSMqDNRnBX/yCt1n9u5H9HIM1QURUm7zSMwNECpxg8szuJ/vf1lV7w
WdxXmB8A+kC6IdeakzzvcvBI8CCHssA3lF/ZiistG0B6Cvqh6D+Rc0cJbZkaayMPCqu5H63qvqLi
taTqyoElZZD+niu0rP7XzLxWZx7LOtSAGRt4AEZZSp8nS/eMkfgZ+f3RxvG/TSGxh7w8CK8QT1ya
gqiWxVVtQqCUNB6Kp65eP11flMXBnFmQFj7kpirqWsVDonD2dKKeZj3WUenlGoVq6et1Y4sLBGAq
mp3QA4pL93I40E0wQGxZ8qBrgebVnQiCRzq/EWSNVHp5VP8akjYkhAl5aYqWB6Wmjl6WmI3Xi8ZC
uS2sfQ2Uhqd86vMVgN/y6ACJNRE8A0A+f9SZX5gdE11kwS/6HgrjuxbIq3YlnlgzId0wyCoCctfA
BE0U17qNvqTlGmZ10QQF3Tc6k5DikbO85mB1pKkUHqTmCeSjVEBkdHPdDRbuFRuYun9MSPdKmU+5
0paI6zifPGYGSaO6lvWbrDbKLxnCiwtsWGhQAl5iHuvZirQ8zphthEWgFIK5tO+Oo2MFJB80l61e
MksTN7dxzPEF+HPlS4AUCqDRo10EOtc2SZxsUh67NVujSVszIx0Jw1T1WozHRaDov1Peu0T8MvWV
Qt3ivJ0NRToU8omPAiKIRTBQfU+hftkJJEkjvzbW4OprlqSzNMG5lnYco2nZk1G9mGPndzrfAPfi
Xve5pQsUyB+Q2QP9ozlyLkPVc/SWqhEP9MK8U0h0IHG8sjmXTACtBSE//A3JOGnW7MgawZ8MBwiV
p3L8Lca1rblmQJqsSuuVkHRmEeSDX1ZutDZHS651PgBpu5jI7Baxht/HG89V9a1oC89aZShdtAJZ
TYRieNcBTnK5KTsQYgrLGvJAG/SdYjxWTelHzgfJFt9uTiSTwEuKk1hFW8+llTpMEk23WY7FOCXm
TbjGwbHkuLM2E8B5M+udIx32JO9rmoBjNVCnXZOVbhtzt8p2v6977dJcWaglzikZPIPlRwvXhCLy
DO/HqaWuo4Y+S4v7iH25bkVbGgz81gIK/g3tJS0JJ3ZWVVbGgwH4oTtbMScvVSriq4Om7BSq84PZ
injT6GnoNj20AUAK27sV562rCbB1OSN4VBpmNa6ZpskBAD7Nv/6JixOBZiDg9/CAe6eS05WaCEVH
kbapDwwcN5P1KoY//5sN6WS12lJVNFUpAlUPFAEFbyTZyu11G/O77Aw08OaWQFn+Mw5ppic6FlEO
rragpuWtrfcnm0zPXCe3AkgxmtV3WRIdDCRBr5tdmz7p5Mg1vct6yFME1WtuP1Q5yO4+Y8FxUO4k
UMcFvOlyv6GJdkIZBdnDlg1u2v8Vdz8LSNd9YhhnRqRhoDRUlH0f8oCVzAdzuStAkjF+kCDj7zVC
EEew81DskFucbEXrkMq1sEb8Lu6n3aTbHvA+K2OZQzXZExBjEbTKIlOIHP7lhFHd5EqNjERQkr8o
OU7Jl5Dvclq5jWWAkXQNnD1PzTVz8xFwFgqlaHPWrBZh3TC89N0D+f3xlcGJjiYqgGFmltjLn8/a
bFDUkCBqtMhdHyXbnobgoTU+BkF4WxobffmYLnTt4OC9NGOHAnmcbioCHjeBKJU7QZWDXQ7fro9m
6fmAxn/gohHQvc8VlagXalDK5gHOsbzZ0nirxjtSer22uW5oYV8itYblB10nEiwyLqXiUREqxGYB
a36hG0NoW2avrMyCn83lG7TqoU0f/0gXFUh3FNCSKSywyr/6cN9Y1KNK5HUs2Wr0UYwr58DCVXJh
Tnqh9EMFAaoxygLRPU8gos8ncOSrqLHT08enDirdFlCwaAh+d+AoYDqPppyyoEueofNXJdAP0df4
zhZHAxAqnWN6Fdv10t/AfxhP4O5E4ih6NfNyx6x9Wjc+Wp4+4Qh4p6BDFCQzAClIJ1tbiaLjLRzB
UL7aFlCUzmsjVqL6JWdDzgJ4WrRsgWdGOqIj3SojMBpkQaG7k+KT+FHt/1xflKX5mt/2lo1+OqSj
JROTpgpWgQs8UPrCI3lAdDB1s9Kl1pou31vqQzrQUElHGskELBddVVIGVEmbbqraKgvCthwebLUB
2MouzcRrUJX5Sw1HzUU/yiGZdNVv7LS8cTKTv8S1Q/1obEIXa/HDYUX+XZia2KZqBSydpYfW1omS
6D4cQDaY5kp2N1pq5Kd1q/vNBDmEtq7yQEGt0k3QhOuH1cQ2fVLEf5DMUA41cjgeNWpym4dERC4q
t9UtVQtIh0PmrXPzXFE1D0WU/L4H6t6NSDl6YVSDx9FIKy9Vx8bVGyd+FlRvXqLcTH9FnNN9yibn
ph1JB9nUrNvpPP8RYwk2CMaSbaLzcSscvdiPtFA81Q5rtwyptWWk128j0o8bPmnWlieNcgc0hLL7
xKIDFoRjDGBI0A9ebpJMz4uasjmDO35JO6+J3IKtwcIWHQs7HX2GFC842bHq1GBZEjfI3oudqrgP
gwJB+ZVxLFyRlGIAyIahfwM01pfj4FNmE5HBRl7Wmwe1WAN+v//9v9EmqDQBRIcNcvn7liUUlDqw
xwWaKFwrtb5BwvLr9bVYsoFM9Fykm3tRHOn4NfnQJV3JWBDuwhblmpvrPy93F+ICRvsd2iTBPagC
6iivA+faJDINVZS8TTgUg+sENSc18nhV3k19cxvx4S4ObeEqtKTQ2ctXPuD9GTbbtwGE1mwLGEEp
saeyolJzG74GGEEwJOle7bTazcVaWvT9rXlpR4pnsK8cNmYEa9U5Ptca35pu2NRsy+rkVM496b5c
n9jFcSF1NKPKQbQs39J9W9kG3h+Y1y7cQsDIq+PEU7JpJUWxaAYpKjiigXqIXO/UWEUbB4nKgKkD
ZL4PunbAn61Etos+CFZwAEdQntblRFgXK0XS9CQNpi21EJ9/Ygygl0HDO/qO8eCYx3gWyRKzrZlK
BtQL6+q7lkI4PbHTL0bY/bi+JO+PHAc3GW7K+TpG1Uiy04MIlVERpkFoAuE9dVa6iUg0eGqRQHKe
ijK4bm9pbWbiUzygwBKPkvTluBha4SjtU7i2vmPORuk21ge1CN5278x9OvfwIGiSe1ysFsI/HHy3
qPIwfTNBjMJvIlXZm23xQSz036YQWAIKDblRvNkvR4OeY3Tp9AVqofrkq/mLKX46IAiuLLSDoqF/
7WBa2q/I9ELhFuSrc43p0lzdVFZjNjHuh4KGXyy9nTySJlBIm/La8DVUAN0qsfMTscValXRx3c5M
S0cFzcNCC3OsWxMP+zxEz5BFWs2DgPwaN93SxsKDRDUQiGp4BUkeGWUjY3UaMWgpfyuG2p2mNQsL
Y4HnAXFvYNVm77+cxn5wyAjWySRI9K02dQAU676xlv5fGMaFkfn/n23gaMZcpNC4DvIfhgPw9WqP
3OIoUOjFosxoRTlqV0fIQJatSAPHSHdRxY7lmN3rUbvy1Fk0A1wcQPegDMD77XIckNVJlMZq00BL
ta8ASe0SXtypQ/LhsASnwZkZ6UpPoec8tVGXBlWSBgMZv4KUaOUttbQis4gTMPHI+r8TIwKJXFsn
mY4VedHrZyV5un6yLf48KBuhxw44D1SPLifK0bvGAhw+QS6WedZeZ2ukNNpbjHn5GsDen50WwCQL
3aqS41ZTNbVQw02CQSlt4Loew3qrojlBjKT3wuE7F092c5yGO5Dm32v2s23di/FZiV7zcVeRL5P2
jFaUDXhpJ+uU5Js6etDbHsrVvZfY43ZQH1P7NuQoWXdbFu9suiNiFxr5xjaIS9qnbPwdsfq25K/I
A2+j+LtC9iE0hY1tLHxd90SzK9k3NftrUm8zRbgdupD597HPNnFMfcX4M0KzYaK/ajB2T3WDVK82
uXQ4xuqrQmpXUYAiTxI34Xd9uokhtpF1p5Il7jD9Zds9+n6+m/0vrSDbSU22REBRyiLdntYOSGrB
wQcttzSv3Sa3NtgaO037atSG19Ijt26s+KbovmbC8HlNblrIMfZQEx7MTVu/ptaj3d7n6bifptwX
TedOZLjtbNdOm1sy7rXxSxQy1+4Ut6o2/dh5Fj9NvfnYj68hO+Tgf9CBejOMR70eNgn5UWTJJhpw
9UBCwNFCV+XTTlTKVm0j1VWjn0lnuZXRVW5ihGg0SNxm+GYb+E/MNqwFt2DRgN7+C4WGJz9lKXTf
HejLT9vG0dyWTJuufAbSy1UVdMKiXW5lwy/6MRRuAB8CuwbC7Es/Zl3XovhvJEEvRvQRkzuwx3+Q
4WK+N4F+RXF8zhG/L1mCr00To4LDMSMvlhX7mWrs+uQQQ0eiC/P99Y25dILNHE5znAbJDRnOTwY1
R6CQp0Fj2o+5WT1Qkewp438+YQbBFHIOKIu9r4yGw9g2JcG8ZcqpscpfvHB+JK3x7RNmUBkEodfM
dSe/TRwoiZs8cZLAFr6t+jZ/6D9IF/b36pyZkK4uMb8Q1RKr0/Ua9006PeiMv4LxJPWuj2XR1c4M
zSt3dkdWQxWp4IfDRcz2OnkwPw4mhpud/f4c/J79voaKAIHmYRKkiboTZv6AEHiloXppCFh0oBOB
icIFKaUFapN0ochDXCoQq6z8dCVcnm9X+cQHcwXqDbiy3hNxRKTG/W84ylFp9rp11/VPuvaiDnc2
2V5fiqVNglQzXtOIZd+XA9JR7URRsTgYrHQ7xsONiFXfaIfNdTNL04VM5txVYyBFJwctpmANnXMc
QfyFA3rz83/7dWm9MzomFm6QGPgxjxcH4N+v//5SYgAX/L+fLwVDVVmPmVnDgGD9PiPKRkmRdsqG
x0ydYm9IxmeIChytvnsqS2dlcNocYku+AOAd1M8AUp0ZiCRXI3Wm16wRURDzNDC7Y9n8LJT2RSuz
U0OSbUrMXdFoG4I23Smi91qt+9eHv7B45x/wNjtn26nXJiKSAh9AwzZQefisdsbK5bPghog0Z203
nKOz/MPljo0sQ/R9pUeBSg+Dcp9XwUhXttSyCbT5gWMbTIWygH3sWMLOiBUFibmFANNEbpXwE34C
4DjeucgigdhBblqzEpO16ASMUP1vy4NozfJmGLVu304VO2mjqm17JwLapKHjtutpf7B68+NlRHB8
4Z59az+YKy+XU9mXXK/UwYyDRjtm+auh/KDOy3WHWNoPoE6ZdViRBcFTTdoPfJY5Z3WRoErVHDIR
7ZQs89UwfGZheNMW/KEtqmfC9NaNG1CMX7e+6I5zmOKA2Q73oWQcCeSUEebEARqdveHrlMQr19Oi
p5wZkCJ6pRonA5z1cVBOSCAdkhLV8pVS3+IYnFmhEeCN96W+Vu1DTa1LPBomsekbDUm+L9dnaXEQ
Dkp56DtFzUp+M1jtlAoWdklgJubgD0MC3r8aDBYjOOb+N0vzWM+Oh1avwcRdwxIRN2mnuwbwVJry
67qRec7fHYJIiaLdBA3UqIlcGqGlw6ld5UmgElEPbjLiHdeBRugeqZFhO5ba+EjVSPeJDdKg66bn
s+edaWq9JSWQWpJhKniEK2NsjQnE0PlX6Bx+i0bjARW626G2VtxicdHOTEmeFw5AWhc1HnpKMgmf
KqLYi3rqPUdN15x80QNRZQbRDirB7+DvqF4SJS0Q7tvtrnhizceDb7ieBXUM6MEiUpHWK0xYVNJ2
SoKR7DI+PFQic0XDVrKlS0tzbmW+Os9cD3SHaTIasxUxukr/Z3LKrVKfem2tNL80Wxp6ulA3Q0YC
WapLQ5DnbNKCK3EQZrtK348r4NrFn0diD4ER+gORobr8eVSUWQ6qtxjAmYf+ORSfuPpQ7Ae6CDUT
1Jgkt0Ips9TSsYyDFjR2ftlGzXPRmdPBqtDmdH2zLF4NGiS652Y7IAXlJBs2oWEPio7rx6qnygVb
7wDxklRz4yTeDVbis6Tt/DhTx/s4UfTDVOf5Srvl0i5CrhRRBF4BM6LqcjbRA9eBdsiJAmtw7rQM
RZwuhMXd9ZEu+h7oVcEtN2cU5bBMRV1QRTEgDqC2eHBSvhsn+idU+xv0379eN7XoHg7QymDggnSD
THHIoXVj9k4aBxqj3WZE4v44qo6y4iWzF8jn3Fx3wK2OcxbVmstpG5W2EyNY84PYaofHOit93RTH
1BgaD6I9UKGJkEYhlRhXlmuOX2W7oC7R57gMZE76PNFnm3gqJ1pH2YCJ1PqfTTa6ZoVMml1T6ukO
bviJHVQ9RvHtM0EnQIH23AAEPIwMhUpj7oAUMMvxpC5dRsDl+E184k2tn9mQW8zKsLJD3YGNMjvo
yS/TApRQq/2P+wdQSeoMB3VmZobLGdTRV6axQs8Cle1tw7PXBFaWXB1827NYBK4/EMhf/n6Kyj2I
EVJQ7EN+uRavKFVDEPdFbz5x/c29ijYKhThDTOmcinSmjF04AlmBQKXWf4/sIIy1cGVpMIj/cURB
NX5BaodERURZlwfVuJ10L3FuGiTx1uSDl86gcyvzlj5z6nTgVUFInwc9hJDTyPTh22WyRvK8OBak
IID8RqcxiAwvrSBdVxR5pGZBSnzEdQ11Q/5jbNbKXYtmQIsz41OBG5Th5WFlZJUl6ixoNRA02WXs
Cz76nDTfW/MzVzrs2Mh9oHv6HaIrTQZCB7vNAoPyF83mfm8YhUsoB/VY/Xx93yxeVufGJIdrJq2r
qDZg48TWLiuzJ5aZN0li+VakbqfJeUqr0Vfy+tHg2tN120tn+pwzxK5CufqdRo461gWvyykLuqF6
AS/FcRzoSlQhU9fNCT08RoGXmFGYwGJKF6ESa3kt0iIPYs1+hNDXLlJTHHHmFsdh6caqdjMU1Y4N
9Dbn6Q14yDcfGiMB9TjAeahTocaM0OZdR1QZhQqPDMi2p4WrqIX7+/rvS3759vt4a4PcGvrQ72+O
yJyaxukgRqmM+R9wEXoIcz21FVv8+crlKLvK37bw4JxfH7jx5csin1LWhhakAcIuPDgV/4MOLC82
jQ3a7YFvbu+7Kr2lpbFp0Gq48gJZMy7fIk4RdzwPK6SYhtYlfWAauV8XP2yldXv1rlH6TWF+i6OV
6Fpy0f8MGZmEWRt7Jli+PF2yGXMZZWBWFknk8nE3qGuJYOmUfLMAVRjENfPBgpr9pYW66OlA53GN
tulV9Z09hduMspWYdNEKFEkQP81gVDl8AtpmSFQwQh9LkzyOtXGrCW03ZJ/QDAG0Cul5SC4gMSF3
qyNpb3HF0pIjsfd15KN94Lq3z/HXWZz0Nlngo0f+aCaTfUcwmIuurOGYoDpnuWeiQtft9dxTomqX
m/bKlC3aAgM0AC4Ao8AFLheGAHOk1gVhoJ3k3pgyNzUK2Jw8mldeZa+cE4v+PYOuEHsC9vKuMs+b
sBIpFQy0rxHaEkovzqgbdxq4fnpXBxaLto8N/ZObazSH+vxClCcVig8zWykew/jX5UBBMWzHtQ6d
cQhH2XeGrmduXJvNXjXLyBvCCnRdXWX5ZRmCwE9tJi80OKQuRqXzszKv9o6VO77ZjjrCf8t+bmI7
PZFYAV/BUIit4M4fMYUpmiHaZlMCH7uyRZdcexZvRDpzVouUI7+oi6cKHDaQkAbimfXDz1xrtyxU
f1x3vbfi37tp+teO/P4d07ZqWySUjg7Jerdn2l0tkoMNVkj+WJfdHjTHh6ov/IFbvhjDbR1VB8dc
6y9ZOpCQMQPTNYo772E3FnLQXamY+XEEwUEfK/v4Exz/zrkFKaFgD2U7tTYsZMD/qXetsfJoXFqv
+WWKNBb+AlDy0t3weiIZ9lx+bPPptsq+OAioI/3X9dVanCbQ8iGAwnMRrACXRkpNZzlxwvxoIhsn
FD9bk6+RXopvJxHyo/8YmO/ls+A2EQaJSwYDEJjZtlmL4njfe3bmUNcclD+WEd8W1BpWzqRFJ0RA
A+FYZBbAwS8dSsNodcJJaXYMK46r13Hb9FfolG7C/pjo6cvqXWbe0e7RsrKtLX4nEPG5PrFLq3f+
AVI8BXByYZqhDSHy8hBWIKIh0dap16K2ZSvoaECsAbycfO1Cz8zRshQS1dwAPilud3ZU3jDHubXp
r7xTdmGm3/Q08lnY+zjabie9+9rXdGOy5htvoz/Xx7wUYyFlhGT/G/qZSGNuiBK3oBXKIdmLKr0O
jiYfxzV6gC0b2f2I8O11ewujnzsa0WIOaSTcdOTSt5QiJ01NeQE5B9w4lg2IyklbA6QuDApnPShF
NWBNACWWtrmadhH6TXGVZnHptdDhcvOYe7VjILoqnq4PaGE3XtiSBjSxwczD0GFHLd8a1GX6yrZY
HAtibNSbcKy8y0MBqCos2s8K4K21A1qnyf5S+m8RoDTXx/H2mJTuAMzXP4bkmCBsKwgfhjDk6IGm
3LEicSPwXMTZvam2rhGTm3F8aqJTZdc+r74P/Q9DnVY+YnEyz75B8kYCGEznNFl2HLrtFGjdzfUx
LhxsF0OU/MIgk5Mh+ZQdqap4dAoa56SKoOOnKHxZJYyWC7vzMXphTfIMu9DqzqIJrCWlN06vVXRX
jt9V5U/p3NVh4yrhXQZUVtKntxY7XR/p0jY7X8x5os+OcKEhUuEqbCv1U1u6WQQc1ctnTMy0qmhJ
h2CK9LjuwUg3TTXWSkOQUGXiyKj+iKLe/n8zI0Vw8cBrM0lgJk4PanZXhGj/EoV73chCPAwYJKTO
kKAEAE8Gp0IHqgT+Bmdy6eR+y+6S0NmMh8yro2/XDS05+IySJ0i2IEElV2/ZYOPacnDHZem2RKPU
yv5ZOizOf15y8NhomkonGIdI9wlKts49oHLNmtrkknOhAR73NPJsIAiWohx4BG1IowOaGvtqdtNX
e9Gu3JJrJiTnosbYCRttOUceHjjaV7Pofqy6ldlaXAxgbCEACaFhQK8vN4mK7m8DnUx4HACFf4iy
j2GI3vY/YnYTFysePu/StoqTttCPH9lRlK07PDDzg0nIvw3gaYC+IjwX32mXG22dmkLt2VGPch9s
h17WHQwruO6xbxGAfC9Ak3EmPcIut+RWgjrUrSJimCWe3BjlX2HyNQQQnoqvqTG5Vnmqhq9mdjK1
R6vdDu3XJG18Bz34Ik09VreeLpSdPcS3Q86fiuaE+3LToO2hAhGkM514/L1pHpvR9sLitkwtNzX1
7fUBLO0J0A+geRC5TbAESMewQFkXfdc5DpCiVYGGdYSnDFx7tCcxbBurWwsIFu0hMocWG2pTAFte
elVn0MKoUHY4JliNEZmbXRe/ghz++qi0+dx7tyxnZubPODvhZzFYZFLzHMNit2hWADdY/sAV4QGk
suVmvosNx1Vj5hdIIcX2dEtK/aYr6MbR0oCD6cBt9OyhBT9OSax7Szhfrn/g0l2LfqsZp6cDni3X
POd0mq6OIW4gvRk2tCcvRTHqtyPLjYdoFEd9zA7Qje1W3HVx9s/MShefpoaTXqYwm43oYHyZVCCI
ISVXG8/XhycnX982H1i0gEFAjw2WWr6XcIOXRJjZkYzpvQLBYDXTdgkbKvAjO0gtMCTzDARL4yP2
6Rd9XCNsWh7oP/blok0Wj0K3I9inwxMZTmCjAr+d/onc2sxkP5da5w0kH/UJz4VoDFZglALSNQ9l
+NUpb65P5dJZf25DOusFHbROL5LiqOKxlyu/SvtOT1aKkEsX/NwbADZOJIrReXW5W0Q9UjuKrPzY
G7U32L+0GPeiCMFuWLmxU6xtzvnmkDfnuTnpZuGomze5sHEGoCDf9bGH/DkSXbabTvcaYj6sG/Qo
bg3jvhtsb1xrNFzae+fmpSOvFEap5jrMp63p5sZTR2NQVSVgIWdunT6DEN+9voRLh9G5QWnXGXk/
JYBG5sec9r46VV6pPmlDsVGKzGMdSKpxVRT6Ws/r0hZA2zngrTaqPCgqXS4qABFhpkxNfoQogueQ
2zH7obW2y9aI45ftgMAG3R9vyONLO30SjeVk4US3eP99MuldXmi3UaqCKG0ovl+fycVzZe6h/K8x
6fqoM03hPcGDvK22oAVgkzdB0M7B0eKWzO30ILP2qGhet7q0BZF71iFtgycmGCIuRziaSq2N6B0/
2lnulSOOLe4yY2WfL4VbcwCBZywB2EGWlSDoBOrJxKHkqHhsx/XN9TEs/jwUROaLTwOgVdriNDOi
WregV8ynws3Le1HvrxtYmiTUROYGZTRUgm3ocpIyq6HNlEAkrTNPHb8BEClMV46ppTG8HbUQEANr
g4yTbXgzpA5hUK0r7vLuq52shNVLB8MbURKAWxT9UtIchQPa7eMOQyiieA+H2DjxcATYx7ey6UgQ
YIPd7nR91t6WVT4Lz21KvpVmnQ0pbCjxIed7q7S2H3HVJ8L2aQK5nFHxyAhS21JHtnfahAW7mQb7
AN3sG6fhh7yJD3mZ3hRm6YO8xddtFTkIbT9mw03mzMVb4UeW5YHS0uM1vSOhfSMMa6Pma2TFi6uP
hlpzJiwG8mw+JM7iLYg9TtFAZ23y7qblGxt8N2ssv4urj3wu3k9zH428QUBMnZpOUibHqPWRSlol
SV+qw4Av+h8DcsGWKnaYlQncC32mromEDsALg3bqmdhYynOj/KrQwpWZawDzpfPz3KzkdUQfBUCE
UDGcytqzxxPpT2V9zPpw5dpdXKKz4UmeVgF0ko06NCyzyjllI5rXsrnrK1qrni1mds4HJN2v1gBJ
M5qjchpabJ+P2skuqkNllMdIKf7UibNDB/5thNwjwmIvHrQt6a2X69tqxVeIdBiBAadKnbl4aycH
s2m8MFnjeFqbzfn/nzk8H8IOGq7Yt1rdu2O4n5oTWVMWWTyPzlZM2lRWA4U9gEGSY8o7lN6+jKBi
y5JdhSdMXL2mwyduoPN1kwKGTDE5tx34v9qduP2spb+uL8pSuREb7A1ih+4eVNUv5yxKizSeKFYl
0iEyX72i3Q85DDV8GLSg6B4c86SgpVCw5678mmfoFOAbow69gnoEPZQgR+HZa2M/1MZ9scZxpi2v
57/fNsdwZ+uZjHYeiRHfxqyHjqe+ows3qo7qeKPXo1+SyR34sdV/TuXvofyqmo+2+bPovl2fof9n
6/z3K9BddfkVqVMgLypwxlmt8ZXqYFlrjea2JpMfGZWPaitEjcjGwPeNLN0PsfE4Cfr7+kcszgRo
/GbgPCAD8qOmG8EJX44DBHVHFAQaoGSifdyylXBh8dQ7syL5AiF8gt4yZHvDLtqQ3N44RnbTjGyb
xOHu+oCWthEonTXIqgIkCHWwy0mNQ31wMoZr3aKZr+VBbfVeaUagaUnREBvtJqgdXbe4WC04Nynt
3GmMI/Qt40zP6s5L2i11vg9Iczc0YInqDSqUXFns53q11ZVhY/UPNbc81OlXvmNx5ICX2ECXIuST
QRkaVUhWVjhAyg7H/fCtLR/NLnG78ofRvA7seH3US4cuiM7+sSYN2tLjTOtCnB8mTfZAWE3xis/M
e1COlc4NSAfUUPSFiNFnfOyK1EdviVeU3xTx1CffzeplEBDi6z9e8wRll4MOSVAOzHygl65DSD32
VJ2D2iZFk3NbuBbEY/u0WYk8l6fuHzty6EH0Lm0NHf6iNF4Jqck1FvulPQ3+DNDRzVhfoEwvx+HU
aV0qOs6VUvludjuzg9Jkt7L82qK3nRmR7n3kD7S+LAU0hMuXbvqTjSfDuqt5vUmNbcM3Q/VUdCcj
fQz1g6m+6MqdXX4pObq+65M2rLjK2rdIAUCJHmwlbPAt3XTIXxLuccgNkk3lHCx7e93tlyrzQO78
O7nS+VK3qt6nKWzF8Q+gNGvnCS7jKvojTV+EeWwhJh8eHbFDpbqoC/+69eWBorUUZRMUaeSOg6kp
0HCfYk8QkJs2z1ZW3wJe6kGywEX/ldtqq2fbHI++24U2+KE0oFCQ45OW2QFkPYmmWXo468WGVkO0
AeKQuEkU4qUBkVvXmooWrN8iQzbVTm4sHlbQLhPsM+c6PBrFCQqklgzwJCNiSa2CZnVnm/u67XYx
2A2Umm1sM95NGtnzcBWeMF/A7wf/r01pI+HK0EhnIxVQF+oDKZ2NmU03aW+gSWncKk3nG3n6WOf1
D1qpmfeJpT4brzTxloM8YD8H8MZou6bRuJXywOzKtZJs0zt7tfx63d7ioXFmT9pDfTEAu4sn/VE3
+K9cweGhWr4j1tTV51P72pRK28fp4l5NW1wbPZhf+95wu/pQNqgJlTGu6bU7ZM2adEnFpJ21lXDS
glo6KFu19ZpUfdBo+6Uf4oeO0RUnXXxVzsUOcKohGQ7CpMujl0x1ZFsKZlHgSall9aFQy2+Utfsx
rb9kDO0lUA7qUX1o2NpLbB7Lu5lFFyR4cvBmfkcxrfMGnMdZCD3UuL6pElCd9sWuAXimsT8DXMGr
/x9T8zF1Fj7zWOOhMUvXk2zcdJpy0qbW79L8M/cxGiFt6DCAKk6uHuVDkxhChRkGtpCcH2j+Uq1h
fhbd/syG7CHgNi4R8yJ2U437Mom+2WV6yFtr5cpfPLjPzMyOej5jJAqRF8bpNUTOfUzig62Ef/p+
yjxNqZ+hz3OrJOFK+nQpzIBJKAmj4wiTKG21yCqQbq7H9GhWDI37sRuKFXdfskDRVaQjR6Pq7wBM
fdmmWmcABmz/H2nX1Rs5jq1/kQDl8KpQyeWqcm73i9CREkllSiL16++n3osdWy5Y6FkMdjEvU8di
OCTP+UK5Rz9kraa99vOLlBS0Gs3z+ee14qvKv8GF+fOUd/X3oYkEHW8fj4VlN1SMGv78CTj3huSn
nLR3ZZqtXBeuLS/gAv4bYvEJcJLmVm8A9W37ce7AsCjK1kbpWo57G+LDNFci750eCVukN13ZfR1a
WKPY7FdD9DMg0yuDdj0cRAdBOwTEfMkF9KDUW9fZhEnpjAishMRH9ga79mhzcso1Y/e3c4TyNbBx
oFQAWoZ/3m+cMhXMYaygFx/gY2ggT1FV+W78eZArjYa5SI7b8iwGBGGrxRhqeTEF1KDZxWtVNLjf
QOiMJkVDrdp248vMIKkcNxzT18DpVvbQx7SN0DBlBukavLMPDE6vhxqtndbZJXNHGLOzCsKEY21t
KYzOp9BJfW1NVODjDCIiDimIfAAQaC5bRXBM9drUxWNc2u7Fg3k6N2BENTaQjzrr5l9X8REMfCoI
igDK+kHLRxPCqanUskujqTqC1tJ57IeXz6fvY3J9H2OxyVxXmwKnxcnHPHrQcLDLrt61PUsIF1td
NHdQ7P07+h463giJU3ZeK9BJXi4YqC01bit7fJaVXYKRjKGXTTeSGGt8tI8JBD2oOQpgwKiFL+sz
UyprpyqN7GLWPwOVhUL1kaetbLLrQSDDCbY3qJXLS77ZpkaTdSgCje24wXv+ZWJ2pAbvx+fz9DHf
4iCaAfzgSgMItGTdGlPa6rqYr5jmIwgXYanWSiDXPuRthHmlvDlmx9FhqWfhmJ06tOgDMyplG+Wp
lXz+IdfDzKhdF1J7AAO9D0PM1BlVj+7dlB4abV+6oRxX0uyVm+Q8WP/EWFxMTHhn663A1dWw7s3g
SwF2nkuhBQxKgnmXipNkImTd4+cfdm0nvQ06p44349dP3OCThUcHtdqkLmwQ514z+LjXE0MbcQhd
aEJ/HnFtKBcz5lXm0AsPESE6uO9r7dQMPC4pMDyfx1lao/zZsW8/bVHcIVZhSDohUJYXoe8/mtWP
oNoZ5u8s+y4NGfn2w2g/w5cbyIBXnbHQ7ofI6vfQAV35U67l3zd/yRKtYsNUWlYamgnAyT3po3Nv
lv2h1uQOnKcd1cyVcCtzGixO0LwhPhBHcx0+OBnqiAJ8oLMQJoeRO7167OfKOH8sGLxbt4H5fgnl
3QA/YAcPvCk4s/yXbqKSbWHR1j96jYRpmYV5OYP6fxjj3eehr52kb8fVeh/ZtlRQ1SbG1YEtGPXg
cOMI8JGDSxv8j6s2WJw4PmsBKQ7wkU0PccS72tiP9gpicu1rFjlGpBSorRHrFQuXhDhmNq7eH2hm
hJOzBuq4npj/m2uCRa6ZAmmlto+RG3QJKcrvavjy+dSsLflFXvEzzaFBOydMbrvhkItL6WY3nlnd
cVrjRrAG1PxYO54XIQTmYS+Cz1oC7uqaVnZHcevgtNkwIwsno9h2A5AxTpAMaOyKYmOOaxerq1MG
hWmYxuF6/MHbiDF0NMq5Yu2kd27KIu7boYK51xoM/Opo2nNvDWocHxXzSkLrYahx4x/dm9qMRBVX
ZJu5sbN2nF5NHf8E+pCpvFyXdG7Cp9aNZzzXFTrIABEW0Bu3f3vV/eeLZC3aIlFBvJAyp8QiUcED
LxVwC7iWWi8kO+rWT8HWBAWunjxvPm6RqEgF9n+l4/UXmN628Y+SoUnE1jyIrm6tN1EWSUlZmZ5Z
JcrFhoOy3XMjV/Lt2qAtMpFN8baFDQF457JN+tqEjaCXeEMQc6/ep6YZZy36yJ9P1NrILVITUYFf
lh7gH467y+ALwqPCij8PsfZZi4zkuKqwqxHDZtsMJhi5kaR5ERd4B6JruhV+/iDtYUWY72rScHCt
nxnHUClYJKmp6ImfcmyryTdDrzwSb+OXF5Y9pHTY+On3hn/5/COvrg20uKByjN7rB+eb3COpBWU5
VCddzJmTFiErrTXDjetBkAdx8YYxzbIZBDUne/DnpIRMG43BNyBKP/+Kq6vB+yfAYoV3HhEu1Ptx
q5fBLoUgpdk5rzM/8vMwV1fEmzCLhd7IlGh6NYcxy9if/C2B9loloNn9bEsIMa/xo9Y+a7HIKfMm
0lUYt8ZEXegxGzVIL5OVZX51clBBgys3NE0+qFZk6SDyGk4fAKdGWhWm/vbzQbv6EW9+f5HjNJjp
qEDH70NymYz3FzC9V6bl2hegbjLfHWZtgyWKrssKrDvl4QtyaFKnca2vKf5cO1XfRlh8Q+XxanR0
H1VgewA5HqAIq96itwgTgM8H69qxCgoq5EfBlpxx3u/vj1NfQw27ROcDVbtw7MfENr5oBOr8tgX2
xv7zYNfH7Z9gi2RT4RFOzQ7BZNNtdTi8+H3yLyJAnwG0WhRePsC8JadQqrRdAHym/UADPBvXmoNX
v+FNhMXM1DkHsFs6+eUxmJ6o9/z533913kG2AaMHKl3QLXg/Hak31BkByPTShZW2UyBdO5Fc2+VX
5xwFbBRY0DT5UMHOa2coDb3M8DjyEmqw0DezUE0/s5KExb8gKc1ypegMzcYdH5Ud2TgMUCxFtNr5
Ofnekfpfeq1eycdXZwX1bNQScf1F8ej9uFUAFjuyRDGH0tfZa+rnv5gWcKRRL4c6lrHUTocdCJYV
w89DzzWBhXU82V7Up3m0ajN/LeMDB4sb/GwA8UEpEBKKxC8n3AGaVEXdSGFleltWN3U7RmMjEmH/
m2cQ9IPAxQb/DZjzxYrrlT80TYqXclXGQ8jXroJXSxBgBsyweSiAoOb7fmaCiqcp1IfYxdJzdmwB
14n11i428E4OQLPUy1dbZMBqQH7iOxS3+T53m/YGA+THaSX8DbrB7rfZ9irmWu+/DnU6raA6rq0d
SCTCkCmYlV2WfPyait6BvDS7aFm2M/WyCjHLa/WPa4fS2yCLPFtJGCdMHMOAbd3AYMxHWXO0/kV+
fRtkkV8h/ZpDtQFBtLD0N3KN9nl1oPACA8IMr7APVXurDHp0rFtM5QjbUm8YAMKwM39lK19LgTAA
wxURNB3YZC22sq1am6A5CdakTg8618JiKBNWDqH01mg6Vz8I0lJgBKFZCLWj92vT8zsyOplDL3J0
plizJnvDlKZWyub+fCS8b1KboGcCnmZ58BP6YF1occ9lXLNBQBTSip0J18RCeta5TnM0Xojd+aFv
wcOIBrNyZg6WEErRbJ/zkiUWwXNGekpLXMqN2xoGDnGN3RYGZZrfqtxisRxS2FcMpX/P7Do/ZaJt
t60w+5u0DIIEKq28iaXvtKFjTDzWJhXAxci2kMPsIoKE2JfchFW2bvf+rY/6QARz+1+BtPMDdAd0
HAozzER1XwLhflO6YvcGYVkCS9bgBn70LBGpHUOgKD9YY/2T2u64UYLijWQyFg1ZS3elVJ0Raq1T
RmKsOJY+KUOn9/U4J+W0ydhzIR/96a4Cqi4U3haCX2pTVTSPspSO0IcDIg1V3wGCQSqqiBOlFUoM
FZHbkdpp3HRds7Uqy44bo9UjbaDadgAtNsrB7N1MgXDCQXbi6fMT4U974P2kIp8BHoTCPmxSIFG2
WDttTiQrZX6WVuZ+Kxy9QK+Zk/G2h6lCQgQWbW+DRc5tQX/1meUfDavODt3wFSkm4hPAYdrESWL2
r7WthzQfUOyyc5Sdm6qJc9VYSccJ+aGmAexF45UwUkaMNm3MtEocPbNs8P14edARYE/aF13ctLy6
7aX2OHiDefTdHICsAOYtTUCLLW7E003ea1pcDrCgJi0UFqomNyKjnGjC6WTHYE22O72y++eU9d0G
VcRun1oQUEwLqSd1CYUkRZgK81pXPxpPqESUbRDCqa2/pLBs3FUwX9pQGAWGKWECpCXpbOwWEPjO
6NIY5vKwdqmE2USeEEYUuP0IMFEwfg+UNsamU7ffhWaOr1qhVfjvmHHW8Oj9/vnEXdvzMHtEuQo0
f7xBF3u+5j4DSd6FaoF6AQ0pXVkX187vNz+/hDly8AqdKcPPK+wfeUidjedshjqx8h9lvgIVufYp
PvDLkLqcxXCXl8VOVjoka0Bs5m56IR655V2x/Xy0rh1baGQCXgNkKN4JixOlpxUx+kCA5Dqjicvv
pbDjrGlXzq0rYGIwz96EmUf1TQvG1WmB7lKPMC45037Uw14z9+nYRg4cySxfnVEngzCuvPVbdKh1
mEAIXsTaaAJORVcOoOvfDEov0htkGj6AqU29S8d05JfW+2HbX4P+l1P/+jfD+k+IxW2gtAzV1FTx
S6G+eVYbpeyeQBHt8yDXrvmg7P/3OxZzR6x0qqBOimOnvuX8PPQbD4VuGpfGStV+bcAWs8ehAJmZ
DQbMsVUYFHshZ4bpSm/w2rUAEskg8ONSMLsYvV8i3ZTD4rTsQCf33IMw4OKEZ33u7atVvfs5A7zP
7PNi/CfSvO3eLEbN1dscbln8Mva2HpWjIyLgM8mmtpgdt05RwpynDxJS8yrSFRpmn0/btV0N9NK8
22a1X28xbX3FJxg1oeg3QVTTbIuoc/4ezgIZoTchFhNWudDzJwGhlzHVY9c1nk0eJFOh4iYrNjVt
ks+/6OobABkEeoMAmoOcuYjHBb5UcAFQVjcasSelFUq79w4DbkX7jkvj6PMANvWZkomnmcGN0evZ
Q9cg64FILMfbFI8AOINRfpB50WwF4dZKLr22hoG1gfXz3Mv4cBVMHRuifqSll4DOr6AqDnBAN96/
6Nb9OXogagpBimUPnZdpTe0WZZ1JgOoXuhIvfQBR9MTAA+TouqWzspjmkV2sZWCYZ2d7yIRAImSx
a6bGMrzULaApCSFhmI+VB0Pkp7R0djLQHlMtrqY1kxTzI4AYAl+oKEOsCiIUEOB6v39SK8inYCAS
6DITZsryhqO80Am2GdjtkN0CPx2a9KbLvjQB9OOb36MNnzr9ULc/fOsBDzSUI1xQnfOz4a8BSz4m
Edy+4UuGl/X8uP6gvtOkaPQHgTqNULieCMH5P+1T7xeR9sql/2PyxYBD+Rc3Q5RzPmi/yMZlmmbr
6lTn92PxvSleeQBWssFi3fj2+fb6uHTfhXIWL2xbh1qtqyZ1EqaIWF2EVjWzOtcaIB/zEvYHeNso
TEHRA8DH99NqcIj+UyebToW1oXinrGzAqz8PVTjoxKLB96EoVXNlKQWo+aklwEJAr2pUD5+P08e8
jg+AJsBMzIPXwxLExyunQTUXzzuo39uYf8/ca+ql9U/jcC7Qoa1qI/484tVv+ifiUlGtngAKqBmd
TsC3ucF9topqu7KeIV8EfRVQtUH+WgKlhtzhWU2Bx2eijezmplQahNvPWvv8+YcsVjPWsYGVDL44
1Kw9QPYWc+9ntpbrpJCnwCj3hboN0P5SYIDoeFzpa+DAxaj9CTbr5kDtFBQMOO69X2g1igzBVI/q
RL7V1s73N59/yxJk9Of3Z2X4We3LR71w8fvmZJWctZo89Y5+kZJvQC75Okj/gqc4wetU/0IJnh4D
OQhrfFoJ/gd58j4jB++mbHEWGtC/qSuN0bMrCjNxRv07sIHyydXVFGZSGD8sZvhb0fruDUETI+4h
0PiVsKGBKyahdEfbvD8bGlM7fai6h2YwxGbKmZvIwhkvHkW5wBrZqCKvVu0vp5Uizg3m7pygsO/H
toLzgi9YlOHKHQOTIDJUEsy6i1s8oVF3cI1DW5nmb7t3s2I3tbY6pzxr7rWhbaK6d4ONP6b+sZrM
8l5CvjH0XG+4dXhPYtABqwOBJuA24JW+5aPsDkRwowhH4kKG3AD0OPQ6z0WzzNXcyGZ2cRg6cAI8
N4MH50hQo/Arq5xCu0ndbWl4xW0nR31DdYFiAfXG3SCJigIPXL8cEmR7DVsMfHXw/TvoNmzK0dDD
TrV5TISZov8z1RHlZbX1WOPdE9FB+iWn9X2DrdSFTmEaqC4E5F7ZQ3E07ByyPdMI2cvRH/lBnzZ+
2/92cvIiBdmNubabIMPPCffQd5bNodOHu0wT9pbhLX5rVhWJswrwMZHlOqoSDWo7tS0i4E6ds69V
/F6rzezsGG0ao3dOfrZ+1WxzSYcHO9C0G7fyrUSnEIwB2bq2HjIbPC5/mMoNZUOWdHkDSEcV1G6Y
U4a+3Px/PrGN3xWKOUdDVMWN13EbD2y/33YTKrkZTqiEFqWdmEHmYZU4FcYuHQ/owI0AThTpbsyC
eueVPokmpx6BNTZlVKDvtKdc8+K8B5oQ/mbutmU623SwX9/BMczZ11ZDNmjwlxEdi+IBt7X+XhdD
/9VyGu1QtFN321dms1d6DZBGUBfRYPRtkmvWECnueQdvYsZOAoIcS87hG+NAc0/rxyrK52IwmhMy
VGYH7U59AqQEffewAongwCGP8Wi0DbxUza743WSTc25Sf0wqu5U7CfB/ojljt817HVMwFhgmH0KZ
qDWhfmYDMIL+RBCx+XtNp+v3WavKveOJDGU4j+GuaY6b2uFk0/KgSyY+MfxnTRHlhe9s0hJqCZBS
XSk/Xzm+3yWERUHCTuH527ZICIL3sQncoVFeXP3va7cocKMMCXgd7oIfTgpXs1CKG43srKh5r0/G
rijG8a8fnIhhI6Hi+EbzYtklMVMCJLeasrM5xtZwYU4y0diBPUa/cq5eO/beBppPkDcvNLfXLTQD
EKhrvzP3UhgXZQAUtFIHuMJ6xPdAqGZG7YIsvrytd3k3dVmrZefRr24KO/ji22MeQQzcCDntbvTG
xJ4a7wbTjTuD70A9OBp191TmzZo8z+L8BY4T+oHz2wR24PC7XR5ZEIVXw1gR7YSGvP9TwQSZbyUN
jTXsk3XljoSaGCbQnoubaBC+H1li+S2YtHl6cjrFfkGq2Tt0OEWfRE3JCXYEapMpg0QAloqocRp1
Q3qnO7YF75KxHjs8zm361aQ0PWq5LzS47rRoKgo7SyEe6/aPpK6Kcw/Vuho7k5iPpk7lppSGd4OM
32xGm5eRWWN7SuTAW8/lLLZT5NppUhr636a7c3NPwnOaFzkUTZl81eqxfwAFN4OZbY8xoWbVXCpT
G3afn9xXpsCd365AWs8aQEtORu2UOUS9svw8lPl2qN0D7vzwtk7NZ6upDzlZu9VfEUpAgRmSa6hB
gbXwQc6IyaYoS93Lzii6ygO85uWeDW65JfYIS1q9Lc9tnfkw6mFKvyWNJs/YEdqB97AZs3qVruy5
xa1sXoLv/pzFran0iiwzlDvvOfdoCftB4Uj9fIivZUIQq3CAzHkKxpPvF5/RO9QbmJOdoXkcuUUb
du4Tt/yVD1mLsriAsarzXWnY2ZkNT4q3YQDHclGtvDWujZYDioRr+i4an8smlmpwTld+jzcsyBGa
o4eZ/S+S7Qw/wT0Z1AI0y94PVjAFVUfB2z9PmoCO7BQWsNFpNS1EIyo2yrUazsdCAr4Cxr5gS6AB
COLO+3CFQlkj72rMDfe9myLXqyM1M7KB5bfYBSWoE1ntYjXCzTZ9/XxZXMlJkO2DC/OsvDVXMd6H
5mpguo+H+ynTe2Nn60V/b9hDf5eWdXXQR17e5jjvNuCIm0lWOyA/fB7/ylyi2wlsCsrgf9QD38c3
fGWNpFfWqeb8kBfVoV9JLdcCgOQCco0HQV2UnN8HMJuSMaKIdyqPhnMu+UopYu3nl1M3ajLvLM09
ieHAOdpxK+NzZUOB4vTPnz+f1m9O42qwuQHcmHcy6005/NSC393a6jPnOV68mnAEYqFjT6ETsZT5
CHIDVO0ixzf0OVqI7ZTOyrJT69EI+c9v0BtANaevXW+LN45icTq4etLVJd75WgrQXNeSex9XazDh
rI2hmd2pENzbj3ofhEFFxpc+I+kW+QfiIRVh2r4ZqzThaFat7NvFbOD1CTNxAHygg4emIdoq70cL
PqemAcX9/lT7IsxqvO/WLguL29F/IgBcCdMpEyJyy/5FCxY9AUCpP2X0qey2rVFBF/hr8ZdAzv8P
g3rQjDgA8nuxLSfmKduBH/KpC5ESIrvW/m5d/ScAzDh1lIRQtVniMsSYdtCw1IdTYeLFsmfBRpTb
v9raH0Islm7fup5Be2M4ie4wqJ346y+Yy0youuIfE+2txRDVg8582rr9KRDVoRbdrdvdl9NffwNq
M7icIhAaj1Bofr+gJMB7RimkPNXiQPONP20+H6P5v3+z9TBG+P0/upfYdzZYbO9/3xgV63u7lCcb
LpuD+7vPf07ZdEjtAb1t/vdVwHf7fDEhqTtQzlCFOHnePdu37d+lwnm+gXXEMQZza+A3l6eYolA5
0ZzeQAWcJRXtjpyWPz8frkU2nEOATzhbsv2Z+iULQ1mVoQJVIBtCZgpUsqJ/rsvZL8hs1qpy11IJ
INQ4k8HQ0rG+3s8MFBG0seTTAGVxEhQhz+z+e66hIvLXX4TzF2xrB24GyFmLBWbh8ev7MIA+FTM+
sMojcFmdyo4/j3Ita+GYhuTKH1X55W7PG+Vzp1TjKZVWwq2nWncSyW9EX618ztVAcOgBcGOmPy8R
r0Yr0lGfxHgqWnTkiSiHxHcyvrNK9mrA72Tlu66sh7k7/99wi9FrKg9cZxfhmgbVL8Bu5EQS21lZ
dYvr2Z9EhncqUA0W4AAfWKYA8Hg9uprjaRibsGyt2MxgfYnSW1f0YWC3wBCylbxwbRxnJjUWBqza
oa/+fvUVfjoAQCXHU9X8kObFbZswt2Dw9XcZ4c+XeQD04iBDa07/80x6c7vANhNW59bjyZ5xUc9p
t0YVvDZBbwMsdpGrmt4GImY86c8Z3o/2xjb4ypL7mEJ1XF7++YZ5I7/5BjgKKc5R0j6RnU6hcP0z
mlI47n3/+x2EKgHkkNEkQyJbFJJKXfhp1SPKNIRasJWhcDfu2mhdm3VvxjwBXg2orbWY9VznYOKh
IHnSvAHQo2wuQYZ28J3TlVRtLNqIfyYeiQ0IK6QFSOEuNo4r/LZhBkjsZbfr/E0OPuWAemUWevwG
Cs8yeFZk+/kIzvPw/qhDk/pNyOXHaXVRW6QaTurWqpKx3P1vP7+YoNGGw5rpY+w6ciemM1uj4kHN
fF6sH77At+EFOrc2PpDadY0QR2iaOFGnv7ABvexaeWeaijTUC+fAW/3gK4dEXcb2tm5HRbkrxa4Q
Ray7jyncGevubLJtn95oHg1BxU5cwPhQPdz5BZCGzrbvC3TNfgrLioXehiAKV2E2mpu6siJ0t7eM
ktBR/q616sQRzskwofFL9FCi1l5MR9M8tOlNb91ZEAn0yMGr9l4Du5Wif2wBiyTAdJj0YAKTPjrQ
R0JF1DHEvh/8WBVZ3E9qq8iwEfoPinhuDoPfxJIvdLhBqWhH/SidisisLrIVj0ICajiIUB+egRnY
BWYV96a101gZKjZuTYH2VSsANHp08QYwAy3qmiFyq03vnaGXDjxaGRquivKpOBb+TWndt6UW0/Li
WDFVuyF9kZ6IPevOn5wQHmm5FVf+mdDfkgyX3J1e5mINXseJzxqoWzwZCpA3Nb54Ez31dIdz/TD7
AqWNHWktBFbrhDqPTf1DuFDy74q9kcZ+l0N1NUrJuRIvFb8tPAMNFCecaj0uM3OrdVkysOepq6LR
we343jEgFv7LIllY2uRQMu+7led3hdrYI0nAFIZk27ec7dAiTCc/7gMdWpR3LpqGQZFuBbpfhD32
6lGZe5Lux/7oV0dl3HqZ9gCQ6obYaiNAWC8OOXQztZQnENAIU/cwZTc5pstEENMg27pSUdvUOwNQ
rbbeaf42aB+oghq898PTk9L42kxfnCxLmgq1zLue7zIF6QWRpPbWt57RXAErAbpfZuKXAv96brvf
erEhw07JfePu67razY4ig9kf8gHoKZgWi6bbmJUbppqWh12voy+lolrj0cS3uY2/oweX/9XpvmXe
1tJOprIiwV/rvo9TP92S2T+eR9zhsasd6uBSd82utPrIAW4R9bY96YqdV0M1xB12DP9rht8quPX9
MTL8RwUPa8BkI5W6cQoNAVg0OnJnOhfpxIT50CFs7yhmtIEisTGiqkk35eTEWbBVUoUEC5NkbMfx
VDVykYyuuaFQcijpNjDOjD80/QE+hdCGTWFcjMJtWKPHr+n7DspzGP0Cnkv0rGCZN477yrmXuDuB
IhvcFam21YxqQ4qj7F+BaY/G+qLpj0VzdDS00x4s8buc+q2buUdZ1lHr3lXObZEndX6G8WivH0ax
q1FjHjKIB8hXRl8c2oVU5bd148RA8rgOHF2+aBkkuMWTAuogLf0YBeQN6JiD9Wrp7bZvUaftIZ3n
ajvha5HRv0KmC8IDgKbqYUMfVamHA40r1oKvvKHFi4DoEWObIoVnluvA9Wy8yfwmpGI7sCbWiLlt
NH4ODBHKdGMaTZKJMhT1xe04pGvQkSq7OJU/XQv2lXpYMXcjjV9aoSdFA2tTm0cOIMQelIxpF0RF
JuA0qMKyZw5QtjKynHRr1UgEHvuVQSbGLNxo0u6k/mSXedQGrIu4Bai23BveTjTnFAoyGT+WgCia
fhoRxzpa/mPhtRsrg1fVTVbwbdPX+8p6ZQx9NM84UoH8Cx09C9hCA1oqex/VBrazyW9BvwkotWZO
HxsBj3ruRk2a3tg+cMzDM5cbt4UDAFAETbCTxdeB3o1+HdnObdefW9OKR0mePLR+iePurVpua8c9
VArOz0FwCFJnz1EIyTqYuQk2nWBDdfJTFA+nLPvVAdoG7kBiCoEMyV/9Koh0ikO2i0atvat9JEwy
RY5XJjIwNq0BsigsdLrUARzc2LrTFsaaewtD37HsTpdJZ2yMVB7cyY6GoNuypjsFmIMuy6HSykNu
POL6GJk+RBImGjXT12JoDlbpvVLu8wgm4WCgFbGDJqxXdUdhVokATZ/4IBQbTmSxk8y/E+3MvCZy
3SEq1BS3xouddXeDLZ+H/KdV+PfWYB+0ttwoDqy1tXXKMpxw4kDFFSj85pD67tGpdjDqPgas+Nb2
zaHMmq3GFTw66CVT2Y5N5m2u8RgG6XERlHHB3L1Kb8d8OAHgHpKBxDwbEgONb90HsaUOLcnwhd88
+zZlt6R7HAcamQ1oH/U2Bz3eYvxooCIzCu/JJQPDVJTJ2NO9zl2ci3TTAbRuaBaAbxRUcMvoHtLJ
e0yl50BMd9IhCp8eWo8cVcPRfN332sHysP8Azy3rQzdj1vTIFpBT9hoAHPi3jlSh3bVnyd24ysAp
cnnIXPeLpj2YdXpnFs0F8poQX4ZKqVNEXpBvqV+cCRkf0hGWE7YfQQUztA1k0J6lmAN04P2iiOjw
WjmnEuYeTg/hKOPL6CLNmpvUGEMQphK0e568qj0EXnVwqB+K/qJrQ+ix9tUBzwHd2APtccxO1sap
WKy1mC4tItNuVI8ywJpgbUTUOR8uer2ZJIsELByp124ny0fPf98ND9bQPFkj4OWgkeaBuVGTlgw4
PosiyYrH3n/Uu691wG4MqBFr0g9r2UX+APdaLU+s8YFIMwQEZGTm3Uh50jK5LbQgFgY7BLzeapnY
mxoP84Lt3Mw5uvSb2dZRySvgk4Z7p0OvvC38Hfenp7R2/ESX9s9yGn+Cf+E0d2Q6Sv5US5y4sOGD
etgXbwyGGOSux46Vx6n7qboKuP+7fOyRNL8a2E7G707cFfBIlpUXOeXN6J4m8jLQ4yB3XQFpXo47
ja5CrQQnIDeO6MDHJU6DWgSRNPnR08dY1vaht4JIM383Dtk3FQAh3ha2xVl5wj4d6U6XFdjlR6S7
RIetsNW8oK+OLJWFNjE2lWaHXjqFqkkx+0iPHkSLrDZU4AHodeJaDx75pnIb8sQPfPiSukmPNaB8
BjKvhvsMII5R6edbrXU3ylO7UoGJkvc3BRlizfePeQHOQtNXkZciEVKvQ1qFzyik8uUA3U97uvVz
b9qkHBQBCrrXwbH7e1k0uP9LM893amL3zrQZ/DFGB6oF61+4Fz27r8S9ae9H+ZA1jxRzbj76w5Md
7Hpj28hfE/bONoAOJRpuCffUC17LcMqyHtrG3FdZvi/9KenHPrKkdgCiKup48AzqRTJNu6Y5YsZC
jWBAMu918GREodbOmpmjk8LaaXqpiXE0A+e10PXvqcNFzOF6Hk7NcGOnVWzIS1p9FfR2sOQz9zeG
d18KHgUkRfoIjAM0aCOvnw5QxXpGxvzlN+x2sn8P9rcKvCdleJtCHAsZRP/H2XntRo4s3fqJCNCb
W5LljaQqmZZuCLmmN0lPPv35aoCDv6dakDAb2APsMS0qycyMiBVrrXC02lfEe88gJrUoC1evL/K5
/TQTt6MY4t/NME4Lw3ioVWVZdU+SdkyVflUU9bHX28Vs/ob84zaO4zuZ7SbREhCXrGsrR+OSUcX4
B8MPOCpWxj1ZrxjYAgvvIQ3i3i2bdFmUKDvGttsqTr8FqSNihvHSgLIEL6bXQnDgE558PlP1oE59
JsPB1nZTe2MRcWC7M8pcd0Mnc7vI3MyczthSHiMyirk2P3RJ9mz7YMTPl5Ak4/NkzJlblspWkVMc
ew5aQrUSlQ+yYJrrWLQPSaIyGbh1LeWeWcuigcwJ32OQq5vRjtx05NqF0aT3dzheLDvucBNL/oTf
0unbhcNmHy3nMJcM81Ef5TgBYj5fvMaCEAxgylwtx91TClageUvNWOlV4k6a6kb1iCDtbQpODmlA
HzJPiZwjNJa1li9n2cYtWPEE9HAV4QJFylkaPnu18WVrE2OoUKzS6UMd/U6/KQLOFUyBSOnOIlNd
vdgo4tFKHoaK9F06IxSk87cIwCSceRXI67ppxaLEnWQ5JYVKbTKcJynbBfO0LApprTAJhb7qfRt9
pNi+Z8wLwvkIrf1KIAZM29cuX8vNyUg/1Uh40UDautfwaDVHWDLRb6HcOCLOuEpkt4jk2yyDzqQc
x1z127Z2e7k+JfN848gvCNZcNXoa4prrPnGLoXdjlMrNFPoM1/OUvH2yql1cnft4bSrWfsbSrw8O
GfbNjIQiHTA93Gk9NpLP2EgjjIngH1Wy0KK3UIwLvCHWURUtDHVjj+speMmVntRsNeXPg1jKsSBx
f8scA0slPrOzjuODPH04Yb6SLcwk7DrypDTejA2qWfkoMUqlbzJ/xOrPxnl0sGDzSP0xmSGjYUPo
IzFyMwmSioj8oVtTOfLzy7UJZbM0dEK8Fi+V/FRHb0qxT7P7ce48m81qBo9d10Oppk2dOm5hIdCN
keXJ2s5ul3rFgKgyvRvwV5HGt9b4jDgjOa9ssu+HES7f8D7hateUW7hYqDVPph2toYOv9PiSyp4V
yfFsdG5temoVyhrrdxC+V/x5Tc39QVM9rco2VvzY6Mg6AvlmJjJl6e04l77IG3cU+sJ0SJurqPOy
4eFS45kTBqzEmIcgChZhUO7SIFwNE4Lm7oAcwSu7xzL8rSWNZ2Zk1OmtETHwfXZWorqY+T9MY0mJ
SkGsIgN6TgYaZ3mx6xPZqxjV0Tc+9O2+fIgtHAuMQzbaG33Q1nDN2Ln7ODsGNRbWl2qoW6RicLOi
WojwIzPpwqEpDRAj5nX9YnRiaWqxp4SFH+Sful5wTfcUo4pX1CTuauPSgJ5o/1nZQ9h0rsW4iFk3
CHLiqHDJVSMHcAZHSAc3H6IVfvqLsomPmTovq0letbPYlW1LwtptuRTdMCCfFBfSYrIYmesVTcha
taPSHp0m9ZTYdmHLeP2guRJhYUjThWx1mzQIWl8xCiwr74I4vTP0x9lakiXMfFyOIghfsyGQ4alC
wsUNroXGOklLH30/cavftx2z6KDSQDxdpJO2hsziTkOFYmzySRL9On/WZ2ljFM2tUez7gYILvbAU
azh8Paehvk5CyY3S+raKOy/S3vM29nvBXZVz7sWdHO3K6i5ozo2DSnSfyPu62TryNiAdZMY5by0B
9rHcinrPVGJPstVlh7G4aoYLWQlfU8m5hWJHxJq5D0Ph9+EdI0HASddmb22yUPWCier0PajsO5UU
WCTVLsEeXcuUXag4q1kkADzadhD1C+sB6cm2gSZvIrN+pRb9JTOCkvv7VzXye2DjlO4ExYYqwk0i
qpvauJvHYyPU7ZyHb1HZ7voIZmIV+zPYn1UeZO5hknS/qoy1Gloru4ovM74XSmujmR1Afdh6VtH7
cDPczv5l9jJ5arpS07eQccvSO1JFgsP02uB5wRS5ewYZe3WbLfMm+DS0ZmVJ09keYYlzEPUhcEcc
hQblwbBLtyUqcL4K6phZpAvBX9UULcsC28VBrPsLgb03X2rlVw83kv6pV043eryWxC7AWkO0H8V4
roJ73Si5XjZ0o9dSH/l6My9qvT3aZUWfLfYGuSWlUqhEE8yNgPXlcXaTftzlMv5Xc+1KFtSqzuAo
hse5Gb0Bbb16QdDydQjwy7A/f4gblyrAj4LiEGLsquTvwXSop41k3mQAUnl2sgM8FcPRtfqthrOt
rFQ7KTYWoShuGnrqstzg9RjH9Nz1l1oKd9CN/KhQ/craGL1B0ZDs58p5GGt5iffycuQuNScG29u6
P3bZoiKGdtVt2d8Ezq6an1gEGNXsK4p0CAom0DDgjo6fizvRbSO2EbzVWAa+qRicQ41u6l5R3nTG
DFYwrPT80UInB6vUVauzoZoLzaRG7wgh2rAUpnaUmtaj/8dwxXSvlucuq1eS/FvphE98jS6VO2Ck
UocHvdtlzGTBZtSV9fu+OjVR5AUUCo0BiqWLleBAafw2o6QsuobZiS0TyWJlmcrTCgh8Udim2zTD
0ZqSpZF3O1LX7cSkF7M6iS7zKDLhNYPzOeO+xYWon00kYw0k7niZR8AombqUsm4jz6F/SVTG2dxK
zuwblQST+lOM9lsOr8FyxHutOXwdKq4c/txWaoDoNlUpu5WTn3LqDp3PFVtPwQD40gERBv083XUd
o9qrsa6pXzTtzkmwxmqsWaOklEjx5jLbsDHyRTWk8ipJzUFmM8jySbuQ/NqpYpaoLSYmYPdGoC9H
I1B/TTm83jaQqC3nnPFW/LnmGDc2O95ZZXKI1jw4zd3k+B2nchy6z9hUN6Y6YJk8LdV4vm3s1tOk
xquTm2q6r5v3yAIEktYAJEmTHacRjGdVR/A5zdbrivq2SZbO3AkP1jxTkxiy4QwnbcYVNIbCPv0K
5I8sWdtTCypSLztDXdmgCXVSrysnOsBjdOPxmJfmsjI1T2r6lZ3K66zrvC6/S6rS04NsWxe7WUn5
AAgYzVRdyrOzTCIU1hGX2dzQVr+VQslTVQnwRAzLWIBClclzXDBCN8+LldKmD6qc3+m5mQLsjMtY
kTapqHGne49tjqVUeFPyUAeBP9nOjXnJJEWwzPDAie0HvXuXp5swOEjJs8a1oK71LHVjcZTTg1B3
nb2KunCHJCCU1kZzN1nk5AalkJ24Ib3RrNpl9Q5+986cjogGhc0eM5KHnst5gneWzocMJ5ECiDuO
92H3Ykypl3Y7bT6QrObJUlburWgrrHWh8q93U8ZWkvA4gZkyP2XzoSCtbO2HwtnV1PeywcTg01g4
rk0uEgHI6dnAhE82o7Yagh2fNESlNzQUJKEwdp1SuGkNmNMZjx34mB5zO6gz5cW6z8Uma+5pCRMe
T7WR8A+Jse1boOw0gBQKnJosxHE1Y13pq1E5SM6dk09uKR563ViiIfCj6b6XefHSupkmRl9jo1eU
flrX6wlON9oYf57I9wZeyZyuJUTtefqrtv3CWQXaPjMW7bSNx4fyYoBKed3KO4Z0Dd3sdmZOuDD9
UT1aM1hsQ60FIWg3jdW6LX8bybjAYs4PAnttNpgnACwE1qnPYtfutmXDzNf4ZA1I20xk7gkd87Mq
h15FEUX8W2ZAlUWi+Hp13+n7wLqf+8mfwgnUr/Gc0VkIjLdtp/TMMVsAkB7QjLgTmSlzFNcVYac2
GXIJzQ/Up9MsNypLJhB/NoJ2Rj37QEo+x8uJThme/nqyTZnm2Wk3RX2TUU+Ws7RSY8XXot99ppx0
AJNeVOAH8cZIrYXOlTE2gotqZ2P0qW36uNmKdO+IjZnciGQPhBk5i6zKV2l7isNykwW3cZf42gWH
ZRqMbNW+rZJKdCBNzZEA4qYD+VUiXEm0TMP1s26n2u8KJrNh9ly0ZkTGlC0aM1j0EvOkVolyXykB
+1sDgdBdCTsAO3lwDArC+FSljEMdtNiPurNuiXcLFYI6rnXy+7R9ykrF7YdgJasv4zg/hom5j4V9
mcE7E8Gqj7ajbVk8N3WzyM3nWPplGT1Q7auWDve1w640SNkYNi91yPdXmmz5Cm2lZCr9lmBXT/O6
tqpVNcigFCa57LrUtmDkO3Owl5X03OOwUYXhSpkbHzMGlCDrbB5dGts+XiNIQwwvagZWlS3yYHwr
1X0TO4dy6vxsPpvpfmyPUbTKET4mHPDGxGWoX/XOJiR4WeCsUr+IA+Hljb60IpnCB0DLebWyeVUn
+n2q7SptGamZ2zYK89P2kSW5gpI3NdOdJt3WSbkqB8vXtFUldaQ7tG+16ra2eXfDWc1qbT9bEZku
njjVa52EKf8wj/dtZNEVUPJh2yldBPLZBJtYrlXUUoqBxMaIRtmtS8vcDVZBJR2NzSFw+v5XQVOw
ISzcZdKLNcnrKH8zun3QU0Il/VsYqgt1LPZya5Ia77E5ErnlqmRFwgA+OqcVGSDBxrRd6Gwe6IbG
UbD3hqhcu1K8in7TxbNn0tFvwEVPqwWPdw3pPU6gniuPk/wwFqRw/Umqj3Urc0aNZ4dxo67SiNIL
be3FVAVg77A0AafHEDA4S+7iqSQ9B04h/Qm7baMfJ/ktmblsu0/8EWPeUvfZFuHKio7mkG0CGu5t
SmLY9Jh36pHf5NGn1lVoH16dvPXDOtpTui2smNMY4aPAtHuBj4bN/d0b+7K8kTNtFQzjEjN0F6MH
X5UoBuRDbjC7Rao5JdigZNHaqndxnZ3jSCxS5yWe34x5HcinKZ3OldCWk0P3Q9tKtGvmBI0CSZ1Z
TF4uHZREWyihtSmmeNnqnYtGah/qpH7Qn+1sVRsDXo+0UqenMAUq20wKaF6bLiYIF6Q3WuV4GTtr
pB+ZJ+VSdT6cmSFrankwaRMH8c4Rp7jDEdwK/QKW0ChpGzS1i0KLz1YR0SkFIMrTj15t/Sh6KfIb
MyMjKB60EQDHumd2Mw6HntbcNqHkt/ObUgovDGSPagobkVc8CHGRcbtMX6rtqS5PmO+5snTnBKuA
41iAO0a96c9WsW652S6wRO1gyhjwYVrStIlYJW9TNmw1bnP1NsizpSzVdOy2WNLgEseRAv5y2o/Y
WF+8vRw2kJ08p7buGeVmKCkoyoey/mzNkoSQo6l0D8RwfTARmPkMN6OHNRBsSz++XBNorSW9RHaV
uaIO6bs90bZsW85lkHulLNGH4vuUT11BUljnfopGC32TP8gDsgr6H1FySjt1QokGuRtYw9bB6oL+
WYnPyMmW7YAOS/Xp3HRu1Kme2lF76hSWfa+5Vj36QlaeHOPdmH45MlcA+7Jmn06LKI09TNgW5ay8
S7A3hvxZcAKm8TMn1DCh2zOB14xs62gfdofBQn8q7NdsmPw2wBcLJDcgAcKexgv1X0Ffu6pG9bRL
CJklbKOYFGEGn8ZrZp2NnT8PFS+h2NTKIm81avq1PUd+1dLKxhyl1aJVW17qOG3Z5S9ZcyykV6pW
ed5VduFaIwnT2O9nI1zGI1hJBGo/SSfZKe6AaRa1epSSTW3fZfR1poFbM/IcUCeaEtUjPdjWPDVZ
SXb/UJIPwfQX/J3VvvQqdOGsopN+lLpwbQXTtuxuo5qOcP0q1etw/LT4VIl5aNKbUOp9Qy34Kc1S
G96YoWe5dk2IEspaZeCCVqyj9BjQD7kYb9dO4IkxcqXuzck+DfomOKtgh3xObPAgO1uI8UAC5vbl
wQFcrQvzrYvnz2kuN/kAd2LaSdmDQtux1/eVc+7YR0qqrKysezYKidRUX+YdANV8zNplXOxwhCty
yrGk9vVkE1OqA4yq6TIL2TY6CcekrGN2vZLVKOYqv6a7KPgr1ycVcPWmkcNd1z9OuD41OMSHWeKF
0XMlEBoSrXH4luKVUYNUo8Kbi8svzQTmSV/NTvAQKfzgMGxAKyo/tm8S464FLLnsQBsZQiAOtrm2
u5cO4B7nn1VDlQ8oBLC6RigGgvjmKB99+JtfwdYPVnbWdcDACXe0GjfCYraoR+r7jh2eJbdQENZA
x14y1v6AloLEBoepriJJi/xC7f2ShiLodCRIF7RtkW/MykfqbV2a6sOOQUSsiB6U9KGYv5RuHTa0
deVp24OnDHPOwfnVscZWqXxdPCl14+qVWIZttI5TcYe65y3oRhgUyiX8/sqHnUG/uJPFoukiusJH
c9qa7Q7vOC8Uy1iiPu+RcSpcr8bWgYZVLRXtrqyWnbM0i+dAlP+sgp7UqnK4ozBkiqKzUt/X0Ud/
KQ6L2zFJOVnds2QvlPhJ00zfHH6F2jou9JfC4MLtiJLLrnTcRGfoR38Pdd29iK8MwF30+e0UHwlu
G6TGbuRgtBDx+zfFKQgD2CiGK2T8n0oy/fBVn96d+VMzbwdx1JqbXnyG/ULrDvqEz5dM3+skWffR
dDbjXahvwa2XlQoSN4wLWPZL9oFrF4Nbi/fKeou7u0E4xGxl2Uryy2XiBX5hfqiRK4OcgHcXzjko
10UapW6UDO8SnXiluqVAvLzK3g7vKvgETkzKcNc473Yd7uKSWXvK2uoGWgTdUgNhKPI3a1C9HHhA
dMAEtrJIU/JiZcdxSshJrEp4OKksasYLmFXhifC1K/cKKKLcVkvLqkAZetcOip0N66SuA7DCYAVl
wjcCZYE+YNGp74pJv7LT7u2BaKToRP7zXCX88dqmI9k9qoWcI5ztD4F5IxlrIwoPgxL71JzSNJ1T
0VauWd+Kdkaym0AdGt3auskqy0WSscDEhA8S8fvcSR0H13nv7DUzeUik7gIRe72hrAt5Z9k7ZcpX
lXabB5frhJah85HK9/P0VhGkpCBYTKSRMr1aW5Ruacm7pO8PabJvyXF7xSby/Y5t/BQY8Nvq8QId
6KoOGi8uHpSuPRmZ9TqmDbmABM2EMiYet1p/TvJ2oxAK+NkDWcT95f/n1iviOzeojw0t+fSXwkow
kLFxYov658lmIiSPHdSzZjVeWm0oXCyaRCSQDTmonXRuABCoxXcj6U1WbiOrgnwAIRIoWWk+o/Ax
rdtN44hjNCjuoN84+k1S31fOoyWexpxf2aZyn85Gz0iYEJ1GQadRWzf1uaVlKtOHGOmvUoIW2YcV
6Z5VZA9p368s5F1z+ZQ00hYhOSX1hUNIe6tkIkQtn0ywt5aGDbC5CsVHbailVee3DjirDBeZ4+Rm
qnqnTMMdVtle2NrTYS6sdaAnuxrnvDwFvZ/HU8t/GM+6a4jQaxutQJEqPJHU57CBgKTOWH8weQJ7
knMscTnJDWcopFkhOyuSRre5qOOH9FTa6gFzgma8Ha0bXU88I6me2t7cKj0emH3gQTA/ptExVEAN
13F7IvdyIJlYXqP5GECSQJLyOneDcho5HklAxdxDBLZfdPv1wqVAP5Oqn+HEvQOwH5j4B0RmhK5V
cnuNRjqMvpFWknmM6x2eOF5gvhrl+5ijwc78oDrFzR4NLAzjvaAT1CePlTUBpXL6aJdIyj5rjIUs
dIO7WVtNSbRuGmTkZTTUJMbq0i6TZUzt3AtGFGE6N6MMxc5uX2W3Al7P8FA1R4c/aSekJwxpqptT
H56E5FvVu2G+mWBi8ZMePwGOpeV9IGgU/c6ST/Dqrrjt7XMJoFwsBylfmLTOFfk+BHmrixblrm1S
eoe+bj2Y8VM5r8i6ynARwKogEIeERNEs6DgiSvVE/VYqrK46BHENb+9Wyt7z+jVNz+N0h5XjGJ46
Sk25dbBaoVgnVzOQyBvpDfPDFhCm2b/NXZjd6GrpFuMmqzYDBSOag13NzSfXCzO767t3at6i7PgC
93I9rfRWcdVxX9qXiuX1QnQYIyImat+pXU3Gq810yuEuSLZ6u9PTXVgmAF8cHvupy8D9NCgv8UZP
K/fyg8ziI80PZqRyViHhPUfGMcvDU22GG61M9t1UQo6pPanj7gyw3oMWmptvonxM57MtlqW5MfQD
RaRenZTorGm3No5BvcbFjwdcEG+wkz+JOVhPMrGHui29V6J4m5etF5IkSVa26CnpwpTXmqdbMxcP
gXNDSPW+Z9X+zd9WZNOALoxOFmayfGEs/0GuFoMGJJl3w7Hj0mRkaa2/6EA23z/kCzaygmUW2naM
Q3Bmtq4o3DYxpcuScjomtVThLCGP3lTLNUcpbfV9b83mr97Kqr1ZivrQ1nN7rw5N9wM/+Yulok+z
FCT8DO9DFvzvpTYdhX5hdN3Rqod720mP3ZAnkELE5vvV/s2DRrz/f8/RrhyFkHqmdGiH7qj19qc8
1U8ikfzvH/HlUlQZmzWEnap+7SiTKoJ504bojuH80mr2EsWsPyT1D4PY/marsxCEy5hRGXh6XYu2
w8ZuJMWuumOqTTsr5Sxh2pH7OlhqNjY/jFK4tjljCyJeMUlt2I0O+r7Lmv/YiYETUIVbY3M0U71Z
iIvbqgzpkJs4tHbOoI6LzoScld7YTeusrFkvjkXQZC/xGCMpj6OZeICVa9PCzaiaWPrhq152x7+5
4f/+9a4OStloEBHGvjlOVAjOVLySSNMbLrYzg/j0Cpr3ZBwTOfzB3+Krb4DPP5uGOYMq3n3/fiuW
0ivZVE/NsUsT0n5evSr6xTiYhwq52ve76h+f7+s1MjZRx/RMRQNxLYkqBi3NzYoIUon7efi84Hsa
WPhtCIAro+o0agKK+NCCj+8f/LfCQ1H+fO7V9VCrkuREHSTHeApVsDzlbIXTbZdmvR/M8bGU+qfv
H/iP7uXvlULyZzS0gUbyymVtTGcbvK5pjqFoLHeUe7HPUgijmQrYkY9dsssGSd9a7RQQDazIK4fE
pJSSdK8puv/lZkKei8hFRnzwl/6oFVme9dHcHusBDk1P/55e6m1YwR37ft1f7aY/H3Ql0RhjwgAH
sT1iuaMAOkuZBAITeW1R/HBDXT7ZXy8YJQ3K04v9h311mnHotJQobNpj3xjKI8k78Hs/6u/fr+er
exDRDvbT2CsgDL76jEEwmmM/QTaYZ3GMnWwzm/mym3+y6PzytWFHoCMUxJHvOnJwATd2MITt0ern
TQSiCdbtJWK8abh7v1/Rl48yNAOlPk5r9vUt2CnxoDAamfemtTSfy3InBfmyUMWEr4/+wwX/1Z2G
whn/TUY4okW76GH+uHKdJHXymXEvRys3kKdIh3oobgcN+rxpNpCg8vFhEsWdWv4kTv5qlUyXMXR8
xJD3Xr/QVAmMdlKd5pikgUf3lCZ0sqzTj9gefniflx19vQ+R11m4UqoXdeTV/dmlIrNCW26OOeAE
hMwelQyQTCHR/MkMZ1XizLEag+j8/Wf8avtfvB6QLlsyOevV9k+dZB4kwWNTfvxk9Efyoh8Ea8pX
m9/G2uQiLMYt8jqpamoQwEzVmqM+9/PCGYp5ESj/wGgXLBnlsS8QM3mRPZqgCJb+GDL0aTHp1ux3
otCocC2gZx0aaVp16n8//6Zm2yb3GRFdvc5QMHIewVBoYBUWWFkQuSF0oP/8jrF+QuCmaLYmo0j+
9+5tDPrAcc8jepn69lOpfxwA+beITvnXE9R/P2FKhiYZspyKalxWFUAcUEoP0uc05xq1Qz88JuJR
HfrF9wv74sP+67FXxzLPezPPTR7bVI8CHJLpIG4SPH7/kC92qKlzJlAhcs/8lVgYQVE4zSXmjhMW
78Wn4vzkoPzDE6yrPLhTA51h711zrNV9EO9/yla+ekt/LMC6+vx1LTlBrLEAQddqTOg4w+lXlf8u
pFT+fE/W1R6ImyrPNYnHNNVxiqGSlAFyMRQ27SNMKfAHyxvlC3dz/iFWf7k+lQPkEED/HmWvGoHU
GXbUHLUqnxZdCTlPcID3OFNX/8NJYuKhcYkDBqH06lUyTypzSoXbynFSmBs60pz/ZTV/PuLqNUah
LQo1G3iNFLsNUBjoblW9fL+nvwgrzDz+v3VcHZygcYIuN8nRnfEpnGhemGtdfYjT1+8f80W6+q/H
XDb+H2FTcJ+31WUtdGNiC52cBxgVNoek/SE+f3WC/lzPZYv88SDYg7jGyrBo8mDayU0JwP3TbJ6v
dtmfj7i80j8eMWZGzngeXpmJFios3mJN8fr4P06Uu9R2Jl7cOKpg7sDjLm/0j6eorbAiAWXnSJPG
2BqDTRUpxT/dm199foTbFq5R2mXE9tU2BkkMcjOmVgqz3DlVhhX5QWM78FQTsbYiR3v4fh989e7+
fN7Vnu5sS9hGyrGxy8hNht+Rdp/Rb/7+IV9sNks3LdIklSBPKvPvVwfcZYd2iONNkZjNfStMk+mJ
pb2xGY/q95C37hh88pPx9VeVoEVGjWcbw2p4m1cnKVfaJgG/b3A9sk91PCy6nMu17VfCRHqndF5q
dMuElKqL9+Xw/v2Sv9j2aDYUJrTxJYlPV7sFe/gimJMWoFxjqhqyhwQ49PtHfLFVeAT/IwLqzLK4
Wl8TKLLIRV4fI8XZVhW9vrnad/Awquonzf8/eM9VCspsrX98k7EBxiHp319Qj4c2T8OkPspNtanR
GsRpdluG5kKamZhtv+B1jQqze2jL9rnPCgSXDk0Xa+vQq6fNGUpQkBF02LRDwhBxUXqb0zquAZ0n
2KBF1Pldis1d6g3jvBBg0J156Ifp8/s39tVHATTTNUIENeL1PswGM8Xuh+6CXaDb7OkyMk5g8/0z
vkjWL8Dc/3+GcZUxOIzJKM0GJjr2phg8HZKJxEecoxrzdSc/xNkP9+s/9eFfnwavTYMU1WZVV4cr
7TDNxl1XHHO7Uz+yfDCObewUkAJb7E1JwSDX6vMibGgMCAcu6hRCHKuKnmaQaI2zKIz8XtKsyxyX
vNdxQZGYatY7yklX20+8q83QJU2nTWpN2fDT1aCof78wbApMjGi5774wl+kNo2SsVMDYnH5y9rlo
l3mV7Gsd6h4+VgdsKPB4Y8DcBhMa6F+zfA6j6F6LNO5fI56ZFoapL+CTdEumMey1IteXGMyiUYIX
cRcWBoNUJd5CXqvxKhZW6Sdyk91hUGzQvoBrW4zILGvcDlaIsBtkedHnFEKHS4wcNUcMcU0a+3LR
1e2dkSMirYYi5FczPnsjaf2xHlVfjlTMVuKgwHcWPDYmS1nM42hspXyK0R5AeaqF/iqPlrIQTCd0
OWoGGrj+XMxtesP8s12Qtoc2L9/tscaDoTDthVpp8nthzJAArbTxK25nYdnBuoqUBdMDbqIxvZUh
9iYGxWczCsnLsEWQM7TDYetI26ZpUcAF6njIJwioWiqznBJKB4IfSC1td8cvPKyNIu22kea8MQJi
GYQ0GCbGbEC5g+URxE7oYYumQGKZEFhU8HNNocSQQFoGfWCwf9P0wXTPoGvTjTIt3tk15MSwHF4L
S/9dTrR2ha685pYzLDQMfN0Qopg3BNFT4YB2thMEqygWF99CrJDlbIKGUwcaa0TDqKPwO8SaeWay
+bawSvx31cdkSPHujxHOV+9l3dwEWBWrYfM2NFqCHJ2S2DboukoXNkc0oCn//nh/denqjDTgymX2
q6Jf4ukfWUBth9EcGTqnTUcHaFw4JWa0LIJukanmf4/NxEqeQW3smH+5O3WjodJGMBG1JPAdmtEF
XnbN+Pn7FX11KQLAU39irYjHzlX21DvMOrFC7o/grjUOdvbDaJivXhho4KU6M3UQoavIMRXdoM6J
ANpCmcs2D18BK41h8f0ivngKtom41XJ9g3FdQ06FiTKR8A7ELGw00KiRO6Ze6b/H6Cf3vr+vK6pI
ptMpOC2RWlxvAJyo00Jk4aXLVPzOlcxwFa3etp29z3MpcKWLwj4MGMj1/QL/TqEubmJ4+4A4WQAm
V3lhbLUOO36SjxDpE5/GfudPDkPQsHeHCoFdPP4eP2z1vzfG5ZEY7wHcK/pfcxsznNCFVGTykakI
+kOvrH5Y0d/f7N8//2pJgD0k2hU/P8cbya3D9lWeoiN0Dz+Lk3WvqIs+TBaY1aB/wSqmeEhjxBFS
DjXv/5F2pjuSIkm7viIkwMGBv7HmFkkulesflJVVxb7vXP33UNI5kxkRilDNjHrULVV3GI477uZm
7/Lqd8PSmDhSDXs16eZFEzyLyP4RxNYiNk04pvmb12CP3GirQhnvKEdmSzOVVCNV7WnSzM1Yfzjc
hMcCNBxt7wBkBWzZZPDWtTDuIrYgQHfLXJnuig4hjTQmZSwR8MjLjQjHh1J4i9IfxFIV7VOQFY/A
EVcDmxkmd+w9BkIwaALo5WOPWEsQTtsOffegU2H8gpkp+2UzU8crY1HZyQ242atKmaFCY/eUVfIi
RqkDxZ1lDSISV6UFLY2rGcZAcn1GW0vX2a++Zw9Qik2qe3StSIgOyqccNJGMe2iSTTJCPgJibpXo
51A8LZ8aBQUGP9C1h3BI57ft2eK1CAFTqFpbP42KcFZ4kEFpabee3E3vfdAWGAyGdrxzPJnx3wJw
bdtW3ZgFLPTTC+hwff59Yu4VmL2jT7i3fhSjzS1UoOVutEH0v54zqT5cnjb6mbMgK60ViuZ7Py8i
PbUGXww7bXiEGpeBibeu+3NV5Pm8+P7+v0eZ5+fLecJ9SSv6+YzWEU+RTr5JxFtYijOv6lyUvU1Y
KYN4zFWiqPmfKNzSlFfVl9OzcS7EPFtfBjLoWP3FOiFiZ+kPuxpNo/7MUXK4B87vinXKDfyvJtj3
EE1seFqTEsKqOQfjVRt8lM2yptkVntmb0DE7mBeJ6iiy23SNVS77859/GQ6SVGMwkrjtnMjcNoG8
0BP7qvF+gm4ZUTXPrTc9vk7tew0ksNXs4vpOtWFuALPD+gDdNbDjWr8eZAJIM15gxoU3waPfP9ny
eUZwjf2dFJ8yE5tCLUmk0BGvP61awC4tsEuYATu/o6RbGsMvtXiunX5T4YVgF7cCkwvd+DHi4pEY
ClBTC7QyOgPjn6j8oZs3UXfhOE9O8tBJ4CazYFe4banz5gJuSdmv675fxU1EUvekTK/hwGYrXgM/
gd2IfFMUEPHBB2Capp9VzwCv9OESX4nBwU0yXeXquEHsd5F4PzEMBsEYQMl970SwIHNb9eg7pG27
0YsRQYrgsfHh84ED8cYbTaZPYwDsZYIkWGlyOeA11guE44DfQGvfdGW96jwf0GiyNMziGrWGjaE2
K2wRlpXpkDGUy7BF3aFXtp4DmBLoqA+6r0SnqAuNe320rxUnu80LHameaNVDmWgL/0aJlPUkhpXl
O4hUT4/9bM3h9+PlgGoSxIrIA8HWPCQ+Pg95vR7R40pthVeFEwnaGp91F2/8RJuomQaX41R/Ko5Y
+wi+L5Ws+2kY44eejChI2euojrYFXN9F5vXbobBfdPCyiwCZn37mHqp/4Hevm8F8lAho5updDVoR
TjpOJ7BIDMhZHHJd8djoWKAgmJFNnktpGHBqAKgqHyANpY1xPSOCzMlxw6xb+o7yE338i04AfQ6N
j7ApH1trWBtCe1MVC75QjLNHtKK8A1/ho1C7lQ3deUr/DLrHtry15Pvgo7XEQ9iYw5qvPl6+hTJd
W50KlDtIt2PdbyxWxxRykiZVvfECPWTBVpDaIx09B7lsh19V7ZPbPaYzg2swYc9/BPIHTwZvG0xH
Zl/mBcC47heaLXF318u3evgJq7kOn31gfdFOjq+l/gFRCzTxzpyexKwzFa1aCzGGGN5nb6/touMA
r9Zq+Bhrj1on1gbu0V5oLsOovgrCmb36qaQNbEtUjiCQqN0bYgXW9OD3L4n1ZEUW6G/w6PW0yoxi
oQYFmXsNXlvdpEN94Yh+bRafcf0I72MZSQ1K1XWcDxuw5zdBoXO3YhaKgZvXG5oUOOqAJzZfAWXp
kPVKrF9t7Y8/XFjKu5+9VSZknfbGCbxfBmbMHg352NpV1pMC5Rnf9XVpPmTjTTI8CfPRAGruC3BE
3MCT0S05adpUu9ek9+DbEYLqVdisOKVc30IoIJ7kjV+pXHNAkTuVem9k6kvvV0tbxf8WCoKWoYZn
LjIFanDyUk5urj9V/mvRsiMjzhAgPqdNP8KsXALvv44QpDACfKM6FfYkJ76ELdIhXvJLqRkXSjdJ
hhpHfhdVDwEqNHBcQKvBsHmEGXWls9fpAZU15aWKgf5xrugf8MSl/Rw7b3FYr/R27WBEVllvVvYT
84ZS9UCM3vcegiBByFtlfSVFiRxUs4prb9FbF2nxULKzlsD4RvVFG26E9ZqPV1HFqxveIFTX8ibV
W6QnfuKgtNRTb6OU2HV3ikSGKUNlyrwwvOdJQ9OneMdBnewFaQLwcNjWrgdYOWCmLjyqHFOKM5H5
JOPMWhjxWADWca5FszG9XQ6S3orf9eQVNvACQ+SFVHEJwBZK+FZ1VYbRVrbeqqIPO4VvEiYprCLI
gj/D/gm7VBT//Q9bzdD5sodNN74zf9MyzLWbQeq3Y5W9xlZzozdSLMoi2xTatZrexmj6gAndRGFQ
XQ2Txa0CuoVqXYxg1a0SY6O5S9TbMAcjCCJv7XjdzaGCq9h4TeqnFm69CfnNRFMKErBvvSJetUgr
Zek5d0b76HHwSAwWy+pTiayrEk5GXfyM/XsvcJW+eqfBsfJZWak2LfPoUUr08MpkK4c7FXnInnS5
VG/qaYIydu5oBwl0eOBqKhgLlQq7ZQFH+H7gouleeNgPmDtZWZDCg25Af7FfGihsJNOnZT7Yio45
UrJ28t9yuPTqtQ6toAg+MjQGc9L7jjJR4ewEygOBPl2PoA4NP1yryWU/a7Vhkx1D69GA5GWOt3Kg
1ITNrwHxjIm7FO4td5SFt1VirjKEngx13XTJ72n0Lvg6luCGQlD0VkAFyfndZvdIVoTadQrAIAtf
CoGGoICsl0wBAPS3SE+W+ZBuxva+7a7C8MnOYHxzw3BmsHfuQZkBEwQXrf6QKDY6j1SLt6V5W2TI
nSGU54mFFC+iRIvO6rYan0rS5iszR74S8oMeeiDUy4/IDrZ5YK7rDLWVvrwbFRiGA08AjfM2pzCC
lvK2hiePwNIjCoyaBYkmr0hkY1SMCgRd7KvJ0FC4hxGGMA6GjYtaFNsOHK8VAzG1L0dDR/rvSg1/
Bumd3dyp+qeoWOUZeQUadJPngGMvwa0+OJ733KUcpVFzLRXSC9stYQfY0Itr6Ef1cBXA3QB8vgDG
bk79VRSwjOCAI3/X/VYwL+6fu+rKQAbAqR9g4YXVszDTReYw03IhxJsNMLuU1Y1VKaCWtQXDvRx9
48bPCnVrqs1HF0dbdEh/DHVzQ+KGzEqy8LT3Dsy9wbVwKpTFpCC2U/0ug+c6X4/eFi5/K18c41pk
nGxx8q6iLyLS+9Ip4WmItaW+Srgf/V0kCIjiGrxmpCkThJ3KFDXTninVb6v6ucxf9OhBjpTF0XIb
aaYR1R8813RgohgrVbFXEdSqnOKAaHaz+Q18mdpE5xMlOiX+OVb3OQjLVLmpjecy4CAgterVFwmT
M2Aj9kO3zXceSlld8rNtX1JOlGEWtQlemvrOVzcGHGMSxguRDIu+yHhVn34/LW1U0hyYDRgZcNDM
pOM8hNcE0PK+KK5zmJqoQqj3BZu3Fz3Y0b0TXE21Tz6AEfuANAGXEpECbdmq6FEgDatVGBkqT6b3
MMpny1lHwVUxuVT9gLY/NAbuzNY2VbnOx++mpq5tDMRtDqUqztEdqy5Cr6XzTGrV9YjCQnXMsl1W
kQ9NDWSAjZDtMtLaRTY+9l23mqSJf9Bzr7zmSKcIl9qOLB8j504NHxLtJS6fDNDIBsg+v3oGfIv8
9G2E/BTrDJlJlDlLMpvo2cldqSDkYkPstbyVzzUdrQF0VzA915dGnqNpLpY2n0tKu81EwWHgws4E
WALVRnZ/D4I7B4yJVzr4cJmbK4p2MJF/zrQaM/jzrzcpqdHCFtRuQa4ewE6CxAbCFHZyZ84UIm9W
+VIz88mw26fTgY5coDXVBlZkAbsCUby35aZZrvV13Jk7Q3HetTx/QcTldIS/ThPfr7eM5T8h/oKq
v1yjyDKSph5ac6c6tXrrGbq/ydNefxnR6UREsMFQQCmVhzaLUG9M/wjV3mbJqoUd4g2/kVloyPB2
eYtIEoZz8hbTo2GFxuoo6m7tUO/b9BTSPwYZw6P1SkQXxjQ+cxec38L3IdDGk2BJTeCkOMbu3dDj
Mc7TLgaP5w2zHKIdTNVNVen2nYDDsOhjh3ofpX8Uqoq4ucqrZrw4/RIPp8nW8Nux6ZzOhY59HJZa
lUVsOrm+i6k83uW5aqyZz+yfcQcASQU9GJrOlFL3wY6hXtudTS9pl6KC17pdehmJa7Ro/nks1M0R
IbNxEsAlYa4ifFkPyB6Vhc+XtovK+zFzz/UpjxYhTAtZbE3FK23fbqPvkIMrVY2Oh9P/lQvBS6/1
X1RZnvMRPiwD26YwzBmR5+g6tqjfB1JoQzs1udYhSRFU94B/e0itgQc9R5slxpz2Js+kcum1wv88
/QqP1KWIDDyAmte8UexVJpI8rwxsbrqdjz4b19MLtD3Ra0MEGXnA06EOiyA2Dqn6/Jdqm5o9P8qX
2VLNyRhTYK+70INhUIeVt82KovyVBs7wiHzTuNa6oXo7HfTIHAI6nBsGgOlxtdobn/CGuC0po+/0
XoF0jPToumjhmHcWBnCnQx35skxJ4dD+i9+ke/p9fKaoWttxim438TiPqaPSeTO0aXU6ijwWBmg4
uwcNAxys9tYKfTff5rbGjI2AYk3UXWh8UfLR6Jq7FHu4PzShf8c5X+zCsCjvWt3KfthyKG4a1KSf
B4RgL5vJDq88MDvrwqNzljXQJVAPih6czkHEdMrbJVQt0poCtSmnANRMDlB4u1GBK5wKzr1WTdRN
08Z/VKdBODBL2mXhoPWXS7+/6NWANKtDa8P002iN0ts27ZT+ItEj0OPyxjNwchQa5ZwCGU+3iKBk
GwMC6ZAaxCaOU3rGU6Cv9FIxL9uM1rqMjORlCAUZqTnAzCsj3183htZejVhArxFRsrdRVsaumrWQ
c1uAFL+xvQ/u8gyJA8pnUWEvZVX3903k9dmZpX2wyjRDQguhkwcxBJrAPGdflnYkmh7dlDokdREI
0ZEdmK8Tp/npqT8XZf7zL1H0Aj7R1HVEwU8xholwZRlnyBVHQmBmIyya/46QNAq/h7C6UR2TiYFY
dB6cFEEv4zmqzhwOByuYxh2mORo2L3hW0c77HkSJrQAXYhszu+TNk8/nQKoHW9r880AmZqCMhDWz
9/ODo6olH3rk6p4zrM0c0dVY8aYMbSMSBm3ykMz454khokVNhNzn8BzqU9ufes0L3dFRZ5mr5ehc
Buh1/WMUdk32FoemKq7ZBx0KvhR9UnG02RmN6u1Uz1Be6sHLUBaknnE61BF6GiinuYEj2KtoS+69
w6nyChF0cb+rlTbbCGROr0wdPnXT2/61HDDqQ2hBoKIzTjvFiilt9FxKTj/EwVpkvI6jgZMjlTCZ
zO/LJNE7rWvCut8JP3kkzfbZiIrfmQn9+XSgeTB7ORl9SaFqlE2Al+4js1stCYRZcs4HVJMiHEhW
dnc/Rjhzbk4HOjKib4HmNODLB4zKcut44KR3A+qelYNxXJCiifI/Rtn7hnN0gy0Eu0lbpotc+Q0t
Habm/zIQfI++D6Q1+w7lSAaCcMcU/UDaoDyX251+V3BmvocosoQOdU2IOF1P3TZX3tVzYIL5RezP
OwQyqCWCJtCB5SWyN40HF6rbDcbk9gkKx9O0tWmXZYFYpma5mXrvIY7HM9/xkWRP0gKfdyltNsad
R/5lFdi1xd6nh/0ub+pdMf4JuqcSeqyOwQ5Wm7n58e9zZbDL8jU7APz2d1uEZ0tHSUS366d7pdLR
+l47oKFOBzn2KvlYhQCPiYfe/uVvjJTEHiyv28lZaNy07pAlfxvG+DpWUVdohfNeaM3WTnr7zMs8
2OxVAJHA42zUZ7Ev3UdGOoE2GkPYTTv6yrSM3Ml89xEbarJzVsYHgTjiua5ZbEcgNbhIf581qacF
ZMoycqfoxnBujOzJa15bIz2zFx0LI7EEhuGoObzJvcWheVi9xdLEFrh71bw3P4iWHpWGUg/PvLiD
TY/xQN9yLEYD+3d/xiLLBnyecGb16DdEprhiF9waCPsIQ2yRoTy9Po4c+WDYAJuo1AYgWO2dJ21H
lU6W6L2NuMrznZ3p5R5sFnP+ZXPU8yEfqT0g79yGTkjh2Z6yVWnFP8YU79ZQvJwexV9g6rcd42+e
hxvSzJ/C621vdvAt1HNjrEI3Rj3crq+b8dEXj2G889qHUG5RY9N6lPIz1H6GhwyZn9Pxjw7zS5q5
dyJ6atLpkdaEbh7I37QNH3tKByTquHicDnRkFVoqPKWZdMyOsU9/kGapFIM/hW5GM7Y17rPhucVX
RUnOpJsH2wa7ElFmRhT/PyhGGCnacsAbY7eJtWgj6yraFI7s12pvPNmOLBFscIzl0HU1wsn+tD49
ysMsZw4PG83WKSvNz/H9m1bKEl4RDpGuKIO1phhboFqbeFARgfaKblGZ5i6WEwo+2Y3e/jkd/HAu
KVxQ+ITOYpl8hHv7iTqKxG7VEK22e6R2E3Sjo83pCIff3LcI+2yjDA1Ro5BEAHNEwyPJpufSEml+
ZiM5OpC/kFs+PecAMYyqnycCzc/dAef1X0P7W9r3/z4Q3vzfsgGCCftw8a51knKqssIdwAkt8zal
/+bo/Zkj7BDhD76eshylsRm8eHB/F4MexZVWFajnIS6u6vTfgnXuAAV7yiLjxp60VRBqlzFSXz0d
rNNjPHiLwCVBTfI/yJ9HgI29tFG41ia3rsEa1JFS4/lUJevJhP98OtTBzr8Xal43X/IPJcp9LbVp
ZwNEXuOWs0pHew0aLdV3OUCQ08EOkh2CAXgCrknVk1nZW+YIp9dmiq6Rm8mmu3HsaVjaoisu0sGL
VjP9aWVX1XAZxLj0nI58sIfNkXVSeg4c3Fn3q3cI2jZ53XizxQBitX1hIuaY3jhF9JmXxfZ0rGOz
9zXW3isty0J4Vh+oiLU4SxFpv8w+33JjeTsdZv6Zb8fP3yFxLVdhoegH/E6l8CsRsiO5qjUYi7Sm
YBKYzZl88ch7w/wV8jPyNSBT9xnkxoDQxOiNiit0hLhf4upWNB91FPz7grehadKZQNdFGPr8GF9W
oSibuGz7RuGjDtpt2lOMLq1ewFQKxJnZObLg6fWSt5Af8NL2T7NGV8ZMA0/rJu3c430b5za394i6
+KLozhAojqwEYlF6QL7BIuPZW++xKRXo8gwrTK4i8E7eU9uc+X7PhDhQUylDxTS8VnFnO4r4tdMu
2/hfd1xd+zoKoX2fnAQ/cdOoet5YsukzCnJnvs1zQ9C///5oGXkmGt6Smb1B1kIoM1mkyT+DqxkF
yQvkHEoZGsjU71GMATgqnAPPRe06YH/RnLu+uRzFo41VSksN8/TXeWxQFH8F54cjLdyzv4dD+Iyq
o6fTpkVBrgHXFscQtYYzU3OYg86j+hJmr4gwKh3c9IgwaleVd5karWM0V3pEc11JH3xbiQ5wQpNX
NBPFdKc7eMoM7fghcA8sqYOeyTKOj1raum5bKinc3nc8oJ5ZT5bnuUrynmPOMqSoGr+efrPHtiR2
8Pn8gFpA0vT9zcZVYoz1qNruyAXv8oeHnveZ+wl9Fn5jb2+Fk/b/Yzh7JY0uyEOjpmPo6oOtuWMC
e6xxrEs9B6AGG+Te0RPooH2MSp7lbOKuwj2pgPASxSkFAxtMl9/QXo8C+ZIPZr4MArGLJ09ZUjV+
G0XmLdHOw1TbsT7KAAFxp8878CMaWHQVykeCsJ5ZOhH9SP8hCNA/tAYFn5YAEVK1G4Jl4es3yggX
xXG8ey/xH6ScKyM1OgX1pP2IyxHQVtB9ZkOAhUePE4sGnbRNTVRpIygx6MPl2wSFgweUaY3b1kKi
HoJWj0ArZgRG4geXwShcsBuIpmeGs9QqMn5TKREaVNFLMG1WcxJqWK+O3bvVSY2y/mwQYWM657dI
9zlxYqziSFfWtZrma5EBwkp1FY88NQQ7YPsZJmnhDVbp2drz+0/f4rF8S7+fwuGBipK5EImxy436
xQo60HK4mYkQdlOs091AE7tYtFNlww8MaN3j+VgYeI2a8r2KQUXqvdVfqMi5bCNH5jdBLD94a89a
WlyVOd9Iko8XKY3VRWZ6P7Ug3uERAyAw6HRUsBO804IGG0I8lcGT8N5TpS620mjmZ0Kaq/PH8Clg
9IupB9tYB3C8aEOo23IqmnUnInMtSI2XdYHQfKZDOoh8Dd6RrTQXeWV2aN6h8Uk7GEU9GalA89ud
osX3FcsM06vk1lEL9op0RMXX1B9imX5itPoUpZrAbkOfLhRVLfAPmgG2NVjBSbUnhNYGlzn6XWt1
yKOHybrtY3wAwBnCEYzv02SIVqFiPSchKAZnyv7kofjDv/xaRq2/TCb110hrCJhMHV20qaNsY0RA
Vk4AK1k61P+9mtHksTZseq9BDDRsui2Ef28ZYkm2LEtAf6buvSLFkgEQBOvvDN6AQap5VwytxCLK
MtaB5EMaDEVb5G3z6XQ586aGqNrOrnTx1OerSYwZJ1jymCI0CDbKsLYDVrcLO8XPqJ3q97Cxc6xU
Z7ivxYTAXsPaKzDcxCY1VlqxC1FfBG86hItgxLvQwMpoMVQtVInBGm9E6qRrLSjfjZASm92l9+hD
6jzwdGfmkFFqtq/bXIuRo1MYrp4C9Clq9ULGKM+2kOBmM0hjERgWBnCo4FM3WVh+91JbaEabYR8u
ErqYvB1DW3kqBnoJCrl4ptFWqz0YYykK203HbuzX1kYt8majR9m5+tuRNJskd77FOlQlQJh/3yGH
kMsCHTbHDYT3Yup1CSrMuG6kdhd6A5rOvnhqsu7i9LZ8JB0FQs/llZ4u7fH9TLFgXcVd0niu/g4V
N1v/b7++lyNUwplyJefXZQ7RGgCv2Z6pGh19fihJ1OQ1RrAPH/ATux4lFxHXC8fZsVncpRGAp38f
BpdKSin0MCCOi+8zY1t9NHX0JF1nSn+D/FxXUXhmHMeOYLADSJTN9dcDNlcj2GIS0XtuPZvlheKR
fv+igm1weiRHw7DIZuId17n9VjqtJg8LUc1xNR2bM7S5YjPaJNP4X8y7+SXMXn4TRX2XjB2g9Mly
Q70E6lydSdSO3Qe+RthLJ5pU9GBTiKClbt5fAp8Tw03Rr/T6+vQbO5a3fAlk7+UUZm06yqQQqC1v
ZOov8gDnkuKPcRY/cmxE9C+45CIbdyhXkhhB2DWetF0BGSJSph8w/z5AUzw3JXarpXj438a1l1hP
EhOBsB4dF/dAAOfOmhwQGKLb4eZ2OtLRNQe0T4AnA0+0X/rhaGx0Kxkcd5xBxHekWso5GcOjk8Qs
YZBu0Wzch23o8L+LEkkp14uNpa+/xrMnah4tNcD1pwdzLMWk2o52IUA8ye3w+1YguzHotN53XJH/
wB4iBo+n6DdN/ydRXv3BWchz6+9cwL3cfOSS4pchAUMRb+I+Xxb5WxBNy0De6jn8ovw5DM6IVh5b
iV/HuHcQYVsi+mokZIn/XozevJo+S4frVpEChI/PfGBHlwc1MxBmlO6E3NtcR1AhKvPnuWNHhhv9
8M0AG4dzh+vRFULTdMZFsEqcvR0ptich0hCxWbVpl8MEFKZ49516Y5+9sR47kebziHVI3x042PcV
oildrAiVSEWlLnR7HWJVdXoNHlY5uT5COabvCVQTzMLeIlT92OuRaZIu3Ned0kUvlYGTT2lgdyB/
VKWxnCbnxeTvQTD9igfl3Hl4ZMoAYIDFsiWQGXM/aVDi3je1MJVuZQFlLjUNP6Ux0dbS6rT16bEe
mTdCwa5XJbviQdMpJlFsc+pl4HVfpuHC763Zvv1Co538XwRiSLO8HR2i/UQikU5Zh3Yl3XxIXmXW
YL7NoYJCxH0/lWf23qPvj7cHio5+5AHF1jOVqFfHRrrklcuErR6n210ucSg5PaYjSxEaL001Oseg
2va3RbUYI2ryCNHjAoNwfBrGa5Ns6UwKeXSK2NjpvqOiopt7C75Xy7jOR126dYRxiyc2CtBqR/nE
5fHMeI69N6Ebc6sfTWc6xd8/rXZ00L7Bg831I51axdRBA/AxgONQOLMatL9Fvr1aAl8YNE9ycXDg
+9+YcNpYDc3edCvby+/zEJFYdPMKbKXQvghhV1X2rQjg58BX1O9ry/m0xqbEfn2ynsM4HsqF6mnB
apA1mjJOjUVnkmoKSupJvMqNvL2kRaWu1TotN3EamUvFzKwM5x3bWyAzqq1MA1C5LpVZLgMocadV
4hZ7YTghsLGR9Y+MlUT/8KIK1OjS6aFUOI1QtqalmBtd4UnSGvSnYdJ2s3CJ/AwGnOB8uIp3uof/
a+an47IpEAtX4dNvPL0JXC+f7X36xl+PjhJsvZTgfjpBK0Sc5MGhnXjZ6D7oA0XROF+tInmb8zz4
Ea2+071SxYZA0sE3hvjKbCekHWRuvDa6xrXXt2zc67MQF3MSAB/z9+s+9HA2KFUnv85yM70RTmc+
cRCEEL2K7DOJ63bDBoP1wDhkl1Y6OhjhBiHLa/Z107vwMpFNs8wGJNx7AUG+tTHQVIxquka1JVlN
zMWVran62hSlRamCgow+jtNtAMYQUP8Qb724hyrU9d29Y7U45I4YjSWZV2BYn3mrgcWx6hWBcUmI
b2Y8zGS72bagKIXYRE05LjujQdrXGuffC1DW1eXw3g9FiDSNby9Jt8OrPPeLneVl1uOoRoilDHGw
LCmeXnZAVVBRYQvAQ6ndmoWIfiBOjQa/F5nwaaZOezJ61Ttz3s4n3cHChsTMhUkggrOPTiisDqf6
Rppu0DqY1j+Z/YhSIqgpGB9F/7PFS/P0LnQkg6FB/J+AexmMQBxFUYAVu13lVunbIH5m3m0YXJji
3g5zfMjOnRnHtomvAffyF1aVb7cKAQFPQUCmCmLKzekxHdvzUPRGRYwuC/jdvRBhCe6oNTzL7f8M
DpwuyAYl9mLdmTDHRgLSBo05GLrzfH3f8GJfBwMm8XzoxC/Ng36E5MIo2zMT9Bfaur8kTIk6Nv0o
U5j7S2LQwUSAILRcH4DwWq/6ZJu2eQVrX/8cAExcO54QL6gURcuuQW7DKwsb7m+UbabYwtIsSTGA
wzX6x+mXfHT0SLfQwULE/wA8aPaxjvwGL9m0F7na8dVgfeafSaaOBkE9Gr0oQPsHlBeIFEk2wAPE
BLuqIVjpyYUuJM7jMaTs0+Mxjp3Hpk2NXUWThp7m3qXVp+ocB9Nku3aTh/dtWZNea3WK9jsu0pOD
I0iDQyvAJ2xRMIys4BNH3QL0K54og53vEj1sIV7n4cYfa3VnwhZd5FWkrVEebjdIkkCACwD8FsYg
LpJgMlcW1YoVrmvKRV7w823uyGtf1nJrJmOy1Yo8eAinoFjLgd3bnxC1UtMGY10gYsNaGn2w8YeM
TTAynNsmGtJLEcoB6jo+bqLJ1I1O5W/ZJ0qI2ZKpnUGwHpsalHYR20BgTtj75XylTZTIrzvTLeTv
NkHCauWUv89MybHN8EuIvVtwUSSNGDh3XPOmhh0YDudQOPMXuv9p0ejVuPc64Jr2gYJ95LVJKBPT
jSz/d4fi4dLLca0z4w5XmXJ8FZG/Oj2kYxG/LLJ9uTk56GJMPM12rdyHW2hS6pW4cgHj3kYiR+S/
OLfBH5snGCGakChRH6ITa/RVkVwXtqtYmIMU+XMdNj96kZ7DCZ6Ls3eHo1cWp1zdbLcwf424T0fp
4xSeQ1acC7L3jWLPZ4cZWbNbF896cl3j6lwE1Zl9/ehG8J83pu8VlRDg9zOjYiR++dyiLKDh73V6
FRziomZ+2pcQeyu7NLQxIbXlZeGIbobZj0QqC91A1hM0OEaS4T0jxSWrNLC9QGzidPij56PD0QXa
QcASmN/yF2RA7enRiKmc7bbyWsGWM43qFUpj65amwOlIxy7DDHS+JFI3g9u3dykwhyCLE6W3XTX2
VriHX5kkzg6OXDJwHqmprpCBe4fDcNvgcWhN4eXp+MfWCykAqQBVe25Ae+ulUTOgMEkyTyVqCpgZ
L4yH/yYCeFXUX0GM7OcaU5lpFm6Wtttot+NsjRU9+LBwTwc5tiJJMpBOItuAJreXaaheo3aWR7kW
17Og2+Brfvr3D70pWI9fA+x9vKbiFJXdjJbbtEgiZgu0KRE5eWspp/bORQ+pv4Xp32+bYa3K/6Ja
/C343iQBbut6X2V0tf6qDnht22IZ5x+ytZetX57ZgI+uiP+8SmPv454aNdS1USVYnWJUST8d42wr
PPtG59/ZP1pmjDGpGTfVA0gdCiNGpweR5UZD7JZ43dqQtpHGqfAtVTuaR+I1G5PnpvI+I93+dXo+
9WPHzFxXgCg1t0T2v3BM2r3a1HLLpXtX0l9LuW2W/ThrK3QVkpDIqAUQkB7rphG3dcDNMqhilIo8
nypfoXzWHRck4DvdKvQ9bGwTB9J+paIogUzv2myLZmOJvlxnMXfXUlWfA8tqLjFInmVoqBTWNoa0
cM0ACZ8e2aHuxLxSacIB7QTUhEbx970rs2ugW0Rz9bhZje0frwlp7mJZiq4fenNxq6sXM8AXvRUV
F/lUz5ewInFsnpT+XlNIIHMrbJ90G5O9ZLKUtxEW6iZGMQOlHW6/rz65IRuFVK+CIR/dtvb7VWhY
/mwUjGxIiAXvzrARsbDxcli3Yf5QKKW4QYAIS2g5ls/OP7O5/g7ZBl7Fbj0LGX4fMmYZ9VRFDs2a
iaa/2a6lOFMkOrq/UOT9fxHmP/9yIISNkY2mRi5fxQlOYe2KNvC59PrY94CsvAXXd65N7n3krRF1
SeLpluv59aOmjFeEvDu9No6eqvI/MfZT0qLX9CprTcvNW+UqcWwsVYv8Z13yD0WXuYYWrYdBucq6
bD0F53Q5j24sX4LvHelGYzhp1DHAwcDmI+SiQHfdpmV+epDHzu6vY9S/T9VUghxExdICobHEVdFq
bvMSiMiZFOjo/jHj/TV6qiCP5sF+WRBWHZAzlhkZwnM+Iew769mQrWar6MzxeXTlfQk0D/dLoKgw
ZYcnmu1OBmbSi8E+s1+c+/29kzOoZN2FDb//2o7IuPEVn56OY78PMxHNBDrDs/fK9+f37Ak+S5zb
CG2g+5I6zW2j/Bc9GBxdTLArgL8OPdE0YwgETQXLzWoUjx781yb7L2aBW/askjq3t/fvQUoR+IHs
BIdipC9kjvmk0v0faefV47bVreFfRIC93FJ1qqixPS43hCt77/z156EPvkRDESLsIEguMgC3dl97
rbfIayt3cagoiOD3BBr/SqCxKhqqtdRYkSBOjyOyTZa+/YvJwJ5lsmah+jEX45cjP5CTyCKq9rK9
Un1FHXllupd23xSA8Vwk5XHFwhIL4CdF5uOKKB6BJ20KFwP36D7X4pUq3+Jg/dvQ76PuYl8AFBOi
tqbKN3hPBJgIEP78i7GioAdwHEeTq2x9YYmZmWaRdTLEwVE81xlq4/wXTRgQ8CiCKeThZieiVemD
J2mtefKxoq1aWxx+/bcG5LebD61zcEkej4s8wQ3bLlYOwaUTfcruTQRdkJfzK8sfQXslLgkhMjeu
8MPUD3JxuN2DpXMWY0gcywyozVcAGTeXOqQWXZoosDD1UVzcmKOF+Hk/IkvRGPnRkBGmv93o4iI2
DU7dqUROifrtsDUYzvmDz+OzVF4zD/M37SFrH7K16f8NMJ+HwFz3cKpZZVSeZle+V9da1MSVdbKy
8uwG4TdDE16L+Meoqa9lYDyjVcD9FZ1kCdCpGFDrqE95kQCyDWxJKGGXK5+CvHLkeNwSunzqzBAh
PmFTK+TdCrV4zAX5o5CH78hu/EW0wgAhTIJ2s2jOX3W6XjcheDfrJAx7UXWGNcLNYlIXEgCwJTK3
IJdmcyDmUl7LPmOTJptSIklnq+odJYtIfacq2+KzmO1zqlLBhgLJ+MceLwSUl41Ph8/F4cJDbyhz
pbZOYTYW36yijvdFaMorj8qltX3ZyiyGSFD7rySFLmqIdDajgbSLQ4IV591Xafh8e0lL01qarzUU
XrhdwG6rVwXBDt2Voig5CpqoQoY1aHzKgPVD5QXIiMmjM1rJ+0Enh5zHUmd3Yv2uUuLgEDZ+uoks
IIboz6WbuuIYyfzQidxYxYpb/pa3nrRyhywdK5c/ddqeF6NPwrEyg7YxIaBC0FHTn4pVH/A0+Hh7
SJZuEOzgOLjQDqE+MVthbYZHnJCT+lDRwErDwm6KbqVYtRhwm9TZWE8Ud8kwvu1KjVS13Lq0QVXt
o68MDaj85CEyEBRDZNZB8PmrlFbHOKxfgnCt9cVxvGh8dvo3qZmZkYUumzhoDwoWCdh5Y/2grnVy
6sR8aZHdYU2hqa5K8+MyKlQhjUoDPIfoWClwWve+689K9KFCmG2qtboyWG7dO9T4j9+ew6WTmue7
PDFhuRzm4yvEnlpXAE1OMupvvas5hlXu1cxCJjj9ebupxbm8bGs2nEDYBaluLP2EXuiWysFHX54E
WwEypeP7PPU+mGL5LDTlJoT08ReBGycS1KHfPZ3zSCgru7UcCjoeGQ/VB6X+i2Dq8vOzroluXI6h
z+fVIrL3Gv+5PXbXWw1lfM4dS58wI1eVo4Kvd27f8e7Mf6R1x8W9Zpm92AJvfwOK5gRCnM7aizMD
Mw+Sc1ACTpEdaneyuhIRXG8lOnDx+Vn6Tx/kzIssPq/4wudUrp8VBXgI5caVK2GxG6QZmGrE0UjI
vu1GqIyyXHiDfhohiGECa0c/bs/E9Z1DRyxR4a0EHulKjEqoukhL1QZAUoI7jG8X45eee7TNHxRz
LZO42JmLtmaDFqFSm3dCpZ9MaUAlr9oiuvnfejNdehez7ldl3fs6vVHrxxorZjNEWvypAZRfIo98
u62l3pCih6FDTAKXazY1Y2zUvtGH+qkNpcfCtQ5j9/52C7zyrk5SRECwPp4cDCYbgNmV5AmD2dfq
4DlDa2TPnRBaMDv0Ap1RS3xNsq58iCXpPcrdPrkGrdoIsZ88U4cLcQI3xG1SJ9rdqAXiTtArcUvN
tbB1Vws3ejJ+RBza34Z94d1VoofDgehLpDgJoNQk/9AjOHznI1+w6SWpO8KK1zdlbgEsUaXatnrr
p1jXD55WWXekqdKNMKWMhAa9VD5fkRfsjNeS+/M+7cbTkCc/syzUkUi1xr0HJY0vyBKS7XkNeMgQ
YBKN+t6U/W9+H3wQDPe7ayn+tq5z/LeitN0PqHrugjz2HjovfS+24TdqqaKdohlmGzpZHUBtH0az
+KnVCHGVUZFuLLeqjqaZafeyOZob0kDmphrrr73iPoCQiezENz/3vFJwI+ztqlPCTVOor7WnvAwl
iC+Y+ObeygbvAMpIQILCIBHdleYRH4N2Y/RNdF+E+Tmq+k/QzT8kafhJUMYcXFQlHZFBi+8jy2q2
RUEVJZEja1dnKHMomfu+KeoCOAzgIbGoUY9nez96Hg4YYxtUD6Tj0E5wC5gedUs6VVPqBHGy0EMd
HHfWMgA9gC7rd7ce1b3mh9/6AflUlgDSnVbq2Wmn/wpiyQlrb9w0apfZ1oiYeVgavwwpfcRGpjzW
QyrbhjKcm6p+4FBA171DddarhG9d330TA5SoyZ8imduhuT0GUGIUN8V1qfU/qWL6SeDSt9WB1SFX
cLP0FjmzpkH3QQ58f5e2Q0tFv3keDDl/QRzzPjGQH83aVN1qI9KyqBafQS46UpEX936lyw9jFOCG
GwMHxkAPxFjefumS/qtWBO/yIkRMv4ufsOXoN6SnzQlu9CmnULbRoFnbQzZ6Z9L3LTrVrrX3lC5+
QJQjAX2Wr2z5pcMSzZqJ04CGM5fX2+PFwPVAVbG6d9wWVNrg7klzQakENF3Jlp1K7R9fw+BEJxkR
dKB4V88DKRhsAiBEzXMaoz4kQrq3en2FZbh0wkwWEFCQQfjyz9sueWOPO6+ie47qy5mdpf6j6IXn
UPJXLsyl0xLIA0XFyWmEQu7bdtrQR6Ivg5NZ6eM3E1shu5bcFYDFUhuT2B1waEL4K/2YOPdSJXcr
4RRFMvUivLGF19sn8vWjCaz1vy3Mk0xSk6hEFvCcK4RIhrH+kENmtLMkOqa++I5nxYteGlsptD7d
bndpliygWdzPpOquamPkbUwtMHL31BvxPoy/5tSfQsTOb7dyHTzTO9KyFgRl0o7z24b9pTRigi1D
kQ4gAz906VdEke1Y/+OH1tQOkhZTMg2KkPx2LeRDnFd6FUFyisElPUVr4PiFdSChscAji2UNo38a
zYsoAN3UoOWEck9N8oKWfPJye5gWSvTgdZF4hbsPHvlKhDWAPmOmbiCcOA/kU0seeOMP1c8ql+Q9
oiDeU6PgpgQW1rQZUuUQSlrzDKQm2N7+IYv9lEGTkStEVnAeHHYjVNtURmKzrbbGk9avvKV+s/bf
vuPoJ+7vkgEOAHz8LPrIoNsr/H6oDDWYKjnQx02JOq/txi6Wj7EUfxq6NN3KaWEeyJzlm7J1uUoC
EW1y3MR/1GLk7/vIyzcqYczGm6woegymNpkkNJvC11FOMWrEsBuIwkkmeLs4b34FlvYwxgjPA/gy
ya0Ds1AlP9hFitlvDG3oVla9NIWds27CPESKYXpLcW7Mloun961BzYNlD3Y1FblMyblI43d9SO1G
OrZeeSRniobmfdF8ziJ/mxg/ErmEnQd3U443gvxJUuOVs2yhIA2vnJ8kw4+ajHpmB6arxoMuJVDb
dO8JXxQ7y6Azg6aOpBKeq4JGn2CH4Qn1lyz/oshA1UkmqMVnARsGTRt3avjNqwqCtu+A5PiDZoet
aEvykx5+csNHK1O3Lsjr2ytSWTio+NXgwjijJoz+7Ias3cJowlCzThG/Jg3zna/ypvB+EQZuZele
6F5TtYY1/LHOn7LEYFJ3bY38un9QxL2gpls99bdV8kUDWOO6D2F0p2uuHffNRlKzTZWdK+u1U49j
/6Wt4ztV2KWlu0mi9wmuObL07XZvFkAeoPN1Un9cvzJiP7PemEh31X7lqicNb43Wfxaq+yR6QMoe
pMAmzKGy/VSDu9TbR6v0uYW9TX4bqD6+oRTJ5ld/6AIVHDQifwPKsEuQ++eQJp4WPCknUVVOxHnC
FoyvK/r42mAFVwNHxf/HxGDXAMCsHVaG8RrZQVOQlSbTZ8AV82SFUSUV+iCYJSm4lELEP1gAx3vf
ffDjclfV6b5KunOpq1+R1Ptxu+3FYbxoWn57FTRe0wQ9JlCOPpifR01+RTViRV5loQlOyQmpBfYe
8vG8iQKWNbUBF6FjTGhj4xzowkqQttyEaRFAIX8GluNtL3h8yvDMuXAUDoAsDjfFSnT2W3FxdgbS
iX9amKMsOw+r9FjwCWwUY+M3+a6XZOyAFMNJRhwjivgFgfiDajROq5kPAxCnKA9e+2rY1Wq3KwJ9
Bz0WY45me3v+Fs4TqDHEpSZh16Ri8rbnklagqiyZXHH5E0m0TPLsYliJsheieol4BPPJySYAvdW3
bcQllIFclITT0Ly44oc0RkFCLOzR0vbJ8PLn/YE6CnoLFTsSSNNvuQhN9EjttDSIPSfImcniu4Ab
rZrnu9utLK0XCeY9QQFp/CtL0rBJiwrdc4SMhucwPBY/bn9eWggUCQrAl8NdQkprvqHJxmdVi7zu
SUdxYI9Vr7cL0V79JfWJcO81qnBQKTRuzaT5JlZhuRkbxd0JTSSfMXk1fyYx1pdR7pb7vs6yl6Qc
m5UpXVo2qLlPbw00dK+U7EL0ATrcfqfl/N7TvY2CQMLQNisH2+Iw/NvKXM1OG4SIXaAJJxF1Fnw9
vjTdQxj+eUpLIk+K3PAkBHclCChKcaaOaSpAbHZjTs+2tMkKJds66HD6GPDxrFVvDdC7NH5ThnYS
/KTUOo8sx9jreFpnwknQQztH4LyzfkndsLK5FwIvKHaUCGC5kamds/fVJMqTIKdreuwi1VLYBsou
gVoeDXjOnXQ/5vvbC3etwenvF7svVjMZ4AHdiorHqHlCKjPXctuwXmv5nKjNSvy82JrExEnUdK/p
igpCkWGV8xyV00PhP6GmE1n2ASyeLWZ/PpKUPGDPTkn1Kas+69gIBMMVebllaXeQ6+IgBOlj62Ll
7RKB5+U9sftKgLpwxlw2OV/8ZRckmW+iVDGMNsILTfLp9lytfX8W/8ZEDcag8/0Rj0EflLB9+/tL
Vx5sY8QhJ2FFoCnTHrhYDKIWqW2atWhjSXAXjC1IpyHb5eQZGcEfQqfDHbHeNdHwUFnKVsP1ggfh
a991j0UmfRY66+ftH7SwXCb28+Rxj3A7aM23vwffMhntTV5bo7tvhdqOi3uhbezI94+9l2zg8q6M
wOIIXzQ4GwClzUyxgpB3KpT8qxZZ971rvN7u0+8n4iyu4AWDOiD8PFG5Ssk0g4RqdjygmCI8J7p1
zCTjPgo/ZXaxUYbuoLjtMRvju1DOfiDmtA+Tfk2abuGQ5heQNsFVlbfs/JAZWl3AIpRe6jGuT8Iz
o8xT7l3dnm93dSGKYDVN0q2YLWD+MnsslzkvTNhjJB3EdKvG2s6UHr3+Rz6o23Zc2xuLneJg5rVK
Ro1z+u1akVpTHGC0EXPqk7MnN0J/KFMggRL4kLPRf+pNmLyitEOo1G6xj8qHYFPxaEHvfRP9lv0g
wzM+TUUCi7etq6knMX+fJhFg64MkfsWasC55lI94NGuy3btHoZM3ofpgFA+BOHAfoHNUn7IYNQVs
xqovMXI7XvccBF9Lc9iUqQ+A9Oz33fb2KC+sWZVNgiT+BDG6MtGryqErQVqrJ911mvwpX5nEhXsP
kjRRDc8A8mDzVICKWRTBb6GdGil4SKJsV/uAv/F4u92L5WamDkxvImWeaCN/SU2PuPOU5k+mjNu5
+/gXeoks99/qEP/fxuw46b1mbKuq0U6ieqZOY4drytNLU4HqHzAlWgGUMzs+KlVP+76GliqDfrQN
rNduD9Li95GfZSoI5a6ykQrm6VbFE/mUYDd8TL7/t6/PhqcsOdSbmq/nxftUfjarNSTCwnnA85r8
Jvkz8IJzQLDVDErrpYV+6jLjF7ZrcJP6/D0iidvB8I69Blnydo+WGuR9iCuFbmlAxmcHkNHJndSG
rN0yoWJnUsXdKTl6eXCmXSeIjA6aOqpltxu9miQSI+hdT1lCTtgriGoQoENmZk18puJUpq9K/O32
9692yuz78tuDTtYzoW3zIj776dDeNbIS7Qqx8o6aF60Fh1fjR1NkjKd3GUo4V0jVxHSN1GtoyvD8
oxhSL0a1z6eeV39tBCxK0357u29Xh/jU4MSi5GlL8WUegJTdGBRpgCpeqj9J/teSHRQUx1B+d7uZ
pSFUeHLihAD3GD7U2yEUc70sktaKzhrp3G2R+u9zZOLFcWxWTrWl/iBnAeeY++8aUVaMSue5lo7K
H4Vm2xfVIw/gTWjV33NZ/dOkC2MHqJjHJ6k5MFPz6BDreskax+gs4zba5t+L+uPtUZsi5jeBy6yB
2cILvcBXQ1eM8D+Xfqiq9xFm3F2px0fETraUyb/LXvaMvpq2cuott4s2LMJP3APzhIeboylUDGp0
FvXclt1Xvcu3tfKFkpPaPqCxYcdrD8zFaVP+aXHOAWnMNHFLQYnOvfQzIdgW22LjGb9Qw7w9okvr
cDKpYGImlfl5zNIKkQe4teSokCNULoyzNljnsVtjpS81A6JIAiU6WUzOTSQ6c3AlJcynyrzhv6je
qH00sWkOUMFd2b9LB4YOWQGc2WS1Nb/FBy318E1HTWUoS2AM0dHLAqRLcPoq7w1pBVS31C1UAyjD
YNRCzWd2usdqrgSozOeU7DmTutcBU09XWxu8qzcIqx5UFuR0DnTr6kWeaFkTKYqQnYvYk/ZCJHob
YdTwVJJ+IOfzLpTc51zs1oTmly6RyUFKJ+5CgUKa+n7xEvOFsBKNkFZr+VESHq2VDMra56cNcPH5
PIKfGRRefkY1N4SotbIMlmbm8tfPzlc9zCpBRhbybH7JCmLkFv/YvzjtLpuYpu2iB6FWxo0+9WAM
dqjwK/9xgGbZA9QQyqRM+HwjHoVnST7c3vhLR5pl8ASE7QsFcZ7zFDvJb1EEyc+1MB6y5L7vYBl+
CrOXtD9q8qEY1hpcONG48CjdYEhIDG9NC+JiuJqyV9ImLNNzKhbVA57C5kM8piPyE40HMCWUV1bA
YnsYu6HqTWtXR05fjplbND3tWfvwHRXnn+kaK0tf2Jlcd8Qm+mSCd5U41gaJskLrp+eE5whqRX0o
bDr2FDinDdJFTukLOz/WXupE2BVKdFCBqrTbli8aT2Kt5T9bw5ffF4Lv/8x9tX7x0xiCGhbSyh0f
7m09tzCsbxPxEUyQa+sFhd0cn0Jb9yPvzk3Vzg5VZfxeFboHrxNJAVtz21y2Ra8A8IUfIpOabfpU
2+jjuEuzHil7OdLTfas3w8HHHf6Rl5twR1yKOXkmhye3jcd+P4Qd/4PUfO8dhMwYj51goO9QDape
biSldV/NmqsPKoiublLX9N7FSH+cRQm/7a2amShQ5I1+dIHskLKvFayum+57byXDF5Jl1nNrNOqH
zEiqQ+RaxkYYVPPcJ5b0zlQ4p920WyNnLxw3QClJPU/ZHOoK881qtH2M8WLM/dY8/kwqaSW3vbDa
VAoIPP4n5TCQh29Xt1ZzYUeampw9NbOD8YsUPQXdfauuKREsnGvkbdiuYAu4sOcPGNSmmhKucHrG
9Yzs7CN8922zJge5MFjc1bwcuNN4IymzMMuXFLcT8xIBZP/OfWesmQYufV5jFqZKBS/JuZtONmhj
JeG1Skz/ASFqW+FRdPtwW2yB8H3yyV1ISGD/JwaCn6bnAOXp5lVfKxitfH9emCNBPiRuy/dVJE13
MKr+08/XZovJsyJXEwc+bzwoPLPD7e3PL4RI0AqRO4JQT8ZmfvRXQ+yVfpTH5xHf8ypv7hQFXYtz
qQV3orCGV1kaqsvGZhvP7GINLmMWnwfpwUxtZe0htbTxpko8r3qExpDme7vxVNRadJNC6RlFuSyq
7CbEV13aZvvbY7aw71BvgulErCxi3zqbEhWsZ2oNSXKWYG6JfnYIOuOhEvtff9MMCCbo8aiVzacm
H7Mq1NwgOZuK8BDJmEkreNoq0Khut7Nw+5MFmR7VrIJrDKNnjUBERa88DwJ6dRZc/A733eCpdJ91
BBbdluzjmoviwkqY5oiwnIrx5PTzdqZCNWXRSXDofEdI0h2gpT/f9eTp5cn3VJfhgMyicYwZWPR9
XZ5brd60OKxKa8byS10gbw7aj3WAjfhssSVGWJpGlhVnBfMn7tp0JSuwsDORRoPMiB4V+3JupxJk
lhJFtZyfNXmbvLz0r/jOh5s/n3ogfiJgOdJgvGbfTkOhYmMaxm5+jpN9VuVOm+9UhB31ttvLRmva
X8foL+aFywQCPtEmrObZvBippBZhT6/6BAYd/55v92hpViZlOa5flCWu6BhDxVRhb8Jixkp32PbD
2pAtNjBZilC3NqnNzIZMFLhMQDaXZ1LzBUqMf0zB+J2rxRSFlCrKeL+hjRehcSxlltElJQNkyMem
9veKdHd7iBZOSbLB/7Ywu9Fro5BK02t5q3jxZKWxxYhtJ7TfsjVm+dJQIdZrTXaRZIHmCCk/GIdy
6NXi7OFecrTW0oGLnyeoB+EwoaPFaQNdjJQhtJ446HpxrrLXodjIxh9zoJgK0Lb/NDCb6rCLctSC
aEBNqLgc3D/FDBGEQlM3Jgn2iY892wpqU2BegWfiGVf7X0rVvM/k9E9LwOS1LaIegAITb9GaHbNo
J0JPEnTTkdJPLrraQahtby+mq7vwTQtkc95OAsgfr+ty03T07FlB5c/die7Ker2m8c3amN23ZW8o
mNhYpiOK3h3WItsMVeCNlbYH0+oeJDV5Ebxi2HaK+r5S1h4LV7tl1vhst5RwamuAPKZT6vpOryjW
tc95ARU311cO42vC79TUxM7mKkbuQZwtCDfI3KBOY9MxM3lMDqXWKLteKdUXoWyGb0mvDK8SXJ7I
VswOydlGCB+q0g2fAitDJ1bKAeQOZnCA9Fmc9LLPd20ejickj6qzkOklcM6uX7F3uNqDs588/f1i
D5ZVVlX9GJqO1tx3eO24K7HJ4uhzkZMmoG5LJvnt99vCKgvP8KbvF3upiO7jPLLRWENDt11ZyYtd
uWhqttsDV3WFso1MB54PqNZo7bW2/H3OddIdkzrCtJMuhsrPlEKCiGU6haXcuWX1oVXM73+xGcmp
/q+JaTQvmqhk8pyFEZiO6ua2GH9HAH+DwvlKAnxxy+uEVZiWTbrzs0PFI6r2NYR0nAYoqV0jJ7HL
EqhFZlZ7Ky/pqxhoWl4IYmOozdyjHvi2QxCkWgtKHTvf0h/zJtnjsXBvjsG5wr2sluvD7fFbnCIA
aWic6ZQEzdkG9ARBiX0iVqc37srwWK9t8MXvQ0jgPiQ0vRIp1IRS1IK6tBw5j8evrRpzlBmJhTWQ
n1gHycqMo4Gj8tFtUsWxFLHc556n7/pATBHkdsV2Z1YxLDDspVaS18u/bJKxQl8YGuP094uVEwtZ
pbd6aDmjrO7dut8naJ39xeASCqhIQyBeOC8ICYYXVmEVW46BEN9zna+JCi90geuHGJZkiEpyZ7Ys
E7VuC7FUWCtfQuWYjNvbP/+aU8KBPMGHOYXA+VHbejtEQp4PwCIt8LZh/Eym6nGo5Rc9DrdmILz3
Y6z7SGHtCJtfilR59ER5JbK91teYfgBQBOgsyM9QpXn7A+Q26os80w0n003bqh4bea+olR2XuJfZ
Vf0uSmBSZ/chfP6CR4+fGhvRWPkRC+fxm98wuw1HufdyXNsNBz31yJbI19plOh4AcXk2GiZr2qiL
zYGDhayA5ApU3rddRrJR1QdXNRyzg9iSPO8y/mN0K/tyceVwnlEqot555eErDqEitb5kON1G9D6Z
8ZfbK2exE7zfoCJx7F9BgWqlIbDzOJXbqDpo4G8GTSSTE3RHYP8rq3ThbOZZQiO86OiPPgvHoiTo
s8EQDKdWa/3OD4cSYone79q+TVcOy2stnGk9QhYnR0smn4fq28nxCrkxGiPhtrFG/33oZv67oNOM
l142jK8eWqxOg7LUszWY437MZLkEVekGT4UvmnfAEtud1g7K3Zh5Gep/pbExAwU7pSaQ7skZ5198
gwdvoBfWvlehx7o8TEmll9ETaLVx20suhnXYE64M4MKNA0vAUC1CDtKqc9JFJ+OAUAcqv70DZt8+
qGNn9+pZVH/l/vfb62Jp2U0lZIjJ2KpckeBkVXAbDAUJ9/DfRMChqn/dbmBpMQBtQeLDwOXtigWX
EWu6hclFbTYGZC55K4EDcou14uByMwaFD4PyylU6rBTpBiQAHhl46tmpmbzoWYoVkiEcb/dn6SFA
aRXPdQIPUM/zaHA0A7WSYac7bYy2OMSlz4FmfFT1mFPI1J7yxrXFUtgFofoSW+mfh7pvGp+dRQr2
i12EVZHjWuKd0db3Q9uvvAiXTgpqBhx1GmhrwJhvd5RMAb60gtFyAF5L95FelO941qkfGxVp66KW
xd3tAV1uj3ehSjhKomma2YtbX8F+I4r7wnLa4blSnsLqOVTPmfDnscVUGPunlelXXLQyOVtkhTG1
Irr2YH0X/T8tvnIQEfKCXqWESWAxO4gCuYVM6quWI4nP4AM3OgS82wO1uFUvWpjNfZy3qlAQqjpK
v5eBHf/NCE2MPBGyBrfd1PzFCPl931upnzFCSQtStLFXDoLfyLI3WJlphKDDayjX4Sk6rxQNglBm
ndljZZwedO+++eX1D667C0y7HHbdN6vaBdEmNrbC59vjNo3LvF15clMAtcDxMEdrousg11nB4zkW
nxP3VdbeqzhXFCAjhuxT2K4B7Babg5HHa2BCbM0zKlle95oSEcWaOk7qofsoC8l9lpi9PUjAllN8
QWy8Y9ZEB5ZWh3zR7Gz6LLC0SSV4ltMn0vvBlD7rEu+vvxhJ9DJVjfcHWjCz4A/dMTMt4EEiNJBu
ceOyA/D2wvg5qcEh1SRd1sLppVN9Sm/C058QXHOlu84IWqOANeeY6YMaHfTyLo7/4vi5aGLuSd5W
hl74mWQ6QmDeJar0gcWBZEiKx3Ap/bw9fktH3VQUAuZAdYii79stpiWBmkek4ZwuyL8rWn6Xttji
kPz7abLhVg6kxcZIDhOoc2gAWHzbWE56h6Xfmk5g5v5TlUfidhTBdncYBj1XRb+GVl4KWigVAKiY
BI+vNLXcuHAHucfZ2B3veIj3CLNohzK6M+K/OKioRVELJjSVrnIYwUgWM6h6/1xCpZJ+DcnKKl/a
SRBxkP9i1HhizWZpbGtUQvLSP6Mh0ikPqraST1j8PpxdlXwS4fi82pyaWoV7cuCf1exBiLekL26v
soWJIJ1LmVwzgXZfsbJCEZe8loSVA29l31YHZfim6QkGkSRgx5W2FhYZNAZcAEiQTH71s0VGbreU
irbTHTfHJFQK78R+vGvUR8iRtzu1MGhAOYkgmQ+AAPNBC7RCFTMQKk4T6naOthB8otstLHVFBo+K
nSb8OWletx1KOU79WNacfkRYXonedwVKJ0XxpFfSu9tNLXaG5/u0Wabn2GzUejVq6hHhCMdNHnTh
Tl67gpa+P9Wf0QedqF66/HbrB4WUpBXOyk6rbKPhkNUrv3/hiiMw/Pf7ytvvh6CqZW3k+2K3y76g
N7SrynBn4i+eAA8CNvznw6UQUrHlp+t7XsKpZT0aTTz9HPXgesc0Otz+/FJOg/omLy2ybhPNcNYd
AXn6PIfK6EhjIj4bvtV8xZM233bUqXdexklmdHr5aKY8k5QkFTcB5LqDlrjSvvdMDeuoTD1ZXSqu
rPmlFUnWEeKEQqYOVf7ZMMeBaQhBozqWJD0S+gFnz7KtkIr65O698rJYOjUmHgJFMgRziVzeNpbE
Ypi7esogJKdU/1GUH7QYXYig3fapsbs94tO3ZhEZZzQ5HJ7usFXnDo1jjB1PMiSqIwsOyvLbFpZz
Eq4pdiz2iLITRPgJdzNPDZhmWqmeX2iObL3zDdQjxKdR/BCpj2EQb/6iQxxKE96D5NhcHin3o4wc
Afbxmte1G6mux2Mlit3G7+thpamlvU129J+mZnvbsoquLdJIczzyEXXzrTBWynWLw/YbJ2dwxV4F
KaSlW7Mr2W15lMAM0/t426aGfx8ayPwPUSEdxL6uVsprS0udkgQPd33iI81PRD2JG7Mn5emQi9+6
EMXVId24SLq11ZphwpSCnS++CWfA7U7WAybH24UusfiwlDA1hwP/e21AdNOHfS6OX9rOupdcdxtp
5ccuxaHlz9cICQMkGmErkdqfxv3ifWWJrpFbKcuxsMJNFf1o8x8+IO3bjSytDkQDVNY7by1YV7NG
4sZtlUpTHR96anlKsNO43cDS1kUrHwFcPBTRPJmdlQ2iy0rvGawOeQsICGmYwNrfbmJxgi6amB97
UlAaSFmrTiPk9pAIthAY27b61RrPbfo1xfIy9uWVXbVU9iQBRjhG2ZMoYI4FyoOmahKLOwAmZY3r
+RA6VpMiHJNIsu17Q2HHVZHdF/0g3ZdmUz2XmL9uslJqybh77lPkbSvd34t9IG9apa52WdB3kU0u
Uty2plmvmcIu7VK2Inl4i5vhqiapai3Zym76vT2wCdLeR1CrvmG3a8ncxRWFBsXv4ud1tK22YdpF
Pme1UrfvVbHegaZaq8osdoZgdSoZQqecB3eymMmCUXDRjeLHQS52RM52W3yTy9wOpTXL4+UOTcEq
7Bmw5rNHrByTLxa7UXXE8WQad32/skOWvj8p2EwlIIqT82unQlvTE2SCIyEPPsjReCchW3V7hyxt
wssmZpmgIDGR/RldFTgA4N6mVF6tNku2UtWsHMtLgR6LTCNWBal2BWSC4xHj9aAZjld5+qaq6pci
09/Fiv6ils1O8sZ79GY+/0XnJiFbxKzIQ87LLfmYCFJXioZjlSQhe9caT6Qkqp2eiWuqtktTRaoY
1pvIeYK8xNvTcvTGsW380XAkNdx7obYfxL8Av5CUhpIz1ULA/04/4eLUD7JUkVCxMxy9cFzhKV4p
hS32AHbtVP4AQ/e7PHLx+b5QDD+GQeyow6HYpmtuW78tkOaX5cTe/d/3ZyMkjZURqSHfjxMt1my1
DBOnS8Lic9FV7echaDC3y6L4a1+WqlO5YshzNnHtzvCFTSEm8SGWE3+PymyH52evbFWxaz/5te49
5mMVbIYGwbe2bJQtPDYDX94GKiWHkPf+9ppaWscmysiTFg3WO/M8kuwhvBn4helU3S5Jt+Jd8gmX
567auO7K1lwKZC5amqeTGtcVUohKJOhL9R0asBhpj/feqJw6pfh2u1NrTc0OMkNxBT9KctMxEhD+
kyV9Md2XeJpUa4Jti8vs3/Gb4++lVO6FDKipM2jbILeFtdhosSsEzlPBCzGeea5qSNtCwfKFxGKo
3Reoi4nGrqm1p94T/iK6JXX5T0vTL7ncMHqgiL1MS1X9NU2Ra7O+m2pPrXq0rXLNjnJx2C4am+0e
0wUBnKpgqWIdcYQAD/E1VubSTXDZndlNoIkuBuED79IsOg76Xu4+xmtnwFonpnDtYsS8cAjLrqKJ
pHsx6m+qeri9jFe6MFeIAUMB58hnkHLrQ699yczBDleD72uNPlVE3OOfeZ/jFpKiNMtqyHjAV/0+
K/MPgRt+HK3+qc2kd3E0nEYFe0b4Mo/kZ7eNiO6gvAbWXu7plB1Fnu1aENQdOsHTvMFwKiE+hIVx
8Czvc+UZfzWg/zYzTejFhFVZ2nhmxK0Guv0YWfJ3GHD7JloTUV9cFxDFf1dcUZ+crQvJ6nMZV1XD
CbyPWcDrqVo5Sv+PtCtrjhRXur+ICCRAwCtQ1Gq7vLbdL4TdC4hNYl9+/Xfo+O6MCxMm2hN35uF2
x5ClLZXKPHnO4nQZeLej0AodjDm0No7MnEVg8ThHypUBSvJevbWKVbzj5CU/3HDvrMxOENC1dadL
gBWCofSKqnctK3Cr9qZQuEOHb2F2WzcmxBcniI3pfWHrG2A6RL+jMaXqL1eKRSRpJAcoIw+uxmzP
dVCnfCEaxWPtHxOzzUATwrioYaIqHaPdRsVKtXhxFyBsB5QbBa8P5LJaOsZ5GJrYBYH5IuP2GwWH
2+eztHx2gV35UyH+SDBbplSrUHhmZ2GLWxJat4osateIkWSJ81cDPA+Jqjkj9gYZ24OVoemwDtde
iItXFEAtGOMURsw7rCBCDpU3IzbPTeEUhseeU+Hin8+HuhinvDMyu9IDqeamosNIR1VImAeyMn6V
kRV+V2y1ea1FOWn8Ypw8DsaVctGfVP2HgwAXCaYJNOJ8KGDHTCRZagnzrBX5QySSrdkSUM6AUpWW
D2gC3zLJb8wC/aSsfbLB2ORYpXqlchuM+/VzlrQPn8/F8oSjj3UqqE89KJeHo+vCcWIfZedWR30R
2J30To2r4a6KbH0bUrn2bpsu4w/jR/0eHGgoK32ofysDT9ReTQDzSg9cO0LWArU5HSSy6e7zgZEl
lzNRsPwphE9db5cji5McXbWQ0j0nWkZB359KJ7C0rWKaO4gsbRup7HkBHl+oh/ghaXZRT+4+/wlL
c4tCP5wq1pki53v5C1Ci1u0aaZypRg1poR+yumLANrfF6+d2lrzDezv00k48BgUrBgUjzUDi5Y5r
DnQxdW+D+xaJa9gBvOPSABRoxjFtCDubqcwwjRMRU6ECRDAKRk4USEG/VOqfdsPGrcUqsSNm1F13
xsSQ0LXtvo6jYddHyVcy3O9+1/wZwCKI7tAGSzxo8QHsla6RV45cY+Vfnt5/Rj/vzooSkmDTwDEG
GYo8nraWl1m6ge2JWHr6H96Xs9lNK10NIg1XfBxY3ys9OARMPAf1GnZrcTfqwJSCHWMqWs52Ywpk
GFNYD89D7KOsrV3Jgh8k7561Un4lJMc98o+t2Y60Ywtv5gEwy6aRXpCJa6C+V+KvJSeOgSDzAwmv
SQfgck8iL1tPLZsMoAU3Dryq8EESmEDmuDxqaw+nxRV6Z2ua2nexHrCLHAQjcJIymUjQXxFJu8aa
rN3i+iB1PTUyInSdl2uI0LsObQlIMrR3LS3doTI3RaxMkhorrnFxQwODhLmDOAMS9LPhqFqjEgg+
nUN4C97G36I+XwOxLE7ZvzbmF3nSBBYaRmAjI+Sm0PmOaPKkNHTlobk4FGgl/UEdEQDkLofCoeBd
cg3wi04aP3M1vRNWtlIXXbqxIJDwj4nZRivqnFCzgAkkoanhWslGUU4l1E/WWpoXpwzhzYT7gbTE
HNUeIsEQshLP/8bO3AIq2chEbc00Xjk4i/sMGVOUedFK96GZVaOxCqbxAS9BsdPtp+HI01u6Jsm9
MBYEWAArAFKEZP8cg2PLkhA5JQCy9D7N0WvcIq0VrwRTa0YmF/HuWKqgMGrTGG9mGmUgOd6G41kX
a8DJRSNTiR9lM7yS53dfkIxQe0Kj5rlOjafBrrw+q19q1d789R1uwVv9z8z8KgvCkYC6BGj7Nmqf
OsEPeFs+fm5iYeFhAs8HdRJWhJu5nC7GjbDRJxByGj3S/Kk27+v8id9/bmThQGK5UXEGdA2lq3mO
SWFlE0+t5+e+hWaES/6WHUdHJy4iR1RK4OE/6HyFYaGOVlvixu+dfPAEW/EnC4f94vuzi6sgopOA
dSAcrhrd6fPMq8rGa5oa+r8iegx6bQUQsLQogKdYE3Qboeqc8KuNhr5DpYudJ9nYAZjFykcBuNBX
1n5xXAhhAAz9w/8w/f27owK9LMT+WczO3TgckbbTIT2mXJGh8UNmH9J2bRssRd/TNQY6OAYikQ+M
i0WUqI1iCXYmsmDfAzWMDnWKhFMIbi536IfnLEv8AHxNmzHo2LOdgQHPCCBC8vl2XDq9wGvCC8GB
oxVpdj/QsikkeP/YmbKjErz0CujHUb/73Mji5KKLbILz4mjNW2+jWIupWesYK1o+ppat7aimj2Nu
PiVBcTBQNfzc3nQ/z95Q4Dr4nz10/F4upiwsMcYSoU+Y4B3uWU3tyMSNTXewYoe3bjnuPze4dKih
gs2AJwZnrzEHbWXw8Lw2ezwwTA/MJH+t3z4d6nefn8UjfZ2Yuari80bz3B9U8+4Lvx7XKYiagOdA
3f5yuqAT3pYgOGHnzDza4hrCb//t+7Oz1fFKDlWA76d7SvyC+59/fml3QcUFcI2pdvuB3mKAZnTc
jqpxHlMJubbB8JugYk6CngS3tnPwDbdrL541k7NTY3c28rd0MM65jF1Va92WeUMLlTn6o7PWmPuW
NhcwJwCBAuo2aZNcLk+Sd1NXB5AiVv4Uq7f29vPpW/n8PBDtiizvaIHPx+ok2Mcc9e+BphaahxAc
wMvBj8/yDKyidYt+Ee0MJ4vWjb4Rfg93u2Jl6Z6AM50axm0kj+ZJzDoKyxH9eNqZZtt09LtiR6vd
KuPFohVg+AHVBrj1w14rCwiCEvSwncc+cXvN3FsZ6L8guL4fmubl84VZtAW2WuxtG8rXcwCwYFlp
h6Sm57w0fyL4Gp2iES8R6Dw3I+vWXqRTcDP3mSixTvwq4EcAlONyl2WJHgIQ2mvnAfzOY0Eh9Vgp
kG0jlTvY+TfNRrWtSe01IM/S7gMybmrSMwHZmCOFxmhMBlaF2lltmodByXZhba68TxZNoFsAbOeQ
gQDY+XJkOe+LNLIi7Ax5ZMmbgcDr7xdqwoOiOm0DUDWPgFuOJncNElVn3DkjgPSFtF7Rbmjs0i4K
vUBoXwm5EQqjfxhMAGjzmTnUXFSGJlXsdVL17ffa1rInVrLOk7QbvxAfACYGHBReRNoHbZJ0hHiw
qRT6OUjElQ5MPTPHYyDir6zRv2bm1TcxiL6UEYr3SCFBDjVZe20v7oEJ6I4GHPCSzs8Sic1K9Azf
H/tzE7xaZCV8XAqj/mhT4fjoBlC8l3us1dLSjlJbg7K8fDD0bmfz4OdY/bWyIgKBd2b+NAW+i1JH
FKeDrmQabmqt8Kycto4OsaotGSK2EnevjOhP/PrOVMTUZoxySztLtE9DBYRDW9FcK3st3aPvx0Mv
p61C4YmrQwi0L5pbqYMskrKD/Kq+kaORe2bRh2h9WIVGLQ0NGXakdtDgD+qymUMYqwD4+pHrZzXb
KPouCq/i5O/rUXgKg0EAJQwgp43pJ7ybPdkMXO8zFdDiMX3uguI66sOVqG1xFO9MTNfHOxOMhFlk
CE0/w2sWDwnXuWdkmfLSjaTZfO7g9KXLAY3NyL7Cf6pI1V/a6omaaVoUGmc7AOdCJSO6UUBp+WsQ
Sr/nYSxO2ThAJTsvhGdVAXOlBGGeKodIcRpFwRsG+jwNRI16xa+aXrhUqNXBGgh45tUycPA+CjZS
EtW1aWXvaJ7TTSuSeheirchXEy32Bvz3kOAJHQgNOkgDsh+q3XZXma2QjdmFihOZkPwBLwDwOz1C
BLe2LL5p2lbxBqgLXFVgX8ocEAIgZRSl8QYFLuJ0GU8eS1a0bswj7uWgsvOqTuc3aht8Ib2MrQ4Q
ODBlKsqssy0hCgiK6zUAzVCE9TQtc4gyiSOBwgJCO5+v1+LWeGdqtjWiMNILu4sAzrbdlF2VYhNR
/3MTizsCJUgQ6WM4H7I+aWyPcWrCoYq2Pk25fymCcCPL8QgmlMAx7I6gx9BaSWgtuXEcW5R5VVAT
wNNe7sNGr8OqUXTtjMTaK5A5SGrVKyd3ce7emZjNnc3DoG1TTTvnhHgDMe7snuzKvN9/Yf6gYGeB
4ghEGR98kEh6JW9MXBh1/VTlzWEsURrqZOQMYbbBlvgF+PTK0BZnD/kNZLV1aLrNHxKjEtKk5Qjx
WHY3cMdobj8f08LUgU8Y+D9I/yGKnJdKoSVuy5xKDSigw8DQtWZxpxWPnxuZ5n8WpyJahD4PsTAC
+NjLLSD6oFFEj3vJLDPItsiB3DdaJjeZVPSN3hG28q5YmLRJ9QDNpkiq4X08uyy6umr7pq31s6nF
m4AaXtGupOwWR/TOwvQL3jnyTklHu0thoYmCu9ywd40SHW2t2ILQ/+3zyVscDEQfQT2D98sH5S1G
2mDEn2vnAo8JU9nYo7riFxb3wL8W5oEcmhjwJKYITXvOf49MLwCuLA+SF2uCK4uG0JILyCwKXB/a
F6Hu0ZVpEGjnrpa/lIBEjjVqUN6i5RrGfYrdPuy4d5Zm6yPRDzjSATtOea7jjf4Esd/CdJsYjNOb
cY0DeHFYEw8oiPymqvgstMcj6f8jokCTD8NQ+1aWb0VnrLifP+swHxQImdFcCt89iZxfbjqdjmXN
WUehtdIObk7Mcq8lLNyKvgH9BrG4jSxoUm9pg/ArbYCGJ0rE0AdTWbeDnqtQ+TKJG0G5fkRKlivf
WAj93pDzxIHeIj/yttOuWUpyb9Aq+USsMrtBzbt0UfPXPAvEXH7L6h7cRHCzOkd7TZOP6YYGRew3
aDeDbnOl83tit0rmmBL8PUNrDPuW5/xAGpmdOqO8Vo2o8IdkZ1mNb4WelXpq/tATlyvuAJXGOCz0
K9zkSDVmsvQSK/oG0Y/sFIGw2h2AJN2bcgjvs6Cwt5VI8sZpzHHY0Iozzxrq4jEBJsszQt3csEBX
brt+zF3SqyaEoHPzRUvB1R01qfAhhV5v6lZdq0MubQb0paGwikrU9Ha9XCRbakicqpKejST+Foqx
cGRgbFEl+fsU0CThAW+KchTw7jM7SSgg3Sx7eu6p2/HY0ZM1oZAlx/POAp1lZLNSMZthUDGS9r6v
H421NMLCQwIjQBIQDdn2R1XsQrHtiAiNnnUt9LgYti1ajirrTVi/BOtWaiAfFUXxwAPRLepEYKRH
/DOt2zuPDU6wqm6KipwHzoyHKFZbvyKGeZP2ZecJyZIn/D/mqVKXDxVUkbVWGfe5pIMb0ybwsoyT
jcj18km3mvJUJHny8rmfX7pS0EaEO37iFf5Q+1ckNouBfM65LKxsD9bydNd2QfyaQihmr0Mic+WS
XNyoyO2j0KuDInTeLJGFusYlMoBnTnKnJHd9WjlKOKyEtYub6J2V2TYNhmIE7yOsFGXtdaBzAvH0
SrpjaR+hfQHFuUnFFGHG5cqWY6uFXTySM7OGQ2SxxlNpc0WDEgRLMjvWIIv9wqAo2j7A7GUhwpif
cSWjyQB0Es4eIOd+3ayUQpbmjNrg2JvayiBoMRuQlaGDTikjberThJ+9i5IvIBJRzkSbvw03h4bG
2U3CFYvXhRUgJVodYvG9DqNNxyK3SDXv8029NJT3hujl2gyZWUmmIlWIrwd5tUuzZGWyllb/vYVZ
rFd2eT8A+QgvNZb0IWdV6wHvJ6FiYpCrOg9CPxqttabd5WGBuwAzOOmOz1yjIsXQtlWMxCs90PJX
mMuVPb1mYLZAaZdpdSJhQO284IAu08+XZensA5w1UeEBMIFddrksgCo25ZSIODOzv4lEvunG4lrt
lBUzCw9OtMarkJkHMyN05mcbuQuqCM0ZhJ5ZWTuI050ku5equRP5IyTu1Txa2W2TM5kHSBPpGaJh
rIs1RxsJXCCdmmba2eDKjtPymeWhD6zdjjTtTayHG8LwdleN5unz6VyCGcMkAL4a3MLUK3A5n2hq
ToCVxgNUK5LSrUr9qFFAi0XvjfCxDkkkpLba6ifNhnvNLr4j/dI7WdiqK45pccLRew18CpwTngyX
v4NGzdSTVmBdk0Nfths7zR00pXpBMHqUJJ4xrIkQLu0kMKmAig1P1CmPemlREZlBCjLQc2Yd6bgP
60PVrlzdS2fhvYnp4nx3c8uWILPYIdJRxWN9lfKVp9za52dzNja5LDQbUXXUPGvm898nyVFf/nd+
phV79+ONQpIWbc/0TJ+MvvZY+BUP+97A7ILV9CbFkwMGsn7HICqPhMGKL5rmd36qdMAJQPxqoF47
7z4fUSUjZcboOSk0w4Eqs76tB9K6Zm1XDjOqYGUTL9qDlq+KCgYjuKVmU4biRV0hu3gW6LCPxsHh
+Y1q/KBQ3Pj82C6tvAFwEgDAKGMhEr00pCQ0TEIT7baSbAYvlJvPP780DpxBDeQg6E3W59C3spNp
FOc9uvarkxrdCgG26x0acL8yCtQaGZJsKAbOm4YTaFeacagZ51RzWe9IdeWCXTrh4KWY8p/IGn7o
E22LKk6KrjLOmbw268dxBPXn9vOZWlyIiVN4ejiB5GC24kWN7o+qAgdGhsbHU7vW6bb4eUSG2MPY
wh9oF4dQZrQPMuNcR28FOAD0pPA/H8DiUpsm8E4o92Pfzk65XoxorQix1CJ1+rsi9PJ4433BBHqB
cY1OZEZ/3jfvHEkVlBEC9sA4s2BjZoXDkQ3M4h+tfP1vdmbu0JRlGEnwZJ07ffB5j3sLjUU53VvN
WhS9uLHejWg2aUDYa0Ig+j3bnc+B3Rr9sF1Zl2UTlgrGGDwMPjzGGy5iYQctiJni6pdSjjdjF78g
7l6puy1uMPsfM3M4Bvof4kGJAC1JVLKLIKHX5Q+fr8rSQPB0BT0MMj+AZM1WhRJeIFwbMVcjNMbF
3dQXQfiKJ0F1aMHVT/1kKO6DYAqp7kuPWPVmkWYWCA5GDVpnuvHS4FE4oAZTl89Dc50iOTxW8SaU
3bZouEPKRz0scodz8PcPkSf75o23oHTOA5fKzkes5tZdt4lb8CAp/S4IgOOKDnZn7KiI9lp/TPXH
SmqOqZUn3Qy8oEld1v6oitHN8nPcxS4aisD8suemdER6FYhfWfMUAQumlz/7wgIuje1b80k01Im7
Cp3hIF0S7vQpBRUNaM85vfiVGip+BihvChtttB6QJr3qjvaNqV2nyq3Ufjc5Otw6P7T2oMh2tAg0
Yd213iAtVmWnimSOLh9Ve5/EW9NInTj1g2kO0l1GXsLyOdC/5cJwzPI+IzdMux8S7nWp6iXZ4I8h
OJCuIA/vJqPhEia8XlNPYeQ3IbAoae8iGYbtb3bEx6Ai/hIx4apZ63XqNtX9kvxoG32fqmd0Uzml
WYGt+mcs9yJtHVt9iwfQDRrggcuaLfR3QU5qusAtOpmJRthBd8cOZBh4/EB0c2Oj/SqtfxndeTQ2
ZXLUFXSvYI7aYhvHjYOxxVrtxsLP2DV6G6oi8YXiRx1xK1TzxkOKZKN9JI2BOZc+Dc1n046v9QBT
q/y0gl9Rqu50ou1R7nFSyA8YV8WQbMSYIjEJrtvgANIrl005QYI8dqj5cWoAbv7WBRskFzUjdEbl
GOThqQdzPZODozX9jotrQ0WTGHPAGjlY2amvNQ9pKaRj7G3fXMecXPGYbUnCIAzYeR10UtVIOl1b
evH4i1OxHaVyiI3EYyVxoNrqsD53IusqRBMaavK1sbFyHx3QtPcLw0+7U5ftBtOv2qshurHGZ5B/
InK+Kohf1xsZb2m/lfitFAuLBlY3zFFa5XvaArnkW8ERvF6pEji8zF1GJdDh0ZapidcUD2n0WoTc
z6LbMOhdAdRo325TwDaVxJUsd8Tw2Cr71Pw5othZR5Be9WSNTY++DwglBsj7i9qtwmd80umS1A3I
KUY+WxXTAxd/VMcnJGedKu9v+gaEoeXTELZXTWJ5rGPX0oqcpjkkmvCtMvSpMbilpjpWCEEu+6ib
fK9AU7FqTyH9pZFgn6u6m/LMYcOe1YbbkSshXml2Hw9PXDux+qWQk9bpd6kfTejWtGBFzUIV117i
5EXp9+N1zK5NMIyA5c8hKocrSFEBHl1p+qaaOLTBUeT+2EFS8ncvMkcpsZvvVHrFQzC1DU7FpJvx
DB2DUNY1LIfI1yR/Q/XAabVHhilLkwN4EdB5Lz1FOZpGAP5Xy8uVYquF6VOd3vddjbsrc2nL91Gx
i5IrXWvuVRl6CYn9KnltG80JksrTrc0fVQYJnp69OiJFhRgHAD4XFGCbkAZg8mtvgSNyIKvuQOXz
2hDS4VRzCnB1DZFwxvCurKodFJ036JlGUZs45hhuIvkzKYUDwAS4Ivaq/lg3uhcPjduPbwDEeSWF
PxJxdGo4RWjS7Fnfb9KgvAnMZhPL3BlRcEbIsckj6Wmd7cVheI4MzTMk+damDTh7vLa9ZfGLSK4q
DUpncJnGNRm+y/rAosFlgH/RSPcbC/nDwVNDwysjSFrqv2LU3WzIZbHGCfsBL+LnAtky/CFNb4l4
IiidFsozsd5odCON60jd9zj+2CyMvenlG3gqnE5mV2rwVvftdQbcgFVsqvRX0aMpsTrRaFfJnZ5f
D2oMjzU4qa3u6rh1BHSLlecWmz9Wd0H6MOQ+QbdiBASC1LzWrh+zmu5LYhypfUur4Njib00GGvPg
u9K18MDEtexzyK8LnAgyBJvUYl4hQJSU0ee+uwc1JoUMbyTcvKW3FBJwQ8WdSqBiz2I/1vjRyup9
T19NA6BmPXQU+tjwVxCNCJA7q92RGcfBOmRtvMl1cctCEJIE27E8oZfcTKFcsItwA9hx7KTaS1sd
KaSLjdMYXqdsF+Oo2j22ss28Fu66Jb2vN5bTiBF401/S9jk5K82Z4u1vA5JR2y8BHmxRubHDtzpR
0Xl87JmKZT/phSeN11a8ttltqn2LuwBxfey0deeIMQBetkUjsebIGkUTDEQ1rpNMdYp2n5WdnyM6
hOoPdrP0C+1e5Ntc9zVjX6lgtU9cK9fcMs/3ar01ORkcO+z2HHKJHI6lsQa34Zo/dJajWM0PLroN
G/jeHE469Rg5ZvjtbPgWDIeKMoBFTtT2idI5eqDB2YHVilwP8ZVgG7v2i34njQepql5RP2n1VWAZ
rkig6JKcabAV9qmr9yBzNqx7DfUj9TfLUBN8jplPrFuoILrox9Tbg0FCn6k3WfxcWb81eeRj/ojU
5X7si804grWqeQUG5WTR0qPWm0SuY7wvReKYimupHs19jT5amd8nz8hC2mXhknh0YjjYtrwZdKi+
mL0/tQwE3PJEp23QAYr2sWzX1cRDG5anlbFj681GFaCvAWSlME2n1L619fMIoKBNjk14HJuDXbdb
rX+Jxl3SPmVJg75H/YaGo9NHwzdzMFxuvsk+3fLgUU8e0qB1mqoEbsA+hcZ1Y1/VlRfTQ628VkR4
UYJ2AvlcJdLtBx31+N4t6l1AbyiRV516iqpkFw/VKVX4thE3iYH7CgX8U6m9KvWAWsrb0L4CoIlt
96Qm35QmLbYiME8R/xHmhiNjTyiDq7U/bf1kI1KpNZzE33l+IGEOTijLbc3tCMmWWlV3pgiubdSW
1OHKyN5CSOjWW8K1Pc1Htwn4xsiK73bJbxQeE9zrp8KsrhJRolZiOE136uP+ZJTiYLPHgFyBgDMy
jJ3Gz2n1ZCWdqwc3Oj+DiupHEz+O4ZPabxjfkPQGHeNOonsSEaepoBXAfE2175GhuwaJvDF5QKeA
mymGgy4/+OIbNbinOd/FxdTf4oViSxl6NBEvFdm9sG5FtW2S72H/K4jfsvDFHL8H6HhN6TeIulnR
tU5vpL3JeOy2UXHU8S84a9y40Q9McHDt9qc6E0fb9Pr2mNiaY5k59KqKA9hF3UynDtJ7YNDqnXKE
Mnd4n4RHnd6P7UOV+mF+Z45+kp5y66GOTGTkkqeq3zTGsWSghEMpVPlNEA0hI38kvbmhY+EHEv8F
6F2L0p14sTUOh7st5L2R3DSlr2ghVIrvG/surCqvE/4YI4jIf1fJW1z+KKGCp+CnxCmIbs3SR3A2
xC9x09xIne1TDqIKojshNDGV+FZAdNfIIs8Oh01GQlDO7fLhnrXfRlCYWoHl9qHujSB+DpAlZge9
8ivrpbVeIgWxJr0py8wzG+DxbN0ZE31ntm96m0Pux3BEN7h6z1yrPRN2bHCBG2qMEmzsiKB20/Ra
l7dl/dRVd00fHyGD5oZYkMDQ9mp11liyRVEaNNphhzcDPfSkvDcgJl2Xx95SnSG3rnSZ4z5H7NjE
5748NrTcJMEtyUOnrH+SsHT64bWoDmB7dlgH0ew1iuyPD7IpaTQlFIDuRw1llvHlUcBtW0TFbaka
u7LKrksLvz1ebd2aXlyXybdLO9OL7d2zP00poCYZ7KRgmjmg7PzTCAPbHXgXHCcw0i5B8unUmgqu
0KC3trXVpt5Ypsq5zAZtiz4BpGxCtBDHyjQ3onmLoZK7qeL0p5mHaCw3jNYzmlKc9DFL9wGHMl3Z
RdzlmHwHiQAAQUz9flRjDSo54V0clvD4vVY/tHRMrhFApk86ybnLKoQ+nTGgypfrPVxDH7ikVLkb
k8Z2c3sUu4jlpV9EeeeOIpVumZrZpuxH+6CrbbnvEMa6SDXmXlG1DWB/oDnw8KbvtrWZqNtSVMK3
m8C+SRuz2jJTbb6BzRTi3Iw1G1l3ysYYzPzaMi2xh4SA9CqLhN9Mo619cyjobzCop3sj6GnsNImp
XBsVMI12VrMTVIDy4wgZhi26mPEeYzb3I5lrHouC3CMNAsTPX/N/oMvzVcXeQdMDOkQAP54954uR
JyPqr/ltzLPCclGNMd04r1Lgu2qKR5jMXJSa8UaqFOmBZ0bxSNnWG5rwYWsrFnFAEsD9oQjYFeOU
PBqKLrijsNF8LHlX3RKG+DOObfM6UOl42wDQWmZU8SquwUlXbLgXojbfENzimalY9kZT6MQggzeI
XuF5UwhLeE1odz9KHtcuLZV8p9rN+C2CGvUaKmgx6YAkLMpoAPsDWne5xakKIaoRmwzXgJ8Fd/Ea
PGcpOYci1z/fp5ffN0XXJ8gIgNh0OOEfBTzQ1Le59/maro1i5hBUPcj0choF6Ovyu1pZyc189Dfo
PkWpEcifqanMnA2iRysZ2qUwiLF2evZQ549R8RUTBmZKB0wCDSXTT3jnarK4sbuCAoAwjKGBy7FP
nZZyHwQLuy9MFTD9UFCGdihggZeGINXW19lQGmcjeDCutG4FSLG4Eu8+P9tPmlGrrdXj84Q4BA+J
lWla/DzyY6gbYK7Q0n756/VxsIWhCyRIVWShdnjxfmF24KBwtYAoHdiey+9TlktA55BLHg5CgcsO
f/2370/je7fMFR1yVanxfaSs0itbfAFWAvWSf37+bBfVak27Usfn22+gYzPgX/qVasHSUTDRMoYS
J0oraKm5HAAfqioYJwpTae0l2WoyAe+NXDGytMrvjcxWOQ4GIzQ0GGH5sXCTfqUsuDiGSXNFB0AV
l8Ds88DGBUCqSOOsWTdUnCrqDvrm79d5KgoZFDEKksazY6BWEkT+nWWcS2sPcL/4yggAUEGfN1wF
0MOXqxCA3xNdYJKdVWTm+CMydQh+vzACVNPh9SaKszls2DQzYyB6ws5QjW19JUGBS7ToLfjcytL1
YAEsAIA1COw/oLpJGJhWO/GHV3F3gIDDD1Qlj30bbaFP8fgFU2gtAaUH0AIopV7OmYbHXAxtHJgq
o8JjldVCkgB5N9RBwOYUQ4bn4XODS7sYJ2SSIkHL+gfKbaAdzVpIzGBcHyz7gJ7qL3wflYKpP8sG
Q+LMV8Ut6XpEe/AlnXqnMbaPtbVm98UhvDMx/f07dwU9ca3mBiofauEif9auqXAvnUQQHv4zhOnv
331/pGUS5hTfN1B5bK8NetvoK/fdku6bPeHrsewWtto8whkU084RG2jnMom/Fzk44/EvHsxI5g7P
ShR4IQ883toe0tsrfmxyJLNIU1VVUKEB8WhOkNTL4RGlr7s0nTi40dy0KceRbCJkO2KZDk7CewIV
0J56polc/edb4+O8EoChUajUQQCNQc+2Rmr0FoGcIzq8AQs2oo3J4k319/vv0shsc4xpBh7tFEbi
cptBp8Za8Q0fN9/l92ebw+Iy04Lp++rvtrxPqvvP52iBUGL6PoD98KEqZmnmRA2WFpjAGKEKb7dx
iexcUdWnrMNbq9dVR+tNJ6zD1LWtdKPxcN8qa1jDxWUCs4kF/fmpNWh2mYLgWmnijqEnaDSOoyp/
DDzzB9mLv/YU6FCGiBugKtQAs9XMTofnfBqPNSou1Z5bu7Xoe2kYgMbjooNz/UgzBPW8SM8ioZ97
rUOG00KunPj2uAbLWzjJU6P1P3bmzCY8U5PKGuXUI5iZvxnA8jBlIYWmdSR/SoOhvlNJoP8kUiTP
vCyVnQSf5PPn22ZhsHAjiEAp0N9oB5jtGrMwQiZGIOjKtj/oRrNtgseg/Ov7fSLuxv0+yVihR3pm
RK9raemsLm/Fk6pKx7wNkFb+fBwLpwvMPWDVRuVcBQh1tidoRAeIN1bl7cCKHUPfaNnqt//NxCzO
4lWgNXwyQTL6QyuNV5uJL/gI6N6gYoNobuqhuvSwVaZEoDZH90xgoZWhd/Nq8P56ECBh/dcCvbTQ
KqBP0kJcH9HDwHcp3f+3z888dVD/bwDx/5F2XsttY03XviJUIYdTkBQlWZJBZ/sE5TTIOePqvweu
/3+H3EQRJc/M2WgKzZ169+5evdYcu2O5SzelvpaFFC+h8wEIbroo6eWWZ5MGIzXcpdWd0hxGeLq+
W/0WVm1lS8kgWrls6TFaXvyXU1VORRLmPded4fywH0Ll2+2pWiGN5PwD8uE8IIJ+BZxtFGSVBhuk
EvRsOwRZ9DjdBc67oejvkAl2Ixx2DGamV+46M3RfYnLgr26n5Bf8aYqH73whH74cYTYZU1WHQFrm
nzmtLNW72yNcm0BgWMCYYE6GglCYwMCpogz5dhAzsifFn6mS/8X3eZPQdwA7K2f/8ucnQ2PFDY8K
aikPOYW5jb28eCVhp0GRTZ+4YS9vZ1GWQSMpqyep7HsSBFDaj/le+kYSzo0tEA5UaP3XA78Yhkr3
DlcnAbb4RPGrKff7HG3YcFZ2pX/M7fJORry86rfQUisLw4TRUbS8tnj4ChMnT6Uu2TN6lhqQDZqK
htejIeGSBuHHHQoEiGjgcmWqUNHKrpCyU1Z9+jlVH26v+8qdtbRRE+Q4KvrZYrdJS4uuluRTftLo
HO/3ufbN6TdMrMzQhQnhxiqyLA6MARPGnZR5Wr1x8K7fiawwGX8IxyAOYb0v58duc6Te7C472VH/
EPrWTlcgnZtAN2w5sRV3eWFJ8PfpGPlRIVP6lcJDpDKYnQQ753OrbYSfK4flwo7g+BU0gCQEx7JT
V/zkVLmx8yuagkfTzu6V2qTwPXZu0zt/EQpC0slpWZ6lsMeIHmycYD8ImuxkGW8JLLYc5MpOu/i8
cOWPepwhpFtnp3l4n826mzmpmxjO7vZ+XtlsEIHSa7AglLn7hc1GesoeTbgbTuHwWB6saiOLtrrZ
lhbzJb4jzbgM8uxV6lBh7dQ4z06x9NybM70zH+Iuule14fXRi2mSg6X3lmIEEnSXhupCqcoghao+
g/uhk10j7P5ipsyFM5OgHxC0yLRT17SER6OdnnpZ2dsJ+Aj96+21WFtxUqILZHERh9aFMcAiZA5j
pKUnUgQARIDfNa+nQ0M/8szEsh3O1qMdM5/oyIBUtJd38fARvon97UGsrfi5BWHFk0oGt5ExCD/d
Uy4F2mU0dzxm/puV5VecjYPOwjHxJz09DeCQiuRXM4IQ7GJUdzb21ZpvOR+OcMgVbvmgDTGUK+1D
0jjPuiF9LPR4r9nRz56mZbjTnio7mjfii61pFE6/VWaho8dmegL3s3McN8yUXVDdI9J0eyLXzj+q
VlQTFxlKoLKXE2lWo1IEE8ul56EbdB/C8dWYYnbcvwauA7GBFghp2dQD+jJxBbrrdHsIq1NlEM3C
n/qnG/ByCLpkjTONFumJlENL9X0C7gW2JD78NzPLzzjbclrmtEnrK+yEcB9R5qRuiTDAltdfWQ9L
RhaXJxhA7yvCsDGk6X2KU+Br8UA6K95ZAA9vD2TFzVyYEHwA14Est2OS0snxkkS/RvWx6Dd6kdby
Cxc2BC+QU7cq9RLy4rKlxP0kOy7xUqPcUZC3nDe29bXZ4hteOahYpHENlirIJEU+f6ACditXZXrK
QGvK/beoV9wkvO/7j6YFJfC93W2MccugEN3EqRRbPuhptl3qzqoLbnkYd+rkDt2hVe98fUvYcmWf
8yIg9Fye0FwSwvXA3Z8opNOSk5pSAN/5wzGed6aysc1XgrYLK8LumOwiiezBTE7y1LmW/tAM32un
3EeQnc9b3KKrO5GUvizDW0oKSAhFe8usqyKWklOu/qPIH5XiZSg2mu62TAirlA+FkhoFJor6rot+
xtlBHn/ePk+rG+FsFMK60FbfZKnFeeLFcK/k3/T4k4NsZ9n/MvLPsvar2srDr2+Ef6dNWCKTFEqZ
xXF6CswvowPzUfm9aR6m6v3tca1OHVLghB1LJV1srpWUvp98e+QKMt7k/rEnkZtbG/Hhlg1hKFna
NEkLrOOUpzto7ttij7b064fBW5MXAggnBiLccLnCfg5RNTmN4TvaSMvk/bDVnrO2IEiJQGeioLB1
1a7aDih2KlmXnBwJ2OmDWt0X/Vt//Iuns0WXOzkNks8LvdvlDSQlQU9vTZ+cjJ6H+X0mv/uLmTr7
vnDDJQ4gKljb+f74uQ+/SsVvu91wmmvrfT4EIZyK1GwwhnhKTqa1j7uXLNpvstuvLsbZKITIyWza
Ni2yITnNDVylD2X6QUse2mjLG6+MZJGrot5K1eEa/KGZk5JRTaxOuQ0r+CQD8XxTqVuFoTUr1NVt
BYpS2rHFWy0zO6DbRlOdlPaxUu716mF6PX8GyT5QIBRoNJNkk+C+eskvkQMgtWyYPyQOSNKm9Gi8
HveDFQegDP3lS/uXsPDhXGZOny7d8k3utpMDU0+3H8L8cHsLryw+bVTwKMCSC6eFKrh7MDNZ7Hdy
fUIffA9iPJSOkWG6bb4lB7kW4VxYEqatGnPVDtuhPulKuQ/jeGeiIzRKPQDQQzJ191lou0OluVP1
+fYQ17bE+RAFl5n7cz020kxBw1raSl4W4G5rvt73kxp2FhkKsoEwxV+6GqVqx6Kk/eBkFV+z8rsF
L1M9bHX5ryzWhRFhscYyMhFYD4rlpGaZS2cLzR50bt2erz9xkZBLhaoWRgN4zgwQrsLWm8IgkIB3
FkSGs3Xv68C1Ky3UdnmVx66hjdJRqobyYBQJvVhynd+jHUiDSlrVR7PIpTeToiaHhjLW45iG7Uky
lPJhaiXnTTTJ3V7z5Wwfzbq8G9tZfqCu8l3Vk+zRLgLlDUgJ51m2hg5FdU1ya70o7lrUUN7R2Qau
3w67+zSouFuNWtp4d61NLocA58HRJgOz/P3suVI3vJG7Uc4JT5X7KQWwbNrAI2k13FIrXmGNwMCZ
KWGCbSeTVacGBapP3xrpjZYgCJ4+Oe3sZu3HwqHpvbhr9H962bqLk61mz61xCu5+VAudPDnGB3Bg
2n0aP6bJft6iXVq1AmWZDi8a+vUi4mVIC79KBzs/zSk8SjulPCada7xeMouJXHRZuN1ptBedJKoP
gTp2BmuWHWCrd6q7otkohy7e4eownJkQpitr48JPHJO1Mr+Yzdtc3/j+2kTZ7DaoO3SN7m4h2kJv
syED3xQnI3qrj0dtN4/HOt4gk1w2lDgI6iIgqoBFEJ0K3gm24wBJTgZR2m97KKHVALcBDfVz10gb
0eOaKQI7ncc4HfdXuAK9U7VcTxBd7NUnvfvZtDRmyB+GyN5lxkZRbs3UORR/cfxnJ9ZuU6jCkWg+
+dNzFf/OQT6rqSsr1W6WtqKXVVtwXv/hWFmSDZe2AqtR5Cr2S5rT1J05nSrps0bVFO5RoOVbCYe1
PWcAmYCxQFshk1eMRKKFjza0WI/vkyB+nCz//raTXzcB+g1PT4x8hfmdU5NnUVKehmru6cKPpbs2
j+39X1hZxJmoInAziuczrmEXVHu/ONUPcfAUOxuPodVBnH1eOJtTEwblGEl83vj+5OQ/bv/4tZNJ
uQLfAr5teUBcLnkYKVInd6j+BU1r7OUEVsxYmb62bfErDdWNmVrbX6as0RoASS9HVNjLekmWXxpC
jBUxyZH7pKZtXT7xf9J4vyXwum4Mhn0qpWiziYkRpdSaLOjS8tRbPw1C8MAhOV/R/xo99tHP27O4
8th3gBj9z9ayhmeHNJxabWwcbGUmzbPzyaKNwK54ib+vsq+B3LhwU7q3Ta4ODyIkHgHLuolZEicv
UrUccUFqlz7XdJTABwmV5X00Hmnc2Vi4lejyPCYT/Xdepc3Esz8/1SgdSdPT6HtZWx9uj2jDiIhu
6C0DyQd5MaIPH7Qh/wKh4TurMjecwh/uSPGeQJzZBBcJksIQvUKZBFmgpFZ+gqIVis4sCo9hmlv3
MkLHntOEz2oOafSYS8lbJSnsQzWOULlabUa3IAxTtKgXj3IH00pQQYyQNUG282PfOfTGGL+10kLZ
WOk1HB0O7N8fvJzh893VZCjtlAQAQanTtmiNj53hfLJm/2Coza4hxEFS7wix3lPsF7s+UjZmbM0D
ndtftuKZ/ciJJVp6mLCYR0WdNG4f/kcLgo8zelIxYcYIu0+G5VbJxnW9OoCzUFS7HAAw8qwt6eM6
JSD/nOZ3ULQbe3fLwvL3symqQcm1kYwFP4QxYhdugaTWzsZ5ML38/ez7UVEWTbqMQLd38byHZVKN
Nybp2gROBL4oEK3cxxBLX5oA2G22qtRVJ9NvoE8gxqDDwde3lJyvZ4qrBmLBRc9UXhSxLs3Iahv2
En1Xp4JgCdLb/vXDuPi+cFhotWrpmuX7quHO9p0zHpz81TcyQ6DEz21P0kIzhMUejThPIGCJTmFr
7ZuWMtzr2w+I9Sm+I91C3RrquctJ4haRIczPo1Nlv4niIxQZSbbxElxZ7gsTwpFL9DGA2C6LiCvR
PtglxkHaosBdW+rzUQjhJP2KcquFjMJs7toMPvT97Qtj4/u2gOYKh8b0TSeNTnH3GJAqUNMtDOfG
JIkPvNGazNoJGMEUfTbLfyr93aLXdnsUWzbUy7W2q5JOshQbXbWTp2OqPepb3mOFHnjZT5w5+HEg
uxMP3RRPYSlVUkjipndBKrtyfCjMt3H+ALg209RdS8u7860Lf3fmL8n5TbN52N0ldXP3N2P993cI
h9PR+sbPFT88zeq+U2lO35tbWfe16bTILEC6TKLqSjVK8vthKts4OtnDXjOPvf++3pJj3TIhnH+r
7nsrScLoVLBiwUPX3lPYuT1Ry0Rcxig8Ks9GsfyEM3+PcndROzUmpOKrQg96fm9Vu/L11+6lFWE5
uA2UALASc+UfmuG+ej31Pt/neQcwBubnq7I1jS1THCQa7IDyQxUfyvzYbBUm13zAuQlhLbTYbvsm
VdnZrYtMk52/OjJhCBZpCxIKkPqL6JtGUpIKWnp4jUxXknfNVmiyutBn3xd+v6OBSuxDvt85L8Gi
BvMCJ8S0JUi4umPPrAjbKQfyGtX0qZyM9E6N3yTdTrVPf7Fjz0wIe2mYWoSQM4uF+AITim3vnPgx
HzaMXL+zLldDuBfBJudzmzNb1AjuqlaGm0JybeP7GD8ozVtT9tLi3e1hre6vs2EJ16Qxhgrk/Mzc
ON351iHecs1b3xfuyF6DN9ocl+9rO1uD2Xbjmt/4vtiNLEW5Y0cW31+4mn6nW4Ckrc8L6QOtja26
jlkQoA7VF/PHf5p8Q7ga1aTVbHxteGrbR6O667fofVcPHwBnoK+ggsHtXnrZdmhsa9Km8JTMO6M6
ZtFL1Lm59vkvRnFmRdhC44AOlFrjBRN7Z2T3vrO//f3Vw332fWELNaauFYEFB2szP/RenD2Mw+E/
WRADLdQlfb0ZGMEgPybOvh9+l/6XV5tYCkqEujwKlkz05VJUbYJa5xgEp7ZwK5Tay+PYbkCcV/aq
ShpoEc5xcORia/vUt5Fehp3khb4Pe8yvSh7vbg9i2S/CrQ16Gsp8Pg9ZtNgw6it1GU2a5qMM/V41
Cqh9P1rDvZb/aoqNa2nL0jLWs/hAoWTT55lOJwBPkDz6oTrFHmIPd6y+qcXGvC3789aohMtDd6rK
Lm1G5etvxuAFIkXXD49T9jXRn1KW6/YcXu9miHgBliw6VCsyMH5VIdyW+LJnmPdmsIPzpO02Dsz1
RlhMkPPUKTpfVyPMINTgwsoVL1d3VqAf2nArQtywIKayZjuNm+yPhegryi7DVr1mbZJoXKPtGWWI
a3GRzgmM1jQGxRsb65RCDVRM6sEImw2Y1LV/tKF21lX1D3cxdY7LXZb6dlaNUqN4SRE/+VlL03j5
S/GrQ2lt4tjWpowzSUJuEYa4ytXP5ThlUzMqXib1j1ZfHKJh3Nha14dmISQgT4twFqIs4ivI0CrL
VEOihDoc38TV8K6x6nQH5+HPoR+/TZO5hatemz+4Iv4s0SICI6RUwrB36hiyVGQdkVGbk+y7OWpf
0ml8qLXNkufantBxaxY5lQWyLxhTmrid87yTPVN+VChSy79t++vrz+a5iWUNz7wOvdaTyc6jdyqw
Xa1HVE+qgAe/HtHEOoHWpLCqgQwxxWvfjrPZbB3ZQ9ZpX83tzgm36sNru+3chDBZiabVRlyECvne
h3Z+SxR5e6Y2vi8iJeLclLrZx4s1Zu+iGwrj618YMMHOUDpb0egwzN5QqDtxNPX3UfQzJS9428Dq
dgIBhIOkK+gK52dYaqU18Jl7tu4He8TbqmM52PqdA5TqcNvU6mQtlVvosi3nKgyrhqFUeonF0KFD
bclHGdrfzNaZBSEEA+cEWWFlc/Ll8n0YF+8NJd3atSuAB7Yt4kYUGoEVXkGmNMcqnXa0ZC+s6x96
zE0cyk+tnkqHoG5+o5VVumEY3fdmcQ+4ym3AzkJY9XB7LtdcDlQYC/EWgp4U2i6PqBp1vdyNveoZ
2q76JCke3ruaN+KctQWjS5RYzSbWuSLekKfJ6jvfULyw8NX7ziKPW5XWlv73qhVoNXQoBMheaUJ6
L3EGJEQaWfEiWIiCD8Q7f7ErQM/9z4AwV3aJriYXhuJZ8VM0vvmbI3r+efVyKWrdCJJ6QrkJTtMh
3Bevflag9XX26wUXRkXb6AuZz0vWfQ9ptrzx/dWdpAPCBjBH4lAsMHblmCdZRxtgqe/a6tg4bx3l
STWOt/fr6iKfWREmya8ytC5zDUdcxZDRRft/bn9/9VQyAJSgNCBr7KPLVQglIybei2Qvyj4byvsc
9sXQ8EL1RY2Kpxq+MaOFnQSO39R/i3rvbetro7M0JIo1GKM0urYvjRftXMKFY8+ebef7KMj3r34G
0NWAr0F+1gKSLeanYT4sylSZZ4/Clh+56dCpP6hzpwc/ytt9ijLtwdCmfuNBsLYz8NLKEqDLROrC
lOZwHjadQqQx5E4AAXA6P/cpjKSm6mf3mZ1MG/DgtVkEXSWDA1j4ZcSdWCR4ocGpZVR4zIfCSe8k
c/gLV3BuQtiGlTW0dtlXsqdn+o85qe/nPHs1kGfhieGiVFmyawW8KvHN2VGm2fOn4phV4bOuh7mr
9+Nz0YafJnjXNsa0doOfG1yW8SxaS0MlDm0Zg3nzxegfC7PaG2H0F3c30ACDIRlcebLohVTJrwZo
8DzVKHdQYcpzsX/9GXIAJdFfufSiasvuOBuGNk9lpNgTub2odI3yGCLOc9vCykSBAqDkyZUJD5fY
CxCVURQY87Kfh3KHfmuJnnec/PhPRsTbzM+SeWppRkLnyWhdXieH0YJd3Wns13tURsNzA5cA9EkE
2cTm6CdZzWic9r6RfoEV39hXK8eR+5jqysL6hPi6EEwl8B5FlpRo6Nl8CZzf6euzcgupl/3neYsM
oXjc67SpJZhbZq+0HuLiuW6+ZBqZjXzjfltZdYIkyG0RiFwuOWHnQjOgFJMkzR4kukn71vxSGht+
a9UCMiSqAYvCEi5d7lwryG1ttPXZm6T2Z5I3ByusngZnC4W6ZgbSHq42Mmggs4U4qVRq3Z5sbrhZ
epbnZmfN8a4uNxCcK4sOaya4YYpCoPZEJe1izGetnbnJ/OJFnl7S368+HWBbUbldyE0WopnLqYLv
InQcP+a9pJffDVRCstL52HXSRuV+daq4tEx2GMkTEeDYZK0WGMMwe0a3cFP3d6rqv7dH4/3t0awg
dtBr5xDScALPEOC6y+FYtZ3UqPPhehmVO8MMdUga8mZtHN4PYXtXg+Hos/EOFs7IrVWUxro42PgR
12m75Tew/ZhO3ojiLR1aap2HUjx7EGMcHMt/22nWhy42P2t+eCgk5alOnY3Hx/q4/zCiQR9qXKl1
9dB6+WnfMr9DrN7NMOP8KuN0uK81/4diVfnjaEqQ9QaNsu+tIXsI5HZ+oWNhy4WsrTNpKwik8OlQ
ywrzH9R2LUvL7whCeMunyZ1glban+XB7nZddeZkZZYpRQJPpLQH/J7raCXbxCmGv2WvGLnR2VlKX
RzlK8+eiH+OXKUXpRtXGrS73taNI5O8scGrID0XH1YEztLJOmb2UhZVs/7mdt6pGKxEejuRfE8Kd
O1ZdkoAQwgTyWOb4rDvSvkbTJ69fX/+yYZm1VFrx4FAC5nZ5UsLZGf1OSWfP0XYBut5bfX5rk7VI
Vv45CNcUNsmA2BcS2pM37PrgxZI3QuG1HcD5QoILYDvEKcIl4sQ8g6ERnjwlLe8N7VuUyodKgZT/
G6ie3e3dtrYoCyHs0ray+DDBR6qzFTq5X0/eG9X6fLeTgs+v//7Ss4a3oN6tKMuhOgu0ukqntpq0
k9feB2g5hi+z+hKFd7eNrKwHZ2ZhYNbhYCIzemmER9poVf1keA7K4R/i+uPffJ6juFzqhEHiHOlB
Z0pJa3iE77nxEFESuW1gxavy+/81IAQ/ThEPPIwxUPOQrNWaUfR7x/6gGv1BrWUXQtz9bYurM2ZQ
nlyiCEqV6uWMhYk9TDgVLMKXExyzjYt9xVWSGIPtS2FcUDUKM9YiJpU3dWt5xaKQsOtPebwxgC0L
wpQhTdimodZY3qAcUVhKusotgi3AzJYR4U3aRYHaMA7L6/yDohzket9sHI91C3R90MzLvyKDlOZr
RkHdwvIos5B0RZBE9V9/wlmLf00sP+HsBEp5JU8NyTUvh7gkkxZvqCff8o+v31DnVoR3oZHa6lzP
DCRC/yQ9QoJ++/vLjhFuRfpfVei8aOwA/CN8Hw7CfGz71PKM8LtZPNpoikXf9a/1vIX/W10RSjbk
Ipaajtij2tZFqdZ1YXmt9ChrqJ285FvyuctvvR7LvyaWw3m2IlnS9oqZYMJQngb5oPr/6M20y6Bd
+Zs5+9eOsPJtM6oRMmN/zkiv3/vhXk/u/B9Od7htZ308C/USaqqQbAruF112aSKtY3qS8SOVdo39
NkEZ4W82GNfU/zcieCwnkq2kcnyM2PUHY/bp7tE3kinrS/+vCeHenXRZyqkZwM89q5963bzT87Z3
B3PeqICuOV/uRLr36ROlaCzYGYsgtWl9sD2poGd3H/iv940odJPZgueUMFJ8kFSzEynj1EMC7hyN
7KH7ZQX3t1d8ZQRUHgEjUCYmEBKfIqre9O2gmYbXpY/Nz2gr/7OyEATZMv08gMeBbQjXh1nJTt70
BhnVst/FcYWu1ZP2eu47Bwvcf7gTh9hH2LVI3EDiMMYqcfZuQoas33i3XM8RSWakmE1ak3i0iM+F
ceqyrkxJQmu5tC/U5Fhk7UYm+NopYoJIlxYxWuq5yy8dSaD1uh3Pkuo58bt4/Glap0x5apNjlZxu
r/f1glwaWsZ65rHCFkXGosYQijduBgheAae6CYzeGs7yK86slGYsZUXqqJ5iInOlve3oG/NLumGi
70b8+/UjIjewxNewBFx1JdpOrQdpYqmehUKh04euETx3UXq4beXaM9I2+q8VMYtS2D6slDyaPdSi
fP39In05dt8QMtgIINdmjho6rndJoV+dxwGZICjNIVcts2o/60mMjOPwQw20NxAJv1Pn4cvtca3s
7aX/DVJNXigL6uVypaQq8PtOGUfPGqxfqYmPseKNvb1qghsfskBAslfPYEUrdBSX9BF9xnfhnR6+
uz2ClR0NvR4s77x7lve2sNfasinVMODz1ueke6rD5/T1oiR4xzMLQsRiIPMFBZ42en6SuF37ftoK
7NZmyFxY0FFXkMGBCCGwHNpWpKn55MXRtCtb0+0DbcOHrc3SuQkhAM4C2xwL2Pc9jaixnfcDicB0
K/WwkuAh7QBbgUkiUGbFhbUIiklT+47d1DcPmr/LkW+tjvDdBdIOXVBjOnTmHtm42xtgZfYon8mk
aAkmTYKkyy0c9HWW1C2pc0eF/ryBIWRr8tYtkC+nqk1CRzwkvj41SqcVspcHP3Tlt97/c3sEf0LR
yzgSiiEytDYhBElOWwiJ0hSi/a6nFlOWz3N3rA1lj2LxqFEAsolbpq9B9xwUj1l+1xfhsSw2WuNX
nBuYOkslWU9TEYm5yxlcuGTCUSWl3hjGnTp3D1E4v2+tNnFRDdnIeq/NpbPgd+CmwaOqgq1piPqg
qovZk/zvef+7jLaAFlsGhNMaJ2Ug8YgkudpK+3CIKHSkG4/iVROUs0hUwKpGou1yvprIpOxkRLM3
Oxni2d38CLHzxpqsXARElTpkwWBF4IwWDmzYamaUDiW14SR9HqVwL6Hkp+LsgDzF3pCZP27vwdUx
USUgK0In0NXRTaSYV37OumhoWBu71v91+/srDoh9RN4IoMtSGhZ8HEQiPcwt/uQV0bMMM8xIj3cf
vf6q0cjroPtDew9oXsEIpL120gSk89JZ2sc1QupbL6SVabqwICzL1MwSwi9YQLnO/tplG75s+YGC
IwBHiWDJH5kzUmCXO6uk50etDalF6riiP8JH73Eo3bydXqpYfSmAu8AX+BfxM+SxSw6UBjCTR/ml
0WoM6yLs8o4IimhtSnaBsXH7rDgYLMATDiIM/ggxi6T55qR3U9iBRx5co3mapOM4IL59uL3H1vwo
dhBsgDuUpLuY+y5kCbyDhJ2mNYmefnXF3eS/RNr4IEv3dfsYjPGdad0rbbhP8hw1QWXDM6wOlMiN
q3ZRnRKfIlLdzxJinp2XRx+lOdml3ePUgVhLX49+AjRyZki4MSatXdLlaeehLBDvFonLtNoqk6zt
dcgD+AdA/DU2hmJQZKGVM3hZ+hnRU0vZOK0rLo6QWkVhg6CHZlnBjaawlgZlUvdeldl3LaTxqjrt
ctiwtMDez+lGnLhqDT/q6DaVN5DEl7s8CGRjyLK896xEOgzqc1J+DyTTNf3gLiq/3t6Ia9uA1whI
Wx6/1+JdspU1ltmxD0O54kKdDvFchrsshjVj2CIAWXMZ57aEnTA36FB1etx50T9m0DzXP7Vv7VA8
Vz83XNPabiBdBy2vBdUsNdLL+WuLOEu1cmy9pN+3rl5tnN21+4GmaWgMuPOQthMqPUMSZX3eNB0y
UcGLHI0fZ2S7tDjYeP+ujQIYB9tt4UQldXM5ChNsgsrlyblJwv3vQEn2t1d+bTVIbapcomhlXEGu
srEbwOv4i9D5Z2Kb3ey8J5YPzAc7/qZseZu1OWMzUxgnxQk/izAYSVbHJonxNpTNXUfp3Wxu3Lbf
mLLlYIh30rmVZUrPHvPOQCVbbbBizvYbRY0e4cycXbscH1Sr/pDbag4qJoDeeAvas0KX5/CkI5fO
A3VhHhAupkSVGxBKWecVTf++7/2jMtdvi97cO1O969vuuc1A7dXJ92SQtjDBa0cY8kGZ2gchy9VD
vBwUB8FgjpXaQaOf3tv9ybK+FOjc3N4wfwZxNb3OAjgA/0VOVPCCvYlamOTjKzJHf09T/CmI2z1Z
uWkXjcZzkHePpukf8ni6sycVZWJnL03xPq9h9leL8aWzgxfEao8A6zac2Oru4i5dOgZ4XYsRqJMn
lmNGzEAWPRTVU0IL/ay/HlkHaT2yHktxiehABMEAi3EMQJeTp8vPuXJUvt+e3ZXjTtKGmgzgMJQU
xYCwCNWg00t19GqldoOPxrQFEl6ZJFIOoBkMziDPgeXvZ4fDzBQ1dxJ+v6k9xkPoVqrXbXF8rRxA
XVuqugs55TUnRtdLVZGOw+hJyifLzsg0n9rpp2Z8gDaw6A7otG3sydVZOzO4nI2zQSWZpfldOI3e
mH+JojeT//r+B97R8KCSsKNx+goLTxUTZYxAHj1DP9Qo/22xiKytCvl4IhfCCzhEhQFUem1Mo2P2
XmA57outfgy3XO9KNMEjlr0L7QqvZnlZs7MpGkIpqMdO7skJm++l2blr5zZyHSCOSdHQzCMFG8HS
ij86N/jHV54Z1MYg7YJa6WkZQahi/mlpvVtG7y19432+PnX/G9ifFM+ZHVmXOjsvsKM1xos/R/d1
CMG/Xh1vH8wtM0LUUiuDmufDzAoN5NTUF5NSUPb69mO6uGAO5gIBiYiHvVwk1YRVsGsIMPvInY0n
v/nw+kFAGUjZfQEiQiMnfF+fY6X229GbpoM+9W6jjm7v/0VCA2QzD3PaNgzCFmGqGjWL69ImqVaW
byf/U6D/uD2KtdNOzo6EM2EL5H7CKJywrOV0qAevC4kam3Bjpbc+L8SNta11cTE3g1eN+9naJVuB
4/LzhPuTZrB/f75wEuUI5Nw88H26jwZ6T/OjojyW5WHYqidvGBJFKYa6MJWYRmdOxr5O3dQ+OdMu
NUhxvrp6iVoMETDAIQZ2FXrkdmtIdlgMnmn0rqNHdP7DFlvah79Ydx2gDRxCpB7FB9FQSPz3aGTd
56+OVrjdZhlo7eKy/rUgzphs10is2P3gUaDZp8m7wnoaW9oqd3XxJi2flGSLNHLNq5wbFGKpWutq
s5gw2I2aO0RPRfV1nr/cnrZ1G4Am0T6Cv1fEEEmTpQN2lQdU1riK6TrSQ8lt6BS5bWb12CzU8//P
jHBsqj7xU8C87LZiD/shuYrh4baF1f1MewZYDDrqrxgQM3DzYx1w7qtaHt4kfV890/5avleVrj/a
bWKewmQy7m8bXZs9QnoSjYCqr9n1jCkhWz/S+Vj47xX5URv3/VZwsWVCuPybYmHbdzChFF+DSHNJ
bLoO3Q23B7K2PoRjS2MABExX+HBzrHIza1RqAuiS7Dt5I3BdW5xFgpQEMy3PV0gM2x8mv5w7as5N
fci7p8mgeup8LMzvdpocbw9lzRZVYUQdqTpeg7crXR87oOiK1ylfe7s+IDC/d/RvdT/t2/71bScO
XZBUh5arGZDo8mPO4ou5GIwIJVkarsY4PFRSqT6Ppt6/hflti29BWc6IeDWQQ4fhE1YH6HmWnXJm
C3YeCkcjdRu7n+6a5m0kn6gN3NlJ+ZTiwbWhocUycH370zwc8sx3deVHOTy1+U+5M+8m86Ga5o0s
ygrX1jJ+XjW8KvlJYorSLp0pr7UGOL5+9FtrV/jKW60zdw06s/Zw7KAYIbB1fem7oT8k1Qk3sFP0
ZqdL9bFMt9LZfxKSV1Nk4sZIJ0JTLb6/Giv3EyR8aW6pewL9dJ8VP6Q8PpndoYKiIsNjV89R8WMO
M5C+Pc6u243dL19DUL0rXakODmmEDqA5P9sNalPNsJFRXV9EZmyBRtCwKqZUm2QRmVRYxCr+5Nih
O80vcUuJ7Fc6KjtlzndDETyUuZf1w74BYxAO3C8prApT4Gqpcud3415Tog3nueJklj4HfCflGcBl
i3s421p+bQ+jn9Hw0DfN9M4J9OFNmffj0cynLXqVlV1MDsSAmm2RIr7KgsRBLxl1wxKVUlM+2XVd
3TFP/UMlB92+g+/6bYxuwNu2cbb6Idby6TBtLK8oGp+IRITQc9LsbJA6g81qPyR6dgj0r10Vucr0
0kwvUBe4jf+xUPaDvOsUiZryxmVx5WPJoJMPBAEFWh/vJJxfVFhiSIGz1ovsN+r05p/bbu/qRbWI
FMiLyiC1Vx48wtenWdIHOVGotRQoJOZdErp6FI07LS/0Y0RB7LXdJYI98V4aKqmhvaf1hkjaKT7Q
DshlP6tNunU1XefNFktLGYnUFZACkauzqYxEBzlPxq6tHaTN8ukYqSq9rHFQ7aoieNdAnXAsjeTZ
guhxJ+dzdviLuV3YBGlzoeAjenm6MLsMzrfWU8anRldcKX4zFx+bLaGmtQ1CA+3/zCxH5+wUWqPV
9uqIGS039laZulH89fZArs750rVIaopcwgInFJNgjamlKJ3MtWfN4ac8VBxXsYj8IT/VP/+FJd6S
XMNL9UrE79uZKbd2lNeeNlef6rT/oMjTO9XvNl57KwP6o3O7RHz0D4mJi5qCM71HRuVNILqL7pSm
D6/XC6BBgA4EAH9/bIi5ClpLLXRIsaFIj00QuIm8hbNfHYUKiZK56Ldxw18ufJYoehhVfuk1kTW4
vZH1h1JJ0/8j7Tqa48a57R/6WAWCecvYSVJLlhW8YVmyTBIkAnP49e9wFmOp1aUuz1tN2Z4iGvni
3hOuebo44dfzcuaYwNkAzXsUFUEuPl0BNKtnr5OqQcU3wjFoLZt22EzVf5kWMAcAwkS6CqSXkw6l
SpHaZs1Rb2Yh/EUv+safGt2NBfWKC9iCM13ClbUK+RpI6zqnsNUUKXXEPehSNexA6LBKFQnQd6z0
kqTOmf0JQjPCLwwbFvVpgmTpq3HWqGyOEKSZtqU3e8nCC/fCU8n6dENC0gJ7FPXllX6IKObj4NUO
nyaAe+WxRri6NGWA/4gK1H3qm2VYNzhpjW1axV2vgnyBqYmvw1cF6BY30d3Em3e1dnSFCHKg7VwW
1DSy8wgiUQBHmn41JKy6NyU+5KIS6mc57gk5wE1vR/PfVkoDinU33LnGvijeWhZ2cm85t7kTpiYo
z35ppskoVNCi72bMre2spb5d1mFdmn7uRZjpYABj3TD+Wp4WbxMUbtcSK5gbOFk+DoueQod0IiM/
ZmyAkupzPe6mPL0w+J/X0odGTve65aqqInThx1l0GFa4j3hl3M75XnnkQjiw/t4PserH/pymJtPF
I7LtdX70SuAi5F2PqvqkPcFLKyAaiJLzc0udC937vII/do9+HMNcGVSzK8qP8P7xdMfX9EuzdLYF
7HwsXXCByelRtniqbt0OLcjfzb66sNMvffzk57POFRBcwMdLCkuicEjv/vZwxPC8+/EnFUiY6Exl
W2BKNHdX38/2hrONqS7M++fDfm0E+TAXrHIgC09u+cz2tMxqDX5kzi5rDlhbtnUhu35mnNY0MXgi
ZIVfu6exmUC1y2Y5PxKIePrDJRvY859H1RnQJGCTTuHdDZOmbWglVi6LhxqPqUvZovWEO9ka+P1/
Glh/wLtAiNNhAECR82NF7Xiq9GDg+UYxJ9Ht9DDP/MK0n4kwIZgCXgLwAHgGoe71sb286G3Zopp2
NPKo2U5wLaO7otiV9l297Of78q8JMDjVkeNdH8yQtPsU0ZJUuiObJvSvTPeTVzwto3jUi7L2Sz4Q
v7C7268X9mco60mLJyNqOKL1ZEmwIjxZI36tQrwNboBwjVrZJcVAknqy/M5T8WJbb0WzXAg8P7+9
/vkBoKYixIG6yanOgczN1tXagR+twTkiQROZUKIZ6jJ2Ji9upXyQCBeCwmU3OZSHSVNGKtNvpKzj
r0fizO7TYVQKH1ILGPtPt0jfe629UFId9bkB7OOoDROIvr3/dSvnFrAB9gYeefqqnX+yoKZMY55y
nerYpaWf0puc3eXCDpAlD8wuv5CEOdsYHkbQdlpJzKfAI1IY2sIHxo+NuHGG1ufqutRJQpDIHfL5
wviduSDhOGAgjWtiyyCp/3GrNKU9ctli7+vVD+rdpVmylLGa/v6MfN/KKT8hk3hwdTa6lFuIdvIM
ItE/iuUSO+HMWljFN/FGAEVhzRl97Iu7IJlsc0ccM/E41Y8l/17S718vhDNH5YcmTvYdTPGcUh8t
cezJ5o16yf/v62sH352T3bzwlDTogDAeOKbcrC8lU89M94ffv/77uxYQicI8WK5DNP5chuuO8MTg
JcqCefR1Vy41dLJj6qZpJtxnAmIVfm6EGQCO5ZYbl9bVpfk4uXzNFetcCjRjL31Qlr+0FHGXFyCR
HznVi1MXSHmZgTvWibAr3+YJUKvBIm+8Xgsq+jiQA0Fd19YOepuo0vKZfMaTKhgHx/e8cgNGOaL1
vUtrf4IAtdhSHtOiu1/0OfY0EXj0DeIlvigf2Wpor20EFZEN3UdHDzMYqDLY87jWLzI8lAIPTXY3
kxf4oft2npjDEJnNlSUvnVVnhgT7GamVtfoPUMbJIir7iaYVF+pYVMAFqSzozb9/OP0jowJbBrpS
+U+TntKahbLxLjtSfQpGOK1Ml7Cy6488iRjWBOa/LZxEhtmEd610CnWU+j2QVcX0aGkXVuj5cfrT
xMlp0XcD7FabSh1194XSQyPCv94BH7qwtv9uqw1dQxQp8f2RXFVjkrnbeYmz7sJlsS7wrwbqZLbB
Z+onk2Iq4B+/Bx7Nr2iUpQmiH1SVdo3jXdhxZy4n5FstONKv/jHQgfjYK70kFYB9VB4txgOVVb4j
j9SLmEj9wfhrXryFdYbbCbwjCOsA6vaxMQt5GrMbU3lkOsRC4EbvpE8V/2sIwNoKoAvQCjWoC6zi
x1ZmauAFmil17LsDc/zuEobu7Fp+9/2TXjQ9q6vZkupYVt+Yd9ugtPjXxdK1C6tq5qoYg9f0ybHe
j+XguDXFWuNLIPu7gj5UNTAGV2r++fWqPtuZdy2dzL83mKwoU10dUzh7FE6f1P1e9r++buTsorYh
s4FJX0WBT7amxtrVS83GiNn+WnxaNkL36fholsHy1xTjf4buT1sn2zTVKk0r4UYHUD6kQ1oSg2Zy
IVo/P2Z/mjjZo24jGn1p0R2HDb6WJi7qQNMlXcNzjWCs1hcPojis5o+ruJQZm5nhqSNfoGhoQbGx
96K59i5wys82A/fdFbcEAOqpIuXAVOqaZVEfMT1+miE6HatIaW9fL4B10E9PtbVuDeQl6kqfdC8d
WcD22q6QBq4QLKZGAWe16f7rNs4tMhzQyDJbWGYw8vw4YPj7XBW1QE9AM1bhiPoR9w0YNSw3bnFB
aedsfwy4HWI94848XdAuumFyVtZHgKQM7UnlF8brTLSFHvz5/skiXnJGtSVlNSTVtdAd9jp7Ngks
P/7D0+RDO+vqeHen1WkqSUowZta3cgxBms8kKpjb5dLcnLtl4LEGQL8BmMEnnHqdDjPP5hz9YeIn
3pqHokpDOxMoS9O9t+QXlsLZ4XPAykIqHW+HT/GMyvOxH9At0rwI8qoTiRzqzYJi8l8uOSjpQdUQ
ARPqpBAdOB2+DhROq1bVcdHdg4MzjSBdn1bfxrSHi6O2Z8ZFIez18vqwk1YRbMwZuAQmoqlTYtuS
VtD40QcB4ZfmYE2135rEVy1q54RgAp9byz4AqIodcJumy0HZxh5kQeUk1cKTFq6M+XA31wkhS0ix
0zkQK41i/mhl1xzYWNbCedzKfZGP/qKAY5zLcGQIdQEDdScw0H6NOvFHlPEWjKvYqSGLerdCovIq
K6/1tgj6+dEpPN9M77N6iNL6ps/EVpnWnT79dcF2HYtVaRZQgvU5up4I71bv1JFZA5AIY1GEULDP
LnldrtP3aaxRr0BqBJykT7u8zQa3duG4dnRMjFCqfNPr/EH9/noRfTpL1l6AJIIIDOEKKu4fe2H3
bVrgFhbHxngt3DwCNOVCtuMz7OKkiZPou+0znGR9IY7UKO0QeZ7fdtXmsduaJgT/YGlR5F0Xu4SP
D0g3wYDeMNuYV64F1/g+Txy3bcKpqedgKXQVgDmgoqIeitgZgUCe3HSGV+/oRURCX/7rwTk7BS5y
J2tSaj0RPw6OY/Rdn6oUmbj6plC9T9ur0bqEqj87A1A8wS2L8AS864+NgA9fQZ9GiGO73rBj6LEy
/robkNU4s3Exx9izIAM5AOScxECV28+LsvPqCEPcPOjL4pdp8wNZ3G9T4f2shzRe6PJbkRS67Mj2
FfM+7esNpKSiYWr82XgdueH3QgZz6/m23cQ5aWPqjDFbQUVWXyXNzLYG6p/KSRMlWDRDd6rWloPl
9cFqo1kpG3xLeGmzh1G5sTsZ20kuB28iic5/6JMNoxvrgPkPat2IirYIWwungHgG9AySkDYQYdWW
pGUwjWZIKitCIQ5K2RLEEPO1HR8syBtO0NPiQHYyj0DiUCat6+HJJ2/nFqrpS+krq40XnYWTO4QN
dKVmuO5Z6e2kG1hCv+SKC7Vp4NI+lvA485xj08OWz2sAq1O+dNQmNetwAM2taE1fqgdFful6t6vs
zWIhH2Bovx1dRBZwkoyUwIt80/D/de1rl/eA55i3IKUHRZ4/jimL4Na4zfR+n1GKWpyIRhcvoD4P
zNRIWm+OloU8So3BjGn2HbMJ3AG2HMpvDD2ki7yCP2lkZlddBspCVb7mVbqbkaudGhLNrQjtZQhs
jV4tUIoBD/a7MCFKMpQPVIobd+79rgOAwKj7mJb0WUiO4l1/UNNvw72Wk+3ncx9I45Fkz3kx+TWf
wzT7ZtigfMzCh36vXxMoeE4TpJkWWL63t6Y3BLRDFXdefJya32rwQWn5W0jIebYyQLbzSCDJ6igo
Q1Y+itm+YYsbgQpiCkxk3ugBVfeUwgZA+60zJ6pbepU6fTS7c6C1dEtcDZxMaOtLKyYadM0GDk1v
Z2sVz9PsxXbPNyWyK57+bd2n42yGXdaGY6/H3L7uxkeaf+fioUHJzATOuG3wS/vHKeeBWJE+9i1e
dFFWKr8lhl9YEjCRm4K/dMqFaqWKmdY+zArqpTANczuZ0LGIvM6MzDaN8euS0RYbvlQBc6nPOkCw
UO0scu1qze+auQypaSQZVzun5BhWGnUdQG/qJ6yk7ufR9RnloIWozdLxeDVkMhogRZUdtXC4n0ZY
zaC2O8zj3qtf0vGudkgAr/iATlmoLfat5rRxM8ndNKpNXvV+bZIArj6BYeTBwu2ogKpCPZpRvWQB
LbR9r66rrvPhAYWicRr0431ZTr7QptipHhhcYIBCCJj6qdEH5i5+N8+B1zXbVLzpHQmY10VEA2au
KqO8oL+yiu2c+TGv4CjudkHpMPRwiZRbhnMD7XAbeXTHCqBa4i/sxXPYDwFdyLWn/eCGkDNKipHD
ALMIRc8iY7p3vCahgxsZGsyVp2H1AcTToEKw0HE/Z2pjU1S1dRmYbZHiRM62RjtGs2mH5dgHziSt
7401akGhlsmfuw67CyGsQhpaFtFjHhmqCKo7bauPAnrtVuxmd8qmviByA7+N0Jpf6tnxXWy12kYh
u3yx9fawWK7fIsLi2FYzc1D2fnOQ8xOgWAnLQBRUABUNJy0ri5BzvR68LKjrxYcIqp/XTjIhwdfq
bVg1c8xZelwQPuF7zstQkZCgSm/kWdAh4BlZ5+fLj4n8qigNxVyhCEICFGWx55mvmjSwZO6PXh2U
Y2IWRmhBjIuLe6fhQTtShGGTr1d6yN1fMFwI9AEnqUcjV1uCVD4VyBd2Atg6nLC+Jl9nQmJ7uh66
accI82emhyUK2gNugaV/6SX3G/MXChmB4DuOU9DQ7B0Hw7tqW5TYUdA3buzOCEiVIRHq+hpov2lt
bVeoqYRkAJvYVYZjRvCfBbVDyCTFRv97ok6SmflNIRzf6AE+m/PAwIkkagUGOagGEB6XGD+1pHGW
Xyt72sw5CaYZSIQSYAXrV5f97vTvrKJYw2PQ1ejyhCuh6yIoMF3NA/ZlNYS9U0YMmpcppqycPLwt
Mp9kNwzHjcZAuLV8kz1avRU46E1D6t0CxwUby9RS6caGkThsvmAzukQ2bLEAmvNxoQGk8izAQNMn
D0EpjkEzQ5jdY0dIfddVhZ8Xmc9UeZXVWZI3P7p6iRhVUT7cGwP+lCVdqUf18FSUWcjkWwavhWHF
ZpRTUK7Y9xnFTGzvqkFSV5UB4pInr+IJDKFi6doBoUDyejQLeXU7doiP9Hq78MkfyyVkS/HNGoRf
FThU9dG5a5FJhQ03Lud0A7CVP+DIXsAVMbB3nCq7FhjRzERmufmuYyvmnkoM+VRP12Yvdw6YSqCs
+22mh11jIFK3Iw5Ebt/qdwTMn7nNt/WURgh/EdrHIGXvZmXGTm35srBAbu8iNzfj1sakDHLjGPkO
+WqBG0LTrchVfZBmQ0yUHhW5EXm9lche/zFqEAY3uqgTWtA1r+tsLAVDTvgJJj8H0ekB6pJbrgQ2
yXd7ygJRDUdhNQEkl3xtrvcT/SmpEyjq3ZeY4XrqfW95yBEYzsMzG1k0GsuGTVqgmU605EfFysDh
wNCMTQAt92jGZiFifDBrJxi1ZTNzZOybV148z7OGrf3K7GqvVeKWg+isDTaOQ7GT3YsyyfWEtZI5
etB4HIIPj9OybO1lifUaJJ3cgSOzc9BsL+j6nwChR1BsTGadM79xER8pqnwKxx+StdE4sFA2o98X
XayDsy26F4Lb27GzqMF7qLBuFaVA5oxXnRBRYVY7qru7DHim2r5Tg+uXUNRxeitKxyWSFSIL+iAa
DY2IoHAa30Gw0aGaWro3bl/e1+YD4v4E2s2xZFaiDQXOMmUcPbf93oAObLavnN32/RB5U72Xle4v
009h4rBDVaTpKQ64zM8yI5px2HU5+dEi8cGtIrT4N0cBVtRwf2USz8r6ueh5QDPIuziIyfIBgV8J
s4T6oLThwTVePMh/QCk6qEvnTRLvzZlLeC+PsVX9dmFo600IBOsGb4YysYo8sHKxyXNcn8hSijU9
BfxTU/9Ygz2KiIabRWg6L3qFAoyGnzN6e5QBDjKjcaMJCNAzXD271jP8rHwtOG7sQcQN934q0b+C
S7tHwtMY8m02qBuUoLc9U1dl+eKIOmxKJx6h/6zVXlR1VrLQEY5Qc1wV9q5O+96fKi1scy2Zm/zQ
e4ghi2bn8RpwW4hLtHGqIQKzi8hyc/gSIKqx2AbQX3/qPCjnAlaU2aHWWLFG7KvefMrnjQNeR11p
V4AGBNXUJEVVBDptQuWNj7XGAGmjIaIRHG23y1gkXs2jiihgwZnv5V2ohBv33oRjHYxqUoZ9CaH/
sohkigieqAQcrKgbRYz3jq88uuVU3ZEqjUfb9gFS8ZvxjppT2NUscPsVLf/kQYDOZtIfF3KHp82+
zRCi1jdVd20Qhirgi2anOL+WgGJk81nEBDEROBm+B61N3nWBW7RwvCcxXxqfDLjBGzOYhBeMC85p
0oYwA8ffdwFp3WiUYE8UXozU6pH31RY542hQJMBTcNvmcgtS9SavaWA4atf2ZAuETVjbVoBLKqj7
H7ltRDYoB1DlO2q03GmmG1mGvKmsPhrzb9y4gfpHkDoU/fwtDXdP2K+ez77BEEEZzg1xU2RYWz91
pu1UFIG0M3+s80SC32f2JVBzVTQN5pZm4kbjy91YdIEmplAM5oG1mQ/zakQ8+gaT5ZN2wAmRBVmj
AlKLcBht8NvHt3GywrYSGxdGKKNXBcZoIFRgiP+yOIdKrV81mM7C22i4dlRaPU2CbCEocKVnMtI6
dVCIGLBx59+qIgfT+2Zqpa8tJAE9IARb3Maj78bodF+OzqGt7tte7IG3yFWL0iJuUbyxR5TrWZdt
Tfc1g3yZ1sJFh4qNTLtvXV59h1y1CNO5vekbwAaH4n7M6mTJVQjmc4C3eOTOaWSWmFHhRKbLwxla
Tr0RSAIFbRu685oTMN30Ge5SDze6iXsim8RWDOmmQcf47PmC3XjDMCEN3DUBlXLEc9K+E6OpJQbu
SFkB/5pPCfbIkfXONXg332hGX0TXRrl6tjGLnimjabICyYBYvKvy0tdbBLtix+sbHVJMfL7lHvM1
CKDj8CXodqWLjdaP17PTJCw3r2f2rSaPTnbXT28cngHeOCSZUBsur12JUHt2Q0PiGZg/YTvsLfLU
Zr2vk/yaMfUyDsONiz8PSj7oqtvUlZNQTYORfPndxkXYKv4KifeADiLJRjdq9Qct5YGrvULxMWR2
vx+MBo+Dwr6x+vlJ1GnAip0yywTIiiRLf886QnIQ/nTnWQfAijESgngYNe19bv3ojTbq+X1nvfZG
49MFr5TqWBZX0nPDydzDUZumh9x4MtD1uu0fxl5uwPhIrPnWwQDY+LSnRWUmE0vUEc8taEp1e0KB
zcZryrVQ2za0H3K6YVgfA3P9ZkJUauKHu204uE7IdQS+4hFeKSBWjX5X/uTjrnNfreq5US9FN+Oo
1IM+7Y4Uv9jJ9Lga9GgEhEobnumg+0ahDg7UHkxteBnhxx4iLIKr2iXa3Nmcy7us10k6hOb1QmhW
Ibdm/B7bG+n+LcTun5QXcvOQBlwhTSc4GGcoq6mEfAFkIH92c+kzzQu/zumc78G/LZxCUfEsWNp0
QQtlipVa4DwY3UtmQOfb+Df9dYpTAvCpo5PMBWoag39DIGf1dR8+5eX/GaU/3z/JoLI07ZgC5+mI
l08mksmNUzzZd/oFdNmlbpxMBjHSUfYZutHzl5QhIXUhhfoZPvexH6dyPr1sTI33Gj92pbYteBqC
kRItBrtLcxNZBTuucyrwgpuiHPFw2lwy8T2bpnyXQVwLEu8y0dxsioXUjTjK6WdDXqj1Si6qWFxq
47S+1WtTO4/IUtLW8RvBg6Hw4B737esVcXaq3vXkZEXQbAbGPAfBzVoQM+E5fKFkso7Ep5z6u++f
LIXWUE6dOVIcXfZYelU0mDtP3ufDhRV3YbBOAWp8LFTWWuhG7hTXk6T+kiHQh5f316N1dv/86c0p
mhoJaw2JHfQGhR/L7pAu57hRiwPSsUFjmE9ft3Zhbk4d6IsU1JRWoVPj0t+wpgg5c/+WNbZuJM8G
JAT2ZmtV5eNClq7befnUohgx7hfEgRW95+TX1904vwT+tLF2891mmbzeFoVRi6Mpf7HuSkNUklVI
t2qXpFrPz86fhk7y+pkiqhEZOpPVzIdu/iZXZoSqRlAsbTLUVvR1v85Pz5/mTg4BFBaI3qxj5y19
C66quqt1kXzdxro9Pm+fP22cbE+RKzLaBtpYGu3WqRQC7jGazOdcHIYC1pjpN4deWHWXputkx/YM
YrHMwdlmVulGtua1pwGIiSSbv+SXAP7nty14p0Ag0xWB/3FpzP2ikE/EfQQNqp7GxZD8tbfXPwv8
TwsnpbCMLEU76zhF4YA2/SJT3F06E84tA4rqLIFO2hmF8FRMmSyR5T+msNkuF+V7eOp/vQrODdPq
GwaNJqhNfWIg4RWTebZwUbBCZN1DFrRb8yvsv9Q/3zdzstjG1pF5ymzMBvtmkUPjtIHWXzioz4/W
n66crK5ptlcNO7ThWbtp9iv7Pxxo7/pAT8BgaUMg/UPx/c55ddi9pR3l+Pvr2Ti3Qd43cbJoPTuD
r3oBDO7IzYDW3qHFxdlrz2OuLuz+s4MFaDegDSvJ6pQ3ojinGYTpEK6N3yxYKQ7DBS2Ys12hOKc8
aFZCjW49Ud8dzd7QaZB84/LYq73HhyAfkKnwXlCeuhB4/uPfdHKQQYhNd8CGBkTjE1cvh7ZjoY12
eWTegmzMwe32nR1VYLXJIhDFhkgRt82T1Xwf2UE534rF2ozN34KfcBgQA4I0kCJa6+8n3cUmhnSI
WvlKPEqdYw9nR6/4az33k0ZOdlFfggW3DKCsVUYIjeDurxldJ98/2UGLkqkpgDQ/EvDulkXzdXlh
2Z07bt4N0+kemlzZVZ0BcoqJqpXV2kEBXylpdOHX++hSMyf7aKElEEQa2F1p89rPM7wv7IjVxoXO
nFviZMXVOYh0HHB8Pi5xRtzaGmzQu/o2rofbzNqwFMfOhRN6/crJ8gZszwIfXgeA5JNJSDcj95nn
IJjALxa50J8ONE6mBc5/mn/79aidOxOAqoPULO5LeCucXGiQcBy7EpX54/KEWjUyN//h87iPgXJy
7VVJ/eNwDbjjGmEpfhTpLbIXyvovl8x7QNPJfBBz1Bsv7RCpewnSMXMbkebClIPbeAZ9AdgUAGhA
ba5arOva+/dgo//rZOfC6dYTR3a8qe7+J+Z26OcBgQYWw4REOlQmQMft+IFl3rXn/WikPHALRTYX
ZaQsC21ND1yuQm4I5IlRVx6LN1pYQW5CFaRh13r5Tz3RftAWK+4kCMH2FLbGd+o9tRp0NHUz5BrK
nlqZaNA86zsVtkjLNpOx0XP+vQHPM3e6TQ6BxbwiG60oroVEnQzlzYH+AjcAeeUUD9iXtsl9hao5
6lzIYoogG9MjgJV+Y7sdsrZPsHlFqRfHWVsFWcr8Cu+ekqSh8GqfVGXQ2juUWeIYhfTrZvB+SKs8
DMsIz+wpSYtbj6YbjnKrp2m7zkZlc4K0SabvCrLLGzeoNRmZRhPbmZOAc++PpNg2GMC8NcPZJuFE
9SjPiM8BjUTOaN+gnlt0RUikGZcgA9e0iZd8CRatT6D7k2TESkGAJgBdMBvQAwtpd+borQ9yvO7j
vkNes2tiIvowRSc8rbpqbbzmOZAaqR6SqYw6C16H0t0MdvlUoc4w2/dyyc1tO+YcWjuNDXwbHmMF
mHRZty+YfLXSxd6DNRNWGvcpqdugz034BXm9uTWRLN94pZNfG0v+w62mNmjz9o1lFH5OD7Pp7SpQ
Z7Nh16OGU1luDNxYaBaArGhziI24bwFsqPs2EHqVICe3XSzrqe0lCv1Z1OYpDhv3B3SAI45UXtnA
SRgnQq3VES3fBCEJn1YclvApkDC2wpQVxr3ejhuePUJMet9ZY4Jav8ib2AQpbi7qQM3geLcERXFM
QwXoHgYqrrFmeLNhzoPe3XpdlqSzBxiChpqHFWZmE7ol2fbVS6PuhzK7WwbNSPQ5EFTFA4A9QqQo
Y5IsYo25M6BWBJPBg4CsIWYqks4SY1VdeWy80dlQQvmMxZIrtKgHCsVCu9SAenG3diO3Q6GFXd6C
WZD6YzYGqdb+Klw90lGiql0Re2DijMjWAnI+6G2QTuyQlzLir4Xx0I8PRpU4dIthDzwjZnkNgWPU
iugUUQhIQQQzJ6EF/YI0jbJsK0WPOjacclIzFIJuq/pllKmv6iouOjvRG4ATWfFs0SUeB2unWXQ7
FtIHlz+U8L+w6SvzAjYA1mDSeEQdz/Ynpzf8GQHeU59ziold2j1YyBwWtoMRgCokd/mCqjOoLaip
QN4EgBRgN/S8k7HVg/bPWpSE2iwF4qTBlM7mAkJeowZ/wms+rNmYHhiZ+rh0+2wPCPYUTnaNs6AA
DpNq5SsRpLji0BtEBcYUoac3NEiHtr5XE0CPnA51qMYcEB+3dZJlQoWo1IYcWneVte3HqYhKVkGV
fpklOLoVj5d0qJ5gRaxHsuANSvV6fzeZrhZrbEoTMU9OJMpp2IgKddAsc2Uw0nKOigISyEajUgBn
Uh0VxXbedubAggWnVoQFu0Rt4RZRxkoj7NxKQ+G/HBLEDCQZ0h6Vft7JIGVU97NemKE7ju0OZbL0
CK0kPSGpF5LWgioUHXxb14ifm8oLbKdDsQIMDx+Ky4fC9e4cAUhJVZYhG7DqATPtUGLMpxXkAc2t
DjQsWrU/lzK9cbt0X3v8fnRaEQy6fa2I9qMZO6w43fYBismAlKo4RKWn32k2o4hDDstoAoxsH7IS
VR/d/JV19S1v87e6th7SlF830t7MbXUzz5YeGBXmfR5QW9Wcxk4Y6yNYKcRm2W8c3YHDskyMWt+t
Wrp+WtcBceVtM7DDhEp0Y0K+1/NiDwgJF2WsyVkLg1kI4ayIWQyAlGo74MbhSm3wDLwCe+KgmdD9
yyzUZ+1iQMHL4QBRzc/dUF8D9R40urcdeiyTro5r27nr63bPAAkRM1A8tWvENi6kZilecgAl8jK/
abVia5nNvV2jwjfwt9To3yDKBPBQ7W5MUifGwO/EUhqwh9ejStDvtjU9msx9qB0KJbPS2WeLHkFE
alPZXYxKMZAek3ePktt2ngaU98Yk7zU/c+t7TzMCSFoknYNalVcACFd4O7dwYq3Q9yRzbyGRHkpL
AT4xAsuD5y0YdUMATGjQ9PMObty4o8UPZdt3ZePggGwSgMgibR4BYjY2tgdcrhQE0McpjTvV6KFe
Ltd1L7aFEFc9a2BuYSSuKa5Me3xNU1cLlk5toSUAURobyxgV09+jQAV9qB5woACSyd8gtnwL+8jD
qKchVHBzv3Oyt4L/H2nntRw3t53bV3Hta2Mf5OCyfYHUmZmUqBsUKVLIOePpz4C87S22WOrz+1xK
JHs1sPKc4/um6YIkX41h9hDV04MexZsoyX4kcbjX1eqYWLPPUe04qhA4wbRNK87kI9xqOXK3SOe7
uo4OHdNANNrdRPpYsCo7Eyo3kof7OeyPBZyTVMuulKTHlM23Ct8jwdr2NUhg0oCQ6A94azoWnMaw
MFISxYkV2EsZGoSDfx5YtjIEHhlAanZObtnBfyaVXxSpvZCDSsyQ/7ccKZXsGkpBKQN/PXgMsmpT
J4TXrkAYtJsmyd1UhxHJDTccRkS+qk7BDsVryvdoApG1zF1bIb6HQFcrYz9Cimq18IgHIyl/4cpS
O79okkewY69M460CF0OtMT/qEzsMSi8NRkcQtF3A4w5m+87hzGtVkMdG3iQraxEWThc221kb2KdS
PxNbGz54rzcLnOZyC790tMbeFZLZ1lGKt1O9l7r0trIMT8gqqrGUJHiDvZn2J0VP3NGgy5veE1P0
q5ne3OSMI3VorwQDMEF5s0CIWjimrNSPS2Ece2qjy+A5RSfalEJzR7F02iB39eyZLdqmxthdXUDa
RDKQHQehmC7NNX2vd5Lb6xQ3FImV6JxS2plcBGOnFN5MKb6S0/go1xF4mOR1U+Op6gtLUcPfm17c
tdtmqd0y6R2QZLdSepA7SFJIPlg2bw7eKgugRCYyL5CiTwo/Zt9SBHpljZSp3RPljuwZRDuryu9c
vMmHk+4N1eo0qclmkKqvE4RqJ0b3NViiXi0OCiN7QO1ZFZlL3/ggfVcTxoWLSI7XAjYYq/u65ncQ
62Fbxc7GA+ewdOVbaczgmNeALI91wrGjXzgGPib9fTdyMpMSX66CHRnSXYOWUImKkvGvvsw4zeOP
5pUN8zduXIr0bJNavF7C7jgq7KnawwBcF2ClJ6/2LpO+1SoWvT7dxIZIaCV15qKmhnt/SI23xOhh
Ar7lQmTLbCYcH21JKg9WWuHSQGo6IW2WRKItT4WjdYsfaaiKO/DLrNqbIWeJvPAw/HPJpLpaWJCU
zlD1YnqwxLaSpjdZnu0pfOL0g4VcBXpLLL6JAQnmMXOKBbS1mo+IdRhyoWNaCZLjBMoj85bEugkV
caOVg91HlW1kdKekOoJCEheYq8ACTkg5HxMNUObIV5bywGZuT4viBqN4n7eF3crRKW7q+0hWHavR
/SwA44l7t0lEp1KtjWm02EBn1xi6bEVlhJqSXCsSvKCaQfnMK4OaNyxLrlbL5HmTezWCQjWrXbfc
S0EBdKfZBEB8Zcw2s6Jdz/K4Q9jIogpstww2agV7kusDrPFNSg2wDs5Hm02OS72rYm/fVPqDOuTH
ThCv+iVwlxgSV+RALQmPLUCpNQkop/XHoSiuUjHxkjx+K4BguqFnk3yj6i9Mt/I6jJzdBsHPZdmf
GPihNtJDpVukADl67XVV56hy7WSitonFzOduZzelvLXE1hPSxh3KBhb9Ke6/lkwhKYzpi+g11FJX
Tjs21MWLxOygpalfWNQxWNXrpeGYQLFyJB05tbOsyI4BNF1HmZeYtDibx3S2bsceOgeP/dhiJc4r
LwV+bmrR7aTGDfLeDQvE6HPAYYhRXKanSAt8ZdD8Ma2dlrkR170rabMTGuM2FLvvEXglRco2VVLt
NCgfGQ+NaFINu7bk7dyE93Ule1UgbGJL9MldH3or9vW4hJ9Q+a3IgDtQioQjdLWd5ecOSkwGXNCN
6ofC1ld3rFhp4Yhp8vNiqJSNP0xEn83vqlXY5pDZkSbepcjYbbFQt+Gk3GlQ+HEeuQXhiQkjK8yH
7BTHxWbKN8NksMrPXqqnnFMqP9UyNxDSr4ToHY79ThYoL1pb26GCq0VV7KzG9ExuKlKs7CUuppma
cVKdbU3HNqRc92/LxrrHWybwG6OzGzyUOAPNtkpgqaJWjqMO77E47Ustc1ILGLxp/TZLQRzWO4Kx
MO8RPCC4bgWwa62+GzP1mC8zTG93ohz9vTGOVORk7xOf42KyY3Vku0iOuZi5acJ2koX7ejX4iCJv
TttTKjZ2XjYAbdfCEm0is7tTOSuJkbGXFhnSh9ukEXpVz7XBAt7Kivui7dzR7DdJ8CxYLUR+uCcp
cuhMmRnaw29hCQgS1yIiMDip9UHsTRD+pln5eVoehzB2GoQ+llx6cj4c6kzeDdbsQmSgHEt4WuFb
DigrLxwPuUMOCP4FjvTyyvVxxWt1QN1GcKWqtY0eHC+jZp4gwENGKBSmft9nJoyeuc3z23aMnXG0
dnpebQLQtDR5LrV+g6IMVUTn5HLqQNjZSjfbZXuVBsQdkmxfmfj+jjI1smX4HSawLB1w5XQnKJ5w
eEUHZM+w5LOC87zc7o1mdLPqPYdPgzF1Qn28I6jr1N1IUORpNCO/KROvbcU91t90LPIAFc44lU+W
DrstUWssF3hF+KTpyi5qlW05WHaSJJtQr74VTejiEo7cRAEcmxzU42426ogmqnd5nv2xzPws00Gu
uHeyxyS6vMXsYYMlK3soBqFY7AYmfqHy7OpcjKWk2gM0wT4Z4bFmk8nCiBjJfOwqTo5Z4mYcXgK1
Z8jHtr5Qh6XrkD3Um6nl9qhMjlXmp5HrhA4kOOO+Cp5jTwmHJuubXqIMQ1sRgIAEU3HQBti3eGCf
/F6P8Uu/7kOBvMGkN4U3fUqzbLOCk6OQgAINuyHX9o0m+7MGYhWU9gC6OpjZrlW/FlVLuARwC6d/
JMCbLGVOjQQZcpOrACeEWtgJHShc/Jxn8mEYRj+NFXaIxpvHyB9nCyRc9EZgwDHK/CgdnLxcbGMx
T0Vde0nCVQMPjUBKQM/koxUDPjM9q6z1Fb3dV4to94vkaBIq1Bw1RKPtDA6RlRUfBlP2tUJg3IsX
QsGfhU8pDohNABXiSAaeBTXpeTXKQdPgXjQH4tehWhM80ys4upLf/fUI569tnUU4jS6sqa00kiXu
j3LP1VPTLsRQPwts/9rCh+Cj9K9oJ4e4T2lhmr4EypWR3Q9/uWg0SYBfm1ij3v8T35T+VeykmEZo
Io9quOUX65KC97Mw868NnIVp9ShvA3mkR9bTzGJXlwiaz8Lyv37+WZZEU1M1NIb1HRGcGu5KzaVG
R3vJD/5SK2e5EjHBXWuch+JGUt/r5q7qWIFW3ez0+ucxdaHHz9mwqlhGPRd4mvUsUN8N9VOgXpCg
X3iUn0jULz2uEArUDXzJbuofEsR5eRR6Vzb9Pz/HpUbO5qFppOzGM72eBXiX+1J8nTUwxf+fb+sM
Olnyoo24zBU3Qu8QgFBLm03kzw/y83WcJ2R+GV/SWc8TCuq1KBHJZZu55mUlQeo5aCZb1yqFkHU7
2rjvTNzTk5IwSasdxSYheJGHf9kD5edMJVmjUooQLejZF1HQrAc4+5ItjhzCa8Jkl5dWz09H3y+6
6LO5mquVWRkWozwMrpb8tlKeG/mCT/o6Hc9fJ4a4OHVDtaiSftZl4yiZyDt4Ctk4JK2rxbbwEm6U
F1m++XPHfbbu/NrQ2eqsxEk1EjaEF2sIgHBB8v78+Z/tNFS5MtcU1KraPVubi3ZRUqzfSAGLJE2U
kKvzTVG8zmttUpa6Pzf26cPoeAJI5JypunLWmKyZqVQW1mrvaVfho5G9/fnzP3+Yf37+Op1/WRPS
XFfioFjV0ij3OWDlDuZ9aX1dpRfe2vpFf+v+Xx7kbISp/ahkscaDlLjxl+GdKBTEQi6scJfe1tmW
IBPwFajmydMkxeNklFdNMl8Yxutk++05qHlB2QaAI2pEfHxhgVyKUq3k0EB54ubaw1i+iYipaqPE
KxdBn1ZwVbhUf/3TXvql0bNe6hcZwmki95i1u2iG0g8J9RREoVpXvVRL/NOOMlG3SuBneFqezdPG
4kI0lAzvTrrSiHaVm7i/MEM/2yPwoDPIclu4r59DFPihl10lkrYvWD8D69jUnR3n16b58OfB/elw
+KWds+Fg6QmUYIkJaCU4X9JL5ZY+/3RdovIBaW7DPBsJYjgH1Dbs8UzVg2tsDrCYnS+4437aF9Y/
mzjrdxChRaqjLidTL0f3GuZU+oWuuNTC2bQUh7nWlooW0vA2126G/mgGF2bM5++Jp8BoRyGlfjag
eiOJ1VJAtzJYr2Ly1MrJ/2aNhM/77wbWL/DLGpZhXxkIEjbSo0Sm+qUaLggDPpvyGJGroo6JNxbP
Z0cagXAQSX0IyrkTdzr7/rxY5NWeZu1HOT5G9ZXW/2+Y51+bPHtnSy4EeKxBUA6JcZDqBvHo5Fqi
6efz8PbnSfLZCAA9xGeC2Yhk/ux0IXTUsR2ChX1ZepjrF6Xl6jxeaOOzIYBzqijLGOqxcJ61YSrt
rLclb9AMSgz92620qtn//ByftgEZhsESxXt+s6XTw75Ps6BGO4OIZqMp/l//eFUTUSdRhhxrxbPZ
3uUDro/caW4060Hrr+ULM/2zb796iUiU+lDXqq4fx/CQmxgkF0ySNoOgsMmh/fWv/+vnn60kwkS0
IgtZCrXMN9fEyl/8fCouU2IU/tsydIU6fWdzpJAaqY30sTtFAqkY87Uc/qqd6HkLZ1NCSRDLSNXU
ndJxK1ZXuvXYHFNt8+fX9HPr+XV7pxXoWA51dALFV86tdSaBEgAKWsBTPUrXchVSnj18UDkNacMp
QxkV3ptRcpNZSC6DlNjTrSA8acozUfp9KDbbHl3yhW+0vrnzb4SPJ45CBG1VTI4/jgyk4aU0GWZ/
CmrrNhetlyDTH5uagsZ9mmxEWd9p7eBlo3FlTv2PuMjetEXvLyBjv12G1vdCgQTK/1IUSmUd//gt
zNaqCXjwLSQk4FRs2Kgj9M3Q1ydMv49TFeFMIne4tOjmfam318pihu6f38RPscLHN2FRjNWy8PRR
LSrCndF+oRKAzyh9c8KhJNlFSz+7hqjfd1Zy1yx4jhhxsBF04Slo0uWYLctVJRnfCnW5r2PdVcPm
TVCVRzVc4/mkVsOkfRDNGOJHzsWrQAIaaqAWvWAe7yipQtJKiYkcktNYevXQqcohyWZfsZYrtjhy
IQBSqvB1NkxvEnTkwAsIV1wZ71lNrntqcQtRLdSYXS5vS2X2Y4MAOfJdwrCWq+T9EY7lKqIIt6Uu
fitohJHL5BVzmUsFv89XFlYU6tuspyCKKP5eIMbqg0Uxl6w5tU95uFfC/wJi/8/36d/C9/Lmv95/
+5//zr+/l9XcxGHUnf3zP7+9F01c/Pv6N//zOx//4j9P8fembMsf3flvffgjPvgfDbsv3cuHf3hF
h9Twtn9v5rv3ts+6nw3wFdff/H/94b+8//yUh7l6/4+/fS97vAv4tDAui7/940e7t//4G4XPfhmZ
6+f/44dXLzl/d3x/fSk++Yv3l7b7j78p+t9BK//2L+P7z39pf5fgYCkKQKl1LEbXamtF2XQRv6j+
naLhEnLfFSnlL9qy//n/yt9X/07M69ktMT7FyfO/H/VDb/yzd/6l4JBZxghm+e4sEx8WEAOnVoh/
ji1UQaB6wG/+6HrYSoNsYbkfx0sMs0QZ9CFSACaEQkh+VGqobtJOlzBvIcWoDY3g1Uo3HUNWFMrs
bguIfoRjmJ4M/UDKNxKqjVX26I+TePoOdTZ7UmJ2AHvBqRJbSk5KoeH3ZfVKcQ/N0dZpOs7Ld6nH
glnXQlYNRV2cQU6iUwIPa/eGDocWlwJp7yZysbDUX6Ii2VZdceDVPoVzdwwCESeddJc0CQnweBss
UIHVUrqWouzbUQlv69YY9xBPmV12+vysBUL33BfxfEJ33Lv5WOITlCGQbVrFXLFGbm2BdY0eBh+d
RkHd24XaI+sZRgQLnpke8AsWbmEs5PtuhdxwI0yfZficEKM8abgX0MS7i4nLsyHjGrMICjiFvtYe
W9qFFJZV7ppEl3AUUFgJNP1xbCKsnoLgFn2yhV62CbdDhVLGKaUZk5+WMJYw45Kh14NIikx4RrC8
q2L1OEYQC1kEqq02auKvUpFjK+FGkJr5cyS3yb6tIRLFQL4XWHI2gzj8iIRx2vUhdfoE9CBOHtTz
97od90kr3PKj2u/VJD+xohP2b6LUTxO+ZSUa0W0+jdMxDbNvkzadzCU+6KUAd6jgGNaY0avRweJI
ZhS8a0M9X+ksLr4S8A6NxbgJpi7FQjN5TTReqNiJ7aETqIE0REIO2TOmeMBlg1OITbdtR+JYJMqD
Ky1uTDdWhQcz0ci5VaHmDWPebVpuurZUVKToZhy6m2ZgF8b47j7JeK+msUJ4S6HsZJUExbzUzY5V
dMD7qMq9ss7rbaTj+6ZM1mNNXHWTtgQ3TExSnUWa830y1+BXMV94yELl1GsNfkIFPSlPc3vsqU3z
HOryFyvmbjq3sfoY1GNzNaSScdtSVs9T5jXYE8hZ/I55SuUhFVCRikpXEr7YfIjJmYDaf1oUnsT1
C+Y0s13fjTikr0hPxYPJacpVkMiTu9E6X+6A0xBOvRUamaGqngQ3bzVzP2edwZTJJ6dSGoU8cKuc
QqlRMDJKRrJWy6s0LIU9R0m06Sol2BkEP54kMQBtrPPXMrKewfVaj03xG3nifNtbQ3tY2iZ00iG8
i8dYuY5iE6G6RGJRqArjW0hpQkdcIssW1h7NjYSeA97EtUN+TLT6RVZnynxGV6OsPWZNf9IhCt24
STJmkWn6OgWP7Rpc0IMG016iltkLBXeTAk04mDiYbrsO96koMicqFuLdKjmuxjwYEX5IpCevWik4
mmHxXWvXRcj0oqI9If4WoNjq91Q1rsnWHbB62EaGvEfH6yZKfG0Wo4O1+puV414GG7aakowBs3uB
dhwT7cAyhb/kQAq8nOb+Kk2hBBpeElBM65I+nfx8yPH6mfEwaIe4dHWjBERVpGvuLHiMWeXWyotd
MwrNVh5hbsNemJ24WCXxPeYHbYnifuB24nSD+kMcwAQ6of3aZICXQIkvdRYxPUvjppVH3IyT4Ws+
kJpPKy2Gzi4aaAkZsw6rznAjG763fbUPrSmzzdp6xd/1UW6DyC37BupkwaY6y5T7pCAfTtdig9G3
72Np3U5K8511heRioJykeDgarfSSDMHN3Db3bVI9hEEuO41Ghp9bAfDPZIj+UGZ4dM6BaQcaLGWj
pBbOgaw2sznUm7YmyVtkcbdf4uU5DSzep9CRZA5SN9ILLzWK98jSr5usOBVG9IWVuYYdy56iQrgP
Dfm1NqzOSeThJC3mVTHKh0bkBZCMqOxJb6+qRNtnWIyMbf6o1J186M2OBSOeH9t8nPHlUylalYM0
T8q3TmWNxBv+dsAtJ8trWNnU2lZqeZgGqmpNetzbfaNJfpzKD+yWCbjeeD1E8R1RYSwLVPU+VeBh
BA1pvAWqulY6pP8ojun3S/zYZWRD61Hz9FnN3MYa76sIOxBjIR/bzRaYfqTsG1l46EomfB8Kt0s9
FbbR1FttLDHEaODLyx0Yx77OF6p2yc6cmZizTN/LaXhmsbtrS7qanWWbDf2NmXbvmdJeiZl5yMgk
aAkGSmKGDl0ov+lxjj3aSP2CNldOeaKQkm6pDoY0vaVfm5swCplMmB6GQuctQ7cPVhPDKh2/cVf7
MZnKvSpHL9Uyhji86Xv89aiH2bBJL61xDHGlO/SZMN8Y7ajdqREkWQIp0XC+La3Bk0knD4Ppa0Yf
QdBIi0NVEhnSonhIeD6MPwTDM7vkbtKrg4Rbm1xOBw7pV6m57JspeBsrlG4MHPlOiVRkzlUbbrJh
sLza6igxFmpOvYoNliUi5V6JV7ky4FOjCI3dVclgl1r5kMVJbYt1/dqr9WGJxVcVo2ZO+36Z5ve1
LrtLhXmzGpvUclB2pgKemU2l3+bT19EsKy8B33erQA1hF7KHCn+u1Ojcupw3lNrAw3bYked51LDX
mbP2LpLaDOgt3iLTvjctxVnBvpRqw+FsOEofuN1qzNJMXg44AKVjp5kI2TULjtayQDXZdQRHBQms
uaMmb9MwbPbmIm+mkNpjFQh+IUmbDFsRrQD6H8r6PoiyjShljyKsPjFQcweHFzqWRr59MM0Nxndv
QWZdEdlw5aG5oVawN+XRSajx+Boi+LQuMdBDz/uerWPTpOg1mskcd5Fa7lJTe7aS8KFfxFWWLz1X
3STg2B25IAq3mUGZAHXZtAIFhSPhrlK67Zjpb8siw5fqhlu00J2tPoQ2D4XaAI6sXdx6KE5UNThZ
yrxB/PfFMsxdEiKBqwVLsK1+ecd9R3XwBHmkME+JJgCDF7xFgUj6alsXSFrkOmO/MoLnOBC/aDht
s1r2Pkf1J6qF3Otysi04o9al8CXphU0R4Z436Fa9FSfjlsgM/NXQ7PVR3dTdtCHZ6OJBCTclbKHp
gYgmN5nARisFAAs5yzzu+znYLGbNa/1KSodTh+ZwxbUrCNY2zVwty5xZ/kKFItfUPVEx4DF7IKOZ
/w12HZ6LSuYZQeH2oA/2WGrHZdoJ5pcFykSZbqW8fgg45YJ1fYNR9HHbKY3JySz+ICv3gXDIgV/q
qPSrrNnMFCFRUHfo7TaPYJpkKMn4B2CNMxtPqXZsNfUU4/CmthFF43BD3ffpk1K8M+I2o3o/LoKr
dtU9eW9Xi97a8E7LvwBui5LqyZ16ZeaPWfKlym9VM8R2SLqZUiibHPdJs/SLMtwLU+5bwXCjNgGO
ZZOrUxsXaZMriM/h8B7prZ0FqIyEyF30YNOr0DyG7AtFASjTblbfsGV4isIZF8fKHs3nvnmexy/m
sE/n76rEaqpcL5yiDOEIX6wndxkeZ1F9iHJr05gUYPteFycmTTEelfLe6n4EwXWoda6FmyC+XVNz
lwc48yTcnPNGYjm/j/Wt2G3V4Xkqf4z1t0jlEY69+o5HmWdZnPGpig1tTKgfA8vKKULNHcLXmlhp
VO3CiOJf5XsnpfQhvmbz4q32RuoQHgnVPFQpdQfx7yuy24Ylq30Nk6fJ2gkqBjpRcEi0xg/7Gy3C
+y9z6dcsxQ6P/TgDiM+3+tA/gYu5bYGntkwtKOymNGvGtOmRI4HbjjgsYrkjcqCA0cQot5u5gK9r
P5ZyAitgqOMgKSvuNBGfWBBiDLovU4PRSNmgMeeTjtjEx8mLOpduqdJljwO+5LKMsCI32PNMux7w
A9S4yqVfVVy2Kym60yLJb/TlLeUsgkGco2rvJXIaJUnttADkyzlroP7qiFmYos/14bZmW5nJMeOz
hOtYVO8xgtrmgnIVLi9xeTTm5E1G+6RhbANGXBGiBNocoodA1tw6kK6KLHkzguMin7Q58E2I0KLR
nULB6VKbNxrOREimYLKwWhSoEzJEX6gt/K0cRjsX1QehV67acVeF15nE1IArrLKByiWcNs3HhTKU
VndjlZwC+MnQxA+Dmu841O/K/lnT7+R+i2bYaQXzPouOdcSbjUKOcJPxAlHrt5T/GepuE83a18Xo
9uacUF0922W9sV2p51ESOHktbikahzYH1k6jr1EFTCxZD30b2ZNS4GhqquuuMsiOUIaPY9z4Ztbd
hNIyO5XWIgVYue7Asp4ki81+wNejDbcBpV7aCrKtivyETTSrxR9iEr+EJe830a56E2w8Kp7HDOgU
JPCprXQJny1z4h6WozQzpq1pKIcJc+W4qr+qC7XytNzcd4O1o8APzGJ3kqPlDix9LwCSsSMqvdNN
yXMbi24x6ld9ATgZjWzbcjF5nYn3Yp3HsWtC1zWNtev65E2k/KIrR8EGqOE0qhHmqWyw9LATNIfc
epwSZEDReA+RdwiFIOL5su9BBR85F16VGk/y3ByzUBjsQg43GKw5qRRuy9w4zKtVJbfGYMRND+Fi
Vuf2ytyJc3iYE0rHzGV0EPDDnVUcCaZ7TuMO8TcQxXX3wOqwqQ8Grq7tZPhTnWyjMTiJCq7q9eOY
t67RKk7THKJe8cwh3vS6ifkYgg+OaWUaeWzcW3Q8HOCuFAUP06T+0sfNkbpquNczS9pSfCai6SQJ
lnXzonS2WkTbuZDflpia97J8n7SSvk0VyHmzcGTxGNTTxhwEF2geK1vRlev3RZzXNbkYstsACnEZ
bkXMUHWt2RjJuBctvHE1PC8y/DsH4cuAeXZbPS5ic1BLoMkoeCra4IQd6Spma92Yu4qi3xe5DmjP
PQpZU2etztWeiHNjO1h+xJ7XRKMr9AZr9ikM9X00cqXKOEOXpeWCvB2oRe+E4ez23YyMk+rDoLTm
CVoWFD3mrpQJviF/m8V+I7AKLMl7SgxgpBYBlvzdcMPT4XYtbocIockyJAQ7EBxpHOXUvZYGpwgn
REn7WhQ48VoGvnooFInozOI9qkB/lgaPoEZl64P4GI2ZYaOrLSFRlQ2G33PxqrSlp2mWK5kjqrx4
kyrmZpqVjRD3u9HClxKPkKS9apbhYNaUeuEKoI3ZqVNGhARG+hBX7BNTplMKt0SzM5ZoWwOuV16X
ZXSLrOl2PFWIbsP+a5tyJWvQPtZN31zr4ZD6oU4wasryH83U+JIeHudy+RGK43Ycp61WGy+SUn0L
IkvkzVVuatQTFXS64NSXcfXQixxwTCqn7SVSkdgzct0MsG/ByTV5LOaZwJCEKwCekqAtne7mq6BT
Z013GoSViwSppOKSxpk+cuKurrdZrjyMEjrXWGHxReNnfgnMrNkZk/6IH6hwwHbntsi4Wrcc8qpJ
/KGK7BKWEu+pBvpVbZTN2BgmUkKxR72rgaeuvstTwB04baeAg0VrbM0WV8RQjB67HivDqBsx/w1K
wwv6ZiYCgBBMzjPNbXp0cSgO35qUy4KVASarWiheSHN9EowkBGlQy0mHNlKMc3uynHBjPYbUg2w9
xINuuUHvZZ0QZbnzVhYv5U5+D31qUFMUmSekK5LTOcudNLIWBhH17pxox1naDfc4I+4aO3UF91LN
tY94k0GUleQgdd6p38HjYbXxMUEyJIQtjbrHK1/OvXGqnMH+MqkPTfVIgfELmZCPIf3f2zpL5nEn
wuAto60Rx19NPKkYQf8S0f5HGPnXsLG85nP+mWv5vYkzLiCTA1SqFU2wUmG46XHjv418RIpe6AlO
7+MH60i3uo1Ye9c8JQdx2x7wqv3zt5A+5r5+/xZnAIdodYaZlHyLeVPsDD/eD7bm1Ud07I7gXsq5
n+X+/qu1NftHVF4lj3w+NgdcZgN1Xl+rIzok93hgTsNu4OIeupPdatM42bfCudTuR7zgH82CL6B7
VHSNkMTHkdMaYhFQ7UR2RGJiRcOVKWNRS792+ZUuvpO5tyPzkuPQpTbP0rViUFRDEhuyk+00v910
W20jec3mUrkVaR3158PIwhZGgjDTZd08S/wbUpUR3Uf7Kl33nuzknKNcBMJQec70Q/fNQ+ziXf/w
52HzaaOQAPQljkoU9Pn4QhfTVPsIjB8zc4nCB3cRIbRB2P65Eem3SairiGtXzyYFEw3yrB9bySch
kUWDErDjfna4Rzm1U56MKy6Le8VLr4vNpXHyk7z68DLPWjybkzhEdZUQdrqDpMTjpuuWj+gt3NEX
Ns0GNeWlBn+OvPMGFZlqxiJluKBrzkbmyC6OxQfqDQyuy4MkdLio77DP3Zibaid7hV9u0lO8qTyq
RIiD6LY7c5v6pnfhTa9v8revoVBnWKdikoXzz8c3XQ7ybOgthivZrtvF3vAquQmxCCfctO7krYtB
7FrDzriwyn76vpV/tnteTLYj14ApDD2s2UhyXSLB+OU7nb2ueozcwk4u0Qe/rXc65b01Q8M8xSLj
bp33cBqmSpcQfjMfO7fZYW1NxQ47P1qb0o+89gKY9ZNg/vhiac5k59IpMWyZ57CD0aQq5oDSepDe
1nVCFDOftpJf+dO2xiUBaVOpeqZ8JB1jz6FnZo7kIP228cG/sNLLv22f65P/8lXOFiQJIZQUNrLC
2BaCzEbgejunX8pJ2MvE2Zdr4V5GjeZw0Htd2HaU9MtP3hYnZMlwSSr5rUUcAKXQlHM+vJ/dzom8
iyPis28p4/zENk8dYYDMjyMxNBTTqHQ8u9YRQQkUp8aB/KD4hRv5ujt4jW4TaPUx5edmceEV/baq
8YZ+adta/Wp+odx6jROhYo4Ybmt3Zk+Q5amKLphb/b5cr22wCVmUd6Te0DmjTXHJwCSVo7IDrisM
XvE4qDgT3c7Vccd9wrVcKpVcmN/rqD4fhjLDj0pvDAEAsY9PNna51gx1oLDMSL5yjT24jZLtdZ3e
az/27Pepe3nMrbn339o1MHZio+CA+BuVZpH+keZZ1n5ughQBmCI7cdPNmLLlD87iKM7wTSjvBPf/
UncezXEj65r+RbgDb7YFX5ZOFNUbhFotwXuPXz8PdM6NI1VzmnNnNwtGKzokZqGQ+bl8jfZRZHl3
ZQkPRR1ENHg15fcnNmpLzpWeleHjHoGpy64U5HZxYEZqWz7n0S9smPQfBdL3tpAhAdCSycXEmLt4
nhlLG4lcT9qqz3CQhtUpnC3QX+LzYpsHmbkZkfTDQ/P3RLlXxmgqmzo1uHzvL67Po5x15qqxqaLV
pv876MfZjxzmC7hNnSW39D4KpH8rb9jHvyx5r+UqQnjHuBgiWM19xZqMOBRycdZjIqSCcTceUqjA
FQorH2zkd7/f/zzpvbZrlGAJFsebZk+egQeI3f+Ig8IrfWT/E1ua2c2lI54+/ILfyxoGyEqVDmeP
4/vH+iUyFJkBRCzmaZPz4MRBRXGOebXkJ4F6KvztA8Twu0HCAEpkyLAsZFSVfl9uWPRR740cTid0
SF9+YroQNl4MRufQIPbyszr/v9hG+6+9jxK/LnuXIUqYMdFYM9BMDYfBtB+7w6GaKQBqJ/U+Mk28
U/+iKN930C8PeXdCq05hQFshJrX3AvtbZLYmcVyMxjVshtP1p9IuTiOvFErwTcsePjys7z6vodO/
QjUBuHVXC2BRQUrcv+Y9KmJaghCP3TqbrXoiw8WPItJHq911WtvSM1xcTPVnp8ws0d87ZS6VbWCG
h38+JvK7AeGXJ7vLotaMvZyu82STV17xPTpWkm3YldOTO231oXNpF165rbBRD2Oo4+55p/iePX54
cN7/IFSUFF1UXX8D3Q61ZaVp9a+XvKdzxoCCDTv3QAV2Sr3x9FES/3uPyb4ygXcZSMuJ6MrtH+mX
syrW1lzpSbZnWPA8ds987VZ/jU/pUbvOACfg8h645Ndek6Pw1z9/7+90LL+vfRcnlC5m+GxQQcAH
tr7tBS0ln2UXP5KvsxPbmYvHwoff8XvJnd2rmqRYbk3v9UEjE6O0mPkv0QJ/p6+6nT8aT8MhD83D
9jr5zc8NNtta+M8P+96rRfHUsIDy0nbeY0VNoWzFvmc/q9Suza63JT798wrvtAcaUPD/LHEXkHjF
YlPTIVAMzu7+bfbfl9O+fSx/8juuFj/qOPdfeB8Bf13wLiZ1EsAU4Dn73oHhb9MAuYKLFJbHWfEF
758f770U+utidxt1TcAMdL2u2uKR+pYkRuA7Dr7xwXt6Z5kdoGoaOmxkJmd3UQ6xl4FAWyj24nVh
7+c+qnIMIj4qCH7SZ+++O9ZhEyL0uPMD7va+nGm6UMw1V39+/gQIJxi9+awGH09z3qkBJPplXRYl
aqy/DZG6CnhEhmCLPe+X2lKHGhy8dEw4Ckv+4BW9V8Ay2uSBdElEOlS9D9pNnI1Gg5vbnqT6a/KA
sZzlxUdMiWzwGfqb4k6X9eOCY99o918mRB7VYsABbeS+fJU2LasGHR2pvQ2av9IG+fkny+aCykWV
8uPJ3DuHmef8z3p3exHzhT7b8lyx9filRLYcHcN/3uzvvrRfFrjbHXM+WEq7P9AM90KwRh/bskDo
P3Iw+fv0m/keAq9U/Oa+O+6jv66N5dQjjGuz4XFc/TlF5bFkj0uX/5e5CavpimYxnkId/W91IYgf
s6r3eb9vfBPdfdpuvsC+4gaHfo7bzdhJ/Dn4MMftnejftscv6+7dz685DjQJOI9JsbMwDtbrPjCe
veW1vn0UPP4+H0bWnqJXJIAoGqyTu1J0yQvD7BCotNXHxdmnQvEfqb/RyxRB8fhh/H1nl/y22l3A
rzHX6tWecRhgZzv7EgelOwXos7w2P9qwdCrfOCsfFdvvHLXf1ryL+Spi6nFCx86a3Zl6gevVt8Rr
HdGrkG96+/isvVfe/7bi3WGzNnND8osVV1/3RXf0h/G6ndSH3hH80osQLPtsfdgRv3PCf1v07gBu
IB6Ged4XjaqLad60vP7om3xndqMQrsjKDG4Mxpq/78rBwNxP7FiiCDtvcBQPw3VHdQB51zSjIIg9
jqGvZ3bjf9RNvFf1/bq2sp+YX07EKhmFNZSsrfqKhwne5/GaUOuCsXma3HZwFZcLqSA5K3/9c1x7
L0P8tvDdAelXLlmBoWs2gJ3qzNjWy7wu4F7Dq0Prsg9P8Sr8cFT1Xpz7bdm7k4KroIUmGR0pbXYY
+UpgPakHIPZXOfgws79TYP621t0JmbLWSLED2E+I8lYi/4gOG+92CrgpthqbG9zw30PijyPsB3tK
uTsrXYkQQLMPVCgwJwJQ2TwNId7ETOWlyJUpzOKEkrp1E+tc2R+xwt+ZIv325HeHJjdWKRpWvmWh
fVxAANe9iNpjICI99c/b6N3T+Z+jo9wF9KrbJDgmLGSJLVoePWLOifPPS7xXTf/2MHeF4Lp0k9m0
fJU64wTJQaY4DqQAn4qDaYQbMyLpIyern/dAd3nqtyXvyietJLMwzkUu6IzSkb151jPm2PbAYN9R
H5AO4nbj2z78RPHPx2o81PbTcgEU8cGz78fhnz7IXWhqUyTsYrrGn3Uchf2hek4cHvzGRZLXfv5g
tXdK7l8fW70LRqaRCHiN8NiNs9rDGfFx/rs5W8hX/sf0Z/ZZoCn7Il1yjzsl5SNBi49e9P2lA4AM
Duy+/Hws8Wv3Niaf5dlwDeae/a3xP+xAPzgm6l0wKnpZBS/Ft5u0j8DBs1C2VXvKPHhOzgqb76n5
Eb2ReQLtg5QjvxuauNSQ9snnTn7/Pez3aTc1HYN7wmDkg4rpifk4JHU1VYP6DHb6Fh0GxszyQT5V
3y1nJDdNnvYgP6HPePowUr4z46Ez+c/HuYtWc4eSUdfByRKP0bHypkA9IMzoAbVyPqqV3i2Vflnq
LjRJYyknBYRhe67jz7Mk+mbS35KkfftgL7/3SExR9v5HVpml352chPuYcZhZZ+9EoqMU4ONm4+oY
JMc2+GCt997mL2vdJ/GtaHN5Xut9bLUn8Q3g0QFErBNnPlECRwi4Q4d9njHXH93LvFcFSobIzBUG
LNI5dxuprZOtE9ufGwk1QqpA8HQ5k4Y2bHl9sbd9+eBZ9xhwH5F+XfBuqyA0x8A+Z0G5S4N4+5aA
NgOSniJzh6HUod3OjbbT+r59sO57mebXde/2TTMtWgN1lkDbHYpwcxK7um2B5YrSQfOFY+nMp3+X
2P8jAuv/kZ36G6P11nyvnofu+/fh8rX5/4HHuiNY/td/k0edex7rFUPqr+tvxNf9H/ybxir9lywx
LoHkQJdvcjv335RW9b8Ax+wHDv+bn8AA3tG/Ka0G/wjk095vMpbg//+b0qoZ/8V1Nk0oBnEqMx5R
+Z9QWmEu/747VWyyGCgy8IBoriigMH6Pq1jvyqh0b6PT58lhPK5+VOCqPEtwR4/YMiPHX7pJdBR9
XUeUU/YmzKcdqJBx9XAa3kCkX9PyR5VFp9V+My9pYXrTG7yZ2zQbtyJxJPDQxgFFPFB7b6NrISas
+72bIZMaXU7ojZ+0m4Xw+HIRBl8G/+RAIh++bphAq9bnucnCVF3C7dv0pgrWZVzRbP1cpQfxWAMd
j6NLOlm3+nVyKpEkBG50yNfrYkjXYtOu2lsi5GeDnxhP49JaT5jYu5RdKaSFFCzyOVesm9RzBgdE
gZUfDb+kb7TTupmn7gxKCrpJI8o+F70+Cn9+eb0IJb+/e4ThGA5SdsUk59KKujNo6OTmxnnIi3NX
jCfNWxTNWdqbsfV+i7En9steGWkuzoieOmteNTU+TEPkz20NTqhcK2FcQ1GTgIb+mVed1zxbeumL
a+szovHHYvVL1Guxa5fHwVsEyY//gKB7XpT4bCrGyarnU6UNgVAFA15e29AeuS8N4wu6wwE6DL4x
d74ca9760INFWGI8ra3Jr9/qUbkVgvrYOw8KBFL0qkc7iVq/2K3jofcOSDOowxhsRwXD3u48wqsw
1PoSZcupjQtnzoUAo+EcjpMBWA93CmTmbXTQreFrbx260rjiZFF0yjkCnpxb10jfbhgiuNHQAi3d
HiqiUQ/LecUGoce2ohACaYvDbMpgKJdhHcYv6MSEufgQ3VavQqOpPe9/EpLmpOeQpJbppKmrHydf
hQ2erohDjBrUGFZtsRGMohZ0tcoNrWhvdXzIH7oYldwCLw3pszLEn5U4fjUr6SUJrCy9pLqLI0I4
b/mpSfPjJsThotehbqJv3sFMrnQn+lOq1pMi9+dEzi9mol7GtL32qoqMxmg3guwuOKtPANAhQ8z7
i+JnjiR/SldM0idfG1q/GbDWGGNffzKT7ZOx4n/SKUFRxE96Ed3GGEpAF/4SkB7+lXB+hSH+SxXu
l0S0H3VCB5NbrsmJKz+ryV86Z8FSGilSJPTi0OQGi6ivF33QXCuKwvyHBCgAus/cp94m996AkgL0
NbXQwPIP5wVCMC4VVnxb0vlmHC5zt13ELLpoS3aFx4lfSwYZcQ4t8cEyB3jA5W6UcXHqa2INz9OZ
uXcnBEK0ay0PQdYkQbElnrg4Ylv6daZ7OQdEtw1Ruixdi/xG/7DN3rhE18MNZ5PzKHeXUsqvYyRf
EZLOt1vbap4cvQ76pRzyh6ktH+IuhzZt7rYoNz2LrgKgev2xzIvDhk/6mAw3qDDXNsXpwwwMLQ3y
+WAYI6ryIDLa0GhwKd8wQLqhsbyt0m1Q8kdJQ8k4P8N0PwtL7erErWmircKbfkeAd3CKvbyT3Qyw
emYCvp50H9J1J61B9VWvb7HZ4KsE3LH3jO6b2uUnXgKfiRu49icX48Y9k6OWkW0U80WOIAAEGNd7
i6W5vTy5vRnxMzgaDAY4GEiC+9qo+BjeN1Ww5SueRVYgKUAPuzGcDNOOerSXNzWcB67J1x4QQjdj
BCBEL7W+vWCm9KJTNYuQGT4ZD0OqQB08SHH/IKIErvZ0bhmOApwvSbzKyS39s2ylMNKlAAZKqcr2
P+9JHb2Tu1IQHSAZSQX832STbPa3AXiqlL1V6Igiq9irN9NnWOCA3DWnaRMX1x5DGlzw/49TKbtA
HITYrye4/xJ+K00ZVOancVadyNSD2bpmMxCruA9701aJfA2CxRMS2ik0Uj1xMxNkNp4WMFDLuAZ9
J2AXdE6azJW12W1dZzDmkxCp59eoLuzX+LWDNARDH34O6PhscAboJ0pWexPKwqMLN6mVggK7jnjI
QmhBIXJDUCyy4SFdYWvj4Gsm0sPYzx5w9bYcgq0+ZNMMj2oKJc/Syte2WT9lpfSy1Ouzaq1+ptkR
fPVK/CEIlTeMqreCEFLVNzGH6rhlgWVdSh6oxlGCz1CoSHS73WB5FXbygsAA0xJvST3cAoiQbXeQ
B91rrPGyDVhioK9rNMhID8c2j09jUx3lpUeC69BmgzuqzFmgIQxe7ZotnP81GI+dZ4jfKR5hyfrY
0gbIHIRbqoXpKyTSgESNfro36AIy0MRlHByyGd1yqHWZfOgHuCFD5MdDGkyOmC4PRoqVvGH4EXRo
KywmdvzDj3J7arY3nIu06Id5HQOp58a4PGhCdyy75CjFSwjRO8xsB4aTcJ41xCPGyDWGlS/YLjq4
Mwfxqbd0H8ePSel9MP/4UonOafA6fCskZ8nNYEjlMEMTPh8xQJGLU6brp5yotqE1b5LLdOu5kaon
IU2CMoLexf2mXq5PgChDYsuhWSHk102o6FW45NQosxlIa8Ihd6RJOY4dPhWGk6BLs0We6u+y08nD
apeHeYEtxReiorsuo2gJCbVLl6DXTgUh1ogRiPw2HxVqHUnZPP6+onlbVfmJPvq9rvg5FtMRTcPm
xWREmR5fDHsJjerm86gd63xwdfc0LZM395ErJi/9OhxeO09rRDsxFlfn9zbaoWupqmo3Tm7wocZk
uwymeBGn7/3nSSrOHOpTJQRp3vi5lPg4DthsE0ngJGV8RvG0dLQMMw5DQNZZqjdTL+tXt0acvnF0
V7P+klv5EH2VwkzbQhFS3WgvN13LA7FEWSg2w9WSjusRMFqGvQ3y2QdjUN0L2iCtge594eY/CDu4
cUCIRho28VIIJXrhtAOpiOMWyy/RMNqrIHrCs3Yr1zXYZrK7kISWXIUIv+OEhrwQeudTb95SGUeE
Q4Y7xMRVa6y7ajm5pooWvCqcFwybRsXJ29jtrIOJB4Bu2IQNLKkyf50HX/Xx4YrFfQhZi8IndWmw
+4LLYUIpHd3FwmIIXfP6EFvpbZRL8AZYkXkrrEoTVfmp9EcR2AHOa9Z1SvSg1h+5VjyV4gpp0eQt
UFs3kIvm1k2FFXa7iVcMleGK8x5pgPevJ4mPo0ouWmErvnRl4lXt4ulz5Ell75e7+TgmTCJV2VIs
AQUxrgBBEap+MsFES5KTcdPMT6mO68bxreyTh7lsHsrNxkyOiioS47Cfs9CohSBRX7cioVJy5HL0
8QHwVTaAkmteja/HskbHqLOb1TgRg3RBdl4zO1ekB3Nj9ejc9OMpUjBgc7K+cju83FANOcPnw3/3
XPXtpYmra62mN4KBESVhhOiD+VidrTH9PJblm3y0UvUgyqFycPoRKmlLrf1N0OMgnWXHat8Qsgz7
BYl/H1MyLptnZFBkPH7y12peLt2YXRMoy7XJKMhIb/LQ3vJ6vOXNeNPn9ja+ogLzqLd/DdtyFKrt
oc/kG+O5ENrPIboAwpYe2/wozadar18RvMq26inZzCeDGB6nk9O+YlejJ5deRD2l/q5t7UU2VgfX
HfwIakzBsA6LpHOZtdQ20ZaFbY1mohKKR5J1dSvOSNwFcJ9da72uihVMY+ImGNPqvW0wK1PRzcif
1RX3tO1LO6hYzESOfoEOuWoeAiX+bORBiWp8B81psS5qmeKOczj1re5zpB2pzS7Z1l5FpGY0/ZQK
cJ7H4qlAN2d46tc/zCr28q/oeMEhnlBYzQT5Ycz0g6wK/uK81bkaIMXpTi3eDXmoKThIRJfJ3LzN
q78KQvoIa+NqtPnJJEwK8TNSDk+Sh1Vsb2tzGShm9dSO0Bnl80I3N6Ik5C/enn+79I+eY7Wnba2C
FR9Z7qQXHpL5C5lCwvRgmZPgNOTqkfRETIXB2ILK7trL4GBjdZNLHrA4G0oeNhnmgFP5ksXl82ws
j4iypJpnma3nxKXpChXA2nUJU0M6limFqqKfC3yla5k7gq/lmp5KflFfndrqFM/U5DWgiEryTezo
cGMBa2dEByzkcQpsH5uzU+ZBwgHKo+3KI99oUG4YlaSjFIj8WKkYtMoaNOIYtGsbIDBTWT7uDCLM
5tXFROxSq8o5WaJTMTya0pdVFvwNAr6RNoH0VtffL3gbpLALBJBRw5cVOydMUvAVQgej/FoHVVN6
giS7aykcW/x46ka/VMmICMrmRJflmzFkl5Zyd3nbGmyBsuRlmeeXzrReuh7TizQoXmJI8WjJQWCA
EMYUzRrcbqUpRlBb0zq0YZNTqisumhWdMaOjoQeVUMMmRuhg1Y+47Z0mDwF4Kw8EcwsA1D4mZfZQ
6ekjvsAH4XmFL6vcRHW7yo+XSnXXo5pbj1rVPJcH6M78m7dWYq9bX+MBUCoueKWUHYW6Ow7jcqxW
8QgdeSxArPLDgMpXadyEIfXVY4Yn5TCSwCt/QG2gC0vVPM3ydEr40Ns2HvXIClPFX7PP6jCdOlM/
xUt5biRABsnqtvMnCSOobbTl2ck0+SCiY64e8U+sv6zkdOcy4Jq7LrqfrroPIdvXe4mTgF8XBxMf
PW+G+9mZl7WILob+DTizW4vBKuoXU5gu8lRcGkE6C4mbd4DnIRD3THvr7IkCMUrDbT4m2HxULZlj
PtRBfdLG8STDT7bABCTt5O8k+hXXoCzcsG/Bl6+gUYQniqrIpYKdD39IS9fzIgkXGR8t4TyowqUb
tCvnq6FOYd6htQ1GzHaSTFTD0sWLmjaQBG8mkliPIuaAb2UBAngCpDV2523MLogyXvZibHVlsTwm
MrWsYi5XNLlu6J+XB1XHp+3H7g21MgUw5If+xyBJ8KmX2/JWS77apgEidnaMea4wjQF5LGjO5DaK
v5F8vK2UqLbw3BYa0TQoZ+NVKOzmTEw5a3rjS/kfcFI9rd1CEOthjUzE4WLNn7Mc2iVbQS0Gpz5I
30Z3e7ucagGErXXYt5OpNS9GAcmT5N7fuEd/YtEVPcQtEZ5Nf69vDH/iB2vPtwE5ExpJwc3F6RQh
nZYiJjFGBuLRxvmP9ZUUFoshn0pRL+2r1mUvjVa9JA/WuJ5TAyWUA3J+Ze5A0xRuqLM56nFy+iE6
C7KJfRtXWOjZtKV4zh6EdTlGOsV2WX1OXsqDRXW3FJpfzIuXb/ZMdM1e2nKm5Jt97U38YaHNniCR
Y3I+kUGiJsJn97V9VdSKJmAX5Km6Vxj2r0N6UIUH5E8OjC2waOIeoSnD3YBnQaJCeYsN4ZNIYmt6
jKOWzBdiF/edIIoo2XMqkh+vdas7G1ZEhcx8jEtTcXBb1PVnMf9ZUWlUOTEFajyjQk2lnn6VvknE
BkeEcxVD9QaIFZAHE2fxjJsi5czVxh/W9jD+KEbL4+t7y6DPEji5/OavZtRfF+NgETGHsTpxRU05
Q4JjHNOdZa13YTZj0Sg9xl+ji8BmHJblonzbwwQ+KMvpZ6MWjWHTcVv2OsyZ23JOkQrn+KkXQVku
kjfBUATfWZ2XN3bNhaLsIrEraDsEI6yoKggo8NCZBYmOlMOiMm/tvNidl+JHaYg5hjsbnOgs6AhN
ORWIqDV2g69MzvNqE8RLwUMrNpD5JrNVC0ZBD5idkLctJGmsYBvNQPg248iq+RtDwHZWXFXzYOQn
SIotTmyYn60selWXFFQAbC5quY3qzTA3fy5jL7aeV/4+tZ+C4NFDDHu4rymqpNxHgsHv2GXmybS2
cyegkppEl1Z/I2epMvpH2hWD01u815gg0PdKt5CUE46Bp6mJTugCnpbENdFzMVoT0Q3Nz5TXTqwd
Y8roEE9tlD8KMH/MdHis0uqxY9BjqBetSk5j5aIMdynb7/gyexvVaOfscOXOiXPTM8rKNzfmaWTJ
TqLnbBS7hGWfukobjIrIAJI3rRaYw63eZOleRsdSprP/VpwlJfc3fI6K/k3cmB5hKo0KZkBxFuQF
/sr52SpFF7oPwraefJSM6dPkLH33qRrTT5mEVWhc0gf1qI30dCEz80fRRImPqIuAVKnOztjpDhnB
jRY3pxRCgaajIx3F5tjpFpqFf23rdUwb2i+s9UqNq1At96Ol9sVt8Ik+K4knzT9nc3YVxvG6wsqO
FOXaIJ4uMc20pB9mhMSB0nvFkLgTeHFCHCbielx5HAQ99wGOMpLtfYEfk+JwP+nd0Pso4l2a5Kkz
UTaIUWsBGkyzIzwvJRRwrkjRSvJQ+fAiOo007vyUSgTZag5yEjT1l1ny9d2a7hx/7VH2KKdP8pZc
C5Vo7BKDrqWwXa1Fu6rtcJYNRy+F66op10jtry1acxmmmvV1LCbnkr52i3JcMcHqj5a2MFNJSMUT
rh7mE61ShlZXPzyJJXjp7Kzk0mVqzYtFU96vZxEnrcQdNz2MLq+YsZ42MQ+LT0WNHa0mPEli/dRF
02NpLg+mq0fS4yRpfo2ZclkP18lcz3vfqWEITDr3KlPnZQIIqGpbKr+IuIN2FQTZSfbjryeTcYl2
i/4oWhgIKH7pj4QJlNxk9cC0CFmra8MLMQ4kpqSxFSOk9TNEXqyjohByaXo3jy1fjVxrMp/iCtkV
vm6Las8w1E/J1KLiF7loYKZX0NL1IRceevFiRp8V89NlYcyPHIPK7HPzKcT8Un7sUvOt/Cq07Hbq
5MiajuKPkV/J3yLuMT9JsJZSHfIbRqz1hNMdRbPxjdNuylbQ6Xm4Ii1p6SdzL0swMN/fFCkleZAn
xUUquuIGQUTEZaDSkaLFMRs0/2pfw6U6+VRY8Wm2lVsXtQ+iID721no0EmTlzOV5dJVCCLOqwFCN
q9nJDKPH7iyu+CyHoA5063XNts+zWx7EnA6+Pq0KXVlpW5GJUknOwNDWsZyzDAy6KGB7BuBqcZxz
6wEjxQdJwM4P2Zsl667tocGqAJBRPvlJGfvVOHkprauauw1WYvmJO0Tz0uKVGymFn6bPugbqfbJr
FH3Wy0jgRQkS5EX1Zkh/DZ6CmyNjYl95ljOJdgBi34x1NgZ7MuI28oSYDdFxeRNmec9nVto9bJZO
r1I+Mv9+5CoEgWH0Xu28L8N2ycJS0ZC9JJZys1AJzIcU6yiptD/LfBbl+mJxjZwgzWJgxKmAt45F
lXowPypCejTH5JiaMMFGEPLC92HiC2o+SWoTEFoV49xt8rmYX9aYC+/sNUP2uDVfSmQqZOnTKMsn
kanZ0pe2nHjbeJGl5mqSNi+ZQKk9kbgo4bPGlYr1KJj7mzLCXOpDNdYO63Dt2ua2FIZr4UFXd/ph
F7M5vZruNGYYqxluKnNJllXn1VSPWwM60bBLbm2bS803vkgUlkPIMEkjaRhN5Ce56DqydJSlLwrq
hHFcBA1pbNIGtymYkkzI+EQSvzJ9QcHIYguKkisO382p8ystcbKodrIsv0jY2I1Tyz/C9XE+t1Dm
kEWR5/hcp/Rl4leMR+0Fq2Safp2eY/1ztHCje9VRVtacxHAFTwmz6C/lZUApBS23VM/dYrlK3S1q
eNLVBr3mtNW1KYSD0OFzhnWe4gj6T9m0YMzwoOcWykRgVHzMZx3NKqqR44o0jziU54XX+bZb8I3d
n7JfkidzZboM8qtqXDvxVZOxFq+uEG2PjOLWpzFHkY7JboMvLXIokuJ37RiwWKgW8WFGRkQlT6CM
elyFmkkvTHY0cCykU0QacOl59SW20NIFzDyTajmCYVb/wHPclSmjJgZTQ99S7uo4hmiMgvWWaD9K
CPHIYZSKz0p0qUrlsRrecg7vLDVP9atSRidUgc5g+A7pbCJ0A6fraXZN/gzu9aXGand2JGQKc2+B
/yotbiFgfy7QLBiJn7gps6EIH3eIPX5z6Zb+00qQTfvHUpK8CI2kiZFLBK+6iucHnclpofi9Mvtm
1vh9ibGn6c0NV3OOIyBg2wdWpCFnc22GiSIwxzyZG8G09xAaYl6Guy13eN2su4PyTcPqc2IEXRWV
X+zmsL5RlwGSbMcCiRuUKC/Tm0Allk5fNfp0k5pU0RpfMMCCjouPo7dfJCI3lxS0I6yON1GPkA9Q
nxanxBcyr+Vj8leTjqetoedeUiKreqhGIWxbuO+jGsDKT/JAksgYBTqU20Ud++tMK2+W3igr/oJG
fNQC6/pRqO62S9UBHAQ32CpeyRBN6N5W6Sgu2g0t1gfRzB/LSntkFE+q2/Uqc6pNCbd4mUHw2Ebn
tSkuojFdYqZZ+PBdK2qLDePFkuO6jt5qOZhWWXiT5iSHU59f2jpCJW+fw30ZGZ7yzaUcpZzqiOtD
LtGYpHQeGshuxHVqXEq+NR56t50+zdTF8bWTz2P9EDXkxrlymSldVwYPZY57M1qxXBY84vlXF99V
RQ/aTaQV6I5Wlp+mN0NAO9XaEHVGY1L5vqceQX4t9Azf9hahMVsd1OdBQVlSI0cWj2PcviyOBuQD
SahqNWh0jjiH+Fx9+mL8ZmrlaXdjbU3jLK3WWVtwkalArFkcA1Hm8hyVEKfCtFadRw+j2av+pD+J
xmGbDwX+xygppsOtp89lVnY4KV/KMj5F43CMcY+UldTeesZSwaKu1z5Wz3LMnGegF39cHxGxPeb9
GZlgvyOMU9+3f0pdHSaCGUQyM1WXIvPAXUM+VLfER8xuvJj2ZCTEWfRrBaRwh/ko91M4zHIQLWLY
jmvQcd8czaTTUdXPO7SgNeur3BrX+vUNxUFujBPudY5Lb3IRWZ/z61tncOh1rEN3zaxxZlSVBSZ3
aej+xFXurziEK9l1SSKPEQzkefOpP00m/uKkfFSj7MzvqZA36sLWV1GFYg7gRTbS+0FtpIEU/tWh
04S8MC5Dw0UIzE9VtfixiS5KrAbG2Ibm5b9L515hbmFk1GGRX5DeZ3k9iSaD83LA9zY7x1ED9rjL
G/Ye9vQzUqlTGZjrAfShJJO1vWXkpiyefOyVuLbZnYmxpTe9tpI8scD912ZqODcPvKO8uUhWcpbd
PJDbyluwXatJTEwcdNqF2w1lJZc238USxkU9zpMOXi2IgcF5o3CoFDWcpPxY3SpPGSj6M65+vg+q
9rwuj7klX5c2+VSJfLKeKSsySNYBmDaDq+KkmskpdvGGrsKkyEN09QOofEHZ/RGvo8OF3ho1dqrR
Z8DSNHxxWk+NdTHV+QFFqqdl1J9N6RhHRDw/2jGWir0P1jK8YUtlV8nD5pfQE3eSvxddCj9lPftW
O9n5jyEVmRzKLuahC3CPtfP6bfXohDWSKiphnvJt8ZoovgGFvmmbcQOEc6OOQ7VDiwbMC9qTKR9b
YQmn/03Tee02ji1R9IsIMIdXJlE5Or4QDm3mnPn1d2mAixkMerrdtiSSdap27aBw4dTWL5RdTOzr
tEhBW9dBL4absRQ3ktvYVmX4GGn7kcYuY4ECKnxDQgB+OgzTesrG6RKW/S13R20KxuW1JzfVz920
Sn0laXxNHnx9EX3lmzMmyAqwpD7eFhLeHTqPX/tm0NtEXlVVl2JDXkQpX6NcvIYXHoAE+sl+Dua5
P23NSzeBSow7AcxflQVvFCW/MSd0tzNO7sOWRXea9kep4PEks0i+yBel3d/+bUosypbhOESy04Sq
Jxg6Dp+fvUGPFBqbBe9WX2wXXOIGTmLE0rjeDjpZz1h/zm75pBBsAKcuYjLhAedaenuYLWVPJPlO
j0DfsxsO+nZhvTeGBgg3eKNKerfGnraamI1lVytiT+xoUPrWg2+vh14mF36Zzv4UKf6aQ2LAVJDt
zl6BpESYxG56VYgur47H9LcuPhOC1+VS3vsRefLlHadkBmL9LFiyPeIMPWJ+xtq016jpCvpnFlLS
OXnrISZaMTNrIu60RPH6FXMf3qLYVr6O5aUxfYkLNwoZZeX81ax+3Yl3DF5uSAqva6zDNf5CS7kX
VIGK9cPcZXwhyfjPnS2tnWXKNkWBB8TI+8Oqa463WVbb6zNsXgy3teMkirRddUcnqyDO1EuUJNcq
aa4LLobNm3CRh/JdMljnAptztJoJVnLjMROUY4IvKnnjqfyIxO7eLtdCcB39LW/nbZnr2/5FH9lx
F0Sfm8ae6VQcXMEsyXOuvCktbEH6VNpLx41qtoNbuQUtHq6v/UNM1f2SpUcVt3YxHvF+xzq1ZpHm
RlgQrvmy16z8MKTSIZK/rWrcxbA32ZUfK3niDb7Wm9H06mN2lpLlrW4jIOzovVEqZ1jWvWNdsPsM
elrxIk4DGTf/9HgtiEpjPnIyE8FTiP2fXAfW04Sf9L4+o8vJeNq/OYC06NgYTLJbMkul7ZLG26gb
/DT1JJ01CuNovIeyscvqgqq/HhsYSdqZ0PBZ/i9uOBWWa6q9zbV0w3H7RRACDLivc99upXrYJg2Z
u3i5bHpz2HZ0eqtkbU1y6VenOZiQzaz8DqBkK33i1qpyYktwIql95QAOQxbT5S2v6usiWm4WL2wt
5JMYkvMia/vKjeZ+D1J6jH4ErT1GSnJR98rKNq8fA2pcYEHrKDO7atfbory0ZDxweTeinuPgysKS
IZBHOoOwEc3JTSnU66I9k7j3cqjtynS/YgIpfAjbrFuDRAac/E6X1InOf7DuglwRg0n8Js3c7fQ+
yI8hn5OwcSOffSDLpscsDXfiaZq+3JEsflOT4kgXvc9gDhFvoSU7JQa7w1A21JNAYaIrmx1A+8Fs
b3jubzOObdMCWqjO/O4lzDt7nVnX9NM+a3vPbFtb7LklCtrDUtqL3AaRK5c6g299HZq3vMjoPsOT
HClnQs/OBX4iqXmRkuoaJPe5XnZYEnIw1vtOKvbWFnYABooGlpaFcIBnchjr5NDq8961LlL+zaoJ
f8Y9NvzBEssB820QOn3lYw2CH3J5VKTxUEjyvgrNXfLdp3ZpzhuhMDfSNrP1iu1qRDylb9WGK+KV
u5qzh72oN0beULeOFGGjPve2M5/Adz2jwiHUkRiAduFeaXhqg9xbktFpWi8qU4Khe6+IQStly9Ok
woeI55Ob4Muw9/Boxh54IMJcLyQIC8CWhN7gAQv0ZgRpA8/lW2YZ3A3VJo2V+FLWquSM7AtGjViS
RZpz+gBWZ3iJYthl9u0pbYOqHvA/QgDomH3CCD/SAuR1bFcroq0h0r778AXgHMIfLt+6mWxHwqFd
2MnKvpaTwknaJD9VWY0euw/HQy9HnKEzaQsalJnQmnu/0dkF4ZayU+QVD+owcWBPybhH4z/ejirN
CPalUEBStyv+RWkzehb5E27eYAROFhjNUVvvWwxzsbvEQbnqLOEUx0GrSRGZ9VpzWOQF+5EUiAkg
xJ7UvA26OF2fzpfk0uMbT04QlquFadV7fJgKJ2rYXMU8u/VrXP1Yw0uaWxuxZjLJsJtqC6zB5ySj
O7LSfX/LgH9tKTFZNS2YMs3rFntxPZBEPJDKBV9n7AodHsZxdtLrqrnhbXrLvTQQduE7Gy7KtF34
xi6+VVumK2LIG/IrxUtDdnzzm+Nrue9nkhWAwTvkvvZU5iZMhPLfHOf7LJo/iwrmK96SPf73hTjq
NgChO+wxBw4xCNxwR1Zv0kX6zb41XGVC56/wZRegP3IKinDOTSraBcYDrA1Exv6zIthqYeP6eq9/
ONJOpFm9FvsEUVNKKwvEbBf3OOhf8y9oCAXg4AZ4FK8cSkLoCLVtFrZ8og4Zv/M5eiNbQFJs+Tan
/O5y0y7lhqf1NsDl0GpbXlycYNVOtps3HZNPB8ZYZxM4wr9DIG6W2hFP2t2inU93BDaVMH+sS8eS
zABWYyhlU7avd4kfnZHIhMy8xnYKmkDwnwJC7EmPU2AwQax3EyrRJw/LQb5WnnVQT0RduMLB9CC9
3PkJd+ssbwgO+K4C+dr9JSf9T37tXnEP9qSzcg6PUW5nMLvCY8oes/JyrA8tVz4ykLWHxftPQLNL
Y7s76o4QaFvtw+QvpnBMiHBYKXd2inch1jcAH/ypK1v89PlDPz1dt1UG0H1jPSTQxm4JFh3XsfHc
kmzzyG6gQ6/YEapE8bCdYaVfOCj5QN2+uxdYBAn3os1q5ekIe2iuk2qn72mKWb+NKavlL3/hhiyC
KN+EkzfvoemFH8ZeenQvpLLUyRnegSArtnErjaso2CIRDxJRuq6IzxsQQe+0PxLXlPCa7+iMM/OP
/t47k2hzoa3EA0VYeZ1+jZP6lT3U9Cf9yH+MFMpZPkaqL0l2o9nRn57ZcJ0KwyXBYqaUoIS2Ej9n
cGCDmoCw4iFuZ9gagzNSMV9UNpngCD8ZxiS0CreGf4zv7NPy5den03iLesem0de5Y3CN/8PdloVo
geyj2CkRoLqnyS4W9WzJKlYcAzbYT0Uia6kvTO9bbIax2bjNe418DrwivPjy3C7/Pd1278b8NiJe
tDbZqWXN8sezFX61y3v03Z3kf33MGefhlmovR5wmAhxwdtYt9wHaDhqrfXyQP9d37Wf541J1X4Xp
PqMh0Io0p/Iw7CrIceyfePR4lACmyWT/jQ9wqbKdrthRYytBdWLFulM/jXt0aoi6s4s/brMWo5vJ
JtAgqPyQhTqa8UxlBie/xBEOZMTIJ75Z6OSOjjDmoyQxatPdmTEbe4QL+q18ZJI3TzbDN4+y8oEb
a7Oi46g3xQdG5qmd+DNN1vSmkMLx0ja2ccGsccJIEGq5P4VwN+zyKL+RA4EYDoGYcMGTOjlTbO7l
tTuPp/6qBu2Re5aBvuEtZvbimJ7l7tiO408kpZR0W9jygvBAhxX+IbhiANWENJDf58/BJdhh77zF
Shxc0ud0xU9I43EnGMbFwveGT7TxrJbD9yJ5Mi3nAf4Ics56o7n5kZryPQQ9K234S5UbRvbylj5d
EGyVfxCcbdSTsY03kV/+pLwiDf1xt+9RFZIKgykKbsV7kdfJHbO3DqQFfI8fAGdO7fT+yA5T9LoT
ZvGz37+rn8uOHayrHLAsx6UGY47mX+FJREfctAM9zYFnblf8QS102PchJ+NkvS+79T07AQFILrhH
BwKffNGUmlclKB/1pflsPxoGoHFDTMB0bC/TF5j9N/gVxN/CgYfFU22WXlHY5j+UBNtwZ51ZlNZ2
cYofMsr74Sa8GX5/4FaeIdf8JG/qVbKTK/Rbe9qVLOmqQD0xm4h2eHoqYicqZhXMF44IjTZIu6an
fhN/Tr3N5ajuck9VjjgjlG3v6x4wLbRUKi0gqV8emFK3+Pl6rUNFd6wPGpmFuSC6i/v1VT9D5PdO
bBbt2FPsBUJo5AuXXuU0U7A/3nVvXGFcygl5aO2JWgoHgd1xPeBMpp5Cyis1yQXusRu79A2+hJK5
IWXKK5Ls3sE8DI3uOkPnakAJ8E1cMPh2+MB3MJ0y2+Tu88/q5v2zsSP78fj8nLweYR+0HvZUfE9G
R/bXOB/lNpERUB3wSGCv8gI5FPcuCXbPIJWBxKGrFKiewgVIdh3+jcqvlmpbXCW8hQ0h+w5kWFwa
BT4niBqavluRXSG/xYINu/z5nQld2ED7CVofkw78oe3E7fY8xWyivsQb3f0AF4ANae8Ie/HWPtF9
dHpsRNKqVMm8Mv/iBfLRWjT0ReJLt7xAtuiNc8SZG5G0o7jjuFnyXRQfRes0rxegMBqSpOX5WFsy
JEpHZKDKnZbb4p54ddu9z4kvrG6mYfJNv+RDZyFTUSKbLUVksyAuwVaE/TtAKKufbUi0WbI1E3C1
LceWUjJB22Gzn4p9VWzKyJOJmbJgXW/11a5CVpZIeSXpsI57vcTV/gFBJTKdmV0SC45gRiiBpUG2
H1Bmi7WNozr0asVtJi/KIL4+0ukyINQghmL7fOC4bWFXWCq4FlAPtD2sKW0a6dHpnjESG0IoYbAI
rKan7C5L17C6WM0xtbYhaTOCm+xU6b3Q75W4g3SNoievz2Z/Uzo2KE5Y05jxfybWlvwJKMlMBtG2
VTI3IcMm1r8anmpzeSyEkiyPFoZkhKACfuVOJ2AnvhsgwTUJHg4+/LwWCJ96+ibLjxyhz3v4N/3T
OSpaZ6W47VXFxstkvnY/yFrUh6m4LRlD5+nDuPFxR5+gIWWQvNSSXbyMZOrBuHGx+jeCJvOa2cG9
ptwWX8/nmkq/bAavv3NE4Wy3BmBQ4t8EschWDtr79C+6pYyKkdtvoBbuO9YWu+pUQWwebe6jNGex
YzcGx8VoeE8uFQsFyLevUkBEReLphTefwUuz7/YnvmSfqWkvL81remBoHo/cospDOydBcyz+rYf+
HcNp8xgFSpCee+6qyOHVFDfyF9RNz0qlt6eX8WFexdElJuVAwtUi2fH5ab4F7yZQACyxb+MA3zSy
X77xmeSUhEuGVoPT+S0LKJwXwiHWC5fnUPP+kF9wlX1yB5PeJZInPTe79DHt2Mz8Jr0tntRr8cW7
OSQ0BE+STlG6JKbAo4nBgn4BT/PfgnGR/Wtta0dNs5ufsHMz1cXuEuTanQNepVV5DX7X5svsCz/c
bwHpSjdsYiChCyiCDEcsydCz++/oH/MHE/rxeRX/SRwuLs/KtdqoF/Hc/k0hMQ+24ajb4l9p2spb
c0L+cYd+CZj7A6xvSzClHMwnHzOAarKLXYPW7LslAGxb4j6rvMXGbhydKN3qiOnQX1kS+Q2fzR/y
fIo9NMtn+5Ue1rN4Eg7Gr34q9sQCUdAAH2G2+cVX91rTpXan8lGclq96+6RDc39AeYfCFWNt/7cq
DlShoGkdmK47cXKLV+0Mc+QRXqUf4RwFupNcV9eC3lUe6u1yChsbhRmxfEKQ/ZNClxV5a1OHM5bm
wrbQ4KfJV/Mz+YI5UJxKPwRMtG7azY6O0XHdZ1dAxGDgHqpZgZ748Nu35CWO7fWtPOtPs79He9B3
JkS8+qBfmz84rDDeGFeg6w92+AIvlN8SYhtg9n34ozmOvlYUgfR81l29Knf4dVAZrHAHXQAWeA2B
emv52c2grYSw82JgK+y1qrxJo8VVw2Tf4QoUJC24CURLp5YPOuNsfSzlgzDtgf0LGY6hFzs9dBVf
jY/1ch+Etzb7LOlNq18cEavlLJTnuTnimFvMblKHdsM9sNxb5VWPgfX1bURgoogYcbTb9ggnj7pV
RT6pEm5yXFE6ssPc6ZvKG2xxE294LJ9NTo6NdeONUGwbBifGI0c+8t6dxhZ3sifCx0v/kw+Ym8np
dugFdmD1MNxmf7VRj7jksO25/A7d/f7pkTHvM1rSkuMUHqNsJ39Pc/nkpPgCNvP8Jb/4azbhhu7e
B2f/kPhvP9r5A06Ka/mUAugw3gzng+7SxZ19231Nf+u7yvu6oK3ysi/rJ9yY13CDGPIBUIuiE5F9
QoNUnfLH8mpu5J2+mw9cNe4a6Sf7UvEoUdke2Fx7TG+55vxdyLy0S5It2OyDnO8JJHc8iH+UQvlV
37UPfkEEIsAWn2vMZYZPvYluK6orhVUHT770rh/hF7uyk3yNsJSC4qs5IUWEifWKJONdcpHj7Dia
itfwU9/Ju3D8qsoBnVr3Kr5aZ+rSCo5MwqNuk2UmQFOHMEczTo3Tdyz0UKvB6xjfSSmLTtnr+F68
Ku9A0IwQ9Xv5kLb9u7nhhPqrjlxy6Imfcf8O5sZfX2xeRrZ6fetOf8WJ79C8QqGBuQgPCno++49x
tKXwWKA5YfFPNRifE80oQ9Szi6/iJBJi9IV9AyR0RpeQvwLVabVnaMEP84gP6UGy8RdYbOazLDDO
HLvE0EB82nKktgfzlP+znmQLn+xI+mQHXhVavt9nSuCD+MzkczzQHVESuAG4fKPDdxZgNOGdc4/+
tDO+RItt0sAglBte+SEEfLHhNrbi+jyqxwN4rt0o9BMGs2j8XcefUfpnVg7SU0kL4p7wFGKj3GZx
ulcmqeNIihjosb4HhVlN24RIHu7gvhPHKDpl7zLq6tfFcLJv+UgrZaZIWXaj8fxhHMBxCe6NsAZN
TBDWtjL+rvPPqn224APLpmpe4uIal8dh3dDXpcZ5WR4CdSve5ctvl9BdE+n4PBVEPnYRZ0jz0a83
Sz1bkD3nLdkkqQ75bqez7EzOYnKpIcjHaAaPMkv+w9LU2/TZobXMSCbs5HCKOxdKD9Pzcsylnypa
HlaU3apKuHW0hT2XlZTHuA5Zwb/SW8SKp35B83jn58c/ceaIE9QkHEfd6jPSo1snkU4Q51/SOm8S
UxqdIR5eaoVENdt6h/MKBZnn/3WgOeg85Uxmof2AoYosgQ47oGq70PAw6KloAX7DTVbQRtV+X9u9
AKHF0+aDUHvD7AwrCBAyBljMeuezXyfUy9A28TnK4B3tNQz7YIKTlUoNeWYXnAvn/C5vPkP3kW3O
2AX8MuDbrJtO9aP54ykmAivZDVT7jmXJTlSe+mWBEmxC4L+07YOU+opJv6JqQaA9wMOecYApWTjO
B3UX3SDGAVl6nebnsWdJ8E7TQ/uDVOjIfXjiMIJnAeYQSBQYnQo2+n30vIWIz8saJ+4CYfHF6CqF
Z22+LxzU0rWvAIaPU7b9BDho6ClhJOYs23wLsySKJxk4NjZGsGmA8QW/X3weTXInKYPJCQLccG23
iq9TIlVcW6hXUJIpxPWBzd2Z3Q2AAA1g/oZk3EM0jcXV98gEY9mIuOzVPhPfTlUbqHTPq/NM9nhe
xuQVTjRPZoIh6JkCupE9jqfD06NU8unq+QrPOlM7+N9n4aqCz27DRswBgfK++fHu6JItSJW/oB7G
SlXdfDZHgSZAvIIzMfx8S3uQhedXNR5UOcr++ycVhruEfsSbgGZ0yuXwR/wG5wVlcCecu93gfZsb
nrdtj0jo0e/V5Tz2xb8WeqFTImkgtrH6eTLp8q1FReq/C+O9bh+SdKnGQwJqjq91LXdbpW7fIsLl
4bRLBLHfwxW+v3GKFeWdkEoCjHRYLXoFvp2nNvE4sRvShgsLYIE0ktGsF+RkyGHit1pLNC5vXPSi
vRFgq7fled7JV+uOThcLna/mVd5lrzodHEu2g7zjfPLhIT84o0wib2ZsqgzmGDRW6r6yPEzsPkRq
RWTS1sisf5bZznvC5mb5CVeg6lGrxkYVBZBdmgf1RTUuSjYUG518Lzurb6auDriqzgmQA0ufNlWj
rRTXGYDeTIhULqnEUXUQwZYMOGLERH8FM07b8WcZ4KWF5sBdnbjkEusIvUoMjyDmlmgfFkirjmnW
DyhcJDEX2qHtp20eijwfkXadgOS9WEcOpCXkLIaC8FpUK033UH8NC5izGj3z8MJgVGPQY1LQHSEt
CKomjNxtmX8csaq++4GDSbzkFQOHUOZ3uT5JeYXDgNyXni6k33WtfvarFPq6WuzkdIm2RCHKO8bY
FJm2vbBE79tz3HzUya1Ez6j6yuw3sQ9sieZUOcDW47DuKADSJkQbggMPG3Y3RPIAGZGBJoXFqQEX
GA8NEF8RnHUXQRaYNvpvtfF7k499W9ZuGaDVKF6IU5N++I9CWtIz9MyuTpmncvtOjsR744HIoGcd
yDMjG+vESbp8Ke/TLUSUIyI9clboGbknffNBIVSaHHKdE/XEtedkZWgFmjDe859uJfuKMWT/5FyG
gUyronXPlrv5y/bG8BqpdoxLsuEzNoWkRK4e+r+08LP8v8ObEhCfOCynzp+kLe2HXDuy6XL+Yejf
far411CraLEI4ZW2xnJP+kNqbJ7RpfNFIBKPnFrvSSTR3YXoZ/z4RS+kYF86Ft+IOQ7xdFKizyG+
UqyWLwDHaVM9Y1Wd/sEUq5n2CBMK3mMJ9ZjWyoeXTP6mZJKO7hYvQrifpH33RJXYUWBWTup5i/vw
FSYVb4tZZY7dCeNe5EvoV+YDYnUYyTl7rsju80dJCkd+0LubwtAJmf1RV1tjANK1NVoy4mBZiceA
A475b0XgUmNZYcfv6xsyOsu8QtRmh0J+/ciOcnD7cN/v5f4M6sLGldExmqDg2ivTIrU4I8H5A7cd
a7gMyn3lACvhT6YfqHNNgeZ+2i94n+duzudlbWjVO8OdjQDOtBV7+peEnZjmydJGXjEECVsCQ3uQ
aSi6C2z+XvnTfibOaRlKfNX9zOubWt41DiDJHgYXNUht8q6IG7xxVLfIdJt7BadHcgbWWGhkChfV
dgz1BZwdUz94fp8Lksj/f97Tpzw7Vn+RrE1JpSw3+O+DgyM/G8hd7IOWSG8yTXr1sDy/09ugO6rm
GMbpZ2JzIvtyZzO3RzAyUP59ZvFRL+j1YJVs2taLBxsB5e09jr12dROvJLih+Zozp54AGR19suXp
qI2+nNkCFLPGFxaEKQTkgiImn/9d0Iwulj/K3Pm72aAhhIASS3a32orshR/dBopDTgs+Iq8G06Wa
JCSLNgS+GEc12eXEB4onDkPenfkzwuyTTsl+BvCt3vX0VzF2RBt286aBlIA7YHJ+8t8dK3VWFYcU
W8NG04CrxcN+6pEV0fFA0Hasb4hM+oPE6TJgqzJZDnB9ZNf759ck6G1tTfKWF3M7DHatbjgNjOTB
1YkTv9eOjPWKBEL0fC4Nw66OWhCxGXENyWPzOB3rbyZscTv8yD/4KXvVGFBfZmBxJJyrXb+x+fk3
fhNYGlisiSI7Oqhud8TZdEuF2aW+BZltP3HShw6QVYQAYB9+RDtTt8uzedF/zW3kIdF9D48Yjpk2
zw1Z79i3WASIDq48bcPy9szEzTw5I0yYgX8BDf2XzQ5B9FwwOuP9MB6R46/9pX/e4Sl+KB3lG4RH
HekZzWua+DyksHFMAk9woeJQqXdZyWRUAxmDq3VcVyKfgPj6c5GdwFmwXmlgttlANA1nGQtTeoXk
pB1mMnp3+rU9R0e+LBmOgFXAhlGwrodFmKlOLHNf6vy9jT64eG1/UZOLxZVxF+87dfWL/NG+jfvC
0TCZHffoNuFoSW+xyweqMvRnLwInAVQiLmlJt9vDjN4XxgHPrvEtxeWPNcaHhQAC/Ec/gDL+iluT
zvJPuYpn46Xf1XCZW1tpfGSoRN8IW0PeaqX7xlRk0/D52XZ4T7a1B7XNWxkWtpZDXSu/tZNxki/i
ZZrsNlDd2vtXHLmPiRdRt+hutr1HjpBbf48GuBwJHEeuM/Fq/V47CQzLuSt4yaY4Co7hTR9gZ5uf
aIPwn7PWezppUpCcp9WZ6uoEsYUXNCPOuPshZtj9xzzv/Ki/Gr8FKWobBqabbDRPvCeO6TKu2oxm
/GyD5uIDF2x/3ej3/FXZ/Fh82+LQSC6xnzfkjLxE1Y2262nchf56W0+1J5tHWT5FyWXkSrDlbDa6
iFTOx89Occm5TEN3xVyYh5UIM7Ig8+s4/qHGuVVK/NulNGU5K2TMmXxiZisTYmUg1V4yOzfWDWCu
uQzwjjpOcYYvZkxyaAecJMSP+UfDrNharsDF8YOdWspZyLaSkGTE8AyWxd9EHhZxJpOTv2ilA2Kn
esDg+fQ2tEhUmZ2Vn+6okfHuIC20Wm+C+/oVa7TI9UNejxOqhG5HcEfkiobDaoLX8wNIrx+z1/W5
Y6NzQEb4XA+ek7/kTwFa/nv6DWGjjAL6uOxM+Gwc0K/JF6tZNn8UeQJATGf9YUJanioIMAdWh+wd
UD2y2+P6YwyIdO8acZSdo9f+nYmzfe/fjXPX+axkpR+Gj+LVuPPlNc33cf0BedOfuwII9nBzsy/p
XfkBK8DYBUAW8qx1Ns7lAV06/h87thzjT/8uXnGaaDxaZPbCPd+/xej2U96s/tMVOvfP3xGDzA43
lWV5rjWhrMXNEVkyH93K0oYjlU+zwvMKfJWhBfyA3mINQAXQUsw+qGC4Cf/AoKV3w/pC0Cqxj5Z3
cDcMI0gET1G9OvYwg35RoBWj3oX1gUE+TUxN7Qdvhu2HiT1LrX/tHcL2d4JRomhPugOB/yhEtq4T
+YyOz88Fd9yue1wUV+ggPPbtHmy9deNHTOkNWC0rb/UTNE9xborottyQ9Yt6F7PL03VqDtZ+i5ld
F13B0CZoacQ514Uz3JiYi85HTp2tuAzAaPcn5gRfoC8JWHIiJmjBFpcAew6pRBfzkk67Eb59CgXi
aecNfjGAFKSuxCIQc90ZzVCgF9uwYO21WRLo9qiBhIWg1ksRXkbzPBdnIz6F8jki5Eugr4b2jwZr
18HjeN4XnqYgWCDWNkkdrgufPR88rRJAM08X+8MriirYzFr0kyifufatF7+S9E+S/lYD3R2NpM4S
IwH4lVzmzgqOi3KQYGDktsVkonhkH7dPGnpxbOYt+we2FAX+VAy0AjYHOl2cIRNC3hBkA+NbmRun
Gfl80Tulu1z+Tae7atKt3BT5UMFi1vdWfZzWI1TmXnrN0rfcfJmse8cTw75DZx29Mq82+byv1prh
QgcRgPq+bqdd+6nyHtkAXNj5QSHYL9BPfwRmIZG54ytuyAAj1XerZxhlJLDkp37w65HcbSWpwH5Z
1oXaNR6NGbJPQYrirMPsM1dWywb8UsnwGiEM3WnO/kypD8ZqQtqiLXfF0M0AKzsbb2bsronUJJa3
3hN+ysa6CLf53CZeE5e+uELRwwjgu0yELSCbCdLOHqEgLPL5S+vUCVG3N/JMdBMjJWMIvVih5vJV
jVMAkN7iM+2F1CEkEZ5ivFruOrO/WhftlE8E9RZDkrnSU1ahpYWbLug7ECeMjLjtq7CoxhGnPT7B
oQHxEnTTrmdj3Ogq5kP6WrNFqbxnx4x4ImabIYGqm4srKAYal3YOihN4yLYpUemvP4RhPYgJUHI0
uXM/RJDhk+a8SuU+K+FqmEq1KRZMTzJN+CePQLSMXYTqFsNNWVYelKSAysEKLJWynyavrGOqsiaF
y7CsYJWGwhFXoUPHz3Y/GeZZVGJ8nojWpotQEQyDyDRaF5STtVstQL0msp7tXgk5QBnvUVUNRxJx
IQVofquKua/xqrwBOdXAnauGTx3RUktbNSGmTmgj3FTixlEbCm9difIBI9b3VCVUuJxETy5bspJL
CGsZZK/I6LZT+J6FS2erijS7Rsyjn0GBKyqDTB+7KliwliUCb7SbS7neBVORt5IItUsoJbY71CFs
scKXJBIvOGkF4yQ3Qa3lbHgjGmIj9UfF6pCaQzjQ6ZpDvMwXS2YwzBeZGZ8a2+NvrCjzxyjDf1Xa
zVp1zXtaPa9YVYG1ivo2iZUf8iuK/ZDgizfge2DKvbLvo+ijt8x2qzXNN7LIU1bkoq+vDFoVZPDb
MnKsYk7cT+oxmvpHWincR/8qK8NDeR0uSsJ4JEQD03VpIiJRX6PFUQc0GnUWudx9pbyuW6kKNPbb
h+Sz6pgDlbXZGT3gZJYO2SbpUW9VPS5BVQq/Ly1AxbX8pRY53Ei9gK12Vvrq3tRrehyaF2hiHDPs
KZcGwyOmLqPp70lXEtKXy1/ZHJqHMcZxysim0dEtA+FYFWa40PXHBblMb+QsU3uQB6vAGRiSPXAA
W/aeiTaRuvKIExJbBTzdHUx6bivR3r5q0DMbwrJA/c/i/Vyrkx9J9Wsx5cKuXcxwN6nil2mxaLxA
E/fUgdQfnMRspYtdTvJsYHsslbhldCH9MfNPEuG/FOeAPR3IxghFtFcYF1ukR91rHpcp9zXdZdQ1
SEBj0dxh4YqSE71slfZgxM1XLLcv+oRYa6ooWrwa6AoVqaTZar4VeiM5GUe3ZRGv3mG9mOvqSdXi
o2oN23KepIeFrRaUAAzAlGVqdkknggPEMoSTFFJjz85zZt28DqEaJAUGSaYoBCG8b1kw32JY/YiQ
oaVEQOi50m8VsupPqVprTiOX8SUu3puxdtJMTTjElz5QJh39CmVmh3sO665+7XdoCr4sRZ5ujRr/
CgWqv/8xdV7LjStLFv0iRMCbVxD0nhIpSi+IloN3BY+vvwuaGzPzgnNaarUkEqjKytx77aFk72KL
SFsRnli1mMlIP3Ipjf+C1rglyoRaOYdtB9Byi1GbLSbMl4QLSm+ojpPRynZ2mIplISUcmgan2SpT
L5Hsoa0b6yXHHbib4r7d1U3e7mJYeMjCUgZPOdqpPHRQbRmCoCpNGxfywGFAy5nbVlGxLGpT3Iv4
q60ldStMsrpShZ59a9At4AbemT2bRSl0g8qFY3U4MdLH9Kssza5jiK9GlqsOmbO3+s5cOq38CRWB
J7OS4svoOz8FSlzEx+krD4GyDYL+Wowmp+Au155RStNBU+RvHPucdqLBS+VMnEwOA6heVTW1TpKK
tzXtoshLICWt0g4peWBoByeXcQkPILOsm1AkZWeU2qXOqkOaJ8yDm2GvlMJBtFueeB1ptMWGvIli
p3Rbdnl6lFKx1aaeMigOqIG0fC8LhwoMX7w9pRgkUlqO6CowbEr1Wp840aWyoByU7WPlmI2rDCSB
6/L4Pqis8MmQ1dfO7mChaIXmTiYJjHW/tsbaP6cgS3le1WY5Z3Iw1Mf+Xrf4La2hgald+A/f6ql/
/EJe1bI/HZy0vRp2PD6LMPJ0k1YMzbscBzba1zCVjomZxktfieV5TXA8S2qSZS/T7er0EVVkkhGY
4BhfWoQdrp5lgQKdvtb5zXKIFQSUrR5u8bkCIOsZ4g9034y3KW8vaSzjRxdDuNP1F62wpKs51F9l
VqKlS5UKX2OyqdqgP/pG2hzyPE08U8IOPilGtrDNENTiRL8rcQAMtkzvNOmjhna5KwZl0+Q0M5o2
tNym4Gxo6TJDGydGEpIF9DSH0VoapSioEcqH3ovyGQIeCqRM21ifocKeF1tdtBZynEKtkeuTL1l7
o0zDFzalpdwWxaKY8GeYCGRz30B77vv3tMZJK8uWs7AtSJ5ZhUhBG+JjqNrpNkhUwgaSuKLMM5T9
aCUWTuO2wmBmnObSqeUZvcPu31MWQW0pUU0VhsWouIA9MXZswNbgIRheFYoOyKW2fkqtBdqlWyNd
NhSC0Wi9VdYweEoUyyege8UywQgjy5V17CvmHfhtUVNI7XTwe/srmpR7n0Um4LWMARUyzcLoO1q2
ZrOp27PspGLnlzRbtKhLXD2gRSK10rP900ShMgiDLr+XPYH2XcCApiEMhFilaK1lHJBupqWkp2Yo
S3QTefsxShd6xQuewnw/afGmEwi2jY4HDyE0UF0Ycn0/9GsppFEqDHr9UtsfJ+0hNZwnLF/OTj4p
R6su0ZsdEWZnMzWwAvkdyMuCEddYo7hVK/1mF3BsKvMtr9Rt1jrpk1b0MCjxm2+PwcpoDHBR4YRA
ojT7VV5n/Uot9blHmGh7qTJkvoNVrRytOeFcXbcGrgRgPHelfDUryhleHcvDNsASX08XHbc9pCvp
mqW0osww119lFa9NLzinRDZt+EykJ9XqSlcOgkPmdNLSgO2+ittIX1fGrOVp5ckTAn8QWd/L0lGl
D6x/RsJvnQeNsYnlMFn56OO0xNxEY0Qq0RB129DG4ZH7v0HNJlUrgbno+kCdR2M9I4ZTxh0rh6yx
sZR/jfmvogf2bog0GoA5M9B+LEsGpOx0Kop5N/VbPK6mo70Nk+bZ8AiynOc5imy8YE7DOSlFQds7
Cra8qbdXsRaQlzVG4y5TQHWEVO0LezJ+6naQd0mjckKJE/ifQ4URBuvMkq1fuf5dsrxfgZyH8Bgo
w7ptyunaz5c0RQg0zt6lDrImVZ4sr8CSGrh+SuMAtgwbtYxWLZUk/RCNqGoSh/jD+U9yAEWxDjM6
DE7IQLmJm2cwhAy4/r7Ut/VtmQEWG4P3WMeVImvSqcrq4PA/F5X7Oei0YGXa9VyYFRs5aGJEC/qA
CS+SVi1JNfu/i0hTZ68LEvLUYKZfFAgn+9bZ/10US+OThraM5cjcStgJD3+XYjLLQza7JEZJ20bc
/OsqrD+i2I68yqShUclNdZhqHQBuYGwq08mOlNr50ZgvYlTe4dPhiLPRAo59li4qsE+9lR/jv4uM
4kiZ8j1TFpSznEbwrgXZsSnoGTqBiTG0baOLiYmo7R0H3F6m4RL3FQBwowI3oLdaztFGT7MmFuMR
RgvtFkE1XJW4+Vil8H1JtArqqduqFTJE36Sv6PN0L4Sk0yQNy1NZYZCuMj15nVTdWfSJMlstsUHI
uTrs4w6tYTb0m75lywrwkrSNWqEjh0BI1YpCQPXVY22BvkBKoxiFdpQnZWCwnL9KMVtwO+EisEFD
TLE41GELkKO263XkREA3ZYcj/TSD0FL6o5JKCHdpTdcQ4MX8SsKRQgekBfUqHqP02GYogHFFTAzh
2uQ4qnpy7PS5gYTjbzUkFjChvlQ3zaDd6yYbvTTOq6XKKfIibNvL+U4nqTch+lNhuGoNk2QoEkFb
XlUveEiu4yQQ3ho7c5isiz5kDFJ0vUK0MZiXUSAuylPK6EnvzlOA9yET0kCjbiJjiDaNVlvFm12q
uStPuCyqIvgRNjb3uk+r1y7KeVfrnFqoq3ZtF+bnoOpPVsvBtM2L4WFWPFqTiuhbKn/qeAR7YzSr
yM45gGRVsVSaXa234aGKeqQ5ZVMuTV1ouGCFvzGD5irVT/B87ZcZyYcBr+FTDPHNjjO6sbWhHOGH
9JgQBslNbPXBVsGZ1+4eY1YnOOU6sS0D4NeJhZfMTMpdndNryUfmKjSaAlmjDxPa7aWaRsedGSdK
w3dQi3qPp3te5XuElu3IrtrGIfXbwKi7N6FIl5j+M1h3QlMZ1WnEo1UJkxAsnEdhTvCynCrcgBds
GJsEmNqU4RE227KeN/lMA7DdpnTt+2nYNKGNSL7A29AX/sEccFoKzsurvMjT9aiKxotMCUrClLab
wTd8TvlOsKwlsZWLprprgoXYqa1gZUdlf7Bj3qaGHO71YDqGJ/Md3e7si54Oc1XK+y4JD5PZp/Bb
9FfV0jZDkIDCj6txF6f5LxTsZhkPuukWeBRMEHFKjuAdj9OmzPC7lor+oL/D2A/9hQ2xYVl20UNJ
h29z4mishoWxlhup3jXddC2UWJzTqFo79WsfBKFXKhyZiNzIdj0t4FrKZM01LH3FXQhrppUAs45x
f7YLZoH+qCZLyWj0fdXjqA9Lmnhlry5aYtQ8jmrGgcPQP6nrh5OZA5etfJ8YFrQWSYXabciGaZVm
rUYPV869qZJUNxjR+6SGP27MCKqTbHJSt6m8t/lkXk1Rx6u4WTQJh7mpk8RRSNGxz+lWBQPnQked
cHswOUuYf7uy4n8ojuh3UzBQoyqd5/QK6sm6Zl6FL2inhEx87Mpxdv93meRHpUTJNuo//j6osHMt
szb5nRrZgU/ANMKYyArWfN7CUfBAMBrR4QbvNF/uKYmHe8QQf6cYvb0TOSPwOi5Z1gY9xU44GktD
bq8WfR9JQ0eSK2m0SCraSbIByOXv8veJoQk+rbzRNlPdf9dlom8DSRUX3+eiyQWamkh8auaIRs0I
/vtxyQFNW5c0IKoZFiXrw6GjgdcbS1+fxqORDt3Fn3wm4GOJsXbMORFakQ5bDcOebjfNorKqerV3
ohAK3f9eAFKWGICcQBHYx5h5jK3YD37lbwa1aT3830ATmwkLYqZ7jl90N45f5Mq3MkSqflqrY42R
ruWATTwjXto2JLIhO8a1Zjw6pWUBoB+CZlEgp89i/62dMJFx2PZE7Vt00sJXMycbwGgBTcodXY08
KzCSsmsUOUSTTGv/TZNiH5RUfHZFgx5jaMVLNBafXZLVlDRIyBP8hYNpRzfh/BsyQZMCyWDrxPU1
RyVx7blllQTzgDNowU3Q9UG6rn9hCU3XPLT9XWTGo7CUYkkPQt93Wv8WScU16MLyHKTaazYgjrP6
Ydw4DStqVdIoyvESu4Y0/kZBnH0B+n8t4GSgq1eAHBVZwSGjQlVN8gr9s4jIhl2Tw+js6+bTClUG
83ZYkCzBY5S19F3l4hnNy2nOYfDdUnDxS9hUKr2xb4kf0TjuBAC8wTxGPrUe9Kpiy7pYnQaaPQtB
kzc3rPo1B1O8Vmy0rR3+YsmK6lclNNFdm8H7AC6lLJvhPEWtFypNO8v0wsyIXtniEr78MkqskqZg
0qDVjPLNBGrFkEkUZ+G4byvxUgHgLvx84uc282sYmsEaP65na8F1PujTAAsOZdpH8JhK3pTMj5b+
CIBXTn/VnpmNqWiv3Qh6xxwbe1vpJsIB7DZaD87JDm2P9xkPQ8mEJR6JgauRd5RtzcBrXEu+7QN8
qktsCgxnJsXaBI7Qz5pqF17ioI/XeTvdOjBCV6ZH8i6lSLy7AFibsP114dfygnZhuObGYRpYyNax
4mfjwR3az4YxvDwkN8mgR+JrNedGq2HKNukqbMOmfklNOgyqv1NhnP0r+6B3db8fL3kfIrvOklWC
X56z9+BmUeF4doM6sZI7pogTjTOtbrqDFQwVCjQpQ8lTkjo5YGEVrbjFYYJLff7TVMMUUOiNLrNY
G/apJdOYlUYCG0SyjzpMD8l8cVLJcjOlwUlToI6R/RArjEQxXRROtedkO3iUEKhGWv0zkgPxrxhr
cGZJ5QA1rIh4bYZmayvhDOVmhcefL58LbW6RaUA2crhHC8nsk2VhinGfIlpytXwSuyrIcZPpKps3
KCgvTmk41I6jLi1bRTTtI/G0UuUim+Wb3eQvup4NrzWjEN72R5SX8CygKR8scAlpZTOxczpx1PQe
LIEcPinUMGsC+1upTU+GyeAfEr/g1dRUetFGvUKy0GY1w5RYfMqIk0yt1ndj2qnnnnkG8qrk6qhW
TYOXO1ilbeLXbXQSuS6uU2cptP2MYTMG4PgjBVN/4Gi0pEfH8XS2HfQ+6TGsMDSrYdZd/tZRkaiO
W5q0J9WofVXT1N7LunqcZE6xiD+Kb6luR8+KmJObMwjj70IVFG4Nq73M1UY6yP4/RNzfo0NoWB6M
lzIDr6tb2DOGwfqO1HK4qALOJ6MCxmiTjAloQEBOJ4TMk86uT5MRBJsenrg/WIc2msSpaRxxYqdy
o5KO0FhOu94ZkSgq2dffp3o9r2k+9k/61cqmIzAtbsZTPmmWR4cZAYofTqeCHujRCh+G0wNWjwIT
aVrNiNhyomPa4kqY8voi8bKtmxl14QNkl6NSHAOnaC5k1fJJgGS81A7SSTmiwONDXSA3lyptG0oL
/TT50DOSRGouowKcJhmwzASOYXo0Y6HcjXW5Hk0IT1Jr+jAju505f6gtrX6OK4ia2jmKqEP1QYgv
BwvlZo3yI+r1FzsWsJ3CdZEP6snmJm5U+yfMZKgIZgLdfLAWJh/NlNr+zrRgFyYC1niqY3csIW/J
VQs4AZoTxZzklobiL3T6oZtybghYxk0zeZ4bja28LHf0cXgCasVr8mbwCASoOUIslUFTz0OhYP2p
MdTVOMty5aTXEcQAGW6SrveAm5Nq6zvmq96Mn6QgdZsglJ+tlFoev82jLv0voYEcoXXHDAQPGII6
UsgCvJ1N1wAN+oWwoa1GwTNXtzLikgBQjq+kx7RhhmxlrDR+OTXHv4sx9QkT7zSiRqUe7M3gEJC2
Q6KJ6m/rLthNmdEd88TGnNC3IbAa6Gyo/irXz8TL0DUq41KcnwXYetR+sboQTjCu0oR8k9D398xe
fiSs7zvM9A3+keFTg1zsxYJqbdH7Vrhgp9KiNNtkwC1vxXxp4MIEqG2jzlYW+jgpu9KolJ1SwJeb
BgltbaISRs4jsUyt6h6QnSBa1XalBJVAGrTq7u9SCFJiwrlx6HMIDQXiPQEks8jS//6FNvMzwG1b
v+SedjJ0aoWUQVIaO4QpNS7D0hyOfZ0WO6ePtg6cpmNQ6+NRSmjriKL2tL5MEJVEE5hX1jT06dFH
bACXsA0O73Ftu0nSx54Nf8n7+0pf8OVjUWFdD4t/HCnoSKSyjlJHSylzeoQIcsc7QAbCdhwC+Zja
ce5ZOWpDef6jWkvPfGidlSOxcBPSdRRT9f8vsR7hko6BPNSMx21DtfZFYtt7SB1MCmL92LeGdqR1
qIPPjP5VsE68yA7ugdIAsU2bfz41K9wrsMPR/KHIDo1jqzTJwqnUNx9C9lh1GKsDSX5r6/Cmyna9
6IMZy1bPvW5DxbDq5NN6slqoXJi1OyMZXgo7cW6+jiwKV11sWPE6Ewzg9ZwVrKIySkWYbZooTF+0
joy5vpEAlNbFOexKCDi1k2GOZiW2c+u3BW6GZY8fwJ0KLT8RMYCgudRw4C+zEr1RIdX5KbLgt9Jr
/szmP01IX5eElmIicMizMwbAW0bFhi/XGlKWkH57yWgpzxUvKKDk0FApL7psGvuwHY4azQ7myvDJ
ixqPX5oBTm5to/CqCP6dk+li35YPJa7EK3Ni29WNBlM9W+Pd1IwANYBGHkmlG/DIjPGO1q+Adgb1
OQOsF8ekSKl95E2SIMWVxZWmcIv5OlEOJgxqTH5NsLFMBsuNikTKbOXqloAEr5SKw4FC/25ynGol
S2a0iH22oSEwzU2YIi2VQ0SBrLGvel19tBY8wc6k/ewg6YB2iOqh1CNom6aOa6BDrVlN7UvW8hoV
RXgLWxbtLDcfQ2ThgXVKA/Xh4JL4I90TKc1AORJoUTnql9HiSCx8RV4IQ1W3dTCU58jM75WB7gXs
hrpKLeOSNVN/tyJ6ulnZBrtWw0HU3BWglxDhobK0CmrCnoPLyhnDR1iCg/27pKjk7bIet30MqaMx
W9QiNMmBdpCZHkxIk3i1qQAnWd+FVWbs/v7PsKf7ZCB/5aac7XzIwXI/QtHP5Gj3939Cbg8NJHKD
jpqwgk0YyfENHNZvkqIcZJK0huclGLEE/srWV0kgAq+QmnjVRHdfZU6ZEYsGcnHadk4T3mDiuCmd
YVeK0c0UnH9qIxXn3H5YwXQIYc/4ZFAkqiAhCTt8Sq6FqrZfTmj1RFemyevY4ikRpRRv6fV/Qfoc
sJE0gxuP4BrJjVJJeww7ZlOKsba6NDu3/ngfLdaJIO0zDhpcsMAqOjrCBFCeCQD1ptgtUIuR+qjq
IhzZIqoR+aLWKxzzDSmjhY9j0yT6eLWGWNoOafjoLdTkRoy9RrUlGop+jvBWoWiOfTm8OmP3Jvrp
vbPM4Y34nXrU9o7j07MNNEyk/UR7UtpYtCyuemsxqDQeSYAzVqaCUrq4ffFpFe7DKf/NiACxStsB
hV1HlxpcFJKr/CYQHEKz4MwpFf2r02GeVeMe2V0dwxtJyYytmnuVZeoiaWMSKNIyZoAV+eR3KDiU
Mt9HZplHT5B/xcGKRHGgoDRhyBrznhAdgimJDmPupHsCy0Znn88fJMEjPhSbSgUy5agxqbSFhHxV
wpPfaNGBb0HNyE3edoGzleQUC/QAeSUYzlWm8A+LpMFeUt0GUfxTIyejB2bI+ygy3EKLUVgkrfo2
qCNc8ylFjpPgspnqJiZRR0Ku1se/qkKeHtqQEv1ro9wT3kOjnl1bwjAORl7Ul6SMLrEaS0fDxlBa
ViP44x7bAxsnGm0/iTa9D70fmDaLIbDfoCoYZFmWujLgh6/Qi+zoU6TLVBNMjrRe2VVIPUluApxr
huSDx5N9ssqWY7aZlV4r2xXoRTVeirELt/PQ/ZkH2VKfv0AfQ5q/Tt26YGBbN6CrWSGYTrTwVGNV
aE2iSIhW6yU6Yj2y8j4JpGflRPbayRGpFf1DKbCVpUMZ7SVEYI6o7xJKcCvtroMSIX5zKrAJSqic
agMVtxBWsvAT9ScUyOrgTyNBlyW6GTQd0Y09kyBE1+ejLhdSEq/LKWnWjUinVdxBEpBJuTzykGVj
irInRVvpJBw6KrWql7Y18S8bhbYsytnDJSb5/HcRCogCB9FUVGtLiY9atZ6dNCVkFutaVZntigBZ
DfhznOLEQ1NguJKaIi92hpUVy7w8oL76qX9x5i+MhupAjaFsWtokAeGVJ6lKSNRLsBIEc9KE0gt4
sFzM/MsJWkTNQqp2f59Lan68Sg4+Ik1l/j9frCi+WZZTr4SSQiG2J7Rt0npUqkMPLmtjjvbDaGX9
Ls1pfXJmuYRbzq7ofFxC5jRW9EwZcNgEKLZa4CnZTHAJRUzsDYC7oC9vGY2ftgFKrAn/vaMnMg8N
ycccIeyHaWyC8XZz89PqWBjB6BePDAtk1aCicSQMpZLxNgqz26baNPNS5mSYTKuY7uK4SxrmL2ZR
AmTwceuCm8OlFVRUKZGyM/V9IwiBq+sw8UA/2OO0SGeBE6rdzmQUWsoKoZ89I8K85d1U+AetUp4Z
rPzSQFls1dV159OXW9jVliMe2djcR7RZ333yJmSdAhx5OifzBIURGWIqY3Orje2VFgjrbTJVlyyL
oGI6pDdxSoAjDv1kopFWN8hdzRApXVP7TH2bGoacpV2Ek5v7cqxIOrYoQXKNddpsKwOhNdOIMAkf
jg6bTXxolUJrmO1znw/j7x+Syg6K/vD3f07Axh2GMLL0QQ4Oaons3kxBJ1gYPglDek9sY1jJjT2u
I5/Bv9yS51CSxLMJVAvYQEVCj6r3TNJMQ9/7KJb6yQ9PGgNPk5CZTIA50XVkAnFSHRK5APWhlY+0
h7KelAoZRVkc7y3oLsa8YppNU3ttZQnW7xIkOsNp11JgqbIPK+TWEW0YOFxqrftJlPE8ghNFFBkq
+6L9KTRnoiXApZGTDytGHTZWw2GCxDo/XRIKAnigCr1oXz6jZmGgYQyXgbbS0YrzjcV+uDRtHkZn
noGZ9TY0G+x+doK5pre2lYgxY46oBqLo3SJ86txy7F3lZQh5o48glJbc71rAYtvpbccOB+N1YK8d
lBX9AwY80OJy6YbmKz44EjsX2sQfeY2wToPLQnykfZfBRdlL/TguywNEyMP0knzqH7jAghPJqcY+
AYtTbjktRfd8j55ZdocDnnB4RvvkHz5YrAxu+mx36il79DvtYgG/5/ZwARLBBg0eTG4WBXQGZ1Fi
7YdURiY5NlUoa85L/hxWH+QmmgcTImZ7U+eotuDzz52XXD9wS/MvQXNfjVfNvTZr5OXAShjprJG2
Aq7xfwA6CR23X+9OLx3Npd98K+/kJTLp/KCc9atDYbnuLhPGAdwBX9j3V+mXf2kOICZad8J5D7T+
RBwh9zo+oUPq4Wz+N+xzjzAeYtK+mAOdwvUL0eFnbFAz9+cefY5r+To9cXtco8cwA2ld7avbWjPk
tf/FiiUvpzmY8Vd6qf+lq3ZZHKVzsgx2/h05irqG7YPewFhoZ81jOL/CDMXqtLQX35T13oMZwCE8
FMtsP2ftfvboA4/nEZF38kv+FHkqL9WaPLaX3lrJVySy9j08iO38fXCmgKCRr/nXcCne6MFc4IFx
C+XWUr5pW2Vh3ujqEX3Yu8HZeI8+jVf5Q59clvn2LSIMFePbC0XpBGVhuOnfTEJ4kaAA/LQ7sjQe
xS+Zhe3OecECvWue00W5DBfsONZFWonntBpvWNwzpLwL0khv7PIkhr9mv/AEOKUhwCfMjTdgAt7h
pqx4+WuOVzDfxqszd1SxZNTNEGJhHfLn9O0vYnejXYiVWzBL7/FtAuZxXAr9NVLhB+DDBeKbgQih
z+SHsLkNdyaehPSNQcZ0GuEa4fH80S8m0FNkZ7vxIe+QbkMcCEF9LAsAYSFWlUMH2fxkL3nY5pdH
Ohiv+JYi6aBepwCIrtdfg09jiw72DZEIcMg1uytHK1539ZQulkiifgGNhfRUZ4m+Le+qAdepffww
t0DtltkavPQRdgl9kvUD4vZWctEobgBR8jlsq8LVb8278CiYUcYez/TMlvUOBM/R+JYX/tb/3jZe
v1A/cBkPrvqefgY4K52XSl9xRsQMTh6NS6cd/OFR3WH82x5RyRdUNi5ewCV2CLwSYmnsAHLioYBg
BrKMgcHJ4J20DuNN/TC+AcOc4Ue82ttXQBXNFrhNySHNBYJ1QybazGRt2FArdoWTfINCw3PucS9r
L6R5rapT5FqnclN5b/2h9sYSF8iEKza4sc5gaEWHwd8ER792tso7wZkOxBTUsl7NafpT0lznW9vC
jlvgZ8i7Jekb3rAYFmxd68Od4w7yCdqPJ3i5wOOIf10g9zgqjEg8uBpf3A8uCAJqS8kN3tqNtriG
d9a5Y0n+L1A0BNJgtniShmfiJu7w3i70cjGsiB1+w9H98oGv6BaCLgC4smUSDtf4l4DhDWZJ68Jy
9JpfzZX0Din5p8LzwV+z17SFPe2GLQ3jrn70P3i5r6zb3FUUx+YSqhBrJAxWHvbwFcz1Ln1mnw9u
ctLxAKiFC9TdV8bd62ovrZwXiMBHSuxvjeeCbtA5c831BDKhheyFm8Ib3bt1kVfxo+V/504SRQ4R
jtVSOq9wg4O+45aRT8kvT8Wv9oqtAUQDqwoHPU/sMXZp3gDFC9oFaTzdU73yaJw6ZfFhnVv4Aw8o
tKwvbBdX31lMFy7+j+ERD3NSiYFeYtUnGCp17z1AMWMLY6jyOFSza3nSNncP8jf+LYjSh3eUQVvS
Pj9VjhvrZpVuZ2YGmO6Ff8ODtoaff8BHNN9LNr8cdvlnvUREhAbiSDMfDPEnkKyUSuBSHSJ2il95
BX7+vTizHdcw15Gtn0COZfq29r3uCET0oX+ZT/tFAYKV3mEjnsDUgrmAH/sFmATni9g2X0TILPVV
erReuy+GWg4Lf3NvD2nqRq/2hh/WvMFbHC33+q/y/AMN3sX7LuCOrXelx9MR8p4y1IPlmLu4ZZEK
7wP39hU+9H15BOmEjfCC9Te6gD3PF/MtYpwL3iNjIa3spcNYZzmvHGjjcYjv4BcQtFV9RD8fI/eh
egQnsxozol25YQIkQEvaohj71yagAeNd3kFvwJZzpl/DX4AFKL6CXwumIjKeTbaqt9a6We78G/aB
b+QJL7DtFTLL5BNN7XkCCmdNrJRLGXsd7LvRlQl84oEheUVbRe5PtJDumG6/gSEsWE5QNEmbCubf
8kX9Ijdo5S873leiv+Ur1mkc3TwnrKMv0wZzGy+M5JFxgS+mPJypEnAQsigDypjz0FSQcTiLTvES
Gvu7JHtPx92K/XiRFlvEMzxzoOoW5fIr4Y4FurKU9u0iyjxMPDx4J/zC0bax1tnevAGjB1rgAEZh
lHjCI381P6hRVvsHiWBk4moX+eO7OJNKTBTfno4boNxrsYFETFjYRNWAkes3eftOF5thoZ+hAno8
XQvtJficv6I5APdQFzfzQIDWwrpN0Bymc1eyMX9EuyNIqV249jG94YRTz2g3QeXJH9WSVTafwSmn
z+BGk/jwqoOFSZ9S5AGd7zfctmzjLagHUjSlVbWBMrr8l72RyPsU7IgL9iRe9n4JrCBycQqyxBN9
WTzIcCDIgEJAeOkTPp+HXHsrfZTuNXqb8QbACrRF80y3H3CSqRz8xUu2FfwnAB+H6fMSMVB2rRd7
PbNkIDDewJWxaTPBfk4vMeSEb/KimQvc1SskyNf6lxjIeSWdfxyMzVj60COuJpQYi3bx0F7Y5QX+
WWxWEGzcaWNu5Xf1vXsr1mfaJdpzj2/d+4BoAR0R5h69d+qraoeI59YFbN7Bhvft5uPAs3bdA4P2
idfGRUrzXjyHG4jZjaD8tLekRwBR4Rf8nPBqqa8YJvxX6Zz9zqPWC94sbqvsqL5bKyaiO2ONn5h+
7o8PTMm5Rafwwo1xat/KL+MlfMWBA9aBgcQ6+ZHRfy20D44lC+mM+mcrvqg8iCRdTHuiaH+pdJpD
tmOzUqlcKV/UV/nFPvjb4KY92b1CN3ujqjtRu2DnXQIp/a3RQK6SwjM/8md40VawIxgqQGLlrT8F
O7f7xF8ffSBm+C1X/i75SN+DG6gN4ojBgLHwwo0EzAOLGNE4BUu66H+p79o/ixWOFWbT8FRBvbDX
R49wyzBzlyyidb6PX8qt+sHT8ByeNCUwzKkfePgIWZn9SDMoh6qcRwY84AfFNv8yUcNq5ynfAeiR
fbUdv2L0ULi7qAIO7VtB2Wy5mAuCX3JiuHvpDNPVQM6J7Ben7vCJEIaO7QFQUswkuD5A/U2o9CoP
uIPOXJHHmGejd7m1WGKUd/+W7zh9HVhXu1+KJHGCHIuZK0cSR4sPZtSD4TIInC7w+A1K1Wvvxhte
R9aWweE2WoBj4M7i9/DRqGDdZwSARZhE3MUMmuL0BoiCcpRfDw8Ulas9IDHFbAhx+QIbJHf5gf7D
0XntRo5kQfSLCNCb12KxvDdyL4SkatGTSW++fg4H2NkFZme6W1Vk5jURJ2y2DC6xBsCyxDJGskZV
ybNPTMWHSuNdLUa8DvJCoImDwJh5fNzYknAptrfk5n/xxMu38VZkHqF7/Zc4Y0YES0r0MWexUpFp
eeCYV2/GMl7zaZEMbp4CdNVUq4hd3rseAmj4pQOEWU1eGy120tLyN37IuEU/JphOpe2sXx1usH0Y
MyyctXne3UNyYTgs/rJlh1FVx89qXqj61tqXdp12/iJZQv45xWuLdJ/ebVywc5t6o225Ia3HwBoW
y/Z7vrM+53JGp/Q6S3tr+Rd8zKBePn/tQtMInZRie/yRXmo1p0NZzVw/pV55MPcWxzhhz3eEudCN
cUe9y5y2+oDI0WUDyMfNTx28Q9iq4nXDp6rMXO/Bk9YW9DI8kvid2Z7jimzqRQ4RM0HqCiLOZJEU
LsLX8LCgVHjkg31Hm2hd8zFx3qIM+tS37PYW9UJs9bVyxokY/dlHBHDcSzKmJWwrLuq1X3I8FtVP
wd/RPniRqdHpWQMKjeyvJliBs3v2f2ormCauvxKcal6zkU6RB9hnB3wWULFvrbjalzTBm+43VJcS
9lIoZi92ODgQeULkL4lY7gHI0SL/R4kQU4hRj+u7SlrEVIIE91JR8oYhVeUBNt+cXwqLQPV4gNtT
/QSWgdyOs2R2M1aMIl0VYtu2eR958a4lxsFFCOz5XQMqhjiazwAzjz/jquo3RlDSvT2RupDCOYei
cLJpekFOuOqTgfeacp9mIUcPgsJmx/R61oNxJcKZo4Emsq5jUAnmF+Is7k2mSnM9QYUB+IPvlueE
Tza2nrblas2an6P4FheQVfwajBxnDwmDrP9dvVq/t8JbGW+NexG5KRZpcDh8i6BNLWyai/jCgoIf
Q335D4IAOMP5m8kbGAzcvzGaSEh9hFl68BhXHXm812Rv7LtXizeO5Yrr/PKx83qmH5g9ufK5MuT/
wVtV407v3Jn7xPYS5HD0JA/Hhogw25nr4jK//nuOARsb7iKqF81wx0XNwWKQFZ9y5RIoknOVUd/L
2EFc4rOi+I7KhNB7DUsWN7LxITnHsHUl+yyJ2f7biCMYokRfmQwPrA3nDGcPvC9+Uw4EkoI4YIII
HMei693YZDS7QOs4wBBmFMHVaLgcIyORFXM4yVdNg1suC/a0PBzBFd30r0bsFu00Vct3i71dwH/4
mfZwO8lO+uu2NAbKeThbD5oIuHvMFSSubABooLewhfEp7Ann/EXCxUA3m09P/vScSzHH6b95geKs
+O8QmyvgEcYYfTifpXy6aM6agRduziJvIxgsS/7bmdFwnGXOr7W3KW+aZRhR73hYlgHf28MalgR7
JCA6JmUJCphvldYfvx+0aWTMmosFs5hmugV9jvQO/sBiufUCwdGSxglWBpYIhzZaM8G0DFUJrrtT
l29NxpcCbcPOdv6MjGA96Do7E+0cAOBsxQJEcVDRrhyVj+8BR4F7/o25qAY3OvpQ3geqam7zq/SL
CTL+mOhxuBh5vzCXw78ziDgKX81PDczSX+KgMovVDGEBEZ8c4GIXGazviKXJP/5ADC+dmSS/yP4V
7qO72GttZGy2RFgbEC7pjt8JM63oFnLjg8r05KO2L4/+p0x+eHKESTn8NGefDfpPsWOCxC+Pj33a
ts/yH6pAcny4EdYZCear9AxwUffKU/ir/Ih7Z8MdQ+0EFaf4J34yOkqO5nyh8SLpC2V2rOIePdc3
Ljz9m3+QIgU7bVuyb3PnE5SLjVBjrk8YMK/m95hekit/37cpNF0hob0ATeGW+MJ/j4BnR2+412uo
IozatiR6i7UjexXrVQI8GS3G+xLtzNr5PZIO2zNgxezfexpjGhgWBYEEHDNLQ+V748UBC8J+dI04
EjW5ALsA2i9AwbghvxVeDVJWvjqUtfGnimY3PdjipJm3gRksvSSdG0rALCOhd4/uDksxaCZc/MEa
j237pv/FxNu0B/J/mnaHSiEMnoNyMxn8lCroFSwK5/ELNDgfiZqzEdkF0aGcwzq3GC/wZHG1a8QM
7qC0wBOYgGRQqpUrpkfNe3V/OB8ckIAqg+IiUI21O52BJ8Eo9laBi81kTl6TZ0sMatLBcNf1E1Ba
wC9AjFgfz2HLBrrVjSrvinFjcTkg1CnfyIUnGFj7RESLBLkyPX4Jqdk11m8oPnPnW81facIeunmU
5Y8sODR4LqYQaeUaOjW5hIkJ7IaIwz22crImAgeuBNzgm1VsCGkw7JWjryOcm98Z18u/Yhf8yzUo
R3vSAYPsZmYHwkgFAuIFrzGtPmQ256elHokICgHq5ykgzI2l0pJTfe+Qghc3hZGjfJnI5hy2krEd
5uDYh1ZvzW98YvUCcxPcIwsxSkTGhae+HXl6x2+Wq5AMzN5djV/ZRn+Kzm0AezDMmhMfkDKvJPp0
/1lQRJunzl5z4Oc2ethd7pzHCQ+IWxFZAQvTn19IHkcHWOw//simsSyHpRxv4xeOLQIK+Qws+Je3
wsEMuYHY4wQHjhfVdFXjorafmvUw4QKmR5wCGmVMBcSSjMv/XwjLXpvNLUh3DgE4kpePJ/hyc+hT
tezUZfXJGbniF+qDXY9l6wSeig+CZ5aHfWa9gP+0F8UNoqu1R2l7qG9wICXNG5AZkIqCG8bCo4P7
a9X2xBKRfUQF6g0EuTC2wyYwbMMX5YQ8LMSLvBP00Sr0kXhJ3U1OYZItDfANuksAK8W6MXMzzrV/
sfM91NMOchuIpPoGP2n4vxEuIRXNCDMXC4VJ2DmYUZtx+T6Ldnm7KaqTT64kBs8RofHRCM8JkFhI
Jzf0VmAqe0i2xAOjxaoRT28Tx5Wd+XZATAJ/zGYSI7GkRdDqAVEy2VYlKMKJt5UJLMTZjuAKQh/u
FWvraK6/Hr/NaaPhkxmXufNMxF7zWRsv+mgtynUjtna4IdCZMwGQppSd0ZKr9qk4UR4Y7+Gdo4OA
BI5XDdI0Yd8RaIYNb0Cqz38SAljFJ+bxItjolJHOvug8BpXAc8a/GKIstMBqqeIpHz3+feDVJPXd
inyZZytQW77JMb7ksuE9bZ9cj4x4JzLYAAzF75Fz59i3/0Q945z4XKnwaTpkNE5Mh0i9fEgbdTdf
J5S7M8q3TXeEXRHBx/ccGmTtMoZw9W/zDTli3dPnuA690ky58hwxc12BObXKmhSX2vdQbnFzG2zj
GQcv+KYlchiqVRysEaP0fxxeULVYNmS+x/oFpRHlBeyNlnEEXTzJYu0alhoTdP49mRSTiPwAwt9X
qj73bwPYTyIjFwCKiVukpyOMpODKkbgarO8E6Va0DiHRcMr8IikTkFtdOjUwL0I9yPVN9i/ovvi6
iORmT2EpBwpAXlJgKHwYEK714OgA02iVo0lO73QCm6taPLxvYXjrss9QhcVhf89xOqDu52ONhjCl
a/Kb59TdJUXFYX6wWHGJq1FcNfs8xnepXCajN+orVkKCtY/qNrOklFJgzw/PUaPWCzbk6Ez5Y8Tq
fNgOLyBmnGShvW0qigQcip5T73hNyuSdjzNKdsykm5upr7LgiN0dKocY3qX4gBxOT++IDwEL5i+d
UITf9pozW+RDe5M530q3SDgMsCadzGxPfjR51JPyr3Owr4m33IKt77zz+ZJbnItr4sMv8XiF4TXU
4o3fBh/vLO0iPJoyGs0zDQv0BuYsiPHIJs82pocIh7ylkXxPwlEUcFhLaDn8QNKPwrDgzaLWtDYk
sivVJqpvrKiIhOUNtCHdSOh1FpwpKd7mkHyfxfhlAfGDFCsvO5rlzrWIP0YbCfisPhCcMc3pN7Ck
lmm7HvzdiDxO461w+bNU7QYgz3AoGfgrbj1QYHHZUAOhX9mPICHY2fPKONu0OvrFiR/YKh7EPzV4
OnJ+Nu6hNbcCt0U/uLL2zi+SwKhFWzZ3gitiOGpWSfZWMO9n30NL8RhqQnB3FcRtjSchgopw409K
RG7wlsIbstZ+uq7OfNnA6Sp/QcWmOXOBLHSPEE0eRz0/NYwvO5g388/oGD8p7COD4sgkYMqk90At
s6iNjyT7y+sNxmbB+qTfz2yh/CTiQzrczfa7Gu6d+hYw4s0/WaYupg6DVs/AWmVWNWC4tnV39FsM
Pm+RuBvp9xA+O5XnjeCV/JLbePd+fVbJxYmHrRi9iu4NYGhz0gGC6os59Iytaur5zP8s4pdo7TTz
x1SgVSl/Ko2J0Pi6S2YuCmdDxeCmPpTVj11hH2BYwxOGJFqMHwO1FW8B3322ZynrSFuaarh1I7zq
fTWtNOVP4o8b0LU1yr9UAQho/ijiGqoHUDJttlYsduQej2hebXgC2/zEQRGLo6zsKFjwLop6Q15u
w7/CooEiEOrRRGLCWThno/rQErzo+BZ55dMasbf4rUyEFEd/uprNdzt8FSTRo2G0NqQT+PYp8C+D
8hYyU09gJMOz7ye2OAHLO+UozYY9ilrtMmgXIOp+cudQnW8/9WClq7E+FAp9nIMrEZci7DmFioE5
gTpuYn6wmcckXDaTk7nh26ymUyM+m+RgwWrHEMI/gVy01PZD4NG6tvJnqr3y+KvSfyNeRrRDjM4D
Nx0rD1nMUkdSYfDJqT0TrJLMQ1ZBEG0WyIj4DUF8QFYtH1TIGE0g1mGHSI6WBUdiTfCVlW+or4kD
sGMP6nSLQV7bNBYmyHc84zQNbzGzXMN3M7SsSuUsfcYCGp5khM1ldFZL3B/3CUZGmCPrCN+trONm
+jo606XN/hLib6dMXpU9457wPc0+RxUsH90TrzmU4rUwKRq4Hxk7TYHBvlYOFypAnFRJuBXatd5r
W80G6syFrvclX33sFQAdeyeASmDfDID/omXEwgZL0bzJoiHGQCkii3ADikcyZ5NVmP7I/E0i236q
1t+BaCF9grUwsHMmobVBMnjI/mPe96LMSGNtPWdCK8TL5POYILI8p/mMnEeo1UuAHkuN/nf4zJLG
q/v4PGEfgIsAihKOn8R2gR40lugx+Q9Bq6S5ArkCJmER5Vs8x/afGT5syTxpFYsH4sLColxHJTgE
lb0AfXeUKby77yLjj1YEXsDlGX4lGiQ85iqZ806IqJf9zQ+JJJyVycq7M3+1Dmx6G3s66b4N0kUs
JRu8KIvcmdyuRszzh1Adr+9Mufwty8vAczNm0cLB/V4fVHkj+pX2040viUXzKA5wRyumvwNXhMxk
Mq1sWiwd4T2oOVinuX8lgbQfz2RRccy0FleAA9kFNBnX9iy+mJLOVZ1TUf90COQV89kxMIXDpk9b
zh5abVrhIv+xLNJNdgj8qa8D1yQdS6JWZr7VWa8CQL9yckwS5fxzXJwblJglQ42GIWlLIyKXl1C6
ovTE/j0j1SnXSpTxhe7QwtMj+G3goMninp7khPbLPGDqZXwC5FQMG2tkmTs8BXgxejc8Bdh1zRf1
ph9ca7EP42+landVeUUyhLnR1Z2LzgXJNo03EPI6S8HW7cJbBINM0CBX5q+j/Qt1dcFZw/2dqdfc
2RY01hWzo25nd88Y0ZTFi2nRe5oSyD1e3Z3T/cHAHkNIvV5NMWMoUJvbXfNIOkjfOyX5QAlqGRuF
q61ztj3Dqh6Jp//X0twkzwlRNV9pRA6iST3Ry4Ob085aMYWFfy6/tXEP+ivW/up5bCx/jf0ta1aN
tDMY2TSxxHuvb2wcP0uDrQMDG0n6wnWLf7R5SfwvAYi06BIspXFdSfvhRbIvoxjOZGiatHYKT0mP
Zimw8GFVzllWPuWMmUYM4ETBs3f24w/MTCi6j9g1Lf3mT8HWThucCTTlLBnKfUBH0Zf1sTCwVGZe
233nfMOx+RfK9/TBP1P3TzjbpKk48a3M3urhmlfvWQ9xHpjaJiyJ5UaQEOMIVhdMhQyo580iZcnU
gI5rmr2QCdnY047K+gloDXag0FXIF7fIQBbxR5P+kcRZwAea/bgy3uWSda5gLOdLi0UxyCvNdta2
zvgcUjklXcbU30roZQhwvps0ddBKqd7k7F8NcqNmriHoiWT/rmrgRLDIsbVI35LqWep7S75Y+aeu
I+D4bfLPcHjXDNouN8Jf2/5rjJ0srYf0WDtvk76VIfva99KGEugpDVONraycAVL5EbCYzkPnmYCq
UXkwakoQqrBnTsRo7oSzxw/+Rn81O8qj0cc/uC8V6CAT4NTyORGx+AidR8NcrwYCFeC97z8TlDpF
Mp0i7FexQnDqtiBtGVyhuNpcLbLo9o313E9sd/jsJLdO9tr4O4+faCT3MqMt3Jgm+X0Hfu4w/7Cc
a20fcMZZxKfnS9CkufM5RpeWpe+w7KKloj+15m41VywWfOgvoLvklV1i5VIZwaJCAZ6CCz0xlWV8
qY9uwEvdAFCdfmWiz9iZfjfZA7I/4OT+zVGeNaNXMAQBuhfLxBDfb2C/xkzgxGrKt4ENzAqys5of
embTzop48okCF1VK1v/YDFUinARXufhLhm+/h6n/L+ThTi0i4rkrG5XDrUCB9a+dvnKd6yuC0Uf5
Gppb2PN84X3zUtKvLpbdeNpjgErjz3QlmjvfxcL07xTFpfKwiWC38rMqf8oQFvXpaMMp7EMGnI9y
3lSbiAC1leYg95FXvbF0mn0HilZisWiITSc+NZ4YG6feRnGunP/8R+8IID82VcjxR/FKsGO/Yn6m
2h7g2YoFNW18ES+jYhVFv3X3SPA8ToikawM714Wuklq5n744KYAj+da7PfLC51d/2o2E9Vo48zxR
ZcuQX0rOWUG2jH7UZxw/bJUxN/M3FURs0OD3AGsesyDsPmTpPWCIkVdn3b7I1W833EFUo1KOmgFy
JNORzlyIJroU4b+w24VQY9Q9wGgHWrqEND7+7JipMh8PjWYB0ajsqDa1bz//jvJv1u7ys2P6w12v
7yXraMg/co2pTWquTdauO/5S5OhjQAszEBEjneKGhG3d86cvoxU4Ra5lTiH96tRnr+067U3DA9YE
N2E+G5ns1mAeX1t0cFaGjoDZj+EQb8RH2KhvMbIEWeoAVpCeVn8k6SZAvYaLHyykxOtOEaF221l6
2RauiUJmJHeqfqb5h9ozRe0uDuaxhN+ndJP8H90NnAiuU/QDpnBtZFeN8YIAiDVaVOt4PNTsJHVs
IDXnVq54ss1QbDaF8U0D7RKl55MrZa5IIBDsLLl9qgpOL4KcOZqp2SramxIgEiM/r3R54Or6FyDI
AggAVXzjKfKh+DcAw9Q2kApymwgnmf0Jcicgly6mOv8zKwZA5A42tDuOhVVnte40HjgdE9mz6o82
e6913KfnFpWNdOSmbpN3TDOJ8hmO4CnZMjB6xZ/g2gFLnfgDBgvtLeIexL1FQU4RAhHm4HVjLy0D
MQlQEWctJFAcXzdNn3fWEL8ZuE0EmBB6jrKjlFlBTWuLaR67k9QHnZs8cizQI9Em6Tm1b1pR8Lm/
6bsE1OXgN4uY9l2lREw44auU0pnAF9oZlY9CZhttMbVFDwlHT2OwonBr+OLZc3ikFg0wb8KXRgQl
Z7ujYUQe/FVOCR4P9z6kSl8HwAX8t7H5EixZLedzCAPX786EUwDaM9KP2pyXI9KlZ0HWwUCBMOHo
BzIezBvHgtz8KNqL3tu3KWmpG335KmBRJuo1iJBnsKSi1on7Dz29QH3qpZvWQqYNSXmWn8JUXUf/
ylgKkqMBghejw5rHi1FmWcZ3veRCG+82j2Ls+BiXUQGkNT2pyczmWZa/otq0SABDKitgdVjKVCKm
xL8xfm9yuHLBrx1pnmER0smnVJsri86rBEEaQIp70IqQe2LxqPfcMkmisZxm/gJTe2xvJu9IUrOJ
g2tmZoUrWHc7NcEdpbQsiDDonRZSZsKZwOXE4LnKVnGzaYctcdaLbIA0v9MbtNzhNgaX3P1AmPJa
A5FR3+PuQBFWI49AtVqBQk1wHtcS1EtGNeb0WcsU9Cjh8meGkypnlB+liMED1phAcSial8YEkpmT
U9OogPnZmWgxjES73JZ7uztniJDCpY1zIQ9QnpC+wFKIqa0efIzaY5q41+cVJWlhjPk2DNmr1stJ
DEMrnXxY+S9u6YVg8a0NB1whPdKYkMiwb1wQnLnsojHjq/4FhO8QUxLQfd6E8teoyH34f2BiLWo6
JBg1hhyvivLVcnEQN5RsB5sByMB632JZVf1ZyptVCGrzLZOvkAwDZhuEVAtWrDXSQ/1XL06VIFLq
AjXVi2R2buYzN0FKnQhFxGgd1ZdG3wj7OlXvmvITE1FXiG+l6+BLzppAT2IE6EzMUXXF0wOElNxT
EOwpTtqe3OH1xN6WEmI2mnayjccS7l2ebQZH2UmspyzWYpxe5UfKQ9DB4A5PeXkXCUcwKwcGjVF+
i3tgPsGuka6BjwIpW88/e8fZCwAHwJWGghLU2Gq2sAasQkymAyZp59LfIA9emB3l6G2SmccxgkRl
DK9O+tCsCMh6/tGlttfF3P1s7jla6PjzRd6cuvE29T6b44ku4jL1KOQUVH809macLP1S83JaBtOG
uYPLXRnm64jIAJ7lGpWFWb7x3qry10B6r43JieOnMdAYwBAtpg/VoImTwAdg2YPdcc9VcL6ML3Cm
rARpArrNRLVh11oSmg5uhCUpwng3gm6T5Qxh2CCaqBBM5yPSWZKZplcLlvl0OoXFaMq4phGSFjQT
UYPXEDRdx7ihyes1g0dJoUCv6K7Iz5Mc4KEFf44YZgIjtuRMYeEKjvZaeisT3LYEyLXgNGE2h4zT
8ortoo3wA4qE5HOjcWblfcsbwlPDFMrmXUxYjZRYCtW++IR6sQqtZh/656mPT9GUeKl/hkrkBZgL
TIQiQ4qiAA95pWx6pVgndUsQI6L8LvOaHFFnXowHCdPHYGDZnJgX0Pnay5TKMLWhaWe7oGu9zLoz
BHUAOkmJ1/aONzr29xBkaPtilZw+JvqAdSLX79NDTvBSQ0wPQZTGm1UejTzdVWG9zoe3MrwWNI44
YJcK0+BAqg9hOGzGVl2GBfXPHMGWjd+j7XznWFxSu71Gw1dt300rXed8wkbJwpmpfAeHWKXjFhPb
+VQoi9g5p6ryM6TFSqZGL9G+O2gHy/Bm+ZBSklVDDgEWlnelBTXd+oc+ITMS/pm1DkCu9bD/ipdl
SrhB+aZIxRD6s+2J/oj3tnQjkTCgtGgJUQpcpjOTo5M5DJ7zUfrp3iK0EqsvSmKwh4Gy6pXHyHBc
8Dv6I5j0COxyyIaM3VRadnjItc9JlhG397nYEnG+Vj4wEHL6nuxpN6kNGi3gDIp+ViP4VZa0LJlH
FX66i8fXxK6Ppt0ZYfhDblOofacOJjP7wppgAE16VECHYoJyA/ujQqrR8OGM1UAZgqS3ir9BjHgA
skRwSMyHSG/2eJ1M1uk+tUyXUb8AOq4sSgHzU68YGsRQF6iemg67EMgHTU+R14zi1DA9aZgmCXHX
kokELiobiewq7Okd8+coLTzBYxcVCREfIwvfao2Dci2XE8qqAFVqS9+iIRwJPNnEdCFSLCoErvTQ
18Pp2JRY/7OXKe/GUVrrujiQjMWYXmZDSHEmcuuCbdwN9elMNGiLSGhQc15fbWPHL4hwNAEkgzXZ
oedp8RmJWLm6LWr5X1hwOfnyWpZphLXkqgUDsMfwowumKzisJ4/lIH0L69bQSRSdTpQqh05FoHW0
lnrBvo3fnQF8C5neVImSDGaSc8+ki+Bsnsoavkj3mo3pypyTEmpE1kGAn1S4GeE2t9BIcNL6wy1O
kasrBE3MGx8L67KaY1mvdpMBZb51lv18uUI77533EE3YOKIGHWE7Z82M5FqUmmDlzhkj7I2lAiTS
/oKRYWyNvjV82vDnW5aaYBWXI/RpS0CypNjWalKGMZCnAPdV8H9x20i87tMpBCiQiTtgt4qVZHC0
GVB2PXwlGDNjq4FgOqQcgn3MCN9EIcHaWWaHq8Mtg5vAxqHZA4R+GEN0tRFDBab0lttzwct+KKRJ
i5AeZewAWwMGWX/GP1eMktfqPJxcy9lqyLDjM9mMjRdc1iE5NJq6CXpM9kENVpCJ8WTu4io+Dnnz
JWnqRwxjuecziMyB9thyp/I9HFHci5cElLGvQZ8POUFzT7yEfFGIdZ1445NpadE4CErRcd6l4API
jdhT4NSDu1uW88iQHiBEF8Sh5lppupQDlLy0wYO9U3N1qRkhZ7x+8CXuOJK2Ca+R7JeRkRDm01eY
r6qN1qAziRoSKw124Vj1PITIqtOlqQCs58/cspXt4dUW7JA1p1t2ifwM+5w9HiMHY+tQouUUItpv
W2EUJQOqFiyvCufc2MldGU23VaFwMGFstRb5YOGFSvc0BwdYZr71ASHPfwXAKxrmxEIizEKTtzrf
InAf7jJ8GwahM63qgohngMLC2pk2KbLC4dkhRCspFlQGqTmji7oyKdTxiaHGNxgnauGTC5/u2PEc
6ycmdQglWE3r/j9ipvhUUT0Vtc338KuHxefAFDokyVmHfB9zww9OQskls31bBTDMHdu8WPD/cK4u
IhR8vRSwMKLmQqsq8dnHXeNp9RFdQxZ8+NdcR5HM9z1Ywz1uh7XJrirR5eVopbfcYlhPl9Ea74pl
7hSINxECqOCQGSdZE5vCGH7srS6xCOVba+ljtQHRSsIthtjUX3fWT0vFE3KyS+qrb4yzIZM1SVUr
99ppHLRTx/zfRj8lx5sMVqzDmE4nWQeSIqeWum6CcGPmLHu5QJmCuz2/Gt45JnyR+knx9z5RXasQ
TjOHUVAL6j/BZAVnS6B6UGFT5OafrGB/sZgUAg5s6Yly7S+bkMZ5TfyM8NfkyJtU5sdJicRCYtgm
URV17DMK5lgNe5U2FtucxQrrhyOYzG1Pcyclw65E1aMN6kUE5C1FFsCW4dJ1ykkYpJZ145+ZJM+h
26djdp0n3AlT/RbHYwSPxEOnAp7ps8lUT+rsr7pq0J+zpZQVqk18/WbEqFgeCbmicpAuNcIxYEIr
+spLG9THekz3RlnCACDSgDtvTFZDDFqG8zJ3jhP77Qwj/ULAmMh8ZF+sOPzB2ThQDeQk3lea7XEO
cHfPYgiOi0jxfDViMYmfhkZLHyEgdquBDdmoBIfQojgKpfyfT1QQMwA+hE2KfC6Zfsrh0DbRSej5
dZoY3ujhKol3prCg9HdPG74FQ5Ri28XFrkO/1cYbe8hBRoNd1qk8lNhYyDbpSYUPxjcAuuZk76qs
UA9zvdQkIKDkIYMDjhf7culqJcYpiyx2kHw1IaOeyDf/YhEeGLErwVkFs5W3kGkKG7leyLQb2kXa
eIKfS+eODIaX311a5tWciKTwtdnB6o+GRPYMYuzoOIiLMWzFqLpGYTC8/hnkjv38tO9VRK3MoFoy
qSSZJWYe6deUeZFv6O9J3O+NzsJXW11CvpRIJxKKCBwSpif70uPdXxQcnX4pvlGJ6z61t6atLY4Q
fNArEXWrRLm2Ck5q9PV8W6oN7EFSUb+8mdkpVarHMDm7UnABa6B4R4fYI4iMurq15sBrVHNciiky
8MEHPB6aKKvzJZ7fhdWoh7xAvR9YhJ4zHBytjUZvHbH21Ozh3eH/C0Xzr9UQhKC6WMkxbIiAVEJm
XSbxScDRzkluEt5sPNnp8CkWRkCwI+25lbsD5bTNbDbxl2U7HEI88QNTgBohrB+Vi3L2G/uFq8K5
GUxmiZnyyRjIEpC+s/qoKenLL7BO1TedG2LQm2OY+J+hVf3KpkZRtLBYxLXCXCgEqnQ2k2utJQEM
D5wGNAzu2m8gR/vCQhtBqWFHztqqc6Qs2SVVU/oiL5BiMBKJ8WHCk0Lt3iKHEqxPgqj4xJLRjuJh
jNVGy41TIohrooGfC5CQQU1udedeD76swNi2anfsuoaUh5emdrdpQuLrp6g3iXhIUrNwcZGDdJe0
nxG6MMGrxalUqVSiZJ/NVXTuT2vBBgsb8iKJEAJY3YpmTTWQsQgLqEZOPIV2b7LcVfRqTd8PEY0j
m3lLGb46tFHOePPj5MG4Yq2wBZgYDCWa7w5RuAEiQIY8MHCVMVNMDEARxCgDguxDa6A03bmYlzl/
SUQ2hkV9gDewSSfyRQkVTVBYZcia/eQ4hNarq6qDrzFEBVvZ2OFf0CLrohpAsDlIzxguPBkT4ETQ
NDn6WLpUOlaFgDlnzlNNGiprh8EB0w/dCPBA6qx+QExmo5vEUor2DhhqxqwkGLlb2sIzGJ9DsdhH
A+ukzN/kSvGHzEKaxrsCv7x26k2ldLd6GkilgR7dH6gQzpodPnXZWE0AA2S2CSaR1IkP5Dl5p4XI
jHFVF6gRofuOjbmmL1mVk7m2ZOhXaGcMB/9TGqPR8LGYyushwAWKVmeogl/Dyh8TaGWS8Gwh0Ojw
M0fBb9EAjm4J0Mww0WC0D5EeWcq/gl4kUvVL2urHotROpizta82+FCOZY2gDhpDphP3Pbo1/FCJv
VXSwWzT7U37M5vhJYd/yvEG3RK0rk8La+vY1NwcS3dqTzTqzG+dck7+xxG2bFMoWsO6mSZNbO/Z3
lTq678FVK9+gsLeGCd2hAwYFgLkFC9gpK1NgYUP4paGcgwCw7rRTauZrWZreLc6pJINoqJYfAyNM
g+7fsntyZQPv/9mfnZ1Cv9jEdslhy7BC/acqD6OUYVKysjDbbW9YNKvRHibGLwgGSh32xl2OQB12
RsVsVovlvV5GqzhiG9rXu3imHRXqIayMjTSB0s5YJWu8C5ZztBMB8Ste5+T7zvcvum3BY2il8l4U
CAwD6Sr7NEHcb5UMGrabvmWt2Echv3GkmptAXxmgGBJSbMDJ7qsCVWpeD8fpnPGvVYG61bgONGYt
44gmm7c5jr4qUS4n/i0bRaMtrHWIdsx0mN1rPp9CXWfvsOFgNTuYJtoqo3PWCVkjcaBXfLbhQy0v
9UIa3FpBOzYik4F4eoDvVO7oA/8Bu345cIpOSUfbldojeVZydAQmKl38Mv9IVbZrKYrCNhHBQzHG
chuW4E+SjLFG03QO6sYKy9/8X7WZ9EiSQLuIKVDIErZwzwTdZjSHqx1WymnoFZbI7XbEnVNoE1ND
pfUXlWyUO7uUvVADoJ1nJpInS2lWskrjOOQQvBio7QTsCjBQY3/kTyqWVc2RInUdvuZGPwcak0Qp
wdZj+AS68A98EBPEpK4opmhTQBkQ2eN/hJjSlekqoiBepDNRrK8lQUCnwD0wM7hShblHBjfSNaTK
OKo5gyM7hzM3ZcF/JJ3XkqPYEkW/iAi8eZVACHkvVb0QpTJ4K4T7+ln0xJ1bE9Nd3YUkOCfPzr1X
emphnORY1rbi9CWQSy/zg2b175eGwZabpNm22ZfOoKBNKvvM9pq+yHhUqzohDCUoE5F7qLflxPou
hJD5UC1bi950r+1bAxIYx6+rKMPl5FHW7XCkF10Y3S6HUDswf2Ovj98pfJnZqGrDOs/fGOYx4qf+
rdNafM7SmzMFs2XwwMJLqYBg4XzuaBBYeoG/xGSyGvGJtH0JTtCX6kYfJG/65hw+6lkYzX3OeBW1
OLV+KD2LLv98R4yhSeTioWtvZBy2YSbE1iIvMuUqcTaBGNZeFDdDg4qkjGLqxfQK4hd2rUIZHrKP
0t0IjbmLozCYpZH53vJImVqElpSJ7bmAXWBCk5eKwFiXUlJBaGVP61TzU1Ngrqe9VV2GXMLDpxNG
CsArdblaXuLe9I8lULQiwwuLa8Rw8ulbS787hr3Y7UadmYKqrssefoDUTqJEwdRVbmpOvvshijtv
tBirWDeGtGPQCaxERbAFNoglqxGe4ncN4UbBZTvsao09q09HhKJ3UZ7L1NgILaBLlSCj2f2kwcjy
r8ciiCoLOko8ues0RoBbE3rARMWWTM4lRiknqyI0ieqbA020ms4Fs4ma+Sui0yoAhF4ehSCscYLL
2L445Yi19D7EwMoQYiiM80C4aa/8CZiNFLRCzdlKuB6o2tk/63RZ6K35MRpLscg8haFQhxbk+9UE
9wJiepZpjBvWgepiL2jPomWloJ1UlF/BrO7dCx5W18TbIuBgKLScstoFj1frz63M67WVSSeOqYwZ
sBkOwtKc6aDvo4pxMXdeyRIJrbZcPOvTmDpjGxIDpHjrJn+i8sIOtiIYzJCiCtLosG2IyU0WzoWO
so3dipg+CAXthB9PwQVhqY4quVkOs/QpY0LGI5Mt1NGZAh0oCKCV4oWibxtM3To/SMOE3Zdv6oJd
B2SNUY0FnRIUEM4IDJCeA7ivpG2KSBykxwIeFUYAbhjkbrIEZbCLCA3znhh2g0+WKgyRAaPMS3+E
yi1hJr3ZnAr/zMHNz9BMVky3eUtHeEP4ZJRhx1k9D1w2cV9baLKNYZbECc1SgiYmDd63nWtuHMPa
oB2fErdgtgEIe2HZaYcg/PGjGzNU4mIZybxPKGbo2jPiDrRyaE5MZjzcdfkeJQcvayltMvLTlNuj
ygBH7Skb50G89MpJUk4t3AHxY8DgJ5n8YbyixnJYYfatQYrIv9AKsZAwoxYKETXgsK/qRa6exPc1
5bxT1AZaGDome1xIqJ1IIHxKjxodF/cRAI4HDGiu3JPOIblPIhwkCeEWnZbQXv7XecBDAOq26qcA
ByMP8CbHOnw1l+4oOv5tcOILE85dddLFSXi101jE+nuylQB9H/HaYZaYi8fppPZnnNuHdcY0R45r
VOa6fGn6NQ2F4BSckCTowBHaMMFLSp5k8Xzp7BJuGZHmyqh5gCaTiNInyz7Rp8JlzAz3ZHOucKCV
CEFAg2xLV2YlZXCkLLLRVRPXxPcfrcbuINyxn0qbakcHzaqxqXJumSc76EfY4VV/WEF5n4Yxcg1I
E8SmCefhv2f1k1Pvxetvo8qWtZ0MoVmzmVRh/qJ+MUmp5zKI1DJdEnEBLxB8F3JM2BbJJ46HAryN
D21qg5FUFzZhvMH2Y1U2/UBWrsnHWxxja0sWgMQudkjcl0yiIYbNLdL9vRARqDRO6s14js93d3kJ
SwbL+sW1V5b0IEqDu3ZdJ3sko5wbTDBWfEARB8xmQYnEdDMhWL9JCwVrzpVSubcwMWWvb1O5oNPO
4YQa1aXzz1l2TodzATh73OsMyk2WRDnC6hLHV2M8kC8IqjlRuNDfouri0BroWNMMX5NWYK2ZlhtG
gjLnhUQ2sTWU6hnMeyM4GEPHQXDxshyz47GmW4arl0xrTiLDxPRGUuh7EJZN+ysEH13M4B2LViDW
3SblB/IX8X8nQCBnOJKdYfYPWkchs+lDwUaNdg1WNW1+eAuuUp5fzUdOMruwu2gHb/Sdb4KC8Tk3
o16H+oqJtZK/HpudzGQTmA8x/YBFYGIDRVrYjS+szEehRZGAqT5dsBgtlffdwDZuEWiIuk1kLMB5
LzuVv2oOHkoxmNuzyQfTGcTOFinZGnOrdieT3kvP0Buf8i8MnrJyMeKr4n/lodNWW0O+tVhGEm0B
QLvLbG7FPkfoeLWHGsqzBbVKg9nGPNP8nAnnofuKhS8Vs90QIj3LH358J+JYmqAZWczNr9pgXaBu
Tmgul41m68jDiBHchgo+ZJ40GpJUxJ4h3sZ3vEhoBkcdinC+hm+aJWhoWGr+eW3fxBfNtzeWFxYY
cn09XqW2RIY4BtYOYi9nka6aOp1k5RGX1ZRrd4COkEnkXJW301DPC21pjUa5PMehG8Jr8Uca9Bq1
309IGxv9ihFz877AeoC4Zkl/0OBxaU9RppgGa0NOtY2nruTDKLboDBxVUgKU+a43PHKGXALDXC1y
ULjYaxuv+ot6IqJ5aSGfz4wHeuD9BT7v2nv5Bf9eRet2RuePy6xIr4bEynADW7OO/LdOVG9B2d/j
zsBpXZpuTK82cPBNhwz/NPcNI30YcEtyW8RhTqgKhRlhbh7DQEBaY/sHDzoNzqU/qZ3LB5Zp1rzp
HdFmyV9pXCPpktXP17glsUIglFAOcEdGjMxewx4FGJMpJ3/SdlMPFp2blCG10k8LkOgCUuk3OEfn
+FPnVJYwlGbGuLi9cJiIq+tEWZbQBRpOfNsmU1fGG7HQFQe7FWYGvCPOHVfxXp0Tck939Vn+mpMT
GmOlXeVLkf5CxlwhIT0pEg32bfU6WHQlUHXyg18ze+4yBTIM3kf5+MLVnKrfVgV7g7ts5MPxsduK
/KAX20rH2FBhQI2nAk5LuiHvynnzdIzmQg4v8Htz5pDSdCg/E3ab4p6RxWWCBxYIlPS6QnD+9MF/
BJMtKrfZDNXBW3MlubQx289WBHv8yKUzWqZigm3cqrzGF0qnWC1ysr9M4sCEASc0J2JDblNcyKlD
nUE2lwsmfM6gGixqRPBpeCFhdLx7ZSHeNPW9sUwWKLtkoWVQNHQLphSJWyqszGzJKz2LZtOSozLZ
9lBHUD9ZdKZbwwB6pJDVpyi0oark/2AocEl7bS4xYRMqyZsjPGSyH5EgPCIZLbsf7QdgQOSzhM7S
Dsc5zcwpQgvwib0R4w4jmNGcK6ztnKCmR8LwWrrDuhdX3gv/uOgQCDbxXpuLnmD8iDWcB5yxJrZV
LhilifgJ7CuZawnev3nDO+VQ4qYIB+Yx7LZCvBbKq9Juad8FwnruIwLGwm/Q3WLrFmmfOWYvmUvD
ANWasK+IHnP2h7uAfaAyZwrpTQU5W68ok3jzQ6V1NCiu6bt08sAEusYEIAp/8U3eHg9IASX3Vdyw
9AvZh0hr19yFeHGTYgfFC0j8XK6xugTKA6mNcPQLQbrAtumTigRom/GH8T6nEu38jRixgtFqoV81
dmvSC4QlM7NZaKO0afN9JVrLqifnoGKUY+DqSCPW6MG7W9whkf3So7OIZTLQs7nq39nJLO1bL6Yt
mzGykJGxhr3yP92/R2DfB35yRZvbYHXihkiwKDDogkPsR6syuIyAf/YhRJ9m8zUEGmo1H+zEI2Fi
UMQlJDDvGy6h1Z+5/CvkUxia1zobUuHXpzxrQ+gktd6x3g6LKoAH7QaiZ5Aoe7tG4BrlPiTiQ162
WxQ9aV+9W7Y1nUQ2TgcBqTLtUOjtiAD/+Nq9Tfb2ilzkFKpKGVpBxdMS5dlPoST8bVNIjOtCNKUy
8cnwY5Vj9U5Qs7fsVZa1xyOdaqcCKVZ1eAb4iAxiq5E5xy5TWDviXGTHlEd+SQ/D7r1Nz+O6pt16
rOak4UGSEEuliUbjVdhAUeDQSrZJRP/gB17KQEXc/sSCXlpb8nWYkdu1ku3Hfmc2VzO8v8SLEVw1
Y682P1MbWDR2L+OsBVdmw2T9nu9QxZVmuKJOpJOopwurgenaJBeafJ+R0zddM16GPTtc/sHqP4U8
oCCkc5HO2z+yB/LgZCrE7cxMd0pq2dhJ4SfLCExjBWUif3s8v1p+6aslJ5cynFgf647yK/IUIF76
UksWMqlMlAinSnizSQ27gKLfyVIVwXprXI0N7IMIDzdbrMzp3zWBXVMDG4sMlQQxnkUtiL8r+uJ1
SWv6q7yUB5oK5/yM1VMhv/gMv18n4SH/0QxKcrc0lkbjEjIkh2aBrxeP7zjzSM+o0HkUOqfKDwcq
Mjjk7TC2vukOpP5WlVbMxnlojTtkLsABjl2sVPq/7Vd0zcFLdeTj/FBb20a6tcGJyT+WviTfZwqM
r1mr0oUkLWK1IP2FdE0rDc+q+t0wkLbESeH3n9BKmVKxaM2rLh2JdiAib3PzipUE5xOuddUA4Bh/
VjwsvnUH3spmTe655nSIGVFDkkNfmY+cchNhEwgb3bzLvVMwLL6yoXJZxr42vlrph8+GrSg2bqP5
qzQYs9chIySs05hf1ddB4d6OdpW2UrtNo2/U0jU7JivufLx5Pj/TIlZm/dbo6mE+2FLzwW90xiVs
lwKSlLrN+k1EbdzBJWq9mlIyU7wcIDBeU/RCfAs12jB6oMfOTi3FOkjBgPNJqR35k+MspYjghys/
+2ELCC0glojNS/w9PVATxUlCqkN7GknBDGGVfvKcJANnTFTQQKJn4YwRM+YX4BDNZCtj92Hnxh/Q
kFkmVLEbEiLUNWYcL4xdKTrwZwKGbZcOUR1Rcip8KgSSf3sWSGL+li1v4iWGoWacAyV082Kdf3XR
jJby18urPvJVtg8/o316Deq76s9fz0i+8m/rQFtqcp/ccGZCov6oRhs6HBgPFs48xJ7YOlhF2M4A
aebqwefj0F4ub31kXBJsbTClkWNhVeQLJXryCBEsk86Dq24Fqr4WS5/NfitFGxo+7XfM+fMvualH
rV5OI25u1Ijcm5xk8TjywNCzIC8JToN/EswA7wU9JC1f6FAHRpnFai7yT81gsc8ab4Zgs+cX8Qq0
G6g4IIoIgmK8Ggj3wdwg/ojjYQpSmfuxPOpsQsSUm4hMM03FsdxK1rbszga+UuYJrJJQ4oApYsWt
h7meomwS9tHfwyXTIOU1QGimGojuekqdHRDMQc1A19Oy3A2YkgjFnqVhQOwSYVGQh+T/OdaVCC/J
OHkPatpS/DuvjrWP7bgW9kb8+SI0LG6Zt80N8ewhTKNMToYjuQdx5b89nFYSnCZB01eRRM+1p2bg
LKPcGmzRncUHKIyuRbblpQ12hhGpiFBjlV+pOo4c1mBQtwJy9kZkxsaIFxuEofFUAD4VdT1XKRHh
q5mu2gVejRlhiumRHBPYRCQOrgaLV4hX4Y1nIct00mEYQ6zxXOEHCtgXs/ba5h9vhmUE1XcTfMWM
KU7PrY+ThH7w6+EHWyUFNIBvymacbQ4Vp3Pk4FzQNaf4FHE3Z+99kexSlTi5i6KjZNuAMaS6m++Z
OiOmBwQWNE3sGZypOUsSfsCnNRZ7sn54GIiLW5BV3vOUsZIgGwPuwSlKgMyh0yeZUuS/QnX0m5Mk
HiKFrjyTHdaaYOv6PTIqZmJiSdaWQb2JK8D9zdbXzwmPk6F5SegRH/HJ1uHsh1LlhsK+0pHweNwI
WGsRDy6NRAlDD718jQm44UNWL0JJNn7XiztRXPb0Yzrlo+nYIHVIcvJR0r/VZvMSiSRDclQuETEV
ccuxr5LZ3Z5p8VFXW4a0F7FHfcPZ2nghpsHbNfch6eHhIHefGvs56k9W3OjrcoPDmpZZQUsEpT2C
i87NwqqbaUf6PJNv3jSwXsQehyFECGpaChmqXKpXAhH5IMGc+MejYakJwL2Ecw1NHfRfYNN7m55C
QCiQRPHGw+RkFSBwl0ZrCTyPG2tzFmvWRHg4qDtUrVQ/xCanVCVFNDtvZ7NLkA8nWcTmmCa8s/4W
gZk0Ls5hjVyB9pPXF0nYCoHLCBkBzgE+xCgn9eER0fJHJ7PmTBwiME8XjfMyH3osrEbcjzGSaRyd
gGokkG7TJT5CGocJYN3EVhNbqhwmJg3w7YxVNQzbruzn78HFeYSYOfyy7pOCjJC7YGM0+D8dwvXU
YRRh0AkyyS2wpYz5h0VJmSyZKQhJhNEN+vtUKSsaurMCgGWG7W/ZC89RsaNhmfSOhXcP2ay0DcJN
fM0eQs8OzZDmPJvsqMxqRRjBnNKBE18hLPiQ5HX33dp6b5uyC+GhIt6j/TDZ5Z0uX/TMXhSZc8Da
QeriXe/CZdUtA/0QCX85y7teXBvzQ0/0W0oF34/PV+yiAykSeioh02VDtY/eypz3pZDWy65vyf5x
oi48o7/luqtVTlad8v5QoUjSgx3NWcXYAv/y7vGqgNLBojPJMvoBmAj1LfdTWoQr/QcwHq8CcW7W
PokJBHi0yUiYmPRo68/YfxY4Q9TreCFgzpDqdqPiaqEipYQIHXUgYEQ9PkdSJgD7OpV40M/d7+u3
mjAdTXrEsuJU8nqKKhRzamXsR2E+n4R5nDd8cFhneG6hdQxYNMtNEJ77EpkoO+qD65N1gpSYsIYz
TfI77tijZt0nquBncpTu1eAGmP3hodA4gtStz0naVb/Jsd5bayzwtxy8yaM5c0FsrbjRU9CA/bt1
mLHM6Jr5yMBZHgoNXAfTTmZKe8i0s6ntCHFORf3w13XRsUv4rbEjXjM2EENMk4BhNbI/ZnLlSXnH
LMI3rkGrS2jBZTvDoF/L7GYBiznQQsMPqTmKeK4KMm7ovvzR6kLfdQN9sFfyCMawJbTri4d/X9qi
AAZppHdd97doNyiaDIc7ao06rBiEyUkfAmBdKayZ+nhsRZyr+eQhfTP2tGMcJM2cfpMkerFNKVPe
SaOhmqd3MVLsLFTJt+mxtq7u8Rtp8qVxYH23+WcGO14Q9clSlvx1b3IUDK9YpVJGAT6IzP1gM+8a
YI4F7QWmSya+AKqccqpgUpITaYBEymzB1mHataSD1cgTaGJ1caIvduJkOU4nCqBMOBs5QgANXoCT
gDHNoc4GtudyGdy0TgcLV1rk3jCvbWXWfshbyi//l4h7T+CE716gWO9ptyJul7hwuKAR1No5U/kN
oMRTnhgRHwhpd5T2HcCdWf2QzliR2jkqHSKKhwKTMskhXAjrCTJaPFmmFmRmVkhc2Ao5+pd0DyaK
IIgK1s/hWGB3eehXdI/JSc/BHm35zEEKjOaGdAT/Y5INYL05KvZcP6nAoPklmkILUunq7rW2Dt3d
gvHKgPN5CDEayuhddzTb2DBNiPDb5rWC8Jnxvaq1lg64quSTvCOgi2cPjCYlpjG3lvmjZF4a1E6y
Nzj5GUOM1Fp20Ov0iS8qbPDsg8kA1C3O6OYB3zuNPzC5J765dIYk7QjaBvy0eeVVoT9ASigZC7fq
BTZ3zlHhZRo8jTO2A1oKJby5Di7JNjiVtBS4DkIo1hLCyzW4UfZxcl/lGwCodriZMMX+182iKlhK
Z7Sx6RVZzAqxOPvOQg/NawG4Z4KwB3a7YCfmb2EECfVe8Aee/B4kRxVrM+6/nc5HBH9u/BFP1InR
fYoJWE5078X1iEJSOG3kwj5k9+LbgWNPCuxShVJ9qNYkSayP7sk271RLNJPiaZ4k1Q5/SZIPKPmb
5kM6VEv9NB34D3jhFVggrAmz4l4oS+uiHHhHLSYzraezBzRBCudP/5cF9r3CEyke6weRIsDrr5s4
B650431ZyeB5eWsX5vxV2MaFwZ7IsZytF9DGQbXy1IO6hXK2gYYt/XDrAaOepjhNkA80Qd4G9ZPT
r8DMG5g74VT4YqXj9yM+QCqoxlYO6k7yCqdyQJ8XvLlEmerv6W32yJfPP5/BLJjxOAJG9TIXzNsc
rXTO7lPZ/bfqpocJdRj94T1ZUeVO5NAtgPs9g5qYRJ16+Qb6s0PEHew7N9VwGk40czInuPGaLZKI
w9y/wtzfsBNuZAev136a6jTHDLUa+PPtQt9y3eHG2OhOtX4vozNT8AzIxcH9La5Cf2lsxJ18asGf
2ZBzeXSlx9QeWhQnwHJOvuGl3HjZJWR8BbZ/cC/4rFkbSls586KJdWBzxSod4gwlfzRpvlQl2Fiw
+OyGlf4JtJN4QAbzcbpKap6l74qr9vHGRWmRRnT0z55w7YwSSlxNrQ3u34iZGzNrj/ftUlHMuemm
Wajb9kP7oTXlhRthyXnDBhYpOHgiZ8/BobcZLFHCOgBOeM35QsuRK2EqTsin2h9gNXHzcj8QoNhY
ezYVMOKsGNFEj+f4xI0EJBFgLk+TrzALDI2JSWyoPxukS31bIHlMmH6m1pwNRgz0DOid4d+G70Jp
4FZ/yh4gs6fvwqvipY81pR2vHJkdFKf29vpD/kCnyKMrojN26o4bFoMJkxaO1MkY3Fjavml6Nx8l
WD9oIvCMYCm8bLyV1hIWwAJwYWNTcDLEiZPgd0SLYysf6XY7vrLgQ+BDar4heh7NLW+CRgpjNXXI
HkPOiFpOmIuqulVfMrrRpX8oe8wKFJF8bKyrPPnjmY+S0OB4GHnMLsMMp++3eQZoMgd6LJ/6PW8T
H6/u+q60gJa5B1G/YAY0jU/iBz04nGN0Spa4Qb3y4V95FlDamwtGaJo/t4luzX0ou8xNmGkPLsjY
i0fOqwhLfFrSPiX+h8hrkrNyoJrw8HEYZdHswImx+H62D2lBg3g7bvCIZ1/jg3qqprCbB5lNUwxm
EFgcEX4ktxH+SThIKtBHVN3sT9YetMt6edPGm4oFudjh9gXYRIMflgr6nCyvIvLQf1RLwCy/uIui
r/4RfPH3UvML/PcbggSXFwMaySZr+Psriu8IOB1P4heQaUFYlNjNyB18tt/NNzdK8NcdrXCdPvgU
1S0fKENMyKTE090E5vmgZ4eGb562k5JlTkC663d+hvpOmTa1+RJzkr8zOpBcKf2ZA3hiJ3Dae3xO
VgLkVBqU0wJFpclaIvLDZs23dX79YUZVHR4uMYdOzgM9JyL3I2xYkemMAW7lLLFh2AM00r3E2IZ0
Uf0yAtQxXT7aLSlENlbz3CzkT/Mds9koZ6z1dAF3xe3ttIv2W+/3Go1kGi+jtacfI3xTp+/wxdOj
oLfyZd2rnfANqJ5fEAwP9b58AMaN5xhwayoLyvZpegC6XUdL4I/+Mw9Stqs36lE25nH2obV3Hd+X
tZKiT4mbOkC1nr9EVz72i3GByj18oYUAVnrdoiWDGIAYu/qcBCSir0hTkObnaDOYGm8/oersiH5e
rIR7YcxBsUqbhi8YAX4IAL8ouFVtAZ1puFW75tJfOCpheFgpa+nOHf4+YMvBDt79cusxBGrG2YD+
92sX/2SkeGub6xAL7HlOIThghDX0v+KDtHQJIjD7JaOPrO2O3EPUyDxef/gSiy/jQU4+/6Cy7gqn
OEIL3Qs762TstNPAjOMfcJjYZgnltogZT3JdDGrA0E/qjqEnr900/bO34bYBJOvYUdqlegg4LAGz
maXP8hltYzveN+eIDvpPuwnBz6IwVEcOdCbd9nFql8ssHn/aJmRd/2i86JR7yRe8L5cA3bcO1rv2
rG8eX0veKI/XF8rM/O3iUgjmGKoSh0g64fM9Aw/m2gK+R31IF1hpZ/+PT6jme1qA3CrTljh9JUDH
e3Yj53rTNnTsC9NmcNqSQTsr2ckIJE9YO1aEFNv+z8jgkHbdrgmk6x5nNm9cggS5YNMLsS5VMySP
pQqknCYqlCyZIouE3ZSSPdQZUxSYfGlDK8/v/D5Z7kpYogThEOIZ03b53TIW5sW/qB/JNZg04OLT
etb/bAYlLl0mD07N8X3mMCNp87qxB7G2l5iKv9iwAOu/PtV5b/tHv736R2Z6sPXAzp9FzGeCSjHO
njw7X+GFpTn4kvaMV4FHRPGqnEkvMJJ2DlSTFOw2uEV/tG39KwUY6hDkaUhoxR+GR5ZjZZphY+xZ
v/NNcmPFZZJD5uI34ZnhHgKS22yqU//TerQVzOPUjWZbhdXhkOruPWY0p7P6wjEAJuon+TR6HjD3
xnXiiE73JZssmLPq2MBSlp3phHtliE7vAjV5udqiZUWzjW9k9uIrPvgrICVu5Y5L82CSO3B4I8Oz
slYdDdvQXP/DrRofcDaOgRu/PHocgDixwOLQ9mAhyplDc6IaZmp+QAXpH+WGhz0/4MldYT4k1MZh
KWfEHwcbjMv6TP7rWQxAKR6KnehgALA5R7rxOdvqHFBUu3ClJejjDwC49ngXdsn1ZWDsmCirTCLj
pqRRdg/3HKFHZanDie0mvKqhb+mxvyfCx6z7Cl6zWrZfX/FPDaYQCg2TvTG5hK60SfB8n6QlpHtm
4dkeHyZY82QR3Mzt5KyJrjCUys0/yw6WdJKMy+go7ALOtGeuIN2LoA0da9FvGLP2EM7ghujjdMOs
uqWX0ZOWAW5G2/eYcrSUlrpO23E5XJVN/DFuTIY5s7Wmns/cEeqXb050jBuD5Ux9YqY2d6KwB+2w
TvdSRLNrlp95hfougxK6CD+Ebz4E4BZYmbPXrL1oG/GXnFi8hpEhLTlv08/iHDqH/Su3y5ou3Wtd
YFkJZzBR5N/yAz/ty6KJsuNwesovwQlDCTDh4S+91FiUihV+hDVLnPcms8W6ssdKahfH6LO5l0/V
MzfyD074HpR2uBa+4rv/dpSTiF/ZpQKz1Xm0RAwpD603XhJHWmbbdo1JdADKgsSnwYgm6nMp1+qP
aQuMjwDZxKSCfg2UFzDwRMGaCG320C6BNOL6dBAizVUDcVz9JcxnC4ydAJdCEj02Pyz68OOTQaOs
HbMRRZcy02WFYa32V+q8OGbYdfHUg9bV59OtrP9Nt1uzZ27RklDm/0tK8Q1xIF+WTG5TIEtOw3hY
l9+UPqTqMd5bdCuv7y1QEt6649tlp6m2QFDB/0Yr4JxPbtVkLrJIr3FW0718iDeK8h23eRo6+got
GzIC+xczz3l/gYdOLMlpRcGB9MHohFXn1l54iNKVToiTmTgXXE6r8oe93X25yUriJu1mmMYbc2Gi
XPvDQyMOuE5WKGQ0nYMZ+dlS9Qbl3N9z4GjEIdxxMzjqn7JQv7JTeGBeLJwXGGrKDcAnvsL0p6bM
qJCUYTs74Z6RVNccCRNlYFw0dv2gkJePU/07LrRH403f63vGKdgm5OG2uI06Gu2//gfmhWxV7osr
qy9iFstjRmApJhKACcTR6CkgL9zfH3ipL+OxP/r09Jt5f2QNL5fyAcfQgvLC49NbtOyyf7gVeaNa
rz9TD7mFixYfoC6s5XApPQkk8WkIfPLTnYlsulDh4c2GT5p2yP1rHv3XsdvW4ez1GydzVLWFsbZ4
TaXXBi61lfUIOQPig2s38cF40KKV4g3RDfTUgQJPculdkLmE245djQeV5P3m9akwY/VoLZKdsVdw
wfxN8616jIJ0V0ijPV7FqkHfor/Fg6GwU0FMxN9OdAjgIhoXTQHCf1MNRP2YIhVLyGMz9S+E3+xG
q/Ze3iFA9HQgUVcA6h3KO7viNkpsChLKCeYAlROfUQftTcUIRINa5GheMTaYV/KCOMZhw/9wgMYO
MdC7+OHSYu7fBWQ560LhKfz4jI1AW18wlGAXzLHmXF9Pnbd2j1cKEdDJ3fgXRxgBTZSgFEA6FWdu
i8WkswT57jUsOTSwxYnq2iSvCJLdwlVEmgbAa79RUGlnGWGXCXZEtI6d1CmQMUWH/C+AI5Sbv+KR
rxssB0BtGoD+wOhleM+sTkRpwFW4ykZBcaJqR0wHmjuFlzAX0OmWgA7SAV8y1RpQ+HTSN840uSg7
S1S8FaktZolFEJ+FE/YpOoJ3k01/fLLmsfc0EIbOOIecZi1/JMFPhJtx1t5ZWEnfu+KWm54/2y6i
wR3X02Jx7s/BkqMewhZr8YvYS4UpboGTeq+74rzdaIvMASjvaozGvY9rdqPql+XqhM98RrwJvMIm
VpZjshVIO6CNNVtF9vQL/yV7OEcIMVGqE1oGQnuYxu1kc98mijYtDjMg1qvgCxjmJz147AIUJVih
dJcCYHB8DkW8IgAabrPM5sHWcmQPPOF1PAYEzbCC7XHK4QhdKLTkjwHnMdWJTC/+armThYOiLYRj
4jFtyc0GmBEMwJwFG9GDAu5YnK8teGtkKFGG0iNPc3R9x8wHBNeNFSFZI9+fML+wuo9sVJAWbsID
Qxkraf8siV1CwC+vb34y23eUoAss+tda2FXbfN9t8cieWcaCz56/1+QkObN2Ybr1fwi/NVA16nn4
5OZQtvCSekfSbQ5PduTpLKjH+Kbuq4fKMEJQvM2cOFrSwWWa/kFCjp88O+qB+bEeJRC7M0vl/yML
2g2gL0yd6QW3qbAfEXgxPy3R7SEi4nBhFAGoQG41Bu8tyGIzznKesIe1d59yNNZX7En5szLgUVyY
21uvG4qj/knqs31yl4sARZ/gw1C8cRlyB3BfcVPznRjRxQMrn6R8CgWGKNoxKziGGH+6xmZb5e8F
8cGaLfCUXLkTY9S5R31g3QvgQbdzlublm1+mOTMbVByP5Hs8Q17WtL4t4mLrVvaGnIkMwIcANTmm
vwzNRVrYguxlDFhk+iGM5wE7nV2ntga7H8vvZ/cw99FFZ++wm9eCTlm70/DTDbxpjq4AT4GrMwcR
ErGEc5HQVrGAqXas7sXY8UbVfXGIxKDwmqcRQ1HfOFAAr9Fh6H8EdpZprM44627VDdq+9D0i+DzM
T5YJdcvS0R21i7hjBE900Ae7Cxf42Tq0RtQGiUFGny2QYc6p6J8lzPAtjl1WTNxa/TfFZDSLdtgp
XFb3OfzfrbDLaQSJU6kfXINrfhcP0mk4kF0Zd8pnwsiE7/5IUp4XkzDtAqmjdA3qTj6Dg3Y6RdvU
ty3iLTh7afdL66ADl3g0QAwfgDRABHjnMI75fs4bKy11eWAJUbxy5FqMSzPzh3onfs2bf/uyxNEN
NZe2FlMxz+MTGZdxADJNPPp6denIKBm8VjBQ0A2uLJLBKl3U++7TuifH6BgXXrJSfzt48WwJ+LN4
xl7M/GMcZYLqOKOLQpWrsrCrsHWmLIE6EQt2r8CY1arLblwkz6E9GrBLYze5tvf+Lt2VtbbJTuzz
jbANGacT7FALhnnxp0cehkgQBRw3GoG01sw0d/QUVdfYxxfGBiwCHCucLpR14Qa/mQsDCBKz/Zy0
TLCci241SZSTsowjr8X74byGZ1HYJloa8pf3JvbBX8ZEHbiqlFFr/WT9oOl6BaPyiiVTZUbgtZx9
aKoGX0zRazhvVbMnI4OZTCrsoy952HOK5FTEfZRvKtTEdBNvajZNDo74ZH6Vi7wbPyRP+en306UQ
BsHvgMqFEtUvVNc/BifhOzrFB5GaL3GiVXQs6Eov1I8afBHnQ+YyfLBgU0HAh7TpZx2Z0biqF0yJ
4i6U9jR1Zq39nNb5fCrDlTslRbRCwGydIHGa50s5J9vwnP1GTDXUt9Ja4eyqbBhFG6BifQXKKsbw
CxSbnu2GKCpJIdOuvtQVI/XQ62uG0AX2pCYipO6mdx0AJ+oRW1ntYYJ3OBnxWpLFm93O/5w2ghH5
WHf7BcEoNKEnvuNlc6d1qPtLQvXywd9MN2c8q1laYcr8iG/n/2NyzIMroPXYhTAdogfBq4CWIetx
Wt4BOCOajt+Z4O4neH4Gf5aoMyhDmCuZOtKzc9J7kT1mo4CkRuHCbhz9cdtw//SP11+D7Q0j2H8c
nddy21i2hp8IVcjhliQCCSaRFCnpBmXJFnLOePr+0HXGM9V9bHUzYO+1/jij1wBM0A8E05dP4KDg
DV4SHpKAC+EjZg+CHFyoi8RarpKFBdS1Wce6ZTd5t85H0HAO4NfWF8BqYUa+cq58c5c4OTAj4bw/
nAENYBafACLE6gnVGbiENoIJm9cufcu00zAdZU7D7mKdF1aWYd++AXi5gj0P+6LYq1fxqh8pKiLj
ODwuruT2jn5vfq0vQ6ccFvHkRYm2Aapk5Gf31rpEJHeg6r2g1m5sNIT7+ienxGI7/x2vXOLyX5ah
h/ngKGAnuZJLhBbviyyBYvU0LDn+YChbGzlh0VJhF7zJB6IqeEd3eDA8TMJv5Wny8QkNfvxuwM19
KemJQ3eAKXhx/oLI4Wx6afb0pn2p/WY6aG/izzSTaLxrfscf64tq+It5VHfmQ7sZN8owiQVxwy/G
npgVJ/SLB30o3fwSfti5Y144byapDmAHij8RhPGPgxQqj56J9/yNNCvaYPbW2Vzn9i1fjtjF5wq1
wKlX2asGE73IbmDpYI3ikR1/GWZzmoWIqecQeYvPwoWetzMfF2LII+mqxSU8wF5zJceHSfX4xMsT
STJT7Ayv+D0Kdqa2VdlRv630lLod6zxp8gw5IAfg1ugbNjS4MvrhIqQSjWLb3/CXNkHxC5WE8iBF
ivmbXMDeYeyO3NYT/rbfwi4lWAmDHVahgFZHSdhon+Tr5S/pmiNXrTbaQz6NDM/KXbtnR6jcJ1/V
M7D2UdrVB1aqTX6yzgo8GXCI/I79ZsvEbuNoqqD+y3f12tSuyD+REoYjMbskS1gYJrbV7BUeuw4C
Cx7Kvw26xnVLonw+I2cHhO8FBZ+BTrwjmjgTzPSs9s1R5PZlOLkD/5TUrO+xbrhg/hwLykf1YODa
d5f6FH6x1MsYcJOdKzRbLn2e35GaW6bLmOgjhKwYKQ6kvmlf2pf1hcNzAHZFd0Irwi27ESvrlBf1
W2QwfzdKh7av8RsNtOK30CK26olH7bdl7CYFF7MYk/2XcWpQrrCHguQjXOMS5AYs8aqvlMmOWYS7
yDrnLjMXoz+nIwviYXqAtFQxxgRMs6dk2E4IT9J9FQBnbcH85l+OdF4b6ApLFuBXiImJ/+FmAvT/
wd0ClVTtZ3s5Gl5L7xRvWf6PJLz01PnVC2GQ3F74Nmo3Kvp42NvkbNDHx7swHUhyCuAYLYczBdHF
3MOLOCMSigPu846mLp/IEso9uw3CdHzlBFPao+AGpMiRS3oT/vAZLmdebncQ2fGOM6GGb+vw+ZlG
OxUE8Fjumz9EEHTn/lLftfQsv3C98+4dEXs+kROeu9/xQ+LVfYmXhM91VTht56uJNYhC6Xk3gVqy
8cDykjz5Pv8/EKggGiBtAv+aRCVvCbd0eoq86Qyl7qm9kV0MqFbgfXFwASa8rRjNf3d6/YOVqn1q
Hw1owoG8Pkd4kZ7qh3gfN+k7qXOkN3e03eJhoEDvxXxdsITyLGs37r+KuXXyANK4dsihu/HEgSz+
L0aewY3lT5gVID5sVuU5vWHJW44oYX5KEhnpJ2ZO4iyYP5MXvd9HFoh7/UN+lDDZM9ZX9MAs8Afa
sUBVuIzY+s8asXTcTKC5nB8c/IRVcgitehayvx468OzVpDBX3WKQ46qIHD7tb7JdB4NviF0ydmD+
5R2c9aNJQUbgx+m3duOkSsEk0jeulXNE1hi2IYYW4UzBe7Cb/IVzDsXZ8lh7Tkq3PcPjITXW7vDu
0gWidwVk0X8TJkQMDegrVJNwaZ/lOfY0msSzy8L+YpEOC8RRHhmFEZewvImXYGCNkdvhrKiXjrFf
CrTD4Gsgau+LZ30r/uIvr1DdNC8OCv60dWNb/AZIv4s23Q7sy7vFEwzgABeBOZQSU1HYksnWL1Fm
a0mgErzcoUzq6wNRA24014dQoVV8FzDSYSqNcCNMXXAx+gKzS3PG7XEqpvo4wp9rhjNLYEpQtz0V
8uHkzuq1jpAcWSiDrnJ87oIYvwILO5c3b2ZUY4t8z9n8unFlFkqUctPYuEKuEytH7EHlmIXldN2f
ihF2eYNJsCW4mZyCiiZ3h8OQtP7EsKyvJEhSOmQM2nnD40niDzubVJAGAi0c/xUFQKYJDn1q2XoF
MmbqVPKtfrK1wB/mCm3pdBwr1Q8a44DDt3+reMfllL0sUFlRVdwt5NRnXQu8gf56skOitTiYBhRu
fMkyWr/aT1OhhcVpimmnsUbR8j39jGbgI/zxFVIdTMsJOvo2StKCPqPYGePgDGKhaViFvvtQujWy
dFXGhdYdZhW8hHnmztmfEV334M5Ya7tnzdsR5LyxZFI1SNh7J5T/LhPhaogIM6bUjj0G6wahtCTH
kM3mdkvjdhkCF3IaxKUkLQedMpXkLck9HiEtdKDg6WGmGiBmdUICWYqZhYIp8tGHtgumfizDs3zv
FVSP4uhiitZmy40RDS+3MkwdNTpzwIi06bSE7ofqfC7aswKfQ5xKJ1MNBxpLYKSIprDqPVnCDj36
4b4ki61csxaxjuDDyIAPCJvhVhOHyhMpRQasC0CWgnbXGZm78K9JXHGKUbCLKa7jcyIbVS7eTa1w
o8oOLEKOEGKDthmN7qTh7Axp6+j7NrAck8ORIEZ0Y6nLm/v/d0xTHLn9jCt1s+mNZ0OQ7nST17s1
fK+scQN4lLYM08JRXGNkG9sUn0kDusDtjEd3zebhLR+w4r1q7dsonnoxuY15F+a9eFdUttXyR84D
t4+PUd+5rWi4PaBHNDgzQRNpa2tMU8Sml9ZfOUFtTSxnm7ZuWwQun+NUPHMOcPZK3viabbvFON3e
bORezLzMzCM/b4LQsTb40vnT5Va8q6QsRWBkTfypj8S5kf+pKLmrFakbXVTBs8iaitQ/RqJiHJXx
XS5P8sTr/iKSHFByoowFAHUYXqTkMUsRmYeGK5FJEQEyh0bhFt+xhNtSBzfFqqnGbrNmQg/ETpcu
WXKEaTVuOtYu5ENvnCZwtHQVBAf9ycgQtH4iGbtHuXLL9Moh8Houm1PS/1u/mFr3rw1XREZFVbwo
l3T+CE9A4Z2JjlBXvYrY1+qbQK2dwCShG+SlPQb5T0f9TT8dQjFEmA7rg0ZB0UanYi6Rox/BcDJA
sbTGtiB6Qs6SoLYk4+AYb69R5LQ0OVgZAtRN+zmOfF+BPG+FeoprnKHlaEuiLWOnA53HOhLoz9oA
p2DAsiLcA3HvdgkvkustKF1xoqCmAJ4KqOT8VEvoTqw26kRGepLSF2f62H8pVkWao0V2jOxoRqNA
tsknOSD73Ar2rZMBzVVw960/NEDzpbNYPDhVejCSt4UDJw0K+9ozaheMiGbxvn6J55pK+5skEzmH
nqEtHG1diRw5RZGHUNsy7h1ATpL9Es+DONQkIQqnTIqSDwGIRu9qo+9EZBW1+S/JG3pPxF1svK8x
RhYNPar8txi/1sGE/jN1uI8D5tJwcKS3gYQXlVhpTFHaW46NaCTrJvc7peWvujsTTDx2914GyRB0
h6RkQmqg4bpbI54IYHbjyA5z0a4jj1jxJ9hcGb0LtWsY1gs+2sLAYeaKKw6DO0iNK3OV/ZvQNNai
gYEHzRe5U6Ym7y3akGLGE3CjhGwhPsCZaEQRl7XEY7CQ6IVi+l0/SjRXNustOlFA0NjlR+MTPJfj
pImbzNXAmA1fsSB7cugcooGmG4FBu4TOnTh6H7b8wA0dFrW070MdETjy+sT0NtS5dQ+RGAl+7wRo
z0eo8d/1imtDS9NTa42abWWh09hkvaR3oJSKhBFDMo7LjO4dIKv4LjifM87nGDBth6T+BarE88Gz
UHwTeF3uJKKAM8kXm/QcvzdFtFcE6DZ40nMYYmiPbMCSElR0Dv+aMnigyxKlAnTrPTg+dNTff2ZC
dMbcuCQX4fvvHWH8WaW/FsaLtaCSWM2ekyTEHVi9ZJBB6SZ3OJym0rHy80Ks64vRf+7gypO+d+o4
pWQQxqXZz703mLEDINhLdxfEUS2JT5jpsDKdlj8uRl/Yjg8BAT1V/058jmnQRIZZ3ApYjzOJF76O
iySLHWQ9O0zjsCdIzVP/GnzxFx9rHf+azUIZYRnspRsnd+UzmTX8vjrm8mNzHJKLyxPMfzCJswR1
3tiajFjbrLD8AIg0CaYtj22nnmgLjmvMdrTa1JgJJpMo9oE+vX0noz8y3PXZUTCl8RBILM8NbtWE
OsT1KTa+ru6UAOJyCVM3VSOS38r3mRQi7Wshwydrj2N4y+mg/pqN+trT1Hokk8Q284uIfIZAmQug
bZQvjkna7XceUaZaEXnNONR4jTdBw2jbRFY9a8zo9wKjgKV1aOuNj8RmVPeQYZ0a1yY+DYgE0piF
LzyWDfxEtrsubkLT31Z+hJg1hxLfJVnOZNDPbLADrsn2Q6ATKD0ybvjCVzeA4WPL4W5IXoVJgR67
aC5fYg/wQNWRSUEzZGWA7iKSYkKpB6fgIm+j0UnRkFfVR9mQuC1wPcxwzJuunq+8rWgEiCrTG1cE
r0nz5Z6mT1o/Tq1q3Akyvgf7TLXcAbYgGbigUjpN+JD5+Rg/2ZDFhR4lhKyB+Cezfs3tU8AQRgca
M5dSvHtWN4Nn0Bq+Kz2Z1aTjFM2Nje+LSWdTJRI3ud8ejAf/t+piFyeKUuI7iBsKQBAoWBTgjbAG
rtbWBKMXkjsLh2tdnBHukZmF78ed45c5fg0tcLL4WVmhH3FfKzT/4H6IhubIEOJoWJGxlQEpKpei
P4VERPQDI3dAO/H6+LTHuoUd/W4l7Wp2TAl81waQAr5q4hd+MWDPsPQtkljQ9FoyTYWGBVNpDyKB
GJofKoRuw6pRKimVMCvAuqpMRzSS13OIuK6FqIsXKkRUJBrN6Vki6CIAMSsQMOiB2wEkTuGWY0r8
Y5KkX897s9P3JecY0k9CzLBRldTbCb5i/IkbH/h7DuRdmGbOmmAngNVXBCViiFthinkoT31NWKjx
B1ki/6GBLULUpIsHg7EsGSp7TO51ELoDWa1ltjMl5HwHramJ9t4Kwb4Rn+nC4RwMLg0QgxYgMvgn
rxZTo3NoO8S/mMdw5b8zepN+K5905SRR06FqvoWRU98jQO74aWr3jihqVTfBBL4tZLXNWNFN/gZf
4rBHgjvvg5pBgOoVXqoVmqf0N+cIjjNyCEZ3YLyKwMZVs/XA+DsJdd+0kyaSDv/J2lvQc3zwZxVU
NExe8kKXPV+TvDIZ8FlkBQcZ/lllWYs6jLQLmAO2Mb4UGYA8orEagpL0RfRnIPEJh0WoTJdWp0pG
+yBOAGcOB8kz/W0PwkJ+9Oq1j/ZyHx440df+tZ7EkJD4lOw3qL91i47i/o+CKi+rHkYNeQw3/Dmn
tERWD3BoYBzkZjLoOE6FJiUMnzKVDCnpSe7ORoKv3RQ2KgCMxqCMDj4siiO+9cWAmleyA89KRLs2
8gP0ybPMGm7BnRY/SvZHKEFI5X1iTHaXR45MxWGvOlVWuDPpkWIZe2uXXe2U4qOEwOMjSHmb8Au1
jAt67de5n+D9sAICFNkwS9JwUS5HuC+/s5h3Aa4OCykpNRZi2NMk3UPhI9KRjlENm7kVOmyJ22Ph
CyySDcPnBr/8tMpxh2hdFrJ9TMYhmQDSXWq0nQJNjfPkJyCXFBkL5VteYrC/K+k+F5W9dglN3dPf
an3w0k5Zu7D736rB4AmeRJVcx12j2imdvB2B6QK/pAW1iah5eal6JPUhH+6myUXOYViNV56JfYBi
CuxdrHFIN60XnTrFuKpnY6d2v/V8SzVmsPhcCfPxCVQdP9SzdbR4euWbeq6ifp+aiHNUfJ8ZYnOR
zf0zMYbrW83uXKnXjpZGjJAD9ZuUagZp6XVUccXFlbxsL0oXhI/VoSV2KgLURKuTtrSedOJzns0X
J/BHOCSfEuBXtza9FQhNCvNjiNIPxZma+GCayNxKXKM6GWgSRhwVbVbkxTOt70i8C6XCMkBZAm27
EB/yU08O8XxR/091gTzp0EKTL4/VJ6LwM/GEGe4bcrGgPVERTkyKHSFbODDFicf2m8cx/o2Oy98Q
MWans01BO8RHSkiXHNBiWasE0flq8jbt/gyl5fgNWUMmGomq7vZdFB9SQTqYUeTq6b2hI1HhNecS
iAVKWPohZJI3+zb2BpiKwNf4JQZ0aYkR1TCab6ayT8DefpE31ITA0c/5QmV4cuDzi6LWy6qY6uLe
WwbN7bEgTcavheeUQUHVnaAkElgKPQ1rvpB8xph4pvBWZ/9I8TOBFzuJIGWaJZHbDa+8+xOkNE2w
rOfKUaCiLXwK5YniPHINEi5nhfQP3QzdSdR9Qi8kQaWKBR8EkoaxeKrcY6M8OjRrSC2QpshnAWU8
nS1kqA2SDW5VGmeX7aqaLneIfLmxqvKRQZGghY9xRKCLYITUvkeetAwVLEcih3dI8G5IAFROcQSN
iRVNj4a5uIF5bybz2ISsYyVqM+Sk4nUK8JkLSMzC5E0njNacOdh5hsMLUXNp9IBUIXLzFgjVQ+hh
6bIXruFcGR3AbD7ACIAERwYRZoCiH6HxGX4Pankk/WJEn4jHG215WsQ7jatFEbk7aidgNe60bwuV
aiR1tn7S5AX+m5kQ9UqOTy99Sqr6Ttbxa0z4E+15BPVj2ByIsu8dbn0xJiPeupJgUXKv4mgcRlrc
ycAJcxuvsF8P1QEpNhEhVEFP5IdgzprddIPvW6z5CUABENMI4fE2kUAgf1nglS1z04TRwcovLU7h
dSIkkhsagOrLdIUfxN+arLEOiy7ULjnBM4sVk7+94sjmZU23Me7YNthmdz3wQcbrU4ddTob3MF9V
sADlq/ucrdjmS+5ILT0JwLC14o0UwsU6rUr0jSip6iNK13TGW+SUzWXClQ3zCtGDPos0b/Y2t8Yt
bUTiTuNFLLVnkHg7htJuKcSDvAg0OFF6QghpgfGLSvfEhJ6irIiGCJajG1+rFBlmLov7KYkPUChh
2Z56+EIDil+dv5Jy8tJ65G4ES0Hhf+e4RBcWA45tFcjDGDv1aqUeLN3hL7NIJqER4rJ/CLTHxlcx
eevHH7KYKXMxTkBKVX4rTERhzCjhqy5fEfqDSgd6OQ8pcWv93kSqYxBG379p7MUKANkavcEQYFTT
qWjZiGUnXqU6+T+G2VE45oRIU+KqXEJJuki6fDWBj4bOOHRadsji6wgsdBvZmBcWeUJZemiQDiNP
mLopz5scHNv2l/P6wLMyY68cZy/qlUOUYzDKZ1JfiUX0SZ2AKIhQlAdEH1iibke4CNZcmgrYB28F
8TB8XRKe6ZiSbCQD1qQjXEo2u7j4y2+dgCEHWgqsBpoYF98e6waMEvQZN1y6rvAs2axZMlv7YvVO
lgGHoaBnEkGkrxM9rHM7fYxI0rs/wvBKmo++fEbhjZR+W7lnuekxQ1lEgOBqqKCdsYLUHhWo+omy
vn1lyHvpSkq0M0eXuYffpduTPE1cvjH7g5F9DoGxjzjJ49mmUgTAEbU/v2pzOUKAScw4CnmtunWd
2ZKw3gcWt/SIYao8y+3N/FIo6Qs7FOp89cm/3TKTlLgeBlxt6FaHCJd+CJBHOWEFlEt8MzUj4IYk
i7umtR3GA3bJZvqI9TfJ/LUMFbCF5YxSdcUm6B+6TUP5m5EwOW89c3ljCugiEQkYzFaIHj/ZYToj
F7dhDce5WjzXCllFf5dWOyrdpiajoMzrkWB8QILJKycaqyAZoJnY07+5nxhii3pPTyKuC97s1BF5
79c2JZWAJLJhydXo8tgNyDIYiJBifqO0YbE8UrGqhlFjufBMyVlG6CKKWnbCjrQSoREuSjBf9Q6H
toQd902IBjwHuzRUToWOxWqF0gnxJ4XJmoS3pRjelly5glw5hMzexoH8DSW5FpFfNsuhKmT6/0iN
6uTdECXntaq5uCCzzhM3A2DXQ92lwYy8hn4DcOXXzT+n+ch9I+g9/nu6SmQLFWV0rD40ylOfvLMN
T5hEpUYZ2wxvIwNUURQ+dm8nOq4x1EQKvhHxnTWH9HnKtYEb0/QkLaUFvt+j3x/eSe7fwVI/ora6
Z+F8RyAYdck1HqOrRCDqphH+UAsh0aQ3KLqPpQhw2ikJBiJJ/N0Ap2Iqi1PVczB+GTtJPlrURFCK
ShxZvA/rfG+6H9WIkVFn9qHx0qCpu4Blk5PsFbiNod9LDZclQY7GXFxjObbLdQ4v41PUoDWMlSO2
AUtc3FFKPR20i2LDQIJEUyXatigAN/DBZXzzbbmWePW6nxqGH2LwlQyUdUHlGIhxVdWAWFn8gWJI
bHXvrJTHgjw85Fatsdejac+AtbeMR26iN9HW/k+iPAw+NwIzR6s8xKeQcFv1Cm8yIS1nRdF47EMw
GhIM7euN7hloXNfioWyprzC20jnj2OcmJHOMyF/qderSNYncylm7YumpKj/iJTxWw+yiYoWHkO8d
uWC4XXbiZaVgufspBNO7wlbvVspLWdcrBPaIzPN2t20dqjgylVYZ2e8HJH8Wcjw3UwWIh/oWGdWb
FudXfa/vWX2k0VV1OGjlbNBrl3xL4bj5Cck0IkEe3mOl1UbRJF6QvHLSNY7SGYcEkPUxBBhOQLNT
6TjRSl7BcBmk0BAqJ4v6YSwusTlfgzudTugb0maXS+kFWBC2K+tWT7bpxgV2meogUqikVDZ14kZg
XStcRfHoTZ4aC7xnrwKJFkK2yajO5aydZhHdNR0gmngchU1f8w3jsy1PLCdkLzrBkJ7DqGV7jN7g
ASO13VsEsYy6wNkiesOSr8y6QfVWP38IsBzkSvH64Yzj5zT0TsIcUS9oach2DVYWxQVTdsNTQ4JE
opisUcgGWIoQg1s7MXoaGt1t7VWlS6aZV0sPuhMsROW7QbYr4ilVcNGE8fkgCiJZWpGoselOsjZc
Jppy4OE2a2LuGkZl8RZvKvgTvuu7hggGGQUMdecEIyBLu5eNeZRcJueY/Nzatgg2kf4hyByanCcZ
0o3kDEX96LmFlLcKq0BbOzontsgeu9HGxQYVsyaFaArUXddB9tRHAcpAnq4ZyJsrKrDIgYGJLTZe
MgV4CUC3Il3NugdiMxYA15q9RMGxk5fzEJTXKtLeOnrF0vlsu8ZX/xOSBtjjNKBP0TEh40xXUpgO
6EDq0GQMZeWQq+jMH7FU7IUMNajodhU9hYmXkguE6lQlfE7XQ3wGG4WBS9QGm+4BlIuikp71ILsg
psMpEicrar6c6yagKLm76KpA1cWIl3G5cE3S9NpcFFxFmozEGpZoogSLErTHrEZ3qOomay6DQsMd
7cXFnHl6L7L4UpFM7RH/X2KD5XY/JvOBBOSabKAmVY9NvfhdzhWy5VPvFMkV1GCnKztYAZ3aqWKB
cgsM4nKMG0++0F1NaTiS2OhHxF5GASojhsA6Mgi9JVRoxPcz/dALwd+Ui+EsTOMpeIxnZapoRYyJ
A0TwwU8sENuRedAhR8gz9DSNZ5WyZ4iBly7lnr5j6VssZpfg3Vm5WWp8VvtLRaq0qnEP1vED8Rig
nJVLdyLM74XZ32QSd3lbkHV1UHPExDCm1suHqQtXM0uvBthvnrGgLuG5j36oe0/4TqeD6BYoTbLe
tnJPz1GS6q2vivGhxibW3FajRiATAXA0gqMI7TAhp5i7kxpk2/mymD3d6Wg8MT2aYuUOxPaRhlOr
bL0q7PwF0IWyuxFRxBxY5NLxRUvWuTMxHQVlKW7XYg4PKEQN0y7SQ1OaB724WPQgF/qbSOSHqFCD
UMGWPyxc08Ym4ZyVASY6hlIaIYv2F+1wGpQHU8G60FzmqTlPQ3VKviN8snMMQwevW9+xY7ZGc5jE
P1WHrVzAV0goMJmIqDV1hqoYqmi6dSXukLnFReiKkey4ArgYImcB2Choamekz2GYL+CdDGlthdn4
OyXFa7EgmLcrFLu9iV3rzQKRXTWpIDRd6ARcS29BSVKM8dCzGY/oyUIIO0rsC/lZpW/C/O1WpErH
dEpJdYFmFexK7N0FNkIpnkWR7KOJRXA+q5HfEQ4FASLpnwNNYcyiuU5lj9c0txqslHag+UpI414y
zjS8sKeDbbG/FJe2E5l3J9JcLhwSE6imor3NtAtq6zfb0cF7LE65HHyJ4lrzVxhcNZ6ORRsc5jQ/
yiG25kNX4TqpZ0cM2zPMwbYY6StReofD1xHRDUxm5OZfmZ778pw7QfxXryRfn1Q//EKJU6s933PB
6axHYlbw0pkfyyTuyutmzwdoaHs82j0dVMPAbNPZmhmjAxhtXWzRMCNI0dEBCxKPMQD5SpI6FJKx
zUscXZdcmXBd78S/68010VLIeZdIf1YCJRg8SbeA3/N75w2kUsTdo644dVDWqu5olIepm/daT95P
Rmrcw4QWM9dYaafHBGcZn5rpDMQiF+i+2/Ehd/hKUFf0YBFmmGxMvLIILcq09Hvz2Qb/Jjw4edyQ
dk6Cfi0/VB6itBD3I7V7K7rFz4WXHsPyJAoF4wXqpEI4lot8bMPqmKA/ZmcmjQ+/vHJqYkhXA8y/
SHwulUUL+NniTs+P6XjI1hz0Xb7tZPlS5SanJoSB+aTp/lgpF5WLDBCf/IPKHYkwU6E+A/mVdedS
KK7CQl37Lcb8JqN4uAp/FsnYqKIzsYb+k3s7RFn1FEVfouHHhLU0SrpOo9bpKUhDA9Qpe5UkTYKD
JP5pok5HSLS55YDGcL/skmIq7loj2jU4yaSUrAVCfFVWuZGjWCsOnIY3HSNLzv79CA2kaZukCDw+
cfLct7IR3fVPPaY+tVMxaqOd9zl7q7WJZhr21vytVBMJ6J0HKL9ZcD1mCnNP1FwQrsftpQy6fcq/
HWCf9AJ93+rNIdTQYcHw6rUXhMhfQTvW7zox8w1UQ8M0ZOgPnBY8oKIK6pqcluRETuRIVxwzzyZV
bhHqBfGaopxeEkKjWn/8FHhmicElFEGiy9eCZqO3G3nbIlZnFGKGRGTDVoTYajQuCGjDVZYBz7Yq
m/aC4ubW3zZHEEhyelydpgSacUShihG2PcYL0S0GApevXvnb0su1ctf6SPChyWvQGMyQuK8EHYun
CsSuQFzrg28Y9wkWt/6eSirtyx8NFmmh2Vfig635qFvSRYASR3QKOhAOs0lt7AlCqzVvrPfQy3zq
SGr3Y3xMjXcpja5CXl/glEZi0iKlPWR5/9AZRmVnXlRH7S2nkANONLqwp1dQtRc9WC4Jx3BM0DJh
mqgAgy8lJ6gp3vI/Cxh8lF1LgdDa+F3Esy2wO790Od0Li7JvFT4Q6mfozQnRvPbCoRZrWpJm36oI
vGGGxu2nLk5dj/tqMEgaWHNSvmGtbYkcCydICeN1soaRBgxhnjHU7DLV9MYGmCd8F+v8oLbr0RMT
qkjEi4n0VyUNdlfSlRwm4SFYauJdtXubCm6tkw8za/fJHO//j9hTfhPsUS/e5sQOUE2pAsdJ6Q/D
eMrhKSvzoaPlfGWtr8w3GXF0+X8FqwkxKkF4CiP5VHyTVSP3kEIOYGE9+U7tZ0/7lyj3R45UUnlC
RxLh0Tl7aOvzeuHLMB60plGfFXp0lwEmGE4ApR9P7giDXggfJFI8kxfHmQUUPVv/MLUI9ETqj+KV
8xT2xCOgpdWo+QjQShmkBSAvE0Pwq6OmuDwHER6yYWuoh8aDEkG89K+cE8rHU1um5xJSdRSfCDl2
ZUv6B0gdWsoAN8qqQt+nk36YGtOPniqppJ29gETgKwhbfDcc+BLYvmZdiVgKuUQbkYqGibp49IjD
YaU3M+BJ1emgbYz3kL7cgbd8Lwaqu1D6k5RPgccuAD3v5vyQYSwCriLSedh10RbBE2wbErbNK4y0
I1BHT36+JBzbj0JAwIawZiFOShe3MG/b9W+NFCzLKy/47Bon3Hcgf3GsuSmxvoLm0z5jzyEJje9i
4zFLbCRXBkvUEVGiWFOx4FNjy2MXt4BozccIzNoQlclvNFfZT8csJdkM1KSJZY5k0oaNPF4lAY1i
QKg7RvqIGlJtEffpUSEUgt+VMABJEhvguwEoifCTA8qo/Y6jZA6+kqanfPOSZ9sg1rgJMf+vmcAi
mUhm81aF9bXzQgtBURJfB6J5THPVpyAczdCvNeQarCVT0l/3p9Yn1yJpTciTjTQWXoPTmrePfmp6
LQFRrOgFuuz9GJCoVMZOo3aXhORuSPWNmIC0sY3IGVTTETjL0+2MfGhtjcy4fJHO2AYjM0f5osH8
AWVOOOWN7c/UQHyvFYgnavzWQbXcQYYT/I4Rjq5ZnXfP4PWxBrTV7sck3hwYPkyYSukGFAjHzrXg
qNW9DzXVBgRNAZUABmj6RSMcrpGI5eGanXN9H7NptqN0QHXZCUdDr05QIaeRUjLFGN1S1k6JqaAd
mAHSkQniD7a1sb3n+vguRfFDmeqb/jenVFfFyjf2+xKuS6smBMRMrU2B/sPWw6fWQQ1gU63ILivA
bzFXs+pX8rpmOfnwQFS3FMEl4x7q+JLowU8N2LJ225GAnl0I0HdZr4FuXWH507RXHEHRK4PgzrWt
IaHHRlAmrmxT8q0Z1S7o3+qV4ENQ10Uh8qp3WbGT6hUUikfNJ05RntCl/Q0ewYJDvUA5z/c7625W
Ot1jWzR6Pyt139DDoxRSq9JTFqhjTGnvgCkKtcS0/cBjwxFm/BJxTRSpdRiU5ZCHILbgI/u4u5ij
uC0z3Oz0jsoCAOBELF7MX4OkUG7JP2L0rTykHWLcoM6iKrUWEe+i+qkZlCQxd9MwcAKFSD10JzpC
lZG80oYfKt8T9csS8LGhoDMThmhRRlGA60InR1Z1EADXpFajneuxhNMvIM3fRkkOxz5WzprwYTSQ
nOgJuF3na1+ITkABLC6W/pNyjl1VkxtfZ3bCn8tpkeZZHr/mtSbKwElCDsxqHcz+5ew5gXWQwQhZ
DFpSHTU7AybU0JRNEk2TnSvJBFjyRUf2Y1tabAdcovPoci5aBc8OUWwAlNDmWGYsfpmjbqsQGZGM
+rpKT7VZHuEmGTTUGmGNZIsYZdljGBzPaYyKOVjD7OQtx6kpJq/Q0t5V5rjMMncqMJP5aV4tASOk
9WwtCb8ILwf0jffTLDunQnzCkNavijuy49BYnTBnhxplcP+xdF7LkSLbGn4iIvDmVlWFKV+SSlL3
DdGjbgGJtwk8/fnYcS4Us83MtKSCzLV+mweq82HAM/TqSehUF8kgZQjRDSqhvdD20qP3XCHtDWiS
GQW70P6njE0/28wh7rU/lF+udR5hehPAbrTtPa1n2QvCU2SyiLWq0VfhcXmpNdj2ljVG3e4Pzt9a
PTGHWZm9sxUAJmLOW4Yf8GIb5qJnWpmqj4UNCiz3Xud+GiOQ5r7K/3Htbm8Vo3vlZefEI8CZfM3t
tuIHW77yvtyRXlJWZ4NSmbrvzyTvUqeYbg5HE8nHCsbNMYJdJ1WV18WeHsZ1RBEzmIEO5GUQyC7z
/4rkF30+0dRnV09Vz0tcnRJ6KuCf4hYyhNkVcmCTz6FK56WwDuxJs6WFPcVgVndOShmNgl2Shm5g
HTUUzRsPuAq0lJ5Mgs+GfI/kyhmBknj+EoRsDXr10Xil2P0kYRMWjTUY3g/nR1XxZxipr1I9nKFJ
bZk3gUSwU1NLxXIP8rXHmgG3EqxU4+yb4p/lvNVbc5o+vbQtsfmSLqj+tdbQakMq6NxVUrFfSOEl
ZArWLkWz/LdV2iND7Kk5AKQyOKgI6IaG02QgXwonJmGnkDJYVThVnAJRvLIR6UHNWc7R5jnXNqFa
oDwoVH663BYlF63Pt7NAkHZ8A3nZ47R3aWTdTiEyXniXyUihRx2/aXVCnkQ564QQHewNyy9jNG1x
Fk5i0707NIOrJju5L5CUeDoKFyMPjP68EIdTxtMe4PAgscfrG8fIHzR22JMxKp8nyhyV8q4BI7je
5ps9Gbm8tvyt1gW/r8o3J91bR7hwgfkXywa7vAR5U1r+qC7qs/rYHbKK+kt1OTlCnHVdOydZcqEM
Cox0fsHYre8KpDvNQGXVoSR8F1UY/xYNMUUR56GYlxCNSTjBKqGVcDL1bYVvo5nAmjDsWfKTNFCF
sJ8K3CuHnFsNLxxgFVJX3dkTY35xTAnUHzPrg2qELkme8UhoCRY8O0OGlJ6Lmmo/cHdy8tBA/U6A
JrK2DCvQdzc2d4w3L232oupnV/+QPR8Q7kZreiql8/Rs5dkVdKurH+QXXx3Jindp9EfRMM6whhSE
ylRuceKUOYm8OcGcnLwAvXBINi4HBJI2MD5DIxwCEksfI+03k99Kb3yQU1LPrsKAYP3erAxbHOW+
Cj14CHo+zwl+P0Ip8KEm7AxNy0XJ3AYhTQqiCMdxDGHWw8XXKIaCDSVzD8IJLs8F0+wSb0P1Qkkm
GxEiD4OILvobzC7Ef4KMpWMIkDrfphd4D7GGqyP3Jlyi+Vqk1dtCJK2J276NCnRDOlqfOAVV0E0U
1t8IFRcLHz89BR5ZyVYtfdBrt1UeWkbyJb5mlJb6mRY17In9zovveUS3taVSy9gj8efnSDvgLdQL
BNeZZFEVc9j9TMSOaHwe5YTnBQapgrNq9MPQG36dI0nQf1kiZcIknANwZ8oph0OO+tWeDXhc3FsE
nwnVeZ/y5KnozrviwM6tDw0+sDxZDgnYd0dwKKU4f0x+9RIN9+j65aj7idH6icootiIVxpEy7Lr+
30CPu+ipfiKRt8rKcyncHRqLF4rvAsMGUmxrf7BfWqUJZtJsLFJBDGfxJaqghNOXSUir7gvO5jVu
sZv0V57C3OEct78l4iHHw45A7F2r6UHlbJyGqe1T9ZbfF5QIQ3G1Ewq9XDiyRBLvC+mDL15Jy71m
u+QBEkCp6rutOJgLtnP+OjqiJ5XEPg9qgUIdm5pjfSZpzrNIFjDsyCy1S+ZUP7TK3okq/jW4VETo
96JQ3wBb35xKfRsRV2oYu+vpTq02TFz6IC4DR4/uvawpwNwaZhP35joEE8X37JKIRqiK4Ws+mH0V
OCQPpfLDFNaTRDAKQNic2tCggoeY7VIKVhgOUtj4NQN00pog7xQYcxmVpJZnAxwA9TIoltj7Xk0O
GLL3fcanGL2/Z9PAZup+1eZQj0uUTyM5H99rWYcV1jWtv9oAKnWDQgpxKCs25nayJuP8iOwUXaH3
x+7SvTMCYiTJwQTGcdE5dyI55duso8TxeR6dcwFhoWxnpUGG3uSRROritStDVxPH3vJHgWyzH49j
PB0nOR9tZTqKoTsaZQNtTu5K3KevnrHu1Ry9Y6eepKucCtMmU2LIQpOvesyQWYnQcMnl6PW3xPJo
xXTuQzXdc4NeApVq+5aksqXQRORUNlChZR2UPhIqZgguk7ItAzuz/dVsfW9QDmmFnWQeOJy32h/G
K5Ps8yLtg0lPwkLtaRWbdqjJoskwI2wax5mocGGtB2PGCcn3RIKRcxCjQqBb8ujTnHji+uGo/2k9
Pq2loBQCwDGGJYMX1CQ2GBURJ18CBRtaSDMNY1ioEq5qzJo9IXkP7OHFSjCtvTxwuTtG+Ujc+jlC
r+hPlDIfqSE/G9W5ZRX3LMQsHy8634arhUp54UQ0WW7JA0cbmboDhU1ZWE33e8mdRmFs4I7NXu9f
ifAapQjGeaAGYg7akcrZnr49cdTN5ojeo63/tmZ/1Pgs8VS9KJKVO21OLQadImqN5litV5sjRWhk
p8/KMSeWjrO8xCHAIRtvmoOa9Ro256++hNO3pv4UqYq9zjvAcJqJOAvqQDJeJCRaFHSe2gWHBl0R
Z2IwsxJLIect9eqTy5RPB3L2rKV1cy33rqISS/p3Hq6FP78izqOlV6O9qAsOtQ79l3oxbOpJuAeN
9kHsicdYskBpUeKEQPw+m69xzAYAtSS5EVaL9FCLWJE3q+qeiMY+2IE/dKyPcdufcHJSIZF2ViR7
X2lR7JiI1hPHX/WfFZ5J9BJL+yKdDxfXuPIJ7/1E6uSl6Y3zzGp46QSqj5HaM4aHwT0Z1YLF/lAP
mChaTHppEwo5hjUKwhKJ5tC+F5DVS+KE1lfMSVzmW/SFDPJqBcCA4ZBnp7TOvEuN8VHExa8ycc6j
S61cZ3x1fAekAv1tJBZDU0dr2cFyVxF5a0UBMuM9J6sBraaWip9oUv5k5XIzW+UKQ60LyTUd9ZzS
SVmEWkne10EI+ZxaYvH08pAu6uvSWfeMoB5cTMIgCc/V+dmIn6O01noh7nrmIfvt6bZvU7knMzIa
1zzs7NtMQM9CzoJhsd+sdLLZ12UZ/gfa6/8P2pu8LbhlbfBWPncvJwsj0++2p5LLZMKS2Ou4b/r1
o1/ip82gDc07lsAZ1U4li9yF+1Ja8reVOMhmgCvr2HyqCRvNWdnFjN/Fcp5LigTSmBKHt9yuniX/
2NgB7Wr9azk9NOL/DZvBvcTQD28japwRpF+kG4v+K+HIZIWWkDkckYOLTbcjY68gvxmQpEVJZ/Ni
CzuULnb/IC+Xfcv4p+sWFb/uC2hMBtnbu+ZBjXQyear4pMv4KNspcGWgUYW+CDS4cCU9YRmI1c2/
SwXbtCJX8n4KHOJGhY8SjPifWF7Tug5TKEPFpoYXg4HYue8OWrpSIMomkgqcBa3FPm8jBTcLSeMG
2seSqno3VFskp4odKJh++D7jv4LsgJZhHdg5Hx9UWbBAV0q9rZYTF+iSBgv4fA8cwJ9EyVPjUJAF
8gCxBCl9wGlzaL94iNU/sFzKHwvyKGNF6/na7BCAdIrJPc4qA3LANOW6P2rl80PP0F7eioi1Lhni
GsTRtm8aRDWn236IhoqTwY8FZzGFAemBpHF37UJg6Z4itUEu3Dv63qoPZf2UFZqMdQgzImeBMjOw
dUE2MlY7759GjHumv2XF3rDNKM7/DjRY/9LM8WgeZIF1b6sM4rRXOh2/exutuoM7B9iTtqXSPubF
tV5R7bVNoHUjLsqFKBUVyQwd5QrIHDroGOVXhwryn0k8hSs9SnbVc8d4o+enzC3OjjqfVYOZLrfP
NVu3TXnnR4oDl6Bo1SMtG9upNZ2HT1E8lNGMEjFHeQ93p7ihazPdrZDIHJoVHW1YFLUN2X9ivcmK
DhheC8nFaA1MwhUZGLR28PtL1efUUfZx6k465GreFEFbq/6APl+vfxfi4fX/xi3g9r3xMj8F/ojS
ClaMjO60RuY9YB4lwBahycKjOGU0SWrYEPdNCTBCdvGAWYKyXKhEEKQV/Y+KorRETBUbLwpLimFL
kvxtGg/weWEGgaMaWdYkUrAeIQO933xM5NTTIMU2rqOarMLCRa5srWE8X8dKRlIDHN34OrIa7cCI
73b9qLfUAPZLlfSV0nfRX1UGAg/uMfetHXeW1tCjyYuvZiebGghafV8Up99ZqxfR335sJ6bL9n2S
xH8wCLe5ixyLEkJxyMab2bCCUmScVMuxk+1RdZVoCqVVPZPZeas2XWdzK+zhbv5tbHfvwbkgnyHq
zAM7a8ucMkflYPLQJyY8T9+eoKLMvfHbha/2EPxu3zfZRBxc/ezj/gmW+iHYZzqq52IjjCmeg7G2
WS2ltrdIrc3d5b5imZ6eOVZ1W/u3Ass32rFl5KsZ+ZyeUGiKSRUquk3igmc+vDl/eHi63P2Ikkjp
Thsr1UrHFwMnB3878ozFiPnlXxTXCEsi7ztt2a/zrXWTUAOQIizoC1o45Rt24KCTDWLeRk+cc5Tt
BqX8tDCAoG0UlFVbj5xiqDZXIpffbvLeMC3bM6nBtXW0xTOnd35urGPbg7VDPiEt5sOnZxdbk2+y
FakNcC6u6kMHr64tt9zKg95qAmUZAkNfAuRbVX22zb+V475hdOL700jhL/Gi4eh08KHF5R/LtU4A
XEumHUdrjTigbNAwoJxFe8s4WTLjtQG40LCLYWAqXiFUYnA9TK+N7V14V5ZZhNOx3UMQ7jKkBMxL
OngxLRPSPZu5F1agt9j9F+GFQnfCOKp5xTUXeRBBYe49pUBXAoV2gUVRja54fodIqyOEEg3QZnGN
eWEmXjF3r4FSf1fLfxOAYSoe0hz3In5INd7xPQdCIR+3cYJ5TsLZKUJV/mptWOdmCqmoLZRg4XvP
sOMmvxfBfxMfxVCdF8kNEoP7exWLBQmWKfZj5GO96i/q5ANXcbg+ilxuErSjBKdMiDcawhqLkYn6
ZdK1gym0Y1WbETFzXGpZW1BWdm1w2ZkKJ2Z5E5scGjE3jhvYINL95ORbHd1MlDkjEOjwfvbLvf0C
4oJpbd3uhdpZJ8HuMP7SVUET07bsf5rJzFiY0S+t+QVuKsS8Y0ydwt9E/VrR1DR5Tl7/77b7XS3f
CpS8tVHajhu1ggY2yYxrhgU3n64EAL8cdEfPFdHQ8HDyzBQ7msdq5G+bTXwiHXChQz3UGNE1ohBb
7U0tMbbzKMTVe9zOiJkNPFD97WDBqsRD9YrD6Q0g3F9gIFUe7LxArFcWR8pqveWF2HJ4W+L86OwG
2ETiMrah2WI6I+wswb8oNw9jNYR6ggDC+ZjjPkO6VMNVm9jUiA8xvmpt9ddBsBSsAfxPaBAdIxGA
lpGZLueqRfKD80+Vxk2B5skRvgpAu0mhIUsUFw/jTK//c9ectiFyfRf5ubjtg63yNdZoCltzMA9b
XW/87eVf2esB2sGwH6xw9roIs9vfWJKn4yDWQMCe2nPUllZkaCTcDDJqz3HNEblW/KD4GMBJpzlo
rIUCKAi+sQ/aGG+HkgdmmgSOYnGS3sbSZeb/zya32MYoYc5uaIzucVvyxaAFHSkTFKKuFbkBJkVl
cUnx63+0kPh6MvhW+YlFnSA5hCMLWE1yctPxWGKAEuDFhrjMtBvnBY3IlXEeXO/iEv0GZB83SdAh
3B/qTwmMO6O71qdPcs79qndepdk9wA4umdgb0rggK6m5utacr2WvjuN+xva2PTZOQjEYoDpH5muB
uELtVCQRgw/14yPTUyglUsD2V17VbcQauFy7xqVz/D3P6OcxXQKNsVZWfZjgO6rYFCpMjKQmK3O+
qSGGazImQWYTr6rIaJpQDYD8Ksidpu06z4xg3ryyEoctoUYuks6YMnKwXytvfA+Gr0auWWPb93jD
QEtX5BCVPINKXXQ9uQ183LsCWrtHvu1wrvFIvCWN9Y4A0pzQ7qt+isB+Ln6amKAIOG2JDrflgNMH
EqFehFWcRljsodx0cu+S819NXl2k5iPOp86co2FNjisboLsax9aDkzlI9McqUn47dsk0YocliUm4
9Udt/MSgJvhLzOW0ttZp6CzQAf1kT0g3Fh10C1bXzk65QrgWSx6pfsaMVa479rQZt+lHwlysY2Is
6m+lvKb89Jo6HSu7p4mCGYFU47GNrNmLKms6Jkl68vpzgY+nY22FleMunYCOCZEu3tDR31eFkMMB
BZOCBkwY97ke7iMNkrFR37xZXr3YItxuOOSkD7LglF5OrK+y8ywvVCslnA8zbblQbvdG927z2t5U
9QpsZn6zHdCZVjnFSXeZBevboS7mU1LOJ5OvWBlO8VKdsi2CcyGYDMtJVUL5JVdF8cJZinNaQgMt
xbEmMg8nQOd1p8X+Y89joOR/baqk5XAYS8yBHhp7m1CQp6tXuJgwLmcMNWQil9yx697Kv82GsF+r
A0obOQ6pglymIK7JfdeJ9MvgyksUNy/4mbQCb9zqEcBz9EgK6GbsZOLqkTi+N0XLp2c80390m3jV
H8oDF42nEI2OEY25/dAs4z448tYmpETDtgBYyTTAWYK/DAnGi4K8GBjf7Qhb1JuHkTe3pb93uDAK
kqFRBkMundTmMPe4kjELpr0JRzoc8bg6JfZCTi7iG1FdqSqaSOmE6dqECQHDMJuAXZv2m5oQ1rfF
ge+uGMCYj+hstebl/WCS1aLOwh+H1k9t+k8k2BcD/Tdx+5lyOCzfAlS0LGeuUitsqYeCFUXyhkbQ
9EB+1a+hi8+G/eVNdjCu7QWRx8Xh2W3+EMF8K13xhd3ry30ZPnQq5A4aiCMUTjAAYDI10T2mSICp
qTuaSHDhZGFaWrTqLZPvsA2oJBzYEucjA6pyWTuyYWl7iNeww342/OQgFxSXfUxgr0BdpHnwEOe/
SycPyo4xnxypqSEUoTEehuMi9SZYWohHSYyeruQ3dL+zd9WG+LIoT8vBJNHepfWxgkGOVWAyMw5q
EjkTOP9rFV9zMtmrrEFs8CwwT0K6HRLx5Fr3zYokN609FWo05OsnKWkGvvWpDe31utrTS/7udtVn
YWUnnWw3JW8+0D3JSr42JWCFY78ubfWw1vGGaVXN9iupwZPJQIFkr3OXi1Jnt3Yp76v2JRqA/gRP
hJ+l6jtiC/ZkY1+rr/NyXOARdLR1FGd6d6/+LrR3vVJuFs2MxuNFpbJe5McYASehQlBG6H3X5ZTh
PDLhJORp0/zOdX9ZtzfvPZ8U/D/EPAzubcpdgscJt0Yl2Qw/IIA+19ehOjmMBrFvv/cut582h5Lk
DeIuzIksb/HWf2dQPSUzeUyixIw7bXMuxUGpI4YBkCJPZPmGxD2XqKbJtpMkFR96WhGpF81z3X9J
es/3CAL1tNMwlee6Xc4Nj9viuwTmNR/GcZqAOwT0ElcVsdbGK218Bsuqk950TOe9/imgFlybcW44
9r/0Kd/dJVyljDpHOypP6EKyQPBEr9knVPXBQbKzOOAIBN5p9nHt/GkhgjAfb5JHG0AYYE+UzX1Q
PpeKmDzDi2bTY2J2o+xejiuRRjKKQYsmE3MnV8dLHXmoj15rVztzy9h2+WHs2CF42YDqOVMI7PZu
VS5u2kFptLucvkBio8GzL51SIt9PTp2KByhtw9z+k7eEZtIYXCISnt/0E0Zls/KR6L2c1ZvlkrAx
Q8YURChWt5eX2vSOTXzvW4YQNH523L3XVFnW7UPOLVevZOewIr3ke682W+qMbxyjMwZB9Ovpcos9
CkATEVYkz6g0WfPJBCr5PTMXcPJs6O8VKKddxd41YXkx8O2gzBsRLJPwa/ZuYBFZ1RQEpYs8sJDl
W6b0B9RS6fLasF9N8jtF4r0QXURoCTMernFKruNE9yUaZK9F7y3UlxKGMdi1+BHXglxuVQmMjl9G
BHlBOjNQ6IDQDspf9O5+S57SoWIkHtoegmkGIZx3nnRPjizPmTKeU6GeXbKIUfUt1tVdrWshVKqY
+ysCZyJKU3ErrOJdLdI32U+PieZmJ0UN0f0zUfLFubjw5szOgc8YG8NKahRPaF4HVBoXIhAYgOJS
ALDUIZBfaKQgkgMZ83TFA68olAtamga7CutYXVfVOWAbdJycJzSHl9m5nhVUlRO4bClo32R6lIoS
ZYobGSMNYfyG8xgSAWp8fnGyPDIQUiY4PNP6jrzxpvZo4NiPYlVlXWWPKQhSILVr+uNl1YWWRYng
A2+ZwkkNmjZqC9y9Fhp0fhoLNE7yGGsAoI3SB70clhikuyCpmn/GGrgYifmDsJKz9GWzNcHbhzqf
DlDtFTFduyGjLdzlYqxa0iNfnTY+CVzbDnOvxtzr0R1pEky3ehDsGFKkxHiJlhR6zj0vW4/PpB+d
hkfaouiDLlPzvZzqHQY/TH/twfnKxPjq1ag96tg5qNbwtLr3VIJVT/0pTQmgkluovrKukZ7F2OMJ
/VoN0BxSgogus6t4b4wI3jL90JZEoKsDiSh8H0YSTFZk4lfodZhtzYk6rTpm/XIccuRw8S9Wm1a4
h0ZQykm1ijHf15FCu/UdH7uX89EMLfUD7hlj9KX9IJqUKnZFYrgdq0O5yT7BWS3v2BvpJXP1yzyJ
a4ofQ1nbCPjZa8jaDPT1puefgLZ7oVxUbQjWoccB3sDqVQGBFoFVT/4KuTShMbCRdqUoKaYYo+IW
TQOWp20+Ex44J43SRkYK4AZV1S2fOSC7cO17TtDz6MzAAdajG5WHPngPkOiHl3cPyyaBFpJSnZ+D
OpMVOmKZSo6KQRoSZA/5DCN5DHFhopf+WPmIMjQR0JMn2+7B9Y8kOe0G+ujrjBfUrcMSXx65CxEo
EIaXGXNJB0xB0m3TK3uig/yEEcMji6iHfMgyGsfZATWu7rr525EF5PDVmtxs9U+qFIimDt7EnrtQ
l9FYgc3o0DcyGCA+GR4CFWkQ9eT6rTGVx6BW9zJDGa1HvaKC6cm9SgxuQ9JJXRwMRkOT4oMBHw0F
8/6tD+blH5HOfe5bWeu3LtNGRl5S+wczpi8U17dpOskzQXrbwUwA6RaSooV+SW/C1zMjsoUalXzZ
+cxN0EdEo6rQDgP2j8EIFQo3UjDHT4dcoU5NcZJrvkd2iDorhwm11AwQ7GYz4KrcGSuRD4ScoX35
8Z6ZYRN2I0gjNc0Yu36DeC52EVCryhms5ypT69ZWyUO2c2SieJ0MlEttp5JltU8ExCBzn83zAY+Q
wSMYNNFq8/yl180xtpyjq3Xc9+aJys4KJj0mzr5BxMmOC8Ca5A1pFVRNxPKYGsTlpcap9cgdFNpZ
mz9INQushmKCubugEVTICcfdU4r6WtrJFfaBlfFK53KgsBPOC2nhTOWIcZHzZB2GI9BsxIebUM5C
YJ66RE/28Q4VjMOMOx8yROo6JcID0LQ07iRCyR5rZxySOFR2CUkqU6B4CAwgGhLyphIuDMRGE3eA
O03nLEN6r4UpWz8f9UvvO3jcTUxSPD8gRgBoXvEiifTQHsWC3odJuKjvCDNGST30+1r0FzRmWZSy
Mi1MxdpKSDYaaYyJPQZ04HHZXIzhz5Kdnck6IMYlkRXlBHU1qx8wR7+URGA2a1gT+KuY7v9UXNCi
o12fhWqGZPGZ76RujfjZWhv58MoaS9sVWVlbrqKyPimiviLQCSzVfJm4TPh/kkhniWscmuEGzdfo
EXDnIy6BU6agJzT3GuRE+tFhko7DklAHY0YZylvYdkM0Hz2uRgPKl1AvBb/53J9Ra7vJ3pRvU3+2
sYTZ/bHnFRXkda8xlNL8MiCASHh7E0QpFRF5uFYATbWFf5rtTUNb+kQlyo5ZhZ/io4EIHGvy3JaD
yW6sjxQZCCU884wTXugbc/w6YDMaIb8HHEm7hWYMD/lvnY7bd6at7ttSdE/wrpeKFo9gRUzKR9Id
0J4cSkQxSh0agX0z8rcGunXgG8CO0/X/fRazua8oyeQbX/wRjZHqE2FKZB9SgEwJR++mzEtI+0Fq
f3XemzQx7NX9vsatOOr/StRNqgU+zr/QSj0mUwELQ/BJOu2X9mIiCYA7F+338qVhZkr/aIJEkuXg
oGSe2Qd2HVkJObmJGl1v/CHehYi4vND9vosK1oMVHH+YTnZ87ADS+6L2Y2ZYrzyIKvmU7TvjmLq2
J6KHeCA3mQFGQ81IHs56KakuG/3qxy6A0UZipV9zgml0+Oz8rDwNdDmaQgDICn9aDGcr56Nku0wQ
xgbgwPbNE2GSMicC4t0Gxr+2Z8X8AhVI10Mn9xl9UQ2fhzTpSOL10frp5FnKKUZ84BHOkgJMGOUP
OcAuYipnjUwTFz1epYG4ZwQyK/nSa/9fNuMogXHj39Y7oT2leznSBYCWc3kY/EIX0jcQRM3L73ln
BZ1uREp8yKOWqDj8Sz36EAWYkcQD/hcbN/KwAHLJfW31+IvQ4ZMYICiA1/euIABQ/B6oUqybNyGH
D68CLcH/PA3Qq/mHa677FL5Ge7eg6af4Xir5vtbPE5qhldfQTbWL4dZXm3F7s8GTEMNfUrbZBIxJ
p4P7v3LgKnvlP7gcBdzqI72z7WPSlKeoNRI6gEDz3/iz6Xq/peBGRf5W8PK7PMycfv6mYGLsLVAf
jQZ9QUShO5DjEwG5rfdMzL9WmfDjIsXD5tmhZ+lJx55b9zhr2amhXYNPBYHpII2zpTHWzEcszeQV
7dTvVVMJHEPdoX0KqvBUTs4raVF3GCHNOLmCBwM2JveC4noAgq+VaDAzJMFHgsJdLH5zQq/zEom4
jhLyuD1W9HOB2U+pvi003pkDjnkzunO+DLsNySHquf4aG3ExjPWqYrZXiVY/tfQfkvKI9QUX9dDs
OySH7VfFr0ARx5hTM4bhcHWuN/O1/kp/OiisnlN3+v9FPiOCsPr5LJRxb5l+yQfxszoUP1gj9TIA
gt/uLdehPhMEictWb4VMfWbv59fmNu+d/aXyzFQADeZAdxJjLPND6PKVMmC3Mg4qIsfxZ6G6svMz
WWDUir/OPG1L98wa5W3OdrbfGOMuIbTIYdP+Y0KbZSRn4IueWV9+Wm/dVQS4WuKtxGDQuqjdqg+V
LGkhQJjbqIOiVtRjbyNFAk8rEBio2lXhl+LwU9lvHimWv5PIeHQE4eYo4gRPgFbR9hUf+/6wPYzS
WwGcaF6F+VCQfumcOJivYNjhbrkYxEpXhbOPkz8LkGGlZ6fW+LDYRME46HJxEZreiFPoOKJMngRW
gKIZ30GhCl2eRc8bteZP5IqGjPc1wLNTNk871977WX9zQYgGjUxvTnUKNPPp6HG50EcI0oHeF87W
YmFIUPW0zo9JNm8RLhiwVNV7OQwlzvMMtZsksVi19mo7nzL7H0lVu3poyBjfERN4UAexT7r05mE0
AkWy/HmF289I9Krvbdw+RjeaYv3i8fOSOdmfNzldgZBL48uyTzSDaQpRnElg8NAle55drfrxUDNB
BUx5iIBzJGTUGl6FOzEpz5eSWkkUUhhNbqMxX/QUeJqtiBpumDvMUuVJoqRG1UQ4I6Qy4+iB7NlB
bcM5ZhHa5MMHZIvhQk6GW/2ySJ1JiGmlH+9TL381+EoSfCUWIlG1+lUlJN77leoxHpRHjXPLgU0j
FilQ2yqoHSZSAYnloOL/22xyGVpsCiI9GDJAi/xBfHr2r8YxGUyxoodYyv4ys/gZtH1LRo3I5ZY8
ik8GtXuf/W5HMljqbF9yfvHw+DkPE0E1mF9+G9yC3LQO2B0x6pLmrG/r5ljz3n7sk/6/zrsNOKFe
JHd0oxKHLIfAmVCzpLuKns1s+mMG6ujgOPyp0a2q1UkMR8KvDbWK6MH5HmBHVk7zmZB4JdQaUtg5
iuf01eJcLABypf7OcwZfDJ6K6KkkPyUnTdegupJOK/XCdIMBUGiC8f0P6qAXGgK3YyMqBwxt8NXp
3evF3Z3Se2egxHotr2o6RcLgpRq/7Bk7mUdfNTl2F30VkSmH8+AZp65PT3qSHzOL9CmVyMQxbPI4
AIJQhy3M9Fa3Jgn/xECX2Bv37e/SU7GDElYYv1MC5nSBWS6Bo1JNwp7dOR5LMiigRf4WzXll+4y2
vrCm91MgSwDDfrgoi3MZl/yaarjLUKzlu7Gny+A33Q6kBS2xOE7snI71QUjYHh1C3DfX2V7Oekzn
tmsDYctQ2Hxws/mAuU6nNyuDLQBsTLYNcIk0VYumxeSvdJN4c3VstMrnbaP8pa1jSGSddfd9Sv5k
iFczoE8+d+M2dnbQM30J1g39H3N1HX+qMb9Q5KX6P1LJ3PUy2yBqdRV8ObdksQ4xzad48ZS02dlY
qShuyP7ERP9tDzUECaUziMZsTlv7YWoPJHsBK263NizNL/B/xIPA6FQy3fOuPInB/shi/cNslw/L
+lsZ9k7LlDsVesoCwceccWjVm4zf8N6qrhqtUkZUHeh6kDm86hNCc5iwlZoNGzhgFqXPoJWXLOXu
YekIZHVIRzE8kjeA6tFHeWV6GCfcDIcxOxo1wZh5By1tvSFLeMYJFEpWXxyDPL5BO84tsasKLsaa
9aDk8M2OuBiqLo/6fLuqtvsyO8Eqap59WnN0SXgE4Mh6I+pa1dedX01T0Ve2I+5qUxGja1rlEVj5
gPNm31KIlDA1vQhvjcZmAxHbsMC0PZIi9kH9TSy/KZsg0iKrmMVRjhS4FjSIzA7Oza3QRSn7nohf
XLaSvEt0a57iXke3v8dqQGrU+EmcV/Jfpc8hUY6nFK44a8na2mL+mJZnPXSJJBq0fYPsiCoQ7liI
vtlYcVLjrzJAmP+PpvPqbVtLo+gvIsBeXiVRJEVR1TUvhO3E7L3z18/iBQaYzAxucp3EIs/5yt5r
k7lMFV/wmVYa5QIZGgejazzixpOWjDsQMC3J70uOwTxPbzLR2O0xy3+59CnH/rQ/6FZg+jV2VV74
3xYH/HhICeUblv1b/QE4sWA9RoAPPxkBdk8WEpEaW0Ke2NjEXANAaz8UIEwgF4Gl4WptbIBcBex0
kI8z7Vh6JiybUuAY4jvQA+iKsQf/c/t3ppMuq7fxOAEHk/8Wvx/jkrrTyQwklB4fy90affHe0IkR
FPxmEia9FL5FmZhty3XgnfOInZXInuJTpYVaGODkQMJjInz4Cf7eurGP5AgSCf+QdwmcWZGUTz1S
XlSHON4FvrJT0eJAEatJ3snTsxZi6ewWYleJIPGxfMykg9FtITQV9UOGHBzZJgN3C0bxvu5Bej/L
pqFvpOvcw4JpeeqrhnZsh8AUWxWkHC0mgGM+Djrz6Dp+wHonaRDtMXuNg18Z5KZ74n0M18fIxnn+
mIv2ZCzoRNEbHuahuiI1NdsjLikicLQP/Z58pdAWA1Fntmh65H3TP8hYkPEfiwFquU4MjxHV9SA5
R9jgj0kJH8QcIN0trvh4D9MCjRTiJilU3NixcOKq0MvsjbhZHKROhDJUT5CLUJULCo2TB+zFsfgx
miy1uWrrNtpz0pLLgOuDmpp9GbIOFLUnuVpeLbm6boxqfFkkm66lz604TRdV1QMxhRVU5Bhydqqk
HHt0xQqSSERhGY2RP3KbSIlxlckiJurR1NjVxm6Zf3UjcP6KKNcc7aeZe4ZieNNIHZkdQqkDglGj
NfxXj7G3oThiffSyTOGjRlI/G15KQA95CtpUnsT0LRwtLmtAFBtg9xgSmviIExl+5+wC5nR1MQZ5
zpodeYoBZaZDxogKo0d3gW97wA7D0KJJ/B5Qcvw+s08ZPhEd9JBgM5cdVLtPNXyrQGPqDb0/P+AJ
kV63DYItAITaHwXAOqI76W0C682cQaBAeJdhjJR/eWYxZSS4eqjgEfiuxn7O/23uHemyAJQaR2Q+
TN3IAXDP+a+6kIuM3m9g/XHsT2tDsM+HOLjqYCfJJf4OJc3bhLkSCyjjC7cN6BbBCMQrv2NaFQxP
1iA5kxd9aJrmIDBgn8CfDyiuKpgxNLXsTzEeqTWDuMFREDLG2MWYBOA+O42g4XrcP+jXEubujDPx
DFdMStAJCWF/dVrC3SAh1rTpZfrOAoh9Va6JRNDHDxoIwiHRWTN0VhgSm6dygVedSGAwaiSKT9bH
+z5sPH0i93DADzxlnoENmIlJgapHcdoVbeTA5RyS9I0rIjs3hnwuzTqoSuJ+wuiy4MNpwjfJeilQ
J3Vqe4kPOEweSuc3wZLVJ7NEWa9iy63JBHKqIF1IrLcRmL8R9nGRhX/MkbNee1RG+LLAMxXlSzZq
5DF+WyghZFatZNTznVy/J1Fk7ml4THGtnJJfSxyuNNDSodTwBuzM0Vu66KbmeDNFwW5p1a0NwwCM
jnwi9batber4FK+dp1eK22A3xW3OmIzZoRnfflDAc9dPJESsD0gmlQMNpUCESqWBSKeDe/E0a5Bq
Kb4o6721or1TYGzm/tgMw2T69OjWwO7bXfToGPHkwCc7Ms7YFMaag6tafxI/EcxgXVKB7IsfyRm3
pnfHoA2lEBYXW2fyweilnA4xqMjl2Ig6e7ND36TeagxUL7t/hqS6YGtYNLyA9ehhkVtM4wsmc0Xz
IfyDEq/qlZtwlXGcKng9gcDbCkINCa8X2P6OAVcgAy2gtRxoLRE06gqO1YRsqQCPfsTTxaTAT6nF
Kks7DPjop+kkyuB1mTu7qxISVYtzszzQGo2RyKIZuJJ1LgqGbgYOxU0qRk6a0V6USLqIs34pJfVi
qvKFlLcYtnF19EKV0i9HpboTYJNk4p2Blz9Ob6PfIr9qARkJDHqbbHT1OnPZRjhxNjgm2KpxBBJ0
k/mUTOIBIN/UvgKjAruBhrZGIxoUXtGFTEhsn704OS1iYdaWG93GpI8Q/8LyY6GBkxNaWfh3RF6g
gtEGUoE+j3+9AiCnIaHOkDwqMH1ofRUb0wsUcqF/VSaBgne45PgIeSdVNuv/15RyTZDwlR3Zo9ky
YioGmUAlxf0Uin5SfFkAoWO859PkjAuaM+GuMpuuEpk9Lw2GrdPZyEz2Z9oaleHHTIy7cRiIZz0m
LBYqYjUdkmul3nytXukkTsIANd4wGbhys4ger9ECyGXGl04EkiKonEZ2/d0NnxqhkKM9ZN/ipjDZ
j/h8cQB/rrJ1E0TwJTN0s4b2QkNnNxspehauaSB84I4NniGItjmsiiYQG/xXnGPe1KRBXPr1FD5G
iWQ6NKZYGyOVPBJ8CzobLql+jBVSsyrzkS/UNWm0aFJSfQcqS8MDxFQu64BKtUfketiZs9DNIU2h
OT6DlbIj69ESRpYnHmGTRhKeTeUnWWVw/C2E31+Zx5Zt5nH5QbOqI0fSDQSq/3Kmx6Us+APmQfAl
t3w6DD9m354FKIYMBxa0a1iyDMwiYRjoTRv07rb3a54DcSqFkZ/66uDVbBUGGSinUw81hMAQ9i7U
B+mI+gtuirERC1L+iMQz9aVirwareyo3gl9YfUD+QTDF4Pe94ztSJUgS76iSQQ/PFoCU9HWk6WP4
lnkaVkR4S0j0ZYtWZHkFI8Y392cereuQtTfhXp17dqysyUNjcGK6eYsRG6UE+oS92B6iprxVy3Ax
5NOYDJAVjfuEiNoY6pumCqcpP1dVdIkLd4dw3laZ/+OK6kI3tbCG5A8ix7a8aZ0EnByBDWsAfhVS
ZghYPLNlqP93AgpfvGAR4NISkIs+SoeW6wfXOKgSaYmDTk7uI8ruxfJy+CdSL5yQrPg1RHbj22rB
l3Du6RZjJETD1XKSkP/IKRFZwkWzAHOV5l2WjiZYqJCWQ/JVSb0SP1oMSyCGy2VJrIC4cLx6lyhQ
bykYu5Usia7glM5RtR86xDycKUo7vmgUbkSJPGjo2xQJzjgy9uSQmRIOmiKIIgAzDbh9sfYntToN
OdvjN1P+QSxdiq+4BFKl8OYm8mg+fvr5Wn0AtUXNGbpA0tXl1OWiPwIPDa0+mI7/eqY7mIAYfExI
1hcOEHMj3gGyC91xryRYQLX+CMj+lAM3yHnO1/aBRFgcn8VZYYfeDGy+mSyrCWIu7Vow+aoCHXst
KvAzscJ9BOIohlwnjIEuN0HVkmcVzQfs43l+76byFsb5teEjBgl9VtvhUIoYEICntaGD3zVjFCpT
T9SadIX6dENpd0tLWzlta/pZVS52fkGNiwU2n7CL5ly8CIWQUS4CMemh+bDa/m5m6nUc1r0kM/k6
GJFwzMlCHZCFx4e0RICwea1WBorMayrkQcrKpUn1KmId1E7ZQgyF3dP6a+FxbXFTItNgOcKym1ak
rY6Fnh4TS7dTvP+T1TJSQLtHPo9sHpIIDdfaEoiTHJpjLRJM0ipbY38aOlIjDSiTTX1uwiRAzxeY
PQI9m3nhWhPe4CatQa9RUmjSOe2nvmc3o7ny95Dtrdm8m7PyYFn8tEbluc07lZHAg9HjM1SRqilN
64VC4ZVMHmrs2RYgsZSqtXmf/GZVL83UX6C5QQ4Vuvo68YwpmOxRUQ6f4Au0T03QDjJjk3obStIc
UGUW+m5eXvnED3EYHlXmzk2uOQsCQiwxX/ZECFpDjFL80cz9xxxNH+kafywHwkG+1GYb74megvFr
vdtpg5ldPs4K3/ee6BkBZRk8SMnnUCuS9E3v5xckHibIugEmAKmsM4825ebChqKkVp8TDy3ELgWB
U7d+M7xYUcvpPSNq3TeUUTXAadYePY2LOr50pXRax7c5j/wRdhd4uagcvLw+JTDKuojwZR8EzH7k
xSWe54HRIjw04maN2S0WRAOmjoYB0OuUJSyVKgE9yrVmAjz8drniCEikUYS1qP42M+FoWwi1BRKZ
lPm8hgRQfYXhb6nV/jpOrgW/+QaUjyXTCHJP85XHIKd3M6+vzABB6lcIANP/BLF7HX9OJAn7juF7
RwMNnrtsEJKArikGzY0QsmD9BRAMTGU9MJd2hbJ16xoEIFSadjk1r3qTfFZmdNGGk9iprlr7Rgkq
Ea3EbnizrjQPlyISL6VnVRpB5lQUTN7huaJYGpLR01AsSVxfknhJstkW5AHtBBkkmuxUeuUME1Vb
0h/zQUCwwovN2Bixb2VriClUxBSGBhFkwPAv5ehJB8eQVQpIHR0vFhm0PkhhGh3AgqC6BaMEsg1E
GX/ZxOEFZnl2wwLpgt5jn6jQziw2IeIroqNmER21bZwZb/Umilt2tNZeV7YeoUx8lcNaRWz4Zsek
tiYX6Ch23T5G3iesSGFJo0IrPp6UYCUQKVTsAbA9rQW1HnlmmnhK9tgXbMqHifYcOE9KFwOViEHm
dNzQh2XHErK8xm+m10fx6xLmT2sfX83PqKp8M2JXBl4yQkDUB+bIoUa43JbaSr1edUjmGHGoTgHS
rinQjjUflqWwrFi9DlSSvul9QB2EG/8YC9G8EgcEoIMJKUsIJjXxpWuMK7xOXGAbs1r6bbdlNQNf
zoQdT39sVV46FacB+RGLbgtQ43812YIpxCyjvSrLbHf+MgoHd0LlQkOVnrNBu1CzXzVRu5pledN/
um3bkyCaQ6uY5DU8ArZ+sRNNBWTlLRAKvzHjuqFR96ACQuca33K5RUKVnusu9NGb7dcesD769EW8
5qZyQnPJ+yN5yDLk2QkN9nmZyNmZQIwk8FF6rlZ51FMFdUXhoNl9H5viPmjaAyFbRYB3+WEquRez
/9eLRz4pjyZOnnGWPZUke4ql9ChgbCcPAzgn8L46D6Swv8kAbpYUxj84IZccpZkp/yZW7LNAwp2l
UDVr8rWxHnmtOsPnbZhO62MlN4VqEjY3+wrNBn2QuLROdYxisMOxN/lt4pHpFlJaG1ASCHvraMaz
8NRDqkiQ2PBa3lrzgqoI2i7hewPtV4Sji6KYZiTGk8tAZWT2fycHJDPqD5CI77NQv4V6cyiY2fau
MSVBO0U486FL8RbhgIJG48DRyzjfOPtCJXGsiueSdIEGCF3uw4na0z/Rr488NmLd4Mak7OUWvCR7
Bx0NQSaICcipn6xmzwxF0cG9TscNkemlBeDFElTOfORmPlqMHMH3WdRLaoF9AiI/06vmsNvU7cgX
UFapoPOfSvVTI/D5KTvlUjFiuNHI69bkTz85IQ8LJCE7W1n8PRmpQ9toj3wBopjwhGCehp/XAPSn
frSKQE3/JANTe4jcXenL6OfzxcSgQKrzUpxJOqRM4owWi/PIQya0O5sifKCy+mmQI3Qfub+KJzP/
lMnXG5ixpb886kjTx4dC3FkamE+25WDNG/UxfBhD5Vjr4piygTgv58xo3aXEDpir7rJoLshvZlaU
vanXhkDeNHm3QUsstiVCsFBpJaP4pv5AnSC+NdzOBDQULWIHCyaGBeFCQB3djQPOR8mFdMluuILB
XSPkak3t2Gj9E1bqCFlfftS7C9JRf0XEr3QapPfhRBODErGLCY2ZToPVosto/WhwRTxDCYCZGYK9
Mf3ZOGN68mfG0JKHEH4a9YlKzCzu+k5EpTGQAaQip+dYsb5YbNnrbPqjLXaF26S4Snm156J3F6NF
B9G6BiLoOc9dwWFdnY93DaRJAwZPCJ9msWLttq6syNb0hiX/Ihh6kAnt+YuGwR8sUvOahWQZ2mc6
wyIQMkSXOvVCylzHQM+aRVDrGh+ZoVHn92aarhHxMtbexDg0FTBcTtE5fpfwntCdF2nJAx0i/XRm
811+kUbFWwXC0X95Bjn5YBku++bwDuQBgUSNk5GTZpBerZhF4diBqNaeCT20vKu/jUs66lft0cvi
5f+dkFSxfOvdVfUr0gsyfbyOpxlDxGohtdP90VrPu/Uk3UFyM6M75Q3KlvlPLAG2W4sTSg6JBIyB
AnXk0an7xlVYc9W6CIh2L0YihlLZnYiqAba55i9NKjwFYXwmBtVobt3KR19atz6Xr2lbX06XQdEO
nMs9C6yZ8PVxU/J3O0IzESKqspevOLN85Lx1HrkYsmIiMYG+laCtxqcErwfHvwX49oV+JpE3yUri
xm8aXXr9YxafE72IZNxrnf2OXZkUtAXpc+YanjRKFBQWd2sDLD/yd+UxQ5peWPzWQEh13Ac0suzf
cVWb4nrky7OTohVgO31viG1WSY9iAFOjgGMR9tOxZWhaCGt0m/KvQRplJqeHkSY50v0JeCoQdiFm
aojAWc4wrJYlbMmIxZaMYx+WC4lYamEbx1hCBCUs/wWaiTLEoIVlFSRExIDAQ5lBgDwgfsFv2why
n3ktSvEWFd09sWck2ghv2OVcVhqyGJ0sanKYc200nBpD9ZsmDgoVFZU6w52ztW+tjsCoRve1Wu6N
05kyon/zInX84PwWpOkkj4FEqdzr5jGiFsxMeLMstYn/WK6SIhKwuOBtUAiUpkKEih+Vtaeydp7D
zIuzBJMARmMSv4rN8V/VbmchSUhUtN+9Awdqp1NVo9WggWiPdYFq+e+8IYUPdSgdmpZcEqJc0rlH
S4uNJ09QR0i7JWE6hpZ3Vl/Nhdqkw9uZ9Y7JBrNrKUjZYPZsMBUi1KPFXVTRTfhRt6s7u+Rz0BFE
FamKjXRS5K/ClKF4ZKcaoEmUDdC9yRUg6RdJITgTM9bdqDwXBA62RGgSgl0Q0tXNl5BqNDqr0SvO
Bqx0jSuYaEjO62WTKzI71slzIFdtwMGSbU5XtDA4U2eehvTcgHLkOwgFvq8sn/s5Sh0FmrdVhl4C
/1Scajc8SiRYLDbZGP2wiY4zQl1OEjkQKeEPi/atILaD+CneZbO4gGxa751m2hX4KesPEeDz4vQM
MQzw1zFnXGW6+tXYjzzOYbgBopFAMsBhyqz9kXlrII1lzPPT6e9gSYH5NzzEFJpyj+9HLzFBGscC
vRof8BEdI1cX7kppL3wRbjs2QDkx7vxIDwPVZsdwLtlr9sCxpOyqVjmBv1TQUlX3Lf3PkJmIQ31k
uhm5mz852yGuV8biZMaZP8kEAILuKM4L6p5YcZK9ND9K4gZlJfONRfC7bQu5jOcwvsl/xZvqjUwC
EN2SKoe9x5uIhiagnFMEMDvkS4yKudC58hXnKPiAaq/1aNJVhQFM6sYsY7mqNGBM+rX/xSuH2mQV
hBfkQHe59RIRsbLuF2XBF2Cg7b5LTtdxRf9qAdCK+zvWubH/qoi1KSR3mmpYTK/9ontRhVAYRliB
8k8BPypuvTywmuhlpNOe9IxI1NKhXxknzg6EEXJHfg/KZkAa7HH2TFq65Q0T9qsBGNXqxWdkplxv
GcsVLEu95UwNoXoyFvn2e0RQPMPYzNHUvEkdl1S7YxiczMpJCxk3HjQMO4Q20OfPCiobRbmOs3XF
WguCRMenXuXJW67Jr7mavbKi7ogJ4HQCLNG3uN7uRBw3xsHCEoK27qI+ZQnvF4Nw6OfJogbEiVzk
FPHvkh6nvLxJlnqbBSQt5FXELVq3+r7tQ8WPUYw/lOF7CbOruaYvSKs1I39BI/hoYQIUYnlB3go2
eQEMPRlk4i1Ar4TR61QW/7pxGq3Bl0LDF12ywdock5f2nuXaIcmocBbtgc3pQayELl/LBD7DXF5p
rS/GTVB2c8vuBD0gymM0RIMLqAv5UnnQsVX2Uk06EVfZtDO3RcVyiMRd45vg4pNz7JBMoV5mJbrB
pI7F8ZKs4T22ZzFyJtVtE8uLluwUx+mJ6dRpZKUeC5S/oeBFx+E7zJpXdFqGIdzyStkguw/Apwkk
rXdMagsM/xS4DPyELWroARS4ENV9khHwiVIZdsCp54stzIdplBlkAFVVOk/7nC26ulY/TjEoiwbE
PoZXr001AjFJfpIitNnECKrofZyGSfWbRlEhy7w6qd+8EwCTVDcdv5ushVhZ1bP4OKSFepqHxLNc
OWiK3Sqa3uIoBAvB+f9Yn2uRXhKMCO+1XL5Fi/kyp9A3d8aWjCLvyWWye2Fb+5PNyDR578pjEhS5
5XMKAl3BLFN8pfynPPsDkH4gdCz0bM2LAGvrwD7eBUbbmiLbb9LmsOf7ihogpadY7YETpQXjMJjv
DcwAZnTs1Us0/mLzrZFfBjaFDbOIHxaF7xd0jLbYV7Z17szGHfZ/C0QpqCweZDcGOAQ1BQs+aUGv
DMBAPkaxrUBZ061dJqpAdz77kDlRQjU8EBXAjzHLt8av0vH6GIKDYN9R8B7jMXBMlWDJFUcvkzZd
PZYF6RsRSFwD1UI+cU+ndqRrB97Tg/YPwTlzt0QqwAwaRI1Xd2z8zK6UZ/Ys0vmpNzwnq/RaAtVB
+sFtoKoxCyRivtmMT+7wnQ/Ns6vp+fLiVvF8ghtGS7Xk55Lxz6yfxY2GidXZ9/+qlxVos4Wtpmon
dxRgiRA6xmcLgXEW38gC3U+kOamEn6DD+tdvAR2K7rY/ljn5REE+R867RTF3C1oQEXnreDLVIwMR
7PAHo/2IrCdNyaHYjceRVTrkLrs/BDVD+b5I9on5Rx+LW5aFN6uY7pqJUMao3U04H1meFunebxmQ
tOM0SuHwN+PvmeIbZqVs5KMrQoNWmsxdcEjde6xVUVqDPn+fgKMmPDZTDIN/Y46hs+WF1JmfT3e9
fxMIYRqQs/O7bLjfwo/K7fMHW6VOSOVso5hP07z4GBIB0gypM/40tsw9yrQY1RZRmgxBi9JB0RCy
wGBtJGSYQg/iWJ4rvTlPWnNelfysk0WzrKRYqXgNe1/SYg6KQiQcMYY3YxoHJbkUIhkCXMTfZo9q
or+GYr9TzMTRvCaeL4boNwQNJLeSXz1GMG5b3yT6K3uvJXiYrxIw60aJd/2vWpDJPY5+Tg7OxGm6
QsBSYmYcPU543XKTLcBXSbwJb5fwquKuNv70a1DJOovAgpo40FX9llqXuW1cqZFw/mBMRT+MNifO
a2+YcLEMk6fyI79kXfsmquQJtYd0OC/Ep/y1KjINapE9wbOSbtjVKSa8YWCQgXZ3zd5YmL8YSH/7
6Vr9zdTfNMPjmbvzSPAvb4uC9EHBpCg4Y8aOoB7vZAjd1CS/4vuUeQvRFeq47mFGoqySf1SyVIyJ
T7CxR91wrQ5eSpV/GCO9+L7tBoccekdtFGfBDJY+SfoY1eSBHdqwhldCHN9yw3yjBpbqzxLrRTe2
QdSrXDvmGwAVaD/sRME4+ka9vkU8rOJORtewwsTJgnKUGABwTJrLk/SFCvF9JN84QtlqGoL0Yaa7
8Vswaq+REw+28ip/WeG+UmL4/LJtzs5jWhnJRQyEYA8iBKknX3iQAkSNw2vyHU1uT/aFaiD8nzGt
MNrtD1q4X0BFEbk8vvP/5fTyiI9SDWEuI65ukc9KTSTlsPqkERTOnAxnqbF8+BsaOMba8qeJKAKo
xnYkEwqURT6iA3YunGJ7vuZAMDyUNmEvAx9QP+XPqL/2YOd2hADtkkDGrqHEzwZyMwU8NgwGp2Tp
ZUSg4g2b9lNys2wsuUyhqaiWjWyHZLVFglUe58Jk3WjXMk3gp4wFaPzUBaa91MwkooQpfPTcTSkf
52ollR4MI9se4kGPiGJmtT4mJuvoku18D3nrMGqniL1+RXaCQfjJSCA2rVcGKND6giuTkQcLPrpE
QTZ8qgDM9MMw+puph2EfM0qr3MDaAKfv2Fi1DWa6a/1JGCC2aF7itO/ppF/JrLwgajUwWU7ckc3Q
spRy1JIY21U+NjRx7mBwUqcB+SOHjgH4jKRMWgEtp0ySOeFWGKVWAP6Dlh6IGZZhfKyb5GSEBYZF
PgjX8fwwCK76kzOqx4tLhLIoJSeeqp7jtkHJursRS8AxPfjUvyQvzEbnrd/tkMB5IYLgdQjDF6yJ
L8VeCtNn9K+zYCKEj6Lf9s/UqYp0U+V3Jg8Hg0QWK4Nnzghl+rxN6nJh6LKrEeakP/FBHrKLXFhB
Mi5B0mWBQbmD31Q3SuZnh0JHBR8RoJ59xP2u70mZ3HoQtgvhX01I+O+GKVyVvPGkYP6AOwPeic5w
w+nnfNCadv9hwb7qn2SwTSQtZajWKIXj7yTEPV/ZEeCKOX7JiU3UQHufZACP/a75Eb1uTg+N/tog
M0eabMtPNrEC1Anid/eZ9bf7JExdil8sCCFMbYAFle2DxJ2v5faTQCwfIBmhCeCn+IfQh/lqBCTg
M+eX72+koc3jetJNwxNbDElrsK2P2ZFPzPSUy1xLXqlLrj59bONt9dCfLEs9qTtSH/VA3d1yY5eT
8JZ+6DLVn9ofE6bHPXzsn5t5aGb5UhRtMH3CE8cAtsXAzixadyV+pld09lQJkCWz37LrHS0Q/oVS
dB33t6yQ7RGBJTf5hwJccxd52YLQL3VzIqiweG/MVyVBTDC+xrhACGkRUKq1VC0c1efoJe0IR531
QA4FxGBhgIB9L/Vo53/FapdK/aux6IdowGlDKbmPZvE1/CAReMSFjy2wwHjBTAjq2c+Ap9kAyGLJ
5ObWWEI/Fmin5nIc7Zl+YB7iG+Nonifym991xo2s+U1Ces0dp/GczDcpnW8KdwKTX4uEK5WEq/ed
xgXEKnlULmH0kCBmSaG9SR7wZahhvxNTNsc2qygKt7P4sygtCvQVXIlK5qLgol3fksay3SdeMuGU
zxz/J1Sq1kq+7DcOcJfBweYv5O5MUPt8ymwnc7FyGJE6MMHJaKSXQlNnLhaucSEvj9TvknDv1sKt
FgnlgvjflGmIrXMbfiAkORqYBY1BZ1BXWoSjNXwSa3/skK876kLIOUhszjLxoOBCRiDG5qH7IX9A
vBsNUib05ugiUOOcOdDbyo3smhJmYkOWiAYg/DdaZpeZb36TCHrK1fytCtP33AJvD0uD1PVsZ7TJ
i2hWL3O/ewjJcIfIX0rFI0KgktD+M3TPzniqErV6GbSbinOmId61wAjI6Iqy7dm02QP3Q2aWsPth
kjONzZGXE1PFVgYdCv4VGZbr2J2ywpYULLaMwZEf5RpM5ASh/BiyCGQfgHFbU29DddMWCMmr4osG
ItuFNYb8UnJFN9FsKzRx4h75y70N/zDPQcqpyHs1iJMzRNdDxneqEO+WIQZ59CDgUKnjc9HL+5oA
C0Y2C6GKChq5YvPlzI8oFp96SyO6L8zsDkseOSmTJuygX9mkOxNOnQO8goGt+TSuAYtyNpLi5uM7
o9id8v7eZ8aNGqnke5M/6peqshgSIxzFiL1ojFGg//QYWxL4iZzBZMZrqs2LyUFUZKBlRt3WW+Sh
bvyRsYkeLHuoyHJYZngb80UricvcdIb7VZOYUhtH5IQYbHPHSI7Tax+S2EuIm2BNAZz+CWCRBK6r
KQI5GUlPXQKrEYNVqfZDlOFx6wNRebZp64Zs+4Vzk62kCLEcUmpfe8SbXFLYyZ/ZjPtAPnBrpUxz
j6C8kE5kPjt1JXxtO/M1maRXI4tfs1eiyjyECnbU/qm59QYS0VRQ+ijiaAN1gthw4K7qFCj81qP8
qk/7VZ6Iq0+CxYoPJlEtkHeAYJDeIsvIZCC6Mm7acRlL0znEoX5aCtaZiLHAEglvkwZsE8wlrS9i
EiDjAxufGJSURZo2FG4bYhcJOUxXRtTaoMhFhWSV8QCAUc6I9kUt+M+ikGLUMwhRQFjAbVXk66Ly
KEaoo+yZpjw1nGj8FPaqFj/FzLwnxnhLQuuS8YfXUEcZ5JRExIWTJ5AceJWoOgAIm4w7nPS7Zxjl
PDpTQ3TklHmQrYOPSEpi7bQpHinFg8ie0KVZ0W4QHrWKgAX0/T6vigsVoFgsJ2FsToOZkMQjefU3
62sSCKwLOra7ithE7SybOu+a6UzFzimZSAQGneZHyLcm/uXaovDoUVnpkezFePCuAJKGQT22Fs9M
cOuxQRaIAYvNYoLJW1wuDWegtOBxmTXoApFH+9mQYFDDNupE5RCPRJZLpj/Fdv/Ws5KIUtEhmYKl
48jSUYtUJ1pnR1AqbNCJAzRDQwSYUGtnkztHkRtbOHPKvfFLJPF17IRLHtGaHhcSJsl2v9WW+cQL
pCTxXdTNB9Fvjyg5fCHmW8XkQrVqMels1TMf7zlvKUDZKXD9EdiVaiRGbZwu6yiRBFK16i7hEcBH
Q2fWAlEed2hnKHVTpXWQxHP7kGUME1X/nFKnWUn6GOk44Fe5iIOihOiU4VOnuAmp5U3Cm4fwUUHI
kmJU+0iHDRMef/Vu5NAeJtEe5AuM6GLNvEH7L/qJAcl5MjxyKS2AhaZfrp7VKkR+Qi0otZcVe6I1
Gm86PS28+ioG5gDYIVviQ0WjM7PPduq3tlBdNuIO5eC/0viEG6Rj/x3PA8FwkXRAz1yPCeFWGYrf
P1iqgpype6wSgnLQsJWo17keboOKByQnmPFVjhe/cuqVBfcE6CNH0GZoTj0Tw4a6HRIb20igo/5u
iOcHwCzOea6Ac9MkBKauUMroOg14gSoDSkL7BJBdOL8b1paJ9UsaA1gw7CrMSPU9bAT+mCXqj/Tb
yLEBo6q+pdSrxG9C0s7IF+I3cbsjD+x/YVRTmD3Zq0OfhGL7TopR3CJ8nR0FHGJvKtAejsPCChG+
DQZ7HDtbqPSOwA1FGR5EzeH8OAHwjLAFVAT3ItOeUVuKvXIwQDpOYw2rlZ0ONicRysNNcqjWjIB2
hd/fCNim/yEVAsQi4DgV5EuuD3A6gGznYHElJ39L8NXkb4WFcuhkMkqYRugdeXavJhNnw1GPpKtO
vneRL6CsoltLE62JxE1Jq53F87URc9Q64yVkZZDcWjG9Zvg5odZm5CLW7k1Bgq6VvOs1WObMbcLQ
FZ9yUeLgxw2nneAk2PqEn6LTIPiT5UT84ub7ZoPY/uJ50l3jXssvOS3qCiXQumcebtwdpt2o55v6
YZnRndvnTpLTPVyOCtnhC6u6PO2Y51uHSPjK0FyKOvmhc+rVmLiKUGbawXD+0I+SY9S/SmGQhRef
W0M4ffWPEbnWwipEG3quWmiNI67o4QlE17ZqRCbaYoOy0nOP4aKXF8Xpfxyd147c1hZEv4gAc3hl
sxNDx8kvhEaaYc6ZX+9FA9fAhWzLo27ynB2qVgFWdasx8vqYCcp6ypPFCwvdo1TKFUfWv8oQy5ol
nLTEOu2sbYVql7tq3IL3NFfJF+TnoCWBImbz9jcBuVPtT+IR1/dpsEMC8lKWchHCWAu2+frMP4QB
X7h51WEQLs33RIGrWiyCGQ93e/kuFmugY4+Fwg3X+dpJ98XV7Gx8VY9vMkN4vSedAK02EyWf8uNq
PXtnzmXWbQWeotHFBuA2wm36HRlQCFMwi9lFTKSLpjU2DxJL7oVo8BV67zpNPunXORsNlQmaO7t9
BHfVJnhqyCp3gxVZTXMtFuMqou+Y0vG2Us6qde4a7CsGd2Yl3751i/hqCfVjNjXXopJMPdi6B3Md
D3FJrEdp7ulIEba2CoEwQo4SuQzI3yI6SuDvS/HhR9gvYXGaO/VoEmZIo47eChRJ/Z5md6763dB8
JRx3TTTs+k2ZTcfIPa4QUKLhlT9CiX3FiPtaHNUx4O47G5N01mjME9hOvGzIlDPIoih+GBEftMgW
u+yhn2XlgoiXw8o0M+8Rizb1/Zo2TOTWI4pBUKQHqseVejw82ZU8BGVqeRgWtDsNGJaLCLqYjKZ/
DEEFjiDfdoxmNxk84b4G6TXTwpGM85Ac90r9K/L1Im0fQQnM4MiJr6eB0paz1REf0bs0Egq8wVYm
yHbeIWRn64N+vUC/LqOzRoeFwJKI3uFSisKxJahiXK4dlHa9Fj2GvKN1GaMg2Q0SJwlASbm6l3AS
qmprt7uO4/sDGEuNRn/pDqEB3oSfBUwoZ4uBqgOnNakx0XnWnS3LTUUMK17/bjxaZsL8M2ktuAyb
A52s3OQ6VjExzzHOC/hO+ENqBBlJheAQKjUByih/OxkNyjfqw3MeQ+4zkzvH3v1zi4W49MiAkfns
42i5RnDzDcydXX5Ry/LSd8W5LZ6FqQZaNAVyHQVDMfrjjOQNgB0KyQZDbFQRKY55TTx040nWl6eo
+wl5teTmcbFmfJuMY6wdJSL/y2UVeGtyMqHDkmq8m9XiHI71CbM8Ws3pWJ9aqrjDj1ThYUVyXMaI
m7eUOjBXrIdhZldwqz4l1DRnk40eHX9anntkAuELev5FGAKF9DCkfiHK3Zqq8WE2gGyYNSWSF8/M
0FlipnCW0KRI5Kl8NgqC3vi2RAr3HQoRppkmpuNdSLIt8kNjjMGPY9mvgha638mC6oXqqN4SwUSC
MfF2Qa1Gw6/DECIFKEWEveqOLpEAWOLqoPxK01sOL6BHq4LKBFWHgQIiPxRoOwZYjR0ymQir4kic
Q1ZVvhLWVP3HapwY1TnJDKm49w0NmuOfY0VMRorP7e/YPhCnfA76K5UtiqZOXdkfw55BeaHmBxp4
5Em4ecn7sSL1VIGSMDCgDQ7p3TkJaacZu7iljuy62VUrBDAyTZvF5Ux0nZMXja0BvBF7sOHits64
zjazRzbRR0HEZvuZSSNuUx6u2RWIeTUShiaLI8TXlre1Zt6yAnCZNlcL7xOLchR99Vd9qmGQ9zU1
L8pDf62fnJuhvuedI6eKaVxX+pblSQ9dZqgJ8j3ZcfWNqXAYeZZQb2UyYUBYR6DJV+N7TAEPnzjL
Fh/BUsralk8XYsRx5ViuyLCBWtT+mpl2JvHErjG+ic3gGgki9VJzTQLF0EPju0Og7ogm6QW9X+Yd
0wuUlEp0zh/pH9xFILWQaqKCbyPphnT7hgRZO2gCL5+mBkMMid6anRppNEKpjPZZVQ/8JjF4w7AD
bVgfYjk5tBHZyc2KoHJXLJ6K2qxl8p0u0gk1I1ovalFGly0Y6oY9UpGwZDquK2qK4luaw2uXwj8R
SlDo8zV0emu5cnyNNOLVLbSmq8VQPmmWYGvF4BuEXaAb1oWQXH8U0qO2N4FEE0bAHgdpmWRQ2Dsa
4WzVnjBtHCEkhdAQnVb0chHK/mNuJHvlwWrvwneS7SqYPJX8zlBMf2HSnSIHA9XQno5RzwjyprHZ
B2Kv5HvCnm3d73sSIMfFu1UfRw7Oleaa92Fl6iA/NwGAEJ6kpPf1Z9/xvR04gJW081pV8GAIsm2b
3tEH92hXqX/7MjpMA5nlB7nQ35HDfvSy9gEX/WPoznEtPtdmfVcz8arMr4WYvJa4Qcuzrg0B9xVt
0ABitmTLaGjMTLQaota+kA6IS3syxblHShhFedbsFmM+VuR1QiM9cPCiFj82wJZswXxnUiQO55hx
cZGRMcUDe1Bw9wuIS7llLPhu2hefJIx5dWRBVZym8aVd5aulbpAfTPcXHum+9dR/qhDzB6SQh4vc
UZBUe6X/Fx44LS0+0og7HLXiirptGfawhbYkeP5fygBcJg1WZkBZ4ypB6pChvWHPciBvBhEkv0x6
r5kcfhpZZvzsQcE10fH+wRXOVmy//Bsg72m6eEAFDplgGgPUDAVRQABRY+XVFGKEQjp1kjeiOY9p
fGK8ESmNDxiXQwFcS/UVK/XbnN2awK4kJwPWXsPp0qkaijACqXLFx5GToXOuW3vcUdzFTJj18cmg
aeTDWgKhfNO1ImCMecl8ncyvv2h0JtpvIsYx9SIjlLGpNe0JCTh2WxKtySSY0WKbvfjW9vFjZCix
k9hYjCbhNzaCkQDDj5bJDwz6qBvNAbYbEsg/cbK+N1L1USO2vMtd/SxgNqMROpQWWqsZWlJfw1Gk
72Nux+XIph8/Hi/2EBs3M1tvuNFuevYKctElUgXvlsRAroi0QO+igMQ/r6hDl5afoR8c9PrD1Inm
ZfJXOLGqsu6me49aPxzIHEXDICx88PKB7FKUXf1lzNdL4kwGRO50OaJDBYE8kaXVoa1ujtaZhIDA
HC6Dmn2aww0Lz2Mw9A8jjz4EK3yrtenVVJdrShP6bpGPMX+Gu1BngEdXF4oggtD+rsojGqTn0B6n
CIGihjX26Uiz6paS4VbidCJ0JW4GaiYNhKzhpoPqtgwRcF26gzeU5sVMi4s51UGXML2Omz1xkZ5I
4WiRC93AIByYrLCQnRSw1twk45mt21uMOU6OYgfvaqZKt1qKieDB2Wiz/HNmcheAzSvAQKm6ZxYj
MfCzr0E+LTi9erSCoXJQ/g2aO3MapsY+Juxe4tCittkrVZBQG2HssMTf0qKN5WIVaxajJPplfLrd
YYUo2kG3KmxsGVkV+tAJg944GZ9pMG1if6k9JqETYjoaV/GkPhRAKeZoL/18+jPvRGRTaE3Qu4x0
vm3iVOZryNh35DiFEH9SE9DveX+CiwDuAb8HvBgLROOUAoljsEt0AZ4SQ/kUjdWRpYF/EHiDtVvW
xRcLw0uWLb8H7ujLZe5BUoaKP0rUwJl23RLaaSLTxBEaEn7t5qmL5f9PT5+PTMoJX5iZduJgXBpO
eRn3IgZ9qVKO00lcnZDpQcVf4sjzGMGsgyO5hptinkEubd1qnCAoTlrAiCUI0SLnUuwJ1r8Kw+Y/
kZn+gLpCLPD+kw9jxlhymIFWLmJXr+poaNjqQij/jEjLIIiOyZgPyIOO8lhuWAHlNCGGUPnW4Pin
oYqoyvlnsl6zAFbzJAPSJXEZX9lVrfYSGS+cwwsLwlvfO+OIS8B6sGWmdSOlhKfYMn+jIfILDxNb
Lg54O0OGZMda8kcIBQxmwccq8Rd/fiq/iC1aRYgL6o1i6Vy18CTZcjOJN/BrRCGCGWBgSKd/J0Dt
4rPHL8RnU0bJVLNLRrhH+pK13A05elqJcgeYkVfJK+NcfmiVrODXtp0RkhxDihAdT+h4y3S8YtJz
HsXTCDmyJkHL1nBex9iKetzQOWjX8Fya154CBSYDc2iN20387blTEqZoQwikbT7wm6rqcAbN7IK8
AIOQnWcwt8tep3AZSTPLs/athCCx7BXIAFGuuSUMYoWIbVwLUDqzlbhfBqGxYkJ3Y7na8WKrQbUo
DGtxAsinetwDFLmIrRdzqZDJq5jFSVSko3jB0OMN3NFZaxfkDvc4YtbAnBZ8Ac4Gd+w/hGRvZCAE
cc1Q+K6YJ7bsaLpUgT5oYi0r+CPDjxb+XMuAQUEpJhi46xma2xH7mz/rhGCDwnMkMRL7mLOisw8U
AnmpH1HeDIhJW8SkNaD4wQY/ENd7jx6DVd+5xnmfYHOrXtu6Oep79KYE9pgMXBH3m9TigB/Xm2pQ
J7kA5oDEnwCqGH2ALmYkPb4h7LdtSKm5rqDqHsYUn3jr7VaVgvkq0GiYXN6RtikqIP7myLTZ0dEH
8yRv2Dc7FKtLFeW3aCGQcL0O5IkAvYiz8kgEB0cPx86cHUKEzAkte40IkgSSYF5vcQuxQiSPz+0W
O4HHAPRN2+ImbfMuD4pPakSAEWfTGEnsWbBUQM4dETx16Y4KlazQZTN2nCS0Ia1OzY/IB5eQM98q
jt+lvqALXUjIAEGRkguYOomIEI56nYRxmtyIxAzIoVC9cEW2Icp3rp7kODP8JGxDYoOklzDNJexh
1U5CiMh3bxDxmOKChtqNPhnNcqQyFlMW11DAzF873AHxYPprtJ8T+tkivYESkiWXn9wRXbGYyKja
C/qpkUonYwq4IE6QTqpsnQxo09g0z41GC3hIIhObmuH3tLTvSntVI4kdvwwJ2i5IeJGl0VXr0Vux
xyKMNQOj6I6x2mFxiUhDeuYZbKvRYNfEfx1ynTGJb+xlBshAxPY9ZQoWtuC7aPr5nbwsz854pyn9
viWmldrQncq4ZGoan3hxZsM32EOFe+1T6RoCQ6hxKA/z8Sxzjim30SjBAHB7SJD/aTakZxs5mjPi
7OKSgohpeTIy2Wq+jiGCWpyGTIp6ETA2Zwo/uxpPR0p1BZhCCvAuggNHoNgRmNejpDQcmUgRdiJx
twkEcaS8wShQTfQwq3aQGVsmzbVhVLAFsQ2gcCd761datwVNjgI6RiFbIAoyuwipnHxeNK9nA3QY
rcCcycOpvChJ/fFQvEfI8tjUHAx1uq5cdcI6wGXB3yZxQjIg6CRbwjBFr8THHKV3QpqIXjhZQQoA
slNYXo0aNTKzaWvwW8hchElZ84P11hMPUSy7CfSyaaBGVrkXxtLDiuotSgPi629uEBCxcFYX4j99
JDMKb0sb0VQOIBt1JJnq+L7kZB2bTHQi7m4WPodQEw7qNSQvJXPF6UnYoRk+krRhsoTgmUAIQdCP
paX/ZHGMcwbl/HqicG4pSsDF7hHTtTjuN81unaKwsVQkv+cZLEez3Dp0wgAH/jbGeFVq9CYdlJ66
YsYK27pK143gcasFhGTQzZu/8DOm0aut23LV6FfiaTmk7UFI8oAseyTJBwWhFZIhAFizdgXscIPU
v7vltET6HZI8Wp6NVCMhpO32kyo4qCd0C9QT2/hMQQZPrUuObuYTdS2yXt/kGRTky78IiyAHOAnH
+CkwwahrfSzoPkgsQeKsKzrhCdjzATzBOFXsScNmaslO7k1m6ZfbhEsWcPeQ8hIhjrAi7g8k7Ui3
x/eEJ0cJFjpooYRhkg64s1hoUZr33K9KKh3t9DfmaKdeb62byb5MJ+TLATQgIpwVGXtpxo7sWEIb
tsaHoS3rmBI491qDWfZjtfZLFFCb6XcSVUKUmkt8kTGK6LhC/yX8qDGbCA1aDpGuybpDFiHwDfQu
ggoJawy+nuxKVrGlsOIpyWXaofGaATECtTr7vU7izsBCz+6070V5DNjV5SfFC7iVDBeSUimHSs6O
Ma+f9aXaOp/T8vevzCJZKk43HjXpHR/EXMwwIWHxUZMi3pZBEvNzmRc84ydYLAVzGlGQ78A0xbAP
rDK/yOYxQ54HszDKhFMS0RWu+P7B3+nPudWDFeEwZBNIAYaNwAfrk+7bJuDXoRqPdMTlsotBwEjt
IylY5uMIgCuFE01NWKdBv7sYbeRn+gkoCcOTdxlHBnzZ9WjxnAoM+6LQIyzUJyJsfoz964DRCbKU
QUs9orZi+DG3GaLCfh/SPHXgaRvW44CAsPozZ+e8PGZ+kn7Nbve3b7GXkSxHg4oKPELqWDftbpZR
R7IPBTloTLd5V/9iKlCvbMzqcwhVKlDIq4SEOhRXMylv2QDdhJAEqYuZjqR4uyaT/4J1ZMLWsCzZ
iAAvsEWZYobYcfCSctxivoYrHwepkWJg1c4E82Cwy8/Rp/VrIleKo0Obp1e9BBFQGyRHIY3KSnc0
xmNiuUrYOTVbNHE7MLtfudzq2kB4A806uYRzz82z0+S9hjOOYfS+4uqMhoCZnGxYB6ZPQoJ7DhQT
WWqKIaAQejVQ51bxm0wIB1yOcEKMzb/YI+oi4NImbSBmpzxjnyG0Mh5JemTTkpE2rsLqbeh/q+ZY
RXw5w575Jb9AcI6Q6tjSzrjwl++MNS0KG8qVVHOXnFX+/F2BYWIVhYgGU1H+kJE8ba8pFSNN/hR+
xQS0awOLir1sBllV2tbUuSx0vA6QVBF+NeOTL/zS078rGw14sd9jsdp1iIJ0rIkIGPj2NzjA4WYh
mmTeYuIjXPEKHFWdW3ixJwpoOKUoeSD7QYjoDhrvls5LpOwJSkZrCqmMeQbNqJgau0T8mBkGgOYB
Uv4xkuSeD/phiGtfL419h0p9VI/JT4MNZRSyvfWQBZgtu7FBLJi+MBedUIvOqAME/Z6wBaTbZ2+G
Q96sfDU8sUtUYeja5lpvixybOv5asHsdQEMwZ0qRQKE3y7EoCiau+XnGAgkNee1q+k70sUGB5yvZ
PF9YNnFgsMDHBg+RdLbec4aZA7JjWn4v0ncaDBeteY/MGHxAf0Fvgo37vM5AamcXsd223GgrJzbm
ew8EeHngfIRj6GhQ4NJw3hl8tdGIqpPNJQIzPnGpckGE3lgJnllqrQgzQzNQhsaXX2QKTIOSlyN/
vZDJSfeW09+yYodm6WBadeY7uTwOq7mVrKKoYzBoTxgVH8m0QxvqKhTmKpa+7taT6wHefjPRTApt
D3aPBpwZjYbF62+MYLBWTNsgEOh1SLmXIxySWPGi3czMt1ouaJ1oSiZnzqx7mZZPa/iTjzq9c8IG
xUW5bLJsjsUIXqThQGnAcsHiwgQBQQsznKtSPhfrpR9eGSTPlIJiy6qqg3kguixOIsAiQLVrGKnk
IZkJgZJRoLEDFdmAhs8Wl0aFdCOusFuU1iVu3kjsPhfmd4GnLmdjpXsLOFjypmAqm6R/aV7WIIM+
SgKGNQMr0+G7Ra9lE4spT/QjO0lg1bt89lXsHJZAmnu4L9KlPGhW8aKE/Jjr+mZhScja1V80+b20
rPdUL1hMtZcuEt5UwSZpgeGjDuV5mk6AFU79KfwsddkbNQaDJI+bUJJ0uyB/URmKFy1THqrE7g6h
QJFhX5qOjx/TfDOZdEzS6P+E/8qYKUBkU61YB4CZfGm6E/4TcZOHUnmPv7HgWnQkygWlprme9X+m
s4AYYH2bsgTu9gsbBHHgOY29KGOxSAC1egvPcRo7jLqsAkqHPQvbfOcf+82zwCbNwD8ROvymC7Vt
GJWn8dR/r038nk3hq4w8UsFSwVT7AcOKfcaanEO4I4rsAnJHdoCldNn3DHGEP8a2umhL/fBXfWG7
gpxql/Ns1RtXBS4Prq86g22O60tlzWIE6RusPsZEohsOKFexc7AVKxG/RawS7owsn1Nlz7847tCp
je7SOtXZ/DvI5sPMYw+XOOnH0yOerTtQ0jZ/gsPmBO920Yt11yrN01iAbD7hdlSY+P9FJdjwqkdw
LHFf5kr7DHvxwZJ2zLy5XN01JJlNmZFeu2qiINZFoZM3bCDzI05fg72nzpTPhORmTowStGBOSRlK
meh1255TCDpRC2CZh1gWlKfMjHYsI6/ga5BJJRv7eb9Ur5UiEELan7LdNu1OYNBXTDW3Awmz/qCf
6daRJJ1YF9AOqqvkL5QOYVxe/B0rs93ykUN9ix1phS4MU7T4VRUoXvsdoSD+hEpt3Vl3E+jGcqj8
BOWi1HzHQ3+cqnCTgZ2axLQxmoalnbE0XNgDcumLGKcS/dSn625UvtZ2YuTBDy/ehUbeLdeZKNmO
498QX1I4DXS07whX3vHGYGn4G30dIiN7oAJ+AuV50dX5he1tw2IP+UFgJfINulnQrOjbAWyqUnaB
qyv0AvQfex3VF9hfr8SXSBMZzHTSM0ndjWqDUipwIMMA0GNaf/QAE/rZE2o1Yv58qZgvelRdJBXD
X1IEGqsWvVY9EiR2CsBGxCBRdiMI6cIjqBf9GWCwG50LlmXXlUCN+pBqWPEoF2Ot8pAm9ArhZxKB
4eFDhEdpK3X7TOJHY0TXGRxsp/hRVAZTJgVSGga9xiWRvDK427dF5mgGieSZTinAujrnjBnym3CM
/i1QDCcfYNDGOiJV/j6v1MeYyYvOPGmahRV4YCjPWg1YeHwhMajveirmxDWwhlv3DXusGTgFrGNC
pMWYEw4kBHWlnoRROtURR46FjC5BCF5HdkgCi8z+pfrf/3IUEe8YlXTQFbK61j9UmGFq3M0nRkrJ
YqGAthuD8GA6PaToymTw0t+sFvRSAgpECG9lFN83jM5aXcM0vpJmfmnz+lKqnyWjyEZPAyFvfC1e
PWU/DSzpjQpeH6OBDrxZgZreHA6jyW8jI4p2FhGNFIRMCogwSVECYgICGZjuC/oJA0ud2cTsGdmn
s/j/C33Mb2lYqbqtRHMptYJskOyVWaFYBaNeIXZA+knuKQ5D0upBLpNJIEazJ6gHVU/uw4K0gwTc
uj3ImwIXQfUb8vJoeJFVwd+apkrnY5fe1pwA+y+BzXRxLHT2jrmj96ysNfOmIIgU/NyiGeQuA8Re
RX/GBNpFRAvu6RXjLyNj1WQEiVL5CGjQClDd7FEOJM3HABTd6v4Qqt0ChVECNOVou0sqiik7kFfm
6oNCvLIE+JdRk+Sq1M+DSkIej1l8MTe1z5PJeQBSXyalNYFXP0fBuPZoA6b/+ddNvGmnRKi7OI9B
AaXJrjHKl1Ywn8JxKxdPbTwhfGOIv2F0Vt7/naCbnq6U3pz17lgs5+rTWjVXNbYAO0KxUsEV+tpf
X0cZ6VUVB6ZkBKNF0GOIuvxHYz/SDZFX4i+MFLcOkH+KjUvHRlTJKetIsYBflITFS10/pLG/dpVK
2h1Gjjb6WE5To9+1Ur1noXaDeTOlOwuQlZo0Nxi/13yVL6bI63xemdOV3GlEviskDfDUqJQrkX7K
5WXXAs3oaizIhBAgpIeOSYop2esCSajo87tdoQUT8IhEU08hgVOCAR/Ikq+8HVedxWdGoKyMsF+Y
3aS3vDGXvMHrrbcao9XI3WfB7gz1jU9o7Yzyjy5hcmWTEE1SIM5SUJIfGU2pI4J1l205t5g+47Yj
PwZ7xLZZY38eU0IylRC3At0MJBkIoygECMKFLCQwtMYLqxINyRyKviZ1W2pvFUvuupQnyPgR1U+7
h5RftCLXN1YnG+0hnEvm4zTj8nPIh0soMeFF0VzBUZfl+qiiYtPpXAXnnWqDuanImEU1keDHQalX
QaRLfnoxAaCTwCxy76nmIwPNUIdB1yv3vNRuraBdUYJfrLwOEAm0OCEb0tHQwR+J4gXaUXWK0+E7
l9ghhu+121aRK9Y66ZCjreb5Hrw0h6TpJwA0RSjYLQDN5CBasjdXEgQGsk2Wo64n3FmSF12nkybQ
gIn60fjd6BapFbmySGgIG0ajuUimUwr4FBqR5jxYE/U9N52QGx8zblEctJh3AV93v4vziVMS1wy+
3+mPMFSfZSh+1EX6bKxzpYtvJQMpAQAFq+NlnFHapyeiuY96c+2sU6UrDhDu3FdRRIP91XMWBUpP
BF1yDIWdhq1hxvyyZbuzVe21PXEv5SUSsZSJod+/mA2qZZUXSmzRiPVkZjUnRAJmCRIO0lTPeDSf
YJWIgWUdCgExXn6xUFErtXEsChnQK6NQaLsVukA/MpnHot0XhuQIEztKVepN8e2Lcq8TcHFvu+5L
XSVsS5+GKPBTgaqPGVSASzkLdql2V7mugzrRLj0mIL0VQOYM8ke3Y7ObXSL4YZaAX24qbiF4AyLs
7vn8M/YRg/PxEZd4+Ogau/CupiKqvilIEeJEw23N7irGqfr7f/fNrTCnq3wj0JiOLEIJtln1R6C2
GM2iZIfatcD7JbEvQrSJVQRhokIaCUOIBh0bM3LkQFJ1iYBOS8NyKqG/qBCbRZPjg/hKvyV9HBiw
ObTn7KurRlf6NlPxlsb6bURIjjFgiMTbpnARKGwjNzKGp6gNT0qDgo+TtOjdZmAO9+dktq1W/F//
zavpx0+poJRy8hK8hZHfh6i7xdF47VtQrRhyG6BiKkjECOHTxEC10/bj0B46Qz/0TGXBiB5S5Ysh
wfyoT0sT7sALFrjCeSl/BIt1YO4lWQJP6ZtDxB2aEV6g6spF7tFDGYl+07QjTytH2u4x6Op1kMVj
U3w32V6T9KsCcki4FOxtx+/sx6S/oNdceunVCL2Q0fKWdY2zxe7nvwLmSdOZ38sxf9MnSiXLiu9F
UDeqT/VS+ygiPKWYPKXBpNxjVbT5cm0zvUX7pkEwrpyZgzakMM3f0X1Jc89A7ShlWCJ61S0g1fCG
ZQdCmnYKpuQf5hYV6JUf4dFE7JpfRw8P68Zkw5APHk2OLDKVWV9YyOsa4zwSCv2aJmiKdsmdTL7b
GMu32Ckk5Hwy42uRkzvnzkP7PymIddH+Gxlw1sGm4+nZ7BY82fgNaRzm1EJEQ0xCJh/R6J+MGlxu
BWFSf89KfJuQ2YdRtRsMyIisyGXa9cQyFGgPQZ5FcMQGDZ7/jyLtgL0e5wJRPQbnqGJKzsZvpKtF
hzyVyhGE8yZNQo/Px7QHv1TzVTm9PLwlfAOMgl4MI31qF6Sokl7D9UkOD9JX9j065HDA3NwGTa5S
Me/o0bU9Vlxfjn7AnRwRPtULNVKp71oyVuUo90I+LHId9OExqvk9M2NH03krGTMFtI1IJKVdnX30
BgzQhYJZIUy4Pusxwe+Sv5L0BIFn+SyRCqX23+UzgoUhXUz0YjRu9nazYe9G7IhCxqwBYyd2jXJx
Te89FhJUpE4XD+cSzm5X7h6x9FojERKFo4wMKsFtzm2/Z91qEpMgnvHs3cRbw+rV9JGyrQ8Dmadl
otthb8eFh83szOCJQSwaRAH7NCSetWPhDZDO+IJzjCnqVe2JLEKfI18HZsZECnfOcKjb9pm/dVit
nr45PU1CKbAXamgI8odWMM9hVhBWO72lIRv3gnEZ5yu5FnurfSCj2KblfzOQ42hEsMvl9WHT12UL
Us/Ct5Ve3RUDUnfGtMl+FEhfxjqMoIiN8eVvByhL7HOwsAOheFu4ks4anz0WwkmnTT+M7md+3GLk
YSB9CVubiGUtXybs9jqiGXLFfrZ6m1MNdOLa8mfdE/0zSRdVWW4ITVhTaEydQrvmc1DG+oEciV8j
zbAnosYOJZlqmW740n2yq8qBh+A1bQ4ih4xpufJ8mGXd1ywWJwwkxRa1aBz01m1Q/uo96nZ+jPgX
vNeKuKmGTLwXn3bJ8mhH/anHX0vb2Drac4mOWwsiv8eYe2WmPW7j31cD1Oe4U58qOMXuWkMuipnd
JF36YBh9lqYVPstO+GqRPfRbqol0r8ib4XrHwzyR5bfY0azulVS2qW6YaRehh2HJbyiIfxkkI81/
6VoMZLVvWsxf7KYQH50E3+goAxHELllhKCmcXVNW9j5Hw/RAhW8DespHdne14FQR6w5qbWgMZxS9
wqv0RQENomcIsTvoJ/FqvZLQfbAE5LjSy7uijCfEOAD+kG1ii0S2hBcLrT1yOMhk+4SZkhVIy5kv
rXrBmcKnNyln1uS6TCWBgsyWnznksQxMCQgpZFGERqpPdjBgOm6VX+9Z0eS/I6t2TfAXCXkEK8Ql
FffaHekw9leQfCmiwxmvX/3LRIOUrZKh+LWQdLcA6JvTJprVm16W76iNSLAPU4z/wLVE/tJ4uCb0
ccovEbUkNSjog6E3OlvWEtFrJJvBZWYDQu7UUe5IKMUY1gq3YSi9FuzwOI/euPWfLFkqorBNtfEs
Ifcqsr5rlNo1L4DdCrVvIHxV4KMtieFN9eypAy76RkYs2p1QykQ7JbTOBq1GF9GIhuwXoKnIeX5c
GX2oLAmUiGjN6sjoqEWtysxsRJ5apcSF0GCdkEYUTuoRxNMx21iRIEpnCx6J6EeGfITkiRi0ql/D
tnuhIJeaa1nXl7Arg6jwraE/mbHqGr1yruTIa1TWoIdMU4+yRi9sVLtWVk6KlZzbZj5HkoogJXZH
aXDMubN/9Xc4xedEYsnnSWnk1orh1oQ36K9L2bwl+vCG4/DNQmtJkmGfueRLHNlPxcjQi8ghiwIE
nZ9MvWtyc90lY2+gQjEvlkLOV7kfVSdj4/fdSbsJ4GQUY4SwjTO6yZAAqD46ISen33EMQo9CGIc6
S15GlHiBWMHDJJLjJ2d1YXlOlkQesoKuu5iwdVcUBQU7f26Kk5TaMVb1vu78iPG2WL+z1O04sv8Z
TgTIkqxa0md2hLIdC8RG1feC9SbqdhS0mMa5iEScQcA/9tqL9q+Q/hgv8CKuhINkuCWN2qHguA/p
XUPk0AmyM9jJe6alvrhsX/8WCXRLxd/FfEeus5jdCf3kRwXrg3Ph/S23fnq8EIY9flq+UfPSIWm0
QIDtkwnuig2mqPAyIt6kAYIXPFvdc0BzxayFf0RcTrsc6wjJpatEwFnzQY7FtOxAbWD/cFKF/Wlx
6LA+YMQUf1sJxXcYHdP6LjGW9lkvSI0zfZuR/JH/1ApostnYGImu3Jdu8z4CVjaa6kzCoVIOeysj
PkCfrubETAJTPjfnuPEVJbjQZB+cM3CJef8ZfQPOSZOLxLLAESEgp6tj6c0BonpJagonB5uH6j1v
MfiqBi2/BKUcbdJyKxFCZ78e6cEHrRfsdneRlLvARCTM4me6aPdYQuRB0W6vQCsm4NcGO8FEV/eI
zfdGPcDrBy8ktOeCQTg4bNPUb4vQ3JcKqevTJr+Nvy8Qh/CuT7DT29LTEESFw7207dJGiGGT1GeE
Nzq8rkhehYBcpaFiQlD/G1CUScJ66cAfx+CPocFdtH66VE15ERDInEIidWcBZJtGHsJ/NJ3XbuPY
tkW/iABzeKVEUqRycugXwnbZzDnz68/QBS7Q1Tin2112SdTeK8w5Jv+/U4EQCsBb+BEjYntqIXSN
NzKyIQGt0Ros5vjsDpqHEOPRdNpjYNq1mMUzPymm4eDgiZNN2vzLT81L041Y3MQjjjmhEXzBVHyR
hZwa534NXdbkjAH6Jei+MdS+Yu7xbjtCoXqL3wYjrln5YJHAuyjFrgRenvFJ1uMg+WmHmrgv8Sjy
UguyyhKj32f6+ZUmR6jgSFBXLG4HbtC52FeEWA7LbLesJFGyDi5K21xH6hU/uRfQftJrDD8hNJAx
REYdo2ggdTFGUwOSFzVJTPfhRVjLtfC9hS6SYT3ER1SXw5kB87lOkUfPZIJl8blrFvKaKlsljqjV
ikP2T3cVY3EXGbhkT29qMWLdkpDGyr1CMRTRYGrMZqqdPKBwp4gCMr0YqjdPeBtq8rPIIZEtmorf
hotB7wMjDiymKW6XQcxYbfrndcGnIowHS5UPnZ4cyVY+lpul24jVrp47yLv1LjcxrEdeZETuX5++
GsvKfXlSoWqQhL1vRPPRw923ppuq1dcEWk6FJvFzWG7z+JXmygM7/Tbt2g3u8zhdnnqoPmlRl97v
2mslIyUnE8Ei2ullMG8W8kQlAovxiEujgMFgIoCckfLK5AYr0tCEp07LzzFvULTxm2fci+9qio99
wU6qN++zQM5CSiNQOwLwHjj17MZUeV/DIi4KKUjZq0FWky+sQsxRPVsbgRfD46+CBV+DwGjEhjPZ
NjiO/tMkAKtZ97/5uwWC4KWO1q9i/NZFPSTO7ij+Ez/b/o8VlHJTXtps8mOLdvS0lmk35XQdEZr8
AZvhJT3RHkU2Y2z70ZglNbhwotNqfSva7yx8UbG/4qoS80MP0gavgvnR8bSbkxn0iIOBRK586rWb
iaNykFEpNzPX4bDjPxVnZHkGUwjGFBi5DuwI8dq+nBhFh+nMtKnAgOT4aT3vUokswURiw/3VKcle
xk+A+2UbwTcY8J7PZA0IoOPxniqcTvWpKSe6fBLe4B3kQ+kJYeZNeuiOBWvgPWP0a5HgdZa9cBzO
ctidkIhF65aqH6sBAX7DqQEY0caEQVTQ019HNeLhNr30vH/9t6G0DhihACeDGo67sOx3YsE+CO0V
Q5HAwjYatj9LX94JWGkxjRUooxjr1NE3iyVY03aHOzXzCwUh23okLP1qwQsVauDIzcmYmZ3yZNmN
HvlG7/QD2h0x2ekC+kFGKyQH1uMWq8IW0C/Zu5oNRQoFOTiw6dQ0bJ0U9A2d7uR16irw2OsBAJVO
QvxRhyW3Vi274RyJENkQhUwzGOJLHbkUW9TMCysFC5D06Mq6wYbO2jMAaSvhADQVz+EhV1F8zEHL
gu+mygr8Fwa+DQEkwHijZ96faLUUqecW6QJCf5eJxzH9iWZ0WWjKiUMMyZMjV25FsZem7NcqfJXG
Xc3Rj9Gpxob5qKYUR7r+6Nb50YCSXGi1keIFQw+dPGTHJn4gOlIzaqFfA2l0d88ZS3WzTSffGZRz
U4tLA3rUkB2B40oYwweFHDBkxSKS2PxDMz/HpT4ixZkjKwgfdbFuu+kqtcaRvvI4TPKhscI9RvuJ
yeFOqeft0pkv1UKCwDKcMFIi+SUMfGfi4VMGt6ecw5Qvga9J4A52AiOdjlDoXwTLKvbnAeYCaIu9
/q9DO2uVhi/dVji0Ot3oSkR24kjVK+v230thRFMDNrke4pPxn4iqoGisLboXAS0L81fRKc0JcTN/
RPjDJNLF2Bkwx6KBpaG0uJ+R07ALD3tc4whMqNu7jAMPxdd7qoFTJ7CXA94ioqIXSM6ykqsej9dX
emrGS6soQcivUfkUFOq4y8Tc80Iy5FwhtBbcQu2ByMdM76aDHEdH+h+R9QQXE+ACnKOmM1HG8+2X
5dStOrI77pLecvEteyKrarVmJyDOdklkQ03A9bIYrg53SAZNZ/57rXYXMHerTmw3n1MWLP5MMIGK
OAqhOjweWsLLlJC4DGQw/4NWL5NqMxOqY/w3kmmJZA/xLgFHDZrqbiIE678MZzQynh5OGQXkSx3D
lddWyW5GYZahzGO9MSLSqfifadQCClm9VN/XGEVYLaZWvm3JzmwLRC6hk5NiG7Je4nCCZsWfwvIk
yeszKlZfS9f3otHfOZqy/L9otlw5ZQ4zik9hUjC8MEyjnxweXbncrWAU/YTNxCQc4dWcSg6BUCUs
VjyLQrsb5215G3Wb3GksNWYd1PzcdJV68tWGOkt1EoqGZtt1LLxbXyR5m8xhWpVEmt6Zm36swqUC
6Su8zwadshmTy1QghKmCT+CUXOqOs6TPBmQLZhl1Qjfci/v8ZNoxq7xqJZwlO1RM58lm1G6ZUECf
yTfrS3pkIBir/4XxF/5FqsksGTYKeAkNRUo4i4RodZ65lXF6aASBTdMRkMgBr61jJt8UWqsV1GJ9
wPxvm1m51y31QFP6gkdatI2l9Bgb4hk7bAk2ibawKtNA4K21jtNyQklpj6QqD9g+Id3Jv+Ma3ow4
fkQPYGtfw0A4ckZD2cehI7wyvgS2A2Pk6PNd1QHJ9+0GnNksTA75qdhG6CMABchgUkr4lK+oaF0m
mjL1O6R/ZYvlAB8nay2dBUB8CrFwmmzbYmpBEeTYSvBeXO9HvkkTflVWiG7JSZSDPGHzIao1R8tZ
txYxG4HIePCRcIWxO7IRtwNwZ52n0a8AwtCyc8EyMWPtGyIAs8BVaDewNWihMRxYzFmlQ1Vshtki
1AUDnTA6HY8BXji9puBL7xWaaVwzGCcf+qgg9iWVZ8Vh9Yf/Ztsu5LujHzfqzTvvVIpFsfzTSSpi
CczccEMaT9sqLI69HllhWHRbFfJEyWsJuVkkx1R/Beomz2qt4OM6FgGYJpKccAlU/NalCtYKDk+S
xaDS/rXoUd5mnrUwx+qp/kb6rdD+Mbg8cYIn7FYmZAmlmJDushlKJOIZqzqXHXO0uqd8bnatgZuD
6Zt6lwRMvItxRe12UTZi9xCBu9E685z3Ad5MafyyhINq+CYjf09CUzexDS1AtRCgsPT3ggo9Ey9W
k58m0yfbXLq0+XgQ0+iAjnK1DTHeqiJjBh27ku4kICT1Mbd1oTqWCcmEmWrLm7yezkXDuIvUyrJG
gDgcVXg4gACRr1G5Vwv5ReAzFpFwGpIR56g95iavW+5EU3UKdUzLK0KbHPc+A9cwQfBD7khmYY/Y
F/8BqTxJH3Mr7uk99pMl7OUKU4GAOKMJsQ5oXLvz3iCEkjKdV62o/+JxM0NdYqygKPvMWPawbqbC
gkymo5VTKdomDyc3NpneUVxWm5N8b2zklvxzydCdZt4e9b909FbZ5tQwlFNW1Ce3OtWFuBu44gqu
mSioOARQQWyEgWyS1PyA9UD71nnI+1679w7SmLM2IfhshpZRf1mtcwP+9SfNKzuGH6sz68PNonJP
jc7WOK/64CXNBgRozWZ6ivyFSOdtRVw17ovk1VxQhR1LWd4N43OIpWt0krH0Dw7pkfo1zrQ3SdkQ
1gUbe8HDSVPeIVPC68WurvuYmNCZKqHOV6ofc7jG1ngz5L+2Ti9sr/hZxm4OMuRFc36LxO6UQyj3
Y23dLn8ouxpkdPl94pTseHJzZnDKPJNPEB+JYaN6rf5abEbG10Swd+Lz/ImBgn45pjSDiDkyhlWB
P9GoDMiNEkclwFNMfJnp2Vvc7mRtCXSecq6e+WcBmdiDiqvtf9mAV2IZN1kZMcW5xSttCXMPTSeD
tCBNYaOKyzbl1tcXXwZgrzPd1dP8KJv3amHICrwA/oRncltp+G0iLJXkYOtZkLeM3zlOhtQXlNIX
i9ovfU5xWWRhPtp8hWyZl0zIrgmNikYbPCS7NQMYQ/Q36jPMJ+28K1JjVwj3tuFYCYlHQPo7gSee
Ey9DjtyN19gQznHZnkoyescLxK6wTKDgNm4zaS4dLWL9rZFlsOrdNeVT9JWhRdbqQCI/GITNehS6
D579qXFHdnHMrd/AlxBpHF4LeTqUTM9HOhaWssZ5lowz3O/YwKna7Egz6d0CN/LwrD9acAvo3xgX
jWCJIPcw04dm3bI8hO9ZXwd+Wp2p4YQWcblE5qZ3AaDBw8fOx7Cm2sqnsf80wMWrpReLsksBUCux
q4NLW5kpV3g3iDESZXu7XMnPPTRtd4JiobTEilBJwM8mAwuhrK8zpEgK05V+9urceyjuimlBDaGQ
9m1n2od8Vc7xQWV5I1RXjfGPJB36H3UAD/eyumj8vNH8H+wtCci2vno5RoaB5TfA/qUd97PKkY/a
BkMgokLkl9Sz5IlKOlQpMkUBEJET13oDv0J+5QxPiXDiVZuo2fpDq3HvmNYuH7szFzRp9uJm7oAo
mzNrUfkQC8r+FbqpsKB8Zfkdw8javF5UiB40B4vok0abYQEco9HdK2e95p5jc0KAlOJrMDPSkSQY
woDDstsL6bw35ZfbibUTPCCSVAsm75qvZB2jafEtzrVnsw6PQqDpY0aAvAZFlXiWHZkIiTnN0O4Q
bGG8AyVyjIFCiXEnlgYibjOcFBqWY01Zz025LxvraZWIGLSzFo2XZD1DEnszIVI8olQOSvREHWHM
g+IK873rzcD6iU7TYLwNaO0NsqG3WOYH/Zirzak1fQVbUPwg0Bn4WHgEF8nOwswspK1iEJ0KjqLo
i6bUX3DBMwiM8fIwZf/Yluxo8fT5EIGj5qdemk01FTw8rwh6kiIGL4KaAwL5jNpQExhSoJea/qSa
naExPgWGSgZLF1gy+wqAcI9mq9haTRJUp9XNsD6WWB/zWtit4PGTWeLZGXYNaiPqH6TgimswftAq
b7AYx6PTi60UEzYE/LBxhAYLhqsN2QF2XA0NZWXJ3U7XRaGsC417j3EpK1Gl6/lz3WXzpp3i91BL
36FY4ZuFW6cT6lqxftVyUN597ulRyDumu6M+ubyBtQbN4hhJ3bYHwYCAVw8nP/3WToxXNnTrJGcH
VYNjD8zloKdOBzqTEr+QUadltqxZtkEYjdl1gLaTXfXEBbvWgbFod4iq0lB+0N6Xo+qv4ujf5v0I
v2IX88c7FtiryHKtiRUbcg8FJ9tEOfvMUM/J5hsuKb6JCI4D9zsE13ZWT2qTcSHbI9TPSOHLMiwx
D5wTNRRLoK3zd21Y70lfvY9R89bH8RM4+6+g/ieHN0s9SgqUbsGWFNPtqLHY39Jodi/lBkhu0dXr
gn8mnawsd00Fj+m+z6IdWrDd6nF6rxu4dorReIX0i19AcSIlfyXOsL9rtiR8L5eexZipfTdYqsgI
DdA78pdibJzMBKyWlwxbUbyk5L5ix4NC8zocyx0rlREX7oALV5LiU6U1J4GJJxK8FQ/87I3F5Okj
yLdpxgzHv5toElrvxdqttN9eSb3QrgQ90NIpWHpoEMXoT6K5m5Vm1xEwt/TXqYy8nmzqdVu5CrvJ
3IlhDRFQtg35grrPkIah6y6S7XDOao2vwpQTxBMBZTKv/VAcJ9HAqdKfGtlhg37I9RynI16HbTzb
y57kqyg5Awc/C/48NvdRsm7GZwQnCFwQeehK+s7bBT18tTFdyHupE6/6u7jje/Z1kCfjXt/3/5nG
sQysX0laD30GTSm27zINWuuo8j8G+5yikI+LybXATsbI1VZMyE1m+h0aadY0Sa694W1LVcRGbKN4
91lZi7zD7c7yKj9hhYRChWzcTX7SJoVPxOD1ifJGTJHTgIOfHRzn+U4zBK96wJCDjdF7p5V0aQG9
BV0HgdPGBL0KcIJrlJgRCjyzLnPBhUFpcRQL7BuYIIkHDqpj80zr5rkI5bMb0idxOY+bcCqFett/
E/pgxHurP2VGfO7NR6m+QL1859OLvfoE2C+AmDCkfvdLxhPS3l8/0mToAjdJSHbJkew3Us+iXU2o
ul584S5AgPpZG9DzqiwID0ndeMbLTBRfTCarcHzI1hDvMaVHXF0W6HaotHHIqUTjwjO6yf/S9xbl
RsSfrE+xkfTaPV7ZwsxM6MJgbMqg7Bf/R76IzbSVqhlZ4iljN9oiyk9YjovAbld4kUiYozxg7nhG
Ct9gnDPQRHfkjBakakJCJZk+YJFIpS9hT/oxCVSZergQKAfJvCd21WpHJySWgnV3uJ2/JUG7CBE6
w6y5hJp4tuHIQUzyhhGrwLyVY3mDa+6AOcKyth1Uphg0vYlmu8ak4qmXOanJ6cba0oJQHVzBYKJu
x2PpSuIG3M5UYlYhNoXoyTBH8dxwSxCZ7U5ECrYw/pQjgRNsbH75/Sk1ZCL9kAeTtWtiTnkfQuWa
eIRayWp5LL8NCddac8M8f5JQ1Bw1EgYZEZ8KkFFcJwfVN1O0kP8IujAREWl8t3T6aeXJHUbB8V5e
L6pGS7OOS7R9hx4HpJLZg2H59RyzdLlYVun/VwyM6Ti7NVQN+LdioIMAcnIy6bI5IuN8dZjISDLb
pZsRzhjYGcWCoNeb7tpOLt2SFxvHqFS3MyotpurcreXOZFhoMSxUESmve3qb3WzLauIjlPdVE4QY
T60x/hqxvGs1EqfREvY7weFe/f418TNUF7VFXh9nkGPL0wQjyHB4MLOTJzga7CCRmABe5Jo6GU39
QMKK7BMkUq1kVaxsE4AA3RjWlHZXPqmGfYx3AcLakdM0oVAY8beFUEYZFCkv92uJbrB1jHW8Z6yg
lVLyqiF1lKV+D8+LGzIJm6vfNORL0/Fape0V7h/B671uPJoeRjQOawA3t03c1NcuU89qqdqzofAT
50GCU1bDCDGC4RRU5akh1sHf+MgyByKMhPomI3+NxM2lcJmYcqU35GgMTzmFtUXxSuDYtUzcpKz2
EoYsA1ssIGZEc3YqbdQL0iKCHB5m1dzVy9SxdUxw4kkO0FVH9lkE4NyUrG3+zfaVPcxPh8FZfwii
EyHiQj3DeDPAwej01D3yORJe2t9FP4ziw0QaYWURK6/I7hAeV4noAOPakrKbifvixZMA4XxiLYtr
hutMiIC6oB5HkhjuCBBc8j1JIJcmc3uYiZFjPCsAOUxvdBNWo+g2lNQVK6kKLN5UBwQJTrM74r+d
y3/QLT1TgiZjBivtHCDZpK7vcK4ukwH1QnssevHs3xDaxuSBQQRiNTHKAX9vDgVQEeCKa/8USmsj
wbkn+fcpGBjjwg5KGxAMSv2CeRIevuyYA+Rcu4vKT5M0qrMid7dKxe1+Ok6bUJm3UK8YRlWx6Tfq
7f9FyL0CyN4gagPak0JX90ozRvewrseY/PWos/AAEguHd1pVrId5Xj5mafEkkifeMirC6pAK7680
X83SD6rEmdqHB+wxh6rByKVNh+zS+ElEAPqFvWPNdPcPsYPQ1ZdxGM4lXuoen7skr8cxmg9V3O5r
2S+RZesmrPXrqhKyo4huu0H1XTjKDCbLrRMd7GnF/hkH+z1l2D4nkb+ulV/XM45m3Sdbys8yBn/G
cSTxkowCW1npHR5ow1RM4xvE2WbDQYSBADBdjTE4J1CKfliGhAqyYI1RaMzeLyK6vg594O+/E3Pw
EZZdH0M2khQaKR7YmvE6ztq9eEEabXOF4z2TZFe6QeRWiIQsw12y+ZEagHDQGcd1Qy6FZBGvAiCb
pGE7BmhiO6rxVX0Qn54TKrmgUm8+0r8RwgT7S0bKAGpGODkY4FtjPktCd0Ec/Zr33ShsL0PdgKx/
qIlMrEvi6fdiwdZcxLZOXlljjWeSVi7qtNfvS4Jn7owHdO0o1qkTCHi7LB9rUDY/q9kRQJAmLJmB
8f3lYKihEPuQI4MDuVRzf9d0AMOU9CBpn4xGQ+hjc3GomQKyqFdjGNV0erxvWKkP3UYr0LXxhsm8
YU2KXkmyHG2idIz/iqizC/Pe/2h8FCU+ihYJ4cqrFWm/eZbfDBofbVb2dCGhOpJWEJ8gFp9Izz2h
F7EbqGalYDrayEARkYvAHjpW3+ZtMVCDezgG8ksZ2iXzt25OdqTkUNpj4I8aLPoxNYTkCjUzp3Sw
x5fPzlfAF4Qi6OWkwJ4Z+Yqm0srVgDiNrT5V+9wFQRNMPU4SFTxGD29imPaztO5xszHRYMOnWUyc
T/OuOopC6fFgeDUaQItEW8LWS6G/zoZ2sU7KlD9D8FpC8oiOUIRxMCJfafpAW2p/vkbJwft54dhL
0UMJQoT7f2KGcf8/KXn3PCxbZz69HY7LELcikfZepg1ecSCTvce8C5IRLBSGIcSYp7Rrzou1nmMd
y018WUN0Y8QfEVVjEvTFonP56ZLWjYYWDGi0j2VQwM/5fVhzEKRklY3hTi71HbENCCO59OFkkvRF
k+F1HHKLNe9mLrsZ8mOcN3alXdIk842TVqByJU0txCjhR4zlUVSS5ELOZjccZbY20sT6LeLJS3NX
BYqu+lEz7LBGjEGFS12Fl/VuJwslXMl85ymZ2S7G7IGwPxUZ5RDsFfOaNhL7ARcjuFtWBcKGxheM
2R910UdUUbBNVMk7UnGGNCa3BjInOnf2RHusNVxqwzYbbZH4xYkJDupA3evlccepwH4JWJSLn4eh
b0Mnx+5yg9G6UUoW7Kyl+43VEBU5ATzN7O7zVZZAP29e+kDGZOTIZ7hZtP+U//K427+OGdHwpLrZ
OWj1CHoT/ktDIq0jeC9MrRe6HITPKDwkXtDYr5GI8JnHkMNUAx+qOCAnkulFsxhXdD2ZW9H9VDCM
4HwrlltoKGdmvMkiXK2iv/alBMRTPiuCcpIcQcyPlfBdTLKrI7KSIxyDnR40fXbI0NaGOMUV5t8j
SM68PCyfaV/sW+ADcY2YRj7HrqIrR5KvsNnS+1pvGbwVfBKydR/G6hWJOhGAkVhIH4zHC16IeJ+P
i4AgjJdofc5mBODQIAuk21IOAlzdXOJvA7/6NFwt1EcYINVFdmmQJWYwEkgxWoZzF8pXo2nv6dsC
rUZflID2y8nN+yh+stfSu5kP9wahCzzglAeQpTRUfWuhQUvRJxD7JLN4zr7L9FEQaNW1jSdip+wI
vkcli2RXJc4QCZ1hTyQjYc7cphzP6vZ1hGeb/B0TNwodbNyDMOw4g9AzdDsVPNx8UMEdLKJAPcej
A3QKjeuPJWOg/ltPqmgFVeSImD3yvwxOMJ5dPLe3WdMCEQAhlx03fTnsqIL8Ot9Sa4AkDt3lX5n9
kduBp9Hl7B9HsP8HJKt0oHy6beoy7m6gAEJXnOmNk8PKp4GIQ5VR35rjkzzCucPT9TLixqZ8tCtc
S1QgXfo6voA3DSx4JhRQqz9yILash8ZwZj8EmchkM/985dmwqRCeCwM5sAhgSk18yoTHs4ZswZ9a
0+KFpDNIJE+TIjh8SSwSmbLsulTY9X96tfq5ZPkxIQpVVQXheUU5A9vczAkgiZ0N8JiIeZQBID+a
jsaYH40/I7pirj3GNU4TEYr1p4au7ddkzqKioEHtmgNAinbVJHqTekkBTXWNESCSTw0Te+a2LNHG
udFKxjVucwbIE9wG2GQOnnanQPipXONC2spApIGr7pOnnZU3SY1gqMx+aLG4h0A199MOXPdMJ4Re
aKtaMH+wV0vgq8Q7EVYbUZ63bU/g4kbMzV0vz34tdY7Ufg/oOwWS5NbqpMSc+kZ2WKv+5fJrzSBj
TVSyG11wqUobXjH2iRXbSPxxnvLabcVouiG24IehvUah4VXIiU7JPz7jV30kL+6t80EJeguDaDm1
2CnyqI6uUJV0byYhTQtmFZYvm7ULbemIlMoID2HLADx6jni9sdHdUqfqMsAn4oOFyVPJflJLPlXs
5NiHYlx3xxAp8t4wNK/l14oKvmjpGiGqFO9X7bPDWilqfNIuVnBA7sVyPiaFz8QqOlMpdRLgAU4r
mdVhhxlLMxGvhY6ZU1HDBjPQftrsdEZiUYc4KEKGiYLs/xZon8KHiJogRilpnKj1M7p2mio3zTvX
hHTe7ls9vVvQAItdknH2MvxoGH6YIDEGCM9prh6jtsKo3ccK/JXhQr+2WPvutSvPKGhIMJumjkCh
jr6eiKo4I33a2nM29MCY5Y1pyE6Shie7RdgJxNio2Tigt8oNJuVUzMpunvOd/qg1eSNatwTAi2ya
x3aXdsDkGRNzehSatZVuMZVfDHkg7EHOsnSygn4WfcuA8fTBBNuxrMI1XrOYRnFBajDjZGoFYakp
2DnLV1L/7trViDD1hPM5enAnQL4QNXI9ZWi85W5AKyzqTJ+ZzjSTwEl2LV6ZvJpbd8tb3NN/IKjV
81tZ5tfWJvCy2aNT10k9CbGCNyhAY+KU64ZBq4F1Dydm5WMSDMb2a6R5DvVzlLyCLRy8kyzOm1MU
Z+dBkMn8Xo5YDuViuGiJeBkStgoxXOwhk4kl561/RZTpm2qZkIR0O5Tsu6ylc10zu+0wN7PeGZnr
jvMez01QbUUYB0SeQZDQgrqCtFUwzrSeyQoLafpKyz+E0kFdkPCUvItx916kHTjW6H18K8LpPROU
M5szpCnmmtD9Dnd1Ua5Syo+fLsdAHDlxnbLE21DmeHY6R6C0hPmwSZiFTfphSEIUUiQojpiZ4rsi
DjYXIr/xWtZvgkXLq/Z+uUDWakv43Pm5SLKjPEVnNCd57LxscyHoWJRGSsUqPUJVLuJBmxko9Ktb
5XhdBJPBguDWJQaWJUgBIUqLU2boiHHcKJoXog/Po735b8lbX/fzb9TnrqBM7vQZwgptYItQRpRJ
7zTKrcM6qNrLGYjRoTFnJBOUT48Owd4XwfdYbG8hXrV5TFER9h7GY/+9UCBsiiC9tuMK5MiEQDjf
S2l5lHP2HDqwYRQPPPUbhUVZkydvmDTtckCbn0n4+rgI9Gn5qBTpPcyntzY0kPK3V6pfJCRXc4jP
MtLY13q23+SdQoIrJgN2P2uzl39G1MmuVDOBSDkq6ybhc0SfXAvZZapYc7/p2BpqqOyUsx9ChgBa
wt+Y8GFToB+p9bXpCU5ucHVQK2mVfqM1Aacev4zIFmwiYuNRv3TbHAPtSlweqEt+E2pvbTXvzDdR
PoAvZQ8ATP2PN0F8gT+3ExiLub7pg343lk1WzLuVEtDIy7t5Zk7R3gyFGKk8vytNSUtk99gNw3Rx
dFM5V0oF1wwqoQBsArFhXhxRUnyWY3ILhfFqmZ8mrv61Dc+hetE5OIbmP/lzBFw8YQp7DSoAMGCa
wUeMAXDZGsawlXCHRgf9ELfQUCjRJ4BfEAtXq4IVBeK0FvbIRUVaGyy2aQT6qp+Iopb2qUY1JzHH
+sxxVSm4iaB9K8Nd7rRb10QYkQRMxs7KWmIefsOEsqi2W5Vjh8h2QePNghtlfenr4JHwZr++t2dX
MHDPjI/4EJfpVRdSyvDo5UfhrVRMTlQsPI4tpZJzseMXDWntWYh/rxn8PhQVOqUzEw32iZrbMmUO
gXQUyAbnjP372nulvZoKT9wSf9Vi5PdII+LJOOW6chrftInKgdWOEAkbsO4G1KPWXdByIM1w2z+5
JsGDH64r96L5GiL/xifboCoG6Ooz7VeLpyDKz65YTlH92cMD0o6YYTCy7qvBPAyo7GdmFVTkkzoc
qmE+TtM+NJ7E8/5QL07Gc67eGEf7ktxBZrCCXDzqk+wZV3lVuGq4sw1cWiLaVLgafdPt9bDfD0zG
hy7bmy1JLiL3vhx0fpKFgcBGoaUoN9rDjBu+EyhXF83PSVWqALEODNqt3C/rNOAEV2rOj9gOmIbW
V6j2XXdVhehg5T+MDa35Mdc6ezLpzQyb94QpUH7ohvKwi+4VEBqljJDgUifjfNRFNvGiuQ3EYbTL
75L6l3CHpmPfaTAVRuxO3KjSnUZGUyWHsG1i+9KwfcEVlszC0Xgye1t9NKj10+FtpeIBvnbp9BCO
VOhdIi+W260NGUlJV7fArvDq8fop6LhG85LvjUo5Pk7IzwhKLvDPZBgOYRlCpBxflbnNkIdCVxQ4
FtTOPJQZC4V8CxD7GNGcZuHRYKffM0JCq7SsxASrUO8YJojmu1YXH8T9UvPo7/Gt/ioWEIbLNukp
r5RpeyFV5n0paU4+6ykm42dbq7TnPNvLGbCRpe67SOQ/2KQkEBcN2ia/ekmflNcus96kbyCyAGNh
kySM+64JkYdZ3UvxnXZAvjN/+RmyPEhR3A9bXUp3EfJ6LQNBUc07YDu7eOD5TUS2t+JOC2JqBQsh
q35l0arzse+piLdEfy2io5KQPXyOwMYF7KmMeBkHc9kOiAWuHabc0dHS+4jxYj4JT9JrTibnFuvw
JYx27wti3f8i1AAA+8MXqKMvIFPIDErC16Ckx/rRN+gpSQE5j1IRLA0xlIUWEFAUqPkr1/1bphBV
0D28FHhxGDSak1k4wYceZ1hEe04UBjSY+KQb6TFdk80SrttMibczQGSjXJ8q3hPEhUdT51QTbxR+
QYvj3yzGANFhyPi741fCVKAgPYPdJAlPaDS2WEjriFuxx/RFiYXaSSFDk6WAPl57fhqbtXk3djsy
B5l7eONea1bqYBbINr/JVD/jhSxwhTE90g5pCM9qDk0g2pnjNWqiy9TzSXnd1pYjs8iQOG9DiHAV
DWhEol+I0TErWF37rxYtGdCKYS4LyWLBeOiUGOwKRTjqIrMkbCDW2Zk+JYk9uBOSpZRJGzCDGhwu
bQt/SrK8MMR5lRIGlW0bCDcYNZRdvH6rZJVWKbMRrm2eWFDH0eCPBURO46TrziQ0LDCfkYhPQGXO
EbFWqQGli64ScV5mfJ7aO0CQR5JSxUXnqGrfOFT1FXid2B7Gtj9keAZxXbxcWYcZ54QhjfsIVg0B
NCycfw2jP3CY79eTzttkWRcxmi7YV3FtR7TsmIqI+3va0S/Ul4gDFssWdCrihnoVo0UtkAZlj4X0
WvK4ZU4ZnXeX8CKSt0bkxf+NffRPAC1e03e7mp3aQBkjsgnuoJ0wJBT/x9JZLVeupc32iRQhhtsF
4sXGulHsclWJmfX0Z6jPH9Fu2mR7SXN+kDkyO7EOHSU7pTvopHdEuJcN2VLODcgBSS9dSI03tOCh
CTOpfKJ8zh0rIgB6bYUslzw4wTGN/EQU+6kRnRpnh4q85jBCYEauKeH0iaygQCwwOMSKNAmGFtXy
V7KzcZMT9b0pngWrZ4mplrcUf1XPvUmkM7mwKI2D82YCXlwQb820N3Cx7wri1JKGqeSBkC59VV2i
r/OimsE09UFdRD6IIn+lpH6oBAsWRG9z8KuNFg4fSqpcqmuWtmE7YBHPxkBSBB8ZMmh6CHO07AUj
swlX/EnF+8NNtWukR5uD+WkxE8Mtm/6dJOV9VPqnSZooOaO52j02Y7ytxXppq+wCO0A15gDiOZ4b
V9Vd6qYVCSNbeDMN5PFiIZ0masy4zHp86QsGeMahrN9j4MWz4EWhk5J+lMZ1kO8ZmxYA5+k0szVk
/96Dmk2ZYmFVND+Nd5peBT4y64v00pbxcxEKtHMHlNqgVcU/zMiPGYLtZSFX9aQSJNyBV5122dcu
OmqIA+lA3rHGLE1UgEcWCmr8XDkTVKZZXLc5gTML+iBQgKhUd2wG/G8iAnA5EGrlW1RdUXozKuG6
URJgqhBJ8WJXr7R/4jl10tLg0iCEtJ1g6NH0TrEtsIWRzkUU2Wp0GBS3KS7JNvsiseU5qoqc2LcF
SJU5+6q6uClDRn4g5GMjr4TeUL02dyXd7ISJPfcShe1oBMsTZbBPfFZowmZurOh6lh5UkirVDs4B
zKiGOt/FrXuirGDEe4o9CGssR1rWYwwDNKykQx8BL4NM+b9c+a5vXRIwXCNXXQ39svxVoTsAxtGv
YYtRhtxoBWr1Wdlq1u2TqdliXxFzz7SY0FgRFW7Wk9eDHxZ/zaQDTxCY86a4BVvhvPErUOMR7gXz
K7QJLYQUxa7Qs2qWXVfCSU4/FIKezWT1jcYxFjYdOie5lXlkeBl9dD48W5Juu9qfa9VXqsgjnsQk
QuBKopXMnmPJL4cmEMTksW7JDfw5Vy69GD5y+X+m4sFHpXZ2rHd+BzJTUZNDddrEE0g3mUspD+OI
NT9TLOLrSfXakB8Y7XZZBfUYb8oJ/9k1nqHRJ8xAhNe0qi9dH15i70lINCkWHlEp3A1QJAIoEvmk
dUA+cgSHqNIZbGP82yGX+ncb/6Tiv2hsmWYA3VzsBucgWKj298gp4mgXM0w+pT3Qmzo3t3jbfixF
CsrBBMASN5cV7xCjWw0il2AFc5ddpo63OXPTvr6BnN/g1xO/zI6usC3VLkO5In+BC/u814sOBjIz
w5+8NBeRIkHlZpvQmNkIoZrfuRFazBdwG8zPSK0eGqP1jROfbZD+R8NbLz2V570vnyZWI4MLGYsT
gEYkbucGAjnZQ0Aoq+wLksBkAdInxpHjguEq11tHKsMiYo/grlU97MwrIr0OiJ5MTHnsWaNyXfxD
W5kgpmBpywwBqu+M2qBByDyqOkBgqtu0CbJrPTawGqsXtpWIJXDqcyMWbPv7m0mRojy6bH0mnYxj
Ct0mcq/WmSENNNgoE6SdHVb9ior1FNWYzgDwMLDvDOschwBm94FZxQOSTdhz0C301U2rP0bEY1Gv
XQFCCZ1Co2HZFdK+qKmclmib/txWmieXkGaRAAnnVlZ80W4YVpox1xaqg4hAcSPs5zWswP4LHNu9
2QZpQuAAiEfV/CEguWesYGb2ABIlQxUmKsJpq2JOLWTCVD+ofsU/Y4IAz9gC3qnfdBwclLMvu6m2
BWrFQQBoCRAmKp6UzB+BXLUEHo3KmAaY1TuxnA+51h99f5zdsmPXEvO7Tx4zmJRGu0uG4OlXRNN8
H6n4Mhd+okM2MMxbsA8XxxbcqyraSV07TC8cq0Jm27SHorVc1JxeLxleUZR+9qhyGm+nKdS7DMXQ
4p9Pen2cP8B0Q2Byx+j0Gcf9m6qU70QlKmbzBjJvIrYvw8yhH1V9coR4r1o1V2xlXuG/aWl5FfbC
oeQpYHcFQMxi2bPSb/b0m3yleVBferRNMRvyX8hytPELhsEy0RhOeJ8goJYbkt0WzI8QKEIfEJDg
r1bnq8Cy8LugV6kaBunWk48qyI8rCWmE2Tk74HRf9sxotvfYGKr8ElXogbkoUrDqYKTSOYfdPDDb
iBCBSVHhROroiLLh7Coz8LOoqOBbKi0R0jbmt0Z815xeR/zZ9c4gDg5YaWd/XkikeJvKk/lTMuIg
k0crPwZ1eC+E9c2MBpinyfMqzt29jbSrGOeX4TiNgpNWmiujYM9BmQk8DHkb1HRlmyGjsWKX58I0
DKeU344Iz0FxrXWFffWvIQtuLo/pS6u3UKi2sBhZ0MhFSOBnMUjv0rS86Vf9ueTkvVyU78oIc2sf
jqBIsk6TzNR1GvFK3YgcAQMKyAhsaxDlkReILK3L7KG8jcvsdPuiAelCt97JjkB9fLNIeWtoBEDM
8xcOsMgaNiALNKiU2FhQ25kH1jPLA+w4AWsBLEnuyM1UcDPFheqerNtsnFS4X2ttnPIarQYparJF
ObF9jAkY7bG3dc40MYKEAJfFSpgOc6OIkyO6Mjtz8opravOu/ptzTEK/x1pjNch7YuWyRNNlG/uL
ISQMzoCWqGVoSnfpl2qV9zQMW0ajPUc6bIUdxJ4xgsU1Dt6qZ5cJNHP3cIlCTnUd8jhfAVDsZzAT
Bg65DuLoyp065evHtDWfkmR+QnP85O23Y9aaYCmb/0A6fGK1IFxkQTLPMKw13yfcviLOLJPzBve1
OAo3oWzuGbNcUu4V2Jzxu1Arb8XyXtTRJf4z/G86QTY6jPoUc1w/1pDobDxdlXJfclR8IOK31Okn
2c5kEuMA548l222YWUCazlDoCT7nf8e78xv4un1sFeM0Z+vJWqngi+dM8QuJgzBN8RRDvUGfeobv
lhJCc4rUcDBYxFQLDsf8HBl/u/7vBG9a5ANr+cB6dTnXdiezMmsi2CEdaV2yUxrKoZt3YHXtlsrs
bpvCyWagThJcNbttuXZGc0TZTLFK56YgXBL7BS7Tb0Jm+BOmZroOs3appv64kXXY8RzWjAi2J/qx
nXEbsQr7G7+rDBAzQlSnG5PcK/cdgU7GvfgEcrT9luGCLzHI8Vb1pa7yYUd68gI2tO7dPoa2w53R
f9+hwRLUCpNFJ5ei1/nZ2b6Vc3ylEgLgDYOO/VkcsOtRstQVhQywxcj9DfFlF5OGGEJZFwM5jM8z
VWnTcOb3KeIb/E3mxGROv+f4NJgFHFVutu3elD2CDiXI5tSW2VlkkEqyKw+z8iPekMsIoUw+eSbF
j4qJKzw2XFX9IcLPqGoMNo5SG3lKWXllqXiTcJTMOEzPED/swuD1SMmdWApnnhHpsvgXJ1Z5LP+X
gMzX+e/ijnim5vZZNpYn9CuZefmTTYNovg9d+blmnPocXFrN0vCt9XGUIKXqwK1Z80CUoIq4uT8q
FTiNhGAAy8As/7bJrDILyB3a4Gcc63VVcKz3c857TvGKbUObiCRBjJaCuQEtX7G7zfEsqg0BgoW7
gsFINfY/qAXTHjmkelH1liUqIQsoAZHd7B7Fb/G7UOhmDtJGD2VaNr049Pr+MKheWu9B1+NpmvBD
YKY1Zb8tJ5cpQDG3fm8KXsOfNQQo4WBvpiCqIs/kCap+dy5UTInntrUxwaLgKhhUocc6YWY/EWlP
5K8MGUc4rWlYxig8//FnLkBlDPENhDpEIuWsC8XxcwBpk2WopACRo1xz8ap5ihN7c/PAYOqETkwQ
dMpNkkmk0o+tjXFKnDW3WmPc1iUFMEF2rBgTKHGWrxXrs0jGZyRlz6VeHhpU1qas7E2zbvGKcgPO
KuQ/rFY9vtVK/y4JgasP3UeWFe50zpkIxc2twU5aCfweRAIxVrwcRub24DmVY/sWMVbu8UWN13gz
Ubo/G9haE941PNeQHWd8jg0VTWX5uhr5JgJWAHEqjv4p1vGhbX4UYzZmsSM+Zl25d8jS9ZSYA+xa
0vo7RpQOeY40RCdNYUhaVIFdc1o39grrPRXqowItiXPOVg8/Td26YswJUM/emqZ+opMuWryaXrEj
Bvsj/gbEKScr6T0ZQmkhxI80qR5zItyBcoadgEMeXXHiZpi8M2U5DrHq6GiCmSpAUW5OjB4TIobU
8bLlFdep6TfAOHDMJlFNOckvhQ84YV+gbSxVkcFu5Gb2Q3FW0vzUy3+NKfaSwjou0ncrf0BXoM3Y
JuIcreHSM0RcStOGOpbH8KuUTzb7YSPJwRSZUBQFr55ST8VkMdT5oUFFn1XgLfFkIqg8z5i0Jb3z
OutztuZA0olMgPaiMZ0k3Oy6u3AmZD7QDZGJWOmnCZLDXJjJa0Afa38wmnBIxHBB65bn8aX2rD3R
Yu+kUCItMZ1eHIdIXc9yQu5GOiIRF3yQ3X4d/e639hQT9qmvMAMzyZsaw61Jp42Lfc5E+2hBIym6
Y3maBOT/fXybl/IO1usxr9FDFg/5HmPbjYdRNp5aXb6ocevVj7bBr9Lehy06oYCT48XuqojqNY7z
m8jprl4NvO+q1qG+YYa28dMyFmgD4V8k3MRQuRgIdxp6DbM41CUwWXY0kXXsCF6TTOtcsq9hGGqo
8qX5N/8ozOw33HHYwSBYgkglwTTGgVojDtQ2T8UZhA4hSwggx/Bueq1JKqTgzGniJleJZXHDLjmx
SQDl1+aBEDiLUE/xJ/uz9Jd5KB02syDqF4//hohOHC/sHYVFCFa8qclxwBZP6sdZF6M7dMvqn9fY
ShPd254MaXG6bvmtL4U3azbfO3P8aHL1A1R8nc2PBO7P5GoZ3maSSEwyiLqaVConf5+3AtgHgXKW
hOrl34QFYuJboAeNW2JtmTAiEMhpidu9ImOfo6LOak/pccle8hSALVvRU/QOceJOBpsKZ56nl5Ca
t8xvm9Hf+t9ZzdtcO23LUAM2zEaw+LQOZ3kxzgsci+o0tLrfwDLo1n9SP1I3IU5MVNxL7TUy5WvU
RFeveFVFzGX+1sfIGwnJ1AbjUr7jbYVbsBCdrYhsmvQliCnQR/S1M6jwap/TUKLTrzF2K6gdLSJo
wN+wmzLejaPS4y+jEp93NSIpECX8XH7140/dm8+2nd8Kvf6IDP2OTP+JvyMit7XKkWgGPQvPV1F7
2W2kSVoFEzPxP9hiX0O5PsZSfCyI3zLtMx5RhpvG3Upv3YqtTUElqx4PUXPo0WD0id0t9W1UiW6b
IJf8QGm7quRRUSXO8DmM9rvth+9Iir6mMCcqB2vnTJoHkhbhFtH6rJWz4WjEV4CQoCMLFgHrF7VL
mwxhVBBJdflqwHWleOEt1gEW98IXRFnV0F0WZRtbJ/AmCdmp44JLVeKmhfAIIuChlaaXKjH7PoZZ
3HVAZ0c0d5VbUL0s7C2nEhTcI1sNlnzuAC5RfSEqfyewqQgxj2kvqVmIPgDhzEroxPfQjGDj2K21
iPAJgI/RteBBJ3nXIBPJ1OOHAo0jx2YlSggjhi+9Ii2RXoTYclznaMhKklYSnFiEsqwkcNIKlIqB
W9wdqJvVGifUIfMMtghjOrgJHlj0vGLvN7QE7MgCWWuI1lqr4hIxnWEtjF5xN2HVoocoyo/mNKA1
FdfYX2m8D8Vc4RMbhO7NUqb3TCw/OGu0HzntwOWxNT50bFYmLICYwzf2ZtuWXaQSvu9SnNMBR8UU
hVWnhYvahTGKBupVQbPNf/1/ZIcBQhGyKRQ2Ghntr1nKTC8Jj6TinjTR12Gys4/0RFly02DYmKzB
GojJRsIbHc9e//hV40CZJj584lQKHcHcuZtrX2GaPJOXESc+thjPsok5EREvFJT7BQnJR3kTHLVt
uZgPGCYzMESdAE4ldRMFOyvSwgysQM0wJSWKm+mFddGl9BZhwp6qs94/jfkz/m9MZdpXwD7tkcgl
XKAdOK17JCODLarrZLBiSJtrqqVkNSKZZOlFGCwWQAMAgulrGkkp38iZksHPQbCl4JTkUXXp9F3I
qkct/w+wsb2lqTP/wsE97KBhM/Yq5VT9kXHCmRMiAmYN41OnURgm8bwZZFMy12rpPKCcp+0Fv8N1
ASZk6GCpyvhRjyrBDgyhyhw38PjKIPv+iuhguwIsqnLpNOFZ8/MB99Rz6VmA0+d+1WAiR/h4s+Wn
gvyBtgvSB0qLLWaY8n+a3uKUlwr2BsTTZJKbyI2UKLvp3XBb8wWO+nQz0AJV1ltyYvLhmN8aRSjO
F5p9srMVgkIMwgZEeO9UhnRRUCwRR3r6SZ5TLylrt6MZBmw7VzRetT3DvBwQTOjCdh6wxaBDfo78
/zh4SS9skCcRZi8dOrTU1PY2pDln7r5qyCYNhrLZIvAJ+ZpIsphSckk6Pa3BijMSGpxYcXfxxicV
eMgDWPyh+QMunxSOaifYwnYzRoR7YKcQt3zldOMDin209ee8EAPCI0750h51Vs+qxGoQluIwBRnH
iqqei49Mxz14aInrJX4VDe1ZfTF+tiuU2MKvkSpDv/EtsM5uY6TzxrGABQhw6WSQfRkNR09EcIAC
N2PhT/IUnBHFlUjAlgG0mTwurYIQuLNHwpsQwDFGhB3DCJdlEitHSo968JaNpTlphwxTJQWkIPJG
8veAjNv4i/iXxJtPLIQ/NSb0myLg5xkip2dAKqUF6IHK3fjKOfe48ynjqAFhYhkPbjThQyYdFr1U
ZIiXvvxuTNFexsxRQaeIg3pGuVkrx5DV+yETxZNMTtdcVYiu8e+xhO9XeLq52DjM3mVGAy1G3BZz
VPUPjflkDxAp2G8NwGNr4LFEdnuRPl4EGYqPcmtXIzBFjbvXs45AEYTtIisRme4R7ugCVw+k2AuT
ITTUJGfXbyZ5lztD3vqFNGkl4Fxjcq3xnZh8J2eyreJg1IZAhAjQyG9KNYSSv9+beDWmd0TLTMG1
99zETKuwfEB7ByDElSztuH0kzb1kcEhyRc8qXT9UuviFm/hrqDgzATDk4giardgyb15MV0ln16hZ
JNsbAMZ49YbtvMk1ttTMowk6M52LDn060WFWTsFLryyoC4odn6eeiXA5awrCUxnBvtSlrlX/yZr5
CjjxWo3GtZrQgatoNXIe5XG+TnOBYW8y5XeEJk2kkSQkPJW2eKDh+lPK6vl/uRrYytkPSX9VBuTb
UjI3pD8pruteV51M+S8ufAK+LcW6k61wY9vQrpMt4klDITcjNYCcLURf8sJ7yvMQJzL+DlYeg8xa
oObxERFsoBhX2cPbS6u+NvYUIENXxmBEkj03yAc1B6vYccwfOAmwWLNU6Mh2JELtczZAXAJKzHoy
CAk9EuzMNB2lZpNsbGHykYb9KoW8IHJS3Q+wg/6/9Yece91RUHnv+21hgHEu3ycy2WeIDC1eGBTj
0EfclnYphvfX82Ir9ErFv6TYjswEPkc8M9CUFK5qqt7lGEWMcMCE1qRxUU1/i4vhpCt/M+CbBND0
HAw7sOcCxdopEDsVFB/JVDtxtziK5Os16TqCaIswAZYYXRYfEqzfibV+Fibo2JFEe92H5lhW+mJq
BdlkwUeEtZRcPkWDFEvu9/yrWDDITp8QR24qbUGS+inhs51aBFkEa31YfH6slkR4jX6fRJFKC2cY
y1owQtcwMjnoxCnArEINyNwZxzOaFb5IptCQHRvTZYB/klSNl8+omgjLFobyS3CS3EfSVf1jjmfW
wo2gr4Ufjcx3p9FxioHVs9jSwgfBeaYSeJsuozvVf8Umo3Be+IVjlACPpvK1liDsSh5AumQkpo7S
Ip2hToanHWEvS/MnUP4j40VtOSblQas4UTUCf05YBsatc2fa2JRKO4VCk5OoZ2zXsImwVEaH0fDa
6tbxAfbsbVogTbIu2AwF4SXk0eYaGVPz9jjTo4idN25IXlVc0EzqiiUQkROAZVAR2af1fANeduMu
xE2srTTJPFgH/k1sTgSxryv4H7fD/jomX2afvfGqxtGhDUXm1BQGTsuMupAGKsczR2KrPboFWjjS
FukoS6K/jp2PyEdEJcqzwb5ag+VBUS9gXGYmSCv/6uPtEMmDp9bCfZ3mWxHpl0bKQpbCS3UqyZ/I
10PWso9CtTi2zTmR5rNcsM9U2WQiWeT0IbCAwFhJJXnwseRn4EQkZkd2i25u1OnWnNyyUztPziIy
kohMe3Z1yKxWcEhFBMq8uSXs3MbNdKb/c0bqOCPXBucEzsiSL57uknZJ/YxrMmnbzqu2nBkzwUkG
cAOwyXWO+4odFmFZxSQd3+wUAaAs564RQePo33u8QmsJcS4WfcMo9yCjAH0e0nybheBzFNuXMV4V
opl61jNKm76tWfxW9sprHdpXk25PiM7W9Gir/wTyj+a6ubWCeTFmgG6X7JM6Hx1UOidI/rtSt43C
WWvhNIDWlniRmDGgYg7Gcg0H3FNJTKL7AQ9Drl+5VBCGktPT7lPI3cthoDBSUZhzRqmYddFv38td
+1jHoMntZIZSm0PphOTbMrs2WLyNWTApLhy/1GQEMFYHhdEtiaRsSeiOq8q98UdT5VqkOJxLwnOW
vyZD3HY5ZjQWC5e/6LEy5jy89StnvSo7o45+Eg1IlpX4rvEYShbDmt8G8+7shnnyUiT1TW5qwp/9
uiug76Alm5P3Ve4/rFn8RInBXH8yZ6dURIecWCa0mp3B+JaQZfC1aTNPpDe3zDdIbpum4VouRB2R
vMP+M9uE5ypXjyZYma0Zyq+B3LEGPuNGbipDXTUyLnouAKl2Mqt3xf3+bbE4DIe6zq7xeMxxPCt7
y7HeIK8Elogs6QUMTCILBDJhCpKw0OyS+Ne13bxN5XbPMFAkTg1so9NQ0xqK14+bF0/O2MO+t1Z6
CKb22ofI5rymik9Mke9n8/KJR7BvXDksWVilaSi3ik9gU7guoDNqVroQghGU5eEEHnvkNCmA9wwj
w5sv6xeA4pdQjG+1+kfAJ5ewhrOs+oNDUhxBVJ25O2dTfGOdiXo3x7Gz50kmhP8mVfJcWf9pR3Al
GvNgalwYC0b1kyo/G/RcKrEeXB9JsbgDS69V1qP0bCP9aOlvkjRzKYbrRLNQ3YfUuPaSfs+WX5gA
a3JZgGGTbNn2xgnRrAyqJRJ+wRLHtnhuKbh2L8QeHaGKbwodvG7dZLPEJ1R+mYfVHtmqo9cs/suB
KPSb7Jh89XgVdL7QmjnpQutaJY7gjOGVxvB9bqFTKA1O0C74/DEGPiyXCAFW/rwDpOiNOAR05alW
5vHAK9CHCgbGDMsAqZ4fsc7km+w9gV1xgx7q85BQWyiw0JA9nDCrjnaNNkvgfi0On3D/n9xwOg6g
BuvWMFAWKA5maX2ktgJIN+NEjvhS4PuM4fo/Eq3hyDYRbO+y8tQsUpSR2uGioYZdrsa7+ia0oGPv
HHinkiFOzACygmQk7zmG70M6Xw1RutXjEa/GASK4wBobRBuxldghyYhFk+aacuOY5i5tyOkf2gXX
2SXMi44MmUMLYCVJxRBYJM6DIwDi2nSrtPHmEjs32XimdBJk4T2p1g+M2DyYxCnWxC8htjT2H6Ll
ibbwEPAbb2CBt/h3VDBSp1FT7VkiK/CD7TLMKi4cRXgo03CvKQGlmfFmb4S0K88xnxC8FyHDbKV2
dJriTFTsEfuICFTvkOt/1ZG9C2aZlRcx13chMq/1sUbjqZrgijmVZzmQMc+ui8eJdgAEedweGgdf
njHMkgnhvDD1wmsT83xV/yh/GnoKPsgW/ZwWZB8JrzCyAnEs8FcjDpLwoS8J8ZIJDj380rwJFM/J
eIlbwou83GvG9HjeaR+8tanIevjvrP1eScXZNzo0bgTjmItNCiVDuASUA4+aTGYTgqUiE2xYdkdO
4C4prxWJzM1od7wKbT2fSWTQG0pkSNOyOJxJobOoQvc8ocaiI6UrObFaBnkw8buP9zBX0ryRGKGT
4i+lja+wYfbtSVqwnufDSUZKHfXflir5sXkTzRy/0mGRx3P/Q9hsEbHHcvuovIPjwKxusl+dPqWd
E9/7ccbfgQimWHUXhhBOvU//+jukUAuOI+hK8wUVuziQanFOPXPUXIt/4CqzjB8JMJN0bzgjZ7Px
/7QEcZtJZD+f/CkXcbBYLPVhTRMs7mkSz0aV7vJQ3PCwQDtq3BgYROSj0sPcTF4TAMiKxi89Fa2O
oDinx53PoSMMKRqSkYDQXEEnte74G4VgW36Inwydd0TZpLKFjdF5Vx/Raj7FvnnJ8fpK0/UV/ezI
lRx5y5El+iUZMd/sG9iDmLBhouHeonvcluxDVheNQghB5a2kpRY2py8057tDL17yKlsqqsAscQXe
hhJUlwQIr8PjPuWbTyYMw73UHzBj7P36NYyQ+7TSP5wBm3hsxj/zPalPdxU2BR9fo+OknhkvyHsu
q65xDoYbhvpkSZic4PwhmzvL9kzimWcjoRnvQD/JdJw8oPtm9qi/ePfw6SHEOTUV3jLrNEIVl+Of
cvZb6VUEP6LK/0f5sDzapPNzaQh0VOdaDxqavTtWFE29b5X1aEgCrbPiJbeXBfiKbMxHWRleazQy
yIxPU84IGd5XEQqjFkRsDJSVARHpXbTTp3zWvEbJ8OMOLkb5aXZyGv1GA2UvIHLU/9ON2RWHXWao
erLa+vlpNPWbGoEFm1noMu6Wv5aBIUwMq4qE68KH5rkezWrEc0ylYhVUOiRNdYdOhrsdruPwMvjQ
GBie6Mx24vbCpUpNlJNXNlQEw5nU/24Oca7nsmm70ydLoHRYHPEL50tkbrcBwzGeLvGr4KOtS9QO
fJRikOlrYPAVx2MgMBj7HiQooqA3qKhnduxgdjuWAnoZ9sCFpmLwV4KVUAiI+YDUAexpg2bnJMJE
TJXIy3fRId+XIIGT0VFtqvwnJ062nSMgrFHTM32abzVXP9lRv0gBI54b6Zej08cP6/DO9/TelBCv
URVoesAu8DQrHz3K6a0OslUJN6TxDfoojU1rOqJuQ9qVe1uH4xjQ5EpaET071sI0mNFYT53mR0iT
C785+DKtTLstDvp0WhqOdEznfQKtU00xVUrno3bs2oBtM2leW1DUwOv1/Fqct0jEA2ZxLJPKormm
MhJoLuF21O3VTJzXlGUOvBQ0GaOTEavF04R5Gfxev+GF8zchQes7O7Hdj7h7LdPTItnLUoZzfMt6
iW2v3Nxk5xikfDTBacaMRCqBiT7SRHFDEBzEkdfCYK36CjQyKiMsJZlEJhxjywx984WeGWPoKjoi
qzuLNaXJvkN1PlZgYWlZeigo/ku6xcc7r8WNq2C/yeVvS9lOXWe61m3TDKctT3jBvAtWoOHe46SZ
mPwUT0Wpnp3I/vXU5JC62yrU7lS8ftSpntTU3mpJbutK91QXrlN1XIBtdSZxrnSM96XkjzsCcxGa
W6LR2GTRNrIrVXWNlkkHoO8WWR1o3sqG22CWUOpAjmK2TyLsaYQ+x9KMQoK9HZ21IYHJgv4uPqL3
te6OyOu/l004J45YDOdqehT1gIst5dcgnUWkzbJokIsTdi09HQ4EBUNk/k90YvZjv6XBvEFxjuX5
FVvSw+Dd4ExWZOnCRsqKvAX7BZbyzlUU3EmHYB0h5pO1Dri5QjZWFGuI1Ef/JTELb45Rh9CBd6Jn
zsfOVcVXqjJE+2PJC/nHCLPLPadhhL+VoJIQH2KW3OPoXieanwlzMHKzGJAWWqJNTGRdSKWdgdg4
jdg4TlR5Pa+wmP8lrCyouEsSdLV5Rv1j4rLeOb9c2DVyMgClg73bWapkCqp8JrlDyvl1LOa58JMa
zgzWOIvwkBo1+P7MVivztQU7NkvIclf9NSNF/OhUMVf82DpS7Bpxee5LgC8tuePptQNgJq8SwkMr
zFakVcpB7lo/6leP4D1ZH2/Lvf3UzMSeJsZ3OOmyxtGZUHOt6mjVc4GtwlH57snDYkvmj8XmNjO3
8OjBBPgWOrDKSCIy89wT7kKmF20rrqifiWifzbnL5U2h1kEwvAqXRrVR6mLOyP0xDWPpH/FD7U83
/Me8HbdJnPTH5gwnarGcXoazCGlmngnnwIhCsDqD43sBbuKri+fA+i+CEJlBZUHWAA1euerkB9Wj
dtpJUJUQv2HANvsHI7HNZ5b/Vn1g/I4YG/C5C9hJ9qkUJjlEGxfwaft8e7Qu1DUhTYcwndqT9ssk
L0lkP8T+hj1twZKvqn8YcA4+XjNsl+hDMJmzaDzWP/siHjKXtjt4BOJ8ZYSpjJvE7mnin4ORw+qp
+qO/WOPsTru0y66WeaUyhB9sW6SaquVRhzpiot1Ho8GTWTJoGUgS6qkYrBJdA8xSVsLpYV133lZ9
0Zi/N2zAF/2SErwmHcwydXZzX5b7Zkd9CRT5KLN0Vq2L0emMtusdQ3hYdFK28LeTLY1WJeGgBMyA
Gpu9eHGsGJETRG8cJFos4aOWXpXrjMpwYYx3BneNrZLDiGbq3lj6//owGavGPUaAW8iuDHB3vZnx
Twu8T2un01pjuN3V4lDJrYNg4RBZ4WxALc8Q4rGzjvYQ3b5F/I1ADB1cwxWKbB6mKULleWT0vmdE
dUwdSaqSDiT7Baz6AjnRQIpLlwiRNLFDt1zd6Y0HJmj6y8K0mAKN7VFFQMs/qih5F1phBQSLiMUn
flML8annDKeUf1krnTXu6B6pNa0FPARAnQLWqfhtLZB8xanXtCUlAVsnDRhsX3qW7E+UaYyVQRDj
LnPGJHYa8wvfMeZQybamGQxSdmDRwqYdfvVuXJyO6O5iczlnKAFkSsQKIwvGPfi3EvHpLiz2keow
ASwzIKYuz8ghUrplS23ehml4x1B06nrJpb+Qf8pkuifXHMnNLOnHlqngZk1sKVcgLZM7Mw4c6sFF
3hEj9YwIIUhAdAZaCo8C1AN8hzommyw+CFsc4ivWTWLN1HuDsw3AIuvVySNDvcPqbsDZbXq3a1Wn
VFOH9s4WSHMRQH0wzULZRU8GV3rAxGaBywJltJZ+JGKfml8j+yENgu+WNZ4K91UCV4FyZXmiidLn
GFO4A0Z6PDBHKI8MSGzkS6g+69e6mTeKy8hK/h9H57XcOHoG0SdCFXK4JcAEgAGURFG6Qc1oVsg5
4+l94LKnvLZ3RloK+EN/3affOIQ8oAYFwBiFsr1ZRXJXDDYtwDvzPuPapVJPTw7fOT40SJPgdQnB
EKKOUafEo3ZNl9XVahwiK53BeoVeRWgLmtPEfGQkT02yoAdfpU8Cbyt8uL4G68Lb2bnhQmK8+CKF
l2axqxGPK/UV94N5WUjLMgedXeGZMBUCy72D1xSyQhzFrxmCnWyYp3TKT9aApRBHgkosdsQFyMVm
Phx5JAT0ihB1XLwBSilAStGBpuPBx2x96BQOJHRgNbysOlQVtTZthU+xXWXHEmWPUAdPyMB4PQc1
TQKp3WkysfAiPfs/DR7g9HfFBYw3lktIdjTi6QgbRednUdnmF9kwiSI91dq8StGz96SQKgjVz8Ud
ip8SXcOmxbih+TlHhUp1rH2qYAMjYmOueJBWGZQV4I8E963QkRDXgxacJiNEbeagTrunGVXIBRSQ
YaQ9xmGCvZspQPo3RCnitinXisfjdUmq6rajN7tKzAtXOuqMKDOjTprjc/FKzeuKumFyvvmhXof3
pqos/lRWgxTHkTR9D9hb8l8GnRdGbczDaNzZoxpy0rcjGIR9YYdEcjhx6dBV+qQ79Juwg0mSS4di
EeP2Z76JxtkJHMXU5LtmV6+B53Zp5fe67odv5a6ccH29aNwsPPFNXjdgrBikHG3r2T3OLCrNQSO/
22/3OvVRAcgxbzhDvQJcvAQ/eaZQWeJTXFaI/eAxEjoh4CNsmUbHohFVU00mCGzVPPcLMQacB1Ra
82iCzqK+JGf+W5hklt/lBkJoEvpw0zRp5BkqzwlLaLlBbnlYaOY9rWLACNUBMb0zrMgefuSbyfRm
dq2hOqaM45oUtzerjHYULjhZ31GQkN3MQnuOQvZJ/0etubR7uL2eclOsuCVeSwkuHkUo3ZhQU2ke
7KGwKyJxCe5kD19aeZZDnvPNaMzJRA+Qo3C36jjWJ8Z3YNTE5tFhtkcUo9CS1pb/yLspiXEU2+qc
Y7BDwhST8ZQcVxgihRUel4bx3GAcMs1+qO9se5DGAHM6IriIAa+NSV+Rqo2O3GqOQulnJfV7C8/q
sTzpiaO+k3SPDx0/YXEff4rd4LGQ2Jt5b912E9aU9C2xeaAGXr1160Ak1CTpHTktViU6uAh9iOoP
tQ47cWzOhR9GTmJ+TOWXJtX44XSX7ZcjQx36O/WN4XPc/tXQ2CFHMyFpJy6/eUSXa3UAtnFgNtJk
5Z3jBw+mHj2G10wJzVfUnoWhu/JKAj5E+HDjFZ62ciUYg2w+Sb8bhl8eStYHRpSRK8Lu4pyg0W5Q
r6cfuj86sSGfsx8NoLdkAeNPYFdEADCu4uwKe/UC+D1IyRjJb2sgEpBduZaPC5T+4mxcKuWfpg77
4TVicZF7uvfwKqJ/HNI/alpSm13QcoAkajhmRXXkMCP+g+Dlf0Bi5WFb5CP2S7lN0QVzLqdgzyBQ
zMSt6nWfrQcaQLhIiihyOzVq72rJSIZhaqEFhlI/hGJ7TYWhuMVJTWl1Egi5FiAM18+8sfGmZufN
ZJqjcCRqe1rIt0TnUOZRowMtnPpzHI1n8bBIrV8bi0d0uE19k04+i2CnVKl2PlS2rIpuiuml+mfU
+Skx5KOa4ihuMG/803c+Lc9UitThdF+Z9OJQ3EFVCkzsmalauHSQPVo5f9SjFRDSDbozgJB66Lxi
KU6mxQcARsyK3ORLqFvQA+Hho/xTdvKDISqt5fIBO59tQZhgiUdmziqPzD6rGllGAkh84PDK+Aut
V49hRxSAB2Lam//A/O2L4rFoHZBV872ujHNcEQTJHwPHdeqKYRGTzWxJn3AP4Pg2toyZwpMZ78am
2ERsukynr8cGcFTYDrmbkTjKHZ/l2YpuBD13HNuk1tbfmeqzcP9lcTTSoO3vQ04XW2r3KfWqIYXF
zkLg7a7/qwGYTimRV4fau/OR31bt5wWE4zbJcNPhIJLb/YEzWov1VW9kumgzj0AB69TmJh4RgDg4
D03KYj9c9bdt4Kq1ij+X3aWhdW2lpEGORXsFQsy94tqsBEoOGU1PJk0qLD7giI44UI/NGa8jlWoh
eSZzml0dkVqrPAAt7oBI0MHNZRvEMHlIBSptleEkhymmXxzNifNlZJ9KT+amuI1CcpPAKMIfwAt5
pb6MyAEK+Li7+/jtyVk4dF4q6FDJMf3/nFw7sKAUAg9Q7Jl4S4WiOYFXq+ZjZXERVfR7gizdIYCC
X8GGIQi0DAeRYhwH1trB8XlsPT1mi20o6FJpO6ky5ViDTxzwNMiwoOWaM9iu0ZBT6c0sb8la0uu7
N2KUK36uLAmVnTUZ7b/xmgDuky95WlwauqSz/y/FxqP9CzAYY9Vm5Rg7ysGElNPdeKK+/ki6TAo3
YkV9omGzkmYPQkqeGyjNqKl+WGrXUZswf+6W23rdilYAj3Pig7XbNWeEtYPBzYhcp5ZvxlZ7mCCK
AaNbDB8KecYAlNzxSFcsouswcCb5UkiBh0UD00tgUMXtiD07asGAsLbdfxaOVjnuaTrm3oxJOW8F
7QkCeXTIWDVTw8HcvN9KgLC2wtgg+qoh/Lel5pHJ9DXoUOPeIlUXDupDrMWHhc+cEbv56qWLJp5l
Rutt5yhZuK9l9S2S1YfW9IHolH0Pesg6KqiesZMRKGvswiqCuEkpduWl76ygWhH+kcafnEMQ56dP
kZ5SImUH/sAgVOV7XljAbZ19hvBO1OUzetfxNvqIYrnKdBVdjkgLh1nL0fAFALohUT7fRvCkcTzf
R0G9KwCgtMOauYKZO/SmWH/QSIlRqsmJpD2FekCFU0aO86FTcR4tVwPpfvsWgEHw+ST0q8ApAOPR
EY6uFeVc7ooicUWAYbFeu4AnN1u1i5i2o5bwGEPFKnF5InsepxU8MfLg0HzpBRdNqTlIuINoYmt9
ZeHw1VGJ2F61P7zJ+VsiCcEX//QBScMGiGXfvlnpp1BK+7H5UUbB3fAey8g5EPgbGBOIDiQvllde
51c8FmyTyUbzmpzSkJ9qDXNEipxytedfeSn3ku4VyNMqvzayQq9DM6WYJKeYhLp35GrOzw9ttYJ+
SbCNtaRwh5v2lNyCDaBXK9AEzFKyOQgz2iXSPFiViBwFkyAxvo8meoOdqsH8h+oVzmdE5bgXFrG6
ow84MyDx7BqEcwROXCcEjudC89BnV9E6c3cnMrCfaYLpzNmJkhzmXowCoNlRuVwVYCBLXRKuQbyb
ugsp5Kh6xzPGtRabZ1MG8jTdABYpdjZicsFzmdMEGzJTJrVry0ic3Fjfs3B3j4xlFwKkGzmeDa9Y
stD2283GY2cSJE8g4OCGLbqJSJyBrj+tXPwaWuQa8Q679zT0JvI395NzKGqnCbC4Famfupp8rmv2
jGTtvV5LAMIX9hG/a8Ubl+4L1JJFOSY0I6Klnt+U0jqf+u9FsbwlMf0lVS8LAz5sjrKnSN1H5oy0
apDlbDEZlGZ4ncAYJ0ZQdNNuoseh8D+xH/3/CAFwgMbIrOyOEtySjQBitZjw6SayVjp1ML/X06Et
hluiKbc9SJ/wIWKD6SnCJDrW5eOhfSbvRYv8tmW6zfq4kOhOFzoYo1dJqLtgFzDBVC8OalOgjS0p
HxyLJMhw8V5Di4GAANwBF1ejPPpKAK0heALpcrQpVCAWaS26IRIQzZldhlTVj5iiqZRPtQUBR7dm
Rx/BWbxV9LcQQgNktadQAnGIPgNGHCKfA21PNHDAzIbY7lkAMOpWv6iEcVuWDP617PENMbPWi8uw
NjQZ3/uyZnqDGa/8ahP1lD8T5pLTvRQXBB7N7verntwseTmKdIMhgjC6QoYAzImIrs48DOotlgRM
QDXWQiihxOGn5lI+V36LzjHMtHZ3VRyOHRUhhooDmxKsHLv2EJ35RtqqJb4IvPUXxdK3LgO6Io/U
t/CRYSCLN1JveyDm/4afXc65/qffgjURvyEYOIBcYmlj8ONmdeZFU+mp/IruSlaQNKZGjF8DP4/0
UQHp7V8mFZ8cpOleRo2RrI9Syz5MmmSq9S5A0lQHOENoK2Ak7MjGH+4XcuY1SuSB2fejn1Ixqafh
wECQN1I41Ajdec318ySV+CdHl5C7G+8xmnwoDXfosiIsj1ZTPHRSiQ7jNHI96X/yUjyAlWFSaFwt
rt1h4neHiUvbS9kdIqz1gwrOEZnkv5XanfgCw0NG/9AaIMWEHnNVoBwN+zV5/vpN+UcMlri2GneH
EXVAz8e9/jHYiS4hf5MOb3cyxzATsAwBv/5L7Qhuc9Enwlh16bFl8Aqq4xTpYCTJA1lOgxPGaGa3
jDhLEKMrZqqlsHW1c+yD+fZbkCXdE/hZlaRvcXsxi/ZlglGFidwNjF6ZRCxOBjj+JP3rc3ZzY6ct
sRcC+TA/8lcmBgltgFqDh+FA1Djzi97y0v+GHAFvtR5Wbga0Wrjy+A8w/s3iejkxxEuFHz1LPbSH
tUI0omUY249Nk4irN8T5b+1r/NHe6n6+pJJ0LbWtS6U4Dz3SD+PhmZmMQWz4p6IQErQJfgLtZ9qs
4A6686uZMGSHkksU7SyDbBE5HoXSu4BUV8XsxpyRUI5O5UjotAnWSDyJ9gLWaMnDC/EDpsdggqqR
Hqj9jNoqOCJnbCuNb7msXSWhuQ70DuH9jJacqsreV/rZE3Z5Yh6NFP5WqB5iM0LapJVd7kk1MsRt
KSppsNtiv5IeilW8lzcZyeAGE9dZHa47gYa3XFLNSyk+LWzqvcOxjcaeQ/YMO2JWt+iPjsOdsN9p
ftWZhsoOCIPOvxmx0DAo6UQslBALZ1KASEA7mJwi3Z+UqLlzLZwZbvF/9VjD5VA7sD9y5uJ7ivKb
XNXX7lrSPUVQEVpHjtNZF0h1Ed4El8OdgSl7j6WhmzE/23/TRHWXNnLLigj/lnYXRgKOQjM+qOh9
X6QX/UXKDuIWUIyj+aHJvHwo1gxyLuZSOmPilyEsMOsuryIblYuZHRqDHMgXRQJsfTuZtDxkS3c2
mIjkHILz5hw3pn8YgYIwsx+V7bzYHC2ZLm/AzfNVuhVeQlcDVWYHgwVWE9Tj1mUU4hdJPluoM3gQ
mr+tsw67EGAtynOBTD5iuElMSqFvXaq5/dJ4BSe+lE5Z46/JWoQZ3FdxhGiYLqVK8+uzeXxxsb0Y
SLvQr/Qjf8Fc99xxBsStAK11LslKcR0w9y/rRtzvbN16hnIGUV261aHbDPQMQQ6ImApuZdkxtOE1
clqjvxDWCNGV0lW51QZVFK6hjc+hGT5bf8HD/9EkZ8QB6L68K5FELVHr62j+ZKDCDwOnb2sUlyTf
eeFoESkPzxKzhlZ6ip3pvbS3prFu6bl1QlA8ykJuUvrNtCwQcbBC0HTMoHZqg8Ayb1e2c+THXNr0
rsI+cqZi15zo5q48E7+GDhBLX6MDe+Aev5rhOzWn7pBYL0aT2jr0RQcwkbtGXZzafD7xNbdMBu8u
Jv7zZWGGTRfufqQvMaL4FaqfhN92JxMHTPElt7RF9Q3XL0yXaUd1TfZJVQH2nW8MDbZ0aHLRH544
LukANwP62jIs7tM4euRJmWa2ReXT5ajRdLD8LqSPiNCM+HkqbgHLrvRpd1NwiklgSHH4wCa0ljtZ
EXitbmOOLjFuOkYwT1IGXAvrLYTPooXpq/nDj7FFL+I7SzgpdGW3k4MRUZWVPDB7kBCQvxQyO31P
fVB152vOrfWRcyC1qncjJ7c40PCFY20/QyZp0rPIThvT7WKgU0RXmul0uXSUHzNQ4unWknBHqBXl
j1pQPxBUp5hWU8k1aBanLeDHIghhDgXbHp1QhH3MKugQOhjK8rmu0RgotRG8qmene6J1VVnq1uxb
R8cfHQJFFgZmWQepB7G06LgCECEgATSFur9SGRTeRuufadl6/xxK/SiK7uBSMhZJICRdOhfbBgEf
6f573fTABRYfToSkF9xLt6cQG3bxXkgQ/eAWWPzoQykQ6veSDt//b1V9Gfs4OXlBW7obyA4+9G+u
9x0lHxkzPxUHQm/XHBsYVkiAJav2UE8eu85eiFrX2kiGiKs89/2KVTuqz8VinQH8H8YlPZUZC4Yf
hhGt3TtZMI81LialvDW/0o1GWzJb2lsZG4CNU1/Gg7z51kDHrRwcpWE40Sa4ZqgRtJTmcwsSgoVg
OBrYXCyOPZzXqbC2JcJtyb546gFTwW7QnfVnCRA8WIpGamJoZt7pNcH0whtcVvyLijFtshGZB299
ezrsntjdLyxlAFQpbnEHbre2NZTnlQ+1QVsGX94yjit2yi0EvIdHlB1JpJKCNFMFa8W4xbSzMwmw
8GNqXmVdq6L3I/gaXd1dFnrr6BPrAGsotJ5K6UGmXqnFqlJxRtK5nVmoGyYxhhR3svWa1Sd5cP23
wXgpxoXXrKQI9YukNpf0n1EYd/HJARjeM16mUMe9+RDHvx13vCV6cGoC0blbEp4D0Xjk/4mzinIr
EfIGyEFMqPsbOUiKrkEvYugopJ+Xer/I1lH4Z+T6KRonZkIJU2/umVcCKzchza7RZ7ajbjdhFCte
l0cUS5SKQpVUbGU32NTRwYEwaLT5HlI4mTE1DBClB8zS0j5i+MwVHCrxjOs07pA5KNAaIQSHtlOB
Koot89Sa6GmcaobF4am0OjyyG3zkreQc0hKwYZc2iATEZ7atreiV9tEpu+XmkfTSzLPGe0gw3OsX
mJU7UHXM3lWm8AX2lx9jLZ5gEm2ZdSSro09FsJ4tMyOJQxlmzBKXqxXWxy5keND+qyjuy0FEa8Jq
06fBS4097qCMMjFyDtC1EIgZQ/LQcEpT4yY9nQYDExHpVyHdD7iRBVhaRoowkHC4JUJiJO6CoKa3
3FCTOx2OARVjPfOqhLtdTeGwCkv3NGh4X/W9YIHxTKdzsVUfI+mCKSxA5oe8JxlYffT1/pDqUJks
ezOIVL89U51eo1MKSd9c6Mbi7NYWp04KD0Yz7SuvYuSpGzqqx8C0aKe9i3TeyLTWAZnfAl+bJwWd
gRdDaLRTTIyRXa0E02GHuNlarkRtbi86xrqhfJRa+Lbm8sHkcgATVP5lndaifYGCkT0ntpHKjv1M
Mu8KPYQrX9iaHyqZBdhF3GR77F7UMpJjYF09LRAgewiQaSySsoQTiqVel3n+thMe98NLqv1HyejR
uuc8u6XfxLR4qrWXQ8GIhX9ccC6S9V9jKod2s51MP2bOoNuys+63U1FUqCHIabbdLAHbBw10JXtb
6sR5xeciUW0BO6+IVSsk9FNOBwOdKUb4brXsOHCSLVY6onBfJVciKewmmIeVz7D3K4N0CZ3Z9ai4
3d7E3Lpq+p2980fA1wbnjWeA2S2/SpooKQ/Zde3fUh8fIk8odr1KZ+RKQkLka7D2i316llCzhwTc
0NyfrR/iZSQ9q90ls8bLnA+YwwDLUykmyOnFIvQ5pI0/WPoZzMiUsjbsvrsuvMRmeml2hWV6eqKS
cULigqW6OhF9t9wXZe6LhErTbLlK2l8Tg6Wx4KSYPkEl2nBbaXPihcaKMN8qtQrkY6901IvRgvTb
C7sY0n9qPqUWS2bPd0Kcgdm42FIzl6Ep9g4Gm4n1lbL628p/LWBNJE3oVOtlahO7KdDafD2s7ngX
A1RlMbtlq3Ll3DPc9T68WXT2dpmbHpfU2lUtnD19epiydMdOe804z0w6SzonsylgVqMgj75jCmTS
WB4FPTpJBIRMdTgXvxnby2WyR8yreaSSs1UP2/FLkkmVkiCQOKtZKD4kamJzJGvc2x4dHUycd46U
/MUkIa5fOGEMxroqU6oKQ3AJijwlZMn1dFS87WMyBr8f08ur0ka8IsAN6ByvKe7BxUkiReFXyOoe
sbKT+Vdh6iOw15SJ4AjEIA0FcGHUuTangaHAtPm2XxPOlhCDu/ImcyYXOAlPnIQ1TsIWBUMFDTnW
fqa5RdVrX41Ev/YjHVc1fsDkquT2XKZ3HRGhrH91DHJEbo5cd/kwI0pa2bhMNEPs3ZBjcVjEvXJx
P6KiObYaA8VIOgkTmVCP4wuWuh3AjpM8xWdt2vBZKq+K4NQxnmUR7ow2uac4aElMqKt0Lj/ijOYk
vMOEwZhMDB/kSPvxveyihwY6VI/fyLw9ZI6qkLox3brCcK54Xxu1PkB95Ew7Yv9lBBrzM4K8fOap
BpwJND2/z7mtmH8c4FEks2UMvRPyfYXX2cpwdDNojR/C22skRp+IwkdKfhwim0KdbWN98kXHnBND
wZ803GjeijcEBeSjhb8HHl7JSS603pbsNEMHDSkTBCbJWKzDrZrT5K2Rn0jolSKiLa+Uqey9Wojd
lcBlzSguw5GdzZPPn6ssV+tN/7AqHhyejAkfBCE/rAa8IRzJK5bRvgr0AY0HbKnyNpeH+Y4Di+Q0
HkgWqII1vsAqcLeUCnFjJ+pfDHDsYnudjk2k+vyVNFTOrI+0llGhjF2pyKeDzHq7aylpqEJm7Qey
zZQQzw+Zrh8iesFivgGJlQAbw0V6piUa1cCFBV2TPbJGR2A8T3Gs4ccYezsYBUZ1iZil1zHfBf+Y
jdme6UUAKHQKEbly60/EJf2XwISeO31MyJeY3KE2Vb/9SXFn13ydWP/b0SUyOmIKVKzOaJvZR1uq
nq+O29EXBMHPz0JtnsyAxZwNwOBjpxRlvTNS356hAY+Z3v/XWcV+2Fk+BJX7fM8h/ipYglOeB8VZ
pMQGrx4q2OSs6Ei4pHMT6468F/tyZFKoPh4nmy4n/IYwcKIeYiapIgYqGDsGwMQGuWD+QQ4qLoZz
LRcBHsAaV16r7jHDDirgVsDby06/RAxIm4JHkyOfDEZlJLcFTq5ZaPfh9qXA1GLVTUfmxush6hVC
uRa/7PFF/6TfrEToONZBsIffJzmts3Ck5Ptl33CkjhZgFKMLP25vvleLA+5qwF/t6HINp1PbC6cc
ooHBDGAms0senSdTv4gEHhcCj8uWqmXPL0w7+rU4IdFpQJGwXbSHimlp57QsNznwcWSpmKDoTNE7
MmYoXtJWu8aNcEubS8b5dD6ElwHHQqKoSDYMof9o3XAdUf1aAfH7kFlwH4XJl2XRk3ezGvpZw1wH
qY4ae2KhBbH8pb9JtYg9Xg4ipo1m6Ga3QcfNDU9egrZu6YaXU40RQR9JJxWFXfI01ekHvNYh47yK
qCkZYUKYmXGMuGrBwjOvgr5NI2+5Nn2Y1oYFcUs4/3QG4+8vj0bPyta8EVTEP3gthuGg/cuwkOLf
AI447sevEcNZytRzHHUSRztaSw4JPhjapXYI5wYudfyhmSh4TWyPS0saTdrzYO91KUN94HBw8biY
oQOkfCoVp5ozwmhyxoa3W8QgJecMAULiPzrzjWsN21YYqq4YTC4XuYuSYa6WSMFRTPtLV3liMva/
L5IrZIdDt4+jP+AMnzPDomIzoVT7i7ar+ZvG12RbXJni9qzd1tQIWKQwbWgnPahE/TwAnlxfc81w
M5EZaluuLCdep5DkoRil+aNxoTDX7yg38XCtflpiBbfeW26fFknX7KOqs6d1M27KmvGsyaNT432N
8svI7cYScCC7KU6mgjAFvD3isNSMIsTQ+czYxDxMc3qsOLVMK88nJjUOR2GgZ3BBvpeg/pFm49j+
1HwuEKyOGDQuMtQJKLloShb5KpYj/t06csBDuFuFbxVF3OK2XvEAxhAMuKQTbKTrnZVUlt65SUc5
oJFLI1tIkSWlgd1erp8Lky4u1DL3LzqqJlhKGEbO3DXOahwdJM6w2a8C7S3U6RLl8ZN2/ZzyY5t/
4lCguka/XLJnpSZgGYEimHg9VtNvMlqE5TtIEJZkhQVnXzKyKkibj+R7Y2Sm9B0FiDrY3E8SLcjY
bSVu7NJP8Wtsd1eWLJJ28pa0u2zowIlXdASqJYvniN6gmcNC58aA9249/gUDeWrmu9ZJI6+88K1z
EW6JJDvpuz7jzIOSHLadp+e111DsvEOG4uwCOkQoMUtXIo8NFmip3wkZQ2k7pb/F3FOPNIoi6e5/
8LUmsBUNHBxqozqgZOJ66hDsDJiVJxNoZSanXgNWWLEMj/lKQwXs3yKH1a7nBJ8rSAQVR0ZWoJEl
Dth4Bz/DKbP+s226Z9VEpwX8eGksb8xyx2U/pvxoMKMIvHVxusdwWHhw8zQQUX4oS6Ba6EbpnzUD
34nkkMGaJEl8zUCsadjmXu2YlxZ5VdH/Ghlps9SvgUJJnIVHppwL9bLgqMOo9kqGtfH+dUkMgJmk
ujWocxNiIDUo2OB4cpLzQMJgNiV/og4bSb6lKzQUmZFi3SjfGr3ZFw9lZH9PpPNc80bTYloQllph
0gjdrROSg/roTv+ynsuvwul7ADmTqW7fKpCsx2MbfxA/MkHgZBLnc1nfFfyoU56FkRtYJAvH6KoG
OtA0FeECI4YlebA4GeIAi4guKZtE00NMBt5cmcmNjORNxI1A4/piYTPs/ZaZYsJlv48LQmY0OBqm
346Vr0crc1lnjU6UHJBPsrwCYmj1NwaqSmi7CqXD+I1/+yBq6nGS2AhcYyrexPl3iUxfXExI2fTV
h/JB/FQWhhxbG0Y3eaMwewGhPTK1ZLmPPELHeMKK0nxWmFBNES7QgFQeKgft3HwuESC88ZyZX/rE
clHWtwyWFw4GO2N+MMb3Csdd3Lyi/D8rK05EBr5jXPsRa6/+PbnJmHhAJw6r+SfkwKXxOukk3lfo
pXoT9Ob4mIb2LRL2iPdu7Q8cTjC2KxCMpvydQqP3LGremz9SUgZDi4mejOpE42WVMPt7NEQ35dPq
lAsWe9Oz2DgW88ssSz+yOi/D+6nj/Xz+I+iW0u5wSO1/DXbEngicSJTJ1kQFByJVKml8zqCjSBUf
A4BYjgy8C4d6Ox3Ul5QylLZU7EHJgsWlNALP4jxnt/BbSkKvCVdfVY29pMibDHNpwuoqiVCSKY1c
tKsMPkJ11ZWYOcD0sRwuCw8nZ9VCDZZCDxojDxhEzU3PQRTSA9XhWUI3Af3a8B657ppNcuXx0d47
lBg8ibvKZE5OXEq95K+C77J8SXBK6NQw8yO1lSfwDQhmvOVZ/iqPXcrwF12to/RsULn6CPtl3DLZ
uddYmquZlavp2jm1u1MEN4bqu4h8g/Ru3GW1PyXyn1aC9oI5A6AXBHNfukd0yeagmFfjaQKX1FrW
Vbpedpb8w/ArR3zTJPIIWLlxIk6uAE6xcA0z8sxv5TbR4TcRcNFuJY7UmNozlBoftoW7LPtMSt1E
rV2tHdxyEV3KuMhNpY+chH/PtjiZGI8TzsvWa5QYm6f9p9zmz9rEoGgZjuD/y+vOb7rVW9i08aY8
zT2NgnXX75Rt6posD1U0HxK1qnr6QYmYTNYW2WEpykuim/4EiF5hJEI+buH2ijkl0+g2GSe7pqLY
nHa1xYXAMBnPfHWi8TY2n+3Gf9IeNCNFBoS2gisU2paB45S63S2yIcq0SaxnZlAFEA9gFEBHbEvR
TzWXJ3StCMY9OcLOqvAa2GkxevFvvIhOMvGZWpAR3GHYzdwUI2whKedZLhF2pf5YF27wWA5jSixS
rHzxSo4fKDSEgIOEhj1aV1OrjwIWrM17XKuvab5uWeqs2yW2SLpy5X4Cukb7nuDOLRO8NJwmLVt/
+jS4fUYYWsXQjSHx1AsIMZlvHHLKrx4J56gXoZn8Vsaz5C2rjzXX3LV8Yuq3dOtSJd0NT25pTODi
tUCdzEeyOSfhcoD7lZQr1PuJS5fId6osToS6JHDa6Bz91jJ/iCHeRcwf0oXs7S7Tf2pRo8DTchcC
ZXByQFgJrtVobiTjHvq3TOapMf/o3PPpPVowLlrkLiPjLw/k5rWCUwQ2W0PrB9N2XnLtTJ0zsUDS
tCWWmG+cCA6xOmSSitcVH4qBw0SsR1smByL9TvEfCC3nrqKcHSMDFpB86LGO0FtwmhR75YgEXTcS
G09sSeZd2Wn2nZP5FfTlkKq/CAUIa9TJCHLFOsX4jkAi1k8qstzYzL2YbhzKHxSujLG/AZq1TUDG
oMZUUa7gFWDvF2IuOLQxaNlnFRMcCWQhCeRZuM34mQbc+T2tV+/REdMw2H6FVIbJ9weXDkQMiedd
RuJCNItrJ6+3zLpFPV9p34Lt6ECW6KQMs/q+cBYSwyRgXQjKGIxVp3llFNBQcpt6Qm6w1uJTuQPo
fbSIlY54dvRX8Qq7Y84GzM1lhMUm4j6nlvRwB2yF9jIqGjox+e3kODYZGd8PQ+HjpQ9jK1evykdV
ZHe9rm9D+JBYhSfC/SKLHjtqViCUkErru2uiYzeF+aY13mQB0glIfjJ9bGhE3yCBy3IfSRyTPw2p
OAwfsSC/pwJdNpDkVzvWX5yIOEQS0szpdSHlrE+S8zPasOQYqfFyUHO9aIbTIn3yvm3FpJN1GiIN
O0hkHgHhR8ym47h8E3rjXWqTze9/9md7IMs7qDUjHJgkFdaKQUdfOYy6sV8gNK49Q+L3r4TzCZW0
TqUyx68grIwo37VKmQv35KY/yWZ6IkpeM+BSRo8mdNwXGWwvxEw2ukp0sSvLrP5sFKQSOSIZYKoU
LJhNbxyEfsFKN0EwVajAXPLI1v2fMn0LSTFMYez2bsc5f0NHEVmo1AdtA1SqotKBzswwqdxJ/8Dn
AVEYDXanDUG03ikYArOwFsxg48PMJr6yYMhy79Gd6efhZ8Y2Nx2Y2/qrjoi0u6/4mcb20GRGQAIb
ge2oS07Oz3DoXpVuPaNCCcgZSxRUaHiuSkKCVu7lMz2VuNuM7367fyE9xswrJMnPzvm0APCMwbjv
hHnYdXxBIDPk0DAYdKSbgykbD9QxZagu+adJ+ktAWaKdoZLNM5zsrSeIRllC2SFVsiIRri1tQwWt
3jIiGE0/QZSOytE2GdtV/urGQ0ax0AcVzQAVrABblhgv14JGGUWYb2xKSKWT3ci7ddIxhurHr30X
DWBmEp1iPTxH1ftWTDMluSdI5vt4qmnkXMLfRq5PYmJd8jm54ICX0oiLNC4AtTgX2UCTixd23Jcm
mucNeymB+cPUIna21xnDGV3P3ZijXykhGzpZ+t1zt+Rdw/Of/I+mM1uSE02T6BNhxr7cBhBABLHn
Jt1gqlQl+77z9HOombnIVndblVLKgH/xz/04jmWbPnXlkjJctlITwe81wpgcEcey+DJhoaba8DBJ
zTP7U8AhSGgLUikG+NU29V4dUqU4kp0MFlUSbg2gJFir4yI4hUkGrFnOHEXPsqHsRUj2shgH0Ykg
c0iufqShNGg1LLZy5C1957FMSs5IO601V87ilbC14cdt1oVg461q1Hth5E99+TeS/35qlxJ7fYU0
RY5x/AOgMDQaTkI/8Ib4tAE2d/jrSY5vVaDTgoHBt2eCG8/26PCprEZxJLzWYSyPLwpSLFZD81aM
Sgj9V+2aV9TIr4J1tVL9ZCJHqlbQLqilLNl2mga3JGXfojA+NpudfHYofxvcDhxGvZPZkHlRLZXH
7KiL5pSdvzA+T1ATy3B7yGTKXM6VZ/CqG9NAq2pvPO0Vm+60gT9oPhbg6PJkQTxDgEMc1jjGqubo
QbDzrhvj2v6SIO8LfJG8uOx7DDi5VCLBg4dZ1ZmViL+NBG4Zb3Rc7DWxHLtA08XlKeVLxslUpgyq
GnxZUpCIUyDAXzJQOgnqyD3iuXE3muoGIAe2izUW8JlJXRLOuwPBovOLPtyKJB3ubDASi2TPy3FF
BBORm+TbqMioUh08GbzPfAwKqC6DnujdyLfhxsf8amu4fqb9YkNRrUJRbYVdvsF3SgqPLUwSaYDF
wG1WmqdFTBIlmW1i9a7ZMwfeHC2RtwdIINAh4Xpgn/6YYvZmjLh5ecHr6NQlUTCYMueBP4AZ/Swq
sJvs1LSUPh9km1eedc8JtJH6lhjRu7psH2VVfs5m+1m8z535Xjabo0zPMnXSfKYMDcakRKGLTmlK
NzoZ/Ww9ImxqDQ5VlyrxD+wF60QU4GEXquJPch2o/oua4yE/IGJSi7RIJOe52GYrd2ah1EMTHbGH
TVH1GNvm+9zD9l09zAxchvb+Q7ZDMrjZ+9bFT1MvHllaI/QmN1j+dsqVfqKtgJT4aGB9B87O2Gdq
6Zu7kx3K+Kw7e802f5dHtTfd1aFKJO5sqg7Orx6dEAGXcAolK+I5/9GaIaix/Cm3NdVOijqcEaan
hlgRXHFG6FrRvRs3DAOGaJuPYZe+3lV8HEUw4UzA+v2gSgcLcOxKExPOfQanqYeNyAPrFCyeFaQh
8zP5sWAl2WhZ5vaTCrk/N7Ud4TGQ8IBmATYI1PnWuvZTGS4dNsLBl6hImKlIgPPgx7EBHnQ7bPo3
1v9khNfN1+wCWMW0gEzSCrhkZH91W46m0VuUzy/VHmVuSczWO248Yu9BbWRMHB/F3ykHzYkNPE7g
YWGhRYUp+zDJuxMOEKgY1oVSbtCWAcMo3WPwMpWkUhihTeOAjCNyeNGDFAuWACFGNDNuCQj5bOns
zlN3atrlPg7zrZ2ra41ld25NX7PUOxyampyIhc1LJXA79yPOwunUh/mbjk0b/UHsu1PPPV4AUBrV
4yXlFZb1v0XRhhbXeFpATWU54QMNVBmcDY5vod8YfDH80iNcguTy5/U0XSS63KKF09Htpceheka4
u9OYTYyCa+t2AeKSSb+QJIjy2BMcFoMzLi5ztGOcra1jRZOtvjQMr2Bl+v/FFiU7ne8oUdFxI+RU
EzAtdv1mfBurXxLaNgzOo4ZbguHlPJKPJwVUEMmIFu26/aS18qiUt0XVvrSTqpphU4khbZynlHOf
wW5RMUNfoSqJJAnQq43ENsQU3D7sbhks68pIgYRiwbk+5jpikgabMXKouAUnN52wQzZ3kVxHgk0O
bzWmDIZFEEiz0nSJC2qEnEgg94ysU2BT1DZwAIY0QghsEh8145BiiIP/2CXJJVmTa0YV8H6m5UzO
xfWErZ/0fXJlnddWp9G/Jl35TOfhi918xnA5JlSP/cTdWwJITqlVnnjR72XFEfN31Ep/rBJf7Dh4
AI5MfzWiBGANe5N57g1WNzPzOKY3OlnYDFMsAY/VnP2p4kF85IA1mmnF81ech8ticZMyx7OlAlfD
4mzEYY8aAw9kqkJd4yFRwA39muCaWRY1qwW4kbjy44i2KioBS2YT4x1a0ApZFgjecxDW60SuGzwT
dJuspwgh+Ua+PTn0DJAdUtMk0F0pmK1iz/87sfJbMNinKPKphhYjAv3NJTdjCOCVdSden9o1P+Pl
UZPMT9nn0rCFB6gwBbGqu5kWp3oUT7SykbXm+HRUsW6asHux6VgJziJjeLLGIva0B9Ss16z30LuI
Oy7CqebG1nBjS4o+aHSKa4H/Ey/ckpLFGjIDFbjmnwPC43tx8MyYdZIdnkZ5XtF7zUBvgBNEBUuB
MixgCVEIFLQMSThtY9Uf0tLT2W0XfGqsAt72w4kYo0e3XRTmpekbiaUyPBgeV+0QL8gU8egdocid
8rY4pS2O38Rdk+jNslanaAi8a/qz4iOWIVnkQkmjF/C1ydF5bjl/HUruBwwY8JdaXpPLh0PKT8m4
DMXP3gyH5dqklGUqPf7skTo9TaxoiXWVSNZAS4zxmKU0tBlfYIMuVXtRVWqnCHp3wiN5040lwN0J
pdcWblJdh1PDm0ocG/VcPDtc6hjoU57k435XAbilkJbifnxblNDo+5uV4YVFCmVADARuFAGWlvE1
iUDg9ofOTMJlTM4Wr6NuD1QJCtF21iwuCJarqiRNl4GkCo9Y2T6iLX5SypHL90WHlovoUsfxo1Fj
mAO3KdLuBjN8yl9v2VTdSIhH/XkxILa8Za9NM98SGmmTHQ7wRkklm2s2nBMJA6iRnBddPqkCPwRD
CNZ4Qab102Y4yvdUTig7gvuDCgZAEKsZ5mJBdektIH1MSwmPzJvRzxcjjkgmH7LqHsLoG11VMd2Z
K0w9UZ+M+UsKdaZtI/fu3uG2I8OjzmT1sIDJhV60+TASBsyrwGvgxUhN2NUfEuVjksexGudACdC8
+Wn/q95KVVexCo/Dj6c8yDfBNxkPeUesgc4UGslppluhYXaAPnpYMYeeU4cWgCNIuRBqe+a6Y6dU
HlS1HsavkKEpBTz0TGGjsTOOiyD4LmmYkJfM+tCq8NK2ApOTmBbWvd3Z+i3eRgSXie8/ft1TniRF
Q9OTnyKaqfjNBIK/LqVbURLQzZLo/DglJyKDwLy11vOgZuIQM3FwGQEfpBPeNeFCHovgKvu5wdlW
5E9fzRCMFx9bdZdXr5V4Ef3jNtrRlgwwuPeiFgYvXwm3IZ4Pk+KAD9zt/620yOCQjMpLBdtKwl4x
YGWEaUWNX45MPy5gsw8IqzQ7GEHZg3PZT56ycKaG5CJh/NtPmKThDqX4pVTlZfEljARxEr+1ffsq
VejZevMwyKMrfo4wkABJaToVAjgU4n+aIgrEcggmZT2NO+aZkWtiN0JLEoUpXGsdZRBz27Z6aguA
pSZXun4vnF5UrJAAs/x50fDFHsoM6nWfOmWSBjr3PQd3n2tOvTvRFxOXKR5bdFlDOnJGOlY91iQR
Yse5nri+0Q1UVbKfl5afDUkQsetaFAN1fEVYqSLWFo2XPlk+hJEy10q8SPKGO4lZf3LrxfgaR9y9
FxyIlQphzMwxJ4zo6lNGNzQaIm5+0kI6MJm+uYxF5hiXirS4AxmgCtlIL580scLTy2hJxwQTy/RJ
jraBhbqDJRUmTHjDX+ZMOxNw1yQ97VUTGPDJn8Dd6x1h6imtjQ4x9tXyrJvJuesEu5Ziu4rwd3Xc
ljAKGmDi0ugqW9W1V6vLtLR0cxyIsinQKKJzlqLjpn5O7+Gs0WAEYY6eYkGgU4i7NBnWtbanGEdL
pOJZNE8pbqp3KBH7hP+r/xam5olSaEo/Jkb9eEp8D6DoGkxqb4NI7dGSKQiymSOnkLflojqTw8lo
VkhEkEkMcDU2qDbaGbpMS939S9qoAb6MXQBfimmF5NX0iqU8OgoXy8gHHEDvDQnfkvGawyZEN+52
ULTIlnUffLidh2gUqde506nkol3jI4oo21r5+CWMtR6avMrm/FAeqYG68F1nv/sGEi5msnCyFSwr
ODFOO+T48z5m8nEkFqpgIJSPijcfB206LVjfOmztE25o1cSG86jDxCjt6oNOAU9veyIFGfpMZfcj
sIjlYCKvDeCDWlcS4ILxp+GvvNLrXiKbCAi2LSOzvE2J9ssYAV39tn6txa/5XpZIOBpzmD1ReBx5
7ylo6vvRr9NdlWc6CBRlYD0SwAD3TG6oJuDGA+sSN4L8K+blhcI4tv2tqccbJT2NRErq/1Ss4f9U
rAJf01QVmIBbbw3rO5bBYjwWzL3HHIYDSixwQ1xIKL5ubfCG9aMz37Zh9XSf4QhZojyQzMxhWE/D
F9N0Dkw5TYL6WoXyp0CTnr7RpTsD/uDWNeQkqFZvoWi3qOo7nAUMM6Qch1v7D08NOy49Vwp3/yK9
x716FZ+1VnJA/EP32mWFjgWGbe7cBZ8FoY/YHeEG9attEOoCojELuctOyLg1Str3zRRemdQ/J1m5
k/UhJq2jUqqQJLfEa/DI4ba0GpDAIFloeeHWD7O+P6FZdXFOMKcJZxvngGLHkemVPyVtCexmAmJl
dPkoVEBpL+onEhMykj3EErGX+fpVksUO9RKIH0ldTlqSKl2NA2iQk8jtnHyHjGZkLr7Z1v4icJyp
uCykLExklRJvBKWlOfpgIIAkvgH020KpaWxdRc01D2dSQtOQ3wSfjCoYEuNPhzSWYjJJeEw50R4H
sETOZWHfNF4gQY+K0niqUB6xt8f6l0lGYqFHYzFuKsCx+hBfM/xUrUyKKxeJL41seUXFeOwY/4kZ
ipXFQYVglGGxFJreG90Fg/jREV4RE5/Gsk7YvCzsxuZBReSuFUieiO1aJQQYkJ8E0ByF2EHE1S7K
cTlP5Aw5HrRnqHendGQPT3V/M2hpfCvFjn4Gd5wIJGzkY2QKA433QWKbMl8RefTyB68GO39CAdUe
eCGkySdlFj97dqDD9Jt+4F/WnPUUf0C+ufEAg6niVaF5a9J8gX1WwqSBOeswUlavX0qYIwaNrSsT
GDlya2D/a67BNNSDjKF1tpwNRgsU+nDUvhmYZ3QhvRqYZ2ZWnqIliYOBZqttQYy9YZ1xdekfc9R+
9r34uTuyuvmcms05ev4IyQIocz72kXCIdPG6/yziAhfwcqKQjOCk8SQmNkqD3ySK97EpmH8q8ajB
YhJSquFxR8mj14kGzG3dphMHhZq8V30XgOaVr0qynjXhudEaHsovva5CJH7qyuj3YBID6k7lRYIU
b6jTXUmmK4SO+LM/bfcu8kvj1w4KKwRAr1A6csat+LOM1h/IyEkvy6+algml5vC+yKbkD5UtXzdS
c6zWZUITVxK0FONWtACJeI/rt1jjkN8gaJQk8pL5ZPb1aXN/qfQjTJXl1QrV7kBY9OYGnVDFG5Lb
6UrvTcwa3dN5zdndkKneUQxniUSnljGCiShC4oe8/YzighWTCVGRug3VG4WGGec4C+lllsh8y/+I
JgB16L/Zzcy2GwvPbS964hO+WzNeDF/A5QsWeYPEFaMMwpJnQZdY0Dl4ab/jkNmezPAzYnwAh/yW
0EsTb/oJfdrY4yPfLTFuGTPMymYNtpSDyXIaqJ1BCjmapGmXegantx0tTTuuGAdy7GSpzPXaslXF
Xo9yLHpYlBg1IRjbxSbSvfdvxhRWpIR5vXVTyUWtPRskhpnbWTzuBjwmnOKnER/gHP+Bt2URjynd
1IhvBQbJ4sN4qIjhfZcc1Sa7UySRlMY7eVTKAX4lnGWI//RDz5LbeSuZBfR+d7LKQBS4dxpPiSXN
gOQ3Xxo/uufUQrUTEykGmxF+7iE/qQs3Y7eBOmc903/bYgyqNA/SXvHHrvch9AETGEyNvnFO6BbP
CbHBxicD0/HBstaBb4m3zTEJNlrvOaPKhLFBlr8E8eEy3Cx5Ve7qq8dBEJFTyUMEcWUE5kSvlW66
OT9YMLoJ1rdi1AnwEJH/p1NvaoLk3EdBmZ3XIX9mdLnL5BNYMAMuIjQuFqwuyQBfuvbnXyaPPOYH
eRT9BJNnVjm58oxz+sD/4NOSvHl1uYt4JWE05DCPma2EYri8Nq6NKdSCuP0Q0o+yq+lKsfh/Nm9l
yU4V85j/U+dfiZcglzIvRqjpJ8esTrsZYVyoc+FqM2QnzNYGh4CY7b9znIwTQFM3h1mnk7uDw4D+
16D/6Q9YH5SHyz3wNjY11YPIrUOnJrLRzthozUCCRdGzOuGqPxWoWIWkHifxXswwSNON+kO3NzA0
9VzpHP00kr5+S3FbMP29qVwpTatHLyZ1Z5t5etnW6DwqJn3WcqBw3Zp5fw04O/NB7d83ShcVOHc4
ifFRnFnKbStl9SfmMNOpVm+Fp66tt9TMvWvI3ivKKfysBjXeK3TCoZpFkSkXdxwqz5iyFstjNomi
SxlkFed0xknntqjPnYovjlyrBYZZqJdDy46gYy4eLILfyqXHyCM0g50QrP6wnpSlG/KpE+cTU5ol
vWrbfBEwE+Y5/0bFQGYMhhH1NaZvAHeTPPomw/s7CX+xOWvKb2uiyYwpQpE98Oicu9K49FWYZdtR
j+H7bXyGGG2BOfSpCGYAhZ3EOYG4gbOq+uKhTj5VR3eK+ZuuHbdC7JVXji/+dKh0AfkjxBjjZt1B
qiOcoTb4ALfL4uNk34keYeoyPAo5OGTTrBcgZ7rTQPJgevFdVmFwUlzQdkyHggQXEOCxl0ERXC39
OKLqW/Pgid+cVXfsXzL8yYXfytLgcNqeCmLgwj1Ih1yf+9O+9nDsQ8U96AfiXodqH20ymEHCsrnX
wvq8c338TrrkuUjRs6/lFyz5t+pPPVJJ0Mtuksxf5czYOBrd9j+eRGWHIrVtuLTGcNGtAOfjR6cZ
b+aCzc5Wa4q+v5ZqfALBuCLgj3J/azfpsiXWmfv9QS65WIysWMhX40FJf3IeKytCAeOZanmmGp4p
EAZk6jmvNt4AYZATo1wiaaTifUzX++xTqs570mLdzKgOthjiyW57K9URVjWU5h3pz++id5Azt5Y0
0uQ1lL8X77E+vs+xfo+Hc1sNl3jhsgmpWeRANRCPiwEsKhyheseQkkvNBXjiyLOPEFs5v4WMriIA
N71xhR9MHEzgi3GJLB5Bvtuxd4/CFLcPt5zwPiVHc/YoltBlj/qAxQw68VXWzaU00h2bEKy/MdGq
tXTTmvKRrtJTbOO34phL+LXQFVsdmmT1lexMW36jNeetMviVGYWZnfsJOg3xmkxIXYY0ncKqMwVd
O71ZY/9K2vSpq9s99f4dpsiF7xLFxK6iJ4w7Lh2Jew9mnNl0WCOYDByzW6DKinHXg0MTl/dZT5yF
jAiibcLEouIcxuppixjlc5ZvzXgNOAQgLh11UsfFlmOl36BdAM9RGcAVwZBvvvQ8AIw65yp7PjMo
guklY/6EmGG554nomu2OJiPtZMo8SKBZiluUaPpWFJf1Oy/72yEUJd2NaEWcCQagvB9h+x7qJOMP
8uDHYnd43crUH5N3aqBi3qcuHnxA+76VNEH2od7KWHk0s2MyfqzwdkTKXwlMB4NUGdixrE/viSy/
mwfhoUUCzmYH9J3Vz/td/iqm8XWU7uQCgj7IYEAOM6kHHTc3hxPkF0f5UGN8DXLGaQD2GzlJNUhM
xdd18GGpcJKHz6bK6AsQQsXUoO0Vjiy3Ng0oWfU+i/IrNxNbRAW1IioIHOOjgGxEnuQMTBInZn5N
S0YAiAQb4niBFXDOxLctT18Uv3Rb/yH+AwvyoOYCjujFnX/pxerUGI+IMcWWEWAK+v8FB5ScTTvr
ACRoGlZ/gCu3MRKRfiQibc0rxmQMrvGVTMVzYPZpz/QLsCyqEqGBRefAbssDzLajeiAyQ+hIc+Gq
7vYQWeqPn3EwcvV3IqKjCdZjKHW/GTQDb762wvqQEjv5g7hljI9GWJ41FLv2P0FPvjXN9whElElU
CzOQubBMV9+OXzLwDOhYipii3RsjfvCsPUoeKUoiNoqzDM7KkobZ2G4BiyxS5o0QLBYaAriWy2U4
Ru+1wD8zgWUgCS8v3Wld5GCAFy4Sy8WzsJU09OR/JrwFG95L05KOi4KffVK8Qcz9ddn8xk7b2omq
DJhP/SF/in4nS+/Nvyk1vkbi7UCuuHUBTSWdzAFwgUVpNItbEcYw6wvFa/g3CtEbGHFJ5Z4QZ97E
ngb8Qa+O3JSPAiNAnB+xvFJB62qlYOcckBa0khZ66x5+I1uyPSTEjKH6SM3bMtNARF0visSuoXTV
ddCprQdP3s7nagtqirSsO5Uo2MQEbzWCcVZOwu+WH6p+S3dMyVdcHHWCkGVHsIllj+le2C9YkuVH
paJ7jQDVWz7Bsgko6vkXBxItMVq1hGJTBARCrS6lNeJY7aEXzq1EolxCmBf+kLzMWM0v8/d96Z4a
4Awr/8lSBsgz4YtbSt5tPg/ZALkEqHqaL75Bsgx9R0fGwZbsaI+OU3PtuAf2UtC5FQXT4DwtONIT
LGqVAAlvvanN541mzaj3RZCRXZncl4kLHyYVXBdqW9/MF6rGr5kdVYGWAgnL2oDxIAVzgFpQcxiv
XdLcusaUo63weRoBQD6YvE1mPgzhcQJMJtO3kOelHd/pwu6+N+SbijC9+uWmPG5tzeuJCzDuP60h
dQxK8SDH5815+OhDVMNDHcR3sQJlix2RJz5YqfmYigtOuZC+zzDrKZHaUiIM5Vly07TwIkMFMcjW
Doh+qxfGOLRFE8bVx5cumuy+zXFJce+S72pKdpxYxx+Z+GXTUT7X2VExH0Rf2LJ3cThISx9SzVAi
M+r6u2Tdzd46fJJcIKD+/v88UpZW3Pqjl4zte03xoSiTnkw+oaaAuecdJ25afcRV9kET8HuMezR9
1+KNnQMjCUo0R99Ic9gvirhxVXwL0RsoqWWx7FW9D6SAEOR89j7xnqgSt9rEMyhsWWhTxb3G1r0s
6U2UykdOdXm0LohylIuxEGxkr00CfmOVOVJH2DsvToObJg6I2mAd0b8Z/vWVFmzY2KK6+mw14o+B
Bo6jwlmYiT79LSmzACbyhF1cPVtfcpK8KqEBxjY8+hGAYZvcVvk+V6It0seSz0yqDIh9XPxpr042
JMEO2Dz/I566kCa6kHWQPA6xexOtGYeIP9OICDC9Bn0VaiB0OzpDckfRzJccK/exNHBaTOzirW2W
xVkpqYNN1rNZE2XYNo4c0nlKUNW70TWFfAebOnSj9/klM8RQ3IrQKEjmDwa23Swo/gGPw2Bl9KUr
uzBomu259UAqgQjCg+HUVPGj3RG+LAjR1Nqi8h0DBJIZ+GHLJDiJ9Q/KjfL3M+L1VLZLQbhd2scg
x6noD6SMJPKS3cGEosRd0XxxEuRXBS2lZu46F9VdYmK+2RYsAwmWQc+DlDXnLjYwIUphWgtuP3OJ
/0pIY/Ts0iNwP4nWtsRbWKuHrEQCh9YeXUteHk5K+pC+q9L8JhfCy2qHewqQzS7q5sH+eG8S9dpO
42W5ljH5yWRwdflZSOYhlchHtIeKLIQ8co7r4FY+NFfhhjxVd/xugqr7nVkj+z1qniWu/+peMLRX
08ysePqNNx/LQqPUl16SKG9QOcjVV9YAHUNIwCfZNH9JYfW7ABZP4QATu1LnML27C3eoZOjPW1ye
owgW8tECrsqO8aegRmippKMYw6NhyIZuz+Dh9ckInwcoJMAbAg1n7wWbt8EoIiyxm6VWzKSGKnLh
Zl6SHpZMe8iZ+GTcIn+glyhe/52sZLxp/GnIuK7ezCVfMrEQOHSuvhYSZEDbR+VvArVUoGEuy+hJ
V+yyqI/mDdkV/ZjyXoX8Ws+VFT27w4TbYsKNmej2g3aoGLDCIqi52gMLD/epqhI1IfiniT62vYIj
QiPIIfaJebhD51QDnAFlJIkCjw1K6koYXtIg9rTXRdEv0zyE5R31KgRtz5AS0OR/BqAlp3E0K/15
pG51EA5C878OoA7/nXVu5D4cCutkqUYYl1uo0GzARPi8Lt5mRhRiL4DFjRNm4iYRwgZVAVgZ6wxk
fEINoms2hftpEBrDo0zIMeMhGA8VZUYiZFnuSCX5ul78yXEYSKPmwlUlBdptzYkr/vc8VU/uQ8Ce
OcDuFouGfRNNF46uiJ6+QSpM/mwJ/gNGGjkX2kzUXgynXnqyvcwRmXeoQdT0T2LT3GlYaWgVjajc
0rb7LCU3pbO1/eR8ngicaQcK3kls/qPpb9rAGsXFConhTUmqsP7OGXumYn8k5X80LHR30pg6r2vL
EU4mwj017a1rE3qiZJAqFWazZQYGlMmnUddP7i89NY4LPOnsDyF4p4FEZVmveqL7z0unQG+0o4nP
Xsj4a0LzGGJfoLOsI/Ybafg2zqDBZRLpQnSWpzehFI4G898q/hW368WAY2zKGF0hbcO3VLkW6w5t
YVzJ2aE4ie3ntkPeyp7wr4DnM6Z6sMPDoWaICA9k73oftkbNJV8UDjQ6mdjEx9C+0zRph4LnZsYY
+PTDILXuZv6NuIs6gpK4UkuayNoQSQS3m4Dy15goowTWxoDbTDukKS3FFMQ1SHw0btCD3gOBpX6k
hECwYv+CDhSfZKrAzTK6btJ8EqdLm7euBc2oYffBs88U1u5dIsprvtmOgweOSr7Tjkohqb7hW1h0
vgmVAjt6R9oyH2MFSK8ORUL10yUOdFDoBmqsehFkBEnjDViWWoiveVFf0tEAGrMfTjrbOjTBUlNa
qf5Lr510xLy9KaFZiuHiwAmR6viy1mKY/R104swy9N+M81YMu++DBEBMDSZtqHCwJnGX8+ij7AC7
bPTEejELYkVOrrkZtX432NSrdabfI8Y1RGVcTs3B+LB0bKx18p4ca82AlSSdUTWJY8GMz+xyNk7V
PPAoCUEDzMP8yxSSEzACbUIaMeKKQqz7F6TRbG3Cu7gJF/UQ+Vr5lxKxqCCKGmsPxGykUAnvMPaj
23aKAZDD1jjqsuzvR7x0aC/aY9PMe5wxfrfkyxJfOiFlRj25daV9jJH1AS32LYIRPKYOblx9JYRm
dgxkAd0WDKRKIPCR4U2jRBx4cKIGMGSSSMGo5na+M/1mMDXdNcu5mVEPo2Z/mymxuxgDoAmsjKIN
oSHlX0vO1ML8xfHBo4PJw8dQ70tnEOXedlg2slda4tfqfy3Qs5r4Cy/MOGKb0DVPzw7YH8mKYsDj
9Vd1wZ9iiDk9DyDhfJM3y86aKOCQyHhh9tnEKLArYv6pg6kCvbNkkCBHxTA99KBGJc0u/Swq1a/8
Mr53bv2VNBNud9jpkYRay2skiTBAKW3TRoozcLKSjGjprDQvqTndFlW9M8LH+VpQyrj7WA/WJTM5
Y5Q0vI6+Yur+RH4RSgz54TEYDVr+8L7RNWALuHXpjOS470xUmWpzxvdLAzzVPhVRLWTMQiGYGF8g
eHahcBrN9iKvdWglqKwb6uOljsfTdrG4606GFdZRen2pUGJHX5MUv7DSYOnHIJWRrZfZmVIrEJeE
MQDbh6/P0Mj4MlvvRyiXoI/LhxolUO+0+3g2aOYx0ZhRmHDiT97Ut14twbdD2Ns6Clf2eoES5wao
mXIl4MWwr03eh7h+ryjgMWiD2J49g+96Xlx8qTLokdGPSvPaNfl1q/OLSZ8sTBLGl8eoOkkVHyCI
e2Z+GWmEBtJaXZ4NoFswpCoVD3M30rkhhnWKLKIG8Sz4CYWO2nKc5d5LTZUOrcnPIHFiyjrhOM2k
NCwIhFT5Y4rqJ56bl1ZuL6mI39heLpX6EgEaiqpyEBzNMu6jsNz1Rb+VckaQFPsWgdRBJrqMjJId
WGjQebA1S5RC09KmG8oRXBOBG+vQ4hqpfmPmhplBFfNJIQeSgs/p9+oa9grQKIT9U+lh3mifVXEQ
x2/u/kzMaxvo/RxkhFiHktav7DUAK1SF+LXU67Mix1J8CtRWRBznS/HaF/G1NyiyhzlT3vRM27u8
nQhjZSdpp54Z+yScN3O92Dav5PBb0uJ7CYt0ssLGxnImOsnBB0EBk9PgtSYQ3NAlYD20TA/KNQpi
cqJJ1pxgheZiQJo6auNzyZc1qKeqXE8rL25tyjYZ4EM5r4GERjoNmJZJd+hlYPLCDcDzmZe1hBgX
9HYt99MfZEtEc4E50OTtBT5y5jMNJJRDmn8+nWtY/Kz6NzJFbr207oIQG2FEaEyvA/DYFflZa8Rz
TGJ1QKdAO01oKFgM5urw0SH8K+KZOKZ0J6IYZaHK8R2YVu/3NEETXBt6uAFGihIPUzk6yOISUuDX
pW+pXL7JdfqWEXsc4idTqteOHMIZWG/fwsBphVwHvv4AImC4ioA7NyHQiI+JaeZUmXDS+5ybf3mZ
uvoKjnyjKzvPvCUhmkE8Q8oosSxXT2oxb7OqqaXhUdTFf6ro8DVfSqV4fg1UCoMXKQ9gB6CdzKvP
mdJYfD5jf3/kTFuekObtb5nw70odBMu+oXA7XulAZ/0zBMnv4l/S+K9YhzH7cnSMgk5vzrEEhBDY
00GHO5XzW6cX0wIkl89nC2c0hKWl2EjSrFf1raJf0TBTvB1wG6aW1+Z82OPbhtfQudYtK0AmetdA
G/FdzYJEPo8CXGFAIlPwjN/TS6OJ15x0BvWrazLc9iKCMr/iFAv1Gbo2RKtmXM+bt8tgB49uITvG
E5ORXmKHRCzhoVOB5TGKxfMbFEuozVjk+YpmT5Ip7+qLEPGf5oGmNZ0Fp3IvfcjJO7O5Bv5cRVXA
vgVSU3y0LuNXhiEs+2CdTUeMNW/SpIbSUOCGw82tpZdEIOLHf5eA+o4zqIxNDplplNoxHzhlSRjR
jOYo2Pq95GMwZY4OlIhbhZsxw93nE1lRHGM9bObZ7xLrZJR0NRlUh7RqEL2ZhMhSmOFKg4VVST0+
kaOcLnaJ0oVFWTI/D4NIxOrfxtcYUCicTCOQBRn5CJbA+LziSJJpp51k9f4/NJ3HcuNYtkW/CBHw
ZkoYEgS9RFKZE0SmqgTvPb7+LVTHG2jQWZ1GInDvMXuvjZSu+ZrpQWLtq0aeRHYlvpbDRImMk6nj
BVi99mf5Dlm5A3beTQB288a4kHCxGTo4Ga67EJ4EUpSSvKXaeBL1Y6th5lvsZPh3CJRx+Ue3qOC6
C/gpTxSlHRmRBEIUUu8aBEKA5/ake59DocfDQIzDxub3hd9yNAdrgp+++5o47KSiI2gpc5llsOem
I6ssNth4zGOTtJHqSxzfpuLeCgb9azkG23NMurGBbC9j61hijIqZPDX1XdKnO4zbpRzoFnxWJG/W
op8ADzZ789p/kCDzWWQdnBwviXMHEg5G1kuOpy/CgBNjwGmh54rliPPICBpNCVY3Z/yj99VpOfWv
iO33snx0XLSdrIH6Gg6XDpHZSuUXIlFOOm2PV4tiOtlvEd8iEfVyfk5nHJe626qgs7OYfmg5D5J5
USU2IweDXYecYpiWpQ1TTQrM/NKRH8h810I4v1clfY8Kx1dv+AjA1vrsCBMPXZWcJszVTrrPSb9b
OfRMuy7as1iirpIPcuWOkua/XqY57mejOhBR0Uy7YBu9M2Mh273dfVmfiUhOw6WEQuvIl6nwqyBo
ONdIqxtYio0IElJ6MNGre+lUAYcZl5FnFzcLe4c+BNtPpsYzB9avYfBlPZo0iauSot5o7d5U270R
9XvYT/ucLzO0ydHeT8NtEWrnsEjFFkzDWY9vSmUALI6ePpWe6QrTUfPvMv5hU9OO0IzQm8/bE3ew
DhVKNp3dHr5fd4BGFh8lLM1FKxyNDxF9b8MONm3P64bukWeH46MHpGYRv2Gws1aqGPyHstwXK7nU
XK8iO6tZI22jXG5WwUjR1fLpzhWWLWQrJDX5SSVyajgIPQVQqPmDcuhXVhpt5Vd/m/dUMGW3SR/9
bOX4w5LKu8ItFmfrjvFxYUCx4eeiapObEAQyIvKh8NgQpECWVm60TvoF3HXpEB9GonfTxzesiW+y
j6Th1Hw332HXBOnPLaKlGbj5eDqS3rlhR7Ise0+aqZB68WaQd60/ym8zXk6TuBLvvmu+I6zoy0jF
j6h8W4JmG8MfqPtaOkL1lmlACBrc5tYZQ8gFKqCF+uWYEPz2RjNwQhshks7S8S/eA9M+7JuvKKqA
be9ICdIYvMkYG5BN12BKNuPwCt+7R98nTrQorAJOEnBeZdPsNCxBsW9g7aXqepRWSDwvZzZzDDIC
9pX/qzOKZyL8ifN3SvbIpsk02Y0WaiD/kzM301CmLwsxfRCW2L2jwbEtNTqIvXXQa92PVPU4CEMg
t7PPnASXrc6Ent1hyB4uRrkXcZWqhIGv21UKN3DFe++W9fpsJv0T+A0/8tp8Wkv+bP+a/iz0t85C
F2fssvLPyD9IJQCmDXbDWh9SdK8KB+TqJbTTbA5NAnmnpHquKD1CZgPgyeTkS+mrQ5RW7I/jtz8G
fYicx5BuaWtg+fmlG8slI+pq4NRnudxVb6XLX/lifq5p9VH+XUn/jRRnhsWU6yG7ChZMrrWIpwkt
N2toeDokAQ4N6rVDfyQZC9OqC0vmOKgMZAwp6JzbqbcqolrjbZCWxgSreC7zXEIT+exonWd7NyJX
jCP4p8MPwyBk342aH1cRdkbRHb4TOxWfGSWqok5uMb5LYbyo4wdmmmOEMlqpW1uN2ZdPDnXVjN0j
NJr7ED8gZtxwfODjZzp4KLsQvIu5xdx9qV8tTkBtNnh4GOMUrCFMn9AxEpp27xPqiM0LW4ntg/t9
KdKbdj/h9UcOha+v9ZTlKgKULIXlOMq/tCrisDgXyXh304vBk1Qy+8qYe4l8EafCnD7r7+XF2vcG
1rj2VXcSHZzi61xUYAf5SyOfSfJhEqHyZnyo2KobhnUMCEVm9rQObHGZWbbgJ6CrV/1+ls299G/J
SaijQK4zdry07MVV5knTzW2P8GIL4ehQXJB0tVXAFALdWRuISMcGdPcGuvsQ3b1o3EVjArxUtTOa
76+1zjhJVRpUkKTUCBU1wjC8Rhn979TsSd8BHYr2jytr+Du8BeSqf8JHjRKNTvfa1+MlNLWjBhST
po/JYbrr0FKsPUtAztLB0oLFMo/SP0ap0JXjmNCiQ0bvBi1aQx3VoluZIftWfLIkwzKFNxl9WJNx
GZv1Tcjkgr00VvdRaXjlg1BfRnimN8+sBWoEgILu5vwEQw7zQNfRJXfzqVqNQIdV2Nez06A2m6PL
Mo2Qhncty2hMOco6HkPh3gyKo2Njz//VgVeuLAzXM0XZWysr2/jdINfCQxAwhNphibHjDGyqGZjl
ApPl2cWPHDCNbiR3wsmPgjEe1+Zbrfjh9pjoiF01d8yekcjWYWovZodwHOiZ2l1mM740+nxuPvEB
o4Ju4bPPQTzTB1mgQIkdV0yni0RuD6aHJQR3HAwYf0eIrVZduf1vAWC/SA1SkQPZT1Cxq2fcZK/U
lF/8JGeWTmal+QwW+tdq46GNTz2FhXbMBeSQzEVWg23glBxsTs109Ls4JyemYUFqLwo6F+IpROKQ
KgRmpCWJk+ypRcEbICG40qAKSdHkiTtFKbxqWj2lRsPTIzvVMWGL5l5mNDIk7BHe8t+egTnRRTFz
hxzoVPTo/xdMv6rmTePl6sgCnLu/5cLgOB7O9UuNy/OQDmchOqt4wQgzgr586Sy8vgrzIVaQxrOS
T5z3JMYMl5Ycw4R05BX74IqoBZetsVDzhYynzXOl/piizJGrH6em3LHjozhntEeBUl/jnLDPhBFq
ihrRoLBfVsQi8OKUYTmoMjXmquCtZbUXvtn8eC2DRx1d/an/Gef8YUAQkb8Kn9k/j8ewVk5P0y2w
GCzJ9EuP4lcrkjO00pQrsLGnazs1TFyYgNPN9miCmX6nqn5WPYITT3+gfJTxR9WW99kM2uSrjzcp
BxnnXyEm1aTRHKtIXB0l1dYeRzSOnAM58LElweqPG6HCKSgI2j4344M8VxwBuNcm89lKuW+SIpn4
NQrvCeEXan6CL81JPI5u+kf+BlA4NzWhXy0OKgnSxnYpLhX+u+6o8DXgZ5zailY5OjYQleqLYFmH
uq19hidl85kt4iMChT7TromydSld48+E1lKmAZ15knuB1B0UYXmtO0kFUXYZXKn6O7crTiiNDF+H
HUoCmI3dkf4t4RRl83wf2Y3iQD6GfA3A8oEXhNV/aBbFgEk3hPA/TlZNOKzJ5ULoJbLsGUH/2rtb
1ZD+7IlrcAnPcWhXEgR2DHM1qDucvqwsd3TMEBrJNCZFiFB6diw82nAh5bv6IcwpITpbYH1hi3Tw
dSgFtHtUUwt+0y121iUclWRADLiq2Af4wWd6/5V1jLEQ/+NjlGH+CWy+veUvYAWnbE7PvWkb97BK
b9LROmtgYSlVxnZbMw9t7Ib1b6wqbokYQ6Nk46S6scPisOSHlVjoCRGQNfjXiZAQshtLaayIRHnO
B/qyVmX/u3F/hJOxbdenEl0YwrG7PitXXQ1vJ2Wf9/2TwLPeTD6EJP5Uv3csFl0TtbUCntrkvudj
vUPzJ5s2bnsAISUaeSOI9qp/I0BcIca0RzBSerq1nAzkOP3RsBnA72PAMRJLdROf3uDFLw146eQh
WSm4xvCSQkxaNvUl2o0QRhIdUc7PtjiR6ntKVDyE8vhs2HiyWNvEZatd7jLwa6D74VwBxVyaM4gE
nPK45fvuDOvl1nX4mZk4xsTCSLZifOUYEMo6PHNWnCOTBJss/+9M7QwRaka3W7PC0VgUzq6hZuDH
SZYawAI/lWfhWJbhiRNtfGfsCyqHxqjsedQPlpr7ibYQWWr5PdtD4jfHdV+27AJXZkEYGKx9OrnS
xInH2G20AjXTg4haVqcYjWHl5RmbtX7eR9BjKtxFHfaE5HNytrm1Jn8uFFHHDs4GV9hNuCP1ucoS
ZVkte5QNM1gVBQSNIIDmytCCqAgVtJ6Qhr8SkOpOVz2VVh4Upj/QTL7ay3Moa1sbH6aiujqudw0G
digjo02QzPI+DjMTE6eMydHAiDCnDOfU7CjobIvDIUCreWTRJsvzif3rGb1GDqV55S4XZLuzeu6N
/oBMgwFcf6gwv6UJplRvtkxfnhf/ALDfNxGICwvRHQhv5dShIqa/6scITYnhpeWjx0IifMZNfRXV
c8eoW9aOYwL51qIt+icHtpa0QZhV9Fjhvyldiwa1A8ibhocPfaKFnLmXHALsqX5kL0NaV3QK3izn
a/yq5MzTkE0LWC7iB+ZAWjSyrvgYKi4GOTrnkFgKSCwyXwtxHF76mRn1o5S25JrubMJ9HIgcie/V
BWasml7qz67rb8s0XMvxqJ6Jen/OWAWWu3BC1ROA+z2OE1QKcB8slXsUwIhMLLteVseCyVVaO4t5
iH5uXAMrq/JRfoV95bbFL8BFO8fA0NR+T326l9BwRsnRQG/ir1a5V2WkSlHoNQR1owYAlodohKB0
0WCa4fBHIYvJ9cZJJ4OxEVplpHPtXs6y/SpYAGJXDx8w69cbFrKL4kd/xdRWxwWuV8rgUV2AsxbM
aPoCRAnn658qC/3AfFT5uVtx6JOLgQsdDvywsjjRmJvURIkTVlbxnQrT10SKHLKg86KzGjOvHXIh
gawkkKa9+pi/jXTjtoFHEl85a0mLtSQB4QdRHfxshjxyXxAwJzLDbPZhhSoEIj4RihNdViFNA5Rw
vgCGg1W99gNk5iTiLYObNKus8Cd0aTuUkxJ65hRDTI+XBDTVWUuei+0onHkZbSFUgVOZm1jsSKlp
MF22e/HIY1GgT9Wq7qpnx+ZVAv+KjK+0X06wGDCjJB2DCOOTh+JC38m1H1HQfaG3GeXmgnelintM
VE5MfVc0tr4emlfDG1Tk55mHWQ7fY/zgNgMwbZjN3Sz/HRHNwl7OrP4xzfpjS2+hwrW+OewrVbng
x7wUFzZkeXtXoEF4Kt6RwYBPHSzA18hRcPVly25keYMc5qFeCskdmAOj7ODSYfjGjkxI950BAOeU
N7nL+oGLjzyGrv8jHMynar7B4MAeFY45d2MrkXOeoIDHwQhCWXnOqb5XD2o33Osq+dDGHv+w9EzJ
ysisu1gTXYKTYZyr92A07+GNVfiJ6YgYVXGdPqHWEpzV3mCloF/yza44bEBTKEDlD5UKs8sduRVu
LSq7LXsyRcXG9Lk0GREp30BPnUr4XeDNBIyz18YVgam6SwSMrUho2C77FZY0iYLFICdGq26x0N0L
vSfptCbCHQcnj7iJZQsDvhiT2ovAVoiuCTxFYgFLMugWnhTOc638XKv4k5XQWVw+ahG+o3R6S/cW
96lShKeTtFc/cLJOhm8gbNSstwppaLbf/PThu5JpSh4G5vgQshRnHqHkVKoDmiMVYY9pXjGYQksT
UuueVpd+weIBspTnVAtd3RxOLS0vnFIJWIRAfU6e0isRxRda1BbIhsVXGU1EibYHwjTBPZJGeiyI
KjT79d6Uv9mmkeO4W2vj1CYxJkQmOsUxE9aAvJncPM01P6CR4heVNNiIUhR31Syg4s9uUTPcZ+bR
dD8JnJUL+ZZWnt8VRD7MXP5BvoPGx9/4KfFdI9O1TqfDf0U/EG+RHU2HTSNzI43k9hyjjFkhJs12
xFOH6AqQopGSpF2brN1kbtC/gKIR/sU8IFRtw0o+rPugW58sVp7onJ/1n1pnEp/EtpLMu2Xz76w6
OqMduSFjspc6EzPAZqxFjoROVsXEI3OJkYruTH5zi+w+rg5FIzKns7yqsDxRWveRgi+CpCY12kfT
pe2pg+xSYZeyJqio59PKLda0/VnvxHOuaPAynMmUAw5mCfhQLZ4XRM/Fgj7Pgswpjnb/MqkzsxtS
7jG/ZCNEd5IB66imWnulkr63jprK1VJrt75Kr1a1vxSaeo4q6dy/aoARKiK9WnRrPtKQj7Tzi1n+
GLvlwRIykZE+NvAZQgj68M6zgkX8v5M/ZOXZihVoSPNZsodee2mm/Bz67rNTwQ6YJAcv4m5s3FHp
j5/JUc1JklanIyReMfezSWTkFT+HWP6MuuwTHyQvcvEolfoype5es4artf0/jhsIyOBmLWbyXw7G
jEOhwUir/QUGSbfM1dEdMGDYk8zesJ78+gdYmdQd2w5cwzY/4/thLzg4zECjI1ZAZp40vMhI+L22
rMnUX5cs5iPiS1CZaWnLPrnR0jLIbkHUYV+0SV/cu+wnp+VLSNR3pIuvEDlziLuRFXLD+IqvUELf
UtNKMj4s+9aTuhBMUAUJi+0NZKypnIFmPAkad7qNf1iLTp8M90wo7zBLb0nS3UpZvipwAzqrtI1H
Mg8f5Dfc60DCxxFhOFvJUsJ4jNUiNMM9LQFvDfSnXWjwIZGklA6tp7m3pJq93sBj/iOzumpN0RNm
V7rfjPWXCkNaQwVi9nZP4EUOfj2U+JjIW+Xtb8hcGBfWuOmRoEtyRgs7sa4qvs4NvpITKTXgrRTX
7NqWOYWyS1zmK095gnAWFoJqJyRp8lKGGzwV+RYT1MMUfcMiMaXcUyPZaxwT/Ge/m80E9Y7kCiJt
Arr4SAvIyTymBqPuGIJPiu9f3pdo+Efl2JNqbvUF+Y7aKZmac4+UYnT7zehCBIEqbxgo6bdlTym/
E0sRc3E26Xl3GnGVmahOtdphy6M6DRRIku7xCGOQr4hB9E4CoEimoyxjoUMq4EfVj0QlN9OH/+fN
d0NQj3Lk9DLgoISnmLsCytdCvaaSj71yVhNJBMNqJ/zO/AwF+UB6ev/DdDxccJzv6LrbllXxvtyh
VdPIqW6wxKl8RRHRB9MT2DeCWhONF1sAVt7VURtyNFrUBOqoIQsHtpHOyH+Y7X3zn0/iN+dtWkwX
bPS7GsFWr4AByrBBouY1r+YVWwlJSQ7ZhxumUtauJ/176RZw6ADdx8QeUTwUmi+DDs7K5LijwxUY
ChqXTtQDtW6opqRLlTxHdTwu/Dks9RpEqWjY8fJMtEhy2TEcoBgCE3Q9zUAkBHTUicYvIa4IwRAI
/B0KPuuo5j6XtINkm2UcKB22/jpQygITnunDCfXJmT+kSnMoRrwcuzWXfMLQwLHQtqyDv478C5iK
i3F7EpFTyUZyye+4549mXvqxyyCVFLMa5gjLdCEmqM9RYdG0U3fKOaHiPw20Tbkhzl5nui6Mbjya
XHT1HjmonmANwgwl4X0U93JVBulK+G554+PlBIH5mfb6QzqWgQ5VoABMX+xCb31EJNDopK4aoNmX
W2St9pvsAvzIbK4JwjGxGTMhBxCLH0NH17sF3uIgRA40IAvSoIKvDIugXvek2wCBxjN+WqJv0AWy
P8FDVAgJmIt/tKKyq04GILozni0PYbdt8woZ3V/k8Tvl1DyboA8/5A9g0Y72mwn6PwlRWHLcXaX7
aE+IRWN55BXEzylOaGhnojjNW/wSnls8e3Lqvt7VXPrpbPkq9YBsxP5ugOQOGneEYCSWUE38hA1x
f28PKDlXr2Fynw7AqJDu9dZtWJgqodfZ3zQoTgP6vZpV4lAVB5G9aIRcWkevKMRoizm/8rdsKU6H
L2WlHAVen5AMYRkkNmNbV7a0bFzXCDxZyGXb6pfw6gQ/eKXZhsZejLUm8oedSnjSRHZADxiSaBa7
+qZ/s3cieCVqbjG04063lwFiWWfz0B83Gy1YX60AST7QhK0BOqwgmnfpqn0kChJy/MjC39Uq9sqB
ImFFO0GWyFBZB/pIH9QpgVGjkR9idXW7jD8lPqReck/uK81i8y+iBCJGYu64DFGlxs4vSj7mAPR+
GwU1Mo5qMY6GQvA3pgmWuU6a6a5JAyGsvjrgGDoYxa5MWKk/aAli1UnGc0HglEY3tBPs+q+BVAcb
xQKVV3tkCBhfeIv2aagFyoO8NBAW0uAhknAbvP1pDoANN1M+oDexwn2ZgMVkV9KngqdOeBIVxqY5
uQyrR2oI8eZAhYm4zthUmdZR3UFpAhYGl8L8B7Yo8noO09jNtpunnJ0Cm41hM8Xr/8UhpWK8+e9/
AdfId98MgaumAO/GwqU4FHzMGRbTCc2Y0CHP3OAPatA1X4qFgHShKpV9WYyZab3AEeknoPD1X64t
gi/BTRUnRlMt6RFiNGKH7bymQNlbXsZVdMB7A/k4WusSFFl1YrpJKjO6KykQiVMbDiWXfq6z1Yy3
9Z5fv1ink/A3NfeM5LWOltzkCymohsBZXwLlp33/O++iPt/3bFP7+XtWE1pqTv8yhy7IOp2neLO9
iLcUqzvfnz0Uf/5dftUQtws8LSTSi0C3hWH5L1y94JXQY80vOT+ZJ9AjMLh00BvZhjA4hS6cTwJR
nyVLPcus2A3BKNPZEB4F1hgml1eH5lTDS9N3tmVTih7G4X9IFRWkCrsVUTo1X3t1h9Gbm1Rzcy7B
LlYowtF8EALBFA6dSWIYjj7thWZ2VT13xYrYFXaAjItFQD941fnsfxNFO8Na5ZRY+bGKENh5y52b
nDEE8ZYrV4v9sC5K3B5y8PkJwe8T+jDtYUFFMNy0+Zg6RnCHjCP7qjt+De+5+R0ZGuJqOVAuxH3N
4rW31vMArHHgr19FEzsCpjucEAOdLAX8FMHvKAAwyGyHD1H2m6iaU2eKn9g10z/IKcYf5PUbol6B
KtOSsjR+1PUtwaepso8NeQrFD45M6TfTj69pC2XBZ60ibBI5ZTi0C0gWbIBjUqL0D75THHd0HAwk
2O7ybcJg+U8DDfpktHiCCXdYF7uB17WQmZSqMaaWn8IAg0kSiH7O2/wyM3Q0DcirRXQOvyOJmshU
zwnicjByeIwrKNKo0NyuLc8ZwS8Mymlg8qeV85a0yyn/U6vhY56eouqe8IFQ01SUqGUCW2y9ZVQH
MgGWOhx+5SfE/8EVnYTjq6IFix/cYgac0T8WSLocNbSIKkI2gwLFRfVZmQXLtOypraGzNKMHrX9H
zvRmB7v1q7QnqJXJO5pBzDxUKluoZFR61p3119C/2B2YnU0JgSZy9ITFjgUuASCGubZvTrA/DyMt
agzKYmnmQ81SxsCLBQY5oRcmJXCfkF8HQkda4VdhVqdA5cTj1tEBu6rXb1EbTiKq2IFkIzIE3Biu
I1uIdDXfTNgKS31aMTGcKDA0EowALpXhrccnGREbs3yneYgVz6agU+YeArGdx/TtvV1wLU6oZjA0
K2zJ6sWZasPJOtiZCjqSo0HDMIr7rIlPUpqfVaG4xBPhBafOYSKkooruHjE4aywDSJ3gWICnl2+C
dE+XyJ8hbPd6oMWdzxIDCcOLf5AvWpkvTFxL1rOWI+SP7rTpWiwZesV0WMHJqDIfDzZzyiKIKe2e
sKy99kramIhCwjEiTK3xGXnFue5yFC3pWSdsJ3a31hoa7UlW21Oqoa35Verk42DA1En302eQL272
KxLhY0Fx/mROJiiXFYtLz/h0OVFYBIOZHaOudnNE1u1dULuDvsT+3BAnoZRHe65CLzMLdr4sTcfc
6wQ7pTWn8Riym5qW4DRZgLQ4u4ldqfvPaBw/M7H4lCTjo4Ec1euk85SHlQe1DTP4RhPmvOUC6meq
daRgvZdI8P83kznJeCI6u8Msp8/2LAexIHvhjE/j+pGMlwXbfNFwCy0Y31UHmua+lYMy00/ReBMX
7UPBc6BBoZqMhzgXjxC8Yg91LUsLsufvmq/OklcRysh8aW6Ug0EYY9cyiWtZm0PFXofPDsIyCYUK
zoi+bYLyq2Rvmpt/YmqVcKA1Y+qmI2Qrip8FlJcCaKCxes+4GnF7W8zsTvicNjfnUZzP2bCi0lvP
2hceu2IMTyIbUesrFDgflpWESwulM9qfPBtPapeekpJveMoClDRHg2VjKe4lwkfkvcVqMkJLhcYL
OCsZSwbpe0eYTgpCGzh9M67B6Vj8lKgE2O3XzPADNJHIAiMwMuftDpPPWjNccj/6M60lO09eMhLq
R7lzltBOtekZIJFhpgp1z6sZHwjV7l68a2VD5/8dRSznFGXZe7Lg9eM2wKWRxdeJkrbk9KxYIuEG
UPmgG/JSlaIKdAs2ns0rXJDUtVxjwiFZnLLWJMVcMjFJRJdJXU51DXZgxP4FKKZwRJi8wBjkkdVm
rCNCBRGQAcHRDXwKuV9Ynd8+w6k60OXXgkzT+79ZvTJ1/83qLQL06h4QQXlQcQQJ08vQp2eXJJ+m
tTwaBr64AVxmmCau6wY2tVqCK1W8IniRRn9Ux84fdZHxd7AqjwoKgckofk0yANYCP1D2k60f5gR3
9vQHQoAnDZ3q4kWjckrYmY/DBeUJBB8BUU13jFkm6sgv1OonX3M2QxEcRMXPMhwnvOZEGKKh3NEM
fVhm+lDtqDh38Hy1FHhf9ehSMDm6cCPb4raiuN3oTkO3M6m1B2rtlbdmywaGJjMVqBKJNcg7Da3u
FWkz9ZhHE+XV6iMd8qsgehHAbtHwxoqN044FII4mPdRcrv8KlQujemdmwxeOSyBFjsTJOLPLQvw2
Z+aZNCFDmx1qd9wl6LusZ5hFb+XburYdasQo/Ug/k0thxme1JnHNMb6b3jwumMQN69CrylFP16MS
A7yYEFe0e6LU9wV7HQEpX61iPSLiRVnYoGCn0SgOxFFFRjP4EIPlMDzV3RBssBw4lZziOH06HAGG
rxDLDYJAILRE3WNvh4ISkXXSRfG+g/cW/jaF8GJuY9XyV6l1HvNGLmsdhJvNfXKFTH1NavYdYgWV
7iCtgCO8kJKw2HndSjVqXJgcA0fgWkWse81Q0sso6ReLenv04xGf8/ZPNL0i/TAxtfGy6VN1Nnvl
IkTlTWu/Rjix8yv5J5N6gjCAU7cqkK7h0F4SLBgWsgOCndi/8YEUqMHsi7wkxzJL/SfmZQN4d6My
TI5coW1cJDElPCxxIhqhPC2jcGIeBlDwKObjoxEEgu7XD5G5aBS5Y4PobMLLNt3UvLllPMIbPwP8
kqSuOFfhE5hEnYsfyAG6X6Ivf7LydNDrOd/LNWeErgkMyuAdCjnIb5Kiy/plLNoVEPWNHdgNCciy
izclpwAQf6eqLujr5lsfpN38g0YqXRhISm5RRvaC1VhNytukAh2qPxuleGqxLZFsNcsWjhSCUyaT
UVdynNh9x1p0zBAqoTvFjyU1dvz4BdohtLKTHGYnTRCCcYX09chMqjXh2xLJuGZDENRJFEigc4uS
mXv3q6Fj7cgo3V5nacBgiMV3Qs3aYl+iMQpFGIkWwKmGzGTAqx0TblHi1zFNNOsQtG9W/3uEaKh2
oMkbqCkSzVOoaa/SIzpny9cmbmma4zgQEISjPR63aAhHpIZMioglrU0yyGmnnXPzIyKmGZ6lQYck
EykztrqnCkSa6LVnmLrTAHlXZZfhkxBHwQrfUanxS1nxsYrcAsz9iullHJ4nmBkVw2AGgsuM9RE8
fvlTskbJmCsVBiMzCEvSzuSvl8IJVwzaQyAdOMdIFZJvbD4w3vD9eyhQPV44dyvyx90tDL+/v3Vn
zDH4Iz6jN67NQJkhte++EbNP/KhCRqYGVS6LeJkJRfpiYU3KdsnSvex1kqe9Hj+nKFSHFf25xLhC
J8SsrXCk9w8JvGs9IrxT/4lIU0vyQ6+VB5NCHJ78IZ6dWNeuaoaOgMU9q3uySsIUeHL3hXVhVY4g
aYI4koN1aFi7BpMD2RalGIod4jnElLnm2BxkgOIxtpRC7G0BOpAIILSnRzD73q9VkscgtyNJIF7J
p8JhVM0vR6M/Odhs24BoAFXgVmolH8tesJEHQhXdKpgFVBWtGjpUP6TVTZR5TkaX2k0k1hiUatVZ
IxAG9zCeJcS5AAHJzOVHfxENlrOa5e6/07TbfRNLEKl4Ixng0kNNjatTfkJvxr5ETIS9tlv8cEYL
5hPFY6e55E6oCBL5Zaap/VbxS2M/JNFFvnaIOqHHoefG2nkat+AUxoQ1I2pTPpk1Qk/BzY3x3BTS
uWNg3+jq2ahXbFOwnWVsSTjo1oiwj+qfhmxQzDMleG0gw7c8m2+To0fha8meeiJei2R6tkXzWRr6
Q2zKe5go3LFM0iASrL81ATRUhV+4bw9GHvkGtaLZ44+eZ/JXjGMn05o39ooEnukc1nlIKlp5rA/0
d2oWwAPKFpIwGF4gF1bweJK+KRLUmyF7yiC0okNrwB5M7BRJJOSp0HcugOZ9SU9cW7DmBSiI5oSh
zm7znLSF6D44ZIcpKxpLThVC1SBLybzb2yhIwE4265+KhWpnFewefCrZZEGq6CcljxD6f+TLtflS
2W8NEKYElrcI2mWpuTCSvhp3fZcY+q2P5nszpY807B95Igd6+KfQ3DeRzUFhALQEBZ/MwbzNZPkk
hBZXHyOrBBGpfKyMwuE1Sg8r3vmFKe0JcCtzRBrWEGQIgGVXo6psQ4vclpkzV0wpW+tomxMTR7RZ
lBssynyH7IGNxNorisBeODnErPd7uUVy4MrWE4OXUw+KZ8JeovXSa/wptF4S+C6TFImqZ85WH5KZ
cQtKQxUoDftciHVTF4wkRq+zDIcUBmmJfIB8QYaRlfXHIqEQ0d95Hjka9kzmqldZD2/piGGGSjMz
DhIQwJIQBagFDc+5Z1AqjGBNWFh3hfwflGYlpxtE0U7psYx1UEgwvJd/JJ68qGpva5/fRAsEhldo
PzODhQjzC1D3WKbVk9ZPKJofq5TfwxOfthdTgd4yEl1JzSS0G9EuATEgPvZ1QUTXZyf8PiFcgmIs
41VW9rw2PIrErtgx2DpZt45ANwNzRWHhzoUGC4rY9UmmFzvqkXlOf3Kju8G3T0PkS+wR4IZT9eyU
/VtHhY13F6KoPns41hFn80Y6/49kNc6ct8AZtLj2WyqPmYXuGzOyjP8fVRQ0DCycfsS7yVyZ778u
sWeGtHHlvs+AG3gYQp64r555p3yqLNTifnnUK5tNCCndWemWa5ea+05Fd+/sJiQiC1h78DU7OKxn
ZV+72zetgE42EbsTe9FgMDzWpXVvS/mxFGSEUKDh5flYWfOMpwkMfKS1rkLo9tDyJ8VclbMYtFUd
yKn2fyyd127bWtt1r4gAezmlSFGUSBXLthyfENlOwt47r/4ffP/vINjYQJA4ErnWU+Yc85A25AbJ
djXtNmdGllillQn1UUxCqu7EpBMV8eAo23ujgmUrBSfvGldWIEqs3MWgdqPrzAe3sgBciuG81fRw
LFzpxOU591tSIkHJWvFz4xGVt9HR+ul9mLTnYu794Y0iu+Ihg3LGfg95qz20Twv0GJNiRdi1zoKN
JvKgzvYgg5dbEZ2TGYTngY4z9rpZIiMGpb0NTZkARwFtbjF9GglU1/wsJp+t2XJVHytYeDbqWVIS
zQU9QQkfZTdQfGpXo1/cDCVKuVuz5fQ8mfA1Zkx+WufLz4puUGydlttdYR4k1ehtYtwY4llb08t8
LD5j3tWOJXqKMCrFUCrJ79E4OjhdYaV3yXY0KidpTKdlymXGootE9pjyfVYE3gvqV/L5klWBMhld
MiE9pJNBoFauajzfZpCFDH7sWuF8x87DE0QhiK91fJ+b9KM3po/4HmiKCVIaSwbxnqMgvgeiZb0j
+1OQZ261cM1j+bosxbV9TwXiULPfsXQ1WVJz6F/rpAiySbvwxQacrsSxyf6qtUAxcXRSwq4mM3qJ
lRBIRouwbTl1W+CTNOC0R7ALWRqCuLNoc7LivF/uutW9g9rjjMCGGz1fxHGAs6T0GbM388bSSyO7
oMUeA6ZaY0FUaRbYe2YrlX6oh93sn7KEYXu+/Zf0qp9lwCsQDEuWdFLL/MTYUY5BcV8AusBT1DA2
5iQAFOboKB0FGQs7Ll8QHq4FTpBaRkrlt6Yr+JnQkT+5AgA+X3CXgm3akGeUIclW4bwjDTQPO7hX
qIK37AfumDLVTE5jHhQSHp0ZxbYrN7/mev9a0s9R0t7x+wJBlDlr/nKi37YivZq9FHBLn9g0uUWh
uGuLl4Q4B5CcqaTjtC88s5IYfsknwDCPqiEuzwApLzMIJsgASvvEVCtnqrVoisfbgyuLS2FV5NP6
lfsyI2FtK29ZNd74GjqaMcDFhm6dVlTZWWogcSYpm0L0rBLGKMVpWJmQO/I4EJ3+fWibS9GQCUVS
R4n1b05zWHoy5iHkpSK0fhQqfxdPzJDnFAuKP0JYS7feCLNgWAqiYqL+IBR8mhw4LcNBo21RJOVI
LHOMgAQGcnZZrozL7NrR+bPXITu1JIA8Z0MClIOTrRsus/qhb1+WifeiZxGrnKJdQ+f65lrc1rW7
9vEfBf+e5UJkpAGoeAKoxgkTwmu5xeRUjqGceir5abH3g0PyyLz1CKp8Ftoz60oJnA5bapMpr85j
AL3IBWiak5ynUEfTE9Ld8tbu+pWIl6v63/afl+zGE+q6uR/DTmd0409NuSu8fRbCdlUTIoWiCxkT
awXzUl3lo0l+MoOV7tlzFxm9+BTz/i0+dILuTysi6mKxYYqzotI98mtp6fAwImuu/Q28VGdCetsC
0o08HOuEeytzHMRScmGHYBVX2HnubJjhEk1XdjEFNUSNqZKwNDI7gdAQa7hKwoE1iEAKJZ7EhTwY
a98tjhpxK4vT1H8WDesOeYASH8YCEJNpEJiFq8T+fkj57EmY5WcN6kbjxb/0leAmI3v0CbR6GZi6
ckHIqjfTYwYTpIMJSrVgXQC/tm1QV8ZZ26QLb3+IWZ66sMW2ZzANF1Ckmuem7C9bpV1GRy9EV2Ff
DYOtKzG4xke5KU+WNp02tAEMePO93YiNo0bd0IKDRc1ti8tzDw8seCuFWSbm/MyMoxiKq5ANDznN
HmyD77zA9NqRop3SZB8HIAfjhY6635kRucKrOUYkJogfEhNapZSCsprCaiqvaLuM81bo51Rsbtii
SRnUb/UhVa038DNvXQSksTYfmoFtVnU00PZW+zTGBZtAdOr15aRd5wWGGr4eRhaXGiJxcxp61K8m
CUZ/8yQ6Vj3ZXg1b1/liAmflUpOJ+k7Tz2SjKTFcIttdbSNMzrrgkXNMKmSRvJth10EZ84WcIN7X
4lr9y1GESaSIWaGAGUhiVBE9K876IVfeKzRjpkRKKyUozTnGpFRAHcHFuC1zmHo+68AlOzQEjas5
06wgjRCkEiXOXY9elvHCs2c5Vy+IPmDQopFl2Kg7C/3JLvwGbZpKCGIN/fTqneqf4t3lfYvbB6+X
INSMCn4sJaZgfsXmSqb9/Cjk5i0hdim6Fb+DmYrSQh0gIDrsEB2uX4w5SC2JGhwMso24zCtJXMSt
ErRKbAtoqjufacOOtFua/rIWywVPJPHImhtt3JQARjqoVzHUK01WIF4tGQC25rBLq7uiemJWfs6l
+KahPh+0d+kflu6Rt/6dbcKMLgsgpExseLTQGbK+yuF08hMKU7hWVdgLEqQyybGIDqv75ULuGIVQ
fpYm/AD+DGQkBTKSztKhr967ZvAc6tb+SAlzjCN4TuvmZY1Aa8z+3byTzOpiXO0O/cYIHTOJOQvH
jeAjVhreAqJFXetTmx9GPE6NlwuY+ZwYd0NcwtHq2LqxeRMa/TTwy5BFcqqtX6rWvswSfsoJHdaV
7ofA6485yY5Rl+CA2fwMiwpeCvWbPBo/H+bTvFqMSJjWg56jkAMLtkLflZ9YkVDLxNCMn6iEIAgV
dbDLcjb5mmgglrlqVQYVshzjWWEgYrgsxVxkyq4waK7O+GGUt+NKvcJCBTn4Odb0u1kLDwFNRB4t
EEzkEaQhLtrhIhH/WegYhCwfIplCg7oVtvmTjeZ5wlGaqkAwpbs+VHexnW9FhCjlhLwqgTbNlVvh
+1MYkqDQ+JV3Cmmdgley/BCVJDDbBXJqchEdsUfHhFVZSt3h2rz10uIByPXwea38UZuGw1E6LTOd
FsK6eTqJJrbCbA7KaQjZnbbnIn+JX8JEMm0i8xNrl47VmfmjKpyAMlTicFF9Y/5c5+gQUZCPPdG5
3/OgvcG9GObt4kdEp6bnHBfrDEJGx8IamZ9y/p+mDKc3Em6mB3b2A0ygcyyU56jHkS+szuRvTqvX
HhoDRkdmS2nF3JM0N559B9JrVR4zk4M9SbHzMhIkPwDuxpYQUi+Z3qhAi2J9C1dEmUCYT7zipejX
qF3aj9QtEVUrmGiYa0bknDK0eVthmxXJZ2KZn6suv+YIcjj/MsDc6lWLiQNRU//IlcY8+yga4q0d
mtso4V6W46vplGGWaK89/FMan/HfoQY82GeXVLsvBGlv1O45FOYlQHN5sXo7KmuUPiBWLtVJq9hA
FocIZYGEiEr7prj1O+qebF0ONQM4WNZF5Iy0v91LN1MGXwYyaMawjLBSbybDh7WGuyGg1INs2RAR
xCcL33XOayea0DzEo4WAgOI9GWccHH8V9OCbiiMKmSA7QOmoc7H+pBOmUuRtRX4yA8TKMSmqGaMa
SCyoTn6Wt6l+CcOf+W79xgXg6dGP3t0ay1Hftzf2i5zQd+G3+GevMuSOTJYf+Q9OfW8njJYsZaw/
YpRdwG1cS+aGKAbQ5ezrZfHWUIhWOEjgqdC+6c88AN/c39tEeaiSY5BIXZHeVXO8qrGAw3xmCKI+
h4iHmEx6JgUmLWjK9KHvfIHRm7L5E6TKwUWoIFzGZmU/HBnbDWvFQWMc1xfdneXDXch6hqvkVIxX
5p93NCmOuM+IdKjkPTiqZfbFEUzImTDV66KzodaPJdVLMzLdMMXzjOZKj9HdyB10bb5A0U4azZmM
JcA4G+rtduUpvNX16sUxRQ4uLY1zDAsUopg1WU8ZS/ukkE91WEayu+TvuMG8fuo/JKn4EN583RTu
aK/uAnFMlj2nX+JKY83oOK3gMdZ492fQ+RrDViLXhg4j/EoxgeM/To5KtNnNmtjyMhz5e45Fgct0
+7E07tVLrC3vFpCnrT/4MY4L8Co5FXLGmqKsHVH4JxjqyWrICNaGU6w0p9xb7FEHhUgQjDqGVV/d
FMsZmGA6aSjrHXU699p/USY6ef2hKZInqika3ek439MD6WV8R7Jr7DnWnI79sYkRUnBGSop5rxDt
LUP3TC1u7zJMsDNnBqu9kuytRT1vr/y7LjfimXUwyubVpEGWFizEjMuBD4psp2cUJNghCLa1xYRm
lLxkS2Buxt1gdI+i9eDuU4msZySCqwIExAAW5Ij3kscz4kZUGJJ3esnnoxGoS7Aqti8VfYixFLD+
t6AyrRBOoF6O5xeNbvPAiDGBGMlLP8WUaNLZ6Td3FfNbP/P9l8wVN7vD1Qx00d6wNlSRTK4rGDRB
BmKBmbW8z1sPHhd5D+4t8bY9KGE7aDgd3X1c+bEpgJ0lxgPZoeRXcu9nlFekGZ66i+DWvWqvFuJ5
CXAps5d8+CgXha6/PgmWcdKsyYe1iJPcOBRO0uX+YKAX5GVpMjaPaXzWU/zJYntetvZsicMZhCcW
wMl4jcXwQmrMNTzwt0gfhUndRdQIeZFvm5Q8yqIL4biRjEdt9POmIU+Jy+wKLvBuMo0Zy+XA+wHg
bjWeaegPkkuxZ9vHJG2wu/GZML7jBNMzjSOJoSZGoCUmC6JAykoSJm3VfNckppJbTokNH7bFJv51
H0Bazf/rn1+UZEQ6LYx0UhJ5LX4r8itJjJ0NsTdubc5l2RvjN3W9j9HiFnwkey4xSXr1ooW5J3Dp
pLv5OVO8qGm97rRDmHO3w6+LAIvdnDtrmbv+KSrFbYzyKFTKsWKchJSVmOtDzvPLbaBQ43HGizG3
Bu4PWIQAYoi0VxnTCirlNttnNkyCxAeNaNqeF/FMYZf8Hy03g5/FjPDY1iuxmepzJH1n47AwhUtS
nNvePCk6W1ELh3gEZo/HF6D4ecKRFFUwuEFAmfAoIQ5AKbCxvgAsQClsjbvg7rB25IMgC9NLYuay
9qay6NqHNOgWjxtxjSRcwF5ieKzNyLofadCKBi707RDHbxZ5QczUCDJyyWGApQuJJHvRmmTlvw3x
6U/2KT2o13j4qJjWizx2wVRTPWcInafs2o8j6zvYzzKGHQLVIUQ2BZUWyXvDSl+Ms60Zg2k1HfRp
LChZq8w4NbF5IyI/bgba7yk+juzSMhrmCFO/UTsqloTK3fvwDWjW3oT3uNhAMZzzhfXIuIHMKYCv
qgFlmCWQe+euTOAtyuQ8WC8EhUZsHAe7CYel9tOjPB0RsNGjENCWN84qEXi9OCye4PnMR9Y9NYvf
nMWvxChRrUipBBSKDbRnyqvhSbbCoNlWTwEuo0T3iK89sfSTBiJr98Xw2io9w5hVO1kKycn5txQb
pzFQzhFBqRR4osT3Ms7XKI2BwGyh2lJDkRQ6SuJlgPGDZaCkkYR4eaVXC4xUD83EuCl5d8j7nZaB
t803Mp3tL8c7g0Sq5JkpiGV77Eb1kYD5wkEKrlhpMJAsJ0oEcLJkxSWHIVGlGjIw3SChVawz+Htv
IEDUZqT/g4pxBwGT0dyeeGHM9sRLvtYMAEO8FNbo3NPAkv4HKHWn9MWUmdEsEvkGRimYZokz0WL6
N8LojZS3CYUIflOMkEqBi6xWjrHPTNme2zbUiUUki0T6ZKSMTdGcXgQosrcrZkI7M+tAE3sYSs8A
5MPg1Ag7shUHpLcC9gR2ZJAaRj196DhyV5PVj6bhggkgVpOeS/5OnI5hcmUQH/2OVPz8Df78o2o0
3pRjmjMbL96DTAq27wz5LA0reyu6ezoxMJQI54yCIUUa4z07wR1rihOdl0cWHJnkRRTo5HXL322F
nArz5IRUaCy1U2lhG20Illzx/5FfdYLwufxrhRmGanm1RP1qbM2NmcatNeWbpKq3Updvlj+hRVPb
jiIXRI6k3patuNXZckWViZpVDWCHXFrj1y4MwlA5d5MjU43l6BbF75itSZy2947A1Ca+l+YxIlNE
RDq2hzrYmFbkil4LX1/EThDNiRh0VItu9a/JnxBvfyZ4jjh4jCk+SzwayAjkG+mfygMBv5kf2T2h
Yfdexvc+2a92mU/1RzZQbSxhjEWO6mw3iCDBCFiZwb1ruF4RVPL+L/9KsfUFtowSVRa/GRJR5Y9C
juzzS9mYmpP6Kzo7nLHTIBclFHM1iDQsMypj8i5lDwsMZaqf5rGNsqNWKog0iqOWKUdUWDrI3hi4
YjLJBxXnBdmHO0BKgdTREpVORYEd+dEJ+clgjfOp38avglNK+Ba+R2yiO+mwkISPbWUmp9wQPN7r
bLp32XLfyuGeDNplSkIdXZpKc4Um7bY6ksAQAgN8xpbZ6IeT0lleLPZeA31vLD9MrT3uAirLX64r
lqWBHRvFug9BqMfCLgdRloQInUUsthJMmO1SEMy3FVhzrNZJ++9a229VhD4JuDl44yPSmuTiI3dZ
4v9PjOya+LQUAnt/y2XRYP6plSrUtCz42X3+KANlOtWFjPL6pNVudPyRGKUTBN5Yyom5b9Qu4Xhk
xCbMp0V3IORylEC0tosL6sIJ8mxOKILG1aewlb4ydJ1+wPNbUeb90DRIUMYVmNzGx102GNAYFiNr
DJbQDozcjnPZZ5ZoAiTgVJSk6pT9VkAW6zdj0dzg1e++UJLqjYFCA/cvkQAgWGhJ0K7Z2SfGFtg2
sFP3H2CBhIuUn20450vWLrav+7MBaWYX6XYT8zuIi5OJZEwI46w5F8MlmvJraZCpWFlhO63hG9nO
4xJ9aF3kT9z/oMgn8xdGtPjcR8lFQF3eUENOCtebwTOawlm2IG9B35pUVpfzRSbcu0Ujs6TcMqFE
QkaJ7RZlHKFymY1rP73xqBszhz3BW1y2v+quCxXVGxjKC/vw4s1QWSUXvPhmFPSYNZFHYI2noKE2
2friDRJAA6STYABfJqVFVnLPnF8yGSbrzEYZxQV6PiR0pR/k7Mt+IXGzOLH9go3mgpiUefFJRkwa
/bTC7wxffC7uzEqAQUt66kGfarxd5QKXecVwl+hcrZLb/pnN7Igr29V+p3OCs6Q8a+160QY9EO1Y
GA7NBNkGuFvFHJvJwwS6bsbsYOGVTHYi/sP6Rtp9XM4vbdb9PDrndGQpDh/uzCDav876igGKiWLz
HHXxXYnXD3abn22gaOKXtRmfC50ooQKqKxiUfMOJ+Rvd6Z4vbEhGAI9W7lqvZHcly7jqs/6oCF9J
Tvcjutm+keXVEDEU8Q/uWn9CmsapkdbmYUT33/7HNUIaY8RWsLamW63L92mmrSLkSvNoqNFkZBYG
GRjCXBd8fyoU7GX93mrGavmCrle+LGy14wlzRbVcZI28OU+EW14SE07eM3pvGf+atBc5bCVUFGrf
iCiP1NezbBAvUZ2azO/gL+cCX/ShDmqBxv1nN8wxbzmxlhAeKnQQMX2Tx/GsAAjJVuNqnDmgPwm8
+pgmNElVQQs0HrXPSVaOM2nPm0WMBnFyRpWyxCapG9vnwCC8MJ3MHUU12NQ17CL2A3V8a3tI+Ljn
UhKzIW2qq3Ao2WGIcOv0Lowq6WoZJlrNczaKjqpEJ7112xj2d8EbwpxO71+ZapxTwreSs75V9O+b
3eZv+YyrXn9vWTCQZIgntbMKf0P3qBhsVPTtAgXeFXFeF4rF+mII1xVgntNu7FOWyJ/nyEe+BEdY
PhhoR7Cp+C2s2w1e9JQxg0KroGHam4yzDKkzgheABd0/bXgItl0zKJADKjFPVfxYQFyj6J4ERyWO
snBM1EutwZcVQIlnZaAyCcq3v0OqQFxDl+00Bhj/7FTUelBlUN0HkaqrCagL40wI+UlCQ9TC+Fh8
NCkCq1G9iJhOIgVGxbB+tpv4AeT4WHbELrVkSnTNI8OXQOs4k0S7Gl6GIh+8KcnuULypn+353scO
0oc78j201ZNMOgc5IGi7zPgyHaRHoiO99MTbjMe20MIo144JmuBtZQ6ogImOj83u/+8QIhB/NYMu
CzQUHD20gZZ+cqTOl76TISUzOM7XgE4Qjj9bhpOKn6on6boilyjlXe3c9dcmyucWlh2kDFgsGUta
xdX5uSIyVi1ZtCkYzXrwl7U5dx3/kARn6Gt57INvjcF39i8teqemJ6DSQ8xFuaJ2SSBPJtha+1WK
2UlKiQfhwEdmmbOxqJkeSRsmCd9ayRtARGUJYVnCx9pwvBOvSIdK7uadnS/hyjcsD+wb4f85nYq5
PNMJTSCVzfprMU3o4tzT6HZVkHER94LyPQy/yb89kVxysdr/Enk3kaeHioJGQk1WmIiE7jwicClV
By/+eTVvFckGKi4G0vZO/RdaN74tAYfXCJ4a8ByKOILZquy6DNqNo0Sq7t2cXE1dPdRf95yGt2lo
XmTHjD80Nt8U12cdlNFDAw7Z1Ap/VT4pGKXOJbtvE+Al4dDVXNq91Hh3V9cZx1Ede8ln3A1+lAi+
4hE5BHc+rivPw8OAdq7c6SzImYouCuYVgkxH9SC2YcQvtaigtkjV8gC9siJ3xoCd/VajKogJtWzg
QHTY2tghq9AGXG9hK9QTE+0yVYMdIhx7tUF585IKXDgOWDw+g+pmZvgY1WfSs9cAZVD8i2a+jeXK
Ue8iYng22elFzZCsgYAOOI7LHQCoYQvgw4L9gUCJGcT5DinRkyjcB0z/Igtm6yNjysJ0OJgWHHMC
wgfHgKmfsYejnhyWCDp76xkwOi0KhjKYufJGvtmJmraWS2fvBITCPJN1G3O3pCPztq8EIUmJtghn
i3RW4986HlJlvWVsqNV3C8sPofY5nFgByLSqXbBHLeJ2JeXuDt8Q2TYyGNicxB+qNMX9iL0AL1C0
B2J3Op8X8TgPYyredgdHJ4uOlIkwK5J3rZPfzB+I6O/ob58tnoUd7IwuYNYutUwqccp3hl/XWmxF
kOy7HuRWhOU6PUAowoS4nwjsud2ZdWvLuhXFgIfJwzUO/Q8PnjEzIOQqWfjEFIh0NJt7jDXnUUgx
hJtxP51PKcZgbPye/AtF+cQyY2z5/Nj1TdVRRMgIpmcFgL2R9tcdzKi6tNIzwjff4mbcaOhEWD3y
DQAdOeNWS+DZv56Po9Uye0EySJ7HLP+1wVkpF9wbCIhr4l97qtMU/2ouuqn2U3wOeRbkLSMLrJWl
m8+vDFkWa8Ss/kwbFRAGJ7Tk1PkxRc7XsvfC05liPk1qel9fQGjNMD7soIhIOFuMLnL2IBWTz6AZ
P9Ac+QnGr5o8daAztq6WxKlp1+WsL+gOh79SVh3Yt2jVcF3J0S6a16TuwEsgwuXvRkSiLICFUu9K
3LASOCgxx15dHkUZElGKRWkBWdmhOiSn+TulFZ5oBEvTU6YY0e/vYbFOy8LkXZnOhcXAJYsu5LKC
eUspEAIVcDbyJyBCBXrOghVd2A4OV5fE7MU0Phndh2o3XhZJw5/6zCJ8p+s9agmFicQQuc5VHA3k
HbsGikCALLtHabBWt0gZLhrPnax0b7keP9FnTjC5DJhc3ae1QGWHktVhpiQEmZ5WQAJtJzNieiBU
2C1JlQV1AOvYUL6s8t7xsnHjxOm3gg/cmCwfXch5Qby1acQAj3hpmxRnG9IJbVvI3yGmiMxoaUCz
aVJZJyKDafGUMQbvmjugrZU95+AKgFoi3LgJS2jcuKztEnBOsp0HM8L3bbHZcxX8mY0keHnCvnf9
1nRSOAHu50WoqVxCK6uM9dFu95rmMW3DjDmCXBIYg2mPaVKlkuHHo9j1V4JaYunTQgvxY338tAwk
hBbDMDfaj0q5R7qnCZlAQV+2h7YhSrb/tzYHplxgQKFNwx9uHE1ztWVM5hp3TwPV3MI61AbImvDv
ExiMWlZAgDtOqGcRWEPIBz6CHsgV5u8ufe0hoy1UDS5oLsNhFR1FxsGFRtK0WsoP8aHSZpaJXRn1
FU9S/2XwqPDWP5FqdCApTcN6n7goGTakQ0+UZceHU3tplCOmzjyr/dONxaERmIMyg5G9CERkG2th
G5kBY+iLIKMSIB+uQQX9IeuGnxV/6LPtqczdGuEGMtIaT7DVTk4n37ZZZPOBwKtmJog74vA/2Zb4
y0Con+aGi3UYuSK56S+MUQ6OU2ZFwt+kH7iW+QAoP4GXqYeJsx3AQbKJPs6JsyQXl+zztTHHARbu
zuSOYJ/Nzwf+qnQlNoOAdHyuMt5V5vnuxJp+NC6iGkNHs0WOnQwYTM4qE/Bso+qQ2xjEorXnIZTM
4RjMP1Wasbxvy+7MD2rt5UPOoFs5Du4AsKweaYxRHDUocROQIvXQfajgOhBJQszq3+NqfQIG4DXM
04lFsfnWttlD0+nWF7iCgG/EeQFfxli+je7lcU1BFpk0bGIJaAmfIhlvcYvaalzu0iBepUUMJpNG
0hEn6xzrfqfF+Dll7wdapqugsay/9jIJtK2KQ65l5B7FmV9BjicdrqUwU/JQqYWwFeRrKjW3uFDs
iGmdNaX3PmcxIY5Ohvy8tAg1IBbYlM/EMZ2t2G5BaiHR8BNhr/VPRNOeZrQUg5We1kn0mgTcp1Ng
XjcDSScFGt287ggMAZbhY2E62+l8RzclNPgh4wAPbtraTfXIZfbaQAKb7NjI1bmeJXj40Vnt60tG
Uis/pTZecmAD9sYGiIlmD+1sd76SgkDOYjShl+GSgehlyIlnAqhitzIQ7bVtHWzS7iCXMca36WqX
h6GIL1V0MRA+r93EiiG9dEl78X0r/VVuYCMJt1pSIlwj2l5a9loltiEbLgmkUjUpLmjjhfltzdQH
bdYS8xP/x0Zhov23p4s6vSdWFKazBT6yQkux4sJwNyDRtq9hvioBLhsD0bUnqkmcOvAsMWi/ljRm
Y8csi+IohTrkaqFRbGGdfe/y1N6Zq94j5BQpY5E091xDeMX/Ssr0BMfwDi0Tro7mJnn8gZqGwdDc
VfdSNW68fraIY1HZDD7CjNFDG6YWm/dgkZC0MV4XusjOlHDTVWdktpJ0qiNVubtuiR1jpOMpmut3
CZy4aksSKVnC9/R/JVE94XOjJMLtctLV/siqZMnV01gIJxGKDOW+U7BFEFX6WDgRnbvAoVhEf2zJ
HcbzLQy/SSwNRqzFKHxXLFoLjW/SbiEKuh49tMtz845u/EOCXFIoj5jJV9Q+av+1KgJNCDnjHNRY
pkr/ZW3CB10/cg6cfAI5MGXDSYqTL29vlmzepUeLcimAkhl/THVuc5U7Sqg3aD816VJuUrDIMPzO
Rby7Ji14zWJE3UhIsnSOMCOJGqijSjvP1Y1pSF+LF0TWQRVTXyEUHh1AyvK2hLNQPvSkw1PYPOiE
BOlWiN+jgY3BpLtbi6u09qTWizihxYtqqhBdQuMbcYfd4q8t0tyxIvm9QLCtxNtLb9YvXQGbhZdi
TUlfynBENStL39+dLjENMam/GHbECTIxJy+hI+gspsTkor5PtrrGV+Vtie2iYuedJP4PWz5KDQCs
ytWwLvrIYOYq9LGN4vbQCoOfrcMpE70KCWYEspxarpatM84CnsxMj3YGbUctPORPFamD0Up+aphs
2KOAbTNFLdgALOFgzeHtks0usvyvedKDhPCDWcfNq2Dc0cKmBds8Es6oju4kzOxr/4uwT0xA8qLd
HLPbkkPw99gne8Yi/1nmdb9Ed2xXihBfhtIsDxq32UDc6RSlz0mfnslMx4T4sxHfWgLzDPD70+cI
uEjPA1EcgIBpgUhKIWPSfaqzNU7+rkEwhxgOL7t5yb32aQ3Gx2ykjMmngBzScJHOwE6mujnm/jSm
THcw7TO8XvbQsQ5JPLWPwC+EJPH6LNP1WcRfDQFIqEu1BDO1Xrxt9fCYpuauRQxPWOjZxT41lHWQ
j4ahBHt1odCv5OSCp4y1pb2gtTCIoqMWGDXLtvkUvq0QGTxGixWjRQRdUIEuOEEQXMDHYWD3VIHj
ECH/BPYGtry02JNanSLU+9UuvaOGQPmYhDMRB2YdVkMRKv8spgQ0UBhbSqDv2dKRwe000sOE0Fnw
Vch8FTGZmDiv+S9zYkqqguA7loOksEdI4kT2N9gHcdrE5+Q3oAlmpctB7gkmIIWvU7XjRIYBBm6v
bntc6aPXlBQBj3Q+CeZ7hMymM8RrV5RX0xeuNF1PZCllmn2aw/JelPlBXUBQ87SqDfTEyDVwQFkM
d2npFO1RgP/cyA7UqxkbNJG9a+VAN6hb7E0w67PSnxPTL0CR4AEFN4BVpz7j8krR2bVbe5ipDNsa
kE+Kdh6Jk3ZOrlZrPVS5eovV6k0Ws7fZUZP4KutvO2wrqXOnrhlky0ogjFlQRi0D2I2iX/Nlut2X
ug/MRpCAan4q0cp24Nfx0wCk6i5YeKSKgYVHsUfIF0VRLgVqZBAgk0kr6AQjBPV1bcz4OliQsFtP
HnAn4HunFZ4mTn4WQYdf4yZ7gwXlk187PbiXZIjYotcpxGeW7IyOUbG60LeIeiwJ0BS98s+VlDjh
nyhSyBvaNavmUIrKYPHG7gtF9D/YzahqIeLmx2ZhxGpZoRUu58ZdezMY1PpKCCn1QmCZ833+gtbr
ImqxFayjfNBzdIQp4MV4Kef5uaEDwtpFxrcQqCmGpqy68gLxvtLJ7tLtahw+NPZeEprdamRnbOL5
L1hzImzp5mv+rps5Opzcq4i8lfiFgiplhmcGv+DjNx1JpquTVb0tr+J5gXPEtxsT0Ey4l9XfzO6m
7nIJyO1gg+esIgyGMaqTUNpJ3l2hbGdszzKwi2it6N8ENsjTodahunSuxrtG2XrQ8/G8o4JY5wEQ
vmm0Iyq5g3EExmujqtkzODzpOjKhGhEK0HTwRrqEwtuq+K+YmWMFZdbtoylgADBxdrJKdWHW3byE
7Atb0amIR7iVGB9kNnLtV2m2mLAVn/0mAbpiu+HLwSASU2ARfZGSfKOvrSfpkCIJ66tIn69iBgKC
hH5M9LSI/xrBFkNDIAJRgdUYke7klBXCQzKWDEQRGvuYaEZ/ohOECW9HGf6SQkntYk/MMRckWC0x
tAMgt919sUfSysAVOoCg9FmUa7ZGfzYlGjpVIMqyrTz8FCYdSTQfeQzsCDaL+itZJ39Asxh1Il9V
xU4p8sSGDyEq1XOryn4jn0yYCPP9noLosvVAD34Wu2w0EoJYxvBEbUwYZ1bNWPVYHzJgdnqGejou
TXDiHIqwF8lnbEOv69+K8bcRQhWBt6qita/mzNsDIzXGY4N3MAmhWv4fTeex2zjWbtEnIsAcphJF
MSjLll01ISp0MedwSD79XfqBO3APGgXbsqhzvrD32mc7qy81oeYm+MXVS+v2plc9tyhoUiRlzZzf
BBamqk3OEvxjgqBag5Se/Zpofkd69aVp2v/BigfX+ikwTP27kQZGAEbrTTMiJZbJxDK+SzMxIbsr
ubV09T+d0UVixrvpj3FW8iezNHamy+7ISAlBAwycX2jT8JzjddCZj+oI02QsdQaZY9KhHR5ZNiD2
/fM1d6RP1tZlSbEs2aP5zAJ5cPiMkj3Ksa+abB+MPzInf2szn0MbKw1IVdliJxafRr5ydAw1OgaZ
AyJvBe6l/mhKBS6ylU43FYJ7ZNrb+cPMf3XM1DLEDKud0niXvqZmUYNlGyIcYLMp40GDmYda8DjA
1uo5DmdiFyckEaKyCIvhM4ckgj2mJxfo3NhFY6Q/AH52UenvNM4VXYfSyJ0NlLPMaKI0Pv7eGmhN
e7bXjQMeneh7wyzA0u9utkQOfN+fdn9aetrBQ1zYuRUB7VmP/J8pPhD89rCbBv3QcX21XF8w7lK8
ej2pmqteHIcWiA3xoUrIQNOTv1EOQD8i6YGYyTvy3Ef5ylOHRcv6Z+19VjpfRU61x2CgY9Cgz1C7
9+ZsuaKZ9+1iEu8cw4snFhIvhUxUsmHj9eOyYcTMVUu5VDKINOcWT/NV4uAhI8FjUR2CF4FFoMvK
SZbGM9uf88G2So/yloYp3Or/TOa766mpjNNopWd7o5zUTp0B/CzGoK/bJ12sJ8gPuXVqKGBiHDmC
2X62FNFAdHAxoy0jPhhX4DCmfvGNjtczBiZ1s8LdQmQwgH4NeyvV0WJUQUXGAGeY0tFtYK3sJkgj
s/fQgdTB3uKNmcFRj1GNDM+A46GXyPmPstV4Zjt+Jcn6FfdI1vPrGMsXbUrZCl3Rsl3YUBxZYEL8
/wvwJEeOJ8kEWGpQvhQeva+JVjt3QOM1jD4caqkUoeD0QR0ER1xhdUsQjvOrHVa/1SYaBkCSZ4gh
XfxQ6StXYsrEh6Sw6J9Kt1wtPzu3oEGSdvTGOPOIjj5sZAWlgyeEdCDTlSh6pIfIiDKvxOQ7wjIm
EvVNrtESwchSIhVJ/InxR1cMVOL/Zeqq+p+EcGRFS8+kO5wrWzoz5N228TiX4lih/7cT2KNIGoTA
OQsr1TzpRLXSBE/jDxJD3mSsRoRZMu56a0CObp03Gb6kybKHdlHCv97/LrZbDBtyYbJQAePO6DYk
yLF68rDKA+CaHSMoVuv/X53x47y6bj0OAebADLTddP60IF/25A/JZmCCgoaD9Y54kDIV/yP4O8kJ
bbB4kCs9R/qC9+X0yVdZtq+2u6k24SL6ywDfHfNgobsCpGdEtaUzsyHs3sAhLYHZS5uASEeDdReX
cLgsv970y/aJKcftWGOagkDTQb6U/jYL8j/RnlnopOzRXSrGgaYvUkyaasofQw4L18ibY1tQSWTq
cYmNo1X9Htc3duuk59vVUezrvwL/hhizGxEeDrp14ywa+H9KGsP++jGI9+OV428fdqgM9yowEL2c
OeNsGNStp0IOLt7/RsPZjiqs9ht2hZXHvvpKBtFN6uR7InVYgZOLuZ4q0ovmbmIKnnpD3e5gdtL/
+QRNAg/KAish1jZ/kkP3kPZJr6E43dHjO0jy4r/9F3HRuKbCFTsjwjdZU4Hssu5DI8i05KDgzTCY
YcFPozhRkXHWErsccID6x7g85LfsMH8r/GTZInykiHqB6th8c/gwhgfMStjKE7EjoeBXDfVgSMMZ
iA+JQc9eY6JOA9jS/XGZaGYfkGH2gB0YdW13lhlCd+ANORRhTKPB8ZfNgX/ShJWQQ5DuK9t63HEI
l9Bg3jsATK0hHVc0bxLat1HnnxDk53XMrGhSn+2qPihwYKz+S/UUQoZ8qRs+eNoQNW5iATFptF2/
GfvPX3Y77Puati6NkpW81RJMdwlK6apC0TUPVvWanAZuGVM/MfHD7aOkDjw6Jl7AOihQ6GJLuyZ/
lM3eWetd+iTc4bbsF0RUKCENrkCJFtDkwMtwQlmsV96sSsHsdDVQGfHyGiQHOvU8MYCJfJy5uToK
5Jnba+HmQiZqbvqhpU6e1eao5AjyX5KJx2fTvJyrELnLDs4plhQJhiw8LE4LQjkv+jV9bdjLVVZl
ytYxM0EKst1GbpamihFnsBGSEArmGLHAEY+3GW4ZY1zF2jeqSbzNL5C7/6sTIDp0je0Xq2diCkTu
g2uPwcfbYpX+knE/ZhR+w5E4n/RVUDNzTkgEYk+AFaQaYt44R3nlkhya+Anfy06RmPP3MO4tYALd
3g0EKtdKG1LH9m1Ksc9TH2P5dEDfl5S0XEV9H4LI5sUpI7z7H7W8+rW+fuRYnr8Xtf1qCZmqU+1l
NtkLidIH3eokPytKBGlcbiqo5eki0OzRZe/X9rsDJEEMC3PL/i7IX0jTEwFiZ/B+XX5qaZTrlz4R
CksHWGPLKwRjzUT29T+Ecoq89TtIDklHV2ZWoUX2dtFJgWJrgSywCLRX0Lt1e58zSsAN7lKVX6UW
GPGPWTGivAMz7KJqyCufcEIgUAxtMT4X3iwxPiD1RaA2rDHqEMB7tGqu6LpDaQNlBep0v4AeNxCT
j4hgicjewBUPVRHoJT5NPZhAEo3IYPLhEiNXcFowHtm9P06W5Xcd3k2wRgzx3JgEgvxneleJIob9
ci+NOMy2P3Vv3/kuI64tVWMBg+bkR30UGDionExv6XkekJGxW3dYZqI7Phr3L0XWmGVXoYRSuJb+
x4fj7tlt4MkqmbBMxdwf9D9A1B+aET/wHgJKE2wwFuu9DfllZsNHhxf8q6rlR6Xaj4GFB/D8fUsX
Fe/Sx7t86xb2aIFcyD4GZ3CKtY/8HPCaelTang7DwCK0p530ujnn5sWyax9GoupXBvmyMh9Umey5
BmMg3VxKbLIMKPcwwH5SrJt2XijJTNZpLXi3N9KRqlzC+oDU4XjaqSqtBTfkxrlUUsKmv9DYMAvR
3bIxsPWrK7/y0D7lTn02zlFVrGt5qfL1aS7cOS1plSwk5tm4V4120/mNs0Xs4EJfJPjjxl4ISrc5
fVtQjgZz6Sr2HBuprmbRGZKQreZRfwSS7As5Bn6Q7MWU7k17CFKH2Mj4tRRIbyHY1DyIih7mKsFU
flk4gQn502hmHlOc4eLcfo6l+Zmr8WdcB2qJaqf61sr81SGtk/SvZpte1bgr1cabrZT2eD/g4euA
0mgwNu8Q6431YjvMyyLrVE3JKXeWEJmuLyPpfSkBWBqBgEBKLwZ2vvjXEJZ2fWgz4ho9+hzIzwqR
BcqEpbFwRdh+J5pNVQVy4eT4QFzPo9d+T5Q7vQJdytqOA3v80VUR/XSMjBrn4pycCaJJCjObyRfB
tbQh057EHOfv/P6033th8j4TdJV4ssMCafJkOngYLVP5r2DAkwa9a8fJ8VvbdWC5sykJOCt4fSDf
dgQ/XYiQ1d6hMgTV1+W+2JEWuLyxpLSglDcpJyqqBes5vNWumL3cGi+92+UMcGYAeObILnenPTX1
iOPxnuyTdDr8SiO1dGiONmZkxwI+yWaYuNXBq4XlJEXVghsjHS5yZvg2Xa3UDzejKO6sOu7FU/5C
mPw/UY9mtn41cS73D3kdnzgx2atuwYmV4c+MHp/J7lsYtXaVLxGAMyJRJ5mA6F0TT5/kKxM2VbuA
dlQp/alM0Im9zznNjtb+Y9QoMLlVWvs7nZglYRDT9mUpziDITsLEP8UnhJiDeQHPZO1FsfgKqeHN
CVgl+NCvluxF5H9xuPXVybSrs/TTfDLaxV+Jx69COtoj3UZIQerFxcglBNkNAF3WyjNsgH9NIx+c
jRbryEEJ91yiOZd83YYl3fQRxpdwFkMQo0xfHn/Kd9QHf3FR4xBTCE7zIISb8rnWlivtTJHDfRwe
zLIvbww2iN8njTbrWcEKWDvyo9AvFSedDTHvB1lYTPzZbS8P/aMr17OujWf5iiyZc+y0Svqp7j08
Sz1PiqEtgYOZF6nbWBiwYFgzvXanOMZA8U2oOvs1A0v36DxRTK9/+snC7b9+azwp+TqEi2Bxoj0w
OPDQkbeLBQoMOwOrJZxD8CzIu4JyC8rCIEoOC7Szy9IlGqHHvgN5BdoDCuX+TcMjf3IhJoj2jWGJ
eaJJNwv4ahiDPdqPw4SkPsfiPBfPvvlizCPPCjgzYBGMTE/Op0NMcGXre4WF4YqwaGnY1WQEUnc2
YZ9QOb8XVjOAvz5I0SnyNFrbgkwWRpZ9Eel8qWkcNptXxZ+ps7qONITSEYADdgHDr0k7mNoUcSSi
SDiCiklKd4VMBe/5sWRm/zsMC0yFxXdFT2zM5BC8SR5tfVAUcWhbhrDJfiAsXokbD6J/G8fhKkSk
1FJkz/OBvK+dNRe+waTJkazIEb4cD0GpOicAqmt2ktbh1OvqqbOtd6JzVgfG3ATjRlbXEu8WrrVR
erBYodJF+6TIPhsPX/orMwaSIDtPiXUkJe048KaZw5Hoq5g/eUtubQa0KpIisYLGBaqA9guUqbex
wNP4ySnjD/P37KXgn178vQW2VIPBYvEqK/s82Tir+u6KvffKOiXoezeBncN2dMB9usndxUHLJ/YW
ewwIhaRh9ccEUmBHmkDJQLg7RF3325Du8Lt2RAdLJACaG9tlWsp4Of/qH0JxXO0gMtiQP1GQ29RY
K/Ua2NqEp4h6baBTWzuABUyQE2LIJBpD0lCZajMVoWP/OxXVns/ryG/bKrgWpzPZOWeUmBlJUJ0J
v2geomW1w9VUXGyZu3g2gvwdMLYueKZ0vK6r0oTNaIZwh1lvjABm5vNCEJRdd5e+Uq5To94qYd7j
zZ1Tv9PHECX3OQ1xjUj7FB3ieJaYkYKtIfZWO7LqEA1MZStlwMr4U1RsRoK1Ic/yY87QgYGdIxN3
yduL08Tn4ja/cqKqSCZsUhcB766KaVZeaBXuaaU+umbgMsmYOLVERSGy6u/SHQrBUO7VBWDZaj4U
VuYgD2a8Ekga5kjVu0gFqp00OcJOm+0rTJEJ/I+DVlpDXkZKnCnDS7KCWUeB9zKr+dhLlOnVBfjq
THaiTI03wJ9BN3EYlunIZT3cnOSjQ/5d04vkzODwNdhKYAOmmPU+sn8TVN9DdFcMamJY31aWBNLW
BEWLqoLAdG5zY7rKknYedcgFy8Evnm1mA9W6JbZyIFZ2P/TSWZLK6zKTOeMh87Gz9KACLLfYEFo9
/DiyYas7u3s/yav7GsnR3K1sGJQwF3rYzzrxcCj6jGfVNk+LJMStHz2iJe5A57bk1EG9aiVaEvxS
mqEG6mVKr/k+mvI7We82KHrjJuz4rI83x5pvd1giZKDKw8D3O4wrnvsJKjSA5n1kBc7QRxVyq/Sc
viVnP4zbFvcgloygWE56kbNYLYj8cdjP6r3tT9xm2fq1zclhLHgpoB/Y0KZQbtsdxBiLYJpOftY6
RvDVuqckTg/nEpR/rDAwsAhqYMhh/bLT4UTIyKmDQZpdrQ78hYd4QcDrOrJ2NnG3qYfn0IBo6LCQ
N8QpRZqsR+k0HZhmD8YI1UcLmXhFbZoc0n7C+JSGksEZoGbu4Dw2tQoIqiP7iz8u2itGIRnrpYxw
sZJCUquO8h8n3k5K87ehFp7i5MrY73qaoPj+0EINAMH2T0raV2WMzx7WgKF+1m3yqeytcK8o+vNi
/TMrohQ64yhvCAP15rjZRAA0oCXHxiuAYKI7yasdqdh+w3ppG1dESWS3pqQf1E4gFqwe9I2iiVq+
Y3EWqX4WI89uqlxmnKCmHFNvUUJ1I5oymWmCfXHcqXBCFfO/WMZQt3+0eBd3BODQ9Cxycsvcujc8
/tfqG31zQ0AGoqV4YY8pcRGwvAI2WwYkBx9mCyEb9t8EwRHAsqV/sZE9DcNGmE7bOLd4emc7xuys
xpOmwnFW4700Jm71bt8PddJ66wxiEJ/cQmQrpwFZMMRXZf9Nir5nrpbhwxw3zbdz9daRpIgPeP29
fs2GQiTI8orn8mXY4tMJ0qZ29a852fv2mvgtV4tedfeZde9aHlfebYtcup6vot51ChNSrbxqcXp1
yvhCUFtCMu9hz7pr1gNuPN3dcKdLjngwHBhy6TTV9UnYQ9Q7U5haB52tBJIKleoHyKxin1W31qiK
AxAyaxHZEJhx8tYKed0MQd4VdOvNwvBqDc6orh8NOLUpmQGjw9yfo6EUfdAfK2M77EkLGJxze9Rz
8yZn1d1f/YlhUV+oe1OmQ/e4IALMauHEc13wXLOyH7eT2dI9mueWXd6QJPtO9zV4gQqe5rZmqsIw
ddRxQW7Y0U14py1JzIL1rr0r8/mcLCmRl1ig0+6uaflbgOENm/tvTIpDtfy1SGGeDEG0U8/yrz5O
PoHwB+BCsuncpj6+9obzfkC9pUawtfxgPnMyV/0DCepWs4RWT5MFPWjtz+lPMnbiYMlMXEj5Trqx
47v8k26xyCNNctCRojEvmaNIRuigGVTPhZydbf5gcxkIXff9afeOYFKc1cvVnw14IEg2EHEp9lUw
BHLm6jViZbG5a2252N8ONqL+fm9BS2r4Rxh+MyWGIT9ANWIftCGcSKIemY+N0maNfGZ1qGHtw0rj
XP9XQkSla7u2RexCOb+M72VzdkoTUCqVeeqNS0UHn3NtRoNIvxyn/fZTlf1ilZ80pyVuq20v8iy5
+Ovxz6H5A/4kbAwn8XQAmo2sG83deLT+dTjqtmLyxrpmo5l49FS9bUeWKYVVZexzTMyllASyCutq
lAMBYylv1giJaqfyB51QM0JLU6bxo8RXXlxLHq66/NZz9Xv9TQTYPrmmd4zX+ByCbHhy7c64Tzo5
u8T40KaC+ZIVrLPCB6kPUFOTCAvvw1UKJZLwGMR7sMwjIfDgF/Yg5Gi8LAZbduqmFGvpz7rktZmQ
IrODyHM/mRIm0okvdOc4CTxc+F2/YLbSSPurNAR9aQZOjm45Kw5Smu38+Csz9MC0xlBlQCXe1NaT
nSunmZyq9qh23a2xfsq/p5wHtBB3CWs7yGAKzeFuiR2ipvuYhAZRX+1PWwPHaSgea0UmeuyTjkvG
7JcV5vsIIMnxiD9RJ3qR59/gAadz5yLH9kJ/n9HmxnzgiAxTAIwBg8i+LYCF412paa2MDM2ZfFAZ
uWdSv2+aMytbk/yqHreEJDNeo1SttcAqq1CNtxDRpMsibMfp21hHXsdvy1Ze9dZ8kdJnVEQ3aCIU
UZ2YwbqBeeBt4HkKa90mUX3dDSpu9qMD9qOQ2lvO7MTKDk6GgAT2ixrt15JH/cv+Wht0o1NBGipp
6hiraM2r1GWSSSmYflbk3FpO/UqT5rzN+I2+6x5xs2TxLtjhO5MVgIdJO/jVkI6QvEms5hLA1js2
usoeCvSpvQQ6eMuR0g0XK/ltC4bFfke4inth7yg9i758wrkED3cyawj5aA2eykF289a5LUZ3TTbl
TN+zz6agzMewZaq74S3bWKOtgS0v4L32sUbwtXWV5fmQYBGtzC6MlyRaypVYVPI5eBqICeFjz69G
XLLTxZdKra/rsJf19kxy2dmW14BlQbDVU5DZbTD5/tzPl1lPLl0ln3vSUeyUeBgazx1PWBwqDuG9
TMrKJQOEsbPz+sRVx1oCjZwu+zUhXS2eKhJcCEjgGBa+MQ1+pxLh7JvOeE+3/uIUX5VhghoFW39z
ppJUIxQbBr5PzMoVYBnDMTyV4Tz2r7kPGfVTfIrRDswKpRNzpQ3vZA+WttRJJyr9JdmO+E1guTO5
Jsg4wGz0HuMdUJG5+G5dbYPlsdSuAtNigGmRVPxZYFrsR6AWNlCLqcm9mtbL4tPaqm4eJmxCB5LA
+WBxWMZJAYrgyjLHF5yTm4qQXgy3Cp9RJ9/ML3mnDMte3oU2/jKTKRd7UvYRKiM5rXmOU7M3cP1u
KjHqNkkp2x6kpSoCq7H8UsswaRKClWJNwARcI8HSWYpkGab2evV7poHZ3kg1borkrqX/UsCvTpE9
C80AU9J8SOryYU/zh/itqcpLwlmIg8BN9Q7BRfmZt8UHy+mYHDaM8pdKZJdiac/LiHRgPSzYUlrt
MrMF0Ug1aYt8Z6kfolwvssLrx9dABQyztrfBW1vfs+pcOzFcoSgxqjOu4yBdYADJ6pOOLCbZS72Y
1b5ucyQBpG5LC7T5ujSuqWbft/+GBG+zgtwLQQFRykcQhQgPDZ4NOij7MivsoFUIvk13N63qwVYa
FpTk6vOtVejHjnuo/TelErdUAaauMSLb9L2+TZ50AwRrqBfM9BfkyYoOX4nnjR09/10TFFwzbVq7
Mc5FI0xH1RPYqavhknMh8+kgMUWZ1kNqdG77/lx3I7+E2Cn9L/Zr6poGk7UGxMHCVXTI4gXtmud3
vULbd2ovcLhUlcFr5W7yTwpEbyRjYJthOl74xv8bDIg4R3CL8LKrEF5uBzDGs9wyN9MPI26IniTJ
GZtwda/79mQsP2x1/tAHdj3oXoGFlhWBBVkFJFKH+cr6FVm9MJBb4BAgQQQmX1AyVCX9Gvz2tV5h
nYJB1D4NZ+WsfVvHFazjVpFF0qhEjlNyQ5hBBpeLCmMg2irDbL4UpwxE7qahnkiH6wg6BZfbrjWz
Z260H9s8fg7Nj3KwLgDoFvExTcYH5nItzEv5CUxBRurIg/vdFu1nNWWfbxKBNyNDKsSKX1W7D1PY
Wk7QY3TWBCUHG3F5tX1gUD4BIP4orccCQLuKKrI9O0bH+uVLT/NLApygIlJUkpxHZ1cf6/q3c8S5
eJL8Q/uEcV2glmyVKF90sHdKJK9b1GXUeHIVUW/ZhKumFLtry4xiPkib5SVrfIibsB4H/2/3RfIA
jwX2Fxu3kFvuk5KdgzKyOE2P5kNgI6su2C7y47Qblj9J+YHwjHiV2W/52vIeXYkniDBOih4+WHmu
VMgFxs8FD5sTDL9hkEUFrsPITNCC29fMkS4C2nnPVmNlb1YW975w57qM0t0T7apbPVeoZPPIQv0u
Wz814OtJ393MzLxVaXbPMFnK9rV05GudaztIwwRml1cy3SuqkU79NZN3kZ4dN6Ej7RVKRIDGObUx
3u6On7uZXx3knjxD1BZRRyMlancpcwYZvYg82eeKc7gX+E081r95vz4oJz+Z9LJtQFnqvVcNUltD
k0IcI1s7QzwSbKDWNh2YXCHC1k6NV4d6K78/3Oe5T06frV2cOcdMpNntKzdHDK58BNL2LOoZNJ4W
TTEmKefITiAw5yWqa2LEZC6kEp/GNfvRNmisYkymDN2pZAUSaMQ6XTYdhMa2Gflz3RSHmFtQEVBW
oD0o2ECKxZN3A/IsQ3rZJisQ1FkzK0sYt8SuOcn81H9PTyMuHujHcQInu5WaJFWLmxjXe5EnT2qQ
ZPJLWfMXfjSGQQ29fQ/lw4xb+o8mILjWF1/id/JHl0TYM8XQZEAoDhO/8Vm4eufwOvpIydYot60o
LSVs4Mlp1RPikp0IkcB/5MTcJgYV3bHe4k+xlZ9sIj7KvWQ77l/zYdvLzVLlK46j20TEsYSrfezK
45YZXgV4130N7wxKxPuohdwO+VX7BtVw37CpyVu3wYg+jsVlLp3zStRELDgzl8JV1vJktH1ELg9G
4IP6sBIoQm7HU61H9AKhEhgoCXiU3kYQRsszVCPSjjBrqjLuRufWgzHhGJJHpFOKHDjKrqfFBwHh
nZHx1+sJuYVWOBeO3r7cL6hS26q+1ZUUOBhiNkJBtKDVDZQycJAQu+pR63C1A8SpnPLojG/RJIYY
UN2YbzZtIBBHBj9x0CwnrF6DYOIui1NMKgh3SktRuaQuGtxmZ78x7nvpqvT2+VuTyPQCZo8RQ5pf
cda+WD/bSr2bE3GYkvcREbP5FKFJ8wCFeW2ubaBY75eGfeUMs24npNh119/Z/EYnshlMV/Njk5cP
VWN5N+PRlNan/XBQOj0Sg4d07c6HH0WLJcwi7jRWX+YkdnMpn/JY+hyqfblNXyTqsrCFoh1bV3s8
/LqoXKJ8yL3t1dLNCAJrYSnmZZA7K3Ol+PjZyFxy9ddcjAC20cY0tP58DADcUnywNotJysO7e7Tf
q9MSMtSKBlITfj+avpYAAcCEa5K/Ta4L9H6/XgYf3pKvcmqpY+O3E3SSw0CWrIE5Swn7ZAgVS8JW
twXMaAGpEiQ2ZRf9oUvluQNasCKP3ANO1pka7pkKoyJXUJHPcR2u80pSjuWWgMvgJO2HYQ04YUaA
/2pJIP0BwCkmnOGwgo1XMR07A3tHUudya7n0LsLz/fjetKbQiY7r3jSaSzxXV9Y72oTEC8JqwgCT
dk/k46n5h6QyEFuOQxzWOzTosrladRFJWRrNroXrXjb4feAtIefScb9+qP8IMcESs5CWcpgct7YX
TwnWYylmDy1IQduG1UBFDKJYIupw30rEOiqEhIguyos42uwJDiHj74Os1jB8h3NKEpElI3/WFIKC
+ObI18nhyy02UZxalUwEbevjXoo1YEOuTOoU/ahXdzVSJ8ABEA2QKSUjVKQeSgbwyom9GDHbJWKw
oH5YDqG9RbrHcv8sSDx3lMxXLOui6zKXvMEOvVhQzOHar0rHTRGLsmq9FPvKEoFwrCAmQGhDs94o
BSbulkgJpf5rVP9x4KC4/VPJxYc16h+9UX5uRIZmge5IfsHXqAAxmDS/Lhs3X0nyG/x4pn+g2WXY
wuWCEQG8oXXLZTRxbDF9hYtOsJdVdB95VzKddY4RJ8afRtiuruNOBdRmsWZau8uEO2/pkkPX3kt2
TUuIzJ/B0tvjnCrAeQmuRiMbaPdRceCZd4HakLrGjq/N1R2m5q39SjLpq3Py76GEO7tMX3bJQN/M
IqVfP9cKdWoSEWwwSr5UCFixzlHuLDSMQ4wpMG+ZS5peST/KsKBPMuaFNNO0pCgjunpfZAliZNDo
lghnzWLinVFn7PpPXs6HScuTKTcrXA6SkYS4U3jHWVztzBZOSiI9UuxV77MmmtBnXUJy5iTLjmQt
v0nD33Yo/Z5Bb33Qs/yiaMUt0+N7mtOpsqHurWMmlZ+TNL26pP/qh+R79ZO6CCxAkY4FlZuNTtNB
G+XtyeDpJVBeGl9RW+KXut9Jk90M/T2abkym0bmOAxqxwHRvKjRUsxkKuT1lmJU6rKOkNA119N0z
v6NlYTsi3W15fpLPoyDJXN6STEIRhKUdh9mEahS7WXsxS+KD9P9wVfjad3FhSvIp5KBE2q7+UxDm
IHZ9OxIfC4ILKZx6Ixy3JUQ+uJzQMRKJ01gcIay0rQ8T+pAWs2hky6oPJomcJEbnj3awGWHTBRoH
Swbp84PqFQ7luF+rn2qTUlnTtWdQ2zVsyCM1mJJ6RPcyzsFSwI3m/KxlUpctPkLEWQxrF7WxAr8G
jvTanyYTBt2s7ByhUXJrpwqfpuqQpbk47mCi1ajLMNk0bHCO36VZYPMlETCX5VmQtNDZh12mUtIL
xd+og5ibs12seG9WxR+Swdc656hDQ6V4OnYFKkMNs9+jYg1eMXRTqx4x/5YIpvDknkgwUajHFal9
Rxd5pLGNDDi39+7DAw5+TwfzHc9FNJr2KBfjMcBK1lRUTpPbDsljtds77dCMWNh2HTychSB0L4a8
/V+mZrcUZbpQAdFV1s7hNshpHlPSrwkyZKSZL8xuGevgH0uE6VmJfmsS9WZi0tPy10Lty1aG4m7r
jIOO7r+jrIKX6silO+RoFoDVDHD22Bfn9sxY3YIalu5MVKgWKtSMnV7jr8CIEr4meyQyTNkXDKoz
ZTkppXlKN4fTFaYFtQ+6hUY6zTIpK/OC2608NahTTVn7dBTEZBVbU9TxzBWZU4V/O/FfpU6fpRN/
SDYhxfOh4zbuhic2zhOUSuxIQ2iID3CorgUvQfiVJDzegsDs2CwrNXMROtLkvwZpU1d1GPC2YzPR
7cPDdOYWq+1VCtTUcduUMRCOQlhuhs4GSX6AxE+a/f//7d6DZqchqMoYAv09REl/KLHk/uvRkLMh
Oag5NAkl2UtSfRz6LwSkwD52+rsmVRhoNqovUV/GTcGY8UsU1wnBJfZ/ooG1Z8tJA4PyY8p0L2lG
5MwKgJbz2HCtxtZ+c9Innh4qSDKScWY9Cg4Dh3wjLm2S2NXMjDYZ4zh81/vMMEcljUZLrZ00B6qA
UVQzYF+XD6PRnn2uPGLi0ayMZqUuIGoYIRPM1lyiLHFIkSVZJsWHCjNMnWq2YggNCuh49b4ruv0K
SIMh0LGf7omOdMRyTbB3TgOBoLN3RfXXHtF3SfMFMNP8ttF0O7zSu0RXIiH/WEvOvV7ZtaOL4KT5
NuYpaKs8tCVMfUoembOIjH4FF4wVpzhtoFVW9O4kwzf4ZNk3VOcMPlkFQnx4LAvyagXMyZg8tky+
S9lrhHZVV8UtXcorN6HgiRjRWank9yX57q9JqmzOKCBpbMDHjIS0n6kiHYZEvRtOf4vV3p1YObr2
RQLIi7zp3PXLKS4kT03RBw3+cu48sin2HC+7RRCxlHZ+51i+DIicQSX22FbWQyPNIs0izXIhmpwn
YDOkQ73qkWZaUb1fya3uM3HDpXZTNfXaoWoloCOeZldsxPV+uC2/PVTyYf0/ms5jt3ItS6I/JAL0
Zkp7vZWulDkhMlNP9N7z63ux0T14qEZVl0qG93Cf2BEr+C0lL2tgL5RUt9nwFKZ5g2leY5Sf+h+1
UvctaVUjDKSCunnLnq/f0UhgGrg0JlzkFjwUhLN4B5gecSn/hetapYwShVN7Lvcumi5VWN00e1X/
IZ555awcyhOiA0S/NfLC8tt47lKzPJeCdjL2YngU3tF7/4Seuw7ZrkPPRsAXkkMnHJfeOIvydO67
7Kzr4im0KGEMO/jO8oEEfEmlUmBQEzJrsBpps57WiPDaQitk9BOhRwA73zU5536QOmIseXUD4Sd1
OyxTNZYpOch4xNz63GY3YYoeEBceWS7ZSc2jWTxl+MGZx6fyshgsuGbgFwpbSUqNRGzPZeTqS/e0
Ou0xJ709fDbUrDIpZeGlFdsL3oiHMNDbYhAfiflooBJL3GXO3Jm1kWU25b4IzkMRY++doTLmu0yn
9n75q0F/jbYfhvxwd+itwZ86dGkwIWQ1Ro6Pq6afpJveHte1Zi28522NtEj2Hh8CzbMgPVQ+vcPJ
FKkmKKdjHu02+8O0/lWqj3G6s1QHdOaAYkU3GYLYJGtGsyRd3r6FXb9iERgDUKxOazfx8PINj223
q0f8jTKb5gbjq3pjkwb5AdN+1J+zHCWXPwNBPpafzigxQFIAMQ2AVK+44UDJSsjqQpQ4XcNPIvpp
tFPw8k/kjGe66s4KKy20Rp7QivCSifDOpbhSfyfJNQKF1dIDGoGgK1FI46Aw3lWm/5KqUus9jOYL
A5E7dqEjih998ScHeToQ0MsumCwds9i3DAv6Om3WlHzGdSJiSyDIYgC55VgbINlZUe02Jkun/hJv
BTPK3pQxJdWfpghUJpzZ3G3EU6c2oH3LPgVXvFy/u/Fb7ZKL1sqnNP2LlpRCKatYZ6y4T11BcPXu
Z6YMoimOCfgZQfrOc+Z1w3QFxR0N3Gd0eXMzstVu8Cvha9k+bR3lJ7Q4tpblCt/lJJ8AN3LdJjJm
ILxRT/Eucg/KZ4C5sWQPCyxxE8aeBpOy4zWU3KKp47NGWbvfw03WEmzUnOs6RTwhUBoJSvqIG7Da
Jai6Y6YEMWQzlkuRGvkThBa4fXeQSP2lNQW3g/oHuZOk2ZR/NUtxDHEv0Q9VYg2ISSXCTKqAy8X/
jHFwWzq1yXLUM1E9+USPUoR3zlM1LrLULwNjyPjG23GP7Y1PcES3RERiRufmwrzQ/+qggIiPlqIQ
xfrJLWZ3ESur8SvJkluzopYySBizDX6+aMDw0OzHCnSNKdECQiUzowL9EZjJCRJSP7aSYsV4r3PE
IxIPutvqECrrIDUzR9RXG/ttHsO5wfa6sibBNWfjoxF0lgW0R2qYJmMa23X61ks+dJK7IIy8LG5k
vyXFstfvMQWX3X4wZLzM/D63H4lGmkDXbF7WLGoJHf43RXRQtcP/7sCSpyPE43m3q3UncUcO7Qmu
X5Xpx3Cmv/5D2KvaudPTq9I3z5DPsIGqptdHs4yOkH0PBpjBopfADRZ7nalbpWUrBzRws8o8qI3Z
10jw9bQxJVFzc9MzuhqXVAje5Uri5iWtjMsD3SlY6cjfMZeT6NpyUj1lFRQfmSQFMt0IWhFP6mdV
Suc85qFSuJgOHUU10TlZlhM/8lysh1Qdj8P7HwUXPQInLi/Lm9EhkdRyg35s+NumViKS+SXqGg8U
N6RC/1PFqatyQ9KWlvAS3JC6O7B8cgX6s2S9AIYrpcWh4c+YoyU1ddDgIlhZIZoGxX4wIIyUQBr/
RHAghr9VhQHWLqlerPb5knMD4HcEDuSBNIuGTuZKPA08zgpsCIMneWb/XTL/asJPHP8nlCuJS35/
QBUNiytXzNdWeTurDta//cTB3MGHnvAqHXSMvgY7j+2m9eTYNFuas5J/ufpZjxG+fhqqokPfdLzT
v4b51Ibmjj/1Tr3knKUNj3wMiQzfET0NFCVVnR/3NMNGdhn9p8RA+8P1JnfhVeMFzdkphLv0HKsS
blSPUaPj71egIermPhPhQd5MXPvJK6o5ZgSaY8jzwNhIAozF/iTvynCHJBCIS71vZyDMlm9JxLDJ
xGqmZxY1tCsYsd818fuacu4udDua4GoNfw12LJC3CJXUMvedcagV1LacS/S4rwUZueRL7G7A2/fK
rVexE8lkY/jg1RrPElU+gEf8YnFqcJKzTBuMEzWEouhvTMElhiZvFs7MheuaABhYRs+N0nup8SEH
EhKan136jMjTYZ/4Pyezal5wwYwAPUtSDRuHtovdkJiNOZAukAA9t7Ij97pfxf2RG+wqUdVBEmAg
0EpsTBcSvze8HSAhNzGxPfE26Gbj1ErzMUbXmK+qpcJ8SAjvdmfOZpoF1Q5oPGlDpMgYppC03vDy
yOFNnpWLPskf+T7WQlsQufgAkfIyqkmzuoWJiROF+s2cknnYXlnWuyTCAw2EEhlrg6ahHzYldrOo
znBE1jcxcXRHeWXC4wOqSOQiOF+LnHfbRdsXm6syJneCxZxJ+GgJxPMBoFu36GqqykeHFGBQCi1E
CyJj9Ww+9bg/z+J4ojbWtd4b8FofWX8JrZ5jvcMF6od6suMAJToI2EDU/PDDYFyOx30TA8/R75IF
S6kUaOYkfXVLUVwmdDV6GvhemUCGzYUNn5OpO8Uqk10X6a9atR4KyEGFAUhS06lmplRDshc7IYnM
x1LvYD6V3S3Opluad7dd6WjYWqgTcbZbDbgyEnvDabLJK4XHOHy5gksIvp3Q05EVK2TFglBcG4Ng
YwOXKVOwUo7V7UyvUomAoRYhIcraQe851mplxwIIqnUXUHttrzlEab/1I1ajyno68hYcj3rDBVS0
0//6QcQS/lEWGgbk1Yfy77bz4Y75YkA7DiG9UQUU85/etV/pYgG/OqjR9i1BpsR3W67YiXI2OryT
Y6M6CMZKakDdzfgz5xuxOz4sKvDF9cl0buZQ57DGm3XoruzIRm302l6l6SHyV7RpV7t2MLJGIHjl
STDkm2bhoqpsyB5k83PVM3j+wt/FT4LpdXLwPDUgPJXoMcv/oU7ugLqpXftUou7d1Lb/lqHeElow
ae47p/OnSbMnJlZDapEqK+KLdvdTRuudndMjfqf7bcbKHd7V1Xg3/lWvtGM13qKE5zoJWZq3Z+FQ
2V+jlZ36ukL8RPzDbs3GLQY/QIBz2S6UXOKkbsInEihTfzXH5D3s4o8G1yJHWmCu+Yu/eVbulqHa
bUk/cMtKl+2mDr9KSnKZKTRiCm0+Mc4pW86WqGU0nABayPylc4ZFiVewsVzksDs3VFAxGPmaqy3b
yv1SrOrulQA1CaHsDIcBS72Ct3aie9pGSCPhQvmY6Wj1vScvJRLCLDntRj7f6xc+pzYMYpkLhwry
eEIf9qVCuQ/Nq21kfJFu2Rn3peD3mZWsVKWboBuU4abX8DDq/5UmOaotAR2D/K1ZAuult7UfVCVd
CUt/bMSg58CwqAVWy8tgPHPNiWUqtekZMC5SE7lbk1CPW4aXp0k0WUeZwqg91kqw7ASIslKf7eYa
78H4K+TXhU3JTbhyVMn6EL7ZDxr1vkoZsiD5apjU2n3Btm6ooLlMO7f41JnWad+6AlXq8r0MNt21
Tjn1a/0v60RywzbHfxK6PSlcD0scIzduBtLuEFf8FD6NAYeP66IzR+wj3zmbYGyCOs5VN1pajDJg
c27cbf9uIn/CNVjcYFnbG2nmiiBiAqe7swN+gIoT1NG/7RSRiTFSYk757t/t7GxdNqvmjF8kvpWG
6U01OHUF0hFeWNtg3wqph9XjtDnp+OP9GqrcHyGFy7LkCVxYt62TJoDJ739lmG+tjkFYOyZgDasm
89Juwwz5JnhnXEYj7xMze2/z/JjF+i0UtJsuSLc27W7Lol+ttr4mXJtpyGs+K3JV+4n3RvXZbE1v
D+sdqhmVqb2vE2ZeFdkbqTY6Svt7x8HTM3FWFruuPoydJcShdaIvoTHAK+XecHiN0DzDD2nhBd2o
hxFOFn757O9MT84wSv6AJCJfICZ7YEIx26mBtVPPUM5Qa7yEzsmZqyagfJpqp3k6p05eZlyJtr6k
jbTb+2+mlTIpGFHnaOyZVUxmKmILXAgjCczvNTXZhWc2L+eDUpRnXv/IIONJdhQI7VaIs1KUHxXV
IGjOZUixIg4y4dZiM5XdsGxdhVw7psPDIC5Ho7zOk/lYv2ZfVqVrGnuNQL1vtkfHrPPbAHUhJBaZ
LYWtdKnTFZQMNrjec6ru6JXwoL6cE03fgWE/zoQo5K7Y1WVQj+qTu9JzM9sx/Kq7jtZaBFepwslK
651BsH8kHFfX3zHlBdBv5Hb5yg3xC9/5YSzXT0Slz0XzZB3cWlJ+rKn1LIrukViy/QYhjI7MZO4c
1jM8XtmZhG/ARS+SjhqFnVRYoHsAHXeqyVl+FY7BpStEFWH9to+MjhUnnEC8mJPOtqJMbsZFYBIv
GmWXm5hwmLnKo3TJ5M96eBleRsyLFzrLaAVwm3VGqrLJiVytuSTbDSyTi5MJIx32MIkJJRX8+K9F
dgzywE6alHMiULZiU2S0jv8MyjpHcXFlHqe6vBTKcBJD3FUenMbR1ghcQTVdJNxLnfocOIBw+vQH
KwFcA5jKiMs71s97iuXkt7zYatHjrQe66TQjD5RBYVLHcuiDe+ihpxJjsfzRMgLZiSAAlt19UDYY
4PJcU9cUEhYEw6ckUxeUc+wRYZpsPeEv/xiaCPkZ6wH3jBzyyMobsjPol+KQLiE8cFsPx9+CQbpe
fEnMiHjcPPI1+gqFhkl1IGmGHV7AxYuW5AGVsfOY3EnB8ayvO2qw9iR0gb7h3aQTpPoxf8tZh8cV
DJbhVjVJxKm4WpNxBcK41J+JZH6GdfEFaOCLfsGEaO+HLOSuhlFB8o2BgbnE7SP8SbZNwcIjih+0
Yi1nJVxoRComov42eMXLIPRUD/R7dfSH6yGdZunRiIuTUSLrtgJugMbF/yUf+0CP2lMTJmejks9d
0lxSS75Ey7fGiSjT1sI7QvgUKEZXIvGSqsqFiqSQLeimAlBT+TORylYjSPGmep6j6Qy0cDLP7IKh
aWCZsKZTUhpHXq3HZE4OMauKAe2iUb35PiNTJTuu4HbULA5okP3Sige6VWGpClJ0jyLxMXwZqg8U
NX7F0i+L/wOU05uQRyJuyM1bCUcTVH3sh8l6mVG84jW58MebV8xDkObVX7QTfaYEyP8qBoGasaLt
Pf6YJv1dz/t3VbDBNtgRlVhg0RyEjI0h8mSj9S60e4VeKymS3ntxeq+MozHiZs4UbyUBDZPZ639P
siPwb7AxtdvkWa7AotB8cK49wxxDullfsya5V7LyKKziHUiiaQ+Yt83u+YbgLldqy6sV5tehinQ6
0BYw8o3fKQyv9CcNw3m6rHFLDmFf0wjAbvY0dMpJVaozoG9FpF4vwsiIOE/ToEKXUp9lRx4r/Y77
j/d7xrdwQXtEp4GxZND58AIpq+Bs4sesKDQf3EJtLrRl9l5MQm8zg9InPr4w9aeCzgZX4B4u7HT+
kchd0My7e5sQ6sdYWntHXzddzZd6lzVTR8WEzKANB7fFRWM+34qMbVic1oODZeYspslV0ki4Nost
ZGzpus7luSkxPSDijQmeewupnNFWX3yRB5ocrQ/Alo/fIx6+MtWkOHBXE9vF4BkQ9TS3DWrxXwtQ
V7yzQewgAmicKmqdeFRBeToQN5kchsZ7m7PeDN8b/dqveCErmmC1s5hx7NE038N7V11VfEitr7Js
7YyEoDrYrjV/oP+K+2ju9ywlTjKr9FibgLPBCCNakE0OrTG8jvDl8RnhfS3xvoYVAl/pJV5xfTM/
vxWppIlznA7OMhAQMpyERMQSc0wkYMv48pnwgkWrEk8PwH/VPwZdg3ybe2EwbZOHuGHMXFSNq5m0
w6sxgAjAkcntbX29NUZPP04aohMxTJGLqt+xYoEGx0hWfOVz+bliwkmFHZUda+ZALDqFwsnkupip
pMJNzuCUaltzn6rkBGREkx4YCC/afA5Pqzd7Q8cCx3SKunHfaHRXxabCaITjVFAYM7zwXpbC3lQi
OiAuUjH6jWbt0UMpZFD2Y8Vu+Cd9TyTjnWvDR8EQ/zLC7TJDa0M3XeLbudI7L771p3CBMAdbJwri
1LhVBF6oubEllo1k6peVNlJU/eGr4zBpajwXHCYY6g5ks4j7uhovElIDHoaWc29NuOGwfEGhU8F0
WpdxNK7ImX4t8cjeiS42LVLgN0FK0OykUbppr1ICarJk04j0q0RwK7b50beQSZvFmpRe6pg6cZBB
8MUh3nMxj9SzyI4saiUc/aBlkgxNwK0bXPU4UxEwQ81vdWw5cPBMY1/2vKHDs3CmIu4mxuvdCIrK
7pX+kVDo2F1IdZhE93IigyJetxA/NUBkMG/K8s6rmAiboi+I5uMRUg7maoV/Om40kGFx/y9u9K1f
BcgKWjB16PxtC9hq5UuGUHMYfa3PUB1uo0kld+PVueRRR9POy5Gq+c6VrM8WfnYd1fsuMfddNRzG
jM21Rz53uuQLFhRUuN34k75Cfhr2CACkAHsdmgIm3Y+1oYffyD5JrWSymyuB+6/jnsUw3F4S4k4j
fI+87KRjraRnsZXuMn6ONhj/hbK2hXox0XiCdS6T0adJ3B+gMVDUuuVcA+sq9wrRnjYQTMbOiw67
Qs7EE8+8w5bINbTvOsM7SaaWQJsaygc6cA5jy5/NsX7h9RPoPVoIY2jX/BX26UNmXmN16qj/chGL
0fwpaMdfy7+kFa6nZM8eKlhSLRBqaO5wosvc1nqTGp5sX3JgUv9gDScidNuLit5sw30r6zkaC7O3
HD2vHPrmxP6sJwURM5bJyX+5Qj2jhveyCvcW7JkpeN0JA9vJ3znsrmI3nduhBF573S4XkfWpSSRt
hShI1j3+50AnVxovvnadHNZPlQiVj248loY40kV4Kd2PbsIWpjh6e44XRlKj0HfyAO1Sq/drRtP5
HJieRm6vq8tDmbb7ppl2W/adlDgbHS8Ea1Zy9/yCzaVOpLJ07Hupp+JyY1OewN7XcvBmYPTmAggX
+LDYDegBmpNjVlOt5enPgX28zpQY6fqx/ZnZfUW7sUl2OlYBG3e3NkJJlJhrqi/+R0EiEuGkEpBx
N1RsEmwb/a4vbxpdDtCywqY53/hikLKi/WfCNe5NKcV1mMqcT93c2zR2DSviyZ+RYDGFEkctfrUY
utta9I268KO/GyOkOVtr/zLq5ZWAlBBV923hvdMu+WA5cBozS0NWVU//Nkf/6hRBHGUnHlxppuIJ
dEbLIFwd0FN98UFpaMT7JXA3FacgFfBMSIYsn4L7FsWlUBeLSJ8xF66S1NFaQofGfit/JskLzzjr
7PRvkdzCltZAIb9F1UfBDXOsnzPlvOG24DF2gmM8WKzQG7Rgyf4PmsCBaEjHNopSUXGLfRJTWLkx
g8vfL/yFN9CQ5PQSkLThl2wgsJYPYQztvjY9EYN7FqyZeF6pulq5yiAzaR3+90AU+Gl5KclX7gaW
Tqr0u2YR08KvFqXZ7STU4ZdSgAaeL7ioB97/qul9duTuN0x3rdSnMgfIWbBTwly42JqxHBRwdjS2
CZbETgAXPqF5uUpd48yHwpZW6iw5V5WcflYztgvYC0y/gTELAaGzsXppeu4qFol2/r/KCfYuQ1eq
0iqbC/v/vWMho+ls+VJ0VE2qcA/TtD3/i8cf0YwQdeZTApsogk3EsJSyplS5UwuYQy24Y3FG/6Tk
baYw9Xerw8RFGd5wXoTKVrZjA22p1OUwFaoMStS8TuymUBlOXf3biBS3aFDtRC1Ydfpg2p5semDq
lt8xZKQ9Hz+qVhu9P+fMDcYfY47PRX3/TGEA1SH6u/RfAec27WZPMguP9Bsma/WAdcXu4gjLZmaT
AmKx/yD75CrgsLdqk96hgRchQXTMlW9bGI9J3Z7o7YQFM8Ch3EyeYjv4LXxIEsXBEEuBuQ08aWcv
fMlYp67tG/c/TX4KU4hIvPfZNWzCcmJCLI+54iSo6fpv8K0lGK9oeMnz38nwJSDvsP+bxY0RViYK
D2ZbqxhGo8zN4GuYeNtnb3PZsktQPNXg8ihfi6NZxY6UsJ1RgwXFRM1I+7CbJ5kC66n91yT5RZuU
a7YQglT2FaXhi2cgbY3T0+BiHgELKvPwmE+qt9DWoFOPlLKnNIPJsSDojda5oBQUFWTqHiLYYdT/
lteQkWpU29zVexpL4CqGS/cjDkya6vcUnfXyoKcUNbodHgZ9Og3FXpVatxAjaD0zScWr0l4RVSLY
3gJAvGZ7GhSXTAy/J660yYsmcGcx3nO9vICfmwyBX94vwVQp6QvSGibWgvfFcsPadIeDIDt0avmC
4g0qi1pCaQj/qs4S1aBPiW053RnKdpyiPfKzieid3PuqFoinD8brsEDS4SsddD0/Vh3aUn+o9Jil
WnUG1HHGYOPJMb/lyqaw+yDwR7Um7kjEzmjvO8X7pnu0WDJayVWaHoBycihMmlkjCFcYBqfqwj6P
Opv6ZllX5jwEFTcRGZANp1WZaFCv8TEnWsGEWru0xKdq4arS+yy5I+IiR/7AOkDVvko8qBwsZT7a
89fauCXMzYQJezNEy9F9YZwpoAjx0hrTczGMx0Z+r4RbwbG2tDZF7T0/m8wgLPL1VcpWCCWVFO2u
Q+eVh6nWDzJ1RzX53qj6MgUDykN6YKigjoziZOzkoSUf29na/Jx2l+vHxZCPui4fyedxokUzOQNk
sSZigEzJTzClho0fq9E5LtVjGs4HmSp47De8FI7dYWJ4dSb4Duzy0vgj/t1GPyyEPJmMaWpStRTe
q2S512Z6N4X+JtA+ELndmtlDtQYSAaKJzfHyhZ0xpXepEo2dJoqEcrtdhOAwhw+c1s4JWtQY0q97
bz2VVY01fMi/xilzuQb3srobgR1GQEhNFsQJK36xp2Gq4VDE1D7zSi7Q3nMWRlpc7GdAb41xrY3p
zjn4MAfMoLMTv0KA4co95/4DWoSENFpD9y+DL0Iao8BkgYukjV1hA9nT+ZCy8RlpMepBdvWQm3um
HqngJ3cwFdq3vkS9PxOBQLCadoZZUTFeHey3aolb7oJo/u3wrSUbehlynuEIiwug6oYziN4aGsLl
Q1eeRkwdk1V6mUaUKRZdYb3ThbZn1Wsv85eJWBLS5tQsnbumklPgdLY8gVGI4bUFjAW7JO8AldKX
FKuPDnIq8w9HAtZtg3tnveCnkmtOmqEKqIwOjDDagVvddT/t4kc9PzUNeQmfsXTcYvH0faWO3jZ3
M4uezTNKm6PRlzB0lUh13gxBLeO4N+laZwUkI/NLgLXD06yop1rFRJxf2idEIlDvTmJHIt4PcmnM
HMFUUmK5coddAPoTypvJkxu4zQOrAogXR9CcAFDzwFkx8HjaVPHEIHOs3GFNjK3Q9419pvYUD7Hm
Mk3AxuecBhpqpvWtnWAAFAj4mxeHIMlen1P9cVqCeNIPM6LZDAEq9erfVVR8ZNL6ij0VyMPS6/c0
LTyLBUql7lq4tqKiOjOKVTbDbkcSR2Sp9eWQKL03jJ89v0mz2nX/Kma+ytjPORubS2m5aYQaTzmv
MnorANGIVpGaizdUGw3hAfjO2wAWvcV1yfmwVHtJUS9Sb16SKLkuhhaoLIPIm10ocgrrO2E/L4l0
N/kIsd+JZ3KC6VNiWA+hT8TPpFpPbTacBFYRcNllA7O5XyXjYTGSg4R7oBjyfVl7OaezxD1xYCWe
9R6/A+Lbm4qJdh2hq9JadUJHQu/gqdBB/ps8FXNBmyU0lUrhGWz1s/XEg89mVJLcRO8falDy1yGA
wfnKBu46RyJ2MaTr6j1V9KMxmKfRT16Zyn4WLqZB+ReUNirj+4CCvNgs7rJGqS5ZLVeOClJpZHNt
StLbwekYahtlvUzFeobEiBx77376WXGjPyCts+eAUTAp32UqINSI0ioCKdvni6b1RkA7nLWdhhN3
WhnHfjeT9SGvl2RDIEoYEtv7RkI0usqJNlIBk710NhWqDXvtFEJfrTtkvwaZVtuNEZpX8lUaNBJl
OXYJYEIltNsOTjrzj0AZ+vr+FqkaE5YolG45UvH4d/4k67uf1W7fC5h3CFbJOHuVp6jCTCooBER+
NYN59DL5A3OFvcokDS2opXSu6drkm1pNZWDopRhs4va7BKMikQl9kwnYCItZDHgR/jDSXhcxv3R5
ctZ8AftmfGweNI0A35NMNyY6W5N+lZJgeCinXuoCEYDnDFxLKAFv9e2ulp2u7AOxm/dmnh5Kv8VM
DPbBh2nhqyLodRAqklaAckSMFCHLUITIFjDiX1s4d1SvQo1lgUoPDCXdgh+xQN3+IPFIbwFtfuOy
FxU0MFcxfqVixfWDyBelSW0xev9VbHe0rR9+4CYFwoVM4l779FmrbuyYY5WiDlT68X3dFSTYs5na
TOZeXl9roh+iQ4pkgCUK4J9VGEGvW9z5zKCicNMMrMwIUDXJ4k0siRGOBFpYgMz0WzI4PvsFS8jI
tkx7qV0NJgrMuJnzsqpPqSafatE69XN2Rk3QJfwhonqZB5W0yEEmIlhoQffX2svq+i5NTlzOxKNO
En/YutEv1vfCqpidYJBIfwRooCTTcGTZBoYdkcY4baH+fPZzMYMDEB2qDgAC4wftyelAYljFq6CO
p6qHVTr5dURW8P93X9lXBHcbZiK8HT8OXgM2jLhqgjW+yWO3B0XG5yhHsRhbNs0tRgjXiCufOSct
QFs3zK1wM/P6oilLwLR+pGPk3sf53eAygi0gret9FuV7wyI3QZcS8OhCwtsg8bDHdyLaDiE8WRWu
un/pVipZZT1gCSUvHZcxrqL7g26QveEzomFS5vGdCWCtWMYT1olStktwAaE4Q1Lpepo2Gi+E/jUi
tMZdHBigJrrbYErOVLUH2fwYrOTeTRjH6fTdcETyK7cIk422BUzwjU/5Io48rMzb+SHTzGOORUY8
xVN4DLPiGJlIugyl+S99IgJg7Vq2sqyQfWXmOR2MAA8HRsqcLlI8Gcvqce/YfJAqgFcTnkeyX8R+
10ZKoCgUdkQytgIt/I343Ejddbb0MyO6mnukWNypU1zVWB1agSUk7qZUPS6fNYAbRiqNCCbLLkS0
T/2Zm9Mdz6278YAXM0gHAaEISLbIA2HGpf0WrrEUNR1TjJRdE2VBZvXyrd51ND2rnS89r4mkDiGd
x9f9vuYNkOrrARrkqD0WjdCP3jDJ5Icpau3ZnJ+4UGDiZS0IeahiVeS2kfCO1oKVu3uHaLaf9n/m
jhbmx7jWN3ktL11tF/+mlVwQXdJvmbDOy1xQ7Sey1yvbO6e8niNeVS9V/KU8V2Y0biTZz3ZT+Fq+
WlO9GXdPzwSYVbr9pteyGSVTObvgKjPMAJxhO1YPbm+Q5zx/lT1ka1isgAg57umb7s7WkhJftt/E
phnSeBhBVJHIz6oBgJjbNjCndgpysNwT9Fn8N0nM9XkMiwXAJG5Fq8bizeAFDXqvzIQtVPjoiegw
pNhVn7Dob2NvzfNnKbBRrhtPgcMjJ407A4usuTorhnDULdtDINnr0Z+wF9yIwi8pPehUw7xpuTzM
Zm7OgFX87L9m7HYaifGK3VioasGwcNyKxGbKXQ7LnyWX8Dvkwqgoq5/ukcB3mj7AAFkpVbd7RvUw
nDaOxJj7a8f8tId+tar+W2tEKW1SNeEgEhCCq4hWkMPXpjkmwAoPTJo6mBVF2GngC+UBN/U1aIV8
p8woAT7hBuNBv6EMnWScbGEaDp2ZHvJbFir74Q/TFDujCsykguU8pRoAQGC8F8GXJDrX8AGgumFb
v5j0CnKzpawdcYgearOFwfVhlJ8WcmC8I7hXAQysI65eRGq8t6LIR0uc+K6JdNBlhYzLbZ1LeRld
ZDk8RQBdx2TFfuAruno1yCQLbhHWF7kqLmDxz7r5PnNhtGLjsgYNl8IWOa9YLm8CyzUFDqXMHF4i
MrHnB51DqwN4OdJ7kbpHtPbfsg43Zm8MrAZnxZ6k3+CG4Z61AdmRnazHt6RILrqj9vVhoWI4/geR
DMICCJfTtt6ne96BZpexgzWU5YLW0CCAbIqHEmwd6vZowVWj5wH4HGM3Z370j027XwJXtfCBYERt
c2oGKURmQYi2jOUv6MensOu4i8jFkQYK6dlMdN591cq/DiiNeeUtyv+aF3HLjTlluFHWjrBTcGrJ
FU9E9eJLFuZzli/1+FGU7WFYFeiJrN5JT6OmhuxLjfI1rUbQoPv1Bw2rlzRfZ5NLwYfAmkdKd6SK
IYOmO+2ud9ho6MHOdbgBrOzC+gxGqNf6x0w5KCI4blzKVIaagiF0k2g+IticLCGCyMOpZocGNiFM
SdrvTK7x0UTem5Rnsy6nZewJ40FZP02YyebCA4bOmwls96Kn0tdP4ZqL4ovyglcuWR/JBHTOmOjZ
kOyV5Xu7toShrnXX+npm+XgoA2UoXT71xHnBIFG+eBfU/uFhXGbszIvyWRWjfYIPCT9X4Vyqy29T
+u+tSKahTo0+9gYuiVjbpGeVPlKjdN8ENdFFLHsRD/xe8FS1e2j6Nl2vxPy/1VLHuumquMib/pdy
Kco/qxzftaS96u9qbQBj/NDQPyiMo9cUeqaAwbJ3q7FgmWsdM3M+stJmLaTvdKC9DHKB0OEjViA5
0LRg0fJH4eMOKhb/XeTJsdj5zR9Z1M8zA2lByXBZbp1Wp9U1utT9PZ8iMTw1tvA/LJ3HktvYlkV/
5cUbJ6LhTUe/HsCQIEFPpp0gUikJ3nt8fS9WdESpBlWqLIoE7z1m77VtLgTfghTZ9RO5fNcWREip
sTxfEAapi62bZGAZ42tvja9RCSQRv1n5GC3poBd3ia0+vpWgUsZAyZl8E9/QWXcRJVjNB9PywWTh
iJkInwAyB7HlTI/vrNIUktkGVz0OBgxysrMgMC4jwyDiswr7GIgQZ1tS68dR82ct2w0eQtQZed0E
Ln/Wb1CXpYSxba3tVFQJ7XVJ8ivxPBemxJcGNTGNoLrgGb5Fuf07Ilp4Jk3bOBjKJUTadf1LsxIQ
qB6gSAl0jO8C4+ryKdktqsDAZaxjny7L26APNxMSpWoKtpgR5YS+DrVS7I+pgpsCWZRsYuF3qgKJ
/kCPHzHX19AMEohaWnbb4RlnZkOKFATe9U4Un2uVFGtQrt8tDXP4CAB4TPddIwB4cVPLVpnqsTR7
dDgSTE4rFUjMsOxK5F5cDlsJbvcMWTWKdZsMB9R7hiT7ECdYSdqchyPkAbF31CUG9rEhfAWPtHXG
ArddrpVGG53ZcIZC9hTDXuUdgoWR/BJA+NJRzhUZSAxITSvQc68nKSOFRfo0JGUB0P4DenDlrpF9
IJ0TPp9uWvgQBF9jL6sr4q4EDUgmkGOskj8Lpd9n6rZLm22uKBtZY0eKyH8xvNKTGS/VDXIvmDda
27Chnb14NLwhitFBIXz7KjU8p5BBK7j4Zx2EGCNxJA44djn9I+VHOfXDWwuKNm8XPAiMVgkCBR+z
scAzYOQdfuBwBCPGSfTu7G2h/oYaTUHQiyMT+mo37q3X5oept9bRa6Ksx2bbHN+76a4T/ThsDuJc
uQri7QE+H94UjDgbdnU6Y6mmvdd/Td50yHShMFPpNjuxlHda7MhieTMLvHgQLJOJ4QjcnhGqcd9C
UcW9zqBowhhXAYaHHMQa2SwTuEwgdW5Nh9F73M5t7uckIUSdwaW7zcS/ABu0RneX+STJhVOF4U5G
hkjoe4sqIN2vIeliqS9TZFuwkZaHTqpfxacu2UJO+F7buGwpvMJSnbhYHRVwVdz7K2FkaUo5MFEq
EiOL6J8aGcB6o/NIt+DjYc9rq2CXQElHZFQUZWuy7i2YWiWl2sosIF/OPQz8QpnZ+yyncDZ9/XdO
goYcdx53XEZGITMFUrZUgurY1gzHLc1eNgVJ8xXTfxLo7knI+RSydQ1IzLNx7+bZDhlqWEQnJ04E
P1dihGkc5XtGKShG2PK7k3HEWWhcR2Q1aQ7df6G0LQ7mPYvLk4gPWaIIMfyXsJkHLG0WTKku2eK3
jbTLGBW2CcCNoFB7ghGnMqcUWOKI59UKLO59mV1LK484k27FM07nq2EHXb69mGICjqKYiDSE5xAB
w1up6sTobqACzaXwjAL/Uv1RgZeLU7spsnvXHd6kTLCFzdsy/BZ5W8HIrgIyj6elgjxNKgiHeCta
8BSH/LRhhJREvBtn7a5OmLzgsXbVWV53QqZ5d8ydR01g9z9mx1hgaIo5nBTJDj9WL4QBZhXn08o9
kUs+1/B3kCnFRvmJrTC4w187Qt0GFEqkc7MC+ophasfT15yxpHwu5ZHtlO5T6fOk9oDHCCfQW41D
YflVzR8ivaWRC/t6BvLi5hQbEZmOz8z3ib3+Ssw45bRJRB2vBMwTS5viranr13DFeNZogaKpRyEa
qHOWjYH5Y2JTgpjlLBrdZf7RAF88N2N+xRDHzGl0jpGuXpREucpoX0z9UqYU1DukF8iO9zS0KtZa
wvtU6l8sTE8c2lEu81NaWCcUeV7OokaQD2gXUmZHm9ZCF5mf5PL3HM6embtvzYLnCwEanStD34oJ
ZiSrdtEgT2FMuyLmISZDsiVrb+COKySf3tCuKb/iJzeb1BoxaGl7oz7ZEwEu5c1h6OeAV7SyfwgX
yt6SIQOzyrH1GOHhn/GplfANisZwEb46scU00bl0ZnwNHuPYv1Jj1CsUegbXXEwnkCQnsUZVWV+I
Lj5Z9UlAuobleiRanEwRB2TJFEpOgulhjh+3QmB7t+7Ux2yku0FcwXEGF2xo06HDOmikpKpipdSh
z8I8MSwKOndAzN6z1yIowOMYtL4jvnaJ8lN0SpCv8RHol/MilRQwU0RYnsQUo7BVwu31v/KU+CjE
fK4j/Mu1nVGDh7W1tcR52yb5ljJoM3KNFU3oWQVJvLwNnI0GjZzKWpgUnv4c1+HFzPtb0az3XkJ0
BL9RCT/FBR0BaPwJNH5M7dMdxKSGa5Ec1F4N5j4NhFLY3PSnbbhpjyqGMKm0AnkK91gx9qtJPC0X
hClsZ/p2cpsIwgy91n2GjD9RhjuNwbtGxDf3X/8xbtxm0XcfAwmtAIq188dSW+fkTZJWV97GO6uN
DzJBvuOHemU3pp2XfV2eNftYC8Wl5ERtKNYkuD/8NP7KKDntfMkcDXH7dGd2u30ixEe0hNyrXCvp
nG6MDtIM839G7QkAXIBib4wZ3wJTSs6WgOPbqK7hlN/kSr7VWX5nzQ/YbMb0GB405a0n6lHzV1P2
k9tXHtZbsSi25BKzjXgMensvLyFyWvmmy6QEiKYfO0/2nsbfhTbGbED6RAeUFlRLZ4vHYla26yA5
FaEXAkE3GmDNKY/2rTntVy6eFgNVcyxRQHSHPCtBVK12V2yf8rL8QAIjqIY1Ty+GllyjLr4lDSW8
gtMFbz0KjrADPFBgYVg1iEWaL/FLHakNXAXwJNMgrWO1SCZTESKzK2pa9NvcTWcuRtILm+NGW8MA
ezLYHlYorlTKeLQtSjjzpM7hCZycoicc0yv7eg+NyXWQpdfEq4r1hDLk1DGPyKKICsM8tel5FqSP
WrPeK5RbvfxdMkkoNw0dTUHbSZYHEumqwkdseWxS15LRErEDxS6u811N4BrWj4mZmWCrFEdsDQYm
aiU+Pouh50j4DaesBYfkNZVcopryp3gjqLCfbVllIUUy+kOMHF7sYjv/mPBLvrNGYVvgAPK3U/QJ
9a1uR1/RwUBT24bmVeO9zhfFj7/gg+rTsdOmYwlgZwoGkS2XhACM81+TnmqTaW925b7o1J1Qg1hH
ib+Om9qI8XjtFm7kOgeV7CXdtA+H5h9iunRnUr8Tr4oNgmnHi4WSuaXuJHjlEFVvFX1dTWiKRWGG
qWth1JDh6MKcXkSTQ37BcdlrHYlMYRVYdwoYnVqDwQocamrTzpPORjcfY50jJdauIJdoOU6W0D60
sn21zsJdJ5e2pdZImmmzDOnnRPpOXL9JGwsbeVctryiiH2ZMJ6E+YvYGGTgWiYFbqryBJJEIm6D3
XY1vCwoMHSghxNozpKbY4JDYZMjuTa5l/Z3IWaeDHfokdYt+hROUlJmxMS/s51HBq55i4uVovnu4
Z3LXbTK0U9l7WeUfQNE+lKz7BEJRHwtRu2sqiBvVzWCilupwN7LinqjY08fLuKrnELQflutpmHwG
TnaKvXUcxa18s3jIFAw8v/rJjjv5EP3K3psZcQjmti7LN28WuUbhH3k5ZjYbTwkSoZ7D5GMqwFwU
YxUePBs97zocqx4ZoHVR2fkrHb2FSy4LogCtRPFiTU5u1Xt5Ywrf/O2cVuTeLcjbVyU+DUt66nsi
M9AB55IOTn46WhFE3mndwWZiBgGqdv5OyONii7ipK5jOjDVLwMg1LmbmYVs4LDri60aSN4qx0aAm
Jxi6iMtyK5QpOqRNok9w1aWMBaikNyUKBk5f2vSpKPyC7LBC9cKio3+ZPC31rTDz16T34++0xFlR
VAeA47BKDyRNPA2DP8/pgIzJVBTd/O3JEaNQbSqMk8IRO0hTGlfNZD3EmM57xx++qYlRZ+PaI1CL
l3RrXFMAvitqEzdhF9LOgp2JYBcVYqIV2R8VAGLlXz0d3Dyvd8vU75LCIRaDAXCfxo+UdONqbQ8V
BFWJZFddbgJkfltv+DAEad8zyyhg8PPSSd7oh1Mya6eTtF/Ryhj+PENwroxXhpYFwvBnblQnIL5A
mYroEAaUAz6T+PSpko65MB7N1pU/rHg5E6rU/aNSd2wob/ZYRxvaywOO7jmRA/hCQbOTKotm08FC
phzq7x+cCvhQMfZzSIerY8cFLhm+u9XbLIo7MUUoJel7uyEe9JtEHYQKOrmI6xYc/8QQEYVyS7ka
LYx9Z8CJT+GQ8Fw/A50e+BVDxomYbxFINOt3LVUebRkh7PcnCwGnJvuNztC9VH2Md5JMCdfOfiEO
/qTTREFEpTPpK2tbqPK2mDkpXZmIRxkVtbM6USL6JkwyjSDWiP9OImzEWuwDTrTnTCgWpotpJtgM
5iuptSa0xqVnuAkBVCYgQe9a+EbVXtIjojEmV6ArAXW6UzfZqFzBqVwMgajklox4s9qyqFOB9Vqh
hwfVSRX5aJWXRLkZENbV1e/xl9NcSMjp7JQ8zoZIW1V/rcbam9i8AhP2Gn3dgsnpsKzM6Efgrsjy
em4GykBWAdR2mDDstPxN5KBZnMUm9lj3GxMbmPLM+5p1jf2iWElnJRq8kz9R86UYhHHsWG56qCy9
QnyUHzifD6THoBc5atuXoudsHmA4e3z7NHFCyrVSdAFozPeN3u2VAUv8Iu4jmjNhFfcS2hNxbrDw
XFqEGxb+4VRB1KSQ3EIZIt37iXEVo9MZTYHoRQLFZGE3bvz+bNUSMUjQooeYKUL5R+vg8n8ZVJ2G
uLgjfzZkTnzHX0iysjr2wJgO28GVLcfMcBSrgaT/qitm7qisMZ2Ss7IpcLsTTS5vWznbmjzlO4tv
0tx0zLG6gN0fPpTG3LxMUaOKay3NHj8NvpHOqDO50WQxpXrRW47R7kn7Yd23WxJxV7D3NJSODjjZ
hTEK/xpjn4JFcTiyIzu0geAwsBIM9DMcbEZ610693z/9utsaKZXH3IFYuesFKqz5ieZ90+Fjz8gj
mht0HQ8ZOVKOoKoJVPJ3yjHfr2AyO1121TfJNcg35fKpIvIL2MpQl3R4JbXsxtZ3p7PrZPY39ySa
qF4OB08Zus3GVEEvZMjO4q3Wc6IV1aZ5eyvNbUf7LrTpSb3KESRcIaPzH3w1Q7I03PO2eyX9E/k3
QhK15dsCTXpNLqnwRq29l7PmapAVpg7hlSF3hlkZf6zuFCQfAvFkMQSDf2UmYMRn84TNxqjTVxUG
BpPGbTIUp3i/LMRXzpgz9PaUoKyJC54sVxqJtROxwzNf7P+SuY6CSOZU/ie+62KeZTB2UsVSC4hd
tNyVFNs06ufYWIIsGgLKuADtejzYL9DClDoaqXq0J7Pnn/ce2qmDus+1IF4uKW3+Js6Iap4N4oZn
pOc4QwiuRF9RP/UVRIymToMOLn5fLvLgAV6oQPxjInFHRTm27892iMUIDh9cHYwcTAi1ZQvwAojs
8laZ8msss6ss+MImwm09ENZZIHYstAuanYQVToTRSuJ+UkvbAh+XIlVyxCH0lxhmNgfKRhRQBikC
HzyfAtlUPw1ibFobIw3gWJ7zOruyEoAMXENHLSR1R4yCE4Lu11ewZjJBZRDja/qGyX8xpHLSZuOp
pkG2aCA/pNKLGsjIxtdS/LKEhMzOD7Fg7MMVBx3WSWpPw5Y4Gt22U85JfeRZN8oUw4NOF6MSDMXO
KMt5+IaQIc9q2Lip0FMiAKj2aei2+JuJ4dgO5LCpbo6CCALKROb1OQZhIt4oCphv75H4eTHsCuny
ssiDqjJyVD2qGAWOCH+iHlgSA59e3Sp1SMSX6iLMC7NdXo12FYpOCji3jkDeTh5w+hYdv/K9wu8C
frRVxpw9pPuitNpqKrpieRNLVaHN8Ld7smnaqtZ4UfyxMgx7fiKAM+woJM/g+alMvz5Y9FKS0xol
8VmdjNOIvCix4lM9dRCdIFat4WHRi4MEiEM4z8ZwqkXtILAs0CVi5SThMNcEXa3FxWyZ3UErxh5M
lMKEuA0UZR5p/vNTGHSk/k+WHel9cyc4OiyFtHpGqGlUg/7YM1XyQlQqcb3fWWO55zUhZ8cdOy9A
1audYBHBlz7kZPTD50cw8lkOKAUx3XQpNLY/OvmWMss/cGYumvTNPKsbXjwCP7ar4KbjdsurZ/vG
+mndWIu8hXsxIwEVEfk5Q8njvBpvaaO9RclIRxI65QKWRlK9VAMULvR3y0hvIjvLivJNnWj1+bCY
bRyMAweYObDJa0EpKZCJqVIasmaJc7mMjLI1+P8WBWOaS/tY03ZjA7dNc4aIaZ2OkGFotzmU6mTL
RgbaBqbcvEPiSSASz6YGnSXBar984NR9AnPggTB28jKFmScPmSwyaFGwaRifuv43xAtuxQj0aia5
PRsOTWGEABgFPL8eYL8nzKfcV6my76s8INokIIrSHhjkzsyREBqaQJ7r4l4tw0kpCeEw4TZJh/z/
02cbmYh0ANSTWnp6+CseaW3YZDbNodbM/cyCcR6QGSEX7XE867bBMkVFzKFpJINqmG5oeOETTlj4
qtdYFV4NoXrrhPGt0m9686ASvM7Ko2J4NeuIH1XjbRHFVwLaQmwpBihIzFrPO7RnqPdMbnBZsfGx
wB+oHC6QbjyIVhrET0Ofwq48IwpyRm4/4K3ulFvG0C582jFbxjIaIbVoWDvGFyK3dM3xN0qGV6MP
FC3QKYibpE9ZWBnSRCZ25sbQEBC6uiNFbyEBGgxw/ee4xUQ/yXTqBKZM2OcicUCESHFsmNYWu7M9
F8DlVN15sSRwJpmlA5zoBfQw0o7M413IBldCcTGdhBL3jyN7mSQFRtocgSopyWGeimOaNUFPFxfm
Z+PXoxBJpvCKKwJ3jNsh3cKzhGw2z/7QzXTrNkXJfSV0WKPbGRfE9Top7AwpBVZqSnyrCZbtNcQ1
AJh1FSU62v81vbWTcJ3d4pSKQLPAKC32tDRnc39UsvHQ9Omh0sEtNuc0bfEZNuQyTx66Als0hf0s
asTJA4FJkLttgBs1DGgTheX5Q+t0B1vxU/m7xQbs9yYITFjXJZrPVT/Fi7HrZmB3XqRZN2SrWZV8
6ikz7/ZU42QES3jsU0Bv43Fepn39nsbZjmKNWC+/QxKJlJ2HmNw2k2IVoANkDH8YrnBL3BmrGHZ3
H/PETtp2m59M2KayP8BWSTCGrGjc8mKrdho1dY8TwYIlNOxThMizo8zRLmke3I+WUwZ5qe6W38jg
t6xcCBFXrKtOlzbYa31MD3pfMzsieYizWCVkCFesObxqi0T8YrHpkObIv4u53UyEOyoRwIFH/3QV
07lnDLcCpJ0CzVvZeXhEjksZMMN1JdwkiDkwiHhUP3lzlZjAR2D9LHb/m1S39iL7KDX0xknzj2B/
PHFPKMZA3C6As+hbqWWmMr5+ZQwGDOmplBCDekC+p/aegBabSmink49FT8eVYLjd38XQD6AoBF72
Ai4v9Jaut3ssdXLrgVPHVjnBpZu/LL4Rc8woaSHcKgXcxnnIT9HT96n5aSL0XzTOgyPmltMoMBUg
xcC10Pv4RmI9G3G7E2nMyvSQzjSxxNN3XoFUI64+m6nwlsUu3tT6DZqS2+cbfP7BR8ZvBn18iIT6
ECNgYoLMDeLO+DinYKGSEmg8UuWPFuFhxpQeDQ2GitHHneSz7/XF9Rxf8mHm99VeRK1/N4yzIpRE
23uS/mrIDrRI9j7jViGOu0nwVlmATl4lkqRxALs6VdEqVM4q/Vk5QLpR85hNIx/nHHM7puXTPk1F
eB6s0errqs7uiPEqoyHG4HrnXYt50wvCiSlXgQcWWwM5eMjxE/LUhPgl1+g2IY5fVBxGZRBb35NG
RhWSVY2k6/i2jKR4aCTYmqNn0GpXZX9ozZ1xJojQr8XKzePvlSV1ix49nmpvTtjDMgxdkQDw1tVR
yNWCDw93WR4ZfN5rL0Av6S8xXGoGb4JxzJ7DPDyV4hWlrEm6JEetiJYIuQfj3Czbd/jxiVebkDVx
3NePHI18W34yja2SLbrQrfJ8gdhzQMvbFvrQZ34qfa0ufYYEIOTarh0sVHT4f//yEFOmucaZq1V9
ChYStOCW3TV8HPz0rIgpsg6aDkpkwaWVe1WDY1Git0YEETbAkypy5rAPtGT6Gr45VV64zI5hqwYm
E820na5nSFld5rl0BulzSYAqLZyPHH3UU+PfWKAwdgdsIkOCZb4pyCx6rG2z7QCXDRPTWyDrEruz
lZQFxOm18GP2f/Sp5XL2ykZ02kpzxK9Qs7w4HDbJ37CbDkg8CpaYmvRnruZ9ZHHbM66jOJp2IGll
pLMVanNLmzHsgRZJsIu024zv4bPNx6AMUxK1dq84LIcKt5uq7fxBbovP9RSakzvxXeoNyCpEy4gQ
eogylw/kG3Mzng0V1tQ3sry0YyVSrXRCfL45YWA5Obq8858SE45ce7CyaT+nneR1xBpD491UvweD
tjYmmK7FQZEX5L9HfrzwaDIzM/mKyCDCB6BI5KeQqrWnHhSKW3m1KuFhtMD6Kh074vK+BLgESFlu
jyk84yXoG5vLBsAp4LYvUSuCoW6cHAwmwosQrWf9Z4EQyyU0mdslp2HiF6Z6UX4FsJX/0VvBsZT7
KPA2KexNAYrk6FJhJwGj6DcDOAbiGXR0mlhUtj2gTCxin8270nwxJyxiiFNAt1RqMFHqURJAxzBI
d45RNNH/3eIIEyZCQc20Tst2agHMFYVrYPeZYnNDJUBFzfowOeA8pA4AH0cyJiRXV0FQgITNTTCB
LTauqg3T6JicQibTK1+Zq6yATapqEG1uC125WBj7ckjtpXMf409dFuZ/v+PwPe3wxaQ8NK8KOrSa
Q0zGeSliADCGbzEzdwuHdV1RgmENYhh5y6XPnEw3EFchAbiW9jGi/cE5QY/7znhiYxTFzjwrml1J
LPJKWAN3YezfSuHSKIQczO94rYTlMutB/k1vRHhrHUkb1XwV8ObqtIqHWRbdDDkf/fDBynuXFzHK
j0j96UAZpeG7rDAyIsvKGHZhv2XHelKy4cwfaPzOG+vaNY92IKOTszguJeaMoUoxG7d2CnEauY5x
nFdUWyFYPC6nrn7oZzwOa6Q8aqXzDKKmn3HnKK6akFDi5phgMOU/VSpiAuZNzHw8pqiXM5nbe3QU
7WNBJZY/7fadTEdpj+m9QgWX1dfYkvZWMwY9vIAZF0Qs7VF22/Ahz5omXjp3QGNcnlt68cjwey3o
GMDj8hz42Q1bX4mpsnUEuiPqi11PAl4DibS8cteLyo5F517BsJQ25j4ZyiCVMMUwzvs7cvvFw3Hg
64yHj6F7KbxbTGfH1tzLJMvmCtsofpl5HEykyq4l6n9CBFboam4h6PuaGE0EJvH89GM5ofQnzf+o
Vcpmvp+o8nC1WHiqltTXn7ZeFMeSZPk5hkFjcfpEeXBbvBb4LldiFMG3rc5S5XsKkmnAEq00XnwL
DdlPJ8lvutlXlsYn58BaEs8Q/VTfFN21yVMCWrnxP/vhW2gaP24kP6cU6mgwIx4jzRp2IPL+cc4n
lbbLMYurH6vaOaPRbCcj8jV2uURNOFMZOS2fan3jE7uHVC9p4dZxeMyr6YRD1XxNjTxQ9tOn9S3E
j0G6C8JIVae5MpCRBsiIXDKOYU8p9p7FzmfeKSJUIMIsdN9gK8aT+D4P35Ao4reC+6bGxiMC+2LI
HHFPzuV0SnmDe3wgBznKqcWIep5A3hAGPLGCtLYTi+Onq2DI2IesuAtS6SFvMsKIVEacKrylwOQn
hYiL8j8WEB6qmpjN/Egoc8FVmw+qG8+z07N7bMGgFFy35NhgE9bPhjTeE119BdY44hUVj4tIVGcc
vSpL/1q26DiF4xzeY0aqTFqHQ9KkbpzUJ5UM2JmDUgs3YWZASBfhAp014pIVjHQvik7QUGnwP8qj
Swi9aihRx2gF3kJI7o8SKU6DUzBmKwjWW23fB3HizNhZlYZn5Nxkk80QC2s4Dtpef9Ms4aKvDG1R
mnI3jdoH+k87Z1OOH6RTHGoUu9aCYrqnGGAHQBsvUp2k6qKz1ZMIJlmK3wRU4+RMNy9l15ulYBJH
XpMixTylX2Pwj0flVlnzll13B/eIaIjSSVOks5qMVh+vR+MgyUyoOqdLgqaOo0oB0HbvGx4S5NAg
nLTqQEoX9s+roBDlZjMxodAlvCy/48fre5bX6SG7LcR7Aw5PGJu6KDDDZUdieh4JO8YBmcg3RSUe
SIPuJNumWN+iMLlblXxXPnJBv7TMfH+kfjnQNByGNx38JKL/gn8cSeyaHJZLFfkbE5qPqfaX+W+B
w0J+79jeTuq3meBJkJq9smi3CV/LBKw8tSAtMnwyVT+WRR82RG2BfYPVP7Ff7+N3WX9l3JR1e0xJ
WF+bkRnx0xDO93LW3W20VfrMNdQ9SoIm+olRqTZh72rN4BjPt2lMP9gTTrqGzuA7GqEq8W+XiQEq
gG8EqLlXopThsUUOeUm08cZKKC6IV2g/8ho7DuNDnhFIJLzgjYz/QwHHmHBrV34vTccsrS59IDBr
LTg2wBEh6sWipe+iP/Jg7Lun5adX0YwAyOr5Dj4WaZtAfmP76Q+kIGPiRHS9YZyA+hZJLJ9rAhhy
sn3TSQGK90zsdSvdgcTqP4thQ9A3fUfj0mTjbliPbd0csF5uXzRZraa851gVrd8yVuEcz2lUPZYn
L/JC4N0xK4jsYCSCsT2EliY0TNGM/bqQAUrh/mZ6I7+hqlxNaa+Qws/QvyLmznyOK1OBgMdtIC0q
OSQJdHVj+xJprYK1PSk3Yxc7sw7YbPlJswfRIW9qJ72yr8O6T4ydmDfeaOH0WdBdQHucLax45iMz
43MiLCedOUCrb+rhb1QdhOxDoLjMmYzE62HpYJtghpH6MzOAK39GNt2/Wx1GXeNIH0Y1+01Dlji1
Rsee1xtZ4pgThS/V4WJX+Xwd85Fu3Uqmt+kNjInMmokXC32SKUDjqV8VYsJoge6veSXihRDzuo55
nU7ziKvjlJbWKZ8aGIBgRef0tLKx2gDGetX65JWUMzQ5oq8IgPlagvnCjlrwR8kZxJkaJSgskiOn
28FspFOsjeRs0/JZ2c2Cs5qXwiPL4rd61t+WYK5BKCblrrGs91aW38lMrYTmMQSIC6CxWume/85X
udBgc5EToYKrAbDKfi2b7iqyPtVNDo2MOKMW92qvBBjv5hYmFU/ZchmQYxfk1gscfAI+OIHv9kum
tkuv1QII64GlJpXjDGFOvDYVTyoDkmzgoirteAsYSkIW8SKIiljNsSpudmpBpVaUDkYyfDKbivu+
E4t9SI+b9TedIdYAQMLSxCPKJYFdV7h+lrMOL/GUsTKvuhNd17CDtq4jLixfl6mzkZ0/IpdB425Q
bOlElxdvnqoiKKY69wGp50915YJczWAJNucu+AcwYdz1jGxYF/qdtecvGagcuZLwLf/o9KJyzuqm
yoqFhNZZ3JjlYCdMRieLmQ7msHbGoc6IUDfcKF8QFPK2lzC9v6AYIC/e68+vIJPqGENXt4yHsisC
IblKie4QRQwNr/DS5j5i3s+Vc2lSMhAeCn8wMTQYwYcE5qAOwcrWVKDeA7nkOUnx+S5LeMlkSkHR
smWYU7gYgCZFfInmU0e3JdBiI/tClx8unHq6G6jdRZbPls6Fvamn8QDRBh/u1yj+MVM2Xb9+GyC1
l/gxdSyCZOKXP9ffXb3N1ca1rN/MnWwoliuOfUU+QfMZf2fPISnRhr4B5ELL2l08Ud7gFBVlKrIt
88PtELppnz1gGO8SIqYEUwqE7C7Kf9sI4FzBt1FsCFuG7oRILkmZd0JH9Dqp2rTgCAgA4ydmwzEZ
qEUOmSZ7rXKWGcQ+GQXyfU6TyySiuvmV4olN7RhlcklGdO0gOu1h2NcMG8mw3jEUk6cvtDHPA6nv
sGuBtYWMDOxKR35XgIUVuQ1kVNEcfvFDHn8K8TuCpEu8HLRyDlPF/LvCRNd7JiLsT9L5Y5A5BZ66
4nBP0MVRFngMmeQh6+SJKGTwXdGGcnpdnBeVROlYsup1Y6iVgxWqoIJufoE9Z8YscMS18xcad9bp
7CFOLe5YwGMENFt1l3YI4CgJFOvYKQV/xN6ZpLssIEEdg3//67/+939+5v8mY+NS5UtUlf8qh+JS
JQCe//NvVdb//S/e0ec/3/3+z78NVZMMSTTJt1F1RSdhzuDf/3zfkjLit0svaGaTwiqVyB0k0jZe
axZoqFp7ZJ76a5+NjsxyHklnZJ1MobqASLqqwnxb2oTyFQRPFj/qeXo0YISYQ8u6c2zZsmrnwp7Y
E03XCsJrfGB1Cx6YkwB1uGKryBcX4B1SZl7VpLrz3ZETcMywS+okSIzPuk+djDCFboA4qxEy6UCV
uQYZDlpXp/cLicGoPNKnj115qTmmOJBgCpgXSVhvBWFLSsfuitgbgRtSXgJ5rxcYhKHRoZOY2EHv
LNUi/mN5PQ7eR/+ZYigLp3NN9UQ8O1EoFo5Fr+UDDbEJthwv6jFOOdOxqQ06XxPgsSPlKjMXMTqu
4TERPwtB8V3tbknYF+GwMiSqFMPTaT8ZtmFSvMQAZgvQuzXmWyz891LuqbDmkmlSynIK7GMyjYGo
BwMXvcq2YN00o2HnEYmtcvYaZ9IjN/S7Ypq3uKDe01L2jjXf76M2VmehahEWqfu+KE8T632gIwTD
Y+dNiXmmpNyOCOdFq3bSZd5CmttaQrZll7iqEPHCFNP3tLPQ2yV+e1EnjBPsDhLc+XrjoyrbWUEc
zyzopwDiCwoHmNbSXpayU6mrJBXVZyhhZ7g4qcDCNzqFgm+OeM2rw1Qy7I/loyJSjaH1mpXVu4Fy
zoeLlg2XMOOEYmxtiYcxMKPqVGf9kTSo9+S1fObA2dxApGFY6UGeB1rOy7DmLmYwRAvrqX3GhoeX
IuvYYeIOOPZYs8RnUglJTuv/MXYmS3IjWZb9lZLcIxujQiHSXQubADPYbD4FNxCG04l5nvH1fSw6
s6SC2Z3RC18wOQSTDlM8ve/eczGZ6X3tsgwZbK4qxL2nNj1o6IKgpWXe4BySzAF43oCwmHu3s9Pt
HeSJ8LqObkQMZzF9BPq68Oy1XozbqbP4lmYc8wBEIgDr+O5vJtGd7/1nAPnA7Fd5l22FjrgVqDsj
k7uGa3duVSAfMY0y8qeXsPsohArTrNkOQYBfWr3QRHFxzPwidItIVXOGC7eeU9ufmh9yot3NUg/l
EB80FoJskWYQmNuVwiuzzTly30akB4M6y8W+yCa5Pi8/GFndBac+V3UyJdUqBn8UHKn6OcK0WoQr
8WRpGnDuDAt2mbtDZa4N5bjM4WYWv2fT7B25n0NhbhwgsVCBYyJ3HYn3VTQoB05vX9a3p8c+ogMO
HpI9mg+rUB/5gn1bAxcd7oHrtROOIxRENbiXR3JUD5uM1FGF20lR1WrcBXbwUGvrhY1T7yyXRbcu
wfjMQDkXGCoAXZTgvT4q1VugUCFEiLLM1VWxkA4xJ3qXxrMzPf/NjAt9fVfBgk1ivejT4arl3RX5
TsMFE4YuhIIYe8UxK9TjyD8A06qLRxDbIx+PHMZsDe2FesC2Ubb1rG8Tr0hx0JNlM9LtAGYlTnm7
lzWDP9TDPNjkFdKVNrKUN1mYAlNemNWTmrsp3nBqpjLqMI2EUnqPxHSt3goDc0Wj3VN6MJa69PXW
uAcQqQPnurThnQpFENt9pN/olJ+X31sfItK+pGpGhSVsVLAjHTdg7Q9ne5Dz8d8f/5rUfjn+DUfo
UtiGowrDFrZq/fn4V6JFDktGfcWzHmZz0lSBveasUAoBFoO4GddBDrhvGW7PgvNQnLgFBbsJOR3P
6pijLNIsw7V8Lsadyr22fvrXuDsY6W5BPrNrKEKpZ03qAc1iNarZvZ2i+8I2zOGqpUXHsrf83be4
tQ6anrJQi1/r5gdF3Z5NuZ+oHVq0GIGfCWjzabDYGqRwpmbejneFFM4C5CXH4tjQPN1TzxXqznPr
TI9KuWpbwJ/P7wpRfckmT8FDGUQl+TgKFCzE85m4ClVR+WMRCi1HrLQINOQoYX18t5zuNgXddYy7
S2tzpnJXBzvSZECgCILQO7jR5XQoKulX25X2pENzLoBEuOJFUzh6AI2sV7p27EkYADUsrfka5NTA
PY5R+QPDQV8HLsXjLiWUe/rsJJAhHWhdhCQ6r6gyLCLKtHqboADmXNYPDhm5ss89wVc9kC6HU6vC
HK/Jinz+1n3XQdQ6cAFDrnmNQRh1Ey68ysYKcGa8Y8eKr27ZqgGCYXUFNXem3BR0NItbPT+nVnwt
VXEb4uERmIsPyBb935Vl+gjpxH4WZjmQB4uy457WvGg1MSqADA5lLC3HtHXtQDOMXMfmjCCvgkNc
sBwJTDw5PQFH3MTfU+VZbutjJ+n0879/inVV/eUpZoiRBo+y45iGJg3T+PNT7NQk0ZeKTaHsMQzH
3MNzHwZPEhRcb3R6DGjvIW4DqZK3B0Ec7fJRfZj2WnwLXlU3wCEmGsENmRuYs+3BSrd6d6+V8MV0
ylc2fXGJ5PoGK7w8zywL+FGsbIUr0goZ5FY2ZDcIILfJi2YB3PjpfFbYS+J7WoJfkY436ZaXW7On
L7U3z7GXWTrRODD9+kbdqkyOw142oGcL7EsbYd5aMa2nTqEBZsF7lGwtDYsanVTjDAe4oBidyxDx
tW8mlV5xHh5s7O6zg+i5Ki4DoWbDb0/Ls9GZXoIW/o2BMbUpfVza0XDvRH2XU3rXbWqjwlP8Fcvi
pvCoO9sdgcKjs9RH6z7UYtc/Tdg8+CZig0hs2oC5IyFZSuGG8meSaqwyAJh29R5LZoMkPH5C1rQI
9LBqndbM2mLzHu8ptPNUInbBI9xr3JhbljSRvXlGuCreMBaLs5A3TM40BZXBVT84kngHa0RCNW8W
LSMyFAl89wtYykLBadh7s9N434tzsHT7HCSDApKhoybwCcKsixNRh3DxAzItucReuKZw90jpBAFP
6f9xbTtJhcQHovCg+VTg9VZ8n+fykX1LrKc6TalVauEkxNQ2hB5WCHRdgJpzy8gHeR76PKCtsY3e
7aZ9I8r7yofyZcaOgsuIBrE0q4kC/AA5tRtZdXGToFcM6p6+/4vnXn8+1/99eNfAoVjCtG1Mi5rF
8//n534pk6YxeKJ2+sLVpqZOUTu/TUB04Kn1azY5GjlB8ncrpQJ/G44AqFEXlBLXFgcs5NaA3XAx
dPvZYpFV6WQF5d5EdgaemRdE77EqdD1FDlh2xGGEjaFmxknEMbJQfUzxiGS8MyML6y05rzZcvOHa
3wUAEZHml1BsqmUiWJc/2nWl23gdNJCfzcU05CVoC7yHNdHQkaAgNl+R7OVIXeU8Hxy5+CEEr244
ZBsxCE+Ja+Bu6n5OwsOgFgcL1G9E21tZkLHE+ldpv4dbWvQoxbHclP66IuADu578nrSZXWCi8iJs
7JHHHL1x6EcbF9Utx5th3yq+fbbpMrwca2ti4QCLmzrepNreKwP2Yb9tnZ86cUVsaqu8h+GtrnUC
3JBTwW4iQHBnJ/mw0YFpSCwmpXCn26gYK6jMMddCmvXcxmZngVkyIuGTu5MiXUxFVh1vQnAUIJfF
pd8JZGfV+FEbzxJWGOekZKELhXi961p68nJUpHrNg/pWgTobmYfaQdl0WnafS3B3BDSL1rop7GeW
7bKkb5Vjv5hG9bCHkLdmvan6+WLYC9g6gaHBuFAJyN6xovS3DdpHw77RbOo3tcrfNYpRB9oXhzTz
h4q3H52soFnmgm5McW4ixdVaQFH5eMx5xRt70BEbiuJXURpz0Wc3OVPXXdFhMpjHtFGO8SVto30S
HfqR1tdgQz/KcSAUJdlut+0bE8KratcvkVWcpuGGy+wJSu+nHCmnwgo/7FTAejeyxGvszKcujY8T
EL8V7KcE5yG0gQ53fUr69y8+XFL/5cNlkJd0bMsWOs+jZRm/3IwLg2DrbEzNptY1P5zKk/hWKdwG
2YcTK2bV5tJX9Kq3+TYkQdgq3UWF29cTVAYNpeiNN2B37vjmkXvYO5xuOfGXGOARUhwEMn1L8fCK
YoTSnF1tmLgpzNC+RrfBZ1+QjCJiwBsY95HEVwt5u1gObX4ASOOmxbA316I3PUHcNmVfqGdiR/kR
S955NdQO0dfFS6pin236ol9bfrrtep+SkRaul6pxTYxrP9RIjD9e+q8aKgiGmX2ZIsjBQwlCZ5+M
5HQVua8Ge1+ucegUtOKCFfKtsCMXpFIRR7L+2nlZmkMR707hCT+un1PGHQ3metaVfagqHif2s3dj
Xjaw5XjJZlsdP3rT0bKZsDr5TOdqp36vgC1bBbcR2a37scPQZ7rcsOGE2fKwEFoEts3Yj5dUbOeO
KM/CqpLq+SjileFmgBL1k3Sac/EweeN1Y3NpHP2iW+ZFLkRJhH4JrpUSU+Txg78ci8ZhX4BHRUKO
hi/CYBQoTZCPEH1a02WV7qbmtRkxmUg03MjeQvuwIgiKjBMJDb9l23tO9jOoKYFQ/a35aAIcZtDW
qFhmvaMn5dEQ4sgkDbgXZoVl7SSGrxpASgt3eGG97cwlEJHGndvW/S1kZuwgdHSwFsmUFQ/OID1h
069H9z5PbqQnaRimAq5fw9nf6eh5NrNcbmysp2mue7GTwAswHUEP9iAIloiBbWUSftXXYI02qAbM
vSu9sOEokK0CiKjay3ZQsZiRSUloAql3HdSRuENzCCHBWY+EgbnE+hbvRtEjBInXYtJeta59Le0K
F+vrtNgP3Jz3KjJWPZoLOwmzP/2QaNuLG88Il9aBC/1mpnoSnjOXgxLSFng2iY7ebKqq20cREUdz
ZHXVrdNe2RL4YUiFHuZslLrcTjDwEwy3xgRzzTMNew/JaMhPhSEYXqfLjOxFI8ZVi8LbFJU3dm/j
wn9v8ePePtnDfMqj3wzOK+spIdS0jzSm3+FmA/kSQCxeQlbtJOEM7CYlM82/Pz80If/1/JBYKDGT
6dJx9F/PDyeo5yS3eLo6222QmDtufepNQ24XJz/h36GP2WRH25KbFDuWyzQQD5OYB6H8vrXb5gM/
BcSSAUGB8OW6Wq4tmkL6ZqFChYRLoK3cWsIlxd5J+pONZupQ31jk9AS+Sqc8jUp0klx7SzM/JtLw
l03Wk9qv2n0egUXMuHhzejjG5OqzhNlAuU3UurudVpsUUJYuk6aiCW7+pZdtZvQeMZQ+CC8/hQIW
tssxXBofSU9AA9RHNrdlfqJ+twl9aaBZwQPrEfzNkDm8jSA3L+Di8M11V3DEQUU+Wp71a0B/AMA8
xG95pPKRtwkOkm4ttR8aiVSda6ejvhidcY6Yu2G1uE/jWnSN3hwCWs7MQ0qn2NDEm0x/WQ7I/pmf
ofiNOY3yU34ckFnCWx8WvDJX56HJ92hBXYeLkqdO96L20+7HM2PFuYvHk9pbR2cgdA00vIBJVqvN
wVqbQ0FifYDtQyFtQLv4ojA89A18jATFhH1uKfZGOxyUJPaftycyekc07MF8SVmTLeTNlhTtUhqv
UyJe1WJ5VWkrUx0MuXX9sK5Mjk1a+krOi1Or/LCuD7H5R4lNGba7v3osfxV8ea0JQ6L7IvxqwtR+
ea0FcRkDz0ThNzO8seA7cMXExPcNjdBLgtrHZGjQD88ata85635XwspzoBwWcOOnRnrjz/knEIlX
Agfvtha/GyPQwCnZonN8TgiyILAgpiv7qrWonkiuk/M7xb6uyVSS/KhK3PMreYgwCaqZp3FHhcFH
1dKmrrKb3jKlGPJUhwX14cvxolU1m77wunToe7ecsGM7kQnB89b2rjMsLqnSVTlJ/jdkL4b1Lk28
cDvn7dWgfjouymugmRf6R2CqErLR9LMZO6ewSk/0/4gnhIcypdI5amye8DMNmPFItxdAjzscy9a8
L0HE2VLdvfP0KQGWWK2B/vZl4tCbGtLkSFmzatD30123mD9l/DCd4DEn7UtDWG2gvCB9oaXiUqrl
xfjJX7IIXxcjexFq9RhFcg/XpmOg7i3sUJBPsCM5upsBwX+e7SqRBGEk24CwjlaJDa0xJVwUiFZR
aa/aHp5dGNyTQ3kpx4jK4JaKRm1vxEzJ4Ell5aUEVXW3dWA+4lVQisEbxoAyH2jZaeM1ZuUlryHu
0uGiJHQsLM1Zc7RTovkZkZZKl2tobjMLlql2MDyu7DpjMqi8f/9MWta/jlqOziEpDBOsgCblL/eY
cRziOUdB22S4JeE+0Wy0ioio5SpCPt6KfI+/a98Bk8/nmM+XP9r6qa7LtYaFZLG0c1M656L1KkzX
C98c+P48HvgrSowqIlbOJUYLhvCSkKIuNUoOtUtb/xhGcyewPjlQN5+uSufRI8/T2Tv6WmTt47fG
nB5T2rwSuAizhw1bU02Aj6DgO+AzwwISAQhEiyIThlTiM1xwdwjHQfnGpn2tQtvBN8CR0vvj/Pvc
PQvK6Y5QSOWBRV9A1843yfQI+VrmlP6w6qmgPAcbGyOcYX+vYG85+ppH5VixtHy2ggko1qCGLBjX
MZKbeeOUBNjqpc9n8fbxLKtUuds9a42DFnSTDpP4YH0SqAnpe4mDEwagM+49OjTEXijX8tmUgS06
CEJs1m8pLszRMtgTTwcFuCMZy5L/YobniO/Kxe6eeQWHV0twLmeLViH8Ee0p5QrvjI88AfDq0Ec3
XZwEFUzLNyp06phvV4XjZUjcOHivnuo2pU7zCirOhuU69UL7YMwP6ch3Ft5Ag8WtZbM7RNWzNwj6
AlhNxmtjx5ixUxCXYjaGVC5uDaIb1JRtHd4eYpsDFWYhqDl47E6McsCBHf6FdRzLLPDy1U2tuoPO
GCczlDPnyviwmkkqJHq33ViklZ+qBmak5mAW8lBDDrdt4VfHfqs8yCUe1Oqtm5qjxNliKNOjaPTH
R8roa1zjexSpF1lXV6I4F5BsvSpcAkYkUeVJzNmptfPjt3ppfYUXSqeglyT4uLaxpIpZN4/0WuuD
elvU8qEH5iU1/NLQXvViehtRbWhwWiebjo9vWLKC5iNc2Rj8u9KTDbXgzDeAy1cTna7xCVc2VMxR
5+HAdxJB7L+yBB/ZTa/zlr2IsVqggNJIf4jbb+Mw4nACC0/paxnQYzRqewfLNAYX467W4b21lKvW
iwsoUgc/NjeddW9mrFL4huWt94mbRrOA6U8HSWUaxJsR2X93fS5JQn3ZEQqYoXXdNPW3iSFQAvak
GwegbHpy5XEele2q80RxDHOCx7F6StciT70o41C3nwWt1c5+5Q5tJ9gZvy0T8XK/8oNaP35G7/n0
ka41eDcpgHWzolQCI1uN4xFUzq427yGlhhl61btYZT2tOPtwrzvKMeculKF4MC8oQePXm0+t/V7h
X3kie16jkRq2U7z+zJrELbjIF5DhoslbOH9mzp+Z86fdUGdCmpYZ32QO+2fIl3bjTS9aesKtG1Px
zQZGLgPOIHeABdAu1ktkmA+KVSgjLnbzMVyD3ttqNGot8bANxZtjZ27DHTNAObCeMJ1OX0u2mRr0
c04mA/9dB2Yvw1lnpLQZK+/zbthOpGj1Dw3XqT7vYvMrwZKskrzW5mUN3xaySK1FPuQXGAuK9+T/
Z1+amW3wPahzuwuPq4F/w7DiogWtykhoDyS3Acx6F8LBIydsMGE5p2OEjxwCmgKviy0gJ+t4Gysu
fKTWthhhIIbgcQOUEGFbDew9PlPLbDF2GHSKcAuSsfXW5+LdJIVB7LI1n40aVN5Gul/OTzMxTfWE
wxPW2wv5y/GoUDgwlSC3NzYfSzo4yOR7JimAkWH4aSSdR7/FeN9BhDoq37I4cvH2uSHbhgQbYmXt
lvWApNUZYh9x0CUmfaql3CsWP25XSKhZ54UN052oDoNdHQzBzZrTo1rERgPVHZ7RYDkrw1NCOK9E
Saw6/YDRgmpbCR068LSTERPj7PSNhAKmtfVWeGmrX7l3HJYS+9UUv5R9/cq2WG18u9b8SNp+BLXN
TNIjSIK1acebwHRc08ROLnxn03Xl3iIVTFAOcW7wMODCGAebsEqgdGgyJofO1iqFdVa7GyBMePus
yHAlEnKl7Xu4cH4JgDX+CynE0J5boP+uMzIzSltXHfZEuirEryaBrJ7ncUyh+U0YF3RID9UEdGWr
fsP+slqabRAcsw53UV74uV4dx7Q9KdpP3DBuBQQsM2yXT7ajCXAVMzHN6PxBittYn8RtyUtAesMh
0YyDY4mD025NrT0Xsj536RHA6WqiDUV8Ro2FAlntE9Xa8I4tq9c6q18IBK+S7lvU5A8dYzRFoTHz
35wASuBLQfAbLG1VkABQeIuMMe1CI5iQd01ED7Tmux6uOiFRKtp9rZv8pmVHMBEKUkwpR5fRLsjR
yBURHkrawFag3ZhjbuEvlYND/Qzt9AnJY6vlS6JKWWtfaqu8iZvpKC+6Xb6J8grl7wGsnIQNZy51
l5r+Gufza3xXaQcARMbgEfPAxIfsxTwQ3fIb3sZKm+Kiq7c6j6SIR24sGenHzqPdJ1KK/YWk0Uwc
nHxuvsAhq2BGEQ54DolsCwpwRVVJbHg1KAUTdHCFtnFQ8psK/VtY2P7XUVKfW1WcdZFdunK4NBG7
vpwhsMR5ooUUMUaXkNDOEKz1vgIFHPktJeps0A7DSv/NhhvYGFj5jX3MokelKJlrFs/j5p9QDXws
mwknb4mTl2U5xS2A0zSX0xlTpdwq32oA8eNHvVHyamdxlUux3adc5TAJZvYtK/S7vKT7pPhpYrep
8LlnI630hAB0LBwGeYQuHPbqMDLwUqpGrCVKP+iPeTexe2f1F1vqnRrnpDzFId7u2/STgCqv0YS9
Xwx5RaWlt8WhYOQ8omSGGvDcWJt1KKKA80NFQrG5htpw7FTdp2TtkIKnmjvVs7bWVhscDw5VjDNF
gGig8OJzWNMS4PZG7x5ZDEb6npfUE4XPHVtXTmN7aILwhSKk0EGNAPVMTp4LsceCG6N7iX9dH/jo
YCXXim6j/VR7l/QSWg7EWvZ86RS4I6BKlc29ZT7p4oWr2Gw0C23XtW9ETtc2rX7CBFECkHYw4m1G
VXW902EvmM6yjaCwo5pYMzlR6ImSKH/b47jpDHeg9IQkxDzK84Peq0wchijcJvQvqizRrAlTFmwF
lrVFOjOB1de6zK+OUC96/a5SJp+pCOfvcqpOE4laGikpcNeQN8yDPlIHaXgV5ppGe/z7K4Ou/Xpl
ePqWTPQVDgXLsKT6y5UhyoKYZEtOzYrKCWj6phNCbZ9cZ0o820aPOmH+Lq94VHbz4RRZwh8BU6T2
zVRZb4zLSic9UE0K4Sb12Kc/W5OoPpvD59iG016hXlOe3tQou9a82MB/lCQXMdrbF7JeTN4Gyh4z
gaFhjuII0PMDLR1vc52+Dc7wNpN1HqhPkxDjsB5wI95EzwRobdwCt6zVR6kE93lxbmNpXc3oQ4Lo
rZMYv+dMjalyQO71jclyLbrR9FeQvLxfasASOvttDqQdWtvOyU163Ym8LZkbb4XMKK+F5x4a2zgX
R6tmlWfGJ9qUMLkDpS0JfdXmkfmuz7V7o66cwB887B8DyWqAodE472MlcOdxJTfN8CMBLdHbKeiY
GJ5Wss/8vlAPOnyldteRwHld0ZjBoiJFFzWPDu9pK/vp9HwgMljjIsA9fGEuPmpGdR+gfst9PVsb
9njAb4h6KtwGltQdjbsDR1XpZs9izMKUOdF5DDDgZlgdub3eexY/zbutuchjic2jsvM1/I1TsNSn
ajVsWb15jSg8hc/Kcx9O2uMFHNjDPrCoyLubRl6r5+RZ4HMH1qXR7XNRGeRPhqPWV74xa1uje3vy
iuu9pNpnVHI/btjaFNFpQVfO6u9g1nmCP1I+IvGm7vFAVZqvTabvwA1J+FpyzU/jzn8WKmZrmWgr
u1PXfT2tpKhuVZpeW6qG83JTFh6obvZGx8itqc6qrGgnOad/wxTh5vyT/MWnxPqXxbipOjqN01La
DksM8bR//Dd3H7eZETnVqtdUwe2hoB3QgRu8bhzcaBmRxL+xUvFLkdq0+E5OBZEbPeVlnpxMF6Dd
6OtmdXQeiLRosbxJennn+m1CK1QX4xy39UUN+r05fI/FSq1gLuUJV2iqCI21Ew1HM6yP9gdFs6qi
+ClhIF3OviFqf+GAluHHMkPEccKDzgq8e4klY7pRg1sipTdEVGPtwarQ3EaeuEk8dRLeeOoNg/YG
im+pMbPGBXqH+0KVBX7HsBD7HX3KmCXBwrc1fvLuXeTZR6uD3isfhlPtwzDYBHb1EcrpHXr1m9xH
SfySZOxMz7DDayQbvMH3e4U4VUCMSIlayCZ0pxCShEP4k1LxFo6FR28HW6g4+R1pbKO/fLV0G48Y
L/SHtR2G2Q/3LhX0Z4NOOKU11+ojmGzXOqmPlvomqKa7hjuxTg9faawrI/OXAzc/k55NXVAQnb1g
kgIDlFePbIWAEO6PeEZEpN7zXH9s030Lo26Bx0blAnmks2EU+O1rSjR6UHV4xHBDy1W5F+wXyq51
m6xxEXJd+0ApePlzYcGAcXu+8BnBnG+8VXiT5ldZRWD2iFTPxaPrWWNm5kWYyHEJOTmybzt8+9tX
4ak5n8MDQgrnUOiatBaoob6FzrsVI1dzCGblA3+NBgkBqK/eQtvrhJeH6ktZR6+zCujI5OGzXO9n
IAE7x4i2kgxXZx7CCq/mqoiCHdz0En6IQ2naSWHzOI4dvcG076ojNSSrjiakFh7MwLaww5DT4Eb3
Ireox61ETOlJ1JAxo1TKJVjYYyc9OwzUrVHt5ZqVks/Ds2nYWGI17ehzZFel9NFfCFua8+sOwDJ1
SyK3alIIvFO/CluRrle2EDQlQXw8Lpfu6S3nrpQ0CdRSAu5o72yDoTR4irPAnaNywitteNMLW7Pi
y0BurS3HK1GXijiGMBKjMCHxj9ghojpmIpN7PQAqVPm1UT51Qzcr7J2w5903CCzqueakrzd4DNdD
mR2r3D6ItVRntOqIEhedroBdgJO70M5JIC5zLq/LIG52OtwTJC/sFMSPgEfzt5rW2RyRtasO1oJA
TbRmmOtDwDcsyVDXmx0DodCS98EK33R764Q1cydLY5VIAb+eGiUAaS0wh4R90QzrCGwai8psu0TC
LxHCRRHyIYQsf2FDMNDtEmG4qlHEJLkU7exgyeypwmW83VmnHlnWXHEZDO2bbMXjnR7DivXfSEwL
0ww2Sav4ShDinJthBncnSh5yhUrF1Ji/DALRBF/sWGGMYabqnjOVk6yWiWAfc1UtTNzs6Y5XAzi5
NMMTVM108IL5NfirEVZNCAWixy6Mit2hiQa/WXtVJfYFEd4FfkeWbGs19PSoRzJ/LQAkjjWfbeeJ
fdL2bEr3z+SuCRwiGIqjKuqjASt05OrJmlILvzT0GGl9G6Nim8/z3qHHsxXnll2rZNcq6+ko12qZ
UsNmr7SmWsPmXKtBdhVlfEZZH2xGomzTWvHGpCASzQiJOnJvtASsgsDc9Kvao9n9oFFZGP5OY6CP
veQv3Cn/N1VXGjAxdZsJTZi6/ou3sKvRbkQb88Gsw73a438AilUJbkrRfhFeFfJtwf1syS0JbeCy
Lfua3fxHvVb9ky2FOxHapdt4s9Qf9ADiS/E0Yr51REsFkSfpUGzDzk8ZziNxfwOWgMNXmn/pBIOX
wgBA8qaTiq1iy2V9ZV3wQD/6ZX75CL/ncjkzGYXP1hdo9IqeXrJ9fAa0jv5f7Xr9VlTcTK38wHy9
XaDE6VDiDCKe0xMRF47eSJSMfakFdquqTiXmmpKP8uCAMr1nx+e0GUSmp9Ap0hG6il/nlDEymu9o
pqNM1j0FLzOBz6nU9/oB3tMdPWKDncYdByQPhGzlEgKvpgdAxhpQnJ92tYpOto1bmN5ALKEOKoK9
tV+G35jm49CnKJ78A+I/X3C7F9tXuDmaCu2E1V5koafthaa5FRnxBoaPqpMuAIhs1reItzrMMyAU
EZ4gFW4e4WKB8gTuIqv46K7C7yGpY7MTpEC5o+j74JtJ8sF0T475acL5mEGSkIYJkBRJZGJNHkf8
HegxXTe5oeC7Fna3+FwnuQuD+K2iqJksYYftQVOvQzGQrki2GM5g6OChNd9iTTlAW1vi4KVS2h2Z
/iJicDAO8mCrFAszznVDeZT4vMzROvTnUzoCb4NQ0113SkK6cN70xrhpKNnhNNiBXpbLH+OzjT1U
ONhKMBA8x2cqPZOaOH7SuZqnlf1Vj+XVjvJbaJ2zvD8OSva8z19tk84PcSksDwrM0dCCW53HjwQU
GfxrK3JeEmUDwvI0IJWb8mJ1+RXgjrjGNxGxH8QfkPAlFYvKOwAwyYRzDr1nDFZpHK+b91KCaps+
SWlhOJ3PVV+dGg+3Mbjk8awWr2HYrRTyykq7yqJLUJEieXuPogu0S46kGngWzK70COMvQ4LWuYpq
QBSx52ZwGzSQSjDvMeM+oezEFxgvTIov4OYSoo3O0feR9mGqmA9OAd+OqIRVkOL7HlYBexOo1vJD
DPMH3IL3Qn50XX+ZMk+YX6QkRsrs2DLPXXmsl3Gf9cMWQ83aBjndDCmEVa4WmC5EyFuqZSKxFC98
raTFu6s4GOPnYmNVlbDXszsNQ5uCms8FgmiZB261NVcJ4soizxRledOBWNIIQ1Rl6GkHf+6jo1rN
x4VMu6ZOa0iIOCKGU/PGsSHpyvyuMRKpgkkpx6hS8EX2Tud2lZMTHXPPsRW33fdVeBrkiCmJZCUU
X6Ou/OqufZdEIth/M+75ThNg/x2wjpWeXYfsmUwCzgM1HsNag1MQrKel3QPPjlEqx3Vd5zvjjGFy
LncwMLZXaxtVbHQ3MP1IpDm5sXP5x6GTWMORjsMl3czdCbnej490XMf7OsW0RTIbsanFL6NSrqcM
mxg1x9WjV5yktb1fGSct+0J4WBe4zHFX1J+DGLcG1poba3JNWceN5yQP5fV9ukHIARuDOPgMKsF9
B2RqRljl8Ma3B5uoPoa0J59HkJpJu4JqsckXquHXZQBQIPCdQPFp0zJuKnv4WavXBcrUmOCGMzq3
KDCyjOhRvDqldn3mW7LwJPlKTXnMX2pzOtn5RhNE9DWonykG0/paObObWMoBHv0hF+Ry6Bx/UXUF
2ITjtl3iJZ0D9cHYTyPjylj6w7QuJmsdjAJrcjbLWzob98HpHywnHvHGq7TlYxjCaxL+zKv2g9Z1
Vh/rUltXhbwJK7pR8HRtSnGWDUialR7O1/73EEsXM/qWoVNlxUTlyg7YvD/FWH6uVWRuxD3Y9s+l
io1dlaVKPqLbU8Coq+cJc3M30wyorid2OJ2CzYNeX64FBR2UFZ2tyWpWWzpGUBuT5R7BCKN+iw5M
pZ1PUesciWXSDE2TTHc0+t5nA5iiow3OnbTGrl8rPrVCf1wJ/8efEl/tHwmwz7KamziMul9++J+X
6ov5vfn66k7fq//5/K3/9Uv/888/5Hf+40/efO++/+kHGCBilu79VzPfv9o+6/6ZOnv+yv/fn/yP
rz/+lJe5+vpff/ss+6J7/mlhXBZ/+8dPPUNq+tOj8F+ptuef/4+fPH/P+X2P6nv8r7/+63vbkXf7
u8E+2XQkwogjuQ0hE41fz59RNPl3zVaf/6NlsO9l7vrbfxSwqCJ+l/F3G08t1r+ntdZSbcb6tuyf
P6Xbf6fNjkmeQgfWM5Ym/vbP/+P/iNv9n3/t/1f8Tv7Zwmv9b6rOa7lxHdq2X8QqBjC9KjhIlpza
7fDC6rbbAMEcQfLrz6C8695zXlSWd1vbFikAa605x8R6gWQ9FOiEXMK07YvE939V6DU3SJrl43fa
lOOV46rkOjV+ux1tqIwlPCpUu8+pfzUzN3px5y2s2hbVT+/vKi/t97U1Laj3xeLskJV9dkEyHxhs
lreD70xbNavqrGz7nnacvooHg2SOKVREr72xTyN6m82Qsq0M7RTiIkubF4db288t73WAybgJ8c/C
PJvIF0tz+4+bkajVmvI9H4FcdRWkwx6qUGtH7otwfIL1tL+KccCXMTacECLCYpWTyH7NlkDhID6p
BLBBdL5Dd/k8FBZKzr74nUUsQv2yxPcNkT47ZMakQWnaTnlTPrWend3NeZLdFTVtGfTcUdUj9jVh
9rC0kbfvQ9gXkwiLhFzVHvDe8B4mfvY4Zhjdk8mnIVrJ5GtcXz+APnyvUvNp85G+7ajZNyXBycei
IRKAfief55gEAoao/W7s7HpnVc54o0i4AJSAB/Xy81FZfSWqpgW9vmSts2OnOBNaPZuYTUOZDaXP
znbmViBq0/t6wa2utHSBAyfJJp2H+FamJHRf6RrPWEtYz6GIZ+tw+YqAeIBvmMBLugDMrUtab7vF
slxSjtDD1VGJ9R3tJVF30Xy2+8A/ThgaRAdzddsMD1kfXKU4G9/MQpKBLhbvGkKb/STkyesLG6Dc
MnsPMon95zkdegBQDXpLb1DPhWWmU+HHD7nG7NUNNfeUAJ5MLSqS4+Whh3W9mxNxyM0jMqZ046eZ
WPOsCCvtZgseJocgeo9u5IrrtPbfTPqOmsGd2+Kzd1Dp/PyaHkeNJhLl1rKDFZeNc0Vl2M59cly3
5dpJnB3dPbppkCB0oOMpiwzrkQVB9nIVvbiM7n/+migGWp47qI76Fno32OQOsnIKsCZMkpu4GSzk
sVD4Lw+1Bivx8yuIhSirRlvioKfV99aMw5NB5BpUUJBkKuGy1lelsJy/k8vYGtHrvZoE3AZhHcAN
ou7yHcJpXNPdp+sDSmLchjn3YCQaZzulGuVbAbbUjf1kVaE4D35zooAWX20XwuiejkSF6pegMTT+
OhISybjbKL0UnwLaSlUQ6dKG6rhkZfkQA17d9aOAy0m/QRF30fEHOl++3aR30huKtTgcDj/viIVi
fUzi9nGpmvCqDRR7kJe9Gz+PflujpNQZo8+yqKPzzzOBFAGO+hoDjPVVJIE8lRUj8zB1XjK/LVvw
kw4Qn5kxghzhpocu03MbbOazMcxkCHi8PInXb482w0erGJy7FEJjEzu/nMr/NYCwYozWqQeW6vo9
GoKPqS+rxyjNv6OJ7XJcn/lZBDZSZ+bm50/l/PC7m4bu/vIQ1+FD2M7PDjP0Q6nL4DHJh69YW+G2
qDHMxmnYPuY1YCx88RleXORfSNE6DQRpzAqIrbG+npZq3F7+pWXR9UglwElAxNV5TIJ9kCNbDsP+
X1R+K+njos8EB+NmNB+zwa3eBU6CbZrPbZBPHrV6/colgjlGDO3ODurqL0uLX45/c1WBX4Pju6sC
rCRuW3pgoMIvpd2G3OgZ1dIYuC9DnnwFBTPVWswT1UVzdC0Rn9PGqY4zcRNEHvnmdejNOTHqIVjx
hZMz+QQJIcDTkBqMO47HKs/g6zrYP6FtoSUi32hwJZS6Uk0nuzYOZdJ64/RjjLqQ/QEgRQvnnzB6
aavyITSQIPtmObJQ/mb4z3lRBrdWNTmHtgN+l5ClAo6jDZ6rJH+bsgyvnZotSIqRdcLoQZy0XUcF
YffBjY7BUZEtsB1zA04Vzd4mTSG1+MrtIHEs83FBL133sj3kWf9trx/y1l8Bl5fVG4NgB91ovhGm
KB6GRpW/Ui1BEGT3xeyCKhswugiR1q/xWAHygFh0g8Z75zRRi36PBzegqR3bryWWHhGc504aBcsK
e3M1wg3Cai/yurvX8dLdQ9Rng6t8AmSDYTpxyE03TQYrYkTqfzbI5pk8J+T/dDJ4Ltr6xS+wo9RT
vjb352Z7+e1lbwME6WdBoG+WgpL08DmF0/JYRra9jSqv20Vlq+j1uRtvFNX95eZbk9QqlmRHdn8B
KrzKxq0PlJj+djGiBRfadnysgUzFTJDi3OqfPJAHUdZ6rIwsjcy1quJD5+UpEJX4HjB/xMFnEVrj
dqJ43dXUj1d1i4o8E2HPzH2yrhokWFRdZL0bKqOBQuWhp4bd+lE9v+FA+JWstO0xH8xJmRRbJBxt
wjT8XyJ0AdI0bXfve9l8aznyfaofK9sBYLte12nEF+MneCrLJOQdqKbpUQvCeWzYErBOecAWld/N
3gyzqPd+Tyr949S0dGwBzjSE3I6cSh+yOmSIgowJdEumMS8287NR9jmLZxy2np7bL9s92KoC0uEW
aBoz3z8XwDYgZZrQU69+VGmSWNS0tSIAzNZILyDKwQ+EJvZuqqUEnxMUzfs0jKRYmOiT7nLx5/98
IaWcuLpui8LFKpPN3O/cNhkJ3CSxQK/rvFofKDLItiSSL5tnl+yIJLjWnhrusHt7u35yzR8VfAwV
hjtTBW/xZHEUWm2/Li1WBi5mxU2tMXchGU4cXBUHuAkeRNY27z7wxa2Fatj2qJubVHsvTt7WmymY
b2erda9dO9JPl4f1W3qOMH3V7SOepuVKyOAtgjRQk/SqvHT8NRTj+KuNgnsvTuJzkuDqaXPULqWt
j2EPclnkS38/FR6tz7RND6Fq8IQqlOZzgwOaAuCJrtcfPltxcJBLhTHZBdbG+TTmzCNI0R76ep9x
pLjqEoNlqKC3qEwYnuJ0FEfj178kA0OQEqx3qsUNoHC2XlZmZ12e+9ulG05aFeWrZWfDdpnd5TF2
kTbgOBRRlt2q2A1f0r47CvRaf5KBvNLRswkvSxaDpa/bT7JC9hmG7W5avOUhta2PZYQEP1oJyJ9m
3NoeNH0PqcUp80u8T70LY3So69fI0e+j4APhG8+5mvTcvOuJDIEIqShCtJp0v/pfE47eazoU/rVD
XtXeDRrx6ngOuXJkHBH9CRIgaKO9LZXzZEWd8wS6AphklCFvl+N1OiBvgqzLabnhwJEKWz0vZnDQ
kxMJqetzmGn/d1QJ2jBDqDdemwDCKbtsK2A+/EmEd1sr+8YA/PozYY3wpFC4qN32SgTjZupz52vk
29UwqkeT6HKTLC0SjXJWm2wCOZcmuIx7OWEfZeKRxkQl84WdqvkkEgARPPEv38XYf9lOwsGFTTMt
yCmHEJbb6nCXdevfNXhMmXhJKMhlt6B/KUEGd+RXZOBprycEi1dg5d7z0Fl3hCBLDyVcpstWYY2Y
YQq3Da4T11rZLv14z7ZAFsXolrtANy6BsPG4hf463xTIFa7LOJ4eppgwY4sD5lnMgziHgTIbeLyk
gxYkSM1MjU89yY3gcRf9GLIjgOkYqhdCsgDPyRZahLLdbc+c4aCW4HA5NF8ecBCF6GdaGOb+uM97
6EyD8QWbAToUvy/FOfa9Gt9DxMJTScwC0nR3C7vB1/rFNOjujS7WcyvI8lE6ABScd/d4/is6LjaS
NTpNHDpQefUUWqim9NfS9d/EA/W/Ava2jVCoX3VBykrk1sV1/v++Wi+sWZiEXb7///+FMx1FG6HQ
9JzhSYmL8XGqkagNsJFtVDYslnJDBDV0a7VsPQ+H7GV/cpGVbGLNm4YSgzyymtiyzQDViCMD6lvH
NFvZpd2dr6rDzzmhGWX1wTljk1nN/NnF9NUvZYO/APwBTv1i6ZFde61C9VR+Owvqt53yOCmEXXzV
6GX8RS0z/nJhbtq4nx6EFts+cK27y6UsIx3tTRllTIfRY/Xq7vLQj666oyH239Of7/VBjZyreFO1
05L7WGpm8+AYg6Y6LWsdma7JZp3DtHqOJRoHLmjg4na+PERSq71tho3KG4Jx1v3rZxNb9yw8097O
0mxiOxbA7SwmkkZM4p2SzvZOzVKJ0+Wp4gO2byqSxlxE+XEtOJ+oWP5CAv1ZqjSkmQl5Om0VQDCq
3LZmyqnjjEB0uy1eY0GZLRvnrx115Jea5E+dqfR+jKNuDyE2xCpcjs9zrpd7H7cgx9ChT51fVj4X
T4WEiXM5OK7PwqxCJqDCa5Br/tYfBjgok0zv2mK+a+cuIBKrcvezAsSbj/VRj1aotyO4xnGqHomv
TcnjIt1zcL3unE3YCi4nr/Ualm3/861LN6EoCCi1giw49jJ3dt7gyScpi49x6j+4cOgy+7R9Tjzs
BETZE9I6DeThOkH7HPXDVg+ICTgGVU82SgAai40FSR+tdyT4NfoQdGcXOr/qcHAoCexdMY101wN+
KJhIQ2hy0LdKI6ybOYJul3iq38OcGXXTLRipJRyEgfyBfASwYU9p817APUksN3jGCMVm7We096wq
z7HrSQmrcRmBqXjO1u5d/zPJoZLFWQgfsixZ261vHcfz29gs18MabK9SNd1GSUlKgc0ohfAghf9Y
ZUTL14o8l6J8E1Z1FtC1S88Ld0w/wu3lBO3lqbeJa8dcXc7cqiGtQA4ws8oEgdliBfYBN+S/WTKb
tX28FLPTUTQP7W4Ojb7XYx8d2omGZLm4MwPqZbqS09RtPW04t3cq7g+NaXLEZYTpYiFIA9k9Opm1
WjZWvmVQ7woLEdf8VAbjn8DVj+kyDNsCElgY0/q36xzkmvMMvum5k86L7RI+2HOM3vjfoZx2WslX
JTTqff1S+8lfGbloxYBULYAAmpgUubSg3BfdE1x1vwPS4YrwqFUEbYFEYa3ap05pD6/ADEkP5ViG
l2pBfjDaai8GOt/Noevt67nVtJdMtEu9FjHAEn3ocWFxil7syn+KWpuGNUdyBGy/4N24RytZ7gjz
YVhlhnkbNi7AwRj9PcLlnR13JGtC17HgSG9K3pljPOJxHavkHWTxDnTxN5UEMehxj/rQmf8meM92
RecKpi1xeFoYLcse1iBNP7TrckwR+nw6aVGc7BYyqpg/QsvgzLaxexscYYrkgaU+x66K92XUMajz
3evEWbpNncGOJtr50ZvCcwqRhiUHnko9MKenHVUWztbyJqZ2te52sQz0LgpSbBU9zibt0xKOInHj
NnN+kw51sNGJ80RbhbsjCV5Vrqj5na6HOWys505kHynTAhp7y28Z0aN2ywySjiUPQ2TJG7vcNkVi
38eydu5Hy/7T+UTtxnAIAONA5SFleWNXmAUjaV1njbzOOuRcMRsKmIz0MDUMCs2qbC3bjkwePDg0
x/biM7eqCMcF2LmA3Q4OwtkLfnVtVB4HF91HyHQKJTq62PgxLrr4i9jXfLE24TAzLyv4EPlttNxZ
rr8VwJ8nS4tbQIaHpJUo0p0B14U3PeYaCJnupx1FKxxHAd5uQQVKhNemRES/HWrgAD7VJYfAYueB
vBhxoBHpGPt487sMeW6EGyavoFFnAMYAWvvp8lSht9oUSUKCTEtMhyKrzMqXTTO5r3FR+PAkF/9K
tODWmhhQW6vyctPMBTZieLxpfZBNUB2W2nP28ZSTPtE66obeFccQD2wGrFJqjG+tJ4wqMYN4t57B
YQsTbRLWIMcg07OYJykpj40WmzpFUy/hH3qOcIjswUhp5uocMmwbUU/pPKGmhdHAcTh9zAHDl3F5
a9tYVTpaD1tFC2RjMo9xao+QuUUBvAWdSrCBc2ePXI+mqJdDhGkgIxaTfG2XNObQ3LSuz7cG5A1d
bJntrGcSpJP2GhHEtyfpHGJIIXMO3MTendRbHfXfoMKX6qFN7eopwqCY+8W1Zm69qbIV8EejL/R+
D4Z8+7qtsi1L+WHywRYSGwSellafa3s3HQ7z3PTHuGc0ajfz1ks45bMu0E8unecptXYJkWKg0NKP
CjcwPIUQKSv/7bVtySCH1+XKyj0NY31vS/shDN0vG3G/1RTnee7N1sssGI5l8TSm6XA1rBPFRbaS
eNlO7Wi60UIOaWV5xciQy5wlcUGZl/jwQqJrL3DNIZaozDSEUqjGn2xR2A6Me+9P3XNkUudYgoEQ
arXbhB9pb1NBLsyTYPXPB1Ts1kdhOt5fqPqTYqrudiswcQ5CGBXmjY49sJmofLfAGxxrpL0jmXMI
JlDUCCy2FIcZL37oFvdctctbnPcvSZZ+r+8BcMrsdXbn78b2AFeoMAPj3t/L2fr2CtCNpQeWpaax
dRql++hTetAHsXB27p0c9mjNonyXZeWOZifQmgiuB5B/rj0xdotn2NT7SD6Jh7ljspCmtUIJHOKh
xNFFGtoa3BJZYEdh1kdOhbhkQTc8LfdR58ZoYMFF1GANVfxbYadsF+qEIgTl6oS/sqH40iNk0QoD
R+lyG7Sdg6qBMTMf2BJg3RQyTObWDLuU42Jlb2Flvqplfm37KN2FOFakB2+01cX3MghM5RVd6b5p
qQfdBXFBNiz01kZ3080wp3NDqnOFIXEpkmGfmfm7CuSRfmC6n8PyIfess55BgUzga49Rurc5uB5S
1ixrGRtkJYjnTWNH5EDWH14rOirV4inHW7ZxE5fUqJzq1EQVfNtmfpsLshkEuFcvXtLbKZYA31T7
UOR6xist7kYT3A+2NRyQ0rhQEJHOO3DDupZkd0agG0KjvujXI9zQ0LHqJeLI5AXAmMrxzFn3b7FA
W/Q6VE3xfbaepQggc7bkqsuj7RuokskI/noh5zoOAcraOf1uYjY9VYm7GSYnbZEQneqKHR8aCw3Q
L7PU+R6h8gsv91rmZXvrcMyhNJwc3Ka4wdIalwuz4X7r9ghNZp947DQs/7Kk/GlmmOPSq8AieYwi
WVC2MAL+LaL5Z0Judihq26xHgSLQ07udW+Fwi+8SijY3jLP7+7zN6OYD18yzBlgx8o8F041ftPiO
TPTBlA01EJ4lORH7plLMgnWA5j5CaDan7nvAJkZvp3P50QgnehG96ir2rhucH3Xl/8bN98+jN3bV
Jsj4RYvDti7FFe/Zv2ahi1Mlb7Zx4ls+JC+B01QH8m4oZoKG4J8W8z1GjE0WAPJEz84EGAZe6JHA
huwh24kRyaK/ZKS5gvgICF4InYzQUtf/ihqa5J77L/Cdz8GdaEDQytnj835JEKf07RJtuiyxmdYg
y6ng8xYSBLlr2tNM+dc0WCMLrwc2jblkHrIPlqavKJSE+gTZU1fhd182c40mo5REK7UzOeVOOiwv
HYaFqQ4eTRlS8BQWHdcAk2cyyvQK5AaS4wruxX5AqXHwo6nZsGfQwRzIQLIkzq24Gp9S9U/XOyoH
YpUDUv7SttguSfQ+KjoH9UTDj2U55xBXA1Zr0MmWAUKt1rLRHja0g4hCo0a7dzIT30bQzqJWDTjT
YnDZ8M45A4Py4bdKHkSIvMAKOjgQAybMgJNdYmcvxnuAbz4ATfPLGwXmrl90ctUpaI1hOICj98SH
CIppk0rvU4dZva0z+4yLA3tow+xIJ/uCmSIJAj14o6L5CDh4khtjSAdM+ZNr3zYbP+qsq3pNJ8tI
GhADaU4qRLA30PQWNjnBRXk/M6zaFmOPTjauhj1zXvpFXny3VhA+EtVNl0TW7TL8y0KwYDjAoZ6D
BlBA0DfBaMw2zQA+w9CeCnJ+1lES1TROseSvp2lg5rLHbENIt/LBytfuzOeoGG+CjrYM0xMg+z7z
nbQ278sCMbJyAGlLMVfYq+WfUIcsJUvFDdrldyN8dNvPFUsoLrO8Deng1Ut/qDXp0WUbv08E69xz
Ne/iFtY76yETMzBIS9EcgilZWYuI6u0svp0JPNsm2OHlSF7RakZHuXYWOBKtJPf4aMfzNh+qK1nq
r0h3eOenVfAwA/h22pYdVQOk92dwNWwdiRV9utLO8I/SYss58oQJ6PTJ6h8tFdHLLAL8512b7RJI
LPycP21cH2tjG8a4LtA8MdeY39azUtGRdmSZvqZMbB5KkCHHMJ6JBHIJlbB9ZxtwLa8bGe9jl6Yc
TJ4d51RxG1JTt+OMUSf7q4KlBTICcnrOIDSm3tkWjLCsyYeIVuL8GgL97i2AabOeTywlYuFJcPDU
lJtk9eQKF9neXGj8wZLKxc3V1m+h+C2ura+XIlvJmK+t7X3nGnNUKx7GvCL+MNFnRZ79kNKfqLGR
9qPD+NFvnnXCUdEm2wdt5qvFAWnjJVrs0N9Z32qeCAvpxhVzQ5KK63dfztzgjCySFO2h2MNqnO+Y
I9O0mRKU69443RkXIfUK4m4X32PP5aGcpTnKWN4sIqtuK6t4vXwbF464zZbxJR1j78FrEWP7SUQN
UjL3vXyvAmJQr6JH5XNgsGxU+WmMs9HGcD+7Ojwx6+e8sijqVp7VNvIkXjTbWV1enS4PSza825WA
YyXJ1Kuihht4EIjTA9EdgoYYp8vT0J2WB48RF2LOhyWP3NdgCcs9/QvQXXZSceoKyemKFC5dt2Kg
XqZMn6HS1pwyD6SMheA2R/p0FisOtkn+WWWKI1mLDFqVHckjQkwU+/W0+jXwIdROTvklCD6ufe3w
NAIeIMqd46tua/ocmftSeXDFmWi3uNuONYFMPy8X96gKsgkB17xM4ys05l5qBs6Owtymo+JBZGWx
iVcibGQieXLkiJorndimk3/FOoFW6zxNiOUD+SlSwdif98z//Kspaep32t0WRY9nTh7AqFIK+V4a
CIFFPB4bQ6xyA67gifbmYwDS7S5c8uwpWnrWq9CI7CRGPT/k7fBeTy2Q4UU1T27yb5VnBH2IxsDM
7aO0bgIdOFfs6clVaOrmvUU67FfAZ6W6DH6GhaOd191MsysfOFTvFYETZjNbRMIDDhhr6rXLA4LQ
o6zktlt7RNIlotj2wn5bzf2btGXx1whFBJkrXpJ+FTpFyarh2KTEbt7+tE3LYd2uOkmAbR+e9PoQ
WWN+bGCJNFMdEr+2clkzXzxbq1YDMsHNaA0ttnAmYLEkGtSB865N2uwud+HlJdxc2lfOSA0kuSHP
hpBprh6ofzNypvNjSAV+4vtHOxqLltNMRJQpZ5YEZFLjHKpONsfLQyaXut7QvUIi3SiXxjStgJ2g
RX03eSgiiOGCl+8gZaDrwgC9ynR5U6AwOZf9lJyhhgdUk6QG5Ku2YJ4b9BHB8OWl1hpX0OHxdvM7
ZJcQgoNFEK4NDInogB2gPEqJbk53OsQgeXnFy4NFx3NXJy0HrcbJE4aGAJFjizDPvNTHad7pwvVP
oneHqyoovL2soxz2mdM+a5hN259X7xFDw5hCK5wlzrNMEnoDcJ7EjpPHRPo5fq/L7xvbUBV+uku5
yIvt5X231/cdOf3sLVsl6mNld5zNV13IQt8RcCys0xARCYUOW1eeXJm5bODDarxpId6u1sv4u124
Kcq/SbELPzcYRuvYNETLk2SqMwlEeC4nGFhjke0KYz5jzLz7GX0mIWpdfBQTPWFMG+OhafNPObT1
jb/2c6dibRc3UFxLv2sfB9B4aOj8U5djRv750/O0TraKuv9Y28Hb5dOA2QiGC9P0rYwH5+hlAojb
+lWtyAcfYgwiVhcqJIqfl/+LoKI+yfC2XFVGzSo6oqjJsJy1Tz+rZW/bd8VcZPyy5r8HCRZQV44+
WvPCf8wyjiqSqKNpkNWpa2lU/3ylpXcYoKBersHldrlciArNxNbWATZ6O6OOa2jMldl6O8LqpfEY
LWRwpaCZ1k9h70NirpkmuLh1i++gqcUZ5IQ4jw2HqCDSPRMz79HyY3NTBBkZEC5dqsX1XiMjetzW
gzgVnfjn2v50zYQgJT+1gO3mkpXDeR00iUdjCcIbMY6rfqiEkhh5FublLoLjqMmnDOhZd7nN/Azl
zPXl5qCbx3T/oClfAIEE93lPI7BnosN7BJ2vt5Hs181EUF5xzUpV/inDqKOWBN2NMgUARz4TkUeW
yiGyrJufxi3H0bveMKO5LLsUdNgcLh3dqJ3+ZZYqrv1CIkzvczRMBPapuBIPHRuNr7tHzBn1DaK4
mM9mlm9lhYK7dgJvg9rGviF9wt1H3JArQwin/8jtWyN3I4qL9LKmj8rzsI7/0xLbFviLbd939bUl
0ugF2cUT8ojis15Az19mQ2PSvBkHLl3g2RMm5FVn8bOZdKKRBwex7XYUrmCrGdxN7KM2a5GofWmi
ibqkvzFOBivcxstmA1PZ9qvxdrx0nue1+T359byLRKAeq9smADpszTNrY5POPzq2ixaqHiexG9tm
NxrUYoFimHMREdShnWxNxvLMNPKf9CaLdJC1oRxN5V5p/WVAI3/YAWFfS0KZ8jPliV054oJmxu2t
M63R8x4yXHw2F1TnmfXqXmZBgSq/LOSwfgjOGfce8haeScPRXI8E4noM3giaI2wsiCtO68tEK306
+YEVYIYtoyPixN0oRvfFBOH9ZbdExnJ1+bG6wOxnTzQG51XBctkxzfpVU9CJzSyXhNDJYGuZPPcD
4e+eVObrnzfdeJz0LkvE5QPjGFRHkdUMm9wmduyyyl0eFjkX+IvYNsCa4uVv7Pp6cZTzMrnFk8zq
8VP61ZOc6MQREspsTBBzCHWw6GP+5+sStMSFRc2pHFC8Bqi0qMzPwWzuaIIDyyMa1TV/Bea7xkZa
5eTavx1a0f42K1IvY1i4Xgrc/Q/ArdjHu5argEma9uXPn6xkYG7cYQaNyM6eOf58y2YJMfWyFORD
fzMA0dAiIUYqqvP3Kh0f8VKaT8rmK08M08tFVTTt+6gG9pgVn22KqiDKaBpxRcb5lqUsvjUdkmNT
Jd+OzPvffmhxUCkYOvvtjPRwpAqI4rFjGx7VHn0KGs7e4gAfd8XMkgPpwvEojqfGSn+lHoQSCue9
E5H+04V3Qw9XJsnbZ8t1kKvNNm9XOrL29hBDr81y0mxK2lJXYY/KGV47JfdEycbizwLsG4ROEuDa
enulE1IiHca3TuGBzVNejK+FCMckQxHTwLneQ6lGRelH5X1mSFDFPLBcRY1tX3f2LZ326u9lnDSY
ZNz5ktwlEELMDhOfDSTSmDnHLHxuPf23s9rmOSOV8moCZm5WvZVvanLQAu/OI3XMzVNmxPbINZkV
dA5h4Xux+remz81NSe+aydRbYfqJoxWY4HJ9mivzPNN9AcnMpzoLgrdsDrJjGQXvl0G3cKL65I0z
8/Uq/VMJQYb6mjyW6eTPZVIXcEYHygMryaOP9GBasvvigCZD2oQNqIyk3TGrYN4gHf88IjVg2BnR
M9842Fg2fuX/p6FzGETSynJvrGL+SyXuoUEboCmgkpdVO50gwY+oCO34avEDw/UZ/gYWTF/Lp9/V
Nnjvao8gk9qTDMcSOVf7y5EgjfLpSmiTbftGwa9XtWHydP5ZLBUSX5P/oiNBF229l6ty6Zje805E
plBXph6rc/KX39o5zJ0a7y+KR60Jh82Y9FxrOlbESuDmQRM77a1QyfugEp8OnY9XeiYCbBEwZxXF
h8EKsDW79m8joidnGfSXVeA0SYJ8jbAbrsIIOKcNjfzOc+MbW5f1f6cg4fbtgz2/Jkanbz5zImfV
BIIksAhpdm/DUawNMFhhl7E3qwm4nLAA4mUcCzFFfr4M/i4P6fo+8vLwHtJk51Q48vohPYg+Yc0n
b0QtxfLHRnuzGSxbEBwZA2kARgkz2fzqFrt+d+qcMB8O9pGhG++sM+BpyJiZQ6SOVApeLlmYX6oe
4y0EmqOOgm4bhWH90Jr3S6mB+Hl4KInZecAdRXwM2pS7zGmcu8KyP81FahcX1TXOheiEHC48uT1s
5ibkIBkMbridh4GsjJBk2GG6J1ACCV3CgJ2T8kTXZdVFSj1uOjBqCV78cE6+pSSmRliR+zAkOYqE
Qm7aqmcygvQmsQt3o0L1uxNgyiiv6QnHw6O3jqtCZvQEL0BMy8d/jNktuynPo6wpRRLf3gPK8mSY
A/N+IvuCxiyzHcJaH5xgWJ5xcfkWiDKv73ZVaIX3Xc7SiogGYOmi91iN6GXQftEprqduzpjKMMo0
wqfIZlqO1DMHGhkAYSao5g/K6GkzxcGxKHKsSIxErfpUKtoCPRlLsXHpZ2WnEiydH0xvnD8glkTx
iTvNu5Zh33MORUePvo7VMKhuREn/JSYWOdV4QyIEXNSof3oZEIYjXOwU7XdTYXOxdXInwc1bK4NU
JeiKmBz8DRYLKkMY3uhupEeroveB4+vtlGZH1xs3JXpRaJJZfVOCrVIypCPZ1xCl6oE8lwCdB4Oz
XQqnrMnVgdPz/Qz0ckSLaC/pREPvT1ek4oB0+trJow78PbGEPZ3njZMVdzlHM8R//0SCtbhj9L4F
Dwy/Yc/f9i9yXDIVHAfe/3wODbW/L6zx2qRxugUk1orm1D3jBCV+KSdx2neSjRgh00XE9A6jbz3V
hICgz34tfA2OoobxXvbyHumzpVsiNWcGncnwp5hotY+Bg92gMe1ti9qeVne0LtN0Qerln8zbeWu7
hUfgIsF7LQnGbUPvulbp1ZzZ/0PYeexIjmTb9lce3pwASaNRDN7EtQgPrSdEpKLWRmH8+rvo0cCr
qgt0TbwrIrMjM92NZnbO2Xtt65h7zTotxJM+sKEP6zLvwqMhup/tkEaHtAWaF2IOprrPbiucYEhm
KABrpFujMHeoPbkVYFPYTZ7hbNERkRDVJDzXLgHIPAV6tDf9sMTGIDAZ6Nech376mokuTpo0XvoD
3Tpkda9MaAdtSxBz6vMBpzVtP/ZRuo3ImlPe99Vk9v2W+Lj7YW5Jjm4xQ5jLop15i2L4hnba3Og4
wBtNdF0JI5eqCM1SPH8qt7hMo9WvLaRItuHuCUA4TF5zr809fSxN0kOtGDRGOVrMgCnGLTVHDFqh
AYLkvJD4FcCE48+qfHynlWCk4Cv38l4PLKA06z8RrYDdw5SwCsgNNQ04SWUYn0aMlIAyJbZQTL/F
A2X61inhJA1ZqbfEEYbs97sMBBQyMLTvM+yvRGPhCRe1AmNW1XW/8ohc43EIUZ5ntKpVM56SHKyM
grCQRu8Zbbc1Mvk/KKIfVMngMIqIwmBwe88Rz95Tpj8a2byf8ap/LCEZsU8CgfDSYAtRQZ/77sGR
W9W5+lC3xGiQf6AHFxVxyNxo7F8G6BMbEymGNbPfBQ1YpRYLxqp35O+RGxOGmPwR/ma0Hz27WY9F
/6ak89KnzcJt49jIwMtNkdscUJmu84barSeHrYGBRwEgkD1L98tPG7zIAdMWa1xZoiMFcYzIYaq+
xhYPZk5n1298uPIZOTylr7c8AdkhxBHI51+TNkMnmCaGD7khioy1g/9WtS1+uUr+nud5Z1fMldl0
5rhlRj+D4w5kIrYV6gRG5PlzQG8QLlj22rOQtg1acU/mYsOKfnVqtieCTzx+Iy711PH2CMduM5U1
W0OG086LEdK3oLauXyHHvmsaJux2Bct3zBwGmDY9d9kfuGocS919mSazvnIOuUyDESavU4vnuXt2
IwZYZePv6EyrRVlbrfXsHifXCXZkI2Y/xkhdQkQMZ8tVl2BsH6sF7/+g8jm5Z4z9RKYtd6omvuE6
066cOfxh9nQjrYA09bEd1sga+tWoaE62vnMjSipo3ymm7ejarzG4mX6eRnRoPrOBfuDUvIOs9clo
msVejM2mNSbcmPknwle2zg6DXqr7p2Ru21VmB/dOa/2u2wjHZpDcs76zrVdX73FMeYRU6+R7jBVK
qruPcQqABxV/WDuAAVr6jCnuGdn304Yg1RPP631lFe5ubu6qvBvIIhPTiqkoMU2zOht1RmqqwQiK
URbfdG7mVmf4fi336PfGjQOXbNVQ3qz9KZpXCb08XYXGloHfB/+sYpOHTHKqoHzSoVkhgoPyBC6K
xDl7gg7QGme3fEWi6W0bsrJAi4P4a4x5U6bKIxLkPPBzuh4Bp5FtxZA9TnViYKenkdPZ5AaGJv1q
h5gDL2S6pW5T1LPEHnA0NSIEay7koS6IF6ZSdLFShx0O/XopihWN9zZ/QYmQchWKHnPOJc5Ic96Q
Ocpfs1xXTYdbFgjw2qOp7pEiUAe06xCBAWIF3FN2xqYIEPAxyHzwovxrGswvMbYW4Dw8pJGBkzVk
FhAYJ0XgGqE9EHhNmqmExNDeQe6aNODzwoJgkLZKUMbpDyaD4P+aYt8NnMI+8eAT0SWtPzIl/aMk
s9DJYvSfDkuIqB+vw4nUBl906yyZf3l1lN11VctRCtnQ0mD0ib7BQQcP1Y4Iica5m8CIMe2DMuUf
shPGrXbGbVDNBVow+6kbvJtF0HYoKCtTgY6kjPx2VQ+6RmckNqJl0uFX1Dsim9aej26kBnNqOPfz
MGCYT5m6htWSsquwNISGseKuKlgm/aLLctjIhNXtvJ4ujXUfZ6XC5mPuyq49AtCH9TwOP50oxLDv
bAks3Ak7/Z35doKxCmk1e/8t/MKP0h9gYQTFRhsIbMlqJYBPpUfKAIPLk11t1KOOrefQHN9UgTvQ
5AneOOgVVmrkd2DD9p30uRTdeCw8ohfJbWTeY226jvsgOrSVO/bIgSpyRXXxjhnuV9HGau0hDusN
BFu0k3ASUKUQTpGiuXjLrYoKedF6FYKZDmlA5GKGJ1WT4mwk0GyY4FntiAwFjCO6DNXHHSyDkocx
oNkTtXOysW3rq5LFa1uiWdeIvFoye3w5eUeSZzCWq8UBHQMvIOdW6CPa5ph8yIs7yQOfMwKSOrxB
Kzxzh7WI7vKZYyXDZuzK+VeISQsF6EvmCjbp7qZKJRnqlTuis2OZuI0Fq23Rd5evXYjeLM3eopZw
grCQcMtJcRDyxdC0m3DFfQ5BvemM+IOsxgcvFsa6lvW67+PNkOeKh4UoFgKboZNhqZ58gzShAJHd
HCHZ5voUp+YXG3tLF+glEAHmgGl8dCvqQFYNiQ0ZhsCR0ePKKgrxyBgl08aDNYWMk8MHz9vGEPZX
VqMKQs4gDHTTS+d2ETwvcdd3BzXJ+BVbzToXsKHNxEfXw9R/pyOmYV31q7dvxtSa6bvyy0lDQmw5
5HrtzMYFM5zPjiR3bEqAfqP5prPBF8JNBqY6fXk2YCrPJ560MZCZVdldoD/ywLnLbUJWRttMIHQN
oCiS5pPdjqmoMeanNjM/mVz0m6qF4hARSBnqZN5VcU7SRfNSYIT15aBu8p4djc6uQyYuf0bf05Tx
C/chH4KbiRm1bTofJBT6+wh4i9tIRHdI7tmUYsIqgs5dJTYhMxXUMR99hmuMX3YRn2lJWyu79v1F
CLoV+FmOGBrvRGToU6aHhxE+3gZ9NVdR2hurcNmKCseA5MYU3mzu6xy+s8wsGCYJSY9kFq2tqbEv
SUbtqC3PXFeGc1uXRK20THw5lOY4zTaTV/0yfD7vMpfdLotoOmedeyqGHlKuQ3qd1XnVWtTVl0O2
MG8bk8QIpO9kxj+BvwD2yxQZmYZDRmd1rB0kdbNM+Eyx20JTEczmhuozsJoei0oGxrqRe7YsPLcO
LkMH2LVvR9AwnZop/6KLng3Y23170A3qT/ttIpvBD8dx5XQBJM1eQGQsEuJOkpC5aXCIw+EmmZu3
MIM36w0eDB+HO/XS42Fydy+0f3asPkD+Iu7gCqY7yBOIUL0/UzA0qIfYrebRTdYxzq5VGlu7YUbu
XJrEnmRBhQtVpuMheOgasv8q/p9VKnhAilW/UKxdgarJxoG+axh3RjGPv0PBFkwgLo3lZeSeRFID
TrBj8iuZFeNKiwwYaJln5CLgJQPNnl0gs0c2gxwwHfcuyoV1XISoiqADzQw1MIhNG8XO10BDqRwE
H4lqOKFzLiI9MQzTC6KhI/VaQsRCt+6I/FxNYINMvz0Gds+WyOlQsOHE5fjTCtJl0zmlqrRWxcyk
nEYz5BNqImqBwfLs1WCRbCw8YIaNE+FrDP5MU7AdJ55UX49rNxAvpiB4QqvkWerqOSTnhBbjIe/w
UJbcIcvo2PTBeVpAOsARx53B9F+ghEjGkBwn8OFt9DlTMfd1cQHAMwLhXowuUFrd8J2DIFvndbtk
1dYnq3KIJA6He60In0RLh7CHI5D1vKd1lW8q23cP7WtPjeOXhsloKAw3eTkgXkWWvCW6id2IPidj
XwLEumH8kfYM++1ZQ0YDdQrvjsTsUij+tCfPwkespzglLuTeoMZczVZknlzFzVp1RA7bksXuWtxn
vS+L8myFKZ2M1f7kC4L2iEN6bwOL1mODNRuVAtOZldABgYYCKzyVAyzMkp0wSvJj4UbkDvnqs1Tq
xSsW+Ks5trtBDO9hrd69xFUrbCkzVr+Q6dIXEbSwTEoGZt4agm63SbXNDj7g+q7pTe7KoUcQ4kh/
Fwq01HbHwN//Y3NxIIQc+OayF5+nIuaKWT/FS3GuMKI3djTfW2LKb0YTprPuzXOPiPX7pZ7sM4Ij
ZBWFbUO5+Ao7vJ1Uj+fSHYk0w0i/HeLShyTr3uP1+BEJ1ydUmsScMZarwszdbcwJkLXTfmjp21n+
Y+DMF9qt8VGqKNtYuYNDF5j3Wg9gvLjTbMv1EHNKDkMWbGDvCjCHWbjyYLhVCeHwRkyDMZ8Grp8t
+F/qPxtZYEe3s/sZQO1aAQXSq84GeBxFP4flLt0a9XsY1AZhwBVGVajk7FJibctSMa+BkNHQ82Te
uba6rqc9pUPiGgwugN0MyoVRrqAqlVX3moRztA7EU6qdhy4tXzzte6sCUoKXEXE26+llSDF+DooI
QEcWxJRRlljK7XFfxL9FmUCSs1GOolZ4YFSV000N6JN64sLgRdMImPkjyv65C6NtHpXdXRlMP7Ih
h79VdYQUN8NP5qKT75e7vicT2LEkPQSrQuGTFMcIx9KKUVJzjJNflhFvVJyY+6KoCA4uDxknw7bq
0NUIA2Z6nG4STWtDB/lDMiAAM50GpXv73JExdUeMC6cQFU3QDlucnY8WA3REBbuCgW6mFT1CnjNa
AojGlT2ROr9wdngqsP0nKA1AsdmWQ71cP2dTy7w1JxxDMS8MPMjroTtFdzkqSq5wJCI7Wf67t2fQ
gmk6Hwc57FwFArROntp6ApFZW8+x2pVqfDDSW4blJAEbzWOQ5S9pB1QFgGzd85mySraGVWbv0qC1
5HjcriHjxIFO1mUctYgC82ZbhewtHN0W0/NqIjt6fDM0AdmyyPkMsD0x4YGKnJRgT2MZ7WLt/pHx
k0ouplH8dmy5QZTa4KPwJX299mWOctCnPs6pPnXzNZfBHbdtdQw7/x1L9pKPySnjhrveGtsThBuV
QlzSyupRGpVfYh64WQPuutR2te8Q+6wiDxBGOPfwoLi9uDOaAn5MaXH9C2UJaxEHd5r4N/ZQvYO+
QIAKX3gFTB+XBKJbUrwCVeGaGyPrtaZw3YVazmvlVMe2CD8NMfOAZvQuS3rn4dMwlvZpFIy+iUSX
Wh+mOHbXbsN+GfSPYRgSNyfLcmulTbPjRMCd9Dtxt3NLCqM0+DsB9bC3vYPca8BrP8ZTte1JVtI1
qKo6f/WEbA5ZUH7mfTyvDIHfM4uSfuv15DjRRDB7qgfa8z8S2Hao4ctNNTN2DRnF6aLB6cp+t62y
2EEykv2aWxKvyxHnrt3zPDARbR/xgRJ6kqSHeSr1S1FN+O/M6Q8xHdYl851hR8xKxJimcrjvUMJN
6RhsZDZD58qCr4nZHFcTOqomqN5cJ1h97da8I5egGryHYQJxkKMCSns6kP3026itE2hb8HJExmwi
7yOZ+p+d+KwY/Q6w6aaCNj+HKDDA4EMFNeaKl9Hy9YmYx7uiCO4mDsZV0jkIF17TfmS8bR0mhm8W
55c361tAc185FBM1N/m6Y8hFUum+mPDYVVNwD57mwih05SL57YOMUnmmO6ALVInkwLU0hBBD/pjI
/OpskLlNvDR8kXrUpdgkiSkJTBVHhthwvmz/HErnD+uRtLxKqb0U1F6pmC+MVatgJFRTfrWSlJ12
3Y7ztBWlyA9jmpOIW1MT67481KMi18W1Wzqr9A7NlpqSt/aV4s3Cat2umgYdsNMhjMsc7i5Ml++V
jVfIFuLkluV87Kdg5UrsfjAh1TDwg7x905vP85Q/sgc3OHVAggciMs+MGf9MCEZtD7lAywjcsNlr
45le3dgZIAtFQvVcRje9gxa4CJcDfR72A2r8hrusBeWdvrpCOxfFJ2cwbih+97Zrryxk1oeqISuw
TiICc6Sn9rHmn8Ol9qgc7jB5YG4Le9p2oe294AUg4xvBTIjTuucXQp7aRQx6a+Oe20X3MfmhR7t2
xU7nxKE17XxMp87Hx7Ki1fSj66iCfeZZqzYUh7KpOFsKj0UBf71xsPu13aqX2l93EiuEzLslhCHV
B8/V3Yo5kKZdw8dpNPkbks095YsBOBZdqxMQghnBtmKUFG/MgEZgAE/LNOgxGrp+SAhPz2PuEj1x
UZp/9zA/NSlxyOSgYKNbi2J6sTVhAxjSsfJDowEYWdI5ZyUi3sWQ07+h4l+Uy81nwugD76fnHKXb
PDXGM2yGd8MJX0FD4ASR7IPE/eZNY7GlRvRMAGIyeU/gAczuCrXPgxMaX6UwOogy/q0tSM+GtZlv
yiZTa5xtmNkbn3O/EfuuTr4G3ivD61BB5/fxEnbRxLe+KlHohvMn/MvRv6vBE+OW4mH2q4imlgtV
TeTd2rABJNKf3TdcpNaeGr76SM2cvSOWGkEIxSjilyjTnyMiY9Yo31GUYp3h/1G/24LafhLBO3PQ
D1zSheDuX87uJxrhLQTOetVy2hLzfWtEvCuI81Zm0vxyA6gvsqqfMdO+Mg2idUHLlkVJfEU4EsGt
Heo2n0+uRi5xtYd6NKHKNIDcvThGOYYMumH9RMpo6r12tApoA4YpkSaje7KU152jNixO30gigzO4
qOJsW+AWxpmhmcBdX1qmEQG2tgNHAtX5qN1zI3vjlfb5hV0+fUAWR2WAYhwtiYldOEEwvlAWRBzI
k8aHYFA1PkmZclxMGdm/QnJojOZ2cEPBQqN/Wo1cL6IY2rAaGn9tL3qN65cOAyH6IpnxFKVyBboe
y0RnFBerMqcziefZzpN2xJ7NUmrRex+ZSPLooSovRO18VrPoN4ltDbDsxmifhtjyZrt7nBV7uVvW
tJD80N5IHOF0Xjz0lqGTLkOmXdmSZTV1yQ9kdcl9nxKfEpSFdzOFJhN7f20ADjv5IB3uvkfHRL7c
htyhzongWEnnUX/2trrtBLhWL7AeYwe3ybJvNddhtZL8iVlNbAF4Y5yNy/g5SoZXsEzIvOf4TsTY
VNiP6i17GTyYqFklpdx16PiafNCflVM7G5GkzOGTFOTHXPClyP7Q2yuer3fTCpouEKvYp5SQA/Eq
ZbpxC3KNCW1Xs1v8tEPGASZhxGFQslh8eVzeJFZ3C5gbQFJ8stIiW+nFXl6SLcn5h9t++S9SGW68
qaPZWyQfOFbHEyOnJUplvgv9UH+GCLw27vhHuoW8kahQjzH5qcdmiohB9Bycjh2dKrtB0zr7KXtS
ZXWAR6+TYO6z5sYVDIOsOEjumsWANaRUtrMRVo964KFoEaJ95Sb3QSf19f0cnYZl0k6zXA5pf7F8
gynfIjftCS9YezXi1++fbVBN0ku8IXXtsx+0ex+Yg3sKY7Ug+fgH/AX69h+22v8pyXSsklJ1/+//
ioX4/5eQElQkwjdxbXkgSSzp+wsL/S8kNUyKXi6r/Ndkk4jgDYcrdUJbTr0RHCuHJI/bu2JO3qs+
i189Oz5gltaf1oAiWaX39pXeNCZMZVM1mD/AjnTEdWlCMETz0YRVdiAykemy9uoPmopQmR7awsu/
qFx/zq6fPRmktAKIkWKLunwdebb5I4pGEmPEFN6MvEProdwYs4gu1xdfxfEFXM9/fxdsueT3/f1t
8IFKWYKWvIXb1Fvy//7yNhSOk3i+xcV4bMFkFxZ3wXSw5y+ZwzEKo8+yNOddkeZvusXBgIzC2Xk2
2jEIK/WBPmOF6rfXd6agn5Jwi/xqSkIlrYvwu/ZDxhlehNzBzh/X73WMIl0Xib6/vvj0UE9OTEzt
HL5bRYWchv8wu3rXKTd6X74g7uX7u5PB70rct7EkgmuIMYihO2pg5ov4KUlGWsSO8XxF8SDyLzjb
ZtodFG+7OYr2rcNhe8WIlDQiqZOxocEJptcHj6P60gWlGeqh9hK5wcpZNkA1JO/9JDNGpvXPsSn7
O08Yj1xzs5tyCt+HGaBezud7cRKj3+eKSz5yK0iri8gwKYLq3GXil7Bn7AEukkf6kKzitDogXHPe
mlDgMXWZ9bdtCx8q7OXLEDtYZlN4QmizDrb7RhTar6uApBaqPs40MGj7tbiR6MsxnWesChsrqNca
Y9XToISzt5fvOFrZh3zCmcuV+fs3SZSUp6hf5BRpea/0f8AigNko+XG8H6yJsmsaw9+TKg5djpar
bRGqoyfsyC7gBbRJd2Z2LUczOzseSZjfGlc7rIjqKV3yadxiE6bD7lupFrXZ+HhVQ82TvAsmcUvc
bHkZ2ii8wN/LyJXievf9M7KJZMcibaFJvdVMid6oNC802owdrdl6i/48/oFWvCbpJ8VjRi8hKu/a
on+2B9d+KeIYUWrvH2oHlV8gyuG+rtDTaRbdqXbd/miTGPutDDXnfF/2cbQ2Wu+5rHT1IEQOe56b
7aGo7KdCV8aDVATmjY26LLs7JLYsOBnCZM+bhLqtPJp589yrLSZ+ZyM1ZAP8MflGtb3H1CSpTiAZ
iTpyvQh3OtI3QxrmpS4b8xVh93iQg5f/dEuGL9czJTR/9tjScRdn6lA0ZHcIqYmq0OFtNOKcd2RE
NnnnAPsH0j9HQ/UTJLzHSE+/IkD2bztcgQcKxX0Zacb2TSDecihA26ZruBG4aM21vgOl96Z12OJN
xvUkBiPFzBu0D41o/5Q2b4dRIquPsKWDKtzRmf0RzektAAl100lT7clt93ZhD8O6k6k6DNqkYiZ6
OHKziYxAXB3Kyh8F3liMbd5j63gjKSuYG1JZ6P9wQhzfZGPwx0sZmo9RmgT/4YRAt18jxKqeqxCn
djbm22gM5tcl0K9rIdxblsfOxEgun3DbYd19MgdHPfzLJvj3jNNvqKZ0pJSuY9qW5/4j47SpHHBE
IvhtBQ6XZe2eqhh6tVHK85g67nGY848UbmNtx+I5Rb25lShr4UxFVKjfAsyr8LQAi4ILfVric+kf
diI9EjoZP3DpW2mgWRs/fMD6Nm4JDvE2SS+Lf2Go20s+x//fzJd/CJkBtnAl4Vgm2/Y/NnPfHajT
qhnZdOPCpmnNvV00j7EytjX00i3TDFJLKOXNKnr2mz5aiJB/JkkHRSfwv+gN0G9E+1ZKDoRwoN8D
rIYKx7XvjMQ4T3FkrP77e+85//wru54jpEkij4PszDMX4Olfzp8RskVENAGxmPniwnAK8OBZQ/Z5
lzPazXCDfrTKPvraEMBFMoINZiu7VGPHyGyuYemOdO73lVtPqOfz8BR5tL5LaT11XnridNPvqL/X
bunb5K9gxLm+1HW8ccOo2RR+GJ6ogoZbDGQMyCyfqYBHexjMULtJZvLdfC97is3ZJizYJclsESU6
KWN4M4A6pxzzplterv/lKvEp4B2BYXOYP0CRvDCVJOxdVdNeh3AOS3ooM6PKe8Q1GOR8j+QSyc3B
YFd9L3uWvWHEd41ntG/LdTTu6upJdcY5zBOk+y6gcmRAJEHABLnN4nE6TBNtjbpGGozdgkuZ/cqA
0zij3Uwf2SDVfUVFnAnR/sv1Kfhfz4zv+YLF5gj+x4F8+/fPjeZBzADE4Omk2ktIw1H1HD1p5baX
pNZ3eO5Wdmy4xd426mQtWrpdtalxei0s0WlRykZ+yGjT6bAgzvV+XAB+SpbIQlGHHK9f9i5hYFO9
cH1M9dj0eXY0YgOPJKOxR9KXOEg82ydvoqVKcKxxOwSMAJsOp3UzxU/sIE+u9rJLm0hMDjOtzEWt
XyynowjQcyRBKW9ct0THgU70enPXHuFH7mzlZwca2grRSnKWjkNGcBgw/PO74ow+75DlpvfqA1E9
tH7Osi0GLKKk9THgy8Hhgbsa4u+vZSNu0qZnOLwc1K2bNId58N+mIni43hauLzhNHiBxIuB0Qjjg
BV2HUMf9S2VgexKuOb2o1roPG0EHdyoQ8Dk27XkdErchS+beGca6myidCUwqZf3JYH9Tl4H86S+C
7aEHR+kSVbwhyILqAEgJ/rk8uMxJ+YPuSnb4z/eqyL3896fb/V8bEunRaD0IFKKrIkEY/X2VGLFL
b4wIyRWYAijy2G2A8xJ8aUgGfoMTm2QioN+MPJOO89gFBAFl/RMpS7jLWWFihdoZWu9QA2Lw0X57
ibWxDPEy9Il66A0d383y3XNl90jEJj6vMKEQJ7iXDLYHs1MFDDUj/1OPRE3VpG9MPEqyp6s5tQzH
63kkdjoV3baOsdtcuVxzh6h/tARs9iHfjlGu73xcpUnrV0/Xl6rvoUchhH22a8pXPU0+hgJTrgUU
y61a9oJJtEholxjQUVq/kzzpPowqxqxTqbcI1is4nkIySzLzVwjBeg3U2dn/9zfe+XveGSdBwPYf
mFIQbE554/0jTEMI3UtMtvnK8wnJat26ziDUVQVh3VuzGD9T7pdgVWNznRJdehPWITSlsvtqnay9
bU3EvQQ3s4ZZtK8a2R3jLi+6dNK7j7J0ekxTK2OvpsXptPj+l+sEm6t38sLp43rbur6EPfPVxIp+
+NrGQOoOgf0CFI44ztYkv6OfyC+ZaWL1RYswFd0xZc98Y9HwpCVCaz6ubiNhFv9S81jmP98ciNWS
UbMvEaA6buAvZ9JfzpwOSGkdNtDscXTFe0NH5iHGwnWI4/q7DPSxjrt0X5n6eGtZmuKFz7bLOHO+
S9UapH3IGPapIGkVtZpsz3NP2Sa88U26EXN2rszW2V6E4b1yf9NLswBYk75aWN2LUZrqNOFXBXoZ
HdMu1FsrI9dJRGOxq1C1M0ik7kyYofWp3W+YNhUXe/QZpTpVcUn6kJHXzGg00EF87GJCefOSECOD
+8krLSiyFHW4mcxsvAy5ULRHA5IzOx9hJe8ou6h94zfjqscKRok/hMQgUHVsrrDKXAIqxjWGg6eE
UJfVFkOwwTLXyyVByDa4S2YYH1nejDtr+fL6PR8JwMFoEmi/OPAiAqDWXLbmbU9qEXWA8wPU+pbG
ZRWRPi23iBAixGuTpc+Na2C69uPxpFM6hFK5znMr2tuk7gAq994nssQ/ZZjWD6ZBg6vKcIVcedUG
LBSETUxE3fkeU332WC+WWGTwv+D0JufrV1HdJ//yZFliOdn+esli0bCRSa5ZtjQd2/xH4wAs9JwH
cUPAMLPZ/ZV03SzmYOT785q/t4+4wBvPleyZcDuVKr+ywfkZVfHnIGX7wOQ/BMqjgF0Wc7ARCtk8
B8e0b1uzJ3hs8E4zHGaCEPGeWcp5GF1F7HXbRDdxIwqG8YuxpvcrBBYf1+947PJnWQAmvH6pk7Ql
mjOkKZH1mzFLKaiderxJJss6+azEvdCyW+4ujOQt+Bq+S8pzSlBmH8flz250H53au+XEns9XqNxg
epxraQCQtxnJMg8HKO4GUN6sipHN9Sf0CPWPxGHmETNQeQWKUa0Sk/yqXIbkHgfP36UemfE334tu
tFBTB/Bp4LESFLkZmXaezLIpn0zX+hH3XvxjBuCWaAKvola/M7Uvt6Kz3ANyjw3BqYhwYnO0tzm/
sI57teRRaFi7U5dC+mooMXMAlyhEDP/2+4ROKoT9jWc1dwGmgcWhPSIOXusG8tZ15V+3/7HruzO9
s4XgNd0zsu7Wc947u+uXw0KgR7P3IPzi5mr6EMsDbm4qcLEXUdYB76CDYzkJ1F3RdXoD3YBIKWkh
6gDaDFSCFq/bGdtrB7Jr3LXODQ0BMd8MKS2O3DaQoHHMv6XMNzdI1MM94GS2zj41uz1SjHk9d+P8
kefTnStG5w/4xbXFGfcvt3LL+XsSoHR9y/E4mx0z8Lirute20V+2yDmarMJrLKqANMvAzjakkPFI
vU4wnVehp6Nf8MtgXfTUZx7UYGRVHdgOu3mwXetusq30ha6Qgud6V5vpoZxjeFTodZhCRgRTZxWS
PQWGh1wAeFRoe9DJS0DdDK/neOvl5KiqlIjN2cQp7nkDQLGEzEDN3Dq1O3k/SK9/qQm565CXIvgL
5EWNLDuBUDQtn2tUOo/eZH0/ESqe1P13tdAGxjpaGkZUIs7p2j9yLVwAU9meLDJaiKpM0uKm/PCW
ftv15YpklopbEo+UyQAFW5sZrOKyr98041VSQFhDjhfVb5lyn90AZ3DsgG4d0OitDCJvFxApWufF
L8rfq95IYeBEXExT15cxkkQmeRnp3sv3ImvKcE2hwpagTE8M8MlbaURw6XAvINj0sxMN6Xh19ZUF
eYfIth1AsknkNwsR3lMgR3Q5eLdGopEOQJJEmvPw3am29HApjK/JIRVGmpmPucsO6acQ2J77DeHf
iJjXlWXlhNUwQsrcdGFf4z/wyqekH01IfATHjdy2ucvS9uoW9RMbcnvisu48wqvaoFG2X+g0Rret
ixY6a78hAKio3/1pys9hCCbT1OZHAlX0dlik/4m2AGCXY9Af/IKWIRuS+4C1BpmHbPZ9aM8k2TDH
HTA7Ibe+xRtk/Ev4nv2P7D3bdEkg9F1n2dpNB3bZ3y8F8Whp7WQhIlPMgLktD16GAK0ih4Uzp4ba
fagZEzLogpYw+UfLqdKDiu6FQAgTxq8xJpoUtKa2yrM39uI5zMvbIPK330elhfTW6gD1TNAGINZA
Sq25c/aM846uKnf//foX/D0mhF4xT60rOZ9E4ErerOUf+9fHF4ENE4UuXQWJgXsAGeKbU6ORuDoC
bdIq19HChUxEQ6K06vfO2OBtXIoms27Qt3fjyUL9g9mMCjsqAuRpVw8zyIaEZqS9uI/02+DRUMpj
+BvC/YVxDSFS2nx+/053UAZaD4NAc6vf5VZI4t/c2EBuh3l7NZ7piSen5yhJuJCrJLFuRJOjDr46
3D2E7+dWWntpBulNlwBjr0MEvXYCTjhC+PJMR8XbqilzbvzpiXwfPEElK8dQ8gln43ixrh36Jv+D
gR9r71hUEGcazHg86lwd9HxCUFndGuN+iBWc8wqMkRVtOjvILrpDJka9qbblKO1t7DAhVeGvOAvR
CJHsdDACeZybgZ+Y1uItgEq6xthDHGxRrq/3k/QlkuF4mHxENte8jCY3f0LgDM74SBOA19n91TPd
2gxP0zaSh+uXNSjNf1nY/t8rdYYbphCW71tohQSSWLHchv+yFmRMllbo/g9zZ9IjNxYu179ieM8H
zsPGi2RyymSONUoboiSVOM8zf70P+xmw2wsDb+eFGq1Wqboyk7y8N76IE8Ofesckr9sOQ/nP6UWj
7KUDLC+HRoyFe7aDAiNTvhgQN54qiRPq5Cc2yfvtL6wM9HYAZ2UsJIJGMnuLIkQ2AID8oiT0Kszj
4LWMhtysYitBXi2yi6ybiEep6wF803Rfxz2vgEFBYnMVsN2DtBaNyqnOsZf/c0ngI/7fieyuKmJv
Womw/aNs755tjTVOnsXZ4QbbTrJFeyx0ZwyUBmxv0dDxzMlyu+dRQ3I1FUd9GsKapfeKpewf2QZX
P99akPf/sDP05qbjMgJl3dIPkM4w17Kop1DmEa0MciJFPPyj1RDbWsNULl9ngpAngWZMFmX+LZ51
Cp/GsX5uJo+cKpT13oT0FwMBo2huiDbbTBmaFNLfpNdGtnUZc1kMv1b0lRbd6z/3/H+pqum1pq24
/Hcp07/Lnf7HJf3d1X39d/i/v+pfxU7/nzQ57QLn/6PJaf7+8/3vKqf9L/xnlZOs0teElGuxY0R9
oHf2v/+3+Z8qJ0n8DwtepoKfnSoU5FL+pKr/aXLSrf8QNQsOwP4A4H7ZOyj/V5OTpv0HRlNLMQyJ
jT/ubOO/0uQkWf9WRgzF1HTs/fh5ZEKfFt/333flqK+48Wm+cKIZf0AjHPvlFrWpKwlgezHiAR7z
5O6XPitX4ocSfrZx9FkxD8rQumM9u2v1PdNbiqztTqPlSh2VF1vmScAfx/LY681pzEtPWc6y0Zym
tjgNrRB0vUYuwyCQ/FsBoKm4aiLY0WkhP1mKPoRpf4pNT+5nb+wTL8tFF6zvQYVpiP/ZcXW8x5Vf
zZidG1oyTOPErXveamJ8GQxFhNlV1y6FO2pyuIpWKC/5RQdmt0BaQICNMxEu03mqhDBO9BA7gOVH
pBfkIBGnIJ2LgGmwj0Ybw66OIm+0Fgb/qTdDdBFVLdzy7Fytvhj9RKZzRJEs1Fv2UeiAxXTyRpYj
WlVoSPJFfWlrE/6QbivmlbOtb6mTX08arX6IMp99FuJlwAtd+R/biUAOGU8JFDdtJ6Di0L6DrXhJ
zNHJqGdiBQ8gMwaYGYU8hA/tLqJ+WZx13AKBdEVrVvs8xRfkCqfTPvyR7BkzjMobmeekXV/1ibXP
Gvck1MlQ3Ja0Ag1300QnKBQRTQqiOjDE1ksW6WRU/am76NVwnjb1nBBQLD9WcfrA9vHRJMJ79gaf
70qXonLphlva624NC5MgI2wQarZdJUoOiV55i2W5Kf6XprWcQQ/1ovbBlswyrq3iYnJ+XAGAd46I
YbnFYwG2hGwnMrz9f9yQ9/88Ff9ryk4r2b/Py6j7ImKLRe+HocqmxYni31f6IvMAYAsnERpicLbo
jlg0rlkrbndUUNQNZqnzYODYn+851relsK3d54PrL+aT2WTZx5oQgJAySLWsJicf6Ye8BWb/tITF
qa0XKc9slcjW2sGV25kbvzFJ8MJyLFZidSzCVC3ZhaDK06Vtyb9FtqyfSvwGD+GQcCXeWtCB6Xiy
9g4+4ysqvpPm0SfzdeyfaWmCq2kfubAAtrWHLKTLrOj3zoBLkzz7v5u13gtznyXbGrzApSC+rzZU
+qp2K3yoRkOa2F04GncVGaOERElxyt9Tgs0Ng4HoXq6Ohp1Q2hZ8Fj+2nps8dqL0o7Eg6IxvJXEI
hREmhazYDtHjxPbayGF0MRC55dwV9F/8di9XHeR/Hsm2cevU52YELWqEqmOpRwMkGt1l3UmcWS+K
v4N0nAXtMPDmm+2vwUWuxH+KTQUVnnCUOU30FMOQCzTBoKPmNxIST30nWQcb/LVbSd/spxKPk8Al
KfpwpCAGHDIM5XoJK6E6xx+7PZrEiUn6H+8QbrfUmUyM3jRR8j/ox8iNptVTzJoooOnTUZbjbN50
zkhR7q/qxE+LwQ9LpGYeq/ERC90F6C9aZk5J8QG0bCo5tAMXe9xCH1zL1NmpFpRdzt4mG15CVSmD
RVBnD6kLBuAj1fcEyIY5yWlzEWZtvDPYK8xA/JuTB56OqFiklUaCHaOfMTtVo4lJc+eLC/XynLXo
BLaTP1EK+Sc5rCeVTa9QfI3Aw7QSO1rpFzRNKpeFdhk1uzTxsTlyqD5Gqd8Rp1l0izKE41xCR2R6
2KmJo8l2vEEBMqSTMChM1sxgGzzzUrPdqWslVHf1eLECQkY1SxzxUGk+Z1zdsOjuFr9VGC5LlGPK
Af5/I34qZUZGmfOhSbxcxKh9FnqiIhiBlbS7JKwg7WeqcV+YOxKHodhO3RiCyorwEwUasU6C3ykf
3CK+W73XtUH5S2NrA67/zkbxul8VEljiUWanLTxi84Xkpo5Ka75PkXnpxxbiyQeuzrlP+PjeBVo0
gYn1s3rtsusqrE9ZbR7EvNiw49g45zWZ4sY8buJ31rFxyxkNTOZNp647Eh85C4KQvBlJHS7zywYP
R+O+qa0rGTE5Luk1cnDE2w0GQjy1oDQh4+yu2xcdvpFierAkEdiFffuONfhIWE9R9LO0SeH0mecv
4GdB4XNFk0QiJHPQ4IdUnwX/TFW3WO9SC7eEGPuKgN6v0l3QQliI9py8igu0ZT4meqc5EOpvRUtJ
lFNUbxEve8DUTXppEn0R7yJ4SdT1lmq2BR+qdRaUIzVWRRVm6X2e10OqBExZ6wE3DE/XJzV0lwZ9
MOq3c08jl8AftczsjQDIMN5VxvSOOMdf8BETyEXFYIUxEl9i2Ex5eHzv7MqnCp8vUT96v7PeUY6C
mD6jH1AOva7sHSu9Y5E/TBPVeQu+YzCUZWsvQB7mlrAdew+JYSh+sWE50fFjFkiwMKWS+bXWAPfX
TrNgid6eu287GRsmB89muA19S5G8H13liVtD6QMc30Ft0TI8Tp48vW/Kh3KfIYB3+hXupbOsyyuH
ppfRfBVLihtISXCYvGTMBhFNPDEnz9/ZkvW3lrX7qApXHcGF+6rQd5bMRGYscrrfArFIifZI0sFi
2bhGt7hzbrqrUHg7YNd6UbcfZgFggOLvcnJEJsjbgeVoq3q/Knl/lusqcc+uF2F8lUj0V1h1JHPE
WnMYYYNblAGsv7KKpVXn4Cr4kkLI4pTyWHk3qG2Vs09qmeMityeBTmrFzqWvbfihziS7u72ZtRmO
sVTYHQ0vKRGViR+kif7gxozgYSTWtwFyQnzWfHeeDXg6RhoLkuS9JWXX2QseY8pGeMXwI5fiRym+
pvzwe81NQUClO+lvecY86mBgjs6bF+yLRP8/prGCzDqgET3ltXdU8bVhjQdru9flLPqJcLhGWVbR
PDTtV9z9qizSpn1/lXoYeu5nppSPIjRAKO5Cdp9yyiLPQpw0fccM6ec8jU244Hn7e1GdZCRc11AQ
NR3i3B/k9x5Pzmy97OkodcNVvNXHevpSkUWMjCXjhTHaTRQvnaozYSfNIAYb8Sb0ONdagCm956Ta
xba4p3J87NLnzOJRzrEjRF+TIfsxkeESS7tgvZl8+lEeMN0+KOmzHH8xjj+VA3hQnXut+GhoCIip
ABmxgsMrXB1+Qy2jbUCyPJJ3bOPPosN5JjhG7FXa9wpPxBh7D9r8oShdqRIPegGAbf2AuMGeDKI0
qezGIjF63uXlKayUP4x0r1xHt5qFplQsvxLWu/a7lTx8RU7G6d9YgojGkbr+rkIKl87zYp4T8d5J
XPKqfKDPgIYEb1TLU66VJFPDGWJCb5YgQ1QgGyKO5znACxaAQIWmph4K69fSXQSa7Dl3+3uzPY4J
gmKUKAuhXJknYLtYDs6x0YTi6nAdqfI7FIEPU36dkunRyhRsEpejUWHoPRFOhGE13iIfIwEoRUNq
REsf05A9E5BfZklGY3mZ0Acy3N64gFJp8Ar+srC6/bv2CeKI08ep3ghwS7WTMqLQJKoWgSwsJOHA
ZJ2wEQaN3gbuqr5uiRxOlXGGp31QJOvYJ5DsyWpZg2KXWxSCOA4rken0rnXKxhUXai8V97E68g3n
liaN2OIdOlR/SlHy433ZpJ4b71FdOx3T8jXX3elPbMnHjnJM/RtvPp2Bgdr3JyEqz5P5swAgnx5U
466MGze07u4DnHnntJp3CjcfWLQfjMjHeT426Y88JimzEWhnKyA8a4GRO0jmEnGfIJIkYVGJUsCH
d2F538b4PPc1gC462exZPSyY4gBMef138SLUPq7+dxpar3P6Z5Msnn/kSddzJCznqpvPQjqcsV2d
TZZe/IJoGvXJuGLwIVIsH+SWwxh+h+yVggtofQDS5wNGLIs1XNQnDomX7KilVIcwFsMHYrk1Jy5J
TS8zsH+Lc1awbfvsZnLAmtCvYtFJ6wNQpJbLnmozVFTzyphxLeZw1dcLlyBzcYD062JX9WckvFcY
CyHs+7qFC4OQApYBpcTzFN82ubo1xmmUz9XLWDahWf6CtPzCR0P7gCFfJX48jZlVc6wpksvzq2HI
57bNYdfot2Gubr3gt0MP1slBywdQUNrwuJlnCAiqW1w5Xd7QMcHkdTxPhkaPqnVop1fgTaQGoYd7
ZU2jnugbZsqRsa3fWoPE8/rLGCBKjJdJO7GjMF+N9SjyB2b5JeOsAO1CnxhNGM5CGFbjYW1ccits
xuWwtfmLJK0HCpaIkBCUvlFDSNmynUK7pSTnjfGjhN+PLa2kuIRf3AI/fTrYm/A29u+jTPw2Kw/N
n1J71dofhF9V2guqP/rSw2ESDj/FZHJ61L4cKBJYPUVa3IhUd+JhEVsQUufC8OsnjyJ5hHsi0LoT
6PRvcU3LtizgSQVgF3DLb3xtWSWPaCOokHj01At90L2iFBxEx2SBsog2vFiQaOrmbI6FrfbuNn5W
20erlqHCEXVgUau4BitPyYujmcD0f4u33JF0nR4kkCHqqwqDryIeq0FfM20c/14cKfSMyFhZRa9a
FgLBk8fEK2FpiqKrqWSeKV3Mmtr3UmS1+LlBE2EBrTRHotVOxeWhjXbOiGaLPYO5AdQRQFgUq0Ci
qkMrFUFn6PjlnwbJzRMj+Qqqk8jyqmYUToSAuW1IM9lPQSPj5Uo86hox54gCYyjRTu1eF5rV4ZZR
4Steirm9bDII0wbOjfRezGZIZ8BFSqurNmnXHQ7E/tcICl0/7/vJ/QjJvEIp3/rCeBua7j0Tpvdm
FW51+aKI1pus5m8y8n0y1qF5krY1ZD52rmrzsFJaxBZ9ML/ANB9GbD90Pky/S+1sqJzH48ltFJxe
s1POpHHjzqME1etyzasSoh8tKZjGLeGg1RWpkW90Kk+rHwu837aPA3PWA7b3LeTwLb9VFcZzrWDR
eEu/eiwu2pw9DaN7UqX6VMkThE0fzGIg/O548xt9eEmsoAsi3vtqRaPhlgGlaJyF6hbLJy1D1XH4
B16UfrmUpXFlL5arwrmTpHCZ2ks96ReyX2myH5tDkAwBzryA/VZQVk0Qx5/RvNcw50GVp4FkeXyB
Dv9c/wC/+zkCE1CsPIxV7VNurupPwvmnDSiZyTliOclKcbZedh1dAmgylbqfUojBGTZbwDASvUCn
c5t1conFROyNBhF3MZsp2oMPjWoSwETSj/H99p4RrozEwQG7SCLZ22CEVfMm/Gn7s9lCPGOgZoR1
y2dMYdBPyWj8Jv+N47uifewgHFOdfTDLKhZaLnxWdtYvscq92J2G/k0RpNdcyW4QwPG8PKspmCO7
Vq278YecAxXC5o0B2sVIDnnUnWkJkUX5EinLzeIwEbMP3BjwqE3kb83PLaIgV2b8PlwmdpTN9DJL
kNBz9VVv0qf6FEeXnmQ6fxfAqCPxn+FUbk3Q/B45MBfa5skL+pzxZraxo4sepHE4jEf5oZI350Bj
8N5KKWxpkT5lBZiw+ba4ilAzWz5MHF8vS7wE+Nj9Kpn8Dqy74BrNxH2sufKlNA4Y/Y5A7aHd/Jj1
4wK/EZoxIBLV1QqyVZ0rG4O7cw1FTDMlPE0TOwFomGx9j9PtQ1k+Nup19uKvWLg2knKDUFbJgUqr
RvvOOZZod569ytrwZPuoyX9rLMuxKgYtX5DWXJTd+1Rp7xO5ZhMPgKfE22MxOIa/RVR3VRli1gW7
R9Pfs5/5iypGt7xp4SzNd14U7i2cOupVUdIg13/2pniNrjM53vGuLhStmK5Gn0mhAT1XKbOUHi2F
ZEbcOlo6XaVdUZl+MuNOImqSksWXbtrBiusTwdD5rI5zmARJ0CgkIdhvYXbxKhLvF1JPRH4zv0Ca
NW7DMbpY3DmRmFylge0hW1uB9PBl3ijT4t5YJ6pcLe6WLA0gB7G95rxm+BC/2JguQ3Q22oV94jHS
+PqUDx+yBUqssKVehRKbplCQFAV8WsQeFnsurTALxTq/b5GeX7ZauvZqfMdP8VjE3+XDsizPKDM+
6c4f28mnSIxLX4pUP+NX2eo+9xr3gD6+K8l6j8fbaKx24prVFqKzJfHragh+QURxjXDzC9uD+RAu
i+iUG/WJAtdATDQ3NhydVqbvhkBgSqe7xXQvQbkpEBVrpKfhEMBFd6e+cg17aH/1uu5aKLRCX94G
mA0aFr+58CA8eZLCzRdnXqBsz34WD0NC545a8LxD/64ajyI+T+aZtfPO6/NUsxuvpdM0tidjdNmJ
bL8IGnoJXpaFr0xupaF5Pb0LhVLbtUijXOY1fKQkzTVaBPAWzGFdntNfGxXqOTyraj61HDTGP9Hw
Hm3PVi38fnLjLOOEFvvME7z4SPjAybuXpvtJxnjlwaJWb1v9VraeQece3F6wv0w7tcRVFtExQqaz
R4sA6LKjF6V3DXIUVMmC3P0B4LGcIy6q+jlZXdF8yfHNa8hLQ4zo4sugImQaRqFb5xRrSe/DABG+
Y9bMoqUIbj4N3oBwODWlr3BDxEwvG5OAduexhV3WNiBEvflR0n0yw9O4tcfO6/TY35s0oxbQ5sl8
o2wjKWV6jlLE2LxRQnnlDHFU5/kcrda5oExNZnpbdeB3RjVMTultEz//NpeyiG8AAtwkh6kIJqUW
yAoYYXHh7EZ/MZuBDYFfUKewV43DEtH6TvIG1gAV1WPEToPF0U02UDoFz+rYS1poegwdpM6jx8QT
BMtVFNltmsHN0U/LBJ6OAMQHmHz+qcYI1yzafRzOTerui25XwnCb0RZ0RxZzFylNRTAVEHfGdXV5
BLl5mnhaAouFpy9DUo/FtVDQVFd3WI1bQtufmd7KEcBhc634luquFFLCUNVCQLUIZRC+ZB0KNg+k
+W7J6zEVHMHCFh/vPtqL2fWXsv6bcLTKBfJ80Ys4Pi09qOfW2fsIy9IHremz1dZwjvTeqmIxBWrK
cIYk/2yja+mPZPmAV+eUoHyUgG6eS1th7KKujRKboQhM44eZgTKwnjn7hs14XyoCPAXyJ+NTTJPP
qL+XBiHW0RXV4tEO+k26L41myxRoJCO7so9cO72jX8N6AHZnFzw8U01xyekPJaTk03JLGmqDDzSf
zJ23QAPH+bwJEJrGzK0As5dC7MH25C3uYpEf0QCpNx3H+EeRK95Z+qHBfM9E0WkZnZP0cQTXtPN5
YoCi+sWc+BVLwhIlRFY7e4iPujPJ1+LTECQeLq3XLoIXlZK/nvCULesZ5S6WeD3wCLfyZCwKsjqk
9vaSbsdcgjyDcAl1RYWBgGYzz7Abk9YpP0y7PSuy8o96ZADmP2Q2zJ6UuxflWwQF0rZBtP2witKf
gMZ2HbKIK1iLY9BkLA6puzBjyzrM1ObFuFWhSCDfWk+tBflg9IaEorZMOWzNW7/3E2wSsLTDluFs
mTI8nxZdxt8GHTc/YDyrtM9znh5Lt/0VPZc6v8u8YamgH3NYS8neW0Wc8DogyBE6bKfvtOJENqXX
Y2q+bsNxSCQ8kjxm5BeZwXJtZUFlvL9PFo/2BpSTwv3SI3eAYhpX5Lbj+lhpVVjoJAOwcptXog/X
1XQVxLi5ceI0D3qBI6DY+DsFNJW+dlpbFZIVsbtVdPoSmpZTIT62+mFJvUY3jnE3HSNjZNTN8Vr3
yelTgxYdwX8A7mNkQNNqMvhrqvqUh7mb6TXjEHTLi2Vy4NHP/Bvl2SdBDgueiNNRZUpZUpQDkM/m
mSwSgOrJITeDyYaJxKxgMPcqK+Eyql/quPmEMK6YQG4NdYvtG0JQkEfNVazLq6XFAOhYmreTEtWn
xMSWw3U4qEeZZd/WMwmHGnLAtZLEmy4U14d6xXvls+3yW8rVJYWnyRfgEgHhp4KpY+MxgbpYuiXT
C078TvSF17ZmIS8w65jtORlNPIa9P9fHLXoqP4TXFiJpT91jktXnZrYFS3nkQAyOjP8xAo2ZD46U
0iVPfFSf+ag50Rt7brO8CgnquT240q0ncX+UbrP1gadf1ufHWRwyQLw3uKb3+N1k94FH9DKhOA1D
zVN6OgF3kWi3TJ2UX7g1dgYoJm+YtPSEkTbFhvpSD5qTxbXLnPKwsoLR67rfuhf9kgR1HrspXcQx
kfB4YxrzU7t9GsQyoIVh77usJxnHt/VShJnUPZkVmuo+6nESxbi3vna3kCIyxrXR1j4b/hsi0e3P
MfHA57kl1Q9l0rso045pKtz2SG+sKiYWYzrRi7hAIS3cmB1awShTTm8GK75xRNUwkrPVqyd1jywb
lDHapIvJpzKVNQ/FJvrWH2iz53kYTvU5PkbOSK5W7aMb2HN6ASS41tQ5YY6tOlgvRUji/TRXUkDn
8q/WGG8JgO5ZPgMwtAubK8Q61h+qqZ30/FOC/uweRdF8jyvzTRqX1yTzCKvfqIBBly/NgUWASJ/K
zrw6YkIEc+lgLsCUyi6M0iSjWl21UCHbCK4Otd+kADN/aRbAzxlcQulX5a0pteKJfopv68eYyHch
Fu+Yw7DFRLeo7m7I6fGgBnptXPRECNUr40LjIITWnzjTHdCoGiPx/b8nkXY0icNFaPeKp8v+YmyY
yAyfWhBfxmFnlkqY/0UPgiw+2+/kXdD6KPWoYluR2A0CUhZwjg8LU+19Ay7rATaw28rehMWcjtQ7
roWLuB6MW1bWYdOtISjtLLqYeXTJCAdCizpSpWy3X5KrC8JZSDhUrh96Z7qNWJ2b1+JVpspljLNb
b1Brg493A6vQBTTUQUpJT3wwf7OBi9ScXiQ3v8aJ4bcqUiaXMPHSFrR1S6q83NbXcqQkpuWUd1BG
6QMD/OdgvVXWm76glAy8kuhS52IIJ2dl/CN1e5XNE1p4szy4EpcJZUz0sUZbyJfCRWLRQRCtzM3d
JYhNsWNKAS0oTitoOs3w+tzCEHYk6XZXxTIkyUyt5CQftHnx8GZ4QsWBGQiEzkl4YzO/kHXUeSBt
dNHYOQCJITKdkY1vktxwenFw5COy8P0K0nXmZZWpXaznAWLmsRR/5rUYpu23IXILse9IYwZcxJS0
52dCCYUgQQfKshCKUZgjE9T9QNtffwFMfGk689IJwmWCpViLDPgO0iJ7Mt6FnKMGIJ6gA/QGeVS8
EJ7yomL2WnX1JOboJD4OOhPcPDQtiPTbbe55/f1G8xtoUfpQzztqb5oyF43HnSFfAcWEieoW+2OR
XplqhVOAJY5QBKt9psUvoNheTMD9KV09kSp4jXzkVC/w5heaA2JwpKRmPY99f8626gyY5VxfkfOU
H41peET7PCkhv3oT9NxLOrbjvGEmg1n6U6lk4KTJL8niz0A6cj4CTImOJPX1aeqoyUIzzuQQO0am
0V3FFkcW6rMeF76UhTo5Tup8qui8rQmbUd6B+dyMrSvkwNkB0umdcS3U/NaO7S3p+5vpLVJ2KYQv
MTK5NOf33QoaUXydlD/LdkBuzHz0ZqdsqOm1lBN19SqlCMZTGWMQ8Cqq2nC67TVHvR+tY2AlkcfR
wOiHMwzmOFib+NTRGW4xETRbPYTw0X5bO6eX4QpuRNO2ACyqf+v4c61nL5t6zxorjyE0yqXpVgnA
caNzRTHapfEpMKTMaWbFNjc01FHyNYYlooJ6LY5+V6F1gFgpDNcUdc8qRI/yYgL+seJvLTsA+jCq
DNzWchxFn1KkS0HBZ4oer0M54oWDQN7O5qydgMCyT0oD2WHVT0UcmRGizrlfv1Y98wDOgthj+DF2
kiehD9ZAcxepA1aT2Yl0b0f4HIpdYJ2gbtft5L+R0p/KgqXXI7AO6XbzEiWMqAruSuDbs+51HE17
5kvrwiZl5VEtyd4CXgv3pVdXnQfjDDd/5E6lK28RsJzJhRU6TA+9km8p5hlY2PNR1BtEwzYS76nU
udQI2aSaHz22ZBoZjmo2POBzPOpcu2tLdlc0tO8JSPBfQFLUtKzeqFHGSJin/91wffaVs0IELI1P
vPqpEXF672h+pRGNs9rMWQ22ujsjDkyIA1ZGr2J1tqTOKRMuReWbho1inl8ZDbyK4NUaAiMHWY2Z
/6RnCEWnmPfzC5D/o+Uy25BoY38WAdRZZijp3xtrVx4KWfYQ2+FOgFpWEIaL4qGgSfSXlO3L33gt
7mYEPAl+U1eT7jWUcL5afG5LJ6IB/d2vAF2t+eFiD4ZHZLAhWBtUCstpWhxBwF6hyNN07vLDcv2V
HCLja6K1Vy1fr8uqXbOCZ/RwYo9xlcsjER633k26KzxQob9prz0DzVZuwGUK5zXbaKLj/ke0rjU+
g8J0C0DwR5dk36No1efls5zLcP/4c8K278kkneN+DCEQJT6dlvPgtCk+F8Dd8dlEwezn1AP/UpjF
82QJTln3NtQFo3QaVkQaCGBNOgeLotmmPqn8qrC+xVjfkpGFkOtxLylQImZrVc/88ADKQkkYZ3cP
ilGEv3AEgtieO/phkl9dUp2qnpQ7Cfslxn5OUVafDcEgigxwsmPUoiHQq8Amz1BPBpkBwVgvOKyF
GsIo3UNkvd/aPznDqcaA2KRYx3zdjvJhm3unxoR8HCDcwoAoUrw6P7L4sLI/gelziPs9/NN5E91s
BfZ3QoueIYg+fUP0hYWZQwCLsAwI18yd3pRpdNSPBBy0eIz0CHjHUfuGrHGW3pLVBlG5eMW2HmFD
HXVf+26BJg0/hcVuiy4sNnrLPYoCegcfpRPT3pnk8PoyaFq1rVMfp60iuFgwpkhFy7OXjeeKfaLO
8hcwU2lhnaLMZpwY6mASlcOOc8F3oqUhpuSLlJS3jpDl4GLR5Ds1JOl+ycbe7HUAYFr0XzOyJr22
qwUHxen/WKha/V0cnHVnT9K3ycrEharSoWOCm57M8wDPs6gXvACk3XYZbDzw5dJWXNWuuuSkHbTU
VpWZJ7Ndpkch7w6zybwZBp9D9sdWHKu1ZbMLu2cbMdEI+MovBXbpvCXu3g6I6VExzwZNpKaV0VEl
OmPnIGVZ8+wadeUSyWEUTBZQrxxr7eys8UgxHDmtHLH/JZHhqkKHf9JAamr3LKGfaEWQnXiyB0pm
BRodSKajKmsgbmrQXCh8oK0y5H+N2w2h7QB/GV5i6ergdGvlCNOTCXw4LKpPKtivR9abQ62/Nyrb
8Ng6a2/Mn2qvMTlU+ARrSAZrkJ+x6wvVcTbyY25xourlI4gZPXMbPFKEyi1/pvs52v6IK6tS7Zhc
TDubXG30c7TQYbUjdxnZlLQQ927LITdWm4sQVZdhpNYEZQdBNsO2Sa1DiPFtbZwuXj1qYGkH4Tll
KbyZI6eL1M312JnBqmaDox232jixZM4P3jkd1K6yNl6UfCQjOKxouKHaTOAyNH168uOls/y2aNb7
ShBMBP+D/H+rdKpF8pdNcKWcSErc3Wm6/2syVJn6xSsNhYqUoLMmZ/4LJbD6Zmp2lAfGTmkTwDEF
QvUVJagZ1tcIjkFrE7Y0p+gioCxUZX5ebWIOg12+1/XdWIER9DyQMoEH3qXdlCtmICTvFMx+LZcn
k7wxBKWH0MEqZnKF3GhLQvpI8jdOaWw3SSNEdMMRlIxkjr+A/fdJf/9ewm0uq6tUVddsWU7WOgRl
/Eg4Yl3aPKh12HKmEvxsXvsvtomq1l/LNgIs3l/EVgyBnm/Svv6DXjpW1FKVdkZiSra1ZIdyu7Wg
ucz9xNbuEkefWq6Kyt8BXmVRYIpjXbWgjVo7TpJJNiq5LmI9PnL6DjAoIi9J7A4tsbKLjX25xXJP
poDlhnnRPJ6M5HjJ8z5ov8inybxivf6OdcGjucKT2Mqxu62/enzHjJyPOx+H7Qz1wwwAY0o80WXW
7Mf4ToxNjhl2sulfiYb/Vpk7M7lCpyR/Yxsb/cl7/1UVX0yRctPkyL47yptHFzBEjcO4vVqScIv9
/KkXp+zejScNNOMaf6pl4RM2L69qP97EzbZ+Y8MOZENBb6eL8DQN5kVppMuaXNQY3APdTe7S58we
2E5uhSMxVrOSK/OLIqqeq3LC/OuvX0NAgCLYhCq4kCCo0tYT9tRJd+yGyVUXztLnCvJOdCGRfmlP
Scotp7FdYWK72YJCrP9/cnReO3JbWRT9IgLM4bWKmZU7qNUvhILFnDO/fhYHmB4btix1IO89Ye+1
c4TU81m6CMN7RkkWZBEVn2kKHkP6nKVW+08+S33jArvvKZ2IAD/XMcCeCYxLU/oNK2NpJE1k9DME
FM3sWjzfHbh6r1+jEcn3F9glg6wKZKdVhQpyXr0RtcbCr0khbRJsVQFqOnZgeIKT64Yt6ceAeKMs
98c41o+u3o5vaN3esiQjtxR1a2a3SwZ26fS9CG/dLaPllzQcLbJPGe0TIuHzu+ibmwsDEtKDHJO4
RvI7k8ALNJvTcSZZEkwYCIo6Cifkx5ToJoqWDCCz1L9D2uBZTvob6vOGVwGManqVz3yiMtVQNVDH
n7e0ivRRC5ukC6uEpGJQmDlHnLl99DkbLLH20vMydUQsHjIki8JLZLi75xfNpAc/mQA4ELu0f1ZL
xZab+zIiplqR/Q3NzkRIQd+sfvfZwFw32C7QKFXoXLp0dY7wnI5TirX88T9Ief5OaQ2KCfZk2t4S
OGk87EJ74VdWAgD56X5kLZKWPGdgtAHGGluUVW00j0X0jb88hDkZlriiFHEJqN0h8RVU9PE/IbMY
mE5uwQUjMmPp3B6PaA1yhICQgw6GHni3J+WrRO1loV3YcfrhtRXQkR+5lm8o+rFd0nJ67RhsUpA/
StqGrK48ciROCTIEpTJQLdt6eWrW8VJQ1fMYFoujod6KeEIKHoVkNsOJ91xHYIJqa7WFKkUYr3lJ
zclN8t0QWn0frvwu7UelGe8Eur8v/HDS8oNadJWF59zvj6LJ73QuV9kRUmCIv5SvFptOzfeNd3V7
U44eS8gA9Ws3TZxuuqJfjbbmfBsvixRMu9O+T0T2IiRcWjlsDZ6dSXyrdAq1ZSRJwf6W+FPqv4YC
88StZG8/EJ+uUSIxq/O3QbSeWqs8zNKXVVfSTUaaTs9tPyY0Qx0M/9L5/7WQxghliDSXlFvbWjfl
K/5mqTrzH2zhZpzFlZRLbBnaIYyu2OizNCLJfdbuipo9m7l8VVb2VjfyW7ffGbuKw41A+3dp54NA
jQWRW3TdkzjcOi3s+2uPZCKmobNOCE7WQDTEwCIHl89xUn5WW+GYO2WZ9h57Q3Vk2NCMd4GIj5Mt
f97DEMqfuFacdMiJONHucBZvKm9qK5gXjekTOWrzZetqVyA5r1sY4BMcMObsdlgT1tZ3U0Kb7bge
kh8b4ZSQ6t2lvJWynXQSniuo2c0/waw+MNW9C7iZkJTSZoOc8sgs8q4TyA7xEXMJTN6g/Ox+rawI
p/hCRo+Dm+YEqJt/aUzs9t28lN6RqbvWljqx6Cf+jNLnO6nQ1wPr5aBY5IyInGAnLGDkoNg4KEqZ
xEjKl7Q+mwTUSBo6n/5tt8vCcgi4b0mTnugxLQVJp8ZKLd/s3WSzTXVTOaUAzDdxC8zRa3NXiDME
mzqudZQ+ULzcu+Q5F8oDi18ejKX4mgkTVe7TZt0VybjjWwBe964aX3pqXBKA5yWf9yanaDPL52wZ
d70Tb4TJnPKO6k7WolQgEoNs1gHFdojhPYTuHzZoUvrSum3xivU7fdhpQ8Q3r4tQfKfljMRsxIEs
3JngGfUrbedn3+4PqxZ9HZdmnWHYIVuDXu7ApHKgmuuvyUJcwpnac4FU1cpZSxuRuN+xUEb19AVY
FgXSegSzhQ3vPPvW2qId4ng719UeyKxM1kkMN7CXXxA6mXNsQ3c38gUDRcU5NVjSvUxFQhO6+7AZ
N5q+i8EPe525Skxfkzhmd/4hcOqJsGaVxBghi3qLM7CbEbZTS+hAKEFe85QM9OSNmqMtdLhLQVF6
o91pTKqTNEpixtzMiSZKBFj6VX6BmH/pE4rMnrnqOVGQGey3htCvMtL6Iuo4/wGRhhZ2v0H2DtO3
xe3NKC2QEBSqwF5fme8WPSnKnRztwNMGC004Aihk8bCHKWIq5ntn/UwvuGnu0o7e7/F9F+W32LTu
REKocKNawm5OrjYJAWO5hIBAbIg6UjkgvQ6hlpWbCdWdMW+FhSPx2pl18onNGmhQs/G0VXYTNtjT
ELtdK5/1/pfW5b7JE99PkaKogVy3IU7jMK7LaO358k8JdNis9LQTePLljLidLS6LCkCb4xfi5bL7
3tbdUec50GAJG/VHS2L0rqXOThpAS2Y5Y31zoJKZGGmT9Jwz2JVRDrV/tkTFY/8oENXIsbNX4ofc
u8UALTUZggYtakFMa0xKiybg8/5d5DCH+Rg19hP8LGNKODpEpirXGncYz6KaG5cVrVOzahEZGEzB
u7CnsRI61lYV6nHAl7RrADggISdhVmdwkQQGh8sFNUonX9e8u1VDfBs+FiPGMFFGTd9EmtVGAFFT
aFpNYBkzH9+JQgw3QMQUdbZgujvT87IrvPJtoAtL+IFhoDzp5YNv4FiqV0YNE4uujYVSHpmmw6I8
gMt3UX5r4CGHZypnr72Ctw7HFlwGKwvKJ7RjP/jKXocftWMQvt5AAtzwHZt08jKG8txeoy5Fl1CM
V8wxF8Hi/s7CGVhiD2FqmL2GKR7TZJ6LwCjje7txGCoeEubiY92JcpnLoKl/TcNiF/3gazfzb3bE
hW2/Y6QSTab70vrSaCVlhRXxgsjPyfvJrcrU9VRbtGIniyeA0plXqsiquXGy5UdOlbEvmnOSEGGD
cJ3OxlntlXBq0wtQvK67rgddffbTnSXAejcBrqKY6ArBHxneJEQFDOPCQ+CpGAihJJ9p9WNcJGtz
S3+Zb+p2Y1CW096YH711i6XTjAiBP2mckoAn7CRhP4xXMIz9ik/lqBFOMQMZa7ocAU/e3jy2rwXb
0+hY18ravZy+p2XyagEKLEZGD115SxGkAatq9B/q5ta/YqAkNXt2CZx3jDXnj8nAPBf9Bd7aan1U
25uWBxXCbqnFuWb5OV2CwodJD8B+ilYqRTRtwYuopMbW8DkS/SWRJchaXoI9UYlsLQjJiduVTYfs
SqgMMWoxXRSeG8wKgO81OTiao3mxfBE6M7Qqx5TsPO1RZT+GMZT/UAN/VhhhYgUgnq6HrUoD9xRG
M+y5zbviY1lwRTIpT44Lsuq96RhHxididKjQt4q4HIO6pEPz4Sv9X4vuwYDiqX1amJAq+c4685bn
6yXOcoxS+Xm/4tBaYSrWsuQ3zH9Ki6Y+OSFlRdDEbS07bTI6H6nCzEP6IYurD+SslMgNuvWJfsrB
sazVf4t1UlrOFfm09V8bK2Og9B+ZGZTx8DTn/CVZ46uMb4JZRpVsL3Y8TuEy9GGDGcrZtvxFFOqL
xnXZr6LcXcsku2bbRqfDDkXC5aIiX6EIb/6mhKzPw1856SPwHSGIeSeb31ZSzBs9WKAVDdt60xZn
V4prXGXPsftVrz+zpbLruiYne/F7XfRBv82/8MES99B6ViiSQkr2ZSaDejG4oHDGTTBe8VYG3AUG
YxLTVV06Hnn81CyBtw4LFV2ohSb9XLOdmgt/PiJZhcACHZmdGlSD7GRSJ23Hi8EHX3QWg3BlBtFY
1YeAXpiiRat9UAqnxGTwhMeMEKqxvLGwAR4mK+wV64eMhAR0sVpulKtnMssKLGIMSfweqYd0WMQY
ygQLUZP7/o01/trSXNG9SnoS0o6bao8FII5+LdnJYlWVPGb0amwZEvE2XSYZRYx0y+nzLTO9weqD
Y7qeV+GtT6RgHtpgHFUf5ZKvnWuIwBD4z8j++rV8Mc3kEVb60w9tSL8aRufw/F0sMjElrfZsTwao
H/1aVOeJpVXRBnxT9JMmave1LR9z3T6EcnyoCt/jgTSdKfyJyWpB9FIJ12Xl8FKtoNb1QCXsOJfe
jfgmznvA9jxokai1g+pPgYriKbeV7oEZ3jWzkyMo1R2TX4XuyxGV3BdqNt0TC8B/bNa2aQnAEAT6
zF+ZI9CijpSv7JFwOEpXco/PSYnSQFOvmdxfUDXGJSJrgGD1VeYbS2mWZ2crnV7SYoFSap/C8Ado
YyDaloCC4dS96zL0gVHwj7iKPknA6iNgBVhPCGBq7y/wExyiOla/Gq/p9BcXpJPquq2zRScxUfD0
HhQ5cxCdIEcMY0xCnUJeWJqVRKsBuDihg3UVNBBCnLCaoWPcbkLb+SlbVUbU5tvElkxQ3WVlGkfm
9ycbL4pFgoEkL1N6f4mRNFg6I15u5962RPBprG3HyYeVYWnVueI87WhRJVpUUoMC8iED9UAqrGMw
J3PwEwWLAIJJ5BtF6ZC8zwpabp1PrBQckh6jPhbIgRC4z4xoL+RoSqeolz39a4N5OA8ueitJDh2t
/WtQBAtr+kWyHWkLT4ShwZImN6LeMX69tEl7avwkK9fCjwmlqRf82/7JqLYcftTgwP715DdslWMw
TGS32+SXvKXzDgk2+JJda0h+KFhrkDUPHqNYkHrnIjD5tjg1IX9sQpbcvscCO7FeD4C/hCp4vj7J
WRpYVzX9pyWTr8uuOfeB5E//LftwUWb1Uhi81Fpuz1p2PQxdJr1i405w5VrLt3T9LLOcix1VexcS
x7qbIgJ+ak7TI6ziVvLTKjGcEuPGw1xChScNsEIArqIqUpQLwnzZSkI60dRQXWUSWKZ1ON4He2re
lgTJbK+yhGMdHa3BmB9pvNAoVBp4RCRJdxaQcTO08CAR/RnzFTGuElW/SFvt+RuDNeTXVROrz8yU
7q31URyzaT41PvBVRhovdE5l+gmGugytL7aMOZXFVAXSSkHOMIjA4+wk0hRss0zc2ng19ZhYDkz0
TO5hUzDIrBCIL/IWlcRTC4SmWnMIJ+mySir7x/+Gzysx2xTiraeGx9/tfKS4KRgCeYTKrrEn7oi4
S2xTjaeqGH+ayouPTRts++EPgwGxSJ/Z1D700kBU78SzxjqIEnpdtcvwSvXUMVCViJIDnf51qEB2
JuTom9LeZFpJxw+QcaIwQeYOL3PX9nua4TE140eSrU/SL4whbC1sVXr7Mhgb7uPXNltPZqE1o8s+
mD53LidBMy9g1nCwkPb6UCwKWdai+n7uut6LLQJ5iOGZVZ+T0Zek2oNpjrfwZEHm49XpXnGJnqPf
MCcBCI9pXibFi7fCL6TBL8IJR4SAx1DNENCv6Y8YdGNqhC2Lj4bS0IxTV0eDUwP/lrn9x9IDkOyx
0XTXOOoATZbIPdA1bdvVUJfrNsFAiCzc1COGoL7wu6OJxJYpLudYS+/CmYBK3JI90kfFxMu8ukwQ
JAErWc0AY9wcjHxOzEQd0e7wH67hT87c4t1slaC2h2fSMVg+jzkWJxkpaiF7wFh9pe19QVK96jvX
Db82jBOKXKYAJ1fRq3fNNN+JtCY4TFxRrhdjhOYvGjJqg492KvBNaeHMHqVHwIk1J63e4jp5BXHO
K337L13bK3bkCwycSBY1TIvxebJeC67G5WFhCJdC4u5M6czcTbtwkLQ/f1uWDzTLL1qmh38ISJVj
OII5oRff8ZBetRaBxNY8lFl+9iyAlx+ZFu2SfFroiQQW6YoQkJUbMEzq6Va0Y/8dyWmHCWrzrA4J
gaV50H3pzk5jsb6aZH4tfnJvFzUifCQqPTxL+aPuMQQtn4PSXYbfA6JejR9DpyxeyvZiHRPPXKjx
G0C7VuZ+/q0au4RCYeDpbe14iJ0EVVhlmB5qC7+R1iDhRkh71j/esqb4nOOb9caSZ+kiGmBORcxC
AfnUoVSyJWfv4Ez/pD8JEoe5oJu/DuyGraxlDj76LSoTjm9lT5mEmVHHiTCxINo5vrHQODUTUrX/
VKvaRd7iSNIalvSu+c9CGG4FQloMs9Gm6ZQtmP/yOWpL80Iw4Y2gz3vh1Mdq6qaMo5PK6pmZTT9V
sDGmBwjvR5cWzyopcNrnT2wUwMrNSmNi6JdIYXYgXWIIUSKU2AnXb6OsRKO+ELkhB9JXrPM1OcZG
VrSMbgARYit58y57Za3hz5W9/BBuPA7bUOxxVg4a/NP6mdTSI9epgcrRBmUi1pKjpeyWxS5igznG
CKqv5AQ68Zj50AF9luX8O5AQ6blqHxizH+Zio3Y+Gc18Hnijxov57CrG/oZ0l8FrpUfWC4DZKq/d
vVj98lL94+iJV2pV2uQCTfAi/ayX/pLc8sBgL522UKclYs7qCGRHZCZytHTYeFBnM9hNa4a8OQo/
sbnXtKtziZ3olMBRm/bOHzY+zQyas8+1jA0ZhQGjq5JVYRJhphkO82pYjKQP8G0DJVIeFdzOiBWf
T8MyM1POh1egzHFTQfnFiRWKtBugnt1ltJ4Lq4mXGM9XVdJfWID+P0HqbuY/TUPDDAhRdPRGvCFf
vK7MyCzG/6I1hJPZhtcrntnqVt2kZIoYHQI0bM8wsUPF5csJEyDrxs3a8bQ3xiUb+JqJQdQYPJOC
FQAzDttKiWpqwSKMF0eWKYdeXExs0Sv1fcpXVk9X4ZDhrDuIrjqoqFYzqlXWxp7ZY9Xv/zUDYkL3
90i4jaDHmJ70oK8UTiwVnvdozQHe9lOzL4SOzIjW1VDY8wh0GJXLFjVnNNF+tyxO1yZf1qwGMHpt
DakevQWwOU62ZfFl/OotHsOkdcouPZs1tcJwy7H12CmOULPKnGo+QlAUR/6P3D7yBVTcwttTJNqA
gJKo5abRFw6VRTp1FE3LOESFwWLHQONjRBs3YNrm503Kg3R9q+mA2ZCchklH2hN7Jq9xS3rCjoKq
5zGVWbyZNBYrsnHjhO6vZlwL/XSvWn8Wulsf40JZS6CR80WSxKgXDiWRIf4wFd0WM1T6XFnbKODu
k0m9nwJFKUK9+6WbgoNlTFJ8ps9HX8dQRwykaLgupvHWfSi+JMZ+o5RBTQyAuvxUxS+TbkJZkJxz
kRu14S7m5hZt7Q6L5CB8W8kkz60x0nhlpf1WodPqhTFaeUYrT4CfykpJm2RWcscKQXYNcXUHveeS
KpDcqAbfxYHqXc6DZRpJONA8ySY0hpCLS+WDMBVil3gDNzPeJiaQoxz21cdo1wvE8EoO1gJeitKG
+bSGJLvNTCvIhe55/JtfOlZGFqUy7Vj53ktEYimfObKm1ULDyKZvxRjJ0DjiHbOM91Fp35i1PyYe
AvNOTOyUev08uxjO3Yr5X213IYuwwDxkFPMdRRsEh3RNA3OcAk00gnecSIPfplCC3LqsEWKu1NsH
hYZK4ZksyoUwh/d+RuQyTe8CqUcsK8y55PBsr4p4S5ryKX+2h3wEWECekiILGkJRDFtgXC1rrY14
i+6LXDIEu1Xu6AxjxFxxEtmi8IKahI5U3kVX4QfwM+PnrOaog3Asa/eYPKM1Z9Gwx/f9h9hAM/pg
jrb3w1eFLFonVRZGr4u4CyXsL2GlyJW0i0Sazu/s8Mk5w9A5rbk7v62WLOORvTez27GAGtlfK3m+
dd9D0r6asqKG5Pe14K4C1jHNl8zOWcX1DznPA4ftp1xWPWaRGU0WpzSGs3Or/9HZnAl3zYp5GEzb
LBN3Eiom8r2b6ru7Eh2uJfxInPZisTFR58xJekJh9/Jdy9jGXDYnq9fnpECp1NhdMysvRUavjJ0e
itHcE0tnA/9rljLPYNkKqi9Qhc3vF+NY9/kDg0NQV4ubMMVlXTDAyYzWu4xpOpLWW5J3p00bSRBl
sA8XYXTpLivP7u1STM9TjAxrbSPyhk8mmtfB2qGOs4bQSaSzou0HGvGUKHQ+Ji7NzbynKfY+I70n
xXob/BzCvWobvegS5vLqGnsbt2DA71AtpU/qDDs4XpPObeM4mFohlAczqk4z1qfkDjfFSZf6VXwq
SG/d697XUUmismuvZMHK0ualpcZSL6af+FL29dpfvqZkD2ebNSNlMjazsOKc76QrVnGX3iFheacA
+hLITNBo1EneYpWMr8xq0yiV17BQKmcb/8ifh/jPIJQzzg94Tu/WBkGMWoVbVXdTwnwOnvD8lrNg
S4zl1GgLTf7/heMUSu5Xb6+Z7E498vPR69XJI1Paq4TCX/HCzXSv9DK+0W0XtIj0PVqAFFXfkdbk
Hxrt4EB9ow9aNFDfmJy0DbeBqQflzmY0AwOGQNFAoFhOjDR21tYWUi1MzOxkGX+vVo3jvXMxfkXD
c6XmX9T01lYrMjrcDdkdFOKtZbeo5clt1ror35bhE8F/0M71bbeQd3ZGVHQLjgFO1dUXxB2bv3yR
Thz0JXb6onPjZsONqbu9xTHSI/MxBjQMj00VPclHAKBjRhzF67hjS9R6r2ita/q2a5jEZkxoK5VA
jZou3bwdT5MR63aThGUtuHjclbx3OmLZCyaaYrQsBmfUwh/EVow0qMRD6Pw3/wHyrGjRkTTOXKew
pfabKckP9aR9j+IQFovCGmuAn/Ho+C1JYmBE/quNSTRCa69QVjHcGtm9ZEUoDVwVjcbMzQjGNxTA
3Lxt3z27Jnsr7fbepjhthwInB72DtXjjdkixzl8E0p6EXv9BBOaPVhU/h377cHeI1SUrL1a1ZLG3
8xcZHYvfvWSnN9Nz/3dq83vhS7YxM1IP1F+KdmiGgRkz/K1Qc3Sn79ZSDxT/taLfzvX0UvW8fbjv
pkIKBnQYMBfO8QhdpaVzPxvRVDqImbSEqAwWTZ3gJW2M1hP1uwYsqgxk4smghbWgSGR9Do+N3ZHr
i4FEaG4rQ7vFEe5pTyol7d0N+kMtXS0mfnqHoUaYr62SX4uXdbK+oJU7xGVWNznGkNFPd+LlbwoS
hZIQirH7uaPFXI30IvGd5Qtmo1d7ZMm7Vpy7K+Uc2Im0tNw5W71ewpysLz5sOmwCHTYBKesQPmL6
Xzh+bWvVj+RSN2Xdseupp+OAVLAeM5DwGlyQupAxXsd8KfzHRNuNgzXZnqgoHnWsuICeSD0Ub/2y
XOfDFEfTDdqhdWsXZW9P1nuCni3G/LEef1Yt1WHVzuGcCvaCdEirW8KCxFDEOM/GNmsuOkqnFTsZ
4DQoBAsbCEVM3sx1e59760NsWVGyK6/jXyKAvJmjfJNANxdwjTDz5O8Nv0Casx+TxExf9sdYdZS/
JL7YMlh6LEUJ5CtQCU4hTTRPlkNiBtF3V3HKKfM5qzbUfB1vOiu1/K3BSwPEYhOuSmKeduVP3L/i
j/gD6BhOOv6/qP9mFsW1nNsd0990Ez1juipD5a674JQAW7cGhydREdo7dlB7zERk8KBMhJn+ws5E
xUv+tbYJ0ua0wTPg756ayoCl705WPNpAgMgpSRpbT0ab1E5mg1B/uD+JyJXh1tUy4CF80OsfCwNm
jq6AKbm/LpqvsuXjXQJckLS4J1CzxxsKdhR6AvISsdzxNTkqYnbIZd4k514MwAFL3VKNtvanteZP
Zsjz1txnyDSL+kofLPNlokGPefPOwXootcsfwkJO1yEe6jTYiJunnkEjU2XRV8BX6XN7szK/izBW
MRR9qQCHoAC9EjyuC49Q5Vg+atmM0GDXzsr/jPp9QewwwEUd6luJhZLhuIu1NlPMx/wFTYShjOxl
EBZaCAvzyhgnma5CY161or4t5B4ywrH+63mDy6NKjVTkB9y9ZZty17Ygvj5x8C0CC2LdJ5WZhTEN
D+Zq7j9A336WtkFaaByIQCqHNTSQaMgLWGn2lkywmgwNjV3v3XUYhqtpggsfyyuW0obxuo5Urkq3
oCoXRl0i0adoynL6AcLoBYXQ8/Qn+Ruhfe5awc15kRLeKSH7U+O5RfVNZinH8yJWDBSwiGM5HXzp
ZzZvwXRaC9E24vmhCf1jxwo0GjWcOjy9lyhh93BYrtjczFkQF42/kLuNfFzIB8wK70L6pvfbA8z9
s/5Oq8ORnbxIoH3F1VcmrogrUxoPohzuAio5vO/2eceQbcqGb2CdzTe3Mcl5DnBsCdKjKboHXsr8
A/9nzxm7PJXcntR7fvWnY/pUtp5gZd6cxG6LF7LA/wkQCk2W5RS/Fx5zqZpOC34+hQyWLhnIqp4C
XdnCvBSjrUUjfk6wjPRjUMjNlVvfHeXet1iiCNA0mP8F2Y2Jgohfk7DDGHlr5gskNqFigFYE94+P
3PRjkh32ufq/MGAxBE9oNU8rRI4Imehk5Kw6Ae0dOsXkSnIIw1Iktcz85Tm2LWM5a8z8xVS5Gsp6
jePmaK5NWb8iXnWRYpJ1GcmMCnRg+NauRFdsAfwGZcoweiQFibhthFsqi4d8nGyt4Q7EaU5fA+lD
Q4/G6CFEK5IvN2FT7khWHqKwPHHNYDIZYHJaw7mRfyJ+gjsRv03K9t5f6EdaEW8oAd8VVwVS/kve
N5dkOLWBjieBlAyvZH1lIZr4Xj4XhuTH6LaTvW4DeJjyXh/bnwGgnW5zb2rpRQUGs7Q7XlYtMPPY
BzDvD8Ytb2kUZsgAdoUrlj1w7k1be01oFrJYi6QlDjX7QLI13HqIgFehgjgVM69CJoAMLQenhXZy
uluXjOXucLf/1n2PXBoXM2cx0aUxmUc6wtfa+Tv4JOkwrYMuB7UzWMiD64bFN8/SIzEPPxVbKlm6
Godc1jqYBNdSTSh4p8d2Nj9qyS5yP84St4K8mGEOkjgOwa+wlzusPIVvUAFqvR+z9mCacvzFUnu/
RminihuLDgIH8ayVyEREucXeYDz6bHiMqWpnDcilVKMLtBwwd8teeUmFpaLAciQ2rrYygRn/w5Z3
6o3aKxsEEFGGTlUEPtADH4BbD3zgr8lmJxf+AM0KmeqymbehjMZuzxh6J365q2+EvziZJeEnQtcB
92hcx/vblILDdHJH+RhzRv5cWyUQHwRRgYXaIHeIRHeWpXTbMyKjlqGY1d/yJxi8sDCzqy9TERLe
uh54G8yD7Qf4c0BPQi1FQoxIU56i+DWOxbVTjIu6/5YpBmk7IyJhMezhC5fQKapBv2RBX6NpJHfX
0d7NhPxs7q7KTM7ylZcXZ2OBaElH4GYbo3GPryLGWEJJPLWSX+ZTeNvH7VziW2gva79dMBvfdkW9
Yui8mlRQ6W3S9KCQrqJITzVniIaR99Wo52VMg2C4GtDVmkuELOYmUSC9NUA6QDPbne6/Wwmj4aL6
y42wU8Rmi6U5mzg5OguQ+/p2NJpK8j02NTVxzvK74gBFf55TR4qfvEOM+DAr70Ear/iFFCfFRA/6
ploqvo7rpIAHFtnlWUCJUFfvCHupKec1f5kazalcvvJVeLq2hZIVh30/n4TReEpl/zQrII2pQ7F5
7W6J/3/Zbmd5wAFN2sSHRJ8z3SbsLgh1mF+L+bs+bS/AXQ1om1F06HgyD3yZ+nfKfmJXumP+Jf21
Ri5lN6sUWA+G8aE+pEzl1EDCtpyCEqkqZBcbkmqyORERKMGqoRA8VMwVRftF36iPuuW8T+96Ubod
y8SxttwCN7Dypn7TmXYOBmfIU5M/DuarEOT3dak+Z9t6M0frntwKHenQhrAMWswgRlqsRwDBeN7E
cwohQyrUJwwjlObAVIF2dtxjGugEhBez4Wj9gvg29TIG2qIKnuP3hItjQHjVRDi7D+wv3YWdn8c6
vazrTZ6sABpaWKo6nDblYs9fbBEvDCuKaoh2vHLlot2+lrBCHLKiMIPa1XfCHW7rA4mabO3UAs2V
N6P6JbwpANInk92TpKCA0kLEAGvpsPAiX7O3nqqShEdJzli3+WVo+Bw/k9dgsj1txDcNq47FHI7U
cluvZ5aZSAC16cKRkX3mA9oaGZZgvDxUs3j2NdQnSY+wjPwHPVH+1uyRIwz63VkoYhjWpi+kDKrv
PQXAATtqNZNPFnXXJzCCuKgCi6CRipdoEquwpP5IbqtbjxqRgBfZOFfC5nwuoWQ1/jwyG+qDlkB1
zOLgO89/DWrXhiK3g1Sr47PZQJoaE0Z7/qtYMhy7vHwOjJx5qyDaYW2mapOQJU+K+ui29nVMAio2
x8OSUMMgIhzlC5AoPNiW3yCr0GsCEpTSzWXAD2/rYyk7nyR30BbgdJ1PO6r2xBXqI83xrMiCyzHr
bTVewpm59JwE1oB4HfvJKdm0O2ZNWeRmG8OF+fZyYJ1YG2+05XXLZpIfjlwJnA/KrZqWW0Oglf4v
KZWrAuw4Gd2BDnpkWImrPlkvvyHlMKqQ/uQZ2k8g5E3m0drQQe4eQy8PAbaQPVZ8Qhab48oulk/t
8Q8Q7seeCGxkMeibUnfZEj2SFUBl+x7G6K2JA47zwLqQdElhgUq5uttDKPewsyQ2dPHgq2MSiNXC
go8Mzioc0Ti2VAe8Nbr6AaHnRGU7GWfLh+UgnmcRdZlMMO3JfAn79CZvL7xoF3BftN8EN3gLmq5p
QjjrynzJnBkyV8uin4XBw2bpMS48JzFEBDbK4JDWWf3/hdd2K4h0qgU05RbFjVX//Co+dXHzStBe
IyPhiZGwqdR+qfds4nI71/7KFaoo/VT3clD0kqNgrmrRrOJyTEzaV9XODRaiBIcVDJ+GkvzWA5m3
7XTxY0RzVu7YgOtLl78jIvXiDtrEsoQmt4YhgepZcXRe8wG3PjjQUf+oqb+7pXMUEC9pEBnS7kLH
OGkrhQBoMlyKboXssCvRkuM2rrLFm7lHxiT1o+xXn5LvzLN9vk5OOeeMr5fbuGq3phT+R9J5LUmK
ZUv0izBDi1cCCCC0SFH1gpVqtNZ8/V3MfUibsbHprspM4nD2dvflJNC5GcEHI7EtoySlusJT019h
a5KemBntN0JLc0FYTZ6DAX0ma3FyD1gFR4+9YEycaWJ311S0rGRQIAb6FwTwO2p34sOxdEFZKexk
GSaYWo0cLaT5tVBEqnTDIWM/lMzRKQqru5VORyspjiNEviIdvI6m0wSiCFQQTWOIYOzhTZ/LU2im
rPnZ+5m1DvHq2QE8M1oOEhrMCG0qwuLqDzaDzHKjPvkasxxJ+ByH318dPJzQUCHBqRojbSXYbJTv
0t71JXZTB1OtfJwnYnbJMKjAtEzpe9bJ3rUQqZRRPVXSSIYGocrCD41B1zxaIM70J8//xhJb5l93
F0iBG4ER/c3X7IY/4WKm1mncJkAomM6ZzFr3cyLqNnDlIRQJf6UGxrUxhNKAjGbcHPdHr+RwrVWA
Cs272cHHDQ2ig8ZdyOuZ4ODj4AaiCZb1drKPi7LH2sjrcCxsfH+LlzC3rggaLf7lpujuRbrdC7zL
4mI6AF4xLAYZhsvWuiYN9wAdmhgU7DQ0d08eacsOu3NO4hLKKjH81oqeWMjnz7LC8zlBZ3+SmPMb
yJZ2a75aAy1wa8IEO67KakLYcwjLSSmik/lAcda/uduyeseq0rmWiXVmPZr8+HeZgg/0UeFrQ1Mk
4VIgqqRKSETV7YgsFJFxrAi6WmgeNBYfVeBf7KMaXOrGNwLwu6fVNTomKGfzZxdYZFPWIwW1YEDy
22r21704L5PXs1KNJ/WX1ELlgJexk/2qEa9bzBTTOSME96olooGBkmCYGHZ6HsRJj1XjK5usj0Eu
P9Wk+cTJ+Vm9k7sCTXxXf7zoWIzfKXxai1qGLHlFm4V+L5Fo2PAOsNjGnKT6ZrHY2MEOSjmR2CVP
1xArTjFnfFjKcxONI46ks2FON02T78bYXsz+PJCoNR9rhZNY+U8mTBN30JVWiOZm7K8bG63cwkjN
Pi4QeYFOwnj/xtQx6g4U1oiXkCxbvmH9kuohIDwANokoDvsO+bHcmOM0KJ5WfJwA0QngjFRN90vb
GXjhqLxwJs+R608znvE1gIHK/Yz4lAVhe/Hiq26qd8EqycZtj0b9Z+awqQg2yPnwwIb8UKCrRyZM
oUBie6QIHVuCxB9n6diQtVoaw9P4cAsoKdJ0wONw2nTVZfHhGh3lxDFzJHKeNo1HrTOgPBS+915z
J9EHFmT6Qx6lpzLVL46PfL0TFtd4Tyq2MSk3TW0fVBo9qWVlMeJc+G7whC1eXZNldxlQ2j/pFX0i
6+7pVSe/MZzTTDxHD2/ALWniTq0WzVGF+jEsJ63tPldonLSjOX1nfNAm9WGqxbttstfwJpizmaG8
4MrFwlGsgYw5pfqRGIojjoNTjLWjyoC79F+xMqCZq5yhodBrQVqGDZa2fMrOXdTy8lUPm8N7cTIZ
QkuIGouvT+ed7jpPcPmG9ajTMWupWEUM8FAp5751ok+wUCGhrLE/St9Zol6yobym5XZtQbXyGa8G
3tr9xjSEE8JRwawJz5jskehPK7PhyGsXu2Nnul1HLF1lspfnY0P8ldpbXqQDUqfCg4bKummPSGfh
RUVasVXXJu3PnMOtKno0ZsENBIdB1WZ/wFNqgX+CKWZrJ3CCpx7wTwMhpm9y1jhANiesUzYhRQVE
7hifjSVzKgWL67tYrk0Ck8Stvnv2V4qbJwW1mMp1ybO7Rly8nkkifEtEG9YTKf+zYpWXkfL59fAd
RXe0d+5ZTsqWWGWvrxybc2mvB2JpD3M9dIZAgVB+lJd9czcca8gZiBhHohLQknGXwUo3UXxKLXVY
j5Q1E2FvgY4SedGObk9L7QLqpGKPLiON/DLqk/tj3QZY/xUmlh8Cp0+VG7DlulAeQwmwg4p0XtYU
azGsxF1CUwked3I8CeCm7KQWCsvFJVCob9Rm6bTRkQrSrhulk5VnFF5f8sW8gnKultsIFRGyhxuN
i5M6ebphVRBv8a1iMwWOw7TBZbGcaiGE57n8KAhXyw8JwwvuI1O5kUIPM+wW1UXDS/IrXPhR9aQJ
F81j/3uUMN40j8NG0zIhHEV/W0Yd6OgNU/aSzRmD03ZeQRV1BUa7pbxpx5Iq1CnDiJEGqcxjwg+j
oF1x5a7I2xKzZKVBjwFvAn9anFuMs9je65tJSIWz4yYSJdm0a/KkGbZztZBsz6ki/pLTK1v1fyoy
gusyMpelYZWj+pdkzBHohXB8UxwfVAjScU0W3/jP6MtjIs1enwJTXJRjPnS+CJASwy3Ka8rEDUSc
F+a5LtIHnBxxy8OtnkKpXcNYkMMWeA93vxAiIA3LfrmeNYPEl1U8f+kepEKAtRtiW+TrSe4TajeY
jOd8wUna+uKWBAAwOvGu7y279kGMOqdJXibhT25oZfvQJt55GXhUigljKufqQXkO6fKUMxxcBC+p
gX1YzgZwUB+gjSXjYZTmV6wvj+3O4KukeNjrYPrRV6T2yEX1zUFkICg2tk6vlIYcMh0ZNa+RR3gZ
fuCp4lTeOzSYLNaHZouUgsb7lIIRPRZAL5CLT9NQq3k+DSu0tvbE6k9vgKP+k/DbqPhuKKekQ2D9
H1VG4LPRAMiJeOotW/LKWaJdcPQrQqIdwBTeHB1MC0PeR++7erAwH823WCEcUGIayrKT4sxPpfke
0h5sJMbYgzGPxwoNRUoR/GU2ZSmWwVIJgFvlYu+nBZ4Bby3nuxQ1p4bXvphQp4gjAP/je3OWs0y2
EgyxIVcHieFlMbKd+ONWVC61GsQIAsy/E1IVd97rB5E6VQsuDSwVkALr6kQzAzQFeHG74njQPcOE
dJoSyuCnNtATU1m2aOR+J/1XKCVVB9RlrFbA5ZoUJgPD+FdaWfiz884FxR+5PpALc9L/+tXyiZJh
/kE9TSo8R4QzkmOE4S0L9qLMPZ8KScVvOmfCjpTh/23x/7ZpHzT4fy2+FgLjk4xsoldBQo60EfjE
K4gPWJF0q/KHgACytMExIWe3MJkjh7kt4bFCFhzJ8nsxPTQ9I4tHG/TC7zTFuqQpvmauQVSVYcIH
Qst+1NZ5iBiHNuuUusK0HftOOZq0XQtT7G+/kUDXycHKbDNLXuvj9rVBhkggoGMhs6hMTErBTtBj
TJZyFQdjrqcgATXHqIlq17E7Gb9yQwqz8yfqinQbOXjL61pbt8lcH12Uv/RHVrDaG55TUryyKHpZ
Wc9WlmsoFgIzlx7bdFO78axhKtjqYLTmCzECo7sKBZuIwbxW6gxxhfXIx/xlwNMZrR8b3//a4jHJ
zaCRS1SxLiwQ1Mnd5z9RBI5ztl4NUiScfzc9S3w5Hu2ViKBazTdFK28x48XqqMzThO7pq1mNR46E
ZQq5TVJenK9tTlcGaHeJBTQ//h5hHSpEgkrClioGwTyCF0bb5ZF+AQ3erZq1wPam8WOF3C2xiKTX
fV5b1gDLK/J9Py/HM/FgjsD2XAJtcqygsDqAVD1dEmTDRXux5s9Njd5dVLxyCRfKtfZrmI8VgFZ1
A2Hb+NrQgEtR+EHz8W+Ag4pTSElNMqge3Rav7abFIlc+utVt/eIIULX35iPYFCcFzcfs2Q0CoFpB
9iqgwXTSFsxRWXVJGAN1JJk8RwWF2TPO0blYWIOmaC+VfPIuldm5e6erNEx3gZU+guiAhjfJ4Vyv
Qb6Qhb2oRNp4MA/p0LoiFq2yGmzARvbcEHSTmJKNS181Ti/CWB3w3DrDIn4V7fK9tBC5ZAhief8D
oL4lk2BeOa+gzbL4UI8XDbjipEpXQc5vA28VXqrvUq8vNOie2CqjtjmjYn4Bvf3K1PRrMsvP5m2q
cdAJMl5goh2sV1be6RLXXOggK5GlDLVXsLtS9KYlP5b9epRsUe39uuAfM1aimAyuW+FEMejuJSI9
lIajTfgNsGA8YGOkQwl2o4LhYqzKvWHkIoO/mFhD7U4KgPs0d2R0irZG/iXEwpe8CXZ6hVUeWphb
U4H1KN7AxuSV5MQktivIDDiLw64n68NdYqGoXEQMa0Xpf1Y85HTMeBpidc9zafJczgmX5vwHSfTD
IG7gZQq/u4FBIStLvk6L+leVWG+vot1FOmTkdt6cCcX0FLvylXU8Lzp1P/O/+tiZ2zshO6fNYPjw
xeSQL996rJ/Tf0/QZZ8UDb8bxaCZFgcv7yuiB1oZYM/zq2yjmIQlElxAJY+JQXaBMGehwnNX2Ge1
ZyDFo1kQ3tCATU9woixAuPHOL0NOVY4pgzgXGsRVha8CVXXjK0VZbVBWNZRVGLYeK8aDjmzagyvu
n1cgwo/MYI+oaX6Ns2iYWIt305nFJxmAUJmwPzsddx2Fu46Jfq/iEJssYrq/K5EptGW1PVwjq/Rb
2HvGzMIV0V+uS29/YlfIjGao/FxShMoNILMTZdl7OYhi+TF7Zy1R3uRj7QUj5ertNHn4ISJaSbu+
9V5hcYe3Ycn9DQtSWaQH0J9RfK268qpAvGya8mqUA0ZyozcuMrjzyfhryHQ+0EWA4Y4eiJiSvrKv
XTWW3PmoGBEB/97T5gREC01JTjZW1w5Ai1jc6f291nUK9p33HdNtnXrZd4KHIWsBMcRfTUVOfhrc
JaZlGzBQVWfUaHVea7KwFHh5rbqX0oVbLoh7qku9XQwJZqfrZqpxjIG2oBZOCBA671c8GMYfwzY3
EszuYnZP1iEqdytoS/wPPXMUYE2sQ6ZvYqpMtsRJn2zQFgVcpsHOAmeisfkoCQAmHLH7bUmfM4rT
HMN6bks/yX8uKo3yMRg3Qb5JTFjV2AVLMd85z+/zFy6Nlu65+gmT24+9+YTM5mcjGWjRzj6s4FHH
2hft2p+znR2xu9CG0J6F6K8ufMvddhKy+P6If7cJh6d52FXUGhWVixMV3RkaAvSS6Cd485OOv0EE
8qmbPA+s1+aDY9K5Zlb3E7z2mSNIle+DeVyn/ioI+WvkVLQ8C+1hwisgccGiYOYIdmqnuh5FFM3k
zuJcCFW0VQsTAFYVDxOeTuYsWf7fBCBgAlg2tr5wvVYz8tYamd/svIYBYikr2LOiG3HhEbjwWN4a
Wefc1K/p3N+19XOfDVO1fZnG8u7F/kOA8sxYe9bW+YDd1a/M8lQTkxWpuqJO8TN1WY/eYurHo2y5
UQ+XmMoFdK0NFjB8Jk4RScei20C0ieRzLv2A/Q0oUy6cccWeZWC2KweiGsSXqoANDMVWJOnMJdmm
49WtMTJVi/3vXk7Mq5XOSEMXmeqYLDLVqXFbrlqG7qxQeucl8+jHwqoOjBaEQufrIB7n+2D1zOLF
c8N+sf6MH+PUkb7IL1j5ztQanWWROsDLqFeXOd3O3Wml5VZWrgaooviCM0CVjiz0jtZBgcJLRNH8
pxP6Ud0VEFe+TH7lyB8bhuj5uF56WlOkZLnkUMpIPzYY7+NntpofmkwCIleYz+uvSpy+9HL4MmHV
0ktvlxAms88uTT7oJiiNnb5SPqHbhYNYnsZ27xfOPmrStvmF4vkrK67LXPZnlV49AhVMMInK4k98
bzGnOquYTFLhRdoW272KhhNzZs0B2VVlu6cUpKkX6LWRmzDMksj4z4B60Wxsasnbox5eDXb086Ge
1BvArEMEoacg00QgP5huMIbPaZlco43Wa/2g5U9TFRBSAa4ZRFP1xbUyziA2hzPOJ9gSFjGaOGV/
eMCuVQJzGigDxhNBfQyNGn43gSPnbtPHcZDVeZDhHEMNGWN/4EvMhCOhLIBROJtI8OALl45DuzEE
cOEnUV/GpzVmIIOeo11xrJNHG256Ptz+Ua1lwGVXlZaxOz7VyRR2bRLCtBsJ8+oYIWs80WzHrV9x
JdJogK2yav2tYlL8mEJdhz5IR2hE4+KgSIT+nMmgUaVnoO1eGHzZcwynuuYFDnN+BlCrZ7ReCNde
+KvOD3rudIMlIvve5UTQ52QM2Snl/9UK9HTpZjCJeyda6xmynxEnpHNmRY+OITNnpF1irMjJclVh
1qZsnzbLiYWnBdBW2+8B/MU29n6U3eASFPrR61i5kmyK/haNcABubC/rc56wzx4HoaeFj6tZfOfb
VdPjkwHBXn/YWvpe2JFkeKIag2eVYbDcJ1RkkrvVvmpLutSmdj4iYAU844YnEj9SA8uNo38zpQbg
f/P1u+1vcuauID/t5wyAln9bSmxRMwNNL4OoKLnLuvI0O1KNrTFVCRoehAllYl0xr/dBlpH9CzgP
8FdGKtSJ9fufsse1Js2D33tIRAK7DV4m3rI9t2Q+nH158fL1nY3Sq78wA7r0FjXY2imJDTYpd9rk
X8cnbeCmLJHqV6aZQsDBHys+pnnn5ynBXrJWKQduw9t5hoT5jKChF5Cat9yu8XdIq3FhkhFHzwBh
NzbRNY/TW82/zEydRUA0zXkND9gg1XecQ9IlQcYmACF7vK4xsVisM7HwhrKnEnIHrfTI2491QnYC
U9hkhdu25xj3wJzBpFS3k1gJtIBlQABhsd30JHpmm/peJhDdlFVYfI6V1W6FF1QfwB4wp+hPGmnl
+JIz0hQk28SZ7W42eMPuhVVnt4xjj08b0YZWNJnHp6tsmreREgiussD60peZAjRaCzB7zY3Azfc6
Zj/WbvixZckPTRq+t9n0Uwwqad18YoQBmVfdNaB/gdz9jf5bUFpWsB/qZ1nieD143K15Mfl6i03w
yQczgNEbGoVyanv9zNPFUjd1C2dbZB5N6gOaJz6kUEja0yqqGKfSc2JSiV2NZ2NdzvzYCou8SH7l
fe6qsugLy8wUS7wOXw3TDb/gY4zBbzVcMlylzK6aOgyC2V4yQZIBEbGaoqf1BuQ7UuyWPThQrNni
OQvL+oVl/fLdddGx6QhnYEMxqsXHNIRJ0BcF3c8G07fqm1GBrE8MH9O8v5kynV3yoaMghsNgll/1
Kj8pNnswftwtrk1jLlBxlzpGO56sBVmaVHt7Ukb+2zyAygFBIpMh1it4tvqtI2KlpPo9gwC2fU7W
e53ie/SjvvALoIfVDJ6wZJTu2JRMr1J5FPGkcBQHhZxeolU+W4ikZtDz0CrIpBYy6aqScOcWneOS
la8DBVFtS8Q7H6+9Nt4BS533e/Qs4vCnFFOG1BnvcHd2H+AuzMCQG+ryFuR3M6yz5KTIsDsIfbNs
S4GvLK4E9VTPG86n6iGSPxjE5A4b6CaJxVXnZy2e6y06DVCtcY9vAqC5/tI6ys+CzlKOSqev6a5C
0zGIWfXOcsi3KhCpvaMojSCvmVMydoNJzqSus3zWdSbqWb/CxaSqo7DB3ANTma4MYVelFC/pxVgN
1t0zwk5KB5lytJ+U4uYNLJXkn0W6UiVdqWOsERk79K4/S6hsmuqL1a+ZO4heUBxhFUhD1mlQNYqH
MANQdcSOLC/VUNRB8lgHMUip9xRBlxg48mxxItlM6XZOQLpYBABPrbwwKoHT6dfPJtc+FKAI+mKG
JSD2lMXJXAY6nwtByBgZmWyIvYzyyBH9bkzeah0FGqP9ez4KSXYV9fjejeujaoRLqV8LTKYAzSX1
NPLx6Fd0bW6wNLj5ReMoLQfJVBNwAuGXA6MpL3r1FGmja/EnlH1/Fg4yPiipy05F/mggsua6FojZ
v15uj+IIDK1mrdRPbNBY/0RvY0yAEG+2tER0xLRPaVSeHftGbHiC5MZwmmr0BI1OgGL+NIr8qG90
EWkJGt7AhtQI0qPVYDWpUUmYmYTdzCp5tswjihGouyV8gGW6PvP90M2pf9u230Vb+6CTQOKRarin
zHxON+SH3cudsN/z1n8N50UOCqAptxvBl1r47A35ayyKb2K3XV+/IhpDHgIv4gzrQNuNrjCyNcwg
kDpTiqwo2gYOTnHvgqApKhf+ih0A7YOF+Um5ZJlwFpfiXEl8gg78+ThzDHn2dD43M511reoahwp9
g4wnkNYOwXUBG8bD+Eol4bIIw62nY6VdQnm9xjNolD4cqLtL75MfBfr2bZgehlxfr3T/iaVCkJNj
orO8FxRO6v/4a1DmZzZ2JcunFIT90lShtvSBifij1HiKqoCfrTmC3x+h4s03/uYTBFlimfeOylGo
hyFS2KNvP7bfrNH09Eo1yFXyywnzd2hnLUFu/WLnP3txvTQR3/ErexVJ+ZDZxu3EG96HE9ljrkox
SBF0IhqzRc/g72f27DGoet2WypMUHPHUdzyrL6m0hxWiVmz/03WsELngjfiJiXXXauJtz5zvaXGp
sXtKZeGZmUEP0GD3sGP097iv+crFyTqohswGne6MXeFmCpEoXF9qnXi982Up9bVVtlsa8Pa9QNg1
f1ngbWzpUUbhSPOvkWiPLSTQJ+cPodGfQj6+t4pb4UR7RpB9atXslaDIIcRJyGVNcc241up4FGI0
6gVydGN8FzqpHu1aYWhRDpwiVw2LQrISmKOSMj6w4RvTkO7XriXBhyQnyKlPhgfqbx3NfmieNqsI
uMKyPgmVmPhObiH4CZw93cUYposhDbeOgEy34N/N49dwEWlXVNJzpuaX5ueKE4NqbENWyAMOjrmQ
rWyXIMtJzMMxiHLIOMoAW0cKWbmRJalHT2mpNqgYlAuc2KRjIVCTfPfmkRcEn+cSXrNtVZFrTJJr
mHjaiFrAvSUc4FQt+yxSZjVkJWxfQBzGddoj5p6qyK5EcY6sUnmGrPuz1NhaEfJ9itmfcqxZj2AF
GvTrQO3pcJtF+brfQAXpMURk/YU/iFrlcdjmsIeLZJJ99w3TdEos0xQN2xRZ2UOFNG0tDy2/qClV
j3hf8+J742psKuMJ/CrkslAxmpPAPVohXl6m+MO6JASJEQw1znbjkI17n80DeA+RQmSY/md2a1rh
XJqgNereLRcsrinVQgVagdfi8F56iwIluKitI1FMLE4u08nz2dJhggMD3eNY84Rzo2hTC1sFJdDZ
LSmNy2AMZ1Xlin6+98t30hOFrXFKtSZha1xs8BRMAhrQunpa3/ZNKfkmnDEithiJ0pEyBvSlm3Yu
04P75ngFLiCPC7fhNqw8md9Tv6EP4Bdlt1+Oum9x7iq/CwELUDcGcyEGwXbqTOUjfmSOHMePTUge
3awGa5zaTUyrPMcLeUYlR9qj4VGuhRPn9bnWCCrp6YV10KVl25afF6W51IdKGJ/rtIKuP4nC9Bj3
qEj7NYr1W7GYESTj3pAU2bdVFKUREBqx0BMvqbwCvIQ9KG2YoUeRW2MaO/UUmvbxK4OLJLttVZ7k
NAkr9sa1QhYXwc/aAI3J5ylXL0MhXbF1f3mCIXnTTMWL1bGixfIC3dQ6cqfwMuJNNYc04J98sbEP
9nF6EjG+my1fYAeAndLHdWlUSFbpMxbz59ZHj5iCqGyLXO6Cm6Ejm0F5gcSxXgeMfXOtgFOoUJYU
xCoxLDEPtQJA3JWiqmG40GzdVAe67Q8if1jEHzahFClwDvr9DzSbk6GVtpljiTrs75GEFplmqMLY
1AKW+B46mDIb/ha1fHrTg0hnUk7DCDufZqYeApEt6512lhyhwVLA20LhePuyq0aHF/mMEwrkQRcI
LgZqV6TJuULzWPmdmFwNMSH1CnM3LIZ2qQJFPI5oQTLFkVZN3jnVjvhRfbtzJYs5SK4vsvwfxQao
++NVrqxrR1eVRGGBNLW3xc2Io9a6jhsCpQVum1Z8zfWMm/KPRSuYlXRH0wAFi5iyK3gEURTSmgXL
pXzoj7X+VKpPdisQaRiKMaNhOooL6lZpDQzFujppVJC1qXZO1OkSvX7QBnnoIoKU+iEnUB1w7h7q
P0pnHNbWaZZbrwvn6VD0/0kokGhSNts/WyCqNuyhJ9v4yLXfglEc/ygLxUFLfsj+G+T4gRV86OzR
smOxcwcwOFhP++Y9iSGebX/FxRklbIeuGNoOHDr3XkLvXbzVmm5G4chLiysHAgKwTvxcBRD+pbP7
ASgjn1vQqASUZKxFUqhwSQYxPHD9R3ppub0Uqa9cWsLykXouIA51FPF0Ytgrw2n982etGQ8wa/7v
LTXRIZ7V3oa+TRjoBk6MTk4aXS3MyhK4W3oTK6K+75T6JXoKR3lxqkmwc324GOJj685sL5xhpEkd
91PLGqvtcGmQ8VnTQ59e6ul3ahaYhdtnj2tLJ54940n7lHA6l4aKyTBzJwiL28A/Oea8EX4SdaW1
DgB9AVVwoRsjMk4ws6r13mUpB0uWpo+hlh9irT6mbH2MrOTZUWymdjcT4wBjTUg67msaOdj/rIF1
PG4OiQUFg3JpRO+m117z9K7W+DzWKjuVpW1Bf11zCqklrMBCTS3Wpyr3Tn6ha9uoHoXJ+dKQ90o4
bv/WGy7mA5GzTT7hTyImync0fQ65eaVMYLAL2t1ygipat0C7RZbtrzMP3rzaK6BcCj4j6y/Ftm3m
JEt8bqWEjCfLZ8qNtdzt9xfCSnwhkW9Lldx+EoJkz51UJdh5k45sUC4qQRH/VsJVq/rEz+GqLSUs
At67hjBg+OzvkpE+JUN7ZYyr7LsuuFrsVGScsLKvWJe/cINpVXtnxXBP+vRuSuotccSCxrAG9Rwk
V40dxjCy16QND3X4oSPHG2oZEJ3vehRNI8xFrqkaP1MRytuDF2eeBcTnsW58SBwca/JhxmaQGIBn
85wj6sXq1YYme86F5HOiDa6u5YCO+aHRTiOEkBq3Lpi+DOirQqkKrAmihRa4/n0xP3fa/xbzQx3Q
MuuUaYamUJDRLY+WgpWxdhID5d/bToDd/X1hUs9UlaiNL3aVXebocU0X2BEt8NZlXcKZVi2sJhmt
Sdn8V6eGOCOXobKPYuHFy4Pfn6W6UP3cpnltm+mVNPNmL4md3pj1obG0IYoV6O1kN1IE0gbuwW2q
6BGpK1DXxTPj4TZG5iWpHRvqp9sRef1zXEAaqsARR+rU0Cihb6UizJiw59sTeqzce26yARPJ14jI
u+cmZ7723KQI4WoPTVrDfOitz2KDqWpFzqw6o1x7lkDC9/eMO34TLkVzkypKbpp/uvLO8uk8KQmn
3aFfgDhTYg5ZVZHtZkZUkmCCTtBBqAwFBw0RA7JYlDUX0SzZbucnjSe2Z3NKP8FWwBdjJ8IIwZup
y9vTiCXuLzjhrdQci2IjiO+NWtHl16HlSc82TV9z9MkS8WNIefwSX7PeZTIcTTw723o2sGa12W7t
wqo4wxU33Gm8EwMKIlyl8wgEvlbPkpUBmvtBlHIp1HNmaaeoZjnSvGJVRu5mCjQ8mYQaR0fctwGs
DYxrssmtPixY5RcZInqYx25iXqWrueykXtO1SrQi3OI9MJmovCZD7nYthPPSjYSfyPX1TEZ1YDbm
UrrsOVZEGt4Phl56u8+SLkYc2QeubDnNk+lh7X9Y6U01AddMUiBIfaBGpi8SnGg/FnrB8FJLOW7g
+CyzA8SW5ljyP604jAkEjf63On7qhEl1XqodEROFACeBQ5FzXF3cueVKWIJcHNpAuWHxKzBbrqxz
1O+u5zK9ZKGoYZoCs0nYRqRWY36lvB9UXrYS97ptXw4R36nqsGi7cIPtq9FzjzzVjWOYTGNYkmtL
Sk8leQi83GgFH2qLj9R0lifKUgTcBf1Allw4igOFS/VL4d6is+0zKstNDjIBdatSwjwzuZGwrdAP
vaKeNBwr5eSJRNeTgcmF6Dqs5ks84TaOflfV6uriZu9c/+Qxyf2t7YnJ9QZb5vpy6xSTEiMRSkR0
QzW6TZ32aS75ZwrEXoBfeKgABWl0bsX5GqxJ5O9As1ENswlNGVv/b/JT4ahJqDmLAwzX2WTpkIDd
G2EDDjzZCak3loCDdioackwjLcMwUfoRczVmymHSgibghLvFAkyz8pCDwBzFcketfBI1eVd3U1Nf
1CQtgCJ1iAQZo5AO4MlUj2qNKAiQs19GNGEYm9u5WFGXp/YjiqTPdWMvDE+/gte+vNVUD5TFCPIE
1qlBQMA4p/VTiPVwbqVQ4j9KNpETrycf40cmwA6iz1qNVy8Z77FhBhKLeJzMXBTIMuxp4QnYsywx
uCrPP/kRyjE6BwmwefHzHRwoL8eeNU5yGEjpFX8G3htsqEmx8RnfUdobpLuIJqBBdlRWt6U7DMJF
HJbbUEd3+X/qhCvL7SsveM/pJZd98y0VjdsD4G6j8dTWarA3U4r5xhF2rgjjTCY9MA0w8A9HB/Ev
1u4GGdYcV08SCR2jVMSzo0rDM2V2ZDzWJ/mjzeOvkakYf/o2F/AYQtFUjgrqeMwILGFTVyj9qmrW
L5QoTRkcJjjkOcBmCWopL3mvnbjCTb97Sk5aGPR8ivvWuq8k+VuRqX0LhL5CEIomTIgDUojan2el
u8xtfe2H6FrAoSZjp72EIvNzE52l7Px9K18oAyd6d4jhlSjG4APblQbjMjKlsDcp9xiSFQ6nxCus
GffIgTJXs6+/LEB21vCQteiN+eSlrU6VmWQO+ovB/WuDwEnVjC1dc2BMCpbBmM0guFQXCwG38Oic
jWWoG6g3i6vJIHq5ydLbepPU+NHBbefiOAOcKy39LuRhnVYXWoMUWJwiVmmojRhuprASh1AVYrtO
UE6fnMvIPx0bpxVhZ5TYGkge/hxKPlvWRSYk/9R6NeJybJfUWX/tJliYT6u6XVKtuI59eya3mwJ9
taL/o+m8mhtF1y76i6gih1shJEBC0bFvqLbdJufMrz+Lqe+rOZozFz2ebhve9wl7r33tEr7sBL9Y
K4HIRQ5pSa0yYA8TDz1L9YGluiox9M/fxnlllQL+f+IippmkhWppoZR+/S/HWadmT/kWZ/cuTmB4
vOUjDbhkV9l0E0I7IcVEjefH0EWPwWrvsTXfWtIUo/ER1dYxM6mSmIwkj3g99GdyxkGiznuDqmKB
1TAARVzGV5GQLjRUTpFVe4ndUI2fZzbDk7HXvCiPTnLb+GaHmllUXRLxCoE9tYttIFt3EeKIbV9e
YK6Rytc87D2Bh5m5GyT2ZzbxZinDcagwVxkUEueBgAacZwyTsTuSuBqgRWLUfu6YaiK7KEUMnvl0
KjVez5pui7IEPi6zOa9ZerfhHemDuBbeetF4n3P5BfXbwno/ru6WUN6XXU7IuXyS8YGAC8OtydA7
OpXKczbRxZx+BkbGsoR/WFYI7EzcnEmzeonwnkZjyS7HcAxqnBxvo1KLNjRhoKRb6vt4fMN6xTY0
37ighAiMBeuODOlyxq+0SEwHB5X/xh6wH7x8EwHiokAgHCT9iqiKKIFVL6cEUpQuZ2jHTcFha7I1
zf0VEtwWktKRLpN4WljZYJ8/QSLbw/DDHH6H3ZwNtHga7BnYPJS+7jZhGmO0XaFEMIhw39Omn/fK
S9GhOveZR/c4ncatfWgP1SLu1cUzxuemV6D/PcSthSoR1/mv8UyIpNaHv+FoniqjPgdVDAioDc89
ezosi8krRnFzfA3UBUN2aTeq5YV8CnixaI+8dWZMiv0ZIsoUWkThETrrrQMZEOvqZSbi3LRjgiRz
20YYOgQg6l+pptrpd42YpQ37y2qE17Yd7r2oPHCzCGOxr7RnBXdRmN/GyoDBwJv/hIFd18eoHxlS
U92obnQxU+5gbOsofrzUek3aDo3aGPTyDFYixo/KfirZkR62W3Aoi/oCrAU8Kdx7MjmYj8A8rvKG
7FPxlDBfK0YEHilJQxGjnolA8uyRQ1INibgRvnu5ZvOM3KJgwdERulIfJ+KvZaJ4DPIO2CVLCJlk
gDI8j7qC+EePd+PAzpU9yoqCsFGCghQctfvegOlsGjcnV+urhDlyHtd9dUDVhIlchgfjqUBaNdQP
5T88lafIFE4ANXaqKHokffjqcUpUdyAjecT6I1C4tmD6RCI+F1nnY3n81nyrRNlrEucHkHsa3vFP
jyjTe/FiKppTcLbWBcT7gVwUcy9P9WFE/tbpgGXIIGDKBq4qcrjS9ykaUm20+xusAn8Ya5Z6W0ps
dh2OV/igZxnQFuGnOxQ0l6UhWhoFr5ymgIiL+9zI90jOHkP1yLUrnPYTZsVbo6jXNlyuKjKRXn8R
ANlXz1lYHpKS37XLvwgUO5uMYwGKXZSAhRw7BixyYjjV9mryyCPly2yNDHqDq8CwZU9ZKpufhBOh
gWSIU2suha82lW6lx16kPqY2Pg8fyOUWCYupHGj4AKrlnNPdO/S0G0PbTuAG1RyKCj/h2M9CVt6D
6qk1nmiCUAhEJEEcZU7vbmKSHL9+Z/1a0+pkNIJzIdgdZ8Y3NT92U0t9E/PRM/UIvJgEjMLpZeBO
HdHsrXGYpfeqOaGLXxlhDvIfdSWDGmOIiDEkN4N2eAe7hz+PxHft77rA51laL0p+kWPSkBZAgZhv
1JY/qLySexGtRYTWQutiT0oIYCkycBqZxzpgRP5UjyEmvLdVx7slHBJasywfvEVMPIIlQoMGMdHx
D4tOS5a3qOxMnRaHvIGGHOcTC4k9+yowoN85kUiyblxGoORLcq8PJiLOTMd+85aSKRgR1SZq+l6o
cnQl6N4Uy2FNijiehQggOqdmYhiKzbHeLjuBjIXya8VC1XbHlc+WW9oV09H875Mh1nyxmFpZW+9b
PKFUCQzHpnlfVP2JsAZ4x4UPiaLx8wU1n2T4lMX+0kanWg19FoT+L4N3FmfM1Ylm9xMpOpfGfOr4
qyl0bHwJ5kLjuX6ajkj/BJ0Hew6JTLKJudt0h0an6s+dCXx/jI+YLPFDjpcyzaqdGRInMPOwFaD7
bP41eoRfa4UQ0zkZflUzWGW2U/F1NFp/seAosVd7NzmvB5sXDVmenaEjiEG97/OPyjGVCYsvt6lu
kbZaHdHik6Na66uLU9JZhsXV4lcNEyM7I3NSLqI5XwviGwVBPyymeeOgxoRYFB+1EH2K5HAVkFFy
du25a5D7UJLfsThWZBFd5FiwOtZMPNL5Zo+wIvUxZimxEz4M8BstcJkRxHIL2q4wVQCH72YyAmdn
3a+Ye+U8bFITZ6M8De1Wsa6OlFDULYDpxR8zVrgW46P1hdke8Vp6XDIMTuF0RLp0TBYCVxFxLNm3
JBOWNSe79Am2KD+a8IcHPnFVg5XgaOZjDng92VMMwHslhUiUWmPaHx8UFBuFwemMOBGQ1yGNrIMu
RhvbjHWIn91hTrhNnJwsoJK6hh9TxFTrUE2yY5CsYadxTVWAu7TMOMYohJKHBm5JpuyoeL+NUb9m
tX6JDCmIJzzL8S2aHwKKSsL8JNYz8qtJT72yoFmrjyJx0zDBI+kp9VVMSSBhhnCYtlAz0YVt57bA
ihOzxD0EaWIEewTpiYAwYaDhLvdA1w+jjrLtsyjYeba7sflsX2rhz7TRkrIDMdyiNAYLV04lApld
osmWE/j1+DF17B3sz31RIfuFDhYIiG+S2yRC+8iDHiT9SPwuJJjIsnOMM4znS3HjwbCDKNRHGrYv
8JcZKFruVBYeytLBq5k9rYxh+kc7qI91VB9Sv2LUW3YSi2hjSZ2QEysitAjtp8CjOEfeJL/oE/0Q
OXhUe8DvpOreRvsU57FBJPmAZCNn4I3bOa05aHIQn4z+mNaqLcIO7ib5X7XONkEG4JQwMrAViB4N
y+oRsG+Zzo/8tTFVN0uva9k5MhvnQn6dcuIhKM0Fbgm0nMcId9pPfKwY98S5AWHxWIQEUoFZo3C4
EEDxI0nSbq/tB43WlpdaM4j9skUA2PnpdCLMxdoM9Tnpcjvp2kzwy3i7W5kLXmW74yRtg1H4JJCT
HAIczHLA8s83KcEEGzZHvbzNXXweJ5P2Gc6rGSwiuKLluiWqSgOGPk309i38FpUmDHGzQIIhSXUU
3RgNU4StA8HBmnAM5p5uFt23Chc2a94A0uxWIXJjBhZceHQymWXeQJ3dcYnf+6S9B/zJ70lqcZ+m
dLBAS9/IMYPvFyjVLtCgwovmciJJ5zTIAmK2yZdBnud67ZTjxyqabgRpgln1uOF4NS8TDN/KNddc
fSGCkg4tUuvHq+Km+vXqbZpggdEjE6dDSvtSmcQSPWWmjgqTOeagqLf/NVGEtDr0OvRhJlPGTtA8
lVwQSRw9mRfMFEy3ZIN/QQr7UAmUl7LGrvtbzPilatGR8u3FNkscAqSUKOAYMpiNuoRAspQmzYof
bwStiVvKcJaIu2q/sIQfQgenyLIQa7SQiOhxdDPtfeTva6tSPLLNJJVy5WTEZ5IRNj/zlWwUEE71
bZ5FJHII8vv0YwfhCIxjofJ4W51rFpjz4EbOwlm+hnDN66H0K4akSzyjvoeUNv4zl/aStUugmUQR
bUnt8nwyBXnHd0XvTEJWdrX0V4BlJrr1QhSPOcOfIto2ZYdKbLZ2h3K1n0CnxNDHhPItav5QUOIE
VH3Z/JfZM/Rrk0qcE6/7pL0yKcXWQYb75XPe1CdylvZ4mUaJqakkXpc8u4yIR19X6XXBlmMMBzFm
X7t+dU3lJYHlqOXgsPPn91KN4hFzC0HwVsG2tqqItlqK+CWH05ms6jPuGE9ClM3LDv3G8kh66R43
6y1Umivyjaq2c5K15bi+JUZ2VyjcFVzSAjQ+Iz0rvYoCL3yMivlgqj0zXHMCU7M8qUWyEtFGNpya
B8rghRwsWeuPdYxHke1IA8ikGP4tSmIX78JZOPcSEWtf1sug1HdrJblySG3Fq05hzNMrmd50f0qj
eiqI12BEtJ9yNgbccTo6lmBwjVS9r7pyCwf92kQzKZ3PEbsJsHUFoMdbCFGpExoaLVhDKwrS+Djt
ajkhVMtwc/hh6r2IQVwgMZE+f2QGR/qytzYQ09FSh4AXlrxGJp60qSOLe3Sb6AbPpqPm67Gddqj4
D3oI6Vn/hOGxEdmExCQWMvTianeqRk4a82IISLNFEhEJN1EyBi5MTYHC0FvdGiu7y7Dyx70UJ56Y
yTuRAI+OfDOtErjUA8uik4dTFdcLcxPlKoTZlfy+yyKtQUHfITRA8cmRb1d/eHypWojdYjmpr8SW
Y74TIET2eN+q5bNS1VPzh9FDglw/wmVSKgxb40DadVhz0oWElTQjPSy7xTkUmC/ki56yIup7oiVH
ojl3HXrfz0Ft7bYyWUrnsMuczJBuqyxeE/NTptj9DO1GbvF/Il2C5FTw3qqU8Fr03QACGHnLWlYw
CuCB5DyKIZp+girjx1SpT2kiWqvkWybbsSTZQ56e53Ag9d2klIL6MmmLL8+F38Yamw/8brsetFmL
b9ei6gwGsli730JCdQpdgElwHOM7j3kLhuY/cIcGWAyvgjLYAl5Ky5Lvqzo/m18GjYr4kujVW7V7
ywXsVotT6wyz9mEQYj4WJwbSKRaMlHMb05TJwS5yqJcc6hGHOtmsZjozXtWT+g7r4dZX463XjSsh
jUBPz+zHLyl1QTY2CPdjj2HMbIlByapOl04f6bnozVPSKmf0BMEkxpePBQc9+yPC3iSycmERzEyx
yZ0I7+13aPVXRU7u8ze8pOv6PX73o3leZJgf2JukdrgYVnQF4y4Gw2/OMQXEn3BbRDcwQm9ZVBxb
fTh+SN/mRiVq49t8yP5uMW9DvYdmwzHFzlZptV3J0nYw5MAi7QSx5Yi0n6mkopJk2pmu6hc7K0JV
OZVsGzN30lBNmLq7Jz9AwPiUmbZaJy5iSFf0+49+ZKeLD9JkJR6Ag+rZvOYJpWgOeLYwDzhF+JWd
YxGfsnAX9wSroNxywcdr3yAC0Z5ybaSyn3QmFmGTCCELIJj5XyIj0G3MU3XL2u1H/C1j4ybPJjtG
YZ9tuepzuEcHcG3S9Cry3mydOGrAaTMqg6+T4oHgLehTI619awZhSkSGyjxk30fitWuGqxml1zFC
KvqXnX7NFJXCmljIMHpCSRqS6YOVAZTeikXT35GXNNd/WI9cygYLb+6OJqGOKYTL7I9FOKcph49m
bp9WtDxZRCkLdoQKd1/ZvURN/EIlNvzC96DNzwvk5oXgSYPdWKigvZTU146W7JhddNl8p3/IQrq3
VYAAZPq5LLKb1Fm4bAk1iR/3Na5WLA6IGUm+ro7y2yQTfo2zKT5rmnIKpfGkcQHghXcMiTcRaLGs
1Gd+KAdTMXdGyiX+JE08RqHazAjbiAyrAPktjA/eCk7Ja3kOkhYVKAk4aZR4M7FedLckjhwKSOzp
i/bdLBjEf6GAS93yET2ozsM+e9UWnHlYgpXfGu7F/JR9cfkzGPs+PwQfITLjnLtlclKWdTPwltZ0
Nb68OaQeIj9PsTLg9JmXjzEbprP6y7HyiH/wIpOCWYE4GpIkWA1qK7zLmp9VBnZMLLj4VlMz530y
9jIGaiZ6u954E9txD1zoIhLgNlfgTMeBRx8kTNUE2ZpcYR4epQLElklUen+mVHyLk9wv2VGYK8hn
pCB2fl6/kfpbQfBhMXVLeMkq62IoP4AodynQbHZe+VmXOl+dkxOYGrYGr8UbB0zBCiuvzgX1I98Q
jYgyef6jSFBK7VH4M0bqLkrf1azbZQoRNSgqaFF75oxdkNIs9qBfTpKc3nVaqHS8sA0/vykcBJ6S
/xUT+AYak+L/+J1LShmAiYlet+1U9iInSx9uaWqQRnqWG/Y/nCBWZ+GIz7ikBWIsS+BL/VHjpRdh
tUQWI1RfuErwvUqQbwa8GgPrPxb/IyhGcFGEIC9XrXo1SacPpXuYJjc6+YtSy2cRPTLIkSrKiPpE
7L/goFexpGGAevtI6/RRreZzhdqrZue2Xs4fS5UHS1wehnlFRq8GPANBmIdBS+gzMc/opPab9VtD
AV98iMnkW9+Jgev0Tcz6O53xXS/nm8UZTAzRhWHB28RbD9cqVE5ZexOJtV2nIUgNcRMTBYykvSZ8
ZhTlTbGXpg3hNvghUO6Gg0kmFUniAiVFlLyLFUJdXig3dX5FOY1eACmxt+qvCJcPAzmOstUcrR6B
m0K83lq6yby4NXdUkxL+hSq39EwaMZTA3ljLDNF3lobfr2RYmNZuNsY3fJK4u6Ku8Na2wnKRn0P7
Z1BN2m0eJO+kzKK7fr7FMUcbduzxc2A6/T5hugzFU9T0mxVYkCCwsjB9owFqicyddXsSj3uRxs1p
v60mDdq1uXwQdDJY4oHAIezYV8TeCKvTW+6daql1dAjktICDs9wZmTkDELQOU5IEcohJ1ubIXXVs
eaBf0fUoa+1I3NNtlZ0MCQE9IQRBeJ/E7qKT1CTH4kW16t3MuGdJ68uYRBcZVmGmRns15m3FYULK
18ic8oFND7f/lLUwRTiWcUMR0iTHiMRpFxh5inwKrfA5BnYIm9gCp37dmF7TV3ZGg0QPPNfXdbAu
E1QHU1wDU1XOgvmtNfke/RLKQgXvQkXQBRg7aa9EexGCHLC4w6JoBxKaJyRBBSDREi633ECjquFD
IzgFroRtEVn5JvX0myaEtNcEqTgHsiCjWFd4ZBkAC1CovcXZUpXBAYfDAxnhaZnK50qq8hY/Tk9f
jl6DQHUibxwXU4eSZQAKZAAFUjrZbYT+sJ2cLcRSyO2zruArmvZYKePpXbnOFhrKHY9U4o3ZaDdO
e4hWTCO14ugLsmDIux978qV9blZ/Lq9VVQP0QawLWWdeU+xTiztxV1vPjW8mjsmhRvioy2ggId5K
5kHnLFwQvCzOaT9IiOlHXO2N5mJ81CloDQUIFXCgFmKyGTSOhsYFzDH3Rpl0NiThnaIP94VAYNOV
OYx0beZpZMVDMcYpr6g/CPCcjtdrCEcfizGTrIZJFo4WF2fPcYuGmiI8MvWEmxnF5HkZwYRagr0w
a50Umh4OXa6Q+VmV3WkQuvtYG/d6EO4iE/IUvRstKjtSuDiHFVHrijF2psdYcAbWmeHI5cim7ino
AG4VJBQkoP7U3XUlQhODepTHvpTJzmQgDiD+SpIypE5kpxHeaW0FZFheSu2WMMu2wi0yQP1P63lV
MRMvYXjW+gAESc/CawesmQi3ZgIhyCxNE/aYefcDCNAMfbiOGzJpEidhuCIJdm/AetihE1tojxca
knh2JwESCASTlpFkMf8xR0yKFKip/DbihSfT7dIL7KPDQDXYuJI1FzfCvdaJVAHrraX5U6sJpB+I
PBeaY3AatqwcS0IsmZ3xkYBfyGnjk8P6gf/aZ84Huc9t479SzCR+hggp/6tpAMM/FeVoSvqvOgOz
tZ7DbJ6W8S/HfVm1ryRItEwlS4PwJPC6JWV2J/Ec1rM7YnOdnLjlva56VylYJ+8UYsnqJUTARJzQ
xnwjCglGG8zxHR2snaC7m7l7eDzsmoELmmq/g88YA5SWrcUfTYt4gdFPLgMEV8HnCdgh0GrSGLpS
5Q4zKKOhhBi4HA1IvKq1oEfD3lH8bIxbcQK425cPSQ2fGFJeBdV6M8zXxVK3MKmPRdY+6kb5mIwP
g1JMncjVYcgOzsra0RSQjMr/mUPH8CUKZBLLiIVYEIs0l4M8AcN0BJz7Bvu94lEqvOpkfOXa4Ios
m8jmCtnMjQdyQzEP5OmWRXUxG+u62J1j5rgwuc1X/sQYOgJrSC9duF7AjVNh4KMpab/QLNWcnwDL
JGCN7fxE2RqTsbQoC6Jb/aSu5kkbpV2QShQX4fiWEZ06FKqdkVYzI7XoimdjLnu9QMnL+zUyJI6n
7qixLFORDhg9iTDgVRTwKsX0ZSL3HxEtZkQoZ0z9WwX/wrgPG5WQp8xRGPybHasDM95VpV+GUKqJ
m8ijjs6LzqgyGEveRB1PDBYRI9ps8F7Z1m4qtj4Ck81Bob1YJL104oB2Wd5BVyAnwhy/ZrQ0IdBv
MtSYfZVXeAMJ1oHiS52Sx/BlpN1Nt+p7Fs43wttEciZRq/9M65ckgZyRnHDZ49vCMDpEJCugNRUt
2oD2qA3QO8yGf0Nz4ohMO71k492TQCvbBgFxxhNF1c7aUOdLiyQKrQ433ow9mf/aCHdvZayJ0A3k
BbPcBj5ylKl23gSTFNMZlfdueYiZel6LvzKjSTSxxYRcMu6w9zHkeRXV1gNAF2RQ6wW3jAjiMzuy
xvh6itv06FD5SdtFHl2Ja70WaXTFY7eTlRw67Uz0V3IpMFGpGGAmZBXyM+IIUleyy+tyJ0zHmVi/
ZEb/iv7E/C0HTxQ+QEaRjkFR0J0yyV7XeoeWpIdkmG3gLSW6tE0byO18VkWZ9tvwo69kMFzhsHS/
lSNu4HxsCGXzsUB4AjqPC+AAHR2uvGuqhg0DINmsN4d246TWMDTX1k0QhU/UqwrYoYIQhwTzQDUd
Iup5qyCZmHDfLF6uiegKVnau0uW6dSZ6Ri8uNeFxhQJAK7zr2hbQoOQOoe4iPfVk6n/LzDwRyW98
ngjFZCpizbOvTHBMuWNRdPrCh1isvsgMlDJVmuiekH4jYiJsXQDfbsmHqlvdWr/lpoNrbe/aeV3d
RPSgKRQdPIttMTKLxlwoM/jBiYFPhMBLdvs5susU3Q6wMelLhu6e8RH2vRK7SS3ZvP+PbMXHLO+k
dM8/tVLiLTya6bQbW9S2JpUSLOiuey6wMwY0spZoMsJeg/Kbl3aIuCin2sfdmRk7RZhQrzlinbAg
qIgD+QfjgXm7gFkVhVV8GYoYPtE4vksmagW2Vx+t+KbMvR13BHhfWui4vcQvAXXatxvUSz6MiKkb
xNTo/Y8T85Gs2OcMMOFbOFSPCW6gNiQp7A5PaoJUu3D96Vx/CtdfX89HaA0RYUPaTqXdB3LoagsJ
dFicUb2SAU188XJq96kkXWbDdCqdmSBU38Kq7qwPdrXyK2WprUtsNrfT+/9a+dKjN4z63wpxWOoU
cYe5w3BEMzlP6UppQYvWEn4gDyhKFlrAzLho3IcD/awVKZju1MdiT1xlbRJRxr8UAOT5+gGlYxDy
iTirDTkNAPgaI0HBmq1FOVM2w0Up4OoVWFdN3vcsrpJ9KGF2C/c5Xpcml11c95j0CMCYuaOAGYSz
W/JsDCc2Ai+tODyr5p24cXp1mkVhPi7Jhu6n+yP/pY7J0yLjXWYhKCOXx18Yrp91jbOSxX/jAE4D
Nw+FGPpXx8J/TisWE9oOi6KbUGqgKNuLtItFJ/hKNJ+GLD2jPDw3XI7ko3Ogn8iwhWhql7Hobpuh
yKh9mc/Y5H6HojEkSyEhDKijmluULemlrQDfNIf4s7lUS/kE63X/CuZMvc5heiHmpevfMhXHGhbU
kPc2xdZHLKAuBSlD97T/FJna8dN0YjYroDkPqrY9DDpMyZg1ijSg/qC2FMi+RQuIo6gc+Sde34XX
V029Xu8IEo28YUy9hOmmKkWeQFHbNT9iQoc+S+4sDW6xQa9WcgnQSyb8kMgBAHIyj/LhAC73wD4U
JeBISVGyHCDz7DAB7Oz8Fj2NIOJvlyGlwieiYdE5vkdk+aLEng26hHqU+HvHQWRK4h5QS0uNRDka
Kp2ztkSjGRlD+4KIA3wEQMlXPhmxaRUAmjkisIZvZcG3El91rPKr7HY8DlINKbM4gqI6zImIpLBk
9AGigWV5isM9tgmCMxtvmL66vt/3t1mbD5KMElqjFOC27EfSiFKd5WjjTpGdQFog9WoxL4u6W8xb
M5He0wYSETF60/J4nMUheXR4XaDrA+HazwP5fxr2lxE/Ift8uleW4Sk2IdwZnkHNGzXvhjD4HWZP
NomQiyJxB3KNfZoItSNuRDIm0HQlR/I496n1by3M46Q3xwQrBYh/qbchkmJEr26xN8tPMXkZLQ0w
gInxk1+FBYkYloWRMMvudcLlkssOwD1EkUgotb2eAmxlia40EOWYGIgULpRj2MiHmRkXwTVGyKp4
kexoms7d6pX6OS1RlaYJknFHapVTRzqL4JVa5c/1DoQD3hZ75L9WsuYzeBhXzrhVzxCVmZjGdYDa
EXkHnTrYb2GWMQPxJUKN5eFNMS3UtUnQc4T6SvKl6rz2ig6DGwn7EeKNuAH5htwbabEbN3SyhtUc
Z7/SbN8PvlvqPoR8tuT5YQZxsh2Xc5kGBVx7xhkl2oFpankpIuxm5nZE8YfOOwaiyq0ZiSbB3jOR
UdU5EVyZgmpQSs7yWu51+sT/z92ilHYHi7Y414OFcR5+e/djQL7DnBjtWAzyDxDoLvaahFhuAYDG
qPgC/hZlepe5FCS0aHIPu5MxeoVuGL0ijucVuVL9SC7QMdf+zUh1VytwRTAcGmKc0RjmNoWCGb9X
ybY/kO06/m5SiHBocbZxEhE/4onNPKP76Cqb3Y3GWZAFe4I3LUjokwFNkeyxpO+5/MYb5SMXsbdx
iMo4pGZgn6zM8ViGI0jr98ZTo1GM5V8E3keZwVM8P+dUO+dr/6zE2ZYtOaDJDTgKEVAr+zoN2WFp
H6rA718qztsIEyOhG4/HMhlOJpvPVZr/S1AVnTqf9kQC+2H9q3fZridloK7XeyRB9MVpt/EE0XIR
TN9SoOzWEN56hcVhNe6qaZ4sDc0lFCrCoSTCoTTCodYXAxrqHx4EL91ky5HloUnweuz+k4U/VGVh
NbGSG0GeswOF7ciiKQxDMMWSn6cjIi2bhqYZyvOWYlMo0XlVjNMY+UaJaQ14iMSmu0jIv4PDqimX
lmw6QxM2KvM9ZGWCPcPCedJiyWoVTvi9ytWcRw88onLp18OnllJh9cN/Mbe9/L7gDVxYhxq8JEKj
7UNEyLmKyENCXMWow4BmNOtfEcYsTcmOUoUlOMHws2WbN3dRRES8pLjWOAMxmSG6S+H+iPJ9IQdJ
S9AfsKQaCC+XxsnTCX6PkZwZGcoq4TqQIarDLhxyV5O0fSczJIX2LrIr5WPyV6eHj02yAvrGbvPp
kas4QrIQjCRgSX5AhsobzA+2Zzo+prwXHKu1QtqWhaJ7aZywtg0qlhnoWrbtkRZPNMEkiPzR8ppi
hRmiiQ+qwjwwHUReRI2+2jzm/K9XHVVokMTBWWQ00Yu49ZLX/wZz1o+Rc0AVnMKQZCbG3+o824S5
WgSiGOwzBHx8DdaCqSNOBGvByB7EYDC9HtqQCAL/oFjtO8yyD/G3qqL3NTc/sot00HHmNXJ/XC2K
A2hmf8z1Ty1Il5HhYGIAZTSOWftD/U7UxVUci12JgiCmy2MBcixZaMSircckWgu3ua2fIVoQWRfZ
vAhPdVafK6kLBlKj4auqhItVDAi5SItJX4zvMW4xiy+7RD9ZAOGN+qUo/1XdV8ZsNxREYIzaYQAv
nRH8NfAzmrn+Mrk9EHnR9h+WtSvJcIpPgjTvZFzQtTa91/I+64eXIcnfyxS1mYluARZeEt/nNhDl
4izbcvQxzd9GTSwjqUUNonyV7ZNU/J1ipm2kthk01O2tEhtbHGZ0EtbdaIAMf69+BcZRozyM5Xvv
ROT2Vq14ssu3eCJYEjhcXt+iJT6vMI76PD7iNNieWX6LpIv5YRT6fCE2eS+05q+S7QwZkui/n4KZ
nxhvn+K13s/s6s0Puaa6ESEmlc+mnB7doIDsXm+MKq8c6rs5wlupLmS4I5Fb71IZ7mtEcKtAgiVC
qEb5msCeN9hjIRFhPQDnA0IyPswi5dBAZriUH4uDSTtmYRWYQZk1GzMJJqSM3Ju1zy7dMkgFIqEy
y1WVv+1UeSCtvSIuPW3JPXY9ugkGSzTcWKK46zv3hyX3+KL287kiNKgjBkFIxYtkh+pvBTC0CvXt
gLiY+nrNCogvJHdwzsrgkTUhunfsEzKUrcM5uqlg4LVsvl20lpVM9rbG9duc7+JHaKJYfZHU4soM
5LLIDQikfheVo60b4HVYwkFUsoLWmTtjZwVHhq+Z/GOFKOwbRsE6oyoxYB59KcxlJ7bzsUDMwoxL
CN/jPH4xW06L9DNM4k+W+PLHWEuO+S35pIjtEBvasaJ7xLxh0iGaEqnTt7lrzhZL1jEDW2qrbPsE
fsx59CH19aGGkzhNgz8wbYkh64wq9MPMUQ/RJzEEWKk0IgLxHU3nBPxxC/5YVDYB1XLqWpDI2mtP
C9w5NXmtVG4OGnJUF0Q7Eein9oiFKNNV41A824BF6KETYFGcUBYcejQfyaHH3z+Fsq9CqKxbyTfV
FZRE7089qcooLAfvntsxoKJkVI8LbeNsJse7SU2CofEqS+IlbmG4NBNgWvlkJLO98tOQu7/hv/lq
2vOKN1hIEbSke/GY2hKMVTl34ro5gKA59Dmn9b4GDVbK3SEHDZYD/ocExia1N18jArHCaK/BtWsQ
oAvCvsFy24ehq0WatwIjQ0QsvWSaHLTS+PqREpmbvc4H0EWHjuPAMClzOApGPkMYIuJ7ZhnuAT61
lR0TimFQ7Q1AMniMEeVwGjG/zoaDRn+RYtac+v6WkVxbkHffvCBcB6Bx7lA1ZcRvz0ifWHmEfyQW
zJOt0coCiZwUBsEUphOABpZhDeL0Te2dC/5ixIFwLb05HGELIsuEUdyfQ4aFs0hw6noI4Li+Csb4
Wv1dfNEnYYnJVu6W4HZNJofr4na56tLmQtS13LGkZkBV0Sif+hoQlHS0qJZiGqqGFnVjHbI3d5K/
QxS95t7U0ZIsmqvwbyfJvIsEsGwsZVdGQFuFUinxpT1H3GuT88FsI0pjLPfA6/TCNlMiYka8BOwB
5//RdB7bcWpbFP0ixiCHLkUFiqKiktVhyPY1GQ45fP2bNF5DLdu6V4g6Z4e15jJQVUQpyh1X+8pN
wXi6djti0GOTAdGVaM6SG6JBvT7O7Nogxqs7/q5N1+l4YUcROKruN7JzwjEpxZgE/5Q8y4ivXLEx
8yFtrbce0d/sWq2NFgnD4yAQp8HMisLRygjFIljHqII8q5hPvpcgkhV8QERvkR9q1HBKkmuIzGTa
rLUzhT/lL6nMIG7LT5s1SjTIr0n5lo/SgfWSXYx7G7FUr9GAMBwjjCT/x7UTZlJ5beoGEQlVDPjr
at3x32fazAIURgdeiiQYyajeTE1WRDxd+QPM8TJo7OL90eNqw0U481bADjlrNoNw3rmYd07QgOkt
vWyEY1RakWd+NRGcJCTtFZL2Kbb3eChIOGn2M2izlngBO4Fkx99Ac9ySHtQjc+yRwo5BewNo3KyA
oqJ7OkRXYjDyIn1pv5WgqOOb9jvP+qNmT0fIakdVaMcm/qelC2xm5TgpZCfARGyZ7kU4lNG9yVmJ
mKp+ksXxMMsnIeuNnYCewRgbcAMkGNXo8JhKlKfJ4spz+LhrIBTiPeHu6ir4Ge3jip9eYaCFlOOS
MlGEQhByFyU96BHUXBE75snLnfZtOmiPrtb49Q6u7uDuiNKj7fuxwv23TGfdTM8WputsGD0UeNy/
0FX3JqvvilCrmADNgQBNhQ3EhBa9pDO1t0EbD4TZXeNx2vcauzNWuewIZSV25dtIgOjEgZmqz8Vx
s7XhW7H3XPRbs4AdFQtDhOqygL6xwbw5vllUgaoAWmZOjyB/LaNLsyJXPFaWRzLIjp8AbSTwxIsJ
KF5wAehmd65gyv9CVLuX6vbM9AaHo3peauMsNO4DE+HFdoPBdefTQjqNIA0Yv3dYElxuqRvjKbuk
ZPERE68OZ7tctuiNojk3bXwmjjSQwTtWdDW5FtjpdAFjgQ0BOAuO5exsVCX7CUTFTeZr1eo7L9GR
oz7p+5GVZuaYQVRmlzgSFx7cRW4+nHE+pvQhglhbZreCUIKO1pxEoEHc9bPall/Y+j8zI/1MrGeL
c/M7+SvIXJdaFNhLULIyKIp3bLoL3ALDYmFMGoguHQ+m+iuOnbspjPPafxn5ek/66r554uVWui5r
cdWsJuQpIfAs1xQhVnEpSqa2zt3BM7VIN2SKtzqb3ZTl2WRrV1T7qGilEyYuo8AOVmlo7CHYQzYy
Y5aVajgtZliYehixvCSYl8NG+DUHQW+qbpcXj94gfHVJ9ma93Ih3vfbRHK5oSts7GUhnTEYpr3Fx
N2zjqsKVU1orMNI986Ac7oCOJKVoh1BuZXRO8PC4z+Ou3vXNlyTYjPQ/Ep0iCRtOASHdxjyJlXdA
AVQuywmAy2mVEh8RbcdsH10SgTNx4ck1jciUXLa4MJOnv8CzobkizLRdN0v8cGwlPqMtUUkGAtta
Q2/qmeq7AMMvKfXTRA+O5fQer4gyR/cU7VaJqe0+l+AFpXBnyQAf2GT2/6YVteCoHIq1ZlaPVofg
2yL63rxvaG2hpPywFRDsQzkF/DE1cOIQCldfY8QyMjamyjYDKqFjmX+OHs0rCbItTgiLr94ZaIcg
CiuoP1X7Mg3RJV+1iyqRp0El36TNZe6jYMxQ0dbHb+krpYc11s+EhVA0gJXPIBlL4wlEy0kt3HWg
5LOl48J0ylrnI0Iqg5Etiz8nre7MuEZ26PR25tC+0jzBIN+9qRbrG5/GfbaPoz1cyLkMBTvtVFzl
iP0BH3yo0/y3ZL4cBvadRqoFseRZxSpP1vcMzNPxWZuCEXVyj9J8CwjcxqfPFl0PmsLjCH1NZ9wB
B+ZgF5s1lOwe/v5I5zly+yIUq3NK8aF4S0znjYDY94TVGxcvFECoX874PlTx+2AFPWpzpuMA+6nK
2GfT1HJAARMQLNQSEXYMRHrxMOj9asRsClZRiwNI1c0L4X5EFcbnhW1Ej8FupJzLvY9c/qUQS5zb
L5toP3yN4KmRc6pdtFe54pTJJJHUs5295BDjCeBl2yQOEik+Czc31reocetsSwLkCipxJdJYGw1g
XigmVvxcdfDT4m1SfkHyOpICSbcqzoPjhMXF01fpqCY9T7FlTHnvo8T3vpgVPso+ecbZ8kxQ6PNe
PLVyuuHqVEuvSt7rtnA32C50l3x1TkN5zATScr6PKf6MhbZr28Ynvt1jdeYSTtCl0E3QCRZGdB+F
9Cg/OqRlDQ4yMTluQjO/Mkc2ddqupj7rhXO0ioNChxTjCmcXFlXS2ZHZFh9T7qG8xn1rmIGweFVG
LghSVxDxXDWjufZwoU3xN74amolKrjuSvHSkOMScjAUQOnT2tvWTupYGWpEEEdo9YWhnO5k46VA3
avV+mX8Afbe8jo4Sv5YGwbMm+8NeR3w8ZcqjXgtmn4RH/tjKcS2xTIrqnrXV3dIsrPMMpxIqZUh+
w1u5SXNw3NcElzePGAZKlY5XmX0qplBmWjnyU8uW0fGnt8oe7paDrfxnZZ0gnBmUc5LaUFLrXxq6
j3x8R4pKrFJBjmAfL/ul53omNqCJdjUZd/An/TaGGDagksBcWLH71A40iaqKM7rOfNK5fBtLnzbI
hAamASeGBbkIzVffeilLWw0OyBJJQcNOa8IWYqMInFlqgYDpO0CZ0jnTwTpguFQWJqR54bcUObN6
LzLy6UGJUAkZkjtCh1S+SeSgDFc8GRp692wTPVhxfRPwoWlTYJQZpBW0zQ5ahVK5pRVukfXvDBl+
adi537NefRhS80wk6bkszaujQ2lXT0mL/ULv2lvDRxRTT1UC5/lFTP8lZkiWCX6z2edcsGmQyBmq
WZYIlmhVV59g/g4o61NbcePO4HMSHdIMGYEp7wec0XHMnXCPUOobkBEHkwWwIU7VUJ+4oYkC2xI5
HWSFGdDiX/VaB5YWoXw5N1rOJz65Agm/JngWVjvdjZGKWzG/p+esfyW4kqoE7FjRPcpWf2wwKnBh
raWSErfc7CgOrdqz8+iapYcuu8/IGWCjRABqjLtPsAMwDhsLYSneczO5rZq4AkNry9WLRsy7LCIs
luMTy/EC9F9Xxft5aPfMpOeyYYmUHVKNZPa1Y8KqYRiNj3WOCLNacAhqR9YinQMiCxchhSass6si
yVeUtpydsAvx3E88CVHwCHkSLGiStNp3eJ3thJOHZWO2m11pvpTkpic8nwRzZVFGjxI7N8VWdIne
urqGz7CeqF+OncZ+I4j43/hj7JlK9O9/sG8tfTA/uE12HDNumcAuNE/VhPrSVW8qzD65p3GAXIeU
k55KCsHEDjOKJPozxTEvTI1Clv9hGrlsR/QaKAhUzow6NGwh5y9NQr2UhI0uhcZDKqgxbRWKqnoT
xLTnWb230CbZzO2q1U3j+Wb2jBYxYqLNLM3qYbO8iHDCIYATYnZJq0P4L3Gbk8eAaUQiln76Q65W
1c6B0yTBAF2iWlQKPyNl/2+pfK1h7eSkH+e35I84RPi6GH4cxArp1/qsC34f9cLuBYk5lnwFS34v
cZsbLydvGfqm926j/apvbnyOv/O45mNzgBKDWSO/VMXDEfUr7o1nXc07JVmfIuJxdoFNfj1mDf3e
fsYTZbwRh0/TrwTQtY7bqz3L+3EkfrxMGZgYONf786p5i1FwH/iZAou5XmhRa4JzyKBz7eK+Eukw
NujCIlagEAdTcAIR8Eb8kQRqnfNBOafYNCOWGofeQQCbqSFzt7AgYUB14rDRXjHvTbSSEBc1RGBu
8OcdxIOuhvOeedZk+RHj7DjG7x1rjKEWH0+AP7HCzkvzJCekfuORQLtcG3OgiWS3EgOBsooLdNu1
xMOO2RqU89VbI9jTnY0mNCjn4emgDrEWnPBFjJkxCwRuJhsPQj+H1TYtQtDaZcUWPXJVaRwXVKQ0
b1SC5n1B19WX2qNF12UjU0vuqsrIvHurJfsFsmIpxFVyqudSJQ9yAm8DndVSXxTPVkN1P/pR8qCK
zQjKSW3sNAN7B1F48yshSc2HQDdVrnH5PTfFhbnPWC87Q8DUw/gIA2DF4JPlEuZEy48NpMiQ9xKs
+qSG8js7RH19jAkt6ChWq1ggcRfc32nc+S0rBWllRMywBfF2jz87qVMwvzHIPcnPiX5BUUz7KA/v
POKdMO09XmJ7hOwUA3fTQXWxmzcZNcc9wQBoUduYIqskYG41GAOySW7r3YwaRyMOTQ0amY6WWT/z
90iRzoo840fNzl2i+OputrOQAM19Exv3Yfohf4QAeuUu0h+Ye7lxxxBJKuTFpKUD2ShlniY9FELj
LCrCRd6rMCZROhreJMeHcnTAXhyrtYfqhD3ushCTm/Nh3cYA8T8L0ipoxovJ+t+4VKl5YmsCtXux
mxN5Vcd8c3QDMdgeYTHqB/Uhnbq6Oc3Sd7UoHuzbhFmWtZXPH9nFYClopp/xrHr294RCpxwXKJTx
fmjxD+XFpim62RiTSmqDBaoITTRT+EaF8jS9SwS3GRv0p8fv9xX/8I+8blw441DnVcZVuyERvsor
H5I0ME35bkkLesUpH26qbNwGUdzbiSkCUmfklyw30Eb2FnIAql+dr5mKu52JTaTcFi1OJCbAiz9I
NMqlyQnF9lBJTxs62CnjI+z4Q6zxnu80Wm+p3pkgIFjD2CRJGa+en7hlEgX5bPIkTJtxvLw3c//B
jfJpxKSZUAW3XYXRzfhItOlNwSpxyNc1VEjyZXAMVWINxL0h6ijB6VYGBShwiQlgy4GbbGKvIBnf
JDs69ltmjQmUy4IBQmI0w6yjneU7SNynD7wZ1IJwtCh6oV9KxCBrIphAVOciP0tYn8aKsIJ7iXZy
RhlKtgnznZZnCq6GTq5YgEHyXuuo7CJDuNNZ1r82HJ2FjK/ZteT+1n+kJttL85VnIYsLRHmkosyu
pBv6h4My0J9I85N9gROvD/tRXdg6P5LaepS6eKr58sz0f9JUBTSfT4m13ojjI5423AJgXvnJ1PkB
4+Aurc611LrQEZs7T/MQquHiJzIihQMo+Ns95o4CIdGEmUDSKz8n6WwpmcZm/ncrJD5k8OYc9VRf
kdryBLv5wjgJgZ4BrS5ZDvaT2lOx5tMDkiymuyS0n1C22Pq1SoQDtYIU5HgOhMse5I6aXYRFAvEY
Ds7CtPWzrBOP7eY+S8STJihjBNUwtuX1fEGrulq2ekWGojnjRbaz26L7lT58yXL6Zf3SnA9GKG6R
Rgdywy+OVF86TQ2IyO0141h/Mopso5sNkM9rgq0Ro6YnVi//kpMDMIsCz/pK/BqghYKP9+DChyKB
RnnJFQEw0ERwW+4cUtngiaCkqOWjoVNAiN6fzgTBBwIT7EoROYJdKKjwEE7WEHFkpgxWeoMVcNPP
tgQQleVgzWLQ5muUEFDWdNEfHfTeDKVHyhpkKZEBktuqzCQiEMpg64cVazGkAHKwbjnNV3kCSVzO
1gWh2a50Mj/Kkcvg22zp9jbZ8wcyY95VIm4OE/X2yvzAsIg/oh+a8YUpiLYRaUYh0t94Yd1T31YQ
jwXbJ2ZNfXqq9Oyk8TUBVpq9fExP6r9tvJ2gT81RR6LlmrpQseyLajCriomOAd9vAaceJ8mfW8TX
enlCqEj8kjNByK7Uo6Sypu4/ux27L5DBsZaTvh1dTYdhGTGELf5fOWT85xYxhan8Bcs6fMtY2hfN
B8sa23n1S/dKkJJVdfQgSWGaj+0nco81Fu5/bK/qv2OVk1LTBZO+BAZqQY0vSwVPx10A8yyAAxo4
7pjhyGNiNMpQcxnDbJtUyIGuCcnC4eUR0F2xqEepvR9LFLpsijfUg6j1fblnZ6WtzNkma59hHVz1
Aa4fwUgkgrKd1KyScQbGEGLktklpQzwTg3PiP1SDNTZfVcaThUqxZBsIVgblhClK2DfSan5zMnRT
7tHGHSIlPpgoEMr0beGikVW43ISWYlvIWStl+erHqziHxgtFPfxXxpE5ERK8msTECFDRqyUhyMGl
ybC/JKeE3cJgsoNXQce0v8sVhEe3L5BTVHiaUjxkrRVBcWWUyW61G8yjQ7J3obEQSqlucV+YaDox
KTRl7lXk8k28vWot/BQqZQwCplsZxKqn6ceRJXRX3a7W1qtUMXK7xfZ0r1L5KWXfIw4PHfs+oE7f
YFtg/El/dNws6YB8auBXGKmhNifMX3mqqgAaxlFGDIa8txFXabpD32rspsdoIrssdrNK4KdqMlr5
ZDMetDoFoUZ+QuYroE1UArRSws+WmZovYsjGxWhKO3n8IzxMOPW+w1wsgcInLGrHVMDpjubATzIt
RzbluFfF5Cqt2OGVY6PuOm+tVjHOTS/pp/3s47OT/llTZLJqx0TQvNl66ilze01ztuj6ltEGDnQR
p1ShkDF2m2AkTd9Qvtuw7VtMwim5rvZuKwFm569Ux+gOiVONvnGCm/lJLq1jkQtG3Awx3xOAjy3A
R45na/SL9yE41TSWFhBLGBrvnT29gF+4Tt8G0f60dubVw2MEjBXcKRbbRImvSeMQBj+obLVdDVqi
iVi1WRXGLlIw0u1rLxYlVOENvtSfAJd14zv9xgqgvi8sFDR8dFr13LLvZDRpqUeADeBcyBKbV3Zu
GfoC8v9GlTi48o0J+Qk4d8b5oFphki6MqONj2o23bMrvZrHcrcS+T3H6kO7tmF+pwMPi3fklaS+r
KNzhN+pe8PeqzRQ5He6Ob92By4V4hzhshoudh6jZGGxbKE0M36YkNy03ijM4BYUf99GpI0YBdf5q
zic1r3Zt0rs4vIkRfIDL7hAep7UXW5jHS9+QDEhof7c7XrauHRqk/ADGeCYgoUG+Kb7kY6s95WP1
JYHMV/mQKs0Xk80C7WfFQCv+INL2NOczTRIhGxPPrSY1HEJFSMHLeBbmgaourGnko81up8MsNleQ
VGWeIaC6ClBdzlB6GUE1cBElKM6zFLBnbB4mC6ifQKlKIroPhy8AUxNjk2B1ucDw33JPJ+RPXZtj
3wPdmhj+OL1UItMHgkuZ6m+haNST20Kxwo2aXLQRj4xWPsYv7nI0c0R2WY1nYp4w3K8KyLBNyZd/
RBiDDCBaG65XdYvMOOpHRrsokwy+b4ZYUAy7bBEoOA2WvgAD+ycPbJxt5nPyC3oUK3lko8ztdelz
5kfNzGfaZEhl7MBhfNMMXbAwvInz6UygArcxD6ryjJeh8It9mKGFr1CCm5aZBYJ7TxMIn4fhFOOn
tCFvzCqkPq/SuK+uYZs8e9KuFRIZs7AhoEovnV1WKmEca7ThOS1sCaZtDZMKQ6tXwZ3M4U6qLEmm
hoad7JdeuRZrd1Rm5khpTQsEbwHGUUKd+GHulTtOfp9INAx3RD17qup//AWjcaxl+7DhbBZ1w2ZB
Qps5pMy4p+gPpCClO+L2XJmCVBSFMkhtFBNeC/kd6TtnXqoc22aA2MK32CpfvoGJnwhh0qlbN9aV
YCVtisyvWL0MDGnRIPXDzDZePfMXzxaWslJcLV4t7WtopyvxobC+nojqsdGzcQwJNZJs9a445SN6
2MQGZEDiuyAJEekcNBIkOlMwwZf2+e88VdzSYXaOkQv5Yol8ETWhHq+HCJZ39VUv6e1LxXqBAA8i
g+J7NcYA0LNlkVArznD77GMzoeWz4CqhR1+IeSv/aq94lo4FAGyAJYhDiE8ALM7EgHpf8ZPZPMvy
sWZFkGHd4l+1xjWTtVv3z+KmlnxVR7SdquTRnwUjc0TR+KNGDyGwI9L3gu5DV2LPlvv3VM3fCb4v
u892aj9iK39vUt6A6DRnP9U9xVa22V2HK8QG2pOdRKWirsoxYmXOcDqcbGpNp7vLeIkkuC4s0i18
j/iyrIHKvDI/10PNhNWU+mdlVE97dB6zDHhYGva04neUoCmHpDU7V4X0NhQo7LRhyCWLX7f4Gxeb
7K/pJLmCRPOCq5Q2aCgn0PkG8idfQ/mqpuLgEBE8INdtFQqvElqH2CwMe2s6LFp5aIjpnczrVo/I
UCqXrjsjo6ZUC7DxAIU/LO+OXJ8MoZ4Kr2pxx3NfsIyAD4ZxKzjMpeI2UC9dgcU+e6UNq0cTxD7O
HAWJSPmSLBPMqMHnEmSC1OEUUG0yzytIkAgZkLykyI6TXwk1k4Qlps0G14yGndIuZ2LZzmaFGMUT
4dJBj5ufC6F62nutDu+6Yr8Vu6yNn2A+rwlzoHZSL/VntFeYupg6HuKDE4/nh/aLuDvSE1S/kTJm
x6jKcceOOFP4ZW2adyJPp69Ehuba1oSmbf33o+3sJ7hbG1JoX4xMJ4pznp80VFPm6guog62JudtH
OAIH0dSHJ2yLgjyucoVGFGb84aSjzy83UJIa2GIGTkDcrH7PuDik4Q325j3J82ufHikyClo88CJn
Ay8+e5eKiGPVKY6KmJFRc0yKwTg55u/JwB/KMTw2IVck7pW9SOQHwQT3qfbI73VjXT2Drn0YHg4e
gRNE46ckMyTBDKdRmAwto2AQ+uTa6Oxvinxk/lN6ANK+YjbOBdK1HvP5UgUS+U/pMAbzwcqNi1OC
zf7nhSalMCVCwAwAZQFeF2sJ5I7yuCdTafak5VVhdyZExlUkUhHKXwYpudGShAkGWHnBLjie4dwF
Kra4MkZIfYtrQLmlcWnZyw19dLGP3xbbXYCKZAcZs+WZuuyl8HGnBaFDnbNUQ6HRVdclm6BwAAL0
ekPzODB2iVkhPCvOzlQf5pju/nvGxUEF5eIpvBhdxu41uZrRnmTRS9/6cBaeNoWqov/JuZkV9lFg
yXB5DRSLY1seKsyL+aearoS+Mk5f5YvdQOeNULojgq6U7uApN1ui7Ir5p2UKVwARp1UdLZyH7O4Z
dUX/BOhPMLUHedN9N+Da34p3+ouzWoSCYMMhGOjwEF6u1kHhIK0UeAAcoAN5MikYOZm+DDOQbP1S
n4aHJNqBdoPVfe78jd0pIN1szsYYZ6M9NftJuuDKOizZyQ41V0eCasq/GHh4k9Rf5G4NGvqq5vih
PqMckhyhdisG/YLStDa4MZA2QfRRFfLQZsj/mPqTzQne3LKGQcD0QrnEViU2iqBRoZ5gTNTZ1dsO
u3pmJ/MwuZsjvx12kSWTwhE6ixaYrHMgJiuOc8bjemlN5bLk8sUalkuKxsQw/iZ/19Qi2YfmGETy
ALBZ9B2+H3agAfHEB5nafZpCAVVteHMqTKaAMKwAdR0R73vDnHzuXQzkr948zfxmLIfXBNWYwDzA
pA91QaAUyCAgDKk0AHqCpfKSq9NrjbSH3hA0xlqWrrMugxEvLL04xrOtmm99+TFDutXgEjj4ezDi
m/OCmQsT5NgyvZr4uOJgbuXPzmw+JWtf9Pm1JiMER5LDb9O+2s8HH4mzlg9+89nrnmxRkeeBqNJL
4HiEqi1AztFfjMQa2ZKPTw+FNVgkteN03eK3WJUvgoRAcTT6+JjxejJpSPAYqObDiJAEsQopW054
VrtzZN9Kr2+lYFl1ME9TKJN3ZBCaos1vKjJpawpHwuy0pr+RBExl132QMOHpMNJHtDamgZ1TwlE4
NMcWuUs9Jm4vw3lbrEPZu/w0Q+I6Ep5hCE2TJvMLXAM0c/dGno71vO7S/Gsd/AEqM5sTCgEH1T7J
i8x4y8AiYGLpznY94um5U5qRWjuHUYOj9hKFKR9N0qn+wRUf6+FcW56R15eo18gyihB2ZR7IGNIW
x3AaQANHIy0e84ID1qgH0aOYpToeQ39HBgaueAAX3BDXqe57nf0mQ+kuwRS6KzPllA+yPwk2+Czn
AOcEw7RexqEMU3dS8uugmFcwqVN7sxxaZKNxizdTKd7UhhqUAaRGbPxYd6TY+RLhs0uPcd1fEW+P
LJ/NzyKXPqGJZ1V9zDUn2OmBosXIN2vc0cbB/G2tqI/YfiSOONUoVCUDzSl62aQ+zoL0gVs7bbws
0kCRun+rxnROpAYpEnDVCR7EqJ9JWjrnJCoNZEj0ZEhokGDacR8b+C3HYwKRd3tPWrYFVt0fwPEe
yJSG+vU2ly2JB/fKamCLnkl+KcVtkKAaxWx+jIoxV0H2XBw0+w1eWeBUg0RxrA1r15WuN3wuieHJ
5rnJFZiOEADb6nBuzzj+NmLrCdTtobHo+jNg87L9VMzAtk68aJe8DQeMyWPcwORA4/+P2NppMhhh
xn5t5b6F+HBMO38ZJn/GJNdiUmAeAEoEFRqEP4yyywd1wFeG+sJeB0zubCyRy9XYmm1szUbD6rsl
d1Z/03az1tzWNL0OBbWAja4oxpQv1F26SPgFGAehOGHWnJhsHFEudmTNyPhfmNOtk98p5GlxMyxW
50v+YMHZMNH18BXz1cQYnDWWA9tHke6ZU5v6YzaQ8pShUzNSp0k394+52kXgsOBOMMry6xPHN/Ed
JOdIzYgy3jlYF1PXT0rbndooOi7bZ4ezIC1CdYVZsaGiW7IHInJPPf3J+ArI06fBbrQgRKd/GFl+
783lGvRFGzZIzCrKOmrfzbqnOfpl2tnv0todUub3mHn+bwmxQ+kUkVMQ44TQ7DgYR+AcBatA54g6
kxyEy0i7M8dVCPK8456vUX8W0Q0hYaAx8cJDGHDsHNf2ETP0Gvs8aP10Zd0AdgeBKXL2wXUIdmhn
/Ee1dZi7kaOKmhHJCINo5dYfbLs5jrypi0BxlH3aPQ4btHFCOfHanMa5Iexwxg+g+YJtTi3uqtKi
3SMCw5sley80hUTR1QewNKwfTjp/OH5ji+s6hrLQniZDPHtJwwwi3y4d9KNx53N1zyTnau8/nJI9
GA0oVx4MfS/lqU0PHWPZqAZjLn0UvfnBP5uN1yDxkCfXiKbn7IwPew90AIEfk/GsbY6xjMhQ3iug
Sb1olwzFzSqXkP35isdYsO9vn/Ei+0AHgMeP1NTGfurSw0SyMLTGNq6uQH5eBhbEVmZXL+qdtqCY
q/6LG3GoP1BnUVzOXXnKf76NjBeK5JJKMoMktgL5n0JFJ46VQQSOYLvJZi3iT5BtGCg6ieywiaB4
TxSLd60N0Ptp1j2hHKGg2XYKWB1OtqrQUhGyp5SeDBehHaieeFW86SypnQvQCB1JdfeWcwE7bYMw
DmKl8CuuEfQHqWU9Ll2xBd3Y/t1mb4leltJeOloXViVQuSpENjZ/iylvIwQkCqi46U7M2bvEOllK
XrDg3x1CCUzDefFkY5wdKd1ktp9Ah8957Kn5F2Pm48r/cAf/bZ3YPwdBiqVrlPE0n6RAMCeXOLEA
rUgMPZlV1HK31ypm0GC7CF2aCV3CAOh59Rj7UUfu3xjUezUEt+FW2N17WfISjjaER/O+izoIrCQ4
FjGu23S04fcy7BhqAhqJ+CUEbiFNh4kJlfesSn60sJ1gjkKTJZfAFz8t67mU5whCdayh3OlY0A36
SRfOfazbXykXLssi9cpGMnX1TM49S1OJcCSPxp0dHZtHDrMxl4ff3WJT62YsvnkoycyOlza17pJ1
ZzQ9tDDj72yjnIotvMjOTLAaZ7n1u0/cdUaRCwU4r5g2F/HDLNLdzIA5cXVxyZuf8jvN9323UyHA
guXFGtJZyy6HQYRf2sEO1HGDyFaQa1rkKqQdCnE2wBvjKV3Fuz0T1fuw+4vN3PLSMo3CRYDLYeLZ
k7NQIQ6Vw04td+BKSGyCghBzvhQ5p9O9yknnMkEGEthQkwxKNycka5eMbO4+gTWd7ey65sl7HrWo
YN9xcWpkMFbdZ25+OnRtw+zm5bArSP6dxLwj5Mtz6i8KB76Tq6Z/TQMbItrgWdPcNIUCwuW3ogco
6bbqGupdlANioWl568tHrXyBbDtay1/8MXn9qWQ/pcVuBy1O8UFcU8Z0ItUYf2NISU3PKCFP4Egm
jlFqcdzh0qHC1ezIVfG16nGCimfXt+iw38VwHs1/Iv0ts5NKzBhyIube+JA7+2E6Tb3uThJN2YAG
GykxznbXnN7w8bkmydVCRutAoHpJw3Nz2FRzg0xf+sI7Qku98EjkR7rcNVSE+CH7igVhh7i6+hno
B7BskEJjfRtVs7P1T5H+ElZ8oexCgMrMcyKuMvpn4JoWmeKxY3Xb5XcBl7lNcK+UTB4/6UKB7ezs
UewQ5tRcCr6qLa8k/kXS9ISvqscFMzn7qf+eE0je/bhv+uY1sG7mB1Ayw52NG7+rPH7Tm3VHlmnU
fguZ+f0W7JecahkYCwDH1whHI6LNtEHnKIj40vquEhFI9ObQu6xBKtlDtQM9WmXFA3zS/u5NeAOX
Wtf+6HJ0jeFfiCb3q+225jSpB9aRNE84rCpk9eYujf8ZgsmRidhiQBm9y6opQRG0bFNkN1WGQB8m
z46qEL6+X0TNz0SC22rHHwPj8C7+18XkEszlwenQeZGdWMzRaXvtKu6JqPijts0+PZvRB7cL3L2b
xK5oyOorZNsQBq83OgrFGwkEO7vW/5MaEMctfWm3YbVMBFOpcDXK8BLvoi1VfDzzI+wf1flX28yD
WAIb1AUY+uB1YXPKrN3YYHhqftbybUx+40kAETCTDDfuEvHVC81LNXTpgiUFnBHkj8uKw3F5l6XR
zSF89M7vku1Kp6e4zkMyTV2pZLuda7ts/dA5geP/SpCyJrENo2hdK32TgXYbm3xvuPekR47XzkEv
4c846qcUchvU64Y3gHd7xeY0DUQs3wnC6M1v0VmhItle39hALuC+dBp2eTJwedJeJ1cfjvKTbKlf
tBM2ui8UuEQS15950Evv6gqW55VFP051o9/yKpbTGa+/g3A9myv012wWQBJK+t8cBZ39x2QeQP5G
eedhkwhWpa7B+dhASoDcKXtl7Kf1j8LvnsVfIke3uKCfTdY/CYyGpNobCeZ/2EL95hKqFdbq1KRL
8YwOSDWz6U+sfZrW/zg6r+XWlSyJfhEiABTsKwFS9EYiRYovCEo6gvceX38XbsTE9J3p7nMkEqja
JnOlNLMWHPCNvLo/ncqgFtkgp00JBtZoD0n3C4Ol9qCB/rOSLyRGqfGdz0seOpqQMZ2JdkKRL1Z+
bcdznqCB2ihE8gVXja5eLFF/RdzswCPS3RQ9In3bo0z3EHG9pYzg0mNsrLv2UwfhPQDYxPi+4kRO
sJvELv9bRE6KMMXYWshmSBOoHXKifWaH5SL4kBCCRG49bDVKXfFqWA104PbWHWo6NlNYhxAg4nJj
lzvwK69hBvSgEQTuM2ZwN9N2eByKaNvAUW3cUr0j9IYZcxMQVazS4rt9T6Vn8Il4i4qJwBGmELWI
KP3eRfRIwzNnDXLRO5kprmb/Kxi7mTGhJKe6v+jdn5rlu47GSCzk8ZH4X8MAU7vDgNdjqSjFuq80
Yjy/EuF/atanxe7M7H4ZeKHpo/vFNT7xz3qtken6iyjknoF7srjd7MJ8+glfmuSLd0U8lchwFCuk
L/m0yJRhROhOxlVnTZWY1yrnibDQjVQ4w9JXpnAhcHLxVPCcpKyVJk4OcPVYdHjPDDb5p4Ln3sai
L02KG4bT0vKrxaH0jrbNwujS83CNzCimkftBbt3wOckZI8XRDTg9Bt7/XLuL9o97fS0klZABnjkp
wHCqbOkB+GEsxD1HtiOuqZP0WiYr5tBOjbcO9fzCJi4n1iBjFKhzyjcRY9TWyPJpPrJgH5OtYcw2
pLmkwO0pCCXPULVbTUNa+KOZX9ie5aN2k4furWwrMFn88foZBVdpl27K2W+E1AzIR+2wX0x8/5jY
gGNB8sLbZyLwhn2usOaKuFyV7jfsvozwZ/bDcf5qA2OV/peEdsB0BKxJjAl8ZVdHu7a7qtE5jc8g
t40cysMm9z4k9Q9+AaYI1Jpiqxj/Bl9aVNUXc5JSOtZ4KLMliE6HITK55i5RyB5qPjt0dT7EGj2s
Hkar0bCcoDcI+4aCSC4D/ziomuMnKGY/oJbhTDeWo40wTO82hMQincHGMLaMQ9MlgcBOiJdn9NNl
BPRn4Bsa9WPCGSbvCwXvoYhWPdtp23uVCMC0mlVsY61zqIecqo2CyCvgQdD/Cg9RRIdhyP9Jk2iR
VwDdy5o5U+CYhJ9HLHHicGH36EfRM7Arc06ygp5Fxdj6ShkvFM3HWBKv/dvXAKC4uPTpTyhH0BaJ
mVOYNbh8axgH5PNmDespg5oVKjlrXx0bIoc8GrVu0JaWmrnQPd0kg17BeEST24U0RscBKbUWDucW
M0QRJq6OXo68haUuH3WAg4N0wKW5SEm6f/jVuQJR2hi/avGn63+lDHXW/lEyZaHyk86i0lwGK3in
NF4YgiaoOdrIX2sLnuVdh9CsNvIitNEfoYnpwGPUBnZ7HhAjRpSVMLZrdl32EEDOdFYkTDXGmPW1
Xrs+Lt3Mm8B9420oYc3z76tkXxWEfjU+coms48q3+OnZcTFjG/kCVQ1A9p16q+j/+DxLkvDa8FJB
GEAVx8xaBh+WbDT9alsNeoX30b8E2id5b716DepHnf+2BgLwHbmfOhMdRYudlvuUsRbT8o5ZRq4+
ZWSwJVAoY8XTW6HdIAyv9/aG5XbNerBwLN5HdevlZ0O5jOMJjQQu2ro8Uz/Z8llTrx3NuM6qVBqW
CtN22faOM7tfjfd0EdcOYdTCB1ufgJsVEzGsSYGA/Snn3HZRat96UiEbCxyQjJeyj3Hea3zyyk6E
6mZo+HAZRxkjlNEEpmZI2k2AEt+S38Dtq6rnDPxeOZxNfEGbQk/RBRMjOXzI0wlWH8mXXXyiWAxK
2OWnPNi0mWvpSMPe7Gqj0cUjsIzfCzIryPuZ39YRtl0tLUmzT/T3CJdYtU7KBxiTJPycstcYXduC
0d2zEr6jsqxU2FgcIjLeo2/Z3kGlHvKDieaxhJWCg1MQ0Ch+uvJRzTwR4m2r7wHP2xx3PUiYBnnB
qbUFNIeOB7vLVIYiW63eh/CyEfZ11skwla0/POvoTu5BmAWLFMOcn/1Lsq/ciJzYSNw8O8e4M4RH
7owfPISNgxg/MDnpjP4t7y7Ge2bC2S0dRSfLF7G5FZ9r+iRku+SzVgovIdUzqWWJ/N2NP2iPyoLV
0ElA/ZhfowZlw3mkjiqpkZmtm94ujHcjwpyTOWsE6C2jVVScJDwMMc6YWPectPzWGLkJ+TNvb5Me
cR78VVTHFriAWIBGD3HgW9BHsK10bNkHtj4yVhqrrJwUw6uX/wIX8GJvkWqA/Eh7SCvPNfB9e3yo
NWASnweo0t+1HjwpSUaC5yvnD0Yt2y0m5c8Wxs5Mv8Iy//aa8TpKynamIBeT7SYQ+9VcAHV66HJ0
gFjwHIw6WzBIVTX/IiNDyLPZCZO47ZSgbMlWEZl6WZP+FIayGtVHaCC3KghNVfR1nw6XvGQ3YuDV
ixCOQeAtP03iM1hUotn8p4YcmZVWf7DqxGTnk3FPlDUcMTsj9ibZsQpY4Rned2V4SaLsnZ9h2wPB
0WE5x5yy8xtAfpfOmlqApVQCJqc+aAeY66iQ8doJRGNxwKvt3y0LM5cflHhLSJdWvHk1zFiPfCXZ
Gb1z3b/M9MkPOpCdEeoAu+3dmP9l4MCrZhMO14770PfZoCrvWlw5ps54PBv3PS9NjqV31gg0nN0M
r0tZWjRSvAhr+MYkdPPEGslL0SWoLfkrDkk6DIB/tPYjbkwycSzXzmDsYGOx6/Tsh+Oqrp4xRFqL
ZWvLwpmrXh3jZQ/G1YqaOZvAkSVoFcKGimeDqt5bw/jGQmULpQa6t+WYnYDiarwVHcvKxDpZOYtH
StbYTw6ySdGTaIT2jI50Z8d0wzjGQUX8DB1PHkTbbvDXnByobBR3mrKNx5smpeySNBO64Rc+2ade
MHnQbKAs9LM/A5VTgu5voUzFM2vJV/btS0figyw376nfnLUcRUXJbGREnVMVfylKPDM7KMjCgMTJ
xB1G9DKfs8S0sQKUJnCPdErMbOUNX43100S8F3O+KOaaJpeWtoZtp3lkEq6DB3NLt4NppiMf7sL3
EE+H05gQPkvFfgcBRYMQM9KjOs7qD30sv0MG8KmCZrXxQHgXevFjDeVblD1qpdr5LYMDdkEc2AYG
hEDVNrFlv8dZt/WIkVXqmEKFWwFUV0jYQkqP0KXiPVYt5LFN9Bo09QRhpnDaaQCMl3B3Dj+p7n3+
EzIIS7Yrfs4+yGI4JxU3ZRj+GpqUePRXvZSeNLX/Yzu1jOGkaQF//aphviLV5FIN5L1Y9oZk1uW1
Cgfu1GplhRKr7v7dSqM/ORt+4I/sZQnAMIS0lPpG6QZ0U4y5FPYocbTq5G5jBDVzUR8hR7tI/cpV
e6z9iDTmT1BjEJaZB2m0P9Kx3UWedAxsXCu1uoQhv9BiwlfDjnFHcfQo1svyKQRKSuIlWhY+TucP
wLCM9j2OvSdW2utokJhQ9njRwGNhPDGxui/ajhqgGdlGYRGb6BmJAHhLJgxvSXW12pKitjuJuPtO
uJm44o3BuLYtik6KiVLyPu0625slccJ+3WBJVneKpjxgnS4zPQGWjk9nQsKF7e17jPuLD+uWHg8e
ZzJirpwj7miLU0wHxIFPol/naDOQ3XGMyjhUG32ONKp2iX4YVPseMgNcxMRb+Z4GKkgVN+YNF2Pg
6S/5Sf0w2fWMFeyM41gvSwo102QA5UHB9LMfbETnIujePRAVVczwAh1ZSXMpBySpxZ8NvzP+w7dp
pJYalX+BhrMqGyCatjZD9kVUpUfmqrrtaBBPSkQeBbo49vS9uiVVdxQeQyJvoXHeYMkbrchJDO+j
NSiXhjupqm6EEdVKWSgX6k0BSoEj9BbJpCYWn1N5zcXWK/9FXyWIylyhEdVWrfowcDOUn7LgSQuC
b9WE+NuoHMYENG/k4ZrOczZ/du36r17vP9smdVLpV2YaVPYbgb2l775S4pd9FtwBdBVBm2xrzxhd
WJei2inT99wiCcELF7X8Ob1NmJqgrzsejuNibNhH/2p0DXP2CN+Rr7OABEJG2IKgjRgi/uAhXmZm
71SFmMe/NAGho1eHgIDAnvwmg30QJv/D1P55Q+vm5Y03/Wj5aA8IexjWV5SLSXwtsvZNWBe2hMbE
iIeDdW3n15DyQHT3UMlvcSZWaPeS/iOLniXw0bw1nXh6llRUrdv7HxjBCENLVxI5prrBIoHDUIkv
bXmr65uqHMrMpp9q3VQMmwDk5cgMv45vROe6A/LYTjVocH690h4A7uiYXXUcIFD7wccj8lpU/Puq
qjsjRERF+c2sl2+6A7iXWLMWI8iknt7IGij8q1PWkkpceZshMBc5Dq5eXQsbLu672Thypt7SeUvC
Zn7WQ9ReiRJOvo4IIYyLoctkYIMIhu5GVjFtLqs8eXQt2PwqKpFiHneHBJygXYTJ4ujUXkGuvYMQ
2nosVFVfWRSDwpaHyRu6eghjFpJX3rUFFCWaEY0+ADpzX6wF3r2QAXGYp27J38Ak2UKSYiv3Lr8N
vgni4T6VbpYXVL/qso7/AvsUBfj8tqrysI0TJ7ChoxEi4vrl58feNxBZHzjqAJFXvCLfyVUowtWT
/qSLCjXHrUrxieRMvzugomsfEAXPTyZXC2IGWbP5+sIr90APgVN2FbOldelfbGA5zTqdliqpuP5S
txHJli6LWMpTnkjNpKdH0WE7vnHU5u6MySkb2nqTtu8Kj2UYBGBfMDzl7NcuHRf7L+mNmDqN3AEO
jD9Gb7eG+ga1xRivHo1paDrRbL1FhvIWxwBvehQYqPk2yoaIEyM9T/ZWY2tlsixYM9ojMMenB6H+
M1wSA6Hd2+FXzV1hHnBrtjIWozdgJA0B4IHF9dbspsq+RbBrfHM4hY3JeuOvgR9d8/Ngdi5AS2nd
d+9vqKFqn4IU5yVrazctUDCFv/X0qBEuDRU4IWE5eosVvJacaxH6TgPPt2AFnRtoP68Vmj75Y4Lt
ZbD1G7FxyeaAybN0g5hSAsFGGcEvjL4E0gGu3pzHpbBf6XDTLbqM7GG3qRsUuBIl5t82e1GfrUnw
T8UbFFEfRXJ69cetXqFSQPP5k6WcgCWBMMw4kM0uZAlujM2hSn4dYpLpYfP8YSdCn7uXxm5jzhJr
i6gmFXtjHfza/t4jZL1ZZSWbHhqdHGRhegv1CwDqQNYgSBwlf3hJnQCWBVPO2FbzEro3nbI1P03N
5K54gYpjFYXoB0oWZlUS7hmvtNhT5kQD9vribWoQCk+L7BSaZzwfMbHXdvzOfw7ZpsZIdMPmEnMY
bMLJB3qyqfb0gX13G73EcqvOolbzNkXALj6XSrhEXKjpu9Fnczpy26H6zo6twTZsSnSEjDKjM7Jh
SH0u1fTg8WpGGlQUJNiapF400rD78RzgtR+9DAmohTJGtl7AvPAEs/uqpPSpp/JvYhK/540gRZj8
GNP0xByODLb4KVutZ3HSDsvS4pngNo4qbWOljNnbgoMpRg/e2oTAmuFr1Mqz5s9EnPxSh7rBRcX6
FxN7lwDeMWOu40GcLCR5pnbhEj1VNQnpmV5eB47Tsc03zZDu6nBitywzYEA/wXhfDZmyNCDSqIwl
lroFc6pECS4GsJpsrGhWUm03R143uG30QLyHivSVJfZW0fUPLtijmmCqHLcNR7iiW6uKoq6wZMIS
SI0KznHL2n4EDJIXPQqKgSkFbIGICqGGlI03Y9BuLMUpUNAK9aZ9CCxtzxR9nzEcHPo7KuQjywaU
T9pSVxtSj5l28sfYNRPk+dfmWVDMfzlDu87+aXR/IZgsagr6RlZ2/rTOFab2TA3AeE64fwxzOsYE
CrdyfhCYhxmo2JK5CQ3Sq4jP82nyO5RVHeyRdAjB4UbrBN5rjAtl8J85hLkhYpBeW7x+41vakOcR
lktb4A224h1JHSvry2ABYxr9ATA8g3WQE1bwNuYfhvxMh5cHCqn2eyfOzCMC88Uof+WgdIx2RK+U
bkcVJuOIcwKJgaLcLSZTIyrLtEjdrl/IveYUcy1qQFUkZS7jeylMbdmIbtnFtWtZRwK+8JzLy5S1
Wh1SgCU96xgQ2IPOuDxmcQAhP2BCZDxME/hDzVYblW8paHa0ZYvgD1oe0+hpQSt26MlSxp0vpGvF
86GnlJ7Bnd6DeIW4wuFMOoHcuz7GGgFyXquNNbEIhGD95i2PEav2hmkd/ZCr9TeETYeGBpBC+yjr
NR7lDeAsRDgyVeE6f4XhVogb2aWOjMDAVnms0PjMI18gAVAdBBGHEx+PJ4HIQNJdUGeWVIOCpdtA
5UFHRaOgsvg/T951WjfwoRUNCKgWnRC6IqkFQjGcp147hlRaPmuONFbdfmrRl5YLOyi4oQoIJiYM
FepQ/qtG2S4wb6SsD1tYXrqymDik65Tidqrtr77XdnmNyBhQ1NhrCzGOjmDi2fomOVAYlQLGwD6s
q0+VoAgtg2kPH74tXwgpFyq8Yiu1D1ZQrUZPBbJ6tuV9lKNu7UG5mZITJkyP+/nuK+CrMPUYH0p8
gNrs+PONy2Al1gSH9ktLfvz+u9DVRWx2W4yLuHGIHh6tReWXOz3gGa4k2orRTWkT8qx3huok1/+M
QSyksF2ErL5KXiyIKE5g2lu5T6GUnOUETZDidmxzAybGQEaXtl2sRmSQcreuxtjVOR8Ip2n8syEu
gkKhIZOqpGGzG+VOLM4pJI/biu9JD3MzZHTHg5ex4BhNQemjL4DF8xd9pBToFcMjYa0lQbPPkn0K
dRbjhzjC5qqRypemS4MxYvst4RZRVDAGqjjB6XNgnLlkK+K9YFNPbzF9mUO9MJVuM+TWMcYPjs/i
WM/b4nEbZwmXpY2qkbGdirWV06Pp0GqFOX0+nTq0pSR/eFQGOd9W3opVrngrmZmv5tXw3kADcV7q
Fn09oUd8QNWgsnHIcURjLgaMoDE4HKVP00et/rK4R3OUKSVvFRhOHD38K17xrrwE0U2h8S65KPWC
9rjhmZ4UXgQn8qtDl7a7AuqSL/xN0gcQrMGpw3N/KCmDSMIIpx4g/daqmNSRcF6MJrLl1LURM4Mw
p0s2TzG1jB8lZ5uYUrf0JdZ61niXgHQOLM5KGHgYUP3RdIy2wVX9V88aFr19psbE8p9cYnrXziCJ
tqCDhoykxQu8B24fgxMrSva1Kq+8vs9JwGROZJJ1vymh/y7mXJ0Bwk0Ojkua0ksZefv8b6QKH7Iv
20BjVVM3SODlYYoVHn6fOt2TsQzUOUMc1YODJi2M2Zyas7vJtyG1ozV+FTKekgEfB4m0SguCj4Pa
FvpXLvhZfEh0aa9hj53YZ6F1Hp7+qwxRQgSXhoWGB5UC8RAIvvmdlpItjkxwOupSeAPkbbx+PqZF
6gXMtM4k1pLCHj1hiw4Tf4IICh1NUcn/Kekb64j5uEYuHqPbgoAAarj4uyNUQPq0X6FpHTqLcZav
l2eGjuuAc7ttD3o5dgsB6UITxUObkpPfabuGrXcHEVsfPKp0EsRIFoi4VxkiSFN4lJGzWmGDIFpD
rJ2yxKV9ML6GtqYMYzVatcxcTJb9hCjQ8rGYnQxMH7kH+IBKyQS5UnlIQQk4V429Es+Fjnmnq1wb
BEwWRrMvlQBq1DwkPYoheXVm91LiYFNlGPP5mVRcA3a+Vqd+maLzVMoT47W4/TH6d7O+2yJxOmMu
LGz1267jr9yz1l3AhtxHwam9GbkN8crcNmF4LoX1Gua8Lz5+r+8YNlr+LUCtoac4Y9HaK2X26Mrq
pDCc72iefrFe0AgWy3j4CtknWZeoZ0ZByKbmsemjkUJhaKDs81VE8p3seMTRFO0cZMDocAZpxFDG
dboR1M4MMoJ8OJZBfuFPcCzRuhmOUhxRSw+fZ8wBnkAxxXKOjY0VQ4i/RGGQY7DC8o0damwogKE7
dTUx9VDSQ3vV6hihh39Sz4iMVG+lGhhwnZH2ORIyjmg4RiTYoNVnGdhhMzKXTcuTWU5rW6AMptzy
xhwYOg+j8jTajDwIFGNWscvTb2uOT5tDXdlW2EhNwtpzCiVB6nm16lsIZstuHkSSZwbsq6uiPXVe
TiBfyHkgaGXWp9n9KMxXGbfz5egQb2yon8HwCxEPKLnE7i1Y+ukrsnx4wqw78/IwQdsZDy1g8IKc
SZmweDs9j/I/j+1CXj9KCdEHa09Pc7L8Wyr/mhjaWpw+Ghk0gNc5Apq90Vfr2KxPowg9WNVO7aGK
UbFQSUQ4kVp7iXT2VFKL6yDVPog9dGVElpNpAc0nX55fWsrOala/searO27BDmJVBoJLACFIiMsd
afr7ng8YJO8IL8B4zk1QbJgsWjx2AL7GvqMMOUfb7t1cK5qGuM++zO2IPocqptVbpuWgliggW47Z
Eng7cSqFOrJa/CcoKtj28pPeTJkqnwNYYlEZGVRRbGuSJkBP4z99GG9xTU2Bbdfn1pLUb6UeFhqD
Msl2q3ntO0YnoxevljzbALV5/EZG41JjVjdN+A9KvCYj4pAen2DMkUbulMQwQUKrlV0i0g8HH44Y
QpiljkRNFFBVY+QRlLdqj6/Aek71xwi7TnhEk+QxEAakC5H2ilFaZtXdZs3XrUq7YvV816gZiJJw
qvYXrUWEvSFHThxm+35Ok4IBw8IzOp0pPZew1AF1QQ1oYepgEZKQglU2PEt/RoeEG6ZpIEOo8Mz6
zS9QIvvR5yTYslY0rJZU8iFpi3nEyJlq4NX7Z+XlMuZJME0Kc41Rig83Yz6xxHK+izG8sDxIIfw+
lCh5k5IOZ3btVtGr165I+Nh0Qo+a2LlEZFjcaiaHld8x4SOsVbol9TWyfuv6WVKI+R3GdT54nGII
W5J1nzPPYQdvmib708xRGYbJEWV9mx9q4zZYBCCM+s2mhAW47XZy9VfDAMEQyRpDLZyoZh5WI5lL
jJeBccKr7wMGP3BwJjBR4ahzJHt0NoLfii5to1a0AGRltciNvP4S4TxSzyEbXyuh+niXU3kzr9r9
6unZJGa2Gp0lRmOFGtiwDshnm4WIix9TIklVXRfCO3YVfoOx/+yK9tPu9x75r3SqcfKtYKe3kall
BRK1gCh2gaiEaQoWX65o1E4BHlUDUNxQf5R0CZkI3goSMaBcOaIyGFcMjEM82pc02BDTaUUfQiII
M6uIwF4waCHMmf8oPxKfira29rapABqgKYaUE9Zi3SoFslUsR73nMBpiKcd7X9XkT9duyb9a3kdu
POZIisiIQXDOKe81zuarl5ASbzLd/D9xCa1Qu4jIBRxDlh3KQKmmKW+FfKv6/sOq0X+0dXIawPLE
fLcFapxGvZnqq/FC4gpMpEc9sWbFGujUjoblW/bSc1C/N1hlE0/Z1qTxUMhthhGqkyTWM9OTkthk
8JvKPl1x84tL59s0voSOdgrVT62rS4JFVxltQJxzYJSeTjMDcx6d35DhV65ddTB3Fgh3q7TfrTG7
iHzaGVelna7CqHeJ3CyK4KvX7xG2naVORmjB7E1IjKNsV5fPnb02xK7yrj4SkUExHlrj3RpEu13E
42lmKDpdQKF8lMpJqpmeBD+EmQAeMjejDwcorDYTjJGJPChb8t02QNFVMitisKP20FrQ+0lcIpL0
JWLWRGzHmnMMXTqOCPNSPnr5MeuEFD9wgQS4NlkQTFycBj9sRxTSWJKDwkocjhrNG7un+lsV6FHE
Pmw2GR2eTMmo/anmt2A4bxL+YPn5tpb4ViER5lkOBCGDW2Zta037BB3ktvmVOJy835ll6GY+OqOR
pXu1FmPN/V4sTW6tlG+3MrZd8qiTb0M7omW8DSX3TSA/c7R9VGQOIdeLwpQY1+M0jtVbwA5aIR3N
qOjExUSeK3SqTll1Bq7hkUcnQARlCf0W9bN4UVF/QhJ/fAFTQkU0hpunC9n7MCspxTbx2zdC46dx
w1tllIwmTWxENVUUg2OFVilTXjErbNWTiCdJdsHKNqarJPfbbgKRNl8jsjH+C31YjSyYcpSGqvfZ
gn0RK+g7C4/YIILE+s+SOSN+PceAnc/2jauXo96V2nyZyoTcaHSZKJh6yXCsbFUgHPK0c6xBJ3wM
9leg3lBwRCy7WAiaRISvxirguk+5PbEO0FEn8CXQUG/zJv3Xe3x/LHcRQbcj0lt8zEwbJuEBKg6k
TZ+x0SxNZwqmNVOt3gjYPiPuIzMKI2uJSss7jey9iXpxavUi6oMRS47SNk4y0oKzVOlHsQjoU/S0
I4FxQabNm6FhjKvOKd1D37t6B+NaWWasmKhNHIVrXzO4nfJuEQTy20RyqFb+mD8kFXIz9w7xOjV0
hnKHkoDqC1DqpPKd4l5GRdkaCO1CBi0CPXu/iaVgO6Y6uGZkhYO8bDAt17gRNH0z6vbTA0GE2gzG
HiuR3st2JYSoUjEW0Whsykg5NMaAPEJy+443rvz2wZPrnnks1e7S6A1yE/vNIsa9LqDQZamb1rRm
FkR5UbNBQmKDHlGgjY+7aJlRBhhDtlGQzU+gju9wj9dqEay4/bce9j1BCrcukSL7mbJ4RvaV+r9w
XJ1QO3o+q2x2vHF3yLnCSu+9ssRqlvn9/3+y4ZO7L4WvPjqVBB+KQ52eoBU4Ek+OJMh882dtKSpg
5UPzP+1hqbIRmrlcJcwXSDNTEbphSaQLeCOOKOYeuMIVOEO7pKhcibKvZ5wdtMwK/8ZxFYfvTX4W
ibI02EsgptvqqCdVtCgjoZXItthqKHRwsvJXEK+tHsvi6fEjWNF3X58C82tMXqryW04BmXaUMIz2
Wj45DbIlHddylMtF0/4m/U8WP7Luk4ErTDZhrQaGnCu4fA0gRw+NiPzeUclF5hMchdw9o5jMjU2M
8Jye1LP/CaSG/vBmMPiaohKT7tmUtxVfS84vQxQTvfUHu95U//X4h6laBh584bXMi42HAGW4X9w6
9Vbpp0i/of8L2DDZ/zjPO605Z12ECOFTtv4JkGHKpJGnDDrVcIvsGHrIG31MDP+q/O5br0L5Kpue
shHMFudRwKcNiHCVWPVXFGhoNg4Zejj5zVeqCztsx6vAxT/NHAJlf5qaf/wuQ2UsmuRAGOAihYze
YXV+MygSB/a50Y/aX2Sf9eZ+HrabX0H3W+e3Pvz5X1OIHJfwVplNyJjvIRjZoKYo+OAGU4Yk9ldb
PgNqmFh672rkz/1XRKumNaegIMDss+QgzvAjqozvhV3RRAM0KCDW6luN5JAIsRx5ZcADgp3PgiGv
n9Pw65nmrmaDoSNS6QufWengoTO74c/jjIe6wP3eEV2RW6466g6gmElJvmxtXtRY+X6ky5zFaLi4
q1RaKUC4bBoNTjIt3E/T2pvlXsw6GbQ3r73gfQzfevuvj9xRwz0fsPTz0WiZChGjLKD1+5Q99P7f
RIPTqjs7w42GA3CbFhWUVqwHo7q3h1lvh63sVzG3xKsNxo/EjWaWy3bcSsrk5CiN2GvO7b1lkwTY
EYnIrsbizZ+rxmpXp+8DF4/BiJUgn4AJb0PdIRXA4Kj2Q2AorP8cE2MgcRTLBp2+KXmuFsubhD8e
1Tn+cv5CNjxy7xQT97XGYTgCLeDMMsbO6U3/0KsyCZHsBBPWQyQp0OiRxkusQg/jeZVpp2r4rRO4
iXQaLjM2rn+26Zm3U8ARaTTAvW6zR9sL/hoPJoZaYvtmR/XR1/2y6sKjn+Dgbn8R4i/k6kT2lmcd
ChupT/Zp+J+xerfgB/N7TdQcVvAkavwt6ttFgeorRzwlK/+U6SsUR/5gfms/QokVHxmyZizemGSN
8VYxv5nqjNR80/sAKeE8MLm1oezVeUcATQmoDdV7ikSSOXbIkW4nRDpyeIXxN0sUFGUPY09h7tf2
IoRUok0s92vCjGrTGSIbnRctADR3vfksmj9PvYd8VmJknxXzkT2jENEzfjjD1Kg00acA86hYmRZM
i302SX7wKtATtQWaOlKCVAYnCuSqfz5rHcD7eB2YpbTXajgp2TlH/V4oWxF9sO4DN4ICmOWtCCeH
r7NmZxOiB7eZcNidv29r2QnG95EzmO3cQLxVrnl41w201cEiwereZ8kbguWlIJOOsIAa6Yuy17sf
28P5g5u0xyoKxgneKnNYm+o73fM/ErPtgLuo/YyGPaRC3Sbk72MYDwoQOz88GgxQM/lLz+nzN3H4
GQt9EWgbqDMolqk6GTmEyoPDJQtPBeSQ+bHu5Jv0Ij+ej+e74SeabLBKPDMVqLac+wEdvf0wSw7/
jEcblVnwQe9PWRF14GlWnb5m1e+3p9ZwiGWGH5PoS7zTmo0ak0iCB8+lFF8m68uSfpCyMrsYuJ3Y
3kYfXnBN8XQGS1xQXtY6GsxM6V7j/e5y4VhsnglLWialRGWK5gNWIWpDfOg2GClvMX0n6osxp2Bd
PIePXzxGndDFHYXcasZaBqC/VS8Y+7kmmyYzwyE/RAv8QhhcNOA29CEkFEBc70B44l8GjRf747oo
G1ID5vpNXYbYiNgSteI41Mdehax7l/J7NkzIEAd3mIX15MY0rkgajCjkTQQ5qVQCVwJW8D7Zs3Gi
F/Hfa/Xehdcw2mXFUuKCauchOdKu6Y1wJyZZpnmx/WptzWYQ38Y0S4qM/iThlqrbHD9m2Wq2BIbK
YJ9T2w4wMe89A2uUHlxJAmDoDQSlZ6xC8gprCt6mALEQrf0876nhgEU8V7Z/whcmzI9KebG6d2xR
vcWDvezm/y9CZcmGqrzNEdKFoF9Xerae5FuatSi8yMSDkFpwFsK+Lu6NRXouEhs+UGby9nsrxkuK
e7/MbqP15wPXR86gv8dC/ampmUDf/2ML/j7cVW2bmb/WzEINSJEzOc6sRRh9t/yX2xBrIH9b4cEd
iBdchlgcEKfbGsg4T16V7caU9hpXSQWuJzsZ8LHT3wSHAOY2PTjRDKL7FCxbDXKuU/SSOkCFFpUn
bJpLznkyej+sOSPTJgq3XgzzAik+WOWz7g/J+IOQkyr0FPkcBBRI/xF1XstxM2kSfSJEFDxw296z
u8mm0Q2CTrAFX3BPvwfa3ZmL6REl8RfZBFBV+WWeBHyzGvn/Nqme8hFSH3FbEJshM9QXYV69GRsq
tWWh7eHTEwHejAyLtR+bBVRgPtI0C1UyXBYOXBCBaV5CjB6QoXCwMkqa0BfS/OFPD2d4bzlLyvkR
rT+TKCcMg/prMm+ZIy3bProSwvDi78CiZevvYGBw0OQuEl8OaknpfwwZwBweiALTI3z8+cCIOuB+
BNwKpv1HBL/YAjNrq1lHi2LbyZCLzKIQY06RTajfPutDTcGa/9smLwC7WbHhLq276tmzs0Nt/YkN
kPbB30TWjP1fhHci2YXTqzMxSUoCBlhBXU4Wrrezu+2ktE0dMqrPbo72O8avgox8nrxkjIkcCoAS
2gzxCg48BDDjFdWrzqea42zajHeOQhyhQbFA/TjqEQkTelDR7Pcq+nWJddUe9DoGW1aMqJmoq7IY
znF7di8hi25Y3t1ZGDyo7rOmAw61dx1BT5GH3jwS1Az6XdifbfuPUc4L1WecNZwSWKno2ul3ZXSi
h4Uyiqq7y+mBgZv6GxuHrFWzJbtZGZ7PXKwb6roCMh+puqOTi3xN3XiFm8PEEOSPq6FlFgC8gaoA
No2jtcW1o0pSVz3bnJ3evxYFQwlUujy9ie6WJoh/7bi36V31OPPOEcaaQJvJMk7Oo1tjuM5/WrJa
/qfrP9ERh43Csp4Tj2gjprXkvTME+le6Yk9Zs9SwiWgw+UzaO9QA14f6lN3L9newQ6555lLwXUnC
2sO9Tf+a3lswAZ1sfkn/lcHV4ifR9Mc6v+p/OvxQxKIFC32X/RUowUp+GOaPHp4HzoCW/jen4bvX
f5R/j7V9HL3yGCJmEwNQmqgjNVixpbHpqchN0ud4PiSV2HxYrAdnZdUHHCrnrpWonmRafQy+9Dx4
xNgQwnikNfRNy/YTjNy+gf2WswPL6RLPTt6n3jw7mONKJrj9AAv4CWWtJssXRgEooQR2Bj5YUM32
ZQ444DenF2bh4j4ATbCLI5tIYLQKQaEjO1os8BMPSAv/i8nOzOs/Bo77ksG8F5cnmwe1ae1nKSsI
TfIyFZguXC/HUG5182o7O3z8Ol0YdOVYT+iXpL+xnaCTmuYnp6lF+5XKlGIpztfpUfOcgws6NWD+
BfrKetJH2kM6EB04alhBmIvoRwetmwFw6b+wdc+tsxFdazVP0eh+Cz8K7e4WuwIVc4bPewRGRgtL
470xL0X+mXQ8fL49481k9cj5z7Vnm3YXeWLKlOITSS6/JNrR42t6xHHpBkuDZwWb6Ra72MiDN2hf
AvuLeYjtvEiGROVsXSCrKoIfgjwOAUpbkCEhgjDwF6+UJIo2W+kIRrX+GKY7833qFJ94lCca5bVL
UsVE9djZOi+dc+v9n7L7yfvfRvspeOa4wWlqLgZn3IyhNA1SXXrKundma40GzuxYdCuW8LDhuPeM
fSsrn+t0LtHktM1Gd8u4m62PycTbMnkfQK6b5VqnTc4f7mxcQSsAKPjoXATeLwUKsu1+zT5Yj4RC
sVbobMM07X1yCfNz68HQX+Kyzao3p/2wOe75FlzdWSjgW0rKg+beSrp3EJ+xjuxCqoiwZWTz93kg
0IEN040+hP+aey8ErfcxcbqimN4D9QGPfAiv8UQ5Lk3WDIAiHgtzdG9U53K8Gwb/ILmYMtil5hu7
3sRmmei4DSlAx9s1BUdOtQriW8tXWtqcS4kzqd+cJVg7FaAi2s+a53navcx6qaf91Om7i5uhZnOl
diMK2GCd4w4D+3FKz2p4tyldsw8DgpNWPpv3Eoh75iTPWfU85Lx3eYocvZA5+oz3FU/k2EB3MqDs
3AOqW3Ez323jJNND1C1Iuanw4LQdzsST5CZLA0q39aNHnpdaXW4tXIzrmPW9g4QCOp7zWmFdtHI9
Ze8BgL7mye6/fYPrA3uT27Ifj181YxcGv6P6CCzYX+WavXRLJmqE6mOt6unL4oDPmyaGdwM1TMBf
SlLwxtNyIhc/7449zmRBShS75NbGZoo8jdjPsWpheWcp73PTE1gKfoSRt1egOfVN335hT0v7tcWe
RAa/TbKquApcVMrXQV0G9sMDe+WOtx6l2WA5jbhDi2iZc38kA1A6pqK4wgsObklChV31XCvjT4gX
ImUC4FdYfY1xWXEZO3xPZHwQCKM4mmHmiC1UGPVvAXBUzB41DrIs2pipvNoJDXso0jB77JEv/tPV
P4CdrJT7EAgoRmkv3XXo/y3Z+Ph/wwlplI2HNpNxP317F2W3ofuRXL4pf1v1+imOoNszeS0VeCdF
jxZK8ih2pdQJc1INH7IEVDgBjJtEsI2ZUufZb8HX1SnQAU/mRMyC/9Uzp9LtQDowi2KoX+rFLce3
AgswThnQ2YV80WLEXbRkCi8W6OdlePTTPxYqEb4ylgNctKxpHMiaEswu7n11i7EBA1E/T6wXEDex
ahot9Zp0HZFb6sDbQhofIoJrXbetCZPb3EJiBBmFXQiG9RCzUfxU/jrXwC1vKD0YhxXTfp/RsK0/
mB8tiBZlUl+5+pfD/ZWQE288xjLtn4RphddzE8Y+drFy4yh3M/eWQgYblPZO098uHJmuVN0qoTwm
L5j/GJ/eh3SfC4ypuj/HerX1fJ4fOLzTdj/cSGMWf8b6kgXAP+ZxrU6yIGQ2vMHq5oYfdX3mPmCj
67YUlLBRJRX1yK375IK0x0xKr0IFXIIswkiMOjvk47Pj0oxaResaa3BSvtRUsOg5Woi1ESGm9BJ2
+ZE3Epv9MRu6jQ5szDd04Pqa+dHWFQ/xa9SjWhXstmqBz0xDRPUQyomIlC9NGb2TF9V0hs+N3/6I
jqMpm8DEpAkE83FSE/EpSJ6BUG557tRmf2Y3J3N7k/k5Q1rufY9daUpWoM57NAj1EOXDZT1s5/Nd
RpEH7FmM13SxrU0Feb+LzoYLesJ4VmUFJ0zfmXgLkSN3HDzmuHG/RR8d1IMuERLORKrb+CWM3GXB
IEqZb736cEfiYligUWKAYjH5px6uHe9oeVKi5uQtcAaM8tZvp9gqV31Fc6s926w6C1CWSyYYHgdt
P35CppdwJZ/MF1dzgojZiWcgh7wALTneawobNRuqrLe9dd3yATTwnyromDigDasivTfYJsPUfPbm
yLBGR15deOuInX8GzE7lxXsEfWgIWMLG8pRlwd74IcrJKtLCfaYNIoDQIp2NSaC69qqdyKttm7X4
0pmbR+GKkcMyYRNnBsEphic3NH/LGvPTPH5iBWkQs7VEfeiMwA0W6vLo8QDO35gODOMdMAiDIUv7
jqnBpF/wS0PzGfWT5l3cHkzchkwchtnmPIRrFnfkqK3bogDFVLazEtA2Np9meSYsvR8ak0I23RzR
d8wdB3OHIVwus2YXGgTT2DDRpZGyaJjXnsrFYG9JWrBJ8BOCPqO+q0fxizqDzgP5cCqfkbnRxRFS
nfCuM9h14IRs2mSXJJQP8+9eubIVh/Esbt6lwaiV8S1BTFk8bMgGzKCo8YGiTakF+lCltZTTftJW
N8yPZ+76EbTQcJfea6JeM857dMECObnnQXOaEsfksBtbh3+/wk4IDIY5IinIioe4GB6RXVsHX/nW
4d+vJJ2SrMpl1R3w3DdCMw42LQ1s58vBPHhhyjae3ZWuSHz8exlK7VE04CEzG6orsD8SSSWiEQ6X
lj1LVs7rJw9axt1T/0hd+9rA6tmUNo5lSIuPOhzKp8o2jH0eEEaz4G1cSt/4xoJi7xLMKysn67WH
Ig9j+dgB+tjteXOc11Axhw+KIrpnrMvlpJ7dDlWmcTguFRaIdFHTsORNqcDQPBRAGtjLm031pxDx
yxSFEaknLAZY/52dVsJQ8jyW6a6htbpJrHrDfoaUODjkmIqTuz1OybKDcwaVJQt3Tk4CU9ZYZETd
4BrSgFYOYXVzTI5yOKA2Ug/bU+i0xyCkSHxK2vFBLRGdHAEeNfZO4TKuWvHonTSm5lZzycf7FK96
jyEhMcSfWQyxBLV44Aw3fTUV11JjCjG1Bo49nbFJPUB96AVpyJpZC8RIqCylRRo1Mq+1aMyrbwOQ
AH5r7AI/3tmINotxTC3Y6lAvodN+RS5VJfm/j0qZXhxKuhFfhESHHInsXTh9aGLR8l2uRGv97WaA
QlMN8llvfHCsnXwqpNXjAGQoZId6+jxYdoYQNOwsyE8LmdHJlRP93GayqVdy3BS+5d3dyerZiXHF
dxlQN526DVm25clvSJr2IVVUqrAYmlfarRgG8VYNNT5JhsgB/IhOb1lbvYg0sN5a59EyrTP4PCiV
WfsZzb+FredRQ8Rb8U1/whOwzoOyTYDK/AoNmy5Jz6Mu3sCZKxDYiNxjIo0B00wV7KH/vGS6EOf5
LFnMGU6z0d71IRRnb94NSQ83xTR/GOmlvSeXfop7Yzo3JjKiFERqMmb6I7yY4nMqKqDJtTWeo4YX
v4JCnqUI+ylbRmps/WNqOzGQpviPxO5KK3QbzwUnJRlyTverkHDBv88MKjWegz7eDw2e4bh0hvNY
Nrj9yQ6WGr7kQDoMQct0PE9ypgfLQykzCpcbj75mu+dmT9KHMJLeXGJuKjxSq//+wr+XKRfhyhww
zPaQxKOpeJQCICUlR2yJNcp1Bi2Gf6hx9i2wxB4csuO4Inydmf2q1JS65/OLFWdyZ1LdELg8H+u6
SeAbRi7y7fBlmjyrw8HKDk7a/vZREBxlSkKabu2N4+McK8GKw5GajwECJ4iKy2fexoq13REbC87v
NklsZjay686NFux1rw32CNbNuUmH8N/YL/VDphRTnXKxlC1MSF44d+sQOkx8PUFydnGvw5PE9ub0
KRbqiS1Z4PwaUdZeEC2WjWVFq5afwdKsqAaHr7VuJvdbhvpr0BKa0kLx7lp2R1PC+OX7zsuk0mpv
Wla/c0T2azax+WTkELtlg6OgbdZ9wR5uMI0nHM5lFrGI5QB+0kZftUUxsjiUB701s6PhDKfMte+Z
K/ZWiitF9zGZVKHS4BtkR5y02TOWeQy22Hm3/pREOwmcQ0nf/YmhScUGs/MAB1urVzRQ+vZvyu8W
ljQukvGScMutUxkwMcdXqWr9PkYAI6vKWTp57J9Z4uUw8T10WbmN6d+pkyHgnB7ILcs/n5pVFL7W
IHObaaCUUgdgB6KyvYqggXndWpc6g73UhwJdwkalNUvBkYfsJ53wkKPm3yL82V71mIe2xvmByDfj
2Z6RlpryhtG5AIXmxxC7mgmY8ZzH8nsQtsBhOq7pJoj4bZAoS1yD7irmeXrp7SUIC31n2/37YOXN
RbV+fQkN+T34Y7OzRpplk3Lg4SVYXfmjLp7qC97g0wBDV9hhuIs6D7kzz00kYuJ/8SQqMLiUyRk5
T7BqCPorHas/hVUR7hBGcypifbg6acPW2/0p3Sz4JP5DwIHv2I+jPTm9/PrvxYw5P7lROSLsZT9a
zySHg4s4S2xZR7aJLy1jjJUpgYHpkeyuhu8o8jyTvnRmwHDHoCEgxrjq8zGEHwCAp6pEtLaMYdjl
3H3kWpr6ZmRpfJk73hutCves5M3CafzkFiJQjVVKr56fWAfhyc+sL74MU8J37RaeTrWXAnYKtZj5
eJAHJ1nwXjcxlXq1TdQu196we5bLVoMNGWn8Z7vOO2h1YJyqKnCeirh/TQmIWQX4MVFyaXb5W6k7
4jpAjtGqaVx4lmmsMUADayaLs5IpSIcx455zx6o+2JzJF6GIR5rUZ/+AEpSxeXQQhtwRK7fqxJOy
M4anGQm2PC/bPeRAoDFewhUFFXIxJmP1WTj61xjxzZR+0K+KTFRHgiogcXw/XLpknjfEB8pVVLnu
wlN1eiSTlB5NBVfB7CyKD3jWSr8djpFsynUeY+V267E/5oHH/K1GaZ0/6qpEwn4zJU5GamvIAHcn
d8y5XPSGSUuHR0R2sb/SY0yrgW5+6Ohhso+GEyZFkE09B0/GJuanbQT4YXT8AG0DOwNiXzMrAr7Z
8IXaRn/n5HhvmFl3w6C+ymDEbFcIWirGAjZSlEVbtnRiadS0QkXMz7ZYXVaTaVYfdYjn2kxrcr4+
HmODCqaV5tXW06i7u36Ca5VnDTnrwJu74beFapy95qEvaxQ9ORo/ci3BiWITJccO0zIZDpiD2ZDm
sszbu7XREdDRX2Qnx7Vw47+BT9Sis+J1PA9uW7uMCXFRhVkagHnN4JowLfJjDOVG1uW30PdHSGk0
IqJvZb45HPXUv41uYB1rpKKbE+rkL+YrWASte5XxQncaBklAGrNIvdACTpIX1IEPtYJr8B3/W3dm
J1S/1OiibFo46gYV2eeqa17msuosdHD4EGq52JlRoNuiFQgLjSjE/JlGGqFX5pt3slAcgTl0u3h8
PjDuoubk8j30U4fAn7kqNDM/5wkcptLwmy+WRwDlh8lxogvNs99DiFsfnlxO22OTsTDOxEVzhmBM
2bdP7Ki2ZiOaJ5LNoJDbTLMcd0HXZaswEC+hbRRPYyBvU63eOmWQpAl7qmRc41VEons0lcy2vaF/
51FtrKAihPdIn3ikz81Bk6ZusrPqm6NIkmKKfjbVZ0uB/D2lXIak3cQ7EjZQNTO4HHH9XFszf2As
vjq39k5B2nyGnRgPbIlpvmOvgBRnvbKqJJyy3QaoWfBcNYG70JuK1CPKnpYlwVvYccY24shk/KcY
Bjem/WrIc6YitojI3rwRdIHzdCEz2c+6mii2lWVDSg2K7j5h5C/aySVt5EPDNVq1ajWsJarL6qNT
2Rdb76EtYMrYpHOtXAjY/v9ftlUJwDvsSzxAURNd7SxgQCIjgKgmnZRGZSOkzs/RgDf5bLUWkd3n
JOqGk2Nn9A8hFCRjHm948tZXtt8Vwi5STdkVX8SjUAnm3y/mF+G75p6J5k/eZJz7HP9zstPw2Liu
dvj3kqogAHzH6PHfH5iVWtIXemuaBjhh381rNSAN2pTSZeTn3mEMNZekSvdIKtVv2GQEh1E57OHi
U+03BlCaus02HkyMrq/9QyCiv3Zj6muWLf/gRH+qyUn2Hc6c+eP/vgxBKbHJNcbBBw2AuENpg6V3
GBIHdRN+TUGvjjtgYrZBvHLhGTRpgKMOF/Bvkhk7cR47rWbv1EQr9r82m7WNnJybm1nufnKolrLp
hJ0pM+NOGxDIMbFw0/cCwU+SlQLIMm2SivqQgX7Ykq6KpT23ugRdj7Zupp9hBjw1ULm1MgTx8q7S
7FNlU300pBbbnZ6rIgQ9N9lW92RIwziGPdduq5ubxhswBFg46gLOWQdfxz4TJjBVh/Algp/UB1b1
VKrhllo8bwJoBNu45BxsK4weWYiHSY+4kejbji19X+jWayHzGfduTEgOIBOcnrkp5C6SQIvGYsYZ
Z/nfOqnGQx+maqW74CgcC+JEn+1UGuHfKQUdQ8hC6kmokkd2admrQY/7baqNOTFgrTtFMc1YbuAk
G9GH1SOFQhylVrhuKwFayvPbnWPZ5Fw7CeknD7PttBYWjR1V8inMwD+V0fRiO6Zc5lZNTpN986JB
JaeSCgXVT/dJWAyv824jMZuWvSU7wDwn+kF3jXEOhWOehCOZwpKO0oVKgCLGaltxQFL8JF6LwA13
AgV7WbdtihA6Ga9Sr47UVdjvIdFyR+dRMvm9IrKp+gMU0ITD7zqtejJb0isOIgnPWUAONBEYpkmM
pQzt29fQTOpXMYhXx28B61tRf1RVp58bTlXMtKK7b/MvVM3I1T6137X2Fof1De91sIsr9iOpwi3g
KDlwks6iU5QdYnxlJPUjSgziCdizw8NQdeWvXUIczrqNSlzM4TRZY7hX0BINCYg+r9ApEKOnCipN
TMa2c3Cmha6l/VCdhrw4sahFClsD8w1+yBEHRDFcOrsDheG23ZOTZwBb6/RuWYNzzSyL8pIB5wg4
XPfqMU2YYD3BjLgNXKv0ZKT1Sm8gHZQa2aCgdypC+6SWKuh7epxgX03yChVNjvATzUfTl3SQpW5y
ttn4svmarW6GlZ5jqgogTYN3aQnT4q9BQEvNkOqFEVBS5fiSPrqnvHSnW2D4W5Glw7Kd4nLnEsdY
RX5copJ5zbaOcBSNSX0KPEWEVYFnCui97eP8ZZoA0QkbFFPOvX+q3TfXCAxwbbgbG12ChWmxT3KV
6AgczS2QQ089PAmK3BiOnVUw3gfhQCJz8peVU6cvfsOqwR11yfUeZLSBgqtyvBOGj0Uzymp6wExs
+Ak9VBs7TLS1XhK51ET6mcfReB4SCJGhQWldpehjlg5AmX7lxK5xV7pFPhz7XNsl8dUWmINVQdOU
yEJ5Tjmtb2K/RVTSp/yYCkq+e8g/8fzCWHjqKaWZPOGvsM6722bUPxwjh0M+v1CzIs9jHLIRaHCV
iRZYg9OPzDK8eFVHDU9Kk4qHUTP3ObODcnJITyfD/71AbXH2Nr1Ihmv6x6Hn3P7vBcwXLgYjJEVX
z80/GdYcx/X+98WPabqzeAwgBSXNom/7Yud6zTnq6ORgoMWMUjYhrSW86KZ2SS2NBqY0eG/ddDeN
gqEs/opTnztiC7P13e0U7h5RoA6LmGn5BPKAGlGDNTaovob5o6HNgdUSZGbvwqd6zURCsWvFxp3Q
FsYogApno3Nanj/ejPmF2DteJYPxmoHhzh9Mcfv3ov65YRM206phHIWZWt81eiEOqWv8ZgmNfUqj
8Sdz7OHQhWwHXbP0wIC21h4ENnNOdu/7SpJWUJGyv1Oq5DlArbqqN9/siVMZeZNywawHkCLtqmc3
AHXJLjlel54Jpd/8VXGff3tN+A0z8MJWLLgoinBc4PIs0WivAisK+sTfFsa8XTpq73hkk0PHs3cq
QxBzk82UZPQDDI7aABzyu0L74yskf5uaFhkDMR1TSoe02DW3/lCh2U2lhmoYHBGcqTbzQ1jlNjj/
qpJEyxlLjZ1jvjDMIRVZ+LdeWIBOZDRdTfqvilx3Aee6gsPIc6+78SNIxSLRQ7oF2ouCWbMJKpuG
K5Wa2B4sbSEb2W+m0uk3fUT01WptJBZvhjcNevJGkxj0new9QRDQffMt7UbWymDmD6SYhSFGp22q
35xgdNa1pz9NCpyekYzGRtMreakdvuuueq01UsTo7VgAsEWQXCV/l0JikogUkFRIi9VIOFoT7xiX
yaNPXqUSV2jz7Z+yTZmkT3V2aY2bId9l6hOCatPiqiApFj2abkjfyKMdmZ20XM6dxijJBPFtxB0O
17KkasnP6kOtnnLbaXe53XcHVWOd8aS57iQ0VL7xh997356mplPv+2islS6XnMNdJL70bvc5IOc4
EZfShZ8dje6b3TCarSx3PBWmIljVuL+5bhm3oRcb1i/SxzVHkphq6ZLk4TmfkP0zRptM1o6GO0HC
iPNFpJuXxJEV4RLWWQQUUMIajqXeYbqSTSLbk3xDQNJiElw5Oo1wcWI21FDSY/aQgU2faoYHfaom
5oxYxA2dkBsCzzM0haPri+ZSiSQDtNLF2KCRn52vPmHwq9vZPYRX85568rWVQCPSqnHXZFBnwAnB
jq4aGDaT8lsMmBSZLJI4DzOxS8vYPPSZ/6cfKgCmRrB2uI+IWUQ0ZhJWYA7dXiSkZJp9EFaR3fsz
pEeQbTp6uCzDL3tovo3C1W6m9UxYLDoQLgfcAaN5sN9KAwg+yfZ+qxvQra1o3yeUJhhd0K5RIpkG
ZMbSiP0RpcLGxy6trbJoPesEIy9Ha9M1aiP1uXrCRU9VD5Qn7ax0VHukZtJCsys/J0Vqecn4jiuL
xjfBT5z6zY1qcGtPvvvaucVsHrcZ2+egywvXsBhS9pTZY05faSIKnoyk25oQU7uZAoq4Gqy82K1v
WY93pM9wtoQ5lojB5CTnOOfIyiokE857bPWabWKIZD2QvYZVkZxxxVIMwE5wSiEn+x6HSLvQuQ3M
ggJRzH2ja/OEKgexM2NIIRI0cxRlPg6F7mgrr9+Jvji1lX7lzIZntrsrMu47os7II8aJaC/yRU4B
od3juZwUHsggc52Liraxhzes9KpLkPK1dG1xNnTxE7HzXgVdbsIdgXOkad0Nq4e+99lhvOSRvxvw
zdeVllxL1IWVpzDH9R0VgANl0Z0REwyjoX4da0pfhxNWdElIf1PUlr2zexSEWKUHQh4Zojux94pZ
Kyh/jblL8o0Vs36UMQepHOYC6xg9FAWTY9ERrXY1TFhKo1mhdErM8xRp4Gvt1UGzLZTCFi+anb9k
iGiCjoWXZvDJTGkphSvsBeiidTleAj7yTI3ul3yd9XA2tHQiYZbLa6JP7kVr7TvP3vFz0H4FxwB8
Z3V0meFk5UDwQ2KoLq3oxzPRSJy4/1Tt1B5sjZoJhvLyYPTUsSNqtbsYLX9TkjAL5XtpgF/RwszG
bE1bhl2AVRqLbinSWPBw8recdt4MjVooDy8ODpXffDQs3iqok7ZBGV7bQjRV1KGHDM7rgB2mctj7
246XL1wt0V9YWfdFHJ41vbMufVc8aUwNjiD1lcRvIKTzFg8sUlYvSUzqrHREsLH0teWjGPPPYqwP
bVck22F0H+DqvEMowKprHnul8t8Fpz0CErl2QodKEI5k6hnEg4t2XDQtekPoBUiuQ9+onWfV+imi
8whj9px9nX3YzG75m08QwgdLfDajFxzyPtMOzCxexxLqjoDIefS0cVxbId+WFtrTBkzbvSw4hZsj
6uRoxeye4kLfgwmmm56g+EA4zCx7yerolmfUH5idzdnKacSuMBCcc2PGaOq0f0JH9U7TOH1ywWKq
kDWKV05ICX5V0ixbz8e6WD3KckrORls806bj58xNBSbJws4eMgGKmhUJT8wCPm3U6ockUenWackt
GFNFH6ymLaM/VuA2J3oFpTFNnLcgVdL8YSqxxzMlhPUqMgJfQaguRowZs5nUlfpbyT77Ny7Mlda1
L6rtrXNIgW6nyDRN492ecOIlMiMT28OTqaov7BE1KdbwwzVa89iohjknrQWTa0sql8zvxBEOo/Di
yHsVrcaiqd5DbMfY8c+2aQ4festFOCGdAVz8GHyjX/oB+1ZwQDuWvJUy/ebEuZGcbL3mmydM2xvM
lWNjF4VEJ70yeExA8YIcLoPAGEOIwSTfmU/PZsZBncsrl4m9hzWr0PPY0pGp7YnAtz0GEYRcztLv
MUnBvU6pPdHttQQ4sXJbIABV723TFrAKEchT6GOQLlu/XGZaEhJ6njZkEjlC93FAU6wOiBCGXkdq
vKvYY7H/wwsIbbMI2nM1ts+GQT6vDGces8+SJ3v/UNrNrsGDSmOt9UqkFPO2GWX7zvWeutCj7ZxA
eO6auI8mzgAd0BeL3XdW+Gf2Od91P3XM0NNj3fCAr5Lm7gQxQTJ7Rr2E/q/stHjpUUsrpJ1uu1ge
mYGWT1nLdnNqCvI0GPt0+yUe+u8xWvtbdVKnQet2btaZL4SPVoD4Qcn4OsZk3WNaxfMJOZYntFzp
lei2DHTIVtU5/G2zwA+ulHuuw/JVJMTW88mnAMcKoGETOmBImazY4pBOMM1L5/E2wYgEhFsj2yWV
izro4nIqYhfNi1MPUotOrQFqUmcH3DCuSXfHCF5wFTAGYARLOGAFVLMe/f1AqUGKkY9NbrYZqGVZ
+1HAb3fpOmjzo9NVpC2Hcdy6GLtrn0ZPqhWfe7JJT5Dmd4UV/Y1rWqU5264zR9xU35LbiYfsZDM+
XcYdJpU6sG+1u+CG5+CJP2AxtGqTaPW7mxrsv2bPXyW4+eTnhAtk3EbfExacowVscxXfIUvYBAf/
0JOD8ME2bNJJOMUFHc1ej7YDnEIxoia5XTHYfS67h6e/lsUrP/q+PEfhmUbssNknLZPgOzlojQyK
/JFUY1LT5HNWQqSeC03Sie0BGq8Dfs9tZ4IECbLwOD/8h0057Ed5rjJrTdl3Ya7LluZSrHsruz31
xVNV3aD0c2zH54aoS2iR8lo7+xvJ3xFzcPWVmH8cAOxLVy4Wxc1Z4jYj8YPQxnoMaC3mUIsWUy8J
MNF2FOKNX6doIQhm456Qo8Imz8zdeALi67uXaSC0eC38p6m4+OfA2Y0O4YctDiJX7glHBMOWtBVP
A1rpEHJs7O3jEsZXmqz64UD98KS/4ABE2gQj0RDPR9V1F/mOcUS97rVNaXFgW9PtYngI7Rsf39yV
wh7lcetTmyifU52PGe7t3QG64mlKr6317BNahlCBAQFBjQ6Iu/E2c6l3vMf+DYiO2FVHaLB4mJ9m
dNkx2aVkTZnKWmw7T1igynPx3LFZpMCqWKqvYQtl9RelpC42KCVy0X+FnGMtQktYp9nKQQzYDg9r
w/mIZ6DD4j/tgHSJ9iDwfVMBD/buFdCw/MEWMi7aNSALt2bcuEOR4o1nHsB7Hw7P2sAqv8iJXQXp
pgTRhCfMWgMi4ueCmiD3YbN+HJi9rMSqW7PcvsOXjl6jV3MbXQA0r1hAxVP06v6hdSjc+92KVqiD
do4u2rim77FqDznyFl+NINCz4BE5HRxWUSpZ/8SnFpI8Wahb8Ny5q+gTdYlbkU9+hcfwN3q1nt0z
6Q/riXRUKxHIV/ztiAbuhZEt27/TssKThvnsD/e1+CbxDCWq/ju+xy/m7Gnd/A9H57XcKBZF0S+i
ihxeyUgoO7+obLlNBpFBXz9LU1OemppuyzKCe889Z++1s6iAS+GnfxRgzQ0xUHvDJLyTD1UsbazU
ebB9u+Yli7kc2hdS8/UI6g5TS0eFsEEBKt93pXVh8GyvH7QdSSfoe+8ZgOt1O7ASNxoAXDYte+d9
cSVrNCxO9Yo3D9cthcP4/AuZgsiKuRZaAERsEBUw3MEgnE+gMKwvEXF8+2FVkCxspjCrM7xBWJnd
Radgs08pOy7q5CSszThpN8kV3rBXM+7o8iMohl/ies7j9DeWJ2vyFhJy/laJ9AS2bBgn7ugAwON8
nJBJUTvjcBTSoyTvr9V+8LkTz2tAHNdh3jAisbkZ/cfl/kH+2nVHTh2Jo3m0fKCsDdVADoZPQr00
d7RF+0+LmGiRZNf5/+eXbaRIOnJ3+sovTVAncX/JOiXbGsm6i73oCNfBhbTuWGSuz87kgsLwCyJt
YoEs2jKAz/yJTsYpd2lw9QoXO6EDXIu0PhBynhBrL9LleSb90VzFRrezGR2FbN/neyl3v8Qoem04
YTY8Skd9r+6rHyIT8KNHK1kLHhFR/rq5fokbOeDS26tT2R3zaDl6CJSuDpFuC4dNbLOkpdcf4sm4
4DERyVXcSL/Ib3fVO1HF5ln6/FOOEAjehSwoDXJct2RuQrfUXp42vOM19fNX86wcqaoTV3wX3HGL
p3N75VelkbclCuFT4/tfsRi6Zs3h59gOx2uHGOGzKT8a+VWTtouwoPCNH0nIh0UXedw9E1Hj9qAf
8s2MqWNrZeRCoHpHHA96l6KEjcOpn3+tLPb9QcCZK8En4dKL5NajXMxRt2f3DXD5ls7yhMjAh2nG
SDoxT0C17KnnTxD990zSe9JqVjzLw2GYdsmAEjOUAafl9EbTf3Xvz03qSsURuq+FzL0+SzNdPZeh
KCPhsSd01mMsIvtVnL6truAakfbL3PFQYEOMrE9xC54LHg7DUvQnK1xCn8F4BN8u0Jxu13jqjnEr
eqo+rP+NP92/8aV5x6LNBUVY0oOFnULdQ0H8V/31Gx3S5g/+ZgSckjcxcj2qYb3TufioCCboMh6i
117bJRkpmwCTXlRcx2TaQ7+OWDYlbyErLCOv3G62+EFMGtQY32wrpELXXvCpmj+kMyw7TPP8HUHZ
18vmbngqRz/oimpAY4EPr6OSOWganDbuosAoXOBWWv4rNh+zfF6Rru+N9COnPy8HQkDIMlIyJdvQ
hbkDR2ihgKAC1ioMaxw7JC6pDYfjU5Y9EwANVEAj0Ff/Hsw/OSV462EoLIlucNMv4x9CCgCEwD/z
ZwcMvySAWF/CojTbnKua+Ugchf7BceyQAiyC7eXG9KAB99gtu1waIFgA0tArcf01gKwh65RoHbAp
sj8pPLnI0EgPGnSn1d6eYKGRuE5cBTPN1fDavSxLVMj2OKJWCip88DIZSEdpcSZWM3ZcRAPoQtkp
iPZIQRfgWwW0l3gMxZ6DbfDHEqO8PXhuojf5eIzyPHNhTRZFmFYu7cMSzaJxLqv3xvoZiWtOEpxn
30v9lz1RgCI6Uw1Lu0wM2dfYReMY3B/gYJ32825CwfIlUlQkdyV3XQ4W0yW0arnTI5y3T+s1YQH5
Z6XtVhLvBuVisr2rdi98JgWsP8iTNjJfYfJUejFk1dehNBz6bX8F2cUU/8xAPy285B6Z5onybn1P
+KwhrdlEVhqUzqRiuA20app3MO1Stlqmk5GZv6jv+YiS/pyaW7x/ffnS/hYmsBCH5+a6xOm2RQgr
IAJlz6Y4Rv0s8G2QzL3RgFsN0Bv/eG5P9NSu2xKTmSvipP7/cpMW1Pa4P4MUuzgucdMu7tGdMye5
D+4UiJmdfaK3r+SjDGxq3idpDDEIA/SeNhjnT72xeajxj0lQ7QQXVZbgzMsRU3pmBGseK9VlHSI+
FgPBG1sFUIkvmkSY+p/SF3IzK0bQUVIhOeOu2ufP9gsoHg9t+zw5/eBZQsBzKRrPtUeguhzfus16
ozOLJlGi1UXtLvduNRCR6pijU9ymN6oU4DULqAgys9Q9wm0UqnwXZ7UfoYAHhUmfJx0thz2durfs
kx8pxhSg8wWmDt7Shw51+vlNyuwQX8mpGc0fxCiqLidlUO+UryOt4bC6sx5HrC8O4by/E3GvcOph
vCZuST1jvFxbNCk6ggJ8T/QZeAQIs9V8igcaZ2NQ3OGbY9f0nwZd7mFmRn7e+S2bSudL8qk0P7Tk
0Op3fAgaYi6JunqUN2OOMKMlPHWRx6tfqtLX2qc/klkTPKdgjx6FnZHnl3sFKsxqkHlh6ZXKnxq9
oVNIKtu/iuwNOQydtiuFnDQTvYkci+E16lukSZUJSOwqWiSxGvlT3Eq3JGlbDzPrKWXm4SvXMdIm
JR7opJAQVL8Ad0odwyQD3kS2rWWgFZg/u09IOl2xzTK2hDh20y1l+g1bF0UEwlcIdX1C11bCabsu
3JDpvWChUMl4MypkxSDuT4auUuLfzxphuLZcjFVA8KnyalLRlD39qLvagPKgLJBZ4Tg294dlQRyi
L4HAh/94aF9zUX7W+JtHQ93qLNfdm+RQjwKb9IRT/cbDeqsiaTN53K6+ecFP8sLZnLNtrJ2Qa0Vc
zEB0yVGLRHegabBpNRZvWKl+rVeaD6WpJEf08WllTKEbaAKgknNbT3Qs2SvJWjUk+Lv0Ieh762F9
jxeEzeiWNNUK5Hv3LiHQiWQEqrjMy3hpjxaM/+FjvH4v65cWqPAC1rm85Ryg3WkVaMRL+b8EutH2
Iuz6LYcxW/RfR1eM8r0YsQkwuAOUeOO46vM72pZH/Wy/V/E+nt3WxYTuMkd0lNNe3L5i+bApEQ+f
ZMLt9rMv239p9NYTWfz8O0Bn7VfTW/mtx6gL9vcwi0Z38QYHw/I+9bDF0MP3ONc7DBF8RF6+7G+I
9rGVDR1oW7/cbeBl9uxCLrEh4fKqd7vzNivvCOOrTa3vvDYeTAybV3Nk9W14A9XhsZvsv6UNu7bH
TZk4zCadq736D08IhhOO8jbmaQSGje5Q40FR/dbF+jsqDgvV9+Ph0NNsVg7KXtf7OutpZu9nMxyV
WLP2nDh1OZbKi/Y49NKRvzEUiJVZSbFbETK96bzR5eyu/ckhIwR7dSEWx9IJLMhe+Zo2RbRQXxuu
uPqcOkQucnJsImsDGMpnooZI2DU2TcRBdsNILDZQqF4vq3CoHturFiJN6OegmiCDQMcIumyT1q7C
elaex1gKaj7M4VtxNnlwsdz96Meb0tloAaGeXAGz8pnSqGpIsLGQ75ODTlBt4UkMgSt/7kMKFYbo
pFwsDrJTdYnNuwfKHZslJBi4W9RX03dSOfg4nS5Ej7WBA8BHw+W3L6D7HWPXu1d/so/wHlH8cDha
3p5JaXen0rrXdlgAFzKuMqfsuzBYjbXkXH89j64NWb7M8J3kRhM0Tuh1fuJcbTGSPV4lAJhiS39i
0Ld9up0L66xd03OdrC+FdGPAsuvZoOXW7MglWAJEDWS+jSuOfhJfNlfLE/PdmB4ahfTvo0jJBIPG
2GTAJpcQDou5xqZ66B/nERckUwuMnR13jdHxLGSIAdffR7q58h7Xl8w4yKQHP4hg3yUVHMZXlHdt
5q/a17rc5OnXutuiEqJ31kbEcuT3eYDMoMGgv+mNCOeaHoMFkx39IP1hbmfAXjjlHwlLBrllmJpA
96OkY6unhI2HoHjRB2fu3Oa3zHei9jzws+0J2V+Tft0f3ykQibWs8Rlw9ETnEphdSAa2ArLLx1Ze
vTy5k/QACHwVXWsHXOPEHglvkHirlCWIWDwvI5H8+d0pbnlbOEG5nL7pWnDwpvdjDzuAEd71t/pn
7TGdZLbAQotMkLVB2JnPHwIBawxFW9sMmyLOz7wyOGuU5wQnW6Xbj84o2zOBavYYyx/PDZWm9/Ts
BQADB3Z9nbeLuHs2vnmdnujXQFrR+bjZy/3hjLF6AzZbDJ68+i3fRbvmOADa+GguUmfXO/PGgMJP
3+QoP1uvj79nZ+3tesnfzEsT8wL5G6J1VF1syC2zfrxxznwbcchKcflG4YSHQTAI4WG56F+KF9KK
2v4wpt9V1EbjxxVPg/NcsTSnfDOC64V3wZPG7wH5n8nxB3nIzuxn8f1N+RN9ZYhrY5scZZYZ8qEx
MHZaJPrZJzt0feYFX/gP88az7c/uK70qh+AuW3P4/Da8rE9cmSOwVOJkq9lKak/8SL9FTC5/1gYl
Ci/VvqTnOc6Oy99dt4UdJsX8rGxk3zzQZfkWP2SXfJ4921L9pt7Y+QPg4s43poTNytJvZy+tj9Dw
RBWIKDYAXc1vNXks9pT5423yGAs+122vZaVnCbtBR5Ko+I2gczB8blkW7X6LtMJZ3TVaPBoL4bO3
83kP0JNwlkLmzvJDhc/Z6p3DmFtE31fnk1Ag+720vydaXK1bOFVAegNlMSx08LO26q50SrKofgNW
sUOZ5IORkVNvHZ0p3fE5k9+tzljsKy3i9q3bt5qK8H7Q0VlfUeyA2k12nbWfa6SxzChuXf9Ty5/X
5Z12WYKAwqPopbec0TnBqx8Z9faBi0qIMQlh70oQ7DqZ/uSrADRPWGCEFOfPyFrKTM0bXtWwj+vv
4tj6xBCRPwEYNLNTecOPz1BantSDduKW1k7Kbv4Y/uRb+tbf8r+UZ4NG0YWpL+pL3GePE/9rvfHo
s7r33GGERpxVf3CqA3U8h8/X9j1XXXPP0a/8N+yWAH3had0KsRC76hmbzdGKKn+MESetH/2HfHic
KIpmCnWC/njEG/uxQ5eW/1uEEOU+lFwIaTsreGzKt3QPnfxEioCf79Pv6yE9kyi7u154ApooDVkF
uKffBMaDt9JE5mOnFY+GY+3guwTZ58ijLcarK22KF/lj8j7xp3KKCq9+vTX25m+yk/bKjgCWA7YD
bUNtTYdtvfXFF90/g9PkOgSJEQLfSoyN/A6FkiMpS3rzw1EazdNGdrlJL5wuE0cMv3vX+hYvnGLA
gEU8cO+cSXBiRHfGQBCItoifxZNyrIPrQfcL2BwO/BIygON2dUFs//Y/FVkQ5AKxDrHEpo6Jvubc
bNew9LrvwRMvRnAPzMZDzgFbw4WKNv5w7QEeZH8S8v0D5/fnJoAZ+bu3Auk7gQOfhUwnMlf5m6MU
yMm24lKoB2lPOzn5B649Ek7gyA4o41P6sc8wcp8TlD+8URtu6lA8Aj4Sj1lk+uM77ZuclvCJnhx9
h4pZPXUACxFhzbRTTL/RPMzhlO7YaDlrsqz0rWseuvP0Cmilb1wOiGuI2xo0M0GwDzc7yKHKltsC
tn8TNuW/+46okZ36wiAeFFv9M22yl+WVHkn+VVKHlD/yuHvsMzyu3vN0FOJ+LmxN5OgVIIoUQAvY
6Z9yZcCNQNtWqQ/iLBoQzW2b80ht7NTJLjlO/4a3fEtneArMG29m7EK6rn3cX0YKAR1e6Lv1JX8Y
AWvffcGq5REpbNkNuVP22LjlK16a9JXTA6KdTz5C/Tx9iicuiaG4ygupQsWfdOkIsFLsdrvCGiHh
leiEf9UvlZ5wrNqXVX42mgeIjfwi5CzQ9OudPL1oeA7FTWOFlnSgjjDWFzrj/PsucWDSv1OK7VZ5
DhdJ7/PviASw1N4PYAOBrNB2AoPGD8/Oy3XPnzCKqEWAAxdF+kg3ieBiRlDEKEVPYh2q9jSr53yk
O6t6vRHyXjh11oRF4HOHo0wrFoFO2OXQ90GfVM/mahlaaTS0uMyO0/JCYwokfeMadBUx/tE9G9hF
iq2oB4Po5VLYRmxFdJlRQhD1ztF0YkrZx2TOTc6dFga4qyyCLgQ99KEjFPMZ0wntFrg8ozcsJ0gC
CiEgymKkAfWABhe2Y7AgFdJxhgqcYqHzkODjF2PA/JdGHsQH5lcz/auu/6CKuXAPgELsS8xOjsjn
nezYRynf74i1wMLvG7iqFgNTcHZum0D2b5zeOCiIr8tXjWKsv0Mek+5kb/XmX0ESAdViEfd+t+UG
lc4lUz6I5yiIMKa70ln45qy6hMP2KWTiAEAAiNeFU5gFIA9JeLKzOEOaCtWjOElnfLsLh9KZ/rxD
vXNXghay1EK0/CDSrG1+E4OO3lzjxuBlUyXdoTEgQBb3NDXs6ooXifVPCcj7+X820XmL8/75fbdN
+z2gfOBItN9fLn/fnIH8jXOznFvw2UQU8JDbeYLzkH9byoQVqEV+J7NAFSxmagTR/f+zS+V/s807
ZKDbRFB72p6zPAaNHVAtj1hL0omYafLZ2yg33/HgkOW8HbnIp9TXPB47O/MgAURfggd//YRzcZte
+Ki3zzzUT26rAIS6JwVy1DP9SALDSQ9W6qcuERDUb2pUuqnbvSOhwazhkw5rZ188wwfrQgczGqEu
Hu+hgHMdjpQt7EvIPKHGcW1yGieJ3umxnkRbPTyfZcbarO7aRvGu7+OR8uBgndgdmJ6zx4xRGUo7
GlHsppCCiI8anQdHhQ2zhFfqmuRz2k87GdxEE6wPv/i4fw37/CyH5uHKHsEyMXBr7zGBUbjG9VsW
SaeF04tsw66h5hxvRSTT69B9glSPEClK7/6vot6ilgNpuAUtEWQRlvU3BEY6HRmRHavjCrQOj08w
f9Y/5fYa37dAV879c+/i6In71IXq6AxbzdOjZ3Fifad+FpiRti8Cbj6mBpBs+AAe70zslcYlXWFk
khBOP8q52ukuiWm8Cs7OncIsnI7wDxgw84gT2TiThuoSU3nUj6ADPHCxvjVgQTcjgK4OG72/hMk/
ZLqpL4UMlz9xp1MYQQLdFLQrsJPxCpZzuHLw1u1b4+ibIVR2vJsdmshTdxwOzSm/IIQ6FHxWpzbo
DpgjsLO/NzsItTAtU7/dPH/MLIQmu4hd0YD2KY4O6y73mfT2jvzNNG/bPVyoB+onai8JM9Zsw05V
P4cf0gt4P3ROLw1xVqH6SWA8N7HD4o7gjp43WkSHdAxIXeji2C/sOz9NdzGwNqSv6vF4G3/1jyZW
Ts1HEqV7sG+4s7Hn012PFg4O5i+vZUa8l5o71oyuIUzukAcz5pDizLIrcwT/oJGo38rv+q3/QHNf
5vwFzSkYjggRaR8hsKsdmzaMKvRgjvRPjFN4wR8gAimNiAJz+5hG+ONvKt6paUpXfnYAy33tjQIk
UXveMj/BkQcgi2fqI3mZ/hiWMdDDXEt1xzEHjydSLENjbY3Ku0NPALKlfmNWuZa4Fh12b4JtOFSN
1Nn5l/7THgnMODYcH/q4/M6/5UMSZ6/wkh5yCK0p1THUecqfRQ8i8cmir79F31qdghw1yWVFoHPd
3FbWKwQGi6/HHK5RgN/Sb/W2/OkHDl8TixY4nufCyZkXziot8+/1r3bTQ42VlfmhrXzBOS7I/tId
pJ89mEqUrghVjZN+vsrkBijonQ5Mi7tXWB1b65OB0ry1ZuRcAYBP2ddvLSIn+0EDEkzOx0TH7JRu
xdKnMpf+qqudbrvX+QfeghzSzOdTGv5oRHI1Euqj4jidwSCOByFgBCm2IckIVFacTLdX1dUH19iv
n9xBlsv8PUoCKr/OVmZ3+Ku6iAaPy3xmx63/qUePYGBSw5gk36wh1Dq6Ht0f02s38bCjusZOCapY
vZikbtoVF0ujFzF5xcv4kv22sXiTD5iZfu7h6DM5Pkn8o3k4D3eTc9P21xhPy2Fhseg/MYwuZ5iG
0RJmO5JuWBGSoAsX/k/uC0hCbWB7PFTKdtpCYWV+w4oyhNejeVQ5TbvFBp5LyA/Yt2yXPnGbrAqM
cXpbjtDZGV6H4FXmyj+Rn9z5fI4sRyzWgX58nJX9iq/s/Pxo+EHvD6prdAXK3qJQJiz26kg/fdA6
oEwimT6Y5mk37QN13gWhGU8QPnQeYOQjF/lGA3JH0NWp20JnQp2cZ4eBYBgXKJlriDajn9IlrpKb
15a92kcwxg6lu5SGv/Lx/s6+kAXC6Evo4dmH+6AWJ91OhwXBCNAtEMRlsnytabltx/ofkm+Dozon
00lmf2VesWyrhaAnhEN0RYQj8uaWkwp0g035MsVE0JCYfCo24/cjniLsmO/CWSQh6TQvToMpXCWD
GM++k6oi12+19DBJpEhERY9fzdyW+arZy4tYVyRqk67UV7ga5AIhsIhmpp6ugYYGT7kJ8htK+SfX
/9je0SHXpnXfrj3QGOXR4iIvMhp4KRhRfOzEfXDfPnJaQg95lR1x0dq416TEy9Lw3lvC3piQagGd
YQaad/etPmjMn5orMgqNkTuIIM+Uf+sc/fVoiDBPE8Z+05Vn8y6Q/dbDEnxoC3nqq7LRm2VTdd3g
W/W0NdJ0sbUHGS6pIU5x0zMV0jO12A/Az/G9CjKHVvB0ikrYLDZDOiLA4pklLov604jAbu7Q7Yyl
bPcmlqupgOXZ6DikSHiu8JDsdVN8hhkE04o4C1oqMlO/Jg8h/bndaLeTAaBRkhQeAh2B2SERe3uk
elFWNyWZvtxYoNcB87ygwIoeKglqYBIWD2tGxLzn5aGuQcHJ4coRexQIiSfesuDQ9qiqAApMkBln
aMyOniDAQ5455hW/9dVrqG6ra+dlrLwVFX/7KeuFQ6CJvTReV5LvtXJYs+GemPQIoHiMPc6TWaKD
LFo5Sma+3SRuCVYd2Na2an1lIm8bi7u6ksLDJvwjSOpGhcomaUCXllPaJq4hXKx59rWmZo5ielqH
Zk6rPEGB9MzHSobulYtXv1wzxDxJFsrrA392GXV3MRLFdMMjBEoll0B5sZuiSwgBU8vbv3QzjOYJ
h8zZehTnYUzOyBap/UlQ8otB90tMGx0T7wLSZg+wqSwKv71uFfy/aF09/pM7Zk6WfT+iw3wv3jEx
xUNburliwSSj4c2cS1l82cKUZuFOU2TyNWTy1R5xXT9iLLQ8Jys6DIEGvJkVkSKYYUGocCf5o5D5
FlmTY3oPaJDy27rgevyOM9ocGkW93Q7+9FSSAf1GIqlYhM4/IC858C3iil3+aYbZGPAONS9NiWOH
/WO+bi0g9tqdKIEloXpwJcRLoBJLxLuS8KD/GTiAvdC0lyGUho26CmFmGFF7p7uFqnSp5W37DPSY
w14cN/fEiOY2g85HlC+E/YcZVZ3qX8tDt0rbfNDj9rJBL+DlQ4EQpfOT8QHcFJcH7M60e9VKIEst
Sj9X7gV/wqusECnS8VX2K+4U+iZdtavMecdmmzbBQ708CuZf2vta6lsdi3Di1yjslZDYI+BZcziM
ffiYGHBzkkYK24fpa2/6VSKHLRFPSVsAlpqilEmgsAiePjEBxT3Z0GwDaWUtRbzq1m67k79MgnJI
eiQzfnUSIm6G1nuOQJcJA18bmUrKfJ/O4IHeEkOIjWVh3KkQ26XfM1SH0axeGXIgcuQW4KRah8ac
hc16Da4KwpL8PJIClKVlsNd9dFLX8my01rFcMYW0RJY68mJt8vLXlOE4t9Nu6u5xrhPFKwmH1S1U
cVON5aaVFz83OQRnkQx2lUskK56WDN5Azq1xJ+QIfZaJP6ajAbUoTB4Nzpb31a8NA5VPGdyxlHPh
AgFg/WSkIb8TBoN1RvtMWXM1hI/MJwD2mfLjoiRX5XdEnmMT3rV7KCqEnxPqp6SwVUolUJcbmaJO
3beBFj1VEMgBiX2ZRmqc/WPu9ggXdtrEmZ1dDTXhz6XlLMYqSsZ8GbQPMjGSLev+lj/d6pa8LfA2
+0rSvPLM9rD0tSt5iitHb7Rsxsm4l3smlR8qq1tfMlB5jii507VsAKEDqokns8DuoNo0X7TpgL//
NON8nyXrRT+8l4mw51jdJ/1LSUW0Dkj9LPVVOM3uZAkYz9M4B1Br8TW9Pdjve2yPaPvU9aIpdMZQ
uxrAE4hDd/TK8BfscZ2BoEnYX5c6aO6Gb7xJXrZwMsyaqKDWwseJYsQMs48GqLQedpiMkUT+k0Xa
hcNjr+vXAzqe4lTV01mT2svI750l7bZWl5fMX1KkkCStpSrFERiEWJAV8kjzeC5HTlopN+seb3RL
Z5AYI65+IFevwG4dB//DFKxZFWq9Fd5bJaI3/OiiSr5GGn04YxWdaubSi1x6Ud22RhInZRELroyj
9/CnG3PQMkDRSBq981XoXzVcXEW5XM8tUuFa4nyfKFscgW2P8Cq5XpC3ZHn3IqbdixXVuxEi/SSJ
mHbm1zl0a0D/tSx4wJniHoDb2nE8JFmcEE5QOkIMwlGVvZkZglL7qeEZrKUYmeKk+GgNO19Fj/hc
H1y3WyutO8zkFd0MqLGqPIUWIE0oRcuROTTki6cyFV/f/TqgPWWzArZOBLZAtMT8uCPwmgR+PIPp
hMGsUISyxYraL5tUhZ9qBmzIXXWwOs3lnn1oj+BqXJIcoT2B23BFqqyOBMTrzfuj09/+EpTYKlJS
JdC7B/g2wIkDOilSyXvYLflQBgNivDwQUzqZw/O5KwLUXlf0djUqJRJ0CmKSWY9K1iNJ8bpx8CWh
Dk7C0epWtw6qethxrLor07bu6GcDEsVg6lfspaulelI+eM1z2wFJfpVcvaEffxg2ChR6ngFV2gqv
x7YzsPcRZUGD3oR3bu30y6BqYHYUH/fJeXTjClqW52VNt0mFlRnHgilN0QEv0aUbKozY93AgBpn4
NOQ+NfDHMpTLFJGoERB+FuTMCgvUgwMT8qX9J+tAAzvqlgRzPdY+ORLuRlhpV6zTNUDI/X0xPGx8
kVgq7DXzFug4N0QRXY0puqADqq9+2xVBd/ctJCsYZJjNTUD+gS8X4/O+Zcb4CGoH0XcdIGUEuwlw
PSP1Vo0huGyhkkXaUkYWqPOCmjrtNeeKVl8gceUMr8kZjJpsOsvvJXK2JgI287BbpCDdDuYQCLlO
aYFqUc0J5T3jb/Z5dg4CyO77vG8ScpfphTwYZY3WSW4ep6ZAWKb9U9I1qqfxkIamuMYbYVO0+alR
+gPRjZ1GXvLirwh1VrUJ26mIGKW2V2JsONOPSlA/CsIwmpCSI9XCIU0iuaijO7dRHvZ6GWpFzXc1
qN4Ed9E6nhxalnnuGxkR6t1FvqeRMYUt889SfTeM+dVsphfTyC8ymBPN7Dbj6Bvccjx//oBRlZrC
4jFbOLHOfR4kBD5X5Z/etGEPn1V77J/FdK8HKQ245f5SK9ZLPlivqX67piV2Qg75srIXwgTXpUhy
QzfIyD/l0xVlx1BmPoVjAd+8yf3Mql5gGB9kGL2VjkGZg8GSZZfBGC+5Pl6u2IeF+jRI1hkD9Vn7
lJ8xzvi2ugYVL373ajHCCd2TwXFVhBOn5aarjtnLBPc34d22pLJPj1fZHojrq7IsSBeyulPS8mYA
maInWvzQTPGG8k1q+s3dKdTHtjVx/lYwmCnQ2kSKR4Eu1AI3pu0ox0IrYjIjwoMxPsM7g4Nr3oWV
ikqE6dVMyCLvJhrm1aswQSD68Wpt5Y7WoG5n7LGVX56mwYDoTDlMylOnsvNq4F2fR3+KrexgqlXQ
82XxrA98wbQJMr6qu+CTpWrw1Lj6Nb+0bRIaYJzujS+K+SEjagqNImg3L5fFYGF9NbKVdYfXNcBE
zTJT5Wdu68+k3OnQjbkSzuoVFQqAYFxQmrxr2bjyTA2kN1y2mxw63TU0aiPs0iZMVMbymuXLKvVJ
vgSEyueQ9mvNXheBpOAukFIdSFweLv0UNtyo8phyk2JJ5XGtJM65NEHIq1y7nUSsowpLbUE69gCT
QCZEkCrlQU9JCZDlvV5WfAFy6624yA5jCXVp+JulOw5du1OnowbBG88Yi4E3YaWqAOjWakVYmuBW
0M+GcXC7oXBTGRUg0rd1BZ9quvWGND4aKLj6CT1lbEDkHLlHmHt8hJu6ur3iAcYiC6vPb+jnGzrl
hjz4yQNvbLcGipCGZbWG+H/gx9PuffYnkQ5m9INSK4UNRqh2toZmJYdKaYWEHbmEe58LtQFh8Gbp
yNGqx4ZR8Ita1afrXB+hvO7xCO08Zy5En2T5/PE99EYsF+0uN9g08129eb6tYeaEzcC75V4TEJ2T
TrVQwJMATTthVf9ZEC+zueKZo6lWW4HF0tvB+7aYXY6ROHebx1Wna0z6bqYAHy9CzaJq6fFadp7a
1hzHoGIRutBFU7DsTJNo7qevK0EcIViB/v4QCTN5TyU0hg3sQs0IAapEWGiZStyjv2luovq1StvT
xAOLHYGktHB8n9c16hVEupxkCg2FbU7/Hyvqws/VpABnCuS+UPDVlka4yfHBNeI1e4QjKvBl4QTu
VFsQKs5j2GWlEhM1SWbA5FxfAe1nRL7RFyNQRTqsp+5WCLEB9DMriUH2GUiogi9X/5YMl+Ak4/YV
gjrGDp3mQnSvO7LSlM29OcCgRNY9Z1WQ7SXYnbZ2Qy+MgC3NSe/M746iAy1YdCRnTNolSmO+ZH0N
yE+ayt04SsE1+QAe6CrNbpvGhbhEVjFu6i6cFQTHPXlosxlDPYOKSfbi9yTBWjBIvx1p805fQIDR
B2sN001z2KRlth07fVsIbTzIVlw7aw9bR1hdCupGmaOaHI8rh6pakTZAE7f0VpH2V8pP0zFQlGm7
Ll10FY2oEYtNpg6bNuHXDIZ/qfCWn4BgdljJdkZn7R5rABHohEazn/egNjYy5loZjw4x2ZqxMaji
1ru+rc0ylpkcDIj0OKxKhR6buhEnbj5Me0Pu9qomb4kLLgEhIr3RTC2SpR72Hq3qYQ4n9KNQLIv3
Zttu5ZEEjOkE42tPtEmkPmXEzooh76C57jggTZFpVKu+mvS79cE49ES+dg4J9j++zmPJjWzLsr/y
7I3TrV2Lsq4eAHANjdATNwYZdK21f30vVI2qBz0IY1okkwkGHPcesffa8Jx7T+oYIs6bPSYdsIDE
LkMmWHV16TgM1uGpUmcnIvFj4tifaQmV0UXEg1wZDjuz3nE+5i0Hf/a+TrULbKUof0vscPksdyya
fp4+0f7YKNYxK6bTIMTnJFC5XQej8aQFYdX8V0RINX+nTjvngTjlwTwmQRIhEnbNezTwxkxbWPZZ
aIpbYBxgfRp1wLlDMgP61bYU3YaOICUHrUtc3GDOOtaODmtDec6cPAL2nHqhtMl1TlezzTxepJh/
DnEDQZIejVwUJa85Y62dDOyNI1fc7fFKei2DuFm0N810x/KJVkCqt5/UCW2pn4S4TheTNRoasMLv
OUC7OIinIRxwCoyFempU/VzRoDPR76Ozzk+Exj+G2DecQQjwq3qeZv28WuJ54v1mchDMegAFq33n
jNW1S70Bv1sI78CJxR8yLr7Q9QHROa7YeFi7MRSO3XhUxPyUWzTu5L1K/ga6o0gsv4ljUEKGU7Bx
E0x0ECrPheQbfnFa5z8amVnyRG7oVN5nxbq2PN+iF5Wxp8GOqoWPItYcBW7sV/Fx6yVqoY7GdRFd
RUdZgGULEXe8I9gVtmFGE8GRcK7DhLU9s24CBQ5luIq/FOz1KQ+pNGIP6IPnU1gS1NJPncNE0dEe
3UF7SEZ5kl08ZzPhv3CDe6F0wFU7ffP2BIqZKOwGgjgL/ZgNn0zdB+KzoQD+KghKwv6KgxTnLIt1
9QRvzVFN0WFiA0J7KZ+uwJ3MWGdfZCjpbGlwx86ZnOgrNfdyzxSeqCHM078E61Si+yYFiy0/lonZ
oAcAx/sUfCalZ2Htot4ioAFpT5mBBlICwhzDqpcYCeBI7xFHM6pratyUzxUeYunpbvzSBbIiGD8j
ypwM16hXr+Ma2KosKGEYj9qvth1CqxbCDVtQA4IuCwsvU82gavgftc7ExSGZV4LgzzrF6J+5SOyJ
A2W2cPBDUMsPUOsvUoHpqaU1GcprlK9XJYHGE+vXOVmvsGeusZP8ZLglSuOL4c+oHhu0CAoVQrFC
YVqs498CqV5+Tyv91hpsM4FUVoziViYyUY92Wg0kle5aanwZnfi3ePfUDY53pQS59oqlPgTFk24p
7T0BVMhp4vw9wzmDTTfeVD+ZtD0x0G9yijuZkCvrwJgsqMU5YM+lVyTTdsbTtLTbxk/hz7bB6SR8
mOyPkT7HIhEDjv+cOa8tAmGy5npjszO7VkdniRUaOgJCKIN6o3OjjvlqIrsWG+L6OYy/ZQsWptJw
Y74kQ8MdpLFEhX6SrBR+/G6ycM1zm5fnkdSijGiohflyJrHqJWZnZd0eqXbdL7ZhVTakFfRU51r+
njt3yvObWAPziRdsJ8UbaPI3Inqa6lAKL916Y18/AN1jB/YNlXvm0rFw9ojs0uT3XlPPrVJdVPKT
S1O+qIx5oqTZrcJ6idfqIuXR2TrAjnSZ/K55B2MXNau8L2akI8V41NLmSPdRUYPiPejX39G8hUNZ
I1cmHaJWj/RbW7byOZI+WB0pLUlOXiHkKAxGGxrvoSi2cymI5zoSz0M/ETPCDwAzRReOVRymzebK
Cq7WPFDH1e+Uc9maNhiUsCNzom54SQzJrppMOHwsIuZtwZNCjU+Jc56YFFAAguWwecvwzm90JWNj
sRYTh2dkM7Zi8YflQbUouzJRPJLEPe0NzCK5yjA/TAUZ/+XJDcxGvIfc33GWgHWB9Atmfyozd6Us
jCkLWUwqFPrjyojMnWIfOI2vUQHLvXhSLeWUyNrJSOXTrMwnqa4OMHT2yuKyIVMalB6m6qG95zHA
ZL+fqe4T8zjNFjQplFxye5SEKEyaV2K52xRpRZt7CudfSQhQPdpy2qAu14EdzWxHcmdm3Rbrnj4R
JtojiUI1ol3nd8bnGeoFaM3GUPtihQaFmS2+UasIJG7zldvcLBJ/Y8JBMV71yITYQ+oOtXhSjnan
06KzelmT0FK/t7HfK0ZGMtG5JrBZIHglO1crHyEVE9xmHM05Ps5pHE54Bo2XUSCf26vYiUfxmw67
bElBV31v24eseFG7uRKhC8je3VhmxmwcB3q+JULGLbO1swBvM88Rf8U9g3Vm3EyCVKIxS/y/mbnY
GqdtlAPoRxePLmnsaFvfAK45nYKvzkBCwN6rWIxAwdMmjm/mrO6XGefqCo0PlTkz0ErH4pqVt6aA
aFmKNyOdb7XQ3BTTuBbulLm5hgpCcnpSxDoXg40GVaCkHVKcic/miNFOMxdPTSjbadfkgYEIp6B1
XDTup/FtmaKgxE3NxLvmcWuQn8DpS4fpor5L/LSLr45XAD+KTNX0jq28x09n0mTVxNZRnSCVeVvl
haOm1PgZ8A45Wb1CIK38Bdd12vpkjjMZ+amMh2BMeB7WRjsUFf4XpLrme8pRLUiWvUjIyoce35Po
SExgs+faWVJDg+ov6bdnyUfiNKkQS34i4/GkWbzbfJqU9MQiY+iPEPqOm/Sc+c0UnDXVYiUkYYZH
u2h6e3qmFPOf9O3mCQYCKxm05bCHOt9JxSU3xHPS5QgRxhO0CfJJCKFb/IwBeqGfx/g4oRrGZg7t
d/kRiH6omTKyrTulKShRk35R9b0V7QNmvrVEP021hv9qZkrdoYgf847aislUn3s6Qe+pRluzk4b1
FG/paenxSqDvN6arumaX5RPgBkiHoCRoscMzvGAlQ5+sG4Q4ISbnagJGktYEXg1uZM4U/9zcfMlN
MMPxSnoaqI69blz5KXJktpj9Ud7uAjL9isSKXvzWBhXHIPWXloRSPLHairh9/IS0EmgkNjMRStuU
HWUzExEKZwBgKIWWSuuqyMuhGtzkqJ9M+tScVTsT7bG6zhpJH7s+gM9Y2CMCcP11mKUDydVjH/PR
1fxYxbawscdGKYOS1WBHzdCglApCW+yao0JMHHECS2sdYEtx+/eeuHwL1TNV/iOrkqOmYuG39RMs
Nmg6A5trOjQsoU8tzPRuiDmWRokw2pzDXWJV9JVN2kE1Rn8oNKxfWcBcE0XXgF7bdDVELHqKxRfl
SsdR0qGcJE2eiReDRNoh0jTYHst2kiEo54BZkNVZ9Qx4/WcrPhVGt1KT2NFrxSeJ3ECFUXWzb8gH
gpZdOhkN/DiR6GoyaPySJKbdndvsq5aAo8ajHVIhbEeUgNmXGHIt5yyzm6Pc75OnRXLcaJsl81Ib
mPbBYikdBv0xvlqftBSPqXlVlgDQWqITn6qdSmJ1W4J4CG5cGSiUMYNBYmDiGfCFhaAJI957JLxK
zCGQNhLWRpTJXoZTwOcy1tW7oqAKMBsIWzJr++kO8RdsyLuWEVr8GTfTjrkqpARiWRhT2/uKnDeM
glR22bbtcgKvE/FLXB/c2fsh9wViVcznFPK9AyZkuY10ai03bjVfqKJdqt8hPfCNuruxFEokXhPf
BV83TqS1EERranciwdKXPnZRAa+Fk0T9Xl0d67bt2c7vhOqnmrEWAKxBV9O8PX0ROl51nsbkvDxB
0FSYAf4C85GoHcOelo7qIoC8NLoBB8bgGxZhzL9aihcpg1qLjGkYzkkunob2UaZv6eTHJytaEOzg
yjytXOvrR9M+sm+BmAA1PSvm50TS1lN2MpyBdL2KpvDoF25a1VbTUHmONJeVvHUcxoSLlBCD8luu
VScN2JiorvtRYHtrNxq2BvWKTI4ogXCckfA6Ik/fml4LhB3Vt3YulXdq1X3cNJcNv4doHCOSguUU
/R8z1HEBOcyfAYI1exY/OLqpLwcvfgXtsi8Sbce6wB+7wo1mw2mxrYrWwjIzd0ceA9yIHX0qmpmE
FyJeG8km0vJAhoCGMP8zGl/AbxZZd6F5VUTeiaoL4WgGeotdS/Yys8dFi55egUawAlrWp5wpB95U
zJNTRazwoTX/ksFNEFVPGW/MocSchHBOp22z87R85bBMugXyX3QlyQSTsHRDjATZxCgOgkpoV0ND
WpW+otQ7boD0AD8pqbjxoB+u1wjQlfobQ+SiQ1U7YydK2jdcQeifmlU+CIwQyLg0HPOYZthTWuZ/
giMk76MV0Bjt+SeEUfKD5RzQnIrEsxCjb3y0XiPjV+xXqmP2GvjHPZ2uZT33LkyNkD2/vysqLApb
fxDs8qTNwWZwSCVwVESUyqifiH0mRzCLuIiK7Niv3bFfVDvTcSjUn0tLemWbQTCQnLLoEXtFpyhB
AI9grRR6V2MrQyaLa7ELoIZmdUm/6gKFC6JmV56WcKEtYPtdS/Xdupswnv4wiCY+bwpxy8A8IJc9
P1MlYLwUjqvFi5mI3+E4K1YUnRpooE1Fbu9G23j8nRDA0ggkSglo2oRQKtE0/jUoEROh89Hg7/tY
gMy9+VFaBETpciz6T1xPFa4fMCsK3AvJJAQD+LySdqtofGQT5SCGEV8D00CR5V+1hGCIwyEuQz3S
A5b0wWZ3bGISi3HmVlwnnLFK2YDgVMNxtYLKRvJBE9CfKxJs05vSLfdGMB6kT7lx1uLFFD0hfiQ2
90NgctOrDb4T/TSuGfTwgpqAioovcDvh+E7DVo6+ZxYfucyc/Ey9nK7va9ggI6eKZj2YMKeavTXM
u8Rf28SPHxv9QjdPkFN4NzBJ1s/CDzarXmzOwBVB7Vki5mKnzDhIgOtPS2ZwYUWyP5iLIymoMz1J
92uZ/BhsoAoaujrWAjGH6qO0QWLnjfbevVr5G4clWH92ZkfLoKoXI0/kBbYfsil8rP0+58nUtfmE
suIzW7aPojfe43p7M6fidVPO4BWEPyxjm9duUy9TEp3BLDG01Y4Uxpvwu05fGLVRd6+oGVQX9cK4
023dJsevk/zBML2OBMTG7bgTKu6/Kb22C3nAZWgZXTBYs2/w2wcOSOWqIkrVyKvWKkKc0RQriSuw
O0wFxYGa7BBJIRLqTRm/pkO4GEnoYUBR0uG97kOzqB9xm96hDTTRncbIwKrMUESw/iZifJ7pUKM/
BJlhre2jl0LsTqQPUOR07JlW9kxGO8K0WvyaAkn5tUhEgC9rkOG92yzIEg1T/5SCtOgRyfFjXFK8
RfFhy4KB9WuWl5RD3+0K/uAtjh9zztgUj2s/pEcZd14OEoGGNtR5wnOelSTLfXHyIM1+dyyKGAt0
4zX/iSBvMtN7XaTtJWFxZQpuRp5lRfC28JuRJAyqp0WO6KmU0bOELddsvjai/VQ0+YNZ2sCXpVew
p1fFGi8Zm71IDFsSTTuRAGoaixfrmS4pfFTvGhGlUfMlC7+p8pDYEQwN92YDDi1h2zNuE7aZOpch
FPBq14otabjgxoSyGlXaXZWyWzVnF0Ev2HLsEn4zWLWY5zdjy6squ4o/ZZsxdpS/9BKRZ1qeCfzF
O/zRta46Ep+9uau27hu1uAnGJxP4NMz0YNEbJ0P+gwH/Kbnl5kjmHS6B9mvKUPqUA5k5yFnPBgYx
9qf5yYg1wl2vAznyTE1VFg397kdD2QqdA4SOuse3WH0bC0j0KBwzG8O3jgtJ8CXFxEzLSd68/1cw
D0auKruVAtdyw4XNzIN8a4HcTdl4466qLOnWcxc3D4180MmWTUJr/6giTlAwxTW/IHxUlquK4TW6
r2VzGYTtFM+8Y7tsgBTo8Q/IjIHQRwgM9RkB8pqJhy25SN3q66XiUV8yokutsAi3M+Fs+AssK7yO
0ngqyarVkugoL9KZqEWRMYyIAw4Px+hULebTngAsyhg206NvPkMEM9aHa4CnUYvXZzDOo54XR5j1
wyrpD0g+APcAMlfRKTYJJqjHU7ZGx7qcjmZhQNBGeop2e98L5lFsjHDoETArnc9CKxhiqt40EHTr
aGVcw0xihjOg1Yuu65eh4Ulm9Fm81J1rRipr4C1M+Wq3jb9BtvOSRkTeBNegzN4QUr2azfTScnHC
aqRSgFZj5Ior/Mmeg6eIPQ8RUNkBbapkm3CL51S3NcHHvpqXm6chxYbJ1O2lT6vG8G5DiumgRZY8
NIp1HyIyuU0mvIeo/NC0hBhYzCQZDgiGAAPDISNGRLiN/BqIuN1ibNvdcm5WNSwtNvc15U2Pgany
rUrxraIMqmEN6D8VZDsdwU3MHCLeO2GGMkb2R5tzJOrHySqO04/SWycR6sO6YrwzyaERnCV99tGl
K7P0hDS4a/RrNvN4/qgSitboc14QN5S/hSIOqBq8p+1nK7KAVMSAkLyg1Dky+6+lvasCkbRLfZWF
T+Ccob4p90jj0ue0K5+sCbbR4G+G6IzabuJDJlV5dTCpFpmp3JWcbkf9GIfIW7S1ZVfWCXsJKW6k
MxLCNdCVEl6XBFXjTNgxk0dLwsvMOFQ3blvcs/b9HFdU5QM80EGWtEPLQGraEGauXXXM1v645NtP
jOZRAm+XPUmgSE1G6uMOOMI6/ZUqmVEket1lJuXmj/4UTgLsHyiN54ci9Od1qU5SbgAUVRmZjalT
vYKnMASkZPtiOU0SqjfpPg6DPU2db9UMAA5CGb8sVv0yi8a95YL3yrgj03G/RpDeY9NP53dA46g0
9T2JRMd5PaOGz8bf0ohfB5dkOYyMYJm4MWhZ0CN0Ej/m5mx07bTPV/UTFny6MxP0kZti4WzBxiEu
Ku5s8bvLnyx0lsiEfa5UpH0MFwhlxRYpBxlXPHGpRInZpVXbesfMu0i9oTBhRi4+H6elPqxBB6bP
I0r5keNS/Q3bJ5c4SjHUOmuX7gdH4y2J0apEMeQnoXVFkbwRxXBnqMo5MVsZutCDMItvZQoYitCz
Ni7eRcl4Mz70QC4B5LWY4S0YL6ByAgvmfBjJq48MIy0uRSsjX1ZQr7Itx81K5hBzw6dTfuyoFnW3
5bzRufPH5RITFNVXp5IBnW7dYn6guXRczfQk6yd9y0JRQGlcDGwbtnA1b0SdhsKkhiJYo+1est2H
EcqqAvsfRBU1e0kVPJum5K4FhteNvKcOCPTmV2vqY3IcGsVrhs+4JoZPZPa3ebS2JTd4hf4Ps9/Q
2HEm2SMZj5wFmsAgblQOItuLroA98i2qH0VzizYoajla4vVM2pOnJ6q3qbmPUpsjkTdCovos4RwQ
JDfh9/u7XDrSEpNjLcknwXBziEOjvAVyXwU9/CzEN281yBOtXMhk/Kp+WgtfFRwHtuRyGxptHyp5
E1Kqwm2mckUtN1qc1svIxzgLEkzyGyGQBeSjeDFubWVcczjP7U8CLYHgID2Dt644ClJULj3bSAYU
sDPIKHAr2d8VJQJ8g2dm+jTYfSzbI9sT6pamz5Ha1k7FMEDHNpM7EtOvLb4/0lm515ZwJ0DtIerC
fakkvnAUU4wQ03PDpVmI8jljepn2oYzUBCK1l7CHJf70LhwUJpujfq7HiuU6MnljvNd6c8vZoFGo
SjpEokSH+DbasyYDRvmbYD7N9lpEr0PqtZDapJr2VD9pM4ct+8PV0gK5nWyF6W3z3ITKQWo60yy6
6db7De9iGzM/VLEdRPkHUn6nrQjAphCe2YtG8gWRX7udZQ1ZgDV5i4QbW169KXp0RnTvRvn+FHR3
AN8tbIH68pD1wZ4PWRGYUJEybLcafvreVYrZHS0ePFAMM1xztXpR8EKq0Zcavy64/uUoCVK8ik07
8NmHbBREcxsWkxlq63yMVvPYI+LX3JrnZo5/jUyAOJNm/KK5eO80p9OlS4/EXFX8NJXPaz6Y3kIu
ciFmwZibIgSgXwUPHCagWgum5iybuasFqSi9G+l4n5mFrPlbnEcverM+LNm61Wp2jcleFlA1VBy4
q51olq1JA9x3AxVHS1ot4/io4BHfSWgZLGaq0y+iXuz+Bay0UyqgCuvVli1STI/DKB51XOb0qp3l
W+0aKj/UWJZ1RH5yHtwlbe4QWw8Ds8ElJxyR/RkSiFMcW2fpZpFYZUKFk5sRHUt/mcriuvBHm1ZQ
GDRIDcwWFWBkEUTFEuJT9zAoVzRqikDrBBewLDxSdDzjL4JBdIgUqJEzxmHZkaYurUcLCAqRczlA
G7rhXDvG8ZscTXYcz2+9ou81xon6Ir5mwooK6jT2pLIZ2V2y9Ua4Lkl1Ge5222jHBKtyKSVHAymB
DxD89Zm6yiKeTvWN85mucRK/8OQmUbmPPprztiqObnqFLDAhReLng2HpS/HCU6QYZngO2gQj5qG7
p414kZTinIXBpsxnAAQ9r/CgHruuwjKYQ8etSCwt/qCfdo2FoJpmgFBQ88FWnGe8XSz+0fP8MmzM
XBuOcodaJobLExWvykb2GcedUApv+LwqTLwfj/xSmxvPhwpvAJ2haACx1IPHwUQQvnDOKtYSrnoT
diN40pGoJ84tZIRs7zefRu40sDPK69gTyEuOV+ix7DQIOWbGOekFqcOMZigsSXCwUxHdOtxNXdYc
kwXA2tGWopgn3l0Twswaj9NmAl2h/v8gdySST0lnngjuOacyfLM5sTUefNMXxPlFbJOX+e1LqHC6
s2RZoRCaeD0k3f2qemtXZqiuPsoJSqHSu+xYCAWhZ0QI6Coa2EzBHcnSrsMMQ8zmL3SU8MF9cz/u
5LsoikSHKn6pfsm45pOEqdV74rb55miAYrQDpCqmwC+IzO1khf1gpJ54H/e6mh31cUOI88zisezt
gYOAzF/ZqpmdPvSxYhKDoMD4lZLR2OQMuGMYng2L+fWcgJLWGsw/LILzRz4Yu8L4rsbF6UbsM60Y
IrsKKzGHuRU7K5mBup/HYDZLVxjY2gd6ZoGAhT7A6KgTFgdcVon2K5k8cuCUCISg4m1d7xFr5K7i
7GovBUI69lKRJF0Hon1n8XUicYJeh5BGQhrou1aD64xJfXSyYkLV6KNnDa5twN6AEXYLlq4Pheo5
qNgZubAThx924fvps332U2xYLYGAaWTfuNWwZKrKJVvGBz8tDorSjuugUK+x6aiM1vPVcjGC0FvD
umd4NdSOxShQZ28sqmwGDGZWumdGrcfHOMsNe+4W21KuGqoDkUnE9LuHbDUnkotGzlvMS6vAFtEY
Rmvfw4TXQ2Wm8D4yx0tLe33ueuaOqbl4avXtvEAyigyYglaozkco1cgRUtl0ZETAMBCfS/ufigmf
pPYHuWSSXwnHbJOPTUzG66Fq42suZZeWn7aCraRoaGJK1hT9zN0M9UYAEPB7gr46lSSyURCqtlLi
JjORDyLkRaMNajzpqlBbps8l+1ZGXx5+UoaxS/NlUehZ1p8o+2jzUzuvPNh7ZnAFb1z+HiUXw/or
rjl+oVfecOHFFBHlxZ+ZFMralyjNJLh2ezwVhzoej12rhtNC0V/nwd4U2fXj68+X+8rWBhC1s5W/
Vvr+tH0Qy5cdkullNJH8MfuVnnn0rDtG9YsAkh2ZNAtht/xlRYzfb6XpNBgTPLbpLCzH4dxkbp3n
bs3aMuFRXMTaQSZrtfPBSq4ICpsK+GgmORsJ2AVDCOsuCSTjgVahPqQcJ96h4RsswcSKtQzjhZjJ
elPw5wsubwenAl0MvtZznqAN4HgzdglTcS4HEpiYFzGMX+7mE+/IHZYatpGNdrSRdRUUxT5Oo6Mu
A6NKj4gkTLyveww+Kr4EgvvMpLsg7uIJGDk0woJLNOZyNM/g/RHa4yOoPST3Qw1nqoE4NKyO8QRn
Mg4hyZXVUd8xjyTumHElAfX/WKvBU0u9dkjMJ0uTBXxOb12+ZYiFlgglPHpjwtii/iyWX6r2tykN
j7hsfA//1AIPtNJDntYVdPqs+Ltm8zq21VjoO+JiFX9iWWrFud+uH6m4YkDdbR+ETLwx4JRYbFPI
qG35sa7Jx8AcN4jr5MUaGB43xWOq5rsZ8KHA2VRUr8viPXcuOmTkuUPuAv5LLVwdYsgW66dCby54
eDjneRgm9Waa4At0VgHr6vCXspv5AOGALhTSXja7Q00Iape6/xTkYWG3q56j6uEgORa+REXHaZ2/
Wtqf6Ik7IWWEm+SoMPtWKHf/wQaTR2Yt86pwLG3jcmAttAz1QWH9ga73krXpLZmBMcD+HTPhnrbK
CWcXuVAXVgQnTbOFlHS/VsCIJOHgGW0UwXYERo7RAqTlNDvpe6SpG0c0UlUKLbRw5dkcIVWA3R21
fj8Jvd3dE0XiuLHglhIXqyCbAnadoNBaFdo/aZcfUCWZ74Utxl/jbL0CwkOgp+H2ZLmIRiu5NdVy
RVd7AfuH6vNnqZszTKF/VqEgkCyi1O500gFzqCUjz2KaH8cUJdjIpxQvPDG6CrDEvST/njmFerCe
vE62YOTq3FkwKsUtESkV9M2H7iVADCw7QCZy4kSX4W+bJB4EIWng+biZQJ1W+5/cFMh/FdDKpy17
KKvwubYDMI0eySWemh+abaMaw2WSQxxmXHOCQZFaTjLwrg6kbWAAnDAAysyvy4n0Ah6CSteDqdZg
CfpbMV2Z8lwB94GWvHbLx1sZCrxozVIOgE3h+a0uTOA4d2VpdsLi45lUlrZwwmTzJB800ELGAhx2
kYloMC6tpN8WnDErc9dBxoIs6m9REr1DrlmPSzq4amUF7IRSqsVeh84o2dlbfrTgtcs8wj0Fh7KB
zuZfE+DAqIeiXDLc7I0lxztY3W7Y/RONWpfFKo5rLgUvIqCTbTmDE+PRg7qZt5d0+StOoA0jUI5/
elHy/zHS3rBMJAMH5bvd+121Xtssvwn5eJMb9QYk4JT2YFFZZHdokUbdiZXUR+mxy8GfTIvGJ3g3
E1gYq2WwIeNffJkvAZ991JxzeqkRUTwC22k0+U8JiUkJTqwdstJt5ATIN0tbJlYlbfAbIz7mE/nv
f/2v//O/fy//Ef/U17pAXl39qxpJxE6rof/Pfyu6/O9/Nf/9ff/Pf/7bUBVZ5pumKEqor1RJUvj3
v3+hDov57dI/HSqiZJLomUy9/a/RAiwaaxLs8XmE7puDUFP1Hlo1Osib4so9bZL0TE5sDxWkXhxu
uwa+mwyaN7ZjEC1wBy7YPbzk2Hyo+d/m8PyZ2fCfpSJy1dPbuHpjwKkrEbgoviXlZwuKvM9n0ioA
gS4Y51lkaagJc4xGpFkdlGYJLBlWRy3bMlmq2ZDYnfxWtr+LbkZDq6O8iYNZIWmRXipvi+tcDFej
6q5EZlzVv+ldS++VLu9OOvewf+BeFRC4wG2b29/onI2B/ionEvcsZ++l/AJkj3trN/7d+sitMfEQ
6eBJGeJWdmFjBR6DpdHMl4yLp/FHi7AOZjzDRM572/h1ZHlix4Sg4b8Qqb+i1R1kprDcBNlkW/jf
e/7P7XFd9ONaKue4V68q0IllOTMyZL864sxWryhZb4vlxKvyEKP6pVSWFzyfbsrCZWEBj/RELRjx
oXBJBXfJ0CMyjzCKm57WADgAZmtHPWLdO70ozfucGISV7WXlfUEdF1v4O5QxZwvyO4KLE6U8fwhJ
KZgPwj2HKbDGQZd8Fhh5samJ6anRxaNVW2Eyl0QPzwGxQX4HOY7NgFmYYGOGp/T5kJvQtAd4NwJ1
6Za4UvNejD8yPitcsBQWDMJE9xn3N4gJtT3HFeAgi3EwRfUAdoqzl9Gko5KmnkseJhd/u6V72vRA
NNp9EW2nicuaAMoJioghpwcdyYM8G+FKFSF1BID/0WsT9oEfZQYAElRE047QMMxlOoOwct9pxn60
7tv9ns4qw2acf/21NkrGzE5tzD5c+iKMU3rGLlC7yu5AqlPSUcmBfYE4pn9H7UHsLEcwH4MBr6Ds
L+kgXJR4ueKeb6FDKNUdycAmDa/plOJkNZDA1xHfT8hTXsPCSsOimANDgL9SFL5UYll+mtXXBeQR
kcQyH3OdxpUZze+pbxibwxefFTTonddyE2YbkDu060mp+6ZUBcbzcCZybiVeYazL9xzx5mE2JTv5
Sm41JLDlrd1Ut4iIpfCa1wn7zEP8HsB3AJpu8gOQC5LAwGRXACNM6w6C9qHWFSybMhDm2UYliIW4
FkFJUIYmO3VVfZJcDvWGRANZqtRLgVp+mPNPfuh7LlvAQqsJ7/hoMt5UeSpr3DvxKJ7WXDjRiOL3
1sdXdP6vqSCw0ZNoLqOX+JAXw6kuhGPvzTFwDupX3QKtuIUdUOH1Pu46g5xIfbothbBria+RkpD4
ugDxH79tN8+lK/Z/F4x85QYpGajn//+olAzx/z0qVV2WLEkSRVNTZVKx/udRqVVjJ7FB31i6bH4s
qAHS8y4uAjkaD3MCyoTtXqb55lYGRPgw7A9yxquNgYRJVMIu0kNTWZlaP9hHp2Z9+pgOCylDBPKd
EridSw5XHc4qPAHyBcmxejpWlJe14C8mZzhVYjcWaNQYLiRSYQsJ/BAsTba2VAwA03N/LqbxFLfx
sTXVYEapU1XqaaP0WBR1n9uqUJACAaBHBwIczac8ptcOJAQS1knoStK89CMZ4PWIhPQU3yTTdJAw
JUPyLsfLm2ZykIBeGe1yQjhDx0hikpMLyU5r2IOab1tVHRWaxFY5I7c87sSrfjDX2umpyS3WB9VT
Ofekz6oHcct9IjIZjXltDdgVAUMi+JrBHFtlHXHJiXjOrorR3ySxuZN2aqvAniPkaczD9A1S6mic
q1/SlFzNHREkBMQW9f9l7LyWI0fX7PoqirlHCN5ESHORCZs+mXRVNwgWuwre/7BPr5VnRgr1GcWM
4jS7TzdNkUkA/2f2Xnt9U9P4lX7t4Rxa2bn38H+JrgtGiSg9nRTAPRFQp7HqT6U5BS0B6GupXZe3
EvxtdZGt+ppsf83GGmlFctdlutz2ULOi7mLpRVoQ3SjDw3EfXb7eeDmestMZ5/ymyvj5scB3AVjV
RKSHSWghurmOtCgJB6iGThnTapwhnyIssNYPnLWEkIf4GRho4FTN/f/iQrWfZ/bfznRDt2VH1nXT
sv4fF2oxIazozDUn6vgvabnl2RatFuBV41cnNVGzPkeb4crLnZeEyrOesSYiGeLxtIKpVg+Tm2qY
nfLIND+ZWrJcUcmPlQ8W5L5YvePPPNh2C10/Pwy2GfUAd0syPheyYZYsyBsLOdHol5iVyWjLDR2c
4OhpJ83NKVhzafOco58xdSwt/JShCX/iuUHfNYc1N4OW51zWOaHKM65VdWxK1YFIKBZsvHKk4qQh
mVhE1aRHoAZHu2guGm7YqXnutnXcbM8Yk99YGK6Lll/NG+Oq9m0GeDPv+AsGCk8Yhf5Y5fmSQyeU
dmKtAraqKzDzSTcgioFx0w+xOUcZBM6tPa1X1Qo2vAiCUwK+Pvk8L/m7XLUPBmOt07wticzak8Ew
HsRePk6tcZy81Z8KDBcrzU/evukiAyB9SVrZk1jxbHMWDlBNnMIBKJffyjK/ynVyIR3oaFa03mzd
/Yk1ytQhbxR0S6T12KL3HLyYk0ov8zwJ1E8QnbuEeW3sAJ1AWKDJ7Dv2ee2EqSc2lME5+lbB3rUd
o8y4ynLMjG6MaHsi8EcGntWrE5EFHJZvZBYoDkSICb94IzxKxV0hJyftlv4eJXHrPmoJlXjTXtUh
u+RVgYvv5Z3xGFwCuRWH//wS1mRV/+drWNUMLmGLv5Os6ljW3x+2G27RbcG26SaUAvYTtsfkE2am
p1Hvt26DfSwvR+SnzXHSitP74OV5g/WahgeXSa/tO1ZcmYnNyd4/tyV9flEJWzia9/4zriDzbuHC
cyHF87cGHaxQlmXOfJxIYFDL4dwL4KEqA8XuYlXOpT0hWjf6ebcOtkuaFdfOeELAcG5JXkFsOe57
mp43e8/vxxB4WmPo/eQzJOB+J+kO2ERQR1B0nQq+Tsrq9i3+3bplxfTwc7mm7eKjyAiaZQ3snwU2
eYAF6n1i3mCzPB4PmslIHIO5aHafzcocHY1WewJTosR+VaQBN+j3sWasWBaQY+WK+JqVkZt5qJvi
OGQQO9kq8dxu5CiFx62P5a7uuOEq96ywdMhVshgmV23fGdiHVSlCqVlC67sEQGrxBpjn2BmoBk1g
ddbgLar8VPHi+wJ0V02uTWhK4aLbDhwzuQ4rY5ZiW481YnzLDBfE8gTtIq2cmMDGCPwu5oof4Ft8
2/yhAX6JsTkD6r+OcHdqxjwM7EwHQpiB2/w648yEN4g0+SI9UliOChL8FGyKtAXYBBM53Azw45Ue
OpsRUkyAL+PWstTQyHmfPIbML8N1ycKEifEwvSRs0NIUFEGL6oIBK5MDHOweiExvhskXaQgqSVQj
T871jZPqGJ6K97di/I77AiABQNe+D5MZShOOc5lAZz+VkV3EiDhj6+SYGQzu5jyxptdYydeNOCdT
f9bzIP5BzKib+ugG5pogCYIaQP361BQ+zygifYn4JqChCBPchryTKXvxtuzEeBvyGyO13PplPeGo
qhOyLCMuKWqJcXPSd9ZwH8WXyiiGXycHqgtH9Dkh61JlpzFeszIXpMOkKuftOiGIlNrn4H701gn4
apP6iwq8C1F62UdWex9L29eIiOWZQ5FrAN3Q0X6AgaB17jtgLDifOhbQIo9E8dMxWDAqO3YA9cm4
mtOAv/+s8kAvDahiv6qqhCLDYVc8hzOJN9/lCU1qy/6Rqkm446H35UV2x852N8FOirHp5KfRxPJg
7He9ivUnYiI6kNe4RPrwoigu8rlDCW+CHMaDbaJ38UcsyvDY758lQ80UIF6xXjphXWQ0jZYFtZnx
hV6983t649rYZSUBMGJgugDeeH4liCAt63uRSC/bpN1Js4vzg12s0aTYoS6E25rvCTo7UQXoHnxL
eXpqHPbGeAPOPF3GTePOg8PxzpWr4KHIe5fhqwnhjpVohmkPW13B6bkiRkuqoDcqNy4eisKG88lJ
1S0ABntQv0nF74kcte4I9eQIrGYu3rLKeuvz7B114m6TOxTtYUX2CM7mRmH88acB20ITYTahk+64
HZh5720HSRZiHK8APZfbuDkoOFpUlMLyZfyTqwVVQ2J6KrGR9rnt7POwdB7Pdl+9z7HngOKLbNMF
DfDXcyj/j4m8ShovoKcsuzXpdcQCr1A+6tIJT/Aa6ATCWM291GFrZz/XKsNtqYTF+GUu+HrI8TC3
89IgIx/YPwvJnew3TiiUB1F8thq8F4wTM4UEwB6lNOUCzbfFXKsEnSHTgDPhe9bIuPzO8l4r/RIx
dgt1Hwiqaj5wTTtS/lks7oYcYM0x4qhHTm/OMQhdcoWWCDpX1qbBQm+mnUYFgZF8lQt2dZb9shjo
CbIIQLEVwxru4Hm29/cUjj0Zv4cS2msRzoj19e08AhGUuPr6ST5knX1wrmeZCNXauiPReKcTJFQS
BI7FmyLzllpHbZaPBbFNgwqrWFkOuBCAlSnrMXEIugB/iGlKWCpEe64uaUX9D86U0CaTVTgTfhQd
SiaYGRUM4/C+sNnq8RlKTnIqO7ZorXN4CnA4XNYIJ2OE/CgqUjMaEzPKUqTVBSelgm/C3bpAlZnC
clbE9V8aMxV5OEnh8zmA/YcOb+L2R+doVOZFHhC71miuYuC2OqmDj86Bv6k1d0PYL43evpK1uW6R
Lfi1z0cu2pQ/YJjJX1R3U7wFGo6fRpMCS/dqQPyKG789L09TOiXZfMHIaSckwKiwcfkEqyXtaGEL
z8rvsdQ/Yt2fPifQLMo/wniGMtgkxy9Rf+rsLhQAyWyCxUn7qzSag3yh2rTZwNgozAoN9kpqHI0H
WU2i4wZ+Rxh8m+klTEO8IGsvjXuyAYw7GrZ5lCyk0TpHfyl5QydwXblk074tKy+SW57ypA0ZO4QN
RL5JQnqbR1xuUFBgigBk9xckxtDVeDESee8Qljw9o/C2PLC5J/hNBQaPnq3ZzQVCGMkmbt0tHSwk
tHSNdUwWt7hMcRHlAAmsT22y4Sm37MesUH/RU/M+OO1NduaLCj2ZemLQfXNgWmWxfzW3kDbCGKOC
WU3eL4dSJhqLJJYCoeUqKccJvaJc5ycYReUhETZCofGyMtk4UHR8ztn8+ZNAcuY3pCxmU/1gFZ9k
LLK7Hwaxy4hlMITPEGl8Zith02OOOErIWPJocNYwEU6AKt4fX9I9XrDMHV/6W4+qYhknBi1Umcvg
m33sz8YUaAm3sgXZD4Zj4XXoYHN0sFNClgI6WAtCQmVl0QohIWWGsak4KGamSyNz5ke5ZIxqon7R
A8dRAo5f/KPs/mI/4dxcB+K3O+HTfVqIndcNNpKheusP+Lb9cpKIQFqvhlReTExvcnUqBjmQH8gy
F0bFqQpl5HWjDbXt5Ej2DAzt3sU2zXTObSqweBxGpTV7BC17JMwTVknC3M75ucyMMJ00KhGgN8tH
rQ2ebhMnbgXpBVwYarrDkKVH46lgmG03SUOOtVOjwQfQrKOFBwa9+T7D4VmiY1nBN6k/gGmSTu1b
KHIHTKopJlWQlKgtURWQoPPtgDe6iTCue4I4G4iNoW6wcAW0CKUrIyxNaQkpwNyfN98OpmgqIyzc
lgl9rQmIiSI6zObmYEnQvD+DIUmXQMSWVfZ5tsFg7ylZpZ/zZ0KxykHB3Iyg3z6Yl+miAGlSHouw
L8VzZEC3IB2bM/PH8nUokze51V4JU3rF8/nAc8/zOMmBoFHk3GZvJr5WtV4n/Y9tE8azUXcU0qPR
+0dcuc7ntCg70CyQfxiB3DT/ucrhqvJkz+LvAljJc5nTqIyeYxnTGtRh8pgM6gbRY2yaICNuPDU7
r9WI1oQcM0KOYaAvaIRS7N5TGlXo+wCo0BA9K7xFvekgWuZp5mc2fQxGJUvFNZl9+HH+jGOMxUjt
z9shh7xXL9zwv5v7UK3HVK5PJZG5PCtdGeX2QiLZWEPglb8km4mb3iCd0E+Oc9iACnYceSVTwiJN
n8wMKn5qAwUO5jgD7iBRi8bmCHeYmbgUdWpyaFgPLG1zAM8CPUODqLEU7R4YDmM/rvqFxTzstH7I
3Wx6mTnGpBQzFLAEdeAqwQNW96zB67DAf9OFNkM7w4fPtJ/H93iIPUp0L+6zY/2ZWUW4IVlrkaxl
kC30PGyfMT4UHHx/R8kE44ewdAxM/gdYnPuQM77mvCNBK+2paV/Sldp8eUOMQNdQnuI81AMpTC0e
+U4SOuR5g9EJDWp+1Wa7PfxyJgLK+EHL9IsN7DFHyiOzILSVr0bxBvLs+hhrDEwliUHKYBjkG64H
TMpHNSvPsRguFFltua8q8OtDYDlbYAoTXX8aNho/8thhs4N0SDH7Z5K76Cxdy6q+0Oyo/CkmEDDU
WWM9BzWlQJ+MR0OAoPusLkYGqNUjT64hRJ74EaWD1uTPpXLH+3nvVWiMC7FOhbhL3/Ur0JogHeug
a9JAbI4P5dTL/+I8Bx+1A24iMf0rKFQMNgX07HJHCLlfXD613N6NiKyAlRIwVhmngnTlZLIuOb1U
zX62S+4w33YaTxmWxoeRWmOxUUnEHyzCWbbv21klUuBtmHlFhl8mexbuJl9rXp9EhK2Zo5EjAL0C
Ie0ynoNHL+ZXTZ/eVvlsdyVC3w8Wq0GxEH0ef63QSxMDlsg7a5SpW7BIhaRUH7W1PhaKhFdLY6QM
xdxxIskOB/ZSKzBok3HmbEdC3KvtOj6pVa1zUSvpIkDFtMdSviy8uvikoFmEDt1h4uzL13xA0PDd
te9x0geSOQbGogamBVkKVQvH2Yue5I/F/J7RTFDcdZt0GDsuPx4Sq4YlHtx5Nh4JfyeORxycEUzx
8GqyYLasF2sbgmU6dMQ027TkrzDUDsyYvila9q4TCvWixtyytY/L10LGBrmIslFmhCMvnB5oYE1k
Qwbb1y/WgAVRMSk3F0JWXhdqq6tcjldbfU2s4TCiIm/P7HptCXmjk4N6U4JKXAjTK6U56nCDGmUR
ltTXBjrO2tJP1XK1NHgT7vpSgvfIS5S3VRTbH6NYww56hrMOcC0uPbVTKrB/AdRutVPChALTR3wz
ZmJyyPKg2jQNuIfLdSvrW4yGASkKK8UVUTW3LgclLCnPDN5Lw4Ytwp5luLRWd5OZcFQs0EaJnq6b
X9XYU+MGn4F9tMrmtNIhJUjm2PM+8XTMX99loMGy5YrutR/4vafKrc23W5J8skWKtk1EY0vUIdEL
i2aEaJVwzoCpWoE5qGZAEHeZlbASiQDJ2LYLybO61VPASXbsVgVR1hj/8XLuFK0JiyoBdsp+2egO
isSuB2dwIwWpIVyt/uz6iStSC6vB5GmC1UmSwu3X/DbZ1Yumf1mleluQcIKO95kHjsZlTWESF1C4
oE6CCpBs7awnJQMI+5rY8tUA+awjJHMmhY0LWryW7HWkJSOrIawc+m3T9JCxz34qhWdc6o8lT46F
Xh7mHzPsFF69vfRVYpGkXjHAUncIWbb5NP/YjZhmMFnEdI+qFC2YQfT2Z6NT7dLulgiK5vSGFcub
HF6KDMwhgOmSoaMzSzuV7Aa2WMEiP2OmPDUHBY+rUXgkcO43mMy/XnqTA3fFfZ1M527s0WWx3dz1
+XiSu4w8cCKpqsu2zeduUk+aw9DR2jG1RuOcYzuzoraOqRLip6s1XFM1Knr5oOnVnj5kr6x7nIVJ
9lPkhz5ePX5mX71+J2jUSjRq/0Zk52D7rVfaY2rcIS/8jXOm0NhRtD+7Ijt1LYFjsRKBADgYZwXO
Grlw7sLDs3O3YNpvth20bHvBekZipR/5nFnNQJgiv+0PM9yA7fE1HU5A1ll60Q4P6LolryXccRwW
/4MaZbaoGE/OudM3v2cmIc1U1vSJceKxaw8cQi225KyYE6Ao10yyyGtRsZnkULxi84Ip3lo/bBn7
yzMPNwkX1lcqlB8bqPeDoCKHQnV8PiFI5cZlmFAGLlgMJ908DS7ysoqivp7enn9qTICgo9RhaU2h
EbQJ01dC9yDWuUZA8ttIlCbKXVlPHvkXoUIfOA8VPhyghGeTEgCAgGCNFAB79z02CJbU4DS60O/r
d9nZabVzL3r9JZtQfsD8aj+g8Cevkgr7FtnlafXjUfmYvFPef/PX9odErtLQQBbsniZkhMf8vz2K
HiAuBghu/C+8LZ6s4aEggAvGWtCubL8vOofYivpqy2AKp8HMOVbR+yrT7C9fRb16tpn7X2DNc4Zp
jFH1Gw6y2GHfqfERmJlSWWFy5aerfNJb1N86T7L+pCZGJHN1dfWVVuKllbZHWoRTj8Rj8L4Nm+Ui
RVhb3kHb3aq2uGWmfFXN9Mq9iDwVGLPimyjM8CQCQPNJeelinqsNA+zMzXOkesZ8xGUYTwqYdyzj
V3bUExMh0Hmuo14pgmA6cQkRv4iyp+SIxOLkkJiBCNBmIlICtarZ6T89/UWI+UuH5pitn3W7nBjx
H0EwccE0lNMxl+LgHBoAAgXe2hzmZ8qUh1VHB9ScecDwCUFeJTCgeecKbQTLXbpJK0q5qTHvy1gC
VGiZKZ0rCq3GadwZ6aI90bZdZtKHGgbN/CjtTEKouvntMHJDCiqiZJ8v6Cqf4XBxEmoErObmM5wX
pRkRqVUD+i9LX63pzRb1kWA22mZRl7cVsYmYrXe5rT9sSsiFmkXoXELKDVAa2HFaIm8kKq/Enj7O
9F8JBUODCXSIKKWjqSIDaib1L6kYaiBXL7wsh8JlMc6DCl2DV/qh6NeMuWWcQnObJo4+XKXAvGdM
Qkt7Ts4EBnYpLn+yLXsdqNW+fa4e8P2BLChYfg1WhmwVqNJgnEvVIgkPHhPfwvg+/7CIrZfWNiKD
tRdOJCfFMQWrva48Ok+jCTtWye5jpb9gVuAxpD7Y9r3Fj/EHn1BCFzW4BOPG8W11DD7wgq9rsGwo
IlIRNpMROmTzDoychlFEertFZOwJNB349OEVLzDnEK77M4+OusNwgM0KEBn7F69gMpjYQFGW7php
pFPoqCKg7lf8d6X3P3S9co2VJ7Xqmlcc1B2UdhD47KkZ4KzXQmeLBdJR/TMTpJHxD6KRSwZ8Suxt
MXpCD69KNThusha4JfkReCgTkyMGmh3RwdFo99lsXTdQeH3aI68EjGLZP5V25jn83OVOL32z7ZdN
vHcU5fbqV/ofSlhi45QL1w5RmvPCOYCqrmnZRBZR6zhhFUPzVkfa1xy+iIy8+zbnU7D/DTgJoJXX
PXndwB9Kbmug2/oWfhsl3pcs0KH4titCmEQPec7g1i2JtnluB+CQKIW/7Kkwcx6lTIMAyEV9j7qk
wYQO3nkl9iHVsivrsq3Hg8TLOPCSCueyQCbqaA0IB+0Qffbbmd/PNkLubClBNMp17Azox5wvKK9N
4jnCIFZPtHuM+6n4Wgo2PVn0bedYY1LYVlDjJGdf/9HOnUVPv1w4Q+/zd9llLpb9vvd5pgCLPKUw
yRJEpzTD3GNFp3wUJ4hGu/Wb77uXyAJaiV8tnP0sLZeBWFml/9U4qBSb2+LM9636s8lmJBfZoa/p
hGWs+TNp7DJGfQOIDkm+ffPbHjxt9Ry95WnC0+ojqdlxa05kfydD1GoZvujZrQhUyhHTZkiIgMyE
yRJTTX2sQ0Qm2lZDU2xBSFSHrtr/KJM79ud3u/QFGoESADu7EPWtji9ZYh1VTTt6CLc66Ty7hBbZ
QFo5kkDov4lu32LJsy2vyuRAtWcOmIBML525E7jl1IQVvB4J8tJwiUlX+1MhZcyxH2SwkNgiWPzI
DgndfNebt/Taa1X53kxTqtGUpv1Ga/azIUh8JDRI8ohliEvjjZQJ9lJNhvHolkKrEJSPhNKYOl74
gRJwLxAFkwWLeLSRIr6IXLYhkdQ5IxIjP9QES1Kus/ICL1Cr1Mq89evn2GifVad9JtA+GM/wrSlZ
CvgxJn2Vya7xCWticAp6U4Joc9gbqkYXTJyubb81+ZuUrS/JyP629tCfLlxGGcDZOrBN5xV88Juq
iT0m98ioGG0gsJU8jACEfVQRgpm0Ng7bHoHvQ9fEg8dqyq/Ilo6gX7ZLuV2fnId99pwPNtdELIHD
OsZmHWPkUZEjilJftz+jm7aEZ2Lri4nw5nLj/n4nBrdfmEjDJf9yRsbTeXL+kdocCCvIZ1hEXIGD
Uke1M0Yb3x8FMhqR/crAMX024bQq2uxczT6/4Wc688OhIrqVinOVJOW6ySFPnSGb/EViXobh8WdL
/YK0LokpEp63bIsXfX4sK1YfnkUFo4sS9qPNhLjfuDaeZ8+XKQL7sdwzzfYa9nYKa+IdGWkTAvtG
QFq8TjolpEqKrROW2hIpa35oGEyKLTtCZcHFqz0JDDHdNgQGqXTRy5uSH8t4aXMBQnzXPCPJvApt
cWvH+1J9nXno1pvqnnhY1gZyuTw7bE/pjXjKkBCgWHyvKA4YuGJcQGjE/I/YID6rGMeLbSpIgGtS
vFuvEp8dGaiEVPJoN4Zdz/50zcC6yQs1qeCpiVMchig100YE0wkgnCuJxCuI6SFCuRmu9orspP2r
SAnqEqdVpH6JA3rtnMtkof8QJbXdPs9mAoqghCVykPCRUleeCZqMTQiwGxhZrD0E+CX5Uzxr3RuW
BGpcnMzPWpcJZR8CpK9ulqSPajyYSXmyh/goJeQTEipst+kRqzgsTe4W5SrAkbWqElrvqKorfB9y
AO0xMFrG99u9G4iqWPVdX6FVQXqMDF1NU7zq7FXJkRhSx5+lHwPcBqamwvRWCDZm6y6XFEJhwsy3
JoUV0z1r09YhXZKs3niKdCU9SGI9jCrYxu9/iw20xXgphnDo7HM7OBCbnXv7pR06yTkkSXwobPOg
dcahLLZDvJXUIvhjeykqJjVCB0K6X04LKbvNLdb0l0k954A21rijyNsNOnRYlExm2CACIKYM+HfC
nC6eoOQocKzXd4VT3Kqs/QCar81A/basGvW3Yt3eZ+BAWyM+NBDwBBPglrXfh2V44FROVrIYYegp
kw+Tzh/whceW5rkw3NqPxdhv6RhZzw/AnT8tLEziBjKF8IVK9MYJMSshN0ShqCI7org/KTlR0QVJ
tjxHgHXUpkX1m7zmzQse9smQQ1khjyEe4zvaTcILjoOyuI2vMsfEXOaaIQycAvkFANsR/SwJCKuA
Tj+iaa+hMiyeQqGdIrQfkBhwSKHbCuEJqcCw1TUn2jjFYjrf2vn3zLpHoZCFV/6SFuq963/mbAUv
lIhYCw6L0CMLSl0McxaG2DNScAMJOMTjIRChzcJSaWt+VZ8VoSmbEbsjBbFYudnSyzAdBaWNicZF
dxDqTLsdlLRs4dNqjiotslRwpzHjz70+sGVxGRQo99xmE4nPnn113lSR8zz43s1dJuKgIGZoy+Bj
5mU4j2QszG8952FZ1D4nmzFlIeGKBfuBZGbsTZwV0849l/Mw7eUZ7TsG43jFewwVScKeZP9lbtMp
Xj4BxFznKbmM5Uti/ympRaheLEbi/bqX6vcRCUay6GclELteTFHZr+GAPkoedd9wbjwYLX3Bk5fc
6QteirZ9OLFnO/0HxSIB13IopI9psA8Vy9hhg2MVE/raGwwMtGNpr0dFDGAiWP1q8kHE1cEm3VKm
FIGFu4TdrX6xNRGlNt+OAgvUVco57LQ4MGVeVxPyFyGFslsU+EkZlJg6E6bhTYWRaWr1Qa65mcAN
l8Yj69kiAR/OKdrPfzJSuwelOzj1dJgtnMbaVwdjTXUoqyfi1dGpzUiYA2HCNZKtUJIBuAjgbwk+
InV4ifEXOGmDXeU8avF5wMGwzIEDxEDbZR/b072kks3hEIHzqiZ4Ox6ZQcziyc1iBhHYpZ+9Tzmg
90VkA3UtVRgSshTG+pdAV0YP6Ur0N4XioFZuedgyN+FM0VrcesTKUM+qDAXt4oBa3gB1ljMpGPG8
MoyS9PljM+ePSdQfmya/g/RiJMhkEGjhzoj/TPCetZr5DJhxqUK7n7tP9WxOITJMpC81THEFQFE4
kzntIMb0nyt5fpA7CbXaZ41Kn+v8A9EN37SqkmtvlFdZ9NcWzrpFv5RP8p6m9pAAK5H7ixQrZ41X
QHcVUQZJw7pvoMmpNn/D+lbZP1qDPgC7HRRPz3qFKdTBWzXLA2G+O3Wr/bsDBZQQO0u46DJJq6gB
wGAz8eDMxhshS99UnIB4V41Irs3tage3Tc2Gibvam3T0eSRvj018EOnm6oRRbgPgS9feSjiR6cGu
kQ5M42kxwUzD5RtKnAP1dkW4eXuaSbXHAzgzgyvbqI71Wlw6lJ9ihghQkXpn7gkWMIctGHjLlynY
IAzBcNNbLyTvagdTY8FZk0QgKCMLYVmRs9+Y6EQRmA3aFAGk21uQdzhjI2tG1wzsbXMTd7Hrt7wQ
8NxRptOsV9fc1shpVgDsDn3CTGnaycwfhmo8avV8WPUZAcgWTrIZkohZOD65GpuuH6RJOdrDSPXU
sou3zuU6XVSJnqT4ztxC2l7VJhRfrcLjKkWrLowDiQ8HjVu/9i0w+Fa3eQwd0d5AY1106j9oeSqw
U7FncFxs82uadq8lRLuhvtHcLbMrKLHsjSUSwhKvloSfyf0z/jDZcM7MZmDx1rC2KVjXPAcvGysb
q2G5/cx1r7P2kifJCZKFZ+KzckbPWNGsJuN4UOWbo1VXfrsEUVSKfRonDhYT1TsVKKYw6slhzc92
Vp/LYcCXNeCwiHezW2faWcOFPhh3x94Tdlvk97QXt2KYKb/myza8D30bbk51qnX7UNdKNIOCGx8W
yaLMVRzENhBwLYbOOkHIMdoK5G0F90qvJYGF67tfcAn6HS6wKW4JMsSKxspPWkt3U/2VVCn5o9bV
U+8kEHSzS0LiEG5VS/FAQ1obD6ZRPziUsF7Way9b22PahXV3YSYYEcootpEITg4Lp6e5wV+apxDy
29DMt4CYGcgdxHUEaRXTcqLsssBE3qGvtv3RHGdMgk+T0YizGcvxYCHdpDPUqd2SVvOkKfcraliu
HRlbLRjUHruiBXHD+qu2m1Pa9Meq7Q6DVkX/uWZRlf+jZBH8kqGDxdAsg8XmP1lp8MLbdpNCHYx/
axryGdxOSzHtlWvqoOoykBD0uN8zZs7k1ylj6aUarDGmOZV6z028Dwjd6JnaAV4yCI7WZsok2Hbz
5C5q/jsC8OcK0pp2Z1+qqWW5SKFSSNeqsEJnV7ysXPJxqx70DWuFfHFmXtr3dDFOWai4GwuTCgGA
jTnObEa/K2yPjRRoTF8HvGC6sEu8bcQPWOPwrzIGARYgBYbYGtakJCjdbNez9etprfoWSJOVsjtE
uwf3fWgnzC5zuB2TJzbrbZ2VN/vWMC3SWGQtYRR19babQMhNsv2uSe27zvh8KiMTp+8kUWYqBiMG
2HL1IYXoqanEqGFAYkYt1WaA52/PgUfyMh6iNIbeUmxR+r7Wc6RetUkEA6zSkUYCB2z4JEZUZ1Sj
522vpctdYC8q+xuKXBaPw8moWP7av0oVsqAqCODqA9Un3c8wrks/XjuICTsFL5/QnSu2/e1dJ+xD
kFJ1GRPhS70ALEqmFK9dvXixQTQG+2kiAwsBZAIHt0mH9yT8E0eTdjRC/mgpuIu7aEXMjORdIe4B
6qwcsqaPTLjWMis7XXIeQ+w8JDbcyakSzhFPLftTNsji2EFxXpXtYINwlqnXbHJNdwl8LAEd6mhE
ml0cMYmo5h3I0KsNLMqwq/D9TlZjFEP5ZkbmDmlydBTjv7zk/1lprjuKptu6KSuO7VDGOX9X6Zrl
3GuVmun7ZE7PVox1NixQ6F25RD7F0+7cNdc80gP7HJ8n4h1G4h2MMcfvv13UA0I/erER9t/TvI2K
ECZ7PV4/GYIn202PbTQEwwRYZu9aA93RSW8YPlwYoKOhri7nutfw4tX3BBzduGPlqDi/akMH0ogn
fmgwEmUUdbQ3FXIKLIk6R2p8zhiKmUSWGLI4V3l17cEnoA2AhJIzAdTmklAh02sfVgqZgvFvUT49
eH7mbbsGLnsUKalyMVswfUl2XaX0mrrJYVKJs2SjQq8IMwlzuwZtVevg1DHKR+pZ7SPHSN6z3ny1
8uZhGtM9JeYsVw7jj1Qm8CPdwtzoo+5bLrNgAXho1Bn5yEtYjfunH515Zjr8gontT0iOykQhDQeG
thI4qNAsJTvay8NpoAvlLVc5gi1l2WuIH1PLwRzKkldhGBpcSIhSGDgrH+20vsdQOnfytEV8TiEM
2u/mJJLt2L4sOYkY8hZ9MS3TaGCyoEDUSKyfrJF6AJKp7RtvoNAas9SXaCtnrvKWp0S77yTFazBq
D2yKxVn/lZEZ34KRcWWxhXNJcu6iAWLSwuRav80fEmWRINahf7Do2yXPPQEWSn2M8dfpbMKRkPY8
ZFqkBX+tWx+Mu3sJwjQBImpD+8OgIXfdoVuGqAmtU23Lx3881v/73yySwz8sk99NCw0pScU//eu/
Xtvf9UP0v3+L81f7P56f+n8+9O+f+K/n7LtvhuaP+OeP+tsn8fX//c93v8TX3/7Fq1mQrvfxd7++
/B7GUvxvM+fzI/9/3/nffv/jq7yu7e//+S/fcHXE86slWVP/y7+/6+n9xPj5f51wz6//7++8fFV8
3mPOxPa7J2X6r//wWb//F3Nnshw5kmXZXympdSFEAahCgUVvDGbGeZ65gZBOEvMMKIav74PM6q4Y
qjOkdi2Z4pEZdHczgwGq+t6799yPfsAdKn7j+Zde4PouclctvX//t+l7+4n6jegTqQLEcJ5QjrP9
pKoZnf+vf5f6N18oaL2+zR9ypIMhta/Hf/xI/eazDQa+rxwaoQKv6v/59Lf/tLf884v5762tjrT/
ZNgStud6QvA2tLR9/r7t57/ztrppH7d26jg7WuaA7Biy+4y99oq6c1fQIVqtz2GAgjD4kX1e+AaI
PbK7cAVttTPiOpWPMSDLDU4CtQinWmjPiukZc1nt3GcDjAJF2HanbH1oJXC6XPhffjY/r3ozyqUP
i/GApNW/krUVh8q4aN4H57U3a33WobGZ0MHtrJlWc99oDA6Co5FAcr8b/Rg2SecF7FREh0O7PlVy
RHwar6iLfczoBWozG30hvi1gKTVBCiSzKWITHdYsy2nBsaDCqqzbJo0UVrkRSkKL8sCDe9m36EyL
9KqN6dsbFFm0iqIR5OvQkuVQczRxyidw3IgresQr1VKsYcO4FJcrisEEEMkFA7CBlWEYj2tcfjpe
cDPRS4TTPBPdtMp7BvTfTRtxwhlHdVjk4+iVyE+YbXmNEHtnBojgFdm3keYXoVQDCTxvFvQ72htb
XiypxwgWDYs0qZM+M2GDOl6i2tTD5CLYLuPzxso/x7bBGmKm19mz4IOC0vMpyHZBz4peZry3wglC
1RXHduyf56x9S2KX/Ewuet8imZkwEy8T4gdi+c4Fk809UrNrKEUdg9ypCg1Ds5ly9Jjg2SW+4lIB
c+FEc7GsKaRQtv2ZrFShKQf9NBUgUolLsYuKUSY9t6QjSSTwASB3WOdhl7c7MZGLvbqU+NO2SUrM
ksqnkgBJkjvmlB3qIi4RbpD/jFQ0+ZRdCbXIlvetgoPcwo8qaTUFJWj2CTQv+uJ9EUOXSahVIa4k
T5HdpiRvcQ6zU/t6GAa0HClx1yG9jTheDvFry6aBm4LpAto/cBqdwahWP/j9/I6XdYXZYTTGgPzc
KmoqnAW5cFSK/pawRjSy9oVwmK9YNcctM8uZKSFTlL4MLpqZVlURLdeuSE4xizPMwfF6RHSU7erO
B8Qzcao000vDcWgnImKJBpvgLgXM5zzonQfbbarrthHXfQLmPJPqACKMdzBJWBbMs9ICaJXIJ7jy
lbVFG5qXdHE5L+gAHoiMr3v1SufmYZXKxSUTPOVlMd+pWP8qiYAfRpTFC77ixC3tfTvg/Hc2Ule8
VuQpQ/8ABuveCSt5b607ZyWIbujFM36h6DIV04O1mCNFOFKdlTNX0XnXUwVORQ2oP7h0Tei9ImgA
JTEFlInaX/cKIXfoG3BdEzTjKQ2T0r5Iyz4Ne4O8dhjr6srR8tQuga5pkFq+Vuj4iY+m17WQZArW
KMGCFSkHU0h3b3Hn2H0G/3MO7NBTpDaL1tuRBETtma5vEbP+E6tp38zqXcgcK5gcmjud9d9ziYw1
bmeXnBiIcPaQx/tBcn7tLL7KbiEbQ1Zod4EoDn1M8nZVXxX+zs2RaDfrvB8dj/G9cveRNzoMYxn6
+DF4pYAOiPvVNPSCRUTvCO/vxLwk9XZtwRoyxA52O+GzKMadClvmnwfqduhL0afrFfvAyOEs8L2n
TNbXpbKW08HGahKBc5fEa/QigZVdHhSktVQxXhbzR0NH1PFbCHcODgXFkhVTHp0OC+18iVe7w7/i
N8CU1tSFDWiPL2XWfCb8kTPo7Ls6vkks0/LYAxjw6ECsIgUrbg/vNRQLMjpJLV0YaCSBYYH1IwU4
MkyW7n5j8JMriKMsJQ6eAvNUjM4zh/Fyxsht+ZG3z2LgesGyiZ7nBb0fbvjZI6/eLmHiudvaMPG1
2QMaQT26XxzXkG0W7b70aRIBCWcCbrbMzoNT12q/yELs9Vy/cAq6i3OglY7ur+x2Psfadsw1H6YL
gu4E7uFtmpbIMeqFdnlhOmIPcVfM+rbrbOBcwXeT8ftme2sV6/UjENocCopuv0zMge5fvusMCubo
NIHgTjc6WvdLSsNA6/QGqf6t5rAD5Zfz5zowkiAjg4tP8o0ucgKa7BSAH+N9xfZIVtOF4l8E3AwH
IuehLHdk5mhS3l3+da1mVBJWSzxbGrCM0yEtrIsBxtXJUs3Ic4rM2tXCIDLQsgMSE3Fzp1hImY3v
A+Qzruq6gypAU1klqA3RAzwpNcLKGDlcrlFOZK0XvHlg3rf0VSRTZVBZ91E1vXeWhk7hblKZjrld
XoMMqgL/Uq04gfjZ3s96SuaIoBHcdzQxwimiyTk3gGGzfnj1sa6xLPbwrdh/+8K6N/b0tT3vkAmK
UzPQuHOjrQkPRTQlPXm25WPp9wXK4vRKW0TeSXJmj5khOyjGgJtKlD4IexFC1O5zHWFFFkvfHGN7
yoBQVcW+d/0zIqCHxb0yJFmhqhy4q0oJ3LNGrdTbPM31IkIHtJ6TNUQPeKl5dYnP1V045vrF6VYB
6phgtI7ZXtu5/jWUDIBh2wfrRUBWwUgI7wrHqKjUx9oBMpbVepJM4jsvylDn3n4gtmNfU/1UVJHU
lL5zIlJYuKttQGZNz0ntO+eEqhC04nTfqtXT6VQCBUjVT9YNd9i5Tw3/P2iqar/9oFbDSuNUryEV
QBnaysvwTAwEKsYjQZtl9pkhO0LVYJ06nQt8Fj0W6bacR1yS7OO5usP514EGosNqD8NJY1Xj4yIR
vYut96rBF0vN/UriwNCU0ZXDicy3UZDnAAXgNJanjjWRdGexYHjUwmVNlTWl68MSz290eee2B3i5
bF0YJPa8ckZGk8OXF7WKvBthnzgJZyIKpV2mPybWnr3L6YDety4sjKj4UldfPPVGj5TmKY0MjDUW
0Vnsex60pWxKTsrCvl3VlbCybWNvL9utYeo3zpVf+rcBxhVMuBduj3RuwmfB69QRS5R0DwZTCNna
Pt1ZNkg6BHTW7lVWAsQM0g8C6OuQz5vsN9djKT4Ln2gIWmwpjr6aE4L+UBWx7Lg0y23/v05nMZ87
sHU8Z2aGs5BKnsDydYEoKOJhjXaPjgN+EWVQtycVyw7X0kLvMc9XnlVfIvJdDTkvUeN1u3md+ZsN
672W7PR+CX4qEBM9ipiu7nzJK9/yLLLENqD0OFrJm5XpeA/HI097pD5O4O2Ksob/7zASRjZ1j5/8
0Rjrc4zoAw+rtZLeVUShqsgJkqa/bVYwDz0SfqK4frIRC5duLJTKKxPWCl+1hG54xxmPjpWL0BY/
5LAk+VWQM5rwk7O0rjmKu+QSpOttoe2vBTVxuMzIc0kEQkU3HvNmesA325/RRYFzUbwgHqpeUss8
SAYXoE22p7RIrHNhAB1FHkIBe/hl085oUWs0gXprfR+JZ+buSxc2akoDuPcpdkvPNeBXXdoVqw07
sz1A/gCW61QdabV1c6K987reclrjJzVVyMfgQ++o5GHWVLi7i9TedWyVQEY9KdiEnX4GzYbrT4C9
yGd0NG3iZEyvR5QPkM5Cs0J/8Jb8gsDckXMbWr0YIRq2eStcGIooqU44jGJJqmqaFZH/0ddJE8LB
qOgZVQ7UIUlPRUE2ZMaaXJLLvoZxORGRBbZv1QxYVeATdcDKes9E875vSFYvR66QZ3yBYkTFV+4W
aiYK/w7JuCrPmlblF3KxOTLV6MbVRDdkwUit9cVMPKVlSnGI3HU5zTP3l+CgaHT16nvWd4BxUZXb
9CutAUBQ+nd9ddOLYiG/cblsE2DtrcewRwS3XdyXp+vcfvijZ4C1K3ik4/I4KLRY9Rgm0yoOUJsh
XKbWaUWQ0VrG8W3btnSCZH1nB+J9zQ1EjC2rA3ArO2GGw8d+MAUZojoBRx/bVF5AI8B3UlxmDFeD
2ZsxUMT0pKxdquXXVi6OHbGeEhxGNd1JXQqKpJGKxo4seivLldXQtBtd9wt6BWYlmzNQ5Nzaw6px
S6QouVIsqOk0cSRy7LeS23ynkxpMnLFge/mYt+2AVXjkwxanCUHhl7Ho95quLQUO731CVOkXrdiN
U37b1QI/W8fUqMZKGNkMmXCDPHXcRjHjFgpfsEx2UUBxi3dkNUNJo2gGnldCucSVjvzk3MQYvJe2
PW2L6L1TnUObbthVynzSYAEa1HTUOJWh/GNIlZMnz8GKvwdpKriCIAQP7JJYttI4QzHVM9KF1vgD
etP1M/hCOUFWW3THDK9vMBg9HWI5M89FgRNT1qW6pcW6AIPpsEtwkjtfXskeS+CXzfB79PwyCgA7
651TsOx1ci/g0e54RBvq5n26AQRdnLM4r+ub0tPI8l38Ythlw5GrrmCFHsd/pNdUXneZLPq55k5O
p37iSbJQUuVTu8sU94WzRm+tjEmgHT0aBiwUY9uNtA9YxYfmxp1FQggbuZuOd++L5CVFhzxQuR8b
8Kp7Yt/OBVJkl2KyQG1M/plFpy879/xJ48PyfyHXsdhJiMRBzn2RNcWXFdNO9BXMTYhmZ+Sx4mjB
zeNL7J8wPWPNCcGwo5qub3Zz7zIsmrAR5FycxqdL6w/wUDMe2UNds0y2Vszm2eW/+i7JjnV2tqhv
eCSQJYabbV6LyIFWyIyrgRwb17IAiMbrzHZHaEknb+pWSYIOxCtmvccu7YkkpNtInJD3Y/ksJUHh
tcDAk1crUmFXgVGEAnA+FfHtUrFLC4jfeNeZRc2hNIgcCO4KigVbwwS4ubUvCrfoydPU73l53wff
zC2SbnM89HACRUql0Qxrdqjq9Svri/qs8F25VzShmB0rn6LfnI3iKTDuV++7PyULu7N2KJpE/iMZ
r55kGM2tZEQQz9GI1WAOm26CSEvE1mRWdM305iFaRouHDnAIHrncK41jm1m33/Z7o4srGszzoY4I
N49nV+/tNbvxNdaIJr6f5pMsUMMVoJHzylhfi7TfXMt/HBVjPbuzKfzp9zDgi5h6x8emHH4tovwI
nAYLyq7KyFcsCecolLyt7Sw9Qb/YKue2bqx9k+Dtgz1JW5c3ZCFhSoMfKmmM5EPsEVSRotlZyoMc
GyR8w8/QM0cRqYHw7g/HqqzXXazBjERp+d0L7DdpBRo3fyk6vmFDlJSmzKhip2XcsZ1N2axdtQ74
4qIfO1p+9WX23k5I6mrvsVIbJS3FXeAl27QB5viE4LMj4szBshwiArIP63Xf8Flzj91gHIubZClO
i5QlOPWQGNJCL06dKbnMoRJDgEMenT4FTD2hFlgE05TFsyEU7zBP5suLV0aQMiIipn93e1h+BfGO
cznm+4WE266HakafEGuWBWjR80i8ONa0HPmp/cSg6b2T/m08VFfYxQGlkMAIHVI7hBf0uDJ5aKA7
q2MufxWVj5YIsYgUQGRqUeOGJtEqDpzuyHjbFPKmdb6KpXmcLSdnTgObf1gk+dXLfq17Gi0xeSIs
CVVpV2GajI9oywg17wqqIhefw0Tw+LLQf5EFMsK4y86mSRSh43fEPbSPa1H2xJaZ6lg2xW3h6Xe2
3e+iQ47k9bIPJxXfAIZhJJHY4Hq7ETVEW+zKswQJ2tzmlNyWdcmxSzDhVuEYY37Spj+bY8IBRWh5
kR1mongeZUeRNa4fCpKfKV0bYwlj7D4nWFMTgKaMc14E5nwR4D5yvLSHJs5QaKLaHiYJv2vFoamH
d1LM8O6nK8ktKK522s0pgZ3oc02i23E5kWszPnQliUrujAWlUjVUi7zwTvPUdUnW46QU2RPQMY1M
khj4JI5/Zrb/FPOyztP7BCPaySxhlfmUB7Jj/Meev09yxHa+oaXkiO4e4CUITlDP2tB2alX947Jb
n2SfbQHGmrZfTR6eyEci7W2kjg6DcBxXOy5ScFOiHgqK8U0vMkdErFlzyc31qsesHYiiZ7HXVXWV
ZxfeQChkkkdEeAv3dZ0xgU44I0I2U42IcvoZLP2+Vt59InwafONDRb91T1/HTteXMkqI8snTHbqx
o9C4hWvc9EFEpI0bTLdbb2jXYbDaO5A/7FIYgGlsPpPoGcUaGSZzglLTWXloeNwa5dvhTOwvSXct
ZEEXzXKAsNIt4sfC6suQFnyMb088JL5P15ITeuQTTRyRQ0Sx2SEry5AQwoG4S6eXxIWqMzQFIWGe
Cd+o+uvQR8fwj/vK7nN01zkKNOF65PSUNAKW5NouPNKFWsL0Kly/aAEJEXFR/tZQecYgIe4hp9iW
g8TLk4AALFdRH+yMLEbb1WavokaEhbYQsTgAswfhOAdIhHybEvAcqvxjmTO+HZtD30TFsREqwoWN
+nOLHFQQ7dYmwZiZXjhQB+nRWBI8MFkPWZOiGKxubdeA+Ign6sysO+mnnKNO3DwD6f1VJt7LirJ8
XoiE7BNq9KVGhBYEV7rdbELo/YDDyCtgv2nnv9L+YWRA9C7WDbvSQdi2DYKGPnnzaKjtEEjcpzba
cYC/zsG/4ayCN8eVx2Sy3z2bVtVakRTKyWGv15XQvhJ1N4G5r3l7R4V7Va1u/qgVjrSa485kXLZL
/TPPOAKc2H8d7ehh6TW8aQBbMEBg6kU+eQb6QEKY2FvA2oEyH9egh1h2Ffeec7PibYhRX5OBUsaE
ratrTBJPzWAjj8n0T47qFxcZXXif/G0hrReSWY6RsnGdTEl6Wnav5eq/y34LqjM7Y9puLyxo32OA
oLzMjvPksx3b7UB1qM/nyvuuB0WOVwcGE27sdEzTJ92snM/Ga8p2PC81MFnNs98obOHWSioPioTz
1W77A2kay04qaASuoLM9Tdh9CxQ0i2TlAcEyh5yTmgKTfJwETmgVxX0/F+YiNv59Xutujyi2QssS
sdZgQpjlKvg6mwc7dpA0Jq/2oJlEy3lHRp1bXbS14YbFCmkt7vKKxpxYuOyrRR//IDRYC8zC066j
e5THgbfnu6X9lTmhSofpkwbaSHSoZs+Iiqy9NDKJd5HV0QuoshwtkH5OUfGgpWDv81nSqvU9mxEp
R8uECKtxUMGNzx4+VHbaOWXj4JEnbhiof0ZHSViQmSgWofQ0z23RTCeTkzz3GeK0VPf5vcrjp77q
PiHVJjA2myI+FelTg4zostKo51YbkuMCFOu4sCDadtbfdQEBG0qA340D4snH8aUb3PTcohg8OCtq
GW+yXpZ0BkeBu0LGqICIpE1C/LnTVUMOSu1u6YNqY1TMqzog3aX/YtFCl/E4v5bKY9SVftSVdTpJ
Ykc3uwR3B2kOkbVf0/a9rO09ra/ysuntY2qa00aUoPDtaLgqrm2qT9C2vbmLyom89Tiyrop4CN2a
S7LBocPcnbxdRxtr1zBHO0Xw99zhV1tUe9WvJMKW9XcezBGFGffVFEQ+uca2oHLp3cMQmPRMZ9eR
hrButRM8rG6g04PJqUhabKNjIc/6CpxO9aGJ47lpppQW0MdcRxMJDvanysg4mYwFFCRA8NnCNyCm
iUjIjkCezOtPvQkfLxWWpFvT2NsMyV5+6N1Yuwk0SUQpHjqQC45CtEuoC3rMqQ0m2HMILWy89mo0
w0OR0ObTHBzcJZlD+uXPsu5+5Ztacaxr5E4ZDZbWTyG355xT8hm0dMSaO3v5c1QsD66p1JnKaDF6
E2tQGjWaqc1dI80NEeaPHY/jLohqSsy6as5dWME3ErEdKbKYp9PBecqL086YaL+UpF0qWMOmZw+u
Ehd3XRO9QT4pEVZFRCqYsj0o5kkVD9PMKS21CbgS8ivdnmA3I5Z+dKs9MTXrfixb8qAwxo3kVLSZ
++iUW3bSvL7gaSFd9Sd3m/vNF1+V2E1zDjQhmU2fU/OVbY0/CzNkkuZgjKp7bUjtiqprARwckodT
F/fNXH4brz9WQ838Z8SjVktk1prRp0sCpvAm3Dxu8zgGkNnTdcTW4RI3MdA9CWLz3HsYiTRe1jcK
EBCOXeR/jzZdBQrlpbo3rfrVejWH9ehIHOlZ4C2kDOanQ0J+TdXJXy5Rea6ndlhmVg4HcCo+0lG+
cksvIC8bBz+/q64HYZNTbOqPyA8IKK79a6wIkqQEnnfY+eunvST7RmREttsj6tPpp1hnxd5+O6/V
be+tLKgBy69b5UTOxdgZNOUy05k+N/gPTINCRHXWLfg/Kkt/PHEtxdaBUofVqFmfdXQ+mwb3UmkU
LWym3nMjlvM4H97M5tLNgJ8M2BcXWpVXI2/0RJTZGQPEs6XUyZX0+zcRdIAfKDH6acEG6iXBfmA2
RGWPu2uCGRdL+GyyjuFIBWg2JkyTUnOVBP2yi67zq4s+x6yjB0BCFtTMc9fUQDD63qZ0wVzvZV4d
SkUIbt9iw9TeQxLXH77tr8fWbR8znRyEt8prtYj+KCWAUk1bbpc7eX8ipMeNH42opeQVx1Wo7xnI
IYwFKQeiRAlEQZuqeJlvYH0C9eRsLDiLn5G4dDt55m31w2RAHa+S3qPNgxcepMRy7NWpWRmpFMqm
pKrTsJ409hIfOoijJgb18bWc18NSw7JMXLzUTOnNsROUnl1ZX1dC2pd11sZ0QPV4vlgYLXw8iBb9
g9OmBtQjErb53ruvSVbbD/ZgE0nD0DtAdZO5w5NIIoTj7OjCqvKwn30LHixKIKPJ844hnHVzkodm
GS8QPiwsRjxPC1vDBYdBjEFjhQdWkKk8cYfnDfNPUOp6pzOHNN6ayUHeYTgAtx04FJDtPO9T38kv
Y8cwX4ChVQiGru00MLHx80NJXU0VUwvm1yvxy3EdXwcjqz5e6WPtlw+pKDDNedT4TWfHB9vzI1xV
4pPodqBFFTNSxvb6lJuC4DuyGXOLPFkL6onFQsIp+1QupX3cxAVQsxrURW2068f2uVj0Q5IOj6ul
xz3xe5/pS4tJJjSub2jWbjgYgAV2kX9Kh+GQblICDxPnTUFkX1mnIoEIwwn75hxZhPdlWz95Lfy9
6dKFh/zLUcEL84KcGdD6PvY+ykXXg2m1YT5iRjrJCma3hixg1J2chxN3nDu8mRkM0gnIZBq3717G
cXAsXIB0Zvpayh/0Yd9eMT/ZbOqrNESPRx8N54s1Z9TotR4F7pgdOW52J4Xp70XEhe7tDAZalT+X
XvOh1hJ4cF9+e545r0ekws7oLPvEcsmtEnwa4dZPkWNoX2d0YdP2hbYMVa4bP3eies6VfrRyzRKS
294umucz3eFrcuIMXjidpx1SlRhKmMWG3pHKVMTlTYWu3PbYviLb/Rx9fZ7n3ncgV4xSA/aABBqE
AyB9x9TRH6W1l1u7f+G6VTNxCKqRO6qWfZBDvZtmucEYBcNWYPxZbW32brEffJzuQAq4BVfvUeVy
DN1VZ7DZNtJ4TKAOLmuJTvVKtCWeeAsBdUZWw8K4vFXEdVSYLUQ75HStojOOzT4SSvfduDyiVgb6
Ow0Yi0qG8FOfhW2JVsF1viZG+udZSULDvPxYQfuJPJ4e08jJF0iefTVNmIbS8busnfc24mxZbT3X
gPxxeGWtm6Vb/+VzrKI7GkVXVpRjaGh6enUM/puIppozjkRWhJlNHp8WMQO6ALAIRdKOu6o8ibzs
ayqJJIdu9QuttWAOi8I2k+SeiKrALcovnLvgfZguD2clJK0kTPeYVfoLKPff8Iw50XVNRqEkZ7B6
47uj4jPbyVyQdM7eSe3vwLGxSRKpulMjv1EaRn4WWWSX+cBUVkz00ZmTDYdpZVyz5s5Z9J5yWL5s
y4qRefTBaWa3+Ca6iGv1IUZ3p9voIalBolXdzMkkvm5cntd03k8qf84Gh/VjGd9aT+NDpr+EinDU
JRJFf3qoHJnd9XzhVD+32DvX+6mpr6MyrY4SLsyxcP17aWr2HAczXrGwGrs6/vQ94BvL1JGeyXkJ
St2UQ5pcgWOPDDHHSl8rY5CvTvyhnBZAnXvprRPTnTYKE3wg65VwOyQPXZtfkAL2gqooO5/bnnA4
b2U4rynGghVgSIabfr90wboXnZvuqbsBfxR3w7rS7PTcr2n06JiW8XgcpuzIjJoG+3xVwyplts9C
B+GiS5FfdyVXzYyUQ97yYrMV7aI1j0/BPTqpC4TFHlmUA/WS65LNRIqHwoUS6nDGOmt7Gh/KHDNV
LfuCeVJYOh5SdrtzaJ/Epx9FlWU3XflizXc1/WITASVLyuUrEvSRCoIma5uzy9iWv7LFum6t9kp0
CUJaOykODGZuTZXaYayxR63MXMeF9o49Kuh86Q0PefGOF3DX+zV+6kLctS4ptw2BM2VnGZKL6cVw
j/JEi0kCZY0/shS2oHTuiXbxdkqmG80WQ/vayCiMiJz0RGte1DbKz3XD1C+2OQXP+cXSwgpf2lvK
0x+ISYSFp4A36HPToirhkWJ9fPF7vFETjMFyHn3UZNFwcBBraXxKFWsa39+zaRfAoIjsQrJYPkuX
onHSxTsaOAADa/00zNelvXR3OaEqJ1CTCXv1qw8YO4LCcvlY/QGGX4SVpgEGkjb7BgTLeepkPUNw
GsahtZX1NnRYbaZ3Rir5cRwqenbBeuWwpwpnXjc2odolEXrTCBZl1kjnmA7ieVz877kbMPe4gUM4
oM4CPpuFJqtE2h/KUp6pLkuu+np9k6WiHRDp6dxMVnNaVyn8S/Motw5ySj4SwpEw6hbGU8BF47wl
KpVXj/uahQ5U6FlEm0HTny7QhdtJ+k6RRoNXvWfEG6HM8MYjovVWFOh5kuymD6g9iaP4IQn7yioG
VEZdcbnqihpNgadOr2VG/KqgKbQPIBO39nDXB4bvtwBsFw1ot7Yx+n/UqmxXbODoI1tkOZYMviqG
ne44PTDeRefkvSS5f1LUhu7dZNUEzB1b7T5mQXW5xivdc8PNPm8D1Lx7s1rkFv8xasy6q0c/KPZQ
ccwFZTD1LLc5jhuOf9lEL90S8dtIC0dNDJU8K/3sRfZQ+sWt4wOECXy+S5d0Al3ECHWoEEem6gT1
EmyMgIqG8HzniAL4fvUm8rkI/+d64Me65L9/lvj+QRb8/xQC/+F3nXzXm9i2//Nf9f+jWlgi1P2/
0TJ/UQs/0f3+/vq3C3JjvuryD4Lh7Q/+p2D4N62F9oJAudqhRbJpf/8pGLb83zzpB7CU+Y/Ujqf+
SzHsid+wattY8H3bEbatf6cYDviR6/kBMmJPaH79HymG/6QXlhs138XE4DmuAFKn/mTg6VGVeMHg
IVA8Kc7QulLr76qiOcFYcLKG/pF+5Iu6dUiRdz7y6XmiRbi3/o7e/2cX0T/eBJ/JlY6StH23n/9O
tFwQEmSIaiczlkjeal+fLFvegrvDzYKNWNjDroVohY3Zuf7dF/afAurfZwE5W37F72MD/vzK6o+v
LBFb1qhW0Rfs/RMOzswBi1N6jIfhAFgn5LM+ouvCwjdnJ1LfOfqOeFYMzH8TtPHfXgCJf4p2L3Ir
9SfyO3PKjFYupZchjkaRpDO6p//6k9rbJ/mvT+oTHC3xYgXK9jFsOcr5kzAcDH/CCY+JR+VQeV+R
cdQ8dtIwVsqaRQ1nQtIvO2NE2VsMA9fSoKm0FhQcsVjW1842ogQ/XsXticWNVKPnEVm5lSL09/71
W+W2/+M75S60od9Dwfd5QPSfMkcmZzS53dISb8buMvfRVJry3KOzPPv537zUH687F4WXcgKhXCG1
L/kff/z6LWn3iSggeQeJeNKWX1wEi5f+zaX/y5X/x4u4gccaj/xf/+lFoNh5nAeT7SS37K3NPZra
TySk/frXl83/y2XTjtpWElvzBf/lSQ7I9W4sAeqq0YDNV045iPxuyLTZezzPfk6S0Fj8jRvqr1+V
dn1SY7ZfWOHcP60erlVSw6LR2WUmACDe0DSmEKK3VWXL7l9/PPuPj+r2XWk+myCyy9X8097ey+8W
ibLw7MybE7mroiBc2utivLXnC2OTa2heouiJMj+CTMBO+TcvzF++ebr+8PB42ucDak8i7BfqL7ek
bLq4wXq165zeLw+21gDwghL97RHJUEAQ1CBTiOs5Gv2jnQZQPRtdtb/SWaLq1N1k3qdUpMjbh7g+
MFoYURx4kkYrmqfiE3Hl9DF4M/3mvHX1L39ugu1MlVM7dfOkUOK4oxXiVVLPwRDJNhxcuXwubQnA
E6Uagv6cVhrkTjvJTkxXMbHtx9Uhn0ClSLPFZKBNgyHOp1OC5aMHhUwuoeqq4luBMF9QYMy0Gdqp
0NfaG60Hq7XNNROLhKnrhNzcT5UhzJIGZ8lkhKC9PROJ8sG3l6DbCXtGX1wi7RHgVDMSofEJWyd+
hoZz7wkHBpSiwgWPhJgKhtTUOIDly27+NIj2AMF0ItWnEb0kqBi+jDltjoMjr1EGLymxbdbcMD/3
y7cm6vT5sjbxsQ3E1ySdDdg1RqHdZhN08ZX80nHhZIpwbldb/VvZ4+0UgP72njePO0hdgOricszw
46aQ21oSJImeimcK1ClQGUgmT7Z45Esa5aabzW2UIykKa6VBIpQo8FFj5/I05ptwiF3ol3fiwUrJ
QTTNZtCbsjNndtTPHlQrJiFkL3aUqejfLPJMLDu9BiqEStBdRu+XcguGlNj5jOyxQZbddPB8QnNx
vYhXxrfgGJrUnNhxRAJLokMxWgio85gQnipXVOZ5vwDMVTEjizTHQC5cnd4GjaDB6AzB+ZSs5Hx7
qDljF86GyqLicYiVe0joVMBrGbeh7EKXZmK8kyIB9kd66lg2Qd62Y/IxiLowGPDqugibwi8OcxQB
N/3fHJ3HcutGFES/CFXIM7NlzhRJ5Q1KepKQc8bX+8A7u8pWoBDu9O0+nWDPmg2MIfAUqs1FtSAT
kNwk5sj3EDv1D2flCU9AJjhYgHCuKYhFFLKAVnWsj9EmMpDtWx93HP/BqBebfOJb1qD6wX75Eqq/
EcdLvRG/TeK94dHkVhC2e8VQli0ZtihQSiOp78jSZvHWzsMBSBW7w3TXWnGq//hUcsL58MCCuonm
0PXaerh/SWiBidBkDYrUDpN1a86pPzvx16mrV9jo7Zi0zeg2wZG/5jXFr75zW2xHek7QMh6pSzUz
YS70NLnENM8mFkEbP3xJJw9vNeDvgwHFnFkdrYYsH32P+JJz9gSm3t7dsjuaWCQKgagly+DNVNmj
xeXODbX08OCaFJmwViT1YZqpAy6ncf/YCaqlLpInmmHXjYuiCmrcA/UH10QOotuYRmHginM50ueu
/cAiOKC4Z/o+CnnP96m7b6KwhLDDkqtgCbSWE6lQgwLKVwPBR5YuuF/WxVOBBwlod4Mn20zfvSjq
llrUGruWapQTMQ7QI3V6S1p72WRYhCqUYnTSaN8VdOkV0y3D6spCWBZLNbDzMfzRX1e69yrd4plr
392EubrpnMINNTFKdT6Ozbyp/Hub1KtKQg0rwpH1JSz9QLE5JmIb0DbfpC+mVSna7TGnenm+FnEZ
OKe8Hqqb8Nt+VYyQ/CZjGkAHufTmspZZGmFq3YZR2AvPQkCua25JR7OcP6NrrXeLKuOXrqjTPTc9
DQOaoRaJhyAWsDrJL0Pt2lfb/BLOT+ib8d12qnBZlcGp1zwQBClVdCFcmRHZ4QHuBETeNatZNbJm
aK0PLVINypL5LC1QImKYfSw0YIF3SKClYVUpSQLQiiv2lkgeCrd7J7ytQZ0F+naCNaufNApdw4Md
kIiisIu506+qZcCSLrj3GXbLOYQd1G8kd38K+ZoZxmlMKC6OUDzxyXwkFDfUl16CO6mok66OgTQJ
tvPLcVLMtAh6DsUWw4wpL68V3cryvQ5seDob6b1XY8LKKcCbnS+TYfqkLYEtlnwz9S83PdTYV4C5
ryXPL9JyRIYEFseIHUvN+TO8JWwfV6JqafJrnoqxl8i4VIrFDt7E6rWC9U9VMwnvQNlrpflQKZNF
RcX66PWYPfSfKfxo7SFZaaOTcVLOb/pcUpwFd87IJxKPv6DINhjcLnH6h2QL5KxZQcPBGcUyuYix
NmLGST+0Yna5YXYdYLan6UsPUGfhcUN7JvTQLP/2G7pdomkn5mu2LML1yEJiw0D1iGb2l4NUGgCJ
EtFHlU17aKGG30PCuucTZWJIDtlbNUkaQX58jNkVl0M0KwN2d87dHD1cOc/lWDvL3qLKEeuJP0ff
Ccok07jHqs2CRUuI1UTOtyFjfF9eojax360MUlbQUted+Vp4cmuFzsmmccUpMMTTnA75zw4Ilvdt
ZFBxXOKbAACHYFfg0Rd98IErJ30OZbYNlbZRyscmwf2b1bs8xXw1leuKa9IjcJ4iN3v0i2ZgKygR
9lZ2DBTDNVuIjuwA6NuAHsmwz8PNwVZldNRWDzgTC0xuO8MkpFm3UBQBxFEWgJ8ZL4VP2e82quNv
NaCe4wW2W65HqOUnolfYmE0b8h7icjn2wzO5f2LRmF46iw1vEfZ4/LNXkqgZW5/whGzkgXHkYZfC
nLcRANs0LIF0iBUg8zfdExi0FHd9CxtYNCA2IKOn2OA7XPmq/hcBUFfik3jGmlg4QT3m+kankluu
myBINpTQuou+DP6lgkj5nEVsrC+XtCQqcAvLo8NA37MWZzFNi5blmD9V2LRbOdXnmkLl0WCOlqb2
YFcWCf72UcH8ALhsRejMOY5+WzLrhIAw1TaN7NsYipsTkzwKaKTj/iZHklcVjH7oJ37gQ5Eg50oQ
c0UUsd40Awso0yHyYMOn+Vd5czB2UKcckDiLAKN6S0qC9lPlNLuyq0FizdDdVrtNxtAsWkwbGL2x
dT4VRMkyyZnWt8Ezjkc5YqKyDIkxIeV2gBm9GGkerZsYl7AcDzlabZXW37pwDoTxlr0MH1Px4lm8
WspmG3bVpqnNkg1veWM1vlT2g8GLWnZQctE90Kpb0I7rBME073x6hcQ/4gxnN/wzynaJyLiB8Xqu
CRfV+B51pghTPnd8KiMARpsOdMM6JAOfrqexz/afW7y3hsJGga2kKO+WO7A2tvlUCg7n9Ki7mfWR
aMVTYWYXQe+EH38oqHeuvEbGvxhlO1J3jkIs9EI6iaBgRtNLpj8PEG2Uh3ktUAfNwSLFK/od8Xhh
ehXZwt8kr9csTHETvCU1pq2aR6/MLo5e3ZSDn4Gt2khZFhd7B3d6JCPnlxvE053usK/X3h2o0qPH
J0jxrU6rlWPU9yrMjXXWjBeDOdIHRsWe5KyScFM37AarBJFxDK6Aam+Whp2s8NkT2zTMx/uMrsk0
G066Yd/6URBtIZaSsHiVD5d4LdaPm1XyNSk739mq2njxe1uTVcLHOJTN2TWLczHhHKLttPNYLyoc
+z1Dhb+yGj6aSR6kKnaWSm4VzlGVYafJMCi524ARMxhzjAoSzTL5rUwwE73ZfWYZi3WRBB9YLNb2
eMbsi+N6+udk+Op6L6AQR8NomUfGl2C9U/Qz9qi4Df7M3Z4o2ks1Y5n17IJzTjv9fcCbi+1Rvrgl
70XW6O+jyDfDNE+T1ivdKRCbfknsH0OfC6vBw8tBCWe/vW0nLMPYovB03AJ4dGnDLJs3xq/Rs4bu
xSmx/P8/cZfaFC+xfpw6F0slubvsi7B7NnVV/jVPGWU98YRunwsDF0zKK0HI7KQkFGiuG1/7SOP4
7tve26QH94quWpctFLuC8XUEWtTRLpJUNyTmqwiMF92rd2lYbDQYhsKh4chXOxLknxkPUk/v+WD5
+ppG9aDNnnm2teMcGOPvGpy4bEHI0IpKtK1fqXp2a8VlD6C7fSq16QWJaueXcisJZmsKmy1uViSb
ttrGtA4ve4PU54xYVvc03M3xespBz3GSH92I6AbCtFQXm2rbiGy0qWsHoVMZ3/I3GuILqodX/CPk
+NoXxVsaJHJ+J1xkX74lHg8s3hYnTkDwSRvOL9bTJEjwSXNvWSzV2Y++0KL2NoUry8HVyAuQlFm4
1SZ6ptnwNIsa1yCV3dexzg6DD2YQn5Hj0iaPdT2MsV9pvOqG/oUjLoN0QzNqURYWoNIJk0WBe9xr
noRnvJouQdzQXg98a0F1KRGVj0lvsH5NN9uMjtUQ/eGYuBoO8eFQ37A+p9KS7siJuOboXRBoAerW
WDYneowY4+ZGOg6KpGAoaAVlv8Q9PS6CwT3GylnSiLlMlfhg04RwkxwGg8cqXxMzcEuVlUbdWI1R
gh1z0fK3Mvul0NWhBaqoe08Umi9CLCBKMx9a8y4m48JecimH8DrotK20FKR4WkDYNpPgEGrsYPa3
znetpTp1XrJlLw+Astc/3NbYM7BfSW22nMLJnmHO4+49FK63rQcekGAYPlof1sDktjfVgIWNmvTb
i8F6SeLDbId2YGiOvGnY/eLEYlEcX3VCs1PUrvzi7sbOrY1qmwZU70iUqckoUSGXPyX6y6BoUfHx
kU3Gykklw2wIdK4stBlGuhoUXxlsQ2QY8WpgXCP80Zc12+uag4mHFcXDamSVtA7Z1i0Ay59pCypI
1h0nKnZD+SINikOFDSQdiQ+PJA9oBGIUxp7hV+Gm16ylqFvO6lSIKI/XoI8tUXp4k4aVE1RfhV0c
7alnpZYyPkV2kZKuJCcd0H/hnIxp+kzF04hZNS2ORmoczIofNpjTEoDazNJYW9xOfVtSP4P9Ks13
xQReMbbw4GanhtSplTYbBIxzgStCD8kMi2gxMCEo72xM4uxEROwT86uIhs+Ulotx6ilryj4CwSdJ
vDKOMHjxmkhY9uklK5+hnEm95Gam56b0Pmrso4Y7PllC/2ln/nLiBa89XIzMK16bcnhODXelme6c
XbzoDmjKKnA/UHGopZLqV2v7M6wIG+sutgPSWjgg8TtwMMsTHz68rqLn3szZpeMPo+xa97Ezdua1
EawASe0Sxs1SLDFZ7y1ZhlkHGUUjlyJrZjeBY2bkN8/X+q0euNzdXWnuFTVg5TC59LHTeeN8Zn4A
6hsQbNHTv5oD3zNHrrCesZHucljitaR908EOo7zlxEJ8P0pEBj9wARra2P2LOsF/0nafQRI/ipAh
YoDLwM8Ccw/bEDy4YsLLVYOz9S6u25Bn/PUGtJQnTfrUmYQHTr6UBzbO0o5hXWGxGGI2hCZHjL2m
4+LEzRA9D3FV7ogzdts8n7BH12etcc6VjaZWpTiKfvMSyIYFaDR+mTifJVOy550CBZQDJS+sLmOx
PqLk8as3TGCKKUdUfwGOLlHZfFoca8qNmjzA4dOrFsEyzcRpaktKNf/KuVoSyakUTwnJYXLNx9bq
fifUiNm6AtQq+q7MXwtuvW9Ze4fBliUueXeSHPimLcEx01k2ZXIcIA+JVjKk4D4KfGJh+GSGdyGK
px5bAOZACIY/BWbANv8oYgGXFKYaGDIVz3XdPxmu6RoVM2HIybGfei8UPi3Rc1Ysk1eZ361DUgAg
5XT0A2uYOzqIwAsCW/x7ZFd4S3h+9vWJSMhiSvjIJqRz7btsP4buzYTQ4Er3FGffqZ6+13ggGocE
W531xmLyrKc+ZufNoafDLZMgU1gZSULKPFQit14NJjenuyzLQCcSoaNdaRkH6n1Ih0vFplaycqXS
YznmMOZd/1xgT/bkj95+mxQzAIFDT+qTFiSwiwm+PXZReBwG/5MYNthX0/mrIHjIjIE3LrBWh2UZ
X9NxaF7YYmvbMSdYC/7DoVDXyIOlgeU/Ez66IC2K7p8/oUVAaZZ0Bs89xMoiipUU6Oq8N4BLaMUj
izVch2wBPoj8EAHHbqP5vE8m1TBVKr5lWknaFh3tqwrojflf4yo/c7d5lVyZKxeefRMo2mDJ+eLb
Xfqd9jv15PglJcWLIQnelJF+C1gWhhvlSxfS9ghPGnr1PehNbiKDBgHp/rm8fPDS44CmAfM7sOzq
hLtG2+gmGEdL7POQR2ph8mZGal0ajKQDnkXy53733I7uQetdga+HaVGb3gnTDgsgaPc4y+E6FCCp
F2zrnVOkjwNVFQ3mThuIfouJJ2iyWwGIkBdRYd8hi1BAOsU9Jlyt1GPzaMA9dq+MuKrf9LYMv6py
aF4Fi/fZCd9q/Rq3hQ6iXrmswZLEpkQvczHFsc0iCkLtb2h54VWLqvJTCdnpxzyvtGnD+a6ISPqI
lkNQVob06rTcfoz9mhUgAnpJan+MrZIbIBS4Oca8XzZhQTbVC3TcnkiYrYmxz4icwd8w7L60eoBb
ughLUjMmjOypSC69gmBAXUYaXKaxJe/TCFnOfl3g+2DHlz6KHDHkupSLsRe41RxoP/XCa3Evngry
a4va1N+wONa3eqpMCkyiBFq+oPXYqmqwESK3QaFCGDrUvSq+ZGVkF1/LkmbRoRk8hyRYviq8OEAi
pfY1jVO89jQrhy/NIOwbWqeB74+oUkNlNxBlDfseapN/bCQlCqwvpkdGsBDbTmS8agXRpjrCJmm6
bnEYctrDJs7yqBnk+y8V70QkkXF4iSxz3JOPNNM15z7xGIWkvzEb6ZBuB2tFlLlCsivzTTRGL4E5
9JwsXIucma175iZ1wHosWn0a1gEC6jXWUtC1AcvdgbHqCCdZC+BpULCwsUb2S+vcN0JBjbVBpIeX
FhKRk3DfCx+qfTb4dDprOVNim82HJWLMybdsqvgclD4aDAIrpW9BIQ0C2CjrOoeZSLPPEDAsOPkh
pgxtSPxxGxEP0xeBdLm968gFpMP74S75JxxLZtcd2FH7yzwJLpqlA02HU9fNcFi7KC8WCuGR5Ui6
om/vhn+XVouaSRtvoFY++ZVbn6lLsGk2IKBgLWXlvRSxsSWDz7BJDtZw0mcjo+IF7jTOW2oL7NpA
oXda8DW282iUjkUQbyRTWx1UdHC74kfHSXxOACp9xkTydlnGXqUkzLQz8RwsXd1N2QI5A/OhYRGN
iTD0OdjUKcBrghuYEvMUJWlzk0Yb/Bi546/Ij4llO5bRQnTK3VY83tAyjIo71VrIhCk4Nc9j6K8J
NG5awrxbk7bRlQV/6bvzIxKMkTFEVzsbXRLfsnDW9JK8T4Z1dub2Wp6gYKsr/VzXIUpmqpCdxsb4
dke2ySD6/FjfGjEKXeFZ10w15k9WtCbzdhtU0CoiXYb/er9AJTbhE24klL2TLYjsLE2eaRymSjoo
lq3Ao6+wMB5INLGjakhyeSuGGyp0mbY3Ra25V1GL9iWaBefQTjfR5LfvTqU4Ho/js5sE3l3HyrmE
2Ri81EXx0on0yD36EHl5VCnZbrt7MgNydILOlITGrb5qd6F0tg45mzxraFDIz0ZDwihwjkadJK8j
Dx08SVSFGDqZX0GTzqRy50KYIHmNAi36kiQDOEdD1iFKgxDUeQPHW11RtUqwdOir5Nj72SzK1Ali
N8+HFFCRBQHHoGkm4wyN8/SSFbQ68vBJobREpfNoy4muurLg47YefWJ+akXCGVruy6Hzl2FdEUaf
hcrWOvZQKchPRm8Rn4gcr2AUbXoV7fgOuqGUz6BbK3XXAwZWaBZ0CKL3bMkScGu3D8vUf6yRn3/I
ALDtLDRemy4MRQWP+Gp9pBF9IQGY5f0NamidXuzwqbQOfUitKzMUR0uajEDXR1eH0L8TP8vprDkT
PjLaqjeBc+3MgxO9Dwa2ypsgnBw+YSTWLXvRcNlhZpZJtkrYphftJZJoTb9OCm5d5yCX8C5I7mGI
ZbFxeattU2CQMHHQXTaF+tBZy1HDpmHxkw8fM2Hxk3IvA+EINX03SJqQRmr1BJQ6VCvlXRLCYlmh
H9m4LKEX7Nghrr102Of9uC4b70OHIJ+fLbTYOHxXmbvhXbuKdQriLQrEOzYlE6/aIdu18jsf5hPh
OWoGFIBVVfPmJR5cQgepnPvEbtTozW2CEqulCM83GeOssw5D/4/gd5pv/PCezic7Z9tz8k2OeszM
89WkfyYRaEqUjQBi1TgtqvwtKgJseM9hT51OsolKsQ3dE8OCY311AaZi9eW0aGDRsypuUfpasSAb
tzieZbh3hr+WZueKXcPK7t90g0v91YweMQgCt36H0ACb9hnz6lKykFTjAz8la9JFANgXJ3o6t1AE
POvznelgXj0xnOXjW5TdavHlOQ/kDZgVFN1wLrwMwTVN/2mFXObkad3iFve8ZIOaEJHcuxU7gIJZ
OC/5Q+xbq7rY7UlggeyMr3k+zWj/lR+RgQ7lPpXdi2IR1UUvXlDWc69MygdxDqA0F6mJdbBamqnY
TRUGw+p38umvJMuTRDALpPnJcztiNovI6Y5Q5kX05ylIAE3dnHljmKV/t923EB7UaG6VzhVvBuyz
ce3zJDI5uZ5zgepuvLbNtxNEZMj+UGaT6G2gxry5pvFDOvASZx0flNyO3PGCFcraaE00teOgroS4
n0EWHrErr13qh+iAHsPjvEqyHDb6vnNwjZ+i/QNat6w59EeEQvxM3/jtyxB/aiFHI+MVLGnN+Zz4
5DLNW54W+ZI+DlruiWSn4RXMALuPY9s909TrtlhRpupSEkV2rj2yrlatoxI8WoLsOrxgT9rX4bvT
7WejASnDjPrJEDpyGZ+a4c+zX2k5Vtmfpt91iMves12uSloZCCAtHDz0gpZd9T5BNdBsc2HpNw2f
vEceUnpvMsuOUHcogGS17i1SClTQYuDFBPsM1Shqd4Ogiw++K88P5F5K9t49uCFspA8mk0BlNyDM
s7XRD6sR86dZftYexRIB1gz/DEmXxGq0DOWAyMto4WPAJoGBGeIj8r/67kN4/rJLb+OMmexWSvzw
bVCqOSZp9a2zrvDNlkp/yZNtYj2P9OThfBuJoBjGWhBNqv5HsM490V9aAnPH6LlvfxMSYVI7azxx
IhSKvv6MzTcdTTRltPQx3+Niz0ARmD3kVvZTnfDXiJLwCbBpAJAttd86zLcO0pcL251uBzZlvnvs
lYWBO9H/VWgrU3RRzRcP800RvWllTvboBG7KwG/qQ/FUdIGZ7RWQGzNMymVY8k6hMtZtr9gICHy7
+KWZ/oJklRefVvqu2/eg/MDysu3cz//Rds518t45eOfaLuHP0TzNbnLqifo4ph7UWjbJA5RWBzi+
zHTOYQLoS0btmcUOa01IbVhpCgokAAVOp2AOFnXI3nZI9qWTrutGJCsAiRerq1I6NcJHTMY1Td4L
fgEOhUdH1/eG/NEixGnPK08q1U6GoGTT99aD/jAE0AppIXlHAJUyAHRtRF103rq4ufPuubYEITtQ
mmXOJk/TLxTpbFug1vZIwkWBTB8AgkUNyvmQ8Pwy6Q6oelhhrrEs84JLhfd6qu29UmfjVxxx0VGD
k2+URWoZ83QrBoTUYrbubmoiocnc/jjSTMqaAhcDt6bp8SCXsBwSEd96673H6LgQY7gJvH9B2XBY
xtprJvG9Hwhy9OIzlHKRUhxS+2PLaEU6ecrvALVXBNpvAUjOCO9bkNqbksK0pmsuPacGyFjL0GLn
yeB66SjYUYNJ2C97xfKPiUHJA1FDLgmEUeQyisVY/XfRso7rU+VR2I4Xpgyx8qcpMhjDZcSIT9dd
29n9YqwC87N1g39iVD37MMAp/ugmG6fHlpJ7Cp9LY/20Q8ucQNK2d55ilxdARnJW9B2nbY3WvYDt
bnKuZWUvyzqdVo45TcecXBRKWMa6WKu2pcKTPxWX2uJiFJN3cvyKSlAsPlsKE7BVxKQGk/K1gbRK
+IpGB5MDEkeWoz7KIy9qDsjMaA5hHKcpH64XHCtDXUiKXnp+R62HZKBSUjN0wvX1JRjin5r2aexC
awqsz8P4UgIn5EndAp1p9fCsgnF6Mt2kuruUTC5SEw8I8YaVjryJjWBwtsDNk+eSQgy/q11edN3F
DqaDb6pTK0a8E6rJb7GvA/DG71NHBgTF6Tloqp0ttYeqLKoao0Kzt+jn/RqHkE2GBsm2MsmRWXF7
nKi1gLXDUSAm2bvS9Z6Kx9YPNrUg00qoxShWOva/k2Xp32nenU3nyaEeN2f8Ui3zozc/a3PwWokX
J0u8E1+G6LclOKcSyzv6kZgfXfY/ZWr3tsvX8M8gVtyH+EyMYeN6cyfQp2duJfl5km+oos1F2d9V
fdaBGBj03YYkNDczrLYpqaTP7qF7I8aB8YwtcQJCv6crdbCcl9GO3xuBa5Z0zmLqfyHEFz0wnuj/
nP1C1588j+6E6A8UD5wlSoqHN6IcaxMje0XaCxkUvvGCdedxpiAmHJBFdCrNX6y6jGPQmiaaDfhQ
mqrixv4Lo7cyOs5rpUldfWclBAOttpbDtYyfhvI2GMQ/83vS7pSHNqzCzcRPPQTb0CvhuxAd0tdz
D/Z0DpNLQcU0zVuTfAmsLweDf5d3WDI2kZ6tpgRhgDoCyG/5XxAOlzLpQdJiaAtwcvTsY9ojBY5a
HnM7AAMjmlmSlM6fJE60eeLPSpbV9dLw+MFbttu8cib9PuVrJ//Iy1PE/Fb2VzaIq3a6+QDE8Ir6
5ZEPcE4Kl/1NiqOWsa/5N7F4nSZvMXKOdTQaQHfC4QX6RAmQ7t6EcfH0QweZZfgmYE6vRF7+jcm3
Rew0hUUsp68AB1yxS+HUZO81B2j1zKDi9BcLdwe8FcyRHLVoOTNx+8D0UHBqCoMUOZA8YPHa8C9k
21hm9AmtmowWU6fdImyzon8yk2iVz0lMMhitwc32XbPtr6bXPMIYAB+OMAsdgWI4jdPeUiWlyiSw
iHiHn8AG0AaT5TQ3j2D4DuVfVJe4xMiJgh5FyqzeM5iWFLEYzarI+bmYzGv3CRIsJCX4ovZTD0YQ
KTYa45Vd9qjVcUodSr8W2afQd2bw05D1or2lMp7obd/STWJoaCtY3OJ9jWI6mZfKTi3W7jMkq1yX
UCD8aiO8gE1dvEwI8iUBQwtHwtoAYBzFpyRpjkhJm1Yn+A7fZTChNpc7H9XOC55ZUZCwp8/lMImQ
9oQEVP62m0PTBEvNv9Dc6WLTkfbrzWJX9pvIJ8gGi64xl4n7nfY3gLrDeFWM8oTu7LZgQUHAqbGj
q+eou6SktO2O8cROEDupgILDcPuJzvkckbVX6ojccu6Lr4batjw8JuYFkeXmhcBB6KKgryOtf3Pe
sXGIApz5u9HfV4o1vEtzInxeB9lGBcfUqfcu5V8eQObhBQMfqVmd1Oy0qrvnYLyA7jIBNjOBZKaB
8dhYGPa/jla+hDty5CtTJk3MxRlp8G03OYgW6uOzXVTtg1KcU44+jfuAIbVCX/puKXVamIEczh0d
DIQuy20IY9powndfWTvkYgxB3l3hNFqDzzuNtA2WcfQVS5MCVMVBWRfhIdWcYT92+s3s3Fuokn1o
5vfa5iDUaQAzDCJjzoujqh98lLg/MGHw1w33blTsJ739aKQaebE2d8/G7JbZe3fUd3IW9sKifIxV
s80S/c0tYjxT7Cgyy7/ykpsJ/ot8vqqr6phX4VFLWVeFX5OUjKMDcKDQ/7Fqf88Ec9T6kE+zX03z
fUjWNAWG3urFym51OHsz9KXi/24CUOsOpKm02UVTe09BaFQo2wsHxwbcZz/ZEY2+u2PQLbF8Ijvw
AUTu2rJ4enhGujQbItRW168k9idrSn/HTG3bWKcefEC7DB5dN/z2RnsXIxWRvTWP7duB/97UxTpy
HIqsZlWPzRhUxzaODoY/+0LdHQP4fojcE+Q/nIbAN2M4uOWcVwNUN+Qr2c464LjKU36nlLb4LLg5
JOFMb9rVWcNPFrVXjyYEX5Nryq1u8OD+8GahlPLWdgRWt2E5gQbTG+ujcuPPym2g91WXPrKXXq/e
PdrXBNWyvuERHcMz5Bf9KWm8e1v1l7TiWMJZGwDaif0wEWe59lye2G26TxqflIMm7zn0AxrOIVxb
GWTI5mi45SacWVWhi/gLpVILvSejG7aThpUpM37i1jmIIHlC5W+WcY6nztBimJ+lYH/Bq2NI1MWp
rUuRsSoO9SMCCxgSmsLQmD7ijBZQu8CyZbYsUtJrkzUs77V5DGG0BII3VcPad2GehorNBGannPeW
M5ztnNUj/DUYwbgJVKw+pMZTK9AmqIZYWcLWuwg2dKNHRXmrbj7FtbrDQU94K1kgyBodPlXbMa52
aLz5jn8TXXFQfvVPj+lyhQW8mbR83dukybrirLkhMFFye1R+GjLhYGmtJpw3WgDR39Gj5zTKP0wc
Kg7DdOeXcGZEfM3LYI36uOqr4uGrdjN4IMlK6yjD+gAb5C8JHGfnZ/i0PZVDwGPT2oXOYxCiu5W1
f08rBsaI9stG/dPMruSRm++LIBc7y1XIpahiq7gA1w6oFcCRB2yqK5GbyPnOxFG0csC3DqXnoAmU
nh98WjMaB+fqYD9b5mxkk6cSWNUi0nFZYH/HIE8KfcLZFk/m0dEUQ1g+L9ZCLn13tL4tnVthGv6G
dv4zNAAcHCAoub8DOH4dnXBbKeNcNy0UecqMGn+T1/qxUHjBq+DOouIusesIs6IJWQshMFHbXXXg
dn2NpUdrs1p3RvdBWePr4Hgws4hLRm37xsalf1CDV2j0cca+c21JmN8iLaM7vmWtgsCK16N5AvuC
cAspp08pNYqCl4ZyOc9jjdHmDFqO27cL/BX4cKbixB1yE7K/BoXNk04dSjd79UWytrtwk4f8KeR0
Yi6+6Zn4YgWxditFv2pxinVIAE1EBAfEVBm+kcBcN1SD5ySH3SLbRLDNDclKP++gtcu5n4/1gefm
PqJD/aRlKsLkxGIW0cI0YTZ56VomV977OWRl97VNowsJADLUqb8zG5P3RX8TEB4WshJvI8H9ycQJ
G1gaoFSCw3nQ7dIagQyb+3OqDYcyqfdOUe0mQU2wSZE4trlaqB2hqmCRGfzUmBiTFMa2RX1M36BV
vbDswcaK0TOV117HYs7ISKHWU6iXtwDufuY1SIwRGBMND5W56Jnzgm6gaSmoX6rU5AJAUUKZSEm/
SL09D/wVcNpsQlYi/LrtJmFM9emSG2ggQxNUGDVIcvuYJxNJNWzPfTkM/+jpecFDQ7cwk5Hy3/SR
lHFdnl2b/rfOoiuLicyY3gRVbXqT0gRq0PKab6Afv9R2B95FLDLRYCtJn2vfeujqPYeTpgb5l8XG
mijV2gWmzAXCNjbRf1B51z11yHCjeauraYvjZtGFAZv27quCrkhQIP0sU0w0RZfntFXJmUS0g8ny
JRG+0qkBpEGXpZywz9rVl+NUW9G2v1qI8uDCt+7m7bpwN9kQvwU4SjFBsyWXsx0oFscUbDXMSS5I
LCwdNbksFPPQvvst2Z3QPaa8J12H/ljTfOIMvJNJt4+thl+Cy0FVV2JTI+p3TQbE5vkUuS98j9V8
S4Fnec+VyzwIS9YpMIhV/h628W5K43DpNubzkGjXcfJeozT8inT1GKx2R+r7DGmftXaA7oaP2eBa
A8VEwN1P4c3r2r7uKlRi8ysK3HXmandz8iMC4v2JBMZWDtaWkPy2dZyzwpPO4IgtMA4IAMEda7Pw
bwR+43IIs6mADXPe6wbVVFj7YLb/x9F5LbeKRUH0i6giw3kVylmyrGv7hXIkc8jp62cxr1NTvrYE
J/TuXq1N5oKNcdkhJgR5vtVb8ehRCWK3eDVMHLFmAnTWMb0x+O2Sc4IeDSivROWyqp+66Zdz0oQa
pr0ec7Dmmzi6driNoKaq7sg+AwHHKnik8V+4BhNSucG6f8AMwoLfK+/d2EF/RN/NWXjnZqm/tlY2
SknmBhwMjssV4Qoi8tYfIWhwSFkKdwHFsibDBP3YC8x2E460l/cUC9ASjX3QN7nQRfyeFrcFfPYM
T3mbwIcYRxOItlprp6roQeWm1FKGYPETyHbN7GvT/jFlRLHPtmZuY9921oxVfydXefgcJ/r5EZDl
xh7RANVih7oHF2nc+TOSTsmhHuBFmoKbNAVCAZBnUO95jEYoS3iC/kGLukem5rSlROtUVx7Mjra2
1jC4djdFyjqQToC6EGkcS+XKllGL6zPIjSWE8u7PpeDYc6au2+oxKIeQlQSgeJgqZyMqXxUl3dGy
8sckbzbucmysXfNDiOTiduUBBYV8lVsH9lWpWvsHr5C/txhS8gO5MzpgPjcuKN5nl0JDobYi0rDu
lFSKR5nVLu0MjIGXwz3SmFi6r8TvmaebkU/DugMFxenGrV8H8xSObqpFBFphTqG70dmfcq5TJkXs
sUXp9JT28tilqUHdZ228AsdGzuyxzikqh6ex+AASbHkj45sNWLql0xgvgBhLekTYVcfsoit6Fd2i
oHlamNZOviXheWAuXcbxJAmGSEvbx4xyGZXR5b1sdG5DbIypgsk7Nu8wohHWe6jGRTEiOadOCV3R
z4yfPKoeAGLLXaM0DEgVomdEcsIJCutkKAzH++rRGC01dl3AcDBpqG2cOvEbZiQqhkbIHcAIcdG0
JvcqhVV46uv2kQhNxcrgKDgHFHsbl0Ie+qIadqWpNt+NzpDQV7PsaChx9M+KIlYzIybgIiQZmEUn
AlFgqHZZDzuMqSlO32If2+Qslj4a6qLT1WbXm5aJ+zs1AQbJgCKuEXQQnaKw9nDFJdW3yWU2hE6n
c7ENmGCB0UKJfQ/HTVI0abEqeuer7giUdY7NhlqXYXERQ98TeCrTnyi2etAI2SO0XbmZQNjs9NFX
Id2EIcUGRGYGmucdV136BmcCqhCiM4Zq0h6lVrM1YyZjWGD4SwjhxTEPI+chRP5qaZynXAdEB4FH
jCWi/4zH1NlrdqUsw7JNGKYwU0wyd1jVBdZdnSo0HYQU/AW3ex8hKexaJyg2xvxYMeaHEVQSkjo3
WfaowglREz7xorDNdieBWO7SurAWoq8bciLmhX6UmxLXkxfWFmYrOSEdEXL08FfQWhi0HW0fSU1s
rO2WjUpNHLeL8tKXKfDWHsbaJPk8Qa+P1ATovjwafIk+JImjAxRlC2uN7trJjbDvueVh6BIuT4pz
I6k0o1M79ZindXsJclvfQU+Qex3pcQuT3zz46hv1G41Xt/U9oQph2buD2LhNeI3x5B4cvfGQDVk9
pf3eVhAYsxaLcFuLp+okW4HeLrQoon5BHbZu6//ZPVxFZhfFGmsLBwo+D4IHisHt2SHggqYRFRhG
Sp5hm1Ym32rXsEuTdYaTiaSQvRvNIH9wrBb4CP1Vq1h3AmLs5LnLUmltIkW58hVjxG82rhgwVVOJ
HE/uNnaDV3JKb9Y4fjZ9/pT8N6rMdjkUqH09TVdlPDZGbwFLGj/jmH8RQ0yfE+oQnEmkucLwu+gy
HmZhEshXFRIaPMS+WpL4Eekep8bGoXLQd7QdJE+A6KWnlO4xaO4lFeLQxpl6uzstK1UvL8AeZphA
pko7UXwEJhefQtIq+7JVTfyVKjXS/yqXZ9DHwebG+ilUmb5CC5t7Axx0bns+69btvs7SZt227eec
KuyKaSOyftmOgpFsjT7DqHzEKzP4Yp+y6pY+dRPjxFFf03YN7q5Aa4+2hYRYaNqmZtLvOyfehF1s
Joc+yXY5yRqG6T30ZZINfSrzG+aiLVmbzxhVzQLOV2m+hWSFfyJpVAa74dlP8fE4I+MXLikL0yHV
W4SUHbOSBhmnPUXIDOtLebZ7eoEHwU4cRsaOJIbXkSqr2mpmiFaeNWafXfE+1ipctZ69xhQF0d9u
I8ghdBhCFP8KCfKt184dZGcwNTtT3BzM0lzpDnmrXzIkHAcdFBfaplJosolYuThBRHDpZDxBaEfz
zUKKo3Nr2Zd9S9PzyOjABd+yTeC2nwaHSICDa2UZm8ytDL2H3QvsL5PHvquP5LORQMPK3tTMLhcG
sylmpJxzstbYulNg4AFluAaWxmDIyHdL5MRfijb+cKvhWSW0MuBqbDwAKwrZ1BLYIrQ30M1Ynyz9
0hbZsfHLR2jmd91ALUvaXve62oFUgAxrGmmEVx+5sZ+jBQlioFWWzj2WLaZDxRJe2E3vYL6xtqV0
YzCizxCdrGOh4uRjecKfE4ZHVkftoBEPSxpnh0X0iKHs8X8oEfn61mTyZeKxJS+lfXV4qzERBsmN
hSW+9VG6o5itXCVhvmFfv7hRsbfAazFCCloGkWZvU6iUbiMbb2QTgM1ph09ArZsA83XcRX+BtNJD
o9deERvXnNtDp6MOl4LzWsx8rJrrWLhQD5n+5WvTi8hjbkvRi9ZZL4KZORqexh8ec8RMIeos6L44
Bj7pawzXXKVzhhtWXrtPoteHSGWQR93LMPq7KETEwGuypq6hv4fpgBqhtTYgJkR5gdS3CJDPJhnf
VbRa+GKvOl69xun7Lc1v+zbBSWE2a+F2r6JNn9PU3VlCsaHLbEaZDfdUYqOyXeQPHxQfhG3U1bho
yRHKABnfkE9dOiVJkOo3IOZimeYGCB9KFyChFGAdzwDrnx3XT1eX16Jys7WZNylLDWmuHqeqbnDo
49mu91R+vSQWpGfdxwiTolPTIV/n3UEGysEwU8mxVr+bFQ0ZQ/3pm+GhgRC9bk1tOwD1jCXea7Vk
2wxCKgocH4+s9mIldrDs2vFaatA74Y/TKWoHHOzxDJmthV9h6J+xNWJucBQR7CKptpvUz7qjTHr7
MIVpcEt7gR21rc3mYtpx4hnUWNHs0HaguFx6mRv6RJDzC4XTfBdtKRvAD4TtNNbjq8ZQoeSmTiAB
UHlJt7xu+m+WNpIsS+VNjsmrP/jU1Mv2Fwu1/UFz4U8YjS8TdXSLYeTElff1i9uNYHA7okdxS3zC
0IKtwms7Qz36iCtpiU+Xygyx60eumqmrbQmIf7s0EyTgNYIouNbh9K+gVJQrZ00dMW9d3sD77Mqc
X8J/reYvzR6QhVsmBG6NRY+/krFGOy0rtn6LSkFDp9aVgitBmQa8yJGLWVbgIqa4oxUVN1ulC70O
LbtK2n+GPaeUSUKYE77lSHwwFyR3AYu04UKyqJL0plYk6ypTu9JO8NUYGNMDI7iP1vTX1/mPxXwI
84P1EagcVOOQ0NuUkFgIHcxEigOwW7rasLULF+G6zbOtwIS/zbnxBdQikZzmFDWZDPK8aMgAO5aR
fQLq+MWmeZJKI1LUaLdmD4uts651sE6hnXhZ5TgrhfUKe7hbNSVjUyu99yoJRdDh3bA2O4KKuqFU
mGnwB7Lvj2ub8tijbPFNETBzFj334c8psbnhDXl/betR2URyHBPq5AagVSNuF1ZyBh/EqJOTkXE1
0jo5Uj8zNoeKNZm7I9Rv0wpgetm18usMfrOZuLwuWdAJTZLePCYWiY0yw4FfJ8y/k2r4hPZGVLZl
rFCBjd+TFumWY8uVdLTMGL8gqOJ2VF3eQLt+KKrj7qokeUnnMEMMR30dgMM96n42utjpq9raVNE0
prtC8Pr3IhiFJ+sg29XMhv2cp3dQFByAmaYFBOfG0D21pRFenTID8+fw1vJn5Noh6WL/AeRqxIAf
0ghGWB9VIq19AioKedFaidm+dMbwdNTl3Dl1dxE3pbLU83wPPWHpd8FvbnZ7pcFzBLUMZ9kwaG9F
269E2dGV7QKdzUmWV42ENCffWPsxsCenIh/Qxom+9RONBC1tdGp+ivP4zJrO7v1XY7dkoOmgL4pL
itbiKNTSEZ/IkHYzVinC4oweIDZ3hcdtucLrYb9bHWe5bFiUZHYmfM0RCplDhUuG6igJB9CN5slk
8kTwZk+Dvp5q8oA0l7jcft0h/hCG8yhpK0CMfmtTv15LwRIs6aPZgSZ9s/3h3rglSAmZvfHKoVyr
NodnU3tLNeWlxjIEOmPCSaUuVfEDqIf/o2UNiOqRFO5U7jJn5OzovojSWFvUT0d++mVVCk1OJkcK
PdR3AAjenDJ/Y/q8N/AipZa6axizxYbYzfN5sMK7uM0u2VySp/qHtIJjTn4FHl1W4hnSsSLc3XzE
SDtOEvg6NdIO0uqWyKx/sYPMwk5Jjgj2YrpkiJ+GsVjEYK88J0qgM+PtmRf/NVXjPM0yCs50jVJE
zg1hObkaqzUtaBfKacaNaofRevR5ItumOBrQCrepVexD9gLGD4b2NQmfOHNkE8EIoOZOk3qsmOME
3HQk3HeKW4nAZuFhMna1upMJnI0ejIq9IgqItrbOaGQIbPoXQhBwpdz0cfzXZvpnxfMQdiTu1EXP
yNJQ6YRWwOzR0ph8lXhE4sMk/0XMKkeuUY0tqzl2ukK7sDxiSMoyHXCe1JFBnMrsVpXew/8lmltR
geHUxU9rx99ZtuyLj1hT1kbNKNhWlgxviNd7GZgJq2Wd7GrzlCmcz9O5iO5V0nVlfpfGeGtDfEEq
YBY2BnCo7NjDusJeEqecf9JukXbjWkWKG5q/sXzzixtngIrpV2/VezQnF5YspYa/Jc6txBk2hcXo
QsDECklPKMw/gkfjyq1adkub6QHZKm8IWxDx+T5reVuZkPqUXIyKvonnZB9JV1o9qnVOpUlM3xCK
1UQlhWnf9bHzBvujmo+qdMH68twAZGxQXauJjMEaq7HH5aBoAf0qzJ/PvGZ4b70+4xKWaV5j4VGZ
5yYWo7RmN7iM65ngIv6LtLjYEDDiXURcqB+UTVi3h5jz61Qd6upZDdPDdBiI4/tPF0ljLgaVBP0u
0bkdkU6xtXUqhOcnpTeZ335TY2qScwRuzuWqxXM0WesGjZd3U87AquJpq8/JvgX9Di6Blxv6rmHn
pNs2ps2b2dlHHvZnAvTzrIhYnGJvcNiamb0RXxXO23SGh2v2sbSzTw2uKk4oeodmqGyTDjg+43uh
f6Y2vuyO7rL203Xyd0NRvsmZFDpXl2GMvn1D7htR88nLY2qRs8ds0ZdH11k23VUCH5CjsuIssonQ
4x2fEOZY340JZYPJ0oJT4qVz1FVAZU8EvhYkMl7KnVrWWxD6G1sp4YriJ5vulXI3uHBZGIuZUqZU
NIvk5qq3ITc2SGOL3OWKAW4ShPq4QRif3E8LP9swcr1R8Je25UpnvDHq99DeyngOvylcRQdPZGvc
LXiMmYxpG4wtVGWMKz/+SAz6VM1lgwcOXAFppTps9ylSZUKBp8tM0X/iuEHKeVVG4CNNsKcR4Z/Q
aagLWYktvGx1VK9seklt+jhKxg4m/0YMgiTaqHV5d+gYTLN3NuO8ekMr+RQ5BKQcVu0iIuimYb0e
jW3ClyTTN5WnzwpoNh1Y6Mv2rYXGzKTAxuXZ3wbOICSo1G1m0plsDtuuYuDgDxlm2+Q4ODlHV9DK
DqekKDiYMDDzZm9KfzvI+B+VITNBY9cR7zYVsc1UXMtGtSVc82Ul2im0ielFeAC/HDTDh+wYdWUM
mXhPszpEtxrz4Ns2qdvmDsKrFauaTpyN8T1md/8RVhRXA5KlgRKRmbMi1+L+qUSyP8mJe31klsBT
IdUQfaiy36BKwAcpw1yDmeO4AK/xQBVXih96GyetWmcxTd8U10ysAA5tzPPJsS6Sg5L+ljw8ol9W
6a9avykM/p3pYhjdtmBorYGyDJpd2OCQa4+9ZV/rsv9SRyKu2ESMJQcSsaIYh2WioIS1TMS5IheB
XQ7qUamBtbmYuL38Kb2rorvXithXjA7RZ75H5pIkSyJ7FcjrxGPA+xEFRz88quV7KL81k7sMWRcb
Ig0+i86FTzDezezeN5w7enkbCzSHCasc9tkCfSUa3K2f/Aws7yZSmzWVa8aVrY/UgWMMCmyP5iHr
Qy9fTNSb+T+N2TlL+7+2Sq+dhSOIs0yWH6ljkAYEhumlnkSPXwJAlaL8uDxhtnVR6+Hgy6/S/s6c
s94TnXGzIyki+MfGMVYkJckJYTj31KlsyUnRf5jVcC2xE7d99WrVd9dCbg2hjgZxvhZp/Bhb5bcY
gQbQ/xJE50Dylrpir47Kb1SHJAky3rLJnH0lcyHU2o2LVzvoe69W5MFoyp3d+EvMgzs/QLZuSJyD
m2W/q2yxxjy4qC1cxZRB6bASoAh9DWyeua54rfqpy6MFEjxmv/mM6HDJ/Vc3Yb9QJWoi1qI+O9JJ
tEyRXSANAoQRwTLyaZ1uDSpqvsqiuWWKe3VIo9FDhLPK5gMEvu8nV21gumBlw54D9TPStIvFcS5t
HlB5eXbe/Np90YRyKue4bs33VZpUl5iavrSaKTlRw5FsQQt/NOF0w17LSkAbM3tcUSZLO0IjRGrZ
JDJ0NhnIp+1QETwwZTdcI5O9PKtxvE+F/RwGdt+441xVuOSTXF1PVOyn3JA0qsjkUo+d+pVzkeAd
CHTbi0YtbI42p0wWari0B2GhBVXIgejYEegPVqmg+y0ZQ/KIgUZ6GexAnigk6nRw6O1waHAorWgA
uSgTtX9q6kL47bC3gtQ6VDhOFo4uCA/1ybOTgECMoT9Tsj1crUapkWygKixaLRrW7UA1Brmhqf2H
wPGkJw5duouCZ6FTalMQQZ969GW4vnW8ChqMz6bOl+762U8jFDhumhl5AufBhNEhLLX1GIR3C1fL
0FTnRmt3OsOuATW4c1/iWn2n6niVFwVPYOSsAhw6lHzMpKZ039v2yJNNRLvSBTsSP5KMohcPrLGW
w9EvzyMKayl2Gk0yKr2G8a3jzqVCuXFkDGsHY13FGTTJsSpqIZ4Z+MlXqtPf6duEHqLkLhMAsfFD
ll4M2jktUxzYPCMP19DpyVLizmcUAeeMhKu+gtHjWc2p4LzD4RbpBCAMewT6zIFRw7Egv+vcgLMR
VvkXHoYASGm7wzaUZcRC0NXVioPYnCdfhgHTZZQhv3Qo8qEg6jOItyb3mBBQdQPrs5c7v123/o4W
QgXDD7lcMFLQosorpSpcUPUbEIm4vxjZXhVrHkJdvBv2MTTurrMOrI2k4SVufC+jpK8G2wPB7KDv
awVXC8PSZ5p+FNwo+/FtcjZq+1O55krtFqgdUqMpxPzh9zBH1APxbPGTa7w80wSlrbU5bmj0ca11
SOrkwJll4jEetoI1RZ4ia22KezlswheGJlJ7I+DphK0nX4yGEs+DllMftRSSPrqVe0A6g4RSmFf9
KfW9kWypH9L3arcNwpPBBMT5cpQNs3c+CZ/v1sFsRcKXN/Y7SD6iHnmBiW4of0pg4xyEfgobtYHL
jh3xsTufar0dGpxTtYmScG+LbpVrO4pjl5EqNgn1jIAEV3nt4OrnrQVhSh6G7E63dF08gRDFqELh
Dw0YZcyTHP1qh0SNCVOgxJo1sYf00iRMp6eNCiIHVtP8BTsxptsJjwHb7iDQNV3/l2iNIBJaWEhJ
nO6Acb1A7tm1bXjtoMa1+aOg0hfpek2Wes2Yc+F3TNPzq6t/9gRNjezaq/86QScKsuBkkvKnMWK6
5PMROw6MpWMrp2GC0hAYG1OHnZAW8gN5NMF4KKTGwmOs7ewvD7RlCFw+7/7i5N3SH3RR+tFZ4vyi
YsDOjwXsERAD21lsCDPmUwSMlPYn6z9ptUKdILI6OTyPBRcOZ1PQIJphmPHdy5SewvROSWxq0Ei2
ShNKZmBCJvElbu+T0azLUF2Fg8NM/r3T9kYIJGPf5DwWI8Ei6sCSU2XRl10PW245R0nxujHVb+40
7ebGWYdDeckUEEOaNw14li2+Wr5/RZs2ZuwwsfjTCNWl0eANJYN4Yn9pE/F8xDEmInLy1J1FhGpi
Np2EzV907nnwmaSEJfdHE43bWU2jhcne5op3kGWzrVJCgoOzjLFBzBJZCzqn6XQ8V8aqZ1ShYoKB
QgbdvrfWfputQYEtixkQiBQe9OOyLTRP19NVatl7U3R/aedj3J+tXBSGdMwsgjI/4NRYFsWuCi/M
Y3z0JB13pBvGhzI6ShY8BT9Z9VYayn42h9UVRokmqM5Ope90hZRuaME6EPvIKI70kOOnb1YVA/dZ
RBuJfOJPTckV+Zm/qOr2xVRcPK/LNim4BCWXHIVM0ryKF3Zb1M1f0mL9PYyUjfVW4aUI4NVOM/wr
nX5HaoO9gZMdTN6VLBm9YPzCM57ADcNMhv2REomfjvWyE1yE5+CTQDOFY3IFv0ZMwi6umbmZnJsS
Psf2VTEuRqXi+ic9k4IfcPHOH9twnRtkJHepSd+kN8hvmZlebUIArLGA08Md8fn7v65bvg0RM59i
LaDOhOs4eeU40wVXielRBcug6wCGVkqZmhwPOG+pzbDUs37tiuB1ohJJDnD/iujmYFarrDkPZ+7r
FtbeOKl7AKaET3Ribin+l2utTL9DR+26HUK/zyPDA328p8zjIoL4lQENFE4+05AmBb/9jsYEF1dP
r2JLfDAKPxhMrQYsT8wuzqHOjdknrhAC323y/p4MROO7Lt2UTbBzlPFeS+sQmnNTjki2ccq1jNEf
TX7DzgV8u7CF8U8pZoCiFW+J8n9lWjhA65Kso+5+xOqE8Mdd3vGsIXvKlAZGxSV7Z9QQbibKe8gt
dLRMW7Shz5NwQkrMGTNSNj4HIEKoK0Iwv0ZZ3mQE6ajjuJ1YBNGpMRfZ7DnSProm+LLMELKuzsii
JAY86fjuzQq7r5uBbFJwLFZD+p50TNuGbERzpEXPr51zrqn4tpWINFgLFqeaq+wF12qmrB+hCo1D
x07d0Q0Uxe8o8cD4sfdz5PJEpODLJkiVIjfbdk8DlGFuEhsXtN4bqB3NnZ8t8Mzyl+SM9Jf2WHpR
6G8latsiHI0PK6TEsS4pqh4tqkd09N1Fr8gnEICVoZTkSeEWyGqiyixXNSIkhFWdj4BNA6Xvo4Jx
RqcqM3lx8E3SWaMbvgibsKJtPmp+bV9gWGCiNnGnsDjRdwgwPdefXIrAqyz1Ec32cc6/RoYRAc+d
JcdVN3D+1WDHCu3N0cGFNM7AmYNlKeJ2nwd8PhVdaoMTPnVD/Ot9/5d/E+BaSr8O2yNZW9wteoYb
wlJ5GysXkhfZS9q9fIDo8UBAibk57tMFVhYIvWIeejdv7lwTO/1C6lnWvnorCucWGZiT8srLcOfk
PSQvg0xDC3NIn0CCNIzQUvxesOc36YwqIxZuSE4HvKWaSSJ0kqDOMGMX9ovTjLuqzQuP4x4pjOYl
tfR9jt+zQjSgd+uSaeIyhSYjL+dcBBdRqa85Rh+nY/mNDpP+VIdmmcy3arHUlZtdktAqeI2WCf4x
FpihAYzsYk1Bj3AfvvZO6bIY1iNnOBL+cfcZ2vcm+lCms+6IFQJOzJSuf2unDcf37TB3v08LI32f
s1LzhEIbloTNx/DCwU8zs2Uh9q3iDcZ3pD9aJMOePRM/+DTdi2pdsYGEGlcthSwu928MLcS9c8zV
4IaFekyYRGYu8pn6VfLJmttRvITj0+8Y1b1Vk7ueQKCOPuFKQvV4gojheQMYUUfnEFWsi+IBq3EJ
G+ycBHuHZosIEzfcMT4cgS7iNPoGBrVXFPqq5XipajYyRnq2nEdL5c/0RtiLWxUu8/IjTZQt5wJi
Nz+5GS11lLl4OAbJLqn3qv025eAKhk0bPyN+Hdc6mxLf/dPs3IPKXb/7HJjGWIxMlbliCN2XjYK3
HpHl2lVinScP10dyRajsg10tr5nzD9rVymIE6VNTJ9mUUUCFb24NyOxjLLzSWmYNPYfYJNtgNbtP
O/MzyrdVgEmcDCoNYkazUem0n25iYkIEnyq4B1V+gVCZqbcag4w09ib3wyzYiIqQ4KdGRN4Ofof+
AAaWMN+uyU7aQG/IKpw4cCaHWP8L4r3TvwzY6E0CMcV7L3gnwNbiDZ+K7tBj7luAcJor0goYmI67
KMJLFX0Y/S3Ttpzrg5He1tUcp4FQEQI4jrunopZ4tPeVuxuKfzFCz7TUgGls+wAMxtpR9lNRevBi
HIa24pEzjelcjEG3OL9Sa5VlGJYJ2vXFq1lfY/HqEMNL6BnskeQOZXEu3838Z4DdMSk/3XRsOEsh
h1VM8rgZBkweqPXjJGnnF0GfOceDOKA8nlG+nt1x33SgO6OR7nPM52lvEzqzcL5tReAsM4BL40Sq
grpMfirWs4UOmm3mNgf6pbJvffNKC2Y/rMmZ0HjZK0cDJyM2g0b+BP1WZa0e/mkcmBV04Fy9Ye4Y
S1iV39jKFL6/eJMkb/xkR8fvwiRHYoxuiMjC9Vo6DA90DF6qGa4cnxQO5/aK+vmCmxlOi4ZMpNzN
slRKD+e0DfSDwraSGp9aAe5FftvBySQC4GJKb/uNEokzeupkXQL5o4ffhQscyf/XYxgiLUGK8a8Y
n3bwo1RcwjYkVLwaZQRtgXsk7n+ysHIN0C2FVw5kVOMNgMj02cU8m6e+wiKAz5UHRbfueO1bf2vJ
SzuwJAbbBi5khZcvH4+Fsg+Dk06xTXrXqS8qkjfgcP7E5/hVtjeehGF6bwO4shBq9X8Kg/GieVNB
EZDJa7KHYH/vgmmlUh6mrv1pnVYQOf+lA97F8VvBVm1E22LmBz6pHQMMQ1rp0tPh3I5eAxFi/Mqb
I0CIjiiENX4FnAKLajMlL0a4n8fShiahUbI8QgLrVkkRbVCGuDKH9BgNZ3J3WomtYEXb1IArtj4k
/QHAjlruaJGycLsiCqkTB2SWKvYa5Px4hWjqufaqudS0TVMoZdEKl4ENOVnVeXBvDX7sXHt3vloX
fsemHM9+Cw/9AjMQTuXZ5rk1wruKh3d0dy07ByjH4erGMBlh35LKX07BrufowZinb7eTssrBa8zH
U29wFwQYqVcr+wPUdPqnHDQ/czVF+DOZu69z9HptzbFdNc5Jgcr6KbH6WHdd31g0ROrkJPlof8gE
E4hBc1T1M8MZYFZGtOrjc9It6+kclMeJv2eAU7gLynvJhDZ6agPMS+DZBvNE5jYxqa2Y41WAzlud
DO07zjhQ6OTnsW6sAmfly2CBSrwY6BVryM7DgYVHgfgWbekJQFEmHzeAyFQi3HRfrjVuRf2i11QW
DWTHA8+yPoAaEZVdzzyItFa39IDsx5YWWCZK8uxKT+2XoM3ARzfyncJ3yfGUMY+kKY4NPKT9ki6j
VyjMjVjGarw2gBj6/yr9qtMiRKhRy9YUy0fQp0fG+0u7oncc0J5P7GcxoqURBFX4Fupky3G2RboW
O72EFPGnR0eMviyudvgeKyc8yg22jXncwofCrCla246HKmCons35lkoBvfAUdiJan+Jmh++K8jAr
OIZ8wuRSafsT66HeFt0WdF/nvhIJaKxvvj27JLCEKrMvqVXCKA3xTG1PAnGi4B6owsqsD7r6UHV5
IjaS5uzQW7LyfrWX6A7j8DEDJ0CcVvl72+8zCRjLhSNzGphatcluxLRnqLvEJzwSvIbVIUpeYkGm
PT841YchH0F9kfZS7fmsiOOO57Fhla4zvGOII93BdmZz7C5Ur5LNxjD/JDsPk4j8cwhXYQTmE9We
j8W95s7rpD4y8VKIaxqSzODL6zD+v6XkkEz7aDKRoRSjemenZlck9fdwS34PYhefg/gK6mhVjcsS
wlB2aMw73Q0SiOB4jmLYXvWFXMS8KpF7XQkHVhWVezMc0FAedYUB+GsMX9npmMTsUdU069Dy/8bh
NptQ68of2CZG5xlUIPovvH9tfq6UUzfu3RA9Ri5N9ynlYYAYZiN7aAfdOYhoK8RnaH2E0SvHICP/
TF0E1VeSrYT8avNSG4fA3JJSj5qroJENXIN70oqbA9GRZb/m3aCp2WnOZXPM8BxUX5MB/ZUHptXf
i+5bc24967NTb6OKyu+cgBVxdf3ZQ8ZGfFLuNsdci8R96b521Qn4gM6xYtJWvYXJbReVlNc+fReo
pvFj4BQRL05+jrQNERmCNDrTxY5DoDPu9GlXh89atl4zEMV8KL2+SZTq4Bg/0bQ2IfNTLmdUw6bE
eaS6wT/a6K6+fknLvY6XQOMsav6PwNsZPD4c9/I765JpYH1gEEocqiDpK1qx7oYjw0EPh3lfNriQ
18TpF0TH1ob7PqZ/De2udr8qYXNyXW2qZevfJ+2v6H/q3PTU4jOqpReqOFSrtzj4SUZSYclJlYe0
73h6GcHzA0yGSCjyoWmudf4HtbhVKo/ew6fGsOBFjLVrHV8DE9xIdE+ceGnU4TsLmFPDsws2RndK
1bVLJXi9stw1Q8Q0P4HmXQBmCIpran8M+nUuHNTAaRbMcld+vpYImiNWPcqnk01d71PUNf2WGB9h
ctSjjRPnixnjSbgI1GVU/nCssZmxoCaNFMuNjI3bnr0RGdHgfJVAtxzxTgKZGJ42A5wk/FVBHppB
cqhQFaUbr7iyYkys4Gc4PLEtZzjnbFNLH0533CMUAUz/cXReS64qWRD9IiKg8K+SkDet9t0vRJ82
mMIWnq+/i/s0MxEzd86RRLErd+ZKjNVOBwQZLLr7j8b0enhq6JS3T31485HlAA3EW705Rybkggj2
fUZj/bhqDKAcXFRMuVPtlVJeJ2RTRCz4QQc1Iu9NjQhzNyB85skrPQNEtHg/Her2zgy2q7VT474a
4YPoLgiyo17yFz/7YDWc7liUXuCnu9liCsEAuuPszFCLBxxh/VMmdmyXfG5pc7KW6jP0L14+r8iQ
YbxbScIOkQGK7WxogSjO+FmrgsZvXtdsIFrAPhwJ9lYCPoJ8sUvEFkJ803wKVHqdC2rn7SvCNyQq
4S/o9INepf1QsTLN/oXOyzA/2vBDMB544ql0j2nFCXjX8qPmbQcqkY3mXw8Hkz9xi2R7VvG+QXKP
/rUYjwkd2AL7YLidat7LgmX63YjfkMJ6nIdV8avNi+rGb585cTwTraq8u8kMntqU1qJzNRzDJAMu
tfalR4FdB1lv/aPiHGY/phSr7cFPfEJdqiFoqx5BsDrO/r8efWfhi1fhtHKURXE5VN8AAuGqJi0I
AN/BWvIx2ryK/2WoygOYRt6nUU5TyiGNDf57dXRvU87yAdNDYhWs85z2rHXU1TcgAcv+AVcquFTL
PGUeR0PTIno36RSkw7RrZ/B27ahvBmqha5oYqXC6yVodWSJ0aysCPReVR7vjAu+IP1dOO3beQTPE
5x4MbUYTuxyBLhrDS+S1SMkcg2aL+YzzeZr6rdlxeJs2Qb2y2Rl4yHscBQDDOBTicauhdNDi/Agk
Bu5wccCA80WD7m8TDmeQ15ehGe59JvFHLOkhP3UQGVo2nU7c39NFk02aWwbYD7MqEMr5y2LmsdKJ
AdjXD65h/UjZ/U2K5WKhq3eJyBL5jb3tejYPc0k+Hj8nh4f1a7PqVgt5BqraZwdGim0aPwqJJtrY
5DBbCCMhwrU0GZSJZcVyoTxYLQgxqA7rTsNEHEfDtaCowe0AJvq9+BRIfavINb8kr53EgtSm0f0C
aVgHhigdWiLEgN8IK9Gc2EcDUsZKmfJtlvQNk8bPZv+tG/IXy0QKSKKBXf507vz4a8I209byHySM
MXmKkVSwTJGA4v2hTcPRTWv8ixWvzZSpBUaURUtpRVx1xY/qbk5IlaB7mWS2qduBm4rAuSToNAht
iH7GyDgm8FJp+rn305s7pu+TYx0G3dn7Y3odkzTQkqhfdTjLzNZ79UvEL1ok//zM2GoZ7iI7xWfH
zqewBa7z4r3Q52mTDvMzeZ1vLOUnn2KlLp3OA+YDZ+CIqb/IzmAbMdk9hhB82hi3OzuAuTKe6mLg
mR2xOvNLBxdHnch94q+a84NKqR3CrbF2wGxyix2uuswZ6jlMouqF7d2+6Ztn0Vu/48iW1G0uXi+Q
vcffPOzubEcunQb8pQZG1eBJdegSS5NoCzv8wDgfECVZMYYAyAwoGQ0mGg5i9NP2U1nRoTKq8+SU
tGYz8819e468hSbkh2Q3p29yFZsRf0jEYcY6oMZUh69vUdzReKmJDVHh2Zbi5iY/WVawMFnP5kmy
s8piwaWyik6vxBRGFEV20p3aWYy0cdZdWi89Uw9DqCK6UO4UpBFIjN74g1264ZV703O0qt6qjlWd
fYm5YRAw4aaSvaPpgU2SJKCMCYTVBj03/5ohg84uhg88hPjTQrBgNYcrBIyRNi0iCuooR6bCFmXI
Iqnt6+mxsCYPKZ6wY4H8PumP1PQ+9U5ss5qtv/0aQF1LBJhqjEFAATbei5T6cplsuogBSjavpVYc
kixZC388+rXN9Sa7JDqK9mIditMtmmkwAvjJFu6sj4EvGl/CFnSRa33SAHUMNW9fVrBB6CEmsONi
qSDUUZnKCQxpslxXEZsGH+RWZzSXuIOl6uY3k3ZVv5iuLQuPomk2AKcoEGIvNWolJOHhgAuEhGDW
PlXTb2zTwIrmN2FSmYcgHLtNUkVPDm9z5Ua7imajhB1lGHV8hfN2QuV14cNAkVxjj4FpFuK+QVE1
Tikp/NGbNgtoN3fhp2r1m6FHnFDwSBUcl86CH8DVZWFHwA6G0IvOSDjfT/Mdjv9dh0Kf6ypQffTo
aezFRm+ndMGOzN6FNYUqfMfUn61yqeA/hZscXWJM23WfZM9grwNNbzcNc51Bh6wZVmdR8AOOE7he
NqZFhSpmRXg88To+FWm4ByS+VuWwAyG+N6bx6or52S2cW2dlB+GxyDaix4b6Ls32HgaBB0W2yNdT
/OCDRpED3mSlJYe4iI/gORiPJKvO5cMj++Pqn+y1uddZS0dHwFmK/RqtGQ9sJ9rjHForiQ1m5DLc
K2OfpwQTimwLrpmLtmdtOo9Pg6SiKOeDF2vHStNOdl5TN51cLKM41JD2Qrc9pmAkqwYNyDNXfV3/
er4e+H78yQJ/O/lpYI5VMHK/Ix68NmlGKfnPg+SJMRqWtu6RBgbkxe4CRvJCPxA/EGPfymKLZLy3
e/EsDcXILwJ9zl6citV1DxITb5mntViv/UCbuI753iGDe6BRLtxDElMaV635gidMMMMMD4uF1vbC
/QzrqDbqRzsd71HjPpXNYdK+DQH7a5fmT50OPvvDgB+pf2nlsqEJptZl90OzVPbtUl6O8jTzBICq
ST8r+Vmh5FT1Ryohf7P7ir5b8dcQxi2Dlm4JVexkdzeyn5ghP5xeNZSeFqTKUVJfkdGYEp4gHafJ
dzVD44Nv2zMQWeJfgZYS5nJH7zYmmG3TI2wEFfzCWRZPBnhBbdfDl/LF8DARk632UErWZaSOufHq
wxgL33y2up2JRtszdVZ0ovA/DlFASraXxfgmgYf014EPs65fuuIlkQeoEds+BtIXcWdnZvb1axVG
gZu9xoJN7hKDereFe66KE+Vu6z5kj2n+UNCU63LNLnFOET4z0HzYQsTBSOD+fKjubCEjRssGHZFQ
aD5mns3I78sufCbQfQmcbWQH2B9cddBc497X2XYYdpABGjiJsDVdmOqpcRzafbNYY5YIrst2Tayy
jgUTVGyLxkTINt1X7tFefMasysbZmvKXudvyD5PTmfUVqRqg1wQ58gpyRniuOxLsPzX0THkuSH+7
zdlBUotzSiyemUeCucHiRdQdYmv1UnuHyDDXBAIXWisEMq+GzUf40YJSIFCKFCsrcm2JfC3zx4bd
ERDaTZr/1vaPXfPJ1FyvBwrna25831AFmG43onwxBQvIab9oQouhfgZ4cSQKi1G1X3v1Tgy7HD0P
zoAaHzHCrT2U5xClGyKmoM+9HebAIjQg+m6fAdLyjL+UVrf/aYjVreQ1hKDScpMZ/L0xcJmdWRZE
FcGTR997mjkhiuEp6qmdJQiR9xcsWdR5Pgz4XCb7zWA9Nwq+8gH9A3CT/OdVn1l4ZW8eGMBvVNDB
SBPzn9Leq+rUcKyGb6whKapw2gMQN7RkXv59m5+ABVxMbHJ0HqM1pVQcQv8baXEcR+2zH72Tr7yN
ktUhVgSAudeCrcLwAvIjWgMgw32eyGtG4qv1HAwIj4053gzUfs1BpMEXlUOTnaeLLt0XWRxKjFXI
M8jjkVs/qKFZSTYIjbAJeofHfkS3EFvXB3l0hFICVW/dO8O6lyszDpR/4V5rAW3MQnAn4CTvcI1X
qSpQQ7iw9hkpUNonF4ANy3FJAMQvCQ4ki0WXjH65NWZv0fedtAuyxYKEh1pqOHPF0ZoTaGYNWwId
l77DpZeBv5hFusJ/RVAA56+Q597AsbJvcVlMY8sSnewJb9eqor5j0s+dfE+Lf20V/QDNWKdk4sze
2dXmTS9BO0IaJL6PmdQumWQhx6ZnEb/GnBRVftDyjey2vv1uxGwTiKkhKJJuSJDXO+1Fa5+wa67d
6VRAiqT7fFNYFtaabK1ryC76hvz0qesQP3J3i+h4S6dPz3yzvBuQg49YszcZL9gsPvb6i63qnSK7
Jq1bLv6E85UAxKvnx96/2RjWojR6KxmSnPEjyrMHz5lvGgsiBzeI6P01rdG4xhs2oxcQxLzm99FI
g+Ywnybvkewy1wBxcvODTza25U9sD+81T5SwKJjWp2ePhWydqCAynqEyWE4caMV3WNU74m8MgxWq
BHZdNVk3T0RnMIm/SEteCWRnfE4XCKj8rvFL8+QMGGkznZb4Dm/r5G6KGTpkCGRlkvPBRnXoMNvo
M2sALuUqnM/CKQ6iEocy1u4EL0pXHkaRbAEw7EqFe2+0VnY97u0k37Z5ciQ2Y8u3kospEdaS550Q
5Lqs5re5ZMvhtOzRSKcwyrQDe/US121W4a660mfNEp6CAt3EPyp2wpyvYxfu+rxajYILJXNvOU58
cSg//FfYzOj1T1FwI48ari0J9sMd0a2NbCoWwd4ePAEvI8ltkOsT2qmBR6g13pJGO1rZh5jeZQKj
8y1JHkK3o7Lxt1Abgw9RQKasKX5hybz1iu+IfxtGt0mibJAfmVgz01HC3AebD0KoO0BU4KglubPC
jMBma6FdMeoSwB7qW4LvAaBU0GGeEImA7kKxasZrFOhpgnG/YzhlM9ayaePCG6CcHTz/qW4eVBn+
xYqVSINZKu6YO4eDRi5A9YQzoR2xXshfHfd5iNiYLqo+URWeiLL/544/MrQCSdLGSXemu8CO4PMu
AWbiVD9dPuKYQTZVBwZtVCWK98RLqD1PwAAQj/sUUx1G8npoKYZ4tkE1T4nad2gnqRdUcgocR20T
zVsbsdj1g82v8clnKZ+HKPQ8fdhXFT8d11q0t3Rd5++W/tIwxMQUHjsERtqGx7AhauqvMOJTo/JM
oM21ybnqDl4MRsCXMX3BPGdMl9l4bdQMXO/YOszYPEQmbmz9pY/uYXOzcCiItxj/WaM+tPYDnbP5
KXjT2+qnI6lmASfgryKqbh+a5qaNPfJm86YzuBHUN6O9WlghhyFQSx8kzCr5ErvZ3kn/zdazVoJ2
Hy96+GuXrzxw2LiXT9rmYw7yyN8Y7DrcMd4r7xzylTTM6rp+N3+TqloZlX1c7jhxmOCYo3OS1Wrx
k/uvRg37LKNL2MRLkRMo5dI5f1bNkxwJpON/sN4N/dbStZrBZctOPf1vQL+i5Jz5xs6iu9FSP1VP
a435iYAxTDDMLtI/WfHV7reN0xxt6kYWr3DKBk97B5u4ruM3rErwtF5BLHCVj1c6ICDl/oDtMNr3
RCsf9VGtByx9SJT9kgdndYHBlmHy6lFIEwN2asYnhcSfQKRN5p1Mrr5sNrp7Nq33nM0hRdSrooG6
DMQ//u6IM0pX3wjjZ9FG0ZVN4rZeu4oWzyNjJVbYuPsHjGJbmSCA4ngnp4c21FacHEbzMFiCSF28
7Wl5TWJKN9QiTFYk7PJNC+uyq9UF9hW6z7YdTj7bwa69xclXpHFfyS8y3AMgo7EYg9zfxNEMHpuX
wZNpHSoG0dDD0aCIlcrDzJYx16+Nf4y5u/Apg6NY57BVLHGNkZBpzmEnKoy3wtm5WbhvkdMbLmwU
Ke35jjSs3UtaGYfurKUHh+XVpDJM4R8eC1I7dAAO6KhLDphLXAn8yZdyL0//rPJLbr4h3kUeSS2U
imo5vMUPGG+j/xnlUR8+eqBz7WeHHDCx4TNIA1dfekqqXq58826DVC3ZCIss2UH6L8NPar9c76um
2kcDmuiM9wZbLnOsBkY2Z3tK7gFlhoWRtWL903YmFhkPLAQLpPJvcei7aPNRRBLQBbsMMmOe2CtZ
p7LZC9wZ0TIcZ+fUvhji14boG5tHraC/4u73Hwh+e4NuViO7jeO8TouPwXyr5utELdACcvRvoEBG
1sBm9A4heoDExxGu5XdNvzXpGSO8AUethf94MzoKXHEhm+mxYxfU/fn9J7e6Xp0snXsMoJaSgCAp
2FpWGwMd2R+gJPmQ4kdsR/Ohqw+NM62F/W101yz/i4YtdzoTI7X7OIplwHvKQEQhJ7aWEYAqq/qf
CQ3TvrnJnZ7iknsoZiAdMGf15hj3IvzwlQykxpJu/NSMU0sdI+0N+IcISJh8gu4XEf2ZnG3GEJq1
oKfoPc7JBaMXmuxp7Om5JIaZD2O8siPELRvqcsNpiDL47YDxNxZW+qct/gxjW4Hf7z1eXPNtANtQ
7nrEaiCEKz3iJszWMAFSirTWoHSGF0txN8PAUrw41qM1f4w++Fi4JePZxh+ESoRz3OTazsNNUwQN
KD0wA2AUe797Gar3Mn7wQLQoMO5xi0pRHoyYtFEaIwiK9Yh8AsMmvGMjAlT1EkUYhKr+KOjlYB3i
UX3RyWndM0vo8Qf/UI51kmnmcI/brd1HzMs1NtB95mwRnyL9lLBu9hVrbu9V0WnccRI1Jr0ZCNiA
qCCyEIKGmlPP+X4x/dPfMo7bUnxnfQ77FgwEDOnGGa9a8VeUamsSOBnxlmQsytt/GIrXYeWdmHPL
Lgmi5jcvbpp9KaEH9Cw35XynVcHPfh18apH9r4g/EjLy1vJ6wEYOLFWlxg4pE5KBv2chZcwXWabr
DGBtp7y10p/DKigppXQ+RH/ouZePXH7JOw3Q3rsj/syWbGeHAcZQEdHtjgIBoE1c6QbnJ8Gk3LYe
js5/Goglv+ptVtHDlXK4lenylS+xCInnhN+8B0SGa0sjjzb5e1xsvTwnWDKiihYKiAHQxYzkz2qv
nt9tiF1g7vnyRbV33PbP0ZrDYBbA/geuByD6WKSmnDk0LKBJRaemrHFyhdfe4JeVeB/a/M9oX0pv
3FgFDLlrRRXL0Fy51aXlD74sq34vrJtPdlgR1xCjRnZneQOAL4gpfB0qsg7kHQb31c9DZNF470o8
8AAFIS05+BGB+OivRtwcCvdqxObF8cJAd3gSqjY/O9z5pf/dC1rt2gwcETdk6RCprjdqnt4M7m92
bu9GGw6b1bJqTrfF7K8Ns7jn1XfriJUV/1rQ2Zz8sdfEQzcjNnVx0KZowYCSPRYabLA8MzupzOMA
5gKVDTQQ5SxuTqb50DFgYPzxaXHOQvYnfN+R92CzfxSMey6LGJuXC0H3fQIQgYDuuWt5U6J1NI9a
ws6d03dJFpt1s9PcPzf88eRf4pRX2ULQK6gPwUdUo1naHQzj2l6p7N+kmwfCM/c8Rx2LAWfhbYD6
A5QrLJ/N9s8yf+b4uUTfaaEJe337EjH3C+/bzWyELhFM47s0cJRiRm+Nf3FOFroqt11nnv3U3Q5M
vwUm25k7/Nx+RF29D51Xs/VJGLwYreVAtT6ODuC7hbz/qounpPwzwmeXjni04hxcGNS2D01+UkmR
8c1Y2s9AcaE//rbNw4xZoLX+Ov+shTAInumvXE8eLahAM5DKvOnWpd/ZmB5Tlmti/PR6rg9YueLP
KkuX4jgMPbhNPHmKxMxy4DZDr1xqQXzMcEsPQs1radb3tBhy62Xd1flfrXVJI2jWsbZr/09Z9Q9Z
M+zT9FZGOYCYEa86Asz07mCHLQ5L2rliQBqPzviGBJfwQdQxXokv5e/s+cPNmm2YeZSo0qlhnCk7
XfK+yb6rN00B/GlXJpdQ/0NLNYczCN9amJxxIX5kKFVyYaIwj3VcFtgdYKxCVcBZZvKFTGJriQ9A
yGz+Uzxr27j/qRrILDVJKNIy8zZPvvU5iAoo2yRe3+vwER+wzxOOmkbT4Mayfk28ebBOZxq36/KO
VQEV8h+kHLYLD/QGlJiQ6vg9X8o23H2TXhPmjYrs0/JYDccYwcHMZb6CDrBGCmce1Jy7Hj0tzNQ8
To8SbL7U+11r/dhOB1Y75AF8YBvXhxfTJFjIHuSs2B9ws5quGUpBA1P9UlvvlW2urBGfWK1B7nme
WAY5vJYp52wuLS5pyzya8yEcLqHg63nkErHIOk57y9wPaiIx2j8u/khwU3jeyjdoPw65FWqqI+27
bw9MCoP2YGK5BcIj+chNAitsd4EcmAtnFTc9VYw64Zok4GCnSwRDZ4Bn3WeRqdygbD81i+05ODrd
efOdfYv92GPq8r12Xdn9KwwzfgZ7eBAh5xKBWpMVfq0+vBnZilVsNwd0kD3hNN8KjRpy2EC9xdsj
XnXq0xss3jz7GargIJnG96zSjB7Rvjt3Jrx+89RBeyJmA1RrnffvOoGTeDEa4ieaqbhmj6Hjnbs4
aCwCuwWXjv7Wkt3RrCeDENv/UxViYnOHkVx2T31Ywg3ahEC4upcqgpdT7LT+wzJBXjufyztFRT/G
iIvROAv75uF8bl6ouVoZ9rNpBln31gsCNYhnPs4GE/KD9tcilVX2R+TPWyT/weVXpzPJzO3e8upn
QVmXBU8tJtsaFgA8ouzedg+ufnfhNaXNtmEO11URhItyw5aSxLBIbnb+18jn2a22zqxx6d12Caz1
RXU4t/oHOlQ6yKARXOOOVv/JRlLZrwPuxyi8TsxrXIgnoAs5BXhe/wkVju6yL1ooU999ztpPmJC/
Da936IE7t8I+5O619tqVxZaQec3NRJr+McriU7LcUtq/NIzX0pd/3XjJq5dkzl/KeYDoY5PnxR2L
HYFl2ZeIeoQQms4071DauJMec2lu8NdVoEVbwNARqjnLtuZ5RIwy+DOG8efEvzgwQbvB2HpWtXbE
LnL+CS7HZYzrcKrPEyZ6WCaBAnjUOfIQgxZXCpEvfehTaB9MSz5QyTE9jJa9hdOxzbh3z/pB8Qk4
82tsdKsmTO6ddaW047NL8rWzeCIaRs3FU6l8Sl3ZZoUtGwQodYRWDN0OUmNe6QjGroPGEK805it7
UUrkOUZUMiLvmHvFISN9wqWfH72zTpEf7Yq4OhBDvdWvBu26MQvsUoQoy/mBqudFzHrJ5+fFzJlj
AG6Ftp9RaD1ASIs/13Cfy4JkRHe0VHqYcEH20W4g/1Ut/aQqZym0XrKVkcZrkjwMEk6D5QU3P6MC
/K0YZu17MrBXsVqclhoGoQ8DncE+VdxSgK+R88y2jrNV2V9NVQ7xsHW2qCWs9ITAymmfsHviLUrx
UYSEo7t0OEnErcjTV657HfUDKRiDC1fSM82W6tH3bz6raWIaq7nYwekntiM/TArSBXy4pUZ3HCza
koC6O0zSLf/j+qgZfOFF8WhhejRDON88SEDFhvwUVyNGj6vpUrOFV12rr6WP8+y23DbgIGS8l4AV
8AL2g5knqknlzkD8a/rpi9TSk9OFqLPGVnGHV36CEwwL9sRYURDmGZdeuZIDUJ0XMxD2qnWK9lFr
3aYbiTGA9xJ7sGRE1DqM2bI3AVWSJ3T7L8HFCeYMGdM3Yfv7wn9rJy4d2gPbTYuSELz3YKi8eTiH
xqnMn1qkVVxR2hNN75BuabDYut1VjAzfXGes24JJnqB34r2k9CZPP2ftZozXsX2i8mQjTdDP9qPH
3J9BUAzbU8khEXN7rdj/wMQE05sEfSrQBomz8aoZuk1mnzv7wbCxhncXz95G4c9knihp37gQ5smq
9yC1oU8aPQVBCXANucu1gmFt3jbZa4QQzKnOPDXsSUusqTmmU2r5oKOD3Yw45cnheW8UJfKLx80W
JOZ3696kSW0ZaQRrW1LxFUWPanolXFWR8KUG07BOEvtSxf23dTkgEU+aEzstTNSJcbDwavgkGGc8
xinbkEjfN9qnw+80UqjX8dFIDnPzVJS32nqru+eKiTPNfj3ypP50gOPA5STTPzL+6Vb5DHYF52jo
/+CLnCJWS+6paHZTB899RESwVh2GsIY+q5L/g8JjBxw50JjSoP3Jxa/w/W3ncRDHbBKaxWpwdvJm
D/Ysq58a7g0Krhzm9+yiWGw5mNDHwDDi+5hoSPMIOZcKFw95mw5OYNCSQ0S0+4MWHiDSbBu8EHw4
4TYeU7jPAIDzN6VmAr69iSX6H3jxlT1qGw+rSA+4wITlHxbXEPekcrR1iTMeFP/a58DQqsM0KBbk
aLeexAIBbSYx+Kh8QHqIovpGel4Qtx6lQMSiJ/0qkmrvUZvRJwUoaOCHzAldRga4sSpiwgQ74JNY
LtTFsnyKG+acnq5dlECvGVnAIzr0PB8zPkxrzWm2H7jJlQkMIUAoEH4OTqw9tDr3QZppks7e09B4
UP8fDjzOPfSOusr3et68hSbWBR/gzQ6gM9JTuZ2Zig2Xob7wuaiZ606pR1NQLyK5vS71HGGvXmYa
Uhy8I5vI8oZTEnGpEyUkTyrItlKKvSR3YkTf9pLP0X6SMb2kfr/uY6iKTsWPjFmjBkzHcAnwgRIM
wfSV7WIqxmYgCSPvK4VnoSnMdQXD3tIkGM7PDON+AyYcAu1aaNZLqoghQjgT/68bMUQuPd5zjMLM
DhzgAkt1QvvcZmu2IaJm4mCK1av2AIo1x9hsKwKxsdyjeOmEzJoxOSkmc+AYD1XZbtXw0nLW06yw
Wkgufk0yjwhioRQIBmr5TFCcTYIBgdtt5M5vpTY+xW22AWqMpyib30vd2BIKXqemRvPzuKYcM0jI
qrjac41/ifxAoEaas9wRIltyJtZ1aOanaihe0oRXoO3hriIBOhHCkkR/qpgZHW+2FITDRv9oMGOU
INQ1bmh1Ef5Be30Thv88WhA49RnhgP3cpPY5f1sWqv1SmOKxRRT8btJB7BW932VaovF17pre6UdL
m1cdRFne8zjr7D8Qf69gUGyc7OG3SaDBG4tXi3Zlb8qfrSbfT55+zSYMYI1yL6LMKpgXUPOpxOUW
CtWtysqd79ZBI7VbVdUYgnDp1z8ao4mNBOoV8/AEOuqhGTAbCerBJsP/JRv4UEU4xcSc35WSXzAB
1pqO17N0rrH+I0W2Le34yxvF2agWiZu+05mnRjW7WOqvbcrLH9PcqtKT7xwg+sDS0o0WEdAhVjJu
i1i+2j1QE+KGkFCcW5g5jxr0GxYe6DSYWxSLmaxDZWHMrbBQKnpchso6mswLmkHQjrIwJ1Q74c3M
VN29DV3ey5+yw90KpKrDHtlY7aXFDzD6zd6dQqiqGNt1/TU14n3B5iJh7Rs1/l2wOjaJ7vQq5Qep
1etqwinLAGCPRHYLe6elOltqbh9MEjVM2BHCbIKzLkWfNim1axh9Z7Y0AyVGCY5eU5xqoSeYpRvy
ulAcbWvvUWcSCv+o5dDPBuIp1mvKfNFS5glRmC2Hw2iCexw/g0l/hJ82gQLpUKC4TvmAPw7tQZGM
NghqpbHcxouGNlNjVRdr01QPfUtpQ1Xc4pmK6REmSImy3eF3iXp7aeMKkhqzez3afBHkwUqTulsc
zYmzvN6eFhSDmFxajCvnEYjGPytGIXWhpEwFzKHUaYLEIGEuq+wodTrRtZ7PD+2PXoqNG2UwBXEF
Ed4WtbOVxVKICbfAlZhoTHps5mHfd9YLtNA12+pLZubYru2DO4lvOxmIMlDkS6DSg13G74b7lU6a
dxqir0yVX60oUU+9bzBggT0nF9VR2l7nfyp/zVuWfXgTc45vQTUlowPhxzjBrKn2Ih/30+A8FN78
7Mv6lprTKZfd4zR2p44ZQ8NjNJmMEGO+LlDi6mEMhK32Yz9w/e/upbqqBHXai+SOaO0x7VOIzKRI
55rHtAqIhLyZbXkMJ/q86mg7lIjWhjVeugJjhS14KWCPI9qd5f9Mmb1CC/4wM5NF8IRs30Em7LEe
u+5SZCEex+K9XpZ8VnfSXPO5lhqDeLP2sfb1/GUNv6Fzno9Nr0Al/6gx3S2uz0hBDOPjj7RiPSDE
U+n+SLcPlgsAzAWjSiK5yOPUsgdtSY9C9593NlMNBQGj0A9LCXpVQxtrDSoztSfU2NceykIBPd01
9aAnEoluAr9pDBKCbxHbK51CHN01mLy59SMN1jVv4vyrMLRVbhtB4ZnBWD3o/EkiVZ8m1Hd0/acJ
ubLMqCTA9Wh0XESF4tVvqEdrFMFIx02nMDnQl72py3DXFSpAjNrrPgs/m59Z4x16KV+rxl5rPo+c
TZI+h1pVCJMLIg1gmFyVHe0po9uo1PqNuaR08BnrMdu1Pc9qn8yPKWyxFafAbjRsUgvJNhXmQUbq
MxYEVFkJapG2g8x1NYV8C1tvTb/ERnPtLdfFtygCFmFO/PxrOiIR+9AUt4wKWz2D4i+zS9lpmGVJ
M9DOEqY9d+wKiEMPUBvjxYC3OLddcyP8eeMPztWCjm3mBkK1uaG3hVoUzjs6illgQ82hNMGNi60k
jmlmrGOn6uxqaHMGB3XO5KgP3Sc3JjjlkJeyrD9jX73aevxa6+oY1xURRy/Fx+VjcVLlP0fQKUvW
kWc9Ql/IwR0psmCZ3r6gnP5ZdXkTlv7BcuOUl+Zaa2t2J/Glj8ab3+Wv/NJ3dN3u6f1e5Uvwkb0s
68X+YrecZBErR7uf/tIWKR/Vk6v6SHcO2qMkH6NlzWXqzb1NbmLSQh4nInmNF38Z3MmmhHI8xd5x
qn8lzjaSIN4vj9C6KqavJOOaSvsDbyP7RNPPQF22SQS+ptOpeLf9hjzI/K7J5CVDVq/8vN/Y/ngA
2/hgpvPVj9obUMilGRnZxM/fHbkkwfrxYhdMDxLopENIrUq2ZmreW5ywSOfda43KBVH12XEqZ+30
mIozr/saQ2NHXv/N1axz7XJt0uWvQ7FsZZg3puCfrmbMJJeuN44R2A2x7Dqk+HKeGL5yj3iYy1ou
zJjgUoURw+vwTSddaT26BbSUFLIGpy8RoZRWNFwaCER11DyZShUn25yW6nSm0TkwOAHiknQEfhml
CYbeCqdBBjjPYAGLJrpNuPxD3uTXGRYvQPt3I2mBqGFzNFumsRntiCu/Q6SUOZ+5ta+M38WrmXit
T4gg3EeDhpvC9l51YuY1wT/NM781qkr1CtKuku0Txv2Dg59/yBKIwgkDTZzqv1qc3hU9wOz6ee1h
BSrM+f0/js5sqXEkCqJfpAiptL/i3cZgY/YXBdCgfV+qSl8/R/M6MT3TGFl162bmST/Lv2aL9pUw
Pnsi/rA6Ip48kw/0UbyL2KsZFtRfaziKu2peELrkz8WoY35D2yS3jiAIt63VXh0byygffVy+xMZS
WkjhxOj6F2r+MELZzmWckmMn2B/q8dczuOImMBBdOp4zn1EpNj90mh4g+yFei/vZR0Vt4pAIlHEe
IF/wW+QyNgwFlJ3sHxx/UkFOdB4pBFn5+Okmj5UD52s4AIcxpp1XW/dBFO/VMukmgqWX2wY/uVTs
T8pkUxhL2jbhJeQYT1ZFEWaSYoZTDcCW8OJVJZ8b5W2OAZ2nWda81ntuIlDEdANWA4REir8V6ztR
WxeDRykL/PtkZPXLwUKMNN/OKj1r8l4Jq8HcC+9MejTyuj56XbTv3YikP/4bFNKz6eu/qXZ3Gb2k
eZxf8Bwvd9szMZ29owBfsh9SdL34CKVeLHaa3vRGkl2c2JximL+ze17OXfnc8Cb3SeKKPL7PfXed
diCKrOAQEfKKogmhi2gYk4iJUaAN8+d+rFb80NdBe+cRNE+pOEi9tgGoR7eER90xgo/O6NwJm0vM
zn9S3GnL/jJhPIkZSTPTf+ypjxIocjxlfPnbHnPg7KYIOIa/U026ngnFd7EGDBEnR5N3l+GpA464
26xnZBWbhWfZHFhl/wvJbdGXjkkSR2Z7EZp6BljCfJOpPiF0akTNsVYd/TZc3yp4akZxoy8GSM64
qZlJbBoOoLJtA90/AO86gssluyzmm86NzeyRMcFLdAZl8ayb8kjJ7FNDJokPBmUWqFqWVfcmDJDQ
TB7w8vLTjgONQ93aK8UBTZAioJKABFb1zgz2pqgwSjrfjk1ZsH5xreG1rYInzFLs//MfsOtvuY32
R9TEpLEsyjS0rdziwphS5z1ujY4jMYNBv2Cg+hZVBx8mVsD40bDlB93DOFpssA5ND8ITIx5r855U
A5k9jBS68dgnRfdOyG7XU+09fqpPHfLnEdztOn6ik3BvAEuHJbLzYaQVBi3y/PchFGxcK2feLUGq
tjf6C1EOB3Lvs5EeS7h/DqCR1aT6pwaDe9Zr1BG5lnN5GofpNjbdo02/aZ5jIG/F0yD0I21LDbhP
7HbEsjPb3YTl+J7k84YVzQYu9UphevVs+EciE6BNxcprE8gQFOoQdwjH5m4CljoXMwEUxZ1/av9i
S75Ggp0PDU87H6yyywyRG5S021mwojQDk0Hx6FnFKWFJiSlSJavaap5K3L+ui8/SL/exV+46uDE0
y7k6ec0pc+SZ+KgdNKCuUIfZYL0pKjADoWPsJby+CYKc49iXoFD7hSUQIC3njbntuPe7Ffg3K2Hi
se6xBq7dBZpCkBv28ca2CGEKb90BbCuq765NN209b6eOCVl34X3Gl2WuFqQ5N4Wp1c8V2YXJUxe2
cychJpge/gNnNNmY6OaR5XElyNZygbAmpHK0Q95NV3RpAGbQ4ydvANIeIvytlQLK2LzT/Hc0y/Fg
yfCngZZMKRu66Vw+pdpeEffjt0fkyqLQJ8+ocoMuNI/F00xbj2PFZxkQPqUcNRPdpqlooy1JQsU9
zTzZle72da3jP0vos2FgvaWm8aF0OupbWQCWIJ/ihH1GyDGVE88vxXyNqNy0HOeTXYRrTV89NcuV
rN9mu6Ld0nusO2styd7ZPqpLVf0LZ7yqLdtAYJGf0FR4Idr+oV3S3jadALr44qW3EyTAU7dkv+iB
3aoh3k3XMq4fpBpIFaenKiJpStgptnhmakRIKSQIt8Q4BSp+COk4dRznBZwOxUnYYGLEIMvHFpNi
Rs0TYOKy/3UGf5PK4F8qeJ9FLvEcPIZdwk65qthkyw+rtj9nhnEzLY9K8YrX2MSd8A1WNoV9FZfl
4MgeDjU4ZFk8/Lgifg1sNH3JSYpIrsf+e/BpsJ28fW82u8K6BUl3gLH8UoJJqGVFWGoipMcsmrb2
EZgOTV3+bZHlHVXu3cbeVTgdDHL7xJM3KoIiLaxT13zbsbkaaKnSYrjFZPFdwbU1Sx/53Bh42LPS
ILlpBr2TaFOlcA5MKG+G4YAsqMN1G31LFlKWAcLPMeyz7SaId5BDEnUb+xiVxd+3c3qdAbBnSfBB
u8jR8esXF8NgBgQiVjjTxvK9nSF2kX1md4TylTPkzFA1lsxlYWEwcP4pzaDA/oirRa1+PSCrK2p/
SdPZ6m0eqCzP5EW5jVpzySBXwuI/CWy9DWsPFi2JAoffPFlIb6FKU4WFnozTf5D9piLjhAfwf3fF
E061IxOZjda0UP6cqzQ56OfKeU8teGAppOY5ZGE0A1ROAgSJyZSv6di/01e/6RGSW8+62NjPgpCt
bkunYki02wrp/xDg4qIP7ZmfLNPZN4DJlvKctuV9IDHB6PozcwWKl4si89ljMmzi7Dbw+jOJlRZi
UXfiFyw3Vx97F/GQtVHSil5XL6DRsXmhPTvyexzqU4y5MzSxm5AtroeE9mg8U4Y4WhnALz5RwcYA
wuYdjJ+T8uW9gGDkDp+2NZvkKcicjTE4EUkti5DySMHrnYR3Hk/d1RsSiifDjwyl0qaswOBL6rkw
JrTdYfCbVoOHySgMzk7gvcPKeYnH6sgdZjVb1oeseA1n3oqJTGL4iPn/OPibWtk6q9mbdk4YbxZi
ZmgGpFXsTZ2I3wgLZWcWlNiq+IPB71265WFyOMyc0MC1NuarILUJAcTtX2IQrpeR5g2UVh9NSKqo
MD9rAEdxNV36KSYE2F9NYpjrskU7ZnqOcdjrU5qya2KZCX2n2kggOqSY1r1Jsim5wJz9bSd9rowL
jKgj6yRcwNG+odkRS1t8nlQOAAVTd95vMbGsLOI4eUMD6ETxkyzkyu/yY11VAGdt/62cmIowz6fl
8FjDtjeMGmsq60hbnbwq6IFepp9QwjYy5geDwVXTDSjogOqL8F7NGFYwYUXkoCeDIiunVmfF209M
em03OVpos2f4Z6yGV1l/FDCw5wKwlH7w8ydhyhcn0XeWxp4x/pTz+I4guJymRF45LarIfqVS8ESW
aFMSoGmLUxjYz0FBsAfaXytr9grRaaL62GKhPo/2oczyU8TX0HA5RWl74KeEo5Dj5eUmtM2HPfMB
jEYfMlQxY1ToIcjuYpjJZLFhOEpZJtApybWlhcHWSu9CB4N2WZ9dC9uVD7eIipd9JagZM8XvXLMk
LnBPjAD/K5E+ZK1zUDPLCjjo+caKl+44PeKuI13RVONTQzm22xGTNDJ5NVyYXQONClBZQ1V8+hM/
d22Lmzn4v7DmCN9GsX0/OQEJ1higJzXTbRiBH2KfmhfBi9uMPzYvLd4FAEil8RfPahfJ90a47zoM
HszMUkc7ptWCNPdUjDtegNNasRxdudPnEBBXHp5TbrvGJO8zR135uchoeC0ohdp5JvmTb/xhKpAp
IIaNHuVqLLosH78dYYRq6Y0JhMch6gy4ZkakbSskoGhwUczkT2Cmz1ZV3bzC63lJBfuQ4P3cmr9e
0P4WlcuvofvNneI6Z6xl3Jx32kjNL6+xFZmVx0L2H2nm33VyKv+XdioBV8aTIORgJCIAzLvSSjc9
ffGHwLDOE9QDF9JPrJVzHyEHDTaSAfMpszuQofSO/dQm69AJeos4jBwtA8Jyc4295l0C7sGDYJ1p
N93bYf3gOcmjO4wPLpmGXtvbEo9O7QCEDUknsef2AuJFY67WPiHbqoN83UGqC527vsj3qR8CaQkx
LbusLn0KsLIo4EmcNpGwjnkWHITpn7QsX1M4k4qYWFQGe48j023TrZqqY2IUO68z14kXP494GPKh
Y61Uzgc/SB8dzsOeLO9TLMD5EdwzsLyEjneRrYUIFtVk8aP2i8K55UUGh5cgPaU/6kXkDqIpKck2
pYpMNPNf2fCa7Sc0064zjmFBpM60DsRG6T0IMMgMx3hgRWAaz2ZgvnZ2QX1stp96951dIX2C8bTT
fB10Pfag2wOAixiMaovSrfY5K7nzW6NkAASjFNU02HntxTaQzlR/kwWPTMa5UKKCRVPwahNxVkIf
l7IWfM5EmsrDUMjLMC4mzSzYuJl9lF39FAB6XRlWQmsFjEbcU4wXwW5qacY94gFlF5Q3teljTdK8
4bRgYmGVktYnTV0kQNeuAaFTCMXWtdPgpO8CP+HMZIHMrq+BcCf5jI78oRCmP4AUjsSo+AyN4uhb
3VWYw1Nnqz0Q3beS5dskR4arMT17jIlJb2hoiL8cHLkpd8w5B1GBQfeBwdfdBKpl+Wq5Zfg+esEx
j7JHfoWH1muADBNzQAJM0dhSs7ukMXADN4KgT5PRi11KUmz+Kl72mE17Sz3vlC1ycUhzc1dsp8Sl
r7fZzyz8VEEYHsS5wPhD48pu0DEEzsV5rCnx4qvLxlm6FrNEiCm/IQmmf4ZKn6Z22NKoB7KInj8q
va1m6c5q8F3m5k9HukGQivPxp2bchFtA9kVanjXAQSfJ7lqfNGQlrlYKIkKGh5j6L+qcUPNBsCfY
Xghpp3ny2JrNZ0WVTNuxoZ7chzxnId3fNynQEGN8io3x1WedNmR0UETGW2U4+GgCgz2XS1IYtpAk
RRE32nkKJoX7hyPvXxvZmKBApQPYb+kC0Xt3xLx7F08ULPJiJX3Ah0IMpFNF9WvPrYTzlYYtWqbn
pd8ZwuLQE5rJs3VPeZuKBXyZ/toA/2jy4sShtvXxlFp59aCRlYfCOImEbmImj3neyMI8zurBWvp1
MKkqowfp7N3GCPRUx8etvOY5oHK3w45hcWgfIGdy3T66u+RaXF3ygo6D/BSX2dawelZG4WdqzAlH
Fp7bgK4NFPJF0KnefDpMzBwGgUlVgoaomU60hEoGnTjwiNKQyzKK96B/AfX07tW0T9uTQ0au/4UH
jGdBp3sunk+VCclZjoCJx2bY66H4mGa18SlLXJEtvrQElGcHPDPiBNtfJFiX71B2aBvq61RMvItN
yq5rZ5a1pO2a+sue+Cuw42RJMV+c1MGTjVkCtGQIRsqe4SJFHvbTdAHPrShz4ttYjgLV9DxO16Ay
kLLL10TWl+UQykkMEaljYSxnVryZ3VLuofHmmCmEknqeuUXxw1RujKrmnQy4SkY0UBOf7nBO4qsx
yre5hIqQGo1/N2Xp54gfacXS9uzOk+Bj9X/81rnxUO1ag5X0HMwPZpVPG/TK/aDaAzH+O7d7HpGn
/QL+UtrsFAUSkmfkPJBE2rB6ydhYlazA79xeWHqvKaN0OsqdlXUwkwZPlNz0mku+pJOlvVf9o3LL
c8/SwnE22Psi99TNeBLUKnL6g8rcx8iqVy7sZGywHs/W3LygdZn8fXkbR4W18c0lc0XQ3B5/cvcs
Sw7jqyte0+YNTDx+phITF5YlW1+QSPEGcpQSel5K6aNDNzvbFrCZVZovIgONwxtibMdjE6JDVfp9
AmMG9tIieDE5XCzD+C125HZwc7psxmeCtBx3cqMMPPnskMo+2jDnsqsg5cf+O77VTDmS0kGLdhmK
Zj/atj1a+U8/22uO/6Wio8j01ln8o0g3c3wxrK8qvid9TtpJITRAB548auvfBvdB6nPq7QY4kQuV
f4vHeSKGwotuCv96+DTGNo7vJxwRs5kfbONLk1EXUUa52XeOawmWx06wtfNx9sGhWwcmRA128/VO
mdVfScIyzI4p2m2lrAd/yMhFuFvTakh5JuYeo/rzxC0555hPJWA24+LYrwY16oZ/0c42xExGRvSO
BG2YfS1Qv9aIjg3FZDFIYnDzm8AWr21GoU8rvXfPhEiER7emaYsaHxZjdz7VLXV0Hxryb8rLd8tO
QOO6mKq66ccgHmOXKUo4i2Rp38/4EZGl16NE6DGzfYdAofgZQ0IcabBdYtuqQnNM4hfT+gPFSpwl
JOnv7Kz+iZxQID04hPgiJA8OZukGgqeRvLnY2fs6Ovo2yXtFqWdrP/XpsJmowYpk+IG//FBCj9CB
QYLHe2Qnu2kk9Nh4Qr4udqKj/dspxjsPJ1hp+XvLtlggDl8TaZScCIbuFN0dWPv1nym6FUsKK/Gg
WcMNeK+zrYfDQIGtFruBVcnE8VEOzkNABVCt/pKA67vg75s+AJE9RHVF1RlFX5S/jwkr2Qay9CT1
hof3J+I/Xss/K6eABC4U8IVt7ubX3matwMhp8xZxknvfO8ziuXI2TkkP0L5pXoTeBu12yHf1fGbW
m6ePrPkNIP6YMtgrUB5lyMmWrFPeQGlvHlPSQxPRMVZ2jicuTgDnkY+fcKeR//bVIkAL5vEM3fFM
X2njMPTDvmXjXA8mzvXnAcDbfJnKh5AosmuZh6WMiY6ZwD1Ylf3kTO7KGRdLEa5SGv6ifAbEzpc/
AggK98xN4IhlvIhEOe0th6hA2LxYVfdYuubGsOnngEFLZx+CI2m0vt8r3EYVXhsdpzwp+U5ACTTn
eGVJYo0FHNyx/2eScgqqX53oXT9x9dpUvsGvhXEoArHLINnCcXJz8Q754jVonwbiClmEfQd/ZJ/S
+gGlVtS41l3SQvchN6WZgOoMyadD1GiHB5uznwFjV4sdlbPaDx/iiXUEVRf0c67tOtgGmJPK2NiM
PvZgCcpDGfZ3Mrmo2Jl56lnlofJv/CyAyJ2CmZruS6ffeSK6dRZ16IDgNFHHkJYyVOur0Ag92nqf
BmLII5pJzcI558T6mw1/uNQuEUbyLZbtrDJM1i9dOWLA516Q8Fz3FAPomcm4v7FMe0zng4erKk/I
ebqvQXSQ46WlUa+MQI0kO585esRU3ZP2qSkPbfEcgTBMycTWn3UFuuS8lBxXvLgGSqpbxNnOcfnY
AX66Plw9f+3A9pt5mzrzkwJrq+x27WPtrZzvYs72tA4wPlCQm6c70wp3HSrGaFjbzBq20cBqwaEr
pqA9HQRoAaA85zKLlWMizN6+SRGxQjAefPKjhhBvNSJCg3ZLDn9PbSHuef9gFhQlBPJDMxwlDG8W
ezt0rQTVHrhCkfIr8CiQ57cZkJ2UZrvpILSVGPZ5w5onuCZrs2EdMoSHQh9oUF23pr4TPc8HQ21O
hGFYZ0l1Vcr8cPLsZKMMFiMISrxPOqXNgpRzyqjrgYpy9HGUBJlJM4yk5pv2RVMNmg7fA2hsE3sm
2JBVmESQYcQ1DepTnY+7iPtXVn5Kbp8tkowxrOn2/dMUDLnCusskASaWXiBXAXPfDWS8Uvs7rJ6D
6t3XPSRBjD3pi/SvI/aG+eLyBf7/QKs3VjGTYZwJWmmuZDko0mnPOm1Knvn8ud8guYG3BIBWQ/sh
YF7CcVyAX4sLsxz9Y7/8hJhTK5SO1NEPDInrwMH4pTjPXGZrk000WVUPoIsjorcqdW4Obi2nhdbd
p2foHTuLS2pMWavAg0OvjnpMIAkxrN5VbQpY+bu3XhuuFKwmiS22XC3eq3FbfjpUPuC9XOySbjCt
8ubZrK9eSPYMAgrOMn4vCsrogBY+Y9HzyUEj1OhVI8lH5DeKY8FagMXns7rrq8dSVitaYLZRBomF
4t9eNlwFIb0XRC0n+6CwKZojauULqxMyP1sjxUDIKsS/m+mDGlxGPjoTlQYOE2IXSf2T6r9lTg/0
PY8rENE83GLVF/4LMTrEmDtEjxZNj3pV98jAznwSBptarLMacoa3HhjHcEelLqE63C/RXRO066K5
r4dvy/oN5s/UOQwxFWMn076k/p79Oz+q+m4w9jX5ZonQ6PuJfjTlruv8he6+wAWqtPTmrmJj27gH
Yd8GMjEOuJcV8qUTbzKqY8kHszSgankkPPtr0tEX7ZnkDeju9me5tIDT/kzPAeIJEybei+rBKr+C
5ilq2HMwMblHdi+VSYppnHBXnTuaGqmro1ZqV9sfrofdsx/3+U837cv+OAaEyw+ZdS66vVWufffd
BM1DkxKM3TJ4pF0a51Tw2AokgyC8y1q2bMF9F5jbZjl4I0USTe3pnGXS+6ZU/jD2vzVglCq/FMYN
Ywo+tmMGbbSera0e4P5iVm8FJrvgS0ZYQ9vqXyq79QTpaBimwxx8uIl3MQaPYKUGGu7spjo52H1K
qtcFAmv2FAB37wSkQwfqjt0+D7r5LjnRWic9ijyYTn3owrsfyV74R945bbMg0fIl42wrAbO+CME1
mqyLExcf8LjzeVfkZEiaiJSoH85Yz8gCgh42YUcOFWsDeFIqxWxPmkHP6ADNG2vjley+7VauXe8B
3T1vaYJ78YDCE4e/c3AgSZCa+Fy4sM64TBcNef4q+/NUPnYj+Vbyrm0G/1B82xD6ExrnMod0HI0X
mHhUA9PAexqtv7ZCX7Uxhl9rxECv/i3gJ9CyxAoRzqZ5SgRwb4hjzZjSCMPJg53OsZFL6P2kWwez
yG5ZPjGRlTNFqO7HSKYKs8AmyV2WBdR/AvPmDAzOCkfAQG3F6McnbVC+VhvXhFzKLIYnb/FUmw2a
MSNJlSxd1gePfLaIEnLA/iH3LTbn94kwHtTM4vFbj8OtTH6wCm1rnHLsF0necLaEm24YXmQC6MyD
Gbf3qh79pC3T6dAoGcKHq3D7rnozCMDizxZLidmzMKF0BACwaia6a5+yHGssxloGZNeLU+ig+RiA
zq7m6DA61JdivqqEee6Ul32VDWoLlpj61QrsJT43GtnVsnuc71Hm45yie55I1aBrHyGWeAl1507T
XK2B5ePPaNLuQjQBgKSp6pENwYzv5mjDiyAIQIPoH5IgyryiHXTYjbOxJE0l1SlMgItkTr8eXQ0D
TzdF0kD3aGpICr5wJYcsm6wXleKnC3mV5/i4sMrtqZbMcBXAqG0LoGqRfGs628LiChsmY+J8cRrA
TDRxSbIqhBXJvYn4mW9Yeks5IrwTlwDnX9OY5dpO/qfFkuTEc8O+el1pmBijMsw/KyAPVmK9dS0t
aUakwx58ivp1O3obd/winOdoiK2XxoAZvDBlgm7TOQVZjiiw4CsHWhjkapxRvZpWAI4na1CK0ZhT
VrsV7P0uDt5ZnXxmhrj2Mgbk4DnXluLg9WBjmhziHiWxT4/tco8drPgkkMI8ZZyqJOM72hWEzoLS
X648znEobOagCB8D9JKabr3hhnNpIeEBNeRq+xAhk9wBJDqmk/GQJ8Zn1OdUbo4Kf3yg9w1bcMIb
yytNzTDdh+hhSMS3mrxjJyEy2Nh4V7IhxxNQcIsVErthwj7Tct7MzjIx+BvnQOSaQCFeizYwy22v
uAEbnXcrCJDlfUjopGEUgsjFhRNGdShonk143aTcYE2N/xOoITAC6hc2PfJ2zvfcZy/ic9PvOaLv
pt45DZa5NSqOIwp98AkD2uA7qlPb2IkmwQmMw3VrS9qdMrBBXkOBV7iAgMopeZrMHu8Wzwgy+j/w
HzPZH6xmvcaN5daU3hRzH1+zrq/YW5UM3JEERg67Erpp+WqHwdFtfZoa7HujNFo2C8PRY+rczXNE
8YacnhtdvXnaOkgnJC84rUJ7Tl8S3VRU0873KLqUXpoeU/yE/uRHob3yUU/CwLLXRi9XzIJr1YIo
ktw1qkS1BFpgN41J57KFsPP9UJbRPnEhWThl8g/rBq4BXbwyZzLXoY4HmdOvdWZ0HykpBVUHj4uz
vqbuw6WXKrXzXz9zd63pEAgrO4LVlYO+1qBQhxB4C/nd25SxFoyTTvySJsl7YEGhMKxD54sfLr27
vsUA0oj0oLMc5MGSIDf7dSy+HdonU6FhWhEpjokmpKSx4Mfg+CSDNAx8peAd3pGWvXr247KzJT1+
LTIbcIMsDgq3RLO8zkWwr43iJ5J/GkOX10xb7U4HO/uegNlCWPKhGdcp39/bTAtOhQOGoN6pCRQj
avwgeiJ/sxqhySHP3gdcZ6kNHs+RL7/RMl88ySU05hFmeU/xFDZsrmULbhlGyBzm165sQ/j19H1M
VMbw6PYYnUv9kJkRmQH7niceu4u7pp6J3zXjdlH3tD7akJ7Gm9fhkXBOHTqXcvmnLSvrxak5cUPB
PueV/k6k6BFR+uFTLhB2r7kxH1NgsIiixnODRIs3U7E2zGicwGOy5kXDukWwkJQYr+Vjq+MvzkE+
ZVV/xgw8VttuXbMBQjGmNSwq7k4N10HXNfFgRf8SF4uVwEyEfPyUD+QK+WZWBKBbFJ1IhwdW/CvR
UO4EKQL76JSIVTjQ9ud4QDOKtTXA0cftIxx3g76yanz7WpjeqXXqVeFnm07UrOkn6ItoNYIg3kA/
aBgjfOEFbdB2eFsEplpRk7jNYN1nY8eLx/muYxLmRgvdKrSmC2afC73GxwSQF29LfVQkWGsIbkUp
v92hZHXodj6ElAEv0nhwM3Fo6+rIO5aOJ908+BXk1L569bmcF5SxpdWwsXHgODGZxL7C1Y2GB46i
4GLb5i5OTSKw+c5cOix1R2oUWMsc1fuANNDoy2sguCZzvbVZJsUxbJAEz+OUnoPiN4SKBbzUj/oT
L/itp7k6E8okYr3TU7htWOQyB6KDqSD5FBivazr8nLh6MwvnFNHMvMlozPFrYA/lv9DlSw9PChCB
aefs7LCiFazD0oQnaK69rZjKF0P20ErrnUWcA18Tr6SBFTMjQRTVd1HJuwcrB7BQk7mrBooZEfVt
P0K6+dZ2ON1sV1LM8EcPiJm9VGZJDgvWcD7Hv7aLq8g10YlZS+ZYPmbzYTFN+YWHsj298xztXOTF
CEofaK2Vr+hA17+KSkM1go4Kvinxw7+R7UYO57lRf+wKNsAyEbdwudJPv3ZnS4EaydmFWXBlWTb6
57B6HQ1K3Eu6EzNz4jjEvF8vxIzoG32Apl/L+eOA9tpPaYxXS9nDamSV5GfR/y74kWzmoNjlTzjN
nBSXk5rYd8UfAGm23H/wOMAEA9AFCiVKfwxFyYbV99WXwfIndL1+7Q14Uwp1iRL5GaGHt8k34Jwn
ERVnzpmXKMBtNA6ifYzHeV+EyTkqoHlmfSAuVtoZ69Hn4S/a+yRs/IPn0mc9YXLt6uoQKAtgzzDv
/Dx9GiZzX8/4ZYi/laP10cfJVlZ+S98BWP3BKTZxa18FwXe7Nh/kwlqaQESmRR+tOjcAOQZe0sH7
I+ppXlX0qNCyd/JBqxAWmZiNSuw3NctS7za59s0sMTRG/X4uXALK896O1YdnLTkctp1VYq5oS+V6
bIZ3NesmEdTyvhWFvLNTrkNTR855hpDKCDZBqSnZ/TVfgTt9BR3HeMW/ktnRLUns9zmPdnPGJj6G
RsIMj6y7yuH5yOJo4iglWh+BMmN5s/PAjerS/kgwgHbuQxz/eqgj5njDELktEzq2SPnFHShmjdUG
zF/QM4GG+lFYv73LvBByGUm6XeJQPhn8OLa3GdxgHSfpXzntJA9hyB8ojD+YpFXSsiydnzwItVX3
MtAo3RebakSmXkYCEX3wOexLThwPUHK5kEMkGr8z0SrsRmJcZ/3IhRkbcuH0p6JngejSRwtIVMr2
QJxvG3Yere2vuaSkoNQjKEq2Dnz51dku8GzXkYEJ1R3umpr8mYjzZ0ZgY+W3SM16DOhoaagOFH3K
EYLgWKh4H08C0lBP8rqqscg21l8Qxz30FOgoNpla8CzGNvWs7waEyTpMB0buIUC/mpF6RoNdTV8C
G17GxrER25Frl4cCRBQpyPc5758etXXfDebedIbj6BPeSWr7VZULz8VoKX8ZWCYBJB/R3WjKpquY
Kw4C7i7DZE2/NXZVgWrY+iHpEmGXBzUFvymwQi5dIBZQZ1HzeXsSs5GbJGYEGovpTZbF2eQ6SfYS
uhvX05e+/5e1uIlVuwPZcWN0pWEh+cDcfqQzeu3U8BMdjFglOGonbS8jptL1xJ6tTwOks/jRE18u
w0oYQ3JOE1wXi/95JAYBVgEX09bRryVBr553OxF+MwuBAThgl6h2AzAJQ2Avp1eChxODddmCiW4H
Ik73JrWiXR9u2WqvuN5sK+8pDanF7BJiWsTiYXdMzY25C6lBw2yLoN+S5K+mk6WqPzrUtmX5T1uf
C1ou6YdPU9FIwoBPRe+dt3APoJwCsk/FxMj2w2RJdxf8gxF/IZeDFECMKF+Hwtvk8aMVAU9zyVFR
ezYOd5Gj15XxVXbfQuo7SXmXbC5BoLdwWLno1+zLffkQLTwYib9C4Y93RuKetPPIj8WPIxy+Ut0G
Z9maYhrLegrxOwiEUzfu9yP30JZByeGvwSpgVYL3hvfWAlWczIU5sXXcNx+LbisPsbXT6Uesn1w3
oUYGuDpKGjtztJhV7towS4j2icPC4Avka4IJtuG3/Zl2F3glxOdoJ1uaBlMcMo8Rfe/y6sP5lRTw
CGh9cYTN7EmRdfHlxOjCviXZlGNxUfAZQ3pYSxQPy9hO0TZO32gumpnp7Qy70lLqRsyogpIA2nGs
/uwJgqQCWooqHI9fYfHZ1+IJOXSr53TPebQurQACZ/bZZF920x2zAPh8PEbv1Pza3O8aBUdngEUV
cMW1PbD4ffNbmtHaLInNVTNogwnaFdvpwYbvCDQThTUpn0E93KVc7OkU9p60fyv4V+YSBB9mXYq+
+3+iu2l8dC3Li6r1dgu8DjMGW6EXdx523fLYYeMDbr/y2P1maY1tqnyUZvXkWe5+niwiKdG2W06i
gWomX69dHP/LOKr8+FpptMJQngAO3Ujnbl3fhDlFNptrlZv69ymeEz5NJKfufoj6lWv8ViFz019E
LjaPaPRqjY3m8/D9mza+bEufhJe8+jK611G6rog3MZAgs7y0jvqVFBdpUt9KfZg9jB4fk+qCJ4Ou
C9kdf1sMFhdrKraF0TpVFUBGHiDcV/b0HIqPvA5W7n8cnddypcgWRL+ICGwBrzreH3nzUqGRWlB4
X8DX38V9nJiZbhkOtSt35srEIGf/twiSYpS7DhV2LJJz03974SZhB5N6vCkVUBe8ZDlEd2x2nuOg
dnAHtd68xNsaQ0U46iWdn50Rg0VUJJeCup6aR7aZomMnza95EjsbT/yAPd/lJjyO/2aBj5YW5vk5
EvLdm/wXJz6w7LEdWsfDxynCscTyzUqwA1SDhJ9d3MHZ3fTAUEav4UDWv1ZX32oPHe0cY3YENvQg
3OGpxihVGPruL/RPtHVBjZVX99uknHF50+gW37P8FNUfjX0CvA80h+IW2j9iC5xj2uxLhJNI/IzT
cxc8O2hoRlzjmdkn04c7nBxxpOxsHt4rSZKwWZGzzyNGVC4F5FLWjqBmsLi5vr1xcoFixdsI5zh+
FZ52JuCQ87SvWwLtcC742MSpcS3ZE811t57lUzllWNRvlosnN9ubszzKyGdTXMPYHn5jHBRd1e8g
nB1UyHZCNi82ixQ2j96DCTogE/p5CMx062JAMb3qA+L4uuTKlJORzLwC7RAqSKEJNCp6axOLw8ch
hAyA/DNY5JpRqXDVFdW7Iacf30Wrb+zwJy1pH07Kgw+nXNVMyk7e4pAW/82N89QE8l7w4VVN8eYZ
YIpwpDaC6gnTYDgkSMMPARNY3hDqGuc1lpWbnuSzKWkGxDPh+lyzZpjQ1WQgFA77dAQC4iqW+MgY
jhMQWbXwTGC/jrlgJxYd7dyIaL1Sxso0/d9hpgthhINS5eBJTASYyQiegoopmXvpQMglxl9bhfox
ipEgkH7rxn2aWxB2Kav2AMqB37n3oYFuKMCKxRhV89DhIcslHjnjM/Ga9zokt+0O5W87Es50+BuL
Cnp+5VwB/n8ExvTJQWWtIoCxth1/tHIWDDjlqp2Nn7Yt6zcqhaFKY7VbL92l8KCdYRsbao8n5Sz8
/J6FpJDMKeTUjp68pGbnTgVQ3s3GJa3QzwNsvJTPiEPoQZVgEaxJz3V9Sbu699mkCKmd2oAGfsr8
jJJN6e1dIG6GO3wSlnqdWt3dm8TkZle4MFPK7yILFvT4+J13OOn5h72lYoi5eviIEQZX+HJCUBDm
s6ZKkgjvVkaeS0rRQ0MeWOmxpd3hpr9Fjgi2Cke9Lknzu/DR3IFXMDtDCDQ5uTE7xjf2IAprooek
KdTdzKMaaKdZuGdXIGWdfUK7ALjwjfwzZW/N61i2rd455jypbehHEOYABMZ/nZNjZGqwlF6MwWRB
I9mtT0HK3ofK41KMp6Hr/yXhLwuWTCRji/CpDfmQV4hu9PG1TngoB5oKjonKWPvDCKrojygLLiVt
glQLkjt8rcLoNsTZS6NUluNmH5gUwQpXULAo/AvQrv/jqUPO8H0nN0+VH9jJvlZlWu9xfbXBfrAJ
1FAOR003ScaSoyqZh0RckY2F2pYOevSeNKjJTilL0+xmFpBqKiotgAaF+YwFIbTJk5lRYbwYlfS9
h9KcvU/qTnJuJe2Q57dBhfjaXU80/9BC2h+rDEfmItKLFKTzKmWwgNChuP8NhPL8qGrCY8Zt9IkD
m6gEe3P9ouXYvjRuF+MFduX31MvCWvvuomKOftd9W/YUN0c6P1V2qdXAUCwkU/O2qHrziKVQxZsJ
AFFcokOKZRRrs1mzTeq/jdp4NL3oceZB9ZZSaiO3ebESMU/Mh9RloXAFfFOX16TbghwY0+sQPVXD
pVQggjgpT5qKruoRiEzoPQbB1kyeoVcQu2ZxUbMCo15nQ6Rhm3lYskggqc5mEaOINmf2tqF2HsD3
PXGfvTh+MipMIAOuVA58rNpZlpwqI/yuNdtouzvB6vwLKFazBOqFUwVY68N2h8iPGc2CiaemeO3O
zGoDvNRJZsZPMgDVWdj+dhant6jiRl9po9uynCaZF6Gw9h2zfZCA1+hVe4xnfl013GnbiVoGpJZK
N/xGCsRroaJ3a3xl/j0MpDzEXOACj155Eb26ycSaxXtSFRyrgu4BEcw3SRkstRcbt7XwPVTvtmUs
oxHl4M2UHlsvI1kOqY/fLpFaQN06nk4WBEP0KcSVzjGfiQXY+7EYbx0eLUoXmQkzWz0XFsdr6V1b
Ww/bLI2IEy4mf6ggmxlHGS3QxOU/MwFXm7qfLn1xOJMN31jnibzGef+wELEdKruMBGwTcqPt0xxL
XiiA7s9ctwqyYJPPasekyQWf25pkkYenUdpw/kJkslT218iqSGAZnblBp15KIqx7Mbfn2mGtyjZX
o1nE5GXGzdTQXVjO9OrMbAIAnwXPeTU/lnGwN5RrgMUEnVhTqiB4Z0fmsNEWcc+Q/H5b/pparpQx
PVQjlLYu2Nt0tRkZGpZhMSMH51HrL1Zu1y5y/lE9zSaeoWDBI3TV1R3EpZLFu9PjQ898+yJM1v22
fbClt4rDoaUl16eFc+Qh8Pm7M0Os8Fp+5ql9MHL/VnnGxgPVuSdLRcVcrC9mkjrQLLAv1RxbibEr
6+qS+Pbebxt8N+SgSnZpudPs6JXa1JZzSUDYGn5844E4CyN6JfLwHvlQdknIrooct4lpspKCTAI7
zP7L5aD3Od0ppkrOhRtdNR1CBrcOh/r3ZG7/6Xb+p5PkLZ5Dfn2DSQSy2AyUFJmMLECQchCpHKO4
a8WKRuuRRSJ9pxVxZ8v+qgsyiASHoLbYdweqpJu2h0Qg57Y1EfOKAQefN5TFqYm/ahfi/3AER7Kp
cHNqyF1tMe3I8SKBFdFR1Jhn+XKuUx/+hw6y0ea0jSGRDf20LmPvHuOw6FP1DfL3pGIT9klzttQE
V8rODuZcXbqOM4b5rDJL9GAu9wD5qgbnLaNHHsOHc+kGiWIGTFcOOz8MQQ+B700i+nYhMPsivvWZ
BVnRgwtg0CNjWfdW+SytlHgTSAGYE/7c0tojNn+xZYB5OEBvSBYHaHudVP8W+0Ci0UUurSifcMf4
uylT3iqExrPOUTrBWZn/dYXBvUBtIaPAFcnFPgv0vyIj6+ALJFvPBXnTzH9GCs1HuMjSBPfZhiQI
DQxOcBKaB5lUG+afIwDQfBiPXdm96yImBZ8+xfDXkDhcpBmc1+Hkor4P1qdZkN2h3+Ze4q7MRYhs
4C65atpiNDA+O/zPIrOw9ZtuH8TwyaJZvQ0J+QUsPEa8OJf8oeEmD4sRx6haL9+o1zrreWpwluQb
oxk+As1cRR1OnHkkM0D5l+O+CsdjzPLGMgwcdPCDK6XPYyYV8aKQxHSAPsco4YL51RipAD0cmszZ
cfbv7bD89AAHE87gjQFUvfFnhOvkMaFEKp+C22hOH6MDLzdI62kf9dEr7sCjZdV3vzCfWFOeqrl5
VUA0TcatDfbDXWgLZ5Ukw+Mw4hjNsmLX8W60Q/wlasCQ1GzYr47HIYSamTkEp+ekcqCLe/fOC98x
T39EwVLjoNvf0HKeRrM5F+K78tTbMhk8yIZHB8oiJV4if66r+ZTOgKh6DGz0EFDL3jt8wgIW+ynZ
PpkSSFruxLbnYF73arpZ4y+dFD/DwiFMld6DM5zI7vP2o48UqqonLpE3LVs90J5Tl8YH1zQPU9gn
Szj1Edf3HUHvTXsJKVaR0G1avnQ26JcYvdHtTHoQy+rRDYpH4SpuOjG9KGUAMtt1Ebui0qaNBYZp
X5MwBGEifFQlGVBcFYjwJCNuS37TJJTR1Hy8B+q9ZlFRHyu9Wyqmfm8ZRPszXLH0GVKFrmo5Hdsw
jlbMYdE6C/kj54YmLOmA+Jm7Gou+koeqzPRTOYoJvjkpB+LZxGgpdeIcGR8zp7sWSgGbs9Zuli4k
jw9bJb+5xRAeudhDE8cCppX9EgnY2PX8GVn2ziJLKnMclMo8VxO5eYi/Gz82MGJ2pUuwhgtT2s8Z
tTIdJPdBuf01NwO+lRAOShfXhNcRbXdGhsxgKTf8kVnRPaW5G6BpTL9amt1D2ATjQ1dVV8vhsyEr
Oo0IohDPiBruFPNwFS25ANxtZOUm2oT6KCx31ThDYIsI+Oc2cEA3SBmK2gDLxYgp3y8q7M/QomdD
Pg+6fGZqiFfWEMCkVPNblI+vdcoEkojqWQuAkETmjoNJdRsq92JLkqolsThBrAP9qMuONyBZIV+k
X1OWbTBXVdCbLCh7iCJtPtW3voW4REQLCrqZEAaMNAChHKdq1eZvBY5cVq+sWXwwu2H5p9HZd7pD
xQ7bF2HCKZqgltvBd8pgzUKLhmUXcMM42esIL1bAFtSZ8QRYtGu0Q7OEnwbMj8ErfL+L8PAQFtXA
cy26i5jlJvBn69GwsOoalfWWMi9qrE652e2YpM8EeU4FbTBV4BX72ARIZeJNaIG3YN9+4b74PDf5
S0NtPSVdryXqT+9OXxY1SeXAh6xaLiP9ZY6I0CX4coBh3XubQccLYc77swOhynSLc9HVMP3LIieq
CyqNDF/94UqKCmo/v9gFt/pJZcMp7eyr7Qdf/LrKG49NuIprTENxmbuHoOk5qwaIhCbZZmL1Fjgh
fpLZsYyha+WVfEm1h+0C/XtkJTPGN0rgHHVQkCndEaGBnTBYkrULdgoy5nfQT4fSjXfwRN4qWoCZ
fjA+Tfuiocy7qFAF7FOGE9FOmKg6+1jo8LLwuZsR+TNoqr1TyEvukkHV02Ppc1v3oDqDzS+Jzim9
Jkd3MpsIh4pxzkv9YCXD3jDiG8fgxheodvZjFtwlKZyGRbDLuD+lUJcSyAd8YyPGbhmfEfkZ+5vu
c6rNW5UFjyp96X3CoHhESmaogdXeKHEa8V6VoUJpDddcox/U/IeXaF0yJY+6v3kGXDZi2IqaZISD
sPlSvTwt4DQnFo9WSK8hPd+ciK4k7YEKEFXjqURRzuvmlsVqY7XxbiZllZWkb5ZwRI69rh/e4wW5
b4ADwwDYjkerB7Dc0TLDzgiFGavkl9dzn2e4Hftt6lO6ls9G9pBOMygEHg72qMINNhp3qybs47IQ
tHuLVtJ7bq8Ib4zOD8Yvxv5uz3WCmBITICbUpT/dpqOBjoG0XXEVc4Ey1nen3IjCxOVELwfGX8O6
xYQ2YlZf+AuRcd3d2NEz0fLczPglqwXjRCZLBIgy/S9up0MpzVOeg2GD5I2/uOs3cb8deWPT+V6C
Iy/B0z/XxIhw7If5uSMopmreWLgM8Hrn4mh0T111znxWUW25BWjDZWxdWzFuwJNk2lJYITP+rxll
pV48NgfCopWk8ZeZ9ODkuxaav7wUWC3ifeIThWVpIZMvapsQYRtY4906h9DBX6Dyx4jLgHcZbHI3
FyX/m8t/uOZ46IgW4V5pj5bW60a9zQA2S3BQlC3Bs61o5TnHwyU2N3L+9OgqV+PZ6Xa2cZIteOA8
3bcBFfUzmVzSFLy/wktL0M5cl5S6LXuZvitIRUyQW3YJryi89f0GNF5d7xhM6+xikGkndmEznCHz
WUfZ4N6nEtd4x3TbcoTGRzrmXfcejV/ReOLXk7C5LvdyWVjA8LMoImqeA9ZnSdX+qPZCW4ObRicZ
vNjdBn4mi8JoPsO8LN1DpFdTuY/atRtTH6HQInseEvzgmPDJpbdY7O9Fw9EyXIocQOy9QrDPFvTM
pSD9IMt3kw+K9UL8uvJBhaCCsEG2w0Oz9HCGu7GHT8V8/l634P7RUlxAhqp6i9hTt8cq2bXGuWxA
haJKPlCAQwj8goCvoKW5f3mPiuQh3BLEpvaTGuX/bMz04xmoIg3COc8yEUP5UpbrAVCWfSD7aAVw
iLEnrJT8GhsWY8SY9gBSshxzebEx7J+aOyKnSXXxloXq+IjyHSgD+BkScXSX/NP8RDjUAWLmvhbG
gVgpT7v6QT2vknsgfjrXIClKDl1+pg5Ak+rk+C96Osnxo+D4z5JN7h5rA+FdrdzxHMdEzGiWb8XN
AheIL1cFmFXRe4yvbqDGjMxfi5TJy8Ym5b+sumycW0z4Yty1c7letp+L790ZQDqnVCfN/5njycen
0Hq/5ByUerepsZVkexYFxXoIPYRTIpIeJovZ/mXyM4gp5tLbenw6fQjDKd9syyc69/VHLL1XuXCN
xEsV7Zf2upRoCNn2gvHDLJtVscT83YtPhCe4NNajycVS+xx4Swxg4jI0xp8ttCFBffyUNNF2sMZ3
LnrfGfuGauvz6tbtn+MHtN18j6I/Y+kPuKZY4kLGBxAvSM4suNYghLe1x7tDE8JwMpSdXK7liBk/
mKwErCQJy5xRXB9LUg95iRfvT464ikUN+YdNQ2J/JM6TmO+NabGP4DEojf+qaLyo3jjH3gtxf4S4
aVPwK1ogOVY9fhowFDPnIgbcFmc3ePOwKJjx7xCBcvAoeHUY14Dv9o+SThN1aDv1mCCqJB1WmYE4
SuP+xIG+MwxtE49FIIrZZuz+Fs2xNE+J+ifJFpUFJhMR5WLNKYW/jLxIV9rJOiCA5bgW/AqOs9h/
d+0cp1zMNn9s2I94XFd6COqZOYOXk5gWhm6Gx4eCQTf00RCQ4NLsIzVqfANu92V78DCHmarwblrF
hvnVd/4BG9hjXyz/giLa0C1oz3Hrnd9l11jGhAEurlv/CDfc+rheMo+1dF9nMQlyOXFl89lXdo+5
7dxj4s1pjbEfy3iQDhCZFB5zVrakpXn7KIB8NsVyCHrEUFX7AmlIPKQ11tqwTlnbuSE9oFH87E8O
OyG2nVP5E+qOw5tGJN22TzKIPseGgkNr5r6QNgx8EV3hXKc9lpdqXHX0xwwjyy2vrAnqzejbrVns
2VavA/835t7UgEJv5vxL9qy3itZHFUoDSsZ6CN82TO8k52uqOg2YQL8wNRuodORgs/uA84K2g62M
l/W8Os4tu6k6fsKNvdJmfPHzdmNVA2QVJ+IKNX7bGUd4DnvK7btNVuDrytP3pHL3Jn60gvWQF5XI
1CCuqcY5muMExCTpX1MKQxDLhxuJnm9wmPepbY52Nv2bOwpaCIqDRALQFmpUsgwcqkU/28iIy1I6
fE8d8y30cu4NVXuhNBrRzkQLctq3sBtX06S8p3S07yFJI9i0LrWucfxeQ94pGvup9vQp7rNrOvCl
pO1Q7zzS7452sLP4+LxmtjSb3uU7M8aNwVY7LcGUUSx6nyymatrA8O5ieVvCsCI+BVTu7ezCAdpC
nufY1ENHX3CxIr56yeWSfGibj87hSWarmNLvnDzhqMONKYS7lpl/g2jyaUtOsI7lqiIIvUORf3Ld
nEtUPv76XfFPhAydboShvEn6g237O0+7N/r6chAfxQmC+SWtiwusg+958qmFcT8oh803bY63Bgi0
KuyN7zMaWtL3eTtZAQZdELoM5080+pzN2N9Eo4XcQei5yXZQv6zTFPPpQoIHuKAu9hTS1ag5fCZW
9WaN+8TP8cJm830iKrYKCRLO5mSsOhZIsR0B5kgJdHj0aj2Yfv/hz+5eUEU+zNFjBF1jbWN1o3Li
NDWtIBxCywTZPZ2G77GnFseKOOZ9Xm/hfpw8Gd6VMZJf4WNNksehqWfeTYSJKce+WYRJ07An4Tnr
beCImt0SpUN95L0IH38nPywrye+t8QpGjEQK3pkgIKFKCIpWB82E3G8wsS7X3/6g64B4ZbO1Mn/X
V+jTM6F8t3LOynYvxMyOeVtCTVDd0U//FR2B/zpszqGN47owAbYXlEkG0uZIkqApSATIJN7LwPjW
OR0Zfbp3VP1Udb0P9TTDN2mzvwwnQdGUK96yajLXUjrRThDfKFlNiZJ3LBZZZUlyA8HGsd2PKam2
PYp2hC/kAZTGJqd0jZj8wwCcUHkFJYnq08FhodyxPQQxtHdE+EwyziRGFv3l9pTsKXyddsjN0b1z
o24PI8L8DRuz2LFzDD4KuiLeEmmIt2p2YGnDTiz+m0bVMp3N/X6ajS+y9jH88ro4xBAg6DDoewU7
PtDcruIxoqq2KmxS1mY8YHmd4K0lVE/rlZWDmo0L71T3Q3APx+BuhDRqyVT0u4Sbt+cuN0xMOEwd
RC1C33GOVhfSleU4VCJEfTABFm7ALDDeURdllCFg+bE0nkBqB1d4ptZlFArofANbqNee/E/aQ1Qd
CSvxjBAWJ5DNu+dBkaW+BKxbPuuwNv/aQEUrKXwufpXfbehTSIHRkf212zZaWyQXsHYRAHhUunX+
61NjulEG85/jpHwa6LTU1PotB/kVj9spDz4t+2zn/fiQj+61do1krblI5jVlm0V5yJocowA8IRCW
WbhudHOys+g8J+7W8Ou3NAcmUJVR9V71qT6LhMazpsqsQxG3Odcjcz252C0HO2VKhCZl7QxBx2fn
sWIQYwbRSVNOFsqkYGtE1biwB4i2pmJmD5Ta5hVOVntRBum44Ct0xO+sKClgspPJ3Wmw7Je+Ix7h
2SQ7QiQ0RczQ72CaJ2WDgzaoJXSd0Ds3tSP+PCekzDAJhmEzS6nvNCjA+3TgC9XB8NfzswbSLeSx
xwxH+tiFlTB7ArW+IlSeQxQssTepBirlypjriMY/z85Aiihpn50wAXPOx+ybLcRb1/clhtyYTAqH
lvvaV9VSqwYE5kXIRL/gz5B3RPwQD0ZlPBNBs0EFpfZ/DBrsgwow5qU3+59N0AKArDWfCLzMUJ9W
bV3JVTzl1slPQZB6mgknDHHhWZHGlaDKaWBOTWfnqRicnGAF/uKHpIFFH3lLSUWMahyav9JZBhrf
oYqLsrkwAcQB6ICCwxBzthUi9gdXtbDvvBIykqijU+NQiyWdfQhYnw3Fkmishr0dFB53PdzWTIhp
OL/3bXDCgM95zM2g8Y/2SFmymxenrl8MsPqFIl+u3CQ8YpZ+Syj7I9TcE3t0aUiwm8GikZugwTUe
gomMF9ppbGXn2WXDGAk4xb1hEuLSrf0diuag6QlISZ3p/sNsmRVJGviesraiigjjYqU1u/kGKxuA
XlFgnB6tr2Dpa3SyPiNbPK/nMmLBKU5UN4C6RZuOxHvu9yQjQ+9FeyOrqG7CEyctvpJ6Is85knOT
KtBLJhG3Bi4bXWQ3d+k+jPx7ZoK7NGYSO5pgZml1R7ugiuv/E1c9Lj+YMnyadfVv9qip6ASZ4V53
mF4m50y6H/iRQW3rmNGfXrHQ9Ofl1uvIkZY8pHf6dtlB1K9GYJ/ZDW0twzl4ublJK7p4aG5qx/nN
73EtpwoqAZ0CmFldb9/EKRA+w07+zGJi1Ulq7UiFY3AamvlfK4ZPpygfQ4+JLCdvQLZODtVnYrY/
Ld4Sp/kJ5Eevi/MgnYTmPl7yrV2fK4KIRpPyqHyNNh0ITGuskrnrvlrZPYpgnszftm/sh3L+dn2f
mVnh83UG+ltUkP/rEfjs7GmIkQ24KJueS8UWk1dRKhJXTbd1C7kgkIS9kVWLVoyjlxCaBdaUuIBr
snZgw7/L5kunsMxVQfHMOjcifI6rDe9PjI+ynoatL3B7iZJniXvwSPo1E28R2ximfhBlpwn9j7pV
diF0X1mUc0PmMKFniAn+IwwWw4O3gkDBGwa7frX3GvVeJvo2DwaNTAaWNyL7dDJzfSvblUMP2xDS
3oohCR3HXAizIR1YUO1cz7wWtJ1ONACzOZwbjgH2Fz0kccmKSg4fqtFnp67PRRTvWeGcQcchSYQ7
OCgHVXs/ThGsO10eiDTxnsqJmKLxAGAYmfGN5aNmQuxx1TpzzHWet7uRzzMpEno0zi4WmRwL/GhW
x7qEjwtoct0B9yrmAC2ZrnOV3doRP9BUvzX+uFbF0ksrKQmXDw1uAgnnwwSls0p9Auws29JNE3n/
CDLpI1FqbrWlEOWlKwPQcAjS2BNWjdvi3JHYZJsVlq5LaQZvKoSRXeDAKTrjIS7GvRN7zlZ5XK6h
I/M6tIjD0noE9MOQ5BwunfU3oV1XJdSTXq7RB3BnnyxdwjnCfTExHMdd/aot3vzBm8CUGEfNKuc+
7Ah/z6rhgDdm11XBIQ3r3cy3luGVDWvvzPx07MNgl6XOtXEDcDPtu9Emv3bEWCqK+KmMgPkNGKcR
GTatQ44wtY8tXX9NkPNDIzNDwnzO2ycxhly13zsBsNdBFawqri+ZuahGefyo6vbUtGRLSGGbg3xy
2HekGb0HUyNIGPDzyYdt3Vloc+4dShn47yH5YsG7ay3TxMjJ7jhpeZ0K9r3raF5a/xJ1yhznh36X
H/IChwCWZQC8qZ4x+ru1cymkjqjTCaCzWak6+BI8YNrfxqzm420gZ1JhP2mXrG/V49Y8dl2/x5Y8
HQOw0J38bWNKa4Ki/kyD7s/Cdkh0ixwgrjTDrk/YNqPZ+s6q8q7TEuJqde81imitidla2P2xy0MD
/qq0aICVNbvIIpVrGEcmrm00hwfTqIeNsZh4g5lj1AlCvAxhcgJ9iRnOxWnbkm/UONCNMr9Yhfhh
ZqOYIQZR0gg4avMWHC6WZZAYGgz2KmgSG4Ov/Kq6CN++XN68vX02TPgZUz7PRyz0FbwsYEmD1W30
iMEyqLGRNRTIZMr5l/d/vUSgopKJdFGJr8H19d3OnH9F+ysAC3tlPN+NqgF5Sa9R7Gv3UKhs3wq9
dYq4WLtRrze+85uAtwP//Qgeh9BRisRlrFvMlaYeMc+IS5dOb4mXfdBsRJ0I4kynULW+vPGFmgSK
aG0SmTFRnBFefUSPIQaDKXeplPRRyVmJEfaLocu36Uk7BjUV9ZEN6N4kYFFXH0Oodjz62x4bexEu
aA11giYUnyff/IwaPKFqKc6LXwR/GM2pXM2SiwaFxoUk3Hgav+6YoDHrt2JKbsGYnmFtms+M9GDP
Z2zvfTzwiNIFPvn5slEPt31/LTp5DAX4tHY+ua3/mFljvG4c/FpBxPLMg6UYWhGWDezK2SS/Ipdh
OWB5YDWXgB+N3Ypr7hT3OUb2NgTJgNS995P90tq/DnBFQ5vX0Y0i/IJEHzEVL5GCCBN4x4vPZZOI
v4S/EoUk/0YOgRQ6rktTbno6bkxdHq1xvBHf3g4cGcrA1OygCpd1R5c3E8BDFYTQZwsqCSoN72lo
R39dOdBjck0/9WQQk5FoeDhW3pRfHLW7rHwROYtFTyYXudEw/yeKeyVM39aE4xkVj5MV7Z2x3uLS
W82c3qK5A5E5+3WQrEMWD2lLEsyhrFjx61Js369VieTUl/bvCHdsM87h9+z6jIJ9DRJG7UL4KU02
HisoEXhYHqtMo++xJOD1TLmcU/Cyr+kGacgTsY999Ic6XN7+hx6oUNv3RBOVVVxNHU7YEB1UbdiA
9PUMASQq0z1QDH72E+55oa25+uj0nFV/w9T/GorkcMJ1vqrL+1iF+Yp4wLdrih9vZN+YmdNPQQpb
4U6Zqo5qu2DCV9WcUxtHcdOdfUpUb7NHel2FKZI/AffXLGaQ8knnNv6yj8uIVEFmmpDl+9r9LFTs
n4vQtG4qwfamUnGQTvWmF4fBZNYNy46I4t7Bf8bVjXvHs/Zhysc2hhDEmdJFOKEhwc10gGjzd7Tt
XVYMPnqnmje+xEkXAz5zMhLEM+8GhPzgKKyIjBZck4f/F87gSqMa4CoCG0mvWkkqs0LDX3OHoESA
Hi78YKBllh9+AKYfC9gTMhFBxyES20RblHUOQ4tp2v2xp+o3m0OcfClVKrrEFG6yDSCf8gatGbCh
x/zTlwD2EGv8tbIift3K5j/hCRpHuohHtD/41tyIGziw5ls5/VAoY3XThfQPCGgybjjZfHK2mot1
6H3hW6N6G/Aa0DM81eg6UHDChxk2gcytEXxN8QUg7L8ym7aYoR5C84K1kZkVVifZcepmzEM4Y3gf
eWIfeuxBPFRYl1DKDLZjZVbg5qYX0fiTVCllydZ3UTqQIZ0xu5ozInS8XwrvFOvQhP5Cs+XXKq59
8uh2eBswe/WQ13rjYg64DL6t2F7H+T/yww+GNW07dNs8z3ap4+11+ZqAsYsAM/jVY4kIV41PGGi2
LSP4iFZkeNYbZctgTLPopa6xhadBf8Z/xq4uO4YGVB2qrSgPkEb6PGomPusYRdsaTLQBSHnemmZ7
XogREwY1/KSoB+/0cwNWLVCLK7w0gViWZvSVPRQEUyz7JhFXO5OemHxBdnfpUTj+1m3tC8kyMFIC
77/x7PvHPso3EN+Wg3boKM7gNrp0rVKlRJZ305UXAKIda1oR8rkJ/zidN3Ec7oxcAtoob14LW3Q0
XlkIv2YDcSWstSOCn0mZXRwV+wA3Qp98jPUiEdL6Lldh9Foynw2YYCv6WJPpbs9tvpKarWolOmdN
gODJlLTWmT26secPDFqWMX95LKWg1hmAIh4KQamsjZ/cBscx9D3Ogi44t0CGdk5DssxoWSK4usXf
gsAP+awfyLOhXs6o3tzG2bn5q96EDhHzXmWkpTGxJaRH3CjZsMpsbsouimOPGzbpC5RbDQswsRwW
KcM+JATax/tp4NAQCzaU/V/WXE2WCnCAwYG4577Ezjwygcok2GpvfrJz7Ew8LiRd2byw9mvH6bFK
mVhR0Z9bLFZQ3h1s2YqFoX7HkUAXsH0upIRXssdRfhzib7C+DyGCK9UUxrsPpMxI2J/TueOlwW2a
iQUY5vPcegY5rIxlLQvGxqECoj/0Bjkha9aXFOVhYNwauUbaRrwZ+Q4rp19FI3Z4mXcYsSdeC9zK
SAPShzSlLsBA496nP4l6LUtv2yws+rJ7oR5kt3iVGjhY/yPtzJrbRrI9/1U6+vkiBkACSGBi7jyQ
ICmK1C7Lll8QXrHvOz79/OCJmZIgBhlV3bfaXX1d7aNM5HbO+S+W1W2kz3SaXCN92d0W/rZClzOb
qu00m9EBq0YxGbOFOK5+5e3sCi8mAMhQPiNWZ4YPYwx6nArNJ6f/iojspu/QW1Pr1Qg1BcHfw9DI
56rCgOK5NAe3A2cf+R3+yjYuxMaOvXvb6eAY2XsYe81WALsyeRwq62ctn4oeGxbUw8wU1IyB13r7
Ga7uVWnDcevB8qPpvp5E/DsZoRIX1W2eTi/6gMiOyuvaQBUWjoMPlK5aC+NXPr5o6DSWQwkB1UGO
mu5JrPfbCeapWshfhmMZq4bmScU1npbadaNSiqydY0HVn+eYK53iZ1sZLrbnICLAq2WcJFgRrobC
iDGD0B9yQ0GWDapKWt5kPWLR/YTigoKkUMGttZvGhtoHvjMdiW0puyuPpsIz91V8jfKFvFKcathH
TewgTuVv7Nqwd5rVgF/FV+K1N1RX11qEbfChHiFtQsnYqlRTWhgB7eSAFXBoLxe92PEeGdws7x9y
MdKFoe0nWwCEnULHQM8jlgKMtdjynk1a5T2+rTsPDUoukHo9ddgWZIVyjUEGORUnfShpIpbmUxf+
zjFkB+mCBbLlITgb4BWyoqglb4YJqGYqUP1vDfYbLmGqa4KD3401JxCbG2GrsdBWSk7ZfShblH9K
FR5a1sU6Gh0CLqXlg/m1wXG6dV3+ToKOsjUoU+d7a+P+pTo5wCSvQ+8LcgcYDd0uqY9klBVnaz5J
McRPuq1DA3Odp1r0Cf+V4T4W7fClxEWQHL3wO9IelED0DoRvJyLtR1q3xk5REekZIy8C5asmW6TD
0W0YwDF5Mzw+kkpQwNKJk8dizolsxwd6VoPp1erKhmoTZLtxBOTujxn81sFOlF+5GmO8zTFBez/V
272S290mIKUAaoF+nlXJfoNQVgU0xZiOdTuNWzU0eySkqQrj2wAEwdMDJ3elBFBEUTtG1iHiT4sE
Bml+3IDm6kwNeaBC16ebqe+Hn3Vsfp5KHXuB/DpDBGOd+oCnxiTArHp4tBGR3faJr99pKbruuaU7
66QL4Yc3tDirmu6ccpWS9YITco5h0gLlKsF7dYmd8LjUkVZyYIE+I9tm3qkxhkuOGIM71NwAp/BQ
QfJl74TpnYcOYCDrXe2o9+ihHEcaOKu8LvfFfNHHkQP/M6lQ26Ttpre/BAc0GhJ8PKMornllATGI
wo3UMn7Y7hWnPPA3OIBctSjprRB8mFWK0x/UBr4WU484kIQnnrlZE+M75CufUz+CBIYa8a+yyIBC
JChFJehlgAUZRk7f3rjXBNCgBuwMTKdhZyu9t9MA+9FGee1bKhEWgjXf8CWQ0EiBsKsQL6QaIYBU
0dAoy2mv09UK9OCQQvjYoYiMUvuA2b2XtscRhKs/ckeLOZmn8Ffg4V4G9HbtG7/JvuSJPAQ+bwpu
2k7FmTTzLCy2upsobKnLF8oG1ktzZdj+BjA51QRo0W08lrca2OzBNkBPeaWylXobgKXquQpSYUD4
pP+bGSGNiZELoE34kg6KvKH9pYtlD9OMkqYWUmiSHmLF6WhqpMBezqXtB3g1TU6OKqqT1deJHiCn
ZiHjqbtgs2zAmBgFDzp3CwQcZ3CH0Rtu6oQz1Fas5L5NQ1BqMsZYKMkKbHoiuradmfY3DmKi2mg0
+0Exi09cyuPzVLEoPUcO3zSI0RNMmcnAxTih3mvmcEeVJMZmuq3zJ114cNhCeoVDF6GoyiuaV8Sd
VKlMFlbAHZcKG/G78aEqcBFSMJbiiBl540eO8V3+6Yr1Ca4DNm39HoA37Z6+3VUOThOx0qX7Gp8r
t+qyJzAHhhu2EISFr/+iNCDum4oDylYnwCugGPSCq1DLMIKJarV1cwgXGzNFy1DreQQlqGKh9I3q
bdSY0RpM35dEArqtBi9xlZJee+VLpNVyHFgQVcElQsPBJLFtDmgteZTWgLkvfBM3U9ExN0bQ2LIJ
0SLLv/lFwwOBBPspLlmrtsZrxwDMu+Eb8bJE2ETNUnGPcnvyXRR6/DgN3oPmCWpM1VAjbVvMTL3A
IjuNR3ccOY4ppna7Kpj0vT3ZuBZpOBdWNGGhFNXFc+Pn6nWBajFuUimwsTxGs42WvNvMVN/ANqyt
YXjeVtfL771j8oykJY6tfPlMAyXdNZpESaAfa9q0ojDTz4ij08ZRjd+mmYfXFRIgVAVVez/YWbPt
cQtzKV63W6PNaSWZg/8M0lr5NGnASrjwsR1tEBThZwRLW+q/7GIKKcA3yk72TJVtAqbIVQ0ZO71+
BdhfuqgowRe0RyQGaJ2uArTMoM019jV1MUwTUYQKysq6K4GhuDFuNtt4NM3byU672xYJ+GM4Aa7P
UE1Z90bw27JQdfMmxNyHAEo2yV1SIVUOs95KoQXGsmNROU15FegN6nLou7h2loUPzmww4JVorTZO
YNFf99TrMUNbrM9SE+U8BIr3PD6RWfMUPGclmrAaNm9byT0HvB1xIGiAFrA1yDIOP+/9BItnIweq
2qpAYRmt/QH+fv7gAYamA+yr2V5YBUy00ewxi2v7fSIZ64j3FKds1X2iPoPMfhAA6+mz+grKPt6M
NlmnUqP1qElon5MeDt8qDAiBgjRQoTIAhqtelUBNDUDdMtVxfIga5UubA3JA7kmi49d9tTIMrcsM
7TiaR7zRc5KyQYvpmY29uk2GGikR9LZdMjkU6QXPOw2A8WYcrN9+MiJ42GnIA9ucOGGO+V2D4jQn
mOhguVDOiZrOP9CawyksgDvjN2G4zsUwJgiMAusxR7V7EnZXwruFEZyEnDBaG6hHMdLBMk28YnKI
YY+mpSq/kdiKv4kC2znk1QSqVoMaH01Za/OLKVOpoJjOOuPE25Gy7MKR5I7my2udIk2fBhQKU4cM
V2LINKAIGflo+iDsIww1pQCtQh+YYuiNrbCvQl38oGdlAYOyvzd9NFzlWSP2YEJ0XCcxJaIC3D0h
teI8+WrzGjcIh0FEoJRhqPZtHWMYsulQ0rs1RflFODHGEZUZPA5lETypwhR38WwYMxbxz5YKvqGC
1EC1jTnSKcZOPY81AZ59FZlat+dlVLwEPorSulNktwIpPxt4u8Ak2igprcK4vUkRYDlKBOQ+mYBY
DpFZ6NaGBF1BXhHrVYd8pKmjb7ZiPzSF+Vhyag2O+b2Y7UwgYq1pw/HcyihqaJ12HMu+pMM1HbUu
uRPICynAMkwB/xle4xMtcor+eYVSJb6PHZonYeYnd6HE2SESlIWwTqKRJ2aEedMUJNX5VRuTMWOL
CI/ATG4Sq+gPuuCxFaeAL0sdHHo8yGPUKQ9aq8R70CSUx1HaHFTth992ezMYN4M/UerMNjV8XKPX
3bLDUVmzUZEolYGKnQ/VBP0CTC8jB4U7vjTCF2ulQ9jI8/DX6iJe/1URkbpk2EHXcCuV5q6pnLsA
F1r42/giUeiG7j49jGn4EDjiwcepbFehUELxMAX8bhXFrm0soPyK+inMZOEmMUI0Qi0fqmCoIJ3E
zVdOrxurCRk/PEds3shmKgUQWoilMjpbKCtsrYrzFTgNAhZoU3+tdGQHi3gHVr1Z+31PsxMZlV2V
0u2qjfm9kl3rIUW/IYQI6BmedmOLYoDiZpLaGgouGDkqExbQQloWFO1boIiwz+/HosdeUKOl1dbx
k+UgVs6y3vUOoPigw5AsqEQAzIhySGTXd+i5XskEr27IF8G2bpRPSWJhSOLxGPLI2d0APfM+Cp8l
MHJlbH7JHlvL2Bj2vlSf/NE2nwqjetQgI90lQv+V6XWGcLbJtW5KCuOjhZGGzUKuDB1/gfJrWQB9
oeQPS6qKaFs49mf0CO8ri2Q8MrznpLVvuBuppYUx2HFUNoy4mY6RQCDLEPeeIV8DZOWcoN0JcKsy
jVDMJqmox+S1NBoW/thfKcP4O8/EroU31ncx5xR+E3z3I9Ah6kE+d6XC+bX30VWgCW0g2z+sYdzy
qum9w8zcCpVs4xT97CIFUKBZB+A3I0SNFA8JwqCuvxV6VdxhZ7KltHOoHUSHBzxI7oJuKg9Unyz+
F+KQIuFPrSOodHgLATRLrc6efSNL3d7U5RWtrNKd4G3l4MCNPrlKWxPfsuI4aOisDePMHzGRyctx
IXJ2I5eAHXqfDb6E7KJDrwLvgJEHcQs0EvQo5KA1pFCcyrmh1XjbCvEZwWSx9Y20/RwYdYFzO5zx
OnFuOSn3jmb/GDB/jDmU/c6nZMSWaWyyKUNwZNfB9BnDAnkrkn5jdmB3wnxDN3Xn0P2pK+BlVNTB
G7oq/sEAKt26+O1EWAcE/nOI+U1hdC9RjtMjec1aCx/KcmY2FnxyyQbX10VS7RoBVg2W5oET/qAG
Mb6k5Sc990CGK9sAa9/E8frd5Of3NW0RN6SFvILbIzYVjD9UIORDNL3iL+WtxjqWO6dsEfptnc/e
1D7XcX7w6FrNR8HLmI2bysTn2YbNFGiaaznNc6AqwydD55mnQyxDOVIXI/cjoOJmlnHQ8IczA9SV
IwUP4WbkXrZK6AXZSD1PY6rMbgu6vgJ0kALK7clzRp+NHDaIg+nmREGiB4Q8qVWKuqHdZ69+AMse
ty461VKfi8SRBZwo1Rv5yis0wDzEhFTJ/i8p3OggtFzhJTo6rXXS70wbtYw89kfSpBSlhHWWKdZR
Auc7NkZhIN3oDd+TLkueSiFgZCiYh/2wmlg+Y6MIWbG1zRhpgg7YUUt3lMyvaSLvkOsoZ26lj63a
FFOnc1DNK7YO7L3P1LEh2Aaqit90UfEO8a245NqCL/C1b+riqq7K4odeNu11SQaR36RFZdypbdv8
dBLD/FbLnBohblDR71C0dCQmpUO2vAI5deyCGuk0S/WSTR4Vw5NlFqO9yh3Vg3lRV3d1Tr6cmgCS
hl4698E0xDtZ88qPjVnxv0rpSGelAo0BYm0QFuLrmMnPOFHlszqVvFdjvfzc5b3LcbYxzaI5lMPc
/vUA6Kwkqs33rWpRcjXxmTQwDVSmR9If5XbEkxFTAYHAXNC2wKsEjZH7KkWbx7SH/Gj2KRr/IdgX
YIbVth5YcZmhvAZ9FOzTWkt2dSVnD65GDQSOf9B/W8uoDhVGm9T6atqWVdkXt3kCwK5IwsYFAqvd
gsPKPvdRDMACoYerbOgBPiigShLElAX1Jy4DzXKl5xlbFRwRjKdyPhGktW3q3oHKponvzcgrgEZ8
B0I/bxN00lutxEZGVcf+l0Buhv6mg0AI1aKpUK+VsigFHt2GBzFw5A1EegrmmZKP0LN9kXQcRgXI
HQboxd8KM/tiAJl4cqLMKFYkcj0vQgw/4BSrGX4trC5BpQQ+vo/zoTu0o0HNMq6shs3ZtJDLWNYx
mITcluik0ymD1zY2SHoqtejZ7V2OuGahWfXOTisdCXUh8t1/Ndib4QgOTrcOY7QjIYVWvA563zdX
//7X//jf/+vH8D/9X/k9DQs/z/6FAth9jh5g/d//Nv79L1h/8/93//O//23rmiVtWxrS0SxL4uqq
8fs/vj3ylOEf1v6Lh7tt2Igho6k7HRrH3E6GuT8fQn4M4RgaPk2C3Wobhvo+RDapJLWUihDdkCtb
PCn1r6H/VJB167fnI50YjGPoEis2wzRV3V4MZkLxrGeToDoBHs0W4y020o9/PwRZgD5DF01btc33
g+l6QEplTIhAvR+qR1O5Ov/nWx8my1ZhlgrLUE1okbp4/+cnqTcmasCB0wJZmWvqHqjrFtMi+Gp/
P5JpaDpQAmlTq1qMRFqdndthToIPkEItviUgQNtuF0hzdz7Qx+/PPOk6uFw8SKTlLL5KKx2Pm3bk
vYE0J9reK1W7DprDgM7KOP48H2v+od8vZ0c1paHbumlrlioXg1LoQKhsEnToxydTXKHrssPV9MI3
EvNHWEaxVNvi82iOIw3n/Uei25L3ZUitCo73ut5YO7ztXGWFhtcq3PAWcD0XIVT+Tadrjc6oiyHt
Gj7tCj2SteL2K28jXdNt139/8GhlmZqhWxLC3GLwAyIUiLbwY3UlblHwMal93ZwPIfRTQ2dydV2z
HQ0C5/uhA0FWe8Wmdl9u5qF3bufS3lmj0LCaVn8NHU86Bg6YfwsF8s/AYzdbI0yxRqxoXbjnfypt
nvB3H0Rqqpj9qiyIqaZpzEvwzSlGdSvxbDq5EGz21A80GBTIy+Jv+lRvtVvvSkkP1qrlI3wKVk8/
L827/mHTLsLb78N38HtpNBKe3rFHFe7Bluts//UuXyMGKtZU0sI9pl5XP7o1ygCrYnU7rn73q2gd
XVgBH7YaO5lzyRSagUEOh/r7H6TmiSTpRFloPec7PFR2hh0ALe/9TxZC6mEkLyyHeWDv550jymS1
CR09T5gL7+NpeepQ+J8kzob1be4huKY2j3UDWGes7Fu9jHgnpxcOee3EINngKtIxqmmzyxe7z0oc
3J4DDaUo1bqeK5RKEaPlZH6PaCX2XbIf4UtYorqVKrrkGQ6+LhnyfVrFazoRd1k5XVXKdByj6cLd
oM3T+2E6bGE6UmVCzD/nxptlWNV0VvRqno7ue+/1e57Y12i3Un9A+ytMkZfut7GW3QngATUju/D1
Pxx+kq/h0P6xHS5b3V58Dak36oiDMBDROa1vEDlo9QccoS8cfyc/+pswi9VuNwk0lowwprcDlwGr
67mX3wfjSYPZWqbxfziqxedWkSHtho5whoWgQAoyS8FdRIGaef4Q+fB4YPbYOpL1wD3F53u/luN+
QqwrgQfZAkCskYgJUGD/uyEcgXqVpNFDig8E/X0IX5JTKY2gERnkX0zRx3cJZcuX80E+rgLMLnhu
ca9bhsVL6H2QIhWl0phY6yihutN4/lZZ+xnsxYVt+PHMI4wD8oUXqSU1Of/+m7WOOqkOic+hGKG9
ZP29WoLLhChUmBc+/6k4mibIyzXJo2t5qSGnwKsSZgH2bQ2uBxWds8Qjpw9Amul356fu48nCQ1U3
+Piayn8uN1AY2l4KHZ5WjGnc+MWT1dzR3TwKNdy0gdydD/bhO/H4ZhEwJofZc6zFNlIE3a8ssuSq
7Bz9WFox2AUAXeugUS9cjx+GxW2tCzm/KYVwDHuxg5TQaw3qQNRyKgA7AkRXeQSXtemMVwNK998e
lq4bmBdrDrNkLrdRW6Zp7KsEyyMITXawmdi1PfDmvx2GTMJkgbNfHWt5CdiwuQxQsEg+ZLdh9TLh
vTV2F3bSh6WHfix1bL6RweNVNcT7Jd5l6QTkjI5YNd524WvhHGTyeRq+nB/Jh+OUtyqyikLlHakD
nlqkR10jRltLULKFAVYd8yEdARRAhwXIbUK/RdtUl9jFpz3M7PORT6wLLhnD4CWnsuqt+UR8s4XJ
yhJnkBpCTbrR70prRDJr0sXPXpbVPkIDc2WKVr0QlG3EH/vulrQZJi90ifiOynpcTGuZTnWHvaa1
cl334Lo37uGGv9vOf223q+1+v1rxHzfb7Za/W+1Xu2a13+1Wjzt++X//ouOTfd/vVjt+e7965P/+
/LOb+ff5ZT3/teZf7vzLer1y1w8PV+6De3W4IpY7/8K/1/x1xe/yT8x/7/48vDy8HH4ecCzkvx0O
/PXzMP8v+DEPFzblx8VFw0WSQEr4hbZtLmbBaBEMHxpovBHsOoEahk9fTa0eJvm3V7FANJx9Qqov
bVNd3Aex6LwIJT/4wsiASH+CbzceLMSuE4wqzi+oj0ca1828ZyxDGkRdjEn37SROHRjspWfcV+hq
SgXwo6FcuKnn8+r9AhIGB6auMiRLs8W8rt+sW6+BAzlSBwWdE2HQ+L0LYigsoGVQUQfVOto/DP1C
yBMjMy2+lWUCoOcqmr/mm5CBFotCRAEGYx11rTSxnHVFa+0Ii7u7cIB+3JXCtBzHVBEctUzec+9D
hbXlGyaFXQRgYgvMVPwZKu2w8cIS+YK2K2D7SCrL57/cnzl7P6eGrs7PBg5tMV9M76N2ZpCpQ5LS
o13lq6//N5kTd42LgMMGutWu20LRddP1r35bUlrZeE/TdbLrD0imrF4KV139/mmvgS2547VyYafM
x9DyRxPkdyTb8z7RFwt4ChWymhpz8WCgy4Jh7cjfnx/+xyNpTuX/CrH4vM3U9T2ucyD80tyhbwZt
Gu2Jfu2lYH1UeilrxHlB9Ex0ys9HPrWw2JXzNSPxF1nuzrS0raH1WgpjHWjfeD0CNY2zC2naqSX1
NshieIVmt4DQOr4lTOGHouVxKLGgZe/MFL04D7Y23ibP50c2/6HvPxvNLgfDSIo/vKb+JM1vtkya
eF5gdATVghTFffqtCti3MKleZhWIvx/Lxt/IonJmkoYuHtZ2LqrAn8gRQrALmnJd68dJXJXAA8/H
OTWRb+Po73eJk7XN0GrEwfHKNcPHyH91UrYHWpL1pWzy47InkdR0GLjkWnP99H2s2oLol2iUTOuo
eJhq70s4eBeOmhMhLJXXmqNRLJg31/sQOK9lXpiQSdtwg1YZvFeIOsWFvfUxK4a2/zbKYvUhxNgK
dAMlHDnU9tpfnfNkCQpI2FpoZrpWYDeF7be6dk3Q3Oe/l3Z6hCZXLKVtHJUXI4xaf6RVQBuzjJ8a
/V431LkND3H7Pvb2ODVYzg6NaFHiD3M9eruyfzn/A5y4qhj7X/EXY8deLPTCecEQ30/ge95GMRST
GnnsRyWXdM0/nQ94csDC0gWPYtbO8lmhdZbIrYoBFxUaqmlfvtKn256PMU/aYmdbGtm2jc4rpaZl
1SfXfXiYPmw/r5Yv8KiuaBm9Fr5/4c6d52YRBn9SS3CG6KRHxmKzxQXST2oEwSTt5bMh/dsgwdAt
S37EvjFcWKQfh0QyAXmF9gQ3jFy2QZReL4F78Z1a/IDK0v4hIDbi4vV6fuY+DokwJMsAyTikNG0x
pLELpgJsG1uh6Y7BkLqGYSGUPW6oSlzIz/98hffTNx8aqISrJqUgx5hXypvz1zEUiPEdqHU7SfLm
RaJwlH0ugylHkKi2CvEAsrYp7tDBwsVFTJV2axaZ/I0+afIVKHze7ZO6zAtoJ0k2ro3eave21niP
dR7haEsvVdsB8URvqdRL1LfAUs7iXhMws61SJPA/O8PXv3dGog+buCnUhxAt0julTq1qc35W/0zb
YqjUITSeTVKSViyPSthzwAxtGD1YqVOA1T+lwM66UtmXHsKGk/EjoZct1BoKSgAHtFnrTXHhiv34
ZS16TgZFClulTmEubiCnmiLMixFFz9P8ldA3lHfcSLUeEUC4kEF93OKM07DmNgcpFJ/3/Yf14wIq
cauiWgdT+piGmBYWw9BeWD8fd8Rc1CZfIO+di62LR3YHhTH3OxCpZS83rY0dNAwnReTP57/dxzB/
WlC6A6JO4/0zz+ubVdriUznEYWnDAQGIHCBdMPMs8J47H+bjnM2FHZuOkC45TLTFozpyPAR4Ie7Q
fAc8L7LvWKu9nA/xcQUYmpxXIZ0nykj2/CO8GQlzFddl7fBMha+qNQj0hluoRXZaXrjUTo3FFmBW
kQjQ59T9fSDax3EpIjgXTrlPoIRVz+cH8vGRY2hUpahic+qQgyyyODsCki2zaIaRinUnFaxRq5U2
fHeKYqsalzbvpWiLaZuswpychGj0r90GoaPmJ17LblmgkvB381OKHJzuDgLUkjYhVfr3Mzdqnomz
VUCNLf5awZxXB1RTLuzOP0vp7WG0DLI4CSRuhGTjBDGUo2egP/HdoBJWOu1WLW9qMDOgR5Qv5z/Z
chctYy6WRBBNDoMjZmkq49acbTcTvbQ3Wjt07vlQy9W3DLVYHTgFYRmSg1s0ytuu+9bm1//Zn79Y
D2MEwQCSUbxO4QhqMwvj0vm5XHF/RjCXyCV6IJq6LJDnleobuckI5ITOF7rSApFYKJ2O9gVnvgsP
i2VmuQy2ON9yHfc4bGGgnIUBeMCNp32Nsn2G3rJn7UpgNedn7+RCeDO2xakNmsMvEIMGcTLdoGA2
4VDvpN/Oxzg1JEJQ3tUNTbOWb+p6aiMz84ihGPjKKYkDt0GZOYiRW6oAbWsIJ9X9+ZinVt2cI/Nq
mmEEzvzOfnO4lqFnjppOzCHPbvtBfM399ng+xMmN+1cMQBjvY/i8IVoo0EjZ4G9khz16keEaY8sg
36ZjtZkZFJ6JBOZ0YUed+mZv4y4ODCctQuSriCspZJsFNmB5cpva1YWlsUxF5pXIJch5rlkzPmCx
NFD/450YEWYqsSPuBIXAzkHlAH8q2Jd+Lu8qpPBUKBT/ZF7fBF4ksiXkwQL2PGtSVXWkW9Uct64+
wiUhR21FLRDJB3uCpF3bXOcyS24GJVL+yalszC9E1OMtk7zl/cfVgiTVTMEPUVI69oZ116Kr+0OB
3oiWaoFYU/Ybs8LzIz+5aAWPQUp5MN3UxYfVKxWCoprjD5cC740YZ5PtzodYPjr+fFTeaDTCpUGP
YjEsM4TAkVionVn5ix3zVv/pKEgpbs9HOTkQ5k7MOJ65QPh+8oJQQaewoH9uWwVvaHOnVNk/WSXW
3HUjO2KulpMlkyIE5A5WzsgHbWd6uNz6U6HfOqL8pfuoAWABMK1KCeGeIxXlvgQTifPD/FPFXVzd
dJKk0OjRAqBZVnk9zyST9QeqcJsbIDw/wkO1H1YIfu+jW2yAXCtbXVub80FPzO27mIttmYOYs3K0
AlArzVrgzNI4xjIoLrzmT6wTAGs8fXgAScNY4qKGRId4gG35mtR05qmhWKCG7aFTBFwtHFjPj+l0
NIdkGhASO3+5KvMq6hsfbGQB87ctDhE8eT7vtk6ezwc6daahnqlqQmXZ0Fx/vzA7HqqajmLpOq5R
HK3kg+iRlsoQ6g6LfYDdkVZjvIovwT8JyzzSGqQ3/XHXeV4T0esATwJZRMdUMpDlA6jBDaqJwTYh
CZCmf9W2l5qrJybWZG/Yc12Ev5b4nmLMZ0ofJ8qoD/tRpwzvDbc42Ww7ZHzOj/FSqMWTsuicZByn
+fCKMIHM697N/eplGPyNqeQXNv+8Hhb77t2wFudL2xhAzqHwMZ/fHEDAsnjJL90A81I4F2Peh29e
ENjUybhyiJGgboD2uzntwSuhpTP0F0oBJx8Sb7/SYvkXCuCk0Ud/1IToNyA+O9xNyrqEbFDiWQUY
HM0XqT2d/16n55DeDaAMLgKxeCFFfRHGncX4rAndkMLr163l3JqOfSGOmJ9BHyZSp+tG9YFMZokb
TTz0T/SEy8DYhZ+NdbZ+yY75jVgl6wNqSmtv7xwHFwVPN70p3GnlPX9B0X8/XIfP3pfyp3Hhjj05
bCov5Knk9xTv3n9W3ArMDAWceD1L401JfN3gFoMw5sP52f0zqg+jJmOkGEkjitT4fRxMKybTTGoe
hw/Go7bNr/0NOhcYX2yx5Nni2dKv1sn6fNBTY5u/JDeRTe1RW4wtL9TQymt0Lhy/i8w7A8cWGO/Z
hGx5rLb4TZ4Pd2KHcEf8dWrPJ8KbHdIVqJgWqsEOydGmZMXqffpDbYJt0DbbTqb/4MsBsABEDYRI
BQPzPlyrOWOd01tbOw664Xvb+RZfQh6fuFtNsOC8jSh/Uodf7AnoCVqpGtytOVr+WuRhznGhfXfq
lARpNS8JKj788n4QYrQSYLe8GHh13+GADe0Azd8K8rNRbM9/nlN3nc3riC3LIiR3fR8Kryc7q4aR
93vx0JffxmCX6gfL3oXdrW4dh/b1fLiTi+9NuMX5HwzQU/tg4mpNsm2aq9s6hj6qhvv/LMxijUc+
RGbcN/hEfg8mTvHQPgigbw35IC8suBPrm8eUSeJqc2wBKXs/gaKpyTVqRuQk6l3awovrnIc8R1kB
zX+83S5sp9MT+P/DLWkPIasPyjhiM5MO0bA4Vihvm8GFMV0KslgU3jgYpeUTREnybSxuag8PpvhS
d+TUzDk8yaU2Px0/3C0oBiDXibMP4hbNpyrtZy78lTHkX1OItcbYXygBndpUb8ItZ87qhghhfsIN
WMzA41rPuoXJgSflP/hEbwMtZi9oOWF5vcZwg654xCmQPHXt2/kFfmHull0sRw1hUWrz3KW/4BGa
RrDqUAwP/SsrvfDwOLUY3g5nsZfwVxNdO4eayr3Rf0M5DV7Hhf164kjlop0bWCSbKuCb95tonNQi
mDTSNJy4LLTobCnX5yfM5k9Y3LR0LsFGWZSfeeIutmmVoLwhgPTQpMnqfStzUhSkLp6okMwuS1yH
SM3cTOmQ/oOhCSgN5NS0caiVvB+aTEJHCyXJhINyHjqN67q5kGCeWNjcA4jdzp1omvuLK6/3pB0l
AQ9D1JDWsvyMesamdJ7j4MKt9KHtzRDeBZrn+M1VXgUmHGkng5z25OCjtDOhZxiveOrcTuMqeqmP
jmtcyDBPLD4ocpCvLLq1zOD8+29CJrzfR9ITbkLlmFi70PiZ2hduwEsh5ul9E8JUUJwIGkbVNNdT
euOFn0T2eH7xaadWH3myBZ2BK5bE8n0MrIulVs/y8VCVXPXTgMbEyoDFw82+DY/2HertK+XQbME+
/f3DyBICFBJlqvkNv1wcdtjZFSYna3XCaOkohq/4dF0Y3fzTL/fW2xiLdYGeutHC/CPGDqzMlb/R
X71ju3V2XE33yLZdWO8nPxjlNhJ0zowPPKkUvZkgmOa6kbb3/B9Wtcv91/NDsi2pnxoUKc8MD+dx
vmT9NdFQjYh7R2uztxAu4dAbRuqbP3P9KSpvPP+uyK8Te4fkaDVsm2iHIVKOTmm7Uxr4wjuMNyfx
iRogzesVwonG6NrWYTDve4xPkP+vD057LUMHAcV7R9mrGv4aG0+9iRuek2jtXjUhPgF7U2LI4fA4
w1N3jQIZIqXS/0klecQoaYA3ftOMR5/+MHoeFuoNBu6hCE7bW4yz4uJoK3udrNSrtma1i/tvorxq
662u7LIC77K9Zu3xBvSULzLY0ItFYmf0t2l9baKJET6lMaLmKKm6FsW/6Qu1kKi5GfAqVJEvPyII
g71sxT9gf8+xdsh1hBEOTk6dYiVY4HmA5JMdrYWzi9i/CA6N6Ub0R+StBiwbUVBTMazNKzwhgGB4
SBdFuwjFOeq6az+J1i0Wbs34qFS7qP1mqwe/x3we66NB/aGKaxNlxBhvlvJHhGZM232aIpVk7Tns
0AYXCW35zehfj93RMG71/CdJ1gr4s+sj0R0iTApGoh5uQ+Uqr79W/Q9dffGS2sU6WyBWh/FOzHsx
vSnFc1d+afWryH8q+HFSX1+NlbHL9BVywHP82nviPtmq8gq9ayFug+KoW8+edh0BuKuV3g0ZUYJ+
4STuHcDXiQ8RG5fE9FB0ax+YkjdE6yGCtbhpUbIuNnAZHeUgouOYfA86BPMPon1pmV5sHmB8HdoA
ffES8pV+ZZo7y/7VIZOAVcOnptyhqehH+QpmL/mCj3wGtpzIAZnRU5XfFfLVkxucHJ0UUe+figOb
dS/kHpn+cN3gLadeYy5Q2LvBcK1qq7/kjYttShEdW3lETc5APjlPr8f+iYQZyjJmeyaQUehf8Q1a
eqvK3o7BjTPNeuPoYm0qPMvAO/btqw2mbdz6COsr931zIyoXDUElf8BYulN3OGmP9SMEZBmiieEm
Y0YRnVrNDLlI8TwJ0F/ChcL+9H8oOq+lxrUgin6RqpTDq5UsJ5zAwIsKBlDOWV8/y2+3bt2ZC7Z0
Tvfu3Xt1jboJ1d3Yvg8mnBP+au1SmpfqmUZzVIszNLoxIq/4MmoY6SbCP1/yJugNh61abYbQCYZg
5L0lF/s9SsiOZJ1KcQhk0bfT7Ilf3fBK9mUT3tQktTvBzwqIY+WPLgCvhqQUbaXm+XUABti0AzHu
e6HKNj1LmqDeFnsdeCrcRN8t0kdbboV+V6albQ4nubxKBZ4wJwcTYp3McDtm0MoZx4g7uSUvD6wM
UZMn0h1YQAknJ+t54H1F8fMYRecTD6BChqe6tThfMofwFBP0CBCCAUqz19e3BX53SdSHLdS8zH8m
NDuyW6QDqX0JsWi5N8Yvqemn7X4E7BqmftH7ZNk2/cFc3geSWpMfJIeuPjfCP9U6liLfgdd+9NZ+
BNdEfux8zbW3vLkuJBWTjdrvktUhFUYL96JeezFm3dBZ+ZR68JecXJI78vVZV/5nwrc0uCReKMpG
fWuyu1putXfkzKXcDrXdXavbDLJ+9FRSBqNN13o5b68oO0rPp+VIir2ItnSH8E5Cg9USMhMUIlGm
oTspVxP80vykvHhx51sibOfXVNog2QDd88L+g7A1G8Jta9BR+AOrwaaXi1ctfj5kkXkz9LuQX8qR
pG3omSsg5YB385lfY4jwBcnC8GLjvuiwJ/YwNQkYKIsXM//T5G0FZcY6Qm5JoAEDgiKIB84J36JQ
bRfBxyqe1jD8OAGHj3TeTyxbKzszPuXNpSM5Udv0/JJPwMhykCsXeqMEGjnMUbU5+Tkuj4npFBTZ
E1xBHpWUUxyogDD+66SdLrpKT0S6S4y/ISGpQBVenFAjuMbrNK+HOtp6/BZSsZelXbe+xxirl02f
8zPqB1N91/inUiV21CVrMtdA3BNaz8vOAjFszZGkGoFvgoT5dF/gxBLerfBXbrw292TxfeRq0+O3
lTzIegdTexy9kniz6q43BLUHQ+nJQIzq4Xe1fEK7ydrPnX5syCz4WAhHQfsjf/S6qI8ErK043Yjy
H9aBFPSLoRNw3ZPkqhECrl8t3pUsELsTlmJAlkQ7S/LrKLxI5r0aSw9GXRNyMwRiapBt09hCeTQL
8POHJ55Q/QSKNAkHIz/W0ptRXFXNEfoPcswF9Wzpu3EgtUMjMfdKpqm+HqPWVyNbjb1S5fmK2AV8
leKP2gAb1m4q7WwIxykE2BufUMsMY8s6pqusgmv1DxMgbiXfQxiOnTkc1WU7xX8SO11pIyPg7/X6
pnA8AqXsCa+VaaWBzwBuHjP8Yupm1oFtapcYmG9nnMAb2oLhknW/9CQ3B9X099ytWJ5ow+XHNC9z
/SlAhZX2DflfBTG/3CSCiIyyZI6RMXpJGzcX3jOi8VTtLA6l3/FkrzokY/nCW9FXj3phwyA5hOS6
FctRFLxO+KvLH8PgiKn/dd0nCxIHfQ6Ad5nr56Sd9fxjzBY3lS9RQYRvBKk50Nt9xq9vXgxizsOb
tP4brT1wLyJ/3aF0ZKPkCn7Vu38hCYoxbh+lKJ2Ib7eU3vuUDaR1u0xe13wL7X3VgRKJfxYAMP4D
Sb2tBOcvoPDy2iM2v6BUgP2Up3vglPn6ZsV7mWN5dLNiNxCTb0TXKEmcwazcoWLKHbTVoZm+yHlJ
WIZdrdIGEUcp4um9P1iOoF508pyFcvai+kTgspo2tgYGV/JWmUAiyqp0V5GXZjqqeLeyh668lP1B
5HHUtkPyKs7nEsZqJMM0AOdauCZ8vv7YUaMIxaZZz6LYE1Jzryh2GP4yDC78ajqMzWvTvDyXsabJ
G7lX8vJAnhV/gK2D+XPuyIjnXu8mny0QQApyfBfSQJ8a4tm+odPzsyZF6EXpBZeYLQhHKpxN3AM3
9rLpPqVHAW7GVLkhtL/uPaGE1MIXqT+1ZJdJV8heIvi3jlnnclS0Y9O8Mcr3C0nY18NdCEvileC5
DdtOM64yKiDoSJEQxvzdhF0oviv6VpfJ6yFotZc1t6wgfqWfDQ/dBFOwM32N198cYFtLnood33hf
1VNCyEjOoQ4uxlaNC3XFOEMsexsMLyXLirWA2bwNI6nA3UcTOvMzkOwvkz7ldZuSB7x+W7Or5P+W
khAi7UAouyTfTC5HbVvHb1gi2ZORqC/OcfqtGjwj+Wu9/Aws6RcqKQ3rB9otFIuvCHGnVDmnq3sj
Eb2/t9otuXEnM35ogpP3M2i17dIcZ+1LZ4KisVPfxS7h3BRYB91wWfwnNrzUvw0utUQg7kWGLy7b
c/+hD//amq38qPTaEU60J5H6YmZuXb5m4nGx3gd1O5DSmGrnSve6mVi/6prLj2K9rOpDH/x+3JbG
1mQFpqBJoBg2IpafqQkkMMKTN61BXBzT6tyMLyq5A5b0azCCWTEyNty25sjazvOsjk5lQbS/1/aE
sfLbQv0Lr03MHyY1YN0CuOpb/tOCvQWv7/fjEsyJqxKRus58LgZkoY+xNV2jCNDjW4AUkavMh0k4
NRN53EyqdZ95Uzv4iXmICd/JDpL4b5aOa3Yd1HOSBm3jw7paMr99RiaX3jACUW9++/Y6yDr39iFS
TqIUyPKPGf5h//ZrKrIl2pohK7C8oKvpDpwC+fhb9Lts5vQ7rqFv1P8yhbvrxeKVMvMP3dxTQzcC
/g7Cj8YH541JVH37Iw0/Uf1vqg5RVW8M3k7i7GagaTzfbHFaXP+eRZCvxl/fnhLcpiJuOXka3Gjs
9rJs98pwaKqAB2No5Q0eRnsdd72Es3eo3ay5mWTNauWLqm4braI7OVX6e5q6CrxWXXLn6oM/TPFR
kyU1aAYFLxk9WQc6ZZcpD6kOCGrjXgXb073M2grxloUf8ysvWDUkRIG4SHwjuAAyGVTaN5ZFu8tL
CkmitYvRLtbUaTU6G4I39fohDtZOaYAIrUe+slR9m9KdBen4WXVsdZJqeXp4fe3Kgkqfgrj/GZY7
u3M2R3pdwoYkv/uxNP487wfNl61nrB+svXxjEA4o3yIuY0Tf3ITANd4KYl2X4teqz3VNqm5Ey1lt
S4pR2gLSfRypDaIMkvQXmU1OA+u8O8VK6lT9thVhtyb+mu8EEEFq44GqUWmpetVrYm1TGkHdPPr4
tZzfBp6eMtlnzclip1xXahqJj6mtgVLt1OanCiPbJCdMzan2qr2qAhUE+6V076LotSrpgrJmpzEc
zDryxTWoSf2fiE3pWLIy9lIlonnMIKgszj+SHVRMHi+J4ArKp0SSavhPr79IO16nH9E4qzjY4ZYL
azCK/2qc5uwqQN6lTjbtllTQTOL8rg/8tIa5tcaHnnw3pduTHG9BUjViayOup36xOCf+5olIwPKd
lpO4tgmwL9GCNVcDYR5RdgklILm3lpxCI5hD3wSHV5AJbw17faXAAzspDDdBOrS07mb5m8AUMavv
aF5tsurZevaW+jWkNFK1ExFPtkSoaGG1G3GhcKxjO20vYwrCWXpG8LkDDFiRIXGV37pnmnLKl0fP
Of6aY0S7+VaEX6ZMqp+lulq2ulrKNSz2kD3IOJz4933mZvLgriXt91Izdb7NCcSUl6jlq8VMWZkv
tO6biAjx4V3n9oop0MgUNceVLsmryt8M9LnCGXGVMpG3D6V6OOXEAssYgMXox5hPelNuWmJQ13Pa
3sR8dXWOwtogvFe668JfREJc0/UgwwnWM9/q8o+IvHj4y8Uj1vi0cOTUN9MDbvw1PZYVg+EukIGO
qN68UIe1i7PGL1N2hqcT1a+QeKNuR1z+JjOuzQD676qOKeEJB2ZTm2TZ5ywrtc2l4sSobjHsEUn9
t0InERBv1fQ6iM8VDvSBLx34JidzMsC1yC/NzB++9oOfaZ9G8jrMR1P+Wjh7DfFkyAEp3hvOzwSY
UArKS3BjlYeUxFTluhaogQu5MjONxm1ariuhv8t1ynf1+CifoaktbJ29YQB/rc+p/MVPp/enpYo2
NbCj+afi/yJJ31l4hjY2NdcIdUWb/lZCUGdlq8aQWgOxAMT1pqqPHsdhrr6KEx5OVBEZEqpjkref
c9o4pnJnu24zh9uqOZtc4FHvrUJFB/G6WL/adGyXbdw4NTyYDIAmZDzBvCfxtcv8ciYm3mRlNvJm
60VhfyApQTOOG8N8bSCLrPJvpN7b1vJq0dGlV1HbV/NfDohbiH5N6TIs/5TkexJRr6ihHYWHshod
wCJsj+0KCR4wLRVbQdMPH89MGHwrtiep9wbzQzNfKgWb3ySjnly1jDzGG9GjfIB5/GNZJyCuokwt
e0unS7J+LiStKfxuWhaiSx3C8a7qlzXyW2kviiC9rvzLTn8vpTjQrOk2rXdNBYbThLy8e5UMUW1Z
6L3upRZI8cSa9b6hIZa0a256YUcnI/2S674Jx1+h3vXRF8Ismpe5EcyXRv2ayw+53Wn8NuuzWPvp
009Zo8Ah3y+eOIrHgDWSXr0xvadO+gGTKZXXTsQDgb4xGnYztBsqmbrg93vC2a4KV7FeoT/cmtwv
kBSbZheJH5r83SAFLeqOId4yDBCnvidqLyP+UQi0jXbCvNfWd3pDtzIbJyZdj3oiEiG6h0ERnp5v
mziiTDeCk3HwUlcL+bvK6qAQ+qJ+ItDQFnOUuH01XBUBpnG/B6bUxTqlcRWkKUBs7K4AUtEADMcQ
BLgNMEfnH3J/c974QQAi7ZSTSMu3b42g02HJqe4Yzn4W+Q01blsf65gYGJKPzrPyC/B9TNofq+Lr
W8ktBUuXhNfUujTDcBuUW1pdyulqhj1RfzyjJiSNypGFxRbDs9Aemo5KNj818R8AklSQ76xbC+If
5DU63tPacMBEbwrnk2bsUQeX8dT1FQfwKYteTKjYVnpooC02YbGV2UJFa3oow1mNrirSZIU7a4Cw
avTatun+jaH9zMvX28aLV0bCENfcoriazSmxHiRJt/FZT61NK7+qSFlEwwDrtWd6baXmKTgjxxjy
ZC/12eIE09sJJ4jFDVQEJNEd5JgulY6J9ktzCiMglbyauTjyS6aV26VAn/gzq3/ofSUCQhVPNv61
ePZCa96wbOSuFmqNeoXQ4SicaaRlbkzpKKLQTf9K4VjoqV3K9jA+mmhn5iDRssDQwqf8F9GQ5olf
c4uvcDEIQTe3GYVd/aIZNZ0PqmwelKGrNPw0FKfiNixfRv2LJs2eqlPYC+goQQMCLTL2JeV/rPWu
1tEa0l1Ewucsopr187lCsDOXrwSGWGO+V9bXMyhVWI8yFIDqT0nJF0XvhYMoWZPTVIkfV7snpkVN
+BjADVhHaLh8ulu8J2DSNG/Q/+VPrRnst8nlZEgXsduX8uL3SuTUMlFet9k6K3kQhiuyneHISXou
1odWSZ/WxLujSH4CrFRdHmVbeOSvNrHxrfRfsTjbMbRaJdPJ5ISatnQna/ixlsaN5NsynMLxU2ue
QZDeQMqjEJVo7AOH1hCo5qPGANeN436N3gDr7sit3ahlSprl8I5zgcMs/pqSiyl9pANkePZKUKs6
oFq94Y/Vb8a7WC8PM/8aZKBYS0BKVU41N4ZwkFIfbEDTNkhR19Hke3jjPp0NBhMRv03qpSFdwIu5
vuf1maZe4nURyc7j55NJWVBlrubdQpyGGOd0PXC+GS5WlDV5+AYmaZBd4uDW+oM4b56lycYAkS/n
dnVq68VMjwhK1coNQLlRtYatp9NpHqUNCKe1DVDcBZH02fIILshLhaOVUXXTILXvqfWKKT5hx6DY
m6sr6OsBk9QmERGWJTdu/hV5kJVXTkiNXSje58oTnrV66TVzFEzRbdL3a3YRIBUV7Xc2YY6bGTsM
DlWGrDlafFcpBPP10atP3wl4UNhTWbruuuhIOidAkwaxjcUXz6TBlAC+FTLW4PlNj/dTsQadTHxt
dtTyoClLLoze7xuv7r/ExhXy33n9nJ+vzAi6Tf6p1MyP4YNJ9S7DrKHEsJpHRxLeRJriYZK5fya7
yjnVU0q7dPoD2WfynCvJo6t3KrVh5k0hZZ1ly8jLnckvESLtPRaK8LKpvUKsfSMCkwkaSLo0z/+H
dukYzEhoBAJoTJYnWFhMT2rVHwoE4WZ1x/gjTydHyganMdH5kl0JZjFP79HEFddaFzkFSqBrnmGw
gwlJs6stir5dB6ZVnS8KoJX6kTUJRVFHs0DdpF/RVi1oRHSfTzYddY5ADvPcattxDP16uOC6FJvw
sKw7kZ98tgj/p40nTo7kC718DtLqLrI1ZKViS7xuF16Tedt214E7OlMxFmuHeokCkSEJQlLyKkTz
Jp+2PQJb3wd1D9/Ban+tLnPNGRFTMF7DiQdcFE8haIEOii2BwxQnA05znULsIs5cbawowIXcEDwG
MaPwGQ0RylujJ3pZOnlSM/1EiUU0Ldf9TIYreJgmyc8SwPHYyL2ZSPLpJhj6WRnea5MarXpRlcDq
6WR1AmdTkR/9IcVgHlT5IFEcptVJWscv1hZcQVNB34AuGVZjF0FbyKmWqvErmhq3ksWg6P/WdCVS
m1NzVf0u7G4DNjYCuoOwLf0ci6kMD44lfzoSlg8kxRfp8ljg3gCf3tXJnUeDjDqdsOu7KmUbjUFg
IkTvchHkEEtUjYHFUUVC15mwmbZIILQwbtPuW5r2bXjFC8aAMq0vsdTYMRL1EzqagW8LAVP0zzjC
emsZ9SFqtYAJqh9nyke2EChOWSTdDbp15Y+x7CTe1X6ydZWhGOJL4+pJB5jNskcmlmn/ohciyGWy
m8t2C89bzV+kqXiNcOebX4J0G+vzXLzEKBdTxKwkRzH3VXR11vlI3WUQ6GjW17DsIkU9VwbkRxkq
d28bRhBZyXa1+mOVpwGHOQDue91dw/xtBvk8ToGgcOmQDn6q+m8euzpCdFHfaqkFJrC14ECQneCO
qeSCs3PqtN8yvt/34lYRxMsTPiaYp3p6a/R0N0uHqg4ArCFx9gzboiz2s+UVKnhbwcTO/Vx8zVkI
a9FFSKzi6AD1nqqf6boivx8K6UN8fpxcPcO5pU0OhWtiMKwKPasmjLqjDgaSyavWjefMjGwyy6PU
g8F0DPtzAv934mIu11O3niaYeeEJvvBmwjFoGa8kzq+lHFjjLRVUjEK3GrYbWd9i/5svdybYqfDo
pRsB1ps2udTqeVR/09xlAqFUr0J4klLUTfSJJnohDquzLpFQuAsJcKxlQYXJyD54JiNy/sseFuuV
Kqk9cGA9NyzLONzPKyNkfvInMw+mlXTUcS23HElLdRgiEj4bqvK7Mqq20FyERtlI+atUULPTdhtv
+Ba46lR7Lu5afVyrndQHUcRPJBwiw22QmtX2UVJQCtNXvALfqY0LuF0WqWxwt6J64oPLm2or49xd
pLdC4yT7B0YkWr4YbxvtpVGupLCPqrJReFlV8EehSi76YgWG9aqDEcwBDOj6Lc0m1OJfKVJtveAR
/h65JlVhO3NHkm5OCzZ86fWnxIRjgOHMatfcvC7xwIeq2gPeYSU54KmcJMLX6S+5BfOOWV4R+lWI
XjkJrlz/9UXnCNa9io8lxUSXeUicS6IFNbJCY74q449A1PFz/p1xwgjMHRZ6R7mZAnrKGXcCPAhv
Uo7zWf4QnwRDV+GeGyOPuDGCxpptriWBOd1qLtJo+et4JA3iVnFKcdiTLsvBZ+g7jS9HpkZb+sTp
Y5R5xp45fBNNL+2G76LU9mH9mpD7H+myN8v9LR045SkBkHGALFLwvxHJ61jYe0tqROFXFmBVtBdL
e6CFOi3NSSW8LU9BHs9x+tlBz2jmPIi1f6t4kOG8Ld891Ys5mHuGu5FRw6InpG8sESV1Fw6eSkCA
qnNuLNuMrlcxOo/D08tEpsM4B4wqsseGGRtmAkqSEMsGVVsI3dSyDbCK6WdB9Qd5HM0IOYgpsyhu
25IpKG8Y5oMWMccdoiPIO9k8JeJJ65AyYtpQwllOcua1XYB0QR/MoW5tc/Bb8wN5fRleaeDJAFiy
W9W7uJUipnAKQrHDnE679+eeItXY1sNmkDdh4kiGw9S86K+J5c4WpwwzBKRdaEKAu82FZQU0QU8Y
GV35hPdrCj0fsrwd1/fWQJm5PZ0F4sh1aHPA5YojQbxvOT9oEV+1xFH3I8DpkrT+PV9G2+1ETo+M
o4Y3pqy9SvmLxZdcctAzORLMjg3po9q5rWbr3YELLFTejdabR8jHWP5fFzJ2+hOOVmXkidM2/Dzw
7ReKqER0eDMqgO6fhkIAOQMnrvIgBWzwVESxPnri4i7fZY6Lxs8xCBVbg67oSfHz1wqa1mn9k3PH
+Eq+aUrwozxT1Zn7PQdNDxMnSkOu80tUHPtho6NQIIUnjt742MbQBXcWifv3sHVC0Vat0wIdwjrB
rlgYuzBC5OqS3PrK6DhegqwLzM5eDLuT7OSDNHNq7wFU1z9wEWFv8HH5+gcOCmgUYX20jK2MG2Zy
KVWr1F1Mm/ZJDyEIEBXlYM+B1RyrbpM/6MKSzivls1EGE1bqqvGM3O154JXswKevHFLSiRkuCZ/M
dYFsPP0S9U9CsDHz9d/5bUUJGjbRL+jb+dvAYaA8+e/BlPoWvRRZR8YWFajmThq8J9+NmSVNC4N6
e8l3GAa6+Jijv1HoSkRKoo8nHlBaJk/p6NeoorLTTnt1pSPhewXtvlleMXDopo3rbSVK/xx2rvyz
RodR8nlcUULZMdJzWx+Pq7BbJbfDZcxYuUKOj6jGp2uCHHS0wn7DewfQOKEdDlNObpjc9UnMnDTy
Z44h8Rb+DJLf0mAq2JRRFREtHLVQNivUqPYL24KFiei9+23JcV43eIc4MFqEb6xyhRPjHaBGGHMb
k4qU2tgJ1O6whPsu2xogdCAy8WXoTlGi/3HasUS0q1JcAeaVrT788rVIFs8rTYgoBuOAJsttVvqV
wSV3ih+U/gxJ1WmvLI+hAsEbMe1wWsph0Rvkt+VJO3UFyS6ErbIEKxNFfEgm/inr2ZbOUDMT7tnc
EVsHxTsu/gZcISmDQoxG1taQvSL91NJj0r4LAmIIc9Fs8ZOWQ52xLPABjSWIsrElyxO699T46rJg
7X1YpJtO8ar13aKkYxQ6Gl6tbCPrBVTyk+CbT3/PXgjhiZeu3sTJndeoXj6r9IM7Dzrjmp6YMCvS
niVqTM76+ig6NJ5/YRuE1RF4RiY9a92DmEMame4aD4lko6SW5VZhFtfuIyavpptxbyWyneKrKIdz
f1aKPZThhjMSgl9B8WLWfmcxHHGzKgD+C1L8kGv7HLtHl53zeC/lOJIXOtjEq/ViU+jWZlBvE2/H
cojVFdjniz7eOVQ5c5vBr6dDqbyEnKOLEFiz4pbp8zuBxKLttemtlvG3CbbOz24ytFSx5iXxrUfa
S85hw3fdrH5JVyXOPG2gwzVrZjsqP0Qi7f2SwmWoXSQPVFYwZXpv10noVpy8Cz1PRjWW+aIZb6hJ
3amdUAqACNb3cHEnmYudrgRycTfes+o3jv5W8Vft6JeMU5SdCyDJS/019COvlJOs+cs0AD/BoG/r
SeFa7L4kzXoLn/suevbLVoq+bHU1vRRg7ScQ7cMvVDrQNkKwziNkVBwdqgHvoQhKa+WO0jhHfxrz
VvZBMh/q9LVGxIkMyRfVyG3ilEv+xdAbxxL1TSt9Gtl31B2MeKeWvqZ9S/CcWFIZydBNYZ3Hb/Cu
A1XQNqFZg2j5WPjKzczhuu4tIs4u5twFiTmdx/TN4LW31JvSQbbqMM/NjHWuK3ztOd9X6S3rjyMM
S544vIzZ9KYXf0V/a+qTEGrOs20AmahqW6GFKVccNY6cVHko2WnprhDqnkjaOdyb2RZEBS/8XUwJ
+nVL4r3lItvIswLwtjqWz5Be+rVFcPNYgfXrUbfrCNZd0zpxu00nvpoXKz3rGnCNHUlIzkyZyBRw
1Q5Pr0P1vib/QjhcOHjK8M8sj6FwUITrDIqOkUub7kvtGg0nRfsR+6CZDr2oOBqNajtto45OkC51
4sSGLEA0FaJkhZGDH3CUsDKgU+XdnnzuDbgWI4bAk91W6cpKFXg+J5YPiUCgAa1zw8f0INVuI+ec
hKa4gyqUri9RtMNAok44LTGDScHA2bYGK11qcpYhWubqQiALAiVeoogp8j3sEcqaQ8Q1Q5GnFVsx
184qgmAGJrNGKX6yUfimACz+4x1yjO5uhSBQP1eO1FG9WuFhzQ9N/9GVvsylQItdDwmXOyDcg15/
LLyklXyQZRwRYENz2EMeOJ+M4SqdmAJQMYVw1Q5oM0x9FBFsUWAZd816keOzyXmO0dDUwML+VslP
Pf3Ts7NO2ZN62DRUWCrkOVevccysR3QSjI8E+gs/Mzq1lh+lJKi1rRJfMop4xrnO1KI6dia/6X4y
cIuil6jy3yzCBqBXmpHuDPGiwUlKQV+DGDIocDrlDYLGnDyR4MuBvQKnl46zuNOUi9gCyZ46P0oY
eyPUzDKSyHxPuXAr0x3b1CkQx7L6MSK2rnyOofTWCNsc80fHcTQDwJRWYlXRaHJ9stt0oBK/L53q
SvO/qvkHyG0jh38LdoVFR1mIJpLrm00yYyqll2igu1URMvLgaXm/JaJo02JhU9JrPTeBWXebOBzf
4Ba3IHQHQ/CTCVgriwMVutOUbJMo9ie5eNEoEuv1d04PLAN5bDk5IJz4SrjrFPMsa2CF0NOktnM4
upjwKrhV0d5Vh6nULDyHa8dk+FDmR7Pcn5W9UFgnpYP0mEouq/h3RfmDj5NPnjnzxM9MehXqhmm0
sXU1mC369NqP6F+/M7tbkrZyuAdLN6D/7aWWaWszewnldbZm1MGo18/h3bckPbrmlGUscCJC4Scx
4Va1+eEpQhBVzTCGbqeI+95nwHvJERZC7GVZiesUg5bCm1QaBp6F4tyP8WkNq7eCWmKeN2LnjfUj
eVaO3/Gzv5D3iaFy06qe1Z5DAdWtzu1x3I3TTgqPUfajpZKtdN8TXuqCc1dpv62ph4hSb2ddeJVa
xVUHy53EfdPvigkb0YJEXNwmWd9NMH3ECbBhNrnEqXpjV/lVl/gdgWVFdxeK7aoRjcbweBVQKXQY
lOoMAVehwTg182s/0FAwYJB3XYPaCHU71f5lTFVqRO4Pxmcbq3/R+nTTi+PO6v6UmBGtV4VflbgH
lzfyzWnfMfxB5g849niApt9mOS6R5C3RCGM88XXm46SGPa3RXVm501TzHcFEURS7x0yu8rVSvjyT
4vXEGfvCZWjv54vplYbCrX8XGkR87tk1Y9QYQrdQ6p2MDGTW5HlyCUzqsVSpG9TXvst9HT2g01V3
KlpHR2C20pPUbAknpxw+6CNbDU+XdIR/IK6heWN5kd87zq40fK+U4ssScMERFAfrd+5fpdFLubKm
5JBn2GHwbq7I6FOtYgvhr5ZV2iCQc6GJImY4JcrHStSGtjhx/+zweM3q2nAlOdkzZkss+XeOC6dB
sKtirDzPflm7mivs9cZJi4dVfDNRMKWvVeMeTIxtYtbbpx9j5GBrIy5viTfy+eOnmGZpDpunz5JD
QpDUIK+YdHfdSxZdZvUrjAWEASC6mAmKqfXE6s+kIhaMLYK3Hv9qmBZj49PSmlPJ3HnWY3texCOl
ctve4pw5Ebbbee5/iiQEJjbVaIzDBBlbTzFGh4vidVT10F/xkq8uh5QzrLsV3VZXL1kUc/6x0tbV
ycTDyFBdS2HD0O02vej1lLOt9BUuHyV5RPklHMWnecrCDCdqv3OB2m3J9yXWDlVqBs8DNK9Z5mHs
T6Om3UdhfsnoYoA2u2CvnZXhqq58NBOE1CEOMeWJ0XfSwCzmkUvncyoxnCQLQsBoLimfa0eVtFbq
NQbUZc96TeziAF5PMc4pqm3BdKBud0wXr3oKbRULSBnx8Ouxq64rSqOJtNp4eWV50oIAT7r82rwL
zFUtf17PQxNt9AorgHJekXTUfjNjtmATCmsLgFjVDIjK5m/8VuQ/08RR4UXNWyO/hiXos1taPxrl
hg221FisjSp8ESDcrGhvxpFTZJ9WcR3pJUBjAky9ZzxGIX7gsbZJmbEtNdAJLCiyHYusVH89eYvn
NL0Xqeamo/W0FIOXe0s7OlH9N9MvLBRj1rSN/xydx3LryBWGnwhVyGFLAmDOEilxg1K6yLkRn34+
zsYee+w7IgV0n/PHwMvAsUBnw+RfTpZSn4S/SiTvmrD2CnrKmwwtACGYmfyrJh30wEp53cHw1eOy
NQz2DSJV9W7Z0OkbVotOZoRe9ww0zU6ujom+0fSdA16hULg+A2knYJvTHC2b6p5Hqt+L4yA9k8yf
2QUnLV7p0q/AHBGUv1qmPBQbmo0Bm4RHV0zKtyBpo2Yf6dD1qujd1TZdRPZdAk4oXO6+8XcexhV+
PtBYLjf9bZZibzJuUVIzkIBI2BQyNkrMS9VbwBu9XdpLis6u1L0Gp7bV2EYlFCaRFSIIb4ORC73q
bqOmIiqNLT5jxc5TOwCgkmV/BPrrsctgZtrRRt/kBOwtM3RLOVTvNikSi7LQXwWG2uSJOqKjcIb0
Mxp9XFZQsasBkStfSuWOg2Yd1Dj4lmRoGYMw832g4X0pXtGETt6TokontlyOwJcmwLVMY+6SAi1x
TcUQkfYjym03y/p6otH4zUjigJ+e6OOxGOc1HkIiq9M+401VWJtCq/tRRcC8N/YMHVUjrpIDHpmO
ncyUGMebPFHvvaQqrqPNOnSUVvv6WPTHKQQvGZMmd22QijWJXxL4nPE3d/RTYhwn3r1Us3UfBV/q
VPF2Ylb3JDFDDyFRWAjJ+ivwUNGLPJVXVMoCX4EJFFyTzwvRoZlHmUMcQiuKd2HJnKjZsD0NGx8k
dEdnfV7/9WmvXpsqjreBRZhiapuE3cpteRDUmPtKLv/muvgXZUbnB/0U4EEohy9CC/mfJuF4sStk
vNQUhJ+9Y/4VbQPiUrV1rWybrFKfZSBP8HiyvU6II3erGeODRH8FhiPtWQfswOFgXka1iLZSVvWu
LXSueCPLTwRnRV4TxM5qmIZra0rDVmvryO+7GcJKyNXFjFXTj2LW18RMcKDwr4+oInq7aUZxSScc
AkGkcGT36ohvJ1amXzlGm0KEPnh+HHIVkMrcXvJWA3GixLzEOaWMW0FbkjcoVe05QRyRxlj8mZmR
7FTBhMwnlDdBpnDITVNBPXKF2DHqHZi8l5sh180bdMbdHpTBD6TiKeHmAawiZiJrqT2JEutkl+rk
YpetvDYpCSwcFDDxTAM2Si1ppw8DwrE5qL1aVbpjilEa7qmn6c8ev1r1qFfynZKM8aZX44y8l0P7
lYb1Enw36S0xeNHoIn/Ni4AMugx2q710i0qaXQa5bvEPs41p9NliVNEBpqmOXeeGNS/4QUNf9K+a
ba3u+SjjDyHE6ARGoe711JYOAotObO1e3p1Jlql0tlyl4tpHrxEq24FeWKcsd/QbL8LwScz3Tosg
P4wZTVsMWKTNlMyPRysq0FiwUiOpNlrUpwpl2BLzkVcyDLf9psLt6CtSErs5iu9BMry5fYrQQiEJ
7404u9IK9JzobaoLHEQiAQKDB1Qjk1n9IEvnBFtU9i8lh7kM1Lsu7TLWygjzjUbR/ZBYSzE9K6QT
KrbqwqiWzQxGMV5l55LSD2xpp+FlaPLos2SDje1FAQqbl8oitT+t+j1Fmp3ayWaIDVc46Y5wb7fs
dopIwBLQ9IQEtZTZvNaayWuxfcnpueLGjhUoqZlpWDrSAhigT2ihSpM+8WZL3GI6hwOhedKoHEfz
quInHO2/ltFUz9G7UK8nsVNL9e/QsXq2SOEmOqPDkSfw4eg/VsIfrJwbsrizGfvSuM1fZy9lv6VJ
RXzzV3PvwHRgEGJOpFWynauVbSZebUN7WOpZLmpW8gfPHb+UDvlJ6hphj6h4hnTL3Vn5CwI4flw+
ahMf7fIVkmS5ch37CiURtfVafM1DCP4q0bU7x99NiSOyb/zJslcR3ilF8TWnhGpwXlpFsazBl0du
6rkf3wgPZiCi5o5dopzzFZF2SxhhP+G3keW6OzX7kVaDGVA57s6dEbiTAsWcu6KQkOw+jPza9IMX
VRTC8iQ7WefRp74cx3yhTnSaMqobdKEX0nLs3vXIduUB+F1tNy89ZpyBbmGJiV5GtNm2faiWakkG
9tFJqs1kz+8Jzrcc65ICPsmsz86lhXcpjB5SV3omDAVj1iJtIyqEy3Vl79PJ8btE8vShdm2brg5N
Wxt67vX5fCNS1hU8l7UKwhDv+mJFStpCrfuVZVcLxzjaTFgGa2qGPLdKbw3CdKWKHmXU4BECwJGp
t0f0jcveU+NpT7DTp9YBOYTchhYqbqm5qh1LKQCHRa1zGkdeJNfrGASyjfdd/6GmbwHiGjLbFhVF
swmmNcBVCT1xro673r712iedm8xW9dpOP4yeEUWMp3DK1+EguAeVRQkyhPTkMhhPgVCMgNzcOTl8
qCld6C/XxdaonX07T34UthAekCsGeP7oKkwsU6ysOj5rXQWu1qvui27T9PasYB+j3MjXVXaoHNLh
p0Hdb/QbZXyWxl0ef6muXU5K6RviqqsPzhfb/NQpze4qf6px46EeD52nan8n6b8BE8kssDCWv6TU
r0zUas14pkvSFUnr6xUod5qfeGZXOhvwzLuraQQgoRERSPmFrO7SJPVwgaFIW0/jp2R/sxhu9Pmp
F+KKP9Id5RYQAQFN4eooqkP9OjDN9Rw2822UKW7/lfj5QZ+Vgn00/ReWsNTERilia3R/cU50KEGv
tfIvCej8FocE1svM9tyVWFxW84Se7MsaIgQ6l5z6WDaIhmJpCohVqJDOevQa+x0nIid8JH8XlepR
6h6LrzlVmJrfHG3P7NdiMpOyaycdOypqdaAnhsoGq0QOZjdvHC6+SpxriMpCwOv1XtT8GOW4TPr9
nKZuKVZ5QjPci0YBEeIvy+wpYvySrL1ReAGBETgEkcAlgsut5rcpQ/+XP618kqqbgVjeqG+9eU3j
XzH8lEByQeoZ2mFqtro4K/OXXDWLCC6t6CeqvatFmh1lXvOgw6hqsF23SzQ1DRaSCUSIQAc+/U9j
gWZN9wCl/CyQ20MRxcmzolMFxrtLr31xJXLTH+uc4vSRhDeg03BcC5tn7dOS/5ouQMdwb7Jjieb7
pZdUV6axhe6XsGOmhbJK9cYF6hwGEHo9QAuMXBaj9ovzGyb8mJ8Jik6zKH1NlfclJlQTnEU4r6l/
1cCgqH21iGPidLvAD2D7yvQUQaTlfDl1eMzx2WlNvuis3A8MeU9i+sbkIeHO86XhbejuVruS6kNP
s0HLlIJraHJ4ScZ3WT2q7Y2iEX7l0MXSL25ES9vUxneGLpWqKRPsymm/VMm1GzozW6D6/rvgLJqT
t85ECh+89wzbNXilE4U8moM/MgT3Lyy99uc5fZTic5Jzn8ZjygCKbZ5Oa/5r18jwehjXRPvJ6rUs
0fKO4mY6xeYqqHHmvliLe9LNC0DFOUJpyZzZm64e/htsFsfhfezGPeEd8MLjIs9ghSP5UCrfsZl6
cbUtArStpzFOYADMTZ4rPHJikXQnBphlaVP1LIKVNnjDJNYtDFY9AJ2WEnJ43E1MJRYp0BprP3Zv
u/qxhrshLlaH4h18fcKuXUedDyeOYPQnxA1rNzeT83GavjPrve5M+qPLRWc6WxmUXZF/GqlfNcga
kvqG5r/SDz0GUSfvALFuVk+LuryUDOqjuZG16qY772oP58laDV1lDCCVIN+UOFsSJMVjJo1YxenD
nDGh2NHyY8HzWZau0b9Tz0w76SKOTliVCnOvWc1aUXfq7GNw76eLYbCGNVdDXmf6wYDE7+x/ySsL
JsAJ5kACwutOv0iTDBC3obxlrAxd9NEGdzWJlilvkK5xqiKZN2eOKQdn9H0Akm1rPF/PtHq3EHCA
nviBdbM4PVkNozDw1PGSYyGU7S9TvTkiRCsaegEIQAWAPn8glAfjWE3ZNVSfqPN0iEYJrIltlN+c
Hn5khByytNcwarkE78M7MWEk3yjFW1P2JI2iNFI+jRDvmP2KirJdDdXNJEhgLNmqhPyPlBeW/atj
PA31DziqCmt2W+rcu91Q/U71uyjfcqYCvv1WXyTYggGpW2ypfB4dQ4BmunHh6ZCQEBPDc3A8zSyJ
J6MPvbLXs8gRBEm7GUXBEG2VFgDemFgkQ69ANCeZu7z9rmwXvQQn3U3iUZAGvyu6rVwu5b5yHX4H
sL2Ztnag79EjJNV7oqEyMVhR7U9T/SXxH4d+x5qKeC7eZvJKtK7ZfprjpSp/4/yaGJux+pfnn1b+
UYi/lMmtlTZG8Tf3p1iVXoHBlQjcAV+zScw5ywzTQ50gvF9JAyilujTB+RpzJyrfbL/0bjXME0kQ
pzYuFgr+VFq5dbILlFh1rfDdDo8WijhFf6iyB7zi9Gu9/DFZHkIYnh4N6lbFwlNOnGvw/bJ2oGg0
aV2RfVHou+hAy+vkaWWfVnIerdpr+7+x5zhELd8UR6fd5a9qAdT4xUiF5ElBDtCnFSqVP41tT6Bp
yPpTVdyV+swkZVT3LPerzIWGJT5YUrYOgzIsJgLA2Eg8Zbin6C6M5pIKYiKapUGociWwD54V3Bft
V2CQKDF7lbKz8pUoCKj5iXRgeMIZ7Ibj4LOe3sPkLqDUI2gpe5ul+K6JeGhPBF9ttJZHCZv75HeY
vupgK/frlL1L12+mQfpD8dUlTzP8wQMz8BcF9hV8bja5BiFqrBgWaSdSmFQ2nemWFxsxYtFpP8K2
dCWkiGXNA2hxO0d+SpQ641sqI+/C6Lx+3RXfBDy8LO+ZawjsXwsT1hPUBzXeaj44kDFoyTErcgDj
gB0WWH+an1Z5L/QFHKU87DpUBnVfLId41+rHfNjgppngsBu6NKnrXZnVIca15CxgQTGlEubRKx7f
DgEN7TsNHaNxkPNv0Mb5O5gQZpYukQLMqBDCrHOaoS4tY6No98bagnI6rVtbHorRod4gvW309xwM
T8srKJ980YqVZWIplFGxcUUFp5hpb4Yum9Zl4b0GT/lpD2/4ThXrW51XkubL1d2WcEXdxvRStJfe
fKIsnlTFw0jSJj+AI5l8lDhN+ANqBf3vxYAAKLZI4LFmR8ZBs1fFK/0B8a/YWeigBig8Y4z2BnQL
wbTMMt/ydIZrnZ2b3SPnICJFHByBgLD7rgBuIBEqHlSwIWf+gWtalOObkhwGbAVjgOTRt+33jNlI
swBO7LvZJJ4Uk55ie7K9KjV+7eQ5jNM+6dh/dHZbAk7MSfU7UEwTl4Ws7kn9Wyf1ox3zpYyMRULf
mIV8zUhrR9Yaob0pgN0aaHI3VehmpKM81Iwl9C7rYD+JZ5Gkkds9Hy5iUUWXzx4YUrXWwnJpxkcT
7OLyYhbvssw3xcrZKrtc5YiROVDlu0ZSt86oHtXfIJv2LPjAaHvB+4t52abdtiayu4DF6uznK/LW
Ni9t0n7lhR+zYMoUVSkwHRaeEP5jDkqN/6E2v/+PDFmzfr5EYg6Kr5c/bYD04odE7L7Qo1WJoKsy
HjGmj+qFRTvbgJw00M/2Mr3uBSxuZYlk2Q2aZht0CYTcvev9SlJ2cUC5k4I05CVg5Ws0X0wAjnC3
B1E31BriY+9k2z6VcUCjrzYJ2xJIZh8Jq2j0FoVfzJ2q/GUFqz5iZedETqveE068Qh7txUhtcvOr
T8GwubHbcJejnksbT02+TSTYTbzuGRhefsNx2A7mIdf+EtTtkJgpHcyyAlnVjIsKYU8WifWgHbvh
1kVeUm8azVcc5JtgOuj0CEaRtFsexZtM/ZDKXwrTWDN0mJ99Dz6EySSPvbwZEFh9qcZOM46TYENH
1fh6oYC5xUEU1yb5tepnH6F3yXjh7GNOrMB8BIgrte08bQKZiRj7WqOw/qFn7DG6On6G6R85kR67
Ns10KQxhy5kTxG+i+G36Q8e5ZMmHuOaNwc7gTLhvh3tALkLd8p7tteg4Nd1SgHFr/ON4ZRyMWkW5
y0weOy5iVOgFs/XYAP4uDAHVmJ9qMtYSbOlThTVYy8Cr7kg+HOc8letR+bQU9gYTGgC+pT2qlusg
tIxYaIduncFcRu9KuNXRE4zOWwzxGpEEi/5T3cv8dIJ/JtNpH5yjHsXYeiDWw9LvgYPpbmBGQBBS
HPKo4+V8s4pzxNLk3J3Wt7WPKfsA2EQAht8lhu8YOP91d0je56jblPrsl0nj2cyy8ETOwHn1K6J1
CWUVsX8biYOQKGEV9EINYxbvcZOhRYvOfUeFEcz+Ieg/AcK9QvLtgHfGOJTzNlA3NWbI0m/LXc2l
Sa2CJ2vrasaqItgDNrm0J0ib+ekchqjnNDAHdd90J4nKqqyRoFXX2vBmSWxRxpLSCXSvPxPUhx0w
5yifJR7GKHnUUH1p5gdo7ofyJw90Dnpe/HqlMtdG8TODyE9ZaCfABZKFfad4w9Vq83mNcCM5hzkC
8Je3mcowuqeEObB8qk00LCgAPxX8TCfBDpZuFiLv7BCRHbryhz06lD4K7ois3Kc4g7p79yv3JXbr
nxDiDD5c7XaCq7+NUA0P6+mVL2N4eoxckC+cLwxtw8WYGXW03O3gpCf7q4uvQloFua91En7cZYN6
IO4gI7s/hUvLIuuV5y4kWUY+giCBD+xbvLZdd5TZgdSebWagJHBFUyIDe7zUx51gNaiL02S+GcYu
LdcdKFZSrkLxlWZEmZh8H5g5po+c/2fKZzaYcGy2TuCg40CM06zh37DvoXNHwFllF0f/iKW/FMvs
1PBd9aEbSR3JNiZCeTQz2GN0c98p33IMSrvOzMsUU2D8qxofdPei2iCewXFFi6B73zKoa8johhy2
V3dHZA8JJEos/kz5MvSnic/jGN/2yzrhHKtqm/UvDqvNMj8GpYzGfZeuySzoUiZf1BPKZkblhTam
ljmR2K9wFxd5B/tHR2OITMRYhFq8bHCp2xoshvkRmSiiOUHB0MkX4t1FBs/IxR26LMd1DnDzMshm
kjibwU8PUZtnoFzzsCqk2pfwgjvOKR/yZW/bXpT35N6wKNnNth6fppLcQuOTBKYE+zbPCdN8wiqd
sHrpjBKTMJZUAzNR9Gax0magiPyEiRAHnLaIobuZdHWYYxwx9vgjCiKMtyGxQS/Sd2cGKmQ1YtpD
0blVsU/VNQlJc+eNPcefR/YIeH5/IeSjkImMUX/TckeQEkleesRD4baMQuhkXxRYuquTFYJNgwFG
n1dNs7GsFeNJtLSKN2ZGNvZEMEzt1faayEfFWFq4wFg/0wsOC973zmHeXQQfzrDRbHK7kAKfbGfF
5B1DspAldbDEaTjpKN0ZKo2DXmKGWNrNScSbECQu9HUJFBJuuvD5NCWJWE570lBkC9dIFyjuKq9r
rnGxVpPtgKa24M8+Rty5CFTNL2fGEf+0SDUhnwjUG3GZupvVbZTgP94rFbJBctcZmL6UCcUqqhgU
DjP2JFC84zhui2tXu0RyBDtoZ9hcPXS5S22xlUkFwtv0NpSPEc3GlL5N8j4HefUKeWeGxJN9Zfyj
UWyRQqA7J8HwXa5Abid4QGs1mVtyDzRSjnjfzF32jIXXYBNs11gIutjLkPE70XpGaiutWWqHR8OU
wvFZuQxS6bAauk34FjxsMtiEK7cPvfwMUPw2Gy0jq2JXfHGkyQSd4EnP3RjejsX5C/Oa/TPfsq08
elbqdQbGpvFDTp5Zz5xAusDo/FaF7urKsJKw1CMnZL4IRmuZOSVcX8HasGsDEtpcfYCAK09N8Y4t
t+oHV0IK3Bm3gu1EI+gvnj4MXsL+OGbVGuq7in3trUAG0g1u+AcvOyLfMrrVrHBy0Fey4AqGAhmV
JXlwWGXCL+c3T9c24rYlQZfxwF3ML2eL2pgvFTFiNxNqhPd30SwV4abf5EDxFQu3Jc/tFAOyI0v+
6460nwiKEaZ1gnxIXYJaAQl1+GjbM8+2sSWDRtDSAialsqmt5z2eG1he0F5QFdBeBqMOY2MCnuwc
A9TaUKx/5OpMy9B2I6yqhXaF8cW0NyDOcrsOKX3/kHIgffthDLsYCykyowLtPS30VfhlDh2Cv3sj
f4ccQOG0ipSEwWMf1z9TvB2mp5IT42VvOGHw7AKr0WzJnOZs43JFso2ScNHyemMsYepivVACryF6
atjVZBny4s7cVfqBRxKMMzF8dNVEvZKH0JbLHMaw6s5luDHwRQ0bIzpliB0zsBtUuuq0jbSJwEXh
zvFe9SJzCxAAP4a0U7CB+iWGph/ECXN2iCHM0o0tmJz88Jk0B+Wse+0afbhhXsH+nXJR/k2dx2MV
XOKS3JGV1u7schk3z8jemO8KT17vwQbvwLcxZVTOwv7HXiwBaiQeORMdIoHxijcPTZGiH0CucgCq
cF3Df8se3i+yj1YWM/34tKy7qZP64uq9a9U/NjFHZ7TmSeFx9Ts/0d/Ebnt4KbJD4QFZUklm3spb
15/x4kstWrFl/iiOxcM+mcde9y1tUUD+4/f+ax+y5/w6l6HZcfDbvQvKrHRvmnoznGvDXRw9TM6t
FAny3DOh4YrdILDVEGIteLhi+HXSqQA7dV79VWtss4uFp7dcoxwUbEkWXJxvfzjZSnyJ+QByKhN4
yGG/NWTU9h/Tr3BuSK8BoPkW9WQ/Y4PAEGyfiLN0wGwBilxecMW5SaMLUV9qy+IyXrsHzEL+DX+I
dpBURYUhfcaSsGrtY2BsneEtB95jYlgPVDFNLmzvorfQky/a9CLS84jcUPq0NM8KIRJ1FsT1wNOa
Dq7gDksRVpX4GsUqhSGdW6Io42dQo33lJnaJaYrrVfpVg+JZ7GB7OA7T04E1eCkmKGktePaQZ4k8
rIz0EaRA7ZmD7hKJptavG42JQC5XcUXYHARdqcZXRX2jTnlfpPeOawYtbW7WH1o6oaL/NlptZzWM
YVPykknq36F+iC3AzQZEgNPSVDjgq2VvGL7a1JuxfC1ykAFEOqxjXf3IpnyrN/ZhFF8j90c+18sR
EWnhSByrgq/NQMAF6KoNKEXY8+bKy0yMBXUITaJivCOmEcxGh7K2UhA+yhpyjUi6yrdUuPIqf+ux
W4KYBuV0SHHX5PwEdeoluJptYBESV/1IN7ajZDwrSdpqjU32gr2MEO2H+pdU8PPOMCDpuY/GBVyS
r4X2UeVZy7J1mO7r5ByAcnQ56yj4f2ifJweVN1+ctKPmxkJo1DgPFjKVNGmWuKzBJxN/JVa1MCbc
Q7W5wDKdkc8EYWjKDIdXpXrq0fs0puyAKxF4OQe/TkCgAmgyM7M2EA1O8KuLr1zfDALvx6qDNM0i
8jqNS6DtNfBOyGChbTugFl05t8i+DIW4HmOb5FuJOkoiM0z5OxVbx9n3/Y/JZIDEGU1BNB8nxYOB
XMQY16sX+RO5SYohp2fFdKeiWLZ0lEcSBnGbEEOJn59BT6IVVO59E6hDrcFbLk641ufPau6A0MjX
JNqgsSN4wlVk4mF4hIQnlUj06c/u2GGq1q8Abejsit6jyk/QKijWwY4/O3VdBIeyf6rFVn7xaLmf
yLpPbpqR3UV57JDlvZRxL4DhPiNlgfQ0tQ0fjJw6Z3jG/a9i4os+VXPLEnu2mu+yfQRgPiygBB60
49ks2Kvaf13k6imBTzd1KPBB+jHbCvabnNxaBCzI7skXwnw1C/CwUfhqdcv7x8AA1r5SxU4j23Ds
XHtmPLtRMA1B2sdvgDC4fz3S3gkfaQkiEgsH7QCODACZld5gNHJl69scBrI6BujaO9owRb5L1i6d
mMQE396HNX1U80pDF9geZ7FJEV7xW1JMwikJj29mHUeBSfTcY2zOdkO+5aWoTgaRKka1s/kKKtLP
xHtvgmetxv49Sc9JfSDnjR/l20By/WIYwvH44mvLQyV7SvU+2AcLCqwx2Tj2TX1+BUlpwcNU17XK
xXIOodMnfkj+boGsV6sjUm73bbxp+38tmLU1rtv6R49PCTi/cCBWSEPLwXrzdPQMrBKGvNPJ6TVX
SvdhtJ+W+g/j1hAjadyHxlOfcEZUmypYV+jk2mMl9kP0FnDSWtG6cL7Ir27037H1c4RAc7hlRGB5
zJZjdTW6ZJlkWzP9kKbYj6rnWJwRcC0cMFzVQEWFAGUOZPaDAMYPd6Hj6YyhENNz+xXKztqRHA/n
2MyDZGOj1Lrr2G0mjgFNuWXdmUoplL6Nm2ZXw1qju1lY+uymLwETvDdYht156NghjyltAgoe4NmD
hVrtYrJ1JG2flntV2cYSg9WXHX6kr6Dh/KkQ2qVPz9raB/YuEkfrpfvZos9OrduLgs5grlMNZ1b3
npK8Vzir1No78ealbox9RGALDbjDlj+i+BgirAa5thXCP/kbI//GWTeUX6RUleoHfE7e7xU0osqF
qEiiYDVnJ6ebOvqplHMe8LYbHhAduwyZBmgjdAu05hEUAN40T8HkEEPL0V9uqtaTcmx+I+79Vyjv
gJrimaBqJ/0v+eS3Wsf/Xt2gBbgwPARu9WdGGKdkHTLkzyVedAe/YOUFzj4mo6k31hKbWKjiKjR6
X9QpJmhofJTOgd2dEygQGwWHNL5Z7JydTeTjpTA/RvEjuL8M8mu0G07YKj0gCsrH42y7k7ENW+Ys
6AdWeLSeMniecc56NicZJUS4TzF5NOW7FT9SZzsY12y8GNG1hMfM9sbwQA0QALLpBpFFZyVck9+a
E62LLVHPV+CSiKEY9K4pBgmlsxdsFgazQh1dGHFnDHxTy/D9UIpdFdyT6WmMK0usVNDd6tyYPqXY
1awuy9gfW2zJX0qwJczSxKJpEbkBOWnoyvIVae0gxpXLlnSyJ424FWkT3ckBhHXiT8Wa2Re2L0Cy
JVWYybkHTC2aZcOtJAVvqM+tHvvZzubum2S2fILzSUDTBkxKI1G2BKfiWy3WUdJJq0kho3SIq9Kt
BwlD0ByYXq+xpySmHfvyXHVrBfvJygyN3m3tabjlmbORs79Q/CWMezYbkxh+TXDj0dE8m9Q1PDFG
E3s9V1Bp1u/W3G5GXfGwKg2skakatIvBOarBRySby8hOvEg519NW6ULGk18bTaatQyFxO1YpFqse
hNM1sZDMRuiyEKgDh9dgezbUscLNrzTPWKt8fsiPQBkuIaKH9hWdRqaxxZ6AJGovy+8a0cuQnjOL
fYCZaI7bs0CBXzMJjnlCICcEGltQaiMmn4GVAy+dfKvLVnjwVzVILk5fGdlf4ihnZUSOo5CA0iEY
6kt0E82pI9zCTkF0EvIlhvOcg3NWDzWXke2S9NfMNxX5T4ZUbHjhu8Ja50AgE7xNl+KuNVM8UGl0
dFRSpVRW1AJkPFBBSJrojRw1wOJ43eXam2H1nu5kuyDMn+RrkFiBMZFbBs9wj4QGO81AxB3VKXwN
pvqp9I8xIRYAW8h80ns4BWXZZ9I6yZhGYwmHqSxtq4nHA/53aM+vDEHR36MM/rNVVlGP9n/PjWEX
ZDe+kw93UhXYyAQXsggQeHHC4bdjUzST75ma1GKnBJYXjOcXBWIx9ZUSzyeiCFFqkElPqbe3sTPT
nw6zz7oVtJeIzA3cK5pE9F9ZMdM+BOJqjro8hKdKs6XBcRg136o0Lkry+sRApHl2GMhT7BERiHze
Tg1c9X2Y92I6Z1ruxeKh8Y4FVrIuMjKJTA6qkgBEKnFy1jeV3VoNZ1aB3OtevyHkAEk9L3MEqplG
DidgRtcU53pGq5OvleA8jvPe7jYW80oQNCulfHmQSk/D2Jy1Z7JulzYEisrarU9fJay6MH8VLKoZ
xF3PZUs/AypPoFrEASoOWhma3giLi4IlvCHLPh+whwYOcXkBv8oM7EeMCJI7dZOPwPdK4/WkeXeF
dJwMbhTpLFUfDSyaPsYkwhFFQ86GJXhk0y+bBBxeRsfOyAToWdlRxKPbSsIv3iw3GbKV0zjkmo1u
pkIO9NK64aMOubXvK/purcAfCUJHbAqeHK1xpfQMw7a9aaYASvwni957Jj8Q6IQ7qVYnpkbHb1ka
peFTL1EKyhWx6p+FMC5KwZsO/UMqzSVmY2jsj1cG7qzOiDDYjrMecQw8iEWQPCFmLNuRtu0xDGZK
siqyo8LjZZe+laMvRyBRkw0f4dC0M2T5tm9EFTlUBzKEhppNU3Z89GIjF5D+W5ABwDOL3I4dDcFc
fpj6rWp96xbsX3COGzJ+zhmchLVWIr8KPiyhLWwiTHrjojbrcSRlAX/9WEG4fGjFgK76GI0BkTVg
PDjtumQf5qex+p3Hu/0KCH2P68+YTjj1kJrYwneBxjxheYP92+i3zLqn5inGQfnS0dK0gMruaIW3
UXGpWcA4GHQyvlZsiebdYiUnTajh1LV3pO5WhkL13bYBx0nqkmEcfMArRszpxEf8o1p3Tu6O7KfY
VOuDFqBmXQXzhgwcxOem7nIkgeGgaIzQaSbX/6GGeTcymGj/kXZeu41j2Rp+IgLM4VZZtiTbcpCr
bgiHKuac+fTnYx1gWqYFEV09QGMGaIyXduDae6/1B3XrtwdqlViPhPaqiH4b/aeKyEKw1Wi9JTZM
VrNbo/KgppTY1A+Jm05yoEpqcfsOTe4XqNbX3Ni3SvDshcgQ30BGL+xTazxIOYKL+6zZW6iChpm+
tCIbyttALh8Ub+hgQBqJ2ic00SH7cs/l9VtGO8157kApqOFaMKhBm1B2U4qkJpkfVQJBn+csplqs
E/hlAuixEKQ3fZAZHa5gaDNom7bkfF9n1auFiDgPlpo+BjpySrR2W0hLPx2ffZTeJFDG6FrXLXWo
O8G778gXqgpzWoC8VR0qidKDHawBo69ahy2ErW/SZbNWuO+MCLIaunhtuiInSn20lMydEOu8baAT
/fK5BSaVBVzpASUEWqSZuu97yJ8mjwNxjYISMoklfMlcP4nIQqfJU+7Cbm9wXaDF7v4U6VhrOboQ
FCvzLVjdeRa+DrMidr9dsoajAhOu5/qwC+iaq3Orj24acKYa9ZsGiQfkr5Gw5cvT9fcQEGgG7Zqr
mOMekKZOxW1pw36fx+2bDECr5M0bUZ7o7sXS2zj9XqMUTtN24AD7KxuOvgDkBxJAnr2G3GqVnDoi
Wbw6KdFRQAvYbVDzcF/6+EctvIlvaMhqzqHxXwOPww20teU+lSVHLuJnGH3O6RhAPivyg6lsFOAT
Do06yPa8v3qqPg2klj1iImF05JGMGEWkgRx5FLQFSJ5Ue3KqfS2/lf6H3PJ/BTLbxzXiMlz6nGV0
LNDJtIotTGQml5JfUG7iKnqP+QR8igNqZIAyGl54onHjGsmsHoRbig/L/+3TC9bTeI3xMU1p8mXs
oNO5Rk62tU9G/lGXn6Z2VLMTrDzFBJQRI5gp82AU9pVpHl0w4Yar7DVHWUVMdUuBPkVfX5TYoj01
cGovlUABgoay4abrHhHyiG6q9xyinkVhXvAfRDrhTbTTbXPhoLdo0dJHxmTDlQU23HA6quHRiH9p
GUe4Ix4Snj+erd8YmK/UKOzVlMlNKu89+Ed/EKKQrAUHNyX82j8Bb4s5oWGdGiBKguIR2numU6Pk
MAJ/gEKauQ5NZdtG74YrIdi3E0AkUL/QHjSRl2dwW1RbHV8VBxEXjyovCcAAry1Rv6x+afoJpIeB
EoijbUz9SXGxB6mWSvukd48o9etUulKU/t19zmoyPfkgA4ILiQ2hRZrlEO9oelfySdePPYRvZevA
yEAMJbzpIJIo9r0p3ULDB2/OEfDYZ4dI+9nrKRXyk1puLerlGnIqOup9OdoS7k2hHWv4PxCXcOel
PVZR5HPIsGBrgNob0V3V/kbLqIRQZWxsc2WYdygvK9SwASiWpQF8/RnwFpQBz7oLwJ6bGRUGrtg1
R3PqoZxibfEHSdUn5K12ptfOJTR/8bBEjEFcNJD4/cBZ6qiQGIjQJ6g0KRuxfcRgTklvm3jnOc8y
Qn3ByaCuWb3rTIJT/+j1J888ivKvpoYAaoLfNQ+oT2bG1q5eBbqJ5YBwpagimLcVmF504qG78L7c
g9aueJfGbwWp0O1LGqoRANr7SnhT4ULBpqiEn0FNbfml0n75Aj6nAA1IIE0NZi3eGACfI+UIV4ga
I/pOpNgYMSFwCc1bAMR7QKKJAj+SPCUa3jxWj6KwyMub1FyiUibEp8p8KoPfRgehEviq66K2dEMS
yd2bmjSWxssKKTof4gKQlUA+4evKe+9G7HacU1wu+Ogr2lQyQkH3jf7k5EhBbLxglVQvmrRPad5r
8EuxzhFTHFpdwI3FAzoYW0XaF90vEKiF8BADybDad1XdMvdO/y4CwqLiZQMLlbVVMLQGYfBlAdAC
44P+kwvfq05OvA59uta6+phVt3yQsf/Qhq99uXH898yY2/pLEaCQ7W2AjnvRW6Fy0nbzupe2TYyp
jXcjNT9FkOnyY4zANDiu9jd4dLHdIZwhyzw5qTojVgnuR3IeMrqAvbjXOG9AbsjN43Cp5sLsv3S1
wpv0Fr2hgwuADoEvJ7jzEN4LHyLnGFhPufWYBHDaMrgBqN/DpEHF6WesJHPbOdTZpgl2MaUTC3jk
wUMGLIV4sSqNnWDuUTasgoZuO8YDKgLNt4lTzTIoCE175xrBbUcLo6LGKGV7kxq++yC5VAadR8mx
oQyCvQD3nb9X4lGH2a25D6nxxl6TvVOMeLq49kSqLCSUxsv4sNx1jxyJjH8MyvYcJ7X8oIMvtmdm
8Kx72wrigNjfp7kOwvRnm65j4zb1ni3MfQoEEzZkpZnHU9syXlH1as1dDB1RdNHwfWwLkGKA5max
fUiUYxykqKOhbasgAIAgb4nMKdgnKt0F7JiSvwNjbR5U1GKFkyZsY55QpUhPAYbCs2QdpGrTOt1M
9Y4NwqbNY0Y3sLwDCmbo8zbGHesWLpVnPNjeMjBuZOA0KkKse3JhAumQjlYa38d08OVc29vQ3AY7
P2MLKgxeo4Y4k7JNqrVbUj/WPv14H1hrs1l7xhqtWYdqnig9BsJcRNmgjR4x5rFrqgx0WJJ1PsiW
GY+lfm9SpM1eA3PVStsO4xYHZDIMbBSl8Vsy7zpKn9a6yE6Nc9SlealTgBNAK9Pf2bDYXIjRn31o
kAaV1mXwhNZFZ/4eFKCrdDGor2hccmmzUxpe0uaosOESUBrPMmWTUFhqucmjWjiLqgwQD11aCvny
D0u67ZFuIgH4iFqfkEsxNFDpTjLzio4T+l4tXyXhiL5b3K2TnsdXNTdoX8aU40SBR1L8kLj3obnT
0GlrYfO1mH7r2r0lU7C30TJQ61XoI+3S3oMrWboAhuLgFEF3iX8NNaVU3EfdiwqTB/2fhdwidIBl
T8jv2vTJnk4gUDE1uS+oYroCQJQ3O3yCn64hh1GtcvchtwC+bFACQmpbCu4qne1hc/hUe7/bRF63
dOJjjM4GTC+zeFXjlyA72cC67fsO+SNboxruIZ6FvZivPalcSmtK7FXfANgEgt8s8x64GV95WTLC
m0KA4Cbe2R5QY5oI7EAbAVuTNmGsILlVKE9Btu2YxDDBEoOf0oTPA5AYoVe4kgvLhURhu8sWnFAg
vjvSvds2S71BJi9FFTZBa2cdakcK4QPTLfVvK/+uDZCrfo+FmwwAcyR+YEEL5KsEKKgsO08Hnsnl
hv5GdAyih4gerTiHf7YEHobyPvR2FEPrHypXXSp66EYa9VMd3gZcO2kwMHN1vEn0T0G/r0A2iryg
8U/JUCwu3BtNOvbKAQ+Fun7ohPswJNaaRrClor+h0WChp69S8pNJ38LOdm/AcuvWD81baulPu/tp
YwlibpH2kcW7wroPu5Puov2H4hp975rubzj0iKSneMBAb4X4wMM8sn5k8aeITKcAAA/9JKNa1MVd
D1PYqLZp8IvGaBdsIdrOMx7jqbcutadEeJW7VUsJGLcaOnj7OH8o2MGR/dg6m7J5490mcTVtS/xO
QFQ5z6KyjQvkV5ctooccWbU6EPVxoGx+Sx7UG7DnDg+G9s0N8SmxPnSOTx0Ac/KYxb9t0d27hnbS
7bDjXcsVI8vyWQmh+CevW6BoWvIZJ2siWUAs2TrYYomLCgmxCBGidUrTF3XmdI3qbYcQGyQmrgbS
tlA3QfsR9ndJeWqqX/rv2ljbL0DpBERfHMgIC1xs0KZylQ8U9dZUNXsBiaoXzcmQH4UrsdCSI68H
Sdg2iHWA4Lafm9NwRR6c3IEurXNrD8a3oc0AU4f+7EuZ0wGk0I/foAjvd2EWt41K42dl2YCBZCjR
HZWGVcwJ18zL9FNpBao/EAiQeFj2iLQrD1b5bEOstudmctc7pOIjcv/KLxcXL3vpJ0fE1jRKVSZ1
1KrcCvhuAc8KTw0gBYDQhQ++lV7YTTeoZxWIRN7wqw2aIs0N6u+dtucX2PUndPfK2LpAgNw5R5qt
3zagutz3yuCTuNPoQVfonD726pOeLIHl1iIPiTvUOpDh6am0dD9atMw+MwpdnveoNHy2APq5ES/6
Dt2jtdxuGhs7B2TW5hVAzXRJ5YDuddavoFRRhlTDJ4G3T2TcSNmDGcF6Hboo+O2sBrlcG8U2rjfH
vADgaZCpuBsJN7Z/xElFo2oWkp6klc4lGTh0f2/xwWfZZxk9+da+M1GjecjUTdyv0IANq9u4+YQ8
ShJHUkrzuHrsRfOpRrIEo6AKE5O9jNo6mWegNp0yBE31fV8jHPOup1hsrwHz+qQnOqOAwWCK4dHV
WTtUF3R3A22nGur4GzScY9hWCQ5fkBkiIqw1pOTU5FA369A/QHEIbFSs5rF/sHiZJNA4QEcpVPBW
TXv0+B7tdgPUK343nHUS3SNYpCm4IeAuc4+WTAyp0cAxW0J3XA7w8kyNrYGziNRCsXJ/1+G27GLA
L5jw5PtO4Gdl81w7aO4gN2Zh6KXbUDSAOaVzGSJ+DfbAncsn7xdnLDw3yftlRvBcbzUU1uRVAnkC
4SXKnw0t8Vc95dfa2PjNfe3USwujecqqm1YFszpjdaxkWXxCMMIZExG1VLmtAdECdjHn2TtPZvCT
RvqD63pYvKi6tG5MpKzXkCu0P6A5Z+103UxKHxtQfyjncpj6yzp5S1HO1E7kwizft8bwVuM+SFXr
01Z+QTUX2LlJ9ayoIrefCc9Z+aJnr0m3wzIUet3m4D56ZjrLS7LN8Z3lpT4DU7vKX8vtXbPkvNDX
KFktDOhTs+a1vGHs6/Q3Y55bz6o022DIIS2ve51esJJGF+ifnzLypnU9LrOKaaNpUSKQLbyG/k/Y
DlKHOLC1uR7qsg+upVqapJuiKEqjWKqay46vDy7M6CDM4JPQLvWoeVNZunXv2SUHrB24AdzXvz3E
d55g6F3/BRe9Y89+wGBEfTbvdSHllqLwAxwz/BkCtzUaoPKmNBFGEvk7Y0tcVdRkzdJFSZOkke0u
UHmlkPw/64u6MwBEzs2NWc2A6N9579fHdMlc+DzWyH4348lZtQKxrMhf6NmGLl6FpJWj3gaBiIZD
Or8eTxo257XBjby0kxzr0yQiII15ZZN/Rjf01ufqh7jwl+06fp4Id3l8pm5pmqEpqjmaS1VEwscW
MAeXH/Idzb/tHbLce7hgcHTn8j11022MesvBuRMmPtNhIN8H+k/k0cxaeQ/bbdiu+B+m2/C3s4P7
9+Kvjd31IcqDCfi1QKMZja3As8E1UxVA4eUxeVn1ayAzM8qwM/0ThtrRfcf85+DEM/0gn6qpBb2U
AlRZMw1NVVUNt2h+3tlXURhCjtwEC7pPjuWdSeNsJq0yIEtzZnru/0zuu1sk6qxFdLo+8IsJ4Tzy
sNXOImuWm1jusJXKV1Ob3Qmwddc6tJpZ8mGCB17lM29R3HrvuBlgFbadiH5xI5+Ne5SOPIF+lxsT
PXtBbcnZ3EFECF+aRXqD+Npqapov5R5VkQ0V+StZxoz761jtzAgy2WaRTecVJ48ku8uy9fURDenr
2z46CzFKb1Glm0nheFSMaenVzzAdrv99eWoMw78/W68ukeTClocvYgWHA1jwB8sWJbf1zntzLECg
sA7QOpvTcuDZ32BfAkrmRI0soWKrfyDJYL6+TXmcXx61pUukbss0zNHXk7uF4PfecGcR7kF4x/pf
mNBroqlwSkq6Lumjv29KYt+XNVBaMbd3TQpc0sFhFEPe65N7aW7PwhjDmXI2t37Y1krAf+aUCfTi
LjE3kjcxkj8H7HiDnMcYfekUe7VIcokBQn/Aq2AQoCD9ig+lgCaGmh8qtE8dhhr10j5ztHXutotI
lW/+21BHn72f6a4pxgM4WXnBiq/KniJl4uO+tCk0ydRV3VBMSdZGO9UrXM8tERKliQjg2D9qxc/r
Y7h0hdO4vNHLUBSalqNjqdDEAq1abOgjsEzwf7n9IudBQ+R6mIu7goShk6ckSRNHWSO3vAoZOFwe
EBnBqQohkLZ5+G8hRlmjjtWolQcjCTdAqfpHL6/R+r4e4uJqnI1itBpG1hdGY+ID7wrvQXLndROJ
aWqWhsU6+3ZyyayKdBhCjpMwIsNm8tMzjNn1QcjDXH/7es5GMVpy1I5cR9eIApdfWgjHZonvDCi7
RblRbqH1HoxN9lz8slfZfX5sdgBGQ0ik8/A/rtfoWlIVqlRK6jCZ7toB4VdoL1H/fn2sUxM6ynk0
LUzBSBhqIZwC7VHMHnphYs0m9sSfO/TZmiVJ0HR+Tgihu3fhXdXp8S/GwGPDEDVR1jVjtFydWAVI
VYBajKTBWDSNfov27fUQlxPqWYzRWtQK3mYioLm5/hC9ZQfn0G9gay+qFY0dxHDfxM1EwIuzdhZw
tDBBqJmOPAyK3p81Qx9pc1/fIhp3r6yfrYW4mzpch0n6tuc1RRR11dBVSx3lHzGswjLGQpam92ve
3LfdXgPQUj1HysTILu64s0CjLFSZkZzkDoHkcO3Sem5BiRXFRB66+DDTNF1VZZVcqoij6fPDSNPr
iCj2g39nALmmVHEDXVleKp/2xP67uFT/xBpvcN0MwOt4xKpMnMkOhv83H5CBq4+sSDyp1dFYmrJo
+sqm5CPHt00Dl8H7uL7ZLi7JPwG00Y1EU6rOilzOUEG894Rjlt7JxkQuuzhHpmIpoqxK/DP8hLMk
EFqZLVvlgHFw3zL5N2TMfz8EXbdM2dJ4x/G4+fr3xTYMcrFGcXYgJlftxoHt1okTCz1M9PgbOQ8y
2rqi4OeosBHELcp0V8vAjIIyRuiwyz9ITDH89WrwR83NofvWzv5iiJSRdPa1aJh/HpdnUyhKuR1U
MhmhqLxNjvgE1MPcer0e5GLFiqvU/6LIXyey7z3V6HWiONzrXbRQgafNtMVjNDMfgjdt1a+A/B2q
A7iiZfwS/3YHOCMSzDMRxMcs2PoTV8hLG0c3dIPyikJRb1wVUMIQ7VplSBdIW3YrpZ7YmJf2/vnf
N7+O14otlNZa/n4RQQukthvTJ1DgNk3Mq3Rp75iUwgzu5apmjDaoakox2m3EiWXpJBrtSu6f89Jb
yqqM6AKAZMCwLcrDBhI7boAtpyIctLDFZzzaWGjJy1geqzrlU2AlKIXjzgTno3+6/isvTsbZjxxt
8LJOqr4aJsOy31K4BT3tsATjuutRhin99hmdRRnlgqh0qQdQqJ67SkHVH6S48plUwIS3crJxYJtd
D3dxB52FG90ZjdIJY2sYVC4dm/QumLobXJ40hSVVEcvjYfp1B0EuQHlOLEk9+BopG0wRUN3z5tcH
IQ2/8vuk/RNltE87PVFb2WfSQFth1oZy/AF24hJHjYV+hwjwIv7tPVWP5tRBenn2/ok7Onzq3nCF
dFgsgLbeobyXwUze+LNPbJwWwgJC6zyYWK+JkVqj08iSGrtKEyKW2FfCLZSyE9J/9O+npvTyPvzf
0Kzhkz1LqHZjgwK32Bjhtt8pt8oCyP/BmqdLiDYf4oc8gzO40cBmHvv766s5ManWKMnaFlavmcyW
cb10Q8fytg6E9fUQE7tyXIUKYwT5EotZ1HGQTDp6cYk8a/Jq9d/CjDKGUYqeUtrM4WCsZDZHF60D
nJOuB5marlHC6IXGqjKd6eqLcGn0OTZUE5VZaWq6RknCLxq1EHXGEbxYO/UBl/aVvVX2zY/y1l4h
NXPsZlObYCrkKG/w7MoVtWCFBL7mXvzEZ3DWKPnE13TxzmIaosilSJfkb9mp0r1WCyvm7rU5ZPNg
F9zjyDP3TteXaPix39ITdomqpsqWxRXl67eERK4ftSphst7hZoKl76rDC8f9qXXmxIguzps1FOlU
UTHF8VVShuUQ2Jixzx1x70PlECGGINt4fTyX8y1dO8lQDB5EfyraZ8lBkb221DPYhPqeaqfhLKw7
f6WvvYf4pO0NhH3WXHekpbcyFtcjX0p/KOFQ46R4rGvWKOF2quImctlyBhvto5bFWyN1biugEJkH
8e16rEsflkFXUpUkVZaMcdGpEaJGziUGWbWelq3EJs4gzXqDBftfBDJkS6QBKYvoqHzdHkUrp61q
KZjZdIfY/AHQ+frfv7QnjLO/P/p8tdRXlCZQqZ614jaJAOwm/iHsxYlhTIUZfbJKo9em1xNGKp38
RqgAKYk+WhOhGUUT2+DC0hgyIq+siqnTsRnNWOlBiqFhSULq0KeN8SHR9Ym0emE0hDB00xIVvttx
akgESchyhUUJkx+Nf18mL5Lw+1+vy5cQo1uLoHAd5lGIdI+ywzijAaioT3ypl14shiLy+1WDIrCm
jGYqbesoEH2N8g+VmPAz3XnH7uZJmIe37UZb5bfgoW/ADt/Js/jgrITbB7QPZlMdrkvLdf4jRhsw
zKxeK4YfYUo/YFdAKZxYLPnCbeXLMEd7r+mswsgCImgzBMOWNEm3QKaX9Q4PZ7CZ8qxYd8tZvgV5
PqfrtMVAGEwK1amds8C/PJjpE9/cOOXzFpOGBGVy6+V/jpv8QRorXuu5wNnK+DcGoMjaZq91bTjA
dTLYMX6+ub6ZxplxCKiQGk3LAlNg6qP7Wl/FXS1IgcMb/0XhFtAB5nA9NO31eGKyv2V/ybQkQ6VO
gVUXfTx9tKdCuc2jRADZcvsKcIgG7XG2/jjNl/OHiUmUxhuHSHyDvBz4DjEHGb8LXU2RbC22wNCs
88V+tVqvd8UinM0XE0P6MzvnJ/Q40PBDzg60RpHboMPAkfs6AtcLfK34B/mWJWZrC/SDZsM/cPZm
t6+vi7213N+tZtt2GPj6/kOd7dRZttCWeOstP2b3QOTpWYez03r5ON88fH7eTr0Cvu+ur/MyWgHN
aY1aCpiXJsPbq/NEAReDQUcwQaQF+9cQAFSWLq/vsMtB4Tkrui5LpjJKV72D+HgtMUdyojz1JQL2
CGOopvdQ9upNanjr6+GGMYyWRLMUWVI4FjUdeNDXJUkrOY6ROPPmWAfcWCKKiHrX3JqKNPHcuBBH
l0QaGtTIh7b06MPx8IV22hw6SMgVU0NPshJ3njbRJ/uDdRmN5ksU+etoojTvOvhn7hx1d6QqXFrE
v9rsrsx+KhBhbbmFip1upGZntQddwS+iMOYCVJaWVrKZt+vQmeqpje++bHnTUGVD4/tSJWVcFNTF
roitEtnGrNbuXEG5a3PxQ7XkBxW8aWNJr71iwlufqt1/z1PD1v1nFw277OxLC23BKM1s2EW9vg6K
ZiNmJfQCXCQ0zsB/uYUsUwN+JKlcEkQa46NYWhVmVPRbPJhxYIOPD4PCz9+ux/hWTJdGQUb7NJax
SWxjULh5dyoQu0ZUMgHI2+/cYmE3n2F1xKn+esxvSzcKOboFJ3rg95HJuApek2orrlMROtgh9363
mC8gptPXUwly/DFaoiRjnCOphsY7SRlFrCorDGsX0oSUYPPUm3HzCMcYM7bElRdeouQv10f47aMc
4ikihww6A5ZhKl93SduoVenrwDdjEQhj4GrmGliAjjRzMvV+/rYhCTW0QUR2CRek8Q2Jx42JHyIq
OW1W4AYPr6TDmRa3mxmOMlPQu+95YIhmch3Fn1vjf48G1uddE2RDqbIvJAmBAy9M0V5JVHCjQZd4
+lznnY2Uc185qANmeviztYFgrUOlbot9EFtFeYfuQduDoXawy6rTiiIzch8+OkgohJVoCWYYqVxf
juH4+5K9uASz9MyPxQtWGrf5lV4QE8Ut/LkBC66oBoSLEb9ej3FhyUnyErkBYJCmGqMtJipllSUN
BscGrG8fcyHYP4U7UbG7sNgEAYuomhaAz/Hz2FACfOI92Z/L6bseIz/07LT3KZzufz8W2oQG+Cb0
NTlZvm5fPyxJczbMRdu35HWXy/WNXWfIz8as4P56rG/wMYnF0SzD4JiUtO8b2O+0LDE89OhktxFf
xDpEWqpQzfyXGuXWr1IehFJ8vVff+qI3dwVqnI+QPPo7Q5Px7qVzC3mrUMXYXml5jPedUAQCd+Zc
7J4SX6r6oWvEBfb6r760EBztKtBQagjfKi+hLdetIObYFztYy3AqPOSh7j04/uBR65XNxGXiYjhV
NDnnLQ24yuiQz4PAtCow7XMUlzFiBUYHWlJP7yzh4/q4Ln0pOnAYkiVNGUMf1WdrzzKtUrSHRCks
TaNfi/YUROrSWM5DjMYiJF7pIonqzV1HWHbtRmgt2HRYQLTuX2xjfWgS6xKoyG8AXkvN5LRXBeSE
HFHTZ7Xre78DyRRhvbqksOszNxzGoxxDCK6W/Cm+znG5pbBoZLUh3tR1C52st7H5Ann6rur4Hiuh
jiKMYcUT386FnEPLkh2uWxJXTGM0ldRm0XY33BA1m26ZGSfZFRH9Sf79NOrcS9l7pgUW+g+e8OzK
0+Z1ToUJ/ZBA8m5dT7/JNQwfuinc44XBqJR5eJxpOv8tjQaj9Hgd1OpgCWgM6QaCAkoxvqZNzNmF
7fclzOgmW/a1GBs+dvIlJGzwqQXEewS7jXii6nzhS/oSZ3RSSnZgRG5MnNzP1qWfrxEjWV7fcpdC
mJzGNMYt+Xv5F1vFHg1HqhEkqqXq1jdJFU0cOJcWxaLmq2umSpV5DL9Rap5kfkUdG4Gyvl/RU+GN
8fivh6GJtPZ5uwDQNMzhN5ztL00Ws6RNqPmmTfnodvDtKtX/93tY48pCuY0bEoyN0eYSFNWBzAj+
HMUh3OvQue+MNc3K7fWhXNhcmmpJokRJHizrOAnEqVUXaQw0k5LJsouwDDbbhRO8+frEq+/C0hMI
pPdw/qjqty+/yGRRTYGN+HDvkgKXHMNZXR/L9+qFJWpYjClkRL5GeVzXRcFKjB2OVDzJ/GVnHS3z
WUPFGgMgWtvQyBRn7aYvEhR3cZ1FMAmkqZLspVHioz4UMHn+gFz4ujP0oM40b0AEWu56UBSXmqnb
84XnD4M8CzH8hLPNV7UZ98WCEOkHemtqjBPezNvFL817+yP896kHdIfIxgAJSo9jlHqsPmuzcMDj
mRW2iOFODge30UVfTezCS9NmcnUbblbDpWp0FQ1Lw2hUE5hHWObPToAntz/1oLqQFzSuoOqwQWTc
QkZPU6/rHLY2IdKqw0gMiUPkKJ38LzIDqY1DVYZk9e3Z1kqtUHlDuySJVFjRCPnZE5v8wlTpvAy4
uA/ApW8Xqy6WML4aDNqjwqbGac9lS95c/44uTBW/X6cOpAHAIwF93WFF1/RWmg09n8B7cV1xhRvt
wS7aiWLjpTC6Alqa7hlleW2U4VB8bXwKkfTyK2NRRDidvVNnW/z7sZwHGe9gVSzQSiNIB+fWiAa7
xCexneqSXRwKj0ugiswXPYSvM5aKkdSZKX6Rhg7pGOkptUdDB/bt9cFcuLFxe1KGL5JL4rcbm5LL
tlqW3J5yG1mQPEVJTJYRVUPPW8MzWZPE+fWAlzYbZWBqEMDYDGt8CJlREXFqROiJYX4zCGvoUTSx
ny9N3VAOUw2aS1QDh39/ls4iI8+0UkCFIkv1ddS7R1xJnwwtnwhzcSRnYfSvYbLSwfxYJ0xdOX4D
c1/ERjhM8ue/mDDmi1uBxTkkjkYTK10RSYPNFAX2rVTrqHfnf7MmZyFGI+k0t3ZSe5Dt8Lx6a2uo
0MSSm0wMZPgro8eBbp5FGaXLqIk9r7SIksroSAj7Xl25wVNROBOjubSlh/sgNScygDpmuchKa+lG
iz6Uo6U3ldVgPI/8RBJtcrP/IZlCNBFvWIDv4/pfvDHdpTMVbFTsJJyrtY8Pm4pCg6SVn7Gt/rq+
E4Yq5LdAkIOG4j2v7vFNoNOkotHdLJzreYG3xFugfmIVkar3YdrjMT+Rsi/dCsg8/4Qb9v/ZZ6RH
pliZGeF6ZJ0wrQYwSe+cSneU/ui6XYSCV+Isptoif54410Y52u+qlDo4PRFWFJCiczeo1Wg+YpE7
x0QhFWWQ3otx/pnIgxcX8Wywo09At4WociKiCoGEZkrhPnH13EctQpPXF/Fi1jgLNPoKZHwuDS0e
ZrVCSKJwVyKWjNdDTI1l2EdnC6fVTYYROiHqrIAUHibzXtZ+iY6xvB5nOIK+rRS9B5Hm/fA0Gg+l
Se2kUvBdp+vyWoaCOAs9+UgL7knXkk3tvNbJEf/Y60EvDs4E60PBV6KuO/z7s8HVMlKpVVqi/Fc0
H23XbSU3RWJOVSbuqVNxRhtCs6iVZxaDy31jhfUM7H57pWNncX04F7eDhRYcnQ1Zt8YoNlxosKlo
K5JVOxgpFuIvSfdW12NcGgonO9B6AMbAB5SvU+blYtYBlgvniHfQutbxPu53odie/iIMpELacEPB
/Q/p6GxljLQWXKmqKZH4evxkBzayPKZmSC9aFPxNKF4PEjsANvX4cu+FWoDNTsespQ2eVChnIM/o
8y6/PqJLG5wnxFD4YXVka7TBBSWMREXAS9M1Bwu1MsQ4FGyqmGjYj4iHvn1oK6QxVTg/1wP/aSF8
/bRMkDG8n2XqjzyhR5EBW7BWSjW4e0iYMcl1gsY1pg2OZv9s5V5+zrPK32QF/l9CnWPnUxsR1Xar
w7gKWRW9CKc4xt/nglmAnW/SOTJ48ozuo6KZVH5oN9osqGKTCkUv36mdnIGJVxElREJ7liiet0wC
J8bIxPb/9VufNuDQdSHZ0Akc3+livyojwaND17cIA6rubaaq6+uTPv4UZW62Im98RWLGh7r/18+k
Nm1XSfIShddeXzQJMunhFPFufIL/fwg6RwxCHR5DX0OE2PlaOppZ80GfszDLtaphLMdXaZfYLErC
M4CpqQP18rD+iTlKZGHpeTwmGFaDDaOfLgX5x/V5G/bi+V79/0GxWxVOAQmA5NdBxXpqe62AcIqf
PdC1Qk3KXiFWlaCOej3QOI/9CUQJRiGR0bFVRnlMaBXcuXRmLy6Wg91N8tILn9dDDJPxbSxnIYbJ
PMtheqsWmuQRQrc41XZdgURcuPX+NfFx2GpnYUZT1pVq5zcJayKGW1QtFeWhqqeqfeMP9s9sabJK
TRy4Ki+Hr0MJI6Eu5KBn3VFDRhxqjqnUEqevmT1xhH2X0WA0VF5BqBmoAZAnv0YKPF0PE1dC6nHf
3TjH7uCtuw9h62wjolUTT/xvFblhXGfRlFF3xkisVHQFEcnOnbv2d+nOXXl7cyeunHW/hue9Lif2
96UPiOnjcQzvioN6NDwJzbCEezIfrf2YeCzW4/U9d/3v8xIfTZ/sWa1U8fdh/dftLskn8IOX1+d/
A0DH5WsAU+iNxq6HATz0i+7AXUb/zJfdyj65P4WVsLg+nEtfKbsbdMjQk/8mMiBxkNa9kkGbgJiA
aTkOFXqCbK7jINv7n0KNX15t6CquUKcpD/0Pqb6P/ZMQTGy3Sxn7bDTjGrMcSp7RuYymR74JtdOk
vQ39VRX8TNpd2v3FTpOB5PE8ACqnjT8kszLyKMgGzdQSI7sukkrIAOhSXJ+1SzmOu5PIWc5RDtDw
63boqqgIreGcq9Ru0fLduMEqxICyL5rl9UiXtoLBRca0DJVKz5jXGeF2iHwdL8fMKW+MELPCUPlh
9O7EGl06gMAGaRSxQYBxK/w6IM92FNSjoc+4xnOJVJqbn1T1Q+twpbc/r4/o0twxIBDzmipSwh6F
CtJEEjRgefMyFHHPfGtQNxe8fYDs6/VA357BQ5o7jyR/HZTFVSHs0WKcW0356koq/MNCmydBtzPS
dqmgEtpUzk2AWYCbVgdDxZLs+i+4tHhcsE1gZRzqPBy+/gDTT7kpqcxq04kLL7IXRRd+umI90SK8
HIYrHa0pOizjemBl20LXCOz5xHz0u8fKX/eYY/7FUIZTQ1JBWdAJ/zoUGQ16K+jZ8f9H2pU1x20z
21/EKu7LK0jOPpJGkrX4hSXZFvd956+/B5PvxhwMa1B2HMdJKlU6bKDRABrd58h43hDRYGxB7zZt
vm6jLPoGtgfJwDkVT9EMSoPTtxyoQIk17VebWAcZHY91FEIqMuBsuYseP4NinAPyE1PetjimNH4g
klIGy7vU7cDkfBcZ0r0JVYr/Zhpz8goQBDVVAJ7RlkfD6u56NSGJDGnbiDdXS7uhOTON/v/ZCQxq
yerYmnQUx23TfZO7l9umLP58VNrgCKGjZoDNDhZD36l11uG0Wkh2WIMrs+F42/LS/Q3Bbkt+EyVy
n2C0UJAgoYUR1IfhN/FB89zEFQ4gRrxt0eIKmsExfmcFuodkDyxKtbdW2dXTQKa/ieSI4v8/agbj
cLGndWpXUpOmbR/skvpRbP/whncOeDMIxsdSDWIFWggzDPDwy74KsQ/OQC1NPTq4cPVCYMWrIHOQ
wxvyaGQFEBRrk1JdGY5rLa1KCy3650IRpEFogJi5ru/XwygPOJka0JzyITI1QJC7hLypHD2lCs/N
5EVzZnD0c2Zw7dQoEMkG3LgeHOUV5BnPhmhbuSPtzQeQcBqPnfutF4nwUIOxdCPsQdmXdW75qTz/
sQPSyhg0L6D/CV3CzE5RmqYa+x1CeAaF+joA2bMUTD8iSN1xVtaCxQrK/tA7hliOYwXj6UKQjFlJ
Ty5ZWmwi8NQHEB//C1tmEIyje31jZEIPCCV7F7STATWunHMeX9gnLqxgHF0WrDBIwfKDV3YqX/Mt
i48D2G1VFDLctmXBHy+A6HDOHGQyy9yHXhZuSkr1LIEQ1szTCiT/3SlHMYMAOeHbeAuB6AKP8YPU
U6Imo5mGRPnZez99cG0MnNMCzwOYJWYUTaSZyGrbED7bpCYYpi2Zk/hdHjVk3fCMjPMkW+1TZJMU
FTQOyaajh69V9h0cRaAuf2uiH7fHa9mY30hMnr6Sw85HaXQBGuiPovnIYvf2z1+ej98/n4l3Utmh
pGnAz2+s4AOnrI2YZq9Noa1uwyxckTDt/8KY7P01tcqkRU7eriFuLpjoYjn2kmCrJfKAu5KXpVu6
/1/AMUEgrPQB9IDwssF3zW3oigWRNlAy2rY9gdJbeS88D5oNGeTbVi5OloznV3CX0XQ9M5jiFBYN
OtoRGCoQEhTtNlJDznzdhrhKBOiqHxlhSy1TvvQKEuhcYopFj/jXiKtMwJCbpdgMQGjCb3l7H6IX
p+Ns44vLZwbBBNAEjf+CJ8Mbhu5V8jxiRSfTANGz9cSlDVq2RkVfp4SCNvRTXMY3tFDEtVz12A7Q
9dOhxFSGauqgvP7NxP9GYUKOBkEGr1YQDzJzaxmnpuSEtKXjoiLJvwHoiM7CtNdBCiAF7ZEtDuNm
BD+36RMI6uQgMBQDVzaeheC1MR3IiP43w5jwE+K2YgQNDCu8j2GAICTHnRfjwswuZsVISRvVArXL
a75VxVstPJjQrZtWbVI75qByNrvFXfU3GkuqIZi6IAcBrOnLCpWHT7n0JCD1ZBqc7YGHw4Qfswpj
5FSo00Eg04dk8/DdkkHgC3mL29PD8W6WQsMqfctCSgapaOhT62gHMAKA8Y5Ui8sVz1voYwG5JNIa
l843oMxd8+ldJSqOA9j3hx+hdFCt09Se/sKcGRCzjERVMJVxROhJ8udQdLv+YFacqVmMnzMIZiEJ
UekXKJ8toNV3DJov/y+y9vjpv8eKWTBVb9HeBIyVDFZqMfadSdyE3a/b47ToXzMQZtU0XZ1lJc1V
SL3mZEpqWxEUFdx24oQ1Dg67a0tjIYwmnY8A9VEeRNIh8xTuwvD+tjmcOWGP7H2kN21GMxVj9y2E
kI7RciZdphsK82QznxW2oBTd1GVyTu5AacKCzj3R7r/LDxHYn6W70olexS3ajdHM69SHb35DIMFV
7nn82pxVxLa69W2Y5RM9yUVQHM4kUmuRW+WHQtvz48JVXQ4uyhcG0yGf7RflOAVpTu/iJvQBJogM
iNLk4IV4W4+dE/vxSrdQmlymq3RMPm7PJnewmXAR4E1fis6Jp5V0kFZeTKaV7PZf0DvoHX07rfOD
t6/AmyauTv5nvXu5jb8YE38vDpMJIk0j6clUw3Qja+9qDX1GU6CdJgWypP8NiAklsuqXSUknFNIY
ufcF9b9e5bQT82xhosmghlbUUFsg8tuVu6x5hMjIbSt4i4+JJZKHN8i+wBqv9HVe3+t+wRmmc4nz
jcXH7rqjYhS5NcGI6FDb+Vp6DMHdMDzguaeaHP84rkzNhnDxynuMXvVXkfQb+a61Leebsk6dlPcS
yRlSNpes1OYQ6wLsnfL7Qvrmebupff+bIUVnI31twG2AcQwj6qQUqVd4oA/tTmMdRJx4tjxnvwEY
t4C6mt93JgDarv/uxUpPMjPj+MViuMLbHJqBDfCAs2XSZaVVcqrgaAGlXdtTTyPaf5RhG0Rbkdfm
vHy6xUuTCo4X1BKqzHkJQmR1OqQjspOP9QvUsDJkXQ/lgwC29Qf1rua9WiwO3wyO7haz4DiKkCqW
DJgmiF/quCugk3XbAa6YM87hd4bApG9MTcnMPodBwsY8ja54DHdK7iSvxfeKSNtoHe3iB83mZeAX
XXuGygT9QWuyMiyA2kY7SKBP6V631hzL6EX9ajGDXhjFW7Tq8+o+BS2XoBFQMdCUz1LsyuZrDTku
f912z352P9ZvLU8+ZnG2ZohMPK9aWYgVAVYlZaocAsUoqXwPr2Gbh8Ks2aymxVIT7Io74y7VhSOK
yjhesTg9M0OYVRuXbeKbNSBCGQK5D1P54Deci/XSMz5Kk35PDxPNQTMPoTsLGEk+bPTgroMuu7BO
Q9cM923/lHr7Dmn50JGrv8mJGpCAEdE9jkwvM34J6BegTohEc+lBB+GgTMcp4OREFyPSDIIZv1RW
kZfwUaKAbiuSpp9mI5HBonyoXcSxZvHgO4NihrEKQk+DCB0SFNJLFr534/c83fq8HoRFn0PrMKW+
QcpaZ8ZsqD2Uk9HJCn3IUGmfsfA3+8QMgBmx1ozCPjAA0Jifsfmt5/G50mFggwHSOAqEB7DZ4eH0
MpCimFRA1SMCaTyl0bruqxGSZHLsQjaw3gVqHUISO4C+mTG+NyA/W9+ORQvrSQcTEqr40XGJIgUG
XfDHrlIGKOSpsjyQpsc+VXVRBPVyqHj9MRRlqAHHE1WMuWJuK+SgitMc6uye/mYYJyF6rXLOsXnB
GpDdgaUbPHsoj5IYl2v0ZDQNX8FpUp2ctqq2ZW84HhKyty1Z8DlUjtA2LgPPQlcMvLVmyEJoagl6
AVLfNkB+Zw9eETu3URaMuUChXzHbYScxHZJMB8rglQ91lB8joT8JOo9jZskYTAvIbVBmYRpss4Pe
TXUkD0Zip2G7Ap3wa1JxCX0WQgF6EFVRRXMlOvnYy6k1TloaDiZMgSytsTMkJxSlU2I9TcOvYvru
+d8LGUp370i72In61NbvSeCWPH63pQGV0VWM3l/wsuBLLgfUCPVUUwMB5fp+F62z2q8g4TNCoT2u
NY3j7EujCi4L9MfRvkU0YV5ihf4k+42YpTYYTUlvfmgjZ+EuDakKyhfQl6EmDuxplwDIXBhqKRSp
Lfp2ne+08cuEhp8i/LrthFccLDiFgfv+Nw5zckhLQbPQUpjaY7yD7KZSOJaw9ooPPznK9UqZfoTe
FhpwEEpM+pbIoPEJ16W27Zruz3d+sAGgPAalR2jbZwv4u04u664EwamlQZDd9DMHNZeqG+n1X4ws
aE80EwXp8NfzQXu27jxZLNFikaZgR/7ZyxCLzj/kxiNq9Hx7aBcCvz7HYU7QiaIJtawCx9A9kgYb
pYaIp0ki9LaG+V2h3MWNextx6Uh9AclEe93zo7ym0b5PY2jMmV5nHb0wHT4GS/DvwYCXlbYfWrK4
Qm+LlRK1UH2JxFGhI0XehdBHCa08NFEFr/jag1jlleZ4Q1zlriQF3KhBv4bZGeF66HpRUIJsoCf3
0sVR4K7KowHXS/DiJE7PRflkxA96da8XO7wX467dtq40PAfdWvqbEI/iIhUbFdghsDNfYkteKlSK
VIMcuxs6UoYDyqUwRpzT2PnFnjURQgaGjnI6yhXHwExj1GkK+qFsZQVZV28rObkNPXb3h+T4KGlp
T76r7AyUviXQriTRLtpGpHTTTUeS7bAfXTAzktZ9kg/lE3ozOCtuyUFnH8eW1xSZb/jIjoNSGPKy
pfLUWlt8JOjzCpP0xjFR/5D+gYaaOR4TM3so5VgCHYwoqCSZBEWnvwhV7T+2cpLyGFSuAjRKU8B2
hjIVEVwmuDMzE1yLkyGDEdUOo0azEzGrbBG6qZwFd4XCmMSs8SJFNWtKh1A/VYEr7SEu73Q22Hfz
1bjK7jxXdL5uQ/IQmSVu1KYehTFFrB8nbS21j7d/vrxweb2YJfoBs/Coarle1D0AjKe30J22SIV+
l+3g/iDZVFqGhjKiHsKV4v4xRwTrIMyep01WBSoKQLdfxvP01t1/DlD/QwP17iFdD3bMy7otjyUt
EkZJOmgvGIeUaxXNVS22HMUE22H2IPH0hujd4Wr546qJzidwDqCJ+nIsowZKhnGFEwlUQFaWtlUF
6GL/KMTvovZN5zc7LU6dZKEBHVW8JlgpL+H6oU7qgPqG2MtOpISvkOt1MhOMMbJld2UZItnWbcY0
WmVduL3tN0v5KXRIIJDjjKmB1puZvDgRG6lSAI4kgb9SIv1JUvAQ1nsoV54KC7rxsVGurFgf3qqy
A+tWq7vSCGHs29/BzikmE3wp6I9GVxDK01guiV5B0/qIqIBCk8e+fZcaTraZPZexP5+5LnbWFEc+
yojJ1Jz64bVBKjjyDskf1wCxOMzOkUaZ6YXgUyPC8EvoPDcvd6IQci46V6kQioK0JW0FQo3O1e1a
rpsOuU0ZjK2xTMzhDfI0o/eiDTjTGo+l9R57u15bx+FjGvIyPUvYeIHADIHj5kyld+mtmdHlSak0
oGXP9+X0KOmfg7YWRQFPzYGrxrVj9d9MxV81+V2kcXJA516q+cqE4QDHzfhcVI/VeQku6LluDl2L
5Gnju3LmGHj5KJpnSTr55kurHCszXIlgc0jylVnsQ32jhps0eEnH2k60GnnxVTI+il7rDEZrB/3k
9iYIXypQHKuPIp7l069GVewuPKra3TgW2OB3cvAs5T5JoHjtHSVlXWvHICgcoyNyuvXkj954KoPv
WcZri2GDEGsq47FF4kEZLoGpSAQ4OZSNLSWxw+RgWL49CU+WFDm3l+DCErkYW8Z1szTtRL8HYB/6
JFf9Yy1Z6JxWbB1vo7eh6DTdmEa2hylG92pf+IAarIQ0EPWWk90kaG6QQzE9/POW6QunYQvToQAQ
61bWwWMDFfWoaAmXa9Tl8N7Mrh4H/5kxZG0owQuUjJg47o2jp8ctcKwAZRjVnSjvK+9JFV+QEbUU
CKtsZLQEC01PChGqS+q6wyW0AUFDD2K61IeSQmfnwikzV2Cpg/4Pj/z4qmKW/UDmjOClPo4JEoZd
gwBxnexV9a3Qt1WQuJouQHTopUAXRd3EpG0CEkgBVsZdbr1G6mFsQZc55k6fZo4KAwb9oUC121Td
Valsx7LPyRhdbUvnT5212zILvQabyFDXGMsUqzwcE4I7pq2LqZPh80Lo0kfTjy5bCz2o4nSDsxnR
Pe/KPWfgzNKTIamReBbA5UgmPiqKDXk/WJwT4bKJOlo+KLOvaqiMiYMJCjJNBAPuZEQkhUJ6o30V
2ofityQyVygpJH5pEatL3awRV7cX4JUC5nl8Z+CMiV2STV5YA3zMXzxlJ2Mcs7jcm/IOOvKOWPfO
pD6a4j7x8NAT6DiWvCqG4Ep9i/98Tjzc962BpCgsSMvXUM5IaUHguf27MUIPJxIMKsoemYP61Ahi
YvRoe4bvkknbmukhwK1HgLtGZUWSwoIm32DX6IX0eQ2ki16AqTFEXM6lK3or3+z0vAsnMC8HyDM0
Bu7n6Cn9qTY4GN6eDR4SMxnSGI2qVAGpbGTIlAV2ia6ZBNUN/w2GCfCpHMYQgwBMa3l2lpeo44lA
vVxzYK60pf/xrX8Hjo3ultnK6MkXoZIVNg5onDUT6t/Cgw49SNxdnaH4kZkPcnkSpY0f7ovuzuz2
oClyCmuyY/OYG6fCUsGPZqKj2s3ll6bY6fpGil9uD8fySYbyCqH3CuyG57TM7MqkI02SI22NCZas
r0n/kJTRMWLhCS9w0I/o+u0wFK9hnH9A7HJtNCjnHxTepntVzXIerNlHMFEA9cmqmKKtgOiNvtaT
Fi1GX2Wwz6AK20MzLcx3tfiQYuu/bfyCy+HJChl/SmeAji3GF6pqnHBZxPovG8+xIgGSxIkbZ+2f
FnfCPOAY4PDCiRXsAsyeCB5evOgZCKV+KFhONOLklI4I4bpnim4reO9QoRP3RtuHdiRA9a4o2xrV
nxMvpC/cL8ArTBltddmgzFuXB8fKiFNTHRFIBtPYSGnsTGm3uT2kV5XZZ1tnHA2MrYnijVGQAiOr
6g+tTipS650LoVK7qXUnDcSt5/fbWLJ2mVjbXtw9C156Jygh0noxJ2mz5FcXhBHMXt/kUtw0Gp1g
RUQl9aPUn6auIEV/QK8jiTQR6Y5nofx2ewz0653zYpiZSAb64zEZ6TBrpUbU9lNtT14LagydU1a3
bN5sPhn/VfK4bKwCsSyu6RlqnxnrMPqRBCB9Lj/89FdfIuuerG9bt7ho/gVFmeulEyVRmkhofAUr
iQWxCrBhFrq1yYSKc8vhwTD5jQm8QqOawLZKewRVuj+8qh0n9t1eDobI7KtFbXhZNtB5gjOkPmrp
ytf/NlbMYsh7S41gBw7DebgumsaGiO4O6Wv3Ngx1KOaoBjpN+kYmomEYZEyXU+KXgwCeLkwJmi9c
MQ+Jmh/z4JuYrPp8h1c5Tthc2tuwXSAlRG+/eDSlczfbMzSvKpUwwtw0+k81kfYZKuOwKYjDe2Dd
g5uFjLiepSjMC6KDaNTrVnu0+l2BC2Td3onoCzJ/dKCYy0ZblNpV5x8F8VcMiR1j+nMaOPPiS+lS
nX0paM9RSkK9SOiTae+JVmrXQ/MpmGq3Er0m+hymGMIct6eDLjtmOhBdsbHQKxAqxJjpMNpc8tRA
wjCkUu76vpE7eaBrB6XyR6eyQF4+mHhqNgoJB+uk5iZ22VQaQjA45C1UOemUW/F85p4Z3Vd6OrWN
Qo8erygXIkoBNYJh5YOSy9xqeugM5p1gyqvbVlOr5lbjnVaH94GhFjyxcETG1zuxN/tSMA0iVdt8
EG1dr4kWfJu6x5zXPHe1yYDWT6bEwni/RHHFFf8X5TnvJiEP7LfV52r76+GHe/fkOy3Hz68I+SkM
fcHETkkrXtgSOV8olDaYkN5/0QhEiwg5QCaI2O6GU41isTsGBQKvI04BGgTqwDBy6aayJye57Beh
7RyhjvR2/OfXanVcHQlg8Ru/3P/9jX9Zky3Bb0gX/e//EdclbkYOB9vZnE6br9PG2Z9eTi8/X3j7
O+vc+FTw6aIEiP6G4iKz56Rlo6lgfAuh2F7bq9UqtM+/Njzug+tcPgVSQEQLnkNIbLC8EWKfp3E6
YvCdveOsnBWMdslfzDBeUkFpBcZbFOlcnYgUK03LEMnlmOz3L3vn+H21fv2hkleXM8VXF93zuM2Q
mEMBSpokzwqAtD8eMW0Q2bq9/M6H1cv1Z9GUJKirUEOgovLj0ofC3MqjOpwogOO8HVe/yBruYG+c
2zhX2UdqyByHMUTq0jyIc+Acv3//fH5+xpWUPENBa8I/QTJI/wvQ7sG1N09fhf309YTcDv76GslI
AvqP0+0vOjOiXFuugPgD4njQk2S2owplSllAhV8culy291sML5UWszcb2+aYf7X3/WP+bzBmR+mN
DNmKkoI58H6yelxjZQLJ2TgcqHMdxpVdKoqvIM1JVdOYIxByP/7YWKh6chAWsAKARtc9jQSwDwY6
9PffDOYMlDkU+VY8tHUJNjInJQrBHzGE01LyAnNjO7R/rV/XD4eHw8HlzOK1Ni31qxkws3+0ZQfR
hhjACIE5Wa2e1+/2HS+qLIX0CxT1cpUYviQXFSVbw5gaxMKIPqzhqt94fnJ1rz77ycwcximRPKsk
8Qz05qy2a3LHQzgznV25B4oQTKRZ0aXMps6UKM+EGAyBdKb2BklJ7baus4KOXeH+gFdSH9nQZcAp
DGA3q/PxYnb6YwINHj6MTsxxpgrKMSOy3uBqpfjFBgI1owPei5rjkuyOw+IxAUcXBk+pBODVmZsF
eN3JkCpXi00s/WojFcS+LwJX92fpaoUzHCUBxEkKezKzzan5oGT6gCO11uMGu4sS0zablXmXGPdg
OMTTwKA8Vrqwvb36ligf57BsQ5YeN6iq6wA7DU9t/+6DelQyA7uJnqds70NsTZq2rbBRiruyHXDc
5+xS1CnnLnUe6tnJlRnqzpONNmoBn4HSZRx3oFuCAOEPjpGLDjRDYcZWSjwvMkagCI22ETIQhIbv
VqwSU3wfUWCU4QVPELehjjeoLCK1+VkMg+0p0C2H8FLAq8tkz63/2Ey5orGQUBPHRFktyn09GHFa
D6LvqfwGhnWnHFfi+DPpeCoO52Ta9fj+xmKCa+vLOmQwZSRgou+j8R5KLTFb64jncLsZdadMjlkP
pc8sJaO/rr290aw6OSTeuB8MTlJq0WzoMSIThOMVarqZQBgXteQLMNvQO6SkQlKnLaniZ9X6lFF7
yJlyGlavDJ+hMY41aV46ChUM76ZqYwi7Mm/xtrKaqvdWiYiq3onNNkRZXlbGBDNA0voxD3htrsuL
evYVjOM1BdKMTYSvMKo3zxu25mCs1B5F5tMR8sai8TT2Fp4dRt7RbPlC9u9Ys8VKKAfWBkkBriA0
pNAOYVStxuqEJE2qrqL8K4g/wS98e8iXz2mz7YEZ8ljx0nSSsD3QfTwmb6399lK7Pc7to904tds5
joHjC8GVhuqcNtA5JevXhAx24w42+PpIhr+wT25uf9i5HWzuC+edcfZhzCyYGZ6cZfWfLZjed5zj
v3+s8O/HI6479FBF/8Cf+HXAP89nHuxo+OXQ49btj9LpyrvxURqT1RJKr2zFi486f9rK+eeWRb+C
fgt+4+ROf/G+QGGXCB0WMGeiogHyVbhvMsOS51aiqaAD+ecOiOsm/YWj7CN5hfV39o4eZ53Tinf5
vMJFPphSnEB3CHdq1BReBoIyLgOzsoArSmhaLY3wKGojJ1N5Zki8GF4GhDk1N1EmRIGp4HKSk3u0
zBM8I9kd+YV/m8iAP316s3ZhJ4G568OD/bh9XG9dstvZX1+nnxiO7Yqec15O+83JOb287E+blnz5
Tk9+8shy2dBIsxd0MHD/hCDOlWK4FuOBF68FkBSa0rIGPatRQFYImYAOJJa+5ZieOmXuFJfGx20v
ZLdfAOvoLJexQah4EGCnwvQE9PWq0GCR5EmEBA/AFc+T98k06ZyIvAilI39CmbAgWsbseoWYJ1I0
QYslsj4y45eVeFBo4nSnXJ1mzvZAzhussBotIWNcKwCJU6xSkM74DJNjUx4l7ZdpPqXWWw1dkSF7
HSRbmO5N5W6QOC53feGmgzkDv3I5EEXnKAC2w9gjiTmtxH6TZQ8jBHrB2l3vk+KQiujZ8znAiyM7
w2U21nPSJIcKtR0noYdqi3BVWs1xRAL7trOwpyh2cJn4boW1oRiQ2AONS+94+aEaUpJAScDkVaMu
GoTnefBqoDdGZovjyjFpBM/EcgiG0vaCra7UpKtebluzCAK1RWhaIPyBBPIyCknFZCR6KUOWrCpI
hWLqaiWPP/8GA4XMyBqizo7lPE2h1T6m8gSPMFEJpTha4pOxeP9vIMwRL6gCb6r0EXpQeN1Dp9SU
CQVJwMdursdBTXi55qtxo0W8s8pFxss7IRmHiHYeiN1Hj4IZ0ftogj8dN4qBB1JoN6HmDLvF5dxk
UVgEdRylkKVrpWNQGeZKyDXoWHu10HAZ7djD0rmQFuk4VPRJSH2w3SmyFmqJSNHkxFHxtPXhu966
Cgm4HPTnZi98h7SKIR5joj0VlSOizsjm2Hu1I1J7Z1/ATiEmsM0K+gWRDhWQkggex9vpXn6xHVIE
DRp8Og6FylXase2TOKzLOLX92ACRsFlAPLvcemP6gtF/DtL+LkumrSa/3fbN6+wHg8vEDEmKAj9V
gWv4TvBsovwzIMkXFDPde1kgr73jP0kjqbfWtusJr6n9KmBRcKQqDMpyRHk3L92o8+u0UzX0lDTq
T9N8Qc0tvPXkS7wlwcOh0zt7/sD1Mc0shfauWLFj1JKjFN52ggyQZvF4rq7m0aRU59DoxBUKlM3s
Bmc2muhJaZvZ8iA7SRDZNSqY+sAdQPaamfuhevRqXuH3knlU6lK3NDRvXSkfm2EWWH3coojeuPOy
X1Nv2UOLDieFd21RF5HAZIvzAcTBkPG5HEjD8vyg0oFUu4mTb9Q1SupXkpMcOpl0G2311hNpZdyH
xLoTCF75cH1DBvg9cBUc7kwy7CU33mZ3JnQUyKZ5G1F4371Ma4+cCsc7Bu7Lbe9eWrYaahsgNoFD
9FXXRBvXKOVSewyMuLUgA9K3v/4GgKaDFBRDXZ2Z6hDyF2GJnp8hFlPwgGs7cJxxkmuLRoD7m+bx
cWZmNfL6OMn9xGrQBVVnUC4PEVZ00o6tYbi3jbnKRdA4i3Kys+AfSJHPdZKzZSJOtVflI5CKYF2D
MxhC3eKuj520XPsJzrjWKk8PegHK6ept7LdQ8hHKjZR8cj7jagkxn8FsLihID31o36Cj7aWmfCHV
Z+mg6N7+1a5R1i1sg4P2ELim2270u5GT7locbBSOS1S9CNWHjIOHIKXoREhQ2qmJUr701Ei8Bmr6
9WygxzYGHUINBNMQI7tcQj16hvosD/HT63KloQbeR9GEEcjO7VFcGkQ8k0GxBOzZlMzjEsbX9A7N
2fDMTkf23p3SQfiCJEyLTVKNkVgS9TJtbLUffkKlvjVsXxAMg+O5V9kV6lBUrxjyLOhfumphVeJI
qFINHyFsvO9CS4bPQXcguAd1gYwoD7ctXhpYg+rY4iUGOirnMuSZ91pgNW2VuEOQVzeW8r2UiAkR
nv+GwWxYgZniDA6mfKQhSSxvojEmJq/R8qpemo7a3BDqozNDQM2SBZEPQ8IK3XMG6VBMSrr3t3yd
4lKs/8zXhmFDxguiZIfJ3mk/xw1P1WdxLHHrhIIX6kfQ/3L5CWXk5XiYwSeoxvAT7Hxp4aZtyLkM
8kDoZjOz00+FAbs/QMq+r9dFkGfbFLoQBOcRXl3vEhRtCkF/rIw7kMIsujRTwkmHVJBdRIdJvS+F
48CLnktb4xyCOUgpmWYKogaISP4SvIMl7MBKa3cTj8xoEWcWpJkIZfRBiccP4NQD9kzLP/phZMdi
b4MCa3Pb23lQzKk3L1HrkFfw9ipoSY1yb2SBK43KgX7cBloMFPOdh1lXVWkECItAmqz3yTfIGJw6
83tQPuF/oJWbiOU2RuXnbVQ66WwkRnXFv07OOIWXx4bgZzgdJM91fqc390j6itF9+HQbZmkU5zCM
YxRDgrf5CbYJ1n1cq8QC7VW4rs2/6X+FqoZChX3QgHSuKJktJ7UbMtnvBszWW5rbUG+X36Od9zj6
5C9Ih1BGJGKXxDMYIi7de2ZIBcT2RlkEUhxvzGidyKByXd0etKUFO4M4O8wMwuihPVyXmBvU4bfd
ez3dFbye6ata/3Oc/W3GOV00w5C8VqiwAdLdqXZrgnsrrj9tSzQqUuV2e8ud1uo9yvcNYt71J8+2
tsZa6YnQ2frE2ViWzh0mjpDYL1FajxZfZkjBj92FupTamfJLGzIiDZy9mHoZ6+xnDhARRxuklZkV
1o1SqxWyjjmT30dtPaVg3sKqlgsfvXHfIGTEMWhpcc3xmE2sDzJTizTgCdCGU7ND41ek6fa+9JTy
qJ8XoOilC8XgtAxJZM9sHURQvClFHV+OZohOTIiV/mpoA5X11IWc+uHrYg8EDKiUo/QCVZVIfzG+
Hyax34YV+jxGW7W7px6dmXiaK0n/Eu6brbJKd5OdPQJ9SEj5YG2tdZsRy0FpsavWNu8CLS34zfxz
dOaRQs+9OKsE2J4dzLVuZ8++Gx+9DRGOwV7ZhU/i4+11yQVkth+/H8sij2B/qBPQbBPT8U/NxgDU
8OLZybZY/+QgUs9kPPfCRGYXmnoQyHcxEHvkNYlAkBDcRauHCVQDuGWveTw211VmlzPM3reCtu/N
tARe4zQH5YBGDQuPZTnJ7sEm8JHf+eRVr5w7TDGkHECCIXNCH3eImaWTBVWu1/n5A+pjLa/gY/rq
h797BaeCZxAkSVoicO4952zq5SijXASZJ0MExxtUd5gTHyX7RQsrFIwQJjC3nhPnMh4+/Y0WPppg
WOq1twKJIMtH95u0AhMBKbsN3gxOll/acXuniy9+mRO/zVyhSpxB4YzK9S5Kvw9Musjgn0uaLwOk
UppQok7xfRp0JDzx2YdSz6hD+IiXTLlaUWjQ0XUIAsnoc79ONtaWMOl1oKPKoozrVd4bnR1kBi+D
vohioXkKj+2o0WZjFjS+Cj0LKcVQacbbaIh/xoalcs5vV3dAmAL1WLzh4U5EaUkux6xTGi+2Jlw1
9Uy1W7QBJwKywuW2NyOSKYlTiBvw/ti31+vVRAGU1h+hDRs9LhJbdJg1kEdFSg9HOf1XJD3XKMQJ
Ap8EGe+8c3VEABB0UJH2giKDbLCqaFqkj3oIinR7avQnw/fvK6V4xhMI55ayMFNo0aFCVxQOJaGX
g5g15aioAqiRJN1/T0z1lOAh7o+HDNk7DXctWUMRLXsQqUIjL1DKCAiohxmgQNeTjynZ6Enl/jmQ
htlBWhKajOCIuLSlAqdVXiRqamvFSU8fB3ABTw9N+nkbZWFiznVSkPSjTfgWE0pGDde5MNdwSfbG
hzHI7dqz9nHfc0LWIgxo05B9w/oB9c2lMYJggglMB0wIOixDrBGQVDdPNM5BZgkGmT1wOKFPCgGI
gaEC4F7SpZmdRh4xy1+CL5MM0k23x2zJy0wEN6SFVChKsiVH6JCIo3EESqGW9hi1d6B4ffwbCNzo
wUYF+WCWOU3OxSpQtSyzy9HfFnUP9amu+HEbY2Hxo8sAbSAazcJAtelyTjQDTSeTBykrPf9hDqfC
eM/RlqoC6zbO0nBhQtBPgQmhxRGXOL5aTZKsVRlkjdpDL1lOm/DYp5bmfQ7BXNtAUA4ttRAQhSms
prA6RJr607d41A2LMLiDYtRomR+rH2KNntlJLWD05jHMPie0oJoer8yJDsfF5o7sGw7j/wPBfnA5
XElQq6XWAUTIfLsotoWkrRKwrvfh48AjXr9tEAjfLrF0WfaDwgNWABF7kEBvYxX98Xnq3PaABU/D
27Ck4V0YyqFIjV/CZIMXQrEkzmyEIIik5yRE+72nvHg8aaEFey6AqCvObol6CPVyZQRQh/KzR62l
BHJFOuzVRB5Xt226uqPhnIvXVFAOagZ6UFnOuNEQkq5TEARUvXhG5aVtJdVItBrdW5Z38EQPDYuW
fRtzyTwJWw82UWyjVwnvJMvTugjwXvV/pH1nj+O40vUvEiCJil8lObvdcTrMF2FCjwKVAxV+/XM4
73t3bFowMbt7sVjgNqBykcViscI5tOk8VI28KQN0gKxOsiQFZocCBu5S3DzCbiWEDUi4wy/oCgOk
ufMryay9W7aSgGfBLVwU3wQxQMUOiwZE5IiqJp9oT+BBW91eLpkEwRpSh5auFTMo0k6bbABqlOtI
rGBRBGb6sSWIDtElc2lwnZpE6qhBRFE2L8S1V2Y0/G2qHIYGsoD/iRB7ikclNHstg4gMCBtzaH4v
tfTF7UNJzmHB7QBsB9cZL6Sguito0iosjhpnLpASjVdpXntl/DBPXwfF9oiq/pudQec74Q1MhiFO
VNekNOaEQadRwXBt2xzLWTYqsGjFZyKEzWeJG1q9AxGWE/lFBD47R31U7HFz28aW3AB6asBkR9B7
fE2P64YJ6DuBvZ5Z2RqoKpj7fijbdFUrLMitVSPLaSw8ExDYYkIQM1X4rxhIlQn+77w0Cz8cw6fM
/WHnc0C6n3l6QEemCswWJKckKi5ZBiEIqDmKmKmLcyxJxoYC+DaFn4QPrfUQJx8a+apOr70max5Z
lIRqENfO0TEUcXmakMqZ+jLRADfIwpPpVAFpKNorrDUBSKSRd5L80NLeoZ8LbLJYSrR8CSafzUNR
DIYBE1FZ2ACbqDJ3lIXavnJZszUys/bNxtBQvqneb1vN0oWIRmYEXsCBNJFMv1QUglUln3hiRn/U
QjAIYhLD6t67WfZAXjoFmGIlGCrGZY6FvRRUFCy01SbC3hWfafHVTkAdzySeY1GZMxl8mc8u3Tbt
zXgs8Vrt5/uoRRe6HfqNvnGLKbi9aovK4JxhppAXulTBPOgIdDcHyUo/wfwi7xRQlMFDR5rkll3U
50wM//uZPnFLaBXaWDPNRtk886hq+c24JcO/WTeEkmglgv3pYp0rsgZOk5sUaHTZh/GdDZgzRdtQ
uN5/sWxncoT9sZQW7aE0hT6x4WnzQSHrWUkli7Z0dPlr4n/KCGcpp0CcdTooEzZrVy99E/VQgNg3
8VMcb/+TPoYQIKttS/tGgRm0IKMv6MtgwqipJJOwaGt/9BGdXmcVyL2Z0Mdyn4v+gVYfJdnd1mMp
duB8vNh+xJFIU1/amRFlLE1yBKtJqO5SZu2cqZaY2HWtDsEDsGHwSOXVVPRNXspAOwqmugmuCx0N
VECdRe/dGN27inGIaHkoomk3hv19XambuYokgcuSSQB8FskeEzf8VeNpX/dNFcd4wxpqEWjRDEgR
ctTYR9IegU93ey2Xtss2gTSOSNw14Fcv9axspQNsdVb4TTOEG3tOSxD4qsOpJJkl8UJL24bSHabk
iasi1yRYuuvmUUFdqEXd5H6o0jfWp19ua3Pd/Izv27/n8BFTXANa5m5lTgZ/A6q0WCezvR979w3j
U3vTpNvMqnZN/lpVzT1SLUE2pZbEMpc8ICdBBgYBMoNXyP1oEe1ob8FjtCbKBA2qunPnK6UfaRJF
fyfkhMcuUAD+SOKLfeZrO61Oe8WFJDsJdepl2mzOKLcODeZ50N8EPrOocIuVNU4W8veh0iVrzc21
D7MbhtpH06s2+VGIdroXO6rbjxmFs2QXNl3brQGgXx50pIPva5WN2zpXcfn1QJPBrduDeNmrYzRU
eqHjpB9l7EzZHRp8p9iPTK2OH1Cwd9mda3RZHuBpG++MvpjcwLbqOlq5epUfxnLUMLRZshmdHmC4
IEoU5FGnxB78UgEMwHymrqdaYzMGqhK7r3afOG954xRukJG5e05qoPBvGqd25k2H4zt4ydCP/Ul3
k3lcm5WTD4HTRmq4qkuzCr2yt61PWx1dCwgcdv0rG5O53rIOccw6N3uKEtccTs/h2IWVFxpudZe0
RflMWytqfNoh07siVTu+xwStHJ6epI6MxVxmN/yUnu1mj+ZffJY/v3UkkqrTkDywuvOa+PP2+eDf
ubIa4My6vDMLJVhBjjtUml3x7JhCfuodBhAdpEfG/yhECAMmvWg0J8QD38IAQqXXscfi6rFxZRxi
i4uGeihK9Oh8xJG7XLSEssZ00fOKvtp5i00PRmDeD6r2poaOxHUteWT3jyixUO9EzGhLnrh0E8Mz
u+css3xzvsvDdT+Oq9t7dD09wsFwdWT8LeRiMZAjXD1O5OKWbmpsEi29HoBG9LvV1Z7RrpvpqZkL
lLL36E71bDuIuw0plL8Oey7l65frWlu4XocI8lmcBbHaBWnbBEb1t6C/SJLwig1vizYN5IQFNcFP
Wk1m1MFXgm6pA12VocnYZa/NHSJwjaLcx+c9xeJJODALIDhlAfx8jTzmOh18pUqsPdJSisRCFm4e
LgsTFhZQNYB2JlykoQYIf43i5snr18QFrA/6ySnzTJWDe9bRhwKM2fK+0WRB6vWtCghT28DAFjLe
/F10uVuIj8eyssPW72LFK1Egt8u/DhEuJQjnrO36KK6zqPPjfhXGB1UFG+9fR6YXIsTI1BjafsoV
pfWr8aA2X43sq9pK3qzXBWfgwIJnBKaAYWdyRfClZCYzhjru/P6b069qthr3DvozN9k+CZwVSz2H
Bch6kI+/Ps6XcgV3qBVNqlkNl7sfNva98lQE46Hs/e6uW3V+9yFbywX/AYEoteEfA/3UYkIKqPmh
UgLrwU/qB42hIb/ufK05xtnLlAP0bTOaa71+bho1MJVPJ5Fs5ULkfCFe3EsrC7uoUNPOt+0fZvXW
h89leaRF6anlrksf88orukx2+q7vgkuhgjMhjYbUaw+d3R8Tms/e4mftKb+jkVdsR39gPlX8+E49
lIFqS7zl9dVwKVnwllFbhz0taOePRueT/hVxiDLdl2UZSDf22p1BFOYS0P0DdKar7gU1jdHsXEPJ
1g7aO3UfIg24n1fTg72pts5zBiIYL7/XnyQGzNfuMmjgYkHLgD4BdJOJ9kRKDKebMwy4C9hbi+nV
8DnandqDu50lD5/rOR1+Rv+IEm0nHRw3CmdoWL33K2tTn8Ad9lneTfdj401rY20+0LX6NfoACOxa
oiX3zze0FN+tZBpI2XMtWQC0bS/fZAf7VGw/voR+eZBazfUUgqCpYDaA8eqy5veirl1P2z4wP7nD
G9MnT5kHQLhjdpd/l+F6LdvPPxspJs/0xBqA7gEVp+jObA/K9HWUAXks3kbAX0O5Ei2aSBBe3kYx
KswqGHj5aVCQZtC8ppskB04mQvCnZTKTgqTwLyx2AG93pMbP26aw5EswswtGcGTLAIEo+BJasTx3
IpxoddK2ZWjsNBUU1DYLCruRpBmWduRclGAFk6UMqCNCVNQQLzOiddJ8tPT9tj7XdFGwtXMpQmii
NyOGTXSs2Lgmu7T06i2AOHAJAQGiOdiNb37tD8oWXKuPo+xAL3nHc9F8M88eNhUg3ou+hmhjY/7Q
V7gF5oCu3JVx31S++2iss020m1fhShrFynZRtMSBMJXmWNo6fcvjfWa/DIAWUb/fXlvZBgrG6PaD
OXQdpJTjqog+1HiTM4k58vBKdEwuRmnwL8btQJV2uYTjOEcZyCRacGytIgXNZ4Xu5ZgsozPaAnnD
xt62JBHf0tqdixRiylSjKJV1EDnlh2x6VnMbjVWAVexlkyZLZxm1THgLPOHQHCRYJqh4WrUfEVoO
xUFXfrrj4+3tkX1fMD8QFTFd4d9X1fjBaWrMKg7r2yL4Wlxtz5kKgp01GTUjt4AIPbpzs292uInK
X2O1B7R/YPYSc1vYGNgAH5ADARa/KC9tQUsjNXdmCGuSr5r2neUdZp6IFwKx/7ZWMkGCYxoVpF5n
FQE5reyTo6QrkidbxppAYX1wW9TCHl3oJNhAGjPNTZBr92dirXRKNpHRS/ZIpo1gBrRK1RQte4Bd
Ng5FVXu5tZ3cjQrwn3+jCvpL+ZAqn1C43J6mmjIjnHDB6uGDrgN49Mvt7y/YGpbqn++L2Oqa0oVF
V+F2nZwMlH9RoPb9zmHRqbPTTU6dvd1LoaQXor8LmYLJDXMOsPABMpXka8RWUXyXKOiuSjapujNR
drOm0zg9OPrqtqrLW/ZHVcEA5yyPY5Ss8IgBc0ti6oE2W8dxsD2kKyWi+AkVTvCFhoIBqmr2/99L
gGrC5yuPktjPh5+3FVp6F6GFDzkCwwLQKQYGL42DpJXOQIvb+eZUn7LUuOtCc88nFDIleid99+jC
LEda7hrZbM6igmeSBXde5o7iahRbyOxMWxlmkzylNtqXKx5F3dZSJko4Acwey9DNoSTJ+j0eRi9E
b1emLeu5WPQZqP+AYxMtkQAxvVzLsE6SUQXKINDDnudyhWzwbTUWre/s+4LD0Ec25OOI748mr2Iz
fy6OlG3qUWYUMkX4ep7FR5oeD/qIu9af9nnjgWJo3d45P9uN/oBEuLk3ttljKtHtiggGeG8wRG6D
6DJHS6lwol1tpBoDw57fvfSrNCi9blsBjibyEn/e2iuyQSZ1la8rL95bJ/zhiJHyA3loZWz118it
wg8RznhNnUEbMvwQ8z7zX+khi+GZfb0LnCOw6v1p+40G8NbKS/GF7GJJ6M2P29WpP1sFwYS0QbFq
x8AWU/Wetc/xFGj0EXBDdiprzvg9hXxLlGBN5dhQdyj5gq+rYA6mzXs7+mybBu6T9gSONc+eNrIB
ysWrAjNWAClHZhxZg0vDQvmUg9VnQF7X6UNVkWPSZx4Jm7uwnj/i0gJxluxQLp79M5HCdtLIHFXK
EAsr5DOppyBnI1AkJdu2bDRnUoR9S5yKYkQDihn74njXNh57SB+6rfWCpwyYJTziJ+v+pxI8pntr
ddsryBQU9jFCb4NbxxA9O51nUsePs9mfTFmz4kLAj66oP1sn+IS66Yx6rCAmL55DG5VZe5uHkefo
qWdZj43x5Mp6sRa9kIOWGrTWcIJVQSK+nmRGDYl4hoKlxVnXTf9xe+0WPeqZCP73M0dXA35dnwlf
uxoPiWo9z4bH3BWwEG/LWVYFPfnAbMLMhBiCAeGoo6aKoX9M+ARJ3W7S3JSIWDaDf0SIUdjgxg0U
hYhsekiTzVyctGx7WwuZCOH0RmNtZnlWIIeaPJnFu51/ltLhnOUd+aOGcFydyi4mTcOOpLmd7fqU
foSVVb1NA2pNZSItkCypBEh+zt/MZ0BERAhzaMfWmKBSqIHjCmwp+mYA3+tKd6ZQkupfEoVG8//Z
gNjqZxcx0IdcbFA0fB3NlZu8DN377Q1aNDOeylJ5dwiGqy/N2bRbx40nuPQsitEeS2kc5O6orG5L
WVTkTIpwaJLRjVmVwaMmkwMgPmej8wrx34Lf/o4HUEHFqAxP3ImzTFYTVXbN/XbLEAEUlh/ZP4ZG
Fhkur9gfKUIQOht9jKIFzI3UAzJAyGWv09adg9srtnjtnekixJ86dbp65Lm7xn6ak8qb1VXlBKZx
KAH8FBsSaUv7g6of+jsRhbpXgyCtYhA7S2DThescVVqvSGof55b+C28AiBODgPOdT50JV14+o9Gl
aWDPoftWxEoQg9uCDbIaytK1cy6Fb+CZhwbYWdUBEwZSQEQLcKWJrWzAEJfqNiQP5vBlpq+392p5
9f6oxf9+JpBVwKvLMn5MuxI92ihoh28dYf5tKYvvLpBYgLIBF5wFr3ApZhxBMOeYJQKG9km3V3az
M2wkzhDuane5OYHEfF2b0piP74kY851LFY5uYSpDnleQGinJEb016zQ2XpI68ro53bQN2baA3B1o
dJ+zac2M0e+zaG3pskze8hr/UV54dIa9NWq9Agul1Y8sCubkjfYryQIvXSTnnl042Sy3QdcYAQYk
UvSXos83uTVtauD+5MB0Ll3XH5z3Sk0OeLV5WVjucPEEQHAMVGMOOqYdm7CQPHGW9/zsshHcACg8
Oo2qUBuAooFWr8Nsm00/Grqv2WF2ngdrZXZ/3feIgUOQ0hvIZro4qcJK62pSk0nFKgxtudEHsk06
HaXWSuILlp4tGrL58AOYn7vKmLqA2AAJGQ4NiYpvVaUFuZY8KmCvZTZ9nOZYspKL9nMmTnAKfZbO
FkOa0Y9B5NSNwKsFc6lSF//GkZ6JEc6oEuqMTkjRIU9bBErLVgYzA8tsJGIWHw/nqyecygHNqXo6
QR3QR3YB3QK87VeyVfz82GyLbeH4D/qz44GUNfP77fR0+6DI1lKwkKrooiFDAg/ArGPQuukqH5ON
4tbr/yZGOI4Ytzb+36VUVp8xw0wyxjhn9nJbCN/3K/d2tmHCAUPpDSQAIxbSyFcu2iisQZaBlqyW
iPlQkk4NkZrrfEt7tNINc09TIlmpRSV4OzwmklU+mXx5M5DWQBg3Q4msuFcHtIY+316kRccITiYg
lLkgpxEzfl1DamVu4BLKXv9CtPS5sOMNumuPbWl83Ba1uFpnooRNH2ab9ZMOUSpig1rZmuXPwfxb
gF8+Un0mQ9hzFY3qIILnft49WQCMCM2dJTsj/Hde2RVGFAjwpzG+Lb4S6IAGe4OgYQUdW0BjwlCE
09r7ZoxP8RgDl4HcWWMu8XGLZgCaGeDVAc7yqinS6MswLHMEvKm7s4pv4fDr9t4s30Zo2ECAyHnJ
HGHhKpbWEzrRsDmNE7jRtzDat8mrgu6U1FwX037sMk+LJImSReP7I/Q3Gv1ZdDUDUgDjVRDqAGda
PzXNqis/M5Cx3lZuefH+0U3MM8UVCyMHkaPPpsYb8PnYfLwt4ZrvBXYHJBpAWwJsFAgPwvLl9hRF
KKq0mOv1Yl/dW3sLlWxr8pJt4oGZemfeDetTuv94AJmp378/t4c+yA7mpl6jV9JLfYAASabyr9Hr
Ln+T2KhSqUPTEKtF0er+XVlhPzf0rnzM3shddZhP6VuCovYjVT3zgeyUAOhUoymLa5dWHuikpoUu
LxfvDyFHQJuqILnbo0gLsJI92YxBHAyVx0BjkHr0gXj6JpbEONeoMVztM5lCzmDKQtZYDmR+j2Zf
O45v6sP0oL7XwQca0YPJR0NBEO+NA1Z9a+5u28FSy8yFcB5yn1n04JLUdQsGhfcclLVchZNPN4o/
rIcHc6N5yTE7OWtHts7cvESXdK4z34czsRGef2FFIVbZzkEFJcs9pZ7rtz+O9Ytxjx6UwLqzAzXQ
N7Uk2FtM1Z/LFm6obqoHdSJYb3IP0hDv1b4f19+fAIy6tgJtrz6o965PNkYwefTtuV+jEV42nrTU
knWx6tzPnKnPiq4ZrBA/Qb8jGkysWz2BuWCt+L+PXrHO36uNvScrN5Bs9+K6c6AIgL0BflvsDUCr
/dRGDOtueylWvUWevPfYO1l3gQ32veqQTsDdTWs/X4e+tDixeLrOpAu7zgYLDH0ON7by1Qw3yvjX
WGg4SmjPxNpiQBQjlII1R3nl5qwYQbPQEQ8zjWj7l9wAi9EuBojw5sXqYYRWsB5QgA5pAjY1H1ly
Lai38NDddxjO4UfxWnmf0S56QWln3/vZqyMr7iwFJOeyBbNpQ6CwFS5kI6XgpcM6BqNSk8jai5Zs
BGQKIKsCZDBAMoRFtFjT0HqGFNJ78w/Xa1FKyr9FQM8yH1E/a0DcxvzyA/RJgzdtpB5pWck/4gUj
GVCGzK2RLzAADH6M7/QubcA66mNoWvUcn35DU5ef3/+8fTKWbnaMpUJhA0O4QFG9PJFpx9KwHgga
grRXO/Mc+hnxijwadG7LWbzkzgUJQaWdkCFmKQQBhZ4+sq3m2fdFUByqHd0C784innYyKW4cgKwA
GC1dRbigvxiyXMqCviYeugBcQXoS717xoiOxFRY1CuU0BK6Hgf6aVa/+cgaJMS1sJvK4aLBygR4D
FBFBjK5PTmFpdQPir6ldW3OqeoATVJHXxSz17ZVdcC6Y1AblDB8RM01xgBWQB1Ufq23jG0q2QVj6
jVBDEjXJRAh7VyQMsbQJERpw/LsSmZZJhreytGBwYoAlQuCMxk5hwZyo7QazhAjTAQqgEq9q41Ud
Pm8v1cLmgwISBQMbzwGg3fAfcXb95KzPlbbvGhDE343Tp2Y/1uoJkiW3/NJyoWiDEwXEQ0yUCrrE
YcsGre8hJlJWRVjtWvAT3NZk4WkDTf6IEGInO1Tp5KYQUcIjRtOXzEz8cbrvxmMEWKdYxnO2uDtI
RsGQAYYJwIPLhXMpWHVMzAP6aX03YLZOj58mGeDJ4uZg9AQYRTg5V4npgk1pWaIrzHe0x35SfTtr
vZx81+j320u3uDtncvjfz4wgNNJhKDvIYSRIimNofr39/YXhHQIyZUzEgQwd/SRi27JiJ9kYqrAy
g3THZIrodnKAEuM4UwNIBbfZkixyN3GpVnt9wjhBBJS+FbyS7EL7XTsUgk38EBCaA6ICvRliql8z
ChJqdGz8SC/yn2Y0pW9F1zb3Ok2sH5g0tmZfqR33K0P3wnfQOJUI8y2M1wH8buru7XpEN6CTUa3w
knl+iNyo9aKwNk6gUbcaLxuqAW+SujA+m2nAkI1RVOAySAtw/yHe6Q51maxCmqu7RnVVGrSzmvxK
Iq392SfV8DBaVtIGt5d+wYTwJIZXh/9AU6OIxg+eNto0uMaBzEO8YV6hLztwzfcmkjW/ywQJjqRT
SalYBIIAK+GZFbjgWHQsMVytRUwSti8ePQ6OgRc/yMjFqCSc1MasHZjrkHfHTGs2LLNPWWv9fZkT
YyBotsfrWwdThRAHFOZouDSZcSrS8mgPYzCbEYh9dCJ59S0EWSBTR+EELWSOfQVBN9fawOwc6nTu
ZK3cPuvRR+0kn12eOr5qDbOfh0mPOoqNizmkw/NtC1kSf24hfGPPDv8MwoZ8MHDNZEAo45UMMzCG
o6l+b7rPcPxZZOp/NElhXaNpchuzh8ChaIKq1DwNw8CJFR9j1ZSknmRGKdzSWZHk7uRCVFh2qInv
LPZYt8Dcrd9uryH/yYJbwfHC/QnQLYsHzJdrGIfoJ0lVuBWmIG3Sq15VnppymzQv+lisb8ta0ulc
lnDPGWGMl9sEWXWyS/tD6ZpHgL36iZKvbgtaOGbgjkf9EG4boJWiUimDI50j2CUG+5wnM640DHzN
5AvKpcWX26IWLiBXw3MGpLjgCVBFnonZTozKSqFT2WVYw/BYN3+PwIkH5ZkIwcwZmn5gCrhvnGpe
mXO0rq2/H4flIlCiQoyLSEcM2Jra6rQ0hcOY9Vc9rH1EUi3aXW8v1VK280KKsP/jzAED+P4X07Op
Um+k74W607QvJNuYzuiBMagAaNBtqYtGh9YljgWLaQJxemuOlaygGVfNaj1QYwwtkJSjU2bI8DKW
vBGQ5ACjg1e1i4W8PEk5q5VuaqCdUg27KIq2bOw/gKFxTEh9IKTeANVq1TiZxAkuDXUCp5FPdeLZ
ZwN66VKuNneRHjcwD601jyUwTVUD7Q19nn4LGwLCxu5ppEnq1ejbIVqyHga2S+Nmg3Yoya1zPUeL
ZmlQdv7DJicElnWsz1ViqNR3wJEAYBwM25vhATAbaXfnJjuS7ZTum6LeWfZdYvqNJkm9Xp363+Jt
4KIQGyhlohFbZmQ7LId4tHf4c5x5rK3WKpNoeRWsC1IEI471ITeUCtx/IGOzkofR+dZb6xq4kqq7
Ld3/qJKwoiBFmvqqhkoDeLbpk8nb0JnEWV4dEEEhIYQmnYZ6QwMZtEi8AaRnbfmShscJx+X2Sbxy
lYIgvn9n13VaAhbTKbByVtQ/xeg37/RIosvVbSaIEFylboSspj3fHAUbMuxmw/EiEHe4p142OSKz
Nv5TzrSZSNTMLV+2ihYeU452jpbM9e0Vu57PE/QRooBasUyAuUBI4Xrze/ir9ch2/p59j3blLn0C
LeSGvkzB8N2UBDpLW0UANQGIRAcXggigQUobzcClS1Fss7ykXpdMRqW2tHxnEn7fFWfLpwy0HFsG
CbYVenYMjjj06E5hKLG5JeM+FyOENzWY4aqu5opYzjOZjdUITL/ESd/j6fH2Xi35BaQ8gMQNchrX
EgFZazu1QiNWqD9VP7vixU22OYcZ54Dyh2TY3Ba2uHpnwoQzO6N8bEc4t36U6l6dxH5qTCD2e/1v
UvivONujEIQqeTVCSt9humYCeAXYW3uJi9O4w7yIQGHjqFGB5ZcAt9L+nas+kxInRa4OHXhOHaf1
MV7hoSVKYTZaqddNra+c+Dl12bZHlZKcsu7Hv1Dxj/DfZa0z4UMxlZZaQXiRM6/RVy73gZZkt5ZO
E4aeAcSBlCyo8gQvbrRYOJ2WGTgRv7jOKZklxPVL1oBMC8oFAIbhaF2X+1SpYaG3eZsBdTr1SPsM
PAsvsyRJ0N/8OeI+gVUMgQ0YmaGEYA3ToKWqy6W0Ksk4GNL4DkCreF+hU2ILLwL4BtLr2jo1qnCN
SWwN5BAsXtGkajm6k+JbSl8HtGvqVeJG3V3dt+G6oHGp+bZepx7LOnacARK+mYp6xKhVOAYAtNV0
TIznqZ9m8WnQMW/aTFYK+XY4e5Nt0PqgOmGEh7RbB+qoh0cH0Fjr3BinTaWloFLqLexuQW0vTLLv
ttZnvqo2FUDbsgJsNtmrZdTWHnYZrklH201JBw20CtN8ivQM1CU201fImgAOielAr0AcNWiHsWMl
iHAqNN5WbksCIzbRuFNrCfUMk+p3aE+IV3Y79Cc6K+BsoLYDdpaRnmyjaY9KrttBHmvVLtK0A54q
lRepSL9MQ42puY6gUyzP2QMZzG9Ez6oDVLV8x6Ig/8MkuNcolvYy1gniD70ugSxf4u0N+OdH1tfN
rgF61iGtMLxd6xo9krLWBz+03PEZ72HryBq137hlx5taErP0cs3tdqFmJOBaMwrzoBp5L0sHXyfR
eCrYJTyFjkQ60vWXBkqjMWRKomf+hMoZ0D86tlKmOl6FhQ1mtyr+2eplgfGzQh28Oop/TZhmXJXI
yUgO4uJBAVOlzplm8SYQ7uzedbK2bfFQK+pmbxfWiiXVQQca2G2nsnTpoBn3HzHCrR0C2naqLJwU
ZwSjUklHXyONNzLnMOQyjkGZSsLZd0JO184gi/S1Nw9oe1AerPDj3yjkWsASd4CbLD5tojyZWqJy
B2Omn32b+lrJ6ZOah2E2/t6XAbKI49rzhhj00F+aSqumbCaxlvmmidpRl3oVDreJBurbGi25ZFSO
UEEmNqc74ct65vcnVhML47KZ70ZDkDlD4KYSf7kswcI7BMUcE4n2SwlowOSXNNasRsZyXaX2r6wC
d9xtNfhHrnwyB7cHpCFqIWIqv69xQSM1Bzp5cHgDV8/vpxezcwICzkQ2vtwWtmjWYKBBVRPgt6iH
XGqEZHJfz3OCNRsY8Yw53cV5zycQOLh1FNwWtrR8wArlQJsYU7sqhAFIz0yHCbFHXsVe4ZzCXBKv
LQrgHZ/Ij3LsEUEbWlGSIUkKnptc9aiy06YvtzVY2hs8zNFAyDnWrpJQdTy5WWXEKPOaB6Rj39xM
9aMoeQ1Na9WXu9vClqJP+E4L/0ObGuDhLvemrvQ4jtM089Oh242s9ybyDpDwYNSOs9p7mYykackW
zuXx1T07P6yK0NWV0QyIndU3q18NCA2N0NqnmSQ8lAkSDmpbWA2bYyg2W4im1ThQyzTQGoBM1pvb
S7i4X2j1wxQ2KImQyrtUqZ4ywGlMOVhF45L5Q2b7gFs+uWMElqVO2U79XxO4IPDlPIV8VBlGIro6
xvp56BgElqxJ/QK03GM+f3dMW2Lp/AoQnQQOEbbrd8OpOMXjGlmTaCUIU/V59K3wmHJ07FHxXMx2
qa/GfApLSX/J4qbxKjbH7zMMkc3PSMoJ4T40i0Lnwa6BJBntk36TprJH+OIhBksVH7YCR424Z6XB
Yhs+MPMrDexypEy2YYTg8LZhcBO7Wr8zIfwBc2brqWoXOiAe4ckz5VS231RSvNi5TMqiKvB4KMzy
94gYIymT7Y6zAn80Kf0nBYZ/PE3Bv1DkTISgCFHLWsW0MTrYtRnPrLTf6m5bgGBD1je7uP/oacWe
AI8Mwy6XK4ZOTSVPFAiyc7B4xPH8VjrZrrCQl6RR/fPfaPVHmBBt1TnpjaiGK0oHMyiqrYH/zDJW
vAUbAFQkepwRNKLhVNydttGRvA5hA/Zk4g1TeBjUAdK8DMFqYeEuxAg7lPFbHmCi8Ha966U9+mds
IB+6qqep73+9amAcAc8yBp9AKGcJcSPKtUnJBjyGSOtsUSHxLP21DmVDd4vLhlCY08MboAMQriV4
mtIpc4Y70El9MEd45QRQ1ln2wFhw3QhKDJTGOXoGfOmlvTl5r7pzCA9X2F+sNt/pq53triw1lgSn
i3JgBGBQRmEVWl3KURVMRGKQhwfbJPZoQV4zS/GyHpjHSTOdLOOvafJ+99Cg7wi0Hmg+EPvDI9uu
bSfkL4myelCbfqu5sjL70hahhvs/EWI3eNPqlQkAnAzTt3pgYXS+q9a5bDbpuvTDFTHBVAbOKl7M
Ei9X1+y7ah7g3dI5PdTMjL90hV4fAIvzqNOofVRSNvxQcFEGbTzhad8gJ/h02+QXPOzF00I4XC3g
jaPWVnG4cvaIZ+8TKWStm0uLiVQBp7JC/x0g4i8NxFDioTIYHrp2+aHF69g6lJ0kIJKJ4Fqe3Ubg
Oi0xLQQRJDb9qFXQ9uJTWfvO4lKd6cF/xJmQLGJGh0cHguM5wyS+HnSV5CjJ1OCe8ExCYqSVm1Co
kZASMNz3cfhGC0l7wpIWQKU0OD0iCmTiNYShO7DVh79JJpM3RctWbVvJWhCXZPAhHmBvAnfLEg07
ROV/NkBc5RNSRfuun3MMrWrpl9umu+h4bBcwb/A78NjC8WFOijZHvuk5GIUL+y4D1jPGKJOq9Jhs
PEQmSzgmc4tpzNKCLL1EqXn+0pZHQjZKZiHAl/HYyWQJ5wVjVoh4HNgZoaE/mH2QkPQ0F+uyfjDG
X7fXcMni4Of+WUPh4Ix2N1gucnp+O+BJmZf1c0zJ3VCbMqyvZWd3Jkk4PSZ4hEgLglG/0j/L+mgU
u1RNPBP0meUn4Bs8p9ubMnjNpcgB7z8LNHcEjUXikKnqVC2tC6ykUrwo7bZIlXUTxV5if9xexaUd
A5MZWis4CJIjZuvt1hhZVBo82hrXtlkdjHSTtmtHoRtHOn+1VP9CMf0faWJ6vkxJBFQzE36ouO/R
uubUmunxO7AjdG2Q8VjHa0y6ThsreanSY0jWwGNNH6pAk2EjLZ1z3GHo84Bjx0SgYKlFooXxhKl0
HwAP67SiezNr//7VhDY39KsYSBqgC1gwG5eGcaN02EJLzVzdz0a9BLatPexMS1Gs/yPtO5vjxplu
fxGrmMNXMExUDpb8hWXLFjNBEsy//j3UrWc9g+EdlHdtbSitVz0AGg2g+/Q5Xppr+bfri7nmNBqy
OTivQAQEYczzIAzEwqTbZYiXDdj1bjsV/UKKUzmHOnF0L4zaf1EBthApQTxko1tQ07lJRCuondIa
wXJAuaqEDmsbBddHtOaepxa4Ta6PoI0cAPlAYcyMfYiKBPFobmiie3bM7swkEl09Vzf7qUVu1ey0
yasxh0U7KjZW+6rKN/qwK+kQoKVvjl8yZOxLU3B6qiv5nrOZXFb25Pissd8GScXKge7PMrcg/DM+
+sD020B/mD8YpDLAQeRSV76nimc+SXqQojfIIdGz9V3bWw+g+75JiagnfHX24cN4+KvAy/IUO1Lo
dBVlE4IQ1Ntky6fjUz7/alCLL6Db8fcrfbpbuBnQuzZT8Z7FvRXKVXX+0Xcv+nBTIAeqmol33dbq
5kdMBe0Eop7Og4CbEX3ZRo2dKc8dfrwTOO1fU60guIAuBvkSgNbsC5nlNk5n2lgwYUzfnPQ57x6p
KcAyr60OPhwKhajrAzfJeyrVgPNaQneh6fe6aR/qwbq37NjP1fh20tt/M2kgbwWqUIOK0IXyHG6p
beEgds/D3B0URXKCkkov11dmLYIhZP5jhPOCfiH1tzoYyUvmaeqPchpBLLEb/lpRZFme5UYvI5tx
qRxd2WPUyylU0ZtKupMsB0mN7Elp54xYcvxxfUyr67S0BOO1hOQ0r7icynLqtImDS5Fuojpo+lET
9CVzo7J960dlc93aagBD1gmtDfg7aDU5t5Db1Cq7ATmHVA7f2wG4tcYi8thBtppC1WS6A21jUPQO
9KYSwVtmbV/ZgLIvMohQ7uMxE1plDqg5FZjVudUJOlNGYuXh7+sDXJvOUyPLhzgJlUYUD4NWYnyS
JrllB8aP3YBgGBWyX0OK7rqxNX88NcZNZpsze8oilPoblQVJ+1MPt3nmAFrVCwytJHVBivRn6jjH
n7Wx1Gb08blWVsQkladdaoA9K8073+7e6sQOtJH6EmSKrg9wtZZ7aniZ7pPptHWpjZplOguUjAe0
44M9sEMDrP1Ey0/b/lFXhwLl9bL5cd3w2oln67jaQhF2qdpxM4u8WJzpGuzGSrqNLIc4NDyq6ROq
Xan5M+0F0Wt9If+Y4+Y3NZWoUnWYG7rspQYnTR3P+7BoXqSuEyzl6i6AoA9kvBcENn+1RAuL2eus
wozm0FEIN1VTBdfnbnULLH1lKESC+4zPW8UJpLwBCsU9r3hqMp1Q/VFN0ZGn3Iyim8mqqS+5ONQ0
oE/NXSnlNNR7sBpg3tCSZ+LumgZVF7T1q7D7f80hlpoGlB5NpDL5JofZrlCFRhHKZSU68YJ8vu2z
u2iuUUkB27HAHdbW6NTY8mFOvB7AjiqKwYwL6HKWbCrU8G4svRQdmZeTB5ogFeSEWCMFdSFu8vAo
SOOsgVhrO1JvKi2Cmz9JJuqp0WspUcGYLlwcEFncNfAmhpogCN64rGlXZWZVZ5ZEmuSlV4IxOqDO
QSQRVd1ld/65HUs+n7tG7ySoRsFOjmgVed+Th/nYb3FJdePP8pATMwCl7EstOFuWeHBWtcE7WAUF
G97DS+cWHy+MdJLCxAAc2yrbnaFA642Oe4X+vL6zLpyQs8KFiWS2y85Y2iccVg23c5HEMZl1s2SE
KYvGpexsIguitNUoakq98Mgvy7gC4Kq9FC25t1RqxZYzMODalSgHM+dw28bsbyEMnInlI5w4fZ4b
8RwtXQEWdlYvF49qJkL/ra0SsPnQp0JSCxGD83g08mez1ZVoCWhzv2W2T+tu7xSiytfXJYb3Bhwd
cINFUezi5VlboKdQdYrOnWxE0ozanfnUj/O0KwsA93wdQJ1vYZi0pivpmcJIzWqt9SaKtgJSWWbj
q0bVVgcld8Zqq9ShjfpZBXjbpgdRkHLUAGD6PTA96dx5RIcDSVOl2YJzMP4xA1YDMmVZbb+bk8Yg
kaXUeQ62fOTciVxp3+fRQPt9DfIp9OHLOeQu5sqJofk7jcbvqm7RajRmRVfsFLWM7afr/nsRA7DE
AD8glYPGQhm9YudLnMgxkzpaNa4mdSHpEihSVgWLgky1k6ME2URR9/+a2+IYxwNEB17lomVbdSRW
5hYM2k2JBh2IMY4OaeMk+us32zKyE0Pq+chyVPGqwYAhqldHrWBPcjNvrk/exR1sMWEiXmso2QJE
wl1JhlEFcenSodjHctDP6ofeh15sVwGu9T8YFDgkVd7pkr69bla0ZsspcrItY82OcsrQjm7M9xTk
3IAl4t63hdyX4GKyujlPnIM79IouHQurxxSCBbQjiOB9YKEt7V5J+0oQai5OPkwlwjXA02hjwR7l
xiRFI06pES3QZRcfh0L2kt7ypAq0zWUNJxEMTGSNG9hYmeY09WjqNXVPl2oiq2CIRl+CapLC0YLr
y7V2RCCnt3BBmDLOJG6L5VRWAHLFctUF5KiH7APkrTszKXu3siO/SKptlGSb6zbXVg5vVTyekDs1
LrC6dBpV0ERj5YqyLolitgNhVk09VBOtv71FLCuHJm+UJ9FIiEriuTfqYw3+ch3DU/MYy0UnkEKU
UAhWlL5BQInH/2iPWzunahStW8gYUDAlHeALfRERPPmLcnd9Dtci1enAuHUrh7Tv5BBzqEISvS46
wH0FWbz1Vfpn6vjsthxJU6MWiB8FvTVDKJfZt/ogKrEIhqFyJ2yVTyp6wDBfM2QKilG/YRA5vj5T
onFwoRaQ4Sqky0y1wGz2seINmq8KeXdW99EfR7tIFmg2daoCA8HLDKw+bw67b7EyjL4k1sYKP//b
mJZpPQmyJh2gyIEGdLcxfyoV4OjNTdwK5m0tkAPj6qBqg+wH4HjnNiDlA5hygxE5GFGd3xZp6o7a
Po6218eybudPJz1nJ9f6UZopwp2WoTFABjrUcQv56MSv/80O5wcsxTW1sTBnta7hFas9Gl1xkEx6
GKQ2E+QhVkP4CTsAd/3Nxq6zAI6Bz5XZhxnpDjF6uivnMSP2Yx/ZD9eHdpkl+zqg/oniPLW7kmrq
OMxLRE3arVzpeyBooJA2HKqMbse22E00DwZzUQD4F7SdIOnA3RhlGogZ8xF2zOs2TaD87hZT56W1
RuoewhCOJgisq7v4xAwXWK3RsTsg9NBNn9WeRpUdrk+uIo2CKte6GdR/dNzFFyzVudPbeCc1UQEz
HbBuM8ALerhjQnbaVZcHAx7eR7jUXtxr7XJgktWD46QKzSCfHEqQXyeTYRNrzgXbeO0aCEqH/9ky
uPdtURul0+N94VLooCv9Rx8GTHka0t1U1yDhvc97UV/g6hyeWOQ3dF0ZuaXBYpaHUB3PiIE+g6IT
dLqubrETK9x2Rj9TqWoLT0w1P0XSo+ncxPoT033Zer6+uUTD4fayo/Z5PM+LoU7zZsmT42avZSJs
jmg4XETPKmlhrYWVkcmHOS13EpMetSJ+VMr0tZRDQTBcfhz/4jz1Cs7PmTrkEMuDub41SNxlXqwI
CcyXFbiwsXRlIKm3yB1xE5fpqLb1CVq/s3SrVN+G+DmsAsV6Tu2Nw2KiGPet9Zy3j0Wq/JtgcWKZ
m0ytnirkYjG6PLqlRedX2YGmogTV6hSeGOGmMNeG1BjqZXjZXmtGv55ECbfVMIGMm6LrkAbAffk8
GJWOlShpt2Q44keUXEhk/5Ci7QhplX/h4Sd2ls9xcpuoHDr1TQU7jfJbNmAn/JGJxDwvZ0uX8QvZ
LhW9Tci9cjaUcUJ6AkHBsbK70XHQlCF6U19u1HMTXEQAGVKkZRpWfVZtaABkErQARqcFPb8jIte8
3K3npjjXVoeolYqF2ElKO69IXxUGOoPd1O8dUX3o0gcWS0i+L/zsoMDgLFV5ZKWGhttRa8xePJR7
qDK9y0rzaNmpSHtpdQJVPMkW+W14NrdGqp3N1agjXdgBiAaEAjIfCqnRHPa37oYhnZjh1mlkpWSh
WxOMRha9ze2luXp8ChUR9m11jVCr1qA7DW6kr47RE69eJN0sZKmwRlr+U2plh4xN0R+hfpJusr58
0q1WhFZdM4nNunSgguniQvI0r6R5VCYdeYI53TJ9b4z0ptDBbf2UyI/XJ/Eybw3IIAoYKMqjgI1u
Pm6xOkaRwCtMPABBX/sWyE8jUR+QHzuYnpOR2hveIrfD40CweF+sxedR/dwut3oKSzJ7AsU96E2f
7X1+nO+ZP9/1wYPiIoEOqtNy0+HbVgQx6mfDh2DYN7aRfJBt+GiS3mKvuCaRQXhMjxSkrMM37df1
mVmhfzz/hNyWsSltukpbPuFdvImfq2+WH7tg5/LxCQ6VP3gtmfc2UR9Lso83GulFFMdre/Z0abjj
J7GbQcpHfIC82bbaD7OsiBMCdPPj+kAvn5zn4+SOB6VSWR/OMFMyX9FvtEVmNyGyHbApqBpRM59o
UNwhMQ19WiYJ/K2pKrIQ8+EtmDk3/fR2fVRrewiQfJDLIh+OjnHOrzW1STJNsnCsTu4oacRBd3Vf
mxu7es5EnDAiW5wvN9CrqtGBCU/RGaFtYJnvY9SQOfw1i5J6l9dwYGccGw3GuO6jmrV8lJNoNIKp
IMZ9GHxS490k78rhA2w/nfMrrwEKfLd1QXpoLZTrqCwtiXMNRJdcekhu6zyjNcyFvZdUxzD+bqi1
IBSsDenEBp8gGnCCj2UjIeWRp/ddoYI4y3xN6/eyrm5stTpEVPXnET3U1x1EZJZzEFqjVXlol6G1
RsB0NZBpEZgtCNaAurSiyM+7mZSj6B215iuno+V8JdJtEHVQjLabJz9SP1v2PbW22vwWxYIXm2Dt
+FTSYEVaazQYILqhCAiUvGr8MSN7eX0aRePhgpQejjOIp5ZplMpNok+uqsZIw0Z+IwNr0wfXra1d
/05nj4tV+aDHujTB2jzdMmaDyUeEbVmLhqcWuPg0QsG4y8Hh46Z9mxCzsLGN26OWSC7VjHsjqwDr
dAR1AdFKcZs6zfVWAZEpsr1j5CmDSqzWciXhmbtuBukI0BSgtZm/A5qRmcT9DNdL48daDZQ0JA0S
stdXaC2+6/IfI5w/sEoLw7lcdjOLvVBeVK2GWyeO3W5oBUkWkSnOGYykBXOsBlMyeyylwxymOzDR
gKJme31I65Hiz5A4l2AsM5D6gB0NJUy0AEt0RCf9EzV+J/Fdg8d8WwheUutuDigGMLfokuQLxvbI
FDrrEXPrPgFDnZXNbCQg/apEAKvVKUQfMJCSwGOj8eL8ONFys0usJmZu0etePELUgD2aPWQXBVmW
1WvmIn73P0PcQRKORp9kDCMK++l9lK1vXeyQCuweilwc0I2xGU39mznUJEM+rh6HX5rUv3b2/GAO
QFRWgL3MwhPgksoNd1+0BsoGCsNoruVLm1PaOHPaJuAvl2+yXsYMt6SB+DCLXVbc9+oLOBsNxdci
1wLnRIoOxT4RPS/U1QB68iE479IzkJ8NKj6EdXdnvk9uvGm8dMdIIxPdbQ+VQQZP3lH3A4LE5LOR
iBxknhTkUByY3687uuijcHGor2fIW3T4KFPXgUF3yL5rJSDshb6lueZpnWEJgsXqHft0BTj/y6PI
iZkCi41nkTIAruT3d+c2IeEvKC1A3gD8/PinSZrIjQJjJ21H0UNkdaudTD/nmBpr0gSYT+b2zrPd
3CWlKIe/GnVPPJ97RoQKHTojhedT+9asflAQMVSivhiRDS7oKnEUzhDQg1L8HHl5+B6BdmZAd8V1
91iNgycj4eJtrOWsAlEF3MPyAGAkg/MbRKekAJE3aJIg09t1goNx3SH/RA1ub1ClLtTURORt9Fcp
Nd2w8SZ2T5ttp4lc8ZKh6ysY/LHFOb9d9IMRmkuEMg5WhzpledfMH3JT+pMCqEguE1Y9MdVvnH06
C2b2Yv0AvD4F3nFOmGVzrRcKgHez8SLZz2b6Ipn/gosOXTdLzwJUrIBA4O67CrMLsEoAHmkwg0gg
fu6c3k/rx+s+sjqSEyvq+YES6S3IbymspIDHSlqBStydPvy6buTCLZbpOjHCbanG7OsqLmFk1n5T
7bFFx56iPDtqSTRLlGW6iA+LLaRNoRaPMxI9lucDKqwy6sAtDtxqmiBzus1jUSfd6mhOLHAxcALq
vBtrWGhaySassw712ECvnHmJot7l8b9gC1wSp6jkYDhA415sY2SKUxtdyoUz/5B1eSZGIx+jrt9R
nDnXV2rFHWAL9PhInYFshIev1osierzYgpgdsfvU1XqwmuWNf93MxTUGNxc89YEBQdsaSs3c/klS
Y5pTWwbng5aiK7neAOiiEHuyj1NVi0os2tf16yx3BXOYOR3IKxBNXCRTs3JU9VnDiskbUK/5wNfL
fpYT7+DdHBrvcDiom3TXeAU5FPjm2wFf3pt3uDm84Q/c4F9vDr1XHT1Kbjz8fvv6g/ijnoFveMu3
8NsL8F+8797NDf4twC8SEHztyPL19Rf+4S9f/rtLbl3ikiN+5cs38NvFF/E3/maDP3OPv5Y/ecRv
omzI8cPf/L/vfP2D4Nu+f8R/X/7P5QvfXv7/268fQo4bF99xl/9jcyRV7Oa3zkvnab529/kiAoqv
uQwI+MCjhq4QYMi4DYenRdoWcBN0uHyT8uOCM0xEZNMiG9yWU0xpYFoFGw1TQF2mgltd20q1tr3u
liuxY+ES/GconFuWBVCAGoX3z6ghjPJLgYzqdQvXB2LIXFUWtNyaUs4YCFSYPTqWboGkqagrdK0P
bxE6AbMd/uYAYnEeAwFA1pG+R8dbqIZIpalDlwyk0s1ZOyqTYnyrtSmB+bqm+qacM5b5chya9qOE
b0V+kjLJ3nfMQeScUO4ySFVokQ1ywyLG3X40K93FxTOdvLmXctVtBipbOwhWoN1Qqavc2owZ5CeO
HVvEQu06ruSd2SbFcNOByah2M/DuUV9Dz5dI3/ry1cKBurkzMwmdZB4HgLpxl5oeH4pP2U1I4Sby
YXj/NnnF7sXxCpHu0KVu1WIVXwuVBOad77bvZJDhzguUfHZIvTc+1M20sW/qz9Z7vgfvz3QXQ24t
8oC/fZEPpiCUXmJAOOvcCV47DJeREJD8ySBz7NPXlrTg9Qt9aaN+E/VSXvY+f1kDnzgeYGik4AHs
tABp05xjrOmx/qxfVbdw84O5UzbjI30b99DscOvDIiToXd84F4cu7C4tutBtwS9ojpy7tBIajdKM
GCUFcZNpeD1AkekrvJBUojT+6hjBym7rgLCjpZzvPWNZ2HeVhDEWhd/5sl92pN6UB+MRslzHKbAD
52HYjpvUF4nXXcSfZZAnhrnrc6H2RtLIMGxVaFNJKVFrQQpGZIEP1hBsCfEZJDKML3keExmgnesL
9ZX+PTtsuUFwsVqyQkQdUCiQGa5A1H0V6PctIdGRRZ5JbPICHoDNg7Yz7kVb4SK4gtXQxL0CfL0L
zwGvX6uOVWzMDdjIa/aiUN8Gqt15vT66tYsLeOxA0ggnBEkfF2DYNMZZpKBbtVMjr4h2zVAgsG5z
I/r7FwYgx38Mcbu6BJrfkhZD1GIAlT7Y9AXch4JNdTFhuBedGuHOCdsYqNNNMKKWn3GGI6LLSCPC
Ey7rfeYPX0YAM0CfsuKgM4rbuUjGJSxGkyodVde2jlalkpa9Ts6TiabV9v36Al2GQ84ct4eqMDfG
1kLvLdSOQCZXQm/IZ/rvNjzELCOqvpOz/Tg8CKwuM8UNcjkDUOPB7RKuwQ3SUgaKBC7yirVMb+Sp
P3Tf5/K+K8tt3IZHGXnINr8po+kxrZobozW2SilqmV1xzbOPwA28hYgDeBrwEea8QcCy+k2Szjs9
mjqiN/Pr9QEvNyF+vJC6hJQrmrWgYcHdlMJFS0ovhgIEyOljnRV+3yjg0pLk21jKfjt1ugut4anS
7V/X7a41emKW/zFscxcoo1BAMaD0hctyPJW2oHTrH+JypOl+ikv0A4HTOL2To76Gvilk5EBbUSgD
AO7gQXhFpBfJFKzOA2TxUPlfDkMeN5hGM2vjfiwAbxm6nTSp3w1Jy3y42nNOk3sj38x1Bt3Bsfu8
PhErWxdcX6AyXJjZFtGm811VDnVpTIlcuHJpvbJKInreQSJHlO28OHYhGgJpLzRCW8AimSYX7zog
UNSuxnQ3c0PKek/RimOZgRr6slDUbG0PgfcDWjzonFx4+s6H1A6DUfb2VCwdJHEa0ORbMtwN2m1l
3hqg3s6jkcjaXZ7sevZdsQUOfTmfC60vul2RW0bUNblTS87TWYJ8O46sGNoC427ooW0g4utT16w4
eMGjoIP+MnTsnw9RytFENsbwSi+4uXtefj3i5ebu3aeJbGOy3f5tuyF43b+uasDnIgHz9XlOq882
JEBGkPu4SL+QDio2FvTZ6h/XXfHiTsEZ4QKPKeNa75QwEqHne6qOei+qOC8/4TzaLMNAtgBXbHDd
2NytZTaTAbAbWEDF2WujjJTWA+Qc/SYXlD3WhqIBq6agHQ+gNb4rJp4no9PkrnCLUaoeqtqwdnEJ
wYTrE3aZusSMoflzab1B7ETn37kbWBHoekYHZszpxahkILSjh5ShSGX27yPOe2sKiZNWt1lkjqSe
vyVGsbv+ES7j1qJsAIwUTixgsvi41dBJnQq5Bm0XS28n1Q6k5h2hfnKrAaDdpJlfxlb3ISoqGPpl
PDm3y/kK1CqN3mwbHFIZ8yqdetqogEeyrH6XbPrhAKJ1fZwrGw6wNhzIqBuhiZ3HQwxZEpp1CXEl
Nf8cwtdKnTwZLXD/yQgPiEgGKP/ECYxQiug4exkoKnQRT8qaa2ILoK8cHYqA1nI+k0q5BL4lHO8S
SLUpsKDZJMKqrNydsDonNrjwlLcDOOIXG442e7JylKvjXFvEAa9baBRg5d/DWU3RyFZ8AnkKXNi/
8Gwwf74bVMdOmKXTEvoCnynEB0dnY5hux46tlPvXV2olkCxMtkDjIB4q+HVuqrKUpNLaqnQNOUKz
wkNpqi5qtWiM/VeGQIaEawH4P/n7IKCO0AMf6xIE0ds+PzopdCdGBfipt+sDWluyRTT1H0Pchorr
rm9CXAZcmuyy+Ib22yr9bkmeWmC9cPGR8tu5EzAYrgQPHXewpdqNbj5YP59FOUzqGiXv0m3y3pVt
5FUK2x0StPRZTyWr3Mp4S3pBZWl15U5scufzKA0ofYO/Dm2XpldrG6UIt5a2l5gs2MyiwS3//eTI
NPK+KQAmLt3e+Ak8F/hU70voztUvZj14WQxp90mUFBSMTefutHSYKtAoYmzDvNVaoEmyKkiGX3Y9
Crzy8imGShK0xzU0ttuL2uf52KZR7ps+BZODDd1UbUIqrjlKoHPL6jGou4GMlSg5vLa3Ty1yy2YY
XVIOloymY6XasPGHVCyqYWaQQFsJWEnB2mE0GMH5TQHlMhvXcWQ9ARLgXXPO2nhWOiXGyFIGMT/L
mOzZH6acQeIcn6HYaGoVvZRtaWruqE4NmuqrMq4PJqtM6oY1BYeLnkvZfsonK0Bx1VG/l4ZKQeUR
qhOSeS3NSw8EnvrLMNUUWOkcerVea4Ga1BuMJqdeHpslcIuj2tcQeNLM1E+AunLuMqcES3yG69+8
t2rMxFM053nhZRVDoslEoxrz0njsrE/VDpXQk1PVOqIMaJVepUW02+QFndIj8NtK4ZdareYb/KsU
bmUzcaZDM1Ep9SsZqGrfnHJjRrdFrWk7Sa/zjd06tLpBvjc1NwDHzPVOrQagJ8BUPrHHyKiHOZhZ
kr8gPFPJS1mJ5K/VzfQ9qxsHzOxWA7WXvJip5UPObgLqjkL/EUCMTh9co6IqDXRJS1UPNPWK5Rp0
tPSgbdOU3cud0bS7KZXbweu6iX6oTZilyHGZquQyiOzczDKyyQRND5oSqLUjQfSocYb3wlbrBKqm
Hesf5YLa9oMZKnMToDtZUW8LwByV29ZkMYSc4zweQJIQxuEmgbxWG/RKzZg34VGsueAiaug+iVu1
/AhRHXztmILUuzJDawFktUP7VhfW8AAwXNKTKWnqD1Yk+W97VjKITkLA72BCdUoiWTZqlgdqvfiH
3OvyXVlqJRILSlH6LTznNw0dKzrUoMJ9LWlcG1vWtjQhM82Tnwm0dNpNmmda6ScgB5ehWZV0mW9m
eq7dFFiSyouK1iyJrnXNDJJOTe5J+HWvrlI1IkmsbJRRazo3ngz1HY4JeRBHbhoo3NoZSCDKSnc8
ihaF2C3VYQLNnym1ISQXRrT6qEs7NGmxD8C+SWstI45kV5EnWfrQomEZeM2NMUVK4sX1KAFQBK6H
T4DPlN9Z0SuVYJ9+QRmvbVMuLMxFSHU7KQo3SJ+KmwrVsO3h4eB9Ot52ENw4l9vDmSmkIzUDaXlz
eb7icXce8+RSRQ8h1ARJVIJKgr6An4fQShGM6OJ2tlgBaBnkDng+XtzO5EktuyiEFdl864yQxNGv
6wf9alr11AJ3NwtjvUVPO4QQzc38kWzzXTBv0QC8k/bVa+L+7AmYAoCvB0tPEAvO+4tjA4MDEcrS
x4PEJzp5zqdQQSZypsmSlmYHRl/T7FnKWvTf+enQkzgRITovTmDOHLdiTcsocoRI9Rv6oy4HufFh
R0HFjknmzRX0xGPB1WLNQ06Hx80sDoe2mtJlePWulTyw5AJU9rfYXm5My2c4uVWkVVGAkg82zBb1
9ChIJ7zHpffrPrLmhMjTIAGJqh/ckDverTGcLLas00Dvcw2vS/Z53cBlYfFrGH8scPs2hE6ZkdJl
GBvr2Ej7mUg+/JFA2ycYNoM/bmtP8Y0Hwy0Pkgfi5ISM/oBD0pW3UOkjopuTaMTcZS2NQzV2GD7P
1Bp+3JgkTVRB/BCY4Jnou6oHOHqZ1Ak/ujZfhnZ7fVLX3Q8UF+qScIDOy7lrhKNq9o4Dd7dTRjLq
Z+Obaj5et/EV5fgoaKKgBRVlG8Iu/HtkMGNTMvtl4V7UzVvvZa/gGxw2yibblRu2rQVj+v8UYv/Y
4waF5GQnqxXs9YHypLz1b6r7mLkh89T743BUjyiIbkScH5dplcU7TwbJ+X9egyNyMjGTjZYS5txq
wMeywkuNvVl4AxqSm/RtYA2hzWM9CLbGqpuc0JZxtmtLl8KxwYBxW4ibgzkJWDlEP5/beQwIIKsq
8POTVHcdY/Dlv2bX/6qeIbW+4HIuG3Cg91eDMWVGGJQ6EjdIssmi1uCVQeCpasrwdBOsLDzsRzUH
xWlKiPxU4Y0cPbXG83U3/+KmOHNz5O0MlLRM1QCxDWhKz/cSLn0Gi2kRu4fRs91o69xpxN6kXhjU
pA2SQ+a3h+JBdyP0p4EU4fV+2Bi3Jo7OkhT37A4180Po67e38wYP6p1KIu8l/9ubAvcRlzk6OQk6
vBCyqsxjV7XuS+0hCQUp34s5xs/H6uF150DiC0pO5z9fRiuBrPclXkAskPPH0hCclsvO5acYwmFo
dkSW3ALm5/zn602Lp3dP0R+gvo/NNzQJDHFQzIJRXATFZRQnVrhZipwQZd4IyCWVzmQI9xDPBFxM
ENovjzNY+aIZ1PBeBNCS27T5zBjwPl3stp75CpZXvzpmvnb7vQK4GYoJm/aY7Hu32IHK9Fa/q5/B
5+OBH3AjPVPf2F333UsUCaQg0B8LNkxNh/fyhBrAElKnKIcY0GoVMHbms0/nLnkE19l8qN/Mu/5z
ONJ3RLS3KQg71wyu21+Z8TPzXIDJU2h3yjHM69PWMO50HZKzmeAiueI7KFfBJw1k2MFMxvmm1nYS
epphg5qRx7Igq+8G6aVJBc6zsgVOzZhcPgWyOyrNR5iJgDDt2L7XBQbW5grXfXT7Lr3ZKBdxeyBj
5VC1WuyONRT6vjkFdBQcQZy4vPDDH06NLJN5GihK1teDCSPStng1rG3Vk5GScFM/Pt9P3u+a3EuT
i9p9YwQa6Cq3IiG4y+OU+wDc7nBKW5YptAJdSCqoJGFE9UOv8lm0maD5ivg6/7rugpe3FM4i54OR
gz6afITFRgqSVwmZGBfEqYfoWANapH8Ytlt5ApNrvnI6y5xLttKMo0SHyW5fSjcVCvjub2D/XPkt
QSFyIkrhSVByuG5VW15MXBBF8hR7ABkqZJD4uhz6Qau0Y0bsxs/GTsNtGnC1z3Bjvw4/mvtHQJvc
etPu0dLhapvEtcl0rHfdNnJDN/GkiaSkeU2JJLhifFW3Lj8V+MQ1uDWk+Ti31iRz7gHvi13wCt8i
P07svXVXPI74GEOQfpoeKM3clmTH8vZT8wdyC0AtsW8L8mMg0c/rU7QWDjFFfz4M5/52UzCjpVbs
Tm7qGsSJPX0irTcfdTf+2foQaSZj7VIvdFXwu5FQUAlcCVVn5jnn1yyITWgRzPfNDt1VVg01ZLT2
2JHAztdSX5t0zufTjKo1mzHpk6+RgrDbJlD9/Jm6xWO7Vbbz5qV39SAnmo8s462zcfbdtnQdwdqv
bAMbdRFcGPDSB3Erd6ozBprRmTo4CdnGke77RODxl61b+lK3/aItUMBo8ZUROolmzlRD4GaGKIJ9
0+zkm+G2r7wZvZpuzEinu0mEzMUrE/F6XkL5OLPLuE/MNhF0XJIWZtsPdFGgpp/vkkPk27v453wr
3xkbiEDEvu/sFNFxvnJGnA34YjMltVr3sMx8mpP+Tf/sNvMdA721a9xI3+sjS3CXEEHg1tbxdJq5
XTNrsk4jBVaTJqDFvWn+ur4tL38+kC6oIGBakQm6uF0m8eCgAyvCJQhlkH0aOdUhh35CcN3Kytm3
AGoAr0N3APQA+UgEAJWZSjNUatOjhua6wh98x8f+x/OKaJv0E4IhN73tTsTyxo/O7USwl5VQeP4B
uHlMHLPQQmSV3YJoAXjkE6Ic7c/2+PbLDqb96EWH8aB/qr6OlCIpD9mzrpLUlfe37ezWIfIdokLK
6sSfzAgXjwYrjiItBTmZBolHRd+BRVpw4biMeAAlQEUCy4sbDYoo51vFgMQjdMjDzJ3QzGzXCekg
FlDO36P66frqLhHtPOLBEOgFQVyKYjN4as8NZbWRoischmzaOQ+RVqYHw4jSB600dGigZ73fzXMI
PrlahNRem8Tlyg9pScsEHpHbk5JD7R50QUBvNokbWqXvgDjj+uBWTeBtgncoumiA8jgfXJTWZl6a
EBlFWfs+q5Jv0CMW7I51E4suBjglgP/iRlGMjj50HaBKxXwD0tYGgI3rY1jdfkse+38WOO/P87nK
uh4W4v+j7Mt6Y8eRZn8RAVEr9apdqr3KrrL9IpQ3idS+L7/+ixrg4s5xH7QxQAMzg8aYKolMRkZm
Rij25GIoDJ39vTPdH0RfX7jwf/KEdc2e0Nye2J8S6oa/PMEDdf3cIugJwH0B5XmUmn/8RJXNJEMP
Z26PHHf+A3Soh+Q4/WoN9JdricIF5v8v9OOXNqrIc5ljIe0C7RoMflhNbtUbHhb2Tf6QPWZav6kt
/ae35t9+3I+DlhXlqnX64/tZ9ZMUSbb6OuB9frEDt2FeYRXvvzWoPP7izxWRUsLkEl1gYPF/vM5C
rVfULWAbkWSxVcuw0zrGhqPFx54G/751Hn/pnysB0gJCwC7oPwTNf923cpGIfsIMiD3G0bo6cnmY
f2u5/AsyfPQQgR+AuKH2GEL484gZfUPqUYJQv/42H9Ak3/ijB35nDBIfFjids7rQ+gFItgvntyj8
97XBMULq6bEzfzJYTG9nylkPh/FADNZ8KT2Y7uCMdHba28RuHPMLddJ1l3jzanWb4ZcY/de9g9r9
/1v/p2uBJNC/os5Yf7DjkxHqLVIkVPrsyl+982pPqUPtX8L1XzAU3vd/rfmjaYbPoxhS9WGMAL3K
kFtZZLyQynrP7OZjxo93Und241u9+20c4p9RAIU0IFKInEKWE7bAf37ovixWrVmSDC1PsxVzf0Rj
EEMOAnwK5cICDQvJ/zxo9uis+q8lf6Dxup9pzxUsmelSOMifqCxCHOWXYtBf8tw/V/mZdHKZxuWK
VaAB/9l660sRqaGyg986RP89NNIMvxzLv0T0P1b8uW9E3yHSSVhRAmfwBm1YRxyWXXIeg9wqdrMN
UGqXJ8njzxSgKqr9fw8Lf9lDf67/Yw+VgsYS17F+GpKDeUlQfmiuaIbYsqclcdfAAN1sN0/yHvzz
vy/9z4j058ryn5soXxn8/aQ0w4zDtVS/pkl40v+s3PPnrvmZPbUxn0Q34dfxMX3p5OSdqK8M4+//
/kv+WVT5scwDGPxXcJ1pmmXxY3NK/riVRADBHod/LaaFkyAfJmeO5A2Gkxzl6d8X/usrfNB2sPLE
/OzP3E1a+bi2Kl5hR59IFbTVdVz+17mkx09D9cvEPyhe/oyrcpOMZHwsUdCk8qUyuyXl/JvI7z+H
B2Al9jD1eBTqUWj7iTyVLOmbruYZxhTzARoBo1K9qirpvoiidWdMfyo7uGnT3q76tDrPdEUjUVyJ
5V2Hx4jy2+f8560MYzPMzGKOCGaX0s/C3yiMTEvFgNeKKbP1guk9j0f1razdRLfbzRI2F+gKTJZ6
/i05/SeC/HPlH4E11uciXiSoX6fsXAM+tuMvO+a3BX6E0WmohbSqWKCuoCoA99Ne/YU3+W2FHyFU
nlYIkTwEvOt8tIakwKjrbzFTwXH6E8s83tLD0BJacJhd+oEzitiU17Kfcdzsyefn3NG8xl4D/erB
gc4ed/oL99JIWBDe2z4vVhf8skH+yRL+KXfzs/RcQTZB5BqkTiS/wyRiIPsQuArfMaj+rlnK54Iy
FvxhUDh2eFhGo9tbsz29KucPanOvCuF25WS/QqDHLN3PF/PjuX4E86HrFYZJRYgQNddK3mT9t043
WgZ0sGyW8UQkjAHIflfdZppZkEu16s6JC6B4alV66ihojNIgMCqFtYn6lN/F7jBeGyjxiVORuSv9
bLs4RJ+ebah2p0dV+54kkZkcFnEU7Jyp24WEhDmJQBPZcuxq2IadYKXUSPcp2cEeyB/RoqmniUV4
5ajcqUZMG4NgQ3fcEhSLPxsevOEyN86drNpm6cOoVNmsMLdBp8IQUmg5ONlkt9BOV4qt2no6lCT5
U47BIlHac+6Zt3L+yCGdVtocXfxdfs6N1cpOGWrL+grza9k20705tZZCwmYJx894iVT+qZNgaDxq
ehlGhNZzRT0z9/MFRj02PzfikFYemkzb9kKpNZZWPn4vjVWu5/Y10ZxmjnR8dkzpldsKnT9lqE0w
dJpsFAZQwpKzUzN50vqOZAwmZxzDHnHhaHVEZx/PhZruUHtGe1GgT4W2tvnWGycjd9ce8lhuzcIi
83V6Q5McbIistT/Q1psWf/lAW2o3+4qI0jKU8DQ17L+2am9rz5L+NAJ0T05ReybUG/BQjRxwuHVV
3XesbkpjsQBQWbnVhyeq7Mj7Cj2J4muQ9xo/9OiAUfbodM1bz1hgzOFSHCeK2QcHoHLgx5VgmUgB
G5A+ZvjkGb9pn4lwqrct5L51Sy4sndhLCS9DX1Mc1h+ZaTej14/BqhwbyBBs6Cvwjib2pXDNatf3
UZJ60E1VV79TXpXJUxIXuabV5e85zliMEoAbo+rLLKW16h6mWeM1RgFQ+Ak6u4TbKJ9N79epU2kv
LFJLTxN2d8dGpdPgYLhPLwImB2Yf9RfoWmQcLj/wfS6TQIbDgfrRVJEQHyMuOW038v1MPGmx2sYd
4N2sh1z2stVWxcbI/S7FYPUEyylhzWUwwwUGHbrpvtWclV4qeVsukO+zDAw4zttcgrK23cA3F33s
74oITA53NvS8AtgtsxerZ0nZluhDXFJfNu8j28+1SxRcsuw/brgEbnjohbSMIiyAI4xgluyhc/lg
8dGrhmtj7iQE8WxHoPpk+vrzysKJQo8YAu+j26ZeL4Js8BbVF7A76B1FcTOFWaZxTctDTCNt8JPG
UvlWiVXIlQVm5iWrPWDKqhboDZLcHN9dOUiVZwJb9Pe5vhTzXu79US2d4WWVZyuhuoXDMhROzTxJ
uUj01seJ3yi2zK1StUbDhY6Oq0iTlXms93sU5OTcI8u5AnuQBGX3XVXP+jA4TKxWgj4yHSbI3tK5
c7dfitcSPYGU7ePez1Dy4XSClpabq290OPbLGZnPYN7N2c2hr9uHvPFp4xjdFbU3+Yb532K0ZIZT
dMxjdJNGfeVAfLioXmvIOHaNJQo/gZypZkMfuD6buguLhhElrmz3CE24uOBWOW4THtEPOqLtYMFo
nSepG0pC/Hc1huGqK1/xbtLVi1/xIF04d5t4ChvtPC7Q+4V+I+5w7C1mkxMypfQef1bowkcSLm/N
zmfSLhaBzuwixudy6jZQyyt00dIpVCUXEU3LDhJBI+utGi+p8dqXAEDmrukdFsqnonII0trVoZo7
ZJv2NRYHTNYaic0Kt1ftBTpsDaKGAaqmI19Ku5mVN5ooD8WDAeP6u7pzIZHUzt8J25Z0z3W4H2xK
pFWJs4gAX5cW1ixFCLbJGCqVoy3bUb5jWIcUoSr2A99M/FpD4FaF0j/aeh5D3U120pKoTKwc4/hS
hBBe9vs0Pw2NLaneIofN+h6LXVK4hrAwUZguUYWMXYFn1Gy1s59yO+UhL7fKErTfzfERxz6k6qTR
p+yQYY9JUFyyJSVE+JGnfYLKZ3dhjZ/GpZ0jYKwDpP7y3dpOiEtbdTgm01Wav2FLMaD3Rx0sufW6
Nran7ltXXpLB6TR0o6glc9Ooj2Tzi/Rer1wa/krXU54E03ei+bForFr5UJajrjzEHApzcFRomiZV
1FAMx7hF1Kp+eskNi94Y97t7sVhpDimGIrEXstVClDK0dN9kHfx/NxnP90PqkSQiy4tkeM26W5sn
fQlSEirltp6ilm5H/qzKEaJ3UW1ApXRyII3HTgmqebuaUZcn1nzl4o0iFmlbow1IhZh/wU2rQldz
3BloIe/Vg86uDfkuVV9nEICQng0laM7QhpsNO44biKW/KMPgFelHPRjhdJCroMA/xa5LtiR7BFY0
eizxYUbEzcA3qs+j4hRKpBGvjING9eoJg4vOJC7p4DSDJ79DcrNWrXoN8KEywB4DmxwNNRaVPXN5
EeV2hk5myveZGjb0+fH5sp0uWS31EKN64RYy2CPDy/Ujk1wyhvjX9XRa+uPCDxV6sCUpwpS6WoTG
iK53abNokWrYYrYerxdyKan2IfgbTiuaX0vZGTEp4radTR8yv7BVsCl6/nM4WO4x6qm0RlSql0Fa
o5z5fQWCb8oDzL55I4MGOjesulIf4qibvjjnwMvpErs9xmhyLTS0whp6CAs2vVfEjUfWxJPkyVIk
1+zREz5L7lK/GajUGrapunSzjg7ERor0Wpt+ddaPWul0spO/C2YNVyi5pKmrzn4CGwsJlzkaw9Pp
mZjuIDZF/AVGS1HDjODrWwp1+RRpzbv+ySrPwCXIN+XkA0NpQakHuuF0iyOmYJJ8yr6VfCPVrl7j
Y4U838XETtRwjHEP23Hm1MNxDBN66ukWEy6l5IzZLoGzch+YibOC1QUCQzhb0aNHLTnIgaKe1v4V
lzuEzBHQV6ueADZNgopv42PSz28xWhFD+W+YMA1g7IZehw7XV6NU9oLpvlU7oDg1tLeZBUwcq8IE
TDssCgnU2SYlgJEcTUAPtflt6i/T6ui5bxAbAGJBNfuhHotbIjNXK+6/u/YiZicfmMUl9JJNp5yg
IQLuArl5BkFlFfxWkUO6YHAAH4QUB95AeRbnpoaemlFsJxLJyooPaLP8nKq2xt9TnEI4cHbDHd5A
lcDXXMhxalQ7wwpxp1srCU20/0jvJrACYT6R7h3Z5m2LsYjG0uRrSb9iLXZ6xY/NJpDRUiwZyAbY
HtcWS1Jbw0sX48bEHu4AkqVOQJCvQPH6ng1wYejeV0OExNyXegex4e3YnuFna8cp9h65NeSaAzdX
7aehtM4qQ4pYnCR4DJn9hcrAqgx/UPsS5uxV66FlyF9TzE4Iu2Sokk23gnwVy042z0J/U8iKjufE
KsVrLR3joXHxbeRp207UioFxoJmK4y856rp4avKCEL8irdDbS4yvBCtLT+3fwMRhfMHv1TWiueR2
PDBS7SpB20b39UrxaLbrmJPxbSlfaXHKe5+hHphMT0LWrR4uq0qgLL01QTeGEyhT4kaYjGvX39tu
h3mAAQJJTMdreMphKF6NftvPni55qxFo07UchcUf5WNwu+YxT/21My2jRAKzUat7oS4YNErckhF7
ZKMzxZcyLi2iv6bTzdT8rNz2mJuvitKZpFPVXMe5dLQMSlzr67x6KhxG5zi2ZvkQJ5VNYhW/GcCz
xm7OA2W8dphSbPAHirX2k8ld+jPp9rG4LXUOxAst9qIFVFnRgz3rLptuVEajRJ27NSBLHOdws5Rs
0hqAc2/z+la3lzG+1LVXy6+l+tIgFMrFK83fax1Dihg+MspDw9CcqXyAlbB0Cb7PWWIly3WKDxW9
ZtAW1dOg7mMXJmTWmNfIYxC+1Zey+Fzkr244qOI2z6odF7mvJjbUUmyVb3jxmaFStJoqMOdGFj4M
QQyLTA2GX1ypmoHD0GrTfMaM7Qb2mpFoxolZpNWZlXsLZlCIcwzJn7o98vVoDIC344E2KWrcEFU1
jyZ9qkiYFu78zZFgcbvQ7RHcmHlb42OGCyd/4fyJgaM2kYJ6MbWM7q4z6ERKXwydwtR4rZBwxWbE
On/FDE2Oj29LiTuV3kC3+a30ZiOAtyrB25CLe43QIalHNYW+zPymii1fjkp1hHLWKAfoe7UKgqkw
K2mDFGBSdVo5KmcI7nhjAIwUl9u8CCv+JqXHajwZ6NSEKaej9J8QVbeSN23xOAxMak+eInUMMoKx
201sWqwJNeI+gvuxVS0dj4nGmMV75EcMAy27VAq18qhgvtnYgoq0iOrL/a6ETmqGYxs2wu9WXBB5
v+9zp1r3XLEFksMlmCZ7knFTWtK9Tz1OvIn7JEutRrOLBPGheNX0JwzM5Kk3mzeVOEbqwRJXZjtZ
ABwhpQkUyTaXgNMvHn93kuwVuJw5DopQochebjgwSi+iAT5v6nORRN16rNsN9FEImsBzv1Kdih0w
6cEaJ0cpA/jgSfc6ycJ8GXqFG5wxXK1DgHapdXFyEfT8SVJc/Qq4j9m4AQdS7DQlnJcAebVZRrOB
reyQj4l4i4CI03fFn3jhp8ZWoxCCPiEPLKZND+XB3AEMLN/Fqzo8qclz85aZlhJoH4YZzSRkxR7X
YB57JjBuMg9oiCxtSStsSJ05Ir43DDkSPlpK8NTys4JHzqrFygXCDwCrzmtnKI90cgfs2aY4mtAr
SVQnkU8MuRaFvS4wASejX0kYM9tU4ydDPpMoQar1O7Pt7aaCao6MCb63OgYiVn3cX70Kqfaa2O3i
FbSyJRCE0vA99qkDbZsCNT6x3IS2Wml10JDcm9mBIeqNjUtxEgQO5AQ4Udwr/WMcdyOmu7l5Im0B
1eDFYr1rSFFMZh/uu9aIBCdZ26BOzqxAfojUZ4KEE3NGcUINhsLkdY5nt11rpEVHQuzSMB0K4w9z
RxOo8utfbSlt4vSpX7ap3Aa6uVVUNMA0wTzFFsTorBxNAHKOFK5n1ogjaJSKb7IUCbhppRn8RWZ0
iVL4+qwwsEOYLeSgHTa1HlSVAQxUeXH/kVRXKX6uytoT2aYYwnk4D6bsLOrbYp7qlFl55XdqKLgK
EYyLNtzhQeO0OiDdXZorr1BToItTB6DGgQWqxsoN/J58s8QByzxT3nQTBnPjp6l/VmJHH57nFBvw
zeCftFRsffT7GFQFuuVGPTRVYF3TNtqN4LMz1qXFOihabhsuWyvAZPkKgt0l4tYUyKlVjJOsjrJU
thJ/V6BtEBrHNmgxwGBm28lweX1aCrS25dTqSRP0KjguhmiD1h7wKoO8QgJtzxCUGuW1lzHMmUgX
ZM/IsZPhgCYEq+JRhxOUcNgzNEEMSMpxWpAG06q9GCYeOr4OgrpkQoq5IkRPbgWxM908jPktke4D
JTaN0XKTyJaGgCs0jA0zV5o+0OhlEZoGybqjy1u3bhtTd6RlP3aq32iHQYrWdA5rqfZJ+Z0lhj8p
aBxUe6/RN2oSTsN9gm1Wa7pweXbiVrdocjeZcSprjGvmb+0caWIKZ3rMdKRqgBrU1E9yx22k+fID
nj6KZABDnLlwL3KbeKM024IOLtXfmXJa4k+Z7FX+McePcase2YSjxm8sOxlSIGjUlUi0O8OSFh9Q
viswgDnBN+AJnTHYeKVjrD3w2kuB6KS1DpU3Em6racD4Lw7CbIKm9CYpjPsH8Aub0m1U3Kp0o8S9
k6IhaNbcRb4Y00uLPCObZEdmT3F+l/MDrz5IDCg6+e38qsTUGaqwxuUoRth6fwiI1ZeEOq04LnlE
QJmxzGHaYNHFT+Y3GF9YSFL1KiDrpu5doTfO0j8vjTc+LnoMrza4GhjAjqHcypbZKPoBC6qO1rwQ
sIsy2sL65WkhpxJ5xaxtW+OEIr4N/QBbp6cS6VfRXqFZ4jYssdVucaFYZRMYqeV4jtG8ysa+Tb9i
BYeERjJO5NiNoHzQnzpbOHAjohf8/qTcmZetTLblHFtTzZ0F0vFtgSsfmZGSxBCe3Gnz0yhJmKX/
WEWCk7LjNEg5eCjk9FMdivZtGW+mvm1FqCNxkb87cQKaN7rOxqTXOgTd4k/NSxnj+KUQqADBCbPN
rFb9DMrvMUi7PgZfKqM/NUNA0wCJiMNVzeKKhi+r2yLbgqSARrxq580bsl8juWqSEpn5XeTwZJwx
g4zqTzF9Spg7RDZjVqGWzwGDM4LaNr4uNkkWmkP60dNvnVV7c7y22JQsQ8aGsV5jcpgUSAQU8wSO
cZ+Cw1XBN82gmLsGuwTFaw0ln+qgpK/dcE5Z6gtJRztkYykxc0tOHI0+aw11xkfgN/d5cV8oEoPp
KUt1JwY/LHQImvXv9YOq0/ZFPfmyeouHm0RbN8dCOvZLl7tTcdZLyVrGS1fovoRkOutf4hHsCKjW
OfZirloQ3LJHGo6yYmuwCqWgE7UyPogVlJ0G9i/F335AhErBiPGwNeLyokmXMQHt2+G7M08B6cGA
1RgEGUwQiqnY1SaubXOTwQdAb9Elx/3Z3NBpCRqFwir3bK4vmnQAzM3rawvG/qG7o+W4hcgthWWv
2nyiaxTXjoyh2tTTS1hw47sJyVJY0Ik1mOTMg+subg9Mvd+pXNk55F04EhJtlkIxAvdCOieWLwoD
TTvUbhWrkIJbQ4qMRK8+zRki9coSEVwDg1Z9SW1+5s2WCCi4TE9GXLlTbToZco2qC6RkL8w9GTWI
1RCoI8duVTiyvjXZpUfeJD768YTx/h3HxV+DXhJ4jBrMYDd/dDWw75Hxw9DVnwoYE0WAMVx9CA9Y
5bhPdcWtcDIE2KOuRqlCdfmMPMUUbo9QXa5b/kDP+D7SN+xttgsCclFzl3Qvg9k9mejNGpoJ/L9h
NaDKoY1RFFXYwX5drbba494Vm7Q8qu1zVyeuRNDO/ZhXgPoDqZwC1w4YiErLvXGuHQZ7lmGQMQqe
WZlA4jGFBAP06Ihwlpo5ehbKDYNn5GEZ0RpPDmr8yXWY76COIB0nBooemg5GU9tl606gRh/uhcoM
SqRbwuVx9RAdiAW8qSSsuGJuMRFXxmkaQMslyeiluF8QhVj1AV0Aq8BmmMxPs3jpqqfJLG15Rh1p
j3JEhmLTULnoKbbm+UOifp0wrxEohp3TaQV2vzdAcv16MqrBGkHoyOVrpZRo5WC7er5U+LxmlGrc
Njr4+MG8ojulKIYoC0qi5ezr/V5GSMtxGpp0dCqQsEt8WQ0fA2wexzDreJtJoAALJ+2lMZmf10eS
beSZuEYvfI3gX3/r1ZNRe4mCk1ffeMscAlMMrdoSVBTT4qzhOLXI7wpEEYXbQ5WB0rLbBNRYauXr
eWBfRnNNOFLmhARNKpCIvQm6nzMF+2m1VnA/axYUkrIbhztDIC7BJqh5lLczaka7CfeQVjfRyM+0
rnC7HDXSISSc27y0UxRpOKjXUt7WoAoo4PG5m9/mIuSLM6a6qxcw+0qR8ug2Nw8mQWFD3DGwj3IF
MGVsnri46uilhuCDoj+Z9EQQhuvZ7SEBluPn5NkxQ44oT5caWq3Zt2TW1oCjS/qjBGv7GQ2s8fGh
qNLzGbz780jOkDqwaf28aqYzMQe2w/aMDEtIe9igAOg89Y/CkubPRPZrPODwOk+bMn2d8IvMb0HD
Ls/sNt7V2l70LnATmhetPNuJ7kVnpxGgDs6QSCZeKzniCWA2GKiJn6CVaENFwY8Roei6h4gCilje
NI22PMQOPONtsc5QkKhttXxK1TtOUtLidkGrekIDVIZ0xNOONji+2JLNjqNARlc3G44FmPU671DF
o0AvI5QSHUgWWi1+ftXljlwvUBnbZSl+pwYAk6JWALIWIjrczcvSV5i3yqObKE8TxIP44Euo2uXk
AjtNVKdeZAOsiNxZie7AIgh3GEBt88ylXVXfkIGN5M0ATCLteYYaW/6oFTZu1niy8tI3J5PecwiC
o86Rjs9Fhf5OzS2gNoOeUJ+ut3wpvRLkSTe8sjySU7wW8PnadKvFEwVHxeNdhq0A8zJ1zJxKvEkG
OEWkbivUXdY1zLI9y79WTh0F+h1p88bNnQZyu0uP0nzu190CarzmRYipA8C3CwpATD5o8BlHhccw
wjp/Z/ByMlBoTWwZ8sn4PPI+IY6pHga+NamXsNIuHxCUeBVNrGwMkNyK8ihwZScrSNZbrUKsFzZD
VEMCkNiTuYZ9B1pdPVS46iryDcH4XZFGurhJzZsOOpunIRINB6kZYyGEocIpKV2im95Mv2WYFkqv
FTln/ZcUf61oEi1Qv6xSpCHIcRnuprzCtZEZb+CfqypMdFyHYF6yESM7WWCW9wm4RcORqA00FODl
lotpy/R7ygZQJYiS440oOs7OB1OdeBBWnh4EWpVQYaLcbuRIQQK8wtgW/yNGjznetImVK3SQlm7e
bmDJVxGc1S95jHKUYzAIjq3mqrA+QkKYKOAgkH7L3beM1yZr+0UDXGpQ0DsO4Cpm6a7ooysp6J4c
KMa9NHvS6M64azhHCUfFGJJmmunp1akgx3TyNAX2LnTbKqVPFGhbqWB3IQRTTdehn3bA7OMYpvOG
o2oog9TEkz6qauBD1eUFKpleD2g4lF4G9yLz3Jkbmbjzo5mR7Se8OQ4FDQmEpaScJzXs/gNAnOHB
y9efeh+22Xu7vDca5tDCsTlhTM4VLGyVPdS8aLVF6TAdBwfTCyH8SBzI0kAwGroE6U3G/1fjfk0a
D4bbODuuKQ468UTRA+riBCY+l+9lfE6qswTL7MJRhl2FfAwGrHa+4sprDDCNh2XdcHHsx2cdTiPa
7JlDlFZ7BemLmVvMjMoRTMW57hGctj1U6ssCJTAXys/u2qagN79o8jqpKLekgdLJW0j/YADmfQTJ
B+rKmDYavZEJaOYJ9Ire+gmyiFWESrFu9Rji4umGDq91fmn0baM9j4AfdPgUTdDm3ynqLA2Mr4zH
CPeCEf/ZhQXSgcPBAQOZXqUZ0BLaKFPUTbeRg/tS3/oi0mMQoCtIyuHVHDdJjydDhZYAb0NAptbe
zHhfmHJYdZgKR5CU5PGLgb3Ns9Upc68xXJThEuZqgxGkYws+D8kv8oqauWvlqvygomsTKE3Biddc
wp/0lsJrJKLIWmYEICS1GdD7aO71BzEAaLHWHkrM4PwUUKc5w0tNIoHizgosYSRIbJMJ0vTokjJH
P0+jmqUuw7OxBzfIUFD8RLZfPAJy+250ZyYl0DfER2xQ1A3qrkdtYLJikCil5OcIBWBBSvO7xHjO
9FFi+m6lbmbsJAVzv5A7ogDbJ63bxj08gRJbJMECroS0k10on32OVgh0Ayy1VYvIBLlCUFyZloMM
rggSrVaroycBY9LfE3p4MG6Q1U6K/xjptY5nDwr5fr76M6zmm/o+ocAmed0AUddntm4fr0A/ZSNw
9iFhr2O9n4ddJ/sDhLtHnBYAjwSdBB2cK3G46jYcpxql4MPjuMVAH3RjylFvak48X+YWXQqzQ/kW
hLcHFEU1h4I0h/JJpMKOlV0onrua7k08WebgV+mrUW6G+ThnmteTHpwriGrzzsmLacJ1y8SIZIL9
ZGfmvjVrwMNNo+wJ3a6gDnO+6/B8Qv4cMj8G80bdBZk1SD+DLZZ2N4BWwJlx856g1m0yL0PaVyOz
ByGO6lqMznGm7Kvkro1217z03UaTnRq4kWeZ02BPKvpgG/MMGNtfM33/yHPRQJKL0kpQLRPK5wpf
VCOQuA/+ijJv6Dtsda+k3oisFt0RtI5WVDeKobT1LKjpM6XMmkWySTTiqJpH6D0GOOu7ywQSja07
oyk8dXRRQq8gi0AVdJiDHJCKs1ptqHJIu12JatACMgYGp2GGL2Qq37l2H8HLgJNJUVeonjnA4ArJ
+qHt3WR6LlDKbMCAoeSDdpkGRSyC6woahRZgQ68sUMs2gDRExNebAoqJrZ4A2bbE8RZXQcUPZuyi
+yPmH+1wrbM9EWGPy1xVXsTsrpzbOuLZ+G0iDanpOwdyaxFzjYSAKn1HjIJ4ntXPN+mRABBqzxj5
Fuv/kXZeu44jydZ+IgL05lbeb6vtboht6b3n05+P/Z+ZUrH0SzjVGPTFoLorlMnMyDBrrSC2EfY6
FVuH8I5YhW1Y5MqToe2ajoOgTBx/CLCKYFq3+jRKpbViOltJn7ceksshUbfO/ZWz6fDCmC7NtnSR
5+4ccu+0dnY5fRrTh+FjLxyGThpcGMsAwZ9rhMDWMbGPGWJXrHaqpDnhv7mSxW8d/ewqZHtNearW
tN82lrdHFJUHJd+qfbGO221uPnXBW5ZZs8xado6FDJtKfcG+6e2VVA4lr2oeq1uNpMdTwmOWzTLx
Ee22aR5vckYf8llntvlgCJ+e9QBGlM4Crd/2wY/QzaKWXZP8y8IKct0kpLcZEdBVT4FjLb3+pUq3
FQm/7r646cqOdl3yEfKsJOidaPUQvOG8c39eO58m8bFnC9ss7ZmyTc+6f21CxjoWeyjrXBoV6JUw
i8kNhtmFuT4PiD6daOXxMrvWh0GlBhU4SvTPqZTOY8qvevEURxkR3KqTmWoDVqMv6I4L80Z+UOMb
f6itVRs/HPTd2GZhyowW2RvmfIN30+ypNriIlhZ6NmmE/CZJFoHwjAYpOUS4Sryjbv7Qo6aFBKCN
ik+WvtGVESP7WLTPLs+rrzGBi1gIge25R5ibeJ//lP81iuHCvZ4cIi57E9NI/O4Z+FNrQLbeC19L
bmunPKSZ8YhU3bbKi4PQgwpUa663V4DjC3rC/iS/SQ2fFKVrCVZ9p6RAGSNnFpcId5r0z+3G34St
/OZ3ZEgeIbmm9i+dLVFhaJ/U6kt2nGlPoj9AksLep/zPr8nvcvXWEaVp2nZznVlKgvZecSLERpw7
SbxxzWghxcGK6LanlmFYCZptNMbMd7O+Y+LeTWo/1STZvpPMAChG8Y3UD63npaAFc8dZ6tUit7Y1
YSfJbJXgVNZFpi9iRFwnYi8RUdHUUvdN8KBRJ1tWyrJV9mq09GWy+pozIxMCEkI9UYZsuQpl9a3V
R9Ve5e2szedCMJfCTQLWTjg69W3fyoca/CfHlYw0Q3dOdt8TbxE5MiXKTak3eERh2dS3JslJ6e5K
g+a+JMwd/m+ryZO2ogtr3ubJQVazQQBvYjDvuRePLeW2QhJnebGFnEe/yJzqCoWroIXzJRVzhTnx
CmzB2H/JSfr0OpgbCTyY4KcTFTIB1EAZwSh+SAT/prDTk11fHmmnDw1RlfvcmtywpwZPh2BiJ32n
7ic9LkNBq5GXxW3QPGh2oGBcnnGEAEgXvfxhkEB0qNqJ9zUe2udMAS+VhU+tXqSkXHL2kPov6JTP
ugrQD/lrOhE1YIiEhLqeLfjkk0x4c6h+6w5wP6OYWM1tzAuHKy1TYpVDpAnrCqxOjARAR4+nF5dW
8BFI3Uwxw3lFMT8gReRZ85OZmU0bRyY4JZqU550e5mvfMN4Hlcdp3HXW0rHBDOn6IJFf9uQl5Iqr
qtaIjpqOxkKW0rJI5c9INnRAZXa7qkvq9GLfep9Gyxk0rCL4DJMYoUrD7mdJjENpbJ+qkKYUP2Ea
+q990WibyrL8nc6deKwjs1rVaeBu8oY4TuCzAYny8/vKDWkHmhEl9oofVRtWvDOCQrw32qpdNkEC
jKYOJKrzzcqtjo4nPQicqlxJqaQtInxHAkCj8dKprVpLpXsr20ci4olFxTdSg2WnvSnhQ+gAzZTU
QQip859Us1x0pj9zGoGi8UdWH2WkItMin+tWHONZg431XjQLnTJwL+vZOrbE/o5KnT+1QHnsnM5E
hSAAjOZ3gwx9bEYz0Sz8SRDC4wxzIVioki9wsCpxKtX1l1T67pz0tF7aWlnuK4eGt1WH4DfCFh3L
HK9iBFa7aSu3nmpGRlyB97SebF+e5FT3RQiOLn30XA12zBIBh5lWS4m2hgD6NsqYcuA79T7hjOZC
fguVdaZae0cR5l1DX8cEFSlJqDRBAnYM/8707zms+2DoLfj1AhnkjdVZc1sNcxhjxVuU0zYuFfLv
nLEmK8NOM4YZmp9u8lzF0lSMbhpfWEiIwOjeXRQS+wHtKBT3wSOQUsuX0H0C+jFJ6oKk6ckY9Pic
27q7a0j+reintRFgM9OJqt26tIv6vJ7Fyc4irdbUQ6feJtVLSBFZdLa5ug6B2PZZzIWNQYEh98EL
JKARmRCqNcm7mz8JXQ+IcG2R5fUoAb7rfjSVRF7vyNvJVjQr/Bfd3ZmSAmgJ/CswSRewA59rUrfd
NtBA8VLLiC0kCnPug6k8hY0F7MWf1Mqbom5y/6Pt9xXN5sD8qcD9FFTDDc5dExyrlMNf3iWduBSA
Nrb9vd0vCh2NEE6eId1XZM+5/plZP2X41eNFO2Z/qPFB1tJlZA+1YAWqrDUr85A+Yzs1nXWXEUXK
8T7w6ylDyxeSSZiRP4bWj1HpM6mygSEnk0C3J0l8By5oFrdzGOv/NIEMqeapDjZhIxBjxgQx2gzH
tZDz5tNOYCIG8dxwo6nhIBoBmBycgqHupNYCZpRNxKxiXcUhCO9CAC1OQgarUi0fYlF2XxKLaaCj
q6qgC0JdIfVehmRBLpy1Ez5bENHtW0t5EDxhXtAPLUiGyn6bB/1BBZKekUQj909JTaKN07S3dSEu
G5AADP6GjPEm8vlVV9ih8A7+nYKJllMHVRYycAzNk9ceOMycQmnN4IWsotNvKOAgoqVtAGvVikXv
f1WyN/PLDGQ9YmS5eZ9koJZ0KraZijxsQWEjoIrC95Tp7xZ7V29XBT0Zy6PSBQI2a/2Z1s/FGJ3W
4LkxgLoX6SyTP1wgIJ3dL3Oi8FBh3oPuTztOXGiZ6zYkc/JjgKLCyurrjULRScq6ScxXy5lSKFKz
9qzkSEecFkpXktxGt3ZZHV2P/jNxcURwrenexui7aUkGqlZvoK1oxZTg3+y5L/DYds6DZFYbBbht
5hmrrAjv+9JfuNqjC26cVCouu1Xfdd+pp5OKBtZRa7y1oRNCFzRJcRjWKslCqAseJ1eg1NO+FJKx
1WJrH5TlAf7JJCF2sbKXbstbQVWpqfpNug/jXaDtGwkoBPnzTWRNEPwFt1ETtprxulJzSrju1AKk
6fB3EPktuAVBeeCrM7OHLrFSTRuaC3H61tFS9xqguaTDerdPpNfSeNeZ+FZ2yFe7CzFZeQQmqXc0
uQxuOQeDp3c8eUvQdjE8iJAakVc/Z9sCXEm07qJ3Hnw62sF3RiQtqv7EF+a9+5gp4BrqhzZ4KQR+
LPVWAMFhQ9TE2fNWVjhUeiOwz8qcoRgbqhRefCxwKw2Yr9Z6TfNg49bUwPE6NvfLEuOZndH3ICII
O+A0a2dobIaCvYvFXp4zICSD68DOuz4kk2T4yI6YEGOoBl1X3X9l8B2lsBb0dwpcm0oCItFAz2ze
8KBf9k0D7NZd+OanLNIg6G3lFkW6heAa4jIO5G4iO8oycO25hn9MquxGCoqlXybUHw0YGdWj2/jv
Ce9hVmuznHq3aQKI8ntcaJFKC2a1H7VhrG/oAW1RLQqrub7MnUiZSzWNTGMPQe2Gx8fOt5Uyc3pr
GwbhtGvKuarGVG3MqfUWqTNDvGlaxonKH7x0gC+TRWu/tFpGCEAqd/RF8glPWtBdWXa7KvopJeOx
lYHZb5T00AzMh/Y7jShb/1ObzFZqRbQcU6A6JgVJoPZVS1OT1g2kSyoRwGhKYvSyy79FWuXDExYB
XyaP76JvKAm9OYmJmLVVkx3g6EGHIECMmZHRKCB9hmzW3qWOsVDQVM6GEr+9I2pgTRWNRUVhvuFM
ZkvMG5v+fQRQV/WMHZLPRx+f5KakD8IzJzAHhBnflAYYD3OiNtvsLtMSRg8Sr3Mi8lnrI01G3Qpk
Gui0rDdn3Y/2VZBQqdp3TxEz3FNEVRLkcvJPD5ZkQVFBR58EfC73wqIvBhuinLr5jWiBy7tXvVtb
nrr6hPMclhu/2hvyvWu8icJXIm6pJPfhmn4ceU0gA2Natd6UFp1KPqfdGuUmrbcxetUxnZJAX1Xu
nChGijfady5AUNrhjeAS4Ttqd261h8L91tV9pD2HSk6asAUQnllHlZQ7hkHDMEiBEYoAbjr3qXM2
cjV3KhNguTJrQ6Aib0kZrNouwGvSGM2/NPfFz49q3c79BIUo79EX7h2D8qBuT1VlH6TgWwdCie4g
VBe92Fa76oVtma7C7r6tDnYObHHpK3Af7nwbMZwG/2HaMzVttnpXLVCvNOjX87JOtOa1wFfEdJMa
qklgEcTv4ieHhWJTHaIxDAtlZgDXaIE0r7SCmu3Usqd5NlV46nagW51wVdIfjla+p0+yW9d6cpzX
LFoydnLANZjuIgXzqabLlOfJEhZ8ZLuHj0PDyLU2gfka0enW7qi4hNHcQgdNuDOUtzKDOEB5pAU+
oxl3Sgnp5FBLr2qd8blvJI6akCzb8KGuhpk+hJi7BC1Qh2HNHGzJf1O8g6puHXtTqLeW9qKKoAx2
srnirqr2a2dMu38GhinGSwHcBCbdVouIaahTSR1Imw/DAsggLVy4/hBGDW+odtrWsh900wOEvbQH
UQUxvu40cFhrDShqsrX9R09dyCn4HDAbTj+3qViV+8aaWcWO1ItDRVXYk8q10KQLgMQpuAvrWxIp
tjUxCcTSa8pPRQSHruwURCvqSSQ8KzTLK31rineu7AI9n9RPDelMY29lskL/tg3tpS7OTULqgERM
wWn70UazVzrq5sTpJnOjFujoUumdSeDqADgo+4hWcs2/KVcLkUzH2QzAVKSa/BuDsF0C4kHl1J0o
UUVHw1o0NvU4PO4MckJ+UOJ3FNyC7NtIHx31ReeRYQg5mZIOWU7bom2vg1IeGsxhSE/h04WZZM9r
4Jb1wunmWk0ZM9oiVj4h68/fO/5THat+8FHLB8BXRI1gPohw+9vOoeim7UwDfAL1IA1Hl7bLssVk
F9FXl/a5tIpJ9vy8+bIrSlj1NgIraL/VDmWvnaVu5HhlxhPAGC0of2lSPTKPuJao7wyxsLAkZxzw
3Ir+kdod8NrXJL11GDIox7eUUfPqzqru6gZOxJ1dk6ihInIrOd/xO72kQiKdOMgZe08hbp41e5/b
HB5EaSFky44kmGc+QJl8TjhSgvtT1jKA1Kp5AJYI1BeYP/yHj7Jb+8V9qSQT3d576hP/CmUeWiTW
jZt9+Qx4EyqSaaTdLWORa2+eb9DN+oJmY/AA5D0MOZCt6JlNi+ZLoAvqKIxBFrYI4PTtsjBI7bjs
+qszqK0wA8gJ9kTZKQAy2zzEmQZ0xJ/AEVF+XH0qPVDMh3ChL/DrQfitKJM6p3ywL8VjFe+k8iCU
X7KILoRjT1vapHUGs2Vpmk9evXIbWGn0OMVsRVMb2oMB4gWOdbDmKRSqJ01ZUoqDEZj3K2cTZZ+J
RbCgGtvMolAXLUlY4/DBlqO90cnbCGCiJ/A3AhAuIuCSArTRdO6JTPyT4VSGknQjtmCEFW3ZR8S+
kNUoXNPgPRSh/BAZr4F59EizYItMiw5ZWC9b6NmdEMHcc8hgiJAXUmk81OZw5ilzGjAYJYadZBrB
liFtmqScOfFTme5igQZASypA84UXAfm4Q4NCf3dHuGgxv2xlfjmcfsV4Zwn9LCdr6L86go3uttLA
yEzEHECRBZ9gUt1KlCKpuNsr+SMFzfvT3qTJe0HhEmyD/4U4myZ9D80T0w+mBhGh3b8LjzzbOg79
K1Pehwwsaz+hDfKTNH9WdbNOmpfuMXp2j+2TQuB8kKh0zXS/nLX1NLTWAgq45tQQF8rwQWpQx94z
21B0NIYmsruC0qMqzzii0FoG6iz6zqOJT5SoymtLXJbp3M53RkV3kAg/mZVHj6B8Pzwlyh1/6LuL
5KjdxiAlEiDLzxAAPfWhAxpA2ln9cNniakusbzgPkb4pY2Cm0tFyb4P6qeR1dqS1Kd1l/qapFqZz
r2s7+JmyPQnfHa4YYNeYapf7mfQvDs+UACN5Y9sLysdZPk/T7wLATrKpqT45PPdw0tmced3sk3zu
kZSo0GIh6wRrhnhqoPriWYkbaKsG7nAAL7YA/r10QEkOcLFv/GabvVjBnfvoHSHHUk3RnAnUJsYo
3NcvgEHFaXgrB1sJjmtjz1MX+BTver4jQCzruTSwh9ChSyaw2YwH8SXbpp8Z1JP2xolIcYttwtcL
nbVKbo1DZkhLSkB834GperY24lu5w8UPRChzYt60N2ST1nslTPUH56Ns28cA2BbDMyh0fxXppw0L
K/aPaiKtSUhTJqLIb+mDWjGhcJLTUQAbmK+7g3dMnnSKQQvPJN+a0FiBxpygbxb6VNcAT62AcRft
AexBDnLyR97ZfKyly65CfG9nKs+8NCt3eHVlZnj87S/EmzrSJv5CRb+tAe4MnnFaoZdWUOMWtyQA
sX5Lil346xDgB4zet/YN9Y+WOYPzRoHkMS27GWUCt4VMuaEO4cOr2g0EvNsOnLEOaWtS3BnSJHho
7ZVzgGwYQ6dZxWRKBOi3CggxZowBV0Uj9d6wV6GwFDx2E5rGNHhJf3pxXburHkQX1HkkLikgpOKq
ELa+UK2UjHpzcrCbp7KSb1xln2UfoXBr+tWrWBwzRBqbaFuX5pJJrbjJtWhkEn7ShJgJFYrzXDbz
FA5rDaJev6KmIg8E+9+UCUYE/JGmiUqhXAlEoiZ5791D7H7zZ7fAHGefKIYu5Ztk7c2em62x7hYu
FZwrgip/asmMrA+6CScyJJFbJFYtYd1cflR4/5X7QHu8vwNl9drPzbl/BzGOOa839oHMHkrflR8w
iEf8sXp0KlXGXyqqrozsU9exVNWBEyCXiTphLNpNoTnpNKkGKL4qbF1LH7rodXJFj+G8XcYKmSih
oI420oMITT9i0FxEJJNyQSKdDCxwYSfmCpV+R4cX5lehDOrkihDFH8J8w34zOPc/dkcaZU7vF2rr
YLfJo90Azne5wc67zLyiyzov1xY4lgXpxLYMiLqmcaQdZCXdWHn23dEwAKuyrHrrQUuUK9/y3No0
UVMsUVUQQhFHUhJCGFhaq/qgeptt37kwG+YRqWRFPf3y2s4bMk3GwEj8Y4wMlWnTJFKLITUly4/I
B1Pwoj7UkCviTuc2UZNkWZeRNgQ2Oz6dCBvaVICKqVDD1Qv3rQDrnMyGcUgeBbM2v+IM/hDn4XQg
ZyMpqqKgUWKMPlpbKbkrFWTSDhVJ3bYWjg8h3mquLOusGQXJa9TyMCSPluXUmtUENqUNyVoHIDDi
DCj4tZt9zcgg+nLiWeIUUTlFxkhnQ5D2GWEGAoyjENpAcS6fh7OmTKYOommEHO344MVuRs1DTopp
CpffLxZu+ZmY3uJvjDCJTOFoM25t+BEn6wnKTu6TACPwdydNuBYG8rLtzf+dlZF/iEwVTmOPf2Bc
GvW9BDVkvwRvGYdOdmXXzt6ik1MwWpCo9l5s9nygWrmXXPohpFHJl0gYcXlJw6Edu3icgqGJ5PCM
ahzZ8fQ49QUBO3GlQwgIittCit5dD1hDJNCCoJ7z7wyO9lBmbrbT1mSpPZKXwIBBpitHq08fa7Fe
yvU1cffh9/+xPhUFVJlpx3j2kXqRERCh01keJr0+d8m7UaKQVJpX1jTclj+MaChMiWhLKbo88gxo
MWZthUoSvQ26QMGPLPxfZfAH16OLDAsRZf4njnxC5zWBbiSsQhbrTSazTyms/rfLX0Y6F+ycWhmW
eXKJ/JIidYm+2tSDDSd1lH2T4L5LwkNEHOfaZkqtRZrqQMAUQ7oRbEu4chjPfqyTZY4Oo51KupRE
xDuWTmrWRTPb956FUL4yHOGamdERVE0qb7I9rFPZUGFU9Y+YXPXKZsrnzoSO2phkWaiO/SPtdLKZ
duRCGqyInfoq+HLBrwlo7iroMFjNoSwoJEFy0uDH16gUJOJnmyi03f2fy7/irBf59SPM0XyGJIQu
JVjDhqJz721NeVMoEBjMYH7ZzvkdNRhQCovJNPTR+YQerDVENDhG2yC7ZUpfBI9NMdeXzZx98RlW
8h8zowNaSJ1vUypFpqs8AiCIgYLUztIMzWnZgqDJr6zq7LU+MTes+uQTNrJryubwCT0NRNXABtFd
JBMur+na1o0OoxBmriMgJEL77tACtlSjl5Ii2mUj53TENDRiRcti7Lqqj7ygCTJFaAsergLseN5+
Kf3eBMFYBW9OvI7BFKVp8zd32fz1Io98YqJwtNuUaAklxZ1oeUvAcVvmzFw5EmdXdmJmODIn38iv
PaFUBzN2hLzRTaI9JF56g1zMzKL65VjQy8vvy5t59sk8MTnaTMGW0VZk1DWdZsar5vqBQZzgqcO5
A5BBAuh45eOdvcS/7I0vsVnKoWF4xDY15e8cimoOECs7xIgkXV7Ylb00x5G7aXt+GmPICtDvl/rU
3HquzCwMz4gXZkc/qfKog2VS/GjUzOe9bP3sRThZpvz7lwzpR7XJsMzOPjig4hQaCyaCcpetnN3M
Qe3eMphfpvwjGHtyXqQwT5Oq4+OFNlXPRSV8GX086aEXXLZzdjUndkauylEbR/db7HReS+vAg0QN
vNC4prl61kWh2StrhmZqhjT8jJPlFGkUCl3Fpslttwij9LVTlCuv5fkd+2Vi5KBk1Ml7YYjfKyk5
xrX5mCXw/sR2HQENvrxp11Yz8hmFL8SxXLJp8DTuyiguJ1kQXZGzPHt7T3Zs5DAcKxGBZVBqq4Oj
Jv4oSs57iNSx8+QAQLu8nmtbN/IUgcGM4SRn6zIFPa2GdKFFviaGGBsJ3TU9fOm8NZMYCX4D8eLI
mu9EAqPgsNYYybdKcKZJOr0rYVU0zTHW6Fvpxba1q49C/ohyJnrX1OjUAenn04hrDmEgLC+v/+x7
TeL3v79IH4UfepxlYlOy104K6ouKY0W1NyjnsrjL6Cr6wudle+cunS5KmmUYoi6ryuj8VLoemWWc
c7kNSGZurM8VHTZ/Fl45Q+d2+tTO6AwlAPucos2I7WiD1NuW+jDMsAoZl8vrkQafN04sTg2NPqmW
m8jWihiKi5VfHVpoKFCrKv/Qyo+FB2Qp3xcIXKjfChS8y7av7OV4VHpTdkHbRJiOLIvOF9g18HHz
RizWl+2cu/NMUaXUoTOBxNRGHkxKnURhTjLlAaNaKnr8Kpn93WUT547hqYmRB7McRbcrZv9MKX9B
oNp6JIAyAn4oawRPtvh+2do5B3NqbXQIORixHEsceqUDHaM+9CibFN1DB9CocP+iVnRqa3QQESHx
GU7LykIY/SLDUgSZ9uFffSGU8Bnj8c9U2t/fGIZ8h1YocKvKIJu1erKt6+T+8p6dv1C/TIzW4ZZ1
U8kqGGhNN+dt/hhlIlhWgcYXM8quHOzzp+GXrdGd6hU1FlFp5/J6zCmiU6/NXGZYAn2jnRQY88sr
O3uNZE0fJvEpEvXX3zdP6RtHUxs2L0Be0Qf+XWpox5Wvl61IZ2/RiZnhz0/igDYNlMhwWJSnAePC
jACgkVs39ZtFAJXLrBd6dGMl91m+EqunHmEQ9/HKbzjrrE5+w+gmO34TMedxWKpLK4uJFE86+Mj7
rgOMS0NcnusgyUz1xrx2C85+0RPDo/utgdgsi2GPHSCjQcM4CoS5ECETAL739Ot77+nyUq991NEV
R4vCdKQOgyXtKOjpiCCEWfg3105GBV5TUWmnrvn7J63dKm8VB/lLB/mOoqRiIOjRtXMzvMB/PDAn
RoZvenJuGrSPDIvdm/bKUwMTq5+nDKERadVZ6EqXB/QBymslubMO8sTm6EpkQmbW5bAwAYS1XjYo
7SJ8Sg1ft1DYK4q/ue8KE3woyooGde3flxi5sIuNjiVG8p0ZAKUCpN1sUyrrYrmiDX/5aJw9i7+s
jZ9NUP2l7MdYk9AT0k1uHsiyGJqwQs9sQE4E4RWLZw+jolnk9yrTSsYpgCMy7EHSsBiYD70FNQjB
5ii1V5fXNezSHwflxMrojtWiwpTMCsCxJ6JGWej0/0B1Ih2gGRF0m5cSrUwfmZfLVq+tbXTRFDK1
RHGxWmtQnoAAePnas5zj31ix6HiodP7+qI5UnQm4oQWbDSXXs3YdOs7p/3XqAgVcHQP/a8IYRcJO
FWdJVWEiiztUSxB9BKzwr1Yx7rtpjmO5QoOJqIVvFiQIIR6a7kqEffZ4w19mciXDNP/ouYmOBODW
xIima6+lLx5zrVrlXbjq1eDOy0LU0pEwvLyws2/bic3R29bnUcRcDHhSLdTuxqvWZmdc8bXD6f3j
dJ+YGM7hiRu0/TAlE2JZLnpYAvQ90wwYhJMz7MeWrnyna7ZGN8nWrNY3h6NQau4TczkfbaCrHrzK
UquupO7nwwJVZ/wbrQNJGo+QZphQZJU9Wxcm7SqWq1sriPYqgoWaCCkulBYKaPe4De6aQIIIGxUf
akMsVNjLRG8Wf/MZmQg3zKSzGHr6+x6rrddVvmZCd8vapSiI90Fz7TOePyn/MYF81u8mkIHTwt7F
RJbt7Po5hK/wb9ZAZva7ATFWBDttYWckGuotUJWaKJ3/OxPy7yYctw7VePhkpvOASgRAqGB62YJ0
9tFnQtn/+xL0W343EetlL3YlqzCQs67BQDWAB4NwUwAHR16zNOY54Dhe6Cu7d/YNObE7usiNGbpC
JmLXzCGDZM8yTJfmTgPY5Mp3SnYona/LKz37fJwYHF3rUrD90hjINFLwyFiEymEEhHNlN8/a0Cgk
DsVE+qcjG0GS8CwO3yuyydGlYm0ipmun17roZ73GiZmR16jDWO5cfTADp6jpod4zjiGK9zH88cub
ds3S6M1V5Z4SXIelVPpR0rUMvzOs36NQmv07O8NTc+JzkQtrCg/xgqkabf1mKQHPhZXhZc+XzVz7
PmO3I9ZWb3mcgTpFRDLI5nKp3GRB/3TZzPld0zVKb0P/Sxl5Bs01A1/ocD16+olOkxjMVNhsNkSi
y3bOL+eXnZF7KDMRVWMDO3HQriJbuRMzexlk8ZU39+w7zxv+n+WMXIRp97rkmhbsBaaIZAfVjiGs
rUq0NzJnFl5rH5712yfWRo4hc3MpyAAgT2G/wAqfBFp05VCfzTlOLIxuKYUnsGot2xaqtvPq9dE7
PQ2wmeDNmXcQGw8K3csrR+KsTV1RVTJ/jVF3I5tFqJlqnMIAkZRqF8rW1BEc6Lk1ahmJONdlQO9/
cTZODA5n9ORGSYLgG6IvEMeKSOqj+FpXGcqT3ZXq57V1DX9+YqZQFFctMtZloX6g3BeUHoVCBYHO
HIBrE1jPXquTJY2chBvKlelGLElyZzqyH43BpJ/iLUM8+/LenT2CJ4ZGbkJLgs6QexYlS2+944K/
1j4uWzj/7P7XBENCf983LXfUKDaGfTPWWfAZ+R9BUzM66KaBAdKKj7678tCoumJV5m/9I7Q9sTpy
TK2gh3ofYVVj1EMToybuhMLchGYo84KUebrUo3ab1vaitITXVs1uu0i0ruzu2Zf/5EcMP/LkyLgm
Q8oCaogQ9Z+hhWjmnavbs87+afOjCGSGoQuXl33+jOoAHSF6D1PffjeoSF2a5sR/+C+mXbVztAAQ
JC3Qwtlo6EX+jTGmvVqyTpFhjDFSK8Etm4YtFtT3REWhHKXJTWNVE40uxGVT54/pf039gxg+2cg0
gpbqB6yrBo4fNj7u+ArU6PzO/bIwOi+WU8eZCz97yqC26TD3Su1XBdrnSbXyQUD8u+WMzoWeC2Zv
VDj+0tWoSEpHUZeuXICzDyapwP9+nDGcshZiW2LYdj4VmeHsIMPRfpSA4S+v49qmjR6wCJJqk3XD
c1mrMwEJJAHmsFDdQVt3rmHB/j9+5NeKRu+Kbxu+pEKmRUb7WYEta3brNOoXErSUtrqJukUMsygI
rh2M8674l9nR69KJVaYJBoGUjUpcnO9jO1lW+l7H7OXNPH/Gf72bo7vr6y4C7ArOQjWaWynyGW9g
0H66bOT8an4ZGX2xHL55qVsci0jblvK8lfKZm+40SHZ/YccQFcmQKJr8ga+sTKM27IyPZcGuSaBy
sXkm1Mpkd9nOWfCefmJo9HmstE8APQz31oTf+ViYN3W+7t2bsgcXIM2z8C61ekTg7i7bPbuPJ2aH
m3HikMK6l1uvZn19YE7s4KloEtTJv1wYi5cNnb3HJ4ZGkQA970I2Cgyl/puaHFvr0NfryybOHrwT
E6MYoLB8PUwVTNQBPFKt+pIq+cpnurwKGp6/b1chFIIQeMNxQJq6cDa5fNPo35eXcdaGSQOcQeSq
asnDn598EtNCCY1BVRS8y+hG7JL7vNRu9M58vGzm7Jc/MTM6cKIiJ42iDDcoudXddY7iiRsyDPAa
n+DackYnTO6EokDELJ/6tn5TxO5nL3d7dMp+Li/n7Mc/Wc7ofEWdVLdOidexYSulKHTnoj27bOLs
K3FiYnS+IktLGzNnJU0KoQodWsZnJNC9DUSWNMNcXbZ2ZUHK6KhFWaN67ZDCOfrCHCSgkCK7bGHY
kj9Cy6GwLYmGOeS9vx80Sh9xSX8T7J2zUYtvvI4dMpAtnWnIDLvyld07G0OeWBt9oNJQQxbEBxLN
Bzk/6vVWtp50Rg0oByl69rRrgcP58/1rdaOvFRS2oCYJq8tiOLnd1lNRTEUnD12Ay9t4/kP919B4
+KyQMnldk0GP66FLz9betoLwcNmEdOVTWaOozi7koopbFiOG4h1XVZggx1VNYtHOZo1TohaF1C0c
5mNh9+tOBJTsmM2NNwjz53nI2LgwbiZMov2Ma/o+TYfICyMUhCth1FkIkyGa0oDPg4X1B/ELMooY
GQNe2ajnBrpvOkKxnGS4I0yga9EkUf0fUey+0fJhTgzqOU6zDKghOU6IPLa492OwmJf37o/Pg1II
tT0deoREHDlO4xMmE1dyhZQ4QAuUy5AOvIYV/OOkjSyMPKmW1FHsq1iwpC+jeB5CBMSRKuP18kL+
cKQjM6Pr2va9ngywHkZTMNUgLuZqhqbw1YjnmpnRPRV9XS28CDO8C709a5Mn5dpD/Wew889SUJRR
IPvQhRrdTVV3tEJw2DFUgvudOtdn0U741jbNY7V1l5e37Q+/84+toQtPB083x7YaJpU0Zt3D/1a/
DNjP/rSG9xXFr1qwZoyTGl+hYZzfv//aG3eQJcVXMyHHXlnGjBtD5iVDbBmRkMvL+hNb9j+kndeO
21oSrp+IAHO4paSWWp2D7bZvCIe9mXPm05+PPjhjaTWPiPYGZgYDGOhSLdaqqlXh/8/10gWXEA+h
qowlctQjMOuvNdgxv2Ay6fbc/Qbcjm11dVnimmLqebiQpUlp8wzDAHe50Q8Bb6Ppo+mVoJPwdOir
FniiAhFqfIDU1B9voCG+rMWyO/jzeeZ/P8murNAE5DKV4403bCLoLWbM+MsS3vnqWQnd0FWWNBXN
MITAbVYBuIaWghJtsVVqaOobMAKAlAK8awKtfM0SFt2PjrM159VX5/cO9IlGhlUnRZ0hT9dlKrAA
KA1AiLyyf31Zr8XvfyJH+P4svIbZVM0nB6jzzBqg7yfpy2UZy1Z9IkSwgCyKJKUdEBJr0CPdOM19
aH3SxltgFBmbB0ScdQCpBnd0xfJ+1xHOkqH5qxmGReQiFTLFPpDXpyY4dphey+P8Lmu86rPnFLCX
DTa8qVNm+IdBi+DPyJvqOBigqbCRkRB8x+hqHCplZzfwcdk9HCJTMvPeBQaYJDM3u1cn0F9MKUit
I6RfveZ0R1WJPLpaabri7BZswaI9yxTEvCynipts836j5pkq36iwYdJSgxSkajO8NmPg8PMqjlaq
Te8j/nxs1jwNZLPYRsw/v059BcgPsHfx5hlAYxgrd95XGtHAIt5oT+m22qnPOKTD9HjZTBZN8USq
ED/yISg0O9eJUSBXQeJQxS+1tdJ8X3QUf2SIpbouCWJZLZGRKTAh67ILj/J/0kK8uEHAr09nLWKG
3YbioILoAAjSfxMi3FozAc93svlAJpDN9pXn3EGldlnEgtGxNaap5Fh0SphkOrcBH2jyUi7YLBmy
B6P7V/IeC2fXq4fLUpbcqs3dY8UfW2M141yKwjhzMJrsLsiQFBmg1uGAgTq7sdKvo3fXeJ8vi1Pm
dEp0CFBbyOydagYtQcHGMh1kWgab403/5FzpcARPB1qc+nWzux23luEW7m21mafgVjzRkt3Z6nyB
ddkhYZ1/14k790wJ9GOvYEcjH76HY/nTbPyVo1xWzbLJvGy24cVt66pMqrCYKth1eB8M0w2tjDKS
3dL5EZA6XD7HRVk4I1lm019nyeVcHakwMrXwGqLTgFeIpE3QjoexAzsJ1pMYloDL4hZPz8BAMBWW
GW3hq+VdV3mGDBswZWm3kq9Ca62Tv+R7iA/ztLvDXLBYkM61sp6aClR3Gzro+blVBnAjTPnVZUXm
H/rO/CzDQRVqj0wOnJ9bXFhp4Bl9vMl1/ykAAZUJoZ1iDCDoFO2OiY/rkQ1YVo1XvteieuxFMuAD
KAOTR+dyq6GKag9kQyZK4QSk4fIElu5l1ZZFODzKuMUsrgsihmDSsnBmkJIzG56dGfJY302wZF8W
s+SWbPbE/p+Y+d9PLpKsJXZuzfmKbMturalum15F/jOEAP9NjnBhtTb0wtImEddLzY2H1K2LbyWr
fgBf/jdBQqztwsAGk5tzs4NmG0ovk/ysgJrZxSuub/HgnPnJbAP5oInbpj1vcEC68HxBciXDfhfe
aPBX5ivRb+mmOpAg6RZpl8F+//nnGfWuSHypJYaXUL8X+wxAv8vntSZBiBidNkWRlyKBwesniOgO
Wr/m3dZECOlqXzcJE+qzuwFlWhkeynElwVqKepRSDAukHmVeQzg/pVgeQ7+vuI65V7pB+ikd36rx
4auR3g8rt3Lpq59IEp8tKiVns5irGANY+p792bHuDTBLQ30lr1q6/adyhO8esb4pGxNyAIIKGSQc
TcD4EqgWx37lYi5+nD9nZwjff6DUpTjzg1WBcMmEOhtwzMsWtqaL8PnDFmB7cIbiGbQs5MECw1Y1
/sfvMmt54sYkqQWu10IGL2O3hHQ2NX80/SE1V3RZsTTxAdSZuWNVPXJK4OX6CaxShghnxssQJksm
33s4Ny+f3uwYhRBnEaCYawW1SVFEACA1Ley6sghxgWdeSQVUiXBgWTvaemA0r1RlFrRDluM4/Hf2
a4KT9oy8HxwPWboV3PUgYtYhBDQwzKjQypWAr7GIu5LILVwoRjRN21S5uwzxCmHO7IACD1Xiggx2
sI2G9pdA/gar1uVTXLDBMzHzzzixj2DUuVEmYjw5OtZ6fN/o5b9j3uwui1nTRjjA3Aw1L2gRE+ZQ
o8bg6cIoaTl3FWhylyUtmgUwKY7tzD1X8VNJoYnFz3E7M40vuprvgvZfB0qdoH0aM+PzfxMmxFRJ
Z+S+bHgwj4DsOuWL62rwkkbNx19hlkw+T1JqKiQkwumBM2o3SY2YKGUJUx9urB68A5iILmuzaAsn
YgRtjLFrmdBFTEGLOr1T2BnWDpdFLNoBa548UVRuriW4vDg144QJSsI2iHZZuIucl4FH+FivBL4F
520x80EdjaKtTe3+3KyVzEvAskdOM2W71jzAaPM37scxbIccBBJIEQ/MJ9iNzPgRHiqAXMxNXD8E
zTMAbsVavXvpzBTabM4MqqYqtnBmvj+okt+Cca+M2b+9ZQCCDtuWH5ogvof5ygdaOjjFViyb1w++
R3xwRb3Ju7Xwk43ZpmDFpOOwHe3A+At3cCplVvnE6zQ0bOIoRqW5IVG0+m3WOdd+FmyrMP8LSwAf
gQ26uV/w7rVaJ0PSFDH1TbOqXkDS2Faj+XzZqJfujWryZqR5ZdqWuOVZ8lhM8pBKjD/AbiPtouhI
We+/yRDieCClkzcOqJFJVxARuaMJ2Yf/z8eFnNb/BAcgyW0M+4PB681SIKqRJ/uqY5JxH+jjWj93
6cwoHqi2zKueayRc0Jo2H8jenNnY3k7wJ2Tw9sKucFmfpU6RBXSlBYgls1COPv+KEzvrVGmKqxyF
LLm91yDZDRJr66jOPuvUTaH6V6UPnr2vHlo9OOZl+eGxFVyDNr9RQWQweQwJV7dpIc9JICViK8s+
OjOxrAYeazCuXNrFwzwRIxgHvyD06triOnXRnT5pQNere7Mzd5ePc8kRnWojnKaudVk/VWhjyrDb
d9prVFsH5oHvpVJfKdH+RmIRs7tTWYKHSFWC4RSiUllbjE5p1jeDqSnF8K/Ukf7b3Ccfx40Uanem
NmzVSIbNYHgeSuvlss5L/pDWsc6ejEpRSMxrw8Gh8dxiQTXQC0byxEDXipEunuqJBEFTn5JJk4Sc
qpr86xf7WJV4Dm7gGrisyKKNnIgRcghNTuVwmBWpgOGQxzdPVd0SPPbLUtaOS/AgaZNJQQ3V0aYP
DkYPTG62FnfX9BCetIU9JFY2okec+l+8wrkd7PzJzKqVlGspjTz57iJ4CbiO2ugMiKE7Txo53imJ
dD+V3nPXaVcsgK+5qhW1TMEfplFuwymJPKm3tjqkr3Yd7n1of/7m+2hEdw1oOkucBLHg/zGcmKyl
lasroKUOcajuLotYtuc/ItRznwtmb2/IHjfXI6ZHHSS6fnuVgAReq2vJypoowb3mWsOpjWijj/61
U4/XGShVSmbTnV2bQ5sN950/sgBl1VVVYxhA+D6UUgNrDBzsIbCu1PQrM+uOTMEGJqt2F61VUxat
70SacIZG1wBbU6FYackMjEIWaNSu0V3LYTtT5f7FBzsRJpyinLVa5ukIMxvtqhye/LDd+umnLlp5
XizUpC3tRI4QpYJsCHo75gjbBh7iuwlc8QnUPi981qTnmT3GXgkii87IYlJ9NnW28uc7dxL9S4I/
7M8IJNM9lCWrw5728TIkqaVOs1Rh2BJ8vXMR0xjliamSyBqtB7GCvre6+i+0IH/F5oA1koERORcx
5r5uMIuWQE+aO/AVJNq2SMpqe9kIlj6OwYyLJYMlpsriw8zPHbuWDaRYQ1m9NqNlXEOCOu7TpvnR
hCUMIXabQ2qHHaZmYewvS39/kTVDtwHO02kIy+/gqZ1h9HoquMlGp04ZlvDj6ccgqFwIIi8Len+x
EDSv4ctsIc8oMOeH2fY2o1agdQCs+9mOWYepb5PiSoYeJlpDZXnvMehm0m8EoZrdct4F56IiPcwt
36+gzQxvNf9RV0ly1Q0zAIp5n9Ur4WrJ1Anu9DeBuQDjUbjDhVNWpd7UCczwoNKbGSNz8evlo1vQ
R+dZKP9uZ2oUWM71gRDQ02K94/qWn+3se9E9wXkfqCwidMdWW8NIfx8PKe3zgAeVGDhZitfn0qas
amLgqEkkxteQTe7cvJbLtXXK96d2LkRIvTo58NU6o6yXm6+j/qtLflw+sgWzPlNCMAFJH3g6Wyhh
TLCIE8x7H0bs2wiO6cuClk+L+8tkkAz+mfD5R132hrZBkbJ4DIqj7n0PtZWbs6zLHxHzWZ4403nU
NxtnEcbwxbeuIUwamh+VthIjlr4IoyAWzVeDNqnYviYTNlinGVDEgeG6dw6lU3zYn2rzhBB9eVnD
z4md+ameCHgeBcKieMijb/Fa6WnpW9hEFMsBD9qgMnR+UG1QxlCAU0VTrB81lqvkvzL4Tj/+wU+F
CHm20bWDms/lADk5NskbY72E181lGb83185znjnq8BxmmIBeslhEG0a78VKT4Y/qyvumvOX2pr8f
Ddd8KmGd3MKW0m8NQP4fJt7U4yZ/LY5Pl3+BtnCWYMNRqFPAdielFOzalKxCHjqeE1yaK/P6G5Tl
1rbced/q/bhjSsr9fKcetStjBxLf5H5JGWLsjv4WJnlXAmM5cr97O7ho7sZ9sr/80xa8IXwKVGUV
S53LS4J/qmQnAjmXfF1r7OcuTh/zsDwEElTo0HS2qraVc6lY+SCz5Qjfw5hxZBSNMI1rFE6jahOv
tlQy6zLs91noP2gBwP3/KHda4K84+4XJLI1pQMZISAkILGLulOdJDELHXDZrvOirxf84bmb5MpMX
htb0bFVWM4qmMQ533lAMAVOj7WFQiytPD0AcMyPH+VeBZTd1IfCEVBm6nPgHs876Wlt7wWOchVnh
JqhKmeIVieiDwhZcM2xTda32tuD6aDH/5n2gjvTu0eRFaappKdlJN94X3lUJQ+kU32tR8vFLfSZH
PfcclVEz1MPJ8/inq2VoEE+O8L2vlXGWzOhUHcGMhtGMwEBFDEC/cGk9Riwg+4rpGtGvGDqij98T
yv1AmLF2bkElc67TqMEfV/dNAofWvuxvfYCiAvPJce4l5aqFOOuytCWXBYY9vpcqLMQ1v8eyTqKU
UsIGUmmUr2fM1SLsGZ9+kqvWzYPnRL+r662U/6ykB00+mhH8TvupLA9p8ZJMh7SEMXra6rJ/dfk3
LVkPvQ7A+w2wAFRxvi2Os6IzNG5tmua/vHgE5jKCsnWy3cCqt5dlLXklOgTwFbP5RaomvBUsxcu6
0OIpZ3nUVO2pAHs12VeAD495CBdn9dZCNfsXMnFKuq2BEKaKk+TDFNdSO/EEshxYt+z0kGTy3gvy
W6nVPhlDuO0K/+Mh3CAqwXTrkB4yBXRuVBnRl6V2HnaG/6MPgPMEkeyyUktehdby3DCAXQYQ23MJ
thUXNVvxuNrsxYlebXsNkuL9Hi9zgacShMvumK0kS9Cqb+TPhbrzP2k/5K/jVjXvdNphK8FqTRvh
xteWlleDj6x0OvB/XG36dPm4FgavZ20ISQ7Rgjq38EXqagqnqubeZQb82UPTQh4L/rDJE9x1goY5
4qDzNo7UlJssgfFv0oZ80yu+9do107i7/GtmYWKcPHUCQkjI61KTcj9INlH1ZNcP0fgtWsMWWnY0
BGJzTo4gqRIMRKvsGmIWFK5UmN/CfTbcZy0Ev/GTo0/b1mKJMHSN0t4q2eDm1nNtPyXlTy+5tapv
NXfT6jZp989lvZccO/3h//0mwaQKJ8+0YtY7MQ+TFbhhdBiTxm2gc+njDz84NTYGkEaLEHoV8QqW
ZQQlSAep8hTIkDjOJfnDZW0Wv+KJhNmvnrjyuC6czI+RoBsy5Jq3WXjtWb/+m4z5RE9klJFVOCx3
QfDdQeBpPMix7OofZieab7qh8t8ZRp2Z2XMhVVV3pl9EvM2dcaspxmMxNFdqtoZtv+xRDOhG5hob
hDeCHK2rkxqINVJSJ52OeQbkcDxozqNXtNMmyCOIM5MkPtqhP2KxXbstJvnfy+f5e+xOvHr4ACBd
sQydGcBzXT3DDobOwwTHIrBMdwwBFN3WTm5+rgzPNNzEkhzpWJWl7e2AB28zONA8mkh9Ynwt/RDy
U73qOx2a79b/ZPA8IVIanbX1pCiC4lSBn/06nYC121lVOn72h7H4EeU5FdLLiixdJVJpaHdMimG0
1s71GNvOZJmQrHJiM3OmAc+uLb3f6QrkSCt2viCKktfvCSZ67u8wAoJhrImsiFKoEPnSYx/vtOgt
aRMKYSuOcSE9OBMlXKk+UkF/GRAVR9clnO5OabogV23U4iUuDz37TJdPcSHunMkTrIH4akhVh7x6
NHZ1mWwjxqYui1jwEmciBF9vho7sOSUiGrXZNOUuSQifxqcPCoFWTJ7ryAC8sJUlz3qeuAlIlOXR
1ErYFi0flDfzrQlgXLWVFUt4p8sshk0Ii/lzi5UI4QIPZZhVmQbXqcnIV+tDxZ5PG1tZmzheFkNT
fNYH+jzBttMybp22arJNDbssk+igV20z6Z/LR/bu0//W5Y8QIRbBWVdXjjnztk7XUA24vfz83wQI
h8UGggfzNFpoyiOM4a7By+KyhLVzEr56BSVe3KWo4E89GO7ZZ9qODIFOK7OFc930zGUKJzX/jBPj
UsOqbeQMRRoWI7u3KCs303AtmeEmSV4KtXBTCMova/buSYJIKuDUUyAt44UvlHINdkrD1Mb51mGz
TdOfdg0UgXQX6R+t5p3LseRz1YK4Cp0gQA6J3jHUtYeUadDLqizZ2YkqIu5tOiSd3s5xpEz7vVbE
x1pdQ8B/H1hnNUA5oCQJbQwbFedq9GVfhLIN2WqHMp8UPTV+8ZOsERrlXh73YVDm2i4hbEluAWT9
t9bSu5toiqAxv6zskkWe/hDhUvVtMSVSwg8JkuzJlNLveVptW39t531VYeFuKVk9FaM3B2c7dpX6
VVGabdLcytZT0MRuWx6z7HaYdpeVW/ySTGyqZA7OTAlxfsp+EcZFoMJwG4a2dxUBdXgsW9+4uixl
6QhtZe7LMNpNliRIsbrBk0BKRrXp3pbU61Z6KtJ6RZV3IR2DYQmGDam50WSKQ3QaGxZ0L8J8oztf
purJKL8wg+86yYvTrtUEF/QhaMhspiusSLEPf35qapkX6diUOXNURvTdtHrIz3M/Ux8au03XsqLl
T2TSAaL/g3pCPO9wF3Ko8InkXjraeXQftf1fHB0Uh/OFY96RCbFzfcCyTNVUnmawb9NVrX2aMP0T
3XYtrOvqp4/bAhZA+1aGmh4qyHNZkuTIUAwryJLiqyCtodDudwzJrJjckjWoJMPEUUzOEbdqB0f3
qjJUs00UfQvHu9xvN1L6kvXHoFkJJQvGgBH8kSQkQ6DDtewtIalR/xnCAnJxnttri9zvkkiMeyaz
oMQE16UpEg1JU5XU2ayO1BN260Gnn18fHS3f+3XmAqIBhLC///iXQqQMliZwM5jG+ZcKQ8Pu655Q
XDXOldna+1Qur/1wDX15KS5qvF1os9tQBohfamI6oQg9mNezylbJiyZrL0Es6NJcg/LayvKXj6vF
G0MhECMNqNBztVoA1WRtSvJN1OFo01IPAddnZF3JpX//QhJoiKYCPR1FM0GSlEHT5Eis3Q9dBDHu
MMYdZQktL4ajZhqVvvuwuNkXUYcjldUtce+o1ZwhkEDv3xg2kwPMWcbBDQ+5lYu1YO6nUsSdI5NG
m9WVeb4xbY89+fmJyYJGsvmwLmCWz49aFqgoBwpewhy6HHpOPdsMUX7lVANwp8WW1cAVMQu2R+mG
pF/Ft74vlHdmCgbpaJHPJsa+V9+sUnOHydrE2dtlfRYF0VY37fn2vntlhDSNHCYa8XrQX1BHZcji
JmaGveq0FStYkgQUIeP3bOqxiiGeXB4lseozjBBGPVQ0/jZ3joX9YJcr3mEhLLH+w6IrIhSWu4Ww
VCZh3DSyzbXV8UBFAJ75oFsrxva+xMkEOTw+UPzCy82ktyAl60xdGsw43xTO9xHW7JHUKHnKS921
q2sp/2S2N1r7VHl38vD58heb/7LwQjiTLLh1+D1MYyxxE2EOfYSxV5lwK5oHkLCS5HBZ1FLqx7og
s0y0xulViHOIkR746UgTamMP9VHLDCAzu2bLaLTb2OqNIpU7qa421Rhes/ny9bLwhcgyE6uDo8qk
E202Ib0NWzgQygGvUTnei9TrVP2CjZP0u1gxf3ZxfS0l2fayyDlwCEdLXo/Dl1GYryqk9nbrJ0UW
c+uSXnEnpdr3SeZWxZtmPxb6g2nufbjRL4tc+JqIxLHP+LSaLHbEzKZQeqvjVtjWW9A/2qm8ZT+7
N/6JFG9lOm3pa/K+Y2+EIu08QibcQD/2Y3VKSUQN7VfgX1f9Tds9NRoL4Pdq+VjBEFWszrwvHCkh
eh7kYp6L3VwhVlt9A8xhQkZqOYde1wDzklx2D237n0DtNn2lbqr4w2vn3E12L+a1Ih3QX5FdIrdb
MMqbLp+Rf2zv39z5pEG6efm7Ler1PxmQfZ8Ha3sAOrkukdFq8qOqtmx6KBuvN+8iTz2Ok/Q1MZpf
Ud+tdYqWvNsf3XBz53KBW6DhbiE3toxN5ptHWw7W7GT+G8I1oEPJIiUnuFA6LhMtbidFzze5rcbp
brRrmBIoR4Vchsg335Ru9J9nNIPsqobWqN1JsaL0VxEp4DXeqFwD8lm4I8qckMNdQnlCFSOHNIxa
4PlzZNfClylNf7R1528gObnuvGRnlt7KktDStzXnZyesNqzxiPYTttTBnJo7GftvY1BsEyWb6frK
bm9pv4xsH63Nwi7dTJZSzLlHbZP8iXULxvEHx5eJwnA7+tTHyug6CZ/T8Nc8l6+ZRzXP3UZZcT0L
CRMIT4CY0aNjmUEXQhjTtn4Z2JjSoIXBUxQX0X2oNcW1EyvqikktimLKgJFBMKywqXOrVbQqS0K1
yTeprG8tc3wIh96VFX9lS3ZBjErgpwnMo5Sp7PnfT4pnZFLmUOQyGbRs7xSJrcgg3fbF2jbA+0Wi
GUqcWikbwEgjWT6XY4dt5NEE5pntMBzdhzul+QnF7yaQpa2q2zua/Js6iNygtrcmnZbLrmdRyxPp
wnfz28oYijl7l8JxF3blpuyCbQvn9WUxsxKCF0BJUkImmWFtFcsW0jgxEpQSf0ebx2Pty49jnN0z
43YbqOb+L2TNHZZ5MmQeVTg/0EnpwfdjIoKS+qe6u2vGhgv3LE3aSlq9eHRszeosDDEpID58Whti
Fq4ZOYUNkBqTsfDd2P1d4q2N7C/lh7xG8M+6zS4g7DrnGtlDCvWnhCSLjkqVHJTwthtUV+5vNGOf
+E+9+guoFzV4Lde4lZZ05MGKaOol9N6Fu+Yl6ti37ZRvGq28jutQc6MOoCanfL38zRZvwdzYm7GF
mYsQndbo4ZZHXQG8LevcEAZyazrErexq8dGogVJ6kbovqQ5vs7I2GrUQBKk5/JEspIadM0ZRE6v5
Rq6ZOAQWVKmUFY+1ZP0zbzLANXxDmkrn388C88zrPJtTlLodL8GNbXZb05dcdapWjH/J+wNdQ72O
Zj0gM7KQIxmtbnR6MxLfKjnae7KVudIYK89630lbWMjMz92McRr4IwtBVGOvuzxdA7hZiHl8R/4D
YzLL5fJsVSeuE8hjq4tg9YbNKqMxm7T7Pg13edpuIS7ZO8DSurlTHvx2bYNr0YwMRp7mnUyTRFG4
KZY+FDaJCO6MFb4+OrbxW+S5lrYtO+11tOQHfXI+dcp4N4VrspfsiE87T/6TpLLqcK50jfWG8US8
MCGZByKgbvehPQa7yxdl6ULiAwB9h5WdN6lgSopFr7Od06lIVw+2EhwgR91pnb1iRkti6BUalHOo
xbHvfq7MIGtSZFRpAaKP6mb+z38ke203aOm8AHMyeBAyyf6ubpSNoRE1UUlwAwtZ2xlRGEQ7m5mr
NdiGJWukB061iCcDFSPhw/RR13r2XB6XqmOe73BkxfTTCJhKVPcA1dbpytTabwA+MdidChQiehi1
eWfFCBw3yrb6AiDj84+4dONb2wVF1s3cx2Pwj/TYbqxtupJtLn23U9FCOLd1WNHlqCs2hvqvo2lu
4tyryRqO6PxHLuknFA06/LARFAhRs3aTMN6ZJ81VazH6IUGmo4Xbyya/Jk6wRdAQuljuOE5bejHK
yi3Sm6HwXdg6o7Ut9f/bb3+n28yozGoNvRwx1E5RGlmZxvMgHfWxvNZjjWCbDJPDjZssg3W52DCg
35ZmmBYQdpppX8pppF+ZedffgO9v+VsAAe3HxEyT3DWaKpKex0rtZDcDDVW6bjovjbad4ZeSazdR
/n10pKo9KEFfBDuIMDr5SrLqMSAU9fEIZWJf9BAfl9mvYVC94nYYc+ety0NZ3gxBKlduVbfjdKOq
mWm6A9y+36pcDeWDVmp9sY3GZNgxqSV/K6zBmtzIVPqXyki16s4ISvXo4aATV88Sp3kMW3tUd2rm
tQxZ65WvMuMja92WKnLTbUtGX72d4qfJm2Q1VEvMmrFsqx+d4ug76nhde94AbUye6ZabKdjhjcEK
T7OpBidKQDgfQB5rmgTOVSaWdGMzyKHxra2V7CUP88lzpwJNgQIfM+vZbluVul43RuRU+nTbTrX9
Ke3lEnvrtBszkNNfcjPY3yH4IphFjh4mV3ZbFOENk+G1disnWrbzLLUxNqHdNM0xrVvvy5gp8+dR
ZenOtsfhs24H4z9qNXqZ60GVrG80I0j0DfvYjfRQTOrwnPUNpCueYuXNJhtK4DCrLIrbG8mYlBe9
GsLJLcuOSqeq5ary2JNBw3Wk1kyO5tIAtnIa90q6knguXggAQOkn4NNgADl3zlXVNAX8kKSD0nTQ
wq+qfNOCJpjpe9kOPy6L3JaaGUgKgGOJ7zqKnV4vRQTUdu7SejbGwgJsLDlXZeLhALqfly/7u1SJ
iTY6m4SEeVXH1ATdRpB8UqnNkk0aJY+1Md73wN+MqXFdBGuw0e9qgrMozm9eQ5ixbwRREVXXvrUY
Vm+cYJNZr0H33Zw+5/pBTnep/fUv9IIq2iJ0awRWIQjZAcQwWlKwslc5VwaJj+3Lm9LvDllXrcSf
xSMk8WKhY2aNEvu2fRkD39mzHUi/0c26R1n+rFavY3p9WaN38Xs+PrykDfoERiiWc+XC9hObXWL4
nJpdxhUbYnlFxLtoJogQUvNGw+Uq8wRWldVbo512sfnQj89/o8fcpSUxBNpJ+DJqEA++5YQJyMT6
zynLqsc+aqeVcZXfiedZXAEtiKycgoXG3tY7nCWfuomqUmkHxOzNMe8IBDLvOUXeKtFLGOmbqP0c
N4lrVsc4OVR+sNVoUof6vsUxmodYvvJG+ajWtRvKu847eGvvhnc+Rfh9QkyXrSRJqxCjKatw41RQ
gQbHUvqWW83OVnaXT/z9e1YQJkT0SLWmpJ4Xa2IfjI3M1ZzGhSbbVfNHw7jTzX5Tqs+RPx2nyTXq
NTyE+a///z8FEwHn7pPZGaUrZKRPsFHEPohr3bWhQ5pif2mrYZ8psCS0fzVMqIKa+pusjmLHuVBj
zCfm4hCalU9lk/Hyyzbe+OPywS7cF8zof0JEZGhLrUo5hCx70ycvcZptu2k/tWsjPGtChBdIIetx
Uc2Tnl30qcw+teHOXGuILRnjjN0z4+/ReRMBsEqlLCCfZwlDMSI3YQOsspLtEN/I8mterGSXC25s
RodmRZzlAjCwhA8zqB38oP7IypLyODoPobXy9l/5++I3sWUpKsKSv+95j4n/1TNXvP3S57BoiPDo
l+kji/VsEtPK6KWeLah03yY/rOjaUz5dNqtFFdhXMWW2VcAWFgJl1SQJSRkqKONNPHxp1wBX39cs
8AfM/fxPgOB8graQm7CezwiileJKN67GeqM2Pz12LofbxMczNGsYnIvnprFyZ/IE5Sk0//tJjYLF
+t6Rhg6Z8WEafzbK9ZCtRJY1EcI7sJKbSK1zRFjWXZbdT87OaF8vf5o1EcKnaUJIbZQWEVH4LS0f
Pflz165osfz1/xyU8HHquhyGXEFEXOMjiy+jGm8vK7EmQbiCPm+fSJrPqU88N6n/Tc3rywLel4Vm
A2NAZR4YYafkXWM0lhoFOBemxbXi6HnmtjNrBkfCXVwPe3MY70rT2ifFeKcG4VGil3hZ/kJGdiZe
MARNruM+cRDvhJ86OIaSt3J+Q5Yvl8UsuE2gRHm8Mj9ns9usnZt06BVyVSkGoMW8ydPhtvTucwca
AjgO02btSOePIkRRJhXmqjTvg5nU4VyYlUpj5eUmibpbf26/U4T6oW2DX6xeFW54XcWu/ytw8y/N
nX2zNqu6YC/zkAQvhBnR4x1As+e0QWcSEja1c+90V86axS88DIB1nEtfdNMdpj7OVeN5UlVRIPH3
oVMzh33kPYxh59rtfZTf52szfAvGcSrtt3M8cUQO4cfoei/ZtMZbQn9nCq+n9lZO3y4bx9KhnSgl
Fg472fdtPXWIExL91/7a1NcgLxZ80Zki6vmxRZ422XaJIv3Aq5hVE+dL3q/k0YuHxYImxU9gpt6N
0bWh4VdtjNU5Xnar5tamqVmuNc3b1FQ/WkpjIgt0vf+JEvzeCHP4jPKA91YCN/J/4DbcJl157i6e
2YkQwdSYl2rLPkPIoMA/zUZjE5suZC/u5Y+vvjdpnVoxBWPSTx4g4vKUwxy5XTX+b7SDfXeVvOb7
8Vhd1zv72tlIn8KN/uDfglRzL30DEGVX7KPbLRbp1jt/++FzPf8pwrl24CArmSVFm7xO3KLYeqXh
pmtgsO/PFSHgGDCgQnPu3Vx9Bi6nFAzoqzD9mA0jbatnP3q9fKqLhzrP+LIXTQ4pDofVDKeqXjAf
qvYrG0Fshs+vM59SUEzMZ737fFmaNt+fc4+LTifihINT6owxHg9x2sO3cKO91buX6Drct7vXn447
vYXPP5k2DzdAJ4QuDUl9G94WbnLMX/yraaftrMdsb+8u/6b31/H8Jwnmq1Ig9LuUn9TVuyo7dM6x
br7WydN/kfJuPIbmfNFns/GyLBqnG7vS6qfaz8rPYBpYlZvpgb0SSRcwKk4VezcZI4+K3/cmIvsN
VNv9jmGxXfMjkd3HcQvY+RawtPpGOljby5oumq1Ob4cxABYExSpRLTteYE1ANLTytWciRrpr+nZF
yPvIjW4nQuaPehJwRqNPaZ4hpKEim3dbqTRdGWANOz9o6ddOf6rXLsr72HMuUchSrVIZALNCYpK8
ShFAs5O0YogLT4hZxIxOQKcaWnbBEvUhsqeOaU2mKO6t73X+s7dvg4L5av1ZDl8h9VX0lWNc/lb/
kyjS6QV1HVG7mL9VD+tOuImK+y5d612tCREe2zVzE9DuIKRn+AM+0ogV1R+XbW7ZHP7oIYRtRZIK
qw0Cvsp4bww3Sr5LobZvpnrneKE78fhq4w+/Wc8+lriJIYeW3I10SzedOm2l3oM7/Zs3rU3VrZ3d
bJUndh6VbSpVs0kAkFtoD7G6Hf4CLAlN8P+U7xhvY8zzXEbVFkPUOsiY9O9zrt1kW0m1N5e/0KIi
J0IEx591klqMFkLKNHBjc8POh7v6WF1w5aYCRoxmqQogbyICkKf8H9KubDdyXMl+kQDty6uk3DO9
pe2y/SKUy2VJ1L4vXz+Hnrm3lDSRRNWg+6EbBjIUZDAYjOUcTCpXSOmCxPMdiMUO6r66ucnNv+2q
AuGAAscGXEPwt+hsq3Onar2hJ3HqGdZuVO/65Gznf29dFyKY5ZKsqJKqCYPiWnZrKTdmHnqj9HB9
S1SOS7sQwvibsUKmpKBZ4/ol+akjQe2mbv+MtOk6PGo3LphldTf6ue9wWaPZmbifn/KbaHzgqwWN
iQiAQwOXhzgHqXg2hzGhvI6OSYz/K4qrda6+sffyzyp1k+diYx8B2Tfvx8+xWavude05Bnkhl7lB
YiMZ1bmH3Ey6M41HXQN2VioIEznB1YUM5mTpPSoppYkFzspfpvNp4a5Sir2pfSrkFAbd/1MjxmZS
fRrHlkAjbfytS+sOmygLFOIesMVmMRZTpmVhlDYUSuO3xnwx9XOAh7kyPf3D3mD+guYDKYYGkwTI
p0q3qwG4E5L2ObWv3Xz+B4Ik2lr6RwTjWBOn7jqzoQAd87lPz5K0va4C72zBqOEgMCQA4B9m6602
xlaAnPKLRNFIPmNRzpQvADxpYH9D2pd94GsAei5RgsBuq5Lv9OnDbIhymlwRyMaiE1cDOhM7Cd9J
pULSAiKC4lcwPnZ43l1fJN4ZpOne/whQL28eNOZJtplndBMOTlzB49w1g+B1KlKCsaXettsRkzZ4
bdcvc/5cJ6vrOvCOxFIHKn9xQ9tpUdl1Ah3q8jHUB9eWWrAtgcL+XxwWsn4IrDFlBTpIRhEVIGtl
M6PUW7erCUFalt3X/eN1ZbiLtZDBKNN1YFKRNMhI7c0U4jUoQknl7vhCAP37YrVa2xr0wUFpnJSP
sf5YjhL6PQTVCq4MFEIpFjVgXthEaZdIBqb3UabWgxX6LlXto5Ofrq+TSARzeaR12CR6CRFNHfuV
tO3Kys8tR3A8qI9gr0Yw5oIcQXGA9clejZXWZEZPoU+SbBsMgWeSN3D0mtErAVHVvyj0RxSjUDNL
RRfMEIWNH5St3r5OsuAg8tfsjwjGI0Z2XLcBrblZ5Ah+QhewNcnwD/EyGKFMhQJO0zFB5oKyKyfD
JBNKwFr5iOE6z6g/CBHAq3EV+SODhW1oKzRPGiVcuzOuR8CFNe2Lo53/YT8WMpg3U5WXQTx1kEEA
oR4Xm0Yf0Xf6D0EmhoEALY3pFrhhqujiMMqlmpIYRIHI/bg6Av8aJCPpX8/nUHauhRDGsky5yJpS
gkuR8DSTn0YRtzTn6UdHDrGrlHYcEfmlElZjjcAoBoKiM1R+VyoHmyQ+qaS1MWqnGN3BbmuCOQVQ
0wKIr69fZo8nuslpFp++2NmSIsk1YAm2M4CrbpRDtgF4tS9LbusaG210g9VM3FEg8ntXJhZzKZIJ
8dD/01WkgUh1k+/ih8d8Fzau8sPxei+JXaR1NtGNcq+8aZ7k15Irffy9VWLCXKPUrPRfZq07NUtN
gPAAaz3dx85n3K0c0aryrlNAU9KYAPiqNjsaXcilIqU2DN/QVx056GiQjPb/QMeHdfwjhR2NbtA7
gXo0PcKz7qn2qUhe9GoXDHdafqv9y6W6FMac5Toos1mjwqxmp5ZvgyzKjPMcEpib6L6AngwDI5dH
AI2ZczmXOAJK1TqtLznVTEew0d8J3H3Z+XuOXiweEtxISqN9G9HnpThFjutZM0a02YBUNDMcV9aO
kiYC0+Ap9YUODwxq8PyxrehmYk+xlg2IDY1+lZTDCmgnrqo+X7doThuPjoEGgND/nxjGPcWRRAq1
hhhpG5yKnxLm8R/0epUcAd58Z49uRrzrEnmXOpClAFSMmJqmKi5Xj8AqwVQ/Iai2f2Cc2JVJ4SbW
sQYyeS/w77znJ1BAKXoCmtu+oXSCNkALpBAb1Vc7onqz9KKUJ73bDc4uFfUJ8JKX5lIYE8vLmVF0
UQthuVJv+0g6mXoau1kj+8VsNj6Iat2iCVZSUftVPb9eX1Re3EpH6XFq8SDC3NTlok75aKk5LU6D
DBtjIQbuMUsQIYlEMK43stRQLRMZN7L1UM47Mgui1q9WTfY6WerAHKtMmeahUeDb5XvzXtlFvave
N78BUtNuybOt+NJTELqzF/uSLyqB0J++IlpjusnsuVJDmfYPYevyqfdL/S0N7sJ8LZuBr023UvTr
7/dr4bHYvDNSFU2CgTMcghr4APquEQXovFO2FMD4XGs2cisZISA2S7RWWxiOPQXx3YxyXZfkgiPN
Mw0NqVMAIADSA62kl9Y3ajNFx4KwXrOrCWDRRUG7z6fs8fqqcZVClIMGEBCeognzUo7WqLJRp5AT
hgOwp/Zh/jNwUjc3z4kpsEa+KNRwUGpFuZWdfpIzresdp4OPt1N/Ljtw3IEKDikCLwXhHWmmn9dV
4y/hH3mMGy6NWR3aCu0zQbZvh6cuF6RjeLcJBinhBdH5gBoyc7jMxJrHMIWbJ1mx7jD20abttv2X
Ugeuxv+KcZiDFCgDUkEm1NBG5zF1yqdET3a9NO+urxY/DlzIYcy7xky5ns70cryVIy98yHuPpkxv
nNV8E3vxLnx0NiAnHPzBj1booNmJ3ovc/Vp8AOPtAyeL61rGByTa44hDZRoCA+QgCNMo489SMofK
kuRMGgmWclwra+McPUaR3/v6vtqUh4q4gL6w9l74Kr+AOsQXtdXz1cP8G/Bo6bgjs75ZVhLNjCBc
J5+dhrEJ5/P6DnLPF7oQ/yOAWT9kpXotovZeB8DvetGq18S+DUFaWYj4xniSMPYKEgB0zKPIz6gC
uso8qwPcW0Pww0ruJe1N1WK3dgBUIgpteIcM7gLNruBiQnDDiLK7NGsM8Ad5PTKFKbm1cxlNJwLD
4Aqh2RCog3CX3Zq0CzFrR1RMPMzSrRlU70RGn2UtQjXkWQCAz/4rht0gdBkpoIlEXJhnnjqaAIEV
kT7zY8+FDMbE0b6NVvtAwWuuNjD9gjqLWXtjpp2NIn7SclTIJKXf40I4EhCzmlW21ftI4EpEy0nX
YZEDKAwzmAoMJHtltOnITVscrOnluq1zRQCXjLb0ITXCppHDss6rrkdLn0p+2I3uhvNhFuVkuGUk
ZPT/K4TZryjDEwIvVmTkVvkLXse3Ub9uPNsPWx/O0JeJF6Bb5737h6sfBKqYlsVNCfxLZgv7um1s
BaywXjvdFcrt2InCTnrxfQvNFgKY/clSUB+aJQRMQY8G2QdMxKFQ99v5e6JzvIMWcugmLuyg0bPO
TDrI0ZOzjn57kp51STS1IFKGueU7lFzUjr4RRumNJC+YgATRdbqSRYNKXIvDjJL+ha+GFqpLZfI2
6+pwpsoA2RtyGleLnq8bNVeVhQjmOVCBiikcZYTM8ZC5UX/Xmi9Rvm3k9+tiuG5oIYaJW4BsYXZg
oEcbm9O7UNiNh9/XJQjWik2FhBiBI8MECck0ozV6E1T3mQjNgv+2QcaAti0DWIVNy+rlpM0RoPw8
OTtY6/5FXqGllyJXutMdoGTujI157vyfoHMRnE+udn8Es7naKdXTxs4heEykXaeUWyKlmzSbBJcS
d5sWYpibr8TAMuY8qRgtcu34bRIyt9DI8ZsfWEhg/FsFhp1E7yDBzj8J8COyaR0lj1Fxh8JiX9tu
Lu/sYnXdNLihw0Im49zGqJdNPYHM1sJ0qC0jxVip5qqIKc+iguzF8HRdIPdQLQQyzg5o5UNhhBCY
2D4x3gZwsjgruxUVCXi7Bf4bNN+in5RywVy6B4wTN1HSmrgrLE9SLHcaRDyy3Kt9IYI9VbkRh3YR
WXiq3SSr0UVzQbCOn+ZNt04+AFAMCJTrKycUyFigWeABL9MmXHLsPvNdsO8PwKsfa3f+lF3wgknr
6wJ5B2upIGOPhhoCUSyy8UDsn8rpl2K9pL3gzcazhqUIxvycRk2jpIRKqrJPCOZCTMRDh9r+fV2T
r+QQe7RQ3aaAI5jXwizNpTng5huUBu9cL9pNK2OdgybLjTfkbCF9mmH4Gf9TvGiTG/uAMAQcgUeR
XV7TJ3RtnvR1JbuioIKr+J8PYp2WOqedAXpbHIPxbewOBDPvTYF5+zYQWI1IEGM0+qQohaJAUJHs
CmmD4XTAGfp1Jxr25hrLQiHGWLSoM+Z8gJxM2evJqiXbSvav7yLdpG+bCFgmGVsIuDC2DNS2kl5P
HXIjoOGMwalT53s5mybfqUvl1I6dfFs21Ypo3V1HDFHFmbeOKHLhpQguOMCAMOsox60ZZXT4Bxiy
bk0rCqNba7IrI66+riZvJZeSmJU0SG13TQ1JXYbkqgGmtfpXZb1eFyJShzl47VDMXUgHsrKpd61i
8KUwuwEItNuZyua6KIXni1GKQfodyXA68H15+DQNrV86Hf1rj8AZCQ6xsk6fkfDPXQy2FoYLpiBv
PuNhfF0uV8WFWPr3RbibKWWUjvjHs7snp0jX8riegDES/cvbB3wzFsDAKe7017NlIWeMzax3Bh1Z
cfImF2vAfpBR4CZ5K7gUwagCkAsr6R0NLzhCPEmONukoC6yOt1pLEUw8Xdu1HkUEWhTJtpg2Ugem
l96riQjkl2fdYKbDy55ezqhlXe6KXY/GGNF5rN4GSlaz1rpgbZmiriPugv2Rwg4r5UbQq40MKV0U
e2oPGipdYF18CSb6kWHaKA8zekiO3upDjJtLn1do9UvUp+vWK/h9m0kzOkHXGLkKDWRtnSmfNerb
1wVwhg3xGKRgX+AWxag/i1Jatg1BswYkjNrHkG5K7Weq7TFu6sbzTTN8dNNa02/a+O66WP7+/1eq
yejVhTawA+kjXmsNNwifiuI1sx+vy+Cv3R8ZjK+2B6m02waaSelrI31a4f313+fq4AC7CwkBB815
9O+LE29oqTZhyAWZ7ORMmrNiHJxKsP3c47gQwZz4qUsAfhMiNwV2UTP5ofZbpD7cYRS0Oav0MmHv
VGshhzn24IbvaqeiqbbOndfW2XHRY0BcM3Lvju6PH7Pnro6rleluNRGiI3eTFpKZ13UNiDIDM7Bw
OOObCoJoZ3y5vkvc3uelbswRJdlAnHCEBO22jfzxUfKkG8mrNuHJWlU+4LW8lTuuwvPg50/6MfRF
D1Puk3jxAayt53ZtRrMEO7HflHN4UzwrPgaeyPm39NbcKff7zgcs0unvyU1pkue/1skCnqhTQaTW
htQi/21Vq7K864PdXHzUIhvlHQNwfAC+D/VYJFKZGKJogwDUdzhmk2XcOkb4NNkm8Dgqgceg28Sa
KCihMCZHsftRrro8bbXUD8RKEVmOlCHAzF0d0LShhdLOSY7fnbr2U5FmvFfxUiS13cUB10lcSEEH
kSrgxnGFoNPzaCtrdb7JbVEHILeqbusg10VxWwVtK6MfyXKVKK2DmyTzLS32uvrYDE/peLS0zAvM
DFhViVuK6sE8FdFQBb+PmWjQGDIHP7XtPMtNSHVyTfqIplbe1sABOLdBjZerNFraJlGAoCYIM3g2
Q5sVZAp8iGYWxjWbwDssJaBzIcF5WytPaa25aj8JrjaREOr0FtuHISECfvMo84zgFDrHZrpR49fr
zoXnvZZ6MJtWOOOA6B96qBmGCirNLUSAzCIlGBusOjK1Kl0px9xb0hqU8e7YNYLt4FoBuBItSr4B
4FvGRSa2XFRlTTJPCutnrZNmV+owMkgqQH92m0Zt/yGQdf7IYz1ildajKjsxtn/UV3rY3xRRJ7jS
uOsGCEUMkTsYuWRhlxOrVWcthYgZXDOt7CbRSu0/ru8+rzgL9FfM7KLcpsKUmdOTmWndy1WVYe5y
XjtH3Qv34e96G/0I78t3JGW0B7t01Q8VJQk0dORwxbvkx/Vv4Oh58QnM/YnJhtCopDLzsmoKdLzb
+kJFH2QQqxhsN4bRvy6O/hzjhdGraqCLCgUeRO+MpdRBOGsV7bYIbU+egHTjmrsQSJGTLTi8vLVd
SmJTI11jIlctQ1LcWo+Fpq6baEbCQvVL6d5UznLhVpijH6NVaKd7UyZrozFOofmkBrKXknod9I4b
zeZdE/S3KeZur68DJzC7+DrGgemdKedKg6/rEvjK9aA8O7EPVJbrUrirDRQuVFkdNJKxEWaoR4AH
nNBPOJmz/oymbf1Fz830pQTmw0Et1QbdDbmJkV85iRwiUJHzMjBwozvggkDTK8ptzF5rcSDphPZB
Vd3RUc54HEjJKWxXhekD7QivNs+svMg8X9f5uy+6kMo2ViQyye2hh1QA7zvSRtHeAaqTK2+xCGKC
s4WoUdJSHsWK/gYa63RJkKEbHoIQjSUVCqI/1A6ImaLUG+eELuWwj9DKkqo8cgA0ARZfT1c+iHNT
i/DsFY6lQAi8Pzp40BnH5qWKcAjCPIAyiFIqpDI/pdv4MB7KdY6pCC8+WqsBoea8Mm+ivSGwUo6h
oM4DaD2HMvtiGJwxFGUoGrtqcEcVkYdThwD3mJyq4Zzs0J+9EYKTfbcQiPsTPLBJfSPRdCUElpA3
pYCnzT4yDP2Wxa+8vKtqwRQcd+/+iGKT+4Fcg/EKRDAe2iBA3jMfMyBXzsjUXrd5XvAHLj40oOC1
qlJC98tQpS4r05w0XCREeQ7B31MYGWBx3rtJWgWSBfzWR4KB4KnpBe6ccwYu5DIhUjP1GmCf6syz
tN8oO3mafCtLh1zaXNePGgBza1yIYcKkJpYUp4ogpgz2ei6hj22lje+69ZiWz05x1IF4cV0gZ98u
BDJR02xj4wIF66mWBwnjZtKwE8LXfYUQ17SiH7GIL8NCzTG5CK1IvXXaXU1GXDxPgfmspesikPwY
WfwoXwcmGIJWwHpyK3sTAWa81c/R8CSHr1P1mPe9K0ciyGPuepuGiqNILYqdV9DiJKviEV/Wlc+t
8xHnKEo5xxEjRUXwHgyaH6q1wJJ4bRlgeQSbDwi14FRZzl4tNoo0srHk017+rb+CJ6nfVr7hJY+G
1x2UXbVCzSFYXd9n3tsaiCYynroW+rfQFXm5BxHeuDnmzTP0jk0r9Wfwpq5m4Iug9S/8nd+Y6+zW
qTxtR+5FZThqQezmYywC85gWMJ0M1uECR5p2zDeZl0jnhBwBbX5dM45D/4L/wjwY0uUWi44VWaD1
rizUZ7K22HSJ3+onNV2rgeY6zk2rCBwQ77xQsLH/SGPOiyz3ZT8XkDYpmy6+c3JA4AtuCe6CLUQw
O2VLQ66lDURo1n4mp9YWhWQiAUyurJrMNpBiCLBUX5rvW00QaXN8JaYu0ImGESQMr7NzvrpZGVHb
Yby0aeLVhJ0PUA8EvinmlwXPMZEkahsLx2L3zkjweKHB5Q+ZvEvKmigbWfSy5ElZhvL0ml1IiYuy
S5oeISwIP716+GUCtZZkHejNBIeUY1zLWNlk1JkwEtZKBQTN47m1Xwfndg4+r5+W73tvAIAGm4L5
YsoDwEQgQTuRPgpjhKry7WDtjEFwGr+rgN+34GYgwsCwOmO8WV/GdUDw+w2KcQR4s6WcrB355boW
nBIZxGC0AekYACVA1uWWDKGOh7iBUfVae3YkTx/XQ/2szL+a4NaY/RCDlDf9uPKQAgj/vlMCAMyg
KqMgpnjRss2jOopLcqpCw5ooR8WZVqk8/hKo9z1woyDPJggagCsLrj4mygEMu1KlFIMZ6TTjUd70
vvyc7YOjdTJqr3WtU/YBMsZDuhcBFXFajCEZDxlKDww2tq/GgIWtz7KMEXcZJ6pIS8CnG+PU/E6j
cSzduq3m3rMBZvYAhCzptwwqDMdNMYq0V+K4uCOSGTxUFUDqvTjNen1lz3mSYVBTD023twvA7xJt
0J4cq1Qe1BEg6gJnwDNtCo8ARjcQZH3j5rVJn2gVnQ8tJwVYWcjMk4fr+8IzbvBGwbmhUwaPTMa4
tbIDSV2I8xk02So0LR8TSoEjuGF4e78UQr3RYgeyPqoHDa103ujs++AwD2eZHJykAUvlxz+o41AU
NTxI0NPAHKLOSrMBvAGoaUcveb7t7O1k318XQT3W5eWPXt4/Itg3qlVFZWnTnvhKPtX5fU8O07RK
nGOqFu6ctYJglgOHdymOOTeBlNmmrlNxN829DN7VJ8ebVsPmIz0Z/qmN3Mi3Nj+UrRvuSlfR3RRc
Hi5oFb1hhY7Fv59BvPwa5s0wtkXgFBq+Zsr8tl/lw13fCyySayyL9WXeC60qdeNIhx6ayQv726H1
QGpWGatCFwQlnGYqqgx8LZJoMBf24VXGk1VJMboDGjxWjZM8v6hkS4mj8gzcEjvJei0llELBKDD+
Q3UapxrJVpCIY8b2e0OEjL72lC6korZeoAI3WpQ/4p1sNEOjFRNMopiXY062lel9mprositS9IVl
p06PMXYgcFC8w4DSNxKCQGpE8M/EEcCtSk2d1BTWRwdKWxobmwJlUbcEX6KrBIbkVhPGcCZ5FhXf
OS8wuHW8lg0so8aZTw1SB81A8I1kp74FPzW3PEoorDmevgv84qVHXW07DKCw2We3+g1YbNbX/cD3
EOpCPpvaMeM+TycH8msldEPzEMSbPvghi+iNeFfAQs2v/MvCd85FMBtdDzFBeafUKQg+fl7Xg2cn
ANJCW7gOigm84i6ds4kscmqoPboMyHjnVOMxHPODGZC/zslfpvYYP6Zn6pQ4hKb2Cm1FIvDNSO0m
7UR8XjzvschbOoyDGixwuvRUjNKYYH6/rYCIGjePI9hALNF0D29rlrIYT4XBQw1ENZAlWz+MeTcN
gsCWZ2GY85YpFAxIqtnAtiyNuq7w6vCSFE1Fca9K7lRLzQpIC7Hf6JHkX7cE3trRjAHqkGjfBmvX
pSXoctJIcgNLiOY7TT+O0W2hIDkKwtzX64I4CwcqbPArU0QKoJ4wt3Rgg53aoPNzql31Pmnbbm1P
KDxdl8IxbAV4RsgWIn9ugTv6Uh2D4PWcAD/Ji0syuU0ir6ZRXc8yprGvC+LkQDF29UcSmylUxg7R
mwFXW2VkN48tuoHyjdUam3rS9n3U+I4OWJdWjcCDpD6EuajepXEsBR8AMwFsEJ3IYnauDklfWDks
cQhlNQe9YgfWqaHo4g9rioZTVkzyKbKS8BcyyIAwtDFyhyH7qQK/Q0UqHxR9gJav1STP3SSl4ICm
NKovtaJXwBcrxnerbTGmpLZjm+M2Th0/74YRL3kjWeM/0saVZit9leai34M6T9pjijQZXCOM+mdJ
r7KnqS2r16Cp4l2Aa2mDwUZAhfYkG++rPozu0prkwt4m7vZjBJTidgDBgC0ClnoArqUCXUakQyyE
ZPi2OGrEKw/BNlRdZ2OUbr5BT8aP68bAte2FWMYBweCK2aZiwyD1bfuUNKKuGa65gcRT/kJmUMHS
c2nYKBj1bRXpeBUYVdJ6Vp2kIwp+hfPZt5bzXpCxBY4fQXPdJE9171a10X1aWp4/tnhlpuu/VtiA
rwAYDtB40FpNQ4TFBTUSIOuWLSrtw3zSi01hCWtR1I8yEfdXuy8GDhGnqaxf6mw1DnWwaXtNN7ud
42Xmtlc9gziuVj/Yxc86PWv20c53NRi2nUQUgvMMCS0SYNYFRREex8zhCjtZ7zPaSmaHUwTJsfUe
T1kH9CRHhPzy1b/MqAo2dMxG0NKbiRff5WLGWQnvbKElQ73vnpHKXGkqAnx5N++LdYFs8WOz/evd
uxDImGvc9n0OQgWsbXMM830jPIe887DUiLkkW3NslcamAhzZHcreM2LB65IrAa9XCrSuAEWE8fN6
IUtaQPsw7GlY11a5yyr9+a9XCaltXCU0v40Li4mR8qyvyJAMtJsE9HIxip+ixnaOEghkAc4NvBBd
A2X85cYHZYT7pYIS5jD4GsiECkXUdssVYRkmCoTgpP8G62OqoSKVtEw4VJ9JeWox33B9lTgJeQMV
1T8S6BcsXEE/DNVIJlQ7p41zBpCA6hUP1iG9De5ir/1EIQKjReqauJJfCWyA08RIRSN/hS2i/FjM
wdG1pA2SBMopZ+Os7/WVtCLv+v27cdMjdeYlOzt3u+2UuRib17xpSzaDiDeJv75/PoE5SsWEi7Cf
8AmW9V7lt46I347n9y90ZI4SkePeiB0IMH5h+KEN0KfZU+x00CtHq+7dFBAYcOrKl2vKbGcUp1FP
aAE02nWnwnRzPzjOGx1dovvcVe6lzfSjc4n3rD22ggCRlwy9UJU5DhLexqmuQtX6heyAgWX7/Q8d
XXCuQg3Jax+S9d87wguJNMRa2G4Yx0BBocq2YY7wZzUbfz8ec7mcjBMhMjHbjOqUq8kulye/t89F
KVCDc1ldqMHcxtk4IyMwQQ3dade2k/haeCpKwRwkJ9y8uPIZQ5zmsgpIBiFkPIMz0tWGt1a7CUdD
4FC4yixCC8YAgVcd4qQjtEiLWz3AyKW+atSf150WvR2YG/dCF8bSDPRQ5U0PGVVwVyoVcjGHdj6p
9X2c72TnZzgKwiXR2jF2ZoIFQoptWMFgrKU09LpK9srioIm6QrjeaLF2jLUVvTroage9MD3tNkHq
kupfNKHvRQcDUSBzY6xAHmoMkxSwAtNEmgX15VwPPdkZQBj3fn2POPVlw3BU+mSERgDFYZQBh69Z
TzGCiNof/WBXvmNQFTTFjpe64a3hlSf5ARCjIr41XjR2IZY5TETSCFRHD7C5wTjzdlyHrlsfRq97
qc7VwRJkSHg7tlSSiWP6MNQTsL7i5VBuSv0UCi8o3nFaCGA7LzUQcKoxFYBBPbeJnuPidho/rm8V
9yJeCmEuYkWqRuBMQUjjhpsRdSvHI7fWDS5+4mabAC2RL6Ff+tHDWdvX6Jnwhxr0fALHwb26ll/B
3sVjV7ZBBIOZQUDiJqd523jR2Vn9VnfNOnDrTVmB4PowCu4t/hYi1wBEAsqywtipIbd2hbc0Rilm
ALh+6HoqUoweKtZd0cnH/0hgTHKYwRJTT1CsXfe+se1u0Lf7MwOMXeD2m2Er7LfiBh1LgYxVdrXi
qI0CgepGSdfBZnwM74uXcfYU042AyXPdfLgmiiSEgjBSp92Hl7dwaskJ4EVoiKN/5OGxVvam9Pgv
IhD/6khbY5sYheYiJtI0wG0p1s+IPkseTFtwCXPNQPuvCHZwK8SgY9DOECHFT6mOekL993CrcIgL
Ccw6DXimTCSDd4/wYEvio1wLrnjuRuiYIEHF9qusfrkRViJnEbjuEA51LxkamGu0gXb/kqMxwJ/8
VaXAOMDXg2IRdHUascIpwHnpvPFXC7eQudYajt1Vz6AW88r70WsELwVuaLmUyZwgO1fb3gxhYuNa
/0wOw8r2501xTG+qXeuFa2MnehZRg/p2ZBdKMgaXgljdtHoIlDfhQ/YUH5PduCo9+eG6XdPvviLm
q6d6sZZGGUegUoYYMCttO+I2awPq9K//PymM4ZE8mhStoqv3C00J9wGYzfCc03bXpQiW7OuSWehi
h2rQpgOkkGOwKbzoR+P3q3gtunE5rZc4Rn+2hg1hOkVvQzJCjn6v4IJvD/UqcKeXdDPcX1eI6xEW
gujfFwo1vQH+do0qFGymcZ+15+u/z1kwihWI2Sjc4ugao39f/D46/qbamehQhfZQSqCQt1Z99xAY
J0fHbLe81rWn6wI5/gECNcAD02MLSldGoBzPPZpV8AQwAxfoNV5bRq4eCUJMel8yNk2jPVmWVYAR
f+O2UtIubdSMEmll9capMP1I4nUyRSiXzu0xnJP361pxtulCHhM26EUoNQMaKD1wRrizvR7bX9cF
cJcN6AGYSUdRz2Tze3UXlKmDJgUv7DIMsWmgJbmdh7/33fj5P0IYLaRWsg3JgRDD3tjGXdKBi0Rw
QEV6MLE/BuETSSEZ7h8LAXnx2Gk3eSw4MyIZzJnptW7uWhtqZIMG8pF3p9fcUVTD48X4gCVA5hC5
Q1SS2exugPntQFcgRceOGHHpBvJvUm4zaRO3W6N8Gw1/yg9NDNCvJ6kQ2DdXxYVw5jGYSFpPJBn2
Nmb5BmMKH6lm3IJPRnA10J/5dowWYpiw1CnrGsQ80FHtAFV5SI3TqLzOpSgo+S4GGUwLMMu67qio
JzNOSIv6UOpmi3jIkIZubOdHYKR6Q19uk0BgG9/9HW3ZAPo/mDWRyWQHQlvwubbzbIIwa7xxtM88
OBTdQze33qDt5HZDpsfr5/a7Y6AjTxAl49TKmHa4dHdDOCSNUlhokiePSfSgz6LA/rslXAhgu4oG
eYwtkISCPW0gG9Su/aF5SfTNdS04sc/X5Jamgm8C7Fms1w4UB266t8EBpmBMxC697NNxy0OjuW3t
Wm9Acz4nfvHX0fClUMbIQwUMmg0Gd71mrFbZqGAeTqAX59EJEUCRhz0A+hI30uX2VG0bRnEVgHZs
lT+CM9TL1gTQ+WjK2qENoPDyrZY/W5vSux9c50g2zlE0B8Oz/eUXMD53Lvt2GmJ8Qd2D+3Gr1Bu1
wRMzfL2+gxwxaKSjVQ7MJlO/xSjqNJrTtzFiyXlrOIce/E/TXSSiDOO0TALjEBbiYEpXB8wOEyPL
jepUwCTEM8zNHpJnpXfDFUEHogtkun28CfwUWFceOfWrcJ2dxdNnnNNwIZ85blU6qw2wTvAu2M9r
xU/X+qtyM61VN32yTx/W5ufH9WXl3AIXCrPBcyfPdUZsCAzeDMUdZC957g+KCxr0Uwdk2k/iDq5A
JN2qS6dMIUO+iFLgNA12ZoLIk1QbI7UYXzqTu+qmPxPLN49Asu7deeO8KV7iV4GnGcKnAsebgZKM
si+g6Q0lJ7r8i2jRkCZTSYIQdRqr/F3ZubUBgny6u64gz1SXQphjb2iTGqmalHgoZO/LqtjXqX4u
MMac6P9w8YAqCSMguBLA1/dtKUkZBVWF3dMnyS3yp8J+apu13ghQCDjLhtEWOBjA+oN5kK3RjQra
Hy2Klu10JHmf51z9CbSCWDTAwxODejdacDC/g7k+ZndSTNkMJsX/Ho1VqgFpqhDBOnM4Y1GxX4hg
9kYbgrGwW4hwgrXRuepp8t7xdsCwGcY/fO2+2sVHAC7vRG9UkWqM++qNBkSdlMWlalPX6Ts3nP46
iXqpGeO5UICr/3ewwUIvgDrsIxHjOqdrFPi2mDK0wbqOMj371GoxdVXk7QTfWKjSm9VbAImLUrX2
Yk2vs7WSaGgViMdQ1Xw9N/qPabRzxJJxc5idyfyhdI36+/pJ462qqSGExRwUYNxZ84+U2v7fplwd
KDQSCAVE5GrfUwv2F2mjraGR6vvrcjA7IJ/RaZG63TTzywi8QRLvgEY+haU3xqKGC3Tmf/eNuM1R
CkfLPmZL2Q4XIKZkThSCP6zrpWp2Z1SVD1budLFrj7X8ns/ZsJnrxAzBzC1rWz0IHbBIzy1qdkNt
FM+lFmi7QtenJ8sqktHNw7HbRvGc5eBTs5vY1a3JscEDPdWTb4GKRnL1zAKLGIrX7W3uEHPfOPW8
HuIp2Vth3/gJCNPOwFWxD2NsN7spT8dHAGeGT1KVjJHb1Vr50qBW9ZMURaYCwzWM38eyH9cgdOve
rboA0lWUyTdOYWb3WjrED2g0wVGLbRvDBV1mT16Zd8V7oBG7cm0Mrm9iJW3XwK8Mjg2Akp7GxnEa
v1PL/q75H9K+a0dyHdb2iww423p1qNQ5TId5MSa1LWdbzl9/l/rcs6dKZZRuz8VgY4DZQNGUKIoi
FxdZpEXeaCvWdYspzN9NtcgWf0rb6qpVJ6vycrtw7pjuYOBexdquvcc6Wg9TOoJdOEsHTDNz3dS5
WZRZ301VrX2YGDQ4AdWAZfEVpVL2S630t7bV2C81HZOnKR6tR82kyRjaaIrwSpanIW3QzeLFYz49
dO3UvhuzE2/bBkOs/DxygQIeNJtNu2wm5Z8K3qbwhlwvnyNkDu5boGp+aEZPN/FoLz9zYGnVDcaG
GcxfumgMh3q23lxXNx77Ju7foiw2fsFh6K9ZmSfXBbrhwbdlsJ1DTaPxu44M6OwAjkyRXNNrpo/x
lJgl4KCpAB0Sp1clxYMgUZoK6e9iQU9O7c1xvyX9tHMybZtq7DZVZDiCFdIi+DAEXwBIotnsbLT2
UDRNEnPcp/I0AKR2/Vb5zuIVN+bzc3w7XFHffrLAN4o5WPfFzyR0Ee2C+tOQaL52Bo+9Cvc6R0EC
jROzbxrAJ/WlegF1uV91TWBEP1ubSfIVMv8lrrELuP/EyQFHzPSq1QenkjU4reniIIeEBBnWExAR
QRdClULnbAZj0wateWOw61S5Z+bu644YA5pUPBAhDejWUzG6upQxJcD+gUBRda7z5h8ut+PfFx4Z
pChB7pHieomTaodye0CWYvP/p4KQ2CGmVeeVAhVS/Zo08II/L//+6k7YaDdFawLSlCJOhw6zPuBM
4YWWlRsME9qw92hMwymVtZ3LBAlrVSdgfmgU1CFJWW4Haz/nLCjoDyeV1BNkcoQFmzRcD1mEGnE1
RUFn06CdftICNf3CCf9h6eAYkFlB6whoJk+ta0iJW5UES2dVqoe83mTXQIsBFcEkwJ9VlY4ECSef
aZk5l0ggoskHGKMhIMZbCQBO/nJZn5UiLWp56E9BRR9ZFUtsHhmI1SZABOKWD/vQ2ZGnP0Bh/IKr
Q7kMSDFjq+7GK7Kr30YSyIoyn11/wvMLuHrOHa+b+jlqsB2AgaYWhHcbgjTsEyhtck8lt2BHf6x8
U7lXXX9PAbMKi32yo3sk1Z/BI0cesv0CaiRnB1Jzicflfu7CJ4mPUNVGCgOBCpiHp6ds2CNOHOnz
5TVfc7VHWouJkmJplyaboTUD78s1QN3AqtvG/OeylJWn7fHaiuWbrq5jmuV8Y9X3sfkdVYBuqQHR
X0H5cFnSCjIENvR3G8UKTtoUrqbwNxn9QZ7V28L2lms7QLtMDNoTwA4Gz711N1TixVYVxNMMdzSg
muDoOT2Ki6E4RdWDX4+g96ewfLO5BwmYX9n7STaLe10UyuE8SQB6EOHUk0RLxrgyEQwMkes5Uf8Q
JcaTafZqoAF6RRHGXV7SNYEEw1Whl0ochHynuumNPhrOCFN3DeSylrE6KMY9Bg5iYPzCzH2f1JJx
l6sCPwkE0YRM8LY6FYjHhcmaDFcOLg02eAzzD/a97dRvw6CyxM+Xth3Q/TKSH5cVXTkLaAwxbMdF
Phc8dEKSKUPnTaSOKD5b2QI83je4ConHXjnQ/zMyxEb3CcBLgmYKSpiu2fOqXNKRICV8iDpGCgcm
ijMS37GmDKp/6LVHSgnuVFDGznOXTNxnN9m47R0Q99USZT6Tw4J74vlAztnLyb/Eo2b3U5wUfLqD
OwRzaN4kgb63/eh63qDRIVgwhQUMmz7yL/5YBeU2+HHw3VASKq5lJk8+gq/DcVTqoCnK5AM55i36
OpCa+0muooDd0H21Jzeu1/zO/lzrXnZXB+7j1+3lWH++20eiu9GgittA/wWPzdTCRTFJUmafS3hp
ifnNfCTCaFp3cPnUSLy1Mwxi+/493djvv6yDewcEk2c/dNf0e/FQPXe3y0+berHpa2H0D+fiWE/B
AcyRq7mdwZeYzH5R/L/gPtas9ViEkKWJc7VEhRQiHC9/bzLPnrz6Z/HtGu1CH+7OfOyy0Pl68o63
+HKOblCqaGKdz5p7+LQZT4DYenPQRGJ2MrLxtZDiRIS4e4AQlwrvB6zyQLtrvFTZsFDxnLvn1PF+
qV7yYT+/tp5C/DYstk0w1p6L1AFuJ/sW/P+yp+vaIttobsZ8dN4zIrY3FyTS46Y2oLG+J+xH30wS
n/P5bDo1Vw79RMcFZiI6+CM4HSsv+pnyYL4Cn0iQ9wotNzHyU2FMkr4KOlqPH1qp0xtMwKLZFnUN
2/Gtshv/JFapRe9zbtSRV2P+uRuYDuaHYqAebZLDbNFO99Cl1skmdpw/5/GtaLnGDFFUe5E+OD1g
0ZzFUdvii43MQj/gWEa+yZiyN8uoRXMlH4ugAAGcLHXycNl7rNSowHcOhlw+uBTNeiINBdJk/cjq
Bt7RL5/JXbWbAksL+hwofpZ62XUXRpvsOt66AdK+Ic7BK0rCkh07N4nTbxDOXYnAJdEHfANCfE8H
onpEh+dlPWUiBJtIKxYboIIqfao/pMNHNEsiPsnvi0NMrQS4AH3B78extmFdt6G9KrnpVkRwACI4
NwigiIBxnhqJWc9zhZc8GLQWzClYkKd/YgMG911eqPPgAKbIO1PRtQICAjHsmUiKLtGUg9t7sN86
Wkn3SQ2sdjtMslrTmkKgQ4UXQKCDKe3intSGUo0556tyaueBmnw+Khl0dHJcVmlFDifnM5ElwIx2
MMqeLpwzmmVjRtgbJXU2rHQfbFs2HHWlUofY40iG4GSHrs3LDqyKKPXmSZjeF9/ca3Wvx6F2INvE
02pv+YflOxEp2AOjToJMBkQiFPXK/hulEoNbc6QnEoRzGYOWB0kXSGivnacEgwI907cezcD2is0Y
APzmu3fOAb23kpf+yhP8dDUFy8D8ZEomTFHx3Yf8fgg4T/m7daWjX8vdOyHmT23Ii/Yy3BBgMy/b
yoonBgIK6TjE/Lg7xCqX1SHEzxgk28mrEf1ojMcFFK/WGxu2lQz3cP7CgJac2IgzZCJAFuwSLpnk
fYveZczum0G6F2NwF6bqjs5NT5rdZb1WzwDACBaqkUgai8WY2ciHXikx/Cklv3oXSQJNYiwrcTjX
5q8E/gXHQaJjNzF1IKF7a24Rinbe5GFgh+kpj/mm29ngvci9Zp97GvOKOyX1WryB25vliYUyetMV
ACVA2qAKQE0UKSn987QefQuzOlfHLNDSj76ph/pp0cJf+qZxPQSPkjwb3yMh1jiRJGjdMLY4TjSW
oMMFIix5SufJr4iMM2BdIRgmnvWgdjZFhAwt0MFnDzMWt9uOGF+n/CBD8KqDUceSHICV1AXv8f0r
SvBkypKletJCVIkZP7fFjfs72dhBv9E3+p0PXp8b9af6/bJxrgCATmUKrkyrmlkfNciswgQkXJXH
0F6c+dQ3bpLbzju4smKGVEvBtSmqNg1pD/5rB32Dv9SXLPbRl74HIUNAwugJk6YP/V7G+cWX7sxY
jpZWcGugqW4mMkFNZbkn5KEGHA0N8R6TwSDXbqPjPRSjkaoYLLv7FIT5hiFIsZnv+OZTeZUG984D
e4olRrN6CsCaD90coEfFmD6KGx2TGNTSH5zRH9rE14z3SpclR/lZOlk+TniHCwnFV9fAoCvBShC+
tWOvUuTvHNB2xo/jIHnGrzhkXGlInFnQwcWobnzAkdvIrYHYbABdY51dJ+qjEl258bem3g+gY7ts
8WeqYDqL6aC12nBQGgex/KmkWLcbp8wGICw7PWRG+UCL5fGyiJUWmRMZnz7lSJuoRgv60kGGOlVe
ksz+gOTAUt+Oyp9lqsFEE455G6pZ7DV0c1n2qnoYGQEgNnbqLO3TM0y7i2uIHil4ESLjXllkBEQr
gAeoh2QYQMvgFsFqni5hj5bjMc7nwqfNpi0f3ewqzV7wprTMgGg/9eR+VsHlcYcmSsnerVA8YbSO
gV0Dst3iwPZTyXZnOVkSmWD1fFJ6r/Kma3cfZttsC681e/OGPChI+4ze0nvflK3scltbW7AyqzgJ
SHkB8HMqHejTiU0pIAWYMOclmuONMgaydQkg20FaF/QFYgyUJZRU0yfdc/PsGr9NGRnSmrtXgdwg
SHACZHFWbTNRbrMLDRdmY11lY0C8cjN40wO9MZ8AgmiUzQ99JwuA9BXni4FIeF8jLuC4NuFwL7VV
dVaDdStwu/SHN4ZJgF5OPfj/3iu8uyHQt+S23hm30a6dQ3ePd4nvWF6MdhXZx6wFuCcfo59uYrYU
bZ0zfAxgThrx0sGL/BjVpO4+3SAFo745jxRULcCz+Le/L5/NtRf/iWwh2dC7JdWyErKHt+xjPgRa
HDaeed+//3J/L9sJLYndbry2HS99cLYV722XBdlrt+/JJ3ALPHJNfWOmdcv3ogrJk/EGLhjc9NYW
Z9mfQuXmQX+oJeWDtQhKgyNCKhp2bZz11/WItse4BWJC67ZzAq5CdlNezXeMhdn9JBG2ch3yzBaq
iBz864gw8BKcm2XVggHa6sIkb3wFBNvD19mekXHGzcH9H562YozrWlVDa1eDEJBwdoqPFJLE0a1t
E1AJoG/CQUXhVWThjKIyAfOKU/jslm2TV3P00FjVe+rTffaGIRfpDtBGWbpy7WicCBXiT11JitIF
pz0SUmwb7zQP3PPtjr3Xr86NvtPvLLwcNslNcaVxYtbLZ2Mlj4+BAXDsSMKBchYPsFPDdAhuxqhw
0V8YRNvmJt27h9j0pp/6fexPD+ULDaw9fc9e6VO67d4vC19xUCA5AwoEIRQuGBFrbxWR1WA2UOkv
yqYsb2btqXH3dSF7S6x4d06pamN+ho386Fmt1cEEKQswB3/IvtH2rZIRka4YP7JGBqo+IEE4TyD1
RUYR9pR4abrf2nKjl3dZtL+8UmuPdHR4wfI5tBAX4eku6WiNsUeeL1zsP4W7jVAPd9rOa8e7ub+l
MpjhmUJA8IJkRwWCH6/ns7cXiB4yc1laNHFULwaGNZPusesHSY7qTCVBiGD1JSsNyoCJA66aetTB
5GRi+jQ5VEl+aOl1ZMWby2t4ZgaCQCF8UtXITMeJC6T0m+4U97YrK/6dP0MEGcIjiwH02rmfSjVv
8QxWYtD/25Ufua9o9+m6P3GFy1X3de23Tvb2IgVs8lv05MEgyBfspI/teO65jjkhfqZf9RjmXdqP
kUsAiXlzs2fTSD3V/caK32knCb/5b5/JBpiIz1lBmCrCYhTgRFNH6zs/MV8QC+OWxRS1nWV7I91i
rng/y15HZ48XruyRQOFONfLWMipz6HyleVDRikjKyYuTqwHgQKv/apIY9xpq/0hFgBSMz1Y4PYAz
eDvVAbyMPquyIDadq8lKD+You7RXVDoRIx4KJ1vYxKng68T0UFHaVdE3c37M9FvXkGh05nw/NUJ2
He9mMEWJgEo7S8wyYxXzx7wKO4cElpM/sAUIn6qUwOXOw18uC50BCN8NYpridMKaWjqwpiUY7q2d
jhyAMr+y1lfsB9A01tq3qHowlYDFPyo99yqg3WWjNVeO/ol8wVKSeTSUmGBZS015bcu22pBO/3Kn
vqCkYCKGVSzl1ENJlKQ3WWFs+yEJKSuCy25sdd8wjpOgaoFpZyLAwEk7B+RC2DeCsQdLA5r0rHrK
Ev2aarXk1llftv9EiXSatdprDFho5tO5Cqca3T/ml+uAn4uGAR78eGFMnOCUXSXJkzitYYXxdKc7
ySZtrke1uIrGGcSYV2CmlIR468v3V6DgoY00WXqSQaeycLYN52u0w6LWkKBSwssbtbp6aCtCW42N
oFUEDKGCqldZhQFdkaaEVL1NVFl9bOWeRnj/V4Jg1kNJ5paNkDB3dgvAlWJooenU5s5RaxTzL6tz
/p7gW3UkTbBvMtTjQCikaQmg1hhKdl+oNXD07i1Rqv0QJaES0V1G0L3barIkrUxVwTG2yzTmGYGd
JO4e/VqHYQTWepT4qVXbAP4IL3TOwSNWAtMBJEQ5FzIPIWl3WNydad1Nmqzb+DyT87mUfwUJGxcN
swPiVSyl4f6yk35rzx0SVTZ9cRM3sN2u8aKKvcX65Gkl2UxWH1YakxxumbLCdpYYO+XmCb4hztEQ
4waRgpvaINshk8Xf63v3V1tx71qCKXYalrVa0OjWBEu8YXgjXjbPdSHYN4DLMQ1STI4Zo15GNu2Y
b1mF1xX5pm/BHZ9I8qUyKYL3ACInG5OUQRULrRDspc4ynmiUSFn3HH91EaK4zBrAjNJDilrGQQT8
chKPEhTOaqABTuv/u1yiay/cTCvtsuWmHiT0ncUdLmVt46Bsi74jiamtCUPTtgPID0C+aI86DZ6y
yIgr1OKYX1TLazfTu8aYcPvXm8xO7wltJeLWNulYnLBJi6U3WVnAxS+EgR9xYXx6qot4qtDo9rLV
rR2iY1HCTjU12EQSE6KSutxOMIZl0HzbSgJwvIeXRa0ZxZEoEZQ89/WkTzpEGa11OxkYETVIh2Tz
jKAQwiOs+G+jxJdyDVLEroDrASsGJla4xhwaBTKVSRJGth0mEQ0KlmwcugTFMvlWqwaXdVxfTvR0
8jnIYBoRMpaY5tErjQWrbBNnA/yrH6EZyTWGx7GUNvqvryeSY8hsI5ISs6M6ZiJrcQT/B4Gjx0jZ
BEm/DP+0a3+l8AfbUd4vqqMU/NOQUtaW4SNLm27GVtpWwy36bN8w7AwfjUMGLO2pFA2EM3pmYN3s
pgahuNpvHeoECW/OmyKfVu62Hh2Jk1o9ZUjH81FC6F82hENtLwq1HO5BaA3wIx2vXOtPoxtfTSzi
pkTJ4z8pwlk2NcxAxpwg5itMD5uy3VOEFhFcx2XDWw1ujuUIB9koY2XJuctN8+u2fTOBae2aPzm6
RqPD0HzLI69AH91loesrCDaRT44OhPOnu9awVAHVMK4swLx3bkQ2I+kC0EdJoppVQ0fS6H/FCCbY
W/Y8x0BZItgoD+1A7kCXJ7lN1jVxOHELUohnxOB6NpB5Bn7P77W3GlmNKH9WmCpZrlXngNTs/wrh
///oKNVgamUsgx426tXajWEv3lBuu1FGhiZTRjBsoLpVJ+cmB/bW7TSY+6LrD3Ai4eXd5z9zdmaP
1BEsu0qqRs8rqNPZKEk2YUYdDw1+dfwBqm5JllemkmDdekm7TKeYWD6AvDMYMOH+Plus6Cq3U1MG
NFj1RSbq1iYYvQC0FGQ5Zk7ruoCspEoDtcQmRdu8+KjYU15/qLLK3apmf6WJVJoTA+FHgclcQBTt
i+QPyV6jQZqg5598tlVHQoSDGlukiVQ2YqsCMIfFoHWLgt72J7BwWNsfys0csLslLIL4Sbm2JWYi
U1A4vSBCbuO6guxk0LdWnm4izEZqcymntUyOcIUsljYUGCbB/OyHGdoHPTTd0Hqsw3lTPja1l0xe
slWvZM+6cwIE7t+PlpY7r6NDHY8gR3BrLvalAo4wUHYROhrGF/NPsS13AKbPvd9+pMyz/sVloYMP
vhcYdBQhTgXPxsLQnA7BvXMbAeI/s3AxmSSeWTWcIyHC5mVF1pk9Nxyl3PfmDYgBA/BUBFMeTrrr
K+6mU6Qryn/zzFiPZAobmQ7NbClcsSY7WFO5IfN1NTw1PSCMmCiqpG/OOGzVPvL6ZW+rsgz06mVz
JF3YTxOxYV7hCPqL28XeVI3bOit/XvacMhnclI9sBvUqDMsroaFG3mvtQXNleHqZAOGmsXLkVZAz
RDBgf9jmL338c1mB1bOGIinm9IJYASWdUwWqwXWYkalIemWHdr5W2GP+T+aNBgv0HGBihik2xs1p
BOILHdFZt/yeGufg6Hm9mcZSCy6rsnqLHckRbjHKyqysLFyW1NiodbZLwIaPKeiendZhalv/Esoc
SRPuFrQn0Nl2IU1Ra8vTXAwYnq1/sa6/MsQbJSlRShhS3MsDBmSTrn8ZZsAlLq/aqoEdyRCcT1ai
OewzjTDTEbMYG80DNEAWL0m2xuaO4uiYzHlnwflgsbqCBdHc3mLS7K/ayna5zQIrRZPHZaVWnR0o
WUBeDbTaGZAYjHNzPs1YuHoEviPCmKFrM37uDFySTuX16b2lxxKRq7HGkUjhoKqTm44lg0gdfNa2
+WSlOwPgZRcDWqw7p5BY32oACrQR0KhAc6Fmfrqg7lyZVEsgrSL2tynRtnapXamYv5Q1Mqq2VcWO
RAmKpbQBYXIJUaYWHWZj2tk2CLxZGSYjKCvrp4Jm+3/YvSOJgk9aWk3te76UJnivQEy4JPeO8UEL
zK/srgh5rcfnywJXneCRQMFztDV69KsBAtVp72CmHr+hUqWXvFJleyZ4jLg2YvC3Q8pQT9slioN2
jANt3DHpzSfRRwQfop1bU3T+zLLQuOc14/Raq0A0MbK5vG4S0/gEQR4da8UlTm/VkBOV960dRvEe
j29MlkejQvGz7mWgm9VcNZD6AByi7onhaoKvMuK279UYEfZczh76CPxsigOKObuThpDCwSSxBSld
Em/toTvUE3gXiCuxzfVN/PsJgifLIytr6xZBhUbukvhQpTdqtOwr0u0uL+05GIZHo0e6CrETy2vT
Kl3oatXpo8msRzUr91Op/ppYHHZqhKkX+cZylSd7IpvZ6q8ap/iVNWzT1MrHlJuB05qdpyXsN00q
8AjFj5c/8NzF8l1Al5Lpgif0rAdd0TFfaTQJXCy5KeaAALGrG16b/LbU5yoO1OzrKYpTgfwiOzI2
Rs2s1SMIxDAknby09obakhN6bs8QAXwiujQQEDlipNLYLRauU/DA6Q599JbVpmeTd8d8Uzu/jZ0v
37yQBoCCisALcGTRh5eDOhfuEnf+spibOTW2RVmGlzdJZq3CmmlJkxelxR/AFsZp9x9gSPbY/Lub
HYknOLeGU2sV7iNlsMA3VUJQH+/19IE1YF5CXK/WD6R6pHXmTXUpWb51J/f3JHLdj+yhWayFxiNO
YuSgtXae910E12rICpsyzYTLKIl62li4jnw9PdhZ4GQ3aB4A832xsKBl302lkuzZOXQcQFlgIID9
BdcCcs/CWo6JoirKwl9N1W1XgRsxPYyD6hP2QYqwjYtwTsKqZ15LU8mSrjhYzmsF3mM+gVN1xMpV
U9JkWvgTuMHolGh8M6oOedwITGdAOuLdjRS832WvdjcEeXKXt53EjM6D0VP5wkU8oFRRq1w+sxN6
aI3kO3NpLxFybjgQghnLyC2qmAcuMjCAYq6t8a8IRqer3NzFzXM5fDlVDBEc68x7HtF8IRhNw2pE
0jPCWtVhGAJOf0cppmi2tinZsDVVNCBqHTRloHogQoHsYUwSDJNgvqsdMpgDdXaJlMJ5bVOOhQgH
bbJJrGMODT/b/szeFSbLcsoECKvFitiYcgta5O6Bzrfx8OeyF5StkmBVS8v6YlL4KmUHTseruge1
f7ksgy/CaaoDzvxoJ7gbOfJGUWol6KKGjLF8yrVvRnmVNNdG//wvUgB8QJYIt66Ivaw1SpulwFbk
IPkdd3H0SJNt0TxdlrK+Xv9JcVRBFzq7s5pBSqF+j6rS05vntpWZ7rlfxYLpHAQL1kzeGnAqJHYo
mkD5gkVDbFQeOgcG3iATWb/ttC9fqTbWv/Qujj/GHH95fVI2D5fVXDW7o/tXsOvRBdu5UeP+zTDA
DvNtW/DSXpZwztoHxY6veMGyl9TW3Zlf8e2mum220T7+bsUes/xiH+Yvlo9O19ur5bfx5ATjmwvy
qBTdvnC9lz9jBfPGPwPcvsiB41oROeiMxljsuKadb+aBfpgC+t1+7zf1DpWk66zyypA8K7KJtKtG
dCRTP91fU28slpME8M/6ZtLDvN+0sqt5fQP/qiWYkNUnVpFHEBGzl9l6HEZJDC5Tgcs/OtN9OSxx
6+L3WXZQrH1XfFjl4+WtWXUb6EF2dDSiIUEmuA2jTFt3TiECCSuvXDZT9tayzkOof1nO6lKBJU4H
EyH4YMWWtwK0o1pi4kg3qe0ZjPqZ8uW6DmwMRHRoh3CQ5xPpWavZXLJycTgq9ZeLfmpwoHps+Bcv
eyREMCqixiQFYAmvL/tgjU8afSagLVjAYvAPy3UkR7Ashmp8rBiQ02iHnIBWcyESCatPjSMJgm2V
hpFErIeEHPTllENNn5m90+3nLL2ei3/YfZ2/1lzOUg2fe2rIatZPUZpgLLRJJvKwmA34aMxFM4rw
68t2LEfYni7ptAJ1oc7Xy/siu7LpP5yW498XtqXKemNKdfy+W4YsSb2yANJ63tqqjBNl7eRjWooG
YaDpOkPfkalXO1vDQzBV7+lQ+wnm0o2ypKhMiGACLE7meGxwOSjGr7pDdNVu8lIPLm/JmoM51oR/
xJEPo4BAzQSQKn9pwGcWtCD8QWFySWTFlnVl0KVko1EDsySEm84tBn44IWdW35U66DG1wpVWP/mP
iEEWHOV/QoRALl6SwbRiCGm099kKRlRbDNTjNDQXmL3kgK55TEBYwGvGKyO2SPjCNKu3aw1nxrVG
VOQejPLH5Z1ZUwbE8Zx5VrOBNxaM2Y2mGtmzBeDpDISB6ohMj04bryVaqBjulaWgD+WyxLM9Elq4
heWr+7jIkBUD4y2QObR/V/UXYrx+XQYSQhi/AkYl9O0IrsZO0OBYTBkG2pao1BpBSe6n/OmyjDOb
hh6faSckTgDkF9OAGkovRa2D2r+etABYKZeAOPtFn7+uCm4zYEgsTLNSEXOfHp0uTTNtaGownM+t
F1NQaizf60Himlf2hFd90cuBpnqkgoT1MqPKrV0btJgZGe87u/B0ixzGJfn61p+IETxzrbZppBOI
sUm2c3t3qyjRbRa3kojp7NBYoGs0sGDgGDNBlSSEM06U69O4gB9ac0BeNRk36IP5hwWzEMfqyNej
WC/2HNhRZ8/Ae4BfrP4FILLTGJ4hC/zOjibUQGSO5jbwM2LSCTfAI6eptQqwSY4NFkhADNFvfpUa
mR8R+xWM1EE/LxJXcxYLCOL45xyJ0ycnLWsGWmJtAWtL87ikz447+A55ieL7ovv48un5n7QtJtcj
CyI2mCcOyh0Ln/PQq72fjjXq/2QLvuXHrjUk5sC3+8Rfg+8JrcYGWGD4dAQRwwkiHeoUBUi8lbbZ
NMa2tg89DXL3ifQfkc28svpqgACBGjrMTTASoAHSFk7Tkmldl9VgLOqLJ2tOvFqLg2q4nWVTP1Y8
EJjt4LoRs9sa2pqFHSuzfGkqyKlTZe9W8TVrkZBLs2obDeXm8n6tnCmHkxHzFkjwOYg5ObOs2GgN
sI7C0RLMf1rMe4WaMpNf00gHW4SLvBWCRBEHMOou0yIdJo9RCL6q3eBi9HrzjypjKlozCQwl5FNW
eYJd7M4mJJthLiDbq5Hi8MCodrMAQ+o1OblHNeGln0Hrmsc3c1m+XV7GVQUBDYWSnCNFxKXmxTwu
UQ1Obs1tfmtpvsX0gsbTzHnTN7bE28pk8S09OtB11BUzCO9A2ak7P5DnCCh195rT+FNs/b6s1sr9
gefWX7WES0phpl6QFOu5zOmmix40DYyBX2aYwbFCEAlCM5AAozlaCFWqqqM24ay41HBCUOJ63WCF
ietKlm3F7Z6IEZaNxsNY2RF0sZzkoyRT0M3GrYaR1zGbNi7msH996cB8xwceIZ44a9OYl3np2myG
dzLCWb/RxsVfBlkb/4pvB8kMbyfDPYJIUvBIGH2tOr0C5uROtX0GUseuerby0isj9tDQH1bz/bJS
a6aHdDDhY1kwJFOEQmtz1ydDjesRLJ8bDNINkU07qI2L8QDvlyWt+SXDcXDLI3TBEgqalU5JmdIj
pKhI9bNEYWDol69HYBgdiPGlIDAy4dkF466cRDV1Bjc799pDP87fx45nb2Xjf9fOEGIwwNUBWceo
HkHMMhtdRx28ie1ii+qAl5H9OMlqK2vGfSyEb9yRT7BNWpRA12BKm2JjZA6ovQvDq8BviulzDRK7
EB7qoyy8XNskPgILnAq8+U+sJalprDZKDKZwN8oeirrY9aUskbtmcaZhweD42FxM0jhVTI8t3vsH
EVrUEBqk7YzRcLPtTNEGrSFN4lVZUf+5bHtrOwZKDBPhCzJOsI9TmVFnGBGz4GBzJG7B+tmBuVTP
fNtog38QBCQBUGscIyfeGmqspJbFPbkLDlMPPhIJh6441AyM1pclre0U6DixfqhK4VUjBIHMbIk5
8bHDU1q8R8X8Zma6JBxbXTX0VyNegZlj/U5XTe8wCEpnEGGWv5uR+pjis2Xt02U91hweYmc8l8Bg
hGSTIMStlHnB+wX8TIoWmQeGamZz0+dLXXttq+nzbunwjA8QdtMrSqkiQw/Lzpm4jpzbBsV2HOYu
3avzIbYSONvAKhdwun8VuIt7EUlbREw2kMNAY50uaB71GN1kgE150oGJWmh/bbGYInurbC4v6qpS
R4IEe7cT+C2L3yJRkQJrCMBs+xEtGZjeBi9vHy8LW9tBPN2Bmufvd+ziqVatMSlqGeEKKc1lg6lb
35JW2yWqtsmzbocpgT6jsnfjmmWanLfExXsEo0yEhUyaBRwGmIHsO0WzMWtr5+qYJ+XKMJtrwSfc
IL+xIAv/nWqmO2lmVT1OMyaJe3W9Q1TjReWztqD+pOyb6MlNJcwGa6ca/EB4JoDtH4P7xLUEM7E7
cwsxF8XTWvO6Wogk8b7qf/+KEJvx8GygLrUgQh3MQMNuoUU3y76VqcTY1+QAGYPN4dM10PN/unix
heHOaEnGfT9FmMgQub9JMzr+oIAAhk5s+3UjPPbwgkUsKhmSpUXIaSTVIcK4tsoFcrOyQfEfGaG+
5O96llmSAPRcRbyyYH9wXkhgYNjaqYqWMVpjjXvarzXbI0npzVEVxJ3llbK6z/mBhiQXxE4YVox3
kCiJYxEHQAQ4I/ahtL872ntuHXIwzkyyXvnzo3Uqiet8FHck2eJUpcnpeqAPIyEBC9dS/bi8WzIh
gtOtl7ifcq5Or7zWaI+Mqn0effn2At8JAk14WlxgOMKnilB3wBy7GGSvWd0Gdj7sCiffGErxdTFo
woDfwyRU3PtiiV21skQpNLBpGoX+AySIWyfikGHwQFxesnPPgBfBXzlikb0AC3JXG58cqLGfLCwc
2kyiyqoIgtEo8DxwrGLZ19Ix3E+pbbDLA6PuV0oMtsQ0kcV/5/2KANGANAtJOT4YGGCU043RNcWa
nIyAfT1HnX7APJP+uQJ/raVcNcn9AqK5yECRQ5Fot3KEgDvE4wrJU0weETE2NkUFKKIQ22Tpz6Vn
d1Edo8asbKtm/M0SWY/pim/gU15RCOD81BgtfarlYMRpDu53ECg56mYwfpZ1tJtGCujluLlsGWuK
HUkSLWNSOndpJkhqukcMbIW/DWODbft5w3RZ2eb8RoSh/9VKrNomszahqwuyUoz10Z6ccWM6t+m4
sfVX6rih6sqwCCueQgPlNmdmgu87u0VMg6ZWzrLKnwzmzcnDpM9BziSP4NUV/E8ICIVO96qtACID
AwO00oyAoEjomhha1r0R9cVVvoxegvcGjSbBIeDuXOzeynokCu0GDiNXDjTlc0v+XLaHlSWzPidN
wiNxPkPhfEUzChGswzFWI/AlG5bz3bAxe40sTh9elrTiMJDj4fCAz2MlvhZR1MmVXHfAp/1/SLuu
XblxbflFAiQqv0rq3DtnvwiOClSksr7+Fj33jLvZQhPe82AYAw+6RHKRXFyhCnxh+rAzW0ld3CUA
mFPBbcoLh1EzLPoQZlJ1jguOQfgq2QDu1AzMsaoVXB/FpU3jxw3E1PEIweUqKg6kUFzNnBrOZG01
9zkI4zhdkGqE7/2IY3AOUx+SRX6eqhJfb+kghG4dqM9xHKIzWHz6dEyllIU4keKQ9fvBntG77fT7
phz2c9pB0jsb9iUbyUZXjMGPVL2XnByX06uZ4C7C7QgxRTz0hDMqzQ0rJhTl3pZCbqxhfEQYUnZi
LGAgxYu2GsSWEGASQ+w1YmlZOylgd8crroheWM4219dvwd6B4PJOSMS9IYd+vnuhMV/n1RSVfkzc
/exYG9Z862QFMb9ZuM9zEzy1T1ANBTGPhfd2ZswpcXFGjGtzrdx+G4P8K2pqA8evG28zfWdvj1xh
oTgc6R3zstcn5TneV1/sYJIM99Jc+YdYSDBCgujyVd6ldaHpFMPVy9R3jXLw7HbczlyUlHXBFLLH
tkJpXKbEf28tXIPsNzRcKrH+vGzaougNALcsHb2GjEd9jiRiEovWcoLBb9UT7zPKNCdTO2Cg5NZr
jOmWlMbHdXNZmj/k6vB8hKSRScSifZo2EH0OsZDWeGeEt33xnuieO0Ci6qtm3yehxG9z8MWi3ZzC
8X8/GVGaMlSDJ2npu8pX0q+Rge6rHau+9/rDGEn6ES4L95DDQsRdx5EJG3XFIgTaV4gNsgxgW6Xd
OA/qqvTJBx4kVmAE+a7f0O8/rs/m0uY7RRSGNwzp1A4KhlfPwy0h4NJO4iMJZdRnSzBIaYFWBUVj
CGwIz7sQdTcOpKIwGqdZTeGwq1kTjFovaZO7LGjHBOpEwzYHmzZyVvw7TlardQc6OmNZ+vNdfBzX
ENAEr7T2pTwa30E+KTF2KZpg7aqmhtBRABo0utE+bm2SjXZgh/kW0YYRXNfXl2ppb+ku5kmFD4xc
uDCH7qQYo6HVWCrQr7pgkpfqNv1+horGfgohxJ1suzLx8gGErnnZrn0n/uypitd6lhbQY7+f/a9I
Csn6vJYGBmJGm4AqGq8WMUyjpnXISquBq80ey/R7J1MauGQ5hlUgsQ/JLf6ihItwbhWhiUYiNg6l
X+zSO+fm2foBNbTbea8+0cB3oELh412mJMH19VqyefDmoiNdBXEuzisBVTNjUutd6dOGIB2jo1o/
9LJG5oVwIxPX7BSGz+6JyU9FZMes6nFm3JWTN6yKH6XvPIM5mm7sm/LIXq1tfXB384/ro/sdFryG
K2w1s1KGAmQb2NKbL6PXB/NdcRxwZq31p9KjP6tjDVmRPvJa0EinXv2m7Fdd52dfp2DyzJ2U5H3p
WjidBmEvWkpqRaqFz2mblbm1n9AbdLCCakWeqjJo1uPKDYxtfUzu6JtPZU7S4lKjCgopPxgZXljn
a5CodgsWJxiYWX/oJsED+KWUcvYsLDRqrLjqM4rHkJcSJryx7DRyaYvqxCkOoLoXtOU9QoGeO6r+
9bVdQjIcXumggkwXb/3z4ah238YRhCwgQpy+611xqJOWeZqJpWtkufOFzc/rAlB1xd8hCJmeYxW6
VoVxoqJlsSvNPTZx7UNQRXb/XLZX4kZFnQOiwJg++MvCZkxjO7LyYYLX8OJ8sY9tYHtoRQADnAe9
ndHvgnlPNK88pttI1ri2dKqeYQs7tEaKrO5qYBO/+ZW/smN2rx/y2nNgly5eKL5ee9WL+nZ9EZcm
9nTEgrmwGkU/eQbUND0m+hOpJPGYBZsHTRmCQBqON0SChIVLYwscJjF+31ZHjySvebgPZUUcSw7R
GYhwIYHj0G2rCiDKwdq0R+1oH+aDu1J+NsEUJJqnHhrJsPhdIBxreLLyoA/CTFw089we7bSc9WaC
PWZqujWKdp1WjudW/Sqv1ZWTjRIfYnGVDBTgIGmLxlAxMNwMydA0IYFd5vEmVsubeghX1w1h4WTE
4xuWj+wc0hLiCy5JxzBrS7P0UZzlg/E+S3ZGcxzrVe1MuI9ST7ckbtiSaZwiCqtGzbEf68KAwYez
sidT3e97036levVyfWgyIGFXayWz2oYPrenzVdy2fo+cCEtkN/nSechrBdCIjjpUOBHnNjG56pSM
LmyiHVu/rRxfG2mggUuylNGzLg3oBOl3yOHkMp/TbKhyquEioQ6IAowgRZOIGiuS3M4SDMjEkMtE
0g/JYWHe8qEc6xrJDpQgR3fWmH5L7fzJqc3X68uzYHko5EBTO+pGoPEnzpuagnpVCV2c7YN2E4V4
eRfkECpkxUxrr2cU7YX6zzgqJSffZUctv4j/4IqzOI69lecdhpeW2tugJisIvW7rHMWVdnTAabbq
wC1RtdUayuqPVkI214e9YC4O13zA25TA7RSPkJghUBU2UeXTsEajx/scmh6Jvg0yaZ+FVeSEi4hn
oOAI/MjCCQwOydhwygSh/qzxWnMzZV/V7Pn6WBbOpzMMYStnaClPxjCufBUFBGNioBxH9q75HWYU
jtwzDMEaIVA8qlqDcShPDN2H9+UX/ZHu8xv2NqWeAYHk7/NdusnXbK0c7MEz7kCdTdbVJsq87KWR
vMFlk8on5GQHspqBEhEC9/7o7DN9NyCgTJ6uz+kyBJ6naNDihWjCcZIPWjG4DsbrTvcO+zKa79n8
/p8gRI7dhjpWVTJAWNneCR/76CGfHq9DLFo54sbQAwOXL4oszyeqQ134mJiYKAjXPGZZ59WdWqOC
ejpMJP3EjPFwO3RO4CRCCeEcyx4RxjbyovIjrQrChj5GDTReW+3l+pCWjB1uIugZ0MONCJ0A0w5s
dJ2irvxBHY7jpGyi+dd1hIVJQ1QHvoWLGAUxxCRWPDQdQcEFnrpalQXzRHuPMAIhxrFz7keUBD1c
x7s0NfAFQWVdQ9oZhVNiElUPSRPGJvynubgZyJOi3XCJiusYlx4TMBBV5QIxOPbEUx782nrXlHBh
qu5dK7bJjO6J7jWGt9btriMtjuYPkniu261b9mqP27FMt4rjUfPbRCUTdnllEYRXUPCAEIuFNxD/
hJPtbxMVp10L3RRCtxMY5BCIi99YtK2HQxFv7ebj+oiW5u4UjtvLCRxrB2NGhwN8s2H0J3Wn59Sv
UTjcRPckrSULtTR9iO4gyg6uBw1VCOdgzUBiWL6DgISSoV09fwTP3AaJkr9O+hC0U/CyYVD2428+
5pMxNYbToYQeBwNakL0JhPJ6L/HRlwYCfwI3H7IuBsg+BQRNYWMy0Mrv2HdzerTKjyH963sPg7AR
tOFVokjoCXPFZtvtLQsQlbvTrQ8FvHJ/v/LYLvhlLsoNn+98DJmRhugGTCsfvPdW9eK4P7ruXnV2
eitTO7o8c8Aae4LknCMlSq44FZhRkSXSvNjdNe2daVZeM2yuj2hpVVDPjbpa1AcjyiasSlyBJ1mN
MWXh9KWpjhM6zdtSJnO0CKLr8O6gSIVAizBtYH12bGPOcHeOt0YPcWr1UGgyj0QGIswYC1s1KgyA
ID+SaZlnKM9dLInbXd41WBWkj+EjIkLoEsHpKSp0ANEEGA0j3a4pkldFnbRPbBREVxCSgkYQyraF
JSndNOyaEPemCs9tBhVBhEVBatL/xMr/C4Mk7LmF9bS2dMTBMRbrXVW+0+hg/v2TEtN1AiHsRwty
bV03AEJzdiF508x1lbxeH8XiPrFAE4NEhW1f1EFqU984cZEjvha/DPF7a+7z8o7IgtGLtoWTReUa
ZyboMc/nKjbCatBzDGRoknWUJ6s5K55y8+8LmTFfJzDCxeJMQ1lCa6byi+Gt6O8zZBS77tf1CVs0
4RMMYS+WepsqiJdU/pQnW2IOr/Eoi8bIIISdOJp6T7sOEGp5n6ff3L/mKoVvdDpNwgZhJo0QdMHv
hwwyJP23NIvWLpPEeJYN698lF51x5mZDUxsA0TrrKRrs1BtoWK2a3llpQyfJV0pmTLzkp0kh5qxg
y5udi8rkYzV8/U+rbpJzA1adfIrnik9ZX65KfQzcLriOINkiYodBSnvDqgkQenbTO2uT7ImsHGAR
Ar2KKBtBdALEoeeDMMZKpdkICFrEnkkRi4XSZYJm+esjWQj9wr5OcAT7jbUhGe0eOGSjrbt9clve
li/IRmzt2YPUJfXofbe1n6+jLg8ObSCaiq5ZuHvngwsZralqV3At4he9XmX5z05GErpo0qiF/x8E
t8ITH8+OZ1udQ4yrKV+7+In0qlemLyB1ktwsC6EcPoF/gITjEkmBps1rjAU82VrikY/iwDz7Rtkk
gbuJvl2fOL4a54GIczDh0Gx0Cyk6He+/yAm08LuedIGCfpNm2lvWrh5l/vjv9+Q1PMEKaTs26DgG
njpt85XqJ68GKN7t237PtnTnviieu+pX7V7Z6Bv2mARo478+YA5w7QME81S6ZrRwgMNSWLoy49eh
oZ6JZw9jpW90kmNQZpbCWTvYVayMOsBmHcGwqvvVuNVmqApJAGehLOtsFX9XAp3YpmLavVajjsKf
4iezCKrM9PIoyKubDskys98aSg/iKclMSgYnVgXO2hibFSRQfDsr7ivi+i6PD7fz9j8tmE7O952O
O7cwU8BACG3XKLHP1BvSfAw5WJ1AaXUdbPEq+bP3LvLy8//OkVmfPKXKHjPFfrgOIZs24RwhHViN
yxw20akfebaF4+1VydN/wxCOkCEbJjvjdtclO7u9Lcvn3Pn4bxDCwZFY7dwNHKIsDqZ5EyZHKts9
krNJrAodnTCy0h4Qzti+zpPymPbMU+z2GGXTatTjXW/KgogySOF0iGZUoToxIHvdeIlT9lwN88q2
p31mJPvYTA5OFUnse/legfdt/6ZhETusirDLO73l97JSPXdEhXjhuLan8iZpjc8cR3AA0JWBxyro
Cs63EtixnKpOsJXyngRWPawaa/I0qXL4ooWfwAg71ugc5qYTJnE0xiBCDqBX6K3eyOh5L9UsuCeL
LnuEk1EWhzfM+XBwjJeJkaM6IPyixF7yJX/AlXXDthEijDtcIHvU/Gkf6U7moS+u2AmuMD67rIha
x8BFHgXid9RHz8kMLNQvfuY4OkES3Jqm7NH5EjY4YmGJ3Uuqvl/fxIuX4cnvC2eR3Wkh7UHl6bvk
Z+E89I3uRYPX0adQk3g1yzbxZ62EE4kOqVJCnwM3VPdV6X+he6spd9cHwy/Ti5v9ZDDCiRQWxagl
BSDy6EaN3kFBqGZHqOuOZN9GgTlIRrRkBch58YYQF3XChnBUuBC4zmmNV4dOsh+poa1RVEi9bM69
tJClvZbWicfn0SFu2WAoELymyXBnxeiBNVvVIdGctdOhmMNJEMrMvrmVJYsGyfCEsWlKUZQqj26M
hG7iKEC1aABiH3+YwcYpiQrJsAQfKa9ZkZMYY3NwHzoHpfsVuY+oXAkmK1pdtxD+2aKF8AiEhjJk
9CGLrSDNwHqqorgCIuGHoXgtiN+iW93p0bdbr3toZV6HW3TLTvGEg6IbzUhzGfAiEErYxs4NB093
nyfnbqxux+qlyiOvtg0J7NJWO0UVDg0jzlq70vniKTfOuOlL6tmxjDtMBiKcHIMTzhb4ryofrdxU
9SP9Vqk+cVvxpAQEzpAyBNGwcLwPMYVXi9sqTpL9VOeekZm3xqhJjg3+pRdGcQIjHBumGcY4zBlG
QsdtmdCV7VQS/3zxqOBtkCre3uijEUxc68twSBwcs7EWo7fZG7WXbPpiauvP2Nu/OBdNQUWoIcU6
4gQ0IvZlbp8h9ezrQ+KpOvNmtJJWXbJO0hDxdxnRyOIkou4T6V3bRXeGsFYTArmx1vC1Sl8Y+NCI
ZGjLM/jn9/m/nzxw6t61opK/7zWNbUEwcOvSNPWsAtXppeweWcZCkwmcCh0d28JqYftEfapiLCpi
lZ5pZuArTYKYKNvOJJILfnEbcTHuf7AMIYyMqiGdOQaw+k4PKEXpcfkckc/cVCcggp+k6nlnJxlA
zKz3nK9F95LEkhDcQrEhOAJMZCkc9HjwBvTzBeoztNP0KMr1pwewEYQPwfi93FupF67zXfEWbcZ9
sZkCukM58F5WCLu4YCfYwjFbKE07OTyGMVUMmytG9XZoUE9RzLtBejUurBi47NCcazrobr3QGZ/G
LsY/2Uj9Wiujf+iVlRv+/Pt9jMpt0MKgEJX38Qu7iYIaysotFBEZaHQ3pnyjQ4LTDEHdwuztlJMH
PURpYMP8rvxryWUQc6BKCsW2vAsef5+vozWrQzGkqCMyuroLyjSiBxft71s1lkYKF84MdFmhCh7F
B2j7E+sASdEVU6jhiAJx80trFj6bECeWTOXScsEqkXkAHwiUPISp7GezsfIOGbraIDcZgiLO2N8Y
Vb23NT0+Ro7a7cychoExQacNpCJFgIJqFP52mroiERy6JILCdSpre1n6LCRAsSksbBncPufTnA/N
3Js8yD+O3byxcdIEBExAK4Wkg2QKFvwrdLKhDxtFK6hYcITd0adGhsYb+FdIXINM5miUD53Seln0
wJTN9dle8K/OoATPw7J4L7YLKFre912MhqvSQ18NI4kfKl/BKiM52BZm8QxPcELYQPupb5G+gru6
H2z3J0vbrW7En3iGoUUDpfYg/wF1glghQVkM+iQdlpq147ptnRUl9fr61C0M5QxCuOC6UmdqBRk3
v4iddJOp9CMtnTgYeLP5Z5CQ40cEAPtBLIRMc+ZWrMEiJclgb3Ijyzf1lKBBsEtkIfPlQf2BEtaH
WEmqsBYJ36ro/VpfG60bdDIGxgX7xsz9AeEfceIazBBuaKEIgexib90QPUHYbu/Yk1dmuZ/IKMAX
LBzvBxvNr2ABRYmRABa3MyPZiBF1cVmsJr3pn40y2TjRXILUj06bkvXpi8q6XOIML4wSpo7OaLw0
UTMtsqw0mlsqYwgHyEHhI6GvlXETF7+0ZOvGr9ftQ4Ikkq2UIPYrbQKkqVX2XUR33ZCvjM54sFqU
kTqK+okDCiyd6PLA6aRr0IM5X8B2pEnRjUqJR4RdegmbXL9p3XYdo9vGm4cWDD3zKIstLvgM6ElF
Jzgcch2vauGeSxgtMkaxkPY0onPtsctAo/S9lypd84NceF2c4ohMB3OZGyZknXD/pA7qEBwzqOYe
T+r+3sqSgJLwTbNakLCgcU9Rnm29lzhmknGKT15WqX3bRRhn3+WFl4+jl3JqvjYn4PudH6+bziIY
KpTAcKQhyiiC5aYbqSavVImx31XnXUtoMORf4jS4jrO0C2Et/+IIVxoKI5o+1YHjhENwUwRlEflu
fa/QtUNW16EWh6TrvGgcpKsXwrWzO0I/3sRpiZaMY9E8FKq7a4v9+In9jeI7+M0YFDa5WFEYmlVu
ajw7a6g9TuWw3eD/NjxlbBSvLxt6jLP0E6Uy8LsgsgIuHnjvYtValxjlmEV4Lqajfii62FfS5oBa
RMktvTiFCM+CIBfhsov6JYhiMpuOcM+LdoNjGk9sz3F3Tisp8JfBcKM5uQdSWnC5NsCMTqlCvbFZ
gySj9Fg5r3TF/oQF2hC1AH8+uKAvmHpqI0NFKy+ZLtw7RfFJ8p0222Z4duzcC2URMn4WiWfIKZhw
jaqlQdwyRTVbSh2vn74ZePo62htNP2j3q2iPRMZ7yU9cERChTTgIvLsPHWTnU1nFSa+mHFDRcPhm
1iGdzBX4v9Z/v7ccwpvtVMwiKNXPYUKwW8WKyd0qsI8XfR709hDo1dcJ9WfXkZZm0MFCoVIXW8sU
Kw9LizTIsPBTECeF4iSrfrrrux+dtY/sxwI+QxH9uI64OIWc/AWNdwiJiAXvbdlG2RxiCmudPkys
uiMa8hG6TPJ6KcSII+NfHLHQxhmhF1BQzKEdDSu1ZYfJJN/0rH2pIiinF+UucWjqRZnx5KjR6/Ux
Lh3DnK4ZRakgEL8ouigHRRmpyu+2yPK64VnNd/Z8T8PYs8GwHHaf2OCncMI2iBI9QRE74HTrhai7
KaqCqHkPdVlpH/+dC+s/GZbgj8w6y3qd18HS+Y4Z7+Xfc7ESvKzx8kMajvBWpHOzj9EA100Ofr9w
yMOQ5E/jYARmIgt2Lw4DSjUII8BTBYftOQyQ8xQZbITMjJ3qxh4a+yQH+29X8GKm/kCIrmJRqbma
gfrUt+9KcG0exx3dTPf1u7G2nizva/VLW4WrctWsQMaPyPfuuvktDhCUXIjmgzsIXpYwwLGMNMIf
Mmge9lsdAp26xOleNPATBMHPYH2mOwwt3wiYvtT2Loe01Owg36P7GXunenB9PItHxgma8HomLSjs
wFcCxxtpxSL72dnbWlYEtjhnUP5ElToYnS5aj+uusJ2IZySKPjO8GuxivtEbkjDAwgsC1e4ItuDk
gyso+tboXBmmmJ/r+lStLOseT0wQo3xXi2d3er8+Z0vj4TRbaPQAncYFkc5Moza1LFhgDzrI4keV
So6467+PPshzG5vq2ckzB7+vJV9ZmaKI5uX6AJYW/c8AEKc5B4gto2yKFACTtXbThyILLOPvmxPA
H/e/OcKFfg5h0FpNpgYQLLqd3WC0JLtENgTBbqu+b5OQ4PcrWq6tiq6n1vXyKv2EtwB2Z/jiqB7H
G5x/xol/lzQ92EB4DpQZsRdFu9zIg1w59Nnj9RWx8DvioXaKw//9BCdLdAQ9DeCoiMk1v6Jsn4eW
31FJ2nOBSQV0Nyfj4bvoBKcmE52qAdM2dO5dzppVEWtByPTnSbEPQz/5bduv7CyHwnFSrbMsvYWy
kewjlrbq6UcITnOmZk1h8Fxht1fu3KfpoQ80jxqeZnvuRt2F2ykoVumL8+ZI7g4ZsHA7TYbZkAma
IH48aG/YYbdKmO6myV1VZbrr+uLh+qJK4BxhH8dONXQGr6+Nkptx/DY/RtlxAoGH9nQdZ/G8+LOo
YofgnDeZBV4vbOfY2Gr5cDByWVZZBiFsZ0srprm0MXNltTHUCKFqmWrX746SK1tAVLCYqTtHUKzE
zXqX32Z37br2suC+WI+tN0eezUt4m2/9Das9UyZLJtl9Dh/92a4woM7BoXHlkv5h1g0vZjtVprK3
eGadrJNwmEBZeSjzBjD2oB+UpDggXPqQu/anzhIH8UJw7UIvSrByVrflVPOaYZvk4a51Qtc3WEbA
3VXXxybss79PNJ+96IXtrA+z+08CuKJfnHY9MuIleuSZmiwCs2CEAAJPBdrOkVYQr/ipUJNwbjrU
2rAkKEffmsvg+k76XbItGOEphBg5y9BbVYwKIMy1vh38aWX4o1cclJdb9W74iI66T56Zp99Um3BF
mUe/5b+oTNpCMkwxoDW7Tq8lKb6BDig/CBMEzySX54K9n41S2M0h1du4KIGAtL7X6A+R6/oqeyhC
iSX+jkxfm07hlu4rO69iG0B15pkBW+e3XeTpd9OqWKsbM+h868E+jFvnYfYgVnM/fY/uI9/elMFH
guRtGtTetJ5Kr0k8e58EMl9+YT+eTYOw7UNzgvKPi6/Te9dTGe6gfiPltZOBCJs+qmLTLXOARGUE
YSaGTgjfgubBdcOV2YzgP5jNYBnZDBTNeoTikFdrX68D8EPjbCXBF8YZfVRIqkIFSmwFdUH9WVHC
Waj8jXlUC22VIO8eVt7QKqjUqiQb8cJCAQf6OvwhoBrFf5yfyFnVGDnkyNCB7EYIRpo5s9Fcb6vd
Bg3daQ8O5DCVYV6sFKdEU1FGYqO+Ds0qAqZiaihXaJESULK7MiZ+zB5VU1bCdLFQAIGGlopWbk7J
L+afUcDUqFHFOSuY0WoBM/t0WuVZmk4Si1gYDQhTwULDMzfoSRd8fJf1YQE+lQIcKkowj+pG6+yb
SR0k7+HLWBBAIDSNwB30QpyLmJNr52XtzKDpNejsp1PjRe7PylpT9PlY5bZrHsvwjsiCkwvmcQoq
BqBiRZ/aaeLcwAxkJ2oLdcfBU9rHrP+4bvYXLhwfHaoiwFKAZD4kJc/tEHqeE6UEQBF9soxbEt0Q
pKJ6fT+of50ihWWgixsZDGIg6ytSKuI8VhjpuWVYpt+FhV+G4S51NcnDbGHquI4RxJkgFwblM+E8
mhxWxm6Ex3jrzpC3v9NAmqeQ57BbX5+5S0opjMcxIMAIK0esTjwxJmusoAKOYGQFERuyKjs7+6ni
0dYGKLGn2hY5qhIao7aevVO00kHnozHVQxUzs/GGWTUmz01BcbqaphjUiIT1sUxGfGEqzhZXcFyi
WNFGUmBxlf6N2six98g0jgGaySR78fLZJZiR4JIlvaN0GSe/L/LeZ+6Otbcm6AJdkF3tinJDaO7l
zsswf5c22y6cN8ghoZwH6rEQMxFzx1qTTtTNDcgUlOwlmqd7Y6IS/29hj8CeEOEmLgJ+CDuf7xG9
nwbCOtwGsd54sfKSpmSDAzawCuaFoB+9blcLi3aGJtivmUxUrfjdU9RuUOXPNiTTRnWbjpJRLU0c
TjRwU6CCUsONdz6qGa19Q8UL8lDe6DWlcUgcWVPsZdMdzOIUg4/15N1B3JaiRwsYNldm0bxZB3Fi
OwSV+lCNuR8RtgG70qovH7vq7fo0Ll0PKvxohDE5yb/4ZmSQT+uzBmk4lqqPhhJ/KI2zd8NJ4mku
2AZOsj8w5HyEUZYneeRwmPYmzvglcYzHB71/cyYJF9qCXQAJgwF7jeVeELzlNVgWcxPlroOhrlVq
3eakW7dJubbDv64L5csGfkg8sZDEN8Uj1J4Upmca5KutMIJ8QLLSOxpUxuBVmiu5XvkRJLhdZ1CC
hTSOHY3lBChzfgsd5rnqfoiDht5U2XYksnNqabUQ0bRMZKzQni8ahUETMsfDjMBm/MVs9noC/svJ
Durux2jImjKXRsZ5zpFFQh4HorbnlgEppKSMI1qD1tBYWWP9FKqNiih0iFQZauHcpl2DiOj731s9
qiihF6SiZRe5uXPQPB4hqmdXIFknqEegyjGKzA0ZqKx2a2l3cfJLqKqgdwIqBuc4mZtkTtoCZ8y/
zKbtMeNjylzJrbIM8o+yHhw88Tmsh6hunDNWoE/nvSlsrwa5blLI1olfTaIFQpzjt34fUMQXsdbQ
ptJVSNCQ4q3BClUNJPVCT4lsryx+tOMqKSUn7+KxeAopmEbSFe7AiQ3Rx6/7g1OtI8gTYY/d2Sgp
B09a56VW9sVNGg9NK/eVlO9t6ShBUQRCvkiV8XzC+eqFTqxr84SJRbLxpc7pCoq+R8KUXdzJGGCX
bplTKNEFcUEDTixAFTrZVJO105Jpfd3mlza1rcEQwYOBbS36lRNzTKpO0PepXKPzqob8oAZ9asm0
ipP2qGjaw3W8xSGd4AlHFg3zgiUp8BK8Dmeme5b55TrCkuGjepQXfXPqINHw22mGEvrUwClnNjKM
mUdH5vXJr+soSwfUCYpo+EWcdv08dFCdaMhOc4YnxbKOSWH5CvSR7MjY9JGslHVxqf4M7CLykxOb
ov+kAF3kT94Uoqib2rqL86fClWnWL67SCZRwMadtQtSEQ8XhzZg9R0zycJL9vvCYjtOaRQ2fvc4A
bZBhsNhro0Fy58vmi3/Eif9U9uOkDS5AjLaFAVRe5GyY8WAm3y1zdd0aFm0OjPdc/gRpRpFkfNBm
A+2xmC8lTaHzOPpx9dOWdUYuPqZRs/QvijAgu1RHkHphQAS1LyNr1kpL91VFVyGoqFOifShxs+50
CyJaTPIuXJzLE2g+ASdzaZYm2tJmQNcD8XOyzp1fdvWaZrj9ZcGq5blEf5XF1eBBAnQONUWNAzUc
nBCzBZpXeIWD82hSWQPKogWaOCLQmcMlHoRbRI/nQu9yoCiOBQr/1iflZx6QCBb9CyFsIjWuatrp
gOg1LTCVckX1YwSCvkJWNCcbi7Cb7HRGrAxFAZCughaXpR2cyd5eN/Cl97pxOhjB9oaiJxO666ED
B4HPub936h2b16Gzqbu72QmMcfJ66zDqX6hxN1nUq9s3yRfw6RJdjdMvEE2wVnLECn6vmJclt+ir
9TrT9AakfKoCHS/MI+q6SA9hg7owyfAXzR9MociZ2IiLiHUdilXTyGkQLrMc5ZWHxkPXOkYJVBgy
sDmbrazfa3mrIw5oopKJoBpNWNLeIgm4BuCyQUNnp+u9hzpscJTZKC/6rjrxV1DWbZwh3VtEUtG0
iMzbiBCFRKzpQl211LveyhweGQytFUJpQWFZXlzExBuLCgXJ9H0YilVotUeWlzKS9qW9fwoubJlM
Let5bjBsC6ViqvvTMY6Kbm4klsT3tmhJpyjC5LZOjhjBwP1hEKzY5VdLu2nS73HzmIVGMPZBDRlq
W7nXchlt3pK3jNfh/0ddTVFYpkF4q3T43M7k1xC+u+Od46xJrwdtvO/1x/mvW3oAdoon+I+zge0C
yvvCh6JijboXLVTjAGXF2UPfa9Xj9WldXLuTWJLg2TVaCQUlVP5B/q2GtKLrpypbo2tB4rAuwSCe
hIAHr8+8yF8iazkXCZqH/MSikBseJ+q1qjWsct2UlWjyLxbtBGLKXBEBf1CUfH4TJZmV4y6G6Far
DH7dI+TYxn7Tl3egeQiuT97SEX4KJayUXpEs0iNAQQaTBcjAmV5PtV6CshhpPIXhBnpyjZdJmRY0
B0w/gAzb6D1N+UjDt0R9C/unWt8R7WfqHhrzYLSSUM/Ssp2aooCclQ5KoiDTg1v9u4J3Pe3elVom
inkd5KLZWJ/tEEVF2Nhd3Oz0wfBRWeYrkyoxQYldiDWGkcItxsYsKugm1asdZ/ZVjI/K/Mwb/mS5
fjNXnSzXmDhG00XQ8UrNEOrkdN3jttWqenXd+BbHg3iHg2J/FeyOgi9kwH10cySE/MFUd21kB40+
b9QqDjSWf2bqTqCEA37oHVY7OqBURdsPLV0rRFtp1ribWSspJFoYFTSaIIhucVVANK+e27qC7du0
DlZJbes26HsQ9Jih5RWDrfqIbvaSZ+fCDkY/I2+PhbMFKlFumydrVVSdFec5VADNMlEeWVW4AZg4
ZBVnC44IUjPIQv5uL7voha3scER1FGSGULjh2fVhZpvYfXNccOaMkX/dLC7JbDhlAxpBIXZlWSho
FYbUl1YxQW8Dug5xa3vg7tnAgLyydVcdG9aFYWwRE9xrGii0U3UVjcUbpZPvDsY6c+lajWhQOpXE
VjmmcCbjm7jeI286w1vofJottRwQxgX5dNs0gdV8ofFXa5bxqCyCWDrqUUEMy9kDzkE0re1Ql4D8
Mg4Tv8laL50hTjPLjuOlxQTEvzDioT+qiuPOgAmLtxLl0GhILauVrt4WpUwAdmkzmBYaDaDtiFS9
SIZgVupYQPMT1hltoqnwUqoFM31zQIB43WiWgBCTxaOKHycXmYMqBFuVVkGDaXL+j7Qr2Y1cV5Zf
JECiRm4pqUaX53kjtO1uzfOsr38h493rKpZQRPfdnLMw0FFJJlPJZGRkZxNX1aEQWN1n4+NlmKUd
Oobh4kggt3qA7yNg8rVkPmUhZVUhsmUpF57DIV5h0AyCtI1zttEfqkoLgVJMDwWKLAqaQjTf7ryc
jeV9ZXl2m14Foinli0uIvi4UGNGqASGGU+/LUEmSpgHq9F38psgqi8mHn1/76q9/WMIjGM77oFTv
N5CLBUxi4XU1faymnE15LajCzP8Mf2ChXvdfa7gP/0ibWpahGWxrre6OGdlJfrnC2CLXKME8iMrH
EM+dly1bOldHkJRjVhLM7tWGBguI4PZZJ8WftgjcQm0fJN9aZYFI5HepIo0w8V8TKf+lSQokVhQm
+mStZdDEj5juPY64PtTBE/IpzXgMlPdO9IFbds8jXO4Q1DFpFM8EbqFA1Iwm69SXb/vGeJA9y1Fj
3I8rDLz1phX09DeXl1jgo/z9NFaNMe8LLHHd/zKbh7bsHd9/N9tEkLEunnP0VaI3BYLWGLh2ehb8
JGk6ZZ7UINWoN8SMeGsl/vgHW34wzgRPwhhqwDowqFk5SQWayGbymKI+/DUMeDbQziAQsgdfnDMl
j9CBncgIJmBbrgmp72kt7Ru0z0myKeiwXVi1YyieAOObVelDwR4WDS86fCHLdt7gCSL9IgjB/AJM
nYCANp816tZI0rRCdoCepDxvWZDs0P/0P4JwLm6YgUYGFSBW/pClXyRYe74uwFjI3Gbi2n8N4coB
kVbIQTinOUbmMyseZp6SIJVaXCuwx+b7Kt7TeTfOypEmsYmsRS6vVWtiQfEVFdnfnxX0nGig1UD7
H/kub4dfBnEoA0SJ7uXoIyxv5P7zH3z4CGJeyqMktzUavTM8QBj5V6i8Z9ZjUE328Nf6kzjsUGCZ
qWmYvA715FOYtNTGeiz8GryAae9nNRuk6RDFJr7Dyttli843/xSKWzRUwaIiMiUQL1VpXZgEtGgR
c/D8czRDmPMbG5RscDU8taZIBomOCqxplGeKcoUx2VWgQMXpoW9qgS+ff22BhSdsUBXRA0z5uFyX
xpC2WlDjBmwwv7xVU8XuohdZP6Bdl5mV6MZ9/h04xeMcoqRSmqlaWNugyK0kLXTL2KX+oRNNZBPh
zAfsyPGCFCMOpXkNK/1DrzdWM7qh4SqtaErH+UGd7YFmmIXFQxMr5w5JqzSZ1cEdSPJioLxZ5OvY
ElU5l435AeEWzRsg1J1lAMnKO6oeWn9bqxT1nnj1D759ZAy3aImUqFAhBw4UGg09ZlTYlrG8XDgk
cG4MHuITZDnojKBtsS1BeBXUFdNRb4GovnPZjoWLKFQm8eSOcQ14hDibCVEkXZzG5nyCMhYf9Pvx
1nisr8mtt5Id+bViI6u6rf9nEnV+LJl3hMtrWDddFPq5igXM010c3cbhr4m8XLbtuwxxmh+f2MY3
tuPJOO4aHbbJa8ogO47pIAxTQphxm+7SdbGnE3uRMWGtXPkOJuZqYMAIMvQldzy2kou2dKrAYdVg
pTe4Y7+V28dmcGRNUB8RrSV3svSUZqT3gRLHmjMGz2Z3U4SiStb5jGl8NY5t4Y6WZXU+6SSsZs3y
w2Sy7EGO2OCzsWDBS/Pk3e8bleHZxvnlub6oY0Bdir7H6NyBIxO+v12E6EtZsPIejdvopXZMN0Sf
yLj2sXl3kYO3Mrva6velI71jovd2Xb8WcGBo+G/yjlHHsqPtRn2rVvKdtA9FfVSz/efehg5vkFdA
NefJKwGpYnVKIsxjhwLtPAheE12alxHwvIJRqqD28Tx5Q6qVPhnxRSi7t3K8VVvRnPLvPObchh8E
bo+rBOo1kw4E2d/60cdojfZIPdcLV/3YOK1p15Y7BM+TvO7pSh9l9/KJXXbkH/j5OB19iiwr1qZR
BryUH3qptKcmhYflApSFy93syT8wXBUACkc1eqTgS72/SqTV1D8bkoH3xtcaYk75Ri+3NfnrisAp
5OzeR5ZJYJU2RgrLtFLagZ13VU3FndlHf/63BeTyobKF/JFnwrJxOujK09g9EKG6hmCT+BKAmpFy
wsw9+Ej0QsJ5FPiEm7+6vmzJ/EsveCJ/8adpU4VZP7uCch0Hn4P3YvRrs3YS7TXTrxXLE+CJrOIi
dR9rkewHwMvym7F475S7QgoFGaTg/PIZZIxyem7lWLm06DZmabxqEaQ0Lq+bCIM7wZEZlpFBgaFI
nkMxd60ZhczERQxwHMFvR0Ks8HZkNRqd+jlKFEZ4H8he8ky1vBXch+ZDeOYAYLPhIRIVijPhuoQM
kzYpAFGrwPHlG6tMHI0mrhL8kVVTsGoiMG7Vwpr2vdchdkOgkkX6Tu8OkfWWeneokQigFh3tyK75
70eRQAkwUqo0ADV4UAIjD83wrorKnMsb9LN2XByNk0gKuwoYtBrWcmLdxI22vexni5nNkRnzih6Z
gcYpMEam2YzpQS1e/AkavespEDjBoiEgy6G+Dv4kisWnKHJreLmJRjRb6Ztd29g0NgTVtuUk8QiC
2/pMI4WUxDgw1iG4qTbTBu8f2/RQZExNGfJ7aNSh/xEPkod0JacsOVguERRVz5tf59Tq6DdwPtG0
mqRVMXy9+7xBA6//TJn19fpIdNtySqez9bVpT/b4Yrmtre4m3W5WomER3/eJs/N29Bs4n5mGeEhr
H+vQjixz0t7W74d9ve420Uf5Gdypbly4Adob3ct+tJxWHuFyjpRkZDTqErhRziyJ5WzYNxvy5X21
KpMpdAkiVn4kW/UGs4FU000F9bzlC9ARPvdl9jQtjmkIfP3hQFOkst5VH7kkYvJqZNZ9u/fuybU3
MdEopsU4cITLfaqVTpuImmHPlWGvaIdKcg1RsV4A8Z0HHZ3RKJazyCLzltb3UbGjXctAwRfEs8XQ
+WMHX6skeu2p0fzB0f3UjikuWZ7xm5Sg+jSBC9k+AUddBEdOI0I66lVTjoAzjU+9GCBEVdppeh/K
92U0rS77Jpn/sQtngi/7+UVKpXZewNFGuwQoz7b5iv8FhWNeo1mucd/kj8bWH8t9tm6etMhO7qSr
cX35V4h2kQtQQToFcirBUXQJXemErCAUm/Z/X3I+CUF8uUG3ytHXZ1Npg+77Gm3Z7Z8m9J3Ltgji
+fdhPPLIxoewbjYAJctey+Czr1IBwOI18cgbuWiiS0OVYupobSd+5EqGxNramaBEPkyubj6EvujN
XGQQFz0CWSn7IYVBaXk1JL+NTrQvIn/nwkTTkIx2c3gcArezoPG/seJ9SnVHSkXDpwVrx3Nv9LEK
227enNRypdaNqaMrV9OQbNK+t3H5FgQO0ZeXZ5EUFjLssJr3ausNjOzShBVXzZ66CQsP9SqCQIJ9
P66eknW365nORKqOok/P9/E/8sY6q4fSmj/9CIxGuJffIm1dYiQdZIt1u3aQCbpGypRbtEYp4a3a
2LlriKrKi3kUBpijYWaed8DT27tW0lWNII+y5jmDW5Pum/JZOAVUhDK78ZGlRplOpu8BxZcwif1L
G64jf6WjbHL5eC+Hqh9j5r8fwZSm15SFBpiue4AmrJ43rNYFdPnlEwf+LLrCwQfixR09TJkKAiPG
gcA0q9SK7bwRpATLi/WDwJ1pK5do3hvwy7GAnp0MGs6EyO7rTkhE76PfJcjzL8wPFne8LT0IKAS7
kAWU8oYm6muRjyiumZgu1ePh2ZMNUMXmxGxlpeFrZSI9bZsdUuXyKgqnomSQKpE+knru3AvaYszc
AE1Uu4kqxmEK48iNpqn63dJmeJL6Snol6QDqvxyl2k3UJMPWHCPLXNERkhwrPJpOV6Qn5Eknft1s
FChfi67Asz1n9qpQ5sSzDRruLW5thykJ1JJi93p9H3TXg35fyAnz9C3tP0cIYwUimb3F+Ilx8Dha
IAWDdHXqkvgNZa3WKeoIaK0wBsM2vfCQBel1Koe3RWsJmHGLJ+AIbvatoxNQZVM0RiSDfd0vqQmY
qmAM0ObyKVuM00cY3DcOAjJhb0gwSZ7U7Ui+yNCxEOVMMj54eMdPRFW5pfMwy/5ASVUDU4Bwe4aj
oHWxij0jaX4n58ZqxDAva1YfGTJBJXsRyiCz3gNY8mf3vazrTIhlJqgxy91B77OnyPA+enV4kJW/
V32Y+3t/oLiQ2GlBnEGSCfUF6jl6/FDgGzRA8+fyXokM4tzPrMBCy2cUP/+NWQ9B+kqgCjXQwL2M
s0A/hjn4hJi6ARIaZiidOl6TUDkMaIHMKnwnxmtK3DjxWYPRD5r3u0u/Ip2pQwtx6Yo1yT+tJfjp
MzqENPiCkJ82GSF5A3DisxgU1BBTYcJBUAxYOsqzosJ/ULgdA59qzNS+QqykDQunNc0Hx8z+kPxl
oM+Xl3Nx2zA0eX6mBOGUV/LyadhRpccxnmqDyYHpSr5tJL/LZFpfBlqKF6ii/QeIV6oboB6XeGGO
UprlQci32xGlYGmW/cM71DEMR6NSaFHUEYU9iqSyANfscmyQC+xD0O3+wSAoPENsf54QxPuh2cs0
V0NskkziFUafOoVXsmwSTdBe9IUjmHkDj+KsFaNnwIwAQzIMCXvU/Xht1Kmjm9taefp7i/D9oAak
YVT4H7d2XpuBGqy0CBSkWIP/w6JBdzNRJrDkccco5NSgSI7QCFjjCOX02sNjZKLslPAQJR+XjVnK
no5huIJa2w/TqE2A6XNlk3XateYHq8sQSy59DMEd0zbC6Oy0BUQRPdH2D2l2QS34TIgg5r8f7T6Y
YIEcyoAYhvGPHCPoeFX+7g+qYOsXv7RINP8/1+RPZ6h7rVfWyM5iKjMPHwjNf/bMba6/a/UmhEjD
36/cjPUfOM7TiqiqwJVD+py0AwswTScqV8rY2f8bCudpmKTrhSTC5xzNZwVCgUee1PbxMoYozeM2
CIQsOfVHYEzBk2L+iTEIr8Bk3Wgt1R9B/+CJ5jYsbtRRWsmFA79X/J72wKvSG9P8kL0YgeFRAnNh
eChAoLts3dIhMo/QuAQsMUP0Fs4JkSS9heqnPMYCR1gCwEdHxwsLGICYZHXq3+ig1bRS61AT9aa1
lHVrrwgFD5KL8QYTrr4/bxBu5iCKJo9GcHwQ1TRa2bUU3UnzfG3Vz9cYG7K+vGAL2zO3lc0RFAtz
poVk5cgtaVJVdqJc6dbmpgW5yDA2ERpLLwMtLNwJEOcHVJ2MKdQxKk0njhT/VqK/71vTADCrcciK
SVT+QUJtEqNoKQC82rTR77JWfeN9qHwnKzXBNXTeAe6qBG2nb2knMFplg9uhJjMVOpZNZVthtkrq
eBdr0iHKrporENjvL6/bQkA9weJS/LhpqqGTgBV2N75HnZ7+DkCMvwyy6AVHBnF33SwwjATtLhXu
uttC2wbWVqL7hPYrNdPQc9IJnE5gEy8j0egkLAoFcLnnJuPI4mYbG3eXTVqIc8frxre6UxUz7YoK
GEGduB6Uo7SIsqTtbqRkwqPlb7lvH0KozwncfNk1oLcEQS6iWzLn5kncT55CWkwEnDqWGLGbxJ9+
95Va28zMBJ+LxSM1azv9PxbnhnFj+JJldpWtKRtcZFaW0WwuL+LyRv0gcM5XNFpUaBOsGdNdkW2T
8lavBdfypX0CJweadrPE0jk3p0qCxvd6BLoMtZWyrYeDYgYjxgMapjvUXuIUSlAwmkCBzgMf+x9c
ETMZ0LujU8hX8Q1sbZq3mtlNOMplwzyf2GS61r0/l5dxaaOOQTinqFHuqYduxBkOApSr3hrRi/yC
UIE2DxD6rxmcK4RJo1RyAjPa7LcBIhAuD4OFa9gupAfaOMFw5Y+fkrpSjauhWfXm22UDl7z+GJ7z
E6/3PVRzAF8rGpPjl3ScnDJ6R3OeqYjEl+bF4oMvVFdx/YMkKViRXJ48tlXSKwWp7N6I0Cxktwra
G+ONKW0v27RUgwaT4gdo3tWjVJaijiIlKYCKToe0stsHz6F8GErWyfugXDfRVRIfAoyIsNTb3tr2
/VVkOoP60qRfVSiq3y5F6OMfw6VtdSg1UtUqlS3pWyu5b+jKh6Rt1WCcteG0Uy4ILUsHH4IP6CCF
ChlaSedTe2Q7iN1eIpmAq6O6cqhcS6tCL0DfbqDcdXmd1cXTgZoj9Bgh+XDGc00iMPgLcPRsncFr
3MHRWc1GG+Lm1zGD7AYr3d4Nd23Ekj/VZlyFV9HL78JNb8h16Chri8kviR1cyRsRA1fww3girBE3
clt0+GGygZb+hA3CF9qlZSbomkboM+cbOberk9qPSZJhcE5aPfuVbhfprUJEB2bJjGMQLvr0muJ7
rTqbMbEpLHGrEG2hCIGLPhKddIx9AUJuFJj2+9oFgpeFpTN/bAIXX/I6UONh3gk0RGnms1bcFB5q
8YJSzKIZs7YyQQsi9Pc4M+oeLNZWBkpUb2j5oMYClZHvZzo+dBGiovyCrggTvQqnp8rTAl0OImx3
zspdvarXeM+qP8P1y+i0KxSXHM/2MKeVpSYDL9YVUZ4Xve0InnMExUKtWJrtI9AIU/VDqxBW08fL
x3kRBNm3BUVBDNDjewmgYQS1xAA2NvJt2L1NWcAk3F7+N5B5J4/Ck250bYiFrqB2pqJN+V4q5inT
m8sgS2RUpFb6PJXSQLMXzzHoSdKaXY4KcWc2IJ05KGfOk6gQcNGF69bkJo1kCNG7Ati5lsB5CZrp
UXdERxNq+nxVC8TDvkZBFfWm4lk3KlamATO6O6lNGUk+BnJTDU6XOxHeFi4jL6Ric3EQWl7ofNcx
CvR0VWsziyuFarh4poadyNdBFaC0Cv2FpAFrddVTyxkV4/Uy6MKhI2hxwBwZSP5g2BdXWQmjDkPD
qVGjMO236DXWV0MYCHxy4eNJIOqKhAFjl9EgxBkm94oRQysZfJDAYpq6skqF4bGJtaFbQyYvtFaX
bVo4Ayd4XLiqJlUtpgF4clE5vjmi3pZch5Zoftn3B4j3lFkfG19oyJmjHHG6YYGldZVHsTv9Lgf3
vrc9J2eo78dOu8vXXYSGitz9AFGN6fedjWlwNibQOZ+pE2Nog8xM8O0vGz4v5IUfxH8xo8iXcGfA
D+qmmukRFI3QIQtlzHH8NHJRv9xS0guZGg1P9OiT1c/Irp2v55qZAU1RGGWSnWoObP6sX4MNjdkb
JkXkJoM2w2Ub1TnBPDfyB5YLPlDdRkUa+gj2cwqVZfSbsXaNplPmbbXb8Gra0FW3R7LAqEvfIW+Q
sl90+6veeCjhMH9Vf1znk9OsRtsTBY6FryTWAzNO0JoKZ+elav0mlKPGww/znpCuXflO89mWzHK8
K99VKjY3XCDT2IrYIksn+BiWnHphUagoUaiAHYmG2tFTXwsy8SUS5olhXMqvyr3elSYQhs/OUTea
G17n19Fr/YRx5g86yv7Mf9BeUUdg1ofm7AI3Zn8ub7rwJ3Cbnhax7id4TbM756N1w9/1tebkT7fp
4fOtOOjr/sWzsdGSY2Gmx7gXDWlaIuScrMAccY4+eBSztfG2hxWQNofhJv1j2WiGMDbW9vM1X6PZ
x8uY9K49WA90bd6N7Ouy9d+aT+cu/+NZs+cdwQ8VeDBaCOv1mxvLNtbdh+IMIIT6d5+KDdl8V7Wr
gQmqbEtRW4UQBZmb/TGhi4tuNC7CIp3ixjbkTQz1DjMt7SR/7rWt6j0MoleebzbkmY2mhmdSAk1f
lD1PbTT0SKu7Hks85YE7li2TAhntqiaEH+1B3VSxZgfK1WBdB7pzeXmXPhcQlobonQJBekhunSIn
DTWCsQUydlQN1hk6D0rr7X/D4A5pb6gyqWXsoBJbG7wEYliuP6G0RwQ5NFn8BKAzwLAwDhK8cM4Y
aOY1ij67Cr3xbFQe1t6d5Sbb4dF6VNbqptsP99Ih+/Ogf5WOv2ptsqqdkQ12LZxstsQfxkCRn5/C
2QyWvYneO6xrPOJUdk5S43IZrVKMAAfggDyYdWt5Ne1MQcCaPZN3JeQyiooODAjf8QMGoMAqB4oW
NUiitJVu1uvQbxyQEdHfOOjXRls/YGzTitQiBZ+lSIyCNJrhcWrQm8rlOUOcQtl4wIlJMNZZeUHJ
5++daNbtUcARknE/4v59ecRASX/+8jW9hYfQMY8lxW3rXI7sOvVFbY1Ln7NjNC6LSg1UPOh8IOvK
c6SZAN4XOzIzC1QRU3px4WAXWGuQlAR17fQEepPZyNDVwQksI5R7oGYSUcEVdtEncCHCOE7UlM5k
9eZRHYpECoQXyKd5eenGXr4vpmSTxYFdmtaGDooLhS7BefyeLsv7Iuh4EEdAfDHPnkVIl/pq11Y4
BH16U0LaTB6qQzEm22iKVhUUafwstFNZXSftuM3o4OIWsBtVVFSkfJvKmq0FxkaDbLuvGfsULUuC
dOo8ykMcAJcNA2Ml8GrDC4SAGZYXcKPc7r3btruXu4715NnQ7zLI0Q/d5m89GFUtOC4eaFB2Oet0
B2ekUq0R4lPop3RwKlk1yWxuoLwMc77ZioG3YiSlaMRCNxYXBK06yIlnASZsf2nqXacdgvw1Vx48
Y6M3n7El0vU9/4IAD+4LvQXUsCHlf+q/SRL4Sd/N0l3JwCqIeYSdtjMxrfKyWQtNqCc4PA8ZLfGx
XsbA0aEN6WGrknpndoOjTfdycOi63xloiSrxbNXfxvI6KyfBFXWBTDX/AqiyUbTF45bKndTaJ14x
IPG3x6ZKvpJwQrlMoX12B61F6daTlMLAY7YyYODj4I0hS7sk1laNPjXdM67VkLiBypxIo3oGPT1j
+FEYu45aAfJuBP3T5beaboiK0URjceqzrlqH0V2FOnES+6zN/55fAzC8VqjgJVsYJsR91eIaYrVp
DbBE+xyLvUR+NRGy/Pg9n0SP3ecRGFCofWiQSpIx25xbbHQ+5a0624V3cOMV/TiZowfRvkiC7iau
dBEjb8GLTQXDZVDWN6D3x39e/HbCszNW0vbN/qpOR0cewLIQqjgt3BvBYcTAJ+ibQefuLAgEiVqG
uKpicOeQKakrK1IzQtJJwqWxSQm8Wpv8TIa0moIJElarttJtpftV7uKfHWLXHPyxZJFUKX80NVLf
K6r4RODnCysPmiWGtkCKGJ9bvvRUSD4dkgmjydvoCy7ErGITdHf98HX5QC84LiIhwi4YDRCL/L71
HOX1halI1ffQY9+cmytv+uAWAiNxXa7brhS0By0k2LAIwQliQChvQeTt9JR4MjLOScYMTjBPdLoa
ywfF2xXSYMe17qD5kiX+L199Hszny0Yu7/cPMP/c3PrIlb5HmQZ6s5cal9LbsfhSIA1TaTs9fNSn
DQTXp+gQyTeh/6a094IfMEuvcfHh2HL+Ldo3IO3j6bC8KOiqgKSuVDm6/CsyUWqrNvGwU6VrqxA9
RS8dJyhuIf+EugukObmP0ACl2bpUMUmpp9Rt9JvQ+Ag6Uel/4UuHDx1OLZKLmTXObepQ5Dn+ChCd
btrwerK2VvwBKuiKtLeEYCKVpgiOxkLCgDSGQOhHwXBzSLeeulE6eqGexRiflNCnqLuLfN3OMPuH
3BEyOI0m0slaOonHcPPfj46IanRqMlmYoaRb0Hc3zNtSb8DTHRno+QIWxuIJOcbi4i20ATF9TQOW
CbWMYZ2CYQStpFzeTF3NouaT5vdSfqdNH5f9c8lRINM1B5r5i8qnYEajV1GRQN89HSHqMESsLR81
3OcvoyyU0/HI/wPD67OVeDGYGgUbR8F0LdRtnzx0MlRGvRcaQeEme9ITg5nWPySYJ7DcMZBqTMBS
fFinDnuj3Cf12lC/tG4ra/e5UORIsJQ6OfUWMiE9aOal9KYbP/9lkseQiIhOS0H7eB25apjndX1R
y1jHuvhEMLEVbd9NN4giXfnn8pYt+D4uKzNr3IIiKOHjVlxVUlKpmH3VhtvRcuTOYl2KFypQE/8e
aC58oJqLOY/oXT9dttbIg96TMNJLactV1d16yZs5tHberS7jLCydhYrSfMlDknym0zoVnl5VzYB5
klbByuoLFeNEwsTBHkNF3i5DLYQpXLogsIgghUsAn8wonWygh0FB9A1ySJiUUYSBj1D4RRlYDs1h
pzca9R3T76zGGRQzFdBqzm+0GMV2BD//vKOwVU6qUlBVnuesW2+eX23TRtR8slBfAQbFMxXmT3+3
qJ5i4EXfr6IWJqb6uE4Nya3Lzg37cJOSPmEdHW77AQ0HEiRq4mHdmYXTJGhXJJPjmfWD7xfbmPbr
y8u+cACRz0CUC5UfCGDwQjylkiekTCP0BCPf2XsycuKJdt5T1RWpIKFZWGLMwsIzrozAqYMZfGp+
H853AdDd7WAYULGDUOc8tFY0HHfhDGKJMRUG9ACkTvyFJ0z8jgZyBe34IFjnte6WVuT6Bb1uWpFo
7ZJB4M6iFwtZsYoxdKcGKWGvQ8IIUEGdbjDHYJ11snN5e5YgMAAO2uQ4g7hccMHYCyS5NNSstNui
0JhkEjSmNHLkXkZZ+pCCQIs3TAQVcIT4rMQo8iCiJfrPIzz4+X2yhfL5CpzQrS5XGzXqV6Dx2lqo
7qCUvoIImCBuLn3q5hd+9GRBJM5AfeN0JQut0NHQNpV2qLauMVZOFDaHXIpXnp5dK7Hn6jR1myhd
R1Yi6rNeWmLsIIg0pg7daz6Wjlpp5hKR4TBooGFRh+dqooyGoDi/5JZHKPzHvLWMCnwJzLxI/YdS
qm67EY0/mP9rStLL5c1cRIIZs9IMODIaF8lac8JIco+UNqxYhxb57KNwm44ZmiBLQfBYgrLQj4j5
prjx4qZyum1hRRNobKl4ZgjM27EkjoZErMiHu67zBVBLceoYirPKGlLV95Gd23U7mK6XFdWDPObF
ZtJ8Ijhzi6dhJomiaDCP9Pj++9G3wIOIJGjdOjzCQm8EeddK5CSZke9BznjyKnMHXtlVG8dXNBh+
d2r19z1o87eW6lgtDMUGK/d0WTOrwoRlagLfl17zOFoPAbmDYqgnKCUurukPDi+qMY6FFWehVdpa
U7QOWtLSm7qkpWNK1ihY03MocBYwAJJiwi/Gn/EkRDJEWhDlAwKMXD3hVjA6utYVTKeYvHvZ/ZeO
M2Q50TYIej4Yj5xPkrGxVAwHK23UM93cqN6CzhKU9Zc+5DPjCak/YjJBqne6Qb7k1UEb47aWyhtS
yU4bbzJKmWI9BY2xz7Ktqe89WrkRxXzXPmDptOm7XeGv8/73ZWtna05vykSZ75GoFFh41qecqxR6
B0ZziwHZOdR9mn7t5yurwhDZ+ldoChK088MOKAMT13DxQSMHT7MZaKd2FSZK2Wjzw4Vcsgd0ZSbq
TsM4w8tGLTiLYsIqfBJ00Cn55yCsbBjFYYIRsij95/0jGUvbakXVs3NHmcU15oLzPIEANK/TTaSD
rvWWh5KRTAZErclS7LGE8MtlW5ZWDWcZtW08bUE/mnPHGqIIdRXg8tEOfbb3FFm61QZCMC+ifynT
MhW8miwZhcABkSmcMRQ8Oc9EliJ3jYfygtRShl7xHWRXBZF4EQL6qsjWVIjgWty6JUlYel2KSzfG
cgfauxSL7mvLAN/k8lnZmWfEQWO7UPsUl5vUuM2mhsnp5FzeFBHC/PejAB+Tri3V6Pv6lEGrSNuN
jSKAOL/OoLxtIXVTNB3vGvzB1FNPxpQr3JyizrpC6uiUccWMqnfJNN2GaevIeSwiri4Fgx9MZIyn
ZjWJVRp60yPmSBvMMOh9O1CtVWiEdlmJCq4LZ5SgcR/fR1AOUO3mAk9OlLjNexU3UBNyDKsobpxc
er28TQtCXsAwMGXO0OZ5aLxy4ihHEYXUMr4aeeSMfmVPXupoFmVkjF4mL3uQyg8jaZ3Yuwv79m3I
tJ3c3iqQ15NrUXVwNoiLtCe/hatUULCbayj+INch0EjWUJBs9204XctD/aXl70Hb3OA4UkH4WPBU
DY98eI00KfhqPEUpL5QwlDRY3kq9slM90CviMhZNAlhQh8LFTNN0CBXgORzdzqeeo9Aqs3oTzT/Z
FXmfQIEK3c+3yEGK6sZ2sKpcwjK33TzN2jV3okHXC40DBOdkbg/DDQf/4WKkZkmBTnp0zdQjqyvm
X2e3E2Ad3YVGuK0+q2CHrYPr9HED1upK4GPzvnH7qoO9AhdDcLbwpn1qut8bg6TmNcgNh+JKZdbO
2sb2C14ft7h9uP8ChncU0FTnuxb/fjCoXquF6FCzpQfQVdeWk64HMMwmF3OiN5HgW7Dw9odc6wiN
C3NBYvqTMXf4la6x83cSC24SJ0iYdHjT9lkkiHgLl7hTOM6JTJqUitLBuPGucoqOleD0mYljQvZO
lLkuPKyeYs2f3aMIbigRks0WWP2udT+GfbxuX8tXCBzAQYYbdSvYt4Vod7KSnIcqWos68Gxa89q6
4y9z37Ful2NmMEiC/kOzrp7uRGp+C+T3UxO5G08G1kqv5MC07tJN4NSscka0bVC2gppj6TSuthrW
b4GLcabrZ4G96tKhgEAKlBxxBTK1+e9Hy9snVKrHuRlQ+aRf8a+VdyB2w9oVvmfTLt8Kt3Phy6Wj
8vBfPM5T9bCV42LeTu0AZbib3k7sCGtd2v568hm5mezcSQ6R3W8uG7oQ1E9wOZdt+pGm0tyY2trF
yorYx72+ltEfL4jiC3xA7KU2l7dQ0scTJec/iUKKQKHoPKx3ZN3+Tg+qEzgSS21qV273K9z+Cnbt
Hq8Jl81beMk7xeV8iGaqGmkRmgWr1/gX5u1CXeCq+qhcxR7cPITzfonKb4snBc/68wQLPIPzD7FG
3kZKNnuOHDQbMJtZNsoQshBFUnUxbB/hcB7TTejRzsK509LWbHpVuzfKdrRv7l89x1tBboqZ12R7
CJ9+G2x8650ATOJ1sA8d7Zo+PonopotGz/K+6N9ArseXz6aBVg2yJKjWe7deb2vdgxKtL2/lEoQy
k3DQXo5SLJ9PTinEO7JYxwkxe0chaM/1Dr1IZXPhYovvEp4KUTtFsUrnK5pSHil5nGlgPQf2uAs3
EyNvGtPvjAD3MFY75RVY8M5028qiE3L+5AtkzcBV9luYRONOYqCVbVmPcmUPq87aFLc+Eg/XuJHW
4d/P5TxF4j4doZyGSjoAqXQ7zcbMIJaJsrb5n+BzChwADNHDFB/0BHLhUxmqiTQJNquxnroOnz91
U4bbSF/9g0+YMpiTBIww9PCfRmlNG/pC+j/SvqNHcp0J8hcJEOV1pWx5074vQpsZeW8o6ddvaLD7
vWqNUMJ7e5lLDypFMplMJjMi2IS/6s5C6SqlVejX+yYWTyEUobCXiaAAMjGbrVhLpdpTFQzlqzeZ
AXyAo1o+FAm0PTKJ0QIlCj0ymrveoXb5lQfeRaefcOEIntrfHc0orVfopoM78vl48PrClfD8nwVr
jZPLg/zHzhyGkY4kLdsedoatkJqdaBQC4BHEyRJ6ZQ6ELHWqSBZGaUHgOjL0wRKAnFgJ1gs963BM
HRxNqBMISElny9lmYUDiHF6jHOoP7eqnprIPLWCIvlS7coMPcaRonrH8R95NjOIrtPU1PpVFv8Ul
Y9IUlEHlNPsCVktpTXp8gSfZrL94OIuz3GE+WxnqFJz/2h83dmbBG3Kh2pAHsFPlkEVQteG71lYc
d9l1/hnKLJ6EKOZHWgsTHBdBTGlQ7SZsH3X15f7+WEx6cdH/35TN9kdd4Llcmba66n2QBpoLHzVn
No1gaMJm1IwGNH2KuJK1LHkKGhfxHAl5halDaHZnicRy4FBhQJgGwbW2Ac11OQJOkVudmUMMptyL
7+W+teUAAkUGsxsrU2hor2XFC1MMmXsV3Va4nROQSv0MP5USRiTgoNWSJjUd1bcoeUhWMYXTj8xc
BbUmHn3+OBcmod6fRgrBRxtGC94iUKoSuzhJG8+WD/x3Y3VWYQQHQTf//Yr+sDhbUVUYwIoysVnX
VmKiRfHMznpNW/B/utW/lw7Co9PN6GZ5YZv7QdlMWhqJ8jkJl8mpoa6ddwub7YeNWQ4odDW0R3zY
KPRNVHz16cpOW3gu+TmIWSkoLXqlrSba7GAjnwKztSKTSyxmPgyO+v1fFkcEzQB6Ead5m/ncmNYJ
X028UuQLa8LRMaU4iNDD64Ak9G3FmLDke0jqcI7jwg7M5U/f60P0afky8KyCo594a9x5tm4UgE99
RDRykEHct7e4UDfmZo4njdqYNCmY7eK8MkUI4zJuzbentf5rN92YmPlb7EnZKArg21RLk10kJwAx
lw1wM1gBTBxywCVdphtJQfN9+Ft+vD++pdsI8uN/5nPmib3PSmXMYB2dKlNl6fjZ2bzhndEp85B/
g3nm132DiwHqxt7MMf0yaTU1x4SK+rZP7aQKwYO7cgAsHJnoGkEGJsnQ/kXx7KePNIqao+YO1sNM
PzSFWwrfeWh2bKV1YgGVAFLlGzMzVxQ4KNVwAswoh4ijbKs4snU6n/iCFm5PfSehW4HyLfWsdg07
vri/b23P/HKsKlVodNjOLx0FctTwTrHTWb9b0M+snGxL/nlrauafZewLCQtA/Sm9Z/vg1LjcgbvU
K0aW3OLWyMwNmzYNwirHeNS6pGJp1sAajWvde4tn9MTJCg3y6WY470Np1EYISVxOQxltaNKhjYlK
NLb6TeW+BXb+qh+Ex+A67IAF2safq7DbpRIZXOafD5gNs8oz3+8ZPqDOvpPsGMX7If9isdWwL0n6
GgHI9ExRrmgtPMerGfXyQv5jfLb1qnRse52fRn+INsNFcchOc9BPuOG/001HKyuwO9pbnk22wJPb
qpMZgdOfdPqsbhTrfhhYiqs3E6HMnkXySsKj9oBvCRpw0SiXtFortE5uOQ+rAASiRxslD2hYz9w2
rsJyDHlQeHYoPSBVcVLaHgPkKn6A8qfkhmbrjmfeWdsuSxVe9dbwbI0zDqQEQOSDnDAxxg2PKy1v
jDQ0VAPRPISanXN/Khe3zs1AZ8uqyhGUpBPYy3TU5AUknZwHfm/3vpVF5/nHyrz/XOb4JuNVLFio
GmENaVfT06wAUkZiTgUUP+9bWzyWbiZx/mba+XUUgUy4Nt79LSLCr4wK2Kkj8P9AVFBgCdZiw4q7
qFPecVNdTYu0wfM3xsckOyvMSjrL3iZMeKrnKynFynrNL3TVMAgKgD+gd/QdoToJgqkIK42TSzeg
Wx9UZyeg3JdpKxPYiPa80f7yHpMd9x5R5SiudSYvbuQbv5hGezNvQYJKbU4wbwX3WPtHIVvxu6Xy
14+hzE66RJEaX56ma7SDDS5PW6gHOSBjAXTTjDe1XVHmCi/SSgL9p07zd/iYUNsAHxBQEfwcl1wm
oKab/F1/ULbqTnzRURmu6blDoQX0YHZhvCBYGhAMM3iXN8nb2iPY8sT+8wGzJSwEldPlAOPWlGMi
XnxlJX1Z/H087KEEjlZG8c+83yycyCIt6xsMkAO/rQRmqJRbaa9bPu0koEWB3iAybgY/5zAA/Idv
NQxBcfDaZUTfQUDJMTxzZmIlDtusyb8sZ0U3Bmdz1kZa5AU6DMo0TenA6Msb2IEeBjd318olyw5y
Y2vm+HWJCl3lwVZu8Z6lWFA0obwBDt9N8zJgq1Ew3py981dx9a0GVf0/dCVreeBCVAYruwZGYlQ7
gLqYHaNxXHlJObXiDKPLScDh+pGtFLWljKgLS0MHjZPKvB+aFwIlOsE1dAHpU6VhXhFLWqkYOU0q
DXnITU5xxObcpvbYoSylvNw3tRTG0KeDjmFY5P8G05WJpIxVgL4xohQHUrexybL+xLdqT5WmfCrT
pDN0rf/0Bs6JmnglBiwE6h/Wp8m/2SFdmHhamKDlTw9xox1xkSghGCavFTcWJnRCAJGpnXhq9Z2d
32XkkSjrAhTeUiGwVankLaB1ZJoVnX/lSjF9iHKZbVamdipHzeIbuuXQ1o8+UR5USbNyVZiDWzRF
V6/R9fFpVD0ziIZ3byTHQGt4SurY9lPP9fV0V3rsOCitff8DFu5o6FdDWjahyYFfnG2fpgu8VuPS
Sb3dafWzqL8VA6iTuF/3zSxO7o2Z2ekh+ZhzVYIZX2amTM4xV1hAlNHMvxD41X1jCw4D4RMFfV4A
Z6MFZzYmT+sGudTwoggknjo9CDdGuKqPujRxt0ZmI1KTRC6CBsQPgHbSkkWGKF4kKnJrLWVLM3dr
Z/r7jfePaSEMagg7pXeGGkIcdW4r70kO1UJ/jRhyzdZspxVKNfQ5jyfRohJVaNXVG8HrkbkrWbPP
8xItBFmz1lG8cP4hsky92Oqf99jZtoPMD3QRZdhUPWcMH9fJope8AQVhxC0oSqAZazaBUap6QyOA
TzRWX6vxkyuOEXu873BLydH0OPE/G7OJ672AJGMBG4PjOenv0W52nyOeSVRLvkoP/rlwJB91uPtW
1wY2m7msygQA0mE0LX514UlkH9GaXOTS4vwzLlT6fjpfJQYk7LPJhHcETSnv2feHsNTFhlbyKSlB
pylosGfhz89UUBzHIN8bT7lm8FZ6YE6PpBJhV8FRzXDJgKB3T8uVnGhp7m7tzq4ZQyuNNd/Cbumj
Zqm/p0Vk8u3KE91SiEBPsIgohDdCwGZ/zp6sxlOdFk9noX8B55E5Sq8MUP5WFa3707g8mv8Zml8K
R3HshHAajVihQSMh1yjEaalEl/8/M7PFUjkl6fsO44kgsiS0WJyI20iFtjKapSgkgzNzwgmiNjF/
aM8g0Nv7EyFj3z+oXQAOipqyU81/lvXKAi3O242lWQwXAok0cQhLSadpb1yhq9uxUkk78UcPa90f
02r/POnxJiWAVRkoHnAczOGcQ5qrnpdoKK09gNeXKhCeCx8zZ414dOHB9qedWbbf82MTQV0Jd85N
lVOyB60xsRNbegzBrZVvBhu9ipqV/SmMQvF9rd/jj07UvXFOMeXmwPIV35PqHvaZ5aEnSzo2dvSW
gnS3AV1T5045uGrFDr8JN8ffw5VcBHO0wk/vOLhrU746F5MD3HxLDmVU0WvwLf5za6GvCG/G9e/M
1q14H33Wr8Uz8tXjQ3BgRuTk7v3dstDY9HMhZt6ly4Msx9NCDFvF8hxc7fTdYBGX0F97ED1/kQ/v
BKoec8XsUtS5zShnoa2v8ok/ABlltJec8Cq7vpvgqi6Bys+VHtJNtg0A5XLAAHrf8NJmurU78zsg
E3AxAoTFyP0D4XZCtE/zzX0Ta0ObuVaVSopWyziOdF+CitdO43JTKlyvXKtCrY1l5jdl3KhBMRmq
oqehQtFLfBbY9/3BTB/7c58IPzL/uXsAF8b8AvOV4MAr+FMlvtw3sDQIdMCA8w5HD+A48wUZcymu
/vC4l19jmbsN/w5QkPX/Z2S2JCVhQtBDU9Rok4ea8ymR3mJpJdFZzBKQHYBOD9wQE2Tg5zaW0JQU
DiMYxCtT1UHsfQILmmphVazi4FnaSHVGpet/eIDWVdyM8LgJ/CP69X5arSof6EcVTtAVA0iIEkuu
iiskolaut0tOfWtmtl8T4Dm4YfIDrwkNiD1SqX5ruqc4Es37S7V0rt4amvmDNGZKUE+Ghjwx+lin
Qy8+ex34q7oiMUMRTHb3DS464M0EznwDyl0kSnlMoKdbQmtW2bNUPtw3sTZ5M8/gBDUf+RieEfbJ
1a/bTQLFAEDzrUDJVwp1S7XwH/4w27Ca0jcakitkWQ+mtE1s9VXUTe+htqHZvsGjsF0PKyu2OIEg
/kMDvgbk7zwT6oMq9FR98vuy2QRt7VQJjq2qse5P4sJJhSb/GzuzkeUj4WOdg2fwTn3VcHB3O4L3
qIxKrrfvDAByTH6nboQVz5/Wfx4BcT9H/5oE8du/JNciMUyRgSGfrGv1sUuKjzIpVkLHdPG6Z2K2
uYica2WVwEQ7yq9VrzqVWBz6kXPKXthnTfraRM3jymwutGtOfIn/G9Zsn4k+0caMn7JxxT9leH0K
pdrKuNgKusH1M8+QpcSWmWQW2Rql2d8ziicAfoLmopYE8OUUAm7yHSGUSQ/zOFN01SlFbROWzcqD
3pJPAgszoX9xsUEj3E8TciM0XQXEtgEKP6mBNIi+59p/nzqBM/XGyOw+LZZxX3cZjKjgS92VW3Ll
jNBSNiyi46XddFt0LDj9G/n2/suNAMoRPCRkwRI7Hx0vRUOuTKz6gzCYat6EAI62Vkr+PbXEtOP+
8ZFpIW8Wqs4zlowl7HCQNwZ2imZ1agXRSshajI43VmbRkXGA2SkarHTCFwlemhyt3sEbV7/d9/gl
l7gdzCx8pHIUl40yOTxvVmzviQYXfd438bdjY77A44YogUY3Zd7bJEZZAW5yVMFa4cCTnZp83f/9
5RTjxsBsQYYROOJ0MiAdxle1peIn+Pi5I24tL8qmuRRXBbnNr9Wmo8VYgXbyCfwAfq35hg19tVbR
p4C+Vo1Z/Uu4rX7XyUeXT+CgvvsY1i4liznAjb3ZxuKZ1HZRAXtl7Ebkq5dbMFa+VPG5Eta4tZac
D83RYDQBihhoz1mgGErwXPMVQu+ouIP8JmVXfWxRtFyDyC15362d2ZAKWRyGOIedRvpi4k7KC8rW
oMNrNmaVnNSXxkQMYAOlcjsQym0+tG6q+/Z9L1wxMyfCyP08k0cfZlLoeAMCm5ED4L4rWdniuqAD
HyByEXT38xDHqibjRhVduT7kNLTkqLAtB3KPSVP6P4zmxtBsYdSSMS9QYCiXbV1OqTTYGltDqi9O
2Y2R2cqMKRH9Xp6M1KCWlA56GUNb57/cbSfYzv+ds3mBTa+lOPWmTEUKW8kiCVQB67AarhKr1wD+
0wfPM5YJGIEXDDBzolT082Qoo5GxXMHRpwTxs16o16HnH9OgA7aX7dTSh2hf+lCTNZbZRa+Y+G2Q
a/55h/5pVtDH1AdvFmJ4E5hxvBu83IA4fCz/h/QB6R6In9FmNiHoftrxc1JJoFxCNZ7wm4iNIHDz
jWJw7rve4mjQfQ3YzCRoN78whiruUcWISWwBIBOggBtRMUe3wn/yvhs703fcHOPJ2Kj80E+L1e79
5k0lB7yC3h/KUnsjUFN4AsL7CPra581ylRAydSgwY+ygH1lmkJfYLdzwUG2TJwJJT+pv/LNneb/0
1o0/19oflt7yf5if7WKxDmoebogcws6PbUJxS8w+0cbihGbtBmtNOX8vHIpEIBwHOAiEqrI6bfeb
CRVSjiRNiB7mnDi1ainB0efMQdjcn9O/gwasTAzduFXhjXCOHBcSnILSgOZlOfrohFOtuVy2FjIW
GhMATkdbx5SMT9RtM08fGBn7tBOn8h+Hjl4B/9Zo9ROPwla30fKYO7WIBhbw7QYgjQf6rjaAwVt7
6Pg7ccJX4EkbFefpajCXicKTfj0ULX47HR6T4tz6b/encu33Zzugj3kc9DJGmeWPonJg2or7//nA
n/Hw5wBmaYTS8dDOizEA/tLsSwPgKlt00FDhoJzttrbvBEaBcnKGsjJnRpa84R3Nkg5rd9WFBPFH
NXeezkjD6DF+Kmv7z9WXYpGWjifF8Sn3S7UyN3qRD2Q7rBGuT1fF+eBv3gzmfFWhrPehMBltviD8
Y6p0dKt9iN6W2ubeK1TM7y/m0r64NTdz2YRjocQzmBsFqya/texZIdZ9E2vzOM9x2kIQyhokqMZz
sdEOKk0vHCV4tdq/6NvwoTmQw79+tfqxcHPqWpEPxZRNBsvIjeSNyDtgGLw/qKV5u712z2Kk5LcC
p/e4dms5czKx3rQJIjQbVx4tl4IjdjGPXhEQtAPn8TM4qtBsafIGZ3TvsU+xYT5FYsLODFmjoaHf
1bg/qmlnzZ0P8HYQAKG1SUII+2nOZw1AlGDzMCLufQgPDasciVgC22l+seIViyP7x9QcZOiVMj+A
VQwTGA9uJxdHGdfhkevQvJXWK2nptBh/DQtiImB8RxUDpN0/h1WVQGtlU4I1yN2W8bXbB/C/oege
e+ZdW74zo1x4uT+Vi16P++v/jM48pOZLyCXwOEWTVrBUhdsnSvvVtp5JfLCW+KENsY2E5gN3UfL6
qOq8M6r1xhuqPcgGzCL2r/c/aNFjb75ntrZlA1UBMcX3NC1ne211BFSPknZt3IsuhMMHb6wiEst5
7jIoCoeGH2yMnD+AS4iSIjBa7btWOZqsETUu+hCQuBMPF9KluViMB8X7CBdsXJ54CKUN0WvTZlSL
mj0Iic37szfNzl8udGNK+OlCLNBU5rUw1VahlUbo0apf08SsW1eR9gX3NY6v9w0unbLQmfjf2GY7
v2rTQddLzGOoB66cNGYa6f+6VoT84MbE9Ak3mRcRfF0LPWwL6AHQOgF9PfcatVBElP99YeCnpck3
bywNvlC3SoXZiziI9YR4/g3QwpsRV2jW3vHWfGL6+40pJepzoLowKL28iJILqRvqSc9ypa3ElOX1
mXDgAN/pEM35aUft0eYBEkiU80K8rXLeAfTTK7nA4o5FtPp/JmbrA6ZTpMsFgn/RxLwZyzmxdD7S
IAwhqeZ9b1szNVsglIeCvm0xGobG7jS2o+BV4lLrvpHlKYNSlQbOQ1T1Zq9rMtqKdI+DSw+17nKs
QJ/sGk3MYvSBZAqImyCejkz/56oIRZy26P6artK/KuUqli9qD2IRnJtVs8Zlt3SqoAoFlhYwWQHY
NJuzTBzRzxLg4hIALpW1WzAfelxIx+w8dK/VWl/W0goB9A9hVCD/0ZM7C9+ZhAaPKMMFJveJ7HaV
L5z0UPJ3ib/6nLG0TlMnjirrPPqM5w2qo5yUo1r5AAq2gZkI4aFHCLrvCgujQec0BgKMvyb9VZGC
RimvhxFQuJJ2FPCGnJdo4I5j+76VhRWaULE8yqwQ7IA4209vYEEW5qzFCrVSYiYq/zbWjR3qPCSg
ckIDXTZKKXm6b3PiJMXPzs4KsJSCchAcn5Cln78iR7mWDnIc10YlfZXNOQTTctj0lgBSm+xbRr8b
pJpxSaN5rlp62ViRmtGyhwIg2Ywqsco4pLl01CrU6vI9Vwq0TayGc4TyiY/cbHpxT740cGWX9Xde
CGajf1e16KahTpNssGuS7mrU5MXxpRKeCYlMTQJxSYcBZx+V6pJo15dvSvlQD73BZaMd4j46Jh5e
HJ+k2m6aN69/bCAtzGfnVt0F6ZvHaiqpbx1xAq8x8nGLUwPNehHlddCTg/4NWVzFQwKDPIuTsPgx
qwuKzmIueiygzjYeSoZasDV4qgl9uh6dfrnkkHbrh4Q20vOgP2fgbYoPzWAr0A4ZUgsyZFQgh6Ef
LBGEJH1sRt6H3hW0VghFEZY2uQsOA6X8ruNXFlY08DflYOmdg3ZpY/AkWhNXLl90ad+xnILIgXbZ
qecfONGd1Fsz5eDpJ595ILo8d01heWHkxpkTgEGX7MXczf2L3J05/qylMAjO0rj9nYqXjG0bKKFy
rixbDZSWpV91v484EPH96rQrL25AndkD/yDrh4DfS9yvIGnszhdp3OxB5YwJKMDlPrpi/wo5jyiF
kLO0aYPTmNqaagvijo0j4DxfRbtV8p5yzUZFAQsTEuZXJXgJZKcLrj4EzocN4zfEN0hviwhuUS3R
jvwSa1fw9or/omVnXaDAVLmSz4xSFo2SbMuJEzWyA0mluuZk/Efs/RY0V2jdDpCJBqQewRmKibTM
TnpzZKmt6qGVia3RCFSpP0bdrireSOKOyhpu4mCnhjgHDglPB7FZ9iV1FkTmzbg9K+El5tFt1j8n
gaOoDzK5tu0hqT77+jggQvbdeSCmnJvxmw82CjwKG0WJjxLdvGRmTR7C76GQthU719HG196jHO9x
mqFj3ZPikoVnTzNG5qi6WZZGwzK7Bm9cdylBhkg+VMjWVqbCW3ACT6toRYAo09Am2T6UzTUt9vCC
Jtmz4rnDXMRoF5fEQ9kIe+wtf3C6lDOKzIp1W5AsubMDNJTH0CKMTRAPx+OhglXWb5Lxyrz37r1W
XI+bmC0icE9MLKBcA8kfgMaFfdQ9evnZEzaidtKe4+EaMjert30HsrSnsHE0KJGSJ7wy0KbPTa1o
0RF05CorbgNDDo8lEiQdoJ3E8NmFkz5HZinACiRsU/NPCVCNxCLpXuCunH7I2CYUT1JIWf8q1cDd
qAemK9AmSGn01cSfgvIY1WYdvcTKFtBlM+JEU5WuNWz7maWFKP/moqH15zpJaIVwkEsvUnDsmhZc
yDlN1C2wYEisR9rnzyka6sinKhxL7zFEG5bWUci+FdVg+nj4juoUreQXqYQyx2j2rZVACaTtLT/e
SOpR705FkuPMKkzWfYlqRb34AhY1DrRU5GOst0mdw90dftjixdYcqs8uvRIJik4ZJR2UDyRgpqx2
0iDH+DPvpEzTx0HTb7xGnRFzrqbsiJJS0Ue+jLurE2RuEhqiB6TxYJMQwc7t0RHePtR9u2uQVeXb
KkHYOXnpr6QgeFEy9MDWiUnw8JypW9wUEVycitlKEFGuYFQp9mX0kvu/c2Kqmh1HESWx2cN/4z1J
LyIPNhre5vEgwYnYmVJD2ehGigitOLuN8HlVamQgJS7JU5CfCrlyOM7Riw9FcKvEaH3bS371glGk
V6Wyu+CN73Z1/DwkV1lwUu8a1CZXYQYvQiCA1jbCsgBauOcTaxiuI2dE3laTTL23tY7YeW1r9XkY
Lrl0KmC3CNy+RX+19+VFm5S9p/HZz3Za96xwT1L7W8H0dk984YrKYKDKtx1F5Q18N0YmPqTtd9cw
GsQBCKKuSurgGYRLT0l8CfxrMUjQPE1thZNNNX4KolMtaEYVP+ThB6dUm4AztOiFg0YLd1Ba5BMQ
F4YwI4SUNFPWv/Exefw7LpwALTaxWfKjFfG1GRUF5cunLGRUrZxAx+a8CtW1w6SPJzXbiPWb4hs6
2+eFzXGiEWNozWDx3SMBFmscrEy2E1m0qngXwX9D0rskfMuVXdDhsYO3c+gBs4MU6kaMnuPO2zIE
ef2iTPGIETONTcIF2H4QIm2YmXrWIPZGkAFK7GkbSHQ7QiE6Uc0oisIW1yMoaZqdBqqhC6dofAYf
UZxbDTEU1Yl7V8geyvoTCooROPyYF1peqVDfj0xSvo+xk4yWksMRtyQMoAr/yTWHPjG8yGwFfDXE
47e9GiFw46LrmSy3BmlXdUbKNBpymx7CkK1qVvmTHxpJuBNjKhSeWSe9USkOS8Ft18pUYV+1hGCl
0RZnhjZ88ppDWEYbX9xkuYczDuw8arFTC0fRW1oGBwDDaC5fquGcCocSQDOh3PFijeDxIQiQQQjV
XYilkD4FTNKgc5bHQyRc2wTyEfk9FeOrMr7qcuZ4kcNphyh7HzTfHlHy052haS0dz9KRsCUNZ/Al
epB832Bli61qsQCBlLtm2bsgvsRslzMrStwoBkqge64YDrXxTWhSO0ck5TpQMikJbwo4IXzZkgd0
V6ou3tqgZo5wG6SC2eLUbAEObJut5OtbBnLBRH/TFDNVAjeJPxvl5GnHvN2lngGdOjG/RvmjFz/H
viUHTyR9HbKdiivEtHia0NCg0N0xqy2efcUStsRwBg7FgLIUrX0djHQgcw+PjNvKcb/RvEOmnZVc
sXV4pKBYcrkHfIgiP0K8zzzZzPWRFuGx6FMDjCc2X3tW0mgY0zOXndAwRUtVpCAZtgpkXIOODOdN
RTbEZz6VlT2pHbGSLOSMUgbJQr/Yyup7wx6SAMc02aOqFCMMRpojyIcIUtM+nsvDLQjZhbA02wa6
Kr3jQwVaClIjCHOjCZ4E75ipBFOkm20GSU1lP7K3sUURXrg0xRP6SYTx24t5o/Alc0jBS569yuRl
6AH1H/ZssGUcvb7a2Hl8GFtCQ6jYB9G+wPtVD1amvKKNd5Hld0VxSe0WktNowQYFQZwTBxGyEIA0
B+3vgp3TbtOPbi/tgBY+gqxlW2XE7MLCkjU0M1ppuW2bXz0muHdYd1VkoC54g/ntfiQQrG9f83zv
DZdBMfPoyIpjLyVUHKD2DmVSKDHaafmsjT4Y444qDtdYgeqiDNX7utpwk6ZbY/jtk5dupeS3LCd0
Sr/D75GgbuY/SQhLovSNstMUOoJMMgTErWR4JENnaPW18c9athMxte3Fg4ikXEdG2uyALJQ5z2F5
DM0qhFDJaKKvoDoo+lvMR6cWE5V0u4yzW+wULkmpV4cItDzt6re6DV3RD2w88dO+ukTEp2Hv0brW
DI5xkMzZM/k7Fp5I/aTrL0Q7x15v8kpP++mTMwfQelZtlP4boC/qlThzc3Bi74iXWR3iEVTCKv5Y
ic2kK7Rl3Flsfg+IHdWwY6lstXjJzzkrAntlKuOYDr8KFfSgjwLSnqagYCpxB/zMKA4GuBmpKtcm
5FLi+LGMOkcMz1K7DTtm+I1HCxyVsMYr6LqJ9qG44cMt/gcjG6i5GkNMjAz+qAknAX1Svh/giNxG
wpPsHUTVzlVDZrkpIEwDeQEVGNw+hs0UTrLykHWtPRBQbYKUT3/VS9FQyGsZ5shDMqMrs/eEUEl/
acMYiMeG+s05glZ3B1pXZRcJUPsRniNd2BbIwzsgKJChpEpnAaXmaXZbvHWV9CAETgvZl/ESkA9O
3oWpj+iCImeGl3QYUfXddNmCaF4vxaZevvDBu1g/hKmToUW+tEUOHU28pUgpNHncInMLCI/iLqHh
ss0B5sqUyPxzxakQeuCuMbJA5Q9j/nvQaIeCvUWe6yWPEv8GYi4jbz8JkjjWvA2Mp32qbTp5n3Pf
ZBwcuf49REjEGCDJwa8wxl0RDSBFMB3jvFFLvMVV5bbn2aGIs72SfBJshwxSjuxZiXmq4W436FaN
tihtjPAyCwU7MaQ1c3OwtXBm50c0VH4VfuaGAeKPX9lKhLMzCahHsDnU0BAGPPUHu7g7oCFSCs+J
8Fg3Bz2oHPRd2KkXuGEiB+DM2GoBuiY9RmOvNLLQSSG84VV4axu6jTCC48f/raqbGOkZzka5lc24
cmICSUscbdFeJLZWjCDI0Iyk5k68R2yhHw25+Ci6F6l60MfcbvGwjBRDJ8dC8miaEUMLwZQl2Fp1
VROI0bNTjttPqBcUeirmqF78AbMPgVi9kkwmySBLGe1RxGHmQ0gmNMMy3gL2bhTxl0yQfUTXARfl
wfNoEGwrZFsewola4W55bqKcjo3VJpey6CziH5LMHUZTi2rqYblLBTyi6GnX0JGlCm8N97tHIAff
Fg3DBteKPYSU9OxZxUO8xi5dKlFJikyAl6EwAy0I/hWNN0aCoAcxZouEOfVwQ4UqMa+3h1BXRxoH
h0YRPvsisOrxU8e7Q8bADSCluEaKmyJKDYbjvCoHs5OvSrgNsUwKxuDq1Ytcq2ZQvRO/toK4oWrk
06EMjDAqaBZNBAbQ4sQugBZejeSWC62udmVpdJLBTuMdcAJA/eY2LyMLh1R0JeEiko62pgOHNPYb
b/xkJAQeT96EWbBNgPf2I8UQB1utT4rAOQFCVyN0ToSkoM1wwSDkcchHgwvO+bRUY/2nWhCl/4ej
81hy3ViC6BchAt5s4eiG5HC87qZjbMN7//Xv8O0UihFF0+iqyszK/BKsNq1NHxcGD5EyhhBKr3lV
fTRKFuniZWksimuY0+61+UYcAFli5Lc19D/ipcz3RqqGZsdEVBAJzP0yFd2hSVSLbXvt21DcuJr0
nWUOl6br/yXz9FNkyn5QskulZyKevfepGHfNdq4Gc2dr77z3SGm302qtNPW34d5bDydtpnHuulOZ
dedunI/uuH5avR0vDm7EqaSB5qRQamLN+jN1PM9MBnv9h2BHHnTiRZ5KJyA2ITCRIxGbsOtrOn5+
ziwZD53xbViPhWX7Qn+2Vtvvq+QdM/kwnxlItZ8k986iYmJoEMp7dtGGaX1vjLKd00fD+rGtj5v8
cvr7p3Nf0uZBKuTSeC/CvnXdWdWfHeUqxhcbE5+h4u7WIxcpymYxiDVlODqfjfNn53jGTxnRe8Hk
xIuUV6C2oB5Gn1CdwFbbfTZV/4w7hFFPu6nrnk1v3CVpeSiW9Lkr86CytGNpjOfVcT8Wfm99LANF
5Ow2mkE1v2veiyOBHH7Nalc6y9skNNakY09Ul1T9XBqX6ETSnec2qijxgkVze8W/4GTJV6aEigCh
6VVUzGeMgw61oEoe8afe5chcPHULpWtSyHr++X2isG9r7CXWXpukny+vltQedDRn0n13nBH+1Yoa
babocU3S7jQUTitLomwS1yWzv3Qv+SFBJVoG7cCeIecMWX+DjGv1vvLtpZu/M/tHEWM8ALvxdYbl
oFF1p1s9fxoGenHjZ1UupT2Hbr36W8tVMJhCOQ19I54kLSPZZ5NvzPOPujGENlOh+COmZ3odtpUt
gqW33ztpxj0f3BLVVYHeDRZLBJJn2V8HJ1KZFPNJDVRtoL+wVf4tred/feYV+81b8ZLulz+JPI0n
PtN8t+cLy9OVNwmYpdGEaRkXX2srj4mzXbJB/uSDUYfVWqS+nZl+d+eWjGanqO+pB6LiTH2oD8hq
6x5YbVLWTxtP7BDFIABja+Zk6YBsNGmFXsZD1GmMogjavotG1YtrsIEgSykPuM9xb+YuXeJ8G+c6
LlXrWZaKEw4d2GlpVrHFIRjU0h+qlKGpvSOZ+H3bOoE2ditFJNvu6o4cX1tdnZexhQ5eev3B7HDp
JoE7V83fMU92Q2Wuvua4eB856a+19T/ol8IiE4em4tlgKLLr3AD8yU91lweTt8Uao3M3O2Gqr1Hp
ZYXfT9lznyunWpACxlIWiaVF5DZunK0pw2pe5w/5tiW+pyTHfC2Nt7rXDsOiVH4KwjCS7eFriXpz
62Rfws4FMln/eOclWnUz6IlTofH6HonmEmr60nvKBWv+WNYbn5FivWALRJjjk5XVx1qfz+6Qxgqw
QEtLPPdpnGRbXGtqWM3L/Z6t3r11033Ptk6Nooap09zYisMwVdkXUxVtdf+ntQuev0sSdcsQzJMb
DbUe5YaMFKtlHJFFKI31ilPre0L3JBO5BaLrQj0pR9R/xkfpjod5Ej1DEtBDlQBi0IysTnLbhHI0
N/NStdmjkPoHN/a5y+RR7dS4bZJ4XkVUa0rorcaV4OcF4wyA5qnqUDSL9UUnlszSMtJut3Agjpms
oc8RMLxQmeJ5fI5dJi6F1b+r9vBUac7VNYhFsYYsEhIU12viREvBZFhUBfjScvPXK4yPaqwIXu7b
x83yHtsp+5pS73dZVkIq8voBtC1Mm+UBOma3YmewLs1hy+zPabLA57v8Sc9LoOy0CbEXPyU6f644
0zGlbRaTyoQkdobdfpQNeOkwp8yqFvDBgK9SjZdn0dVh73n/uokW2Jy7i3RkYIvMAXM2TDDd9Iru
ErfZsjim0mWOo8g07t706l2itsehn0x/7LMtGKz7486hU2sZJWBUzA9pH7kZx3uoGTC21U/6tg0r
VbzPhQXGi5EjX2vT+45TEdpqAoff1dz1MB0EHENgZGOYFua5S3mRvh5vRVU/4s5d+HOVR5NdxNOo
vdWmytILnEXmDBHxwUdXgkpKtO5qP733WqP4i1P9crs/qPNaxeWmZ/5Mc2CY331Cik6eUzfVKEvt
k20mT7g6xCWlwtMFXi3aS5rUmBTgxVE76iFv26fcbN4HNT/oTXoax+JSdst1RPruKN0WuEP/ta1e
FamskeoTLp+t3A3aDFQ8uLuMImHTAHkut+g2tr8qkVi+1tbuv7ZtaqoJt755d/HXwdhN4f3g0vGs
AxcsuRZ6eXZr3ASAwtyebWKHTDEmUe7yWKXrRe+zV7l2v8Y0HB3dfSCS8Jp2DFfKulycAaipTFM6
su5BShK+HQVr7UXt43pdD9uwxEXpfNYQwGORkbmnn+bKQcQonpUx/Uhqmif6U2Q9+3ZRyFiToeXM
u2YmpaYunxs6ulJTdsM23nAVDuaUCqc5fbyM5Usji5s2dIfV1PfFWn04efMxW5RDx5l+SWlsfdtl
inOH/eApL0T6BmNtHXGTht4C1O63KZR0T5Nl7BaVNk10L82wHtese1b6n2Tboi4x91rr7IfNeXP0
bWfM66kai89Ed9/Mivuwq/eqocTTllxaRyB3VSy2Y5LmQKLoeya1S2F6e7fn8d7qQQdLalWgYIse
hPQYP8/NP12HAmrkSekBSIah+ugbm9km/Zg9/bZ4RRY2BbC2s/b7Pu9IYci5PxfVeC/T0okrJ32e
wTGEsq6nXNEtTq56t/zO4jpxzv1izkHaDUfDXW+O18/nkad/GwxGxBY9z2Klu7SxX91k2reFS3vv
/UzSO0/J+rEk8GglD3eje39CjD+2OVW+Qv85dbgjtuKVSWkvc5QQahrVqvuiFtN7kyjR1HCjSOqw
kgFsdnHLyvD/DYPMzp/W8SQMeasLKzSL/jxVathqIuMFrE9bmI/rVrIum15rIcAt01Ntr+8aoGDJ
UOTlZVA46VvX9eS8Je2tyZrDUmQ7I9O4B6rL1uZfldLsOmd43JSVy76p46TKd3WV771eRu2cRENF
Xw7IDRZg9u9j91M1aZQZRpCMemDkfaSk1klP07Ba6qtGOVm3NB6t/ANx00uhKFOgaxi3L8MhzfQw
cYtIlJVfVWAn8Nz+PKZnddP/Vj2B1ZjWJsaKnWk6mx/rRdjgV8wbcuqjWth6ICbnlfEndG3MsQjm
g43fPrqqBTcWGx8WCN6ZqkCX8qg14i+ZkoO079zz+GyrxVczA2pzgx+nxL5tS33znFqEk2mdFCvN
8KRon8yheGpH+aVsZPWOwnrVOytkVNzjb9JETp5flFVLdk3RPdpiZXarheVz0o5DLu8bJM/65FzK
kS0j0hC4bVS+EKv/kZv+nrXJA3Y713XR39PMfFq6o9cm9M7T3kzhdNhW1gMuhzClEyjr4ZYzrjUW
H2odx+PCvS7S7dYQ+qVVzU5rJ+6K8tFaxE7VlMOkjoB5cme4OZHV+rirS8Nf9YYvovVpAE6DnCPZ
Y+cMTI8B1vs6rXxTibiN2+SbuPe2jC7gqI94egKW2nvZeUGik6OqWxc7MY5Jbl8UboORnVLkbLRZ
rhCXASizE2O4ZHUk9OLUJQoVjHA0l4w8ypjvOXyiedj1s7NfFm0ntOY0aNDXDZanRhWaE2s3KyGE
Shs3a3XQIIH7InkqpMZP0ijYvFf73HEibZihlsfA7u2dOaQPE+Fo9lSeRFYemqXasSzAPc8qlr91
y38bi0/p4D4ng3rpdeVzK2RgZk5cpq7qZ8Si+81c0A0NpJmat2FjYu3HU9IqDYQ0/wnWIb4hskfH
Kl9TRYZ5o0Wm3TOnyPmc9iWNlhOPVf6YZag0bDeaZv3gLszkuplRsYdQsIq6pnmAePRz0NpTXXtf
Jg93odhfMv/pp+m57dqIhLMoL5OjUGEkxmyXAKdNmo3eVPdLNbstmRp3roJY0N2VrG3MNXSNdHZj
up50VYGncMJ+0C/lbIdL1UWGnB70PKv8rJ6+ks4INqd9qydE6B0mT71A9TVdzcyINMRgGgxRti1x
KhLw3znWrTrSleFay/IxgemXAOcwKPtusJ+Jq2cKTwIh56MFqgnqfNjsYrearF/02a7KzHgT9Xmc
lGhM8UDxuIvMYfUNsuJ88ljDsvDeDK0/VgzbXbbtWqeE4ZQPvQUW26jri1VOUT9koT42/+yiB6lW
2/PSZkfPwoSrWoiyn0PFq0jzSj6Y0J6WDfX7ou+wKTiX+Xg2BIsLXh6befqe2Ryy2f0tZP/PJuuk
VZaLWmmvg14+pK4TqppxKux0Py51G26lAnA7X1zAAUVDa25AiuQ/VdXtyo2prUmPzaowWua6n9fJ
rRbpTTWM1c+nPM7L9EHWzV9fWpfV0fNj4hBiDh7L9JJu4Nzpe1ukV2sx2PSpnpsVtY3mkdRanLRx
5iaF94cbtGvvqexS5oG+OZkuwfbDUj05I8iHZiNigEkbcWYPjLpjSc2+NArj3eIZ/jZ5z55C/0Ac
cWa6a8BfPTWquZNDF7KOGrcWN3yOPGGzf4wU4V+r3DxzuplF+4fPNbMe8WG2x/VZKyfHZZBrJ+7g
JsD98CQEEyGYvjAWUO7iv2ktAakUPLfmm6vDW23y1qhupABc2JTJXoPVSwU86FQ9plKgoa/To6yg
AjvdI2kapUfdio9cVh/FyJDIO8sCKvWhzqznsVqZ3xwIOKctjnNjvWSTol1bi85Syejvh+aO59z7
3US5bH0fjsVywEDP39z/wB7CRZa+Zq2EL1Xhqtoh4GZIhmzs2s+rrr/19fpa6OXJbWSMMikw0ePI
pYzKrnlPNQez5DVA9uk77RqsNtjnbISVLOMOymrFJIvoGb8ipq+rtzA1y+O6gI16fZRV7rkoedoS
aNdpASeS4TYesYDwG+8fpQy7umw/5hq093FCgjI55RNhyxeUI2ElDolq+N44++P0LEhWpoP2lVk9
DmUbLCsRmvmvnW++bc7Ary+Cyph1L31ax4P3knMV98sEeOzQT0LdcFXZI2EtufDT+SXNs0eLSQNh
WWh1/ZW5L3a4F0wtPyRyjVy0IuNU+ARNxi3dKMtisKvDkwq3sXUSfMe5D7wAlmDk4AHJmO7cOyLs
AAzeBXfaf6Z2QPgMnKzR5DsBr+Qr+r9eLuE4ArhCFrFmGU4MtXMzoCJQQlJh+XovffGBzKh0/6tT
0KzlpYHIhABih+a3W53Q1tLAslJfJN+TBLFDy0TRX9rqSLerZ19yASVrRTBnNNHIogyAQrsqduhd
/aKVUWf9eT2DTbcGOfgfHpA+t1o4eWg4BrRWHsGK079OfHvyVaPPTIqXekzjjBLk2RM3nOU3EIjb
lBy1zn2mP6Jx0oFo+AA6/vPggZgsPnRuGYr6XfKglFYbNsltQWuQat3eZoO+xsqkuBWCacIBLkBW
7GZtpBl/jVWcNoXMwHV8ddVfezB23gS8jl6lzU9DhRKmF4GjVRGzCDVBC+upQE+hHqkzYN4ykh7H
aXpGNQqUPmJCloZdM+6rGoUY0K3DFSI1AlL08WFVT3P3tVnjtXKPSaFHpkr5TKAz+vbg1fDx62Ou
/glcZAmIRV0brCOfXNd2hrUAs5Z+ks78fMIfOCMi/dbND4fvrgCZsvvTnINpWu5+a5ywakMt804D
yhbZtKEFGyLMY+Z907X6ifNqVkjE2wI06rAuIPMJ0Q/uEgsFdaV8GTaULO/Qvf5ivknEX6uQ0E7z
3u7fXWRp3XoeIW3BS4G2YZ6TnUXHY5dZaNE3dR3c1dCSlPq9oRCy5eCDNIBfyVhu76J+khD+g/PP
rf/108eYK75r/eucZ61+tWo2CRUT0fcGR8A4NM5n6eWPWEkETcMhRB61zt2D0zx7cFDNSFQfJUrW
Q9CqC0hE8rENhW9C5ZmV6lcDcgpI1hKlC801rW7CX5fI4+2eC9V5cgDlXOCrLl/CAk2Us+28tY1E
vgSLM3FNPNUe2pKteDJmE5fLd/bnAkJeg4msg4GjaGpPpXYTtHFKP9PGwLwteWB5+2y7Ym8aFxxJ
Rhs7MRmE2uKSD1pNoTOfR2nsMxWkSuoPBW161smw1jF/nj64eNErZvOXO5vRAk2ROvlzU2XkZgxI
6mSzLyAzGcMWPzf1aJvrrxRY306caafoH2pd/8N6BkZWDO+y6H7KldsX6DNZsdKkP31TuSNN0e+8
sYkJXlrQAai47wD6ZiMSKEULySShj6OXRunWA4WK5Lxpzb5ClDWpKi+tHNqNnlYz/w1sMkmASC9n
KsbACi1Me9EEE2u6onhwn5ucOuxol7ZBVrCu/8k7lVUlDqiocQd3TiVEnY7OBWT6mGn4yDOFrlKN
cyU/5ovd+Euh/JaZ+mYP72o/R4Pk4KWMZgtCz1ZpH9f6rkZzH4wKAp+/bycRsbXzlG9FNAJnE0wd
gsDE3gYKVJT7WdEiOtvYRDlW1OO7a3q/ecZjPTgnAqBrvxEu9ohVGy30396ygZSV8co9Lcz0s+qS
kc2g+bfVurCQRREX8xa10wK0v4ZCL28k6aHMrEPZOUVgN9NtcdrdYqS/C6BCh8tRmZUxaaxHh8dZ
du2uzj/ZQX1YVljoud/XJa/j5QdlBHcZBErM3DrMwCMW0crrpB+S2bw0dfbdLs1eQUGeqjbPAdqw
2sMkwuF5IrHIdUOy4uO5U2bfzbl5VZXtorWmNNLElyrap5cOm98hYShw7s6GA8Ic1duLcQzXyYAE
6Z9xzw2qZngzNi0GIjna+VtFmZD5GExgVurcPTY213pVuyfRaE/OJMINitSuSATg4K99+p/wcNdp
ZigEJSxdRAvpdBQi8/uuPqjuEi0ZQyQUrpKIcOz1SHGHHBSQKLJGfVr77tRt7IOPUzg1ILd4KdUs
rToNI0uGMmshojn1jqtDkavdswDUHophn3qEPajVfpDAcxA46BJPg83Oj5lFMBahbip7baVelsi/
BA7nJhfiKA8TX9CwDKFJgawqOy6ziUpY86aKq90LRH4Ntszt6D4r3E9rhTTOoQWtTHrRFg2aUip+
S8VOy/LQy/5Fzd3vQZl2tVa9m2V+novxmJRdVCjpw5pVr2WnHZ2tjjJ0e+6QRCVcYcd6yMxALfT7
iFRDiIopMMdqBxdLv7LsSS4PhCBwZVDwhe+HqKQlxRDlcTXSWzLm+8Xik/RzuGYMwdXIiRpOUlco
VPKU0Nr6mMHvS13f9dx0bfuH3Y2fGtWl3obD6NAquAw6zBoqZ2fYxFGO2b6nnsrGJbAkiYU97+Bs
IpWiiLDlFVjTVxE55Oh9ewgmx8YCy/HelKQ1Q0MCZ+h05QOcqX4rs+FQLxWXd/Vld+WfAuwMCJ7d
uqSj9Vp9WaLCgsidxXA2Lfh3z3otkj6m2WHezVHM5eObW5gnqx6DDLmK7JYHkXQP45TGXHjkNayI
b/NDyu9uohpQm1r65cRGcFpF3mDtUrlE40jjbtpvqYs6z+s+s2oMErPaL7ZB8wmKm4F16AbgbGLs
hzLfLfZyThr1prfwxRoSFAAwvmAXyS+xmMRUjqZKJLcV6Yu3E2URqeu8yy0rbvSEmiy57ssj0+Xe
Nes4vUNqln1G9nud0xqFXn1BRXO9w/OuQdpe9zvlwN69FTZ6E6bCDGkpv8ZVjWXbuL6qqmels+IO
ohXxIdhSs6vd/FCBLS/dchzGkeE8OcyLJzB47X/0gcYEfveqdBxqmrFGGBdL2n5xhxwGEMQ5tx9s
pE3l0J3Hvn9BO3nXjD0Ix4mF1M4TCs9OUZ7Myvu4l3iiGWMEQAykdfaU2gMPNBsTztZ+WvfFO7MA
DPxSLY60yALM/naVi0lkNb6u6ehnQ3N2yiqW3bafXP0tkf1H58n9hNhc5NZ/y8CU7y5IwPQAr89Y
gfs3+v6i2HlctHacu9ledZ1T1RMU7LRRN2afi8brWbpf1MOp74tdPVS7ZZnDGeFxUzfh2FnPZTdd
nRn8raWhb5GOmM50K6byrOnbS51W5yVJT6RvBULB6MJddjlfZoJEoUd4Y7iPa0e2XWn9G2cCjxRu
1ULmgdCoeJpxtpIytqg9lafsehoMMeT7VCFhDQTeI5x10PS96/RPNVXl3tVRBOOsbq+TjTlR3+aB
q9Gad4Z1q7Cu0jlWd/S1pTE0q4ZHoobLQ2nerE8tzz00bOMP+XpQvNKInM17kiupkUUKvyWUCjUm
wiBF4/dpU+SfOpUGrc9WoBYw1yhtMgdCrhpDPDI+aEKRCXaRiiPVaUunXbLwyBQ2HIauXUetcthe
YLACdoO6/49hDNtvD17CbsJk7o7MNqfUKY5T1aC06NkaR9BTKypCdDeCID3i6QFRBFwJcfqzTgnT
vPe5Tspf7fBfFsrLuKBKx1YiGG31nFT9v97r9/MClFMPkeKsDxgxZr4l2GHrcNbJsrv0jErUcKdu
in5LF7mGYzmjCX3hhuaHKZvAghcviD9tRrEfUdY0W/4zMaZ6NOQOT6+qMahm6X1lY1b+ilpebWPb
yWmIW60MYXV8j32HYkwfs1pl3CwwWsmDkllPM/kqh+GywW+OBW8Dz78EdLLy6kjz9k7jPfZSXBw+
lNHhJS7qyGr+GhqQ1p4+5VT+0rg89Yadh0VNAz4oJioSOjHkaiYodG/yvXmce5yGG5p410MeV7eR
qxi7Bkp6Act36GN1a5+QfVDIKt7QpZqbZAdEwi+h3DfUbGdvDRhqipbdGZ51wcjRdqHm0sJDSzlG
e05y5V9vNlGpqVEvGxpOV7ECQ5m425wV+WS6oHp13OLQLu6H5o3Goe1Aj0W5eVy0Gha4CXs0ioYO
lEVx5SRsrqdka5a9KnXI4bUmBmqVyM2baTqNeU9jUHVZNFeuEXpeo0a1oow7zQOnXMaZ30Ou2Oh2
E4u7S8oex8T8MFsg9p2S2vfnZ3twN6B+wyw8IrsZO5sO5ZriDdpn5/LQJC0DczlGuF0l7D8ULCjc
PcbKU1N1xZ8mNS1Ii9q7tgoiebdALpF1j17mnDutvpcH0HHbCxdmobOT6d6HyBEx9oCZgdJ5WNlm
yuhbq9eELI9lwZSzNDTPRfaQl813pxTd97JWrOH0z5rF1A2v7j40rlbckpmETNc+dH11lWX9kUl9
3xobI0qrvzomr5eRf9ekQNGln67DqW156cKbL/MKNdQVbNfNVX/NaqGftGXxog4cDam1WD9ddShu
utrQG8oU7q3tx9DDPWe/sjofdEZ137kwDWg8+Kq15H270hueDXu7lXDwbn5zxEXO35u+2+ZbAQwl
l28J51mlTiwH4yFTWYDZ2Jsizst8M0Z3Z6rHpjeQQkl/tKe9g/izvikZosspciGUjLbhPd/n17fS
5uI1/TlzAlUYsaBfR0PSodZ1Li3CsCxPwtI4L8INsxEyxQkGcVb4AiGyXMD3ovh1vVdVcEKAgHLk
7m5Om9qca3VXr7z734wZizy11bxoVX2sKmbD6bPpNv8u2MEfPMnGIKXzYlsgx7aPJB15ge2JTPGg
tVmY5RfLPlhIbWy99xWF59gJ29oGX0zD2YqrYT1vgrnHDLoJFvYfhyNYlH8j+u5tWs/JemsT2uLi
JkE+hk+GUHSTrDWd6nYKukaFAGNcmrOjAAuZpYf7CgopzhBbFsJCgqGfMrrOuvlPsIukoxFy7wQ3
aKt5nWm0uyRUxb7v9cAsjtpkhK77AEurToJVnievk09a4oY91Gh7v+3VCkYtZwMsYwwTJ9P4ICUl
3IY3hwdstp0HlVWLpvpvW/7jutUHLZ5I1XIH84v1zUNmI07VHhrx1eFALtBWZBBtIoA+ANrZy2Tz
LVQhdLnlELsitPsn+kpzOHgN6ZRM/sNqxPo6ACm8FqwYMEYCvcQL8oDuAgR6g/iO8wYZCLLntpdB
l5QROEDcsYdSgXIi+VSVR7d2nmyYLlHJfamEraWDDB5bdATJctq4A93PpQdkQhK+jLcMOZKdajvb
/W+Ym1g1r8ZCzXduRgfHIA6K8OK8cg6et+1qU8QstsZCrYPZ3q2FEhOidrMdbb8A568j80Kfvbhq
enJpwfXJjof+VZjIJoYxnFZ0l6vx3m3rXlsqRssafQiKlKrz2XsckJ3hHnlmpTzOYYWV5TAiYl+y
KixYN2iq+pSDxxaP9jofZ41Rf9hV+ckb42qDWl/uuuaYaq51xJkKg1/tOsN0DvWn2l419a8dOe15
VGnpoU6nlxlJpFRR0d5bsZadv3xqn6RZU6yvuvPK/44OSkVRBA/4f+H+2JqGb+kWlBxw7gMYhINO
re4xXMsiTzxW87lWDsx9hUhOJiKuFfkQrGqhAW2aFDMPjmxdRma5ZcfqSFQY8miXMtiwOBPIPTN6
UCn2jdOcsed87egRciRznr48uePLkN+Fllc+i+7S7BRneFWHCwG4/pSow35Rhh3n4WItiFgd+LnO
YYXHQN+nBwQwpGLXTu+o9VBl0go9j9bhPpD2PeTWc+0cy+VY5UfTARFQT0WhsVeWR/eNuZS+Ez06
2I2gLOgNCweoGRUCQJWzXp/rKVQsEMKX3HnTk+cUj0DdPozVWavRxMCQsYrgRS6C1vklsUb2OBYA
NLwjqihN37LlX2t4gV1e6+2ttQgZVZNoRhuTYuUvunkiCMFhJUpEXmpALxMGqHyX7X6r3wr3JLXV
R8vxmRTZsWAx04B/KKfyy8mLvenI66C+lihPWOFVoaNyHny0B6a1K9E7YG5x1QxgsUK1IjsDbqNE
1RxOMED3sTIvjv6dMa1rmIDJiWFFKVC5c6Hk74L1sU55qLbPZEYggEBZPU8QHYUKSYh68VSxaJVk
O2hqT0XeHafDQVVuFm2I0YPjOONO1isLBlcAT6AALcjbq1GheX+u81OzHdz2oVgetuJU6Gy0FQ/W
8gTso3mx1j/qy9/i/RXyBc16qr15W/K0LcWT60y02nviK31HO/bJt8n2lpQrMMZHwW/AfkJW35GI
aLWMlAXwJEGqKkmC1oaVHsPopsfcKJrXdFW871Y1lWM/jPgJKeiZ5vluXadPhnhml9y3ls+NvcHq
L0cv6NzPOrL77xF+cdO0OKH1tvihOxobgfrTY4dP1d4qp/BHHRm8K3GBLY6LsT2a0grb9bS1X6h7
H3UIYOJjZPuyUBbKumPi/ivtPXfOkL317uucX4W9X9pXxfow3VtjfyTNSysU30LPYySs6o8p4CQF
i3lo46TgZ1Vf0K4FoNNddUr+R9p5LcetJOv6VSbWPWbDmxN79kWjLdn0RhRvEBRFwTS8B57+fNDM
GXWD2I0jzYoYs4ISE1mVlZWV5v/JZkJcft2SoA83lk9Cl+RBz1O1Lwck6I3JoHEdLTvfuqJJrqX4
ixIkrlsC36HVmSqHzlDmpeitS5NyB9MbbnRFw95CoRGqHmbvzGTZVOlSgKfXvcxSrmgaCEKD89pT
U8o2DYQ/ubvRD4AYFAw8kTyLaeH01zGUnrTB5/KyEH/k8Ust/VD9fFtRrIyYiLQ60I7lfcpQIkMt
UWKuDuGrJ2PH6fDmIkXn76xiaakZTuEZS4tbcRNQTZOeGAAqjH1RfW96WFO52ZLiSicrmwCj5wVc
64xPlZTAaAMkk2XH6g1dNxIZ4rr9kCiB+AzgZO69zEiP3n5R9H3WW5eZLO7NmgZ77/H8aLo0NXUv
SRKoOxZ8FKI4wqxoLCPSzALG4a6iY6SR6dbomehlVDSg7OUp2WPRt8sgsuh6qx6qxeHim97ouzTT
Z75kAqSD7/j1IQMCwRFIRyJJtBoGw9M8Fe5wWWQ0FB4SrcIDfA65ZU7WCAQglIQQuj1kicyXNnW+
rNKKcKA6PJuKNQf6MzX6j16ANXHjmIo2QmkQhCyQDYvR/6yDRLov7lPpO4jot+qhu2rj+oLUOeP0
JK18ZwbzagK0QZJAbDLABAEO5yeo2tGSunoUEchDKtjk4W1ieF9h6v563n4mMHBORIygVTqvroDX
gHev82li9rpNSytVwKS18cirqvUuyIv+vkRZHGCEZEVXgVk5tRNLzhpdzgvspPHWWuw8FUOuuMg+
mi7jRUDd0JHusnBGz6ljAoG1CnYTOHqKOsIp8ZhRVJQSqWKuLBo1W7gyXapMDJ1XbmrHFLBQZFEC
yUUxR1glPMuS1pO7AT/ktrWSBdOt5wVM6XEsYIDHODIJ3l8yvYsIkDvCQyurYFY1BHFdRWI3o8uk
KE2CrwGgDXqgRxulS4eoECBYIix6IQxV3fvuMGPgMyL04egdaZPVfgxOKiJan8ZU+UI2LWZeZyCR
5oSMtr4vDPFQyQhhaD9NyDs/WdKMTU9A1EiQ7il0huEpGC441UPpBa07HCRE+F60aLV6p3biTSwz
Vu51D45Krfq8GUw5QCg0gL4UMTbVHO2NX1aSbPQyOb+e+LDVF4LXr4qQBoqZHZJkPn0MfMLdoqoo
Z8r6+LhSogTplWkGO32Jl0P8d5N/ITpdRbvkO4AAwu68YlObpYoApEqGZALhNlrJNq96cGq4zuT8
XcxeZfGa+ZffF6GJiqSYFp4ASq/TzYrFuG5zBXvw8/eOIb1M2UMTObNBU3ocCxmdU9pggMfi1UKT
SH4dBuVVpqvrVlVnqImn/I2uiaapmcMpHcMMVwdLMSsXO4jMZJMp8taIqz/YER0OAoD8AUYCO+h0
ubpaVNPCxQCEitSZ3ACW0YIyZscySIznd+Ynis7Y2PThEAGyZ6iSNVq1jstB0CJrYIFtXwxmJKPV
ZQnbrWr3l+maabO7eGusjCfQVxfcGvlFPINrPLmeRx8wOleNlR8IP/mAmh4OvXkJ57hAfrqC/11F
eczFZzWZ0h56JAhbshjZ6ipald8K29mAWLFL3p3H4rb5kr8GMyiQ0hAHfpar4aQAL5I1bbSNmqFW
eTz0dBb54rXfUnzzXz3JdncPPEDkLVNas5jDw688J3K0m4rb983BQVXRrnfSlmZe/bamJwiSZ+Gr
vlVuxUv5WrgVt3PUc9KUe9TBO4aQ1dJgHBoFxTK1C4+KNu3Am3YvPzEXGiz9jbOlZ3sj0xK3YC5t
01w+nzffqTN/LHUwrqPbzNTcWDWHQkymrl1z1Wsp41VzHMWDBX5e1F+qDR9xJKQ367YLXITke+Z+
68vgR/zsr7lgpO/ntZn0/MfqjEJDqtLFwad/w47oGrwuX2Jo14RV0q61jXVRbg5fzsub27ORgUok
n3SvQ1ySA/ek0+/90dDgXWiv5+VI02f81wqOzDI3ndSQGFaywV+8puHdzlYvwGCIO+dBXL+RFJhR
bIJ3GT7wI2scORVVb/26NhCovPPQj654n8k8h1+KR7dfKo8z6k09V4CS49WggjYOQPapgahaIgVG
hoF04bJ8KTbyV7CNr8wb7UKbs5CpLYPcEeWGSJ4nyqmoIiiyAXC+tOm9v1ce6mXIxNM+eAEs5F5V
V9WluS7fgo01c01MHu9juSPL9GNdObgH5Erv0PE8x0ty+z5tgfeGvtRs+Vp9DYSFuPGu5qAIB9MY
Hz5DURTVkvkvfXwX6rztmSVjzCB0rdhfloXf3jAuB8tI3vjpggRDmC4j1VAe1SRq1dX5rZ0y3GPp
I8PNqigKCSF4Duop7frhtmvmPOeUCzMUncYOnmgyNnu6o5kY+EpD7cs+9OqA7ADyTOMcFrXmffsT
Xf4tyBpF/p1eBF7dspK0yq6TyKAr2tqcFzFtJr+UsUaBv6fLldmFKNNcpHvpe0Hug8tPZKhn4X7s
hav+Lfwh0gc4E/pNG8kv1YaI+shDl31ChZbxV2Zs6KRXnC351DUwxjZ0CoNLuxMcdcanzWzbmEW+
E0TTc3pWU0yvy+xLJlxE3fv51ZwUoYoywRn4qso4MI+zrjUNh8VMobu0nkO6hMSX8yIm7ftIxMi+
9cgR6qAbjI9an5nuMnl7XsBkEAT4qsjzQmYqbhwu09vYiAxV4olv2rVHR9LCuBZvs6X+nq2tXbVt
595pkyrxLiRGJ+PBwp3aAlG7ZrYJrt9KH7tgEwq/TXTFQ0kX4QwWZVXS1JGzr/IolKlTEj9WBghT
QJSk33Ntjmtmcu9hWBBNi1cZya5TLdo+FButQYvQulGAEcgZ4Z05rJMiQPPkjUHGQRybl8cYgCDX
3FquDlCUVWwycr5kgWfgdz/vx/AoM7XheUmZ7WdscHQ2mVjv/czhWTbsSZrGN07QzmzJEKec3hGI
0MhUSKrGro9dKFVLLyZZQApIkZWFZ3rNUi1ceSnntXJV5EqzjtVmjqN6Ui+wcRXCexHs1ZEdiLCQ
1i6zCXbBEE6o9PsinEtGfr7sh20BAFWRDTBrx0YQKK0oFz89drHqwR9xI7p70wvag1fnT+lnUzgR
9BOK9WiPsi5pvFTHmSliAeRMkBbRg9D6aWTTW54mM956TtrohNZFnAyczsNDvdiSraYlUktXVdrP
AdbLU3uEcXN+SD1wVocvOdIrjw867bBM9gjbisZBuIOvyp26smz5Jr1s7WgJMo0trfrNhXnj3T8F
9lNs6zNrO7WJx98wipzMpgi7tCxK2yiydWCYjNDIC6A4uzCzz+/ilLYKZG+AuEs8woyRRSqx5Eit
P7haMd6pGlNBibY8L2LqpJFsg0pOlPjP+JVnWFWrwoLFrac1dNlVNKfKUgJcQ6t8DeovrZfNXFBT
tnIscND5aAedUlW1dgitMz+ig6R6ApYBvLB05jafWjpV5hxT0NF0MrAjMbVSiv1A9pLqB4qv+lqN
fj89NbgJCN2AnSYhPnZSliHEMeEIHr3wlrG+ioNyJatv5/fnJ7XE2BXqXLVsDclKfXz7iUUahGGB
xXs7a1u+yFfKkk679qW5ppmR4vi7uWvW/bW+eIqv9Jvutrv5CpD4lr62hbIAlXjG+KfW9fhzRoGZ
2UZyz7R5CT0viCpUN5X424zGg7c4p/HI6n0mcWWnRISy1q6dq2Qj3oK8tmVO+KL6yoTZRXpFK+yG
gehttI/BG56JcKaOxLGKIwttxNCF6GnwMdL3MNx7wWOe68CqKQuanc/rOvGsBfId7HI4lamKscOn
ZhoAJMiYRF3anM2XAVrv0MXLqFe2smTuQirRXjZA3NXAATbAFJ+XPnUUQTFHNrUcgqhhIY6OYuhI
faYWfmnTdHBB1nCTNfW6M+c4q+fEmCMxtFN0hYQYJ/xhZRfA7ixUbSaHOykDR0mljzBO1EbrqLtm
SkU2YM+ISaNHU//We9/Pr9aUWRimDIWjBAWMYY1E0CcQUGZBBFNV704BSnGX7SBIfaiz5lYw5Zlj
MHXQKEdLiiyajPCMw2xBkGWBYabSrmXalQAesZqZPO3kmv2SYIyej76iV6BvxKwZTRZuwHTYAeYO
xhJm5EwtnIn9ijxLiH3G1Q/mccJaaul47SIpW5dKAQJMLdIBEbY9+K2Cw40DjOv53ZpSjscJtUoR
AlvKiKdG5xZe6eots2Ze8Ao4Ak28snh/XsSkXgolHcOwZFkZMw9ogeonrYyfYMg3LXZB8FVyv9bl
t0p8Py9o4slFeUJVZRjvKFDwv6fKeBQz3azJOUGkK6t6wPUGGDLm/lR3tMYpyo5Odbm9zKtH7bCa
ET5liMfCR+4Q9gFFEGvCHaA/vrf2ncB0ydp8vReezXwFVk7+/AcHzdQMC+unWGKNE0RUfXwqhNXg
f8GrtXZR+yUOX2oLOOeZy3VStSNJI8/UaWnTdoMkq2OKSXyr3Jl3zPTOHUkYhSEM3CqtKSMhLlfa
vbRlSHYRXyh3kN6BPXnLLK72eH6/ZnT6eeMcOXUGPEIpGCTmIE75NG+7zfN5CRPlF8xRp0araaZM
RXMU7lMMTmo1AeUKQD9b2kqPa4Yrwbe7kV7dh94ONtltasdMmH89L3jyTB/JlU+PgZ5rceYYgLWp
9VPv0Lx8RTfjeRHy8DvGwcexbqOjVouhkhwEZAAXIi/k5+wCIJuduSugt08epWYZ24pNt9nSfQvt
S8Dt7Gpx/hOmnhfHXzBs8NEGagcrF00AYGxBq24tOKngYt6oqbZl8HV3XtTP5pdz2g4rfiSrAy2l
01u0NR70DdMQ7yAZHhbgyl8DL9MxKrXEhjbizgT3qVuoLwC1XZjv4rv3bK795czHTC/9EE1DTTIQ
t59+TOkbrt57uGxo6dbJxtnsAKUD+HPNPKo9TA6vGKzaKx/Sjtn2eMPAxJM+c16nLezXJ4zWPvRr
Zh5UrkSV1jZ5RVdp4v5B9sSEQwZnLtIQoI+CLo8Jy1yI0dI6NMtKZQSnkmcsaFKLIxEjtxYXoV7n
GSL0pmTi66ouGRGgFfv8fk3UtnADhiZplP95kI9j10N/aHvPQQzzSV/raoBmUvatoV0CjAYviczo
uXdV+ID6OYBX6+2udQ+P579h0OST/R59wugprhaRA1xcRkymGHSlFyuFkmTdgWq3Nel6qGbETS6s
KZP94mnJk290XPCqSagyZA34jnqRKrcpo6VBodnnlZqMK46kjJQCGSMh8OO2Z4IbbjP+30YsXpRg
Uxrt+ryoOYVGxujIrRkBu4qvYT6tAcjAC4uFV89xgk26tCONRgZJqUVqK4d1C3V97QENJwpbob1x
rJn9GY7nJ3MgT4IDIWS0lJEH0cPaN5MUc2BolFkbWMPDGQcxpYklDslimaf/pxQr8V5rwMPIkyl4
9ZRl4FGebpg4Mmeuukk5R3mu8RWbgylQOWyMmOkbbS+DMRIk+pUFiv/vW8BxMmtwykc3gBfWSW54
KFTL8KPAODSMmf7J0+lYyGhfKtPR6yRFCIOEZnHTdCs2aRFlS1OZeWvMrdtgIUfq9AfqCI2CJJPy
XnZYpYpoR+Ge8fgZ7zd1co5VGp2c3G3MAKy/IfhvL1IdeDUz9+nYhx/i/AZN2TSVUtLRBL2WOX6k
1/Cahk1FPBeErw6jZU4508o15W6OBYwOp15mKbiepCAgL76gJRMWj8sWztGUkYS51MoEgzetJEfa
jOLhOMtSw6nRBuRe8we9UNGLshTvlC8aXfj1guyj8NwtxS0sOuty7Vy5D3+wmqRZICofKtBjDw4L
dWVWLcoKByZsgDOJii//mYTBQo8s0OmYCKyH5TwElt1WHwMmx3kJP1N+YzdnmdReVIj8ZJpkT0Xk
kdaGOZOvDPjdtgcT1quXIt4Y7XtrMkEsXOrBhRZ8kaOZszVpiUdiR2erzpu0lhiktdWDCgyOsRTM
5/OaTV3nx4qN7tdeT0RG4JDA4bLVbu/xABRMBklK4LQZDhfnWo0nT/GRSqPNqjMN0pOElZS7J7l/
cQty3jOrNiFCIn8jk4aWaCT5lGAv2rRvJUSEaWoz8r5yQ3Xh9s3Mw2VihoHffyRntDvuIaStEHw+
u6WA+SCRXtn6V/1GuFJvQSyLdsBxXVpfpRnnMeFvaZCRBvJgk0z7z/fvkbXLrmMpWk1SjNFwC+hJ
HQA1wWOkWVyeN42pZTwWNFKPKfNaCJlWgbLqQm7uWu1Sm2OWnXqsnygzMj9TrdLcF5HRCbcJbX0N
47vezjk8ieZdXl9q8W3h33TZ0hXvG+HlvH5TD0+Em6yiqsAOPM5gSgUD2bT6cUcu3WvlBtiah+RN
te8BbtyXW+++WoNW4mwP+5hc/4X3BGvK+S+Y3spfHzA6CyVjSg4N2CQOtK3TrivnueqvBzqI82Jm
FR3fnJnoh76GHLjI6H4F4wquhO/e+uOwfw/WMIhJS3/n3jaLeF8t/Md08zZXih9sZeQ/T5Z6dOP5
JZDuB4t95lFjB+JjW89Eb9PG+mspx7cceSXV11ExyfegeksqVIv4sPMLOaPFuO8/DttQM7NBiHiV
ZK+KPnO0h48cr5KhqnRo0RhNxXWkhFYZB/olSEBb8ndJ3WfKuo8vu3apKtde7dttqc4pNLFssmRh
/IpKs5/4ab7EBbiD5iycifShA3AkZhAWbPJ8F8pQPOLYKLOGqwTQJ8BiXEvfRumlW1+11a4p7wXa
UZovenOnAm2ZbLpDD2jVTjQGSN5VI15G3nWf0/Gs7gLT4YqEnJj4MBFBYYIGooAxwUtXORifVF3o
1qS3sLw0olupArsoAUuvWp/fvonjRh8QLK/kj1VdHt8LZAYSnnkamUF5X2VPDcBMYbkfaEn/Mzkj
x+n7TVsoEnJC2k2lXV3xkshv3WxzXszE1S3zjwi0B/9Y4+pII3ly1cuIadqepYsYCtcXpfQiwEJX
AZ08J2/KVo7ljbxVWDGPmA3yNP1GNLKlIj+GrvAfKjVyVbpSAiejIcSV4XUyvaXTQNtjrlRZXqeG
uQsA0D+/jMNvHB06BfgM06CmwFEY58B87KQydRPUXmuVASpcJB/1gDMTRrt+rk9xSha4GhAna9rQ
VzUKI6PYYKrStYBNZbi7bC9LerpjQP08fd3EM+HJxHYpx7JGVphKiqcWInOyEHi1zJEDUF8/n1+6
CX94ImL4hKNQBJrFoo8yli4yROD/BuSBmVBuUgIVfVJdOCddHplD32mRDhQHE+N5+kUT011ZKzNe
YU7E6GrKzaCC9GIQkb37A1ObMZN+nNyIIx1GXl0ONMGyOgR48deU4fAOMovm96feSMD8EqKMKotl
nzpCprEViXZplZcOcNUHfe5hPKOJMkqRyEpaKUI8LJWWXIPJteqAvQA68bxVTWU5T3SRT83KrBRV
VKB9tOukeFMOxi5WoanUqk0DMPZAUCA3AYDU7jIHi6fntiik8u78N0z41pNPGB1Utc4M0qssp5U8
mslDFlFFKi4jA5ykdTUXiM4t6+ikyqLTgQyOvgYENU6mLpL0ziq+n9doxszHqeNU4JoHdLaCGlCC
ftpce8AG/mciRheEp0ZtW4uI8M2HXtl7gP2eFzC3KyNvoPthHx9yFkrvrPc61r6aPbCPehzcakKw
DuFR7YtweV7mVL/IiSmM/ENWGpYCkEwFoNXGsOJFbm1i464wttCStSQcsvBOBPD5vNSJSPBn/om7
naT3p7Q3GHBNJnl+bTsRDwLQ5AioQPQwIYkhXSxdyenqvMCpm0lh8FcbuiRlfTxdWHcd8A+OB09s
HV1EmrKrEvGr3IIQCmaW1n09L23yiB+LGy1qU5pyBLl8bfuXjMFDrnfYp2/GlfPwJN/n78nMnOtE
Sz2NPkfajVyw6ahhIMWIq9/Fa//ZeDhcdx8QHEIw29nKaqntnrU7908s50iqNvLJqSED7E6By+Zd
uWp+MKyjXak7L1wAczMXc075kGNZI9fsq5mXewzsgObqLpWUrmr1ov6Tm+xYyMgx9wxyGGaAkCgt
ADSqLrM8WLZlvTlvHVOu6ljMyPkCuJErUTno4kOBDTSGoc8ZxPArxkHfsYjhE44jFxP0tmoQIWwB
zdzkL8FjvJeW8WXyoj4EJGRnmqWmCvjHFjjONZiKLtYAttV2ET+7bwBFvZZLoLRWPk11JUDqH+ml
/FgDW3gXzgRpg9c9p+rIKzcQhxzKDMlZ+9qYzwK8goF1b84lGWY1HDnnGqpUgTmc2tavFNpmXqVF
eelfaPESyHjrLnnpL9rbw5LhQnljzpSI5tyJNnIn0AHpXjvoGFqLDHD9G5WRkgVYx1BMfQXoejN3
EiZuhaHRSWaWnbEoxn6H83hkQMwCxB4keTS7isZSPlzLUbH0g4cO2lfAFOERNFZdP7OTn330INMi
PaDKlEPHLxWDTom4geOG9MOjINgJVFOlDhaXe+fr0swZBCjkk92cShsdkcR0TZ9sTQFa3rMu+ySI
b1sZnJ3LKNnn2Yvn7DrpTU7eocKr46fC/c603aLqk+sUKugCkoVCB9LyQVdg2QZ7rvSfsnrfms+5
LNhGd1gNmFGtJ9qa/+xE3gKIqliDFLu6DcivZwl0wGG4dEAl9zzIKDQYaLt1CZqOVl/HQbpR5I+g
f7fEp8K/yuuHQ3ulp5B5vMPwhc+4S+qtC6WVLqysCPTt/jYMbuLDW9dDgbCzgr0VXZk1eYkHxwAJ
CPDVnRrfE3fpkAzxIFgYUPxANpWWILKBf09CML1Iq3s92ceHL1n/XWyfyho29v76EF2B792J34Xm
uSXt5BQNeKKArjENpPvvMBvJKvipsCnIqyT4mjmvqTwgMMKXa15J9WMcPAjJm9JBZQ7CZWcYyxR+
DDVTLzIGY0oyJQHYZt21mFz41iZNymu5DrZpBqFD8uRk26zYHOhKtpr71lgm7YUsPB76FxWAVS/b
QzO8yPR3t2KU57DS27WqpLu0zvaKCyevfDOQP/Ris4mbRxpE1taBGDfa/aY7t2iWU8gk68OkjzSe
wAjhmY1bShl2kn73ysuwfD//+z+f/lMB48mLpKUX0TggQIQsaWPkItx/oeAs49r6AtFYZHfBW616
z5Q5riWrvTQANHOBgpv5jM8xGw29mk4rLEgQBt3jpy4h0lwn17yKAnJqwzaxy9flslr5i3BfLErA
wG+BFHrKV0m+fOAL5x6AE3U+llhjaMGSNLLaY++QheA950MXWrAHddpubAhMb3JwyxdfHvS9u4wv
3ku7+FKsspnL9Gcv5OkNcyp55Cl0mF6MnOt08L7QxcsX2aL/4maLqGKE/h7gg6t0Vey7rbfDtpfB
BhYFcekun2bWf8JhnSzAaP29ukhgkOIzZJsXKqKBXtxwBzTr5OWJuH1hLY39YfFifT8vePi959Qf
XbCeVbZWbVBCixJoSfRNkdKhEL2cFzJRbDpd5NH1Kh6iJjO0oQK5iK5VW7n01pCU2tmy3pQr57LY
VrYz8wiZlTm6ViNGwazSZEWj52zh7eI1b9N8pS+L5Vt5dR1uNLuZsaXBVM6t5ShQB5VT/md7KBCl
ib5t+vuZZRzi4P9dAMhjp4f00Bi+7xaopMJsIEPmBCfUwgwkaADjx05+qYQuA3QTsi9muKrAmMnw
y5+jseNtpHx3Kt+yQjm1hmo8Yecdt4SyjnfB8nDtLL+Bob7s77lcFxRiFsXaXEC6vCa9u6S2vHg4
vxCfvgOfqdLnrisKYB6gWp1+R+Z5elnLAOfnIPiHcHxk0o8ivDmYj+flfDocyGEujsfsAJDCRNWp
nMALK1gRIXKA7XThOO9Jdwnr03kZn6ERRkJGJxDIQhrbC4SAu27mi54gEIaQTbylgXSn2HG7SChu
zU3Vf7LVkdTRicRAakFMg8bu4ttAhpxlRq3h75+Y6uj3j06fRyNqIVZoJcBNsQsPWfSl1AD+D8mT
ajA69R5HPgu7mSMyZRlMyBg6W6bRrjGy0DaSCrKHYQPK9V1dw6T51CjfdWPGLj4/yX9q90vM+C2p
yrWfdqyetaUrU2rX+sa9APTBst29+RDfp5fa1WGn2ZSHZqzl09tvkCwPqHhMnUrGuNndBQu+sfwD
JrnjwO0McfEFHsuVsmGgYOXGi2rOjc4JHG1k5YJYmVcI1K/KPeDVkNHZ2p3x2qzbjXdhXs+mOwYn
9slyjjQceVFQveLG8BCYaet2SXy+kKVFbtrqGmASd249h88/I23c/l7FYVJ3ItLapXRjbup3ancF
3F728ALsN/pNQQzk2eUbo2vddu6SmnQwvEPAfmBw4dMYEjRfvSj2EdJhKjXjlWHhtyttTsnJU6GI
pqQOw4eghpz6MR2gbdgCY/il7OpHtREZcRX22UX6zbk1VnlmU7e/ddcQKv2JsSo/xyqHqG58X1Rm
X7m6iVwwat/VO7rD16DVf5Mfe1uzs5vq24w8eWozj+QNPz9612qCHJaelzS2AYnYli5mMFdtf1Ms
AekUFxW4EzMr+7k5YTiORxKH03Mk0YBYXY8ENDRfQebPNrCUxGvAmIEsX4L8Cxvc0tgIO0Yctj+g
3HtNL4R98LtlpuEbdEYAxGGKH8zM02+ojbpm5gZnlINzCyQrFduZdZ08kkcSRj6AnrIGxBmceQEU
i905oMhGxuE29dRnrY42NTQ2bdSDF67VZAcFf+558DlIH6k48gn1wTxkooyKgr7TX5u3fpHQGPyQ
bu8hUNqa79GaYX9xq1y0tgRNp90tH3673eX0E8bgKR7gZJU1xAKOqi4U6UE8wDvwfEjqmcWedAnk
ZMwhS8JDbLSbRV2KZpbhkNyBFkWv7CKx1qqhzRRYp68wkBIGZBFwTs2R5baxUbrd4GaZy9Ug1ruu
rtfapRItuq90/z9qoE3RoOqv8/V5Y5rW75fcITA5OjFKqPdxVCCX+3MLo/dtW8EdZM4BwsyJGX5+
JKZutZ4ENmIi54vULwN/J83VXj89mbEI2lzoeaGNgSB0FGsYaW6JskD1pAKyWjICiBfvmxjuxo6e
E1gRfdv8k6N+LHLk4AqGqOXukHEQcW5lRCNUtvr97TmWMDILqXEq6xAiIXauunYT+U9R+dsJTxYO
fF3VkriSiNRGMjpXzRQA9Xnk/5CADF+WYOwDlb+/DjYBD/xSnHmXTdmCZdIho4iMn9F7eGoLVlQ7
epeS2cp0Zkch/wTxVDr883H0X+/t/3E/ktt/xgzF//w3//6epF3uu145+tf/uUk/4r/dhm/vH8V/
D3/x33/w9K/9z+YjuX6LPv+hk7/DL/+XcB6kbyf/sopLv+zuKkg67z+KKix//n4+c/iT/78//NvH
z9/y2KUf//jrPanicvhtrp/Ef/3rR7vv//hLVjH7/zr+/f/64aDAP/56/og/+uojfPv0dz7eivIf
fwma9XeTuAYkHia0JKid+XXNx88fGcrfsQMgLhneJCdM+e6vv8VJXnr/+EvS/g5SjAxmEA2wFPWG
/G6RVMOPxL9T31OYCqaLlMzcMEv01//7vJNd+rVrf4ur6BaCp7L4x1+ntkEjC0lwIDNAwQEEZ8Bc
PbWNKlJr0k61BitJEn3xM6vcN3nafDcMz98ercy/RB+LGszsV6iJKF42OpjhIurQ8jTGwXFdTdQS
zzHtqA872yjz72XYXtMkcpWpdJ+5Zrk7L/D0jfdToE73Ce1BtOUpjKGc6hbITsy8U67ZXls6LwII
T7BK11DC/K4Y4lfRIPIw8YL6uA2vo7uctqBatUHV9hdB2z0AQpAszws5DWGBzhyGdGgTo/cNiGfQ
hE51cUU9EmNGWmwrJ0EHX6ZFkr3Sn/Xu23lBY4MYCxotmhpFbSMYuWpLvPmj4q0JxYUOT8B5KVPq
cG1IQ5e3bipjdYy01XXyfaTC9G6Ri+T+X00IHd3Dy3k5U9oAos6BATZCBtv3dNnqVGqqsC9VuPJw
ykvwHpuvmdqSoBKEvH89L2wUDf9zkyyZKrypg1tFi9iptCzxIP4GDmNpPvHIh17u6bVfqysA/G3v
R/rDWNV2cF2uVvKawsgqtOditCEOPT5hBu8oCkwSA1eYPet6Kh+XXbhCRJNukSrZnZtq12kkws4p
2m2mdnYpUIFp4cU5r/b4mA1SNVrZFUwU+IBPeAWF0SVK1ioDFdMKVvpbufy9SeZhYRFBt9qQIkbF
n8HcUTRzcA46wxQK3cexn686xvjzdCD+rouZFN9ne6EIAH4EA2s04tOTdbqCA8ebGfuRZvuGkoMS
4AQNHGla+eB5cTRz0j6fgUEWLewicCI0MY6sRc7qolArZkNa2StuKi0oYMYyvFuhlyCFSLp6xv/O
yRsFTzGPYNVrBZVFJHfpp6q29jV3WZf+tghkeSbomJRmMfrJIBY5xHGOUvD9oFbaXrH1yoSGPrqK
JG0rVD2ltOzhvAFObtqRqOFTjqxDTmBioIyEA7bcNLc9zWgVSKkFDwYOvwu/n5c2Ze6MbvxbMS70
Y2mAkvZB06qKTS4q3QZeYd5XnZatz0uZ0glgFp2xSUWHQmC0WZqvdaGacJSBdxD1FbRPJWysadO8
50bVffyBMJmbRQc1icL4yBL1tqY3OO1UG7bGap2YwQ83KmLb8p1oxu+PY4DhINOubg0xB/Hvz4fu
0VZ5QuG6UBIrdjZQsBwsX9gokfqtgR7Gjiv3a9KUq/O6Ddsx9oncmAB7Ey4NMk+3K64N+ubkQKWT
Nvzm0F9jynCjJb1G+j7m8oF5iCwJgCoLMANmIoPJTYSdGUAymW6DMf51WfLGbR1dsVvRs71C20mS
exHCq3ZexamjRgBHSAV6Pb3Uw6IfLWrYZarVug1OK+5tVWb8OdoXvbbNzPv/TNBw/xwJEpXACWLP
BIOv1K/UOLpsBb9eOH0NL2Q8s28Td5k+YIUR4Vp4SG10qNVWCxOCU3pBou9d9EXJs2UQQH2elS+m
tvPnpjonTvWJuJFqQiwkBTRXgL5bgh213ZsIt/nMPn02fprzcIWwWwxhnDZ8w9HylXms11kgKbZU
0TRxqYUOZMgJeHb+ooF1uYIYD4jotd6E/ttvbhwraPEEwW/xXDeVkeS08cS0quAWDDLTXYcVLDaJ
ypmw+hRScx+6y/PyPhn+IG/A7eS8GeTk5FNNgyBxa+gYVTv05TWH6zKBsb5lIOu3xRBwqADWgWkK
LtfIFYO556bZQN4ap3KY2DxAIt82ck36kGD+nmuglj6ZpImsX+LGrQpFF0uRqDDu4u1hVFsIX6Qt
6VzlxtlX6aK3JTtZxleqt26bRS5A5fon2sJ1xPvPHCbfRovaJDmjkeDO24Xu3pU+dFcq7S0Qo/8e
5AbRFi9WYJoIzmULoo9x62OWlnoe826E6AMy2757VZN+Jjr4dBQQYTK5weFWARAdH4Xe6Qg5AuLy
rAyKO8DlpaWR997es7RiB7mvsRRj9/dm0P+pFwcAVEAeoZyGIc17dP5czQxcI2QBuxAmP+u7GFTp
ra+E7t3vmiXPeR4b+PxByfG7s+kgO68EgkhAgbUlRE7qQvODYl/knWyfF/XJbVHNYPSLqH+Y5eCq
OVUpb/LIPfQdN0w0NELBNrstW3kOwfPzcaZhjWF6IIVVoPfUkS/W0wArcVTBNmXY5MKXRtlnZPfP
qzIhRGUYiktaoeGIBPCpKk3uSVbkQVGpQEe76zPzyYOHd1scsufzgj6vGY8I4JFBpQNYGkM4FVQ1
qaL2Ma1d+aHpnvsq9C/EanZuc0oKYIS8BIHUxO+PpBwIhEoTwmHbaWtov90rTTC35xX5vGIa5f+B
uIQJgyGxcqqI3gqNL0g8IFRVcpXLIKrcZNOWWRMuqDV7c2/2aXEqkJpsD0Y7ElelZqZljEXZVhmF
T75vJebGgfe7efJTTT3MWPbYQwzGRkPUAGM91HuNkbfr60N+qBt2qU3v5PpbWnwbSNoFMVv1wWGm
gjSWZYkq/cS0mA9dbgOI4OlC1qWkdb6RqPSa5cqyrIv02SuE6L5wVJmhRpr8GuEgPp3fvbGBjIWO
FKx1uvYzNTBt0Tv8X86+bMlSXAnyizADxPrKdpbcKzNre8Fq6RICJMQmlq8fJ/vOdB6SOVj3S9+2
vmYZRygUCkV4uP8srWFO0lK5p39tZEFwoFwIT0QWuvyIdyHP47ZZELxlw1moR09TkWvy+LqJtVtg
HTbEzTCFjXvJQ0S/NGFj1sbOFUK56swhyUWfAkSlA73odcPhuqnlzLzP5d9MuSgkAo6Ii2PdrJY6
qqcdxWpGbp8qC2DhbsA/aqM/5vNOg2hzWR5QBugPoe6wjnnVXLcu90ykMJnvHr1WT2Puef2jl1X/
riWEx8HyBSEbAz4CaGd8uNiVNS43JODy6N+i5eQ6FTsX6TDP0Co19wCdW98QbbUFz45Yi7LD5XZx
5mdSq3QScpaRLKgsezxIc84ie7CsHxrYeXYO8oaf48kHlJKBSIga3CquQ1me1lzivTxVmVU/dpAm
HyLXq1NjxxE3TjGY3D2QZmIKBkX11Sn2qKagtIk6VAEJ9Gjum8esEnZAKIbzBVC7XM47/rhhEZSL
GPBBOweM0OuyVDlMbtmJGnFjGikmvMezpo+nSaopkOY3598WmuEnCL5QqVraRkvh9HLrQATqoMNs
Q8S5aUDwBmj8Xktvw+nx/TASBd8gAHytQnxTenrdFKiziWo8QM/0k6V/asd5xyM2rViAJJsgJbdw
EV+uo5vbscqzzgb2yoAcrMrJ8CxHRs9k7vfwO+vnP74ZaE1BJIKb0kVlbx2dKjubXIFvppLm1B/U
cUjqU3Pod67i5SevIhPMLCw5/qJ2tY4WIOtCbb4uXRDwQaI59/qmohGDQ/ZfOiOj6W1R9uM0B1Dp
naGZzcp8j/t8wxcvfsHqLeTljge2d+qH3IFy8/SXMXSR4M8e8jSl/l2T/i1iLRzMKFt6+Kho6lzu
YDXpEzFwe4UGGQOS+4GZo4sOIPv1eL+5ee/MrDYvBXH2VOaYFaX36dk4Nti8Hpv3Hy5JSBqCn2wJ
icilVl4/9DQ3BsiRh1ozVfeVa7qhwew9abJNr38Xnlb3vd7UYCECV3doO30JmCgOxmPV2dMPa2ro
zvNqBRj5e4OQTOugXQZlIsQZLjdoMoXopITbW9+hcBlC3qQItIfqM78vjuzsx+MZg+vVrdmH/al6
KO+mQ/uA1v1/OOiQnUARBwIOEPJYHfS0cTkde9S/IHXv3WUi+8ENt48xFm7sZHBbH9eAiJCBRBhv
FXv1cfFa5a1ChxFTZ5jjMdJb3wKBSD3tkThu2SEQKULJwXSAE1jZQZMV5L4z8UKhyFmRWHBQY40s
ue73e1ZWfg/+CTbbbmaFhZk9sko+iBopCP9PXgLcBrrMGIbCw3jlJa6Nsolb5TRqY/ZJ3kIiLJ6P
MtEC80ySNsyTGQiLwOCx+DHH5rH9ksXFs/5va8JLiIZsCUEKhCfmh5rwTFkxliB9D3MkCrFpdBRC
1xX9LvqSfpfcKBBePKhfX//Gb0Xtdch+b3a1eDys8tJssHiV8M/ewTnbv7rb8asZguTsexqZvz1j
oVirTjwNRJyfRcj0nfi2mFj/BBtd9wUhYOEuXJ2PTpvGWkiE0SVmg2ENI9Bcx/ARWZLadNgrYG2Z
Q+EIrwFoqmDweWVOzK20VYXb3bD0G3TU7tK5uUmL2g2kI4vo+vddDdn9HYJwIy40/Qtnv76yVvt6
6RQjiox6JhL0mWj2IBDLQzENx9KAJnvfQI7BBfmEmzc7gWc1VfTB+PqlYJZajTp7qgHxqaL+vjgX
B/vJC2gIvtNd6ceN7wpYDfK/Jck1P1z+uT+i+2zVLkqP5u+hsX5AMaaNM66h91pjnm7nwy4xZuU1
MId+1jKMANTGKjoIx0rd0URl3ObTfNv5RPteM0d/knDphHgUCEWnwWi7YUJmo5f5HUNl4FjMJbCL
DMS0O79ne/XY6GWeEj9slXYbXmOmRQOJ+8bVEiW8wOXsCABzSMgOcGrLEl5+kH4AAwvKyiuPkm1f
s6FBVVmiBzCcTHP8AqGrY17vzTBvxF8UAf6fobX34AWGLKHSUSEaZ7eLdD1F6XyoWWpEE4Ya99r2
y4ZdbCgefoua4dubbNG+vrysnYKywRO9HTqZn0UoqdNwbva4eTaNuC7GAnRcXAgAl0ZkWrMMEFZU
XP36q5NKQGEKsvMe2rAB0NKCtUFH2wK06NJGZqUSlONI7HX65NXAohp7hA4fdgYg34UXEG/lhVxh
vTOZZo2ui9paCKR4aNE/lXmbEmsnenzws8UIClxIWYBCxc14uQyK2qBfymHJ1N7miaovyqm/tbLT
48bS9sr6Hz8adMEIUhdrQRC562oxODekBfUWG5OiD0amggmqff82YqBGiNIWloXgD8jXElHeVYFs
TU99ntfLVQelInCUF6BUvBsSM+kOw8/q53VzHz/fYg2JtItiILrJy4LfWaO9VaJ6VtuhXXgpDarZ
b374qVd8kn5ujmGfuf/a7UAP7htLTwRWHbJybc1oWUZNXKMDqkBa2332in+dvOML4gpDQxJgPLzA
VyYGaul96+HqHDRyhC5edppm1gc5OGh3wulqHgpX18rU6hD1klHfnoUT2oG8JUn/NN7I/nObVCcz
KKIKPMAQQt+j7VntGR7INpJm07WRCyJ/9lZ7VlNPn9ueokuek+lhQDMUPI6YwnXMyfxJvMnZoVXa
s7ec83c+MlExczIAHWLk9gFu8lp27H7m7JeGEerr7rg6Xx+Wtt46K2foBOB8tY1WHFoO7AttxV4M
N5eg8C6IfzCzvM/frchmmJSu+rd0Unue7CBLoQsAHeM7/9XFGG0FvMgi9hsBnzJimFU7Op+ur3NF
x4nZ5dUerhynpZA8KnJJocCrIno0jjxkofE0hyQsYy3aU0JbheIP5lYFB1t5rdFUJkrLdg9gZeuW
dR84NBPHtiN6fH1xO/6yfqJT2veN3+L8WTRXgSLDiTTt1xRNwtj31U7/bjUbsHxJ9CSBxwV2CcTl
6Kxd7iXG+7loZra8i7IX706clhd0fZclfuzfdctQTfOkRXvDUB8dFVbBZgpALsRx0B+9tIr3XZ7a
BNdObll386Q/dmzv2H3cs2W2fekYejjvqCZemsBMfWEYoKANNY8+TxV9bECMNfvGt+u7tZo9fvuA
F3bWS6nrMp+dgUbWgR6rc/FdA744/NVHKVJw8QTZLiPkX64bXQ7Y5QHE2iCuoGMYxMIE/frWZqNy
TMqXEFbdzoAWB10hv1WiriKH9CAqtvbKUx+dEk9WZPY6tgxnb535Mo9UJpVIxJmkQU16aDOH9ujG
7d4LecMzLgyt/LEGorpAwv9WRzkiC/8GYqLH619vwzOWmUogHqFTixrm8hPeha/e8ZmfN/AM3R9f
dZccy8F81fo9feRNM8itkIACzQnU6KUZRqFSLCykuoKCrJYdIaoF2pFf19ey8bnAivqPkdXnYmB2
zv0cN6gL4o0mDSvoxF23sBFrwTv8zsTqc1Ez48QgHY3yU3OqzsuUZhcY5yXWNqEW7Q2FbngaxJ0W
EDOY2BeJxsvPZtjZkHs1Gl+lW0AHrIxcqwQ1jx31Fk2uL+3S1FsJFNV/w1umElATWiOzWyvtCsbI
GDHGD7Zqv08ZjlJZejDM93qHlwVeGAOcAHyuwNSgrfEROtxmpKYlyTRMeXP9rjXN9kSoww7aQEXU
Gu1wqErNebAc7kcoie2JM16GjMX8kjii64bFQpdp3QujNq+nBmQjoWBSVElhNH6H6VeX5lC4csan
CsUoFjFPs/ekBC9d9P9aXngxEezRX1zOybvjBuSn14p0pFFPH7qSHQHiOF7fxy0LKLou0ANo8OFf
Li00+WAo6vugeKTjI68mjGYL0NRcN7Km1n/7gu+srN9jJSpYljJYFv1dZyHHpc6SBnjMnLOdEu/q
Vv77m4E5UgewBq6JB9PliqxcqKnFiyJqoilGXzZiyHGKQ3HKjnpCITIFxOpJ7qzwMmD9zyhCIrpI
7vKuXaV1TuW1KO14aeiWKSYVnNqGSjiXQU5ltRNUtnYM5DMogfoO0LHrHRu9HuOlY6GFuppY0NpD
EciB7xzvrfUgiKBcA8moRYXo8iNWeSd0u6lghKuvubRuKVeHwd0F+n482bhFMKcCZABaKx9o/P2J
tOPI4OD6uTv93brBNh3bHS9fvZaW/UGTA5UwoGsBgjHWvD2sS62iazww5LBAnowIEtiRD331ITHC
9KZI/Me9TH+V3Hw0uUTQd2d38P0WEH1UNI1nccq++YmIqgM7QGPrh/c8RE4Cq3ua7qsL539GMewF
yBLqXzgAl0b9xlSmVuB75id67B7ySAN7DD+N8d8Xzp4y0MftQ/Fj0YFc2I7xPFrFp57adO7Q1Ia5
9CyS4jAk7tk87imwL3ngPznb36vCYtC2xskCxncVpLQZdNFZl6Zhlg2vmiO+ZtT63roiA9OeXQBm
nHUB5hZ2cp2PBw3hcGEDQJLog5RtFUhkBzaewTTTsDbHrL13h1QDhYrKATu7Hh4/3i9LhxszWz5S
U0gUrA4bHcrKKucSh62bKrzAyqr4ZjcgVQOww2dt6BaL4qalT9bzdcMb2we5QTxdFsiFBXTCylt0
2nIQkGY4ffRYnJ2TfTDQwtjbvi2vvLCzyvPpkKVUpg3qzKBOO4gE94CKixCVv5CG1k9Elb0Dv5bg
Ww48KoAYKoGWyzIUtFpaC8pvTJRgaSohCb2xv+jxUiYR0Xw0vxmfVOxiCL7WAlGHZrR0beqfPGLJ
KEJrD0+6uXykzEiW0A1E9WS1vwhNhcN6lNlrSAHSY3vgYXNskzl0zxBSjXc/95K4ro4LhpLQdUSs
A5ZrGU19H3nsMZ9NcEVnEf084AZkZwez6sXJiJcV7nXFN5wXxlBNQ4Nq4c5YfeiSFyC6HlyEOR9j
ZRifGHsSV5rL8tdxnAYndr1WG0JWdb7zct19t6I6UN14xLmgnFtGRi4XOhq5cM2pZpF3N0ZZWD0Z
P7OoC8aQ/FnC63Dcm8VaE2AuboVZGxT2kYuhlbHeytRgiqceySJWBlM8n+wH/6E7FWctzv40sf+U
fzJv62fka8H1pX5It2EX8kpI7hGPwA252tJpLivPYz6kPUg5PtmTTpqk0tuxCDABze5pQ/Sd0ttG
9EPjaBmK9LBklIQvv22hCM08f8wiCY6ANJonwymWioq3h0jZ2sULS6u16a7Z9ET17C1h45/mNEAo
+laEZaB/zcEa3Ac02ru4ts4kyAh8GEYpwAXe7HJ5Tt33kwPmpQiKnPlLcSwfeGgs5L1zmIKPJAd1
V3x9C9+S3NWxBCQRiQ7qDqisrO+TTti9FEwwXJbVfX8oDsYBegfnfWfZSLcxW4rBZhSikfV8iOvO
bKZQEBpZBL7bpD/ww3Im6lOOwvBeoN20hTcuoFO4uzBjtkoBzFGRFHSfLJrOBoZYx2OatLdmoGPT
9ipfW6cPsFvASDHgDE2m9ekD6cKEzhEDl9rn8UFFI9h18R0xHHOH+/+PAxYZ6H58H77s5XIbMQ7j
4aYNVB2oLQGlvnQWnhqkGkeSR97AorI2QmWJMHPYTe25qODulg2Wd/rKUy7srSsTE/DLPq3zaCZ/
ldWrC33vHjNoELAHbTwonpYuavNL0nQnymy5KFo/4MvSyVKpWuOBtNzAzLjPeDSXasDMUQ0lOaM8
aKkdY1roRlT8e945RuJKee55+nT9hGyEnAvrq3Buu7Un7bHgkaGLx2ZSd8ZMfl83seWuGPNHygN0
AwB4b3nDu6wcA0Yz76ecR+2I4W4Uf7oHYZSBpUDX3H6r5i+ONZxJFTaGu/Ok2vi41oJzgMbFMq32
4VRq1KH+LEoepdVNYz/a9rE1b73pZbA+2UwGenk7Aw9wfb0fP6mFaicglMAdoPy3RuBRQ/Pn2YCk
+ZC1Qat/yYudZvuakhQ34qWF5Re8+6BWamujrhoeddGc8PvlacVi/4Yiv7Oe5ec57g7Vsx8RTLLv
tWw2gvil7VXswayDR7jkHPVjD+LGMlFHK+ij4tGEgPR+XP14CV+aW73oXN6gB0uwgZ5xrnNVB91s
q6C1hh+iGvYka5bffhkDYAxsVWiU2wv+aHUYaOaAN6qo4Kh9+X025nNvsENdoLD3HzzknZ3VPe9l
nWGJTPKoIi/gWAQoZA6vW9h0fOCeyRJVkKqt5+9QPiBj26AUaR3G26X282sOtXMDqenrhrb2552d
9eDdWLSNM9lZCfRF/ZXaCoCsvLtFAPvcZGrH77cO1ntbqyvB68ZBlsAuRa4yD5qNtRWv11ez6d1L
egJWCoBOMZdxebJaz67lPLx9Nv3PHImofuUHcvBBfhnrAYucPcjQqjm5vLOXygEGMnFuAP5Y+5zl
YkpSeN1ylofYTvgnP8kT91P92hxN7BkYrQ9LHUG+Go/9zV5+tPVF3xtfOWJR5S5rq6KMOLr/wrCC
adzrxHy8xy/Xt0r6gABC3XyACbAqBQxvwr4EZfYcOtCOzCjbOVkbFaALc+tJKL+js43qNI/KU/ab
umDy9d0gvWVhdj/GZiDOYxUOerDX4VpBFt+2Eag95GK4ZGyguVahA5to8NzEMlO0ZoJlClWPR7DN
gm49ckPvRG6KgxUMUTkHpAimk3VT3u3lahtn0QeoA1B6TJAgV1s5L2kLUeeyRvthtmMF7tnKRLWm
fBn3xMM33AaG0IrCYCMqQ+tyL2kH4VkDDLEc0zBgodTVTvzasrAA6BYbMLCWvwaTuzB5N8AxJ+07
NPpuAAdNds764tyraI+/jLmXhWMOD/dV5ybTzA6N6waf6+w+A196wuZF/mv3kEVF2MVyDrNjAT7t
/GD/vm5669DjGYTsdonOmDBaRTIXE+W6rvHy7Vki7HiYYw1Q2tg4ujE1A/pof1Z/2m8c9YPuDhUw
luz5ylakQ5SzUc8GpwqkaVb5bqp1BeusuYyar2OiTu2hO/aJFfXRFHHwFe7lDW9MB+uvjQYwGIvx
iMe+rgoyAvvcgA6hjGQFhuYGiUt6J0/WwUjmqIjVjXlqYnI2T9MvcTTOgD+FLALxJ0IfdmDHuz7e
8zii2HMAfFECxyjjZZRP6xzS2qgqRIpj9h1UxhyJWrEjTbJlBH8f+e5b6eINB/suSVNajnriCCOD
Al+7/pmYT6w6XXek1dz7EnbQqAWgz0CaC+DpmsoF922mTZVXouxkn5wngEs4lLwC/pehh4YMnUA7
oNQelYfp0KfR7qYufnq5qYt5TFmhN+Kgc7GKOOnI/aablw+ZdLfLdclidqff1XewFZKzfzaRggKG
f/KP8oxH+M4+/n+W/4/9VXbYp27FdQn7TWQk5aH7Jk56DHQ8SvDVV37KEtC4x0YsD7sr/3itYeV4
maJVjiruh3qfT/pOr+aBR1M4hQITlr+rJ36oo/QBpUZ4E35DCvHXFKUxFdcvmDNXsR6ZN81ThnGP
l+p43RHMj8Hs4vesgxloK3LfnCcc3UPxGVhj9OHmBFjcwxTTG/9mYbfFaEmISfdI3uinFiJw6E+g
agih4xst2oOZfLyKLn/OKsBNyNQqHZI4kWcp6WCiP3PTiHeYdw0AdS++aEVa742FfrwzYBPwBRyK
ZRD+Q2XSlcqQ1YhMynrFlRHYZK+nunHLo+gCRk2059B7IWSVzOBOtbWykiV6quLE7+nRvSmzoPgL
NMnpiT2hRBlWtxOAZHoH7clQs6Lybi9n24jcFz9ineJITEwy6sHp7cDB9mZhjRzDuzXORojjdvZ3
ipJbnoUog/LrMi6EOHMZLBmGQHCBYc0a2PIb+dqBBp6rB3020JixEW124ubG63bpvSMvfmPuQ4y+
NOg3PJcagcH8xI7QziU/08j4ND26r+7B/syT6YacUEGUCGfDz72Q8gaBXYc0pHDLUCLuKXNd9ZW8
9wmbUazwQXVLToAnNNlh6g0hw2nOCUJcJ9Q3vc4LGuZkdMCyK6Sf+cfMpA2ATdLgwwMFHqMIudl4
VQIrmTpxKsl3U5Xz/HseJK8CQ+UmGLVT9Gkw6+VUfUJ5LkREqp7kN7Xg0DOhvUdergeKjd0Elt0B
mHmZnkZr9vLj1r3WmWXtlNA2h8pRBvkaH4M9hQrq9q4gD57147q9jUN5YW8VoQnPi7pxUpwYvfvV
Ubgp0IF7Sf/iEas9uzCySr4rOlBHKiyqjbtbdRLQTgv8uLzxD1UCCSTtca8Cu5zzDwYxFYA2OspL
qPRcfkXLa10/nbGqOq0DCbfErJnJfovq95z+seb7FO/g699x40EPqT3csUDWv42kLxv7Lp1oAehu
6sxfHvQe2r4K2Zp2sI5il6lwI2/BiACyo0W4F4XzVVoMGiKtGiatjDKd3PBaD6mFXGz6fH0921ZQ
D4TIF8HMwGo5aM019dyh6sm1OiCDE1h9FYHvK7luZqN8jWDyz3Fer8boPB/xC2knRcVqCtyvJvKD
+s6LQPxywISz/WeACmTQHf5jdoJNwzFDlw7tjpVb6qPDMCc7lsiOpBm5SfqnDd9qdJhcq5Gx/KEh
8AjIXfbLMhu9WFC2vrO9+r6Ytv+fbTDrx9lhTKYfJLKPygwaKKOwmxkDXjGiQOgjSWRmZITjD48n
KOPtIgk2tnphwQGQYGGZBRPlpefmaupYY6HaNfr+TFDI60sjqsDg8J2mROxlxBsBZyH1xaApiulI
7VfXVebWdsEV3jXCDwysWrcCp4v8UPueM7SdzS/a7/J179bYSneWeiH4FF2UuNfM6LwbtaL2FB43
eFBY6ns/HOa8CZp+h8Z0I+5gvBWo1oWcCQ2tVdwpRi5xC2cCQaDBk6044MmWdIe98LaxY5jWXWZE
gBICZHi1Y3PTTFbmoQqmM1UmnQYSsgoJ3YGnLYmvH9ANU5hqQLMT3SW899fPwjLPTbRXM/Qf3FZA
tJtP1YvMJQ6KobV7wWDZ+3XYRj0euI83a2s+FMyFcMZKBB09H51bIMaMGwhsyIg7nX62s1F/9nJM
gUP9ncVdK51fYy9U7NR5txPNV0Pgb+82PBsw7bVIt2HAbPX6duUsppLgAgGM/ZEdy6S4l7fOHQaw
E3aGxN5B/CHn4STiLHYCcQ+GjGRvk1eDmP/7DQjyGMwBDgyj6Jfnsq271KsUvkaHx5ODDoInQiea
4FH8AdCCPUGKjYMJUnrQEhgASS0dmUtzhUuy2a9hbkLR2+EB0/fygE1fwkrwCEBG+gGlJwvm0rJd
chtVxJ0PEdL6UUuP1x12axn4+5idt5ZkeM3sBDKM3m6WhoTdnVt7CkB8s+McG815hJJ3JlZfSnpM
78DFgnU0iV2fxMlFSVgLDSDKnKgBCAF+MRzZXhDbqJ0udgHpMAj0iT60P3w6a3JKsTRICn7uQMmB
B+3Bi+bzdDslmBwMtH1MwObntAAaBdLWRZ9idUcqlvlFStDKyk/dqX6yUbsI5TEVQRfnxyIRMYuk
sRMHNqI10Ff/2FzdjWKwq04UuJB4/0rK75oUsee8Vr55uO4qe3ZW0Xr2BqrAdYPela7+pKV5tjjU
X0ZeFGGh7REuLh9qHdugMg1E8RJTkHOsjlfeyLynMFahgZxXWTQKqDA5brLIP7TVHun51ll7b25Z
+7t01GhRXJQEj1B/FKiWdmNx6/eFOKS+2GvKbH7GdytbuUgziHbyKUotFjSrOuckSisxxQ+Xqh1q
jq1yEqZvURN2F/I5kBFeLqpRljlUIE9FVE4P86mBuBM0VW/St3qwHlm386v3s3huvrPdUtrGzY7O
6VJYQLK6JN6XpnEVdZJW+J56+WeyXqA0lejkr1YDqkN+69UY6g6Lrrvn4uYfPOadyZXHLOB+dC2w
WgCbv1UUNLsCfDJBNmhgu7bdkzFq8VTLr9etbj5kFoYDMDOhdvjh7dTkOpqsYJ3GiW/vF/wqv9UO
DUrce63JTRf9x9B66gjaVRrlPgyp9MyzFxAbBRn76/pqtnwTulUgCwZABv+zeixNuWlLSP7VkaaV
CUe/afaKs2lBrXimj9dNoX+zFSzfW1tdDEMLMZqhNVU463lR3uUgQc/OrstnIxgHxj/7+WBOCdfm
3E0a3pPx2Luq+NpzNY73xYwKJS2673neaOQ0YI6dxJlU+Q8mSTkFg14Pc5BZ/VSfmWxTLTJru/1W
GpUpw1ZXvfWQDmaubgri5lVAwDKICojndupVN1uahlrndSyG2hOZzjm4c0XiZF6bA8BW+/aLnCBa
BsHiDOXRwptPWaHSggO7WCvYG4GYOM+aqOWZSD8dz64/1/lxKmQPjVN3ZHlApT4D3O+28tckpB5V
pdeHpll0fdIXmFyGdgVp6wBtlYYkFTfqPmmLroYMuGhrM7QcWbtBKTwDL1uiPCgj81GgWloyym8n
i5riMLcOrw/w/z4NnKpRuO9cab9MvZ4Nv3QNsP+boizK9FxVva+SRQ1kjqRlNvMtnhy1E5HRB0uh
7HlTBawxvOrIW8cZbiWzwEKmSjSiYhR1MMvVYXmA4Eoj7W/6zmAsrD1g/k46SPrkzWgbC10uEIdg
jqYzivpSz3QWc+mW7e3QGh3K/LUiHNNGoofSMqmGr/3gl17gqKGu47bNDegkUyfTmm+lZvl/MAjq
ZN8mQ7j6PeNUiWe/7mI3tYejgMC4cSbtgn7iJQhFT8JHqepOAtJmR4NLcgL0VeEKjIYBix1KPAh4
AJHLHLvV57YT+A3UzT7PdBQkGCxPihfVeSbEqTuW+/eayMfu5GY50peFa4X+sMHq+eJJDG8Ebo4q
Wjj6XvPcY4ubQO+k1t91lWZ/pxL640GrLHs4WIVRgsitrYFAZ5SClcU05/JlUmMO+heIOmIIqqjL
4dXwO/xe6ptsumntQnrHRoztswaYVXOaU02JsEcv3nxBhgdp26Aa6KTfg9aCazeVZ05eJMDR9zrU
ralHyOBFfa6pQmIy1iYHctmGiONBK0XpnTBsPtyNtSxe7JJZety3bftY0ya9HzNVpAHh41yEdlZl
rw5JMQ8R4IbRs4Rp9jgByTJNzzkKhWaQg6Tzy4z2mTiOmNpXR2PKBGAuTUEh8u60zjPjjgJVFN5L
FKoHrAupaTH5gPNn3QFD0EBxrJm17gQ1klKPWT7V9sEth7K+xZIstCEgm90dh5ro5bGbDdc55TW+
SyLKKS8PXJWDA91se7ZD3nKnDO1S8q9uzTxs4mBCeZkMuDT/9I1o9Ao8IpXnRi2Z0iFpCCDHT1WH
9lAIBk9IhboW80v9ZsFdduNhakQOqQZSM+0Oyu7yFSSH+S9dSP6Y6WkaU2+2oTJoDy6SaWY5z1IU
/V9WPWcinrLKeGLpmNJDNVd1e+tlrsehyS31H43ZegV46lQPgLs1qLsM8/NOYOoz+1Tr4xxLXlrQ
rLcdee+1BeZAjdZTAHLMedsGkqcYcVdV5f+0nN5tbzEUU4E0ChAjRAykBq/6kOXAYkxm3wRWarXm
WUl3ym5Fa6jut9Ubfp34rFMqLKnd/HbAkSxjL+szfKsaykGRbkDJDPqsqp/CAdUYiDhruEHAielP
OZQ5AWwKs2aw6sOEVrj+qW1TD4rWNPObCO9OhLzCKEYrwV+sAZQdavnagPbfjxmvnSzWdFt9405F
jpNm5meumvq+1Zj2bebg2ElA5z//ot7UQ6i8Eq4fWHUPAckCj2DnqC3HwhJNL0JT8aLG8KJPrcB1
/KnE5vby1c3t/o9Z2GP/aOqD3UaWcIS5MGD2GUaEO/+3NteGAXpvJRAmR0A6nuCGFVL4GXDFGODN
XBQxHuJmH3hizh9t0Fzo+DEl1JZ/EkEwiIMxOP3XLC39EST/HiCmE1g9PvW8s63nGiJpPKZGRtxz
7dipf3ZIZ8FVQVOGsziBOhCi2PrYxmqU5hTYhTV96fxu6A/NOOE3eRCyaQNh1ZZ7S1U7/ZhkmTWx
ziSCqjG29EU0Nf+VabXpB+A09puwJJ35SHGbDSc0elJQslKztYPB0fQzyRWtkp54+KAKhZPHWfOA
CSVMGuo0ZoOqjq60yjsl8I4KCk3RkzmbmV4HnpMqHkA7iL0W+E8gAWic1or0Yh6t08ibXDv2rK6P
aT4ZdmDNTKFhy7yijzODjO4N7+psQj2JeYce1/N56ls0Hdoy1/MbwkzNPBu4y82gpqQpIa7hKvbF
kLVvPmRDq55bIqu/KilIFczQoXqclCM9GHD5/WjK7sWt27n/Y5voWQSTr8jnMfVmHpb4MShmmR3Q
hufGsysgUIvehwR8xRp6T9q+ch68fJjmEwe1fnnufX/UgklztYZgZwhtzzbtKeDWqdFVScsNZ7jn
fHLlXdbRto3lWAo95BzMbdCccO0idiSpjXs20Jy3IKNqq/aW6oyyMNU8j5Ngcu1KRErJ/kfRTNoD
aO0AjQffOg+tQrFXEFKXn5il7CcptcbkaHDAF+xE8T4Hyo5TYsjAHWtD3jBHutr9bLY9pDCpLpqz
VrG+OVpt02JXU7D/BeWAGd5Hro2INwEvqmJKGC38IrL8Ps+hHDwUxlNjpT49SQD3009smhwVFiBa
+OrqSg5g66Ac2uyzPrBP05BW97kk+qeMuf1flFS6ygMo9VrDZ/xfKBOXTe+B0V0KU/3xaFHSr6BB
b8SxqBA4joNdTtFQtbMVdJiYx3UnLOB7yoy2RVC4JZwdItwmC8u8El6MQmVbnzUyz+5BZ+AnDZu6
t+x7MRk6CPIBls3Cuc+nLLBEp3/hAyEyGVGQdUMf/BHVF9+uyHwLfhpuVueB9anWImvRzcYJuU61
ItGdFhzaRt70MiCmon3cptwLqrFV9n02EMUephqzbC+c8IGVsaZAZyvrujpYpe7L16lvSrvETa26
oBLOfYXIFExk+svMTPTIx6KIer+rQmJlj62Wiwi87onKQGspxzYPnbwM006iEWj8H8auY0luHct+
ESPozZY+XWV5t0GUqiQaACRAC/Lr51CzGClV8XJ604vuEItMmHvPPabFxjRhAdc77r5m5ZNy7V1r
mTsEtRRZ3+p5wc2dPc96Wpn+sXQGXMoSJwrYP+h3RtIl3GaJCHhq65jZ6k5ppXMnctNvepSMtEmZ
4RzG2XhBaW2HtLdfOFK/olqoW2nYIsQRlrt9c9NqxU+PBXNCahj4ds1yP7cujSZvelekBle2bo2w
IjbU27BrRyLUoe9Fh90yJ63u36jaW0NeTagT9CInDq52f0ptr9v3Ltkt1Djpq7ybveZ5XcCYcQSc
U9ruPphwtbe+PFLaPAdKVyEt6Qk+90/eQG4bjCGz0SIfcioee2SqoEp1Xhx96UJrrPZtoX46Drv3
1uosCv4x1lXGuStDxKZ9zY16W5qxSwaGzARAe3swZjLTbbJ6Wb9g9ZvZXVWlg9HFmOiA++nCU23B
xRm5qto5c/+xavoPLJEhRp1dJ2tTOWFT4s702mk89DN/gOHLGKOh+GlX7R4JkmsWkNLYDtAKWdwG
WtFSex9a48PujWSCRwduyPZX0fnPnghOMDnH/60wx6QIeoxxjGnfM9mHYGYkpYNhw1Q/QbGDDYIx
bjj7em4Q/sEmlU/wHp7MLkUR9C4RR4ST9aR5EGworA4cnEvoasjioP7oZn6tPdYrnV+GxTdDezG6
EO7PkCW0LgKLcY08LFSzb4ra/GSYhyOR1stpaZkRMa10YOTETBrBNfB5VkNudzJ1WxUv6I7DmhU4
WtQWWG/VRmg5jf60sKYoo46Y6Kns0jDakLVybaIJs9ut7FapwO+mfLfF7IZr4kM4BsX1jgLD6DuZ
+7Z2Szu/QovWDEnp4X+ccQfABgYmGGWpdnCmDzVq7gzSH0k7ZKLu49EqEiy8m75hJ6ynnLVOhqok
E5rqw3qcHmfXvrUqftfM6wz+tcK/5KemcI9KenuMJTIxGCHxzDPE8ywcpe7HWMQ3HAHEytG+On99
N9h60Az/h64Xv+CFH9k1O7Vifey15g52vGcfZ6BcxqhD0WkbJPY5vZup/kut/nFRdIxry6YRag8k
EpY1fIkpmgNzOLC2zDvcUiiJUynNR6ftjrPfJr7UfpDJOllNVYUrqfaGNMK5xfbwcYgGs9JDAav8
mPIhwRwg0VeWrjp8vuzRhPofN8NQywoVZJeZnLx2OqxtVJcNJtBlr32aenKmRJtD1FsmrHabF2nI
ezaNLCQdDzVPHQjhWWV4CRztTuiUc2EaJ+64D/pg33Rad5hbVCvUemN1cOpXmU9Dl8EqOJ9nA3m3
fe500xqZen1uChNNebkLpMoKewJxHIl1vboJanYARrNrhNagL+C7Zm5KQEYAqKolagskvQ68TN3Z
35nBfJZen3qkOqBzjVr4e6jWjNtxpSFRsCBzbezAbn5ozOYZ8PTZa8lLaWpRWS+xYvabtvQYCLtV
yHXyYW22SQGLyrbd29BRzDr4erqfjoOZr6Q4ULOZY3Nq7uqCaWAX2PvA6PJiWTPki+z8sT2MLrgz
XYe6BBajDc7pYq97y0/WubfmNJqhs84DCjXnB+rXWxSsEBty97bWjBr5su5NZwQ73+m70LSKe7+E
p/Mgb6A7m+76EtsfY7h+iFRRsgRuMHB+cTQeTpwd63lGvWvbR71d3lta7A02wkuUaod5AOFwYRiF
Dg0iawIEJ/G+up8GCP+gSzyqwo0KxBSGzmwBYCkEroWmxiDD1ELm9TvpNTsNeZlZM/kFrEKBQ9h6
f9KbNggJMWTc2PrTwC09DKqxj1ig2Wnr6JUJ47++O3LhwkJM49bwIjSW4VDb2wHdimhgLxbWq/yx
YA1iJauHxZaPxeqtTxTzq1M9gkHZVG+sqO4VW3lsugyzNKCyN93qNvnU6NVjs450P7ZN+yICbzka
I+bfE34jhlNlGWBXAk/63BqpdN4k/EidjPWG5r8WVKuKMxo+m98Lu1pmrEPTQMde9HJ6xpSSoG8z
gk6xX2WlTPXptOh172FsWdefzah1NNZGQ1qHmVckePP9djh20vVVovkBsfLNG/itMCYg414hhjYr
hn5pwlJH+gy6k9FxP2pYIppwjOeGOE4aLC1vuF3L8tZQyHuLC2fkLJwrdzJCGFH4EPtrRL65esNP
LZasyAeLrGu4GS93MGnDh7oJ7GXhCQy/UQ/yUjhOXNmzaMLFwAAkRC9jw12XY5Yc+tak8Qzz/fYJ
lolOExuyr+cYVlFySeqxVdoPzx96CF+sjmiJTjpZo3CsFqipyLK1aZytT7BUw2FDoS/jcMLQG21n
tZq9Xw10SW9Iw+Pti6MKmJJqmJW++/Zg5/h8EwvXcfLfxDLhzOUdgevvgAOhrqzubgg0+HvxkoBX
h9EptrCPXzKEdzy96fCj0dRCXujBxKB3jEt/9UVklBI5Z1XRRWjPX4FNNM8D9/tMcuk/+v3Adihx
vI8pUOYZ/0CfC1aYHzVyHW48Uq8PKC/REVSQC8bgK7mRubjNM6IDAFqMtZXXNhe7UnTdsWqRTjoa
sOWIxTzZXegHDZLXO9OiH2Y7tUbcrKjuYwx+IVC3G61c4oqgHcYfj9JsfDO9zkeUqtmFDKs2iDeM
tYl6YcsyHSZuvJaG2xzlyEXWIZgmGqXlZuB5sEeJiv69h8vr9pkYq3ar8mALphuaOBSWsx0BE428
eSrfKEfHs3ZADlXnMSvFSLH6hS56jIrK7e4W5E3dkQXwamRPgdy1zURXvDiC4mBKMwS7sevbm7Kx
rOfelq/6qnMWyR6JIZM/tZEhTSMm7mQeUTpXT1WB8JcTm/yFJEZnO+EC+HX7ZF4Q0Z5jRmNDs5Ow
zh5ONetIiOPFKFObk1JGXPPL+qQoYV1u9MzYIYDFOs1zWz4QwrR7qKPVLzGaRhPCykdPTGzmzASK
EWMmajwN7vC5eD5KnTbvBdt31GvDTqobNhuJROkq/Cn3Cu0WiU/PlJcc/L7mFg3CPazCImvocXBh
NkwXUAxJkyDE5qV3g09jcszdWrjJiCpIleWxosaNORa7FaBg2EGDgK7j0x7WJ3CxH6zagcy3mtwY
Zo3HvlpwFxQvOqL3ohkr94Fqejwhc7DQwdgdRNJUHizlKnEY9fquKuZcGsrC3Gduw6nxfnQOhO/O
ot27Hn8mwsUu8JG0LJ0mHBtEdQsMb0xmeWHRzFroLQZgS9MSNxopcMa6jXEI+LJbav3WFkGiM57T
cfil9faNrbW529EXoEJo3eru4HROzGYOBSrshB+8Hg4tQNN8wCoDfjDLkVFf9L8QuJaUE/+qC3Wg
dfdSkvq23C7jtRnNCGovmOMsbTrJ7tklWi5lx5KVksjy5LPl1ig+1BEE3pTDduMAGcfXyqEmaXl1
Zh4Y3d6sUPVgyYXVJO60Ga/YNHtYRf0CrpfCfSBdtEWEZqlUOFP6VGOMBeDCkO/V2rKTs0LiLcoB
IjBkFoVs8OKCIoPTYv2du5SRDzT/gP1gZp0p8Lf7bkgc/YRXn9Btmd6DMX+qGbG4E3TiHMg18JuQ
cuC3vT4H+erZNHY91sXeKFRYsvZUqR6KBqeTkVughB1KN7UseS8L+wDvo1Nbs6PHl6h3eK6Py9NC
1d2ktw9tJZ5ggQYjz/Zrg4R6QiGEJ1Nq1gxD4RaVqV7umWvvCy6fnYA8+hvQjd1y0lv/3Hj9DcT5
x0qgHaYdySrNFaGcTOh6x8GNDJSMkxuQhI42Xp/VRYaWAgtNWfAcGWhe+zC9JsYYcuLdQ/Gd9u76
wWgXqbbLuLJPoquPltmkhlPfVD3acF90J0QYB2HFApgRLmCZFZN4t/p6TBHufgffIBlqDEqHGaAv
qi1wPx2UfnrzXkis0kIz7k1b/WxJGxuNedvp/BH32kuHTqLlI3hqxHzGMZE1gfVArb4J/d45TS70
7K7xOJTTJ/H9F4KMybEkUSB7d981QDs9HzTSttvROoiYb9WRZMszIAb4l1eTltSNOexZUz/Bp+rF
7ziBGfiKmWfgVWG5QpBIAURlDbouK+5KB11q621zCBB3cdwG2Nwu6it3rp+aXmRTb+RSh8aWqDsC
qDYcFswTCaVLPDE0yRJtTl0ARsHc2DkNvfakOZhjQXOuhUZFkHWDnpjhD2V0x0r5Zi5zFSmP39sM
V3S1ak9VR07IA7OAxaImB3IQz8WXrd57uaIJ8KIKHnzloAN8nh9hifaKGUVMdTdfwVrWdR6taMG0
0jzZSIBZ+0+Q80JSfphojojd7FYBmd/Q38H75VBMJe5oZGmp4EmNAIk7P/Gx+6YAxfQqo9ppUw3F
6paRjYUYmh4k/l17bOoqlRRpuj2BVfBiHSurytW8YFonUt96GhDC4QR9ZKMS9Fv5pKx1SbDmm7Cg
IFIHpQvh0eycgV6KG9jW/Bx8NGqBXeXO3CbUtTMEHd9JhyckGA+opp8x9gH5+KPR+xj+vWhSQAgr
tdQVn1L0KF30O13T0wCThM1a3qJMRCWbY01NWS8e1nk+M35nuGY0Ki8cHVAgsccETOA9R/1i9KGo
llQnZ6t2T4EiURXoz0SnkJQtR3MGidI6OkhT1JcabVyda/pJNbcCAKxduHFVPmKOEkpNhaasj11T
ZFoz3M79qzff+vOLVMvRCuqooXcd7x/n2U9LMhy8BogUZoPbZf+4RZg61T2OUzhH4uq2yr0zzweq
k30xjYlPSS7RehleG/kTijVrLfIVQw1dVXDq8jNwER5snwJeKpFoSxx0vfjpDKTMjA+stlP06GFf
6biW9LgB3GR69X1pyQT43t5Ubayb7dlp2Q1rm72ma6/CXfdGPwDmyQI5Z5aAClXuZlbk3BnOlv6p
yYM5zmmhMhaoY1DNseoXRHk6ces+0B4lmFY+l1RFGG5AFNHsXB86DfUh1hox6C4IdshtKZd8MgCO
lOP92Mmzonq2aO4NmOgpKsdDQYqTZGLfEZlXtI/RwmQlSsW6QBTChCZZc25qB9QFRG4QBnXA6CSi
I/Fk+LjX5z0mXVndo9yWWC7l3EaNJbWjO6vQayuwfMpmv5pHvnSPzMPAccNBDW1NHTWcbceOXfxg
Y69lM5dGYpnCi+xRm9IFqNbd1FFnD5vCvb4Gr87UHF0dkBrBJDrjWhHoQMupBegWM7Bw9Co94wU6
CelKGntSmDvOjFtK7FerQvGO5vv3FAUXrMTPjdTctAS+9sYRKLIfqfmks2VM0VnwPZtoEXue4mlb
81aPgEp3brgigy8z2kpBBIlkkj0VrMO4thbzracrHcNr1Qb9QR9mchhLhfFthznzu7FCHh73ikgo
RUtjacNlsKBe0pfpzsViShkMCcGXB0I1hMQqyQ71++Ik4FI2S6ZES/yE+T2G05YrU+53sVZZBzFL
ejsvrb0ji1xySrUmM9VszXE/i3WHCsCKKe203RYHm9kNil5WDxLAqDyvrH8KQNY7D2Nb3g2dr+Wq
U/y+WEccnfghUCxU1XJygprm62AFianJ7lR46OmRagO8VPhYbm7RviDWNkcZY1g3gtqS7AdYcGhn
06h0wD8L8NJnHUYm5rPAdErFWIqmCfwZmaDuQ+utEh6kM5nt2NE5v/FWjXFQxIEoYwcoA03PfWAR
AVaBrzf7CiB/i1XKWDqhpQjL0kPKgW1T/YzsCdjoAaYBUrRKx84qf6K3ayDged6R4b4cWmuMXAAt
GAmij//C7jdObWdhyI/c8jdIfInAhCJYYOqwkMM0cvWGZ/A3WerryXEXtOV9i77VRQXThZhE1sk0
yDX3aoXT0COFtpuAPCRCJy4UUFR5R1AT2HnFCngMNma/qSFZ1RHa8IXZofyslnXFHKLxrYfa21re
0hjGhw5z2xwIL44WAmO2KhoLDxXkPNBbiokmvnytqnc2wxnR00WTa6D9ueEEnPYLNADA6qsXpLKu
7RqIJdMyF7OSDZmSfI+piMh0OfB8xnT9zKW5PsqyoKmrNVsG4vQLCfFvgzJufTCHQtNFi6tVdh2X
jjtjxkiKRMGSMe1rcEQWTN2P/jxRwFTgbiC9RSauibx5OhifVjFjxkVbB82NgjEYth5oM2Vc+9RM
3FHHAdbU2LAKUoquHz+RaNHlIyqpaCqk2gsysrQaSi0rdRVg2u3tWD95OGed19GnTeSDB4fKhlUx
6R2o4woIWnvwLRKTl0gKxE5aRtcJW4y172xc32Puuz2tTrCTBlpuEl9FnsXOljLegnJ5KJENjnxQ
vmLpYMgccIjkbQ0YZzVs9Sr2vVf8Mjg9B+1UZwPv9vABHqNFA9toCB5VibmBgLFMVBnwMDV0tOsu
eSinoE3nFfu8QxO7Aj310Oo4Zl3BJMRCi8TRUWI+WaMxAY9EK9Sby4gdC53L1DJHJFOXFLSxpjjV
0BSDc258dejeYyQf08ifYVNZrhiUEICMIbeQJolHQ49gmpFOJ/TJole5srw3WyfLyS2GneD9k1YK
I2GyHl9QN3aYYGGgjXLrKNAsh7CjxdiToK1yA/WuLO3NRz4oMjiDn3ahHRlFy+KvxRo5E2gVQYC7
XZLVDysefDS1IIcgkHaCZlM72CYp0R4i3qCUzaEtq9M4EYleYUVx4mCGVw/iFzxqjquH0tiZaifE
YPeHmkrgh974BiIx5kg40tEgzI+WKP1Qp8TH0L/FeedaYb1qVap3kPV6APcLWZy0wdi7zvSuI3At
ZFP9iWLG02PUpsrPfJ+hBuo0XcBwASa39mExNcgI+yCebf4AVOlkTOYUGuBDhHalMmSSnkejW2JE
gyBcDeQagNYLDQcgDlYHmZiQD0xYRdHjG0DHFY5iqSb4rprmjro9RtrLAhmdU5AXo1+c50piPNEs
LXpSW76PQCjOTU+DV6bmKVst8CHqZfTKqOGM4QdU6P2k60U1R5RH6PitAhjdBa9w7HezAAyeWMeU
GvNVTQGf0mVDdhjG0dScpJY41VL30bhMw4M1ET1hrBz3W+5I1M+Dk1c68hrIZPoPGOt1z77N3TvT
Lq2kwlkbYXoYfDj+YmTwwYMNKnft+mk0Z4WH0WpRIQAvEuAELAW6HHdC28ZNo8Uv4gU4jls9GJ+E
Tf29H7D5pbI1ZwF9QXNBmnFhsGsbro1bDmxuifKgQDEgpQMBaWXxYw18/r00V9dOWbloiPARFgDJ
QBRW3ALgVTIsBkN/lxoy1WMMfDCoRnp2FbZ6JX8MQgdD2w2K5sCcVQLgr0sn8iFL+7ACzdh5tiiS
rpu1D5fKed8N2nBnLl55Mqhus7Byl/W1roCx45sZaVAWwGCrVYAzvfovCthNzGEHFOJT9C+OBC/J
a0GIrdqmztby3QHe+Akqg4sWyMI5bUwgpIT4+u1TE1RVuYPLF4az+AixsofmBgf9ekvXAQlbhVAG
boKO6+mINI19z/Xu6DU1zQQmNwDKG3JjVtybw8IctBMJSvazFh458HYmmF7w8qhjBH/Wxt78qLwZ
+B+3swV1TCZATtgJ4Gtg8GLBb8uXWVk92DLyJkS0QyPlp9Syq+Ms5BLXOpmOXM7BSWDFfyzr7L02
zooGjszMyXXWW+e6ceRXj9MIxa2rfxVrS1Hzmh1JKhOajtCHCVy0+MqMkIfUxKNfwJxVm/t9S03+
yxeW9aWMhhwUWlncL6hN0Zuu6KgdkEE24mEgFuO+p6aZc4WBW4sp6oljevS23WU0EoaPWb6h1Z6I
V9/lHVBXezyQyVc7D/JJ338w3dpXRlpbLYysAZjPR4m61gWTzRU77o8DyE6qGJZ4EYS0oe1py87n
voCPY192D9LqgK0uKxw7w3kc/Ruzt7BanZXydIB+5WjS2j8r5Le+B6QBajSoQLuXGNK9982kY9Km
LP9xsUT/VfhwQAdMO8Iz0xZO8JMPHVBh2mPHpgJ7FT3pVI8Pum31b6Tx4MDm0Lo8TbBe1ELRBMBX
qBDFAUVYXSVgIzjnAfWwnXm8H+qo9Gf4ExPEiv1oTL+/7SZj7kOtxQg/qfROjFikIP6nrVn3gItX
IGzbxYnxxGa63GQN9Mcrchb8LWB+YjXodBZiwyLIr/QH6M/ImoLNxrQP0S518ChnLVAfJUHg5Q/X
mzoUkXNdpM6C9O6ECB9AgxyDBR9LCHeYclpzn6alpTnWDtJV5B9PstfbtxJ1Z/MDXM4Zw+i27/VU
W4iuIznMnpp4ICZu+7lqijWpg6mHezys0J22Dc0xACt29iZR5uZQFs7RrCEvjK15ksZ9aXrLkMCB
A6Oblq7c+QDNCSivxA1s58s0eX0PSo0FmLSqRoSSLZP10lZw0glL4ZtmTKt1m/T2dEQdpxwYgTua
5hrI8+TrFC9+y0hEFahxR2UgAFQPjQ69bi5cTG+SqsTA+8BBnbPjZjbWKhdjjZGzW6wCYxvXGyFZ
HRoA9GHVMtW9Cio4SEXgqVjgzSw47Pt2cQxogAHHgOgIACZVcIOHu+Hs9db8uBjb/KWuSxAwulbZ
SzQJqr8yAPBkZ5eyaDK7hMgIM9yqfpgC0HZPDh0nGCegapUno6gz3Z493NBEH95xTTvtvtK0pbit
wehddv9NL7Y2ydElHdz/g8p8IUmyRFUXbr+gXcmRqpEoGNjIO3XcUolwPe7XXZ1uqSUsNCI9HpLx
yI9lHmTonCFUgk/Kg5sU6TWfhW+84xDzDEUddGigMgaX6a0mbeG8z1qYI0Xo0/dWriWblYKW6fl4
jf7/7Rf441kXQgOQYqEkdsF1myMIoqw9TUgMJHtOy1yx7LqJxLd6A+iwYKPjwMoVTuZ/k/69fmLt
6GgyBsN6TIy4e+Aq8m/9GOO1BMzJuI2XI2hpGb1Kjv9Ob/Dnoy/I/wYO8HpxqgEs/CIfM1BD0x75
rdc4+N9qmf58zoWkYgH22zg2XlHP5mRJNh/i7iAOfaxlQxbESAu7so6/fTHYB0BhhtUMOu3f31RA
8NCPtTFAIvm/L9YlOH2uilq/Vc9B0orGCeFgcOO94OLXI5qBUqohdrOahJhTeOmaO0n1SDRMSENx
9VP+/hf/2aB/PPFig0rh1DojyA52QsSByi9wxr10SvF0sq/2ftzHajNWxn/90glFmouAhc613Njv
3CcsVGm6oeOlkWt0sUk6R5WdJqxtQ25Gx3AevBteNl9pM21T4oXXToBvNQ9I9IDAAimGKGL//j2J
XsiA1gY0OQPj957Lyw9ddtdiXb9JMMA5AzMkSN8NFzau27L6Q88U6GU76eM6xBMi7D+7nZPzn1Po
gihzA5AJNmz+EDKoMa+93nfLFWDyFoTt2pBFXrye4bHSBzF2jDc78M0kbIb+EmTKK6rFb1U3fz7n
4mcjKCpdHaUsngOdXQY4EPp3N+2uaoe/3fF/PulCXQfxMEoTF5E72wLx97hJkOqVdDlm9DG8wiR4
KhG7YgT0jQxns0BCBbu5s2Bg8/ev1wxN13Ua7MJW90cAf7WmdqPe3Xnw4/7vW/I7cxIkkziQfgZQ
uFnexXc0QDEMkNQEcxIWtSQ5bXT3V+gzYx6h55w/l3Pzw7grbvXNjheMxCt31Dearb8ef/FxCTJb
vNGwWGzMzL2zbQ+oLYhDMMhdRGrBkyIcetCj7NJ1rqygbz8xFE5GsDkP/6MvLDo56YEGXb1d0JeR
oBESFGnAJuqAFWOI//7M377mHw+72BW+TXqdNnjNCqJR8PusGlSztUodUO2hoXDafNbL8hCAXL9e
efS197z4gYUnoRrQFgQxdvwIn4FzybS49pZPBBJccyvc/q2LEx3OFw7+E8CoHuLov5etT7hNVYfF
BGqvdT+W/TPCFiBs0aGX6AqJpqBym/1/f9pvVHE4Z1BCbtZ6sHW+2CrtBLNdqwbAyeWnJ15nQ2Sw
YUj++yHf3RJ/PeWisinLHoh0jzfrEyQhQdXeZ949Pf5/A+++KxPhKwyJiWHhrvgnUoewFhOoGe4o
S9n1EThFN5AfIfVL804WkadKL88OXEoTsPdP3VL/mNrxSt3xu7C4/DExEMZMAsGkNnbp3z+m6cyl
C/PkzRtqiqchcSPxwH9CyZ9v4rrYiuQDciZ2wVuN7BMSXcv8++YiwR0JIhK+AnQuzsUFhqsL1JvN
z28r6Ix8K+iM5P9R0H23flBY6SiwYH2GPMq/X7OC+aPBXIjs2ZEs0VZiaQmdI27E2rtKtqIDwaLL
na5fOeK/eT/M/QFSQCMHdtWlfQBDw8+DFU53cA8B1xS+feTHCDuxogJ+34Ojo1jSW+zKafBP9eGY
PiwSDBx7NsLYL2W5YDp0LWCiGU6XxQ5033QU04//3ivfPWJT4WLlWBDdX8pUFRiL3lRgLDuLHzY/
Nkpc+XL//GJ4B2x2ZArArghmDxenjKOVKyOQNQHQ/wJLFZjfbWC26X+/xb/V6cVTzL/XhS8Cv+/K
Yfp97ff3Terv5L6O7TcYh4HWBItokHPP9Dzn9V77Co7WNXnsPwvk4g+4ONioC26d37h4Dgp/mrQn
54Cg1iNSKJMxq2OQSiOUq3Am7FNr3yRNJg+DiuuQHOY8OFI/nN7++5N8/90D8/cJ/2+EGbS4gsyg
rsTBOIeafVDqCRT2/37Gv3Xr77f+v4dcbEdedJWBVLQ5dgIWCvnWNl3qlXZaI/twxpAZnD+E+d2Z
YJRrQbufMBLjYxKwF+LPYG3wK2vt35Z2+3sCD9x1E44i//TrE8UU0JqWCa5GflbvpikMUgpjvM1m
yH7V9hDrHrcAlvFw7QD8Zh8hLw7O3RBIbs30xe/vacHoK+glYrWJUJzPq1b5/9zW0Kr/+YCLO437
K+bbdHvA2gPk18CoAjC1h+ALXhzNDPXNtaPh2hO3FfZHU8JhKRe4TYA9hZgM4r6K8YYNQ1hY925w
ZbF+//WQlokUK8dwL0sRBykZ4FxjsQraHUcMgUD0uPKIf98Gbqu2h7MIxn5IALko6tgceIFyRhVz
55X11RPHRVEgNcaTkIXdXdkX23Hz123s/P2wi9sYIcYMis4ZTN2M+fkWEtvC9Isf5zLpv5DIE195
3r+b/a/nmRfH39KVBD6ok4CZzpykkCgn2g15lPDTdVM9/xpzdeVr/uts9vcb/rYY+mNxUJBTZlrj
iY2ddJ/NDqM82J66x2qO2BBOEVrKuHl38yXnV5qQb39I4JzA5eB5APPXv5elOa3aajNbYRYHs2TH
f176+QbNwW3A7ReIgqYrH/efknx70/973qVbMjcGC8Hci4Diu1qGvLCU5IkDNb53MFHuGTu955xd
W0GXOyKAhxg2A8Ar1DkII7v4Re3aojNmSRQFFb0x914qsyABjvXa7vQYpPb4WpD5P7/o9kQIFHB+
bU5YMKj5+7uOazAwAyPm3262Wohw3rv2bnOQ1U5B5kS4PdP5ADfqK5/3n4794rnuxZv60GTOGATQ
WKWaPP2OVopIDqm0+bDd2r0Jm7qrLqbffd7A0BGsBGtRfOOLs813yqCZVUFhjjcneMLBCNd8ylU0
x37uptcT0X4XUn8eCb9f848nXpw/ZSE6V8Ow6be7y3BWDyzGlB1Qt3hkbyzVvNC8HZIAqIi44XG5
L6L5DIfAMq+Tcs/P3ldx3YX7stG9/JsufnIQum3BS/BcQSBZIvmhhdOZ78sUJLu437m544QKBsYw
zTpcPbIufwHEMgIp2fLD4Hij/2thLMpmWQhqW6uIYQ8NdJbrAPqh24r09WazAb8epP3dMfnHM387
nPxxaBmDySFy7XBoQepelIi6wZSYQu555TjeLvs/f+vt3TY8Dcbm/8PZde1IriPZLxIgR0p6lUlX
Wd73i1Dd1S3vvb5+D2t3upRMbfLOxQwwAzRQkUEFI4JhzgGK3Vk5b6gHZQLsIKarAIOMxA8cScoW
g+VAyC0dMWbm2lEuxPGgYHlhJOZEkcOHGLwPMZaGp4zA6a6d3FIEl8VH2GslSd9ienO6mYFGQWQP
Obfg3AR6mOzfF5+nq7JgDP0Rrdresg2T7e9rogxRJIO7+Fi4nuaghzdn8L7T4OX63nKyY3IXOAFB
nR5VluxVyFArMIgzaCegewzRCM1Q4XVZ2brCkq5buYMbgNDSxjiN7122Qf5qMxMEtD6QxmTGkydz
+SiG8zBKXyBKBhVGSTOjze1ZBRyXn++ANnOUZwyRRikVfMG1WLmUyn1Bs8QSS1ZDai+ltophlE63
7BpMS70qCxRcs8iFKB5xzMRxhgXx8SH9ex25nF+Vjt7NArs/LyWdnuPXC2hhkxTMDdiVl/Dlhiu2
qbDVvcAz3cS8ZUUVAvchDk5rGY6JYg7FQIpJUMw5vQdlU9A5CXGKuGFo3GLNUfaA/PxD8qyPMbBb
Ys9O9ImJ+wS8xiIcvtVzXQjnwjGwTGRjiiHcr39iZHMab4BKKTCTs5j/ZZ0LIZx1ZmYOcu0JQuI9
4s5N6LRYoDoYXov5Ngev9cc8cLB0dvlKrLwOcSe+pRIuBHdzGYWqEiOLQhfCeo0OoJa9wb4tOroE
6PSMS66/bsEntWtjgWxrJSIsRXORNsyt1MLAEjaLt/6BsV0wcs56K2o/ClXkHuQYe2swKxRVbg2A
hUFHMRJbWY0ChmVabIDd6oVYtYixZIwnA4br5tLLYF46SKcy7Q0o+SA5Dz5CybhqDW0nOP4Vy8JC
piEjMFqoUfKJO51Dy0x0fHTsm1OgHzvDjbKD830zMUlnG/fVUwEWhVFQmVmpUaBw9i2Wz99ldGaq
AVNcbjB8EK1HLU2/GzH7wRDZyPQRZ7+xwrlvTa8wTLu0iAP60ru6Mm/xqNpomFi+fAwrlmABew4v
UVTBkf1wX6i30siXAI7mWmbXYLEqvAoJeYtkIBgqPgO62hdJv+kbS8SSzv4wl5ScCGY/bOHJ4qzL
DaBrjTDBXnXTO+rEG+smVJ1YAjkt41AzUrt1CroF0lWw+Rd+ZSme74xXkd/hM0A8EFcc4LJj3O2t
m3VRfGevvwta8hwJpdoVcQWMeRSI6QFUkeCJ7JDLtuKrJviQOvcOzdjWZpjCrkz1HTOLDuAbDqVZ
Y6j2aYjvhzbcKwHWqntQoaDsifWKLkMfN3yUY+UaPZCHLq12shLe05QKQqPol3HxQ8eaQy3LOAOG
apoc2t3/9lpF0xXnYQq8hkBoB/OLbNGzDF5Ox8AIR1RUBoCop0rlDG1hB/Efgm2lWCaiL3suDsRo
KIWj/o7C3hmZYqQoIUOtBQWol6s2EIuxqPBHc5stQDKdSQOBGBZYbOLEaF+T/eVLe97hQZNsKZy7
tY1PjNgsoCuO9Aikmh35YW0ZgHq8LV2BrPPPB0BqDJBQ9FNwqnzqZgFGqq3qjrDg6Okf8x5rnP2V
BW6PGR2O0AMjkRfdok+P/yciZjr30RSjThREsnDTbOzp1En4Y23lxgD4MB0rXDRQHSN79TMq+JZr
UtArMlGNY8Sc/PQKHFGn6VOCLVBs8uVl6GQ93sVSIrgH51MyBGcIphR2khq4TTlt9AmEF80YURcV
xdHNP7stFriBNw/IT/9VPFG1phaovNADNNirj++ldJMuD1M2A3sNb9qEKC8qZgTtFGhHgmzi/CoA
IxanB/IfcESrBnfBhxSmKgGAAegD/ZsBlEpgpw532QDsCC14TINZQH24opiBTX3Uh0CwCc4yPl3r
h6QpYtkAIGHjgdIAyI5A7xhETbZ1MYCtZAjCKioznPHlfqFIBGLACWvLAAposZ8gZaLsc+V+QZtv
MVwuZmKFKC9TiCFxrzgzgB0wM18SzyqmCDOk0Y+caFuA4L+rpPt1+W6va8hoOzB3J8NQTjVUSZoq
ZgnRMnbYiDZjbLcoriu2i3FZ0IrDougEw0aww2GyruyppC4qgTGGch+22oHIZc/AiRxdCQuewF+S
pqu+N3XMFXSAjA0b/9doJPITEBwxDpzIs4BSh1eaqzLxgbJKzMwIWClzmCMPgH0HzSrujT5+vawy
fyl4MdylqIYeaHAlw0fLHgmWSgbpMABIKlG1K51Y/70HM9CbBTER8lngJXM3wjSQrCkJ/KQVYUV3
+K2qf/pIE0UdFR/pNJnBR2R3Do5YRXudnewiZcs7GQ0L3H+X3IZ3bMKPkWgpf2o7husXEc6fJcrs
ANHdhuMHgwVaMZy0tgGsbBSHrBrI+CMxzoTaVbnx991GfWOPIwbML5ro4+sxnFC+dlVrA2g5TC1x
AWBSIG0InnNj3F62jLNH/JcQMMqYyFIAUc6znKqxkcNbAcLaxDowiIONTeD1O/XJ+DFtVLfcisrL
q0p9y+OL937TqNiYoonbztFd7BcvsTa8CHRi5ry0DaYT45SHeWAK6axIMAzARtJ9MJQPKEpgqA7c
LgCL2Hb7+CAa+1q7wEtRzEwXZtiWM6YuY5Sux/pghj/8bEOBHXhZn6+G0QV9CHd9W1SOtKLGMjsw
BbaBOdyiiTfZajxqNslyjGHp4WOdqL6TApwOYzDbMaj32NF6bIA1DGwK7HvJU4EJ0Ly46gFja+tK
8RKO+luf6VdkAk9CEGjow5VVKfjpq52TxfkQ7nxMzIGFEoqwbv8GPsknZZchI/VdVBavgy1KGg/Z
Bv2a0g5+Xj6zs7HKLxvAMBz4fRhnEk/IEg1KAMClCGR/1yCbuc62PR47xZP4scPX9ThBX/WchQUk
TYctegKDNlusvOUpFtn8qgWZbKjspsCYBN71rD70Je+7+8V307t0zJBLNaxZomzka4z7gLLDdIdN
BKJv+IoCDWlH2AFbvVILqVz1UpeUqASCD+zcsjXMjCHRAX2PXX8Ezj8YZVpzEosOH1/ATKeWRHMD
CClzclrMcW6MK0BsO5UbbcOP5HP4B59RJJJLsHIS6yQv4DNG8qsCHkTSPgoskpn62S1eHCGXdhQ9
Gqmg6WExZPDid+UquMZOgd3cgb9uJ3KzaxF/cYIa9yjrJiWaMVOQuBXYRTX9Op7/jAaQpV4CJRdY
5OoF+NaLLyv4DY2Uuoco4NLYeJ0BtwtTEHs/eBcc4Kqv/RbEJ0tKPIyxL0OQvAV3uls8lI8ks7Xt
6NW2ugPu/Cba/JsYvDhHvt4M3HngxCaQCRgLwLO0QLIwBT6SLz6xC73ot/IRMa1MYJ41SM4AbgNH
GBpHtEM1Ox+w2j2ow06TVDxyY38jOM51uXj9qbKC4US++AcIpk62coSuJLXNbYJ5QUZXWaPRO7nB
NbXZbD266XflVtSAWfuQlvItmbtrUzzHStFJcFZqYJvjtc7+JxcU9dZugKXipa4hF0CqyN2ARAcG
sBSgjV0NMQBYfkXRj755KTUdA7yCZHTtBixF8U+XsJDRPYWoOfqhkD+JfsOQzSpRuXb12P5qpMl8
VQ0cE2ECAFk3kwDXnU6SnaSW5yfyL4FlXD46TebyDd/y1ZlgmtzFdu9R6e0Q5VB6F23HezafBwTL
fenUh9ATXTZVIPiLAnQRS+V6spqJBhi7fkz37QZg1hvdkQ+TB6wHNAYY3Uv3NnrNXn0fD6xylx7C
w+xh//6KCt71l78pNlxOEzuisLylwE8Zq+oGi8xbOTd3hVVdSSaAmi4f+Frs+bYfjd+kGcgU6Wke
gpNXHjwZD+9K1GAQHSz798XBTnOVGXMPCZmUbYDmwLjh6/ouUV6K9vWyMudWipefBkJBBkuJq8cZ
z+z7rRFEI9YR2IRjB2QgLYBfDoUtq/OUBCSpKv4DbmFMqfBUn2WVWtGsm9gHSO0JQ91zizSoPRT7
wgVyk6iiu5J3nYjjK1h1WqhWqUJc9IJZvLvcBS7LFhunB+B/eemzuNe5cpBL/fi4itdtjs/UlK6c
z06BXN8IahtYLu7l73VWCbQA8rc4Rz6s6n2UA3QDctA73fhbgFjhVQtQdrfd5o6oiHpuiEwYerdU
wZIaYOBPDdEnnd+ZAFF1DfpTUYEiiQmTpCjtAssBeibwy+sn+B9hFv8GMCKw7ZZlW2L1X3/AyA3w
d2s5tfs++u9zO6iFYq2K/xJUU7mIlk89FuFzqJV9UXzPO+qC0eEJybGDHRVBwrV6ht/C+PpVALLu
IEu70tWL+NOarJcB8L+K7l9XOTkmUa0K3NNZwYxZCAUnFFgmVIzw8rP25ViXFWnB0xoAxA70Ps2+
x+AfdvCkPxiLe9Kn5qGPk9chzTc5AHZ8ydhcttE1jb9/ABorp1aDXSasxE9y6VJ1vCWD9BoAQdUO
R/MKMCRukKKr8t8LZNpigZTtrfEDf00ZGEnDOH1pdsOAzHTnSQ4eNWznX5azUn7B9vRCEHcfTC0A
vYKOpR/5EO0M8GmDZm8f25r3yAhoRbfvrAfOvuRSHJeptL6iqV3DmCU36TG48e+zm/AdgMcuPKcN
runi6N8WMNtMuNa8dhcXkg319BMOE7xnD8YLN52Gz6YPgXRmgvIhFxUG10xlKUc7lZMAARHA6KR0
q1RDw3G2bgDbf6iBeg/U/xYARqUgzxQpxoL7IrT6Qd5j9RCKhTlcWI0OFKxxBAnVZUtZEYOVZtQy
DILyPOU9DIDZetpo4EwLww8tvIqlHjMMIiZQgRDes+RY2gO7BbqjKN32BaaIDWDxg2Cg0DczWC5a
QehZFWdgYwmhwMBmFmeNMiMVqGYwI1qFMWAy2mALRAUAzuxk8NP3ywe4UhHCMt+3NH7CMcEO2Nig
xoXCCcBZUOQM9tVe3eGDCfzzqlrYGrI0hdXBCWeCeSsFZjdBLT9+1cM/GtC5ikbIRcr+ymk54Ws3
8a8UznM0oZSjdt9gUM6JboAs7CUYMw+e2fCM9lscdM7zH7ZgyriydTCQI7ljWi/sPMeOBcYzxumr
BI5pOTsGWrNHfvRe8A6SQNd6akVl97Mc/FQkn3L1IQhGOgl4OlavAM21Bagjhi9aANSbseB6nYtC
8RuVfQ1PcXQoePdkAAdHwqD15DbB4HSdspPAdIy3/uvsK4LYcl4TBZjJUhZnH40BOqKJzbClx7K3
Ud8aPqLdsA08ctMepl/Jkw4QmSNAaDfh9vIdYDZxYjOcZM5X1dmkRZYVTaBgMm4avX2ytH43m8AK
YYj/UjcdNNAVCq4Du8UXhFqc5we0ejJp2sjWv9q9sku2yV7H5kWzu6wb++2XxHCnCsg6tUrrqXOJ
OmCvPQl/V+Es2gteMxP0lXEFDKy1I+M7vQSowjQa+C5QfGrBpwcIOrCBAUfnOu+eLmtznnPhUy0l
ceqYRqUNUYWRjqHVsx3QPD2tyvZFONwBMzGxw7re97qKia3Kma3mTi5iwXmeeTH2AwwZY+jURH+b
cv6F9FkcJWM4uQynV023gIMewPl3Wc01g1wK4SJApA5yDwhDCJELNw5+FOFnY4BiKHgjGEHXRSXE
NRtZiOM7ar46gmJMJrh5qGSD2MwpClE19OuxztkhUmRsa2GLGwMqfGMyLaemwRTH6LZvAOaSvcxr
tuBO2Ga/dYDzqBsCcni2A0TfACXvSO/qzbgZdhJql6I4tGKsy1/CX7y0rpqoqXDxSh9YqWWvPYBz
weuz8MesR/vLH/L8FQm8OU232PoxG6rmq4kEfKug5IBTY3BAqgMAvkff/ZXt011yK3yLr2m2FMb+
fRGLAAGY9viYDMkCnC7zsdliWrPeWc9sK6a49R+ko3E3XYnqU2e5JdMRFQ3cDIRCPAtOxc5GC6pW
tl6VWnp9TLopvirHFuX7yM8BkWsCfa0ZRMXSFfepGyoQNIhuYQlJ5+6hPkt07lsI1SRgXOqWb3h5
qEWHwHimwCd0TIo+STaBSCdpckngBFbupyEj4n+N7KCRyt3PqVcqq4qbAfv6yrFoDrH+AWg7tykA
fGgqm6LuNpftaOWIlwL5Ucgc0NdaoJYD4OorWyYb4N5O5u80+j0OD5clrdrQ4mNyNuSTfMpUkF+4
U1ZuglrbgiLLzhPgcZoiu1mL+EvD4X1CVeb5ALsB3cfR/EG3FDWIJ/k5vKV7ZZtjG6Czgdx2AEQj
6zsJXOyKHz+RzekZUXDSyXPduaOfYZMqUCvzfVYAQbiN63ISNQrXpbGleRY8dL76Z8USUNdaeL8e
cJJx8G5JN9F0vPzlRDK4IFyGyFGlEV4c7IDofV+pESCHiaD+u+7Q6F9NvgL0wsegx5rpkoZza7x6
P1wXW/NYvbGuiOoCarEWJEkrkQlf6Vsap1M0lRg/oZA21RsNnBmVJZqdXJPAiqU6xic1oBlwEnKj
70NlNPFl0h918TpmPy9/lfPaArzjQgA/9wNk6AnYjdiDqssnKb01U0/TC1BXAU5SHrcU3HvIP50g
1rY+QnwLmEoaZxt1SDcqUGRSedqAUsatM8MW/LA1e4EHA36chbFybNadum1AtZA6zzNQZW1001Hc
dOODtAfA9Q5BB3b2rBcwJ/qeLioinRd32IksBHOu268BFwM4fHhPzAuVT/lnndsMbMW0gWLc3oeJ
sEq9pipV2E4sMLPwNTh/DQptn5pBN7vZXFxFAD2VVOzigOJLcKT8KLkFzRZyNGZsi8sB6PJgBFM0
/nZaJSAoUOCsW+nPOMWeGQ1XdaDt/MgovFbBtoqOfSvRN12zZgqIHoo6MvjddRZHFj8gBNwSDcoM
/C/7AouEA7Ubh21Z6/YAjt49K7uK1jIFIimns5mPEk3UHntpswzA171W5e7lY10JfnCaMoK9IQM4
gm/wEXVs6DTCeSaW5ZkSUMmr1gffCegxwSS8o371elngmkoLgbyPmzGn0oHUd3BzCZzGwFYt6I/L
EtYMEo8IDHVSBvzHp0x5QXPU/OGr/WRXDn+SVgZ1kOip8rXDz+fcSylcjGuTrDOKhkl5ng7JjfQr
2EVX5W0IggzH35i3wRe+UbtVgF27k9xml27Vh8uKrsb45W/gLFJtSnAAm3R0aVreRHOyQwnAsSJ5
kzXBTiLEqxr1OYmBNa2M3W6e5l3bwwMAS33Xoe5gmePGUEIM90apwDMLvoHJ9Y3RnJ66kcFjxLX8
XHUTWO5G40Vqiagld77IDbewOAMeq2LOwI9lJVgkIoDh6GzlbbDumuQRvMLbySlDbwRgaXRQ73Ig
sAFn29Emz3wk1+BkrEHpOLnyL+J1uqdvsk3gZgJjFx2DeuoyRj/3ax+IPm6QqIfeiB46XQXVtvwk
MISzviQ7BEWXVQW72+eAhaCnxcZxhEAryZjSM5KadbcwfRhUV9pgXk19elO1loeZ0o1Rdre9b/66
/AtWFf3+AQbnqIYZ5GBBnoBAsMZ086xsACuPuQfB6PLqQ9dgPTyAI6koaLGfsXDBsg4qr9aEnvq9
dTt8lPvuYG4lG9uYN9EO2EKZvTdu8h3A5EEl/NncgQRsIwPSx9gLcRJWnil4I33/FO7+W33V5LMG
x8lm4hrTxWspR5jP8NRWb/OP6kk9Jm/1D9RNJOFs8Ffh88z5LIRzF78oKBCGNTgfFZwqodwjjZlu
QNb2QPXkI66mF2NO/rSWgi0O08VbC0QnWD409eEghyB1b33rMx8yt9TiY0TiOy0LfpodMhQEiFtD
RqagjvmHNIwHuVXvL1vKqv///un8a0sdyexjMrgHi1p3oHp9I4eisTd29BdOh99nYYn6bAF92qVD
dTvVWmOXmXkjBcZxzvzGvayPSBh3xcNembO4xQPVN5MYqTTprjITE7Ay8fejUYgKLOvHhxahRUCk
Tg3O7AhpJnkM4fJ787oNVTsNRbVTZjvnp/dXgsnZFhlqkJMoFXIO7Z1KParS1JmC6a2o9PesF2R1
q35jUWnghPlxnEdgjxxd0lV3YCj+AYK0myCy3i9/pNWHwrKiwSWpKgD9gcANOTOZN3lQ7eU5+Qhj
47ZAJYNIeDgmCXWTKcfyazFtMJ++76LaKzv6YMXZETxbzwHQF0k1XrdRJXiIrbuSv+UWfhNXqSNL
HSPcZpkAs07psnuaNLdmYt7rSXWjWe0tgO9FqBiCkze4EzHCJrdiUg8Atc43WgiQYpq7hDxePniB
FD4PQKdKCWM8Sdw8VFTP0IZ4o+tF5RR5K8JcFJwinwiAWwfc5jpENUVjd0PjWPHkhCBBhgtuTaCo
tIIurEggd/Mzo+yrMkShiki9N0f59Ui6PZ2KvR6rN61+IFT1Lp/m6uUHPDAWEVUFI+bcnFMG/uws
9ZmhVGBxrMARqSaCC7l6+xciOKVwRTQr19EDABmkW/nHbLgPzOuqyx0Q6VzWZtU2vkUZ3Bt5aAYN
eSIskDTxTelHN0PQHNK4/LgsZq2tgfb131PjcxNQJ6N9AlIpV7HSsd8QAN3dTao2vYWDll1VWI3/
I1cR+YM66nSnYip7cgbQNOK1LjXKb8GPYUpx3hUPLYJvh9+EZimndEkCY4gMpA0xUjkA34wyaGOs
7Qj2YLtSh3dwBj8EcexlGZCmRlSYlX4jx/F9GAmHcVesafFTAL10mkyZllyMBQORmbZ0W91gGcOR
gOifHXtP+0dDRCsCQdkEDC0F9gukDs7Zg5xrGJLSR8rUgBK2971B+Cw777izTPhbBv+x/dbHRCfJ
YFTF7Ri86wBe8zVwOaVb0/pQJNUd48hNs8C9/F1XVcM8AaAGsZl8BmClt71Sq3k5uwUYGXvELxBE
NPZlGetPnW8hfG8aSAk0KhXUdtKjthkB1RFRUEva9d68zz7i93wDhM19dCx+9R7dYJYOuCTTUd/1
QGMffyiH+ka8icKiBGfOQNpmo1oYFKGKxaUj+Ti2Ix7xOhqtWAMC0CzZ6v8ER3zVVyzkcKYDEnGd
pnmvueEeM2cvwQ7UYU4PLLTyKtlL23477US1F5FI5v4Xbw0gLWqhHkAkSKttvSGgoAHf1tgLvuqq
w11oxsVhHRMiqdGBNWTqOzupPue+QZcXaPPjXS/CZb2sksrjEtayNadDgxKaLPvHIu4xvdc8zAbZ
XjbU9cvwH6PAO+305OIxlSWSoKGil/3eB+IilnofL4u4fGqYEDwV0UmBXiaGhLZQ+6CWDyGdn2K5
sMeuBQ+TKD9bLap+WzkIOk6lTWkhqeCrZfiRmJi7khonKJzeSV908NrY1aPllv3usoL/j0xgORCF
dcP45uZcD5kBNjUw2zrxk7GJPONGBYQk+N02GNPbD4HADtc9p/EtkLvK4O/BiFzK2mA6GE7DEpgg
SUnkBpTNqnwgmVW5SEuLN2Q9YB2WaO0mYSRCd1yx0JOYxGU4iWRl9QSAGHfsoo8+i57mMH0daP4v
OlSGAn4AlWVSGEDkbh1rJel+ZCHNaVAqKSWszz8z7pXLH3HlIiyl8CXrTmrLqWsQYSkFyTKakNOP
KsuKX5elrJsK4Ix0BQA2CKycMjr469EFAT0UK0Woz6RBHAfN7T731Nf+N4h8ncsCV53+tzxeLRpX
IxBWkPgaaQ86ZrQywX9gJa8z3XVYJ2KotKUiQiNYu/EmRkMA34cwi1LT6R0cgsD0QfRI3CBQD5Za
7UsFvOLkM5PeCRU55dVO3FIaZ4fTUNIBEL6s1p89dNtsS64NUPB8DZ0Ja0lrD4mFMB4ISwYPsFRa
uHlaLNuln4GmD73uoQYq1Oxq03OsiGDUWBbPh+2lRHbYi9iGrpmW5jX6Cg2AHinwaef5gQKeNtwl
m2l+EIXS1W+H66aaJqAeTD7Tl6OoUM0aYAfJdKumbYjykuREKoiw6V0YVd5/b57mQhoXGwwQfoeF
hW/HMAWTQ7IlWwbuJWJRWXFVIGn4q5TJRbnB1HINBFz4akX/S/Hn36M+3ytp9H5ZG+Z2zz7VQgyn
jdrTcZwLeMQUa7A0NWzT2ILCzwl6wXNs7VYjMwdjiolZM7TST21iUIyRFNiCBQZrvWepHCOfES/a
rjZOlnK4vMooCjkrY5ZXYYgU03mgLsWyfII2Wv/HtP1H1Aq88hqNUqCSgXrH1lthy1KkKvv3hfm3
BCsgWQtVdUgoN+iGbIyDODledcwLVfnCThnQKFBxmb+asRgM1L1i27zX3uCqbn09XYnmdlbiDUzy
7yfkazoV9dUILIio6aB4ZaMtYjlhUibuZYtcN/y/UviaDhx+XgQz3JXZHs3kZQKH8qwK8ruV0V/Y
4bcqfDWnz4dqauCDXQ3oF/RAHdSMni0vxvK35jHUVlEzTaQVc5kLmwCvYplnFAC4gQKqkLL3klRz
cz8VOKd18wfkHqqRDAZJZ79jIUcvirptWLDuDp3H3jEmfL1kE8O2nNbzkU8Wt5jJ6bcReob9m+l8
hgeRP14/3cWP4HI91fBpmKr4Ea1r/Eo/AaD9s9+1NvBkt5iB1J7FnezVKoz5LZJwepc6Bi/TAkkD
SOc37CLQI2D+wBDy32PbsUmBpShOOzMdUMbK4TJNIKEpFP4DwDrK/G/SIBP5I+i6TBD28DgTWjC1
YCX/ijPMYdI9c5j/gFyO5RpnEWAhhws0WlMxIk1kPsatD7xTf196xf5/wYuFgJXsb12SxUWbocus
wTe+PNbghUBk/NnudFtx2IJO4ta/RQJXPda3bnxmYPpmCgZT+JImvYviH2Ehmudft7uFBE4jqQt0
Iimwu1aJHxRK3aD1b+aW7MGH/lpnAQBP0+zRb/Rj4DeSLc2d+W/85eIXcJafEyPE6D1c2VS2u6Kh
u7kdbrIuFFRuVx9wJlCGUbAEIw6y5FPPgs5JhDEu2CMbh0U79DbYThvNE4cZ9oPPjORbkMYpFGEt
R6/GEQxujbVLpPAnIvquLIHpcjnQrITpxWAmUEo5hWJQjFWgAwaNs/Y+NdNm1Mb7eaQ3Ujxfd0Wx
k0PJAwHR82Wxa2H7RC4XCtA1/L8uM0MXnN3Gjrz2qtkw6BjVDj1VMPa3cpwn4rj7HY9KHGcz1PSH
D0kpQJl0B8BhwVl+NT25j7aQgjGm08OcNJDEmWaBwiigQCx0eEF+fijvNDd2Wd2Xoe5aBwz97LFa
8zD/xitEGHVWngF4nKJ7wTaUFBQ1Tn9CMaqar/gFdQeC1RqH/GLQ2wzePupQcd8wNC0VAFDSPnzu
hahA7KNx+i+F87mYlehKmQ7K4FqP80bbYEztZnr3d9IW0zl3+oPAhFZ8Nqa1wX4DMAhi6HybtpeD
uEkkE1W9AWiAeIdUmAsoLCycAcBfxTyCQN6KDS3l8U3bepKnVELlBHd/Nnb+VtuFqP9i5pFcd64P
HkAg3YOw2LssdsV7W8DNw+4jqr/ncB4DAMGpnCIymRXAjhpmur1zWcTK8+dEBHcXU2usW72GiE5N
NpV2XUS/ajK5AFUWXJC1QLGUxKM4hkOQ58qAI6QFNQCLYLR2PgH8h8qfLZbwN2Yetw6N7vqgPYYF
fWr6ZhJEinPMN4We/AZOW232VS1q0L3A+H3mYtGjd4rWT677YTIPFUj0HKuqWy8Bm4HbxJINlmrF
9Ysmvo27ubnCqINhJ1L8lLXU07Pivx+CRucK1KSoMzF4E+6FiLdMmo45+9wgkCrMuxKz0OP8fPmD
r1nytxDwyp06CT2OpEgrES1HI3wdm/6KpNomHURO9wvPifcH2AFlIMh4w59NjYep2ZVJSi13csx7
+QMb+4wGdXSAokKAL1XfgMUaG6giK1vzgUuxnHqzprddVkpAe9xnEYDk081oJ+i6zY4yvJhu5wJx
nWFqFfJPUb66erLfGn9dgMXLI27TqQEnIfKQgnzGGdD2CvmV5IEgD1l1CgsxnIaxFmhJmKsDFkSs
BiWt8LoF95LoHFcSVWyEElBwmQpQFvhHKJjUTDnIUFKaDhjvdKbfhYPH7ocJpuN6K+0lgel/jSWd
mctCHpeLSG1UlLSAvBSMiu1jcQ+UN7AsVYB4xcOJBa52m6geYhemDa67V1HwXPWDC/ncqUbNmMRF
i7vXzpXTWU+lEdkNetpteH/5/q0UI78PFvPAnKJp26dzWaHJWPivc0oc1botAdWYy+9yNG5i1P4v
y1t7i54I5DSb1NgkI4VA7REVrnKfb3qESUC99X+GiH1OR7wuvZYrnwjlcq4ysFQwZKIAmgXtYTbN
t8RXnvp5lI6TVde7ogIUelhbqtNFCXADUoDTC9Re/6BAz6YG8pKzOsAc0lrpKMCQrQDUOrFTeRSk
6KBeCG1GkBcZu9HDfuLhX+ysQvO/cvk8COyY3RzKMkpQlvbajM2vgWq/BbqtXk4GYcZexuDc4QJF
4se+no8GLsuRXU7jar5idGvhDtOYWH4XvvGYiZxdzoU8LrcFDTgwbcOcuvkxvgsdLPw+R84EytP5
9z+wHYF2X4hSCz8aNNKotg1OcLbsr0Y0Ni2To76fD+Bm2sTPlsD3rPrtb+1UTrtIIm0jhazQPNVH
zMkdg84E8lCwFXy1VccNyBMMFoLLDVPEp5F3jAe84UJifW3bm4fQAbYeyyLZAlL7kN12VyKm7nXN
viVydjJOSTVbqUFdQ3mhQWOn1cuYvQjUWo24C7W445NlDO+N/1Grf+pesl1w6B3/sb761XogWHbN
n/G1aPJ75e1qoVX1n8M8g7VohkEmGaKgHCGYt7XTSDs9zsAeU7gW3gTRNDiJJpiPFqhqcKqC7XUM
+0FHGU+lAGr71Q/Yl5wQpYBZ2EUi2HiBvfDV5oRI0WjIM+r1o/EZyf6L342Cp/HqKWLiBfDHMggh
+ZKGAoTsOZuAjc3GS5ptj55Es5fBCyWwkbXnGlnIYYa6uNJji6WUGVQHyMrSO0ZirNzntoZELHLJ
3WVZq6e2EMXdMn3yg8E3dQuYRiMWFjRbTFa4agbfIvh39hDJPcFrhe2ADV7/WTP4kforWTH3cn07
OtJWipzY63aW6Lm21ji1Fiepc+pJpm8YdYzaa0kiWF0bAkAMozQYLZfT0sYSQ+52NPR/aiQqjpgT
OxRG+dOQosye8lk00yA4a76lheeKYTUyQS5jJamD3nIE0PNO5GDWjQfPbxm8ylg3Yp9jYTylX1oV
ISVW7cEmRl/mHQNZVcAXWG5FxBfsAp8FOsxo/J8onpyxGTNfy2Nc8FqZ3VJGoiBZHqGzPUipQ5XE
VqXRuWyva9Uwi2CLkSGRozlosTu6UK8YlSiVsEyE0gK4GS1rp3oMa2zayJW0I6gKp1shZtRqiP0r
EwuUpzK7uFBiLLqgkeV04IPUWfcHBZTWZgVNdSdC1F63Wqy6G1QHafAZ1rpm4IENPEY2QTG0R0ZQ
L2G+J9COjPgQSLmiM101mW95PChEGtUK6S18x9lP3msfBD+a8WjNw1GW6gMWyJNDmfadV5f5Q17V
AHbrm2fBZ13LmSiYDzCFTC3A5nOxQqvGOEtzkFbo160b7PJN9Ny9N2gAsQ6GJnB6a4F+IYzf6c/y
ililjopxSD+loUFDpnCK5O2ySmu3fSGEz8toVmmBJFNEv9HfGoWCKZSCiOCqVk0FhDBA3MMYCtgv
mOkurkOG1xGdSpyb/5y9+FtwmAAhdEiBXVi4oSd69q0e3EIa95XKJhm0CfBlWPeYkUJ8zvUnCkje
5YNb8yoLlXg6xFCudDghA5WvKj6YMxruyqii96Mrt00T3eWqNdhEwwj4ZbGr3wtTS6gnWeAR+jrp
xUm2ckI7rCMZmOipH3ulV20fHIIC3VbdF/2Wwg8jztZoFtZkYnbv+n/7rb6bDXhd5jbFdIPvkKfL
Wv0/BvJXLY17QI+BmQVDATP0x9ytsFEbt92VnuUbv5Dstp8tJwmyx3LuP4Mp3/v1+JYo9F+dLVBR
QDoCHB2UZ0+ttDQA4OHXsNKwe9ODF3X4fVlLFsb5QEQXf5+zy9Gqg4aGFtvinTMbG+D3klY1dk3J
7zmLBA+g1VrdQhoPVjsB2IEGCaS1rgI6bW2H2mzww3RLj77lnhGj4mLdiWLt6tUDQYWuo4itIfCd
HmGRFX41KaPhDhGVbENDLo9JTc0Om+bn5cMUSOJR4sw0MxUd3t81c/PQ6+0NCdM/sSTi3RCI4ZOH
vLT0UU9xE7S5C7A4lntzSa6SUBFtkK36E0DHEMx6AdmMf0jKigmm+hnRFAOYIUgJ9NRJqwBgiKO8
oVp47MLgONJEWMFfDWnfcimXiEW+qqftiKzhP3hA2X1/xcAtc6/+H9KubDtuHMn+ypx6HvZwX+ZM
9wPJXESttizZ1guPbMvcF4AAt6+fS1W3nQklE13qpzqSyggiEAgAsdz78o5aGxybCB4bzlLRJhZd
xl7qpTHBDgNOjm/rL9n487xVnHSPvwWIVZa5qkxlzhFmUHMWVV5zxSz2fF7EyV38W4QIA98bXVr1
roL7sTUGCExvUtf1a0I2bid5yL21PTBkgRgFnh5kIG9Sf6Paj56LnGCYDunyJN70jRmUmURlbx8+
Cw8XumqWBIWJ+qHjLUtsbcSb3LQhZdzV+nSj55O1azRywYhxwTUmC6m/Ipgc+8FjiYtJHpxhuk1i
po86UppB/CHZFzfNTZ9t6i3f5HflD6CcbrVtlvjFptq1G35FP44bK2hvxt34wMPyJr0kMXDV/g0+
i7dLe/RhYu685qgdZ1QDrD5BBIc8Ev7ER7LNZHlV862ZHgsSNJC0yOm2zoxGeq+5SEw0wgLB6Uut
m8AVUvKgA0GJM9/GhG+UPFrgQ7mHVsriyzABKoGwwGu8gI7GDdM3RLuj+jfPRtWm2YW1dg2CzIAn
s8+46xvJN46D2/Ce+/Frb2RBOl2A1ns3qz/K7Htlf7EwN8NoI+6QsOn45cj1sKL6JmvTiJvTw/mt
c8KgUTmOkISlA2nCFB99Ja1GvSh1J7R0ui97up/q6kUzZSxaEjGizy5tVY/JqE9hNj1ow496fnZU
WTHw28eIA9x0DQRJKh55KLE+tmGNamVSFrmDaK27Wx53+kV8++/BSJ+wyiNRizEdbBfDTRPLbPM4
VIs5iBH8cGMzSJzRr5uP59dHIklEBuJobqvU2cCtvH0c3cgbn7KlJdSQ3Z1PpC+OtPe6Pw6mVJpm
X5EKKWnrfgIIHb8ZXTAkIac3bF0ftNvA1EzBjnN+ditScQNHgtQBSZjg6bwyB9mQmTmh46B5z9mi
vGD4QB6cDTrCQvsyH/do2Az/Q6GLzg+mStTSqFmNqS7n61I3bnwriG+GKhix8S6vd/Fzpslm+jYE
uOgX9XU4ajX0uwvXMDaXdGSkjIGk5H3xbpW9+tHcIfixrYug/dx9T8ZLbaPu44BuO9WXzfktDxbq
VA7Ei/2EjTZ3tOyX5VXU6yYfggkp9iQHsoKZ76yRBBb4MEwHUMwuaiyoHoxztVPQgTxzNUC3VcBV
96pg4zbVPHDNgk6bocym8R4rfdzMoBGQrNHibg8OJDQgYhc7eM0tVGTum1Yl00qBuNZBXfFT5wbg
mwXoMCA0gXI8bl5LaxSJRMH/LwJRnW6/YpaD90z0HgWnltlbFVDEtRcr/5hRabDklAQc6IuZGwvq
gXCtUzXQtc02JGDdQczU+/VtAlSNG9Srbu2tB/yy+2wr22GC/3idlrb0mSyPnAXX6tjWAVPBUImQ
IyPP+ntW5Rs9yW7cpPqqlManv75moFhBHtvxPN21xFy24mlpXVaeDd6wBa1GtUIFDOjOzthYPARL
nmRLCWfKMrUjcYLvUByzqyaWuCFQHudr1vL4eVBn72Ouz6MkISG+vt/IWsz1wGXEE/JWuZm54Qie
gLzNttWQ3BXj9JkO6qXXlp+YqYSVWm9U1n+1DOWnErNnVsiYVcR875vvEM44VmR4qSxWOqD9yrPh
wPI61J0K6JlWqNNxS527Qv8MwB6JssVwwJ+SESiywdYK/Aax7s7sYVyo/8QzMvBu0frsTwh9BUWg
f0/3fRPIulLEMqY/5QECbqFXBJeAmHuNB08b2FC4S6fsrgUezbwjFxTlX/K8q3Dd/lMU8oSuBfZ0
APIsG/dgcQfKsp5o1AnnQfO1pYg9tf0ZUCtjx8HlXj+e3ycn7RZ3e1y7LAfVoIIf6L0CbXQMW7Ig
6Z2edDf6lH2eyXhxXsyJnY8K2t9ihNBGE3vAV+GWE4Ko3rcKlEt2n1oKxDm9kdjGCceGNhswk1jg
EwXAvrARe7Mtk96C/tLOCAqOs8wqfpyfzCmdobkYTaR4DaFQRpiMZcUDwIGhMyu/SlTVr7wHQElL
jgAxPvNqCKg7Xl53qA0DdvOxIXSmNsVOni7hc4sHIF2fQ81vrt2wC6dkBybIsAi9C9nj69Tc8Nr7
88GHIKIwtwkF+E3aQuowXc+67w2PQ/xwXn2n/BcCClgeHfi7IEEWlqhsLK3GA2LpFAIyLLtADrLf
uqGxo90WJFC7ARDKu/My31qFiwiJsVQ1AfEeUIPHyjRB+p2mzWCgMMRqg7i8ZAuG5XkZ4v0RK3Ys
RNi6gBPsiFtBCG5V31OsEdL9WeF7G+Wp4tGf8A9//Ug9lrms54G7SLy25gTVPqGeMu1rM48JvEQ8
p5Fn45d4CSQSgJa3BgKjxPUYneho9PUMwWHQKtMJA7t16Opjv9N4VyIYFV+iAy2V6fOt04AoA5Ae
yAGi6FXMCmgZpe3o1mao79qLAs42avfpl3TrBdZu3oA6YNp7QAGUbQGxqvt1HfF2w/xMvN/MN3RD
gzc6iQW53SbeETvMfi6PkJj4r3BogfI8beN9c9ED/AS1KaT106iRvR9PGezBN7yevQfryssK/OGM
4spZLGXdLnpUko0SkCEatjkq5rOQf4tlYBgyocLG7OxG5fPQGaENkkSEC3zPvD+/R2QShKsLGRM1
tXKCKLOpPmT6fJekaCc6L+PkPsRpoxqAE9VwjApdzdSaG72dsH7mDhSnDjpxlaD5wkMVwAZBvbNC
OR3WCZ/22iPyS6agOhhR1nko9AlpiPvXRRkmT0vpvfIh3av78kG27V/P5eMnybE8QZH9QEg36phj
v502U4dgGFpy8R+8kM0tA40H37df5oe/3Kf+z83xW7mCJ7WBlZRZy+b4s3qk2BloBNalvKfCC/WN
GMGXUkehdFYhRo2WIhW6Z0CTxIt0I7GVkz7mwFYE/9m5SsO4DTk0rMuAhR6O2f4emXHcJkcnQAR3
m33JtrInsGx6y2cdbG8yJEgPDr+0uNTgpHt5X/CJi/KxmQjeuk10y5iXo5aGALgC33mmozWkC7sL
OC75A08qT7g+jKOVJLGGebHv7cXSDQMmUu1pKXbD7bXdydS4DPdmF4DDA42JwNyGuz5WI7Ig+dQM
3AgVJZwIDfvuq1rf5emVUl2qxig5+k7aym9pluBXmEMzbdAgrTc7tu25O/hN4fUbK7Gve3OUHAEy
aYJHic1mBlJdb4ap+dgV8w1JG99L21DTv5zfAydt0QbjHfouVQfJ/mMlov3dUjq3MkNlumvKTalc
KZwFWlvscE3bDC0J4unbeZGnXfSBTNFOJrVH8fW0eBGmY8stLIz2V6tAt2xzp0RVOOw7GTvniRs1
NsPyLlhCEBZSI8cTHT19MC2qmYBc8fPGLx5HHkzPC09iMfg5qtSeza25AJuG52d78tA7kCtsdt0h
YIsGxmyol+62RppQGW2JiJO3sgMRwhp2ta5OYw0RadVEbWFuLaI/VDH5dH4mMjHCsnVOXLXTBA0a
bY6KyyR05s3Ef54XIlOXsKmRGcmGoYZtZP3TqD+QVBarOS0ATwEV2BmoNxGOMOYpSGlNEJAP6E/3
QfoOaN04ziT1Oaf31W8xy2cc+HgAmM5tPxhmOKI+p6gv1DZHz6NVo65sDNS5/1zOzme9MrfvUd9v
sYKVJ0lqIgWJNRq96am3xtvSU/fnRZx0TajD/ZcCBYMuiFo4dQIRU3W/nNEgT/LViYRJPf+HkxHs
ugfRj1mp0KGNkscBZPWOLIolMwbBpMs8YVPGISGrHgvliSmF5BkjRrtfrzIgeVYBrwMg/zdsM7lm
kaLtzeU5kXzUr9MNMPqCPgQKTai/ON+SDQBqLMAcgzsEvXCqP9zrcELSgOipiRpQFZ5SIIF6k5Fi
VZNWY4bPUKOmuHBBEtv7IH8LgbLs256vdpsm+zcQXU66+kO5gj0qU1/YxbKE2n12k95x2+cf5r1z
oxQoPMw7H9BseSTrFT3lqAzUmaBNAtx9bxgJlw0wFzkma7vtldEiRgO/CPIWydqe1OlvMeKNYNSK
qkJ9lRWO6r2DtE2bZuH5rXZqIiBHQEcdYll4XQjm6bmDV+RAfwR0aOP3zXU85vvSyzf/mRTB5QLw
H6D3LuBjHAW1d715oZTxpmHJO/zGwWQ84QI1TnbXT4rmhpqhBBrHjtaLKz6+mLqsWuaUhzqUJFye
tMmZcnuBNoxd5ytAJJ+NUonyNp598HxenFfeKSNw0ZWDCmJDMxC3Pfbz5XKZj11cC0lT7vE6unJn
WxLyfyMC3Niq7rnI01g2qvaF9XE9vdRSE3amI55Zf+3Jw/kpvFHXAq+JZAnCmSi6wbF4PIXCdeaq
pzHCs7gaqfOudsBc019mrqyrSCJI5MJW44LmmtrgjQXw/mdae9ku6bFpsDK4GpleI6tWf5ukWKaG
SACQVy0QX4klRQMxuqmpSpTkIh63dHD3fnGR/xtvrTc79ViQWFqUalXmdAPAxdIFUwqILzi4fHN6
Ob9SbywBUjCPpeNft4CQIhg2sevOc4jjhHWnbBSt2miD5JVzah6HEpYlPLi2UNViFAmAOeRZGrT9
98R+SaaP52fx9p34Og1UUsK1AbVHfLjlyHz0MUdGdeY+EAJrAEYl0XwD+No/ccX+cvz3WJ7oqFWt
rh11gNo81yuvgUmihJ7pyG58p1X3a1YilPRIeJrZA2blpabPwFBO56cs+6u+4HgqIn2NpecM9VrT
HNod+YSK94sq6WT9o5KJiGwvlkEn02OwAcK1HR+bCz52tyNQk8+bwSlvABbkf1mBLZhaVlcwjQ5i
LOPH6KE3bnghah2QsZKcoid3jbvQWyBqis5QwUWrtjWRCQjR4cjAXzK2O5QRS277byOAy7ocyBB8
KK6RadMZS0b9ml5pIb/OTL/CZK40cEPsyh1enJqscP78vAxVmBdSA0k55GhbIa4ZGYV6M1Xde9bo
17TAdXPsDnjTDnxWIALwG/5gb13LQwOS7XtclcRtxfcSYqRIsOJ1jlsyVuSYh0T/bzQ0uWYZDwBM
BEp60mpdEOt9GthjP+7/O07zbtK6Hrl7qtzUunXlFa2U6GvxnofxJPEThHM2B3644/ZpHDYOUPPo
Z63/nE6XYPgY+Ec1/d6A66DpULEi2dKnZg5YD4Bco9jZQvP9sY7Lfuo9YwLlbX5B0artXtDNEqCT
pbHFfnsUXXtIUf2Ws2z7A9eeTwatzRyVYvbg7V32Lam/MfBcxs0lKR6V3vIVVfdpqn8Yx+c0szaj
0wam82lwr7P2SZmfTPJgOfdjoUuOnDeHND4M5VbAdkHmETRgrxmZgw9j4BVmhQdexfyiv0DMcJvt
nJ0e/mVy4UUDR4KEsHmmO1nnaJyHbqG5+6FIhucUrUKSe+4bXyCKESIM00SqoimwoGqU7fUUrAXR
kg2YNywAlBTAA5XBZ3+1aEgUujiLAyV2CgrpUTfLw6Z/qLN0g2eR5LkjHguCBFOw08kBg007DXGY
g1R7Ur807m1j/uWQvChFWKMiT/oM/bZADvni7kCT8qJ9Vj4iaL1dENjzDY36h2mvSmqpRRx40TLE
2kZMDVfFbIL7/jBvdaAGAAhmp4UeqgC7ABnqb/QVsy0LbL++GYP4Nv+YBECW3U0XqNELkKaTNbW+
yfGIihAWFDUiiIX1UIR1b+9UBA+KPaq0NmxPwuLC2qhLyiAqEMDavR7L//N9/N/kpUEMd0qauvvH
/+Hn70070SxJmfDjP27bl/qe0ZcXdv3c/t/yT3/9r/84/hH/8p8jh8/s+eiHTc0yNn3gL3T6+NLx
kr3KxDcs/+e/+8f/enkd5dPUvvz9j+8Nr9kyWpI19R///NPFj7//gaT+wd1jGf+ff7x5rvDvHrMX
Vj9Xb/7Fy3PH/v4HiBb/ZqKhB4Fhy0Gd+wIhNLz8+Rf9b9rSr4ISdxXVMcvNoQaYZAqJxt/gqZAe
xu3VRvnXUqDRNXz5k/s3PDTQ1GmiKh+4EHi6/fGvmR9p//dq/FfNQZsFLp7u738cH/IKSEngFZco
xvF+hsypmctmjKjj4dKC6rzJkDiq4w39e2jBP42ZrdESyF2RZpNr5AVCoyi+KyR5OtDxP2dy+OVr
wws7uM1HBX1Z9Rix3Jn9jGgfiVvcZh16Vt4nQHBEnmeDdQTlupE6GZsSKZlgbKrbsgArxXkByw30
94Xgt4KESIXXKoU76OkQWQ6/8rSyCJgB5NCE3GfjKJGxoiWx1d+1uxK8y5gEtxKgdzJd2RjUcEGJ
UCsSPa2YkIhdMNbMUIne9VEzAeQ4LxDnI1khO3jWJiDcPpu+RdDXAn1V1pgt2ltsFHY2DhiQx8EL
z6/D2gSW9Tk406Z4yux4tnk0qUpUutXGVLw/vd2Rszs00uUrTyyxyOU8FFk/xsXUR6UOxpx9X2dd
t+NLN9qdUw2A+s0rm49Bleq1DOx3ZTbie8flPc0rL0UtEFHZzmMNQQEN0nrndbWyHOKjTZ8Y1VEx
wiJi6de1Ytz2utH7JZcCqi3e4YTGxJenXcZaOcUmiziZvBDYMKg+4EWkaNaGTnQHfMc7g7bPXcmD
2lEe5kG9cJt2r+SFZMes6E+sGx/dOR/raeRRNQ8bYzLviKf/PK+85TlzYm5irZGuV23ZVQaPNC9N
fig4zAI3px7IxKsujfTBTcIs7+idwr1slrRiLkZ8QqZYDm0myNXMzkSjqv1R6/V2LlHhPj9MZJTs
njUBix4Pdg/LO90slJFGHNF9JU42Ndhn+766AirfxXm9rSyJeG1q2hZVdRnm4HjzrTVklxaRvcpW
7FlspLPStphiS2NRk1hRO5C7ykaVf2X8JWi1Xy7eEQ4pD1vFyVGoHdVMue7w8OG58+W8Ula+XEQ9
1LjGa0dzeIRA3WT7bFDJB9TnWZvcnpJ3unbhhJrabOynjvCItqrzIUex6B6wv7I3+YrliA0iSWmy
VFUaHjmdfR+35IrAzTdey4JqdiS3hJUtZy+/P7DOtp0Te04wAycxiyZ021FDZpzFj70bZz5P0jJo
h6lFf5FWPJ9fmBVrFbseUmfw7FaFi9T62UJsph4oKtYtLZfUbqxNafGch1MquGtleg0H5XjXAw6R
vZ0bW8Vy7/J5+EmtFuAbbSPZ3WvCBAPOmN3UcaGyyFS7dtPqQxei2eOK1tUVeC4sn4A4T7dryXF5
HKv4tV3EuuoRfV9OZ3Us0qeW+DTh0ahq36fUu/Tc9nlQtIup0+9RfS07ztbWSjDwzGWznQwGiwrH
basd0LWquzFzZhlZ98r41jLRg7UC+Gc8dCrUl9m1tWkGm/p2nqbvO4wtwbhLxXMKrlYMDssjlxbT
QITZTspXPjB3e96YV7yMmHdiXp9nUwFjnlvnQ9OyH6SZq4BoMrrJNQUtvuFAQXpJpnZInC5Ksnjq
d3VtDuk27jVZOf3K+GI0YXZYoXCgtkRaYQV4o/pJI6u8WVGNyGuTeWo8A/+BRlZT3FZN9Ygk9K63
TInnWvlyMYvV0mlUmqSl0ZiazmZoCrLjKS8259d1xfday6QO9D7YLelcJGQjp60/t8nwuQblxOgW
lW+UMlqXlRmI6Ah0LIpeaXGVa6vhk1u3UT6hoe38968oXyyvGfiQ07Z1WeT16VXKEZzWlWCqZNB6
a8MLbk/17Brjw/+YE1SC6/nXgec31G5kfEVrAoTHZep4y8sGjscrsu560DRli6yEcZnobA7Pq2hN
/YJv41pcjiwHM6dHd8Au8/VGVnWy8vFiYg3ZoRFHgk4j0l2VxccCGP0xOlrPf/aKZZqCU6s1QDak
NdCULNLtymm60M02nGn6KVEqyX1y7fuFN+WIGI2StzONmgoQJKVqfmUt27Wx8fl9UxCcmprqdKoo
w9blym2WN1e5W+1yW3/kVAZ5v7K4hqClFm0vKRnh18DZGTQqEqm5vn/X14vNFz1wQWlVFzSaU+M2
zbUtsumu31Ve7nvO/PO8kLXvF1Rk2U7JEKqHXzaMp3QCKm9Dt+eHXlldkeSgGQBUX7gJXgs1qC/6
PAAVdKZILl9rgy/zOfCbLUozOnfRuzLfZAnYwtHQitjH5vynr2lFuNq5nZPUSQvDwaf/IHUGzqjJ
+v6+sQWXNg0jzbnR0ChnuIW4o/2ta9Pw/NhrWhG8mWsmTkbKvIucSd8xR9ugTvRynmUYhStRFJE+
1e5aDdHTEmpxjI9xYl0NjrJv2vE+pePO1lpJpmhlFmIVR+uiZLN18BYceUNUvxjUUgvapvdAfZ27
VJIMWFljsQxG0dusK6lFo5hrP3t1+jyUX8+vwrJ3Tjz1RRg1LymmduywCh2AznyvRZ0Lt9HYXfe3
GS0kG2Dt84WNm3SNykamYQPU6aVqlfdT373vxiOSdQ6zZ+ZeteDopdpPOtISToe3kqfs4hhPKWeZ
z8HGbXK094+xQqJMuavA6sCGMO8fxvKRjE+FIWOpXNOOsIErICslIBSH50/m2vd6lOsprf54fn3X
Bhd2MK4MvLM5HBtoTTe6u7eoLOq2NrKwfztvVgoAg0HzQxtapPRL68P5bxYqNH896V7TxQd6b0k9
8WaKSeSiMHK0UOs/uXfJDAypJnX9VqmCGBypZVAZ9y03tmSYAcrg+HrVSI6zlV0tIhiqvaEm9jiA
oNwxgaRA+4Q/tRzKBOqt5Tycn+bK1hM7Wj1KmGPnUOBMW58bGjae5quJ4hM3Ds+LWJuHcGmpOtUd
W88jEc1IaFEe9Lh29SAff9/wwr4GPyzCxbpLIpW8sCayhoc+eTk/9JpylhkdmIA62x2q8fDlgC+4
ImaxN1xlZxZT6JbvDOG/Wt+BCBN0GlbdODRixHR8PoGvhVC6Of/9K7vjNRF/MDiepEPTZXiJqd5Y
XSQ804OeZP3u/Ohr6yrsaoR6vdj0FsWr4I6OX3LtqZjfmQwQmSMUvR8HUGpicAtgJ2WzZcoo2Vdr
WhGeF4AdYqrjYGMDWGaXas2NVUySqOmKSsTe2KIz7GFsbRIhyOk381ero0Fd3Z3X98p3i7VG2pBw
JyXQdzfoYW9QwI3pkjNmxdDFSikgBSSGmkElWf9AyGVr0qBBnabqcImANcUIm1Tl8FitYZEoBvKs
RwBVTK4nRwZFs6aZReqBnROzLgs2wVg84gY0Ka6ABiF5ca0Nvfz+YOgsH0id2wY+nNTGR6dCB0Ld
chkAxJpahFNXK6YBYA0mXKOp3Uy5u5kM9VPnDRJzXLl+isQ2ztilc8IRZjPG3nGBC6To36ZRM4CK
PTreD3WmQDQqQD1mvssXoxzsWFvodCkNBfWxABSu/dR+yuufZfW+VQZv3vHgXZuUeeHAhrq6+gLH
tjHz+PF9W0u4RtA5TgteV3AJtha6ZveN6CDlOT/2EjE9cX9TRXcDSE/STAOuzYnxWLOK+ogcPpSk
/2QM8ZOWdU/GXCiBnJT4tMlqYjk8ilLBlO5mJGpoG6FaKCql63vaTwBr83gJJlSnO4aJobVE3aVK
uVdn9dKk6tbLbEna7/SWAEDRsYiKZp7GCw2uSL9mjrm3y9qPK2V7fjHWRhdsCGFC7uQJ3jBsAM+X
bzusutWRVfG1XFf+WkHYv26Omie4o6GhQzyyjkR9pqh+5vUfnMm8t4pG1su/tsKiU6LopVK8Assw
52bgZUUXOpVhhe/TkeCUqOaQ2KhabGKtcPxJdUOcxZqfVlyyCGtWJFwcTD6PYNrCbgPLaKST5gLI
2Td5ztD6SUrJJNZUJOxohJkKvZ9x9UG5tKqHQ5yQbFeDQliXbOs1SxK2Na8mHeQaWGQ8LAM2oJm7
NP2suz+/BiufL8LbKHEHOOUcG232itDOtFtGesmJtqJ9sWcq5m2eTF6OE200dnESOc2Ni6CBrslK
FVc0IxIDIlnsDTmDdaLmMkTQabNgZtC82ZxXzdrwwhYeFY3qiVrRaLC6EqUUJqiL9ZZmG7A3Zy/n
Zaypf5F9cOrnWZpbcTm10TSVyae2nvrLbnatd46+SD0Y3dVjr0pzAi7Mwv6uWN0HxdZlJ/Dalwub
d5qZrXOthPu0vW9t5l71tJwkJr82trBvs7RUQEcGoxxG+6VgcdDqXAruirm/PSXRanWsE7XndmPa
WNWWVHa1GYcszja6oXWz5D2/YvZi/Y/H6xKF+gNORWO8MFxm+E5lRYyS+3nim/Nms5jHqUkIPoEw
dwByPTwnKoH33G0/T6W7azrl8/nhV/QvlsRlilFOWoOdi7zFDcCuo8aeJcGxFe2IpXCNQcok1RIE
O6rq0pr0sNF5SBM34r3sRXf6MqqJ9ESpUdhK3FIaeSCbIDczCBLJftDqNgaXe52puzJJXD1MRsCQ
S2a1sh5iEUs/dxOorDkekYUZ5HiZoUG62Tm98T4vLVayxF0bk6JmJJq69E4h9Nmh773tinwdal6m
ad02WBHX3utF8slJDckVa8WOxPIVEJUzwpCFiVyHbFhjAorE+PguExWrVpgyZ20x1ySyEpKgiH++
8QbZ43rls0WCW560RumW0Eg2kJ+D13RhTg1Zz/KaqSy/P/DJSp5T1ndLZtABWjYaFIISijEMwISd
18zaDltmdSDA9ZTB0ylspSLTI8qELlvq+a49fGt69q4APdKNxyJyQx+rvkWkOJ4oMLCrOWMXqe2S
d8UfQHh/PHxpViNKwhx4UD25y+rhtq4LSQJDgJL8dWW2hU8vza5r+gw7lXcxqMSmC96lMM0yJFn6
ANKv+0Fro77V7gcrRlzCkFVZvSYvTrhsEe0aFwmznpfQQWaPF31rbuo+dVE9GS9c9HUe2gi+72u9
4ui0cm9QJL/1ciCL2eDUMLrxcrbyTZV5TxRNWQabb5QMqaS6C8u5/qE13ZVqzF/dydnrgOVt0MNX
t91umuZLW/O25+3qdHpAEyuPzHGynKFGVCjPuJ9oDiZypQ1fdQfcdia4ynPJ+bkmRzjbMqIDtXu5
kXpOGVixEXa1sitr97qgCvOL3E78TJEBt6wIE6uPTC22zd7AQYpIt4sSeRco8goYinHsMSAimupn
7uWS+/CKWxFrkYiSMG5QlUQKSS9pSm57T/l6fm1WnIpYg8RnptWJg6EnVQ3RzhmOmnrHuuR9zlYk
vShd2tsI07eRW/BHr9Q+6L3Mj694K7HKRgE31cBixFo8tEDQjH6qcvNB4QDw9WSR7zURgjsZu7Lo
Db5cyGJQdgwp0DoHNeSefsdKWTBhbW0Ft9LpRaF5FC6LjeiZm+yLkpPd+bVdG1q4DDdZ5zojQ6jX
nouNWoCEwSKSa8Wa2Qh34XHuGHotC7w+egtkJl52O9RAac4TyVZe+3RhKzMX2SxvxqebeH8bGt+4
Ug71lU8XC2wUxtLWdbFxKaF3tFMCrx1umrGQBDRXvlwssXFbUKbNBo4Jg6sPqalezXYhOTxXzFEk
7mu8Hr66r9qojN2nvmz2aWrduGP+qWnMx/Mms6acRfTBFYCN+pAXyxOk7+KdkVEA2bfpfpwdid2s
TWGRezC+ZTWkyguKsBCOo63VjOwp7gbmu3WlfnALVcZ+s7YKy+8P5GgxutZNiiMn7eqLoec3ttm+
78YuFsxXBpkZ+ojaqCHGlZuQABB9D0ZsSlqK175c2LTAe+oNb8YhZlttElLdiv0icazt+fVdeeGI
JZtmO9qsT3V4tJZ/6huy6Vm66TOyGxVuATF0kpxYa3Yk7F/ckzQjy602snl9P7nJbdEau7JSJdUM
K8OL9ZspH5oUlR4ENTHFj6rqrpLRCDpgXvrn1bRipmIFmMMByJsMMFMn45cJHz8O/fCIF9TGrtjm
vIiVdRYrwRyl7Jt6CYErY7rpCrCyuJpkkT0Y+YkLo7HM6sD4c/TWTQpF3I8qFGDC/XiVW/qjkiof
KOqwtUbbJ20WsuR9JXmaWBQ2xGxgBQAaIuAB3teUf2gqZd+5oK4hnaymc+W6JYKz1B23ujiBW80t
a1/ayj7vsycn5mEyzF88ZbZx487C80uzZl3CkWxnejurHKuv1N0ONO8fPbX8ROxUciyv7MFX9qSD
5emLou69DBeXTktA+ZJ8YbgwzoRdJ4byQUv6d+4R4YhOwIBnWxyJrnwAU6GWjNwvpur74FTvDIiJ
pWMgQE3jvunaKKaxPyTWkzVoMszHle0h1osNapyXc4pawJk2r7gGdgFsVz0ZZbGeFQFiVYkxcXDz
2TCopIHbUDzwgnTIdAbvMiERkrP06rkvkC+LSDpuRjXe5GP8sXesh/PDr328sMM7YzAM3VZw/RrA
gBQnO5RMPL5v6GVTHFgn1XW9RoUkjRDZ8QsdEPy9+z6XJxaS5MB6IwskalQgfnrjMIP4mIes1mOZ
+wmvJ9b+eaNuxmlrtlFnKn6BYijKjI+ume/zmUqO/hUnJBYBDlXKbJw2iIoP2a6bQbVVOZcs5UkI
lDfXNwGGRlLtfSEwkd4xLS1njnHbiEAwdG3yMXJsQ2Kda6oS1xj470pZulBVWmZAf58jvSw2Hm2v
YVipZLWXwU6tx2K7B4YUj2ZnM2dsI4eWG8eaAy3ptlMiCyqsDS84acCgEJOZqAZEN9jW4dUPPF5d
5Ejn+3ftA124h81OzxS3gY54bV0qVXWT5dX+/NBrny54ZuRVFKsmHmLwmfbFSLyfetpfTSATktxe
VryDWBaY2BNH/wbOY9uz0mCu3cmnbfrXiO5/xcHEmj+qzlY5qTlQPLQxQpbuTleV5/OKWflwsRjM
U1oPdcEDdK4rO3RBvDDF+Xx+6BWdv+KZHVjjSCsbtxJYI8C3/K7OAr1UNoUh+fCVDSWWgpWMzHXJ
EqyoNj12dXnnZuolUoC3yA5J/PLaBIQbNTD3ipHpOK+QXfxRGOl+YOlVodvb8/pZUb1YFkaRQ48n
BZFrz6iQzU0+Jq4leRELmHG/LEasCtNJTnQUVC6PsaL45jYs33jA1fW1maLSRNW7oC96jqJqehPn
vRaWU46+RDJuLW5yyaVrLXwr1o9peGZ66OwkUd3XOzoozzbXPiJZeJmTfEcR/ywb9QmY7tdL6dTc
mF/O63XFMtTl9wd2B/gG/f85+7IlOXVg2x+6RDAK8QrUQA+2u9tD2y+Eh22EAIEAieHrz6od956w
tZsibj04wtEPQiVlpqTMlWv5jcZLpXCfWP6xLcKEQoDVvg2+7/zNueX8n9BXkcM1Ykkh9PdVeOMx
yqtn4kOIxeM/QTS4F1Q27M8Un48KZ6n6DvYXEXXSZZQOM0lmZy9XtTW8Ec7DAn09EYH9BfmRoLqa
d/R5cuSO92/tghHMmRh6oDWB2LGtIoFIxgfuVadcyXvi3piONDVxKIXurYMIhuS2rVJXed4J1Ygu
qaeijsFV3ew46tZCGXGgCNyujQQqY8jUPAzDdFBVmXWW2ilzvB0H/kNUWkasVp4E8KUsR+gnNMeF
+DvH3tbQl1vVH66Q25qHYDpEAWV2IRjIkxAN4te97O1FsU1EFu7xAjJtsJ46BDOxaFLhB0kV7Lyk
tiZu+HDjBoXorMvWRmUb2401QaTXv40HwDahWJGDgNgJRAg0vCY9ce8BbNqJvG+bPZjT/l5x5FBr
NPuhnr3KiPjfmlCv30CwaOvPPjQDPi227/U7O7CxRqZky2x1c71q1BG0u7J74UorrZpyT99ma3+N
6JB7cw5KAexA1PEP4xRm0dofKy/fsUxDYOD/nVB2ZMaHiADimkdIV7neoaQ8C8LwofHzh6V1D5ot
T67tpVU+Pcq8SUa2vrCgvPfX4l0+4Lji9Om6GW8soilPnEOo210dVEtCWx+qQD2AH2Bn6C1TMMIG
jj+VtwN+YUOGQ+St98xx72bH+RxWfXrT7E1AWDiWqg56bBINwfM+ecvLiNLozp12wwJMSFjBWDRN
zIc2gs2SWpD+WXucfMmXaeeCEMIn/vtcgbCm4Suj07iQjeruLE94sbsMYJotHnIbckOosqMQdLi+
Spdo99Z3jGCCpEwJAQZUNkCdCiUB2xmfHNYukJ53VDfE1CM99KF91rz2vb+nOrSx+6ZwRpn3ALfp
C1hskoeQ8TPu2cC5h4+Qw74pb22bZGejEl0RKWR8J40fM3rYeSLLYGf7NzyDGgGgLfsyHwZUycRE
vN/MthUgw5O6rVxgU8P/HQ8dcSHqEndc0+bT4KP1rgV+dccxDF2y/w0vJnIMXf+kDwEjupsDEMHZ
dRP3Vvk0WtYaMwf4VS8/VKNMJ4Vrd2SnvrSPxVTelU75KBd+0Dk5osnqQbXzEyhsT0uXn6BxmSl7
3Wt+2LB+E7fleGxy+wAvrxmpW6tjWVWnE8njflzQLlbdVBWwTQgX0qh8Ig4ynyoc5aeh86pU+gS0
tEFU7XUJOv++0N/wMBPFJQKv4KKM2rt+1eupVl39eQUuIBWV5EmRl/4hrGfY6Ix+zgcgTLuDxfzg
h2WFOTLWERi3BuInYR4Nh461awLKwSapXOzaKGY8WJrIPUxzC5VA25Opr/U/jc+qU61FkfWAHcQl
WdVnZD6KQ1PPuR1bbJxBGLrM8cxyloZUlOc+sur7VblggQaNGAQh7SKZm7JJoqVsM2sAxMdyoEnp
ur068r6WyVxraFvV/RKPQVUkEiooGQjoxvPitw3U5EUE5tcBNJs6RwtyWfws6CoOIFwZT2FvsQSC
XG5KNTjNW7Bcp+uqRFIs3WsPZsNz4Df9O5fV/MDUPCboumbJ3LUsRiVniXEyuofGy+sn0U/LvRuE
EKCyZHuYSaSOVcQ+84F1Se/64ND33Rz69t2LaNByaA9+f7R9fMp3VZ36+TDHiOTtr4uuSxKwvkjb
dhHJIILwtHD9w9Z0fc7dXKcodIJ3JQy8gyf9XwWlqPL3UfluBrHwczP45Wsnou40F637KAN7OIsa
Xw7t2bqTZVndozU3OnHqf3QX/TuXPAQTXKfuI78o41la3bG10N3TWbpOnNZyYqDh849WIOeDT7w1
5pafxyW3x3hwS6gpK72mq43WyuvHwEZAM1FoTlFBQLvoomwsvw+g/26LPeanjZPSbHDJ+dRFJG+j
TAyHyb0HFWYMPsIbp22eXgyai/NwGdyVKYrnuFn6O5fVrXlf/v7H82DyRCBVi6Ed9IR7w5pGnhUv
uzxnGxHOhIaxrvTR4aWjrJ/dV79znhbwVMQFlOKHwv4cWHzaWaKtDxlHVQCId+G6MspKNgNwVf9T
1fx7Ttr3VqBelQyfrxvQxnKZUEMhBwjrOKu4m9BqJ6wQ1M/2gyjbnXfgvzm3t6KosR3DtAoopssK
WjPW8ALDt++oZ7mZr0UNp+uj+6YFRNBRofu1r13vnhfh8tWRSn+HrnOX9vDanRXd8BWTNdCVDdJq
JTqFJFJHrz5ZFxGvCOY7t/+3y6XoDvrb8Mp50v6E4JotUJ4eWHO3tk7qgsuMzTxZSqhhe1GConly
feM20mGQgfj7e3XUij6q8D1Vx9YX9Y7WsXhxX+w2ll+tO8+P96iRt0zE+ftDIMQcddnjQ52Fkzx4
P3gsQfn0xl0xXhQ6d0qC/EOU2ZzRpyYQ7jPyfMHX66u0cWM1AcCiRZ9xAZbzbFLfe/1qN9/HqIu7
8tf14TdMysRU8lytgoRwUt/qY6ArSPT/p8Dwv3c9E+zo2H4JlDrCGIR4ahhOQKGXzXcQQBs7Sow1
D1bgQWpHRFlLutgpUxD6QOF5Z8k31sRENHI+T1QPLclC3H+TdUSGxgE/3W3mYmIY/TG36rDhYYbb
7ZBSBaK2lc31bTdLE8ZYKp0XVtSTzCoDdShYXjyHoB08s66tdupxGxZpQhnnILSgtNiRrLE4ywJr
bM7CAmsql+WakNy/jUAJysl/e20krYukBgkynucxDayDyiEbrG/L40JSxxheSN6xVQdZL8jBbb+R
/ES7PT6ILRMyQ2lE6TQ4I8nWoYsL8oNMv6/764bhB0bM9HNle+DcItmIMJBCj+yD3wV1GgbDjmdt
7a4RK0ML2UNh+QEMKD81Ok847+6HaXhRe+rUW2tj+O7irVw6RRBkyh3w4vHRhjG1YLK4aYFMVGMh
SOkH6xRk+TQdu7y7D9CA0w/B8/XhN5bHRDU6FK1ldoXhVQf5an3vX0DiCl0+N1XWbRPaOGneUeCh
goxdZJ8hvDDH1A9/dWBUiKb8GGmZx3nN9hqeN8zJv/zMP+6avRtyR6gIuz1DrgQNeu3RngZwqIzW
Xovh1ooZbjws3Bt0Az+z3afR/1QXVebI51X0t0U83/DjaQL+ORAqyIT3S0oW51aUlP6n69u9Yasm
xrHwJTRpyiXIFgeU3ZQr+xA5/t4TfWt0w5m70EKNSmH0ag2nw7i6NLHxGtrxhK3RDU+2UGYY3Amm
Clm/h1bxL5Dh3VnzraENFx59SLgNDYJE2wr53VoKrZNp4NaeZM/G+CassRonaIJrJ8hKIH2PQV2K
4yTCvRN460pvohpXRklpMwsnS/WtZSu8yolLPHVLhCKv+sJlHzeV+Amxupj0bqZIlcjK2jk+t36b
kV+ltQbqxMXHXaf041mTNiG0im7bdBPyGEnScsehQTYVnLK48bUPLmKA3n7f5BAmxBHt4CH6wXs/
ExTlcaCiil1+t41AYSIb69ZBb3Nb21k7FQdcWuK5Acn/GqZ9XR5vm71xLC/o75jQ9WbDrrDqeNXM
bnS4bWjTl51qrgVe0JnM+adV2i+y2bOYjSDtGY7cCFZXHdNrVqoOsXNCD/UapU0k9uLQ1gcMdyae
7sZwpUvGNE2mCHwgS6O+DSXduVNsjG9iGKum16ts2JqNF7RDKcoCX5CUHoHb57dd2k3Um6j47Ho8
nDOiyCMRzWGI7J2hNwzTRLstrAtQNF/nDFm7ZIQWkWRlgj6umMrudJP1mBi3Nbcqv89nzB7Ux/G0
RB/JfBvKyjYZ7wRyvrRACjWbg44dmBT9kfmorVSTRdPbpn+JdX9cI9BLHTELkgbIxIMYa6wPguU7
Lru1+IbLkmhyIJdGpwxp5QNkz7/zqDitdvguX8TrbbM3XLcFyqewywifcPoHWs+nVt3GYWKbcmC5
26FIOlgqQ+EpDQcGteI1LdS6YzZbjmU4LjL6aig105kzfxH1e6htxtaeeNPG2Ca8rQUJ6Rw6ucpW
kFrbwM87ajqutyZQTdgx9xfUFABrgslM07NEu/Bp6Om4k1vaOGT/AztuvWb2mK2yqYdWokur6uBN
e7zNW4NfTPUPa68Vzu+Sa5UNQXW0ZHNfTM7OxWpr0S9//2Nowv25pG2hM2BoTmiuyVhIEJXHHWfa
Gt7wU+3Jwg9kC2W6Zqgh6/oTJcq7xpGfb3IkE7Yop1nWiyIqw0PiNI5+Gk57/ZMbYcCELVJIKnZ5
CWuc/RYodUYWpAM+V/1HIFHozuJv7atxzgYzd8bedlTWBEEHMvS6SHhE5/S2xTF8tZEc8iL2rLJS
WM8rn45lRX7cNLSJWQxB3jIHNleZXqHU0YV3dK13tnTDYkzI4uKjL7MMRmwpCz+A/CotZ/6s8z0t
hq3hjctw0Amt8FBR2Yi3wxwUx0Gh+bPeY4TbGv5iTX+408DZMk8WZu/3EqVBS55BFvN9Ronx+sJv
jX/5+x/jOzXP0bXaqSwKStAq0sTTaS+Kw/XRN2zeRBqKsR4DisJiZpEzUEoick5lhWoT3+vu2pq+
cba6ovahSDUhxJeu7qFR0s0w+dJDHRLVS01erv+ODb+yjfN1hmqM3UZKZXwFYXPvHWuxV67fGtpw
Wa78iK1NPmbQUE1QUz3a/V5+cGtow1/z1esWt/XHrA+J+AzJEHLvz7i+3rAmQBdGf1sOITLEEWWN
2QI1oxQoEhDdzO2ycy94c+4Y/YK5+cMuQ6a54kGJw5U7SU29Y1WUT7dN3PBYz/bp5E1YlmkkJy8C
GGPYg16/aY6YteGtrd9cJJ6sIbOrNZFQ+/K98dCpYMdZtxbFcNa1QqXGm9iYkW9UH7z2xmEvn/tz
rfGMjLoa9B2OtpIg5Nms8k/X1/pNiBQWxPDPKORhSZBVyarwdW2ANB7G91yuqP6saT6QGDImOz9i
a+kNF/X8WdusxtoUY9Cl+Vx2ma0t59zp22Ixfozhqs1MoIFUh0PW8+CTL/vHkU3fQIGy94i9eM5/
6rQY3/BXiEBKMIUvY4Z+2LPUWscVDdLIAZTCql5slOuTZapO0vZuqnDZ0Fv/e+fdYfIi0CwO2dy4
WaWqd6HXH8N2TyPubaQ+xje8mLGQl7poxkzSIBGyR5vGR9K6iY20ixO9dLYd13OfBnUV27Y4Xrc5
Q8n4/9bt8FXDwa3Zg1IO42PmqzwdCiCupEQqpj8P63hggZepco1zKh9ELne+uWF91HB8MtKe8noc
soLquPPKxAbryrLcFmpNzF8AHgk3H7FNOTBMfUUOoOI6XF+srYkbvj8tC9jsCB8AcXD9s23VeSr7
ZkzDSuwJrFyW/Q2zNgF/kSWALADlDogXuXc3ocnhuxhozfDM1tI9eDzXJPYkqgU7y7URdEwIoL20
E5pUOizXSr+Azb6Km2hMJOFPkskTtfqH2bdvwUrC1syYACJti+p6yIS1dkclFUlszm9iFMHoRkSo
rHFuSA+zghSCHUOEeDrQUu1pHm6sk4kUZKDOYO7Q9xmdrTgAhvXg+UNSL/XHNfDLtHEopLn3+Jwu
nvCGFZiAQWAKIAjiyj6L8rsAed2pLcBc8BH8Rs/XLXnrA4bXF7McfTQB95lX6bgdly+t/yF3WYoK
1Q6QZusLhpOPrJx7gdR61ix+Kp1QxBVowbqu+1VOe66+cQaYSqgAuS0jD2mf1ZD1sdowAxH8kZEe
ytLe9ItHOAJWJ0ymLlc73rJxqTAhOVPttOUKDu6Mkv7e6vjDovdyAVtDG6e/Rz0Kwo4WQy80raGo
6UKu7vpub8QtE3mDFC8OXiAdM296dVY/ySGZtbI9RqitiRtebc8U+hE2lZl2ojQnczowmd42ccOl
CR4qzAJLYNZDLVyBFTgfPvrzz+uDb8zbhNosTXtRY1ll1rRF8eraNQO9UW3/uD76xpqbQMcIShQ5
NBtlFni/i6aKW9mhkrsHttuau+G/ZCBDXnKMrsO+TcccnUUjtfdqrFujG77bqtYCtzpGlw4Hvrc+
F/Ney8nW0Jfl+uP6zHtWFFFRQ/KgccfUb4v54ICwLr2+6Ft3KBPt2F1aab0VgOQWGN7ZQ/N1iIYJ
PwZyPI/uakgxyx+zUx79Zciuf3LrBxluW05NUOb2zIEeclBXzEU9fW6GtdlTwn67egmROPfvFUPA
yfMBkLwslK98tDK3cO/rrjsPLlB6TfMySXqG7MArGMceA6VihTKaR+fbQocJ6/IZ9SA9YwVnv35B
gvJ+XMDOmruH2xbP8G9WNmuv/TI861ZBV6vN1dnLreb5ptFNYNcCzigFrUByDjwSz2UU8/L3bSMb
V3V7LH0JsLU+D0sdHUF456To7BU7q7JxrJmgLsAX+7AICn2e/RF57AAF3Tz2yUNO6tghw11Zvx/3
+h43wpSJ7mrp4EDjE+teC9BRBZIf0W3y5Ab84/WV2hr/8vc//L2epsEFIFOfy3752LjesZvC586K
itvs8z+wLgsaNt2AtQpyFUE7oXqnOrRXgljofNsPMPzbg2SjP80RDHNVOm2t4dmtoQTTy3onw7Jx
UTIhXk3OtFXPoTqPY/CudN+jzfLed2SSTzsIhK0tMM7nvunEsAhPn626SxzO0kstE33ByfUF2pq/
4cMOk4uFLhp1jtDoYdcZGjtjVT904c70NwKsifBSvdNonyz6bKN4XA88a+1pB321NbThxkENNlbW
TnA0Ku8d4RxADpJeX5Wtd7WJ7OpQJHUZk/rsNeKDDIZPshoOQ3Px5qKVSeu732enYWl3wffK+qbK
MjpfjaM78tHxM6hWn9k6H6nTvZfOuhNON+zIVH3XTYXcFHDuMFTn0S2KOmE+kP1B/3p9yTbCnons
wltBI1Os9ZmQ5TjrLlHLNx0g4WFZdxMZDwAXw7DYTtvF1t4bfh0Ku2wlq/R5GtakwLV7lPkt+Afs
gft3zBt6GzQ8FbZeFOrAWg9cZHI9yJ7c1BaMDxgebWmed9Ku9dkvJ+uw8OZuqVZygHzMr+tbsbXV
hk9D4kmDg6LR55VZ6Wy9avHTY+6Oa2ysvIn2sunYohKBwZXFIc9QAdriHK7PeyN7YiK98t5ZZFhh
aLv7BfbveEXb1aWVSUY/o2HvdrwR8EwGu15JSKuAnevMkTaLG0s85oBA9HbwvXfsnVNna40MN5bo
KQ36WcCEuJ2oTqYuW3bi9SW4vZFbMCFdPLAL7eDfOfIY2m77l9bXibYeXOqeC18cVr2XWtqwIhPh
VfoRKkAjXMxb/WNrQ+e4Doov3bhXmN/aCMOFRbMMINNmsNLCfTeQKR7kkwo93I/2ej22vmB4shRt
5A7tZRuWMOV4TlTBEIeRHRdyD7qwtUiGL9vK4y2fsB0NssnL7J2dcbhX8x4cd2t4w5NbH+lxBxCA
82xVaPhYYz38JM5eMWRjdBPp1TuRtqqG40hY3wk0Cvp2H89okrzuzVujG8dz7erW1ZalzhYhyep5
MQnmWE/NjiNsBAsT52XLfoE8NqJoJ4M5kVb4gkbM4+KsT6zpMuHQn9d/xtZ3DF+OCk4qp8DPiKL+
R0it52haH91IPkDwKAlUt3NP2rBVE/cV1pAQa2t8BmIEDn0KXR3L8HGm/1z/FVvDXyLVnxd5h63E
Bt3e2ffaWAfv6+C11HeC71zFtvba8OWxYCQYZ1gSbfJ4KPsLB0tSDHtethFPTVYzuyOsHwRV5/yi
fEPrZUiayt97xm5N3vBhRisCslS8EQpCWnRptB/DNXo/+FG5Y6pb0ze8+JJaCKce00dz/mlerdOE
K+T1fd2Yu4n7ckLXnUNC8Pxw5dfeZ+mo2Awg8R7r59b4hhN7yhvBYOKpc2eFaO+nnfsI2UuJ7m1n
TyHlbRoTOzLhX9G4UgCh0QotB3XZhXyV3XvWRSpPAkfX+UvNHU7PXdVP7ESoK9Et3lpgG2ChXbBj
DgqUOW1IV413lVWFDGjMaM7jsWL+3pXt7R2kZjk0l6C/CMGKdqZFWWIbGSR6lLx1dMM+WO+1aN70
0AuuLAi3rGnT9bfdRBwjeuU6IFqIeTgTIQ9FVS1Y0l3ljbdXBRINfwcVqm3a82gYzk4E9a8psLIK
FCfpdcveGvzy9z8iVtkUAVTepuFc2eowUVTM1qKnO26z8VgxsW+k8BRr8h4mJ9hpFTliIhEPPRo8
El7kD3QNWnB5+e9q276JdhZWblxGQFtiN8Cs/XudgqBE2bbjd8mrm7pmMbwRxDhvWOXYYjgX2O+s
5JI9FAs8os31tJMr3YoFhpmqaAIbL+j5Ua//VLIijoruVKkbjxATFhfUuGrqqR5w3ax/qtl5ZgPS
TNAf/nHdnjZmb2LjdGUFeQMp8fPaNV9X33sIBMgU1huLyyZRn249n4VuNZy5rJGp7n6A+PBxouXh
ttkbfryujawo2njOnNARmg7Fz8rnB3+y9+6CG+5mMvK1dlHOKzQzz7OGTLnvrx0qWMXeZW1rdMOZ
lZbtMEos/kTcGV07IoiVE9zUO2VHtnH7UKiqQ/ETc88D9mqPU+b11un6um9N3PBa7ZYr037en5Vb
pD7u9xBp2XGnraENj43wBnWcERajraeSqzqJApQ8r09745VoSqPaU1cHJWLxOXDc77V6EcGQIbF6
LCp9pKUHyMZee9bbbkVNaJzGhoLkpFZnHvniPoJw4z+Q5aFTLJxhT0vo7ZWiJkDOQW7HHu0Ap68A
We4khp+57vaaKt++31OThM8riSrqzsXhy5skIJ/5BGLbOgXFDGu/X9+NrTUynZdKS6wSn8ij8DNz
yS+o5H0Ofbn3E7bGv/z9j6OyGDunEyvGd+b5LmjVCXzCd666DelHTT4+MldtG4Ag5Fw4iPqdsiDh
VVQ/BFQ9bjJXakLnGuK7vT3hAlROVRP7Af/pov/Id+Wp4kMSiqhFSzm5cTcMlx69ae3Lzh8gHQWw
yeVapK3UAez4+mZvGKuJMyOtxdFqj6tiVNannAgQp5KdpOfGPpsQM7udS7KM63D2p28VOh1HHbPy
tlIMNZFkwQycEphZhnMNDpFGPIDVKJx3Jr61JoYDcJtVHQkxtrRJ8E6gWwq3c3cvkG54sAkZ45Gi
tueq4dwTq+rium41eCC64SHkC8+ckuWPaIRkt4FIwPj0t7e54IOn3TAO58HjJ1q4j56316++tcHG
QRYFnVxKidv6Wjdt4o/tu5wuHxrw1MS3Gadh+7IPoYw64sZe+eNp1DothHvTSUlNdJjl1OhKrDE0
NBDu6tJLm7nZASNtmY9x8cxBq7JqT2PFrYg95jYpj15tkZ2Jv/0WAMvj3/t5aQoAibQt8NCw3hWF
fIXe8JdCIY+qqXPntuTLIKrXho70Nm8w4WFr40e9I6U4g2vNdmNFVRXETUCqPQvdMCOTSi6wFsGD
uhNn1+V3YnBfw346Mr58vG5EG/5mcjg1o9vLvJLDeWkOvrRioAHvnaVJ8NWY6r3U578pjP9muqkJ
D2N8iAbpNPJcWGD1q3/NrH8uOsgqd2PSLtFj4dzXvg3M26eCfqwccQDxcprXKg27H0tTPVDLTzlw
6cuu+M3WuhqevyBbOvZQNz8PnXNCW+mxK5wnwsfbzNxkdFo9K+irbp3PZU5p6jpOd5xbe+89fYm1
by2n4fqApg/A1i3z2UWTWunod2rmKdp5PotgTxV2w0//o9paQQzIceVyZoMnjrZEqUBadE/fZmt0
IwqApq9HHTyfz024jE3sWMKtE8p88uu6WW+MbwLKmGhLXSNzdLYqL1ETPxC5hwJ6+zpOTTRZWzmq
xLtqPuN921Wx5Y3cSnm1BpAS8ftmTdqBOePHfsmBQRohZfLP9Z+0YbAmqd46292CescMBNj3YMlj
q/88z3uvrq3BjUN9FU3hA308n9sch275tZccHI+3gR6pqSptLT4UGyiWbNT2vTO1Zyh9PfkQB72+
Mlubffn7H1fmcFmtZiyd+QwNjhLXflLFUx/tLPvW4MYxXvh56wJsPJ/toeOfKBKRAMoLCCHsnOL0
36rAG85sosp4I9F/XkXdWYALwP/YOyG7o3MdjA/ID+TdyxQ6Lv84FFVZerHt9kvNYwEsT+3EQUBg
cjEuLUM/xjnkHkTms9pG7PZoGz43LJ+ii9CdKu+GZb5gH4da82/g1VD0VFPHowdwVgZo03OakT60
gxTjsbKhqXFwJmnL3yigg0bX9kfeQq4VMSFdJZRDEl2D4RGN7EOkT2zuau99MXTWcIrceRXZ2K0V
eZw66idrsMzzAdXgO924/ueuXdWPkFH/kT3j0BntJZ5tIN+PSyvsnyWz2hmFGOWRswdZLVB19Y0q
YOsKXYTt3HtFunaoDUF7tvXbF4e7+vc6g84uLie+otHQHtRyN/mDbH95tlOMGIZdEoDKK7vyHn13
Nb1voNuyvCg9Fe0LpD4WdQYLCBUPapG1Toiu8QJmEppMH7qqy4sP+cqH6lC1aFBNqiISJGm8KLeP
6CJbgrs1ZxVL56Gia4wHaLeeIIvbffBDdMT8A7rC0EsiRLoi8atKfhkaJ89foYCuv5YQZLIzd6Qy
T0uGFMKp7HhN4rElWv2WGt2AHziavtoPE+SKadbkGpTQ1ShEnYSqpXYyT8FKYzISIY6CEwIliT4f
17TOpR+Ay8BCLrRD86s8rkvpi6R0Zwv4+Hnk2LrVgzSAPY2Og+f9FNIzrYndn5pGFMGJOdFA0ghL
m8cMufLlwOuc52mgyNomNiCd71qtqTgoYB8RMnRR8+JuQKMRPaplzIE76jwqUnSA9DqRchkfgmAK
3FiOZRfGRe+UP2zw5QMnxsP1gbeAf6S527jOi6tqqz7nU9mq2I9E3aHfwgJSulRB6HwJ5za0sayd
LhOLiwg/dgi5f1xEz2iM2yQImYN5XfOkFS16oYMqHNxDEJTETURDPXgAmeY80bpfl2ReWcHiMQzQ
u9iLCDY2eFVFUmpXkf64rCEL43IGwBAdmkHUg6szYP6hI2pcz529SDdpGpfxD0KhEy2GnIfUp1BM
OG+iqlfio0VkPdYxcKJ2fV4du27fO0vEZhDooqmk/Scsoz5KR2B8l0OJDUR30YzOfHDMM+YApV+o
F4eKiiRUtnOYNgsh/AjmqNWOx75YgvcBm6DCmVRQ7lkPoGqfVBvXvZjqTBQeDY8WqKvonWgscGfk
kU3AtCNK/H+p0VGZDQup7KNdie5L7VkvRDqHNfcipAVsX96HtW7Yp5HWxUdn8tmP1R676nXsaFN3
Bz7OdVsdpkH79VNJ8lr8RlnSIQfQKrlUxegZ98jdPHqg6YyFLgImkgrCNx2IzUd7isBew5Xz0BHb
16dqIkHwQJuxqiHOXKFJCBTlav001Faj3xdgDi9OZVM1+W+3UNApwHJ4TfFrgMSZTFekxeakYoMG
GLdxgEGogSXXd/kYQD4anDM6ODYwdvZ1rfpKPuCkpjzxA5jqS9tXOJVQmS+WVysiRflMKpGLw8LQ
b/rYhDyqTo3q3eoYjLqaqmQcvRodQEsw+KjsBBWojMFXOHlpiYuMPKEHpWkg7eKAsqTpWDjFXtiL
+gF55AIMejQsvIMLTS2SyjWIyCO3rOk7EVTIrK3W1IMWeRlPoGhbknJ+dkEEvcDBBUpUfszyJV69
/v1agBS6HJ4qq4/WA4f089cSrCtBQgQh44fZa4NfE7EH0IEsK6tAXiZGfi7cBUICaeDzxENT0+fK
13afEIe4sZBQFg6jEioCOW7abUgryFeXjXdC93BUZ4EKS4gz1/yHmsvHaCLlkLHVjzLXlwGce268
IY5oI76CW7yuj6VfOXASbtWv0HKv1njRdvk+4MMvzKH64Swe++l2diee2ooSUI6uBKJ3oHazw4O1
gmL9biypWhM8np0lHTs+V0+1V9nduxoPLQUaZ6By4zyvJaRNWkqKx2YOvCOkei+NCfYjdD1wCwtn
suoHHzq7PeLqMggWV6M1Tkeo+hXyUbS9g9WbcFgmK4cgYixbR3pxBPop9T/cfUlz48iS5l+h1aVf
mw1UCOwY61dm4iJKqSVVkjJrudAgCQmAWImFJDA2ZnOZa9/7PKc+zG2Oc6t/Mr9kvgCJTAbIlJQZ
0VXsx3r2LJVUOgIeHh6+fj70w2Jmj5ImC2QMiDeN9TAx0mI2Wng1SsjyqvLid5lW5/WlGpbLbCg3
ZoVR5+j8tc9WahomUzuOpHqk6AHg1n3JQj+PiWDD+p2cquS6VsM1KjQALGSMVvBOdUzCJEo5WQDJ
C8HWQDaqy2LtAWVe0VYpqPgYtNTkduUPPbWp4+HcnKnKReyF0I72DPmh8aIoPGtkoIrfug5iaQFZ
aWowRDPmjTY0vNTIf8uaahH8atZ+qg+h7PT5WUbyWBvb1UpJx0UTkXCUqHaU30VeIy+uGs9ABYCE
UcIKOvjRI301l5sZneM8s+aThZRm86EamV4wrpqwUi8CtPhh6DvaFd5Lsj8jI11TlHoqKYE1G/lZ
Is2nC8zoIMMULTDyL5plLH/TockzYG9ni/UoXSVEG9c6FMjt0o/TdBI0SUrepXo806eNEmUocVxp
qxHiT4SMfcUyydAqlToarf1Mis9RRFrPF0MgH1fxtVyvquUorpYowl/mmPcO0PRV+WuQoSP7Siq9
QL8mmWVXGEWBDUaBAwBBnaVZ6JI/RkncUv3ZMxAGGWJ0kq1O1+tGPy8qGEm/lZFa0FvRX0lTfbbM
zRFGyyfTdT7T1jeYXAhQQivJKnWcWCSHpQQUvtVtPcOgp6FX2uCoPgOy489Ssk7m79VG8Q2IWhxV
9cgnq1U0Wmb5upymAD/13+UmIN7GBu583L3zrF6Poc+C+tcIZdvSSCaoMB1BmmKMIvGW6E1OFkY0
O8ccCahgZM4jdYyiLE+/iPM4Xw0XlobzZgblanatL2Ev0D5m9GzlOEtwvzB4sXTCbG01tzEw4Iwx
TqmfAwAhLmuA0VdZdgmfXVImuZKjhAmnPPqITlkAeukwBMMLzS5n1VWkqXV82+BWlj7JZYFKLT3W
53TgVYROjMUi1pIhKTVk0xpJWpJ3WkEKG+VWBfrCsZrmU5WoyA2TYKYE2GPTas6MrIiCCWkwzO+9
GQO4/CxMITGIYZPMGwUSJn4AtVFazccBmj704XKmL39HqfVcHs+JHJhnUbA06jtgvKjaGNDN4XJE
lmvgi6izNI5GK2lhNmeVmQfR0G9WhTSJzLDSL9donFNG+kyz9XGY2gt7WPtKSkarqlLW49XCxo7C
0IoNWs2V5meVpGs/V3Gtrq8XqVd400ibJ9U0y8oGMp/Us3JCcI3Hw0YJZH2YecikTcN4HWnjWVjW
3q8ISSiYxZCWGJllNrH8i44y3PIsMPVVOsGEIR/lCma4SDBAd1Wml6aHIQFaPNcvkUEp1KmNKirv
op4nsfZhZpTKe28WR8nNKkDdE27UJn5WMVoTg0CTIMOsyOVaSYvLEjNktLMZtMKNakTpYtiQSJHP
JQ3DLM+Q9gmrd8ESEGvjeSSX+hiXV3jfFGRpXyqGsoqHtlLaZFzW82Y+WSvLBRnBCvAx0AAmVDxR
A/gGN5jCE5lTq9SRBJ5nWhpMg3oW1b9HGBIMROWmlPT3GNdcLwH9b689DA0uV8rFYmUmOYa6xml5
ZqnqXHsvKcbKGkvFqnYXyVIFVmDQGOfwTQoo2TUxcc3NbSnNh0qiBleq7slYgEy0s3jZACwP0+Kt
GbpDstiYhIA7mY1wuZSzSZnh4h1iZpOlnK0K34JObTTTVXyT+BjtXM7kiZ9BMQwL1I/FI9n0S3mi
13MA5cWFrf0Wxbn0OFvAXBzWczOVRmsbYLmXs1Cf2eOVXuVXsD7lKSZ8QKybKiwxasMEMrs5C1Ge
ZJUBZo3JC5kMbeKb66GW+xgbkFXrtfIumVXmg19gLN61tfbjcESsaGHfeLCyIjL1cYNId7MMrh2G
EC+Wt4Zm+rSgnai/BFUYoTgyjJP3eiRp5VPVmGtvaIWaYYxjKGb5HIk4DTh/6NKAXRCRYJLNlvM5
xuE10AY5Qj64iHFK/CHqwZXFSEKWF65gnESzobdEAv6iqeZqNAptGEdDCxbR3dyKUgUjJsLQ0WE7
/2r54co+T/Q4j0ZRlK206axWVtdFtcxv01WYSlMo9ALzy00qZ8touTKnnmnI8Kesue9NrTTNVlBD
3kK/CT15WdzYumabZ2RV1fXPdp6HmpN4fvG8xrH4hJge5lisIIUY/FKvvdVoUatWNi5mgNOaZjmK
O68WlWmEUxXLt9/rcq3faOtMhR4MKvVOTmcrp2yCdTJdFqa2Huo+ApfoJc58Mk4Qak/OwqxKvLPI
WMP90JsGMJJyIJlkVFt2s7pYNLmVjMwgyMiHJA8acq1Wa4wRgKuEAl/fzvRs5M1XkHBclQkFDzAA
PTJOI+DKDmXMXknOtDDWinGex3Z0ZqpJEdykXjoLx8DBM7KJQeZkdi5jLmV8XZSE3lRAhFQv41xR
6wcVzTz1Bcq8avKgeItF8ezXRb34EERhYU4wP8pYTeE6KMZ7WC6J/SkPdKwSnTpErYfzet0Y7w2l
QpBhFflNdj+Xw+yRYE6u8vt6YZTqpeQvTPu3tC7TFUxD+LAjPZrL9sT2Ul97Z65kXKZRitGfo1SS
V8AcTxoCyEQp8Yh2K9mS7MCHhDefLBahPZkXiby4BBB9JU/nqMEMz9ZzAOtTQOVqcS5XJMgxshgT
luDrJyQfSWjAnwMKrTG0a7JAH955o6zT4iZbw6mHG6nH2VndhKsKEQ3DLDEK16jCMSaRhtJFXHoN
QNZL3/+laRaL9ThTbfSYVCXquUeKUZDsxoKWVMYzVTP1u3UiS9kI10W5wkj3OKluzWq+mOAPAGNb
qkYcns2sgNif4Jzpq0liRvriXJItVOstVksS3a3hlK7gJaxn/sUyIqYeIkZTS+WZCtBZ+1cVCjUI
hwgowTazzDxWhn5Uq26GEeb5xSKVlOYihiICYIqU2EE9NLW4WF41RpLRHvFwUa/c+YoASVBdz7O7
EsNRnIQ0KuIf/tpvhoWu+c9Lf27F55rhyR/CuWYrI2kpzwAvRGq4wmkFPYLMoNmgjAOPisbpWl6a
kwKTXKyPWQ5s4oso0wHeLJeqb03NUFJgps28RPtoYaa7Mszg8M/H81r2zYDOJ9HsAmolWWu/S6Uf
6o9Ws0C8oF4uKjjDZYM8cxUq62CC2AtJh+so1utXoAy+FpDt1V5gfeE8mKVow8R81XPTjBfjBWLi
o8JUdGBCKdltkjbGFJnq14YXfy0m2I9ek4ykcpxn52s4WmMAagOWY11uKwh/fFr/V89Nbzehv+Kn
f8HPT2lW54Hnl70ff3pIY/zvX+i/+fw77L/4aeqmN07sFv1fYv4N6G6fO3ZKh/lhkpRBWf9cuXl9
5xZVVL787WaFeAFK6DYNkvIh3SPxpl9q3+OrhAZuu66HOnP//sNTWiUlXZ8XpMkP268unv/+Ax3g
/eMeofZlXiIQOXjn6hmUNfNEt0zZlGlXWJQm3vbviXZCNCBXWKoutx9IFR60w8Svvfveag7w5+Xf
eWnlG67QV1fofE+udyf6ia2ZmmyY5ud33GWBQk40hRiGvX3SEb08oWgsXC8vaeSEbq2l2srm7ZFE
2317UzmxVE0jCIEc39bzvr1BTgzDxFVPe1x33tq2TyD0yBqQoxV7XqnX5RMDJxugMybA3/BhD74G
xhDF0i1rIxW0APG4Dj4ty+MSfZx7jF1HtJdiMuxsvmTLJ6pOlaFNNqzBFXtc764ovApf0U6wsYpm
ggObD8MDXT3B32rIbW+/PT4W8J59RT2xTE3FEVAPcQBCoOgG4iqAVWs/R8cBQls2uE6ArpwQRUOU
0D7IAmKfaLIMB4HioR3XAaC9AFyvLqkaJNzQAPkFqD76YfWfZOB7BNwtnRgbDXh0CpDYMLi5mKDY
J3TjTc3a3v3g6o4iNKwTi+iqivz3hgUbph+R/aPQlnwuFqg2zB+q7SnOyM67S9QEgHml6NZWPo5v
/zcG2caP+uyGfIPRLyn6CU23IOLB3oAEh0ODuWtZW9k/uo2HOc658VD/8HR1YH9sdR/0++7+E1mB
ZNgG/a991BGJvcq98wQmTvuhWMi7r42Lf6MLEF5sP5tHHdHLI0zEufX2CX03VYflv/mA4A4PTGr6
2CaBP7z5bHTMEbFAofgaXGpPo9pNlnWbzufZeXeV4EYwbED7Hd2+KwqvxacZJ5ZMFBWabbOxILjz
7taJAmvQ0I3tt/RogMnHtO+0HZVr37G9OpxdVe4MPjhROyzAVQAWWRCL7SE7open5ZJ8706desR5
MBSbeWl0eZ+osoKGChnmLv0c3XUHlcz58pqOMI5tGpgYSrVb39yFO2hbGkSDVmgfl9BTNB6ufTdw
kZuI4KFO+/P27sg8CppwH5g2kY/W0qeIOFws0JQTU4ctD4dnwwL21ocdqCDAi2qRbSzo6HxdjVf+
CThAiI7Tz746pgCfAJ4Bob6tnB2RxqNdiVzbrhNoPAIEdeOgj0uNQGh72bKUjU7YnLQj4gCCE5ws
kFTEr01d11UKiLB77HXjREbyQIfW37z90Qm9zm3lYfsx5wD2HPvqiOnb2HW4edvo7tF5OAr3uxMV
WRtVBdbdRuPRS31n+4kMcw89ELAqj+62FyD05MQ0iKqaylahs2YeSjFOVPg3JqHm/3Fd9xTEkUvp
qcaJTg1YYm/PNfvu1MQ1EdTS6KE4rldXKC4j17vTsL1GnbfOvO8FNWAJ6Yh0afI2rXWELg4FSeHi
gaRYNLKrKjJFld858rByZJTCasr2Xj2iew7aiPOtYd8jUa8AEvFwEtuANoTCR7PP8Uk9745bSGVB
m5Eukr8XyjdO6HewALZmztHd9LBCOfdfUWiRArEU40usfkf2CS3kMKgZqG/06zEJP23m5jryug0b
HuFMlDEc8vBg55qqhbDW0e07Ba/ne3PUrqgK8nfmQbcemtBCIB+33dYI2nD6iDaf9u9ycUDBdQ+9
p1Enp/2wdh5SXMjy4mB0dQybK/aIOKBQuF4+FvSyN8rR6XgK68L1ighgEAsVWhD2zS6zHo2mQggM
pHJQQN5+jm6Xcf/wssCEBtcVS90pydjV8EjWE4UAyuiLyQ+WH5GgU9ggLiHAPQ8VDw509zgr9xKi
HTjlMIC21/y2QuiIWMB90xlIz6FgwzSQlu4EfUcIYOKijA+olVtdeHzWHoUW4hICJHEMaHtZ17bu
HbTnLgdONN1C66bcnZKN0B2RDMAK5WSBSiuXqL77nMVhWKAi1I8OLtiU28qlo7v0YY1zsoBW51ga
sTSKkb2z/RKxTgjSmjKB/7/5tE86ov1X6JK5jgAKF4kKRC5b2WYqWZMHiYy2dMXsvj86c4BwW30q
UjaKpiNuvVGDvTIG6u6glr3VlMcpBYSGo7mkAB6fqis6srXddcicBBO1XYZqoIh5KyTH5/fxF/HJ
JzjlhtkxgG41wwQqB2jOt3EUju71KWISlwCgehMYQsQ2kM4/YAtIqGMxbaR7O8fo+IwB5Bs5eaDK
KFFE3BQGz+acg6k71wHq2FDMoJmd83d8VezwTDlZQH0fBQkujGjfiEHvNoDnRK1BYn4Jh0PsjulC
5E5vqzTOYSPCZx7sZYBBpKmIietkGxs9usg/oYCDvMoA9yGi3vRI7ZwA9DgoBoocAYm2+Wzs7yPa
fkIz8lzvjoyPoaNVBzOON0qgdwmoVBOiruv47gCFYpJzvTsKdwgQBkzbOhj31bQTHV0c6OQ42i4G
isrLxQIJZX0GzAA4BF9kfOcISCYSP/AKdbR5beTj+M4AnUTFxQScAST+kP/pzD02QEYUE/VfQIKB
U9g+6YgUQKuyuF5eQyELLeo0Op+PtQIk3JC6pqLct6voPTqPSNnGbL+/mB85EBT32Wjm3ipBlgcw
hHUFvgICB591JHj+JjF4wy997nQe+UH03DZCB26x00396i90vcD7BHb7nFG2jWZk+Qfmt2lz9Ib+
l2bpn5he6fY9d77s3rt92Pafb99y//nMs7pX6/7yPHBzJ3/y6/aLertW2on+9x9O8+rRYdq0ux8O
tnN/PgIv0kQ7uFc5Ayd5Hgyd/LF6Zp6Aq/TLa+41jL/xCV4VRBFDltYd89Klq3We06Kj1PatQ0h5
6Y6cOnaSwUURgScMddrLzk29t4W0TYiX5jiNAS/4xHDYgL4WRTcZ3LlZ9RgFTx1NymtaP837hGnu
Jg4rcbQJkZts5Ty7UVplbkeLLpj23fBSPncAFdiRaSWOuoC8VN85sdPbPzih/HSvnbyEZCwqhg/o
QRdAOk3Kws1zp+xotdyg1QC83LgFZkaZDu6Cp7QjRmkrNCbHS/veAbLG4DIoy6JVeTfuMmDOOKp8
RD3lqnoKmDOJbBo/7YccO/rsPLfLf0gfHY/lEnVKeLn0UOXhhj8jyGVaHFKGCh2FyfugzXZ8DJIn
UGrfqPTdwUYrBInL7gy1NHkfOMxxfgt/8DHIveCgkkcElP8xH+5ffIIAQQawnRPkzLlWaH0aL4NG
Ve48OaxI0R4OXrr3Dmu6KKYA/XZPDzOwkEvgzlSssNB+I/41U/qwM0r/j3+P3LjuSFJ1pNOcE/cT
6AOuHTzBZfB3aN+YMD20uQUGfzvLHZyzf+5WTV8CWR9ZwK34x79G7uDZHUTO4MZZOkXhDn7c/snZ
6o7B38ZBkVWlC8WVu87gw/2pdH568XDBrMdCigUT3W0d4UU0GtDUfLfcr5m4h8zsz37IvvHdYTFt
HKNv/3675e1lhyABt+OAdXwRItbJ2EBP7Xz7J3kZSQkHpOzZI0gPH+9OIBSLWTqdC7XrhL3A3j0f
7oXf/Yu2YuT0rWOa6/8iEd/nkOF6dRPq3HSkqDDT6nVewtfuumeztW31vGQ3RsItHOPcbW2Ea2rR
IiDXrZiuX3ldPjdH/iVn+EMSUAV1j/ukb3sIuK1GYETuRIPT2M17pws1RtZLlzfutjf52iMnDx4f
XYdhDfK1myDH1zd4Q/8vVKUov/lHPMCn0aOTsE7Aq2r0dTE9TZ5TeF674i/AND6FHZWza6UwgLyn
d+hGXlDFHaH2rApw8TFRBYxt1cG5mzeuly6DhGGJCEcIi3fynmUpQAMPq8jDSWWWS5OWvLweu0ns
5GFHiPKaVoTzkr3IwQb2uqDFBrxkJ0WZ9g6HKcCmHjXuk8/yVoQzcBbs3Zm0+pKXCWdOnrqH/Gs6
HJCbeGvxd3SoONBySV6q0+AR1xiMxI4UJUyxo7gJI/CTFG7dUWrpvnQtvvFWnLo5IrosWRF8gB31
xHjgtCGElwmjPIU3y6iGtpuLl+45ELSdnGFCW0POS/fiaU85tOWY3HRLJ2JXKyJ69s7NewIG/Bb+
TXuHhMG1U7NOPBFxA1055bInDRS7gJe7V0HpV33ThFAYIF7K9xgd64T9JQvg8VUAvY44SVG6AWvf
0hZf3mVfVWs3fkyr3OtoUe1DRKR8rtPoGTxh6FJ8WN4lXyMEyIbIiS5AAV1T3d6trmWCiFzSjYvI
br6XUmsLlXgZcZPmK4fVFSKuZkCJ96yeFiGTd7W3aV5WnhMxLBbhft+luOXYg4fupe4xX4ufve5u
0BPt9gkTAQJ832pN5DPYcLMIr+M+Q6Kne3UqxG1RCO/W3S8dOHT5M0NYEcHilfvMXh5tAQf3eldB
2WxOHbtkAer4Q5iDxYz508LI8a55G4O5DBLvOWXdRgpnwEv+I4yrJ8jdCOD8HbVWPnQBPIFGxgXl
ejkr0CK8mns3f+ydbTo7mJcdqHJwB+knGC/MaSEY7icgUAHFXPqg/eQ+9z09lJmLsOcu0yJdMtwG
Po1m0NZAXtb88T+p+j/kmgHluUX5BP6BhV5hoN68+ri/LrSGQjbI31ti46gESsC0V+Li6RPCi6/8
DlMr9RfFzk8xZ4ctiQFmW18qtq/8Rj/y9GBmBHBIe9v/jXSL3skm+7n1b6M4qfKULX5BE9u+df9t
RDen+VD0uk2/9A7ct9Fug49O1OMDouKcrL1PK2igA2um4B17Gu7b1vyengR2xYZqWQC/BvKhpppo
pDIodAiriL7tGbeYBuP1daehoQPFBOAsCpBRiA/Q6j0uVV/muhRvlG7IjNMTRAPjrAHzgiegE5xY
gAJ5ydN664Ou3SLN0tKJWd6h0lS3dczvNpD8NQEr+mIE7M0Pczw/dx+7XaBXvQkcK/ofEB7Q0IQp
37SRid2k72Df59TL4CuuDnpoUVSvACcKtqgMjI0XLY7N+/1114YGvC/+jMzu+v/DymKHjk9N0W4P
W5d179jt7Ogbz8Ooznqhf/2lY/ZGqlOncZBgzIOMWa+I2rYLRHsZomRPwX07Fy6K3HFZX5V2BH31
uLyRDVjroqPSbhitV+cl+i7Nn3ssEGHFXlYrVH12y2tXS2HueFd75SI3yCax21Z+XrrvEQXoVtcu
loLx8xL9GfdQ3pFpqe7fbNWXO+eNUnDvVM/B4DR3+q7Ni/fMW4lj9Juzu2QMYe1+/P5gyNY9pWse
TOIA9a+9SgERdbu/uAWtO0uYTB6uR/7l/+bGvTiDiAThTTqA0P1TgQIwNk0I74h/zVMahxvcV4/P
Ac1QPzFHEXCcItTyQ5U8HnL1aA8QLUXjf4vTx2pwXRWMRG6pC+DRf7ub3E/uPk7G/31AhQd5tMF9
X/5hYKFtTaVjuNDCiVK7F83G9pTt3t8TWK4lmnD+nOI66qy9xWndUTr/GZzSyEPtDyMDApTzaeLh
iHQiSrWzAENliEnoK9Sf7ZIlIugilMzcT4qAnMUQE2KT52B3raoAsiPfed6lue9B74jfG6+lrpWG
Rt1osfsIwzGZAJamdo/8/ltq7MbpE+6m4Olz687XnydAAkfoT8tT1ph5Xbu8nnoYpXGasy1eIsrz
P1fitTGiw+1NIm7bkZO5g49u/syEyem4CJcq05pjg+cBkpVsKxIdqMlLd+LVGXO/iihDnywqp0yh
96LBtEKMkdEphgCdMkFXB4rKu9enGlBEcHxS+kGaseraFHA6H2iPixP3jF46FI93+6bOI3sIaTM8
N1G/dw3sB+Wqbzb99wUBZar8ax398X9KtCL808Uy7XXHYPIkP/lLN6kZMTsQqf12XlwFj32rAKjS
/Ku9QqCt9JnLBbkRAXSDxx4XRLRmXaMR1HOKp56fKeIaQWlOWpaMEsacBn5GoFTCWTFWB5AShZDt
ERVwiq9xkT71y0UEHIlrp4L27QfC2+nOvIrnOm2oluy3r4qoPb0JYIh3O9XGM0Qo9pYqe1+00+V4
GbFRltIwKAqnYla9n8P4dvVzBzOf7cFWKHw476Lv3frJd6OoFx+hyPTcpDdZnb0MH6BKBRCnGXy2
PAe4iALo0gYWZ3Dlpr2qCYrcx8+ReC97JiL8ew88CNZbE3GNPqSsy6PQ6YDcLPjjf6WDhzT+49/b
roDb/I//nTwFbBYUA1z4H4RYUdBLlKEGQABdJ2n6ehSDN/gJf/D2DriIGlI43SF6LgZnTsHYGMAN
418zEE+CnoGs6AKYPEFQg2IidCukul8xBBzv3/cMeoxO6J7y/Y7e70H86DyuGNtFERHR32TG9883
RY7jPYrDIB88wDJi8kaIPPJTPn2sXWbvTEBUYZw0AMlMVBRBUb/unPx1Qc1Nmx9vWHN3/VSwXorI
Ms+afI7gvh55QedT0LBSJ+D0jVL06lNkD8aJEnKuo8G9Ey0BCMSYdSIgEaaIXri4Xpk179f8VN/s
A5+nyTMtuuiORWuHiuhjvQGDcwewTgzlFztM3xi9vEUoIGbJ2q/e3bsC+0UGD/3tDsDXQcl90/db
9dVqduqfM5S2BwYH4IuSY9vu/zOkET55iMkgG8baZgKum1OUCz86wZwlLOA+P82ReGRdIwFOLXKk
XgSsp8LflXQRHT3XtUN7KRmyIhbsV/1NE6BWh8h+sNcinQHzRcC/DycAQf3H9JndMxF2430eDK6Q
3GbUiIh4F4Af2HyVCEMUStobXNL/uz+965i60dQCdu4CrdzAOWKZjMnC3YO+33AE5T5VAfrhnZOx
qqFF2+WVtMs69+qmr85g1vGzYVO0epn20gOYd8BPe2NCH6AtQDAuUScW+vssEXCurxw2o4Yqdn5e
oMjfSfeOCJ26yiscaKpAersnyyJMRkRvn4MlG57CRCQBK4atWPfPtIhE2o2bsYEpDO3gX+4tbEU0
8R4sf6GDtng38BbtoHuCLKJf/BbYsEGW7QHFvVjP+0ZDF9BinpNBbXTvvzEnBUjHg+8E/TqpdoYL
L58fnHmwz2n4x90rfP9l8uAECBJ3dFpWiLAwKM4gNQv70qGI0Egfmkf3ADtEdPR+DNwSfhDDDxGq
7j3q29Ll4KJEOUsGCLUJsuZpWW1P5u7jCMCXBVwF2wdeVolT+Aja/Djo/hgceqipiQhp3WeoTInq
Q/pGJbTqnFvjXAfPz+hrmzhF2RGjMrupaf86dTjib0JZ2nLt3g9CtDEk4NrnP25Qg3cfiu4gdDMI
iOLSZGPtYIPyIPp//+PfipD+NM1rpE2xgnNk/gEie4ip6KIxVBF534cA1TgSsspsKpVOSVBFwODe
u3AKwk7cix/HgZPW8JeCwc+o7nKYILNtYjqDiJzdOA2fUzDwwQnhRgZscANjHjR0pXT7+f0K9NKp
gjxg6nkxVosOoBRgK946UhRITwC9kYqi6ha78VHaZwgIvKJX2ztAWYAOunKy0u+ZNRvWvHpxHQoh
/UnlqQd6iHjjTLtvsw1T7f7VZBu9bWNgf85bHmo0+8d7SxqV/4eMElYwJ/pZYRG4DfCpP6VReMBC
wPgwBfMUbAMjgjAiBn2hryqIQyL+50j3pgWUV55fiCT/VZ3PuUddCTYUJsKsGsIN74ERieivGuZO
w6YKRZQDjOAcMs6bCAtolEZpv25ThOE/ecLEAjZzZQi4tM8wXuHJp0W3vQpOEUneMycKqR970OQU
YDJNK4TgnZ7N0f34/ZbYPexn+G6MaJAXW43f6BXQMApSbnW3xNb+sgQEDG7dnDXqXleqr+d3P+RV
f7EYBN2t/fvZ+xHVUw3QeZmNQ9Pza5T/umvgUM/+P+ClsAEdRluYE6fM5oiobRsCYbE/OUhA8P6e
qtv04JgGEbmBYVot3fKAGSOiUmWU0sEZf7t0UUiReP98SEuKqJpu8xu03Q8o/1TLH3qOCLC5UZp2
Bh9TryACce6dk2MKy4F9EFHndBbMg075UJUsImJ+BrQu2vnbQYW3CErBU76fysNosa/Hm954sWxv
ccDR1XupQhE1HUNEPvID3LcE5Au3a28zZVRKqb3wGUaHZoGfGWkScV2iXIeJzIpoVD93gfq2ZVH7
DtdPY6AvRt3fMS8BqB3+TT9PVzvGVUdvE9N51ad6/frv5uC0WeJk0ELZDB5QoBwg5MyaMCLg+N6l
PnA7oclPyzRiqgIxSLJ7ue83OihYHBrQ0evofuqotawS4UhcInD3iJpRlrCAszHyc2Q+YueQ5iMi
4MBvnSiuUXK+z3RNQNRx0/jRm7uD0dAdn75/O2+C3sAyEc18H50EdXysIS1iBtEN+l9YqiJ0/o27
GvzuIuLP4ikAdo6fvbdOhoGP9AkHmvDExKOjfpuKAI0IA6dAnPhwnlpEOeZmzsi5G2Em4X8ZnBaY
SVYE0Fn0zsLUNZqkHCDXMqoSnzGgAY3FvykPaQiniREkRYSN+4DqCXa1IipfHiogofYWK8B5/AXb
C0OQMvysKpGU7PhKlTmAwbofv1+1/AJb54Cpo4gwY/c8K0VE5gi5TIAb7+twBRMiX628fd0QGNEK
CjpvsfOyOh5TltMB9yYdBY4Zv0gkaboIWOUPu0N2BtdA/80H7yskhHGJb7eGMafwUDxZphO3EVmm
c5ePOZhwADGPN5iwGxqhkv8fUu8/dVNMRGQOnIjan7uq6BVCKSIyxQ9//F/0HtXurrBiCFj349f0
wy4nu3Tan5NrOARu+OfKxaF3f1M5/WsT87b+LdUXhyAOj+wtX2HD9mw9RXD4fvr/AAAA//8=</cx:binary>
              </cx:geoCache>
            </cx:geography>
          </cx:layoutPr>
          <cx:valueColors>
            <cx:minColor>
              <a:srgbClr val="FAC4BE"/>
            </cx:minColor>
            <cx:midColor>
              <a:srgbClr val="FF4B4B"/>
            </cx:midColor>
            <cx:maxColor>
              <a:srgbClr val="F6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900">
              <a:solidFill>
                <a:srgbClr val="FF0000"/>
              </a:solidFill>
            </a:defRPr>
          </a:pPr>
          <a:endParaRPr lang="en-GB" sz="900" b="0" i="0" u="none" strike="noStrike" baseline="0">
            <a:solidFill>
              <a:srgbClr val="FF0000"/>
            </a:solidFill>
            <a:latin typeface="Calibri" panose="020F050202020403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9DBED587-A62D-435C-9804-963596D5F261}">
          <cx:tx>
            <cx:txData>
              <cx:f>_xlchart.v5.12</cx:f>
              <cx:v>NO of Movies/TV show</cx:v>
            </cx:txData>
          </cx:tx>
          <cx:spPr>
            <a:noFill/>
            <a:ln>
              <a:noFill/>
            </a:ln>
          </cx:spPr>
          <cx:dataLabels>
            <cx:txPr>
              <a:bodyPr spcFirstLastPara="1" vertOverflow="ellipsis" horzOverflow="overflow" wrap="square" lIns="0" tIns="0" rIns="0" bIns="0" anchor="ctr" anchorCtr="1"/>
              <a:lstStyle/>
              <a:p>
                <a:pPr algn="ctr" rtl="0">
                  <a:defRPr sz="800" b="1">
                    <a:solidFill>
                      <a:schemeClr val="tx1"/>
                    </a:solidFill>
                  </a:defRPr>
                </a:pPr>
                <a:endParaRPr lang="en-GB" sz="800" b="1" i="0" u="none" strike="noStrike" baseline="0">
                  <a:solidFill>
                    <a:schemeClr val="tx1"/>
                  </a:solidFill>
                  <a:latin typeface="Calibri" panose="020F0502020204030204"/>
                </a:endParaRPr>
              </a:p>
            </cx:txPr>
            <cx:visibility seriesName="0" categoryName="0" value="1"/>
            <cx:separator>, </cx:separator>
          </cx:dataLabels>
          <cx:dataId val="0"/>
          <cx:layoutPr>
            <cx:regionLabelLayout val="bestFitOnly"/>
            <cx:geography viewedRegionType="dataOnly" cultureLanguage="en-GB" cultureRegion="BD" attribution="Powered by Bing">
              <cx:geoCache provider="{E9337A44-BEBE-4D9F-B70C-5C5E7DAFC167}">
                <cx:binary>7D3ZctvIdr/C8rPIwb6k7qTKIKnFlGRZsmc8fmHBEgcEiY1YCJLflrf8WA6I7ha6BRLw5NrdD1ep
SmJgQBycfe9/Pe/+6zlYuOlgFwZR9l/Pu9/fLfM8+a/ffsuel4vQzUah/5zGWfx3PnqOw9/iv//2
nxe/vaRu6Ufeb4oka789L900X+ze/fe/4Ne8RXwbP7u5H0efikW6f1xkRZBnZ+613ho8x0WUV497
8Eu/v3ufeoso9yP3YnCTu8H+3aD6Z77/vE8Wv7+j/uN3g9/++1+/nQSl9XU1lK23WEieysXLIup6
P/36N58/CABDefECsOv2yDA121R0xT7+We8GQRx56LasjXRFsnTL1OvbNn71vRvC493gHL/KfXlJ
F1k2QP/39TkKda+X/Swe1xQYxxWUT9M2tL7BM3zoz8O8k7oHP7gYjN3IfXExGn49B9wuvrtRHF0M
Prm5m/KDoyET46UfLPhB8iXy88XL4Cl380V2MXhfZHnqBj4IKwAWcSRVA0Vf0sIr3P3F4ClxfSDe
ZepGzxxxRkDrIlt/VTJUtZFtG5ptyVKtLExKlwwNuG+YiqXLhnT8U/HLa2XSC6Z2fdJ4lFEpjTus
Vnn/yF+r1HxwMbhapKEbVfxR+vlhkQZu9IKx8+t1jLMIPL8IBWLTiwHWvxhjD3GFowbmJosodNM1
P6zVlqEBEQaVUlD84GsoxvtFOfi2cPlyGRHNo6IOFheDh0Va8MMPpl/NafzgoNgFyyDyPC8G6O4M
HOCXOOQHJdER94t8WSusjB80DM7GcRCH332Oth9po4Y2IAijKYgJzA93DTnk7ZY4ReC5aTfd+nsl
mjIydUvWwTGpnQ6FckoUfaSoumTKskninzq2q32SPgC1uySvTzIeyesN1iFxrvg7JD/gf/wAEYyR
JcmKaksy8fwaUaYFNJBsQzfQXQlo1CRCT5ja6UA9zJCCusdSY3zNnxpvRJPoE4yhX+8cYjN5E710
C+rPi8cbqDnGVPwQcvSrulHxA+JijiDjIpmSRkdQkI2RNcm2LNBYxz8ZfzQKoKrI9zwg7TJCvoCR
D3KdlY33n/nLBmvyj3mZi8EHN3EhwH6Af4Yc7f/dYuc/x0IZdwphmHN+vf64j9OyyoQQD6k7ifhz
c6oEEByv1aElPwx9/t//Sdf+vjM91F+jqNbItmzJVk3k5tCKRdVHmqqCIySbxD43DXAfgNo1y+uT
jGp5vcHqls8CpGUaxoWSmotBLdf8eIMwKxtFPMVFvhy8/zv1nyHzWcsUZE3qTA4/eLFM3Ra7Rfg9
LlKPfwodp5Io0vJDUZPZSJp4kXINX1GaWhQrRlEKJdH5Eaxfgqi/dh7K0kg9/lWRTyMwGurqSDlq
ZBOlzJnIqBuSdrWMn2OUMr7MqmRHBJVcO7egPQ6L5+XgcZEU3wP/mR8XMDxJpJgfRCTB2wXCD7Am
JEigZCNLqqFRrClDtUeDeN6yEGe2xSJVFe4cLO3M2fgMhj8bd1gWff+Ff0RCwIMiZBouoqoEicKR
D3H6UoUlWKHeQY09PtYoG6l4iFqgkuoniR9Vhcx2i86wHSosnsPyz/We2ww8BSM/0HCmgndWs8EX
NUj8UNJI1pNUEikt8AaO1uyk1FEX9vnhrEE+3pzUVAldCPkRJQ/hoW2oimTS/gcof8kyZU2xQfk3
A8K+cLQrePrpZ7rXir7Jqvlv7/mreZzAF5FBkeblXh18IzOgZNIF33ozAoCQDSGJqD9BrBZpBREE
nmMTVdNYVHl/gkTeyvnBXftZXrlWgqCrwfmcKyR30N+xz8574JVv2N9QqCNDUrSqVbROEzLhqgwF
CihaaIZpGnU1lbYafQBqtxivTzLW4vUGaynu/uJvKZq8kLobjI1fn3OnZIN/Aq6BFyr8ocAUBlt3
cRo/P8f84GmgC2Hofep+H0xDP61aXvkBRgdYwqhgDBYOtolFpX3L2qH99cL4lpzEE+EegVUN0+AQ
1Sb+fpG4AT/uIg1TCByCN34gIfFj6CUM4xMMEYgIpG2Kg78hQGUG7lWqOvGNq/XE2eXHaN2UxOMO
lAE9Tifhz+AHPSMmXYD0d0ChHmJrqgWlajSORI8rDZWRrks6tPqhBhm2k4wG7Bxc7X4o+zzjjbK3
WZ/0yuHvk2LjiBLTCGTeYRwpa7OS+BCneeG5MHjFu03kscggmIIcPRo8eOJcon2rIngTEbMWxVPE
m2CFg5f79RjDpE1FyNc83nURQdsxx7FOGjdYgQtgh9pJ6biRF7gvi2x5ToX+3LrTiWIBcXh4p+qP
4lmx2Q1E/sQf4y2iBCqKsPyoSHz8Zn8Qb9JRuCGkEyTmRi4ztoscSddbCfT37xR1ZJkaDAPo2MGj
mg5saaTohmJa0Mx4/AP3r1mW6qeX2l275rOMW9e8xbp0zoS/S9czfOpPBl0agQ9t64bV2i6qjQxD
hjley0JpYJUhQ3fT4Qka4AdZAuDrb7A/5Y993M/M2z8lqpTUudqL/e//9pbgAGVQNMFk+/U5MAIs
6/lQupcjfGjbgyCmiHg1KMC/yVJ3ATFRNTBLDBRv34IiHYEKgc6PlH1nQfurR21ULTiQDRv0XrNb
01RGtmRZ0BqHFKOBv7qez+kDSbtifH2S0YyvN1jVOP7IXzUiX+UVSF4xH45MScyMCfPrNd81dP4N
ZvC/IPtaZ9ufYJTbTeK0c97j5w3T4Sp6F1r6y4hijyoXztSsuoFZgv7QhqwY1giGclUVhKX2IeB2
05PrA1C7qLw+yYjK6w1WVB5m/EWFtYO8K0E4D4dqL4hVKRWPKfbrZQgDRzk4FGwgXGgFAFoIVEXi
qA7IEe6iHm8nxrE22WiggX85BqtJlBtuoJcfziiydoHRXz+p9kiXVN2EagGlmIa2PYKudlXRLbTF
iAluesPTrp6YxxkdxdxlFdWXJ/6KauzCGFePye/+pJBhRYMs65qk0N2nsgQLo2QTyjkqs3auDwzt
6H99ksH86w0W6TMB9gCg8si/j/11fWSrigwDoWixHz0QWo2LwnSHqqKlGRLcbprnHvC04588yKCf
XGexPxHANoPxq7YTIW+WDPoIYFAw1zIGBRPr11vmfm5Lf91gQEXX1BRZllvdyKFtQEuiacvSiZ1y
3fC08yl+jmFTfJnl0rEAbelPxwHgGcQR4Orwzlsgt5E3GDW9MDpIpzfq6BNMaog+oUe/+Akz5Y0Q
ZJFcFNLZ/CvzmMqI6T4vXb/eDdj+AYIUcmrZIETnR2aCvvQ4oEEILVg+kbgIvJNIr6VKfjQjLa2I
xflnWdH6nboawg8xmJmPzpogYGD7wx8cUbiFmnPmvMgacwyNm4uBeNkPNE0uGhuJajBYggqQ/Gd4
TTALy3u3USt2+CtPKrCi2844imKf1fb942zVgM5pyAbJtlZ31kDGrVGugf0fsEYV0kFVybOZCDrW
BfCltnTDifC6hp6Nruurb4LrexGyntWpD4ymI//k732RYgdSerw1CwrFXmtu3Jz2PmdT9JeToSqP
TENWVVNBrVG0oAxNeaTKlmnKKlv87wLkpKRUZ2u8lZTq6htJuRVAUupkKcWH/HU4SuGS3O05lfWT
+5Zr/BBIMG5IfpnCHD84yTkz9eoifoCwbtxRtfADB3ES78wmixWSEGh1ovih68ktXnxYh+XCOkNg
8T3sJ74YTL19kl8MCIvNitL1c35AsshElR5KEkVI1NWqg+8pGY15wy6C/YBZ1WQox0uSpdqozsOU
gqG1zlI1TZYNuNF0QHuC025cqYcZE0vdYw3t/Tf+hpZlWiz4nE+oY8EiVQIM3ziN4fg5F5OxLWj4
6Ra4GnLH8FBSzg8q0rXNIvAqXSyeofyM6wVC5KWOcd/FgDQzduGtvypQlFFV77UU47UzsBmJVkvw
DQN6c3Qdv7TuriWwDJ6qk71OBxztuoB5nNEGzF1WH1yL0aVQsTWBlESnvGNBxCvHprJzdPm5Uo/H
d3kXBuqeX1KBJuTihxlKAWI9ww8cxC5PzXYGCkR+oPVsIO2v7HQZRglk24L1znXajW7DqvZCWxL8
j4VOZ2X64HrA067syIOMmiPXWQU3mfJ3eK5gbKnTbeiPe2skgYVRLBWPGtILjodAGhjjUExEGaAP
Zrza3nSCcwL19VewiK+vsmi/EqD3EB8lIJLf8dn1S57ja0hH0a4aZg9uHq0gWrLW3PgkChpVvH0R
CkVoNYVYdGscYMwPMBK04aCDwRvvWVfc4tWFof7WQNZHsirDZLmCDqGDgaRm2CGBOYCxABPfh9vN
NEQfgNrtweuTjEl4vcFahc8CWAXit14MxFLGtYYhwQ/30lw9qou55ZRt6M+oqgSTc4oGexCQYwI7
EBqMCscyWLqtmXg0X2IKtt3gtLMpfo5hUnyZZdEbESpRpCjKvbGBgYRwJ29z2DMX1587NVCj1SCP
BX7z8Y9RowYkd2DmU63GQZv6swcg7XxJHmQYk1xnOfMackOw9JiZpX1zIXtz5VOxSPePi6wI8iMo
3iK+jZ8hlRlHXbfY8i2Z+BUg2q6zsVCaCeLt4rgXq15sBmeVxFG+iBZeynH17XifpAWchUL2Fr1a
xdMJvhb6dlHoDF1Z4mGXiKywENLDJV36b8ClXDkshafsEiMm/0Y0UmCQc3LqpDw/qOj2LgHEkzrs
qpZS2Hjv8sMQCQ2ObC8AHJjB0WoUIpZC5CsQULjWVMMqANJQoo8cEEk8kjd6g3eoR/gN+j5iOBer
6h+49KN6wAfvXkLKhABfu6VYfMnH4diAfL0QPEK+sOEWYIahtCQ/vkGdGl0A9PcT1WrRmy7Bie84
+0pHMfrI0lQNJsDRojdm/rgHPO3uInmQcRfJddZdvHX4u4uvDJK4PselXRQzvgrXU7NSQ6S0i1d+
umfxQ2N+/TlXge1PUBbQTBtNztMNoNWGatvWLFlGfdQQnjcDHYTD3sC1s3H7rzA83f4fsQz+XoDK
ziuDl4uXBZzlg/U3xXEYkb/eV605HGe026wHlgaOMOItUsSXFsbZQFTknoqj4cAkI419qAOXHwlp
+Lrg6K+y/rM1//+dsaFJAyKGznM9zi4edzxztMtEfSIoeWcVCTzf/PC7+72ESQVeyRrijjAxAD+I
cLhKrAibckABLD8IJ3HoR/6zG/U+ZLu/KpJhuxYsBZQUne50GZrQ6gLNGNCSgVYOMQniHwOq3Wtq
+w3GZ2r7T1iPaSLAZs1jB30Xi/QniwLjf5C116pGpJa0PSxzhLXc0JSJq0pME3YnNO30QI8xJEBX
WaxPr/gHYqwVwLIsiN49Yq6RKxcLLN7uKG4AFQQrLC9xPx6Xwgu0xzOZZxreLtXz86J7lPvrAqC/
7jPUkXI8shQ2Ph7/QLk1CupwBjbMpNgy1NvrP8Yw9YCnXfuRBxn9R66zGvDyRjwNSLLtvNPECGs4
qOtij5/OnySq5AcJI9DcDzkiJCKuL3dXl0ERtuecRxUIokjrbZyW7h4GJt18K8QiYwZveB/zcTQX
Ii3PjaplCZwrhP0cjv6GQoNdk+AiS7qGdmTQIQzMLenQIKhJOPPL9It3g3PCTqRu9AwhNGsm0OU3
VkKA/hYsR9zlmwGEe4bv6VgqwYlkSor42Yk/oMnnUMDuvy4Q+osKzFZAtyxsdcbDE7SoDA1jVN1T
ZVz9Y6okvUBqF5fGo4zENO6wQvOHAEUQihtAiaaFV7j7Lpr8REfmqGDwnKwocJCOBQEAqkf5eLcs
YR2H2tDEOtcVAweHIEJZj2JxfgSkwEBDIGAammVsIVwX7vv+MPXQtKo4FEPHXyFCkrYfUUSx0VYE
fIULs8KgD5NVTHRRLhJJhvAqILEsxugOtCmGRLR4WQNv1D6Vfn5YpHWXXE1vfuyH+a0+OZsfHIhY
GBxhPCzOC3AxPp6qZv/qpHXuYRsjZFio6jQDP/65WsSp19173T9M0pSRbEmGCUex1LllGNZqpJ41
FapyBkwdGq9LkZq9ZD3gaY+RyINMhESus/HRlQDxEWHTpp/GO1OHYiRK3bZvD0M83bvx79cMsdDm
jZ9oMRKPVBE/eDCz0fjhPjDOoGnqZjk+1e5i8Ofi9V/iYY4CXRjweLdKUVgRYvSf4Xw8MsHboT0B
Fu/JXmQxSbWPf/2RhCICrLsnsHD3KPvszOzvtw2NkWXYtgGH5KGmAGZ3kKmPJKgG6YqBhgTgftNz
6wKn3W2rn2J8tvoi67A9COCwEerXukPU9F9j0ScBkXurOsEd1nuvhw6xQJJ/87ZljV5bKpcqQALs
DTrrZjAslL9+ouQNQIwjwIiMOPwo2HZZMXxeQk08FtBIAPPjMcRSJDveEEp+QBFUPaU+9LNE686q
88+rcBJYWExRwigArih4+FdkWbzhGKGxE0oknc9gj7MG+wEp7O+QwvE9mmrB2h0YqD7+0YlEWTFh
fbpimTBPjdm5XmLZE5p2f5R6+DkuorxakOPBQpzf31H3WO90JkCP0ikm5t3IegouVkfxDsgZqWLB
q/1WzGwcHKxqoao4rnHuBtC/WQsFbv9q+i6N1I8wQF8Vbr4I3X9nXxhsWTRgbl4yDCZgtmH8Szcl
WLaLuicZPdULlnYt1XiU0VGNO6yGuvosXq/9l3UK6x/gJABK9PiJGDH3XSD0t2P/Wf7/DzfKEVr0
7Lr+D0mqvX0/dckfSxJh5BapD6oSKQxwDayJouaKyHPTzkbc/hKlmXCCiQ6L5/GgANi6RtUfRqQ1
WZEtWOKKVshg/YrOOemGp90QkgEgxgyS66wRvP4igBHs1wbdH/tDFY6SMnVdh+ZzCu9D3RhJiiTr
MIJeI57xQXr0C7UjnjzIIJ5cZxH/5S/+iL95homA6AXz3ikPvj/iDW0E9RLZ0hRmGEC2RrIETqEM
p8/Wf/ilNcP3gKQd7+RBBu/kOov3myf+eKe0XqOuiK6TbB7nNAbCIcQ0aGUT9xLfcfgMc87/n13B
FVV1RZcsHc+oUNrCtEeqoRqWjjMuOn41Ytro5Xyn2AmWrR9jGba++oZdBTgYGY38CVBsRpDwzos8
xGleHNsocemubnsVxsNC7WloMyk5hxaz7ynJ+Xlp+FeMHUHjBwirYhlVTG9E4AcmYnSUKOQHR6PI
JQxz07ghu1D4IYkFiHdetG6YArMt1CpRqgeDc08volg1scadbXijIj3GAIx08+9xw2ufyaI5ShXx
ruBQzEzZEO78dAfZ/D2s0OYPyGLnP3M8VwIJ+f0icQPuyHiKt/4ir9L6MUeVQ3HqxQBYJX8toHFv
QEIEawxa8CMbwhQJxd+oI1LD5a2KENY+F+l60ZnB/HkePj5R5qk5uoMPnOFHR4QdmpyCgYO7fRgb
LAqUIvWc8p+zruWM+5QQ8HV9UkYXl/RP3g6lESRnDRPnwqo8LZUPk+Fcdgm2vcABiW8zYd3QnMyG
4UffZsTwnTdZsYkwSVxiIcRaylEv4+AdifZceNmfR3Uo7Bi6bBsKnOtc/dGLHIfmCLhT022845Y9
g64HQCfYtA6T3qzoIj/4hkUFmM5AwGH70qUqfp5zwAACW+6K3SL8HhepJ47Rw4Fwe1++8HDiDl1R
XJ1+myB+SPThTFQDCojYQNHGCUrqkqQphmVgPq+rNN1wtEs8fo6xSvgyK+8PApyGSsSsdsLrJkSM
jV+f9EfNbF0A9GcBDTbLQ/OzbqtA40Y7hSqPVJjUU6H/Gb+spn0PCNqJTx5kqE+us+T/8p6/R0LI
L4oKQHBgzURCZlHgO4EwcVQ92oHFvQxEE4x/chifHUU4irujS1PqYlCbCdrRcRaB5xchRp8wbPbg
pq4HeyihlJZ61QhzxDF5zOgM7IyJQmDcCkM4r1GWwLbn11taLA8U8jiCU41CdL3+B8w+7EhSoJtP
wqP4MmX9ZdiwVC3ul03U0wdZi+YgfmcXVbsLgB5jHAB0lTX/NwLMEqBuD0bLYFxwYMp6IIa35FIy
0Wi2491EhMhVo6fqsSPb/LiTjLu/gXAjSk2DYiF+1KHAoKbJntwwFqmQV0v+sfYiDLpwV8w4DuLw
O8/6+GMculE3AD9gIOEoZRVyniZkPo9/dPc1HGcLXdm6oZvQDd+0jD0AabeN5EHGOpLrrH18FOA8
NaRUGooWZCj4XpEC++sYPdyMJQUcNg2iqGOkf0jFg7dlRwSl1CJ3ClLQiBRREbKh5mDkJ/JDGMtO
OIjhvbenV0Nef+UMexsMXZN13VRq5cwUVdWqZmXoBltT7QSjXTWjxxjFjK6yavnDA/+sJcsG+KAh
7lrviDP+tTMWP43WQ36yS+EGLz2YxemCY+YIwUQpYH4Ywm2YgBzctHIxIJOv/OAi0HSB0F/DQfUF
nEuoyOPCHKPhJHVkwYyVrZpM20gvWNrVXONRRtU17rDq7umKv7pD1peW6i5a/LzK/J1bpH7uFxkW
Yu5Fw8jPFy8D4q2QRKsoct2rq7m/8CjqyFZV3YYV8LV7QE+KD2VJgQ3xUN2E/8FsUhc3u/fitosO
fo6RG3yZFZq7r/yFBsfuAtQnaO+ZytsxBR20poNcRSyNifjrY0xKgi4G93D++7Hwww8iTFfuR8Bg
QISo5mBgKHrxI9IP4KS/2oNGPgVSUqoi07kqWB6lGKAMTfvY3gcdPfjDa6XXE5h2zUc9zKg/6h6r
A+8FaO5pACjA8S1t0DSKK/WSVEy6X6/q2sGjnS6imHk3uFNyDrRN3YPPcWKJAYeM/dMeIsEed7NG
0ZqMCwqTPGWZDvSYD+UHFpvf/PC7+70UZ/VbO1qfGke38RTvcvBtAYOO0Ys4fMgSmnsCixFk3EqD
ut6EpF6jqskPPgZvNctzTm7d+94i/XfWDO1R1TMDiRsTOVqQm2m01EJSGv5McMRO+GHd8JzwwfCD
rP+Fr7/xvURI2jSHGtEhvBSX8GPWejC16/0/4JjbI1tWVRivsWrKM81W0shUrepYFPxK5JfHaXn+
JOsT7ICeY7kBXX7DDALUkfEosGj6He34g9FEepIFE4qDF36kYiMs4D0rzZpoEUUZ6Fev5SOejSDx
CUnJIqwRfwKPooJL+1rqEEQ9/gFbFyI37JKB/vpRVkeaoqq2hs7rrCYMG3ZTlqyRohuGoqhwo9ls
0wOSdhVJHmR0JLnOKsk/BNgZR5H/YvAHnDt7KGDTDMYJP2XE6gAcKPJ3i5G2pFDHD18P7trPcjeC
RLFYgLEErP1zvHG/ka4QBJEUGA1jSCAVgcYISGphND+4WBJXxfTS5wdPdQAfY47JP7nnvxj+Ausc
LDiiCl7vJwkcYpB1AfEDRlcfwapsDY7RRuEoY3QVGYyybBiwYBi/tA5LHvpB0254qYcZ40vdYw3w
wzX/kikrQgyXCKB8GIhYgFGhtdbunLMvDWo3nFzMar/el0HThV0A9BcwKMf9Z7g+vm2ezDFgJT6m
0s28gzI8YNo8YaiLH35eG1G/nt3+/GjIIwMyk3C2Lr3gxYYNADYs5IZ+WpKdagZZ3XC0q3r8HENz
fJlV8I9f+Cv4J7d48WFi1+0xy9If8TArIiuGYtoWWrBDW1pNG+maJduaZZFupSb++wLVTgX6aYYW
9E2WIk/vBaDIa/YDd3/yk0jWnGJ9QVldfuCJlynCuwqhbSuN3byq0JLeQ3ot+MXgk5u7KUfkwQBZ
UAE4W0T7qpJcvFRxeu0q4UBYEEJTYJCWOAEaoVkBaWKPJ2mLfDlopSHhR97QHZ1xEv/ydoSadGOA
gtTVotEowHviu4YUYQ9nz9vkgyeBt2RNMfcdl8cIsAsX/V0bDc6fhASBZOAjiJhOa9gyoWsqeJ24
5M3kEjrBOeHU1Fv4n5mzc+urrBszFeB0IhR4i9NrPS6+u11s8PNCG4QO3sOuFBggmn1WrPw8pDBa
izM0eCfv+8Mi/e76K56nOiA6cW8OQHDUveTcpacx184dFtbxo3iZI3TokDUWPO6zEXjllTB4Ioty
iLtHWhMEhpG7n/y6YAjq8RDgPrvRYOznsPYNLVIg4S5vW/fZ9ctuHd7f81NgiKTZo6Ewnl33+9pd
O/wc49vhy6xz9/lP/jmqGjYSh+PmB0HkBkNH0gNEwmvpQXDzU9Kfl65flwFa4zchAFvC/kYGb/zg
QuffQnKqCnguBrz9kVcCisLyvc5t6a/rVAuWPdkSDNujo6Xp+TpVH2mqqqi6jKJcZiXU5//9n3Tt
7882EJxQhuRJVh2SG28U4iN/hYjYQDQPguJOSPS6B3e9zKAdi58o4ygL2wziLtSlBf6AUTjjBw4C
g2qluhjwnohsh4osbKuLeL++k4Gi2UUX0X5ADdqwNUHVTUmnV8UPqwoy7FpQdAtOsqn+GAVIAXQO
nnYtyDzOqELmLqsPvwiQ/UMgMtyLrhItKcZqx3YgsatIw3yOlIPf/vtfPz1XRnBHWq/Am3Uj90Ug
Z63evYIRiBU9hvJ2AcsSY3DiOJc/KSm6GOAmDc4qjNAXowujjwKXOxti4uI1a0/N0Ta8eQKt0uKe
xKRF+FVejvBxR+UbilOUrqDdw6LXwU1WRYwZd3Ax5VEkduwThsWn0NrMHTSCyam3T3JxgldmFxWW
aOFWZ2LAsOohO+ApjhSHzCR0qAEWBzCSeOIOEpZWTFJaFXIHj0gsOmBVtMlOBJag/I8S7qTELqzG
Q4Bi/SIoOvGomjhSwTslQmsL8Xxk0v4pDslwZlgciChpuxhM4tCPjlW7x0VSfA/8Z2FBxfpCuACC
QSnxQ8jaKOI5CRZisICni8Uz7IqiK7fC8sNdnMbPz7Gw8AmSQsA+XyNDxLtexvCds0hDaDa/GEyf
C/cl5tgDzwIW5xn0DHDsEyShw+DpPdS1zmej+ieyFaUabZUtxWgdyKnOZIfBV8hl6zp+aT362hue
9kQ28ziTyGbusons65kwhT0sU04ReG6PDVo/PQ+MARq7cAD2S/dKr18IUJ2MJiYQiRgK9TB38a4R
kaS5KM4FIWjVeCEOltAxV/xbLhhNTc9SCYMv7LLifMsxSyocdIK5AxhptKaAYreb8OxUYDhONEVB
og7BqHmFggqamsLIAPE5hIEILWoTB54I/AlQ+LAtZ59V/x/up8RKTVDK0slaqqovEm5j2GkjkL/G
fWEZo2bJ2klRuQyd0Y5yJnXhW5DjbrAPiWCjMQinyPuL52W+iLJ84XPsAGQIjrsFcGuvG+Ti+L/U
+nLUz1C7K8KolMZwsjAwCSkVVI/KcfuoYPhCM91iub24z0PUQBDBJ5p3jsA6amJx2Ow4HCgMOHjC
6XyS85dlrlhzKUhXCTbq7eCJFiWzUOLYnkSrYmk3FlzR1AgLn1j6hIWOf4EuLbzChVnURk/MURPz
03lkZzV0ciIbyg+YH1nz17+4pMuwTk+2LbMqIFV/9LCYDBtT4ORWybJej66uVX5dYuohc+3FJfIg
U1Yi19mC0mT67ygonTZI2RFObxFPYLPXNMphLPpTsUj3j4usCPLzd088eq4CWCPx5uX3d0q1sRbG
D2qaVW+nlsY3Fo9i3iNPLdws//0dbOuDk1xg2zxMtUiGATty3w3KxfGObIxsxVYVC87T02AUBiZd
ojjNl9Vb4dBRQ7MtWKRow1JdE25lVSP47++0kSHr1eigpFpw5Cg8/A5DB01Ney+OCDbQvwdRET7E
fpRnv7+Dlyf1f1WBOVRk2NoLx/nZUJtMnt1HWJAH/5F8MVf261KyQuvGzK2xJ6/Ggf8xSO79Yl2f
9lKjo+UFMMnd+oLqevMF62wteevN9jYOn5bBV0+HyJSgueV3TwEOiGn+7s4uPaPYLa3ZcKjJ48My
v4yC9c0usP4yVsvIOf+SCgtt2FHol4S2svWWheHfmvNiPtnYW83RQiOdavm+PrD9JHpOfQYwWfMz
9MDPko2amDPV2D8EW+Vp7puJU+jal6G13XZ8BiiJ1s+Q6Jds1UIy7WIOuDoYY337tQhDR0/9qZwu
9DQcn8cVLGdqewmwI/Ulh5VsDc1AsWbryLr0NvbYW3nOqnC1eXE13BzGufp0/kUnOMqqAGhwlKEe
imio59bMTIz88rDepI6VFGkHrk79eoXDxq/ndpEZRgK/Xprz5ZW/tLJJYGXP50E/wU9WxQWNH18V
qnI4pKY504v0w17b/KEmm6m2jupTLU8y06mfZ4R5WwayPPTn5kwzNx8DZX+z0+xPwySumwB++OcZ
Uc4yc66tCt2YaXF5n2XDq+1wFzgbO7k8jx25YvoWcbMYmR5mdmnZiWfMpP1YL2QnBLHYOonxNdx8
3slX2z/KG78+d+jkt5ziVkayV9JGKaNDZMyWkSFPFDP8avn5x+V8/pgtlad9plrO0kr/mZBbjJAP
5/s8KpO5PtPndjLx0uLZ3CaPSgSfmSfeh/PYOyHkFiPk2WFrb9Q1vCSOw1k0DHfjuJRv5VJeOZmu
TuTEX3WIyAmdZTKSnmWrMijK6nPUle4E8dZ35pZ2mKw30d0hk/4+/z0nBNFkxFz2o3VpxfCWXFNs
Z+9ZmbPW15N/9uOMlINRzZfpBjjNAO37YbdSkrE+HJYdv35CDk1GzHMtsPzlCkAPthvHW/mOqsZO
khX/EP+MmNvBPFWlxDdnXv4cGaaT79bOYfk1M8sOQTwFPyPoMIpbKtEe9EgUa8trZZutHW1XJuO9
5Bn1kTYn5e8UDzGiHoVDrww9G7hV2UdXQ08OHF83U8dWpNVValnjf0ZnRswlu1S3ALo5s+eHK8Py
HgMpWXaQ4RSWGKlepevY9vyNOduts0kcRfG1FytTWTXtq/PAn3oBI9FKeFimceaZM38efyp99ctm
mC6dIAs7NMYJHWgwcrwcaqsyPAyN2WoZOkqxvVsa6dVuP59s9e19MvccrVo/cc5ZOyHLBiPLpiKv
9ko8N2ayEg6dMk18x/JWd+d//AQrGYwsb1dqIhulbczSrHTCJPnjsMsDx0zlxNkOu9yCE7QwGJEe
5sn+MIxMY3aQ9D/m6ebrrtDdQwaScf4jTv1+db3hGezjVekVEAbM/Pz2oINV1bKJtj1cn//1Uyhi
BHqZhV6iw2FYs8B8MVb+x7KQpuHOc8z5pkPQTsHPyPN6bcWGtAX4TTl1FWWu/iXHG/+zIRXJP3wD
I8qHolSjwxYoEC/n9jhTo/kk3u6UyW4ud33ECRNqMBKt2VJ2OKzgI4LV496SnWGwcVIldNRImyir
+J9ZB4MR63SXeHvNSJJbf7iXr1Jjrl6pnqVe2cY6uzlPb7lCSosnpTOi7al5Piw0PbidL4PN2NyV
8eUh2oTJNAuj5V/xYV7+tZeyzV0wD7ebqW2v1p5jS/sicUrLtz7a9k7tAEU5BQoj+9lcsuR5lMW3
aaQepgfT09dOGWfrw3iTKNHS0e0kzhzT3K1NpzykSnxVRtHwZpNo9t1uO9QeNvPSduamtbmcr7Wl
Yx6WtjcZmsXmQVLLcBaXieRIxjydzjdmtnFkzxzeJttNVnYw3gk1qTP6JbK3u9S2rPQ2X6qRN06M
5UZ1rLQYftUV1Vw7uyiy4UKZm0tHS0Mj7lD/8gmZUhjMheZqGyvDaD/THf0SLMvEnz4+WI7lZDdz
R3KCq1XHF8on9LPCfOK+WM+DtQ9vCgPH/hr8tf5wmE+sB3OaPat/G76Te2N5NfG+d3DnCYwqjDKV
09VmGXvwOuvO/Ojd7yarzWSrjD1n6zyv7vcT5dIDnh2r0+X17tv5d576Qka/Ftl+aBpxvAeXLHnS
ve3n3T77cv6nT9KJ0a6yH693CjhMs810/WiMw2k23jnrceSoY3UsT6VJOram5991QkMpjJqNZCW1
9DLcz5Td8D5PzIf9an05z/OvhpVMy9zInPPvOcV6lTA3zNE6jffG3F7vZ+rG+6htki/bbfq0VaW4
4/dPGKRqz1/z9xMpPhxy09rNQuNrEn/b5MV0o6sf/FXagSil0qZtGpDhsTWYN3ujR8Ftmm4uV7r6
Ud1tHHWjXB/UcmJmigPLue62oEnWy9WHoXqXewdnryiXdnq4Ssvn3N5frcEO+8bwcRcVkWPpS7/j
408gt5oHaH68v7J9a5v7wa23lbcfcm2j3+xUTbtdhcPk+jz95Ioh2j6f4UnIJq2l9TAJbiV7leT3
5Xw19MZ+YEo3RqSvV5PI1teho5Vqfj9cLYvr8uAVpbMFBP2x3nqHOzOQlQ/lcFv8fR6gE998JFOT
oZZSZm7BrMzS/azUNk5ifd15XQGpfILYMmPuysgYZsHO38+KbZH/BU5CkjobXzPvVCXf3oMa3V3C
NvH1TTrPlleb5dqcbJJ02RHKyO3MLJmM9txZmZUsd4fdTPoUPh78yfzv4C/ti/LXJnbmjuY7S8/x
S8fKneHNsMOqtqsziY0ws6VRzDUfXhmpq8t893GebTtswalfZpjTVg9+rOj73Wxnmc5O+6QH389z
wKkfZjiyVKXlKl/KALK+nQ6X3/0w+EdxjFTlyJvytNmVpTfXlN3MS++VdebMN/dxuB1vFXe32oOl
/mfpL515zXIOWew8Tta3elTIY3+ZZ1eHuRJMi7jYTs/jqNp72iq2jN4N82S4hTNto9tl6q2/RV6R
mI5tF/FCMTfBN7hVOGEhz6fL2N9ebuepdKnZh+jK1FL1j7m+2X3Q1EO2MOJAjpy9NFzuHC0ossDx
ClX/My+SVeAsk7U+8+BYoU+xlM6/RkaqfVgmWzkbL+183yUTleS91T+SyXzIPtsvk6Ui7WblWPug
TINJdLmaDB+TWTqNb8Ob1bV/ubozbzZTazrvQF477iSTsSnqNs+1KNXApph/bkALlPMOkWg3unDq
AM1fy+UhG6oecG5gZ44aRuMss53V+mGVWs7uIHVYBbndK5LYcFwyvGFuzIGN08nhq+9698oH/zq6
lGfDe3M6vItvvIflY3offZj/QyKxYTlEx6VlpupuNv+W+o7tO/Jn/c/wU/xl/pdXTNbj3XRzuTeu
5jPl1nsurjtDghMKk43YTS3cbg0PvnTtQCFi/nF3mU/KaXqjTsKpN12Py8tysrxP/l7fhDeJa3+I
HhXwoVbT4Gp5dV7QTvAKG86HByuKjBhICrbvaxh69/P1soMN2z9O1hk29HQrlQIV1ESQflTzcDLc
/r2MH+yyK3PWDjocr0ZzY2FJmeRr4frWSmNtbASKcZcO90lHXvzEr2uMJfVkyz4Uq3h9u01zbRyb
wTRRC6ODxduVgqwxAY2+Tsskl6P4FhIdl2ooOX4AzrKZTlP1o259nW8TUHb/MGOjMVZZ83aQibPC
+NYzNEcJNtNoaDlxoXR8S7tSkLWK/A2HBkoV5n5oJBDWptdL6Tb3b3fadb4Nnc3h5TyPnvLhNMYU
R6W/y3PA122oHXS3POibq62RyB8288PwWh8qm6+Bac9v5b08HJeWFkDZwlJnubyH/y6dx1fRJg07
wqcTTK1V7NL42mi/WxobXYtupXxzXWjBQxivXD2yH6xS73KLj87/W5sha4yBtZLNRl8WaXxbjneT
4HJzBW7qpTY1L+VJPLYmu/HcKW+2V9ur9A5SxhNvch7P6gnvUWNs1VxOK+8BMhT5ZD/VL7/LTnG1
GXvTeLzYOn/e3t6rY/fLU+ksp5KTOorz9PJSdJiWipRtn8woi3QT56odr+JbpVRv/WibOkmx/iQr
28vz33ZKnBllMd8lc1Xa7Va3XpQkruLL0WUeF1qHsjjBFSqjLIxEmoN/DaooMb7MlQ/Q0TBebtZO
YagdQnYCPSqjMAKoc8heAS8ohmU0DrTCdLxIhuSxEnfppFPfwKiJ5WFjxmoKryj1/WTre2N1F07z
9KEsHs6T4NQLqusN0dnCIZlGZgXr28y7K9LMsbLImSvyOI+UDgY+9QZGT0jScB3nCnyCLq0u5VB2
ZPD4FMjpz6NNByFO8JFaXW98RKobUmasiujWsuJPB1O+HgZhB/QnFKnKSH25tLfxUoGq8tDaa5Og
TFdX3mr1oSymydKaFsP5sMPdOcVMjJhnEGivZMNf3UrLZHHQoz8P8fBDqR52HTg69fuMLHvhcrdc
y8HqFpzx252vLPRtdj9MU6/j94/ZuBZlcdRfDSKYezPyPBuSP/kEiq3T4NKfhtPtTXa//RhMDtfP
gSMB+SdwIqKTjGFI5apwivFqPJ8G438okAoj8fm82EbrfZWSjPb3oS5NV2F+HcXDq/OycoLNjq5x
4wv3+7WarXaQJdiYRfyUbbbZTWruu8qyp36dEfW1FSqqVZjgdlpbJ1e+q6u8Q42f+mVGxueqbJoH
y9jNcguq7f63UHPPI+QETx1Tjg2EaKoZabYCfqq3Wcw3kRPbz0Pl6fxvnxC8YzK48duppQbDKA/s
WRJIzl5NHHU+26+z8TbMoTDUkYg69RJGui09S3erOaQTjFyd7uXCSf+Ps+taklvVol+kKgQK6FWh
4wSPPbbHflE5HYKEQBHB19/d58lHd3q6at5ctktqATuvtVge4kztXDTkU3NrenbtLRvT1n4ikBRD
u5JCxZtlvxQ1xayWckBxha2+Aa+59paNgS8jip30cH5CExxXHyuYYIx3Q2N+d26o2t7e6r5ecej/
trn+2pllHLuULct6jpwCbJM52VHvoloUza2gdOXAoo0dz30j13iM1/M4NGXHVVkPN07VtawVbWL2
wpfOMANleLSv/8mW3N7r+7Fcquyf8Zme9adbaKR/m3uvuEN02aa/VqmZJadmhBfx44RzW/m7dJcU
XdmVax7u0/v6MT6p33TX77q9utEDujZYu4A4/34pGPmMZwFnwMRJ1bP6MAX+UDuoU+VcqnbPknGH
8XpyKj7GnfxE6i9vW+vVdd1E+ZYnCgUMPhfwbn5HSrlLjujIjnACcxhrFLcgE1dcDrocmb+WNcR2
lo2Do5GxGMCCu17URRDdiMHXGlwXqOvfT1+cJnQd7XqeyRCIfBhxWkDzUty1RNZHD+iyBjKwSHwd
4mDdLcucHlc2zjvkoqyM4t7uRF8v90RE5pjquoE/tfGlCrZ7heruDnMCyEOlTJk53IIBEVXiYQlU
PsRG3Kotrww10RaplnQNBPcINmPZuaI7miPds8O8b8vmBEF53xRjacu1Cqv5SA9dZfb21gF83XIR
3bg65DOPTQa9k77Ngxfzwd43n/HRPTbH9NR8a0/i02JvJBxXjhzMaf+7WXO91PGgoT+U7MVheUb3
8lMCJ46+0IN+hNzynd2YLXQN4wv2/dL5qmVTLryrLLs52nzdlwLO9b/fYJ0MHOXwbH637pJ9/NIc
yIGd6J04ol1/nI9x0Txm5dtG+rrtoC1mLZ47bhiHBWPiPgh/DMlu4L/ffvSr30GhdfHf76iFFnNi
Mn+OYvc1tOkT7dI+n5vgg9DhDeu8uOj/86jwjo3rlqHADg8iPKcefvpE6LIboagrF+vCCiqM+Zmy
BVWeIH+jgnx9dgqv3DhxhjKm+6yPznOa0OMoYvUSok4+0lCMp1h69zkckm8uG8S57x20V0KpsoeO
8+G+bbL0Sa4OH9yq13yoCb5Rsr26jfCjNk4eijUWSE/7cxxADiFJSVNeBPb57Z18NY2Ap28ceTNN
aujDJTy35J8gmIvFNzmeYC+TH6SW1dsveX0kBm+5+I+/3HgrJ9TMpF7PNBOfRsL6sk3FwQzzE8bx
PsZRpYZ2r4fwN8cBPr791msLt/HuF/Qurvs5PBOe6Go09MOcTEFer+18Y9Zz7Q0b9zfORkc2WfyZ
6EerfwT4lL13XzbezndznHoTgBeyZD9rsZ/WvsST/jEmHUynl3d1HGBnNj0Z16FZkkmg85T8oNEH
N6575Lqybl7etQnbOQJwUBwcX4bOSeyeU5iou258HtukePvxr0cFSrZTA9ZMUUC9NzBsFXEZklgd
Mx9DuxFzdjdIsd7B/UjknwbgeA9I9GifSGXPTPVTThFiB0mUO7z9W66chu0gARCFazskYXOGq6SH
fPBZaSR0ewcqP7/9gitedzsnWGW/Ll2GmnNvw72Oxh2R6QvxyznM8K1s/2KRr3jd5PJxf1kqTcIW
R3Hdn3GDT91M2hL5VZZvf8AlPLz28I0bUIpPZuWBPxvAhliR5gKGcIrsiHtegzTXA3Ra4xsn49pu
bKw/dFNWU4P8GQlbzJSXBn/H9vfbH3Lt4RvD73EUpFQ06GznuUoXmE0EolzTW1Oba4/fGH/SRSZO
ifPnGPPCkt3smqKxN+LJVZPZmLwgfTNG/TicORPJ59TDqc1tJxgvqMza+1WNUUVU4KpWu2VPgbZR
No2f8tHVvBolWkocje9zD1toYKjwkgWaozMZnjCXeRjcxWx43xGINxkE6zoogDRkKdjPeTN+h5ls
Pqt3/vJNrrA2rWcT7RDg3nlYEWaz+3nN0hNP1vCGuVzM4hVz2Q7X2pBL3YcQwKxMCdCwhvnO8HS9
kV9dMcbtcE3WoUYhseG592gu55ktlXcC0G49oJdZNHQlEc3wTJ2ap1wMrr5hO9e+apPPKMyaZLKx
B2rWUtaiyWHuUL3LLLdYpjhzmnY1pBne8VKg9jhQdw6WdPf24/9NV17bkMsn/eUcJ9YYF0+JBQC/
cL/DacyGAvtudAWbRlyta0S/+WjMmiI2yQqHLVMqKnDE+Hkk69zkZB4SmscTj3d1nfqTS6St+szW
90xDOMpTrHDVpWlfZJ6Iz3Kmq9q39UQfonAZS4YYKvq5c4cwWWglJY7uW2Hpjzqq629RP9Qfoec0
Vl2Hk+PS9ipngc0OZFm7wiAyl1M6ZiwfJh+2xaritOgXXUO1Hk72Sxvx4DAPXD8FzTgcjFzqMph0
e3KBNh+zZXJFP5lnozJWmTF1pwlK3i8LWYYjJM2igCFkABEv43e9QajESQZzQdM0v1OJ512i2uw0
AXX0H0+NrIsM6XFPtTGHVBp3n5hUPtZe67NpVvJjTdvogm6o/altee+A6JiOAAdeRPfp7b28Eku3
+JlMRUGG3eTPvJ2D3KC4KURDgLrSSFmwRHx8+zXXDvsmUAwuHMLYQP8CAXaxSIZxzVu1vGcOSuFy
zv8ex8RryANneLjv8K52z15DaexsYddf7/r12xE5h5vyQus5sJ4aqLTaHohJJmjkjez5ytpsZ+KE
dAEmdu3PbYtZEaTjU9+nN4Lc660dSrYT8QQRZtpx6M/ELks1tGn4QQyz/4B5yL8kJoq+A0sgqmzG
1YcW4LgFzGGWB0RldxgAxSTyfkjjXBoewC8L8NlnkMoBEg09AJVjKJOwjg617eMHukh7HLiby0iu
GDxl3d2aEV3i1CvuZjtyd0nsk6FN5nM7sj5vZuiMW6MDgKebk2i7McektjkkheXb230l7djO1RWJ
hqFL8AyJgbW5zKYHWQtZNKK/0S+69oJNTsZncBH96txZ9MFcxjPFxTDUyTcZTkC5et9HbCxuColB
dOXLOZMfY+eLJDuky3gjo7i2IxuLA0qV1gNguU4cT8Uas5zFD3iuEtiZZfolxvc5p2iToWGDbDTQ
qTm31OVeRTkSIleyLfv2Fm3vylZsp+WpR7ZdnKWnCKJEPNwF7QOyN9zGFd+6HZRjmTCxYMCDwhEC
TNOehm4pk0hPRdS5Gztx7fdv0i8lCGURKAmc3aSLTifnPpmK2qXv6x2QTZLS49SpTLjw3NRfo8Tm
AWSQIvr8riNKLt/0VxohVRxrQ0h4Hkz2IAYS5f0Sf0licWs4e20DtnmK67mjbRid05TOe5fNz0Qu
851Kp7nE2Zq8z5y3w/LRMej4xZBB+vijim0e91/8zSnatW/Y2HEP6NI0TiBAK8G/QyHyQLmq86RT
d1yr6u2NuPaOjTknWRr2wnioEReWFA2KhgINzn6qncmqLkaBueGUruTa22G5t6FOzAjFgtTixMb+
pBsJ+U0WgBMhQO3C44H2wfdgXm+1Mi+f8Ers2M7GRyA5ioSG/RkFYfrdm1VnQJxp0ofEKdLm66q7
z56nYyGpJQWzcRW1WVPFM1A53rW44cZCdaeSzktJTwEnL5L2fRFmZi7DPj2Exvzz9kuuuIEtKyml
WYOgwQQ4biMLjViB2c8G+xtO5sr52DKRCA+s8BdD7VX/A+q68D62zuzidaW/2Mpvhaxrr7n8/V/+
ADRaekDXQc+lHdqmAsz4EMARWUwfn8HF3WrCXluqjddRfRgElMXhmQMsgPdTlQCJPSPkxlpde/zG
58CdiB1DWtHTuISHBuMQxvZdVio33cIkX1sm8t9lmmnYxgBeSk8hUGsj8YmYoVjIva3f587+Ha/9
tQ1yXYaloXF2gqXaMdo9mAztp7m9EVKu+IAty2gWY8RXBRFX8whYkFPjjhOrxZI3AQkOFvXNnrVr
BEVj8hvYicEN13NtXza5RBCs4aTtlJ2azn8F9/kp8voxzOZPbxvglU3Zkl1cHXZztIb+nGQAkYpy
gtUhUOablfIWnuLKF2xxON0wthDgQ3xuoYdc9kPrDqNTrEAz9zcy32sDin/ZNH/tPSgkCdj6Ado3
Sz5mBXJ7bXMtcqeKIClgM8BW3l6wiz284pi3IBqjQss5jI7PTM6PQJy4pz59evvR1/ZiY4KWAyCE
jSOk18blmpMdld8Jmwot4xvrdO0NGxM0EUsSaqGp0upvYcjLIV6PrbsX8ha079oLNlHfukVHRnHA
zqRRm9tRkLwbZp1PHBWJdLeklK5twibwh83aAu2yTk6pgErHxBEDdhH7+PY2XDuvG4vTi0oxnU19
8tkjirq8Rdm+c9H7vNQWLFNDlqKZXelpaj6LkB/8SvMmu+Utrqz/Fi+DkVhD4CDSE4pQ/RE0Kvyp
T2tyN409OlBp6xsH6crYcQuXMXUUwnC6p6fELMcId3/arzoOim7tQeUIv0sUg5ItPgb5AK0+SsmZ
q5Ttm9o35bC0brdI/86why6H4C/HASzJHojXvD5pWJsF5G144ysg6NyIqlcKzi3+BZqJC268g3WK
3M6md6kElgV+YNN9u2iA1d5IF6/YwxYII1HnQ53Ba1ZW77UPH5SOvr1tDdd2emPRlDW11rR353pB
8kn4SRz00IiP0QJ+NrZruk9hcPbl7ZddibEXlby/d6NBdBn6zmbAIZMfedydW0vvauNfUtsfALQA
Q7+lkfmkpxsu99rXbWwdRmNtsGZBe85EB8wkid2XeNXm1zjHgL1EWD96nAp3w2pe3yZQV/zv5/k6
E3ww0p/DMdCFSMd/tI2/vr101559OYF/HWTX0npaHMyyLRkZIDDDn1mY3uj0ve4R8UUv8u9nDw1Q
KUjE/Xlpgm8xX346br8qJ25UGq8rBoDq5MWb/fXbPaByh6kbAenSyRB6M/H00JJu+dlNaHqIqWZ3
dG4AscVkfJc1np06DocPN7O7Y6BEVzKQAKgSwAke3l7La9+7cQp0GFlAYiCUS5gKTNhX3OOy99H+
7ce/7qRxdtnCvz637usVaRTRU+y/cg3DhiHJ+0TmiVA3VGxe/YAUwtV/3yDsuuJgcPyEM5SrMHmg
04u04Y0A+ervh6dvjoNpyeK5HcTJtAtQF3fRgIpAJLk2wQ23ee0NmwOBZkKl6EZxGqPpN/E/+aJY
3opTiG7B0a6t0GaLpelhDoJEcBxEfGz8UALD/ykT2fEdWwxLtNliNiyhjQmpj274OSR/6hrnOPyg
7a3I+GpcgedvErkUMG5mtVF9bBqpgaKhnlWz3K9ensOFf+xYbibtqre/5VXPAu/aRICs7ZHNoiY4
AkF5j2S8Y2F2I7hc2+eNvzdrnU0LFJ6nsV4KPx3oODyMwAGbTXRjI67t88bBd1Gn03TQ7CTHlxbY
LKoZ79o1/fT20lz5/dvqyWsXo5GE9REi0pGO/QvHPio6ARV6VC/vYgem6baAanW4xCDGVx85mopA
zjmzslBANYmMzjspbhjdlaXaNnyIykhGHKXHMD0SSYtR6XyJbkkBXFuqjUnHjGaJi2J6NGtywoHb
g2Lbx2XNnuIR7d63GxubDmdFegAb1sdoDvbAFcjn6INubTWj8H2nactyiJC/WB6YtfK4gKQr99Bi
hEObv/0B13Zga9XNCqoyAw2OmiXf+3h2Rep6WQza3BK3uPaGjS3LmgAxMhzrYy1AVaYRRZvSXIhb
Xf0rruJfLc6/IpuIohbxBNdHS/BHNQ2nGLXvCZpgBBtDnloF+T8UNUdGUYGHH1kzlQ1+wPL57bW/
8tO3dVnU21T2ogVXxAa8A1RddO9RO9zIoK6c/m1dtkDFKpsM3BCln7h+Wad51yWA52+rt3/9lXiw
rceaUHjRRCk91sPdaBiIjPUlh3OZobWIVFAORr3vjG5rsjU1OnEduDysXfu8xgGkX0B5/ArF2bv0
SNJ0W5OZrKc+AnjuiVq8VCBjIAAx+T6OJjz9cgD+OqOrBEGLCNqCpw6xroU+y7TsoC3y29E1vJMx
vjUev7blG2NWyrUZWUCRNe6PfX/mw1e5tHkd3wAP/Ivz+b9GFHzHxpQ9CEYkIA/ATi8vj8egeryH
mmwf7c82rwuVuwKspND5uS5+x7nOgzwqxj0voBlWinwFcayxHMvwFJ/8F31M9/2dA1VRoPp9Ckpg
+uW/3z6Xrzfm4FduIzwNCFpMDbkib7KTdHqESSjr2S7O0uVUI+BUGeh7Ac00iOWSJ7YfBlBlk8kN
j31tFzZuQ/uFJ6OAVQIqJe1+JuGHy5A/dbcmypec9/93IdmWdNSOvYWOLzupuT9YM0vQvmw+uNDv
4rm+B3j2eiM6v+6fYLT132MbsBHI3MPCTjZmH5EKqrWxN4rg150HYHj+++g6gfxCylSc6jEA5XOU
tEB6mfNUsXk3hTqtgGVTSK/x7u1D8XoQSrYy8YkY6cz7QJysdqBk+w23kIKz+IaDer2aTJNteTVP
mcXcw5HzlFagr1e0c/onZKMo+i5yMIdPd+kYo7xHyX7Q0DBuqfqxRuR3NxCWq3p4efsz/1Wge+1s
bDxAzXkd8WHNTqsgxVj/JgEof0lV9jEqA2/yBnR1/Pp7CqO1iCdxWlC3b22Y+y58aCSqap08zKBv
1FuocwXa1Sz9EHTsThr9pLL92L6A5XxJBb5RNV47YhuPksqgG5s4FKehc3/CfiiDSPx8ey2ubfnG
DfjMqr7FlwpuRKd5tU9IgLLQTUnSa4/fWLmBXnYmBtjyOUsrKb6FHAQERnsjuF5Zl60YfYf7xvAl
Eqe+SYFVUp8WEtx49OtgXmClXGzyr2hkFo9wOFCwvQEXYftdtviONsC0VqCDTZrvanrGwZR3K5Cw
3VwF0XxO2uaGT3ndOSZ041McaimdQPTvNBFLd0Hc8KJuA/zIR04Ahl+TG195bQE3DqZ3INuZ4JGd
9Gw/6Gw+AS3rFlH+X0WmV6xsy2FzSzyMsWfqJBdEPwVDnwF0NOG7xck4rRYxxaBdECTLVyn6/imY
3fQFCKXDPXMLfh4JDx+gtkr3cm2GnTaZ3rnGkypNlCyWbowfNZuCc99NR5zNIi6WOXLfEorIt6ZN
2jslULyeBA/bg+vZcO9QrfFe4ikMcypE3FUaSJ6nEfz3lEd09Lz0aYO/p4KFChr/i/7A5Ejhpc+A
qp2iUyqZbfZ9G+Oi5uCuGjBEQD0DJ0nGcjw4xoOvYhZ6712jDgC8CipKIsCMegGOxsnubl15ekrG
uv3KIgAAzyGARU0kujxuFr2LJUaFT1p7N3dh9sjiwFexq9muSQJUTd4sh94R+ZQECzr0MLgrQMqc
l+3gUcFSf6vDc8Vit4wikwwLVTMkxCH43IanBfQyBLo1cnydCZYmWxW3IUwzjUBg7YTrSf1UYSwf
YrWqP4r29KuSlBx5nJBiHSV9nDmtobPp+lJA/3cnw3H46GzX7kAAxx/TgJsbo5+QvM74BXO/LMdf
5g56xrqB00pOkO5k37JxdR+RteIjUE4TXwCKVf1Kw4QNOe4jEBSg7UDh3OkFBKsiZOZd0KFQHKJh
6j/rqRt8wUPpS7Jy/9QyEvucg4o+iIPg5gjgHnNHVxqOuYpEDFpvLB0/iWFMArgLIVW/FG6mam3T
Nsk9S/Bh1Uu95xL7n6Acpx5VRyGbGUE6H2ThDB+LKfO6JH3NbQk4wBW4/Zh8mYiRleow+2wJW0oe
Lf0OxxLYkGOCi67j036c9FKkFAN3pyWgQLfKYQfSvPR32oNyNCSIXeniwC45SWtxN46tP2fQEd5N
rWVjMbiBFGa2+Ai8luXZGwWM2A7UHuHiDpBCrWl8EpR0vwZu1B2DU/p9YTo5zcQOT72cW8BWJ+yc
rekKCtWZAi43nfEPKkxY+WyhxSDlXHVG2bBIe91XMAtKfB5mY/2Im66WBakTRvIWLrK6H2hvPiRJ
Cn6yn2z2J1pCDLim4B/dBz30AeAVQ0QhgZ7m6AFx4MKAOS256z1Mo2mSJl9rKskvQEKsSwFqf+sH
6vHyR0PhdprbzB0H0gNbhK/AdJ8YH/YAJOHHKIr5Q2OYLR3Sy1w0cWxYYZ1TTyBk3BQ4GJOPYoWZ
SEM68z2KdberQbj4ZbXz1JYpAh5s2nfqIOux+ZlRnk65ZBFUh8APIHCZwyUPaSbQ30CJwXC1CsTq
PLBGPeGkWwozxV2Z2KYbC5C5HOEvnRH7EPS5m9zVfv4Mwm/zZ93BsRiIa49wTOFyAhFq0udqCn0F
KF73NHVSfYgizn+LJkFHpDMLBUqtbRFMfAzLaBIcWoBwqF+Ek7ZgcJVQUwRdmDyGbb0eIQ8dTzRo
2ofY6inJ+dzBiUm5gE1XAqb7ZNKdyZVFHJoaIEv0YxwXveeZzEDFORlDSPPcKMGbW/HsWN+UVFiQ
F6Ic1hSUvGAAUVALeKoMt1EOOob2vs54zHO4bSPiF+UYRap65dZVa6gIQO5pBASBsUkPUBHPz75p
159m9eBM2TT8GSyyHYy+YdnyTMcMUPKa5FNMWrj4IGQL/Bta6h1cr1JXbNb2zH0snxXc2XXHmnb4
ICFLH6ED1w1i5xQ3P0Ce95KcNtP8D/BIEKjr0RTt4iaJToAxiivoB9efMPLs2NSs+y6YXQ6yC7/J
seseQVZpOTRBGz85DRrYA6v54+ACdCDDSqp1GsnRjK3ecbCrspvkWkYNiQ8gGK33kRnxo1AcHZtA
LAVWE9+34QLyRkmXPKxLvF9s0EJyqrr4QaBl+E2bDujqYVx/MhFy59HiusLA8dvD7wR+BZCPd/Go
xL3CQAzwHdVFNPMSGsElJcMpmyN9CvUULHk0Z9O+Jkt3rpO0AzmocV2ykixA1UHZbKoFhZ96w9q8
Bar3jgq4soIqZUu4ISVKC3O5jgq4EiaokAQBICrGh1WI+Y8OaXxg2PwDRBlSMTcqe6h70VcBxeTY
r5E92BR0bfNw6egTB5TzgwqD6B8Y2zT7wPP12A+4nws3ptOdnZn5k6Wx/UIdmc8Rl+oMly75fRr3
soJSpC+z1jWnVvfmrkM2vO8MgfrKtagwwPtj+RQl+LGrG7MLoDVxAIEn+pFEDj1HMUGHSCoP/8dM
6iWotSmDeg52xra+QoxHKdBQsrhMEAVhWAioOSWXVjfB0VmoMahmEzMMOuKpkrsVbkqQuQP3/y0U
LfqcrWtzzwXm+5UuNbDAm+6ec8hVLJCoH4yDabLv0ZjPdR+UdHZsNzFkKiABNg8m6PqiH9Oogh0W
L4ZKBFwYMu/qZO7hygGWAN5drkkx0UGUbsZJ6Q3oBwPNRtzPBIHvQXVInhacuUPS8H4fJDzdCZP6
YzCBovAcAr7SMaJ/wDuBmm6AlHPfgUf9nvGgeQLARwrHxq2uGsJePkftmDR5wvVYzLIPTrTr509a
hv2RpwPbqRo1uzhhaQGsy+wLWyL1sQe38RSMa7YP4OG7NFmDe4cVO4vRBvnKuQTkR5pOXxcOKMhi
FbMs4N6z8ZdLcXCChIJ+haGU2kWzZF+tbWW+xiiqVrbK+zEBUFvYpBpgYYs8rMgvn7PWKpj78+TU
BRr0d4gRDzjS4hs08ZtTsFgMYZSFewcV2LG1nOS1DZcqgjHrYcwo4Jf7YJ3vuZVqTwMUfye9nKZd
YBxIUccgnnY/0Xn+DnW12VMrA116Vqd/pEiHgyA+K1Qbyoe16eDWD2MS/RSuU/YwaA+kPaPZF0R5
GByGdqIf19WAPKlP4+8z3BrxxaoGXKhY+0LxJPuCRRR7SLG5tSVcWCJPDLfyJQVOUlXH3O4wWVGV
dWqsmkXgCgVBfJwDwvc1DxjPgzVCO7idwJeW4t9yEX0xKAZzOJr1pwTEUX/VA4Q6EET0Nl9H0RQy
mdUuZcKUSTdBWzPQMJvgBly+0QpU/lv8yQea7Dq2TqdGM7NjpuNfo5bQk0JqOvLOytIBZ3IXp3jY
R4AILShWoOStpa+ApD0+wi0f047aeSi6Qet7ICqt846PcfNBxNiUFHz0yYFk/3mGm34qCH4+yGEM
CulBv7jZ54u4yE3yOrxzEKgqKwDFBbsL85l6DsezFpcYC5mEe4TRP3hHkoAsIaQkH1dGp7KeMwAR
w8UAcPnYmOgPEQW+a0fUVDW8kf/ooAbKbciHM2YEFmVIzD1wXghMzMKwzilV4mHyMgMSUWJH/EuJ
0e+pNOs+GU1ycLxPHiM0zrB0dDwM05Ae4dKIFhwMWw6AzKNtOaRL+HtmzfioENBucmyjrApG10E4
F/NLH08XvxA3bTVCNw8VIWrZHUdJuoOUQ35MF65a4M8NOtpBkTyWDgtdYWCi5x4uhTiolcQ61zEH
qRsnuqhYqJlsOcXWvCxwZRnKa3BfHO5k0uTD6CDPjOMBXKy3E4RN0Wv/u5579qAA0QvQS9PS3EYS
YutI5Vq1rRAPAK1oTEXrUO0hyRpULnXSw2UDgbMgShWB5MIMDaC2xuXE+7hox4YeWtMxXWDoFqgS
5qdk3dUC2ms7YyCvyr2eOSt9oqASa9JmT9ZFPLA+yX4IjOrf0N/VZdoEQQlKYPMTzCYAYXVp/GmP
zJQb4vCjhm7KPYlYA1dVyOUrBgFO2L/QO5BbSRr0IODYRAUCv//SSUs/hWjITh1uh2cmYYALqwD0
i8alooSMsv8APzo9zzCN7UpIldMvCAdeV6ZbxIsXNUZlEgeqyhozHV06+EfaevMnmlEHlWZowj/T
vCQPrl705fvn4C4kEpL0QUZhn0fjCAr1Lc/mXKZe72OH+KlfAlKRqEP7DPHunGbAy+TgEMtJNfwE
2fCk8oyFU44boR+T/3F2JT1y8lr0FyFhJuMtQ83d1V099wZ1ZwAzmskYfv07lVUeX1UhRZGyiCJc
YPv63uszOICl+ykZkBm11qAKPG4yf4mig34tz56ZGVtBFRNy1IBRwX5whY0F31svcTIY2V4nUiIH
zHsr0IFDPSrX1CAqgWIiseBV4ImRpiFvXOulawiaef0ONAkUqZ3G3jWY0mSeqNPpMVaCvue1o3yd
UHMNxBjYk1XJT7Tuqr3OEvVho2qq0OAs9KC2uEI9PwHox9U4/URupKSnox74tLKh/FBamjqeiXP4
qOWmCc1SMp6KdijXiU2M02BxfZcUNkwnMica8YsSZM8Wdxy/dTPtDlT89N6ULqapURvTTtbUbKt7
jWjuPWNZu4azCsyRsOfMU9rROMD1WXeqgQ+Car6c3rAYrDDGPlmZGu82U1+POxRaToCsuvRd0bQr
AAEUrFg6cehVGwWWGunrIHs4QLqZ/oA7ObnNYXAZNGhfBFqZVT6qTWOnoQVxXxlFHhTQTfEbFBQ+
q84UwQwQu2LSTYGCybE2MUL9SzPk8X1WTMUpi0EoN5QFRBiL+xDhN1nVJW4PJlzQvXJRgGxH02if
OT17b5os3jHbYQHyi3rHrLR5NHM5rCvpRLuUVVYAhHPv53U9bZN2ij9oorVPNRiw6RncXmy6CYVx
K4haM7sh3xSwQ93XmdFR322r5hmU0mFvGoY8Ih9ymAexEJj9WWPb+fqAYjR3zNqXYwO9Xl2jyG+h
qwhZqEz0cp3wpjiWaU4OmnD1Gj3ughzd4ZwxYv8ACZZYKw1KbD+60oy/+65EPdD3Y/UqXB7vdC0F
acZMFO1DLApIAulNdeQKFEQwDyLkngRtzzCS3B1Q2p8rXCLrZF20WAUcRjBjoCvAe8savZmGmP13
GovqFe0igZzN7ZHOQZ60SZGBlYkWNijMfha5rk5WUebpuqXFVCO1qcxXrL/pVVG7SsFJaVTkA/Fw
xqi7feTXWtftoVmVeG6ZNFvFbIjE4B3XmsJ/NPpuSD0ppwpITjpu6zIeEAAKph3aUYzB6FaGz+JI
vBWiNDwIxzdITCwdhpNlDRUQHE/Vl4RTJIB5kMnjTiT2BnXsMMUx03qdA8pmbk3kASBaEyp66L33
RqnhXpvLo0p5o/zGLKsQp+r0FVU9ZNy71Nro3LWOOiHuV4voiau5vr/PB9lBiC+C+xBLmsTxmnFC
fuEWGmrYgpgSVy9xSpD2gY8BcTuqfYMAr6rVoPFki74FzmWDT7jvpiXmyO+Zmj6d3FWjJ0kjcSHV
Tpkv0XE5OwABh+gZTnWvUFb4w+TmWxnXNmR1RAaZz0RfyyotNiKzxi/cILoeCrbCAOxuyn0LjOiV
K/Ni04Na/sNUJgU8uYIta9yQPLRVFgcKgkCrpidsbSIIrEDkGd8jhTQIcTJvPbiNGIe8w8LiBPc+
HgQQnI0eTw6OyLRtj0hbKz8Bpj6gaCj4fUKzh9KBSgaKkkQzfLONzK8Eq9RHXlv53RkplFq03uYa
7la9VM+SQx7lckMynm9y3ehP5gjBf3PIoud6gmSRP1gQqtEr5x1kzGpNizZdmQMlAWWGuYb/MIl8
XSvaLcSTJI6nLLOejLQmWM2Sr8oobh6MErI3Os/5a2oXFojhWbqp4rh/ZVYf+wVFlK5GtKCAAEKf
dhjGndBVDlSLbfEABSI/xMJwVyi666BIOxtKGp34zagBnp1MIr7KemhlAvyEOgO41ww9AhkrJLej
eWe1XH9UQpowH0ZU9JN8rD9gaSAfDTWZHtLcpPAbLvM7kfcyKLjBwh6F+xYNWTSUAEkCMKzNAnir
QBwE9dSqZ6z67nt3qLyCp/S5jmwTalmD9UJTWqIpYCOGtlXsJwXg+qXVT7+sqJSar4uiORSuFm+Q
XsESpteyDXa3CoRq5R6k9f4tybjzVCYmADdVasJPBPTOwAU/HwZuKrlPWwqn3dilT3Y9Vlv0p9w3
Z7TreyeL0UDtG/7oEFp9wgWRvE02dTaqkBhe1m4gGkuzPXTfplVfnjPgRE9CE7dKNarmMX6lTdHv
hJYWL0lmFM/NYInviRpqS6XKNhNPcPeeWva+h07vyc4nG6K6brMt67HY6Kk498MrcjBt27oH9zgJ
zK5PjiSuIdpRKAQtVuf37qCQN1R5nH9iS0f3I248gsLRywqwxwYFOaPZvjAniv2Tt7jmSkSYsV5t
KMqelYQdyj63q1+OyCMQORvAp0tlrq2MQuHX4PUHQzW90uBu+Duzce7WjVavsiHlKNvdfpemY340
0wbUk5733xpL+se8oe5ed9xxk+gRkrFptNA9sWHk6WG/6CdW9u4Riqa4CiMjBaGLNckqjzX6yidW
bEY6OifoONh+MRSW8IDLgvdYoaZK95O0j55gBtD95klZnDTce0GVyYEOTGaJV6p0vkGT0vCHAtVd
hg7cKpIw/yhqCHp4OrPsncWbjKACFdHegh/qdkSlCnUDOdV3Dky117R2+MawM3w45bKnUkGfsIix
14FpRO2Xl1GJXm/nhE5q6y+TtBqCyIg2l08L030wSVYe9UqQfQH9kJ0O3zMftZ62TTAtK5MIthGq
SXZ2bqNgJSPmGDT2cutwJe/g4+kg51Gx9BDGYUZV6TiDRO2GJEG209RusZWDnnqDY+of1Sgi3+b1
EOR5XPysK6oLr5sy68WtHTcs0coJurYrH8pxih/QhtKzNTw1453RdhowOE4E9aVaEA/iG3BNSo1h
CnQ7JcGQpPQt6itxR1SqrfnQdZqfq9iCYRtuWAyDJeMBUh2O4aEPkodAtelrveZyLeSAw7eGPLQv
FBchduLkGdJtP00nLd8GhbRY1Ub8GRVJ/8wHFqMXp4m7vifn8B5HIXwJyR3UNfonnG4Jan2abwc0
Yw4UJXLjZRXuitBWVCUSs9LYdOAKb+Epo1aNgcY3MHbRynYJakBcOH3rMkfy03cp5LULvteGjJ0i
KpInR3Yx3NmAcX6CHixkC8xG1OuOAZ7SR46sfcsh1YeyaAnpJezrqquLg0sApSzRh3gADzR51joj
PQrNYlubanwFqqoMC26j8V1mJaakLB+nTAzrunWT+zwXZC3YQE4N2rivZdbrPjSO+7cCPt+nQTOt
aV1Qmf2CiRw/ofJ1N+jWtIe2RH5F+8R8Se1pfESfuvdKAy2cKcqiO9RyfG24clrljdWvmywyvjMX
9ql936DtOrpiq9omClBxpadU1vEh1pCWmrWGW7xMaa/pYKgHzrVypTDfydp0CydfMYsiQEK+DSmr
QKF3Z+tYsWlDuBMiwaXf8Prtc1yq985HAY8l/cEq8IH90iijVzKU9Z5WVvaOHswYn1uQwl7nOADh
I4Fz5t0eTUdgI0tm+QTyzu8kypxnbtrAOXcqT7/Rc7S/MH3xi6uXSYzZzukR14P9WXXFekmJBVMq
2DiZr7ql5F7UDYC/pam/RhNEBzPheHAFr16BDnKrTZvKZJ8N+nSXZKW2gtkHFDgjo/gNvQhnX2ZW
zgODR+22ncwu9rCPzQ3M1JznyrXVU6WAbcFS0t5krxcvbVvDRNByHPPRdbJh44wq+xnrsgBLanIn
5KytgeoGd7B5GIuGPzAx9B9WZWSbjA/ktx2zwbehG7IA9bh2w3y+Ef7rvktCys0paZnudNc+miMo
t13EKg87l3rKVIv8vzOk4tIl8AxqgR6L3qlSQxtpMPudQjqJO2YjPzZVqXAVRbpVXrh5GEHUxiNV
kwRpWmlIChOxGXEOeo5dsM1tqMMVRNB/dE6TGN1JngBfZmGIiUCCLdIiyIsRawhzw9SDURTlwvdl
V957BnwYtTYiA0/znWm2huVPU0yDpHfcI7o6aCG5gLgHEg1N3asiWj3ngNWdbr/mlZHn2jIGgaBP
3MsUHbcRh5/TEGgE0hFZDm4unnDB7hwi2D4/DlhRsZe0brHAdbp2h0rPv+ivNdXXOsp+18h3sW2u
RVskHsHVEe7xVsXwVpYmFP813J/qe1R9vmsVP4mj3m6/9LVb6xlaA84LRRzZKt1ZnSEfW0k/wFEz
t1llWgsTem2EGSRjsAlsaC20XrTCTDemkSL7QESPQz1KoyXDxCt4jLkkaZdzZWromYIpbdSBQyEX
hYvG6eX2R7r29NkdN2AQ9mhzp9r1UwKrz6F2TjrkXhfIQlfW3dwLrKeGbiQU7Vijne5GRn9nVHse
ePbLntgKY72oFtCJQevi9e3XuTYjc+jS1I6EAkmBnr8BbVWzM3y3HHTP4LIJ/m2I2S6OIeaXlDZ2
MVDCJTCQ2m8ryT5NtuRp94cGfSE8zlU8J8dCCR8n8U6YsfPLxd3rAS60uJVJG7AUpggoA3CzOZph
iIUMusc+h65FqPFyWpWFZXOIa3FccZjT2J9Y0sqtNMUS7OzKB55LgEKdmMZaXQB5jTgywNDEqj6S
8t+AZ85sP6Gzkec4E/IdunEFDDgz9dVbk3GXMTaF/zJ78LT6/3hkSBkN2tjJg0F2LD5IyG0tyWBd
Pj7JHB2GMiQrMq2Vh3OUS+nRwRmGtpPXQ87x9o+/NsLs+6DbWbocNfvB5Kdp+tlyDlDMD64v+ehd
nlzinsf9K1h3hHUcxYg8WP0JDYYR+lvawkF7Oc7g0vb/H01VEaHdj59ejk+VQCe3Mhf24x9q03/3
C67y///REWmmyNYqecgz4eMy5qE22x+VPm66cyIFE2wr5XfWGZOnJjRJB0h66Z7K3aBHTTsI10Od
ux7swSfEQKvdegQ+LTRKGsAvdmHi/pidXvqNs5SHxkXjUi6Gg5El6l3WuAeesio/gwZsWDq26Ggp
Kws5XMtWoh71r6lC9zNKHasLzByCPEMupueIMcBdqsQGpKGv8lfDrjoVMni540LTsdjaal32fHut
XQGDkzlUr7IKszCBtz8YRsc+IitGNwzt3OcePweneKZDkct1NfbZNRGu9btmgOGjUuT37fGvrfVZ
JE94VGVw/sbwuJv/kbsV3WhA8AQ0F8m9lURLeNHz3rk0M7NwnvXA6MU9dq0Yh+8oV6e8KAD+iMeP
AfwVQst8YZ1eGWiud45r3jjmERsPkHlLvA4ftqRgGpZa/Gir/E0kzoJZyTm/ufBG84Rh6LRI9HYx
HZQzbHGz88OlQKelvcNh5W1tbbCPV9GkL8Rscp6QS8PNdnbcGqqxcN26F6LfFKmB6xEBKQ8n6HAo
QTT5Hg3qdT5u8/h3bHQL4eTqqLNNP3ZNBrT2mOyBgEfHFYYYuDMgUwS0HHJNHfK6ApKXgDm19Oha
9sPtRfmHXnfpZWf7WId9CkCBWbJXtISgFCkSEm0ARCR6UCVaDbCnXQcDrqp4kPGpAagkd6yPmJHh
Z9ym0C4FOZPLDde1YVcBDvphjrHswlo6w73L1ZKWpHExkjMy55tYsKsvpwlqlbZXbt1H9R49FvfO
zl1XHuBwfuJ6yZHeSw8wxiD76FrPWWm79hkt+4WIZ11cFvgFs/076VDtgw332emzC4A19DXvPd8W
YLccn8PTlnvf+ao8Km99+PgaA+LDy0T3vh5AdPPPdn/Qdgj5CliWcMkP4rwy/jN1+EHzjY4mAq1b
8Nb16NDIH4ZYsoC64l6oz2klRdbjqt7Bq2qbNlSB5tmbyo89zf8F8goccLrQhXdgFiTe2atFX8it
r3xhnc3qG73sR02z4ESCluCqDzMPcs5nfxj8GUOsNH/En3TbBZXHPOq1oQ2ykIkJaD3i5QGHy6HY
dLv+B/tM750fEfPs0bP9JFxyz7186jF9ToNJrLhRRoVf2GAFkEO8L1eVT/0mRCcxxI3BWoS4GfI6
jIm71CXtrYsnB0adZTE1ulPA3PSY6GynNECEEBjy/QBQ9u0gcHkh6XNGTKdBHgT2UhAcaD6ibm0s
aYVfpqDgh89iWhr1gAhkeLD8gV4/Ju28lsygv+ebaP1Ze9yLQ+lJvw/Ub3N3nqzdcEg9cdcuRNU/
kgP/3SO45cPe+SsBdBtaZgDpnsOGCqK1EWabxD8783ab6BAdIGEcNCEAfasU1jZpqAURXJzNbbfq
/eJtaaOal0MHrof//1cMwL9SGTtY2I9jOKzFESSOwxQQBJEcCwhqo6F9AsR4Kzal9yX80k923V11
FLv2aGxK335YkmD6Q9G/9EFmUayupUpbDR+E1oFC/IpPANEEZ4vQbiM2GXbWp/YZ9V5yT3wUY0G7
157rzdLw5vmNLw0/i1mNLFE8l+cVEVj+e+8NHjzmfXed/Ewf4o0NtPK9uVd7/hKt3GN7kF/Wqgiq
lbNPMDsklKHhacHSvFzmajF9XjupdMpdnmA7J9zTjt2zAGDozXmgL7hgGA7tsfzVfpOlk/a85C68
+rya0tjE4A6FwaYjfSoftO/iDjDRcFzZO+OAWV6gUV3xEtPntBpDWkPuoOm0H3bAfD7U94A7rOkJ
H/SJriEmsrF93TsbUNvbcf1PAWReZoHU2hIHal57iP36uPv0YWLj3370ldg3L7PGmnDogZ+nyDRQ
EoSm/a5E45XJuBD8rmQW+rza0mmDjAvS2vtmhfJpTHzj0d7WG8C9Nua+foFvyo/cXlnHdsXC7ju7
Az4bhznQqr/Mj9vv+Md69MLSmNtmmEkMVo6AsVMd1qHtQc/Ea9fDXYujrQk+nxPEiHxlf1fr7M4N
yj2Ysz7SCa/5lYfpvgzxd8ge8rt/c8bUnXnYnnKnGI0emxRdGw9kUDSe6tYfImdhvVxO5nRnFpVj
bSqqrIPEbz1+DQrd+R9JusByuRbgnFmszSsbLf/UhCub34bakQT2XqzUlq3So9o4gUC0J7sRHuzl
3bgpjs6mufsn2V+mO7PYykfhNrXCNA6Q6df0l0L7qsaFGujaJ5sFTnPqcJuEq899QkwoDiVeJKRf
ACZ+ewleC4VzKw0+AL1STfjt5tF+b56tV/0uf2r20ap75T/p64gCeWG1XywbmT731TCiInemFCOB
MRnwWPhWTsM2/qSa6RUJW5A8+KN2fWFP2efh/zr5aWFEg6FjHbwb/ifx0uD58y7zkIXcffPd6rvy
Vtw7JQEyWujZ+mztwFxR934nSNpT7/f+9TH3X29/2yvplT1L37ipXJf1Ok41gHY826nDwdK+bj/7
Wqpuz4pVrgEVwUc8vAqr34D2q8oDQGV8EU/0xD7L+3YLoHGoB/aj2skQ9oL79N82sT2LEiMg22Vd
Yx5t4IyTrsGN2uOIW6DbL3btGJtbLERoFdlkgl1s9AI1gbC/4zt4PGyjg8ZQT8lQW+sHIyhxiuXw
Oj/dHvXKLrNnwcMG7cAxK1i8FsbaiJ95FAGdtRCZLrMCsfBn4UFwTWr5iA8mV9pRHuw9fyxe3IPa
1Q+Yox0/AnqzkPdeW3KzaKHgXjCl9vnjMeGDj+7l2c/bX+jiBQjT574vUN7vYV5zfgl+KqsvC559
RhrAkSXMrMLry1/OUvVw+aYNQ83KwTwVgMEBDLRXR/MIeNaWeRM2q/T1YxNGP26/z+WuIEaZxQk2
cAOip5hyIeRBdvcGcHYc8DJimlsywYaVJ5sU9DWWi+D2kFcW2dxcwi5BvqwyjNgmd8L8ssndtOT7
drmLhLeZhYPJHYC9IjhZS+zLXHit8z5GPwREJ7LI8mvjOweVMmI/2mlhx1z9frMwYA6tbstIqb3R
IZUvNcA5md+mjW+Tyks1bWMBTsSSr46ShbPq2vebZQ9agav1qkDIIxBejUxARI6V+XJ7bq5sHGsW
AEpXIxAgxNzwKkl9K+ueWi1fqACuPXu2/0fQEyGk3tEtE10fktJt721iFgtPv8zlx9TP9nw25VEx
aQXdJlDsgvotBFpAcZDqqDs82jpDY+xFX6IVxUe0yqQCQxDqISWYua0bvfJmsixPum62kLBcOebn
FhEKxD1N1Rbe1poAoMz9ov+ATjJ45GArWv+2leZeEU4WlbEEb3ELWw0kLg64i2YvIIqVVv8EqGC6
OYsPDnMhowKoLICPHV3VTtJu9DpNQVurerBzwdpIikYtnKlXqp25cQQBA6kSuMnZxrmpICpsw+aq
eZSi9weRLGRGf6xoL2RGcwOJyIXdNy4e6LYzNTCGIOrgU5JqwNlBECWp3eRXr436yrWUu866SH+D
e5Kx6nOhHSEHHj9DJjPJPIrJ3RpJG4etFYHCpIHW1Gkgq7YWyVa6Js1VPJIMSNvMPLWl4u9pX0an
LiIUegZK24KNK+4zyptQZ6Dg5uCdQ8QO3k8QGYGpejsUPk9LHkZ9lL11navvMsLYpq1r/SFu6vhZ
ZRLQ95zTjTQZhxraBFtGqPjvWiX0XctdZwvoov5mi3pCWtcP9aedFgmYezJmp7w1x3unBZRdZgW9
G6c6faCNbjxruTb5o17E9ykYB1lAEhcUddO1LN9qU4hZlXCqGqa63uD7oVcTQfh9xRvhIH0tev4w
0h5+wqY7DoHs6qbz7CIZPnEVCUw+DL2sVaUY7uVInk+HkYI3DZSvuh+gHr9KgOF/vx3IrgTJP6Xm
X+mvDVxaxTqo9nU0aT0wTvZdAhs416ILClDXBphFYRCXy3oCVGtbj2PsA3l+xgtK9IUr51939ywY
0y6mfALudWtCDUMB1gn/C4hW0IVz5JxHXNoHs3hcuolZlnblbg2YRzkGI74WOZuq7t6mGuAOzeB+
o6aF+bgS/OceHo7lNFTLGduaVflQxPbaiJaMCq8llnO3DqnZpUVyAC2FpNEmc0s0FgdI2EISldlH
8BrIOqMU/ObW40yht1Db9abU007CnerMNeOgHSQwTCPqrpyUs7m9BK8Es7kMrKNPjV3BHGsLtys/
SiEHBxq8nlme0P6tsppLwULaIe1ZTtl2lFlodGqbmenCcXplef9paf+1fyQ1bN4SBUk72xFrJNTn
7pNjrqHysqS3eO37nIf+awiDDrYe0zzatlUq/bwCDxEXz+/lwDd1VoiFQurKwptrwTIGbEuHTbM1
u+6dyw7kuXHJjeDaR5rFgJzlKUhJgO/EurPNGxJUUt3VJlndXkBXNuhc+jWfnLiuM5fhWBhqBq1R
zTqQ9EyBYJUWWE1rRB7sSCXU08tke3vMa5MyCwpdFeMaSquibV8y/jj0WfWa945z18BW6wRiBF1Y
XxenxWV/Due/Jr/TTCwn4Mr31cS2ccUOzF5SdbqYeblsjlBMza7MSVM3+z4H9NEFqL1Kgrq11wxV
mjN93/5QFycHo5z//a8XSDukXbLJm705Wr+rbqxCStQDYxDLqICubZXhdRx2c7dHu7bSZsltTqOi
hSMR3VLmgnQfeYbqN9AxWXj8lVmfK+kC+6/Bd6HQoL/QwwgM3jknqxrIrozr/p22U72Q3115jf9o
6RZlN00wvtymg/aoJ/Izb+zHLjYWWmvXHj/PVU3QdEo0ZrZn1EJHfzlx5FfAmP/THPyB9/014xRm
h7B0QLwSTQ7XNKV0P4NHtqf18fu/jXB+r79HsKKkGnkSbasR+AeIOXixBIPXtf/x858341/Pj6Sq
pXRw4kdgB0OkD2Aq4A+Bprz986/0Rv5UZn89/kzHcngptK1bNO+JQb+tAuSxQS8mzy47iGdoozcM
SgRMZEuHyLUpN/7/lZJmcEhSK4L0rvdAKfEGCFgDZ7lwelx7/Cwcpk3cjhA17vaZ7gSF3dme0SVH
s10CSF4Mg0z/01X465PpseK16OtuD4Vv6UHsAMY8bn+6PR9XfvxcVFeOsDtwDaPex/S9BQtdiv04
vN5+9mWQHtPnmrrcYUMX1yXZy6EttnEzSuWPWZRAIAmEPDuCwbrjauPvthi1+3TqJ2g7NHXukaFL
HkxHWg+jAUiLn6WJ2EHOaVhpkNLBiizksXLY2PsxO+e8nTUQBm6fi8QJBRUkW26/wJXFOtfs1Qjs
FWGmO+57FxJc8DtYTWRcRWW5ITYBqczVf0Zx9DFKurk94LXe1Fy7V9dYmeOz4ItVPYSGZFQ+A48n
mOeOen1iBDI2/thDMQcwQU0D1y5DJR+x3A3BKaALIeDP+XQh69dnMabLm9hyrXLaR3QYlQdhTup4
XdbCZiNqQZ4Az6v5Pbpm9g3hrRY31JSIVcma6AD3NrkxpkZBn0KXZ+2yfucKBUBzQ+8GCjIxjhHL
q5zE8nlBurtBOfxLNVr21QN2eK9RW33GsGf3wAMuRy+3e7HXxxScF3BEKsMjJlTVdUz6zomieksr
Am0wPXKQhnTFK/Tvi0MNS4WAiC57s/Qi28ik1b2sB8XNylMeylQzqM9ZXqwLUrx1RmnvK9UmK0MI
Y62YsncNeD2QxrCEX4iBrQe8+KrlRuSPkPQNyrbLfNNooQrR2UUA083yhCovNT0w9XEVP0l6V4KL
ClazbmztrCtAqhpNv6IQkUqrtnrk2YgDupqG2EcHDfcdIrFzsN1AOhHbuh41NDtb/liDdAqseWnY
BAQD2fy4vcYu7ngkJbMDsM/gnwvEB9lXwvkEJ/DOBMMsSAzrn1TqsetnJ0gnmFb3SnZ7aksjcCoR
ebGwa5Q2+j+ifeZuOlaX2Uw0stk3+vjZufUOXQ+oQ7Tj75TR4PZ3upLvzNF0TBquiFXf7GvyAZir
B6ihS37HWJq3n38xOcRnmh0bprLaSThOvS9zCNJJBDcYmsMlmdNdmW260n2e6urt9lhXjpA5DA6t
oCjlRulubQHWU6HeNTP9uv3o87L5T6xw2X9wcJPGugwM432HU8+HiCV8suW6gDReUfW4jXDS79sD
XVm3c+Qbq+OoVi6uOpqyeXGybIMicGXnxsJ0X3v8bFug1TukaDKpPeJaGkCOa9pCzA+s8loMC4nC
xVnApzqvtL8O8q7Swdagqttrrkt/phDkO+V5vdRMvvb0WdAWheboWtyd2/LuB8hdAYmWhNKvfZvz
kH/9cAarFB0tUbK34/SB6PTUMgBzmqUmyLXHz0rkjkTTSGXT7An/GnvhE3Ad4Nxwe9lc3Mb46Mb/
/3Y3T5rJgG40OJ6PiXwSOdqc9Ecv+cLzr63/2TZGSTS15dR2CBM1dKIs4DKjLPGqwdgITh60Zqlw
uTa/s/LOsKgsG70n+7MipOPwHdQkFlClV95hjvEyoe9WoanV7QsZmwGcIdIV0Rjo6qC4h3WSfoKy
Pq5uz8fFsIei/vzvf60lTGwtK8LIPlX1I8RVmFeRs/TjBKCX5hSBaTg/GkZeb4927c1mu7oxIJ1p
ZRbZ6xXkJlgfsyB3k08LLOoN8EyAfTWtHtwe68oEzRFeneDSsJKO7F3duItgq2HE7dvtR1/ZIXOE
F4Q6Xa2h2ICp2UOyLnHPqre1dseigS0Ep2tfarbH4RgXxZC9Ins1qLuoHTnskPJt5qg1qNEnIHmW
WsrXPtNstyPVwlIrmL6PGnCNIOxcbKEE3C5MwpXtPiewqCTq7Jxhl7BSPEnRolZy+KNeJE/MHn/d
no1rbzDb8oAtjLJPyx4hBRJJrZW1IYfuwD9NBGQ5/n+DAD+fi6xK4GKbYXkiT56gMifONqAQEeHP
t1/h8oKy58iRDqyDyMoE3U3d1EDPIiLBVEMtLSWFtQCyvPyV7DlOBGyHwqmNYYRo2LGc7orpx7/9
9NnXn1puVZA6gl8HWEGofdDJYeoewroLl7KXA5Rtz+KsO7V5hBMjgvUF0ONgJ4fQGH4aim7djykk
IiCjABmYhWh4mVvi2nOsCHEGCE67ptzLd5S/zQd7sztPKzznYI4emi/3+rP6fBKPLlQQnm5/wD+t
//+mbPYcNAJDjGmCUEazd9puCKu+sgyIg7j6WVfOgM8mVc0rNRX7nVfR+GkBqBqi80BPiULLDALD
/SoFzySsa5YkHh0ygVshXte/a1WOR73JzF+RYYFONdRV57Mh645FxC3daxvgVPdQeLbvk5FButrM
KOTkaoibLrWXrn7P2epIuhhq8zG19gSybVu0ePkqgQXLZwmwwncpo/5Ra4izG5uh86EP4YZZTiGb
xVii74BzFvvKjkwPWozTS1R3JeRvsmKrw61vYVdcDrP2HIFwdgorcXcLw/MufutHSbZFEzPcbFAR
cHDSHjMNarK3J/rKJp/DC7hyuy5qG6TmHTQNpfLGvA/y9Oe/PX12kCcG1Jcb6GXt5VT6pKwC3XqV
kFi6/fQr0WMOOXIqTuT/OLuSJUdxIPpFRAACBFfwUja1790XRW8FiB0kQHz9PPepWlOYCJ8momZG
WEumUpkv36OyO7EO+ccCEgBARK6pwS+Nfbo7PoUgzDPHssiHNi5lD0V48y3J1Mf5n/319ePq2CKw
6voQ07GtOD8xZOe/MmmF9RyDq3ZlT5c+cJrTp99e1H1BrYE58ZQ5d53ybznN/5QWuBEr5a2kyJfO
KPn3GzbtejC2EYT75NFL3hOIkJm8j3yIozRrXnZpHlpY3s+962bz5ACE5WzbbI4S09rwFnQu2dpS
LR3/0/Q+LdWJCKny0KMW5wNFMBYACdGazrjv7EHszm/3wl2hY1FAS1NwkH07seGpewfcoWDVGzY5
JaBLzegvAPP3qDxvzn9saT6nv3+aT1MOBlQ9/TFujL54BcF0tpOdRJYeVNvzyuW3YBo6JMIwVAIy
QGjUejOKoRM4SS5SJfNdoh2qqrTLococXHT0d+c/99X3dA3Rt3Be/zbSfFoYxc2OZA7StLkl9gH4
t0PwNBvgSGQ/QRuaYRLGmutY2gPterHcwVTAuYxxlxXD1oM8xqY/ETR76bRyOy/tgBZ+SHCkD45H
xzhL5B/QKkHhlq01LS78eh0EgZJUN7SZYaBmp2RY1wKP4cDl1SN1Uo9e5rl1SENC0KWeUYfHXjJt
wfx0T4b04bwFfF1Q8F0dzJAV1eCBV5DHxGzZjc+FBPi4KcGdM6fznkhPbUCUx15m0ctiQ6RpRqUI
srvOcIdDVw3zVlRe+V5lrDzWYB/eQGcEBLbom4aiGmgAD2QI+OMEgNmeFzKFoIZnv5//7V+DQPHb
T57w0ykd3RYcY8NYgXu1cDZZln3QEWS3Hf2V1Ml7UZlPSVLFCXrQIWQxrlwXXxcU8FXNaQyEmGiW
HP1jCro5WXt7JZ1oEhVYopPQYgbIu/2s3IA6xIMeGkjVw6STK85k6bhpd5XDutQQxjTHY2BAx2Ga
pm0JWqmNgXz3irV8WaHB9DSvkhHTC/gcgOmWyjfJXOCfaDuH1QjRicA98pGUoe1P945nrHWCLtxc
OuJCOdyUEhCXo8G/u5MXWs47a+7A87hiP4sHRfMxOCTYq9SlR99JoiJ1o8Tot0DdhTZ7BQXalhbF
Q1K/s3qtPro0I83lVKLKOuLig44N5nTjG5Svd5xdy3wl5l0YX0cOWJC5Ydwc59hsbueigkqxE9pp
TEF1fd62lj6ghaIkS/vcdngVd/l1WQDgaL81PiiG25VTtjS+FklwEXBZJpV/pJkTduSncsGv7Px0
2nLlal+4wXTYADKHoI4C5R/I5L4n/YvB7KinXZiY08Y365WDtWCOf6FxnxyQShzupANspfF+4eUB
kuDfPu7K81uwEAn97Zn6NHjZomUJwGBw6qMyJ36Jvt916RT24rkDL6SR/Tr/maWFIv86UTAW1z5L
fCuGqMdhON1fMyn3lCbfe8HBLm5UFx4pLT71KQA0IA0Co/r45KOVLAfJMFcA7XD7wu3QzBzknWAO
hAZJXFVgHx5cVwAbPF7XwOmtnKqlDdfsulVTgrZq5R3nyZCRAxrvvQ+5gdsx6LOVT1h/Pe0XyQQd
QFDNptebHHpmpYJyBreqfuMFvdpAG4HcTqZyQjnIZDu3Vgc6CI/Vsa8CsudSulcmssGAXabknZtG
tXEHMN1CiNcOS68Eqy2YGyNXDtaVUcocRFitg4PkQo5HTE0W9gC+3mWjDxWasWIbaAN4sdM1YEdS
DuhvJ0nDlGbVde9Bp4d0AXuemT/clQqoZLzRxLOUlD0qu2/AQuC7UIKh6aFs6mCfzUa6NWmbRd5g
jxC1MfpNZ2Q/GbXFJmgrfpjB/R8qEHRtgVMetyKp8rhIsmGnul6+AHk3b3O7r46JQ4FYBktmBGpW
9QqlnxRaCO0EGTsrAWWzBNkMhxy2x2h+MJISo3YVzW95Gthv0JtKfgJ/wAMwQ7rBH5Fb+QGZ62Q/
lPj5glAAUsEunu6y2hl2Ni2naEzn4tXk87ArpTRBiexV17KzQCjc5eYzqMqTDQUX+UPa2/0j6uwU
EiCgky3GrnqTXvBhWJaAXBXkF4yu4BuegK89LefqyiMWRTg0mrHjVCQCKrM8gBvUe8vAw/6jZWb6
Sv3B3Qwcwl+BMu/Soi5CPhX5DjV8+0r2/E/rJ9ZVkY7lVeUAAwcBEig6Eb+6z+1MXWWVQMtpD/4Y
c7LVk1AC+22pwoIIFu8hs4JE5XknsuDOdVjKQM05FydHSBNbha3VtCE4S54a7tRbAR3jywxcR4+0
Y9dRb+RdDBqn+zRn98nQveZJu7tsFqfZffK4RdIOoBIVAKc0tz29r3q0NPrfU//1/PCnIO0ru9YC
R1ClciT+G+/YcXpfW/kztFR+Xjb06ZOffjnUx9LCdimEjbHWRXXskrVi3NKP1q6HnCgQjoFIL2ZF
8AQ9jlui+suCWR0OoIrS5ojLVZw0KqQtevit6tQsdn5JFly1DgZwZS6V5Q8KVXQPMgCn1hFQ0IOd
5bLhtZsAhM6WnOu5jiGi0W/S1PWjEq1HIaNo1jj/ia+NyvkfDgACgUbVVN5xYCUL00R9ONb4zAuw
F3rGWs/m18vk6BiAwci7vKOkih3y7LNHxN0TXdnfr4+Oo9PWgCA7a8vSqtHQn5Z3fs4mSCsyaw0K
/HXg4ui1/8SrUzSyuE08eTb0HBwf3nUw7RFs805yoL5St5YJSMtFG+7odDVjUHYSVFAO9JqSo1Tm
lTe40B9bw64szUazYKtr0JqRGQ5elVl3TEGbvfFrV0HKYgDqlQ7O1uY9fzp/spY2XTNqwEog1C2I
Av3Wrwxijb6KVdqsLNTCa8vR8QFI+UvBZoweJMiOt+gT3yuBuBt9WvQg3c6KQN417Yc0YVdM2M0D
0ljGSpD59evVCbQQULhciBIAhZj1KDEpSr0tXsrurnaDMJn5tPPSVhwnPtF93TTWyklfWk/NGSRF
kIHuX6q4FlBRvYPaU+i6KzNaGPt/SAKfjVUpSu9oo+VMkuqnNRe34B9eSQAtnDsdPMCLvJSGDTdZ
Ti8cXK/T8BuibWGRPZn+Ra3HvqNzw0BM0oJyQ1fHbebd2R75EdTtde+4vy46zTpKILdmz2Fl3cbQ
Cr+Gdty+rRsBZbrp9/nxF/yYDhUgPsRshizFPXVqHXTcF7QtPp8femlzNauvra4YCtcv487qQoui
Xw/1MXNlXZZ+t2blw+AMYJ+0US6W4qpmXsRZd+GhtP+NN7ouGSAzkSEPBRQvwDphmorIQyv++WVZ
+uWaFSeg/4NWskOPTJXljVVmM3qsUmMlzPv6Ye3oTTDcgj5I0dAyVo3lgazNuCJJ+qZyDsxjvQ1S
zwQd8bQ9P5WFHdbbYpA6N3vQgZcxb5MIldFoBuGvVa6lhhfMV++HGXs69h56OqFrYUd1mUVkYif5
PWB7m5B4KrpsFqfPf4ovWyeA1iQQqHFGPLR652N9H7i4nYqAtj/Of2JhV3S6TSgVWa7rwsoGr91V
WYOnUuX9mKAqGEEuCFq6xV4O02UOm55269N8SjYKs4c8YVw4UCS4r9UT717Oz2NpRzSTthCNNGDC
auJ2NH/0BVJbtmrCNhkikvXX0qnWIvOlk6WZt4U+YDlPgXOExNVDOpEXaXRbcM3uz8/jb2P2/58r
jk46PkuEHwzSsrHLUqgJonEzhIADuwIROFTnwNtZhG1rWZspMJCETJ1RoNt5ok9UWeZbYPrCQNjt
eZDRQPcxus4gQqksaW3B10nEnvKp+pFmyjMOdELDFiDU/Ib5NNmWOedIAvT0W9AJed1brNiPPg0+
Gsfu/gjRQeLVHeghN8jwSyS83LaEBNcpK0zglU36dH7+X+9joJ9HkzYZOpmRFxtntqnFXZEjgwEc
K8D6UWDmK4506SvaQZzzCSWXkphAuN1R1m1SC6xX6e3sfuuDNQn2ry0r0GXnU2aWGMw1Y5lDt8Pl
BkTfhRu7rfWDcPTutFAXjZrCWYkovnbegS5Dz4VRF94YdHFt8eta+ldpJw/n92RpaO3aSfqqkWkx
ov5cz9sxBV0KiIfOD/31Yyug2pVjZ5DUnQnwgFV9Y0CLq7BQBS7/KPlxfvyvrTWgWohYQQ+KZJVr
xSd56MSXT2Vp/4Ziz0oCZmF4nex+gDC6RIYLw4Oq31btk8jTvcySFf2JhYXX6errlHBAt6WIBWu/
5dR+LNpuXrlbFo6nzlYPLVXWtYHfxt3sRYDqRLn/XjpjWPXQESQfXX8JdYAfeKed/+Tz0QuflmML
WDGaw5+r3LNCxqe3BCpJK0doaZE0W3ad3pR5CxHcTJZ3JCj3TeOuXI5LQ5/+/um3D7Lr5+mEDGK9
/TIxfh1Id4UgaunkaNeIyRUxOhcoVd6iqceBttwIVJe/siYLZqXz4jXQrGug8yfiDH2KVjiUXF6N
pTfERVmbV8gmlyuuYekUafZrouunp7kyIS7nXHVeHc0TVBWyKhtCDq3XEDp44ArL1mjIljZEM+fe
oGZqjgyQyazalFCjVvNae/vCTHROvEZ1FUwZLX610RxBb9SE0hCv/gRuFOK10VhD2EbQZsUqvibw
8QOdGK83uN/3IPpFGgXNJdyGFD0kO23vh3fiC+rdadgDTGhuCjBu/C6y1ESxgImtWQ58N9euu+29
YH497yQXVlVnzxuE5avGQd/nqNgtxHmfKWRXLxtas35Id5jSB3gdLIkEhTooYN5PtlwlkYYd/j9W
Quj7r30WiVN2Ayog8dDeucMr2jJX7GfBOv8PXSaZNFsMbJpZ7A0mZJrH2xYgy/OrsnTWNONHlU+Z
8wxcWs+hv4XeIrwazBwFlnLaWEEeVcVKnLPgB3TocjdYzuBB0i0u3eTBVDbk7ZCPDQvL/4UzueLK
lj6i+QCUuYICgpIC3ICeD+E/yEEYWZds3GIEsXLfJRd+RzN+MqrM6Sa0D4+T8R3yvYr7YWa3B38t
d70wER3CPBgd7lmJ67aH7GzkpE7wLieZx2nfFFvIfl0I7ddhy7VXuGDqgL2ZWStRMTW9IUoZ+v2M
fGJHgbzq/flzthDm6thTt0C4j6qQiJNehKXvHprgrU0hyur9wjW/O/+RBe+hM9zlg0cco8YFP1Qo
QtWB9Q3NvGspiQVD1GGoqVOAo2HqSSypCQ297kc+qffSrFdeG0vDn+b0+YJH/QxiHIEdoyXvw7Lz
FnU6eWdU6jKqVT9wNFMvC3eaAMQnsWMX5bXRZmTbJbLd1GYFWmZ7mK46boGNO0mnQ92b430alHQD
fHn53ZVG++5DFfSIZkVy4W7Z/8646Gu8ewxFYrz5nkWFRmTPXePTW7IfzRF0c9K5fBxIrCb+p2f9
luXOezuMv6hwVgLupU9oPiAYIFYJ9UASQz3xw+JJJNH/2zvmt5SzlStrwWh0sLnMjHlCBcON0+J7
jYyRHJJ9Wv2yAjAzk5/nbWbh3OlUdkFuoXWhHOyYVqfMbGT0KmycFae/NIHT3z8dau45kAj1hB0X
JnsYnPmhqIyfVeAdVNtE/Qjhm/OTWDB8HTNs1KBpOzUZxIkHzrp5QBMOM+RwmWn+zY98moWAquYA
1RcnpuA+TtIMUob4Z9au7PLSDmiWD0tNpcMsB9USNC13eRlcy4IlW9fIpsvuKx0oTPOTym8JhHuV
92iav6VNtzGDq7ReyaYt7bNmygFY6vwiK8t49jNjlyTNsHWgtn1DRyGuCBrIdjX1xYWe+K/cwaf9
6PqhZUjMACHuQJk++QOFZVR2LjxKmlmDZkGgYy/t0WmfV5ED9vyYufZFNE9+oKOFfX+yE3+Gl29H
ILmgovpH8PS96d3fJgDi541hwTHpYOGBddYYEDwVAeUCC2r9gK4PO/IkiRpmrDVZLX1Es+xemYYC
AYWKR9d7DBKwCbL+0Zuzo5TtZYdKB/fakF9Stoe2nry5NxWepnxvBcjwDX9kdH6lFixPB/L6jgcI
Td1aseWK7CAleM7RXB/Y7z2R/OWyb2jWnVGJfglAq+OmUHU4UUgyjxl9a8uiX7mIlmah3es4UkYN
NTYrRgvrJp3oYfDYrrXW+FO+LqgGOja3Gl2w8eQE7QuiM8OBAYJUJdB2d5Ob3DK/uVhBiCfyBwl5
3ZV9WXiU/CUd/2Tg1nCKfyW4Uube6x6QyUHDbD9Z6UH6VHwPRDPfQ0YeT4jGb/w/5/dp6Zua3bt9
MdnCUXOspMVuMhH41wlYMN6zCQT10UjacuulQ1pFbOohAHb+owtbp6N4Z7+34B3tIUb6C/SIeKh4
sefI3fnRF7yyzvplzLNAipwh9SI41BOBC5zYHHa9SPD2qqHOV69c80vT0JyBR5OqgVdmR4iPX7Mh
+wNq0z0mtpaaXZrIyQl9Og9JFbgTJRQ9Fnb9lBjpb6MaIBj+mmXIJUlbbs+v19I0Tn//9Bk6lFU/
TmNwBPdQwx7y6Wl2384PveAudShv2pkZHj+zcSyDWxVcDwjv0XpcFStB3NLwmgsoJ8M2VK7YscAv
N69LtCBY1p0tvMsuxb9U6Z9Wxmsd8I7MGTYgs741DJIoKCL4lxnB/6CDlSFPqWtk0pJHD+IJEUo9
ZlR7L+eXngSnVfgiN/O3j+PTr2+4V6G4yHhswRcfmkr1GyCeScSLMXmYuPsIpJAZQrv+hTltHdUm
GBr6wq72tt2wfQA06rXZdxBpMUBvewViirdUJSRKifE6IdlwIA2onIrcvHYqBUGwOS3RllsV4AhX
7iZhzkfLWxm6TvdQJ6Q+cK9IYwY15w2S0TaYj90THRT5kQKKgara8NMZE9CY88B9J8JsNnkrimjk
xAspd4sNuuTrNqxEh//fNs00bB3b2+I/AtmDQM8iH/w/s9fgpuygxx3VftCEcwpgXT93EJVRwRRN
aaC2TutBZFkpHqKFKTsWWT3tudF9lKYsgC/2013XV2znkr6MEopnqI2mlwjNQkMZnQJWVEdA5v1Y
Br37OBmGUUZscCD04I3sZpImi5AQ6duQiUZsPJGLMFWg/g5mcBejjfBB2GZenDBb+a6H0jM6Xn3g
fdseADoc301n9cGzJzP7PldIA46uXYeoOBh9KIoW9asWPYB3HTOICKXV0nc7C/pjLhvEnCmdQ2JM
6kgoElpJHpQRMcqPitQgdSaDE4F6HwCrvCMoX56Yo3yyCYhzGwBm38yQ/nXbD0iIPQ9dD7StX7xN
ufTCsZB9KN2MvtdUWBEI96AFNwIabflWshOuA9hxnj+JuQgiu2zIvvTFL1eAoxniU68mKGNDK7Of
3MHvNwQZU4DUMjA1ywy6HwD5RrmRm2HgJDhJU9Ki3YJAA8BHt7zT8I+eiDs/QXHfpS1Yxqeqibw2
+xN4YLdFS/VdW8rfwKddyXHMw5ag8yovmnfXGD9SFP+iNqnzrW816ESayxnFVUFYd2/6GaEb2Sfj
t1z2SJBDMGebi0reAUkqHpgBAHHfptVWDYQCfEbltskatO+DVGvLguHbqLoOdGRJvoWHNiNW8Pk4
5kgeWpn6zptujB1jcHaT6MpNVYN5zLeZeUxkWYAPBQ2wI2kS8LLXw95tjFtS1NDNnvkYlkaFTP0w
5+EQINM1V7i9XCgxhgH067EyoIviAvLqfctgZGq4KYzqtQjY0+BNbRSkLIlSo3FDEDz8kKKCLACZ
+NarqXqjJqjgkfWQN6aJMjKyA/WPykrno+nQYOPQJo9swBAit7f6jfLNdpfbSjxV3L4GSFwAVGE/
AF9WASNuQpxTiN82r+wHNJsYmzJRaHpP+3onDPrNEgFIC3vy5vviOzHzANPyCQro1aM6pdpAn9GE
gZG++3x8Tt3szTN5G1FMEcNWP33SHkzJumugbtuNdHM7MqayB7VAhp5bhA2GuXehxe1dgW98TKOu
dJTaDBC77beBZVG+qxoeYCtsA+cfDOjFNVNkPsxI8bUbZdXeGwV77T6FUO4j3lJ+bAoZbJsm96KU
p0iXFplHfvYera4AiCke3BnE3ttmJs0BvOL2ELY4v9s+7dlmnKrkCKJl8uTJSTwApOHfyhlMwtIu
yFU3ADgZVjYgfmEBKVPyaqnSeQggKV5sqOWmcQsPuKOcR8zCGXb7zof4kx88uow2vyykQYeNpyhD
26H7y6tmfk1FUxxGE14oTGw53DHWdXsGnfptSu0AbQJlum2KLH+16JBDmRNkE0c6EL4bEdY9T01u
vXbIa32jg5qdsEfecJtWNRHbnnTNgTCH7FPDlyDcY8X86peoCDst/FZZFKmzMUzQkDrKziN3YjXY
9uQDeJycYwdRhZ3tAgc8It2chBIl5WQLDVPy2hlVcTXPaXZMLQ/+LwW6iOfoS/L7K7fxb6fR7MKx
VQLi46j5+I4h9pkAprWzQbxYT2l/sEHjF7kt9SPLq92NYF6DRW2eU1DZYwcMGnKV37DRYXtwwvPQ
Z9VLkPrkmDIXOqV1+diCzm9vmYa3oUMmN0NWvGFRxpfcqN0j2hbJZqLqPU1qEMpLsB2D6+ANtC9V
OElu/pR1a77idXDDvPrE311nG7SMgDeQeyBCwM24G6u8PLpmkIRZ2VqRb2deNPC2fRjnofvwc4V/
S/Pkms7cw4Un8/fzF/xC2Kb3BIDqyqlOYglxGjiviT9AokwEpx+mVnrt/gbMXwQQOoOk7SSz4Db1
jzOoOML0fnxVP2w0ONxkL9OD8d1+99/HZ/EgblCzejw/qYWITqeLTFuvdtLM949WCiBUXwy+DL18
hgq6Q4s0kmlurYRfS1/SHqhWMylkLZl/LEtx31jlTcqn70TIR7uyVorXSzukhaeisQjkw2z/mPED
r9+r4s9sVCs/f2ls+9+gfZgSyK8TZM+gUXxle+kW/Xh7AWd+fh+Wnh7as1C0pZums20cW/lTeCJM
LGNbZiUoUdHq21z48tAbvgozb8AnMoIsDF2qu1y6wbNp9AIS0MYaReXSNmsZ8altq5R6J5iv6rIQ
njYJG2EiBGL8vQeY6vxy/W18/MpUtPUiZAayiII3oDFahXunO5wUGgpGNo3tbqhZvRKJdm3JHia/
fCJEdaBSBz3PnBCEe7QIu2GNoPHrGYOm7t+TEaRT3xIAPVFGL91d0VvztujR52uIMt8F6PVZef2e
DOX/Uwb92r/fkTRrUbHH69QBN+eNBUmQqE7Qp3F+RZdG197WeFrP0FYCmVEpckRvHy1dSRstDXxa
tk+vIjknJY5YwY4OyH3vQbAyA8iXjbvzP/trs0QF99/Rh4Dx1lCdjE9IyzFkLB+jXhrsZgY+++n8
N5ZmcPr7pxmA2Y4gckmgbOq7w553bnXA9dr9vmx0zWkZrKtb28JJ9qQr7tO28fYoZRQfl42uua0Z
GYG5qcAM5di4YbNyuHWNlG/OD760+Jqt+wVrM7DU5vFUemwTTHVyMC3Bt9Wk8pUk89d+0dHRcrmb
tX5d5IA6FW4MyUPQ9fIfnkLzYcee2tp/OT+Tr23Y0UFzs8rzAF0xNRp6s1fwq13JYNjUjD8iZlm5
QL4+RY4OnIMUVcLmk56gUbcHZhpXyHWu1aW+zp06OmrOTxIbdBpTE4NYO71qsxTKP+QoKNBh0rsq
Z/MZKj7HDOoPK4mahfXSoXS9UC6ilQIdV907Ka47FURc8HBif87vx9cny9EhdCNzFIg+UNAj1tBv
uLLalwBVgMPQuvZK2n9pCqdPf7LqwHfToconEtumvenLV5n+tny8DYCNvWwOp4Pw6QPVAJafJAO8
CkpQLBz94b6b1GMCjo6VE/VX4+T/N4LzP53ZXKFrsig70BBH0y67tY9O1EfFxgS7eAS2AxX1G+Nm
2Jo7Fh6fkg27Ld/AJLLy+aUDrbkWJ1WTXRSVHfvBqF5QQsmuCo8gXj2/fAuWr6vNekyg4b3PW7DB
gY/u3fTfZ3I3Mbzpf5//wNLv10II4ba2BwFVJzaLeauKCSFjsBKeLAytI+sSuyM1XjN23DvdU1ra
j605Xp3/1QvHVkfR8TazirnA0DU3nwYfFj1UA5QIUT1BimZsVzZ3YfV1gFzTKrDkA7sW9wnS+I3t
A0ZjZsb3kZw6yOcs+HCtfE3DZ8HadQVZ7jRoF0XwEXOmwNbwB4EpGmM+Llswzc7FAD3FTIIx0Tag
eKgaoDSnsPDeyjVA6N+i6hdmqEPnGruzKjxrcZAiJ/JfxxvEmeWLCO/nY7fNo+7K/oaatPNkQuvd
OBjf5Fv9Vv40H9GlSjf0UETFyqYtrSP51+P4Q53PSZI6IMcTV5SLU8vEcGPk/Zr0ztK51kxeeKhT
20jfxW0S1Le+9MBagCbYlaO9NLoWToCNwKNgMcbPJyfNIPHdGILH84dgaWjN1tXQWAYetXi94aQd
aOUMz56l2IUdMjqMDtRiri3B1BqXIz9CS+iP77a/TRqsBEEL+6qj5xoQIHUzw772Zo0cZnVkpI3M
Ya1+tzS8Fvq3DlgiQIzkxi1zd9T6aaRj1KgL4x4dLAcJkdKwGQFEiru/Owhpyazfn9/VpR9++vun
GzYokEyDp3XxzhtDdEGFjYLuDWoglw1/Okyfhu+cqgUsrrdjqFndCY9ufRCSbbuCNBf+ft1eIQBd
cE4JNFbsq7ZtQAnScvAe8G/nJ7DgxHW1V95btgvxAorua1dtwOB3VJl5X9tTGhr1VEV5bawEUwv2
5WimK70EVxLrXOjckDJyOmVEQ5vcn5/G0uCa8bo+N0G9nw/xxMfNWGOLg2RzfujT2/kL160j38TU
ja1nOzIWgzjYgqDGNsYQOHm3pxaJTPY2sbUbdeHi1gFwSUBBjV6Pbjwms/+qAhcoDW9IN74qik2H
bMX2/JQWcPaOruhadKXJUnACxi7s+oCC3YxOtxLt6RXhVybyqIdEePIq56V9UxeNtaGE91dQzBiO
ypDkJbHQwXv+tywcQB0v5035XFZ+gAPuKrpL6VDvwFCZ71tlld/VZOZ728/WWi2XFljzBnWXVqxN
cieWfbb1fTeymyrMRbAT81rjzdJ8NI8wFxTEQZQPaHT2NilNkQsf9z41QMT3QfmvyxZN8wq5OWdz
NsDbN8jJI41p9D9nCLx0kwyVGay4ngWb0nk3W8NhqFanblx40ouIV2Shx9YyVYtHUHMHU9pSlQiY
lUlyEY3uLB7qMi0fc4HMFfcCCIW5XCU3fkHoviypv8u8LD9SFHJvWqOY0aVZ5tWKF1yaquY+eh/K
C+PoOrEzFDeAJj+zYljZqoULSIfZKccFG0AO5ekUOo3hQMFL3Pcj2VYZSjDnT8PCr9dRdgbjDe8J
4v0iHdRVOkOkuZlM9+H86EsTOB30T1ec73s5qtw40NAQCA32rSs/BKq35wdfMEgdWFeJnKN8lIE2
VhbQTLoZlLnput8BebtsfM3gBznMNbQfnThtn1Pzmo/l3nSKkLhriNmlCWjmDvLJyoBcMqJGKg+S
QhXam+XT3GUbFK7XurAWcjd/ydk+bUHjOa60usCJC5DWhdBq3lI2HFyD4HourpsBUARQEqDGWzq7
8+u2tOlaFF/XzHK7AF/0px5mb9KjZ0DTppxWgu2lZdOsn6JwyGmDZYMnI5GvSAdEqP9k++OuI+L5
/CSWPqJZNcsLXosEYOk6Gf4YNSjMJ+9YnGDAaq0et7BOOmquCmwSgGPWQS8qUCUQva7zIexcd8U8
Fixbh80VYwb6vVJUMc/7NyuBEpmzKtW45IEtzbDFqTTsNnB6oGK7o4bxoy3GdwiuD6i5wu9K5odo
TH2nEH4Xhr1jQfkUTNkGzH5rKcKl6Z027tO5tiBcTlyAzmOgMcg7hOTab3PG1po6Frb/b13o0+gn
LabJ6RD680Y9WUXHw5pkV4DXWtCHkyvufWkKp79//ogs6prMuCQD37p2BEgV3Gwlpj3twxeB5999
+zR01vVJD+pvK7ab12q8dVGDa5PHzHxr0jUynIXYVgfTVVSBHnpM3HgAbUMl3agl3l7y4BYYwbu0
VHeG8p7PG+OSpWgWb87og2KgigWLdzuA8TBLoVXgy11jOitP4KWt0MxdegDinAAU2IqfJX0Z3ZV+
84VzpFdEu4RVY+3mJvhlChoqSecHN835ZvY7vvPz8kL2Mx18SJ0O9boWv9/AUxVgLTfoo4SvLP/C
YdKRCX1gyX6qRmB6JXBiFugtZ4iNMrR21U8m77bnN3mBj9rR4Qkph7pKloDOxgoo2dkksW5ET4PH
pkbugCLmKbfFmAJcCNZQM+Jm39uA4IEb9STFd6Fb0QELpTuweWZQKMyT8rsXpD8pXatULp0Fzdx9
twTntIVlVAUoDchNrqDQ8NSKNQDqwhnWlQ9FOeZZMWH8fMiiwm1CW/0+vzUL9qcTHEqb+GaWF3Zs
VVmJlRfubi76JkLnW7M7/4mlM6aZeN2mDe0UA8gbKKs2s8OsJk+2pw7leD2xy+isHV3s0BmYJcGN
CllPA4UMKwnhUEKBeoaVrsTTfwPn/3teopfrp7aZgK6CU282mMDRi8pj/0J/gnjm0G/dexU523xb
PGUP/n+cXVmTozqz/EVEILFIvAK227jd+3TPzAsxKztiEQj49Td97kuPvsZE9NM50RGDLKmqVCpV
Zn4zn70ziYbb/KZ8LL/X312626Jc/NgWkEf8e7RA5GCosg6cgo5Zv3SWezMPY3B9pz42BktnQwQB
Pu730gT2p/XuF9N7NhQodtFQdv3zqwt4cZ93RxeaqM1atuCrkUknQsgn1yHaT9OnoeyXwKbCtYMO
iAZI4rTiIU+HCjS+KrvjXjmdncJegPktmpDQAc2xaYL3qIxX3/Ev1NHI8jIwm6X1jbYX0DfgnASW
PcjvBeTK98aSQ3nYm8fUB8GPEwxuX+5M2arn6zNbWzgtL65KSuUi3O5UZeafppR5wKv5zpRbNGkf
xxdL71VQkwl57jgmJyP2Pbqb7TZspm/p9NmNv9jau41pJCBlrsKjKUnte7Sl7dEAjjIP+VT/yf+3
vb/7vHBwcXByQk+eTKu9y6AanwvT24gvH1+DLJ1PcS7n1gHB2HAiNgek3gVTM6HE2rG8oWHW2IdY
JmRneTOBtU2v13d8zQu1rKK1UPxT3G5OqiHf+yr5TbItN1kxJp1NEZ8Vlb3AC5eE2ruStebOq6ri
AQ9o3eH6r18bQoshrhuPrpelgNTm0zl16b3TWGclp+/XP/9xxLd0MsWaLAQSvfBzSOJEfeE+QYn9
F1rKv0IL4x5//1QmbOmkiglpraTCUKeJkAzimF7hpz0YXBQe/stJvKFXd6MQtLZel7+/M2AJi+XE
NdAu3gxPRj+FfVLtVZVt1FJW3Jtr7kda1yCKLtPJM0Gez5XP+28c6jVmZW2E3rUJWP9OoEHPfIEO
+MuOODIUmfPH5KOxn/Nyi2x4bQ5aCGRGZs9egxGkLMcTqp0gby84uFcI+uojDwpWW8Whtblo+URv
tsI0eAU0MlHj21Jzsod4ehyNtZO8XTfglYQVOdC/6+UAHyGBhgRc3uubQ2XWS9i5nflGJ+GGXlzW
UCPv6DHHi06o3DhBpjFzFFpTa6MS8uEkGdev+IDctRPKdxQNyblf14+D9QfENp+pH+DjF799Z848
qSVwDx6NPAsIG9Y596SetiRFPzQEfPzy93cfTyRlI+tSEjm8/E0lIDQgtfoNQqub3NtSAl9bncvf
343BqEH6vp0XlG0UriuLb6jFR9VgY30+jF+YguaPfdWURdzYZqQWeaCT9NFpB3UpcUG6BGPz47qR
rS2U5pOqB5yX19YUWfwnoCQhTdA+2XVBJbZefz+mOcZENKccuV10fU4dyB6hyBwn/Xc81ia3BlOQ
1Zs7VI48BzIHeEvsnJ1XVOmTcit1uD6/D6sIGFzzU1kNrPdkbka2mveg1/aVagJFnlsbYDDzObaO
18f58CjGOJqvehOjC6lLGs0gBW6NzJfpZ9I64J4vGcc7M4trg5a515NIUTHujN794fTTAzMY21ii
FTvW7/bJ2DTcEsKMoEh1smL1jPdJ9FtWL9dXZsWO9du9W9WqZs0yRUad3o4p7/3FyZ4W0yp9Mpl/
+kZu4A/W5qH5fC3dAqqgcBgOgVxoi87AuXhG5Jb5RhFnbQDN4echR8edYyyRlY5mOCXc2duJ6BFS
erGxFytmZGpOn+aCFgtSRVBYOZHjWq+23GRu/DBFhSFpJiqmOSP20EmAT3AFVvIm6eMAwmxhC+iE
p+6Jxe8XY0vw7WPHY/o9Fc/nwwAINdo2jaEJBd7DfFHbD20tIsvOfnp4MAsLb9xwv7Wt0cKYR2jP
2yJREQdUqHJtQCntM8Cdu+s2/J8I4f/curF2WgwzRSOAO4vREbXUBdRb8RycydbaOYzFS5inBriQ
0cM6AbTWzpcgNoTeMBovQGJWe/BuxzfMsPjLAgWvMF3QexgwKdBpYC/dIaljFwomgpyFTO2j6Bz3
r9vWxQ20pcjZAF7uXHVGipehypD3Mi/dn25ssi8k6+cfzcStKShy7n0B9+t4EEB4/koW6KhvHEMf
QxUwdS2CxrwqY/Rh9BFRb6RsoAmdAscpd7xzoql+AcDqYEzjeUho0PRGUFb1nlQpwFvpbpRmcH0D
Pg4iTK83OA2FyyXdGI259Ti77EszieZm6MoJEi0QCh6ndH99pI8tienlh0n2Hq2k2UbIIKFYo3Jk
VNZk+U7qbcSpj32c6XoMxGwzgIfhGe6c1ndW46ZPrrPwp+u/f+3rWpDK09yAQrLXRt2QfmN5cWQK
R/r1b6+tjRadnAQ27Rn45WRCtaM09kb7F1nwxsp/HJ/Yf7j0dwcdL8ZYjQB0RnOLdG2pfZVJSJz3
v2HdD44n92Cq+tsm9uv1yayZlObSfdN4xkJoG5kEioxO8RBX2Rd77I6FnA4kFlt3krUN0fwHENyc
x6BujQYzuxHe8rCU4s/1Kax9WovoRE0tANBOF3nLcJMPIGiViDWf22y9AgDwaTWS3Oois2h/TKlx
FoD5io5v5f8rxqQLKkCi22KKlhJihjMossFZrHZeYhB/Fh39en2BVvZYrwEAxcmYTZMqqlRZfO2I
wQA6p9NNgXb20zQDT++4dKttZG1CWv6BHs0ZMp9mGaWKdWGRd7NPFsr3RGVbzYhrQ1z+/s5FCNjn
TIhPsKPbvKbGozdM4dTGG/639nHNu0XZg4x8FC1yv6Y6pMKsdn2e83CYWf54fT9WXJxrx7TycpCo
layISF8UaVDNwn0awWPhNzjadgMpEwk6hr4O0OMnR38hjbcx8trkNG+3S7eImTWzYzfQH81cfgEW
GklIshHT1z6vObkaM4pooqpocioQ6apkPpjeBQTr5VvSAivOrlcDDKdnuKoJ51gDpLRLYlcdetXn
G+8KFyP93wSH6fILk2iHdLBytHPXHGym97Hp+AZvEIefrm/92gBatQ8ir2zqKquJ+nHqK98glvpV
s57/dogbH2jMs40UemUrdGyPSXs5EAG8kPS614RZP5Iqf6yArPtcKqJje8a0yUwQPaL6j6LIDP6S
zHZ8a6z8cXkh8eeKC8y9zO6dpxvzeHlzxSzYWD9ShldJBbFkJ3P/Xt+Olcjoas4OMuskz9Meq8SE
8s2aPxgeeSDEvZUj+lzAAbtxjKyYLbv8gHcTme2BAJZJysht7PaAVmrnthqyMrw+jbWvX6zt3dcV
JNypXToimvPe3VHGSADtr3bDKda+rm1Cp2iceGDPiKRM7gpXvdhsS49kzR0uQ7774V7mCpmPXRWZ
tfVChty6BWQ6CcC78qNnzhad7IovMC3ezlKA9MXLx2joAIyH1NP3JC2+NgnfWKCVS54ufQFAdOMk
OTeiXmbqOzipvUMzL9mvVtnFWcTKunNr0iUoV8l040hfKSdhR/9duXapbT4M6PaVBUh5ILwMcchk
+m334gTmkD0de+dmAoUUund+Sat+/ZyhaanWAKJvUAAjW+yH9l5kxQuo0zci48oi6shK0Hy0hoDm
ZySsvgiqDNJGLljjln5+LRf2bRmX2yrvNhpG1vxeC8PVZCeq5Q38vkl3ee8cUNM4eBmeeOYniCzN
G16/Yng6tG+o4iGXNoaZUfs55NVs77wxI3srK5ONnv21Iei/dlADAd8vtt1GqQ2OJ2M0f3dgTQnm
8rOBXjM0EDQVwO4hRNrQu/TFYLyOrEIDuAKHiHD9qecbe7I2E822mrLkZV3ghtCTx9Z9Ax9zVb5c
N9uPOTkY06F8hYHGIAPcQRFH/9G5nKtC+e48unuQqwx/R6sVoaS1fKqLxvoaL+78BiSeu5vssYgG
dDbfDEAH7VPTs3eZC740lvLZT5hRnNqpsn5f/5UrHqCDAuN6qdG1H6PE6Q1HKCfdDYnxgtbrW/Dh
Bo1yz+lsGJ+zTB0ZaLvzxAREfKIK7WTVhTJpQVtZt4TXp7IS13Us4GinaL2y5/goQHvsSzCq+cuy
3MUq/Qlim1/XB1kxGJ1F3wW3E0gbZn50x+zG69/Qphi45RaXx9oUtKNpyNHX0rSOgUSz+kllzW8m
Ibv7LHaL7/Ei2MZKrU1CO5uGhuDCvUDWyBs9oPoN4AiL6tQb0Gq+vkpr89ACxEWMVULqJT4qpwWo
eBnvlhrXy5J4j0Y6bNXH1qahRQlTda1hNnV8NOwn4p7N5kVuKRquTUCLC5M18zQBg+Axhua0qEq8
KT83/Ze6qzd84b+3pA+yfh3459aOYc7DEh9NSMucDGVZtzRLk4AyPPv5VYaO90TZ+a+hUiB8K8EX
NfO+OEIIqX1cRuXssmyBBrphNxv3qJUp61DBoiI1rSmmXKHHTGVxmMqfbQZKwS10ysp26QT7WUGF
NUOX8DiUbwt/pPG5nf5ct7ePm5ZRWLhM6l1ON9nGkvaZiI9VUVoc3IOe8dhVngNiAcWbh17E9jG1
XfYmoHIEuW1SoOVxMcOhADy5YtR9tlswdGz8mouVfLS3lxV492vaPrNiOgwGIlFe+TiMBx8J/9nz
QP+h8OLac/s8T7XpQ+sbvXxLa2/43UqKYWvxA4+6jsegRnaUHrlj82/bcEGFCxi/Qrf+J+8vOkt/
3xRmZrdtGoHt6W0kit16YAo7GM10Vy4gim3Bbnh9IdcsRgsjuQfW3toTSYSEJruxxjFQrqz2uUWb
3edG0EKIcgXKU/GURpAQAOPCTVvae+jMXP/4mkdpQYSSus3GisdHlvBzUg97u1iKnSHQV1dB0fb6
ICtrpOMQRTlwIDLN+Dgaixkkgo/PbS7QxTVMn6xO6fhDNvJs8QRCFZmfW/Q6LOUxNZ4+9/O1O2oB
qjVpqQLgdsaKUIBLLJRLb0JaImMbe7yS4uhQwtginRqgkHekHuSQvYR9MS3nx3BJCwR9IAzKS4XX
PFyfz4oH6kz8Fu3qHKQqHigIE3lT8Tx0c/fOzcvn3usGv3bJl+sDrRjXf89l72LMUjvSQYkFR2yp
ghrgpSIA10kglNqIJWvLpiUJeZY5Tt2ANFR2+V1qdb+KUt6TyjpbBnhnY/VWAJ1zfS6X8PRBvNQh
hXmRD+2wYC71QI/OMO6yfEsDY+3TmoPPi5tZDe3jY2PWd3OVnvBCvfHwufZpzb1Nx3CbHKwaUQHp
c5E3YLdQ07SxJCvlWh0faECwUqQErLcU7LDPpACxbpCgh17u8ODg3YOWU41+AXoKUEQayynri8oM
r+/GxyYMHst/Ty9PFbajQHkBHlRm9uAIBnsOiWtcUK2M06gBbeIBLsXerg/3cQCjOgcGGkFNPLSX
XpRy9ts0ukd7NL8A5Pzz+uc/3iXqaGY81HmfGFMvT1N3rtJXOv+6/t21n62dTWWBZ9EUlntiygt5
Ig/K6nZx+ykZBkYdzW7ZDP2pakLTvIvnbTS3B6SzQlqzfWtukTd8HEGono/ZuQ320mSSJ2++s1nr
q2UJmwIaLsPr9SVaWXo9KVONI9uxxtIvA8TnjMdq2n/uw5c9eRf78jkFfTEBn+aQkCORywsfs62i
6dqqXCbz7ttDm8ppSCBsOnX3lnOfURTjuwnstVvaIGsDaAYZZ0XrqdLKTmi5fi57668tLvqjzQli
v8+fWx/NNhs1uakC9BfQJGveFeVi7exsdHbXv742Ac00J/AHCqOr2ygDGfSu6sE1jWo5fbE9l35Z
GNkqAa94mK3F1xx9th5oBeTJ6vEuYrxI4QWmu1H4WZmEnjaNNKaU0AxqX+OI9sFS4AEheQFr1F4p
tKpdX6mVGeiJ0xhXiGwu7JR2e1zmQa2cBPHnntVAtv2voSbmkpiMmtA79Szme7hu+DFzxtBush+f
+/mXtXvnCrTlS9pwSK957hL288HqREDK1+sf//iUofqZb6FsPZdLgQ0wVLfn0hvCweuaSJRJHdr5
kN/kcyc3jrSPcxmq6/GohapR2gh1OMuaMO/nYpc69PeSUhT/x8T5bYm+3jE8km1U51dCn6XZrgWK
DDHyBbPLmrvUMKKMfa74SvXMQJTo1UDjijyBH/om6x0UB9QB6eCGd68U+alOG9AvEF+GE8tTrMLm
wm3uy2dX7Ptb2e9FireS4LoBrDgH1ewXHICJylooISrwOfgVDp+l7cGgslGj/jiBojqFAAXmpG9U
K6KpapKoTIzmKDPHPHh1T8I0H+zATkBIZo5CRK61bAmN/LfD/5vLUl2xJwUxXJd0dXLi0FVIfatp
5j+8ctOXWFqm8GtRZdBIhOwjyeP0zjB7Bw2rfTbsnKo3ooXX7FC0JmQWkrb6ZU7xLENw8Xs/mGuK
GyZkvaCJk8+RAx7bN1mP44+yqZpvZT32Cbpfq+zsWPAlYQg0hFls/NLnkmV3yunao92R7Ov13VuJ
n/8RC76LDYVkbt8R6h2hzWkebFdkLxPtLoT4dku/zLMlNwZaiRM6yUFuJsTpR4DNi07Vb1BhNsLZ
zPhzP/LG8KvZLDKUe1i9UQVbqcsRpmW/5owiXEza6TYR0NqBDgG3AYPL6Lkw+QIqyXS8A7snP81Z
Tr4Kx6J/CbHn20HlFViERW0+cdMpEp8TFPg+d47oAkde7tm145A6YknPH1tIxO5QT3V2SzuYG/Ne
80btUB+NUSygtc+jomnQekCzrPGJmZZhG1N3YyvXxtCCYi/HZB7qPom8OP1BizjkjACtI8t8I6Ss
RF2ddiFB2KprnvGjyr2HeujuAZvbOK5WfruOx5ir0Wkl+mWOaKw8eWVe+HkyZ35vJ3+vO9Tab9fC
YaIAZYgtgx0rOd+PMtkJugUDWHEhHZGRzz1MkqccNJX8aGbPM7MD2cx+lbw6kEq5/vs/hswwqvMq
pNwVKEYrtPnM7EDA719Y1o4W8pA3D135SyaPYhzCfBC/2rbYOGZXopAO1BAIQF1tmOxYONNTOsuv
hGf7VNYFKqvNhvOtjWH9mwXZhtPaBmf2kePJfZ/GkJWBDIIdVMyCmFnfb5xXa8NoOXsivILml/cA
117uytK670vzteZoK067m+tbtGbDmo+TziVd7NXekbuZ93VyBfTwuD0kPjTsmj+fG0Pz8cm1jCGf
XH5MSK2iOCk98AmMUvp4yXX557ZEx2WkyHbiZCj5cSlAuuDOIWEuHsmGfTyprR7Jlf34H2iGmZLp
wjpyrCbnsfPcQ07nfdyyQ1uPu0+tlQ7PKDrAUZ3es44J2kenCmWvGP/LN3Leld3WORfyoZaxGrgF
rwfFoen6FTtDIHjj6ysxRSdTgMHQui4d60gE3ZtTFnjxN5cPh9ZQgdN8ub5Aa3twiZXvkgw0zeBN
En52zFtwHijS/5IC+lWpmiAD7mx1Rq5EXp1cIeb9EA+pbR2LCa2dJjrvZmd4uj6DtWXSvHqCCFWa
cGodbUkDdFh/tSG/FNS582DUgKl3JN16DF0bSXNumaE92KIZwm9Hm69LOUu8XYohLL0u+SUWIg+V
2ITjrG2M5uWmtN1ubCt+RF0yaIqzNxi3Y1fv7XyL4mjlOCE6iCXPXDBOokHxSCeIw/q0Td1f1mhC
TWtO8gn5resA8K/IvlsGGVpW1j43lFmpz2iafK6XhuitmbggzCrr0vlWoRQLXcJa7mhXFjcuy/sN
R/r4nkL0aivlvRihKeYeJ8flN4ay2cGLgaIBmRoBj4VdHBNLtV/jsrNxgWm2CIpW1/diR+98C3JQ
OW8NwzqqDm18OzTxpXnguOB8wnhT7ZOhTu69qnd8VsQ896GnI/aW69TPNIurjQi40iNDdEBGZvE+
d3hhH13aQDcsBSbK2POc50VgDxOddyW62IawSmV5dKYkexA8JWTvJQPk2kYKXzKpFzdhA4k+H53N
uZ8oJN8J1IxCo++c/TD3yet1X/44oBKdhEH0GVgjSOocQSXwGE9iCWQOBSYjnx4+N4AW7iAGXvMk
N4BDmkz5DJYaYz/IvA4hVUG/Xx/iv/LK/15PiY70qB2azSmRDDJbFYDMPxUorZMlOaYuFI/ULnZS
3yR/nYYEKjUC6v0guQpMJzRZfVg6J5iNU9adufdMW7TwNEE7vMb2bqiPMwW3hnOfEwDc6pcGyk0x
8QfGoDa4cX34OOgQT4ulg3RGWyboI1epfOyMLLCm77NHbst+o961NoAWQgkvyqkaHHZsQNoFiS4f
NCGhKFIUJfhGlrfSqAA14H/dzh1ME9p+CXLxZa7toOSyC0o15zcD2NKD2XWLW1abc9h2JtmTIXP3
ZiqtPbjbUaWM+yK0oSX0+7oxfGjQnOu/pcxUrHKjgcJHswQkbUNCKC4GG6t5uTD/j6VxfP7fmTpQ
b6xBdgqJj4VCiBAe6duTd8u6BBV1a/qZdXHs23Z//NRkdExL4RrtOGdTHAG4HVSj2pXi2W23+JY/
NA1MRouWte2NoqzK4mSlU+DWTw1DlhCjuaQ8fO7nXwZ+F46NQjUzxwUA+udNYJmIY8AxjtXP61//
MMXBz79YwLuvL81EprHz1CmbijZ0PBcgDINhR65/fm11tMBVGFlRyBzirsx8bea/HhT6pHxN42nj
+yuGqmNXnJwJizcD1HvRKTn35mPmug9cGltvPmvLo0WWBmuT9IYXRwSrf7f0atkZptwCea+tjhZW
0JOD26MNvsm6NCCtOnzJSjtSlRGacvn2uQ3Qogqy/FHYJjqvzeW+N7+iO+cw5n+c3Nlf//6HySWs
X/Nl20bFsfESL1osUF+oKb9bitSXVh7SNtvhNe7l+jgrG6EX34Z6YhmSOMjYzS7UWoVDH01Js8/c
fzELzYm7zJJxJhR8jE1h0YNorvljoZJz/bevrZHmwT0e9ijSQvtkQHzYlL+L8VwPP+r0a+Fu8VJc
lvuDkMo0N5aJ4+aegRgnbAh8m4L1ARBi/b2JW2QXslxMZ8OrIUPZt70M7WrZkrdeccD/6Q1sgXd2
Ems4iYxM4eXZ2K9o+bs25j/XF29tAG1rEtAOTgOYj6Ikp/dW6d1bcXY0WbH73Oe1vTGsJO6IC+l0
WZr3qOXtqZUdi3mLrGXNbC9/fxde+ZSUWHKoiwsXr2RkeojnLQqHlYXRYSTNwJe8ccFuc7liZXOd
+kma9H6ZWofrS7P227XYB8GtEckzlA/bqjwPLv2ZF9PGG+vab9cCH2Bttb206FfnI0XmWPdGCMri
v2BZMDbqf2sjaHFvLEBgOWUwmzh+M50xyJcmTNBmf31pVjxaR4cg4rWFTCWPaCN+XfLBzH2uzDRw
CYCGJfucFgXXJbhSylJHDhgGUlyHxcufBfD1/aw2Kvtrs9BcC8+QxMw5goazPKDLhrkgYqm/2N73
EuC56wu1csLpuDzj0ulhEyeOhhJcTKxP97HZ792+f/PiYuthcm2Qiw28czIxUOioMuz1DMAfz84Z
70GgDwwgGK6vT2PFmnRgXgm1cLtLDB6N8c+ZNJC2XSCa/ikOPCTp//78ivRgNB/hZ4zKzjcG8nW0
5J/rP/zjN1tQr2tOHMd2XtZA8EeuKG+avsp9T16IcEYjqub2gHMDd7j8lJS4G9ftFsv1SujQdbby
RTYgFavtE6U1xCiwLTgjtnKyj0sDmJPm21AuL5YcSs0nClWGQw+i8+Ps2vNL6fTpDs2VIEoa0n5f
tLy+5aVD9k1pG3vCBua3XlodPFDD7V2HW2DNbUFNYllVtasTOkJtud7kZVhZAx3kA6J3IyaM2qeu
naxAyUq8xTnhv69v7NrXL3erdzY/x60TN43wIoWbWVJwKNRvvSmuuJMOxsl7ILxNk02ngRY/Ojc/
1bJXPmvFrt5E7q04lI7IMfOUcYkX1EjM3+X8alU9muGfry/NyvVSB+J4hrnEiYmc3R5+dl0a4j82
cOuJ1e8H51Vtvfut7cDl7+92oBDD0Dl49EGz0/B1bqdTM9GNiLC2A1pEAMiqq5LJ9sCh36HOYM5N
MOUQlHMqK4HedlNupY0rJ4CjRYckNzMonDb2KTbRM0rKx57PZ+F5ezWr47yU++s7sjYf7bgnQMhP
GAvH5QBGtj6DdGHpVY5PQLMfZ054fZS1DdHCAsTinVR1mAxx7T3qNQfQbmxsyMqndUiO6AALUe3E
o7yZXF/YSoWm124V6FeSd1s/v0xqdagnkxPw9qc+N6Fj0saB2aa7QqSoJpgm2HDn2PZzb4v10bL/
uzl9cGXQESH1MjpWszTLSREoT5czSV5bd7GPKAQWh3HM0R6YF+XJLVTyTWY5BPtmVn0bjc7bxXU7
dj4K/eDPtRvnpYa2zNGqFgNxfhmm717S58dCFN394LhgJyJZR+4B6ZtuFzUUQWLExomxagb0sfNu
GOgZ9qNZxC+g8BrAqtdlh8pgbTiCxysYloq/uIB67HPeNbexYxoRJwpa2TRFVCIlv6uLdDrOzBRp
YKqheSVTFZMg/w9bqYYurKeqDMFIND80s+whHOF6ErLytk0uMFUVjRICpyPv8X5btXS5s2c+3sVW
Pf7hXkJe54GL41hm5GkAip0HrUpKF3LG5egDuRkDGULYA+rQw00DAYnd7Hbkq7Ti5kArZoKIAAJT
i+i9J2ciVRbErltPgWFyI9llfSN2fEa3QG5VqGvHKTmlrkK5rYe4n/BSdCZxxkPl0flLXKNlJ8VS
H4pYZk9ZV4G5b7JzGja2JR4JEPdBpVgIAbPnlmR/SoipHmqzeyU5ze5Kp0SvYYeqOFRc/Wnm5a40
+uZOLVyEMcg9sjg9iiQ9DijuLuU4ouM+a76Aennepc2QgzLZsoIS942wLItlz1rjp1EYBprORbsb
HPFiGei09TrrafHYDgJA1Eejutynhfrj9N1f1O+XZ9NrihsMuUSJaZr+YPLiwHN6NqbhhxOXPACE
/Jku/CQm+4vpFcthmt3bjuL8KV1AsMe8OQNCBZxPeWC8f5yyGYT0kAVCPMFLRFGV35ups4O4w103
MachWKwGbVNefzcy8NngYOtvGIGUAJkKDlaFXgwByxr6NteTE43gign6kgbdbI5gOnbAeYJbhM+y
gr0QMRsHdKPfT7npfLdY0+zrpZRhXHjlqW087udQ4L2s0xDYXlkF9Yi34bLsVJAyS9ahatIR1btJ
Dn04GZA1vbBZg2zaqcc9n0UaqSkmh5q7E7B83bizkXbu0Hgz3ZjJQsM47dygj9vyaKqivUmm5sJT
ILqjBS5dYINj9phDDOCVSDLOvpypcej7DimOsOhNHGex33WNQM+eaPsnPlEeVlXlnZy65Duro+W5
4Nn4wGvv69gKGRhF04H3vwvnzPpC8sIKa5W/kBYwJVJEQCB8maZSBKoo/gIFab5YLUEbq8lBC265
f2dRRwaYDXiNTrcOwmG+O/LynGRTVFjJHjfVP4Lhxk2X+gXM/0PA8/IwiLm+sS0Tv5HFu7ytboDh
/GZ39bkfrXBO40OZtnf1PJ/Syo3clp/tPHlKLe/H5GbP0vQeinSG7pmab5rUrvbNPC270ZpvrK5H
Q10ynOdYQD+i+WFW026q+2fC2O1Ck69qGA/ZwkIrNVKostQREiDPRz3xVsbkZprErZ2VJ6TPx8Fy
jl0DgJ7FkrBzirckwZMzoW4QJyAaNwB/QkfheZrpkcfLE7HkPZPuqwXKoSF3wrIij2Y672uW/1Wj
8ZhZ042RWfc2M56FZU8BMePz2LMHY4n3MUkeBgJKPsXwGIwX4XPFrago6xuRCHQ0JDeiig/dMve+
hXjjIxmBRKeLBvUm/p3XxfeEFF8yye+KpXyAfe8WhX8iKF54spcMtU1IjbmI4yD6xCED467ifTW2
d0NJfzusBys/oyhkp3u00gFabwIEzFgfA7HoSp/LOQll4YXmrH425nRr2NNZ1F1kZX0JqccpwBq8
UJ6ckU9muOOzh8lwwmqp3gwIMft10b25s/GlcoyvpGnOE0dULCwIujnf46a+yx2w9NuS/6no/JxP
5KWhSHtsG3bLJN81ontIPPaWOPMeB/+tcJS56xPyzeC5F1gzkMut4exT7oWZN99woz/VSR92Y/3E
K3bIHVyCDMO9AVPakdbGnTSzB7o0b463lH5tql8QFKuD0W3vDLSCp+b8Jiqe+U0zPZSqfyC591hM
P1J+6flp+YP6P46uqzlSXgv+IqrIglfC5HFYh7X9Qm36QAgJBQQSv/6279vW1q7HAwrndPfpFtFh
iOVpHacbNCgPjPe3vHR1P+BbeA7VZtHnbzxV92wq3oY+uRcb3GN3HFNG7FvlWfqzjDHGOOfFX4Jg
y43EDwKe681cZC+hsv85l7/2ODkoz1k9F91nmcrbWGxdlafb45wWP2A1j8QM8bIJcI//d5HY1JVG
9hHxiW9DED2VqjjsJdZw0X2AsL7tnD2iwuyrIRSwGQj/Qc39lG/inuzirHADV4MTrUrlIcRvNkAI
XXnMnHfxenJ9iHwyei8z/xPgRFyXtDhKsJG4Qekfuyr4BosH3q3TLR4EjokZGH3kM/KQJWS55Nmg
DumQrFeT7OqQ911YwzcQ0k31vlDANIhUe4iGGNFIs7zGFB+WTj/XkinERJRLEzPznGH7eMNEK37L
NU+eCxph9bMxPm3QVRyMyMqTI+SBg5ut0GD3jZ/G92hf7W1hiz95hmyvcQFuxnM/4hYgsl4TTKiu
aW7BqPk7MmdeMp9iukmE/3KOlRf2HkkknE5VRuJHSA4w+t2fIhBMVQJuU0+jr8ymL1mMBV2OzZKN
9caXn2suL13K0mqXWVgRqUFRkuwImY/A+A4edDCNx2Hcn4PV7TUNl/c9FBcMgzyiEXgNkuSn9+Or
9dvVk6VNOcPQAMXdxj8zMY/4SP4Bw5KnnQS3LJnpka7yPu8EFp/L0DdjSdFeReM961U7WkKrJLdH
lwLo3GHCzEJ/2ow4lVnxj6iswbkeH5I4hZBRMqQshsOV4pMjuZ8V9MKURS1bYHQVj2FYl8AEB4ET
qFiHc9oJOK7veJhZ8iMVpNVB8A/FHgB7r94kox9lv7/2SRw82jAjWF5+qQKePaWEn/pE3UqFE1dp
lH7FON4Q3be3oqQbXC4VLvbxjW3+Se/kwid+3hx9M7QQNXTADzkWQ++iA4XpFzap+pp3/Ub8etyj
6bSq4FNuskHNgjowEX1bMGkvEVGnRJnjgHhO4LSnqc/vSQ//qKzU8PXdrnFUvjK7Pq9wWz+MkLzC
vzam30krpLJDcuiMu87h9KZHdRnF4s/DILuvaQu2v7ow4lPq/mAt4mO9gu88vMge2FgeRZYfOt5f
Eaz9080dPKQU6+qdYHNqUe41y8mJ9Ja+Dibk50IOGOEot+4QSZG0PitwYpRj9gAhwFxlCBqqphBp
BmNsCLzBSuQupsWFmeglcFl0ViJPYS1C4qe+N/opkuNed3G6X/mINb8iLLShJnT1NPRh3W0qwKxX
/CcKC3tyE6IupwQZA5k1Q4043PcuVKQqpPnErB7aXh6DB9dTMyJ2rHEULrXxjL0+jZ1oIr2gggmw
vNJxxxUqp4cw7U7IRt+rYc7LajL5jrFBLSsmv5OZ58892XRbDPpX1xf/wjV2eGSet4UI9mpZ4qIq
ug2Hf4gQS6L6WhH3rAccdelgf2YJe4dT2g0G4wqDvCOtbDI8IbBkO3BI7LGxV3KT4Y6VJfPPoOSv
wq9Tje6grIYpf0oimly7Pko+0O5gKD+S7BitAES9haB+Em/DPALySwFnRar/tNK0TK5weTe1AjAS
kf2y26GVUXHKi/1W8rINGd41lPwVar12l1MD1LMiFrjUhr2WQ9zPgYmK3TRJn9RrkGIEmP+3Rbto
l9leslUec+/fs20/lvH2M8v7pS4C/zau+a20ycHO+QPswe6W7TWO/mM5RHdS0DfCu6xBvXctEg3j
vgzfxk/zMRaqazaLQ67gma/UgHROnYc/l24wVfZdwLBlOkU5dFLJBH06JDLtMOyP225YxfB+aoW5
jOrbWJ92iLZJpl/xBk/QbvOtRdTF57znczUrOjbbNuYHt2vSRPmanzu2pv+cGYJqH9L+LFWwnHwX
zUdi3HL2QU8abQpzRTQe7t5MMfEUYrjhnwvTYao93tGh4GF+SIuwf4PSJnPNFlh0htLqU1As6tYR
rq8rC3izzBBi+bzcjzD2JA1KeHjKeHxpiTOwRizHd6azH4+om7MXkMfzA/L47NFk8XQiPPCnIOxx
yK4jDJh9z0+7Wvwx2spc1ZZ+G/wXpX7d7dSfeVYUL8x5/tIvzNWQaG/NFNigKQzcm4s5Dt8yeAq/
dOlm2rwT80endnLNtynb62Ha4i8SbV09LBCP7hkSOMMgWm3F1wXhAUunX0lYLDeEdIZ32G2F0DFp
if21zLXEHPSdwny+WRe13RObg/qJWPKqUN4/oNKRB+X1/onuKn/ErQO0ZVVreI9Wul8Ku6vaxNZX
qwnjGu20OS0JGCTUs6LJMA+PIf64AJORxt9gdJm1C+rA88pI+WLxvFLXu4sVeK99wPQLrOR4XCOE
lzGorJblpgDsP9Jpjk6jGOfbUiwCPVKxQLOCRfSEsqIfKhsVvo7iYThDDLI8IWMmOQ8R3cqKTjF9
DQbse4pu6YreDA2eNOTuw8GsdY8UMNMizgGd1dolsD+i/DKuWde4FE4T0J7iAI3ldpngY9/0LoOZ
dlcCgTBkOuZBnB8wG1KcdvRIB5jPm3faUd2yUq2vmKT4lc1IUis2GrwYzkWNiPTyaSXE31BR742a
IYUyMDtussKlPzyhwxtw7QkKOIjZcW53VeJhB98Xsn+Ac8jWKqL2Ci4JsipiXvzALKR9QQh9jPoJ
4aIJbASvW+/o78kmAUyypDxGXLAZbgcFrKWx6/KnMkxANoz9hqKE9BI/bpjj2rqB1lbEeZUSPAb3
nWCGc3UQBiMvW1BzCHArKFKiF0wPZB8o3XiKPWBRFgxy/sgSw+8Dzgmz+xjbt3sss+7Rkf43FO3v
tO9ZW8bsa4BN/OHbCKMKN/kwjfwt2cgxXqN6pw7G0uS0iTyuYc8MKXfJxWNgNlWnLvpGMNKtyUYs
tiQjJ5G5XxGWVRUs5E6CRR1zYaPzLPU9nJIWY2UZEnh0gZG/KUOpkmy/ck3xmHzxnXqQzw8iIHEd
95gFi82IGzGUSyW1rfUcvs60/LVz5COAQ+xbCIsW4CJaV2wDDQ5MxeGeHD/KddJQiG4XW/hfmmFn
+rL1ZpsRugzIxen9qRRuO6XG/AGvMFSzdvlhhXMebojpYQjdF43RzaE1rDvDsU/sQusRkyuQtdG9
9kXwyVe/VeM6rzUl60Mc9ktDO/0M24dTyKOooVHMqpR3j306NAvGURacsmYiryjvrp1Jmh7VQ42a
7U0wuMEIl3zDpd2XSegB82GHbIIec91+ahu8hpZ9erOjU5IZgDc6m/VkRPiR93NjVH5VMLHZB0cq
kXaPeb4vFUlQ3OzLfrN58pFM/hcj/qR2enWKPedke548unUZfBfjqvuZ6gyWzw42z53eqyK06yss
5LZHjb6kryehMcO4b6JNCpUC+BH3AGYmiHMpDlM+igdwH3/RhQS/l85sjRgndoNSda/LxIvDVvrw
GfefugTZtsINJyePcprtic4Dtja+axWIuKwz2q3PCJLOGxz7f9bIHW2wwa8H5QmSi3c31GYOD2PA
/20ifM7D/JiFOauE3VFr5+NdY0ajkbTE/O7wM1ynB2ARF7/rk0uUq/xqeZuF0b8tnI6powcv2ROV
xd7C0NfXE+0fonTgDcq3OwwOdb1G6gz5D2+SFG7q4QqsdtJLWRUs66rOAqJNxBwdox5mqmhHbgaV
SIt8gr3eRzTOkZryg9IsrKkqMEM5rHGdU5Qw8R5E+6FM5PzmO57eydyTFumw74b4snIFuWtSwIYG
+z2BKVS1QiP+jPxpUqeMAkeHH1xlpAkh4Nq+9IzBtznvDsCeWh6O53CUryaXv2TX/+J5+Tt0QA5n
HQGMkvI94OpPug7dfUGWRZ1m6QmjP6YuZHGY5/Q5EMFLiYiCakv5Y8L6ei8FFliORA1YeOE12FOs
cUIMExLSpYI2w6cfdiKnaeuR6mFXn/wdC9AJcZrnwAUpySup0qLiHcPZnsFwGrIhBKFW65rOtwCt
3GV1CHjE7hPvGTzurrrn3ZWGHkDl5JafgiZr06GwAf6ywAHbcvaA60+coCsN28JSZgGjrJD9hlsx
rjXszAyGyWyYZnXHUMiMxYAaa5TYFjZeDxwy5/cIAVTItEcLDqiqGGYEku3Zq00pQm13E3cPGUjH
tC771P8Z+WQ/+czJfzbIxl9haYWuSQk5qEJA4mvHOnHKV9k1IpnyR6MmBeH2mr5mdJnvQLum+5qM
QUMIEgiSVWG9rnoJ++q7ZSXVosL9dffSqiZeY9pGNKC+HoZc9QcXsqBB0Z6+uTgDiEkz/5/etqlJ
E+I+mFXTS7IK3tUoJePHvTdDVPU0YLc5sOoN9QYwBxl3WB9DyH+FyRylwK44+7NTK2sP5P2cOK2A
hiTqEVJ2fQrNFvwTaPdrnfEyrmYS9ud4CzSMPgr3NSDLtgolRzx5SpKXCaP550AnxVKpWKRrg2SZ
FKh6lpHwxMhkx4ZmQeYfDDLI2w4KLl05RMy8BLk6WRRh74BdFIUES/Gjz+j4KiCDDyt4FwXPsSmg
TJ71lMP/DBQPvmPY5JEObulg4q0OaMl0HaL+wq+0TN07AZVwiITOMWct1VItmOoWFZepe3aa+eMK
49t/hhH1i2sJjXuCOqjJogG7aor9EZVpD0hTd0HthByvfIbHmzAc7Qh1i8etkiraH5IJSeSxLjnG
5sJkv1iaqSubo+y0wT6xJkZFyEbW7CZxRf2eHcK84gE2TMaNrlWZEHe/DPspCMyKV7sURz0tthHS
IjCLad8wXHUtKOT1yQuf1ylF9lRIqKrZkBfH2Jjynm6B/4VBBLQ3bBScVoUP9AETv/OzKpAKmG5k
zWvkM7PnrdS4YT0T6qqMiJ+U4vBzw3FXTUrEc5V3+XJmlui/IEDk2VsdvKDQ24+DQMG5cbG/ocYv
IFGgwQ+vBlTx5di7xi68aGBB1x87MYSXZbfiqKbMvWLxlh/GhMMPyJUkqw1+gwOLXU+qPiyiqY5G
aFuBJwcffabJx7onrqEYFwThZGKBczTebBuAan2S3ej+xmqjeICD/LEVSYnmz5EaBm+o7qjZv6dO
4DUWYcq6tltZfBCJVNmden+JeqV+wsVc/5Hy2/MfDq5H0iHSKJRB3gggCodtzvfzhD72d0j8twRb
Yyqyi/RwyrZ+vWHsIj1RpBLXIQ1RNKJxPg6JczdHuiCpioLGb1Fot1+LX8SvDgUM/qSzvh5zs75Y
fNhx/c4oEYsGnDtNWfEzHfRwNEUEdCAU5WmQ5f4TYV7sEii5vzKEO0Ipr+GdTSpGItedDUqyH3MC
fquBloMK3BwyAswzRuPb5KVcmy2J0eiYOJlQ1yRrtQ2l5KcplhgxT8sg/oCweysOW5YGV61T1zKM
l09Nt5n+7xaM9DPs4G+iIra8erXME2aqlt8x79WhmMexzQybDmaJVRXmsKFf1ui7QizJ1+Q3cIQm
kJ62RkQwSMEs4bpgJgT99+cAVT60GYsAjot5tpdSUQkU6RsCmRjwOVfC8aFyOqhzYJstXLCL1snA
Ds1ciujcxRHCrCd8b4BSXTdd0+m7EgQRVYGDCt7KInK1DVdyMUppXiebUFh5cN+UYkweO4kDog6g
/+5heOd23A8TsUnVr9T9xqnn7wXayMNa2t9FlOuGazj24IFtVTCowDcZIzAamfuEJg3+phqCgj3Z
1fCPMdnSh3BagmsxbMn3voofg25CSbIgD2rgfBthQZ7xHBXrCM4xCPofhvVQmiw6brGdXmHqivXV
xX9d7697wT8UIlYbugLfK6WakQUUHdkyPzkDCmhNThlZb32yA7imGDKm2+fqgiNDvsvW8RMOYvgy
FMnr7uYVeAJ7gF28vTM57EcG1ARRquI5UCVv2Eo+wKu1hgbXEN+i2lNLG9jPirqc5q/UmX9pioJ5
7QaMzLJyb7zt/rPQhwMAIodCSNLGvUBPny4jEFTY6ntw+mjs8wxHLBONCEUPKGE64aebKo6HWwg7
y3iKYaid7bod8+0J/noFjoHVNQOCOWFFU7qKzPufFWruFSRzzfz24iVOpz4InsdcjXhz8VdhyDUC
fou2LgAU58K/U76iFxiAafG9/OrR86HV6HB4Uvh3o7vDlTEHXe376Kfk8Kua15TVyTCgDFbvCEO7
7EOQ1D14oAa78Tf4N4RflCA3eHFa41FUqsBd0EtB4RxrDaRlHXr1EDOl4az/OFyhFVSeQaVxrAD2
gk/MgkyDKmPdeoJTzVtJ5uEYphAX5T498579KMRyT/v4nqj+t14QxBRFKA7R5SPe2l5TWF0N8Pk3
+jD1YXTCC+6fduzlJ1jEZ+fIWH/KtQKH4VEqqUQ8m34o4TVgwzYeAnYkAzDZNEqf6EgaE00wANRO
NwjauKUcuFaX9hB8UfyENC//hC4itUNP2SBd9GDLXVfpHl5gyFpjDmtqjS/nGgR0DrbSmIYH4GIz
Lv6iM0czj3wNkGabB9EBINwDBKuWcm0MRsshhsz/zkP82C2FveZuLF97DG+2RahExdLlnSgE+E5Q
E4wT/ePLID+McPo7Y6QqqsbQcpDoszpPPsA0YQA+VfC5eMSkpD3n5XrZFcEU8dyrf/ivrCplCn0b
uvEKX8i2xuEZqtSOh4hpCjfqPatA45ODibKgloPP6gRBMC2u9MvkDPKS9/DFFoy0YzaWd1MkQGIz
9tjb/E34cTmFs0vOQrifnQpw0srBNiA/sgZWUIipn4HA0jha61iFW4NplqWmOHvbyMnXmNEQuMDU
QZ8oonagsWnEMIvWxEo0UzIV6JH1ncRreYDJWl+5zqTPuLKalPKyZjMseWf4irVgLsFyyMJV4I1v
4z6Dog6xKmMbd3Uxd+aMWKrpuiSzreASF32M6U5O+TB+yQHG3+A2jjKZxZuSZDjlvI9BkPZZI2Gr
j4xvEePNIe9xG+SxS7utdrP4VL2X1ZrsvtpLCYbSb6612gIYkhkaBjr9CanqwU+a52KgSYudJF7K
HVQgjEB+4xUFlSFFBKwm/HQp5OfrQpJ6TuY/eReljRoDRJua6UfM7BvM8dOKgidDVBWZm1w6sPeD
jeups0DPHTQwfcZqC2SyTbMEz2MnoHJRjbyhE2LXNOjmP2hNb9kuPnYY3qPnTCz6/7J4kiP46IW1
MimCU5elSzuW8jtRFQw/2PQdQzVgA2LmytYV+2chQ37bNebu+7hffgfE4u4hxQhH5HK8hF2KJj+c
8hqLWtSmcD9Rfc/1Gi89iuRsw51sHqMZA5FGzI9q3AcAS9hX3T6ArY9kdozT5d6FyKeF+0uE7YQS
l8uIYOuGv1D/zHcfMPtE0U7UJoLWBVDTOw+wwdMczmldsf2VZNcPsxj9cQoBfM22xKztsONfkv9W
16ePa4/CCLFjCeoEir7cg59SOkFOnsOrlkaiPVjWpcmWWdcuBOiRobPEufN9QuQ92rM5XI8eMpd2
J+I372heY+V8xSVZbkvJV/gR9GfKGW/GwP5HYjiErDkWFiw20AGYs9TrfcBGw+2hlnbCgQKyKhbv
YgatzNNoaPalfxvW9G5jP9e7gYI9S9N/Wy6ue4pfDwOnr8liD8XEr0KUtg47XPqAT974wETtdxZU
LMv+4FH8zifs6KJAt00p/yPFfux6VmNQ9t8ocgCBKniXuzbVxleweC7+W0a+pYvc2gRRZUeWyods
nfCZMNILbPYc9t112jivp0nSQ+5c3OSoB67zzEGzRNjkaeT/g6HNf4Pbb2pHGZWKYoE2QCbMVWqh
0T9Q7gt687AchypGhtIrzH96gVTSLGrxE+LHOTPwfUf4ebXyDg38jiI8KPf+GOZ9NB8wBo6rNTHQ
OOH80M5X5YgqrSFsj26oKecrtbY/5GCpX4eZ7zfaz+RkdDocSRj2rSlThF6zwfwicbzewh0yaZpN
y4tHHN5FzSjEUEJ1EOcytZGLpraQtVHF9OUSm/4LrF6WBv4dBuEwGy50r8z/h4FpbSTWOy7CBYm3
2/JXIF9vqxGQ0n9hb+iD3ybevYzA8IFsjXQ6LS7bv+C9DoJhzYw9Ix4QDuAIUbDHUsa+Anm6HKCb
+TMOGbluccYbacP4TiYe3nJu4r/FqMQzcC7TFvkIyY9O+G9wutvJ+tm1mhWqzRcfnSLgOud47Dzc
W4uoATpWHpZ07vCGTYLEw7IjH32g3AmsJKv3de6P6bwsB+KX/bjBrvOv0+t+oXockL1o7BHABKYH
F5p87rgL/tDCD/9ZjYFzvWyydVsQn6wr5hMNRPqCgF6DoVgO5E5A0VKVCsLiLrcOFV5k+pobAivb
It8D0HGdOgm9JaA5oAJgSFyiCgoIgj92GaWH6Rtaw3cKDqSk/G6LHvlVo5vpWM2y6B90UA4YuqHm
gNTb+FMJ2a1ND+OIutQK3l+j3H+AJZ5GDOB+p+EEKouPSaC1fUZwMRApt6ZJpczM2zT0kMZxbROP
OV9ZYBFQGNP1k4fJcjcEX2SGaTHE4oG/Q80S1Xwph5eSgm9jJv0PuurlP6xSXwE9ds3UAw3pVBpW
JY2B407bXIvvsb90zL9LkTU8JAW3HznvBphRme2wAGR7LVkvDgT5Zrgc6Xgv14K9OBTaGCtm6Qe6
7vQ0akNrnmHoeNqK4IaRnfEIAQIMAIe5SXBhJjI1QyMz7xsPldcjsKcAZHeWp6d1m+P3XOXgII0G
vXSHoKD8Rswd9McZoAz+DeMoj8ltSoFwwhx2LQlABrNPbTa69dgnKJQigBTNFjNsnYUN5Nx3W3lO
uZF/Ap2a1o8WB8UUqnfkHcvnJR7i85yW9j11m3tiBBA6WSOIkTsNKJMBSqu9RRh9NvAZpf46tLlU
CoDbDMHQZvP1HOJirzuVjH+tZ+a6JiGmkKPIvPJiGxrkqph29HN8mp3QjbFrVJX7cjLr/B1BPfI6
g460DibhWkiL/AuqRAgRJdHLSY8USLLvSZ0DDniQDBdMpWCW8F/H+XDaIW5ySJaATDFLQnwryuOn
XLsYuEPfH0p4tt8K38FMvQ+W8TXPcntZB6qP0Nabs1uXraY9JEY0UdtDvs/5MfFdfKSY2H6Jede3
q2e6zbNFtLqX+mvUfYRroeQPmR/iFg3KdLAAgqsiWUfcPBaqOoiEKhUFXQNniB2UnppOJd3nQwod
xS+Kk/Iee3TZ2Or9VQDIOKT4zCcIu+CuHiJBfd5wzdk51rKJljKH1RRdMRYMwwCrB/e1xL2qS7dl
lQSK2wxFiqlbHQBu6rMVCXJ9usL4APmNcLtOQxxr6DN+FWrkt6EEjCPhQNpjVDqcoeTzQR31GDED
+6Nt68qhwCiCk7Xg3+bvrKTnHbvuJlQ//kiWNEUhM8Oxd8S4BsiF6WIY9U05uPQR7Y0B768RdUIL
9llCU3FlRZfXq9wBqW8LBbGdpWhCwBDtdh1+AyHCSTt4PTyjeWYPjvOxbHLS83pAmGI7Ttl2dqPV
NR48Huu2iSOwNCh5GLNHgvPqWqZzerGDk8eM6PmLc7CNkfbbLUqhiKzIMtBHiuyRNiyz5Qw7YvcG
TwXknuee83sOUdi/3EGbCe6Q1hFBmC2yZSEHBDIM0apj4PTSA4SIKLcTe3BofKt4imrmoEHxSVOk
EO9LuGIGKEQ2KuqxkzjHI4Db32Wu0/JQhuzBfFvsiiU4qm58Hsv1iGUChwdUGuj7oBIFDRgbXU1O
t9a5C4HUb+9Zk7D10jOQ1dPSaltckg3Ymo9BBe+XzrObGkJ1DMfgWxnNUa3Kc7/Cx1kVvHFj8lAu
OKlJGMBGhaK0I5w9YyIM1SDNn/CGHhW3j3ASxdbb0Oj0Ca8QW/PA5PQ0bGEdBesLG+Rzt4PikMuT
StCpZFo+lIFeIEWi6Tnj/dRYbosDHcsH7mN9JTjE2k0v9jyBK667YHgHznlklN6ZyjYYiGa3JBnu
ccqjag67n+u2HMKk0I3bAGKBOGzjMbtDv9ufu3RarzuowBKiN/C2ySlH3QudZy3T+a3IIMTZkiC6
YPy5P4RsjXCclEgi56x4Q8wr+ZEvETnP8z4+O2TOvC1ZF8LtePXqL5yCo6uCbIgeEgujHvSG0jmA
JhD/4vmw4okIlbUQKkYVSratkktv6wWa5VrnBTlIBl6vD9CuWANJpcPmaVwi0GJnC5MNBHrkmBAy
HRbZpxeeLsk5RshYzXkXHEdTbk2PAMk6nBjuRg4lC3xBVDOp78EtzNi509rlrgbUkR5G5eRNj1C5
Jmhmbl7xDXcuSwDJjuw1XvyXzBCZO3yr56BXz9+6xMqXIovdg9qhQ9AzZo8oyvfLuub+YvgAFSWA
7zaKUHivPEs/wVBbeDcRe4wDMv0Gq26uJPtGVWC/qGsMqMApCQo34IepPxjAZ49pYfBl0BNiorNI
39JRFq1Cfx2BGfX2uNMpR32U7mBe8wmhvjRej8D3UHLmLt5PkVpnyCrRIyEBT+n1ecKI69/Sq+h5
pJEGo5zzG7UxxCf5yn5N1JEffI7ttSz5hEkwhCA38dzzpKIwiETJVwQTqbg2CHDWPfYiEXtwV2E/
wwccEUReRBzMTH8vwDQAvsn8JR9AR9OI/xd35VZ1jJtfsGWBZnXn73EEahsU6VNZMLglGBAfRbnu
92TMcFaIXOqDhuAZh7+F63S6zpeAgkqq3O7dD6Be7OjpDpcC5QUUSzNQNAj/m63DYTsJEHKmdMUj
Lrvvccw4ne+CoiswMcOwqSqBa6ze1nTggBvRbcXNMC/Bg0Ci1L8CdzY0QLY7pnKS5yQ1Y15ZSGxq
7CX6oKdCHCA2nqutWLqvZTBXzKvmR+D4JcXg5Li9Qac5/o3jHXEF/+PsPJZbx5Uw/EKXVYwguVW0
JIfjbJ8N60TmnPH09+OsPBxTqvJiama8IEQQaDS6/xA2UAQk/d/YaP1jkNl/q6B+4LdFV6GZfQ/d
PKXmm7jXIyvlrjRqwTQYwFw2CvP/K2zt8YXC07fQtPtj6iKT3dVtfiUrpTw6Mk4PqnC4LwWOT+pn
tlu4rcl2iPthN3qBfxXJDoWcPmsoPrvJQTpouYEONiYp74BjHACvrvvBEwGmBBcwlqh1+drRbfix
XJ/LbdhnxQuSjOq218YBuTaRH5RxeLE719ql3Bf2uakna5CWTxTrAds7pLauqqa3aTzBPqTl3QMC
7+7KeMj+jjporjhqxLovZb+pbMvZZ1lOwAggm2SkpWtRp0B1sNYB3F/0eyMczbVU+3Hq2YtHpQ2h
NrsQeXOLZj8SwYiRR1y380Jf1fEY3+YxPmNNXZdrq2stCp2mQd1BlvTbh9C8G/zK5l6ehdseLsl0
uXV/lWFpU/6O/5DOklRUulUdBny4rs26AJRAHeaRhiBw0aLKNmCT0ivFbMVK6XpI11YafLMT6ayj
obLXHQW0lypw2ge7MtUrVXOim+IXdWKx0wt2hVNRBRGTqHBFh/HBav1h1RTFyaro3Gb1mBAN6O0r
RkBLQ62HTWNb/NTSjk99Dnor1tIbxESbxybqAQYUvfbgT5m6FYG3UlO2ujVqz4ADd7lePiiyfg+D
8V5k9n2RCqjDA7WLJDnGIKc1WTyXk6ETdaPbGvHYky2N/GoQqrrNNJPm0dSM5fqhbUXtHo1a+2a1
vUZpy/vbl+4uZZpWrc+CstWpxNkYexbfQ6IET1YS0Tai4dfFYU7YJelva8O68WFcbhsTMKBIw+7G
GEh1DFNeZY4CzLGwrkgF0w1d3+DKEM2j3w0QxFSiuZdGzjq2hye7MP74afbYwRn3x4nFQs9E0uub
Qh6NfNncC80SmzYZgisNmPyGViT6SIBtVkU4iG3LZgd2pd/7ILW1VGytpExXeqFHGymSd7XheAkV
qiA2Hb7VGNI+8CP6VrrOvmkfFfqVKy9qgl1r6Mm2HCO6BJljbyhsGSvN8H+UbdNS2yiCyRPU24LP
pRPOti1bF10Mwxm2BvYYO9A3PZZRDcVdC6eXEQTZG3p8zXYIkUmiZP0OB3U8gQ5O1101tdyqINtn
Me3ZuLa8XWe5PqVG3HnDDHqLJiabIN0Hns8pdoMyU39l1wAUSnhYV1wRUAbOjG+c1YCRwRgwmc6N
B5QdrKmvXLeBF+5S3wHETotyFYbxq940JZUJ40WpwyuTQvPRc/TXKAT1Umrj71pvflgq1DfSXGgH
AHy2JDDiYBcZB7medveRnT55uXjz69Bc5XkHiFS3D6bu30plbOCO6cFtM1TZNh5Ki7Y+n8EKoB+K
fjpLppTMr1EZExGQyYos6FgEjbICk/DXS0xWHnjFDShPSe4QeQgkg6/t4/DWiwIq8g34LRUDvTVN
c3UdABQDFxE6K22o7jPTf0TY6FZRrO9BG97L2JwYRd61jhE4+QHF7lIDCjoxiSwYD9dOY9l35Pe3
hamscxG/ybh8JyaVFJkqc5d7Q30dCgfVvrR/aBPwn0jXDle6ofrk6sZwx4p8R698G4ziqQ4kGBLx
ZFTWrSuJG2xQ8KDxeKrG7ND44gBu4xEfh2vAJPwcJO7XbUwvVx/qaBMP0TvgtCvwjZg99Fa2yYPu
NqpL+gOkDDv8kCiihv1BGlIHTjAAdosrLjzUVnWlsNYNX5H+Ss7l26m2lTH8KgePboo6BN/Zp/Ue
+Zm/IMERuXdexkknz1WDOwW/jx2Al2ilc61bpYb5zEJ4dgTLLFGHR42elWcHdJBr8aDk8gnMsbel
pbER2P2uEs1pN3zrTe9aL5Wa3XgNQOgi5yd6WhLs4IWx5u3sz9TfW5exL3lRn3PRuzNbFNv6vonW
rh489r569DWxD1B8E7ryrDdA95EeF4ARTIpia1umPwol2PbS3HJvJrDFcHSa3H4OJmWMxOHA9gDq
AN3n/0rnLoWpBrBmIK9Iim9Cs7958BLGRt2prfrCtPTrSLPe3MHfB259BTML3T3zAAKSOKCObzlG
eXQ/i2bdSd8hifduqtblRiPzfU5z70hrmbSjBgiMSh4wvzJ5pklJfXa4r6vwuxTxuO4g6bDxk79q
C/IACUNqk2XykufxHQ1oKKAG1Ui/rGHhJMGRbf670rr9oA3TgQ5ImUMOCpDwN2hAe+sEMOo20gVN
8JJLdYGlgKh1be0AdcYckyQ3GY1qDajAATY3UPVuU+UmigrOzpiPZTp3gPIbimbiteoAuCGa3N2o
eEjdeb1FTyZo661t1sohcHRKDKmrghZpm12WNgSc1HF/gpHRrkKvAXNVgtK3x/TY9cxx7drFVrr6
q1JGFIW9Nj+6I/3LmNLuIS2ox2ijIXd1qNLOK8o/Qkt7c5W6iXenyJD97lPTqI0EZDRpW8OWby3l
rq4or2nR0NzAr3jo04h+rUsfEODXS5Tq+feKJteBTnh2rDzte1jBYGykp28c7iYrPS2HLQAU7XeL
PLFDNZxiw1Cq5Y6K+mtkxLuahK8p5I0suHWUwI90e7w3BqSBXHNjKiwwVVblioLf06hoOweA037s
axwzRaReZ3K0jlIjI0WAHYspQceE6qGxzryx3WogfvWi3gPDeizt/FCm432S0TesPfI6Y4DHFirt
baoZR8yEtC2gwj+VAmHT9f2ntjJ/6gqlwLiBWdTaw7jTY6KJqjTvAerxG50e+TqoSuSGijBaCweS
Z2DVP9BOotAbUnetPdfYa2pGl314oiSPR5RNrKA1RBo30KouQL7tKDts2kD2a8zz4k2FxuM1xAof
6K5fHN3MONBrGuFX+MPakbrYNzSldgoEh9DT7tCv/6lJh5anLUnX1EqhbgLIzi0C7W9Q9FPZG+qr
7/b+uoj8ausP8GVhWVNWa6kq+/Qp16aqgftEH+u+D/mPtt7HWfttTAbxrYfZs0oDU13jjupvOgD5
exeiwVNutsZRVSOBUrZRrSxduUa74zCS0Sii1zfjAHVNlKDg7dLbk3Pf5l1obmMhb3JjuFep++Jg
V785SYf5WHAIRncCUB1coMmDl2yFH52K3PQ3Kk0sgpgCSsERT8TKh8Q1HwI1t458k2xVGMafVrfe
xqKMNpTX7wbNeMF7sNnRjvmb+ZIkNmVfA74P8/yRG9a3GIFB9PiqVU5IXOVju/OrmCyHYvlKj5qO
j1O9w43jGxSAp5xYW6sal0mpym9RnFM5KcJrrhQ3TYVWYG3qByA7f+2+px6T/6GrCii/4zgrw+ox
cJtilebkyVofXgH4a1Z1ap3UtvtNaX0iBvkmhRf/wVbo3NvF8Ox3vGqU75HbuBEWKzZGhdBQbqRw
3u2alrTmWNRwamXlt2BSfUW9jtThPkPNYKXq+fXYDkcl7jI60hTiNds9hgHpUabQkOk9fF/zRl3H
qv1bw74qm76g7tGdgpqsj+Z9mAA26/XmSmOTrCupPOq5etfY2hOAlCcsYejGayPo0+Y4ASRXWl6e
pNSvRzmuKz88GkV8nQ2ZBv3JRlUx3kByv9HEhPJPjlpgHEeCb+Xb4ATa/qSW2L/ILAWbRi3JLBBI
QdLsMWrkbwiST7WZw+TKhtvWE79q4T4jFUee7+a3Pn4Ma9tTb6LEp6JiT/yZ28rW4804nVupbfvr
2KCDrmc0o5zWOsZSAU7Z9Bnoey0KrYcSqMQOzZn+SolsbZUZon4RsV3cFX4EzQtcFcA3H7DbaAfc
iKx0OyQAns0alHoDHvCFPkd9LUSk3QlPzf4qVd4iHkQ6DV15GnootOQaI+v4m87p/0tJZfmg9SRb
1pAqv+uu7XZ+0dPjS1lgZp6JrdJ5NEybjEpxHQc3rQGvWVUyqNQCRvuhK632UIPj3tmhYaU04G1l
J7soPAqjSrMtNeosgPe7qm+HfKIak69QhQ4fJC23CZ/t77oSozRIgcNtrdr0bCMTzpZUqwZ6fDxa
DDH+xfyPXMbU0hO2atrxfwU66I4IrPbk08v6g8UeqFYACITb6A+EoNvIc380ArHR8xoTC4IZc4fL
2I7LxHZS7TSmrlipbvC7V818HYL2o43trLgaPp8faUlyYibNEcqIl2klI8E7xCLyLeohRp9/9oIe
hznT46hqTXN7TrRTWJDlAQUOEw52Gj2smHFvcRW9IPyxIPNiziQ5IkNzHL/Xu1PrPWbjdend9dEF
CbHP9VIdsH7/1l8ZehlrzoDNfTrWJ6Wud52MwGQb+jpMcPIJyyN12hWIir3hwlsKSLCDb+DTfp6f
w4VXmzs4IXEhqyKxMKdLnyv7sVIpmfz+2qNnulyDoST4wMK9DIjwVQahrfoFoeNrH/8/ppcDlgVG
jLarn+jHhO1dRlD4uvtSezj/8xdW19zosoCumvZ+6J9s7Y8hftulvUa6L+uezj9+YQsa04b5oLvT
YtCrNkOZnGRJe75t0cJW2ytb93fIZIP5VjNr/bWRZjI8CH6hJoPpy2nM/toU2hoqGx6y10nC5bj+
mvSkof/7dURf5ZoxCbCW8LSa5IZK98rNLxmrL0QRY7bTy7GFr9U3LvimYYdmxdY0+wvfYUFm6T9G
Vn1moYBsIXwbt7dGlP7G7tAE9gbwSIqW8xmoPhBK/WvLdm5uBdLMAbmOb5bQ3rXyzoTXkdUvsq8v
fOyFmZqbW1Gw1ECfVYh0mlLeBKKiRg7++8f5pbT09NmW9htAimSpzjH13K0wu3s3Gg5fe/S0DT/s
h6ED/ORG0kXFz0GbodgqmR1fmJSFIKdPf//w7Lw0aSIj6nF0PK4RZqedLN1rt2StFxbR0gDTfH0Y
oCoz6SDg1p6MVk1XMDxBWlppuioi59v56VkQV5q7RFUu3DOI2unJG8eAVNILHmHLBr8Ehbu9ShHj
wY1E9S2XhXMjcyrmX1yv830N1qOTAoUzZ6RKqurKLVYLtJKDstuk/cVlq01H6ScyTvpsh9d+1dSA
C7zjoCukUPHe8LJrRR1QVpNvPqhbzUhe3DzcVlAiLiyLf9ShPxt0dq6Dgsh0hXv1ybUH4zas++K5
6ayK6zk4mlUu++To0VS48ij7PYXof+0STwGgC/V8nbQ5hhpci1aKGPptBvz7zooVxGE0F8ow6UKx
UdGfw/jE6ft36Bf6Li4iGrwU9ynd282gAWselSfQ8/K6cLXq1gHkDjCq8k9kxNQRGijfmPoNOxO2
1a0uvfEx7fO4XrukvPsAZNTWbPvXZoz1x67tQaxbKilkj52CdEoFTnjvUAUciozUIdes4BpUAGUQ
q4+3bQMlfhgU91hTV/9Jw8AEqm1Y2nUhfaCaBjd+XzHfHRNEqZsG1avVquLoSn1qPif2Ng9qcwWU
R92mtToeXIwkDr2RY2OSAPPIbRCS6I34V1Lz4VBofXGA2aBcKUYeNevBboutY2Ti2hRGA9zahCjG
Dro2Ex/SXMiqS1fk5sxHCsx6b1L62vlmrN84qG9csqZY2LZzmx0aO+WoZIFzLK2OpmRAKA6v0BC4
sHeWHj8TNwSV2UCgIUVpk9cUbLpd3urdpYd/7m/hOHNznVEqTR/EqCTkTnoX+uGdVlH+ok343vSU
5DWz3AC42UJ+oGcRHZzSu3DULxwCc98dK6aKXnMJReOtGQ6ZUvhXA8nSBTXXzyfNdmZ70mkRHoEr
zxETNDFCPeWDK4131Di+ZHni2HOp7wDTDeRfoItKF6AfbRe4l/6DpKB/4bawkDjOTdoMQ+Wy0LGx
EOylapOsjeSPSvoba8/nz4KFDzC3autUv3NK5MeO4BvwOwvC8TGwlC8ZMzuONjvj2zysXIQgOIi7
17FA+AI1nK74qcdv53/95x8YIsq/z0pFKQo07jR5srT2m5TDPoFAtxp1cf+150/jfjiL3QrhIGfg
96dOioCT3E5wa0hTX3v67KSvc7Tx0LRALjN9rRFQqdKXwLzwbO0fqcRPDqR/LokffjuYYDVKdFCa
sqCXjBd9e9d3486FyoAmUtqBw3L1yepyQN5glK9x1zUnpU28XdWPxnMuzXQvjab86WKzs40nJZKU
ks2mhaOA9pfw9lHXVdeePwE3Mn8U966ReytIjjVhxAAtIJDU6e0B65SmMA8dhQLKFlXoXuVx3z0V
aMDTF1DUe3BHOtVfVfwxOZdu1SJKd1o38SKk5q3dPDf2ZazlGynH7pTpkKyrSZjQaKiT+WpQrE1M
cEBBD9GNTS2bTlMzJCh+Qa639VaZUJHeHloDjDG/jo4eT93TXhvQKhFPTaShnpjZLlrYBbRGXXc3
JkqjP6CxSSrDkVns0VLz3nTKfieA6Naz5iXJ3ZA44E4xorjVDLW60pCcuJZUgxPYFqWxz8GhPPaS
gxj0LIh6xAsASWnDK/VH802J3epW+EFSriDhZFdOMMbrAFzjXZm5VDXH0kLIpM0f7KTB3qIoJ9tu
05QZJF+V6pPUsz3gR/lgjmF11EtNpyzu6Ud7TH7Ck8NMphdagZCHkl5FwHBf9EbLb0RWJCn9NdDd
AEhRLms19P/SEoafDniw9pRoo+huC9daccEoqb27qwG/THCgFAxaBdEWCR1axKBLLDOMt0DQaUoo
A7IgRqQVSFdF0FlHynCe7mEqZLF8DC1pqZuGAUzj0T00LWDAscUzvGkAVbhprq2tNkRULPPUaz93
0J9QqJZpjhlcQ0mrJxRruYJJgpi13YL2kgXVcLzAL4n7TsHovxvFnvsowP1I9UrtJNeo5GEEEFbT
WzKfY0X8Ejr19POb/fOk27ZnoRCWWxxLtCpPSvxcZNm6it99/VFXv8XqrdbejeElB43PI7ptz2Ki
BufQ9tCaPI0IpK46FSn2PPDfz7/F0nk0S+Fz1x9TH/GXowCQ5dkKYlIBSGQUFewLpj9LI8ySd8sd
RmsEOHc0u+co7lctt6yEdkTrXfgQS8nOP9eGD4ExEVYpWYnOUbP6p67WfqiBcQVY/ZeiVvlKp02+
Kbri4GTa35Z9swnt8EK2888N67OlNjtP8tICZ24hUW3Sxb/CESKF3WAjIleZ1gg7VBXXcTtkD14S
iC2MjWJnKWVzU8ATAGIF6c2xAQz6dm3sSce9X60JDz7TCshicZoPe/ou0TWgERXz40xT1pUyogCk
m3WlXZq9z5eXM/cyRDI0hdakuUdPL4KToXfxK3zU4AnnTarSQcCFrk0KfZ068NMgxyDX50XJodIg
CftAeN6BNnXb3Ai90/kluZADqLNTVLUS2Rvp1DfB+Y7WxSoHsBNfLG9/vm+dueEh5d8g9toMVfGo
b7aAB4Ztn2hEpRGMU1pq5l61xv5YK5U4NmpZlxcmemEfqLOdppuIHfW14xyF/oSsVZNBFHCOmd5/
8fmzfZaP9WAqA7BqTa1enQosbxCc9DJCkbH/4peZpd+Wr7VODx7sSNt145QF924wNBMN9/yX/3yK
7Lnr4ain9DGlsHGxUopsXeRld0/Bu/xR0ISElwFM6MLt/vNFb1uzNUarvjE9OPMntHh0WsxwwFNb
Xnj45wvYtox/J5maXZDO6MI6lhLTV3D1N1mG+n5URF9r0dhz28TSFbVmJ9yDUFZC/OIttatVFvDP
ZFqYfvFrzA64Um9D2WM9dfS6HxbqJ4jVbuoGFWVqAee/93TX/SR6zv0PLSsZIP1qaKZr+U8T7dza
TctdWhA/YxPpYEeM6yjrLgicL3yWuYOhMFvQrolvnGSHgGKlpFvFg2yRooZxYcaWRpitKnOMncBA
SOLUAzLqxmEH6xww3tP52VraHbNlBdSQnj+KJMcGkc00/9E7P3zr2okunQRLv17/97KNDTifPV2Z
I7rKV8kInB1FhL1M+m9f+/2zACWVIAZkxvwLRRpbZr27dlDPWnV+gJuiCmP6/DhL7zGLUmOUAjzS
dOgOcYuiNOobsCiq4VIRfeHxc2e/vqx7tDgiPnKAlp3ohp+N479F9MDP//yF7HVu5SeQepRVpLvH
DL00rnaRiXK0/yOXf+z0QkpmTEvmk43nzLa2HQhLqjF6XCLJ1QfHMJwbH+L9KgKxdm21+LAHkW1A
vIdLhEK76Og/IS4TEDO3QadZG2x7IHMpinoVReDI28BOb0cX+y9aedm60WFHjGn77FTWiGwndJlO
gQwfhL6y6jJfu7IsFUVH0PEbqzXFBmxrfFvCQLzKQ8/9Hrc+aXpYp2p4YWcuxfvZ2k6zQdPVquBE
z+sngENHyw0uLOuF9WDNlrWCdxcCg2Z2qlNvhaI43EukYrIvFURsZwoGH3LbIJRZrjsTodXm3hgK
wCkuxJIsinfnl9vCz5+bIxrUt1zZecPJN41yb6WRBsS+RKtHgpk5P8TSip6FxRG5GVB5FsXI3tjp
yASskG5EwrBc50AJhhK02tcGmkXIeAz7OMP05oiHX7a1ZJdciQgXoAwiIeKtsjgkJEZfnLjZkjKT
dkDKl3BJ6XwVlBWp8tskgn3+VRaORme2qsI0qaPabqKTW17lxskqWFixt/eRL/MG91RFw4UzeOFU
sWcfxw0L6Jl5TQnJ/DXWzwWYbNQ5Q+uCR9nC5cy2Z99EIvel9cA8Tmbaez+RDE3fAXr5z4lIY4Tq
c0fHaoor1KPap2iNO84WpSh0kyJVPJ+fyqU3nH2opOA80x3OTSifq6JDZ+XG6n+08pK1yUJssWef
yhUQcXJol0dYA6cUPWUMFl/P//SFnWPPjrKwabNE5pZ97Cc4KHy4MHipCY2ORVH/kk/KQnvNnju9
1cqQxlmnjac6ie+VEUXl9t528PdA2DzyAVPv4PA7iXthaS9EnLnjW6/2vZs2XIQGqIqAu5AAK/7Y
XfD7/JwtfG4xO9tiDYm0omDO2slwCcSo7UMblNfCfjo/wMJHEdPAH0KyCB1D5oXPyRxZ6z45Gcmj
FHdQ7KEq/Tk/xMLuF9PUfRgirEWaoerIks3oCQFbp3iCknkbvldqMrkjvaKbfeFStzRfswBQjTBG
ciWHjuskEPFj3OW9cqcJKCcdaovnX2jpm8+iQDAopo3JLGgs99ZLDr75gF3D1x492966nlRRbZB0
+7qlw0mQhwIB89bsf5x//jQPn+RKc583PfDDqPRpGQQEkqcYkhOWHV55IT4uTcxsh+cy95NSZfaV
1js5EE86PX2DM3ChYbbwcecGbVkfyApm53gSKOwdRE/xqFUSevVGBu0ZVOHXXsOaFvKHBZt3NtJw
oKhPuYYmD1RoiWYRGpIXQsbSa8z2tCjqwUFbA7g9hA9kjFaEj1WqxSty1vNfeWmE6e8fXgDlTdwU
jYE8q7Gh0ySrxgJzbT1F7sv5ARY+9NyxzdYyD0kvahuJsL/7Tv+Sh/ad9LiJfu35s4VUp7av2oBa
TzAQ1Q2ZM8V7K3FR2or0/ZeGmDuEhdC8fGlq2clxb13rGaXV2vraJptb7I6uXkmETIqT35XeCtqk
XFGq/drF35ytnshOuqBy1ewUY6ic/Uzoo4wXvurnxUTbnC2bPKUuL8NIcJ+QdwbO0OqQPqUlZW7V
MbdtgfRoVwYw5MevbbR/moMf1ikq8H6IBRdQdQ/lErfwYC27RriNjOAC6PQf4NMnAW9umobvGDc8
vHxPuLdEOzPC67q0kxhtoTZ+gYDg/wWg/MethHb0BxDlCOnAJO06b5NDY0RUFwWTsRAUlLHLurX8
wjnghRJuQtgTv1O/QAUXaUIo1+n4zRohJaSOF6/J0PxN3SXuhVN6IWybs/0g9cQLXdGVpx4W0q6g
CbBVveZSiW/hu8+BuXWdF/YIPu9Ui7cQJwEnD24s4y4A563JEWXTfFvFP7+07eYoXCQ+O8RLDfgW
Ijhk8Axrq8NBZrywqxcmypjtDlG5lYREax1DgfGLgqDxRLu8sPWmffDZWpqd+wl+CY0xOiM2pgnN
g3adIO7fmz8s/fVLk2Pq/47bGirSfaom6C8V6JcVmnesdUvZGK1Vbs+PsJQez5HkdRAlrRWa4ymr
7Aa2Pldvi2L7rqx5pxAlU04krObcPg0nU5Jgp4H5/9p2nwOZAz93q2Jsx5OFV1cIjXTyYMPW4muX
vzmMuSpQTRmLhmWs6samLBD3QLfB3yQ4G23oTO3OT+HCKvgPnFlA8IAswwouVZQSIBXF14F4Bai+
OT/AwuH6T53rQ1QsqUZlORpSJz/7k3ffY2wLs/Dv1549W2Hw3d1Yi2PvOJJzjJQRh/6nijLm+acv
ZPpz8LLTWwN4wjg/tSVM31iTWDfmyGKtEJ3CtcI1mnUbKcZ96nrphZxwacPPIqNGox8UokvP0pTx
AxYmxS5SYQeff6GFyDjHMFd5ZvVNHXnHIuogSxvgzAjr74UNz42yYoAGxqWUZ+FF/gNnhqBXSR+b
nkiO35oiQGgvokh2/j0W1qw+C4sDl9RICXh4kGGvO+rXQQa2BmcF71LzeHrSJ7FRn0b+sGgRlmqL
pArzU4kw5R1SW1sLmMo6z9EjqUMwEalIrs6/zNJMTfvmw1AIZmuGa8viVJnGKSiUoyaKC49eCo/6
NOaHZwOnamt4ifmp0v96GHAHEIPLFM+l3Fh1NsWdcCqT2806sy7E/KVPMztU2rJEoDgL7GORa2jk
lUWR3bh96dL+KorXeEQc+vy0LQ002/q1y8UPoSNc3bRgbcTlpkYR3etpucVPXxthVjsSMaluUyiT
JSqWpBHc3VA/OgJOT/Tz/Aja9GM/W2az7R6PmjSycbCPQsbPuak8OZPgA9Dtq8SU3sr1BJrcFqGt
bI8jzlSGpjw1dfl2fviFyDzHO6KGIDrYuukJs8fARaCNpoahSBVFOllo918bZAquH5Ygd8/YpQWR
oWyD5Ej+PQj6dXUp/i/snTnk0U16TVWcpAIaYeE3NH4n578QY5YePYsABrxeVC4q+2jYvwb1PlJe
zs/H0nNn212ORpBWJS2JGL3uAeVctb6w9RZiljaN+GGmcfBKcWdNxBFy1fe08hM0uPCtRUgFamf4
Bynq3ddeYbbH81SD2eiS+IROcNuruo9AN9pWX3v4tFU+vIVGMUrE3AlPjT/+qczyr5tdSnUWjr9/
yuAfHp1bhpO0CsXBwq2uCm04mbGyTzOo8q1xS8a4Qe0H2Z3xQvRd2l6zzQ3C0QjpatOMtOElxU95
a6wRyTk/TQsPnyPgseyTSWyQ+DbRd5uiSwRJW0Vi5mtPn23aWh8Ueyyc9NTXxtbN0Eky6Ay1PiH2
awNMa/jDpyhEkoUK0jxHqrXrQUNAH7ExcSl1Xpqc2d7FSsnqkaPJT0782psoKTpv9Xgp+VjYwHNM
lheMDlLpdX4Sox+uPKN/hZq9PT8tC1t4Dq/yGyVK2Vv5SdH1N0+gv4tUIYpILeLJWXoa80u4xaWT
Z4604haEbDR22KdQlso3KxkBq5qyzvciaP39gOjlrukqerFmk+/VNGs3Qz2pO3WO8it36/Zr+e4c
eFVEZeAOE0spy8pdL9BsdZTf5+dy6TvNju8k6PQqFnTpuqT7NXruOowQyzj/7GkhfXJuq7Otbbbd
gC0oMLgRz/FcQbQwb9/LYBKWQzD3C2PY7pxYNcTT1d/r7QPG8VeiKa5BTt6j87LFIfdCIP/nnPzP
ezDG7D1QP1VlVjT2IcXYqFl5nQh/li5Krr2oxH2B8sN9i/7xMbKK4T7FTj5aOchQn/zUHA9DbmUq
wj52vIv6CrnBuBLXWZPhgYAUxYUixac7wnbnOYqdg2oMMhO1D6+0r6Ig9yYyVvdNLfA4X+kargg4
2nQXwBeffldGm8U9f0j8xBBWAsxG6xDa80r/Fk9266AMHhkzMplfCbAMNIt/g4o2IzKK1TFronY/
Vka+8U2wsK2Nevb59fNpEGSI6e8fQqyKzsKYINJAa9V9sXr9kHhoxnaIlJ1//tJcTfvuw/PHpKmr
xjLLY9uFay9FDzsx14Z/J79UlecFZmlGVdtIeeVGdUyqQymfZeoibH6pKrH062dpRjogLtT2eASo
VXtX2mY3CRCeME/DaTdAmuP8HE3r5pP9Nc84rAqpxKTvu+OAcYyvv4XAhPlX47+je4cgr3thnKVv
PdvHLmpMdYqvzTEnLcOGsEORIG5iRDrK6sKK/RwsYLvzjANGMk4GkVsezcT8FSC52Jfqru8yRFb1
X9IroL7LYgCvmVKTTnXEOrrw0tdaiALqbF+qXZH4+iCjo9MY15TxvkOdQjutDh5AjrgYcEAPOf/F
FmZyTs6r5SCEpo4FdQvEkSxUmaXtUTgW+d/zAyy9yrQgP2wbQZ9CGBTvjzklkm2iJ8mTnhk02wMh
HxrVzu6DbkBL5fxo02b8ZAHOkxV4mqLBwjs7SlAq0xK3jobllReW3dLTp79/eJfec7QULqF1sEs9
XIe6km0LTPy+khuw4Gb730x9mSTdGFHW0VHb81X1qigC50J4XPrtswDQdaqr1JgQHA0MLjZKUrk3
JL3BhYPk88oLP36WfZhO09l+F9kHoxp+VwNEHqAVt+jp/WyT7Ic6yF0cd0+ddH9HCqbA57/20uKd
hQEUY2PLGMPs6Kjxtg79gzSiQ61dimafP975DwRcBE2Km2uEHuwo7gYQY387S0NOWLWdC/O2NMRs
o3eGh6EQ95lTYP2BALsag1MfPX1lduDJ/Hu15l2BVLyhFFz7ZLSVhqNRA63iu0rAZTg/xOeLCrfz
fw9h9G6QI8NXnPCgu0M9ZZ/q8VegIFRNZuvV71LRNH5cYQyJyb3Vrkvu3W4aY/Vwqd698OvnuLY4
wsos7rUSgie6fx3mqniHjRd288KXndODu3bUcjxsShyoG0ywUQbZaElUrMw0CfbnZ39hiDlB2I8z
id0zolslKm8YKx9CRZzsPj+cf/zCnnbm3DXb8HF78miE2ylImUAeVftW4V7sRMO3rP/tu+Nf3+le
sujl/IDTqvlv8Ibx/O/VhFmfcP3EK05aiGuf7+K0gXGaGVMOfD0/wsIXn9PXOjcZXLzs8Yvso8dQ
KDeWLt/OP3rpY0x//3A2BIgdWnVAj7fU3YmqVJ/SfrxW/8/ZeTRHiqQB9BcRAYm/AuXlWlLLXQip
DSTeJe7X76s9dVSMWhF9mtjZURUFSZrPvJd8hRH67xMsxbcXy4PSnFzrRgbUEAflZtp1NHVG5Xfn
1Q2HwLSRAPzbnORcvHkx3EiwBggrHfIkMraprdbpgv0qKfPJU76sYVq7wcxrxCqnEZfxtHyrKR+V
UOst+UXRwGdfcLEqGOSovR5z8AnaCUKPpjvYXo2cZGyx5krT/WKDyM78v8frZROH2VlQzYeSaiws
Z5zL9MF/qNH6gGioRXunBhupknDqHf+lbgTrvGjBMgiaDempTU6lHMQrYjZTXVvZ6KCL1Ju835f+
ueckScYKwZuA86PbDu5ktmkTfyLsm9qgLS2A/AgAX05yDEbVVfscWgVVNshU3Vy6kPJIEZTrYD4Y
mqxn0K7LenQ81CyNTzrHLlcFaUHpN2ZsWYcJIDStbVW/XZyOPhfD3BVtZ38r8xj5ixLzs6nbPo4h
s7rp/Gx4zMlFvHBaTIqwsRu/2FMLMoW5Y9dRB+X12aW7EiGd0dIKZN7SR3CPbXimNXe576ntC0dp
ahvEPCm2Zmw7c+ODia0nL2hjHhWdzfGeu4BqbkYL76dlv20TEPfLiEuwTc115+UCdKzmWdv13NCr
gRXYlFXpR3bteXuNPGK1FMdUFcW99NQvG95HaCfLzaDBt0ACMsLyRy2zVhURs+xJm+Y+6mTXhhPU
z50o0jffEXEw+YpDTOwd8jJGxTYBDK0I5kH8UHVYtM4DesQrhCEQjNN6vuqEe223WHG9HDSWC3Rk
S7/0YWQtiEa4fBg5oflW+pt2VkBWC749F0DKJCxIavWZ4a977qa0HC1IwS1vRd8+ZnPyUzX5b7+r
r4TtPOqZUe08dPZqTL4zx+xKS2pBZiONM63ZpHhluMpi2wnittOhASPFIAW6XYemOsIkp2JXxdP6
qEvwo5MdX1VmZYZG2mL+LDf+2EOO9NWjgAXp5R02FO2A6PenLeS3EsMwKt6ip80r0SIFISpYbQ8M
PU7E0W4S5H8pXsxmX56hjmllElcAEouT4G6gxGY3FdVDi/gSugg43VLz57DT1auf1RnNp/XORuer
6RmxvxwgMv7iZasGZ18k/tvk5tfneeNsrns5bwks33mTq3xNCkoD2pXKh9ok4+IOfRWphv7wWBQ3
5Ww8o2150svsONjTBnQA6h4/3jlWDyVXeTCRi2oNzVJR8JN1TuSKkvkU1whHV7bJSL4DRxDsd6ZM
RPZovqOr+12U9qs9mSaDO/mgruS28R0J2rq7Hob6Km7ldSdTuq4rJyDQdGiq+QQ16r6X/mktzF9z
V3wIHPUHs2mbAHzmvYf+o7CyW2EVPyFLvtq+fsU95HiLDcdNLYSBmbkeFGR0Px/JoySUx4gqvrKb
+t2p3RtzhUpcy/pHNnnGHmgwT8/zq31pAskci/i5PrPaAEF3oJEGFyw5vM7GR5dRiWOWryPmUBMm
b46uxmrcPYKMTazsYaMl4kMvnYcunwEzp9e9cm6Eb17FWVz9KMdJB3xcUkRhTj86WZG9b8sWkSQw
zoT6Tj81O4DaJt9l6A7lSN4jxcTYpmT22hQMpFrS8rjGHQ125PmwRbqRP5pv9Jc9+gonIqUtceZB
LXcLIOC2v0EZPR0KC76SD7GakY08A0fIHCWlvZHehJIgC6XrgULQ6udSq0xofsjiPcv/bq/+ypsb
Z+8K7X1YrELfjWPG3FozumEy5xvD1z0o6wZ6K5FsLN841fZ0jrtlghHR54jFkydlAeNfK+fX2Im7
qUAJZcUl6reCHmU7cW4Xd7YiLS+fm7K/VjPxgZXK3bCZ3O92av0gnVRFcMkE0SPX3RpWKYABgzie
xgKc/3Sw027crLFi1XXsPf6Ax+FMyu/W2L8zEP5uwHPfZsv0rlMrH/nEKUi3AMIf1lWLjNg9As67
ZQp8cDM6aNiW1IGNTR40vs7SlBSbvMwVSjwB+xUiK0TiBicC1gRzxbZRjMOLpnVP+HPvc0fdNWLV
gspvujArsyycyx4mVNY+Oqq1d7pr/mjm5SmhPYRRSSmdkN4ZzfBGwW1UW40V2XZjBF3nPQwmppFe
dSeZ9lempa7BAt/nVQ1/F2x8PDkL4jvr1VLzc7WY3I6Gej7bU6E/GGDgRUHXJ/8hlq5HwttvVTu9
wRA/WPTzB4OGadyX4hW+A0iNZXpbE6PZxFPWb+ahHw8mlT5L7xyNqg2TddxAeD12OgTqeAGENiBC
DGrbuaW39xb1Rhs6KXRbzL23Q8nH63Z+QGUIB8RDvbhAvmBpLjaUGqMgTappQ5T4l+c3zUaMdQ8c
eF4j20uO1DO9uTb7DjXL3yw4VXAm3Y54UwPMSXpI1w6AaC9r7OulUVAyBijHnSfWXTurEy2coS0J
bbHY4hoFD6/B/3U9+xxbU9s1zn/babbpFJ3+FdFiKkBlyCDHHNufbFN/dBaXi5nFkYXhqsI+DaOq
fllQkmzpQM3DMXarjdPZ9V5ftCK0haUhUsjbHdbrLNQ0dHLAv1qApYhNVk37GAp93PT9uVN1Js9k
tU4TNOuchHE6NFvT1r9VCbbLskb+4VfOt7hCJdzpXcSGKNmBLTcZ1/C2WKjlm7VOrFvdNCMDsh+K
oQS77pQzX5efBwaCaroLBnVnNjqUwIG7X7v45RDaMUfAg8yy/mbt5pRhIefHeVyuNZD0QWljlF6V
+D308b2V4PZNZXOtT0hB17LGRDawH4R5neJ+D/vY+YD2Ox+EbTTX/P/kjle2iHXiOmyIlp6+XAmJ
2zBYm0WvtvBqxDfYiNlt1hj5Rkx6HDZOXT+rDpscC1gSteNxgi5WWkVUaRJPGZD0aFhSwfvwvR1+
lyX01xYFSTWseGeb/ehk31RNxMTtwc8DYDtOebKjt5PF3KzpQBwBqbU80kFEKymKwowfqacOczDg
UPZ/Kg91UD7fVE27afV5B8TGCBDNUN2I+LVRw43MZTSsKeqI7DHprojQ4vtAxa5VTrjG1qnxzF1l
1GHbGB+rVe2L1dj1Q3Zn9vkRxfamoRh9Salp6LSNIaarYuh2mTVQuh+Ha+u9WKRrSCa/5SZlgQP4
Z89dOLC7SUStID8yWVJcU9qOuh+KO8bkGkfCNvGSsNC652qisrdO9mxQkNPGd7UOuELOm7p2XuXk
fCu9H9S4QseXd3iJQ3duAL6t+fWYqKuVAkv0ZDmUF4eTBByuhWXZVPSLWM53pYS/sXH8OPh5DkUB
eyNpsHP70aKZb0bGVWmyN9ll/koTrLJ2xRZV6Ccpm0Az6XpFetKarF7ZoL9RYBCWLE292MhGDPQu
tMjWnW0iy73VEmO0XHZAdjue4PZA3UZ84MfrY4pcZur70FLVCUd5YJvmNwqk44BDCSuShfpFKyFs
WCy/IxYXa3y2u2cx6lfWGf6NAGkzFIUelNDAUHvERXusbYMcZWtv26wttk3ruwAQxGFWSG6dVvd2
qu+Nnd/jG0Fj+jvGg3xdOmZxrMccaXOG2DJzwbcaat2OCLMdAZVmHdt9V8R9lK6jlaBqn/IwNjRj
Ew9zvwHuA3V33I74DpCMVO+5Px3GnuSfzOA4xpggrBQR68CdG0bjqJjvm0Q3SZ8Vr5MJBT0uxbuJ
sBeidBfV6DPDc5Mn0w03TFitsV3MTe2PYeebHNjcRH6jcZ2KPcDoYYoYhEWdSbg1rQ6GTl1HejpY
QQOM4b5vrOTVq6f+sTUXcNk2ObKya4b3SqvyW10X3gfjsj40Hj+J7G9ySFVJhXxeZVeUM+pXMkuz
XeJ7PVPq2ppBng4mvtW5Sb75KTvaGfD91s5SHm/nNIm5N2zX3pA16TinTZjpArMiUXlQc9+8580M
llX0VXbTG0u1Va0AJcwSJq/yQl+Hu3xw6xGJVrf6X4R2z/GR/4ib2Bdxk5Roq5p8pz1VSDOals7c
O00+6+Wjbf1TPz4rzPms/Ud0wz3ffFhogEpwXvQaFVPdr7L5l8JiPvwidOIiQkeyTpG+P8rnmJcQ
j4D9ai7Fl2XT/1kJwzec40F/XH6lxy24kzY+YDPtMihjBihA06rR2yBfwKG8tu6drXuDF0ydzK/Z
KI+HfPKn+8VyPBjvtAYGa1pqLCbauvEcVf20kLEEHYYF5nEHIXs/fQUR+iSUdFlkD9LOwSufGsey
HezzNGpyQBm+xbX1bxGeyzJ7ic+mbEQrjhNJcKU9Wcn7DHXknwJhl2XiSi2jbzidOKYo+RJVRJ52
K9r8q6DkOdz1H4P9skyciIPrLW68HOcluwEmCd0Eu+yab6rYxklqbSzSp4ZYrwUbBoFkafLfiat8
EfT57NFcDCSVy1FCG6IuMp0DWYhw5Q4m/fDFx38SurqsHccjCRegNsWx73904ka4OyoWwuQrwNYn
E8Ul+3pYrJksEyg3wxs2q8UOxHob5ybq1A9Qk9Hfn/9nX3KRCWoMw+HsR+koYaGgTx7nfjppiCQy
aKqpiP9tzvAvHgSGM4Qj2RIfM7C/Ed5huG9OApZCWF/8jk+ehX8egH/MGXRVsPJVVQxgaN4Z9fq2
lLMTYgb7ERcIM/9+sz6ZmPyLWOuUmaON6qQ/NdYv9Le7DgVxGS+B4rxYIVN3TKLfX9XQffJk/h/H
/OMXYXHAuGaVBEbHcLnuAPcjY5v37rj5+485J63+49X0LwKvkyMheNcg+k1evbK1eCJWVAwYscTv
0TD25dRv//5N56f8H990yT3x1iSRbFPQjZicxGt8WF76b4/9EnmS6KXwZoumtqKu7saWrUw5b4jM
vqzzVyXCn139xXq99EM9WVZMp0v3ZMvHaf7997vyyeR0yedY+zGpYicln4WIw/FR9/TZIwLWu79/
/CfD55LOseTmXDt13J0K0jJ+fpvma4TJJeyND8uNv7j9n/2G8z37Y4wmxugPruTezOJq0p4o/2rU
29+v/7PbfvFCV1ZaZyBA21Oa3hnOS6Xd//1zDeP/1RL/MR4vwRWdaqdEtUt8yDVNvGh+aWyE5msH
FObJLmlS0hAdeOOsE81Z74bjm5jHcADrXG71qcdJZ/gLUE5rxKTHQfhb3uEQm8Z5PSEgzO7K3tC3
mpEPET3lcjM6iftq5666sQkvhexL9Ou09rL7WeRUDowmJ7lcTEdBq9i2G9jda1Vxi/zLiCwxYrGE
Nrtj8kz3/eIXYdbCYHXIwWYBVlNXYLW2jF+lny8/1OrKbef3QDHX4ay+HdrbpvSaqPKwWoRFvio9
Ig9Jat8ZxZ0G2vkx1r3WCFyrXt6seHaIoHgKzrgsqgPlfe5Rzu3yPpQWVYSpp39UxBqZIepxG5uz
+0tH57oj317ooZirZu+7Q7L3nc7YikKgYa1YdDlMn8OUPV47ldfrDbigakOkuXvwBl9F+mK14dpj
+SJs1u+Uo803nADdD2tZurBdB7Vtif9svBWddOWcaUArjvdHDUXaT80hpJI7U37tZ836aoE2O3ha
1dEHU0n9CpxQbHClQ5YEaSeQz6muvUtbXoBOVEpFLszam3SRPjfYyO6XgnhI34O0Dejmzm5dmjXf
+rZ0rl276N5ak7ia4efT3vdHzrb21H+sXjr+EKAQdyLHyN2uc/G4+P4SGfDOOcY77fVcD/ZdnqZr
yP0vd74/md/TokPiq5+NfzYytp09rZjVzwRsI8obQbmScuPNrMVJiOVzDXuPsJ9n+M221biIFkXQ
d3MxHZR4Mr6JqyQJO0ND3Omeo6GUxL6gtpWh6DT3CRyjwBmu5M3smV0dkQUbd5NFtw2qNHXjjea8
GxvTCubJ1XfLkIjTUBkLOgBsFR4SuD26RdI2pmMRZWepSN+Vrvvn1dV7aRzYKLLvvR3uTc6CPe7K
VmZPla+Lp7niz7xKPc5ClndWnFV8PBI9zya5hkHEvM4r5Ke8F7djly2RJ4ci1LpzhFuzk/aqMTpO
dV05R+tAVsHy7vxcfXAXhuNED8F57Jj7ErbtdmpL7ckWw3xbuwvoPL+KwXc06XdGYHoFXnPM8K5q
Je4piSoIVXefh7KnOsFySvuhmSf/Ro6mdeqTPDlZ0JI2A+KfACa/H0CNp8hcdMSEdDyWSpDmyviK
p4yQzWl2gPkT49Omt8pTZ9O9UM9x6/uHBYYt0WaZbb14Mp+HpvdvRpMoTFbK5LafqpZyWXIrTqI4
Timn2hHSTa90h22Rv87Zbs6XOpCrMZFUr9xbauqzAsZuUz4ZaaI9uBrVbqFO4KLY0j7gQHWmmN/s
1fyiYVkEc96ZN3NnjKgb6yJqGV6n3ieXMBM+2kK1S0OFwCLyevZKECBzIgay3xSjwptqoKMOybzL
XT3Zw25pvWWjFvrNkrQsf5tVTGOTH9tHTKYZ05bjRdOMElDkc7rJ4FXekuURBB3ZG0HDb3Z4+pYN
0dAu9Ctj2llmVWxKv5Vb3T5DpWNP37gAi8NKc+zD4qKBW2c6AJM50XZm268RmjZtN69tul8HvfsQ
Gc6wVZTLa88S/Tp5mbpHyZZHbp9VVz5Q5ztjyvOjRG2wSQvjmWPjcOf6/byLNcLQgVUtZNzMRJ6w
AKaBZYwxrGLCjGtHfjguvN9dvnjvhsSS6zZ056YWIQTXLPydQFSNz+VkkUs7dWa33s6l6exc29A2
qSL/S87D26Vt3+20GcKix4MExlI9p+cUR0q2OCq1kRe6jCua9bT5Z2JBmOYyFMJC4V4paBiY2KgJ
+r5aS/FO7ZdOJFsnr9K2pCswg+Mnb+ShW7v2wFLU79miJKjLiG21Qdc73r0f596v2rSn0COc+a7X
9JNUxUSs29SsbWKu1QH7LTnCrjN2mLtW2qw9HU5J3cKV7vtsb2kNZkQMIEwrlh3qyo73U4lxIjYL
62UYxmyrmoHeJlKim2Ycxu95GsdPEIHqQ5xyG7IuN7e2MghBNKpmziEyPdq9EwFSzPaGNDN0rayl
LRjHEGi7sZsndOlpUWFkFn0STZZcWQ6XKcjz6gpZGy6/1LjNsrLaJyNxxnZMIWz3sEO8bFmCtEp+
CDNWEejSZrP0nWCS9eWJRiz+UqkpMNgo3PHeLGQQiMqaRVM+JGpxzlmh585LX4Tmofbts3JXDTT6
GDzKoDM1MGDGWvzslnLaDTp236xwf7YTVgevqGeEkD0NyqPTXqUdF5lm+IoXPbcDAtJM4fWsSD9K
417U1g+ytndJ0+4VWaPAXhsc1bbD34zzGHTeIg4eRSk7Dc5/1GEIDp1zC8dSi2ojOryxHknvXa+P
HNAUtItFFd19Rjn+1kp0j4ioM8Evn1fWA7/nRUpU1FTObqa+/trpmBWk2e+cpTFPys0ffKCTN13v
a5usdBDZ5oj8bFaJsNaGl6kkdzDMw10ak3bBqwzR3PQek7hsNr5nvvtj+ZTV3c5qrY9qpt+EOYyV
18RHj+f9V+U6bWBp3nO2kG8a05XE7DA6QYqhfFPmrr+dWapJ9gwf+ZD+tMcZWfH/2+ClEJskNn+D
mv/m+u6DyHx3bxXuIZlQdRiCVSiPefNKroj9zFPd6d6eYKuxr33ukO+LCvRwsUStIFPi5XSbOdTJ
fAdu/txqBV6ABNhgFy81VRD9GhJFrYO1pRRoXPu3aVhe4g7d3sAiuXEGH0WXI28TzXkhhPw6j97z
LJoXAw/rPrZRyctyYQpcVolVsdV/tU6P9890ED0zi/lMvTiSZ/89R867oc6s2bqjcycRmkSp1d47
TvySp5AOrYREn6Upvo5ZakupRx92k/3h2zqOc9f7uSglOUA1qLn7/tYX0I2rbCQ17vo/6dxjj9Oi
546Z+9nQTfzKap5INhpLMM8E2eO8dQOvlzZGQftOlvLXmE1VoLnUscztbETd2tzg/FaRqWVjaHce
0bJFEKJMZX3gjeAUAShhZ+TgGHwj/V0s8W8vQ69d+dD5uZIxUN16TjRgFp5g2TcwmGkVfbbG4sGx
2DnOumgP9jl5IQzalhly7w2egchxx/WcwL1Pjb6IJtKiIW08A+Eg9atdPTPEucxOt9ZwgTbUW5iz
r9BHTFY0d1BG0np8aix92hiKhHIm2bLADG33zBfshTPx25b+eqRZ47WcE32bz81KjdR81n/HT6Xu
gcKfunkDmf37ovPdSg164GiDDEfv3Dug61M0OnEWGdRChAZbQUcJ1LUtRSD0AVwnxazoMPGIFPvK
5XLQG1C89D6bJEhKzKHdOj9YpvuhdR6JONeuN0pnk4z9iLRPx7IyF8adQZ7w2JDnDAvpD4EDHSac
fEFMoZ415L3rh7aWyHEnA2273bRsr+XvAp1N0DpgPoVm8/WUwQhcf6HDTBI0Sz9v3LhEmOD4WUCh
yStpvzLUFpa+hflmM/ecIGAY2dvYaOtfqfSTjSZs/Yo5eNoLFo5tg6Uz8jPxAD2kjaRaaQQRw/QL
exnbBLcnX0YZkL1NIA8+TrK7qhvK7buSehZ6cNYTAqtnT643EHQHSBQEbFtlag+lm9YPk5ZrD+j8
erSEVhygxH5wLRToyA5KCotwd6cYlWnVF1fxORWT13LbTF4SUKe8bs3YKbaE9PntStvLlWQS7MOP
ljJXjOXDQ5M5zsYysm8rGL9zVPY6KdnuEF0Wh8QlTxeP41NbGAZ++PFNjgt5dtUb/G3sn6hczUKb
NBmywZupJhWAeHrNVjIOYAoo4Um+VRVtmcSkS6LP8YeXug7rAPnMNslYDzkpYaXXvnuiehB5yoKj
eP9U1dWbWVV24JTomp2y/2CbUxwMd3aDYio+mgYJaKmxo4z1FMp4V23lEFt7UxuSSPPqB2Qhp5kW
r4iKkCpM7Wkh4k2BzNJpVzL14o2W6W9A1bVt0823S5+rUEMozktPGtZvjWTbs9UDpYNVdarmLKTe
jXKrobzuxnHdVlg1lWmmBxtJeJjYidpYffnTX5s0HNjPh3WeCWZFo9qOSexEHGcq4vD4PpomH8OK
nEM0VqvFFMSyrwkdCVWFgtUjMuObkDTdOD57uJSM0tlhIsHTAbXAfNFWRnIy2vwAgVjKreCc4yFG
r+y1GRLenPOwFb/PcXW3DjXlAsl5u2kut6hQRaj1wxJaWqEFsMrknRhtqtlc09snA9gIf7Lf+lLC
uHL6JRwAIu6akQsqR2AAqYld2+7LNixK5e0WFzSAYZlIKzT3NUlbE4Vy+TLUs08+WjAdcFZVlPns
ZrvtorKjYM9oOID1Ze2FBpmGnVthbJ9b75rSFSdYnYJi6NwXgZMyaeaVuVWyKUKQ6DA6wCPCnrO6
b1bdv7pj199WNbi+QpbZzo4rK0zzurwjZjGGsVkXD/VoKeY/YFdjTXGOaGdz05TLCnrFkbulcfGr
UM+3K8SkNtSSzRvlLWj1lg4off8AB4251a5eY9AXxeCt6KRR+S7sOQ6uPr5Ma/3gzeQxp7HT78pm
6FjQGwZJpwEqLYp5U/WZtrerZrw3Uyrsml5jkfRIxhYxWz4qgIfIQsm1W2qyWwDYpleC/vq2niTr
Frt5XrYyo0gDhxleuWFnGvYcLPGyHZYJ3E+W/KzUNG2G8+Ot4iG/zqiSeLIonz40nL/ODuBmM2Uz
5W6FQsuyDCffcmRkF8PTVFuQ/+uk/aZNTQYZ1PVIqesPyzoh923YfJu5Bqao87RAastMz17WBXJx
x8BrWBgruZb0JeUf2Zy9Oqapgn4w3O9jN92haxjCZjaNDW/bU6kM8oaCYESM1TooMqSUcrDiw7TY
z6vXEGxLJ4zLriy3neaJK2PSXTKPbRqldYJGfJJxUu8Lz9asADsPaclGxmOwlj2JdshXBmdNy3iQ
82DeTeayXhXNLG4zfRqunbRmkeUEi/0pFi6DTh9qKz3OJp17kULM8l2OrnzRnQXnS0UTVLka8kbv
upR6yM2Q7QBPPbs6/VBgJNQVDCK861hqdp7JsWXJtSmk4zK/9RPR4ITuY6zla30yxFCgVSrrbTbn
zk56dr3z04mKWV3YG4C2RURPSXfjU3PKua2wyIAvBVFrsnJbA353pJyJmY5NxNbrzgvb5AElGmXq
7pq2Ft+mQTfJ/vcVMYAmoephFdlJKyvzth/iftvRyQFS3o4PhR7rIcfk81qsDdFYDvne1XDN+M7K
MaZfylO2NPmzVuRwKiZZbZ2U5H/sWt3JYsxHjV2n+7I0m529nPPqazHuLD8lsJYlFLp5njWGgm7L
iAVKRbnUm3sPEtxZwe1VT7NbSeIwcr3yjMK7WdkabZJmzJHF9ukRa6N/7w0LbvqibjneJvUz688U
0uY4MxuAVXyfRWHc1siKbmO/nSiBEvI4VpVLUd/UO8HQl2LfmhLwot1S2pS7Y3u9VkX1zar8OqqE
59wDYDKupD3nAcIhG69QbyPz04TJ/85wfKuzUhvxwq9sXGoIEQSsHO8cbJkpw7V5LTdS9wHG+FKT
WzqRvddYxsuOibykHI5gldV4KbuwtToupiyoAsZ/ZIflOMSRVfvZv6WGLim/iSVL4SMQOWnUumbM
T/yjkj//Huz9JD7tXiRseqkKvdfN5rTKe3LGU4J6W/1bgP0S3qvWeU3X82e79W1jrqGWbN2jcN5B
I32Rm/0kBH7J8K1BHg/W6LenxdbOCLdri/DfP92YS3CvUdBIvA5aezKsq0W7L/Ubb/rinn9y1ZeQ
3nVFuDlroG/iPrta4+HZ07UvujY+SVk5F6kY2bYugDncJ2Mqv0/Juclb3PWtKhBGin1NabxVel+0
dn8ydC5ZvR5F/vBtCQDMXcJZktxGH7oU5Pz9/n+SrrzE9OKkt5eJE/AxY3exjDIiHhCZrk5F88Pf
v+Gz6z8/nj9SM0s94nVJhX8ky1QECVVByEivC3P98U+fb1/kZ6ix1ee8UOax5wjjmiD+IbM3uflv
N8i+eHNbIRoftzugyIQSwM6eOG3pjrEZ5RwjjbX/tVTmIv+d6wmrdl/bx4pSRovI8XkOtouv2k4+
ec72RZKVBJ+ZtQslAm387E33btYHvf4g829/fwifvGuXXNUiQ7yt5Gyxs6OyMm7zfTYsr3//7E8G
0CVY1TaWuvax8x4HeM7d5FCKPhMr+OrGf3bpF+8yDcyYCFZnPbZOeUtO4N7T8s3fr/yzjz4/jD+G
ftbHw9ScO2iIvz44LXuv5qvn+dlHn2/WHx+Noba0CSOj18MLgO3iHO36CgnyyVi5pKfONLu4i0G1
Sk/lcZO99vLGc38q8/3vd+Wzj794YXVlFomlM1bc8q23OK0Yv/BuBJP1VavYZwPm4pUFwosreDTE
sQKiSHaOwPaHqaovJoRP8tmXLE3TT9x8iZV1hCXBQapo39ZyfMSteJpisnuLTmj57zfqs2d88c4m
XhMvlmesxyp+LyeHE9pXOotPHsEl+5XsLJo33xZH3YiHbZ4SP/RLMd4a42RvShlzLPr7T/jkZl2i
FHVhztSlZzSLuOvOWc3tuvi7viKHXTTB4pj/1jV7iVHM+46gLt7uU93caI5JKo2Ez/jr77/hk8dw
iVH0cJ+bJEmbE7ZLgODNpu+aLyaIT0bqJT8xPwPlnSxrqdW/P7dQTTQqjPO/bWjF+Uv/mCKSqi5I
rkvwwdpzpubIyhBPL/+26l4iE93W6ujvosnXKIlz1vnOPRfpal/c8s/uy8UUsS6r36ilWI8rWwYv
bsJpfOimr+aH/6t4/6PuQlxMEEu/kLL3Vu8gqeYFgOsQNNSKpAlLlyyHnQ/nn1XNL2pe9DUwylj9
lKYtmUvocqyTtL4mo+BFTW5kxJmTGi+59k9QLte75Bm1Ztn1bTbpxzVZ34qcNiO6vHZa/KXr47N7
ezGrTCjeC8PyxbGQC/SDhyp1AiBmX7zwn7wslyCiCaturynm3i7Xd5Oe/pCF+dVk8p9X7jmXYIVC
kgGyeQmPvdXRArhkRrh45Bkan2Kxv7/r/zkx8hXnDf8f7wzmDVspXVhHaTxKUk00pYZO/9h7X60e
n33BxW7Dp2A2Nhvog/Lc1ZM8r52MjOWbHL44DP7nyYQfcP7eP36AU+mr0QIjO5WZqLfJYvTbWs3q
qFvj/HNWGojkxZWHoidp+Pdb9tlTOf/7P77RYOgP1sAvcuhbrP3fuv8Dpew/Po/zMPvjw/PE8xqa
aqwjqq8uXOZ86+vZZtRIMdn/4+w6llzVtegXUSVQAKbONp27T58woU4kiCCy4Ovfco/66RpT5akH
klHYkvZeYVDW5rZPMMKNYFDsIfbZ7XCIQQMcoofUTe4KguLdbR0YAUfFIAJCyh1+FaXaNSK7q4V/
EGO3u978xU2HSTffDtKZWkA+w9NQTQ8gV23brtpfb3pudo1o4VfgffQ+WP2xEFBcxQsUR5QkN+kI
ecJEZNaJyltUxNgptNkGJLgVsoSbiLzc9Of/C8qcGPUzCCDDX7Ju/kG0qkSh6HrbF282+OfGRh49
CK3BMYGdKvqc1ai3FGIblj/q8SeISG/X+5gZfBOZiaR7ljja1YBORoduiN5GMGAgq00WUgsz68aE
ZsYplOeLnthBS+1f9eRVKP27t9w+MD7nPj/t3LJMQ3AklQt78uwxnyhQUGBTexEy2dcH50Pg7D+n
OHowdu1oeU3jZ6CXjTnKPSgD63uLISlZgt237iLUN2ONEkBPrcheWanqnzLh8TuktNNHAb7vtrYz
1Lmv/5uZuG7msUZbCB2xgQWVBS5bzWyy6qrqmSYjLJRvQup6wsxo5fiIyLEbHhQpWxW4fDQdpsxf
egnPfIOpnUNDr8+jHK5Mmv0p2SvtfNhB/ZusJdmfuS1jhKnRVsQlEXiDkPGAh/bzuSjfO/nay/mq
cbLbYq2poKMTXoFyBUwUB7DOzo8VWk/4wkNjZohM7ZwmAg4oUfgECr09B2Xih0r+qodfNy0iUzln
HKpRtja88kTzkjgHUXnAgrzo4sv15mfCiSmUU9gFKhxWKIIwyZ5yiBL3YO+tgI9aINnMtX8etE9b
HoX2VINkyoKkB3gyRZXF+ykt57aA4p57/dT6ROK6w12SBX7Rr8F7XNvlA6+XXsQza9OEYpcWVMFa
NTrQ0bIgi+D9gYSXXLVQ2twRpM7WUEVeWEJzPRlhiyCDZdVOzQPfBqqlsHB9hWYmtkHnJlDCWEiy
zM2F8/+jlbAUGD5HiCCBLGpcjO6utaCfLqebElCeMKsOsU5518fnz4h+Tu5JitsciIVZbFBjFgG/
4OCf87w4NiXNdjUdYhC08nh7fSPMTIGZvpdNiHIAL+sgjmz32dJD/aRpkRy1DV70CqK/IfRgQGq/
3ttMzHCMCQ/rVJQTD0kA/GS1jsVw8ICZA4jZBcmpXtA9m5lvs0qgUDqHVqd2g7CIV00pDiEwZEXD
F4LqZVEvHD3nfj/tPuI0bTtZ7pnzDap2BiQi2StkHbterVlJUHd+FwDwWP7SldmeuZwI4wKRAuQd
srh1g6gF0N795dk/z86XY/g6tQ+0+U28pwJ01epRA+RDra9ikUhpz60PY8ayQksnBFQ7YH29Iem4
rtv8HVjwdUnKP1UrdxPkFSC6CCZG81t707BBWfVN9fGxdJFOg96HnOi7Zy3Rveb+j7GZWdtZZQiy
c4DS70YO8beEJ8eoKPaOA3hmLhb4nXMjbpzPPdGJ7mTBA6ydoIiKo2ezt+t7YG55Gs+IDGilAllq
EQAWBANT6JVAd6R4ualx0yHQkkVYWnlrBxDxAAoVUgEDBP0hN329+Q+O6IWLpukM2CYoz/OyygMf
elCPLmPxHpSg9iiB6tpwMHbWvEmTY2jR6s0vW2iGwYVUrlTbhvtceu4GSQXwWXsCucAsbcYDBaQE
6hg1/TOMWbOZXD/ZZiDCvxaeTd5BGG5/CSi20DW0VuovfeFHL8Cc2t+SVIZB5qfsa+Mrsvey0H60
AFveybGxIgheZeQtTAXk53XhuUspi5llYfKs26F3Rp4D3GKp4kfZx3dAqi6xfufiikmxbpnbNV2X
K/Dmqv5PXZZs16p2Oqhu+DtZFVA2oEZBfAXmd+QRmFwgk+0JEjILsXlmXZoceJIO9tCEJQkURe5e
UPI3KqM/NLFvPM1MBrxTs8EFfpUHkD+BJBpZ+6C3kCVhwpnAYNY+W96A4uSMSFcWoLAMXW+BW557
2bcpSuhTxmowG0AUWTrz57oz4lDBKuJCJrsNHLdXuFDkx4LagI9ZIbzLsDKt4vn6lptdFkYoisbW
H/xGOUHIpf8QtRCmEhr2EwDlkmMfVRAhow2vNoTV7RrCCKCNAKUeL235mWVhJohDWCNIEETsIPW+
SA8IwuId/OfV9Y+badwsxU7SBYfaJUNQEqAOsy5pgRuWiARnm98lMYCZS4dZkLV0W8B+W6pgjMd3
C/B2QNzFv6lHfgv47KUX40xoMEuzaphyD7RXJ6in9EmF6hdoce3CMM0sNtPy0q9pEfeQyQILHGkn
ONe814BrleB0rMvR+ZZW3UIMmPsI49niNKpPMpDnAsDMH/KQbuooXGj6Ik/bE6bVJbcJ5HBs+FCW
3rBtxp+qiXBvEGtJ37sECYghARdySa5iZl2ZZdsesllpTVMaWEUYAH79WKTlb+HSpXNg7mOMW1Gs
MpQ2I9A1HCA5IP1XDHyl89LfAlY77ZlLYZjVx0BqVWANhq0Yl1bCTMdmSYTY7gCN/tyGufcBImh7
IPTWrHBWffdg9V/yvHuVS1ZgM2PoGPeUiE+J3SqIgDqd+Adjh9923J7qqfAX7hIz6XmzPALgHGyN
QJEJxOA2+yEtv7atfw8S59ZSsVoBKfNXDOrX9UAzFwOMcJ0LkTU8Byd9mh5asa3Z9FYq52BjiV/v
YGa0zFK4z5g79jkqjH71LNwnFO1WPF140MyMlGl+OpKy9kpWggHK1d7v+VelCHD5UwKv9e434Ns/
hCUXBmomApjlcGhGW4nSMRIXtrqLh/b8rFn6jg8f3Qu3R1OWZUwnMFnihAXSR7h3RBIf4545EPy0
pkMU63AN4UBIWDVgxZVwj13xMH0PpQ31s7qXzyE/S5X1DHQp4Rcr/AaWRQowtxjq8b1Pq+IY8Zoc
a3BkN36Xt1uPuuV2BLp0p/jAVlzkck1dmYJCA/AkXNrep1qRI2paD0PT0mNSke/wLPmRqpHsXBbe
AaOLICglOeSV/jtF4KiAH/kOtddqZVPIGQH9XuxSRw0b3aPSfn0xzcR7s4ZfVJMiMuNDAIoGRBRd
iMy8gftXv+egj91B7KfeQ8Az31/vbWbp/qeoXwKDDzUIbHQK0dqh3Th4kTQ3aSF7SFb8/2sZpK7J
c6GAFtDOfuBVeEoi/95Livfrf35mY5uVfZhY0Coc4Hla968VyBOt664b1GX8dmFjz2wIs7qfg083
RCIaIRHeOet4DP84MVlKtc0l7k0doQF+a/GgIh6QTNY7VgCiDHcgr4GrXqXuuhi8o9St/JdYkOip
hTrfLmoTa0OEar94GvDhRtrly/Wh/MjCXNieppdNjuJoNyilgzOv4Ng3PVxxU/i1bKQXR/vU9+Mv
ynX78QXUnelFprHfrZHrh1QnhJ4okMLM9zZ2k0draAyAvTIU4HXUYIiXG3B1oZZ89l1Fxq/+kntn
4NoIgb7vgMtN3WqSLCy3179jZj1/XKQ/5WfG2gV/tIVBuAU5Bg+5K2KFEKjTC83PRGPT1YS4XDe5
QGo38+QK1LYV1F7XLP1h25CbzCCuv/QgnFl5poUJCJkwV8LoBlDkA828uxv6ciG9cXGIXGYaGxRJ
3qVjyjScfmxgNwZQXDsQydnC0T7XvLHnJVRkfUj2FoGSEO0E1Fhp0K1Awro+wRcvQfj3524/TXDi
dAx6HVWMGYAGbQvsKZVPQ6v3ZSWfQdHZFlG9r0KxkD++GGLQ3Xl+PnUXpjIZnJFocBXrzQjmeFci
wQC1r0k0CyH44lSjC+M+GZHIzaCDMJ5ckPbWYevuYA+2dJp8+Df9Z1+jdePyA91oGGhHFOqJfZzv
Knignioc7bCaB6629qj9jxfQVdh0IGnSVehZyMYPI/Fx8omo/goBbHaEhqMdcGCdvjmMLbqiXdxL
LjOruhJYrBhFySLIwGkcIA9R5tCgwMVZl/axnO6mvltYM3M9GWsGiSrfsSbSBb5ot7ZQ4Cmxbczz
h07Cuaf1voIDeBM4B19lLBgrwy0Kae406MKvUE+Zmhc7Pl5f+jMLxSz0Nj0nI8RhQHBIsjvIQ34F
oW3JgHlm15o1T536hUemhEPTLn5rk/6FJPEf1i89wy8nMjAsRiLD427j5aOADmrr9HdcpJhqiMBt
JS+cTVx1ySubhLfyesvausgdbgnUfQ7Xx23m20zPcp7QiQyhbuD6Xt75HqgVIj1oXi+gB+aaN/Zv
j7zWqEg3niDRuhviLPBpsYEO3e76v794H3SZqTpXeFOM0naDbdLyDVHqD5kgnRBn/R/HRma99sTb
9Y7mQp0xRYmGFkA9oiOcaf+gjQBlcdk9WV7ewVYg/3u9k5mtaIqcsdJ1xpYjz5naQK1VYkTpD1ah
/rAm4HzCZQcvwgUI2My8mJganklooU9RietVu6HpS8WmHe7x179jbi+ev+/TueB1dMpp6hWBL0Hn
bVDp3Yxw/7re+MxMmKX7EpIbkH6yoP8P4HYqIFulnkfcZ4pKL/QwMzZm/R5qHzUsYWugduTkb5qc
WfdCombTlm2yuekjzCI+8gegjDfhmY/inQgksDxxdCYGyYx04SNmdoZZxw8jYQ054RTsI8hSr7SE
aYZbZPJlBJN7DR9PuHs73ZLZ49yQnSfr04y3Uw3xCM+GOboqT13XwexB3FtDsxCkZub8P2X91HHs
mIAe5FhhtQaHNbqbIg/8GuzJPQSosoXbxtygnRf0p8+IQYcWPAUBhpZwOMlLAkO+8A263Mc2LJ9F
nA0LHzTXkREWa02jlLYNPXUungctHC36FLczmf2DRuDeyrz6lgezy1zjhhONECaPSU/hIW89V7U8
OcRZ5zL9qYvxnUTewmqbm38jPIoodDlLziWS6KcH8QAf1hBZsnT+zsQTs9o/wG2snWzcmmEDEbjS
3lmqX5iImT9uQrJUb8PG2sFEgD76HkUdXydd8U4H6NBc3+lzHZixsI+rsJENCWjvg/191NAET93b
TlcToyB8WoqUUx1EzbTimkGYDa8VsMuv//eZ54SJFxhjVALGqSwDrCD+kMdIJljV+E3FEMjy7JFv
aOJDJBzv2n2vy3jho2Y2u4kiSPG2l9rh3olm1kGL4Qh5c4ipuzn0bGBOdP3T5joxdjp1uqSpXF0D
5lTswqSDcJnbPfW+/s2BJrjex8yyNV21Gq+tYA8Bd+u0c15Fqe+lTm47vk0fLR7DUY140GGDyAJW
FVnJHArp4VLUmLuRCmM/j46NPL7dk8ACd1XTLLlrquxvy6ttH/UHVeVIRWdHEO4OSeIsBN+5nWKk
1d0obZKscadAe942bcW6TrNDDpHa67MxY3LGTASAA6xWxs7sRmuC8m7U2/Ghp132PLqUPXppX79C
p4LfK9dJIFbpxkDegNP8DiOD7KnTpFiAdp03/oU3pwkUQCW+bnA9gtdarNcckvOZyNalitYgvUN1
S28cvZRt+KhIXOrrfPx8Os860infKgb7RH24ilhffbuGFg+MAkqYVeTNqpJimw8QtWsg2wOVFWy2
HAqCuf/o4Bz3OhLEyl9jpmP9kkFa6PpMzOw9s9wdhRGPNWvsk67dCZ5bQjjABcGQJM97D/KCIVui
Ts0csx9gjU/fD6GCGM6aEShsDoXGERvuaTo+W5Dxq6sySDz2/foXzSxdE/1ACeSvc7xzApa7yKw1
1Xak0ffB7W47pUwARNO4jVMR2z7BKMbdnNWpIdkwhJuq8tSCs91MsPoPSiBsSwh2wVYLJQaIwfHh
2E5Lgtoz54hJj24Kq0OGNgfJnlWQq+iiPTBEj24bPtsjOxBZ3LeS7cPafr0+HXMLzIheypqyLrbG
KWjBe3U6DXunR8jCbCu+tIRnFpZZnudFZkHyUPrgRkYbLdxVIyESJv4lgw9pxiXKxsx3mPV5gEJK
iGZp+zTAsoRP8g/EAx6hpfSoxzhdOOPnYoRZnteUVzofeB3Ax2RIYMWSomRL8pz8nCoKdYgmrmCx
peP8VAxD/MIhdARxdzkMu7Cx6JH5Hf5fychbPkxDBQd5Wfxw3U4+Rn6YpdDpttgeNSpYxUK8c+n4
/gBZXIhs1Jji0RJW3id4vzo/2m96J047fez2QHdBQu6XeGOv4jF6Indh4Bxes/v4S/Lr+tKa2enU
OKTAuScoSKBfyA2x7Clp1Ro+19vrjc/swf8QYVEy09ghXRBG6j2kzpOe8t1tTRvXUEd7AExRXKFJ
Vj1Cn/Q1amHVeL3tmTExy2QWJFxZnpwBRhF8gLqiQgbGki8OgWPK9R5mNoJZKktrEnuplQ+nrOPD
Y+9O0QuRcoTIpeV9ARDRWdgMc/2cv/DTeRFGrqeKtIZCOKUwhkvuHN+6q2S8g3LzwqVwJnKYiJWu
cwtHOboNEledmKrhLxnRk5/jgM5g8XpW79tfH7SZ1fRRa/78Mb0PUfwW7Fs/SvqHOimhy92H+cKU
zEy6iVrJ0pZa4GqrAIY3h8gL32DHdeqp+nb9z8/Qb5kJVKl1mlhOr8kJPsHFgWe52FAYeO2iHj4c
Aq6YDyXXkFC1tDjGDcuOTphn+xLerCuiLchTZlZ6yvoivy/gHPTeZLX3dv2vzcygWfecGj0l6ZQW
gePn66Jst5SUzzVVb3A/hKdL+Pt6N3MDTP9/LdpRZyOl3ZKTE/VY6DgA+mSXlktAoLnV4fx/84NA
84L08OtwuHwUETTUmjhNFi65c60b4dlLW3vwdaICHfvsmHhx9eBqkj7fNjRGEJatZqziYxmMTL1A
pev7kCtIaA4Lzc9MsIn0sGzl9IVwyEnjAZQqH7ZWpxKKXt1ZmDVb6GRmek3Ehx2VFfgSEz0Nk299
h3drH0gu4FcVyyVNgrnvOP/+KQDUhVNEuR6aQKonCUV9JDK3xAa3DWqE3N5en4u5Ts6h9FMn0NMG
/TAT+tQVw65s/6hRblJUkWCTvHb7fn+9l5lHk0mPIFCzhAlurU+l6oPCd35CT0muYBT4LAAwaaQn
N04LOt313j7q+hduFya004eTdwYxECzfgW7stH4qdYLaqV5rl8FQGvxZiLxbDsjGojsNuCHB0xE6
5R5fSwuKm2kEjSGUjhO5honljSe4saWKoSnhjKtVAP+WA5BtuwIWtte/d2Yt/gfQNmRwmADjPCCT
evEhYNdO6Sn02MtNzZt4toiBENd0UxcULawfXZt+GfOpXJ0tr653MLMGTXgGzHxz6lo5OnB/AwwE
VWnIJ/IU/psQcrbihRNv5nLwQQT5tNJjGCfC4RPVmdYZflPJ3mH/fXKz/tsUL03ETNj8OAw/dcEG
C8bQ0DEPxnLcQU8EPryLVJlzcLywpj9q4J/adlpW9JLUXVCCF1MDIhe3CTxjvRj6gd591Y7PNGrf
6sKGYaJcIkDPrKwP3s6nTi0IVvpNAbZo58KBVdmnQqojlB5ve7R+gIc+N5/UVqXDMAsGaE4POUA1
ICqThfme++/GCdkkVZlZY9sFXfuidLRyyu/5EvPOPu/aS7Nh7OZISpgSC7wjOqgLy01kEf/U1kWx
jUg8bkpYt68GqO/fVU0fr1Waxo+dKoo/ecuzhSN6Lh9mooHKGLKuKalxP/RgWvyskid4uN9B0XRl
E3tH2fSQKPg64jXbi1+E3nQ18CAs/v8HhpOrcOgbIKlhqiZW6TRATMVf5ARc3EFo/TyZn1ZEkkDn
nwI5EfiqvIM8DJwhEoj9UqiNHZOS/bWq7CFkxV/wana9x38pWIihEAa3VJrBVsH2q9cbYhL+yPkP
fvojVZZ4Y9HFNCC5/UPx6q6FsxGEqMW6Kqtf1VlC/3pHF8MSOjLuiT6Ff01TtzVAXcjsuaI4iY7D
b8bhIIq2t9xW0ImxFyCuTIu0hbijSLN8PQ3Om+x8WNAusY7nps3cDjqF6j2VdiCAHl/Bofm+hV7f
wgh9jPl/Nhv+vXFf9JUgcUQrEvCVtYLHT3MP/mO2y5/51+qHYJCa3/oN+Flr+1cbiCPb5HfV0dnR
rXc4WziULwVUVeEb81rAMmJVf0mGHVkNC//uYpgBDPScNPu0UHB9YjLzWhpk8AN6tRM/vS+Bgwri
GmDXW0KZJ8yjy6HgAMZJzoI4/VKpX4wBGZws5D4vXs3QtrGfIWgui3YALjqK+42LhJENESS/+Tpo
fmj4Tzv8d32dz4yTeX7BQiGM9ADxhCy9c8doRQZ6sEi9EA0vpijxFcZ2FX1bKFjFsA/VBNH3K211
qzS2kfmCS8OTrPxVUeYLU37xvoLOjC2rIh26FfyEgp7IdRrBrSByA8saVq4FO4iG3UaG/wj8n1ZW
xr0eMtBNFXi82KDSAMMmZ4+r1+b6hMwEno+j7VPzhRtCEtyKeZB0+RYi1nBz6XZ8gtQS1KWvdzEz
5x+eaJ+6CH2/4cIeRNDBn1hDQJoAgF21CyEaninYYxcCAzHWLtySbBdKzDyoWuRxI2QVn0LYpZyg
5ALdL4+Nf4Zck+8hFKQzyBaB07IaEh4+FbaF/9Nb9MGJJ7EfYbS41s4ExkntT9G6ZaPeqwnmkZDz
H1Kw7ZzpkCbQKcKqZVDIj2P47YiBnUbLj+9dKIxvMgoB6m7Ko59Q1x63tl80+0ROQNIOJfSTOUxC
dtDYEStAnatXKOrzXc24hlYec/dJP4WbgUzlFoLP7S7sVHfsdTIeG2hFADZYd3B+D3VQ6sEFPa4u
jk6a6w+vrlNd6ewkIEZyqEfQ15hU3Qa1nvGR1Kn1F3med172w3et2mhvqRACsLyEp84g8hMbhfRh
kQ5ANlTP9Cbmfb+Dsj0CJ8z2tsTV3YMLmaEeNxjpPrS2al5ZjYqe3TH8/TwvtmDYg1FR9A8R+eFP
5Ah3z3BDBs73jZ/DMQlGP2pFuQghXh3969IqeoC3O4epgz80G91NdNuKChbYLoVTY9yxV/h8lc+g
yiX2ulctnOipM4ifDRzBYTXQJ2+VzOpyRWuRjKuQw0eD5rEim54oe50LBkftVljrvoVBPfNl/uTF
WSo2IZtg8GO5MK67cW0bNxVZ2m1PUq8L3GkgB2jBeADSS2c3lpX7dNv2MYKaBWspliq3RDoThLga
NLN11ELAP+3GJRLkTCgjRijzLaWFB1pJYMNOxHazdw2DsrUDuXFY7IVHVyJHdtvHOP9/TirXq6Ik
oR3Sbi05TmXtPzVjTCHQ401fr3cxE9GIcQvxWecO4GZ3AYx4xo1kmR+AOtq+NA7z7tphbH9d72c2
7hgXkrbvmkw1YMnFovcAjk/cuwjOGN/yNAHvyuK2GuDKkLHnyiJeBBn8wv+S2r7rbK//gcvXLW6K
5GGbxIo2QgVVB596+KftPOktYYEujyI35fE8Yfn4IuhsTkicpG3+Bxg3GE5yvU+Laklxee4Lzuvx
08kgAEsR1jn93EVpMNnR0YO14vXBmfv/xqHQxAjaIcnQtOxfBSwpVp1TQN4/tE4s6uXC6Tn3Acb2
h7y1SMArgBppidSRdfa1G7x/179gru3z758GJ4Hljg0pShU0ce5sYVNY78CgdxbwOR/X5v+emtzE
5NeO7ms/n5wAGV3gvErVsq+lPdl/NfWmQ4WY/KDHon+Eb1O0hsHb78mhMOlkDXmGCwHbQNrV+dto
VcEGpeSvdZymK0rd/k0RC85mKHbe12TAkVBI8hf2hO5KwCUPUtQpOXb1QGEI5E7rMuQcplfOhGtZ
M/J+B+NeuRAILkc1bgJxwxauZeAADEFe/HPr7z28MZKErMYETkHxkqzATCcmBNcpnCia4CIS2LxN
t340Do+8SkqIM+jf0HBzopUCYP5425Iwoide8kVuxzCDBnnpd+809zz0Dteb/lDzubQejLBZdLAX
zcnUBJauHjh3sgEOqSXUERQoFMe8daznNhLdP1G7ElUuKpt7G1INP+pQuXcZtfI9aHDp1uvkuI5g
FLG3gSb9jkGJ7+Ell+9UHdNT4Y/hzlYgsqwbCDIgCcfy78hT5puocfSa4hrzSOKiW1dd2wa5nQz7
KRrVxio7vEkkPP/WiePhIC8hzgswN4RLeMVWsDvTAatkegIRQj15JE7fpaxpAGeg6DGJQX30EmFv
bBDNT63XT18oA0a3Dx24MYa8guOoXx+8sZZHEUfFvUy98AA1wQ62plIeYWjYr+CPx99llTRYx0O0
zdK8KvZ+3VjbgYzwPCsbyNiuBffdr6yribeGhU6XHnXruS2eAx0Uvtq49JHJIO+2XgREnSPNhWkz
vSwyJ+nh9Ig3fYdKcOVWSDY2MAZfuFxffhZyE3gqWmZBMXryTl4b9uvMm6aj7OJAy+oHocNbYfVP
TlMv7NeZgGdqOLZhyGq4Lw9BFKXwqYSH45feHfOF1mc+xVRxFDD6oUq6ALcO7jOp/AN0syC3Xb8M
brJv4bw5knFhm87FBOPsKWoFX8xS2wElT6OG20yJB6KGM433FYpBC+/CmQPOVHSs48nTOoVMkw7J
d93mT2MB9cuBlysuF4HHM6vLpPrQPrIbGTkQTKD1qna+9BIOzUvErbnGjVtnxRMvGlMVnjICQBtr
VyWFnaBYSsnMLScjWIbKDwWDgc4JBz+DlrO3dQBf2l4Plx+yMRf2ncn20RS6QHmd6MAeJqDSeqHH
NWzd3A3squg3Dlc5GDEnep8l8AO1YbUMT0i8qQ7WFEbbiiLVvQrfYdUJRyeG86inbJ39S0fmrO1Q
jlsF890CrphJvHWK2lv3fe7uMnj+7R1fkJe6oS0uTXW31eG2D3X/MERTsY9BSPglww4s7hF+r6S2
smMtobEzdFbXrYtKqW9RwuzvXSLTZ+hm8jshLXas00F+1WkY3cUAKNWrrKjF3vHK5mzi2CTbuKrJ
nYAjs7uaGtE954BTHns76ss1snLh2ZbV38HOx3qcylCRhTH+SNtcGmPjgt2EAmg2KqwT7YttruSm
bM+QVWvHkhOx+Bc3/Bol+tQrwDC+pBQetGmy8fjCBpsJGCaBRJchdC/K+rw89V+bVJu0S3aR4vui
6t5YnawtuLRfX00zAcMkkoiw98OOYptNY7qtrHhbANZZxr/ONpp59/d6JzPbzeSSNMUEfTPYDJ4Y
pJYGBttWkKxosqRmPvcNRtBzPKrB8iTWCagO+NPWKxtpMMsuDol3mqqlcs5M1DM5JDYVvnIVPkJZ
p6mDr3DyRmW/sVp/YdHNjZJx6+7AmeS4xTGYwnU/SQ57wAlO6uGZC37bNBj3LKIIaFuNmIJR+Hdl
KZ+QQjiRobzxxDb2DLMbBwbBQE2WZ+phCiNVncE1HX6zHlmXDYRHdLOwamcCrMm6sOCfhis9hdvm
YG14766zaoG/PdfyeUt+evrAdpjlnFCo4OEJzWX5GnL3x/Xhn2v6vHw/NY1HbAngeFcFad58dTL3
q0Sub2FAZhanybRoCHPOCunAL3oZQfpEwXdPiYOuQ76lrb4pH8RNZoUD4gb3LbeC7nucBm0hw2cI
QDVnM3V+uG2QjE3APaABy3AAzrBOv/eVfcz8caHpmf1l0imkB8DF2LkWMCB/LBhbEu9I4Mp32/92
/n9yGdgsxKOFfyomC4aQJ3daim5zf9vYtS3vIBTWACqclU30Jexafs9pIf9EKo9vHBlj5zq+q5qa
Cf90vmvB9nATTe+T3d8WdkzeBNGdPbg0Dk/w9VtNNIMjdrdSnr8w8jNL3+RDVKlMM4eg/M0tiJuF
OfLsLzR8rWK68P9n9q0p30dhb9rE3J6CaOjaPVfWuKtqlizc2OdaNw4vQf0Y5gMlFo6eNpEQuJxx
Zym7OrN2TF5B1cNt1PZAhSKygaPVt96BbfviLfocE/9zSXKZqdcxWmChFoMCqUsjvRJDc7Naw1py
m8fQpZxWUTosjNHFAx4dnf/Ap8iZuPDGiacCYAc52M8OIOLbnlv0N+4q/DSlkbUGsKa5ZbrRmRGm
ddbC27J3gaGB6SychNakUvvrQeLiUkXTxlx3ws/AKkfTqnrL0u95+hCzckVKe+Gvz7V/XgafxqlT
KgdkD7Azu5L8p9W75MCTXPyDGXy6cUDkXJiPi8sK32EEaWw34egcUKC4FKfMJhsgP7ewFN9cH6aL
WwLN0///DBIyR3otqJpnsVvIZG7jpvx6vem5f26E6bIClS6NaR7AjmPftdU27Z0vSJMsBFJ/ZkcY
sRpZaw2S7xmulAxiN0weXHihpKX77C6awJ/tXWsvw7jcxrJeopLMfZIRvHkItvmQAKYdpgms65pi
gGCezle25Et4xssTQs10fwhd1sJBdTZwyPAAQ61TBuvAWyaEmsl+P+/yHn69QzBZb44fr6b4KCGV
cr3xywGKmmI8LI+noYdsUuBBs9crsU7zn4xZa+rf8faUcLWAH5wbH3NfZ73X1JmfB0mmN6IYtjot
b0qWQ/fU2NNWApvjtgA5YrJToEjSTEKCF+wCAWLPuu4s+64t4V3vQsro5FYuPciBVwcPeJgjgUnx
tvLrdj9AiQBEvcj6FcN4aBX5PLlnA97lGbTcXknhdF97K00PFOXsVe2G5NjKMNuWYsx2VarJlseu
QoL87I2oE1STXbKEuJqbo/OYfopZSOC7KeC54KzIDHD8KN5VANKEbPjuNiLg0nbxjrB/Xl8Ql/cK
NSsPcXGWZpgmTBTk5s7SciP9m8Fa63rrl3c/NdWA4NvOyjyMu4DYp6r+B31zkCShIVvVq8GOd1F2
ryAqeb2vuS8xIo3tJZUuAMELRvUrE3sW7XP31m1jRBRisyhnXKFtvoran2XAfVzYIMfsqANfUn+b
GSyzegHvjLCdhgQlkuZXmPxzOvpWM3+ts/GxVv3GI5AhbKaFmZlZZGZ+FzbnttL2CI2iolWrsME1
N+ri35Cg2xQq6ZELY/eySN6uz83l6wo1873pkIC3DTf1AM+ltbZxGerCVWhZq5hAm1EvyXzOLAFT
4mkohALEQRXQrqdbuyEH90xlSehC5JkJamaWV6XtwIAo7QKW6u+dVe8J9XbXB2iuaWPPj4WV1dzH
4qWQMHwF39HJ4DJThgtYrLmBMe4PWkFI3EXxIHAAykFe/1CH/+PsSprkxLntLyJCCJBgy5BjVdbo
GrwhynYXiEHMQvDr30mv/PGKzIjadES33ZAS0tXVvWdAJ8hovvnrFzlETfmEWY77YzdZ27HmIVx6
f1yemLVfvtjVaRU3nlcm49HDzT2glpwgrV2QzQjn3iuQ57XFudjcWduj1drl43FMIGqtS4BeWtj8
/IzphEr4lTRr5QMvC5i5LqTnQoX2mCXdzpHeu9Opa+C3tWef9/i/B4YFidlJ5OVxbE5zLwDpuhb3
vk6frWWZchCl1zepQNxrB74tR2N8boRXRyYaTztRDdcW0MpX5ot0YRq52XXE7Y8WBP9vRz3lz5D4
iI+qZvnu8kJaG8r51f9Mkukh0DkKIupKtg9U9aEkWRqMiXyE9s2Vbbb2IRa72HPiPJvMM3h+6m/S
uH92K/Xn8s9fe/RiB9O8K/TgpuMxtbXPhga9+8fvPXmxec0hLqYJGn3HbARum2U+tb63d/92t/+Z
8srNR6QxvToa+QC1smZTxeV91ukrd661KVnsW9GiDjEWBIumr3eZw96cuLxmgLgSE5blVJu7Zx+1
TB3dMt3mmmznKvENqFgw43mmV2LCyqpf+ooxWFEAXD4OR7fnJ2j87OCN8zNvkysrfu3x57H9M/15
Tdo06Wx1dGjrs9bdUig5a/QaLq+btccv9iwEyexCCeREmSdI2MCf1S8K60Riwb75hvOb/xkAFA50
yro5OVpp+14l0y7XsgSEsHm+PIKVkLC0umn7KeZ9hRE42fQ0FuZdR+kmbYpP6Rrvl1+xskaXFVY3
Z1MNuT5EHXrfFA08jIft5SevJHBLvRoxmJ2gFE/WZvfUZ2TTuOqxS+btbFsnw+QH1wG58vK7VjLT
pXZN4Vljnp47z5AMA5dATVvbHJH8WuKutRtUj2G7AksMjXJXe02Ubm15LXY37mietuCnAEhUKQKt
khGUkxkkgUpeG9ZffvH/L9dZyzpsbowsH+e2O9Y4587K4NOtaSu0C5TwqlcNx8dgGB40EWh3TorJ
2s88t71Lmt7JfVJ73AwMmcBOL8+LfptIyHxo1DloWKsx/0CzR94pAvlBXxFWpUFmzUh5WcPEwS67
kvtw4Lsm27iylpc13w4NLDblYLtaQiKV7+y3eYw/lOoio/2e4oG1LPt22rTAM8I7nOTE5SHN/lxe
XiufeqleQwEOQ4vdUcCMQ6qz9AGrZt9zvbeW9V6Tkxb47bY9chjz1nAUmUBgEnENT3GB6/ShrKt2
c3kYK3t9KSkzC1aYFpT5j3kGD7D+E+r20feevDj8XWU6SWPiyWPzn6bv3TWz0LVfvDj6hVHZad6M
2NdzFhGInlUJu7/8k9fW4yJvF9AUH9sEB2iqoVxvDNY9tSFsj9UTmsk1vN/aSxYxAuSCtLfnLD5I
IbctmQJqkrs047sczk6Xx7EyRUvBGFOCCG8LIGILuNftgLOihxwOU+Hlp/8l7H4RgZZSMcIC/0C1
A75AOfCdgvjpVpRNHs3E7H3YggKwhNrsGIkchj920TabelIC1JOy3pvmbPgNrWU4g8Xs25KA0hHX
pRGk2nDBk2b2CdSBa0CqlV26lNlIRd3Y3tyqozd48Q/g+DkqLZ2xU4I639tBS30NiMC2APUlsP4o
mz4owNkEH2muruSLK6tlqa9hTpko21SrIzk7Ho9S36TCe0lBawjjTqkrC2btLeeF9E/SYhUOzgFb
AaWV/6Tli+inQPCtKr+XrduLUGDzxGstAwsm1/Dl+9NN3wIQQJ9tEQuaFvAvbeHBtXGbASOXptWV
NG5tRhahQE5DG9NmVgDK0idKAM/MDO82TbuTmtyPyxtpbZsuIkHlDTMhgF7BgGd8Ft50U5nq+fKj
V9b9UruCijyBbwCCZJ20D6bjbWuZPjcFu7JeVnKrpWrFzEHnLmYC2SXSv6SWd2zi+JSbJPPBln5L
5xzw2OwPVQDxXB7PylQtbSAkNwX3cHM6kuZUJp+W+y1XKm4tachtTyCw3PV4cPrEADNPr1V2VxbQ
koFsgm2V2qQaj9KBjOBQBKM4JToN3fxKBWhtSs7//Z89G/etxtmNX142j/bw7MFc8/Jcr1wjl0zi
YvJ0Odsj9CqLn8NUBnmBZnxKgqw2cI/RV96ytkIXW1cqL028rhuPdqJ9GAWadQ7c6Z/LQ1ibm8Xu
zVC5qqGrC3L51Phe/NobL5cfvDY3iy0r7RQeioWpjqXXHTpEGwjH+un40RVOqOJr3bSVn7/kAntt
C2FrgNOBSB+fWiUiQtsrq+YvVfuLw3tpneNa/Vhnk+rPLnxwBne6rgz4NCQBYF9OkPLWDZXseTgy
ieoBqundNkmbJMqTJgtTWps7L6k6sK+cOTSAOoymtociPnz9nhuocoG0DRmUnNAGf7k883EK/p9u
C2CYRV1uYgAl9jPAWLeIfPW2K3AbG+rcRMdoomdqZxKkjvff5Y+1sgWX/NrBSCCj4SEIdjPOzoyq
/aRg4jPrj2S4RqhYWcZLcm3dEVMZLTbLKKyXdjY+XDG8CTgrXR7Cynpbkmttak6squfiSGJAkHvi
PAHafoxp/mSI9CQ7dc2TfmXJLVUgYNWYa7A9h6Oask05TFtppW+Xx7Dy6CW+pK9Tgw8CF/FibMLe
fCfxr8sPXvm+SzwJldU4z9TAbRu+DAkgo1pGVe0MhyRr06dyqJ2Hyy/6GkfMAaT631ibFS2UgByO
XoE1NFFvuuRNJ0N5AmKehYbhZFE/wcO8wfUzKtIGyh1xbIRygKwp0+P8Q5uZ2JpdlV9p6qyMfCm1
J73esdys64+OKy2/8Lqnru6eIY4dKV1fyTxXVvZSbA9blkydG3d4R7eJc3XLRf0CLbYrCM2v8e8c
noz/O6eu20DihjUotOoRLXA7tyMY6pFgPDup+HlqmeDX5CZ4iXEvN/1c8Q3cV8QvgXbQvkzHdCvP
bs7D7BRPSVdWe9ajSytJB0A8/CthmKiSBz074w8zm/toBLf/thpKM4C0iQ4Va6x9z3EVqMHqOKGl
195RXIVf4iSF+G6qTfnpdH2M8hqMMPpqVLfl7IH+TV1wWoeW12HcMrYxK2H5TgpPsPI1IzAiDZNe
VSC80mZjzVZ3Q0Ht2au4SgVA8RDpwC+cy5css9K7YkzlNu9R+nBZ4UVlkhSBqaruPhFkuHNj0Xyz
7LkEQ0EnDyWKEtms3SfR1JWbhFO/tpwr2dnfiPrFobJERKmJTUwQVLXrkeSObxtALKBLUR+8eeRb
s7RIiPsieufuIE/cVNk9hXrj1oMX80ObOe4tK6rhyhH95d5w6RIcMDDexJrW2XGS9b7o7WfhwO+Y
MXZfEfEthwC8ZJG9qNbTlc6TGdcy2JvLW6iEbVpx24Ah6Ln/XY46X25AvGORxAhZG8yz4dHJnPk0
teczoPhlWvTKBvyyFovHL1IZZCxj67ZiOnKDF/eMjh71cye2fCbnPswgb/rSxtJ5FcVoXUtsvrw3
uHSJFlA8nUs1KwE5Peem8uY8NOJw7sfAEg+0FD8yD05kKmbXbEhX1sISMJAVTCbWlM7HnIjwXOyX
9ZOTsMD00ujyR1ob0eJkGHkzm2XvZcdKjFaGbkut3wSqs0E9GWeMgpvzW9XJ6Wg4svlFnam/cgR8
eapiKs9D/if9Tzjkn1u0e46wWDkwiAMnunu+PKaVhbeEDGRzYanc6+Yj095O6X5vxUNITetKCrr2
Uc4j+ueXx40NWBBIjQcQSoK83k4kDUz3LemuwLjWfv6i2pDMcKw0MsYPlLv3wA9HVgPXPQhbXJ6d
rwWzMPOLvQ9aXgu4IXCNpaXvkjw9iWSAFUV9l+ZyU1HjORnQu9JuuY+teYLjdfPeDv2VyfsyIcTL
F0FBiqSlHc/nY9yq9D63+3rfUelsekegjg9Uyq6TeXtlIXwd1/G2RYyAEALgatPkHjIcjVs3Gft9
n3kEziSl9D1Turc9iAMhmUZr03qGFRKBwr2OFai/QsJaxoqzayWAFbUEukQjUBcIORi9TsfCwakx
iCPMDuK3ymZ2ICXgkh6r4y1raBsNZU5DnPLX2AwroXLJroqnOIYdnDEdobntahh36BeLeL7KxoPq
foGffuVOvLIzlsiFxKggCSGLGV6dMEmchOkEVgHJOQZ2biPKK9ns2lsWkQPOSa4HMgmMNZoHRf5I
KNOcDe1L7/3yBll7/nlf/rO/mevlVitq96CZAF4K85Q4vqUn6IR9Xn7DSuzjiwiSOvGQJengwip1
uvN4t3OHaxeutU+9CB59B7k9Dv2PY17Q+Z2pSkCcvieh4bbu22x08oOCs3xgdG6uKcCszdcinnQG
mjzggrqHljRBNr143WfdTbAvvqa+uBIzlpAGM4aEEbSf+SGFAGdg03HTdmYbxBaEhA2eB7EX683l
L7M2fYuA4TQNCPkgeaM+8prP+o61UzjbOuA0CRoIp5adGV5+01/N1/+Xc7p0iXYgCE0UnsMgRUB8
JlSD1oHIJh2k8VhuXFTftkDuF9uMGsmDkqk8stkWN0lzllJS2bCjhlngFkeLYOrGAYqR8xBNBWwv
CGPyBnbrXlQoQ20VMcrgrLQfpTIdXi//+pUVvERRdJWtJVVYwaOCLW9XP8dF+q0mNCZmmZIIMblc
K3wDcI78MnU2Sph7kkl+Jd3/267/aurPK/mfHd7VA+fQcJiAwxyc94JQRJDOYA85TEQCXicZpH8l
u3PsrAtb8LNBROJ3syLQw9UzFHNdR0UeE+Y2G7QTsAENZqVpA2lrJw/NQSR3VtvXH6qM8QeWxB8A
NxPELhU/K+ba+5nBCxjgGQDsqkqicmUYYdmCC5apHFIjM4HA1izogcnCCYwKBthTk7tR0rXdw+gl
Q4SrbH1gRsp9K7ck6l8t1ACHOd3ib3g/LCMF1Z70bNeKFO1xx+llZKd2B61aAhRT3Q6pT6mlZyT7
1b1ttQ9FOf2OIVH2U8ZE/6m5aY5g0hgmPLDJEI0yZwGxu/Ya3Xdlmy3bWmVqOekMT6+jqMYDqaZq
18PVJmrq5ESZpYJ5Nm6Jwe3t5dW6klEtCYMSHSg6cVilON3oS9bj6ihDV1yLT2ubYRHOVQ6KTmlU
7dG2CgUGki2mmyYt86fLv37t8YuQbltYZDwd2cHMk5P0itdUwufme89exG7u5m2ugDKB6mbTbzoU
bQMyTeJKsvc11gNbeZHtEcBf0b110WeJb6DjH3IP1eYuD2B1FwgbRt7wp83GZj8MUD9i3uTTmWzH
Hks0S0PkRJsSnggTrNpxHO9S2DZNnn1KjHybz+OdNh2fzdc8XddmeRH5wcIwXUhk8IMhoSAxsXkP
jdUrGcvK+ltCXurOE0M8WtOxd6DAA0Zjxz6HornyDVfO3yUKpY/tLKvTlB9qBXVbDRpGkKGBu5Xg
cT/GjqzCy2tlbRSLuJzGA9A4ccsPXD/1uBVCe+AaYmttCIuAbEhXFXMCiEU6t2AG/oLMaeih5zRA
Ie97P36R1NmEDK6hCTZR497yvnjJYgOCh9e0SFZWzxKG0vesrbmDazIw/RtokH/oQvz53i9fbH8Y
KYLx37HpOMb3Q3Hy7Dch3y4/euXyvzQ0KmwCs6IaRXP43oSjQaK6LELH2lm4CGZwUpiwXCfz8fLL
1pbPIhbkSjm2LHHhZ+BUsF6ioYLCof7v8tPpX0TBF4f60ssIIXgCyRRQCfC3WoxCzFs9EzmFMWxW
/2s7ZjwRiBexsKQQwAwIVJ5ARjTbfQFXn5+ePaeAce1nPdNt6RQ/59Kjtx03rK0HKSiG0xuGNkJ2
1PSNApKQvgH5RjMSVt0DG1x0ee0njVWdWGXomyomyXaktfvukYGGjpnnzzkTyYZ5XbIRwI9sMuiw
R66n3DvGGjP2G1vAcAZXf/wWYGqDqkj0M9ga9blk9j4Xff9iaRuHPRQwbYDb1Dh/NtITN7oV5BTD
BzewXWDpp4EUN4Nt15suMVwfolL5DjfJaptbifneVlYN/VQ3DePByHasz+odsoffZtm5G97ndGvR
udtpQv/kM0ihBYr+vpqrfD9I4+fAbf2gKq438Ogzn9C7eI1VY0eIyPKzkjFy5NaoIgvVxTurEvj3
cgLLKZ4gXc0GTGKXIIee0sn4sIoi8wcOoRfRVm1YAikOu/WYRJRDOLwk0KkZemhIFXM6Pg0F/Vmw
wdtPlHe3djrSHSTWytCQg9xDA94LiqlH5iaARppmNgVmXf5JnQKeVubQ+4nimQ9TnzyCaAyEkAlE
RgBptMtIOlQeiobDRw6qUYBhewoabEEJvu1dOlUFRX9xIEHdZd6mzIDwN6F7GvblaAe2Lj7sHL69
lgO4r1+MBZRrnDzr/KK2211aNdNrltg8spTl7Jk1oPlco6hu9KNl+BVYCZuZIEDbsLo3fRfZ2V1u
gEcA7/X4ThXa3IwtDGjnuoCFeTK89XyE66ao5YsRV+amGvPusenHcVs3fKyhM1LoX/loQ9vCqV3L
d217iJDj5VGsi/lnZoyfVsGqe6dNxhCfptO+GF0rYhy5LDS+XaSdEBFVUzxvbJuUfuM6XQqFFM3v
k2bITqRW9VMjHbvbOGD8YCZSyI7bnUbAzuMSCBZHvZeitDZVxpE8Vp25q7L2rdAckvB1Fd/bo0nl
drbS8W4y6ilM6vOE6x6rRBXdzZiZYmMkMEx0SdwFkFFzfygB1SAV47rvAy7c5qdxzvr71C2L9zFx
x33ujNCXawfaBRz2X7u6Em5kZd0Hc5r3ehxkkJVVHEiohR7iMWsB6bLNbQFIvxsYcWdHFYXrBYhR
NpITL/PM5x7rR/qp1vwRUnkVRCxGCMGF5qwes8ZpNywp23DABg1r/lQPpgEFtDhDwlCVxYOboMlD
iqrG6SKey5r0sPHKkjqPpIfDDUs2C2yGLkmStvw+r8bXmbKZhW7aJXdzWaMHnxq4NhszIz32Umw5
N0Bep2HXgUQa2jl6dsHleLkSjZeorx4lPrtCYfHQ8IH6VdKdCov+QMXmWk9lLcU/nzn/3LFmaNgp
eFChFmRAdy7T7ltmTHCVAw6X5vxIu2SXk+FKMfmcgnwR+5eIPtXOA6GOcg9JPgaV+snyJJTek2o6
fNtrPZO1KTv/939GNMKVuBmaDpos1fCRS/TvXEr9SX7LONSlS6uoqSnoYAvDOVhJBct0Z4R9Je3V
XeaY+oqi00qasgSylXpiTTKP2THNa/67jxPIXHv9dA1ZuTZDi9uEIKbbaAH77MbOaRSXtr3pBRco
2VjffcUiixjANrQYHAUPw8yh9gdNNvWLwSfre7ticQnwnMrVRenYhwKlvzR+FykYp9fYaCuzs8S0
zXVTjNTNIT8FDPQ9qhxN4QsjhWe2lzqflwewshGWwDZLJijvEdROqDOPcDlo3QO0s7U/ZYz6sIBH
P3+oyJUO3NqAFhcCDwLG9iCgTgYp7p00tUZJvfsNY9bn7w1mcStAdtDHRocyjV0lfMOIW8DiOMme
qqKcgSEf852LAuru8sv+CvB/EUP+3mH/2d4u7UynQGp0gKinEXDDoCcnya3Qms4C3hn/aAa7vXFa
UI9BP4gDUOViv2xsGsZGLLZVTONdbjdVODNNrqzHvziZL37UEoXXMSstoC4ijg534607UIpUySW+
4aLr3grYLPhZMYofwAinN9rq1BYLygshmD9eSdtX4vjSAGTS3gw1+CE+zN6H1z/Rzn2gjKL8hRSg
SB4k4AqXP8Daixb3HJoUdtlqHNQ0diuIvkkURTvyMY01dASTLQzCf5R9F19529raXYSqCsdTDHdE
nH8GGcPRwRFueAnsGFLzW9Z0Ll16e6KCyEE/zbyDwc0QStl7V4srH2XlvvxX0viftQoHwSyNK8xV
ksGrz6C3tjHdxFy+Zua3DB5xkC3Ob0w3BCMdjmjl0PoAGsdTjM5hgP0ew9xnfK7cbwbdJaIv02U2
ztqKD7S3bmhi7qzODR1n/g4/FANZRCncTYSAL4ALLEcaJbR9YO03O0VLiBHq6V3jKdM7uDPaiYX0
BWEBI6cku1JAWzmvlxgj20tq3cAh/VDXduRN4g/v5DXk8MoaWnrRCSXNBgJSaEJZPCA6Pkz19JGk
0wkiK+xK/FrZZUsDurI7dzlqix9UgytXUYsiJH352pH6SuK3UsGgi3QAdaLOVC0EFt10fm7GvA6r
sT4NKXQqEyhvKzEGk5yecpr/vhyl1rrnS5O5gTqN2c14o7bMeCM8tSkLRP/EecvPlz/mqeeuGG4z
FzLYI4oLub5PYe31vbC19KBjQzsZjZWyQ91D1kPC1nxTZBbuClD8ufLNVlKIpQud1zMsO9nBCsGU
N5Z2H6F+/NNojajz3J8QsLh2QVhZf+ZiX3aWWaFcXuBg6VDwHXX/zHMHzTAIEzbONS792mAWKYRr
cIgaVx7Mwfoi9g17av+gGMvD2rTEi4ilumUAHrxdWRuEnxPFL87rpbtP1hAOUtGYHJtZF6k/eJWc
tjWDwRdY73k67CtVqtdyGErPr8wWJlE8j+WbNY39fVYxdZtIsz/iE2ePVUqdbQVM6x65HHmZB4d8
CnyD59qrixcY1YD/iUyDQiTXTL0Xw8knd9sPJH+QLmygtGnmp4rbsLtPk+pdUziYRHFd2VvUquTt
ED8b9odD4S4GaVlVeaHQP8vSDpJ6PoDetTe7MbIgUIKuVSCLHz2H5RSrQqn+00mD9X5oPTOwcty+
YWLUtdatW+N1NDDS0pdoMklIMCfeb8+ywnx441DlMrTY8gIoSdcMK9q/1E02bZPcfkrq6jeU0/2s
/KUA6Z6yuzjbx+qdngX6OKYoywHi/MydckeAU4cXW9A1kOMaE9+hv4Fgi9i599m70PrM+HZy272n
E6S6VMz+wKxN1rt3dHwnlgFKsBnMPN23iRfxtP3RWdOWI4FiFBLvrXHgMMSNYWGEQuUz8BlPLn+F
fL/PCSCVb1lR3xo83YjS3fRpgoGO9RMaaxuYOPu5VZUblb/zLA6c7N31ioMzAQYxFPPvubIe4I8S
9HrcFbVz4KK49xr62NtDthFAd8pZbwb14plVaAyunwuUVRoF5ATJtrb8IKhEFfANgjIyMtNTRR+a
Tvq4MPp97QRuNkeVvs3tjwSCW4SWvlXvND3SHIi49ACT9wheBu2Eoqe+H0oY+bB34jV+PjFf4Jcr
jXLSCVIWsPPRcIhyG76fCwLWBySZz1OUb/ichmP+VGkeQgnWn4z5BlLru1bRKCsT+AOpoGLxpkaL
VLlDAH7XVrDZ120KcSiARLkwonaCsOOnsEgK4eem/qizG/gRBn0a1vlRVnc0P/HCvJ1+DYVvvmpY
0BPiixNqP/aB3pq72nqZcK/BT/ZnoFgDZQN39cccs08TGnDx/FyRLS4MgcAyhSyfXxxQHSX5NhWR
0YBp+SpnnzpB/NKKExDPdbxr7gBgNesb7R2UEdTPTO7KR5EdW+iWgvmXBhieSX2+t5uTzkIOC0Pj
qU8PrIEFtd/2wfwEqWItHyYbANrEj3lQNSdJg2Z8qKDo3YWg0ERDk/kw4tjPKHF2L/yVe8YOG0VI
OMxyd2NvgfR54YOf2OmJszY03wb8M3Xu0ntR7VzvherddHBsyC87fusEhf06fRqJfiOd/tk7WBkF
uK+AEkCkLlE+N7Ee4XJvPIgcHqK692NgrJ0eO3LDE+ab8oWMT+l8G9+ZrPFnaUZ9nkW4RmxRzZTv
HeCFqKOav1EY08TZWSUPLVbB749H2ETdfMgbv+T7snrkcEgDsddIw8mLEE7sAdMEQdOTJPeD3jcJ
NL1uZnsDYc+goM8xfKbaOzE+8XI3VHe9K6BpHRjwvShOfRNWHXKnbVG+6eKmgm5vKx5myIVp6mPF
ZcYd1lOqA8/zUdedxJYYm3kHqaZUgY+5BXYRteT+cUDNurrxxrA4wAIUDP2sGbaG/gULXxOD/JPV
ofXk2Li97chHOu9aM5IfugqTLGiZb3+0nzFCYhsaArTlAEPx+B/8tlxvpt4vjft+OBD2lhingUQu
e9CDX/aBekndSKqbdrjpAeBINpkbuN3eYK8s3ZgQsFD2IyNQE7udlYue5W077Kp5P0Lyhg33yRyp
+kDKEOpmPsfGx8l+1sosm8gWwch9+WzB/xEdE/ieIxZvK8jFcnGCrHEGvXi3v4HydKBYNMPNa6Zh
bkQc7FWK+D0EApJz6fRaZz8b9hCPbRjDrx3o7rNnie+w/K4mdO8Sa5eWCux6OCfE2N7lcSr/M9rn
qv7oONwl4kdouuPZ/5HyNh3+EG36OhXIOqzAK4UPc887AzBOiAnXY7HNFXZ+Bt2C/8YK2gFuGyr6
rq2dRDuppK/QLIrG3PJJ6/hZMgVt2cM05t4B2cBNf/TQJjPn90I0oVvfSgB+CvMHd196kMeVbNDa
eBz7EkZWL618Ec2+J9vEYUHW6MCpTi1IlI2KoVJX45ehuDXd2S33M9sBHinxC1B7GbwQi2zyPeNX
keyN4g9Pj6YnAtL1Qc3hlAiF6D4NkpactbUHlMJ7w91VDsCw+OG2cRM7WHsEGAV0HNIxats+ZMMj
VzclyaN86JCCijAmAZoDIAP1QaXvJCnCCbvQMz5YG++hvbiJ5RZUJliUbRqzCliSocL9WMB1uip2
wnPD2kuirgZ4I5WRFJFikz+ozrc1uTV7YLZN69HKMkjq3+sUF1hhkyDN6gBSeQFghBIFE+Ekh5nh
M89T6xO7gRXZk43+20Qr+Iw9ocAftDCTLDq67RP10DN4emroI435DVfjbYVjj5Yk9KCD14OBaZdw
PWozugN2w1eTemJpNwY8Sx6LeAqN7pNPFZCLkDJDhzIfsJenwEJ7vrdQRO/cLRvsCHkPpgTek+Rt
Js1+whIu7CqoyE80Z7HoP4X7lhbJloCI1ahHSz043q8zb2+YOJrBYzQYP/oR9GyVgMWS4X/MEXR5
1MHQAkdTQm5iUt5YlTxapbPTDH0BFNE/iVlGSQyuRfdSyL1DHNjIqZdZGw+xHReBru8KeeO1WZgg
vklMLhRzkCche6CIXFqC2BoHLRjL7gtYnL6tJjvIzch2ocnhwNXEs4g/a7q3MyRXbkDVe5KhJ5S1
7WPWT08kq4fAswHf7jn8W7CcbgoeR3M3bGMAPVFXeuAUX7m1b0sI7vt5WT94xTtJRZialj+0n45B
j1aCw0jWQZLfiviFOBQknZMh7qF/5NP83sL767a7Q8HIjxm07Wt3o3gD4rw60bh4b1n6gLkOR/Xq
zcyfW+yvZox62kew7zmCUfcn7+q3oW9DdAHQhgJCiXqbBOjKluiIk/8qmfzISb7T3AXXA1h01X/2
5ZuAKHHgaeMUawaXBnasYcpOrRjjlKe+lrfoC/6y1LSH+WqHzIZHqtS3RgzN+qx7BH9vU05wjYLF
bCPUFtKI26yr7vJi3Bl9sWFWve/NMvfhkbwfOyMouNwRB3FsEDvVIP6Cqn/fMQC3ZMp+o/9kRXBp
effggxPGkn0mDgQJ50FRYOrw7cxilpua8d+k7NOthonCBh1b28d5Snx3nobTbJso8CEfzp+4bn7F
HuKFnU4CqwfplqMj0s+/MoIUoIgDjm6NqtESNkA0QJoZZECqBJDPT33Gsm1Cu92Q2NsxaZ9q2PHF
HpIE3AvSbnrIoNANrBN8ACsVQYQAB5gJky7TVPeFxf8wOOv4dlwnoZAiBBDMRGoeewGzyR6yCMGM
0ArTnyHKYomzyiiNKG9wiuUtmplDy8YNdFw+bRw2uQ2PeSNtd7VEo9ephA/ZnSnUdoInEOM/PSY0
IPlU+AlMIQOS5DUMVns3JJVjR2XXWXCmN16IKf+PszNZjpTHovATESEBQmJLzpl2eR7KG8I1MQuJ
Uejp+2St6qeNM8K77uoOk4DQcO8538Hxtkf5L/b6DTDd+PTAhOua8C701ROYLle8Dl5T7Dhtw/P1
CBxoX+Q/SWp3VcUeAlE/CnhC2QRCc4UT8YS8jPW5Ih75ORZxWcpyVXvDfagoR2c8HnZewL1rfDPP
NSrAG4W0euQ4e7/TBA3PBl72p6ZJACOty37tFNj2JkEZv1aD50ZwahD0JQceFWb46dHkmzEtKDrF
iK1Qg74jMwQehyFt1yFijjYih7HK5j08vHl7MhU95D62ORM3COqc2JWukhtUh/cwYGMNq/QpnQZ/
O+GBrxNu3sOJrHCW+hULu8kxE2tt111YwtjXfquKfs3zYMdGvvJSAakhGE6Rxul6hW7SNhv1qpKw
XAGSEOVc302Y+AY33vasRE/U7E1fOvukMs6aqwqEzSFcWVq6Dzpo7kMdX9dB+nuCxQ3RJhtbY0kI
GkiLVKewcNn86HFgsIEBQf1oPG+PYnUA7kGvWqvUOmswGK3OVWTi4KrqUcwAZQ4nUxGioN/tpgb3
xaefaZ/uyrS7bW3z7PkigrAiyrwB9gci770m3rp9/Ec79T4rkBul26nfhw5M0UgAhG8snVi5bxDK
s+4h8jn4tuIvDB/1voHP6qoxjdppNxGHrqmSU24UTo5dUKUJGua8uQuF1/ab3mbpySmFf1QixI9h
dfodxv3ksRiJ96SFg+0LeuIJjaDJDLZd6SOHtEmKcsX8FDHgjgyu/RgF5KjWFWZymTo/jAnVT8eZ
6usk8LtvrCOQYY45Mq/aclinDhvfp66Vm5hl7orTHP1u3WbXkG+QvS5b8z1tWHmD1d7eirCadg26
yd/cPqm/6VDwh3Jok3tTmLh6hylO5Ti2GbSzEYhwiWW2UB4ks3aVgS/HC3xFTqlru6suzPJrL4WW
9PNyxse1NbD6/tvvZI7f+Tlsjqc0Y6uBv8b5jxE7D7/HbOlidRjpeqD5hYt9XCmkcwAzAmO7EEsW
fCGdFyn3m0K5ZoAl5PNb+Vsw/f+6DCIm/3svle2qzqAff/J38S7bm4f62N2MOFTma/R6VlCcrhBZ
ehVsMVCP+obs5a7fB5tLvImlu5uVoVgG8y3HFuwUpu+D997pLBKXRJYfl7jonMw8AHiFtgjyPGSo
cWDMVjCe1itq4ns9EOg7sOh9/hA/Hm00PP/7P00H5hK/ZrpE/HhONgbQIlaHh8//9NI9zHo/stBx
NiUsPCJ8Zs2SHx0OPlx2a1gUYca8GFn1YXGOzk2PpBeVowRUAtyxN1gZ88iq7lYF6kKyytJbnhWj
47iFCC3k9qTEL0f00dQqmHqmLyk26NzvWHitIhU0hieDpaDCShJ10jzV/Eu4WuH+9Y7/+3qHEtVY
6FROjtUIHbhPqD51+oKn7eMX7P41aP3zxxMK/m3n6O6UhOJGJeWhQNVoMNUNThy3ZcsfPh9Hf4vH
//+du3OcQVyZbqoRQH+q0E7cF7z0fsh68OEs496WIzb6ibrwuPNEWyRAD9D37VXZhmNUOg1/LIGX
e0+y2tVRCfGKiiaTh97KxbZBrsDNQUrb57/z414nVtP/fkqOhmlb1AgOyuJvyg+3AzSEnD+G4bTu
sMOW/YXe18ePnc79o7oaZAXanjzZ8i1OvIMsridgMJzpDkiLC9/u387H/z9zOudMTwY584IW4hgH
6nEAkjgqkC56TXXi/Q4dUrxYEjY3NMbmdepDvelzKE1hCQtXY+maI7EdOIp+3d8SXnCKmjbKMpBY
Bne+b7EnwjHixfHIpbbDx7OYOydSpKZCNFEt2lMBGDC8G+eqEr3Euz2/v/9/FACf/fe9Ypm3SPQz
LTJaJkh4NAoRRXPlEvVA0QdWKHRjQojRm2JfWjbdOZsCxyqkXvbILEUaOKpMHu7lrRsvZY19PKG5
c0DFBJNYGbCmP8Y83Og40dD08J2Gv/bCd7DQA5r7+nMhs2DqdAsfSOueJLZTqDPKPHgCorX+w7kp
dp9/cEt3MluAjcMTh2epOknDJPa3zkPmeMdal9uv/f3zdf+Z3zDgsWMtMb81xuzqqVvF5KXgX2JN
C6yz//3rnRsQvxrqGlo6hiIlH763ffE1Ec885YQ3lsMWhq1JOnUPHAGIWqVb9KouzEBLb9j9709v
pjB0JhLSY1tM/UpYPaA5gshzWj8gvveSjWXpKrOVNxNthY8aFBt0+0CyiQ/tJH65zLzTit1//oY/
vgS8IP+9ES54U8l2pEfWtI+hNRvHnbYpkn87KMK/donZIAKBJYs1wSByHLOR1Lkq/P4hZ86b6+j3
r11iNpKK3A9I3YYWienNSmTNiCaFe6M530NofckG/He6+/9pkIrZdi42RTYRg/zibOxfEh6gw8Pb
96nOfhTQGui8e6SFvKFdsksJ8S8M5KU1dTbSBCt9GmvY5uucveeQlkq0ySql8nXnVVdof/6oVHBh
O/PxIkLnLnaNNPvGVeDXyEY+EX5u93Zfa/EDxfPfgQYKndvGWd7jb6PE40/Ja5eyUxtezIhbeFBz
H3qfhARy3MY9anKtq9s0oIeCb7rcnJXr60FdIqQtPKS56zy3Ku4gBD0Xk9i1j2zeKXZ+fT6MF/Y1
/Pzv/063uUIxWkHmaHPtHoYJYaykTuKXoM3qbcul3cBU617YVH68qNM5J1+4JWinSU1g1hTkoY1b
iaAvVQXDKmN0PDRETA/odrcW5fMRId2o2jcX9vx/hTIffEnztM+OszhlKDweUZi/sxnPXxGpzTcZ
UA0rh1Zq7XI9waFBVbbnOTqsckBWTp+D2WeMzTYem8yuw5Quot4rvZNvEd8XeQlq86nV3aEwoTiR
XNfvfeL4Vy6Yt1+bzOYe99rGjfQl5oAxe0EcGLhDDJbLc/D81yZ9Og/+psAqYaePHFHmatS0RAYz
rP+AuQf7W3Fpu7gw7fPZrMJMXCJpsiXHzI/pWpc5qkos7raW9ejuUEIvzChL15mtYInyqrpLRnIs
EBYC58UhzLN91iKpkHm3n380C9IlUJj/+9UAMtaAKdjTo6yGe8AoHt3ObKaAOvve8PzeywaUBWvV
bcth6Ldh5rm3nuViXcOpdWGS/ngfRuemd6foUFPuE3r0x/gXh8CIKe2gWEm2n9/jwsQw96WPqNnV
TpLwI+3oSjaPAf66B2tU5hfonrZfvIvZ9FOi1IrzfUpOwDRFIdu78FuT4ILmb+kRzTYa1vJC9ZBB
HhEuUq/DM4uPqabYcEdcEtEvDLa5Hxrxx07ACjiKFdQwfvkLwGL44W7a6cL0vDDzzxn/Xpy6A0rr
9siqeDgC/DtCXOte+vUL69cc7+/CAF9REyLyz/W3LfQAsftS+PceimohKoYpTS7MvktvYvbtl23e
Uq/AOYECq/2EiLByRcIpOCAi2dt/Pl6XLjH77JGvAMNoysyxVN9jq1bCgZAoqS/MwXTpRc+++Ngd
S2ixKOhNWVIF5y6RfMlcYd8rcPmRQyeF/lGPoZki3RsfkhcvhxnNoqvVoK/G+E1dcPd3gWLRBvIy
+iL6Fgb3zJL4giFl4f7nzuim8ZhBXKR/TNCfRO+rfEEbZWfMtPnS8517o2VWymLUcjoWvvfidiNy
ejLQzjh9/vzvLzzgOZ0fS2zvEDLkJ6luZO7uJgw+bK03Ahn3n19hYbSz85X/2eqgKdwKngXZSboa
9OBpi7MsEkUGaCOsrqLJz2Eu8y4llP1VeX6w4Zij+23Xx7FyXXocx/wwjnwjNdsx9o4PASbLK+lV
N6XACouw68JC34Tmu3GfU3PwGzjkRh1p780h7oWJdunxnieYf24esg0UKpVnjjkd2m1Ksm6vaeBt
knNHvRB++sVhODuwWJfkTjpRe8y7bNfg+3N7eDId58JEsrAq/Z/POoP8MUfU55END07wO2ACeLW3
wtII1LUL3/rSlzSbSUrsiFUJtu9pzDsjV3WRyK07uP6IWOxaXBiMCzfizy5CHJ0FElrFY1G9VBp6
p98cOPww+xWKS62apUvMpiy0oHMksSETU4cPSZZFWeUgTRROKXI1lPzCfSydUOdeLBX0fUlazwdD
KkH6JH49UBg99sx82xAIheLBOyo6qLWW/dXA2YVa6cJ4ntuzOq6DmMG6cezKhq+FC3FrrUOzEY12
YCXn1e7zSWPhIc698LTwHTi9J3PM0mvPxjeSQjTWgKUzgDeaXrjIwojzz+elfz5OlyRqlIM/HmNr
yVHk7rSLqRk2JezCF3bFS5c4T4r/XGKyBDgYiyC6gvfjI8i0Tg91XAaREmb2/msvZQ6j6ZJkpMoF
E9qPubPJ6+zVuJUbjRZ6m9S58LAW3sjcb6uLqRBpoA1syJ5/IhVc3XBet3unjd21NVDwMojTLxTd
li52fpz/PDbVwKGlckybKCFsRwY9IPwpdXdXV/mmdV6/NMbmdlVZln1KjcqAEL0T7MFRGoKnMpKJ
RlrnpWCHhZ3k3LCqRl20sZbZqY6zkzPyR+Ff4gMv/enZ7s4GCMjMGBoQNqZXmVceYfe/cNJaWLPn
tP8hLlJd9J1/HLg7POC9k2tMahOoUJ4PyHLSYHclyTkzMHj//GUs1CjmMQBdV+KCgnvHlhnXrkLJ
xH4kqVwXsHnvwA/xNtlQ+sem495PpJUMF4b14kQ6G2ot6sdyCpV7tDp+7EK/ifwx20jsE6MxniB+
iZ+d2jsgvaSCCrt9/vx2Fwb43JSY68zDmaVFK1oOdj31I+xXAnrFfsrB+vfLYtNUUFR/frGFgTLP
EyCsp+CJgnXmd91VVbBNW13a3yz0K0Hy+O+X2hvpl6mLG8nKiKebEkKXp2QDq/8aepbkF2oacFXc
mm/lBoCAL47O2SJuIUjBBt40pxF+rG1Tlgh1mCD+VGGDg3JWOysSwHpQyYtRSgvT+Nyu6GbgRDSK
1chRzIdDUGXiinrQtiKu6FIK7cLKOrcrZuCWAWDj0WOZB98bwpJ9JgB0Kb12O9DpkgRi4UbmVsW0
tAG1Eq+Llm/U3sv2Z9tfeCtLf/o81P+Zs4HZbhzf+PYkHLDibAZOTCUhbIvJxSixv664Dzb3c78i
C9qeVjKAVMQtW4h402r6wQMmn/NyYCeYO2DqdcLJtysrfiUd0T/BO17LTLVXvqf6bZ4LopCzJh6U
cPUbyxS07c4Ir0zE+jhY9yZ31sJD8LwqVbv90uc390DSInMwXCFULmr7gqjS58mlF/700jOfHS94
MpYQk3H0dIKgjVpqTqEnoJKHZu3z3750gdm5YqAO0R4BTjKEhKor6/UE2onJL2W0LP352exBwhg7
B5GQ00iHY5vQnVTg2+gg+eLzmc0U3mh5n8MAfjLsftTvZf3bXPJRLv302Ta/cE2a6EGSU59o9yrw
42Y38nJah4lLL+yCFtbEuVcyp13YdnUTHn0/C9Y1IDJQ0482PEL1kQMTUj4VmCYIoah++EV44ci6
cGNz+2QvE1S4SUmPjSNiSIDwhYA47ILnkaYXTK8Lc93fxeSfqQLJqwwMK4YmXmNXg7RrjXI/0++g
Sm6+NG7/1pP+uYJlgPdbDpNrmUMTiiXiR2Djdtv4ySW3/9Jjmn0ZjU9SLqoA8zVSLqPGrw5KFd9S
c4kot/T3Z59GC+3i1J6hO+g85gcnLNKti9PDyhOj2n/+kJZew+zrqEEvr70OdKNGkv1IEYPrjP6t
n8cvGATBhRlkaRDPvhOGldnXA/oPbgzrW5xU37JQXid5v7V+h2g/B05ALNbMvVQxW7iruaJkKiev
GQt8mOA/HbtCHnhStPDc6cPosV+fP7mFHdVcV1J3IOxOkGMeJx8FdD3A+OKHF4bu0t+eraMKUuh6
mHJyrEfvWTcc0FNXXoL2UvJXF/HBGjp3+EofJVHDKkxckKJv8kx3d2Tywhh82JR/r7kwPMJUU9mt
pMpsUwdRz/AJBQbtKWD2yghDhkS5lC72dlLif0RADnxaWu4hOS82gWgerDZBNLqFc5J53R9Z2RWn
IEWBtOOii0avcdcZiB+bvkhvxzBmKy7QKs548bsvm2CjEN5+pcpSrXIqgf3t2kfQ8O477XzvEU+8
jbW6ZaL/FTYwkaBaaQGpInbVj/kI7DtgFZqwVzeGu48QVqIEEq+lOx2DNhygmwciEPmPoKAZeMF0
+pin9BnuAQfcU2+AswHdZEyAK48Fv5LGkIgU2bXv+vRgewsLXSpQ83BCE/X9OXRougvCMttkDrh9
shB7f+D1LqDlfe7DvDN09hCjz77S8fAThSc/qobpnmqQa+t0gGt8MsM2BWH0ALX+dC3ODik6TvE6
AFBiPfo6OZAReU6N9Xe2aW7rnv/qVYlcKD/52efhn9H2SeT11VtDi2aXcQ7lH7XNnlaA7iIWadiW
JTr7rV9UK1f104ZVtlo5tjxSvzv1Ygiirkj8vZYeSsDJbQkK89ZOFjJpdA8ib0KaCBQcI55C/TNV
42tfNGbVAXu7yUr8JzmKa68IvDUyUn9X0NxeV/CfYv99HTO0AiDKMNssTx304KpskyYIkx6nlkY1
TAFr3YH2DHumXsMQksKDUz8Ucb7tfRNsQkTORdrBiwCneYrA7DNrr4B5v7YC/mDfFFs6uGccUPna
MvWL2vGl8jo8TAtaW/4tDt0XOsD90DF9wHnr3kwusqbJ8Cdp0EkQhGL45sEDGbof4TBd9SVaL1CL
v8EKeweC6o1rkDCQx2WyqnsCHl2b8wi65y1gyTtfedm6yMZ7L2F/6qo/ThU5BEV6D7D1sBp9ey2n
+gHJV69D39arpEqmTYgK6kpl1XMw4sFA9raekv5A3eBHk+V3/kD2DC4VVIdcCo5wA49w4bwGJbAT
4ZCQA/bTICtL6NU9NblbXqYHYsOnMmkb9Nhq9HK99qbHnYMj79mIWQrfPEtuXCe8Ii1f+bniG2Lp
TpUIy6VdA0dmSp/6rDlpx4HfccDz5sJ5qNqJHEnm9sgG9WAMcm248TqE25EODuEud7aASOaHooTZ
qfRU/ciR5xkBh8jgjSRqn9QwvCaehNNH1fW5/F6skwQQOyHPfuI8BgnJT3IYcOCYy8Puh1/Zn0hC
ySK3LpEf1bGTn4Xfp7rbE0ScRzFwi2vhs18GnomNz9CP08VLyqc7iQzXBCB1lFirGxc/ZcN4G66Q
iX7Iimyf1/Y+cbwrX4zfQSqgUSXiq7YNGvjb8htYHa7hA4L2QrgA0/X9FjELcAOZBkqDTvPIAdF8
i+d5kiBgeCMquLGAvbdO2+c4G1HRM727L3u4vM6pq1VbwCcyjltDNEQvNblhg3ewtOeRspBSOzil
wh2auJHgKfzjKKKuWAlnFyrrN41JGkh1MSkEZtpBVpatSk9cC0rhKB4oqI2aDHsoYZ8xFNudVRzM
aRmu25CSbRzDTNRmiV5NuZPArepDbCEghUjLEv5IW39zLMtfiwn+KXg5HqWPV0sSMOh96myGsmMb
9CF2RQ3Ta9n4p0EIyLMBmn4MCnoIObntgvZBOApk5aw/cL8TUdInL8j4kSvc29NExX0I6CYgfPW4
GhJ7U7q0WAWMXVde8EYr94GW8pdx0ivJi4ODmOmo6zD7ADbzQ1XAZmOuw5AbRX9gefwKWIVG5tSg
964aOOYMz10hw0zswwBNjVZnADyOAwOzAWaVFEG2flr/ACu0iZyueCgsRilH2z9q+/wPSLZ+hNH2
kJd9vQUqOoEl1H32quYJJAdsbwX/bgf/tcf+/Wx3vOHtiCpMY/5URVWsEFL/26Quh8PPz6I6mACz
G2IL5DP80or6ZxQ5IHc4qGdQ+W5aA0SnzDJn7QvJ1tapAA4AICEO2isPSsIja5m/72MxQk9mDnGW
XuW0frZhfUMS0kdFMP0uWvMbSbA/rGkfGIGZkXb5sRP5DwMn9I6mIEuOsdi4FsbjJPVunbF8H4rq
TQXJu3ZguevIuJOt3mS5+2uw3TeQXF+6qn+kaSMj1ZsTgOggE1hAVyh0pBiP4Ls6Ngbrg+TrYeDP
JmfZChDtI8vQTE0dI9dYfsO1LxEtKjBXMJiB4H5zv4VYvjZNKzOYq7CsDrk5emeM2kTVsCoGmMgm
Ye5hRKqjxC3e9EB9DFX5kligVae6efJq7awhRSr3g0b+18SfQqKe09hDbjsfd5NESIYaYJAnwQEU
13yLLclrwKFAFsHTGLhPhUELpJPfkrL97rmYVLu6YisNuuHaLeCQC6FJibqhgcQI9i7YUc+8+xE8
IuNQmJaVRFyBvfGMvnczMmwxesKdk1kX++zyl1PA7mQE/ptOAO+HVoceDE+GaxLCsE4A3YwQq4cN
IKYI2KiFc0pHrJxZDdV3wmrsQ4S8hcVTwmyLXKUxlCeaEyyfVXoA6eC6Gas7HrNw2+rU3aRhV+0h
iB4Qwxj8xBL94tHqFuAJmAwN1mLkDgPyal4QKf2U9gC7DTqJ13xw7yzS2kEeL27pqH5OZJS7mtby
GpHTSL/hPT+xFK7STEHlwQFNva3KptsP2E+AxeuR26IB8aMSNShZI8zzTddcYzaD8b3NvrnJeI+9
85Ov0uLooNcdxR6UcAIf6jrxGphdXOOjzVBNK6GC51iIEV6EkhLkuTbJLWLa6oOBafs2G3OAKFSD
UJqyn+7KMG7vK5KxqECV92Cl3wOh4uxla9qrNK9d7FvUsG07W/6W3A9hw3Zyf9u4Wb+qbVf/dFMQ
Rsd0aK6dtp2AlD8biJKC3qjRAfF1SMKXgDrPgzPa2yAe4AsdAlfvSF9PBy+dsJYG6rnn9Z7wftpK
U4Tb3LjutxpU020GFwbAqcRehSHibGJHkm3d9i4yshlovhQmcS0DsrYhpgVhzB3Qzfkqc9tnU1fw
q6cG0JscTJrJyeg+7VgRSS5gdUUVPQJiL1vV2CUb1fnXVDK6HwfxOxeabZrevjfZyGDJLrEz022y
8jrab3nePQVEwR1LVbwN4iDb+BBxnn8UyM7OGBxSK2wU90SuJPbS21h0bCs1BSY2a7pjnepw61g4
/R0J7X5cJ8UKQOF4PXHGdvk4YQ0cAnzLCtzI1nGydZtSMBGdmr4pFDmvAncgK98B24B7SXklg5E+
sdYkeziLATlmlH3jBiQFxGKla+2K8r0qw6LbFU2vXqhmAKf6HMBLNYR/JBTHm8YHEGD06J8S+RKR
LmIgjuIe91wlsOuDtLUKsipfU+7HW+FWdpWN1KxiXv5OR+2uEuknx1wEP3z4drGTAWsiYBP95Uni
3fi8+FmoOItMPSFjD8QItJGmpmkxKQIzobMS+3CHKmxhYeAnNC/2eRYX67A2AA37cjU2kzm0JSAn
nTe4azOVDmRGzEOEWa6vwzwoVuCfVnszwUsY5naMCjflCE6bxgihihoO8QY5h3rCHE1Ys3HrIN/a
tn1lYXanqjpdjRhdQGHA3xtiW76tO4yJ1B/fee9opHWY2wYnn6jqultf4wvABAWpY0OjuO0euj5J
sbxW1aZEat86y/VDQXC0SWqn3QjYOa88BnBsGzb3QcZhDjUTFiOX/USWHTAnHTdrKZJ005XYmIwK
mhI/dl5J1fycQvziYPAfaQ7OB88rnP+shpSuR2+iTIRZMxLi7DbEv+tUIKmu5/j/w4y9bSfsvXvA
tjcodWKuKloAhMBpaNvkTzX0bItbQamVlYembp1N14EXUWiAV9KypXc5uotIgcFWtnJ5ceKD6AjC
VjO5Rrx4DfgMvNH4SW0kXJPfhTHASQrwHwzXDM5/m2cri/yHG5jGs7XANHptYgXjbwhFVY0Sx6az
mu194RURdf3mFtN1HJXtCIwJJqowAFU0T/Rz2+Yx+ssmLza6JmRbjC7ZVrV3RZK+2LDa8bbZYP5I
DzAOQtJug/xJfNh984L9S7MLwqTa1pMKv8GQICMBnWCUddUvJUHEsDGAIQlMIejMdw9Gj0JFPgEr
Og39NwSFmJuBge+SWixhDDf40g/lg/Y9oD+UUWsoDXGlimXgs1XpipTjwZkAWZfMPOQEHvvSS9uI
IDkOL9Qf18h3G3ZJKNE1lYmMID5xb9MEyxK0OLdQKGEZw6HVNTKFrBbpvzzrnnUY3402fvDOIT6j
zB85Z+9BhbMfH5Cm4ktS30vr4qIjYALsjO/K1PAjLOsaBAoSYqaqK4TAhiBdOBrrdeilt7nnkKMq
AkQSF0DijL3zR/eovCM9ZddxHNXHlFy3ME5vG9n8MaS/zkj5QyLwDg7zOlnnXtD+ggV0WAs8cZCy
i+qbgg15hVYw3mvT1cCxYxBCxNRtXZYMG0Z8f+U04K8PvsoiCYd9xGNYqIdetTcS4ZQRoo7f+kYh
IdlIsLeUhwAzkpwHUf5MWqGBBBoBqQNLk0FWDNd85pb5tkUgfVR0OMY6IG/sgDYdrz1g0fdNaQ3G
I31Gr1+8NMWYP/gAYO+DoBObUAgkMGFnunMQwgMEmZ9eV8ZobPOxgFGsWFvlkfZJBgnlq7ApIA2g
DUCxqjIYZXBH1iitvKEnkcNVPoRiBd58fAW+fPLbkn54pNU53qmcsJizJK0BoqvNa9M47tbFY3yg
rUQT1UB9JMHjQMhfnl0VpAnutZOJU9s0047Elt3nMQCsJYN5D7B89aeRfWaB+wK+htmwOvJBAlCR
C39N2w6vBUCYvWjDs/G9FxtbdM0urVDLGJJKHfsiO4cNpwEUVzUHmqc34Yq2zD3maSuRR4awAR0N
nUgUcAWxpaspHP27z2tzC4VTcq4L/lP61ZBQ4gyigWE1aFaHFBwjkDIQ1zIG7YUS3dIlzv/+7yUG
kSAqRpLjYFEewMEN5ZHBe0Wf5IsXmPV19DDVCH1HQuPUc7mF0S/f00DmMMua+oJKd6EDPbdNVZi7
POQmE2ip2VNe1jd29K8Kq96oF1xbZX9//jYWqplzU65PKzBbcPg6+Y3zllH3Z8fEhTtYECmQWYUc
LKWpw7aEH0P0Kcb0UDRvMdnDhB252GxPRG4/v4WlgvKsTJ4UwZDpeqBHF1Gzhv5s/1I8UJ+ZLrED
lq4wq5EHCcGvblG4IgrBr9rfVs5vAbxEkV9KSf34CmSOQqhGBBHUlaanpHxx+zfD0x2ToIw03u7z
h/TxyyBz/IHO4sZWVeIdOcvyDZTAsEzZ4g8CMR6ddjg6A06MOOFfiuz7ePSSOQ5hqsoCZCq0xpIx
lifNxK73q3XQYMFThtx4U+Nf+BSXrnR+ov986yFp0UsKJ3gOjB+u0foHv84NsHijxrupkfv0TQeA
x33+FJdeE/vvxUrQhvwwYKg5jbD19kOmos7Vj6IATx/m7wud+qVbms0uJDtnHcskBgHzRioBek23
MylO7QOSRNtLyqelq8waZLEZOmccS3Xyiz86fR2DW9E9YisyXrLPnB/K/zcysO/878OKFWbgsnNA
fWzq4xSgLI/CMnCV7FLC79IFZh8+mcJGT4TRo/EEwE9+/NxxCL2ZuZSOvPSIZt89kq10FgJRBmZM
4qHEjYyb/Mya1HBd5ydzMbN24Ubmbn3p2H5EiAo96hjFsXps7y0FoHRM5QV98MezPJnb9F3sZ6pg
hOi6pE596EV+7vChmvH5V7HwmOb+/GRAgRknUXIE8SkC/2lF89cWqLi0f0Mi4frziyw9o9l3rmTo
sFCCVN3Fw80g2ldsg4EvtcGXtiVknukcejpnTMDhi/PU8dxD4eeSFgxwX/v5s2+6pfA49JaizQpK
kwAwoiTJuvfshRf8cReXzA2xLrFxqVwrjiys/S10V+MxA/5tpVGGWcGyd8MTtc1wjIlqIy+BGRbC
A8hcc6riIQMnfgqOGF/rDm0XXkctgHZDA+wUsI5hC/9gym9L1GO6trigTlgabrN5BdvfAYlbE3jr
w0MNmXgSrBEYBPSWipA/cqEtvjTcZnOLO/W6tgqaPIuCS46ytFK/z4jxz0fD0i3MJpYmGXpeuki0
9RmYGQ57qILgu5fk34Mc1GDqjZvPr7Pw3c+duGGfBEZNPj3mTJ8AjnpES+OSjn5hLZy7b01jhxJF
bXFMi+bJ+NUOlcaDyFo0by98MwtPaW7CDZloQdMBDyhzCWhyEJQxF80Nh5FD3aC2j4rD1yIOydyC
m+EYjZSa2J6I32wJVei0ISGK/4mrr17hPND+2af0YxH6XPv5SfAC4EMksWFFB7otUsnD5y97YcjO
DbGy8DNFgPU5FjGso1Nan2GoIwdV9X+cnUmPpLoWhH8RkjHGwDYh56x5ro1VPTHZgMGMv/5F9qof
t6iUanfVV0oKsI19TsQX9vdCncjcEdvC/pgN6YDAFOnKNaXpXTmCD+yOl+S+S/cwm9sKJutGgc93
8LV1qOTw6mfehprpwpdq6edns5pNTltU7Zmt77KTpEELfusATuf30nHI3ABbpt1E0F6tj0KiqeqZ
YF1V7kNRBw/JIBA/XwAL+62XPfe5xhBvjNpX5oiuBCiA3mEyLgBq6uPrn18w9pG5zxUHTVSai9JA
sCiA26bYuOVWkOy8stvXPdl6Vvncj+aXhwi5AkfHzAoix49v4GJGtRAFlmB8qMvq/us/528S9yd7
yXlkM6kJuH/QOB5y0L93g5sodMLwpSuB3HvoesSSNk5XbYNeyl3eBqC+NtzG4cPR76iqOPe09oBM
sQw58EHYO2l7xQ3Cn73dgKSTGzMAwuu0crh2gSgNTYsCm4W6x01p8Wpf59w7I92rnT+o+D5QNdkJ
sGhvepQATmwA/nfKQWm1Gi6uAgUrY6CH/NQNXb3BJ6Tf+KkfPHE+qLCFwmUtq6LfpnGNeAW0Jdbo
t5mw6RFeWAMMVYTIlGCoXkOs7fl+c4CkgAGlO/VRk4J6aHHfi9BacBFA2acbZvr2mFkK52mEeALQ
o8w+iBlosEmK3HI4E5+KtK9fRG97uxIVpqgLeLVxbaRMU4jpz40VP4JGpd0w9FTWX7+uBSM4+Ruh
+c9ih/jp1EWiND0IM95oB70Ige5FNMAGh5JTyh9jeD9XFLqQH3GaQATiePXq/MY0iv0XtkQLc53P
NozUFz6KhmAXoth+tOPgEKh2Q5Js8/U9Lv38+d//uUU1ohE6eFBqa/JuN8eMvA/dBV3pAvCKzO3N
8KTYlmT4s9sD21anHCBspC6evJ0K43Wxozf5Xtygs1Vfl5vhSt20F9xQCx/cufE5wOE2BoAZXdAc
JfgInU0ZtaSa1olfDGheUmdNc7+/BClb2J3w2WLv5xxNsADB832jP3DY+bDOueJfv56lW5mt9LyA
1Dx3PXoYu6y6lzql+A4yE7Zd3F9pODCjJDbt9768fLadc5CyEEB2BtX+kE/vaPB2xUrVIGiMvo5f
vnVDcyPzSDQvfN+hB8su/K1ColsUOCDoMRCD95wn6aMlePC9CsTc1eyMrZsPPpmOXvZke2ZlDz+d
6X3KEMaRXNoDL+wf585mtOMxe7LCOfDJUauEN2cgNhI2fB28jwHiEr5+bkuXmS0DTI05RH5gUlQl
Yi4caBU8vztUCflVcnph3iwM5LmnGQb4FiFBBjGkuYdAwvS2UOp7Q8s9X/KfZcYrshbkSms6ciCP
V4liz+5UPQJxfmlfurCOuc7/X8DF+cbDpAdEpy62/ZQAWVfQn9o032JWghr+/7+fMFlnseQQyfsW
8Jt1m917lV+gz91eqpctPf7ZXI9LmQWjhbN110K24lf1D7TKLhSxlx7PbGp3whO2i04pQhlIvh8r
4MZFbfB9LcrmwiUWSrNzm6uOpYwBakYbrg3ekI21LcsWOQvokDAFwr9EIC4+o5cYYAsL43+STJWu
3aoj5GAadp/53a8x9X5kPUH7O7ijqbnwDVu6zPnf/xm30Av6Tc7q5siIg/BotONK/qxNu8vR+DVx
eWmdX3j3/zGJol1YO9TRx67RkduhK3kJ97Xw5ufOUL8eVEuh8D3CQv+H8+4GjSuEZVx4PgsFGzab
FlXvIcU4NTUIL+YUjNjTVSdetZBnIYZl3Nbj++i/fWsFnHvqRze3Yg3CNLSYKt1MffeYdA00gl79
p5ysn9+7yGyeZG3J8tRPxaFN+pCgGX5GvmA7jpzFC9+khfcxd9Qz3w/asbUNaq/dEHIrLfbliL6z
0K17YSYuXeI8Q/8ZtPhhWOMmweFqz1pI1gQgV45SoXCgT/v6OS1dYjYvIDmxps5p2aEwrw4vNgYq
pZZeMiku/frsY+dzYJZqqO+PSJGODO13bEQGfTxsvvfHny/7z/PpeTtqS7r84Azwi8bOT+nLd9fK
LpUXFlbCuetWI3Ie5l6EtMnMu6tEsbc9C5oiKz46jP0sGLLoKbnwrhcWqLnpFvLMzglgHzjmKq0R
494hQ8a+NZn3NFbTn9g3d18/s4UFam7AHcEcR6oCL4+sdx6ZB8iapBfWkKW3PfvuVVaJM07tlMd2
QuSBJ9TeRxbKyofO4MJoXfrjZ7OaxLL2+wEENJ3VWyBS9jmNv1eKmftpm3pMYUbFwm3cBtrq3YiY
JqgULvzhCyNp7qON26EqEA6JX29aBK9L8+xk5R188lELyMOqwDCDfHK6sP9beBHzBFAihzJFygBB
91btgW6MShQaoP2+sIVd+vnZrM4H1ffQz5JjjUdlkmOGYoPIvzcP5u7XsiljmXuAD/bI7bDjd7/T
28R/SADKNay8sHAsTDZ6Hl//LByeB+JPb1wHKZrstk2r677J0Qn0eBtVBEsJ9KgXXvzSlWbb2RqG
W3uSWhwaGqO6jnobfBkJslMFxO7pbVDBRff1xF56K/T/76nLcMDjBLOPEy/sQdxBySbsIIn6+ufP
L/eTitc8eFQlfdEyp3UOSSrI9RQHOrKBtoN/yRo2HavF9uvrLN3GbIrnjuhqRMEEBycIHjkRTywD
NCZm/YVXv7CEzE2ypqdF37SoZUzOsOLZuwguLKwLD2jugy1qx+OVsepjHoCJabVIL1K1ey+MRAZs
prML3aalWtbcDAu9EvdUNSKu1MsjT1F4MvragiKKFbuBQEm7KoaE3TQqE2uqBF9R0qg1DGE4zxpH
X+JELj3H2XsysB0i8VPUR6W7Kyi/IdUSF17RwmI5d2TadOqtFr6YY+r7tziWvaWcIAUxzl5HVHVR
KodosUwvPM+F8Ta3Zk6yhlhbSeeACtqut4oytIy4ws708evxvLAAzInfQ9I4UF8r+2D6mEBFPDRh
lrsPtd2clMohKdbyx/eudB6Y/yxqo5Ta4oOkh07cBP2EGKUbD4zbDllS8Lx9fY2lp3X+93+ukbZp
TozCaQ2JSu+p11wnXX+0y9a98GlZeFpzHzbEXwASMGTxyqwuI5kO8aMvkOWJ83+6Lyq7WVe5O1xY
apZm7OxmcjuhKcCw9gGCKhXZo9v9bM8dfVy62fCMFReuszCe55q2pEWhik5FCQMTjWqjwiZG7FVX
raTuN2VGEAfpf+8j8J/YiRY98Awxrsey+7A5rCk4+ZQXw4WXHtjsE4NIYQAkNH59JCTq4R0KwJzp
xEOajhe+Mgvjax5WgM22dOCURx5HGYxHiBnVVaeT6WHUxt59PYQXbmLOloeGekxlXyKbVcHhVSCf
r3vuG2TZqQsfgoV7mCsl4RhqYCgHvimvzakpnJcUUEpEpMlu8/UdLCy9cyEjsgU5Omv1dKCoHDKY
EdzhUoN+6eHMtvB4yi1Krb59APbnmEN65TW3mI8by7rUBlmY4WT23Uig1C9r1yBzjNW73vR3rKRX
NK73cZ+8tQqes68f0qfX8YK5gjEJaIzmLYIihAcFnv1iWx10nsiGTX5M/rd0TLjIecb/sxy6OTSM
UmM5FJX5adfiBgbEC9+lz0FT+O3zjf3z2x4s9dhzURTGoB9VsP9h172VmQvNHQK3sOaGSWUfh9SD
1D5HCu3Xj+1zDQ0uex4Z/1xWSESWEEQvHpImu80zsbNaHXGG+AjQUuFV6qtqN0q6IbpbSfcSWuLT
IY2rzpbiYQqoNglcnb1Oricz3semv/BJ+RwChN8+X/PfO4qhHvenQB/h4dZbRsrsUDZyyNa0UNlV
Gw+ZXE0qQPoNyKOyhn6ddUftG3stvBKrdVlnVh5NWe49V8zUPjwmfKpXdYfIxtVkaHZn4I6G4SAg
qHJU7ZSHhZHjhbPcpzMSf/1sRqakFOXZdXeQDF7g+poiPm9gd9Z44Yv+d+P7n409LjCbkN1Qihw5
QcPBaos6iiuJaekX9LZukniH3kQbkUK0zwHqUNmKmRSGMUWHje0JuReodN8peHPXjqxE1HuItK0t
ojaeBwxMbyjdF4I1F/7UhUEy7wLJmhalnwlzBNb2WcUEurX4O6dOL5g3f3SZwcKXQb5A6umHh8z5
VmMAMjv96Mb6LrWtj6+n16ffBjzs2XHQUg7i1EsPsA7a3A3CpKtOxhvSqu/UVvH7sy90QaBJHHrs
NuH3Ho5WHvf7KW850nx5c4ukvOT26/tYGJVzhSgNgDHvcuT+dGlwPWmERXl5Bp9McJjopUP6wrOa
i0TzvIQhKcgAFsrMpnBxmiXGf2qaS5kKC8NpLhMNssK3/akCtJDxh9JJtznLL+B1l356togGwYA5
0qBLppJBvxu/o9dtaTA5vn76S09mtlqmzQBv0Dgo7DCyB0O8U5f1D7WbXdjALL3c2YIZQzNE8Z3p
j0H8DkhbyMZb3SfIu7+E8Tp/Hj9ZcubqUL8o4o7B+XOs3F9NAUIMUu/y9gf3T1Zn71DT23z9nOhf
/utnV5rNBxgYEcrVjuaoFds58KQH8tRStQF7FC7sFEGk8CKfCv3mpGshf1aIyEtT4GnPFP1J70qx
YynyyNUjfJNQ9W8d/zHP5FYNL3large/gqn6JeuSQ5A0O4dtm9o99d2DgG2X43QOGXgtPxJ9qDjo
KmJbgSbnwpqYmA3u/1Ygw7tQoDEYvRJ2sRod5Hhfd2yXaoj5kRmGtHP43BHp6gMc8AKPYSjwn+KZ
w9nIolL/ycg1NHb46TuDY4RSgCRtpuIAJOauB0Hf3QnIXf3usY//uOV059lT6IILkse7CcSmqRlW
4IAJU226/g/yk+2h32Qj2P7sV8ngwwSMps/WBBWMYPQjF+Z+/aRU/1wkSM32omF4A1QduJtUjyu4
HapeILN3DT1ALw/DeK5rPpNpl6ePeanDPn7TzyC74BnHSGJF6rjTrKy6jjiCggfZrDo4vvkATZGA
enaEPaPbKgByWr2aEDELYmxLHiSV4SjMKlO/tBNVI1lpsbHVQ1wjAdo9Ia69oA/UfnSx1TvjLTxr
C73RxugrUVbHs+qKDB80szd5rFdWdVf5qPFC5K4yD29tk/AdCo0xaAJ0ixRo+PiPKd+XaQHMd4RP
YVpG2HBF0qw5tMV2dYXdF0WPuoxvxw7EENheoQRd1yh7t1KFmq2TpF9l8GbYPxr3CiaqjRXnKzXl
UZ+6UavAE2gIQqfBgs+equqxApJSueA9JDICeTHUIEK3XuiNb0wBpGKtGULcauwG9EmDqqr6kxje
ARwFX/Ve03UZeCs2bYYR70c+9cnRcx8wl1dp0a8Uudbw7xbYAm9qD3c/vPtIoUdpBUFCoQ9lJgVG
AZTYFbgUwOZcGVBs5FX1i8mtzFfJq9OuiuBPZf22098QTvXuUeguyhJnfWG6LqwLc/Q79lJw2nML
mpLSNCfXEfhzXDFESdqwUKj0JgYmYwVEw9Gg0UaD5rmR5COTMOBy1073pYZOPq29TQX+XFs3CFZl
HZ4nLdqNrHNrF5ihDHO3RB56kSbrpKVW5LqYhaKptES5Wb8UEkvD1/fz+VfA9Wc7Kw2HFjWJUAcK
nMIVIiGDHXQe+YWn9WnH1nPnWuq0RHBzatECzN3xPIZlpq4AjrS3tdJDpPwuATLKle+mLRB24Vb9
hS7P5wcrd66zNnVLWAY548Fj6DAQa0QgNfIv3tB2G3ZZ3Q57r+rJhZtcutjsEGR3fV9qbvNDz4N9
Jb1twCMbvF3PkXvM1W+9p7nYuih6LbC5HY+Og/htNXBkFtdusf/61z//mrrzRCO0VyvmWcB5DiUB
U+MH6R4mTM8gv5SZtPSMZp9rsAKGph1AR1SjWqvcCk0wQe4lD7qEpPNSXs/CVeaKVzjKCIpYkEQO
Ix9WrhO8JQG81J3YdtDqSBjkv35cS9eZbZ3cOhGmNTDvpEa+pLI7tD4/Br2/ATxiP3bT09eXWZib
80SYBKuEOxXwH7aoYa9iO99iBNx/77dnLwRvtu96XqHF0GFJhtseBBzPti/sLd1PN0/uXBSp0sQX
ZY4DYSqnK1J2UU3GG2F535sMcxEkt2y/xJEhPdpWvJmMf6ypdeHQsPSXz46yhKBBbEp7AJS7eKrq
PkQaypXwqwsn5YWKiTuXPeYuV7mXuP0hHpx65WTdNiicP5OnEMZlF9cImlXYeQQELAJ/YyXWhesu
jNi5EhLqbg1iIDIicErkQD0kCD9lr+f4AS2n7ddD6u80++9GFs6v/y9ijBXxwPcEaU1DJ8PX2MxM
qLwGeViJqb9pxCj/uPDKbz0QHrZZC/wXdlDuSfbt8IhWdhDKoJgOnCI9yKtbExVW5+5g848/ECdv
r6fCsvcZAdm+Se10o01l7Xw5NGbVFHkNTkzn3MWem4QGgtstMEf2xtZoxnBQ2dbGsXlEoWG/7YE8
WJe+znaVl66NW/wck2DYuNLH/igtgIT0A14LmEGCbNsPg3qN6UC2GTVdqI20gcLRgziyro9fCHAB
O6kDO0J0xbRB7BvgRR4ZsS0q+TZA8uF9YRzvhRKehqlTAwrT906YmkxvbeJnay+1fXwz/C5Critk
9AjltECm682VRSoMPCIueX4Xlvi5KLKlDU6+1TAc9BA/NV5yRF4WmB3l9cCKC2eyhbnzH1lkMyqT
VkNyFB0iC3HSsBsZoskYfT2+lubOXBbply0wPbHXHqukByFGmROimlgYAHPkgXCJtMdrnrZ/MjtB
31emdP31dReWYXe2JDQOtxJBZXpM7eCmBjuOfC9JAVSi2e7LDLkA38n0Rxl3K4c8dXF64Y9emvDn
f/+noFhaBGFcSP6AF4Iea+EgMHvALtoAibXi6OpvVGKC730O51vidEpsRw+0PYqe/VCjs1UVmB2+
DXEE6IduOBbiwj7l74bksyXmPPT+ua3USmQAwWVyBF5QPqRuUanQy2iyJbl2dioG6LPB698An+P+
9skgNjAcxNsgz7GS26712LCu3sWqsnekbvQN1bp7Ak/Dv81aM/ihI/z2NuiS1l4FIkYyi05Yl27s
kvrrccy9FQclDL6RvAXFpcsiZPLmt3FLp7VXM7ZziQNOpQW+0laOfn5K0y7fIATBO7Chd1Zp26oN
Mu6rI8iO5ErxulVhoPN+7XMUwVoW+Z4VNTFV14j8io+T66U7fxryCOASlLLtrN+NZ2laq0y2lgNO
aTJvBshmeHmLEz6DIUXqDU27t0xO6Y45ooTBSZbb3knKEMJxtofmpohUX6goZk55CLAMRwQfVORP
Ao9khja+SSBhAorLbwA4xeneAnho0wbpcGG4LCwT/4l2IQm1LI9Ck8P1XZ6mu9w4N6IS3/uCzw22
MmbeVGusQj1hH70XRz2B3oAYWCG/Xg8WptbcqGOshPLCCjrEn8R3Q6dPZTY2q0qqp0Kl4OQi7vjC
lZae1GyTRoAjBL+JJcehK170ZO1Ki+6A1fveNmqu1qUWaUjc1cmRSN4ABYSg2QCQowvNoYUPzlyt
y2Ek8vLSTeChBQKrfZfFdYZZWF2Msl16OrN1GZOJ0yRRiKEp/6gy34xoJV+kVsAo/Pkels3W5iQH
tVU3TBy4PVY4vJPauu2aQOwM0rZuIcYqsXn2knwz+I7+IyEHIfsGDOVfsAHCywK+36BXWBWr3w6I
yK9J0ZhmN0wly5CIYtLXsfX79x70aVgR/TwP04z7q0yjPWNV7Zm16JYdYCaE3SIHzduMJaU7T+sK
FbeanuLJDLcAUfNb49vpUWJQPlVOPmya3IlvPebHm37kKtKMWK+eS8qPvEMQEDcEBs7zSntbiCpb
d91gnhOpTAWjJY7MIFnmzTVcQGnERiRfpXYNym+SWBvm0hxfwDR7ky7l66FVAjwndGZW0uLFNqVT
fWRjPt74Mh+2yBeXv8H0tG7AxxxvSQPgpwSXd+1oGawmS4CiPTJ2Z1steLxl1ikkRMcNNvO6v86I
pGffRj1t7F6oDdLo8xsLyvJ1HzN14mNbvg0G5FCiVPKHjg09ObJ+zozbbRuAcmneXHVjHkdIFCBR
Zk1VBNdMstE+yop2YKtoKv3r2GtOXFQoNZHplQ4ujxAV/wDsN7z4oBkiqWeoV50PNq9Nc6D2RgOH
JCfTxo3Lk8Q5dlXHamcn03509U667V4Bc4wor+lX2btXKKo/NbVMNw53gWFNIKlUQkiwywYL21v6
ALCzAZAXVbg6B6tWJcGtCsocSfLBK2fqJ7HdYlM0FYO7h6KvMKZ31hmua8MBGWZx8YyWA/C8ENuT
3MtCVgRjlMLPjHPciMvUA+gb2BqF0GH9RCjxdqL1bxO7bzzWtyAbgGMN3yO8z+7KitM9pYxGPCAt
QMLWhwlKVLt7sE5F2WPOThzpJ7bEpw1t3ChN9A2Q2yyKrerMBAbXjI3wuZWpuxkBcxr7oj5h0f0J
QNy9bovbQqPxBqso/ndGP2A6PaEa+MgaVt5nxP2obQpjupY67NwCFWWC5NmxcLw/pJY3Do8Baacw
0KWkBrHGqiw84xSUHI8BgJpYoRgLBJB1XEdA1zwg9BtFpbHYI+LD2vVnGqFRwZ9hPFcd4/LeK6x3
dAkGLETmxN34I3Dl/eBUIdIJnmBIe85b9xdCKiRoS83JLrxfAwHXzyV1ECYp2M2GwCo6tmTLW9Ap
C19kIdReJ1EmcWQzlDfq1O3A1bV/5uNZD4qePsj0Gc4n+jopxr3L8nurz3ZDLl/AyshCu603sQ6u
lJxuyVi9FWq6ahhA0mXcHQoHL9ln+clJ0LxCnBJdBwwLaufFToTNVR05CbvWcfLDd937gdPHKmb7
xgUudGpLIOCcK95Bk5/lYIN3Q7BvRw80VKDAC+BhzXTFZXaohI87bMddOoF87g2PWjtHUwRrAWyq
n41PNGNxSCrarBQQlYwXd3Ez7KwERx4UpOWU/zL4loRuU25opWFNbcijMuRPk9mv9dAg/onnDvCz
NYZvl1/VXlmDUYoGhuf2QNdBoLDSNSjjLaWgBgchotanUy2CdsODEWKC1omYxx9AD4sKVdRo8AtQ
G0t7LU08rTOifqkEcfIQfWKookfRK7iPGXuJlYiECDbBuZJe2tVW1DE8jfTWH+vXsgWBw/cRQ9JU
YL0zSF6H8zaPlb9KnX+ANQDSp0tDcKgj6Q4bLSaym2oOSjCHgBXY+QwnVWN6kNKkAr2YI2jCJSLM
VHVXxAmPCmy5sT0dd4hZ+qkd+WMyOET2VZuE8Pl8CMd+yhw0FdLahjjSHj4yW4B1r2LvXBmI0aFG
RJxPBM6F8XgT2Mm+wkrBkgw0YD3Bki0Q8iNKcZVWASi707RHX3W88gr0qyQ1t6IabywnAJOU8OfK
wgBSRdDf6tFdjXS8tUgA6m+Apz6uCwEGp0Pfwa90HhqI2j5U4eD9QHy2amgGnGavj7pLfg75cC84
3WawWVU43O3bWry2GCCrdNRXAxZIfEmGPxaRVzymT71tQ61AxXYMcHLukeVXc/dYCX7P1KCAu4/t
FXavT+mobMAzJwJArFQbv7fBN7eu2tQ+ligBnFPdNxy5MSfK8mltp1i3TeytqwnHzL6tbzQCAtC2
ivdxE0RpjOBApTEQweTD4tvi64eIGX9C1kJtnzrm/5rs+HaY2B4Lzo9cA+JOoHH02/o5aL03mLP1
mol2i2ispwCWbKQc0C2DlX3VkPYGPk8S5pm7dyrU5Nx63Bl8nVeFrruth2xbJAygUI/MjmvaJMcp
sJB/rKcPwfoHTYIs0qOzB7j1Nig1XYm0eYVeAi5bZCiHjuKvuZr22FIg/bIjJxJg0eOkJZELCOPG
ZPK302Q+OPQ98PgwpiGyIfht1w5YA9y64h5axP508i3xK7OAXe5IU0Rt5j90bnKXT8ld7eJviwWk
ZQDIRhUSzsMsRQh9LasgnAZjokmKmxijBfzQ2EFXJ/nhdgz9rQZf+NG3+hAPn61KNd31iLJYdW3x
SlOWPVojgxAl6W8QHfwKx+XGot2+xLga6NlXP2qONKcUo7pCvaQj+RkuXPjoM4kXMC/BdfdR++qJ
eqJBfR335ZXM8EWry/ukkmu7Q6GlQwuqSqddlrjeLlcGZxOXf3ip++iZfqtUZiEUIstDMwKvXqex
WPmVvbaVuFdIpkYFfQoZSW1EIZbXhksdNQC8oWtJ+tD5i3mtWmREVLRdAZqK2PWgmjYYPNCnjvHL
YDEYhyHu7AK0OL3ybsTmotLsF++Ge5lYIM/1lgnzCkbERNePU5Yc/RqTD4dhZyU7hmoFPiTJBE+q
8dVWuzZHB8t5rhL7R8n4sWrKh6I7M1ETB23LdkdzjgJXgORlJwlrgLtW6eA6YYwSUY++J4JnwF4h
SOqRgv1OGoNNY4seTon0DF5X2OrkLYChVTlcjRaX12iA2qtUgN/ZuC5c6W16XQj9k45Biq4lmm1e
oKrfzLV7N9J9XAPMnFXpg8jqjddzFHNMsyr69Nr1vE2i2hcn4a9aQuCdTtNVZ/qXqqUPmuP2iSXu
bab8sGP9Ezxob5mT9qEgMip5DwmOj3CFJkOGrENrcPt18AEy/FUBOH0qnFPG+YHWBpuN1LhAWjO+
4UhI61aicguO/U+h7wphI30lLzA4fNVsY0tXN9SzeY+sEyyXiP/AO9LADiLcgVs/C8cH/SLTqhbo
quG5JyPYGIhXZ6DUTx3CRNyizl4CexBnlpg9HbOKoJ/btCkyWIDF9FRYY4v/4gM9PkTIaT9HJ/RJ
uR2zSd1Jt1NXlDnpfW6K+AqliPIh0cD75Jab3kOhYwOqjmo7iOSWB0kqA9r4Vk6+fuloXJ2Ik6GI
6WDDslWW095mLOh/8TwOqigpaatD0KGnnV3b9R7yaaBfiQ2h09Gzh6pfVUR4N86EhSaWiJdBPMPY
uw9OYwEDD31q85yKJAj15MNKICdoF1amxpiIEmMneVQwjnBGXyDJxW6m9lroCSS4EeCz2wl/6Yur
TfDz62PzwnlwbuqKtYMYwyTXx0BmxTUfEnMEAts6NWK4ozKQFw61fw1En5SInNmxsALZ1TLY6R3J
XbW/KavwxiHRnpfhDajlmCtHtedgBrerw5isQvv3A395yB8esq1Yf32j53L3Z3/A7OBYOe1EeQt3
eNGO4TT9Zv5J48whxUOONRtMmwuiwYUHOneDAQIhEw+BFUefPo4YRXm+68CEdSf/mxeY1fNtg9Nr
OcAZaYKrDGq6np3lCyXEIV8/qKUbmNUoE4DMs6Sq8KZyXf7xPRzKTJyaG1ZiKVOtdQn0tlAomLtg
4RxlaaNL9HSk+5zmOAaPRfqGFuolUN1CRWieIF24pEciooLtGUfxjLL96PX3OCHfIEUpsmpmLjyw
hUq0M3tgHC5LxRiKur1N7jrDtiojzYXfXhq155f0T2U19rSdW6g1Hti5IjgWQbHqU6C0Bxu0fMIO
ox5fS7e7UMhdeiXnf//najSp/Qr6y/7Qs0esXQAH3gQgnn89rpZ+fFY2E6L1Y8764khZAaB3kMvk
xcFpDvCXTqcXOmpLF3H+/w7GMZnsBkLGAy3zKItPldWBfV+uv76Fpakxext+QkGPKmWJ2tBbF1jX
Dr69bf7ej/rl6wss/PlzC6NwGzkBWF4cXU12FvOww6oBZeooQpq+vsJfs9cn6+DcwAj5S1eZfICl
ZOjEIaG1AqKJoNCMD+e15yVkBY+vFdVygFzZZGGTIIepzXW8hvV3hMLqvF8A4RdpJWVwyuG7uWYJ
a6Kv/7ylBzB7fyh+emeujTp2hP3hWKBBv/V+9V57//XvO397q5/dP/3/EYLcGp13pV0f66xVD7XD
+XUvMl1BDTaO95Pqeqj9a+NsG7BQwLYDw3RTUBq8ob1IHwx4UxX2QnV3MFC735Tn7UUfaAFaeT46
HzEnZRW1bELnKIFiB30wuDd2vdb0qXRzZGZAOaqv+0kDeV7Uw0PVsNFEyN3CmQH5DKYJq4YAZ94i
ymAnK40ku0C53b2DU9RdFXhFmHkwSWN7NuKl+dhBA1OY2IFa6Yakm6pSyQa5ElXopIy8YzT572nQ
queucJsXiTv/JYKqfK6xkD/XkyPhKhrAmuhUgDJfdTbnkH5AEpKlDo5r6RMy+qojGTOEbkDwekIa
m/JXlCLrNAKE3cPBHL1aoO9pYKCHCsC31z3B8pcDPfZTu06OmO1ShgWIv6dOeYgeKrlMcBhLZLVz
qAXQokjIfdom4yNSMOyIIp9rF/jBq+Nhsy/TvPtd2El1VSLBbYuD/3Cr8ukBATkvvTN2B89Bjsxw
3tAXCY6XJHYsYALaPQlwkXZCYvz/OLuyHUlxJfpFSBizvkKuZO1bV/cL6qXa7GCDMfD192Q/1fgm
iVQaaUZq9UDiJRyOOEviAq0J3XmYbc2lgYpGCkBlQOmuCLIyCuZ62FV5c1eaDiLpzHClNh5nqxZb
N1BPsN5EsK1MJNssp7ekcOoNCZqjx+t2Axgd2bSwAQQRiPgbk5jnvZT8cN0SZoE5OQNDDSDhCjgR
Tl3VbNGSg3XU1GKAZ/rNqAEEZEZ/m7pIuIwBElW9Te9m25/2NVxCwqoScOhApQAYxzP9F6Egwv8z
nD215AatKLWTnKO0Zfh/6ql1wlE6/z7Q+Jj7GhxouD1EKshi8NM9VHxSGOx1Tg/5X+AO68GBFMQk
EH8VCsvwt/Lo0c38h5IPPVACRrJ3fcPfphn5A4xI9SP3Uhbj6Cz3bTUyFQEx59/Dtml+tjpMzdi4
BrzhneoODjvNoc7sYW+a7COvbHPP+vxuTOz76mwB0gTGYwp9oTCz4Q1jTmDLWQwls95hxZ5xdIRA
U/X2XWcOoV9j3fiWAx08AigPBEwdF5pHElRrO4BtgSqqJ9q5t5iODk43U3M7w1imPD/6GyynnlHg
AiG/MroHr4ChZJAyGxBB2YpoNJPfBa8YGhSQzCt8Y/o5mON7Z6TtcSp96zWbK/QUUdYBiHcMtmim
onOKzWdHuSQtZOm4eDQc3AHNs4pO7w5wSRuAd+UymA+pbRhhGQDMKwmCI5z+5mM3jg4gn+63uijz
TZINNJyH+Y02DIUfOrGnqUIhhgZ8jqkLECtlVbEXQUNwGsxweHLKbx0us3sLGSYsmpryOUcIiqrB
xb/8tI/gXQ/vFJV9NDx5MoKmO1itn0US1J/QA+sWUj8MksZO+zYl/LtbcPeQCCLD0TVwkbI6yF86
rXc7TdCrQNMCtcWJn92m7Cx2XY+b+36uOBr7jhc5QHnfjJzYb5TPHDUgWaKuZlSPDYMVgiMAua0T
+L161QRlPkLg6YvmBuzd4MxRtQghRWMP59WPZmfBh+zWB1cGPRTf/qXQ4wkncARAoiAwPqeN2AKz
Xt9KXFd/1i1u/3VZlHHqDejqgtsy35Kpyh87e4RtEgy+ADLrGZHY8xbd1yAlndWJ+cHw1N/0bCht
Qr8YlVdWRQjjXmTZiuz8gftHMQjj9+QH5T2EDYvtJJI8Vqjno4w/os4T5VPmPNtKlPXBSfzhLivh
UY1iQdtCQLHPn0ditUDoBkWzz3o/gX3inL71owFnuaaEjunQgETm1v0epqBkQ93R+OgGgzSRnBU8
VXhroT47w+zUMC16GBzP+Nm56YgiFOr4L6CEty50EUc7jerO7w8UuvAtBO06NIhIY9Q3TeeaO1uA
yBEFSEjxLzY80N5FfQMMcw/2klYOcfwhObuqKKRJAmVQRu/Rrgt+mN5Ifl0/ZBeS1n/8809pJJXC
bQG6qaEdyuFTWdzbhfGWkRqs9iIG5ePATb5yni9kZDrrkw+wFlHQhQRiEQel80oT6FGrEpO6Jo6w
9Abt3pjNk5snoADGVgW9a5bAEcqqhngIxlefwYDu+pAt3FV04no68KrNWDnFAdwyc+ybEoZ/LUND
73cmksP1lyxcVHQhBpQ8RSfQ0DnxenyEYAl6dtMKyOhf+ngprdKGKS2HwIFbFDQkHsVNduhCN9p1
4RFx7ruL3GpDH+fYi419vX1O4wPQGsW3cYWBtZAz6roMNUcTuBnc+mSQMfRgY13fVfZavrz0cO22
PeWiq+YUFwo5Wk8dle++SE5l5f69PiULUOx/WfqnrZL0nWubDNCTEUw4Dntiv6B3SlW7wEH1f+gf
JwmmoLtiuL6wAHSOPHzIAtQOMFK9UDiUxIxmbGn7u+vfsrTtz0P46Vt8CKM0aUraE0mag3LNMGAP
itCHZGq35Qzlhanaf+1N2lWyHBWiCdzzUGyzj+mZ/NFY7MmsupvaLF5rFOihzTB97d6qE+NRba0s
AHEBjKnT4SdHw/A5a61yy7s5XRm5hRijK0nAr2g2bZWMcSfgQolCqrAcdHybGMyblalfeoVWpPC5
GyT9CL+Puc6jtki36OFvZgqh+eHj+qSQha1inl/9af5zgjIprzKI+7zTd343vxQxKEA4zOX7+LO7
jwMQUUJzRYxxYeOY2mJDAp9bgpgggyeo84YmnNJ6mFiZ1iGrvXw3wURyT40AAN6Sqn+zNcqVWLew
i3QZAL/JxkyZ3IsrmPpmLj0klvXz+hguHQPa9ZfAgNZOA3WWbXsvTlX3o0bHvy1PXf9w/QVLc6Td
ficLEsZczijl1xNyjfrDGkgRMv4lkUkAWLQyLyRrHLilAVnnDj8G2bM9/Lvdw2w5a8K+S/OunTMz
iJxZlnSQSJgNbz9IIp6owevHVjIYgbVAIBtWYwEiN0mA6oJic33cLsc2W9cEEIFR9k3funFit5F9
dkBuOsTnKZwhpUizLvTcNWDr5Z1q68oA8DlIfUBVUsDoDaxewI62JnCD4QxQRuz2rlrJ0i4vY1sn
sbqG8k0AdMuTMQOkKSgCJs8Airk+YJefHvjaQuhmMhdQY4WiO7PFtgcm6KGmnK5Es6Wna6ugszn3
2wG9Ci6B2Ui5CRv7sl0jMlzeJIHOjzIS3Jg65g2n2f0DKBRYb+XGSdKVpbT0dC2jGNMSl3/LKU5S
piMKTHbS7n1HVreqs9ekai/vkkD3mxAFha1Bp/oT5KHzHez+xk1PBvqd0Qw91h4lAQ6ZhBTgnap/
NtzEeFqZ9fME/H8aCHGB/54BHa3lIOzOO6JTjWTMHqD6xZLxBkXZ8qEAtfkxrXIQUbugyw51Aydn
18qmm6HjuIQNk7LvTU914ZgaBK21hhwLYCNARVRoiolmvEGrcXyuWaXu+rRhHwogfcjUBKq6qxks
rKOkddtb2lpqZ/lGvmmHdhCR8oMG+Ie28HFvy+WWwRMcztqWk+/HGmI6sGtkqORl6P/XoGTuSDkU
x6CEYgF+p5G8Xx+byyEk0LliDsSPpTvBSL6a8z0QUkkIrHN8RqrOADJAemu04ahYfL/+tgWgZPAP
q/3pNG4gQhSgATmcRAE4isdhHt3T4Bs1y2e3BUxmaLzvJKNvLPAObLZusypF2SQdI9g+rJzRSyv9
vHs//YSkDcraTf0gFm2+6X0jVAk4R2StVnw5UAa6hUdJoY3c5bQ/2YX1lhBvE4zmkaDaZBXBSjth
Ic542nHpTUOBIxlxhvbWoRLi1ly35Fr6+VqErDKUSC3UBYCkCaJOvEHJZD+SewfNwpUlcHkzBp6+
Ga0xMJ0JMdjmVrIFROO7lP1RpO0uJd6RyHmbFGpjQPOhMuqVy9jCV+luHlDz9jOAaftTJ304R1d9
8gyvUALYq/Ed6Vq/vf5tC0tLN/XITDSTRsb6kydeYKuOxvEUiaZeCdEL064zFhuBsoJ08XTuv08w
tTWSv9d/9tKDz6P2aUcYyBbK2oeTcDElP2eS3dsgX15/9NLAn0fq86PHKfMTSwwQETTfm7F9QrEO
kip1AGEZJVdi2OX8FHbF/32JS9NcgCTRn7JWbDgW0gDEBQEzmgHqskYTXppbLQlGkzNoc55KKBoA
JdaSTVE6ETg4K5nJQqki0HmKVlGC5SchBmMcht0UJXtzm0bVlh7gfqxuoU+/maMbddPe9XfloX60
vhX3bPfVTelq235gad9Q3MVOSCwaYL4KIHq3xrhtdgCaO7Br+nN9PSyNorb5jcl3Hah9YfMHIO9v
XNhtuJsvPVqnLdYlOhiDNPpTDWu8xja2zDBgFL2yxhbukYHuQRA44ONYbpkcJ0LsAxyuYX1tlxV9
MklaQjIGLH9IfRoAW9bz0Wi4iibLHXZNycc3IUxTbE1fDt8QI+ZXkCutla9eOL91qp6ChqBvsHYA
FRK1Rq/08PnzXSkNYNDoa45SPqBQ0lhbpef18P+ZVKDT9gouE6MIRHKEEyTQ1y53nujYWm0IuNw0
ZXybiRmTOxroStRO+RdGcqFw3IOc5gd7eOJdQA6gv7uvlMIZ1bNRK1clYHw9vCbvsqpNtnWbzyvM
/oV8U+esEJ4NyAWzPvb7GalZnacPfTN7UTNb0w2EGfi+dlvxF/Yi4iUBB+NwfSEuTIlOZlGSFxmY
rRJCZ6jeA+AbQb24D9ukfEoc89foBE+zL1fY0wsB1tFygcFNLXgz4GVehz7aDMhbdp+PLhIa+cUV
poWGCcAhSkoqYt75J/jP3SUqAHZzCHaZmR55MT73YB19aeh0jiNPYO4+j00XD8iYtq2v3hM5PfVB
/zQp44DOL8C9s9OvpCLWOXZfWM26MwRwooBbJik7JYkzTBGb0ebbKoga//X5XAGF6Pb1XyjDAmPN
clJ8F3MNTjBr2hfJ7OLgpsTf9w7axxsJJxoe0toWH1mfyQOcZMpHlQUKUL+8+25NVbf1fW7/lq43
/4YEBGzTrw/ZQkTV3Qfa1nSl3RIRl3MH0FoAPkcAdszGE9kaP3RpQWtBWzIfzslwZY37KYdyDJSC
jAforht/M4vOKWR0CvNhbIwm2dUcJvbXv2thYes+Gp3h1IDhOPAKRX/6pQqGdjO3lnEH5Ux2cDNl
rYS0pfdoJcgMR3k6AN6BZmJub4up9/acOBC4mXMVpWVivF7/HnthrZ3f/ykToilz5WxaIgaVkt73
A+QH/blsf3/t6efV8enpI3UrrAM4qwJb4UIFFPZrhFRr23IhwdJNQCoxlUGRJDxO3TbdcxQKnkkx
5AdY8SHsW6gXVHQcVu6ICwOlI/Ag9AFtN8PnMWWGiMA5UNCXtR6+NE46+m5iSQlaxVlwR9AIbjxR
163Vlsi/4bgQTnTIHWtTS+UOHn76YYTvTuiEVfjH2/iRipzw9nbzIwt3PLx9P502tzv8c3887o67
283m9vbl/gneY+HxKfy933/snz6OH0P40W9vHvbHY7g/vhzD48eNH0bbfRlu7+J4u92+Hg74z/f4
OTrE+7s4wnM2m9Mhwt/ZRnF0ON1udrv3zeP5r0XR5n2zOWzeD2koV3bOwqqg2or2PKboqBB58qYo
fzX11IOZCwgIDCv6TRpw982Hps8ak3YhzlFthQOJkKQZN71jn5u7fiY7J+kBgR5XzoJ/4sWXJu+8
HD/toE4NFiiJrndsKn83ZkY4wPwLDoTwcueHKY3ndHwQGcgU3it4j08qmXeZfJboiF5fmQtxiJ7P
qE/vp/UMlQgIHyEOlc796EEQsyVGhbOi6A+o7JP99fcsjaOWMJiTBaBM73nHjKOI78ZB87de27oL
qh7wR/vvRxhmxrglbBFbLq0PNVf+gc8W0B50FBKsW/tscXe+E4ImeIaRD5m/ZWmibnq3bX6YUOCI
C9hNGWGd59YfHxJUj9yndQTksjqo0aaPdlWxk18YzW+nnUZ2tkM2s5D3NIEBXTdKc9ewjEQ2kEJh
jpsGHNXKVoCoZk8RnUl9KIgFlp0geXdQwKZ9AO9bns7FgfcmzaAVJmtIsoV8rMgGijrBYTLdbp8l
ArU5SCoFL6RQ028vGCmJTAnnjtQnLhDjTrG3ocdRgnPSqdeK2fOmdntvO/ht86xaMj5AmbvaBqo1
cOupRFR4qoho282gKfL+O0tzhZM08cMxK50pRIe3fXVbK93YHemi3iPmySauvZJoLawCveeaB0NJ
OmJitdXgQSMHt7NNJRTb0IJCH+X6UluK5FrekGVjaqVtjgCRiuyhsPxiK+vO+lrmq0Pa3QGIRCWU
d3ToEyf3sLbbBOxxhpnj9V+/VKvUPU4gR0bg39U6xzHgd3leb1Bl2BZZD+IVuIBTc4R6W2Q0IKw3
9IEJCgRiQTZT9TVgRKC7nvBsasyuQk2sKUH9Evd5+u36ly0EbksL3JMJdD66x5j8yaz3tpqbremO
6jXLZX7DRGLHpjGt+VMsxDUdPFzRdC76pqjisXXT7z6p+UMHItlNoAr5ktcN3Vz/qMsr2v+/6z+E
M9xUBdBEVPlOQXZ7TqG+OD9ff/rlIUPg+W9gq2Rv5pMJ1D5PnnuWb+zko8mfbCOD8NDT9Vdc/oBA
h0ArFyTf3pu9o8l3fPiVzWO4al29uJa102Xs50Q2Hi/itoeMQJgrD+J2XVXKKRwoPL8TeRa9NWsA
yUMzKcCp4D7heTROJf+wsjbd9u2g9sT1gAa5/r2XhzSwtIMInZ6B1p1bxvngNzs25cXvCSUDMwqA
kt+6uT+i1Aaq3vW3XY5Fru5WyzgDx2Ia3KMMgvt2ghAE51/KKV1dek0ZwDOCIN7EPAfflz40YqVq
vSBi5OqFTQnFCOirdHVcZQQHm1OrGPhEnISO6B9dmfV1KAHzD8HDgphD2dlx4UHJ6vqIXd64rq7L
Jh0AmREDWSwNCJ/Wu7M0gbJvOnclfi+sSVevePY8sxLORBurGgTSOQF2Ihq62vTCYPbcfZlQCUQp
qJf2ZmQUUiACmLr8kBiBB9/UfPppuX6uTjnFqX39ky9vQVcXJ+oB8+WmsssYvqmQWp2ql3ya/wRQ
+1p5wcIq1IuI2UTQvwPsMvaLYO+h++zaaxiHhenSC4EAHBaVRxWLm2R8ZVZv3YkJHFk6Z20kRZ2v
hNml12iBJBNmOwm3AebaG7f2/DKM6Z5Mr2wNpbk0QlpUEL2Hi6WqWTwWPxyI4wzQd/3a5Gq56UBU
qcYJTw7IR5k8Bs0bsVeW8uVQ5uplqzZ3Wd0FnMVu88ed/Y0BhqLp72kO1mzxtSij16pgRl7lEv7o
cWGyTZCTyIXi8PWRWZhTvfjfpqgawdiwhpcz2Rc5+cHt3oI+MbivishhJd4vvUXLBmGn7haDgZVT
Ju6OJhDgNcdjY9wr+bVSjqunAGCxKlmKhMUd5EmBnp9m8c21M2ePFLq+IUOdfslWxEPL4r/pAG4b
eI9oWWw6JyZurKFD9fvMBn67PiNLC+r8558ug7Jpq64OShZbNus3zFTf5ChPZiIOjZ/u2lKuTf3C
dtP1tepENCZJoPfdzg0kpWmaRNAEWtMrX4inurxW27WN2+c+i2fPhCT12D4CDM9Dp8tWTsilF5z/
/NM4tT1mAkIhWVwPxoE0864ynU0KTP+XpkGve40km7IU51SsAOZjPej/KDuiwANJageCQWsNg6VJ
0GKq51leNvllFg/+OD/LuTP70M5m8/i1r9BCKkRL4ClqzRmI8t5LUef3ZYIrnpzt29ahz/jAlXbL
0mdoARYwiop73pTFUCTvxTe1Sje93McB9Pi/sxxM+QRnDDeL0WiIaGF+B8drPzoJhBut0DbMX65b
7cekWAlUC5tPL0AK4pkcUGQW9wI6/kNJR6TB7CY11C3lRrehAuYB16dmYf3q5UjlpQKKSBgyAqEH
1zagD/pQW2smNAvj9n/1SNMaJJKqDOR1+eaYacSr+oAiQtRVngx914Ku09gfkE+t9ZEXYrxeEmTg
YbW512axTNobgAqOgeI/acqjaizWCmVLY6bt+SAwaAs5jTSu+J+5J5BE+uWRNTenpYef1/angJJD
dClTmTCOZRL3zS0DVWq0107AhQ2il/gSB7wvMuCXk0reykJC/lmuQA+X1qy2x9uJ4XxV3DiSHKIx
RiHbR6OYihhcubPUWiWf2eSaKy2npe/QNnrtFO7Q+JlxlIUjjpDhSEAAhDTU1/aEtttHBvU0Nw9Y
nKgi3wz+IOLRbKs9UPV05RULH6CXjhoOvh4UX9K4qexfDLpQURDUXzsz9KqRynqjcjm2QO3TDfeG
G1guzWFbqH0jyhw1Q/L+pXHSy0OttMlg56hM2y2D/I4f+d2LLNb4BUt3T71IJBzgJQMME8jYf0DF
3gRomMAqIyKU7FJW3UJZ7AXKLnCK+FLfx9ULRSa4ajA1wVkOtZWdw1NcYujf60O1NN/nP/+0q4de
JCAQgzDYudmpA4+FmdnKUlqIeP9ay58eXXVoHVrTeH60OLrpx1gjuR1lSCFHc/3HL2xtvU6S1qII
ag9JSBFAxPa5apojlT8z65do6MqG/nfe/H/zw9U5WK4x9pSbGHsVvbNT95TE3q4ACZFBGCe0t+DW
79NdubPB0/wGstwhiIaIRO1T92C+BB/ds/2thvPKRsRwbxij6rndTyfz29q1/JxVX/p1WkTwRyDr
8wTb1bbcmxroYNh28R+ENb/LBMpcJL1Daefx+mgvHAA6bQvOrIPTl4jRgY1Tq3maxZ/SW/OY/Tdn
F75E99RtfDuH8tpIYTc6mWUExW4fjgZykqF0GD/4wzxFDQTtbpIz27UKRHWbecw5oJXbvRamciID
Xd64MUv5AJ3XcWPVoBmNLhuiDliF0LCyX22fFLsKaimnSfVr5hwLi1BnhGX+DI1Rz02OlT26saNo
82gMih9YY7ODkiDTgaBNVxLWhbxFb06gnG6IxMfth1riKav8Mhos+mhO4sG08p+QPHtgVP2Etsla
SrGwif9hvj5tYsWFU4rGSY6jOMyJF8r2B62+ucOaZd/SotLij50VqW86XnL0aP4jd5PfioJ5DiL/
19asdn/oAqg2EhjLHMvCRwIAaSxwA2Ng239ef/7SfGjJxdxLWkEDzzgWhB4JMw1c3XskXXYMd9vv
qm8OYlJ7tHq219+3EK51+qxjVVOPVrpxtNPig7DxPTPLL1aB/h13n6eaVfnskAlTMT4HqC8F/E/2
xdqVTpcN8rkATZ4Yx7kWaEr6/ZDf0wnkn+vDsrCKdD5e1qo880H7jF3IXARC7snwlIv2axmk7uuM
QJJCog/pRJcfrBl7YD73I18TySIepPvrn7Cg8+LqbDwibeEygm9wRF2Ffeqkm04V851QQX6nhhaC
Cq4KNulZRnVq7A/Xnn91BjINAZC25GNwP8AFa1OM9Ll0FXQMW7D3rv+2hSCgc/egtM4ggdYYxwYb
/8m1OY1JnnkZlE5Sa1Oa6EBff9HSPGrRoEtHV3iWnRxr24HzVrWxxwkqCXRljJcer0WDgMlegAqK
x5fZ0S1NaPin7LvHg5XdufR8LRqM3HCELY3kmPS/yrNANIcs3u/rQ7NwzOhEvRbHFmRNccykhXxO
GaugvmUB/5yNv8yMxib8uVY2078j98JRrPv2uvCtJLQtKErxtL6f5FQcrcaxdxxZ730/43bTJUxE
A6zHNjCGp6gBTFD75KRMQtIDQkCMAuBsC158rLHMo3I9/1SAzlOCKZ+6X6qpODrDjyJjmKEQlxzb
YN6gvXyCTvfKqXF5rB2d0ZdBeNmBNgNODaiFSArBDfXbqT8Ymga29fqV+XR0z18m26wwepwcwvrL
IOhjl79g6xhB1geU+DVq4uUF6egOv71pNo1z/hA0j279TDGoGVmPQ7nKtl+4Czm6m29uUiiyA1cS
G76XHpFfsQiACfl78qwKRrJVed9YhvwNWixBnbDmYHQZoMl+bQy1cFF6sAzoKS4vQjymCWDVySPx
69Cm8CfMvygoEGhBw/AhFOsVqBG21kMmoVLNi3A015xP/4G0/n+zOYEeMxrY6cqRojklKisO/Oyv
ZTjtDrLy6P5Zfr9JbG/v5OhsTJZfb1C2+jk1BnwH6/O9QrX3UODCzTN4gpIazDkkhICdyX3KOnHT
ZuW2sShI6u0xHYUNTXQqQrtyngo/h7TsEPtQPgSJ1L7hefZRueNmIvV+GqizDWYoEPu9U0XXp+py
4uLo3K8scSH/XlXmyegknBjNRwCI1jT3Fla5Tvpyg3T0gTCaTxnMQQgyF9wyYZy8djVZerxW04HI
C6Gi9CDC0HSRU74nHnzXcERfH5ilp2s3OLQMu8qXhhdLK71LfHXvT+l2HNnKkbcUyrQfXxSjoHLE
/nTl0O2xM2CrO+bjqS0JfZmYN8J3sa7JFwOn9jE1LstQZUaNkKhTUXxkwolcCl0rSGbD7WdzfcQu
ZyOObkgc+Oi++bJJEDk/PO/JOkPC2L01rmR7CxOiexH77eSbOYXXTtXcOeVLSR49tVLHWXr0eZI+
ZdilPUB40mxxrlSWeE3VPH9jTnm2L/WyYOVGsrDR/POofXoH2INw/4KfMmyn0zRy/CH/zVzlvn1t
7M9f9unpmcLxD/UE/+h7A/qgVv6Sd7LdGJQdG8ZXLrlLw6SF9d73TW6h5H+spHguq/TN4YMTimlc
SaWWFpAW0W3TrLMM+Joj8IqHjMpfI+/fAlo922LYXh+npVnQorpEHR41Wq+Ne+5Mmw7sKMharKUO
l4s+jk7VhzqgbNLaAfYlgYa004NAUUI8EKZuRn9vplzsZil8FqV5LVfC98KU6CxR6MuqwqosKy7T
adup6Z4EOWw9Um/l+QufpNNDa14EsBgHUQx8yLG1p592XQ7viZrHE28gvU7KdBzCqSyqFZTnwgTp
mAGzFaRh8Jk9yT59UCnMeesB5gxfmn2doBEkOTSlu7Or9nTqWgjHD2vr6nI4h7jIf/efmwYdLoAg
iTcgdEYGN346aW1FJLkhMEoYG7Kyzy8PD9Vrt65pBNlMVBCXMHnw3mAhsXLcLUCbqF6z9QqIvMx0
CCDUFqZ/0EWc4FH90X3PrLC8K77TBu6/YfbrKxNB9eJtA01LXJLwsqD9PsI/3fl2/bmXIwi1tHNO
JbZJoJIJsQxx8LMUPD7IeY7fStD0r7/gcl2J6rVWv8mNXFq0PLE+uFdO/72k7K+AfzT082AYw4pj
x43bBmCd6+9bmG+9+hpkCeR+s344SXLforSBJOr6gy8HDqpXR006twrChsMpMCCsLQUrQ8sZ5THh
4uP6GxbmQi+JclUKbqc+1HfKOR5gqHPq+dj9dfxS3jpVuiZOvTRC5w/8dPIBCDKbvgsZ3r7KtxN3
DpUTPF//gqUx0jZ1SwKeWwSDb8o22Xt5AfPMtOSOE86BrPOVmSD/eG//f9Wgehmn4hbMb3E5OyUt
3MqMliU3NBHpcz8y531WsEGo7aQ6QtazesN5Yr/VsNf45ZdelkA71m6HUOVV2UO2j0kAYnx4wjE3
ueG8V1uejuPGrnix9yaQIWVQQJm2S9ne9Gbc/CDe6d+g2YRy/si69sGF3uI27zn/jcLa0EaGOajj
mECBwPSED/sKY7zJ+8m4qSdBdwz5zAMZgeycZOU9zNIxf9TjXAwbnnkermPEgGV930zf0yYQD32b
OVsolau31CKeAc3Uxv/W5OaZWgEL0nlW8IAwuhQOhorlLBz9oNranTXegSHfHtKxGX+miSmfuzwN
TrXJ0wfIyqUbVQF4jHtFfkJzpb5PJqCDaycb8KwpuYULbBIxPowdwMLUC1sJxdS6zot9xZ0sSifx
s2Zt9wh/drKFSHv70x443yY5hdkipAW2sJpJ9jXEJR78tjdOo8/7A27v9lEO8FXCeHdRaRIYpfWz
/S3lKTyXgho0Wia8DXwc7RBKxsmuGzJ4IalE7CZhNnvonTYbAl/EHbgfeeQaQr1ktADxVsxBBL8Z
zKeygnyrrHnaJmjwbyyvdbZ50pbP6C1X0KoHPIJB4RUvNvKjzO0uShqB+k9lZa9pQprtEFDrIcg8
Cz5GUKGumYClkNG2W2oO7yBUNHva0GYzYjfuwA5Ha2ys8jgf0/xekSrY+qysYDBUgDuQyx/KV/19
j84WzKwa+scXTfneFwn/05qKb9tykhSanXINmHF591n/d3ucHGcMbNihjjKFhSOw363cVMFKyr9Q
1rU87QJmuS2M1TxfnqgNvyLHPsuce116pGdfHdMZ2h3pRnMLIi976T2Z7OFfWT942WhtqWN7h4So
MSqVVUUzseftIFO1ywxWr5yQl7+e6tpokwLKhkHQFYplNxLXtLrvYa67xkxbCJom/W/QpKnlC9NB
ZJv63yN59MeV9GQh5puW9lwzg2w2b8pTnZZzHxJitg9pJulfGIkajwbg87vroXnpA7TZQ01GEquv
4LFhf5cOPJbmZCVH/Id6uBSNtRyCTgXvpqGH8Mp23onjcATwPqYnV92io1O9+hu+gXrstjsOd9Pz
+Dq82r8Afms/2L1xTLZvKyN5OdGAJ/R/R1Il1lRY0EoDbPzGyj9MSLEZ7TMbVJiA9UBM+Cuu6Xhc
XmqWXlUlyFpqmBwiwefoiRp56LUNhHrXIK6XU2NLr3XK0oEoO4G6EFrFUIF/rA25aYo5zMoXv1rj
xS+95Pxtn7IAZTkdcWDhc+ogSl4avyDjvGk7hNDsF5b52kl9XgL/vzSsQEsI+pZZiW8Z3QkIOH6s
e97toQ4yR3mOGg6ZpbEjE9jlFpQA7mY5Q8caa39zfcUvfaG2ZfNhED3uRVAiE/UdqbomUpArD2dR
o1tCWFy5zcqbLu8tS698+swHMDhH6IGnVpjULbx9Pr72DfquTcVEEwO7lsL07NYjZQHZ+GwEVbAA
u3Cq7W0+d2st4KVlre1jENezQXocA+aO2SNrBu8EeS7rJLPWX2mLLcyJXvGq8rqfeGL2p6l2k5DP
dnobdAKmoE4NW08GWXUrrdbEYhamRa9/KUphsN7Cl1elZnaTQGv8MDqQeLs+NQujpYsYFiUsqOoB
t3wiPNg0Nrg3uRxpe7+W5i694HxkfNqhkz+xpq9H2NRZjz197b3/cXamzW0jWbr+KxP9+aInsSdu
THfE5SJSm7WU6JLrC0Ill7GvCSAJ/Pr7JF09Y7Msa6I7KtpaSApIZJ7znvcs7zNKfD+/9rceg/mT
33x06nb1VC71cK0jvUnyL8P0RbcPaCKsWvffow4caZ7KN3+jmwPPD0SBPZ5LRXdKX10mTpa+cwdv
Lc7Z4e4tV2aJazMnK6g3Eoa8SI2UhLP++QK94UzkmVsu+8FeUPTlKBQjUs7D9IgazSXtTXtKk5u1
PyimhfTdfVk37zXS/pg4cs65MKvru9A6ptN1gMOk5Wu7LNtlm90V3fbn9/TWcTg73nbX63ZSjBZr
K0QVmedg559//slvXPr51ErOcgX6wv6lQlxX07zLsm5ftc5ABib0N7kIrjr977HaAM7v95VOF7h5
i71bOw3KiQ/oua+t9+7kjQkBzl/GV9L+mQ8NM2OTOKHIzRo1tEg03NSuUpcg/mkddnlitATlqie+
uBPu6CKGLrrNPJYT858a/6mLED78+dKeJtf/wIOez24MfRqQvThS18zpREcwXKhnRcgdxIEwZv75
mEUXDZKdVlVdpKW3m8KIbJey1Dt//41zdj7L0XGcmemUBjbKXwLrg/Z/j/69KjwnPDMQGU2WqLyx
4aG0On3ZzBdKvpNO/TGqds5zdIFXoyThxiYSop8RftfLUIShner4XurmjcN0PuAQeUTfzWQbXVX9
fdtXm2SU7xzTN1b8nKB22HghQ5CiK4pV8pXHsN+mCH9fVPCOC37jsJ4T1GoQ2bE2HM08JuNa57m3
UVG2833vHg0VpioE+qUNrS/v7N83XM35QEPELtTsDKCwOECeQxzRFGxmv91OTlFfORAYNyrq1a4K
lwrRjwBugrESF7moj2ticWps3UD/ioIpqug4dCYxDc7dManmd1bjjZ1y3jLcjUh7qyhngPPkjzfM
YN1atVduWwfxYXd5r/b2rTU3z/obX+gGREdMh5uuw/Sxq4ZVaRebEUTvJndS9ps6e89vvbEtz5uJ
lSPE0h8tprOVV73eBO+1y7xR1Moj+P4OvGEmTzLwweMaxdPL4jG5np7sTb0pL9KLaRVs9EVzGV2p
J+9GXve7ev0eW/nG/C7nvIOY/GIZH4/RcJ3euHeM4rr0L9oLQkv0WT5kt+21ugBY3Oub/LreOtfp
VbyNnpp3civUt3N/PzC/522TBcEKJiqFvmbUM/VB1GZMSzc4qLhM47RybVs+pYGs751jB88zGQU4
pHB960Me6O45mhjVtF6KnDwTUpc3VZOF6KIHFixIMRx1uolba76a+J5y4baioFBH08apkOtFd5VJ
Jf3gbP2wYlRwFsiLIhj83bGspg3ZvnpThVG7rvJObBfbjogXpbqqu0h8qBgyskYJqL4/hir84tbp
fI3Kp/s8yzS/8NzSu0+8ML32XZSc8gQ9oHKO0gfheN1WJb2nV5WMmeviOyMhoVd5L5YsyzuET1Oq
OmYJm784+7Av5lsa1jXTXNvja99kqlkxJ734HPV1uqnsPr0MK108Cx3aA3rQmXjKIueX2OrDG6eb
EN5FW2yDkxk+LqqutloG+ees9qyV79TTYTz60wfINVoflGfa7jXq9Qw4+EUqRG4LRCqu7TIZrgrk
eJk1GvT5JtRls7cpotgvDXruXsoU4L0lUiZaMS1m63RNcDeyYLcC67oWTNZ79Oi0v3bHWaA5z1yW
Z9U7RImMbllLHsF1NA3uOl18IvzGF1u/taKNX0SfxkI6F1YXQohWAhHjciBSagex7oNguMwsy6YV
y58SiKjR2y5WoxBdQm/213RMloJpNvQPx3N6bCkLFz5jeuR83MZVo28txy2e2kiiwe6WZXntqu7X
OIfPZQBB9LuIkrm6xte7q2Zapk2yaOu9OR5v2KnzHudeDhU1TpzyaVPUW+Qww1sUfoZ607zXe/WG
gTrPVg4y7xqExxjjaqsPWd9dpuK9msU3qv2c82Qlc1sTv4+q/Nq1XaURrT16xYYDwzpmNG//oiAp
GUU5pFQFTWLxXyo3ov+v61fLkP1ajfnetcLk90wUtlpFqBQor9D7sXTU2pbDe3o7b3ic8xlXjhUs
dgUjft3OFyF82bzR6bbKL37ub99YX9f8/BtPo6tuLtLgyBPM4jVT3bFQlz//5Leu+8wDMIIUnTqS
O9eIhEgi3uD3Lr4s3msHeOO6g7PgJNQJ9kcxMzaUauWo52745eeX/QacOu8X95NjI3vduAzuqCC6
luJ3ldmMG1fhO+tyaiD4gYs47xNv3KyOtepdCuXr8lq6zcL002O9WSwp1kHnXIcd3JoOymKfqGYT
H8WnuIpvvaN7h6TLvAkXrBMC3P8eYvcNEPtmB4Qt2hrp0gzXef+QZb+ULaJezePPF/MNMOebvfHN
Z6csYegzRv/aGW+O7rJ2QGlJZe1zp9jlc/XOHvbfcLrnEzRSKzxmTc9m0IPKnpAMy27auLIvW5zl
XlJ+n7CtoV9HakCvsrF2Ho306rOiWAG9uz5faZ+xNnkRD3dTn/ebUvkuqea42gmrrfbFIqz13JXB
hd2hKdxWc/OUZp61W3qdXQ5pEl60mVS7qY8G5sj6elUGwPAxyuTF4CH0l4z1gPJ54Vw6U5zviqms
bzMvGx4UYfB1y7BRWqq8ZlurY/LBDTv/KrcnucFt6w+hr6wLxFCClYy02Oqu6faIoAqyae5xC+wt
UHkc/mx6+c/X4/9N/mjuv25D9c//4vvXhkq7jFnOZ9/+86mp+O+/zHv++zXfv+Ofuz+aDy/VH+r8
Rd+9h8/98+9uXoaX777Z1iD5+WH8o58f/1BjOZw+nys0r/zf/vI//jh9ChLVf/zjb68Na2k+Lcma
+m9//ury8z/+ZgLk//z24//8nbn+f/zt/41q6F/K7OX8LX+8qIE3+9HfbTuw6W0MJVPVDC+t/zj9
xnb+HpFojiLpRDa1D2xxOJwh/cffLN7j+gg+Bg6/o1rPUFqqoayG33nu30MvDITwCZR4N8D5Xxf3
3dP5n6f1H/VY3TdZPSiu5yzJFvi2tAXMP3id+cvMyz47aa7fIBmd9/bBU/6W8RZXYsj2RaGfGzGu
7ewmjPs/kKOx1/rY7Lwu+bVQ80FSCSYT/g2DS0p9L4WcnnXvXylNUrcLbkQfXCYiPxQgv4bgL2mB
STLfqoykauFfFSWvk0SdqCVf6azZ6VQ/NKHc6z7+VFT+pawYdh2ZOlzvWsjqXkfHlXfUD8r2rgsy
V6ostnr2mMXsXUd2v15o41CB/yhnXl9Et0WQI56pN0XS3ps/lnikt11rZS6skNNFkjR00GZ3TRzt
BdPJGP324GV8/pLuRSpvZV3fN0v+FIqIr/me60k8xuRPOqAHt94l07wgMurfSCtmyNXiXlMjum2i
BB+fZ0jNULnPxJa7kAukgnTPiLFbGUe3UxrcWJ3e6H4kAHaviiHd107xVCf6gfbbvXb1pon1w3KM
1+a9xSJvmQL6a89QbiXq+95t7ouEm2z8S2atgTLG9E5mgCdih6cJPDfVzS4vgkv+OpfrWZ++2d5/
7qBvd8xZgMIGcUUUSJdCKk8IJBYNpPvGNFsO6S2aF7xDE9evWpdPZg0Lr9iKeLpgPASumjVUZvQH
/wp+pnmWNUuQpvsm49Z5bjqN9o3i60ZvlOJZ9fmTuVVz8cgyHyjHREvHLHOzE3V7P/EeZivfWWXx
9PP7OQs0zf3YNmcpcgWnkRYzAxS+uZ8Jxc1RVIF9KKC7SKSDc8snrzuyH70r1UWfmzK4Mfdi9pbn
W5+8gusfvG3Sy704Hl/k6F8uzfTc2/5jTd0wXZXpXdONa9evdz+/2FPC739c/+lioUY8D/MA0R2e
oME3F2u1wUDXYmwfNBM9tlqM4tmc2Xwen5ei1xdFStDfj+Mzhp55O3WvLqQbBWy19DcdGKldP7JX
ClHajcrpTxFpNqxk3iYXSd4iKzk5v3bWsd6GU4pGY1kQk7VZhBKzgqWIkmjlTiyA5qWN6rwVc9Zq
hmYuL8VsiiIWCLBmcL6ISiOEkrOWeqypoR+lS9bS+ujF1ifRV+GmKcMIgzIHv3lFUVygnbnsVc/x
FVm40V5ar+SRj/AE75aWdymsPl0lUcV3CBojhlO+qgrBNXnEu6WUPqZFvWao62/SqUmRIPWbMSlw
txzzamXl9WsdTg95ezxYAVefJYJ9WDwhETStopevn93HHxk3/drK8bbskHRbCg6w8KJbcWQyEg2k
p9MrddtcWD6X7A6n2dUI+XpLEK2bdoxpLLLLXaPij7LL6g2Tv5+0k6srFdOmWbFG/vAMhuj3qmiC
d3JDfzHj7GI3FAHxZhiQbjpP709tENdzZIlDMmLp8viz8jHNcXApFuPVgxtjKRnWhxJtvG6i8aHJ
UzRLkUZpm104Nfccg4ce6/fzDXsq6/t+wwKQXJp5bcdzQ/98w6KGlCVL3H+9LuFOzwkVNlwjo+do
4vGx/IzvkdnxoPLo1lgDmvGuvZT0qTzKW6aO760m2nuetw2tdE+Nx8H103fm/fxg8SgXhOC3I2FH
MjzPg4dV5AXZkomDZPhEUcEw5ccHVJHvvKR6SkxnamZ9lAmbAQLcI8gWPfuB67NGLLzrP/beRIT+
3gCwHyye76L5IyiBAT9E54s3HT1LzuMynq5LNPhlUZYrRsQ+Fq5/Xfg80Sraq2SkrSXD6Wl98AIe
rV1NnE//RvlcYqMf3ChFkzseSF8EN5P33vqdRo18/5B9X7geAgsidNy/9GHmS9zYxbD0B9NSr1sw
gta09zc743q1hXtY9HNS4nLLaG82osEExuUSJzNhl1tg/ZCI3irHv1RWsk9cXL90r2tcNJrnO6Hr
+xpznKvottcxk26ZKooOhfm5NbBxtf+YB/47gZZzkvL6/sYCLxQh2MhzQGLnA63CxKEPo4iag16c
ZWUsIxLVrbpqmua1t/RnFBitmynt5svQj8W6GDlvbfxZzGW4Kcimr3QixDaPGJ7fINa+KVqd7tA+
R8d7QLw7Rp8e80GLn7xt8uTXPugYGo/qrp6P9VVvz8V6WqxPBjfIeDoiKI/gWKSDFxUDT/zkLu2H
T9bsXgyq304LxWo6F1/wtwcvrnfgKo99IYZN49jltrBjG2OKAUtGTlSd9Ssx4Qwal4gw6fFbiaIQ
L5llvlFh2VyIBROYWAyMTCz2j/AqsSnk/CKTatk10BZb3eqY9j7cijdhqZNRuJtiKJMLLByvPap0
J+nr/4UBZPlKImi9Uu380rSApCTDyPdDcz8hpc5lqSPOJPpocEAZa70WKZMo+8UsjtcebwrLaigc
TKOVQWI8k3pTCCvdytmZPqjce2yS+lXM8nORLi8q5F8rvBVFkNAOa30UbXMPRck46HR6VhVeTS3T
QSPjuDK7Kmx7uYOmY+2rZkJB2i138gikUrB0uLfqXi1UbiJpw4T3mbugT6RfKc3fT9yaHr2YQcuy
Cj83x7Jey9z2LpLWXlaIXz1rGNCVp7FnTcFty0EPGy8DQ6Y5btUWL03Jgyi8pF3pILnTFT6uifIn
F0SxEkwP34kIV9yUDXLCjJVRc2ibfCCjq2aDADo+WTf8jaZvuo1K+Jyw5UHnGe9KnBq3OAKT54Z9
F3ABbsTnasGd92p5WQwaOKFHKxZfpll8ESrRq/AomJXvxO5aSbhohC3oYSXt3ZQLQzWz5DfLjz8W
shxWVMT+hlaOuFj6NNzkGYtTUKqwtki/7HQBwgeIoHI+T/WVmKd0Z/lyH0bzsBGSJ7ro6HPuzi99
6j/iEEDULn+0GdPfFqTDKBHC3vpxMq+Xrh22HjM6JoDyreWyEbiqelWrxd3ICoMYDnKnluBRtBwU
Hc9Mk+jt+C6pnS+TS/yboDCsKTzfL0c9wwfHsdpOff1KnSwaXhnLK1N2m47Hh8RloSgKHXgSfLWE
nEO8hlgvY3S7WC1bRNouMN3+omd/3IXDQI6AG1tC73pZgDCudxTvcBRnZKOBfoEnHVe6ju+6njhP
29fOILrKHpuDHNniAYWzcM8NIX9ShzdFS0AGPm2SgJnL7M7CNRuc+MLOtz1Rl1v727qkSBUga8Xe
OynEs/ro08X5CLbD/RPJYizPQDTQ3LWZz90cRIdLt6Jbrzw+GLTVh9TJKiz4Ec8lEv/ahJEJ2tzS
ZvtIJ7jUU/qbB3T7CrXxBXlzLxPvUYbsdnyBGlPi0ZoKX/8yOda7Zibvgc9oCA8qP7ifGTVooLia
vUdFbfaqaHAmc73LWZMQ0aTe45aDejdl2Z0bTQ/vIJzv+b4/b50n4gQRc9/98xFNdXrMhB4nngvb
UFcgG8cHIIiXJOZO7eJJNdHtKdbpcX48IxkR3+p072kej+NeGyARmqlXBM7Ioe6ELW/rjkcl033P
exfFriKe+vl1nxJKZ77Nt4n8uXLhSXk+F8NKJlcVom4O2J4cuJAVG9ey0vXpSWnbjpkVz6lILMrp
i6XYNtPR+SDDngZ9bg4g/OoNDVOel/kgHEusZe9g2qLiyQQLe9mN7VZMS7EWFfAksTAYkzHYozFp
jhegAi4/e+nyBf6ghSDQDzxcuY1clNZcu5gvNKmkNTENQCeg/KwRMAMSGztw7EUlb0Ut7VXRY0W8
sW4/JBXXGQoMUGVV4crLmefi9VjnurM+mjDYCwnfT7B98vv2g9TsPx3YX04etow/hxkRBxQpfdms
1+X7cM770U5xqXUMwXKOCM4TjD2tWJ3bhtVB5Ka2HJjkQZMozkLF4E+LSPiY7ZmbtNe6fpUBZMDg
XZkd1Mj0TmB7GgOFAuyPaEEEVKAL8m6yYwsVnI1Ub0Q9EA/iQtRU3+dtQRwX3RoaIq+jW0Mv8Mh2
IXvPjUETebMz+80A6hOYAmDSRPPJGgCJlb81IylrDtr7Yaxzqlk733x+yM8xaRBg50uRu5NIaPkq
D8ohMAox2ZbmuSZZhztVnboQCUClSVH0QvX65gS/Cr28JJptGrZ4LqejVn6pXhnENWzbieFS7aiD
bcPQ8a1GtwiuCU6Kmffr4pg4JGNcwomOtdMBeJF2OcufHpTy2/Ukiyec1pFqFkQUxKAPOToQ6yIp
bo+0OKxqppmsFHOQaQq/zy18VyOCG8qzvjRW8ltu6wOa8zQ0jVSdKx7xDssEpAkJVbwj0XhawSnQ
PMmgT8vTf5gAWSrOhEZk7TetAQpS9+1WychCJNMOuk/SshD6phXrWpXl+MUbbbEVs6HDMv4PTeMv
CUAF2DgMV76j6J6IwGaUkYGrmKEE1MC/i4C70Q2OKOkjfVfYQOuOHyliWbGAyiRa9rwspyNiL0O3
lrjuhoA6CYQ+QCS44L5Y3esKZ6vtIvqcjDmprTU1ErxIIyYSEvnSd6K2Kk7rjZe6VMh14e8y53gr
L/ysgA9r2mcw9GxSryvVhVJAqkLw8Aqmw8PxkcYPpgNwqOYtAFcbTivvIS+kILg2CNGN6Kv3ak4q
JCGzjz5b1MydHFyRalgoqVC7zZ9Otv8rxnH4PR0V3UZb8SdR1fcnSgGZ4Ltm4ldJwLaJGT5eEEL0
LjJgUoDeReRClCishFzYFl7NV01YvSIh8qqzjqXiCBYGVzHR/nAKsrzEov0uu8NuMi7LJqK2AQwn
U5ToJr5nGm5OHXBwWQdNcN+DSy3SzejgEocvAApu7UuPVDk7IPzs9cuXfjbGUPL4ljKx10kZp2ue
U0HfMJYt7wAaiccq5KTjixlSxkuU3KpaeeD/9K5I4tsitkFX+fTsGb5GVlW5CkN5647FkzVbH3Pz
9BYLdOul0DiKLqILCPaMwQbBI2FDvV7yCcmUin2Ue8Vw6SZ18WXJuvFTIriasDI2PWHlmsoY6AHk
7pXWpwJlmVVRYY6FnUEn0fMFrGcPpPy8mXgOE6/Me7AphcafJjf+mKDOxzyGimbu0txYCaBd5nr8
hOTxvPaGal5P7vRgCGMXSVGwy/ySz+p442ZgZqsmJ70kwibjxZPqA1AapRAHbcM/G+shWz45DIm9
emm2kks4UrvWJ1UEj7SBdvu6SK3rLMirfcsYIPBBUryeth5M5iEp2CkqHZ6JXQs091jLhaTe+rQw
ls+WVKYRKEn5RQ9LaOW83sALvcho3aNttnUj6GFAQZjwUJVs7pd8eUGk4r4+YlGSDnAbLqR7+4hH
Utddt/k/DEPv+sIbykNh8xSaikhetGZGUQkNVXgWcH1xpoe+L0CtLSE+9UPAI/bSz+HBaZzruYWW
oe945FpDLziv3uq7oQBJR+UhyQyrByXdGC1XOHUvwivByxZILtrThdlcogTYEfcrUWyTOLsz/zZI
uSet9dFQvdQqPvK2reFPBHmARBHVdh40BtgOtyQmTj68SpFDEUNcFIW8VZ2EO4g/mePjepi7E46j
VuSdG/2+Y+Arfot8IaGASIaE55VMSNR0xZwF5eFE0c8ss7bpf0hCQFrwKAcSCDNnyGOClaANT0qT
gfAfdVQTb3xltwnQ101AECg891r7JxPg33jT8QWiCJ/KwVzwx9X0bAgsFcWbbul+naS3fR9lnCZb
nj+4KDS3E4I0g/NpBtOSF9ZR9+wg2AgdcBi0AW+QK2l7f+K3YeCKKLj0JGjCcPYgDUhkFE7Jv+SQ
XctwMsWnhAZgO4mISxseCvx8H3hkmSFhAOk/fw6nptOz62bWvfBlyAh0HsNZCEGljrbR+qq+kkjk
FUhIMZuQZJGCTAa7y5LAoAE/y2RPWHotfRZ79m/cJvnN5AYm6b8zz+JHMVcI8UNmwLEjeMyzXMey
WHip2S0OYyjvu0Jdso5Xhtg6kVmgMbO5zYY2zKXofa5T3wnNgZj9S4Ph53J8GCLrctbuOzOcfnxt
nhMyzMD2fPq1vs9b1AJcMXtBcdq3dHchCUWCLiyfTCzogfm8VnxRhF9iZJ26/CmppgfZc2DrYmsV
2Z05T4sgxqAJ8+fP0v8+n346U4A7UpQu2C605dm1ua0IozHri0Nh4cmVMFnC+aDT44bXX5pjZDai
oagNO+h14Y2yoaUdgM1CmmB2f0la+eCRN4PC2JlAKXGLu0L1h6EVO1/Va2bVXtPjutUDn8MxVH4M
D8JhUyRlynQ/D/BuZUAm7HjwSo5qwWtcNo1J1izk4Ug69kmxVYL8Wprtp1lvTLBVh/HHnORhr71r
cziRzwmdX3++PKeOhLOtHtKi5EQhu0uQg/3+0bl+m5e5w/KoEVGShmTjmhmyd2x2rCYHVi4vovOv
aQB9NVydTK21ro6b00HoXxeLeNFLLyNXXWgroKwV1uOUeyMnOjTQX2onJgxpx95MWfplfJYJDJjM
nuTEXmhZ0pBoCpukap/k7df9y+SIlXcC20DhrgJKZndJT/RxrF6LONmTD9vii7dJiA8N/Uuz5/VE
DGvyfCbfR2ZBprBzcjoEaf9hpsCmnridFu87QfP3JUBIQubk4arnA4qwue9hMgmMtgYEqgkaNEQR
6xjc9CR6zQad0nG9uP5l46fZuunKJzUV28WfX0KbqL7kAeF6zNdmVX7+mH5AawehS7rTDskKSHEe
IU+9DVZ28uLgHaO9QSEyj29Nyttk2ni6uK7g0WQ/dRHviWnZkKTQy5iVr19NOuu0QqyqCdc8KGtP
Rx/NCjXZ9NDE8Sc1kjZo/G0IKzANMAU24VuQPyF19/CvyD+f3x1S931RzdfTSarTxzkIcjOnDO83
SUTX1/7cLmPOgpsDSOZ7xhNwKKFWHlQ0kRU8Hk6Z22p8NtlZbXOtrTlkZGhJMS/cz9S8l4k9mxf8
53VxMMguB7YfnrdRTWVlqYWU4kF1bIg2Q/cWb9wMxwc93+IeDobibzS7ckErI2kfTrREm9+hx/Sb
SpqHohYbxSYz2X1NyK9H61Myu1dNzo6ntcx4NNI6Tya7L2a+tgipoI10m97RIriyhN4Yw2CS9CYC
NgZikf6lMQg/31s/SDkFIbk6wSSsUHrssu9NQJjqwZJMKjiYQoAkjXZNlv9ivIs56B4eTTbjpfDd
e6DRBbAeoJ/emajeVBeELnC5VsVTj+X7Ny6MDDP1IIIyE/u8IWlSnWmmKnNICsgIQwnEUIo5iwyd
JWusKa626Eg95YSNlEYYsGysaj3pB8Mwkjq4/19QBqYO5dxmgkQj5m1xtILz9pQl1JJGH5kdTPxz
gqNYS0iWy1M9yqIvxJztTTmJIhW10lDWJ3RmsAL1B4YwMgRJEeICFp4omKJxvG1Nmt4kGE1Zx0Qu
zQUHWf8WxgwDx4P7cWwB7D/DEdYRBWffcb8uqtnZpsYAm3l7qn85UQAeq018KWeOoYNZO2I+UswJ
NQQUymwLBe9vlt3zDErzbxC6/KhSjCTn1TCbueVfThVFJFYOqtQbY0Mg9MedFU/vUJ6nUSrnz4Jg
WFL5arJi582V4UxzYx/GDFUn2axtuFj2CMPWWXIQ85LtFXnbQlKFAHVpXBHDCiZyH8Nz0vs3wqZZ
H17KytkwqIy9z22e+sD+coGUR7jAI5tZyGdddWE1WbFveenB84hXjj7pfMukYxgfgL6miVCwKJb3
a+5b96bixoQzemxeGx93WoFORsNDGb7ANUVKi3815+mHLA1xmkQ4BUfUmH+ym6on4qb4xfz862c7
LlMv8BUwuuZjvdqUVFGZQUq0sPEbxBFog94Z4CIcExuzBImCwidz1UAMGAq/mdm+FcsVz1+8gajb
1EItHfHmCZRTmJQoXmEipJH9AagzNUl6MNFnd00G+645yr03EihOmHI2v1sc78tjcMJShmxI5Pjg
dZjFks9pIQSp/posqjIMELImqm0IXn9uWk4VsGdPBVweeLidkPzFeeXQ4qp5lnVZHrQG1OQEVsf4
s7F5pkZBElWIIz9jWEPSYnLwpadUgJdvcy/cDszWAKwaECJaIsfJFIZxLgC75q0G7J5mUhX4iK81
DtPmhHRMkIzdJFDeUoiyFwx99ZzkLkmnB4PUTUFVzlbtZ5j2mH8bU/nCITK21Wwfii5hXmprZbyA
2SCmNmlhUxvjaOJhEdjByh1vDW+KauTeQEeVV7fkvN4xzqdivO9XkBoPzxBRjkvR4AlYfuO5l6JO
mD5gJwezac3fFwVqaaaKAq9hYpKkwDiSE2Lu/DWm5En0Ody+qWZgviP037PqcPm4NpODDI7ydSzq
T0LZh8aBj6nAz9DsJtgy62t2pjm9JrwtWvZaAxlDQHu0h10YuR9MXskUPckwpkei4u9QsIW71XH0
sbAMz+editdIjrGhTiANmGicu3HkyoEK4oxBnE23TeZdfY1JiE88fXhn55nzfr5uoRui6eEDt92/
IAtXUR6tm+S/CymamNE8YaQP5ikfUU+3cvkH1USXpgQmIYflKSoUOMbm96RWd4iUPCcNmSoXLwg3
cMqhL8WTN2I9Qs5RIffFhFsuKFEwdU7mGMuebDnGu2nqXdCX28BF19cGcyTy1kTclFlSw4CNNOWK
NMNsT/AZDqRI/EdzaqUFERXBbjG2nz5dx39cqJjoE66TADxMyUr/fKXOmp8MBgttR5haVSpLCdzO
cUmoXVvGIn4yN51E+kFPPCEDegkhT0kI4//hU+9MXu4UTkBjnHYON6kG8nYk6FUVr3s3IvVAiiEH
SAHeEpH8FiLG/PMLPpVgnD1ailfdEJpJCinPlQpzrYUa6rT6alRwrboAxFL4ZAyJAYOmrPNUbyrw
U5wESUZJ0mO0EhY31b+e6lMSTcyD4ypzb1xBuVLTIygaMLUqqoJy4AQYYzKF6bKOcvEhsX435YwG
sJt7Lsb6HlL4wtx7o261jj81HjVqlLAgav4Q1tHnUw2OwUWmpsnUZ5qaFVPH8vP1+NEDDEhFYnRI
FYfynLdDv9IuljAuDw3QxvDBhhYw2EgaPrHEMf1ZPiTG5l4RYZln6QUYS6Jnw7/pARedU11qUY5B
gZhJIxmQYU3FUw4Aeed6/0q/RZQAMC5P4K49IOf3QHjxsbFdGQVP+gjF02r4xPrenL6i8a9NKtWY
t0JwH5g3XVlYKbhAJfWLSXqJnhc7Xyn7S1PGZkKT90m1HxAaEfSgR7N85BmC6uwq+y6jKTqIgyfP
NdCcikq5wC67kOp1ZJKmikglaUbGMQlz/qliEDRfQY9D1KvMf0XTm1JBk8k41dF4RxjsU1bCKym/
aZbytZkJWNpIbU9p16YuyFYKGa5TVKkvmiOigKoxGNCkU8wzsub61cqtj7QSUaIxk8M61umuIQ6m
JtiHFcmglsNgfjGRmhWSdkDCKdxYFkl55JlFPaIpmRFV1wnXQotc6Q+3+ZTmlzne5b14J/qLBY5w
WfDJDoOMYT3OENnkVvRWkj5/soXJ6nSX5ihqzyQAMurHK1BZa6p7yujWSYYVDVYnzH4qcybJIlMK
XIHHxphMkSkreK/Y668RmcdpIc4PKWOj7fR8KB6KlWSk2/74ZMx/sQAriPZN4GMiem8xRYDUAXMA
/kVJmdx9It0r4wZNDGEOiIkWf35A/srzcV1cE6hJ+qHwTv363/h8N8nntmmq45NBlA1GDDi6ZVLm
hYkfqkHcx7Hz4XSQQZRJRQBkInbBfPsMKz7ru4XFrSm8m2T88efXdlKF+s74ehSc2mEUCQGV9dda
8EqHAzXI3pPJaKsa5BaxRpr4JoKHBO2aa/SUKQoE4Pr+Y6IpRsK/K1PwY2i9ihTJqaQXADAhAJXY
YBCDXdESNxe+QGCZIMH4PMPNvXMDf7E+pvLBFehDBbYXEJB/b33yWncmAWU/mUjmlNQoaS5I9LMM
gkcT8Yp4fjGLW2RYy5wgwhBhNeQ+dIKx9sI5vuQxNf5sEJMwX1z5+Z1rhGo2Xve7dfbhOvkfvzFZ
8/ORU1XmKsu1reOT21Ky9wvTNaJkNzK71PqSZzlnt+rQ/v0jbZPCOGc1Pc0l8okXOu1D8lx5QDRW
buK52rbBbRrl6+5YrFvx+zg4V37KxOlhXjlMoHBSaxOHv+gh/BCLbKPjz7apXYFmZzYJM/j8Kf3F
imemGsVUXVkXQRPvW4+BwwzspWpt3Vrz2i6X59Qqt+kkrpgoOK4HFXyynGUDGbJqKZca8/gmqsTa
aaznwLWurVTfIwnWDr/HxZOkw7UT4r5J/z9HV7bcKq5Fv4gq5uGV0XYcO3Ny+kWVEQkkQCAJwdff
5fvWVemT2KBh77XXcB/u4FonXzKoMf72VgRI0QfB7DEGoW00n9wPPqZsPMACtxRwVobTUhMj6zsa
EJ/qYggeq8NAxrOdPzI3rLxRfUhC4hwZCzyXfG+or//GKC21g2EvvH+T/spDCr6Bd5/JV41fQ4b9
sLKw7ogGLTMoeftoQJgYe16Flp8S3la0CxtF4dc9xrmXbUXb+Qfaj/eUszHvY3s/DFdHBg086RoY
eL24YY1A9NqTfkXUnqsk/M/EFrPH8XPd9GcG9kKIMXo4OI9uQu4k/OuzqL9mS9TMMa+tdU+E6jrO
QAJZMlwOpLAmiQqfBSBuJJ/jBs8pPRZ0gAnFklQ8QJ4s4u7WrYqXtIyXP7GyHNlxOSVPUQYGnxWH
wPsLR1Lc3HxjRJY40QUZOQVmA5/Ic32IfDBp1F4jzOrkgl9l+/i9tf7dMCQ/A362Bm6+bRmG6FtJ
XFEtsfucavfsuqJG3CUGy/SifDAkCI9Kr5U3HiOGvfO5V79dJMpRxHmGdeGsWwHxd60VNOhBeCcQ
UkFDcUpjVeq+nxHFOqDZseB67icS8ypbZOGHGFCl/rFLrgEC8UhEkDMGuTzTeAzrCejqxRVhsfG/
Xrwt/bPa2HkY14pJVoLnV8CS87kbTcnlMfXxtEjNyJNuabXtQ5UO3tcW8UKvzqfo8ZfC9antVYk5
7jXpggIS7X8y7k67WJqYJE8TVtKkRdG5c4UdnaepLjbMdkUAHWgENfyKkbqsPWwGkU5l36tTu5sL
08kJQVGwjYTf1uRXS99wWMgtNPhd+X6MVHw1oftAXYIcHZHbWCGYAmNKXO0ZAV+ujaAR9PLd7IUK
D5m0p8id8jTAN0yXez3Gd9ShJedrNVPwX8ao5p1BRPpw4VhCxIOZVDDl0xy+g4lzbD31ANXfCQVC
ETmIJ2mH+wTi/KX/l3hOYYwuuePdYfpfub1TG4JRvGOaBW3CtPGcdLRSE57RPhXx5Bx9oosZth8u
XU/Zmr0GYHOyG60W/y6UaS7VjLdmDvEA1oL5b++3i5vCk1tfGVHlYN9EF2I6M1LMJNoyHe+Mv4Aq
vJVdt5Y7uTOJqln03K8ZoGGP5nGCFRB6TTylZUrPSSaek45cIgzx/XmIchjeXbJtk5jMQwZPR38o
u3WCpT+LrtkQXkLlPo6u/wS+J+xBU+93YPtRwHarDLX2kS80OQUoL2Df2A5TKF4jvLLPsb3ThoDt
VDABRdQw/CBKSNesZwfZOfcgvOIH7B7P8lOEqa58X1RGweo12JoNtoGITt2/XBgaDWYkOYH12mFg
5olH5MGP12fvJkEDSl06NH4PA/yZwdVpDmuGMFcu7Buz4IAx7lA7cdSsno9VyerUVd+bq8CkgFtS
lYbyQdFQ5jLm9xNJj8OYva6JeOLLXC5ivdu64EKT5GpE32S3jCIPK39G6k9I9l/dhk0bB8iTi73G
Blm1C3HYUIGXMIWttMSDTwjBuNn527LueaXGR5Pln1YZugUxSJ0O+OMicLht7Q8Gl48cXJuxMyc/
2KBjRRiY3EElpzgZ5iW4QuicVDNBuZu608uaRlAfOWY5kHb/mIPpL23pF2TNd24GwxoPyYHQuuec
b7e5031rWscrYWaU3OLrM3xdB11tWINDTFnJeCSiF0AflkGzLtsuKQ04w+DHS1g4nqbOjcLjxAWc
VXXqAinpKLyR51yiDILCORBi3p/dDKrhl7jfEnUcnGXZcju0UVtOno8yn46RyokOt6c9neP5Jn7D
1CsYNLe5zjZPnZWKF42zaO0+b8rsSgzaxYZc38HwWZ93hNKKHJENvamGEQayEIV2bx1h9tM4Sr9J
ELkPzuSkV5qEMHuIJje+3zJJGun2C6SD1MhSaA5sfouggPLZMO8Fyax7L4Fb/AfuS1tohDT22PSJ
O9a+GZfHFanXLRiU3gAXDEFDvKIbuXKPBq9xJut97ER6Z28Kd7S+QDoKOMZFx5lSFuTowhOc96R9
MxFXT4x6/Z9DCN4mGFDpjRoVmSbTO8xJZqvLHXSww5jR5eDsW/cxL2Yv0zbezwvIM7VPNz8Xsc/f
id2cnIMg8nAz64ctxzZVykJJPUcZLyWxUzlZ1h4ZXYZ3R3keYgOYPEoPw9Nd7WlhnSBpxIyoBau8
BNThQD6GU9Y/uUBYn30mXOCza/rVU7L+2LX3HnfI5c4JSzqgQoC1uLePaDSN+9F7dD5vSNEoadKl
9bQvrOCW7/iyOi712IcPkiMOOYfnMlhpYoyuPQuC522hspyQGnOMR7APswhl1LRY+jkIG2AE3bnr
cVGcHxMaZmXM5vYMh+ap2c20XEAE1D/Tuob3gJC6oBq8GaqItJ2AN23dMVPpmBZQUNGkzmLmnp1+
0b9qC/kT86SE8AAN+0tAOzCk7ZKigvA5SgMIoc5Ogm4gAKJ3x7dk/oNPkMml3y3FLtII/NINDazV
GUZgrvue0R7rh3kMu7NDMvYKKlejkE8X5yGKjJoDij8D60HK8YYTJl2JrXYp00aGgVN0TqZPbkLd
xgODHbZHW1cHHsDLdJIwuVHUefZV3H/Y3dvPXiAY9Cei8zEpHRFq6dL9eQOcecbIEruQDKJU0+QV
VsVBQfQoihno+V1mnbBBDBfcOBzWVlbi2t1aONzNGf2KFpRUcRrB/YAEU53CVfkiLI/hNuIACR48
v6SOw3IWkviG83wnveODIJu1MCYBxSzXpouKIQiAkkDj8jBB2wyGWz++ZcTtgHSR5B/S3bY7CWFG
pVaEekEq4ZXwc8uw8obxZdEJ0AIMwauYm79go+EPwmuA3wadrCx0Rhe2c4iEIOKrblBBFcxz3PBW
ijPIoekpZVyHqIJG/z87tZjNu95URkLhD8mMzZi76+2dY0mVYewblE+MXLqeIh1rHSeJtRYsr+6k
TpZ7bZhLsZoD4rrUtYUnQR2sQxNt/TUhERgsmXGLxJ+bOVu6PCLhpV/NPwiyPlMaoYwFwN1i76CY
PNyIvXlK9H0wdv/8DOUEdCN3vJd/EYvv5tEsFSyHkcLk8i0fo/5JRsEZ+pk7aiMNKuAY5KgQbogp
djmRuJp8/yuK46vrjO9WbD2i0qIDHdLLwPV/HVKYCghywNNg3nZCZ+E3PPMgtEziXw8pWfAIAoN1
OHbteNH79A4huwRnz0rEI0QPHGbSeQy6ca63NcpdvjaO3wnondb+IClsSKMAZfba5xsJS+Huf44f
32cjC1A3uEgBE/SdeHtDNuqW0GmBGwr3neFGMDY4evMJ48h+SKptju8wCZgL3U5txdwRJg4rKsNl
LsIsvgRQNsgOnlJcrC87cY/xhB06OVct1IiMJAOhlad/aaufTTYU1kYDgg1lxROYlc18PIldneAH
+qxYVM5mSyEDgVZHT3WWwHUimAvf70BMc2EGNbr3gif1oMghkJ3OF4ZXnyZ34T494RPC841tT1Ek
aL5PuBJXSIT98IcvHYrWBGPSzOSijUs5j2cQIa/DrO7jLfn0Bv8QJczL9RjuIK6Ib7GPtjBDOgPE
2bZzALZTw5f2H3W8y7YsB2v3V0UhZxhTpGmxVMV5DFKJJD1wbKdedY9gHLDtqjYTrKL+8DQGy5ms
aq5SnPyHDqql0qeBc0qHSTz42Nd3y9yZa8Jj9mwsBNnprdsYXO/NMPNsmR6hz0qWYjIkyKcl+5tB
561Aoj0jABnthV5futRvZuljOOHROrF8q4ZEQP+mum+w3l82hclJaMGQtpu9RwLHc7A5U0531ua7
7+h8C82ZKVnJDsxub+lK28ObZEngup++xXo5bbGFVGKoYTT/b2PBl2y30nYTpvndHWq4X4PvVyy7
+orDtsls99TG8HkS9IGY5H0f0Wm5iWBlttuDwlmIE3V8gX4ghLnTeI2suDCvPc6uffYRTJUz4uJ0
3MA3D/mn9FEve3Y/wjAEjBQIA6c+anypvmW7wBBBXWBS+wJP9drh7KkLoivyunCW9NFLGg287Fr0
H8luf33fPLB0vhgt73woMvIEt+Bi1QPdwXabxXyI6HKHmQb8r2826DsFvXq0p5aD4A4FGYg/2pty
H5Qe1BqW5DRNRtiUhRivzniI1PFB4mXOk0XwMgjW9I6G8YFH1MC1HuwfBBiR3RwGxwchHmRTGnqX
hMhPOwYV3dPHJLFXEjgHpsl/ZodPvy8/IoNy4oblzCadqg6mlkggQPM2S5rkFsVTbmSSgg3G8IPM
/xiYvULxJnNc+6eRejqHbRQet52/Fw0HGAsn4ZJGw5arMfwQAwYxzEVnzuLCZjRA4btjloTexRpI
5RPVnu0IXy/FKuhMSL6MHN5OLXZZi2JatjysbT8etwQHBpyj/SNHkdgEU2tPEqhNAWlEbf25Svr4
p8PTNhKeiRqdYjR8ccwZRJw96QxuYO4aZPki2ftkJnxmkzo5oITHPcbDW13/4GQW1il4q8q5tAt5
bxOMsTVtRCxOQ+weYofpovMSW3JD/DyAtwAuP3WY1AKYK4WbD6qTcqEbq3oDCiQgj3IfRAY17hI0
O+sYqKEO6GCeD0Wik+DWMSXlQZAHOJHNgFJFT9u7P20IIzJdDQH7QYoAwkH1hOnImfTsgkPvp6WR
C687kMR82sJAXQ77cQrC1x3+aytdPwBr12D8H6EPrDcJPABe/ijvu2YcAUs5PZ6s7dJiN+oZ0Oc1
+j8Ps6cXHxVKLrflMIEEkqzyzcH/Xytf/RGNY8iZgH4o1fk5LpElZz7haK/h1aP6LiycED1q5snv
FobzVeeavti88NHM07Ne1GnvMO8dYBOAOcytKTvgJUKE3WXYJtT8rrig2sSICvTh2uz8MI5wyHLR
1Tnd/Na18gEUyVy4HUiLyBMBrpAhu2BP7ifwAuEnth9Qu2S5Tv0n3ZkVkAq6CCfKfRzaBheaq3W+
s7HOGFZ/W84RQLW9Coi8QEZTLqGoPB9V/LgBELgKnAUBntTCn/G77kL1ZVH5L1DokvBlMxGMGJyS
+t3JFQjohXVVPzd7LGoxxUjK/YKIBaR3VZoOCszp0dsfPf47G4N3Sh578mTwev1d3mtkXoSLqLNW
lv2Y/JMyKXa418EgCeqi2iH8iGL/uDlhLgBYKYsz3/Tl4IbllMhKuHM+zGOFAfgZ4tydbGU/ZTV0
H4dA72UHY7htJ08d9b98neKj++UmxjeCnUIcVSYtTJY62nTKQZRHUHRwmQjtcEzDn4iYnGb8cdzX
o5q/bk4VE/Zl55B7LvYi1sMl438tsnmRqFVCGxKq7gKwuPARW0PYWvrAxrJtOHWogieOcgIIaDa8
rXAsWIzz2EsL/LCrzG0FywDFkwuREdQP83fXprmFncYGqG/K5lMQPiXQNcftWoTRBG8pt+oDQJ88
A6tA51EsQPAAOTLCDrxVD3ouZLJfxmysUXBBP9QVySBzjFdKjgUliSggUIf7Slp4eA2DN9z5cs8R
B4wyLGqEOaNUL0YHUmMsp94Zaxr/tyav8UoaJt2DAj3c0haQ6nqE7VoZoyQzYXRy0FVhXOQeYHmT
5mnf37Xg4jLt4YycHsMgvg4jv9iVlDffQcAL/7oY90xfL8l7wMRPaqcL3EPuxhv9l6e2JvTfBpgw
UgduBMgCbjknpprdFVfDWICkUjBDARfbqqcWONJPv02Y+uG8XrN83L1qASwCFhEwdvkKJB94X/Y8
doCYMuA6OqmojOB0spW76C89sUdv50eWxaVLvIam116tON+HDG8dmngxVq0Wd/D+qkW4VcliUOn4
4jBTfsDErIhc3hCgy8F4XVbInqO+dtz+TrLs2YsC9MTWNLQ3B5/j5t+yHO7CgMc2DqTFFBzq2qBF
8xWYGGr4vonbvZqAv/pWvQ2tKjPDynAjV2u2u7DL6kECZ5lwX2duRflWtp6svF6fFD7R5osnHHeI
C3YrR2clLL4g8tM1Zr8ALPQRlHXMoNbTsAcwkYTrg+pA69CV9rcSzhvHpPXutHu1wXviQ3WQJU0K
EXuw8gdB6bdu26sZRT3hyt/YltPWrRUap2C35/8zn5YgzP1uO2h0E+Ax7FA9sxGDmx6Wm21p9FQw
gLV9ex9GaBDX08jY0Q3nswhuDir754aCykUtnMB6CS7AiCwQR8RbHeJ0v0zY0buaczh93mkCISkF
XIPecyL/nGCuvPDYt+vBZT3MgRAeHo8FsANMGxALKEEjSZcZaTcxQLqJYzXLrmeFYPgbsAqC5Der
+SZhnb4ioCXAxAyJPQgORpzGYY8Aj5tBvO5JSnFCkRbvHlBBu3p1tPjo/i1I86yV9ZBwGB7ACdQJ
ywyoYzYiNVnLz1Etn1y1J0+N35igHuUQlqmyJw6ZqpvqB9xgQ+n0N6tNGn/FnS4JNqaZHHhgpOB7
MADDCVgjOFr/kVCXgKJ+I/qpHZvDhDtH41xPC/8e1ISTs2s6PJweoekyAeivmLqFgw6gMUzgg+Ik
FGhcVzerpQDY6owHJxWFMJew/9NA+TXwIbLzYlUeBMctnGwIwPHvMatseCHTpfU+R9hWRuRjZuQQ
9fqnBRQPohbA2+FvAO/jds2RfvwvGH5793egyG7TCngxqqsvRyDlgKNQ1h4FqqHOgnf4YvGJLu1B
pKglDEX9CILI6P//NGsH+Jcs715Sa8SaGY+VAhxXf0LhBRZdDsdRizl0+jQH2LY2xD10RT+ZJ/K+
U4BltoLzmhO/2JGUtA84YANSpamtPCPOADAxlafnZYH/YYQ+I/qBF0WOQqtg8ysf09NoH5hjisia
O+BEFwVAIOiwzZM3l92Q7bcI4sPQE7gf0FchLqmV3gnhrIUBXt5mLujxa5Eh6kf379M05FKfvQhH
NmwTWlG3yTtZWUF8hvegzjP9dOxf77klXGIKs/y3E1w8QM8d9yFDxBWdoQq0B+s+LIn9ttSiFovx
lyb4JgT5uuzvoQ9yq4tnuldAHXPYwdUzcw9keQVtKk/QrLfpM+32m41CufUPG59LUGivdhmvI+IZ
O/YXbuk9jEdNTib2aig5Jt1L1x9DFKgT/GA6QCUosfJ41zX30VuSygvwyDS+1HhMsj6PZx9yWJBm
pX7KrK27FTVGat7UaJ+7zWM58YPzzIZfsxFz2ma4RGBW9ANb8XoG169EOD2AVI9dSOuVrcKsMKYn
aHZzDF8usG/5zpR3r9yk6aO1QQHJzxakawF/qg4Haw+Tj4YCu73JQ2hCpyMKmdcZ/MbEYl1veyGn
7glQJ0wXcU5P8ofrUVXwGofiCaMx5ofFCns8oLekIehG5JL9g/AXRbvpnoKO3HVh8JDG8gygNLdB
W6mW1FYER4dC6mfRd0f/gFw9AibFK3zdW/hmQM47qfWYAsMYLXsa97CCBvVIdnFANtWBclIPeEIp
5I6ERLkDezmESCCvbc63aWvgk/coPFYsMbub4v1NSO+x7WLwgkZgVMhL6lEJpJqVmqbPLOsx9Cdg
ITLnTAO0t4R9hntaGorpKmVX44jHrQ1JQeAh3o/kewXikGDF5ZT2YR5R+rxI/pGuy70AQxj+4CBy
w3FL64IA3cU4qogDhKG2wd2EQGsVYeYmdygU+iPcsKvQX0sem2Nib3INvJwR32J2+zMUirIbDk5I
mtb9jOZ3MaUnX234DMiQwZE0wFVzc/o3ZAqhJAoywE/ZYYoGeCkCt2Ex0J40fXQkP3UTQ0kJ26IU
UWXWYH3Kb1hxo3AaUXahlPXGY8/Hsxt+AkqBHV9QmnE/LRGGszCpJi0QGiGep3Ev2MpOQP5eBvhz
opZ5hFPaKRv7R29A+72gKlROEyf81QYTZppSNku2N0GPVTzSCo1im6s+qwFEvm8UDPvAaUKUKAPK
ZSD5x4wPdaTQP3dbFdkNNNIuV9mICUAABfoKAdpyDHT2FWlzj+7xec4m9OfRwbt1cm3btPMOdz7n
GIyy6BLMfFAGj7O+kwEC7DktU2/97qUDsgZqqnl+6KMHoSBeRtqDcEMMwnv0Zp+hGz4JDOKyaC54
hDm71E2m2mIUTs6o/eHZS8Df5/UiySsTl4W8xvEFLOCenB33Gq/OBUL5YpjgMS7U/eLYkk2wxk7w
9ORSZdot4SJeWdHC9c0rbTbDoTnMqRcWGZhgnba2AvEM5wM7aiXhtc1Lk/Qn38eDgj3HjC8m+hYT
THAh+/WZKdCNzN0w6nvrvsbSHijbSmyiS4cU1i7DRUTGex9+3nEkIR7GM/RUWPrpk9t/bTEm0MvB
j/xqz1bYR0UNnfbm9q+nWD8hX1FUKvU/tXmxXtQW2BXXOFsfTIxDLSVBCfp2MXoo8oW6ME4vGJXc
s8j7WhB7rhIcgjMawWyDmBgnB4aD81jE5sm3c56puJZhiBIjg7fLBlI+oDpeeQvqP5P87G77nCy2
JHuIljJoBPIHcLonL4PW6O9F6augzKg8jDPSNDYBsRKFFx9Q5ajFmb0WoGf8iExVtE+hvMQvwhGx
u7oG7+Bgb8xi44INtaKZcXDRqLBg3e+amBLMnxJOSvja6OxFcJaO+ok7TD4CVH80LhIdXtd+hZgO
Ncj02y0S3t72bm2DRocvKVxyrDot4cPEhyON5FPGQf+gSWV8nscjiqslLfTymjhdSbrlU7To1f1a
ZXgSCAYNHVnNAPt24T2AWKny2IcdET7hALGrafvrmP1GGqC1sHdeIhvWQSKtvmfAPwyV3CKeFBDO
QXgHH8r42A5P3tLCBQAqjNVgDoyrFxQSHvtYhCPcPtc7X/Sgn/gHu6NNQXUw+7xIMF8byFQ76rnT
0b944Yj7+2At2rLpB9kBjQP8GfM8jIgW7LQdgY+4PlZejzucJbBgqS/ekmkpBJD/bV6b28sS44YB
tI9jAO3ijjHGYDBZckizdgHuDxddW1q6wTnwyX8bZCQj1+DYdQXDAjEuyzEk/FnRfMVsaXap3zdc
fKj1sEJekn19xzz5lNDuoDGQ1QCxKQL3lhTXHEOTijJ797/k9J8PFG9FWGO06EPn/ag2q7wBbk6E
lGAHHMgclTAmWnPX+l+p+zq7rFZiPdkoKew+XBT46p38Z62AS9z7wn8cNlRzBENoz0wvfZz9hnM7
lgCOghJe/n6i0aYuE1Qnw4FKg1JlgB+8j1cMbM5BrQI7yypr/UKDHwPvmjLlv+i88giRAAMw4j1+
F0JVevro1s+MbrXiIM/i+GApKSYYlHi3B+Qg32aGI4QJCgzlUETFZ8TLFKTDDNwfChr6lfGQC+r6
kD4uICe0ABpuwKdG/xkX3YajYjm1c1BAa1qEcB/rURrGq6m6/r90i7BuQrBSRjjI+OVowO7x0WHJ
+GH0lkc9OI2aKDK/JkyF0mLZQIQHRHEDhjEAbHaoFIHJAQoiqKXhtAxPlQJOb0XfOb8BgGnYgj7F
Zm7GGCNpoPE9gn6z0B4G/V8L4ebmrkVn02uH3Enb1u40oLbhYRFlyaMjgmufLYeNLHCWXWDTj8qD
hPHJXZYfyJtLi0Vsd9v4WgNlgNbNdxvVy5sg7EACTNcw1MLnaCbgupBq1jGJGoNKZVlxyCpb6hZz
GmOftbeU3sJrB8wJhmwqRSFZILfTeqtU5CA7FWkWGrJub0IXLyuXLyc78cbJzJHx7iyhXfdS1K7q
l1PvsNEJNmag6ifJwQkgbpnE/QQ7Cr596O6fiw/DVVRsdPtPI3TCrvyJpFhxmDZRB40XTJt6IDmT
B8iE4CQcLpG572JbaE9dfOIg1IjU2OdniIuKfo/QhI0n18WJ3IFmjJiteOUVbABK2QI2oX9TK6uR
0YrMpOK7aWwKbHwO0pc+HL88OIXnfpo+j9F6RJvx6C6Rn2MSSAsGGV3WCQ90tYTnThjhOdqDdAXY
/LaQajwwFNKFK7eXZFw+Io3hj3TWqCRIicOyWyl6AluPaYYIJITo9p50YfPSwbAXQaSB3SGtCPBf
XosKIuwZwwGKdTw7c1cF6fbgd/MF9kv/hgUHpeXB68hhrraLAQjNuMKipLfP6KeA3ffmg2uYuIl2
hfOY7zVoFg/xCmpENP2L4NVXe0yfVQqXU9HjY416/sA++JUSdKrNi0G9YetH5HWYAXiwgIsy7JsE
mMwWLZfdCb74FrM8s3uD1fAAqP771lzFQ/zrmO5OhcDzmXoAfefTpOIdSH5lF31KhqDxAnMNXVcD
1R8eCJCXHI7n9zDRvx3GL+Hege0mHyc6nVwoorJArqBCgNsnQLA3a38cIiSoqEHnfBhUofzkN2Tz
PcUMDYZpfy7MytGtePhCyW8/apB6OuRa7NmbCNQ/L2YXP4JbupD/Tfv+PYlxLPjifiLzeco3Bdq3
BWU0dc1vNC9XrAaQhFDoC5Aj/Zm9mUW9zOOIG34ZMRUfOMZxzhOG5gePpbBAAOQ/TP4HS0jTYW5B
tuC491D/gM4FFN7UQde9kECi1VXkc7Xe/Ryu70HGzzLsHyHGwNkw8mZbwxeock7BAqGpvKGxmQON
vXfZF/8Z3u9Ip46Ovnaft7l/8hFECCCZfpE2/sNICqfswk4YfpSJJ+DYlDxLb7LF6klWKGiK0ljd
bPfGFlP08T+kQX8l677mq3BRovv/tunGpk4mHHkspgXtYLpCZ/AbIT3/BheubZIgVRiiY2Rnkg1t
ZbTEJy03r4S2D6wyByOrePp2s+ncGXN05v5oJngFOiHoWGpdm0X6uZrYG9ZJwTNkUUdJ/+y22ckq
22STuUAxcR/HwUWNHjAmevM/5J+tZ4HLdPOrZfJud8SDVt0bT+W9ErBkBG77OwzRfcqnx5bwBtk1
NUQLDyvpL8BrgnwJow9PcRAovDpZ2t9tWi+iS3oY8EVf/p5ggVNEK3AxJQU8b0H/nGHU77rgD4II
sm38EX6RbQG+CNyJe/mAOqukGfKd4cx0mon7YSDadld49W8RKWkKPfpCAo6MZniwUO6GxeyCAMk0
QHrHJF0O+vy3MUHDQv20yRU+/XJ/lhMIIX53H4AOhRn0wWtR5q5+yTZyEJDbtRY+MCgIEEZTBXKD
AIqhGJlRufZ3/dqhukRyjSJHS8NCWDpioOwzOJ7FDlqjGA7DPdqgFfRZLHa16Nce2N6eqnOfAqFA
3Ohfa90njPzfrKOvPvXWYotVg0zVY+btV1guyoIaTOkc8JhztraPfQgfmdh/9GINE62FpljyqNLb
TVfBuJxXjuQSHCFY1f/j6DyWI0W2MPxERODNlvJWKnlpQ6glDYlJSEzinv5+dTczi4melqog85zf
+vBd41OxJB925fwnlhmcmX6imCH13QFw7kkijDPpPRm+QghEKnvcFJD8lrFsLO3kPI4m2kVUR6qw
PyTKxV1pOldfBu8IsYdV3g15bCGb7kTwDaQG9O67JBrljJiG0b0OCyi59hoi0J3fEVMKpqQ3YIcv
05AnPF5w4mQRMYIsuznPT8pUFzEtP8zgewIPr+yiO8+KDgQOYGsIBiym85Olre8U0MaeBY2H3U82
eLChrMAeAsLQ/BlIO4LALL6yYXmmiyeLlZ3/a4KBEZHMOS4kQaF0t8wxRUOXOUEsZXtwYILK9ngS
3S0E1O7hC33ujIYsh7gLRq4977H3p0PnV8ckIHaurG6U7h68cnk0bbMmzqk8UsFjI4NY6mPjV7dU
ykM72xvbn6+EzJ6MYn6W2MzKpn5wWx8pBd/PvOhLXczoNsQ+q8M61uZwSZnOdTr+TcjyVxHqtbgh
kzGOspFWpeBf0eaCJwnjZO3+FIH3XbjV6yjtCunoVMXatV5043w4pXepQWSmOrlpxNEYo9Q+ENFr
WQxwbr7etdzwoT9e6splYEfGRYLRl4+k0W4AOPlyEXIhyl6Ktwb5Xgey5I0s5K79Bgy/xFFp4koa
TvBfJolpcxEbQmmibq1jT8pC2tv7zFu2ZP9jKB9eitzbZct49UCry6Tea6dq+CI6CdWdS+CJ8jUS
7T+MpQcBol86+SnlO21E+GN6w7zKPfPMjT6u8b0OG0rtdymjEpKs18Sjw7x3jC6WkjJdgq+yS7DM
5+6uAQvsfYrIYpcVEZqMHNpCUgDJ38YaAau4sVpfr/zEOVq4RktL/DQmJ23jy/Vile9eMM8x9T67
eqwZR/iVtF18TjYUivDSbhVxMa1BHR9UD9WCkmedsQE4VRGsmua+Gs08SbYSZyPyeMQmksmW6s9N
ceimuZXGpNheRiRVc6j2i3Je/d55jEak3YagoMrKZBzI/Kka+50/RMdRhCfkEPim3OipGGdGCfNG
evrZ65e3JKIgzpZM3OPSX5bK/vIn8VQTuhjz5n4YPel8s+XsPcd4g7365DHK11GZJTtUNxs3FE8I
jYh9Ut8lqsiVFelLW+coVhIeWbknoOqhbJL/rMBgOUoZDlpTXoPG5Yfo/2UznFfROt9B7a+QDEGy
Z0xg0vMwL+XDoZySLSKNJ181IKeZkJtmEh99pv9bDOMyOkAzd/1bvLhLuzN4XNYaojEztLXqa5Ns
HkFnnEtqHf3QKxgqntewZHDO/WSNUHxYaTvYcHW8LiJ9GrJ2a2HulKV/axL1OZfW1xh2p4DgmD6Y
v6shewsAzcMJnVmfBum6tK1olaXeWRlJhToh/xqX4KuHdfXJ1E+i1DzYQ4SXm41MTNUxcpJq081R
uoqaHOKLgQRuVh1srCQe3iFIfJwLbEUoGYMhVlVyDi3QD5l7jInNVL5KaIz2HkSGKvGc12hPsnsR
XONfy9E4SCkJXdGdWDs6f9R2etM+fEiTtO2l6fybX7TkNOfOSz6TmFg0rbHmuWTnVEB3PtEa0cwt
ivv4zWUsjkUT/qa58V0WOeKiady5zTTEmTJe+P7ZWhb+tFyhgqQcDsK08vRhVu2jodWlRHm78nPa
o3Wvd7luHqKRjkxUjeZB8PaUGxQSjD/sj3Gve4rG+vlvnIK/BSHcYWDGj3PLUBtjSH87CJWVdkBe
jAWWclGGt0qn+Z605x2a0l5b6l/h3tX+guLHdusbIe9oeCjt7nce6H92huVpIiOvx2VUgXXLOdwH
abd1vRDJaxLw1I3mrvO6t3nO6HVnCjLdZe0L4+UOHzSkdfOAo97qq4PbJedclwjMG3ikPITwd39M
P9lTdP/sSehx2+CxTR8K3Tx3Tv6PiwUriKByr2jGvbIbwPUhAGEq0Fj4mbFPjf66CPtS9KD8Aabi
MXHYMZP0lhQtuhfkBWE6fhpW9TknLMy2rMKdsvQD1crPYVtddBt9Zrb3EkziIdfkXQ/JFgusjCOj
8wCPrA2Vsd/D0F6qEJk+TryNNBrwSAPMCA00nGVJzrEGgikchF0dc+BKdjABCScqCRLAVmYWrd3C
TkB8ltNiUouXFIN1h53/hK+fs8z+Njr3ORzGvyBU74OIflue/DGzzwyeXA1J6EDwoxhcokjve6UR
igqf43wk7jvK7G3ZWkcdhBSKmRsVwjCFHluM2Y3HPDSJkLP+m7MW+sODvF+s9kHa3Fzka28tVyMQ
sZsN++S5IQ2JHIMktpcc9WZUIRk22Ur6nLJ5XvT33le3uRFfkTM+jMP8KFmPsBa/Zl75Vs1qb99V
YMqbvoh0hwRSJUBGxkLrVKuhoAxXTJ0C2UOpEnl0cUMAHrU3/WczV2DFGZwN6QXgifhdGtVAOLPK
F1KvW1vfkGddjSn4DWb2UZoEP8BePr08eiwtF3+rGaEar579qtln0bxNDZeX2yQ+G8ccUmSdALJy
A0kLtUo1H6JJvgiOp7inFiTufUxsnfoWsgNTu+fczOyaIcuqsbTgn5xuDPdJ5/twt8PzwnK2asKU
FpzoAI9zcEFnJhx7HbcyAh77GT8kZETkTWd+j/00TKfG8JAYEba78kpQFrpdv0y32vu8AxF9KGOa
HDyrSCDe8D6NVXJN+kFiUVLWNs9ZRcLopA35maMniKMl2EWl9evo+WrA9lQmBqqI9F2IWvna+sVj
aZcU9ZKrcWS1iHO7vk2qEgdziOSqb4dy35uFi/wB3JWOI5JHiyHdVEu5E02366mNvIpGNmuLIHJr
dHdQxbsqlAdRo5kkzUDHeKKAE+U9z7OYnyZmyNbV+86Pvu3BPycuj2XraCw5od5Js7xUuj+4kpci
E7liYnD/jQHHehQOnz61YCsv5SGOfAkmHvW0fOQWa6nbccijb/UMqHP16+HJ8X8c/cR5y3cbrkXx
tUzXqrgLwOIEOnwK+p2yoyeu3njOg1MSSL5bcO++AFdOXxI6I3tDvqoGVYUvDyUlJlr9GbN/LMZq
u1TRR43sOenLt04DK9tAY20HbzrvHMfZT3eLDiEs2na3wnppIdzzRm2rNl1r53wXBc1u+OmU9XpS
iISMJxmCjsOkFOi7Svllz0BgVE7aMSbnZ1+NBz33JzUvL23aPOTudGi84YCVddtNy8b2JNwrd3Je
m6vojlzQTre3K/8YTe06ytx3W4g/z+7f0sFjxXOIAu25mO+qVy8cs1+vqPF3KWlvHYR1DJ1hdotE
5K4xjqG7qDKYirx9bJl6VnPY7NCHEQeKJJfQLjyIgf8Q1CDR5vC5OM8J8MFg4YexcJKDPMwdGvE+
4NcrGLXulNXE4URvk/c9gxrM7udwn2/zfO8Wr8tIigxYbV79Z+c2qlv0qZyZ2OyMQaxy9y+3yzcb
YUsy2Nwx/9KwW+soOhdy2tROvxvnBOyreBUtQVOZpphYDPcbXjnZCZBK8dZwygaLcyorcxNV7bH2
HDg4+7Ge6k3thtsyOJTypqPPZCxjtdRrz3wK5meTzoG+ufAR2bwZiBgiGE2239p+nW0+LBs7FFuO
0I8G0se+RcPDbO0T5f2KOQpi+Kc1F6Q47DtzsgtDJEaiiFFXrwLrIyInVrblar6D93wmS2utLLr4
jG6fD9Pagllum3cW0wZWg8OR2BC8lUh16ucREDRrs31jlXunZdcUHzNpysoANRuRHkFQ14CmDcxb
ypsuqmE3C+6/hOPr4AVvLSY6SjGAGo/KKngIHrP+YUSkF2JGU+UfS9OmnH8lDggtccb1b+Ogke/k
D2MHb8fGN7u4Ez3kFwzTGysP2YS/jBCamdZZ0T1kytrREhSbeEmI0YltcAXgA5dxX2gQsDQ9JsvF
HtWqNN8omwDhJ4WmXAf6YPhPHYbkzqCKxHo27O/WfyptezNl4aoean6x92GQ68yySODrTnlGRLJp
7sr27W4bmfpXVqp48rE3yOciaICx6nVm5geLC4OYgc927nZNqa6qy1/KdjrqQm8bhamIm8cGfsoP
fvcXFlw4HrOsdyORptQ4AjlYW9z094W0/0BNu07zNy+xTlOgvkO7Sclhz3YKzcRs+6dQzRfPf3ay
p9kGC+9H+iKsbY0FNk9IQnf73QTrvmAdTNRzbfTbqqsubDA7HLRIx5OVduUOUTQ1IMih5nAN6SGR
zJhNiHnwcZiP46S7eBbLR6SCC9YDJLzF3gAyLszwVPE0dqiR0xDia2xuiTautjluLW1exEAsou8f
fbJgjdQ9JEby2CmajNEYzRMjDdEZIniiUmNnIYrBxhwvkEAef7tXyVUzchrYRwFbr60PrgWYLL5i
JCFOsfKa8jKW3bvjexvLHDc9qZR9lV2mhYFVDu5BOHAWSE0SCT4zQh7xB3T1ik/ypJTxNdBiUZn+
zsuTbTR+lncrbfTRzCh6OLL9nibHnOG2+ZUMqCxhXMK8SvM/I/OQyux7y9lOI6PIhNvaWzV4fMf/
Birp6P+JCzhdqQ59w297M4nGLoabhsFDE5mWKz/jryLYgymxZ79ZCinBWGkxnehTTo6azY/VGkoa
Y9A+X9AHDmorMZ0FJqL0R3Aqwr//S8w3DKgbOrp4q3mjUSzqxGGxd+JQiY3tvI/VcjYY9yr0o17e
/jpYoVukHi0m00rpXTkYMO8A3Sw0yewerYIb1WuvSWSsO05uMjLWRhuurT5noFlYODzvPjEtaG45
/VFUWrxyRTttQ6PfLM68b6LmpilV7lzeaQ8NL2uNFO2T6731WHI9/ybd57lG9NoCQLfVGEPqHryR
+xNaxWi/R9/eUSCyYdYgAgsaiwwn+Q3ASH5fgooIis4XSJ6sT8Hek9n1KsH9WY0vNvy2A562TNQr
0+0cjcOpJ3UkaRXKtGGtnHzXOzub+xD+qUNuZvBUZdAdATyxOubDT2qKje80W5AwHBOdRthrPUtc
NBJZYeTx9MFyOB822FNYtttJCOQXxZVgbiJsU0RrKFbpym6i4RaM54a31poZLTB2NU9TUKx5eTdg
+FuBHzMFwfHDedfzA3T1/S3dgUhcnHkmgQwmoobMioqDDquT6os4SwkbWxrOs5pTfdgMAPmmuXby
98U6wELHSg8bR9P+HV3D+sWKbk773Dv9qmAH77v3yTyZ9k2qbaD/lJDxTFOz4ZyLdIqzBVX4mq/8
Dvb5lLPWyJPndDeiE3TD8jcCyF1XeHSlp94YJa/Vwjzp585nie+R+HZsgTKDPcnr6c9JhkNV5Yeg
gMP1MnHCxPJctoxmVTd/FxanM6LoTWKqf7hSztJ0Lp5ITl5dHdAXPaYWQ1I3KtSywv1oU+snNUoc
ujCQse/Dx2vLPKGUZyiJpn+RVT/nvbb5FkltFx0PviGr8wynOVo1xDqpYoWzxVv2nEfWtY3anzuu
pEbvbRgR1pRWlx1C5ZynSP6KPsrW81DykSUzDjJreMfXAPA2uJ98yxAAxVt0v/P07F9MGf1r6946
aH/45f+N49UHy5SufEDxvxuQV4Zhk6/pP5vx8YCIhqV87pL0MLSclqYrnqxWM7Dk/ntiIzFuLEpQ
BgmMmBUEWs0VShK7L0+JOQFMNqkfD5H7CVy/mdP2mMEdrISnHyMPIUuLTLBLEN7b566d69UUMCmn
ShWHFK9XxCQOcA9NOl39JGLrM+ZYwWqhqO+/u8ECYPRhsw2rJLoU0XrjoTiPguVEksAuo37F69h4
7aW9comfG8d+g/b4r7Gis7Tu4fV19gI4vgl5YgVa+1XkVgffWFBncEpBt079wN5nnJz7wzbQOUXf
+/id9849lmF+02OWrqPC+Zw6dHbUkcKoPdb+cCsi3g6SwFaDP9trx2RmGJZPO10c4MKKgAPZ/Pht
90J2cnuKjHBV0tSw9pPhRU0loRp1gGMRJnsUzB7g0AOkc9LBwQg7Jq3xmiQN8xo0h5duafd6AC88
jmP+GLQBqL95IcqIyHx0BTK0NoGRvfYZCN7i9LeKZrBa+yXkhY+5zD4RPI3VrhiQfHpmtCYxtl51
E6C5WxXYrgZLEqqZa8F4l6jjoIOTcqiP8jpCFuhxBEZBTVlS5E7KvVusyhyzx0yRPaiS3uYZCx6h
Bdg6MweNs1VuvTq9EOHqx4VGarVEIXiGvxK9efTa9OTYWIWItN+OoUgfwsmQBymIWxr796jyse9M
uDvwPc65v3Jq1ojObNmLnNOkcdjIznvwC3CMGUJYetlKNd1ed1G7GReCQDSJej/I+6AAaYrAUg9V
Y/vDFcOgsUnKqlm3Oa9fXSNKMNAQ5vbylbcNyDDJMycvx2pXmHi1ZNVMUDK9xH6f7ZCG/tL44yGE
Mco1TE9wqFU0PEJs0ps8BDjcm8hL5KOaMPUhQvfkHFcCHBRH67CeZs9YB7457ClRRWWRuGjmw3FJ
906vi43uAgeOlDnVoJ8s7jD/rqykcPH+Zs238Ev/fVEYRoMGyQyR8PLkRon/pgiR2CRWGj4uTYY/
rph4OZJKHwQj2kbr2tomthc9WIXlPllJzaOeh/9ZdqaieK7hM4E70Vfn+HVlPujHBUhq5/iZswOz
Y7j1LWCcniM3uUt1/AozY1izdWuhhz2JMOJqtEa2bno0vAN+4adyYIQ1Itk8qijx9qoeguM0omem
/MXZVsIM9409ue9K3yWLbsRw60YlAxl9HRsRhsNqytOcL07a68SvU9zgdNQsg0td5hhlW1MzdOA8
14TlwDgm2UJcvoWzCb7O7yq9GdvBVWs/JwICBcUcBMj5RjR0o8gWkp7K8UjijrtKQuJSlsVKrnrM
p0+UmeVd4JD/YMCHoc2aaj142YBW3kue0zmz7lBOFxHHN5HAUJhR89CVbfcuCMx8DupUgZgObZuv
rFq1sMtJ+srpCqcuJDtOzvt9i/LZSZBO0Za1HeQQvA7T0P8bGvLpT5a3lF/hYgWfhdvodsNNRwBB
O6JcDPrWhut2xV+zcO0caA2iDTi38um1JHwMEN6cmytKFKfdiqFYmPYw4W1HXyBpdDMiSJOpVfd+
DT9lbEnFXqC365GGpcm41Y5UjCk1dY1e2p/9nonWuGeU16Kvz+EycWkKBg5z2+YotYiMAtMl+KDc
FkuDJpiore1i1kh7OFbgG4zFmlK0eXdrUST6EI8hjgxjnnI2+46ecoT1PXQVvK/A8mhU9N0FabHr
+i4dYhuyvd0p9Ii46cPxrQzuud4jncZsJQLLlSoaIsd1i/OE15gCugWlmOVxTAHWoc0ev+VUmFuf
FuxgUyVeTSxzx1C0TN2+1+hN3ajJTsjzoaBEuLTbpeiALtPEHd5Vm6Tp2qrMbN6EBcG+674g+dxa
3OLse1H2TeIaoiF868+uzgOGCW7OJxx32WPmsSduAxOtbDek7sYjA1KsG09gbsJFylGCEwws2w8+
XT9g+k6fMXQ/83U9W9Z8Xxz6l7Gkf2guIuxmIy6sufaOS9Xs2ip8NTp9GxzE2ZN4Cav2oAFnJY/U
oywzg8o4scnHYkeg6AvxhO95N+1RU2+iBe1BsPyHj+8aCDJFlra2r2aAK5m+j51grjHEdLGE/Mk6
F1Cs3YV2+dQ0xX7yxBFfkE+AbLNysvZpYYB3tfVpj6Kh/Ll+QKn4sMBmlNnMdJqo6pD1BM+ik0hJ
arkH/RtwHMA68oRdnCCSfKlvsgVZoHhoPHWZ0fypZIQRqCEkPFINssL7DgIcbpVJ7FBNqnA/8J8T
vc70gzaYvEk9c7hT7vAVPHAIxDtG7Sl03Z+kDDCWBVTYXN0Rft1/nAs/rnFIB+whPLREaaDLdLzY
6vWqdKJ3rbBaDTxmI2sDoLRU3YbE95O8ayDwt4mVNdQ8OFXe7s2+Xd6XSoTr0TSNvWnJCIpIIlZQ
ja2ZdY3wM+grAkQsTe49Do9IXTLjLiHT/kNYgKBMRr0Z2FKC3HzGo3EQXPBGkq/y6uynHw3613YC
MiCIxJ6uobLieajPuU+063BVCjm/i1K1uBTluU3UIbKDcy9Dbvx3th3wR7XLJnX3JWzs+0+eddts
0evG8uLASXkd2XCHxf2UvMxLVR4N9zGDeujV+Fvmxr4YaEE4cnBRSDjRjobVpfycbciuVq1NY/lB
nVqHW7+g6GBDJC4cRxH0NzstnoPspGvMIi+9fZmmD9i63ejVhAxdc4weQxAdcdXzToFcWH9Eq6DY
ZfNDERThEnF0XNhY/1hSG/sjnKiAr1FydNh0UgMR8KolrCmptxU3eYAGQKBxmEo7LmEPW+vVuWsV
3X7lmy2nDKpQH6nEdOwrbKKJTTKLDZj+i28TT5m/ceZ6g+oW1hglZXTr1WvHXp/jsflmPlbTQUxf
vsCRRsyHeynLI7YXv/lE8yiLjxFxTfvWkRnSGKuOjVs6sW4PZf+aFycLdDGkMTINX0RyliC5ColW
x8V8h9Opy+Sbv1bQhszXqwGCtvaeEhwLwXnqbiWzrUOMXfce5s+WG2x9Jh/PNIxYjxMGH/JsNr3v
QonvKqN4cGWxzsbyEk3bQbBbWl+t5/7nmP/RUNHNryZUYR4cw7ldiVqc3OqXD7YcPuYFKWTHt29W
fya3R4XgvKuPQfjq85u0GjNqQ8UkTyGKgyhhbyZleh64w5JrzzbTQ0Jtug7I9ly4p7uMEg1B5Yav
bu9s1eBeB7CS8V6l2gXNtOMMJSVChnq7tKOx0/1YFTFpCs8y8i+OC0Y+L8jgC/NsyeGNu/4nivLD
ZGVfHLENgEfQnlMMUK+8Wo8+5OngI0bzFjBLw9cP3Yw+KMrbZ/KwiWBb9PSkw9xM0WNJ+xw1ons3
emPe+Z74xUIwxm3dYqg2NUFE/bAELmAjQbdEh/CplGV2G/F0Co3lJpVkw2Gff2P4JjVhdtGI9t1b
P1TImVIjsAjuJuC7kcF0KOYwAmQTf4PtDcfZsuyjVt5nPuS/uknNP1pB30Kv8WMRNP6qh+FCftD8
eGVzln1r7L0K3aRPFVmsguYrETbHfbFTRf+w9ONJqno/WdHrbFbfaTS9WZZ8o8+e8DiHAWiSSJ4I
f4KFklEWI5Pn7uzCiyZYuxjtU+nigIbocC2OgAi3WJ3bO+1RKzNTB9yakbsSrDNhgKKPulbkMSM6
riyb3ucx2UTefBqT0D1YKpjJhkHwkQj/mjXI7EIb+zcha3AcAaWHzEAHbxnPBrEPvlLH5F7vCLOy
Tmme8hNzZ6cCsGUCz4QVIpiJcLIkVIe8sT6NXH/fQ7FTg7fSLF/4s09hpI4UA59LlZ+HKTtWKpw3
JtuPEUUX2XFYe+ZsbZwcNDsnrBs3CuBL4147e9w6ZYv9wbslWXEuA33UkpuXBBPAkQ6NRWdjjSVv
opjRtc4o2vEsXsHN9pNvvFaAlQz8wJ5OoJAg4NdYewGIaEjGEMqFFiOmgemAC9KHVsa4hcwrm0fy
VP4ZEQ4OC6YiGI940MvkMck8saXLfoOqh0v1lNveecIs7C/Te61mWjtR5rWtDAkm+HH5GqN+KMCa
jeTdzsOZZAv+0SHnuZdbjV9hHWKwvBm6Iyxq3Mii/lmM+0ZeBDeBpp1H8y5sKG+28VhlLO9h89vV
bx5DTw7gQ4nzqwqzU20qamVpvoYHixO5dSgzRNGGFYwsT9gQu8FBoItdG50m66muxdam/KYeDP7/
7qoY8L5r6W7teaJBR/+XtNMe7uyqK5CPbvwq+BhtSquF/2lbSPAn9yknsgIDz7WzOHqI2Yj9SF4d
NZ+Hqjg0EZO0rANilfRKSG/PUHxWWX9IDeOUQF/wSDufreAHTLu9iArERVxAMtLPzhQ8tcay9hwP
mzlkgk7eDTn/wczccnqUyGxyPobyhk857kJWXkoZhYs2k1krHzzWV1H9N8rI2slBhKsA7ahY/GVd
NaRbgnQt+XPFRYPQVFrWeynSd/794lr6w4/QHPtoz3ue5tIDTlEHkys586pTW9Ub16A+pxofDG1i
qEzsD22MOD+YbUvvaybZOUrVBbQKm4n8j6iYlYM6MIFeSriXRG7RnzhBtxP3RCINETWo3+sTD+Jm
SSGJuu6YI7xdhcZYkX8ZbhIcaqmOzkPYrsv8yajSR2OpAQYZ5oqQT46wOcCvpyyr93bTn7VzV/ai
6JrUqk/usFtzxwW31ThhO2Je8ifzujAYx04V3OBydjqqd9GMebW2xqtDRDhtfucwbL+QkJ/dNPmT
Ebl4PZufTg5z94Nt/Fx60VcYjh9hkn4Pfo35aHbA+7p1Gxp71pn3pHLOZYfjmL68qCqflQBDhsYT
Lk+CWX+MAepa1RUnwjADSguITkxHMtVoDEDp4qbZhTfsTwFHSwBr925IWnCmfXhTG8soWOUlgY2M
vLHTS0iVdmXA51VLfmyd8RYIi7/cIYCk3yof3dGM5dWLCE6cMcfzmbnL21ASIRY5D40LKISvr245
E+4iMMwgXjvHJVLTWRi7se82SVoj+gQrDslMzZLyycV/BZuJ4jdqyLwELdAurkEcXOtcPrhG+tKj
w048/qh1T7mrSFC1naMxHuwFOH0OtoUeT2FfPROP86pDdWY/O9bkL4UZLiOdX3SWbGzXu5gGMb1y
kWdPwK9UYQTty08+pwlISHu3LCtjU5oKH3c5qW2NYnyXVC54TKDIySCLYVUROPKQDy37q3svhJew
g1xGJLKUivivUYM1qxYngjYRg/DUrn2repqsmo1QZiMpUjzbmvCofRIWYYxfxGWdYdFtA+hstNPR
plaKCR5TIWzBPQuqZL0D/njtOnguL8QHVPUcTKq6lR4/JHMB5oX0Kxiw/wUZ+nZrmn00xPbTvAzg
L6r/UUvxbFRI6CkOeUln862oiz35WMS9DHQgzYN9sfF3x9Q2Bsz/3vfSVMTBJe8hP7c7tMSO4qaw
2MHN21LXvO3ir20d9ZkiAlhbEqM1qTa7uZgOZt5RyFcUNzjekri95KYqLKoG6Zz02MeiYFYOxMlH
HRTYk7ERanr3TPfqmwheknTkxRi+9BD8FCk0h5+hdGNZRXlKlFLuFf8Weo5UYp5n8udWc8KH7o51
uSbMlBnNQWtMlfBBUuZEtc+TsNW/1iuQ9OUUYBm+uw0M/wOF2ItnLfeg41vUlcQFZcTf0qXI/Zrj
fYwG465oIjjGm+3V5DqY1enMrgg7LqzzPHMzh8G4FZNub5NJN3CRQ5r35G8E0X9g7XuFz+NeGrlB
8Z68dGqc6PqA/VWFD1/olHrrmEv+mJPEuFLVXBwk+guehYDM+3zaksaAPdVT+IC68dDkEBtQOMwR
rfNgWaV1WO5hQe1U8Fujo+sY8NCzkjfhRfYPgbfFKnC8W0VUFZPaRC7MjG3YM5ElcKZQkrA3Ri5B
YNVujTgAaNgsjYN262Jl6ZRtQCMgMfKkWVlKP1UWrmxfi3yV+jxu3f1YQJbGTzkY6pz24aFVZYIs
rSq3TVAU60Ja40a77Vuq0TYPaTBBuiluB58kKLCbu199Ee5bHuJOotqh2tA++hUsHBkT/uPC6bi9
7kd67egXo1nKjTIdjPgeIVIOUlnC7tJzQoUdpUFTTQaOffJNziyJ/X7NTJBtOpK2NzjHHzmdP8je
aVf/B0nLrDO3s+BSyXV7pubzNS/ndGv1ASCgXyK5mSAIk3tyNwVWgFbdv2rCuInROSBTxCy3BG73
QMETFLYOd8aMjqzgqSUQIr9y3j9qo22OVW4f2t4+iGqCQqzMZ60y+CfjBQhjQA4/35nA8S3U4RJL
b/5NrQ7Zjx3dcsLVV6XW0Ss6VnM1hZQWSHjo1lLlWc4oCBUBjySV6XtqWkVXW9PRdNry1RRdoc5W
afxbFH9pm6EYi5zSXrWC+j5BP+ouT9kCOQPfW4IiB5+ilUGmu0yov6haHuwEv0zDUh8jA0cZn1XW
VgR4XYiE4kdtYFtLK/gfR+ex3DiSRdEvygj4BLb0nhTltUFIRQneJDzw9X3Qi4mJmK7pkkgg85l7
zy1eEAdQf7f9d80nm9BRCdNmuBbhW1F4q3i5XtQgyoNl5SWITkdbtmpYdUlG5rIKD6ql0EEn5WPl
hVcYkducNI231bu+2CQV84PZYFXi1l42Uvss9fIz5zremUa/ZeJJsREVH3laHplPy5Ucxd3W9EPO
AmKFyUQH5TDKSw6QcxWaEkRLz5nRmfGwc83kbCcgfpmlbXUDGwr5eWThifUw6uNRZ2J3m6YO9Z6P
nrjBoTQvJOgmcwTApIcyfx6Mbs1AeKO8krqhtFkWY8pKnRwPumWvRoYMiE3zry6mKE4tq9jolf4N
iIG3yKPZZ0prOsEvI8hXgJQ3UlfSU9kZ+lJGLj6ZaRQ4/Z0Ltc5jimdugJbNvJLg1XKdgp5zPt6q
/kOygc85FlZ9WD5zo2d8Y2o7FRMKWp0q0XCCb9uImoWu9emy6QyiCXsSi4amFrvaFkctS996I2Fl
Y+mI0NCUw1Y9D/SREUvIchDw33T1pxfeAWjDmzGwECwdbyWyDtKOPVKmVY5+RGxBZMWYF5cy4y8y
YlFtxmmeCskkZKNBC5J5q1LFH5abgDFCqcAKpF/YZcRRW6FI8JP67IMRWTrIlNk46wV1X1ojC8Rt
ZvROS52XQcepu9F5xSOVLvMQyc8kDGbQ/DwaZN4M0PjVHv0nzdabYy2jbW453wx1PjwG66dutAOo
Tkl3aQLVvbgtADxVWDB1e5K3TcQIDo/IClwntOpB6S9ICmAuV3tZ5STskBjjDVzXgzRuWOX/Ac1/
OLL8KvLxYpXpFTKzudb9Wm3SKO+PHbaOjyDQRr7cmrFvbU7M6TSp9OnAEjIKDrVqC4vha2nAg+xB
hDx8dQicaN1CbyOUeR1EJ92pN9Ak9q0/P6XIkL0vQB4cvnxQeQY4TFsFaLXaMn/NoVCvhlxSpAuD
N741GXXiVfeLHsaC2aCYihXbsDrQF7AI4hVUcPb6aVj+AMikOwvcHgRMh41dAnrxp2q8GnPEoO0u
DY2xg+gLPmI94EAonlGmEW+Als9+i1sJ6WbYAbljVjcXkaP9XBnVZ6DqL2IudxZKHncMjvAbt0WH
y5lhmCM1BIcJC6TEZxlrTseOQYoY0dwMgOImfxsGwQl5UNEU1FpPhf3TNeFHwHPr4Q53NfPJKSv4
RCRupGR5MGkMUrpI5y3PmUMPya0pBgZSOMYr9SHQB7gcalMFmbUxVi4O0rHKLqSdXCdsptXUr3sa
yqwezmPAlqn+CgGMxFq5caLg05rqbWvoK43mVhAUD5xm4XksgQTzqJlfrjsHai6L+iqMKwgu4Z57
71vgOamKi8X7Zycp9wxlAGOLfPS2fdSdbYxRyez3xu9XXvHaXgLaJuDTC6//7YKc2wHoSv7PnT6w
xO5qNF+l2x3+Tybxoqew0nep2a5DEsli31z35q8pXzKVbJr6k9XAniUNmqqXhA86VcRqNSBW0b5o
qlzqWf48lmjI7GLVVM+quGii3jI8RDpoFN8BZI4J2WOOuB4eC33FAGQ4KNYuq4sq8xG+q2gzlszE
kipa1byiWYds3uluenZKzTdkf2AxoG7p2gdyjUSngqnQIPLdPWf9OoVMnX5k+imyLvp4FgiZ3eBf
mrAqfzaC77Q6togCCAFv+40C6lIBxYbWHJisnjxk+FxobIeU8Y+jC5bdRzKrEWGYTXs8xIvYyzi9
eNOf+iZe6fZzCn/FTN5VuPWAF8TTJfBf6MPQ/YJxUfEd2h3/N1Hfy/zLaRelvieB7H+3zjVuEJFm
ty7bSzQjLEun9mQxbmxw8J0BjEUhgVSsZfCWwSdAeh8U0RLe9WZ0+DsrOGvNT0nvrRnPme7ObRsl
cU+j+2123y2aiwHdGSlMcH+Aj/gspBDCGv63pGzmex87spRvSFFt48pWiFPhx6P0M5vqqHvEC/RL
VZ+KjkFliiuaAjs8WCRywFaio4pZC2ubjC3KeE7xA7agW5z7zIp1h4tl/sb5tw0Z3ZGHrH5yqlPM
CdFErHzfvfJWOquyM3dxwLeHftq7N+KeEkoBqh6MHM5wLiDvzfaeA7pwvBYIvIvuxiPBPvEldJ7j
8IB/JHVPHC+gHooYDNqrVlw9bnTAQ5CsYMIPtNR7PVjLakV/Y/0K849t4WJKTiF6RyE/M1ZQ0Q16
Cjyqby06pBNFLrI+PITmq51es/B3cDeW2nnoykx/WhQI9sK/CrWyH0GlW3rabSrCJTnbCzWcCwqp
vPgx+xdvdhTAbNoa/mY+GGJ5aXHhZegNg/Y8wjIyu2UW03TF1SpvT7QP6NZYe0Eb0EUw26SD5DMa
wkPaMocBYQjmH1M5juJFpXPcBlilaccY2ktxkkhWQ+ej4sUpnas/bNMUMraoT6xiz3rNUEpdxpSG
0bszwpwRJ3uEpleZg51ESscbUFs7a/zJMeTBOmJFjTPkRDxtBuFZI6IRLUn9IrkUu0HuOmsjgnOh
rk0f7yNEzk31yqyXBnbXyoc23YbuDpWY6+CR5x+CNSYe68BdTfWh9T4ab6N79FLx2QgfNU9oZe9b
83P2KbjbgKFYp59zZna4/plA6vhEonVPUcB/mP7rcHpFuLa9b6fm1RTXcGBShkS4+vB5T7hp2aX8
GNpHXt3j7GNsX4pgj+63KgGtwOvPSJYI1H5EpUFSW5SxH9qG0WuWryW5peiaNABCaoP5Ppm++LK7
8eoyYSVxNa1uoXViC7UwcgN5EH8RgBLXoxbFhBAupcEIdF/Ife4R0qY9mQEJkdxVDjqs8kVSuEbB
Xx09NTyGuKbaqVgCl1vbQDeQ6KwzHVGxqR1imEIuHVZIA/lZeNtS4iall3QXhKgJRYV7djBE2TPM
DAhhmryg3PcUpbvBsPgC5iCYttL77DHGu9FKC775GmfUcYE4XkLu/wL3ksV/PJTLsjiEoMnCpF8H
3CjiPBDbERx7552UFBB0bryljtQR8dKKLuJ2U7FO9MQ3rmZSFzrtIiLqM8xaKKWR+RJuCzfuMY03
8NMUUihSJMjJg2PSwVhPoj8Y7Pd6tExZdUvau6/Tut7Bii8nQhFGVkEWaB3cXYdGfUbaqzJgcxPr
ilhp7pJ30v4J/RdbPfOFb8JpWGrxTwuyPWNU5mPS1px7hRC7Gnjzm5Ma0cehhHKB843P1LBrU5x6
dprD8J1mknSKu0jbrcNALLhm6aYZflXD8G44yxDgzLGoLlgvlrXaG1yn6itQL7ULCwCLdPgYspPR
gHHWtqZc+8wKtZc+WXEYNN65yu8x4+rRexIVG4G83Of+uQoffvvaAnlO38A9Y6jB5HifnLMVly8+
hWatdjoB9sO4NyKCUzJofM9+Fh2NFPIh5RZ+25WAkmwjkVP4XY1yrZAJV0YMI/dWht9JVK2tnERS
+qH2TIzgYipOQt9TCbByHb9Gp2NWf6nozjA9rk3YZRrO1gRa6DwYqbXzyKYePgh7+5veH+Rc/drm
Zh64NxoD5+dguMwWPfpGHqu/vqTfzDj6+JAMjMBQGmNWKQwLtxbjSl1gJfRq629i4S/2RfZTOb+W
+WyL9qZ1zrrxRzaIz5r49bKBJs/9miCHohbsO0ldEF+0qH4e3ODRFmw5ipwRFbxAyJ6euo9IiYqG
JpPJY15Em6FWa5xMW4btfLsErwT9s1D9JstfsxGN1vQ2hK+R1GgdZ1mu5Negx7F+Rr89OjhKyGYc
ULb3HAFT675jZjoZY7EZcHX50YN9yrKdWjCd03PPzas3JVPBB8HSvty74yekwH3FhjOmpJBoRbFI
wQfynjxkkJG2d4uf0Dsb4hEmm2QAKsdtAGFVkRQxId0k4H7AM2302QYZ0cpF2+F9uPFxHvnlBx4n
JL2m+dCZprr664Q2f1SYeMojewCjI2r3nNdfaKcg1B6VdZY1cC8caiGvOqpPg3815JtDVPa7oqrX
YuZo1s26yINTxHSyH+M3d9S+nKY4ckGsa6oKzw+fcGctMl/srUYearc9uqhiGmAtUlUIf5M4XZn1
tOoTwWT8NsPE4TvRMM6jODYEIAzq2XXMOZhhhA26U8vSfGi/rfHh0z/IFEVMfoprqGRtDL05XTVF
vxESUs5nVB0023sxsIlEgmIWT5+l3+j42Oc76wy5WtW+lWpadRXbZPoImK5DgNuPlqUcf2BqnAMr
YKzJZhQCaFm4JY61Yen6GRG5+NtLWj9JsAdD5iHLVlXYHPNobyfNUgXepg7eEsbzI81toc3NI5/Y
bAIOdDI8wYUHNskz7cOBzGg4Wr1iP4ovBAwSs8Cw+c7pobjUNvzynHLDItPwkEoI1c6j9utdGmEw
6Io3MxDHxIN2aB+TgDwNo9pNMP8jxvyQxOLoszaQ56bVEpkfhocAgXJHqiDr4NJU+7Q0ryAhF7PF
fBbaall0RZWDplxRicx2lRcLVYVsP7S2BPRPU9b7z/j8MAN49iOXISRYQglchsa9xdJGVgdMuEnw
NFE+RdU1l+irAbHysRa6sSuC5Klu/hkmREZ1SuNxXm/zHF2ngIU7pOsp+ZYTavfAXVaDs5IFPDI5
MpK54sUIvN8moch/dbmgVdeuO3QE4fjo8ahIf3awzQkvJslXfFadN391Gc1Ut6zFmxU316a2FXlb
6Np69ryl4dzsVltrBU8cQp4PnMqnWOveeh+rWRU46SpqEDwha3GwtwAOQOWGrcBjta/3RUnmnP3N
IOyf3uirrMbv6Wr2NRS9tVNVeVJxfxGSyxUpWcHZRl8NXoDmQiAceYp7yhPKA8UYToFFAaOyqwCc
IvQ6xiNq7/FLH9Nt7oN3mN5j9VpixZhx9D4JQGlXvTAFQ+Q6UzkYjRnNnhnK0lWAIuL3RvzkTvID
PHGPofVukzoDzf2uWdbZBt+xGFz9VtsjHBBkIk27tbBeeBPLfqwOlKbINaoghBjFr46jLcJzFGNf
kbVArjduIsdeRnV0rY3hwOrpt2bPmYUM0ynP/AK93pTieROPTHwPlAQ+a8EQNFXOZemj1I+p7TLz
r4SXN+abaDDYgn0Z1Xdt5CwlH25SLM1p+PLhPPkc5XH2RBLHQukzmVt89LXP+I1NJX+O4WQrupNu
qXMX9+3Cq2IG1QwkLP/ZiEEDc2skxiawms9B8rwXAYo1YnSQgUUMDf1bOxFhZ98GgzXQcA5Moklp
XJMJj1XWbCMzvOup/DGGlyCCXpzl3wjuAswVmVwKHSEsGR8YauIrXFEC1Uxcmj7gNRSg6U+E5yR3
phdNie+pz48qcbaB0a75/Cm+QzqVktu+mY6sVjamzcVo2ajAYct/WnDTdMn6yp2ZLEn7PHrxvUP7
2+o/sYZK2n6xc1LFY165xptFO/rRLwBGGXbD9KSuYQ6E6bueV2SFTezDCGQD+sRXh5pcnGHK2yuj
BnVqxogukuTQCexctQlOQk+fGBw/FTWZtYERb0KfayDM8XNoSBjyZ04Unh7UdYKUJoYZzZM35C9O
NL1NsAQQQnRrlcxcUAO4UJ+OeyKhVtnAL+Y5c+Vl6tBhmYMzMlS8UzW0LX6weXVbQ1nMN3XffWDC
PHm4Y6h6knWfMInXRmy7k2DiaDlM2EMUEQba/cgfk2Xkq2trCMIrxmPiAu2Kq00p5Z3pV7kkC2vZ
xCySxmo1pMmqh/O8ioP+TUflpmnlKuNwkvMw1PqnsGtYcbQmu2UFhWNZJOLIN7CaCsDLrGi1evq1
fWADZqaYWvBZaryZkXlkwLm2QKa2c1FgGo8xeVTczY6Kt5Cf+SbbT5VBtygtvHZo/HFvrmVa/GUm
DZxP79rldrVokVrObxy0bx1zGPN1moAIs9AxsmAfDg7TAKKV8KDm4jIKVAqyBDCDq/hCBAYJUG62
HjVzVdXTZxMzCy7MQh4dZaFztycaPswxOyI0WFlk1wZ8QZya4ofJ1/AyzggHEu8/zMm9wDkMkXKh
ls+yT4BMOzAs6IRjgl26nWewchOkxR1aR1QnTC/OC1+QPOZmT8M1Df9a/MKqbP/YSuC1wrcM/B7s
eWxdRSQOGqv+oagPRIC/KpSqWRlvLfp14Zds8CyL2aC+qe3mDUDIbx9B++4phgJXfKXkOwmJa71l
4tqCYkI5FtwQExGnF43eqhG9R5Jj+tbYhViKyWlPlQFGojJsbQkn0d5xLsxTcQFKXtd+urR6gTXx
HIXRP7tmZWMSj6ei4VXHo14wF8mdM0ZJz9okhE6jpDNhJGEw8OMXg/aPiCKPNsob9oH6V5frbNgE
6bMsWU0t6pat2quW3prxq6uPBvMVA7uvz7AmYXZkiWVa6LtEvQzq4Rj/lPNPY4/fN8uMK09VV1EB
AMkYKRP7Bw1J9d8R063+bKtHFb2YICaz5qqMHe8Ak/BbPV1zZz/St8rmxjMIPZAiOyOXRdsNWUz1
wM9+zoM3s+PwSyn9zG5tFa8ZQwOi7U8cUoeo/rWxlGHSomPaJinzt43lUqQAEq4eTt0z30CRjTmv
czi9kIByRTj9vmsfkv8h01Zp9WWXR7LT5MjKWdCxbWuIdkOBjv+N1I6VaZDk7pMHKj8DebWZ3VjG
q97cYFI4QL8Jo0RcRJGMjHxedfASdEs3enGCsy9+CWZRFfjbgePwtwNH0nmvhv4iRTPn1CzQLhXe
O/ycdedytIG3bwht7BxMtI1Oi90gJsyoU6cNaiowHJ+KUXNuu9tu+jCdnScQ4jn+rZ911cEsOt/7
UOV1eP9F9bAHEKrINsMyRlx7pHBOWmfRiunQag8Z/Hnje54KDkR6c8aN3BpMqzFP5IkREjxbRdVr
4wP+k3E5bjhoyVGOmq2W35HAr3rceX6UHRsuJmzAu8Hdh5r4KRHbMu0ZQOpFBEH6Zi+eAmn+eDkG
Q1luwhYXSCaJ0Oh8aa+wm+6QFzLx7Fpc3LwmfqPSrT0gOg7svynSn2UFajGYDMzdze/IXpCxnq4f
w7IyDh2q0XMrvS/S9BgI6vmabwQYVomL1QAttQi79Esf0AMnnr+uLc5N3SLIK4qW0gs/YEytoqwh
Nivxpj2Ly2Bbc2ds8s7BwJq/xmV3Hutml/j2ue/sYe+Ru7hK0rq+KNpXP02ZozIPTGNIN7Org0zn
P9kMSFRKAg4mOn7yin76jLGgzjvCQ8Xi10+mgwP4whgxnTJhksOblNXAGxi0LV9eNSXYmVPLXLM2
nO4oSdq/IfZQVLDd3nAr4jMmYIjrvPeb/3FYXLpd+d1W1b6RTJjICdxj7UAAFoXGjdgYGW9BYYeP
xiQ8eVF2rMyXsmxMnndfv1vopT8mAMM3r9b+Td50NiL4mw0xSSfydloYn8GzjCP+VjsNgI5b7SEf
0HsWYjBXNjTGaOhuoB++pnjYx0l6b53YX/UGelNnQGKLamCLPHxNJ3Cu2XOzjPGrb6Qb7pVHDdoR
cRJOwdLfbYj5a6YqvARuWpw9On8g9yx5n8I+EqRszh9M3r2NtS8Y+iX2xQ9hfUHu9Ll3bDn5hLNX
5X3KQiSl0KZIJIZpJfmlW+KE132eMZxVEZ7BzEZV1M5CyaAZkzXPIXlFnip2pdvg7HTMjJM105oB
Q76dMQwcXQv8Efn1lgl71u+KhvOLWLrKUBdPJTe89NggS/lrZO1O93mSdfAC0GnpZEpJPEk1Tj2t
Gk1Z15SAIZzOv+UONn3iSOQZiX31FCio4gugndmFDiWcj8afLmMknniKzVwPQ8rpFTiEqi1XaV9W
H26XwmvTclJAKxzOmevnR+KAYIpGSFW5WsP8VmjmsOKV9V6HIuUk5Q0x1q4xWnhSU/NmNURUG6gx
MGhRcIx5l1z8NhwPUWVPp0gl8b5pcEUOYnBu9VA+mWAn1MLH4kC33Q8YlEufTU0qh/Gs1THMgACR
CaYkP3shcYTpDMHgXN6RWiMtJ+EyQVqSu5yxI2aRpWZr1apCt7p3MhGdTd2RS5IcRtzAHHtBopvA
TYB7QwEgES3mibnzwHr7YmqcdYv8UXDexT082yDsV3ZnURJEdmufZWFp66qxf/Sws9fgmyiRm9eg
tNCmKwJ7g4fWVccOy3Q5NXeHsF6doAN6W9NamcjlnLQ8+wWCQloqn3IcRkxpn102jJuKh4h9ZnT2
yrQ+qkFdwF0bX8wWqm3P8K+RlIjZMLR75dZrw00Az7Unu0RZ3HLFTJBCgWJZy7K+AtNdt/ZN2Z92
+yd6Y4FHHJVrtlLRW95+6HnDxO6znr4m+9C5ezMO3wyWwpmtbcOUlFPkGAyHNTJZjQRPprzX8WWy
8WC2PuLaJmLpbGfmZ6TY6oSN8eoYH579BQxEReFZjxsKbbxIBPZtaVdM/eFV4yVHtkd9dpbmcxn9
9NF+9Hr2Tm26Vq5PcI3NoDNzdnY0POOtAXmjEfQxcEX7LKbUysJyRott7WaldmpeHbpPoINlgEQr
RxCPYoZR7llm+86Abg9QIdyhx7HSmwbJALl0KAGRbsg4DUC1TvlbB3aa5EhvuDOEjHoskDcv37Dm
aIyfwnhjBxaITawxVYo3kgFqVdCwEHUHOaPFNjF94fHb2Ga8SR0K43FloP9KYiCPZ2z26SzA0Kt1
KQYYxGJFomCvwLooiHnI4S8Bpkl7VSAKjFsUqcTArQEjN9Hdc76iuFjoNWnM+U8ETrDcDvIJAfRC
q1lrMPImHYrp6LHjvzi2XBeo15F1D/uWyX7XKpd3X1vk3ifiDNx7ffE3dYeqeu7GcaMCuYiTQ6Ze
/XAHebcpnnqzuMybav6JnO6eOupQcPzCgd60h+ds6rfWXk3WsS0RwgMmLfvNPOUut22rnrVulZff
illGY5z88SB0Nv9M7FgABc+p+dz4P44O2PboEooRiA+b/W7toyxAez+rQ/mDMVaB0f0kNIbwpyk/
8QBlIPUs582Nz5nHWKiGTaPdM9ZktXwHcSYk7am1stj3m+OLDuoL4QUbU6zyWjjrb9YNYS4kL8RX
9nbbsWTzIB5xyR3tlH8zqqhovWXT8zJxrLi9CWlWniS4+LF6VOywEtO6YqPdUQi8m1W0cJ1/ge6s
FSL0ymZ1eZvs78a+DwUxKji/3PTdbILvLMKpM6N9YNdk6d4ixCJjvWHANLAfSAaK2ViZvYbTP6c4
xM25JukjQcF2zvDYs0eHpESSAQDovt73NupIG4pwziU3114TlmKe14B/h+/9dHyads0RRQszI41A
nZvLVPzaPFXGb5/9UPzPc4GYud2cGZ4Vt0SzUDTkn12hI9XSPwywCSLFIR5/6cyzmwT9aQfGUasO
uu2eJiYSuj5bNoGJ1GX9JpP+SPITWusNmuGaL6/p3rL2gHTdd+iyJYpUnWqDQlvkaPGtk5PuC5xD
WjbMkW62ue5CCCmKjUukN+9I1d0VpROamnqTeRmqr6CtVhZ0NObbBpJtIonQF2OHrkxSOYp6E4YO
zh+v8pbKDZ+9Cj0+sxN+bCIb/fxR194XlSEq/8mhfa+6eu6taBsY6jgzxbaPzKchlX8Y7mpiBBkP
2movXP2ArPGz7yHxTuWT149PInAzDgL/pDqv3moJ7kBKIRy+7ZsnyrOKDOrsbDwGrXGsCsnYOMnu
WTngXxiJgurp/Ph9vIyI415k76OGB9rqyaJPJlK+Bj+6zmapSjfBoAbBe24g1Qw086C3xjXtw71t
y2vrJiUqYZsOQUOlPqEEOwv8zaSkSo1jyNDIPmn7d8OSBDQKdvOOkzgbv3b7nagp85Gn8qy0OL8K
dtqocguGWiGBmgG6fswyY62Y1dV1gxwYT2yJK2ZMNLLAe8YbA5ftIqrEC/FCfMv8rTJTb/lEgt5k
4UvmXKZqJ4irBbJYktbFYZe+WDPigZhRHs4S8InTHUeKO3aVwUckCeByGkswYkitHRqvOU842+qu
ZNxUwNRmldZrRKfqEbcMeSQWQjss/6TwKeOzsVHv6dL9rf3sezJZyustFwAmzyO61GlBAg3ZQz2b
n6jTZjJLfO5aqp6cdzJTyD09TF+ugz0kvSir/M3jsNkIhDTL2g5uhpBnO5Ifw9iaM1YDQ45YZ/W4
AV5M3JwjTlFgMcyQDuvi3EX/EmEoBfK18mp5b7viBv5GLhJrloAQ+0l/H+IwLowa4f/oddYaZXr7
26oMmHYXXcSUrcKqx4/BYSN1Xh1Ue/ywlc+kvX4dB+scOe6PbZrxTWQRQ3ZSjvJn0BJM+AJwDXYX
rhxnYryGzbmIiJKWFePRwSI51v0a+3SVzfoToZjl8F3wq7b50SGWeJk20x/zg3na9CXmrlDFEVS8
bhOr6tsywxsxazBRY1DIPIAPpw0ILxyTk+W6DztT10w0apGGw8VOXPRA0LS6Cvr5iOFrjSaGITZm
OAzVB9lxDA5oUcbY+vKy9BUPC0YbLx/w6vrR1pqIuF84Woq2RnAkZTkvWrdn0PEmNP0hp4zsr4E2
zGBiZG/0OkF46MIE0pN/eV585X29UrkJdW76dMhuDD2AkH2+FlW0MSJ92ffkxUT1E0jTlzpPdobN
MUTEnUn6UVIuZCJXWcqU2Yxfw6Z9zyfY9B3iDXMkFgSYW70eTJatRLe6hXUamcUE/bgqWub+sbYz
0xIZY31VoqwZ3oprVVt7irVPUi7uns12Zowrb+WHpP9IutHCc19xE71wXfSUyvKrEMncPgJlLOo/
UviwX/o72fEU4FLbpXXz3Db2vieaL2cERDsyB3P216wsEf3g+Rdaj/aTuLcieze08Vs1oHOBO6EO
xuJXtey2RQLMrn9i5jGzbGcLnMqw1ig6hx4XXKD3b7EsPktt2GJJRsdMEpDuRcgVhovU1W9apfVS
b9zPkX0SyT6HkCUCxQftklsZN8OtBBER5ZVAGeRR3ckRGNE8TOWbwZ7jwDlBgJff7LB9asHaY16g
ay5hQ8Quc5VAclA7OQreyT/4kX+W9BzKYbMulPNXBtSfsuf77/qVYqBokgeMjpeNF3WlniBkMdDC
0MoxqesG0pqjIwuH5My6F+NBPMutfIBA1OjaRgDmtTNY13n4Sr8NKrwfWQGLL58k0hJdh3JM5PgF
8qw0uHtJBa7LNO4eW4+FNk9Xqyp11+Pseh20s+7Gd6OfP9xyvKEwEds0x1WEpR3OVFXePGaMy8rF
TDQzEV0nWQkE1SC7Bu/kKIO1mwA1uTd1hUitt2MzO0Wijo/OELRk1nCT3z1rLMN9PYi+ZLlOJ2qX
H4FusQzOkmk4IzgvlrGB+tnOmps2UbhQJ9mLmNxCvRbUuC53Hz3Lo8EGClpkY5XwlaboVNbdxRA9
2p4w/4glCUpZdrZGVgFOoL+VobvXSJkr1IQnhRFIYgDllOW1nPqzmfvLtAxfSxLZjCDek5H+J3U6
UG1EPQI/AG2HOeMgLMxYfighLpeol1I+fznquLhmDvwo3fQEUoRqLR8uUcUJ3WbOUxhmt0GH0cry
g1iHCMka5Kemi5mOToh7YpRixKkaC18yBg/z/NW2+hKqNcR3kb2lpNBwJV7HmtffztahZ561IfyN
MejqzQRXa+A6TLpm02bGfoqjXRmXhCB713EEjRtoX0XZbqgjm3m1cw4JuqSJRC7cj7ULvm8CP+mU
YHG03ZRpR70TZx3V+ibr9bk6G+QmHlDLDxPZeE0cqo2d+1cPbV0y4N9BIJtd6xjTctrJS1M2PtZs
BMHJ5P52RrmZIvlU1WCmCw52A4GrCy2rC5D2DmqHvvGzroxtjPP3EBSavVLFlLzICp1ADudymbEu
OXiE9EV/ilS4H+xzE7N8NbJ1uHTm0I/fussElb1tDJ6z7R3tK7ct5s4J0v9yEwBM65gp6dRH0mYk
HoiwWTPpUg3RTjiJWX+NsIG7OrjULhAgfokckAKJz39NUHdfriHscyOZ4ib24L4moBAYdMRjt8GU
YmCVRlGFUL96g+FMw2tIOIzVVNjrhrEBo3iQrieGenjV06RE9Orb+Mp1myfDLRQNPgrmg4lL5Bfy
qM73YjT5IZyEex0rZ1rWo5l8soRwlxo29X5dqoohk2N3MZGfudJ2wBQndhYNL2/T+/k9LedEUEyf
yDndgH8/ddm6GU1joXkeEB09BTSMJ2bN/gStrU4gKQFlPS2zafLYVVqwFgXQO0pY88mzEnVMVY3U
Q2ts+8eMq/qapy5DJRy7p9xn4VYI3dwVspNyMfY5WciBhr/aNI2a5f+sRo/y6o8EeYioRWne0Ap3
+yRUhHeZkJL4Y2qFYFluNZV6e9kIa28lU3s0c+5arHbVzskD7VQ7VvQUY955ZdRYbOoIg15gIW0B
W0ibJdICIaGjwYDxXX72SPAhOzFqodzBcWwPpc76lK1o4lvut5COdy6ieHoqWTyuNexB7yzLxr3m
tjVp6s6w8cI8JErKKInStnAyiK73rzI0I5SQ0KzG2uIuCCYbEBs4tXWVhvglSijhKbv0ed5fvune
3WIjvK5LSdBg1IFZ7nnFyyRMj3w86UsXlKhVAB1cc+FS41nChNFTwq6JJ2zeDHd4rWXUWHAyRknJ
34viP47ObEtOXAuiX8RaQggQr5XzUPNov7DKrjYzQszw9XfnfbuD2+1KJ0InTsSOCLfOhH0dHNV2
lRbaRpFVz9LtYHk7pRv9ZP0CLmAZm0/u9jUDiKb9cIRhWfuOpWSxSJynCZY4Nutay6fIqeITbGT+
cb8ubvWWkChrQWV8pwUr4Gg02UdCLusUyCLa5mnACKS69hUkSvwVTLjqN8VMyUOdcYnvgqL8kWvD
plAJatjX1O6KkDYCxzF8poHDPVqChXxWcdru6Al7b1cufwK/xV3ut+u2rV0XgiG5g1Gdabucd9Zj
nzP72SciIWpguVxDaBX8LstBtaY8zqDHNg4aH+pB86lFiexGL4I/ErooV3i2HWx0DDLbvJ4+WUnW
25nNSwJQivNs/JxLfBl13z7Ty024yvi/a12yFzPVJphJnbrYUjjou0PqAYsu8sJh/zvNHMfqP2vz
t976DDqi/0PW6Cdl8U3HDf1wXHxPXsCrIZiHL+mm175gKxMo0HTRcC3l+koLQXA3UcmH6235NVKa
2S/JtR5AVNYRFc2kVdQpb+Hdp5N+T10SQrVw9t4KSD9Iyf3P3K2iVn1HtiMMld/MYAP77fRXW8Tf
JQG43VijJzZDnp1cT43wCUZUqxgSZ2vjD+WPDIxTswd18sdbxuKMlYBZg++qLqYf14zTMSyg9FAb
o9kEl/qyFN6Hmd2zUT3A2zECLjTAZmvpO6uIZY/dQaLB3gkcLfh1cqp+sPh00iy7rBnFpRyw4bZe
96TCZsXgKt6Qx3CuIJG4Ficz9zW6dpyCXwnlYsjcljoXEiaB32/8voRFQkoJ4QbFZ+ze+wgvCN2i
lFUoegZdNJxZo6WPgkOFp2+GV39wUlQXP7c75h040GK94u6RhxTN887xscyHfEPGeTqZ0b2MOnzX
ufckcbQqwGVcJ4nxeBrkXWuybUluAMF8emAGJgWOB11RfDgNkldWnrxXmXgyOjjnJR7noe/RD82S
7rPeIZl6y1rXBBScddbokpXL7SZ5FeK2xBuALdCc276EXOSDgbJfyRDM+F0e/fEGAapunLvW0Iw7
BjCVDcVkcFrCv9WSX91pPFOE88o3r96ijHEhZBFwqub1lyonjRDRnNyeQgmC0yvgZxeZJnUkQ1tT
Jay2WGfyU5vB+TOqGAGHoAFTO3WJKdVb8lfi+OEm0ABbSMqCj6Tuyb+9cyL8W1XqUe8RO2/WNW8d
jViD7D9LwgWtgzNYQUjDPDmO0U8ETpqfcrjaKqDXivZvExzELcR2SxMogbe0LECnlfMh7rPfRcaf
lzP4RLf8Yemzo1p9fnJoNsLSXcxOhyt0QlLngOvq5GQhq6HcfrK9eTKOvB+xUKQ1AUMSI9xJh7c5
kl+hWO5tVB4URqhN3s94xuP0T9IlF+prAJY7J3pg3jsfrjH3zI2GHFv7UP9DVr38msBsy3n9qVro
8S3WR9tqujH1BaX9anJKw4PyOoT2uZv1QabjmWvkYW7HY171Z0J0LET8Q4GY0yRYvYaSVozkQsZm
xo/bo99M1c5Zk1dd9JdCzsdIZFefAkFYNk/1bUIZ6MRqKTvpo+OkkBuGjmreqS1PYuKFtqqH3MTb
2uVvFdvjRUS4v7U8FyuPDFiqE8bP50b7J87uPSc5XXq8tC1Oi7x/6IPkOE/2bQqcu6klCKWBckhc
9/hXBsYm6Jw1t4SBehkjvRc8IDhDmGRN35zAr3wUQ/3bR4Loe0rlvAFyarfl6NnQDbqTEeIqPdTc
T24dTlBSJsO1EGTIxWRcO+lQHuSvWJAWMOKRLeSRxvj3oaa9UcEJoUcE1ViwiAqYkGLnvWuHE3Wr
dxXxLXY1e81mBDY+hoN8YuYai5/VIeQPDrngnw0vvVlZJec7f2IZjxcegQbhM3lJBQgtt4LpNzSb
BOMHyh9uPl/8srr+W671ezHZ/wqALzpqn8VNswhBJRHhzRTvkYhj1gnmlySOCeP1t5g/Tsy0kdx/
5BJvje2/GRIZHZM+eAnL+moGshXMMAHYxw11bIdqCh6sgeiToZgnKn2qAvxfjRz/1AORsDS5z83w
PqXrazPQ0zLa4BdgbVgtBD+G7n5p9IMC3ul7IUEFXCTB0l2MTp5D6GdKdr8Wh7FzGIb3pAiP0UI8
Ilk8TBQeSL++eoorS/7C697p+eAjGcyLP5EB8JMI6GuBuzm4zROp1xbcXqe/7lz+7W8QC6dBoiBZ
9Jwl3XNep/h0G8wTDqH6wl9Ybq4HWiRPFAA+FiJun9uFpuwZeOkYDg9L1hwwiv5VIb/CCX610fIM
jxAO6hAim3gxinirMJ94/wi6fbYNbIFiLh+A1T01wm6Ze+/71P5h4/61QoTZmJQ7S9nNO+ho/k5X
HK9c+3owSQA4ahc3ZDhk2OAKX0KeNHyUcPH7qP6qPfNfaumgzJILkGV5GCur6InUuxTSo228k89f
Gr/V3nXE7wmbkUuTjolcgr3wW0s5/MWIc5zi9TnM7D3C1nObK6qz3HTvzMnZgunxu/LbUCZrY/uc
ZTiaTZagteQQgQX/jd4ydjpR9e0kwa8Mq6INOcMr+xNZSqnLKt1Zn0S6R8QRci7ZtIFj018qC+jZ
YJ1z543nGBaVCg0iYm22aYfg7HIosggAn1237Xs2pG+C3tttky3/ZcybmKLEhzMThfLD8SKw4mwn
IK83OAItaDL9TyhusnjoYE/zcm3bhRU2JiNA/u99nkSXvEIBSMusePFQaO6yPHC2zWA+mkZyh3Km
B9yFf9WcvOaGj8NnqGBNMHIoRFRzuuXThHnOjeLHxhsOYIOinaWs7uCH8SlqXQXhGlTnOHoPQq+8
JSuaZ2Eg7IpgNGBpgOlAuHO2IIFgNtTwwXmZHrlhNAS25kfr45oz/XImUPkvIqYV9fUmrNcnwWVq
VxjW+ms58uKs1d8a3EUe0jbcVw0xWtCWHKSvS53xf5uZjuPlI0qoMeB52Kcy2roDSKNKYKoOWRyU
OQSjiTs5FSefk8vrvWVsa+TyVVkfiE3t3Ssxnpp+eFTJhGGzUssmrxBCwaR+mtS+xgUa/si0RypC
XQe/huagumBDlSmmkG7lTIiSlJyqwC2cnZj+L+VYeM+IWABPQ0Vtd/cnDTOuwwF+M1OCYMXlT8dJ
AURizaOf3iG2txZUTRBdQM6Uy7OywTfFdwAksJQp9qtUuNMVLkX2plMErrDuMDsJp94uC61PiRdK
rGUt4KQsfW3kTVSj3XLrsFNnqZv/KfEB7usYhlsBMHTXjFzD5wZ/TtCX1351sOLE1e+cGzMyF43l
xLd5wpcQoO9QnFk982QWUDtmcijUX1dvDsA3gqDfnGrPoRZ/vFtlBsD3/8oYKhDb7y0wAspiQngn
q5sn21WM/7BPTNDwOPFdtiAE5RzII4SZ2QvCOIewFG41nAueamN2Ahvnruub661Cl1w5L3KJ7UOG
x6E0BTnsdTqEQ0HmquyDZ2fxd3XlrAit+qcB8g3mLtxUZf9SYkUOIqS6Nqca3utAcID3Zs78b2kg
+uZ2PUV6+LBNPx08cMFkS3DLr1SxbweaNzcVfwflxhVFex8Ivz+meVFsGh6zG0Z+3qX0O2/jCosR
UYthm2h60AqvvaoCIG9XPAZYs+7agijvENCTUCvX2Y5RKU8OY9SBVrjmd6+AitdN3TxKbhYAHezw
ZuF8/kPT/JVoCNKC1iFQX/6pHQy3tPnseC4qqir33qJx4amK1t8M35Xq1UFXyytKD5bpQH80q+XL
h4VSNfK+GcmZ+e6PUyIjLKg2B3wcX8wodBQs8NU785RTYrsh7elvlF3wA9X+U3lrD/HYXNKCkYPp
8k6qgZ6MJevHM+OOc6DfqM4cXVk96hp1xquE3pmKq31o/QtJmi8xm391jtWRl8WetvHirg8BJJhe
EO2wXkFyZXnoLc2wpvvSCbOSzsh/5skL25H70ZuoZ/e5hmqn2bK1QGpwQ2wSuc/khXazyuGdfAqk
ce1j4GGpq/j44MHY5GTxBNCmi6t3leKFWnDALU0eXOumJRabQqVqNxkvgVvsbPB2jRwcDkKB2Qvr
TfAyWjaRWSqS52qC7eC6PRMkotTSn9cF/7vKZXYfeCvf4ahZPhZFmwdDdFTX+3YQ+Don4uQ8FMZD
q+4t2X2jWzxS3i2qzEQ0fDI5Ra91i7HuXMdIybssTNOHZnGbx85zln9ePvDokvfbrY3jPNIWNG5U
gZjr+Xb+VXigxgUhe9LFc5QV2zVREQ4VQhzrCC1ddnP42VV2+qi8TB75tucfXGPtg+q8mhhfn/7x
OzUySLCF5dAt9ZtULQxLYWd0NwxJcAw08NMCI3ZCq95KmoZv71oG4f0yTLcPGLki05Nzd3sTnCA/
2efAxOynSdNFKJcgIQO/xdAErY0MrXXnfFehqEV3o4+xdxmpDcYIEs1UHBgMkHLOp6vwu3Q4u/my
noCXQqyn4Sf+DuIQdz72L4i+bh3gpGzAOhHnYdeADcXEhLz7pQo2JlzNQ1ewe+eGQASiiRbSB4kt
iVEYp9OPVP2FxV6WRmFfwvvyHuo++p78LPrn0inX0MyXNhTsZKrJAMy7DWDQwqNx9g47K3/UcllY
2ZRcHdsLw0cdYJ5Y4uWvChSbxTQOon9lKal7nUd2MYgfRKaZNgRFLZ0O2hmUc+fmtH3Uvd6AtTTN
Y6Z8avIwIHWAXC2tTPhVEiZZVlPuJacNbt1yHAbhhZ8iBeGcyHLtgLVByMdmmeHXLaGX0StuqYg7
M3bgGCeAHvePCcKxf+yqSLcvPa15wS4OQ48rrqGfdhfo2VMn7rGgrEwULMFprUZedx2PCMvVxTjv
Cyp1sU9BIgLEzDufmjXCyeOhXKtbAaWzsihitwSPKeEt7e0WnWTeJqQnjTli4H77LeYyZgEuKfuF
yODL+MLpT2K496MWqT521/pS8kd7q7rSxA91GSrxzHrUNCde4f5rpgw5pcBzYlj6Tems1z5jP7bz
QoXfN1XaWzeyNk5KLx7bxRPbe1dtbVRjzqWe1Y6HvBji/l6ublF9rJ5sBN0QWRUcDKt56GBgIca9
I7qQNXcR4uctOIvpWKNudOl45MOu5h5O9SFxWxYKtffasVYNsJZPOrhW0B/FNZVlRq6wqEQA0cuN
POcsvdjGu9yiUt8lU5CRPGqG5jfFYIhokbe4w15NLivnuwzVmjfFoKX3xDUaBykVgxIgb9r2RMId
fyk4geuRg1IWEPBE5AOYJqHutTd9ZnVReMI5N0So4nFhBE5ATiiRG5+EBa+dL2wTLBUh06jgC7iZ
Th7yVY32EESasM24Vln+lgXx+r3Q+Cp+t0UxW6LkyJTF32TR2PTihCLma1vU7rxjsB+QQmXdAe/X
Opudcxq3lD87tl6d12TMaoE3hdjOw9BUoSv3mZxpDo8VhTS7mQaHmu2v7MhJzC46q6yxy3s0svSs
Lxiq7+CDzzecHfLSV48ZnpAVm+TiSEPIjadQpFPRZ/u0sYiJy2CJo0DiNQTDukHZD2mscW6Qp1Ec
a+EvjP1J7f2WUWpwnc02LB+Tgrv0VVFC2Z5U0JbuOR5QlLfrwmf0qTJj2FLlXaRBAY4DGb6qa3zu
jCBkZ3NtfbYI56lq8/UrdKyKt2tYRywjA+oN5NFKk8irJB8R/8kNlrevJlPdvO86H0ruXHjfo43H
6W2MgoKKKsP1iU0c38oYP28UtvmySdntv7oFxKu/a5XrCKhoF+cjfvv0FlFAb54+BWYyB+ea4xe/
NVwz9+Q7sef9V2ee5++XIYyz+2Jxe+cW5rWZc/CqDHGykaaNwMt1BQz+qlMmygl2RsNyDnSKS02w
HAZsr8aCBsQZ+xMU25Ue94h5/6HtygTszhSp+WlsFvUTxpKeaYfAIerMGkflyRHeDQPNH9F593Pf
E/eVpjN2K1cReVBAWCNcRVKn+ZPXLS6WUqyMKy90+rsWXjVE9VyStmU+k91q88YeenI6OLO92SPk
UMU7/tfxp0tL+ZDwoQPHa7viu4/K5liSNnWYP+scUrwLCOiMUglhJ5hLbCNYOaP+mhIoA2XFaunO
p0uBOaa1KTtXGiPgHhmJklS564xs0wjNV70yrBQC805G33svZ67C+zqcojdaJNhczOOywgv1rD4t
2iX4EzccGJ24QTIJaN6STJO3L3EQ4YS/tadD4wO2a7rqMDNsumg/CYEjaoCjabuEYMsP7ENJKjSD
J4r9ZG/9SREwbR1Ao21unucVjwzZSEhGSelCr1hzSYm24/ziLPKROTt3vPAbGdaeUJdu5iKQcatL
KXl1q3Gy0Q1x3y6bTGNYgm1G70XmdnS5VdxvJ0/uhlJTW1n2/cm07vpJlAcnjQrDQ0kS90/ZJ/M5
KBfKE0W6Msm0qbkGHEjIEnOCpMc4HPMH6AhDLoQF63olOahJm1FBNA8Pjpty155ceQFgIXZBrG4I
NZv09HYEwiO+EK9HeMfEHzMXwJ72i+Na9AQ7db2eRDM1j1Q4Y5jzymi98ThG+WAwoVw8rXh7WQY2
tB2oROFY71F98r03K+kTt6lgGwon8HZR6Sc/vm0K1LdbJUIsgrdZld0TG2+mkJXn8W5gy/8BM88d
cEDE6pYRbHOAjBG9Kpmfo4/3EtcfpRBxAeXb4Pu4i4wPmFL0td/v3EqP1X6laaL5KadEUHPtDRjW
F3vDY+ja+/DRqC6LO9sv5K7sp16F28NeqiOGUtPt2snD4TiuVnYnFdq/8bqKe4D5UCiWJvd/u5mH
Elji5KOvdhqeb2PUjp5YkpCkTsG6i9WhkTqrEJwwFOH3kyNghhECobXB+u4hH726jtd2W2nH4CFI
Z4HFYm5IXhhBmLX0TywF+4sX9kBbZy4HuESGvD/CljcPmtpb/zkhiAn8nZ7QT+T69mkCU4WpRjcW
8dsWjyWDLSuPNlq5UxFF20wRMwIktf7OcnJ0d2FjKswzMu85zQWjbung4bhDqi3/lGNKuVa2CPYs
HFx8AfiBWe6PuyLu6mvve/I38Qj/ksbTeOrZtx5pd853EfiTo4/eDs/BGZYTqKZ853T8dWBTXU9r
6im279wWXL8kWTMnMBtUTSscv+F8n4bqww/1o45ieQ0iXnAVbwZ4LrS2tYjSB5NERF95tpBrlNma
ym+PddvDwJsGF+Bi2+0LzWapM5RkhKnob8nx9SOYQui0Er8yEqsSyyPR3ZYh6ebICbLoYUlJyxeF
lHd5HyJ58bDhSEvbJ3r+JlBATOAJYYW9LdLigv2vfM+5f25T38cU3ft0LqjbG74nzZm23q3tqa6P
aRZ4nzTo+SdSlRNIk3bYixb6hwAm+ErnQrgNVFldGZHbe6EQPHWI6OBXsTghiLksgukpm0sakMuO
q34Xsf2STZLsub4T+cunNOCIa8mDZCwUOcSdP/QsWP4yy2I3C2T7KgM+mU9UiEjXo+uMPtB9PK7x
hS+1cz/JgeCRM8sVFTRF7KnZEGDlkwMvJfSrS5reuAPUOF25VECOaN1ymwvBzseMBPzq1GOcaVD2
eRg5NlHheXRq3R17qi6PmvOCrELdvzR9n7+RgZwPmFGoVi508jT79ldTQ6Bh+5xQV36DctXYM+8m
W+dXqn87yPojiA1Nin5xxK4WFL834EZhxrhfwlPiIcFXSwCJ/cHG8Au3OWcwfRWIOmlazg8x8OxD
MygMYB2ju2FBzbBIjTAvGrmb7IgcF01/xyYTNyQvGQgdYcjTar1E3GiOa6RSoiXr+lDh3cOg1/Bo
ul27NT3Gm8Zjz+G0hGYy435hXXde6XXx8E97qMKm583XOEBtiqrdw5ImyNBzPFhVfGTlDXndF5BM
XIhnpWugUXkkPRXWktsbtic0t6LJcq3YAoqNrp6T/hMspShuZZpqs/qva7mcjByKZg7VMWc/s+0b
+vG0TP6ZmkQED2J4yXWWPkm6LDeZGeVJNmYhiMQihfQjhWFsvc+OGvjXc8n3QLyBgZHVQoooqOkC
Ktcpf5qntDzVPVEwFuWsPDKfNNnMZclWK5sUj8mypVOOGrege+WZ0R8d8M5T2wlqKkv0UZI6eH8t
rxiZxh+TrMK9Rx5j5+KPuOfju3F7HOKxXr3uFM6I+4ZHcqNC85j4g7MVEcH/jgXdjemmtmXlg6uh
1ocwFVGWdeP7CCQQf+GKKwfbZWPZjLed2UcqCV5VxI15KYz+p7ux/uQ+IVg9Z9VprrH13TWgaHmd
U03gw43cDkVXcac13Ia2pfHEqx3T5gxFFxs49V1X4Mnj/TBw8cxDMH3t7DdPncyBkmhQmVQAIfB6
yYzPWCRT9IjewAKB0PPOTmGwifg+nXTpyQfewN7RG1X14rdlTiACjTkfIqxOUDZOhNmKl8QrikOk
zHBuhx7iWgwAQyyon2WeDWeMCdHDLT90nydL/7vxU/e/sJfLrslI2d8RqdXuRrdddZ6Vcl5j0Gyn
DOvQg+BC8KebYufFWYr+yKNiHisB88HvRXst8RXsoxZpuiKQD4FRNOVDOAK16pwi3wYN1iL28DJE
qhtrjL3EmO5868vL5IUu7fPhcu8OqAR3gSnI5qNq7hPhs5hTvlyOGVUwT0GPefMmL6BQNF5yDCeC
JG4ATkFHOKjQRvGielO4AcExftMmVL70OmahWzRyBqYpo5mIbwd/RqoMhpQqV/3m0ZF+jGccbn3k
QgoB6Qu5JHL3FNQud6mDh0CkAnFx7IJ7p0WA6PuyOkIuTF66IqxYQdYAhqA1bnsfdIfu8mbv50vz
YrzR38PxK7eQt/P7UP0fWDcikfgS7/tYg6HZpl2FZjkvmkmii9eT20yQcEyVPS8U0uG+jkN33wfj
+pjgu/0jwNrIE94LJ75zMNz/dWAM4CRRM92kUcGM38fZl1uF4piNAwZ7I+3rGq71txt62e+5tePT
alV+z6WW7ut66WGG6OKHMV5fZeeEOz2tOJhjIjz3/FHKG5h1gbekuYl0TQ+uoI4SliCDDwUjMTU9
HT6D2Kb1K3BBXDP44ltzIGoNPzFfuO8Fvt9ekrB2/6Vhgj/S9mZjIwx6Zg7YrSjXcw8Z5FdKZkX/
ZShmepCVG/8KYi3eiGfLT43NccAf5LPpaLtpfomyVT5BT6yvJR6mE/cIsj0WK3gV5/PO86wQp5qZ
8iDb1Dvntw5A3u/cnzF9XZY2YbNRsoOdaxAD6SzzC2jG9MxXZTjqnirnkE8NZWLO3rOKdUXHv/qb
FC+NN8OMFgGtgoXpqEmQRSjh9wKazy6RWfrWTW706HnIRt2ykhB2aNtNuYLfqXCwdxPOsV03J4yg
bWWrTRuvMM8X13tvo746TDFsdRwRztUXKyRQVzd/UxhU19w3wbGvQ3lorQwOdREHG3clE2sUS1bg
9BOJ6GLYskgDLzfmMFukQkRBQs8gT6E17Rs3AN3EpfS+wjHM853LC2Yo8v1h7W/LoVt3UT6F28Kv
0n0eS8o6RJt/8OiOr63pQnz1a4oQOCbR09Rg7IwQ8Z7j6Sa8Ju6QHpIqdtmWeCWvhUaHW9uq4NJQ
bXkxnMf3gy2q55pgGve21nXp/XQ41agmOvXY1acLMl3x2VcKkvkAFkgG4HSBHgsGiaZajhQBwlLk
2iIuud+sB+jEHPujpmLNFPYehR1iuzPh7JhLEZEIBOOUDn34OUgd7VccwFfRBSv16U3I1TFpqShJ
FF/mqlvj/4LRIbQxZ+heiEj2AZopUDfew/WD69jpKVdhcOaR658DNYJICv3uBZRmcmo8kbA5K3zz
T2ZDfkFGQ4oIpcPqcbHLj21aaE70IB59nY4HJ53i/K62jc+DKRf0StpTqcLKew/ATrE+xnrRXwNA
fTaCEGutZ5fNTMk4B4ChpIJyZGcjeJJ2VcVR7Xc5hvnUcqmL4+lI6gQufMXRzG6xQ+DDvg+tga22
yb3m3Q/7t6AMhvPoRc7ORCFrewaSHfkE3GxJOOwRRPpt7EXhpWj4ZFUVd/TnASWJkgnwGXLOl3X7
7tgJ1T21owj+y6ih4nQdCAxVug/eGqUYsISzqGybOaL9xOizghpZKNACecc1129o0/FB8+9w5qht
i4tv66xOCPUzBxmUz0T611J77cFMXb0PoVJvZAcwHkdIlOFhLdlyjDnJzMvqO3W7u+nHV8+XHmnw
uXJ+12hL/+wgjDhMuq6+MbgNz/ip3Ytnff3HOoxYKKlSf+Ozys+V0vMXakJ0vzbcHU0szYNnrfzd
oVRTgedq3GyRp0+I7sMvtNiSGOVCLg2bNknEMVYP6byY04LYdGQ3SAtq54tvfIMBpgEDsZ/iGZiS
vZP692BpSqhAWMKAErild/YANL+5OSE8ORbx/dTR3azwAW3oouSfzxg9z67A0iaWEqRmt1J9APgE
5s4IRfcWKKLZwenKfcgVaOI/I/ht0NDkRBEDzuapstHbRPXIHzEV09ucqpWBOQLXmXYLAcspHCC+
RRStHGYsCy3XcNgVY9cXRwe96w+GQ8Vq3oTRXcFbF7BPFt7OVz+zDzqmoCQ1N97rlIKaIZrdApqp
LZ6wfhjfw7Zg15pNI23XzMIkSKvw0TQI9QxPuRdwIncr3DHG1xsEehZQ8dLs3o7E4/wAGgz3aNpz
WQIconE2T3Hh0TqKl/s0ZLkctpWji2vo8eiwJCH5ZU0AtG/SPIR4IJIk0ffSE8uzrgd5qgiXnNtx
wc+QBDGHEPvhbkA7srj/8rnl59VMh17qekCo2FWlynb7qCxKRsw0IFynJ7Xw9c1ruVnWZf3jq2g8
dwCi/mGqtwenTBkuJ0xWiiDXHs9m/hk4RfUr6xr1X3FjiaP0581LS/vDfRj22dvgVC37Mw0bmIwa
F2kd1PIFQQV0C1jpS9ll5uC4erq2Te/uwwpxajuBo+GhbMQDQH1/T9DGo1Ilx0QzVCMzbdHdLtZu
8UzrxHBYK11/p9gT70GFBy+drdSm9oPprciB2E3rxMK9AU5zdh1/QGCHpFYx2b3xwPv/deQ8zmjQ
oINmtC9/AXSCHg+c2Vl41Xe3jGJbpBRYxU64X3JtdnIsk61sBjY4KFB/R7dOvhhHsH3TNvAQg9E5
eybwTkFxax+kE9KjCyJxP41bkEmNpslONBK16AsUW4JpnBafeCHX3pFWqwDvwbasw/HX3M/MPn2p
WPj5KuRH9iEQvQ0JCPi9btGQMXbLR7ccERpujUl+U6zH2lvgXGZNXZ3zaI6Prmr02QqGMsTbyn1h
KbXsUHnmsxxte3Ad3X4V7Aff2kxkLw2da29m8MW10VQelktTnFuDX3/riiECBBaU5pV/a/XutRNZ
dlMOyPr+bNAWaTt7yZZcAnfGYsgFHguBsBlbWFEceHQB5HQUffF2o1G9XccnHRGt5+yhmpSSFlxd
ZB62w9ItAFtotaAoUEz9ERmhPvC273+nc0y7QL9AT8krcwzdBXivwUE9sfnJA35MtUroiqOukPT8
1j+NydLu9dgE5MNDeVSwCqmpTvx8fB9g/WuItHlSk4zK46uKI/TJCLbep79kGkqujndNmPgU5JEX
IHmbZ4/8PMm+Yu+OHUM3K/CYJNoYnKOAB0f858J39lWHWqg1o3BBDOtRxNxEcKzS/IvoeyxRHfcY
NjV8ij4TO15O8zZZKAUO2oZCrUzPWz8ryMFwXtuLRKA4M2EHj6uBlyznKvpFRNQBBFVoCqen6eS0
K9uZeC1rRrIJ4l5aEIlVZOpBRTNawjnq350Gdzn3p6SBw2EXQDGxbb4U61cAxwxvhrYVnYC4XvDO
tUwOdfpMT2cgtvHkgFLOFAWfzRyaJ6upnNey6p506XRPgySMM/DlPWWdrffsPtpH4nsR3RClvkNe
9hGySTZP9Q2oQG6fCqsJxOAgy+lLOwM3HEFS7yCmjvs4VgNMcgrgSyKXVwjl84vnzuO+xCnytGhx
axZpsQFzQEKO7+MDjPH5tMa5uMO0H5+bkHIhvmXqrBxboII3M6E5tRGeEU9daYsfhMj+GgtQUgAs
ukvoIBrg7XYhafdR85d7Y3XoTLU84FOtfyvP6W5PAS8N1l/u4bbBoSw0i/aTl8ePcS3y53LNyxeb
dcvRdMQXdgNkpX6bhzVVE6jymE/mIDBgx9w+pCx8Qp/dzJr+U3jDsfg7D316xGOHmOTp+ARUbXrI
lsxeI6dsyODwkbOYD3dGz3zh0jYBbs8neumSovky6cI6NHYKmiNNopaHNjAQZNxUuniFMI67kB7Z
l9RrOPGJ2RpWs0f+9n6eMzqC0th1ZixVPohiDrroODtTeD/aFNIFOI+BqIqXsZfmLgCBvQI0fRdG
PrVGQ1wwya+2BnO1dGt16fwUUkPO9Umy/Q3JgoqQIHPltQ3rl+WWGI3lGyjn/DHJxpXwuxj8n7QK
fniLsocYSsWqrP3po+TJdh22LxTH7oX5xb4WmsUKFnXJxt8B4fg/js5juXUkC6JfhIhCoeC2JGhF
ea8NQk9Sw7sCCu7r53A2EzPRPa/ZJMytm5kna7LpwcI7u1rUEgVjPB4ctZb/BWps7zERl/9waSV3
SM2wt5qioVFx/J1XPdKZQ55XSEUrZNv2kTW4PAJkLcZtKpzheURP2lOGvGxCYUGFTDN6+ez0CSIe
5GICDzyf25iDblqfZmwB1+QwUUl4FWAXHqosO40oPkeHUl7KHOYFgWVskcBTLyTrzQBIKiezJEx+
o56WZq4nzDxzccnK7KQVrmV79LiEoWEKbxV4qyd2BKWi/ioL+Sg4JrvImyZIu/H04vLZszmUB4fI
7kEj7MKsgo2fVuGNNRLcbAylKIrAhXDVSjQ0P07NNeEeQKdF57E3xRpfVsq/Pdgq0eCMZGxcrFG3
NpSoeXQusa6pj9VOlC/gX/s1mS5GmHlLkUpFxjOetngnvBvj+/ajg3oFRQjj55wIubdr02yWaxBQ
kQ7ZMgmHvDZt3GCArescXLH0VRSTq9hly9iQ8iYKPKJwqaB7agb/xljJD0wcUm8KVh3nShylsnoS
oYdtPsgplPc+bVcmFD1csznu8Gbkelsx4G+U9PM9Hk0uDaQCPKhxs7No/NsHltc/WVaRHnLPPiIk
468Ia+IvrldvPSdHYLBtcXETtg6oVT5eAfMAl6RnmRN7rGAS6HWjtx7Wwn0dBJsgv7HqRwwlV2Jd
jPG5LAANEVHctmsDWLZjL5AMFMx1DgoDeVL2VyBiMOknIO8SKAap1X7yyJTntuD/pa81e12RceIq
1js/rG4Lf/nQS8iSc6UvCoPro712wLEqEnA5JPlKtAXqQFiCZrUVmvQgwCS2rPavDDMQP/ZBYXTg
MijYhdgH0XhbkLjn3OZG6EmBk44HcgtYYCW6AeuyoUwiPzoJKZAi5onhgEhaCCUBMpP9ltKaamdE
+WlWgHn9zFXW1+ONk1Y3tFKcSmv5ZlOztZdwh/QyRNAXyNTU/a1x9WMxpJeEaRDcSHuvPP4LFUJR
Iq1w09nhy3xdCGcD7wfiG9CvWbS7UKGMJGzCE5g9gg1KltGLQVvTRDm6D5PSdBtw5Cwq/oqaef8V
CihefV468SpjXPf09LZ01CbFlESedh/Dljyq34RUZ9HzRj+0wWj5o5n7N5OtueXsktf23N7WDMpF
jQu+TVrQozSnsP+BvRKofcdXtLF7178Q6+oPCbZxliw9nfQhdOApPAY0jV0/hQ/YXwI83YwxY3hf
X4+gKw6zrqWkO3CObK4floztkDsF8TbLrEf2QOeyEngbyJMhPNLIRwYNjI5ubhmJ8m3NKyzkvk2r
Ed4gNdpYufVEKYil7xMexnPs4vhoj6ph7y9HvAVpcTD0sweOdVchITiVfHaSYl9ZuDIMPgyZSTIP
E08JNmxBN59MSIRsNUVk+vGvX8Vf3tnfksLnzWDPP10g/3NU99D6HI5w2PBOeTex9aM79Q4NxD24
zRCCt2UZNlhfwgpjsKLjHU18vELD6Z9An52d8GQvwT72WZCnOVaZkZGF+phu76vwxaFoSWPuwDPH
WIzDTxpAVzhbu8hRJCFjHyJZiHADMaC8LZQgg5MqGI75KbaQ4/Bu3k5THqPB1irKlQvJweneRY/8
G1ozAldVvMbFbEWOnz5Yer63zLUC2yseJ42ZglKKy5LDdsgT1HOjvRv84LsgiO9FjV0xrwqo6051
DglWR2vV3g61ufftASCy6N/I2n6FsZ639uz+xXUAycUiocOtViLgXkPA2SbXQ7HrtYng356SVTxp
Fk28TvUzz5clWirzLdsFFzHJkq0yBKN6DSV+khOXd6b3RKJvmJ5JxhKp4ri892I6Z3oUzJEa0s2a
YFCeB2iZYIIwZ4KkZTtHQZM5dPBka8ryTlgnb0jj5Xed1C+p5r7Ry/gISfFzDWIPHzF7jKA0F+Gh
S2ceJQtNBZLJAJ4cRnObBz3Roj44Zy5NMIb3XehWx7isPvqlv589Wtt0qGFoJriOkqA58uCbn9p4
/pDTcCWBYWsP3XMyIRlCcYB4Evw0FvutMl2/5zE5+B6e06ayuMrVQYwlyrdX9vtgQfHgd+FISfP6
MvG29aHheAtLcZPYT64yL2s1w6onVB4VoLfOjgHgwvTGyxiGFJnAm8FUL8DMnH2BogxJK24iml2e
kxIfl7/4V6TxgmQYABheTktTnAa7p13EVZvAL89N6j1jKtwX03CKWXix9zY1hDyL7m0qORquZzMo
6jJJqG4EK+WN1Im9xVfI35oHHNFWXV2aRPM4oRZ9v3rLMQAncGzq3D4YTjK35AyzIzMXSy0/o5e4
950LdAKKuLI4V3dkiEh32xYK4JClTGNIGvc5FtQj4mywA9KRvVpZSiFMR3RqDldQQsGVgzbVHcnY
q9Mrw7c4z2Qf3dqsRxOW4hulw9qHrgugsVYFwaLB1OcAR/VlIht+wltCPnAx+XxDbnO861bhn4d4
MHcwsogsVpiYNgkdt1d9FMgcb45gAKaihjeaC+eL68T63Yhipr3AqX9C7ypihWmqv6skXO5Es3BU
mXle29gYn5sOeUjYuvnBpCMhdyxOz1l4oJayHJnQodZydqqD/MupU/Ma92RZ4ySP764mOv4jsW8z
vQzXs1p3n42NvvEXA2anC5N7P/PLPad5nq1yTaAg98V467F0A6Hdw29Rze/cTuWP347q3oWEh5DW
8M7ksDhewXWcVGO+TVmNPtuOzOfnpi94DdQbJ8W/gt0Cuwv522jQelm5PpF2w+SQeDeyK1+nRrxV
PlFAQtQRmvFbkOCQmdrydiFur5qZc6KesdpT8+KF1ZevgVFBgo2C2oOcXse4epKBvYJk3x5n3keT
VG/QEGVEBJ2OsTJV+8oUao8z4WEZZn0kBR3f5hVUbtqdYMkXQ4/Cl/zNWRtH/YI2H5dQ+2lTuqGI
k7GgaaI8wLPpD3Bqi6p/xGaCDjONnKXycCdcqqu1zHJgUNZNwJH/ICRYTC+bXglzkk51fxdykFhC
LcHAg8EnMCPAIld6zJsDq1BJyC/uKZ8BsmNbBPm9BVzsylZ1VgShMAh+OIZYSgWa2FEaWqQ3/mMp
Pe6axsw8Fptzv4aAfwcu2Xi05Nb2QCJ1FqiT2Q7+zU5T4MWAxBzweIjcDg81awhSWt10X3pQmokg
cfX5ebCdCKJmiFBROJnLHKjLoEMkgJ7MRtHyC7rL9KxZFXFdxNgM02t8NFvBwsjTsmgq2xtzMTOv
aKEqOEPWjWOqhxqIgTdSU0Af8ms+DubW9TwagbS8kVjFom4QDj15zpMl85/a4aXGdYrxvdXPwK3u
TFgdwxSgaIr+h4jK83iRe8RoeAVUxW9Z04R8vXCtltrGcDiNX8sKfyZtyvpJVnzGJA+YlrRCaxk8
uwARAQmIrUqCAOIfi4J6+WT5Im+64uoY119GY2pFe9aYJI7bZysAyK4q3tWxVR8Gh/0pXt9HR/vO
uaO+e5N13t4jwb6FS5pHhUpvac7kaOaHhBFH0Z1Hw2iFZEBYC3f1FuPk3TjgUYZnRBxI6k9EbACi
V3xXkfNTq6Kig68tcjgR/kzErWtfxzWkPbclyTx3Aux/Eo4RgVD11KfB4sP0gH5bD+od/Eq7ZbxK
d1x3VP1IX9yGg4PNj233kWQEcNh1XferTeWEXy9PBaXpCWVZzZIk97quWLYXKBFesVp3VkiJR8sg
tHXyLozceKw/WRLQZNdav1a7/sLncA4Gw+wdNlbMsagdfAsTvgqrdve1jPs/NVjeOSua6d8iZE7o
mEUJhXr7oIXgCYNccIEpfjiMLVfBfhB3GdabuxXXLyaKIkSvH1z3edKue5uPQp+8uLB7lHTix+Di
y+mpk0bf2hPQt8wdaEtYObeIkA/KNjKS9jVl0ow/0kn3sLDjF5RZDb1MfAdde/TC9DuQI65u+43j
BMTijvSd65ML4LJ/NHTWbavrBKdqoqW4VWeyKGV6O0x0DmXFh5Ph/U4GIZBK2W1itCbzL2YkkdE9
OyjnoUMRuarxjXRIkuvE8jT3nxXqK+AgmP0xrJmT385P1EUSIosHKh/U9Cwd71nk9Y+D/AuVjJG3
m9zkkCj9WaVjvc3m9ou13qsJUVocUk1sqicKCKSZ/sDbPNgxPbUbb26pxwCJ0ZKRSygi82NqICyF
0rHpUKOjOC9+vRTEr0bG3MbNiMEoHfozG4UG/6DPoDBnYbqf86S5hFWN4WUt4kOId2EXXsFVurNh
RnhrRzoVXHc1zTx84369PqU01cH9beXAnJgk6CPssvKUcBWySS4iSjww2Tklshvr5SjXrJDGbIZ5
H8yn2XC2KHH/HVKZmqj1bWa3Diha38zbsVfpqZxoswlIF28gbvBn2ywfWWFQ01PZ4nXKWvYa3gAq
UkytH7ljkl50n+IgwuWrXljML8xPOsB2R4T+CsExJDGW/ByqvrzpUV+2edMHJ8wF/wkhcgzIpnqj
mqXaGhl6pwlmHIcf4nzB6nivYV/Y5xqB7zIMOPa7EvOrKW2t9lCzcbSsqQ3FxE7Uc6oh/TIKJByy
+hAfYIGZr4MJQzIzE+NrT02eH2GFt3B1NIAJuzV8TNyZWXvlrIYhsaO517fJIQtdjUeTW5xFs9H7
wLkPZZotI1W+ro44DXPebPr4tJQli1uRUzmc1hUP0s4AMknC0rrnqDY8KdBAp4lhvIh0gRthVzeV
fKHZMiAa7K3pyQFS2t8LJaiwUF2JQ9bLESBWLykf45k44gFQavCGew+4xaQc50Hr2aYlmtroJzxc
yfPUl2B4UzAlhJUy9WlfFyNuMQoeGVr8IzRBN0yeYKsbjd450Ca20BlgYlPvDv2PZfdp6Yo48pxw
/STGyY2zwmzZAR1YXkvFZ/aMF5db9rH9c+oGVUu4vyWD4rGi7qUkpL5CACFnuYdJBcRWY9XdODwN
D+EQMkdMSewz0HhmeatJrKKX99IbN17q+rfc2B0Eeja+/J8DVeDQsOmpBE32WS+L+yHXATJ1gHuk
2nNrtY8eMRbCpovLx7AdNmxdMdR7k6T2Kcthjs++5dINktE4xtqssu9GoUDHZa332U+u9cCBggVi
NiozbRscK9t6rcWRR1Z9E9rO+EIgeHya2tp/r0o//l2wNu/j3CrPS+WlVNXG4fo0ZrntHQC+E26R
FIC+9rrxygPqFw1RjZby0Q1bvuBsxsnJzp82KUkKifYSmNEAoaDrXJ8W6Uk5rKCcmcWJ35Vz1JtE
MCh7+GEkR85IgKhHyu2cz5pXUnz9U5L96vucuoqibCA+hfEdKj/9Yg5zEAoMYbtrntXgCb7J+6V+
zMH1U9s2jHdiqeQdtgv/s+mL/qVzTHlTesmAh2tYmn8sdRfyGXA10BliuWNZm/zhF2/2pBBQyoYV
4AaLcZxhTkunnjGfE4CsE7xoAlFJabrbYaDVwonnEfFkGD4ZyOZqh9E67kB6+jgtLJ+VoihJepQL
/bYkBni22p1Ys22rFyxEdM1wHHTGxdsrY+odZxRm33FY2N3UDiuoxYOKlNN9Rmi/sZ8s/FUAc7OK
Ts2YyOfB8qwKD1LDswj9vb5zAQ9i5GChsc5AwAD4LMXeMbG4MJfb1NEZUrNMnF+0wnMMdscBV0uN
iEs6Y9PDXGPaJcvNLWTvSuzl72ThrKgeV/HBE44XfN5yX5neYp3K3UwcF7S0VqEfhaHdPYtK1Wx4
MCj0M6VrWqIvRQ4/MJTzxgnPi8FfkGk9TdtxWfqPPDAF/9vvaScdq08quRlu8pzGiDNLmfw8GIXi
QYYu+7USOLaxUu68gYY0PxGYdh8h1SVhxHOJ9TIEZYbF1kmzCAR15aI5j1m3DcTcXryppNOFf6T9
1MQ5knI8Zahja0y4ydJV/wG4fSCLZ/mPoETNa+4T8dlMwtA8WQUU92XLGkC0zWtGNOI/dbpjpoDl
MHhuSrPuUjaU0KwCRl+Bghhsc5Nw35uhpr7II6r06+HHvyuBnBBknGjhjpYO0g2RKRCkuBU1i8hm
Oqlg9R4rMli/umQc2Q6WZFLL2f9scfsN6hF7AG1vJMibV5L1eOKQDOunJV2dp7RqJIwtxUofx7/N
+RRX67JPM5vuhAFz0IyNwNisIeb/iv7KE6hzx/5vgoB7SUVDgc7qBaR+BYVs+VaIrrhIrAsVrEX3
P58Glu8gnUEGctk1b30mMMG2mswoZD28cHwlJc8yzzz2YcHVK2QP+4m6WoP5blwezUJJBdbTuGZn
khEpqri5yKaEbAvkclW/DVEQ1vqaNzlB0TxaAmf4pVajYjGekrDm/eu/xDR5QStgvR2MIwjRsfb5
mSYOkUJo3gz5dNKAAR600frXzuivMSOJ3bjK2xPI9/4zHdritaPYZbP083ycMgKwfBzOS8OMog39
odc7CPHXlzfldHazjm+rFU/7EaPXfnXH9afhWsGlFXMNlC4k5l4jEgkWKI+qHMjhTKG3690eHgP2
FOyq7dwzE9nX/QqGuRNtsOKekZbKirljp4tB4MaMC+6U1G1u1kw5Lwv+83+FUyWMlEN2s3QOtYaz
gc3EmqL+bzHjnzOtK10Bbf+axo36zGiKphlgpepTTDYy9QrNwIQz8GwAAd3Ec3/OLQg8iA2nStrj
u0za5JJionj1c6IjJsy7B8uulluX8PUudwYYt13jHFLSrBGeBVyPyIlsnwrbaTD41ZQXlqgkQwxz
wp9j50HZBH3w0NPH2xgPxqKdkWEzp7FZzDMkC+e+JeIJo8Y7TOW188oHpjs3k/t4TbXzzsOFz9/U
YTtgCm5xtNlLQhgN/2Y55X+Z0+MYGMeftgxeQ+RNHLKHCbhPwRLZH4p3bVW0G7lvmde/jC57Vu3l
P0Ehh6gqpwc5shyI++SRQvDfqqmv97R/3w/D3m15yxhX7nrHB1ocDKRpBtxDTscAG8J5IW9lOJfG
O4pXcH8JcxVLkwjNEpxic+8MtSD3YD5wLrPqUNRnCH1TafAI/vAnfP68riXdhloHfcCRN4nNijzE
EEZdN1RNbHZEKXkYQY2kvnlEJKW7q+DEHTPEqLTG5bvExVa2gIsdxxqP6xjEmzFLf7m+blHjHi1f
JUeGnE81IgYtpcewhZlEirBA/GANSOqQzpjUvuKAybOtxXhZhuFrtD2OJG1Bu0FSYjVTeAlG60sC
AA3stIbq4vM06clpNdS6xAwHu8SCoyJjgK9YcMEq6Pmhs5a7KQC4kPHJwdfj3F+bPzHbpDQH1R3w
JJxlXp3LPP3NbSvd6yb+zyhujWFgtYIsHWyROW+ZswmE4bjBjx8imAheE8PMGJ4N9cfsdzCm6Z/x
6bbFsa0Pg1uPh4rEUuRnpYsMZu4SrwHnbSCV4xCY+FGC+1Vkxxl02Ya97y03f7JznQAzCW2nOB7+
k3i5t66zwBTKofyMw8cQuHdsi5YtOAX6DO1DI1D/SislZuviJ4t9QdVqXB3yefgKNbuItNKXliq9
rlhOthi+iyUj+chkHjTYBLoFR2+Oo/36qAx3KD8L0NleHXnwsjDEHMd6jDajhmhjYfv482XXYAjX
BR14fPPGq2/zsmZhEuZHT/tnr1mOXbO8Wkt576UFCFWfl4+VURIypr+Nr+9k6T3P0hqwG5DaBxCA
OSOOf8REuLUAV0t9m3n0R/22ZgILJ+ZhD98v7DYa2nD3/v+LKcbuIWj0Q84/AcwYaa2sOldXLnpj
WyhlY/dNhZiBhbXsUEXv0GnoC+aTp9c6s6yy38uwQVZNwCLXk+RMWQDmDtCgN6oVQFHAj7Bnd3+r
uQCb37UPxmQvIfw8uOCPpBMPztD8mymd4xpTNIWut6RDo4TIJU5GpIfMqv/wpcT7ai3hxhAyTjl8
R+tqU227vrXusB5AUUbadjhaemrvUxPBIXFio9Tx7xhfs2fsgzeyGal0Vje8HE+WHD+IXRxJQjw0
iWhQkLj0rr4Kiz9nR+ScX2vhI9R28dXO8iVt4y+dyG8n0Hf5MHzgWMsOxi0vauX+4WhWbt0u+1pr
/xKil7WmAAs/0FnVdsPbVaa3cN7TTMOCgimAaxIAuGPgHsVD0EVjojlI4NMJ2vTSiYVu1WQk3Zyn
95bG3Zr0lT4Oo9ufUVJPE7i9jZFgJzCJ4oSyHxAH6OpyWtxjXbJE3F8vOQdbfuDuW9BodOLfp0fc
BM5uVz9Chx9hTQRn4MnNcVvesAyAxN+lf67nv9PSgtmiw97W0inAKT/+ltcklRrzq/8URKm4ZkKR
Jzs2z9TVBg9d3p84Xx5HzUWvcvOduRJGGMLamY52sFJDu8/gGII2Ut9Ej1lX+fyduah/ismdbgAd
02jQ08sGMWB+S1znWlt2bZ6Ma0XnQnO60h+YkWFLXhnvGdMBD5cvhXuUTYZ7mK3+VwFRIhGTH6VK
9m0u/81tPtG51N/ZDQcwcFb2Pkuds1pWMGhU4flOcZ/USuz5K++wC9IduvalCcQ5re3lKOrxScxX
mxnJ72NvQVWHvlTtPJG9z312bufxHfoCB/PK/yTtAU1ezQD3PJu1ucgUW1uy81y1zN6TIbdVccgI
QjQdJY7XGHqY6vvey+99Pz8HDQGEsAkuGdZ0ZfxzNk8fdkFV6kgqHdfvnwegva6dU7EWT4Vv3YwV
QCfHpnt4zL6CMPvFLfWSUozsTvo7Kyey0GmCRlyYh97oN9G5ewX8OLTMvxLGDKIKKZzAarDPdjyK
h9zJt43j9DvM69Scp+XBpEWMB78TWzlAiqVY7DhY7lknNNJloCvICQMmqdqArkpn+rcOgsT54DzG
ecvPTXULyauxoVq9/Wd7oaIWDCR1nFGAzIl2k/nmzbPrB95INMbPfoWXY8CvICCXo23PQXpkRACV
w4rMYXLBTf/pgcOrPLXcAnU7BxIjhtZWtpUezp64U+yXBpdFKgr/ILOPVGEO7AsMRA1gm00C2q8P
ORfa0A823igyOBvV12L418WgeihDNleWgzgZdiFkYU5kS+E8eznrOaEVAjTmSfjWGRQcJ+wfXftq
4w6vA0zZTlB2LH1ouS3+ZoDtQONwPfPi46aBmYT9Mx//WFTGBxTWnIcnS4jNNd72ZZBr/+i1gS4b
2sm/ljXUuU/4Yzc95403FvPz0cpCeWJiCb4a2FMv8PUhp83g9wLKgVjwZViUY7d77Vrp0GwRjo9o
0Nm9ZNbaGXLHX8s0hpc4iXN2yrmHp54TObpy3TyXsgovjEF9lJLTewyw8t8zcve71g7T+wRj/GGk
hO6E/ORGJK15Nom8lG8lBhjSC1vYn3ific+cIZnXxyHJiR/C+thTYpR+uOmgOeiScrhZh8I5dsug
70cn5VwpWb4FKpXnjAMnUDuhXqiRdzjVyubbFtc0epDEx2oh176V3VxQa5xlOC9S67OGtfsce/Z6
Ll2pvqXnfnW4VveumWriBmt3jy2D1iN/mLEaFEQmaLpVdjR5U352FHvJqmyWf04muiO09jQiYBc/
E5EIIfx1M1kYLw5v6ngadgkkFzxPNNmfJR9gD3s4auGcnEWVxTvec9MJCBK3gOtKpKV4XvYO5t47
F18aJGDHTu9H7bhYRosUWim+j80yWlQfe37xARMnuwARJShWeVp98IY3B1PH68VqbHTcYVo/oLJ7
R4euLgLXIyI2NYPDywRP4IwqKHal0uVNTggkAvPlPqUu9pwB++xbK66KBVLRJZYAiLcNoOpP/E7j
rZDF8IjurpIomXJMVX2g8gMlafqQZ225C5JUvJIYsPc2PidYRAWTQ0PH4D3dUqSgCgm5O9brdqhn
YhAdyKZgQvgqg5WTBz/Yg1Wb8Q6kmt9sirBefxOF9w07he4v/MTZl5Qec25esvTvrZxADr9ntA6p
9+LOq3xHyFZoafN13WcjdgdLfyBsCIso9Pt9J0P/xLjcPRIuoDOmwKLuyDV+IIwdnrRLQ1WK/SEa
iQVcf6qaglvW/ov210etrBXz5SC3XZ//n8Qm/be+D1PE76rBF4kxFU+QYm9V31TiWp3HEil/hS5b
HNRkJedlBpgeSnd6X5TTMlKK54rp+Y50O13DaYEELkcgAXRkUVikBVVAjpT3xKqKp9iwuqnZ9kUh
1Adr2wEiY3CfneTNb7OQptK+P1nEOdyNycL+zhps/46oEZnvwZn/Vt+1vhPbZzuXQfDYka5cD7JJ
p+8qLoh3DEt58Se2gC5H8QjCHv5+UCGXIVjqiAzWsnXYd1JTITqY1YJFsG3w2Y8yI9ujrwTZDEIX
BPcGYwfuCNFwhbhYYiNNcDyCE0UipMjnu7Zv7f/Ugg9zxcZ4ToVL1oSWx/2oa+tYpnyxNT3J9zUc
G6oZNHZZkJsZhxJ78veYOQFjph68Byv0d9Qf148Lzx7SR9eya+P8v2ot5cdP7fl9THz7FRRWht9j
6PdZ17YH9m/ZmT3aElm+I48JW+7zyvGW8GjX/rSGnug6aLwbH2fYKVzheOPAs24yQ31aL1gHdNAm
I38miE023XslGoUtsgfEcpUUuvMatPZz7E8pDVBYrJWl/s2F7nlctdDOcu3/y9vAfANZS58CbCiX
DAPAD0PzdahX5l5jZPuurFDeOu6Ix87JcelzbE/YFZb+9CxSEpsSe/oevj7dH8a1nqQarTPBhfZV
DPCo7rwy8Oto4uOBlJrJvIHu8vV7ujjmC5mt+uKmrTek2YpTloDXW2qgaYHj+VFtdXqnWcNFxqb/
PHE5HE6YLyKZQSkRocHZnlbQjsAfbclOdfsmpaOpm7P86rgOX2uHxwz6hX3qhS55qM7Wvk3w/rVs
Y0mw1T7AQBFGWSbpzwuZ2pwCfZfjI5bjlODtaPCW4Bsan5Qbd0fYjuY5LVzz0JU8PS1h0i0ymwOI
vtV7NhcY3XFBHwxY7724FhB5DcQ8vA3jU9JPyXFdNcv6yrH4fCtZgUJWvAiN2NaYfR+E8nOGW4fa
37lyyIt2Vtqg4sYZ3uthuPQdJSDpSDW5GUaBntf6R2pYvd958cEojZCJJ9bOG1ZuTERuBXcT9gkr
cc3aQysKn/Rq2zfE2+KjZQrv7Jm1wiSGiSttB17Cpun690Ga4ShrjoTknDKC7QPq7Dh6x5olwt4T
idpTSiQPE5bniy8mNrUZOwdFsd9WJv4AQ5lGer8J8n28usO71Wf6IMBXvXNnYg/xA3tvoB5fAnrh
LnPOYZ9iFwtInVF7mbfWHS7meJN6CoBeExdny3abv3gSzlfeWxx57cA7LiDkt54JePePxd9EUQFh
mKG/baxE7+22YEruq/4wreq/sZz1CcO1YN9JzHCmw/SOb5KJx2g7cm1UaCRUGEuLoa2vXT0qvLLy
Yw5KVksFx1E9pCyCszDcOp0uL5ZfU+GihMeBzwfCb89ecgOzuzspC32ZXLy4V+vMdA9nZLxg6mzP
jtXx88VZtiOC0h/GoeC8pIFyyiGhc5et8UYpzyISlFmvNPwmtyKcF8Bss1pePafWkaVKTfIQg5KE
VRVByQXkblsWeOoMByjUvPds9v7NLOJfEpaqj2QNOURdGxZ5GrkQRJrwGFYpRh5uo3fqjfBS5Kt3
dgBU4xai6Ed3M/32sqFxMun1yYwYqzu9wgj7CJf+c1rD3aKLCQGH4ozQg6OIJgohYGnsSy978h0E
pX7swJXnusuK+8aR1i6mypECLEdHxidul9Rdt5MAYNBp+vG2zxkYwiloIm+1sYBSmbArUB3gQ9Eh
UqD5gah1+11g5foIo3TGnbxYINZxPeFrNRi0xpTqvSsAf22pJlF6zI9QHATILJvAJqyoZ0Kj866w
6YYvgLk/1kO33DCozFi982JbMYBEIpbTIeMD7joggxHfgfdYjzHSXSu6vbJHhq3QzETWl7x4kikE
V6BRBKiCmJHLpXIdUlu5q3g1b4UxPaUkBCsU3/cW5AZGhFWK+6TPoZGP2JdcF0teHfcgbRiKT7CX
2jucPQFVgEyCmUp1NAB4O1dh797ENL0cyaoLFsqlPJau8TAukY5raUuDIVhtPJdu2dlStAthrIj4
PYbbMeP4fF0Q35olACYBoAxjHr7QzpWc34GiV88W3GL09ozQvWub18CzASk6KRnUkvelM1+bwAap
nyjQoVLOzC91yxDqlVmNJs1ZY87Lt7nM/JvQvXJi27LOX4g1dtixXH3Xc3DamCUGloDP4MBK2uzq
YiTesxZmOi25y6EumOyAIBg3Ruqjv4RN2dzPVgFgKcjsjxVMEYnhvBvPDix/NEtjr39IV2EPq1VQ
jDy5NKYmEA5q1x2PrdT2MUAGPcruSiua/PAysd/Y8Y/CUE1uWmwpbZIXFkt/tuYtGWSVd4/mV+BM
vyJ7697sHfQ83E545ZqV5vBOsRtIRXf9KR3sDuzuCLIMMtKrSX46m+8QZ1b8IqyYqqmA81cIROiH
JU71r07n9RnCNc20VdNQfCbkk7bd5QXlJaYeOw8e2jYzH2mDSXueWFjlJLtIvmpMJdi+A/BAetok
fSNfELd4ICamuYNXgs26lT2vnLlguqD8kNFLnSzLx2Oy5sNN6znmTvRsgMLZhKc2BN9MMg1nAnPo
kW7y5tE1pcA/0EoIyhYwNmDb+KjILB+8cEaoC66B+RWDf1HLamc7bYqsCjQG1hpyZga/TrdKvHFm
+x9H57EcqRIF0S8iAleYbXvfarXsbAhpRsIWUFDYr3+n335GrqHqmsyTEYc/6/LBztnYg91k/UZV
SRYsdRqCq41TmWwC3JmSF95f/mTIutykLBWZfxTp0e1d8Ka2EdFHVg6b19g0k1sufPsSWVBKfWcs
/+hcV8wAfMnr47jU4LMWEUiXGnYQZdiK2PliA0qveottSgzkwSQjz7O941fvVg0sZxwrCYDLZgSk
DRAtOOQO0JWkfqzA6JGXLjP2XVsRmKFmQCoGGnxuEX6xdVe7kJb80U33LDrbjc4o+vMc8x5+Q+NP
PTGRZfcMdrB8lNRKNfvUtMd1r+v6LLpE3XCI/XS9SC/FXBM0LXty4HxFVCrFdoTE3RSbAZkOvhnP
RIVnp4ApFD26y/v81IR8JwTH3g6cIeo4MmIweUVi7fEfF6bneTuCdUM0Y5F5fCw9P1iCoUvLcnKp
K+kfQP94O9768awJE9vUdihZgid4q0MywnVHvCLJLa3zFPEh3CbSpR7ar3CF6A1pBAcklC/clvY0
xVfpOf4pBwH65DeGvQ7wAi5E4P+E1JarIop+Sx96I4cEPxrunX8TUkcGYjnTjIoh/eT3Ff1/iGiV
mINL30/tjemA2tXFaG15Qrj+Wkh/qm6MFcwJrvAAL5pLbvgaXz2NuyUiFB/RKwyPfhUYrbq1g9H8
s3MqtcpG6sueouRInKyljUmdJ7Xs1p0VmBvHaYwDwVa0SPy3ZT8XcAMIx92ks2J7N9vtKifChrE1
UxXiAcnD5npo6n9BMJFOYSZyHaOAeAQfM2NoMUTOOWSw1MJ+nNgOaallB1y6SApOfrJZ0B0Ez4ZZ
6HwvTB/w0fRAuyPyIuYw4gOyx6E8IazqVxhQYJD0VnTsiGbzZ8Q+lIGCwXahe1LaORhwYbG3XCL3
TbACduChQHyubBZcJxdzQPcLRYtvvajMgEla1gML4FNTwUsYRMVnVSea1e/wrQfvyA2KYMMqfzwf
M0oe2D++A7SNwRWj38zidEvUkQyO4Cq7/DnL5HHokFARtXJXnrpVlXFh+67OfTKOd0MwsK1lpJZD
Q9qVMwiklXO6bWXIoBXhR6CTlWqD1zkZdwXWP4RJHfrElGhke1D7lExCDCzk9jZImqoUVVWMw69v
x7ei72FCwTVSqFXajp1V45jrGKo625SfihHOgrdp5ShWDTRtrBNliV+hrF/QRN37wfllYvmHwcBL
m8BESpiSqeBgJc6+EmI/AhhjX8NCI0LO2FnUs/xwth3setdaZ8KDuxeZxLTV81ISGoLJHFNIWb64
Gr1e6TAh8gjHGOrswixxo43sShUKCNr9sAtkfDAhqk4iCA2udEXn1iXLuB4oPKyjyItVjm5KJSbP
InKRfd5YG9JDOPq6cMuMdKEqBTwVHdi6bZmnsozdPwJb+9T+ySDoUi02P1NpAAQqiX2quupqgEDJ
5HBkC3+ITQ/BDaO7vkCn5+xZVy4RnMHTrU69ZmebR7+5B7+/CQ6l1W8mY3piVnBlAcZAW+u73cDc
G4HqTb0ZMQ5x9oROQ7+uixObPajDcICb8aJE+UJy+cpx/GvfRuwvMRUF9k007IiQ7kDV8/UNANZR
tOqvHJ0/uKiHxdgy+yAkO7TMPzKvD1xE29x2X3K3ejcn4OmDBH1Y9Q4oBXMP6PaC9WCfiHBdOcV1
kOJt7OKr1wyHoYMf7omt7NpjpsoVao5m3aUCfX46IB9k4VDwpdiEL7zO+p56aJkuPOzR2E6hdwdK
p5atG66HcLhFTv0jM/seSb6fGb0a4/hN+U8O5vBJIOuavfQ2aZxrYNJcxQnieJw/3gb2zBqnYXKa
52Q+NSX7b5R5Y7iyJhemrtOKr/RBs+1bBYGC+drGHs10m9ZEsIwxjBGqNzIoY9gGQxNACEh9sM26
d89JS5QxSe74QUynWFPZe0R+mkSkYCBdsPYfYZMV1rXiC3wBMpieKsvKD1JXAfcP5RVVHj9zMYfU
B0Gki6vDaf3EnOXBcJX2/FoFoQMRi7XX0TNlyMLDDz7QtFUrNRcIWucU0P3c/MYFZvcUhOA6YNq8
K1Qd3JzJHTdTkNQXP1bjE4ur5hyXnrfJdGevOmcUG3/WBLCCy1p2vvPT5b657EqBgbK3XRYSYFpM
q7XPGmUxMK6g2Emb8BDckc3GJJgeJLOciFt6ADWzBgVbVfKitUkcXSxXw+GGkrdRqcwwLjPyl3Z5
tJhnLi27g/JBNlZG35lht076+GWq0gNelEMa5xda2jut6DdLF2/Z6OjL4PcDrQV/ezBw/OT1KW3F
SYMwzJxgxyxsU0nrmsfznX/NQseaj7r1j9JmrBtMCkn+QGKQhQ2L2gWKbFz6FUR/z7oDRh5Z6Llc
HQjmcZLsTVO+F6RK2kN5YaMORDTZxcwMVAbhglmRz29bW9U2SPytHcZUaGA0ZSE+ZrYAC5/L0AIN
U890fWDb0XaWdwl2UczFU6clTW30WQX1MZ+gVUFVpPmPbgxStnk5vUTBSJx1c9Q2pQ0ipJOJwx6R
NtdGjZ9ClqtMhn8s5f9kc/YpdXMEAbenaH/BHvcnCQa+EomXfkhEZ2yZWzNtXpsHttzL40OEsBvP
CLcglgN8O4oRHctbsSELDP/3yCoQkuuiVli96tH1kFOIao3vhvUoQqZ1XTc8yv5vaZaHVMd/XRzp
7I9uVjfs0tRvllMEOHBSNd87lW+JXW1tTfKVFgcbTUzRT9WqtMcrGs4L9lePYTCCm3rkIC9CtvPs
KQh8Z6ptj2OwNgZn2xT9CJRRxNAMgqPfuDeBxm1D+IGFOwiuFoBXqDRFdrOw6ESF2bGVnk6xbF/C
NDgqlgaiImcxQ1G8NRFFY/KJN5Bdfn3PufiD2FqcocsOaDGTzOhFSwt8prWvWrFjqHZNUqIMXCQI
EwpBdO/GNZzzVz0De3AizOg5mSSjR7dGZXrJdfsOIJOg1ZwVEALjFcahI4hchq0mahB/W08wUTPn
G5sA2OK+vLHQ/DFT62e0S29BfsyVfJ69TgA+uU18SdAFkjhhuBtPAObSikL0kRIsC2uHoL7Dzj3+
LYrcXDogHxbaG823wotitJT5PuFVipO2XzSl8xE0AoGnjGFk6+YDpeZ0JA76RaYAK2k+v2SYP2Sr
HioMnh4WAMucUJoh6A9wCSQHcMLkdWAGWDqbyrO4J71d4ZSr0Dc+68Z/bh2+Rh4+HCtEiReP7x6s
GxluQAcz3kv/gGLKF7CuCH6267OK+JMloXUvYU+v2yJ6yhlPryRC9AUn3ooAtmzZl8PRm2q9JTiI
JaBuv9Ns+tZGuHdyzPYDEQU6OI3e/CKi6VAkHQmNPQZeJiAvNXKxNqe/gp4MSngls0dbHFjQ5e3y
BJr5vahRScIAMBlRN6/moA5DaD85abQftXOXjrqiA0Mei7VEKvU2D/ZlUtHXVM83cPqXrq2fWz99
NtBMM1BK3uKW8BDdN390YpQbtKTPcD1eg1J946oi3qA0ElqJ7jfAjJiljL2h2f46xWNklCAatS0h
N/At0rVy+/eeRd0Khcm7QN5tucWfOQGjk8fqp1MagkN6Hbzm2Z8QdmYJiESWTCOISDkMW1sxXqxq
VIpC6YMpWN87DqpKYGjI910UzQkPLDTYeBvgjXCn5N2qyooDGlCx443bRgwnPGW4P9g7TqOXrzGY
gNRKUPN48NG5l5gOOtUJC9o6qOk+A2CDRSTuXYEhynAGuXV7HwhkCjCoyBCRlYwHWP9alwgNzqoJ
xmzDPQL9z4yYVo6Y0pK98J2C27b7K3p9sAEU7dgoElbj4EbqO8AJ7MStdWVAo/Aczkwo7Mv2MTzO
zfBPk5IIm80vWdga9FwW6ha/e2+7cWNTS+mMPQeN6zgcO4naKunaD8wXHinRxsbup+9S2ewdfAnS
2UdWhk5rcNjUS3qmcCS0KlKfEgvaElXCl+nIq62nv71AxqSYpOihz2lrYaI57pmV7MEQ41GX8Wfp
kSZE0NuX0t4/Uj28TWGYVyvEBirH7KuMvEOsgA0EMyEUvuV8IclE9ynVyaqNNzoMlwLt4c2EUbbg
xHkxmvavTq2zHcT30XVeE0N8yZa6tzXIFxFdvINzcGA99x6H7hdi9k1bNm+wjJGcVZ+qn/4iGIUc
glMRy8E8+teCgBTVlO/8RTBS5OgNmIRGBZA/luSrGmNFYuS/lnTuLV1JnpN7HcSHB4jEfRj1zeAY
h3Jdx/zSzfRlomNXs/UZ1HgjsPNCT8UslbhgqPIUIUBcQSKoX4cHWTBtm+dqzNFJFeF2oKJcJUnI
65bmSGIVYqs5d99Cf7YAdcoPairu1Khc6orJhtkIyR+ECp3gSWyqu7lwnzm14VAMLJ3JmjlQBr8X
XNNW7F1AIiPKfsg8EOBe5iG5IOrB522Vb7aXPZPm8NEKYzWQSyhd+dmhKee4xTwxfKouOSgy1Tv1
2CpFM+olO11lglySNv7kgzvppN73uXrD+GORm+6eQ5vjeIyjTRQ1rGu7/F+XJ0swex+2g4MtCe2Y
X6CFaVNc8Cqw9w/I3rOq8cs00buE5tgv/Qfylh0AzwbKsePAGm8BnZLnFakvAyXwTH19S2TNSjq4
5CEIVBAzJ7+Ktk7cpoTdkzaf47d1W9wHLXuvBoJX1qdfZYWF0BpQXLmNQYqWWX4FWo0XD2UoLG9i
flIOmsL6rec8XpmzxuE1Buhas2blAWLIkfa4cbpXSEYW2vTqS8TYYcSfR9oGYGmv5paVPgcI8OSw
3dbpeAwjBs3dSLJFeo1RMJR98IpPjDambSnQir3n1nBcw+sQVY+7zdzlnOut6oeDhwxriY0fF0kK
OMAkfcG8+1b2D4QwG796VQHWKQhVc72Rlok4qSgjjiC4DU6wgZRwbiQqqyB9wRC+pK04IHWlzIep
aJhkzdXhuYv9LcEhH3p2t0KQDEWpEeeUBYqRAMxzz/YYUqkDrKttxy2Yxe3NoOe0nHHbBgNqAaLi
ZM5jxzrwaBjt3YRekKE5FW1wdgLQQWQHzOgYJqaTKEy7ItorkMf4sZBIAnqRcTyiAqnfpig8EW91
NcECYixhwJRmzcjiYOJmeFynNjo9QS9GlFILPQ19Y/XGruSzwcDU0r/nU7tWEllQXdrw/c2K7HQd
geng6u0pGUyF2DvFyRuZnChu/Jiqm8Re0EGiFIPaTj8ZXUSGCMawolNe5E+pSy/Wko7K3V0BFfB8
xlfmG0L1M+xqflck3kbYYVfmJl0Edvg5GoB98zD/Dqv2n83k2ZpRDMdgUcbg3KriWAMLJGLp1DUo
B+uC+rdLIF1gCYK1wdXplPbBaxoIGm1hrcBC3nEBLhr2C+t0KCn2cv2Ls4caPy/MxSBsXPWU/rYM
+DDnJfXl8+BlTy6A+D7FoOLhE10qb7rNMWdb+RDY1P5AcayfrDhn1dkVBzwDn0gWThWNqou4A+f/
9EdETMhtwFlu0+5K+gFQtsToUf/XDjUJkx8A0v3onz1CZmmD5IIynUq5ivedquolIgvYrmGFEp6h
JgRaqlyz+mtGgNU8uPKcvMhEijiEzRIl3y2t3EIjPF+0afszj4Q5mr6/ygpKlDqFvpEC9KAsqymP
U+DbFQxdwih45gZscojzNKmjXds+NW39qmSONKrcEvz6J6vcBlOFPskh+EjyCR8Awz3W4dQt8wbw
C+tiK2qWfZdtmpbPEugTJ+G48pW5kujHywLTe+hcq5SBEdcJ2GQqvckrcH4TTkaPs48NB+i3+eor
whBl2jhPphWPO7almjIpfPdH4UDydn1WXZMLvxCprG+YB12mGxGKVRQle9+O/qSZgM9BBdgN1WeZ
gUVxPYT3xVl3mnFcJz4mR6ymfjqNaIv4rNgl9xLCGxvLPCt3HNjeh4NQa2HXI0vHcIeXm1FDkFRg
PFEc+L6HTq+RZxqUexp2t9TAhWq23YUE8gbeP9LMTv3gH83QPADDLWeW8pSGkNLie9zgQ3Ij/xaE
2XPXEJvbptmTZ/Q3ETBE9ZP+qtE7JHWMNjXu3nwXm4SY4RbM8TOgJ3PDlP+fV6WfaHlPRdxxSzNM
RsfMWOdfVzcHyjhrhb17aUErYUbPXpQnZJmFZHf2AwNXLEROSSRWl75GUXkcAKMJWlkSQVcYC7Zg
6z8dGt4VQZwgbp1Pkh7ztQh7/7WFaX1o8ARu2AUlS3A2b8Is74Fw7qXf7E36KvgmTNBQ7jGa25Eb
glTEchcdWQF0aRkO7bB6SZ2BIj5BkzaipQud38Kx1vOEZgJML4FcbHHHzv5uvPowps2pK5GTaTEa
O7ztKdy49ImNwrDA74ZjL+RuKYJ4axZzt5/SUS8MP/w7+HIbZP3GdpCKca8zIZ2uE/VS4RBV0xjm
U5m4ZxhDa8Odrlbb/1V2vJP8D9NhsxD24aevae8EOxIfcpCO62Fl1d3fktMblB50iTA22Goml26s
Jvr34NQH9ufcOZ8t1Hdf2C+TJ55itvBmGlgLhWkx9bPpUvkAdl1xFs5UIKJN3ososfaqcACCEcE4
5i2EXeupropbiG+whoSauR2nhFshOx9uhBr8cA6Rk1HvbJkfbOPBT5M0slM2PHLhm2vkJvxa1bus
Q2NVPbzkPmHyqIweuLd8GQDTB8udfqSkOUxt9zJKgAZVKV8tiOesk5033tknvCQHyNDI24MV9FLy
XJyblNEZDPTBF/3nbCPZp1VJl9Y0vhC+EyHZDdC/VyvA1flqUNHeYVVG84Bc1qFw1aRILVD1MdWz
5y0f36vo/CPX9LRUooXcBihRVV8ari4v6oDRFQ3TptYW5o08KvC7FZT502CJc0JfvMlB+q4m9Etv
hDEwxGLxS5icE91byQItG+0Bn1UcI8URxHT146SvDbmse12DvTTb7K+d5PYanFKwYUjwnXSJ3OYe
0hNQAsRLuPOXbLrxUgIVW/ua4pBw0TccUPypRd4SphyWS2y0+dYA68ectcY9G0LEmU9RJfF3pDzN
WLFfzB6rIAK8DOgQT74TcQ9ijK5Y+Lo1ntiIefkcPLsZk3pWF91TLbz+1ll2tBdxfGpFvRsb3DqW
Efmb0HLdfwTfFOUStOIbwVb2OUfjuDCt7IFtL0a9ZsbaHUhNJQushnDv0pgwZ4Cnw77qEXy/dhK8
fVGffJkxLBe8A9kub8cXoahiqzp81T3LYJfJfRvgDolp1V3ZfDvKPVlm/k7OxTMr0L9eViUbfyrf
FQbYPUZUZtijee4GQiuF078ntj5DWcTyY2wtfDpABVJ2upyQyw7YEGRqBTFm2OuZZ91kkZyTLVcX
oOaKbH5Dc/4EoPtnLoqtaRi3xFDtNp2C5zps3oZAQffx5598rPolsQk3VZLLgzGabpggp52fZ9em
MRH2phDsH94mF6ovnsD3x7FA2C6dQPKYQvOUBqiws5i+v1ZIACsLrSsVnr9MZ/cdyQcUyhJ0Nh6t
BuQxWoYibJleZf8HfXnewwSasWrxnU2Lm1uTvAfds9tWAJupeZJw45eI5qsxahlPDR8Fe40sjKK1
Ke2906SnSQVvk1F84VHdgAJlbWO0UP5shsVuVnyWtbHkjHlyo+GahDBGfRN6EMhV8JWSwWfVTP9i
0j1DNyHWCCpL2NaXZIodAqickxpniuF+m0blJpLGpmmKCDwCaGwqzTebT8BuYDUBaX7C8M3klL0e
CSr1cpp4eiW+f/wqDCitkhDXPIasMUwKXomfER5rNd9Byt2ErjvfdXb2hnsOWIQP3W/My5NMcVkA
09q0nnoyaDnR9ZKpm0hgOky9w6T/fHQeHBDhJ/zapQ+ifDGkwZ01xdGYyu3AmnsxyeyQGPqM7uxg
y4p6J6SHaaeKeISq5R7rrVds9TfV2Oc+Vm9pbd+5opkuEyrNvv/PWFv/WpcNyqiSdzTc68KfvjOb
3aVrlvhfx4CHcjRXXdoeAO9drW7a9gGWnDKHJcnMm6qL+bNR9k8+uD5YAAwrOpfxhhP7ZIgE8EUi
+9nKx21c0eq0JrMKadQKuUN9MEeIX8gpyJSYu0uqol0LE2TJYP1b+w2+Mhv0oMUwK8+rswejadn2
AiVGlrGbohRlOqHxm8Xld1f3JxGIp+GRqjLPX6k0N2aqyWMBxBAEDtwMND2LmQ+B8Q3r6XCgtElP
dRh+P15hUpPPdMCbwsGcVJryudPBQcw9gj9rI8v+HlbxMU7EiUjXYx9ldwK8Dp2k2vfDBmcLq2zU
IIzGCxRxnmDwO8TeHirfPTXEPh39VzqvIxzrf17nfHeStys1UWwCKPaWcMgPJqK2NJY0yVW7tQsA
7kNIfTuPp8EVt9ytv7LYOukweJ06ve0nLFlEY3OwZh+11QdLOAd/hkT9AXTLdIDZx2R6e9knu3bu
mN6hmurHvadwRSomdH65T9oBkVv6OxXZFfOmWtb4PVe28Famjj48wkkYDpFYmkmISfykgz1x2nXl
CpX10fOM16hJ+Dx7724BAxzAwS5GeK/sja3bmE/G0auxzVdxv4F73C016aCyDFew09fm6D3VgfvN
PJn3rr65HvKyrNhTVq+NbLqDhd+0YbMv0WYyrNSsBjBPOO6To+2PepredDp8GUyMPSU3wKFXKnZv
FjmXS88n6yHQw602nK3jxScs/q+U36/suC6suk+VoT6FAj/eEAzZinRby2aL3YsYrQcBEE1jwH6+
sppdME6HtjBZkdnv7pCcwiG91ESmzpV77ztjzcb4ravib3Rx/6SvjzF+1oU75jt4aFevMutj6Ibd
His6rOl4oq2VZJ2On3MT7mMESa6VvUnp/syRUyzt0N5Jnd+NBmeVZz1Iluna58TPTPlhyoZIPNli
kwM+RKbHRkXVB0vFzchLuqCwfwfe+OLVlr8WXXD2+ATKuDt2mkidtL752r25yv1QGuM1Ic3LYH5Q
wfhDN9Qk8ZS0C/Aq/XJGpc/rVq9ZmL/XMRRHPZC7CkkQvlRP6qWw/W1kRvO6UWI7qOZq1tlJlYgi
Hz19O49/4868JUX9LlSXM/afPhhR/QFNsPJdgLW5mtbkOH9qwzxBRLp6of0HPzj/qHiORLHOnejF
mCNok7O8ZMTEtYYRLkl8Wpat2IdEsz+eCvbpe6fUb3PrIO63nq3MxwVYPcXmcK7hxHJrnvLS+2qZ
OBlUJ7oZN5lFEEyTGwczCrZOLVCNEICJinNrz/jDfQuVpo6fVJt8TWUCzQ2y0GMfBe7ps+xzrtOu
WkdNdssdelB4PjdLG/nO1+z0Vp6akmuGhutkEeVMEYfJ1aTSnB778kzsfZSSixweEScEsbDjw26Z
l4TXp0mRv1gx+svIyAiAc9HSAU4jmaFwd0w/yqfU9zG5IB/F/Bg/1iwByQA02r1LgdzPyXNIl4NZ
D+88EShXz/Ggrc5oaBOBqgfCMZhEHOHoLcBtc8GnW64GYwlAwoVUZPrLzA71JjdMkz9zOq0sQz/B
hbjhVOPLJlD5qR5XXlvemhRPVchAeMrT+i7GAuFDzgXR4o+IGFnY5ndR6zt9DNfUkG3cBqed5oow
g5XU8GISm3+u6wm8pRNlW+JiH3nN/lZbDP84YcljSwJUTP258427U5trBGnPDAUw5+bDnZFYjN0C
AeRQjZvRqz6pQWPQGg0oZ/cIgvuoEvGNkq1ftHZxIrbxQqoDjmSH3Rt9KSyH4UMW7Zmk3BX2yHtb
FdTAuZFtH0eMFlh4U+Yoc/mrNaMp7ebfxEjBRMPHg+xRreWsGafE+fQDOhPjO5sdDEGOR849Yndd
OweZFHoft+6TMIMGIF2/Eaq8cS9cG+l8OAJ7sh2zAzbIyc5He49Yfa0ZkHpGx3bPzZmE2m+OmK7k
yz5zUMMWZLgQSJ4fqDrvuC7eiplsaeiZ9ljShQeJhQIJ9g6hrYG0YVMHY7Ee3TFsV63mKywzgghy
BP+RE11ytqjjDrh5wZABaAAsxUzO5QcadubMrs1bs5oE5R09TOSyb2kzgSVqZLv0lyTFgCBrlp0h
S/yq1b++P1QstoPQ9VcmQoDkRaWESS3hvdsEIoZ1Bs/Liiz7FPZ57v1LVOMb6AgtYso5x0lbPneW
Fe29BuJ82jXQiYnHtp3D+JhhZFkO0guV12KAwoaB6oErwlmxIK5ZcjCANx69WzDGp9CngsxjQHGm
qQjmaZJfHdT/SotJmJ1Y1mqCBd8jV0QhB0soy28YiN+DAYZ9VWQEUSSgXq2upmYTNbOACoaANv8G
Geyzpq9clGpiKuPqWtZzkOyhWqHDDB0I+tz9gfZ/dE8XjhnYKl/ZbwtgcU2H4LJE+jzE7bOhXTJ4
S8tDDlAMZCINmfwBMeyqlY5qJXBVJC7qBswIzE/i4Ui553ZPBCBZd0uMOXprDpuFyexhJwVyg8I2
BUfiTNeY5srbtdJxD4EWPgFqKHcCHHqs/qvsIGo3/xOzP/1jxYV8BwsrD/5g6TcdMrVJxrg4KxjI
d6hTeANShhJNZMZgNTHtBQUnD7PfcMsysX1Pk5Tgv6rL05UZ6PhgNqX/haukPIjCdiBwd4RWOADC
KOZrpBcLQXOVUqPDpVyTpWCg3IqsUGO6i7mzkCiGyNNIVN1JR5CA6Yi2/amTASmlF8yduQrNVumj
KluTVZfNQpddITuLnILjOyebD0Vhw8LWdBPMZogG2YlTT/2E+C40zd8QdduiMEmoocOGR9vAPvlw
5yFGCBLk2C2TZBI+V1Tmf4K/Z0wbWgOJ8mrIXVKEBuHdh1G3aAqboIxPKHl4tCg0Wbwl1WDAlCSD
d88tjzw+GwLdb5oC7DxU3w5LZRhl/PWQsBbpamzVfENk+1hwkQwU7zLIPS+dFWN8aGMPu1hZB78G
wDSw35AlWc+FRuCtC9I9c7p6D2QInUfx7eJAFyhajPFaGm6389teP2PZjJCxI/ToTWWTFBS8s3XA
YJvyvKVQl9ailBOiZgw3Cn3GCTcl60qdtpCIkyJ+BWxVEs+KiDprSPEE3tLf+VL5ezUUxamX1vDU
+j2wmNT0jyauR6ZNmCVLzBbkt+cj2qW4XUujD4CC6P7kjzZExoy5mzYCCG0anR95AvJZ1Xwp5pc2
eUIJ+YvszLN6Wbsp84Ysr/L3TuZQYsntReU64/73U22hNzLFiXRJc6sSl40dV8dCeajKHcmn2gIE
XgLgYb5BxOmyUfO7O5Gol6UT4nMbygmaQUW+DLdZaArnYs+pcwzqgh4jq7MFulrW5o++DIgI4irf
e2l6AcOnH6/+ZJmHMOlYRzLL9WXFY5XDluwr9SUelLgxZeNmjRUOKYwcC2f2jV2qLHdTRYW9inLm
0GNaXqBxDVuh9Uxyz6M6ZAwCCI45MKBO1gQ94jdPmDE49QZ4ckZaGI0LG/cI/9wuMhMf5Hf1Pogx
WRSWdfYnpg/jOPdfRV3sAxRY5SJgdK0WiS+s8+x5PYNhVt3bjLNi7ZPMbMODaIrzQJjjqYeeex6j
sH6PmpQEVjOhy+hjdCXScIknAvGA+L9htRcypH0w76e1tAPqcoyh7CvdMAw2GRysa41rFZdONDAA
s52rrscEn16ZX8a0uM9VmlBJMzqLMxe7cKzdHd2sjXasqJEsWD4PvqLaWCq0UL9eitiBPo/WeoQH
iR05AwxVNCMvHQv7nuDrVFQAvHOjfOe97NaonmiT2q54w85fblxi97aQu37ch6mzV0IjYp8kxv8h
Oo4T5jMoHA/dnYdgCrHR4lF1HGtYcBg7W7Q2FSyfJ8tLjb2N4R81LjSPWzynAyBfja7TCjEnrkYC
lz8YH0enFO/FcxV71i3J+IEBCQfOd81PeWKA1q8wiYWbyMVMjHnGZsomRLhpbKTTg5kk65DY97UL
T2o1cOo2q5bl2z8ODnpyY2BIKxMN/cpGGDrX4l8nOkYFii65GEdQp7lp/c3Yc7BGquW/itSmTWz7
w68kxpfbt2IUScztxXfq6cuvoNuaiAY2EVYTRhkBAlJQ5JjHWHfQE94bZcJxLOjoRWKceiNJNhpL
8ZdVEQnlT1kCfWtk8A8mII0fCG4C5FxADUTjglgZqXHD2ZJv4EjESkrPXttGpV9Rr3nYJV3nMzRq
6H1Ms5mWcjW8kKuUvcI86j4K2odDQkxUjNHNVjdlYLCxhUXlUWsU9L+WmcroOc4KDR5P5ozKWNdn
5Bu8Y5ry1w1chPg2BlPNYRvPEWTs2an85G9vl/LFK8ceSCoT8/Q2Jw06CZTteuPVFagtPihWhN14
mKyIgBbgiIs68EkLg4JxwXxqvTkjL+SiiavaWdFINv8I+DPZrIS8qdq6KhQIXQnKxwRNJ7MvD2wC
y2sonJyTyVMBXmfhP6SeIjCCfTArCM0Pl19VP76p28wA+Krr4Ab7bDbf83G+Yn+KmHeKZt1W5dnJ
EApNBooalnVs3icC7lj3XXIPr6xQCBMMjun+JewAM/VUQSoosdEg/hN5+LdyBrWcrYl4t2l6Re31
4B3wBXHhOwtYjL/UFSSmkFfWOf6y5xE/cg4zisnnfk0qdE5sBi9o0IKIa9vpHBIYYUTJw73fPM01
DgVSb0mzKJFvZYGDh43RhG5ZsIms2LqeazzrHFkAazYeYa+5AQ1muVbVxYYakGmSM5C3EKj/ODqv
5laVNIr+IqrI4VU5WpJt2bJfKKdDhiY0NPz6u7gvUzNzbrAl6P7C3mu7HgOxcHroqtWOlZ/TYiHF
a8zhVUNhzwfoPZejRiZRdlBa8dJqEuqa3j+FFJqbsqC2DgbDuAl9CpeRVx1ISehZN0TFvpzYoWlV
+K1b/b1qFRYVNTy1RvUPsQry6OiOnZFwQcZYM2amW41ucwga62l0ga7Fkd8eSsvYDXlzDUmAQunx
bVZyn8ZQdMpEP6s+3YD0B/TpdrewVHMKl8JCr+IvMNXxIzCtdiMmxCwqPBVRvOsjp9zjOhGAdVFG
jxPJCMFwnMIaggS89yNY9J/J61EpSXT/5dnPhi+paS8D3rUstw9dEf8qx3se9DS4iFyzLo0kJc2F
Q0IKYkIeMPsfGjt/m3Oo45ptXFzAA9Na7wNTZwvxs/0mSnvap4FW7YDFrDwNl2eT2Vt6wq8AJfDY
d1BKo3Fah+XwLSEaIg6CHVX4Pbsl6TIJ1yG3GJpYpaaDUBy/Eb9dlcx5yXG0TeZDqiLZYDvnxi9T
ZFWsxr1j39lAPtIXe2gudmhjlBkYUFWffl0vc4YrMWqyxj2QXzICfHJeHY8cHmv4CMP6lykTYtbp
n6zQ4flyFXomhDe91PcIVaKtG3fsrPDlH7g1uUbdaNCvzC64oGqd2o4jGNJP6u/wyumHIe3TkShL
X17rriZ72aVza2ni1gXzrVUR+v+CfC4dZLKkTv/tmbgvgMTAp817Qr5Nh5lwbJKs0Wh/8O0iXArk
OlAiAI2jyVl0JcEGkDcZyl9HGj9Q7YG1H6KcvW/ofHbAwhCrqxeVTQ9VMoewB5YITdrvWnaWfBjo
3bLQ/8wbNFUqARMTpMCENUM+TN3aeoOI505aW4rMfjFi48suDcYUvCX0Qeo1MPnny3w6E47wVqjg
pAY27NJu8WLw1SoHhAOMzL2Z+k8K5U80tUerhxgAHnhlFdWPpkdiDV5DrOK64Nfhylp1RdFvKfWK
v9R1khXIqWybM9c6+fCAXL86mkr7DD2a78I+VRxztBbam2MH+9YbdhMoppEHSTiC1GYLnVBYoXcT
4qoQIi3BHvPxOKwnYmLRBaJeHlybwF/W8oxCaaGwU5ERpBZuQjSPmx+JCNtLPIWLyW7N8zj2ctt5
ZEG7Jfr7FC07gO8l9Msny+O7Lc0P13VQixUR+QXelWSzdUFizaoehu+eDKzeGOkDjaekD719WDMR
VNU747I9MwLMB1G8Zwj0MAi4C1lAr3M0ljkQmQbu7GKw4iM/xcEvGiIG0eb2jDy5bB6Zru1JP4s2
qHleDTVSjOW3SfeptAn2UnU7bXjebm3LGgTxd7UqGvXwsxrKnLYZE+s5beGg5PO3MnZw/wrK96C2
dkSO7pIoujmhg6yAoHSMd9tGs7jc3OCPmfUO9ss9LD0qApQq0o/1pZdbwSKth6/GKhjKIT209PQt
95w/+sGlNnUvg82WwLd/9KohG2/mQevXIqUQEZNC29ApeNXDQZ89YqUZ/EiVHMYA68WkYTNWot5Y
hn1h4bQxXdI1XOM1M4YVwZtrs7Y22KKYXHpQ0zwe04VB7h9WpWlVDcWp84xlVvcYqCbrS4jpTbfG
Hdc9Rtryk4rsUgWgqHXj4PKQLsgxvnYKFhL+pt867pGxqQjTFdwmtWQvit+xaVAigvxELMtNTGoq
s6ZN35qc+t6hKQCWROOlMbHWzEV/BDCrb9nRh3JDEOK1p752TQqeqlBfsrd/aC8OKJgfcohQoPP4
acDoVPOwPefcteGzXvLOSq/M7+ZoXCUUoUqxNu7/9+YfMqNfC3fuPzr/aAf2ZsIex1MLMC7y0M22
pKDbwJXaSfC8wgSy/P5c4ktbloU5x0JrBBNRlISJCSSq1u82k7ekMscN0q4WfdX0zKhhS3oDeRgq
Xzmlgy8Ocg+bqa/GrHdGPb6amKGSsty6g7FtSlDh5HHCjYxdDSMo+kFBupnumsckS8+iq+9ZFJyb
mP2Fl+nvDcGQDB5m4vC8pjbcj9RuL20+EWbkdcVG4/rl5wiORjnxWInwr+B1dkhXTJh+RCZ5RFau
wSo1Cor3EDuXlkzfFUAiN1UXxMvvpgRyobdttXRa5ucMq7hAst4m/Y8/AP/Jmrx4DOi3VyVbS9X7
7xGRU1JQ0ajwpoPQoVwABUdCUFu6b1MKqdbPp5ck4XdoJ/uCwgQcE/gjN+WZAFCISJtgJtSEVPhh
b/5BszHX2dhox9pv9zZb5bVJpAdvX/jOKYxm1ARtHzuzA/ToqnpXJu6RKdbJpCj4n/ba1OlNmf2r
jRt6pWY3Qe0yh47lHaTbK2rQjaVDoEWzw6YPvsigZWSoWGQUZa5+wH59CSeW5KoP/6bEvSuXqTz3
KSTx/pAV429q8jVUhf4mve57rKonhNDVpkiQayWuSOixIHjh9RsW5O+YB98ozinJDeztXgjx2ZZj
yJ8I8Bcpu4jOMV/MIkVXPuCZyfLlENRHcmkIKy3y9cBUA5vKG2xn/E9K+6atpREjsJxGqtWSn9hK
ra1GnPsqa5wt7sefNnKg6tB3sPOjJ4djtGKpVVCLkNTulto5wMhNOhT68VFduiS8giXRt6GPEoSf
p4pbB3wZa7DCE7cka+5Fa/ybgFnKodmlkL8oNvtd5HhvGjQGmwVJ38R/Tju6DPAxrDu+y/GXBB+2
RcKOY0zwJnw8Nh5+g6Q3l7g7ibImlKr8QwSCnAGB9JH1tYfIleAcMQHGgfiNWcjS8w2gjfwPKqR4
MhkAbpF/hCfT7ZwfHzDZO4mM4Ze0vV1RO0dADnt2Ak+gmV6KRP/Jaxhoyv7zKvE1pAwfAicXy6Dz
QBTN0B7BHovxKBCuKfWPoNCOY1jwsk0UfAMpBlUSboxAnLJOs/cKkyVFe/0zRpW+9uBewzOsMBOS
JU2pmnecK6ZovvyKr70yU1AWCP/18GFUmH+kpaPoDi845HZxSIdJj46aonJvzEj4QCfm/yCJoIn4
4hHL5qbJZB80GVTL3ngxQ3HQFG9LTTY1UPDxu5gfodIfn9xpfKtq+8UO1Bfl9WfUdV+INw+Efr1y
jBDclQm5smX/bywietj8yoTq1tUmY84wfFUuy2vmOExhZ0f/ugsSkhKS/JpIhalWnRnXvJWmvjKB
/g0T1OtSnrMK8Vcel5spbJ4pvDZDo7HUkxfNQN9fm3qN3K7HXlveaJEKpuL9rqsmdznqAeO1dLYG
IBSObf3VhnsIj0yCeHSfjJCKBO7Q39CAaGBc7XGfDM4qspmPz1tOGxchystzkqb4jwNCr5Kme+kC
zsKowJRYNeWf0yMTYL6C1FqJHyeco3haFW4TM/zHKumL14Ele3VNm+hN+CwZ8hHOSDvnZgVJdCIZ
EEYDNpKplw+V0DkiDlkW9PCGZr1B1nnCerIX3CyM96Fe5Om4c53qJeT/6d1mpxslDABtnWfmJWho
x/TGP1V6v1YeAZt67q1FSDQSvybIjq7puidHk3+p2T8FtdyQibMJdXSUaLrYfmo2D8Q43XUv+Ao5
6ZAXeHfIe3vPg6vYaSG/Vtr4K5/hN7JSTGHgrQxylIBhqLstTQoVqPfMLxCp+iFXNiq4H6dIWtbp
CRxtn1W5zGYVBUT0ZaXFa5XFvzKP1TmnhhyYfy4mIq1IlUlBRLW0DWOvX9LEuEROCwi6RLviPvUm
4ohKXGRZzdFfUC6a8a1WDKEmKqGpNkue5eDdydLi6nfuDo3RJi4GhmEzimiSVxb5Nv3MuMp6uh6t
QX1sY3xaGkPrYhS0j3ZjsaGRHbHrqE828Nr3XQs2yIPolhkzyBDp7iKPULext3gfAozNnUmDTHDf
s08GwdKEo7uqKwegVcsnWWPxZj7JfrxvXdKqyFIAUkvfbQ5+fIT1sBnJKEAZIk+FjWtI8CY7HFzH
vvbkWctrUDz+8JG5Jhs5VnvE82yy3rv4dvQbg09ZoFIEy5VW+yiz1k4VIDVJYeM2csK6FpNARgBH
Wh+zsn+KaaN2esdGNcwPtR98iAjAb6YTepF3D900XrSpepEjg+yOywG/kv7ssLJ64aZ/cR1vpK8s
sKOi3DlKqz4RDVZt4KwA2IpdFK8mxJvR3Ks0aDaY1wmydbVbb8Je6DElouuCW27T1TlceKA8R354
14MgZZOBErkoFklAYzn1YTf1gczuc8V6A0nyazFvB2rJTIL0lo0rA5hdhvZEhPc56qcH18276Yvn
rBcEysRoP6ze/YRN869uDTTKLdLaqKYYqA2gy3wfSI9JhlkrtOOMficB2EqHxQGlbZE72gspigCc
WmSU5WdksNUUDG1JEbpLNZ6HtDkwUmEIpcUPX+EALEKIf910YfG6E3CG/bZnqRJQ9wacZyIfThbo
dqAs28YrL0MkL7HnsrfzkpFyPv3BCHDogon7uETdIpxW7a2C/YHftF/JgIQ1NWr0F9kFi93OGvpX
n3eu0aeDZ1kUau0Bk8MT++h1FPjlxtQTBizUBoNnwADTjX2K/LXq86MmhvkoL17rwCs2gZ+dyUt4
tfgjOiz2TGVQP8NzGJdAhhHMtOVTCJKCTUlG4e3AvJwMjqy6u0RERcYTYdYpK5rJ9Yh08W9EsK8N
hJJdL35wQmUYK9jMh/MN3/GcG+ZrlzFdcFATkAfyp7XZphudn55UOYRQgEvFLxItkx7Wea4G+OdO
fK5JmusTimWtHRZTRbKEMoKnmmtbxNqfK/x9WzevqYyQOtXbUY+vAODufjHecchshSt/fT1euXn4
kibejg1NRQcIk9139Bc0lafKUkdqqfR1TCqS8rLpo6Xh5IMgfYAaOw0xrmfej8IsjbQMxq8zkXyG
OpOh4rSKUgaE1rTpC6pDLQLS4LLmrvamnR8dF5hGh2RtgWknW7ZiXLtccljhAXuk5Nloe8+pT4y5
j+QlnyqwFI6vHnGLUk8F8etg6q+6EJdSEckj6D6YB+vfsPTRcMDaD7r02UdhNZtODaPbqiz7a5L2
KeyQdGi0TQ3T3rJsv6MGkPIodw0uTr1CJjqZTPkJC8VeY0bxued8Y/zIZUcnaowvdhJQ5RSPlN8n
wvJCWlOBiR/WQFVU2y5nCeMM/S+TbmNVWsVf19ZnI67Z+0xI9Y0tjv3HaCeA3k0UZVw2Fb9lX8+p
JN671fi7mBFRYI8Y1IudUu5XalVv3aD2xMluAtf/zrLoLSPFhESa89hnd4kJ32ucr7xHkRBZ5lro
hGvUDkVnReNaTPa3dFEjjPp21sYlMEcIYqifpP6buPKZaf+mqghrGM1VWZe7EXd62w8mj0BAHC82
bpdvJhhfBxJBwKRa9CDOodXw4JvdGxRBQpgGdiCFwvsEqgA7BY1PBG0A05N5HfXqAakULXJ9s6Op
XJN0vFFD98AwhQRkKvlhlNg1GRNeKEcLMIB7PXYu+TieTdX9pCh1ljCGGJb502fW6KdC9zdsDxZo
vFYJvws7kKU1WRcvlceQoRAKvQ0hYavJHbaRhdUpQrkYVLw40ATxWxD6jJpdG4IXTVnXeIJ/5DkH
YryxtQzs1myqs0WmWUtc6h+dJTdtn6zglO3yjCsXjoBXsJwzIBwkjp3sPFHXJ98d3hEAgwkr12ZG
2FFj//iJvkWPtoznuYymnAUVWYeKnu9CVWCDneRokWjdeQRtMc1n+1utkjqCOVUdLPJ1Or3DFIsK
ylTWEUXU1kOOupKsfURfwY6ntGsB/7PT3UfO9D0N+tFsAX/h2t21FqQkXUkypab3UlCM+2bobBxn
OgMx22jjcNItNKdOgEKa2UlN1+Dp2EOd+h8sM5y7E8YvMJnDHDawneqasF4W5YsCTGujqm/cbkwU
xpPl+Vt2ldvS5PxhrvnrGG5Mt5tsDPLlwyq513DvULruHb9N13nFl87ylBkv2YzTuLNUvougAbjM
y+Fm5E9ej3xMomRKyq+KKWSuCAoaQ75he4fb5ayxe0AVUO60IEGUH5EfN7TgCr0c6QJvlwwPtkrX
niuPhBLs8D0CgkFGGg3+JREwqwMrf1ZN/apM0mcKiyVnrDU3otsOHQroIMu2lvBOumO7jLrpfBqr
Wkd+uaV72Zh489fBUP56TnnHNIfgf3aTMZh6b+P2bWwxugb25K3n/g/b67MysEOFGXajITMZmwuN
mzFqaL71EpWb/20a2b1XYK7yaDA28Uie2JQWaGqwWq08s3vufaaQlrtXoX2QkmlwoSCOLkQACCrQ
SR4TKljGGbQLH03CwOgriBX+3BrafZTvYym2Iu3Wnd5gPSgJXsY69I40bi16m2fN9n4DiGpMBF6n
uUaFk3GqjOTUOPYmgrwQZQRqZYQbtbZE2l5DIYpm4WSu/RmdCYk/SrCg5s7FcoKrKPzPjupwZjPS
/QGfTKqEUZIUfOmi42gRX80YIzDw4dxiFfwq62YXFrRWplYiPor2ePsP09j/hFHVvnSiHa+sDMiA
GdQNnRZZIab7IhXZB21T/upJ9sqo6Nb1xStAX2NVsefAC5RQGTesg7wHDHuUqIioAqhSnCAGMqJM
vkZee6S3vEaqO2Nl6ZduVzOozFfcDou6rXA6Mj5oagL10Kxv8Ut/RI4WnvmPSx8iddeRiA14ClGD
Tg5Na8C5wQl3xkn6govrqc5YqkzNRg7txqkp9s1Zlut30E0boBuh/uVlDspnBicifx11uOOTHDcK
BYvstR2GlxVb3A+vadeCG9IhgqtsGhSx6S0UKE5Ge9lbEdDj9DNE3tjH0caXzjaaxQiMVRkhZ1to
Rc9TrO/ZOy60Klt63IxxUS9tKLEqtW+epe+zjliXRBGqZTybCl85hLlscDFKayyF0sPYNW+uWb7h
5dg0Shu2AVz+qiN8hbnOTq8ctNrtT10iirF1i3orHioW5d2zEdCp0EGQ4FFab8BVz2Q6UJSgnoRU
X+1TFnQHMTKRp/0cVqpi1T5ZUDMGbAJ+uJvnIhAq0Fxq7bMVGi/Y0x6llzM8yJ7SotjHnXizNXEH
qVsytpcYLfigSrY1mId75AXZfKoQns4WgmiGYR54m4Z1DI1qfl7RX4/13dVaFFXF0eIvfA5p5knR
aC5QA39EP9yaMH/hcv0XeDwVkTkgh6jUMQvTu8rqhp1FXPJeJWdkBD/DUL4hDT0hlYPKjVUaFciI
d6/JyvUQJ59l4lyEicg+6fynWRVae82bVwTDwnJdknOqkSY6v0ZBi+LB0Vdp9g+39hmR7610a45Y
2tfBDK9+6fx6WnuZOvmUGMNdq7xtWRBOFSWQjHqQ+2XlfgUSX66J6GYR+PI9h1kgdfk8WepDK7E3
JgNqDM3asLneMOdFpC+xpjmdbnBEQC3o7V+3hi+M3hSViMr/wsk/hNKHdF46CZnMXQ6jScXLImUh
5NEsm/rAzVQf3CB4hsT9YC5/nwTZnX0AtxNQ88Wf+vtYZO2hQEK9cHrgqlX8wGJ499g6L4AFNADT
cJLF0Ts80dfBqF4NB7huXN+xab1qocN/9z+6GO8ViMCWMYNngjOEZKPPeTBBxDUInMLQfqt0+CZg
8C5xvYU+KrIqcHue1uqjrUE1wECuyaAgC6DRBozOmCGWwKBvmtUmx6gon1Tko/j1KXhFE490ZtpO
auSGtgwmMAYVKB7qZmnbRMEyjD+4foEe0Bb4DtBGh2VCwwq/xSuDLxEOd8aNJ5yCsOI1+yux87ew
I3dIEVqyqIbuQgLBi6vbl1DAdJ1Gl2Md9fiSMukqkCA7qFNilWyLOZUPkKtjhj8W0SuoscBQy8Hr
t/8/5UIjpAErb08mKJTqVcmA0ya5YRacIizncgAdjvSsZuMQN+VLaU7vrgYpa9S+JcKcAoTOwIWc
SX3Pu/kYMu11MiQcbG3a+3NGcZzYv7Cvn+fRlk3Yx2JKsvNUDNvBKbdjZz1G+pK85eAJxhuLTyoz
BVoUwwltpNw4WkYx3dAhx1iPePexDleG/Gs6XW7LKkKIPIXPKLsIz/OvtufHJ+zaxtKd7NOUTABN
vWmCfRQ/ctPbC2JccHilYA1HA2sF8yvPzs5MT5kPOIH3VjfkXOlMLLdmPHIKYONhgCP79DQGMlgm
dfOux+5RYzLYmO5vYKWfo5mvCNj+c7P439SzMQ7t8dOwOJujITAWle2sGq1+toApLvsi3fOvIKUe
JA/Jf9pl3tcaRX11S9I+DQT50q4PRRevjYmeNCtvjo02e6x/cRhtoJU+u7WBVZ8i3uOqV7r+3hd+
syr74cXxULtw5LLiIDF0rrflKsa6uWbVNax9PdS3lmmwHy1IAU+LjDQpnplN00UzboY5qmtWZN36
OQohFyUSlGTqv/KfYaI6zBMkr1X6i51zInEq32tNevUy6yza7lArJzwCDJFrrTYqxC0e4014UqmA
BtmPFgvtdJOmRMCPoYJVFgtzZc3iDAP2D3lmxVccAUJtemLr5hfP8eJ8M4jhra3wfkQVzhrdIIdP
xxm+nDkE4Fbne6L5GmZsKvv2BL+wKJbJWNyITMSCCfiTecR7LZIPe0SpnZvOJkKsuKAXwJkZv6Ux
J5F0QDpOCgk0anRt0TPHWKU1QdQG7Z7hDeDPRNEj54idRTwlVyCxoOR1ulbA7gCJG+8cAZRG0Zwy
9WqF3JfAeFd9XkG7l3G6oZUCHoZu7jJYmO9490W2tHsH8BT7tyXMjDlVuTwNkSKly1Fnj5+TaubR
o3OaUnEafVQqaJu2QA4tUAbVvJCKcnzOgbvMPFTP5VgdRGjdhiEiaDbekk1/612B28KkMmREBeGr
CPcS414YjMcJ9JEorHWKLNWebfVIflaxwE5p6uNjEmzOEKF+GA6MR4asrj3clUFJNvZL9j+bKasV
EAcNf0P2YzvlhWzbjZ7JY90zCQ/9VTNPkK0WwVYkjn5Ub6s4+apS5tkVKVOV8+VCWjCcYRXEItvg
GWBz3ed/pk2DrgtjR+L2MdWTQzWjwf0GooK50wOTGD/WFI1qtp7jfeaIu8OS1Jeg3ilemDL0KHeC
ce8G0zVhXeJw5rH04riPqq/e1ghY5zJCzgWOa2qyTey0J+yY+9Dw96bBMLxP2U3q4mvsK1Y2YPE1
2Z5d/NzCAwNskITp0l40dc7jaD5iZZ5QIQL97LQbcWTvPp9IWsz7nOJoZN8tG0kkKEcjSNHoFIuQ
C47HeGPQaC9DLaj3kSLivpjii6MXrxWJYH4zXeqCdbIvCE0bRnEGjgRAwPIPWODVAmS8QylK5J3H
89YUHIOwP0F0XTqX/NixZEQWUhVbGKz07nXwmpMGf6RghyygaLfgx+XYYlV31YogJaJUcI21I9Y9
/yUkiGENiu1D85oN7I5TG/dXnwl+AcOV2d+tbyTpBw6pxUPzMzKjQ3T67kj705rEhxGiSzIngIoC
vI/Vq/3A/CFWFP0hkRVtAy/a6QIW/3Maeo4awPtH2sYm9imCTHVOIPPPe4FaTm9enFEuwMFvSfWU
rn6iulhPhbwNdb1VbnnyBnmI3fo0WeWL7XZExaW3lC/e1vq7MQ2ntEtPiUeGESYMz7T+kkhQa/ST
vU4iDtfebgG14sECWJM0kEvmvjYPRwT+xboN5Akx1UtX831YuX7tUxh7CLJbhjEiKZ5CGw4Bqv13
8ObGwinkDm3l0iGMTJQOyRDatdPzbeHF30o4tzjBTQymvh2856AOlqzlELjRCXoo8HyLdAT7ORmJ
AsyQQ6fD+FEUw09qd3dJjlkelOupM9auG2zJFmyWhHTykEJ6gCF0gD+0MwogTYHY9hUYtJbQxj6S
z3EbgIzE0KyzPB2F+k0rZitDhMuk8Y1L0PaEC9RXAAXHWI8+Mbf/6sa8X6iYGog4vusy0BZWUOyJ
F6SpcbTvchb0uFZgryV8OfQ0fGDS2FVIoh1eCQwUhj0cPE2cWnD9RjKNi4zWhMOpeAaNVTCUNq6h
yEpMgMbBidsUCCwdKGJbcr06+0C9v64wsle+PLo1WwKpAdcjtOvmQbwJR/bqraZ4Q0ziOafYXKkx
/dYz1tpBxTYCKlCLGXhhxSiuZWT/mr62y1jkOBPndNx1h6Du/0/S/hdWOJJBIJ0o2WzGy9i0O5Y6
TkyFHGcpjzvCCdNk2Kr33fhh0GKup6C+TbPrN+0KeCjernLLHyFYPqeeGyzymjfEHX+zMH5vQQKv
wyE9yxzdeKAutRPwyqAaS8Ie1SvCpw71fy2Hb5f9dhvaj95Xezx+G8d11yMQYXMA4AsRa2c67FNi
Eb9n0vvSjDHzFo6Sr8NYvJPNeUK8mJEvIaFNO9RSoRM+6SGVxlBqVxZ+WE8m7YH36i0onWejDW6u
QdSAaM5xn+1tYVKyD0FyZBU3rk2K5RXgAnxWTfoZIXTcxCJfGQlC/CAUNyRcTz40e6ReOgCWhjI0
lOW72/LsBTa7thz9F9xezcZU2wieVR5i6jzLhS1tgkRRCbvrzlflIVf9o3aGd8zJ74IlChJR/T0V
1p/i2J1VYeiUa54vEn5QsNs//IKCrETtG+LgL2N3augkvFnT9JOCdGJc8dpb2p1E0xe4MTfU+Cxh
zB87TXZtMO56v+c64orzI1beaEgWOTNIVmLfE39H6BZvo/Q2VIsXt7XyVYxw0TXibJEFaEEa3drn
tnyjBr6j4JmO0PX+jYRbL90oe4Ddo8QEfxTxFvMU99GydbMXy4uvHqqedQ//ZonzhMqqUhdC6whd
y0Fy6hwieE2QcaonSI/op+eGImhd4MVNlR2ztnyvev3seijXsbmQX5Rjc8BbX+71rHaIgQK9YA54
AUOFhR1x/83WjJa6I0PjWxpXgAFng2d829nu22gb74AY1MIgawixVqEv28gPFoE2bYVdsD4S5k0f
1C5KUB6MIqaDlNcwMP1F2UGXNRiu4ETkf1I0oyCFMToQAWyhja9ldUxEt0+5rwvSF/1Q/Vpo7VmW
JJd4zCqc3sisMN3vyxE8oBcz6Ql18N3SOiZV8IKZyF32fLdZHt49gAs8RBFM4qTyOA6qdsdS+Dcu
m99g8jfo9lzSposL3pG1Q2/C+4nIzyyfZKFufUzarJ4RT21p/gsRY9esmTaRTlXKXbIAr3IMY8CT
efeWAygpLPlwWMiyU4VOZUmGmwxvipBcwwYpuQbKYW2gtvcMNpL+oF9aWr+F1sQzFddtthkRjvit
1DqJKafNni8vtjj7+pr0kdbGPic6LGXCaFepZej4FewRGiH/sv+9DRQBO6Jf3pMqv/dJV2zlFDgz
4AlKchOTDJvOliYgVxuJSHlZKIx2dbk3i/aC8hPWwdztTwSvphCd1PCpUouasIvPbpPOG2m9u5N3
UD4VutrnQlLxoBtALsM5Z/96TfNV+ra17iVg48bBLkh18cZH8SiN9kDSILuXahAbPJdPes4cfOie
OqXuo7BBo8mSqt7i6NWi4Ja00bMG4vgiIRBxxhW32nZQLNvovYKJHW4cPQyaRjueXkHAnOzC/oRz
Hu0EEPyF13uI3uiJN6XpyG8F/wZ9B2ccCZ3/0Gk7izog6zMYWXkF3UiiT/5/yBxaVa/wZoq2fXCB
WBZT+hvqztlPARBjWYmGeGXwIJLl1T/7U3i3eutROAwJOtTyyyoFhD104wJEEaeN5X4QqvnoaWYv
Ruh8RyY8kUxjvm4eVC02nY62i2zA124sWHRw6pqtwEBCtB2K1EiuXSYzWum+a432OmbmvUHasDCG
6NJ4wTfGnl+duIqlVoLvygwS4TqM+yz3zXiL4GXcdVY6MaKv/3oMRStp8Hhplh58067hVZmCk695
5iVtLWfP6ZwjbTLs3QApfFFZzDDkADi4HPR2abqYZcTIKE/3mPoo4dkxVqvI+NCiGrtfbhUgfniN
f0XhsOudF02OM66hLdyqsv9Ou3ZbdxXDxCIju9b8g1tpzAv1AGdtTCoAuUsVFjCXfHlS1AhBLQfc
LjEZJQ1pOyej7xO2g3rOwAP9DJAi7Bqib2EImILDE1qmQTOzDHsAmhGB4YweSUpsdfMnjGm58Gb5
uywN/XUXWug/Yokirs8ONG9rwsFgBrFOtQb5NdEuMH3kjS+hOi28rv0o5cjkLIUGKj39UPDmwegg
5wfWgrPRfTi0kZl9+pFJgER4zfVob6eBBYMaY1LmA+yvwOmHPBdmqd5Mu1+PWXEM3ezZwBq/UZqO
tjJK3qsm4UUBMsJXPbkSEIiM55yYc2PnvEvNQMq7Lxe5YBNK7WZvoyH86GT54RT6e5Uk43IsYkYM
UK+HFCKg486CUolnZVSSAagcL5jGGZv0Xx5gzLTKPWKis3BrRAlANvaRizYwfpIWeUifdsZKryfq
tPEryPEjFvofNilebCwjbCgwUTk1xi2G119ZPr01cAYIIeBBURN1V440u/FubIaPHUjghc2Uc5FF
8HockKKLqhcvtpPevKR5mNyAlm0mWyOmgahwIGA7x3U94OdakQi78WmpRR9d8rBnZF5bJ8QB89rA
fXRMPnYAJipUWCl2wuqdQfarMPyPNmS25JX26T+Szms5biQLol+ECHigXhvtDT1F84IgRRHeVaHg
vn4PZh92YnZXMSOx0YW6NzNP+nCpt4U5vHlh+Oa3DECVizgiJDm/2DN2LsjFpKGbImaZwncJrmKc
foYNz56LdWqD7eXvf39ujBUnK+SbM03mhuQP5oMGOY5dBZgd8nIvuVTf9P5+GvYIud28piOv+cRe
ACXm+XVVeRmvfrkEs4Bv5l9Hckty6JjaBsK8ZKRpcm/aQbHFS1PbGOXyE/XWiHSdL4gkxrcyFz9Z
P9xJPe7pcO8jX+R4hfuM3bIT/4hsIN1VA9rC2Ih7RdMYzdaFGFJVQhORy4pruWub4adYuCEwkrFI
tOnzAbf6bjbdnVFIbI+uIcmjK2vv+OvWIwRDPsGxj1zGS27Qr8AHuKTDZRCOzeNkvgO9tKmlpFCK
/IAaagZZ3sttWoJrp5lxMdsHpvDfJJbjlqsAi86Bk0Kb07MYpnAbJ9kj5drcXJsbhDzAhhgyIG8N
WK91N9+mqmXJl4MgNfORyD+vxSXhBTFAAN8Fk3bOrPAeSzEQX/Qz7sWut59BZO39yn7AESWoe8O6
YPbFZ2Wh2WQxj2flQkRI+/fMmJ4p8LqYXZsc5i63MD/kvKHDQuxBzhzpiGtWRBFpZoP5aE3dbtKC
tzZ3rBtNA5ALGLRm7XyNVvaSt+o3VnrmnYa9Bvv9d410srGq5UrK/40ic5b9GfCLdpkvfA3Ydlie
GSVCv8Zt+yNN3z3jhbgzWNWCC3pRTfe8Ig3V5OIOn+p+m/u0uTcO3+/S+KG+48tbaLn1FlzooTuc
/FG8wRVCHcRGkuGKQHR5rdYu0PWPP/sLQOH+i3Q5FztIOhjCeiiKHV/PIBi9je2iF9kOfyLtiE/D
GG74IJ7J90DRWpMXDfO/qjklzYJueichwq1c3jU5LdpKTfgkc87EfPXGJiNWPushAKOPf+c45OXe
WtCJ45TNs5V91N6QbkVifbJfkxvI5Xf14N7NSOIIFLwdS5tqvlhf+HOelmZHFde/LuD+NNFrM7bD
b0fcDK7xPREAH6F8oARJY1zwWrSZBp8q6wxBKYzZOW9pXfcngyMhHo2XGH+kw0sli3ssJ/1CeSpO
imevJxgKxq24R5QuHvzCHa58w9VeJhAJsdmSoWVLduxNxyTGNJMPhcHhHWmQHAWvJpGK+w54GFZE
coEA4LU7EYzfwlFZg6xkGhsk4bx3+0OrcCbyFJifum7zL+o/QvLapr6pZghepSHU19DUVh6Rr+bO
KszCOhi1YUSIvPO/mXDaHTDthGPMlEZLm0CDtSOe7IAHbfBsf9OZubp3ZqleMrK79A9xIfexlk3s
B0UooVqZmGaOAAz4xdmEHAwco7hQdzrVB3OU08ohCH280sZ0mZ2c9TMwFP+L+4x10mNWdXCL3J72
7ElLBqs5f5SzxUxX5N0bTKbmF0QBCr1t2u1eQdLYCRukwIatcMhdmRw5hg1i5NeukfyWMvpqObqZ
R+5jWzmc5m0DqaSfuGMsZD8HV6SYwzqTcIMRzFhVeYbTY1UY7cBXs8YfYWRDBWWlTECTqjjVR6j3
VcAAIw069koOdkEeO8Nz3znkQyMzdOECWpS3hoNP25AeHiyaElYj5sonch6ZCoc9fWBc4CQmqFfP
XWbmcWtMf7go0RlDQvuW+SFRUXc08R8NOHubrDlrT+AcKdsu3ttLYT00bpa9FDzeBsBDFuqHuuuC
50IOSUaMLkStcKVuv5TFeEvYUz8Py3rFdG0bzvlY0KYTmvR4RvHCOyeLOftkOzgHcs6Ts4VnTnp4
EeOJlaz4BtkAzwfW8z71kwZ7aQsidW4UKYogkBF/wwK04TCl0EnwgKryrw0sozmyjHagNZTeRc92
/TX3Vozjwq6RBnrzyS5RyFTQPnikN7Z5jSuBw1JvgmSBtuBr9huLZvja5yTzlw1xKbp6oaMduxi4
6yCVu69Z6ue7hCwOkiqz2lULuGesrDDWDSETeKvGgmS/EJTBdIbR7eqeLREfyUASZ8D4WqLpzyll
No0c2yfCo/Mp0LZzR48GqoXjNHeJSx5ZOvX86qtsZh8vC/MY5rhMLaKQd9noZxcJ1Pc6UBxyWwJG
vMUZSHAEU1U9of6HL76y6m8qQojz0wlRbh077i7gJMpjaBrcPGwxioPUw/poQw4FBVFU4UGltX+P
q/aNG068Z2croRXj3jHRmjetTwPMNHbJLg/MV7dPemdv9fCHjkav8DEUyicV1QUQ6q1ltj+MtO6e
pd0og31ckZ9d6jzh7xS8D/op+5AZr5TZxEuqhuS9VVULTJOjFqZ3Rj9m88YHOm26vuRnyoCRHvAv
CsSrCjNto1azV3LUkv1sQ2tWBtgNizGvghCRAgAVS52xfjcW/d0tJHPslYnBBX8+i8n8qqVVRaQw
wESb7RSBisDRtfjNtpmnO0xqzRbmCowTgp3XGoxHt/BiG4G6TQ0kcUAFUFGxskGsIprUeeQz49C+
K/sGUE+j3lpX70JZAlznTsBpwGHQdvYGV8PnQmPgKYWddpTID+yGbFF/2G2Ar2KSlGYW0ElqP+hv
5NgcsMKg2RcqozasRs29rfmvbuk0JMz5uVV9+2wUJjZf0Ah9nv12Ke9Pt5vYKWVoIDyxfaBg6U08
iQuc7GO/BPmn6PBLDiEoZQeqCI6p0PhWZO4jVxRPjRl/LXlx0PZc8PTqnSNoQg/A7tTylxTNruY4
jEjOdFFQ+/rq1UYctYsXyVnNT70RfFpi+ufFSMClzYhGJVvkev5LAB9846nARXrKfqVlGwSqvekx
wTF6dafF20EH/ogTWj9KaYnDAL87cqfM2cNHyi7o4sRBnOBPkUjia+mlXIjACY3iULSfQ6tZqvV1
cB353x5tOCv73I6/J5VOxAcm630oQu9L2aJ9r1AdP0TRY1KmYHKHl2HG4uX/Onmut1PSPMl0ZPht
cnpul7jYmlo2u4USYD6C8pVHmM30zGU6SSJHTD6n57jrbP+RITajULnHe2SeAr9lHwnFae3PxZ44
12wdndLlNhk3f2J/LiIe6/qQtl2/s0LKfy1KMVHyDNgTPua1IYEDTJCPht1WftRhe43N2tmGcB+e
k6yW15R0Bj1X1rUtrVUu9R7Z35CEVAGXTXpq6Xf3pMvQbX1rNaWXZrTZibrhR6u9izVWtyKDjjiK
vHi2jLQ6JYxr+86Ircs4TaSHw0vrNU+KYHVU6fCckCLZLmZBPXPmObjPKx9bElvILsM2YOt7p53W
ukj7GIf1I9cDDkz/mGpAkKA5/C0G8+U0OzEWXpx9kUZB35QsbP7/Rx7r6cHBFU69pv2r0vLb0tZH
MWKtcDS/cNbDmpTGYcI9r9wLVQZ0EyXfbs2XfqDyZuMSgN5I3+TWYDcCqMcYHtss5ldgXnJCsOe0
SEMkxgESsKs6FGM346nADxLoit5S/9x5MfFzaWkAIqK+tAyp6xUaMJCJHlpbgUlRH3K1nEfNVqRt
jy0lpRDJjOSQ07CYhNKOyChxYFEQEKPKSNbEU0M6n/DZY2jg7vczhIiBJd1KveD5cCWGnYAVt289
83YG8h90J16y7zj87zLbeK9iSRa8tp8t3ziS7n+LWQJ1Ns5Thx0HC0wcGoZiM2WbCyiNhThhajkr
ynN+rE2cNr0sir1qOSyZ3rpT4ej6VSBpbGHmk8LJ7fojBrQZcQgVa/JyOfmS7XPa2DePdceplAt8
w9pqChUB6EeO85sZYnolwMsKvj+R43TLU6Z6KlIcAgAgIPnQusDaZ273B0HDP9tS2lwPgGoUi8IN
Z7bPSR8Yj0yZ6Tu1n5qdf0csxDRsaHlU9VnzfOnA1p77PA7u7SIWjEcpY4CVYoHitA12IV0FNGC2
QKwx5GrN7GmI6YkrU4uSgkLD0N9EGP2vRciBSqU1zulWWu/C68m5eSTklg6xpnXqDcgs9CsYSFHn
e92mNeK/gx4+04LslMYFAgeGoGQ4+fFuGTFIc1iTqharzWhMbqbkobAI/YoAcKSS43s3K2NjhFT4
0pqrIpIIxE1GBYl3lCHrPjpY+yV9T1SzLjxR9G3Wzcc59FVUlP4YBWH4R/vNXzYsSPRJ/yczFpvt
njOAnJyuQ5u9OCNGKzHUGV545Dkvd1+y2L1XYnUYOTknrnb++cr/JgzTb5Xh/uEn/NDkUB4NCylO
sL2ogUdGKdeYM8M09h67IEeGEJF4899OMmkXXv6tBNCShYL7jev17Y49KYFNWpWxzOJuzBEK2Qmm
DzMeXWQqu8YMxkrYW2L7gVIQMjpqxNmOsFyEcw7BW9lRGhtvaVM9C5N1AxsMwDUcVBuMGh4jL4zu
wGp/Yqv+aeBzVXRPoI8Nd+HEPwTqhxGtAUWIeyT+pMZ1wMVw11ceoIk4/5wMPh9qQ2c+iL7eVbU1
RhgtXka7j7e1BnwzNVkRCZO5i8X5u25bEODuMO7p2IBv76kfBhz8IbZ37izmB3qst26JL1pk3l3q
22dE/ps1Wu9dpz5iu/kE94aDWvQPbUHXWsHMuMlKfGso0pLAZ/IaJMLZqWHK+M7bX5oYFMoc5khp
8BJBAz26hvkexpJnTXvdiShfzIEL97evsSp1mU1Ch3qwP3GREVFNmvehiYezF/Jyo6P5zJFa43an
LjX2nO4QAkQlHaXwNWTzLQDGZJq5QbSGl69fpsdeg/pH6P4zm4u/s/L2iyne3s00YXKGkIYPKhzt
hFvROrLwDQLL36zlaO0o3TksBnIOJSbJVvrTsl1arc4ZdxOcDhk4YcRAsJisPRe8nrANvuhDOw5L
/sfwrXviDube9eYxqnNN8jdAnCSHdRgr9zvu0TmaXvwGNXBu7QPpyp3+0WbVhdvZ/PTs9hQ7CYa2
RZA7UBaOFW3S4ecdpd/9Bf905bvSbzIvISMMKQTm0IeViyugKR72pf9FmeQ7mDMRxqx1NiG1zdH6
3BZD9UwOnQG3BQtgIO1xfWzFkWsxVmSzvDkdybgZG8nG6od7ToPHfjS+Ej/8DFzEDDCrkCXN8ocI
dhDhmpbHUmMcbko8fXmXmdsuVfaWi8m7yORHSdCO0FR/JfrbfvaZ1luQyEhVjPyRFaCvxiox3gzD
vkeDh9Y4ig/Iaw9DwMdg68d54bkNuHOyNBBYbFpqF/DN6U0u0fr+a34kLN7iKOLhGgVtfSJEeaPm
WexpDsdPWMOhNYr5seIiIMJV3Z8gNLoVMTZWEDf+b9I0c2td3SwZd0grND6qlipMA2EIA4G9dTEU
M7B9W17+hTxbYMdyj1mQHs02/cjxzG89I3ggcndb6EAnirh8mrQ4ezURsUAmb0NIFwSmJbMor+OU
qn3NaysqsS5RI1S9V2C1QEeXGLJ4D6qc1teiIKiMsRUMZFD9KsqQIF2s5tNuqvhYXL1PO2CNLldl
mtRsE4gIGUyEQrnn+DAjbXR3tHDb2M4RaoZgxibhsrsSpTjN9ToZWdiWWRq/U7uX7yhRq2lCb3/N
9Xoztkg0bl8+d63fRU0bPE3NiPRt00SrionjkikI/+zwWFqxumEORNEpjWSfpum404JrLrlN/jK1
dH9hB50xSHlNjOm5Wo4gV9IT20DoAa5PIoa3vLSNZVesEPLU0/syCBt8U4RP7I7Ti3sSfMElI1gO
v/qQmBhfgSKA00As2Xr8x/Lozg5dkjRKp9tG19N+LBYOc7/7DSh13IepNLeQb550kYQ3yyqnrU13
cOSR6ZxKauKIzIKD5d3KtYtwzqzrTYwaHgyxA+FCZsSSmjkStZ52Og8RPSppJRfTxRGnTSSQKuF3
MCZ7c5yP00BPFWJUs4kH79EDZLphMAMvMIMPVjN9DabPH8GNjWZLBmW6cVfId7wPkm0MZesC5bNi
3obS1JngdBrLf6tM5zLyoW9hCiwvyTQG53TmRDEr5zHEqmS2Q4QCQTo9sXEREIjb9kMBLdxJDznU
M6Y3+yEbl5ajk/4ytXSnUeGTqkfA53ZH1yAVE/vcnFceJuX2XIDK44BhLQp9zEOj8cxXGlDNnBBb
prYocEekwjF8CGHyos/005n4W3PfAjO5nyh4svZ5FpKLIXRvXcK+t9YMIF7nOsnshzDvWJqM4b+R
kaZmu37v9sjhiloZ9kI+mk1CMeMc/jRqxaqbQQz+U8Mq0W19WlpHnrmi4gbVy8pwDSmY49sqPzi7
i7ehzIfnoEpcGbV6wAHWNz0xZph5u1piiwLe2wk1bgMdz53aOoMp2GgVXhMGt76U83DpcaJSmhJT
xjOlLtzH1sOywj73mKYWdCGaQrFrkwCmU6Iqn7i9MBqyXSyqg8Og458l8bP2IxjG+R1EEasehjXn
Lc7Got37QcxOPy9qfGAsqEs8+JqrkWfVBBO9vmBjZdlbS3q99SDqSU7UuXR9SPRDFO8M5umNKxON
mQCGNRa6fGwOTKYQtCQdxWndZPsyN4DSWbN/bRZUKpNm7e86tqAPwhv1D51s5L9R8igcO+XxEgHL
RhhxwZJX7sRceRRceZkC/BdkzW7usdmXLeLB6rDAcBE75so/l77/p04xgF7L3BZHy8yH+7gLys8h
rgLGI60guoRDHoYnv9a0wIZZvzgRACKSSJjFHYxPGfRHEokVcYTJOi72ODzOKmaHNBdzxeTsOBBC
UCn52PxT4/XuOz8gzAfk8e/cokhfHZghRB5d0b3BtM+xOLell25nqR0qDmsLJib7q1+R4BjvR0d9
I61WpwzV/HkesI7lxMl2AZzNasctxEw/4X4tNzOmNy43vepiN0ni4vOzwx+aCmbapVSHCEnAxoIK
w99h3xHR6Ma/LWU/mzDXFkc61Z4NntxNFo7LXsW9R7utvm+GHGcJUeXfmHrhSK2pDmJt9r410r+S
Vq2LGNrwqVssdWT0UU+SWmTUP4mZLGWpRVwrr21+DOX8MqdVlUWNOVN+ONPLM5gekgn8M4DwVdwz
m3N+QGEcTpXyVtSMKh9mTYvd6OefI80G6H31IYib387y44dlLC85+us2SSzxONXsrSY9eZSDygnZ
2K//BUnf3coa6bSc/GzHRjega0DsMca6NOYMP/QdMvGGYc++k5KWmSy98jWmPxNcyGtBVeXklaQQ
JaWGBk0pHAyO5WXo9g5u+vRvRonL6lNjes2Dc2JwhVg5403/ngD+Ev1n6V/y4u9Uvam5uI3auC7l
l/QR/lz/J/CDt0AnFithal0sLd/bmdYSg6UcxwK5D9u99ezxYta/TlI/QIEhJRfv8/onqe4G99Z4
+FDamTEsPi3h90RGLyjUHmX1X+B3W21XrNjn47hYp7jPXpbaBWHOSktvi2DB8rVcA4MFbRjeBwFR
PW78K4pwXnfKfX/MVxK+kxtbZ/HKQ8E1GjUDIypfjnfQKR9c7P7oeXjMoQZsHIrDCklLUZ8zGMA4
qF5mw34eUljefiXPbGEP+YDfuTUo0nEU1xOgNQSvKEiGXC/ZR7UBSEr9FOBkrwnHbPDG3nJRszJO
ZxRYKpHITfB+ISRSF+N9J1icd+NA2Mu5d53yjZXFa4s/3K8mIBnzG9P7bzylzYXsFshEYzg7BiCq
JNgX0/hMwPokCU+J2Tql6Y16kUuVJ+fMK7ClVidPuK8rQCFOF6BQhB2VY90j3YP5kv0neD68KKk8
ex1xaJ79myqbMyyZDdGbtUWcf2T2Wyv5GjPiif6XNhLYwM+jejTxhVlUo2U4d+P+UobyasVjx1Ao
L1x2H3VuX+IuviZ5cOtsh/ICpi07YRfvUHhwnLHHOsW/uoj/lnMblcVwzl3jZOaayjPa2rMYEYtK
w0XQNODTTRNa6Fh9sDMZmFAtzmFjPyWD+MvFji1Iy77OQiOR5C8NzNe6LLZV4NOz5mHSoITKxqfQ
0I4aLOSRzdy5Fo19EUZyLVzjl+ITlqRUyXH5zV17Pxqo4xNPXdX+pMYx9P/G1sQ9UnVXQxOI8b7X
sF3YWEhGJPkah1hE9eKu83z5T2rrcdL42DmvZoN4d/uMRwAJKog8gedAEmobDLzOBlipLCHmkjM/
DL1kjIMzNGdHrlb3RHwHEIP4vJdJfFv0KObdwenfJ4JnVfiX5BpQ/RzFFuEbA3EXcP+bLlRbbcsA
zP6qTSp66YGpVeVzxtooHPoodoIvUsdN1CXWGwbFU53Fz87CsV+PDxY1AlM2XqDWH9re5OaJjlfr
CJK93FmO2IVsFcJR3wGpZac1pHehOT7VLM5Faz+h+D7RcX1HOBZF1BoYKyti5+Wupiod1u42Ufik
Bz4F41x1+mpZ1hPupEuIPsljAXYeyPCF7m5AjlibSWdcc2ruuYjsxrFF25Nns3axlCQZG01rS7QJ
QP+z2w47OfR0qX5bOWu1iq4B/LiFmV3UtFLR81clvR/Xlc8mvQH2gtdi0PqOcGnDLDDtkQ4euVT8
oRERQVMcSh08FA4AgwKJVoRc1yiA6wbnDPxoZ9F9hy2clYPGbkORVMb9fwVXhiPry/AnU2HEXpd7
7nDLjOFeuc6TDfQpjmMSm1Y0C9ybbXIKG9hGJOocd4RmHLxjwP7j9Ooz4Owe3erTHKxjhqks8WHP
J3ynluqBtzUL+hxZyn7Rtv2F0QyrR3WLu5BuGND5HIqdICcGFHpTivCZe9g1iK2zIsk7iO5AgS/W
/XaLceQyAprWmdz3BvTvOVxbbXMTZybjOEfnvhk7ToX2b+hz+TC6+TWp9Lltqu2UFs/Qrk5K2I9x
P7AJnP54Gdi/ech3vgHnU7cYhLqk/hL+lbYvPm6iNti8+qz8g1uEojZqqoj57wy7Bw437JFCd8zW
hxJ7nMHPB2PBviNFoomGD910rFdgLvzTmpWI0n/ariFHSO+d2W9jK7hNvkkydHgYfdrJlXOwJ7aP
UFo8C48MQUhL2mRFPg2kXmcoX/0x/yp1zfsy202mR58IVhvXfWkcfQe14Zav8Y3KIFolJ/eiECOX
Ljm3hf1h286NdONzUqKpWqlE6PS5BPRZZm2YpollmtZPwPCNzWKNT6P/DkAa6J9CAmFr6be4crgT
+2MVLf6/pU4e2Ptshna6LxdWqUtFTwTFcgQVf7PxDYwygd1JXgo/2RW2omUC1qtsd0Wgo7XhpOpP
QrxbYsD8lhEQJp9O4Znhze6R7jCQkaxWN4paNviXgC8wnKxyfvzQFelHzzNqEMxzELzK5h+Xx8in
vL6281dvJGckHSw7rODpQyMcCT+LKh12gnRAnxcxNFtVw39pCvFqEhBVLhAHkBa4GfsNrSZbVeVc
RRcep4vU9smZ9FMji6di8O+KnJffeF/IMJo7OK8mFVjrakBDbydLUbp95CTdDovxvdDlqQk4o5tg
pccmH7BtfwbbfxlA9pLa4WEWwcYGA0vAmUuWUPYdYdBzna4VbFypYBrh3xCiN9nhhzQIS9CxbGDU
rQqJ1URhYzIEAX+Ov9nKr6JZEniXRC+8LOXS/osRAsBRJtZ9hts+agc8C87c/jFJh1wsRZeFY4ky
WlboUMfF9bOau+FrNpBb66rG3SLiqo+sLtDHPLaTT8edY2YVVvGhaTKu04gdw5xN/CfN5eIB81Fw
qky734110P0MGGfI7QXWITRM8VwWTXxPClzM27Ywq58c8fbBp6DywkIvIJ4JljXzJ8iuaWpP7A8c
2UfwajG3DpVK521vYSUDo44c5/LPZG6mQEC6Chuhm6mmQn6AdbEbJgetzVUW3qYYvi/XoIKUqlTZ
lQt4dvC9yWd9MVFEvI+nIOUDVMkIrLCRJO334KBY3YAt521mlTRpHkK3Em8CsyQRDTBzRHctj/o/
VDQR2+PFQqPfcXdfnibPNl9nU7koH2kOLDTM+dCa3J2fK5n6X/4IAD8OwKOxqigJGVl6QtkBXLBZ
TZW8WKYxXC1ImBSdhX6JIG2aE8bN+DipBHONwV84XmDzHSHjJ09qcH020UbGO9O1Zvkt3Cq9ZNng
Xnsmnr2oVMd2oFZ72mI9b+fRlc5WiJnu7PfpfMJkXm2bFSPeh1qdZqCon66rw2vqTZKQjT0+wryk
aUQwI2ewds957TgXX1O7V/rdt8e3m+AaT6uSmg8UwFjMdeIs4tVnSVHsCyUC9dVXdu9EQPpbd2dQ
mRnv8JvboMbE0PWoYknBursI0heq6Kmzj237hsAZ35Q25viq+8LkWhIkmrvZBlfRfEWGr0/kxGMR
BaPSD6PbI8MJRx5as5xe0zDFc8rlgX691k6EjdGcylJikv9JYNwXQ1iCxmFRRX7IetlwTGPUH7et
Slx+fHa4r1ObzGk+YEMLHcLpSQ3FxSxo86OpjBd9afsHGulAKwtT/3gy5xtPw8pj4auOkWZVQ1gW
QrHAMLFTpYSH6GZYgdlWH6E2/DL5vdUGGr1vCn10CE3sTAK7R4JjOUvJwoJnEfufuogRFPMPOyvg
JK7yRLNCTI2wfet9opdsHqa9q2G15wvbG0YuAlhG2GxL0hOcxylXPDN9GzS/gaVR6S7IeC/5PTii
yrTu6W4jahrT3RrmH1bomd/J3DmETBMUEy5sIaBAAqsphFqwGXE0dnX2EHvtSyOc+Ejp+3vr1u+d
ZNc69Tj3MgvMMo6sg1MGxX2Q8a5IVyoCT+ly6AuQSYgpvEzxQQCX9K3tAK8katPM22Vx096UUU47
UPjVg8hgn2P7BkogQoK+FnmQOlUHY5SvRkEmDXcCbiFKPP5yQb3UdODiel531nVz9bzwZcTmtGHV
RsRS6R9m7pvVGs9FByTM99mg+yk/URa7Lu3aDv2anbdveDEj8BR3sul/0XHS+2rlpFdG1n9jzKKg
3Ck/WIt+OkJ2j3bfhbtc6u6orcDbBsZs7oMyvMiJ6A4nGkuwfJp3Q6M+xKwRYdP8XzdhTBqbtDqC
C/Eic15RGgFf8F07dagHFSPDc+daf1M3fDRlUL4tbUWHRFV19yhDVnruB/bvDYmluOX6PlJRs942
MnDZpbXLx6pBSFVPrNcOeUtQ1G2ZypCdwuqzDNJgN9SusaEvEinKBjgP/YvqM/Z7aGQp9rYWOXzu
7ioLmLueFtYgomY5ghvn4Ke2daZlo4tMekw3QqPGtL5ztjqBH8P0UOV7Hu4Nf3BcocoXREWZf6fJ
BivtoHI9YJvDB1YagfMx4AnYmkNNiY1yi1032+w74rTYFfx+oRtlE+HShH/LgCGWTdoN56tGHcKY
zeYJzaGo75GV6gsoPvzYKmNMIb7Ytt0ttGcYTnX+B8PTyfQN/hUZQKgRZPhOVaiwUx1flpDbEZT0
iqRRWrLpyzVl5jQI6bZ8dprlo8VReyMuTHWqcgVdzDDZgrLpYJOVXuT09Zm91PuclmhTNhUCWMjS
uwx0dVS4utjnwzBGcew2D125tKelwJtgcVnl/UySx1jylVAlrwPZQvSBpERyCuAVE669qxOPkEDf
/7Zy+haA+bmzVIzkRUI+KQ71jUVbdZXYrbCE6NdC4sAyJSExVjXlISB5EdmloPBobutP0PwuOoUp
YIGhRrINzyMqS1J83q1NQQvfKnIQ4w7Fdz66IOORY/Py4tpVSRLI6T9F0CbbtFroLqk6tg/IVXu/
QNNRy4hS6HljlNlVjAziX83ejQ885Vwhfac8Y5gg6EzZaor9Q6r8y9PYswBgD93fpXPjD6rtp/kq
XfA6O+RwrAKGgQ2WV4lJE4HpDTK/uHmlBcFl8CsBG1Cv+hhHpyK37YZWtmfDqFmodgYxRGYIFiJV
2fXxs3BES4ZiDlKwgNrwwdv2KnhpQQ5+hTkkRcb2ceoi2Pt4Gcy5NDrmktj7M9tu/WJO69YPWaCV
23FOWOzWbEIfB8+iIpNnfIZu6HjaA3g/YYmkOICVptONVIAODrVNuJ4GVb43E4vus51mfX4O8ElW
u8ywcEZkgjwYq8XKc45e21ji7Fpwy0DqDDARHusABlqN4wrhN1OCnI0NlTmB1OLG/X2K9JGd065q
/L1cSr7MeVEluICdxvPOQxDWzqOgcIeoJ+656oXvzkIQ0Sd5fzOJNnpXVCWS4FXrDM6efGie3Snd
SftgTdy3MBh5DSgHcviBNYPiWxjr+B2YlYu10NKCziwiSghM7mCcMdXRjuSDYAf+rTOYFAhs5l/K
os0BpdQxCUIEAcQPMzXVBXoCPAqzzbNlpzntk8tgxwPmvik32XFWdZ3fu20elhfut+mDA7Iy2/qi
bmq+TtoVj+yh/Bi4KIUD574AjIQCkfhQrxMW068WIZSYdlBs3yzHHGwWZLSnyeVB5Nd+pfNQ2TfK
KLz2aW7MkcuWH+ZNd+FMmeW76dq5i6d+EUnGxQEVAijUYorMPXktWWVxqhLdgv4hsI1woOeWOS3J
56rLQfQuZZP+Av+c6vGFFaqqyTgDHkrzpzJ1lL3stUps5kYfBEz8NqSBKcZ1p44xO6rHQPj8zOWi
nZ0go8ALqSR8hS4b4MTBQZuu/dFuP0XSYMTDr5nnijp2GpLOrmC3BEKEayG3zVz2za4eKn5R4tnK
vM2VoqyzzwPmJEIdQ7mtE3poLsDwcBOB/rfZ+8Knw4CQVnjhhiEk7iSwAoRMHgO5mMLFZcAkWNR3
dMCulzMPpWIbM4gjswizeobXktFr2/F5RLmW3UdF8GBhnDRQ7AhSEb0L/sfZuTW3yWzr+q/MmteL
2hwaulm1176IT/JBsaXYjuMbKjP5jDgIECBA/Pr9DPQlFcsua85V5SiKbCst6B6Hd7zjHUzmRTgN
kgc8kd4M4Zld9z4cvLLbwjEbbWQRPjFqF3XwDOf5HenE6IGQSS/rwAU2WME3wMDHfZGcMh19B5Gf
gYzRWRY4cH53DXUZcL2krD8F/qi/Af8aZxZXlpfet01Vwbnvi613xyzpcGm80GN1Cn39kyqk7oB2
Pb1EN5Zpi0drtyrV12REtXyuA8u8KPi8XHECKmgbEDXJotfFN9PBc5IeQvazpSlInQKc2LRZ+8Kn
9ynUMHykFQIgRR5PY72CwsxCpLaiU4g07ngJQgPfiu4HgI/QGSv7hMk5zDlY58ZDmLGrVvas21W9
+rZyEOpndEkFRZsiPJ3S5WZn/VVajNX81G3izfa0RTkhx9sUI3PsGfwK1gJ7rhS3mK0Itvx+5d1m
ee1WV2hS1t4FCtTUFncMrrlA/NCtvpqwHy20UyMHAlMyrrPLkpqDB5ZROj66Q37tzrqMqaQndbe1
1WVuZ6F12XdWaM13lQxLWsUOnEPae3ffabdBfkNZFQZ91dEvNIw7xh1UoXMFDR1Bl0YFl/Z2TJH/
I3j4HkVt/tcAvwcWnuV9XkP58k7RSRJpUX/H3qrwAXe2KYz3qYJ9smy1txUFO62WnJYEr98YFBZb
s7miAghgv4Zna2OjCkQCgm3eI8aP+xM5MpX9RXe7Hm83uz6oGdVohe5NzanvzrLMqNvSV9m/upER
Hp98NhQYrJtaX2ne9Fdf4PMy1H7txztULVBXgefjfBnaBi0brx7rfJaufHoVUgvm+7cuzFGzp1MD
1MQPULU98Rqlv4e9SZ62oYJosLZXzurcbhz6DXqVo6YalHZ+ufO7hNiLbmn3VEPiuhiRcLfQ/NtU
2y/azdyC/s3YU2cuw5cuKaIgUlu6sXvVGAuB5Y27M4hkdOvqjH69yGE6BSu8bOowvKAFBAvTGLrP
mBVjo1Ycl19hxNCI02rmXnwyWRv9dNzUhwE5ZIBSVCUkg0rz8kewZeoZCht+6UClcdQDTUH9o0sR
/jn3FAMZh4gm+5HrP2sCxw6Yf9FnKOMlzCv5BCvfu9u1TKA7odaNoAFVpvAvRj2Mw+kKYovzOYr7
8isqY1aJeLbdRdzO7eapSDZYLqm4UommZNdWtKcEJSoZGg9Xt13un601tIdZyE+iwQ/TBFdsr2FZ
JVXYhHcIiWa9SAtt1Gif+nbubwifY71jumUVjE74xXFD5Mgv+r7NUgCVbBxrYvZwvfpMOhfwkd1s
RQEvrchIztuUjolTxHbikmqUKlPvTLs0IPLW7TAW6M5DZQjO3WqFbPRJhjVP5uzCQZ26cA2zi0QF
u/oH9Qh13SbKhGe6zBCnp3LQmgeU5TMEEDaQLLeIqVQmXFKNp8eQO+Ar+3OfUTP44uh1Un3WY2e1
N46LQvVXpmvt/Ds3T1R/HjEbmaHdHcvUaPZBDNNXyG/V4SyMQR8GwuQ+US8ehRP2p107tId/2vQu
bhKKoEf/U+sht78zQP2XqkBV/V9dhdI92nQ1YVl5UnnahT2cKI9gNtygyBdterq4iFjs4ictnjVT
BFFB8YrbINq6NP9ViKCHd0MmkTN1dh1kP9Lc3uFoaGhMNhQ+Ctq+GVTcq56kab3e1giObwJY/XTw
+ENS077HvWSjawqyxYWrnMx6Aj3rwgtmZeZWejKkluv6p9Q9wmqEkVnXPiV/dCB/wvFXHoVbQ/4O
Hd90a6YpR+scOWCWHCCQVm6G6mJck/pfBrZLo0VnB/nm0t2utT1zCYuKvzI3jFR0hsBSR1lcDW2l
5l3Rt4+Wv13n1vmo45rdTx/KLkf+t3e88oW5FJm6icG31G2XdjE4a0bzMBNRt1U5IMkN9T5ec7Ir
7j1eI0chGcLjYBWzdFzvbteIVHfXFVNJ1cNqx336uqvasDqHdEQwFUMtQlei0xbDxgCsKPZVFe2A
ilJem9OG4G7RdD1hzPiuewx3UUFmS5tfCxxF3pRXjwlc3/q2spnyvTBh2qeXOQOnnRvSZjeEPGKQ
T1E2gPGdXqOG8N3vw667CuHtDhdZkPdInA5ejf5PUWykFxyo01lsNtYOgi2M9LD5vNqgF0TbrfJG
qAbrDXywT+mYzMr1i7dhGkgK5xFu/T//8X/+3//9Mfx3/Fd5V+bsleIf0CvvGEvUNv/zT0f/8x/V
/uXLn//zz8APtNYumAlIG6qTBPp8/8f3JRLA8tP/1RHOcJVgCWYV2WQczTGq97YVXDaBus5sJQSY
q2bszlXQSW/sTZPBv9LtU+H2p3W4mtVlOLciM/t4Xcp9Z11+4HmO1p7jea53sC5XURmDxXBvVv51
U/nX2SaaG7KXvvevrNR6FA15tUtuEUq5bTb298ylZFH1C2SF1Cfb+JfIKcx3mfcvN2UaKtPhSjQ/
C7tmpuGjKkJmQvlL00aiujAvKb4phGgampeYOHMads2iWCe3o1YU6bdPo83nH/2bGuS9yMPZ2Khr
vVPXeYzscRieH/nscs0P7glzS8FjCXGCwNb2wWdPW1q9o3x733s0fnrdU1wh0GtnZ73DZ+daq8Y/
K/2AOib3qY7mZI4XbeU+aYVYMzQbg5BTgzqrBQ2oWukb/OqFgryJKtSF55S3q36D9LvhBqOJb1fh
vCHLRBACATsP0btWncXoFqstDCXah4pOZIf44XX+rwRfV5flHYDAZdbTmrRL7w00SI8VgcACPFMC
YsekurnQtn328ZVx3rsygfIDBsiYEGmpg13BzG7tcrOb+2bDVJEKMZHc/t543Pk8uU0jBiOhbdfv
hDU5U713FasAaL1eyPJ0MTx0SXLr0UOkW3XdqdXtkeUFb26cUVr7yg0gPXCw5LD9cZi82Afo9bNy
f+MUckub9WVf+1e7HOk4ZrnFbXITM2OuDNUNehTLxGq/hEM389iQcpDSjbo+sialDhcljW46VLbn
ctyVOjjhxH2B5yYNVcKkZxfP+cqYRJJTeZr1a/j1fz/hn00+27/IE77sZ7j5/M3j/km/Hk5tjj8z
ib+V3Y9ymPPFv+LsVBWnqJwp0jS+T7nje/PNfOcJ3+KxCe4bxEnm+x/8/Sg/O9zH/Vx+pP/1JJ41
f3yp7Xz/T6QfeGKDB/FSrAcO+QWv8aiqOY/NNx74MqE8IjWx/9q/wov8k8c/v4pcfoY2PF7sOGoF
Im/05K1mPOGRLt6/H5/reGalp3yNz/J3N99/8TLvwQ/tf2185un0ID+5f4Phfv9k/+v8mrzV/hF+
IJ/n2SwZEGXLf4HeyZGbb97ce9dzlPGMG+DlfXNgSQrqeJSXYsoKRX6vTEK7XQhuVV6Um+AmhjoS
2/qLWAs586VyZ7ABz5uGKWWemY3r4HKkImoFTHwP0mNn+Z21+Z7B7zj0AIile31YOgI1jYxcdp+t
k1lW4+giLFrPme6pZCTjd1UwYibBOKFLQoEC4THDeJTuPGPskkWra1fjBfzt079xkN94RePKKVY4
Ho4OT1+vDU2FqNxs/fRePIxd9ud2Ud3ZHZ4osxjVgZfJLAKmbsEYd05IcSdeMa7hE636c6DqK7GR
aVLeHbmf760rwHl5IWxXj3P9el2Fa9UFKiDpfbYlJ2RdpqzuKPM+NxAlbe5XnAU3KvTRJlHw+/Fs
yrtSo5khEL6o8+xMvFadHl3Xe/cycF3XeNoEAcH163V1VaH9IVR07KZco3V1V+7ir6LvlpoeEgHC
VtHqtuEkiJKpeKYm61DMbb8EAZVS319aafFDO/gRxMz+02sWInyMF3Ydx/Wgyh/YP6/q6sAgJvdF
vGZT9OeZ1T2VzNcqI7zoJoRi1l30rvvZRgfbTv3LEgy56XYn8TqCoYFfyYYH1GpvPl7XFFm98vKy
LqOVza1UygsOfVluwrqw4vFLPLLv22DZ0+1FQ+XC3kY/Y+pbzQoytcnVzUZh8wZCFlR/QOdFQCfR
LNN5sdfhT5WQ83XW+DXvNze2vfuuMiaklwN/dwu0Lc/sWP+0NbRCuejxljmeZbm6rTfBZbfrMWrW
Y7OF/4EgbsTwiUIzmiQpLxjSfWHlzHj9+GP7Plvh4GOzfd1Qac83/O283iq1rtJYe7vdl7JzXlRO
V+bG9A9ln6QwzHAFjGDIlww1G38q2Kg/EO0dUeUxDU3JGkrzl2ZsEDjxUAImQ31pMhFy1SNihliJ
rECmIoui4NQwtwntAye5zrwdcUBpmU9UcdxzBhXqWW/zT7+gNtNKGtRFo0WGILPMOi+Jd1THbXfB
9IscEsJ2vYxGd31K79nqa5qa7rPnthXzFqm3jaCj82xFxm4zeOsi0wmDJcPsvoNkNkvb7ZMxBjJX
TJKjy3q4+S/N/tTbDYqPJgNsUIyD1oYGTaaQvnx8nV05cq+vM1bVt0NoqNoodvjr62xlzBkfajWw
vTD5OriB9v1MwDs3QfGzt8+MtUOjtV80TLGFZsy20fFtvOpPZXNomswYfUJMUt55DSNqvG12X3jH
AqbJxh8skhQTrigmI7RtV+zKHwFTnYZcoXA3fJnsbILdXxPNRimdqSllvHgk7u1ChJq2T5lb3oE2
fO/Zs/ZA7J7jGbRPVXu7ML3+WRI0nmR+357G7fhiRv8SpPVZ/AOZLKlwSOH/eHjlvd3OoYI+4ct2
DgJ96CnQgq5cA2f3SyaTlOL4q90FS1sDw8lRlqQKuYD7bFPdGXK5DPfAAHSpoUv71UPD9YUbzO51
1DWZy0WTInuiQqJXZSZjpGqMfT58zxx2mYEM2I+08ibBHE4O45+iFbFjv2DDSVd+/0AivxwTf/nx
ZtKH2Zi2Hdv2ncDxFbpjmK2D+wSGussLL2HbJtNm4ljOe11e2BF+uQ3nJgl/Gux3XxeQg4jmuDNZ
359LxmLoeqQpTxw3OBd07CuL7uY+XN2Web8whOIlXGdSDpqa+5JYZczuUdTjlNf9Qm61qqQ9PaGR
IWs80hByOyZCmK1/WeP20iy4pJP9rLC5DkVya6XBjQ7Ts5pJ5lZKslaHP4sVZryguqaye70p77oV
OUCppK55Oa6ye89jejjJoA5I8Fzcd0/Yk8XPlKVRU2kxBEhMPKUBgVGKA8NcIvp7N5I5idOySv/M
ktnj3lZdWUFx8fHVn3LdP0/J/uobZTR+X0FreH31rc4F0Yvt5Ivdk+912Rlyng9ydekOOGF2ITBj
eWHy8q6x0exMyYdjbLu/WuAUTzOGjTTCQenKq7yrbop1/Jxm4c86HZZWqRbISBzxbO+t13HZJ9r2
nFBr52C3IDc/uoPT7ndL7+Bhs2FRwsi2+/4po2NVMaGggawMLnoVZ/4ZvJYFTfAXzU4abtj4fXHn
KXVlK+9aclftQQze9AsrhZ5tosePr++0ntfX1/cYHIViEPFLGISH0V6KhVBUBZa2MzzYZvxut+AM
8KTxLOpKQgQAqJeYxqt4rVCWoFmTIddm5ESWyfoHDIPHcVveaUbnpsSrH6/ujSHXBC9IfPm4SpgC
gX+4OvqllW5aZynxC1XtO4nju130EnvmFEHvM9/UF3HWLyTuoxNrZhfD97JgwlJbXLSedaW7pdWi
m2Fn96lHcqO7xcdLpMWYHfj6CgYmcCFuYQdd405W8g87PrI00M7IXk4o0h/Z5T7TjJ357zRz/5ys
kif7NJNH493zSA65f9z/sMFeZjPS1f0/ec5XqFEK+xFXP0hgc2rA7QUvylvtqIxmM9u9txlexAv7
t9+/8e80lreXqI90k/9Lcleu1vRFSrpPQyUC4Ss7JdeUF3nS3/P8IA2VnInMcp9/8oQvslBFxx2E
zenXoSz8/oFfqen09++0lCfys/V8/8rvFJV/7rPUfX7KI/8c6fji/fbf+/0L+9/Z/xzPO2a1kdDK
aRnmvLrPYyUp5bbnP8g7f3/V/T3PyTjlK5GreTz7VIdpARJFRhtXO2SfHC/vINZjrkUYbdGmXapC
bhk3dA8+8Lhbv0SAetM95RHx6v0N4zk3iRjuhLsuzyaQgid8/f0KPpU34xss+s+tsf/RjE5NnvFu
+3vPk9/4BU/+hjD+hi5WnGzZBNDUOqYJ7u99P9/f8gyHsYce9o99O2cXCADx+8bSis7zX7d1f39+
P3JDuLk87l/5fZe4RfvnzX6P8L68NL2PKe9lG03vyhNe/rV19u/B+/1+ArEXrtff/wVPykb+Lx4B
I2LrX17xg7ue2hP+gM4LWlR7UEJADL5jpfJ9UIf9I9/k+e+v/T/7nWyPI8biMIfVAJqhxyNaI8a4
6iDvH/3VRqUMU16KN+vXxAdOsJSERpXJrdn5y9jyGY/qX/7K+UmHqcAb2kLDuQB4TGC8+1/kibIi
Rb+qAxqu8bUHOSwVcjeCfNIteye4MSGRZjUsJpDU9pd24y97PGXZWt/stZmboiBw828kW0pBydMO
QNGTkVf6GBT+BqKXhfl4Jey/i0SHf+BOU4+SKaVwGNV5jtRSern1Ni/i/o0vYv/9ItoGn6Pk0Shy
123+AybQg1wzU6MAwrcliO9KdfWf30cCQtILzjeOMzy4j3oTIF627llWR2o6EoTtgmW89XGQ0Uyl
JT4JjIl7GbvFBdO/7uyc+LDsFhKbW0QqtJSQ7x91Rm/2l6cdrQIXj84lA/F8HS3p2lS7Ecb8EnHV
C7vEk1dgEdB0xPLHdNw38fAQa5w4k1Jjs11IdMQch+sJuwGIlQDSw5ceuV5vfKSsK7BtR7vIAdre
wfXqYhetHCZ/LJt0wJb7yARITUPQOPD9M/ouZjaZsB1AXOt30WOMRrbEurHnwboD1Ic1TKZHQQJ7
zvyHmlkkn46s8Y3BphpJqG8AvhxFen6AlRRDgpIj3cBLwZfiKH42a/+6RJW13KzubQ9sjgpItnWu
7Hp3alMVsYMC/Cn/YYS1KGGbtgmEAJm8Krv/eHFvAyEW54auH3oOp4FY6PWNZcJnBgUnb9lwFcV3
Wp0ahvjFNRK7vYq/UpK/Wq1ooac1ZCH4MNeZKgcbz9vdMvCWKXbr8So26f1UCXCtF89C/je2X46s
U7zaq2CIYJLaBAUcsvkAuu3BOqUC1ZamXk6AO2Q9ORhNAcCZgnY0/Im45RQssqK8y0IzJ3L6ZHf6
Z1aoJd0bd/amO0/xcpLdFaRIqeVf6tw6crPfJN8asI5ojf3oMILKOwTt6P3tUerbbACeCNENO8yQ
tpaaJyl1QBAy5sN/lfxCkjA5yY1Oz7IRanQDt1nCS4FATayWaqtoWPGohrNfA3UmplpyqNqFOVv3
bNTjgbEj9/vgOmN+2auOS0bsHgJ7aUo4uvPgp0mZTMphJv87LdqRZ4onadJwLnlFHMa3pjG4b/9G
ED2vJLXDKkpd7+Ob/zaXIIPwfBuDCLARgnK9vvkUhlGTi4Zyvyib1IGbDsXgVgWgtGTKTU9C65P7
ut1CBdtFlpJKDGYul60Ala9bTWM77UT/Bnz83i2HLOOEHgVfkCF9EJAhux8F8RgVSzsGp43oEmZr
9lY4Ez+HOP+tVH2hAhIWIWyYKWge2HC2qthyC+FcywYRZEQuRT7Kv2uKgmL4c4CbvrrroU1AwPjU
OX859cDodoAnj60egrPW1B6oqNrID5UdeOvQ3cRwE7IdmDDJeGypM/EZpg+WBpXe0iYusMFCyq5f
oC4KIADI0ANTJjgUFO/7Lv/R79SZSbnNa/ARLiPUgEVBO4yUaeMVRsB4VxKuNfZK72uiwHJSH+3B
N6d6KECLIKbTG/M/CoJeUt+dUAjktaQaatL2Sba3eC/mYTIJmO3tAR2sgkvdb59qcm3ZR52hghJs
rrabq5rbLFCAwKtiqQvP+mbZ3cIbghux3nWcwWbEkrt8wAlqID2T6mm7bc/hQkyVOqluUoM4GTaQ
35N6IQ6fYzcvCvvFEOGLZ7MYZkQXwnzoCXghP5oOeMSmf7sBwrMoSwFnjA2nT+vi7jgw8aYciwUB
/WJHAWOH2j90aVbCPHCEUsolfy2nYnTeP9l0N8V5/Aw/5Tq2zCxurG+S2EuJpN8ZuDDJrAbuEqsm
H1oK6kUDcAKT/chhfMdCcAJtjqIvoZ17eBirLQSs0C/2Fi6gNALerDrCOuwTYRKE2N13scCyFRl+
eInFfpBasVWyJiwv84m+HVnTO2EAxWtQ/wDIM/DsgzCzCwIAP/rblnJz7TCcqyG/byLKOTUniVAz
KzBabNKsAHaSOEUsGMNHvskWlx0oMWcNz7Br7RcIoc3Jxyt03/FfAMfGoWpICcz4BwFUmmHdWuSo
4X5GJ3K+BdKU3fOr6C4H20ZWm3Ea6OvwfEUVQkYL9OvoG6OHL7KKitiaBms5LFJ2ogtrfjwieMfY
Utumhqjp9zFsxYP721nVsL+W03D6NEoWwoYQVEzilDiOnx0mjCr6GjigWOaZRAN9iuHFUnglRY7S
ekTv7fZ4ePyOqTUOphZMWFOMIKF47QiKoo58t6rKZeMTblY02CUR86WzGpOW3yMpcS8I2N4msla8
KyLbjJjPKFGnZwBPZzAs5yVttZ8EmUfR9dzYamltcV80S9eArBqmg+WbfwfReXtyjENkQMkMxoAB
GXu9eixTprvYrCWgPyujfiG0IBUT2DdSh6JNltNtYtDrFQucDDE+bCqisyGK3Ho8HtlPkftrh2+c
EJ1oHBh0OmKs14vSWbkLoYftF4X7ncnRkYyjRFmo3DFJBpD0ts9Xz/JiY/lLSP5nvy6zcSh46KYh
N2GaRqtvGhROGrX7Lq4lRmJd2ENSESmpc0g1SX55Qlg38bOEar+YNeDcD3I7spJAnJYVr7AeBYye
GFGYfvEIuvSXXtIvRpOedfSx6YZc12LWXLa6Vdvosem4WkyupkPttltxO2FSCZwseYfWZi4YjqnI
5+DflAVuBJw9bTAI4kv+4/MOPSDwaf1yKHvbhwl5Sh4U0lKWT1ay2QbLshwWTaovpdxSMhBUDhJN
mtfKs86wWKfiLoUwAKb/ICEV2hFYdepZUintDFlwh0pCuvh4ne+ddtcwk8Ih4eTEv4n/t/7o1PRI
TkBoD5FWYFp7DfXLIcnzKHqSd5gQjF5BdbIUUjxkThpITjGRdgqotyFSYf9O1vkG8w4pfLu4Gk3R
jXM/lT3/QEDr1UZTN96uiJNZCOiBVEigN8LXWl/DrX9EOuleDo5KqLdK3SpEwy9il4Xho5TcxBzJ
bpDAodJfQ/olvEJqCvC2ajCa//Biyno9F3SOYDUIENZ9fZbGdZP6VeDHU6ZX9pIdo10EO6RJNHAd
UV9PUA1lzgzUB9XYokkl2341y9AQlwhLJ8GlRyOilR/NoOQg/3nQWRzokE2EamOFqA6+XhzNz8yB
j62I4JjwlAJC5jDeJVZkyS4suNrnD1cRwpSi+CVnMw4w6pmMKcFMcm4kn7d8daUTWI0RbEU4bHJO
jzv0KU06XKzruQrVG5eIWh+4S2rZ+U4XFYvV4Rz+yrkpruNE31C+vs9o1lPEONmK9dsbaTX3r+KG
ceR/czWkZqYUmRWcCInwUKpB4YX3afhMmmgT7ITyF1OgsBtV9Kgywt9V9IjXXorVlYBKAha5OcLK
ZLj5ZI+orM4lxofuexnaqBcc2T6H/kHuEDC/MTbMCv8NQYZhs3Gbt5toIQVBAQmEmpkNuwdDXcwE
FOUlx5kAzhhjsaGI6dJ+QIjjMY9P/IPlEzAcWdUhfCGr8hmUGgREe7bjHsAXXb3OUP1n3phk3r8S
2WbASgxkKI5gynIQ1ZVYiCooP6/Sk3ILM64i0SYco8a7rLPqBgL/ERqeK7vgcJf8sTTv4LylHoI8
u7CMFlLFMTU1YnZDj2Q0zvfadgn7XHazoGZUgRkntgxTep2Y+2TXhKcOjMyGPFYSmiI6mVgpJBKp
1T8UcThbBc0F0hlHruZ79xjcEblhOwAkCA6WTDsTtK3eC6clK4/kjcpK5hHp14wTJieTDdqnlBxj
4kDMmPgCQagm4hiJ3v+CaBSy4YxNCZTdJybsIOLzViF4xLqIFn2NX/KTWymFilEwFg7ZJi3i/23I
r1RFaZHhR3JglI6+ibOVrENyL8k2iuIYIPom4pvWhlWVxitfSh+vrRbieCmTHHS4EDwi7oBNuMWy
+ySZRSMVqjlSr6FFa3B4XW7O0X1gpLLQcklDYxXTXS4kPO9KqtniU+WoTEE/tz+LpSIN6Q2Cbbrb
Ph25129OjlxXwxVleiF8t0OMuR5WuXGwu4uJbi2wWkGW9PfW7Is9XjVdWwgGUvyKYdWY3fDd3g6M
kSBdEr5QYVa3CHUdOTtvgB4uLLgpTGgYFoKpHFxY3aPgz4j4iCAUGssAS6LpzwVIc4ZxaTFPLiOV
lGoNPRxTDhyq9ofl688CQ1kW7MWjTLy3Vl/WBGeeomoAdjaBlX/4+67z+zxByWo6HGglnkzceXyo
2TkMZ+7Wnwqcp81dVCCAQmAnSZ1MvMDQ7ASgaLx7U7MHslEg3yCGaQh8xhmXGrgE+0IT7hlDPnm0
NdyPHN6ShIRTXoU904DGFrMhAHagjVGugt6mOQkdEI7s9JHa1pGdIifslSGTDw710CelCVA4OAjC
x2G1KpA7DxcITpw0qNJIZvCrGkG0sbRpS58K+qQwU6kE4O1X3j/xnMlcCn20iP/euhyfRmJq0IAR
h9DWWPl9gbKKxAxcawNklaa3Uu0TANMQq0j9XgAdiWWySsBAA8xF9DqF1jA5hBOOkNHH12vKlg+v
F4mUT4RAXBg4B5BbXbRuXvacLFlX1kQ/aaZdCHgjPiqjEtDTwJBl/VM8ABS65UUYSb/QadFfdskg
rfDoZJIM+MNljEil2BOzpnZAn9W9IsMQhEAM3W+MsyNe5K0lxoyd9Y8pk8RA9w4d5LAvSYUfEL37
OdC1OLbDjXy/L81MgOd23c/NevN5Ki/w+3YKm5WqnFd2V8WmJVMR3x3OupA+AnoJPr5U7iGXSs65
Ywj9hEjqwah6bUCLAM0REnoM6MAlgREs59xGHE3CqN7LqMOD+Qumy5pNxpknnrapBkq1MPM6mvv5
eyzupkoOvlQw3lqug1SCkupOjspItvfxut+1Tw4cDYX1JG49tAUenacJHD8cJSRN29CvQZRnRtZO
lCfMKMnuZc0T87Ug9s9xnPC4xnT8LtUmYW59vKY3xZLpWpImMyvIBsPxDqLSYh2OycqvuJY4vlbH
f6XEYEJJMwYsP0YCyy4wPXz3zERecALjGYGBfTApVBtYUWfaAWMY+wdIU8zemkku+/Eq35Q2ZZVQ
XylseoSRbyx77auEcYcFq1yDh2Ak8QKXyCw9SDePQEtxb79MHPCW4kIDr4WO/Lj30U6A6wawhPLT
c0q09PG63nQfybr8qckEUNNliPnrnVhXbuSb0TYLAelMYTGsj/g2zpJ55sVncgxSgGuxuEpDvMGv
E9ZdNcgACCGOYllI/zg0BcaSZRkoD6ssY+sx7NcXYFanvccngGksZ05Ke7IXmFeO9t+KyTscdhCA
qSep6hHBJuYbhu/cpeuCK6KZbPepazPoG/DlhMjmEep8/PnfpNrT56f9KpiaB8whL9MqHSSG/cYs
KGRdCF4l2ayV7E5DuhUlm1Ukfij5/gys1ZXUwgWXNE16vi2QNqVnwEu2J/S/X1VIwX28tnetBGCf
B+2SOiqMuIN7M3bMQRhzs7AQ1/ZXl6bqz2uXQz6SvOKPYqZkTfRuUj6auq6mNJFkJK7xR6AYbTLO
kde4nEqEFATsrZKh31eSRglyPw6ZjKw5WpeecJQDT0AoHVLGx396oKuvF47wUpe6ptSLviGeKuKv
vSqZiLz7ZK+ZCsAIDTpa+Qh0GMjyhTnZW3QZALZKnvAroJSNJhUVsYelvb4qfRFlicndCSk2dOrE
8dWUe9HXZrd0dpTYnhAtQyowkrILq4ILe20PEnkg0wthCRsAptV77UncEn0QcShU2QTiUQ18zr+B
fIH+4GucNagFZhsuUtbSVYdZm2icYIFmx9ZtaZTY4X4ANyXzRXPsWaIBIaY1m+FB7bg7KeAb+FLD
AbbX2wHCK65Z3ijsTqVwI+gaTGDk2tonIcBiIi4ytKNo671m4PjU3iW8RsmJysEA/tDhQHAsvim1
RNUbxFyCcIZKq5j/DHg97naEZMMnQdt0D4yxotZOEUb4kGiu3DYOEpkOxG4K11Lpkr4/SWCkaDP9
THYFBn0vu0SqFjbGUNxOU0IbrIs7ztBcwL2yAVnexc/CthO6ovBDa7d/EHqw5MlNBxBYJTS3kkj9
wlymChlnW7iNgiLIPJWTxpfEj9vADZQEUIyEXAAxErolUaUp8+Oj9Z45JlLRtIkBvXh44dc7FKEb
S9Opocnq2ZCg/kgPLKd2ITixNpUsg0ewPc4a9ZKmJUDl4k9sWIpNHVtD7FK6OZYAvKlIYI7oUnUg
c2CQfP8wO0kHPaDkvMMccfUnSgdJQLnxGVBP1ZGDAsSDL1uTEmbFD1VRo1QQ1qX6JKg/Fc9v4jj6
dv0jrSjXkW6jbpKfjQW7+ONrOHHaDk45KDVXj2NOz90h/YRxd4wTLxI9cb97ak7ZEP2UAIa4/cps
qGJyDbMtgQzzUTj6/dMvSD2DQyR10ClKwzvgSh6QuoE1u49oRJEb9tRMEgshhkiW0FcUL0jPJhK4
7OyjNIH3NgWbFzQO8oUG4zzYFHrTunYZdwGnks2Aq6P7nip6f8uJpWJKcaMnEsUHZdH2vFTAAMEa
ET9MjoRhVt3NOt0zCpnxSB9f6ve8FHGiqwWC0sCYBwa1qLEbpiyChXSQGdU9NeOegSRbQhj1koqI
yc9yrqy/ezErLv0gPN/iburlHQACYhLqo1v23asW6BA/Jbxi95C1W2zJWvvtxl8IuUJud+lj29ei
ShBMcaFN/Vj4PopuHYm/BeGTikLVl58ZKEGTYXZ/nIXkv5MmUax1KD4axZ/D4p7nVjkjKxp/yqXj
LalbS7o0cIRW3QqvBDuFpgup4o/M4hDevCziF54myffUhI2jEqhSAlz5IIKpSfuUBCsq5oNgo6be
hr+dVz9SdwXc3pXh05axizThnJZW/E2ID9LKJ83WfRc+yra2PeFVs33kDaF08HdyierDZZ/HFM+Y
JTqF+WAkKZAZjP8C9Q0aBKRFq4agso52Z0ncX2h1LKj23r94PtQjamOch4MN16Go1LYVFy9W1qNc
PMF5JffdM3rw6tAkmprNBv3IpISrKFEK4V26H+KeWITvNYoLDsAOqQDRdeynOOo1IZQU8Gml7nrq
zuTv0qcspR8hhYwQcCSXF5sv7WKA0RMJQcANa3Ms/HsLVhoa06S0H/h+AOXqIBFDtWxH6TLeb5Lp
ng8cJB9qBsmDPdATIWAqN7T4JI2QcveVTYRFGjqFrevxRQJ06aCYoqla4wDte2kML1aoMZKG1RFl
hY/twXs5D2wrqRCGQBQUNl67L68kPTOblVpMDM6AJBn1jEvBfgmUipOpi6jD4gveBvXuJMu46utu
IXib+HUJr6WE6aGAbVWkSFP+yC37eJ1vOv9wZ1DrIOC4oQ1Mbcs2+wM7ghSV6K1reYvGkMuW9AyR
4/Zb90UChLJaPUt/xEQHkGPUA64S200du2RDBlcrHBXKI492pKAsUGtyxgCFOfYG5QIxJgIkTWdL
iCVQGkcq9NIaJPtHiFBSrvQMQgkT4g0fskRFWqIcTZH0eGChDikFfGLEgiAcsUk0Gf7BnemsGtGh
vtOLxsIqO0ShcH6lf0goWwJ8TDUPPi354I2g35KXCi2uRGVCgnjUZu6lTpKV+udkxSEUSMeLNGQ0
OT24ZFLS5yp1U6vcl8dFpcFQd5WruvedHC5oSykZmdRmhWYnt90qUW2NodkpguGPb/UEWRxEA3BQ
qVVTr8RXHcb86SYzNR4qWPQdU/OMRSfUFNBTvZxYFNx4ia8UhDSxJaWNyLhNa1WNHQkIgMltypZM
AYxIbeKvTcPsKYGThVclG5sRIE8Cy9o2HXJ4uYkqQP1LumbMrn0qFZUXqoxCL+y79L4c8c3StCzh
s3H5wM1OdERCLC1VJ/GTALvCdVIBQHQCUdWiC9JtT0otlSfA9A3ZAd8TTLIInsNVhhtb30lHjLTr
TM3ZLfwwLFiKxIbkye3auvXG6qx0yguJh4UjbfkEaRJjo6KcnqYdWkBdBPXw4+v/XiIPVdTghaV0
HB7WC2pGzCRoYhEiQGgVykBWY60pJEonjPRz2QGbn5GPotIwNZ5T2ZTLoUgDpvyEqLeBbCNJj1jr
LMSiZPqyL+JnIQvIphRZlF+YuIQXQrxGpRJeDGl8QhMuKf6ewA4XjKDJIyeSg4bWzPnEFaMkbNl5
caSAE77jrqQYDRuN+AhbfoABjWG+RXrSIgYJYDYM3bXpe6gRfLg185njgSykGdhQ4vHFvOxTwhX2
ZAMxTSj5gmYgUP6TVspZHtI7mkIPjLpTAeEYQzsn26XyA4kRgH2qvkgsEBcoQwA6lRWDr84l7FUF
Lcq/6m5CuZ6SUnDsTEeXTpd+EbKaqscXb5A2dYqEpJrS32Bv2FVsRrkDKqSNM0OHwBhac8gSRZFG
aqOyryfGUVfc/SqbWGm/kMBFqvHiICWAESBe4lehLmWMp5JUtBY/llvfio68YdstaviPKbVXAYOt
CCcrnHqqDmKlhZc4Zef5qXQDjmi3SaO0FOh1gUnBTHXsCPk1AMAzST5ltwnB7zj7dQLwDi2LVJvB
4R0Ix4FU7/5wIt7oNRFcDoXsbXbW7TTaREzHFUBZKEGmFe1IRAsEBRdCvpA4Se3g6pQgapaeKG9T
FvF3emm2JLTkzmULowzKN5U9djYlZkk/9qX04UEui5hP6asUdBABzheN4ZBT/vHJ9SSWevP5PBI/
z8VnUJT6/5yd2XLb1rauX2ijCkSPW1Ky495K7ETODcvH3gYBED2JSeDp9/dPWjkhpBKTXKw+ywGB
2Yzxd+Py9zl9lu0ZY8jvA4SWKsXNAEakmYNsGQpYP5AGG/2CidBtpZWLqm/KPbAKW/oR3Y4WJZY0
1BSfxJyqjsy2dAJR/F1rxSkpcCm0agR3zAv4pHWhw7bOUI79g2CJR5wqFyEfDF82uZthmiy+2kyy
5Ewea2CBRWnrTIDZ2ZTxW6Z2flCJrLJQSQkDiKfIS8CVYWPFIdzjuraui0GegtRSCZYhAWEpQBcv
37VPWkOdDxWFE9UP0N5ra4CMgGTRc0quINtEEskwzlZAFzkAjKizNtvjncusRzG/Ih2IWkDhiuiU
U1N7Qq4jSSk5DqRIeH6JPEG4rhApcry5Eb5Y8PfLx2YxDquCFDYLCzQdKOXP61JuD7UnUnTZQ01A
bCLgVOx6A2M+ABhCyvxufTwFeqyd/Ds85QGvDIh5wSkoHFO9tpXYZeEV7Dt8vBRWEqWGMNm0YpH1
XP9tA49hMDgmGz2qwOajmwZfm7bgSuROsibKusm4cCiUxV9wikmgr5JB+J8pEeLJLUU0ofREKmiF
n+mmt3ARajallahuLEOqqR3nb7lKMNIHr9wu/p4V8w+mHH4RISEki+FOX3TxS8MvrgzZ/XcdEkM7
Q1YMn1Qhqy/ZRsffycBm/A1lHPtSR6rES9pKMyb9GZsU1tTfZ84QP8wIZz5eudSeIFsuX9vyo28R
crUJ+Qw60nXGaq1mKetzos6HFGMCEhO6+ve6kcvWfRNokI6Qvr80doDBz69E21lcHlaAUytUCQjT
XD9ZqjvGatfEZTl5d5LMSrBkNxD+Mavq4GJQAIMw9IYA3DXd22vZfUrkG1nEJdXCF5gUZxktntpB
a68owCTRpVjAcYCQAWmROEBeoWbPn4bQRpCcgYyQL8NexQ2UM9ela6A3O+eL8ARVxELnR84X6fOE
aaoqtqLOkfXEk81q6Uas91YdcRWoeXKjhvRjqHPsbl2U/3W2O1C0lt6dJEk2tqZH/HKE78Svn5Uc
taouA85hJZQB7HFP0/xmvJZyjzSGZS1UwZadHh4jWGan0AGthpKmrd7X35SLJuWks7+GMz0BP/J1
CY7hEgLVw4F3ec6gKz4ESZt4lpcUpKeva/dhG7/lXH0zcGro6fUrlCtnG0zQMB2PwpmbGOcEMIfl
UlGsMRUXp+DV9/wE6MSDYulJVO2SE7S4XfouKZsi73nPujMxC3DlvTMRC0YtAzSeWgXx4Nb6hikG
Ccq9lCXSDNTsHamK+6sN75MvUDSahF8p9/lCl4Wk6kRoW7CyBGm7LT52TfSSeO3PkkHH3vzL4dT8
loObbjzH+Y2ZT29MyTpAvmlxH/gItRZiBMq2e5PH+a+O43zxNaL2+Y1sEe7FRgbWAfn2uFVw2y9W
auHN6Wp7aldnBZk8RY5gBANwD6FhuCGyFa+RMncQpuEk38/9uPO7WEop9a0YCvc9n+CzxRopYWtW
tK7Feq+oHhYtiSTviA2+LdD7W4/U8z/jqYXAj6Dz5ILBILX0Zo5dQXxgbFYWGaW8v7VBO9yK/NU4
REAUOEGke7a0jLSHI1Ke1H+j1AXdgYXMGf+FVySDKYXzDZEbxY+SFhyA0j1jcN27YUfx5lUf3NrD
/ytAjOwj+QoP+L+Px3st0LLDyUIgjcT62j3q61VYCOgr6FSff2ePklyQP5OQpx6dghr7owrSv93H
CPanOXZPFJyIM3pmtTKLiIZVWEwS5MRwclRRPagxVOdhZS7AeM4ExUmWcsA7hStTYwTVpboTr+sW
qvccoKhOQZ2AlC8qOtWgqDQ6B5g5X1TZZkn2gvmbx3b+nRrkSr3x1JrwORzYh7z7iH+9/H0+QZOp
mQpKz4xWt1mhiEjJ6QLwRSBjJveHTjDxD1IdUYXeykkkQFLFf79Pv88r9+WYBn8+/94t9rPYcn5I
+g7KCWKA8IRfPhcTPeKgWm19Dq3cErhSfYhil8eb1JDbB9BZ/Zc8qLrkdZAZVCiDD7gaDxC9+Rf3
xMkrrKj/5joQftR8hkgtK8Zw2ZyEH3MQfVY8zYMgQz2uiiwRr+rq9b8rTEWcsYQ1uozhlhBW5aoX
4UbhSFXwFNV4X5+AMIRnzE7yTteq2Cn1/vJt2jhR/k9C4nRvDR6JNDSXchXpIBPOGE3DfcCQTVVX
omelv9C/SvcXwxQ50TWt/xNAHFP7KFOClYdAkTi0y5ddJ90wh9vBt5W+LLSyJ5be9vuQcs6VRYHj
bkUTUqGup03eNRrmV72UTeLh2BAOZZcNxbVEDdLSujvgN4dNQS8A5/CrNFVSKkpcqx2gINUurm6m
KojXQ5y4G1WaD9KHumKeLik+PVCnmvY645i8Dms/tQM41LFmsvqDFGPL5Y93doEJ64Qfrw+lxLWh
b9EOIdrgKFavIOuV7m7r/uD2sal+qE0UvhET16S29z+JWmWk57HYAAjel8LRvj25ztGE3l3TQyEw
+iZLVz8ENIlhI+GfTh6iKCPiBaoeDpHG0DneNbVYdRAkArL8WbbMkDuRp39+fz5VvKHKUmfIyUEB
t3hrfqfRTsmB6gcma/CZIpGOuFoRuAu4pDKVBn9IwXOjhPyGEf8SwUxFt9727stwfyv2Vce5cCIp
ceUf8E9Ub/ahJSUT4KwLp9/WH59/+Kc+eYRKRPwxXCx3zuKT71s/6BhvYHXqTcQey/15bU8N9YdA
B6KpZA8TmS+5ogXwSvPZGtnxT1p/JrXllQd7ovuLOPZWaJ6IhSbj+PLBRibhUK0NP2/oHF0WIxdV
pmVR+cnSxMpz8s4pGDLaGNImAldZSAispRyW++v5h3qC91lFPnGwMabJFGRpcUVgZjq0SZyt4Lf4
rAlvCz2i1NXaICqCBB5KArKrx5ersnuva8Mex6zP4YSgQrT1EWuCqYL1rptfF2Hyes4aovFrAr3s
zQ3o+fxjP/mRkQXwHqnO+c6L+nw8RG10ImjRFm0lCUnWcI8TULScVGQJkV/SCWYrTME/8W0lUYj1
sLoR8IkiukYXPrlzsFaRJUI96XKqXX5jf+vkq8IxLtlXAM/p6XNXuu+I/wZ7y/6w8XAQmFbDKPSe
A3Bw4xeuk0HlAHsKWkVPrdSRoN+Td4NWjNunjNn+0H8SMvTdfLgZd/W369v+kbeXckjVuictOwDc
avFS49007YLuMN8lIYeikPN6+iwH4EBwZAk8IpS8TVYf03581fSGqZ9HfLVoQrgeY8pMqWSsIAek
3Q+qb//+o6OxdynVoNclXF+83JSwJUZru+cSV0Q2YdhqynQsGWJPdM8rBxxW8K2slLpxmhmomPPn
LFgHt7gqvLTlyqKc0eYJ6HOoI/EEXT6Xkw97r5x3LEbIPUWhSkInyotbH5qKuOoZtwx4N5adF4Pr
fhVAbrU1DZsaTeLtAFGXVchXGLAn4DuZQzyt2Y1Lrl+wgwPXDrO/RFwDqSCzOX226HOFolzthQ8p
4Q90zwUNStF4fIfQoH4SWXyNYnlChQEKzUilFAG7pAXL+yFKTTu2LBTJ2vRDGwevP3Pb8mB747LQ
aeUV8iZaT6a3Bwf/g8tBDIiUUv+tH05IoqMZxixK2NDi0YifGvMkznk0qi2hrYL/hRtLF24Leoav
6k59iBsSWyMtoGVpKO4FDY//PjpHTkv5v0nHiwCM3AW/PpONN+cMM7zLy8NNPhD35CIGw2561lqV
n6LMfPRihyxTQARweBtR4we/SlEj6zcYBXbTqxJFldqLtYuxloQaFExPCGr64ZBApJK4MDTOn5k7
ZGt1P+p81SMkdfpd6IZ8sDbAHBF95sMnCv0VTKUQvNnZfhq35kOMR/T5HW/VFcunQ1EFVBrRL6BP
uNxZ8bAyQcR09TO9TzyC2BV0Bi+aHaDag4au2WFUorPVJxU7JGa4OUV4LXev/oo3BROTrGLfzjtG
THqvrqc2Wa/Z5dN6VE18ZZSqsiUs2homuOQdKsr5TlyQBEDqM/wS0aaKPOGWOxc8/XSjHqQs5nIT
de5dxHBJQsdOxGNSVQ8wwFR7tpksSCJEHqkQ7KwP33qn/HXUHJEEAz3Mybt5hls8oQi+bq147G3F
c6sGzWVzKztk8VMgfJiN4Z+mM3sP/cKl9yrYoVEVDs0xr3pF+KW2kg0u5T6Tekd8Mbmd9/IeZF63
gWB9MzTup646vPFLHlZ1RnGM2n8PEns8LtQnIBjCg6Xpgl6+T8J+S+okL1sIp8l4WlJYpKqQ7/uc
Rw1SGuPAZfpDMzMCRymJ8tbLynRdemXTJhYrIqbUg4xGnSI49HL98oWCYMt4JRRWdEZw3VoBGusg
D6XQOklCmV51L8he+LBJqK5YzjKJZkw0SBg+KnFu02IDkiZWC0N4r9isMaJpKk6IRxGbyxQ40pc9
vwOfKLSwOCeEVoRkyaMFXCyEeiTKnbFFdIw/I9ultX5gxAcs7MrJtHZ6PS1C44yxhQKxZX8XPyCZ
xXVWLXwsL/EANohuY1oIMtFlMV23LSNsfI+TIcKKX8B6BkhA5uO9hMBi/gV2WyHwCc5Cav0R0U0A
dMAJIli+THA1HpXTwJ9RVp8E6OrOMg19VeaBxJPaY3Ep5WsLox7QRnO6KGNbakJLgNUoEB0O7Lgm
ZPlo42qEYQ3tgBoMpVt5RHnDfT0a9BE9d7XUnCN8rJAOZbI6RZ+ti7F6cf0ufKIY9SjrKeoxhGBX
Xm6J2Z0mz+zIvsjS+lsSE3RKz7bRAXRMCjJ6pnd2FxN4IqDEHNidTPfGmso/gDv/Qkyw2RgIs5qV
v6n9uON5V0jH6fFJAxGyJYH19TvTGtIXuwckkygNtMlsouVdDvC3SyABwBwezk/xPrDbGk8wE0Mm
2kXr0RyzPxQC+UDF2Fg6FB+CNgXCas6GzuEsJXyYoCujmD/eh9aHtHzS50l/4xLHoFJMvav1scFz
+8xFP6xS5Zq8lsZRsiQDsifZkg5CYUeJQYyl+q0JAdhhdERESRjpysmLXskKtDh3bE4JZ5HcIepO
oibcVN6RQFPWExxVgJ892bF23CO6GlmcmPm3EbczdIjnFDchpEhBRH4Kqoho3fM22Wl+ESPEV6K+
DjFp4UbaNAFV44xAHVCbzvyPZO7eEvLy8XzoAUTyc2MHzTtCl+t62KeuQ92FlDteCPq7DJkYfdjN
w0zeVRCgy+fVa+upvTT1tJZn1OmL2z2jslQ9Ck3QIYjCaeMHxYeQ8ZcMB7d7ud1YBxsfBe/kveyx
A/MqssrcxC2YHCitTQkOqHVHNu9cXzMHWc3QciWykeR95158dI7H6cyY86o93vVZsG7rLyry1Rw/
wGlFzchalyqcRcFcBOzH/FqMf+68/S6SUmBj4OErwp06O1QnMNdS/Vl9CRYiyY5Mv2NSLun+agHd
mZVIlUxNEKwHRapJ6yeNRtIj6wqO7ouHyDjnIP07C5EBitLECFLUv6dVwYl0ljvaa0RYpuwKMFMc
gFRD5xWgDl2lm+UwIZEkOLB4p4ZWWrbC3b6uo/nV/zj7Iyhzx2uQLCpIMaGyEf79hYPVh1R1mfmf
yORM5r3rHpKD7ewl/FA+mJhtVR4uMGtzAgtmj4n91iZ9EBa5U/hKSEnNhpTw8cpzPS6UPczSBIXC
EaUu1fniKh81Y746He/Gvnt1KPvfExGapwIa96fjFCLhzbjaV+uQMZtJzpOR/qL4jCQ5fVVKg+WD
uNz9q2z0Ex0Zml2CkZCWEmbKvXj5dP02NzsnrQ4W6VfCqo4423aKx8DclxxoNeXjEL6tIqKBbA4U
koJLRe4IBxaRmLcjpPA1cfFTRQQZ2wA1ku4jCV02yH3g7MrRHDC7stOT3bvMcRF9g8J6LWSwx38+
uyXteoX/0SmlAkJCVusyzzjR/lNxo0QBpKoYEVlri29aTBXuGmcYLDosI5kNCwPwUGi/mlirQeVE
1VpTUxa0/OOn5lStj8hzOuXvV9aadVQvzhseyo2JGEHezEu7/JzjNDjRlEeDZc8FHckeJqOkmN2M
ISvBGIFuZAQMwWIQfmXDRYCRlT8Q7FHv5NkfWTetxexanknHL2iO/IpKylfVyMDLFeG1TKIVtSYZ
WQEXortFwh3xwiOnNFeRs1ZxpT9aaTHS8Opvp+gP9YkuCTu6DK2oBLexFQWSuGMNArQzNsuMCzro
JCqCLgGZS0jREwor1AtiAS1ABY8mUx5ekgrdFvv8LE2kHtGlaHLzzg1y4FsOukoidLTQOvVObs3c
Jf+TzY0nAy8aPNLQy99KRmILN+uJhMpWeKwI2lQMmPQRMm4V0sigg7MxqxA4jstWQAUog4HgCSAa
KxAXVqh+0s3QrfLXWNdN8h+gLQ89E3qDaBWrzl7s33hk8ovb9eeVqFwB0fjAq9ZmIKGmzE26ApIW
NaSYRpxAKNc+S+uh8A1n/Cd6K9uyPlqIslwitUpj2NLLhVjMpyJ3TvsBJmD1wxggNziK0ocbp/R3
Fac3vnMzvscAWyg30yDmLD3eNxA8BjpIXZfCIlV1ygBoNe3QGkrcEtIgvZJuP0mQmoHIfSi4KezX
eTyTc41HhsZXN5YgJEE1qrrrLUdVHwk761SXA/bhFEQe8gPdlr/xDumbocs/Rq5XrIfTr1l02EgK
M2IWk/VandJMqxowpUOdQA0xXowqO/7bZ+W2QPan+E2rbPobwTwn41i2TPu9A9p9J6maEiGs9B85
1VpMihhMdySRjOoGDuyTVIuzY0D4qMIVXGWZMUnEnj9jbFDj5ZcFhYITDDw4EmqBRWvq5MHBqfYr
Hk0cbMnePjTfZALS8VATmqBVqCPDPdFcQQIMe4hS6eiU7SpXS4mWSVA1L/+zHr08UsTS1ijF2J2B
rKHMFVGgQ1PSCDtaERG/zbHLkBv77F9j0ElIeQB+qUrk+V9JeB0L9NHPpHdFfRBrINRiAfdJ56WD
GfozNiv/HRnBuJ4wNLs+ZRVDx5kOLDTJVBhGkpxQYykVFDI2+sW0aSaPAzKHykgOFETal80Wr+au
Lw43/b711oahpmvfZOENBXVPrjTnW0D4U5n1/J8ac8ILpP7AdwYR7JymRGWC+fOH5fiF2Hgb2w+Y
fLXJHApYqjum2VArt803u9ZjjkzfqelLD1Jxl6thYwVkjbPnuWNqEJfLiJRL/vvs5N8Epx3Zx6w9
hqZWTXVb7tHaD2X8fXDZpQmiTuIpbpOKShImIZAdrQNkFldSpmT9Bsl2t5E3pGYu+aYM6JJ3XcB5
CmzrSCscFfVmOBQMQab4noF+Ckb1+CfXx39rtmj7HXezd47Fxic4ZM0QYDrLFQlCR/Tnfc+lwt8g
3wSYhszIzwpWOWPC3fDO2/sf9uE6a5uE/pS2wTQ0pZiLP+tWaFrJxUUUWzFVwQztfmIdzSOv1+m4
yBpMievgNFVrxrn+b3Pgb+fn8I61q38iRvX55fWEoBPIHwwcUoGIQjKAF8cjoGy/C/bdXTbCnNGN
6pJUsZrlFZeYYJqzaEGtTYYbTHCZHDvaFw3DioT1aFMJOpM/QwM2CbQk7gnfRLoZnXLd7/h2TrqW
uzHL+NvQ5yjqLpBL+icMW6Dv+Qtc5zRVSIyC2mQgk2jy7BU9K5J2xfRyNwcf1CzLYW4dyQVOpLFa
CwhXpTpveaOySV6P9nkC0+WdkTPgIt+FyXmU4FkGk1PPhnf2UzHPwNwPJmRhu0cPT5NaoUrSfEoJ
bn+9NRtsgr+OC/R3tTgawVK6hI1KdDAfYculUpdw/3oEpWW9FicIQBPFGEamEG36grblOEzbph9b
6+5V2o45Nt802YkE0DcmRzmBPAiw8ZPKfQmXdCXbyDOQsflq3PRj5TboJi11wI8lhx/M83LN+cf9
wYyt31s7ZwLyJcmSmlGlzchyGsTTS5NvpLFihrks+68V52ihHewpsu2oh1ZnIjGBMC39Z9FLkqIo
qe26eeFxh6JovyBkl0hXiZfy8rHH3Slx8rHtqbVROygKgYpANaE1S+paSFcv2/bwPo0PiMm/SVti
QslvglsHd5HUMVqRkmY/v4sfmwh5NOvdRgQIerwUiRDN21Zh0XQ2zs8gus5mfJ4nqm5CRpMWcwzg
CmZkghozswYn47xtmeTqmk+Vs3o/uJSTA+5Z8HinYaihxBB+5d48/5iPb2w59EneQ4nN939Ez9bb
8lC1zdTZHq9slVCSc2WoqtI7TTxSIbzpF5UXAySjYDwRTFYVD5fT7CaiMts/dQRZfIoT1XI5mUEM
n2gYAhJXmh0Zblwi/GS6a7bbLz3sr9J8ZTyfAdMfYhdsEMnVmunJr6GiRKgzBPqy0faTfRG6u667
4y96a45EvFq4jj5WKP5ZzU8RRbMtkFx6CSsWNnKgUwpKMKEnlGywRsLvI5a/7lV5zJXzMRBVMd7B
DrNbhmn6uyhp+2bgKbmlZDeUhE1+2Qf5txUFl0jsArYXJ7vgGImypZvvKaW0SmygOD+ix1f1/GJ5
3HLr+YgjlkkCTn/J5Rf+Id4x9/F8ykrA/ODhlubNVguSXiMd0lKweABJdAkBZGq7e66aAmGUjAjP
P5f31IMhsoXQQ5mYIlNddDpO1WfeqTq1YEx8WtT6XwWHJxkpWQHTowsCRoauqm/KPeOdlNkb7zom
LRE2uHGLbbsZKCZQ5VKXqGEMcloB9CvtmncBTghf3uyQ+6wyELn6MO5vUADVhJ6sGA9QYcUEOqZZ
aVG+zRDsL4rVyN+loE5I5iqHkNbeGO8lw3P3fEyHmTDMlVwrTiru+Hs5BVn9yNe/Zl0FGk7fqvi8
eaSVLkfqwyFxoO1twkni+JRplCuS7cQcI2OOCTAGx83Q2ZI0j79MdaKCkCwvNCEH4qVxctM/IWEI
JkpDZkVi1wv5TbRUYIGVCkigql/MKitflG3qbgqGn2yCHP0Ni/AzU/tuWJz5moGY7a2JDs1d5k7b
mxIDW1OpVpwYJzpyxY4TmvQm2XLgVSXX74AlwODxo8LEgGR21EyDG2ZkwlLzJYb3OyjyV20gIADu
6ggtytBT6yUosfgyQOlypw4sgE1T8cgmxPRq+HNOI2JIpy07Ts7xcNNACg0DXzNZVR2XFVZYj9lr
fc3XCEpN99gxKbRHkehxv+2pK5VIFBSK0m55d9mef2cSZLmzKMWIajbLO48Epig/Z+uVPqNyxaaZ
ozCMXDA6Pe6LbDy6CAGP97agBANzm+R7nNNwKQjOcK6v44kGJ5mSFVEd5fhLYOAJzYR0KCJXOMYa
gB/y6LzpG8mbQiIbAEz9GWu22JXao2fwC75U0Qlxc8BzA2qbueddxVqowYq/h9kfo49zmuZvmjzF
2+i33U2eJ/dVNfxq4mlek3CbvKxDXl2cA8qsIEzL8PTVJE7FK+CJkiNfETcUfykEvUGJzCjuPTbM
tIAxlssXD8O6DOqPxZbvWtCsMas0e9HHCNiJ9UjVk+wQpbszM1OaAiHhrk1uHbp5YGqGqtbbvmM+
CNAldnMnx8vMKEX3l3nyze3/jI5/yIxbtXfZSi3ClqWf8X1uyhhbKMi3M7o/ipX5jA+8u3Gn5DuD
W3AVH8trltfH7iABizqFubkjaOgFQzkGldv5/OAzzYAqyBK/gFTZXH+zMyhRxFhCD9O4DeRGBibn
GgLzYD3CYV+XUj2OANRDYfSnYASPRel5We2QSmsaf04b+1DWyvgTvHtA0aT7k5drSJlFwVWQTJ/E
CysQTdZAsVp2QoCC7amI3SPHTqKmWRhuecDPRYqBhcyglwT32wgnwANFHzc5foP6/zN4JqefE2us
C0g130iSVA+/GROYoYh/YZ82cBnxNbaz8pMi82zjAOxUaKXEp/R7AZXm67+gLH/+Wkge0bmKRaBN
TyXT5VZdVoentPW33tBYqg82kmQZBbuC/DecJ+BJUhmVTApPQsUp8u7Q5pbIzIYJYIXyzGo6IX44
H++VGpeVDLijL89aigghlvw5SciOLVvSp4QeNvv5fZDOf7ohQmdcsII0hCgmTNSwpQ/FxOAOHPvF
S8m7ix1nn4Oml6YT5HfFsVw4nFdSCqsNUMiP0CsZ7jQRQUOchjT+XqQcLrpRJSt90Iw/QHzCP3Oy
ndHcF5DRMuSoDldyuS2zaA+tLh50pImI1dLZITZUhJPFs9AtxICp/+MH+yoDRuANtsUH9YPu4drl
/dTdTd4h03dChoA95mbmrkIyvm3qs8AFfGgIWWQ1TlYOWjF3muwqPwFo1mdrGk/5Vwp4lZCSq/kp
N44SW55fPk+VxgpijHkuiopHucWOKVLO9La+a0IulggjdDnRiMMwJLW5p1P+0IyclFmYcPm2/ktx
rbp1mu30W7kvc8JnfupsSN3Kg/juEBaf1Wm6BScXvn5BwAL+xePrhyjwX/YzDTFWoy2ATpqOKfNe
T9kO1AE9/9U0msd6khQYETpfihyKs0fTVyLvkHunY3VHXMvtccp52WAknBelV60Nlv8ZwN3mc0sr
hTrSZrNRs1svOBWfm27djZ2fnGw/lnVt7fxKUFeumluC6KB0RLBaf9Mv/Af1n7rTi25av4CsViAT
aUyXAtm+oVbND3l1pzdHgf0jQC+YjVznOu4UOyyc46zVYT/5BAfIlA5yLznFMANZwW+qDWGCK2CS
nvIEjvf8gnqqvE9p+umymb+HFX3RZMdsvqqY/L2VEYqFlNxA55JYv0ZoCd21rIzy4iY9ChHJHMXA
8i4ToDqmqCTvlGlgRzj8Fz5SswFR7VFZET1GpOblDTPObntM+2F/p3g5nY4KRxPjl81Am3AyrqYA
JcTeYYLYhCfGAtPki1jTGu7z8V6SAW8/fsim8UqV/0SzTyI7qhzmtiEl9v3FcT5XrYHgDUv7+hpG
YlmviUEAeYYlyLSTboJQUoskPxyZblK6FAtoJ37mMshQ4mz/vehRNjmsnQwyBAGH1r98d7GJ2qSM
puKOUvhe5lQpEOyJQQtvg5syBB54K5oT9X3G+pPuIDzc61zWQOmZ7rOtV6/DoL0aafQIsebhIP5I
xPWY0YHy5fLh6q3n907q7KxJ/EGtIlm7Gnrr5ow5vJgzpZDGqSl/ifbblw8XDtUuhr/DvTVwsZFs
bYp4yUv2L09Rcu07iyC93M3QVZGHjQXrId364ln9vmkDx0mcj8GJu1Zmi6RBiz+Q5qqoMFbhQ5Kk
nRNEUpyVh0UnhtgQncGteR2wewJAYCIAvCmzIHGXwXBcvsB+Mr5XVm740Rh8ALTm3IsEt5DBSh1g
uzk93Fj4r+HE/3gY8aJjpnVIrsvu3akZNzYlKsBcjPpUNpsrB4wY3L+9OSx5VIe+78OJS926pMTj
ebVyGFfevg/HaOMQD0OsLIJ7OqhT6b6uq/pWktDa814XpkHjABNGPYH+4hbBJrH2mO4RXV2vXC3Y
dfFg+EFAs9FgoHYhondx8hWngSTcISjfl/1pD5oyubd1iBv74MDh9mT9vEjS3WoT7GryKr2iIDhg
aG/HIko3mRvsb5M9v8Hk/bjWYPggFF1QHfdfMkNjFKRqXwYAtMTdAuwf+7eDUX9ruu6mJCvvxhxW
+9thVJ9UlcntQJASof/QDWRoY6005fAiq2ofHZNanDINEIRN/k2c4Bnfmc8k/N5NZsg2jANlpl4e
b786wNAv53i1vwIbLuNYGH7NzAmXlQ+miRJ+qR7oy2NMYEJRvrdANoMJVNsnJW2ZMMTBH+G18V1q
V5RBAYy1275qTgzRHFYAcRTeifmqSNfAp75mwgCxeqCzRDNIbeBP1evVrn0j/lMAo9hNIfxyxc70
2DYT2GewoTI4dQte11guA+/tD+RuYYgaMdc0MQt5RJzuM+h1t3hvx5dCBb84pZBTeclPQP/EDeji
6Ic9E8ICXCRkkUiRNwHSNLcDEWnAa6e2e5mnHnKtmS4en6l+4bCT3+F8W7rEnbslCY3MsDUhKF5m
wNAHimbrthwDVlCRsUjmQQ4TWJ6SOSS2XfeCHsbs8LHYR++BbK6cbstZ1vr9WGG4yBiV5JPgsjhI
6tTkbXv0d+8BJ4YX9cw6SnbN/LLcJw1aSog9ElyI18nImB2AvT82pBJsUBgAaRyJuLKMorMXOOFB
IiYHIVoZB2Vy2HckuKMHthtChWbSUXu5eFOag/G5qp3oZthhxt1nxStyHejpnWokwBvP9g4e1uMN
T3gq82Pf3R7yNt/E4OdrDTczDTV2UHfdLyTjANlEh3s7siqAWaTbZejzdg4+F467+pr2SXJLoEdz
dars4mLg1QlJ5+UxXILXuLxh/eNQ1KUJHASw8jhRoaRsB+XKCO6X7JTwdoKiKOvQDFsPxgSDolBf
HNLKOJzx8fzbM5eHWgWkzGP79sNwaWt0gh0ijLx13skb4u5FeQP8SVaTRJgx9hSjM9oydJlK69aF
oKoYrWG7MVv4UVvOYd//B3fWov+17wv9Olki1L/cpoul5nTT4XRwiuy9ineLjDqhyg4EF11L0ASX
FyozVQASgpBH8j3oz/I+JnMxkWszpNlvAuht58grnOodot3+SqO17ADJSId7cEHnedQ0Ch/R6bmH
3Hns5rf2ZFOfTk9u3N2fZUv1TrVmO0CyaESIPRQlIhc0jekccamJTNfSWGz01d9urfNzMWFcBjYu
1mX6gTNu83y/93kummMJ6236AZn8onC4D/4k6/TehRKwehManVeuMffyZAWj98MtKkVbU9EH2qes
ESBaQDsmL7xoovADNtffguZ/pVWwDLx0w+q6moQkJ6W+u/Qj4tUTkF4NnHgwRZYdJKUJzYaA3Dsr
UYL3VTOjOvx49H6rfCBaDYljtqlyTq2wFQtFEPGfU//1yOCrpmaz91x3Ou4V5Wg8OH6zBV5QXvSO
7W6Dl3rOongPGaqSRWF3PXqh57fQUnZ/fs9Mi/ESy0E+mnnm77lyt+X81krs+f4C23TvZQGxHgdQ
B+gN9Usyd6sJ7kFVZCfUNzFpiCrsRcyArsKfvs7IXmQgs9Au1pIB4lnWSJHcWQrFI/58olPgFlHM
Su5OHydv9V7vSX2N2i2xw6KBGvIFlTKXEalrtuc5cA9R4RIJJSnooyW5qOAlrbF6KZ7t+ffz9P6g
csJpjqGWJvey9pxT/3icDxXrkHAHDVBC8fZanW3ArDebVLBjihnfRWknlontAQ6I5hRCYt8ZWWDX
476WDZm+G1QLqcmcfBpXtDhffHNcHU28nyXEeaEYW0NMgqK0tXKVQaZ5OhkT1TTd2x7JvGQ1E9mK
gAKyTERZyU0oTPffvjNMnSvGf5DU6su/s2giZjc8jWGS82ykcBx95/O0PZHoxrOtFBTPw2kFyA0T
lL67DvqG9Pvq28gh3gP6rL0iZApO9d7ZXxOuLkOe8JDzaGJcaXKgsmzKzd/0W7F3DMYyTqa3yueS
CFJahSEGkjyho+zSm31W45TFPIEO0+qA7Vh3SHWwFokbNQn3QRypV9vE/08Yh0E3rbAF6SfJugDT
O3FkYuO0gygLSBDMAwIhy5qywKbWcabPyu8X/OGU01reVokXgxknHj4EOyWKO1UU1tgHVFDZRxqM
zUwTJgntPxBXLXqY89shnx1jE7nBAHDLxZ73u8nLOAzkDcqRg/JWEMO9KXeQtYgoFTDakAdWDozy
QHagnoo0hHc6rpyfcvl/IDVIL3ur83PpmqLaX/mkIl0+F/jcvhiI/LNfzULbQsJqKPGM8TvJi1Oz
Wsfb/kYHjVWSI6sfSMRR2sfAlE6VIX0U/iph4PW7/vEZoUUFXUHrR/dAkuPl4/XhEWHe4E3kSJ2T
w4yDThLRrlLhrVNNCnw5LukDBD7afDeUORKWjNhURBsXWGuf34dLzkKvLWGZY+gFWEyBGC+fawxd
jCPl6vRWUdfmyNVWhtyEgYsuENJYmQ9UdF90vFpt9DCts5+SY5ENMeZmxXnoxBcLFHTNN50wjUgs
93iOOlCqAPffuzLfv2HXYc8k2GdFukDjMVNO8xIQpjD2RJzWg6BYn0YeSJfMlSFH+rpNOUIxyUir
a0NEpMIGfdd9J+RbQG3tipRjWwCU2AyPq2f9Mjjq/L6igL4oJNmRRMLL94VI+lSZyTu9VTmZMN+v
zCjwERu/cNPVfqO5xPEKW6HbWKWsZp4nhXuTRB36F05/YmIk9bJSi3i7Xh3273vHf29Hm7O5pcXy
bVYxcB0NnnIJZWJ6/qs/tRqJH+H8jRD5erR5l78CVUmWH3P/xOo7Tym0mL4qJ00XIQTSTi/l7WlG
gWpiGZNVmujZYvws9ia9KhSwEOFFRafVSJXhgS5pDJw2+d+OXqx9bd7uzOmt8qPJtH1DAMZxPYV+
hu8XpKQgGpQPux7YqHbYhzIrjzhjNXyHjatYJqFm56A2BeZx0aJ1GJjeIfG0Ll0VpZLK6d+r0nIO
sPUS3Qbj7kNM2p6qaTdHW8eovLW/qz94yeFGNJi4nOuT1oInTi7sCKHL2XWGxy9/9AzwhCmQJSVS
Tmlpin+URzTYez8kGFBujztW1DIOd4HUgyLAglmCUc5cyfGBMPWb9e/xPd4ql9f0LD3J7qFnHuxp
KlGFCGtIp2RfKho1p12GMKvY7bhLKGLGnv+e5SclG2gO8eEo7ajCyXJh1TM36gUw0ht1mXbKOxId
JeL+A8XNE7cNCfVMnSfUhdbDXZQwfZSUk1+NHE8/dYOC4nVsWh0erYfowISUSmAIe2xa850EjeJ6
CRIbce79AyG1jsXlQk19bBpwBSk2/8Vz1cf2lGdda5BrUEbtCTn7OapQIWwJKfpH9/jHZHomwlJ6
BTUTyf3fbZoSUTRcQQwt38j6bX2Ce7qmdP8N3T1TIthr3EaKkS7d7k3jTH/Kd6pUIlX3+iDPnwXL
IAt7osHOMHmReBo8Tos9VzARDP96ZWx3Zy90zrCGTeLOqPq53JkavCkrFDfsjYwgBS0olTk6G5Qf
liH1tf/jALlsOXfOa30HnesK5NQcaZ3nEq+ipcS+wD7aje/mZP9aLYVPmfwQWamRcJpLViMWud7K
PHnwpTimiIZCN8A/X+61eH8KKi/a82NpGQUTWwJFZSfeOzk9bd2GgNayE0RDafblOZ4Tp7Um36Cd
dqJ/67jWR7ARLCwmUVCrxTVcdOlp2DqZeSsoIMhOd0Y55VhBVDhqSLAcqqBeGxmSFedsB5M/sE20
Xf/Mzmmv/8U6h50naDKmxfZJZL18X5U5xVMYJSPDyk8CjW6lNRWsLh2gErB1ZslqaiUOXfHbkK1u
A0byaaEIGtS3F7neEJWIJWQjyPBwHF/tTt0tfdxtgLGaNXOTRR0nj8pdgdzhbWTmK2EBicixR7+F
jw9njKEPUe/lbyH2oIqDzht5x5wNKEolhLbSFQRfthRDmGpTS9m/viQPaf1RtgB1/lXtrbtuvnVx
Pwu/jTM2A2eSZB51Gr0+YTHS6aspmQrtVy9rI4mYJ5c0aIR0oNtRQPKkSwKrP8Vm12i1AYcKGrWK
fE3JCsP2ZhdRhwXoBJDsJzEKffW5BLvt1jU5Q8KDCxpne1v19G8ZOKOD5Ev3QwILbf88UIZhQjHn
ZTXtBjl7So51/F/V7QXyijZ8HuIG5LpRlJ0uRcvSMEBZNZ3kIApnHw0dbOH/0vvpbTNU36RTYGX8
WlyduLo0sLMVmKjEaU9CIELGR0c+8PphN526oz3yJa/Xkmv85ls2ZH902fbV0c2scV8NompSLSmB
i1puktlLphu46XCr1n86Ob+dTEyMEsGGQEEj3hWfdluxc9fNhUuduwjuiLwED1ULVCgDti7X2Bx2
/iFp6+KvMl/pWucpdSQTMJhcIjgLhhMgYJXufHWF3GdMhTHB6a9sinOtgWiHgEjNUfkHORUL+JHR
NnAY7GqAHU5/Ot7LZy08j4ENXtmhO+IO6+F3SrzaDEwhQhGPFptRS0kxsmaWMnL66oHtbr0VRkMk
dObsKVdM/IyaRrX49n/bU/Tl+fvpUXnEY4IS+CCyuv8fmXnqeYwH+tj6XKtu6TEyVIMsWoQBhNHR
g6v8V/T4Q8actZ5bi88WdBcYVdTfoIEPrCQblJ8AQHHJaPvJbi7k92H1WFUPraoOMXnddEsbVILW
hgBukzGqLdBIWS4H5bVpxyiuR7ZapIz3TQqboTHtCWEdKimlHImZ46bT8vlXs8xx0xekBcf/K3B7
xaiZyy/ouHXbbeOhtreZsmdkL6cCsQCtwtGNoULC36mMC2VkIYwBiOdLCUqTOzLz99+CFTB3M5D1
4JGcANRtRYzKoda8vH/Qc+qS/ftBfH5sADNZqwlNW1wqJKfM9ZzXPHZg6tdJKPFs4YKZbhE6Yc39
PRuq+zKHO3CPVL51U99IDRYgO09iCbkyjjmznX9oClliBv/VPGarTSzRrE8xCF3FzPly5reaBNqR
kYA/pLH9JSE6YIO6cXtD0BUqzB3aziCZfgwyxTY4hZJw5wFgcMTGAYrapll5G5/MRibtRsPreruF
3xFaPBaQfeUYmdsGFRL6YPSOp6zL15N3YIBqz1lTgsmWBXPKPHrqwqc87b2rnuFl66A3SeIVWAw1
KJKVxQIoTiewo3pV28FdrovAWbCCDABq3qnPEYNwMqotSk/5BzBC/KO0AASUmJ8KLdl/Nf5rOg6/
UZc+v0If1Vv2AdUnM0ZLYWmLesvPsrjw66n+Cy3i/HwlEjGhBrSdzHy8t8mijCv+e2zTw2Mp5ux6
HWhRqsslGHoMZ0ALAnmgJPfLnTOz3Lt+DivbxpvtrrxpchTITUPmTWvuherpwHh4eW6JTSoSCxmz
NnR5qvi1XWUnWS4SesvXTgx4AbMjEfCLImn62Hzu4UavvFThyY8envGN8qB5UtpcPrzjpfm8z4Pq
rQKG3ARZOiOFTCDz99lcNiD31cAa+WdFPCiYVniSzirhSdroNph4ZHc8/3CP0FO0IT4XH4o8vj1n
3OIGZArCtv4/zs60uU0128J/6FKFAAn46tmOE2fuJF9U6eQGCRBIgJh+/X3WVnw6xiort6ty3Irb
kRHD++699hq2fQiLACVH0AM6Uy3Ks0TAuBYTlRTsSCQDURHi1bYfvw3L5sHcf0mLUqiosOr1an+1
jOLbg80fpAJZr8DgE+ivdnYTOJeLIKV4RLVKZySgKOlRyYXJQ7bmemTw25ijJzM6KkXM4BqR4Ump
c5J1RM/t8urH4Ho/Ba6ZGnhx4EjLSkI6iL8YWD1/XDk3EQwVngjIlM+62fngLJZ9sbnPopREh1W/
/4AA2792K5boHuQsQ7EAawDhZC46I3Wpdo62Q1+0Dhfn1VwUiTr/WPiMdINi9ovVrz1nQ2TA0rHE
uPh7Q/9avMcBN7/M8OK8CQrWpgS7buSvKFgDwKRohHFlA5Tac+lOUR+4CzErek5L16TxnRl5rVhE
MUzzgVxWSGJTNBRtRQUzQtGgP4XVhQkC40cECbGY6inoXJkjl6i3w/ckYBbtOl12HvqsQiPDy27E
SshpeVctkOJgY4TNT7dQ1pMUjrh2S0kUWIlH1mV0EO2MQxZ9NuvaL2OiRX6EG/LyLTuNoGHlJMaT
9UnOtxAfntETvXxf7Oo5t6xkPeH+tosBKnGhVpmeMuETCUFuKdLCyk9Yy0SSMWMkf1L2gkLLshiN
h8gc5twljQE261KgJ13yvq6qA5RGqy8oLenIUcElWlMx4SxheQrYPbLyzpn8hDDDF4x/nqnQERDU
GKE5m3s3ZrTdg4mBUJjZsPRtrL5RmUDc334JSPTT5GGx2L1ZzMoLLWQtBviSBBLadaKcm5IsdbIF
7WFOFVMmu1PdnQ/UBKm529zHzniZbthQF5BcHodS1EoBQLhqlf590byRj4QwERuj9sW1DBvVJkoc
/RdJM1O4yQ6OSnhmMXbPSuLCRRLhFe3mXvoem14CUwcIn8+EKqok7EDrzlwX8o5bIhNipFPKxVpe
YebSUIDdNPgTPGKlzvBdVuAqTVUlCkZU96Z2RCK104vMNIThcIJ9hmsLfMBcxuNPdwffierOjfKN
wYkqCrUImz6Q9jTdejezut+d68j/oemlOJOyPAoB1IRZmsB5NntYDeUrp+TTCUQ7PZ88eqT0IGwT
/BdAdpoc6XbWzhLPyW0Tlh25zfARQScBIAMASOcyYqL4E9qLcYjsm82UJZcZJXVbPC9uFnSwM292
E9fuO8zMLk/Pbp4hZNwVEONgxXGXwYSYErDhFoJAsyLbfpugYo32UAeSkY6OOaVb4+JHXpoVVhAj
ZDQu1Eam08Z9ocAy01+ec+HRMh032GwFtD7Qkvd0fgyf/JiVGUmABv4qvgvy1dShioCgsQo+UMi1
6MVlCGYZN3Qnzu7kbODIJoUAE3IxLmwkx06n2W3h+9WiC7P7qGvQNYz3ySBWhEjGe7oJsCg3Q5Ii
Go/2UgF98k0xa6EdCzgfXfOZkJipwgHUGU7xPryjRwgYhbudiNpTGmU6K/NVVK5ZrzVrJ8rW9zY3
zdx9b1QZehY5Valk61L/LGLp1eWxU47TjLJ1ZH4geaaSl/tsZGle2ShV9ZpcMOSMMVJPyOlLJiHh
WLxDsHiqONb9PanjKHWh2fEEEBE6NRJAKZQ6GOFlh0GzYuQyrEKZsHGT3ylQXXW7Ck1Zqksx4uwp
oQApZabx/6dKaeXgeFBTQeBehNzqk+fR76sCQllm0xdjSA+oNeWWYr0ke5nu4w6kv/NRD0tZRXFp
lpr1Cg8udCwy0v3/54kcjgyQAtY2nAZcVp8embNot26Hw8+ByQBs53asa17+cZe1l+vwLGIUKUmP
LrxWiGhPJaOQgk3pXs86CL6/CZOnDRePbbRQt1yMKeeEsOCd//TY/GZI87HfZ/eSYiz68DPERwoh
BDlBTTGECp8kwsWbOty81RKhMVTXUIsX1AuaUmhWb1OK09l6qrWnNxhPCM0hDAvNUJ4eWtoFA3at
Ox7lER9vJUCwHUgTTBDcvxKPnNGWtQmI8yzrxy/RtsFqiW5BmOPAEwOTR9qmJHJfJ11xKS6yBvrV
xruDKvZL1i/hCviTbqLdCLJnsEaVlKybr/W++gBqc15Ezld8rW/1IaVG/Itd5MiezS3LOkDRwm07
bTjSPEfzWObZAdJnIqssEUHo6oq0bOk4NCiLpCZHAiHZjA3JMDZ3azCDsqcmlXFNCbPjrKQdPK9r
kB6KNGOw9cANqtKqDTRAHCqkt3m5BD0CcmFSJDNm2nmYAlMrt8IdihA2XWqNPDpemBSkyeNWqkxH
mWuZUAFdIEvtnWTwZn2scFzJAw8wMvaVkE0ep8wqoTo2dq17GrywHV1iZ3mput/087gEWu4FwzJ9
yscBjDkDYXghQF++jRI8iRugM1om/UWI152B49yuKl9lfqEy1y80GDm11k/puPbk0+aSJcy4DQRw
Mql2gpwuY82JUTspwbSAeoZp99Ecuj6CSbmTlQv+l6SKWq6KjDMjjks0P7H0xMEydQfTbbkmyMVM
BDIlEWOf91lFhey3RT6wTBCIOBqTCh0XYc/3AZQqJpxCZH3Mm5LN5odOmKRJ8sGX5kdzZP3MOoo/
JH1lZap6JVlDCnF++W6x5W76XGMshXMYhFtW7clyiKQ873JE5SyHfGAuljGUGNXJQEgfXDwcJn0z
pMhQKJjjtTG8ZZQRxgJTXh2IqAoUBeB0EbrIDvmxdS6KntssPwsmkAByhHgsRViSD4iYOSU8GIKO
RuZlCgtSp3yazbMQhPH8E4JLgE/jn/6sS+ijrtg1XHbNWLRqmdhYWK4xFNjzpesA1oQOKc7hHlU+
fT2pnsnOe58EidkzmJ9aR5wtp4S8U6AdeG+wfbW/Zj0PDjfteb8r7qWv1YMTwb6SXBZW1qUw3HK1
/bHNvOt0LO5KljIh9+ITyMknicovrInjLzHlFIGuGl9ELFmyyPZLExm/l+adU9ZSspqLDdWe0t4t
QYf4EddPL8M6/qk5qfnHyJfs5FBlqpe2x2hB6NUcnJjR+HR9Cenl4y5MOZ94GnQL7l7lnXFyjfGx
6pNXY735pVxo1XQRwzrK0tci58htR0Ygf6HIOrZyL5AFzmau9L/Ti9zmvtPWfZbe685k7nMb195l
16Lb4dqqRXXn+y/a0nE9eFCCp6nE4PmIAisq2SJqbkrPO5HyONUS2ckKxY3BS4M6eCouH9sOmABr
EauDgNMh+i2M+lvTQWl+oKenAzZKOmjZrB9dqnlA/qOZd+F522+v9PRUJVkHaxtonnaLnHq1H45x
gQKQVlp6hQmG7mOr3vr7xZpOlU2COlh0PB2rtFhmVMRmkfW0/oIyJSbnQbZzmdJm4Cco1806kgsA
xXuG5klObXgYXAsL+wvp4pGLHcN8I71lRigCa/nTWqRCNZ/lyZpiF8wvXraXVXNn2ShaiWAcaVOT
EY3aI2m5RR4QCwI7NkD94KH1qjd/gaUeOyzklLT6MelH82nNWyxXedn5CdUDXbk2XiXVi1qkay0t
W+BXb1ynssmit/FuN/loeKosZ+TBWNGYnkYijlWV+CUBF6LsApeactuJjVhCQI8PBYFkC7bXYQga
IdWVEFDu3dkAeP6boaVSXGnwVlJ6B67zXwwNdV9NFmaYAGBKRK1jVz6tdtNNMq8o0A/7cd1yjtbu
mywfHqKGdTbiGmrIWbMKljy7jJ3sngs2r4NNdSceu/zsD17UPB4M7RQKVuz86zapzv2w3p+FjKZe
3i+PrX6KuGGR8Ui7eQbrOFscX8bNjIOGvubuIO3RaCnjRuwc8aagvVDm7l+rMFrt44div/8oq2VC
/z4fCKHLzyeO6QiIH3NpUcsuZBcxFcuk1ZztPRnT+6bZnTn5+pO75caTrRMUK+lkTWSsrJiOEbBt
SKyAcjdVFac8c8fNPjrLJMWPpLp7+eiOzUdidl8usgc7G8uxp09rO2/jVesEh6WZ5uIeE0XcDAHB
tO5pcNNlSCgkMsdUMVjSM8MIipLgfQQC1pFfZKZo0fz9uMIMBThUs4du5JlhmRHIKyKdvCBfPvCj
l1ouUi6DxYDiaFIv+hT7W2/fpPclae7CkUTwsZxozWh/w4uCYaTdtjVQcCzPTYsBhl1qjN1ePqZj
OFcMIYDziG6QBIOJPsCft8ud4285mXBGtfxFUf4KcIjdV0+MaEc4XGFYIyVYiFgyW2AwtnEuRfsW
wa5omn8t13Msytbk1jEQg3H7X5CQWG+QR2MuB+tCrPzJnhJuqqppw31qOo9gtfqmcweI/BARGyuF
vowjma9i8tm8DvCXEZQNwvteUTLaOhjKv90k6dXL5+/oWojPA1CI6hc/nFzTYrNw+iLn/O3d/nZZ
xO/qPSTAJYZ8zv5DWe8v53Vwm+ZEPA7MuWbpVdfghGQMQGgqNtvB6uM0O3GasqhNmF0De7sFLtzQ
KCat/7ja5q1fUyjsqe68bvjY7VbfJNHVxNLt2ESwjJdNvexVK9aWQJZtcfvFGELQqMUs0m0gyySX
oYg8umQLyqzxV4nk9dxt8UwGOcDj7ZckMJK/MJ0AyO/+pf5UnEHFJEcbJdth4absAQrYtGJewu4U
0sefRkQNmZ3uAtBcIiYMQDJRPLkiPrbrvbOK16Z4ka99UjO9clfvs9r9QLv6OsugKrIgqDgB0JVK
4xHHDHoeSkRERZ19FL6ZzuFGoP1TlyFyvFxSjAGLoFymL0bcYD3UkE9EDMN6YIlZBCvNWl7sLvzZ
EqdrcV0hggPu2do5Ul2DaktFJNZc4jLtN5/qZGAqhi3rDtpoA4sDVMbFJ0dJcbt5+G4xc/6lqld0
nLHrP+kurwllko++LKFaJM6CA/7C0f1YNUKZjnsbdTE8tel5zXMsTeYbqhEsTeS1L6VVPYNPr/gf
5FOagFpERILHNgwUMVHMHfk3Jqy85HHHdOLEI3gEqoSXyJwcRascKCZ3ejp0bZOjWKcN50Bos7I5
A0omDV+EuVpwyAJJmhqIaA0IAVSkDUBG3GlE2ARA5okjOnaqwARwcmfIgc/vpJ5M19Fi3tUsCpon
d8nqG9AO5Oio/CFQy5yCWrGlew6rTqh1ERNYmBrmWNbTePgCpT7HdlIwd/TxkIkh7TleUOQzP909
/dzblWPXHRZ8sQwtjyzEPQbWmTYB9exmwQp4oQE3D9rrYOG86kIXfLVnoWdrgGafZPw9LuGyhOix
w9t9HL/3Nv8eZnc7f4uzIG0w72afvsR+QSJ8obTQAkt4ZlmMdgLeLcOmd03sX2cOEGQEM4nVSIJF
peUF/fJrGeQ/JCPFiO2zyY3MppCWWERJua5k8J50l8kmRkndTJm/61HD8edKZAj1ZgYasJtpH9Dj
/Be15xFQQDQXbkNqIyaamgv8oQ5A0LQP3SVNrO2jC8Zvms4RBagxS7Ivfizb7u26qK4eB1tw2c7F
B5AocDtbX+FM+E1cAI1ZLMZGBPGBZYgle6S1P3GL6hZ8ukrKBYzJEUZlON9OdbN+HVRFXKnphmCn
y22iMcW0Q70Xzywji1KS3kfNrM6xFG6K10nBo/4CSX/+2HBMQIwhAnfYL/MJIadw2m2O9G3NLAs0
iDzSR9xMt5uMRmRsK06FrqvtOL+dqUTKtsAssJaQGuDlc3Wk5+a4QM/nM8o2BNuTBaYAEk9mq2p9
r0gCOduYEaDwu6a+o/4Fv69Zc8X8MPSSFBnZja/j7GHfkXlI93ZQ/uhq0lkwnXr5CKe2z9x4OkLG
NQycKGqmBfs4LueblgrM5qpJwWRE5WUUgKzDuhPeL0hRwHkXY7imCmCLEi5igrfGaVyLJnZ4YBfU
fyE+rnrGS1cTgowRa5azWGn7l9epMuZVn2osb0T6mHGGsjYrMboyfXZmf9Ks6zHWT0k6rP1fQKRA
SQtnhlUij3yrzpSpQVpA23QXskxuGf9S4j88UrjDBXbeoAWyjjmN0R+p4PDdJ9oFqHJGRzu966qs
cby84a6TpFLUTTExVcUp30XdvxBZWWInCD6ljRIl1iUB6WCcysKpRGb4yC9f02dcY11TD2UzmZEE
bqBvfrqipGsYRv6QcVxx/LMeIM8IvOt8V86ZcJFa5WTLRtxSDZiHWGQblzipQFHEoeRaiBFKbsUX
umAcybHq6BqmYrQ8wQxuWLBdfk6X8/fVjEv3F6HSzxcZ8WOZGtCucWc+K9rzrkrdsYLnQb0pl07V
k6akptFSzlkEg0ikKd0mWv2l/RFpXFEm4nic5p4caXi40BEmEEQyE7Ty7LR6QZN4VZbDPWEPkw2G
LMvcDZF3v3FnqTAfxVmq2m078ttPmsgaINUAPVODHdwD8INayPLulPblyCSZ0T4uRiw4YJAwtifX
v85rSFJxZjCzRKP415EisiUzaXnTJbye1f/WeuPOqakyHEQftQxS4dp+WkOiZXuRC7FMFiugNj1c
IbHOKftvuYQ4j7+jKiCFqigK7nQE8ZEHjNktNFBu4Zl4gZMWMyRzcCiCmkkf+hGNbm0iIHO13w4S
OuHBlqYTlpicf6W7kOZS4LWNlDsgo5Px10fYgLRIDCrwFApnwM7a0v/YsqsgnzESpm6UoA8h0bX0
W9EKaFKJfFCsSI5n5MZcSWIXE+GANddkkz2OcmkHTDshiXE5h04ozhVDsKilfnOdBZl/YDq0OgIl
MpBzySvBct5la6iakpzM19110UVkZfFYupjc+vVhemMpq0xKUiJMZG+psbqQT2k7VPLge3Tb7cZf
6iQLz/1VjaeSuI9dN3pHRD9gKARgTRfGcR0k1WZIVfCDsWAbEJKMMHPrh/m8v3f6z0JF1ejInlsP
sHZkPcBCBdJ84JJtv51GRU0G9bRyYWGMUSzrD5duWiXsEP3VqYOMAR6UilcVsUKWhdjote+s362C
4CpIFHlAo4egMiH+QKh9kkHhG2ALirzFpfwElcdUiYIwJZDVIvDIrjUDTaxDHslTUV2Y56Kceh9p
yuYEz0hP0zR5rqtM6gisOhhwsBFKIi/ttM6SLr1oNZrdaagSQg0QA0vdWqHtNlQI+BJ/IRX+sqLI
KiRXYXwjp4OQRBpnzjj4xEbzvH/i+uoxgF/ok7sy2Wh8l4Rsp9tmRjG0sRVsPFFj9MsN2mV8GSUh
hn7qjqX/ZHwpWygR4Ejc1rxIJLNuIMiN51dcadGOzRABprKT4njOPXziuJ9TbWRTBo2QsgwDiSkO
mM689WZZ6f5EFfqYg/BoMO8P5Ye+781svqt+1MPypwQHqmylGQ+IcKoH0LXfh6rHSCNEWzrlahWU
t2063IiJfJAAonDnUfyL+uM52BoClrMOIcyBUWvTlD+XoWQVdLOu/GN5xOx/uwzh5q00l6tZCx2j
FWtkLl53sgayZAThbqBpqKqSjEP17+lW9giMpKMLAFSoKtE/TZ62alVgbT5nNGLCFTzFtNMJLlG9
uGv9syHFqLQevsqgV8negrG1W9GCvu/23q9uRokSFASBa5ZrXQ8JjNvWuXK8fcg32Zsa9PUAHQYY
dOOvIKdGxZ5bdK3AH349+qYY/8+qA36V5944/ooYemKyMgSoJ+0HjsC1IXQHVI8zguwQpE/3h7bY
rnwcdayl03Oh/UE2IFit3HUbumO0Whk2aQpcVcEv+pb2LWebfNN6cHrPsojKyeJHIwtl1sKvnpGN
wmKW++7eBQado/UbqV7KOd4I5hL0W30st2Rh9C14lC7UuKKeqln6NF11gG6gJkXuIBvcO7OcBevS
KF4adREwhJPIfVYqancrSYGIf1xVYXZFLj0tNAv18JpMm4KbAEnR20UF07WStq3lYTPoegbTAIv8
MxUdmoO/vAhYuTY9IVTKYC0+RlqecTT+eHraAZogKhZOiCw/4D9rJ3CrjPkNmDmrpuC9uOxuwwSf
2RxQIgCbTYZPwQ7xOiQWJD5nNYbiIg/qQ2mHaJvZbVOsrMcxhK3Rdm0/wICBetXOD2dBAdRlRHQI
mnRhfCQcnBW4eEKRDCDjmJ0o0CG312tLhmT2kChrDJd+UcG0AsmKRIZLZTpCcA8K2sPuwqKOOBg5
E9MKQW5nSxn7j4mPYSWmOJ3LRoIFoy1ZzvKrhlYVs6IKxUqEMYTF7Fk/A+cIJdZbdQwCc0bEnAUT
MF1Pdc0yPgnRTmuplguRJoanl+pjpQSNqUgyMx+sYYo2YHvoOGt/zZ5NCSgm7WOanLkQ0f9JkqsJ
q6TN4nFJEVKkw+1sPZ538II1jRMD8uW7xxqQ6d2DsymHhVU7ETaTzj5dlixjvgdWDKYpElpdANRp
747m3A4ZNmIxr0nolRlXXyRv/PVFEd2nm+FKHpzC9+p5/2m2DM7RbbxziuGDqlpzmiwwXSq3Dyb7
hLRjA+0AFqrqETOiYYs17oXrNV/cCnrBwvuuOl2NZjByq9BoqnZ3K9HxyLeTz8ppxPzooiJ1fSg6
C8FkkwLdWXnbuPGHw1wKdwlrBlRJKba4cYmJLaroi4hMwgi1AQh8S4PF3dZjuCCZIzI2bMDXD00Y
jGdj6b+Xcbn0yPWMLAD02KIvKUNYd6wCz5MN6z5m3Bq9Sb7o9mjZwQPFcjEwG4BbkJ76FcWxibi+
G8q7vCsudMOO5NKK9XTa8+KZThaxmiSdMSmDiMLAo572BUWwj9f7BaMm9QVSAx34PeJ2kZzbIxQZ
592dzJHMIWGEUAmQYtROcKmkST/mCfkGs4bHElyqxZ2XYulgeXQyKuhI9YBFnw8CRKcImje5dul+
16MJ6Fn/AAfsDlZyHndy0iL+6xxifaG+KgixI20wkJGPZg6Malz2hUdYQ4Rjrdw8JHeIUCCwdBcq
KkSRxNjjiwF/ZvjEgLQ8NYQ8utOK0MJ+S5vI0/j0jFc+ow6PCDVbHkQDk4gF7igAKgvybyILTdgn
C9aBMKi7RjwWeYM4S0CMk9WlkSumS4MP2oiUR8zNafeTjkBAaQ9AKjtr8LBLAbrqXjVH0+4uuws9
C+qOMk/aJsjINYyuA4sPif6aANMQDAkksxOvDXcgTXnF5hP8rR3B6k9KOU2f6znorzQaeyfCm5U9
UzxJ6xswJRKqI9sUU0v4NIEO8XUd/eZMzynXvGM0R46fOWCg6zMOOY4+LrnWyv41niGrrN7TUEp6
V23aQojqr3XBb+rRpsNgCgncMTMsbAbaFYYrKJA1+NIATBCCRGjSkGipKlwGgVIJCMzTFXGa8LJq
s7c0aJf0FTcqSfUc26SF3WlsEQmQQ4ZNbXOikXnmKWcPLn6QMV413KVTyXHLLKaouGZWq2qMp1Gd
OJnaog1DpmO1KRWcSrfBeqdhcgZYIhONDFSn2kEoDIbvp0mDR7iiOMUwcXEhDJpX5dNbvC29xhkD
Ydvg7epasxF+ypIamWsaFNgDZYTm7pFyxov7PA3JZq5Jhgxvu36oEXW7v1RpGpmLKkteazLm0jCh
AzZVzSZrAZFm6w2DBSLUoi2dGCPEDshZF7xbEAUPofosL7HrSXoGiCI+u1yHdsVVVLXq7zWR6qTv
w+XThy6jYkHXMaW6kdzgdAl39LJpaCK4C3+F6ehk9Nnko6ULeJ1xOvLVN12yZOgfMokg0LkyO0XN
Z59B3EcGOjW0xTrfXFVe+lmRzOKonx7qTP2GtSABEaF+8DFlZ74/aX7GenDqYdUeYPUMpifqP4KH
Ik6wBsVLOefCWBeFI3LLt8t21p57W+/uP4Mu+CfSc6SHTd2MZrzl144YOaWDj7HypVxMd4XS+jfR
bH2bPAIOSfK6rtbX9QanJ2Vim5kBBYBa1RTdjuBwZ1PfV6dsho9eEDRakmh5mL9MNfDp4EGs2Hbr
e+zXCF+Dlc7NULr7c3FTowI0GgxM64g2eQ3qyh3cdGqhTyKetYQQCEk0A7STOWJHBE9cFJpljOFc
HCSnsOjYt/HaL/y1aQclJ5Xhq/QC1erTFtcyKcq0EhsfFyq0Ov7Sh+mPzsZdsMLKHGoA5e+hMlFi
H/J/GZZ0cMICHpE9tGkMU0SEdaBJysdEvYvWCEHTUhSItiH1RjPu6b1ZzCw8lgrn5fL0aNkcyvgc
DpYh6E8XDXIk4Jxsd1wITVJhxnYz/HdbNC97Fg22EgmPHyNe9MyDWH4k5PWdUCmrnNhqTjtMWVbb
dG+MoOLAxWGHZHz49Lh8cihwZWc0oWjZpus+opD9JFw/d9ZfnNH5jpWkxWzXOUBXQB+JNMwZUAoj
+P8L/uYxUJ+HleqHao1Jw/SA0spfDe5OVdAC73dniUbXglea8TX6GGKeFv5wGaxrojmwOc937gX0
RAr9cfmzRj135jbjd9xecWMk/i3bY84gU5dRluF1iLf5Ri+WolsUxUXnKUiMvjbZeljD84sukwwt
cLQlj6dm+6gX8uuttu5NVMVkwKXN/lXXsZ8HC0wkJPsomWbXxHpdIMaLLlUcREu2dJh/EZtvPRN/
IYwD0lqB9rsROMRFiFxuFtyzIQhgt8t/2GguicBkuwqIpd7iQlGjp87QinfV8usq3EQXW2eFa6ki
hAMU0O6CVzA8cAVYFissRNAkZgOW9dmKRKqeXLJAqYVV3iFBL7Pk3MmpHRlmhzz01V7xdAHnxq9R
ZYc9E7wFJrZZAVk9ifBgVJZOQkzJmSgu8l2P9oi5u9xZnYcViXAEKTZnBCCTRRKS5+XmWXlVkXVJ
JjHTKT+WejVbc4JdwsecOf275Ktjjrl6lfJLlEvXDazAkh+qQUtyIu+yJWdLuQOIiD9hRFpzwolL
yLJ0d+23mw9O0dVn/1MRHBv1pRUHHGa0hjKoCRNFzImm8tjyCUONZRNoMsbPaVKSj9u2GdyKZtee
2q6kil29Vf8YOdgsDfSV7Kd+kbzq59srYUfZFloisHCQOF+F+8vh7gDnlW9fXlGOjLIBSlC0ykle
A7kJppUO2bDJ6ojVE9vdoJehImWS8r3K9AF04bubRR/M+xXagWBrUXilPsgUVZcNH5LWuS1WK4ZF
oEHVfH1bDbPPLx/ksWWPiWdIazVn9ZtPOYmp36fNsFvCH6fNVB1n+w/tp1prtTMC3kwbA4dCda64
u1r2DMWgqBED6rR6+eiFBWhG5ocm30PD/HTZC8sw7ZMtNZx2f2sFqC8VdFuvw/fisZc9jwvzcTW4
xgDoZ2eLvvppfrnQ/dKhvgkL//o0inyEc0+ihKbYurKQnCf8k5QowF3XlmwVFTQ+zOM0NfDhS+gm
NBkOmSOiFWuOFS3IdwcS1P4t8XKEJZeQl2RcftVgo1YeCnrO0cPg4a9MCo9eY5jaLkUfrnLci0/P
JRqGIuh24cpaPndNfQEHxVVQNduI0YvgGkhIpiBqi0aU7gMwRIo9YSGpDLvZZl6+944+IEwrqX5E
QoGT/fS4WlhNeTN3qNPXs2u3WaDpARbdAZcyddW9F1ELRG4OIDGAYlFTkANK/OI7ARSiZeseVJpd
iqKwgC75F0y8Y5NLsHh2XuaXREFNm/6KYLXWnaVQAzB9EI9Tw8fIQwCCADyYaWo5wJ6hUgGNeBBp
Ow/2d6vWRa/OHDGbM4inmsNm0EackrObLANqi5wYgPGgShPCN2PAp5/nljZzGVEVox1dYscAjIVK
PlXSqdkPch91GdLNVIps7WACR4OK/7jrVHG5ECOl6+pW2izJepKRY7guhjPsNqJh+1YddkeoS6Qg
D7AjTVAVaWUZQw6Xn7JLuWH7ePXB2w53iikUBq2ZiLodoQIyktM8CnT7UuCmTG0NKU0A20BM5dWr
3c7EkwSuBdCWN9FVXDoXxX51LzWNMbLFhAbKn2/Tu5Xf+2cVYjR1GsKcdMnVqLsjHRc5bPpBuVKo
4tKcVim/STn+AuRknkt3AvJiGZ4w5jGQ1DdA07fsaG3E4KYBIS/7W2fhXemoVbut9+ml1yKEgVJP
gMsXCWSsaGWO/AgKaNqvPlCYjd9zJjmj8kc1M/k5tWE9Xq3L8b3ZO2AuwwNdSFT2w93TBI4hj7Z5
RgICM1icsSzBvroSoqlO5y9GSdpbJlWjmCywqJQWjcnl00crTKiSZmW0Yt7D/ADURH6E4gVKQqIT
b606LYYes7qbv8cf63VZckcLeqv7T25CtY9JRceSpBmr9k74TBhgeFxc7Et00kVFGpewUblHTbgG
50/tiD6QePcyRA3JRxPuETh4dHGq65A6JjGxKRenoujQDnIaBTiy6lGmzubMlHBFi6D0PT0FmGVV
B6TVVmXsG0WFeLRk1Kqn1dhwcNiLwoesideBcVp0+1nTB9/k5VXv6HEhY4UPSIoCw36NiP+YoqSR
27f7BaueufEz6hIHSoMirXrCszTrN7c5sCA9bl17AOHUEZmrFBXfaRO5I8AgonqItAtE1AEznukt
s63Wq2rb48ZGbpGkHpbuIEN36GyiktbMBOQmVa2Hz328wmUJnSM49FAv3iVjf3+6CvAFRj69jXWm
INWTXgAn8BmxfhNnyypvOCYeNqHkxkHAATrAkUcjchkRKL3AFkENOjSTPpQutM90QI/idbWkJbDL
mT6BYQMsUvIuFDXZFhM0nmfinquAQD7y+e+M1o8g3sx26Z0YzRCjSUP29PKPuyD3i+0MWxaf4gBj
CQ0BtCsk4/5c5l11xVCN8EqRAIUlR7BQjGDLKqiHKOm4BORA1yFkQCFpwg9H7pnToAzcp+cXgPaf
QQECQzboaelQzNOhWu7j/D7LRtJTq4vVLkXsjzgeCgebIXmfqKnp7Hit5LeAAYbthS6IuB5/hUVl
AeVaW/zIoPQIAug2MoeCrBA0RBlUeKjo1tfKI0aIGSn1+3MRfUwLEdAhtpwbGcFsNoCv8XAlRahU
b9oNxToX8CaQHVoTWCmIQlj9q4tnb4Sx+h6LTLHiV63piXR50yJ4O47+T2cYLs1DHh2NcIhoVbwJ
Gg+2V3opvrM2HGERls/BYigrJxGlfDBE7M2uxR2Wk0/dwzcJ2ViBqJPF5kcmxnmELaqmMRb4QWUv
MbmmMIJzddMdrFvYwX4vN9r1hHP7hdZEKEYF4QlaI1SxqQqu+/mt32vCD8nzMU2+qNx3vlNBa/lv
FipZbChKDxM3bLGe3ql4kuCH4oq9x0GUKXuD75FOxZDOrNV/Fyxl2L7LYD9GM3Iv605Rif13sQl8
BNZmVX2aUK3C8OmyEENcxrMPyQn3phl5/bGEjvtxnVexNKS4RmcFtx9kWhNrrkADypYTGBTcYzA9
TOOqHAWuyRd5bog0ZCPcrHQvbMSugf2JNf45GRONK1IvtEDMizjYp6du7JZhunKQrRtdRmAGpZ4y
P9Ds3dF+3gXxYSqtalZUp3KA14i6SmVCxXb8X6m6SF/V1FEMwTiczl+L+XbVdC3+JLYzQzcSYu9u
gEGgGw2xf77fBG9VCki1KR5mMuQ/8gCGsu/mbw2uZ8M87QRGat7zywlXkUUeLzzErlO1S1u5xNou
9wdWsKnmoRdkgG6SD/EnmekFXw9/6vwm8j/ylT/uRl8DzSk/9Isb9xs/WObkZaGL/c9X/sr3+frn
C/1MxSQ1J0VF73/4yq/gxT+/iB/i/f/8Gn0/fKPzX+vd8BDRrKnsX3MQkNI5IH21P0nHjzCv7V7z
d77WdKrMDAgUlvOT/qoX6wtei6vDPy09JlU3vJkg7jS9yq9414TIPfoye3ter6ieHw7f458f3pC/
8pqvwZI0uu6j3nfP3nehxYdXSUiWzmz/Lti+zpxrvrrRdbb7yIuk+s+fuvoYxTBYX/Pn8CJ1Pwbx
v3nNnyK/mI3n4a8R9qrrLAHd9HN8l6/h+kave/1VexN/RwbKX7An5MU/f5Rdk4Zv2iKjOv5x+PY/
P1X153z/8C+cltBD/evDC3//+4AsAdHesFtdWAX++Gt4G96Pf/HP+9kb6Jfwgq9Voj+8nrzgBuA7
JxaA6S3t433JygSjCQgIK6XJLu9EYYnI3Btf9fD0Un97rTxmWQbUkpNDWSnD7Fu3W3xWy/0PAyiV
Jz5zPU1/KaNHhfiepmU/q/Ts4KhzZBcL19kg5z+XT99zGq/cjfBooYV7dF8MVsQsqHcsp+xn0h4I
o9cI7B+SMKNqKd588CCVSS+fsGeVno4JWjBudSAVpLhNTlga9ruxiLzhlYz/FaEpsEx7jYxv2sXs
akU2DdsL+yq5QibcRTADqoZjHZxfRPBGEuiJqKHzVK+mCHSFxGiyJpf6Fmi3owHOsvnr1b4/1/dF
c/HXBxHyyx/oWZ1nH4hpAnoH5DyggE+3AD9r98UAR+VV1oF3KwBtCwmKnCRDABFQ1wArlPn/iyDg
bdGG5ys3vm6G4GbhJqgP2qv9vrtdOs231GPV5Y4IkRtUhN38Ras0ZXfqWGO8N9gUiBwm3+3psbaA
Fesi5OQLphALQ5HIghKMfUenLQG/kgeGzLskOvkmcOCsgQJImGxAIHQmaei60L9c+puzl8/lM6/I
w/FBaacVwGFrymp36jSKa2cxgAbs8KlIaDcQT3GMgg+0pWqoq9StjnDBKII/5laSkpgERm3KowZY
Ljb/hZjKjg/nNg+ASK7105vXX4+71OX8SZTtZsufOjY9UOKkW4cNUqHSVLNjY94kwAJKWKvd4q2m
XOP2r9wjjixDkFx5hNFrwr2awgBF1mT7pbc7PFVu1H4pV8xTgPjQKDFmUwOMD6yOzNYhmCqASB87
bMlsZEqajJETsNIrwlPOB8/gP84asDh3HvbLIBTT3sJfcpbqkSeEsJ/LpI0QATGbYZwo9tNhKWK3
pCpOwKOaBZ5ybE8bjpiERKVFcF3NcArvRcmCTpurPGvVdYTUcD6sHwhK8VTt6szmq03gb0ZcqhlD
r1lrkICfCTktU3QhwGXSK4nl8Ajdw2fCkLflwoqwgSWsgRsn+bLHlkvQ3AgSJqJCYlYnIMKYrZvN
fN4ejqzbIkIzTRmtY7cDBaR9Xfmbt+0MRgxHKBjL1lMlckkmAW6vE6tl9OBZw1KKglj9sNoR9UTl
nLHWZv06Wm8YoOBeBDVJyrAqgAY0P3UzHDvVmEwgnYcE4Kk+fboEOTWR0LNV1FtepNAHC9D4jaEL
fQhgyGj8iiIPkliC0gBBAUptLfGYyvwtdj6t5LkF0IXxEKHKcBmTTAlqVdn2iZP09mgHuWGuD2K3
R46UQPTnMrwQq1rD7gSjaeGKqkwqafQqcrxPw3vPpiM6KmxdSWpTWg8yyKdnqxh2fp1s0v5V6cY3
fVZ/xLPhnbma/SZxSL1pNXzEQi2ek+y8/PRjCwMGSjOetrsL+fTJfPvlxfpZGquODcWB/Ey4r2A1
PD02P9pHTR30HWNYal8IZuozIiQ+kj+VXnpdegPYAPESwQa9ZEQKL+qc1zZaDAb2H6DsOFnDMu+v
A8zmoqWUoA0tKNJKhOnvbWqx28C7xc+vF3YIGr4Aa/UAwsVms8YGVCXyWihkM5ZhsU0RnEQwopjg
wnPz8tssJ2iSPU2hD/WcWJVIhl5Z8oNs5ff1yLhWwvpoaAAZuuYicsKf8iwRD7FetJfdKkdtCabp
YFi/wyqwU3x1N2y8N4ws8NtuZB8Yhz8rZ/m9bNcVpJ/TT81TfEbYGJLFgC5Y/SZ5QRPQriCcbtc6
G5qJZfwz2rer66DMaHzZz8+yGVEeRZisz1tMJsEjqhZGm8ts2AUIzsLd/pVbckKCluXD9YFhkPok
FzZCSBjb12t+FhgZfw8GNOdInL8zQifjmuR6Ltk2ubIZezCP4vM6HT4lAxTelNlzOWNUTCILzuBQ
opM1BjEz4hraYfm5c+Dx1LVT31V7np/aa79EWR6Sw8AbFwVT6TKHktjpDYZ1fJWt+D/LkTSLGDsh
fTvzGVEHA6+Slk9a51qRl7ifu0XDpx/l3u9SMwZ1mf3ISJ4gs2pXXmUN7ICoqvevtvPlHghlwcPZ
Zd2D5faVM3SJ3YJZiUE3bqC5+cC/SBwOiTn4rwpL9bNwFA8Q/o0AD3dDiITch+3OaLbe687DHx1e
SwGNH1Ac5VKwi0b66eVnq5y37i85KA6+295su92XdgOYg4EfCp4SIb0m9k6Ax2QIcoX2GUePGJNz
+QsmnrIq1rwzuA+/XkAWqpvgLMNdiTDtT8EG33TZVpsnY8jg6NLtGfTbOxSmXPXS4px6CdJCzb/m
vnLPXTUY2dKBrb+HxgGNFacRL1icBzPezvUBGJNm/KXlto51uXBgTxoUxvsxh6BTR9dRmpZXLpoE
hZMbKylrvxalU19n6Wr/lQEMU88BnkFUrRsi9/jA9QrIbiOvd3TUZ24CiAdzKdraLzMfeDixERoW
d4UXfQl9P6tDZNJ5vQMj3LtXGfMJKmQMobMw32HCPeeEw9o9g0W6OE9TlgonXvhn893si+UpjrjP
d2s+uVtwStKeizuG+fbjywvfZAvjWcSliywJtOFw6/DtmDBri6LPw+2izd+Y+oNlR/XMo92gbWHU
UdJeGn15xrJBIqpAPVlfCVLUvOt0dR+pFvgPWvb7uGisyLCFco4/zdMFuWjQ+FTrKn9jvBeWWlll
SqDApTYvZ1NMwiF1e0i1jNY1Ztcws+S4OgKgrHyAJ9+E2TtMly+lZ++izQ9x5613RVkcBMCAaPKy
jHxPrNKSBUTWFWVH2j24m/sSE2b6COk2OmiuJlfPqZIIZ0D3As/KxdkR0CKBJCtyAbO6ELNGCfbE
bVNFVcbBvTZ9KV4OxmGcMchxY8FvxxRUYxQRPdWcBkguzLRZnjLoNZQAKDy/RY5WzjBU3gFrqeuV
BLXcIMun8ynOfSzwNb/XLSrVsbhn86S46fctBJYfLh6Nmvj5lCLShr58/0xoBXadYMGjQ19Qz1Fy
Tu6fFPLjJhhCbOUGJo8t/Ey4SsrFFg3QtD8gqd2a4FVRiwEtaxQr1O6XEk4bG5Uzoy1KGi2Bmimf
XjiCut/T+PCEsWnHq9vch2tLnC02NU/vK1ZEInfW2fKNNnpZNTxa08l6tQk31+32QqIoVaY4XWlv
VtoZcxlmoImDc7QqJ5x79BkAqj6VXG3R+xXPoaDZpIpuakIQNdsVBK+pq5ndoFlTf7KpFpdZvn8n
HXXHHaPMTA1EbCqLRO80HcAapsmzJJoqjBTAHcrvSZlaBM0Mu0qPzwySIPpwEmPqv/c+9Hl+serL
q9BNbtbrEktZOj9m0za5QacpuxHS1x5EhRY6AbP/IiYo6J8+gXJc1pp/YZMupOGlY550906KxsbH
FOeBoo3eiqaFoY3YC48pEGL+6rWwqSRnXejhKavpSmCaUXV9FAVY/hM4Dm1RwjH2Y2VoWRkkRHz5
KZiIIA931f+xdqbNTavZ2v5DrSrNw9c4gYSEsBkb+KJKbxrZki1Zkq3p17/X/Zicg2VXzNn1VnXv
BjYNsvwMa93rHlhWgce5TTU3z29Gaera1XbN5BotQOxjXxWiBN7ixJDU/d9l4JBeQ1WndUU9mZE8
r3rwIJeF1YIXRhSnD920/SC5oxx94yUYKDHw0k230OLFEpa7aVZsIOEBgeIsqt9n3FfkDA/zBaGo
OYDU+ZhDRggszb0YOjImVM358gefgRy/PngEvoF1OG4Uc8AoapBrDF1qPWak+aDk/Hno1bG1MUkC
7BvtD/XqajbFSGC+CONRjlVwnH3Le2NVtB2yKKZH+z/DHIcnRJYKrQDa56l2yVsGEB/XlfUosU62
5c3L+ISQRE02ntVlUlzoQvfL9JsoqRLQa24mEoSgtss2S+cOTjQIcDTxdERGYs+gttzOkmYvb9h2
oD7j4s1iuJ/qMHqqBBRD2b+rDfQTVILqeOUsKjeBnsTvatVfO93uS144f2VL2J5UWlcaGk5gHwo2
hK71er+ebi982Ton5nuSKTDTDofa/ZTV2zSbcrUOkSJqsE22PMY2bzKif3QhUfHfG+4FdB+SEU1O
djES/iiVAagHuMA93s/fL9cK514lkCXTGNLTmf0FM2rbVETBntIgfdRkzfZALtmF4i4W+DToPjoM
3qHaM/5ULdNXa151uTHdk6At+Wv5oVohsiyeXTCEW8rzJMcs/OU3OXOoNIsypkUHeYsx7+BUPr6F
8i5A4e+tyFJCpavTWECHm/YPY9cTW8FQt2awz3CQk2tpe9drp0kf8nX8aEYuzGRlk2NUtIi7RWbh
zyoXtW39SLdVcbfbBQuvsH96WxqBP+ASnjRwgUdwHwl4EEHYWnMCa0k9laCdPyjSBb0aUljEBUmu
UEEAi8hbBdlD5Ad8N/KSBNKzcHDfFzmZo0DTTWk4NVjWsi3XUIalUEXUnlxFOw7zPxgnmvNotoRV
VTN+ZaYIO2AGek7e0OEzjXIhW/tkTK17OryOXqUP7dWrotr+p6r567OcTDWymtR8hcRxKr9EXkd8
Gi2lIqD5MLr0LePjKs1gsSFKh3R8Zbj2GL0XmfUjc0EJUO/QUUL0gU1H51c1eiF0hRuoBgrhadti
IvGbXqFd8pn9lcbATuQt7IKK36/UEstdqSvjN7u0ek8cp834jW/bGDPFtZo+5QHabjNAOucZTB8S
rWGtK2RLNNx2gkj9zH9qxGe3avtnvirq11YweddVTszfZMfZdbelUysj+qqpgqxuobm7KpQAmF8b
3t7k0D96QxDf5XVJDhdAA0ZBP9uoWeN8sTZ9tnO12QT5Itzli8pHhgwciWJWbVGGf0m0tnfMrtYT
gsiE3jxEP7aBJt/t+ZvtnIa+GGjLfecnsl5WMFFdkn7GI71SXIqoLk3WHjvzAHEo+IbnI08vmd9N
bl1fbaV0Xwf5332YuleOQ0IYtQ4XYIHZZGPoMu1uuID1z6x4DvvZcGMiOKF8m7MquIyXxXZJtpkx
AzeY6w5OXrWiYyHPVlf/FoZa2X/N9jo16WQ4iVRJaisoop6DTdZShALQXrYDTxhbCJ3xDPA39LLQ
PDQNEPuiW9KOlhScUko3hJW9fDTNULpfHwXeBNlLXgA8MiuQo22LyXyCdEPtyH5KX9XButdRdHdI
AMfAgRmUmJUqSUyZImwbl0Is+FHTQyyUImZo478TK3n18tPN4PdfT8dgACAx8tjIs6fr9hU89BRV
oiiCetGC4wi0goVbILTGcS2MXvkxXSEcJHqwZ52JzHIlXxQBV3Zr6q04hT9c7jC4eE6vSbHkmE0h
EVbgy/HhPsH9OrDADVWypodoHRge8rtQUSSaZqxYOSwv8qttF15NiuXAf1/eZhhg3XT98gEHwYUc
xg9CHlBkjLGkrmrX0BwVYSS7b8HNrU3vy92qaZK826iTb0Qv110cd4CQEHE0LpUlXWFDyin3i4Kc
VP1e0cqMshd4sB/ZRnH8Q5x+m5Bl+bb0BKMcut+/W6oz0Xy1LPXjNi3BLykFJCjqMcuEGaUIBol5
xERS6yNeiJVzVEmSLscucV9FPep2zEqln9LhZFu8ICrDO01zNAcVgUkzOkMdhCYWrfPVDWrp4Uqw
uSaK+halJEur9K8qXC+U5yArRDFjmUwuwZMw/ZAcklQb4f7SCUQhns1sO8kY/9UxyPHjnItABRYM
Bt2SDDwXF9br8Szr13ql/CRYWQPVuXTR85abfOniH2D0gGpjMNlQ6WQU2L6mGnxFXvfRjli/WIeY
dsZ4yoGFZ8Ax+Ge3G+T/eB5o2tEXHBy4QigYW/+r8gqlwecIbqi4n5dv+/MnAm0jaIz4AXO4ttlv
3SFhn70z8suBMVfWf5XjlTT9MVJ7eRsaoTjKRLXFpk/Z5Z90tz8TjsUPujyBP38eELvqM30B+Zkb
yHmoT/fjJkwe5e4Rt94rf1iCCS6poEXL87kbJIFVBW26KpkP8WTtltWKp8azS58o1tPO+1huVw85
Pkwvr4JzIBsqcQdCfkCrRMl3fCJEO2S1qyE6sGefjcSk0xZPQIx3PaN2l3J8zLf7y9fbMEeYe+kC
k3fOy89lZPPzaoibBYpqwKiIBzt+LiuDb1x3e4CBgdG52LNMPSQVEBgin36/Gq+UVpWxUuW5aRiT
tCjSIj8PY0X5NPQGsXbQqQoSkw0JM71PMurxJzQZGruztWUsKM8TMWI1kfyfzw+Q8JztY64UmUBA
ojccuJydqV6eHaD/v7iNIpzInUTgo9JhFKIdjVRlUiP7cN2NHB2orPXDD1GNIk3RXsgcNLLu4kv2
mme/YMwhmWww6YckPR8fsQr3xaZJHtV5iEEa7zhp+XLV4scrHdkHoYq2hppfLTz1Gh7+BSU8EFlH
RReNSc8+F87HPhJlnFwZCR9/wXlL4woYzUvn2JF5u77ADCqytq++ZN0EMO4RwJavexueLptDuKXp
gzjShWWSX35h3HYGNoBETL9mXHloJmfXuBdMWHRk2/QRVuh11cX/1gwNkesHcSM07BXRtkJ9ZyxT
A5B6Epa1YRFe3fd7JvtgORHvlcHd2yYeXr+8MWZyUR3bPgm3uCDL2Qna8+y9Vf623k370np0mvpe
naREw9OYXGMCdd06HNNS6Q3cmgmFGPmnzpaULW8JNxrAiWgxOVHp6Au21ut15j9JY8FOvLCBzyB7
DNN5SExICIIO5lSJqS+7zk08NjBCbHXjLU7Kvg10YIMlw0pQ3Slqs/yetEnlsiIkP1vK44PbH/2I
FDB6rzquzcbi91u2/VOHzh8IqE5RBL55sDIsNjHqB488XpMd48Xl0LnWo12jsJVtlmhmz/C+YOPK
ox2RxkhvuWUYradW52uOBnZykUA+7ZDJQ42Vt4Qwbl2AumQY4QCl8EnwlJhSZlKX5cQziblZHm4Y
ugB9TC9B/ebLt0pd/Avl5QyAK4a/jYMSyW1vxCTnbLspWnos+Zemq/D1Ztq9KzypOxUqQu2PL1Bm
IehXfFtLrrqxbcNqsKg4GICNaV3w24h/NGP6Xytsb0XJMDIhmGwTY4ySsPeMSCttaMHklsOpKKOh
0aJj+z+KzJ8/bYBrBigyYrzZZsiX69Tr6s3S+N8aXjfG/6LjGAkYyJ3Uls+sDBHG9RWIjiM2ujml
GXhchn3OHSKMrNBaODreYFgdL6SmXFrE765/OVQrINC1rgRFPUPC8lHSBpWhjYmcs6K35nbFBEOH
HCQslg2QQ4ywOa8utlLHDLXDi8OrGG4wsavU2DPcnWrV3cLywG5kYNYQaLVjImn0oHQqEhWokhbg
ruO3cKbrOJhoa7bde1388kmQ7bHOX7+4KtMPL59yZ65/WHO/Pd8MN2vCzar1Ws+6b4LiKogaECfQ
6QK7BF0P//vtUkPJmGXb306kqoqT0KOz1RFthiIRTCK4JWbo1lJrwXCQDlDdgImO1d1eaalTIGSN
4Eph1/IErZYtlX76RbaX8Tg8CcBWnxAl/Wf5Nlk1v3vCcO1azaiWuwynshWj/ylGPemSAG8cSbQq
RVpSX2z6Cs3BBiXMQG2htjHouBPT9oE1Y5qq13rZGOrMdQsZFNqkemccJ00w3G8c1dIq4vWI+ucx
iXdvG2OSrxRCI1ek09kG+y+YbJrELaHMGqVqJCTF34T2UfWxwuZf/prPPxXEGx9dGI2zN1uGjdWE
3c5ztwYeVZX3zJyNyZSUQrMF6BREL4xZYERSLa/ycWWUI2qtsmj1dtwHHy8812mfzNvibhWN0wvJ
Kpvt337pruwlmkouRhKXWHke+ZdrzNFY+Nq7VYaFAiPZZ4TWyClFUeOC0oiQc6+8gOSYl3FcEvto
D1FtAbIhPrZnJXG6rrZj56J/X07Zu7BIr9LQXdRh/ToIPwM9lEQ3yw6fQzcC9pLpMppUPxe0R9mi
hA6kQPwuKO3mEpCYxuhaYYHpCqtawlFcWcDCUqZYMCQee00XKImUyhr9rxGHrjA1lpd+yV2iunbf
JxeWxsxC3JxQnmdj3AlaAVAxD7Ge9hB+82Q4NCZSdUpuqMGINr8aE3sPvmgSw7V7Y7gCiyzirUPv
+SEOkqQgmnbGDXNvvpYOmYhGT11l/5xs+UGgd/Jk7mmIW6l/obWKzpyxHlleLg/PQQsifbyIMHb0
IAYut0ZVI8l9vLKfWtIk5Q5WbLmcgH6AnfVRKNlIV+0jrJZRc+F5BOEf7ZLOFnl3ZOo4NlZyWyNq
szs4QUVgIFnKZQsAxyfbuojFr8EKoR/y1SKbQMKWUHtA7ACCOdBRHyd85v528Ld0PODcbnPbeksQ
DtLqepwY4yL+4Q2gvC1R9dKfavdrdp/zsNZylVxNPl+4AfjXgKYw+b7rElXuheT4cQyNEA88Qa/x
xGydSjOaUuQJm5tD5BLuPxMmHMqQ1q42IwOUonaDEHm5/ypHfStgMKCp+5RPT3LQVlkRwYi4HCTh
qTyY7yg4kohGIXMIujv+hqw2Q088tfGjvGAMnQ62W7UDRkcaak/xR9bYO+kI5WWZYWCiqbxPiWHI
/cShKOPMtsenOOJ12HcxGc/S5Oo0yFLIP3K65Zr7YLysuHSUBC+ESJqPadLmWVI/AUFdOL/OfzKh
vUwSKEScWddXRmHRj1nDaLFmtyjOk+q7Gzd/i+AngCfHo3C9i+8iOSKmCFIzKrTC/mTWKW6ssh71
a4pdDbcF6Kk+kNhZJ7QB9gDwdMhEHgAfPbF8oTvuWqm0NZryqv1tsndfG7YCM03VFjGFb1bW3ZU4
cRrGFHy/8gEyDoss8bqCAkVOJXI302LRmkoDqDmO31UA5+tPdkEeFUN13e8tqr64BtVLGTCw+bG+
hw2g0Fn4/lqm4qwjD7tRT6ssxgMUxQrXZEQNZZEwigAkVmMkI1nZRmNCBrNx9cttgiqImrYnPEbI
gtwUDNaJWk+T2aqkApE+EtNZyfeFiQnQRVjpX4lpZpjyILomaAEZtymGocR4CeGwQ/CgEYHxS6GM
keH4swe1lPEcDTeiCxgWfto/6S9RR+Tjryl2rDmkcUyLtxTkmXPr7WoCU+FIg2VKPPyvyN8uE99l
GfTKqcWESWNHAQ7tNvpxYc2duzPpNzisSTlnBju7M8senCt2s4oEFKE1/F31lncKippwNOuiUccs
ejQs0U924/2XWJC3Oaug8lbZ1Zjs6YcuKQeNdHG+xQPdIrEdOEgIZ5fmVIxDi8Pp0kQmsN+foh2E
I8YDiitUKyqvEQn5jVSWY1LZxrovlXRkqg8qQkMw2yHFpAsyU0G6BzngVxm/H2jYQCd8MdmYf1Jz
10EqkoJYVCvCHi9cLGdQT64UhrOuBJFUKbMer3GayemnLn3UnEV7IyOwSMcXhD1MnnFxZEwrwwnx
C/lsn2WCI8aG+N1Vufn7gICzV1FNXlgFZ1poRPjUcmB2vPNo9myo8Qukovvk0U4QQ1DRyeMxK8mQ
BnV/1kIpTkALwYyXdCQiLTI+M2wUj+PgD7gWp2g3YSQkR8Gixmn0RCbe+GGLk9oKWIcr1SjfgXXq
Jn7lbrfmXBLcxNTGkIzEiadzNLN3c67RS48b/xVWW7eqGl5+Z4HW4HyN4voYYohi5KSzNdq5kz1W
S+ydDPELoppOGXWKMpw0EA+YZLzE+bB3MMgRzY5TXCGhxQ4K+L5dX437/Z184nVGiX4kTWwx4pQT
sGK5xbMCpxPmCEJx9WtmAIWzs7jsChWT/Yj6eAmRDKJpbn9WEBS4LZfxwJ+hKYWOpWpFjYuFrbFW
gnplcvHkLifgi99z+Q3NxF+HYjDhKsPUBqsgzr3ji9rz1/267RmJ6Pg0abJcUZnLjRCxurbsVowW
xVXqg+lnnA+IT5sbA9BBhxNPSURIHcfyw5c57FRw+UYt5WJu/6M9kND5uzgtoSbxZmVFWdkWpOYy
elRzre5Bly/NrKnDe9HlsYXVoU4NRJHEMEtXFGJFk0kJs0a5WX8AuZ7ZAxwW9NUQ7iBFzqHgcjNV
WQZ1xMxPVRT0vtCsSBYZAOdMcKX707JpwTX19W7q6W7sNnwI6jAOPciw/4Ws++pyIP2ZcQlNIDiq
/OGxw/NnL60bPezPxkyetSOHsWfcfHpGOqbgYMYrXZpZ1thTSIi+Tq63tfeoFSyfc53LsgFQTpqc
wP8RlO6jv8C1AVt2rMiMtdFvPXQEUbFBAwAkTa0u9ZdeneAzMyfJeERqWlUAGSqRggAbnbciJGoC
qUpPUKsmqS+fH+daJZ4rxPcZzC/k5D3eHXk6xSAGDV00ZvNvqmLCRm4z4jGxL/LHFk9l3iw9gGhb
NlSWGDIE9u4IqLNEZA2saqClJ1/izu5vfKaCyglDkZBHPyqwvLssm9YUNlkGw5854oJJZXwT4WX5
wLDUWzQxNcXLn+gcihkwk4IWB58kAuaefaI83m4TeBmP8X56auDbXyVx62MqLvoZ9bn6GVveevGw
qcjk4RAQz3IJw1FIMrPjdsUqUcXdQ4GXhEjwsb4HoZgKjHfKzUMT7x7iNZ6Z/PzAkUFvFLsEGcJK
jhhB3TdO/J+u+xYdRg2avylvbIKg//InnmmIzQl39Ilny99aW+vdtBu2hvyrEZHsMk3+HqZRSqhU
aEmfUgxyXqiNkMOBTjPjJ0YlKl+gl59p5vt78kymyfhtvTeBs0QEWpWPVYpnYQhI6PcBrpFYegBW
UjNVXkrXV6JosTt+rXf9j7uq+FqW1l8ZIxwiR+v6dWZja9h7g81Yc9u+irG5fONvtebScYJWw09b
uCI90BvWjqmtLj55FQeD/tToh/IP41XQPWJLSDfb4+WHrchAndZXn4tgubuDEtLdrmMZpPjJN4tn
IuRvqD9GW9wvO/gIOdXoIiPT8qotCB7r4DxfN0m9/mtqWMR5xnDu5Td3Dtei1IRZS5mmYmh2o5dl
UQdJ25ePaiTFgNcQiW73bbGK7mwxC6gOVZ2J2dmuuYNbqjP0qxlIoLruiPvsDzAkM72alRpHDzaj
djZFWtfpbtWYvrBI4HfD8pMXCTQHWihmqbJiE+rV4h2qetxeww0R/EL/J6aH6hJFxYoqpDAdg5iC
HgkJ68UAZWTn55KFU6IwA9WZaBii4jSO6tMq5ngeYi4zGokPJ3ZeIoEA3zNDKi4boQ9iYEzUKjo1
L7Ncz35HSOogDQCr0bPMzpiuyNj2znrzyKfC5hI7L4qpnhRJdakyzZGMw6c3V0OZJRkZtbRjFTyi
sX+vRlIt3WUZ77nZAcMbMhExg40FIB2ffZ5TDMUWGuiDhW/F6L2TesHMRnn5UpkY6i3d46b2btPa
fqWMBjFlRFnkcPqsjkqC0wizvz8opE8KfABkkRpCfEdw950P5nOEBJG3D13DtPU5GDUw19JW6Wkk
vL8i6KREKEoM92g8THv9axKmr1QAwYUtd9J+kncDxV2Tbrw3eXGz11a57bgdbP9dGePp4XZftGCT
3XBrxeW9ahsZu9awAzdNcNs7oF2Ug2WR3zWV/c9iEDlAeSYxGBwsVXW6z8vWDRL8IG4KY+skpYCC
v80YiPm2XUv2fAhmMPHJ4FyyismgqhhMCeCjyIYn0eg1TYQo9Fli4ojGtKkoX+WWZAzEIW1eBsdO
9wcPT6cEDh4FwGMn1WIw7Zu0dn0zv9P+UHiACsVskjYUKpMA42fy/zMzyhjwQ7RrQvBJKwf4uDyi
P6lj6aFxNEdKHmiSMWfaWXW5SrN9MUISgyAlj1VFGMjPSjJy2n1opyANS5BJpAX2HgbrfnBf10n9
qEpAHmvWzvmAQP3uMoHaU7V1dMQCzmNRoVWIhQE0u+OFWG6HMIH9tnmAF4RkVjA8RAtiWLQgDXDI
Rtk21XWUbN/20M5lY6KplYwNeip/M1egfFEetbCpfikCY06u4K/kiLIu//aX7fXejT8LZgDrgRmL
Me8flOUnECmfxmcRgI6SvYNv1fGn8TiUs81uGx+muL9uMtE0jHoYNyuGA9DBGG4ZC0Am4hgaYqKJ
V7UkFeotNQb3IL6I5GI8jr2E2ZlScRSOoonxy0fBKeWVZwb7lNGtjLXnUyWrdnN3E5btZ1EP7G36
Q2/YC5dv1uHqa4FmX2/7gJHAYuN2MQME1MoC2IoUvq6E+1IaKZdAdlIrr35Vbjc3KrZKzNflw6UG
w6B5gKC6vi4X9me2II4OaDBC1GugFqZM/q0Ag2W+XzpUWiS58EFoODTRMWpC9ULo/2Q6IHKW8OWp
W70aiv1/xDCQh0hJjTy5yYc8ci81HKcbkLIcBzMWBGZ2yZyI643rTT/4FXJ5GiFxirIVmDmljepy
4bla5pkFaxMowozL2HJq0QX8SBZu7qtfK1qu0VaRfZcpt7GJRNUZZ5bROxy4sAwg6kvAoGkhjrcp
afABD499l2273uxsjsYu23ASuCYaRJCCXDzN9nSl4WatSh7UUgGZhINf3AE6PXAFHOoks6NBFlFF
+IeMMw5eY2zHmD2Lk7GQm76HQ86evkxWOUUBsUumspTQAfYDZI/jnZm7XRFbq3i8F0JvEPLI+SnB
phJVND8lLezfvlW+F+6jIiELxp/MMRd2Mr1Seu5UdV/zeP+1I9vuwg4Uynfycv/32eaeBWXT2BYk
ZNsEt5lRpF7uRAPKJahnlNLJKDN2KRaG1F/4g+rAzjAcUr2lQABMG0G8SM0QeHPIadEkD+YPgJSm
eX9iAPDyg8+d8KJgVVd0EMO9jg5BNwrYlcOQkDe/7d9Lq2vafOBLRaAbIRysCDGqIswUpGX9A6Lr
adVFM2GjCgH09SI3nlU3XTV0Wborh/tyk18H9Wgiz+XN+dz7ZgW3HZ6zOgk09ZCjiyZNIr13cKUj
KgsuvAvqwjMnFM9FjQqPD8kYRqfHizBq1523dJzeOLpoUmkoGkJr1JOHDE5gahUjt3HHReCFN9kK
Yw3Gi2akGOQ/S98yCuOXF+D554LPqhMKx8X57i53U+cMtW+ZAOKM6Ed5mRoGHxWUwQq4N3UamREk
p7waMBX3qrAEEyj66g+qZ23K2cbAkoXTkwezfbDM4/clThy+BKlDo4HSpmacVcknAsze3P50H5im
3OO1QK+aS2UzpV+Mg/geGKMNd19lbd6ETEPzJLvO8en+//CQs85o2u7hl7kb517OtWo9mAkvSq8G
OeJojAMufZ8pn08TYpPJ168Vm4DPkW6eyQd625DgoRyAxvmQW8X3Pzi9X36PDLuO32Pe594uXa29
t4LzFfPSo6XTmvOB/+S5XaC/17pTlW3a1l/diQG/UYhIay9CmLomPbeZ08HotzpuTvaKyC6atenA
F014wmNOM7sL6/S0a2H/RAGoHSx88O15P54ETdF3Dk5X3PAa/5uOYAIwqLgxGXHaLWMJxlUCsfWs
Iq95fOYIMqLJNUJK8PIznYLtJHdDWUMzS8XhsLeP3+0U5dbkLpP0od2GH3o8F+Qkq/GNRmVKAMGi
BdMI3jGw0/PkVqQRwWgaGOjMkdhC83+PTOhn6FOpni8/q1EvnewnEcVwReEeP2ni0y2gth/299UO
cRXGIkQcFaPHpAlEiTimvoX+ElvIx/wsx2MRfGVhxG/FLgUTyj3vOgZsXNiNjE1Qd+FmUKAUgIOQ
oe1YVIN+BNEn3O3e12HnX7XeyEJAEgVMuLF3ziLbbcu70pMRosueLF0EJPtuu7+qnAQH5Iw/uLdg
R7LroUAygYckfNUnwGOxNxbscHRsintuMV2yO1ihCkiRdb3dYBoj3/DK1UOI25K5DhYfdYYKuPua
bevxrtgxoOaAXlTrJYCbJ+m/i9rLGKkQ+HAT7fLoOloxrlnKtCbcfwultW/K6SnD54UMICmwx6du
CY04hQZKlVBZSL28FX9gzyhz4VUgeFJ1VI7tvTbqO11zcbyaXk+bkYumlGV+Ufso9TJnESWkw/yr
C/JuHyy5G/xueC8WB3lrl7r+c/eiD8eYbDJaVGYux2vVG5O2df3BvpdYZdnXd1aSfNJxmoXFp109
PDb78s3BVwM2ELbCGm7FEzEM+HLIO14ue39g/n32uSCUEGYBWSuaN885+VRjgf/evUZ6KnpU7IiG
+2wXJgdAQMIPGgFJSiAnajWnxomDAdWBXXlpv5wrGuEjQbeHc4+x3pwX0sDiXPcY1JjKvd2HOH0g
qSCqzW/R7pmDk/mmOk+TvCPTMp2O0juJ6dNRouVUEQUWUn/g2KFmcr6bfYifgCIGYZrdjmgCSJ+w
eqzQgeQ2WXozZpMxrYwH9IkD5aMZzCc/ijrG5jd7rXGmBrXiehiXuIKHT4cnjTI15ju4xV3qHc5W
F78/5+yCbFYb2ofQyt5KvKVvV0pz5K+HNh7o0EfuJLVbhuGD2mCdjOrefVwjxJ1tYINHVGsvn4YG
+Ji/v8ClHWD0SOEz13ri/Qdrd5seym63z+7S1v2gdArx7F1U6PUOPB6JogQronhKryCY1QA1tf/m
5ec5JV9wk/z+PLObJCJedg9YyC4Y8G/kdhNGIyG2CD7qXwVb6bvWejL8q2y43g+IYlYuWju0KUx0
RLKQz6OacxGNqin/tMmiG9exPwiG7blV7CU3D9o8GSM845/i+v0Tyrk+E4AYxTgwDzErxydOXtXx
0ovKwzsWtGPvmMejqREwjg7sPivo1WVvAYlAzyymjrQMGpurstRJeJnokqjSnn33HkUE80nECwhQ
52sS0kWVTHQu9rSLX7dOsyeXnDTlwoeaJkpSW3MTteT+LbJmhQVyXFr0uZCBXvVLAL0R2mERQAKz
Xe7Dst3Xt1PMfeYNKKBLwua4aUgdK3A0ayOusniEd9jXXKA2qTNXVcnpX4XZ96JGUG4MxFpPlEy/
iZnOI6zuPTxH4JR+zLLgaz+U+ccqZiQTj9wdWev+NL50ZIU5i2rkcmzb6Sm2dB22lrcI++kRluRe
l58DzAxqZgEiiSgRk64RO7hpcZ3K2V5q+GBXXwumzCIdrRgHfspWEOmJioDpiAXFu3hXrx/iaAm9
b9Xlb6ttWt75zmZYtNGY8Pbw7EJDS4XNPQsXDBlohclXv54m/hrY4E25fVwtLetNmoeb7Cqelqsb
K+Ga9HDPxIsCK3TY+1ay/+oPaX49bqzNQ426/Xbr7RCt78khpJiHAjgu8nJt30YbXi5uEdvFy1vQ
P3MR0Wa4kYOqCY2nWTa/QUh5ElRBEfv7d9leiY9+91UkKL/DfR5BiEAwY/NPpI7IRDrLhINk7fAe
e5L6ahmGT2LPxz33lJAmA0panGokWRr/HWroeJDbH1ArdgBfiw3IJTlM2UBDlY53YzkSqArOh3hX
TYGHIkPkNE3GxMPpPKT5oh2bNaoig33iIVSRWZSJTvuDg/IUwHID4Afp4ikecYc63sQwc73Mtlc2
ZbdC5cFno+imdTzsh+jAAK2Kfke0S2sAK6VLCYTX4SOsRwIIi0SsKcDcIrkkQDuDXroB3xaGMB7M
VHcuQGumqrDtfMwf7D27ptjjx8duqbiQa9zMd2Lzpl1NMi9hzkXfxK9XI+7ho7Ny7tsMYyuNUFt7
Wb3yG3pG8XBRWNXXJIK0N3nPjm79Zv1Q1hr9B8kXY00nVIUwM+epa9jtTTBOq6uovKrHC7qOmc+q
JiIwYmClMhfhCEV4evzivaW360ImVybORn5PJmgJ9rKJuhSdjumQpkjPJ7+gWVGk1QsJQdR48Vk5
H69gqfhoraibRJ2ZVMSrRFHSg4iv4HvllXzKJnT4OBMMV3+AkJ8pWphBANQid+PknfMerdirwjFN
BryTuPTBtexQ09HrImceVpT4/sHulgO4WlJZ+/kFzLe0u+479fQpU225EzQhlAM+ZASBYfJgY/mU
6y8fBufqFrrMAH4NPC0Hq7Hjt49zVbaPRw8r0ZbHAd0yXDKFwHF3ZVvuWTo63adicivl/Jmv3OHl
ImZphzI/p6u+8FxnumDmOOo1oU0FJKodP9fkL/fjrm6de7nkmCiUiaGz0pXgHCkrtCdlS/WUSIMm
K7hSDBT/UooZ4auXo33PtcFwafhmuU/JQpwPOifM3Osh4ntVvoO+1w4iVJC5D8+Qm7Htw5ZM7aG0
FHpAeRDEu+Gpt4FDkAx5W/uvKXAfIyjyYvO1IXb04aVokVNRKNuKYV3AwUFncSLy7dzMmVYIG6AP
o33HzFuzJlmQidWKCOGtKfHBtBUZ40zjnVVVB4OPLrjuVxsaRzEtNn8raCSyZNqDM71tfXv5iz77
nBy4oZSrir+ZfdFNue+GIutGUgd5Ltjk/np4L8atyF16XnlKGFI9sIcJhkYdYKC5AXgBKzrNkARr
GuYL+j4rJ98DWvXLz3l2oySgrdiZJqRgzvNGrCWX5Ehw6v989xIAa8CBM1Z9rYkGbjpYxyifHP6Q
bBRV3htwjrJVHPhJJjnScFx4tDPIl1KlwA/ZylT52ku/Xej8sU1Z72zqT+pm44Pf4rTYryiSAAWU
CwsBqnA/tWl0Le3eiqZ4Zf9lzEF523v4dPj4c/nK2MzK+ZpxnbrwjGeKDj0e96qPmRGk29kzjqO1
CR3qfh3CCtYTOsfs6o0tzYMRJ2N32Wbivug8ZLT5iyo/sValN+v492V0sf09d9DAWQhtUGH+OxdP
Q/i0e/TDu3cy5pe5leAtHTR9j1XigJeJ9H+au2KmqUqmz9Mvh/teaicquosyoXMtefj7M80g9I6K
2q6ncY/jA/cGTZKPt4oyULQPMku5NkCUwPp6nnjDdUjijq470+DS5EibZ0wEkCJf+CLPLrbf3tds
sXUhZ4E1NXuaN/ylZC9NtLDOPzKVbtcOQgsgDAUFFA0eKJJWqrMkgWvhlPajLatzrNMtG42DXJ3Q
Rl94wDMrjaPP81HaYt8ehjP8NKry1bLKKOSo6vHs5ECBaGUE26uBzosB/EjnSF2hgbSdMbjDTk2S
y8qNbyWwhYj07h/NazDOg8aDs5+xK5o9V7MeM0h7QOhtDO5VjDgEMOBikcUcrpqQSjOlZxJuqhpG
Lq3KfNTE08hFPeC+y1ftKc2WIdTvDzaDWEpv54y7cmLABTClCaVx+ZYqTcSvsuk+7PaOzL74TqlX
YIIZQY2ZQeBw4RfM8FX/VngBeQjpFABxsQY+c/7ylKEcqzhFmHjNnrKJMZpe9olthrNiQ+o+0+Db
uCIC8ft8bYVcdPCc0ZLrC4bGTfdKmU8SjT1XgReW2+n5wXOR6uFB6nMxkpp9rWUfYugyuOQnUago
qdbe0oAC1z83/rLwU32nZ5KFrIjTHcN49QtiPFxmwxg+2HHjD86opHs4WRA15v0CvrpVNnGHmS3Q
W9YXFXYGqmcMJ6ZDzIWJraW1YJbxxui9Bv5FBQYga792Tce9tJzqurRaDM5YrgAULXeqNIImDVjj
sXj9d+56Dzv/k6F1rBBWs4SvVeNoDNpiNb6IVzn2bQyoTN4bc6zIgwQkYyPPv0SyP1OeIeUA9fdC
NyZPIJ4dTc1qWtPu5M5h8ggxRfprjb5bakdNLIQVKqtcfDk5RVUlXhOcUHFEtyqF3rMam/FyeSVJ
jNgdHsjdH8yrdOPNviSGoyidUPAGKimOb0QSv6I2XXo0nLD5MuD4K1lgUKm90cpRs5PBk/QRUWqA
Jd5k7EA/oQ8w6gWGaxqsSCNj+L5c36qEpLbAkB5dZnvJHurMtYTmVspBxlIRZfnsDo8apwrjNrHv
jQ8kE1TpHp8dh5Vkq5ZGghn5CmqK+nxE6EHVw1sVzT7ffRSxKi7sw9P+nYfDXsHFgBuK1enYOep3
/V79u8Z/u+4+q7g/M2thBimAbAIXYwcwGOBQ1hyS0QmVqKLdwii08P/ik39GvXGpdjy9MzGzgYrv
xRgryHH3+KsulzZrYN849zajUCEcUkBKBWXIJSgUMLGD5yXMofwrJ8hoGHafqzT9pnPCKAU4JyRJ
Ht7RcV14cacPB7IQuni/gQXBTZsdrCUIvxWsc6KqerYpB6vsQUT7leK4pQWtakbPNg4GGTREROXY
hO/fGyaG6saDSOtAT1bbJSOzC094eqNzvBJLhFzLZ8w8FzNYVUxvEOVMRNkpJmiCu+l5oyh8RRtD
7uhi+JsedWKCYsPZB8vSpFHu1RNj6X/wXD7yBjVaBGqd4KvxFLaptyJ/is0nSku1XX7nBgetoNXC
IVwGz7ouNZOQilOGUMKjD1cSVxPL8Z/QmLmOQnAi4G7uIzbE8XLL+9jajEOWvVVPbyZNDVg0z2WE
KVJF4Cv1bOAlirWuJR9TUDNFxvdF2O4fnB9nvkdYeHiK4YBChIlRx//Wp5Tg5EOTboZPsj/Tc2my
bfwzsWYrAmadPJcOPUMO97rPspArenoT+GBRMT1FpM3+gYjn9AqnJwk4OfVcmDtoh/z2XLk11LAG
S9sQGuWDqbCUZ06d2mOR2nu4fbrGiy1HBlvTWMUxJ/FS69vlmYLx4D6+HbDkgInmU+3gADs358jx
DnWcphneSYdedUzkEHKKy5o5tOxYVho/nucyUmCNHE6k6bMx62/DT3ziB+VkqU31sYHVpSJ3Irtj
DM41LheTpCk/0ustojh5CIHFLJfb+2C1RPzMBw1FZXCS/7L7UkRa4ZIT11xtXeedEdf5UCWRVmm6
IXakalfZmKshUUMu1YykV8oQt3LOEVWGEjVraUpYvskbElPqD8K3LmzPk68VKjUegA5UfnBFCsfj
r7UMMHKwib9+1N8l3SlM04/b9f6jmHyKjpVjR7yDGtxiXIqBpGyl5G0wDv4nJEX/vbzUTi2wKExC
B5SD7oTQ13mARZ6uQBbiTfXor9afil34YbnMaiJJqmvBMn2DOBYmb2HROskDqLJx/QNRUE0rvLno
fxtX833LVCyXOG8bXacAjNKITPYlNepp7Y1BBlcE4AcupggjZv3oFNRp366SlsUInWwFrQb2rHDx
bM8bDFl3JPNKIPhMn9HFIPqMenc9Y7cD9wouYVwnBYko9Eq0gu/tIouYR0B6ybR3CgYvmDXIFSD8
YLdcXS2LXfgWRNg2wiIUxEM3VrXT/x6IsMbeE1KvvF//8LA70dWYhyOWElo6xR2s0uPl5zkt7o7D
5BvBz+/5p4fw06JQrOrhn3xzxKEeQk/jJ/w9D/9R0Ol3zWRa8Gzln8ZPbDN+w2DSTovr+El5pM/x
pSSSml/g9xzCSn/94Bt5qvpX7eEHSjFF50ec6bdfMaara36B0NLD/0uRpvwW2KHkf/Y75ZjyOwkU
IUnhGz/hV/mn+dXpO09mfkp4KT/gb2BSpn+QXEpIaPttwj9a6aX83Pxw+s5PlGO6vuZ3NdjikmhK
lOkh1xRWqoJEv5t//PoJXsKZ0k0P/ySrlKDS6Ts/s/Xb+A8/J19UP8Bnqafj0G89/ArmFdP333+B
H/Mb+1HJpxdOGyNj//3E5vuGI8XtxvZmhmTGbr/dIt6GAzjPu+qTX2G7V+3wtIjrYYnzMaPRvoKv
U4zW6p5KHw7N4O1fU+jVi4isRTTcmno4yOFcYXb4Q0E3xx8KyeYbkdXjAZOChlrBpVkRM0c0rDgo
Fc+zAtNjRN62TCXZAW3df41dZ3u1aYpiMeb7V11ObdmQ+NTAW22RB11XNnO/Sba8DOKhSKW992BC
wnqPJCtNWf24xLe7CNc3JhDKTF/tAftxXOFgKrUejtv7ur11hsb7yKeEdtGV5besbUaMl0cbDip/
WWYJhcm3Nst83932bfbd3vK86DZ76iVMtf1gj0k4/c1duvfKuzSrnWzB6Qnxqpw2pGIxC/tYcKQu
srTePmIZl7y3mbGZqJY++SFz8rileWs5b6/Mj7JitJlzIX3tY4fnBzG0B7Y6/rnlot3Il3sjdxb+
T37P7HbC1hy/oZ8FDlyLqJx2jCRhOeFiB7cqkMGL4bctXZ8Aj73/2bar5KHv4De2eI3yJ6bhdYEK
d9Gv4UWV+dRdY33vYvmFwrDN6h4H5+XuJiutb+Wa2W7T8eFNPhT96pPAanvL5CKmsL6eHDK8mh0G
wmJh+BGKpG25vYm3lK+QDWNHqUwT0yE/ZDg9rRriwMdV9Wq/6b/sUj+5QmOOk0qE0QiQ5k+VvSgN
P3c9A/ByQJhbDt76dbdkzlfS+ipjaTHtu9VDtCobPgARQc1yt3xtT8RJVVtruWCHTriusyz6tUZT
rJwFnFjEJxnvLvP4tcbD409/eFquVlfFrnCu7D3vMk8ZeXst79ID+bqOdmgqvX7HmLLiIb2BZ7Is
IVrTaoVRgJyIKlgDVs1OubQ3OWqPt2acAD7HXOCcxFTHx0fxtNn2o2OFm0clX1dV9m8Vd5p/iFAi
TZ8Kdam0BQcq/oZ4Nbbrng6C9lr4m9wl0aA6F57MNPnHT8ZMgfkbxbAbA0DPniwaEnu1y3z3r3Aa
rxmCPjx7zcpZTPKZYuJy6CPrp/hD8rrSfSC2supSUQI5qGFZQOY5aBOkwSIuPt5A2yNGjLA9lvGO
/DPN07MN9Wtu4T/uy7EWM01wHWVrig7XOyhxh+KdxDtFCfmGQ1dNvAmNYs4tNwL1o1HLIs3529XJ
CxexeUfY3hVXTjgGDKbVZlNz4mglMKKZYFrKvW7KGLhqlGmUas20/yqinerBvCNLTdwxjW3K9R7+
Az9uBPnHt5J6XobYTfF39OIZ4mHyRBXGcNHGoP3/kXamzW1b2db+Q40qgAAxfBU1epLt2I7tL6hE
ijAShwRAgMCvv886svqNSJWYznur+nbHSWwIOMPea6/h+ZKIKj9bA666RNRQW48QTkaGZdc6Sm06
38TbdZlUAJZZZKMwd8EWoNvHVE1de7DnczCtUqsgxM+4XNMyTo8zpApD+k59RGfSe5f4d5jQt1Ye
53aLH9gq3TlwJM/gCJqVNb9J1mzymXS2Rdfeh8vkq8yg9LFiQusMcpsVE7TPODS+FxgQy1MLSyk5
xFvwFXhNnFp1TTFKq3NTyEOcVhhITqqOQal7InWql5JE0GqWEIfJeDzCD9bth+/+cGq0FxwW4ORe
E8AiwSOdFUrMA7xo2O5rk+BRQqQk0euYHkrr6O6mr5XjfBmXhlJygTzF/cPadWiaX2la5bI3RZyi
hhOmO5rgzV23WX6QfULXEI+UFc4PjZ9lzl4l6ZkkRhrAVfQpVtkiYgrpM8peUDaOCA9MEy9Eaxtj
0B4fJTGtZpMBwDMkUKU6Lnc/pmB59w9Uk4fIlH0NqFAZseNIzqjz+VLzK1N5Xj0/OpVkBZRFYtSQ
iUPiGOG+SbcF9KSrTGNj44lsy3+0RRlryjl+bpN7cRZOm8MelfY8FqxPzkWQH/c4oqCFgmxK4gne
dQ3yIEZNtrRnnGNLaEZJOh50dmhBWVM2IHV1djLVeDKmPN28BYvDI1vP5QOOJpB4YcMfrh048EEP
7/x2XJBBwrywC9mjmssJtpZeXnb/cv6Sg20HeVLjk5F2NKvu9Msds8ysgsOEuZNAU+VVWCIS9jR2
2tNxFv7i4EmyJa6o3rUsawagQrH+53h5Y9HxjnE0I3RxIySqfDT0pqEcBMslp0ZsL+wbKMLAJIwT
Is6pw3aLEPcKKpuiWMnbkVMb+LXsx9gfePJCPQAjeaIgyehEBvE6HZRwqFbrNJ3g5XXCdAwklBsU
IunzRdyMbd97SVO+k77PSsvAfpWzIV9u8TEq9I7afBD4qGjIrpCBn8YvTLBaD72e9JAn+a1WtfP8
HLe1duBR1C5DUKXnzxUNy4nWvVrfWt7tTCjViCu8eAPYVFKqVrAIC0rikBsJBrBA4GHu39SujyKV
61OrJtjBq5FhV5p0zVk4TO9MzyyJuw8C7xcBipIu6NdahMSSmVnzQQB2bUpJQ3Sy6DaLdljg/a/F
C/ouVOMormkkEWAcwhjrOU+2hLTaYTBZPz8luh6RBT0GbPAFMhgxmBLo/Nebx5DjLo6Jks6L6wFL
BtnON9QE/5/PdXCstSFILHqKmuIJBLbcfJRZgk20p0JR6WKHRi34MQ7e4rObhOA3mLrSU+m5rFbl
NHPoEGWUHk5HhhwcsXmzgSd/68OGJOnrPsrXt3YQAJ4dG0AB7MbkrymwQp8dYQKCSK6FCZtCWMK6
ImQ+8Wi0wT172o3gxediMCE4AMDCnnh/e65mXhTExLe1JRqIpWH1ZwUxunDZtC7RNb7RANOijLgV
ypha+rP/nrZI50v0aa9/xyMCjtUPUnpihQfOt4x1Ev/9uTiJut3sEjKFSZ/4dyIkjR09bIaHnJg4
48j92i9JCubanon3ZKsoPLId299qv0GQ8muIzsedEae0dXJ/+qo6BlT4sAEbnVuUdAAi7Z8/qB/v
+bRlub7NXMQTA/GiotWJGpGV5jpYT2/FFCTX6k5kP9E5xBuTXbs4wWPFm7bAn7BTrgu8FDRyET6v
bHGp1XQfCAOXrkGzQYzrPtvk1oFzGCqXZKhPBnVPwQ5z3V/Nk3+tc1eYufgt5Q7Ii0AK3Q+nQcQX
zmK9CCGICNk5GA7vhyaVD/bucSVZd86akTMtjU4E1RKaiVhmLs/rQpeSU4AM9R5/NuebndOc3Hkv
1HtWcGMtQHjAQ6O/piyrIpw30FQzxuAe7/1XcKG72HwUQVsnFezbm7hAkuzE93GJ2inzOH3teGnk
f2TLD2PaMF5i3DQCIURMTEamhbYzYwpmGQjSR0k9KnOZbIyvxdzoB+8qzPfwhJldOBDcNYjyy+xn
6663aDgpg3EAbkeiOGTEHS8ZgSBT11Up2pSPzT1i2BNX+VF0njaXPhSTK48g+cPDO1o2fjVky4pQ
VlowxVDj/lDJsxzRHJgqlxCY/FjSYPfbYHnmO1s7BFSur1VkYJbwpEXUJSOlgOwq2318L6uLLi8v
eYJLp/0HiBb76eBqffbsBy1SyQHv1vsYb7ieiSWaT2WgaBs9imWFnyfX3YI+g0P0KdzAlquwpYVE
I1O/OW2BYMdqR89FCwlhFXotavfn50BZJ8U+ck3zjo70Uk5KGvMrn0bjLZWtWv6KM1FZorZZjqxy
cNfxEM8I0QLWSDUpbRsqsUv4qYjmWU7XhDG0JNsa/Yu2H3nTH1EwfnVKKACooNSIdgN/D+MYB3GM
uhAtOEtoOLl6Xtro+EXJagP+JqOpgxMvquPUK5ucnpwVagdmmBFrLGuvVyStoj6rd+8MfAy6PcuD
5ACz3BLI8uKWnE4IOmIMsap5LhgvGJow0z6SxJss6newhG6tRJUgD7uidSJrooeF6punjk4nrSA4
XRlYfX5VoIGWCt/2jTHOD1s4SbJ88uW9tPUWyNoglqLLQptzUBnO236EfaLuM0fvK6uvYAaPVB1v
Jv5KgoaKwWIHX3hM4ArVCF3g9Vd7FCHWFFM5wqi0GD5/tWZPEIoEDmU5E7gl9dUaOywiEWTu8Pqd
/OKHD5DsMJTkLZO3+HyJt03Z1nFi6MqY/smAeMxKKDR8eBK7bcyi1rVdvfaJH11V5EsqJyrROG0O
7Hr5+cSDacUd7D0okgFMBri6C/+ILNA1m74L8wJLPNm64BUptr60eIp6yxyqUKyP9bZiL7oX5blM
Oa1g0Tz1iq8/0FGaqpYiN6AP6Yd0Tz728zflb8OgZjz7K8tQsg2qPVsTkF3YOTghYyfxOI/n4AVX
UoUlEoNsdFTWB9DXRL3XDFwnrduz3WFZSP/WroHTXn/gIy8vHpiREMoAeFkQB8KDB549b266xnOw
JOQ2gC8WD+m9Kddfgr3kF+Eq9rNVgJYW0xy4daDXLMOgdn7vgu7WckFoQFsHFlXLgAtbuS+vP+CR
Qk8PiEh1IcbFArnqQT1Y7up2O2XJxnZU8klQbp9u864ev5uUQcKALp3bXNoLhamIVCMDFNuRan9I
RWggyVbEcfHrqrNVhSh8T1WTTx8m/wk1TuquXR/TEbGP6RIlBfoXKlJ+JnpSgX0JvvtwcJ6vkqFy
+zpdbBfvdBaYXrs/Yu1KB+mWOAVAWxR3yXRgzx3IpPHBnWRLvWRMoCxxrYyM4EDV4iVMhdbjA0QJ
Y9p2f7Lle+l8peiPcfihiQE7Ozz3vXE/5FHKVIYiNkagxUMCjE0Y3caQ4DsYATJI4YKKcXRTvpCM
Z1QNibSvbGWt4iF2H8R+US8j7/bX14l9ZwdHARwTkjAScSeS6GCdOIjz+p7v+oHI3DcSM5gaQzAu
A51VFrlg7ciyUoEiXTF8l52yzKyExoh/q0Xe7XjZCTn0nBjGkwMgNksKRhSTOQv7lZilWhi6iZUc
9PoP8dJBi5OSzP64YSilD2qJZutVcVwufeAtDlkcymWnpDrHYBVyFiTVF1srWGyDMTeUa/uWF+gA
mWr8tCMc2YKcvL6OZ9sEGCYsAFyr4uWCIuD5ki23TNWyXcA21JLF0cz02e8ZQlkBhvr0AlzETbec
TLaXDjDbLnL/+1hFWDctHy44Nc7//tZIVCY+DjAzApY4OMOcCrLAYuP6/42xEBdXYmdLKSUPUkVt
R+uvra8r3+o1uuGTiDzWjZdG4B9kLB232NB3cH6gkeXGJxfl+Tvz03bZ7us4t9W2KsOuxGUZ4gyX
/hsRZ9yFqtbswu03t9k6eLOdyp9T5xIKwNYGQi/xiPi3zxXBnkA7wkkUHJQiTc+9FW9LkiD4lprS
jtgHCeMmDI+VBuGJYYedPyGdfKLP6Ei02gcwJlXSai7/5+/IEYPqjkUGc5Iz//n7ivBdTZMNmTZj
y/QCApsuT7mh2bqIXdcBHdk1xllo52IQ2MShkCWB4q8fTc9OlT+Wov/8aMGYHT2GwMbFknLj+XPN
/t7DttHUJD0OeDXkuPK1jr95n9WgEn6Fz0SVe6s6yt1VO9fTuSyBqx5DY6DALewF8kQylxl1VWwZ
Oy8BBTumPecZWVVn2QRZMPPK+jHiOpsxoDWR6fCX2mBsPEJuMpqSUsdsr8zAKHVYew9uki/e4w0S
w/Fj5km4HzEtBf8vhmp6bUb+sGyDZFrkqn7omOGPPXMYfrNhzfBllipo4NAwDb/UJnF95lMznzn4
rp5lcfklNlOI8S23Z0Xw5Vm0LpbX1Tq+bzIeucrZOtmsqW6P4UKvS2oBqWDeLAOya7bbE1yGI72p
51HZKWiHSfuCwcDB2dNOyIwyN54+CcwQX1WcHyVtYkr5XmedTks5wEoYLOBB5CWRqnUdWaAE7PS/
OUgEbdg8M1IHxGGSMYME04/uIni5CqLkvCi9+P7E+tY5dLiOlh4NinKuF0lycLr7xIWH66ovbPKd
ai25rosMJ66cywSItMk7nQPiLal/ElFZ4P5T/2SBhNcf6shlzr7cvz3UweJ21oicxMW1IbBQG94J
N9WBoENKg40Ovtx2/2fRZDe6MvXuwp27P5tKPDp4gUWBAVEKu/9RHEK9b5Skp3KWmVbUv6873P5A
o/gBJat+/fmP9Lo8fwIHWpxhlkZwyHp1hs2iGNNN8qHPXA6ojUZtFmNVXnOHh4rU42Lb6yqV7gYs
+go1/3uN6MQOV03Yp9vbutlcdhUDd4hZ1danap8+yIpbIWMa0THU5vd3zgS6y71WteHpycaRVbp+
HnKCEzhuSxQmh8bM5b5aRpkj9jo4tiAh2zWQgv4o4oDFzqRLUxdF3+lnsymac3y/3Kxvl2N1plGj
HB3U01ZR8HmAxWcdIRlHihkad0zuqMH+hXjt8NkPDnAHyns6hAaxhTYq9ZadoMY4/dnx3S8rSIny
rfE5HuEqDu3pjQ+B0hhP07WPZBiPD0UlCuuFSN7D5nVet+m8WU90L1QiVtEZzC4+2yH2iKwKViZh
uwTtAohRnT5GHnK97JJvml5I+oeXi3cmT9Zou7tp9uZGQzZF2Jz+/Ecu63paiABQf6lDAeoOzroh
3JYG9KwCtuAs2zAJZtlq+QpMBbK4lBKDrDoysFmmdfqW+OwrS+J2QbjqxXu/CE6MVl6o/zlE0fkz
l4USgtT44P7Lt/56iDwsm371iMJZ3JyosF/6HYty0bDY51JAKuWz2i/s9n7r9vsrDd6aBQB0HXxs
+uj304kzL8ArPKPmBYix0ILYyvpvY4NyB1dq04UVXpe0U8IobCoDnIkqYI+wB8RSFsqrA1beRmLp
06fgucEoWeZG7paKlTGsdTnPGaXCYnEcQCEOCOXxjAuq2ASy0OsnGM4Cx/cCTZVHwRMF8FkPTVSH
ocLmPwlryLaycKRtUdUPucYsGYGk9dvA/+HvYuwB8nN1MtEOPU22/Ja62wt1wyZkrsB0TYa38ssI
4IDL61oJsPtsvoECbKnY0iSoW1Nqu65FTZ8qxoT6bJJRCR8foB0JYBVQqsxINT6yDi3RDwhi3FTj
l6aebyThMmvqDDtiU2MC5nVuzR+w0OGFQ66e2uS7v+m+c1J2gBrwt7IWJ17EoupiulJKWw3jQAvV
uHfgQ5lyKX5R2jUeUOegCWdqxrdutoEzwThjA/0AtHFA2W5o4qtEjDty9HRSC8Eb1pQxPg7vLSDQ
k2RRM1I8jlfVTPYVA4gqju7FHxKGIXCl84PPymu00yJSu9Bc3dpQEehE+777mBfDg00TFAA7Dycd
Bo6bBdw+lj5MTahX6v+ebzKHmrsZ2hmzd9KmxU5ROJWZma223FmKeuIeViSLpkMaAoseDv/ni16T
qPDN3n04Ld57oSVFvYEah0bG1/T/oD4oqzkovCKqQa8gfsOmMg6nJPNecZHE4scOC6SNE5NPKVxF
eKSNJOLlyuFXfPvTAswX+n28UQDbEH+F6GoPGRm+3y9Nk8YcShP3TMxwnJ2gxSh0TStZ5IzO4x3S
CCLoPzMTPoENs+Bw993emSM7BRG1kDdFrNuKVhFs6ghjv//u+OTEyYQNga6oSf9AhPvCsaWfApNc
Bp7YqRzK+BuCqhZltyBThrcbZMr2gw4IQqEndWV2hy0Qu2R9F3AC6cpXyKSd1rDLZMgnCEOaTsHa
HTDNuWW6ISOwE0ca9TTwPxT1DhshLhFOCLOFpApGZgDuTM87+cXgCxK+2whlLEu8B6moheyrSxWz
RXMuMZ8CD11CAbNexpOMuiStc2uyP3YsxpZFQPGk20hgmxalU+L8XgBbin+hcYDEl9bm193/AdGg
OAuD3ZWoVG6dXxd1fVPH8a3mGSq1ZLJTb/vbTT5QE1Pjo1DQ2RjVa+An3AzQ+ErfKy2tTmnpEUyH
qXNBX50zwubddIuowFXoXNum2wANUltbDj7eyY/vlROfGJank8cGkPvxtTUfYGDKkX2vWEIfeEi8
Qfl46B4sB34qTBV/dOF5GW9ZfrCokKpFXCsRurkxy3/KolW9srPkzxi9h6GHxMPRMeBXxDBpPnGT
vDA7x62fjYpZZyxPiMPiIdk2dTPl6WN2hhJ/mTZbw2Vq4Zgacp+6b/6UyFYMJX07pWc/FYx+vf2y
nbpLZag6G+46IuRPF+xHmhPiLJCCcUOLDcGhcoDWMECaF1W2ITa1ZZNyUQutkbzbzstARPS/H9Uc
uB/QjQkmFxXN6ky5p6XdFYyvry9UyaZ7pdjVsU9L1ulpp5UX0C9UHZw2AEy4v3BaPT+c5227XMT7
iaps6XwTLidXkGwPH4H5nggcQUAX7CJ1kcmU4lLsFYO0WqKlIfceHn3DnR+nlbsvndCAOEDJCbOZ
iPS45w/nQ6yhi1v6/40oNozlRFt0Z24MmByaXMfwKsWFUmkmJodysmf+vmOcbwRuXehuP1HX6MZ6
3u5SBzJWwOoP8hhEk+fPFYEMFsUmfgzakz1N3PJMlDVEogUkeerqAF9iT8UlDEg/f59QNKjgltUA
rHcEAao+2NzozrLwVFl7PDzCZzIUiwOuFlfIQTvuDHm338VVYx2YBR9ILymCiSBNa8LPEesSI6fH
tBA8TwJCisVVebEoipt02l6qaIyQ9AdO9G6Xi/K3t9mwEbfMEEMMOI2THRnpKRCG70eyCbwixJ6H
D86Mq9x0ZWHxTpERTbl4sJQiSoZo2f5Ru+bnuOD8i/j4EuhBjxYbVVa4AbYTVty1ptbk6Bcx0U6i
SYLUHSISilXWBpz0yt6DtBh0dxm2N7qPxJlQcI7YQbp2MgcXYgg31i20QMORFOEnp58RsadAUnca
fkvn3jFzk/mXctFkqxLk84OaP7UF4jvqWNalohmdAPeG49lamOGCLQg023gPETwNjbYHfg+5H1s7
e1tdxNcp10XTtDfjDGcSvowG/xEhQOJOCu4VoyquumtozZ/VuqkD9pUIvAfhkPyZSfEYbM6zLjur
s+LCy+9V/emWUR9Qkm/lLE+ZKx8FMNsvSU9Kq8+tCOb5fIsMQe+nxSAaI92ezE5duNt4XrzRF7J2
V5x9srtCgVU5KE6Zt2qGIpMwdQJViDgGU32BygKSpFpVPSagppvRBwQlcGCSkZFrg3WxEYZeoHwj
mBqfzNB8sJ+J92DfP1eoG68/CiIno+1BfYFgYPkp6Nu4afM5Lja/WbkJM6zvj4tf9xkfDPWiTl6d
yK2zXc21e65SVnAML/X3rog+W+2dunz8LywBkzIlg+blxvMfDbo4decAPZ9VpohAqZNW+8cs+tWj
lkRwgWLoWbTKpD0dTPzyJwkxRUnkR8gw9/kn8as9AFHBQMN+Ek+2wR3fQ00koJgQR3e2OcRWi/HL
NIPO7Nb+ACOrCeB6BpeJAB/lROvu1kylOVlw4RxxGbL+L0rVkSkHox39txJhdNW1mLH1u/DSpOG7
2snKs6bP3mdbCm7t5NG/ik39VqNBOuEbXTUqYGPI90Ixsx2QrHS0yujp0uajIFLZkbiIdSpGL9Va
GiDqIFkjjml9p8NKzZ2yuy3mmCMqXhPNTi8kQbFqoSmeb7fpjN0dJCaZb5U5gXcexU/JsSjPROEq
ouA2kfvQUlectpR6qdinToZ+jLGUuOEH+8QZTMOZuI8/PJInED8kUpg8TqHU6opGoYY/8OX8Up/P
DSlwYEpZiHejlazCz9KLGiOkNMJVq7ojcDB8K0a+/rpcyBaeVoqaTSIP4conLsQXWjwZ29nLmsSU
wzmVb9aLYugd5hsjRD/emLjBlihnD0gdolTaOuxkucwmtOCTqh2No7XkRQJgjvX6c72AkHE5M9Pj
CELfTbP3fMlHcA6mXZckzKV+nUIB94XwdLynrLlpvMGnFeCRyQX2VJiUZz/lv2IxqD1StwC2okal
M80ayTqqzBkURGj32wx5zj9oS/VMB8UFSA8kNkJpIX5YXsPf8J5h7op8YfytzUYTlm5SskWUX7dA
/UI+nYtH15MM3NJqRUznOwcjiEHP+YOPjAw8Tx8hL0DqsgSiEqBxlkvmwRHidGPUtKaPLaTuDpzq
c3qv6lY4v1KPbaJPy0wC+p+7t4Hhov3I3FoMQ3XSoFNfxaWXRqbNOYWEU/iz+yCypNamulSVRqcx
yBcgaIAIiK28VxwPmRM+Xw9lsXP9zKdCD/zspyyxhEOpt5E9eJVH2L1Ds8CwfZy0u3K4FMBmtkHl
5MmUW+Ats/Nuju71xuUEJhfEJ8A8zsPPgy/OZI6hO3fOieWsxztcGlBR3cSjEzpmWjVNv3Dcqow/
EA16Fm3Lz8tqIqYTBJ36szKEFNuC5Ffdo4iNaP7abDLLvpZrgGpkmcmPE00HOoxH1Z3zTSe6D4Z2
4nlfWMq0ax7DC60V/Liev26/Lv2m8urtB5hdl/Wu/NCE3aVuClsE7IADIbGexRg4jxuM6sh5H7vp
LI6pn5kPax/GyfqjAuMywzAwg6OJoslgeMy1Tqmqq1sZleIu+IK5q+6BouPEIOalNoQxN9vRj+T0
cYgSDzNW1GXeRx/ESKyK6aukO7rcRjx1VR5qctTluMtghy4Sy/gUFAE5fxZVmkv0NDJMC3S0HkJG
hxpi0XDCYjgQNfol7fJaF3cQaXq5QMAspemowaX0T5G/I6Yuqb4jkEdYmhDT8Ng9Uc12+zi4bIpy
QhnXJ2+qitBaH53oKhgg7Gxciui+bz+MnveASd6DG6GBFXRaYm5PvEL2s0lg2XaLyj0fl8SHUrQE
Z76LRW9K+x+ks3tpclDU0oEH2izSb3gGFRTULNLOJ3zT1hLJvR+k39qakzdao0ktB9g+zgIkuowh
gXqoVruAX5+x36aMgOKyIbLFOMhcx7XMcoDqG/w3KZDJON2lLcjKkP1VNrhuARfcugTkrCJGSNnE
bDqeJKxWKmkF4QzfBzwlPWL0Nsn8dgyy391UPxpgm1vxIYWGdiXO0wzPMUPhRVVbTqtIVOpgh4PX
WK2/QE/MlcJWXWooV21QNQeSendzg+8XkO5MVWpiolqzJSGpsQMXlpn4tMqm5Buwko/hNj9k4O4/
CelTKHxWpD5kugHH1YJ/xR25Zrqujs6rmXMp4Z9WpUv20fRGrhU6i4Jh6a/cjYPScTedR9WQ8jnG
3/rOdB/Gmb+XmfmhHXjLeV+7ZyDe70qCCFYN9fIZwuoVKGlzU63r/BMwwTdUxTh6x9A6VKCrSOuS
Cgl8lpdYZRGxEWidxNusvDEB3wpAiq6Xp8NGhr4jaJiTsJ7QUvL2rDUVOkmF00QDwDgqZMSbHeJq
M7NuWhzCz5oMLbn4wHGJgnyOisV5nibAg7sImT74+kXHN8XCHuYeWWw58UYxzAHxD6qUEVbAv3+R
7RcPcNLeG591Pvg02wH9A8QjurzmziBXCJw4vplTqCfTor5uUB6cMSXIz3bYNu+iKT1rzG6/2vvb
vyyZ0cFnj+COVeiaHy0y71klFza6u1XTexFC7U0DLUK9SM7qUiVs403cSN/OsWalytZtG7zP8Guj
r43O3bpFgjosR1RF2+ABbgAndzHVxAQU+9u2ZXF1JYmKrUsMtCnNXVSi7qZ0p76tFv15F+jf3+Mb
cJ5NHR18sdniCMlPIlguy4hckX/lSFrIeUUm9SqIcuJ+k6C+IjKE1Rk63QUxSBjOp/rAZYhab7nB
ekLy4cBQQ4511azm5XoLIw4RaLSBAVEFRrlW/BQLclsvF/mGVTmHqpjWvJRgx4kz9tD9zcb4V+t0
X18AujN4mdbLazmtxG2dXWbMg/DD59/qmBQQB81KoPWG+VcsYGX0lFiZw2/ShREMjnaPu0PhPphc
ulyf9RoUHHNgHul5XPDnwyf7rAmR2leZ78W9xw9YcugMRte3y+8cI4s92+a7v9bgHud+yHKtwmbL
VKn+fcyqAZvoHb7ydZ6+CwxP5+5YomOxZdIGVoO8ir90Y8xN9pDWeyzWeymGlQfTjQTqVlhT8cOM
XwU+OKPzY8S9kR8nW7DEeUSTE2RDpCzm+AsIKTbgZbEN8fN06wtnh7EnK4wRD7vBneRF47A3q4CG
xLaio8GqlQ3uLlmvHCf9jbff5CufMRCvxokvSwQwpUxsZsMJiWUCHVfHR+u2SDlKh1/LGg4f67kQ
t84nMsOKM2qkZNUNibsaRjQ8MkvAWbE4byu/x75gdC+iDb9l47IplRcWpL1LxcyDNh36iWDBV0AG
gf7Z/WWAgJW789ZAt7kk52t73iwZU9GCQc9J+g1em5AqrRUgDbyBKoZfHaYGQtPbscKTYKv8k8kx
qyW+6QyvlzzxgJFzyaoKUvw9uvWW8AxW97lJtNX0azSzOno5vwlMgmTOL2Xeln3ASuig0rFQeArw
JuhJgZ2jAad3Tni28UJMcTVL3aAY3+sIdDjYs5l/L+LnjtfBhlkK/w+5CAfwvIF60SqHIOBLFIBN
mCxdTjN66AED9Ci4db31dJ4uTX9RNBmmGESlr1pdchFj7sZjzuH35BOU0za+mj1cGNq2z6920454
Bn/r0t/Nf5iaPKPtMGwwrtDaXqOdayAydX1U3LgRO5QeIDyP871/404sSNGjkLhXK2M/Cp6MoGKV
e8vt6GPCgaGGP/En9/XgnW366kPn9N/9jgx6J8KAbObVOj0vril99qpZdwB+mxzHQK3akNT5oCM8
AabU/tqLhhIEbSiu2l0aryxNvx/dS65h93MwcojjUhVf7LMpRPHOPi/TMLgsN5uBPG1YX90SrXxQ
RsP7OMLJw4dxv4Ih0vEPd/ubzqlC79zMGH0Ymou3/Ez4xVN/450/Y2I7LL5E8GDsdx3zYZ+gGag3
S8Yrc3RWZNX6pgEkvnTCfXruZ5Qd0bqZPzoLmWqs8+W1txi/LXrPwZGZrdnGeIC0MfWBU3ebD5ix
dauo2iUIALztlQfFA8cqQjicBDZVtZOp5sRROncUJvFu+G7/Cs8PSo7QxCDy7Or/gPyvC2fP3fOY
KU7g05711VVx93msTXXZRR0T3gUfiyn0m6zz4ptxWcUX1W6/fPufpiT+IKzL6H01uiSvS09rMa4R
mNda2JeMN1ak1cG569P7sfUeRhcTlFkmL2YzPximIyvoNOEpgpqQ7OcdB6SuIBKAF4aMNQ4aaH/o
Eq8m3+tdtnxUhwcuP5jCD8WqzAIW0BNrR5bJVuhL3QSO+8VinzGuKhJNy+3LmZq7skru7TsT7eD1
boMIpeOHxcENtiwuZNANjjRg+dzuCwKKLeaoQbPaojhDoi6hJYRpDU81NJXcXAheV0FlRJMP+gMP
QOoYvNyIZbFMfPsJNWLS0a6+SpxW4Qga+Q4zrJvM3Akpytv4dlHMq6A2d1YEqUAaDCmEqj3GYQFa
5ZuPmgbNO/8TcNCZOgiZzMWItqUxEo/Xgs64QcUjx8wEn3fBUAM6VEzcnPrpnSnehe7unWUFCNC2
SvsSqxoru8esQrJ7s+NoNVxe3KK4Sxm2lTNWX/euR1tKWINYA2XFn7oAAY9VhPJ0/JOkv1CRNSgK
HBjiDDvHJXBC+mhQZZr4ep8U72bfv9KE3vicUAxLYyyxMxj7Uhpb5hjuyno9ernRmrTM1MkwmoEi
R8l64nMfNT9IO0CcYBUQc5Qc2U8PYVqFmM14H4XSCU8VSoZ+yyLMwiMYMEM1A2GGTyS8v8KDNHB4
2C11HcwLH4rcP2jSj5pehmlQk0KKIyJuw8OYL8dNinEeA9y3oOl3gy4iRmpsBLL8bNpkh0/R2ehi
6N3LlZECQwxzkfVMnf4gucdj9w9f1e1yl99UeXwvxbRFKIGXNdMqWvcqL/131l8EWPp0OuIxMAkr
Cq/lhLgdTEF5y89799LZxnUmZoGaXkF6Wr5j+Ejh6VqW+KbcwODlxm2X+4t8Q5ofY8pH/h4g1TR+
7cvgT3/qr8RBwDXh0wIi40rKP/XHskdxXKbGjF4EeKemxiA8PAGZ2MHwswOMH4M5UrjAnxCe+mFC
iB/um3AEZbOrRCMRDNLfB3uSgTV7IGNTJZPc1TOMWGm92DH5T02y5XQnUogbKN/8V9ZU5wMflgHL
rP7QRchFQLnFZlQ3i3PK23EHgAulLesbrOzDD1kl3TP7BdxLaboax1vsq0wuMhzLludm7d7Ufn7l
jynmGlSU41YX4W5/1YVb2DBUQtqDgq+d+s4ASovq//RreMkJWkMYIlbVanR3n5DHfosL9rY4C1ib
WGPozEORaycL+a1UrZJXZtOjQ4DlP0FqfX17vrB+mNdHoJiMbplEHtp1kzbDIKzyu/e6NS2mgPcP
pp7rK/EcxMKwoNVmVLD2G/Vb8rZ/ouVma3hXxG66fAnDvM6eeQw676VAtgZg8vlqQzB5fn7LZ4OP
8W+QbWjxUO8S6Zli/u8AwipLb9p2ZjF9Mh7TBBBPLX3XgcHPaFTTxxijpS7ipAbZ1hN3+fyRz/ZN
XjdN2X92Oly/THAC2Y41F3i+rpdSXC55u1AO6ECeb89hyeG/mDnDZScjNqWVWmo0KumK4G2REAQf
VxELeO4YNg7Lz2KhCqUMXGohZ0nxommV2B+C6DSlyvCTq6ZoBNTC8gVQzcJyM3A5zCjcriC8QERz
S7BSUebHLTUmoWZU2jTZY+8+WGMgBjk2OVMFgW6YwDZezvqjCCqCyzR9k8pHBtFBB79fV48Vgbb0
81IqweFDHziuNm2Oc936etFVV7i1rZB/wMgnvM6qkicgBgVY2JHR3K8Cd7zvhu0aLzdGIsgNrZMn
FDr9QdZ+Rl50T/JdQc8tSUkQEBmqYvwX7DFrUoJIXn7zF9Nvr2+KYyQRngWbQQK5BH6Xd4Cfz8Wm
nipn7b+XMW9cp/fyih9ryI3qfQXs67TQdfxo+wZT3ko7mZII3xwmoeRwj+pTYsRjJizBhUQmhF7I
c3GDHaynuenpxGoXAAgG7FM8kWZO1r2N0m4EkZd7tpKHqb6uNXmw42caldlL7jUSkWi+ZBxXEoz6
+pt74TihoIPnLLIlTmKHYRNDvg9dZ9+4VFHFrc7rRzUnpDjCnGWmYQ3FIrC7FjuiDdMexvmGryo9
OuvrY9ZTEmldjQkF0zZiYQAOUJk2XLGG8bAXvx8WUwrlSdJ0fqjtqU17rKFdQF3Ebhhz9yVs2EOC
UGPCZb1d+tV7SQ0zzSZBx27BL38zJgDRlCEtPC8sZMYgyVdJjFDK679CQQNLo9Er2CI1s3EGZzpe
ZFU44Gblmf6yKOI3/klnMf+ISbJIlKKqtw5fLzh87fOCPHY3LfYgzPJqlCGh8ZYTgGQMhJxwGgRb
QfgzfYum/FlAgcBEVxYwBpaVXH+sAYhutRGymV02VDaTyVaT771zC/r8NftfYnWs3ABfshm0WaVr
+QVjAWA9eBFW/k+5BmdCI8zBP0VYOCZvMRbXZIXEi2QRBofWu9Hgg4zlZv8uMyAMVYJfIcbZbkaR
I+6lBHcxmSVK6bJOJnLsYt3YKtuOoCcx2AF74e2qdNaeKOFuad9aKyvuCQ3NX98X1oLk+T2QwGD3
EqZCrCzMAp7fA+087wj/9XocjOGUCfogYhAfZhTOUrp0G0gXm7+sol2jxBlXvdjl3Gmok/Fusn3N
MvhtdHZ/qa1ENgKqTDURhjfWM58uT75fYkoGOHeo+NCMDxjs++jCWEMGq65CGRVjrin9ToItf+KM
9by7YADUsdE0vcY2zNJsY4M22XYMezIXlZ4juow+sUoS0VvErywheoibeppWZi29n70z3hWHCM0D
IhRW98FZ17KfYu6+WJbxDD5wU9A8rYtgnKRAxzYqmClAMXs/Q0KLzgIDHCjBjd6CiMFygDQ9uAkv
mh95A3wlje0II0cXXiW2kFEOHjMhI159Rhat/FjcBPTB7Oo7l8AjMK6CggfAmklFZniBGh1qt1g8
UHWim0b3GunKX1+h1/pvWWHJA0cFrIpomfO19dpcNowmVtLBPBK/5Z6GnNeN3vCfy7avz9tAzK30
G2DB3WCA6kU3KlOAvNcX5TGpUItxAR2XtcmFYv/+30bYzG2MM/ex9//kjjTiVuqB1KRD7phVvDJr
OcNQUpZV+mHBWz+1+IE4riRVtEU+3eQANff1p7MmpIeff4lWYZkgS6CuO9gyMybgeeW0rmUmxxEb
HZvABWBiV/YXQQThtkJDxDdR1R80QMpFemFNLKAuxTCvqpzL+nH8EWPSRE0uCzMm+d6ZS52lGycg
ptPqOaG+c+tQwNJ8KmpQ6/6Jeg0b70KlawOh1wpPM0Zdi7yaGZ+7f/4DasFRy2xVuxCyE/30uHY9
PyzwQR7RfseD9eKU3DAeoR2rZkQRJ2qBJLLy8aO3xW+Oi3HL6TzoHIY4q9hNzl8fn8LXv4gdux99
EcJ9ELpBd6d5fv5c7RSH9ZCGA+15Tr3PAJ4Zn8CugHq0g68dEDwb+4C0rg+QZkLUqV1h+pus5g6d
5r5fpSZsVxXoMHHyofkahFsAmSGbL8c9CDyWL0yBBIe6BTPAseLOCvr1tFIi5qoJBzJ5FVNpYq5d
dytIBV1/kxa/7ffedbZM47OuV6WZMRmD7KdRBOMk2dnFk8mvlC1tQmYnNkvW8u3NBIF6jauoLCYL
/kGdAba5jxPOQpsSaqzjKAuIIGt+pAB3HEoTKVK3LMd4w20ob+JuzVDMjfkrEkKbcxv/moDSP4LS
GRilv55Tsvk4iwdVtxTHptaohEpW1YTb9N+DACybZHqGHXOxvfI5d7FP1dwI/pCtwLtaM4OeV21R
OlKF7Ogz2nKaRTPD0ApX7cDlhGx6PJY7DpAyYzj1+mI41olpkUbM2mOqPf/Ii6fNIr/YpVhIdcs9
ZlssUC4yufTKfdSSLqFi6JQUyCgwSixplUMyE9GR8S8s+KiLOSzcpRJUvfAo6KPFfg+SYlo98lLB
mjIc254kGSKNqiyQSwy9Di6H/Cfj+BDKAbdf55lixf7BhraJGX/fOWjKJQ7F9DXhAXlhz3eOvwun
cU20HulATNczVKCrbFMnODVRt+AujRab9IB5YG1bjkAcMPiGj+evgpBSoGsmnxm4hjqYLHQ+sHi1
6PIrZYV0DnC167IcQDqw9bajwYb7roCwuNo52QdjIOe6bKrO39NzOuknd8ON7jr+53jLHx2PnIi4
OQKqOCjLu4kz3WhZBQ2G23JXnwZSdvPxqzuR4Vy2BOQ2tS5TqCnglcxklhTk2WbrXncTv3NHyDHG
14C2ZmC0y744c0pGwlUZYoOMtiPIf6pHcR39u5ks3ge2u7tkJtFtmMhXgVPcxBtbi7jEMS7cP6zU
K2MQdmmy0iWxRQM/2YNXFePSbNCZsWTmWlXYiQdUeLyJAu9mRvcdgUJocthCEfWWu2BEIM5NFjDu
3Oq3EftAlj3VMks/oWhyCcliHJm6+4mZc7O97GqBQmt+BBx6U8yO1ru32TSXkMJ5AubX3JJAvlcx
qY5UVVl+7W73lKg9HaO36SFK8tsFO75ftmuZwDUzSrWd15FzRGsfDy6PvHB59Xtw+KyH/xjqKKk2
j4Ime1rAqg3/zNoUy0g6JEmDAlIwmNJQ3xCry5Rm4gDAaQdxmIajlpURrOv0MkyD9KvfMegeWiQ2
1KfYBxT9/p3f86RjzHxyLBjiji6HkjMxaHPSykXOxcnhFHOyO8ONfP8N2I5pkVPtHsoRY+qztuVF
Rmg2YIEt18llv92Y35ZJv3sz+9PEI7aF/2POcRBYOSVvSKC9MUzK57T4MHXhhVtE+ZtIPI9Wkev/
caosNovWd95aO4+IKh6K7+vH1pFpIjvRp08KYYPQox/hpQ5vvESgOX9kmurW5Y0Qf1/DXcEUwmFE
/+0GGCGgH1awG0H/Za+vrPUP0jNGp1fk1DBepNaGDK7zxGCSq/PFiKkxMnSQAoPP/0ViP6XlBIR9
qPaUjEQIoxX34a4YZ0xjdqwXGOwylBBSjwcMs+tfRYcl8o6cC6dp/Ec0O72LmPMS5bporYfmVcOe
RNSkDVCwUWBb7dcu/z/SznS7bSNb2zd0uBZIgAT4V/KsWB4iJ07/4XJnAAlwBEiAxNV/z1OK0hao
T/Tps1baUZykUwQLVXu/+x3+teu6n0b75JPthTWHrO52QR6Ruk0MbxkY32uVOONfBpB0hMQ7BiFG
iVLRbtXH4uV4Ur0qR4OfgikyiN9l/P6pIxXD8hhmFZkHGZjI4yN1MNpO9zvm4R/xJ6JYRzmRU5ky
F2eJmxPcnPTI6SIUmEfs1ppkeQB8f5lwfk2wyL1epMeUqi9uP9TjQf2WXUfbvOWKLue7+af8wKYt
pSituOduJuX+Om+OQ6gHxS/kMNAwzSE8lHPi4o/Smk8HJIoFpzJKDfrkGaM1vtHXDBHBrZRGjptP
MOCYJm5ZWDzN9y+Bc8DpGtZf7wf5C7IrJteyDQanJUwljniaP0yMMBC6y077r9kcDH61Kl8NxlX1
U7F0sE7GANyk0V/RjhkauPmaVvgaqdfmqoEpdx380urZHzpSd2MGrvGA0+W4jTjB2ao/YC3Vn+6x
qXituIQxkWceOe6T3fZjhslZevoY8mMPiAi5W7lBKOesYJUs0R1t5nAq8OgVcU/aJYBK+l7Csd6z
IgmaTrihQm8hv+D5Y+CMIcsqJ9gbMXKAZgrXvi8NWpEmRU93ugviTV/7xfYmT5efnZceDsmnUxJB
ZmKMYPfdcukupm+jtv5SnpCggCNrOq8hpUGuoCxv8Sv8bD9M/BUUomb9UVq7HvM/ZipwVn7xAYhu
YOgzhOQL5tOb+1RQWw6jKWaUDkAOUfrLaJLdZ5QjrnOkZh8reqvToACgRFiVust89WEYj6HKNZd4
pH0UKqxpIgGTg4UKrEfbBbmsUVvH9+aeRqw8KOAVcppYL1BZEhHtDhBFDTRkHqYQW1mYloUSVudh
NE2utYigJ+8hc0Mc7WjoTQeJt5dA1TOQfoxPtnkT0PqR2DGufHyUpIvBct4uV9lNu4VTWRfodkti
QNi1JMpsJhCVqhFknTjdAEcy03vRDgvChtIZTKwx718GTk1rDEUsXyIiNR+hPo3oPeNyihsYZVG0
mhdwF8f5L7Rq0Lnm/Pt5wysgvyOrOrqeMWEKCyyrsgZSUoXM4mpeo2uum9OvOKbOgR2JMmuIa1ys
tr9Q6HJz5zVskP2AU4JjnnkqRkRRvYW/1YEvbaxsFhsYHTLLOAKhaqXbks4YX0Liqdrd8ve6ne/f
RvMCYx+6rLftqN692VRpd1MDvN3Vix3RJ8Up+bI+UVXkxaH4EDeUG4vZ/nB9KI4VcEuxIj+nw2ah
3B/3L0jpWdwWVfctW5rhMqBDWzdFDlkY1s2baphP3m0Gw+XrBPPQ13kkfSVZZjBIoMHQtlBKHAbd
DSaG2dtAQqzS9suFN18LkO9L8YmcfXNgUySLCNh6mxRWSzIsdqfF+zCXwHZauxnptg/DQ5kHIUN3
DaxA3kIYDDKbNodbVbasZiXbecX/5uhz4UOGgI6LvmLTPq0DCa15qJxTUTyit+khYF2GJSC3VXob
URHso9EbkPsvvgBmh2VDt80KFDTwJDoY8pgSJtjQO/dqW6SCDHqTBYLzI+UVvkxfapAlRbfCg5pO
1MXgSv/mbH93bBKyf0ajd9r8hYECohYF50s8k5t5xv+xlkd0q05mg9wrA0bDiF+RT5jAgkUG8SJC
PX1ChNiyHf+BIFoEcYWcEJF6E4I8omMGYWL/l2/8Zsr4Bzr2ZpZjQgaoTtZPXdKTlBUjVI4FuNXv
hZqZvYMYMDeVzoBGWCzScWk7u2cLUKZ++MeBnolkwLwlCitR8BGaQRJcacTqGI+tl5wnlHBSHwzh
W3tzN9Q3F/bcE98jlvUxHt2jlOykce+2iRf7YhdtRumtk2xr4LZF04hRd3ZEGIWxRbanlg734Yjn
QR0YnDiPEOrnUJL/bpyDlwHfYMXLqL9NHF1KKDljqrPhHi3Ul+c7RLCYpYftDsjgRjtTJ+WD43R+
tZ1OfvYvoIR+zWNmOjVHCPFRV2YdBLvYTfSXQu58iBYz4eBJOnod7ZB1tNEEqwUFNQg9qPtgSrYn
/lqiB4iVnWVgPhbbdf6KHiXEtuOhkb4YsIcGu/JuPSL6e0aI0oUvpl+spNQqlil40KOAwEL88eet
VlOyYWoIZt8fBpp71RUyO4r8MDrGq6BOx28nk+bDqR29lvEBfeevUPQWZlYhPeOzpuur3enz8ys8
w2gRAOKOwgwyhaZCalNv6xSb4XwS7Zfb2/Ew/62ZDohEM1OYgDMKlSDn6YZQkoY3wUccGfNDfimv
2lfvzcAnKIBbJLY+v7gz3ZaLY8uAteDljYFtb3HdZNzMDqfkhN8BoF9ALqRWlDXaC06BhBO01KXA
Vsk7x9wUh73CL0Hu5xTCwsTKVmcVo6XUv3X1+LOm9c+v94mHiYvQmLFkNEQQPs56tSm9ZpS2eC7e
ydhOutVPIFQTkCv8/KXF0ZghJ0b6tAPS16WBQQid+NfOWWW3/mkV7d4ZyaT09/mVnQ3wUHtCRTJg
zMYU+cfjjdhsT5PDqi11F2QNSNWd72swmy2ib2UrGtTlvyotK2eW/eghvKdCHJMFHzmngV2CdcZV
ik8yrcy156rT+Rp2EvaqL9XuSqiSmeTJDoTg34L8AYaBxfJVUXCjYB/BjbKdvKnY8s9/yqCJ+/7u
TWO4SkNQQzTjlK793OdqManqfD+hTlKXu4LJgO6WK+6znJJhXf7crUbsGHwW+W/bFjNzv5MZcCij
16tJ8UodosG3HcXjZUuXMNjtry9ldVBh7A+i3reQzodH6GolBWxNj89t6vRaGxeFUPfaOShT7IZ7
MiWqU8OAPOLQrjtuBG/53Z1TLj3PO0bwUE10O4igqQYreKtYaFTqpzUiF2WIB3joMF5r8M2277Hq
VWOdEsVFhza9MIs8fwugooyn5MPAGcXkNXAMvjvkB4T+1Qe66s92ZirrMgNBVrtv9Xh/F2bynLom
wEkC8QPQE4NWQwOHk/CmTWN0Qgyk+Jp+wBq079lAtaPRIgcKCjpW2Wvr42McH6Z7MtWVX1tzBEnl
32J05AK/l8S7RmMmcoujY/m7AEFskFOyNZq4vKsweXNrlCMUNE368/Nb+AwzgWOLQ5LWaP4yCfPp
7x5e1a7nk8XWlHooKEpULYHcIi16k3oFTb48cVOi7Qh4M7xTzJR5elrQaKKuYSHOZNtrpbXJ/BS/
CA7lDNvSafslRVFdl+Mb6ARUzils4cuwzxm7xY8whSkA4Y6dAPHu8VmTLg7T/HQ83ifDZwTVaFAs
w4FDAoe307d7J13OwQHu79RfxnSbYNtxIa5HCGyOSKAutmFn5jGsi/QtnIiozCO2Z6/4iGfpZsEk
kK8eg0DdapMMV9+/mb11fPoSSot1uv1tuot+DWM7cpvl2KF++DPalzcWgt7KEs6qBXqYEEZNcff8
Jgg9wuNzgssuppGg88bvpG9zUzaH3TA+HcafDtAlmigYsmz2m9+FuTLe4LaFgzXtvjl+KKvrfLR7
k2DyHcIAYBPX8ewPgRANkZLjmAGR2weGEYy7UBWO0aFQy4a0NxThUQvrmCsU3uRn22d48H88uGag
NCPxIP2YRV+n2EOP6wONZfqypFjj+KLyuj+eWBdbSx+FHLKSTpLxfvYqJk9bmyN7bAHHwF9M9tcZ
eBciMcr35PNmoNaIpiD0P1BEpXGpqHVHSHb1H7Zo82pZN1BhYNsFRUZS8k2Avd+DgNCh+CK0rA7+
lfxD67w1vOHCYCogH2dfjimSCVpQHLl7TVNzTHhFB8fik1Q5I0YQXAPvkocRbksnBSEWnO/K/kc7
Q+kv0ZbUbibKFgCaTOHJeGcumoZcYVJf8i/KI5e9KNnW+iR4o1qzcKRf1sU/9aZKQkOaC9cFoCru
vam7ErCcUoYUj8HVpClen06bl8YkyVfP6DuZrt5mw80/VvN6Xltaexg6zwq5HDQ/z+//4FjZf8Rc
IBFqWwxZmQE+XldxGA5PhNYeb5pte3VMOk4ImsPZ9E2WUcGceNz6eoFFYHTHrNTbM0QO8KWDv1yf
6t1POa7YkCvuNmhu1SnosJxMF/DZqQb9ZPLCKKqdIEqgr1s6b/6auM5rh/vZhO2MB0Xo1DHpQc8F
3ReIBB1vuaV5galPmfnOWs6v0infuqG1qFGsD+Yf3LGpdi5MIn1Snr7h6OAktu+UIaCTeDgLV5yL
HDPRkrXo1YgoIo9Of2k6UALiW2YHE3y8J2RuRkvmXMgTig1wzRHDVi1iEgos74w2xT0F22JJeEQh
glhzy+rymMwnN4fl+0GX/0usS8IsQ7kPgzFkvh1UHhM2qubrAw6WMph7/ms9V2ZwAjPK5SvgycFR
6rOwi+NuVw02i/p9yf6JGHy0Lb29riO4j+RbuEjcba7XTxUWwpPUbwx87G1I8ynAU0jzMZwvsP8M
m8Dg1H9Xzr91ngwdDyVftihhWu8cfLofvImhFOkUYvKjLj3SF5kd4vjDYnhb7TCj9fFbVK4AFWgv
UDFLoZb9wBDmixhCMBLplHYznCjy94t1dLVKdjcBW+blkFEqN5ni+U7LzXZOeqyBMfz7DwyRdnT6
K9jDwmprF5P4mpHpb4JaMWewvElZrYzcPgmqexLogOSxH9UIJTfl/F9lzEFtqeqV7uPJoN3NxrCu
0KTKQznwLzGeNqjHi07/HwA6xneYpXQYPnk0qkSXQPQDdbhHYO/9FTmW4Qi8dGY8RUQDz68aEv4i
oYoF4EuJ6Iv5OLcLArQ5HEDsRrlashTXvA6pg5xceep5TeF63HzsxnRsfCmx5IoL+9Dj42x5KQ7V
4LIwp/sneDxtEcMtohTrD3pdHKH/vijf6Sca7jXCD2Bh3Dk1qwk1VdviCL/YMo4VJDZKowJYvrCw
J54bdG4aF6hYdDB9oLigUxoUx4SFDWBSm1mHKvu9RLQHL8pNEmG0twzIu6YI++6EC9TwNc8TxI0k
FW3tYO9cJhk8de+NxyOMVDD+YIbbB5nWKQLs5jjf3h4XxcdiHX+VsOzxqFmGZmcOKy0vmLm8Q7V7
fZoULxZdc5twBBquIpMoqMHoVXZNfj09Td7EGxwEeFkTrJLLDuotkFtAzo6wSrgMm3j1+/MPOVxq
j759uLfYD0+gpE359vu8L+IZNhCgDxH5hOXL3X5dvZxlFSxH6p8pX/8WHqC0SMexal20r2mxfkEN
md4aqe6gMl9xsGq2mKlyq6D7A95225+3w/LPfAa5pi6obDB1wszyTt5X+Nypug4AyWSJJUH6pTwM
IPFAItLhn7b9vWYHekTI6/YVHiyjv8xN6wq8E55/CufQChvNCxa8ghd01BfJVdNqetiluz1yKNrN
EacdwG5guKagaOa5wonXQbOckBsHnhvIiKpJ2rHqBi4QAE7+T76GMwRsumq9m6fXu39fWOrZWwFF
k6REuISMGQCEeigQCYQpcXX5Hk66fEtGKATB434KNog9czBXFGafG9mC+R5jOXgnFKa8o6phBIVU
wwj9RgPUuhzNittq1ABq64QJpVI7EKoMTiJ7rKrGn5//FGfBqZw3yDRYKXg+Zsj9xi4dTEnAHq2J
bxnyOmh6gjijjrz3fhd5Na8p3Yw/b6vd+y5rXoamCRzO4saJzyZOPhAB8zqZ7lHq44KGcZoaC22o
9fHW5smbrl3NfrOpcibHJAKvOQoSRuTOCr1cLseTJGfnqR+N3BTGnZxbQImPy7X1dprt5tXO14PT
ALq03w06+4+DRY6XMt2CXAsdqxFeenw6UNCHOWcs453lVS4i6vVdcvhHHP7Y8iZcydFfBRqJ/eDw
ItCGHeRNGW8719U7Q0zfs29zBPznSdj+ip8qNs06/iswC3R6CJ5yqJtSyr2W7smBgqZuDoAut8Bn
3FK/bEBA5LoqADEV7j0RfK45RFeT2wijqZCKSQtWFumbfDW/Zmr6TrmOmwATgjdlNdpQutGsMGvQ
BFmoNcGGx6961sYvTsdBCl0vON5gk8IlFWWvw7sJ80P3A6PLH6IeCkiKy0X20gLUSD0NQxX2eNpt
ZlQ+fPIfbCfOsJXep+4xaqvyFGOlvJ7dtvTIgVc6mr5FVYiVO00pDnD1ePQT04srjut3Srpm48Un
2JZc+zYVvoAP5D2v/udfwHNw0NVloGpYlI2jcR/phum4Xg2O29FtKD6Z1CgFbpcxhEuwCfuHUJQw
TSrh55dHyAJqMO+FtHXzSb84Z3FhA/NAHeg8v8Tgff/4amKJ5j2PIDfwNvVayy6ekT+YZkmwtw05
IPY6EvAFBTXA3DS/27lvJts30aj5ydIymswwruBOouOJIOaqdhk08fvxGFUaY9ysJuGpW/98mK5f
KWqpnNwWJKxOsQyZZ9Un34lAnIReoL2dDeiFD3Y2B+HZU2hhtQV7g/qmD70k4xqCfTS71QDeD2Zl
6mln46nYIEAUwEQ5qjWhjOiwucm3/A/hruapksM1OytL5cn0aW4fLcTyWfm6jI5YXyHXoW/zRTcl
J3gUKd/BI+H5D3PeNfNh6P9JMODaZHTSf7mj9tRsV6Pxbd5xbXJ1iquInWir2nKohLAt3t8WHabE
frvmgG91YPuDwW9pC8/mckCYD7G3e9JoCM0NZDOlx+qtC3bPYI+vwf62xDtYl/1gk8uNGK4QdwdQ
RLmmubH4psFRm6AUKtkyLANEllYiBkdh+jIkWjG+tAi7rFs8x+KgefOmjxIc+aY8o/5a40W6nY8a
JpYRzwufwwjzSLkwmnv7LkYzOGn60pbk5rJDMKthp9ixweKZdIc3u9Hh9t547YSUu0gND/hA2sEF
LO5MrMVRnpIWxRoFtIf9bzvepYfNtjpgttZQpoKmeW87gVLfJFneEd7m0Ny2mwq2H4cxcsYx1Kp1
hjQKPYNXURsj0jClFY2/HofKM7wAL3vbhZFifxeAbRJnD36YYtbw+Opp9sfZfnIcT8IhHHpmgEK1
PnnN5F7NJrtA+03xlIQZu3xqQxKCePlvsFk9UJKAnhypRDkqWspwuc1GS2Q0nS2jBC+deoeiUiFy
jhyNOUqgGTLVcqScbQhy4PMGDYcKrnpSEQE8vKEXfhUh+Ah1sVsQ8oNjgPtZvYgn14ezditK29kU
q2Ehd/9PfI/ux47HL+scNJD9/FDCnsYx9J1lQBYiPEy96BV1bMac6SMghcjEcbqVEC+7FjjB8wFl
yf8MkmK932BoeesTEUGwggwYDXBKV+JUhHcEGvEvYUjOunyvnz9XzrSN7rTvv7neO7FGDJpiipTe
hJ4/XUdvPIm3df0L+VghpRFO952gdYK2XNJyOPIBpDa4tAfwn8OvxYJ9PtugDJQzCGIBDTtfkvQH
bRR2DpdBmfNYebzBhP7yPftENfjoY/SqgHU1OmBRlI6DW3doqyBu8OK8K8coSvQGmDApVirTbjh3
DHxlQit2JgyqY6WQhpOKC8/X//DZm4GmDxtCxivE1T1+M6rFELXFdECZmub/ytGThNYOiX62P6Ek
wL0S1FmVmxhfUCWJHtWDw6uHA1KQzjxCaTrupfywfX2o5kSDgibGW1E8hIn4Vyqsf371T906jOin
Kb03fMIzin/XbqvxtqMRCOXL364mWEp9NY3EBuHBZEDZsBQPB0C21L4t93NvDSIuCfyfqlk4ZUh0
UuA1Ppu5FjjMRfERfNZ1+cZZ6Ccxsh0hcQ+SNS4h811+ew/MOfi8dyCvT3Bf2zk00UCBoqLXzFEV
XNs5MeZ4gerr5rA5DkbVHLfdEQewe9NQ0DDdRjxQPQb+u5oxnUy4SiEww2U+62wGu9N6vxpnwbkS
YzkGbXOid4do/z1JgVh1s21PjDSY0ApmGQwqMdue/qFibFD0Bgt6Tv3/YlcIkKdOu/ED7fXGXbyL
R8Wsm93P9fEIDjOeJv+VPyPl4tyjTYwGvGPsikCJYDzjrhAJ1LM0XVIN/sBo4YlegE7d6FcoSfzU
q/hg1x02M6q4YJaJOWaAaCfHxTUjlVtQoasdLxq+Qd9kroduDk9SEqqRoexehUk2DzjltAjxEv/d
64S6iMafMhuWXm991fS0TfNhtru1GwunlGMPQuIF/4OwU66W951Xk0OttqCpgY+nSZCnlALky5XR
mYDAW4BnBk2A5IgxiNvjU6rLpqO6Wg6SWzP/eCH+neyHJEfAIjHEy3gXppeW0N5swTcAQ4YwpYAN
4xlg92jRlOMhlEOYCioRqM5h4oEKLFCidSjlvnYC8dAyRwcoldLgFC5FFWUrhYuqU9/Aqjl+MazE
qYHgiM62Xs+7svuSr1cfhayf39pPFl6MkTGOh9YxHPe3drGsh8NyAsOVAvKdKG0CQlVir7mBHSBm
L4ZvCEoUkfWCD5IBiNYVfmHqH5QPuf574dV9ulNTlJhfM1S4THt46t4DVgxhC3j+9FMqiuECRdAE
Y3cPwmSp8deKaGy81Q1od+akak3AUDJ6OKGHFDua8NeH/5SGl4/o4NHTu/ioBsap+ykDfOodEs1p
caRQKzEB/QTi8tG+NxAsh6Aup9VVhguBGXyW33WDbJyBSntydDb4TQCt1FhQJoqV3sahKgVc1uIT
aeSs2ylbpX9kewZbbLtAq+Fid6YkK0Vz3mjL1oqP3IuRjx+1oQWwKEG8+N0Pbzmyxl/fe9MsmU4L
Vj0NpAEMdrr3t68wh74YKPNEYwoTZQIaDC2btslj7Du6RbFbwLhIoyq4bFvd6wItJSSKAWiWbC6M
7hNmeiGumr6zZhIVzAs4ERwLyNZdt4i/0gnfIRFcl9Gkp67+TJiWuoVbaBiE7N8tkuTsE9zy/ejG
UYpCDOa2bybVktAETeI1X6vyj9kopw+BDkTWUMs0MgRFoBtCin8zinfVy8EquoSpCEic7SzkkFAI
0dAnfbJzA/SdZ/sOS2T4otkD1UOfBBTpFiWcJe8eGMFejckALi6A68NQ36dm8dTQUDx/foTc9LO1
QZ4IVg6YI/QaocG0G5wGuw2NUMuYV9cDDsyw782RqGkPoD7UsHng43/xhpJH0I1PBKVSipIukE/5
2mFYSN72SSORgXNO7+6WD4AEw0TnwiIutJBBYFIeSVulR6lQsCvJl7wZVKrkGDDQuW5ngJbUBmES
d9h8VNF0+ZU/Cw3lFmEWjocFw332TdZ75debNN2RHY/lNrFbJlQ4SBLeFxcpEwyXGcp01AX6vNgN
tthxRwk+ukcd65Bq6p3CAZ9hKa03XvQiihuEoDkXS6yJBzeHvinJvIHbuL6dbXeHq80GliUHbcPw
5nTR++Wpd5UOCYIfBEZux94Xuh4tjzFmlFzZHBxhrAln2Kmi8g8Vchl9YklbRzxrvmesIkaM1dgG
J9YVPKkJalMg4Y6nHq4AnsTzW24sX6K/5eDQEsNJ0WNS++PThJDDLq4oa28Z2aHg4dvmmnSl4QlP
ZjAN6oBuBFIzSKOhOzIU3CGBpm5XxKvA+O0nOYomMvrNBUYPBswSS9yBOn9K5z4V9etDO/nZMRNZ
zJ+80820cIoa6JhYURT09qZcJQvgZinReN91RfNVIltR/Nnuq6vFunrTJGg2eFMcy3ubu0mUb4kO
Pv+YzgmCkKLZkjioS8SDD/n4MaWUm/sc0duNdHUjw6MVxG/ErNJOxXyyHRERqTwitAOAfGbpwMdB
AEUyCgSKZoqnbJWSWwbt+79Y3DAaYSYom5T8mseL6+aLzTzqkt2n/WbzYT0pX2+GIAIMmrR+2ZAA
Qn32c3fYAWADY8DFdNwgwSkaIsqCIBgQSED3H4BRzztYUgoNnII7iqiof9xWywWgWoFdjiWGb7Wy
xM0Jy/KUt5xWqOY08RoXLm757jMouYpdcwKyvNG8ydQD5MRUlgV3bKCglHiPbBXRMyBDGZUnsKbL
BfDIbM6wt7uZrBLYQOsPzXy0DLObACNzaldj3KmL4SUNzRMX3tQWF2w1ga4He/7xd0D/zwR3hdN+
IEHitP+AVSnsyk6wd9IWTwA+q6Z4dFtK+hzQiyCkbJ5Qm198v5/YuNh1jYcAlqTQJaP+uqrTcQfP
Osl4vzn1YbZa4W1O6C2ozRWxhrKJuaNVAuv70kbL39XxaK4ul0uEumO4VSBVeH7fPjHW5r9s3L1T
XXwAes+s2RwilMmj5NbsvhBNrOsp/BhLZ/dJNh9gGcUYStHbiUKCZ9mCbulkJy9jvUg/DNK/2r/D
DBQiStCV6eKtLUXPwscYhi5jY2zj95KdAj7LBFyfJiMOa1x9grqS/k0mQkd1zs1KKAB6eR2Qfqxv
CujN47OXdDhJRdRH0ZAJyuM90wwO8+jQ5AjiHuarjhNwctwl+y+7ZEbQEyZ2YLcbLOGYpkEHw5JJ
Z0tbeTtAW2dfnsC0PdnWo6fmGgw8Faz7Vnh4HhYD4EXpY8cvcoacOVI7BCmn940zirR4v+8qfGB/
E+FsY9zoyKJLDiYcQAgroBCQDdlmexwV7jVSrOJKa1InYTKIUlo81al2WMJK0tmDKR98hHp/+iIo
qiM3mQ535nj41gInv0vx376SH6mnaRAbyQEvMCN4frM99YISbUirjn0S8Hg/UGeQNYfhcVhmt7Q3
L5W4h2f3d9mska0KUT+d3AjRMxtoOx19b0KdBQhtQtnz64rPSwQuXwaviC9GVsy9TVClEGfhaYxD
8xzY05QIUnw3G9gNBWQkBvwC4HYuThPa2eFTeILsAUv9mjUFb0KGap6JdjAo21ANoXDB7klGepTD
CIG4ZunhN9oxdLv8jEMOem9DSwWHsIywiylp77MMVjk8wHoIjsoAPEzVAQE0QJEpEPRAHHCTKLnC
mbLFKnbyudoeXhyTk542pyuvAD9t8PIBnLKT87Sv5sNPxxqTHEiMwXB2BDlfsiSvJlL3r/J4hfGD
vUw5+8V3uVo0X+Xj6zoX5s5cb9Ege49BxGsb2RbTttDHAihB1fgSCIycB5jFM51vPsk9GMyaT4fd
+i2lyRfVCR0gq5X2vYWjkKGINNQL1GfP74rxORYFxMNxzZ2CLATfxcdHQzGcLfIcEC10Ag9NntW9
vVTSkkDcUooxJBBbD3JDINV1RvoCu8GrNmtWVyn9raoWKW04nuCfU4HJeGRAdNC/Wc1G3aLLUChT
Mmi1t3A/GUoY4O4KvR1GNbDxsLeDB6QRlJ5xzuEEXgwQKIfU53OIUjsuYQwHPikOkmozaDR9POBX
Ts8Hy4Eh3st2cp91abtnGy2bqmBM8wOlx1NvFnoEuk+oOGJmj59hvN4tq0FaZTcO7NotYuIEQSjP
j9SF16t2/EEBn5wVgfSoQFCUlRByNHcNLB3kWjKKHDSJ+NVzEHR4lKMT5Schx4c37RS7f3k5EsMT
qN0eaMHoDJT1MkD5xARymkFVyTitJ7xcfYCyOa4mTdamVRhTeFQ4gs5naKaPy7scF2BRXiFrFQsh
2WcGmMGLIdu3GRXF1RxZS4B5cTMjNeS6KpY3zfhwaSx03lSw0JEkEhQh4AC9i309P3HY0RzcufOC
TxkMG/9sWJLKkDCs4y4zsEoYGjTinftNQSzoJoHB3uA0BxXnMRZ7QeSExNKQ3pQZ/PNv25MPdoIS
FdsP/JLAtR7vlAZeJMUIgE40IAqGh1njpPpCOeE2a9912YLLAfQSLCV4cpLWJ11pnqHwi2MeqwJ9
KbR2yF4Vspudk17mW5xP3NRgpdwWoyxlstKXZxYnYlgYlGdsWMhJXfN1s8fYIxQpVXnbrb6VKWVA
iQQ/7GxIxw5bNGKPSmBzvYuSY/o6owtzlqWYNrgUtzp7wf03q1AfS3lYtmMFLMnLkvPzspSPYdIw
UwrMPoC0e0+8a/N0sThlt8uyflHk2zfBfl57R+JPI7jenkRWJvPV2+00f+3z/geHkPWmJbRDFC63
C5vBbunRJebSpkzNwdlx4O4vrRrk8+kMHQWVPDqwGcuAuufFifjppl7lv24ixrIMiqR+bbAOIHOJ
rpk5RkzJBGtPPEWaup0WB8gXy6OgPsCGLoWjXyDXurBmEfbemocRccOQcGGtECLw+HFyaBQp+3eK
sVWJ6JRrAVcjO/HgiPm3OkIWjmi7L5x4qMVEVTU329GaBmr2mx2hnJQ1uITKFVmS690lAO7M9xN1
0JDUF+gJzAXBB/trXRwW6+XiBOicc1o1cFd9uJb3erQT8/mpmh3/9AOolpBdI7ya1IwRROukIBJG
rd7XU0TA03pBaMH2VhJU4J0hdaFYACpG7WAToJW7YwGb9IRwVY8YqXha0yYHqLwg3LhH/1Ekye/3
vCOQMLj8jujk8rdrjrJp81WkzJDmwBHQsO1/4kO0mbE+LhIC7brjnffchS/YE6j/BY8jSCfm0XPy
92QvcTxYpvsttbWb0spfSX4Ih4AbF3ikHqsZKqlWzzkKIMiXN6L3vkR+Xin8Fkjr4eAdMaavxZfK
CW+9U0ptWpyTaKv5v1y5mhhMJabENnHo88fjrZkeD+N6h53bP6GQinX8Rr245FTJDMA+/y1142ct
yVuAH6s+ZyLRijEgglyYltcJHtlKTazcnJOozrJ6EHP/AVClPxvJMJsEiQW245SCwNarZVPApNEy
2mxvQ7wp8mOdWyycNtydEmjCq8RdpCRQjFGthUIwh9eqQeUqXJ7ZnPkRKH7iieJsDFETK4x+VXNo
OB6pqQMLOj9CLTaxNDIxykFAhK+/0hSfqqQkyQHWv1GFWygM9Q0jC8mCIZP2CChMiaAfTlbzexhI
WOR5nQXeAE/aHk8ymIMDn7iHgwi46tzqAAUHsYewYVpBfnp+65y1bIx9EN5wUmQwxGA09a7leLWl
Y9+CCDtKMaSsrJdjaHRg27AzI8hJcjOkhZVIjNqx4dhwRXY4uEjO7OCuiVxcZiydMaNZGaAWDRvT
St22evThQXwaxRjoVKFpk08HrYJ4rv3kMxQicgM4n9Ll3S47fDvhA0/n3WLu2bzdwBXVibNCIkub
Y7oHG1ras6FJDhhsvTeH6S+BJq2/BxvLDR8dJr/ix/sWO73JVVripXlPlIXdkzPiRHXz/LM/c1XH
lJHCGXYEMW48/75LfzyqWqxcG9D46QYgfYrzG52GTgtC106cpRLoVtSemHElS0i/QV0PfbPWtJ6L
RPpYiO/lorYcvkx1O2PIhmXitznWEyKGKPP4dCmKxZEY7VUVZvYbPPMg4CEyHYGXSKyXUmBvr7PS
P4bedCBZjPWp9rDezYHpRsnhUOcyynVpif1iuNpsYRwMZohQVuPdVTw5fGwhvzP/ookDg7PYafdI
u+L8/arANXEwe4sGor4Khjpcy3ZKAoXaccuKv7ydn15iRrMJjRcb1P6XXR2jRbVNtvdpp4HEO6VT
ggOlbU45ZzevmWWjlSkLDHdnTISLl7tm/GZXzP+0iQ40aK8Q+x7ax+f34lmxGL7k75bXKxYH+Whc
ZLvx7n6sTtNtXLdjrhx6saCBy2vhMDmDCNcGbVpN5JmtjpWXj05ixg+szf/29xeza8MOHxWBvTpE
iMcb0ApnVpRkHsvoY86Bb91kuZLF/Ck6Ig/Y0rI77D9RdXTowkLoYx2Z6jY2Om/MGLpqXs02HsWr
O4GZwfiyfqxfP/SX2XtPuG93h2jK65ztoSCt5od/c7vcWUBNl81nqsC7YLmIlLCNGJWF4QBssRTf
eMnjP9Bz9UvW3oqmvTJwnROwNN/DZpE0IvXXDiCZRrimkix+LeMqjAScePJiWsa47ZzIRhRBxF/6
/VK/lGgWpQcZD2XzFQ0Onw/JJQ01TNSnvumxlPAEgB/+2ONver2eR+z9rLptT3j0vC+ju7IEgsKF
7MX3P9T4ndbExZT+cf8Dv/IP8Uc+fJ+RGeA/z+9tvm2+3f8tfv3nh4TGk7/X/M4/F61A/iAdvLeG
W7/g194fxArmLTQZf59f69/4M79x/9v8kBz8m/xx/wOhO/yMtVWyfc8T4tdsc8cP7fwF8gz+7ez1
/Y/8+s8P2dTfvP+VH0LpVRFv/DrlHpgSqkUbz19QcnKnrZecURgpvuBnfrj/nSrn938fNPCI/R3+
8v5nfvjnDx4kP/No+fX54+PM2NCdllg8J9RLcM56ldz6MIFJcjiubrvTqXu1nXToFMdg5g2DqAko
f1sNfjms6o/YeJRXq7T6WI9nVyLA/FN4AsPaD2KlYngXnY5B8aw9k/1+eE0WQKmM5psFImX0u8UO
ndnyUod3xlkMHyLkWYGPgqz0BpDrfJFM9sMObTsPOiJw4wU+e/uX+LlNr0MkpIKkYCZIqLJ3SoD4
O1JcaRTKGvOCaP7HZrX+rd4SiFsPjJ4tR+VVW8dAXlCLgpsY5yYBIB9I6eyupTQ3NQr/ajn9Iyib
i/XvaYqSqV4ffzqNFtfPf09PHvMwXeF/JyQWUfb1XjAgy+N2suUFIxhFhYX9XsjuQk1imIvTj1Dx
4a2VgSSLJbZLjFjILsHoEVMCUAF5bpeh7TPcJTz//yyuf1zF6zhdbmfH7jZqvW+yV8QQYcbLApm8
vST0SboNiQqIP4K8jbrN0YipKJrfMnjBuJCmhTI6DBS4sTpg5wa38GTP1JPOUpaeopZOu7A1bqCX
wY3z7sF34buP0SupuzQfo6yqtvfdGM9XAw7mYIC6XF2A5fBxqLPZQ9TkuA5AXA0A8SCvf0qT9VeF
sUr2tIMIUPyaf2rEbRaEI+EUol+AYm8fvt5GPy+PGaSL+vNmCgTZDn6ZHrcfhg1hojsMryrsF6+b
Bc+toQIqIKW+uLCn+uPn+68Ncxfid+D79KUFa1q8DuEunzeBGYOLmTKIiMYgWeu+DZJN9/FHnYuT
WpHTepIJ0gCuB3g0rI/d9vyqzvDG/qp638J6T4rs7lStw+BzPRq9WR5AQTBW0gLFrJZ2jhF3y4JS
SgEfrcWg+8lRJW5dr+555/g1QN/SdWNfHD9MR7MLzfvTrySu0JMRJU4MKefxKznYbKEQjOe723ky
+jpYj0jEYaDDlnEYGTQHTLZX4/WX3QAAHAx3naDeZxRAJNZmwdxM/iVFoZy455/hmdurzxBNHJav
I5gZFAaPl5Z2g3YMqSW+VampQjAZAYKTBmFf6BwUFgZ6SiY74AgKMe3NpeybBhEo+5BS/k9rggX6
eE1V1MKhXOQUqkCUgcK0jL45xA5I1VZDMsgwI47QMC+ZTn8ReVJAbuFSaMWsgPrCqvpIRnhSsFE5
UwGOJqHN/o6L1w220X5SbGijd7zjdqvlSO9hgSIRNObFuRBmxl6TgavaOKoxlaA2VTX9AA5djs94
sqbCaPBhaX1KczPIkkU54zjCmOkPi8DcxqOeTgKzk79J44tmGNzrIT+QmdGXNl4mZkHwGJlK60Yz
2PAImdh1zaWL98l39fsl9m+lfbovJtxCQYMpHJztQKmZwGnP4sxM0E1TzzphMsd+D30xGFa2xIVB
N7+8ZfNN9H11kgxiJcFOQd3z3/OTLfv3K+2dKoPFIZ2t5oPRrQL8TUTMADSsXZb+sirXdLzjz5on
BYrWidRxwX9oQMFbGL6rAMRiXr5ZjobvHMcL/l6+f55+a8dAI0RVUYoNe5OhYnls9ztSCaCjsD4C
n2Q3moTulCI4nfDf1cVE/CnDqa8lsgGOCi0w3A+PkhQ28vMP7slTbhLT+Q4xekGm0ltURbQIHKp1
HS5FSQvRPPo2bCssKXZvI0gNgVVIjSRiYy0YHlyUfGZG+2K+Jv+BxKcUVL2ATPz82s4sLHx58aQD
K+ek8+Z+fKQ0022+SU+yIqkMyqqg6ImCE5giAHkyHUNteT3w6T7YD7eIqOVVeVNLYw1SNYpZrxNB
v3y6hvKBpyBwZV3hILTnMz1MKOzhoRr8gBXHU4fQd59j3Dsaiymg/mJ/ON3bihI6Ggo7jqDcMSsV
JqQdRoDUreiDbfJazLhVgDhR0eldv4MHKkYwHuB4d7CsZ6IYGLPXl0rUldWky8H/Hovke4DaxcSK
gdW4DwfH++1usEZOcxvSVRs0ziGDHendPb7ExKrg+NbUNZlQGxEC77TBIrqaoMCOor9iiMWXx9xP
oKSPV9bbvd32sCmqMuaVqrwEp8EWIz+M36mwUJ//MAV4MBuQ3q75QE60aowCQ2l9zPjk+Z379LqY
VTCU4qJmpPZ45xYFRs5xWfqq82rjahlgUc1W0BYE7utCYyOGk+xMbdhCkLrnUJ0ln+OarT1n4nuR
Zf3kwlIDm5xRk0TaK2oqLJvH60UteMvMCV6A5HlvQlUaWm1CQbsulwgm2wy5evL+AUZ6KLq00rls
ifzkZZhyDkOgQbYJxf/xAxsMTziEZyVQEpCVvsztkLT0IcgIBl++Ju40hMdMx2F5jQhpQucXuCyp
fnQwMzqk6ao9w2zq8un9ZBPEyBl/TN4D7JL6d2FV4JTZYbAW6pth89UaR16RThjljMg4tCT5llEo
9Zc8+iDsMVQMKnl4qlBFRIkT6sHgCiIZEoxTcZxFd5fQEISRM36bcr3j5KJF75PH/fefondPxgQF
bPiaGY6q7Fefusx/JZLpQ73DXDbDp4TjUxGaUwVZCSaXRHVLnJpjJ94a+dhhNhhfvIueOie/X1zv
nGyS5WZKFjwcDzaBBCPbAukoyXIWPMRNTZaiowoePOo355fiEMEOAa2KqbjpxdTeJ18axgBjZsyM
IEfh739XRJLVPovnI2yhD9vhm4X46/7wwaZ8f5jzkjIm4y32aw5iU/rxLAcTqRcfmlP7Ynoo34/T
3Qt90i6cMr6sPfyVW44zJptMCILt469NNqziromoILfFn9li9DlClR+KCkZESiCkyMlXr6vmNcmB
bwmx/SiFTjvxkJxK160npkSp/9va+i1Kk8f76bLIjoHEpXeukHp2Yuo9ZD67M2uJcpK6oZwy5tzA
GqD/FA3WJCDGwa87It/Qjf0HDM+e2GjfP7gzdtQyZ6I8BvMvdyDCpCf8yzvDY/ABZlFLbhh6dIhv
8Ef9MNo71kH5xAC0yEa3RdO8vqx5fmqnAf+A2GFLnUEk7L0BVRtVLXRm7g1ez8C/+NtnQTa4xFeJ
mg8CHWEGR5Ye0f+cfgr+iou8kCcAa6Z9tJRgiSws6jWc3ZJ7dnGiuZs21cuqGf47GvHgkh2EkNk9
PuXiPJ8TJr8O8OyIo3zxbpN2yCFx49vTBGgavB4hI0MXKWYoSe9yVfBU28JqjVfFXMMBXu8yOdXb
YdI17e2mNfiEgNAU1w+AtOA3qFEWpIn9JF5frYd5QNPkXh1Ww/ejffxJ0UkANaGBuMDAGeWxXu5a
nvy6SYKx/rbIPbuNt/kONXB5CiRoGXn5lEWO8l+VtrccHnJftV4uF7CGASgF+5xUO9gJlgvwmi8/
wP/PuiAAqWHDgNft8N2Bl8bVgOkiMjvvOmdiOqx5Swh9iDHki+xjsquwKqF72h5w+iffkbJKJfAa
1bcUGhmkFw6Vp95bepR/1tVjghQzYii7edzeyumF2AEg2d6iPv+0WWYfsxPBJ04MgF/4OvMM5dYG
Z0+rUJ0K+M4lxUrQ/m+WBS0N1i9e1eAujx9XN66y7XI2vjfUMg9D8o7cfRXdNp6qzkUXHvQnIqHe
Wa7LqZfxrvo7Pr+uM3Nq+ifg8v+sq1eyDObUxuv5ob3Hzent5L/6wqoYE8FKILfnLXARHiFqm7xb
I/D7wDhj8q6kGMA6eKwDVYLSgPHT55lpNLzTYUVS4uX6+czuLqwcEiX8GQKN4Bs8fqJEtmXzfLeL
bmXtzorhx9F6+ckqIP9/nJ3nctvW2oVv6GAGBECUv6SKLVtxd+z8wTj2MUBUoper/561GfmzaI3k
kxmFpkrITWCXt6zi29+9AxoEiTW+kTbvkkQf4u2AIfCp9gpr9EYsYqFQAmSWDITJmv8UcS9wju7u
N3btB7pjgmkAotxIBurczdnKozjMo9ohvzu187Tf2AfaXlF8lRwRAlcmAvrMBK4SGQaXCuoDvg/2
X/SQo4N/WxQ27cYAK+CnqJUPBX1kz5sQKS3OFFTU719Nur9ZPjrFYvJo42sDENiErZqjhpQKSxia
eBeUKCUQ8BkXK6BH6O0ZEhfjz0aw0tJsfmKSKuI8D2L+f3DgD+8Pbj2CYu6HZqFyA6aCeFqcDora
VNHLncG7gKHPMSYPSZmSFq4zyW6I3ZaUPg1nnCg17ynXySusjD9KU1MFbKHTVSDIa//t0/nAw3sk
rVDwhWzd8C7vj9uCbEe9051N6qlujfpq3kgNm+bBycSFbAqJCVWbxK6uUY82slcgSwVgGSEU/sbe
/eBkFOY7COj58WZn4yrQ+4ZZA14FYg0US8zwrMOrPpr+PpTFh37s0coh8kIr2aZ/cUcdEPXFbqvX
bCZv1yn6ptV+4rr+q00cyMCGCIxMb3tuG5yVVtJ3pcfGXXKzQaxwyOBWBZobWoMnU8QWABwVHAHP
J9zKxQQVUI8a/XdZ9BgLNaolj09E40R3PhF/HtfZKnGLrYsV33yKvbRK1DKpGyiPVGwMoJibHDZY
btApEq1HRfdusmhkYJDzT7lWq1yJn0B7irxVEzG6HhYmPSjQ6QTIa/RrrO69LLdwRgIYDjd9AWJG
MqjD3XCRqaq1bvWxbXDfgHohBWAYQq/UR8uxYDKSkSL21kt1nSFjI7SC4WiEJI2/Qb1/qHoJ6k/o
YCRlKV6erdNge8irDDO0Ez/7SHwC9E5NV5U07kotilUEppC+qvDratmYgL6yPv4GvEi35Jdb5niU
B4XUQuH9bK6XadGNUc4BB44iLEgWf6IYCx2rqW74HQUVYNp2QvQp+TFK2jV29YjDSjJNp8Tj0+nB
/QGZHRohkK5QbD0bWxtWQyXjbKNYkq9MIYv1CNtCU8WIdcFPkkwDU+u9GRelqcnO3otBogRIhT5r
85Sn08P3EQwH1GxJ5DhnFYDKqrCm7aONAe1Is1g2TgoI5ASXy55He8PdXBXuXH0aDUrqsW3LH/xG
uvhAZIe8HFXeiGtGjfFsVAGqPcEwHHtzJ8XuF0Hqji1xqo3n703zFZFNlXI7pNqQ+X2tSPhOBvY3
dnnt4mczDCw8rg4aFqIm5+M6gMJ0cdExR7vK49LmTjBqqLPyvUyCQtygBL0SjjTP6FrS/ZOLlbKG
8UBTO/g3ZRJaf6HDtCfWcM1x/1N0XhG5oSU9AwUjOleZpB7pYKlWBgxatTJBwgya+IgmjmRWclS7
VCcRlO6kiIYyPTHp/z7lQTmHdI1R6uZkPKt6jtPcJMjAwgliUMdiuHU3lTGhbIfyNj1u3hkCJf1m
yanrBho6jnQ6Ke6ppqQ+wtN4zoem/M/jOq9fZ31cTQtiYugBsqtLKJp+gdIZ3UTxhaQIodq7jmqW
wCfPggd8VyEGwPnvcgYCG2cj8xWkzX8JH0qrqyvYsWY7rYriZs4WbIBxbhX4iya9eNOqQqgYq0xf
Ej/KZ+oZbVPYDGvRXK5D+OqJe/jAlkq+x+EspBep/lkFApjQ0a9p2J2EoDgBk4y0b2GbgIBoFCnh
Qpstnv6JBL80rwwG0paV1ElFQ6HNvxBWISvwEcYBx4SjO3TWs5CL44eKJVuigaWr7Z33AL7BoeRI
1R2qv5e6Yz2SAurQpZGr9VjaxaWfbW+tnqTBJbqQI8MT1+yBzQuaIulK4AcewjTnXQhUS+rgUBIJ
RPRkJJwsLvc/9CNpR+Sc/hqU0WDMSZ9hHk1AW++wo+JMtYCEnxjXA/dSEH7o1XAQKCqdjcv1AAlN
bQ/M0DjocGRHwKaoUd9wdV4Ziw1aIBM3y26WL2Evk/EJYKbaY9OA+suIOwubvgKu34hUH4j8Q9eQ
+Wg9ctnOkjzLrUNv2EjnSJEqlgMaVWizp3JqC2BTIw+aHOPPwtQor2td9C0U2ZNStynpyBPX69f7
qHIHkoMUjyKenV2vDOu/Ki2y3vTpJEGT/IOz9ZC4VbtbxCz15uyUMIJeqOa/ODF36mywYb4LA/ev
xuUTzEMhCYmb74c5VW9nTmd1thHsVpdLEb2BeE9ogaZgvsnhRVsVm81rDx+SJv1bXjx5dLwd8s/j
gozT0+wWRTD3z0YP7WMJKyDyEkLkPhtWXnVYhBwsw3gWD8JYvXio2QGygh2YJ9FuQmFDu4ZhZMIk
ujsmu+2U7yVe287WHz0qVqcAg7w9lbSU5ttT5RCzDM/HSz/OJx6DFOudF1eDIRucoQ58hICZb52o
omRHd1ohBjcI09Hc360zXU7bzH5mAGAyfhbLZ2cQzR37Mt6EU8l9gC53cjPkBvSbACuncsUx9AAd
wHupbgApxR9pm74ZwVlWnf29zXARd22CKFQzjNqQ1v0YKrOR1gKVFXeN1hdj1lU3VoPj1xNz6df0
0INE9eMinJ+FbrP0flwWkakFKLMxjUAkxlSzkOJQMnBxwIsLH+Z56MiqCfRPrzw5WJ/NXN+AjAEa
/XQ54IGzGqQV3AufLcFV7er+pHJ7r88qK8qNLJvCZsNnkHivh3qFR06vXpoOa3WmEnQK1MA/NYBo
GuDa9K/6BQyKgAtGJPJMHNv3B5U5CMhwlufQGiGasTFI204bvLhbHqgWjUvVKLWZFUSEIw0NXLXU
19MOKtRL9qSuwwOoFw+W0JbCPBBfqdefjSurRmye+9FEp6nT/IH0LfbQHNao8qeO/6rykiv7CLOV
toHZIBAck6uX3INkzqU6hIsl8FhSixgozLOJPD7hftEFVECPNxrGgsSFsF51SP0UrWZjQxicFvEf
eYZLUncDTO1Sc03DDI/UnxLKOwSu0uuBg/5JYo45l8pz25tkqp4LjDxl4xvts6tXvxYJy+1Yd4IU
PJ23mXt5tktIwQFgHYo95JVnuxpH6bYO56rkeqEhBm/bSIji0q17DTkNnh7i7ZQo5C00xcXfeTS/
g4eFLxBa4gauBSJDohSaoApBDIlvJu/HY/EuuXMjNkd1FDoXPCa+hsoV1Fsf9lu7vnriHujg+uUz
oSRoQxKiXHUuNb56a74N4vGkzWiH9K6lHYijs53xHIEh0bslgnOSaidAEQgF5Zi7aqog0HdiMFIz
Ub7tbp/KTaMHNicCYk45whZyCPssIsDxaYitLvP/QMEM4BOpqUgGPx55YjvvIRLwhMcTr+BEHuB5
KEJB7dyeHnlS9zBk0mf1fMsXtABYBCIH5HRVUN7857meGBbBiTHwgzRwogsYR7jwmg0desDp8Qc3
4GfCwPoX3yWGGdC1lNOv179OvIH//5cfjgvFiIuWz0aDDAYBjye2QDXfwgrgW7Z/nkMD0HPzE57z
hMefv06EgccnyQO8PiJ+hT0+ZB6gGGc7L5WvNO7nZGtQ3kBbnk+D+1JZEk4MXwVFkfacBAJEr0wi
sCsUMjtOAkVFebl+kcu36l86OcSxTjoEKRPwLWIfH/hPYRzSOtLZlay33A6M0DhFIgOAWHx6CeHz
pwmtKCc9sAK2qHEZzKyPWeP9XaganH7rFY1rxOiYPgZRBk3Ffg+dhS8xnH9ML+bW6St03/88oVSk
ZO7kTrljRp1IKaepdSKr8Pw0tcIvPP3xxRTTX/2gpjDjdsm81w/MF3OOJ91n6Cn8KbOMJ0w/novU
zQzqUWlB2Ekzmy/el9nOE7gx+laiAWp7/TPFeavTRD+N7/TIH5xGdnqi55MGyDudfq5lkOuNf37C
UE4/NGO7tyJOY/qxKHiSN9RntAZ4wqNtAQgz1JrTI9OfX7M4+N1pofDIskF5AfqaGDenL/7u5ydm
Kd09sH7q7lbrh0XyYwmdiDWnJcRSsab9dy0s56pqtM5OC4g/Oi0gnrB6Tt+enoTokHEZ/tIfmr86
ra7Tozvc8nsemSnrXxoIMCP+4Yuly2hYxoxXP/0xIJ6sf/HAq/38ePqWd+GHei+zqvnh6U1/PLkb
C/+ehsD780ueMwq+Hl/1D/SGQFw5NIYEI0GQ7Cy0cf22KzZpl7+q17XbG29MU3ZLKCel4yd7yxFF
V1B6CSrqeoFq1KANoUVLZcDtCSAo7qo+vVpPauzrsL1/cBEIEg2iYMN/3i8VpdZ1y36qMSXDSypr
Nn9W7adhwTcF9EGSoYcbAub2YhQ/OgRLZO+QHLFiE9G7G+hjhukH4og/7Y3ohhD8CFVuDO1wpnII
hrmCZL/P8vW/SBQiyfVU5+2BDixgO1CaFAew9Ebm7f62405+48xxy/gp1UlZMlnx+cAgTnjAO8F1
Ca+KBavqGJHecyMAAyrHXkbmmkTKAaBwZ95LzrqaWJIZ9QRZp8pRQf1M6WM+HV6el7CpTBEwMHKK
srRrKAbdH32VomLvpTHHGsd9N+CYQuGzIxQyndiG3jH6lmL9GGzwGHxL0M5D4sAkdujHVbQufgeO
YtCAP00LDUxexUQKgGGo159f1iHm7BnC7lYNV6MDoMBVOqNhw4SoM5R2YFSayja+iqYda5HqUMYS
hUlcdTV2cif+ZkA/DkmZgG8hjJLE/0fyyeih0YJKSkK1JKW8i0KGcK0SOfAImnM64eIymGomsm5S
DVQiIs66Oue6XcK/upRjbQ9JZckJBv7y5elSz3nD/HRFXE5vpLMgOhhIzE9RtkWE3dh1F6O6jSqC
2pE5pl52URY7UXGVhkupEwXPS8Mk/cfO+4dMC5V0OSTIvlQJngqMVjbsjR/5k5m4MXY/v38iJAGF
pwEIqfT+xLKOYeO02/jwRkp5Ib0kiTkZJRTGKgiWWoIJ6if5THQMRUwa2NNElVugaUIPYVB0w5Ic
8jOtOvWN9f/8kIEGLiX9qqnkzspZ1ABV8HdVWVzleqqa7wWo8ULgo2rBy/5kREnbTNu71hUM55t6
pk6HFJ2aDIqEko3sy8Bny+IIB1iFyIK9iFojtyCln1rtT2P1Tap0/7KhdAoOGydEgPq/1POqFnDi
GLvc5E1KcBAXBxxBESDIfaJ4Zy3AvAPm7HC9ldxRnqKUgAy1ezG1xfsM8xnSPC5HsIbfbDfdIJJE
6rX6dOqybtznATry1mEdrrM1DS6Sg2QyRYeD02vVcf9idpcd8snuPtnk+VUdRunePsjXfgaIOYum
2FfpG5QoYDHba3E5Bemyb/ou2y3H3kO2pC4+eyHOJqM/25dj7YXPc7spXir0C3wYcRTp44uA1twT
dT2jpfnYdTtLK7CMoCceZTGKRqRuG2jWngwv8hbZM6WjgoyOG+e/26l9qS5+fmj658c2dncDCj3T
XL2qAjo6IEhEBxW8Tsq7gbhMklWzEvZu/GZUEREav6X3G67rFzUW25KEEdaqJqm2pLCHNRlxBrg9
Yv1HvBGz9YsKZKE+N+zknI5k2CbcHTrwk7XYV13dpdcSmxDts0uq1/VGkGdZAUi7pJ+/JDV6u1RB
JFgtRZZuCL7ZNfRwMeeQ1Pq22Xavj9sEA7/yq3BIMppBgxUiEaxyexIhXz+ht6wGZOvTTkbmRKTy
k9YUciewaY1SLmzfYB7+TtM+2aG7+1aagVKqsV3eL+mtcBe68xdtkdkx+qYeZstB/HjQcq6Qz25n
JH9pNSE2izHoWd1j9bJik5W40YUtFTzvkJHl5fgL7BqvSy7hVP6JC/aKsAjbnwDO7kgjrG2ZrF3I
5UV7dOeC193nMy5DKDBSxJtBpCZb76o7AEgYne9d72/f5VaIuvbWxa03rS7y3jvuad5/8eLevgyP
fOA60KugntTFXMQaZzoghZx7oaerwf7vLgtRFd3U3ToB1ZOYaMs27LJ4umn+Unfl1w1cvl3sb5Eg
luhWCNa6CmQELf7j4xfONHfPVwKOzuBtHWgJhCb3N961aqy+6KzDGx2DUxFgetD716YdRlIn0oQp
c6sRAJ5TxjryCZioTUg6Sk1hSdabD6uZkqUy2UVSE55Q7qGv5C63WdH/6QL+/Fcj34KMVduaTtD5
yFN7aLbhinQpMU9AJhlQcqvTv1QHt8cTM1NuZIhVvK0hEGuua5GYfboPv9VbPETpvUivUItFIXvn
n8pgGb0t4aD/996QmaqUyEEIQWxAQeEMNpHFsZt1fZPfKuOUeJViKG+mwU1koIqRTT1ZYNkxTvb9
YXmrDFmYRQULYqgcGvSLi/T549fzgdgOUaqfxnUW261dV9hOE5a3OqvUE80rdJt9JoCgVqx+E5GS
xQttAp0BUU0gqFy3U88KnoXUOp7Eqp2XC0/XC8gfgQzusb80FdZ4XjYzqjpvJPZVB2xyWxEGGc/E
vc2XD9MgVI6a3DT0Ok8kf+uzitSS9heZXzdaBcO8I+QSmJd62FuZh44pqYFUyx6/lOdVWDNkEiji
UMprCAed3WJ3WYuiAUr7UtxDqesSuH9KnAM69kh8JSDLDXob3kSIUfUdssKWW5VtPIbpE0xbifQv
4xurRjmLCuPTSjfnycgv4zy75UG3sQ7ZOq0onCJ5LVATEZX0XBWFiUZ3d1DZohHI39VgCU7QwLCk
QzgBVmKwNQ5RJlH5B/Mg3pJhPBO5iV38NADdVF3PNy5CHiJ1GgM4lZ8t/2qbjnla9dNtjhTSjX1E
otJrnO8CeOdLTrjSlAsF2KXC2lr6++lxF3bTJ3tCYbn22CUSlJzquszeedbGhvlU5leVkxz2ViuM
RBwnF3gwJB/EI1uletH4bzFKSi6m7di+zOvoSOzJqTASRXW2Us0iurKrgHJ6ObsvTaaxkQk4uehl
3kKrr3T+hoRAyeiEz02cKfiF13N4hw1T0z6wzWJKzYMO9Xz93sV4vqskC2a4Iq0tMK1GgHHvjhuX
mIrXso+ov0zN+n21CRHENp8kmuUmf05V8le4+v5enEFvIczqjnSscixW90rUrZgjxc7Cb1VJu8JF
TqtqUIyq87zarwffu5oXle6G+Z0xHE2mIrysK04gz8k7eh4qe/gVBmDNNtq7M3GkOzTNxRNLSefP
2W2mdkfSCcRb+fJZswBB6HLIZ5AX3YzJDVYDagnXISmN1yIXhVmFIN7qZCjOyYEiSPrIytLn6fGd
F7DDO7rsTBHptSmyFKGqQuRhZ3F2uFMIIOfJ/v95z0Ar6+dhn2PjqtDqxxINlpf1gLpVWBMy21l8
3HuNblxeI4uY2DZQCSR2u230ra4bLn0TFddJE/svvAi+UB1SxcgdOo0FPDBg7thRxmiwIDuGTEuE
qFeyOeQXVkvYBlzL3XuZi2LWwIlSUBKY0s33MMJmouH3xCHvczBeu3q1Umhe0IjDkDhxw4RPOvt1
aYfFVdajWle3XnHJJPGQ+g0mcLUSvdDEERes7ho+zZbwc9g66zMnd3pQbISkedP2RMnR4cV07IAw
l3bO9pvlF/lKwNyN06d8YOF1K+9gp8g7wQVnudAxx52huTDzCmtJ3s9mE+QVuUorMVIW8NHz2U8u
khl54QiDyMwuAxx/ETrJG+TfSBE+Jh3hF+q6He2XisXkU6O1fdYdGkWMw2PS2vRa9l4dJDu348UR
+fJBrTEa71h+zTLWTgvB4TIYtsfbdsYvKYfQ50oWg6MQzvWxLN5OiKZdrEnRQ6nlZlClya8SW+mi
AMc2waRdcKHsOrcvAKD4eyvEb8FdiQit4RBdrWH4zQ24Wu1myfdVrJbVoW1Q9ATsj4QeBcSxebZu
vOmyirhN6tLn6ILu2gOjdeq62NvIX+zht2xQiSejCzaz+3yNNt3bNspWpAiXLwm9czwe3Ony8ZV4
7khzmtJwGSKHPsyvILOgmSfenMpF0I6f06TiCnNgHEm/PaTUoYFMLkI0IAWXbXoVH6dLaI021jps
XILmK8cWrxXBPDRzerY7gTdaAHPKihToEop+FOZL61GuNzqA5HLTgkPXv097Mj4U/aLyButVBHwg
V2dpw3hwrKWcqFFJuFEutqYwVGSsNFnSEFQYeq7+TdHSomwwbRBJrSBIFFhL+4f0xWBZV4qCgpIc
QsoLVbFAixhM08Lyrc/VjPpl9FQh8aFwjRbvdosCEbgUMOf3w19raoI8mVLnpQ4oQYwmCw0B2Zzk
gYR2WVxQTEDHS6RZqh+ec1LP07msZovU8J8WsTjvq2iakIGBMELXgHDtXKZy9abF7fLKPumuQ9YI
qVkmDUUHmbaq0KXaoShEiuOE11K83pFhyrFVut3yshAnUHgKD/yMePBeToxOXKw2v1cBAAJ/kJPk
UaXczX37zkhLUBZ+Ayr4rYozItS4M8qwhHniHVVO/PHxBXEODzeflLqazW3wwSVsz4+mbk6jZumI
8gBTCZiQ14C8Mrb6ZAvXnNkt4pZSKJGl7MTaTzj91bDdJiw66i3E4JKCFm4eyaHCGTCgL0Y7CaaQ
TC3qLXuPRyFdkD85U8isyTCIBf8ztikJdT0TaAng7aHQb1FsAmUald51naYYEoEdpk8rSRXx1+qA
yKBC1RTB4T0aI/ZeFe+xrb6KJvt0sfvBObrF0Fr4qS0X6Cy5dN1mTgvneLw1ZHzkGYQ00xwVm01Y
WWnZiRuoDVSAd8PY0J0jBZHl6Z10+ON37qFlj8oKRA2yMMBw0dnayTyKtP4UOi+V6gj3I3sn6Shr
1ScbbhAkpu3s7dvRdXAB5ODrTwRzVUUkaBxbGMd68bXRUjygs0WjPkMoROBe1+KspYzwNBTBgIvP
oiEEz/jCD4jt9Xy/ovqYb4jbKGAzcBWtbZ/jNcF5ydBUQcmJtDMVxVcjlRoXX1vQBLrDWny/Ac7R
lTofEJ0YwkPuMOr2Z1cSBuPc5lubjikZBPbKV1JZ0R1Wq130DeMjwqKXeIW6FsLaS9pVHADZq2l3
XKFHPH6H2XJ+GRhMMalQQvgkfjTk/Z/K38F2xNugdPpbb5rcl2FK3adbqQB5veXux4wjWT2BsN70
FwTM0U2X8sxdVdinzmkiKa1Cc8qWbvIxcMOaiiX6ckGpMMoyMXO0T/JNt+9WsoFuGY6XebZ9sfZR
AqGVoz8vxIntLfx88th5006ECFbBob6oSFV6w7Vtc9bkiO9dyw1LbmNJnW/3eUaYtGW49kJFsg5E
yGMb1V5il3VDU5XArxh7chrEzvem37UWSNnJ9As1iQqqMOFBlWGz1XGuPUuC+msXEEF3A3gIF8rK
zO+ToFswmQ1doFRBRJhH+DBMw3W+Urvy/OKrN1DWDm3O8sb6jEk1XccjFBXA41ZEEMrhniNEzz6U
hsm6A4f+R54ciL3m+Uu2ApQ5EKiQZNr7KbAaNL2I4+qVCM07kkzYrXpwC+F57hX2Rbglk+EXvKxD
4CCHKB22nlXWZlcfi2N4qbpDXTawXGjeX3clL+2t5DFoX6Z7k44k+cRnTtjcvJx6T942CH6Pb7Kq
3UPK3FzaDk2/40zGRwC2tweFmz15mmyOTjl3R6iWd4mzQzGayPnIy3c+nTrPJyMPitDfZ8Eh4DiT
ZprvelTEVEdMKdeSO72uuzG+qPptcZ0N4UFe4MyNkM8WHqQWWBM55gF2fPUmq/ZTRmy6Ovz/tQfp
g928a7gqYXlMr8ej52LxK1E42KCPLxAjTnF/4TqSII/A23Ja/6rg4s6HeqzIq5Ti17H1Ue4MqvqE
mGJ0ObMyTILnJssIUfivNt7tdrteGCoeTTPwQ+/pSt6I1eSJfdk54TdlG3kP+wEclnTLvQMxbU1H
0osJ5319WiIt+sRqr6gg3G6HeZfR0Qlg8lWQoxKC3oO7G1ulZwixECK/3MzBZzegQaAtzLWfghid
C41wjNMwhKiJbhrBAdfifiAFMr0q+00udVqaIqqkbzIH5XgEMU1XUx6iCCarq6met4nuyT3fJyHT
wcPn5M7sSXLEI+btKyy6x+/WqbF6frtoulKgDVGi3p4DytthbnunHFZMQbvmwvNTGyd2dqxu667f
8s0aEVtTAUFP97gnR1/2dUkaVy9r/QaW0fQhLADUBS0N8Lo4wK3Lsj+YsAX5UtZeJaXd7UMHn7C6
zydaqCRvU5RZX6DNVv81sVsOFPqmtqr8So4apiAwHuf4YjpipONZPjuIy64zBbyrvTn2tDWSCVgt
u143zDNGM9P2Y967DTXxhrRwOizc7JkR1l+tg9Vd4ihU7XCSu2a2zlejC9hVkvi2TSMqiMjHVp/V
M80jP/cbMkyamNTZD9Xzjm7OvvM4C1cHIVxSLpzdWND0Ozok80kW8xqJxbzj+ixu/sZ3hv969Tb9
UzLe2Zalh38sGN2GUeQB53ZX8zrTdmlghvCZjJLLTJ48TczKqcMnNLGmGrN5yjIHdnnbx2EzLyA/
tCk7bcuLVb53vIxQ9AVZRjaXTGzXsJfxRlkm9/k0s8OwG9PEsQBVOOzEYX0Yvk8JMyrJq69qZtqD
SqwJQwkBTKJYf+Sh8sNPXb586TsqXK1tc7C4xHhqJDjklUnFLu2z00rTPhzZORKbwwf3xfgi9NCT
zCfqUOn21RTP9q4+uMV1mCDgVbb1iwQ5hz2Gqx8ndOhMjg/XlpMuP7Q2JXMOMtKNedeBIAeV2fOJ
Bzb4rEyu4IlHV0Y7NhcjeHLjj/aqikVEkpf4PoekCz1LeR/bBzWQivqRnfNLGup8i8feZedRSeIa
Mj3GsLu0i8wBNsTp0Q5k8NwWn+YJYS636juwxOM+mMrm2sPB7BIE7gc3obZqZST2+BP4AgOrKcnf
28B/w6CxL2Bs0YUEoVB33MquMx+A3aejO0HZiAyjUmMYkZ0Q7RHumP+ZejJtIDcOAcvqqNha/oVS
ComR2ivDB3LQXId1Ob8kummuuyE5XHYF27eHbe0Lsz+4KX1ZAKrLTTdQMKsDrnSIC+QFibz7yvM4
W/p+SXdp53+bEqT/Ot8u1t0UcmvEBp3ienlOKQLjVoqgV3XrS/Q1S9/UOcdokufRTXjo20/HKbe/
ju0YUJSch+sawOo7b1LjNYqh5g/0qWoboE6Cf2kW6XMj77V3u2i68L1u3c1F/ictKKpqC2s8m+d8
H+IqvebNuB8tQOBWg2TXUesk4ROdVErZ6HZofFNiIzaxj5xpRB3Nde5RsqCo7YOHUJHQYkXag5XQ
esZeMEx4SdU387SnruJXH7q1J270K/539dsScirCKmr7A0628mVMjx3agoRMU4Gg0sivuwKG4lR9
zQ9aHxExkn3kZWmAM//6hmH58fqis6UtSTy9Dxem0hqolFWuZJwOgvf18djgUUXNojjUdK8pL5Fz
hZfdQmafAKQGkqeyUssEzl3Msmucxa5V6HAPbC/WFvzHgKOgl7Guuyb6hlb9x6TgmzFbmYj0e427
ZwYt0BUGpWJc9aFDMrGJGWBhP6OSR31pZag1TIBkqVgXleO+sosmvA4nbhpz8SBzIz4HHgRX+RqF
f6Sltb5qy3X5WjdzT7AwBM3fk+On+PdG9H2TcrN3SkqxNirJlK80d7OheZf0mybZB01xoMBW5Fet
QhHLpvy1qcdnwYynsFNkn0Ss9g4UCL12ZUxsSevR7i/qkIthy2Ieg6hon7mUzy0UlsaYloxKmKtF
gY+wcLmxI+K8qmE9MXz0o1a0onI64iqV5z2zYSp7F1uWtngbBGlztS0jm57t1nlDK4d7nwQ0Q5PJ
Wp8B+ulgRs8oiKex9wwFVmLHlSrcFAfR4dRdti33be0TS+UJ+n0uEWntKRis+W6JOjkCFq+nakNp
tY6lVIyqe8MW1xZVchU0rMVW+s92SybFR/hMMB1xTTHMs5mSQUYl3EvZG8eZOiAXhwJsIpVlE8we
CN9md/sN7mS3HycVwXMWSo2hz0gd2tQOg5ipWSWkmZsC1eCdeSGXzWLPIkwTlpATl0jhZxXRdUiI
7ZCdAEVBCtJRnOrK9xLK6W7KLPUu6NCp+pl0Y3ZrzXhZYTpDeSekjromtJfmikkM8uK6q8b6A/Ez
M3JO/qo2dXg5NcxrNhH3+VizR5rjD9xYTRaupSNDsg3adHShr/3ZWS+mmQOdfRVtdK9ii0ui7kD9
Mfbe57VN+oFbc59deC05VjCO7nPXHeoXmL8fIB5wZd31uDzn82af0mHZXGzctbnJE+IWopg12bc5
B0xy3HzP45UXG93Rwhaj7q6SuVj2h7geLlti7StKd/ErPiBpDVUKFkvufrUQYQCf47jXxdJPu5KP
j+Q6h227MK1J+1sQANTlbF9+1kREY9xxh9OkWP+OSt97bXV6gbiKCBL4xep2xcugnLqFpY3TZ8xK
y456vYFBrkePbbkNOEPbkM3xP+3Rb5uF5PIlNNLgYrTYOYSd+k/VB812E6fTywSVMCbqwHaVUhTK
WnZJU+/9T3vwyEkO7fDSi+KPXkUqUx/YiJwDsRn6B+7Iztpiu7Ibp7S/NFLQ3rR+/0+7dZ18aNcR
JT724nrlI9Crr4Wbaa6rbRR/CVyCkP9UQ8OG5tbjS3yuql2xRPGzjCYNOBUAS1PSX9YB10RYwiY8
dN8bO6YK7+jUWfIF9gK7Uw4c4CKhtMOfcYG0xqdV1qsbArp6u/lusoMagxl8CPi56VeIM4K7jv9n
oMZBuyU0soD1X9QpRpwumAo39uvdupb5q3aoBmAlfMrW3xTPIEAcTv/DqL5ZGOXOLf7CEV4xnCdp
Mr+sonl88Z+RSLz2iuP0Mmrqcj82YbQrNojVp8m2eqL9ZKqV53E3pmeU+TBiR0/grENaNSXNBKYQ
Gh6QnpQEhviiKj2SGUgLzt2K448ZuD/hJ0QFl1S7cD0e2o4Qo18oUxIFVShuEKmqidSz/d1U9RAn
ND+DfGya2BBZwobZ29EHFOxC0lliIstgyZAyDyAD0NNkYX8K8U4zkje0mVWVqgfsOin4TCh2i0aX
JxT+APkJe2hEULZUqCB2CCEqKp069fWBE994FcRARlGXgm72ObDkU0PdMQHgwwjFoHq6fm2oub9c
WY9mo2DGcDzO0q52k/fxxsnsN8kA3AB+v1dwwbA7NrQfC/w6Xhey/DXwCMpdtjUbgQ2hFw2Sb+HC
MlYrDp8JXiJPUn0wAbCo/byQ/Zip4lPrFp5K6arBUgm/4lIpRjFGepH1If6oipSqxioxayVKIUJi
b11PuQ9Req1sO1IOjy7SBCo4TrK9oyP2HzaDhAeU0UoLUZpSwo3kdHrTgk3Efx4sBMaiVrVJ9K3i
juoOrTFE2oi0x/WeQiCcg7iV1PpoJ3jkihgybc6BugFLs1uWZfNSEFhMxZ/lWfbNELeJX2R9J4oG
WhlX6+J+uPPsEi0DotNrA48A4WPkXtCjeDyZfaAqTBILOxR7GPBGlOfuJ9xVbgf1ZK/1e41NMDjZ
8k1H1Ogl+bKhqDAhi4L+hsGilYgDMIWl66NuudzjRSr/DTSEMML3Z6QLwMSJkE3Uev/FNhBJtXRw
F6rVmXY5avEn2wXIc0iiKvAT2QvFRPjQqHt2Phuc37W3h6G99TbAJIUEE1Tblly403+SPKBst/C5
qigcAeHo2UzbkfDb6qNnQgFXiJcKy/K/c4SZAh7ALgjorm0jhnJeAV2jbZeM/cF6I2hiMgCHhbkj
3EnNoq5TKj0JiaeHCILacsLB/yyOlomRqpIMQf4T1YxzRqdGxk5KsRolFDGLztoClpVbyyHKfCjd
BQeSf22AvtgYS126LkcKyQc0DFH0LMHlLtl7uqev1NiQYpv2Lxnm/c+T0ttSxuadNhDkEW67Pynd
tGmiIR62GNqxCYvQyXZkt0hym02bLYVtUO20EAdFxPQ/UHR/r33VEE2pyAfsDKrtPj4uYwh4f1Iy
LgrsIMXcYAMb/f64Kn8Bk9VZ2Y8DSPGBoOoim4rpI78Wey1R9eB7XLSEdgGP+17KqBMq0jLKVvHd
7uXK2u8Nkll4VKiG3mhhaAw2nY6rQcat4weUEE9iWnCzwoTDKAQdrDihbkD1HvnQCLgL0l9RlW6N
2iAexz2xDTUMqt2Q0QULDVBB0eUQksiIUoeA6agNsvl5BFiEzY9fqAdgYt42AHWB8CnEBKb+/QuV
TVVWkgVUb6eOgh2diImMcAdG7EbUXGOrqKZTFN+AnP2gAonAsnEZPm9miv40nZT4aKuZMnJsOX/S
9pUc0EoDTmbSjw/4gW3QY6w4tRFaEMcYSPxPHYosj+y6P3bzLcIK1b4b6UJZ7MuCEql3QtmR3km1
k9S/Ufyg5afysvFTHdbvQlqq3/902+6hS8nIfMcOgNNydpwdze7cVutEIe1W6ii2g68vVvKwlzmL
cW0AR3NjpEjG4VO6HN61oQd+I3wmV4l8QLrV5ig00h/zB6PNABNaphwSMLXG6eJp6RSDpztbJD5Y
StYvY8YHXKShny6ltdA6noKD90YnijqxSrzFSt0M2bNWdGGUqeR1osWsTSY8bKgqYQypy6yGeW0N
76a+fV6v7R92/1k4V8UAdcDnYsOZFs76aaEXTS1VK462D3VPm8Nb4YHSXPGghGJgsyd/D76JpUwd
74NCCx0CR2t5hizPa1ftirHWg85+NQkFBNVRM+qlYtIVy/q8cnXFr81GyvOI0ovsHBBOZrSLx5Ir
+Vsy5Q/e+khgS5egFyWas1XkLn0fzsFE8Q0QbxJBmgJyFVIJkrRZ0rGQEGrtNoShxPkTgsbiXEyQ
jWSBrq1RSkx5SOXCCJOCdw4QRKNsB+o7Wr4oRnt8GT1AgUDUDqwlliysf9gQ9+994MTg44JuRUgd
mrgp38bf5KoaVqD9RCFHB01YCDWUpBcVpsdXSR8C8AF2jfq2WhgdTG4qTJ8UUNvwH5JA6KpBN56g
kXhO7FVJrpK77qUxPaHVIvsUhSPaWaWUZzT5ZSXOqlxtgmfESgIsUWv+TmxSCbNRcXuWcckyQGvS
WxKLbUTC9KnN5YwmpyMWTQfEJ3FwIBZ0z/hQ2TZMUPyLl9sEp5/aZ0qWKGqEw7OepDOZiAmh8Bmp
+VjVrfFD0ZV/ue16s4LyVlqDmOHrx+/UQ3ML21L8jh2EoMDynd2pNiADD7bW8sZeoAaDlTDMCo4z
NZW0GA0nCUFRI2d85E7JDhRevchk4p8rHJDAio5dEWwUEgSIIkk4I0PP7fHxPtAY8gImFinKhlQ7
ODeYd4ujO2I1vLldq+Nu21gX0pLrlph6S35pwgKOWR2xmlVr/Gm0ixdiRIadZCexpyTjkmybOSSf
1Jh9AI/F8BDJwakD/SOob/cnfuvnYxIM1Ml1i7uS6AmESR4wvFTd5Z5qiYctdLJOYK9IrUV0Aof4
WTmNrJ6nFZQ0RIUpHi+mmhwnQooZBYhAfYOx/NpBbNN0FZlTrC+UJMA3nSwxMtENybsev+JGhvn+
Ps7MQIiFEJyeHMoE9z9S5fpjP64RLL5jnVzZHh2bpMjpQ3Wsa8+iX54D3r/oADjssulo7Xsv/Mvb
qvbQgwjNQcXiBkJ8VNK4DXs1h6fo45rGMwX2Gv5dUNE8o0BXO+y/UEU+UVF+Hx5oFturtSR4x1Ew
TDIqZlQ70humcndTYQe6M8jgYCqSK9enuFjRj7yqUKXZ6eoET7rXPABfIOSTrDHxDHYn5/twtSZD
R+zg3iqaqSf+S+GkKElKDiU8NUXuKyVjAeuwsw6HV4gZonyFGx5bHfHpVb7weRNYD1KbZcM+Rfuy
+kYHS5meacYiuUbD/E27aa+363qjoNsUE6LoY9KObwzhhy1uZlVC/ATN3JQv+sZCAUBcC10Jylg7
wXS0YeQlERYoA3FZrYJLrBTH7CYUQFyYk4/Plwey3PtX6TxQSY/DtkSb6nYDJrqNqBeDUxeASuow
2vc7jBMyx3m16V+LtSDmh6Ss7nymAnf7VqIhI83qx4dmQo6zqSx0OjInkJTxVTsLSbaDn238MKn+
OPQEBYaV9H+cndl229i1rl/oYAwQDbFwq9ayJMtyLJerbjBcdgwQAAESPfD05/uX4joWqSNm5GLv
JBWnCgRWM+ffTTgdJlqR32gyicfltWs3yerMVegdzRlDVDyZl3Og6gYu7EzhystKtOeCujftKO4b
JBwbXHzayAjrUqod8F9hRlYBoSal2OfAdvBG7/EGBmjMhEOE3fx+5BK9sHOt2iSEzpAlusCiC9V7
ETigIQ0j6aQPzxisBnGDM4CifsutmAOXjwNMFNwsCuGJdc+b9c6DLGivCY1FYy5tBPjicuYMbI00
RxNu9psKlcTqZ+7A31Y11U5FzH8+4xsg8ec8rdI/YEw/BXtIZ/mCLScoA1S0gYsIki/DDrW0nRw+
AcQyl3d79n8cwhmroVm2H4IKUYCfIkoJNmg+3v6Avhq+tz7ggbrPX9Vl3ZilsvkQQURtIeufeGYd
/SMlGKMDbWqEBGTqyoQSuAHKATtzSBEqwHseG435Cna2/K8c+WKFToIGRCo+KQlknFLpuAAv2Ar5
5PiZ/89yjCiRidiNUY2+PFmbYWPctGWnmD7PmRlQQI1CUjO1rh/eNV3inpsVTHuw7BD0NLAz44Ap
AgjpSSW/5dXyGUem6hkxBCmfiONo9j4EM02KziIj96N+a+pNTA+RD18S9LEDzy8SjBM1KcTXQdg1
d67PgrB2uWBWnsSCcskwl+simfvLrb9tzuFfIOLXwkFhOq3qKNjXOdnU3FU0j87AjTYUAOztzN0A
3xqjakjhclLYppxbndUIIw5amlygRi3fRbCwV2qaxgGDQzot/rUJd1gCJI5TPypw2h1Y9woK57yn
KSR8Hz0Kv2+MYQeDLedd2qGK8uXYcFndlcuKbxouGgdk/2zZ8s+QfPnttfhKq6hz7p+vd+gncpx4
4hGDANs9fS0xh9awqORhi0oB3urUV0aSoWxS3BTqdzjRDiZvoVC13m2UydEpGdEr+PjLJzu4sYc8
C5ukjJ+LENYyr4rY0XbEYK6KN6y+B0QZKZmAdfIgY7dmeyr01qaUcFQL9GsrvpesULVLw7la33h7
eLHETS9VmNfowgXg6rKrPUpATnEIgO+kLp+3Tvc1j+bL2e3Od+UeJ2p1JY2wQXWCXwZuOsGJKvSW
jk4b0vWpKWf0kegQJd6p+/X3TdvfLfz3MmhHIM9plnyxCnUZ39XKLmhNVGRG82eh5TINjiFnNu82
cuhqCAQ9bXxbvSKl5uWSYqxoS/btkTKpyrL1dnFDsqU5Lp/HFJZjhX8W3wIhwQjrUxwfQZj+kfYs
vzFigIbarWbh0IZhQq0BU0Gv+nNsuAVENqWEsapMgITu5B1GrAC7PxA24bjUEst9VIIljUrTMDhX
3B3b2DUIgjTQb8yQvCHfFiCA8au3fDhwKMsRexvne5CANFknVDRD6bg1/8Mcby5yGrJEzAbWXrMZ
9qhmxkk0PxM+nXj7IS6qb25Pfy7ujhH234tUQLwuJqImOZF4esuQmQYiHXrtIqhZTuhd00yVXLff
XZpK3pgQDj2dxB8HHdu/g/weZ1gEIVhAZDx5geLPSgGQxvB0slFottLgUTOOeOVvM88ZzvrAmc7x
VUH0Vjx/5XGK2U3VbruvbgWcjy2Sf96KJ+sKtfXUansuQfVlXEhIhQIa/PNiMJubYB7cq4hJoRft
evpWFchxom2LKipkBEoSevPZnG5rutB6d5mHzDAl/flyqDC/+z0EKqpU5hMPnLhuDamRo7w5k8Vc
ClaaX4QoEx89oM+gXOZXENOCHkMfLcoRclIfd9zoJD+aSPcq2c0Tj2KpYBsSvhujT85MFSitISdv
/ZQa3UhYU2Dy1qdu1mOcnWUtmBWrNhMGo4PetJrKZt0lzfoerc6tTrPaRXiHql2fQVgIYskbXBvk
OJSff0nmZZM3DgnQA/9KXjbGHhY0+KeoIN1REh+2houMovo/XyIlShtLQCVggGEQ1hjvTv6FItbb
lK+ajtQYuOqBqrFDoN4jEtPkrH1Vaf/LGf7/fvVhbxPNTZJFBXyX4ABhVKZk9i7RvjIBAGvcivVQ
1KRYD1sZ6PGBGRQQJ8+aNPr/hQVGJ/RRnfPbc3kvKwOuxTh2RlTb4uHcHZIbjy+C7Vc7FRn6rQWY
7fUCCVkwsgTKSzApqrqrdqK84STUxDKN8XHq6jukAZTW6djAY6m5lk0Q8TEMz3s4TjbvdstIz7fG
zkvvQUgDSqfHKg7IkWZEjxhqTR+iQkaGyzVf5BtEZkyoBmBzaV1bd/2+2nSPcT580+NrOI1NUHY1
UlM98EAACBCwgjllSSKP4oRlPXj1J+D4Vs+OK9V2fb/hlMxncPxVZko7zCnwOKB12VmmYeZmZHkL
ZBU/I/+LPNeKaNGkgVrzu/jrml5o05cazBKwvujNue/o9KWLHojtnTg3fZKCuOaUEa0xE/ZDyXAl
V4X8IAK45QNxZ7CUFuwO6liorf47O8iNwnb0UIyI4bRxIAy2Q0oOIt7e/S/b4rdXcrD8Fs+tNhjL
t3aSpCJ/1eNKdwuBhnpQPxcCI514yoDxPSChKQMRFDJlR/jgyhoIwoh68+PEg716SoGoRnLTBdBU
L/eFX011Mm4Wai6dUhpxqe8gPsFlQwZMKFayXUDkITffA8zQ5fP3gLWfMC7a2cqgJRF3FNYJdsdJ
jvfVJzQGjxUpL4C2BwBQtc3ilElkMWEAlFy4t4WnIQ3gPlghktnjEGFmhAIchVHbAEdM8Hp9xZhf
ti0ryzdoqph5qVAOXvOJV6hXdHS0xMQzgFSAZFhA8LflPqCS3e0yY2xyuCGBqG2eW3N1SG2peZe0
xmtQGI498VA2nYTCTEYl8WqLcA46SFSHJxXwdsbqW0930BJVeWfqZV3sGFlF4IqUgznq2LpXoUKd
ut1vbzb96t1E7kY+fhFYW6Gus518umC1W3FPtGsVSr4qMZxNAXlDGmhnB+ggEpXsQ9ggvCq9vbKh
yEGsscNL/JE6HU7emfoiYKvqXlibc2kUJDJXl2EzNRRR5oIlazJLwJ5PC04r7d0ixGIBGmCnqBFw
UJ3lIPa2+lOmCNkVN0vWnCszYmHmn01ja5MTV/krECln8m9f+OAqj/pttHPi0dh5UkFlwMoxu9MH
F1lEoBbxC3zdf9KWMLAp8VErT+oUgYsSnWj1tfn2fj0PNydW4GsHLlR+xHy6dRQSyPByEwNrdSlM
9or7grMTz6FY/cJHKw4PLiJIOlOFOYsMIBv9Qdj+P+6E/0gNTnPztsQ5XHvkv4VBiBYydA8buqas
nWUIeyCAEJ/jTmSDy4GCkVYHvQySwvzSgQgDHcoDg9IdN/nSpdSpMJYSI43EmAlnq+f0j2cwmmh0
TiQzUizKvByhc1FwZpMWl8JqNU3JRtFThadz9pcdpelRvf+TQbKP7qYseHK2SS9p9o2yToOGmlbX
fp36/27T6KodKK8ChrollLjhfn0v7Fhtfx2gICAaS7l0+rzVQC1gCXs2O6aPtIGHo1ZwrdvF15bg
pbtrKlTN4E07oa78OQ2/kcXuWYdryu+KTdZJJWoiQvUkU23rKp+Fp4hOGWtfPRdMhDMG1I5AlMNL
mjFOXZ2ROfIoXL33E3qBfOVfYcnfnFuQLago4AoIRJQ3I9ZBuitUyrhHXIaRCTYYBA/AqwQ7lEQV
8AFhQUByGWwBJrGLtNnGf7Y9+lk0FhumV9FaQKHpj42gaw6pDtL4A9yDd8v6XmzJ55LJoC6x8G6W
xzYZVvdVmgGBSINN1NY5WR42SzC+AsT7YmVGHrRSkBBrEWGROF8SkrboBefsagabPPOjDJnrZu+h
aU3Gs2HYuV9zpyk/Dptqcz1GIDFDQyvTJBTKb2/LV9IRQjB+BlJRxxExecjVO/mwGre+G2n89nfF
CLbMPbcKb7uaHTAmODK176KCbFQ1/IkUCopyMTUOLsDkZNe/S/qeRcVhSdqe5DbKuG+4WXyiX7To
90V2tmm9c20n2Q2VUSNK9XSirFWIHOxpEpQItsYSTDD44fCCfOjjxIEOsvk59QpJH61NsMcfU9fp
HyocWlLtmWLMV4EVspmxEmIBUaOT/2r/2gBOT5h5sCRf6ry+q5PlQSiHxE8K4xPJqltAdDvV4ZNO
0nRl3g3cpwrsHqCsBya4NqAmfgWuxXC2HKBR2MXugmCnEyj3a+f/i998cL7mzcagJ2EotOjiESmX
m8A92UEEeI4N2uQAokCuZawKH9wtKhq+0xb4ZM2NpdjfgZQSezltwqum216dWGmvdDchwk3SwSJS
xwP/4JL317W/IFGu79s9ugoWgWYu6Zzti/mGDAucvtMFkpSL1m9tC6m8oLn3r7FPbs5GJpLq4UUJ
P/vyerz0vXqf7J23GW8At+yH0QeICkCsRVVr1PH/nP3zzWb5ord/1Sv5QgweojAN2EFMpjAHRbNP
vuR6a1IXTJqKT/uHyk8hcou3+lc+nvG/vK0nNEDQdkLDbDuJwEvH73YI7zYJSV0EwluBATVJxI9+
+xGPIEv2gIvGKwoY58FzHumWqlUxOLXZPugRJe8sChY//ndKVmo/HnsMP6k3k7Wdf31KfZ6Po19r
V6y6GpH/QuR3hFhCcngovHzWArmJkAUvSwJnXHWR2S1rO2zOjYG3TAjo5FZEcmDw+JwWtGVFozTE
GE5xiZDlty5pQOT0cDAbKlLYQ0AmCbDbgSIWrWwacAmsef+zHJDrT2PuuaxxMLlA6R8jyekXwtes
9t2GqLQbVgvz2zj1e0rPcSJ+0HgAO1a25Ca0ghJuIxf28Q4gsXYw7EOZUCqI6k7o5xCwrB+tmpCM
JDwue4BwFzHLhaGAIIYC+GaJ0arbf0Ca8bgCgqsKFF4lr/V0jR7/ELPhHrM7t515H1GN78FtIavG
DaRjUeOdLhq04KAR479r3fvLhrcVFBNmPBle2pQHlybSrDvcv3tAx4KsP+zKZOkqFyWPkXDnSOiv
W2f6NgjOs36+lBmUhA3pn1fkOMlI0cwbv3xnHXl22AUDkJzbtO/j9yWhFeTIrtqztoI1Mz6YX5px
KWuGtR3GYdh316o4JSgYZtGVFd8xnSGOzYwEP05KXAYGp57ioGpdkHZ2rR+WiF247IwHjFCG89dt
WX3NMbjRaHKjooquOi7acadEHhcbXJErGyfn3zErmjTvLVidqbjli9LJMALwelP+VlEars67qPpp
owaR+Iyry6lu7ghras98d/rbdOYP0G8EJDWkSlt/NyuMlnkifDEazZ236T+6XfutbhC4dE19lozD
5bBMn6KBhRg11Hp1gBjMgAjnI77zhjQYLhz4Qrfc1bg1s92XFg36eeAA51qXR8sWgCLZ4znPsIta
97FfsLrqjq9BCNn+oo1kAS1K3E19TGgydiS3AIMeEiiQ52QckmraLWukdvTn501+y+yT7rIFsWSK
LK/DdXIMI8TuoJnvXbzwxA0pirlVQZG68D51yTpwpwHcOcaM0K5ln8xan2zcak+iAURi2G8yJJbz
+GBaGI00h7sJ/PlnsEpRrhtWXKYp0lW19cFSZNzL+S9INCqviyyIH8dcyaSrHHNGX06kcu0w643Z
8rFYoEDJs3ls5zRkqIu+WrNJr9ISh12xAiiuwynagJIuP3nVuFGGPOECHpbzzQ4M0ffYBvVIqqnj
I+rlT+A9DWsJLirJqqsGlxtXAsGi/JkmHOI7kiHrK6cA9nYnvHxEUKdXxdolb6jhDzs19VjDAXHu
0vTdRZlOBbl1li3V27jjEZgtg46TwUxFmIdnQVz+UD5cy0nJkO1l98PF23VXJd3ug0989nnjy9s+
4qgSCRtJDnHikD9s8HWWIkk1KLkpA8LDOIqqXo/GSZbd89y5iRtf00WltyxmpDLoLVXVqI7TSa92
QqnJbskns4lcyMOUmKOco9PKMP9QAwVhgtDYi8FuUFdG9hb9HX6ISuzGcVeLonyw06Ry76egJQ3g
alGuWp0RaKvAs3QPJWqlYkjGbHwOiNyz9VciHwRTEy5qdL/gMDg4QdNKp/teDSt2Y/KhiSMyxcgW
41KV/EtgihIxiHW8lEPSJ51FpefpvJ0jVZV+JeofiixkIoD6By24s63IifWm2QqErR27GNm8ikmT
+s3FkFAbOPJWsnNhzBIxayqN1FVWDKFsNORKUYs5BHAiRQor8MXvYJM4TE97P47qF/vMnue64NpK
XjoQR1RFWDj4V2fWLs8DlFu0aPZwgWrZyDSj1rwak4epICKDkQdBVr6vh/1ty4RfppQ9Gc/cL5ik
ByKCKnQMEgu8vbaPGPPDZzzA/6o8D/a7eD0/KnYyXShtMZKx2pgqCm6PHlaj4wPyM9wRvQMyUvXW
mKXeScErWlYokDWp05jZwB9YjmIzPyntRCMNi42yxslo+0fIjVIPPLOgCcDiRGMPaaqoI2Beq3EK
6M+JxiAKRLO5EW/J5I1sQ1xcEHTEd9Ab4ytwCvAfTc1VKj8Cn8IhYsNCfQRStzHSVHhLoaftAJyg
IkVxvQhQLwVWKXnUNq9KCqYvnxf3ab/vrZptoB5WTzHQ/6cuokLQa+UCy+ooAvU0SnfkFdBnQIzM
ASMFHuaMl+XaQB0xdERVPw8nrRnoSgylFjaGXYZkrJ60L6XkXrve9ZyQ84kuVbAmtK2UR8Lt3l4Z
h1PDwAX4e/lrEE0pA49w15y/HHZ7/3lgllxJbkrBo/m/zEYAfCUNygTIQUJVUA7eCxVtagalSuVE
eD/6hIijkbc9vfWHKWU+KUmpoxC2e7IE70YVJMReX8qCoxB3dU+UI6cVejiihheqeE8HDhmsnLHS
qkd7dDsM//XBp7UGThNGtjn/vc+1Px9EjSlvGm9/2FI5TVe1m3i/PGr01VjQ2oKL597mKezbUZbW
W0nUyE7h8qfusMoEKa3XrFxiPpRbTYNoY6k1UGjMt9+JWH94llj0IJt5/zVyUT5xBkg6abPK1u5l
tcnufXraenxUd39aRn4Uma9fhmGK38bRRKjowVpr4skko7csj0Wk2FbGD3Zga3tkxKnigyDA3W38
o4Vcx4CIgEHhNMhdMlYcPJ3OJjXk8kZY8DpiYDONjkZfDv72+9ur0OqaDz8D/h4TA21iVwkPHtah
7Vuw1kF9oQkRW2pT8SMU2Yr5h1e0AgsgM4IWWJ2AgBrFrDA4OQpdEk21a4qWOaKcH8YNPsm/JsOf
3+MMrjzK55w//fZjW/Ts+LEZmEaIFcWDJ8T2t0vZ6bYd4uu5ZHYQwIACo9Lxa92ha2zReonVH0EE
noMkWFdUHeQAckQZdddtAFdAsZA2lP02a7ENE5RvPXpsQPMIK1PO8hMIN3HqTn6PgIRg6IUd42L4
wKHgKoIASb6tr1oyb4IFT0zLtdIh/RmT55mS+cQ7a9TVLC2djlRPshY0a4e/qYdyny7Jp56KZJAh
5GS8XAiU9vFinSixXl+TKAjJ12LExeow5tZp4jHdcCZ/wIV6pyvGZtSjhfoeDPK3KFEO0S5JSNdj
WWNQF99AS62hecgrIsxdqNZ2HCEQfcOIHFO9NWR/RNqevzvlVzrKFdIeougygbLVECUftNcIbPN2
Q+Fsr8w0ZlniOgsi+mr1/ZgJdIWK2BfQLZZTw8asHk1xWzY4jxNEejKlN1u7Glde25O/IMxPPJuc
FaYlhWWtL0eDu3TLt0UiKBl4erwSAIHjQB8gUpMG5NM/EwoxTWiUpPL4dVPmeGxzHxcmjs631/mR
OlvvIcTY6kFY869HdD+5km24HYu7NEk+1Mv2wZJzCkZLKJPRy0h+mSXVFSLOKwzZxMugJJciX3SE
xulKxmUYiCWWVgGTiifXqDsd97KYSk04bGZGu5MvyfEvj42cIzkWFRmS3/5Bdjr54calzmTTokYK
0SS/3Lh5gpu0JnzOjrTVxS/GQh7buEyvHeM8qmZT6KGgW7yzV0VF5FBL93NXz7TNwYDBc8tRNXMx
APdKYmBCmli3AX0Qc2GZSlrtUcL0hh8txxp8TL1H3anqdGFuYdtTt8TDk/yVOmklBLPDmUn3XRrS
gFf5pZQIAhqVMqLgPrl80y2dUogFHfBeqmZdkFW5+ikZADFH1uw1b0ne3UdW6S6wOMLDplJH6k+R
Dm+/0Vcqd5YIE1oCAxiOLPMAPOWq7jblqoM8g+8pek7sbfaXLtS2ZptQ7MlrI5u3MFR74xCuxp7O
Hopc+5nZDKhbCPm4lYpHQXoVnO+AbTqnhFSM99sP/Aqmx7yiSANlCJTgsQ88kosTpvHkR0wVwdQn
M7wSU7mePmELpF3nGsQtw+BDfOkcuFKCLfjRoXIkRLSVCvf//xBCyF4jFQqdvBo9Pz6a0gvwUKaL
7hT8aroKyRS+FoTmcig8T2VFH6StVcJdQVf9wtMl9pP+p6EtOl0ohj5b4mDLcALyyqzR7+h95YiC
EQ3Pazte1sK0wfqTuHmkajdjw62mQ1CTOaVzUM0vL5IV7+MktpqDdKq/28RrlrSNL2/I96N0rGk2
RwQqcK1UWLjPIN0w3V7WO0m1FQGAV1rU/nMFCcWw/zya7XddDas2uWj6/YNuBYKcrnzGqIZO9dh5
yXuJV6uSVQST0HA6i8Bzku33BhmlPS2Zf2EDEE8sLVUrR68qUhMLOisH7sHpsu+zXRf3mzsRCZT8
F9j+p0dFcuoV2Qk2KEBFj2uOprQMvwQsJiVVAzmI6kL1IRH8ydsPd6TDBCbGDxeaNYq12ByHQERN
wSycsvpg8xy1UxXj7w5AHOimiD1moAfbNfULVK/Tl7qcAIvTv0ZWli6xAkWf3Lhi/bEPuaC4iHKQ
YLj18HEc2gvVJ1JQiUUYC+fPTZdfFVvveuEnt1lwmyz1uzr6S22N8karDI2ffuppB87xFuenAr1w
GkV+YLxDU6qT18Syxg6QK+2dYmsRLRJkEpEjAJ0gdwF0gQaXI6x+tJD9TE0FNbWwMO3NhGfhdNPx
6nPBGYbMUjCIzg5zRpuWrYore/vhF9FU59PjuiKlZpNAgSEgwILioltiIsGV9L5BSgdVZw+rXXwz
bf0bjeLx4+Hx7aXx2nNB36+UYIEQgjDml+vWb8Jp4y1xfKtYPD2TdIoS5FoIuEOQTWunRl0B7GKO
JACVos+kvqKjf+jmPk1zvPpccou7zGqjmzk0hw09UreA8NAPOqo1DcqWYQIQoAA4QKRHQZlBF2C9
7LpL+JAy1amQ0q4XhXy6PjxSPmgWGaSV0b1HAMDh8N/GRYKfkxuF3Qw5Qtx9Cub4Uf08AppL1YJo
C/BuoYmx22Xdg05EewwsyCEwHisfmiCga8StVA4TMHm6LT6T8XVrBtyUCuYCc7oFR0G7LH/GjBtq
plJPF6hTsD8IFSosDL/78TFAQMCaQ47TfBg3Lfdt817+Ql0PqjOsLg4XnMplFZsDLYBfcTACbEKl
oAjTQSt5JvksKhaagv5f/epAFHrDdChibsh/18sksQI6WpVHjihL9k+pzXX52OxlcCzrk0pp4afp
sz+vb5vdvQUNSFmPmL6NqvIyWQHorgP+GS3d2YmlfASXUqtyjWKjVkniHRppu64EvnbS7Yd551/p
9M122a3vLTc6ywozf8tN+JFMw4+yrFDJPaWkh+7q7Xv41we5qJjAdGJ7HZdIPJOHFR2NEUFAKHdf
bq8lbdwd0bU7u4yl31FCleKFJRHGsnemeT8EO14ZB26ZDy+sOUArYB3zuOXNPH1rW02AqFf37nZz
o858aBhNyVmmL/D2Szy+8ldeSE8eR0h7AnbfQVe++JT9ozcgZyRQvo3gdDTeMQE1VGgq9Zyyf6S8
CVx+COvIzlqGM2MV0QGTQrgAoC9c1DTnUR8/xpvgWq2KwvFV7qnxUY2rc9hum4rzGSRSYitV3mRj
fUzn+JN1BaJBMaW54U75V7HF7ZxgUY+kpttwXxLoV2CoUgS4YArJhCo2xUIEjhRZNh9IUmUODyc8
vdwCkdQvrnxeVUg1xkUTExx9yBD7Myiw7018211JgFWE2dNsoT9km65d+NS0gh3yegbdFgBoQrYK
O1RBZEYll0MjlkwDu9LtPjhLk8W9HClaLhBnVudVSTwgzCDhl8SLTd8sYeYzvr4mywvvJ4iOUoOe
/1NgZVCAmMS73ct2h5Ol5iQZ6gu0NhS6Zty/CxjrzoLsr9NofAi8yZybmJUF/4LP1EE2mAYcP4zU
gDPFlXD+PGHGA8ZW/SJnrhuQBKdx5iZRALBL8F8QNM0d+v2vRSaAYz89maHjJ3vkrjH/AzZoYcIR
kIiEUvxlTp3ay3OUSAliOuIH287DDJJh2SLbhFkZC+yaRXYSZRyuMB64HW6rrd9v3ntd/EE2G2Ir
u7J6v83J+zB7XO3KCBxGnl5KszxWnukGJph8Qe9D1ELbPsNBDr6CvAaeq0BG6mn73YQDoaK9C9gJ
FWcV+HBOOOcqJvLwE3FitJc+zgcmm8NQRntGbAwERiOggANqc3q0Cuq6ZZe8KwBAzuu0+i7g247V
cIL0866P5S5kBh2XqUgjd6W5ajt4wGZhtQwqo+2oubG2iNWOzbTFR+Hs4CDJ88svhhGa0e8VAcfG
j0rdHBV+tEWTCSJa8Rwd6JmWXD4g3Bgcnu/tY8E7Km+11kkXpkdxA1UwL88xp2WgSe818Qdl8WhH
jWjXlRBmUREQGV1FVnLHpSEZqbpjvDuf0iX9FCbTYxP49MLhXTn1fxBygvogsE4Rt2fgHsfCkJV4
1gACqDdFMAwhoaJL/vfbv+PIoE1xuCKxBOVEpApxfXi8dVsCB8MhuJPTl3sA1ankI1Kw1qgebDrc
Gh+hqg4UT5fG45jG5CVBbYt7Xj8NShbJARdhUfB//rO21eZq+bjwapf4VyNSV3p86Qp1I7sZ+gF1
usNM0ZA8OwP1u9XeqM0RUJzv+XqnjQfHUI7k32scWLh5QbZWavN+gyz9aaqdZi+1DT/ajLRwKMIF
xWmAhT7iL/ll0eDOBa03Pg8SkN0mglEI66h8Rop8y7EwEzmNpjM1Afp6AiBEyJB4/F3IvaaKSpej
PPJm5G8kV8zbn/EoL4XfQSgy2nYfAGIV21/82y/Kt003mxQhEMclQmZ4ijJrPlYhdkt9NQWU6RRW
ldJETCEEjbMadv6aXCII4zHUuNxttP+wcEZH8y79apLkqUW8p/Fa7UKH5PD1PSY77GhWyQiRUF5Z
DhbAkzaa8pN77EnAtGinbDH/wnb61aqfNVpaMYi6IDXWSRnC6Emu5dkoSgV2joiyqNLUNelCq4hQ
1ZwxgQB4UB6cMTyvws1dtEMtImBsQGX+9ot8pT4JDO09wjL1iMTlvFwakRv5+yEd3I9uTBOPfEPx
EOnkMbOEABIRmbRFgm805KIe55+6hqGiz9sNLYqD6YRhmfr6IhD8iKNMJE7T2IXMDsfR+fYTv9LL
8sSEg4RM4mGo1hHHQX6Mk88BNv8CMxW+DgVxeN32xkvC85GYUBUsahbaHaSWvl7AmBOOdD4hs02w
ASrjDInEHlzcQINIkVnsUHXDNNa586d2pMJqCqmbF9Y6VaIUvDI4QymThgzHXBfBZ+zCVzo9tGOt
wJn6+O0fazHJlyXGix97NAPZ7bZZU84BwBBuMp1HmE9VjaVMDLYjZxRkrfa2dagl4np48NcdMmpY
e2gqpf9YaRrtkWPy97t6svLKoASgpARHxADaItDNgg9Al6crytd+A7MtUYkzUYedeqixaAbK3Wwf
ceTSYSqgX125Tp1xpCthyalD15hLQi+unyEH+GpGXRrNqRgXttzETAVZKyxkOK19fI3oSkT3aESx
0rpE3CqHVaTXInPj2x/ilVpP+hBSVJgo74dxdHD/MZ51U0/5qruXcl36IVN1d3WdNsSR4eVL+FW6
GdDIyhmns6PNpQjgv0OryUUDjcH1n6v6UWwBaTxyOkvCIHxRkgVDpEURc2gwKUhWoZExeKaJfoj0
ES03LtW1LfwnGCLnb6NpEzpClMQo/HRJN1d539413qmm4FiIsgo1ZIY6F7Emt/8B0FtFM3j9sHT3
agrSQXopZkLWE6HwCqUC77hNAxZlnj+sm/J8mw1kR4KQwxSoXY+d9JJk5nfiP8a5oxdG3OUUtwIL
xyS4Y7dfRkV8TUIsbhLgMEkoCVhkQNoK4KFCS0ych5tEP8SDqB1Vt/ZfXJTHFX3IZ4bTAyNmxR1+
ZadkeHO3DpY7WRwDHyqPKkcYXpBuP4v/XU9IGA2lgIEqkNTQrSm8uVLei1wtdlSVNraO1ehmHClM
L/Zn56+w6/9wB0oC41UfRYfLz6SkHdkFgoy1rCPUjttmBMNp/310qCJe0RTTqmBahdWJCQR6ecxj
EiAvu0/He83zlMuagEJbzyxc5tL5VNvm73I7oryFEBl4OsLD3utk1eUtyMosrHkOH6kX2ha/Efmn
NpnKTq2LnOVWtY/k4FLogARL7K6JT2q2sdMzogPgA/DPAAUIu8Az91m40rr6c78NZULCEMgy19Er
j7pOpf2+uGn98olj/lz5jmwbpBKoUCP/Vm4hpSFoOTD4+Nqa11wkepQmijNTn1kTyk+uICZBlCRB
8ewdk2hbLLFqFOszp9Rr2pMuYTs96+XZzTsPOTTgsIHOD9kRx0+6HGXkwnxPfKe0/aQeXwUBGXTc
TGdtiLpS7KCUN2HeX5bFnlgXEnGY3gRYix18zSEiPMaOi8EW91V/XMyTxWr5n8FeUH9C5oMYS2Qk
HN2S+ewxFZ52YLYABG06US72iPE4N6S2EV5mA0mp1zT5g9htRKbdV4FH+R5dZaMrxQ/cn05aXq3a
7p1oKYvfgq4tjJKTszKn/pW5V/PthpMpNEf6fBZuRLRugJMFUJc7/+XCzUenQODeLfcqyO3lIW0e
vJztO4Suu+w9yeFYdtIFpKQJF6vqU1CPD7IwKgRIy6SJnZ9LsZxgSV+BKSmq10GIID1AUXNosqyc
oNxwsy4f5YNSNSJAnW4P4TNg38jsNoWv6eAzG6gbyuh0w4WG8MX6K4mfV970Up3K/rL/4Jerb01w
D+4sJBYUyvEBrltFWz9bNXNojQ1agaKt5VPXyxNYE62D/dnUb/8ImBL9S91Yr+afTrl8yar9vwNG
7tmZFyF5gkOcvxfLKDOXkm6E+mqsIQLwh22Z3BSjfy+RwdvXbqiL5fBXyGSv2iFiKx1cPHmfZauq
m92P6s4ktIgaiGeG/cDyYoPPwUAI1Py76DaMbi/h8TCqFPQgrqFDRc7urjiR067fX6SzW9PG8GEw
UYC1UF8UvSJGEMS4/a7+e9x1C3KnWExvzp+opR+hdWNoSbDJHosGDAJN0P6igEESKctFMl6PmfvA
ptGQiKQGlGn9G6InfqZRPlzW/MmzogfOKGxjkmtIJhWy0jaimeyaJSRnb0EktKJcVgUjnWeUggfl
Kk7ffpevLNWI9UkaV7zyQSKsUOO3nkljlDJnaod7s11/Ugp44FLux7xX4oDSngMADo8JqPdKU1ZO
qvUqb2CfCTSySXVoKaULPfFcq+OPjMrViLIh/5AtfviRO3i5vB4YHUJFzzUJwuSHubBjmqdcGnAJ
+OupdfkARY4ue8yu47asL/0sWb8bU+JPA6b0XbQtX4bZC+fg9u05BwcRbKFpmZ1e5WRACUzch6je
e6wA2gImJg3fOgmlzXELcJVgxbG5A+QJDJJrZo/82eiyi/YQXDHBPAjH0ot2i2we8f1Pt+LDtS5r
bDTk+Admv/tg5624Lf2d/IPMM8LWzyAZMvBJvbLYTTEu38aaJ7Q5GEsn2GxA+Q2uQOOC6qNeg2ah
IGFEgjv/NMmuvCuCGnaYsl2iMkYdE+88YYsq6AZItWW0MBhiwtwcGwgQUznZvLelZopqnocQtsq9
skEgxq/Gs7XbJNgwOOSjBugonTCKEKeP6rbXDpkR5ig7U9DqOPEwzpL+lYOgOyFlObKNpQG+jCKW
ds7sgiunBiAjQfpntAcfdCJu3WgM2/fL0H9NiiE/w5DUXjZOyeA35qC7y3q5yAP+Fgtu/zz0MM6k
/HPJo0MVpXlqY4kQKWeE/ULmxYla3ip4XhwqHu0ublqUABGsqA1l+20jRLNTYuxiWIdtGH7ZzsHk
ZaVSEyLXeTowcMabPjMxF90Z2lT6YiYAfy0Y9oVzjVwD5agjvcio2oXTS1Udo7q3dQftogJ4HeYb
qT4ZTHCG9RXNKiconKgkPPpX5tH8XJDDv72jjpV1L3/godIFKK1lJS6rZyMf003s+E6xvSpS0YUo
GDQg2c6qkxp6krQgF6f1eNfC8ERBqoQSgNV26JOcrvq+UMtcaA1YtSaFyunb/iheAudhuOawX6vF
ClaHmXPVekUTvtvNH6VVsy2Gg/AdebHaOuk0pD2YGaHsN9OV8qJrEmMkUWek+GUDQqH/na3bMclp
PqmIshDjwRBuvkpdpzQzMdp1SistojVlgOPQn8dlDmpbXa/Ntzl7UrehElYCSbkUZZZLjYSr4Z3K
TuF1ULaXwvPEPCjK9nQ01fGBzdtAVmNQSOJAw6fwsvapSndXLJPZfxBsJ6Wh5LfS4z4PyIUbRB4s
ruhX0rikgZgd7lWnSSUnAk+JMG8vr2MMFYEDNDZ3Msc25PEBZrT0+3W89SJKC5xxVtFXUvdI1cyZ
OnCSE2LFyeBuIJLj/jJoVwwd4lvxVFOyuvTLhisnIp6Y9h/im12IDw3yRkWI21JzjjyzoDWV+yr7
Ve5rMIy63EEKHYWdJPEXaCjR/NdST+QLp7Dk3afV/secmM9bW0s2HUNI4zx5+SH8YPS2jFTxrbbD
RNNTGw1f04rWkCUYhFQMClRNSQOsMWjISx1E7Zd2/Udbxj8UgGLzDbXhCj0lTNq5bSgDi0tpNbKe
Rq6TjX48IyOLPQ6vcfpW91QQOllSTXg2KFyBO6wDGDxRAjB3ga1I6+XnGHAHzRWAQvWo16NKXzeE
wKwmxH8j2ZiAEtXpUpj4zDPycek6DfaatxeIXQAvDljeFwmo4OtiPPk3L99XnsBO7NKJ2Axmt6Y5
mjBKMWxV3llW7B9tlV4AZ6FZLCruC0jo94baQjois9clrDVd9vjioAlVkHDeyglqNvwQiwxpugYM
NeNx3tUtGlmqkiAGLqHfxF3BrC06Lc0nKkJd3EiMij1dEBClHdqoLUsN5u96LGBYCHzP+aKOcCAO
mrfK0HYPVeyA1lRROoL7ZHuRyK3p4ouS2ViWPHeQkJyB6LxbhvmbkBGbaMCfkqnJyvdxRmuakpN0
zD3nuOfkiUAc337dx+cE6SlrgpLhbTUQ2O7X3+4z39k0E3d39Un7MWiJUlEYkiY4Q8+qNzJMbiCl
7ilFe2q1VpJx4LUQcqQsZxlQTks4jlsQngZWlFkUMEahFx/QDgumzLEP+/SDsOVnamUALEIqwdw5
KAPcJYZL1EIh9EaCwWSWj1iQqyS8jf31OxvVpFlX6phS3FZgVLcid1UtMxfq0yqf8YoB0DL0QJpS
J3V/nni9Os5ermbOGClgPY9bCdbh5Wr2+4j8tLmtPnSpuW/m9aWEcIxQutRRLFRDHbyE3Vqq9UTy
HoCDxF11G95x8zOrHBsDV8Rp+P4oP9aKdiRmpU1eg/AI0Prt0y/ss24Vt6h2QEwkL5APKUBse/ZM
zUNfUGYErF4ZpphT+H0c/oOxPSeac/0JBonGJ0mK335zR4ECvDZ/Tc6VqntEhIfXeV776Mxzf2OH
PctcTxQAYc9g0xHNPDiH63HgBd3MyGJEAJAxEhjYpnnDMTAaRJhsoS4rGE+9fHHBqrSXUyLMfzWs
48BVDRE1Egyk/T2a7lxrRI48qkmSfWf6q46/mxa5OCHlGS2su2HoL/plejgtt7Oo/IsVg7OE2c0r
qCn4E1Djl19lcFt/BNDYEm+i3oHTHsRbZ6AFRFHXyEZi+QepPOzXIfJNWPAzaEV0XSuPMn32Jo+u
xyZ7L0FsVZ26yo8rRZ4UaQrZAnTZoWfNS7+tH+IPknw/MLUR9Bo1H2VGIeUuuWmMFMi84DoKfUgU
+FjrNIiohzi/npWx/vuq8f8so/TGhiwLRcLxLgJBm1F1gZOztE43jMLaD18vGl60dFgK0KwdLvqy
n4Y4XTtWyG0aGliNntBEEYYvqT6XY0dvVVpRjYaRS0fQog4QARjPcZenyBprWDl8rpDKCFsRqlkW
/cFnT/dh4a2ZnqBBESbhzC0ByWviIsGoTIXNiudKe4YeoqZhFT6HG3BL5dxzQrM1+xqBxIPEmcLV
RyIoChT+xgVpLjoA9YG9Q2yOm41fZUlQw9KSId+G0+e0nG6srnGMv2S8lMX3bywyobBPJahJJ6dj
ydYSiDI1BFv8lkRhGlWvtyXJvhWnI9dXhGJUQD3qpNA1MTO6Nhi7e3GVi+q00w6mY7xP/DSQDccZ
ySqYmV6+wwZV17SJpvEzP+lJcRcS6cusCKV7RTCE7V5gt1Qa1OzmMezJD6dUX+WfTFgxkoprDWWU
xhiL+X37RDvKfQGikHKA3cI/E7HvQUneND5zSkscuTYUgvNWOEraEl+qeQsUj0wcBp/FRD1SPbDt
L0UH6D/L46KgBWXcIm/6ovpVCKx9+6yZtvlsm30E59gGPss7F7nxfehH+7NV9kOFX6SUbHXgb/+o
43e+ZsY3xcPKqmYhQF6+c5zRWTFkuxF9NVcyVbv8cMVAPU/N7WLAUtKFVIoycxZd9MMMsP7/l7Nz
bWob6bbwHzqqal0syV+NgUAuJBkyk+SLi0lOZN1tSdbt159ntUNOsKdg3reKcgzBRlZ37+taa9OV
EayLasIHTTQSaVAi+1JffeH6zs67rg+j7TElAAe8POm9oahPxa5ph/sEDSxTHEHLgkMOCDwKriB9
HTlfjuQrU1L2z+hJI42bedh+joc2xMuo/XMzz3XJ7SL1LUDv6V7t23w3eOgXvg63cLgmFAdJVpfU
dhAAjFvaI/LBNsNBoL5lXIVq9KoV2FkbyJ9F3DPV0y3+RdEmTqtxk3cv3L+zAEbXqfyFQCH0afc/
XV96hhn8uyVFoLb7BIzwQ9m0N17X3sh05Jv6PlnEFypRS2FebQJpLmpIUpl4fxXIKNkYkfFHEQyE
F67tdG09LwRFK2Q6flIIhKfXlsGMm8KwCF+bRIwaOm7h8lU7oLSne7dT+ZwSm40LPWroxPdKzhUN
CrYqdX4/ZSQjEeDzF3YG84WpS0gNWIiEj15gcOrDpSaOofdeAzOhqTczziES5o1iHyIlFVoc+QyA
RMp5rQHlli+l36nybt4jWp/syO3iLeL0DgOTLSR4WKKmG++z5Ts+DpIqe9TwEZnLZzBwdNe2NHPz
7GZwqcRYKeI4RppvdgVl6wg4OaJgiwgL2oxoxmQblG59hU9gwuMRSJmQSIonzIZJ1CiQarAmjFwO
LjjfkgvTbw6FFH5dHoxLq3ngCZfUrXqNxPV3IP96Kj8rMSbE17O93n4CNmG8sfzfes/FaYIQ8DWq
owmqGHUNYgKlJqEl0BJu6fcBV0wR/bJq44YRPRdJdGDYBPwUJggywtXxrAZHuyMz5dNx96jCVuH8
uoGUDC1x/Ov5tTxLkFhLkhDsG3sfLQVzEjD0ne6ntzsgfonnhdkc0ESSarRKEpLysZtM+egjuEdY
EPXWVe05otIgK4QvjX84kxGwF6Yr4oQSLsanpJGt2XicgO7OtgghTuURm20I6m+DS/v1QLHA0O0P
YDlqNNHQoxlOItvCgKAN7d/KADdL4IxgkSJiSpFeKu8lB/HPl0lu6TLJTQ2Ek0PamwmNk13cQtCO
1tvm8yPkQTmmQhAR56zWGawpCgLEYBD+ww6FztoKM2Q7fMhYY08cRrS2N3vTvWRHTm2cx+RD8Z5J
0lCQYGLFUzsCQCGdnHE43MkxK0FDWf9763NK8QGCFUsuY6DVvpKOtgi3wpIIuiYj3IRE1yMRQ83R
il4chnK+AX2gagigMzLK992zsTA+JIDG2zndnTwYyDaQI8eoEDUXhJxhRFEBEi9I9UhhkQDgfRY0
TAXkY7iFFdSkredPxtmMCG5bxFWBDqS/BuzhpFJD5J+6zW7R2eKGyHCBB1oFegKqf3dCEcURJ1St
erwLc6AWt4civAbPqtoTmaWonvJqVjhchyYb/VU3BH8JTyRAtmpQ2qWiXlkm8uxQGnQcxmlEL4HZ
/uk2M5WTeIXADOnCUzCbk2f7Xd6HE4ocFNQgAIjhpLlMiriRNmA6FlwJLlcZo2A1KiyqTq8xs8rQ
JTMnLOjzd/lMAoK7HHN8ODyUEKgintgfxoSbipkjmsRK91+y9kMIPJzywRBi0MXoGIAtS5TSSnhC
tKBvCPJspK5suJHoATqb/+J2LclSPIIDTjZBzOni7xrvsOyW5rXZ7e+GyNzk6IoeYf4AvGtA4QOu
xGpnMsz7dYtupogkFgFATayPa4akx87Ny8MsfXnX31Mp5n0RD+AclOcZii5Pj3PmM+V54yUTEjyU
vSe6XOpLMd30ercoaEmRX1bTJ7rTr2y/JkluFhOJau+VyFBIln/HfR06tZOsLFqsQdY+Y3LBXAmD
qdwnLtmSARxy4YmEOkbuQMOQ/BQnp51gB92Ny2C72mbgvDiWaohIucV2Q6GfZ5Rh/+O9Ql1LeghL
jqZP2/vpJyd9dp3FLhxfCwVqi/60PYRDFbI+QBBD/HgL9iDQtQhjKDwCOIiVE6GYKtm+56/J0988
XQ1EmmE2AgCLSDtOronOj9ceAve1jKushPi9SmqHHDAGOgVmkKcqKWoA/pQmsvQxpJbEDKdPKkdr
NytoywMEW6ipygCoTHPk/EJO5vD9iwj9tLPMNiJBArGGBDYj1k+1B+bZLAe3Svs7VV8Zx3yrKoEm
aVp9bnktquHiXqn9UDXmW9HOX6zeIKBezakUbV14ITsYqALaL3SrNos46vmqD52X7vUpUuv0kk93
/jb2EoY7HO6gIN8aH9CVAwTIIl5UH0OGSRklJBnwaGQ74QaxShoFgJLFDdZMV2WV8h12kxIUAAX5
VsFIeH5TnBs18ZqIpXwwwhg4C3/6rXTU7yMv7fdNi26s+0Mb1WbqU/oqT6MbK9rENQ6+5L0ODBsh
2wXtbiGbdM/+pV732UYFxozdpxJKyRnM0GkU4M57P0RTB64Z2Q5otXxko/Zk3eLXUQVPSiAORCf2
PhlKyrAQRHezPRVJ/L1wk87SGy5osYjiJUOCCU9OWYyVafoqaUMDIo5GFx5JsGo1JZXaJHn1jaLM
VbuJ3zKI07aQ1Y54bDHaDrFa/epsPn9h545fF8YsgpDSLB2DU3iQvxuTwJ+jCfoOZVhyagLOy3oC
BiB9UYEAW5dCAEdVcJegYIZJmF6Xo3D/KaB2k0Tfm0VcrroKnzECpIHwIxU5gH5oIOqeZmJaN0yR
TEkfshKEAlnTlyDhb6iS2dCKff5DncepfCiJUQPJYoiqWSpI/G1LZlmdu1E7HO+29NKSRfJVrA0N
vbKBKsU/ih30ixjaBV5f/J2hj8H7158fm7uCZ4pAXuf5zSHcXT1/jWcVJPTC3JDyEeec/jaark+v
UTlk5fiJh9jg4jYKvFe7fIsq2PTJy/b+ugxy6m+b2yAtPgdUBKVbLeyiVLLaCgLchPDcEmCSnXyZ
smfo8wmc7jn7t4uhfq09o3kCavdpqJ1ixorAMgLGIEKZReb34Bae/1hnNSR9LABaoU+Bhjap1aT+
7db7ZVcUcHa59aJXgB5CGYDdLqFyQ0EM2C5JC+N3kMyRELygZejaqENi/aomcASEF2he+fg4ISWf
v8AzUWwuEKAeg0R9Y1iAUw4M+6UaJ6gY92YaC9Ct6pLBzKspPqA7Y5TISug4ZncC70YEC+lfA5MQ
ATQLmk08/lszJWLU08Czvs2d9JtBQY949GOctThBj03VCGRkRUHiGuRYiUZjskBNO9j5xXW72NZX
daKQD1yPOr6tb+VNYZBUpMhtAETYLEHqWMpHo6lixLoxBQMN4oHVt2Tk2aqQZpBbtdMKwNFtmy/C
Czvise+QPZrnwKz8xZC+YXhPhYdKlle+WqHNCLojcoDU/4s+lLzSkwhBdzcmzabdC9zVO/FadKGi
sZ7j6XWeUh5RiVr2JGfUjWCQRzxdCjBAFTpV5JMtuh/Z8OnoD9D7gCMjl/r8op+1x1h0sI/k1SAz
DU7hpJrMPm8PVbuYX6Nk+wcN4cu4xigwsilAMWLI5z/aJEW/i0SgCj5SWv4k7Cu/A1GaFiNIA3UK
KjQbovnFazt3DQsfUBiC26CD3ejUVzVN5cO07IAP4qsUm1Dth7yN4aXyJWZZQtUwaQgC6NypKqf0
Sr5d90xdDDHGXvYM/+DXEQEAMopPAHfJgNCnBsqfO+peuT8cAxD8epru3u33xYe4nF7XSJjJZVHS
e6PYQ+uokdnWj5JkCUf8Mi7/PLGj8PD7NZ0YTb/gnjihGdBQpVjzE2Wr6kNsSgi06vhArlCX8zG5
o8+h1LOuhrXizJnOy8vx5T9YPfUpQh9VIVJOhjg/vVfOctu3h10xomeDg3FU3ad9xgx7CSgo6WyF
7BThY5joCyfcKIx5jZTCih49UaWILtDyIcKoLdmjb/L8CTjjd3nsfkp9XOYyRGvbP7lzTVXPzgx3
2Za+hKISNmDhxB+Z7XvZpsBYCMus0IDCSY0xURsooNGn+oiATxb1S1cljg9XqbeB2odKKE0M5SfO
/sWO5HkIFxokC/DhCOHAnT9rRhQL6v0HAyULRBDNiGZzuF74i3cBIB81I456QnAJAlR3icRt1z3N
70VIS3yE9NE7kL6B0jo7C6jlqGzJjQCUwEFf9ahUvSwtdNZJ9ZAIRwWJOR0L16chehp7jMW2XOx7
jjPDbGhTEbQHMIKSFH0cyl8D4vZ1gtE5YJR1iyWsKVVWkJSvmAIqzEBcUZENQYjTphQcRYKUquwt
xt3dYuO16Fr/x9gRLtuLkNgg2SZJQp7t6Q72U4Z1DaCT77lYJObACtCqVr+Na7x9jJrVVlQULxkq
ad+rOZUhlq2ijkAXL99OS4546lBQ2KPw7tLgNSY6dddzbip3mufpTrgailS36VDe1UIDTgpLhw8A
Ky7VcEl23GT4NxYFCN3K8lMANFuqCRlAshze5PEGcAaSGcyXsmxM0mWpKrWIWkg+QxgZFbvk79ua
EXKzu/8IiPZC/LkYrCEwZABHB3wD5BTZ3z6kvC/GivQTxbDQfwjKLfGquc/fzs3XKKf530ffVTdR
sV12yG5K4CvqmKk9WWEjIqBPPlOY/sc/HOge7sfprgY5vHfdyyZkfxQfXrAJZ8UVGSsCHjA5VKP8
U8+TtW0BmniZvrf9PsmkC5ch4xCEUhbYgrZW4jQ48OloxSR7Tt4WkTsgkbZJnBG1Sbq1RsEM54QM
wJf+YVHRkN8j7TWA3433kAsbtNQ0nLSfAIty6v5FAV3O6GSbqFKC3pJEf4inn27fLGu8uZyKpS37
agvEqXmQvMaRHwmTd0s1qAXektA+EupTMDHhCnMUE5OJcg5oZoX8lqks3R/VOJjLi+D5i7Wdc5dP
X9sTzIJUMD7T2onqNN9NVbB9b+ddCUMIYe6o6aJGF3HkHH9XOJJMyARAE5YLU4NYJTdJqERMQJ/9
/yIUoTPoM+tg4QYg9k6NQEaLrikO6Nw9qhmbCuACxV4BENTE1sgnNTCl6ieYSruv3kun9vHmzeyO
l1lr/xC+hSQTVHDQa6NDeBq+Ocv9YMY2Ly26y6tE80WXCBKUZNE2cGvKEVlLjKhGhVvBPQmBLlRn
jemLoDIYi4KO/W9eMpw2oj3ZeQA9omgJ9M5fnK2l32cLd9tX+/f5wDqCBBDt2JZpIOPKT9kyjWG8
I1xG8cfFrogTymM9VoMp5sqBRKAWaFdsCzNgJoIAODyGFUtts/4ITZ5s/+LFy+s/vXigmXBAyJPh
fEOwenpsKK0WdReZ+U49PpNy+GGV1UPKZkz+Enda8s9Y1kvDDUTOA19GMmpxlJK+4OiU5WEdNs4r
KWdJN9Y4FKKAHltNawJnIcpeMFsq3pxcNHQmjg0Bs3TWTiIDP3YGfws5825wuZsbiN5AQ1RPMR76
DD4qVRQccm6WoMPSXrKRDOKostGCBFgDznG3nGEyfHHsBVdoYIT/CyjL+WmPFmQdNLyY1QFB7MQ2
+VXkZoeumu/Er1TLTNracYlxFXdNvCNRw3JVnUxcvhcw0w4BWgQf5UnkXLX8PkHMxfO3cqFbdXor
IYbxh5dMLz2v/uTFVEInbjSQ9B3wso8azS7R40a95bKc/6zLLeSv/jPAh++Cc4k9lm9AstEfyjX7
cw+7GRSSSvGPkkZCdgqOIXm/pCSslIB4nBL8kPbHIosI5Wu9CChJt+w+VTO6XvBDJXFKQHorfTEB
N5yaHokMjYLQBAafidh2KA/YznU8Q8kgRnqswvvO/PX5G3RmeTA2UiSm4E3MjET0SVjUmxLeyKKS
siWJ/WNxk7BIVST1xhS+1ewfYZCk1iZglSwPdPwraZxq9VTJgNfzwgxOO+n898WjuqJcSLOAAG2A
q3x6eJuSVtA4mpHiKuOkmDdtUejsLSEs5SWsJoEg1BzoGvaHkkvBkuQXtUayTpJYsRonDLkWfG4I
KHxYK4DZz9HkFm5FHT5h/6S5bNHaaJrWMdQnTAdZzXGUk1JTaQGql6Y0UGKMIrbZYQn4sSCk/M/v
yJ+pfMXoH4bY8fs/Ob0GHVT1VESqkB95WcbSYjWe3jFSNAOR1A0CgETRqblLSGi3B2e4V81N0scG
bUnNHpbyAK2LD0NDzXN/ENP2UsqvoPteK/0WQCaJwPe3s9jd7GRMmxy1WDL6BSu+Rh9BoHPpoAcq
1ypctmO+iOetPIbjg1dGgYSSkiXcCn/e5/ca45VNEkthihRrKYEgCL+fxRIqvPINikxvNQ7MKr52
QD3+hSc4TbdIC8leXTQrcbDEUPr/3+p2VZ/58GK64V63RAITwuDEDSU7hi6vqDS+RlIInjdmISkk
GEccl4ccREQKiBgvJLCvfS9ImCqoBXJFCzf7JN7BY6NQ+/G/IAvp0kELIqqPU0Bf4iT5njfl1ukb
U9zZqAWWQQ1vwO5hLeHQfIOZzqwW2v5AinSGg8P2M9gBDi57XEEtQTCNVwDc/YTORP0tkRQZP49p
7QlgqD1PfnQpwXq5aCaFgWNY7JhjQjUf1XSTA4SjnUh957voRQoyBUDT/PUE2RBZqCw37zcQJS76
OL+PoH740vgTPtEpXrINZ2Lb9PCpQggqF9FFDK2M0+/LufEpnZptAcSM7BmN45bCpBrNOvdWp1Ws
ZDT7FI1oE0/R/HHPmJ4BsQmbqEBpEuBF1CHtu3AKEKItb/4F9Ou0Zsi1LgGkEYEsvNCjM36y9cZi
syujiD0fA41TEALFToGHinOG3FdiqapKWEdAY0sFQzW2JPJGcdPqRT9v98/KJbomlGXQmxT8C9r5
02tqmKO0o2Vevz/05e001sy34N6xnZRmDltm45DPazKAhZQAi9Q9rIdmVfabe628Zh/oOo+5IIhz
YJ9SYhZf+mX8xllhzF4vGGzkuUkt6OM8vd4MRF047h0RrbD3WDR1ZnND9I4SgyA5MXDsluqHMgox
z1VAlLpC3wi6SQWHxmtTEuA9fyPPKmO6MC5KzDVEw6JTKIZfhu0h7erifRIQYQIqTyApCFReG2XO
CXV0OhJyLBrVIdeuIYjKdxp3uu1N/k6gIXkzzdVxFi/h+6yu6e8+AdQVQCYAxtw1xriYEw8fBSkT
ML3F3lIN6wX5F6BreUgVPsTtTRLKi7A8rLEgYBNfRT8ThiRp5HmTu0eBb+IpOLwhCRwXDHD9xpCk
iV8oboMZQHVDTNuE08U+GL6oV3tYzFdN+NnfLayWxbBAD4BdLY3XOU5v+9r/A0NzI1xKAwMC7zEj
9qd+KknXiB8i7JKV1tGWyrFulPrUmp1o5dTR7np5pIwdy3dy06Bqm0i6unRZTx1ptj2MjOIqhk+q
FlmQjaQshKaTEt0Qg6YbKXos0bsA4FJP4Ni4QAvldLl49pyYD3YMOHLpwy56A+4RePQCpjAFFuKX
IWLfJkw5Ap1nJS8200MswTtVwi0GDoT6UMw/NPFFKVPLWAQ1TPsSvhjkEBFDlF7x+0edfZyw/qgo
YkoIpEGXMJNVEpQ6CMhJXRzFtyhQLOS4QWdtjodW8mHiUiYVxoa7C8j8fujFRmr5oXRGeNMhwyMS
y8j221OmkBVsni7KkrV18iGIyRtpwoVqDLp9/6IactbVjTwkxJcQI2jMi7B0Ghou9/5YuNv2/YDK
XA4PTY91seaRL/P1+O9Q6gctgoX8SgkA8slj7N/zk+MXog76NSE8WKZqjfgVjzw/PuHx+JzHNtEP
k/xwgcqMvhkoqa13Y7aCi0TzcrjPnevggHo5bhOUW/slfqhH+t563+MTXqK3sy/Uo30fXsur9A4J
g4uQzw/v+e14ui8/HBa6muNF/LoOfbsr4Vjq145fx/clYNY7wixg4BAJov06PudRfy9f8+T4Czzh
rwapfqIrDnb6xjBEzn7xbT1Sw41JTt4ev4Yt0EZyzd3P79vtZV5exEv9Bo91+/ORJxZUOr6lqV/9
9uj0b8fd1faSf5vaWfGPniUIAyIuRrJarAmteM38lQee8vWqYiru4zd8z68e/0MvG+6PL2b5eWL0
Ko0fOL7P8df40a+X8BN+89fLzdfjiwAb8YT/8ZfUW7E+dh+xa/jNKH01j/d6Xx6/mq+89fFq9CN7
WbyUJ/o4+oere/xEP9/zAF0AuzHpcz7vgM6G/BDsw7/CNWLieRqdND4AGOVZG5vxvYb8iEgSFEAu
GTUteq48uDiIQmEMy6P8iaS3BLY1BlnplFau6Lq0XAPMrmpLyTK5UwtOxe+euljjUqf5Wfy2wjhA
IvvtZHD1UP0CxliAxxb25vkPdsaRtx+Mog2SwrQbwrPqbZHummTf4dapjGcqfCHuolkGdgK8qBuK
/YKa2BfsnP5DHBXVSVQmL6LsdbSoAGxmd4LOxRMtbqyTKhCtwz4RRQGAjLr0qlYFoRCAyAdZ1Nww
fIqK9WJzQD4D00unRVQGMPB3ZdTfiGqnIb5OfbhQzONm4902a2/VQJVSrUV9ohfz/A1ZnhYzuCEQ
0iNyANIYJledxmxb4tyUXIk6teIywrMJzcVXxrs/PiYuEn6yY3z9Mnc8wXYcH/l5/MCDzY0pcD5g
G/7/4WhfePz9iczFo3mS0fjtC4IU38YdQL3ro81Q1qtvsCHWOjDJ4Gg54PxgGo6P2AW+OEJ6xNdw
YCbSrNfHQ4Wh4OzoUNnHJ0fJHvTj2T0eqxcPE7IDxJFPHL/uMRg6tfcJj93TezyEFbK7NOh/mgD+
HDdX9/eJT4kf+BG37is3nHt7/OK5fsQNPv5U38iLfGVoClo7dhXMV+yJvCKv//XePA8QfnLlxHg8
voF9N97Yrthx/X49/nRU1d3W+emnZOWBfFivwiML8/vK8ZwVYl2Pj1rFL48PdfINDyCftfv5yJPj
KrJ+WPtfX/yQVeTb+evxZzYMQQG5e8v37Zfj646LzuPRXTi3nXvTfuGb+Suu8NFN8IQvtsDxCdPC
eAskY7k7PLL+bIej0/i1F9gRR6utn1i3cPyJLDLPfvkB/yAry819eXvYtPJ0ewBmoBqOXUK542R7
ZE276LKeUcLBhwQKiw07WDq+WJvjevKEZeSRr+PRPK7qyfKyyMev2tOCa3dol5hSP1aerlNYIkN1
6f7TGdVK25P667BqPfH5dalX8uzk2OY9Qw20wPyeDU3ia745rjO7grvPcx7r6O9fz3nCuvHIIv3+
eFwzVognrNzxOLNax5Wzfvv48LhQx7ONG2XdWL3fPPvvq8t6aR1tJMAv8uSnc+ZZ25WrKX+b//28
TT3T14WyTVUIRlYAjA7g7EltJQLeV+/nfM/QcChimuwzIqYFml5K7aofKoOzeTEsbvkVlQw1YUPt
VVRWcxDYAjiSPPfbb912v975K5EGckOuqbo3xXiKNYKGUg+UkF1NS9T2W8kH9TNbX+nIrlMqvVTG
hgQ80cDmOnImLQKGBNymhxl3mwKsyudD1+OAFpeR4NnAFIwL75bij7RTmgNh+BIQXG4+VGGMwBCF
UFHQIwZSzumLWfCZ0hCcDyrsWE1UrQw45JPbiHhL3+5chjrt1nN6uH0sJAtzqYaA7WejjBK3FGDJ
6BKHn4OZsm1YNeElMv3YnLawG4KwIHDAvIBPtgA62hp2ABQFWBqkaDRPSqavNU1HgzoEDFfNSbBA
lXyf3yZU2k79wskHVM/m93pTEpRoKbnDe9nuXVpBs1wLIKdSSbBAXkwsPraHgawnbFOdlfd2ULTH
+LeRAquhTJVFH1EWBrRfwDwL0BqOYeBUYftlN+2JOYV4ZlgpgrcGIe65BxCVXQO1pba3Q6STvpX7
ysx7lG/MQ7op3mwKB7YUVFlLxXVE0AMPoOka3Ckf5RV4aK2PxJf6GnHJnqaPZEHhNcPCqfPdtcGQ
XORofTt/EubfWvoLcVLi9B9E0gm2os+Buo5bCrwHyn5R86YpSyvvJKV+p2Mrg5VQcKTUPorZWtJz
EZxcFSzN4kGhh/GKNCf7LUMVPHY1QelAdisNAIVWNgpAnLraUy+sQOAiVQ7egsBqXx7e1IjPYTkG
prszjmd7h8ERGEsTYzQhwmpO6DJGZJmBGR1Rrc6fwv7FSJTYjqXknkfeg60XdcSB9PIqwNKOQZWK
DivzD18rkwWf8d3S5934lQRYrc6+U8OS0GRIvfMU7t/4hyUiockLPMzzQtICPI005xnpESPNeuJa
HK8KPfpo4rdPq13S/OmP3R9mz6pRULKYoAMLSyFXtEQVa2tmLwlujirOTO0FeVNmwoDC/mqD9ReF
Fq3awBPfR0PSQ9yYtrmm1J9SqHwHcHHi1+N7acbqtsY7Sq5iUIM4Eb8rd1CZe5RYEQNRJXY1WS0y
llqnSBMWfoL3kuaFOmSKw612POARgQFbMdNsdwHwAtk4vRR0UOMBLWuKGs7CXCyS9iYGnGMOQC+0
TNmWuRdYxt267kAOQIF2qQduAMtFQD6c7JumDVpTmVKlZms5O1xkBUjpZQrhGaow4i7xFdE5oSrI
nXpqKBp3W0f51BVvlI6pmWjprxlTc1SQppUfLJwvgheohCLmhbhPagn2/J+IZBHJyAvW67RBawu9
RLSkiFwcoPGTa3KSZguid75XAdqy8oAXiNZiR+tghwy7RUEBjNiPAlrbw8Ah0U0T3SZzmAr3Ynf+
TK6f6wJIy74na0XhIjgpjGdLdwzTtvBsT0Yy0pKbUmFXfCdp8uZbAMqyWAmyKVnsXW8He80a1ZSE
iKBssP5K5qiRieom5LjfJFeuO71SE1yprNzrI7wkOzApifKmFU54EYNouZdPTwiKkzBwpE9DaepM
QMd16cbXB/d9UKMcrWFw+QanW88IQw2Mj94hxziHaoN3zP1mJA2l6oQBKGrJ1G1Y0J/BMbQjEr0J
6q5WRLvdamZJg3Bgk0AMA99y0eaAJpI9joSEa4Ou4/LPtoxTwCqAsIeFGqFBhXsaAFkHm6ImDCmB
eAXzj6o6DHTg6nbdwEW7aAIkEZncs4NXNRJNhKPzWtQFAU/hZ316YRuq+3hye2jUULpjdBG9EFvJ
+M2HzjHjyjb+ON0rNLEQzcI8SOhO7AtVJPIQXAM9N1k34QRb8BZy+jQ7L3vRxa0gEjWiGdbV8xfn
g9//h8sTzSfGwAEjtcDH3y+vduaF223mT4hMfq7jtKPwW9zPoRTe+iK9zCThJeUS0FQICZauAT5a
fQs24OUFi41H+O15KxL9lGXvULSXqLDzN62hh8SjfKx2RSxceu2qwZhRRVahV2NdqCKr0Sz4LH3V
IEu+CqAi9R4RmrJUw2iwuuL7SkI3H/kr8gsqxbcJhPyshbLv1qvK7GEzVv68CsZde6UQxXjF5sPA
wK2LIWLuDtrC7KMNsYGNGJfA2LUGdQmDJOL+J93nJOellhPg8uHrPeydjF1opwkOOz6JJOEAI/xQ
IbtxkUt0ovmHyvUBspirZKI9CbAAkc2ej5XHTIRF4p6JNwPHWfOpcnfLuJxes7gHuP+Js48v24mx
QghU+WsDGUzwi3aDDmlwgE9QH3SCaDLBD7jIhvh70jftlVUiYIQwkzajjU/Xb9/dZAvGxRgHyEmC
dGkMxvsCYQLvXZCPhiGYEuDbMMSU4j5ioAzESaeEcubAUhpA1TQEPge7/Z5cCD3RdgIh2e64+izj
wUzzg5Opg+0WDG3sPzdCUDZFEFwxEAzF0CjF2TDAhklY6BL0uqROH3GRMoDcR1VzKwHUHTciEuci
g6YQc/lYXRyZ0wT+de8583qzzCF4ztV0m2EhKb3jxBIP1EIPrzN3GFdkZZ5mSbLmfoGkAf3WJtMW
CQ6MVCopZBEG5Ot5z4cMKgb6jix+Du1vLWBtvyS5akvuuxj1SMwyitjju7wDsaMWBepw0x+5gyAO
mu/7dbD3HIgstJ2zGFF4dB0AzgTOVbjfzAwq0CR3l09tDJ9VyKR2gYVLDpA/8i1HgJf/qD1AMuog
xps8olxXcV17NVQK74eZ2cvxaFCKRWV/GNm6sw8Wp4dsB+4m8bdfd3jam+xQF1T78v0FOC+mLure
5BXBQu4xqFHgM7NAUbc1kMwXvFbHry6yfN2EQaE+dBAxS7PhiJZsvpnCZ+LkS+qD6YRk+3C4DlrE
kwzXrqCqbvbVbQIwd7Vo/XRVNZuH1g8+VlF+723dfFU7a6c3P6oRilLk0MJNAVLuF/lqt9v1X+qc
vk09fOpLjFYyzv61NA0j8DJXfoHqW1QP/s0YLH84hwR1qV5xrzS8UPPdrzOsYIVw6ipnKLPEfcFD
SFxXk+mamHAfS8429rCPh+g73ZHvYnih58vaH4TKiKDhCHyXp+yruOUTWRGjas/uH9Bmpm74I0Wc
cuU7bBUg8BijvF3m6DG0zuu25k+QKcSXcel16+iw3FzsttsfTufnF900PNg6MoLolJ3H1a7dJqss
7yaYiE64zkfpYaRQcZA8Ci/MIa2vDKRe2mXb9DLZsystYMrmdjVRLltvfGj65fcMmVmn5+jlmRdc
ZehyX8cebLsZEiEFM65ROTNixWQuvfHXicNHTYAg1ntsguiX0Jx5zcz5yBJeg74I+oZEXVdBLV5S
xAD7DuXpEWkfV4do4sTMRs4P7F+yhTsqgVgGQMNZcLrPii3yBe4bc0Q3xpuigMYfRz+ewElDovoR
D1Jr9pKO9i64293mi5VsQTj5FXxIKgG7DCPS5yiBpkHyp2xk0xXdzTzxhsZBIt3xJZ5i0mrNlKv0
ogJkhYtnPlkGTo0MzTVXcWuwOjpfHVHuhvYoEioESRjLgW7vZZ7NhBILzECwzbtLtSRt2Bt0OfuJ
SUVOMB2u+5q3b2tsPdy2gLGgTJpwUrJH/rSwrX6Exa/2hXmVOZileaLzeTCbtSraSCfs1r0J2UZq
fjqm/NY3Yp0vuFO9yxgHyverec8D+ex2tQyHv6qpjldxjOUSrcws8middYTwe6S8tpr7hjoQACla
mgYDBEPJ+2FFlgOPMAnUl5BXx1GtLSJoMDFxdbAG1lFG9iYS5z5guBtQGBllaaEH0eQjamINVMru
W2gTa7q8YacOEToDtLHxe2nVvMlrjSjXqERZq/3ye9yw0dsOxWwKOTS8R5Lseqe/cNhPfyB9s3m1
3CTpH/3msHut9Aw49u4y2vI2dYeZrwmnrcDBMkz/qobUUH8NKaIukEos2EG5EzGhAbIMElIxwDmm
nZT7a4vYDjTsTKMv69HDQXW4z7j30Mlp3Zph63vohWALWT2Nqyu/BRMniAL1g0ghtVPy2pD+RYih
z918JiVDhUZw9qTgpYiCarpCdWBYoc5+gHxXKEuMhG1Qoig8aB3NkKAwvwta6AEKBqTGMxj2UtJy
NfW4Z98fyhzYV91e1RBah5KjxA5qyetTN+tXjFXFphEwJgH8nhS5614DwjDR+E+UUZtMq1HhwrJi
8XE3TuutU+HyQra7v+T8BP52ugCB+KkfayTrnX6znmdMu2Ch0ZQnV3nIfMaxrG/qTq5sg/BQlfvx
jT3u9YTqOAUapOyROwGh9kmA/GbJYOYtP0yGnuFjckdxn12gIPqn1Kil+p1s2WTShjX55vu84Cbi
q5GZRZ72qmHDv6XekF8lPtAYoi+G8TQ9swV9PBR8W3zVlpsaR/HbOMG1DozTRtCX22sNxMBQRKwt
t6EdUM1XQy2ZMLfM7c1W2ZK4Ku8Un+ecaPtrThodGOrnYbuB/c4bKJHUOTbrmHiNWaZsgN7lL/Qz
/iMpeV+xDWwsxKQhZRBEnp/aAZcx+FHyKUfomvBS7ARNt6j2++mGMKVf900Wr/MYg6EBuPkBmIKL
UdWr86TsCOG8H6Kwxnnd3UTLJKKYrAikmrx3sAth5DKHD94vroGkPGiBP8ScgYCJtQBsuQU7fFji
5hyCmQbjjl+MMU83TF/I1iBqCQNLDBgyovGQMVqx83703SGAG1QxwNTj7sQpR77ualin+eJV7Vb5
1TC0FasE/qgiMrx20GpfUx4kghhAOMDLY+N/V1RVdfyVuI9JbpK8u2mdkaOySFYTmg+rhlmEa1Gn
pC+fUbGw+vIS5Fqi+bQNwj3jbJHHl4/tCE+K91ETfZAgiSTfK+JgRSZm6j/3KMxrLu8Wz+n9SGb4
I6StorU1SPPzuVDhONTf+i0DMPVpNEAkDzZEkvQxK5bvIjJELbBhUPnn/ey2bnt2xZwTVIrOLVZ/
YrQyiXkwBa5mNgpFNdRRVTVwqzhUPJsNHyuz7S4ln2KBze0y+h61FKh9th5RzI8mnR8iDQHIZBIq
j0Cy2nzPUB4nOSS2cGrNLAUESKEvYxgFuljauRvS5RGADYMzaDHjzEwVX/sTbjLzuZXcWdBEisNm
Mk/BgZKZHRBwvEwkMlGFXUvzew2Xzzn5OCCOGJVAe5piIT1rJhNSQueYKi8wWIN1nQ7hFdTB7yYn
mDjaMHaa5FTFiYodcrEhbOJL5dT5hr1ZG/LJmeuoF0iPUtgbGtxvnvLpyCq2yCpCeNVsNGO0AbrG
f9PyeS64vRWQTyKzdKD/uHmA/n8XD7IDEeNIk6K9asEnr+xhzAruHPL/HICIRI8ebXpROLOFvmT6
U1Zw1qfWK+mMrCBhcnKsRD5rWGbDbIEkRC8ATY2LPqzHqxpHAhYMeTEmZms26fjgV6DBmxzfMvSY
CjRLyfMZXXhxyHfRmukPMZUDOtMuV0gQiHsulA+VpBX9BvB81btrRKr/Hkq2nWEfOW4VXza7g47b
9nrWxtbQEBr32Mr9XBAulUAot2zOLTMkkg7xigRVM6iSF9IanzPWw9/z28OSLBfZtO4yXR7ejW0z
UKdQFAVX4aaPiduoQnJECFQqn8NpI5JqSS1Cg5goQt9Fm3x/nQNWu4gOJFfqn9e7wVx5XvV5WNJp
HLYpYTk3GbuxXS3yXQEsdyyQAMFKJwYrIEYPY6dQEYNmfEXag2HISV9siaogYqKwzoJ6JFcNOXGc
kQJau1aSd5qEd8Xu8TFLquOm6XbgpuTccqKGeu8Vl+2ek8ZM0bWTbskbcMYXTB3SlC5o+wBOmVK6
KfgDQbZ41Wv4tc90gGbHasQLJFYS3KVmQ9bL4pvVhmAQsEYdRiMhuAZ024/o7+rlLaVa5t5uo3Cd
wpy+7GeKLuPSxnbzauxKcrMJ0z3Eagn21BZKkqu6ZwuTQxOD/en4uC9w2dpTuVMwOiQg6WRwDA48
R0sFw/GuHXCTdiGMJ+W5PvvfYZ/7GFn8VuKQuTgDRQM7aWTgEttSgwIlv2cCdko87hkL21G+3fGd
KfQx1W3AqJBWDFxQ3PECA4UjyeUX/N1749mfUMmr2LvBhKuse/aEzbfbhbzeBpMkZLmZtRvH6VND
KZ50sP5GIvc9Lgj+sI3NxcKvi6ukZaZBkmSECE433cTcNrSMN1ebpVtcaKxekOIwOATjAfcD9Fx6
MXFGKQmudB1SJKh7rwaoisGMlwRIh/LwyasCYCBEKz2GrNUEx8EQSep6VJWyCqdtrzspB8dohPpA
oiKfESwGfx2ExbekZbKb1HZrn/Jju8M6I6jAAuwl3D6yJ1v05ldoTRJ/IIFAWwirXsPCozzdwua/
bU0A4Gwi8KyrHb4yIFaCFRdcIURLMMqAmLZnD+eHDjM/qlpTKJpKWZ0YYf7hwGYzBWN1g4ZQbVCi
WR/q/MpKUjDmk3pFPmL60GqoE/ZN3bAW7UKfCny8ImqHHieRg0s4Xk94O6nxBSOGM+g5wKKQagJ2
0qo+IC0z8g6YE238d+Crh+WgDp8wXEgy/roTCTiji7wn/ohKbZV5fkALDE5iTrietO1Vk3O1EbFr
vCfM7FX+QmDjex6THCB1t0ExdLxEgYk92LFx/Yosz0fPF9kw4tnNokM0OsquhpTINnFZ6iAcKbMc
8B8OhATttSSZ8A3owawNNYkLlReCYmauMqz4wYakACfbUNs8U4oYKJaSgpZKtHW1jG9yhyyrH7er
bhlwu1uCdQlwERgtb1WFsoFfMGNAEoezWW8zDmiN/g45pNQLa8p1MbMMoyq63vXOpWmW+9UQiscF
3H6r5Q4Jca0lE4rDjnuaWVmTk35IHA31gYcaDdIk33gfsM8d4SF/vK0Tj4lOFVvF54gEHis8dOhx
2jdW3pX72kJ4/STnXUb2CAGi4Oaq3QwuC1szI36V71UYU5DejvF3gcPaMmQr9nV9RUJO5yvsxi9R
lXgk9mwpVHkUvjszFYGMc9tD8K8rCnb1hgjXYnD53O2hvG0PXY6vZPEpjfCHdlCFKeHsNfCRGTMH
Ci20a/A8Rpm5YRVA23wb5sbXZIe/3K5oLnebISG5ptVoSAkcn9oLo49oKuaywy2R0iHWYKQt0ccO
d9r5BWOqMQBRQV5bMcgbEg9sLvrc1UJZ84Ygey4JwZBmoa7HMLdYMzuAd3BJW/x/4Ktc4uAMAwRE
L5KpN5d4RQZp+wRns591TEwm5GDOUHc519IWCZkPpHHVopK0JQXHSjaOYO5L0omZUbAsg4tDSf6P
szNbrhtpkvSrtPU1YYMdibaZueCmlVpJlVQ3MLXUwnawHAAH29PP53l+lZWoMum3MZOxKBZFYsmM
jPDwcB9BkfeeSsZxqZfWuXhiFjp6ypIszK8iXHxrk+i8InAvk/sNmjlFaAjILMwTzTrQREfFToqS
aJfyG8gpvp5fZs8yX0LtXo/Kta4xDkP2UQC+ElKUVyggHNZFd+RFqooaW59kw80+5yf46keieFRt
LQlqCrxOB/KKLWGosun/8rhasN2l01gFReXlcgCdXWizM6OrogwdGmBm+rHCFwNEVxt/fFvi7s4h
TSPbQfZFY3Z+8Qo4oKarx1mFSuUYkxuJBVEX2Ai5FemLMejMIlRISKAB8D5MiSudsI5DmVy7Hjiw
62zRB5rAEzx6fqYbav2jLCul+zqV5DhfGLGwMiCpNFLYl0uvUa9GFRHaQ/iTIj9gKxhtkIUjV2WO
OywfFSRHHz53LgS0JZPWBlQOaDsSnVA2lnIWvwtHHXSMCuYHVk1eK7ACTF6HS1q9MzE3gaBRxmjf
XH/TJMW+sV6I+4RQTw/QA490C26nrpKvchKnJc1Omvk3jAxyEKEzSczn7aoNjosd0q0lwIBrwCyX
mPTQ7WgidRuYauFQdXW5+2KBZ/7GSMD87Ow1O5+0cLqDtvxKHp87eMCNxI96WgME7gkANZK/t8YX
tjIQx+hr19ebM0MgKgl5Xc6hMAprXApXhAP0eq3/IcPwywCgrHbG0gBxOAsruWEe4KyMxSURG8ip
dq9A5tsv7ruWPslwSJOnRbI0+EHD+igP95jglZfMpO5X46IsDRRmP4QogMcTtZzcpYq8vDnj5y0x
UHe8nMAvdnYadfs3lfrCPmV0xGw+AVS5PU0VyCZCe+judpnQ15iMTfoO4yyhav0s7R6b/uQb5lvM
HfZX9vSwYPqy8gbkZaLNsgSknnbrGDyQOYhY6z4rA7ySfgrFaO+010XpfuocGC0crPykAMgcxZYW
8DP7uuSgLAiKoL9kuHgZAOVHITNxI+e14PREp+7o8Q35aevezpvw5ANX5EfZq6ZujvRQlreHccKA
rKgxOhlhJzMSJLdgc6CcsuP9OYvILTE5k9RSnSrXoOF6ZY9KsEydDWQydDjymqikbq/ZsChj9YDH
RhycS8Nyy3dihJvLv7bUhTKR5G68ijCjPdluaNK76x9dmH4wrdbNnP/Z7ZzrsGuJ6eF0fKpD0GTk
rUwWBcyJs/6MrVWktLIRz8NiI4B4sILMKY6vDJXLf4c7cXXxN+dFdXK/oELZvspjGjIaN+gcXOFQ
ZALtJ28fx3h8jnO5CjfF7Ilw4VBFXgWAECaSwJROKlgfXLMTHW5qnTGmIN1ZfH47Y0EcWCNXhUjd
jfWw7dAQdkc6XtP+TZN+eUIMLzjOoJJchgMZzSxYB/mC+yXOPgUNdUHLzIwFK7NweJ1zYaRBaUWm
7KRkiXFc+URk8kQYDugxedF8l2s4taN3/ETb3j2yUN2dyw1xnH/p9sB9nLvazNyV2bld+9jzMoJy
VpBm1dsR6mXGjg1PW3VnzdxPBMGzb3RaOrcmC08oPkCYGsPkK6Jf2zPXbfobN+fmQ6byrqS5ojZ4
oj1v4XcLqjdetl1OffCljkdFZ/D6pemCl+bQN5ws6T50V6Z3QEYwAGYVF2H5nuOZ/DZjQ4RSEJXf
B5qArLmGN+lOamuF+mC9sXYCeD619FjmqXsrFKAbuM0ONYOHbZQ7mUehtwTqd8goz+L6y9Z8QS0Y
KFOflGQPbtBqpGV+u/bBEfurUYhUsz3LVgwdjumy3Vjv7Dph9dUeV3p2J8S07zrEEvimXqiR3GYo
uAXw4TzXNXgECnfga7VBSdzQW8OemGi4qMM3Ohzs8Rw011tTARVTs1q18toV/I/x6ZXKA9cJ3gGl
gs5OfKhbFMYJL8XzJjsWH45ZRPLHTnXLlUONM/asVO4uoIwSFukOIc3NFgg433CsySn6bdzLJ0bE
ThtE0IAvjWPb33A0IUTeZYYZ5KJ8Dq+LoAiexZQlyOTccigPBTtdAo/kauHlkPAOZPREsvF18Dlk
65h7wHWCE2wT9BLwGjl3aZ4VDE/WjJ5zLBF1UfAtr/KBq3IZb+b6wc0RPrdyfF2CtzA9T2o/ppmd
5GvlQzAbT2mIakKFe6hzSt4tg+TRDTKJ+wEwQ3cDCPrRgrV96x8/OKajyFyb9gX6qSTr6h3UPltO
5Sx7B6JM+nRq6+b6sLl3boPbBDjluJNadvGmPJ/ARSnyNdz4JWZjKM2cTvXtOAWGu6PZ/QoRNHXQ
DNdVwzIgHebFs/2Pzf3B0CjvKuJ4xJ6YoLf1y4NFWMOmCV7a9wRgY6gNFT8AeK19j1533m9s4iPP
zMD4430AQdYgcnUqAAyLCCB8PS4KJvImrSJGEtWms04Nebk9X3YVV0o8u4STKUe/giOTawU0/HZa
o+zWb8i8l7ljexXuu8kjwN12YC1AGYjfj5AB4ZITn+sTfz07qY36cSVvjZP69EICJrTb6EZHk39d
N0TacKMGXdWKoAsznvBHORDrAYV4Wj43sjTKjYp8/aCZtZoKACw9ZH6MwIX8//wqL7iZhbYTVTcL
aDwBRRr8vIEciCdLtLwD8UORle0a8r+kryWHURWGalWMIVAvmnO0t0x5P870zM2JCtzjEUQn8zA7
Bw5cmZR6I/aoJ73ognfMWOE3jruW1dGzkDh/3Y3vWhaCuIvvL0dIRnq3UpCe4URfSeMJbI8HThso
Xim4Vn7JIjuAMfSXG47q42V3AgNkSpOkW5TFRXBu7q0Bmni88lFiZqxpQueR372kip+KZqHK0bAk
DUuXMb10vPGbTdT0lpeF9jHYZnhUryQjja5793M35JDludolI9fQguMpwx5hyjc88Vy0tV3APpxg
uwwm3YFeDYJRFH504CJ+uYhAVkmRcM53YVschrKJxw0myjlRUXWy97F0/QaF2FXTimYjLI/1Qxhx
FWvRmcuh24brShCR8OOwoNplsAXPesIGHUxOOAqUaxJV1MhoUosASjDGmzVCj5EaDtTgRASxWRMU
Tu5EA4Gq/FNOOpgzh5u2A/fn1IUs6bCYsNOmkb9o27Xbs2kYvjkUnx28HI6i3XxErWl/Pbd+RcqR
8VrqYEpf5gUhstHjKo/KIDxpSeZM115aMFdY8tisn0V/ztuhuF8cRpUwPQDXE+TAJlfPzZ2gsSw1
4FW/V3ejr7NImIcJgBUsqUrkQMthEStkKWmjiWowLmRQbd6nz4mM0Ev6HY/jhP8ZIkYcQm25ZtiI
J5SCi3UFIXY0nDZux28aFx0KragqWVZ9qTuxJMJUgX1nzXbd/sY23EygqjdUl0/+f1Zrk6CeXmGC
SwLiflsMsbVLdZb4ZAh5Adk747Rwe5EcGgJdIvhNZpfW+cKsXX+DUBcby4G14M3cz8xSdytSY+hT
4yQYETsFizTDUT8+WUrcLMKFTMwptu4FoZgKt1kequoAYSnVZgkwv8WC0u68Jdu/jRuQwzijOKVu
7GFM/5go6uy6GAKzXfXBbHhFybMeVeerPTOhQLDXI6nerb1oOSs5s3IcNW1sBgBWq1YfqyQsZiC6
nvCPyyNpMU2Gm/ngfqXSDV8TKnmSagtpylsKwqbBmIdsRmRKQS9jSUWUo+lC0+l+XKcZYjEgiDIq
yd5qUB39tPp29gia+sfjYeHJjn37HHlTDjrqFftPUfIZN2SUye+YfTPPoLaQgcRYgaF71jpsleqo
Zw9bbVBwWE7AcvsAhEV6SiBhCVikIz81Bgo/WWXpfJoHfus+FJBPep5vixDnVT3szf8kO5hkhbbB
1T6CHAYpoWVPgL/3ljhNEP1TvAQZvqg1IIKDxu5NVza3UDfvwSc/SHh4d3gSShw4uYGISzpQR2Xn
S/ZhXqiVdqTeEqlaCGPW+J47cs7T2CSuoct81R6IZkku7HNB+8NdWQ2YmLI2bfec9KYDmH7R9Zzh
pJZADRt9UOA+vDhbKnNAGW5hqUEAWp0p8D7QhqHakL/zmAmn6XBo0YvDs4Wcv6KhMia0DpyJf217
YZ2k/wcO1aqR6XQCozyhT36pMQYz8mzrkC1Ajf0hpCcbq/WG9uTlONEZrQbq3mqDU4Z3rA7yFiJb
KwlWkZiv5ppoLLpnlYFYqPKcG36t0HjEobo/dwc2WI3ViN5VjtLVNcJOCykFIwUeF+O53R/rsd3p
21I5aRzSxfcVZz7hZNX6oRp5tG1Kh60geIjDKyV4E5JKWqPWsZg+TnSuL5to7SCzgHsDGrlyzQ7m
I5GGJ3RJ0/ITM4M0vYWF5BMIlDoLCZnH4sL12dF6RqRfwRAO0qzTbt5Y3s7KSVFFXqjzc3tfRenG
zFD7tovJbpVR5otWG4mmiL2oZXAGF0x1jwtxZG5YHbZD47COb/+6NFHBrM2K2x5fc1oUvCOemLPx
cj2/dm8OyeZeD4c5fUkvGijoOByKS8gxzjDBqHOayX8FKFt/CwsAv9Dh+mWbE6TZh75fg9vpGBcY
VrHg5oJeSUyeZXlW9N5Iz0rAF/cA1pe4PFgr5VsZqp+ZBi5gCXpLwXbExkKdNIWJlkuv4lOKAgnN
34xbGny1OVP2AOCh+644MqhVaCc4LhHc+OsD4BUbMeV4q7rSuWqntbpqoyl46URO+X5ow+i97f0M
GU0RKDewdkQVmobDm/1A7RaMINMDS+yp3c1OxGJrkbsD6OnS96csctzLoUm7Dy2KsgwiE8uYZpji
/6EZhOLYzLlvfN5FEhbJC8/f21cugMO1TTiAxJ6alvMWJ/XissSGGvJyPl+VfptR2dJAkP6SwAjq
eoc1ln5VPLKBydnUV4YarRnUpN8/JxPhZFlAW52QYBtAK7U7fT+ld/FaQidqb203d99UWZ+osyp5
vxeHnrW4gp5Z0sxQ0u/yPC6ldzfveu8IXM6slYUEIO3n8PXgabcODCm55DQ6pdqIV47HxBzoDGzQ
/Am6N5bkpMARshhwlwPMJQ2KJQlBSN3BvWMwhb74c0fUTPxGrBL4NQ6ucYZeDaNEpIwdcQVFdzaj
ky2vLZObzFnjHPPGN8viFm4+xDmfB2jN4S0f02m7jkVlmAgReYIRgD8rFBwvk139tExXSdO9ygnF
Vpi6zgmTCmbLRsxc2begJjpPQp+uz8j1F+xx2xmi8c2DW3r/bu5JuBS6AwEo4Mf36mvZA97MND0o
h5h5b0mb1ni5tr9/AFkFL8eWBYS4TibzJOlZwE5Wrves7u5ZcIBhmQhxwYLkk0E0Lc9I9zmX2kvH
kIsH1FF0I2YSTpCzSzI2Q8cB4BjJFO5MgJIPIhQkU/u80lTasPBkq0yJrqvsgV3znsY73Yyec2Re
2OhJylOpo9K7PjVtfE0Twzzp6/hDNmbvEoaWAuGgeuF7QX/Kou1wCvSi9pj7sRzUAUyv8xSJIODs
eGZUm2x5S0KfKbbPIp9W2IqodQpVfX+TxDWZZ9scn9XhVtGm0Xmmfnu7Q8Ch5lxu9pT8oFrBGtwS
+a+IVScrvhyzIcamQ2tZ4nS6tG76Gmyxd1sxYkYWBbO06riHLuPmxpXdZmgqXkqkytadGp8h85sh
h+pkOrFb9pEHtO/sfDHeSNjby2TkLTgVu/9MMzkJjyfRuLFRmisAVps+Wk23oSFkh8wjyWAMehQP
XNX32Jqv9vptX/lsfoq38xWmj3QGyA/sXUsjRF2MFgmycYTOpBMd7irQ35FwqqkxEIXPda6NxtkZ
kDw6B5JHBx6Eo/gtzknS+MHVKTfvOBHr6yktJ2q3/Xhl8yA3VO0DHmTzjiQn2Eoicdmn94YiBMBs
+yYWa+BrhUnsS4NvZrRdgOp1gt0BHQcUT+hH5rzuK8tL2lUpLP7KA4rUk/EpOOqMLeXMym5y3kA4
UwbkM3Dp3rHOKQcL8sHD4UzchfRbeeTriUC78cgCFpltDMjKCk69sAPWD1PepmmgPXZKpqCvkbvA
1qImYWyhYoG7AbYOcLLGKx7X+3HpaZXTHRGNZWfc37aDdrQALLtJD7pCAyskm4dA4n9GLYh8pecM
QpkX+LdhtwllrR02fLIEwWuFKsCn8Yq4Se6zM9cJLCLKLZ5w3J1jnGvSnAhUlNGMEz9pHvM/x00Z
7rpQvvYcdST67/ITmxhSDYOQoNmaPmOUsaVkRKXRPNNDprvHdwSY8sEIBXs0AAt5rf5ZwivLKaCf
wKW8dxtS2qRhAQ20gy+do4qvgAcp10Yz2AaQCZ4Equl25u0+QQKnby1kbVfjsSrZU8tRzSuXV2xd
8WKx4Gio2D2w1/y6IGm/VnuekZ3SS3MKem+YRwBBBYJjIl3CigQQ+ka6pzZhVXoExC5iY+U7tgcS
swx2Ym0l4nbuCkFWb2Tq9yfK33RqJCUFqGTo1cTaHV6uJJ/CEy+9Q04PIi/HKejM3TKrEzYxuuAw
LuEf7quas4t67TNtN4JZAGqNHIYGWuBRTjdtBcM+aAkAw85CpGSbr5ZoTJ+7CXWhCUHWAfbBWJ2e
TucmgIP5QXHJpY0F226/rDze9xik4NF1RFEJ/HVixeut2ZhRbVBtHORrxZOQLBG1xXLjJIRVQIDt
uSxuntQlnSp4lNT2Mw2AudYjcoRN0QgUQCqxNSagaHJh9QftG0qB1PNcl38ceLzB0e/da9qNzMoH
XJV+Y5ivb2273W7RANNVVDihIglTEZvXhKTJECmo9PGtUI4sSfN6FOHzgCBueLQJvDLyGeVTyMYc
vuXuMmF3gCkQILPkGta/CjlGRID4Txw44cr6bfPDvdUR7nnyBx60Jas54O4EDi6P1Msdnf5tMgfR
i2anQKQTUbJLwPcz82bMTjd7Fl2VXf7fNrWoHM4eTcGZI1Xn0kHGFW10YNRF/efBsFRb4WF2C8yG
gtVhIpdfBpETLh1ANXVsTX6cn+wcgEpK0bakV+667IUFd4sZoSrVF+GBG68b/olD5gd2DKgkfpy1
iBlEKptnkBtrKdJQouy01oCeofS7IQnGLL9JKTleJMvgeUfDOeeq4QuX46tVXxGdVsBKzuQGhBB2
ftj0nN+QPIMRPqmtBdBKLp5eDLkBsB+i/UHN2T7xXu4Ok04ga+BsK8SIPM0+VT4MkqYEUFjDmwvn
RCg9NN2E7jP8lFZdw1Xx0RsBAkdbaoAXEsPOnY8qoabVSuJS2ExdrWQrmV9BFiE9Id1/4TJYxvJj
oQu4Cw0A3JHRAttIlKer+LXSlr6grdzDHD3sDy6sFovn1akgSRRD7bmgX88oJqGOfVR5J/KVff0q
TaqLdm5hXUX9/mAmWswhmVJ+QjSeA0waQIPD6XlROXm1dqdtfFDDrz4tHwePN3CxV6zJqpxGEDJA
XIbIWoaXxyJ8cdEe8zQYt2J6cGcOiLYg7A5sootgy8o9780RcW/c0dRrtRNKZxI3VXPeEbVEMrgI
EGtNh8Eg8pAKsUDcfhCbSTWj2HPhRsly0bZdlBx2ygkXAlToEYvU2u8WTigIN3zA+VDzlqPHsiPb
yDHbURxsnBZx0uTrheOP86HrS9r0NUFJsB40mDuqX0BKppkvZsxa8xQ+Is5i6q6B310tHXHDUmnd
lYVF7oeIXJEikESqeFER7EwTFTxWcOizI+p5/Mrfl3PlumDNvGCIBzaaVk+diB7a4AARlESZpKKG
vWjxXjmtRc0POW4Pxu3eACuOV8tIn9AgJIauhS2lYE59lK8NQ2X0Ftz8+ORiP/VzNTswa8eEwEP4
BczCHoeQeYcYMU2JjHPaDtoI1LpwJjeETQ7oYmlG1rwVj2MYfUcVFBAXByzz2AD50wuiexWnY1U+
jIcue4uKy3u/ad6LxGKRYI0GnHvoKSm3JDy3KX3XnHIwCaaeuj39UG8A8YKVu9YJ/xAYCyXgcGuc
9YtpDj621SQyFi6GnAmVqmXHqr9s8ww7kam0N2cSmrRP/dWth5RYH6pnpuYZqJmogzxcSALCFCCP
/t4Li13lTJyA0EF3pLgtCLmcD5qwH8UysqiFr29grBlmivwQm/RWXeaaqRgG9SH9lEppHGKdHdDL
WWVUXxzcQqQsj3eeaJo6DTEsPGYLDDICnZk1dZZAW1Da2/vgmTEIRgwqC726TOvm8rjWWNGqaWsy
QkCQQhWQx0dJhjb0SpmZ2J+W8H0wsK9rjzMgzyCz2uQbQqg4mwwkik8+w12hKGW+iOwgxNEJ8UWO
IA2U5Bt/I43nODtxRCZsp5nFXl86bje+seTVwZDbJ0X8jmSH2bXCj5hFlSIiR4htEC1HaJVMq7Lo
pVrHz7LJ3hB5GGRPeXstPGGW7URwIDOxFqc18zZIEtHJV+tCzksiie8zhgb1gX2ZZFQBtjSrx+xr
YqAJgC+7JYn1CDPZklrHEjxqBn3nDCfxCkMwakthwT2a5R0ycsB8BnK6gXl1Qf9xYDo8L9mBLGHk
HugQMGhBYLMzl5Xg9bAhBDJI7ve5z/ZHphRGGB2Z21AgIHgarcZZNIQqX+66CAI2gyM63qqeXg0H
q1TZ2JKUTbQtnfidXOhGj38mr9EWwoCIzIuvxDUtIepgZZ53AD9ho/Fh9m3oDe1zN4cbNcZ4GxxZ
hRd7uYFSOKfDA85RdPmOdC4W7lqs9h1IvZ3ZHa0dXc2r+4vW9P4+NSknj8dMGXYQS0SGOkYzTTB4
2Pvx+CU6pZ+gMoMYljx+TGm5uyMZHaAD8wsI6QCDMx9g6Vw19E3oWmhgXwyl45bxIawfzNrCAkFq
pWsJxabmmM7X/I8gbL5A4KMcrmmSys/oIggnnxSurx/gI2zP3X17SGByXrXN+LINYgyiMGhgZZ+u
zRRdXgybv1VOmPMrVPtoS0jM4mJYG+ZAANvvIQZRAo803fOWk3JI2xkh0S/igwrbhXw6EitjJP6q
NfXuu0RdFNTFLRfsogrDjmEx1703J9a/JZUzo+tbR00580LVrTlDDbWAb+r93uYKYuWFGsobS/aZ
6pnlwMmtpx84ZCF1SUZUYxbzIZ99BmVblrDmXPQGFNyWjiI8ZftA8oNE6tFbFaUw3KnfBAGK3i9z
nosWbzZgvW27rwsCbL3SQ9G0c9WAGm2gRhftHoEpNkX1YIQeGMShb1wGPMgbcG8WeNAOp+y15F8l
Zs3uVfHaFU8ugvToHKATVg+2DWob7FA+6c+0cBJxsrH2eCrGBs22zwX19EWyJ0XAXNzAocs5eCIL
07FmHGw1QeA52NOVsb64fVBjwrJ8Q5IKmlkWr0CN/YEVWU7Tlsf+g+UvS6GzY8D36mKYXOY5GSx8
oM2i+pkfSqxo2djXwi4uaKAcZW/oPbjB8sDzRQrpRF5oRezp9/Pt0K0NrwIpFQ561FKtIzuXqjlV
zjl2Gj4xnF2vdd5ZIERJEQ0qGTHz2PJAuFUNUWTMePMWpRBlzm5viGC4+F1dBH57qJgB9h60g2Yk
qDWueJEAVYdFXLsPUmRXiJa4Jwe1X2RRVHsPlvYg1aFxYECigFArvMVFuaV2mt+oSYSPrUgSBtaJ
zX5kJMAcJvr/f5uT53kX/SmP/HtrXJRkVxY4yDF5PyLHyyweFcZz/Rci0jNxXCWVbxbOFExUmWZ4
mqfpU83C62YAa6BMZc9dBzZEBDBW5HdjTTNJyhiD++2shKmChA3RiTdNrTVo2PeA/GkcPO+SiSEE
TqCBc3prn+xNjWIhHIiKWub3dhjpT3dvTOCmQGcIOaPF91jvFzf6iaHNLH1lNpIlZDWyy6k5LvgB
cCCxqyAnoZycp4fuGdHAfaGJodlRLdQBVbc+hweSKCwKjmbHFTinTa/khWGcN4mQXXHk6hHII6IR
Gh5RcxyY2682uqSYKdAlgUNZxzwPU5w+7tX+2VbT2gvnyfuazWynLCVD7OrQdXeyfjZOfltkKalm
UL3vemWsohfjarPT9ykDUMPJp4/eHdGN5PihrbTRrAVKckN2t0iZ+cFmT93GICEIhVlFZRySEs4B
DQbh9mxhWvOMBQMkEnkMIIINP3UhFs8ATSLEXpbuEjthwUbqBrGC7ooRg+5dnrigGRXJxehx9orV
DRn3W+YQaceIIIQwPShPDO7NMMdHC+MMQ9Cjwet8yOao/LiUY367i9AHmEhvaGXkJJjULvmt2If3
k1wECwGtQJifjNQE7uNtECR+xrRd3RFUpaW8XMuHU+qTy0ITSEbs6BmrPS+VPFnWqhEpK2ZNbgd0
lOV6NUDV+M//+F//939/Wf8r/x8C22FDEOQ/2lND0t1O4//5z5+vCyMp5EBdWvPSInks0zO7R1Ce
NcohvMPdAEOR+JaOEmYQnonxKq3PEW0deRNYrU+66UuGji+tB+2c71qfv7mun9Q/uC4D708X5XKJ
j8Re2sMEXaiMDTNm6ET4hAHUqGwoQBzH3XXvfA3NaW35Ojvdro3/jvTwydjjMDGCwKT+qwCpYXpo
v7m0n15l6oeR60Ue4mW+Sc3jiBbXydFjDPtuMXhBKKJltJZFYaYmtfMBCMg9cWb/T82g611mU/MU
YfX3zoSIkOYCsSp2Ik7ZX1+ZNf75QTIFP90ERweDshrSKY9Nsuepyn2G4vM7qlC4yyjNkZYLjqIV
cusiU7fUGQKg0JjRPbMe9bKpIl+VwQiTwze5Ml3M7WRYISU5+Tyqp/zr6/xp0aGbErthiDQp2m/o
wD0Woe2rwi2ytXllFx22KUu9vtU5oM2Q47DBQPQzCUBYgm7HcfcvGwXZJwyyiXCQ84JT8uvrsjrQ
f39+j6/r0aLbQ+RADsPcvNJZlZcUhjvub4ALdjbMzWF04ycSu/7V0QCCWLJiQ00TRqif4efx3Zpl
cat72qSvhym9qxBDaumtDndmIOBpIk9PVkvg33D2fLw2H9/BI/n2IZu9th3i85PVdD8hFQoKxjQb
kx2EESmxuzRBJKQlg5bQ45Cc2zf7tANlI7/Nk/29Ip41HPvpyWI4ikxqisnXY4X0pKHmKaeGJxsy
OJyBRSwj7O9xZ6LAhbCXo5ZDqirkKoIvs6SArxvw3N1xbvKX9UiMDl1685a7daZ47Zx9mNqToE1Q
KWAUACqNpE5dq7MicY5McxLQAbPu7QFjqaz5KftkXdlHQHn1FOtY5AUvemkFD3MHTmxoOFPqA0S/
lP8XrBTDTsTRK0eWEQzQJhfLFL20iCIQPm0HgctawEpu3ZrjrEur+zmA4Wp1gKqJJlgJJQD2H0ed
upx74o/v1MkzsGIRMuHMtrL2CXDmRcLQYcHs7eHVed6oYikyNv6beOE9linUaomxN2QrBhEWZ4/W
+zCOKReVzfeSswxHLIywMlLepbkL1Wgi0eQJ++9fEksyJWbgFhEITAomZFdlx4hxtKyVf29O7Ln/
tJyJsrjx+TH59GM3gqrJ42ooD+2rZbuzkrr8F33U7+q63/97lk/Nv4vr8gmqqHzx/Amf88dIyvjv
2sZSP0RZTpK73z/yCX/IWSikz58gf8rn5z8IovJnXO7/EseVOGrxxW6l76LGyKL+/c9ZEPX88ayD
qkBg1Wz5iNBpN95RJvI5H1E3nb9r2oLWS+y0YmhXmuLnz535X5q2fEXyp9WX8ydW+PT86VnI9vyR
kWH6j9f/H0ESayx2so+8Ej3wHxP63XhHejb7OcQok4GF87b0ticJxg4mBFFnkgFO0FM7uiC3126F
mU75zXl5kydADfxXtF0meDA+QF68ZNWhNCM3SDkNJ+v6MGXrl0Oe3wxVevfrG/inVZ+A92GjihuH
iR+LuDLrMyxbTiyyilYO6GPEaUPKI9awnS8acXmRf2oenN6O9XwLHEtDQGfQjh4lrB6ZMkG2+ByU
nEcrFfuvL/GnoomNSZc9RFWM+EuW8UiCr81wCQHUbF7JmWmR94OPEqxD3djBfWDG4KmOHDMTFseK
hrCMN2QmHiLOPqIK2OUoCYb6DnRAAf4XkDWZdGgwSSJiMhapT2hAYk2krvYOIiR9dp316rSoptiR
sxVSrr792aMTtOmsZQ55otDGXx9aBmgDLuXX9/+TLKLuH1ltcmZAc59c68c1BlSQ1Fmanu4l4o6u
0cvQpT2XYa5BciCUUxitJAh1gy6a6+7SvhEiUzG6o4y0TX6XtPyknE/96sIEodONyjwr59E7GVgQ
XbLHuI67HKnI1BoX+IV6a6S+VNYclvjgSI4VjVB5vdmH3S4fw5FOecnfoanIJkwqlW5OzCHpUrLV
ItUmRQX57o0j80mQFboSkCyAK4HSreCBAa8ABdkZD63fPOvHmTb3hQwgeoq4Hro4vzzSqqVdNfRx
zCheiHMxlJCnUwNRZkdSWJ5uuXmx7NgiMauqpnVNolOjpMh0i90LaLNWFC+7y15AhPfXl5bqV/+Q
NXheQq2URCFWly4H1Y/LAAYIIE5/cN8oH5Nkf460HSNRVAK8g5lRCQmLjn30QrqhkoE8uOYmKYsb
8LKPOo8RKwCxlbyPiWFJkItZx0E8D9R+0RFAO+vjODGCjuTuGNDfBNWtC/RjrPEtCC/im8Bq90tF
e6sAEJUcrBr8kqJyj8RoZP2dDjVO2KH6JiWB9KBvZPGiJdthG/X9HNWSFW7hOiQqMsKxlR7Vi8Kh
1nHNtAFIHrkHC1z2CoL9rfEAMVKGYqKEnDNztDbRvIVZ/XKLIY+QGfv79uQ03EoFVqbpiscSaLNT
bC22dHWE4jGy78jvat1NVFYrNi8JGr4yZGiRDhLpSzfyb4Tdn85yXmYYR2BBEW+UXf3jyxxOMw3W
OHLRD+ahaFIADH0p1mtJCwPYvhn72dqO2REYUtO6bV/VZcTcE+wPqOEVwO7vK+CfvMFY/wmwFMoc
+P4CUz1a/8HOvjc8dvlTWQlW8HyWAQcYXrXvlo02HkZtgJOfVAIjTvVsbE/PFVXpv9ziwvtipnS2
5pkFpnT0GEsGwsMpvpWlza93BJf2D1uCGITDBSZSqW+3zN/gtOp0KAsX1A+LI6HLeANi7ONSWEhV
Rr9Qu8PJqIt5u0z33MWR91GOF0tyFokZox6hm82HXIKIsnwurIMtt2yNl22nHH7LjMebnDRURWqk
vfZoDgOWdRO98SWGy4NCcl4TIQI15qnFiXymJRJyZOiQV2OqY+6Ag5XBeLaMztOF+bkWRn6VPJsi
cusgoXeMeh/WT2dhaHOXjs2N5wD1uzHH1vDQjfNbWUsneJQr9bRe5p7oTETJjGyeQkYGxlY/Ffgw
j2s0kYm2FFhyStMxWMNRCBFFFRI/NhruFEEYJdtOhkUYFJmChwhEqHpTW/FcFXEDNFblRW1yygLi
ni0fVn5IrxXBPC6FXoXHIUOTQHYi4dLH1/pW6QXv+kZlnjiWeksdvpOmArXD4Utozu4CRxPDFow5
9DW6q7+L7f+wWgASI3ZdimIRTsY/7rk5nfpoKVfvxXxc7oukeejm4D5PRvS76fmN5Uuzn15IKVkP
QAMAMB4Pl6WXXvbL+kz8ZB30w/pbcdefL8y32qmhC+rKUnh0mCbHZKp8t/dejAZVyNR5Ue9U3Ov6
VkocSMX8wZDIM73aBeXvuoe0Tr2l6t9mJRyucgoXzeXX++snu3oclcFPwGJiPw5AoB5f15TTp1p7
ckESj+8QnZa5PcRRSKAdxEOC/0VDooaPKKu23GDlyYlg62hgMyhh1twn4OBPOHaUJYqdJZ7q75Ol
f0hMfM8PvDiIyRQTz5q2/i0k7NkSriccYF52E/In7om+rD0iCQiSbTJd/+awLTRc8+hOXi5BHJWX
3u7C0AdeBEVhnF4lbMcUKDzBrju5TJCpH81vu1SLejy0b0Tv06mxyEMaCEbZX8Ik/41liWmZwEJ7
bglo+uQ370XP/cdMwCc8c4ehTPNIQ39cyIM3Tflp96e3yal+7XkaccHUXqecTo8wJCvkMBSsZZCX
vNQwWS0DVkBU5bh1hXUNYKr2bEKQSuSCAPvq928j+qcrRViIky5NfNTdHiEwcxYGS3Q8eORIZxkP
mV+HI4bXBGFt8wAXNkuRVKwQAKYO7dXidjfbcbvMmhSqEG9tRWhgp9fYL+HLYQ+y6xplbYt80JGl
QbRoYLFk0QW8JOmIqBOW984HYWddcO6ndAH5EvDq10U0XeD4PxcpRvB+tLfEz5FluQYzZzBYDN+8
6i4sYI8wpjNebX4mruTyVKdueECDqBrgafz61f5cjrHlZNrEZVDw8Mx+fLUtA1uddzwcXukBSa1R
jlTKpU2ePKOjd6uixhmLP4qN5IvLDpLxql8aW5BZ0LIgbwHachxGVjgJfnN9/k8oiXB7gFXjG4yU
wvTxGzVpcxgRKgFyvmZy2H1eu/eAEPqbNW8527nwlfOf8xfPYASQw1+fMJB1/JetzyMkwkIT/LPv
KAWfgkqcv4mPZ7c5vgIwMcb3ABPmLyumM2Lxl5cPQMUZsTh/FFyBQfRfBnO58zR8I+OWSZZLwBhn
qILP8WvhD38d5b1z/hRQgk/4619+TIAVZ6SCr+9IzgnA4CN/wC342jA1cjQ7gxhnFxfwh78QjLa7
kii3/HqEXgBmfP/cghnXw3LPJ/wJTsw6C+HgI5//+oVafP5RLPFDEHKDSTeR5HEsSQ6Mjsbwyl9o
fmDpuy+yuFxSYqfymvwkw0Rak9o6g5IFjemC8OuEqufsbs6G1964PnHX8Lo7YvHSU2qg1q/SSSIe
SoxgvD6hnw6RAckkzCA0fAbq9zrK/Hda2rbwwAS3O8hojTLGJ2EqKQtRpte4okwuFadkAmrg+olW
pCLEDhAItpW/MPvlQYFNfU13RbkQ6KTGZ9sWFxr91Nnkjcyh+XDmeqq2HnFw2YfG8y3iHdcDCDu6
h4yQwZWkNNJ/E4zXrxkSB5yOnl2gQzeYrY05pzvSN5BAWUOPtUNfDX9IOrIy1VBqhoPTb17Tz8Uf
3rcRpzF1Mt0CG2j/dqxVVbx6SNme7hYPF2of0J/sVt4ksLefqbGhB218qjaonlayCVgE+vRH8QfF
Ng836kSkx7uIfEz+3idSC0ZuwXHJz0E2FQdVqOsHyNuY4+RGHvQEFTrpWNaNZUYbkaRSX/F25oRS
dJ+5Gg51uZ90A6+XVyx1GmATRnN5sG57LaVi+YDncPDHTUeQeWoNemgYqcoCV8P+qriuF4wSCmiP
OIsk1J3qFyQw6OSSLgqpGZB/hLGv8lLnrnMw1+AQtzZ7JOcfaJUPJVyyINVECHfTqlRiyAdfj2Ti
NvXMVNcgcvJUi/nX7+gnP3jSJSomSuI4ijE/dR8V6ENxioJhWTZYBAwD/ssPXpm4Cl8rCxrL2Z4D
mKWoLDxvopdar8re5QcvQShRi/8NiX6dG4+2OQaHYRTReougPj9K5WYo5EO3++7LsYH3kqdwk2pn
/1wPwasu7OjekCalKIGAA7hUl2qO2JVhjnBU0uV937p/2Opbw4PhcPiSLd3H7JCdKFUQqCxEbUP/
ql4ZvBWcY/Cnkf2A3oGQfFmbQI6EeNzG8ysUoD4lGgr/9RsIbQr/420GfJFOKS/AhIn76PiE3hH5
Wx9X75rhXXmKkit3lXpfy9yEWyCT7sigKqbTQL4whvDbEIbMH/CRzT802/G+3aJPc0U/wj0xTBTU
ogwG3f5EEqTmkCE/kkjJIv/DRCcWs88Ax4jpi9WaqjXNaKCJQ6+YkITYUGyz7ZuxZay2Y+7stTsl
e8lzDzaqRg7R1+427W8WH76AJVCbMvsceOUlwSQLLkEHIBb1zXXv1M/jYHhG6dj+P+rOa7lyK0vT
r6LQPdTwJmKqIwY4nt4z8wbBZDLhvcfTz7eRkoo8ySKnuq5aUVJJSYMDYLv1r9/c1/2J2ajyVumG
h6gyV137o+/ijakD6qynWUdn2AV7qWV4aXjXbcTxMxcGVnMvZN4tTSVM4+pHOEzptZR3deFKLV+u
xTnKGuJ5C6OwDlypwXJFnNGFS63Ogf0wtAqKZyWNDnbIYxB+1MK8eeSgv+s1Z8K9tiI1ocAQjRUf
Vl6PDEBI8QBisUSyR2G3FcJob0IQHeSkfAfcOhuJtAWGaUCz0BdTFzSG0M+RXNCk+ZFg9k3JjEpx
mIBcSSWAEYb9gSg5bMFATPwivAJllzk12sOFHqfleWIj1EcR3jg+TA+ZM6Hd9Ui2IujBhBvgqpvn
iMUkDDZ0CX23D9MpsLAlxDAYq5O0h0TTJtOFbc/NAfz7rnUGfzPrkgq7uMkPg4+QUlZxfStqYdsk
tLy8KUYLx2gEzXyqiaetj/w5rnggo6OY7m2rNFhPQMSAXRLt9RiSIeSq4so2hhAyiYYfgIyPOV1W
7lLnkImeDtaa8L9eDBmbuel3shWx10aZRlVvwbAzdHzVO8godo4t4pLTsPibCeuhIYMgJpuiBZeG
qZcLUrElDGboFf4YjBFDnMkY7oVpGbx2hhDyqEKGqCv28sY2m+tBw65uyfBYDNQtBUqM8H/GX+sW
5EIDODH0rR2hb7chzKqA8PiKOpsixSs+D+ctdIm7ZuAlyibsxaHBdKTBxvO04MK4HzgwunOk7oGG
Nx0cRViVFXTqQkfXbtdwK/UM8mUFAWMXTeCwsq9lLwl0dJRKeXradtG8cdAweI1jYB9ZCxJoI/jT
QooBYRK41sYnNskgOxZaK8M1de5ZOjSvTKHw9nEWkywHq0aPZHuPQSjGDT7f1sSBsSOny7jBeo4d
HSMzjI0YmBpKata8tUwHQphfaKdpTE53Px+gY0MVjGHrFTWsa5rNt4vQFO8YpPxGiNFozf0h6kKa
UdsNNk3CoMhkZA6+LCyX4BwGCkyIxeohCDuwx6RgIBUJKgJGRrlGjJ9tKmYsETjYS4uIt0AqIbiL
UQUcClWJCBncMJHi4eVSen6Ta15UdWgbHBhDusLdW0jLxKdbnHgSk18L45jMAuEq0mHSMti4eQSo
bqgqgu4EFiqRJimWSDwPEbsjPBBG6LwBNrjr2i/K2yLjzwQWHPS0i3PhJb/YgSeNIDOB5eADKDeH
0lDJfhhU5WApzD2tgy5QED9FKYWQTCS1LCa3i9bVstD9x/lgXWsKh74l4CwWd7nI2xcWPTvXdLPI
4/IYIVCuQy63dJxKZ8tErubje5ULOUE/wbfqFZw1lucCKADpvqfMjwu85FkKwL0ageRVePTFCotL
wBIvIzVaWLPIwgLBKB/WY10jQmasL8YHTYV+cxberrHGP3qNQ2WCIxnmgRryD2GUIQiNQSaY7sTt
1ppY4mqa41YN2IWIAJNGn9RGFbZjPDL9hA88Zss8FGD7na0jWxkc4XYrdk5sr9ikRQKNXfKFIrTs
/SJOEQVpowuDUIMx27eCTDsqGjkl2PcFM78OVuZlXfHW0WHAKRMGusyvZzlAVz/VIzok4XeHNyZq
KpSMganFZ7XovWsmQTUzu2dT4cuo1ybjIqsgv4lVfvED1OEqrxogCThcrIeQcpE/a0zAmve60gJK
HpE1kE/87pmc9kXCVjvw8RarYrs2Fpqf5TBHsCaHraaiDF283KAk5l5do3ERIn+RVAZCgbhUxUjT
nzshcIZRMAOUzzobQa0yuWaNnaLHluVOmlh88VOGaRwbZTPNUpRcNy1POZmHR8YF1hgi7uWzI8gv
By2Nppiu0amDrcVq+LaAnxH2lZnRy5eCWEc2ylWTUwGN4txBiwWoFw6eOHDTOhLeleT+2IN5vZy7
6FRgXoYrJhRGAh4Xe/mU5DcCKhfvs5HNmJZkY5IcXGAJRQt2kDDOgVMVND/hV72H9V/gCAGYxUcE
bOPkLyGrwHe3ITFiBpATzy+HLxaTlSK+5+MHsLShjo9gdATpbPDO4DQdAQSWClMjruXmSpy0BcIr
qg4hnRA5lTKMy6W4oDohgAuaE6WkENIJtWEzU3mizxZ2o9ugZBwSDSruXuROi6QnG7+pRTYnum01
VMYm5ifx5beRwLBE034CG8ep56qHOiU6JPpsnAohhaBuLbQMTv0xv/Hje34HFCFXWpZVh5OnoMEd
vXRJqxo9adPhRqDd+PTvkxQv5PJ5kTYJkRUWNN9lk0rNIL6RTmKm1mdRkn+h4bsTiDPOVotnoECe
RZ9dS4vnMUkvBfQucH1RDwmnbg1sT3R1RbgDAsNP3t3Cu3z77hZWEnw5zbLoqBwDiySjmI4Zlhei
ahS1vxibggcJnffebLOv6GXhn/oFyhaqQmILBD95mAAciQYULV5RIwjetZ7Qsu0xIyOpxU45GVOw
XxAWtRJyC0H1Fu9VOLjaimjbQRvEn0H04oSZj2gxyZN+gT3Wg26hGUCkIPTWIJvrRUInbAQizJto
AxacnVaLqVETXlgaNgq8ahZCQjouqUbwi2FG2eK0zrTSyRyzpeqrbk4EDOMJTqsB+IAIy2VEEQdS
k8tRU90LSbhYrqgULjlCPwpo0orGOzGIJMO//3gALdnHbx88gcigfaasmfyLfNQOJKws9vOM3qhQ
eyUZDaohvWUwHUQ+qnjeOmw0XehvBQN1wQBExEGMoxIFuSA0NAF0DUbEQieJeHOIQEV+y2J8Qyyh
PiNhJzF3aR/4wkiIyNzYINIKu7galFSc9YXUWqDCgtGRE7cr9IS0zSAR0AS14s/AxF+xRHgzjDSd
poeMadVRtYaPRBWOsKkuxKYjAi9tIteERgXOGVirw93gdN8Q4CuqZqH8EX2xAW41n55jkgg/1Rpk
UkLQJDCbz9/MOw1Rx6HFqGuQWEGyf+HqSVpqGW1AiQwzxM5YoRI+n8L/s6Tp+PyLJU1A7SLHSCzN
gk0iHMhoenkLpqwgEiJEU7DDhA9sn/EWRRPk84boAqcfDaPXH/Z4HcqLKerQMilXQmsoGpZ62pw0
sJH+or4OFcwAhpjYdwKdvQEGp9hzxBBr6GMA453owqhNgDeL1rBguOm4MJpMP4aQ8OPDqGmfy/He
CdIrWxifLKQZCDIzVuHVkF/Yo7/GHWe1dF3xWPp4svzKhwEfNx3DgKXH/mSZR6uUNHK6CXMfytJf
OwwJlws+TotaNAYKuCPCuUc4gC1ND4GxQNCLYTLUujh69Vcff6alX//myQvGIOIGh/hKS1OPt/24
Qj6pluZwK8gZIqpZgKSLna/hm65jFDeLmGDhjwM04rq7xwyaEozxDH9cNPRUM1/XtrURSSTWIE6V
NIk//pi2WEfefEzyNcER+XymjfzkFypR5Ocg+1ZxIQaHmHGC60iwNgcRoMOOEwq0Eb1gVKOBGeqf
4J4Q4dk9h9meoyQ6gv0AoCZcLQWYKyeS27ZY/DBgsCWjEmQqRBiXDvTMRTdZGESJNnhCH93WiTkJ
JgpIWtSikwx0KDo0YucQqK7gdiSkVKPRhp3lUFHFi9Ufbnmcem0Iqo52XXXlli2HszwEBGy9BFNE
gLlFhleW+BfBKl4OA5CO8yy6iFkyNZ0FhL4T5+eLQYJCRTCqaJgFeMmwth6SmDRp2GRwUM8tJZsR
0bNp4ZkCRNRHFwjUzn7+iXASFNqjmfv++OWov2C84uXAPUJ8oGPMuxCyX2G8dWZFSEvlny9HlCCk
T4LVjWDyvSBhqHhxahBhElK3UtBbxpHw2xUOdYKAEdTsiLp+vegXW84VM6HS8B5yIbuKoYnVwnb2
489s/fqZTVQJug3UwIFXPY5tlVTZGBw5Hal0+WQYrHuNVhIlh8DspxMk8RHghSKZUobdXMhjcRIE
xKvJGcUTyv2vcl8Co/Qdb1uoTRDfYy2x2M3lAEaLZ3VDr3Ol4IB53baJD+skMqBKghIIjGfhJgtD
GgpdfVNoHAesYJg8J8iTywVHXjIL8ti4X2SliSKQIPx1Fk/WwKTLUajCAIhM7j7DQmsZiArwVDGL
qkuJ21UntZdyBVk5p4jCe2vpDlKIiWgjfoYcujiat+jeQXZstgEZkDSpKDCpi6h/cY8TvWehioix
nYvjQl4tJeOCSved9KV0Kn8PE/MUq8jEq3vhWUOg6Mcv61eA2gb7hYMj0zWmqX9M7onrVhlkQpYv
9Im9lgOEWPpFM4DKf8OetRFzcsDcIcETbpFYg938RZCyMu5/SYKGND/37LiffLpfTgO0oHQ+H3wo
uM+8mePKCfO4EgXnhThr+b11G0lQoDBIbiLrOjF4kOKQWagCH5GDi4AM6KXRAyFq6bvQIapbAqyl
fJtl8llRNl8//oTLXv969XQUSEYKZ3JoJJz2laNPGGu9XOg+LriFg1p3SRlYUlVtCb+EwEL0SIbC
vC2IIQLCoWomqhJ/cFZLbgNN26KFTYE1FtW0BOy5Us0mXavVbLDq4pY5DAJorbHtkZj6Ms0Lu826
n00auxFpqRMH7FZKvi+hO9jM4eyqgVn99H0fcSpISr6tKLDLTWrhjCbwKGRTLUp8YbEpcnCagZo6
yCnN4fuBbaVi0weKQZrK94qgqZptggQhRO+xwLGtwrFXY52pkAJr63qZBbmMit82+GYhKKsVQNvE
gM2UtY/CTtNWcyAHJG6LrWniYBuf4a3R4BZJyhHEg4wRRAjH1yoef9QmshJrBNSTAG6aFEhdEG2l
gg9LlMSXj9/jL012SECQxWQbnpuMBMM4eo8S1w9xVuxu/zp3NrwQMjcgGZC4KEqbRHh96R3lCuwW
4eZrm/2dKD1oO5wFJArhCMLRmEpa8Gs/p3j8MlUdLJ7JYmVC6KbCnD36iLlZpWNbm/ltMLNNirB4
Ff8+kYMig7IKYShqM9F1a1Q+1J+J9sJyjcRVYBcK6EVkS/nfF/82/8ShSqTe1cQaIsCOo0YXqphB
0vKhpVdIAcbpYSDJXu/VH/ir7BxlvheNxSWHXvDNdLzhxUHYx0q8G53zTB/XcLTuQmN+FIWH6Mb1
tH0Zcp/Us0f8QGehLxkyZ1Oepuh8HT3FGINjR+t6GYyUdmBBRg/MWJhoB8GJ0zukVShYAqn1gNq3
TSWY0/wNjPmzMKKQJHJIqobVMgD/643QsFmEh89YB9dRELZH//nfZ9FzXTTFj/b/iB/7+9ve/tB/
/9+uaeunNHrKf3O7+uWp+6348dtN+9RGGHQ+N8c/++ZXccU/P9HqqX168x/rvI3a6ap7qafrl6ZL
279EkuI7/3+/+NvL8ltup/LlH78/F13eit8W4Ebw+59f2n//x+9C5Pu3BlP8+j+/dv6U8WPbF0yc
o6fjH3h5atp//K6bf1Cwi6M+pyGDChFYZXhZviL/gaMX5C4aruBM9Ft//y0v6FDxQ9ofAsNASKdC
5qSaVn//rSm65UvKHzInLNPSNOoG+oTG73/dN2wVIQ79+ZLeF4s6Br/p1WHaksXiwYalsZ86eB+J
j/dazG0PiIN83t/ax69Z2uEF7j9iG9CRWJPqceM6c16ucsWE14Ffm1dKcnCtakm9rRChkhWjKcCl
rbbqDPIhOqfqqCEnzS3zxnfn0jc2WaL8gFVl7s15bLZGhJSrUvWchF+tPdiD1rhjZcwnfWo4roo8
aBs0fVYhNg7SVZtj5zAnTebVs0SbsEr7fTMHzVodovQw+nK5muqwOmAHikPBPFnbzJ8HTy8DczMg
s7/Frar/MUzsLX7iV/DkrGpdQwbeVH1UnYz9EK/GwdFWKgFbRNbh2GYVrfXD6RtcBzHWyNwoqjRv
rCdzY8n98xwJO6PYsCovtdg+Mx8XUfp5ubOKcG5e4fFqYFZstRvi5NI93A3NVSenvq5FNpMlDdY6
jFNnm2lxsulyZ0JnhSNzJeOpVuvI9otozAAcLY4xGFmuTYxcV7OEz441pF6lDv4lt+ms7HIeN2Yz
t5te1elBED+4LWMem9Hqxlks1/jPBNV00Zmd4eaFBNiNRt6lbS4EB+Z4WfQmLwml9CoK9GfSSP21
TsvwXEEegC8bBJ9ImsoVubmWG8nBc9lPEQh5/JAW2YWuSDT+qrDzJsLJPZ/4PzfTsHXqM6vc9Frb
rBW/zN3IMKRVFDblRp1Nbdepo7KOfX30Kmb2AJo2YBOdTOGqKPx6ZZBotk712dmaaiRvNXs02Jqr
ngiMYf7S4CSJE1xU6bdN34xn7QS/3Gj0oqFpOcpnWQMFyE2J5NhkJKle2oUhJye5ZIxr5MR+GHaH
iqucSH6XfMGbcNiRRmYdnMHWv4xxHpx1ai9vER4UX0a10jVg2ay3MKGPo62St9M1WeH8IR44j91U
55XLoAoLtzcthXeYxptGM5SvRd2kV3hOGBe12iWr1KyG0p0ULIdpbLKHDf7gbKwoHQ4aHmTn5DcY
rauIMl8epWw3dZ16EpS4/g9ZFULtbOV95QOjT1VO8FmRBT9mrU/whW39+jwpEhB5X85v1cy2ySQe
ii+VbwewaLXhRMqteev4OHhgGhgE53IxjxfoyhN65Yba7UqnLZhMir5K2Sxsdo+svEhyClhDq6Yz
EjyGUwAB7WCak3/TpXGzbWOFtrE0RDe9ZkpbZa4nkTEQFtPK8fPizMkq8yJpZWv00jSsT3O5Hxq3
5Sj8gr+tdTbken6Ch1F1WZKfup1KzCUJF2sJNCXS6Uoyw/TBJ4MG48UQ6tQ4BeO+UKJxM/tV32Em
bUU/iDPHXmOYJYIbDBtTTaP2KnIRtuh8u5cyCzXXJ1X7CidxlWyhvOzSnTQ26qGzCFkS+UrSWel0
wbOCETleIkO7sXvRN+vVDNaCYvRTgCes1mNXlJZlgAmq0X0trTC4AlQetpNl5LKbR1Z+6sTZeK2O
tiG5QOFztBqTJLwc4sK8xFsIXpxvaldW2kibJo+tqzgOsxfCK33Lw5+MK/r9NDzieO1ssVeaHlOz
MHXXxDeyOujB0HyXdLN97jFi2kVhonxNgpHBpFVRk6zMhBaVG2dmth7xuixwNMxLA4ubod6YEdUo
npxR/1RqaetzN3b9FJmdPa/VZigPYSaPbjUN5Vc1Q8CKD2X1PbFGQtjwNMZko2yyvePEyrVQTn9P
Y9u4NH3i+YDCh9irmCiJFxZFJu/T0PfXxVx0/UoxQzqQXaCW68hpJJJR43BbT3JxZiZSRUBaP547
zJyTqjKqfSXh2tD3Ux14VquOvuvzRC+yILR2jt5HcBhwXrmLJiO86pR5vprmMSrciLXjNJ/LfI/J
40Q7NigqpkbZ5q7ZGhFRfm26Vyal2uNv2EPfB7VVWdEl84ZL6SQo5WaprbJiCO/H2lKeOsPXKNtl
aYfVPKXwGIX1LsOueWP2VnYocfAJPYu8vD3vsziEumKcTRlNbxwT5W2S2BHOHQn9S1fqWuJeZcN3
w1wyETk2ebCJHGjkcPBZUiOtb3LPt50299qxUs4qevubypyU01ar5es5iwKvL2Gf4bPn39H5rBNX
qYzwkYKpp1RtzB9lOosI53l6UAe7OIlDc2LnkJTLMO3l0q2w1/lGunR/4xN0Obpl2hVrMhkSkrpa
ec7dVNLjA3491lfmUP2Fr6Tfm3JmYgWTc1kFKtWSUo0MecyHDkiRlEuA0CLhCeInphG5o3tO61iT
O+lmtE+VwMBDnhzJh9jAIDqRyvC0UzrSz8YiulEyHAd8UKLnVgqsh85Ua9JQYkgTTmLHZ1GVWo9V
qyUnSu6nX5Sqth+zeG5rN6oA6ZVKqzZhFjbXFX6BL61qCMlaY+xyu+0L1y+7DlVVC43FVtvW7VLa
7mmXFrtIs+dthI/Weo7b1uuM2F8RKajYXlnGke5pWWzupCy1CJLGSELmsHJfGpG6iRqTR6EbVUXY
mu+fk3mUD15JVmeNjRnCCW+i5TO4amLoa4NRtpHbOT5PnRqDuUYhCgOT6Pg+KpgzYWuWqmf0hJDh
gqKOmzzrpB8tLaDLFnT0NIjxVVoNtYy+GYMUhoBsaC6WUZLYcSaS0aQyt0bXVyr5rNXlYAOD2t6U
jelcJs4cjF5YwRDDyQssBMPnPDudoDqf6i288pWjBhmJDjLb+7ZTsizCBaRIEDRYJUcS4nfAMxme
tdtpk/NtVuqodyvDLC+6qggPBNpjy1WmqaLvlFgl/qhqSz3AV9vpqk07tcngGrj5C5NZ4Yhg5kgG
SCLtTLIkod8yf9lMkazGK6chhPxk5lk166ybeU7KVEzn+KUPD0Mckl7ShPJcun5tGtWatQJvJmR0
2gYyg5V7it0mxTmKBbxf3c5Whq1PSpTPJj+22prc51hfzXJq448lGcHNXH7L/R/MkbM5x/+mbVzV
CJ7mvvCgU/VuRAfEi5LquRv1jTDW8Y3UU5AsYT1yTq4o/oY3dXkfk0UT3Fh9RvrySZvBA2FQleNh
sl6a8FpRI9Y4x/OhMQPkwEc762PzPKqvmvKmcMydY9bPoYofHad3dr49FFLWCzfllwzyzdTX27Sb
sPiqLplT+6lKH7SuusuM7sRqlYMRl7dVadxZdbqd8trzgxmGwTMmfAi2XGWILZJYc6Jbmsdarzgx
tbd1MtR45kzOXqIm/WI7K2l23FRVACf9G9KBtBOzLKPCa7XIP23V7ibFMSSuq7UplZ2rwDkBARxe
1HGoV34+WXdJW1UvbRptUtZt20cTyeCZ1kNoXaihlLtO2SSHtpnkU78CMBxC/Olxt6LpGxut6WKu
ro2kGifF2ijT28iM02+R3mXErBjKtu16w52zJuAs6n+1/S5dlZH1XcuGy5IN0Ouw9MPMr4RqND7Y
WnfZZm2KzXLqXHeJWWYuxiuzZ9XTtMHDd4W5nXGWYr121cqBsmrpOHjh3CSegZnMOu1n1Z1K+GW4
TdyjoIFeV/asZ5KBU3GEDNSfdAL2Wqm/Dhq/vexNJ8Gzgq3GstO12TY877INqGaqak26S+Z1+vSt
teFj5GbTcD36Y74MzYppW935qXk2FvpVEY7OwdHy61IfSKAonHGVD07jdgPtznL82uIqu8IzcCvF
8zlGzI7ra7NnysXoRvM0uRV94VVXs9sjB/km9RwbUi18aEvWgNphR4+ilBkhmbKLpV7g5qPFSq91
D3PArDYKqdlEXR25lROHa3/MO2qLgbQIrW9dc9Rw8B8SyPiOEuPuXj52SuITq6UVt5YdhGutHekX
WBQOZWZ9m9mIQZXGeodVorzqISOuytxQt/KgSV7kyE+jVmiruYI737WJ4xrwaT0Sqcs9OUiNa8g+
ZhJVazyS5W1cjGNldRRjY/MDL2Trygin8ESye+3MVH3jISo0gbZx3DqdOHBfj0GdfJNzWVCABv2p
0bPyxEgRs3GYC0zySuvsNA7K9C6RdOUc89k8dbvc78xtY8qx65uSTRSOxDkS7UC/bmdZudBAHk8w
7chZeFrfvBsKtWBEZebO1CPx1EheXHe9zy7vKLhn1KRjCMQgvi5V7nTQ/GSfgSV+6yrTPytrs70d
UshVdlamD0keTXgMd+opdpB5RI1D7hKjP+a8qTT8NMzejDOP1V2EeOo/9EUz30hGo27yMautvQah
5q4A+LvFNlY+yVg84PeZsYNAhvm9QR1dNOdOquGFS0NhWju5pCqrjJTPeauyaYrPrzobJfLnBJZa
BtlQDaAC4rSnNq7SGLWyJoViKPccxtTHyLTUbKX6eJiv9DnL12OrSl5tWNLX3vKtF7kt+k2YZJQ6
tSnPe7tsOdJbVpHfzJKT0RGxhvxBLhXjgMNpuveTmL2olKId1ukmHo9d1TTuhM6eAJqmNc5GgpoK
T1XjgrODXlQbC7bVBifGyMMKCYdFebbX5pSObheE/iYPp+CURooKhBqpnjNrEiLpotlrU0mLYvK9
zK+7H3ahzFtfmUdPqtr5hdzRkmJxVrOTtKnl09qAbyoCxcqTmvP6maKDjGZ238K0o+xxp6G14Bzb
yYWaJdqX2JybVUb83g+qqeiUh2ZsQxa7C6WT48sy65yTbMoTTPKHbnomGGw6JU7Jzzn7qfDI1Cw9
mQtnuGgwPVhXaPluogTd6ozXMO7lakUqrFEF1DNTfx/KTAAjzxuaKeF0kUlthw+4WZyaNrGyYUn8
1hTHJXTJSt4Esl4Oex+zOFJ7J6u5CBo4j15fZVFGUFgn3UXFZN72MHi7VQRA3LmcTvsfNKbk89Ju
mjs/G7V+bZlaQOSJX1kErBcaXfSEFzE0db4Cxh9CL5oS/8qgTqAVNo7ZNprrZqdWQFRrIwiaAIok
9LdNbk02B62uC2+VZCStj9irWGbxyCTTa3O/uG4LVjEZNRZeIlWfYvKtw5BN+7sysy/GWA083Zg5
mBfFvsXgjjpAoQ4xxmxlqtLolUkpeaMpm1RLak0coyIzHWSpPC/ysHoI+067hMOqNCeaRtcLokl9
lg6QVIvOmnHwav0vXZHG8Pqtyr799wFQOKH87xjBfIOFgg4KmPB/A8ypAQ7+a5jTrZ+IfXqNcorv
/4lySqr9Byi6aWN5rzugkwaI6U+YE1vSP7DJxoNM+ESZhC6BtP+Jcxp/qACimoNa2DFQv+t0Zv/E
OSVN+4MeGj+A7ZlG4h08kH8D6DziWxjIEXU0FcDnkPpkU5ePcM7O78oJ9O5q8EhZN93Qq7z2hAAQ
j8PBKYGrbumlZ5376gH9Cbe+9uLjpl+Bq8ig0TkhO7ZwpNFs4xduENVPGfhtyc6f/1AB8JsnhWOp
PTOa/StT/4QYcdQp4HLQ9gwF9rN4aDId7bdY7oDFlAQxkQPdGclOaN32umfsmhfpnBOaZrjt/XSb
H6IL7dL4ORfe9AJe3+hb8be4Mg5g3C5otc3D5V29QZEnhXMkZ9zGpfOpaHtfwXyb8BHdkjwjKH92
Hv7lxY7eJUJcxNG2qtsKFiJw9WXRz3/FMbDsSNX7msfqnxmP7a2Clft98bXykB+M3rhur9KaFrZL
f+6TKx8xZMSVGcIqoDwGNpiALkSrV1eO83rKjVC5ik+7NewQrz0Ndlhhr+xVusrOzMto7xyGC4IH
vGjjf8I0E4ygfzZuf14bUqMNvQ5WKr3lt3cdEAEfSgPPOG3nCgxaYkdVgkOSzZ/xf5W3DJvlUkxM
dLGWjMWruugtX90m8EGaYxtOPpSZefMsy0jm6s4l3CNGeJPum1K+n4BDq1k9SezPbnTRcb2+Uygk
jCaFS0MloX0oehavLm8luRKWI3dKUsq6/JId+p10Jh38b6SqeB/P0OOxRA+VwcRT5R+wF03zaCwN
dOKncDBrTFXrdR+8+JK1MUNOHxxlTUWn3GdTShMQZGudJeNer/MtFknrrNqV+QsV9CdLhpijr+79
z8+zUMMQSGLg8/be52xuLT10ak/RSMEpvtf9xSd3fDRXf7nC0TiiHMjQEflMkW2pumnhZvcGBc+G
ivbM+No1a/05uyVleNOdfPa037Ij0M8vD/ufN3fUc61VpWpxsK0906QRQq2W1845pLZVjT4n4HSE
Sx0wY/vJzPkXL/nv6y7T+tWAAifvylncsnKTPDnP/szqn15Y5+pNbXtg2DowNBtAsOFbPn7a7z1s
2Iz08RyMMZRjt2BJtkxAvLrxQindkJHgjlrqKvojhx0K9OqTqx3PnOUBv77c0QNOkA5OZVQtAgTc
tMovSVMpbji4qBI8Sx49owxOTSk7n7Eedg2p2/1Ht+scUYCxhG8skyaIp9oDPEAkFzJ5QwaKSf9F
Cz6xkFioKsdzxYE8ieMbBl6089/OlTSBv0DLgYe7r9PNtI5OlJ20tk9xQvGf1VW5/XxHf296vr6k
+PqrkWROA5ugzCVrRq+if404Yn/8CI8XX/EONYg5/AXRic3m6BIzyFkKut14mGWWq1a3+wP1S7q1
S73bdGDXT1PfGG4zU80jiVgbGE1effwZjraanx8Bfolp4tPFtDmSPwxKB8271UV2sHoj00qgM5uj
slHqp48v9M7j1GCL4x2F5EAYRrx9nOUglTph0w1Agn+tIAsFTt78Z5c42kzCuFHwRuISNnGQB3pK
yj6Z2vGzmXd01Pv5yHQZ81sN42vVOFq3HRNdZAQm5JFARWKQ61/pXoepuwuPcOWcTZvksj5vvRII
0ou3/4NbFPQCHRoj7+z4FkOpk1CXMuuTUXGrtL6X1Hr/n13jaK4BDxlFoEAxLEOOPvPXsLQ+Gfjv
DrpXd3E07hNl1ORQhEo5WrwRsPAw053GeOvjG3lvjRRwuiXOcTJGYUfXgQLIIZpQIfTJysaqdGjE
/iGZRnaAPqYTFci3vuI8NCQjDj1JX2V2/vEneHfQW9Ch2A1RFx0flvPeLMcpn5ngJUS/x8z6hOJ3
xLtatln4HDgu6pqqy5zi3s4qaAGzOfqsIPZXkHA2d2WFa+5Ag2EXbbO9th7v57PwJKCD8uBfp59M
hffeo6bokDOB5i0YL2+vbkNxiZ3EYKQY330zWMEcdWOsDT5+iO9fhTnLAomZhHV0j3biJPwp9xjA
9ZDCL6CLrqF3q4+v8u5gQTXx92WODkuzppQGDn5iWsue6iEtvAu28Xm+nnb6J8NCLKpHuxliAApe
2dB1GNRHd9TDBpoA2hqvI/0YVD6K7qUscaOg/OTRHdeJy1r1+kpHN+VYkdGXYcDy/pzflt06B1iL
PXMlP7ZP47ZovfArzaZteYg2n50A33tt8I3w/aVStDEyejs4iOEdKmXI2bL16lzK67UFlz3IzfXH
7+24UPt5i0AKMHBZEH8RgWl6LtWdUpBQt8VDYGdf4vfF2wtX1nW5zh+i0+pU89J1SiftjIb/8MkG
euTb/nMKGgYPGTkXldTxHPe1Ate7jPvkxHnfr2AIQIlxSbA9BGv1i8Adsm2wpdseXqunpr+ijfdZ
sfrueHr1EdS3j3oC6Sdcho+gB4hI8KGKu31YP5WK/8k57LMLHU14pbHlqRMX0ubzIbzptIeovsDK
5ZNh+y/e6T+f6dHCrRalASOD6xC3dVAPBGFz5uvOsVM9jzxEtBdAj+1aZcV2OboEn9aK738Atg1Y
Lzar67HwJJ5RPTpFzOl2O2/aPURib9zlJ9md4wFVPqluuy3BHGqqVnVnfbIBvztzTFi/LEbwCJWj
p9yaTan0MhevdawOzpvkTu8+ESW9ewkb6AgvZUVm53g7YvI+zBp/pDxrRR5mOcE88722+OTMtzym
44XOlGXZxpiPSx0XCalhxDS9WX6Mm/A2/i5FrrbzCWlbdV+aVbXvg0287nbJw8dLwru7IkdziJiy
bv0a8pDUiirJM+vr4NEHvFdW8UbykhPipe7MVb9OLrV1AmhDU+1/cj4DmeaIy6CBDXq06DmpSSmk
cMPWKN+pUwo7p/qM17+8/1+eqsgiYckBmDguhmj9mSVejz9XvIm9ajobd/P57Plu8Cjv7E9W2PfG
Co5bf1/uaDI2kL4cp2c4hlVyAgz6pVXNbdxNn2Ca716Gxo9Bv1wDJT4qKNMilUvCZ9h3M524X4fT
LTHSjx8PjSPR0s/VGiMCBiXiH8JJxAr3qqrL6jQ1Bn+svWZdn1oXiOq9Zqt/MXbTGnRvY6+yU2UN
4dpLVjBwttUGA73Nx5/hvUX09Uc42v0Ds26ps6aavjTESeu2+n+kfVeP3LrS7S8SoBxeRYVW9+Rg
j/0ijMe2cs769XdxTrCardP8ti8ONs4GvOFqUsVisWrVWqKLCS2SzJwzLvMMMZd/AmITbVWx1jwQ
fXorAuBTEcutfN2ZyeJoZH7qXeB9cD0up4Gg54hIWt9YAS8XYKg5/73t9LlLByAxZs+cixITOma/
Gi3e74I3viVPzRPqfU59o3ee+po89gHY9InhohmmAGp6EEyi4yl6sB5MTs66l5J/EvBKwNLjjDIO
MNe9UgBY06I+AnYcIIU19Kquf2BGiuRfq93aYL6wCTIALWlFyF356YMRjG/qUSaFmwM//AX+Tcxv
kp/42qOKitzP3EXn3lWC2AV+1U0cXnKwm9hufw3jBiXQoGOjYsU0GnZ3uTce1Pv2TrQTp+Jwil16
HBoThiRjABljm8BYn5+uOddmsZX0npToSRjaUQ/vtOV7MXACvEx/8nkEpHZACwbkOT4i+/Bo+jTU
EzzESeuZ/nyjv98Oh8YVGwKwhSu7oHxy1GckXUH4DIwzEW1ZtCXgfzyNtL7FTxeo+57/Hsz3qgD4
Y+Qa1LifhAubqIKOU1wpYQSaGr8Nht/li3Qz+ICb+EgDD7WXuKEzeOVKlNKtvB4QB4dbS7rc+rOf
oDDhM27EGNon+AklIEmuSuI3euJzJwxoto+RWNFDtu9WvE9Bk5ErS2dPNtg/8Z8n8Uj0RyMw7vMX
yK+4+tF8LYPVkV8beLtjfZ8czGIXZF7sErV+Eh8NnizR5bk+Xz+TA5ti3lIh75HIQB1V9i3YlPzQ
6e1Y88Bs5RWe5UicPG1/yzFLSptT8EfG2wsT71LQtIAFyJrvZ1z9LuTIHAGDo0ShZA3Xo8pODZSu
8I855hwXSC5CqFhi3JSYfnLQvs4HixSB5ELyxBl9vk/x1sckianatlNppiOB3mxgTLGnKpmfW0pg
9pyriu4U60S6BWkuPN/Q0WTbQGMcF6AwpnxK0RhAfceJ8ZjLVMwiiv6k/eNEAwNhOn1+g7gCcYRN
r9WkjwDZAYoUc7lJG6pA3QAkEg7K6/UvdpnR0NloNLQV6I2poKTGqjdRAfM2ZVgn5kgw2Hi/DN0H
+OdaUBMJPMmRnWc+pUJFtxsUgrqJMaJzS4CzJE2WaSNqF2bh6r+NQ+7Ejh6M6HvrtvzWvi/P3XPi
8e6WnXfSuWHmCGDkTzWHEobTxF6eeoUYH9aH6ILu1rWI5uvPTU66N/mt+CnjuskJL7HY3eLNwpkz
kfW1UnSSOpIGqMl2QWwpftfFx/XvuHvyttvLHIQZD5sJ5UV68vrWmd+y9zbo/NhJiCx42Uv30vu8
N+BeONuY/GRg2fgOsFnQNO2pSRClAob5DrgS5zG/0yujHw9pEAaEoSKl0s3d2OjmMc/UEKlnjHfZ
RxvUXkVmETgiOyPzoxET4Sjb4ldjsmee2t3+d/tjmnHYUUtqcPbiaIRdYgPaR+T1y9JNnERsdxMx
+IYpV7wC8Zg+X6C0Wjqk4PWRaL0RedBBkRxp4HFg7y5lY4RZygRa7bSrcAQoFWbbdk6uRK/iyKsZ
7poBCQYwJqYGFRvWB61Qg74xmCu0uATZmw5EaWvavRlzUjiOHfYZtiw5anrozxB1wVxXmCduHk3f
k/Kf9w8tPMKgXYnGF6ggPtXDNs43qrPZLg3IE9Qe75EIDG/WzxQYBEFCgQUOef0I71TpYE7W0H/C
BDAKydRVNuamZBxBrQJzpWUvZHaEt8GPXPDVeeAnJ5MfPcqTHfkd4K1E+YU5n+7U8px+pxxy/iNY
f4R+T6Jp+BEdxKoD1W1ue9EOf45H+UMhgAAeQxLdN4frS6eOwdytWDl6bqhPYqiYffDEer+kgHwj
MYpLr16Mx9EcAGeGAHv7S8aJEIXVF6XX60Z3SjBYqopJBFB8oBvOXrJzuZZFQ9WtJoKxvhWTC/aY
2JonHfpT/LX7kI6yp3qmZ32p7jVONrFTIIFxDHujy6gZQIExt0IkZ0bc1jDeAcqNVClH+QdoTaCR
72VkwfUt7x7cu4DRg6BKdxLqaWgbn7vXUhlxA5pL3IPBeDOBwJJYYM7FMwRZBjoITm4v3uIUDv95
txPjziyzcSFf8OrCpAyR9Axi689V3zjXv+VORKBdFwhq4MlFO/DnawMaVoTCY4nkohEO6VL/GMGu
PVe8+s/uQhC44C9ohmMbz82AYWDC3HE+kjoMoBwI1sjnv1jHxgDzQkhVLY3nsoBXgGrTburyt1Yt
XzDHunKCze6GbQwxCeYKonkFsGl8et36MlXCCYXmzJ4w+3Z9QTv4Afg5SknIY2UgT3QmqK0ouGRj
DIaf8sY8VscwgHKtv95i+oxzke5lQGeWmMhldclQmJAXItA8xgM7w4NW6GwF5uh7WgkEh2dy50lw
ZpHxuhFYtTEBhTJipQkIdI1JHjVyQ1BnJYv5PQc9D2836fe/CJQm5JRpxZpGrnMH7DDnmMtgLiXx
TR3oBJXqYLQHZ/wiAzDEy+/2AySFw0LKUALygnmvSzMAiGuLVwjItdOXxh3c6DDgxVqeBFe1NV9b
bIXIDpD9Dq8EtlMEhb2NbeaoJYCPtiCPhYPe4Gv61r1sflZOQke5W++kxyQooNQWyG+lW94CdP72
s/Zjzits77iDigO1QIr8u2iNC1OL6b8Bcauq0o9BHvwylTg3H88E/eCbO1+OJlEAwRwtiTS2MH4X
eASUewd9uwbmoKeStsSxBQOYd/hdzLJqF1N5C9fkAPn2zsInRgfFfiqowHyvUE0hgpfDjmH8mEHk
BT+10aHy56VwC9S1roeV3W1DK/WTdkIDgOJ829YISr56OuAuwxRgtrauaXnXLezuG8SugR/HHK3G
4p4iWLDkYkQ0kb4Bw2/n0Zv0F/myDqTyf20wq5AnlFLAtYu61NrcZ5hGHmfdCWPr5fpS9rIr9CrA
4YEmIRoXTJiqLbEa0hybVSL1xADYJDhFJsTu0sv5CSiq1tG1CgSHvd4/DV0iPF43v7eTsApKD7AP
GBooQs5cfKlqSTVwekhbKr/A0PEFY8/HWuU18ugq2NCIJA4UP2ipWfhm52Z6zI2noA3HtFd117R3
dYFxJ1BvVbwX6d5yAIQFQBfyoQDyM3YyLQYd1AI74uPoyAQv0B+pg4FOspL2brqhRS5eBWHvA25N
Mh9Q7vKsx9Dw8Akf6PzMV3zJLbyOE4t2M8StHaZSoseY8jU0LI3CFPr7WnSSY38ysLLZNU8gkPCh
6AP+FW6JZO84bw0z15rSYx5jncSBWOiomBQEXPM+297NuTXB5KDghtfbma7NeF49muOrQRQMjugU
Hj/h3c3u/1jD05FxRjCRKHWHBZU3eMfZwy9wYRHVbr/oXob9MzgnfC/4glEVdRL4JbryzOJmxYqa
iZZdjVR0UyvFICamEObaDYXFzuPf1w/0bl6wMfdZcdtcWpiDHiQtpVXeFtNhdyrwy6ilud33yrfc
3i2g5eUh5MvQkrH5WdfeAdxaZ26azMKQ8Lig5CujImv3gPAQRa1+5Gm5OJyF0r+KjSlbU8ztDIJd
Sa4GVM/FY/FUe4VPS5XhGyiDHd7h462KuaezYQWtYwdTVhuanoKxPLB9odiMGVjO3bn/+UAuaYDl
CU8mlTlt0DpRckARB9K4kme+Y4h69VY0pWKvLWz5NXIF4Fdkb2681ueBD3aXubHNeGrbK5BANmB7
maHvoYM4L39d0y/Xv9tu8oi1/WeFGnv8JsjRAbYCTTysUCeJ23vFO+2eg9P4HmPNZPEs+CfKvQbR
aAHR5gftvZhGJ61Q6abwFZUJ2sJiTJm6CIhpckOMpbQNEINcX+fuZm5MMPHaMPuoSVT0k4oxc0F5
YC+aDj44XtuK/tKLU7Axw/iLAs28Mi6wkv4tD8ABUP6kQ0Z6kAQgIm+d8bfooGnu8p4Au6Wo7Q4y
vmJB+SpvJ9hVH+mDDpi1Q+zpDtQO4Zi0UvGXseXPUlnHadNJEEArMBCAgmxQIat9A8ZazobS331l
P1kATi+Yca+kMJIHmqcc+oOG6zw98o7a7iW02T8WiF33Rqwn9LsZ95KnOJC4dVdftyVCm6wGF0DB
cXgW8lPKEBxYJZjLBuBGRhlju5yN2/d3NO7xNKRUjkyMrKsUfGArBvpRo7RDKJav43vPrcPyrNB1
bm43KC2Y1kJpA0BFnpBUkUHCY4zGna6rLecA72ZcKJbTNybe8xf6uWleaakw0Yv7ubK/qyQ70sKF
+c1CBO4C7TU9PkeOxrnWds8z0EvQVqAzqCwSAJOpLfp7aIdrLXRsltul05yx+W1Ew9+UZNDr+48l
tuGfQh0INU5YSoM+0H0wgXxDt98ZI9QsZM/41b7ynH73420sMslBMkTlOKyw2JffkgkkzcMTt9fG
s8FkBU2PJ6NW4KqeM/Ega3clKOWU4p8PIGDgZbMSxtlBpaFKrUDBEjHUvyHGEeal3fP2a/fQbqww
zo4uDty9xH7pXQa2rxRgy5frl9RuW2O7ELqdm/MkQ+69kyyYiAN5wRCl5BVu9wpJVQe09gGEkt5E
Z7rvf8+ujLwKySvvIuF9L+YmFiHYK3USdnLRBhdkgjY0u9xF4s1KSvS7X8R1YAMxpkQhnQazl/PY
i5XS0sDhG2/TbRiA7fw4ui2AuOUtr/a4e4lsjDG7CgW81WolGMuD+Ya+Ceej4MsHkzMGsH8Jb+ww
m6cnaTmH1A1pKtUnbkmhWaXXIkFMTyCrKLzf+a0putedZq/vC+//s5dMatPptRRVGg31z9YHBaYp
P0rghCRf/QiRuDVBT8RT8+O61f3ASCGXGIbBfDyTNqqtPtYAbY0kqiQ/E34ugoVzEYzC7+t2dsB3
9Gz/McREKRUsG0alwZDwLHkxqXE/i25+r34zfxqvyat6n5DBkdzorbxtb42A4mWXI4K0Z97xWm+7
ZfPtb2Gimdo0FspD9Dnlj87yjoHuf79z4oN2nG8jICI4q9933T+rZyIbCDPmeEhgkbIfCLblCfeQ
y9A/O2+qH/p0NGI+ZUfoBQfQPARViie50mvxEN/VT939dOCdpd0AYQFmbkCuV0OsOo9Q9OUMtk9E
qFp8gDpKakAMiNOy3nfojQ1mm3MVROA5vZhUv7gD9VOByoq0EP0ehOVO/UgTMikQAl4Jez/D2Nhl
NjuHgAjMwm7nzuDaHOzoqevs+hlUs4XdQd3BwQhw9C0izT0oI3kNi91PvbHOhMRS7NvRzGB9rR+z
/jtk7YY5iMsHq3mYp5OS8C7NHTwxpQmQMdSjSAZgnkzcAB4l1/XcwvvyqHji4/w2uRLYECqS+Z//
5gEh5kBx7SG5iZ80knm4c7z/E6SVbix7G6A8gBgGegj0Dphfkray3BUySkD44E9OYtPpDP05f0Lx
wAsJl4WCxqZr5phHWpoZ5bJon+byB0ywuv0BrL0v6ZHrUXtREmUDqI4BS4qdZk6LGodLLwoK9JBu
1aMh28Wh8cMAhGLareHrXnefP5avwyn2r4cNul8XCwRMTQcLC6ihP/G2mzRirE0FgsO4EbKk9WPB
jxswEuZw4+FjCf/5PB/caGOM+vXGmD4jXWhTGGtT5a2BqtiY1a+KMXIeNHvHY2OGzY/Rc40SWYO3
ljeKh85aMHjTjXzg4Vj24hvtGWIKEtRSYG4/X01ZDaaggDoLePXeV+jxzwo3HFROYN9NgGj1He8Z
GVhCg7k/+7ad0x68zXQkylfd+YDpfnQIQT8C9Ccvq6Oh48IfNsYYN+y6BOm3AmOROARilB+NpPt2
3eW4C2KCdoy8UdRllOE0GxUIUjrSiSLqFk9x80deBZDRUKCQfDjdZkVMqA4hCg0dLjT/AeFz8oIo
HogHMzt1CgI2O4xAiC816p227FVe4vGhP3Q113aUCdaRaaSzSTEBE+bZDK/x28P6WAQ0ShoBN2Dt
fj8dclNQlcaE0KcMzuaIxXPdgDwXT9/wNn8xj8uv6hU0iLeTs9xI7xlQKNmP61+TZ5BZXmNEWdzI
SDti7ecCKRB55VVWeRbYnFwawNJdwCWF7LssBBCjvL6C3XCBcgGggtDrAln/+TkGE/2yzCNNG8f0
rc9QOlqAl00aKCJXAFrrliNnotfKvB7y/q26Mcycg0ru4q6UYVh+lN6oW7ZB9ATkvjee6ufsVfo6
nhKi+E0wBSC0TA/DDYaTvPAp/d7x8qjdPTZRLTGBnZIwa32+B41WrxPYEAFYfhs9+TfKCmT92h5G
HIsKsQZyufe89tvuzbMxyWw7mNmtpW4AAyibVOihbwztPeCxK5AWr1X5U9N76ORM4B/kvSh34rYB
tjH8o4JGC1Wv87VGXRN2YawCq5UdquhZH0Q7F3lD5TwjTJ4irYWYygWMiGXl5u3s6CHIPUQOlGJn
D8+WwlxBXabBhyRlIiuYZ8LV+KpNQw/Kf83L9JDO6iac0773cD2zyFzhyWwVpTxhXVHhZneoRp4w
Hej1B3DR6uBKROdv9JdDw/HP6+uEm55/sq4yIdCzwmrfqrfaik5cGKMIlYKA1YtUDuZi5ywAlYMx
fSDfKN6W8Y8MozSdJcEx4/UUL1S8kZcH7S1na4FxjqWuBnEEDQaEoCNbHlGAUr+vdUWWMHEU7nW7
54oWxgNAGQfALRB255s3iRDZWRa6nqCyMQ102xC0olAr1N9acJXwh6IYZV1cucgnZSAGLOAwAMFm
m/nhCixuXK8L0dAPWrSXCmiVpLtDCkpSETDpZHAa6N1rYx+AvlztCk8YHzC4C3Wy/NB0r4MRe0qz
eo2q3PdyfVgwva+t93X4a54TCC3/qLXlVOmSXQwv5vStmfTnGAVrNFQcq72Ph8xeyocy+7q0Axm6
57X/uH5jXHgI1gf8MpIUDY8QDOac72ic9WovgfeXxIp0M6v9TSsb3nUTex8NwB+UkUGggF4Xc87U
WumjsRDwsAUVspRiK+coyPvcuW7mYiUgXoReKNBFOjSXQO13vpJqUPNoKJIJoFXxFWgBaBXqz9dN
7K5kY4Jxv1gLw0kvYoTbQT0IieT2w0rKwnCvm9kZdjxfCnOorM7IZlWEHRVzgVAoOWQ3TVA4scuf
PdkZaj23xcRdJeoVaZBga/R6GaWWMShR3qkPhQ+m6mfLTX5RlkKJxIceIEnrxQJZqVdzOYH2OrL4
fCAKANENxsPYqywuIAthqPh86Y1+LJ0SunekPFhQtEGlC3Tn4WF0MfhIhh9ghfH0pxBjwCdKX8DZ
+50U6ux3MHufpUoGmvgUlScSPkYHVGF+QFzmafJXW59sCTzrruWPT2Njd89Q1+S1Xv7Ht/+zD8z3
yMBPP84G9qEFg0v1JJ2SW9r9A3cuFzW05846hPUMSIejGM1KslkoMuotiKpJqhVOWD9N3TcoA9vX
N5RnhP75JouvJ12FEBiMFINirzrkKGM//JsQs10JczDF0eh6ZLaYKSzip1Wcv0td/auMlr+IZCDU
BB4fRAJ4jDHvL2imtCHUGJExzMVNJQiBkc+PqOJyfHDPBbdmaKTbbNmQQFhEgKYmjj8dAEVh6rOh
zevs7H0Z1BYwVgG9Ow3yiudmoNWJdukIM4b2NCcvYhekvIHWfRMg6AQ+Emy57O25mkM9ClD3IUqL
RkD7Wi3PofZ+3cHot2UepfDfPzaYb48pGSgMWbAx4mHaRV9LCTJHc24nAidz4y2GiQxrEZnVWsNQ
CHLCPj5JhfZsKRGnn8Kzwpz/QVoaCd1/3DHpQagCzCxBK5Kn+8kzwlzJGcQU81aEkUKfcWYgu6pC
/we6PNc/zd6V/OfTgG3u3MN6SBPGoMjHWuYfZhcS8Cz51y3sfvzNA4gudHNU0khaM8AAJgJF3PE+
EaUcyh1RQxIFk3+i2nbBdXuX0CjkS8gD8XcincbMAuNtISj507LQEWlu2xuVSIGOS6I60uet+rG6
gH/dW75G/g8X08VmMpYZ94POr7j2IY6rflsG4hcAlRwBiMHoBSKnuBcT7vDC/1groBSaBILAC/Ir
bYbAyjJjrdMRY0+yS2fxNSBsDKIcW8wDASVyF+FBPR14pbvLrORzsX9MM/UE4P6zWhpgOnqX3jCW
Ozv5Qx20Hh0w6HzZTQESMAjUjroPcG0kD+lBPcXgneC97C8ficwPYUK+UDTYlxE/JA7Qln7PDhLm
1TunPaF1SzSivKIvwwn/F4cTJhHRqILmJ9M4s/ZZA74oSS1cy31zW2av47RAsYHz3P7sLpyFTWoF
PJYGhsiBvWYry0qdqD3UDSe0fSLBlfsfBbRoMWRmufUBODG0jUGaODvyTUsER+YEuYtjC+MWKCYg
Fkk5jFnEdzFqxoK2McIoFDvCYBrcvortyuCUw3aODLDzwKyDYxY01CL98010UGNBKxMxxJPAaE6Q
TzrIIo8+YdeEhlXghYN6NjvwZaBYHqpU4ag0le9TON4vCm9Cih5s5kuhTYUBKUNFpJNZlFbfL1oS
NzBRa6CAlx5mqYcSCHi8MrDtqbxJ4F1rJvDxmKjGjc2SsterLsRmmc2ksERH7UM3gcxUI/+KRcuH
FJrHiac0yWAXJyPvx0wI3vSg2Tv/RF2Kho2lF9i/cH3VovnnaCxPaV8+tmX/TZxlb11lL7JWr1aM
o1Tzpmt2zpqxNc+EcyNOYhC+w3wli04OLZd1gsAhr7fLs8KE7qXXJz2CJBaEOTW7qk5V6kuFRThb
SUPRta1kMod80FoQgGItIFUdfq9O6cwHOVDA5v+GgVFMHfDGRnjLYrIIMxkLFXJWMxFRWR2F+2mV
iMw7w5ctFty0IBf+JM+nOSSTpoLGdTCRR4L5MKgDxYmO/ecTLEK9h88WsrsksJBi1B4geTAinrsj
wJIWSORAt5sN5gm09qQyh4dGX93r3+rytUsXtbHD+F2VLosqxQOEJ28UW7MlT3IG4IEwTU2EyNYd
zUcD6S58xobaePb7UW/zhyp4i2Xcsg0hSiLqWGwutQcRUrF2U5RfU7XhVCF5dhjHjLthnKArAR3V
7kYynoT02Vw5ufnOhXK2n4wrJpCUi4uwg5MIoJnuFeNQ9cVrF+d+C2n66x9v7+qEMXTjUHAHhtxi
jK1q1dfgo5oJNKeAVoNgEtiCCv+jUJ3lYSZQ8L2Z7lPX+jZEnIT6EiTy6Tf/MQ2CvnP/nCAqY0Hf
EVvpGvemD07vQ3KbHBM/fjeBegIR4an1eS2V/e/3xyhzAvNUDyfU7WYyoUxULG+T+mueDpxNpU5w
Eb3+u6ngdDxfmamMYGCa8LLKMRBD+eykHyaYPL7mp+ZGIvlhvl1OxkMeEX4NbO8O//M9L7h0slKX
1Sihm9pHAu7UZJKfJVVoOX6z76OYroNsNciGqXjMNhuZl9kychXHYKoXe86+CdWHaDxJ8S/OTu4v
548dJuvJiqiYRR07uRyX34urAN2SQaDa1h6Fx+aFju8rPIre/xHP/tikLrTJtAxwhzSQi8bawJTQ
dHaL0YkDPRT5PSaB76uXDqgW36Z8mZUDuointLHRJfiL1JkSL1EOeJpZslOfegZRKFlHGEjBAd8P
pwQsGCvnM+6eho0NJnQXQjpBprBFymCCehPkmBhYsaEVx7nOd71F1XFJmCbKc2ytaTD7uIrGZgZz
v/EeFc1NUZKyh3hkrDacFe0evY0pxmFqtdDSMoMps531X6AvyBzQHEKes6gSxZ5SyLgKsyiBgBxE
SNeddX8zP7GOgO1ckNtkVjst+oJ7sDeALha/K9pxyMS/MQK4F0YCIBIDJvNz51ybqOtDBeubqsUe
+i/t8K5EDSc0767kj5FPmoPNCTDNVO6GHm5RWhAsKx4LdIg68+kvtgv8L0DQiIBHXvTz6nEKAWBD
iqf+MrTbzPhIl794M1GKmf+YMM43y1Bba2mhjkbKtbGnOiKDyaP5290qUGRIMgYS0XJi84G+NYHs
QKI6pjer9QHNW9uAZM31raIflblPIGtAxbiQO0IVgrm04lAz81kwZpKAWURIXEmewQ6sa6VV/cz1
WhFvo1oIS2fRqnFGW24WYqeI6+ov/AJwDLBToT4N/n6WQ6aqLUOfRRPvqR7lCajUTIZTpN4/Xyw4
30H5gAQVFTdmsYZRim2t1gtwVQnqIwkqxvGBT6K7E5Motfx/zTB3tJFrsgIlbJiZTgkiuqZ8F9Uv
7cSpTexcYPSgoplH83CJ9Q9dhpZxIlULqsZWSRSp+pJFJicnvRw6oDT5GyNMUFgmuYccI9YCHdiH
7qsS/Kvf05HsMWlsCJAJKOZVQXpIIAh4+M1vLV+iuc5/ARsxwkg2QmvFMq1DGhSdB+L3U4aum/oy
uuUTaLFE20LvKz7Uj0BCaD+vu8zuJkPCTgKQXcX0NHPOE0M2DGjbg3kZI3vVqzLxVLl4BphTnuvx
GhZVsRAUNlwwvLgK74jvWQBfKWhO0DXEMWLcsRK0ZK0aiGjOaxOI83I7QMf2+i7thCpza4LJ2eBA
Mhr0SH3lOn1u1dW2muK7ZM6cG5i3Evrnm8tjqaxYVvGkICnyzyh+MovH6+vYO7nbddB1bgxoqQWd
7wjr0BdoGYd596UEkMGUEmLkMae4t79nmGdV8IYGqyjz4Yu+bKq8QDpdaBDmju8sVAfCnrOgvfBO
1Qr+Y4Q5vkMtFuBihhGjCQzIrYotJUM+JumPnGri5pAL7bjT3pyVsSdWnTursnIYzdAxeW8flluM
Qndoj+d39Qm8KS+lm5WohHCusssJDEQKkAXgpYkHp66yVYl1wARgAXVTEn0R7jVvua1e+1N+mo+W
r3xBffYbj3x+JyM0wXsmAwsM9hEQWZy7C65+qRPoU0WJC1uPfwlqdtCmFcwLjd1b77JSB9f9k0Yb
9rbeGmT8UxaX2oypwaFToGi92tX40puTM8QnPfr2/2eLnpXNWdDl1ShBqYOvWEPFOnrBPKBtyu+K
iNGHkXMWdg+2JgOiDdQSsCnMe703OrHPwW5G+nz0BhGpZ8VJbvfqY2C9BKkDSGcpqyJz96fmqA+D
DKfs3MWNTs0RpHhP4QFvPU/+avFeertHYGONibmRIeVLudAjMBl2Ofxqhx9rzBsK2eu6UCEUUURB
AI9KtqreVmUbtyLecf3bAtnIF9rsstDswqhPEkBXmBTAi/N0HPd8EG1qVPWQeQANzywNva5CqnQV
L662yr24F26r9S6pxAIsFpPq95A5O1z3xL3NBHEQqGgkzKMA/HLuiUOndnU+KEiEVdlPZVRyYtQD
VZGT6+yaAZM5lT21wO/NnOY0NXsVKuI4XNWDuKj2khak5xLGfYLv2DOMdJ5eyMjsIYd5vhpTWqCB
WSOjmjC8IvtlYDy3NyYZ0DeMiXKagwZQhuxGOc7HJhC+r24BGQtQgPg8rYe9Q4cHjAXBDnR9wJV5
/kMi4M0sa20Wgh0nffq8mm/Xv9u+AYRkEJ+ptDZ9biCcAYSf5HkhwpC6ats4jcaJh3ufjNJ8/scC
44tSOWYYoIGFIZFtoT8YFQQQ0p/Xl7FXTYQAMnZJpiAQYI7O1xEVidhBBG5B6CiD4kl+hyat9xHT
1uZ0U4G2LbwDst+5bnV3aYYGBA2ON6bL6Z9vwq8MnW/QUMFoiKNWz9+j/L0oOdu3+4Gg9gEcGYq0
uMAYGyB3hLwvUusJJCJ1A9SYwrFA/4YLZ7eQI4NDREaDkVnFpEPj3VThY3Raj0L0Bi954DMo720W
uorgSzPAWAWCxPOFNP0iNWkGzGQIqTcphzqyID80kepd/yaXTBDIMLZ2mCMjlFNYz2a8kN5DjUQ/
Dn5F9EC7TXPb8isv8nj7x1sYkyRakagNYZVgvrHMCnvA1W+XdXhbjcrT9aXtuQJKPnBvAymUwXZP
wzjHxJOYLQSFu1cjr18HK3+8bmKvIYDd+2ODeSW0COSoaeArjd7kKl7pYdysB7l29DqfanclojNH
BIJv1jeecNju6lA3Q+8Zow4X1QU00tvJsOCG7ZqRRfw18KZ/d78TSO0tBaUFlLcYPxcys1PloQfb
8CA4E5TprfrnKnDuwUsGdup+GyuMm69xmYco3WIZzuwkh9Ib3qkq1UoHM/2xsIs3+T5+UkjjVSCA
n1P3+gfkLZLx/jopZLk2aBysfsZ1UBqYoho4lzB1aDZggE6Voq0xm4g37/lJ7vvJ7Nt+WMgC8Yhk
rEllLHaCgY1EetDU0k95Cks8g8wJU6ca44smvlwoKA24kqtDKwFkkYntMVyU+1qRP7r2bx7921Uy
gXesu6FcDRgVoJ1SgMw3gVzxP/9YGxMsYj3PO71DyXghCT5Trf+M5w8VEI/rRvbO1dYIczOKuTQ0
fQUjmLzxwq58mqy/6KpRRUHUcTGFcqmytRSmUEolNVG/yPM3qf6iSG/XV7HrAhicQ30d8HvVZA4v
7i5LihZ8jTh+H7XOtubfFlidkwV67POjMr1cN7d3jJBt/dccc4pzudeWaIa5qrnT1Yc5uZXbf97n
NbcmmFMkyHLZmFBDJavxoxR/STN0Ylq341R96A+9OKubhTBHx5zLVshDxIPCFvKadE1tG9YN59bg
7RZzVEKjzbJJxG41IMEzwm9V/yaWnEoqxwbLg59bIB8ONWpDfhlQ4ZPmV9PgrGNvsywTkEikkdBL
Upl1RFZULT30A0hW/sz0ym5AgV9FdtZwPsrekdzYYZm3QlWNdFOAnVr5XUARfOD1onYNoBKqUr1C
4KKZ11jTK/82YBbPNYJKxyVz2vscyBL+a4GJKqtQF+sU4XNQXovMAmogfR4PuQ39m8fFSQ9QuXXF
v4EwonL0xyrzlrDQDx419fNyHZ20BpWGdBhtzNZ9aUtXga47yNn+DwyX9CieHyJZAvgOXOigdwKw
i273Js8HoC0xkjhZSWwYKOoYi56Eth4JqWwrUADCTEkhQXkdwxZQVJziVs/JlGZLSmI5W8C1H8pL
AghvoWSnvJLNCCP9Q/YGyeV6uRGMRsBISKNHnGzxMmLSHw3wG7TG8Hxg050CKsRVK8SQO6U0dubs
TMWhHyPbWju3sGrfRAP2etDcs4hpF8p7C5CiyT6HQk2Pc6iIrESeE09QX1sp9fLlZxNHt3nck17r
nOsGL18un89iiEqCfAL1FcYJK9SjJK23VqLm6Yc4ViQCjLZJP0ZMkltzTrKwPUg8QpvLswWjYGFW
NA2vGfzfuTMowlKMQhqLxIje1eklLb9eX9TlycLfr0HkFLJlioF23/nfj5n0SUhQ2SMjiN8gwv0g
mtG9rPLmbS9jHcxgjBIoNEAxdZO5fqJFGyO1W1diVRHpUY2Ku8QdFV+D7sZfLAjdL9UALTMADYyl
qlT13hAMFChxxTWh5nTdYy8IHF/Y/SwbK8xFJ+RZJS2WiTOKYtf0ovfPf7EK5PW4FbCEC2SNXocQ
rkkVlBNUzfKFuCi+JaUwkRJ3Bq8yuVMIhdQtkOoSBFlkfCDGB/SyzsJZAXog+wLaEW89ZBgaM/wV
anV8HkieNbayKwplCaZdWEPvDvqLXuebzurLH+UdRf/zapM7FdGzxbGcKtGayFlupSJeSOlLrJLi
SQcrVPzcHwdncWoQT3zhc7HuNEmpVSCBwVcHP2R5j1LIwBpCk1OrqC2/ZwnJvxknUHumGMtrWgcM
+/OXyovdyVZs+Tj/4oOzdk722U9gbq9VWJVpUfEThEVz1uKtn2oHOmH/ON8/Xyjzgp/LRolq6jsj
aqPzUADUw8lceeugR3FzHQ5qUnRKi3U09Uc9HCo5theTkyLtXLkoOin4HwSWqFLOuY0qb9eoh6wu
0dunxRjtbFgQ0lGVQku5KjgR6rMIz1zwZ9aYdL/C/SHMVkOdo6XT2DGZ/6WPpkCcKPTHgJLACm7j
TI51lE7QulBuomN+mt6ql/V7TYQggsYmlyp8p1uGb4nCnIWBI9AqXUhgxLEar4WOoEOQfSyfYqWQ
FK9szDe1tgm15vS24HzdnUv1zCYTe4YJlcIygc25wyh33kCSt4jRLc6KByHNvyZ0+0vTcFXkE9dD
7M6VtLXMxqEhXMVYGxDCQ6vw5PZdTRPfVH/nRcS5K3aqxWf7yoagRdarLk2xRs0endWBZLkruKZg
CyvAhRKp73qwv48YiX25vsLdvUXsEZFHAs3D6ipKRjmAKh1XIZ2G7nzBVfwukA+8cUh594Ru7DAx
QG7MJS9lrK/63d+ANNEJNfv/kXZdvZHj3PIXCVAOr5TUyXY7jie8EB7PjnLO+vW36P32upsmmuvZ
BfZpAFeTOjw8PKGK3oAvOSyOKGAgrTfuXLCmo7WmavctsuS4WTzQFiUbWcwuuJfR9ve+ZM5Z5Iaa
FF6Dj6pY6c2cdFellGNY0LKJz3mCwTuLWutKOmNbvUd3C8UnCMT80giTF1cfE0xc7ZwwBwtGGY4N
CIUYA1q3q798vhrAFNVRZMaBRTnA4ja9UcxpqCFy4UfNcxXvVwquaiuReHfBGTEw0aKjGoTRXdCt
nfvFfFLHtkxt1acFvC5k2qYZ2lbVb2rJ6OXeWgA4p3gGxX25OOqQoACXr5+0/b1e5TfOZHdkAhcV
aeMVSfUiuU9bAzVFWmyMqPx++awIXhOszxEUCIgZIV3GhY3FuIBhC8NevpUsIcRct9GYlmTuqmCs
1AxzmAr6+VzJARUcnDNQLopM0iafQS+h+kOdkmV6sOKvjfNpQRemQIq2RyzKgsNzuTjATpLWyB2A
dJMZ6BRDEkUnMRPBqTPe2qGgSe8il8F9OweMM25re/h2TfR1zqvvi62Fl7+PyBI1Hax4SALjfcl3
A9IaYipJA/PINS3o3YSsLpSdu5oklmzDhF/lBIpbTZxENR6wDErHmMD8OmrfMeshCQKEIOCXwQuf
pU34+tScU1WbKpysKO+yQI2Nx85ovnuK+vlbjumcYyIHxXK8zLlH6zrNi15SfBpTrW6mQj3ilfbN
GKcfWfv5PBMekSdQnKFpRZWpmHtDwDnQbQrKJrNyJbsmsoJTCM4fFVrRRfqA1cArBVmlE11DaoGm
hE6vn7c32ACiQfAVoErEHU0jzSI8wnBq3N5B5/hMlvk+XdNtPcp4HgTtjKxX/R2KC4GcusjzMQbU
dCiO6MHCyG5NOoiHV9sMbYzRwQ7yZ1yeSKb81X8x7i4vVGSIJ+h8GBSbFeQ3GfrYf7OLn9PwLckk
FRyRe8A2GmgpBrc8CHPObxH8Q0N7dAP6Wb+GmZ7tUy+WQIieeQYesCpUITw0fPGNL0WydjR3bXDk
PGbH6ch4M3GCEXUY0IFPobCjBNbercLPb56FBC4r8mEMk28QqUcjNs1GRasm/Vq1X5QB7AnmH5zg
Uwxu9yDdW9RKDowaWnHtagUTzf0GPnyWFb5E3wkTuUg5Mg44NAmefyd1cBoo62goWdbpfYankDuV
koeWGAI9QiqaTNDBzl2zS6do65wsKHM17c+IFl8XR8Zmyk4mH0hYmIz+B4I7uYPhdUjSAUJr2i+l
nV3NGQSd3PW+z/rvQ6/vUZX6j6viTnAxrFqCQAV914VLvH4l6/InV+zJqvgOSi3LonoysCra/Uy7
o1lLrOwjfQ7CBMwuoGkM/XAoV3PeG/KHeBqXIw4QHik6WBIiDMdV1/Eu/yFVP2Ru+sMnOsHi3HjS
aFOSNcDqQjDiNaTISBwwtiTDh1I5Ik2wcl8+qKKL43R1nGk79eIp0wJETflhKLdG8oRrcJINnAut
24TKA6v6ozON28MoVlGKj1ccICgo0x6vINlQr8FqKR+37h2C2zoPJYm6zwHRduHQ+GuwPrngNHXw
Qg/WjduA4BsUD7/Aw4eHLVipb8A28VCCEdvYlsfyAaVzpirpBTJPKEoewH7efxi/w402WkUFN2WR
fK+AMHIX/YUnyb7bL/vWL5HYk2lgiL/pOyLvGF1ltPSG7XbsEnv+gi9CRsdFkUTSi8r+0KU9Zz/k
JANlIjHkFC2AluwrGEBLUGxRGeGgGAPMKJAtBnkAX3FudFrGlTOhb02vtlF9U2hGYKSSoEYGwi1E
cSdtpsxPodtir/Tl7aihc77VJO5QlOJFvQJFGbRfgfVF584BSNHmbHV1fJlVc7dWHKeYgJ2TfdkU
ml+1g7b1FDu+ilheXl0z9TY1tOZpHG3zZkwhtHT57IvyL8goo62RNQxgfJxzz96IUoFq4fu5N87t
FJovmyyMDp7v/MCEFihZLF/djWkgQRU6uXfUt5N8YjVda0Kco2CbsGmedX+5Ga+s0Cbxg7l5GyWV
xHHC04AIRIfyDBoS+ZbEajWzZq2wSPRfkJaWpIGEnEavqSN5KQtypdjNdyDu41KvcqrUxU3kFaBz
cddA6/+yzCWgIFxRpJVfIRp45aBBrYP92uYChtSsU2tQsIvmNnlQICN+3YHvPb+NA88vf+dHjWXR
r9SdrMnkjfT8w6E/AebDiEGb2t4BcPRS76uQpavGjXmYA3ACT18YV7UG8iI7MB8tKGa1jJQ3NA4G
ytF4l+5k+hkCXh9czyc/h7PhCl9Xg4AWju5N/JT/MkHn42yqA+sMnjbb6tDvMM0TmtfprvWbu2LT
3ycb2SUqDrLRCcjaYnC6+XSQbrZqinlW1uxobu3DGji7BFoS1tHYrv6wdzeFVM1ddKXaBuv2QT+q
p/L1SfCw6lGUuLjvzF+t+5AMMsYkYeBzgsC3RVlerxWr5+DiuoVW/a4Mxp/eF2cL8eO/ZJlSkf8F
aQ+mb5gixgfeQJQm1zGf8BBSV/qrUbXreq43USFzeEIYuAF0A+N/eL7z+0ovyt5LE8AUa7uBzz/k
mhpgzlzm5pnN8UcEGo7/j8N+x4mH651CHYYOOF2o5L576G8xReFX/lqQ/irzGfllZARMfOiNcUSW
6xWGHHirsFwsRHg9izuis5bPRWwZrCtE+6ZtrOt1FwfR9XpYAsufvyQbGcekcGNPALlDONRDVS8F
ANXGuy0wA6a3+vXqyOjqRa78ZF08ETetJrXKc8AgG0b6kW4rVd+UExTToo5Ibim2Rx++4fuS+AHY
VlHsAiPreJDtbJAmJlfTc3bFpkayG7pb/folf1iu7V0cmrIymGQz+SFErSkmZ0rYZq6rQWaz3Rad
4pJELTeSNYqRTFRA0EDqgTzr3E67SbOXdIWdTj5qEznuD6axWIfRk+bjSe0vBKQKMusUOi7rHZSL
tcyoiQ19YaA1JY02E8uW3PiyZXFXY22ZkduMNhxXErVkMPLrtEi/l4rsaSg85icr4Y5Z3ajIhmXA
GcpfvfPa2qGTfUvHg2aogTP+7BNJuC32yCeA3DGbXHeN1wSAeOI8FxC7WKEqwzha/oDJFa9eUNE4
mJhCAg6h6rlp0EFD9wNlRw3sN+lgY55tBp2CjGJK+KmQlQL9Kcak0AZzDjPHqlXDUeOUrfpLZ2g7
qo8GodkfOShoZ2NsHuqoyICc43TaXBYl6yKux3hD82dNQ3/DOklC27f4/YPTeIfhkxHUReY6rQHT
hfEdo51Rn1GBgtLtuofr2Lh4y4Pe+eh8obeq6aOW8id1PgPSWv8s9M2ETq4edbCm0qhHDGF7iN7z
n25d+5e9hqC1HqZxAsGZxoK3blSDQw7qXeYB+fPn7GXcg0QR1dto2wV4NuSEbhxwVtKf5R/QKTPL
PIHnTMYeUsNcK8Cb2/G6xts+W0kZsGm+LlC26REk+1CYaknzb3p0hM7rBJyLIMbFW2OEv8g23eDK
sa7bJyYuaQddUFASX9Er+XST8NEIbkNc5WCxZjJx57brIiM4NWyWgDHhMKGy6q+RNAGboim/yJKE
gskTbC/jKcPhB5EzX+9bIBoWUzTI+Mbt9Du+G0Hb+Ka9W/iJP6LZ4Vt7BSqIMui3sttd6AtOkDl3
alU0cdcRpquYVdAY0KgzbrxSIn8kAkEvLuqYKC2BRJjbTKoZSmFVLU5oAU6h9Kmkj220v3xCRGHK
KQZ3QLpFi/OhAYYN8cKxv3GMAZXTJyprXZethTsJahaV7WBhVMew/irrr5V+zGdJKCuyd8whgS0I
BR9UEPhvonqlNpaw9ynXNqWmQ5rg/vJmCd3JKQTnmkF+3yjJCPNulrC+TsGAGyQh067vNBws+1bf
KK3P/GZ1p+8aLVx2so6By4tEIfX8gFlJU7mgvWSDNI+u8astHy4vUfRUf18hGEHP//6SdUvbsH72
fNRInjdBBmqiIUJHcrSxY4tcRhOuBuOyLLPjaqDJPkczUjMeI5dZOJ3u6dL8cB1FNiIutHBIZmCo
Ga8LpI7OMWikdEPWwEmMvRKsbXbVON4hb7WQfn6qDw/CEyTOAGcw5c6NOiBFVfxlJt+GDKnb6ufl
HROeoxMMzgKbfl0QA8HxOAo009Wiv+97D5wWVfJ8GUhs6+9Ib/9+cjubxhTXTQWkeO+Y4RpDKBDt
MTf1lX5bvdpEWUJTJ+Yu9wfiPaZoA5KZumSp/F3SlXWBSRT8gCi6Xc2rNbmJZVGq0P4w7IDqvY18
iMNZu2airaKYkG+r6t8a3ml2G0siEBkCZ+FDRjVLAYeKX6QQuu1yNG58k3woGQTnWpvSUhZbB0Qb
2AfndnhZX5ff1jfWo5bGxA3A7NBGJH1GWz/o2r7MYRUkmGjF0J1krcK3POPU/2c72S89MZnJcose
6S2EO/eItsJuCy3rg3VsApt4h2Lj3K2S15Ng6h5H7gSR2dAJola1dMmg7IjqyRiU2IDad++VR/Ng
+o1P921B6p/zQ/nMWMlZuDNcN+g68ZlGLlNtu/wlhDlqXNVowMfDB23Y3Meu6mgq6gWpeXAAXE/o
6toZAculeCBvqJ/d1/V5hqaSsrkMK3RwuPXgP5kqLx8F1ebsJh6brYzz5ODSwi+0x8mut6X5eeoy
ttvvSJyDi4elsAcFlw+GWrb1tG69rthX6hxeXpDwDjqB4XxcGbu9Pbu4ZfFA8THlHujec9Y8qZO3
KQrJjBj7W/wr6GRJfIIfBHxL9PYKWg4jKBoiyI0YobqThaqSb8R3NqjoyR0TFhd7sUmS9NugxyB7
uU9kyxH6zPetMzgLNL1FoS4bq1NbcCnNXboxDMhSOVovMTohEIjTEeSDVAPDNOcHrwV3QqbEAJqX
DAQeRmBnI7rfdIkpCPftBIZbT1VDIwzziHgLe7DmbOh3aeMejbjB9lnz78t2JwZD75QD1nQmpXS+
pjTXs0ifECnU+Droa/B1aw2WEdzp28tAQo+NEZp/gNgPOfFatFapmxq42eoK7P5j3vtmpj39Nwwu
7JnSfp4cNis65GgFwEeal8+PO7MEONwceu5R7ORj0TizmrTWYQOLWZFlfbI7Wf1NaGUnCJyVKe7Y
1RGbv9eGiehJTKA3Cr7tVXJxyWA4K+taFBZz9lJW8pFM+o8GFXZ3kJXBhChghjFRBAMbzYfQGpXS
1TXwBKpoQ+LqB0ibSWHJSJJFDg2TYGB1wDMIc0Dcd0+c2OzKESGNN4Ahf67mh6k0sap03TcW3RiW
/ntu9ZpQqjx83uJOkbnbobYgPgk1AKzPo5s+7W70bJZlFdmX4N31KQZ3NQxr0mByGRjTwd0aQXKg
IBAP6a29QenuKGMJFF7oSGRAGxj8Ix8H63JLo+4yGuxCR3+vTaoD3Sfoh1CQYFjR6GKExe3wUxZH
ie4/1kNgYo4LTDF8m+xQQYEA4x14K48dnhDrvK8H5edSLEerrW9dVXZpiPzeKR4XttWYiLTnBXir
6dy2Bb233Gwzz0pod234JzbyvjR2Rk48n5XqPS5CQDkYnrLMb+u8uwwgLG+eLobzrX1hrZVZ6yzl
5u2a5/kpf6x3JnGJE7q33R3T83AlVily56eQ3JGbxrIuLRdG2Xc3efqtrmVxlzCwPkXgjtaixpDe
q7CoLqxepmc23uf508Z+/VukPQpk1UexF3n/Ttw5s9wq0mcGCOYvULn8M3UiC4skO8fnoIuuWe1G
Qy0avSNQccUtIkvZCBEw6QsqP7aat5L8icEls+OB5xQhuZfXOzdTr6CxsL1scmIIzFqZqAlgyoL9
+wlEY/VrZLOwwV7sQGsw/2X15DKE0CNo7xDcsdHdrsHoLyByXQuwEuJY933SknExSNdLzFnoDjBt
hIIiSvbQxztfT+wOTbwo2LKudUir3CLy8ifvZ1lL0psyHM6ok9maIPUGXxB3bIwO0swWpNh91Ut3
6pRJkoNiv3CyKt6i28h2CtZzBzGjpwz5i9xPIPjDhJTSZ93ZLdc5lCZkk3GiO98FI7GuQ1fewS1y
vpf9MDRunaGAWGt3etqTuP1rHp8uG4cYA8loCLWixcbivhdVOlXNYlxSdKSBW7+snUO6tpTESMKv
BSPDTDZqsOhQOl8JNDmHArpGyMasiUeGONsXND/ENcbEhvXx8orY3/pwy6OBzrbRfQbKPs7cIb01
2YvFLsBcxYdKMEkomVgUIaBEAVIs5AUxGsXdEnNe2+5YeguEizKIvo7E9Prw8iKETvsUg/suUZ6i
P1ahSBa/DdHpYR6MX1c02UTfmawJa0aSIIos4RSRO1ElKPOXOVJYPWQetrqvhxqaKTCeeEiu3VuM
jPyLKWlhyQdCSYxdDPPnH/oE077o036KMHCq0SiI6GgRpV0sP5/yHYR81bBR5m1sFYdGcW5mJTlg
vi8m+jBL3MmbBXJWg5lXDR1WGNfG+C9nNQnmSjRjhcpufD2EtCVGHI53eYAN2IPZD71e6fOCcAqP
Cb8MWTNLDEnX9a9hRyXfQWBc+CGYocJQBLaEfxfl/Tg3qYEdWUcXTdG0uqOtKrEuwacGoyr6MtFP
zqR6OHfmLlq9VGuKVNZaBxCMSvQ6bJZflw1KEAUABBMZIHoEBZ/BFnp6s0XRCh4TgKT7HsK4464N
nYOc5k8UZp/hcF8OzCa6VtUM51obfPN37CchDehm+YZO02A9ZOAW/BO1I/SSwLmAfgppboMfY6gL
c7SUZF59x22f6iF+rmb32rba58ubKP5S7zDcoYR6fBM7DWC6cSWjlhHdwGuiks3wC/zz2Wo4g+iR
r6/qFkwqfZXsnXa6SrX4mFoRZMtSyUnj7Bs0u2gtRvMoBvhw3ME4cm4WixmhOa5yqd90dTCu06Ne
rrtPbdoHCG7THEx1F4vqUL8c0rtsVhbStKbt2/aofO6wfkDi9g2Ui+C0doAU5Rg4jmGE7vzZKsDf
IOi5ZKlqlCf5Bi19ipxJyz3q58smd+yg7D6p//0BgUthoCBdlIaCbzKvQ0LAGPFddT5ZSfsfBrge
3yQdVD65WOadbo65iY9SebpvLL1B0jZJwdKDcXBtVWS1E86kP+AZ53ZWrNVMaWpQ3xgUh7ixVwT9
gnnsOqHX+dLIBj+4g/oGB0nTt5KXCXErzuZAPTSpZQNLMGxK0B3zYqP52i6V18umLTo9SCWwqj6C
NYNn0VlxHp0JIpcwOEQ3VZY+QfppfxmDncCTq/DvpSB+R58qy82ZXHhTKIprK5By8wdHJUuHm6hC
mOZuc7fwjY5uLqMJV3SCxvkDB+Jp2kSBNufKDvz3G7eKv1+GEJkCpsH+f0Hct0maOG6pGin+At6V
2kZaGxrUUN9Yp/vLQLK1cO5AiXpMA1YASuLWI2Xh3SuJbBRFgsFzuRVR65pzAwyqxzdm2RmkQON8
8J8WwjePLCBxWjsEg36Jj5Jp06as1Zf/BsH5HBTCVAgP47s7avqgYK62GgyJdxaeScxgeWCQB6G1
wbmAuLKKwk1ThbGSf7O1KFC6+qVpov8Iw77YSaAztF2ObrQEMIvxI7L6175Mf4JwXrJh4mP5vhou
zrHqPkqojdWYad0QY65uNaM6Oop2cMz4Jq3/5Fwy7VeM66I76sOTbU0zU/EKxVcymofeUPfEHNdB
8pQSfSIMHGLiFIPjFpDO9y6OIFeDBu43lKuq+Jo0JclVW1Knk6Dwdbpy7cYcjYQKxGwpyUrQghsj
0U1ZFMX8CO84MRWB7n4o1OHQcX7GGvPErFvAmJSiMS8rzWd3xIBK63b+0GZVCOrVnsXccXj5LPGV
7DeX7WGeFjcC0s0YRz7fRm3Inan1oihInq1XC+OTaHOe/HwPklq0GZEozHztuOLt0t3NBTRAlyDZ
1uEcer/lzFc8IfaHH8Od7MxdbJQQ4igYnX3ze3juSBZW2wR3x8MU6EEcyoYq+FfkB0TuoM9xY/bD
jOU7j3VCmMx1sbWvp2/eoUfh/j/DcQd+waVpDS0WCJakY3PEHPaV/fRaQZ4v/xFLTFfk7k+/LHfq
M3SQrzXDst3pDjzQN6lMmkVwO+KVqdkum8dmYszntrO2KeZiS3Ae5YiT2pQ+qpNzR83E86UpBsEB
AdSbJDrA0ArAQXn1WtMmiQKjvC2RNQtNf7y1vrp789b2SHv0buIjBvaLazMO5W2X4oW+o/N2qZRp
qilAX0EuQ0Y7vo5K67uZeT/WnErSoAKPg/Y3NHKwBzbIiLhNNbO56O2eKr6l3qH92jeMJ1MaUvMc
c8zuz1DYik9ungwDBng3AIWRooIKNA2i+/6xfow3Pbm+rkZi+CnpTYLJ212FgyftWRF+0JNlcsFb
h0KTnbb4ARlGxtunlRL6XBzidAM5y+6m3S0bFV01u6z30zmMQ+k4mvCTnuBzHlfXyqzqK+B34I6v
6m2Vh9bXws98azuNUMYj9Moagj4L4oMMW3AwsffokIY6HS4wPmFkuUNagrkeX7iKSqJPByMrZHzd
fN757w8M1VOojNlQwuOzDEs2uS0Ud/CBD2iTe4oiwojhvFDbpi/9c33EXJW871y4shNQblOr0Vv1
WgVo9KL/Xl5Yu7sdVNd9TpxD5Js71MAkEdRbqYa7OVHWfl8nFwZ4eIGaSg1I9bCESOAczP2ysTfq
lcx3fwyi4OQgyoQxa0ZEwusP18kASZfKrgO3fVDzu9H+WRke6dtf/fhpx32K5PB5vBEsRW4OtcRg
aX9V5fdZ/Xb5zhdceucAnDOF2jy62lMHAMq4XeOjmX3DLFJQOj+hRkFooRAnfbSo5SvO+DjJRoLE
8GDFMZiMB6N0Pfc9dV9kg6dHTYB06k210Bt1+m46pd8MDVnXhThNfkxoH5bRslPnn2ndhZc34KOZ
4kBYBmMaBuEUkknnPwCEOrRVoqQOLK0sCHpvfkVUxn4mOIDnIFxkAUHPpsxSgCCa0gkUKgJrF4Ve
+Gq/DvsJg77/In76eHecY7KFn3j1qS3nSauB2YVuzFoHVoJE9Cbz8yLEeBLpH4qgW4NPNg7A1wAW
ZOSoN2G8SeW7zCqn6Ya4m5EQTqwB83Dui67RTTlXu2KsvvUQlgo+/wGRAYTtwI2yqY/zdRZdHPXl
rEIsZ4HnNFqImaDZ+/PHkI3RIKOO3D68NbeZTrokK6jDqqDS85woKCsY7Xx/eSGiswAQD7ShGkqe
aGk6X4k6V4rbQCICVqKCkEMjjV9srVDdGGji/6SsyNt3wlgHNGxRYrVAEn4OZquVMprxXAWdc1VN
97lxcDPJgj5e6y7KdO8Q3Nn24gHyF+C3BmksJN5uovTQpW7QWbZP69Ifk61k/wReGXjgnGEFSGgg
cNHSqtlpk/bAM7fGZvkrOeg+uK98XAe3yj3FfGZ9k27VnsjucL7K9r+9fAfm9lJfHBqPfwNrUL2+
TYPCb4L0mB/fUP1J2ssp3FqIwbDPx9RzuK3FyEKjYvQPW2v/qtOJxNFDVB5yjLy6qhL0Qy7ZW4GX
hG/ECkGKxVghuK3FGP/s9LoCsV6jSsNc9TR/NgyJK+bb/dk+oooE94GjjFIPP3WYJn20JMlQBcsB
0jMj8TbJYdw12+KmiHfo4/a9++LJ8K0pVK9oQUyH2JKAW/AEPvsJfDdINNt53Zf4CV2Yobtq4zFR
2F1cooe9fWIhhRKOeAAr2+pJx0gZSoyHMpxvqlslaCRJDZE/ANMemlshnAQiJf5qGmbDnTU9gT3f
T6GDvQCL2yY94rZAA5HMb4uM+AyN8z5JvKZ946ZV0AbahnFjRFfddgQbxBiuLwVoz2TMGPx47tvn
Pl0f51RLCDF0hsnWBw6IAhdiwdb3wArTsieG4DI8WxxnvxhxxYc1sbghndL7oprSUHV6e1ePdSKL
qARuyEJpCqk53IEQhuKW1ax1l1UOsPqgeV5C61oDKRX9Zd4ahxzTlubO2ztBE8ocOj9M+/d2orKD
SikjxueHjByrQnvtmLPro3ru95gN3k6Hel9v0qC8ZW85m0D/IT4ugU7ye/dKHoC/tfmfB+B4S578
BOa2TmKOCrXaoqrxE8bX6MV4XUIILYV0b/r5pjAxojZsnHC9Yl1w0d0asg8Nfbuge9S/yomkRC4L
bKTgrdDAQAddgvPfsmZNCipTjEZCHuUJ99C3OJERR4msykVmGC84yHtgQvgcAs2zdaRGXhmUZUXS
8Whlj9Eia6YVreMUhLtc+rUzm5m6ZZAvNuld1Y8hyX355hTcJujaQdDBdNqxGA4i6lM76ydIsaPZ
/JdWmaDBrNHK4zpfra6rfbXWX/tW/QNQD1rmJmbiQD3MC1JMU9S54BqAuTad4ScV2kyjHtzk0/xX
VA1XiaY/j5UuieNEkTi0PlTAoV0c1DPcJ1PyQfFyiMzDv/cKAgRvo+3sO/vWJct1vIZqUEBqTzZN
L0XlNrhalRbXClBZhqXHBYIci3VkRDstxte6fXMrZyTQBF8VU7WgqQBRhcaURs6tc6V52SI4Q9YC
3PCb5KE7dmRE+K/j7a/4rxjFoiT63j/o0K27kg3O8XPRzBuBTlrHx2WaREgnn6MXyljnPZ1hU/e9
Tka4Iyh09PA9JnzheBhDe1Nv7YK46JFNySpTbOY7cT7gcxFS0ld64qxxE9AfWkWSnelPENo5xE/s
Pld8B9PvoX5bRNtsv4Ypgf7OeIQ7Ci+fLNGtiuiMtXdhOoFNBJ9vg9EXyrKqFuTfMBw2HRnhE0Qx
HrHzfgGWI+rLbI3tK+eC0TCJcRgoRwOYr7lZq5WuFC3+gVs9W1VF+vypjedwcSXBvcD34b0OPni8
VlCp5hvEl8xtFk3pmqADRQQZqxSK0ZN7o6eQAb+8hyI7RjyI9lkkW/QPcqWNo6iJmaZNUKneXo+N
L0k+HWc1fcIsbw+BgRp21cqWJ/C6SLniuccmP8B4zV3iqVqsqpEnTZBoyzM1iud0NnaX1yW0jVMM
zhdNS6oZSQsT7RnRPROFKny6aUMwD/oqUp7xQZa3En00+HgXQj2QIv5A64FkdaUlSdkEul4coqQ6
xC24Xh4ur0u0dScgfAidWl2Wu07VBEqN841i3XNhUMneiWxC15BpgDwvXvMO+/eTQEPxWqu2BoyG
U08ZJz9rPGdAOIF6w/DaN06y1ceSxhGIjiyz/oFvKRW7Ea4SfMd4qWPeEQ2p579AH4rS9kr8Amhz
kqrHE0yXxf+CQBLNOrA+qKGh897kUnNKmeSJXcI+xk127K+NYNqCb+h75ttkRM0t8u1dAgbORfLW
ExmJi0wcBuowI/ShmbK2ptYwe6sOFOPZnaE32r2uMl1E0e6dYnC7RxVd0WoFGBN4VLu8O0zV/Ouy
GQqXgdOL2B4r8RzudBlFM0NQy6sDWpgg/X9t0XDtYAj5D1BYtkFHydaAUs+5GeSu1yaKgv7H3HhW
+o7E2m2U/oGrRTyPDBdrccUk4jmGnWljE7tQ3dHR7bSYh3gtSWR/ubwQQb0VnP7wsZCCwJQCDtY5
yrTSuAF7BctRWq/rm63FUM0lPemuyzBzpWkTtjX8TQX5S5SWsC7IUXPmXacxhNKNpcbzL4LvY/yD
8a7eynyeoLzFVvSOw2V4HbeLwfqBT8TYJPZrYPvVzbrPN/pdgXIyWi8P4bRRN92+2ExfU2m5UmiH
6CNnmSkU9D3u66VlqufZqOI4addjf98mOlmyp8sfT7SVGEJGwxgU2OCROFvvyjmz4wW3FdvK7o3K
0dz8i5wyY/bgP9kpDhfUDXWLHgGGw7iaFJId7L2xjXftdpD4d5Hr8xCyIkBHjxrmFs6NMTYyaqNx
pAyiPCKK99NRv5RujQ757UJlbpbZ2YdFnWBxm1ebmkZrO4Gs155u/2YJW0HnxsgGZWmIt5j7A5aN
G4OleDU8fM7X5baF27aRUwZQNRh+57+8zXqNOd9Q8Y2bAXRMydbaUjJvR5AeVk8s0xMF2c/LxiIM
zTGY+f8/gjvp9txiRrvIWryBkgek2aBldl/+NK4K/xUsQppv+XEGugZAV7K9FhwGTFOA3pmFxKic
8QakxLnZrO3fZ57O+wh8o3QzHlhTSZYiRetq/qD5steI4Lpx8RhBSwtSMpCk4sxJn2gPen3AlkpK
UuswLoUv2VQZBGdFHQ4m1VJAMPZP94CreqM82HeJD1VhfMa+Icqvy5CihA9CYrzwLAtD8B+0EJcJ
BAXtOuJe2MZPM+woD+ZdvR+OSejue1B2z6HRQiOp3w63tZ9vKykbusDvuJD1gfdGjgU7y5kzGO9W
tVLLOvDs2Hcn5NvtCg06oOvuBlLFL0MX3ei2jIdRaEQeBovxH0ravLczbX0yaFRgq5sS/R5uu10d
OAe9VSTZAtE3BQZor8CDDEoRbnnZtHbxvMZ1UCXtdsrr67mO9pc/oigJ6iKQRXMHmuSYBPu5R7DU
bDDz3kMWLJwToiM9lvj2owUu6Sxovl4G+7hxUCRi7yhEKw5DPcdyRy+lbaRUQTp4JFWgUgYhyFUy
5SYEcSEQA8OEXj3PXe90dlGACrcK1PpVdSFPONpBE0na/2Ug3ErU2O6LNgdISm8cLSWVCXa5TKYl
JUbBzAneSmzGhYscSr3AnWusSCGa7nUZJU9rp1zV0kyYwCHju3iItEFzDjPj7WyICxdigViNuYVo
e0rJMAcYdQEpdHWdPzSbaj8iC1/hWN3KLlpeNAZ5knNs7jJotT7+u7LZQ9bSfFMQxHjn1+xQof8F
apMvTD0w8qc+hBP7IrsQP2YrQMWMSrGLtCNmE3l1HB2UseiELKqgqFnrVlW8ammkhW0zbTNz2lw2
f0FGDNUrJMeRmUdkCes8t3+K7ccUe89uH+jYdcR9SVPSRGRqSLZtwzVkHiwiSU3Up9aPD7LVCvKA
5z+Au/7MPoNIfIOwZt54r86mBJvVeNXuug3G+bctycP6iye7JT6GN8AExTaU3d7oorkPbKg9rVwX
4Q29cdFgFR2nMLnSNvbbfNOMGe4+BL2y795md90duL5lF6PgEMFLw7cx+SOQ+XOHyBjXfCoHODgD
F6MalhvlCIab0IOgBIKsXYS6mSZzqgKzgtdmiam3diCe062lY92aBj60ekgL39LJD0SSaD8agvSh
f1kSYr1FVrIa2sfrEM8MRHWI7FDXQhfEuX1h4oW2mFR+a7k4QI52b21ZGP5J4kd2ZEEEYQMFs7CQ
1+GcH7BbPbJi3PbGtaJ/aWvwnzmO7Lux73Ieqp6jsMvxJMWSo5Fj0qqeJXDHgGkvxhu8BiMYKlLk
gSyYYVcph4ZcB6ZR0IbD6Pk5NKrFWmUtYx6o1Su0F0nfQ6WqboNhPJaLrNVe0CiG/gqE4KCOwbMd
t+752hpjmhE5zXnARCbR2rxjjWJamEoTbgJDdNDGixsEto90FQcU0UGnadfnAeQjg8WbST5E4ZRZ
JFJlanOCBzxSUe9YfN6tadfaaDJgjUofrt7g20a96SkNuuXe8dBkjHbVLkfn+jRuHag8mp211YZa
Rsct/R3cuz4yo9aMVPyOfyKaHes0nP0aOW/76l/o3LNjxdsOqjl4JYKJFZVX7jzEqTnMWtLmwf9k
UVFzdPfpo1OQZGs+jiGyqUT9qSmkCWVvKYFzw56/Q3Nm22TOpJgmoBdEiA7ewTWqqp0mOYtiK3pH
4e6tJHOtsZmBklqv46qjF1clZvYyeN8/f0GeLYe7n9S1GKI4AlB5jWA3qDriQOKkQpM/atcP/TY+
squCPUplLzTBEsFobahI5qKmgGTN+YnUCrXJkkWBGkcfh7Pyvc0Xks0N6YqGXF6kwNN4mK/TwNON
EgnGRc6R9MybRgw9QUxVqx+isSdla2SojA/o7rD+j7QvWY4b55p9IkZwBMktpxqkkixrsOwNw5bb
JDjP09PfhNz/ZxaKt9Dq3nijCGcBPDg4OEPm4CeIC64DbtgIGAtQD0OrKNK4FynCpY6XabaQurU/
mdUh1d4IFXw4AQTPk9mqdptMIyBq40ame8uOnbgrBOvY+kSrdbzn2VYXQpKrbZyhQ8RLqze87B1a
t/5gmn5DLe/6jl0godGONRBiy1gfHF9XH6qR2mlcJ56Sm+Dj1pNexqT8kOelG6vDQvdqL+civ8WO
6pkXeQdFfx8CcFbP4twWjRKrTacm8Zalv8N+HkH+IHhPXnwmBoEiO8byiYJUBOeo6i5NMToUJ97Q
VE4aN65Zzs5Syv9m+1YwnFOyaTwldUthDV0YaMXyoueJr1ah16n2R99h7yvCLDYCTLRu8YmVfgBh
rk0iNJPntUJubHD3Io8WgVnuZlyMiIjyRxfBLPDQ02Fj/yBig6rI+eFFORXp9hKWMR/Lux7tScOx
ukveZUFEwdyWETIhOzyVUQfEmP45VIHiYotMFvWaXipyv5YT5PrdMs+rBJpoZdYawaSO9RRct/3L
NwJb4rujYENzqOGe42YN+NpJo+CefLQetCD30Qk9gD2K3WPDrn5ieUlRjnxrrRiURO8O2CIw7MHZ
fquUVjmAv9crIsuZMPllQxg3sqSgq/+6vrytI6ArmBACnQNr1OeOANgilFCfJurJyqQEeSY/tMps
YerEEtCyXj6qsY9rJO4URFI4lkU20veoIM2c6IX1QqENCXGB8ll30FxOghydyU5yEtnOZeveOzgS
IIjQQVeqc+DEinubQmkFxRTWBoXXx3HGDI1j7lQPqUDR99ve1T9w7O8r1wwLniQrwa722WMqmcd+
CneTYQpMk/1o3kPqkCj9v0UxK1qhdHUW6zN8sxcrxReaNyeU2BLBJXNxO7ONQ1crOkdMFD4tLmAu
5EwrY1gf1LF6R28eDeuHBTHCYUAl2Vr+G5jNHXEL81W6nNrUA8WoW9YoaGDWKPxadq/JLJKB2No8
iMOpSHagNRlZ2/PNK2kl5dWCT9SFaMcII0M6kGrsBZ/osqcA+7eC4WdUFaNDWZwABrxpiu5XB1bQ
UD4bUEB/y4gj3zbodBERgm+5DzYYj8YCHGuTr2qURF/QWgDD6ClxehAi5rNnyqB+FtHri4C4B3be
yWlak4F6VTw8aMtNGL5lVXbSIQ5y3U1dFg3ZPiKjbcEGQTbFE2W25pTJSy1TL4XbqO9AbB30/oRG
puG9l4kcGj/91N2VsadY6AaGEJ+wa4xZBH/c1j9BPbeYpU9mMsf4CfIRdSk0Qjc+RrX2It9x+V7j
lsq5ZM3o0pFMwMFr+1d1mL8tN7FXoPFXyxywJP2DVuOtW3y9Ms47yhBGIHMLxCEYX3pM2XZOB1Yf
pswjypVsHrvVd+Q8Iyi1yr7NAaVBOSlLT7X8eN1SRACcU9QlaYR2BQAqbXKa+q0ThViXXfHc9+EC
glFPjSgrgKA8kpOUBUMwu7R1JKi4pN8kd3Dn7ohRLUy6USf3kmOxUwR3qWiN3LGzjInCVeEXyOpR
mWKHLLHAE29emIZiYUARyRLo83ERSCeXtZlHBO7Ra27BLnkz3bCGZe3XeC/OGFwkDN539A8Yd7Jo
DrKYKQGY1qrf9Vp1J5sGNMHgJ4TmS0k9NGMhMJNNSIz0vFMaYjqK20KpH80wihBNplkr3avGZKFb
SW3csZ7lm3xQ7V9lH0W3ktknP64b6KbPxFNKxfsTJHN8x2s5pUVpor7tjTTeIRfrLOajBmUSuoju
7q0oBO3W/0PijsJAa7ssZSAZ4akyTMccvqEz1b++HBEIdxrmPCEkNQESxRhi7YhT1w+YOBP4/8uy
HDOR1Vq475WNVk97tmtWpp2mOfqca8lRQxKvmjH7FZHawWjGg7yMGqgjaexCv/XL9YVuHrrVL+AC
hoJSqcob9t3sx6ZKoQsheEwJdpKPfuq57ewKvXKe3i2o98/jfkbupetDwatXsBB+XL8263isRuAs
BJ168YtmvV7fqW3n8WerbO48h1Tuu7rAVrX+6BOUwfPxoH7tg8WHP6yCWUSuJwTkrkw9j/PETgFY
/pKhsNDuur362HtoIUIcIOLB3XwRrmyRHyjJE8Q8ecss4V3QCs0jtRP9pd3BQSpejbYllPZNJ50F
Z2DzuyEOR0CuoRGQ73DUSanUVYqHaKZHQEKZTBJYoAiB/X31oNC0GfTtBUOo2u9zljxR+8MlXHaO
MRrKyGHe6bPPIdK00aekXVjYnTl6aCMHAjnR6L/CcO4CeprZLEdYSRM3qZPo9B5P3xu7iQQ38eaZ
XS2HcwpTmw99ouImxuwmiNsfSfLcFg/XjxP7rXzciTcKI9IBVy2ox8+3TDKMaFbVMfFArJo4VmkP
N3Tu0sJZwjF9yAulP/R1qtbO2MWGqOy0tUDWEYhEMMhkbZ6ZTE2kRmrsJfEsSEDLCRLN6pNVxYIe
hS3DW6PwnytZOtku5QQPFqjStHdjqP6Lw7NG4D6UOTWyHSJn5OkjDQYpPPWNMBnG3Br/oVYYvAM3
THUBj5eCdGIgQ6LXYU+9zulftV+ZTx9Fo5FbccQajYvQ4pySyJ6xorJafEje7QudPliN/NWwx5fr
FigwAt6fgwpr0nQZRqChyFll5Gasm7vKUj+cmYdzWFs6F7CAXslsshqWTung5cUPS0v2Sv7944tZ
g3ABi2rO1CQFZOHHZsiCrk/lQ5T0hQFOvCwOvY+DgTgKWUM4bYyccBmNWQLdL6ZuEs+MDHce58jr
RnRQ1p2oyX/zE6kK9ENQ7cZkMGcNZM7NxQzxiVRyI6d3CuQdiCmqOIhAuHs96kY5yxGneuAy/GbO
2kkeUH+i9eRc37VNd7BaDHedT7ZdWnEO017KyJ3Mr1H7dB1AtBD2A1YX3bik7W+vNqTgq5YMfySJ
YwyWYB2bR3S1DvYzVjCdlOrFnGIdyL06lKb+ojz1Njqjxlbg3kQL4k7OIFVmOMlAGgfq9troDNC0
IsqP69smWg93dPqRNIVZACVrctuJEhnUyZLxTaJoEpUyQZi6DYbpb5QhUf7ROSMY8g7xPtSKvKS0
bpHHu40y45vdjd/KcBE5HvbDLzw35kZRTmPcmHyWTi6mjiZgLPTkccHIwFs3HwYtsOiNAVWU63u4
adsrKO6gZgXOjsYuomG0PZRY0f5a7v4NhA0+XtRTwRvHOZ1hSiQIi+vwBcUnUra+kYtu061UGFo1
/ofALaK1lJrWERAYswPG99Cwj34p4ajAplWvYFTu/EwxmUmtwt+YP4rmfiwTb7Jfrm/WZoZ2vRbO
zkCKMfYJBtqwlvZleqcFByeiUx7aQ4RGhX+Qbts2gT+7x3kfq45TXBZa8j7Zj2R6GTlT4YRQkNF2
yLohuegVO1G4sPlGWq+Tc0aahA54aQJqfGhfVL/eqZ8yyN7Nt/+EbWr7QP1ZIuePYjIuUj2yTU1H
dSfpS/vYWwV1zbAr0O1VgdTPGMzRu/4tRfbC+acSrRJLL8NeuvC5l34S60covAM3X3/rfeRiVaVQ
h4YO2MfweQlmfzhU9/YdNTC/CmKyBCP0GXLTmD+7vrTNrPAalgtgO6NcUMMDLNOqmNCSitmz8BDt
7FN1Bw3WWUhpIjoYvFMkeVkiy4lviPojWJKi+PS7xJveZm0gh0c1KDGbLVIuFNkpX/ef8qwoZWR3
0PNiHSsQzCu7d0YmJ/XEfO/bX3P1vuFOhanG9UxHxOwGlJR6V3VjVy9dNpCtP0H2T/sauUwWQFSQ
3HQBK1jufDQzeC5GDZFUb2L2XD3lmNm9bjCciwZtC0rkKOkio4e+Ovx77jv1tG5JFymYKpe6wI7u
DKtzbDBQNKglkCeKy6dJBfcOd+gvIDl3PZe1pqWRDFb78Etnxs6iLw61EFhpgRKK1sft4AUY57aT
XldKkDMtro0m6b5THJo/XN9BLgD5jWCooFsDfRHIhjnTWKrZJkUGYTlZGp05Qh7LrNCl37oxupSv
Q/Fn7W8sgllCNLogBuFOtwQBFfD0Y+u6wHowBgfdnYUjudmv3gO/zou6b2VH1OLFeUsek6ecLkfw
AGcjMOUBFFrDX0v+aEeiz7S5iRinQOUOvAMYMTo3w87QW1ubayao0N3IHfIXlukhWRHosiiI21wP
GtcNaNwRPIE4qEUp80rqofVRj8/L9Ebpd9l8uv6dNi18BcH5frU19CFkogBK2rp69430TzRJXLOw
3ThOg/8GxtkEXsJQByyxHtWKJUfpzU+VbL/IFXmqlSjZmfG8vw64uYEQtcNXQqM2WrXPv1U7tnK5
zNXiElmCXIDqSlO5k2fRuNC2tMcKhx3t1bMollF0MrRygZBYonrld/sVpWlP8ieXwAO/VS+yl4BW
VGTvm6a4guXOs5UsciuHgF1KyzUm4oTyi0VlF6G/4DhvmQnmlN6JszQUmThLtIe6LrWmg9Hnderk
YwJaatn8jnHeE/SN0MnTSx/r+3o/y2tEzjCLIktbyCsurhHH+zhLH81J89tIRIG15XSZWCWUdMAm
QngKE7PPpyhTYSGjZmYB6cwOk2WNwO+KQDjzGCHEiqY8gEhp7lKdOqUs2C0RAmcJ6MloiT3CKYVt
8mNALqYq5sP1sySCYMa4svEpC3NFygBhma+pcjORx+v/Px8m/f3F/3wKzsa6BnyuLXOsxS2jIlj2
1V45sm7gyi12ogLL1tFRkMjAEAf6STSe+aDq5UGVMphXWexm7UsOsqr8pi1FvEciGC6AoDYmvLKk
gVrT0B+HpIN6keRp00OniJqOty5c8ItiOBuCSZit56PMGEIbeC1ooJSDHK4lqX6kRgeMwHtjUrpZ
3Oya5Wjln6oQCkDyTTa3bkgxQtmLBEbYwVxlHthnNFQNU1AYyMGQPz9uaIX2PBNLYbpQxhMZUmcE
VYze091cPLdm55mhiM5+w8sDEb3PGLzF6ApfRppayOcYk4HA0LYcWz3YHSRhR8EZ5pnH/l7XHxTu
EMdGodpNApQpwBil/hmSrPfS/fRKJ0/xUBDcyajPmUfdm4MwmFwLswjya57DflOv+Oi88d+/hhGh
IrzCTAJnWHPaS2Ml4Wvn9uDI0xfNEBzHjWgbm/oHgLs6m66QNUS/OCAhSEDm2kdnrw1aCDU+5im6
cRsraER6dRun5QyT2+JpiGpGlYMIOEcqAUOXqQzeLgWTpNmP685mw5mdIXH+UiNxlE4zkAzS9XdR
lVo+wnxhXMC+wuVZ+LOJnM+ce6Mt9A4w3av2ygjzbF970N80l1VxRXNwojVx/lMrtL6y8QRzO7lx
8uELGQTUlZvnTAfTF54OoBLnxRs6BABTRBdEOXmFBpbXNB0CU/pgivm3ZWNEy0BpEDUGfphBsTB0
bqYI4sso9xTjWTWXwFAOiSQK5DdiGtS8/wfEJxVjUzK6OIWjyozQMZHf6HX0Z07HfIxvbdQGr1vc
pm2v0LjXKy1sW1I6LMscMIYa30VF63XKvjQFfooft/29fxAtMNFrzVrYuSB7GhujoNYAM/DA6emA
C84GfZCLF9jeul98pjSHroVgxuPZsw+iNMDmMlFVZaO29iVpkdLHuKJMCLTl5FXrJieOVUdV7obl
oxN2f6/zDxLnLDQrp+HCrLFaOreaDK9QUndQvtR5cxNLn1KSOdaS+LZojnDzFKxWyLmOmi42hs+A
22XaX4VUO+VseCQTtUKLNpJzHeWkq5XVQ1CvLDF8KfWHueoOpQwxFFBnXDfNzRXh2gZdEovw+RiY
LBoGKRam3WfKh0KTHaVMvaEM/g0KvAbGFGGZfJOOkRhyLbEnhKx/VUYwx7VOQ9+uY/BNVaA7AU0m
gnlciAg90Bp/HqRm0zyDmQAMmcZ9c1BAHzOgXj165ad/0NV6sW3nWHw2cWqaTFYtYDEy7R6Pr/gh
e6tBBs3m2S3VQ8HSVsBcIySDZtWOs1uFA+ZcyZJUSVotmCqfj9GeCVYqO2nH8rSixt13F3iBhIEl
xGtswJrnu1YH8HKEdhE7zJfYkMSxCJRXRj97MkHgu6BMEu4HDHfbL8WSndTc7XaFK3Iplw8DrBeN
IgqG9zEGhFfo+UdVkGIfQBMGDkBkp0N6kiCcAZbkxleDjr7+gy/LNpBf9hqQcy06mHyJKQOw9cNd
pnnvY0Cg0kzKf6D2cmmz4KtBtGyCEouxo/Ltk2hjbqt6NF/1XfpZ25ND5oyBHmBuPRDt5EWEwCFx
PkVvSNt1vflaQo7EkRv6Bfyyghonn37GhNbZavjJuthOqoh0GTi90Ck3g2kEwrytm+P+6b0ZVI4O
Jkvn2KGe6EV3EbBywNziSt3EEFUDYIgpph6EgvoD1RcwfxqjBU1NS+72Co2U+1Bb0DxaSIPAv12a
KfsBOmbGFEiw2+j9PTdT6PaNUzOn6DTHYQmPyAAFdJfdGMfqGAXll496Og6NW64ZLwYynUCLbxEf
gWPWekoPmlsG/6C8dxHGclhcZBmObV3VE7AYuWxk3VTBtKe3c5CGu+gVwzq762tjP/3s+DE4eHEZ
nGZw5fwEV1gsIZlN89XQmr0l3Q2y6YdjDDWkD+ru/bbVFRB3zpVsVrS2tV/T+hfRPxXGk1CgQLQU
ziYKux+XIbJeLaiVq3QvW5Mjk88a9HH+25Zx1mAY9VQki/lagOJlgn5T00FZGKy8sSRCurj11h8H
rEUcUtjq/Ryaeec0yyebwNihvRl1AusWgXAGhzoQyCcUgNC5d1MNJQOz9XXMbF3ftcu8LbcYLsm4
tCWU61XgTEH/UqAWEgZJ7OiHyR1B1muCzeQrEjWxr4xOJFjipi/+P9vDPnKRim5LS46ZMxTmu5cp
A4s5NQQ2se2KIROOeg9YNi2NuzeNFrzkTWy9slOrupD201GAYTMPoaOhbzl9DH3RDXP5+mA7usLk
jpQ020Y2pdZrcgsWSZCygxD6oASKx5TuKCiG4pv60D8tp0jo/zc39A8yT3E0DbORlxo2VFJASVZg
7Hn4KjCXTT+4guDMZYzGTBlkQLAd1bGjyw/yqfb62zKYb1TRuDh/oYBAAIQeeEnhNkEABFLx8wsl
zpIaOjDha3bLxFpyH3o+d/Y3BD2QCRfdJ1zW7gKLO3GaBFqBSA5fu2xwqhCNQoZfyE+daTg1fTKa
Z8FOch/rAo7bScbSUpd5+Cof27vygfpj51W/Ro+JmYz7Mih2/exdhxQhcudNk0iSNGr4aqS6M5Gv
kvCBz/ksbkno+zz/WqVktqVUhK9xAu7UcK/f9yL9BS7CuUDg4v62DSN7MMJXsEiC+yfdMWJMcfS7
tQ5U2TXG5QRVPL5IDL1WjUCL/FWyOr/vTzKBLOb86/rHYJa7uuHfV7LG4Cy7KzNSxr30mmpgwOwO
WQWSegvKEaIu7O21IC8MiWjw2vKRRK4USzPK0de4LpIBw/SK9RkPHSM/thUZBCUYvp/lfVHQ036X
mMFrhX97Kr0mFW2sPIQnjJ3voawEX9uCDkp1cEN+tN/iN5qJZDdG3PGi5t1db9dSm1P7tVoMR7af
5VzUn/P+e/mPhPc0WuJYgeRCLEpS+9iWsZ7at3aq33439rFnghKhPNmfCy8JMKfq5idlx5gEu+dp
l98zZYPlK4WQqbwX1To3PiVo5Exsr43bEtmf8+NFaqWISzgom3629fsy+5aNT9eNcsNDnCGwv68K
XONSFk27hK+m7rdD6aD1WHAhX/hYNMWi+xOE1zhasmZwLqiuIKikUWQKKjoE4bLTjB+JrjmQoT1C
PtEdiMAieS5YNioNQJBPgdWZDRlzDoMgWKuWssXEtAtmpgU9/PWxff7RDWjkj/H91PvhVwJSuJcJ
acHsgWVJ4tMsYtfnY4KLn8Gu1dXGtiYGPOoRP0MtH2sEIVk/HKAG75ZmA2V41QUvilOQbFdYoGkF
dZTdQpbJkp0U48G00g95+8WcvidV5eR1cX/9o/Nls98/jqDDAjxumgFxkvMfp5ZWX1BooDr6KWLT
yG5+Zwdo8dErZ1Q85MQOqpeljoio78IDsk+zguXMOVoscxxj2EKGqaGBfrVNHcpvPxbh3NCm0a2A
OKtu4JIaVcP6kvYQKtaOZL2TsgphC9Uy0ImrqchxbCwNZJaM+OhdYdrgnLvdWrXU2b0JvRpQ0kZQ
bVAaf1xuMlGjK4tJzhwUuop0Fd8MrKbgW+LzlsVcK2ZfYsf0pYk+DzKFJlqCvjclopBUzZJHubUE
JZALHwFISC+B6hA5KbBIcSeKSvNQUuQTQHOGsCW56ybyct0gL78XigQqMUBCA8d7UT5Fui2CKkZO
nDyJCrdIjD0ocL6WZDm2ZHimqrUf0nR/HfNyVcBkST68uDdU0Yxe6+k0gryhQLVgsXNXOA51+anO
EHjmuEGO+yqKsarWUJ+TmhzNmJ4SST5Sq76TrfTn9QVdXBYaWE5BbvOuJgcGQy6aNdGkZZK6Npyk
sk7ERLeKBd3oAi393nWgjZ0D+T/aEUEVzAobHFA0GVYRJZXhtKH6XOrIwGiiIVoRBDOYlfdMydCw
YNlw4L9GJyVL0MfZ2/VlXB5ZKP0pKuptuCsYi9g5Blo7iqxSM8Ox4kj2qAZGP0puQbGNFPYi94J7
8AIN9CFQCQb/io6etgsR+EiGRHif9KpD6vGuD8vYlTAxAJWN2pc6TRKgacyDn7kJVCxVmLYOone8
qPhpQ3SlamUNGmmky8muglSYBhUUivCMgiq0+FQE6YN9Vx6XvXWrPVh4HDcPc6C5qFvdFM/qHbTq
pX+gnnrxWblfxXnJHhpRqh3LstP3aCmoX3JLEyz84hCA7QAZc5DdoGMLdGmcrzKroe/HRpGdclmc
NM0+K/lPvPK+Xzedy3WgIo8JLbCoMWlRfkQwT3PJJhkQSPNW1lBGJZNgHRce0dDhmRAvsVE6kIBz
B6A2p9qC6FsDyijyaerbIIn6yh00crRL8wmH+qatMXJ7fVmXm4fyKYgGbJkwxTK+2VhqU82mFh0d
dfk2hV8JuD3oIMqlXR4E1GfBLg4iIrDQ4bo8P3Zzb0lVTNAcO0YY+Y9Hp7Rqx2x/9FPrXV8OnwsC
mRmGNRE2Q1kWBMAX5ECyLllDNWuAcsMH6zgdoHv5pdtXEMoLHdVpTsnkiJhRNvZwjckXyOq6sVOd
YVLlgCPoRvNNT0Uz5Coz4/PjjZXpGCFHbzjU3vjySdTEcVQlxegkt5Dhkt7U77mPuvopPZGf5rdb
7djfzreYfnpWv2S7EVstMM+LVznbWcaVC7pXgjCNN88IzOuKzfAPdG/cdPv0QAJVKAh+eQqQLAS5
BsuuoWuBTwYVklYoI2v2WaqCnvowMl/sqYtP0NWbPzW6lOzQMKl/svTG/vhRMEG8hHFtEPAxAeRz
K83rcrGMJhodrXowI9kx9NKRFcENtGUrsEwND1q0Lig8e0k0huO00BBvygjcA1mfg4980IlfW9Po
C87Cpcsy4A7xgsaNB9k4nXe9S1tNTQri+NbHrJen7NlbCBpZPnurMxkDUe/Y5ulbI3IHXVZHZHpL
IGa3yquaOUoOWcBlT9CL0VOokLvy7bCrxJXizV1drZSzzRnT802bM1wQ/x8ZNTauQduHSOauPWh+
GaRQdxKVbzZAwWllw+pRrEVQwj1ztXg2Z61WZsfq4x0h0r7K9H2pR7+uf0ZenOLdpSEzgWcUsWUW
M5/bpS7NyFpK8J7zrvcN0EcPsjOgq1Fz6Dcbw0sgXPMWv7+Vjt2DvE9Ofe4Y1BM5Vm3D/WAaGicD
OSbojXCfNlbLHs1kBMPJpyVQ4XkGx3TB9O6yJq9/UIvjiv+/V73C4z5pPmppnhLgYULKHeDGo12O
J2q1E31GvjjyjoRRG3D6oDCtX8S2WhRmeCxifzvP2pUL9HpTP3/GoJSNYoVjYLDPCsab6i0XVXK3
rsU1MLfEKTPJYNYAbkBBwUZuYst0YvmJguHlug1tmCrkI0Fnh6o1uhv4Wz4yWgO7CdemDvPyzQ5D
85DYUuvJ4VAerkNdZvNxTyBthTAUcS9GQDk32s5aq/QYT3HqeexvLRKZ0AkvwxY8hMT4rIZl4dSZ
BQ7OVq4DtDsovonUxB0tKstdLCr6PVvX1trhcqc0bEBzZLVwuJWBxAyaSeIOtFvkzdJBHjn+KKtH
qRKF4lvbvcI0uRR5Cj5wJa2BWWq6U4eNEyGsWoQTOtv+HUxUaO+Di+cjgsSoUrQawevN2hwsbXpr
99XL9a+5uRLyB4LzPWRphqpdANFO5p2RWMcUPQaUiKaSL7NTMBqywuG8Sy1HWdz2zIHfNkF0R46M
JJ/8HCDQVx/kW3Ga9f+D+OdyZCtfPTdBsZUVKTJxuBybg/y87EuX7qJbvNwPzQO7LnpRALUNyZho
Qa3OyGE5U9TMuFzqEbG2hb7tt8kzgn4XHU0/meFlok/JPj6W++vfT4TJ01gUeppDcAiYjNHdLh2C
al54qPyxdNSAdeeiNXJ3HXPzxOFSxDjXe7sPu0nWO9upXZ6EiPJBb3aEdK4XmumTlOc7JTF/WVL3
YGSDN8WmaDJg8ziscNnfV7hNX2eV1bKnjJ0GkyG7cyxqPRYtjTMafZH6JQcJl1O0OnHifjpOCBCc
Sapu275CFlcvX0HZj8HQTJS7YieAD//JanXcScyUEUPZEaA1Y3Yy468h1MF78WqDN1buGv/6J7ys
8bDziOYUzI2AQR4daed72dadpFAtwTMCFWBWk32fq0W/gL3LfPCtCtKNm25mBcd9urnP4xa0XKNj
T4VvJaFHDCyriAXL2raQP6viPl+Ry3ZbJVjVFKU3S9x9U9HfKngmbZ+41Vq4D6Xn/TJ0BkCGoDjQ
zzrK2QrEiX1QbjDC/xHFsr12uP69RAvj3ScFvfaQAzNZvqTa51ZEHyK0By5U0ShU7jR0RDpdMOIx
AcGUG3oyfdxuIE0rnkVDccJN5FxlbfdJO5swiMazHiZPg+ZMd1PdQLkYMWDjznvl0/UdFCHydzaU
fXCUCFaITgDUR1zFo0cjB9E0XjFu+6TeSN6/yRvgeLEBZTD/oOZ3fsiGMkvMAtPkjjQnwUwfWpX4
hoguczO8JTpyS9BpZwq46jlKMkhmvhTIcDaBAR509F+6tRsHpk96p0IHicuEdSJv+irY0K0HwxqX
cyFKOpelRID724VAcsOzPKA6zIWAfUBQBNx0Iatlci7EJNUiyzngUvmbZNy30xdZFwrDbJ6zFQjn
QNS5bMy6AkhxO/XvdIWWV4Ce08VAIk53XTjFTlQQ5rW23t8n643kHEo/lTNowgHaY9RBCXQXhHE2
JrPwyi2hjDQGM54qOxKkQXYaRW+U7Sf9asmcazH11O7r98/YOOldeDRx+DEW5Wu7rHZrpICanVg4
WYjKHY0xrNFlyjZ6hmQSk9CVEa17LHsx/dKO8T7z573x87rFbt6wf/I/fKeaPOQQ9M7xSEpCEnlW
mPl2M+4MrfqqZeBEyCqwaVxH3DanPxkn7p1QNeBftXtpcBSJYPKnn6xbmyLX+2EUsDBh5sGCwjfq
A5zRJhgemahVzU5h5orq63a1VL4eRbMt6IlmhsiFKFCegcIfxiKRxOarK0tO8slU09mpJJLXn2rb
mMEAsmidfpqlKIneFArqO/f66jbOPd6YmMFEUwvKiO/jjKuoT6KSMZKomx21BX2L8pbJjasloph2
EwXNzqBTNG0D6f9zJxqmS6iWYT07Zj+DpVytDR8E/pJv2uoSXF/QhhmiF0VX0NCAuwFw51AmUQ0T
KYkZNfo6BYAsv5ZL3O8stIo61Ajb/aQOZHcddOvTvWexmPgpaLu4Rzs1J0UpKkjpytO8W2rNnaL8
EMmoRciv15G28gP2Goq7jwwkO2w7Rd+iKWFgVI3/Mvr0GLbNc02VI036E62TLwP6sB3ZHPxUiQvw
NTS1YMEbR+/sV3C3U6XLEmRmsctkSo4pMb18Uj5+utn4D+SBYZ2MhvP8Q84l7dPMwLlL5r8GdIUo
XScwlc1F2JahGxAcAc0nZyoahQLpNAFBR14jQrJKQqR5/XNtGT5GB0H4iko960g6XwTNsqmUFXyt
OvySlCczgmZWLSqUikA4k0j7ULJmCdaH+SzHVJ8l8GoR+cf1lWydK1Ynh3gxuFjRAXW+Elmt+8Ks
QC2fgaBFUe4yU3Na6acJdYxlsf3rYFsrQm0e5xjJUjYpfg6W9VW9yCPMK8RQEbVsJ25+0vHXdZCt
z78GYYd65fpalEQ1i4EsYe71Vu6NlYDddXMZKEZCUBCFJ53vPOlLzUxkDQhT3LoG+o07vT+oCIv/
xUJsKLpj9Ao6VTxJQVcZizamKKgqNDwqVhdAvMS7DrG1Eh1XBCrFOCsYQjrfq26JmkRuMJagxem9
RSF6FEatE5GRfBiIgCYZ0/mGBpYolQfKurSLBx1bpo7GfSH3z0nenrJGe/zoegDDMq3gQoA3VbkA
yVqisMV4wux0cXZU5mlfW4gA8+zDUfU5DLdtJiWSWduAaermJzTG/N7qH0hiCrrT2K89jxwYDPOW
mJqECXDeOJbrgcjs+mm7+JWayQvR4p9RXwdGCrZkzUYhR/9wv4lxjsn5gzmKh6nq8KGqekZXXJwt
TpQSwQG6vFcBAnk8wogiGKHMudlZcdPOSYa4IexQ/ULn9HFq2qBRps8QYBQJ41zaOMAwj4w+HdQx
wTd+Dlbg+WrkCXw1MZCTygwvXGI/7AUv5UuvAxTISrxPSrLX6zlKReWU9AtylhPyHPd21eU3y9SP
gvt5I+OAhw+LVg1Qe166HqSzuwGkhyPysyD+MQJ6tF3QDL31txqIJiRPdAdtLAt48EGIIdFGwkfJ
arREUh2pyB42mVPMfcBaVa+f2Y2nOFvTHwzOYVtR1NpFBQwNydjuVvEwikN9qMlBtGXKHERdd1CE
DET99BtGCFg0KuIqQgrR4HyFVHUaKDR0JG/Sb4X1F+2sXaXckyk8XF/fJs67LBMGnxElc7GC0c+L
UsOTO2k7uQZjy60foyp07SISONnNj7VC4gKGQS2MqEuAFOvxbQbCoWgSpXovwwV8Kyg9g7vdQjcC
P1QkT9SWZyOaHHXudupkfM5yw69pE7RK7ZnFBynDTFRVMYLAyrzICKH5gK14dZdHmlybGs0gvGDP
/tKhN6BnHaxNQ2RnIVCBKj5I2fM3It4YKhNBhus9R+zDdEpBBAvJgOQ2aiNHXmK3Lh9imOeHzOI3
EBLJ0ARH6RHn+RyI5n0RDyUESZW8vDVI+1Cof9XyXTQJ7io+afAOhOkvNHFgXA9XIuf/Oozp1Vab
x17tQ2Hqtr2b/5qgCZ5Th5HU6Hv1B30UZWc4n/s3JrbPxsMXdR3OEpuynEOd1mAfqqqHHlrSjq2H
ARSEdcEubgJhTgXt9JgPl/n+MzmnUdZQqGRNWn5KTUxGNc2pKQyBdxfBcFbRhXKb6Qtglq44jeXn
SqEBxlaC6ybBnd/fu7ZaDLdrdgZC8t4GCullT8KcuzW//TcE7uLFpIxix3MRe82Q+BO4HtT083WE
9xBrFbRcLII7st1YG/kMjb13rRSNjck1hdMcKEQRn1iCvLiX3PA2+W4eO7d8nMBdoPmT7sjetJue
08f+h+itxvnfix/Evu3KhxSxLDVjhzV3i+kZFMKoIP3SwGK25ILbWWQl7JeskCBqgXbdpYq9IQRL
Xvojpd/TkQosfkN3Ek0vKyvhznOSleMgt1hPdkg+gYsqrxEHKNDW8Yw7cKV72v8j7bua5MaVZn8R
I0jQ4pW2e7yXeWFII4nee/76mxjt2WFjuI1PumffzkQou8BCoVCoymzteHaJuxyk2u7+dMTzw3Jy
x+ZYzkbUMPhU8+a74aDakI+7yKEUYksFZGPkR6SNn1fDrtzawTCQIFsQrTEXNjOigRolYWs8YvIp
i9yIFnaZCvYJn5NwVqL/9PRTmnILdbwWMPkR9fIUXcLU7a6zoHOtVwu9YovbP3TNodT/9PnjNzJa
UnBJxdvEhxO2Hsp6zHSEaxLe9Ipq1/NxEHXt8jM5H0C4TRoNrVrJFCCqnR/Jr9pXL9vbCDnX8qW/
yJ5Y89JyuV7j3P1eCTR5drcjiJ9B1ALCCyTlpytbSEQKZbxsupVa4WET89bdCALJxjVKEVXKLhQa
F3EdxNCEzjPuV5Db0MMSHHjzrHnNWPjUwjtjP6tf5Kh4OR/3+ALe25KiCxQTcxpyWdPkwgxGHBqd
DADLj9iUJh4hMlDBVOjUQmJOXVEitmfbFo79fRNrtKpGiUYDnJJml9pKbtoazD1mcUGi3Dtv2t6x
tIXiAg6qIGY6LICi4XNe/KylX+f//V1v3AJwIWVQQj1dZwD0qHzaQ2s3l4w+pGdyukE1gtuixoYD
z+j0iDap6SBay7ceVv7M2v4ALqjoKa0NcPnGoMxnlDrhC96QnJa122QBRvQ1z/DrYEodjBfR4xz0
19aD6DfsxDVGy6y8vRKgesG5Tx0jeZPbDvGMrHY6D37bgPEmnA/n11oEw7tNA17mngDGrFMnLqFI
GK+2EvWCk3DHZU6s4VwGo3tpTArAkPjRbPHUCYP+/wzhfCZZiy6hIxCSULa1gXqmWuJyEP0NDG72
eCRGwfLD3KlatxAMNmsY0vxs89LJlJulUv78TAP57DsIF43JUpPUrJvIlcDCLKMsOiShg/cOQeaw
+1E2MJyLzSRPUn0ETN647fDDHGQBwK5zbQA456JFpOtTDIAOY6VSWrmScbN08V+tFsqh2CoY2+Q7
KcMJxG+TnkN5KKsjFC6Vx6TqUns2qeDb766XaZooJOp4TXi7WG1CLG6aczY1I749mAF7bb6PGuPb
eS/m+yvYqYH5RQvty6DyZIKQp2G86IYh0fU+ggZv/ENCk233TG86t/wWH7rH2qGuIqhGCBG5j7TW
qjIqGhAT6NUV7lfjGzrRj8lxLFzNp9DI7Z9FHR27C4nWPmhqYXb7w6RmBKKTWGKQg1k4RXmFlmmB
5+0hID6yL4XJPxAPcss40WQhTI2q6a+iYgb5bPEXXgfuOAvVeAgW4jHwFCGtlc4s5wIiuYN+QNnV
ZaN4NBRNO7HV504iPI7+C/MhO9K0uE8GFDxmaXRN46eRSXZbhXYWixgU9zbrFom70i5GOGeI0dCo
zTs3r2a7Dz8lreAcEIGQ01XDpX1Ua1A1uvglT32EzLmdbge6iL6OaNnUU5wS2VAfmli2hsjHTFIx
6xy/YshOs0e1EVVuREYxZ9zEBZonetaaJTjMJhnpiqFf9XJ6rNZONHrDvPaDMzCmVdZuaKJSfgrU
N3k4LSGAkCoPzmyYB/Q0xmAanB28DNxaSvpwPhztWrYB5Cwr1DmWClolrqT9zPPPCbmjqaCncS9P
/k0f+49R7DdsVk8Cm18WrcDI22P59JsaiDwti8+IJDKQR5w3ae8md4LHxbvaKPpJV4CXvFQvs9vd
lD66Nm+Uwk6Ogws5tmD8Wl+List7sBgIxqHBkjrMTnGwY1anE/hemej56hsvjRPeJR7jBDHeJu76
ILmNbkVlt73FtcC7DdInDT0fePs+XVw8VyZhP3eJy0hiKpjoWW4HPspxtVk3m+h1YN/KDR5npRxN
KBZPb3hN7JhP+XF1IVKqf4Kaa26if3v1pscegrLi77qzOU5MZX/f+JGpodStNT18NUYFApwrXpLZ
zdf+gPxjdojfXrSY+8kd/YjJn/M+tXPanEBzuWeK8bu5D2F11n4LaWzHqeaeR9jZiCcI3GkDbWZz
TGsYV5ToRJxHR1WfmvHneRB+hIolH1sUvgs+imdqtB1QIPweJIchQlez4aGJz9Wc0q2c/jKqnMzp
Pst+XKDojj5dyJj3gtXkO/k+/AzuJDKMqs3kHD8jBlHJr8VRMQCgfYMKm1MfzOfJtz7LV1YFKSqw
BQmyobeXRi7EYgnwAqRhuhLT4dwBpRkS+OPlMXHJfQwNKhARLQ60oVDzMb4l3ni5DLZ60b+gnEl8
+Qo9mo3DNAkyNw+Em4lhnfstXLinnYZh9W6AHP0juUgOTYBCqU8+q2/LLqqj7V26TyznYr2WNpbZ
RRNCBaoVkRctaJOx6Wtk2LrfOZGXOfHkLoqrF+iKc7O7Et2poh68/4hX78vPxauhnnNDlbD8vTug
jevAhiLVe1COOakXOsKgvB8z3uG4cCUlIR2lFXCjT19XN/48PyUe3MxLQrvM7eKJzewpP+ILUSWK
p9L9x8ffkblohXaqJU0NIE9OfRWFNyNxiTc95/58SZ3sCj0kaIRvhgvVWy4NP7UTX1QG3w8p77+A
C1pFC9lJpcP37lGTWhA0V/I0TqJEbD80vqNwgctIctKDZBb7qVNtYl1PtaAnQmAGnyBLaiYn6oCF
rFbTsuvVfKI9ymxgCDofHNkPPbMZ+VtmWUZ5RSE+ipJQe/xNt7Z6Yro1/kGfd4y3HbI5xlazs8aZ
fZb0qvqmJ7gBRjizQSN22x2tg3wIvfN2/UfQ//cLvf2gDaC0KmaTKTAseekr21ICOjjKq/lKo6BN
PCZclAThI5Qr2uy4qE4c3UOxJnL66+lSGIME3vJ2V938FpCO9D2R4C24i47uUHoKiMXekqTydnJV
rwykJxHz5t576Dbw8df6yDL6Yiyx4tlLcjO7pr9odnhHMbWRf8tvxpvCl74Un86vushQLvAoOGZB
1wtDK1N2yrDBcLSgrC5C4AMMxv/HxcRnLTML9EeRrSUCz9mrHJwsHBdBIPQ8d1RjW0K3QXHc4GkP
nJRoP4kNu/+WHgi0RUUZrcgsLp6YtDeWIQSm0VsXVTq4oFET5R+Crf4WuzdeiG4+M24IMKaLLrc7
UPd1oCAIQEzox+7rCrIse7oqQAP7qzVs4yBOowVGvpWnNz9Akv+3DUiYOnV1BK2VoHohQuDSHKlg
HaAdTGz6tXhJhhqNPKpZCVoNBLGZb+vCq2dOF7ad02E6KnEUdE0YVImonPQfCeO/IYzvColDSEOP
I6yRL5aXGi8seMf6zHqhMqfEVPyvEG8ueHe1Ent+zn+KNMP+49LzDs+WYfO5YmVppWZEANEC44Lx
jZSl3eMYN9BQMX+LnNjDTHN+MRzOxxDR6nIxJNSqkaINBVYvNWSUPqOpw25EDeCi6Mh3y8mFXDSm
DBTcawzsAfOw/MxvY7/zMaIEerw74xB7hWgPChIzvm8TPelghZrxRcHJfBUX1Kmp6k1U8YzwQsfD
y/mVFKFxQSUKEyuMS/jpSJe7EA8gS6N6Wt/fgQDt87S2f948so2bPBEOLYxsUnsYZ5U/lui2UmOH
ihJMwQbnm8yakZghptKRdw0FFLCK264TsanuNR6c2MEFkTjuchmnDE7rws2fNEexle+MaWNyDZ/e
m54Z6A455IEhOHgEjs+XwZa8QXfoApcshu9ZjFexFTxT1v15nxAtIPv7ZlOnA40jFPtReJ0f5RHl
mrASnDO7CJhoBGUrE6PkjxlFGsxxmHDNpVkFhur+Ru1MQV/t/u7dYHBX6aEnlIk5swuOXF2u4G9L
bNWtAuokR3lwSlzufkkgfDiIYvLuN9oAc74RqQuIUCQYt8bLo6JNn0sddCF6fTz/lfZzkA0Od0de
4eNWRYHDxidZc1F+WzFec8gcYX6yKO3kURdgsrj64SawgeQ8Q+0x6tezmwC6JtwI5JKkvSjzxzT5
ed42kX+wJd54YA8K/4xWwIFqmOLFEP/25jSq/fMo+6fXxhzuGBmysobs6tsKxjipDqBmd6g3zX6O
ykuwoA0LgotOfJ1LwXnkvXVE+zY0HVSioJuTi7p9GGmRlhHkwNpT1A1evRygVWUrcuqeB9rzxQ0Q
3xNIaUpoWgDINB6k5KlvLrNS4BO7ECBfRsHojY+Y22d5XUuNkS4ISfKK8fxQCn2ahsTDvLkoddtd
NtMA2wBh7NL8/CXoEg217GCNXqbQNckdNCMZUeWRWhIkGHsOCPoNiu4DDVj8uMGUr5gSTIA0NK9l
hhuE9hd39y0At5Ok1FLKkgGs9Rc5bfEUWDhk+ottBOFCdE+BUg+zJtxFqIoWog8Up8WYTW5TPfT5
LPCv3SC0heAuQlZHexC/ACI+4goNAgNsosh+AIXB4KAxDEVSUfFm1wk2RnF7p27KucfkFFx6MZxI
kv2S6IdmNh7lthRs013XRm83+OwwH/vhsbaZw1FCwoKisLm6pPpuLCWysEGQgu35Gl6D0UWO/md0
vXBLWEzJPHa1Bl8ru0uDhh4t/5AA862ysoXg1mwowrrIV0BMdL5VlPhYzgPy8jb8+ufhZoPDV6Qq
vKhjxB44/ZQetMi6IEn/SyvXh7+BARDUT6iu8dwjFu709VSacIFqxNAZKKr11jMnQQzY9W2wfSFF
wXA0xj649jwJiVazyDorQjNl06mxx4MaMJLI6gqUCNDinf8iPd4icrHUKKHyYnZANLQqaIr1xhqz
23GcRf6w1+WFvtl307gcpV5To09NALHmMt1vH9GAKNmM0R4Mr54UTHiCjJwxKO5SD+Opz6I8dt/n
3/G53EXuE7wVhsBXMtM3y+KOSubj3zjJOwQXYSt8z7ipjMRdECPCnkR2WS8PxOgF30xkCgsim1yl
Lk0Dur7weTW6q1fN6YWjoiIELk2hpFfXie3e1lJcGdrtiS680OyFuq1DcEdFlMQkShV8kMkBMzoI
gfvVhYKYBvYP2cXsKASIHnNnFAkB7NZ8t7hc8EsNUyvpClzGPsWkeaBAjZdhM9B8VA8utL94cj9x
fC4SFn3e6Q3DY1KFq9s55eN8aTpm0PhpZote3Nmq8fnyxjr+nhOmmarUBGjQuy61QENPf0Hc3gDN
Ty9IKNgPPwfFhY4+ao2lMwAFJvGDCvLV4jgcM7/7i9rq1iIucExtSZNGhi/qS+9NeBOtWklAEvFW
VzlnChccKkgChKMGU3oXQ3DH8ssMJu7RbYIYBNXxo+RoUCOYPXJV3vTs+dFB7/1d+rUb7OE2/4rj
4Hwg2f2IrOkEI38g/+DFfkHXLnVKBpNHE7Pn6kMDIDMqfbW5Kogoxd3dhxswbn0LOWzX2FKRF4a3
qYxWvv45UXv3vEW7AWUDwi9wPSvzimEydw4h7JCuz6A2rwWrJsJgf9+ExbDS+7RhqcCSKH4jdy9x
2D2fN0O0VuzvGwiaQO48rgChqrk3KItHp9deVwQou7UesBv8+/258FsPRMoJW60p9ObPoE33Yjd0
lTpogtAlTypClXZYFMecbFGuK1pELiqrQ5+28gLocpWcqIzuiqj7dX4R9yMwhLkxfww+TtBynq5i
kqPbqmdHcQvqIOvbdF2jrcrNMD2jOOiVySHg7gkgd2PVO6TGJValpfTqyLIPLVD9FZXqR8krPGl1
JS9B8aJyQZPUPudB76C8GwlvEPuJ3Qafi5VlWFhZVSA1UG67F83JXXRme0qwOlKA1z00BwkZZHc/
JDi5IbzEZCV4Is5hqBJlbmAxCcz8jRyXesr98jp66PD3y4vyWuQ6u5tjg8h5LTgIUYOKgThgtlyN
TNeC3JcFm89/S5FhnIemFMqbIHpFrG6HO5KkTqJlX85D7MbfjSVciiCD03yMW0Csa+ks5bcyv2rS
lyQDA1s1O+ex9hPjDRi3GwqNRNkUAYzlB3jttnUkQZiTd60rDQeNx2ix0QLyxDjmilsrsq2vwi4g
wZryRRurif+5BajVbTWmTiH9If3s7/vgu5X8ZG9ftcpKF1iZLffQQwCR4vUwdH9zAmxA+KOMzDTD
bBB6Q2fLjfv1CXS+n85/LoGT82UafQkNK2TeVxQ/V9K6RX1UY0F+L8JgX2tzylhTC9JylsO1yyMk
TnCFztyErIJyNYeCAg2693H5hyQBKmmY0DpFyXViSU3flXbY6u0xyvT+CjQoWpB0xnJ/ftG4/fQG
RdBoDy0JcIVDGeMUytAWuSyLpYQafah9xdxgeGjHoXYhVLJ8IelM7jPUDEX5AIs3m6TuNyrKnTJk
nfEff2dfSU71chxK24jaJVC1mWBcxYxupXAYbnWzE/Hr7ONBOAjVKdTwVC4wraHEJKaBNxmZdeg7
o8XUbQVGCkeZUSYHM9Ik+ITctv3HwndELk5JWVIPVdbjE5aZKxf5Z7om389/uj0vIaCNgVQGRiTg
AKefDnQkygw2OJyOTVX7dCgXH9RCL1pdCHLwfSDofmBgEGcWP7SeTJAvnTq44wBW8MsyQkcYOirq
Y7SYtXveprcyygfPYBoj/2Bx/igNxCp65vro+lZ+okGxwnmFd6161GVPTxQadNGcuTNRMQZmVqQ8
ZisxPcGvYGf+h18BsUfLRK8wZEi4X2FVnTaCwBS7YkDXiBr2vypMbl2nGPEDGXr+2vZ99SuUjcQp
IwUk+l0VObml/WEx8LcTYQKKMpIbpqN0+oXbvJ70Mp6x8CT9AdaJKwQBwRWOT39+Y/wWkmEyR3w/
19TnKVEYhjUUnhGH/pwY4NBR9NmTze7SnLuvkqKg3xYt/cZA3ZkyLhdrlo5SPF4qVvdwfu33nA1R
j2n0gQMN2kSnNo+qEk59VYJvusA0DE68+pKmpvFJxv8tKFDuRQUI52DeFjQ4kANmP2UTzMel0ctQ
zStbkzrrS97NRohxJhPP0NKcrblrSSoN/fPm7cVb0NNAoY1p9iAAnmKmSrxE0VSja7fJEtAxKfkY
eZ08Y0ivyqoWpfJYa4i9FF2VCrpQ9qAZowamgFDBxpDYKbSm5liGUUJIGnRJw1VsGL4ZRQehzEiq
Qb/SgK9ihFqEGYpIF3d3NVMSJBZYriA5yq20vFbQitBgYzxGrZ30aXiv9vFLM8dGUGmq4oQR2lzJ
2P5IUzoFy9SHgvrtXjyGf8s4AggWgR95zroCIgMFfgGCy2pb0Yzbe631zh9/XUgjgTgH3E0KY8Q+
XeLCkHMI3lqlDW2mOr3EjGRYBG00DLETj2X5TMdZguZfWXZ/AwwmJygYYdrrA5eJ1iSJpREAV2pJ
LlZ1/kza6sGwGuJRa/CgRxQG503d+6YAQ71dBtefRVTuhCtJLhmLlsKT8fAsOWoYTQvGsWIMkCxN
qdytozz9iqM1VGxjylLoiynaALVr6JWXguRyZyOjeUDFHgbLFAuXp8uua3NbowyKmKFk2M5ZZ2Be
NAfJUe8ri6b8LAs2NHze/h2Hwg2OUT/hrAJlI7eRoTIrxXJbVPZUDJLpZngMr4LYVJtRcCSydTw9
i/CwgXcNyo4Bxgt2ahy6FrCbF6gnJ2tFrtoqu4tCEt5BmXayizoNv1JQzd5adSMSA/hoIYDBaoQX
T3A5QiHrFLivUtTeZvRw5aY1BlOeD9cDrfOX8+v4dsDw9mGUC0KIeLFFHOY+XtTMWkQ1nPgyQgBd
C7c1iB138sU8SZ/CerArCFjK8VrZeiffDCBGEPwAVmDgfgCI8qF8CM9B1s2fOFlcVUnUKaU9zmsf
5K3V3hOroV4ERhF/zLs6MJMRcj19p/tFQspLq0hXwf7dWWsFST9lK45BZv5xFsS+Q16DttnOJSZZ
3OhKjHtMFvaixx62mpyxhCANBIs4qlg4ZE8/ahcRnACShkzYGi/HrAVzT6riSTtCUf/8uu6YBBpI
k+1LBUUOvhlxqZZOimaC5GU1wqtaJuBlT1VVENeNPYNA+sJYtxDVIUN6apBVNFnUUhP9EsbUYXxb
kvxaCkGUVoK9cYyn40KU1Cm1JkOLrA7Fy1InjjlT9Zgjx/NjzPv7YVNRR4q0F6sr07vVDCO7nqra
poqeXgwyuAfKyvQWshRun8w5aIgMsLCb5i3ooy4TbXhueg26MK1sGyUowFYS+pIZ/VrKJkNIKHqn
zCQwC2Sjt1bWC0iNv6yyBHqBrFQOfYmZmjWJxouaBVO51AfbmrPv6VA/ptX0HZR6gzt12pEg2Lhq
V1zns/o8zrEzmcZ1kfZ3iVr87HLqZ2XW2UNDMCG/dnaSyvdD3N5lnf6pr8fUbdU/T9WQyOATQ00R
2wZ6n6dLvxBZwZRXVNlKWHaW08xJ43W5BWo6UIXFj+fdafc7g6wLZIWg5fyQC2sE7PdJiBiv54pm
D1GaOKRbMZ1r/ikxIlJi2IX/WZAkYQkT51IS5GWK3KTIViq9QkZI/ULuH2XSPv+FSRscbi+WnZmm
JQWONg5OVkEhxFjcZBKNTu9txK053EllrOh/N2LAWF3kNUP6WKiR6ATe/To4BzHViMX7QGMaN9o8
WXMIrSb5vliNQIlAupj+eXrFMmfcC5BcgebA4OpximpFhpRgr1dd5qnJ9KWp02/QpPRqE3Emo7rg
crRr1TseL/JAmm6KodyCk0FSvsfmYILwqIdgqmyKothOVEYWRZCjYfJQ5WmTi36u1yRHal5jTjUY
+li5blU5DZrcLC9XCOAcz3venkts8cjpzp2RZtQluwpkBQ2gN3FvzcXTeYi9tUO5wGRVJYVp0Z1C
WP2gLb3BIHrjul3SytFjermuueCpc9+Uf3H4b4S+MrldJQShKCpuTal0FyqS1GP7kD8zoUaKTAgs
67jGcBtopvM/q1XGN2WYfNXM6naViMfKFOcXjf1L55C4nBqsjlUbEiyaHt2FLcZvJKhFgBI6Ur91
veKfB9v9QiySIoPFbZBPLNOwp1CfQVzQu/YissarsiofESn+InCbFAezgudSCmrzU0dYtFXRsxGh
QVbQMWXWsm5TJAc4qtM/bNF6C9xQakbZBsrnJgoIp1C1imeNyYJFZOznYFrq3u3Kab6PB0sVJGy7
i7eB4s6+qlH6IlkA1bYYgNEJeMghHtsKqoh8csyy7xNaUeb9mxJF3S5IRzGPjCsVLaFyOkyJomIq
bIyt67qa4+QGxHrPEVSTbc3oXmjWp7lthuOkuRniiSWIG3y16MPvYcuy+T25uZhloyLHmRzFlz3z
kNwzJqgVw7/hJbmkR1G+yr/BfEDk3IdkelmlBIjzq/QqJbYS23N5PWfOpDOVH1uzFYdepIdy9qz+
QGJbaWz5svkkCc4CLs58+B1cECibqDQSZrnGSpLIljX9z8qs/yBYTD+LEZvzz4IN1B3DegGCgfQ1
bxrHbFeH4gJ0ftvzjc4fcLgVTeAssjIARx3QZiNjtLF5Bs3JeBid5orNq1V+e50Housk/3T+AZdb
wbmWojxl9nXe7Ep27RuWF+N6FxjuAEXS5ThfW7KdRw4uXK7AZnagbQLrb2wTJVSQ0+Pg43lwugR1
jGWBmPPkQEzumEGgrMAEP5MIze9FA0nsaPsABkFplAoBCVHi001CimYNcaNmkl7924js5DPRJFE/
0f5mfMfh52fGpSvqtgNO704e/Zx+ab+wqe3BH9G0J+MyJFbO3V3HDSQX9spwnkNQGDLIEV2Qudt/
NzHoCG1AHwPiX85/NS7G/v5ooMllBElIIPjSdDdLekhQD7R761VfX8chQ5AT1ID3I+wGhFm8iWiy
FlaFlQMEz2uH5TpGs8Pkx4fyvnRE41VCLPUUC4WOeRqrkK2e7NQ/wOTAdJEe2vvIFb347zqHgSov
6PvwMgCu4VOsshzHdKosyCpe508GrpjEhiyfT53ey+hR8WSM0gsN3PtiW1Bui/dWKZuQkP6tA6hD
jO2XtoIxA9qcrnVrtPeM8jF9Fka0Pa/Eaw3eavC4hzIzt+GKsYEaTYuWG/ZOT5zYWbGyrG+QuPJB
NPayGz83aB8yzrzPC61jDT7XVpCmdvyFeOqhCsIn42rxFRxD0CX4P/S6C4G5zRflddEbDYDVWwu9
MhBxSV1wQ9rpy9rarBsBXzQon0X9KlxS+rYNce3WKaYNmQY591EzjdRlE0sY51jvpPk112IHb8ZB
ZV3k/Wif3/J8A9IHMC4DRi/CGEK+GlTtRx0CTQif6K66Ibd6oIMXWb4UzWftHetb4zjXAStDpiZ4
crJra7VH+qlWOtHZs7sp3tfvg79I0qKFISDmEXQyxMu88KgW9vrQvEJTz4RgNXpq0VcuwBXBct6C
XBi3IYWtZBw6fQS96sSwxykTfTH27/Cn3WYFTS6A6oUpFeEI8zrdro+FVwXKQ/wyepULNQlP4B5c
rZZ3D5OLoDVp8naYEK3T43jMHwvnVYeUXf0sWjyegOUDEPObzbGQKFUGoQ9YtWh+Db7VygFH23KY
nQoC8YlfippwBH7Iv5BRq17XNAVepEZePSROlZeixWN759yX4o6EWf7f4vWuO7vpF5wHmNbz4Ysx
ihqKPaOlCTwrh6hzYvoiOpFE/siFEW2th8xkWZFW1E9GXX2LhvW+bBLRjWH3lN06JBdC9MXUpjmD
4w8Xq2/6aMy8im9Cm3E0iQ48tmLnVpSLHvEsNSkjo7NbGfVfTIUUnTuEltfPkaBXfd8/NBntHuD0
/zDlgvpaBfZDXASJ/tlQErsUNsPvfx80tuIhAiVd/vqhtAsZFRamRj8MMtBeK5fjIQrUQPaJa1yS
w/SJCl6k95fvHZJzyHAxcjg9bgQtGNLHqrK7FVRbeQFyleP5wLG/fO9InPOpcSFrfczuVkvo11Xv
mYXonW73fgM+wn8XkPO7qJsGuTbhd7XqGBd4T3cKw5Eeop/aHUR2ls+hLdvxhZrixUXcU7p/SL+D
c564ZGTIJwpw5RbvHmXkJTdMejP6amJ393bzuatsTDlrPstMhNFS8CH5JsVG6vVqSbC8o79CdvSo
HJLnKJAyu3NHT8ZFJPL143IpxN1N/N6XnG9dTCRN6ilb8s5bMPWceAZ0oI+jp/nyofkkYmj/j+Tk
30Wm3FFXGmkRxkzkhQ1Zy9+qEaw8jEdw9Sqw/ZegeREFzf2cb2Mhd+DRGD61EliI1lIQgd0wNV7I
uD5R57X5DCVXv/Qy4WT3f4TQd0O5068ezGiMV6CyY5bxQobu6+IbfnUryr/2DSQQKEHcUfBywO0a
wyjaVWVXhsbLj+1oVw+dUzkY67CXV/k1viFu5ssixme+eeH38b5B5bZLhEDTNDEOo/g4ohaBm9iN
GtCLwjcFgYdnHuCReC5BeaZSbTL7QMACadrOARtjDqmP0UFctZ+L2C6F2ctutHu3zuJSP1pRM9Zj
YEoUwnKK5GSRqINTBMFtBVCuFFnGFnCaHqL0Ox1F6mT7F9iNEZznryDkxhw0jGhR3TAh5+GheQSD
CNNVekhxmueO8B7JvvqH43wDybk9mlwopNiZUdjfVL4piaterYcMRHhyehVmV3MAelaHBNNL2NuR
K0ondoP4Bp8d0Zukc6zoGGU98CFnmtoqjV6rvENFszACqRsPei06gIWLzJ3AvWlEmsK8U74gjuEo
B3pjlOC0mT12VY8bnMx2/vn8WbwfRjdmcocxRunXOU+Ze3YXYYA6YOrqD8ZVBR2Dq/4rOnUk4cqK
wozFhZm8nrsCTdC4hFG7hZRa/Jp4MaohatB1Houiy2X3vTuIOjhFHsXFmVmyJJqPgB19dpcdD5Mv
Bf+HUuDuQfi+pPwBXNaKRAsJOFowEzCbRJC/K65UjO3O1+Kp+zf29Y8bBe0WbHoFlQHuC5I5L6cq
AVznqX53Px/Y+St3iKNsWGjy+xf1lw56TooPSYLhYN0Ox/ZaLPaxf01DE8L/fgj3WaexqNGz8ba+
qh87w3MELmHtkfiV38nCCazdFHmDxn3NfilUWrOaWmhcNqblJN2XNPkh2B37kfV/JqGadhoEZqnr
ZYltSVbVLb+Yl7nPSEcxhG1h+pZpGfYi4m7BMqKD8BQTza7/fM/JWd4KaDkERtqDCQmq7FZUT9rP
Lv5dRjznc2jtOIOXHhbmx+jQPs42uPIuhmN6QY+i/Gk3MWUt3FTWLTB3cF9MkcZcrRaWFseq21OX
jteK6dXZap//ans4eHWExoPCpkJ5lUupaTtJq3L0/qidXWj3eGHxwzFyTOnhPNCedzC9b+ilQ5vR
4tXxoGzTm5isQopvHtRidVtNJLgiQOAfUcN81Hs0bAIBnW9zi1NgEFb59pZrY4XB+VuUzlqSLMBg
T0GK2zixZRPJXgc/v4SQOIscCJlIO1GTE1Va9twPEy8KBE/xuXCf5hKLliatNlUyi5X9cXyM8GSS
HTU//PR/qMKz+MMFSmCht1DV0VsPOeFTV1/L1GxUc5ls3R48VpnW4ovk3kpxptvxdwXTouRgmbbU
uxnxQE52OO8texv7BJ997E1GoQ9oSK0HUPHkx+SAsekUlXjcBBWH2BOGSF36dB5w58MSRUYfo4r2
KfQjc/E40VIrRQ0ZeGP0qluht0gPZtj/qEbRUMreiQ4oiylboEVH0znTqtSoodaFJthxhGyLbD7Q
svghy6Niy2p2LIl6sGj+pVXyL1aiH4w0fcqz/HOXgeQ+HoLB0m4mTcQcvrN30O0CkSJ0BKNj9o1j
drPc8RAqbTPA/HqZ/WkKv4Z183p+hfeyJ0iZohoPDh8wElHO7jluZFBJ4pOyM1e5UvDUAe5Uxs2g
eORSDh31KEDctQpAqoIEWEav36kTrXJM1dHqmBPjCnMVRk4TWK4OOur1hVxVPqhP/uJ6gSE4gsZC
2Iq7IedHgx6vRb0CUia1bU7PhOSCiL2X+p5AcEdDmg5xYi6AmJzy2B7RR4nUofaKo4qFNA5/VZAn
kD3A4zO6YcGtzh3sCm3UmOotPtwI+UPzU1vVbisUstorQ4HgCYVCQKEvnefFCiOmwN2P+FogZIWL
JIfcxXsYXrtHiIVNA8SDVy/1pu+iasxOdrQF5vktaJZJ6zIDGK3otyPtGtuozcYORzVxznukCIlz
SFnOY9McgJTW3W0u536Xkh85Jf55mL3ekxOLuERlHmtLWfqBuUh7JV2RgL1vpK55kzU2+FBqD7Nh
OKvkg3lRudNBOYooVXfD6fu35Ed2jKTPa7Cjo5Sty+44oXkB04Qr+RyL0or9qLJB4qKKvEaFFoG8
FVFFQSLdBTgp7gwIRpgoisSaLbrq7p5MGzd9u2JsQqXVNQNp8JaDUxiZu2LHvvWDqdnhxtLYSNRE
EYXn9WeFmJOPydZ6A5iplBZrDQtBZerJ3sBgUTHMgtxNXeNp8tWLxSV2Rzzxy/9uBN2sLndfSpU8
7OMJxs7rndkQewbN/Hlf3Q9nGwguYsZqExYmM+/3GzjmXx7xYmXLPpiZ6yAW9CrtGwT6AsydghJC
43eGqiygTZ6g3T3XNUZpjYembZ8EJrHkiE+e8NxMCBsHxSwgt83NCROWKfPJ+Lj6EF8ICmfRcdKx
MnYbhIWtixB3CjDwkXdEzix5Mtc6hF3YBWFQXESX09dBs+tDEbByXfFluZpfKgjILrEg1PzHdnhH
5hJFJnEhzdU/yKWbXOSKw6pditcGJkQgBO7yFjnOrS37wJvdoA5NmE0j8Nbb1SdOEUESZzxIkMq8
nA+MvLa5qsEWjfGHS/Vne63/P86+rDluHWn2FzGCG0jilWTv2iXLsl4YXrnvBLdffxM68x2z0byN
Y0/EvIwmnA2wUCjUkump/yUrI/vCQsLLdPooyGf8iuZD4PIO+SdvRskJCu0Qt5cnLtYvjt+7LPgA
NqlzS/gVNauQLOx+OB04/fVPErtdtSKI/4CaWUdgSgQUlY0Q3laMwdWrj5xv9AYWFfYYH+kGWvCP
xlHbdI9GiEKMjExFhiz4GadMkqGYgByW6l1W1du21O9ZADXeZuq2qVLuri911Q3g3Wui4x+jhx8X
6MKKWI6ZtCJEDF4YoxtamluCZ/w6xLpjowjzUSHgQjTCmQQ7nQJxgI/nmrEtasQy3Wd+MlTf+GlG
YOBAq6Kk13MVE9MrYCbA8Jtlis8YkGdNU+jg2cZvwxzkfkiH8Ai77d32gM4pf/osi57WShL6ElOI
R83RIWNDgMmfpfmRCwwZu2if3/9N3+ASSQzUtLxFB3vy8YJ4HzagdkMXUegSyCtyruDsp+yuX42j
FksTzSTF3FccgLYOWVDte7cdTupOBzEZ714Kb+YT1JXvU9PnVINoWczd5F17kBjRmqPB4wVqpSbE
EHE0z91dogwJxlE/PihPOEDGdpfjDZO55Njv4mfZ9bjqztGL5oBQw8YA5UeQvjgYAy1Ru1D4/Zi5
1QvPcMTvGDkePeMY7UGFKyszrR1ETI+oiPlRgtbFQNGMTLOfM6yvLvT2kOYxQkWDMsmsxWqUaGAm
CtP5IJJF4vd8Gx2FdU3RKb07zKTd6rSZMM2MGe7IVMNtTiMwCPRh8FCXY4uxYGb5eKl2zC0GFuxZ
2RQetdpCdnWuOfXFjxITVklmzTQI8aN4T2r5RLdO6Vm1y+ViuB55qyHVgV4k2YFdh6WYbAAFHsib
hejEoKXV0ClCnlZ9ZlMG3R3d7WMZ39zah0Uu4V8UwfuRlClpWALFVCqck85ub/u4CJ8k50O2GCH8
KKKIKloEGOu2fg33wy2zvOR5RFeGN/CQ/Kf9c/pm/7iOuro2G4YEFWHM34pFCyPoiVOyELf/iKFa
HQz2epnJNnDdZh3sIQjmMfaq8qUvjqLRqaBcaHPciV+V72H4ISTUnHoPU2SHtvfkxRh+vYuhFXhm
/gUUrv/S6UAh3AOwT5Cgoe99+9plqd9Xko+2+s2wHmSBCCe7FnxaxpIU7FDJAP7BnW3NrlW/4AZ1
r3+jdRCkm5HVMgm4iM53ryVt0Fvc/hTF8ZWh2WujDTleZugSoFVjwFH6PyD+98VnggKXNucGgNIq
2s2dctNa5fP1taybwgJDMAUEQpVhYSYY1zrkzFEks5+cG8udtuwQHcmhkdneqiUs8ARLyIfOauEV
sXkgnNW78VCPxwwv2yyQqRytIYHcCOEKqJwM8E+c7x5rciUx7RFJH2b4qan6WRzc2OxbXTWS77Rm
EIiLIOBpQ/Ubw+rnSBPrSU8gNA1SB7DyVGDdTksMUFtbybdaC2VxlYEkj2AmkoppLExdlmGTEjiH
t/w16130vLXoqXpEj48/fK8bn8Xu/Epf0224lcV/a7ZoYaDZJiaetxgZOV9jxUA07dQm+BX0/KBG
7HbsJ8kDerUKscQQ9jELGpaOGFfD0+cfWcn4GO7IztlGj7KbSrYc4dbO7LqlUYJXQdRantG+ar1M
wmM16bhYDRF8UeEQqxprQPBM2aTutcCtOi/bBr6NOnTydfKTvdXuurvuVjZtI9tJMU0QhlCyzfhO
GqixTJvWTY/mA28Lbm6loTP/KqJvX65TP7eMWVNasAnhwWM+pparvVlHNA+BjDbFEFN3VB6zp/Ql
e8og0CZLBUo+IhFO+BQVmZbqfJVF7db9KdEkj561g71cmuCAa9bFVUKxtHCq99bY7mM0vPSmLYFZ
DY2XOIITxkU2M23EQsI78xfdzvsYtW2lQbIh9UOf+Nf9iGzbBBfcm3EIIhOgmVXozk3qlokkKJbt
m+AswLxTFVYO00/QfBiYhlfC3LVv15exBoJpMkJRYsZrQqwv4ylaTFEL/25BPrJQdM+MVS9Itb9w
7nB6Nl708HuWWC53SKo0hoVnyzjUt0VS7wylfitDfXN9Nau1O1A5WJjEQ+yCed3zY1Sm8djOFHUy
LiJJt+TEoPznVxsMC2EaYtxNUCb5D/mm1YfoEldwuk1emamqfODmdwYmAHM3P877fm9vGoCrIJEO
kc4f9qnPHqzT39WAlj9AcMXWCA0vlChxio36UJi2byn9Jkxldd81qweVDnoEOHEPErTn+xvBjuYy
B4xtOp8so3rWiVQvh/8boiu0QbqCxyYGrzSReKVneaXlI/wFnrjpV8RTW+sQHyKQw3ngQD4N+1zm
OdZX9RtROMu6lY2llgOR3CM7+8Se0Dfg0023yQPX2GSYXJDdnKvOarlIwVBrJ7cIGLWQ4LrRttD8
PYF1HBnowW8fup3sq62mnZZognlOTdMZsQ40ZR88Rl8qzC7wBQ5fOP0yOF2io0x/U5QM/KiKLCEF
g+zHnums+oDkeeD0BD7JfPSSe/A+BT4nYCav8JwYaENT3i2U9a57go9Hyv/fisABdW6pppZXvTkA
v99mL/Fz4IHj+c48jjfjDU+6VRs78axD71nfW3/cOwgnShxSDN1BdRn2naBYYz5d/02Sj47E1flv
AsPIrIKE759SCm/ZJZ2bIxtPMU9YFq4sd7Pq2/89SODLOIdTA/QHj/wgERAxMYaA1tJ8zKRJtpqb
6rWdFnwC02mQKbxfArrA6Y7kBcSUS4jSWRmDgBx/Neg/JBvJP941SH6gF286SF11Q94DUj22kIPE
pPdNeegf5WqokpOji4/8CQREAxgqkXLfBbcBEqjsCdJDeCrMx+4r6GtT6cyD7KsJzqjLbUfvuTNS
SLYlJLnru/4QdppkREYGIzigghSpoXIH1IXfZh3hS+5gDlNaHL3uzNGdcP6lwMWrY8oAB4o3lQzv
nLcWxUMGcXfn1CC1L52cWn2L/3Y8aF09R0xZl9Y4Cwg13vSjvtH2zWneQYEPo/LJBvm63XVb5J/j
whT5LeVglhwcmIL1my2YhXJ+I87DZ9ZNrkY/E2Vn6rV3HWfdeSyABJvXspwaZQkg7d743hwYdCqC
LUg5MFK++bskpL1A4+azOGF9ro6NOgDNxPjJODygFdafTVlYuHrxLlAEW3cYZnKTCChhSN0wgSB0
JevKk0EIdl4VCWNFAYisqVwd3fWmsZd8GRmEYOPg+YsSyr8MeqT99o53cuS3qO0ehoP5GSqG0qZz
mc0JJl6HoU66EICjjvEFMFShUuYHabQP1VDi3Plvv2LeYi4Qlci0JhOKZEas7qb8odE6t3QOfQKh
o6J1rZxKAP8/do7eO07jzTNP55ZXVIkyMgMVh2Y7bo1tusEIX3NiWyg2bIdvsqH7VTfI2af/hyaY
B7RYIH4BjjG3gIyIa5Zj81LF0LkvHGP8IrETGZZgJ7paFbGqY2Wg77jpoPCFXhFtP4Iexbmnv/q7
+h6MzxL3tGabkPI1oOfrmKAVFEwlSAqGvsEKu4m2TItVbimtSq+5eAftGgRVIpDMiDSXc8p1Lnj7
mYmiH6g77lXF1UI3f0OK0N4VG+XgDJLLay01A8pdyNkhG27iHSJsJRuUfMZTE0rUH4JOmtt+4l3l
0Ev4JCt9rxgkJxZG0RYMUGgMFVnKlSjV27IBRxLmVx/t7Xwy/fKGFy94y7yspHn5vQCGrlOLcC3A
C04E22mGNoemrNspyW2o4Dlipz+u2+GlGXIIJEDBkc97IIWw0NLnxKS9BQjne1C9F9UpM2vJKb50
G8CwkehEYRQg4szvSIcqMWd8n2LWfHOINyaxts78ahn3qXYzWIfrS1r/Rgs8wWmA25BNYwu86Wgd
q21wCDGsyZuREc77skFwfmbOfeL54gSfAfK+OgwagCUYMzD2KXTs2oO83LP6nRZrEmy8HCvCGr6m
tLPvgqbeVKYagQzhD8VV8FLjywG/CcYL0JQg8i33LFFSNJojEx7Gr72m/lACmbrRqlXbKGZC+wdc
SR/HeRFNGAPiV2tCQS5of0RO5ZXp23UDkAEINg1x0MiabQAwzfItkCdXxffrCKtfwwELJVaATlux
MU2J9UptQUXtml3szcG2afJNlMhkCi7Wgb5alAUslJ3REw2Gw/PLTy8Z1FNjkngJSXfpmHiRSTZ/
uBABQtiqmHb/g5jU2zD+ZVQ/AuPrdQh+AM4OCIeAuzRNgiKsJpZYnKbNu3miiTfR1rPV2O3sx2q0
/CL9MXQP17EuvgvHotgrtApBZkSMv1nepWoYgolXh4xUR6FMh5rOVBWS8Psi5BJg+IdbWHCRWWEV
TICx5tHrh8jLzTuagvxB/UNJEfj88wXxBS+Qul7rmF0CyUA8rCuvs0E8DU3BYyvJL6/a2mLnBJ9Z
K+Y4oxyXeGnQPqZ6/hhFjWTXZB9H8JR9VzvgplYTr22hdUTtE1LAh7Eg2+s2sLYSE1cZMiqc7lus
JceKwurExkpyZJT05L0jEpKMy/wuPsoSQfj84KFOR600Ek/dtZNbkE0U+eqvCKJe+S5EaepX/EB/
JXd83ix+UMFqEfuyOs3aXoLFVedccxiVEH2ommQ1VQsssm4gKVZo7lSCGrnVJJ/so+1NPLw4tqgF
gNwLrPfCtZMEhmPGATS2Bi//mtyMD/O9uVM9Y5uDYCg8NvvuWNguy7zg2QQ7G8Sp4nvZWi/jO+z3
8kcIYesArq85ihJ4kGPyAJKcHfWs+/Kgu6lvPV03nsuawTnWR//c4sBFQT/HqYIFFzfKnnCt2q/l
MfxJMdYw3Cjv8wY02ztZ2mDta2KQwkCYB4ZxBGPnp7xuohSzNh3clvXWFW/maHlTbPiSpXFffvEt
FyiC2U5KTFCzBwrIO3b2trwNd2Aogfxcw7OuEstZOYW6aqF6j1FFSFmLxe2YkXiyyxqafma7wUtD
daQ64Cte+AxCsM2hgnIK0ZvUm3adX7yYXvmuJ+4cgSWUr4nP2WHQ9CRlh+JfQ9jHM1zBHDE0NZEy
acHrCL67bXqqb3vwgyZf+Sugw+i+tDwg2Uux7B3S0HI6DQsFoKPteI96urPfx1/qDVLWbvXUYfj5
urGsWCQ6E3RLt1UMFKJaem6RMXSPzIyB/1QxkZpufqKb062JTLFlHQU0pAY3FUhrn6PoqV2WdjCl
Xqf/yPvObaLOzzJZhH5JjoHhX/APgzESfJgEnluAGQNDGWYspvyF8cicj4LuODXG6IDFEu22h5y/
3SRv7bW1YVlQ6cRAG1KQwm2HcZqeKiTPPDoOn0nVnbpQ/RobpuScXT52sDg83tAFikARDZPCxd0a
eoKOXj316POwMTfzHkq1x39OQOHJTHHt6kNvK8FULcRCcPUIdtEZrFK1zko9Lvmb3/GWU06Paz/a
p/BovoyQs5xvU58eyr39IO+sXzvyJqiPQJqPHi6s+vxLxtVcawnm1r1+0ncReS30r1XQH2n487r5
r+KAcgDbinhSE0X+HL3UVCjP4MR1jq+HmpcnmZfX5XGGjvJ1qDU7gRoHRoQhO8DFV86XxApo5vVM
gVeOjbc5D/aVPu3KNvevw6wegiWOYI+EOBWkdILEG9+SF3WTnqLug8CSlxnV3s2/j59iX5ou4fYg
+solquCjHSeJxwnZCy85RC/xfj71mGdrNtxVlls5U9rl+BVOA8F7zKZ4AKBPWdjNKY0yPEYyftSp
BiHn4bb0QNXwApG1cFMOXuf2m+ANfAORG0ME9l1WZVtz1Ut8YZfbHN7MHoEfha+hcVPTR8lnXLPM
JYCwoTlrknk0AGAGG1BkIuVwcg72e6BwegNvKt0R/m1TPIZbU1ZFvSym8M3FCw45HA3j1WILlEVG
oxnCCBMD9+Zx9jG/90l5gsLrPQ79p0HKu7W6l3hkg2WdYs5UhGsbSjM9TVLPbuMdAbkZi2UDSquH
j0KFGP/9GKg+P3wEKnSq06D4q1RfRueLrj80tiQ7ubqKBYRw+RgJ6eN0AETHFH+OTW8cZfmuVZtY
QAhOObEgkd7HgChumoPmo37HCZpNFAJc46gcnRMyyV6zlXVKcFu+ONsLWL7yRagcagqJi8BKvCx+
oq0fORCUC+7T9D3NpJXDdSxQNPNZfE59cY5lgNF4YgaSCGYF0iREQPBd6ZGACCb2OvBlzh55hdxQ
upXxVPB/WFwkngRIkX7c5SLBsYW4ATOkDn978OYTcBUelB2aMiRdJzo/txc4JnTjTD43hn6l8wUm
FVIimlWCBMoHDdNJPyY7w7V25iPilXE7+vUTPaVHZRPsi6/Bc3dEX2oMrmW0pHjgZvsPLW1rp92A
FJhjULSEXXZPQQgI3V8GQd8cnn4T5llANRj/rL8zP+m2PGKStmmsHJUzRMG3NRglIXEEucsS0u3W
ifWSh/vKaT/79wUjmuOpixKCFTntK9oc3QHdvk0va7ldsRjk6jk5BbbtsgISpShYzdEMlE8ME8Cc
Si9I3B5EHDTwVIw73kEP1jM81J9Nn3R+KXt6XbbJYkCXyxfh0YwpJFjTuS1NbaOzsFMhG5p5Hy+9
HQrg+ourF7j/Zg+1Jre8j/0qkb76PhJsghlj0IIrMKMQA15wwRVF6O0sStWOPRPPlPrI+e9HKDi0
XG/dc27y2+Zkf8rQqJv7ueJFtwyloWdDkgVc8YcoFSLophDngP0KedOZNGU45Ersoatsr2TVJiLQ
Wm9jV4m/S67jNZPC8wihBj+50Mc932oj7EPQ5GC99j1uY2hstR6nMZzv9INOXU4HO5r/gbBx7aQs
YMUsRWXpZq+MTuxNKnPr6rZqJLeWZF1ifkmzBnMMVQDUzrOB3oL6IQEb0PXNW/9M/+6d+Cxz8jCz
shQYmQmm2WTyRvVLEr10tUzvRrYYwSjxjLXS2ACQjuxpoqEjqaV+jQbn6+vRZV9FOHdFM6da1wLH
1lz1Kc9BxEj20UvzACKTQ3HPJSiMnfE66G72jd4OPgFtmnYr16GQrZf/fXExz1WtGY2O35HYrdur
gTsEk0tmmZ+RLZd/3wVMX0XKHDDAdMSCVBoibO1JsqM8OLpwJ7+P14enW0AgEHbMiX85457edFsG
HifLI3jrgjt6W+wV4uYv4w5K0cVdjoH5dm8+Jp9k7F7r6+QDulAMhsvgP3LxIypo06FKimtJLQwX
9opqrGSdMgTBQJVsDHJ1xsWUl99S7aGpPl3fx7UkATzi7yUIlmlNhabFGZZgPVLX9OzORccnUkfj
Zr4tHmUdprLlCPYHdd6qrvmGjdWXIp68pgn96wtat/Df6xFMT5+7vsE9FHt9cmMEsV9SEFkOsnmT
1XXY+Ly8cI0XiBCPGFUDCbPGxHmeNTdkqgv24+31haz6wAWEcH84dCzJAJoyT+sRE3SR27HvSvcl
VGVDYusm8BtJnF/ta+IMug0kcxfuq/v5hBTipwovcWs7naAIeH1d675wASfcwaFjZX2D2gGIGauD
esyfzA1nGFQ2ZDPsanBsxF6Dmnz+gCA2cutt5YVbuSdceTag7f/fLyh2a+Q9TYI+hp2MCMGM4AYz
ol5R/grtzOtaGZfsqlEuwIRTPGgT0g8US2bdTZvdZc227T5f39a12HK5Hm6xC1c0tW1FVLB4IKgK
9zwLTMDt1kjrEasRpIP5D5OPs6rmR5VkgVMgVxSz7sNYjO1t4euf0HcV7sYjjx6LY3xvPXF+Allq
/YMT4MLfL3D591zgdlTLSRXAc7Sb7sbwi/vmRt2on8pd6mmPyVNwr4I7BxJAD+z5PySr1g/j71UL
533spq5DIxEutO+8c4TtlLviRN6nL80Hd2u1gzTq9e+58uqDff5GFI7/1JkNVfihJFF6Kkv1pqX1
3ugSv4qoD5FVfOiJyh4oq4cCT2kY+0dLnXA0LTNRQyjYwk49tnF2+VfnyKNWnhHHqxLUFx6YxpGc
kz2lV88H8kYQC6IU16iAG+XNFNYRLvM2zndDy9ywNzdaoXvX93TVeKE8j4llDHbyIsa5EU1tAZ37
isclb8Nx8mZfPU4bjCSelM30gKbc8TX0+lvQlrnXgdfMZ4krGC+rwqjvFbwFesfZlAmKMnPtjcWA
BpFf15HWdnKJJBiqwdJ8Tnnk1RKoGLQvmAvzcirRrFoFQboFe0hBLyNO94BVzTA6E6xqdnbTJhiO
vRnnt+vrWL2UkEECAgqfqM0Inwrt9Nns8Jcqr2zthl34TjkbUYYX6n9iAlrzn1DftjFjDv1YMCqc
m8ZsJUTrCdY0Qm6luYmf2N3wNCOvo2xQNvHILz6krfsTJFJvZbnwtWhiiS18tLboZtJzlrqphEDp
N2v+LtnMizkIPPuXAIIzCQaz6oMIzmQ6dgdjbx3Sg+PyQTNZfLeaGlogic9PMGtXTV1wt3Xfw03P
GGzjWJzYjKeiZA+NdUv896uJj1E1yNQ+UbBzZhm5zfSzMtHShRGw6/u3imKi0wFDMiAcEwOkTFOC
APPLsRdNBKP090RnGLT8m0Nl4ukORVQLzWPCN+qrVkFXFw9IGjD1h+9W3Ls0jSVLWT9Xv2HERm0Q
LWdViWQaXruKp1PHC+oaF3c3fCpry52L+Wmeksi1k+kxssg2jVTQKFqjxE2tWvziVwgOn7SdnTQa
fkXVljdESQ7oQZVcZjII/fxAR3ox0IAnKZP0k23cZ/XTdaOQ/ftCTBdD0eqfh0abxG6oPleJJPG7
anUEncSmzZluxDKxXjELbGG46FtrvkFf7I5F+rMSKJu/WAdB4hy0cw4yY8KnKJRxMGIeOIaUfQ1i
9TVjzuN1iNXrbwEhfAqj1Qo0neP8hNWvfIRCXvKqpjio4STZsnX3s0ASPgpLuiZMBywmKIzXNJg2
nTIfQxPZeRaBpBPq7YPSn6Ag+0RxvbixkdzlTeA1UdhJtnX96/3eVm4+i3i1rCeNTdhZr7J+YQM8
K0O3uyJTZZKh8L8vUIKWWQrkSxBY6MjjZLVLpq/DlPrXv99aWIjBpX9NRLiL8RCtrUQFCpkidwiR
OkY3jZXdJuZND0KbvwBz0NPqfGi528LGDXpdE7sM4GwtBNfE9DW8eBv9Jcn0+66SRWarG7hAEzYw
t4xKmzugZemNWiKisUwIXn+7vqSPW098vEBF9N81CRs407KbIYfMn7xcbyLfzbv60O3kPJ+y5QhR
DNhEunEkWI5eheiusq2hCDwbHJaxGxRTLJNxXw+oIV6KlyAF2ZhYVE818F7NaIrznNvptUXDR7F1
DpzGbQZ3HN6faB9TtlyE4fqGrizTVEFvxhtcNA3Zq3Ozzwc77e0C8bQ6W7zT+tVhkJqCrr3EFtdu
S/SywLmiYqJb6Hs/B2pnAy2jFvzJcITiJcKZ6sRbFJArxryAjCpirURyhiaEAJpW0S6OcGVx+RfT
a73GuoU2SbypnsNxU6Yu2irRUbNhW6hdu5ntQZulSN1gjF3QbtOX65u84kxBJa5x0U00aKNxQnCm
VeEEU21GBZ7cde2haIPWKNPNb5THaM+1PmUtRCuNKOeAwtGfBuxApgMQ0x9PHTsNP9Nb6tH3Enxv
N7k/tF5veZCg+/OGLM6ZjmYzdPSgjCzmNKD8y7K0ATtcNZ76+TUPQSwUPl/fTf7bz12ApmF+Ah1S
/PF5yWwBJ80SJ8w9dVLdQb1TilxirCsIpom2RkvFawmXuXD2Q9Zr6dSS2oOilbXpAxZsnRq0htfX
cXn00LWJhCfCBWj6ovvi/EQEgTKoXWXVnloje9cW0LJgjwMFOcAf4WCCCn1reIiBW98B54hYLgxH
JHzAgVm6tdO7wfSm66NLwPRwHUW42f6Hgo8OUUNeFhQcSUKnwSSMoj2gII92lo3oxZj2yWg81wRl
i6KcjtcBRb6DfxAh/YDhDVga+v/O969I0UCmGHbhJiPrThGu1TsjM5ttlk7QIYnTcddEI/PmeXqz
ow7S8g3tdoQmk6uSCeS0VmP6ozEb3lRn1nEwp19xFDqnmFaWpNDH176w2H9+KZqrLfg/QzPEL63C
tzYsLkrXnPrntKoeMxsch9ZUZm7odLIUqWC9/0PjRgW3TtFber4v84CpmYogKlSbtj+YZc52c2sl
f3YKRRTxeRq1eTvlE1BoxwLXIeETabpGckTEW+MfFAxSohsKnGjoODtfSxdarWZOVemWdjMpfliC
KOUW/+cKJBqsbk2IWtVV7xeW3Ta7tJoh29KD8Kj3oiBGI1MFSc9iYxaW+u268a1+UWRswGbN0wFi
2xSd1aSsB0w9tZYzek3QBRs6s+jUmmbk98yUsZAKvuJjHzAYAAo1fodekIKG2YAXTBmXrjHaXyek
wFyLKYeYBYfr61qzHd6LbPImSRUNBuf7HQRo0WkV+IrR0adDNwTIVdJMlXzW1dWAt9bBAAleYyIr
R8oIxEUmpQDxXL0hQX0cGgiZkEjSoiCD0c8XY7J87EmExbAscsHU4wWYGSll+fTVLTNx4WFEjd8V
QmDDKCY3rDYp3clAWwZo/fMYzZBRabA/3zWkZ6ilg0tPJbboRagDRZIWhASuVuvJdoyzFzSB6L5C
nG573QpWNg6EeZYJqmbMd6EV+HzjcpOVQc7q0m2K8hhM2eQGs0n9lKR/foxAUAViIySDEBt9hDGL
R5dJ0eNvEajYQBvzBOrQ29Gcj6qtghQLzT2SG2ptVThItqNBPUC70N0NNCcabRsfyknMg5Gqn02n
PrBC/f7nm+dgkN5BFzxkXUSN9TKkhj5POKqt4wTbues2GmEHpNJlItBr68FzAYPgUAbBOL3Q2N8P
TtzRFLcK7cfqp1JE7CGzlPIhnB1bVqWVYQkWYeDRapIaWEaj7M0mfDNLdRemtSS9sQqjI5sFV2dh
jFlYUhGMYxYyXCpEHYz7bs61z6zrGjeyrfHl+mda8eA2Yi4NQwMYkcXxPbdxM9YNsCnCxkdU3QqQ
hxCrcLuo2FbBz+tIKw7iDIn/fWHkRtMGSdrCw83R9DYaeQJavvQvXCpAsHGmbYBzQExxZbORl8WM
i9Ky1NEPzNrvW2fbqaNM8Gv1Ey2ABHeH5108UwovVMZs68TRnTOMOxpFkjbC9U37vR7h4jdquwLd
EGDQOwlinkz/1QSx5LJbCVkxsAJCUhxT3vMq3A+RgphCn4FRZeM+dN5CcAuq8Q0JxkMlK0ysbBuc
Ka4HTCBgklBMr8dtFvVKPmDb2uat6PDIzHL9V8cyWWVuDQizuejnAcu+rRP+94W10Qq9kRjYgu82
6K/YVj7VTvO9gACpxJuufCB+NaD1ESMVFAH4OU5LmNpMNb+NWuJWwbY0ZHORMgTh80AvpCgCk0fN
gVZukra9I0UtmwxZBUHAiFsI+3VxKaQ9ocVswQ0MZQ897TT6QhqZDuSKnYGTgU/UGCBeRhB3vlV4
A7V61vIgFhoctvnDDKqnuqPbXtNr2N4f0vryWNGBRUNeQUdrJm7Vczit4v9jAmLYQuvGjVKg/bOJ
ArppWS0JsFY3b4EkfKE+00NrHIGkOvk9K8vHlsy/rjvPFTeNxfABBeRPcHMKi5kpGiR0g8EPEArl
3FPTZO5o61sEqt51pPXF/EYSFpOGfUDyEkh2QecM8jS0UECgYY6Zfx1ItiTBHAqbpg3VAVTn1Z09
FzdVWG8hX/LVLvPn61CyNfG/L5wB2rDDPLO70g1HkI2SBvvn6E/XMVatG6TAEBGAK0VsdY6B5sSM
ZgmOqTITX2XlLplPoaHcqubo2vWn62CrC1qACXtHWaJDNhNgeA1OGIfIEm30dAh7tZK7QQYk7FzU
MKcPEf66iPF8u8ckdqH519ey5qnRvo5KOdKu+I+wliFTQgxFAKI1bC/Jle1Mp51hB7vrMGvmBglH
pJWhbIAHpHCT8ruG1gTmRmdMLI7OfYi8TGoFr6xUZJeCOBr24XsMPFLAtI0ZEtx058aQ0KzuxkqF
q+Mj3t6sjHGIjOrYbUyrtTaRoed341Davh0l0T5lY/XQWmn9MvdFt6tKorgqhBcUvDes5DEJDZAw
05zdBPiP7TqIBR6yssplVek1EwZrBs4+RhcIZh/PfzWcc9fMNS5nJyn6LTL0xXOCqqRfgxfo3g7T
0aOKqkvyV2QNlefe+RwDXtviTa3hg4GMHIczwtT46GZ0ems7860dQWVb6Qn1QmtQPoN1XsHkVP40
piHm6bKRbkiM8lRjJZgxyCPVB33AeGziXtsyRvsNI8q4YU7pbEvSO16IWpYXsqDb1nUx+XZtv8+z
BnG0qjW8oLRUlyXDm9bHkZurGC8dNeJlYA52C6Mot5lahR7JtAPyGppH1OiUKmwftsbPiganOHRu
WUN/1Q7iWUbG8FTpuXPKguqt6tMvWRiD1jVKbRQUoPY1qnp+W3Qd2bVmeqRTnbu62qB3YiYaaBVU
2VddO18Y1YVwE4W62UXWLScBOCRCREIpTTOUbsbnqE43NbIe7vUTtgKETgZIjoNnx9JRnDo3Hycf
HTZbuAaTiASHaIBopBs5SfVax0kp4/68BOO6kyZ8IE8ZE5FeTMsweTGVeOCBB+UFacTMG7MSTRSh
/XZ9VZd+AwxcoBjTuWaJcdGaNHcD9JZtisgonVXqq5ShQdcGjQKeS1lcD65TkdmR+ET+ejjPlCJu
ITZcBySioH7AV7+4sJD76MIq52dCgbxQ5LzDz4C0tvbNSftM8yqA7N6f50vB14AsMmJY+ABAn2PS
NApGbYSd5PlkbzBQPu6ztlVfrm/n2nfDacdMJ0VUDi2hcxToFIdBzK9ix47vkVPc4wAfIyf6iw1c
wgjPs7yo1bAf4O1BGh36jWX/AMPAjaOGz2FbKV6TYXI1knWKX3oytHrx9jK0HPLPJ9xk+VShIKPy
iBPk3zPTwdVS+jpmY4fhbSpkvJzmio0s0fjfFzYygbWy0yugTSpJXTN1bi013v3F1wLxi4ZrAYlQ
sS+PTjFoCnt8rb6zD3ZyiwYLt5n77Z+jIP+AawueAzYoWPvIssHpBgMhZ1Z5IIbfwo0dRgyK/wUM
EmywPZtT9wmfhw56bNWolrhFFGMZRTK7pWVuxrCQDsDz+108v6g54EGICUuCRM75twlbYlodkpTI
i0fIhYJcJ3UxP0f3GGbTD13cxfuhRU5i0oxul+YRbp1Zh1yQx9BwIjkKa3YC2Wp0p/LLFepv578l
tmMQ0/P7dZ5/RMZj0/xZmxliHbwYKYgDDbh91NiEwHectCEtbXhitHcmN7XTJXzYMd6SdDQkhrK6
FKR3wBaHFoELTZgwTu0uCuGLtYiBmt0qcbTUKJBs2OUxRtYfbheXGc8qigvSp5TSoFSQD3GcAfmJ
4jEr53tqJLzJPj1V8R/qVGAHzwEFw3RYU89tEGAHqx/DCHrH7N1QrD+2/nMQvrcLd4EiWJXmWJfr
NN8S45vWNB6RmcJKnQoguD3QHKpj+z5IrRcgIIiqWyXDBxrrfpqQ5GHfTBIZvtqAlieH8ygJJqdx
bCLXCqbxJbEb4kF/J/FCba5frp/3S2vBgwIpjY/hTA10X+cr1vpuSquUrxh94m7CBhCrD50sfMU/
cn7SAQJaLBslMBVWKfiuymzaJqoIiiu21TFvqGGfLp6HHcbHEbv8cToQaPxeg0/h2Q3BUkhJOp1k
Zgnu7DsVnNkMRD3XN+3yfgYC2Eh0RBTgeBHT9g1Lpp6ivcilteb3yWdj+orx178CQQ82zjKCK7GE
k3RZ22PiEzFVM2wnioEn8wk94BJvsb4UGzAI2zhB2/n3R7Sbj+CPgeMjuEu6KrjPWf6lUBSJv+DO
/MIEcNv/H47g7LWqRV51AE6nvZp5e8ea4d4e7vPp+/VPs2rPCxwhdFJSEtLJgan9P9KubNltW1t+
Eas4D6+cRGlrz5PtF5btZHMEZ4Igv/42ds45lkCVGPum8pCUU1kCCCysoVe3OlW+3ciHSu+frptY
x534+mAEAC8YnDk6UudbBq7ZsRkH+PLa7vXEbVsdCn2ENgjpLbKv5XkMCZ61+25ctiAzl7wuOlqc
nwnRhi3S4OjmbC80AZtDjqYHIEpqPPospek+Bn2odhcX3aK8tZNjvF5f8gWfBbNoq6P0jSF6pEnn
azbUcpZr7n11Fv9V5exnjEw1QGfmyZGkZ4Mtx9kmtxrTDLdMlVfIw97p5tYM9KUzdLp6/u1PHGeB
9HEoOJdFMmjvc2fGwAtRwzWI9rLkW9nFpYuBURU0/3hUsCr2ZlLWpXaLB27G1E9Ylj3z0ZOp/NyS
muj67l46s5aG7jY8JCc4EoIDbaZEkbMUzp9O7JhW2eQrDrX/wC2eWhHc4pSrDJONWJBhqVEDLIlr
VOPWCPl61zBzz302HjeugCpcv3oujZFIVQNm4fqLjAl/a/naW/LX390wWEH2DCcPyJUhgvalLlbz
MoG+Q61m8zGRCsev0/Y3keCIODh/gKyB0hFzzavOdq/plMp13bhZPMWH0YilqCFV5pO43yrzrk8A
gA1YEgrTUMcASd/5yc7jlCFfxQlA8+XGmK0on9ot0NX69sAGiKtBhIHgY9VrHuNMU8cRy4nJTknU
XVu/9oOBKpG0gWBaOykYwqXhlQDA6MWZHmfmTCWIKlxMGVBvyQbbtSwrbK3Wb3CVMnnoN55K0F9i
g86fFzgG8LpB6hPE4sjCzjdwYjmYtDoc7t64yVgQ67tZAjAWQtyji3+3oR9D3qvmC9HaYBr+ipvM
ZTT1pWRwW8vXMeTkOChKzwAk35c0caVO9UbiU/tQllDHwEHWpJcua5AfDD4wG23yLelk1ABlb0RF
viifxuXBruWwY9SXqyKIMXFmBaUeGM1eW6hbD5VX0nsVGW42KuHUh3IWFSz2iHk3KCyMCeZve+No
91mQOEdJDjXnO7UNvwLt62RCiwM8UnOSBnPqFcvBziALBK2YjoB42hzckqWDG9vlcRrz9kBS9lUC
2C2RvtnOvsw6T4lz1Pm+JbXtdjGLoN8dJaPxbtSv0xBaaVTPvq15ipJ4Snsshv0MSsoRgg8xprDU
2Tdz1auzwdXKR31+ie1bOX9NlShF8Wo23pRxChLyqlPTNYeoJ48TeynlME8Tr1GfxrHxNOswFdCU
bTW3Xe5N+T4eIaij3BX1h17n7sheOwlXuDsMEsDMuoqSb+ynThLa8c+lx6Sw+dHZu0W7K+Ro6dQw
RaRcTJzoYLc0Pw1WgIX7ezE+mXbgTLFLitYFmscb5Narq/fBaQ+6U/lLUdxDt81V7NFdilvaFO5I
wsoO1NGD4l1A2eIy41Bo/uR87Q0bHAot+HAl1+5RVh3BKK5GqgZXAAWRMixGxbORy1meWYVpfJfG
/R0rd9OUukV3O7W+nCOfrQu/Tl4NfPz4XlnuJ/l5am/0ypOdH3V9Kxc7FXQzGR0PaVF7A71Rm8dk
iEYKSpr6iem2Z9KHmO4SZwiSMfUH6UEf1bBORygDf1UX9AHe1M7y5OI5m74zM5Dir3IZKdaOTH8n
y2s9HFXHX1p3ZjuE9WbxlOSBUT6qRUjBE9ugltxnddi33xhy8C7/ATyu2w4mrm0WGNKestatrD3p
oqXpXcu5qfrFz8rSy+ldo+8tTqwGyhyb13NKaAd3MwQgvxnjXQEVzSqNMkd12fx1cf6uKerkz2WR
u0VR7VkeKPG9XX4zSiOA8MLBNhvPMKTXqqoDqbDcznAAPGUHlZVRA5WvwXRjyKngeIeNeaDOY9pi
C2gcSkAEmbPugeEHrf8xymQSDKDl7kaoobbUH8yHQgbLHLFvWZPjj1BmriA2A+J24HWd+F6t/Rqt
hMUBnfMPNWYP7Qhy+i6qFNxPpGC5FF5/vdbxI3wV8EtIhfCI4QE791XSlKg5Cnyo5HQolc5QE7C1
+Y6a5p6R/kiHJZCtZuPxv9Bs4UZRPMKAB+DWYmeH5n2SGfyF4ZIMWaQXfl7dztNtDsE9wMvlUD2m
nQseSWX0uyKYs3D6sYU0v7hw47NwqsLjiws3miXPKgVOmqAxs+8clkcYnFD8pqw6ABVL3Su6nMao
BGZb9Z0LsyAAUCNgR2gCZPNKdNosgBZrFA3QndTeF+V0yFWMy7M5NPI8mKz2r0meDglo3Zssefyt
7w2WsHPTQp+LGrWVIZ1oPSLNgTTdOf1HA9keCgnnOH6tnK2e/gWqBwVU/oApGTbHy4lg52SIwYeN
4BUDDcqX+GPEU+9VoMR9a72XGIPkO0iYeu1faPAcBshkTGjWwE+GybPz1/WVC2HN58pPfwg/EKcB
ez9mLUnwQxzzR4sHlrJho2BzgaDgfK1CMlYXbYuA1MJaDxmk2p7tgwaB5+7+B7nFONozPXj5AnYv
43v+WN5m79fXJ4RU/1kfr4PZ6EMg5jlf30BpNhYOUPnxhBdEg1xc2XuS9VDnL9cNXZrRAD4DODcU
G3S0qYQUIZ9ZsxiOBPz/wflifp9vM8jc6+AOm47jC701Iwnkyhs2L6wOcS8aYmh2QPFEvK5L1o/I
R+oOgyhzYIHj2N4nu3jPrUq7bgc+BG963/IRF1aK2UuUgzHr8FmLFW7LXDZ0UGa0qox7nFntuLi5
D9LqEM+sG0D5J/kXom5ieosPyY0ioQYuFxwblrC9CTSnq7qSS6/zZW/YJ/NtGUKAMVSCTr/JD1vz
2ut7AXOmhlWixA7cmhDuoy2HIn4NkvZRQkRJEnfONjIkIQ/7Z0EnFvi3Pbl5jb4A78uwixgqCVl6
o0p1lAFEvXFE1gvB5BTvhQMGjkk0cd9YLDm1bmcO9J+rvWWAVg5MGe+0c6s3PWwOCPLyW2lr2lQ0
Cm43lPfg4TAPA15GcXpkXqbRWoo8d8lH/10i4fhYhvZD07nK7GZfjbflW9e6m1JbQobBWdHQRAUE
A31UYMBEHZYCfKWW00MtoxjHe9bZIPBzVI9N1XOJuE4Z5t31vRW/IIo86BcgGXRACmJiOP38C47Q
H9fYkhG3NPuwsqxvUAZ5AJp2o/awklAEETd8CgirUcdHnVEENpLYKew2ZqXbfBk/pu+pB88CQdfy
HR2mQ/alCLdqWOvPB2uYhkBDGownODfCwmpqzCD1xzjLXC+AcMzfOjbuf3fzuA208hFloWolyouq
+qTlTQkbOgR6pvS5GUEUtk3htD4T52YEX5U3Wse6BWb6w+DnD1R127v0y3QHEAW4tzE8ZD9Xd7Ht
grLd2IDTrY/HuWnBY3WlNKgJN5311PxrGpNk7yhlVqCB4IwbL8HlL/ZrN4VnblYNqqY6bA3a0Wrf
FXPjGd1aC7d/4qzsae7bOMP/f1EeOm2vpbdF+Zu0BPyUnx4I/hNOTLRxo6RTCxNILL0hVVGX2riv
W5sk3FeDgi9A67gFC6Q9kjnet/1vgpC5fPrZKvh5PF0FwBus5x9Cqr7SXD1qrHJHffBkglw//V16
INGaEL314AfKwYLH586KUG+ORtv5SbfVoRdH81aLEvwBCLoWWZZmSGUe1YMctI8ZqMgLl7mZxxmQ
IM/t2z8wfmr/SPzy/3eyxRmCuJZrSihs680SFAWgOGAUvO6KhKRHXJ6IcqM1JimNBLtoshh2kuS9
TpFfLvS9o8OOaYnhzlW3caNWqinCtxNLyg10RciiY2ETCGdRKxr2nC3YSVy+oSWUITEknh8S//95
ZsRJiSEmXZ3OWC2KfLcKCiyA5PlFvZFRXXQYBjhVNQTFYIYR7hployWVFqwoCoN0IvWZgYaptqHA
dNmKg+FIDoXURE0xLVYBneo5hWz6SNmxLnIv1rd8K/+pJ4XLf46H8cuI4FvjdkGXXtNK16D5cMfm
bjfkdYQBsn6v9MpGH/biWYTaJDqjwPsD33HuPyazVPuEYUUKZq1pirKkPIKRSO1cPasC2cluu2Ir
jvk84KsVnhgV7nfbOXXZUW7UyZ19Og5y47HBLlEZbQwXHe3mdqpUE2VMOdlDB0+C+Iic7W2Mo0TX
r+InAPzKTxF1Wyo61bo04qfIO6gzNfvl6IQgQcRoezi9SgHq09+Tl9xGvojKqpf56bTfKo5fPFS/
dkMcBk0GiQLogO9NFnqT5buG6B7m1zeczuX7f2JGCA9mVsx202Glg588TR/OT1DKudpN7Rl39nN+
Bw9gvW3LmV5aHIe6YJQYHUpgac7PF/TxgG4pEUsWRXNDM0j69oUZ2az5zd74560BMQomDsHWB/Sw
4ABaecydlMC95WMV2DHxICK8K7utKcBLl/PUjPDeWkoqt6aG9cjT6Gp5GtAS/d74tQSbzvWjeSl6
OLUk3EzkUMo4otaJnrL5bZbUB8Uu/8CdnZoQ7qE22bEBfhxEjE3Xu4WihU2H7mlflcH1tYjNGPHr
OEIzpgJ1KovRCsThS6lbPsBagEKxckM8J5i/OEZYP+QBZkQ7V326bntjH0WmcUsprYkW/N1zrPcM
cnYpy19/1wTeA9tB4RZTQMA+CWevJouGGkWJYee0kZ+yOn3sBzv9et3IhQsMK0DmoGALJB4Ggs6v
Uu3ESqKZsNL5oQxsfPxVD+qdlrjMm/x8Vp8Y2u5eGkhIbDacx3oPz00LZ5EO2Vi3MV+gQ1GLpm0T
gHpiC3hy4V3ATLxtQ5QdE7BwF4KZQTVrdZQMcKkcbfSzPJTbd9Rzdir1SogtbOwnT8XOXf+5NeH0
m+DamvBfpFABtw+dAo9v+8ZOCQwGEdrNIhZ3rytr6LQCISyb6EcKN6AZjdZqHVibPAQnx0X9XJ22
SyMAbeVo097F1Z3YExJRI64SO7VgL99nEXsGrS+0ZyafPqmbktVrnwgSfwigogaDGwBSkvODWZjE
Bi8VpG4xLxhDiax2ANpsm2jAX7tqzJutcg/fK3EvUe8BxhCDKRxkfm4ws0f0ZloYlDT1sUYzqasH
9Ays9FhLC0b9BgtvaRxQJYuQ2G3kjRd8GTBrKO3oOtwawk3h3DQpXRbGwAOd7vsispY7sJtpqIUy
t/Cmn+2LXt83oI8MOAvuZgWWX3Jh6afGLeEYSVbLYmWA8T6Q0Z0xjCc0zdr42UDUwnWNCXjeW9q6
aXpLS4gb6NvMkvxzrn8C6nvgwsM2iOP9HTi3pzRBH2zwp8BmrwSCZha0F9kb6UHQWd0xePdwawL2
U13lmlkhfukW1Vqog1YqN4vY25FdqrPvn9SWHmTLif4OjQKy18N6DzKcOxIWD8sbWnZZ5r9uq++t
SJkwF4IvYaOuClALxC+FY1BPemyblKYuSCJ9Lp+R++kzVxmUQwTO71vqM6uCtGBPxDMsc4HGxgh7
g9/sq78a6NyAn8pHD/bf8JdtLU9kI9T1vlJzBebMW+MLAFZcRA6YhS/2T/WoR1m4qSB6+WT/bz/F
QUCC7qzVJTCIk/0xHLPIirID8cx9HCE/vcuj9pk8V97mjbrgKE+/o4gNtTHXVoJ1M3XLPXni6kE/
F6+5Q3/9t8nSxC8ouC0qLZOtt7BUp6zypCp/iBPltuyglHD9aePv5OqqQFfXQDtBAUpXcBJFqw4p
qXFDF+QDYRwXLywlPyUChxVXnT9ggNRbSvvhutWLfuHEqvDijKpaV3nFiQlZjnKao/bAds6WgUk0
WmwxIWoXP9uJNcEd9OlYGJRgjehohssSDrGrGHmIuYSIX8LyuxZA4DdSQ8a+13vABZ7k0NnpqmtH
0zH7ilrcvg2B3oFOVHR9Hy6FMYYClka8TijWo8V8/jyVTjV3JIaPzvfdngQ0AptCkHjAlXhbrImb
toQzBRHIjIK6AwCTfM8ZDdMQnOH2Tg5rf5sX7rNNvD5Yv1YmvPTTAlX4GrMEbhsUracX78roafXX
vnlwusjSvOLOaeEqTDeLypDLVwyu6apgZUXfrgZQCXJGRUO92ces/DZr3YUQC4xu2HHM4IG5QOzH
ZE5JlElp+ZGYgpH5BGehCQCy8aA0XoRbzD0Xwp4zc8IDYBcpmL+sjp/37gujSuBA+6zXvhtgkdo4
UfzErPb918pErharmnpnKmBK3xFk6n4TsmhwAfRdvPqBf+mttX1Wsq5ZFC6z1g1jrc+wCCTPzpLu
Geiq7Z82eU+QkS7Wk2WlIFRF55Ugk+MKb3PY3JURVW8l9Dgik3hF5qMcNz8z+qMBiAoqN6Zrme4M
BTrkssw3PrIvEoBc5IE+6jrelG2298uh2sm+CU4Cbax+THOsog+UsJvkJ/2N/1rwNR4H/atVRsTU
waOwB68ptIj/7HKemBccQY6x2VmFTC8+W/lAgng/hpMfc3GGzbdl1ST/fFx4Zoi8CaSGIkvEPIG6
PGOw1SE8aqC1kmqo4QVkx0Ozhrwr2iOAVqUSDbvNTOrixTuxLTgh0DZU1Ok+L54SmtLzf49nj+xe
O2wnHBc6lIi9TgwKfihbzLQkCwzyWFDS37jguIUydtL72sfwhPHjbnuVF1/VE6NCll8h4R3q/HOH
hyPTPTJrbtlLgf0dOAh/cCu3fGrKvSm91irb9ffbAcTmRxZKAB3YB3v0W1JX3U1vZfJjycebvncr
qLY4SO86ExI4xjGd/028ezE+A7UbCDptAP/F4ZNaLkcztsHuTsP6rsJxVkLieFYU78H+GlaVX/uT
L33om+nl5Vt8YlnY+IWMoEAxYXnwqY8CJoaF3K48yhgyhx8EqjKUG+qqyzNXJNjuCF2OvE/sC7su
t+1QVRLs5/vxO39U+KtmfAC2CCL9rVLLCpb2z0X+tc9CESQv29pK0uYfXz/uyG4MqzvVbbzNa3sx
YAMpCiATILDBrMF5nCIlLcDTNSwBa7z7NndvvJ5k+tBXWPjf/7AGbxUmLr2aMAcVTTRpODT73Gg3
gKrEQovDHe20fbeZ0gGLCojt6LR6YAPZG2y8nZcCRYAbdUznYMRuxV9qmLmuxTEmRbXypQG00CAv
taJwgO1zUkM7ZrIezGrwdO3NsKqNQPzSnTm1LSx2mZQy1x3YLvPjYivBJN0r9TGXH+fF2TDFo42z
BxsMVCApsG3ASDUw2wrHRi2aqZgr40PfDXtyGKIpBDdwtKmdvFoRxupBD8Znc3FsQAh7/vli1vat
QlFgMGkXmlV7X6v2s1yqB0BkoMlRReDb+VrN+l02viREhiD9vpWhGp88mDpx9cnyY2AiqupZgbq1
A/BtF2Na55gWT6UVqYgca4Uj77+RCcD5LoW24S6WFUQchteTyaWS5tWpDuTGc2axnZxKgQOmtx46
0uCjMFMA7inklW2faCBxnR9L1diKxVaPHaCbQKOhzoUTDIpBIexLig6D0jYm1XnikXplOOc3CHQD
zYNeZuExa+sAr4K/c4Ni4i/ZNLYzCwZZWL4AWchvKXDuASqx/1KCZXVlBItC8Ef7QmoKvkQcJgDu
gJ5sAiAYbHSIM/+3HYJgTIjRYlKrfVvgRGkLtL+JtLelN1CUHsthi+RuXdMQTAnx2NTZTcwMrGvw
mZ9r/gCgOSIH3TdRsQQm1PGa3VbdatOo4ANAdrGUjfNpdILEUemnbWB55Kh4UGJ5ViBFuuEJ1j1N
LBPtCAM4WwzAYLD4/I42qoaRZQPTh/JhWqAgNXvkqfRrz8wDnE+ESQYgvqxCSoqoFxJS1G/frzvd
T/DpuTc6/wnCJWkxSSObMX7C5En3Uw04o8d8TqRO4DnwwjiAkOieFPS+MbtaMEcK6kvedtC2euLO
t0K8O0B+g3M1nYBxn57B2PiSG6+qo39cX+3FT3yy4ataWV+2bJY+V8v8TDJQhVgivkyyOCHm0rn0
837D5soRg9bMwvsMgmYZSL3PoOkE+NPLOgBzczGgcT19jDfaw3TgZdEeX5rcYsGAkqZP/6ajy8/r
2adFK1cD+pe3vEBuIT7gszHXRsJgGFAjMABJbj5tYXDWEReAknhhPplJYUgkxZXmltoqJR8TGEdC
cDztKswzuTN4BODyGm+rYrM6JZoFFDUA9+izc4YLwQXRNCc2K+wPamSYr8eUCfuWV1sEcev+ncYB
FsAU6xzGjGN2fi0nJ6WMWUXiInT12mI/vEA97zl7bSLk0tDTQvV6fqGvSahsFOZWXwyG8anAFK/K
MqcYEAzHM1EyB4Y7CPDo9+XwunEWV0+izjmo0N1HewtsFSKCoS26hOvywQD8ql26WjQgRoafQb93
5+x/P6/+TEJAyoGpbhAniRSFzTzq8gyqHwTk5MkAhAGMyS5K4f+it7UOxwVbwuZluUElw4Atfdft
jYhG2k6Bq/oXSe3qFAqWhNcp7Wc5R1kz+SxWOJj4gnYkR9YPd7Lq0l13O95n4ZaAx9pTC1aFU0m1
CkBIB+tjoRLq6CcjWMVXdDIws+95T6n3WTAk93kQ/9S8MhoKF3If2xjgdU7PfwiuPfhAoTEFv3Z+
ShG6W/kQ/2f5BDGOQyBggkLNE/efdbB8yXV/4+CuAh3Y1BQTZVoEcsA8Cy8lnHZsOhXlH5fctYca
8MLBtd32RY3GaMPWpc+rqaCG4E8Spry4Qz9x2HUqd2xOp8Q1HyeuOR9kQRoCznhA+sql1u+lzQLU
KtfCVYSWFCZRIKWnoBlwblJmOfKpHiTs2iL5ZUl9JSBhulWKX7kXTkoL1Rmg7pBggcjx3Iqmj7mR
M0Cp0dYAJXvjapuyPasQ2OLeC7cdkz0gC9GFcAKUPwUmaFNgB5H9v8Ft+s0zATRgxMiajzGlzZ1b
V1rOLYrterN35s6uYNF5xlzaXg00f7wliLtpAJMdhFW3NYM2jQpx97gYEORNYDT5bsPbqIhOq3te
0f+P0cb7F/2v1bkUVio4uMWa1EHq+N6+TUG3Rx89VG7+MYoZqs6T3dLbeuA/RSPPggjBqODr+kJZ
ss5OChe8aUvY7ZMb1JMiVDX9fL+Efn1nhFwNdFpGL36Md6B9ulXUChMlkHy9MyKDYCvwz0ao+Q12
CNOuaHMRvwmcXe03t2Us7aBRySNsX5K/6X6NEu/y+qoeG6B6/ykTbb5KF+7B6SEVb9tsprFSTtjI
fG+i3uuExQFj1fh2C3og7uxuHxh+7Fe7aHFiBYRimH8RXErea2abmthFrhc97ga8TdJuezZp3WTi
X+vEjnDD5dy0F6LBzuRZ7nIs/dzvovqYRs1ua4hhJb0EiuszW8JVt2bAR5IWttLjAgFlJaIL+ns3
TdQezVCOknD0AHAi0L61/CFkkCLqdtNNHJjBhr9eBTXnP0T0AJI+z5jRxA8xXATWe+RtkN/VXeWg
Bc3OfLpubTWgKSxbDKEUJ8aMWw1rvMap+EAToJwc+9Ptglgqjmx1Qt5EA24boAy0K/hrMXmZscue
tzJy/jnPjhW0LyEIAGCNg6EmBI7nDh1zOvVILNDoDybmyK1WrUJNrqVAs8u/S1uOn5K6lYI6XbbG
VFc3CIYRSmIMyAIPFpjKzg3XurZ09kDgEmLIu0pV/TLGBvOvb/WWEWF1E5uSxOBGUExLotkua69R
8ta9bmWVnn0uBVOZPOQ3cXfOl0LaxpFAMABqFXuqTJcMI/uxOL2Se3ktNT9I3KTPw1RA8fO63cur
+2VXeEIkveyzIa3BymPLeqQrMrTcZaZ/vW7l0gkBsuB/q+N35ySWWaYanSYGK9lApYBzYnmUzT+x
Fz+SSYm9OcfVHH6TEgXsLjgeGEoDvQtIArVPRtwTq9aMR7nO8GJQp+rdvoxNV2qkfvcHazuxIpwP
vUd5T+dWrAzt3Pbvjji+WifekH/QlEDxe8Pe6v39XBV4UfhYGuaGBYdn1J089SlfFbCj9RCHVl28
LVqykQSuExnY4QQDSNQwuAAhnvNvhmvsjMoMaoTEoGURWLTE5GJDjPx7k1rp5E4kx7SrUQ1q4SKF
Lb8vZZ2+9GVvDhsFqgs/hc9MInHjsxr4mMLxSRZtoCi2Ny7SSUfzZwgokF3lxGQ6UCVZ0tAudXM8
tENmNwHEyZb6wbDaGbMqWpwYWxXd9QcAiTaEn8CDowE0IAKAenXR8wpivGhQT6guK81Doki6Z7Lu
5frJumgIWDGoMPFZVVkIeuyaGWU5g+wA0pDfBz19nQuTc2l0G/jIC3Z4g4UrBiD8BwPv+Zcu8wms
+lCFc3voTLlqP1bvPUY6j5irGv/AlKNiWEUFzggsUUI7gMZaOWQl/5JdY/9UGja6pj7Ur80wbzVy
LqwKfQ0UndCJ49Rl/M9Pb/9UafZc6wUkD8jfVbrUPp076iWSvtUYW/tQzNShQYVGB2dV/QyHTiy1
izQVTHUKF2JMzT0Yn6fHsZidrTGw9YJszN1ggB8U3hjnFUnjWib3eDcocdFV7g5yYxIC/q0OE7CA
Fm6xFF80piJQROfCAN+TcCbafJFGW+qJmznD7Mkd5CsXiT4ncZ5Hv3vKbd4bQdEOzTbQSwmPuGyQ
hbU5aJ4Zi9GwWbIba5GQMPX51nuwfmNhCeTLnNEaCoiiUl02VVk869ySBR+lkfY1LdWnwZyex7SZ
ADYBFu362jYsfjq2k5PRxOqUJQ0msLP6r2VBxlslXtxFibGDBNCGrUtfDItCnw13i48WnJ/32DTS
yqA1wWkob2wM73+r7cm5IfHceddXtT7vkEvi5L6fZGBrIhgYJ+BgwVy5XSc/QONOP+OVp+tWLq0H
Q942CjzQq0SId76eEVyP1lznxHWUPKxZZLWZL2He7LqVS1/o1IrwehODVHAU+EIsbnZWX74Vmfk+
A6XUx8qN1do/rptbVVhAp2IDcwbmaq6YIgoMWk1dqRnDtZrsXvma5MDXmPiiz2pN0x+xDAj2H9jj
HPF4skAAKpZyh7nNs4x++owEE7Fap5kyKDpVufFzYpIn4Jm0dON4rD4cL8PjeMBH8RlSW9hSO57y
bFJV4i6ZfQ/ZUQzsNftUUV6vL23LjBAHVcVYgXkAZgYDrD9lc6g0cIil6u66mdUBOV+NOIkkgwXW
qGOFuHbRO7ddlx3yfKp+ZtQqblsy698Kx+i2hC1WN8yBKwSVKjh1MVGyervqabBwnzUC9uzyGZ2b
O0UC4dj1hV3YP9hARIUiBEAAYnSxKFMm59BIcPXOCNj4kSetlydZ+CdWkDuAFgXsnyL4H3RIja6W
2D5m/YhrYMuy5iYllX/dyqX9Ak+gCnwvqopolwi+oi4GisE1nIVpNsKqi+M9lBfplz+xgt2CnDQe
RUM9txI3jl3GI6w0NkbMCftZJ/NG1H1xISAFRq/ic2JYiI8KaZAKs3ZgYmlzn6RG75k6fb++jktf
/pN0BR5B4wnS+TqsTu2YomTImGW5MHy1NfQFSr1ZB+wmAv5lwx9cWhOX7QKbJ6IkuL5zcw24PulI
ispFlFY9jjQ37xowRWxYuXBPEbqiL4e9A55XDCOqBoyPtgQWA7UumjeAPWJ/qEwwupAxf9EycyQu
mVv79Q+2UuNpMdQrwb8prK3vhmbIYwgOL4nzVGBKnoLvcZjrjbD54uJ+mRHjCNYmmla3aYXBy/Gp
H9m+LnSXJYvfO01QjMvGdbp4QBDJ6gouLAiwhVNYyrVZSzNW1QHRKyN4SdJ9OTBncqt5/u2oDL6O
S2/81xhf+0mMhJJSl+gYwHVrrUdpQNrVI2poeQNRPLZ3ko359Ys7CUYXUNiZyJ3FO2yomVR0Iy7Y
pC9K5ulSnH3FGHChgPWENrbr9LWZegsyst/UxUYDF+tEw+OzK4E3XXgW+3keY5ZC/RH6FX+rTUa9
qiYgHZPBrXn9UK6CDG7JxIQRoHpQNhHLvEMmZ21roCBoKo70ToqmfMmA+ujBC9AN33RqKeYfeHnM
KHJuIzDqYhzz/BtirkGRZwUHJrdz8N1DoOeG9iXY8Qyn/ZOzCV5YG58AUAaRCL4lfYo5uwZsJbWa
hFo2NUGL3Ng3yzL/g1UhSoPuICo4a/5meZYM1jZV5c6giFJT9tqX1R2Ay4/XP9e6vIHvZXAeRwjl
gc5I1GpR0pqgRQ3XNdpO95XKVPdVzPj7VGZdEHeV4rJK6fephPfTmdlrXmTTxrW45KNPf4LwASs9
t6zYwU8w9fiYMWlw85iZG+fyshFkXiD6gq8W8+RR1YoOhWEUqushvcfkq/7U5Z264ZIvnX4DUcB/
rQivdB5nCah3YQXqAB5BY8eapFAhxd+FvmHpkps8taSdn/pO7XNH4pYSqozuYNf3qHJieKRMvl0/
IZecFpS/FdxnVE5WNHrDpOSdIuEgFkv3PDBoVqSFDAbhroqDdup+Gu0YP183ue7h4FDCQ6JMg6+F
di1f/IlbbjNUVky7gaPsCODxI8ik0QNIDoOW+H2Vh0SSMsike3FTsdDWGSBZcmJG13/FpR1Glx2D
o5yuDTHE+Y9gDhRz86wj7jwnj0NZ7GeVPRfz5vQK/jdnDYzPtf4yI57+EUKc3QIzdhdPfmYiyzSZ
scGfenEtnKAdWFgUPMR8FrJuBBXSAbWApmXRVCuLP5poiRS2mW2NHPMzLi4Ir5uKCqWKIevPdurJ
x1MTruqWIn9ISKsYrt7rdShJFO+30quu3lpL0FudBAkqqa+iWVrk6guDxLxr6PUQUtqTrRrupdUj
I0Q8gUcXUSC/tSe/yMpoSxPTQFJYg/QYJFRFOLas8GKoEv3BoUGqC5jbJzzL5G7oxFSsTZOpSUAP
l03GKbhN8neuK06UNvGWnMDFVYG7EDw4qqOhCXZuqu9jUkBVkLixhspi6kQK+FiqXP2DNw8iZYgv
UWBEiiNcA21hSt1oyOIVyO5F/ei84Skod5ZWb/CurzFnuAmWA8QJkigUnEWwHvrRdlHPMoouTgdi
SSWWu2BOGwdTy60k3ybGYmFe3jEeUiZPhmu22QCQqBNDg0ua87/4ALx0sKxBf+uhGnjTYZzpHvj9
bIvz6NJTgvuqgP4YIT+CufONH8BjqknFjI0fv5vT7Yzs4rrn2TIgHKJmqaqiNvFl9RT6UTp0lpIU
ysPXjVw4PqAThjwbEJnoI4iN0640HVoqJvzO/G1OI6n8IPHX6ybW0Ei0b05tCEd0WDRACGfYUJ18
uR87vX2by8oKKakAaCZUvsn0dA7lzsjfFxTcbhf5lqlw9vj0u43fcnG9XK9LBjZnTXarznLVKwlC
/QnO6FWWyyYytaHYWQqxdxhIQH/ajCUP6emwr4wJtXtmzolXteAFjyfd9GhN4wDvBQK/aXCC6z/v
0q/DgD6/aGD/h6s6P1NZ67SmQhHEag7VvIko2n4qWzXoBnCE/74pRHsqmkhQPURz4twUuBblpFJt
MDg32VuSxYpb6cWb0/Rb00EXjjEAZHgDdENFyi+CyCw7h1Qu0m63SNrUt7P6IzWbj+uLuRBwoSkB
kmgMOEAxWcy8CWFGA31pLMaCJILBghRiCBbn0rC3FOz+j7Qv65ITV7b+RVoLEAh4ZcipBtdcZb+w
PJQBAUIghIBffzfd3zrXmZWr8vO5/dKD3Y6SCIVCETv2/gj6gzdDwQ741FU71TnNSsKJESXFiJdp
MsdzKhINuvdondBcQLglD0zFl0ZY1sv/5C5FDRM9ZKwPFQq2us0f10kdDqzLHIXCArN0VJgV/cfH
A5RzrwsQpictZCGGChWuv99V1P4AYULOANz2iYs0ModkyAqqsPLmacosSBEU+ql3phf8L5eKJ+dc
HzUtH2JimLDCxXm8xjHr6wHnFW6in4l7bSuQRPBfny/ojCuiYWBDEgXwSZQbT/bRyC7UjUfwRiyD
69GxU9TSLnjimU8FH4TijoW2AbbtZM+6AEoktcHbUGd2qKPQm1iZdO4AaYG6UxMECjToTsBiJV8N
sIOX7oxzOTPqnJDpg0aVD/LdkyU2zMnGikL+gNgiQOK83HYaAE6kfbFsMMkUzLcArW7yDL1Wa2Sv
ub6U+Z35kPgJArxKwPmLy/FkB3LCUY7iqwDDDKpIKoerXmXgUlbLhUzh3FajlgeQKAr9eCCcBMsG
Z6XNVqWHZh3xtLxux8bq+1h6O1SPdNw11te6oib+ex/60+r6U/1xFucCA+B+1gnwKZoYLaOIjO0F
E+d2EOXq9c3j/sMMcGzCoWOrJDVw03noQYvjYA7QeuTqwmk4YwYvK4gcAbmMEhddT8sfKwl93Cyt
AxRHbuRik9jgHhzfBEKn5yQ6sPrmQiKw3vMnYQxZHToya4kc/nmSB/DKgy5xha1DZWVYNZ0xXcOy
fkt1A+ZtpcFIMzV8Z/UsiGuP1A+ff7mPMy+o1ayFPtRmkZZ/mDe3+9CCGniJeHbgv8Q++M431oRR
qlXvJuk2+UaQ3ecmzwScI4snWwwYEwBygkMpHpQiQ/vTN/WlhMb5uKlrwryeAHRe0WU7/orEZG63
9FjUOlfuYlbLJSB1mkBuP2yBOrwEvj8XYI7snfg//LKSyoM9lU5JBjGGIrH27d48zTv30gdbY/6J
wxzZOnEYuxVFDooAIMO25Kfe5mkTZ7tuP9z/f7BUrWHpgy0QeYOLADwcgDcc76MqROj2Pu4GVif9
Hlo4mxK8OoBrbZtN0ESEX97KMwcwxDXxH5Mn3tHU1tyQACbbOc22DYgPxKtMDaDa7Iuz+XdW+79o
uSEmY4VAIOAgeOvP9MehrwDK7ZWVQ8Syf+n4zym/d5FNfO71Z7KxIxvrr/9hgwxT1rgBbIQuoorJ
t6R9p2DRJ9WPzw2duQGODJ34vgsSJFJm2MARgtkRZghV1HADnW6327SZvAGD3a1VTm+fWz13qDEP
FWBgGdRxwKcdL69epI9HBJCEfamtATIZFHoZoz1b1qWzfcZBMAmBwizKyWuz72R9juxKIhkQmStY
eh3kEZRfm82S/nsCcogIp1acVcXfl2KRbq5CZAjXa7J0vMKuqJagFxOQoGHtgZissNDvyVxl2IUb
4ewC/zB0csChRAj/72EoZ1bC8yB2xjlua5F+/sXWfTo925hfA+0ZblRMz5zkltA9accW0NbIUssv
1Jkh79RNv2XFABssZSIJpGk/t/hxYegFB6AoZqCd8FE6PN7BIReCeRICuJQb4P2FXaReW8itMI7Y
/xemUC8BDNn1MFt2sjgaaANlBFBHuygcdiG/97pi29Jh938zs95Dfxxq12vLcQ6xorIc7jTE22aw
HTsZ/+vDhY37YzUnYXhyWupWFGbGrEHRY8y+Gsu9kDie/Th/2Dj5OE7AdT/n2DFKAbjpVeJPwaur
LhRbP4YJCBIDZwM0Xgjo6Gl6RSTcagwHpKeGAJcn3Vuv7P76oMIGIO8WAAH4+ylETmXMJdKHjWXs
wH9B7xzeXCjkfjw7MBFCQxI1ohCooRP3GjMJZOsEE3riW1IEN0thxWrimyVzEqq6C/y+H+8OGy/A
lQ4CqQxIW04iQusZ8L4tjYgMD6Df5vo7W/A9+pZzVATi79tBR9boSSgPRVbVow9rnrB2fWBdF033
9w69FiYgBWSjjYEB4eNzQwZK6jKDCdvoMsZU2xNj+oKrnftGf9g4xUk7oF4Z3ApVCGo5u3C0o1I8
kCC7nV1MsfvkwvV+xrEpOrrQYAOpPIqGJ7fSiPiZKY6eU6bQLp9A7rFHdUJs/zreHFk5uYOCri2o
M66drbZPKPQq3YbGARL1/5uZk8/jLiEr+gJmyoJFdEDRIe8hLvnrcytnvBppZQDMLJTSP758RhAL
yBBywlC4bBKrvKu1HzFrjgwIpT+3dO7jAAOC8Q1U9tZe7rG7QTtlajv4QuQb7xoF8z1IuS+YOONt
ENP6XxMn6Z0JBjYYUaNSQ61l1bt8WfDGiZ1perQLSGsWHr/gcWctovmIyg104IDkP15U5ciaWwRo
gmGxY+HOqH6JpETjqm4GlPvCC+bO3A/IfTBxgG6HiwLfScjTVSlAggZzYFXZC1dsmsb8ghj7pfra
6lvHacnaUEWMA+0lKrDWiZ1KEpSjFEKDHAeMhxbodpRWxcpowNpue0PCA9JflhaLS7dlA3/5a19B
FwwJLFwFecMpKqpklltXDT6kDHIv7uY+34PZxEs/t/JxRBRXbchQLUVRG41Af3XZPzIHhscp8B8F
yhl6cbpE50y6oFTXMyjAa28BNnOC8lBuqTk2KDm+TtA8uhkL3S5JJUL9wKkz8ajDcNtB66a5zzLU
ei/49JljA4QF2v2QLkaeeFp97CZuSoeh8I5S1WYcxqcGE2V/v92otKN5hokZZGqn3Vc6tUVJHaBv
8s68gRX9e+mhjf75Zp8JNEc2TqIm+pm8lh1sKFavKNvquh4zTANm/o5Nublg7cxBAdDNRwHOgyOj
XnX8ZfuxYjZXuHdEWOh91RudZlCuvW90k19IQ858IDyDUNDEwxV18NO65pirMahcnBWy+N9tNUJF
2LqQepyJMjCxyvWhUwHVshM/zQLoEw4NVuNanf02FNJ/MXYjh3SYe19GU42nSgyWVDQdP/9oZ+LA
keGTmA0BRlBytrgdbOrTtOFVtQG50Lir5golsc40W0KgeTpSBpbmRi8XsoezWws4DKpiSPWADjv+
ihX1CjYGwGKqGcXTzVyVNQg9qFouHYDV+U7i3VoVRmncQmiB/tyJocUMvZHr3TT74rczuJiIDqvi
hWPtcW1DXri0rX7nCe4ln+/wuWOBMAeA3zpIBor5Y8v9tACDGa5LRHsrqPLrylzZ+ZT02SXCpnNr
XHH1qzgrDsQp7GGUDOQFBSxlQzYzkH7V0HqeTb0pJ8feWiV4MWyMqyXE9/gF/z23yD9Nn5xGQoxd
EQ3Tlqy8OFPs3efuBrNiG9lwsfl8R88d/X+IfACbXI/jybecmjJkC4Ex7XibIsBEXNX/cvw8/dzM
2e0EDgAbCdQuqG6OP9yYQ+BWzbiKy8AtXmqZT7uFgwR1JMMSK2L4k2QTKFXM3D78F5YDvKoBGF4n
q06eBrovBzOhRRoRP/MByuQYr4qbxXG+2dk8fXOKUPwuA7u77xwPo4j/hXG8GgFUAcnHB6L2htEq
dxiuTNp5bLNgBGWApopXg75ykHXcWtC/Ruem2Sire/rc9Lko6OGSQoMTvBgfjorCT9XKZe01+o0f
B8UElWmRaQNGDi2C9nnQ+QQpdGa1/oUQ/891cRwfgJ530P9GvxGZ8inmV4SyLbnA5eWM5W5hHQYa
R35dUeepoJBg8euRx2PIraiwip0a219ZoN+cBtwJArTddWD/kKr/2TbOC5JtgRSDE1Qr5iEONWaK
aZv5kdOEM+DsAVDSi20nM2FOPM/jl6a4JJF0CqnEpDF4tCHtA5kJIA0+FJ3yvEX90LR9xK1MbdTc
9vveH6ufLaP8qmJ8TLRXClCyzjoZmCN2RvDw+fOPeVqt//eHQL8TZwc9D7zXjs9PyBmfS1f0UWcr
E2nMp8RlL+A8y+TumqmDGnw5uggWdn7vQSPCYMs9AnCEY1/IsM7vBwrOmBhG4Pgwom9btqMC0fSR
GRjdVmohe2spmjQfCpq245DHualALlPwYQcAs/vSTBCW/3w/TsLJuh2YKHZA+YLYHCJTOt4OU4Wq
RjDrIt/SeewKettN4pUx8zvTpYnCMnjyfECwP7d6Eis/WHWOrdYjsP+TgFU1umNkB+agPLEHUPuS
jvR5Q6gVI33BqMHpDEom3XkSjKIUDvb6rcWBXmE16vAS8KcLgfmSqfUy+iOpFwXB5JgLUz3eR7LR
27BWBw/UgJ9v3WnP7v/t3f8u6eRS66TWKDRhUjHLnBcP6e21ko566K+0nM1e1AmtoEvjV06fSjht
FBpLx6A5b2KHdvmF2Phx0etrCQF5dSP3g/w6EmE8GXMHkiFA5zTmXmZ1AtMX1nzGCiIvMl28yoBT
On3t1n7BLIcUQ0Lsu4o8gI46pI+fb+tHE1gAIgIY66AU7Z2+/Eg7BrTw3S5aCu/ZeFPsmSp1Jv/+
vzGzXtyoINoYizl2kixU1MGl0UUyuxkGb6udNqnG/EJkcfGn/HFt/OsiCAiAFoFZ8MOMOvJGkEeO
GEv3IIdX2yHEqPnw/vlKzkUv3EggjcITBLv2DyroD39HlCTKl6sRd/HdOKDmoRLjs8uX4sGMLLjL
5ZzPEfq09T1AyzWoOadhlLsLP8YaKj6sFaMAeKgCJYbC4vGOukOGrZ7tLgowPlko8QIh1RuvDW/r
rErZPO7avgYeaHI2JvMSW1v7Wl6a1T95rvy733/8DCd3yjypsZuYhaPfs3zb2duGvFRX6zQxplrk
bT6Ec9QFLrmAQD/rs/8x+0ENWdK256UFs7jg0b8ZUlsBbsUvxdBzq0O1e63JoBCAU36yw6ISfPBm
BGv7KR87AEiByksU/oqMElBoCCDQ7RRLl4SuI9PPv+9JCv/P1mJaBrgy1AfW6dxj406T16MasJNL
Y78OoBaLXFs8aCGrOJzEeCHQnDs4IFuAUDyEs5F50WNrtsEkElLNLgrz9joMhkeHd5cKEqfVn3+X
tKqr43xi2Oe0spI1wTKXLS4/AyHeLqrQFruZbat9DN2qvTYeJd9Z47dvpGinm9wVEDyYlfyimSXS
iksZ+xlSFUc34U0HmZKHzzf8nFOh//ifn+5kwxvjtsVQ4qebDdLOaYC0bf9c5OGF1Pbsd/3DzMlO
e2AAWcAKiU2QAIIR9IuX3EvwWAPb7PSXJe1/dxxE5Wu5BIONp4jwYnbrUs+IulAnioe+T0vHS7rq
EuXS2a3DiAtEzQDSRg3x2HsaqFl1wvbBBiKDWMzTRpQs5X6+//wLnd26P8ycpGzSlGIhAcyMwI+i
qj2AclSEuOjH9n0i9BIT8dkzAYpOXLzgdsTj9nhVVuHIaphDUP7S6nYYprQh1SVKhrM7B2AL+GRw
kUBp9NiGGTF1PRJIoQXc6+/awC3jxUEqwbRzKeE9u3sYCwjR415R3ieOV3LudMQlXVTi7o0Ku3gl
Y/XCqfcNkNK/Dye+FaC9vj54MIx6sqyiW7omXHiPAVRwW/iTvR9s3aWfu8OZ7wMj63JW3Bpw98d7
x3Vbo5lW95Ga1N3STogRl1hbLpk4ud/sRUMlRkLWM5gWfaiGqontspQXmtBnrARIjPDGx8HHNXPi
11w3tT0UQR/NDghoMhDRXqTvPW8CY5X+Ckb9wNaCsSjIdxlgLy31k/pPGViSPv8YZxwZI5DoYABJ
5KBmcHJXEstoKPphDYI/1NUcK3RpB1Ikn1v5uAygsTDYhSvKhWT06Y2MtL7DdVipiJQPgCy5oOj9
3MDHVyEehVgHnsmAh4AQ+NinSMOXVgZYRqEyDlogajZ4uwP5H+Zb21bVGt0eFnJpGvfMuv4hB0O5
AXNSHy57f/Zsmbv4PHqs+VtdLJAk0UW4+Xxx56wAUI3HCuINPtGJN0+NyFmQw8o8ybusrJ7Q5r+0
kvU7H2el4OZCPrryXmMbT6+CiufUrhlXER+6BDI30Ry+haK5XuavC/n1+XrO2gqBSgLiEd1AenJj
S4cblG4aFWFoRV97Xsa+1VkLYnbUMLZN4EPIseRD8rnR46QQQRqvF0Qcz8XMKCo6p2SuNeFVqxX7
5mYqpgW9n+m2s3x4Caq5PsVwm51HfnBJQ+t4qR+sntI5isIrAzGxb0V+xep26wULhi5JnIVlYocv
n6/w2E3AJbGSYbtoJyL3xezV6UXhCK0IsNQ4ZLUJ8bxZ7AighubCZX6yIlQFkbOC3x9zRvh4H8iL
Q4gJOhglhZJB5kRKTjFFJGfVN9I9L3jU/N2SYAwvQgCokcavTbcTz18b+55fdBMyeT7cVYNlP4Wh
HHefWzmOgXAGoInpOgqO5gzAJKcQHL/wrKylkO5Ad5GXP+zZ1fK9NlC+fnQw1c/ePzdnByAKODpu
H02u3/KPt2gIJixZgIgxlYP/pVS+0+nY59wF4L+dQFoUbEAXM4I2L5hy34KcgWpH0A30msyYvwRd
r1fpWFXaDbaidmYdVX2G+ZxM+B2kSMLKBM3brHNVYTaSWZhLT90cvUsQPoceL4dkKZ1mVrGs87q/
1yH0cZ6UMrZVxX2RLYGP6aVmaO04yHLVhgk4OBcOqOJCIdwTe0rbDX4tXOcJ47EXolvrsKjFFVtt
+sy5E8xVYyRDy7QbyYzKkJ0vQQU0WA5A9aZw8yklpeR7Dq7Pq1k6BaCYjPCD6BZ66LyBXQsrD2OQ
vnioCWjwrdeO1nE/tB1FGtmUNxMSlQdHyBJUWF15DYY+kdTGhLd9H3abRTgWCDbnIA46ASYGVMQP
fd3Rh8BY6hrJtQZJBBPbHD9EzGWb7bvRAks1m8Y4W6DjzmqnP7jSmXdT45O9AlNRWmKK/poM+bQZ
bNpHDg+9Kw+kJNCbJIa9E8ergFmtli+eYzeHXFOGHVNtak+F/VVRi9/ABYOv02Sqm8Wfpg0KAeR5
8aEfGLdQLMbQcOP6t33YY462823IAYDN0tILT8lUgBp9CdaxoTpbMARSjjf4Y4c0U17ziPJF+YPU
LSbhpnJ6KnoZbBx/ZHEwyi4GHoFHrLGCxzEYVOLMBLWNceGiifs5AFHx4PeHOUddWV1VvJ79SJpx
GDAuXY3fqamhvBja2bINxUAjtP+KeOwO/ep0rQ6+0VlDetm3OmhgId9L+p6024UG/U2uQms/2m71
pWlk9+JNCK+Z7MtrAAFsVDSH4VZbNsJHMdjNbyIt/sKKHGy0vVHDFa+JnBMGvaiYkWBKLMIgxxBC
1Y9WNS6mgstISoaTYk/ON6osecMy3W/CKvMf5xocsmGT1bvemrvEYOYDk08tJOL6ZRkTx9ZDjO4E
3RXL4n5d7FyngS8g05mFfeJ0fpHoaWpuSA+0SuVTeBntRxCne3mQOoDPzDF383zbDt79MIgwtfjA
EmDdoYAE7qADNBk3pvDSRaocnKHBYvJ08sXkxbqyp1chBvazQZ8/NouVpaUIMNbT2QbzsE5pR5bf
dZtmcoDYG+xilFuMHdkP2TxOyACqO9vlGPHQv5FQPXtFDUWe8udSh7uuVTuu6yvB5bOsQSE6k1/o
k3sxiAz6Xbg0ajcVAmwlMwZSJ2fVc5vaJ9kFIIsAFLrxWZxr2catn+m4nBaTKjb3B9ZR58YdZEQU
1Hh6u84RADA7XKCSYgXVvnXNDSf00QL7XUql36VTaE/x3FnuHc+aL3VdTrFUTWog1Yl5SAUeCti2
Frye3f6t1eUzK503qFY5kQYLaQz2ojxxMrUfC3NDJzywnVF8B8PYi6ubIsptFOlmny2RV1R039n8
frCgyu044j5k/B3Iwy9lUOabss3amJIGgg1tB8BR0RS7Nlzy2HQWPBSMwsITW4cwugEXhopnUf4A
BYGMC0BdorwoeCIaPUYaxSMOmH/aZsR9zWw3AdFldQAT34BJN89cy3G8g4PfoFQKg70Ddr5h9BI6
DQtOr30YFvBjLQhi1GsehsLeBtj9CNkHRQwZZUK8xt1khkHqmC1OVBoOjtRmBqo11GwGsz0iPPKx
gqAmZ0PvOxBVVFvE2qEf/Qv89EGkugD8IrbY6LwqNrl0y7uMBUXCA4X+mcigMAL8FZCygLTIqKFZ
n9hU9Lf2TKe7hnd+GIHbaLmbxjz80pFq5FEQVDzxg/eZFFdhE36ZoPiNRtnbEhJ4Ol4sEThHH0we
7AJ/hXF15sYU/Z1yEfU6qLFvh0myGI+nrTVjD7m7mzM3dazqS45yuPSyJMtUGmoV6aJxMcDEAJ6w
pBuxsp3iUpifeI3qeFHVFjPhTzznXzWbDguwaRHzqmt/DrYcY5Vooi7X/TI9017dSEfe1/MMbVIL
f1wNsEc3kSBmTX1Vz/SqU3UyYnavhApcOpH8y8jLbZVn71OXQanNDXiiGsgGQX8mDcf5rukHPwE7
Thm3pNqYBpJqo9P08cgs5HGjk4qW3HSL99aY5lu94GipGtzy3X2LYzRIAdLwCsoWOVq/9TC/hX27
ExwqwbWV2H6dRxJsMBBMxtfMO0iSsuU9l6xNXB6moOV9H60sRsSGhJJEfw+Xcq7na8gPOzfgX3+0
y/qtZYtJWkge4aFTPqgGL17TlZuQQgm3h0q8gRi7Xew8qQ713OVRXgV1CsguZsV9inWS/hDiBogH
JArRYhU/rQJE9f6I9YI4erHoNlwGnUqrvA2le6O14hhelYaZrVU5JkO9g+C9xQYqv1gqbH/Wusx/
5SxsrpyxdxJSOK99v2QxXGSdHwwhmkKz60EF6TiSwyIrQADKafxWQ/U1rUyhgOafN6WH49VX2x4e
gpGChwFDszu9yD7JiVGbXjOehKTXaKivYp92ftUhvOHf8lsbv6myISgyZF+aijYHPPxiqDhueVil
kjvw4xY+5mBkzZ13bdXwyAMECrdRfWsGZ+NqjOrNOnabIsGgeVxz8VDNDAMU9m1tNXe+QAOhnfI6
8SzVx8rp0dBWQuI3ULSD7RHCkLzYEhD7gQUqTELl3JWNnYLItbxFVZLHWpVoHtYb3V3ZYbdTbXnI
RJtWZY5TxNvYaUfwsI98jOayPixhfu1WAbTnfMxFO3X5ajUqJh1kn0ribooFuPS6f1OabYwfbkJg
xpDVeT9zoeIS96e/0FdRKoR/jDYH1lcwLG0gF/BMCarhIQovqF+BlRnSi5mIAzN/G3jVAd5G7mfG
No1iT2HrPEMbcmWmdna5k29Vm6WzWyWuNhuXuLeiyuDTWffLzoofuYcenzX5uCj6Mikk3iBGFBHg
+XcgvYMe7HI7QNwm8kp3A6zuY2XsB5AxAR4Fl6X5s9/OXxvnlqGj7RN1F9QhJAxdJ8ZDe88Ded0x
XkWzF35T1Xhv3CLVg5vkU5BUC40m7oCzfkhrya+Qks1RPzczAJn542TVX62y9CLAnF/HGdxIKEJ9
zWdxt9jLngA7CZLVeyAG74p88iJqprgwzjfOg1uvbr+FCvpCC4WedC7KO6/P3rNWlJE7O98Cm09x
V4RJ2ZM7gQoEtfpyH1joEnf2d/ziVqATIaavXo7Zjsx1kwDKgx5dnpei35OVFGNop9s2n/YlMiWi
f+UGTI3SvpE+kj+UYriDfZ4RLnRGUCuDiXCuZVzhZhmLPl3p3slQb0YAeI1pYu1B6KzxdqGb/UbN
ZDvUkECuCJBZGmrlklTvjVX+6EKcdD/Uz7UlXvNsnpEgOl+Wtn73HLXEvOl3VRskYauToMfWek2H
oUTF4QEgROoXcDsIYhNI+5bbyeg6gsJ8oghyMNflAPS6B4c7fFO51k3P5yuHu8GuJ+EtSFG3BRFX
vIHGhmMewcW6BSnKIZirpG3ar6YLQrwVxiuML71byssQZ4uNW7aPXmvd1Xnf7MK6/CUJsvoud9uU
NOGj8aGiQ/mDR/lv6PndVwumKGWx6Yi8ypAyYBgYo8w/piFAFsYeW0O+5bY8THgAZELucID2fVEm
syp3OicJr3RScYHuFISides/gJw2objN6nnajr6dRW7DwITj7QfDUtrp1PW7b02GWSSfVQ+zR9Op
hprJ6KZeFt6aut854DuSUDRwc7xcHLeK3QUxHW2qHqQvZjPqMgFX3mswr5ZA8hVZAk6TgXqq7dNu
MXtPY5hwYr+GLkttYGsGqSNtnkNcZENt3VsLfZim0EkcUfnbuZWv4QzxyjHoXwFM2QVqOTS8qfFh
2rial0c0eqvY9MM9qGRv9FJmUWugo+ONDA8MahIUUxA+sAVlGdftU6Hch476kZUBf5f3bxUNwGEA
cYo5jEiRI3Xqt57wngRtE4rfg9tb6iDRVZ7kYX/blnTvijLNA3VLJz+BxkUyZRo88O84COlIabSw
KSqc7pqTAF+bRhYocDDYtQGI+L4dqzvS4teLm8lbDkVTPXpNnbZiiQgBlCiUN63fR7J/YjnuXbo8
Te4bMd9b+1HWZgvlg5dhCDYt0jFd4oEdvnjym6V+KF5h87wY7G/wRfe51PsGi6yZjsrpa1aBwqx+
oQuoGDFh5ndBNNddZLe3rbkl7VNYBPCYOTGDAXWXSIT8iZi3pXTZW8aKvPmZjPkuI9UXlDfqqCH2
NTKfaMGtOfZWMqp3l1uAPZSRaGVC6R0RSB6s+tZtWczZdWF91+ANQQIZO0H+qM10q+wsrTqd9Ari
xygFF+MYBd1bXWcpzZ1D11SRDt9zUPwYptJcPpS9f20c+YUML1l2Vy9d1KjstqxVGoiXtpghWjqk
fs6ixS03kzcntdsnNXHwZOCY2qjBsfaVquoG8Nko0BCbtjEbgPKchayygVBWvp8HjWSBXDXhuMn1
zwX3abXg3VIvOHHjlWXhwguzzZRV2xn/LRBBjJrspgAXS7BSxVYihRTBgdN7d9gQcE3RfEyo/dCS
vc2fdfm1RmsqCNsUEtjAtd7ZHcI/29jIr0n+CySIibeMG+LuW3lr1zdudcC8C4ZM3KSmAgREXZuE
lMRT8G10IchuZdGMMrSp7Y3Mn3P3C3GCBzG8Ds02c52k6jez/NrjjamKACUJN9jPFu4D7U4dSss/
Gbtv8O5VHoR+Joq0u73ta2vj5UXKMBnGR8yqmkMHCmHa+Fe9618TwSFyhgahbocnfw7jmb1mOZTf
FeCkX0c93Ga1elHBD0oNSiBlWvKMRnOhDwLhn85NWjXPYTfvM1bee8J9BGh6k3HxaqPn0IZdWpRL
apA6kAxIoUDHeiAHF1g6ZMGR8HRcCNwedbVbmeWr4MZ0+4UMadvMm8XMe084IGVyxnRynkZlwxee
AvM+U5E27qP03hbLBTznrmV3uT4swZKEFeQzM3ZDyi1zyysFArleIoS2UOEG0jJos2h9Phqv2NBA
HtrObDFbi+dKcPC9/srBR8iKJk9K99ELxuclx71qTxggyFOFbRn1DYiw0iArrym8ueroPTG7ApD0
qJPvzEGxhvKNh4y8rPsk7JcSL4crVthPSuqD6ZpNN6pru2Mx8NaYfU1Bo/YLbwAblITTHeRRvo/M
47FPu7vSlt/BMvHQdxMKAMW6DLw0CanBjsgfysD7jmCwMzVB7ygb7l3w2vYzRfJf5nhwtchQq/J3
AUxglDkoiZT1CIVn/GYr6wBtp+zGydguCOpr/DOSp5rcFILElXWDitROGRwmPBa6pr3rLZK4ePdp
5gO+Bjhbamw/rSZFoaAGLUrP29l6us3mfNN69jPvS1wx/tYtLVw3Yzrg3m9rflj7W3235CixjIlg
Y+LJr5W4y/LySYvxB2jxYxUUu9CCXJpUKe5XPKB/02lB0Hkb0fapM57KjjkJiDGvdIZUFx5pXGTQ
/d6VzU0dOtfD7D1UgdmIOsfzBQK2UJzzI3f9Q/wJg1fIjRW9Cpc114aIT82SbFHf8plHCvX+grwT
tjyQsE5rtmzteUozgweHoWk+0i1eblHt8mvZsjSEM9DwB+dzxBE3+iHc2PhfZkgUCO09DP10IMTB
QOHPDpAxupQ3obljox91rYkGsamXak68GtsMUZXtVLKkb4uNBgwYGptYOXW30zA9jrl/AIXS04QK
GDLxR4++VPaqk5kf/DFMJqtI3fBxwVPaEXbKxI7ioy5yTH0ENtKam3bsXmq/3dSC7h37GYDcIrGH
7s6l+ko3DvpOYdJk7vecOU+sQ4EJ0JP/4eg8lltHrjD8RKhCDlsCzFSiruKmS9JIjRwajfj0/uil
x7ZGIhuNc/6YFepg5CRAU251DrLojvni4Njtu2eqzcwPIDTxwZb/VGHGUZQeq9GB0oo2LgnbqbWZ
oiluA8E9ilcjkGxM9dYvuh12Gyquf+zW2xthHqcZhKRPZXPwrMxm21sXW9vHumn+s+qtIw6F2SSD
+M6zErR31Ydoso5oYbflaicegCFkwkFM86auaC72CUcyhqTyLpidSiS8E7NifWg4/X7+5g4Dp0dv
Bu4cd/00hJOIqbrUrb4UfrrF4r9hbt+E3lHxZXWkQRSm3hjOa5TtsxzVqDyk/EOS9khA9jarqlms
/pMMFyb3lQMMwCJ+wqD4bkU0F4vl3Y6CvQxfqjkome9/kNqdOptGtoFnRryaHffoup47Y2Dyno9D
Xbw3POIAbZhSneFgzSGXus0enNX+O1bv+7wzLkUHwjZH+j/Rp8dZ9GqrEGol/WBfu6X/S7tcsBMW
9yjdSyTB6Q+k8H+56b46bnsN/IleC/7SJZgeWlTtvhVcHae6D9vo22ita9GPvDnmlyHdVaPeRcG9
NIfnwb+6vk5k/WAH7yXvEdV/eJZmba8Sit2OUvJqcyKW8wK1Ek/WfR+FQJnGnTlzwHt3P8I3yqo8
LOpvEFHS+QaBmlnsCTCELPYHKinKn4ba7mpqtgH/0fWo3eGFEBqb1P1Ohb2T3scwTgc/vPfZrFfe
aBlicSP403yWxZSEZDr6vHj9tEvCoovNmqwL6ZwKxa3VHebR3/vWcIp8Ypc7dZX5gzemX8LleyZ0
IzA4NW1+0OW8sdVQHXx/We5JlwRHAp7imormRw7xsV3XxIuMXTEdJm0k8/qR0byYm8NuXN8iIlhS
r9qz8R/9Ljr48j2IxGkph3OekuwxdBtCYeMlDPZ58T1KMIfcjvM0OFSs4MbcUj3izc9Vuv5breI0
+jx++Sm160eX7hMv/WdQ1eD7j5lmdx1/V/EQzbzLGJlICI7lspOdPuR5H7smMg9VJus0HMIctNZ5
spmfC5tIzPqun58DaTBsfwnlb4KIUovxNe1omR6fM5b2hg82y05ODm5RPHGcN9kabsrF3FTwdXb3
Vtk6VuHF01Q/DqwsQeKmh9I43NKm6wYIYPktnX8uuI/I5jNAxkbb/AD1W5vtxl//6mbeA/he6rX6
0h75RkRG5S69bVpuS/y3beFgRIjUcTaJo3Ae6/KxCv5NkJP1CLiJzPxWhhrd196LR//U0ID2i31g
RJ9T0CZDaW1XwPJWeZu8Y6EFcaq8czi+2lV3v4yAXSFV0JUABMZSETQH0572Rr9se6bmzJ32ZA+c
jBGWJc8HMNtpp7vwKqaeGoSZUTJs9qJMd7VfHAk8fC61d8DGeSh84yr8Zl/ZVMSm/XSnqvo6VVVF
D3RqbmwQBGX23HWWG6eIYbPV2homJFXdumcY00Pe1gXv78GPCTTN7lI1FclYy5+i67aLlm/Q3lfi
/88+WI9tRNvWpqVtlqfZtL7GNnhcgWUOVYq4vGShjMwyA7hKeYkXS7YpPe+PDk0wvCbUP6M5jcSO
MyfnY6pjqHVU1dF+rux6ExkDoV3Qf3tqcR4sh7naBqqeslbuCgVKrVR3RXKgNzrK1oOpUlbAwS0Z
zLyDO6eHlabSjSC3lyRGcSAK+d+oW4p6p+ildSeAlnrt4qgrd3PV7Xul3ivLf3A1E0fvPzSCXW1N
+UYahwfS8IvvOswgFGr+BRaEVFNmN/1cbwJs+xQghgXvvYzbd7qETrm3V9uLAQvY5MVR3E4k8r6G
EbO+txeMB1UOLaam5ass7I82gshHqJA9WAVSy9GyL12w7LrBOa6N1DuS1e1kzCvyY7XdHq0ozXaD
M362vqiTqfH0eVLNfyxuYdy3fLf4C7CBiP6tz7t7EcxXUwXeU2rWJ6y2z9CazL7eRI2RZ7AjYkLB
eaPqBBAtJ9Y7nKj30xEomeNBqDiVTzd8LdKm3zTQ2c+BudQvKmqLCCfkNLy6AnzxpeCT5pDbtjpy
GAqMfa2ObvxFfmaUmKJ/ypsDVN6DNuGCFDC2J83jFMn2O/JEuWyqMG0PRpp7r1VQucZlHYa2egT8
XbPvbHZU+NMYiGJ3rvYLsXFmT18mFBN3XcixWlQT3Zn+RJSmCWORam2+9+TOJbYOWU5ZLbaQLukJ
FrT5sAdXHLJRjVuZeeLqD5kg4EmUMwVcTXVXZA40mFQrhuupfzJSyz9KY+XRrQJu/mrmCwF7vpgr
zQ1EUGTbLh9QtTEp5wxTbZWE03Ad2GyPmWRhjOrSebRU0+QbE+hta1h2F69+G8RLORosAsX0O0Vd
HrcTQq8miGLy5MTZJzn4siruAdTOzGPlkm1LVXrTrrJDfQRWqreKPNFz6ZGrT0F6+S+YB7ZlEzSP
Bhrw42VIn3JrNoOt2ZTgLzT3FrvRhgUJwMbIgXD4aUPgLXlcalKll1GaT2479lu3sLvnxYdwlFHl
7zm/dmKOzsDI4NFBl1oSbMSF8WmsatpP800CV9cjy3jQHwrhq22zRuISIeCOXT9ll6NwII8XIe23
5XZEJ8zs/Ft8EddWnj9GJfcc6n0uxJ5XcVr4+tR2QYcPC1i5hMlalnNr9el9VayDuVFp1Pu3OJvg
0e2s6mgCDm6rNk33wjbFt/AdmFhTef2LrBd9irLUStCsc4FRHsNINQNCLKYNlWSGhzXV1UUNtbV3
x9EjGzbCsehFGmLLj061Abq7TAMvlLAPxMaAtTg3huvcSdvrd4tEnonVZ94OeRZsFzlU56m4bSUA
zztibYutMzIB13h0Xj2v+vSK6f9xCOO+8wZ5zJoQpcboqtjXwXTMirF4tfWgVZLWBPtBcUHryHLA
OgQLeiWZJv3LgrGODQhy3poDe5zNuK9zPV6WZuAdr6X1XFY1llpnrFq1xxgx8YYd7K603pYaUpD2
kZBKwZe1tx50UXsnPukivYsMWfjtzZxaFJBnaeukdUIO/xhdWmUW5I87VmO3EsSwTMuzUzqm/opM
A9nfS4omQQ4br0SuyHxhVGP51tWV6X6Ri73O/c51V627o/SWtYRFCurubTVW0Ty2uaGCf2ukfP6P
VF/okkmH72B8C4LK8f4Q0XgzxEthWFB64arD5USSdVg8Fdqwo1MeTW7EICK8ercEvBovgzLKG1WU
Eb9nEaMQZUaYtAWiBug1UgzLD6tFk/4rXVzG340hg/m/1cgxdG6cJlrgoHzckEzApEz3mdy2beHq
L7COQd2N/apEl1jezKC2WUJtrI9Z41bRyfK7iY4uL2rm9s0skFWKDZJIm+gd7UZKcn7UlDftpqvd
CGgPBE5UHwVBU+Ae3Dnp8GsE8Gjs6anZm/9xzgIAYmXO/EqbNsh09zGUXT08+e44R0d69Vz1JoTV
R8cykLb4Czj1y8PSiHl5dzy3d0653wgd9zqQKlndofYOsh6Vz4PYZhlx6EVtvjYRBN7Zd9krtggr
8Wn1S++qHXQHD4xjTkHz4fUdPqQyGOeWGWB2CacbiAWryQsO5IFKSsu977tOOcnUUU25zfpBOEhU
QhnsbbkYH4vdhB89YcAsLp7ZiWyb22ufwounLmUlcSWtqDKPGClg2fm8mrqf9qI1QqYHqzSL4Y8/
ufO3dVcFsHRFav4N5jCMv2qOjBxJ8ShH9VEhQmCOdOfArEAexKqzF8McxmU7gVnwdZjIIN7DiLse
lC7L1u6I6tlk+s59b3X+NU6T/teH9tyd59qdr8T0D85+aX2dP0S+skmta4DBAf0cx1BL3IbIV4JN
nS0WvLPdyxF+F8C47RPZSNF8uOMKH42vC6UoDcEde/CmaVuz3BBu2Mhkxqtmxe4gg+UsGmkHz7JA
iJb0ajR/qR1c9FUttp3tdRc53Wkq4On+FhLDo3jNy66JO98zKrHpg7GfudVFmbGf2aMRt3KwnJ0b
9MzdarSX/BwurYUF0h0ao/tuq7DOdo0ZKnk2Ok95CbZxZf91YxPMiYNV3HuNpLmKH0cV412gVjWN
jOOTA7eGnkM0+2XNMjfpVDXWV4/UkiZNuqxsjd/QS8Pw1TfnWTLkGgD7341uV/MZumYV96k5Duml
5KFKD5bMB3qL0VgtybCWo/5a+W+N96DOuTk35UpSbmwMZuXFVhgt3R8anqh4Ru+1ZofQx52Lo5Xg
ZypdxFq2NWjZVJrDQ196zH1pE+TZ29BCDL/LOZi9vRDaCS4hHufxn9csfrtNCz24/ibHrtF+WtkU
xFMtU8biQXd9PPOV/FdaaS/3/FjPxTmBBDtxBVG6qzDnH7eI0lu3gPVe9yqaMKCn9mEu08k9RioM
z2su+5PtlEhSM9mhlsp7fKePiDjJgROiDu9TGNJ7LkrvSpaN/R5lkNXTCnGGaG1MX8dZ6b0vGVPL
cPCa7dQvxbKx+g7QrkwNI4/DocFoWYxZeI+WjUkmEuYZT2oT7l3iDaqHvKja77wPnXfV3OgIvF3B
b2uFw67mUXzycE5eHWLoP1Na3RhYFXhtERKsuzVG1mT6a3pIFNMV99Y8Lv2RdiKQ+WUI5+fWpEWZ
VSQUPbILSIB4QOySbawU/0JcZ7L/QQJZTBsnbOYIdYFwdsOs7JhiyP6+64Ys2htFGT75uh3Xf7pU
zZU1pf7F4o72To9u7uGGb9YeYZLlnKq5Tx/Coe4eUstQW0OId1cOH0xer23Qd3HfOwiYu1aS702i
gzVNF7n2e8sfXqm9RA7oDRBKftRvK+2EMfHIb+YMv+ZL/y2LguGi6qXaSRv9XTMGjyUJEqySc32S
vv6qelXvzGYNXoSn1Q+Is+SLLKdt5jdfUMoPRs1CaETT+hgETXoulnzd8x6sL55w1CcbRcqU351E
6Vpxn7dG4uUCcGrsVkx8DbGHwrJeO636g2on4zHnPWDGdMZN5X1QCGhOv3F22h3UGRWBiQRlPAau
VT55YHPfdOZMr123VN3VMQt3O3litI6h5oGKnbmr7pATIPCpOIp+Qs9OdF0M2zlpf3CG2PJzlE7o
XPoklU7/hqhEb9pG/2a68ZO1byFwxnXY85v/jXVr7PIoWgHRGwBVnPs3Lq3f1W1txz2f6XH2e26G
UF1SgCy/UqjLO5YiwwKKWobi5GoF40CemrOxPALoEaRXsV7GaGsJ981T2HiC2vHukPqnzC1e/diS
WkVmb/dqd2CZZtCsZ2ULedXdmt2mv3FTswvo0j6bUcliEjg2EdBOFc+p72Kgi56Q3F6YZ5AHiIDL
K5rX12EI0YTkC7Guwto1g5JJMAdTzFuah9NlabNmQvAHO31cVxjxYqT5MKrUg6sKb9P4t56Wm1pj
LlGhorTzEcAFHaUNoZe0Q2Cfx8F7ZAb5MkpGIwnPyIms1hi5KYnARatiYgfG8xg51gbPFHuFafGp
5sxszuTvwzYP6VSr5akbndMgG4REfVHHyoxiMZYVwDRiDZ5pXNYYnqLaNE9zs/o7r1VIGMZh5oUD
UtBFdc1CXzTxxBN6Tzp+AJFbpHHFuwex5dMcrSWfEc+tUdwudniio6mzYufPtHJVtnOGlkxje6U5
HOJp3ZIJGiWkqLxHWoNSMq5uw7Bu4jLtfibIgrYO5otRuP/cPughiPvXwV+duDdTL15sd94Sm1Ic
5yDHVyhNnRSy1fusWLyzIWpjjyRgeglccsVzQ7tbNBLndpwYNuocHqDg+kz7Nla8ieO2m2yKzOwj
RtZmPyjv0KWwHXODojCvikeZZnCSekgynPcbPeZ8z8bobFff+lQ9PZJUAMFX1XzARH+sceGW5REY
3dq4KF5iSzKNVEW5R8UBXZCNlzDyoLzAq+Fg1QWJPNxi4TlHTpURlxWTUZHmbzalUmgeeEvL9V86
F23ilvrcVMZzYMOet8F77gB5Q4ofyIT2NlGQPiL0ehlcMIl1aq+I/N9TxvabPsGOpduNT7LpEMA5
1fiYR/m0K6l3SkxlJWKu5niK6jfuWbIFMu7mrCDINELdGC8eTIoptTzKxYak5p/RPCjbOMsKF7yE
bai6McLlUvwOluknxJxRGkkkQZLq4EfYw4OVLR+ocd/btvtQg3qwVXifpcMDqMWuZg7eaDo6/dow
XjNpPVQBsvoprJet04dgQsOrpcQ1VaazC1brwRoXULKsn/+aiQ4Kx8tAG+fKzPkxDCgZcGtpsjH1
+dFVNjAHuw0EVVkdZ3LJmk3j5fIucAuNAsfkWITGiq7FIchH5+ZW00cIutBnV1CxHjbBKc+5lMsj
AMN4NREvv9ZRv74o1x2vuZs7uzEa67s2jPSe8pH8Mo92GkCXN0ihoLO8cFtPebc8mW3PQ+lPVjYn
kV936MSCFwtljmZdpOiDrdDXDQxObQEItVWaxZ3Z3/Wes5eOaZJYWSBGsFx9X8yd8apNf9mFmdkn
fJA/0vSg/QLF9jit6XFk30LpN60nbXZLXGQsnQ2QzrZhB0h8b6Bjx+PQ+kuWxhRVQRPqEBs4pTCH
KJLnWTTvtMoUcYa49K1ScB8TkrYjS3C7HUxfnYuKdb4oUlLlGrJ6hgoORt0X3uwmnl7VjRtYHinx
dbfCsKYdSM5Bri24rqWPmZAoP2a4ppCgjZQ1Yr/UgbmpnUof0HbbLEDVFwTUej8Mknut7ZFFrGNs
rmF0JJ8xOplVIe/6go+FT9U69iItoI9670WqyMZdBVFq2+lDWgz3YJITyp6c525USB1k+uSuc72P
pFvGouv4gf4F8R/7tQn6NXcUxI84TRGqz05S83X9lkMPFL7Oz2vkDKB5gUK14qqjVaYITbS5DW5Q
Z2MBTKumzXnPFfdM3+BMmGRbD3u3mNqDN1MKJ/SxMMcV00D42evxp+1JXlDMynu0GKh/Uvmrs/Qu
6/JjW7ZHVaqdY9TFxWV9WCv4F68jBT7gqgeAR7wD5s2uY85yS8QgtydqJm+daA2Oolg5xdWmjZE7
OhlS+yfv27dyBMou+/VxIN4ubr2B+b9rPoKqdXdF4/1ac1Zsl8D9qVOO0Dp0ZpzOXNDe0B3t0iFn
C2ppvElHxPRPijQiBYH4xI2nrAnJSPrmaVvE8lZyuGnr8rX1rGcrrBCPFRGixWW5EOnyVkz9obJZ
xZfB/JnMYhs25YicrpOvvuCCRr6RJ57EVap1edBzeQ6syjiZIxcDlXozTZCluoQ5bAnhd0+8Ys9a
TktcF/pC6hi1wgy49dIiSVAQbnYvTmW2JmEYfnKi4zEo7+yFMpI5fDBz8Wot0+NQzgfbheFeUuvL
KRdg+6mAQioBSunuSxNiTlAK5nOJtjmnzW1S/J5NDSmLWigux5STX6NnyiycACw5QHV+GmyKEs2G
F+jgZQ4klp3BF+6JkXoCUkYkMKjurivCfhOkTUZ8H8rQ1A4uVWDtKZ7MEtU6Bvs7v0lRFK/gkejR
wh52pVpdFCltlPhkAMUr720rr9iY1jOQUos8eXmY0/Evs29SxAbNJV6DMfYn9ibRLg+CcTW2J+tp
LWEhvdJKOqBgNBjzlwIqSvJekyZkDb8iaoMH2qWo5hDj11Lrz6KCorG9xoilZgtVnf1EYssT3pZ9
KohgMqfomZpiYAwv/J3GAE1KoMs48yktGIYp5zvVjC1Z/z6zRdIZ/5+fuk5CDXR97JSYeTXa3Q7a
2tgMvY3ysuy2Y9B6uymqToU/6FNooKt2hLVuTaw8Z93iJlOl+0dgNPKz0H5pG9fhr4M7S+u/2s73
Vu7dtVDpmC6QVQiZHoYlPbGCPrSzfOglg1APmp4H02eYiqtiU9yuXfZfzYS+Wcb6qNbxw15LsVm7
qOKKozzQUvLJQCRGIP19PwYX17b+ZmqbNuVgfKGsO3IPohPw3B1hnNhHimg7eyKIB8rdFdHWslPf
MkQXP7ZMgqujrsHq7pcw+nHSjPYDNRO91rhv1II+OmVxN0ejPPeZ/siyWVL2Zb2T8VlBjLDD+836
0RjeyKcSHgT6+adxmebdQLBgbIakRVbZZWKNeMIC5NyFbL5gvF5s+/NZN/WCmQLiXAL8RUhEiMrZ
rXO2V4NDtL+AJs9r5z/TRjZrlsY+BbS0YmhF91zO5n950H/ItUYs2Vb/Vpk+Ns7ybtaYL0xTQacZ
ZK/zv4vNIdvndnkM5vys1/pM/3Mf4wcwH2UVHWtD27B6GfqskZmjnSIw4tGTILBTvh07ZDpFm5/y
SR9dXIRJWRHr1Qf+NRUNb387/BXF9My2vudqfBCWMeN3mP+oQIRi8W3n0HvAb/w9/lTNiO7U1inG
X17D9zXczzYqmQ0nGd07Vogsy7j60hqSsqmfCIvWTD/Tjj8PuYv4DG6FxQMHksmSjhhvOloj2k+j
yw/EihPBnDaHVSpzI7wqjDuD1Odq1b9pl8nEmrtPbUxbzDCv+MNQjNkPhhhemXPugs7/HnJ0itw7
zVYZ6FPAx4xLPVG+5RJRrkUF29qG2R52CAcLBPcYpvU263R/N/VrxLiV3xWmc/KkjXRo+rFm513W
7MuiF7AB/C5IbvJYgrPe5K12rFjIuTjBrsZGJwEIEPJ55CXFAoTY2sW/PHWfRmE92aLtN62LCbG0
OL5YcbeKHP9NymB2E0FXtZcd0zzUMMbcPm7F2if1a+oGBzg41G2yPFIY9hIZzdlQ7iHQCACUffSE
SIoqZPRNvb1qC/RsVciroUls2o0O4ep/wCi8R0u/L4ucRzI9LhmwOia1Ec3EugMDQWyio+fQz9ME
jkkmSjFvmNMha2wo6cg4S0aBuHGQJxBpuNfKu8y+d7OVLECH+U/TWP7GNfJjrQjbMufRPOIm2BcD
3Wa8YvK7sDR+XX9IN8bQ/wPN6TYzjYzC8M89ItSxI/g0REHn9Mg5pguPwNZzzK3yv0XaPtm6TSI9
/5ROdzZCzSNn3/d2dR3BdCM97lt7fc8iuQUV2871CjneL8/1YCROya2W28OnZ4s0DqbsNLlDElUu
IuPGf6IXew8gtadsE+GEiKFQt0Zhb1YknhMMeEYqV+cHtINztToZjoTfqLx5wgVGNF69/5pwfrfE
pONx9p61N+x7kzSgrLvR/0O/3DW6u+9WI4C+5th1FU6F+Q+HCYZHmOdY5utLnS9vS2g/ey1yAa/3
zi7lxfupqa8LpygeMuPQmB1wg5S4OLwHPwvgwqq7XkLQhCkGIe1+hnXw7WnvnXh8P/ZcDguOxG3k
+gfbQb/WgAmDF5vVQWfVUVVg4Fqpnd36f4tV8Uj3pwrSK3fNQ70iSFLjS1jWh3xyz2Dpd1C9HNLq
PovqpNL+vqdLGlGtf+rSTmwsy0DuRo0CHVeP1uDWWyHRbETZ9BAt4qyt+pgL7+LcbJ4IYRAT+erT
Q9uFAPNUS9D9cr4HmevR9PS7nBNraEQxddpc61q9ts74KCwtiXK5OZgEtccT0YyDk++rYUbk1zC2
hC8eYoHWvg/W8VCGqI6aEuE5CvTM6I6+k12UOR5FhnOzC6HSgydH50kWGdthlo8MzhUfZfiUtsPe
sNtYhmi5SJgqNywBaNVr79WYby6yDFMBpua4qeb7OYKpm8UO7LbkLkN5sBIXlXDxPxQS/6UZVUAf
+U/Qc6huQhKkgFGPuJ5JT/Tl3VRbZ1mM/7WF+Unb38Vxq1fDHK/eOi/bMQyMxJLNcQ2mZ8cbdv3I
BeFW70bRJQD5W2xQzOhUo8EFsVFbjnOo9Igk8GbJGreL7yLGweVghuLR6bBGrm12KCr/fhTT1xpN
/4Bx2Yirc2tXJ3idk9LUpizhn8kWt7FX1930SqCPGu81nZlxXQV0eJlb30Eg18lPw3b/5lE/+xiH
Ns7ovwFUerFjZn9rxhWpQguW26Y0XSIo3NTduL3J7FSPohuD9MnRXretHPfYkRrVBsVuWT0YySLG
sXZITdwF7vghPXHMdHZKuWSqDqzQC0CtQS3C5dYyNn+ZrXOyZxFzPnaZsf7h0E/Y9C8WE4UiIm3K
nAdpsz9M/rgbs/GUm8sfPKKHbzq/I0gTvgdRoPyebuqxqkHhqvVRVNN1sZ8p1n4jhoaxOkx8bJI3
obmNot/rVy/uJ/HZdiY81XSWlGTajkDrOPf/qOd4AqeDMMyHk7uW27QCz5lmQCkhEQZDgAQxsgkE
cQLtlpiGPqF14gj89Z0Tp0W8VRpHTf7s2jfrQz/tArE+RqP1OqUlPbZre5Cz8Z+V1zNrWH2NTHEJ
TeK3dCdfvIINsFrKnU7bxF99BrnRvwuX9WvxvceoACQBoEDMxdPXojvazNOKqs2yACNq9xRY4xEt
IXtKvbdrDbkvWFNIVjADoInabwHJ6Q2auoTR8LouObELcNzZxGXu3aWr/dVK61s2iEkjvZOzvp3g
feajptVqBZM23X0BH9WH1jaco30Jb5tXzUPp+0hSs+ASBGW4LWWf6Hz8Sdvqilv1Pscih3GgO862
SPImSPq5f23s6rimA7Evc2oiGesqJuL5MA/dt2qIPJKdc8B0ZaLFwsdq9/fmUF9CXNeOvhJ2BQq4
2sfUX85R7j0ZVfY5oaLpIujRPHzw5PtcqUSL9lxhwHBuf6jv7uTUnvvKPTRdiBnOeKZL7GS084Hu
zDsc0unmxtO3o3u1AzNJXcXQGxpHxmHK7qdIY7VDh2NVZrHrUQTr9VXDg1qVOIeydbZTVf5lRfjP
JykhqbFrJMGYLzs7xBLKWlDHTQMi5rW/BP0WGxQ00Dw185sP3wJ6q+I5Bz20xfKMBxozOE6BrC6w
ObnQCJ0ofsM2vF8jqJI1QLnOHVMW1tMkonOwtr9DkH84dXEyrZpnEMrVCXEOdm/mQMhuNz52wx3C
l82CBJ3M8o986GEtxhzuY6y2QYgPGc88RCF9uOyKEesA+rDcWJ8Nq3/srSZB+op8YBB/5oQ4bO5O
Zov+E5N0FHovPPjbKn1rpbkv7fCQuZymkG0qm/YgkjFmTzSepbURuQYwY5Gt8m/bQWHW2knvhHjs
/AlOgszxUpt1IidXJ049pff9Gni7bgafRVbgw1eysFnuyKG1xPwwpqQqRr5mDquD5q6TmUbfYS/n
btHOPvT7ftc1df7UtzgssTX/jNJvEVfWMrbIHYpL06y/AjyWe/ySVlIqO09MVD13pq1KxFygT6Q0
vKtU1rFVya3pVn+l0ZwY9A5czttg+p7b6VNl/n6s11+VW3EAmiGr/3F0HsuNI0EQ/SJEAA3TwJUE
6ElRlBvpgpCF97bx9fu4t93YiR2JBLqrsjJfbRkU71tGPiV2AaIS+CRILHJ+G7Km1JhYOCUOqsr8
smHejZKHZn6Oe6D6VQRkYRY7DGD7mlRFllEAlTn2qLDttnZebzyjv6iE+OVIl0zs0B6rwJaKB1a/
lhBrQ973sKjP94i8Y0p/oNRm3c9V/7/9HM99jO5qAbrNSj8jrVRmM0tPp87X0nw/o6Cl7LfJo/6z
1sPtNIKlsAlqkrApBHvN8uS5nGgH+zg92WkHsMU583KQ5TNZafxPSLih2A8KMzpEfXKMME+7NFza
9zixAGaCuBIZZz6sU1KIXW0RlKU1wGC/c2f7kLjmWxFZ357RnMu0CdA+KPOdKvVRcbLvcmJBIxPn
lM17XZAJb5OOAotay/dl+Cy32NDYrvO2wJibnGZmMMSeHsvoyk+1AYlynzpaf1pq7DFGrft+OFsY
GMOIH0xjJ13ENA25R3aZP5HptedtlqMfIf54Tviaag7GxZdqeq6mby/FAS/RCbscRAiKVlM8m6wM
y5xxPZS/XSKfo8bZEeR6AOj44qT9Jlym36gfNyaGcXtMgnEgeMyY/GMOE+awBEqQGcZ7BiG5OVW5
hXexM/t8paEupKWRUdTxENfDexKdSz3ZDtws3Tx8O1V/Jhfq5xG1AjNszPuVvV5KfStxcXnEyheX
hsKTB+Yk+yEbtqP7wu/tV5m6jSYTJTAPavgcpAp6HuRmSI5uW19kVRyriA6tSJ7KJTp7w3zoJ4z2
unuqFnUmL+uZMaUiUjcqZp+poyX1UxFVfJ2TeaDie9CjJJhd19drRh3x/ETslUBbeqg97kttfIgt
Bf3BPuPSMfCTyvNsIXVryxEeyFceOauIPZMeMU2NEGs3689dbBxD409f8r1YnONAXV0jAmYK9EcD
3gI6DEegHD94CX49W6MITTcUSA+52g/OlTHmUyyKc9h05xRwfF2qK/kKhssHD+HEXQim3GeLodgm
zAiUhwo31SaDWm3byu5qtuaLkPRJd6HUneRX2SffdR6SerOdEjWg3Be2ccqG4it362cOJn/Oh03l
sVCHqxLEPBsq3aBL9M/7jHQI86ORxk8qUcSekGydKf/nVPkbzjJjjQ3qnIf4RnvtyUtYQJ/wxSiw
7AM3mDSZvzBXwafUrahIMDRGRwAKRJOcC2NUeo9qazAqybLqWIXh3q4z3+0GxDrmSDGfZpmc+Hqu
PD6nfFZ/uZNbTLnIITT6axnHN2m0fxEGCFYndDAW4g9BoZPkw9OEPk8CY0fyglU0cnkObe4tCHjk
OcO35i7n2d0z27IZ8w24t7pdIjAfkHLe1jbbSAqidgl6PBaZ29Bpj2YzX1lwE6SW8Si9j9FayLhX
a723X53EvcfMscFkdA2mzelKCBAgCf/R9+j6+6n3u5QIwNTFrzQz+4KgSNHewiH7rFP82PXjpJu8
G/nBQEHp2PGut8rXQri/2OwLYvsFU1cnnDZOHR9N7NmDexhSg/alCS9zgzlr7HbSLF+y1DwoIhAq
4VLxho2GCzVcyLlBhTCZB7f2SxNOD63UarwJvbsaQ33DgLQxtB+iMWtkETJiye9sWVf2hpz05m0c
uVGziC8xuepdfiAcuaOjvGj6slvG4jISDPOUSQiZtbh4K2g6cMow4KFp8HJznUUUvylC8AilG8/B
9wiEHVm82Q/MEAaz+6bMOxQW9UVT32Mf1ptpjNtW9NjotUddLPsmLl+dfoZvQngO165WBjO2JtHI
R9nOO5JcuL/2JHNsTsqI8wQCQbv8LXkBzWXZtKAO69LZxgvFbH6s5lcuigOXxF8IfkTUGsTZl8T1
cIniDFT0EITQvMZ7cbm4aJz91FN94KTiNZvHbVwau9Ts986QbTQAasbMLcE826X6MIg6Ke8cJzYs
YPfRQv6Y2VNVtJ9pvfhJ6PFEu2fql70N4DUKx8Aqkk9qsZXVaWsTj62FjbZGNGuoBLNS88s5C+za
2MQYpXUMu4aizatnuQ5176XX9F9MIdu8oEB2WHS78kz3KHJvE0dI5810xdB26tlZBASIXhoyRmla
AQef3yaS7PnYomZqJ/YHvvVYaoe4Ig7i/MwV2fph8ZGn96lGjJpAKDpyowWLfcgy5oytHsTeVZus
f2aC5dcdiHcSOJHaRop2rUBBVJHHBtrIJ/qFSvxLV8D9XW6Nzvwbh/DYInlq2osLacQX9XS1CnVg
2euqQmorBVgOfKKXSY6n3qkf29QK4j47pRWOi8r8uY9C2DlxnSzjbTbKHSsIt6Iyt0s3MKyHOwA/
ypm7PbgvUoIl5E7hL3Z0MJLi0IWf4ZxduOAY8wGmqEuKRvvRMwyM12XAr/1mWskN0fKdFQw4YiVC
GpkXBH8ryGn/m7nYyKhbh9OLIok32+AN7AUHxpSSSrCCStVH0SQAM8CAhaNFwdFGGOuqNWsGSYqz
9WuxGAoPbHv6cJmEFoxjktR8nQuSQgyBGR7z2IXvdUlYe3i4W5taYjxK8Ao7zxChsFnpYo2lmDBY
tRKsVrXbrUdFOqC1QUA6C6YCXX821TnJPpuOk6gp16b7Z0pcuBxMZlh9ipkmaOoMfzHSA3G6j3jy
9gUiOuXv9FB05r9Kc6jpsDSwJ5MskTpVqbuWzrHQxMburgN5DEv/gYp06XIrGJX8q4g6OJkEMMMs
DYJF2eLatr6sFEp2NgcpTAYV4uaO/4Za4YzuGYb+0cSR1W2/kzTeqFCenBnSTddjDW5QwOJzTjXu
Yvem74/ZEerrkK+IZZ1IlO0QeVnmwJnXZ90hpL9yZbvN0j373H0cDZzgvFm2OKruX98WvtbmZBLE
8Mxcz/KzZL6MufnltNzLy1BdqIPfI3zWirPgDqEmlWtRwjrN8Jnb7dXS7lnLZm27EpJG+OWU+NTs
uKEucqr1MA5rD3wjihb6RFyADErJKw6Pc5+9FGx9Gdq7XJ1BhsDvYiTRQXXxW8NfDdrwQRX1KeID
nQTOaxLtOFrQNDjNWumSar5F4VedvHMzra37BM92Gfpb+Js4XIaFn2sZ1NYu4vuHqt7mxPiIkd5X
MIt/7UbHLivvWAzy7nFEOdXXn6VOpl6Ia2M374nhftjDK7q1HggVbsNU3xR2/Ibq9hG7D3OZ/fVK
vZTFtuNiJ1gBseMdUNlG0AnVyRPMsHd9Kk+e0flhZXz2iffThTCojCMrEdZtHv5qurkrIXHZshVb
vYdT5MDjWXsRFnBC7FxtBeCI7BSFlGOlpi4EzZKbO6vwo70/kulSuIEyZLeJnPQ22OGwdXO3euxr
rfCZaCjfVkaMPUfo5Cs792jXrrUXdQ+MAx5V0GfmEUdTKHgLYl7dEidGSWTQb6wefIakr8cfDlXC
hPGRyZ78fN5ER6VDTwbu1axnwyQ9olkKt677iQP+c1EZ4xuv/pCC760w7mq2qG5FU2WbUKrPiYUB
+L8YAmozCeZyltYqUdHL0Dj8mzaM99HseZmdYdtYqJ9d2hdYnuZjPGjD3tZw/qAuVBvtDnTqG1Y3
odhdJ4ORtxzyfB2VzCYcisnRTjaYBvjfFAyxsD0+jMq9uWMiUVALkyqsCUJBvDAejGSVqlJs3Xg5
OYiGHLJEcodq3I6d84nVHvBdydZfGRU09DjmOhkhC5ZfUjgwC0B2JxZ7Wog1F8yaViIyriLzHkcb
3dp2dlnNeItdMjGxSCbq7vDklsOu1vkr0FPrRGwct/XZt7kH6fTpopFIpJC0C6+axtRU3RM+g3ny
2uE+s9Kec2rJpZE+o+8Ocaj/wrrI/GhcxzkrpBnLSqu88L/Gu85nGoVmshpqm0RKv3xlM+9Ku8Rz
sBS0tZMBNyV2CwZ9c0sEUL8Cw9zz9fyApnLIWmr70skfJ1BQo1SPSGRl0EpAV6ZN2B+DB8JqVm9s
kZ9khSbGRPN5wtNoZ/Nb0qE1zH2CQVjrcci5w75IFo8hbE0t6Dlf7bg416KokLzCttqMo4zW0GT8
hZMoARTGOrajq1OwdnH3E6ac6THtMwtC82ejz36TZT6nOY++3d8GoT/pbvVjLUAKwwlJjAV1xMXG
+tsxNfzyZbwnSODXrfURuuQtLJvUu5cyoEoaC2tw8WskjoFFkFhCV1EUVCVqsoWNsGwdkonENhxv
2YtY4R3I+3k/J81D7cRnrOw/i2WIAx3pF5/rN+vD9PWSk7c2xBWL3Mdd16ruFUmZ3qWndh034BhY
7puslTRYVMOYY2rdcJWS/1hP8RSv43T6MPrlrSN5Ni/LZ3aPezfhsGmEBSIoDC9VlZ1BuU9gusJk
NRYJfKBhyfBSRhvoiT3+A6iGtcHSVpECnTA4kNcWr9Yq7avPPhRPkJtXJS823yIgql7wMsasC9sP
JjrwhFGfMSC+t9KCuwH6/7fApx6ojngL1+SrV3dyhYUMh2BawY/q86AXqNYZWwwNReQMO/1vUuKw
aSbZgGgj1SUbaFoF3gpWAO66Yv6l+Z92bSdIXqXjY+Y6O4bcdEbZXsOYCFZt8ru7vGnlGro8lhCY
MgdmXp+55QY1/0CYD9fKNFN5WhozilydY1kQczdAkoSs4GTkEfOUC+Nkw1vyl3KcOBQEgV6aZply
1pqZtmGws4lHnYs5t4+pHfXbUNXP1Zx/uh5J1qI2tjk7mFbpTG05RhezoXljTdNqgoSyjgwYOmk2
bpwwfFmU89CXznc5eNxPlZ/n5XVs64+mx/ZYaUwg2Tbnw+gOcfc81bjJQOaUlj91tgIzG2rY9qtj
U4QXTPendhbHtDV2pjVIVOV3Fs7qm1w5T2DnXkYXzwWun1uphu9siB/U0O/LVJ7TFHWnwOROxbKz
YuPKOgOdvy7fJvXw0BvWR1dEb8s0vhqNeEPSpwTVzSND0o3ea8jL3o9Qo7mPp272lUDhTVJj2C0u
Dvh82Zqx/ss0a5Xad8IjEW3CzYQ17ZWqogaaCxTCuYugAaSUNByWoTXsOzZlrLEKvtOAmcSKSPqx
hOCzzpg76SnnJAOxyzwVtzS9V4YLzlNdwOhLWx6O1G4fyswtNuwrWCei1P1McuNomAt0N71kdGEr
WbC5SvQJBmzb8u63wD9wOiABVPsuIuL4C9wOu++KlZSsHSIpIDdR2xRrVZlN0MbTnufUWjOcf2qE
i+cBHdUmJRRkIw9gFSpe6Z5ED2nrSEVXDqJDl4ovt8tOc0YAAPAQuKPcG4OwKcNNXGN31gW+HTEf
E2E+GG79t+jo8kpSo44a9VMGpWUfRurc8d/HjpFHZ+7D2lE7bez5OW2wXmYDCPU+SFtSMFZNiqSu
lf1RgbX0E7t7mEiImZCgFt54fDhbuBcJw8fxWJhOEYAuI6OTtuwVZSJua+4trcSPYXax7wwet3cK
Jb4O77ITY4Jd73BHVyPnrMp6DqcS5A+aaxIMtrzFMecMtIhd6vFMdkx7Qsw+2KUoC+cxiDvvvdPs
Nwm5JkzCM5mlnUz0R69IDqy8pJ/Scia5FW5c2robC/OOE8tVVqOiSa2d3M/76lEWAjWnQQgiVoRB
KvlosF4sNNtaFH3pI2yhWXBioWzjwRR7CnCGsPOQPPUuLJFclv/KAkFURV4w8KsXd3+uGkZ0GjZj
3jvD1FGE2NWYbnSwvus46vpd58U5ftyqPUX6SPddY8oZJR4xmxWaV3zhcteG9Yk1JY9CWMbGKJ0X
L3V1AtHw0pbegUgoSLFUCajKsWx0vy+sFOM3fb3UlxqeSfjnDZB5KMvXOG2zTWog/xLpxNLY3BEI
CKC1zUkztRonWX9r64nGOXpNUXDq1PmoZ7R+i82QLEfdWBgV1mZenMs8e8VDxVdzX6AYw7bQDoNB
Z2RiEYg587GAL6rf9VJ7XlxxHaX1ChF6ZTPydxf9n4JWlVUJTGEhz7pSASXIZmqzYBkHXxUWqnd6
d67LjBkjcMemql86CHl1S/DRjvWPvp72A35Gs5H/mkm9S5DncFNApY6a9VJkoEmtVBi7hAWQOFEi
CrlCMQ4xzDFwJwGqxKtPownoIpL31TLVO3OGy4guvIoY8YH805+ymAKxduyXpeqeOqoCq+z2mgTf
0S27e9+ZVsmzFmsXwtkvceycQ0+jte+PVmyeRPsgFeITDc6dJLA26upoaCAfRntLinRZ1Qi26w6W
EWy+jdXOZ6ckK5cU82fEtpK0fanDYscQ9zDky62sOpoceBqZ4Y+OhtiLElf0SJaUWUMsX3im2vWE
C1UQOEPqCq+Lrf65XTmRFbT/7AYybUT7paO3MpLofb5buntrzaMdHfE3NneD9suYRw8qC48xI8IB
+opSNEMR5pZBvLAQ8CdT8SbUi0uPhNAPn+yuOFuQodLMfUMNeuhzD8cq45a+2w3DJ8PfVVKz1Nih
UbSWU5hX450S+VUh4vqa0B7Q6LDKpm9YPtZ5+aEklCtlvNiM3BN9OlVNf2gleR6IXyto9WhUZUAm
7FR1+leoY5FxuYQts38eKgeuMqhGIATRREHqdX8I0O1o7zFXrkLP3gjZ+dWC9WzO5VHjMK3JLePf
ukRjflRTciq8chvr5rqtiLbqrQWrJSxew3p4MzXnkGOtiUftDZAenE37YaJgQcp1eVddyoNiwK5U
dsAe2zb2Q0vn7h+Uve1tOtmy38YmYkCbvoU4HNhhe4i93kcsQYOtgcnX22VywQ9+NIZ9I1a2E436
CO92Iyzy+5T2X2pg8rT52cLdZ5WfOkKaUWMgxpzTGQvEDMck4ICDuYh2+ciToiL+/ORbGMm1JUIP
Kf/J6upx40ZR5FsWUIT+uyKRSglcY2Jfkrextz4RZxCF5/6LquGJ9KgPGHlLOO/WSTeopLw2ufwh
eAHDQx3qUfulbA0GFkoUhnubQAiOQ78pHI8vvPTtcF4XHMPEdpfAWay9g3RIV0ndhM0pyv5ERihb
JfhKUTCWbDpIp2F2Vk4vDX0Ud/nGcMat4aaH0CKpJbWrhWk415gHZyN+Tf1pLM27GswJAVrCYH/n
JkWKgHJmT9s6nE69RbFZKffcM80fK/0RWCdZVitjZLycJCc9c/PMb1KeeH6I7ZgDD6lMKIELhdjS
TR9942wtbaFS1JZ/pEFQacVOa7UTkefHCRNERG6MQayKfaieO0zERyX7tUrbt2jGOKYXNB/jn0k9
sHZmrANNU+xidpQZGMlIhh0rrzq2HpjWsOhpww1bMrMYUr/PgBhnhcEGWyF3dmjsXBM+I2j9HiJv
vzbafK3NRM8Yg4DganmaSzKltdBAFJXHGSglAO3+X1S1b3E+cOTMVDi2LLdazrV4X2gQi3TfUJnX
sBMbB46ey7UsTVzuBhoj5OYsQFd/LVgUvnKkvZ48uA5FpkSQx0Ic6VqfbcMihY/3jJuHMFO2jsnz
r70F43w1flhldZ2kwsfN4glXXLCoditRAtiLm/axTrwPVXjzekzD58SBm1PTCnjxub6Tyom37zi+
XxCk/VDaK0OqQzdaN8oGmneNY1VbecV0qQAAEp6TBtRZjJeTNh1ZFXikV/crZmVTDQ7Z+bJhidQF
1A+8LwvVXYWlLwOK4T7pxQvUB94yN9DgfpUtzT6jSx13V5y9EbwBhYSYDX4NeFFFt1To1W5cuqPr
9E8eTjjwQAIdW7VXVJ0ULlBMxwaba6aeQod1PG5br6huiJ3Vqsf+qeL0WMYKDyZfEYoBkcDafgu1
KSf11p16Q4LHil8oVtdGbwajod4Nal1cl5xspkdqZ2w0tcd2uE0wua8KJyYlYwPNiXvvMSJd4mTa
W50WN6jJE4WmeGTXMXAH51sZyX5smbXJMFoz5J4oxXB+xJOTb1lKEgz1cCczMnOZjS0bMpN1IX9B
nXN6ccpY3KZ1lh2GkmpBfDCXDLo2RRj8gbLvc8Gsw1w/zQ2kvKHi2WnvTG15Du0U6brVHhbgRCsP
b4ofxnPl62J4s6X5sAw4c0JpXb3aoxF3NKqzNDzYDJcHrLp+b7gbb2o4fxe6QudJF/FT4aC01W0H
R8QBV6j0mgpttr6cmZsZP7IP/IMHe9GphK02oVasbrpr4sY2vlsUetOdArKoTEaJLM0kzltIbCqz
LnVaulstdG+5KqOAUvQa5+5WH7BdMTL4iRqiZ+D1n1stc+EttOwhKGI4NJn+MI3JY2jbFwz42zRO
qB7wgCGsdVsro6YZevq2pIb00o8II4V6qYT3W6uKXgDRqcNnVMVMbyObn6yC5oVJ3Y7IEAOjq+xH
B8V2XWVoJ9IasFzEz2TEvuM837RpHfS19SQK+eLRZKwEBHLTanewaR/kfVhLi8npnL97mvGspPk1
6O5FaTOlZXhcSJShihBunwhoOPV8FSGKdm8DDU5FgwQ6TtdksJ8Z8TE4iEkKFM6vM18IXUAObsls
1DJGXw7Tf85sPzaVeQ6TdE/c0i8dHIbMiKxxwrLPz6Abb2Ni7HIO6qi/DzS6lsaND0dQLIcdB56t
BblrbfTJgWYABUiphXMJF0rps5jnuV6IGsiw2xLFp74P/dimnYAprE/tOy6QmUfr3bDCtdu5O2ae
1lYIBKMxik7xYnAhRqjZDGLeSq7CxIgh8akDW55Q7sVNWhUPkE7T01K7zO5yBsQPfNV56Kz+NDS4
rDy2C1RMw/Nh/m15l8slxVNl6Nye+ltnchV4blqiw+vg+PPlrv4zNSg6RZI4XmvT6E9cYSmO4DAe
z25inqzJ2+F58A0LopGQ19DSeI8dDuKMOTn6+jii0GAkTJC5E1QA2ghjF+Iui6th45q3GGt/NEIA
EYLKNZTmK5nbB0Sx9ERurDp6nfdjz+aOyPyBtB8pwzAjHIHXzvk2G7WdQwjkY2rupyalAMiu8E5+
sXhwqWvhv9HCE0n4ZFn3Sfs2hN1tCf81iTpn6fwW5dPNaNn3Lcmfb1ytuKbdHIgIR11mUiUz7550
/ei0c4F6loGIYWumBStUFHjSSQ34oSoXXy1kpHTvsV3KgEhMMFuSb2pKgkKNT6ZDZK8uWyZHVoxJ
vyv+TGe4dZERbptwpm7A9kroqsAcjQEfUYv9rdriUKE6t0g133rC2Y8qd8f0xQ5b2ZENzfIUud1X
JPCOeW617iJZ0HTw+zPk9sb+vRmMHCakCGjTd7phFCsNL2NdFB+EvSgNG6pHnsdHtO4bn8QaFsph
uNcaJhMyt99Jwzve/bZTCanbwZfi2YHwyg8NI6zeD/upa05en3yikcEgadE/GGuxUj72TW3aqq6+
ALDee+Dd29i+YbQ01jpRX2btmr5BafhtMF1orllRr9bbwTR2Fk7J3q4vo2N9ulNXwQzpPod5XwoC
KgbLjzGSz0E0nWZ73Dt29Zar+I4AwTSvWI6SMdlHIcaIAjU4le2madydXm+siByt+DZCjIH8QvYO
Bchda60NrAqwq5o0jAowKQfraZ4whffFJQrBoqXtMyM9THSweInQGmH+OM7qcTHtJyy1W01mexkh
62OaHnhUvFyd1EQVZifmL7ldnMHTwxDSfXKsb1KeVL3FAngv51J78NZCccXyhROVsLWK0jQO9HLh
5Gc/i9uOGmzzlB+IxQfo33fGpkuSfGk+PUMUazZC3JG/HbdZXfLBMY0WlLLgWlYeE1JGAJDVCs7u
pOx+bQ5hZg7iXRhQMLrw5vXRC83arl/shyU2zxqxJEj5Gtc5dZVGKGdtlOO/9t6FYq15c0qsPuSp
3pMRTcXIn2q2Ba2cilmNHFe4xShMfk1alC6N7G0SEXGaWbxUkDsyNflWqZy5RdZ8dVUfTMnk52HI
RTsm7KnQKrLt+HSgBAbTDAtsJNYbN/iw4q9C4CdMWa/dMO3ruXgNqa8jaVDg1YE008BOmHmopWcO
jb3P7j0YwC3TroybVa/T0xSRCKpTdcpVHixWSAvGddtCq9QncQbbsLeAwIg4J+qYQXQMm+zYa1gC
lUUdaLI6BRHM/WyIAw3WeMRLVGMTGcDOx3dLd1kC6Ieb7E72UzF6N6PmzI1ivL9sH9CuLCbxKAra
E2ypk03Qr5raw2CSHdAbLDY/CNcweJCzM+ODrhwDlkZeB8LybRb9d9lWLelhcBJ2pP1zZ+epqCfq
nM4O1JhviPbikStxqqfO1qPCXBEwp2sa5Q9R35dqCV8Lo/tWIQIYcspBDN+tieprZfF2YRQfEoYU
I36KJHHYoSGmv7J81xYSCK77VNJulF62LRb7aE5PheRSMrCJjwn9r/SME3/gFvYU7PhTro4+fQy5
+0rAE+sQgJGtncw8h4n+L82Mh3GWZ7cb/+KJ4nFM3epgh/Zz7dbfs07yvL7Pukw+3SgEpxDHx2Ii
Uel4O5fOYoDR37QMYqre3MSleM31+pc47SEzLzZ5/tI7AgX6VyIiiF7+hIl2KfmQ23k+OKn1Ntcc
2m22DwVfgEQPAl3aRfpVRogOWnFOJgar1KyL2/mwkHkAUbOS1teXF4cJOjustuzrAXx9VPFDw29n
YG1MKZi8ichFuANvdD/xCDzKtYnnMq0afvRLDmFSMWKscJ8W2F+XfEcuh+zYvOnI1U/xuJ80zY86
WjIMzKPBkbU0gdDzZxauHyYOOYM2bSECl6Mgl10FPLrngWz79RBZjzp6fZmnAcasKfoc7wmt6kVQ
i7R41JGVbw0rU3oYiTwwr/qcHpa7Y1ArtkCxWL0xR6ch+bRTJsC8Vg3rCBBah1rbybngwnO3lV2e
rcU6u9YPqQu++XSVk2JVJu2KLFetfE0ZFDg2/rjox128NUSqZ5U7n4zc3Si/m+ahRLJkZTd2ctO3
xMndHv1NfDFt9tO532ZIGnr0Vd655d7kxwXj7P55RGpSXICVJndZYqPKZPQh4TYzed5LiihdfDpc
Muzd4UeLiRYytUBCegVUcS7LeqPiT9VVG1vKzQx09u7nxtEOXqAIOkS+wmJsKb07bnQ1I3y7o1iL
gQxvUxw0phF52+4bxvnVHbEb2YhJ2n5k3VaLnja4pxR7uoGRr/eQRgByTQzVGdhhTaERoDSqy6/S
xMcQEbtEHYrCDbY7UqfRttWGg9Df7RIjwGKuKthIiYkJsnvXzBPsUr5+wv7jsyLxMnIYkhSn1txX
CgosUVDwd9CyOZ254Tuj2zbwNKGlXobqtdAIR7shy63jU9daWGjNn0Zx7XGt1AXqu0Z3zdRWPYnh
lE9P5bTTCbB5024Z9unc+LYGraIMkW64dmS+TccsqKJvFzEiAy1iLzeWV2x0jSbhDkR3DnBGLi5L
7B1MCV4cfbh6dFKl+WdBGVcecGbNKNeDGPxoiMCQGs92USEZtx7LFSTWpmH8sTg3I4xH+pgHbLDk
XO/VpmhQ6WdBBLdl8wEdZ0QMsD4AJjmZrnu1C0W3lJEcrX7aVj1081mDpmOP4VE4WjAn2lrAFUsY
2M6q3Xbcvdb0RHOQml/uHDPH2s0IcfVkUYQZweTUKxpqeDKUs1ND7hJFu+DFZnK73EWfji0V9bBH
e2TW4Qao4ERL6hOEyt6aVlkEe1EzfJdcUbUUlBVyt/SfvYfKaXv7aXpMelht2JcyUujUS4jpS7Mx
eIvcrjh1ZEGtSxRD62to6I1ePpKsZu3BQ98cRv1Z8C4aiW9pGw4cJPnPNIJibLy11Z69zxCKHifK
i+g6dy9lduktwVKE+5DiG6fSqmb24xpBdJ8QuFZg9DjZ7NeUUQzRR3vOd2JiJl/A+011Pxms1Szv
HSarIqp+00VWsACCFdjFC4zwOiiziGkFACJel29rhBSWEUm+Y6JjtTUH9k+XrDGQJ11uaInuPHoj
/lrat5ruJ1rQ5Sgh55hPN2WYTUJNw1PV7F0uCBOz/mRu7mKnUXzgosubU60+S/zSNVmuJfpzP8Ka
SGdyKWlF0X1d7IkGlyBoAPhAaxsIhRPI+SPRYWg/MEpx5g2jaGQyEnPbqd2CaYyas7wzwWF+pSDJ
gBY6dIR2vSlYw5c/O60/YjR2OlC4CUd+d7KjX4uAn8k2sm7xRw2ri3dxxRL00Xywcb5oFmH4rDxU
3BR94bGYoEVgnIOWTTyt6XFOENchfBiZZHmYvKJeBk3MXU/9yZo+irh9JQIv/HFstuVlF1ZybGdX
WxcIFi7DamXf7bys9FuKk+XteedQmUn5N6h+hACE8+bFgFZFtsPOe+gSaM5O9lulbF2r2t9Bs+EK
6gz856bHrEdQvCiM212gZm1HTC8WxwAZlunLikDVV3BH2Q82byAzHVwvevEERiNbpleG9/9xdB5L
rmJbEP0iIvBmKgHyrlRSmQlxy+G9OcDX96JnHe/d7qorwTnbZK6EHQCuBl5GjN+jHK0tiXJuzmyA
ss/VYlo32ycMLZpuXSBAJ7/qFfI7HAdDsZrVewaEspETDx417n7Lo8zcR622lpvualFJsnJ4Kw2K
AhagRRTvcvliy5AaXzvjGg4nRlArlR5YmomkmT9H1k+9Lp3S8mNQsDygAcR9lRvxWztxtlfw2Mzq
YAx3KZE8G70jUEG3i629iXYRJBldkyuMdxnHAKoTeEWrnB6NwYpebnPzHdC3FeA6btyCsWZRfnTS
W4s4RIlbz5JmlDP4BKHyhiROyctbxn0R3qvoacjvsnlogvMgQoaT5wk6c4c9r2Ll5SaQ+ZRpT71q
WizrGAXr3yma7GWfAfmSbd1rXk1sANJdOzi+Sng2WDW+MdYWhO1k+ms/b3TnpSTeSKMXLTHWqTi1
B/1bqUdMrmc9gQG0IbLm5MwfAucqeiMPOJgbA6fu6b+ZbhbGeULSGD8se5cpd7t8B1BqmKYnADma
9jYJ7iYPoJHsZsVHm8PMAQWHrbyThsmgAjEJS9T9ojNcxLwi3A4jnFsirx6xczbZnuNacfrMHXuf
GZuR+BrCXY39Zoxpt3sJyFcyUIw62TGqiY3wWsJgeEIFPtlAWD4+o2PFhQobYrmrVxlYBUL1GNAZ
vpJML07ZSxCcIYmZGpeXHdrvTBEEYQm8P8wegxiLMvpbHLTOY9aGm1zmBLcwkZO6fd+k+1pgTKku
ZN7Qtt9Zy+9B4l9zYDVRKa/HeF4D7WGeUK0ilp1K6nzmKC8tKmDIjkzrLVefTmz9wOkqJCDwPbTg
MOPGN4jqY1KgNc8aMFW7a4nImqWr0I9h/Sray4jtMSM1tPBtNfuOIx5UqSsPo4T3Cpofa9y1hsgy
yLQN9NvPCcQqeWmmn8rppkBIb6GPdwZEiYly7PL0z8YO0RriRmG3l4ivabCpc82zelK2BUsxwSg8
zI5NJfZDS06KxBROtTGQTx2UYULh63HNf2fXyT+6LbtybIK+ogiqpp9Zk1+GYnjOdnxS2nljSkzP
hppTt9S+QgvLL0CvOTdWugS4mp06XhQowAHni0XijQhmtGiJil/uN5Sqaz95ClOK7mNksWs6q1jF
70/CIluTaZfVmEYeQUW9NLndVF+0cYT1dluaZUA122BKPCJ6yIXczrn4R+IhGhPEzW3hSdawT8nb
Crv8zZantVAIodwm7cDxKggF769tAoqat/UE1I+xWS4z5pPdFlUn29H3XELYrxmbXoaPqv8O1WGm
yrby0zyrG5OZjj0dJaXyhvoSAocREmFXmBhYVA+JjGS1PWe4mAglCFSgsHsp8EuawnTSjihWt6K6
4IfnRAG11qGEmtECxIa4Ixl3B0Kg6o65WypfFULdhq5+wDM7Gki+FAYfwnpghMyWoEpaXBW5haFJ
t8qRnnrPBouCLFCjbQr3qxBXHCg/uuRcy2qkRMwBkJCbN4ZrzYLWNfGwwmihYoIigmItcCmOX1ia
4v9f0D/RRovhSTX6joE9USAoDNK/nglk1L7LVBAjXiaEYU6016X3gkVNI32Lsdip8o+pOVBmiGNg
ItFUp6F6wr/n5abM14O9iM2jylYYD+1mEmDPGa8PNmcmw8pYrB1L9YuF6A4Cu+CPRXMCCmPyax1l
W99t8xFrdRPtSJ56TfTgJe5OfTX7avjDCYTUG2+FQPM301WZVN4Z94x0NHR9l8PJ6YdbxyUh34vG
2vHuy/a3TDGYd+9t8ywNvrtslzaPCBN8TP2ZBFh26vA1QOWbobVFD+GlhkAk3v8VCwNBRJRQcHqp
blE3ZcDDm0wHeOo59OVmVTFcHUhRMN1aw1IlPnBqRuq+CRWuImmHN2msmJIi6tartyl6ziHBPyG9
SERfmF+JBuNHaF7N1wxT89J3SA9m5PP2vqWDibGvxRoGxvQFgxxfT+YFGCWHgU9KjIRDkomkOC+j
4U7Jo1N3QzHRqN+kkvZUkTaQTD2EU5bUnfIIzW5O625obwEfNaLPoviyrZsNtK9GsFCUl5EdoJM9
2/qjVWe3NXmyx3eR7FvkUxVxb2wW+G2mX+TiGAgMThBru9y5dtJsSU5eei6qFoW7ux0bdxJImIVY
GbDR2L+uZQe0FLareGr9CqZwN7HawylKWiNWvJkUH3Wb03UFUuknqMlp9WmlAA7Y5SG1q03VmJsA
W76sySdUj6/cEmDiJJbCEyKveCd6zUvTYN3XTFuiZl3gu1r2VJhHXPpQxLsnqzduMVhtBamPbYzb
nBe85ASaIdrNkkr+i74f+moLYuWImnAnB5RdVfrEaHSPiQAEwrseibKtJwfuC3NfiFgRqVhR060G
x/biDNcFb1ulth7cMA/rNwj1H2IbV1wuiInaYAd63u1Q+iQzJoJU2YIn3g25c5OdT1KiLxEhCKGQ
tpUBK7yhxNXgE3DDT3pO7ymDjZXdHBehlsQgpAJsh5Nbh/Y9sTgbY/ArQbLBGn7EhbozcVWvLbRW
lzlg9asUSFgou0gmfh9MixGHRbdQTyRdsJsKV52dgSHM0t8atmzRAzQc4lOqjo8ZFVVqAYpO64uK
qTLvs43ea/+kBGNP8WyM+TXLfpsiRJkl3kZBHrGinUNs4LWWHOQovAjR7jrD+QtH5y1iIdtUMt/J
cn1c4aZ5YfrS5hyXhvzDsuS3UwbXNhWvnwRBftUeVj5cohqdYc3O/1mUaAmdZTpqU7S1MxBva940
ae8ht3BtPT8MQ38uu/rZTA1jp2OqQy5GH0Bq39owfUDykjRAZyn2NnOlqJzuEZM0TVc2liXfepJA
ZwrXVh6Y+2ov2Gc2sNaYYL9X+XUw2fE7ew5sxE2T4gEi900hPJ2ymfPkK435HTl4QcT9Ai24pBGm
S0z0usaTzuwh4fewKVGyodj2tn5KlcU+eFKEM2BnUqmRAdpJXxH2J94r62NGut6p/6iAMhIVrPxn
Ql2bJZIbjdmj4zCJlOQDEieHIOYRObRWMRA5k/9kor6hDWLA8dsZ7IetjEYyphczzH0/PwHn/d/w
TCMmQyU9R4GHuPc35KMXvbw2uMSwsQMKoba2jGTTYKgq4aWUhQIi/nvIXkdiywaz9lWsayIw0ScS
KKCzvrLN0ziVl6bM3KQ28QzirC2b/dy2QDF1gJSEYozdc8AnVsjBWcyVpzBL5U46whV2rYb5WhVd
VUYadi79Msp8GukjcX7i+pFIEEwDg+wy4NaKoNZtXX2+TJWBYa0DTQR5Tpf/VRr3WYow3VBwCfC2
z/A8DcYHBUoMa2rc0ir82iIfxUm23CCumAkETIdjHKv7tMNCJ24oF3Z69FgCOUiT5KONqc9SD/XR
Jc5Qj/fExzTvsQw6oB8JduvgMyzDn/Aoxb1Xpw6iHfUWpvVWZTS/8IaCgc5oAkuBGViV9sKmeui1
vRGzdc0igFYOHTUVmh63L5pGKUDTD73XUCibCts3uekk0hAJh/sDes9LVnlZZhJPMsdYxPdpj56d
0KC6DD0jxAwDEO3UZwaW+NRzKg3OZuijjml7A7oFM1tiqsf8xuTrJQ06zAHWq5kthxALTn5ijVqt
NfYGcz3VMTfKLH/IwUKTMUAWAGOROrr8BOEeUeerTkK4nPfKTTayvdz3v+ncwjEavlL8e1TTMIui
EQ3DmIMNTrXUXA399A018OaM/VnwW67zOUOpgcFzkcNT0EvzwocAepPnht9YzcSHkGavyN/aSzFN
wSWqy4etk9qt6B5B31z1eX3PIF4RZNR99hqgBXLnOCKKAF1eqr1OUfiDwe0pRekv1I8nY4jfcY6o
vRVOz1qAgomJlPOsmvo1qZQv0Y+0BRrLoXISvafVApeymFs45amxAaJ2mOBdB3zVVdOjfzaais69
zDaOgdcgHi9mlLQYQaQfjUA3AmzizRyPXlEFLzndi9vywa6FXla4OUK4Kqn+UAWH7yQwqQLwVDbO
RIqDsUiktSIg/4a/M/nPZDcqTo+RiAOibtW/KsW8FmYaUpVBnC3s88wtyQZDvS2th1JxEKNXd5mJ
9TIVuqqQ2NYQJXlUDOMjjKeNnQbXvsj8cC73XSNvI5XTt1BfbUpKpdA26midse9brqIArDFThOH6
S6Mxvidra6WL+q+UIY6H6jOE5YpvPgIejT/UkKV91BSvLUXvKtfgQ2DM04R4k5MUSk86PTQ5fuSN
brpFb3KVwyCMoTSkSn/AFArFtEO0aG2KJVE8tcKLYSMlciwgtuxLS5mdoJFLDMUt7B3pcSC9Np7E
0WyGPQubLbzqcpPk81tcYgOHaY/FzXKHUFojLvRte3gRGaPHoEJsbLBqrK8Yxzwtca7yyNBoRP0B
Kz1Ixw/kJ0SktUxgUO4yktQii3y25kn4wSnrmpuh0JBirsRsLltHdZxZOqr+SFR2s/CjOOKYhzwE
I3dsLi+l3oFFkJVt3ZhbobNtYEbBfVZXfMJ9frfD8DbE6Eoa1T6UbfYVxQyOW5KWekYA0fzHLuRT
r8lSFr0LwfltMIizImQHjalxL7X5Po2sygBrkDJhpkcp4MQh/dYxNYX6K3gjd+ymKRND6fRi5vlz
yKKT6MJ/C0NJE+OxYfwZjNIuLOfK1/reD1RGATXL3kL2WrLBtFg5V2r4x9wV7ta4M2R916ITxfOZ
u2LUqlXbUVLkFDpRLzEKlM+pYnsqyQBawkg1rPAqIDaruGNJs20ae5ewrc2lcQ++attErQssBSVg
R53KJgHN0lGS8P5n5qO2WUCoKS6mpZWpaOTyybpMakr7FW9aSAIkBBKsYbKqLXbBpOxJ3/DtKgOn
DiXJgd3IAojNj5y+zGrgFxX4i+G7jsmhE1tkCd5Y4e/jBiRjcJXZ2RrEw9BQ/yI/ZIZxQlu+IQZp
V9rqxTS6V0BPu3HIb6Q4uwaVZkiURq9I16z+jdGTDQayb8w4m4UlHAXFzZ6yC6fTVo37wyiD12Al
I5XWs0+lbVPerfndwB0i96+yLPmkDXza0hJDaL0I9Qqd+Bxq0AeG5CDY9okEJyVtAar79TxZt1pL
vcjMIekRBGmifJiRBCV2tbemCa1vuXac44KsIhTaxejjdhbuAmrBwok3qmRRHJL1UPfc8Tq6PfMY
xl/qMqqT6r2GWwzVTet8FRO5RB1sNRYQUaR51kSRxQtZwDVMHPZmDr8PAxP9ZQ7pldjulc6bzIq4
YW7AIJpnmsBxWd93QXAqbI0QLzAo3KS9WW1kFT9D8Jv3jj9mul9r0oY0pi15FV5h4czWVQZHeNId
ZuEp07ulPyq5Kan5+dL+tKr8l0kIr/rJRnN7ki1yQ/ADAocK5nQbBsyn04mXu/qjftw1ykPNiy2h
FKvWRP8QeXWWHhtI7nL6Ly2eVauspUn/0MbjhOsyxOlkJI6bIvMn72hdCMrommEkYiKulyX4BgvN
awwdvEAgG8tk2bN+6Vp8CAmAkFKjF2R0DHqxUgFzZU3/oqKmkhVY59lIMnyEXWJcK1JO59YgJkDh
DK3J1o52/mEzVSfXhylo4YFZCLObMmcbmdZOW9BkSzJIJpiVlNRpEA9LOBgjlW7Rqv6itmkEhzim
iQnKSvdtDg+FeW9v3pdxU28T0EjqW2g4R/IztposrWcnOjTU/iW+kZAor6D/rpVDKgy3RatnzN9k
Ta5DWflRyajHSMnYkA1bTayl3oEUMXN3UsIvJY1eFEN4RZwcyck45TNkvJH7vgl2hUPuaIirO/5D
Y5WI6mYOzbcUEhAlHCqChHUuxhTGU8RBHGyb+GIMWhgDd3albQakeqN110ELASsghsNCgz76ARIt
hygfdPO+xVtspTCGqn999JbbBH4zY1FQ8arwIKKlcpkWfACj8IEyVceQBwIHJcBR0uV9GGHuHjha
p+mTY8zlFj/ieT7KrKn7+RJq747sSeINuinrPli1cuiPrfWsk/FfYVqkUlaYq7WnMpl/nJB7kMnQ
GuSTyKEnsbVS85si/kw0KyHtDERMvNSLvsFpTw5OBWu6y1Rb5fK1luW2mAIPzaeXGa8BC2vxUksh
eVqnnIG4ycvVVcBsocWhmlOVxygVz6CRv5SuxjSN6QXxJH/THmOorLwVECtE7wDz4MMCkLMd1eZP
SOo3xIwpGVlPRQxUSWfgsGCylqSkMs37Fn80M5lMulhLGiyqZJEBN2IA2UrYTzivcxlVVZtt53nZ
+oyHAjT9pEH9YDve4cZOtPwkozOz0UkNdYPnqHGJq0QorAyPHqYM1Py/RHeQgdd7m30IT3rHI5gT
IN3jaCK5hkf9mc54gPlqYxbdoo4X28+TrBpeSybc2PSI8SaqsgbdkG0GSASO/mizF+RrQpyoD20k
ytKhCrdxd0wQ+AKrmJ1tSqeD6JWY93o6VajswsTr5C3jy7bbcVkLmBwXE86K867WD3N+zwdUdIh1
Z/09134N1iP23jSuVql4TEw4v+Js3TEPxegltCv0x1mC0AXM65+Cyc708Y2yKAQ7AiRb4Xa38Pxn
vH7IAFDVUNK1SwDX6DecihqmQeMrn94zJijtLwyaOdkwC1CuaX/UBvJIPN6lBTnffuvI9IBfsr6b
6AvN6QEzgJCB+2wAs4JYmx0CHf8a9eYmZ2MXm9FGhM9xoAyJThawLgO6993WvsYElYOrOGfUftvW
+kTtgONWhYaWO/0uVGfDs7J3u3h0XJhSMXgx6DG2aAa6/3EThgct3/TSngE6Ad9emVQ0hBsdDuBg
T8RFvVJ9rfUI1ZyEPoY196fU3Mz4rxxvtQHSEvAaQLhz3a/0fFVn8EZXVfsjYV9v38x8Y8knSsN8
/razRTgJZwkyyEDO3FEUDC+rV4Lsk/yGSiCR8K2Ip6hQIXuF8RPH9EVHA3wLgW6o99JN/AbtxLZh
Ny2SofoAQb8xdiTKZLarD75af9DBylAbgxqaIggPEqCb8glNwSpfLCkBlk3vsoNYCvYAgVaOUg1g
GDR3r8DROP5ZijdeK/oqqz5nUHGUe2H/W9TrlnWaGnbA7xnyT1l4aun39iVTn92SKfmA4zLj3kGI
M4sTvMUq/ycvkRiTF7PlVyFt45EIaRRgYsvY8zdZbJ/yIdyZ0nXI/VLBuRLqV0ap3DXrAFj3qoEH
41z7ESIzaYY4OknjiqmsNoX5OerkFIbQ2cp9xKQi4w91zIckljpJZ6wdLVwLgx3FTRnfEQh17a6P
7gR48Grhwmu+CuEOOCeHTV9jYoN7AVx9uJjlA3M+12WJVBnXRMian4hdpNe8PR1j+/fqrSCMx+Bk
/abRwS91nlCYBCjwNOLcsa8yeXlt0ytPioWFxtEuDJ6TCtjZEn3iZzQ7BnWbgNmHN7YkZogheuSp
zUHO31R+uzS6peVvD+CAakO6oi4s4PVMUe5H6i4Ru669ifGKIW+PiavWNyxTBi7xaECx/wPVM7a2
GlhiCP3MoY9Yvl4h0auLw3EUB40v3aEBSNvFTouBMyZ/ADlVDmAFYp7MZ5VgmnK1bxBCUriHpqPM
59F+SANJDy4qo+gioQLLIJnz4mCTrQl76yHRbIVENltxaqebxgRMoW9o0vk5Sl6wHGv4nKv8hPER
JebGwCTi9O7wL5x/CEWJoz/WJ7Y0eDJmChIUMZqHBAJdp3abM+mFlr48WSgGXLGce9XTQd/WKNSF
6l+rhm40IXBDNxJS78sjm4dXTAXD9KlJbwI1Tan/avMOOUcT+4XlFQSQT7ZrU4W14Unpd9BgUhSB
xNdqPCCpfVXCg1Lec9xPHYim6Tspjo16BHpHw3ACrFhZ3xMTd4sXOrpnwse2yk+PzIvtPMPMl3Bc
MioVfynvP5Fg/d2BdSpvTZba/TFHEkWh5WhnVNOtJRZsBwT+CW2cZyCanU6T9YyJNVc4Cf1iAC0B
P2RfGP+y9sOq/CG8pMmHoflxQNMNT+6OYwzDYZP/m3gy9Q3/Vzm7JEbeAmz19i4qWLbkbqrvk+g4
YLeT9O2IZGFW3kEudA7LXPBLpN3YO5DuVo+jmrmarE6+tIhfiUZUcQyhkZqfBaTCTv6Wcf+1h8k4
EaFOcOg0/YjoqyPDgLsTVEHpbCZ1jfgsElTnGDOJK1js55/MxM1sjUu4pFeilOT8My423gqyUWj8
70N8qPstCYB6QlfEKIOJ1QC9meNvzq6MtYb52OtutKyVv5OuY5y6nj/GGo3ZlpczHNa55jG2gp2K
ztoMWZYjD+ylSx4+8+q9ipgts7EZ8vmMj71usdEyN+SAdsLPSP2Sndcig2aw3EaHlF2p83C01xka
peUtYCcpgoMZ+1n+0szvIYspSxqOahy5YXJbcobikutm+GppzUI3zXZTcjLDrZ1twO77Q/+OdxbR
9EcGZV7+ibV/eY2mg06tDd+66gNDMk4SSOlZwXQX7Y83hju13Yzhu9y+SWq8t1V5jdWPx85h6T9q
jxQpZ6Pztxj4QMrX6IclefuSjGJvD5g7p1U7HPPyixLINYx/c/qus1xFYJR/J1HgMi4B5HlpwBiq
IMBr0K1Q1QPjMpqqzzbRhBSOXLR7jaDZKONicPsIhw9jGLxxHt0uwxIWMT5B6W3gNwCh1M2vBQcX
JkxAipzKRCbVKLDYDwqS1SwKCNULwfeX6DktmqimQKNoAGI/Q/Sa0a5k5Va8ZKZ6YXVRSpfC8CUF
BZb2MONpZeknthbauyV/JzyHGfa7QgMehAIX4PIjsj18sCtb+rKQAYF6UZNXM9+26a7Prk7y0IML
5iHUGRmoH+Vhtq7dHRCbO6yFBo5LDkV2/DLiJS/k5I0hLTWGXzgvfQ/URvtT+GoY6gAIPajtXUbu
WBh3QI1objfz6KxqMeqrzvjjw4uSi06+kW56RAdQUX3wc+NjT5gkAiAnOAf5LXAesnbrjJ2inIV5
baq3XMDv9cP8XZ/JL+b9I6ScjJCQ4xDQAnoGGvSqPEqwGhrCAkgElrmct+rkVtajqD4Uis7QkV0b
kKXEzJENskokM1KUjjsYZNYqsvZDR+J4s0u6P2n4N4Y36BUIrFzQ3XD5e7g63mB4KH5SvJEYsgjw
XfNjpuymx57sHGPjTe9JPyKlPKZUIksTbdpfy0IY0BePExqsmm+x2UlU0mVrndOJgS60vHItLRFV
w0OWbuyAnOKyCF0DRtvL0uFWwDWLZeOk2TpoZZw/m0ShBPuVEfBln70F7Ind3PyliH8O2+/I0DZm
d7CrN5MRiuyRgVfjJKMBoyDEkMcIRgetmYzgIaVNgf+mxIaD96RBfJ1cgoT0bNbQ4GqASOmbiFtj
Zt5876J39Q3IiG6yrSDZwlChauJ7fK1a9vLd75zf4VF02b5BHse8JyKRJYHBX2H9/ZmSjehOtvll
cCm1VzF9sVRfR9O7Pu3swMscylDuCdao0vSMI9Y5NJxrIUHqYKxkQxYjOHBrqbt+PMio9BPtgBLB
Gf8KEAaI61tiJVilBZJ8iknQYFqNkMyl1wFBOzkgRrY1s/+YzbqC9h5NZticJUTNk4wPbFr32hNF
WRxtlyyKkRl1STh3uex5moreAE+r2E6KH5iPUPnI6V/RUfRocET6lzdfM35PxYI9AzuERS+z5F4C
WjwwaTrp1VUBlxyZVAs8FjNzE7dTf0aAkEYOoyb5FMxVanVTczrBTDYA8CbbpH61ezxg1UGpuDUF
FYy+szifxBsugokIrPmNsQAc1T3PHmvPQrtFTOzqrVl/mpD3HGa9MIQ+FAX/yvJP0E7SbZfsY5kX
o2BYVG2a+l+akOZ0nnR/FvjXhw88Cou8DOOqByc4JPmp7Y7EWzDdHtc1kK+AKr4r4JT+lGj1++TY
MwFtfIQaq4nHoAUQmKbnMvhLqPuUNPMt3beqq4Y2Ckw2x4bJv2x4IuRsh5iN7489+luXgBh9EKw6
9UhqtaddfKg0tUj2ovrVUv7U6to6UN+r1RJDXdaYW9YtUnL1LWDegRWBLR9JLvnNJLvF4Z9Y6hb8
Z6qzADe8wLjQKM8YMzlDP4iS1uPSZX0Zy3AkMTVUHJYZcJ4MvDjJB421Lewn6fDMC00++rh5aON3
DkrS+kJTgOPqZn/ALjNDv87Ozfwb1lQChMnb67j4zBC1Vt0zjLi++S1o+p1ZUD+GrsQV7irRvR2Y
b2B68YeXiiegcWtEIL2B+3EfGkgZYkh0rtn+6S2ZXjtFfW8xEBsOKsL2XFjueMaHuF4UnArMfUiZ
IVc9kLDeOIwcjQEtAiOLMD/E8BRm8aPMZEO70nRMyDGiw4FxCSNfxL9JxCP7VxbfFTIWsrh2qf5r
z5/Rt4FCQpV2mfaJk8s38oTAoo3ga2uWx/oNyactvUgVZl6LG4VFcndPhs8BQZHuoPDCH32apgvJ
WAQlG9iSrIAsN19G7gxHmWNFkf9Yn2TSKZD2tUTe4Z02ZGBT3cznPsF0lhF3Dr/XiLZ9XW2chHBY
sCMm3g66A0X5NYn84s/gUWN/jXL3YuJOw8VsTxszxBL21BhCF5bumRz3/CjOUbBqzvyZ4cxqqh89
OgzKUfSBK1OVxJkbY0TOo+FE4rjMXyhNDynovPkETa8XB6e6yuEhYKERPI0X1HOdeDcl5m2PDAKd
MflFRNPFpvafjirKRh5nEjbVpff6h6A5oBXR8FNiHGTeA+/vFCJyBYuqPulHeigJ5tYOmIuuYRvm
wwJDWY3yp2L+JhWNMGuatTE8reqnMV61ZAcpcG32+4rXUgUBeDfmM0h4J2HCe1JYCwQ6ZcjyFWvc
vXdr+JfE/wjViPABa4NvlD6yM7hDvPIskq3xKTKABDs54lj3FHtdWb7IT8a4Zp/cMugzdlzis4nn
BLwIYsCUw5SnYyp39KtYACfH7dsXw55W9fg5cz/x6ckc1OkJKHSLQjZlIWveafGIVUkZrKsDY7U9
sas+PEfUcysnIozlhjiVia6ZH+b4HEhvUfkhDT6TND29RzlGqeJzyFhB3GUZreOGGALgkBbq1Ub3
A/1q6+dB8cAwxdmtnV5Yiw0xBvLuN0VgN+C2nBZvEwdkMsTEp2ypxA31nLbHqftVqnTbcLvD8nJn
kkPLf8sBmOa452MGevWzXLzojDC1ehl60tjmn1b0VSnp3qy+bEaswEtZQVFKlNa1oHnBCEZ4Ilt1
LijkGI0v2ce6Z963zcUp6ckAJ7aBjDYiGFEa9//ALaAs2yX57/9F20OxXyNsgzrjazfHl9ly5joc
TSYKaphbPRf3UNKrJ09dw8x0Xujygq8nirDQrqIlCOObuG+URScifbV865TXVroMHNPEpwwcNNNR
JR2YtADb4LjfqyYZcfvY2JN+KX5A9fTV76xCkQGOB2UDXSM8cNQIqIDT58RWIvqZpx8LYUBPMZnX
R1VDlDqSwsTOs2eZyivLU7lpy6tFh5kYPyGzajnBMfic0mva3kWxbRUkkdtAuxUOSghc4qW2khLQ
SdyCKVpXuA1ogEp3GFGbEp7YIW7Abtbgtfztw3djvhvhwG8Pe2Bp8ZhqSGCt5FYmhCE8AViJGb/j
BHPm4aQ82S6lvHz9fkHNomKh88GgaqLaZalQ5L7+u+wrNDv2F3jmMKMHgn3ympp4JNd6emCRIECS
czr370Z7glwfzTtS6yr7mfV7gNYomKBS1XTK+QgxXVvJV9xfPBf2lV1l3x1hTk3EYWn9eZD+LO0c
P6UAVw1WpwZpDOvQBHJCxtq8arlrzgC5CEXwcKDRWNkt191qQSXaGhHJq/KV5FkAcfE6VdjlLB0e
eaaoDAg3AoSS7e0G3JyFQRORyvIHWvVZ5fdSXpx9OBy8TvowR3KCNpFNnwEcfuKhmV3CvwoEBtyT
4NykEPH2b22QM38I2wg17sg94ykmmR64ve9BauNCgp/9T9fu1biZ2BNgDNQZXGNZQj2FUlAmlKLk
vUCZtJpOif1KPAk1hEvCql4/UPAQ4tFmnyW2KABCLVD+1J8zOhCA5BvNQdmt0SGce1rWc5j63XCD
CUI1cyIztuIFKl7Y00mjAVibNoS9tOLH0a7i9YmmY2R9Jtq/SH9r5+9RenHEl1ptmeP2KLLZbDo9
oHHdYtfKGdF8Kuo96gIGTGvWAAz8EN/6bX0wDQMnBmi6i86WzIj3BWZezD4GicA21mVLvTvswONq
xwCDhFWQMPwP35RX8hICgG4Z7/4mjffyrN17FJKKsiDbmxUmm5WqHHIANtlPiSdX9im1FfTje+tu
If4R+rSNvuXhVHfnkg1gUP9quH8HBqQ04TIbZA2h8CbUnyJYUbbm+g8f16bndTLtbyATyYwLWFSo
x29cInj1Z+Ug+kfSY4PnC0DbB1qk+2j/pc01zs9jeinmLx2Bg8amq8Kyso8YrlgHo75NDoZRbuOE
nRBql+HQolNh9KFhM7xW+ottU5o1W9XYV60XAA3p2OYO27C6DtHXABm4nqFZ9oMHLmtjg1ovxI+R
bnFuDDbp2/IxQZMFAIzULiYYsK+L+LUjrDfL//TxUMvHKOPTcj7qadfFNpp6TPwXuXpvy8qDuIGK
Xra5MXYx71wptiS2g1K5pslmRDiSKfAsCPrkV3CyswRHkM5H39mEJdOOZS+TgoHGuOg/iVKi4LzJ
w36YSUrMDzmxXUHFG3dM2VDIu3wm84braFRvQrnSz1XpNcbJxRh9bdJBqWcNPULqWalGTJRYS84r
fm6sWmDwSqpw7uTZkzgSK8wdxBFSMUVQQfLuWXLKIM3M6z9VeIjTVDrwiUO+b1uPhOlVhwMoIcZH
j9aoqDvitXL+bnQIBJxX6ILTN4ommb1t8P8t7/H+9RqbPoXrglusXab/FWuy1rjlhtvJ9iEa/+UA
HgYowyW1ZI/Sr0Xd/RjGVxgdvkOSiy6vU8ODjgrn8EcevgzjNbduJspVpG/US8zGmjdIlVp9ZUUy
LDC0Nfvo/zg6j93IkSyKfhEBmqDbKkmm98qU2RByRe89v74PG5jFYKa6S8okI56599yOBFJyNWYj
cgh1X2cJgwr0Fo0PdDI84mnaJMQCG1H25dcHPb2nsKYYM9ecf1SLH+hXcJNHoGewkVnE0lEPNRum
3T1Eaa6L4J+B+9IOcUQHjM+OpNIQoWLO3w3DitTfK/0/8WtOZ8XwDNVtMjwMfCp/cG4nyJVpso5R
HU9Xij+NYYt4NepDk/C0r42eNf7ZqDeKNuCadttc3UIeoeX0ghhTHzLuok42NlDIZq5f0SVBLZgi
zeFGHEn9ixuuvzrCUctZPq3i/KuN90shEmbU64Pykqu7If6M83VMG8jpQ9LNJJ4EZ+qL2m3Hj9dQ
tuliK6OE25K32QAC0KzD+E4YkK6tbP3Afsjvv630ArFGN+E8xffEOivlk+UdYllhnAcZWheaMXoM
voK9nV3q/qYW5Np5rI/KVHOt/sKAW7P2fMR+dLP0W43wNcT8Orc7U75I8qnn1kf8w+7GYlqnJj+D
gqECtRjq8aA8DgH07BjKanc2mlPCkF1pzlF3nCB69QwaCJuSlzOJkFaGaMsd+9JGW8bMhkU1g+AD
WJ1C4pj+oeolQzeoHew96uRNgXmaGD8sKtGMEUS4JdzQw1LB4pCIKvJv94UFWOPZdkc894CrWMK8
l0CzQU29CJ2v9ippF9vEm8YIqhAXo7/q6TWgSlDVu3iv9Mc8fBFopJJCSQ9T3ML0dVnM+lgzxa8I
1n7rhsV3pPibXAd2XL5V4zPMbwPJeEQaGjSQ27a6Tz5PuFvahNANWJJf5hBzA6G+NMMsqSUUxKig
hovPQDt3545FJtqCdOszfbWuibKXpuNgc6A9GiG8hURZQ4FMKfp/Y4uxi+Kl+V8qa8dWZ+7F+B9F
/CHWloyawVVmwPy4LH1B62wV6CALr6E8rATYx3/LWEWdNuyFsT2lfA6cHenFHG6x4kzyJRLnUjnA
BqOYi8nrZbmSaUgaiYFoV7H2gTLa15yqh+jzl1lextCXkqZDHS4Y6ZQ8+kr5RhYnCNZtEx5yausQ
dEHdRC/CfzV015pXDTrIJnq3OXWm6arnv3jU9cGbkbuxHUVVr5Zn1v5VESIuf2YF0UJrnxqJ87nh
2ljcO6dc+YbRgPcy6EAPHfvfWZlebGPeiZIU8sX7++R/2TSQEBroDwa6iRy1BJ5vPPAWk+zoA30K
zz9kTst/hPZe5gvitgjBcMT/yuWI4i2v47+s+ORDZS+cB58tYzhQKtaiJSghEmYH9W8q2MhyE6Ef
1dB2yiybHwbdqK+y7WLFgHOJycPO5A0TTNOuIEPNieMKP5T0xZOZjGsSSUy8xtXGNm4SA8ta3VfV
Wuala/CtFuoGH1+CATImHCNZRqGH2f+jEIEdzZBopRWbKkHX6KDGniRuPwbPAZCErq822kD79DDL
H60xSA/4lZlvjIwihi/eNqgWmvjHzqHK9laO1AGRBm/qnsGVHcNx/UA3Qr8GGDdn7lcQC7GzWYfg
TUtU1NoMV8mJIaZbvpn8IhCCFfvcdQyne/K2uAl7l92D+gybdm/bn0r6WFBmqQLb14pX0ykMzyX9
tpTZzMoq2MqdW8vnqO6csfzrEAwojmZuY6DHM0oGlIXEGa+k+Rkbz3i8AHWxay+HJNM825jysbiG
LUPYZBcJiKvlp8x6Iid/w2jbQ4vlMNYPtbkry4i10r1OSM3VaFjku8nuOH5q4SteaktmyX5qpMQx
5XM5o5+6IQ2wa1yvF1/3uqXPUC9gRKl4D3L0OnI0WQb9x+iKclqzE7QAihV0RUhvaXnfIvOpMo2b
ICWSKjANrhm/ycHJxnZTVX81CTB8AswJ/D18Af4pw+LgAVrZUX8yhCtW0O43UXwL8cll/bvJfsZH
7mI8LbSKyIixU3LBJhQ7yacUXNXqJKqnNV6TySut7XCKsyMNDIiQIfJm7qfiX46Wqki2+BmZcg6Z
o87XrKUs71wZBw/s5GTHeittNuoD3ZlmbGZj3RY3MbqZQrPvjhqrgobBM1LLov/KUKQE+Z1AVFzt
19w4s6ZiVNmz4tjlI/RbJxivEBXUcSu616H7VKGSh19qcvLTjcbkOqgeg24zLZ5XXBSuLpqtIS6j
8SoDgpDtryLBmHBLMoqJ0dUnxtd4XlaClFDKtfrfRHFbWo+0PCUkPIxbbfzN/M1iTtEnw1GizTT+
2XjvMgSh/A34bfRTPsI342wmQ0fFK50E3ygvyFoYDQRGa8pfyUb4Pdy0FMk76ZK4f7Rmm4ffKGEj
85Ys7c0aYIEvTiOFNR9wHP+r+2/0VUm+XeacQXYcAYwwNQpNrxzpv/GY4hft03NuvcrD1eezzRDy
C+T4LlpWtjtsePot0bN4YHwyavVjy2ouZqZcQ7nHCP/Z0pqGWB96MmolcCBheolQ+oNSFcW7BbY4
c2H6WcMaxX0X38xgj/UvKr8l80dniY1gkFW/4LhuonVI3ny0EvFGFfdppnBs0Q+8igjLr9d9lMQ0
qJcRHXGLskRebraOBCRvCK4V0GyMctqvluCxQs3KABz9CA1il96b8Nh3HCG2I/t3ZhjCrAhLvWWo
c0rsX14WbXA7js2lb33Hzk+ToWHd/4cWat0MJSquZtUJewN03ekZ9c/JzVpk6s2nWPxSn1q1jG1J
iksYX/uCO/y37p6lBQna4uenlWVZ8zJRgGsUMAlVVMZP08rynYDa8ZDXBAoyLPsIko+BkqOKLpLJ
FpVgxwJCIIPHkN65VD7qmxqwFH429zRGk0xOBC8pPSeXn+g8ST5046ckFRuuAIp5mUOlXdM0Qxmp
/T+VKZK5arWTMfN8b2oDJoU3fUfzRg0p8edPmCoSe/th/BbGI4SuREQBWV0vlnmWpIM1PpdklGkd
9a6kexMQbtwi4j4Xe2akk9g0/CLaTzT89CBLlrzvdNgP4iOLt8r07sMfacQxUIj0vtAISfikBmxB
KMesZ4GQsjovRuzsX/NR5eOqRgHGAkvt7hrqkJJHkKYrjdzZOArjNGm7xHzPCHEuNmi6kStoD2a0
fg6228G9QRFLHsaLia585r20lmDVZ86W1OS2ny135nk1cgBY7KxgoEgm5gKmAm9J/SpMhnBfcwoC
wv+nZQdZ3wuECViie1SE4QNfmDY+VW2fp9SiPAKRuzTTdQ2k+6jzYiSGZy1f569WHJplHtfscVKm
4U3DCqZSuIxUOAmLxSm4jdW9THQK2C8rOysFkbXLmHWddDskJhiAM4DIXbAbtU9lAGCYOca3jLAZ
zko7nWMMjEX6HubfsX3Vi514D9qVDaCSCTJANoGblnGAkqF3RmSo8nlSWNZj+AI2ITBucruAs9Bp
pVzQdMa+uh/6cNfDjos5a0mhURAkLur6xbPYBp3TyZtJ8ySgZsWzQG85iauOLyBG9a/mbpbvJRxa
kBvESv1W1Y1CG5f65wT5by6d6RszlNrSwir7qTqHnfeUUxcg4mPVcLahkA1km5KUSvj3Owwm87MN
r+ksE/sFYRMdF5glsqa6IfOsqV8F836WD0r/W0k3oocj9cDHigK7m9a4Pl7qL2nZf/RoZxn8Mdrs
eBAsbGt65FjVT+a7xkCFE/xJozuIX4bHqe/pQBw0hZ6LDidUfsrKfjGQ3HQMIMR7oq6qkLnCI+WK
QH7uYSJQjiIHCvaYNDQ05dOU3nowC2lws5oLVjEGkXr/CpC4CZ6JaTLgpIHoNiPKBmWA1IATLrCd
gH8zMsHlDHQl3Ny99mU297zjR0+PfXIEDzbgHk/9nVb9w9VpyN/W5Ahic3F5qZ2nSCRuzz7f5O/Y
nWEz9v2zh0M72q8jZZmkfkZquTbS64TZrkWVG/KjkAyxShhtKQtyb5Ersse0Yxw9jhysizh3ZfXR
+puFD2W6Yn6fmGU26BY7qtfikI+erWPxyM4qXBlzI+odCWec4Hsz2YfixN4IH993RWbYrLEmJtJl
Vi50gIY4Ft1xICE72yWlIxlugP9X3uM3FMVnwyAzsR6hfre6f4AdSvMyFnfkiRwGVXbgSq5jXmN3
qimfL13FP8OmFcIP4bbAXp2m2uThoeI9b7LMCdWbQFsOVHC5iMpwM7X3vL2jV4fKeaiqbfvFtco5
JGmfRXsNQrqal1QBueygDcnMWz9eGeJbM6T6W6YeuaKGD0NFtfcGhmpV3Vkxs9JghRlxhxUrnGUW
iZaL5bzdIHoSJLCot764K59Zcmu7ftW+5Ww6ZT5Voj8+FIu7tSPiUE5chXwujmNU9lF0R0FU8Psy
ymE/jr7Xuuv0ZkvAQ4NQO8HRqqIuTyEf5ba2x37Hg/1hHGR7nVfnDtl8FNz9busrTm7u07a9gC1z
IiZGUQASEYgwgV8dOm6VxfAau3YlGEjN3qLLn561GSC1vuFnllPKHi+pXS6ksnOjR2/1d0CpDqOZ
fGa7Fp9g3sKe8/s/2A9NTRRKhG6QMC3tKM1XvQMwlt3k7joC2vT3evqdAD1Jx79CvyQldzSjpNqz
ENBA4CW9tGYh2l+S8MOf3lsk7BxI71H4VwtEptYeuF1JNLE9OlVpryVKP+mDEsFarkpsviBSMwoX
mcUOpSCe+gKJDYZYNt5Z/xoM2/QZRmhihQBSdkV9RHMsIZlFHzYCeUVtU+tvE+yOHmWvbf+N+W5m
i2H5v4P8rqqTG4CDN7oPGuWphKlpIS+BEBWixRAModKIczXeSbrbPwwgpHi5wx0uIYa2ZepwuZdQ
7FD8KkzzLfJ13WH+Zlyv978KioqRoG0mrYdE2eXGoaI8HPXHkOwnaTPyBakTdDCFDUihbzlmZj25
JjljcGXFuwcbXuO3C9u3gWi/tqWgNSFB3YV2LFlX1VdpPoI0WtFUYyzhFMxDzwDfAlOJXG9fdns+
g0UsLdwYNnFTHnnkcvaGjH0K8y+jzGKKAN2oMbhChu/GPI/pSZDK1cUlRzdxORCN1a/JhIPC+L1F
MZcd1fLFpPKaUMMiTajWPOAiPunyNqD3J4SSphyCQvXCzKcxPpVHFP+g65ZkN9ZXcvCu1R9V/Ceg
H8sE0M7LAlBtn2W1swG4lq8qNzIG/3YvxgtfMlQFYZ8W2snAvp5ocRr+ihFcxnS4/i01cJ17FcEI
5HJ7YzToORELbnpwWHAP5b2vE6qHGg0vCmooTnvmC4vkAt0/50vJe5COSA/6JxYVp07uiTF7Rk80
yNg+VOMbM5s36ziS4MAGK0ncBDpoUbQvkwSBf0TKxp/NVcH2n7+OeXmUkQk9Fu8mYgbCki6VVa4K
oNU9QejE3HS6vBbqPavfY6ne6u0Tf3Ydffi5zp2F2tS89uZHF+HiZCal9feJeWxKGd35ynpGLqDE
p675R4qh2yCqUykMUAmOwbTRYoEWO7xUJJXXfPw2g0PopGGzkgBVlAgTBeVZon8m2bYrLnV9DLAe
RKCItTh/pNj/bQx4leJJ/iVF/6hlbkQBbsPZmYjlTlWDudIib2bUIp4jPHUiLVcDUDmy7Z2wVV8E
bJWuJ/LQq9i7ySTDoiPtoSFhC/Nm/99Ejlr4ZUOEY1XIxrY5tARopc09I08i4FS0dG8MvJiZLfTf
l4F1I44HmElk5qBfsdhDz7HBHovFEOa/gehbuJ70DxsypLb9TCSV71okJ1RMMOKWM4weB2/TSgzo
KBizaIRf2VWynsRvZBiUHSr6F3SLk1dPrEqMGecLExcHd2XOlk9MEapFXP5YpxihjnAUDHywNtWP
CowU0jqP0BEbmRsj78rHN1JiNnN8GyP2qlwcCfofDAaIq7GOqfpKVbDmk30mzO4VPugZmdlOaDYC
zBR9a/Ot+DAP6iZ5YV0Rx9uMxJPJ9prFmP8Ipr/OumKwwmF59WvOQTa38MlEfrWlD8n/yqwDrMXV
OD16/5oqH6L6qAHn0R3Mpzw/hfGnql5LkioDXriaW28aWUGyXKEcgVIwwcgKOX+YGVZqxpX7hm96
FSuvcnoX7eccvyv2sWGNNllPGbUOK8+YVbde+asAzOeLypxa5XwMubcIh2R/yMhlnq1TNlbrkKlX
1BwXD34po+Kq/5LYuk+LSjYkgjGLfuySmhFGYU5XDTHhpVbOMmkz1nVIu5dhWG4w0B4gOpP2HFrl
nnxRO3yPEcurGrpDiTymkH8DtUGfxZuUmWGPT4zst1XGoFFF3Wdgvyh1DbjI8oUOTxlfv91zz6iF
O0qSy14BJjeraKNlgknfUokNCQ5cGApy8Z++ZkXWtAEntnYohorFbfWvBTRn8lSAKuOihqCuRSCs
Krfq6g3IbjdCqDj2FDWRjzRzo9fHIRaktCV3pf6JiXBMiR+q67eqDcj9uZENorebYdz5eXmORIJX
x3qRWU5VGs1rP7mkTjPO+SyWH335MJrOnWyDuyBnF27YKFaXtgpwS8QAQ92Vqs4X0QKFbft/mRaf
Gl35k1AzhcP/ApVVx+xSsl4140xYATgaLhiYIbrWIjwd8VJ3TooagampYWOj87j2whb3HYuPGHCU
Gv3ijACsSc0Uok/fCn2vsjlAkuqLq2++W/1BxBy3w1o06b56V6ltZhbJBcbX1tRXQfJp9v+btcjt
lkD3HMnnrpAQ9o0Gx5holiT2Iiq3QQpffJqeGTiA3WBKHO5ZwgWxyZimGRb7wpnMI0Hxx1rz0ChL
b3gVxiUabHbGwPEg6Q1rGw1Nn60y8VMUv7Oc4P6fYRB6NZvlpvxGzXiS4vcQ9bn0YVHSUZ/Vlteh
8UX/GQUIi1iKbpWax2xftiCBtJ3cEpSkHuXgS2ZfXaJSkVcM6S6lpp8nPXvmrOpoRES+62Ddp8jx
ZoXQ0OSgh2IJQVjJaAItbDtm8WOWk9eN/8DMJJgjagRqjGPY6y9Uee0kiXUv7yxD2ye5ieFqoHLX
+LIXOhjgAGoyq4ZYOd4U44dMthl5DwB7/C9N+62huyHFllX9DnCLxuhwHO6xumBYX1qN4ZtOgO8m
YHEX4v1xeAlI9Al/zOlCgaxKb7GFkYgRiIUqJu0fZQXtQX4USQxsjFoLVu4S58QEwM8O2fBqqwnG
PEpzhCiqU/A0NXwJSvReWVwnRJsPOUJZC1qoF6ffiJ+D7taXV1EB7+N3TlcWcgAsci+tiR0erbZg
Y8480tEUuPrOYL8jJ4hzzdHYiK4D/2FJQANVR+b8lqzeA7X9EjPcgqMSsqzgyEosJ4dEFW4TZRvq
Btjj5+gjPoPSydaKdcyv4Fmv8CMUZuPpWCRJ4+RvmiD2M/kbk7tt0H0OfFp31K81/63yN0K+yNM+
q3fjvwxknzVJqwq5yNLLsmVTmgtZlag/yLo6FDka9Ms8I+lgr+YjqTnRNMX9RsEw1DP4GyOmBu0p
GX6FXgEjxjiwN1UCoxV+2p+iZC+9cMtSKtbBqxlqiWwEE+eAkMQMZermS4B5KpVn17T6daJQT5EZ
nMEZRE3ZuBMsfR97wEIS6fUN8rcMaWAgF1tTfURI98e0cJZ/S8YwpWjxMcX3FkpgsK7a49TtJIt5
0jZ75NJbF3wvHgP+UyHo0tza32UwsxrQMPOrFHlIOQN2PxqPwBWfjlXezAjtJFjzmgxHZVkBgtXS
AF2pWDkm5EgE710xdx591CoF+4+JcXRCx5sH1WlOloUuPNNmkj3UUF6I7T7Fe0B+3ddEE9D23ba1
U5zqzJoUhrFhuuWdIodTZ1JZXYKiWyO6THk0AvL09kxxJ7FeAgkAyBFDNQDROWNaCjUvJ6xD9kjz
spNtOrpGekmJTAwONBCkOixCZIzigbVBOcGeaegIXLXQZDLDHB2dwX0LWPO1K9cwX/RkDbEJ28jE
AqbcTKqnaug2nhJO97tanQt1VeLtyYmQ8eMEbs+dK7SbUUV88/f0Tfwhs30NZG9k0cIOGN8Lygyb
uOdG+y5wkZbt2ei2dX5v0QSMfw21dl1xGTVvpLe90C2SNZDqS1zGT8+EfaxnbgtiOtrimLLIbziw
ZfN/vOikfczyuWnYU6hrNbAPdNNM6ARnxRyuhYicqp7X6NVxN2ijhELmqdICJfHbFPdeUV+DlC1S
sC0J1UrYzkLrzWR/PepUDudAxbY/cJWMTHXwurY3mbWzIJ+YD1DlAxMEdbIZzxgXP8r+3wzitoER
juOdTJxTP7qtfq8Q+bfW05Jryu9LEhza6GhSB6qSTYF9CLWz3V50k/WKvLfz52imzkQnbZQfmgJl
VSZdG3MrTsiqAK+YBt4CXhnTY6Zda+1fyFpCUp7lQrMfdjaWRz37El3GDC5HwH0kn5ms61ijE+NP
NMRelV9ZSUobXAbKpZMlX1Mi2bBvR29FsiG6iCkMQt7NFJc7pnSKfynQQ6TYqSTz1+aQmGgm6+Ze
d54GWhgHCDBzFDeQxUA4vsam1zWBk4fJvSC4TbmM0TGcPxANRPYyUW/1mjAy4QQmMaX2ezddA/1U
UYXDkffmfAOPBTOTpuPQQ6q6KPR8fOsZIfJvMzOOjhePmTpe6oAw1cSVjNZDvdlDIoiYgvs5xTHe
LVRmiorkA5a1+k8BTxMPFu7NtVJuo5DtfBDs5OgSDj8Jqn+1VCkp4rWls0GQ3loOcgVLqxEsXk6k
AAuDms1HF5/llMLXw2m27aPT7N+s+m4mSFRyVD+gQYszAzPIySg8aWdbVtzfgVjmSHDTkXj8RaqT
kovkvxnDsc+RDiEI0m2gYijVY3GT3m3bcOzgIya3s+JdEdIKnRZ5bIbAtrmqWPjlbCnCTWbuTMi7
haLuA4kFtk5jwbsdXy3lNQHZAEnHa6WZUOfWSxvAXbXCDBnIJAI8k8GsotXrKq5Zsf1aNEK49F9M
RAt810mLB5UPvMZVgpmBOwnNrQtsx0CjanwIED7RuPWNXeW/jeNeVNIf+/N73uSsog189lwiJD/I
BKEGHAWkqW0My+d8gQBWIIOX+KVV/NryNkx+leijY4U2mtO2G3Z5PdCE9h7pmuteZS9BLR/huxgY
DJaEThQZVO4uaz5jKcL8ZDtpdCltC+KgbiJNZ0KlGP3GUu3t8vSWnw2zASLK0SqXTMfmh2zReMs9
8dTZ28xuWE2+OoQ1JRaeDBWMyKk3kGKkPoq30v6z+mM8dmwJMbEpISsc20Xc+RUxhvOV8NBq6MoC
Bnw+9N+6P87thLIEKD8T8Q5jRaATWAacxre5qbSx2Q/G/90q4X/0YoFvOCb9YEeIlpTXiOvx0TRj
s67QnxgqPnVu3p49L2VXIpr3HG4S/oBxa5GDpioCLAGOjpEfYzZeUlGvy/lpMOelXA5eZ2QxNnFA
igrrmhIReWPMHF9TccHxpKVas0MA45iNsYlmmEjQ7arWRC+9zEYe0QyqOzTdQCc/FP+32ju1fNfH
0CWRkFb+OfL4q0wHe3LhSD9rjT8IDMA6omOeEH4es63J8uEfJjjGaY1/D/3MKUfDm4oU+4k5ESSt
feo4WlM2UdZdKpjJpusBq2nG4ZGguPcD+Jg4fdqR+SOIYw3Bf2Txaptb2jGqc9auGFd8PmbMcCuz
5Shq6ncJTVqNNbzzd2b3zb0VIH4pMDCkOXFtpvyM2H8BRsNVYbozie9ozX2CayVRXvNZI0m6esNZ
m03tT2VA9x8LaAYF9iRCBRFFJpHvSO3XJAPaENoh4O3MrUU9HJB2j29Qz+gMMT3wyFbV4IUt83l2
FTHXec9DU9R4xINtywx9aL+y7kJS0JkE8RUZ2C8mpm8bmZVeT6fceC6QBdk+pOgIhtnHtNutrBSh
W5vAe7IJmBBIPQI7PBlsN8zqhz947QptK8+ffYGhk/lUnXktUXR2MT0wGrDWyReasRshNPIVRpY4
kZPa3lvZXgZhZlT2ukujc9Uza8ukT6ue1JceaK35FbIeDfBiZgywYm2lga2VYkT1eeElmNLtfmPk
hx5FxZhttbhzLF5led4E6Lan4ighHbEZ3qmgnPPhp6Rzn9DYKD1ObwDhXOb87sLt1DP8PW+uMfiS
xGBCfK5T8NfFvYX17i8f78hfkaBM1ycEHFOHfPxUIkgnsvwltuVdLGcEycSrXM126cx0Ba0o+qmi
e/AxbAm3g3PFZYK6QFOCtZQdyL1hvAbLvKxmLDELlbNzolQ5VHV4rifcP9hkOkidhtFulIHpr55T
8tYXEiE36mLnVdNbZo6bEoOIQNRYsLhV25vB9WgrNLs93X0VluSLSSTS/8umdHqpu/4chcRfwpGz
ZZsWbg23yLGbzKGzWEsaVRKdqM++iNqq71iPhVSS+sPHWug3nKKR1TtKpR3o/1+TkGm9Bdnh2EGn
pohybMQPeVeuNNpUCUtBRvzN1EGvhetmaGBhW8uRNLjtGK4AL3UwrjVN2kp0vh0HyFMb1p1qfw80
qT7PciyUfzO7Me4Otq1iZam6w84c881KxsJdaLQHWvIe6+UzpMlUWOy2mcrMovdarDgoL1/6/s+E
4TdXFM5hBS2CuX5gnJUhdkZk3ylCHSjO3uLMZo7nacHA7pP6QVm32a4rDFePX03G+hKRi+n0q0fQ
ebWfqUL38aVb4Gg6qNdafLRRNUtm+hiN8WOSjgj7RhXto5US5QZFsl/ncvkkVQRZ+zDgZBTBTzEl
+z6wF32sk5flq2G+toUOGacBjl0EkDBg/LRXu36Y1tHUCuRbn3ZN/tWI5zCA1d1a17Idrjpib58r
u+Ee1tDadc8GjRWBKAm86+wxmOY+CuxNpjXIAjjVsukcSvbvVEXQ85Amj0hi6hDn4r2zMWsW1L3A
nUgCVnXkkupipboXvcRsW99FrbkZYp9NOsqGCnwcSQ+Yd1Hmtzj1Itoe8QuvdVXEtK6LqIHrERa1
0GM63HdVe0+YTqnJd2cyao/1P8Jk6Z4UwDYsOwNMfVGzSSbC89qQ/NWY/uGs8Nx3HfAF3B1F8DUj
5vWDbmJDU+MvB40Uljc1x3Ij6Q6KEfz8ef7DrHysCIfMfmvb+rGjRcJFaIsyOIJlIqsC9rW2WzBc
m7CwDQ2KahxoRicRNHLuzJrveiOh9tV4eTTGFMWQ39Il3NOnXCNYrx+eJUdl1XMGn1ljyqzfQu0O
Vr6yD6VO5VI/bNxBMd1LuNc6hDEEAhSC+fNHjD1cC3wiSOiD2X5HXcA67Giby1Z70RcNqJ7/puq7
FmBVg0uWIAYesAJzXi/RGMUEqroDD0IYkMKkbjQ9WPe0+zGdLxCNKrLcQdXuEnyMGQEVnG6nZ1ub
4VczuJf9DKynH21mttnhsvzlwWj4zmqwfnIkP3xMAZ0qQ1YfEPaKTZyDx67MwxzFO5iF5IotLzdh
3qBfz1lD+IfPURmjqRc49gIbzBlXiR30nrJIbBHlsGfX/hqte8ExWtm1OxfWR5+MGeMsc03lR/Jb
wpIVeieZZwasaTSqtn4dQ4YFDH5nE1UQD6OKUXYMbw3bdf5Bnstve1S2UQsLnOeaiSyG+Z0Fgahu
gZzL74K+sFGdAbW3XhGWncPOuddkkTRYDUuMSFXbw740X8r8e9ZxtTLebTQbtxvBaGXjGXgXzAzC
vrWLcSAqrIfGrPJqPNFyVm8nPaZljVyJxXap7tPp6gftviE/Oavlo4Y9QxTpKtOPfpptIjLRofN9
an27yywNCEZHFuouWYLn9Fspq6wC0aUyoFH77J/EVjGRJW4eiOjZEiW8b3jPKh2RF3IkFUfMwNgx
SsRmCPJt3aOf16Z1hmSS3Bg3od4zkDSqVrQuG8hadfU59eZbakyItH4KJpAK8FrTV1dx+5GRoxfr
rJ85rFK7vZFP7mhsvbtaZe05nwC6vUQMKCoZFsJQnBZVfAJkr2DgALLuBvGDIJxXS6dJbtkmtorD
ZUpKsLZXrc4DK1AXl1HtltyR3yUseaSereXbGHcXhZonn02KunZd28aW+O0XkVaPNhzoK97w7oFf
TV2TqqWoKlcR/XaiOLFbH3Lac5GaSVSFFvmKKtVdj20tKYPtYEx7IVvrss/X1dL1wKyjnCclhgwB
i7eDHTlxxDGY9TyR3+m2UKXIXoywUB6i1yh4Bply1m1kwMz02omUpWuKFqCiPsymmy8TlYOHCp/r
1pbAnXF2TRxoMa6/3FefKjZb9hNRR9gn+zKV7FfS/Lw8KTz/f2ao7lL08qL3a1GisPDJy52Lc8xg
S9SuxStWSl9ddhFGDDiaLRWBpkMEGARn4CSfqoZxYJ39G5PZK2mWWsXf22G0ttL8PNT5rgLOYPFx
BxwQJZijvH5HcUo30N748GM0UgLRXN/NN1EcekEJYkXsrimqJChkVkOtmNunNvCPvpmczc5y0pG+
jQjECrMr2544qddjpXkxEYWpGnsC0aqdyJ6qmLsgAqNGGywzEFC4STDBm7J6BDhbNK+CQsJ+xBH2
Ud9AQkSWQ0nTU/Nj/rLMsdRoNeDDb5BtsUJcjVVxHnBqBgB5cp/EBraGvmA1QFFsst3YGiwPynJE
K4h/n3ZdNmUiS4p13uws9KwpJqsSZpaO2x3IB6TjtQ+XxjDhseRvIQ1qVCdc9YyKuJ/yMtlbJFOZ
dXCkkERR558izC6iz90wYl8lBRtlMjdNW7oldTmwfeS6za31pUeN+7ZlKzBigJ4ZlUwZZ7HfuSz6
h55ZiBzCmVNcH36KnA+8w2xlXY3/h1iwlamlm1AwVxn8XUnekWFAauKHMgRWsqfRkuGA9JPPIFF4
R/DdlejILcyo4sevPokQ9OM3hYlDHsiODYohBy5lFxsqo3Xkz2+2Qb5VOHB3Zk6A1VvXvmtAYSHb
/EF+zXInkdH5wSfsRbUaZopD37jMusSIgGgaHfgPCo5FK2JODLlycFwaMGJ78DoGr34ffLREayYZ
usas5lVA6gwbwgf+USOsQG6wETNC9pRSDL+OiNO9bti/mvhOCqrqQLrbmnEclHE9aCPmdMWdKP3H
UHqVbIIp2vbY+v+66TeLnJbLMQ6W+kjZm7YEA+2z0R/xbLuB/DcYf5L+H0fnsSQpsgXRL8Is0LCt
1LpSlNxgpRotAwjg6+cwu3k286qrMyHiCvfjwU3QX8zzeln/Mx21CJFJDJlgHmvua48+J2tWIPiW
Jk4TwZwg569qmFcDNvmQszmmnUw5IrDxauxwoboB2evQxUkIxOz7sP5YNWBNpEnNtKUZejiRjyEM
6y5TYulndPLBMpVAKzw1vbvInXpMo50en0acMFU0bCKNwWZt7XWz3VVZdLDZqw7NiyXP3cDmRzAG
DAILRzZrVOwODqQhPFZnHHhbXWhIN/wrrEA425grKcVRNGxzqz+G7I69FM9CjHHW8DATFWSkBDsX
rYcukIx2Bf+nTK6arPmaxmHnMlnx+nrjTGjS3I7rgk97JFsBEAJA9OPY16+ul+0Tb7qGBjM0N95Z
2MBLKMy9YF45xYce3bQYyVZ1QDI46QYW82YY3kJvfFD0MSEVq9SHWGsihbBKOBCxXaBfyHCge3sf
1ozA/B5iwewC8jPKBsziwCAoRJXKchZBspHqgO/lbXTOHT1zRiyvCIp/EnL6U5mY15AlX0d4iWTS
mU31pqjEc4rEofONxZD+xOELW/KNq2GXgOwo6wb177x7gDXTO9DkzEPDf61JrKPgxFhzHlpWLhZn
hELkqwYoK5GOpDw9yyp+8NKfxyl68+yUe8JwisWgv+pM5Y36lWHT1i2BryKIqthR5Yi1tPq3JPSH
9OYt8N6/sdrA4F5HiPyi9oNOkOo1fKLQx1iEzPSiIkpt00ERU4AywlOLyyiDeJ+4h1L/qcNdw93I
M3ewR++hE7/eAIjOBz6BOc6QLiGYpkPvD79tysAee1tKPktELqUeckqC8B2pWzz7s63iTclmeCxx
tg4slvSnORJHutxG6PmipP4tBvI7HZquTGbrEd+BYEjdR9QjHD8eMDnd+acYH2ljeArgIjSQDqpY
vwt9pnjSUgONs607slw8penCADXfdnSnaAls9MGJ+LURfIVCYLWssXbAX7XM50E0m3kKWxhOtyHg
dnZjga0LYV88hvZN4K2N4QEF416vqXcFl30Fu4XN5jHiTa1r+5V0kBdEnNegxZvj5POhHUPTi480
Os9uAguPxV9rLl0KVY3gHlZkT7pgbmUwMigYbgaRuRGafho4j+MRTKRy/8XFvMLlh9lYICzWzsAy
PkJmAgPCvsZG3w55Z9TWQ17eap/5UjTuEtavPibePCn2ocVmrm3YNeeLlngwieNAc+pdrpPOh8d0
VPTWkftjFOq14bjJNYOCy0L/ZrqvWY3Akfq6TMOZ9cICrD6Y4a2Ac1KE/XM2WStPRu8hUEevzA5D
Lm89GwMxZjut4WmbMyBq9DJm+sKPuUv3q56GU9S4DISqBZD9Val4VVtip+DxGcO4Umz/jdkg5Hpv
VkTjOlT7AlBEnSFPMf2/NrNjNKsdsB33RgxhjKdND/LXhuOGOAIE5fF0tFKwfnyGZSgI/ypWlfJP
HV4xMfWPiMJ7GvFNpeB/KiB55ZpXZucOIb6FdtqQVU/BzvRbd8RamK+tRQWnh/gPMh4IR6KXMxrx
ljRXjGZ+6uwqVaJXpyTM9OxCksOzpb6r7FX106G2OB9r++ibgrvnew50sYHyVdZSH7D8gXYWrX+Y
hnHnVjUwOV9fqZaxUoRlP+x98gLQKYoWKlF+bqEs+JmP7YGyua7vRoGgpYg3gpg9mSKN8Jiftt3B
dB2ukJA0k45CjabBRrEa9MWjGp2tIxD8OgCIansf5a8iQIoyJ4kQh9C5/r0El1SrEQ/BvOhrsCAy
kULBFZr2OjVOanJew6bdStM897G3Mdk52kW00EW1r91hbTXtIW9LZEBIzBhZ/quD/KBqnsP5ElQS
73C2tgi2MkcWIq6zVlXzqtKvMP+eWuAmdbkG8s0xxJap6NfmFO5zoXZxOj0HVbXy0T2zBWLynS6s
CdsXzmZzOprMwILOXXExo2/KYRsRdal/tj5h6v7Sg05aC/dsSPYkqdh2yFXy7BQHXCZhT4bvLw8F
hh4S9KAYDxMtFHRG4ty5g+1zmICphObeh/ZO+bAUWcKUEENq3UWbw9hwTA3OWHXz2Pkr8lmiON4Y
5C1hlrDcuWuYXa6wpotLHlWsRFgARiTailLhLvNPIGnavrwGiAe5a++j7JaqwE5gh+xGKH0bgEGT
9p3TlRrIMK2wPmaRt0kS5ydUaDaE3OrWxIG48pL73IMkQr7Tb7FGyFi2dShJPiuUcQNi70mofRU3
SIz/whZFvotXc5YitGhf9Kq/5AJ7ii4uputt7KbCyTXsBxvsfhqRBsH2W3P1U+MHu8B0V3Yvb5ru
YJyD3MFE1R1DDGlnRzuLydt0Oli7j0LvV1nFYYpSMWNi2OtYasttKFHCUnLbdfOdq88GiXThf9mM
trtyevgT62233BAgR5Jzln2m3MhRPGLKGaJDpBjQJu2340T3ivX7MnM6LD4BC3hLV7MNKcUALexX
t794VXEK/XQx5Hd3ttRjSvTio6izfY5DuGcDBASBCRvvmlKcj859Jp0UcP7SZFvW79mUHNz2akGQ
idPxhNljU+Np8J3hkiUTlk6cAIjGTUth+paLZKD8m8ECyvuokAyYnXqMY35wlXE3iNoSYfVqRczI
BmfVogd6GgU8QaCujkINSWEZ2Pns+J9uUTQB08hvulujZaz+tDpg2aeYEyU/uiwp/xQPXdfZYHOS
4R2VHYlIIXMhGXsMO6wmIIoq2CQxYUokWrrAK8oq3Qi0KFN9rsfiaurkXKE+KZL82TfgELinNIzB
V8mcCLxUoxixjlX8GxYu3SyivogtTW1nayZ4+wGHZF8Ccqn1tyhnijnKWW0MBAPirZUSBc9qwx5+
O4tpOrS6lQi6vRgdpj/VJh1DDPGAwFvjVEv8Qn65DFRooKOhSpv8U1T0NwsJcMLRpon2HHrOtUrj
syvGtZHaW1V03J8dDguXCJuLXb5MwbM2Us4M7qX1dKz/uAjy6pqU5mGM5M7DvTWhMZaG9qx5LlZJ
BsPEXZp9d0khTjcRXH5/8ndjiKzRBGw9z5zJX0g1LJh0U1rTnULIyvFMCwSSBzGaizo/pINYNP27
n7Wb0OaKhB6n3GbRkowYcwzx57FkQsQdZYfZiF5XArKvsaE+nxHfOkdXuEm7fGdr9lnjslZhyFNP
2jkYqTgHKElOkD3QGc56dS75xETPKxhMopUYJgq8yF7IfNaSo50zE8aLLWZ2DnA93NXidyQ4wmCv
liVi50NBSQEWw58hwdvcdca4rTV+ZG5gskB/ZsO/CFyAvWME+ktdI9cLr6Xs/iHC28rYfonqWDJd
oBfDlIs+VaFwhNrbGeWrN0d7J4g1O2RUydwH415qfXWh8kNrgbnM9jm7+Fi/Mvo0ObtdNPYamW59
Glp77IPgoZXyj6PkMjb2eUzKf5aLKqhAmynoFZ0JglTK3rQkJr73fINBj8GwsqNvzLkhQKmCtnUn
7m0vNnmhu+9yFmDLHPujETiHLq0A7Ho4F6M6emGQvAzLEG8WsOAn7rSnrsI4FH/2+nsz3utq2vRB
yp6OsFRV7ub4JnrKJ9OM1q47/rVhw6lHqVo3NbGeUNH1guqY+6SHhA6JHA2MpAecSDNIk3ynV9mj
cd8MkyemoXgwLRegMnykACqTi0RkkKTUKjpXzWMbHjfeLdUA5RnJvuesGmE7uCo8WJl5zgndAdNk
oWbnN48B8fVh/TFWxqvlE4lNu6/l7i5rLRAksCsD3d7knrZlgLmgxt7aUKkST2w0CmHGe2tlqEdS
GPN6DwcDhi5OXC2T+zgZWWA4DJuKZRuyz8zau2TBt4548wul1iNHaYj0YJTWWQLEb93yq2vVXndo
tXN7OWXVKYebZ7L8LbR/QflIicNjPItPG5OOURD1OyHwIfqI5ouBIW5+C7Wn1oJtxM1ZJDg6q+TR
keVjlyWBrcU+jdTWq78VdX4np0Xf3x1qG7oVnOUI39r0VuHfwpMKiObVK4f3ckILpIg9t+90vR8l
nr5YNzYm1mQtq5j2SLjHuHtCuJLc19oMVKDD6uNj2CIlS2bhx1IB6gwsMsGc9ijD6pYm6u4U+k0r
oA5PJlAScI/CeQyZ+rLDbluNWw97ZN1oy6qjBrRJ4NCCj0o6i4ndrMfAQSjMnoypklFHljDyTbc6
04bsN9Y8opFmn4CIfwkjv/Uj/vNO915U1X9KuGVPkZwB6foBFietUgjXaCrMG8LZm5sgidcGHH02
JYqOXq0yHfBVHu4t8VnjkM74AHP8sKU+wHyb8ODU1bN00r1OwpHhBj8Q4I8s4uH+hjcfc0hn8W0W
6lqb7nNtErlCrpGBqBqFyJWLYWCSxURLQ/ka55fcLm86c71klBqT8mBjNeXBLkj8rGgPS6TRyExs
zf9sTLTVQjy0Vj95Jg42FbaEHMUbE03MZFpnq/A2YZRspI+UCLmOrai0EuMBxB+SEWwyJjbnQTDZ
LBwOhy5i9yFiagiYN4Zs7kltrXXhvZQ1jU2bDuumC6kRLVRl5K3k9qePIgBv119MeUIEydXpIgcT
7Yj7GeZ6nug2tQISllAj8D0AUB3O2UNdLOb0bWgj1Ea0f2X7osvw2fL7u6IJZaAJetEADDeUyNgh
p/HZbySQppbBHb3wJUcIItKIKaY8+nzVlZZPT4NPKJ4XlnSH2UZv25VDTSsT7crUgpjAHrYwVsBR
vZWSnhljeE+DHxs9kCXKvtTmUGyTiJ5FvdFr/tGh4hNCYVZXDMdqiPko5Jk8MqN3rdeadUWG7zIb
5K/Rs/s0yFGpp8WQoSQPh6PBrlODX8yHQ7Oc78ZoWDuFvxKWjcfQXUW+Rzg1sAooszrtCiLp5QQB
QOuMpYP3x4XyaiFVcRh3dbF7V33WL3NvjgZDq1L576UJLpCyw5GS/VPzxQ3rLPLI23V6TX+BUzwe
/AT/+oykpi2eQdoyFPc+Q7NbOWeceATgBvjJSsAY/2QHI6t4L9qKks08NtZ4kJVzqOR0rvLsmvfp
JsjhjhmNtYvNRwQLyGwRwjoMLpCgW2xjF2NjIFBwDWfLZORZRuainOeMfnVi4f2XVWBwXbBbZUw6
XD51J5ScaOzz5FxHINQLAgAyzWNPhfC15OxcTdK6u5yzUVAiq6zwjGJJxnCXJxCqStTQidsctKa9
9qU8E3a3riglgEaZ71WGXKJKOjb0WrooGw8/rgNfw1iVfU2fahZ3RzFtVdWFqdgZvwtGAf21MTqB
Jotj3e3oncrEoZfMv1rTqci48NjXinpva/1bORbffqKWU+EcWjO+MeJmpgSehZRJ4L7hGvf7T++z
tm9rAhklryFmbf7BhYhgu+W7UU37sEv/ijAn0Ew7pGjT7crhUYivVo/0n3/J8oKJVCuDte4yKsrD
g01JlHjIEmuNBUTE8F3iS+SAJGbEgOo2kRcsUxZOAktaGFHSepRiJa5svQ6+u7w4ou/fNuQYhCZy
WCP6E6l6rgzAv6U2bfQUBbM/Wo/IM756G3xmgpxrpEyLeheVIpU0qPGxYR5DlpQ7Of7T0DHpLGDF
FHaXLD0x7ZSpiKHGVGZLFg0+fGL8PAFWtbotzkZQnZwh/5e6PXnf4GPLsFqlRku4n12vC0XEmJbs
c6KJuW7KPXUqrgakH7q3K+hpnOYjQxsop/DSCPjWLiQs5lt6RnJ95i8sN3nUqdgQ9kuBD+3ZIrG7
ls2D1eHKgOFNwBKupEg85+wSJ6tbajryIN05G4L6shyxlBj1jg8PEZm2UrMzKu3kmvHSQU3GOYiR
y1CwNkV/MoR5L2MO/Lw4Ram/zgvxL9XQ9dSogTyHoHVDhrjCq7UPzRDJDV5Rnd0aNYry0BG5aFSZ
ZhmI2LKrjbDsaWQfmrss2pjmIUDEez9Nj8GFHChDDSO+8NYT1fWAUEpP4oPrso5K2fwJvUZQPNzj
pj0n/l03sl0o+kMcWz9khq1KJzlUggu5FiejZfVtEmbloo8DThlWwWLwqo/Ijx51OKJKs4+pz55+
ZKFO9C2aEwAFiMOt4j13p8f8UZUK+Jso17wG2GOx9rC2ShldhuGA0Tb81wSAFiqtvHRaf4kwWWo+
V0Rinmwozkk/bZLIp4MxML1E//oS3LZhmSYGv4GaDS1OVJ4HzX5I9lhax7LEwFk4eJBH0FA8lVnG
rNujT+oN9AgUWqDXjMOoi43ZoRgaCYGzuEmi1r52Y8o1BSxlEDeCep+K3l6yN986GUlt1MlPBXGd
hd4BTKeKQUHed/pb4CPQZ59MTLWP1w63EqTh3GnOwmawUWJ2C2z624E6HdM1cYqtvYwqzChjnB+l
wAjd2qjz2h4jZDELYGW0nzz3JU8ItcOiOXucEKnsJA6fRujvtT48OmdWrpTBRvjTqlf9p+to/NnR
xnWjcwZvF92ivmxwdcHruWkdy3fpWPciqLftBH9LD/dOJ68Tn3tpo0rJgUFHVoRE48ezQV/F4902
Peouo2Cxl710FSNXx6dkU5fMl5yAxbWjV3MAw5lBce/C5CGcaD9200s+aSyi8N9U6T0Hm1BawC9Y
XbOFYaQMtk4AvCdyDjsnAAasIyrcEU5IgwtLBn1Wf7Ox+9N1rb1wprqXWy+xV6bKTjbB0YYPNE90
/qdHD6JxyEed7UOAQ6U5qB/pvXFmvOtBd9c9BsQEhNj63ZqcRVzShSvt1gFFGilNbae5ejiYnMJ4
d0b/OWLklhMMXtOloADYGc0VzCz2iWZlWi8p+BSuHjhVrIvQBhqjdp4GxBQ9T0yVuy8xyyMHa4pj
1X9ItN4iN8G3+WIr44pL58/kJC7jO9vqc53YO3uA6x9/2BnvJ3KQ0ubmrSEHW+qo5+hf4kIedHM4
EWSIu/TF0jM2nDH6stTpjok7x7ygEg9j8gRIL/MFw3YLEWg5ftcBGyC8rSa0Fg1TIBvg52HkoXKd
xVC+arbEdZfRS4OLq41dbwS7UPst4QO2bbkdHaDoRicpVqFATJJvt4XV1nsvdfk+pHxE4fga96ij
mZLqgFjKjBRlzKWDxWCrjMgZIbhp5BbvJhx1fg6dCF5IWgDCABU97xqmjzhB7hE4f7bOWVkAsEpB
BRIqCBjds3CDia+GbljhcU/VSPR0dyxTUOOtf8LweA6U82lyLVTKePfq4qmB46C85GXULRLbf1RT
vrghgGvVwspEDsyuSC/6jYbPyY2P+tTjQMJKZvooINKsZGaa7UtdY0Tlz3SxVUUwlpcRCOIQDjMk
p0SAjNAasdWcDtQiq4yYsNAhgAQ1UanCpb4kDWo024uvKpRnO0RCqnc2Cckd8Zzs4NnBoGrZGLE8
xLhrXetnmpctjnPBt0F99l0Pzm/qtZepnMfUKAyyyPbpiPA61cxTlPoZETdPLjHnsWZdK69hmz4u
A8gQJmsSGNOS3auJN6it419ZFUgl+cr9bjyTurEekKsx7d+NSK/bmOQEHhHRem+g4t+1hlwsfGEl
8s7c9hd+D1K1kNwX+egcpx6tbVuwV2RckDIwXkYJBDirq4gAUET8VQOI6TSPOQsLcDdw2zXtOwtH
ZId+sHXHbivi9uALDmVDIz06n4aLNmSgjiRVWv6jeY44FhXbMkdhBC4LtKJpyA/ufUneYIVtQ8jp
vRXmrcnkrupwzxoUt438h2HjFlWsWJm3E/Lko+PJmp4IhtJHytJvsIPil8qMP2vErDa62meDGp7y
z8mf5gfDo8dB7YBkYQAkUvQMNnWT2QFH5G0qJJGB7hFBCd6DKL40M05Mr9l+CXW2+upmdozZGQmA
dWgPaoAaonJjz01DjzIioFYOOwZlpGeAYy7wCLDtUz59a2V1MQrvViUM5eua3xnl3zXJq6MRFlur
ItzalVfLjvYaWep2m75KcAwKG1FOzBqyAP/DZhLWUK5LpQH7iumRPQsqcOY42Mxw3ZPrN8c06PDe
zJbPPakhA4yi2k0ZAnTNLZHkm6dY5Hc/rL98FPLKFRgiTPx0ILgc4F1EaTkm2cFZTIOhZ78giJdT
+s+TfKWatwdOdhtU8cXk4JkQiG2ScTH3yQ88JHPduRZSM6B+7I8Ya3OX+Cwp4szeJVzcT8r/sgA0
21AKGgxarl39Opb+3qXTnink1R6qTdhGj8qb1r4xkKiqMesKew9rWrhPM0E1pOFSB09FkMgiSNqH
Xcu7aeeXugRASaWKIoXQYlRjyUQUO4aAAa2Hz9WZGtZn0ofLOrPvSYPqeaRKGEFCJalCVYcqddDJ
zfPIPdSxh3pG/TBi/yUzIFN7lf+whPlCvMOfYswxSA9qKqQIN9oB8Dg6Yw/DzOv2jS12Ay9+mOXH
sGpOrKVWnsDj6mpnFXgLT8d5LtptEMO8Szi7Kaqxo9JCO9Z7ZgE6aUeC0TjgqyBn+Gxj4kZvpzsx
NLwEy7QJ/TCoyGPXgm1aRgdDpJfR0N/Sgmg4qa+JPoBGNaMQQbiaLhNgB4lB1Tdnv8OkCjow1pOl
ci86LMSB2Y9tzCEMorl2frnhul9Hg7NrzL2ybR3ISGadHB1aWxE9Ex09LnpyqtqiWxtDRp4WE01U
qfqI/sxGfauGhjyJMVmPpk34jFwNWX00U1be/DVJaI2euwyOZWCKFcbPlPgu+JbGMHcNBWuESuvm
7isDgNVdJgUCZlYHFE335tT216jaNxN1z6gnx0aCLPadCOGRoGoiG9mm+1saI+S+VJv2faPf7GTa
FTqpO6OO0kamDRGZ9k/feee26R6DDn5VFuLDkOa7l9MD1jMgXKEqdUr8Xr5MOU4r1N5DXG5lMa2b
kmWtEefbACPhkIfWWjXOtMyj6KX1DNxuHPEGjIZgeEnG7MWUZImwp+cQ8rSZNMMpJctuZ0fmp0ro
x8D9XmIq8rWu/PXEQeRoFhUANCdmEuWqxFvwJPX0uwydn/8n/Mb0HptkxoaT9i/0nUclfLkqNWyl
RGDuvGw4ENF3SuPpyxMBApfJe/FyfOptE+3JVt0Mo/XKrYcBaoBwVkbuW+eNn9UUXpnvbTISI2vV
bSP6NESV3R3KUQDCNFh2RTHAoYd3JDAsl2Z1s5z8Rct7bvNx+NRbN9vOSfN9owSKK7ULGw5T5c19
dYKsox2YZ0EtZuvCGDdPcwyKokIvN5PrimlRGcGqtdSjzBOM4wmciL5l52QVmAmj3LxRD88Zc9U9
d2x2tkiZpHmIlffWj9gbgzRVc6waZ1ur3xvZ8gVGcMSqsDg5qXe2MmUvKCaI6RgUi4oRjwxYTSHY
zro9HUQyG2BrU79FftEclQdgnD/5R5nsdWvPeXV6dpO6onZt6fKfNL98zeFP+AqagBz4EISmNWud
ZFY/zQhDVu2vlmPFVrhfgPMAsfG6+huFyCMWo7XU6gGCo3HTevVZJBX6L51e2wqjbahSBknFoYmQ
XMQo3CfyCfNLF9Q/lkX5khq4vv1SnaRuf/CgflPhSpY+NVgkfjXaCb7WwRtxH9gABquYyR8UhEds
de7ZRgaPdyrTuPozUGhuEqAoiwE6GZkLvbkTvVCXXI+o24cgYm/ICD3OQaUUxaZg0hvH6b8ezJxG
llfOe1q4ZAYByRQVyyUX2rNHFvcpLF9JfVzZnr+X/XfD5CJgaIuVNg54WpJPAPZsmhIWlJ/gZa4h
udx+Qe86cfRqdO5dJ1ngFDwmYbguKuzLWXkS3fjlkn6WuhVw+Y4d3cXXxXmQai268qIlOFfQHoV8
Yfycuy/bZ1HbT1DyKzkuZK9fx7E/OK6CMP0FNWspZtkGC+zJcL+sMD8SHbypMMT35AooRLdLm6SJ
vYz0fFOjoyNxtP1uZP1HQYy7zySPpcdLtupiOJUyksV+qB1Wo8CYPL+rDwNOzudeR1xiSdBkzJMQ
PwAWbypn3Lttltxqp64wD5fosTKyS8PndAKNC8q/rZjUEkjgEBzbzeCOgQOmxbHi0GxGwr+JIsD/
Wxr/8ol9VwrXo4GKAuAKv9F4M5GbodJircpHehzoZLxzNcvtPzl9RL7Jgc00745advW5nc56O0tP
aCDsbULweYpCaQFSr082bqatoJgukv4Ozj9ii26wSalfJndny3fT29UlkQt5ufKaYhmUXyWo+kRb
G8CzB1Kg3HALaHKpp/kqkLAB/CWiYYUNmHSfzn321LVDoSA/cWSyJ2Hj81SpVwypDB/jdg0brepO
4KzMErz7dmIVN8dmzNx/niHErlsDfwBr06i4myPLUxSqc0LCOe83NOz4fVMUIUX4FkLCDhy02LdB
rrwOBhrcngnIAiyfMsMvi4QzPlMwZvT6pn0aq68YX1UU+LSa/zTAk4QJMAr6C/ER9X2+SNDWOWZ8
YazJK0vHz2nqsuPzeXzNMFkkDStyjWui5d3V2nOG5M/BbRjzZ8ZYBMChoGRj4Aty86tnr0UyYXs0
G0jF5a72+TwgT39G5r7V3tjSEwemBQfziml0yeaa2Tu5q6ztF4a7yaGdWhFEYAyB4a4EZw7/Jn4b
HWc7NIjQnoxPvh69JvzYW5WILWnf0MEfBqbiFpco6z26rDK+zIv/un6tSA2I2EqzYSyJ6y2pDwnK
APLOnm2XFavYQplEvULTjbOFS6efh86LAoWvyF/hOeu8C8SVec1HFO15jLt2w9SE1DO73w/9Gr3P
U8P2LHrSqJWK6m/+bOWhKo62PoO0yuqjSHZm+ywhhHRYN2KmW4t6YDVSLdzi1GfPkT4s0F/pfw3D
XLAHhnkh4EJ038OE3uMs1TU115axsUNBOtmGJuNJ/3Vp4B0Gwrq7LZt1j4YnmTc8yJPTs1vc8Lj5
wARpZyOYrwVhF5If/ZaiZWjj/byjx7iKdLawX+v2NtZ/VYqRZPirSDzwaCx8Zj3EijV8hWm1a5Mz
XVmDJSHwER2A0Qd7WRRPFrMX+h0kJ/khGdVNh8FYxtreoSnAHcM1iDHh4PEbTfc6OxQ+MlJaBsBB
NX8P2AQuXmHnDSP9ZN0aD77Bq8QCqa0qf6d1u6b96bLLJG+TecD6gTSUtyKkersBeiJKIWfeptVL
feQMDuCOTvASs4dB+ASYD5aHTI4w/biALb4wNsjolYp4noFPW2Wt4nA5lIi9t1O7GUIqmR5l9pOq
xBMGFTpUtO6bWZTFxiNzuBt4+oqYmTLSRWNpSOb4N/gPJuTy/itI7o57yHUDr6K1LWZchlXggOlW
HltLee6TDy3LNtMM5Ne7J0I60MkY8n9L6xzJS+eda6cKBlTtn5r58WOW4iz18p8prnF5E8MH/sgc
tyoqBEBsGw51Aj7S6Cutt7X5wkzQ5iAZLJ4l8ADpM/9r6bh4X0pEjjRw2DrSk4ihwzbHPCB7fSlY
KVV0yU7vrX2JEmWloy7Vvuw+uOfGprP5Adj7Rgu4NVUHjjuWTk/xeB5ZSNGGrWSEgK4HlV7d8dou
a4H7wmKBFJMz5ZLfuLGHDygka2ABCw/nW2hTwDj0ks+NfS3jVehvEgAMk3E1h13PxGOaU9rkS4BC
tp0a7s+to80Ljw8u3ij9irx1PcAWrF6l9Voi7tIeeTqTJPA3LHKveqpDhzb4GxJa3K8ToJ9Oe3C4
Y2aaGZGyaB3MLXQPsmsMbWXABjMARNA7jjGIFdj83rYtz7HxFjNLMODKpNmZlRjqkr02wTEVl44L
eehIubKWffsDKtRqD0N0YnmdliiUVp1C/B6zmFm0PKH5NUJzzfVo+L/NcIzGX2l+gUut0eWWTFnS
4ZiVN6UMVLXbZHbBDvt6BLQXnYeuuYbVsVLTgjS3TZoA0ofDGJza+C2Mfn38DEPyEfJacWz1gCZE
deyMDaCBPnpBy2NdEvuZhBufvzkAIL9c63gLQz6fxnwz9X+CSmZa+uY7LawFMds4iOECVRK9QT6s
xwx/zLNCDag4jnjFiLUc0zcjZFRI6tvw7BbUtHwi6a6mrSJRJJPQa96a+cJg6stc9Cnl+S6DNTXe
ziZmKNpWyHPGc61edEbx9reGOSvqyCy9Q79/MpsZXJABa6j8ayifi3FtU7EHQOtgB5vvkugmluON
gcoTAbm9x+GSN8cG9Z8G/A8QadduM2zJ+eRzrO8j/dDaP4326Wq7niiMhGw722LrstI/Ja4YgbJR
7vT4Vwch0+VXTb66mknHC7TG5vLA6cLeteCtsAjNjNqdJBtW0/y3dCRoA1BmMm1dB2Q0A1pK5yhc
6tZrUsIg2DeeXCnzNdMMhGW7wnlv5XNFTol4L5DXBLTnDcFr6NF6YnTGmQVxHBBA4pQvDNJbbnac
Lk3Ilk6w13h54QTRqC1NLpisOwcGeigGXRwt+drwm40sgNjzxMW3WVbB42mEJqaE7cyR6mA4MgLE
ml4p5Mz4HIAc5/uantyIPohWK7O9C4wzSW6J/1LpKLjEi9HPIysmt5FP3MpVgHdghQ67YMsOiYP3
0xYZIC0TBf+piR9D/u76r13DSmhrspDzOMhsxb2rPm2m6DnYfWwddDsVReXJySrER92SQLh16zUL
hIicDBAtx2M39mxiqk2bsgldCz/cSXNcj0xt6Upp9d9LnsNm2IJr30wy36jibFkYh82zV9hbqQEA
N7ethWgH0Hyytdz3mbWfQK5DO9a473oar5AuLiRKWJy4E0GKXsm+svvRvbON/QVpOgMnFPPYe7n/
cEc1AA9AoHXeXQu/WgO3FibM/0g7rx25kW1Nv8rBvh5iyKCNwZy5SKYvJ1WV7A0hlSR67/n081EH
mFPFSiTRey660Wi3MhhuxVq/kSHqGwPs3wpxQljXMxDK6j/baDj1gX0UefmYa8F3D7ccpxQsnplk
Bq4JDIEGXNxxMECiD+zlOdx4salbeUeHE2uL4ayUylPTUSSXMDmSmasRWuEJzYtDgOucFoIqRiAF
Nd5voHV5+qVog6oZ0ra5Z3J2m1uTvoaKBXzA1ZP0ya6yZkIatleDpRZ3eZULlCk9sCwyfgYbgggv
QlCpKtzQlsdmhhZlQfAEXpmeKTgPPYT9Ku3DiEYDnPP6RjURpBtmzQOFZrFbevrB9OxD4niYmXnR
b7Bdj0XOAnKaxD+1Zvk8lsDcJBXhD61ZeycRoAk8+hIz+2JIt0rYFl+ipoSsNaLMDrB1JNeSbfhz
kFBNAFEhzjLK217ap0EvZu3DCXK1yQ7QDXZ0gXdEbU4BSvCtefIz5YNt+/HRS9vy3NoA1sY6A0Rq
qnd5aX1xNG1Arogl16cFJTbf0jjF0S5HbaC+d/i5m7i3vmCTTIPR7o29NZjeZyAONBX0BvnUgX4s
6ofUb+zzlKLoD0aSfG4a7qUCWSctdHv+mh/63GhvVMUvXdvAesruodBbQrunyMt7arpL4DlIvSLb
6MebkEQvSQVEGedBlxQSA1IrV1RwqWkqHgtoxE2k/tB1GJQt9wegAV6ohatWwtqmJU2anM5HarBl
Rdj2FPFRFmkR/LMwTkFiIM7Hc+Yg0TmaL44CRh2hTK7ZBp54XeqHQZj6sfKr4xDOtkTR2TRtRIjk
AK3CYDxl2t0PevwlpHgCz9c5TTx2RsD5o1bSv4MVNs6Kh1y1Nd3x3EF0smpnH4OYBlWBQqNqWXhY
4EkAOcqBsDIiGO8F0R+QuDgC4+Damo8CF04lQoU5bJAvy3BYGwGTmy3Fk/xbaDiPHbi/APrBtu66
Q1PYv7MpfvFLeiP8Nro5A8ontfJjCKD2GTQIskb90TQzNVz5JSL/d6Arn3ITKRRJaq8rdwmeXy04
gVpUiN3ld5ERnpqAGVfS+9QJkNUIcKLkjJv0U0NinxjOZ4A7wB5ldkdvS9Bdh83TpCfYhvvO5lnu
+McIaeAwgkuNK5th1RA667Nu1wddVT+nPThJoD8Az8JtVCHq2ECemCx4JVZ2z+MYNTgr+phWuJfH
zXNY816qJfoqqA0qNQ8Y8T3xlAZZFA0meuPZOm7Bmo1SgTh0ztirv9GjGSBnmHVm9j9VPTSsH34M
JPWX1rVlS18N2X9dxRUrUTF97CEzoOKpK0lMKyLLu4ykK7fyLBZ7vzJybpJGKScklrieacsGepHQ
3KolMkoUMzBZwSvRJn2E5+cHhSIegtwxEQRuUg/ZQlfPMmngLVmjqsF9alcFOFi85ivKWVxpeULx
a0pnAHYlmLYNYncVdsdQZSuDduZEX/rnGPLQ+aOCusTAwZ5qgXmUoXRe99Xjv51LA1LzW/ux7OwU
na40SuhXgfv1WpIGJR0L51vgWYAYKILZQfnAW7dDQzR36pizwUaAam7ytEyVsY0NpeHBj7Aoj4aG
ngQ1kWnSKAdRVRLcK3lHc/Kmj9MuS7alnZo9qYdPon9X69h+I9Nmd3rh1paPQ0UfSONsxn2Ucgv1
9Ci2taOn6NDBngvwKwZYm/EkjYEyJt9rSYl5dDM1yCmPxUCXvJ+eST8i3UGkM6jlh/gMczOlbZi0
9tZPBq/GiMj0gOYi9OFjFJAH3mSWgAS7Xj8iOZnzHrC9Am8N13boCKYsPKCd6Ck0EhHYYhzyP1Mp
NPFdB2uF3I7D6uZ5XwkguQjNlYGZ46Jq1r33uUX6xHn2M8cv0IP0LOprkzVEKc8uTzFJrowkt9o/
KPbnWHDUrejQ0k4bJ0agJcsK7anJq4qysBqXSf8pbgArgZQLNBj8LRD9XzJGUhRvzzpoxG9fE+WA
dHEXte0XjeqTOGisq0mZUY0lEl5OF2ci2iEKOuLRWBlxy0PeGFLV+TlFlmgjcg4tR4E2VbxM1c6J
pzrpnyTrVcfYqp1NlmA45SBiWjeiopKrssitGeSvFBi4GZqWOXdx2zfOMzh83wZH2kyWIw/BGCdS
p3DSmGh8m4aTS8R7pT4ODz23HJjnrOE660PdG/ZJGQhM6WmoDSYVxt6u9f659y36W5vAHBzva9NF
IXQ7p6nG8FdoOxFE1Jq7tX2xwFNCM+P0aE5jp4wzk7WWlUZLrfbJDnd2AJkj6LG6pz1pw5akSii6
Lq4Ba9ArDcWxySCT92dbKDkeWmMQ2fSSW8UKkV9M0WKJBdrxutRxhVFroSn7Vhb58NmEzAGRNjKi
2Gp2wElzqq1xV1v0Z7XGo/8kxmGKK1DgWeJ1qA75TQdouqY/AyzRKrRgx2+rnKMop5JOS2Mp+o2p
oSJ4HCLfY5ad0gdXhR5Pm1W8R+H75GSMTVN1COpVQPBpCdlCjp9Tp/Zr5Sar2ygbdrXS+059p+pm
klrbNvCrGpZOos9qoN6YGMWPzmn9KUTnqS6Nb4IfDcJVU9VUpTiMsmBsbNlsPjUQMAVN5+xEWIXi
qRaelyDIqsVGkXyUdaHW5k6BFdD+0Sjst+mThj9hkP8eLdjdmHEIL6VzGqhhRjmhCUIn+WF4Rqzd
+XFglJR4czMDFtaXkJ+RvtFyA4b/qNipnI18a6v97MV9LMZDXPVCDqBEygDQMRlD19z2ldeBsGZF
I40QDQKEPPsomvagGLDrcwQz+TzoXc6bFuIZQ7fB3dJM9GuftZCGkV9+BSJkZCRnoAO7Ow/oC+Cz
Jt6j82I/+6qJP9Jg0Aj9GKgBLhbjZGe05DqBRDKHKLAlOco5xwxaCoBAx9KbrHWAvIOxc7rfwkhM
jD5trGaHL2M9FNj0ymYUvJLaqay0P2xrf7pjhCyIaPLj8CMSj7lxq5vaXDZAeoQbPFKjKT4ESajp
t+ZQca+XnOOQDCOLB1HZ8MjaUWB0ojvFcOZSYFVJ5bajLTud0DdukDLkPx6fpiZMHpnoMLoJZWV2
P21NDNNJzcMEea5Ag62EzLnlfRypLNiAIRotO+pTm0pURZpMtgfDT1Qk0xKFF649pSFyi0UTWBRc
h8gpHwEGKEgcOnmmhlTDpqrsjqAiZYMwbQRrCJ48nY7PdZPVkEoVQI9yR8XUCLZGU02Oyk0CN+67
nArKpyxknSKD0IF6U5IYp+iPbaZpD/0p9MPqCVBwSilx9BSso3wRO+XXvjZC0mnmSKEYUvlTD1ky
8TwgLH7m9yGNI4AKx3TA3Bz+eD7pAIh9MYPr7CYno8HLzUwiInhTnnTnGGkaT8PQtaNEhrKzX3s0
6RPVGu5sSTH7zNYoLJoXXQWFlxwbUB/p1WiOL0rZYQHvS+VzBWwPhF4UtZN9oxhZbNB+iLMkQjdJ
Dj6A5mEYUblHkAHxtp0feiUt0gIBIF1Rxp1BCw8pSx99PyeZeDbmcizCAMiI40uURko8KfLBNrwa
W3VDQbE1rcI2BCGSdwlaRAnN0cOgOTTAU5OzbK9jw2UfHLgcys+BvUMZrqd3fmgyLAJvlSCHh6+n
3BZbxw+BbzpZgYqljYKFd6tIg8a5qjpt8CKhiLf0X4LOO5SKL8YbEFld/QkfkRhmVxVnyOrBYxwA
SenC4whRuJ8/jHFqoLuk4QJK9SqPM3hohYhxug6aXzoL+k7UZa79CrK6ItWqTJFSvdHNVm1RbHLy
dF8aKkwwJQJmQl+Od9jdJNEc+FB3taPdFL3Sc2qwZstTppelcVP6k1dQ5vC1ZvzteRVdylCfRmoy
WePTdnYUdlTlNTUQw7gxKjxCGpJZxZiy6FNQpVnzia2aR25fc38jkqG1/T3n9hidQVJ4gC4Hc5hu
m4Y9rg124W/rxobzCkelfc4qA1mf2IkHgRuPgxrZ4Fgh7oO0gDDFbYOctaeg7GoW537ocX5NaUgF
t3RH2wa2YI50OZBFkDlWbIb9WTdJFTeDadjBnZqV9Gl6apbdrupo6+8NT1V/RbFO56XCrdn4oHle
LD9qFFo576YS8Tq7SBr82jHFCnaNmlb2jykUMZSPzO67j1RhE3lIDdsGxmrbDWdTFTtA2ia1GdH1
ZAQIa4IDsbe9GVXhMazFNPzwhsEK96WoBKL3YxyTuclGvARW1f3qZN5w0wY6hgDa2EkEXbJeu2cw
0YMhjKDEC4qjfqs0PY2T0QZoh/9apUQANPqYanqM8BAFw0mhPmc0CBCPoPbxCgok1r0CyNbG7if4
sYlqgwQcqZGOG2nlJviNRi/hl+VF78wVUiu6N+x0MN0CRWh8PBur+RnXhoEHHLWIDo81J02oBmmR
PDhlCyBNoTmuPYpQDAAVrFgaj1M40WbVNHBTDzEKLA+i8KJvkEVQVtGbyEeWvkxHIB0CDxkT4Pj3
0qrGj7bnwLjygglZ3xHAJSLMk8kVx8uqARNR5lgq+TaW62WOFrcHsfZnXos4cQeRZ/x57MZf4OJt
Os3g7uN9BCvvmyo884fUBlj7dJYx243LPoRX4nNQoUkg2p8okjmoaKQBaNKRStLXkb7qI9KI5UuY
FDjsmEUWQKirwhyMGQRD1PWNqEVUB7gnbr2GFaBuoAxDiFR/b1Y4q9kCoUlkFJ4qRDnxrWug1CGJ
hNzcnLSjnamYupFQnnRQY1SqXhm3I6cM/+O6T9HJ0eMmPWa1zKk0co6PuyxNUAgjI8NkJix52Gz8
ShVcSIoDfTEPpszfZaSZchMKaaIyD5NC3UHuRGB1DEIaM3Uf4UZvIQcBzdFWs45CXtU8DwqYqV2a
2ohSQ/ExlT2nueXcRp1Uezcy/UyeAt9sfk1T1WV4fkM0g3M4mryNWFcKN7UBGFUJgC2gUpWdi9Sx
UYhGWRfRuD62gkdSGAMhm6TTEQfOBX7LvmGi0gLkycanMg4QIYSWSIZjqhRJ92OXqOUnxJWyZt/w
Dou/siCz+gGCURZupaHMIJZgSKujo/RK9cPKewxUnbHug+9V28Ka1VARD38lPmp/+7zVAO4gdjaK
DLMMtLriDxLVNNb8BGjXcEhXOmgsWmyVzhHB1TH5LEFhxdxbhdXdNvSu+tPgqXn0wvWZsEimEY0a
sG9dQPZGRqB4t11oASXY9Lz0OpLDCt00yjooBHaUyWZdbm2cPgwG7rtsoGkc0MGtyeU7yxTFR6ey
bR2PATkAbpdlCzI9Bj43uDnKRzRnqjRQSbFt9KRZ6EF9JEPswl+F51GWiIzWSGei3NSebS9SsPa1
8HWgIIMeBWXoCmpUVyj6FnAJ5bzEVFv9oRgTczgUjpE8apUcrUdDb4DHInjt/yAhnKpdR2/DOCad
Yfmf6FDMTgVZrPnMbOzPeQl17JgScmrkfXjogNehC9lW1pda8lx6KNBxztBeDvL0HlwrpdEQiuSp
SgatYJvblM3N1kRRtyvTOL4p+8puDiGwlP6oDlkcAPn1U0hp/nxwTW2eIWg22bNVQjLEuXSTSu+9
XcElF3yxQQZKSHxGSoc2VmTRfgKNUpO9+7A7qMdoeYsuNxch13rhQx9vDJ0W5//wwhC6ZQF6E+7W
lhOU/u5LaT8Z9awf2bo8F8nFHIYBGyuGXFXNmb4JPCNIQCs0DfX8quR9S2NczQf0oCndTPHnkn3c
guJKAlBzYB6kMbj/+o//+X/+98vwv/zf+Yc8Gf08+4+sTT9A1Gnq//yXJv71H8V//e3Tr//8l2UJ
qZkmf8aKCh03oWv885cfj2Hmz//2/4iGtKkhpfPaVxAjJf2r7kwjaD+gVk5zN1W+mpbh72RNCzOb
YF60Gs6ooxOJfVY6/bfrv8a49GNsXVgSTRup6+bbH+MYkilWeHdamo3YFLKCu0j2yel6FOtiFMtW
TcZr26r+NkpArllXBVGAilvhbyX4MilPI8SC62HsC2EsNMIMU9U1XYhFGKQLEw0SMCyDglaaaPJx
N/RaRK88H13YmKrbONxz14POX2g5nRavFc0iN0A3ejGdiSgCX6EDBJLd/jR42jE3k28kyA//Rhhq
rTrjE6pmOW8/IRBFs098wkT4DWtQzQZs/sbycD3KpeVg8ZzWWBCaUNX5C79amxbJmhaaCkKRdmvd
iFz4j0XTKcfrUebfuvxktrAdxxG2ACC1WHQ9J0xoFQVj8XAm6SrE+/qOMjZdoPgmYwvuSzU0Hwez
Kz5dj6y9H6CgYmdrtq6ioSp09e0A+zyK0Mlz6O0HfbOZ0C48Cq/56ZjhLGesObClhu8UAtDS6VEU
pO0fxVF1TPQhdIGq40GJhsT133TxJzmqpUoql7qlzv/81TenANpbkUl3VFERzXYr3cKF2o5kEvzj
XcjYXwVafPauG/m+OWMXJX2/pAXHlT4ncbzNQeVfH9P7nShMzZAsVlPXVWkuVqujRpnTFezEQUdA
dZeALKcL5xcgfikmQf+Cv53KTVdjtbayhN8vLuZVOLppSg4BQ8zH76vPmQmqHa3OEo4TyhAzLtu/
98oAPz0HYKbT4Oc0aXSi/XEl8OIgsB2N7Ew1CaxahkR18W3g3ID+mPvlSCsrtswDJzYOW5ZA6wG3
nq5ojv/GJ+YeQenDUW3LWWxV6sGBLCtmE22GwPo+2qjc4T9pOD+zrru9HkubD7G3O5b5tHUdADfX
BG+vt2MLEh4a8V+oJ1IieB023ncyqOCRwkVkxd3c7PO+1BGK0lUqKQAW6l/hIX/l7ry0VV7/jMUn
zvSJnBn14o0OZvwHzyMLjbkkhtZ2fbzv7yuGO29HVWhS063FcKckif2yY/kGQUC3Nu4y2EDIf7V+
fhqr4f56NE2+/brkyrql20LjL1hChrE4lBz8hSBPFukWFYAdTSWYsv20ibZIvcgf6cnZ0y8ot5OL
mjI8DjiHbrTyYd+t3fkXcHmRnQhV6M7i5qT0BPheHxGdCm39vlUUYwuZBCtAf2j210d7KZQpBQeR
zU6Ry1CmkWpG6gmewMVnzTh5xXPe3FwPsVgmf7+nxeXiOKrgMJCL0YApIlO284q+mnqkyXVqNPPu
eghtXgKvdsS7GPNveHXM+LGjNxo28cBINtaIbcemxst8b7nRPnVf0NxpO5Luk/kHueFDdLgeXSz2
49/oczZlkXJoFDEXC7QxRuRcY+oIcAnyI0+zbbqDSBi54oxs7S49FDvlIxrhbhS6KG7s/G21Mo3L
m/TvT3BI5WjW6yYfe3HOBlVXoLEiky2GU7e4OSb73JW74YjW3E53UdlUj/qH68O+9M1fh1zMq7Bb
FdAOaNCiKLcJ/Ul/gtrs6ceMd0BhBitDvLQtHaSp9PlunlOGt1NsDFYzQbtKt1CGj5QPj+ZB261P
pnZpR7yOs1hKVRryGtf9eCuf4nuUFd38LrxrD962ODpPoFenT/VPntzXv+WlPUJng9eablOEshdp
ayGCCkVLalB+1Ki3VJzsYycdbXs9yuIg/btIpEHrkYqpZWC++PYTmlwGIO9x4UWgAfAdrtzIzw8R
sKCuWwm1fFcRyzRJOAzDUh1ma5lHoYpRQsmkFZDb7amxKcYHUAVgY36Unb2huEPFKHkOx+lUKere
QfDAX7mS300kDzpbp9BiahaZrb24nip/KKLBi3XXU8dQeQ4HG62cilJy8bPH+mz8ff3jvptCwpFB
65YwdF4Ey2Q9iuoY1BLhagfEWfGrNFfGo80r/M0ht4iwGJBeFanutUQwH7KTc06P/kfAZ0habMQm
3vrbtWtoNeC8JV+dqhAKBbhPLHiqLciNj+FROzpbcDHjRt0Cx9567v/XJ9QWN28U+0puWQwQLUFk
+HtqeCt30TJ1sp35Gxo2j0OmSnP+7v5XQ1I8zGyqHvVz9RwezZ8oY26wE9mz2z/YK1vg0vp7HWre
ja9C9bQrKaESqudq9Z5rnOadduUMvrjoXg1nsaMNvWhUVRKjoV/QySfEt65PiTYvqneL7lWExaID
zli1xTiPwu22w22xr26R7jng/7ErbzWXQ9iNjpUrv60thvcHsck+Ig1SDYMrTTMXY4u6USC/NTC2
bbsD+o85+xYWs9vv9TOGLLtk1x+Dw8pw313li6CL4fqQp6txDprceodiPxzDW2DQG6D423blzL/w
aXWV5yNZg81rE8vYtwtkjCh+KrP0kPFRddHlxqcZgMkjesU7+QisCZh8jMS9Wzw2Lmz3LytDfT+z
hHcoL3BSC67q5YWql9RfOsJ3L/0O7fwzxN1j9DRvCcSMdrSDNbIVwP9b/XQ99PuEia/8OvS8rF9t
DRN12XZo59D7focO8w6ng28ka1vFDd1w86zsqh36aDue+dkZZa2Vc+b9ziS8VKk6mMKU6rtDwOaC
xxgJ3nKfmF99DMZ47VetG2Z98PjvDFUaGjRoKef05e1QR1NaIa0owx3P6WcL9ZNwA7Vkh4z3Ha42
JwRNNxHsCxf1hE26R+dg9Rh/d+vzsXn+z/e+Y6APvfgFhpHEXVO0SCTUAJUd+tXFE091ukP5yoq+
8F0paRjCVm2H+tsyv7DCqRrUWGNBe7BvvwdUUfxh/OeT9ybIYod6cS6gRjB5qfFclV/AiTs0bK/P
2vv3BIWD1yNZbE07CSn2dvNIQKAdMCPbobyfu9VR+aT8KOBz7cmo2R6/ef2ZK/fG+9TpbfBlVQz4
mFqlDcF7F+bALtkqj82m2ckDepP7fOVGvLA6Xo90Wf9GsW+KLTQsSMc+p0lxM4oevDw2TWWxMq73
d9X8Tak3W+gA8d5c5LhDzpPWnHeCHt/KjIJ//un6rF0KIHTTMHk9mzb7+u1WS3goqyPgVyQFkSrA
KcQvvl6PcGmBv44g3kYA7yhkohMBJ96YxnR4Ozkr8yHmpfX2wiWFtHGskpZDEWJZ7cjtUkpQJdjo
HZAHOCsP4TF/VPbZqbxnHX4MtrFbb+Hju2B2T+U2fp6t7tzmHkUxF+GZ7do9cWHMtEdUIZk1ncLW
4qui+l9rTd3gXzEgLeCgPoJXi0ie//GXtTXT0izu/LnSs7jsNfpWcq4RuxrEE80vDwXO1UE7rmzs
Cx8XvrFlcOHqggtgEUbgewdzg8eHcYA0cogP+iE4QtM4/hujeRVmcUaZVhcAHKPz3+Xyu1a2X4CT
uuiCrByFFxJ0/c1wFsdU0w2on89xrDsb+6htdcr2HSkLtaL6FrjuaqnjwmlBQHIyqGUmXOdFTlur
RtFqcWcCSH0K2mPczva6t17Yr8zTpV3wJtBiopBmssx2ZtCHn6ODOAQHOhO3ypHG0V7uw3v5NSNZ
UXbeXtW2zcZ48DbVpr5t7rsdnPajv01WPvWFswU+PEINnFxwNZYNn9FP9AZY4+x80G7w7QYU9uf6
mvnbD1ts/DchFpNZq4E1qQn+psOLtkdb/aUJtsIN3Pa3V2xsFytk6kjBjxIXmW285bTe98diK9eK
y5dGaqD2QL9eo2FgLR5hjRMqNMY91u6+PsuH6EN6TLYYD6FMuFUOjVsc1tKxiyN/HXJxxBgmiGzH
hjNjfSx/BM94ARzqT/4NRbQ7828NT3Ff+q/Jff6hR6XNhd51XqvhXVrYr3/C4mQvuib2DYufkFT1
tvWbR7vRP9Kdyt3agKF1faovHKm2Yc5PUZszTV1WmCsjs8MowkYDCQOLzgc+XSBI9teD/C35LdcT
FSVCmIAeHHPxVVujkXoxMJHo9ULZPc+ZRH7wPnjPmOZOLkv5qXG/ICBCni/P6V75Zjxe/wkXl9Kr
X7D4qOWkD+OU8QtKSuY++lZF+vN6hEtfcr41VFsKWlvvspfOdoqgU0xXp+ZZNdZGaStQPU//PIql
ciuTQV8qGvghiFmPcWRefBBQyVCwC7uV/X/pY1kCqLpmCPpI+uJj2WBY6Wf5lqvLH8L5HXcrpYK/
1ZPlerB0VKn4g8fX8iVSxGra6RWSt+PZOrd33ukFnYEP4mifrn+tS1vpdZx5oK8edzGqKSJIYgYC
LAzo7lZ2xgl4gGuF8vM/D2XTNpY8N0j6dP1tqBrTCK0vgtmuOxr2xYh+bG02YCaHGOcCu03WDsf5
2ll8QwfGKD1fTSPDNBaTRLM6ZVV72t9qCF7ZLoBfSsQkZQf61y5u2Q/hQ3K3VolbC7sYJ0QsaDfQ
+FzMeEHhnBSlQBjAc0ucAOr+5fpHvbAQJWVo3quW7mjSnvfcq/njWT6MkOERxLW4ZMti7zvfrke4
VPmg6uAI+gNcMu9q+UGVoceKOSMqvJti29yCtDlo2+gBd+g7uN63IIQ2zr5y/a211t278CklI1Mt
TZP0o5fpdTKq9Qx7netZqkvcDWILP4s9DjvfxDOsim0KeM+FjzGuPSovfVfTUG0KkHMbflkRd0ql
xO61gFeG0mNufjDaLyuf9cLYAMr+93ZY7DxVqUGUAY12o9OEsod/x/igT27kDguFffWYosid7tGA
30Jyc68Hvxhb1w32hka1YZlZJ7BNp8aftyLKjGr0MSvVTY5IDvQt5KpX+n2Xjn363/8v2CK/rgJN
+lXOQOtGfpzU6cBSC6muZiv7/VIcKo+cLpJC2bvSyeixRWplEK6qyF2IorZid2e0eLbXv92c2S1O
FdItqKG6TV+fffF2x8mqjpC07iH6tkF9o6cBykeBXyCIlCMj2mrWXgZIFXZ4LHxEk1+s3AwXFqbN
oWZLi5I4HcR5al9teKOKRwDlQnMHNT0OAq6xkh2uj/DSnfA6xGLCIrOE4lUQImgC7OICpQ8fOrgb
t1CDk1vEysaVQ+xCQJClqBMJoHLzpf12TMKTtdMp1HGnKnpG1Zj9LKp7/J9QggVHvrk+vAsHmqGq
wgE3oHFmvlso6MSqaUM1m9aMthc7/4f9gmsjDxT9kNyg9D7tcDZzy6f1KvL7ySMyZykttrmguURv
FXWVIc1uwtlwZsLLmH426mxlb1+IYVAnVoEQGXCB7cXLpAmgtgYKvOcm1+JjUgAXkPzrK7vgwmZz
VIfMxKSJjfDLIl+VDdK8IsDIxcnRgLuD1Kma36/P08UQFH553VCStZcNJj/Hxs8Hb+eC4y33OXjk
sx7LcCdgcf3jbzYvBLiPYMhYFkvMFTT7CS62Ilyp0/Kv7Y2+Bha9NBjqQxQzBEuAx/jbJa4rZhLA
x0SVG0+WSSn2RhkexjE+X/9m805ZHE7zG0WjeKdT1zXnxfHqdBiGLO3siYF4Dr7MMDet7in56YCj
htCHtsLKxr00qhl7wwyxdYHCvg0HxKcCUIqR4pTlyPyRU8WfNPnPV7QORoLXEQVJYFTW4sRNTa/W
hohBtZwMvfMpsVfO1EsVZJi7tJ916iSOKhefjeM7zmERC7esNih9fOs/w3vY+Xf51w5ARro39vUt
/jX7tdLTperxm8DzB341XyXXZmSkBLbuoB5u4Xhs7XtS/eIeFZuVY/097OQvrl8gAyhptFvmIlie
wfmLMLulnobPsjvc6lsG+Wm653151ncYLz1fX40X0gwKE3PxzgG2pMvFIcEh1EBnKrn5Y9x/q8F7
0isPkF8+0Mg18XIxMGO5HvLCVcJTXWWQ1gyXXpbjM7Vi7JKQKXZbY2AhqAxaPOkBbSYr98haqMXo
4rKLw9CvcOYx9kHzrLUYQIY/dH/1vpr/R8tNTS7q0Ceh/8gCfbtIBrOK4XrCG7X6fDdB/oEWNgrU
EsGbSfxKZDXdQXbdFyo4pkJZGealPQ6wDtA96Lq52P02uo8DklKHPdFnHfTOwY5+3Gm4XV6fuAtp
FaWPvzg+8hrxt8b4aieYmACHfYvhlnFwzv9V7DX21WFtfVzAFFBd+e84ywViZSlY++5vHPl1bo3z
KNuGv8BdusFK4nvxWDHprlH0+ItvX0ycyBLLr2Stud7djE7iTDl3x+RGO+BDtg12HpjEEChIu3Kb
aRdX5qu4iymrZRbT/UCUZjw3++xW/ME6Nz6jeP2EmuOBQgLiG5v4wVw7Ri/FBfdJRxGgK5fP4qBu
/VQzW8wXXZUKcPYs96jlfPE/vaQnvN13UNAekHhcyfovnmqAzOgh8RAGJqW/XZ+JjfNIOqWgGzbI
2GCgTFGdpvgD6etx/r7ytAp2mK+D5Ya0bIMMkmOGZ+kiZDNkWhilOmCKk3FWNrVr3/i71O1cbBrv
1W1y/rfuCaAHgjFyuCEW/XaQdZdj3VRYjOmEyd5eO+Lp9DSjWqMd5pkr6+fSjn8dbLF8DL9KlbpD
M6lNviR9uNHDu6ZfuRrmH7z8hK9rM4vD07OgyKHDIfBr7fdlYm3sFPXy23iE0VbpbhivxLuwJyiT
zzIMNmU7zDEXczapg/D7gbRYfwgOzUt2AqG7lf6mOffRBtlZ84AB8kH/pq8Efn+uEZfLSEhB5RMI
w9uZA9kHa7ZC7EIrEPzx1eciwKW71+/hJd5Cb3QTB9W8JlZP18/T92v0bdx5r746Tw2ryqVPUdn1
oNVF3ofWWUk1Lw8M3LOJgrBDiv42QCJhBoYd4mVGbh0SK3lBAgkeMYR0agsHpTCfpskzUXLuVvKY
Cx0IhmZZgBZpawGFXq7PvrPyNmJo3d46d9v22LoyccfPw6k8MKPm93Yrz9EPlBD2O7HnpNsf1+Bi
l77uXGgQ4Cd4myw7TF4VeGU/4mSBiijycein9yu1r/ebEMwnHR0INzO2YflUdBIocFpi8IyDdaHh
SldquJgqL/94lVjIPvDmljYPrWWBrRmVyUnUlPZCO4uzoIebrES4MI43ERYnl9olKHsVCdRAA2Nv
KIPDcLIqsZI9XI5C4YjGE/6vS5Zcr6GV3JgxHWl72A7ZAAmr3mTtyoV+AQpFUwEKBy8dnXry8uCX
sA2GOI4dV0/DPym6TpPyYyZij2O7LcWvxv7eC/gGsbPtoT9lHa6rEcouIKO0WUETJckKPGslz5qn
onScbZB8216f0QtJB7+R1qehgqWl0D4n5a82flXhf2PaOAHM96H9pDzA4vyCLYKLU8l9cN9v52sx
u1uN+/5Eh1w54wF4qcGrWeKJlBFPp1qnk2Ac/GN+7j6Q9rvhjpqYuan3/RYwv1vcGY/N3WqZ+P1u
fBt6scYot+k6s2+5eAnQwNiUH+tPwR5PYbqwNU3Q79kq62Mt5OIMmtoYMxukfVhw+EfrMVIx3srO
eZ9NvRnVMlOlwpNUKMRYbhN/EpQzdZul1bUH355Wds/KYJaNua6jRht4qI9VUTL7CJ7aIvzHxZy3
g1mkhgMm3/YIucutimcO9k2ePVijtzKOC5f82yiLS36sWJi2NX+ybYRUrItR9c8IvaWf4SE9IbRt
brRPPtzg1dV/6Qta3ER0NTlHxRKkWNM5Rq4BGfdQweD7J9T1laG9f0rPiQt9FootNpTZxa7WqhGH
7SpBcirq3Tq5H80PhY7QP8pxsaavBLswmjfBFvsJOYNAGSKClf6wxTx1lyh/Vk6peSbe5n+mbfGk
1KAc0Kn/+0x7dUp1oZEZHdUeOjvOYe58pL+RrNykz6id3FR7Z3c93oW9NHOnKfqaMH+EsRjRgKtP
IlvDcadY2Znmp1izD7PKbbT69nqfFtHABzU3s6doEyzr89hg+Hqfog3WbNX/S9qX9saNM93+IgHa
l69aevPu2HGcL0LsJNolaqf06+9hzzyTbppoXufFDDAZNJBSkcVisZZzAvPGfDAf54BFmwCKBFZb
hE5scDeWfhKMXwDUFl7W8+M9eC6d07MFomEHfihIt/IdTQBMDZrwNZUFlyJrPFWS834VYGSNKYeS
hf46qU+Wem8nO9cFs7dsLl2QrD/TyOISp4NjxWuHEZmgQ2ME67CcI7rPojSsd/lXYPDtlIc6qrft
lSxwF/RrQbKGhmPXwiwcWvzOL9K2qjt11Res5cbeLlGKy2za2Xtgw2zNa7JVJA9Z4db9Eedxiram
Q7xJg7gR7b5z/ttdjNAC7cJlAxG5SGiFPCeLofFfdvZPDl5ftmxeCltnfQGF4y0whG+qQH9yHtgD
PY2cfahIH8w6+3b+tGNcCvEZpns0x+G8l714Khr1oZu6bYBsqkTFo+fbQRvsp6vpkD2R2+zei+bN
8HXc6ztZzkd0+NEEh7Q7whNManLSjVaj41JpgLNfbjPGCp8BkP+HPkjSH6LoEG0GWFjUQxBSu9zS
rmAYna1FdQJwmM2Rjbe6uyWhFdLNGuL/ND/fZFugOzkhcAzbn+h9+aJJvkGQDUEiBBcFXBxShjo/
WjhYGfoqGHjuHGAe9hUvsuNcBEY/4m+gbmVbXLxdNinBe8xi06KuAYxLzUT8fW5SZTYMI60RcQIk
S0MLWP8MHsxg2Gs7G8MYd/bTGI7X1s0cGoHzg2xjRKb1M7hIL38GW91zG4NxmSit6EjvWR86ISYk
vVSjQJ9FUdkxcI4aZ6uBeFNyfj6eUibFYRNzmodkE7fH+jSvIF2DALd51+pvo6UAicqW3FYfywIw
Vsw1sFwagnmAi5yvaI1BFPDsgfevPy5ojpSWOvtZsGy0SN3Fy2eXjhPHKaUVipUnlZqHhUaClZBN
1ZSbT+4OJ4Kt64nbqdBgW6BjMg9LQJmYOkCpiCQf8WFnOAnMC5xIsFcLg4JATwipXewxUQme+rda
WinSeSs7SkFzNZvFQXcI50vcrHCAuwQ4IyD744hjYnmKJrR7suSR9YrK4eVl+5iuPspDmR+PKtYn
z1tCohFjqEDGFt90OFDKI6Cn6LFcw3gS/soO/gjj7aB2U2A+QBgAIAGthCYNMOxJFPoQ+HEKcYag
YEJxNMHxGupbs4rYG3F9G67Qj3WwDtT2Yd2yw/Th8uEkcoaBKcXZoeBygUQ2JVZtkz2bEitCWZaW
Lc+ZB+IEcbbRqNSp0HGdh0aGbqUOSEjSly77Ky6J4OM78FXmnQYRyxKU5YZ+Q9txtisiMBllWxok
984c5sP1gsaovwguOf24gKjrjFSxZnaGS5DUkB9eA2KHvAsuW4j4HP/PCF2VbefJOSZuYiSYic5D
FZPpq3MDIB1/lM3/fgzuznRBm/i5lMQZUw8siFhIdKCCy8lnY+pYS+CBXKW74aYMnKfLen14GHAS
mWc50YuiyQVIvtg6rYuv1i4N+m4KB4xGoSc4GON6R1YFoJfxsrssl5k3bzIuJsoQxAKSCi0O53Iz
UBF5GigAQnDx+Y32lnrvGfqT8vXHZTki00TQAzEIYlk3xbmcZknnBnDDwEabkfdCuXXZplUOVN5p
QXE7td51KC872yJjwVWMOXz0uyDkYb+fLCrAPsmcGwawkGv9YIBBPFwpcOAJ6HADSwdzcK4k49Wg
K869pzjztQmkYKDSWsDzV9w4coA09zAyfrvBJY7E1QkXHnBlrC2ThZ3cgsRg+KGky3Bcuq4EwZtR
LjcLSGCv9XFI9iSbBmlwL7qdXBuzg6i1o/WHt+qMzGbclG4Wsuivf+y3SmRiPnSNwLF0JQurRe7u
VBhn0DnYPqfF9bIQSKkYP8h6CyCFtSWZaRauom3h+YUeE8ADcU5nAer5uhh2Bsoz5TAC5QtgYeW1
3VZ3WrWmkutWrNJ/whzO9ySr2652BWGsBy12CqA2/758SoShHWIH19Yw34leE87xxE1q9uqEVQOl
RbZrt8ehdryJ9mqYR+W2kZwQ0QHxVAY9hIy16/Cnv/daZTaVBvFD1X13zfqtjD3qN6rzeFkvoRxd
RfMasuOAJePUWoYRhcue5GFTxKDxeZ8nHcBkvy4LYSeGd2UeOrVw4AHbgE6g89NuOWXZWXON+KQ2
AlLeLUD0IagfumBxaK8AX3xZ3EdwIbjsU3ncha6CCjoxJsjTwYv6DX34uCFA+XEdp35zDXK9LTJW
47W9W3YgqJFcg8fC4CVlOffhOLNGQasJ5m3feLefXVAd+gMmsNdw/kr2LHBqttOVSnygyr6nXzF/
vnQhho02Hp6ckoUQnQu4V6y7joLlB9Q5pAxokoPYL1zvmq/9D2eXRTGwJUBlpr5rEatBS59AQoNi
qCQoc7FmXm7tgaHXp3ML78ly+vOj84/mW8xkv4GpOgS/RPMlfZboKfKf3olQbs0rJCW1GtDv8J/L
sd98vXLDwV82x/B+f1macFEB4gfOHHY/8/klzQQdbpGUOXj1CCp8v3U0L1yWIFzDPxL4lJLSuIub
jbj69W4DQglwHINtaK5kx0SiCN/mVbS2F2cdxKiHaQ/CZsxhFb/IS4fiq3aj/VLR7NVgVFSinCje
wAvsf8vnsb08ufoHNzE1oCDDs7X2vuin22ZccZfbwP9HPJyaEtsQi0PaDBUuZHZ5/IcCFBmzB7y0
cFFB4949ZzWwiAGSbJtfjZRKTEO8cegwdzDKC/Nnv5/o5nUtyH91mAZ6JAKv1UKAjvuLVUjOtXjj
/ojh/OmaUU1LKMQUzfxN66sQ8zlfL5vgx3wj86GsWf5fVbhzTPIuwQAA1o1hXfXqjYraKaaTA23n
ROltYwbAGRurQMFMm2y26SMoCSebO87w3tU0lxU7zio4v3wNY6gGiLAD4JeHw9fmVVd9kJtIhsI/
5uCYWECoaZgbQeGenxCw1aq05wzLyjDp7KAMU++pyN+X+wqXfHvnGru+vLEyWepP6LxOxHKB/krK
eAD8N1tpYwMO0CtQ0gP/GvXebqsb0hYI0QWFdCqm3xjwC3JuXGRWJGOV5x4YVfooeQQlYwAWtjAP
nRe8sLfAZp9DwECjkR48aujEAIvQvrzpNqB6kq03M1Pupjz9kGP2+eS0KLGJR7eLDzHuqq8T3sMa
Ki0gVzuwjCOGaTBajQeC5H4WvSDRLwzIG9QHkNJ2uTNqZZjfaTvgcgFdnjyhLBsNfvsNYCy/1yhH
N6HMmoXrjZ5WJAYxtgN8Pu4kAac7y1UX3GSsZAaCzP73eHC35o+5xVXVBskOY4KvXpDtnQPd4q1n
WmgW3QPlDZNZMjgcgYNCnhX3FoAPMA3I733bg0670wdgZk75fu4r8FIXShYAeP7XZf8hEcTv7UI9
p+jAURj2qrJF9/ADwMUfs6H/clmMwLuf6nNM7Z+YUIEHY12OI7ImjurrXhquwFvp7ANgx3eKLRuw
ESsFjBfMaKD8ydcIMVRDadeCtK/V74b666DvSfp+WSGR7wO2IQPgQyIZAx7sG040mrQ6zqY1qUJQ
KwZIMtypgbMBkE3AKmageUVXlKzIyg48fw5PRXLXCbaKdTNBpLkFoQ/enuNG2crduui4n4rhzkGu
4uFJl6zCxV8GObAu8vqXPhAfI/+SEENwP56tIXd/TLlL2woQg0ipaTdkScKpWzaX90kmgneiql5q
S5VW4EQYvjogKUq8WiLi8nrhTjq3BKICVmmysC1j/avGIY3dr3m3BtMimyr8iANhA27hP5sDOMi5
pNlZQcJCoEwfMWsbbbA1+HTT/1iPFVv93tgW93WkYJ4RDIt3FAOcxQa+6n6KENEH2UaWcxNdxRoK
chjihOmx6TLuiywyaY2iIi00+tUPgMi9FFvvZnydIueBtZdb97IUrehs4xVsoW6MTl33WCw7OXe1
G5Pca/QS4E3r1tFB7NbT39XUyxpCmO3xhw3hL6bD2SwiEJvPNctzBPfouCzD2iv9ttwD6wOk0C9G
/JL2vxPZLJbATIGcDqRENh6jYWj0XFqd0DpvB/j7Emme/dya1a1ax6DY+/RpgBj4RECy42blm3Tt
BQwYtIS3N7ObYqoCOshKXYLDoKsIyZCBwfDfh3rK7Bpj1o0AJh1ofhNrd+2Yhm0OWx0/27+J4t2p
ILaiJ3aQrzpQgHsIcmeChPlrXmG0FmyolxfsY3sEJ4bbmKEyM2UlwHVVt+h4qkAO/ltfnwsMuoPZ
OHQIXkW+/eZ9bTHtfg9qmK1EPgsqOTM8U5Ot94maCbXyeLLmDp2G2S3A5wG9avr0YBySYEDcIW29
l8njDrSRukVTAU8befspVFgPASTa4Xu7n7b1VjbBITjMZ9pxFwD4i5SWOnEZFkB1ca1bjDH74yCJ
PYRC0EV9bMhAexJT+WQJW71aLUZeGY56sbHsdOv1w7sHEMrLWyW0/BMxnEFa2ZCjn6Wt0Y/5ZpnX
XjcHoET2bXDRXBbEtuCDSZwI4kwS45xJ1eHZFXaOG6kYVbA9X1OmoKQ/FlNaIJVJ4wzQnRejVVZI
Y4+tdU/22jVeIXegxAPbNgYk7F0aKT/BZhxe1vJjtwc7ebaL1gf04xlA5T7ftom6aDpOU5QRWYLq
NrlyH7wRcIHJzrpuAT/ngS7YjycgfzX7yvDNq8H0kei5/BUfu325r+CuXKtyk0QBD+0x46+FZViS
A23C8bVC5A9+Irx7sk037QCWI7vuxXb7ZwH08wVI7TyvFtAShnR6MQuUVXIv0GTECx+BcTgFudMB
Ul5MUOU48PqD2vnNbbdBoWdjRmQP1CVfewHK3029Bsu1cTOGWhS/oYdJstUyRbmTU3U5oQsDs9bU
W316XZV7zZPdfMLTCXosDVUbDy8q7tCkKUrt3Uq7sF5ua6PzAc4YYs7f9wwlumwygsABYGoA3mNz
MOiK4iQ5xB6VxQb+OQiP3ywwvGNkEFwv8Y++zwNiXyUyxyNcPvQkIZULdgnMaJ3bSV8YiWL3FGjn
a7Yh5asyG9FU/LqsFdsD3umgNxbdCSgUAZiOC4fUBgPRZT+UIbG0oNXToDVl2VSRCIBzMhYihLb4
07keVpGVZjfC01jeDXFvdEwYXNZBtFCnAjhXBuQd1QT7MUK61NnYvRHC+IPYcSXmrMsU4e/QKlHG
sYGcIdQ2jL37eX0zXsh9inYWO6Q7Y9cESmAieaOH040Oqjr8mWyUvexgyT6Eu16ThMzzwAjTiuKw
zDmAgWTHSiwBTXmuBxBZ1C7O98zWQSS2WpAAHJ7SrkCXbUs2TSaB2zTMeFR23mMxnX6nJpirru3g
slmIXIOB7ISB3nUHjXbcdjmgvdUmwNCAhjJ/LMijqf+2Vz0ylym6LEioyokgbju6FUHr7HhIl5r5
z1HJ7uuk+6v7+lQb7qCaq91g0BjU9gv890YL2+8sKUGD7L6M1u0IsMwBrA9JqGwuKydKRCNRhcZA
DKMfGwXPTSGbvC4rQDMY1tdTqIXj1gUJAkWzYrZlBSUrcOxg+lVuySyxEOGx/iOYh35YlDquuxHL
2qCbvoGJp6BSU8e/MvUTMVwk0OkdGhYHiMGsXv+gmvXwWOqVrL9dbCP/reKxvH0SrGqKVTdOhe3r
6idQ1oMSzgwvb5RQAkDVjoMOGvAyzvepjvMZ/ZdlEdaE+Fad7BRHlxi6qLCrH6E+YAoAQOK76sZ8
ID3pQd80ASE9B9tvj7ez772139MQiVOAgwGdbgDr3dcFPEy/si8yzye0CaT+GNIf+wC2CCfLOOhW
Yq5WUYaZO4OeNfldd9pOU+ofl9dS1D54pij7jhM5+miXekHgnda232TZ7eLeag2QA0pQQnqgfB9/
JgPdYLw6oETGViPcyBMdOc/YGJi1QGcwspye/pqs0+DnZbeXKCheSAB1IckDJGaDEzLHntY6c43E
xPV4AJPMGppBv+1v7HvUeRZA5i379OBK3vZizf4I5Twyqai2aKBsCvO+cXy97mtfnzSJ2xc9bDC9
Z2kYuELWhe809UDzsUwWls9Z9B+DO+8QRtFAXY27LK73ttnLWkWEWoFgEQl9oAeDmubcVtYkjl0g
1KKg6mQYWEzUL42+Pl7eL8F2YeAZzekI00Bixxc2R8SZZaPC7hMk5DLntiVuQBrZPJvgxjQxXuQC
yB3wzIj8zjXJ0B2v26lWhBX9biRXgKfdrxjxjodUskeCJcP8kgqIE7RGgNeXO15uAfCbvEBdtkV+
oKPv7voXMSEkmAaA/49Ek5yp1b2WNZj9B4MtiW9SWv7Q4vmrUSh/pcgfMdzVXxdlTYbeLEIT0Czg
RPc16btDtPWA/nTQIYTm9g+tejUahAaAXxXojs3n3aJhKhNM59s07l4/b2N42hjovGNUZPw0Y4dM
aBej5ByOXRkMJN7lYIIvWtneC/U5EcPdU8h1DzVaK/H+xzSXsr6hIAbKvpfLuogs+QjixUDGAenE
WfI8IPOaLG4Rdgm8zfAAjvfAVMCQhXfbZUlidZBK/lcSM/WTmyK30iTva6cInUr155HRz3Yb0q6S
KSdR/9s/sGT/yuGOTKxp7oRAtzgmLOCrwUvtFwFS2Htzp4SGxBYETvRMGnc91Hq6IlrB+hXaZPrE
WA4Wxhq9TtN9o6zf3TIxJSdJJpE7sHE8kclpITFXaETgSHWSIeLTr9ThW0cl6olXE3jvGERgPYU8
LciQoAsmLZUa6d8xWoAwU6K/PX9pgC/TPcv4eITe7kQYZyIJSlVNrMVF6BZfurSL7Fw2gCA0QtRE
URJFVQP2fm6EqpuQzjDR29UW5c0SW8+0d/ESpuFlWxeeqhMxXKjcJAgyAatAwqkkgduN/tS9jWWN
ZnZZuCwqwwKJ+o9GnJdQvFnDWFLaoosPHPJftbD4zuBpGFQM6tmgxck2n+YAYJf3iUjOZwxD2vdZ
hpKAa/eYuLPWe8vJgc1OyfvlZRTt1hGdwkRBCAGKd75bdDGrpciRe+ybe3N9imMaleBdvCyE/SVc
YgcMa4DA+EeIy5mEYXVLPWdIV+V7NlE27GbMQP1/gKNJlOEBDdH/rbWkyhFuwRwQRNYhozrH4JUT
gHbtR3zFAG5l9QVRE8mZdpx5eEZua6rDyiejv26GfXE49ht+a6/B44XMrSxnK7TH0+XkjCOxqQEy
ZOQyWbrcLfZVlBzMJ6AmoVCF7HVUH7LQbMAzJ7leBFlHKGrqLmpiKFvyZdF+Klc6ekhiuCtJA6UH
Q+eM/nfPXaJJw1xTrF3hpEhGwkTn/FQo57BSY+xte0JbLKFggE+dcJ6vBkPxRzx9Llup2HrQ3QCs
LwQefCDopT1GMVuoB7CYKnJzJO0KqxwOTlsvknYn0QUD/LL/RPFXmgv016SBoY7ktu6KYMmajeLe
V20XxKkl0UtUQMe+/ZHGXWd20sdtz+oL7jPC2yPJ1toFQ4wBT4agzSA9bBl5pFBDHe9i5LwA2cTP
64LrEOgpFDZaVyvA+3r3Ti2Gg2K5adgrZN/X2v7y7gkuNtTrMb7KuM8Z29W5I+trRs3hIqnRG2Cr
je+08v7/JoA3xNoul7EmAJrz8kNSrXva2rvLIgQWeKYD+/0kfgN2mN7PC1IagzLcdiYsYTTWxG+m
9tf/TRBnf71iVgC+b6qwGspHlPgWYHnQnTIO0lQhc+2c6z9TibO9lVLHph62xdzaB2vH7s01GPfV
RjbJIvATEISow0YchRcj54Xnfop7I0Z3Q1qNh7ovAqNpD0ODpwoZo8+vHsAU0cWHRx2KCJxOXjrM
atpZSAbSXQKCZGLferOsKiiyhVMh3Gsu0ZauowZmLDszsitzF2MitkkkQZRMCHf7VylaEcsJmugF
xdO6R1/vbTfLrn9R2pahT/5vwfjs6WgiDYJqFhvUmyOGtZdEOtor3zwwD22tg87Y/u5oHVRS8xNZ
xalkLkoELlZdey0UzMFhi4xFZDCilxcbtdwvtm9uqk25zUgoY8kQlXQZLZaqYWYHACJ8HmZcwIM6
UeyeuQ0N5CObOzabqETtu4NDPfn2NzxaLODCyzk9BZ4XooHmhj4fJMv5ckmJXhKUTKCyRT0/RmMR
yMmDZLxTEy9y0cd/+SyIop8zcZwrmcpkMbMR4tiYe5JswM2w0RLkX9FR+5hbfnqQ5V1Fe4oEF1Dr
0KiGu5jz9J6W1pgsAnUvGV6IWkbF9FT2ZVD0sjln0ZVyKojz+KgimpVhQNCYLyj7/8roz8uLJxPA
jueJvzetykorCwKqxXi1SX+NHGIi2SCZDG5/Cg8swCaBjNr63ddj0Fsy5mHZfnDucMzmtC5Zyclc
aVC3dWCn7wYQjpRZ1jkkclenG8L5xNEkRjlM0KXrraz1nWUeDxk49Lbakst682TrxrlG4lHU3WvI
Uoxf6gLvuDz+xeYDhY6NvWIskqefMZbGjRsPD9gmy8LM/rlK/a5wuTD7xsYuUZ7gk2hZWXhTliPp
ZFX1VrO+Z+a4zVPZq0C0UHitYkAW3XjweZwRp7kDXpEYOBfaEOEJsHOU9S9CO9vQ0KfD5Jj8bFJt
Fw3OBZxp0vfvhlZtaqeRvDJETvNUBBc9ZBP4BECPABvGLHxe/dQzx2fZpt74ThwZoaao4Q9PjD8K
cR4srgrdmDMoBMLlQ7KrlRA4v2RnPVoRDeYJ1VMCIEefbPsrS/Gtp8uGJzILVrSygEuiIaTk7sS1
oh5VHNzGJH9MaL+L0QSBCabt/00Kt6LlQsrBK9m90CEjPc6RoahBOzZ/ETIDjt9EopihX/JNrTPu
9rZIYeN0Mg5r3ADEkwDZWiJFeMuBQQxcMjiuDi6fc0+dtECArjAPhFvOOBKkFb+8WxTcAE7YbV3H
tyXOQbRHJ/L4JBqpncRDGz4iFsOJmhIcxbrpJzWVZXLFcjDwD5pJ1CiOep/cQE6ht0Vd4ZnWgWay
8ZlumEkNGA5ys0ebDOs/y+5kN7hMKnMpJ1ITq9STRMPzl5Cn1Sp9N30snZfL9ic60dgojJ6i8gkk
Cvb7iYy81oa0afDotRPvwdV2ZPxN42mrJ3FgKH9zyZ4K4y4mQilwA3usl5JWO8dqv1FLFiuI1owN
6lgMTIiNK3H6lIhjl65CA5tp+yN96p23IpEAPIr6IfG3/xHCHVqtcJTEQmI1jL8rd+MPwHD3Qe76
01Wp+ut2RoMFKfz4bd4NuZ/6IJMJ661salimKOccjXEAaVOKavDaEr8cgJSo3K3G7H/aPJDhYdP0
JmYzP7BEV1THKJaN6z0tiilyvWWD8bjZbwigJc0i630rkSV9RIl+yISXQnoJsMP8YSt6Jc7Vla3u
jXtog/KOUcvavutjcPKLtKtb8PI+k8YdshYYX4vKGrPUQ7YbwFQTeQED0AR8r0yWIAQ4E8W29OSs
TaMyVkUJUcWYBXOMsjCKNq1kx4491Fwq4UwKF8kaDSh5YgNS8PcP4Yq+oyJKIoaJi55Z9ICwh2W+
cR57sHChp/yHCfoPBbObDGjQDvuwvHU3ZQT26l11p4em6y9+uc13XdDdyLFlj7Qpl76W8z+DW6Tm
oOJr0Z6yd3bWxnmL71lqOIvYZ+t7GizY/uMN8gA8rQYUozWoyYFUaEgyV6L399nKce4pX7TZHk2M
ZNTf9IMJhtPml1k9qkhXB2tUR9WXZLOCCD0OEtnzUGYZ3L2Z9iB+T1tktEx7eM5z9UWtcdNcPsrH
vPOHpbaRlUZqmqWnOSFTMVqYXUdXmP6gAaaveDBCA+9Q+hLvq0DdN9ev+gb5GRMnTYuKjab4y+B3
MoYbwTMIjTL/fQU/qK9mS5kiCYXTPd9Q5aodQq/YLpbsXXLsSb+gLR8N20lSWOBJw8NkN0ZqVG9W
1c9ANqf6g7G3EpSlJsxkddtW9TuUSxE1p376izSby6suyiqf6cvdFYQUWmLm0DffY1oXKJ4ADaBP
aREUaDulkYusznrI1vdWkjsX3A9ncrn7wVqMZVIJah2dpyBfpYXd8ObGw19EfCjbWIBbAnQfwmVO
TNX0mgMoVJbBGTD5tr6V2cZDGclghB93pR0UqsSORYqdSuQcdmbStO9ctqAAtm3rMWrxolLXNbq8
cTIx7PcTZx33pB5zNiabZJUa2ECyevKMVN9nQ7z+vCxK1KV8toicy9a9ZtEMB9nfaYPQ0gtIvmme
i+/w0yFrTq5unEDFbLf+rUMVoqRP0zMLONPvUvw4mdKcNy4qo9bM1cnD9rcNUnfkHa8Z8J8SAHpZ
990uLB/NnfwWEDUpni0A53m1lWRWyVot6Sbe1igcK3lgO7i0mmcHWKla1G2de3RRoVi3JXYgm+aV
qc15RrAbUCWp4BnLpNyXc33IDW+fxZ7sghEE26dq8r5vdq2SdCyyMe4mwPvWG6feD/bBrd6KG2O7
hGVkzfuu2AJPrLJuZMNKEi15j7iOOeuvhnQL4OCm2v8s+/U662XclKK7DBgFIHRAOcv80KdBm7F1
FwobmtPqSl3ajSvrepJJ4DxAiUy1Y+WoQC5OGwHuNpjyTOLXPu4UnJmGJAqLQMGkwj0j0EkK4MaG
pmGOXokl/dla+t7OnlNz2gBnRnJHfNwYCDMhB1yJCDc9zvx6N/NoYxcAXFIw9N80N55Hg9aLXy+7
GZFOJptpRd+RBmx49hknHo0aA4pmg4fRbrff1PXOUJ4y/QWpJECuyNpOPm6RAcDzP7I4j2Z0RUlL
AllOpxU3iqMpWyXTfl9WSLRuJprckaSBJOBWnysUg+9ScbsVMBuuFejp78Z+W2MZ+IVQkz9C+BRD
h3cziRsI6czsJQUNik7LT2fVDMwQsm5Bk1UieLZojG1Tmrh2EqJgb2ZbfaaOAoq8fjW0JNDaepjG
IOvnTqOhMg2GrI2L7cV5pATxKBPAKPDYQn7ofBmNuHHsTrGSsAXslj5ft2VEVqTVkOi4vF+ipYSh
I8kAnmHAC3Gxgu7G4EbQ1hRDFwyeEW3nieTYiiwCFCxI1rH49kOaS6vrNi41GxIccl3k7ePY1ldx
v3y5rIjoJGHHbAtZLh2DKpzhTTOAkxVPBzB7om5j87W2VL/OI2ovoVLuL8sSLhpm7D3GkI7mI84T
UahKDQJZy7BRtZ+KJnvii7YfLFtAzgCTJoN6Pt9+UoL8vbRNuLpxdGvUG0nSpNu+mY3kFs0C5nBo
kVc2JWoJunNgdRBnYrMQNjqcN8p7JdNn0DSG3TvyauQJvGLAIHy0r+07WvrGD9WvvsgjDZGyGM1D
wZFN9sMTniubGepoeE6Shi6J82lvNEZNvyOdqXsZSD0VQ99gX4s5vLyHQqmoM3om+vxAAcGdsLQ1
kwH9GGiqKtWrwiCAtQb5phL7qiE5ADJJXCA1ax0pWhOSgAoW5Aagchq6NePCr9a3yzqJ7fI/s+Fn
gnNFMTWQnKRhMxc/apsukeNlsnqD8Dz/sU0+B49e9N6ippWGunVl2EOgm8W1Xq6S7RFKsY9sxOiW
/zB+oBWYPCUaO2Ik3y/1sOknyyeKZGuEUkBsCXpfE5EFD5W1TEBQynpgMPTtvCFdDsSHHsBFg+Rg
ycRwTtbSylpTyJSGKXZ/REKyTIifJkV0efuFLvBEG2YeJ8FE0xUkz8G+HOpoMnOTQ1f96vtyO2o/
3Wr6eVmWyKgxLwz/h8ZLwGVwRg2+irrO2jgNx9FLfD2jwZSkV8WcPHuq2/6FYsAaOXIk45biPcSU
zxjaUwGLZBbkGa0+fkt+tshSxMYcAC/++bJqolOEYgmmRIDTgUERzh95s92jMyIBiq3tvsyO+92I
FYl1C9JamK3BJ6PdHXl+IKufb5Wm0cGcNSyf/rAEgEvbxK/ZM7liENqv5a4Id/Fj+e2yWoLGjnOZ
3Ja15ozCzAKZ9nflCw3bx/YhO3i36NLC+OOTmvlgKDooYX+lPl6WLFxQBNEqsKZQMeYb6tDdMJu9
nWahht7+Uf+l29vLAgTp6eOo0n8SONVcu6xtR4GEFIgL+hNb0Apk6krzcw4Z1amsCiS0/hONuPu5
a3uroCtMpJ9WP5kMRBqzj5OJ1NG6u6wbJwrhH5ALcT2CvoQh3/A16kYp+qEgGfEnp9jX7vicusnq
I0LYA3RKcqg5P/WPLDCkgMcOTx/09J9bpbF6M6AO4JtAZeJnhR4qPQXO++duqQ9SuM1SCncy0HtD
/CS70dzXxZHlGY/ViJPo+V8JwL7G6cKwLz+ND1CYpMcoWeNr1LrGgEIA1JPANPubxjTYQg5FZMdm
8dONreQa7eqOP8fp05roiz8V7RRc3kHO/P/9GtBooK0J//A9dya6ZFqHraoxpFFpOUEupecSbZwB
SGJG9AnACj6KB0vqWiZpQfxmJu7GUWwAyBIM0bS9LUlhipQ5lcR+P7ljsrSkepxiZnVdDTRsW+m3
lNZfLy+YTBv2+4mM1IrpalDIiAcd1QWzcSMvQ8+0Xqiythw+5D1uDqJ4+Hl0Y2F3OJN3MzDW9DZW
bvX87rq5Zfm97FeyNcHIyih8pwd1J0ttiY60gbEqNJ4wZnl+cCHJMpcaXUX8flRus8EFWiLZr0v+
M65GSXqLnSX+JJiAiQRBMXApMPB7vpRdUzYFjVNEG4t1CzT10rdo2/p2jEnBYswPbdcc2mH+vM9i
KRPTAGs4kDd4BYtpKcAFjxrokpnBZF7naxl4uRmMrvK55yvbPvZsgF9EYfnjQylRqq7WVKDvqe3P
GXhg+afpz/8RAZRRZNPBC/4hEkUZBN+QQARLBDuunx3i62qvh4UOeBvZgITA9DUMKGK/4OwxQ8qZ
o5EtNZiCMXkeZ+gSQyxkhlPWpL5aFiS6fMrYHcWZBkSBugCKIaHEXyz9UIMtIa0x5N6mO2tV34E3
tDVbY+cp1c6YRz/VMenXq6akcUNgkhoaeBBdARaPcYCdm2Q7aWOzDiXWU7/XxzgkugcE9S/rWN6Y
YFCN3YfLegpO25k8zmPhhR3XTQJ5VDe/WkNzba8L+OunR6DoSQazRaJs5h3xcMSbgm/kV9H37sQF
DrYJIOhNOprzlzU37HtKyYI5zeKT0IpH00QyF26L8eJ4fFzsZgRju0UPR2ITIGu3eCgjSUnbvdNZ
kktMZJiArrAxjIFOOUyDnu8aNUrVHW1YC1Ly0dw3V1lcgn92Gn9f3i1m4JxV4lWB7gZwGwvIlZEP
dWjmQiWiICL15ljx1Rz0Mnk1PHuk6XxQjNDNZZmCO01HlgVJBpbsBa36uW5uFvd0bXDCU8xhNHCV
1LumZet9EkmFbRfkuBjaBdgaSyuey1GQMtUzo8OJW4ZhU9n1slW17BsmNYHqb04y7kLBlgEhjHVG
4V+EHfq5OPTpjd1kjICXaEo9KuiQP2ixm2901BskKygwfIhiSJcea0vhAy7ccUDSYIMEtfHbsq7j
eAjK9SnPP1mT/2cFHUA5IfWGZyCfoIqNJl9zEzvVAs6hs1VfNSV8HyL7w8gb2vJAr420Je+AMbtv
deuKcfpKu15TEODioU7WkGZ9uWtsWl83ZSpTS7R8aEBFRy1sHtwSnGFUVaXOfa7Db9gTkIyNjWKh
kzJD/GF/MrN4XEHklF0DHeigaOZrw0g1etQDq5fv1rdT3zCy6H063ZnTJ8Hd/xGE6Xf24oO750fS
9FpzCtQtiZ9NyfM4jzuv7SU5euGynYhgv5/EibYLosEqVQG9W4w+YvltVrzRLt5UiiyzIjpKbJT/
f8pwVlGky5h2NST1FUgM3dpX1xcdcHuX/RD/jP2wZtzLCMR+ekUIU2iqt4B4f0jBNQ/ubvsKrMJb
RG4Hr1jf1raNI6uptq0Ojnnzkz3x/34Ess8AVkdylJ9RmIDelsfqQvy8T6Ncj6O+wtjk1PmVzNeL
/C7L8P1PEncz0zVPEZlTmH1yo/ckyFFakayo8DifiGAbe2Iiq9VVc53ACptuSQ7Z2GL2zanJtqAd
2r0AaxtZZd9vvbbo9ujgJttSjYtHDRDoOV4EiREAygnBmIW7aJ1I77dgQQB9gGJuLn+o2MD+LAVn
ysaK54Da4zupfl3obtgqmKSnvy8LESwGsnWA8kC4p+nwNOeLMSc6ZtltuJnaaBwrwICb+jqjjPCs
unSqfJo0je1XXZp+sj0EJgVMPNwN7Pgcb75zwZ1a1unY0RbADvND6ZU/VKq8180g8d2CRWTZSKQJ
DdYKypdlxnnxvLiyEFkuoOBO+3DE3G2ifBIThR2QMzHcvRqvQ9whdkTENWb/j7Tvao4jx7L+KxP9
nrPpzcbOPKQ35egpvWRQFIm0QBqkw6//TukbQ5UYqu3Z7mZ0SMWqWwlcXFx7zlO59IBxsmmMfrH/
4AL/SdDFfuXjXI9mCUGI+d26e9nyVCqv9f9+umi4TZEsQTSApft5b8AkLeSJQikWtbsvbe07kZXR
teTJ/73yXZNzcdgVSerQJYT0i2PR+8a6Z2zaU+dKbHFNyPn1D8d9I3rPi7OGm8MBGceY9p3vzNeC
tM/OEU7POYC34LJdVkAKo+wGqBaCTnnftJvHindh3ms1i4bl/verdl6VC3fY/CjqQtcQUNRlzc8q
3Q1BNZ6qqrxiIj+VgBgarqljaQDJ/HnJGJLC1FHO+zJb38VYxPYE+Mr/4Ck+yLiwbnQQjtTn2BbD
4XcL9sWYtMffi/hs55Fgw0wSGMAQz17c0JVN866vLRzKlT1LJf3aD2usDPqfT39ZMv6BPwu0ol8K
s4ZRz8tcYz9Wu6AxACOVwBoIuVIvOq/Hxa5DCvxp8Huga+eSVrAFTBEtdEgxNGmvojFZK3IMHxvD
6AuWX/E6PonHsW646kAbjTLoJT7/zEpnGnnX475r+EPRFOp+NpTRs3LTiUCsvISFURShQZFF+v2e
XZN84fYC4wn4EwSSNaMfo6Fdi0OfV0qWd44WV4UpHUDoYcX5eNXT+kTpEacgWDnnuhX7F4cbvjin
LS6kfOGPVSVCPnZX9vAThbRBfYGGGwX6Arf653NFmm0sbGXBw43V5FY1yDW3eXyhmxj83y/jJ+bI
QXOXZYDl6Kz5F8so1dQBoqDWu/Oo2HfgK9RPLQg+PLTbrllvjUrhNkVuBL+X+snzIeGArAOqV8iK
XYZ8tCWOyYCX73LgPTPx4Nh9rJlz+Hspn2zUeRQYGGqYXkKO78L+odK8ynINKSbAiO2xdPP+Wjfw
J4cNI4yYwTp7RWfCvZ83apVUDa3e8HdnYgpXMpgMwNkFHOFGiwyfpP55vfhJ3PmJP1xRZQWsvbmE
pzdvvZcDsdW2QHSsxr9ft08fCsk98+wKAYjs4qEEaMQk4JKD2E2zuCeU5bmk5hPc2KBe7Mffy/ps
j8ACAbg7w9KAqnehfxRNe2uLAVeX8MZbZNslphr930RcqIGGhDK6iHBJAaz+e51DVrVdK9N8ptAf
H+NiyWZMzoG1Bh+99oBuB+gTzYekZ9faoS5Lv2f3ET0S/16uCwVYFzo7hEHOeepcFm5teeZLA+Rj
3VU88ZhDG2oPzJLXWZM+3ShgmiDXiw6lX9hIamUaWXFePL1qgBs5DLuSX2vDuibjIoSlY46Qq8HV
hVF3wIiX1U6tpyuX8Kc79eE5LkwrUCmlBcNeyBHW9CApp8ERu3a7hqx8RcplM820UD5sHaSQ1fJU
6XHcaNCQ9/9AsWHZ0OiF2jioen+2BivLy9ZmyN6ClvzB4dpBmtv1yjX76Zb8W8blg1iLBnd1w4OU
w7udv8zs9vfP8Mk1jpvnX89w6Q7XW48uxhyfby7g1lu4cpQXzd/A7edqa1Pi7tsyfSyv5No/2x64
xvqZ7RUtzZdWRyqWVjIlSBUtc0s9MwbAmvUvv3+0a0Iu7I7CTWemPYTkGA5RanbHZcPT+bVn+WyH
Pj7Lhelh5VhgugJiBvultwofLvl/oAMfJZy/wYdbB0MmQ6t30DO2vSg6c+X8ypn81KwB9g1uFfJk
wDC6uAXOFGZjfz6UGHHLb+RAfkOXNmpYkicfJwf3KmYuMSbmqZVXXcNs/swDguN6VgM0fv5SNVNn
VltNea6ByDCdJfe04Zs9EE+Q+7K6kmT4bK+sM9Yq+jGQzL/0toppXKd6Jb1L4Imj+OidMb3/vNYh
A41MBvoSbXSh/7xZU4+eN6lwcNsNXTYKOcy3Murm6Yon8pmP8EGMcZ7C/KATuiI0a2ghhhR5sqg5
lgsjLO2WSHV5TTvOGnwR0ZwdVPSJoSiMIsiFdnBp2lR23qFiDPr3fw48Ot5sZE7EMIpbXPEYPju5
HwVenNyJmxrfKggseRnQGVDvuROsk/x/FHNxci3h5LreQ4w9WPeA79qXmvCN+Vr17VOlA482nAcU
WLTL5SNAAsqrDUo3SPfDsrlgFg1+r3Nnnfplgz5IuFivSnSm002QYBntwzq1e6kZn6beoP4ga4Eh
WV/6hVl+p18ruHymheizQ7PROYj5ZVgNI4F2BZrD3nXE1kNYnaqTEjdtf8SVeQ3g81dhiMZ0C7lI
OMagJb94yk4VtWmWtIdbbMpfuUameCgrgEjgLFTU67dZ+ZPAttgxiASKNroTHMACX3YTLrm6GnC7
eneyyA2ys8Q1hfCppl8T9KuOYIL0jG8IJDkTsdLZSH48zg7ZeO5Mvdv223EtnHdgr/1ZPL4fT/NR
yIV7x5pqc1g193Be9dRsYmCNnLm4zbvJRw+NqboNCFDDq106Z/Pws3aenw2E9RZ2DSmeC4toLhKT
iwnxOq4wC36yo1LNldpcPul5298ag8K/sU6pQOyXtyZ4ehpaZzXvQLlRGk51LTH7y1IjVYoeeZhn
lKht07w89ROZEGDDvx1yXSLB1JjVLQBc5+aKdflcjgNsEECeoC3krM4fthRPZSndXAPYGd1sys2m
FZITOlU39fvfn/5frKUKQCiktCAHORGMjf4sqJMKtKRoWDjFjhzjiLvPVeVrBDa/HL6zEFxrKjLz
52aki8M3yeUocwvUReOgCdvDdjsMcdxgN25lUNSyVlEUV7zEX2Ti9AEpBmWkH/naS0SxCmgdNaE4
FAzTg7VOXWUb3aWQIyrJ/u/X8JfNuhB1sVkFCJD1uYGohbWgHFe1p56MVxTicijzx/lDLyh6k8/J
zl8K4MYwI7qUIUSPqpO+unrf4tEyUoHz3Nm1ke6voB1bEUYcF7EbDe4uZuNR79qJ/EVhzg+L7bTB
74oUw6VVm2UYTasWeFg0UbuU9xMYHMhOuhpcfC7IcX7AIyLZdKGZOq/EyNYNfmSeA96IoT+jLgEE
hdTUtSn4s4G8NDKoRYIj6szW+UuvHBm5obeLAQO6GCmiF8xCFc2pGskt2qRubam5opufywM2M3xJ
dGLpZ4X6cLon0YoSqwdbWoINEhPoMuqQ6HnZCI/ksm1Hv1r51SH8X6M17BzK//+Uel7wD1LtySmk
steRtxO5nNl8G5J8ONiSUhwwJzsd13EyvVazmuD3x+PTp3UAp4omVbBMXbabiU2RRjNXsJHE+TrX
1nEYnGxDWcKfWHlAJ2H8e3mfKY4JCEE4nEA7+yUmaIVWi6ngPfop4sr5QszXml+rnSm/urUobH4Q
cnEdKnw0x1EZsZj+ygBt44+eIbsdd1XFLwDEApTEVg3gYv/+2T5pFPhZ7sWpWFohVczCwzW1pR7Q
NUg8R+mLdBzG0V+7ggWL0ZRftXbGdAGI2LyK6IiKVmvEaBCnV7b2R5/Z5cn5sAzWRSRRGJ1RFRaW
YQysVz1gUfs8PHKvDhvvGmjWZ1b2o6iLQAI9iqRQTIhSOq3ywModUBQwr6zvZ7cGsFg18OdiKg3Q
yT+fEUMaRwmeDnw2xSx9tRezV03F7diMtwSMXt7vd/NTTUVKDlUCtP+g6ehnaa2Y246cbak52DTU
pD5bigZAVlXzJzldftweKPX8S9L5m3w4+0PN+qHskU1vHMzTySCwDngvY4JVpm61qvdkMnv/9w/3
6X6hVHruN0KS6zLBhVSBICD2QhmEYT2Xzd73Qnz5IeO/Xtf/Jm/s9P81bfz7/+DPr6zbhpIU/OKP
f9+XrwMb2Tv/n/Pb/vVrP7/p78fujd7x4e2N71+6y9/86Y34/H/I91/4y09/CChHXvRmehu227dx
avgPIfim59/83774l7cfn3K/dW9/++OVTedk4u0bKRn94x8vJd//9gc8lw/Lff78f7x4eGnxvsPb
8pevby/NC/3+y7veXkb+tz8k9Cr8FSEPHAYM3qAg9cdflrfzC+gu/ivScjDIKnotYSRhuigbeIH3
qM5f8YqM/lykiTGPeR5+Htn04zVD/SuYEfAWSwVXJKy5/cc/H/+njfr3xv2FTu2JlZSPf/tDO4v5
eOkC4RF+PSDLDctGXCZfzllj/lhrjKVSv1ts3WfFjmpNKCkiXFLtbpDC0WkiDSOMGiIaKRjMJhTa
GHJDhPstVWAA5+czkRsgVB9NG3+DGbTpHc+ZVrKW6ZudmbTaFXm9Uwbf1qvUjiYxZ3nTZZNZZtto
gMzTgkvRirS3nzFKftTCTu3DvT24OuLs2VWenTGomhUjy82BmMVho/m+65W9KrF9xY2dNTHgN8Eb
szEzoxvBaC+7QdUDgs/d+i5jnUjbUk+2Ko8V81Hiqb2UwWZKEQABolwCKbm1RZPOI522eFgS5QJf
YphDKtBboBzX3Ax4twXUpIGt2b4OV6HbTTeju+YiWGgZLsB6IXq29HkYslSpphj0eYnzDd3XIF+V
wlJuIscaImcW0TqDFRcDFdSKtkaK7glMwBTN1hK5Im7lLSjMPQlW5FPthzZfHuZ4XemxVdWDVLeH
3Jz23VNe9EFJYgAxjWuequ2LPA0HUeg76YULEoJ+PNS+ioMmo+sZBLis8boBIzfAhCkaJXDGOihL
9Cw3IUpvYQ/sPm7uZ7ocOvpuWXOsLuzY74q2uO9Ec694AZheo1mwSLyrdmK7WmqViwe+AGXAQsl5
uM1NkN9N8EG3H6xbqqvcOJJ+ox8LWYoqjC5HQ0nvtGa6N4/10u+5o+6Hxm1c12rynRuc4UWdwQQT
3+y1fXVYaX9chrgc1sg8PvFmhEmmbiFJ90qq3dQyB/jVmtY7OSfZhiqrSb8wSwpJv+2+1IkK/ese
eaCBmWdDC9ng5lL+VA/bcyCHy7g9s2l7bk2G/9OoGUlImuURV07cyKq39dsdX5Wb8SRPRZaDhHzu
MnQ2pZY57gpi7tW6PsIvDEHj592xbsKAikWbbLCmDKXfbDPJrrzTM8Kf+B7zi04LDVTjyUg0edxV
qrPDSPC+k7d9m2v7hrA9jaRk05v4TDAhrdmqThnx7dYlIYKNu67T7vpvNyuhcUek6GbEd5JCDuxw
IgCo54HGHGXTqXlGE1S0KUW01kaoGugaYKHyRTndkE0JDbC7yRQtbRjlwb8eXjNGkAazOejsJoDb
78dDWMhqCIjcUAfMStGDwn5iPjoR/VnZAUDgnFhWD7W+B0Ni0VuppYskkw9Eu4IkiLj6wiZhZAX2
DecV0/Do9LsczpxoUxtzY+bfgOaH/aqicnPlpQ/GWgmaoQhGJBjyNsSMVcpEm7ZTGUrDM6Ahs2ma
wcPcgKH+9Rk4b4bzWFva0+zTRG1z15gZpjmAdzVsHh2e7a9+o7X7hkfrqGVyne/mcEoLZ4/RcIpk
VL/s2LJFhtS6fYDRjKnM1iLPLMWdv6yyFNdGGedl3OoLgEpNv2u84ZUXD5IjvEbpIlTIIpDtxerm
YfyGA3TBboys3L4yxNsKTVCqi6wh3mYp3awm294VbrjwYjvmIou037xm8Pm67ue5Ogzgp+9V7dAV
Qa3dm5YR6k6T6Y0TKVK6tkX2VR/cmX0RIdiGdByTAl2FoDHht90uv0F9/d6g2k1lBPK7pLjyzCK6
q9kSSo0aGtwJB1tCkruKwA8eMbh0+RwoVhfJnuysyTovScODUeURa8bEkuoEjX5x3usxGXjME0w1
2Zvty+RGK939OA1eb7rdJj9MXLsn9XJnadINouFz+2YXbqPjmUqigGRl0pqTMZIDYq2DM22nNugl
OXZwgNQ2JExLSNumVi7Sxc7TkrOsmpYM+R46p6rZxb0dmAyXjrqkQv42KyLoZpr2TpnKuZrMsVZ7
8IkChg9DHSlEfBlKkxRuzFO0PAAHUDS1W9R7Kpw9U45GYUdjJLppp7bm7r5tMUaCuKIcYfG5dZyB
ZmGve0w7BvyuCwuNxUNuxU0+Jwje0hJQ+/PeXFF+r8qwzNWDXpZHg81Hjc5HXPdHEw2XbVTMVYZr
xsSwcW0G8/xmUyWdR5pqg57ovEkQ1sfnVq1J906hoR0die8486V6ycQmUqYbyUrz+BVNJog6PHM3
1yyWhyN7ZZa8F1HzVKyw3rTKmiZPhkVORHTKB8ft5ffC7qOJ5hEWOx4w2G+CiwK8rykZ17RU3br+
apIiJvcnVW9CmcxQMxPrVUar53adnrSKFPPW1Q6rVQfD9Lhh5ED+jgpzUOgkUL5u6xDPndc+SwOL
FmFFjjTGpLQBiWm6ZTIiUamqhTsECEEtsJTa8y2ss7RXCieahzIGoNb8XqnFQTf6w/o+MraraCAh
d7S2vqNvEdqhoKBThCEVXPSx7EQq8KK2pkzgd8dKucSAtwPEqA5VHiIknULDU2zm6rOBP7lmbcbV
tCXjeXOTwtICs5kCMPgGuq35feVSHRTSONAN131wxgXoGsJ+eJZDvAizex3AAZ936JuK+wlTPvvW
MLM5FztKm33d2Ak1s3KpDjaOa6tX8Ww/yXco9Yt1DOzFDGQCm8y0EPCJ9dD7/UI9pc13nanuebsc
QBVvdJFNXlC79TaOu29TI+QSIk5HDNgRwJyZkU2N6MuXQVl286LtWmbsmk3bKV6TF3ugHKDkWwJ0
ZdkZWouvpWYqD2bJiXV1TQfJSQYX6NFxOml5VGUPuVQdel3eA8esdsKO8UhR7cgCc+ZC4D3ZVlzY
Ixj7She0jclckVSOm4rtPbTFd1GrbYlWaYlVYBh6XrzOdlwBskVHMpJxVaAtc1I9OP6ZE9moXP6Q
C5/kYzI4VtbVkZKTg9YwOHXLvjyWgh9ISCOK7EuvDdHYYimUNlJmEjUgYiWIpHU1LJQ5ZH2EmZ3I
8m9mrciWoU8x+5IsMuzRkzm6jeFxBXux8cws851aLDiKiaKBuXvC5KXHhO8oYVN0OzHHCnHiWUzZ
LPIUSaC6vrH8mDg20rxDSB8UQGov35wvE3cdZ/QVbdzpebfXrfKgKOZByN2x2Rqfdf7QAURqJSfJ
tyv9kXHxyA36KOzlYYq1FmoXwSsEtBlJkRSJigexeIV+sG/zgBXqja5HmE4JOe5pHQRJW/1sUjto
pi1YchYMuJ8dY7cR5UqgDUJM7SIxpKHvEJlMjCmpSCiikeD8+oeg1MIdM9iYVXpBl33Y1WPU+d1r
YS1ZYyWdXHhti5yYCce1uymshxIBAe7haA77FtQvmxQZULmwo2oA9rSmkBJ1vB10XETOUVY1F71r
HuaUJ8zTaIo7IWXQVdnWY5KiHJImn2Jx910qwZ44Bt0yBAUoS1q7DavdWKW4UQ2OejIcIWkKhW2G
VAXzBqp9GsOMxqs5FwfRs2M3Brx8kNuMLHnYT8je5XYk6xOmJ3b9u2LGpHHz2W/U/GTv2wXX4oMy
qJGZj/HiAQH0uBr9jUGPozbv2aDfzVtYvoxal2p8Ted2dls4D2rRZbAEFNuGp9gw3M7UF3SAuQCy
CZFwNvU9g1kg/UkV1bH+1uJc+HxDP69Yor6SYMp7n08JZQ6gpMbQLOxQqKCh1p/nOe6fuLXrZ/AQ
5z4YKaJFt8MBytB4a97DbUtrVY+rto4l8jr2PFW6PlGaFQRTz0tph8pxKfmOOnyvzyP8/vrIfQB0
uG3eR7MkvE59M0QVywaiiXBp352mznr4SvJqZ4UN/Bh5X3cnls/PdgSYlA5pq+Ike0j2bpGJMeXG
JpmqShli3J3TYZG4q/XSEST1Qbt0vnS3iXjWPMaavTyI/ezb1ppM6k2uR6PcwqA4QKbN+akh7V0p
u+MmPI2U3jgoGAex43xuYn06445qES3WuFlrz2mJt3g5f8m3uKu+gWWq6+FV1yQrolppbnRKESJk
iwWUe7DPsCK07gfCslkpU6JMCSpWKTTYLJ6k2KD3RQe6FOtQ6masK2uyiC7F3b7p+8USB6cdj46o
4FXLXm7YLnuUDOWgLr6msOeGb8+iwJXQG8kERJLVV2kkKHPbmrhjVwaLJ+dboN0hcxKocFFzGXTH
QBcqQYhDa7jLVibgBJrwOyzqTkKL9FqJi3ZJtg3fQvFRENpXVZM63Y29GsfWkU+j5TvkxSFBrnS3
wLSw1CqWxjaWixUJ6t7rjWJv9q+URCpTAjtX92jA2tfC3MuFtpe0dU8QHm/B2ljhtGmhI2Pfm5jz
0S/gqUQbUyK4hl3lAl7NM+05bpUNK7PFGGqKbfwYYoqpM8SrPyjUY9r9sFvZDZMjPu8XZiManRIn
v7UPaPveg+l5x0aRrZWSoumxUu8wHxL1cxuZ/HE6M4bVZSSOdR4MZPD0qU5lnicVmjtpMyWifNWt
GwXQ+81oR7knDX3U5U0g65HcwpyTPbrkd92cpyDOTvK3blZ8ZrgoXcPiDkHbaUGRoB7ZW0e7bg6r
hEfOb3Nmpxjmdm3DHReMiKx3TTnelwd5MW+pQ+6Wsrqjun1bOi0Kz0GBrnuBLu+1b2P7ZjG1COPo
seVO29dNbdPJHFNpWlMAY6dT/wjIe9XeyXDA1f7RmTw+381q6WYD13wZOjEK9FlAFzDSbUrYpJlH
mCWJFAG3t74btHNsq8Tb4qsFCDtJmRSqX3RqMpBo80pGQqW/ETXIfjDAr3evsLDS/KTSU90GbfvG
tdGFC464rQkXm4fPduPz3AwHHbDB4EwrSnTiWFHRtTHXg65ZwYHLMMVinyrE2XZ+pxfrjQ6+0Io8
2FX3sOR3Y9kdmN2lrZXVTayM8dyXKTJGSd0fAMshDOErMHlnBZstjPk78Ji8Rl/3omk91PL6+bUs
PDCSnOPF3vJrd5byQL6B6x8SPH0HYNpRprFwRLx2dmzSNrFcikRD96h2+W5jh9zit5KwbxXe3a2l
u6X5VzZZ96XFHmd/PkdLqokYMLY1GgOdIq7uc5EYcJM4EOeIo0WSUKNKXd2hOA1s2IG27lC7qyKO
wpxuakRdVCS9ICm3H5pkfK/r2DqSQ21m67hiuk+NCsOKOgwYynq4vaNjL63tMTXxI1tdup6hGkzQ
JWJRrM3xLesVODdIF0mtFTrKGlojC7koQmVTA1FMAdHKQPdqXQuXw9yicKyICJNf8arnMSpOSUnb
dFuVFMy+ZyKDkgS0d1LJaLPRnDKZ3W6EYNDR2WHgZY+0+75jEiKjEI4uBki9DViENFxVFrdiSBg1
k9XkKao6aS4P2TQoGQK7cnngg29uXwlcyLKOa+h1vUnuAjQIVXL23fkS1j0NHWIaA4O6Xbu4KyS1
i4QDtG8NPLn6qzMsroYorg5VUkQbuDJAqq1rUc4tr+MWiC1kI5NADGvOVcQNqNid4BEFmZqj7IzC
hlPYeWrjq2uwTCRVazutdDOrqZ12mlfaXi3g8Ztz2vR7ZPOOXNOOmhWbI1bFXk61tNy0I3d9tZqO
liXtS9g/3MiV82J1+wY4kMg8qluZ2cqW9bjRJnkvV4lm8GCpnKia8ohoeUhnF1WSmNZFPCH5t7RO
1AA8HUmZQUdNGtgVzpHWAC08t4jkctgibaW/KmJ1WywWonIVBAakR8hAT71ZeWxzObITkwc/SCiP
s3y+MYyjX9ryycZXnt5V2A0UwVxaT77szCkrREonw1Wl0yRXkY2f5p68yBqAcsDX0a7NLcb8b63y
3LiHG23xGmQtE8MU4YqVIS9qzxADZBxTlJOuJblmwp2wk3q6NTZYa3uINfysSxuP2o0Bl7uB/bNI
MIClb4V9k+cHWk5Qh/yWrRISBmU0szEy2wiPGE8rSWSihKsVrzNPNiUqF2QNkUOoHnpKXAVpQZlO
R00cFIZ8m++MNBPPre3hPziKpo60BKwP6PowB9S60+Jv2xFpOe4j20D2onzQyoceNg/uw9YSBIVB
iRvIVKAGGHwEFXwzu/OiRkudmj0iL/VtS83xtsJfPy/5aZ30YLaRkAlh1VbA3lFYiTYwDJ7Jg9tZ
3wwrWZEnxAXQYY6uSiZA9FsPMhhxNBvwUP5YqrdIWNt3fIbx5vBX1bM7wyu2E411Qwd/hnoR6WlB
5hAfaXS4y9gXmDPa0qflfbW+CTs/tS8wPFBOVmKympEn6QgLueL3NUwTOHdINjmHaa0fhDU/iCka
pdMZ3k5qPHPoYAwx+Iox8xyDmA9L9x0aKthRQRPtvGZjnTqY+l2dY0G/lAWPN8uM1bZNqgE5mAS3
3W6xkXsOEIrtZ1HtMRWPqK/aIwULVBRZ2812TG7XsvhCViCkkGTAX3SqgWRVH4juSOeoJs/1tByk
5qsyrnEpxB6aspdFMOjSESDCB8ZDc2ngiZJ0kQAIAn4/NVjkyYMPKAUSnfY2kKPWXVXdcuON8wCU
F6NWRVpBImroIdLpYb+WQA7Majtr8RGoYwRkEMFcfFNR7UKQT7K1F6fSuO9mINOQyCjl0EZyaNEl
Nx8fV4wnBjkRSApbIRIjYbVNkbwnjp+XnjW7I0J6GZcWSAiK5ZG08Gws4Vtlfp9r+p2FiQ58B81O
cD9qmmcZyo4ooBJd8Ay4vRYdXXVNkW2Tner95rZYK94dW/LMZsBpq0AjfEQ64VjmynEwb9V3Cwpo
zFMsgenS6m+2+WVbLMym6N5zNcZ1r96Cfe02V6L6AAoS2GwdDHoYo4JhmORs1Xa2QhKGUSolPM/R
zGS7sxDOr+TM+ttoIHCa3aL1YKlrDr+7b05FO3q9toUAqD4t060EkADdIy9i1oOxf4WaEDv3qOZp
SCFM2pqgZ8ht9EBqkNC2RQQ6Yaq+ra+ghWhQylhD7rhUKDvAruwL1d3Wr1sLR1Wa/Gajt5pB7kyb
3xb3RKBm/UWB+70Z7oAgayhHr3xcwCxhO6cOHeVSj+zvksEP6Z4d5HcW05NRbz/nh/Nhx/tnMfRJ
aSxIXYJII7Dgn7Fz2na5G1TV7RGPCPzfHECnaCK/u2ewpAq+oA1gdfK4INxCD6z63Ye7QNpo0xJa
8qMEcgmzlkJ9sXbOiPR4Ea4oD1iUJ7xErWl5clREnAhZ8TYKr0ftlHhSHQyx+YOpPwxN5Q2o7ywo
QH11QMatCWiVEyJbxegBwdMaTC3zGGo27RqtbRuL0UC0NCW4nMzard9LXuGD92iivWHvzQaXaIv4
swa/ZslKE55waSdzd19bviJX8cZOCBKDQhLxsBoYTY5Z0COB3cGb4A+jczKtAy8jRUaGf3EtE76x
gkTs/VajM7EW7qCpyTb7EzD2kQSuFsWXOsfHAHywpAOjWTcWu/zrNu5K57TQ2LJF0nZ5zCqvqIak
Q1StwPSNA0kk1VtXZPDMfYmOTs3cTnVl3LQKEnMhXELQMGAY3aPG6lvdDWbDi4d2ARNfTaO8gwPf
9XAukmGrj3rdnOBG99YN0UEEInOX1flNVdQnTaMHXKDmRGOzwbU7PzkI4gUiRgRCSnkqcSAQtZkd
TWeCuGySQfcMHUQyA7xp0VzDQJVqwiVwP6IQkitpnTOwBq2Y1wOXMu6KSnsDVGMC89xafi61oZGn
puVpR0mpkbWlMaVfdGQdFxY0uxLpONN4LpFR3CY8dg5MMdtjk373/0g6j+XGkSWKfhEi4M0Wlt7K
UNogpJYE7z2+/h3OW/RMG5EEgaqszGsyzTx+EZqjstWBVORT2buKPWVrkBpv0bQ6zRD64bgEYdls
ysLcyDz+aUl3HGSLM9SJm5ujK6XdeSAnASK7yoUn3Js2s5uo3sdheJd3Y7+TRdmtGfXbI9IcydBM
ulabW33dTHV/KL5S67Vpu2Mr48Oug0qsAplfM/M+BH6V4AwWPf4Ze49a0Jc0Tx9u6FXtdpS9dhvH
ZO/lNoeqKoxlU4rFJopWV4yvps4bpWC1Yu0jzWwMPVB1oFet2godxYbhdGtA7MwB+/RxPjNHzgZz
FrL4wLjwo9IRoCsmPHbTpQN8tpZ9bm2wpIqx24iGE8nHzkr2Qz7tksjYVlPlAOoB/0CwmfvErAKx
lfwqrX05NPxxHgJNijYJsy9pHsQKjLfVtUSgqsjf8z3NKSU142hApOl9d8mYapMzCI1P2A5x/SKn
1esgSq8JkaC7843srTG/xWK50+R+RwaULo5IdjZq+SZMS0ocOnb21AXSXktrqE0haAolGPeGath1
qLxl+vSqx5Ry6WWWm4MshHu7F7q9JcYBALvpzspwW2XpYni1lNvySpNn4yWajvJU+ONwCsthKzYt
6Hy1pSFumzG6VyDGqkE0jEFqvvT7LnxS3nYP7yZGslNE/TlqNWZjJwdqtXDp/OpfVnrlQh/xbVF6
SkZGrE6HIZ0e0zq892HxNjW/i9fW5REL8AFMWfljQvrUmjtxeXbDOSKPO9bATLM7A0V0lkj3/XGb
syBwRo3pwaSkSknchinxi/WsKqVbsggNHLzZPZNLblZPc7F1E2vyZhJ0AAVzI5UCiLi5yVYvvJaC
cFRBwau4tfucxTQ7xkom+ta2slc0FOYJ5HgaCEYWTM2b3HP9EEJSs62qeltDDKWNsGkghkRt2XTh
4i5vmnjq1UPO6Ix1EfdqUux7TdxhIdv2PdmJE7Y/3UmaGCFNG7R4CpSw9ernqe+Wy7tVSkcxHI/i
0B1DIT5WiZPOd/Sj94YEjQS5AZXrZckRTHJAWXuMhfkgK4gy+N9xYi7dh6DEjkYrPCn31ag+qZAI
bVTQYCGmvZArxTxrjsUX0rlUl05WZZ0mKzmTQZ3ZkHZEw7mQSNF1fvxilNWBR5KOdtm8ROKW0FKB
zreFFqzrSTh3wrsyGQBvzliKjN7bpbnfLcppLLvzs109dauZ9cB4WtC8PfEWwWKOFD1ZS0oUMbMC
Ud6Z+l4aAtKv+FJ1/mLFx7W9JhU0G7XUlDQHpQ/3fTrsi9WkoGh2mt/K07bpfsBEHQmZQqovh3TK
Dkrab7Xymg3z2ZI9tDunqZ1vs+CY0Xbsm4vVOYzy9urYfmM81q5/qjwGtrStmMXRXOLTVBunKRvO
kjG72mC5TVFfpHS8aA9atnCHbLVoH+2ArTUN38Sx26+5aq/Pph/7ec727druKtwsz55lrWPNZGPC
t9Ccu5zDJrQjNfHkMiJDgKivqeOvilWjr5i8ztEr3VXK3PvGOq3UsSugDLClcEtGuCmFZVuQBFVQ
TjN95CyPxm6QmJ0/RYqfGsfnNCeLgSHMRsU2dpfXnr+V/MzrkulQ98WxHcWjlEgHjH5awoEtW86C
iq+Z9VMz6Se+fBk9iqx/L4LJZI5GeWzM6mhmGyUNKTzvlXQs8t3a6u/ZPDjNyLOSqnM58HXF8yTW
zAx4q3swF6HdqBYAOa0tZzI8vW6DNYuCMRV9JS982atnmWh90dKvUkkvtBZw0DoCoTDaM5O18zgJ
5yo86eOXkeX3kGFJy7iPjH2ooV1RG7LxfB/R+qQBuVBESstqR6u6rYxopQEpfLCWcqrdeAqDHqlL
W9OhyXSn5iedG3disMHKbk1hSYtJoT4cQCX+6eFJkeVgqadgFWCAVYbLlIY/m63HZtWQ5tCl3osw
FL6JCIGs76m4yzkDm4aHTk1OxsLVRuJmHWYkL5ucFV51DOgJGcRHgit7RtY5IKvkugt7wpJh0zhW
GwQ/fhx/gZqcRHFnJhIdYhdPP2og/0ix/QEza7dL6/j5O/XaluelCKg/pUU5q6vwiiTn3VqrB+8r
SsFi3XOAIU1Y+QZYJVKOLD1YdSOooNBUfrXdVtSRS0pyoKSAdKRyOd9Xm5LAAM8ZSsnvjNbX/EqA
9u9cLek2fdhsW3PY1IgM4isDNjwz6j00nYr8Ni2VN/S3tjpnwsWMZnsVQCxito1YRn5NMKWyVjN0
zb0jgHoMZWyXFBCiGLnExuetwPacxl7xJuvJWWLO37XoD01hOQr0BhbLbApmvk8HGwz+nwleoyN1
rc7KAovIh9FI/aWa6+e9XFBOpQUUIgPm19OS32tVtilDpyI9UMo8nwRYsqK1G/MZlv0iGV1o/+pN
adJLDPmvrIobcgiovEOpF6+G4qThudd7j4haE7EUMApzjbaLIsKruEVbOXU37JqR8XSUPdq/VO9s
M0CAMKRt8NQSVEl/HQ2E4+a25X+8Y3sQeVmpyfagW5vsxL8IbYlACvaRlptdAyyFUmB26Cpkk0M9
MZMqKwKNsqmKj+3yDm7JGqc7wh0IhW1f5rDv9W9lPPrsEGkq5hMGJ61epXxoUgal0Qw3tacNcdWh
mfea+jdCy/S8gLh5EcKzvis4wubYkzoFUIrW0soOnL/qL5UcqH+otrGMF9HVEEvaBpjc3NyT811c
+Ja9hKdoaF2UD8Vk2KTWid2kynEqPVqj4uXo26NmCE67lZa7JByHt6xmCKzMDEJz0yhXQNlSfWMz
dXyskX9OMI6z8Y93qUfQnq/nT4al6lT5Zm1fkPqUL6l4sv4JnXwH97vrsn5LxptqEONUx3rUQmjr
f0x+yVfLb6BaGBaZKVTtS1g7Y+FkhXVRhPMinuupvEzjDRpGSwZbWfba+j5NrTsbN2PZL/mG/MQR
1vem/2d1zHaNfJltC1pNFe5qNGpQmo9iedXF/GStjTtMdAZsznoTc5a8mu0PNiHHir7pnVIqbOKe
7DK91YhR2/Fh9F4Ip3YB6JRGW417J9JJL2R3KmUAmAQE7qAUuZv/rOlXWJa+BcaqtQLUwLVYviYx
2dSXPI8C4NZ0leyy/WjIehIPDEMBsjNpxK86K5XPaAt8cphvDKnYDCAL0eKKiRMyV4PhU2DjaJp4
aIf8Ixn+zUVpT4B70UsHHjEmXtNeuvaiEPksTlhTp+G+My7agSnZezU6l6IfJ0ERofQjpdM/JnVf
KMdG3qYVfYwtSHyML+u+tMq9ElMu4MBxovkGLU+uDuSQK5arGL/WMtkiU5vFqbRDEI52xNcY+ek6
wDT81EZu10iwILgHr+fkSHgKieXqcu9HXehnszfWkl2R1Dtdjmdw8uef/F8a/YsKPcildVONbviW
moAmTIkuLTc2j+xz9mnvhypnEk+s6m3KG46qHG+tXyWrE+p3kwFsehQYm1R/TWfY8/XXSP30McbT
9sV8Y4K3p6KC5O0VaHDDXZlKnUo/yfqxTo+Uv1jKf/N9OWVVwuArws16VVLcwfRFEa40jt8K76Vw
ndBnGBNwvDtQHUujp2UfWqnZQu2qIzeEEau6fprFAz7qbRpz7ykHx0CPHLO5GZuFpuyA7Eo6B4nu
9vqWtNu81PlHozzwVix8MzNyuOXD7Gn9S9xsYZ66njKeBvwluDtViTKdBk3ZfGc5AWojQNFzOPb3
cD5OGuI/xWtlR1si+h58pPqXXhq2NaNrqR2TRBn9RlPsJKENsuncfZLTdNds/Ewbi1x69iW4nJ0i
jl7VaJ7Q7ApYzSSA0myjS9T+Zc2+mk2KB38Epm/74wqKctX0P7UKwhBlq8g9nhjCZotfiv6XWrr9
rMCi5DpyusfBIBROboFjS5/dSS7e5WzZNr0/am8opzgvX4rkGC/rFsx3S5eAZ0QQ7lL7sqyyk8fB
pFwbHe3ZC1quPHwtQ32XU/tNumqPMrY0FA38YEqAmJhgNmjtHf+mkHwNZKpi6WnwIWuFWLdgIm1e
O2r+fIkxoamvf/t4QpHyE6e31WRUaMUot70cCTACuy5kxubsQmiuOvkkWNzMvq9P4MFOk9YnpFO+
oCTvIZ1NisQZ3upnpqX95iFbKLXBCTLOb+ZS1Ke2Pg8wUJawi7iyIUgA9RbPsmWlf1MLd+jg0ytf
6B9pCAx90zUQIIA+bRf1lZNmojNEj4aZWUKFxKlMHZGPNJS3sSJZXwq75EQwgA9XTwe81Ukb1xNC
BScZErcW+j1XCvwbDKa4bZ9WD04ic/pC/MCLenQGTeSb/UGnwO/iY3aijeqpUV4mMmgxVt9NMM2y
pTFIgWGluJtBlKX3lepPzl/6Yrlr1XQzK+hhJb6sS7jPdW+eoiPqJk1zxXVxk8p0pbr0+uEewx++
F9J2sqbDJCq+lH7FuiezPqL92B0bJUX+NG1qHd5tOjb1dDA2bJdQgLSMvBzldFqX12Qzlc1hjmDY
03Kn6wyBkQpHs3IntIwdvXz37SwcfAF4oxUvSVf7UDoetwceMU9VWxktX6x/VPljES5leB7gQRQE
jiQLIZBJqf8jERnC6Cp1SSC0JoJMxmN25o4YqxkocAh9gVj+CfCXz5Fz4MRr+AUDaXS7hLsIXFok
oTdNr8WXyoyp6HYUisqP2+sxXDdqhb4ZqqI2v2HJ4FZrakTVqB09qMHp6/hLUXSvYPHZi/4gY6rk
a9bkxyl7x/VsN4m8iyeaJkyqJ6k/s1KihGm2o7vOd/SqTvxiaiDCZLJ02qWfr52Kl3p+70lGCmPw
LLU5LX9aD+efqYSccybv6orTgI9+GMBuArzCGoccwqGtlqvTK7/tM7+ZSfwhjlfVCMzqtEwIT6Vo
p8f5Jo89HcTf5OcN0VnE47z42aK6JUjTyvMT06dMz25bFxBe1fO9gZaR70vR/ky4qVoHT+7ih/aP
VLIrtGuXvYsRQoHYNtgjO+lBQa0Nkl08m1MggWC+ldfIH2XsKnCCOtOHVxRWx7ZRHFJKA7DX14MK
6i5cdul6QuAWF9p2gaCaFWeOb02veOhoAKv58zIIu5wUFP4pafNnsisOaNBT2Q4jWBMINxA2w7zk
CrG1e4zym1DIWznbPe3aqmYXSHvr5iikbGy7g5sRMhHsLYEUFO4aP9NZJzl8578VJpoGdc67O6jj
UZPgjb2KmlbijkNRVdxSwEPe0mjnXaQ/evkg9ACRhVear12WHo5gwuFgOFoVOTV3R7gXMDrNFRw2
0wdvhgygHSuIMzSeyE6mTq577RSp0llS201R/rEcKkG8yJw+hpBcMT4YdqxiZgR6TAqmoH/OmCjy
H91adore73kgA2IMkwOPzuG08NxWbxYAJywtXeovyBemyW0F/d9I6aDUXdA0ta/GjroiBvIEJAtP
bQPlU1isJM6XJJy8HNw7099pck+Bke5C9M4826V+06VrUrhVujWLv4rCxKpfzMl817KUkIXwOP2M
TmBSAQPPHJlsRf4TINTQ59rCkxaFlJvRB7U0LU7hzJOIcZ1N/zCXFlH1VlkqN6WNtgJtvKZaMNay
Z/IS4KdeZUNObvGWZeX9OejcjnmEGbyhpgQwfzLiCGU5RXl+wc7n9nFNXXKSoKVL4kQdfUXdd1m/
hO13A7TfGcN2caAPzfYbm+ylj76mLqKxhZHLW8QlSdEdlQp3ZXiRJNfIUGsIGf9PXjMWT7duJBgD
pk5l1h06UoIoDbvbvF4EY1seSmPTecX4GpPMJ8yFSDsHvFwNEIBdHjKLcQbML395YQ7UX0P5Ic1B
1AqLOi+nWv5DHbe3up21tLZRnkfunwiBDLAkWbZ2rqHZTWb9WXelW5w5/ZRQREjlh9LtmLnhT9xK
6SlmY+kZ2258neVfnHCUG6GjKD9PGlqYsMbMDn3gI0ZIRuNXqzElF7y81RBMTT3UtheVv8YzRLIj
cJWwYdLKz2GB+e3MepeWZzsd0Z7VmwUPkkC16NfwmLblXjZSCtSjgMdC4pE3vFwCmFLhxD019LgB
T/w7KrR9N622pd66xUu4zFn1ByTEXCNI01NIkzbXsEqf2/f5NBekZ70LaYzczIaZ5Q2T8jeX/xY5
8zPq5amj1Gyu89QAJOp+GF64eWYR+fyYtKR+vfgWXLycvnPeEXt6t2fRFra4EzqK4PplpgZb61tj
nVqo7vmRpsyeCeCHG4pDYr+thJTNlK5sit7VwhzK4utJE6Tz+5OkJkxJHzXv+QwIFisvw9Cylh/W
9N5GX42uH9RBdyveTEzfy/im84iICiwXJf0UUfdHVqDgiNJb5TAt5557ueR4hHgorF+RR66yLAX5
d4D6DnmxrBpeS2RhxxTM0kSggl+UvrmMXKl+Zpk8u/6PWm+qC/e4qy4ye2mCD3HD3NWs0Y3M7qpw
ZC9+3aceunx3L2RQuhBfOtS4GtR4JpdzOc1HvB80cczK35SYxvWOD0aQ0H7spoYXFRn8nzzWbiK/
qEH2Fmr7Wj4YaraVWnbKnn7UzpEoxNNtB/gCvtAM4aOgE0G0xmKLWXtEXSIA10nHh3C6anUSDFEL
t/Ldhe8rN9tIP7UYfDCWjh2BSiXGxv1uAmNQNadgdw/OcRRmT18cJA+ImdgwRh/o2l5PtR2T1agF
b11hXQd1cdMeKRjtrXKHnSywk3lIy/ClkqSHx4IfkAGHnpGl+2ZZ1DzxKOk3ypB7+lWI3InVMITv
rGW+HlqCktuXav/04ldKtIM8fOnXjGVEdwSOjeeaWbjzJoqJDMS3Yn1FtnHvBtkZHyFKuC71xuS1
h7PMMCJHSCCWVvEs6NPMgH1iHC8b1omgEssfEeNKwx4358+B3THhX3lGCF16mbQC8eG++eMEQj5T
dei41dvz3WKCp4G1orS+1OtD1B5ZdQnlbsfbcPGASXoYnqqnoIIwVPC0akVwQDY1Liw1X6PwPeEf
RYg16Toohsc1u0BnIp/P3ZGBvuEAmfXjmMXvqN4a1ubU0ViEU6Jp7zNr2qzBES75KMNSHVFRN/OA
ruSmk1Ahpgh3T6HM9M7ftASdkdCRQ0d8ahMYZejlHCo1wZQdIBO3BuljFXxB+CRqaGiyPoYsBB2B
b7MH7aHZ1Z+YRz7KHjZEoj1S3jGqLv1ce8tObb8F6S38LDsv4favXBo5a0rZclXOUNZ0At2mxLYQ
u4GG5K7coys2P6vuJgv92QVBRO2O6szWKMeQCvas4eolYZvm5UdsfRXkATDqsYGPrfiIltBHuLmf
ezAnVxeviikcCGc82Lx9yPmfjPonBZ2rr1pywN2YxdoO7ZgYrOZXgmxaGZkTDjMu5n8MAqSwyejG
v9pzt4tmpPQsbex4RXXh3qXpZ9EnfvbGMgHh1M6w+U8Gcg7h0ej7AxrQQml3JJLokd41rlDO7rr6
32Jae9SdGcJy/FDJ3jg/F0uayfe0ewhcLN8h7Sb7wa0qkfyUSH5a+c+sks0wfGlQwM/GLcqguaV8
0NB21RDZObWotCs5NkxWrMZZNhISJ55MIpXuQ+Sxrhc6sz0vVjVPCu+i1eJbyrNHaWQ3YENPxrnn
SnDHfCXl3oohHEpmik4Gd5K7YowYzdKQ24EhegLfRiLQXAWhcnhoip10N3PZzsszhSHTzDZSI+76
aGInLluEEEcVRh3ZXSS9GOJ6BtKuMxGVsn4QqzdV11/VcAzMOvJQln2qq756ywL9pW6b8rJE1rXF
/OgoxuwlMcyn+bqOYoTF0O+r+MCEtO2a4aYY8l9RBQZCg94lK6HFzzQhRnx5kUroVOahVKo/iRoz
Dw5zhlNoXr8injwzzZzSMmPbYnYQ5jCoinrIzhOeO6rv3NDeVf7WbIF9w3BTG+1XX2poAj5LugOA
kbxw3b0yu4X4ARi1b5L3SexlGzsTp4RlsSMoxAZ9OykivFKEdgEdwFxr9rrIv8rUMiW2NG+LGjpm
bO606DVBpAE55ggTConmoebYWSMIe09Lu2ASX55tzsVFvFjP6TlhOdv1v6iGmBuiu6S/loP1Ji7z
NpzOTXcRspPRiBjeFFtqpH3iy3LpR+pXF9YoyhPGuNj1lAdrhGYCoUG+m8MEi4a5jSZpWwO7SGKy
FSIOgLJgusdmUCJfzBBa0/UGlxMXaTW+MoPyjasnmaXHYSK4if5ZHstK8/u0dodwuKW/Zo3lte0O
RWOR63X7sVZ3ahXv9olcb0sFsU5/lMWvWdTs0HKGAZoCc6WM9wpmuBDHbbECqQRpEHef1kcB4SYJ
CTJVpIDxOTHEUzKjF076o6iKh8IotrACjUZzEmywgyOvkicVhwbiITWACGcPmZOJ5hyTA77F4S2W
TGTumr8EyiRiFFa8RXzJ2fh9dxcS86qI+9HwViQgMsLwjDM6+4bhTyj+Rk6UveHmtX5KEvHZDOyQ
FOle2CuKW/QLRUNzzM0vBXJtciyEIZoFGTZpcBCJv077biDgL7c+F11pEgNFYdXMwWBA13/MdXuc
xfGg/cjo6CdRYg3MWGbuFPttL25C1PODNO56a9oPJH2SSo1ICgkkPwnM//ku/kq2NT5IZT6NbMpo
WfYT8W3VNyFabLlLfJJ4fySPWjkSZ0qpXv5rkjgQKvRJ9JoWQZDfksFPGtZ07hmIpnUov2pysbi5
K2KXqaLbDAmwgDJ7pVSXMr8DRfomdtfKLcM8XLRoN2MbtbCXVQoBo1kzf1BFJ+tufWP5etgEJSeW
iQU5bCHE2P45bHbYJU6xzg7WBHKpcvGX3VM0GLWJO2gz9jtza+Q5OhsI4HOqMZbT3CbSCxHHV+Qs
mNvHTJIVGpQFJMAqJYJVrdse9xc9EAnP1W5uWqhUR1DLl1YvX9b800i84mnubPzWqNAcpdsx1rbm
Z66bHulfwkDEFit2jq+enCwXGTpCSlrhyEz1OhhdA7qmUxlykNUbfaTRM8bRSS83kVFutBzHXq7b
kIx4Zzj1E7C8eLmhelkrRI1yeaM56K0w6ls5C1d8rrgURleTFdeUK28dy0v4V7ZMA5CWwyyLe0bY
77C/U5tfBYrZfIDsBBFSCl9QM6eGqhnoK5KvO9kpu/w+qfFNgJCJgc4+DBX1oxrt5uQWS9pJWYdT
9zXO4j6p6n3YazsMMrsMVX+cT+6c5VttnjdjagY9dd8VTA9MsgTab51ain1Ry4/LpzDBHqlgYroL
+K1CHgol4tN9XRwIIt5TZS1gz1UAw+JdL0b7EmQZLvooj+GJunqrpz9SIV/EbK8vTYDyRdkXmYSk
CYPV0/eaB0VSBUk7MH0SvBniTX9fU1oXenm42jnQbW22QcG4KLUlp1xMLO0v0zHDYH6X6m2MdS4d
7HPpLrJ5pc3iPfMWJX1VhOGt6bCBa8kDndGp0BrcBd2jCESFLR+WgRnSGQq2beTg8YVouGrwijHG
xPxFtcaDWK+HVhAP/Hk4ZEN3MNryYHTw4Kgy8ayZ7mJKL+kq3Cx5ozSBwLeNUSd6RjwczOgnVldn
wa2n9OIxVDTkk9EpdeNldOf5p0stuBBjI68PI1VcpaYK1frNFJWbCp+5nHrlnNrx6rbl+FKV2m3M
MwcBKoZLJBLmL2IOHqcpUDGKwlZRgi5Ut/oINowF1S4RXeBLeu8Qk8gMv5p2BoPtlIYWWVVPkE4I
L6gY43X1FOnV1pXTjT2FkukH7vSsG/G5HvqTaiH/SG2Ginhzf2lGTyUTbCZnqq2DYKGiSq39equr
0I37itArYw3mRiLbIAXB220btyRtvFg7SvlROCnxcMEleBaXnOaG9YkDlx3FDAnjmhvzlQJtjk5d
1h2UXNhp6nroy9MC2MMrhg8YdCdk8lS/T2IDp5Nfv5uqsDHafZR/a2t0yJZhn3AADQTaZA5G6AZY
BLENasxA+oUuSwdLrvfpysZR6QYwHToFLVRxUXtXjdWr4IQNqzO0fPmCT7QO2eYNbcaiLAjH0a8L
u6XsE1I3HzRvJtYp0+KraDn9vK+JmY5RPOJGOOgTxpAW3bf2FEtGmzR7aVe8rf+knIY68Y8t99lJ
UTZmm73EU3dXMlCyUj3cNFYh9rUbWp6zMB3Mym8r3QEALOYTIp+nDTdohgnPtf5GswFKPlsq2zP6
zOF3rbZtGPlTfVAr2U0b3UsU9SGvubumclDCa8PtNaoFAg5wWNQuKsMmVk7pHO2TPAVgdkYEQHAk
v+bcbnuGf+XDiip3c5baxkmoDuMB1uoMQqnfaTn3lPfb7eRL0k3C3XtO0JmJvw2g8AZrrVet2H2Z
f9lxYAlEaYgjZfZWEgiFxHneZBICrfQvF3/Ge4pcLW8BUzCyxMiRhZceqm3RBzaFBPHSXWBuLF8q
ho2hhxt/zRgfn9w7hQ4JZrqvktrvh9bD5A1tJNRbvAYdBxP5mls2rlmT55B2wWNUmxKNCAfzE01f
h22qfqu09MiQLCwLmFfqluh20b309Xaif0BHzuNCWkH7v8EganrmqJaTl5MXjlMglTgZi9iRkxAX
rkW8B3dIs29GALl1/C1biw/5VbpSP+LmnVnMT+BT2PX0VSCOx6MJ/fWPcbLYiGATlGslfRp95DRm
/mIKsLQo0TJx+sx0cOlKpu6waiTbnZ223cuMioD0FTofwcSg7ARhxwiQbZPGTvhUg7T53fwzlY9U
zL2pfTtaiLFgnZP6r4QNGsRzoewiQfPNHcCDD3mRan+ViQq6c5FirjrMlvqyeHANHgIC28oOUD5p
bMGcJbsiNLzOUrafeuF2w7ewvFdGurOQUn3KygdizO6rNsrbcdVvTYcHCxtJtW8bgUFrQW7867PX
UqWqiBGX7Eo+alVIrsRDP2KR38ANcXhRDaEv1O1WhZlWW+9TyoBuUzwsf6v6OyWIU+m0oFmv4zDZ
9CO+CFV7gXvqSg8JQSye6m2ao5mw9h1vJFu7lM4RFMLJ31z3W30udhWJmiF85nQvAaMqsUQVmubT
/zGe9/monbDeKcYQ6PISoGYOZrxNY0KlZtqGyrkU3gmKU7qV+/gmWuA4nIqFsJFH2B3E5pRVJdIW
4Z+4foLhM4/gQIeIVbhmDKBtN3XXbAsuYlYt/E0QnLZZKAf6XkhStm3bR4Z5ti2HXS/QX2UHhqrh
SgBS0udzNcWnAlvyLq+mrYaWm6TM1ESqvt9WiDZR12zo2LBpc7+PkMJ1J7pMXmbjdayv5bSnRC8r
J1y2k+rTKNpdUKPXBGuJPzfIWwFnUhrwCxyxUb0BUdIBkybGQpNHMoLeXouP1rLFIG20U1JChoHd
4g+yNTvWvyfs+QMWpJkfnjS0T905rP8Vq7VdTcDILr7FypsEADbEyytN62wSsUMEmTRHX4n5fwQc
FKJDv0LdO4m0G1CMYJDRk2YbKt4R1ItnJejWrlybPSA9Td9ssZoPxb4N551MP03jp9AkjGRlkFTI
cXsA8sRrhX+59RupR9NCtpZ+09Zso/aY8Q2MVE5qzaewsc6z/AR+6C7Sp7d4MW+4de8ZT2eo9nU+
UTvafcSRRheX9XOZ0o9H8z+SzmvJUS2Jol9EBN68SoAQ8q7cC1FV3Y33nq+fxZ0HTczt6C4jAScz
994r5+SzTvd5XtHTxAdNV/xcqPwiOyIdGtBDNNSrBp8QMenWO6XytG0ibTtA5q4sTppH3roxd5oh
bk4gjGgq/zVYbVguWo6vSHOKonTbJKPKRA8Kzl1km0vJoOzPag3SibxiA43Xi3dvYPPKGRLJwrs2
sMJeLBlr/Ot0YSXErRSnGtslqd+N6ifHytw1og4myTpjJN2IJgaWn1bDTb8dFJPRe0Pz57bibuix
QCP3mg5JYkIEY8BQ7WmQEifVoOD4VydsDwJh0VWb3YBS5PuYuMME2pPQeuiZTRSITCAziGbeptJn
A9SR7MiLTNSpnompMOZggCmq2QEtS6tuUiq7U2u5Q/itWad15NFKN9KhOmEhBplxea4Wfbv+pu1w
iIYIVIgjcS00jXhY1D8j07qYuzh+zfQG5AwJFxKDYhwsTcWWEY0m/2VkToipQUahNUQSSLR0h6bA
VdvvZO52pD4NoWBcL/B1fHzHo5Uu5kH250Q89vm4k0Plv5gvVGccjkgDrT+CUAp9FD8/JsRpaH90
+XOE3dJ2zVbijRUYEnY/ljFuC9k26lOE07fNAWkhu5Mv2JTf6K5zS+YK3xXuxQ/8WeIWscEHjLGz
cKyqfjxRghSZb5CIr1rZqcW9VMn7kfYcTwwqAP+caddWIiI76sKLvOiCsorENC3nPmAUwdy6xEpJ
YhQlVKfh4k1nXq/POCKKz4K0PU1LMSZ3M5kp68T7VIn3qt2PbU66onSxY8WQZwzK3QpndjVQcPzr
mukQ5dyLY+kHSrGx2luOxfWHNbJeMmo7JSNOr4Ex64mUlDORqmyPraFhooClpF0DdVqsbnjbI4Rm
Vf9IlzUaRx5S3guFxojF2nek7KL1rcJ6VlUWRWKza3jyk7Y8E29xm5TxV7hrsJCNtpEI7+TIF7Ln
mdcQVCXHky/py2jjl9krmzYa9qdlHPdtxSmR3NcTMU/xSvYTUBawNjVOYIe+dsNRwZm9bE0flpko
iHvNKvZUTEtCj4h/h3XNOOZO5XDMwkOD+7bDxDU/sELQu68QHkPwR8wL/HF874V2G2l/LayIsoab
G6pJFPh9hdOQv9LMh+Q6p1wf1j6rwhMGkUSniE4QiGI/GghoBCwA+u32oSfiGQYb4UX8sG3x0DG3
N39mKnksb9gBOidUefQrpGXX8DboENI3/YdSfYpK9uT2tnOp31jYRHiSI35LV0m2Qx5vozX/V1Pw
vfG99VhQNXhHd9b12JNdzYJtcUJNKNzNWZ1eU5Rvviwrt/X+pxSQbVQMPC5d1eo34f2y5sdg/Rh5
b/Oc3BeQJPqGQJZcbyP+gl5Yu67/YHAeDnc5vDXL+2L8mljFxm9+oiL/SoVHJqS7tPkz0BlgVAlw
5gV4i6lzpqNQfc61cNaKlu0+1yZ4hVWwoYts29+FvPx01Cl+qIIw4+FINk/xAhecyRnjicW0mwDl
7F/P72ukx3TJN8IMaUIWfUBMW/Li08CYGS9NMuy01hPN1CVm99UOCnxvk7Lle4kcEWcwfpWeKWWT
vmI+uvYb67tJJqhsf1O+Nr/QnL2PVfgqtH/10GyH1YW/jHu9P2atHRa2xbKl5tmo23Gs3FpmdGR3
COj/SvnE7iW1Qhnx1md61/stkqYWXFZnjpzbH7MAjQlsTB0xTJ2upwA7+ViakDriG9goHMoxIdsG
67E56zv8OIUKy1Fiu53kFYnoqcLg4YrM+bFNLsxpmfxgSbFkhpseD7NacteHAVGFnnSQyUPxEJGW
Eh/9Etvs0CFrwsoenG8LxrtBXHZdnXh9IHrttj+FkKN6zfADQ4QNnm6yUDkwrhF+F5PEiV+2/QUL
48boLfz+1IZ/O6q8SGYNgqR5xkc5pW9xVb2yRNtayBAWFg8Be9xyjbR2k+ofufTJPhWADoh2lvT/
BzzP/VE5p+AbSiTmCIVoTQ5XrQDzIzqijk3yW7aAcZISL10D7CNYmHLyyjUGEIneEAO++k1Uxee5
RaKt93NmOoVKX9Q5h1LDvR8463Q9ZGyfsPJrJvFUyMJWBfMRp4+oFaEv0gP/66vfOneGEHLcUa8n
uGHtQxsHCofBF+vyYRKEqUjAN8krUKwH6lagalfrKUb5eZ6Mo2IRWVQbXw2OEsO4JD4OebDLSDAp
U7Ef+bXnHQlwT+f70G0SE2vDcTf8DoXpKQMOBon2/r0mliVHKuGcdL/U4554vJbuuRN3ueZmrAlJ
eJWEmCGX7iMerxIvCDU4ckbH7AwYSsZ5ssOYHy0frgRPu1jDSEIcrh4vKHSwGmUjcJVOdoOsd10K
zVLC30Xn/CfHECdB62HKjRbsqrMBBAyyjkU2CX9e1xpQTlDLUn+Z/w5Wfte7nDcifdaco048qzy6
Ap9xAi0bpCliUNyN/VHSrJ0p3IO4OnZRetRKW4nuZVNfoghvK2Ul2nDa3WvSy6QrYQZsOpWHYXdE
eg0ST/2/C0CEu1YDTYGk64cqjIHlYlJ8zmtNRQ5QshfO0GY5L7Pm5XjN2u6HE26oErsvrO0o+xZp
FhHLJI6zJfoOG2xlvIS6PNYNshsz5ybzcxV4o6v/Iw/C86qx9mESHpmmHqwswMuzDdu3Vu92c0Og
X/oSTEyim/StxI5TQDii1n8FX3kVe9i2PZh1ynxuiRflOtbBRHlSoBiwUhgkqfeOsnWQZe5qqpHV
PADbjvcFRxA0wnPVg8ISHAYAkMRvpM9ixpdj3nkSiXX2YaGwD5tZcADLJTqdF7HeaxMP7swdJzeu
BSmjIHU7qbA4cEqHmV+36VseVW85D99P7kZSzH5opTeebQFhtICnUhUMb6rUEetb9TRzM9gio97p
g0fYMFeA2tDADSyfFG5TMh2gqJjgPRQM7MnzlFLGrC9iPGBN7m3Y3wNcfQY/Z9hpN1VwdEN+1eHy
hKQCc7OXkW/Dj+yaYpsqMIOqXAYCcYL2Y9WZBxB7PeLPNqlPK9EAfU9iPRP1KjrqFPX2qmUiz+aL
F4i7DKWc/yfU+46o87uqkbVflAuGnVUpX3GbQB0WKkalKnYNdik+iejZyN3WMkkTtuduzRXjNIrg
CeDoz+2p80Ms8AN1iIULqaxhN0XijmfOrtbmXQleTZTelxbSQH/vF2xc7JAKO5+TnMbALkIqbpR3
Y3EL7KXDU2ZKM4nQ5LTP6k9XU3qo4z7nWEsi8NeJL2ERnCWyinrBf38TgHGytHYzeavX3zzwkFV2
cwkVdOaGKQI3tI5ldZeWYD+Q8BNHTxjcqdwzpVW189QzHnIMQ99MuTv1H6E3diEZ6hdlETWEvGxl
4zBk4nb8LvhfhLMND2bqEDW8reVLOb0yhZgPPv1omrfC/GBkwGG0DPEuNW0spXgHiZCyYCz8wCK/
2Aon79Ay/ZB6LwGKuyG5xqG7LYJXbxx0dg7V0amlk9LUv/ECEBATAD1VGm+1j2guDiG+/QrjzZnf
jTHktE2G3KOYHoILYfQZ5oxFDxpcBus1D4pbGx+L/ptXC+4JHheoIdT84V2qnwsf0Noc/KFXwE9Z
8o36iVFSQ3ZJ3C6urKqbdEqd8G7VJwuzot42dl+de6ITZvFPxd9HCgT5IqJm1Xc5M4SRUn6kNtU/
YqA1tXmyAuE0OsNy7goTmM96fTKyT9af/cQhz9tTN6ab5ZFnkfWusak17a3k38YBiMt0W5eHjyF5
ETeZLcp7Oq6QeVR4WtPxMWIaDsrigo3f1lAzVEg3BWpG1bS7gDG56ab0MjOviUoai85o2y03cL82
5VhnQVJ1P/Xb4uY9nS+nxWnEiGSFt/x7Nf7NZXvS0E6gLh01zmUqdkMGBlQeTgYeZMylOOmsKTn1
2aM5QkBRTeaB4PpqsmtNC3emvwxieeH3rIX3WY4PqZUdTF7ku0YwgxAPNnxkuehVWeVR+ggamxbk
hBCicQzJWSRqdGRNoV6qWyQzSkQMELOTCcwOt8VxyeNX/y/SwwegnSQerkkoPIZIeCTCNybYk2mG
tykabi2Tgha6Tw9M7spGHOY20yY+mzgV4/JA9ofVjo91AXUWffOJIsjUxb9YcAwsVv9xPdw1+qTm
+Qcs4I+a1pAcMH6TDQSY3TROuyo13OJZKtAuZULCgBpMPaAhUdyovlh0Pnnc7rP4HtKi462BU1QC
5moPJb9/TLKMmlvnSkpfSK/A2r2Oc2nWUIEI7ZC5qab+PDqo0Il0JSl5HUThEnFEU/DKW6OVTlG3
sjIaBUNssJtV7nzmajpNVa9aewqbTVOZ+9FQ9sDZ92Xe7tf7UHNUI8RWQoM9tgfojb61mkWlLZ52
FgpAUBGm3gNYhm3EJe9jKIrfp2RcsGMbA8WTmfsU5M3elP2MtThxwJlZ/jG4Dtu1BiHLqjX3vH6L
5fEYyea9UXjpsB768BSEmScS1BzBYiXUZlBXQ41tw4hvimA6Jek2buoYjYWPrj3MxPDoZLB573ui
QqSBDN28sxHtXhTJjahRJMmPtPkbVYY7Fz1XFCZpshKMFVoIwEzaROL25KdH/VMm5dK7dR04YTU5
dUdbQc0vmU7aNG5WqW4rZzu616WAtzw/g3BfFbrftNK2EHqytNLBMsLjMhbHyqiPojkck3k6BuMm
+Awi4U0LtfcwlW3VRG3RxtdsCI/UMiELo3sZ1VWaqrP8rC11p2IvXRRyz1liWwoOqNbvKEJNZNEc
yRRHVTy958rZmu4NfSUYhGLJD4Ol+epwy/mU0u3UqHtAKnsJoGlu8tkX9U7NRbfHhtAOjxqhKIUo
0VNNQW6sv/u/hnaZ42abfsVU7YbyKosffXpWjL5/sF1vnprqIdqJmp0J9qBfBhWX+2sRtvAq8mnP
mLpLXPEVYclg1fbmon+vEmG+VbcXrYm8IX+tvvksu/QIyNvZ2spvLRkKVrqHB/M/f3zeXEXiOdDy
c9eMPqrwKr8xJLwYq5Vy5Qx5nM81j4ViU99nJI2BSAUUCibiokkAS6avaAeXi2+MU19d5/xfw5+a
oM5MKGkg6jqS/tAqIiHhV6b1bhvBkAoispafrAUgQoXMdG/l9CmY2YuwMKTgifPRHWOm1c17Uvtd
7TRt50xsCGPGW9tJGhFUGl2KjwTEVoq/hghLrvVALteEBHn2aRvW866Qt9LQnbIxP8uRpwbGQbFq
8swSc18ELY3PuXmHJfLUE/nZMUgShH27kjyFf4JxC4Llqo4BSPKEyNYaAyOR/JRSdOi4YJgJJR2n
DbF4Fd5Dja4p4xegPJGceHTKsd4hW5OU/pBj4RD06mHqr3XU+tZdZJmM3oZXLR4ulRgeexCpQ3wG
8ki3sQTAKDOacKW9j4aTo6hxe6LMxvE27KstuLPxibanGARA6mWXC+EGYaCbE+z/GK2aR1cA4LGQ
WlGweHiEH5Z5g1d6lSx4ikpH73OugvBNxvARWc9KMp9VGj9D9cxdOrZMvK1uR4spDduMXDUhT1oL
E+6AH2Azjz4gzfTdL/d4a6ibWu43+T0KdriH5zk+6IQbRtxKeH8fbtZaLyHV3tDHA24rc9rnBgl+
XmPAnM4YMOaa23mtg8NsLdg7fG9KCaCp8rIy8uRY3cVeLH6xkrw6gjvk0nWniXdL34fdv1nNkcRy
r5xE8qTvsd7wfHVlY5um9FEWVEoM0xy1puqIQu0Efe3MtwG5AjuumZh+3JoHU9GP0aJC9sdVuvxW
NLE8o4a+PkFnYxPR3ohnIjkYmXkXu0MVXILvxKjdMBmhOic70EV2ab1LFoyzTvMgYOxNkVacUWg4
5OSnpCMpg3C0Lp12zwzrqTfgEC8ZjvuFKBwZ18y61Ub8wHjSzvteaA6pMmxS03KMKjmXQOFhdl5j
JnwrFtEA8GXx6h01q/Yyp5g0dXsJGsFJ++DYLkl66lZ5sorwpBfiUVTQ1smWz6/xLa/n+3QcJriP
/9e1iHJf5pbsLb4H8v6MrBfFPFoJMddTRxMseAXOZFmiYcVQb11I9IYMa0ekiUzgSRmygZCIQJ3v
VV6FVrDVJ9+nUwJfDf4DnR2p6moGVkfKOAszRJ12kyM1yHiKRJLGHLV0P1NJo5VWdL4yA2y2NyDu
xIdg+raG5oozj6hj8LX8rt7yFO7gxsTFKxeI24mEexaTDuYaPCQ/YxAcE0g5UNxxHTq6NjohbyMR
frexQZ+u7Nbmx+Ay0nDqJPgHLQzcKSz/nDJtJLzRE9tjt6Y9zKq70HQolFoUz3NJFyhW7yTjCSWE
n3yEVD2gFWdy8c1jzGbeRje7ypN1C/qfmsUO/Qw6phdgJUCoVGC/KQi3EfYNERTchmeJTsiS8kvE
eV154jjuknGD5okKcREyzYsxVuWZAxDRXg0NTEWeTe+L64zQnGovhf7Um8JOqFcMw7Tj8NvFdWpb
YLnM2R2ePEDBwY3fedyhjxAMPMfecmSoF00m7IvJy4PCa2V951YS/3yJd+X4M2jpthhKatRNwMFu
GIHHYgI/Hy/s4CPJBFr8L17GhZ4oHDFFmsOhuXKG9Brmp0F05nPcrpYE7FALMzxA+jVqfb0pwwU1
GycLkjQhvouFMUXr8jNxKWEMbszC7m063cuaJ3/+zNaamkkuqrsYem0EncZqd5MIsG2n9fGdGcJ2
aUJPM6QrYwtQJq3EpN+g2xbaU5zGRxJIvubMKHDqKkXbI7d8lP0zsPtpJ+00SExjyFeont7X+2LR
92Le+M0/lU3i4Xgx2Br70ZFxSuunVfy16IEldzj2TEIjeAehrD4EYhTAGYrIU1R5Z8QDOY54x4+B
4F27U/pNvchiYNQi0D3hfkFaT4s3ZK7GPM0QwvLx0Q/TLULcFtTJ1WhwMOLUYFvTrZtXWCdfLbUP
1j63zXHpmPSuwJgjbBJQKqVS9tQo3Mfga6a7lqePoDYcESJwIoyP/C95fhIB0SNJlrucqLfB05vm
oGE4nOuvUs+YcgHPgAQbuUr/Bv/lEFaim2TsOcHdF0IkDo/VyvOcIE5xu08Jj2BmHf330N6XFISv
gNExHulslF1FxJ93rIXVKseVx4PT05J9pClowb6ZFCer/FvOq7uQKZZtxn+GWHUMsqfsoDhYY3KQ
2ginLht7Z8OXsclEc+ez4VbWqReS/NQd5sEz+uVQmcyDz3U4+JMR2HHwl8Ztb+J3rIxPszthj3Hw
unuyeSowspoK2EUMzmeVTQYzjcpGadqzXMDv1epbGIt3vfjMDMJmkwoaDoGQBxEAezw3GN9ZpxDP
2OGxtuF7VQ03FsNdHye7+pXJ4I5yuIbb5T0C8sIjhCyPYyY7Y5yOE24fACtd9pbE0Ss+sUlDW7FG
NJXFu2nafScf2BPpCybZeQNC7R8Mo+d2C7tvYI9X9+gSmJldtZuZGFRLSNNhx52yW+Z2003MV7Fk
fZHAA6qV2WpWslMD+IeCa2gB4qHZZhQ/9JIw5XDqqvycy9Y9smXFOFjhZlCM44hxtAj1g1qQ8m3d
PkldCgNHGBcnDApHEjEgqkg6sm1OZNe9azBsjW3/aQWa86uS3R2hG+vR5ElJvtcpZLtOtwcc2iKi
eQCTcAJewFwm+5v9SwZwdtqAe0FxUpq3mfnJmjlYkDoZB445Q0w2loGqqFOWUNjwuebCezdOYPtu
cTifm9RvHP48mF5qL74NzrsVTJexFy4WnFgPcjv5ghnoPP2YxbKsv2bPfEf47cTeTS6mmN7nJb3X
fJp6DIkGlUQ2hOtssgwyHTwrby751JyZyg6Bo/AO9PJ7RVKYYDXvde9ZvCDqWVYPX/ZLrn/yjfSQ
E+NssegCjBKBGn3QLo0WXKOMWBG0rikV7wT4NTpGkvK0aZYnXLrVv0jf2EEciuHh9aPkoRLVqCtS
tjo9H/qSgAKTvbDtvFJARei4t0SgHC7zHxTAxHSEbh9XOwlZSkvDcx1XpwEFjA0P3HkpgbPFn/Zg
j6wG6+oXfpF9EDPGldud6rj4QnDXZA5LOpxcEBw5+RuXBseu6qpStqu/FFb2pE6xPl5S0CdNtQul
YTeqGAxrhFDzNmCmkubJOVGdfgwRfG9UPizJXs5gM8GXmeLwSUtriz3ds+gTwb9a1X1k1VFQ/8ly
4xrrFECGdjaV5SQt5dFMdVcuHzDTxNxe7Y1trdplzl5XjEyjNjspLuGpTNw64A2AzsU2ZyY7khtq
hgsIFSNFshs0VktUFSL7bm5pKU00sym4yLN5EaXsMm0CO7xZYeYMKCR9epoH69hny3EWQaa94tcd
trGabO5q/5lB07aGG/iXqy5HFykUT4YT40ThDZ+7zaIy8oKcL8bQdH+noNz3YewnMd5OlScUM59T
VEXXPje4cndyEF6irr4wuFcBiRTf6bO31z/UmgCYrW1Qz0uKL5WaD5/GL3IZDP/ig+EqSWqHu2pi
RjknXjTOQIwRMexCjx+j0DzVqPIW5uiWVb4Bp8xjsJ1W8lEPUIotIHsjQ02XkuWiwKJSrZ9yNk+t
kZyEequ2HNBcHyMuR0M2bfUY2JbMFgKVU7d/Y/XGTltdcbL1iOb6zm4XEsxBkp5b7NFifgxDyAk3
pVCOlmmdpD5nQFtciXjmplsS+w1q4fZJXEoIyhd47LcOKy1pdrx9bx3rRuB9VnPqaFwkFoTLDfkB
jz60clixcjC+JhQeCfbntDUfmTVeJ+pdIcIgy6aMeL5bEZthfpdecYeFH+U6Ewgxm3tvNfdZK+5a
q93wgY+ooYJqHpKUubF0hSO6aSBG5X+EJTvFWESwmx1iqCoYBJatiKSQmj/FaNpkE7aVTI1k4nZD
FKbRyrdS8W+L5Xo2sSgA9qkY2i2Mivg74goyCxFLIG5Z1TkpU7sCgaSN7YnJ+zHS8+O2firBzKEr
+PEntCQjnW5qGJ4lurI4uU2GchaZ0PxhVs4EiApi3/Q0M2q4L+61mDwnKQW7sSbLN3ADJayJjTEc
SptZJ/CkKpXhb4znAnhVzhOi/ExIZ/EgqGXLjkPRLuXaljfbVG0v81SccOBROGZRsElBRYQf84Ma
g9xiNDJfATDjpp91jCPYJM+o1m7FA0e2pVNcyke2B936tthrf+MPEwuykKfgq3qnCESHlbtOMOIV
ZirbNM7cLW5NcivclIPspnwhvNJ4DpR9adT7pKf5bDig7Wx5WeHqfZzBZ8BVMnu3iVDmBeliBecj
nshd2ZCbKJy6CSgwMBSI7ApZube46Hvc7RVlNodd13uZRJNheQOTQ0BtdvgkgSgZXDtad4/y4lEv
+qM+khJPqFMkOrpg5pqNwu5WlAeLe7TiIw2YPhbGhzW8KkLM+nogfclF6RtMdgWNRW0CTMyfGb9P
B2/njeglWXo8MGvGmm9cRfjoLNrI6qzihI+bxpd5jc2tNltX83VmfxJ9Av06gusO7NWuzN1MpeMG
6C4aWL5lV2CgIKSHnMU4KKUqH+hwGZqOBuKtM7kWYA9uGRl3fXXqUutAecvXkC02aVSrGZYvKUFB
CuzWOukNGyZEBpVtt8dWv2+k3FeMwR9F7AlgBcz4Qmwzi5KH+atLb0xKkuAA0OTYKOVJp6lKp0OP
ZVveqNb0kMjrzxKiUTm/jaL4ht5D3y6Mr1LwjZ7YIq0fmY+4yggsxn4gCAyv/cjQ99o/+io3weuY
E0qaXeTiihUGkZtBgEu0Q/Gvo7uFOmN+N41CONq3iC/UxBckgs1VeY7w1anVs5B2dbDsBKpNHSL6
1MYeQ4ok0EkfvY/40RdrgNciAdAZXJl2XE7uYY3wRkUHbKpf9hkT1gEDv4QuNtIAjfNB1LSz7qaY
0rHkvZf0FCRT43T2LRyHtWpcOfdJcjGQrpjjPDVKImvo7DTwroxz1T1Do0NeYshoLvi9FUSkht5H
q6nQ3xPmEeyyhVS4SbP+LGAKkpGSoSwc2+KyNM0j4bIR57OafLVMFYtOJzgaeeKqp5KhmIFCY3ze
mKTTZ9fUrOco5W/9akWU3mtjfJ+V+F1ADptfleKz0+o+NNNtVtFBd+pjhuGxrAMRwalGuw44pgBh
wcld88J99zLR9OeQXRFrU9tsYvBb+7Gv7YkPWkj9aYUkUrhQK3vlygXhaM/BpcdxcU4xDZOwABnA
lpfi7/rzVtA+bhsj3jcKCVSieuzZqnARUhjuTLKvLDzdhM8oZHVhdxLaI4FM46dmJJ0i5gXWdwsr
Ni8/EXMlrh14PdRN5Z7iP5EarhuJuw/0HGjBiCl/hfbDVPAyDuKhx8sC+yRhk0GIw6eIuHLwRP5r
01czM+Rf560AltiCMrui+lft+fTxiyNyzpE9DIikHNs9owVu/pLbASRTUh0UukUmEjq7ehZHgB0w
qk4NVqySb9hMLgaetRgtp2XAxhCfk1gNvytEkAgRMWVQ27z1BBsDlg/yjYnHEP11xfrEHjrM9bkf
AsRK4cRJpHKGg8RKyCjMD631gzNhE7HMcVp9ReTEWHgWqXx4sF+HZwhMJX4hE2CB79+UmbB+MtC9
C5+5GTmkrcBvMYWVAkrrEbs+paQ8l8+GosgW669RSuzGfDK9tO4me1bu/Wy4eq0/GypouQFC3X8V
Y+fMieJk0m+DdxzNkkva7XXjv5JwXGoevHasiTQA2s4wrJ0x0IGbJGt+DY3ZTu2KwVtDW9eKH3Ww
cuu2JBytCX00SqhZnwxjARqFIoGASYXanZ6SXjwBPp5nP4zZk57JeHzEY/jVmMqpHeAmkHPVvySj
fh9QfRpE+oToLPOfLBs3FfnQdvYrCfudcW9qjDgmqebMUVXy6jlLkVdATBHYA4CYUB6xkcB8ItSb
hfsA87WKyUgBzouQsEDHYC8Tm5PZw6hJ3ig3e+NgxpR2qBrCMxPHbZQRpdfQ7wkoacOO3ZXYKcKQ
tEIlw2EFv4X7VFNGT/tpZPa8zSi7M+C7dyn+NAaX/BPu8i0DeaBcPXtPNq2u2qFM+xk9a35SuQDI
KkMH2itLhikI9EKeZ+fld/aNhWZYelqEWMcQzpLEG2kPJSVCw4Y7qKYpLsNS7F7ld9dR7ze/ZWQc
cTJdzHp+U3EDWIhSLJXblRuWAmTyIVAbt5y+8fj6mTT52LbQxTJ2f85l4UYZSYpOhKhZOOVUbpUV
KC3CwpTslHF+SELAHLC4oNbDHYOxolqOZOu862n5LveY4/mbah46YksiAcPsDK0yZRtdhu/58aPO
1klNA7vuCxYIsuegHm9Rh9lduOQkpHLJ02mARgFZjqGzSDdeknmLKBMEkahgqrjdwBIuZ8x/e/Pa
soN0lj+C6p/S8jgejjXp+T4M9qxd3a+r9jRWVNICNZHBc4P9dSUrUrVNwZeQ+ABLPkCBD1C14n02
uuQqGLXL5FF6Zacmgd0TsWDeQqbZckeSUCyz0SM8//mm5LLLnpXJvSux/tLMjtS2Ap94qsrHdtyb
qQgXwDo2ukGIyVaYs2Sr/yiJXhHKcTZ2PqgTwj2dZ6rrMxbclzcaFIYRU2uOGfOqhf8xcxxDsg6F
qy26axDckoKnOoN9GPYloUr0YL8hLFQ3fEI/LLLj2hhVhN/0pGjVSY2GUxg+Anarj7o3kjHB8Y6p
1Nglidv/7aN/68q+RikuGiv75lH1s4Gtun9ChxJuSzsYDJ9Fqx4NSzzK2mq4TI+sjZMRIKfdHfeS
TRxGYdVmyYKyWIa2oYCw3Ifwi6SW8K9QMqsOnbbYahkbO6w70PBYk/cKUVvReNOk2B4Z0csRjFyy
nWVonQlUsuBsOafBRAh0PbYMEgVM8WVww8kh8KY6dpV0ZO0paUfqQWyC0q7rcycVdaRF5HnhJozy
S0d2sKxHflQUcR9J1j7vdwZHHuMGEUG+57+cNItQEth6Afp7kvnMH3PqRj2NJeYuOS92+qOUwUEE
wMqQZLBNs2tG/JWwAQqBdOCQiqvGF6acd+feR+Md1E2ShS/Wlz6XuH4aPvtilVDGGpUeRqM7lAvq
gAqK7a4+Y4XU1reWUf/+U9HwqvJX/0THEaaj+clyJ6bprdycTVJV+JqskhCNxV4twhrEH0PIFL8j
ytA40ok8llx9Iz+MVbt779XkfU7eZvU8M0E1JdEL+9ZjkQuWO3dPIOYWa8rVoLrJ1ICu6GgiRjUL
Q7eBPZLCHeCknmyG5d6xhnwhwGZo17wOr/WUcYuGZ8LZ7dZoHmafAjm2MCJa6C35Yw7AddVfc3kv
tXOUztckpQ6htYooVKB8c6iHoZ8I2/plLNOxZdVLn3q45cJwq/xYg/nqgk8cmaScHzljJBUPgd9m
FRsOXCPBOs/hko6nGXuW4S5WB93xSdAmUqi+tGPNlLApmObq3xHxjm1CjaZVDPL7Y2ykp+gjXG4m
qAxSxqeIiiNirwRw5LlzC6JWlZtFX2NwLCJsGv9j6byWI0eSJfpFMIMWr6W1JIssvsCqKZAQCa2/
/h7MXbNt256eHpIFkRkZ4X5cch7sL1Z6dOprgDc+HjZI1U+RDxCtwE32Zf9mSbhIlXDuiphfzpaw
A1BkC8VjrMeU3R0XNjuIn/M+rS27p+frowgWGESQagfF2vtf+sO5yVPUTdcQpjgLoqlcQgohl19R
mR0SHVO+gdthgwqhQjVXkKdStz3WdiSwRGowN6vdDhAq/rsc+RVYN/0Whg0tcnHDIXENPabDyWGS
pCCiOERNjvN65oxYD/hQs7RH3/TTk23LmMTGbUulJ1aeFS0JqV144qDoRJQ6K6cNt3GbMOA62jmb
Ic5p6nWOsXr/D6S6xCOt70fxpR+dg0zquaXp5ACAUiz+URKHC+NNxbPog+oCpW5rG6Pc0VuzeG2q
S20fdL4DMucf2+/nvuMuYl09ODW05yTeZclCC9GlK1fbfgtGc+MbhKR+qzW2iqZcBfgYesSuZsWC
/kzMS4y+FuF8hsE7xURvYovMFmWAsGrEpIAemWchChatKcA7PpUKDx3gm5CIOhQBYftjm/kqL9gC
WRdVSE0tE3Cf5rly7RWmHny4bnxW9PLlGY5/0f7QkVmn2B88LorRXM3KX2oQIZujjuTUps1p56tQ
ARdAm7VjtocGM+Idab14X7WPwRjOPVlpTN9sdTlO4IRT/FEylvZ/chpiORq2dTxqq5EVNg1g8zrc
oJ+suRCsgngJ1/Ux+2dM/pYv3YLtZ7GHFuWsb5fVv9xneWRskoBqPESWtS6DYa34FrOLvQsGfhiw
fHm3UovwCdFxSdn4j52NxZe77/SXmqSOvoZEwV041irEE0ImE3tDE8Ae7qGnXcvMJY+O1quzR6p+
zCJxMUPvGmQmAvkbDOIGqBhiWDMKPhziqDVpfKKfrKJL04qLUY9bt/zOQ/Uc0rLC9+SJU5IEJ3cg
Um/ZK+k2z9GdIGPQmUgH+qaZQrcSDE95vYaFs6mTc+EMR5+5UhYxEAmRrUn7YifhXGdPrtERRB7a
6cImCsAD7xMeKzKlfNAMpF26I8j5rtjZNF8S7Z52zg2XnKt9Kp67GBFZQ2agikeCRxr6AnXFoyV1
ejBVmntgCfDGglOhN9O+dAQCeoW/Ap9yQf3e4TiOaRKjagSXu6HbbBhnvRg/q2wAOmwuTQXZZYXx
4MOPa0zyPaGhUbwOImtlB8Uy6uV6rE5kwOl3m/wFCFHfsbyF7ZvXPCinwKfFpLnS+Q7arUcsRNMw
s+Z9tA+FxpeLj6nZAS1hwIAtOdsZGpyp+jIwBbARpdi8D2R+yMl5aX5NxlxY2JG2NLyQ5qGxlOE+
UT7Vbm3/hAhRRAzcHaka2IXmDe2LmiCb9X79t5T8DQ/JgBvP+QI3T/Lq86tieKtoc4+4XMtGNGJg
QzJ5MBiDR8skZwIg1mFGKlO18jsFRsS71d+q/KvwN9G/MU135QCI+dJ2NVz1T858M5sWZCYu3/km
QzyRvIT6kuk7YuvkNVTPfKO137EP78jfpPqGtvqtp/gvTDbJtQMlw7hotbPxAABqd0j/VbfTWgrV
6mJuE3ot04NvsX5TjvOZVXz7XMPoA7WbIzR0kD+2rsElfmscphfxZ1/zCofZogkmsgQqcQJa7De+
EO2aXQ/SgZ8GHstF9ONcdAwmJEw/CYDOaXAzsQQp4Xvr0zJTtK2fRPA27KU/DD0N+e/SmtkD7XQH
/z5DS52qSOo/HtkBye86Gp2lPfKj0aFwIHKk5hGrus1OFWvtQRBFqKhLmVcb9wAhZeiZK9vM3hGY
pijoVxofLtYVEKxzGS1nBY0l7dURVETo6iyeHiAiQhLLX9j0Sc8BLj+MZvUCvE/ivHmY+hTTAAPc
L5MCiABsHJxm5SEB6aLwB6m/tEo0/2LpQuZg+kMrR5g45KeyzF3rhb+Oty1WsSmzLlHmWLsxGO2T
oSWdND4H9nBJ451P/B1i8CbDCpStBd29DtV9Qk6BTmY8/hEcyRaw5m2D2DFEd2xhruws2sZagIiO
jDBhq9saXx+H7lL5oH3cmPYOhsPKGb46BDHXMeIywBRnkMCQxVoSkO3SCKBfG991RNgeIuz0UU4N
GhpIs1bzb3g3UDH2jBAn9tbCAQc9KkyXEc42cxMoJeawDENWbu3jirnUPsYNFsrhRF+hit5Ng8t/
Rqd9cNC6X0sa5ES4c1pmJsf5XtxUkwicOsQbgSTWpn9pMKliZhTN8sfIdXW1fW3nh2Hk05TA4BF4
OnJZE0ohWkYcjnxXWZvkInHlHCBtAiYdWbdOpaD47Y4Faud/i+J7hDYXIZkSqGdqa1iYyGLErYXD
2IQ8LvdAIPNLb1qu30CSd+hkZSBnkYLJbdOn+7Cz7wmvAdxSbkgsyG0DIQUlkKJYvDKyvEbYRNqz
1q6Z9yLdE5QVWz4VniHgheiYiXoDoCTF5YA1oGWcaywHLIbcqRBeOvwvesk+rUZdBwzczli7a+A0
6qrEJBw2HjPCkRMW8tUxX1K1rMxvCDIkeGfntvhuCZlPnyVoBXOWlyvHzKAE9zcNAOawMhz9OHr4
SehCUk4dulohDsanA8w5EdLpQBOoBtMCs8k65PSIAhnNY29tZT95+7LPhSIeI1z4gDSMGCnydDQ+
hxhUE3SbyX26eRXZ14byofPncXvJidzK44+kaN4a9cLzUVWfBVDSHtdDwmNkaMQysTJzr9Ls19G9
bZdi8kZrsOx5LlK/W4Rsk8S/F3gG6keOsDVzy02N+MMNSYfTLnXULwN4xTbiAeT4cvxg2wsUclPs
WYRIfILlzA0XPg2TyTzOEeXAuJmGHu1M7a2F3d/pNCY814Xx1xOt1WQuiNVZ0H/E9c6lL8nqowCA
yy36UuC5WMaB1F3WcyWangeS1mdq+F7yf3yjAHgmXT7f2eYaC7ODBxRakLZI6N569AI1HMUtU0Mt
2sbkMEkIuAx1wESq8hGd1HrHAd65CnSqFj22kQdiGrxk/DUEVhoQHwNIqz5JhS3/VvnBPdvSrs0Z
Y5Os9T3Ncnr8IHA3jZsWVUeX86PiQq2LQRAjyWDgXDFwZhrPujuu6Y1G+q5FPUnbjy8sp8BjlUoR
zXHHaK5E9APTKKnQXxenetzMCviMKEeRqR5JYxufJp01PuYL3BUiEs/cuSzlvicvokxunYlSdToE
3zoG3zFAvSIIjvZZMasdgXU7nREDwiWCdN87AOwGAmSyRnEHvcuI7mZ5rSLtDeJFhMxHCz7565X5
o+lvKZGU2N70hQ20bDrmoTQukpNdfdLQT81hz+ma5xi07CrTZ4Kn0u8/6gHbKbt9bK0b2ucmSg06
9iX5OzpR7SR6JB6XMSkZ+l76pdK6uwFjWsUZ00ruzDgeQdA99GxWP7LtaK36Pyxda5UVAvPzGmnN
2im/B9TMPXIlQg505PeZmd4G2H1yEUT5PMr2jqM/aO52xp+t9seSVm7ZjseByN5BpkcTzj+i4kX/
6JIWFKG/VxeM6Y6N72LHes9pTOv9h219SxR4yWskgyHC8/+smaqbIVgtzP+ohjDMFHjAsE0jX8bQ
sCpyvIizBM0ROe6M2AiH0qtNwhDAQ+c9BC2Mz0WdeBenTy4F3tPYZ/IkyPlEYSE2vv0LrQGdEJ2+
f6FF4E5ari3CQZBGYdVjzqUHEHqm1dG0yQhKEemw3evQQaJVQIAfRFjm7GiLdl68KK/BJ865lYWY
OTP+hVOwKHaWDoE5g2qL1DIELEq4BY4OiNgCdeRs49LembW9V7VJ9roidym8J4TwNazqIwYgHKmo
BcAHjM2yq+1l2sSr3sdL8o4yk4KXdWnmuVQiKS72xzi+MhyqJBFzEtQR5oRnudATMof57rhT5Jgx
gqCHiXMNQ03KPQh34xcHHM8j41TfOlbBKHSqpf88OvswT4aX0xzsuju3enIi2r5MezZUompMlHTa
ZGA9lqdQ/bBy5Mcdy6JEFDEcHFUDHnCwajoPYI8q+9H40aoCtC4PY+2v5qZP657UoJA0RGPVsxnN
HJxbo0ekKcK5zPt2CZNB0ZQ3320RnYv6KMQbSp2Fv6cVTVeFe7+0N0O5813OVhlmC2ngLLAPWsfW
VByCfhV+Iq83sPYG2AF9Z+bk+SIlCAANTy9PeMuW6XiNKGqCRXe2IeZzpbnmPopmogwAA2YkhpP1
Yy+G+1i96pFcORUrH42CiEgEakYiEbxdR8kWlgWmem4GKzE2P+dXQbu06qIacby3nG7keLU3ogKQ
WvPiHzrnT9O/wnDd3ujF5gi3RXXYacEqtYArY5ngzd6DWunRsLWYZ99kfYSOX+XNHplaR7oCXdPG
fvietjDkhfMMqSzMSeY6+j35zdpjmNcA8gc1aNM1x4RDLCMWdZ4OUNOCt8DlYKvMlAqCXH1165aI
efb2M8GEp+6Hu2OqH1F4TYMzUwiGC/qCHtecmzizsrXxckR/CHR6XuIrF8UsHhgHy7PYhLmKPgCq
GWkWJZkZnvxQCh4a+seHVtMI68IjrYERlTu13hot1CrrLSK4rgAvRzeGH95F/eIRIh3ultw9pMWs
vNiktHMGzwkFqf1nQGt4Bi3Qg/JZDy8dbaOSaytjqYnPrlW2uvJeziQHy7rm5V41zIDdfaHyk1Tb
MDI2RvevvCXFng6C9dQGZ2aJq9GAb5fNaojl6uVDkpFQ74pnpp0SvnPmzmqbZ6NZKvy9gAuGjh1N
enKI9ehCBFwwj+2/3KONCXC8Yg6etgsbzRAiXsoMIPp6sGO816IDaV8N4yYPwCyzc8JuOc7DiGci
0dcP3/UefR58pKb+Lm5sW4cSvPkQuiRyrhS8lJoNTRC9kvRJDuVXlT/97EnyL4Cfj3HeuPEW1+AW
rEuFkwlvJiXtN+f4TDREtttHUsc7SS5L9jT6dk+GQIi9EcBJhexEbTHvDsss1VdoJ6R1yIi3jZPg
GEjOqSZnDnAySf/KM7HWyeviGanCnd3jFTCvYPAmLHBzG+ht1KNNt6M5CUEuFxXPWHerZqDbTKRW
7gPMaefECXuWccqtCjI3y0pfHb0JVLjMfXVuFD+GwMd198YQP8+pfDhUoWRRckuO1WhBpn6O7O74
saGhIWz1kWfi2EWMHDl0yFnFS0Ulg+Zz5H44wDrAJl8q8k4URpLJyimiQ81rRD9/WfjvKdLhRl+G
wd7p3F2nMUKIXnU4JwuGPWFeU8JGTrqQbjXTsZbDrMGfX+KyE4uw17iHiJKB55Nw61AT6duRA/Om
BueTTvZ/MiLwUQnzrZV3k7wYhZkm+50JeEHKVWV/D+CWs71Z71AyXnNHeVeVydJ80DVxaEeajXLu
0nGC3U67gk55U87JC4C7nB6tBM7uMTeCRdh8KspHJRCBQxAJbzk9GSJY3QhEzSnHT0JgUVcBxVR2
VZwe2e25hgmyMf/OXJ9dX0P9Ag6naXmbISvw9wSWKVH86LQvHCLVnbHBbATrDZAGwaVNflfQUbvz
jra4lQw3F5gEhdN/xyYOfiuLGSHmtIrpSDmebc9dqhws9E8VrAnxUDk7M/+1izLQNynxO29mooCA
lerSR5/KtGXlbMwRgZh1U8vtQOhUbq2YlusPCy8q03NHe1rgD7H9giXzd5wUU+a1sxhth36Qh8oe
z/wbDqXp3oHEHmNSd4eT4LxROfoF1NpV4q0LsmecPS2SBJX0VzlaaX1gYq6w2gVcC7+C3UvYXsnL
ZyEHKfi9WVxJx1KHlTKcA2S7B58ReMbbbhJ2lUeAol7O1aUmxLEBL/QYvAGonem8gi05uQGhDUZ9
q4HOtPmPGx2mKk5ythgYOnKB8AROlXBh/HYyO/jBq+Gn00KktA6tyXTOARzJSjCV15wPoUS3jD63
Lm/tUufopbUveh1kN8hzDPbGLq6QOOa6qcwzkk+wFHJCctDLOihfgLxyyu7QwgdC7MnI6Iiws6CT
V8z9O4MdJg38Yz0si9ZCTqmtFdDsqv4w2ndh7zs02Q3bO5E2NE/kKlezq42l2gvwHvkSjJlxotD8
iXJO627lzhKk7j7RB05ztNyQFlmPKra5BTAI8n2XmDuC/rZOm+9QbXXk7hFMcTb7gtRp49yzoOk4
iHEeAM02yftWVQ29OVIO+JRQ8XYRwJiE0zCWOaJNuTs5ACmCHC6dHfxrsXfohBlYeyOrv1sBOhWU
ydCwSRcejCwwXO5ToU8CKfJmdxhhjGQHB21b4T4hricClasGZL4nv30+DwH/6er8Y2TnHtudwvbC
aS/vz3hsKZlwsNIBwbczZiv9p/YWlmyXtCaXRsanNtqlGGZeZ2zz8Yikz0Sv5GebegJ4xvq9MLw3
SQ4ZxiPh2odxno39kZkWU4ttiY/D8k6V8Ye1IudsEyg7DfV/ca0T7RqXzlXmxlVP2qvpUVfmTxx5
F9xrZ5QOTYRNBUysMDCoL5iXEoA7ddIBoqxM0DNB7O/UodkZXrAz5m5gbFROgSl56RrSZ3JA7XDl
V9GqJFMJWxmL7RwOgU0xO5VcCPtTwFvIOKt0tmk8+ebIHpvfhkNKjxg/YUHfYttGa1oeU+kverQC
sXNuA0JduBhQST/V0NxHHswBGjBoRZP2K7GfpvNn4FzHfaHYdyquAEKwe3uf72T2ZcsOeP+KFMcN
CVsbgaoGt/TGelmIeCxv2WVf079TmDWhTEaqwfmevdhkOlhN6Sv+PfJPpD1caV9cRZjQOYLL4Hxy
LssptQ6dYewlRQ8enhi/6DMpfngXp+4A5mZiNGksUXcgT7uGCTwWlTQ1fhmsAW240dmUInAsNpvS
yKak45BxpqMFuYMCK9QE575DNLw2Q3rRTOcUkcScG8eBrcE8ZOR5FfFLTaDIa8Ct1W4VuygACT4h
K03WAICKcl0xtg6CR6ptWvx9JmOzMhr3bLDSeqjeuHgNxJjXRFS1+GiKP63+FgHVMOvosxyZUpCP
mOG7BPZ75rXAA1uQ7BxuEK6vzURFeVuuBSgFs9FXXTv/qPwj7ICZwYHfNVkCTgmkCw3ShYHvVYV0
MUK6qPG8ahzHOuq70biWkGMaUGqsJ3a5ZDp9CYR5HmL95BNA1SAU1jSJeIpJjiN2BSszlStihZOO
o6e4RrgNAhsUg9eSK9pSP75L2DJ6f+zxQcFkJYVqZ+3whcytGkMh5ppxmffQWApgDCmxcjDBqre2
XwwHOQgIWC4a+GBZ3lIXr5j6UVBjR/kjqZx3D6RMHXp3rR5u2U8cWseRKYNenTV7PPr7QGL1s9y1
F2gb3A5ushWQVWfDIRZr38wh3AhzLTjDCMLebMQW6CBxvTKpW/kNcgs3WxpDf0mYy2niGTP9TslP
e5mheS5c69Tr1bHpfZxX+AgQeabhuMAdB1J1YAbPRO7gjtgwco793vCumZwSqq0LRUvhX0f6tnJ/
CuLTVBC3Dle0EfvB7ukQcC6lIx5l+SXWMPd5+KhG5RwBD5LWr/WHGe9sSfUUcXOjODw6ChLGI9/8
rRXXNF2QMwwhF0SPAwJAhRyUgicZkZMIyCPGrxsPpwYr/kC3AHbGyQnVkyYXPsSXCEhh4f1TPEyX
lbJtMBWWNUU2UKOAKspprL2srjF/rP7vedMeAWAdpVq14rNhf8KqoqEA6eYZCVvtCHAH/3ecMv3Y
qhV6InVjT81QY1c3B+eL6I2kZDEM9jGwwSbx9zbd64DeH1oM00Bs7d+J7D5S8IYVfePgwzLrRxh2
7/24VF1AVcZbZv/2BL22nXb1HeWcF3vnkXY3tM2H7ElaHPvAZ139UBtwtBDlr7E05p759HjFKzqg
pKOEm75NoImUJyQgs7rT53xbUf/T6EZVNo1qJOE2qwQwE41OgktDx9g3osHBn28V2nm5vsvabMeO
u40nkvCcV3nIDrkCBMTpoVJz3uSw2/DDGI/5qYteLeyKtHdmXXVFcVz2C3Pw151eb+WPBniIdvec
m5VqhM4fzWaX3PLJQw7UXF+oZveW6ek8o4i3GJKgUVNp0yjkmEVUClUw16qVmkLvwgnVgdA4wNPh
DE9oyxUZu9rpd4pskF4ojVRuqoGk8TMGNKELJh4feq4uORhePH03fcyAFnLUL1R69oPyIhgXsBqy
1iBYZ1NBbamLSeunY2y0Cutlk8DWIkRF+eBg9m2LH9kNc5cKBhXTZUrHmBK3DNgc8UddJXMuwbwn
jjOIyqtXPJzsV5lyhvNTZgGDyDEOIOaiK6RaBJNS/NNLHfLqzR/uMbgrzLQBEkifTreL1gtDbHEw
Gc9jSqbTXtNR4rNxbsnZiCzUtnqwcOCnJM2/UkwtRDyuJMdNqvSp06VviayfhbLfG6N3TnLrpTYN
OHvD4JirR6u6wkXW1J8VGWo+2OrQOCCRIvN0Jo2YEQK1rH4sjPaRU3/5BA6NgvdS6c9NAFuBMzKk
TJqEgqHJqnXBssX4TNCmDO7IeYlKNKKsmZk6+Ybse4bu30QExGDq/xXJpU+d90aqN1m8BU0xCwx7
t+wBjMpp7OCrlwRh/7QtZiLlaobbVN4lB5A2giBWFGIeDKJdtR7NggZFOl2PD7qzCuBErgfRpNON
TUdSEbV5Yxr7jsFJVCHcycaVV7SCTBp2BYetO4K109xMl8DYcAgoNslbywqApSWC76zE9gvwEK1V
A7MuFxM8AKR05kSfqdLCnpZAHgAkOAUWpqknaak9fItIUMrgXxlPNjHGw92mnq7BeCf+fRDiPNL6
56S3VuseEEMMbesxSXGppQZO6kJb6/qvrf9+RJWBOpT8ri2j8F0Z31MrvmYwLDsruNP2pEB1mfd4
uEWcjQz7/di7e9G9L3m4yxAOZdu9RbJBOkwD+Kw4GKMZKERZcw4arO2LhHBAA2MGkyB+mqLeNehQ
IyYkSGTXmsZcYmCMUyxNPd3W+B6BzcfgjyoaTLC5DfL4qn8FGpACw8be139V/W/SwJPkgvrItA/W
tfBGniRlXffy7COzV5DZawS8EVeaZo+AsUnaDps+at5w2cwjevq5zQYbLBuGECrse4u0bY71djKv
vXsO/6vunLfBP3ZReYmVXQYXnQ+aR4gUyuQUDh9PZgsG9mH3PI4bK7tk/ceB8UvqNVuLaVvGjp6S
F5euVW6qpCnKetDk5k2E6j3iyIMlu1aPAXo8mc2gXuA5IWkGCyePkzJzsh+TFC7tGcmFhfHEPyj+
ReHCOJTRk7Y9/a044XlIynWO9y1Heyrm4tvILrga4mSVJjigy3KO0FSaSzg1QFmGA9E1R6mR2TGs
ak6G8mBqGGMuRYb47yS9aQiqkITRYAkL8ATRSCeFpUHlJ5dmjvy+xz5bkVZEKhzxPsK7BzSFKwTg
ciGg+EF6yg58nARUU42jgP/YpNoXKLazbyBmM+Po0mnCkFshP+npD+ZIGpj/ppBw24ysAE3ZNEh3
+nKOrBIPoreRir8Zr0gCkQaKY0weDS3TvZN/q0jj2hESG8gp8g+OLWHTnvrmq49OY6Q9cnnfPIGR
G6N0iUdWT5gCuiw/ctxKd23o7VFllqI489L61IY5P7cwOUGX1AjkhKFQwhFKEqC2q7g3EUIo+afA
/2I0zAA9PLhEpWTGqvQSrlU5DGtjRMSO6afh/MjUqbZIGYzjSbQ1K+wYFTR51TCdKpd5Kdu4trZ5
QAKTwqqzF3I7DYjCyZ3HnxTGo9cRSOGBYtkPkmssImJWcaLM1IansF3I/GnsWkicpvdOxyN/+Dif
YiDLNFhiMnkT/1TBowuanZfc+QcvYNKtbnS6aO4/ert4Nz8J9B6yNQp0DG/ZjiFLlyw93lNBpvNI
10aoW8MWx5ZJFPR2ex8RX9DSPGFMrHgnWh7MSUb+DNvcYvgE5XZxho2mvnWVewjLDZMqsl/mGmEl
QDDiuzYcRf1iaVOY54VOu1Bq49TEEWfW4iphbIlXhA+5z6CLaY/iM9J23+BHOJtahiRujP4ZDF9T
bDlRclBFKWHLVSqAENVrFLo+0yumidW61qDMAfwPtxxdq7w/Zp+NmjPRcNZ2sVUDlMGgitFAYtNZ
+ka+ts+xxHjr2ZsEJ0Hgn12Wp+SlWOp2ZP5ekQKs5hbJIRxZkKSD/ewZv2QwHqgb2Myp0+swPykx
/h1YRV/qJMmX3hp8P0Cumg4raUr01eiAJcpdMZ78r2TfBy+KNjqHu4RlII2IMcOLEbCmi4YmSacs
/IzDg9jQ3G095T3ryneabnTugrQkZGdJEkbto6WjSqExxbylYujw6TDs02cDYkUceMgyDwPNNyvF
1EUvTpQMpb5apb0n5YOqzT8wNgqRW7KbW937tPPZn2O2HwnpzoEKRyn9FtZJa17SWJwsB4yIaaZN
nRhYwCEQfaN4xMOHrRv7BBLQNGPHpZCg57MNUnLUT3amkk2SGzdfOoifu2KTnAYm/LCzpuc5fWr0
BiqeKbdbCFYyr+T4t460a2Aum6o8kH55TCBXl1jbDcJM4EWHgNhynPbZxid6D5ci+2fDOyYEpXLd
bWtuW8xtozU8eSJItGh5llkYy6vJ5mlzqvWiZBMqL3M8WSaE9b+gI8Lo1LXdNuYGlxrh5Kzi1OMd
rFuq/Kr+TLV0xjuUM2YaThppckBRjuTqHcsyRzEHtI4Lpz+1eOPq9b1gFknRZ82m0o0NRQKX5YDH
vjPTdjnBn/gmVewW6IhIjk0wNIOxSNZDQxOwwKuO2Vv7NUM66jqPKD6xGpZfBMvPtpp1ybGUVdUM
38282aGkyMeBL01WV3PILO3gBcciSe4NEe4RjGBLGEerG4+JMulO5EBJXnR4pZkXJ/nJZeWxESlg
ACT8JyUUIgSJT4dEV3fgW3ZK8w8nW9+/uw0JBYQwccCdDqB62W9c49AhtJgm7DYEmpsXiXXgvTOH
zrFUIxDWgHroQD2ktSQuEwkeJfX/3xkHipVDX6+ZBdaPuko0JsRUSPTxCGL4wNrliltlGmTW07ZL
VtPBxj8aIe4zCpiOpl0x8UMJIMx3RqFtRje7uqAdGEkaW2ud6280kaS0ttiyk0Ag8oWjPHxRshSU
1bWz0HZ4QJx+UVBilpuBRd6my1bXzDgJae3iZDd0ztl01+2fosHTJxHHmPljP9NAJNYBAhqGABE6
DfrE2rWFSOjwoGBrFO/FIg5PmeA+o8IK7ZTw9StRbTQ6Fh6VgFUfDXuRZMZB8IrW5UFo2TEOXjid
F1TLM6KILCgnnJiNrxA9F2mbC2accEAi3ghIApjVKHkLhlsxA3scczSI2+ybs8fWssKl66LZdFY9
ENGRvdHnkdJ5pKoVyv0lzdNlQeoarlZgalC4yaAzRpQkdBGfRE6tAjQx8Yc0HnzROAwnp5bPnNBd
q4hZTFLAEbDunBAHBudgm/RaleXBnVXGAw81DgUIwHzxB1Qptm96UlMez86OiTlDA97ttaFYusHC
xQESdfgHETBVPZ2kZnJYganDD5fQdmdeZBEKrNHkjJuGMW/DdpczKwhx/p0UTB8t00pl7QZravBd
4kY4XOYxFjCrjB8qc5O4qBaJmuHDJ9lAD7ZmieXH2PXxuPPhieni1QbiCpP0UkL/MThui+EurRqP
4ELFBMywdfioe1Q9sJ/0xXNpVdUR3MHR58Rtp7eTR+Sj0wf45PNtz8pTQwSykbihWtDyHyGOdZlc
yEl047XJ5CZ2nbX1v8lNDEbGbitG8WBkqIkj95PzcCBJ46u2iQ4TqZiFI0ge9ORyNXhA3w6W4s9T
TFUSJdOb6xan0ZRnssbGMr1Lptcs4SxxQMSROG6nKqJFTMIEo6BlQb7RfJ4gnhDUQIBcR+gZ5bKf
JunkRlcLX1NWVgj1HmaBLt1NOy/gZQgEbgnLDE7I9ayjIGq5WVMV75rO2jCUdVr/Q8CAUqOpIc6G
+t7DbyxuaQlOxcTjCRFpGbP7BTwEtIoYJLsLiBMdZQ4+iFPTSMx5KRWT3Fi0EfPmnz2eCj7ByKEj
O3cLTlpt4FBKMGNyPrkWsx40njsr2z891JkjD2sLdVzYbx1Pbiv/T+m1lWibVVCx2WbuMgnx3M1j
ke0t9b1xvBOlZdsr+xxpIqLRRkqetprFWdn07l0Sl7VKc1AzK1tYh7ijeGiiU6Iap2maAEbj3YzE
Hq+6Rgmv1fHDTMIH9yZrqnPKKbjKzzlPo0WYBeZgmqnAP2gxExCdS3wwgqBrXA6sZN+a3PadXPup
urKrZ/OMmzckqTa1sWy2jJyqJ2HcAiOmi63Dw/Svn4dWI1AUvDvrB47oAYWHhVPVPbShc7K8i/ZV
VxfZaIcswEcrDtJ5jxTzWnrjfVLGKgHSB4hTddkumnBdo39Esoq5D9IjFHKKqULowISy9VDra6wr
FM49+zJXxO3QvjL41f9muvI1UiwTzBAp1YWdRxLWGLnY3px/FpGTBqGOWpFAmD6rUyjCZnCzTVLK
Q0kh7byHQI5tinjX/BZ5Mq9Mex8QGaqQqdhxJMpawkZAbnSNNuPtNdB0TCTQpVt2byJy3t3g5eZv
GR72HNV1172VDz5AkevbIbMQK3MIoi3rlrQICT/IwI9TqcUu8QZ/NMkwwS9lvAoOBdYBN1CXA/Zd
la5Pmn/rDuIMbPsJINcgAqimb0NCCaaZ8TBerK8epndo8o01ykiEH4rVbgq0mgoLgEXRrLC9oH7i
x/Wp99viiIPmPHYQe672PR+YtWgHjVcgCxENkAgzlcQsi4a3o7JrKZiFNincuu7DQ2c6kEsccbhz
GPmljBTinW7JK4IpBUSO/+GhSH1wYGmzh1/Zd5siVmeeWZneY+DC1O0LB3o+bp0ieSsahN0Q+jXj
HEfvKRc606nh4JCqhFNo6PiJ5nV7+SDW9yPJ9v/N1YB4ohesmLCPykfk4p6CoE2J7uBKr71TzG7o
g/WVf7I39v+1Dvy7bXpvdXIfeFEqBGxuMkdLzJQCo3SzVihY8nhDB4LhFhlpBBmu3Mk3a5PHxqSR
k0SFgoJxl/rdMegaPhvvrOfuxoNZzMhSJQg6nA4slFN4OoAZyo0E2dHnP8/Qq5moAQFm8akUfq/P
imozsvr5/ovfqe42odjEPayExNoiIOM6vNDpklMHS5cTVT2eTS5nxLnov80sO/8fS+ex3LiWLdEv
QgT8AaYkSIIk6CnKTBCqUgnee3x9L9zogd7r6BtdtwSC52yTubItf2pmTUPtcIoesvq27MWHN6FN
T+1AajRUjFMAqNci/XdkD4aIKx/eWv5wrsepOql1tAvjbIeedvytXykLfAYcvXTVDjmL4pBgd6Sq
AKvXKSN1Riqsi5NF9jegEn+AWV8ZhmA1T87C+B7mv4uaNZE2nf6D/LNX13Lz0TDDYX6QclsRnq2R
TVFsmeQQBY0HP7wjg4tfMgk2vKiY0f1Z8cDynEbeb4LCKtV+5sTZUkxnfIlDln+kWsvsduW8caa5
OkYE0ifa7zJBUQavHChWJNOz+VlNSC1IfHASisWOBgVxnI+3uvPG4TuB6JZTlLDwn5EGtUcEim6L
79IiHt1EOv0XV0BAWTYtq8zyhw15S3VGIjqpoiQ7uDjNSpxDlOk502HGSbCr5v4bZ/Zsn/vmT4Dc
x1d/VcZDdVXTeDJC1cgLNnEsCYaxtA5g12jUrfjLvITLaIuMU9Ygglcfo+fKPtGc5jbGZbB+NDIA
SWBwGseZaMRgbtc+Nt4kv9TgvimaagYJzDIy/V5IWwRyRpet8Kvr1cAvSCBBu2ukr7LxzP49XAB8
geHNhM42H20yQCz6bcqnTgwJIcGpcHTqLjQmMbnGITOope0k8dGdpBDPOvLRnk+W3820QDEU15qQ
7bZyqONheZl57LDDbhAwt80f9LcqBWC9J5Vinb4q9Mc69npq/FUWd44xA7FHBIr8WqsKJChk1Z3M
ftzqGRo4nNs5Y10aM6qVSWUWweuZPHnREr5RKVTiLupvZopcDODMAktBnlut47DfzzhEqpePiqIM
bmII6WwYN4qIpbt8nSnUl1No0rHIgm5HtEfFrTvmX1X7V/H9Qs3vsOenxbdw5/JPJb7viqn/lPCB
+4T8Zy5rvggKYfUY8gP2+HBR/tmoR9FaIxFUf2NrgcAThOpjsB+rdTdjB522CvHkkbFnr3RAtuuF
MugHwNwNgdo1w9YW3W9G5k8DLpRwYJI3XPMRiGklgeXue/8eU07Op17rXYP/KW3AyKAmky6KdVYm
N8z+EYWm4PmNPI3P3zTJYOJ2FF/MKFSc4WX2Dx1eqzzTetttO1I9vzRFbEYby3W0lya6oHetXIZx
PROOcqMNPv5XuHS0d0NLNlFBeCXKPWMXJg8r8qTeWYYmU2uvbG7n8hark2PEB/5kKd0syFUx7alo
V3J/7I0UV8OxwHLBG0qSwNh7uBL8gWioLx/7Ta7tBVf/IEOoAjZpRDcsg7kxuLPiu6lTljg04smN
A8ONZ99tzHV0UAwY+5jSh6B42xd98waN8ElMc6V7JdTcRvKPXP/MIlwc3nBoodWHyLELzfWhhn2p
e3smAopWTWw12q6g3sx3TXDIhNfhGkNfs6dNR1si9dPW12itbj25z9LEWj3GCmIjhvK3wDLoYvyt
T+imwpynY3pVFcif7HeNpz/FJF9sRvjqdBV+ZjxDUbzssL1yzY14APhrSP5+6MljaHA/07h1OlPe
RqOuq069rZ4Uxrn+JZGrvc7PHFPCF7+qPVIOg7JbjgNcXEQKK3TxnXWpARk1DClJ9jb/6HLtkvd4
IXi4lrLtsltIOEg95JE1ccsZwxggANuYe85gfSRjl99W1B4EEuvzTr4I2fQEJuENILZ15SjyTsSP
cQwcr3b520OLu+X+uoVOaXbuhE95EIZTquT9WrturHEqiY06nk0ppMQ89JV5EvnPIG2jfcsfpVor
+dIvYdWsItqdQsVXfYw3eVB4sXxn1ynqipEEUec7WwVr1a/1a2TxRREdoobgHpn91Vhs5Uwas++G
FI1M7CfxMmtSHX/knyiEIH5DAVFN8sWAvQB9Q2IWLG8gLQXDKoxg/vgnoTdrSPGOv+35G1ntmj9i
DDAra7tgNo+CPObqY+Lzr2pqSv3vDLEnjMCvodCi+JQIVlHWS+U5RV8TDYtEhFRD4KpNlmz5Gw+6
A1UtQN1Q/GQx8SAMrJFxqOEpkvWTMjbnOZLOFP12ZhDfNl1Q861yZNYz+5zBUWYJhaJ1mOkIox6q
EJvbtiIWEyvMgKhcVtxGfmfTYBEiu8Ur5ARcubgMwF/1y+nrAOlxqUfS+ZJ5I2p4lcEu1zomizgm
yvNloSAIyzMlag6mxrdXy5msBYdKY9oCEEhol5RV87x0hfWTHGteHGZiPVM9JSUKAxDYXnQ5ZVp+
zOsfK89vrRZeFeR4eHQSqGbQRI2I8ULEfnXfoewBsI1YEzIph1gRS6781wiVG/+3uMbmEZVLR1Jr
8TOzWM13+dQic2J0vXwgzBcCSGvskNP5yxilg61FR8790ph2i6vnJ1sm0yjgJ/hRMaChEWlcijME
Jdzg288AYEmDDgA6a26KJ5rBtLpWz5F1InAfmWZw6cDLS6wwdMaeoqkxzaibIM0fuz/+R6G0+yFM
91KtcxQ2rlYeS1j0+NVna7wL/ChFBU00Xaxo7PqZErMftAkAWU8SpUcMbUMoXq0Dl8oeVBoWSBZM
Muj1UfBE7N06xjo9FD6F7SebCrk6mvqm5Q/T1KfUfasmw/fYk7lR5WajBt8qc+Vy2BeI2yybbxA3
MFsoyXpoGRzkDba6otkEgc82be1LA9vthPpohtUdn+b10jk1m47xHIuDoaGBwjdZnBub9QKLpglJ
bm4cwyz20u+KCdyYDoCUYvSCMIRIDhA84Qr4+0CvhiSla3YJg97cIBNSeixy2zocr1z1qnGB3Dp9
iJsdl/uGbRMGmLwi3pd+zl9XJOEurgwsC9b4aFkRMeCatjOiH8tH+FM5cpK5SoZEQtpqTORlbhfj
SxsvNeiAgI4HyUaBSIqA+YQlI9hPSDNtuC6pcspf8VVl0g09Y4YBRwm152fWHqSlZg92CMvV58yU
m/BBCZhxB+gUvzuHuE3Xg8oPjwtmtRG1pi9AlckrsqT1+M2yEpi6xl6gtklo6UYo8wZtXcWquZlD
Z2RcE+nVvv+WlzEKWiMbrdGA1qhTRzbNzKQLH+i+DP1zVQ30kZj3VX9vgCaJp71FvIWBHN4P1c1g
+ptI5FgMLIzzVmGvVpXTk8y6mwin6wkJxGIrsfXgVRkdyLjhK+FhJPYl/zXoiifq52aLGu8KpJEH
olJd+LG4xTI1hWY9ygS3eBW9aXH59mlz6iT1Sd2mQYzS3Dj7yMXVhqwCk100mDUrEocBnsRw0DYR
vNUZVHqDe7ktkg0JtJP1TZ1DZulguroCiDySNxWrTZmQbrLhsf8jNlm0mTQTs6fdRr30ZEnyIK9h
SnlRfDqN9o9isCnEDU8QJ1vOgirl/7cUYn49IGLS9lPyVb4a2bp3VJ5EwcoU3LY8uZCEEt5L/huj
udd8D4M0vxo4Ruab3Eg3XdT3AIJdgOSAqs2VSaqmKufoC6c3jNsvgy6GlDDmu0IaNkOmgDzeU6sn
9J7Gjt1pE+QniXo7HU2UYdKpNMKzYHo9RjD25a9q9HeN8c/6C5fSo3bzSZSSmkXAmnqwngbsYgQG
rReBsIxrtJT2bB2QopaSm0rkt8gXTjLqlQrwDfsVg5kjAiZUMjuk7j6vGUEA/UvJz01Altz4xVJy
yzd7jGLS6flW1XtG9KeyN08dnTeWLmPx+HEW/ucTQqza842V+On41iocHtrvzIKlGic4DYvj6tDM
8hFX8rGNsdYSEh0MEk/VCXMgrHyow94w0f/r8NASRwYtT3e+rWFaCrXnG0I6Atcw4ZByQxzRhW9o
P9j4pSfwzOeSWbQxn9C90od9YJMmMl1Wa1cn1idLJLdu74o410CkbdSdelVtQ2IXcu4uflGO1yyN
n4Pav4muPzack3Tv4dS+qpbhE9W6CvdQrowX5LKtETBAkc+9/sFAs+9mxoM3tCgO1TPrjunQl397
7ucJ969IWoSY6JcZH1AcyRgA2KAZyi3l4rG5eMhF421QjoKBw0b9WAYFc3Q0dhIJDv5aMz4qUzqN
+XD+7z5dIJTjcfhQx/xeyqcK46RtNWuW7DYTuhDpl+jfrP9jt6KnRljKWPxjcqbpw5L5uVEfBGAB
Lw63hukwbmACk7Aaj1iN51hyk+bDj7Gr4A3wy2f8Pff9UQnUY6AwLuLqViXzOKZIsvCzI+YJucBm
SF2j7DIk1Rh62fzp5ZgdKPT5jL0s4UirP6La3iY5t+0CGcY8SDHR+TgEtWPeZx6yZ+RbDCi7vl14
LjO+xqEmjp5fR8POOBFNOL8PTp5Ob6zoStZELXQoK/8sezbvhvVQ2TYxj2WAbdvPFFpLSw9dK/pj
YE+Y/MSdciPxaz2io9VhNmEyirC2NF13GlHWJ1uSS7d2hwuOKM+w+9ZtfsWMeKGY5A7Lk4gsMmis
Y6Kg0CToRDn911r6yQ3LI6o91uaEofFjol3UwcMuqzTmfQjHEiYvnC6oPkn56f6Te0Q4ClLmjvZ3
zIGf7dGmsL2Vma39GxlSm/zjLjd2i2ysIP6Waeq6RKmF0L/7VNV+Y/Mx1gKkBXHhqJN9meOXN9kq
ntS5FtWwvnpndxXLGL547ugOdwF+weW5A0uANA3VmWAQ5mNDhekv/M6wdcpUNYVqeUFpeEjmxBvu
ds/AlsFYpceEAK6BsV8q5+5cYUggEmBc6zmhYTbhgqyiKSdMXjt0Eb15bDeLJTlivGHM7ohEJAd0
4le38cAQwlJe2k6uxp2BSF+wMl5KkZrlnayrrqTj+gNWR/G+oKZJE+uYFT60KTwv381C+8f+M+Gh
DvW+DdGrWj36OlYav0Y03izt18IkDa/91mbU+rm84noNAHp1riRMOCXxXljdPkGEwPls2ZcQo67K
REAgemcVZzDyKwTjTX7IuAAwQxIn26jxyxoeeYFT6du4NX515QGp7AtoYGNyYVjW57+SxMSqiw+i
IzShDj2VkaYh/HWoMioCLiLf4mVAykAPo8PAgUQPze/Q7CVed5vFSdegyksZd1fPiAWsxC/Pxz/D
gEpLsumWhC7qDopKtsuG1Z9i+vWOCd9wNJp4b10QLD40swdp/EZtiVeifsh9+ciTvZKhC8bgi889
xUxa84Wmizwa2GqUnW/2byPjvJq8WxhPuvFh5/VH4b8xMOkoK83GcmfKFFPx4lT2iGhekHv1jQS1
jikYg32EGuhdPIiQUdsA6mPlnGG7ZXoyJf1t3Iw+KWe/AZ//vFeZ46xsisi2qx+VbV6VCb7K9MTV
wSpEYSWNgYVhT/MRqtFlTNKrMJObUdg3lI+/VFZQKIijgfZSNBiP0vuCjdU/hHzqsLuUA/LIGLmh
dBLCUQf9LqjOzyxVWZx8WpbiDTl+7RilLAtQRLEEOFfTWR0t1lqenTq2YXpR0J3CyD/VCEA6RoAU
aOoov1TSYi2Bqpup6sR8FkocmBdydw4Gizv0/G76bavxISoLJMrLhrerCqw28SFgY1fDzyS7g5oN
YAjESp6QOxE9OjBQS6iyUJcnWw0h2K3WlItBHbuYHYKnzp4pQJ/SQzZAfmVHPCAeksnDQgbgFiZT
8tFhj61xV5Vy+2JfxUKMfLTRvjS0RnJ61wlRi8zZAc5x0wtqFXWF3KKTtSPIg3TiAJZr5CqnqBrd
MKi8zkuMe4EfS2Fga+LYYQYsi2E9Ms+qzL8durrJTC4ygkbjJ24Q9j5DvGLIylOCnMlj9QFUMMds
WRb5l6C+CdQBTZEe9I8Kn7PWHOhBtMS4JQQFLkNWX/VSLT3ql+FvRWi1wYQLcOtWxqIds003Qjat
qPiRaOyip+BqHBG35ZxhXi+fVJgLDeyHEumIgrdGRT6SLZoRojsXDYq6pd6LO23DMpePst8s81z0
PXo7cG+PrhnKNMyT274oakKuG5Yw9q3/bcf2LfD1N0Ig3qLQeFOAB7PWXHs+C6wREc/AV6h+bWAq
7hrvkx7zyqRsNdQa9d4MIWR+L40S1uH0wpeDg4tUInRuC4GT7nyYvKkpvOVbnerGxkYebD0S5teF
DsadhbZgjq0caov8y3ryTBQNLYoSCT5EwhHd8CrXLW+fibOLfHmkSiTrVkbFKUKxvqiQytS1TPao
cQpplag349k8Yzjj8dSiqJePPK8VlHSUYTuRs7SGMMLwcaT87TkUJRyMy0eGaGE5ECNIsIaB7D/x
OBd9wvakFkU1Am+4nCMCWsSKQGHWMfGnqGNZT+hRQEVvrEljcrLovozZLUYSiD1SMz2ajMVnjqG8
Mo4tccIJbyL8lePM25SgIGVQ5/skL69T1BJa/qtO+aZmER6kRMebxyhugCMQC6uQQLeEUL3R9+sj
UpdjFd17qKItT5vvR5SGbi5QRTJqoBi2evlN0ZI3ANmrZZXaslkdWbRy8gI73msl0YM/y8fcaUzD
OB8CvqoZX9UROMBITBoCjXQAembvkWFsrX7XENAMH1/1HSZc9E2TY4N+XFzHBACtF4436xhfr44V
GhpSrrH3Sg5vZddGO4sfOwt3/YulTrjY2/N3OFnvoHYs6wG79uGH4WNCX73s9lEIDMavIl/8BFEc
eh6JKQ5rLHDMU0oIwA3QrQtsEszbkUSJQ/VUkAfo8nkRgZO7MwXHEFA9Th8FNvGY6IhnK+ho63kZ
YmjNGRthMbeAwSw8YPQgxMQSXUZNC4dTOug0llFwtXNEPnwmVrPRKHhKqzlYf+sx/pRs+WPZ/+Kw
0P6vtaHyOPUkoAXhLszeW/T7KrCF4KjjFRELjYc0z/qMvNxqkL6Rfyry/D8rMbmjEBNNlOcMDdch
TzqcBpBZbl4eNROTK+LiybMTQsKg86uoNN/xQTEoi9CTBe5q2Fb6vFWSh6YbuOsWuyBTKBaJsd/c
2s27XIYcMEyaPGLbIS1oSxVCydsxrLJp0vFZLehaJdVplFZJh+eUQ6VEk2bw03KwtEijlsKsK+nb
WkxBG9Lmnkq2qCnWCjV+nJ7rDeGZLQou/m0qx9oAjEbjWAvYTmWsDwsWZMCX2eVEb5T9GR+wSMor
xxR0CfwrH9lHK6PwFdWVFV0+7PXI87AEIBk3wuG/8imgnmOC4eQ6XAPEu8SH7xB97BpKyrKp1xk7
pJkeAH3lbnB8bi8ZZWQrbXQwDxlVQvBDcTqM4jLxiIud4IRVweGGuEMl9vspkrcC33FMLzfyg9iE
+Yt4QvScywen7EOT7ZvMrmCFbvqYBN0xmcmPjP2DIJl0Xi3+gYJcEtSGn8DhZ+td6PIHK2vbfgVX
cxCO2BGJzJijx1QUFNLeYNTxiWWyREq5Sp7Zohrnu0z8exbKl+yJpg7dxGwxgqTCXW0CoIHSfsQR
OBvk0MLpPrMXkrvisuzVNtW4cCjlHVAWwiaXqJhNMi7TGyIGoVXEfXMiYsDDRYSDKLBj11CoSuth
p73YpNl/jChYyuA7qbURkTCyk+GmwxRer4rrMObXMDQvWaAfI9prW/Pmr3Ol5FdLis/WNsb/Nyk9
viNrU1f3oW8ZUcpboaFHt+sd456dhZElQ0mY51hwW77PHDWh70zaW6ULqJy+W/t0yG6lROdGjs6a
BntoHBnFDu8tB+Ai5ZlxCCNXqDB/jdEbsMSCIUIpe8ugGFXPgapCVWIW1+yYk11K27a0biN+Q9tV
p4eBK1rRJ8CprVtN+NAkseOLhyQp38WuYIGF8llcecDyvE3Ej/JqniFgWQkZMFECm8KvN/25q6N9
o6Nb1hnTrjvCACfIiab5CiRlO+ogt4kUS8TgtiAxtJJNB04RUI85YVrpHYtPMYWbAcNRgRYoIw/Z
UoAZ8q/RF7RA/U8lo0h15ti8aLnjj+ORyv0EMe/Sd1+xUR+tUXkgN7T9+iyV4ytLLsWA9trMdv0E
g7xeVL/DDiU9/j2Z95npYrGNhLKxncK6hbehqK5h6UV0sAwHxhJV1WLwpV5YgBVBb25wDW5D0trE
r66zxcLZm96p4Mhy4lFif2CVuWXDotp/+4ISN92TUCg3O23jUyam+GlhTECNMPlzZ0EKSxEcoISY
JW8+2YOkIvB8ySI/+rl2kAweo60ss85Nbhuneld07QkPOYe0cobGewlvSsvmTZn2OKSkXj+U/ORo
Orkee2T4gOAxxsmw7LMDeRfcOXS60+QNEqVhgX5pyTdOP8qkfRdXv5jxYjljOO6nCF7GJ3E/vNnt
pR5WE0Eq8fo2WqFj1N8lsGStIv5yE5OJ2yrMh7RuC71xa8WAta2V3krbfkp3NcBolfi109oMqvPY
92cA3Ocyns/SZ2WXe5Bg+3ydNbmXjfCGcgAxxYD2Eniksrvl/7IQxcqU7nNLwthnuk3I4idk6YOE
otWMnUWqu8+gEcHvqF4SzT8pWuHV22PZyCu1SnatpZIk405pe8wLqEjhSXJ0LTrNg+1NLPGUpvHS
+aPUz9CnTopveIu7MAbP/ROiK9Irsc99wD/Mn+Jfc+FEbzPVBIVfAumC25Zl4D44jZOQbCUqS3J+
zFw5q9Uh8c1Ll/lXuTdvRj7em9mn3sagrzYPrvyrhImnrx7Bts+VezdltDDlrbX7q36/mTKMKiIi
6qOZ0nYMV9+q12Xyk6dH4fuHZByOlR1AM2g8AzKxEoWnxohO0t4GdTBY86qZ80tTWed0Nk7i2gYQ
se/TkD21T99WAVqWFynehNns6VXuKcQbmh3LBzva1TDENdIeoBAr2ntzHGVxNDWyKrm82hY/sIrC
72XeowBRRGmR67JOWlR++uEnaqnfAm8kg0g761qNNH/TD+ugVfZjmyKQH118bDv5XAMaVPC1gomh
/AgNnDGqsutma1ujRFMuckqBotOf47IQ9klC9psg1khzKjU7P6O+P9UCf0UeH+Hw1D0mteKd4sSz
3pL2jBFXjSFT8M7OTqb1e1nt992ftNePrc3QjC1RBgI3VyIWnY55RwbPS/xoxXDnNzj2dUN94O9A
QSkqXfwGaPsuNi0iz9HlATXgg89x2nXokdBxjopjwdh4t2XVnfCpR8bIXAHsGcvJTYL/RUvZuqGA
kokK1Ix7wjqptv7oWD4YBGEIAqgDZo/qhPztv2O3alGJ1R95zSBcWQFk9Dexx6pyJIKMr9S2sLkn
zT+OEr6msHAU8g+e5qY28rN6HgvWk4vo9dMimUrJv8Og3iqwr9v8QqF5rkbh5cpIHqGjFtwSnqSo
29ccJltYKnwYQdfv4amGJQJtZJDTTWW5o8vPOH8b6tLpSDV+hcG9ycg/YWWHLOU9+FNYwDrkI2li
K6BTaKPmLU3aFr/E1kKibhzsmU4IaGOS+9ROsftSKIqVrR50qBPEMajiY2yR0xZRL8zbOdfceDK4
FQtXJzU2Xhem5Qxs7fUTy6DTMDkkRLZYzyU4sMLkZr8DrVV+uh5GFSJjW2diaIMrS+FlKIcAVpfq
DvxDvXhPyy/VtA6otiU26QQFCoPigknsRvP5y3107Fp1crLiDhEWk2YQqKimBt9kakZxQ3X4bldf
IAP3JOvtlc+KODIfIjZWJ9/HyaRToFnpKROIVhacJ47yvznL5DEY9zyfMThYfXUg+ZP7EcMc5KWK
dPBRuFK0S3JSGCWyFQsMx4z52nPcb0hdIKShvFl3YcgXHpyfk0sRjee+mk56CeLdbI6G9c/gWRhl
tU9jIjqYybPUbitoVjbbU0IUkQqUtg5DG0swnaFYUY4GSPA0/svWMZgMpqz8dN55k0VjStFI6p4/
t6sgyaHAsop7xrrTJNKWMRzqiZLlzx8ZpC6Dr3Ygr7Zngr+0UN+TeKZ+fpX5rHvx4kEY0t+ZyZna
nSqd9QHS1PjDGleu0nWOOUNNNuHQv0IVKXbqqEHryLC6NYUSAyFK9RVCjoixH+W7ojTRh3ZbcpTx
EqJ5+HBkXkWmsdVqvPaaDyWTN6qIz/2gXVABMcuPcTj0vBKqSrgJfeRfBnMnPfv9mLJdIPnnpGU4
8iuF07lBqUU8NVfoe80GPkQYiPAwB5xbAorLGDUrzE75smLnXvk8b98d2DTNZeWArB7ENoiqVSXX
DhMijA3OJD8lyppU2r4Iox1L4lKZfg3js567B8EzxGSKtbXpJP5gDdU9Q1eFGQuSMQQOo4neRGzj
6MhhXKe21xyqFEfdR9+/+9lZDBDB2Fsol9qcd76VuFXBgp7DZzqM43kU5lb3YZhM+9hiOkPM67b3
sytq3rtoTcp14xCx+gz71SRPxBnV73YovWdV9jEby1rCzfBp0PivTDyGiDoVzIgBhmCE7gaWksQe
9xGQGBW9U0Pca86QsuKNLeuTgH6AkRPRloTbXG1IWiH4PjXiM5+R5zd/O1zJrU0ooP7UKxADsraN
zY0Anz1FIO1XiUnzAe0CNzs7/VC3t6ycxxknfPpt6CNX7oMVWKJ3xLKdAhRVhF9rwfeIbExlTtqb
d73IH9Nvl7VuhL9GErXbtSlkNZQY1xlWT/kJdBmuF8LKNCXWFaquU/CfbCYE/CUh6ApeJfDUmtC9
hQIzIHUJ8QxZ35b+0QNQa7s9R4nG/cWkeo32D7GB8uNjjeKQSSrAkVm3Inc3j/8k73E1OBrmfkoU
mhDu0HDe3sDVS9a/0JScSAKH82k4kolxhcWN3DhsxiB5hDB8hXjp8S31w9UMc1PiPa/0Xby2w5fG
lQmJBPpVlc6uPEHPOKu8SuzGYcw5BC70IXHAJuHVOy1fl6EGC/usk684iFVVblQSIj+FExhfCUoE
7u9Sey/eB1CRgoAJ+7fPv3sb7Ue+Dt9KO3R8tV7nKqy1fG8nf7ra53fttm3+LbVYdYo3MsL3Qr8K
x2yvKcUDTkWl5YADvsnLP0xcSdFm7m++7YTzh5Em10rZEKsYVO/STwGEefbvXXSp02YTAs5tjjkA
ZnW6693giuVJQGX/Gf10g1cZT6WxHpS3kHhkmUjlVmcPX8G3GBNH8G/0J6fS8IOE3dqprKcpbkrP
wipbtmTRKYsXmhypanfTHGIktCxyMlOlARluQ4oLUkYijLJPezTKelbArgXpMd1pBRvC/pyu9cKJ
eyweRcJT5UTXiYai4TJ2aEvn+ovAsnUYwIPb83oQa7fqjmaM6osl54Kzvy5Aq7JfNx5qEnSky3wy
mLeguB5xr96HmUVxlt+q1Ot62oUsvuQWG+C69xINHaBTIIQPLjEWLyh5ioXDHV8Qn2PBi42wIuvM
TWbBZx/m7SKTmo9GNHggQUuDDM4QrHD0D4oqpoSnpsRvJk5te4AlpGIJ1KmUvSAh3rSjasWN1KOO
4YcItZ0SH217eOsy/SlN4qGY0l7wftk/sVT9d9HnYqOBLAGL3irMbSmbuUZq7ewjegI82KRoYHgB
ggBhOhQH/LWTwPra6/yeJldE+dFk44daNh8xqbIl8tKs3rStySbLeLT+vzIpjvgxgqRj4MCa0f5n
8OkPyHhSKjq1ep/TP9LQrHnWgg+7Ld/a8MewJQf9JAsdm6CD96hv8CJDY46I2RtoZWD9uEyzu0Ts
OpusCRwUNoG0ExCn/oURfpNLxMZFvTvZkTtk8y4u6WcKeRsGyZaomqj60+C5KT8ikCYB3Pxh4Gom
/VdWN30d8OFWJ58GdK50FGTyPsiHlVHND3KZCPxYWlLIK/+1pBUtqdnOjGv4oTGT9sP7cFxsOOSz
SbZjdwPgMeLk4vbdLpsXRoXP0pKuddhcbXhTyN6s2ncTXIrr22z1NyvMrmjpbAWSKTnbQ72zUcwq
NU4yiZK3yi66ErAb0+/Z6lQypFFgjFlb/0vdNeZ4oYnq8HsZTFzxpFr6NfMLYDfKbWjsW9IS+Coh
qckeXDlM3+rb6AyEXraolsaMRIFGdxuFuFhFOOypRw5ygTiLCZIgRFiznD/begLI4U8nCeGJbzPG
a5pbs4bJDaxqelMkHKPJD6EaG0FOtZRhX1TsfZ+lh4CdoFjeHqBPyKhEAIssdDpywvIixfvD+a+E
9/QqQyvQtpnJGnLeSt0pIjAIl2EYJXjuAG5/VJa6jml3snwfBkCjeJFtKlb43RtolSgVl2oWr3x8
9UdPzq03vR/cMkSCmhSPRIy3wThkmK0FK0ZuPL/nQ6kU6S79xNHf1vaPidHeJCSByg81Cpl6tcVq
2aWkIyp1eYf7JZpXJ0yDeIFIbER49onp6PJtJbHhgUmgMpUbJGC6q9z+jUN00jFmldlV59X8mK8W
isjQbfqagUZAHIC2g0nsplja+AB7FMAtWJT+I+0xRQCyqgkzHy8a7jUaKRnqWSQiRiPEbqWJY/jz
BbN7b+RPXU6fcik/xoiJc0HKWk6Cdp7eBmFfMmWgg18rRE0A1ZLFJz6oEQe4TTvXt/Kq5aZiRLS3
BkY9YOwNHzaNJ1NrJVmyDqhv/faf2Kszxsn2HPanTpTbgE2gCIlIYuBA5+0Xh6ZVIV1CvpPmPYmp
65LPh/uhl9zI/nRzE9UQB2ss/aoZATRa6VoKDWgPegiRZxce5JRyIY/+wLhZ51nvpgUfwLqTjqoh
+PXp1xpM+uY6SNZ9jOi2cKzuytfNx7TYL3t0BT/GKg3ZTp2NINpUzbhKOX/lCEUXdYbCymfm9bC7
dR/9tMFDNi5ZyjIq/Bc2yh0TpuT0AVZ7Im65WjvtTVZnvKsbe6SzRIGWqFjZrYIAOAT6sEh3Vlzf
bU6GKehffheu2R5VByMrHanFMjIExywRjmGcO/tmiGydagPRTme5UR9wwB+Rad3zoD2kYAdltSPU
Hop1frVJKW9G5fQme31lX9WqgYxobEIjPUlWfUoFupXI08f2ZPF9GxPav2K+qEdT3SiJRRxDCpgC
2+ZeadGBq/dcPlRQmtTh7A/AUIIdXXhLlkVSxbCauKdpZofimhbNzdaTu6WJu8q0/WanpSeC4hTo
7Jwk/jddcipDE7v16CVS7AEHmJLbBPe2FKwGw22oS6CuBjcccYHFaNRpiJbRLj1ZDsXoR4bgNPu3
sPruev2Zzs0b4RXkN/tvfrWLQvOgN/8j7Lx6HMfWK/pXLu6zCTMHw/aDGESRyqrU/UJ0V1cx58xf
76WxDTgANjCFAaanu0sl6pwv7L02CX4wptcMlwPJBEIdmPdMfeeE97rhso2RPQlfkmg8Wlm4T9G3
bEZOwwykAg5X/p5hOomKvyXxQVnrQ9aNB3M8sx/1cI7AG0ZEniiH7zZD32w2Hy3A8w0s8cgSJYpO
kzmetN46dpMfj2dxBQ7dNZeeE+VK1XZRfuhEBbI1sP5gSQITTObNOvFEk544ONaRheCuq2zpj8jA
n7klGcCEneuva/JuWsxVWCth5xtUr6zOaxMjHa/duAp58FjgQf0hkrn4jiZHY1iwIpwfIU8M+u85
qAc4ggL9/5C9IZTGklKt+nmoo7PamTwK8jkWWFhRuyDJm9T4zMLyJPxJBvYFrvJjxVVX2CNuPJXD
uD9EtHtFLNv9mu9MVznkyuEP92blOZTmXbxPrMVreDONGQaWFfntGAck2rT4qBNQvu6HqmHu+9hM
sCdECKx4QFRkoWtHI8Nkj2VzjZGIId1OwRk0ObnIRJQvgeVgnctstpYwImKvQUw2JqjG7ErA7t+e
qz+nJeKJZLAUlz6TIFolw7uo8qHpIltnQCCTWUWet4POoWTK6sziM/PGVhDpx3ATtMEIR+5V6V1D
cNjTkbZVCjX8gS/KhgnEhIbocQjGhy1djxk/9Hp8jaq3LL6TY+swAPeI8NpJ2cRqUWcGCckfX/EK
a88kqOtnyX98etrM/dKR2KvoBGCxmkXC33c7mWztjUlSgtkOvIhip0J91evaLmcHXuM6wUpWP3MU
KBFpBkdNeqvp5lXubkjoh+cdPuHnJtNwIVLW3K8CLg0mGk/XD6+ODVj2XLHbFTsVTfoePkY9sgVE
KtH4CgnCxCP53MpbpzYefPNnym8YMBOtV7Lci7qBg8gKmj+p6l2T1r9g1Ya8A5wDG4DyIhHeIiEO
/hO/SebFrCHIMFFFmllqHwZSKh769tBjWUh/8uoTBbvAzz4HddiXlwVDpPaBG99pY5V8SsQbWZAx
+PjLLNJ65XeeP5aRoqxnj4La+3sdX8WMBJtvFfc3gRq+clkIfY6RbK3XaED7DE8QdDBs+N/a9FAH
1Rk8yzwtuelXc2v3gdUW8GAiby0aT88eNNf6qWpxkznTcoZP57SYCXHIjkGVe7PxINmx7e4LNog+
e5BmPY27MXvUFXoLHTE7pq7p53wrcyp/5Y5cj7ZN2OXifjDeNuYzHc9c7bc0gFVP0hb+VprmjT6h
Gm/dSJCiw+wtsvAPvariL5kxrBqFanZqxz9CMcJEJifj2AifhUW6tsX9yCBQnHeF9SWeFxJgMCye
J/7dd6GY3VbCfwyGIJIPvad5F4dvQj+xOQ3nblpdXkMnh6sQvzUWQgQhcWJAV8xaTOO0aio9/RoM
bRGKohVOuVM1rStankg8Zqc5SQHcE9cUm+QoVcJF6o8bOoqVKDiKfVP6XauDIxQWC2bBx4V/yDTe
65ZI4zI/xM6mjg/BTB4CADKobirbr8rYD5bMNpQ+X9ijdn2eF0CKBLZZsT/Djg4NOQpKQ8azRUNp
BEYyBQZ9SDmtxAs54sRMMuJ07GvKJbAXI4SXDXCi5ky8y+BsmLCarmAFeOjaHBmKPO1CXjnW1+yZ
XGsxu57BbTBdLVckbaPqpJgxBwa+H+stIUhOwCit1p+jaG91jBDV5m1LShOT3HW0G/1VL7DEmHu4
EhR8k/llMReSUi7M/rtlCiyf5znZ51kwk7QlLFTh0uwxWKXjUEbW1djEBm7QWPOG4l4hWUFoUBOQ
JoVZdc94g6Lpq2wBLBWcku1+sihWJQyH6No1Lpdn2icT92ryqdYgSHhSejWN2J34V8cuYliJLNX9
jVl5VdkzsTUFH095tjuMMDFn1GZepuSar/qxSI9xARWwDpN0DaRrYWlONL6xbfLzBFkqncTf//aP
//rPn8s/xV/gnkDF1NXfqrEkYrAa+n/5uyTpxt//1vz7Lxz+/MvfdZUkZHbwlqRZTD1lTZf49c9f
97SKn///P5R4kxAZR+ovgdj4TV6AP9C1wrxt3c7rzffnqfujUfp98SGTliP/JH8sOeuvWhLypjFm
I4e4OWBGS9H0KtHozfjKdNSKTv4tooh4APLsPhMTfBevFfEb4jlbQTLXcJK9zj270F7e65wita4T
ScQ2The8mRwrsWSRswYF1hr0hRt6/VJGl9vkIY1HBNMEgzcKoRSVnYIx9qX+VUNZWEgRz8DtEdE1
OQxkZYKcOyd+l/of2x81AZHIlHM2RE/lF7YlB1mG12FjoYZEMUKiuNoW8KT+KejD4svKlqzn1ZiC
Ef/OhEV4iPbaZ2+QT2btms9F4FaOiLc2zk+FCBuNeKYuYDIwZ3sVkwWHJpZ8V0hRoBFtw+ANNWGO
yQ7OxEh6Bz1dXMXvutS8J9cB7bqksf6qwhltkZXeoc7fMOAlOBk0jEkbebIRu+zjuGJl0u8CcdLb
SGIeanSQ95cBvvJGbkjfbycDzXz2xER2Jl3l3kRXCZWfxakzpetD7quHsap366/JR3EbDKDSUSBF
v9PKQE26nbprJhAxz90DE7CSCEvD9mgvokAr24ALamETEv6eRRDGCLy2FUdFdfow38ScK4HkwLSx
t4aMlM7WtsntYICVrCwTnVrSmrjy0IWZk4dmkKWAidPbSHwFDMJte+5wQLhUIstQdD5E3qZuRAnf
81V/YXFWcqf8aSkmeq4yGJTfVCD3ZpYeqZuP9XX8gvVOSO3G31o2mqvFT7GirepUKqnT1xHh6HAt
d+Jr0073tI9RnfevPLtvrFqsmpXEuO0VCtOm5DquT4nqF38qPUPzwGrIhGakmEEHc+/6mzhldyxZ
luiUNHLs6gT5oC8gekElHHVR2MqIjZ2QdGCB2tS6zpdMyjfH/G5kFLGM8NC+1MKjHdf7Gpk7XdGx
NCUXw/tdWupOdaNbD+stM9pzA9yw7r2hrs4LaBdbD/JfWtpQrEORfxpaAQppqOl6PCRWEUpdHuZP
sHlH2pRqk1YWWSGV9vIUkEXuYJSnTSjP0VRicU+u2JBNu1O7e4MIk5on9VT5JZViR8EWFCNG6Sb0
wnz11fxkXe6jfbVgDFIw9o1kfaIbWI712YKEqZK82ITcd5RuqzcvjceSWmswrKHXWmbEhaBgZB5k
CxPqsYI0nIcJBGemjQT2dvys+mZm1INKwcjJ82oOkOVbHESq+S6i50sAZlaYtoprQQnK+ZyRzjxD
Uc6k+dBcEdxY+vzSSvL9wgEr8sJWTvf+bk3GTSuEa3U16p1RNX7GgABSB21E1rNbXhT66N+Lgh8r
n/96RwuSGFQwZHz7uLRKcA5ayZwSkvLQgKEndkSBk5I1qNx2BBb3YNSl6ii2NIMTcmEV+HJqbyok
jbLy261nMDP7oyaSUCv6h/a1ndJj9tC6OKy/dAFuRGEFRawHIDmusHZ2W8pQ0F98oY99QbEQCFOl
gI8ib3yTZzDBIjxOlrq1M+TqUT0olNjmm3FucU/m9kHUFh8d6DyJLJlit1D3/DMa1PxMOLa23sdG
7D/hbg1vRh57udx7MrWmiuigV13DfFgnuk4MPq3qTja6XMBnxqs4ouIp2gsMFwBZxk/ptt1SplEo
HeyJGnxo9f0Kck/jc7Oq+UHGuFKhRifiM3DdHBMcHQx5j67I2VJK1aGtDNQfuy73rdtRN/Jjv3VH
XuBxoN1mYxKxuUcqyAgSCICBXrJ5PE3EMavGOM5DSWqOAIlijkGKS+MUH2STuJnyRxPFyNJYrpsC
8jpjJ2/4Ak6wR7s+D5rfYseOn+351pAmh8lRTYgKHN2poO4pi33UysCA2HHrf8GDFF0Kq4Y8SJE4
PhRQ77mWh0pBbD3VFectmSOi6BYFliizINTNcDCp6vEnOkanUQvHsPsfGZqeH2I0UCzITtQIjkYP
qUDmXNkKbpPqJASBoYpb7LRzZuZHGKt68GwokfbZr/kDp9g1zpXbEw+3ZKcOX0nTh+mL5o4/kh5L
5zaE62W7V8mFBScAWh1rIrlyWvXWfhr2RBppwQZyZz7juWWuusuoJQdpxuL2H0gUxP4G2l8+pHwb
GSFh6mB5pM+4yUY1gCg2T6AzokLlvYTsXYjyK+33BcOcWx9Yaz5BFeMGXgWSACZImYhUNS6OdUac
pTzx407CeGsRmjJKi6yDxJhRC+SZCBHUS2lGeq3R+/pG6CSp2BOlbrnFYeZuIGVbTvFeq5AqA4Op
Vq988Lw6XaR40Ys5aiftnH5pbCPUH5FgEWg8gnXK94DOaBl58y02utzTuIOhEZPFnXIZKY6IYEYp
fQsE+jN2j+jQFUibPAWLWYcDriv9sgEHlX5GabXfjz/w3mor8WsxphGJ9HMIXj1cQpBWQ6sgRJ5c
nl6AVhY/RAwHvJPCaYiEl/o4lrJX7bSY2BQp8kyUh22fMt9nyBddKoHkPxw9IzHu0nurpu/IeN+s
bt3VZhs2pHUUV1OrL7BYz4USHdeXIWWWAc68PSpmDhgovRJXyhWTKD3uWoOL9KcO2z2rAYNvRGiK
VZCUfZD9THOBmVJ6ltGzWazmDEKoT1FROyOsV2VU/BoyRw6dov1dYbgcUSoUR5n0gQivvWOe6y66
JI1+jjblZBT9sfb18yjKoYH1vQvooKTKK5HSbqzhJQYnKw8+fRml1F5CvlZRzw+fTuMg4ToUsbuy
Lq2tEZCQEOg/TbU+T2B9nOQZcMpPCpNOg/WHbtes3z7UmwZuLwe0xgrDLakVWWOS68gq/afM0JP3
djU5vdmksqJ4qkEVQkAcktvy4iGPTzHiMwhey/fRY/quqY9c4StZhD0q8InNjj3SMm+zRgJuRlvf
eBvPZnvQGYODTGbNIqdBqYPsp5UFAc+j0hcjRSErEnRnxEO6oD6OSkXGWW2eYLr9p6JT5xLlVe4X
LtIWHK2EZFs8JEvqpnhqMQhSUHXkXzeG8PQDw+CRAMm22HoyNPZpTGSrbdwKLDpZyvLCJAIWrBlj
GjdjBjHpVCPlce6XkzQpZ+73JycC/xduRArz3lsvEBLCZXzVoAcseX+K2aw3s2Mp0wnW35mIjafy
fCI98F0hWmkyAEmB74ofLR4E/rptpJ9B3YPGNX8XsJXXJHXUK6nUysuKMFTHa4HsODPWEFVXmDEe
ylGg9uJCLc6HeH5CRunD11eU/0ThZeVKcuWO39JR/wLvw2cEEIHeg3xVFE4K9pCYvqkDwNiztKP0
VSBBq/7CdqOjRpJZbQgsC/JxwtVtuVr6yHG4IxWv27A0l6MRaRjwzbP+LgrtsY/JwlkSaKLdSVkx
b3EMir+b21MBkfpxL/uazPlV6Yeu6SGzndQOrdFIH5atYYmf7tRehhJ5rDUHkhUFlkinL5DQPB9i
zfAnnY+I3h7X0BCWnUq+O5Smt9iM3/KCbZrmKKrhNfa8RgfkePXw3tiS9lABCpop3Pa6CPsJ63at
h90wugb9uqUVx4wvwYnT9Yo+IG/Ed9D0SrKXEvqrnlIKO1onUbsIlHzwd4juKlNyT5m0NYesUXzd
TX+n79AGGO9xWkmHgmK6SuKg+cqaX0tS34qvuBPfS0P/GNf0wzwzHInQiaMXfMOITkFqS8b6MF1J
HU/s844q+iM9jw5E7kmjS77v0tEmMk/tG+7ez2yJAh02tqGF4hPzxZDVAPdCgZH1DjdBIlBheYWd
slse1sQ3nknsLVJchGy/k4bW+gfSTKylDmKT+CnuKe4RI0KZKNmkAD7COr5u0XRC96PzhC3gGn96
iujtR829a5KOK11RmXBYbeyLWqgfYmYvUR4KBXKkhmOQHw3jVm8wqtebXjvppB7632vFpqoh6APZ
NuHOERqRTZE9GniMl3ZKV9/khjsDPEmns4hpvbdq9x+MqUzLLFolEH5QtRZvsG6rzvYIL+MGrnRH
wFwx2/93wy4r5v/s13WoGrIlK4YhaYqmPPv5/9Kva3Cjl0Xeyl8N5U/Lx7qI0ePxmabH5Hvg5OzR
7skrBuQcS8YhBasoIk7vuMglTj6VBIoZ0/DCkSQTkzg5VECAq9D/hZbypnE6yd9q0SAlL8O+h8sB
wba0sgACmELCxGb6mTaChr1jLkLQTrLkIntjVhCTJ3kXsMcGe3DLlIDLIJNvnE3DL+h2FTNUmXVZ
BtpNmgC7yORpafu05JzTEx+swavGdlrF39/oJ/qIXVcC7hUZbVmib03JIZq4MdQVQgtZvjzGcBsN
rj8EALJ+QXX/U6N1S4NkUu5Vh+ZgJB1GuYvJcmc0V57MhAUmGlZtnn3cRz7IB3ETweU+9TSs1Cl9
zELgWUWozBhdp7wtxJibenWL8AoOY7ftd5oyeHREjtQ9AXdjy0ZRGtyMu1+yLHeguR7YTQFgRqH6
kvxqmYnFkzN/SNtiYylwo4d5iWcxyJlmTN8LvsMJ36EAKlblCI2vOMziC4YAHf4cSLL3ro9d3Jfk
ox1gOVjDFKJBXTFKdDAbaspkKC2ZUZ8EvkxipsRNdS3afBcF6qEeUIxm02FafhUyVDGH0xP+Wnde
zfZUWSVhV5RGJtWY6GzDH5kC0xocA37GRGBMhFplkmY3c9M1OZg6OmcpCWph3EnrTMihHlhlEcrl
EC6s6LSc6hXNpvJoa+nBOfkQVeFuXDmKOw6stTcQry6HEuEZCT52+bvKmYlRkNfdsy1BZOYaL0+R
GawbT/qTyItffYg6G2PkgRGTk5RBeCTFR0aSB7ZPhylbDjLa7blKOINPElIXDf1oLeI3E+e98WJo
TBZY/da+dQQPCSnTZFwu/D8fSMXQ/vcH0tBYFliGZpkyY7T//oFMu3KIkIZ2kJ/nYyzX5ygns92Y
bz3n5uYpTLue/tDV5nO5L7QGHBuWfXnd19hCVL7aNyRIagwNBdOayQdSg90GYczRyMzR4X1OEg6K
pzzsBhLJFdMX+Q6HzWPk65X8tBAjug3z7TkjhVUMEV24ZjZ7zYeWZNfQ68Xcq0v0IR+9sQZroIG3
EoITUr0QafZRieMT3xuMmqLpL6WB9VE0LrNb/zLo9uNnfkMlnEXBtaTkqJIeB92h+SZdOTdCc+Ku
TwysOozqihVqxM/JJB4xyf1o6PYANRe4hhuSu466g20lFVDO+KhtXWr0O5/XFzmvXwuPyqfL9w1T
/+LSnzgjXgfxXuW2XgBIkuwqz/x+BGk85D6OKD86sM6TiAHYYy6oSnZ92ml5asjHxS0RJaE99y3V
RGYqefpBvS7Wel8mJliFtPOiZLl4/WuNmbiep7O3hUqMyRcaFd9xA7QK2U1ySYn4knPkdiAX5oXo
GbRG+XyrRdHH5uozQuacE3ZdqMLF1O7P6OzhIpf5WT0MWnmQq95v/A0frbkH7r5CAkwox2i9MoTe
tb4XpMlXsvKAlguPe47HvZFE+kHZNsz6XO02DKkd2wP64iaz9hFTx8nd7I2kCBOCIHYYX2RYG4vw
k7PgypiBG/kTkPTCSzfrgzBRdtVV+C7dhCr1F5pL3XjljOvhT5mSdOQ9O/W5dFrgTz0Zp/IpgxJU
1ZaNG4wiUn7iVnJShS0S0hFRANhCLM4CREJOp4DDnK+W3Sexc13uBd8BJDlhX5NjabS6U3dQ3OXR
bR0ZYlJkLS4tGP1+4q0IvWRsWPVRNQpvo8OUAlcDzScB35jh/oDEOWQZuZHrcEjl9tCuKD/TX8r3
WqVv2jeV1BsLi1c21i8aV/wSbCY8dOm5fzkYae1XwrCf0hQvvEH6p3jo2PdEjtIvdqPqZ1ikl6oS
r8NXdxp55EA48ZlR0frnR4l1eaOSamEEejEeY609MiQ9NokQRnc2seb8KkStPdUd9pn20RfRDdX6
mmGnq6tAc+Kea4iqq0EkJyLbn/qDXujEK2iXMUjpbBIs921FZINaPq2WTqXF52ZcT7HWhDL6KUfU
qV/2C87+lsfmT++j7PuD8q2fbVFQHWgPt4aaO98R4X3ZRK4SZ/WbfmQPDYlpvcXJeNNNFAfxeEUC
OyLwaJFxJEq7m9WOeOoJno2Az4hRKspqVaj3+D488adcuFvxI985Xdv8PwekZFj/64Q0RAXJkaXI
iqJRufyPE7LKUj1WNKP6NbQtLiPbAn8BZrAFclJc2QYYOOtylo7TogSqWoRoriR4cO3n8lQYZYMv
s5tWFobyLMpuHUaXp8hdx/Qy7DME1lNz29grrOzZ+7yHL0WQ6zofac4bjts6hxcMBBg2ysx+uRs9
M3lh6zxYuh19OVvD84VStzEhwAoITICAMceaGhfLAmlzurvy11pKvyM30bDF3Lqx4KfgVfmUpRv6
YAOub1IfdfAN6+5kScdKvSuXvr+vQUtBMAKlh+ObGL44mmF1VG9zxMKw1LBpORN4QS1mHowqXUpE
O1dQIzHwZQ9yNrbsrInZeTDVU/8rPxe1xgbZPC7drYOdoGoqSZvEeH3/VIXkpEXScVXhJNa0JZzq
QDmlaN9O/EcVhJ5ud9TrBWp0lrBp6Rosz55LWnO6MGF6rEP+qhW2NGu+kAs+ljAy13g5iOCNunsV
LjHmt5O6YQAjLgUOBkcAUBdB9ysIBDLSGNCGvhqoQUqeZnOIbgU05kFjhok+T2pRFCvn9H0zVVcV
WtdZGfIi2a+4+BFfwBgKV9FFOZXn1wheqLYKroFw/bmHfaquRpcD3HBLXA4RbsRyOpdTQ9QQGGLM
d+K+VJgibbtJtdC9OW9CTc5n/V7phSttEKAWhM7sH+fY6awdxMker7m3xdoBelrNWBtABe8eohK1
8DpWOBzaAgvvlfooB0egP9vkujijEnmO7w+KkIUgIlliMnI4zXYGjwrd+0clf8U09p/y0tx7kqOB
wmCIyCAZAuBSwLIhlDYR+k2wfbKRxESOpi7ALh7IUlAv7PAdQbanagFM9bXNmUf6GIOIohecBK0w
hXyFEmGBWKtQyOsU8glOUWJLotWONHHH7DJbzwx4zmVXnFoW7QCQZzchb4IhAqst7JoHqP/enAcm
vyUHMQw/oXkmzzbXepB8wPbrXeHHFjcm88vGbTNGdMY+WpPTOvTn9G35JFHS7lITHXXyRrXJP9In
2/sZuaUqX4nuAzjG4GxGzrAyGoNCXIIr0lS3w+4f3UJpQl9fDZgwMRPupOJ5mio+Y8DB1Jy2Zo6C
AOwvL03tziAaafUYr3G7kaqJU6rE3zBCZFQpB0aZT/jvesoChqnBSCjKuoaYMY/99Ap2E2+HdJIA
gQ7HXtqHH6Yin8rKOEuUZBgvRn7iwizzEBr7+m305co8mzXTVpTOYjKcOpEPD2Nndbnq5oyW3i7f
c3W9RBts0pfKSByDb4TgJ09LDK47Jk+sP6vGQkiIRqvhs88luspyqN4xcjTaeFr79Cx18jFamnBk
JzP1mZ0VNgYf1OxiRBOD2cCKYDNUoC3k/MiPs2af2GQ/QTDYGrNnZWS6Cp8IRG5odGC2Ip0aRAj7
NwWHtKkJ6EhpqcCTyRHZV5XLcmfpmdiPysWyZEza0yNjwec2vQV/CY7s5I26glmZ04J9pPFcKemg
6QRXkL4J0CQZqacK3/aLsqGav0r8jzRDk1h/rJL20cfEkMwwEXCfb5XwjqL/vRzEB+maSlK/kC9t
EYRiipEjLlogJiDQFAAsO1Pn+Bz7QI05zKXPMWfU3zDF6MJmJYCuI/x5AxqwK035mFkMYOxVNS/y
7CtOo+w8ouX7Hhzbc7elR81dATMUfbdrAcjM4xztP0XWPkip4WmEOlh7Uzmo34uTRMrFTLMLp8uZ
+cOp7MUjntTQMDghp9iO2ulQJHhtl5PVb5d5nG8D2LZK4BRqQZIyf14GFFIi7hDVy28LXXVtAPnY
WVsVRBV74qSwN2SHhr4FS+rRLILnqJJT3cinVUVASyLOoIOSJ8UQh4Oqzdc54qzJ9nAvWbR7K2Te
ifyoHq1oyfivKGv66X3US36Gtb9fjynwMcZdYUPSczodFyfLlWvdN1clFy8ZqLsJsXw6RMQ0mcfI
IoubHGyBLS4ZGdmk20iC7DYgSaur3dxY3cTA6lZgy3oYIrMrbT0RK3tqLpFZXAhY2SWZwPKOqoby
1kJOMTCLURg1TN1FVjOnZ5TESm975ZVnUeVln10NLB4PWTLorj6wbz/xCEyXyqtoamQyzqZHc9lI
CDOT+g2lh7CxSA6qRbGVY6/ErtIrjlFhxxl1G5nQxB9TjzkLidGTRN3DllulN1RhNwWXQPyQ2pyz
rjhgZqmZJcRT7td5RQ+CbWwX79Yxf6kpD+Ir3fAlkZizRws+ze7cjd/S9HbVyp2xNCzMIcXjDu22
MMOAKN1ntjh6Ac0C37LFwLEE29aDvE3AvDPwFbsWhRrz7PWSvbG+KPpLmlfXxYhvPUC6eBBukVzh
lFpCM/kFQek+vc1RezZR28qy9ZpX0kscj48Nk7X+Q5bqF2P0GqT8Xd57LPUAKos9wJdhdvW2P3Yh
YXaIQxyyPIyuCkxDPhQS8gL8blToKglfnjyueLXlXSo/ltXpv/K8CcrGM8ybUuqhFpc3SShugmVd
7x1qjFp8n3zTcNOvaMLYq0A02wECvsZ6dtvK9GpYTktcL36HcB8poGcsxrQ94BbG1T3wxmcPzw/N
KA8R87Oyu6RLd5av+S3vh5fGMF8kbb+uqBnV+cSZf6KBOyVYoJWHosgXayleGzAanXGYakrPwGrG
ax0rGK5JLjOPW3nCoIB4mBTdeGUBsYTxTkAgk2X+loLGTlFt4CHQ590zjjTqDzMyFF43GGIIf7Ne
uiBx3bVQ3AY5APvlXpg8IbW8ySr3somYuiWWUHSMTKYIIFrNBGpTU3qmFAhD2GD6QMzuy61OA4Xy
Fo0CvgyBv1LUMUBPEHCYy9TMoGIvYbQ0qAPeNB46hlKlgbyILp1YjdSXBVYDlY8Kv8kl+2vCmd1V
qH5BfCZFGOPHE3aRJPqKNvgSs6k2FhjUicR1AKhwEjGBePgE3/MibbSasKK0zjhhSjgVxYn29bbJ
XCaS9bBcZWCNU1phA+bj3pBLwR1lGi3uzkBQU5/tH5L3GAvaV65d9S221fYnO9Iohw5KVsWAGa6c
bqgXnE6CQVq/L30Bdk9/KehC6qj0UcxEiye2pfeMV2K4DMciwi2mzh4sbo9siHYYQxx5bAj7FkHc
ekTaili9TdGhIFYkHfghsGSBaF7LBn5XBKjj6Ce/UJChyn1pl4e6KWFdwcfqsF3y+C23wV/JmYit
U93Lxz08i6Jma6uWB2DTuFzlA8K3WKCaIhVemf4g2MU6orL5rrGOLKPkWcjLiTLHyDCmhAINbj29
t4MSINjn6dKO+qqyz5rPOuQrZJpI9tnJWCuJa3t4JCPQeBKyA3Zk6cC1mu5nxFgCO3S15KTWN9Ch
Tt8jB2ezjB1wQ0apwa8jJk+rilN+MG4CxMGIIf/A1J6x4iK6i1G6MhN7abZV8MTDSjdJPDpoZsPq
fSsF/wtcUWY1awwpCorPgqZBnzsCcB21BOGxpO9lz6iRyF7cdgWuO4mvhqKl+9WRtDXhrtMMgQ4X
Vcmb9FdS14ZCjb0MdXTrrcfoY2mW6zwWgSE8am08jwNZ9XD52IPxtJYEhWAqGxbopOwXaOTc4ndq
0jFFlRtpAu4xmRQ31HNsuJ+L7RQdbop4DK8C8tI91mObbObdRMXEPrVtgypU/4gSthAb/cXYHs0k
HDVO9Kqw2ZvvWrJQMk33rdVv+4zeOTtHzWnCvLrh7jbAHWdms8NCFbBdEzuWb8zN4isy9yZc25sJ
zkyN0ttKmKZKmGZ1TnFDGiUvURIuq0NLdYh/TA0xZz2wERqkCDyLuxTKiYrj1M414Pw+bEdiTVTN
SeXt0MSb38ubX8CXwRNUZ4hX2b1pnM4IAjB54VGiwhWJ3EnPAcJo8IMaIkr+kB6ERnSA0VlOJ+Re
52JkcVHXjpZiAOHuXCO2EcqvLVsuYjFdxvd0reDoqudYbyg3r6tFfBWrNv2yyuK5DYH8GsVNS+sr
fqN06B/TeFrUGFstoRRTfE6xO1sM2+muTYhwBF/I3OmecJSljtRihk9EGjKcqoTRX3qILKxlCkSI
Mmr29alEMC9l+WWuPtG/bsWw5unKQ8wdl3uRWlklPmMGtLZ90MeQ33GgBdzNhew3AIRYOO3jRyT+
HlOPOJVs9I3udchTd1g65jjqQctJjK/6YIyVwJKMIH90RfxiTGoQYQ3rFONRz1SF6EyVGaOl5uIr
SdytRMOGCNLcpboVWk19Wk6sdqR23WcCWwM0Xs9Z44jS5ocktseGanvjOuKwQJIV1DFAeKw3Kwpz
ePATzOMj5l/jgtHHHpFj7z4LXXeSnumY4mbw9Y3HxNxKhY+vx3UA8Cs8vpMb4g8FR42MlYy4BOB4
6wdSQYhS9dEk7WyGDbbZjA0NZa/TTSjEEqlQwIW08Bt4gqp5yIh0VSTwVQRmMmbsrqMoXIphvCyW
ch7Igm7XLijYjlXxsccXFsR2lWKEWanUeBpVU/Mh9xoRsNTujmzdBgbEjfSUBU57YPx+NU48p5HP
sZxq3BDI9kwTP4ts1bZICs4CV1Ox3HItYC64RK8IYn2CZsjPAa+6xijFNGNYN7E949lmQo9gcSJS
p6DXkPUhTAxAK3XG3QqRCmKdAU0BDKJKDJHMAM45LpF8UvLoxJ4dZUiZkF4orxphiP9G2Hk0t82m
WfQXoQo5bEmAAQSYRYUNSrYs5Jzx6+egdz2LmYWru/zZsgQCL55w77lY+YhohZiISNGydE9e5H3O
NDoLfemXbiGtyTXEi4gNKmv2E2TuJAeWjeRR5hmfdzqMzP/EfAFPWrO0pF8+zOUKFpN7IwACQjgu
SgmBlVfKn0Y92jFpH6Jmn3bTXmZewRDV0iGjEywcjpPbCIPLG8dNY8x9NEqGzsJs0BDVy9uOqqYK
/WnsvNRSTmkbndz+KUNr000RJDKD6B99fU5IJu6/Q2LwavpdXAUt7m1ozHacfqk1RHHkaywkjznj
TClnTWEPBFz0Ii6McEQK3bhpcl8ypJCddsSoRewB05zkSPgYqK+Am0H5PhPaeOxjRoF4DaLDwkh9
BEtvTDjOtPYwhPCyQcJUXjcdc4Ni31EUyj2GRIDoUuGI8npgYkWAEBCdtDo2rJt0Gc/88McaMpdi
g52aepAdrRb3wcucJUcSs52oEITHaw+YJtD/YXvc9RaIALL+RkdBxFnIiBwtWy/52N9wfubzQZoi
FDwY0mkUpIl3ZNm6AJ64QRjgKSGR3fmp3LLQu0mFDCN8vhUCDoNkIxCym8kZyEAblcOxb0oE2bAZ
8X6CFtonbHKk+5AfERoxaJsIEhycbNG9qAEw1+IB562r6Cf5Il8GfbxWgoS2APu8kD7iMnnOu5pb
YE34XRlczNzgc0GKnHgdBkz6O9lBx8tZjwWAldpLluqj1XkrAm9anS5de5rL6GT8fps9akqTCQ5v
yqb+tRQVwlx4tBS04ivBswj3BW/AInKQJDtvrB4QTRky3+AkeuysC5ndZde6FaAk8iwwibdHiekZ
Y8aJdXNTUZ0ShoFafRx9XuReLRx7lRxRTcGspu9YpoOgJTeZ7Y2kX5NYvjdO45RoizUBe3/kZSEm
n7SzUWb4k3UedHYXsO9wbnpebkHdZ2FYl6VnBZWnuNshxZnKr4jHbQRDJm2lDsAbbepT7hs3blG6
DDh3SFmfchQOMnWFqu+BuZE1wFnf9CwlIrL3lPBAoNyByvooqoVbBdFBCHnpGUvslankYdi9ZQW5
8/o+IJFv3sS2QHQxOlwVyYEEbVfOT3gc3021fsf7yfXDRgZVD6+5fuc2MyfY+yMQy+7Mueeb2/qA
QIVMOp2h0KH7nKzJpU5Ftyc72UBwJWcHat+ObfGUo36qgCEilx0i60iv6OIF2IyhZbdDgHHeTkZ4
A5lK2pCKTN86qmNwBITLhCwAkckWv62jI5yBo21dI4qVPN6FOg6dhaU4KsICkkitVsdcUQ+krR+C
Fk976ITjX8387ZDYpOFqclSOOXGJL5QanLMGDJsmmQ4LOxS6fjA8/HWU9dR46r5e/fi/UQkLxiLk
LSUvhlciy3ys86LkcDmqnUBTOOOqX/DVygIDPNVeLbD1XR1+qqBx0euYiVMfbjmkC4utDOKI1sqd
EZzLEou2DiyDHsqeeP9LD30RcIUBV+4kVj6typynuVnQGBJcHSflJ5WwONFAjPpTBbeokhtmyrSJ
Kus0sIvbFQRC9A7UlCBofAIFeDsrh6qgDWLCq1FgVamwYXjHcLanjtGD1ld+UEZYtAk1qWL/t0KC
vcL/XsgasmFKhqRYoO8MtBL/vZA1i7hC5NBZX8Us+GkSXRn6VqwYoqR0m050EclKhc2Mbtv+Rgy8
IxAW08xmguMxA3qdaspxYhufNfLR3Ne8kzoeEJNxO7tzZijRXmZtppT2jNE5ApI2681u0ROESAET
D9GxrMbp5dgpVU4naMU5612BmHZbnbSdFmKlkMNDwLFZQmLD8nvUVltqrpGPwvjoDWpdcCXp/caB
0uX4gYNHAikG9jMtI/rtO6/AP2mMBFuvDkpG4b/+6ktmF8WhxMO3IBW+g7CjUxcHzMELT0s6MK3P
DyMChyn25THzqpP5LGhQ8bQyTXuETQ7yb2KtNzB0ldcEWKHfRRN5AhdE+dQIRjDsNRa8Z4FYoT4y
j5IKNneOT+MuxYVo7K06PigMrdIRfcixkghJQ2hSpuZHJRKtEfXYrqpzPOjvRBK81KV5g7D9CGmu
wOeEG9WgC9/W+FhxFgBAMWfhmA0i7zhTs+gjd6Q5uUu7nGPwXmS3XedWvqnpcC8J+il5fuNdMaV+
Xub+MKS+WQieMRyxefOcDx66AoyvcBmOic+yrSzI6wktV6ODrSKXaRzJdV+oO6+DrG0EZgUCrzw2
RvgHBzhh2662nPJgivOF3tAljLKyB+XK/8r+/3MDW6Km/69b2DQkU0ZRrKqssWVUPv99CytVJMq1
mqnfCKzGmhh0PJyYmvSvpMU4x8AMk3OWYom0oJElZGOnzMjEdY1gxR42ZjxSpL7ifoy3seSim1Kz
fddLXh2uFPsEqoB4Gz4iAuvRj1G4tDNFP1ULBLjzTKVgrRj47o6K2UmIA0mo1sp/RoeIs/xnMZmF
yB34FVlfdU9CsGiLiFxM8r76rLoOCPr0D0CO5G5x/wCvN3Y4t3cWkteCsQypZwRKsXpF76qBQxRB
IZbZe/CP9qWMAk8bToP4u5DUjgF/5ryMWPFpjH5ZjG4lsrVVZL1lrUMMmMjcYrHnocE5NCWhayNx
LyF/GGGviBqXSCTM9abx0LiOvIwcJRQcJYaTgYiFbNFA4XlUfiR2gyLcTj14nymYUrQZJpX8AtK4
J0msZwtm+tGzI3F+TvaovvaSjoxD9EXCYZUPoXrOYmir1qM0hRNajS5+kyamA1SiKihOWdjLPBUV
Kssc3HzL3KiZaIafmqRvsTjAPDc3OYN7jS1A+sXTQ8Huq0KHTNSCCji4UfalIaLoBLcjFA+ZYFpv
gdxfAXhttL5AWo2O51eCnTqKfgyNX2mSpy7tYf97Uz97GkNilREZRkZ7BDq/BkSyC0F3f06OumD5
rP4sQgcqOb0MinLBZ4oNJP4S0TWlAd1CeE8wxKYPCuWUbahhXno1ftRQAgg0lJ5jmh8Vwipb6bMi
QxsdrNp/J5y6tQbfUqToHNw5oa8Grx6EpwX8l95/G1qKmZ4GmnuZNGh2tDqqVkZSsNjTYy04u1El
+T3qfbaNfyXClnsJqRBCX3D1JVcx7v5YEikMZnPXy3+x8THAupbYsc7Msa8d9G4zQHRgsn+jUMEX
lD0qirESrtkHfaWaS/CFrP0MylrhS7bmFhM2IFOWZFTtKSIECbZzITrYoGIE7Iim1Pqcd56eiI9s
AKvWbsbqJydMqYkc4uMqyNOqRSYn01SRkJQdgqSK6W8DgVit4g2hxfPOmrSzMSd3hhAh+XWkE3DJ
SO5JuBx0UkOmHUvmGwwuoCrZkvJXG97RlOmcPdpunCu3HuMTM4YTTC1juE9z9wjYj09sj9vFeGJu
RiqLiYKHUG08ARlVKKhuFwangTvfJPstLcbdjA5BLo3zzKBrLrJrLohXbqO4+plbvOv4EIyDSvvH
nrBkO0QTD90EaXW77VGUGOGF7MUL/xIDJyIrFjq/L7nH9kVkSlud619VcgWlcxBjaOVzYJkqq7us
/hA1y59q4yJoPcMaEgRwW1sPJTcBksznYL40ZJghqz8LQ8m6arkY6XghmC7eRhHxEy2p94zqsQIx
TN18IJS/lKp0yYAikT2WFpS9NQr18Rx1TphmTInvGXHygwz001cD8zrYdTqBG5puPRZntmMqAicT
/9JOo2FCkW8bVAMLjVsWXHjCNSvbyaSABd8BGU3DyiHmQQX8k5FNQGpwR2owf6SRE3/QTC+Gqdx3
LD+zg6riOyQOqEazETE3YSZDIFYtkqqzwhctavP5TSweKEoiI9pU10p7VaO5NWuwAJRxpofMHYIM
4Pg683W99PvxjSjOkEjw9F0l7aA5ksNUhd8+TkorZmnP77SIuQCrxvKu0f+IVYP7CNdMrO2n4lNG
KNRWr1S6mSKWSEMLNiBDFAL/+qU4NECHpjPgd7x4uOtCzS15c3R8+s1xiEoXN3vev1Vgz4hGOuT0
3RBRNDM6Ekp0DLGEdHnppoRBKH+t6D5bAaJ7NlwLohUO+YFf1VGq5J3KcV+vgSW2LGfPVm0eiOtO
WfI9lcVNMu5ImQ1NZ3MGZEvpHq01PDLhm4Z5O3O8NzPvXvoTA3iklYJ/wHBbnOTCiSiOyF3maOJY
+FvpfOO5q2DSq43iUBjJIcKZlkbqfsi3kZg4aj1y3rbPvO7vxtxccUXx/OOh7BCyrlB8JA0Ci/GE
vddq6639RP0JiFeBbcG2uGQKaaKPgHJCs9neatnVU/HBCZ3OX8rAshuDSmztC9xOErfyEuP90Orz
kM1EWJC9yuG0KOHDrib9UfIjD8nd0vI3waIl1p7DoD0zaXziyX5YqWc0t9EUmdnjnDrRG+0UQTpH
cQ+nirXb4gdLQI+3FWI+o3BXb3p8dyVJK9mC4Aok2fpLbV+NihFTfpB822HipCYPr91YnM3K8MY5
IxKeyCG9OIrGRzGh0uMMUFbZSPeh1guJwMldTmE7Bk8NBuu9ojqWsBeO39qcOV2PYTcjNhyqbWht
EZU9y158NGZyH7M1GgE2anbsaYhpuzrtNwKTW7bCuQ7jc9Edm9RyVKyUyUoyjqGjkgWdEyZ7gPIJ
iGKApI7tFyOonUoUBF3L0v4XdQWXZRWBfSLJO8VQ18kNxap3rxTRDSgbBSzd1Ofw2yCmQWIoHqN6
C6AnQSfK+M0xQBpJ0R64ItYlvDUxl8IknVq/G/E90RyZo0TouPe3BcjqtEQCzqYk2s8mIw26zZpJ
OeTZ+i93rS7d2kxzNdmLv0OlOCgzo/DvAE+kuS8CZmGOQRR3VtNcg3FQXizAfb5ww+OF0SIlCgs4
3QiM9be2ZL+E/Z0vF/btU5GeTIQUWI+wYyL486FgnHlcp6k+CTppQB/t7xy8x8m4j7+jITkLzaHq
3JjvodGaA8/lRmvJQSKLuSDRTJkevQZ4eXgMjfxghRxzBHZe1vghdmJwOBvN/CPztkqaZ2CJ1CwQ
AXHmjqvQSmNYIO0VXBTxd9aaxwoHRD7mxwGo/Zi7NZ+hDP9jWIp93GB1IiQKz13NNH+mucpY2tOs
Uohg08SardNvg6/qk2jbf+ddiBCB3ZWxK8i7mcAo/uKMzE0QcoN2U6Z4n7KSWRnZfcfKdseprmJE
rfNmPzMwzEZqceWWkcCQCtZhCDaKQYwASHdrz7WB7Rx4lIRezYBf0hF/t686O1bFV5GIO2DI6NUr
8HloPxRqQIMx2P4LMcNNke02zk+CSufI3cMoMyIlIfXQps3YeWL8sEpwgQAUZu9MQVwpBGx9YZeG
ZlphgEIjOY285D8aHbdE80rrc3qH8PAwhYolLImdG3XUToJcnOJ8dOWQkEvtiapjDAAMEZNbZ27J
lZoyBGYCOpL5NEG+/LBa7ZVk2lu2XsoCc3M+4Umi0w99Aa1RMBCeWKYnbShOonyrly/hgiSyIOM4
gTlZUYVHLQ5kZjxdxGaHzx5NBrUCDA4cPWYDiJKQF15+UvmZkMkcRNW1JvoFD2QsjkxHdW+yUCGj
1CKphawg4UIJlw+KF0kkNl2WHV/fNKZji7o9o58OuRwdp4ZFzoMFuVJD3ayyniWGxRElBVVD7Q0m
i78gPi1slF6DxY085YeogLbA0Z2iTU0njMzo8cbugZ7oqZn7Rv1RFVz2wozX6MI+470eow9ZUN67
rH3PrGPTOUFeneqw8mm6vFotHVlcNpdI+TfOaybvB+7LMUk8dp8eVEXeVyuPaF+y61AQu6ioYtaH
5rcWffq/3aQDFMR+Vsl3GCKY6JHwigRwERoFb32fUA8kGCmC/KZH3Y0qsowlJDj4GLRdBA1BE1yJ
esE0PkCKbyQkKvlk51r3Ns/9U6+ShxkGzNDQ5uvOMENgSwDkVhtJe9X3IiDX8qcQLhjaEgPhB3NH
z4gqnMWko2BoM1CBddRVVJFLxrKTsffQMyDbohpbrItOhd5+iNJnrqQ7ndfZSPlUm1uRNG5sBzJZ
QimD/gLH2XpulOgABZTO5C6WeFpW8g2JMCo5ByzU9yKBfYg1RpKzSXldIR52kci7epWyFLBvxxNS
OvKpdXgMwfJNbV0uGFHSFun7OYZiHAReZS1bHD+4mL7GFH5HtoObxKexkh1XiybDQsCcnWLbleSh
HZ3xEhbRxPdSUroIx5kM5jx4p2YwnVEl4aOffAFdI9FQZn9LrOFO2yboqHvZ01TsadRAJyfnrKAv
MA1ozBQWMdE58bpyEL+AOxoC5/1yLHPeZlcSSJ4xH0nSL7dUyq4ygaLXsHjIivpIsvauVta1jmA8
N7DdOU1ypBrISmQL+MhmaW+g5H0WuB500Nb6iDuW1Lxpx26Xr9tVGANFJJJbsjUMa1vVBwQVSO7p
BiFQGdx9TNtxTe9AEe3EknfWLpgBA5NPXiKW/1QhxIkv+mu3552VfBezRdis5rfR5E0Sj751uDAA
In74KyCtgY0iA7+luQHnI9/MKfmRjYFEBeUmw8MR8uigsyhe8q9K07eqym7bDHZKLO70GWxLFTjd
T8TydbWdXWk16AQwB2QM3NFEx4zGGQqQQVPxogipViRrfEeO8koWLobxMWUzlR40sNaOs+GYijJp
Rt5YnRYRz8KoudVICFjEp+pJyWx3ZmmnwwTHaDPL6NMraK957IxV6bQg+eUU5Y3TkIul/TQt426G
S1r3obuUJFmFn/Z7aElx/2lbkJwYwxe0H7mdPE2eSJMQJQFRmWE9Ldrt6qdWiHwuLy1hFn0y31sN
5B1+T6wLaI65fahM9yMTEtnSDxUWD5e+h9e2RlYQqC0allqDQ5i8y5A3yStTiImn3dpmvHTJhP7H
I4LisEZMq/w0I8FwuJw5Q5dDTi5ZjeXYQoXGfdVb5AJ7dT2yxcfvHWJwNXdA+MCjkI1AY0zaDFmR
M7luaCvrVHNDtt7jSDqytU2SN4XYkZQA165fKQ37jlQk9hJMBlj8o+GsSiINDWDchAjlqOFmDJZz
zXif5TwJiV1sZ0SvaTsGiFNNoj20gr9SdActAUhwkyXRKeFvp9/EMdJJb+hG6vJfFg5eypShFxwy
UHnAGFdtw3vBmlNZf3UfExVlk7IMC85CLztRIB/EFPLjmawONmzHBXZlbG1HbWdY3aknHQS8Jp9V
oRBnZoCnRqklsAwWbmgN+3uYJo8Y2KQV7q0mgXPPi/NXyYOTPuWekHiJCchcRDZSvXLKJd5O7FcO
rQj/lMqRArIi/qmOsD9BUGSsW/AA1Ix0F9RuqeLzTftgjKNhOiSAILCMAas02w0XSWgE3kSI98ju
ybGgkgCA8sjczSVmxZgU+Pi2KOgLyczhEwH8Uv6q3Z9QGA4VzL+nIJhOiGEj7u/LLNxI1Jlpp0HP
pMex1wivtJwuy2yePiszTnn7ak2bl9hx7BjH4T0RWgaUuWPKKypOtFnXl+yGQ3QXAVb5plFQau2U
ztjHKqtBhVeGBVIeTjgSJ9wNEPlF7PMIZ0WAoASK1dO2mf4F1VnMQVCAldNPOlNaTS8/wuk7vc+Z
fAr2MvlP/UdLGFHElcHW5TW5cSIvQgrqkyxxUQ+KASTrDUzfj7iwJ4/oPjemjF6F61cCHwBZZ1ad
HWQuG+NIEl995MszzbSWvybBX7sOLgtJNT2XivyNuMJuNHDK9v1lXjdixFG3x1oPSYPYC7zwEg2P
rQHwpLWF8E9qsrzIvK5zU1H7UKzsk+92owTfKblzY7Fn0SZSpomMyrKOXCWPYY4x8FY3xE2KGNfO
R/DUinExyvGi9daZ9iUMtC21Jv2+ywWQYqjYIyPUdyV9G6fVTIPk6c50ZL8ekjhmMta19R1t60GD
ldmsQAFipJ2oua0PocCveHEanJWsK5iHs0/K/K7RPNJYWN5Enjh9j+ZHIfgDuA6j39JelHlql9+Y
RsCBngLCDBA4T2p66Uf1MbXyg6p8sepzAL10/XT0McMitpMo/XNCWGO0kKV4qGv0vCVhK9KqV2JY
MAhO9neahW2AyW+e2mvurBSDyDfm/Lwuzdr0iCXg2Iv5bslvMUmvI8l3lT23i1e177PyWaQiTG8U
rpxK1bgfhGo/M+qo83ejugzkC7JQHyd7yr+6RUDPvRdZIfYKcF5EHJJJgU/Sbc2drHMnZ9zJgXni
sQbNxfvIZp4w4kBTxqPS8P3LR9yOjEyG4SM0T4bFZMxXoM+ShbERzW1ramQ53Roe6SJ9q7HTC7Rp
+IpUgc2+DpQlKW5K9WnAy9B2M4oos/wl6zhhP3/mLGj4Up2McheAOW6Tfisn+I2+8j52MBXpLJJN
JlL0X8ipTxazr3AIIcTSKw7S5mNm2DEmshuXvLx0YZuLMOfOJTj7uVe8JAl9Cix/xpnZV2fTZDzH
CQQxdb8ekUu8kziCuiDdKxxBAwjN1dlADFdWMBKDpgsVqWx+ahh/7fwC//cQGfq2O/i/0GpcYOf1
t6TpDgRgklajfH7Ewz2nghHVe71Yt26ANoD1p9kYwNdblO9NtM9pLgIlYVyGQ1WbGHMPnBeQjMZu
C4mvhvEx0DNj3FUN0LUhnN+aN4eFLDLsSYEhaIPEaF10BnCsXYIeKiapHRnTPGA5C0G5KKS3HydW
loX8ltU4vFiSsq88BnkDH0Rio89GFWMT9qNs/qspyUUWyNtGAKRsBJX0t5Q8wV72hEU+QQkXUlQ/
+BqlwtVxXoQ5OXkRYCym16kkncsshUN97pyBqWxRB15CeqBhPBTeHgg6hOSxoLdBxGOF/YWpt3Uv
4xg8Eq4J5Uw09YkeeeR4HpH6C+0ZtJYbqvCKPzEHVwsrDetOv6FegHXeEjicTa9fzHQ4L9huhemn
wqNnkkb7Z4RjlWjSLqy/R0BIOt2m6aTJjxqXb0XNsiwlenRv4DKGNKmOh55qRmxgVCOZwVeuwZmK
5s1aeBG589NDrQump2Qx9QQ2g07VCJ719qmWTAC8RTL8pJ+wsn0Kf4zufWyFTVXVsMVdrT8N1hdu
3cpEnV2TgDvYf3JpNQ78hCmdnNhugMX1Kc39XyKCEuE2XBfpvUTPn2c22Rvt8pnkF4s1dgQesa+Z
1T9pyMXyYe3U7x5mZ9WTJsrQTycFkZgOlukCVKLwmSkbxpuk7BUPxGJeUMmnKSGCjEdZdtRtrrpZ
KZ8rCQ9TlvitqZ+nnpOwYN4IdbVVFHDzKwpIOQKioGxjiUpcJjtGpgiTvtMC3rRLuK+r76XptkKZ
ohLyZ1iNZiK8GsV8VRiEGe4eIxWUDzknTXgoQww7Ba2NVB2mkJMYOYkBXMv4q7d/wwPThi+sSxfZ
bM8h9KeQEDVROGs7EtEJOosr3x8Y7cFX646lCSOSd5Qc3RNaM4J8eMtFvpi9zwS6SLJddE7BLRfq
BcpA9hzlJvnRpH+JwBB5MzbWRdTCW0iKalxi331ZHOtd9C2g7WdlyzKPh54ZYRhLVPKE9lHGGpLX
ZiIHyeCNcu4lw34GbcIQUM7XVQhbpT4l9+qytCShEOeqcYoym1F/KlnCI6URXIsUDRs4cheD7pQX
izl8g3BlkMUXcFr6Wysrd0nkjGSn1szUmT+X61Jjuaij3bYA9ljjYbwtGCLwOw0jUpX8Sy2fz5yh
sTGfIvVVEOhK4MpJbPiIsvdq2VXlsGG1fK2Ib2X/JpQv7JU6AW7sU9Yzl3dyXQRALuINsVnc9ClW
FYH9WBjikuNXjltOELUDF1XaUVsSq/ox9Pr7BH7p0iY9ykSNrDpcopQFoXShXBd/teRtTKs3nSAZ
V4oGj268j7Wr1qanSb9PFFFrxViL9YVPN6z/iYwUYnLmwopIkoEEJD5la9sLoyfQoytEFiH40saj
zqyPrBqiaXnokTYNdlvYQqDSi6b2+DtvYxJSI53nfnoIjwJHn73uehbuCfXnI08PDT9Mv0mS3sYH
Ar0q3Mrtn7K7t8TdMm4OpGefuq0eEj1h3JbAnxWVDBl2K8qWSrbj7WSAuSZupQGX8840uqcZYVkp
hujcFd6ogwUwwI1J/5TLH7ZaPYHkQ5yT/XNL+R7RD4eOGncHg2SRwBfYuWhluA0BxbX3svgHMnFr
o8eqQ+lWwFEuPiX5nxqrh3a0Q+thTsqZQc8CH1FdObbRHUW+M61TE+0C6gKjmyDAkmWa0Ck/i/wP
eiGCdn5a6yy2iNNUQMvnFrWcnO4kDC7I1jYlLYwKiMKXQezqGaO0fTljm7MIh+dagUOoqWJ/QJlX
t4RvuydOCccf4TAlXZNk+RErM2ALB7aXNZ9BCK9qLE4dZhSd5Kb3lGUHPZoOUdTkaZtq0nbC4S2K
7lAyKm2io3xOf5vka04fmTchdu1o3SJy4okmqnwRJRUYxGk+TwRX5kT3FCfG/TLDENbeHbIrfFrS
K9PozxhHQcEb3ZHOrMHxz1odc+ZG0v+wKm9oBgW4wTB4+b5bVkkW4XNHC8yaBN2rY2ldIa2PnGTG
2HGj3I0pM8qfODlq8HHUDdOVOHVnqzyt/1CGBzDxMiyJhhN+2zmZ7xqasEz+l8wpT+pDJ3yJdyjF
oW+QpqOaD0mONi1GL/yuO5XRTCK/TFKQLHx6RcKUaD6XE9lM+I9VNDo3s7jKyWH9VEbJ5TsVpSdX
LGC0EkqkocMz1W1BFXYmplV2iZkXxZuGLq+/tvyXjnVTyYxpPuf8pH6qfdQQihGp6YeRhPQgHPfc
CJhYNqS/dDjoapu/z25JAgOLx6XgusxUHhiBwtgdMWAWBMIjlGv4F7/m+H3UxxvCqeajjldXn1tq
p2h852tkQOuSTjtk/HkCUGJPVJij9N+wfGbcheOVE4Tdo/k9i59W1BKqIm/K8lWUYM9xanb1piHN
4D0nn556gdgu+MUdeFCwN9Q9jiJ8KdiOInMzuhohgsYkH3pBOYQvgqugTBtIRNYfK5Fe+pcFpprw
wyNfTGcydiLaSPWzgVIpvFM5ptJyDgXWNPx97YHCQUL2T8iDUyhbf7lUlEOG0NlZdVOYqAbJA9QN
/rjdFHuobEruPT48LMsvvSQMrCEyGXpvQMSsl7Nsb1og/PCtT1F1s5uYeoF3NJEgf1NFpMz9M1pX
CGz1xMtGo5h6Q4aRxF9TgWB4dWcf0mHVCGFm+ct4TgNXLDPpMbZq1tidnO0ir1HusvFo5mtVfyAB
4ys3+Jc3uXWVdHUrEP1GXEzFEhGWtxyPyKJIfq4/kKxI0nuPZxM+XvguGmfA/oNttJ86809YzglI
3woDCb6M9iohcV4XmbY8ti5/VjfObbXPISkgoaXcRw4JdBQ8eOTFA5g00LTrv66b77Li45q1DVSX
2thsXpi0ZINKkcA31YFG1rDi1IxL1RfbOnGVDRutvS663WfIRHLm29O7t966dsGX3qLZF3aybufi
LfJS9SOR/oXWOz+61riL+MIoi924kHK7ta6K+G/MYiZILq4EZHvpr8wPbnTb0zzYlrge/AkJVss0
0VX4U/Y5YNHHG91tawRXq2JHP3Crh28p8A5NuOEPNf1ieDeyz4b1VANtkc9H0rbLxbRg8xbgHyRu
B34n5iPjn5yGh8TX1MFTd9q8YavM3CWlsqO0nLcmFRj/Nh9aMyC4fNhC5Bm5l6J/x1KqxQxYH2p+
nRtkIpVNr8T1VniH0tAWbwHKsDz9Ba8QvYAO27KPfddkIvAuo1AF3LGtEBSSEtlvjaw8jqNn8Xst
tqYa6GDH/1/6QyGeptHV+bgKrCM5mU2VkTkCokpxDSz9JmqOp5yvLsR0h5flp+z+LdG1Frkk27b/
EWtOO/NfWL0rhL6xlmnx6zqK9KgPfTFwqTG5PuM/g1SDsORoTbdlRzGj31T+6wzi28TNNFboEZmt
G5x+6GlBA7FWBo2qjhZTWIYTtD8YyrvrKRluAjwFMnxjyS4AQXDklhHD4WMRX8HAbUbccadoOODm
n//0/c7yuhn5/EgBsohnktIW+b2BBhGUTkFEk/HCAN1P2aHWbxraJr29AkFRyXrjSkjg1vb6nG7k
mAhw+iFCIE3mB0JzJf0sVl6ymXoi+l2E054k5p4OFVNsDy3ClFy4lKmIIKk4DYwFHKVAUE2GrCxO
e4PixmUmJg8jbCbEDBYJp6QcDTF7mpQLqMRX/Jw3FAiTdE+cEiZL2dZvKDxzZTw84trtKt6NBswx
tIIpNvTCFRPcdGSGFSke7xnfHi2c/lWp8nvbvJsEpbFHKQY/WOd5fw0Q+gLGi6Zx0DoxwhAJTaTh
mLttP6BNm6hwk5O8CSvlVLWDX07CVsoA/vKYhYp6FMt6k+XxQ+/jZ9urT7ndWr22zfSYxdpztXDr
bARPVoxWSYE1PR10kzQ51NkspVxJJ73NkZxsRB37QT7bhH7ZJH8Z478jzp2jmdc1hEo/SL4Ks3yp
sNPjXDVqtOaEBxvFTiTIJsU0uKTlXj6RHmnw3XRS+qR3gEdv2JiOCrMC+SXvKSaq4dCE8wESHMjX
8SDkw6H/IxGiajBN1HEJqgCogm0uZcAEBBKG/BTTOeLYCTp8qpi7GCddahFni94XyDlP3gq8APub
axkeN+JfMWogUkFCbAlfy6jYydHOZ6wPyNkKFIlsUtcdkEGwoDIB9s9QeMCQ0WcnVGBuFki71dDV
+WVU5nF1RiuCr/fVbrbYpjPUT37CeMSDlbO6tYinJI/R/c8gBhHfsCvg9xIWVyiRvXgtVZIl8QdP
w3OUUAOHENGN6zK4WDVcreC7jYk9so4VFzkhSrqLtDcW2G95fQVFvCWvMfDzEFWlXJ+swC+DR8bq
NMMiq7q5RkXF+wKRGdM6bTkb7KdNaOIVV1PSDqryWX+3Uu5FMkM0BpZynx/JqQ/Q6QqNrardXk8I
BN4WZUm+TbRneMnmG1kiKOvoU+jdXuKskvZz7K+OwArePtruX0v/yX6wcHcsbXHpaP+mfLnGYnRl
Hy0hWy3vEcdlx05cuXUj8yQFsMQBf7Zo2mlzDZCkvpqZ0zFzmRg7a0tVLRG+HjJXajI4CidsgP70
GjDUTZIF1JAb5vhdJm4aMG6Y3UGGNkL0Cpe1+wqF+JFXpNl+V3RMDdtePlXq/7Yk0yz6H5bOa7lt
LIuiX4Qq5PAKggHMpChS0gtKlmXkeJG/fha65mG6uzy2LIHAxQl7r70aI93NWcmZSBgzi/oL/WLv
fSyYKeSOA0atTrrWSBXL4T3SjoH60JkAISwAJB7B1Q2Dc1gZN6uxbliAb0ba3Eztk0mgmilXHb9D
75xzYC2RdK9Yg9XMO6mNIlZlJak2ZYojg63CNz2kqzsIRd+QmUtTtq/a2Lfko8m0VgLp18teDVZM
K4t1Cpndng+2uaI1bRLt0mnJO0GdaVDeZWByxXgBFvamyMZb5EU50Um6vA7D/pSo1SkPQpyvq3nO
Dy1LyRGie9Tv25qhROUOxMdqi2kkQlhaQuJeqZJvQpwwPY1zGQKBbT1lWmfoOJR9DEKd8ojG7JCO
EK7/tRnvkNRc6zlwSg3RMLE0iIXYkGDQbDSeN6yW/BW5KbZKIpHrRSsqEBn2ikci4XCVA32rBAI1
auJns+YXPHMkGI6632jfdR6vHJnZufSZzwNUew/Dfam4ImbaBEVIi5b7KorqLZVy1WyLmFM2Y0Ps
4mk80AdCZ3eZYZIyoxEAHr3ZCgWGTJ6KZZ2hKsOmK03PfvJ0xTiayq2BorrMd+JuPptr0cLEvlBr
rdOd2qQwKVHO2J7CCFbnhc/HNCBOCPIVyENpOmh1BMOz3deRjhyYlYG66dtqJ+njNpu7LcsPqTnJ
LARsdduWrHYhegB6iBsArv22jot93j5NJliz7bMXsYI/Q0jKIyP88Jz8B/st8bscdQYrnSl2yPWj
VXqoCjLJW3RdEs/o+4wlGw0jyP3D0DfsC58qr2wJs12SUd/vxznfKSFxv1bLKUf0jflkE5ep+Iw9
IuPgnLPLhb6WIyya/MZp9/JYYqrwpIVk91VdRPQWhB8DP0EuM+auFtVIOwSHTooPMcGLCMOa6Nxh
xBs5ZQMIdJGPrLPTURVwdGaMoWvQfTyiaBssBjak9j36rDvZ8yWtIWLrrINxzVT5rncuzVDA90PI
OYKoRkZG7y8htB5sFOrIiqZ7HSJGCxrSbHgUiZQIaO7ASfaxlxYwjrygAAUsutPsNEeUWofhjIO1
bxhitw97BKypKIfOgRpT6qy90kv7hptu1ybGLs4OyDpDC5eKwYIw34xqtauhJSvY30OOv9iGdQxn
HaM0pnrdJbLiSPc6YHUbnk6jvMPie+QppT/RkMHaANfTUdcMKJhISp3ZYpeYKIcK1wPzKN1azSG7
baxtGu94jiea1kJ4Ghg8R4IDEAUnCy0tEviz2RKd0HED75dIUxs5DeejzUBoGGJIA7nPGZlH+WGW
zD07RuR/jLQWe8zOSDI/FxBRGcW003KxR6yAPfMGC+l1BCNHcAamEfcUWaWYwKTlTcggReD7Qrba
HCyU4rBpjajbmxWYjDg7FUs/nOzD8mxUy8XdzYo3xsXVMPMbIiY3lIgED5YnzVixNw3MCHqyckMN
1OfZm5DNe1dO95zNqaj+EWNhyNolKbH7tUeWhDJHqZPehni89YV2y2vjJoVs0dmyJVfTMC4h76uU
ddlEOSKOHWERAASrsfZBMkXFyM7YRB69NXTlKIvgOLTBUXTBUYILlYCeasG2GAPPmRYdSQ8FUFcy
CxgXGDEnJ2RF7HvHCZIrAjqmr3iqCeXxUzVHlCb28yjvQ5DJWY+KztwP64p9FYIeY2TszhgtHOy9
CWp28Dq8MqjEAwkMJlz6GmeJicMkIygIJGbiSzVXFEXOJF2T/xpyoVMWlfZuiIFDMTvQw8bNMptQ
L7J1UMopFZl5+DPZA6vs360gfENHwzM9LjxQYgkK+a5O5h1j84qmhHiYDfe9HkTM7kEuR2tL7IJR
26RI+8pzYyiriAo4daZtwXnadwI1wXFgBVVjY1fsnR6VuLzuYwpsWNtIIP417h9BaMOQbc1fS5Te
EiGh/D9CIia4wgH+AukbaJ3C/LFxNTVgd79x4k+wB+b86O497symVLciI8Z5G4zvtc1mM945xnoi
egoNcNxuvsJmBkVWE/EoL9Jj8WRgtEHOF1za9gOFigoQvia8fhnBLL7/hGwCFE9vRLSmESQSFXEA
F7zmgpO1tbMW30aV/6db79A5FJEnx8020VAPIYZi3ErqyZU9UlR9qkhPFbQBDlixHqzYWHYn5uAZ
C7g64gfyjBYSgIGw4qccxYHsA2JrzRPFjTIaPhK4g6JQ1anhwUpJSzHRNn61E7yA/FUz40k2ZR/C
MVBZktFxaSldl+k5m7B3trX4jqzUG98i2MeUD+DBSbdISZ2iMAgL25PzdG2hX7MdGWQHm1k+5VVW
Jhte0RtLhQw6yRsp1Tfl0oywClBMnFgRalxMjNXneJC1xENEvyoq2mniQw4ZLL4j7qcL2YRX3lkl
uzc8sFsUei3OYl3awoLYkcMmmNfyTl2nyAmHYKGpHzTH3McZ/O+g2ictR72GWXafGtpxrhFDgkOb
jD1TdV8Yyg6pq8/jjE9DOxQkXhAG0VwY46GzzvFDqorYzaW6U6OQgWTpl01HsvPkC8ZWRa6gYuxX
DrbEEhMG8WReF47vgVO8j4X+SDJwnyAYBF99Wa6itRTU3hWKuPhUaIan43csBoomRmWc2zJe4ya+
DyDJy+sQqXvBKgHV3XpC3iVICyAQyoT0lRcYf5ufEvx21ytAR5BUlbhoiMX4T25HUmp1lSZxITXr
UIbEwvLX1RbOk2EfOcV+qKdD/9b06bZR0ZF3E/Vj+ubQPcaKeG9weoYsvnKN6AnDfrbad454dpbo
0sfDyOLaDt6QsYuuvijZwFa7vsh6fiG2PbnaZQAzn/RoCBdTcHTM5hiDPiqit6opbhMrpz7BYBg1
JyLARyy3c9es7RRsTJ1s0mQZfByRPMnzTUPQk/5iTLFQFKlY8GwKUZPVN+kdGYu60iHPjOLLAbno
JPV2ONsCGRjxUMjwtjXqOUJm45EwN1ADBC2ygEOzP7HHVnoylm9I1aC5oiPQSLMTmEC0fSMxri1v
djbcmmWz1xAWxmTQQbNzq6l7Oxa/Q97enA9HIReIjjF92QjFSflG7L3EvbDdBPYZAfNa7s4I6a3M
Axt9w6G8TmO9c9CAURlEo4z6tz6k+meLWdcMWJwF4DM1VvrWnWrMQbaCXAtFRYL03ZINr6wO8YRF
rzFoyvDyRRloCp2EC4z9vPdbHjOkNnHHOE39kh2CT4Z1p8drmYDjDvxeGNGGqhTVA+o6h/pUJibT
tf/Z1XhN2uEyfaO5F6q5FTodxE01p50ekB2MWAYaIJkL67QhOds5j2F64nZQC491oIPmv8eW88wp
bhwsZNmV5cA6NcB3BXvViE5M7/EqbSsDjd1srMH6pCy6OhzdM1uuuAB2/MSVhLnKb47osnXW7k0d
ogUkN0blXaT6PZrTXBr9CY36yKUwsBQ4tGwToYfxauTJMnmyokjbyWgmskqmqMjWsDElAPNOgVSc
kWb7wTYN0u9iR0EQGisTaYYNwqf+A73iSaL1U+PxqoLsHUO+r/Zqc7DoKDl67gHEP21wMbP2qo18
ctKqHRMUQUvxM5yFE52RPrFHHNHW6aH3RRFkmD8J3r0S9uPgnDsqRsITZutPubxYG3tfCxuJLyP8
0u3Y6MVIzJpweA5D+qwWZZFyiu9d90eEDLH4fw182PNtpr0DZ37FVoDZodvDhNvVFR+G+NHYCwgH
n4E4zcm9490J+IUm4h43LEwDkGPnpNRuSj7fCKspUMcENqdjE++/EiodlH3d06aG6eZVbBmXNnjP
bZPNP+wSwzxpCJONTRnPh6KLDvNEFQeGyMjJ/fKUGOgxyNWKkEUyuxCOmB2NcKiuR+jh2cjcir3Q
nwbqV26m94xhCxLjHl2AcTEaGAy1wnpGP6ANK7LDZHYH8ZtEyrE3LX6alzCZjovwkNjuyOK4NIEi
yDtMqB4Gu4kBjWpc5eEmd9k2H8JtB7B6lrTNUG50qzvRAGp0lyP01EbzpehiOuOWYGgQNAehl3td
ZrrGHgWRHPm3ob3OYnVnIgbY271+KEkEcIJwrVLvE+eTQIxq6GJ08FZ1e9LM4VSjXKXLZ4C6M6Ba
VeTuVWT5zOaFoujSSeSrb5VW93mthOah5Zm6y/SlwRT7bf+3IvLXigXRa1AFLKQ/j6ziTrPYDJCB
nLS/veMZWXIwuooYs63erto9P8qptDApan5XnTLSEleTIu75wiAd8Kj9KXUP2+K1SWgpNuZVTaEk
ZPNGyV15/M+84mXoJKW/0xz7UY4PiGe1KvZZ3/vo/NFtoA9xze4WRKwlWZGZ9j6ivjam/oRTsok2
s/Id6ZhSrm2cbh2La820VipfMoHMfYx5i0zHwnIQ/mAinnzUsUlfryv2HbHylJR75i262PI2EQwz
Wdd6NFZAazY9OzDhtlRZYoSx9IyMjhcg0BlLP8RMKdCQUJ7k51wHP9fWPATxrXibYNr1pYNm4zhV
lMzWPgkVOJozghD5nIS1h6bOY1JMQoeURu+VWEkEMCBYdX1E3X6iInHjSjRcCSXaGNbDIuIjM8lP
/lSL1cwnJJbLxremgH5iScPseTWE2PnUs9k9QgsWcApSOyJI50+zS5KFt54zLDxnJnflOuFTqaUf
iWE295taZQz/TiL7HhCWCawG63QqN+ZxwnpPb2a307qiN0sNh4bLZSqCBGulXheiHHSvLu/WMdZ+
enlG/0n3bMc7f0ctuU4zrjunWNf8QdpRTxpo/qBUTzdVAgnAbpI/HczXyNgisOB6xL+tQc0AsCwE
WEa24Nau620ncEDAhYHsnfObBqbtoljxzZVYdIuh4WXAw0EWjA1ZiuPDnU1Yngv1DchW7Y8wHzwl
oH203IZKKzxgG0LVsSlHhMfdOjB9+bPgtil6ZTMBVrOEW5DcPZ+HcDr27NZgvVypVa945BSBmSjc
xHn8jmTk2eTha2a63O5MUtOgbqm6dJwU2ihtr49MXlnmhGyg5rUgepjkqyAioPURt9lFuXcwESRr
08CnzRVgsXm5U84GaCWTIVkx/NT2MxnntRJB5iBeCGyvVznst9A17UWdeQZT3KHjIB6Iijnz2TXy
g4lJrXDnjRv8ERbvpUH2SAgnwnuChooWKQEzkJd+awEaYSqN5yo3NzHYXYuqo4aG1XkOpxZ8n16D
YuBDHxq7Z8RV7v+PDkGlvVXAwJj9RQqTYzhfUwDFdZ48IOj0/b9Mr+84GugcN0FG4FMINKUGUmZ/
OkxDDEKTWu4albvGWclheUjydE/EoC9ZwBEAhCteSrawnrHc2Uspi330H1OAhweNOu2rmvCKBsNc
PK0FDYAhicUE/xR8ABNxdXE9gtHtdxMLonYZd1o8QMVOqX4bm38ht4wUE2CjOw8VQUDsaMizgGs1
4W3TzX+6ww46bNeZxs4IKlenjIgOTzCxe2hPGuFcQXiNiRM2U22VhyRCplhRx3VLiJs2uRQ9n+2z
Tg4BM8SoYbujM61hzSUzL2+gFnOW1brjJkASQkKVZ6bxCoD95RwdxXAcYNrhB8EetiSYdtcmGG6G
2d7HIH5rMASaP2pjnzoKc3qsAoYNqRshLmERfTuEbzT6xKPCv42JvBR6O4QERu6tY6HdNOWkMgXv
m+4SZNEl77fdxKKJmUSunWRx6+eLM5fbFiIS2jsVxLzU7xT2dlbCAjg4cBJNJpFZOvHn1ZteZuQM
4VVToB7y3jkHkgIeFfZyyyiQ3EMqWpk1WDaVJychWMeiyhyMC2YDJUDrrmi+k7xCZAR2h4n7hXah
AXMXEBSA82QCvXahVDocsQ8RejF13S7DlGxpzi7H90F2kFbgW4WsVSYc2MwgyYRFX1TD/OPjIT/l
0sIZsSiDJ2C6DTmxtLklocXEPxSs0usBkRiCBgcbefXPJMqnFqhf62sKbMpQJ4QWPy/NnHC7fHd0
zHzfDgvIhuZL5YRK/KDFZqjLpIes+rTdVerN7KJ1gNElNdUdoVhxQtvY0RklpC1pE5MxN7wqDZZz
sSwI3AWmpwHTcwIkTViSM3S1BlS0MIOMZm1gZW0K5ZJT6Ma4GBXjkwa20B5QfNxUHqlp0p3ZRzje
rwEyH5WZhsVqalqX2PjG3j6oQ3PkOk440Q38cASE1El0UOwMIVJ2KMlLunA5cVhyebRHhop/tNjc
kJXcFy+n+pWb4jykwUOGKBpCZqS7qFj/Bhgbxu6USWA8AS8sddS8n8t/Dn6EnAEfXB++Yv/E+dMh
iw74X5M7W+ofeleXCJt/Q8v0CQdQjTJlZIoQ3cuyepNDgSAxfjf+07uuAhz8DEQ2xXcSMFpYmYLJ
J4mS5W8tpo+ww1BQNB/RYiTVPltrotBigow6v3/XgOfayKkSJdzr/DGCUSWGUUK+Tpi/ZdpDNR+A
S+cXuXXOUoVAygsC/dROqGvzjRR+WEl4PJdiPCT4SEJ8JHZ2bILe/ZZOTfUMSc+oOOomZqLZNXL0
K7XSLUvGm5Ertxza45BYm5y62E6sq6KczGgtJ+E5YPrc3fNK8keThDzCVBrCVFqZF658tLvgQDiF
PJ/Tx2x8yJhUJXsrZqboPzJTyKzRNio6HBweUYep/Kh9xS3TgSw4NuJoJ+LS4Pxg7c6aYDqIpDyO
yMiNSx5M14QJYRcB4cQsnAnEl9pNpumbLYd2sLo51ocUEtQ4Iq7FY54o23HCiY6GeWSI1awSZPDo
fFDNby3EYDIoYVtJsAbWuwJqQosFC8J8pD14x1bAO0zLXldY7glg4BPrGlQqiO6gdiA9zuhax+QO
6C3L1y1ffIlRYAoDKir21RHgIDTKecZVZGKJP+QfrKnBer/pgwkGyALy3q9Bf87ygwfXVYYv6x3j
4eQwQ3ilgP5m+TY2dz6DQ/2hQCsgm7ch3jwBTkj+HD9evbTILZi6Yz1uSD/VgSC2+kmi0bNx+GSD
vy2QwgQkAbKyDsGEcLhcOR+azDNnav3yoXzxrqDbIvHaInbtwT4JjS8+Mp0ssfJn5M+V1FdFvZUl
ZRPY84rx6eBpubQv5XbNOaTxvXejeR0KxIzbRZrcd/i6MYOp8GVmhG7E51lbQztJ7QxzNtm0kDqy
g900R+FNHQuyN61pt1cr2zq8PUoMb7P+4ZoSXMYBDq5LoSAQSQxcKu00l+tmoeO6WrleAkRa3Huo
2L5S+58evmN6Q42TA3V8gfPo4m2LwiKx3F5B2Ywx2mC7G4AKPk3Nxfk2m0upReBad1neUDSvoj8R
MaESZRXh23WW801g8GWHVYhzTZ8oQ1nD6kFRWUuqGxEvbs3udGUMxe4XSqLHtVN3P5q1wa1Iwfyp
A5ilvqMZMsLBVf0ODUTO/0o+96R6LdWuTgZ7sCGlZevwUm5ZJ009Ynb5X9aeQyPelymsLunDJlNd
ktct399E0agU0V6W6NUcIkOYW8rsfhQS6kPGlNU2maJt8jIaNB5eHZ81NsvJrUEWb6rnpsGuippl
2BftvzCIIIUSUAa4WlyG+Fy1/wYZwjMEWIwzY8PT8ZYh5+DPC+fXPvYoObq/dfTDGpOvNwXUKF82
27re2FPFth0GyMMcjFTwQHerF4G1pnk0/yqUgoBpm50t/czxY+lvajhC2p1fnPTrICAKWBtr4Rqw
EbtolBYYvOKTYeBXgdqrfsr5XUMCMgxUY3st/TDj8x2wA8+SM//M5inbMMz2Q+OtoM8ln4Y8N4tw
5B7hQZ7StuYoMcJ1P8Yu4V2MLuM9bavZ7kZR7iT0BgBqt4IMYCP8dBLUPf3fIitWvCNbDx7qeaxe
JEStigerinE+fbWLbxlDP16bLwlY34jXgxjkk2E1R6UlLsyS92VC4A3j99R8dIzgsx+0lWsT0KQM
192x6HyqYJMqNaMEOIwp0tlmU698NUTXsQK+7NV4krSWSIMacUgE+3HBmz3UIXmfi+hdYa5OtgQn
XMs+Od0b49EWTGUmenGunUqHfpXptkhWCZjKxFsAWa2FTnQ4pXZxEsT1KO2Z2edxzEggTwEkFYFf
HfSMjgfxkbosgODkGflV+s2qABQo+g+iQBIVQdmWea1Swf9Vt1EV73qDMF5oEG4qPhSVeKc9tBjJ
WXfeSxnQhnuKKTFhI/KU7UyBz7TEZGrEgAT/WaF1DP/G5XhQN2Fjs5KefeGnVxPvR/ChopcmlQGP
WR2+F3AT8vry3nREMvUoInSA72rKu+0oFYE3tvVaNd5rGofB2UvRm/mYWHTXxUr3hcSMN2QI0Aw7
ugzaGW69LvqRuXkrKBPMB7KXHezUyjnS20fKu85DCtyDdJ+xBxcM8VlebBdLVGoctagZ2cT9TfEP
kgemvvLyHUEGPI2FNl2gwmcz16+FxbiGvxnE2DzdNf2r1F6jvh3hFSzkDKDSPHc0n8PUr2rd0zWq
aQtPmuRazbAyzvSwXEPJhS+d9U/8UX/yDjoKUm0F66W0Kl5MJ4vGdDv+iKSQB3gNHprQGc0qbktr
LCGWGTk0KtHuLZVlKXJH/dTPA6Vb75WcKpbK5AI5hXYWeUcnQdkrrv14xxTWVV8RxmNeALl+4Ayc
4u2kvnpDXYXWuusotPY1EToyxTknjn0U8kFUDCZ4jC13Gwd/bRZxsBpabqIKP23iBtl9ORnKHD2+
AJe9fCqLHkEa743lquOHeiUsLXdwia0krmKhqIfaSamV9jnMMWdlw8LkTbWMUSjktc2ItixP/yQj
872AM0RyuchScoPdQxA1rwnle1Bxoere3BGRyK8E+rVuGNROXvXSgXM39RvpTUB22Z4zPZ0YCxNI
3ZMsuh+amkLvl9Rcp15xz1bpTW4z4CxvgmF9EO/MAgjKt25g0yaXHRR54cCkRNmWkqgTP/QMXV2M
u/5v0rrNi2fRRFBiSnhQNj01dB0/iYrTOF6ASrtBfFYTJjvKVu1vrbJmNBIaV7v+MoN7Ibgz7WfB
WAAO2Fn0D07B3EbKA7V4xSnW/SMoBE3DapYwL9obR/nGabTS2muirAww08yx7Pxu1W/jeJzDzyH4
Fxd3COms9BkKXbp+je0nhYHJrRarxCzF3Dy8QC5JhkujY4a2mktqIug94V85IH9MO8/IcvWLNNnA
+SPQ5pcoZnG67ZOHw9nZaqxMfHRgUka2GYF5TGKPulo8w1BctZKj+ZPxIV8AVc1a117pe/snSNaV
GL0pJutL107hcIumH5vPpMpOoH2He/zONYKIalV4vZgVxkwVIRIPz3tQi3cHm0a4a2tp9ZuvTBwu
cu+rBEPcG+PkcO20no6YQaRrFrnbYzWmulC6pxKs0oT4AW6Zwrev7UswuWIfZLLeiGipB244/A1s
7d6cdlilMejIc5LdGov89fZio4iJmF8uvoZXTYbo7Ikg3qIvSg5Cq9Abuu0rrjuMqvSs2i4/LX8x
ivKhEe98cWIiGti68+JuLCSXn453gq0wqGXhAy0rENvROAVotjz+DVZzFf8ySh0qZS9zZhAueCGv
TM0u/Z80xVe6BGEcWF6MU+LaA0JvL7kMcEnnRUYZUlYpf5S0vlmw9A1vlOrXjArXrDq6WNRrIcFR
tfxqqRiLjuFK5VdlRImv7eZ+IBuL9LL0xHuIaAcowqt0XIpdQCYtnNxlx0u6LjMr510fkp0ys/xT
xB6bVtnWJ4Re564z8MeYxwDgsyvj9NHZclcElXKi8Q6N45+AM6HsWfOOW9bTvHjZtKFBMyqwIwhD
2brVawYcxh3jpu4107C3znj8jkD68+otMuVHt0YTE+6Zeu4bhLVycJ14RdEgq80dhTQivng8TKN9
QGopszBg9XvscWs3OGMctg/LIp0YzKP+Lz0LxXr28fAsGnod8tHjcH4M31SdwQWdgwv8wE+oBdL7
6C0uHCsJnuoqBdcxz5tR3OYGWnwTHUKSfW1iAB3bILmMrmPSthYwtGMeJBz7IAhzlDYSbfROfA1W
7W7Stcz6jb/QHcitRlMPYrNESswUUP7Bcr7GF1PCGbGwfrTyaaqdU2DTmVnhuYmkk2NqJyCC9avH
aWh3OWyU7N317WQbflmV/hgx3JWECker+4hQaLqOdXwVVNxS5RxEubmbn6JhjVjohGuEPfcfL0a9
0A/YsPbS/D4ziZ4cy8dgSmUVH7EgF9UmQ2qp3ZyvWuMYyIQbYEo52m/2zD59FOeWKMWyEpd+fazi
6iDQNdYoYSeDc8LyRsJ5ADwrEuktqClaVsz4jBcnEhs5Fb+y0dmgK0ANsoqDgJuRK88art5gGhqw
jK0AR8Xk1qxoaJ3srtbadcIPXbO9jMPmlAJeNFeEabgxbChrstblJtvFiuH3t3dDIjk4/c527xMQ
3hFPgc36k3CfGWdKGgFfmU6yYhP2CMQBWw3HXaLxieLfsT/rgC4DzFFhf2oqHHncEIqDFST9aMm2
CMQhgglrHTVh3SWsrrzBraX2psy/DsGvNOHJaFEaY/dl3NZTioLKDhPeVv26U99I3dFBr+S9j4qo
C/9K1Ss02THxpc19AqjURg9WuSXJ7nrNvoVF29WhJOBF6DD3Y4P3MwyUKTfiXIbuk892JCsK8Im0
Vmmf+B3KTBI2itchvztUKSkzMsYHwS91Qx7uRWaCu4s8J/2w+wdbQjrKgW4HKO6aYzOwOStHnfOa
8Zxr4ubh/C+Ta8pEcbQfkoGohbcbJ7ESX5Q+Qs3lnPTiO4wSN6zd9mCTFGil8cO65/zSZMF3JpmG
yx7+kucdbyK9PiocxmVBl3FCicgsziOQ0Z1C1sDg2IYbhlqD3zGsJL6+LCGDLyDQTkyqB49aHFJw
lzz16K/GiThQS1bduZ09K/qMqeJJ2uplVgP9JzvpcmelyaaKP8c6P+tJedb7kwXiWEj/DAdJKZkL
nxL4fYtzMSa7IwLbwHIq0BjMCKTH5J9Q6vFSL+RTNuO1cfZmMhM0RLxF3cAtwjZvqL5q2jugVXOz
0mhNwVkOEMrVxULCHj7emsW9Z1veiFX5Xs3FJfg0ypQHFVJi50YeIKa4QFtP8R8Nv4Gfv48q19AG
tlMtGFx3fEXEefq8AyLRoLZzg89xR5gM9greZczaIES9xl3E2PzuKx0d4Sf0JL4s/2ym44jcIopc
zoo6Hv5DkbON5Avit/ECP/yKp31j30hqYbXTedFbeOOPsgHom9eD/0rjxH1QzUvS8rtZBuAfMnH9
bFEp0H8FwBvpyUcXU99m6Un4Tz/cY8kN1/OrJv/tzWn0R3grT7XceTxaFD2AKd/DdRn93uOvPKQ9
4vW05hdPCPfX5Snk4wvv/NgXsn6VfnWX2cKwPBRIh80xIRIiAj6VrHOG38mlEOIj/OJvMuX5gxMG
Jk5ySXiXhStkA8c61vxS3UQkjUL5md9ivlWE7R8D+pD6vUzFjfsz4WzXvv3W6VbhmnrEoeVK3fp3
HqxTZVpuva2t5hxrsPChbGsWATy9hlT5WIy/peFlSIr+9Ch2Wrs+FinD+fGWmUSSYOZKv8b2EK+z
i52BSuMHdZu59yoqqYfyh/SCfTUVe6Jh34YUY9i7n48l0+bK56q8Qjas2Tr+4qdBbgjyl70u16/o
nYNlgMlOdK88cb/waVjTj0/99J6fAoZNBR7NXVJ2W5pZVpH9gQRXecACD/mAG59Co2zmo1wxwUxD
Cr3PqJJwSWAmnpmPSAd6a8odPXmi6Z2HX4k0GLrW7E0b/knJRUFOKHwNYU/EuDhT5kMN7hD0ODne
SEz+Gk67E/N0IhOJq51cEJng3Kabm/ZojbHbHGfq478hoWdlBBOKqRTjH0qz8t71SEwX9LNJRmkz
/0TD3unUXWLpfvQjRuUwcLhpGxNl3gT3HauRm+vDOg7DDZIdWJMTlDt0Psx0xLpEl0ULEfGd9DQC
5FurzjqX4SuSXWMhjLVWUaEdVMs5Dpa1Lwxq7oJdtCe6+TiK/DR38skMkPGi2lsubHMKQ1959eMz
XSbMM12e60cDqb4RTowB1ZORFr7yZ8jIUzCPWaqfalqxkQGV9rLBoszbDEP7rBeXMlIuyGOvKL8c
KIefmh7fmyp9U7FMoJZKusjXdazxynIfKyEJhFrmSjMqi2Wj23TXBVsHt2oUaEG5q+z0rJrhVUz6
Ley+aLaqsvBnXfF7KiQ7r7y0nXjTe0xg7N04J9cpSy5dF5yUVD2q6wCKN9ljjNY3oIvXmkX+2CRB
S6NsI3Mj7fqd9ZpNEj6QIy6khALmTdkQ/LHRxGvM2eYT2sQ3X9j3MLGJMxnWOO4DxXc2bd8eMIjV
dHriQcWqrhPIKTrzF4MwNZAajoy4MCKedWT/fGMg5mhwtetmiyVfQuIvx9tF2irm/dQJXz7V1qaK
oHLp9pYNzoqGlRd5ylsOXfa5y6MrEI1nnc2rLNiHUH0ZKmymqVnEhfOPit23F+tea9C0qIjczZ05
IVNGWGiAjOuhZehIy+qiQsLmOiztFHWkz6AFQZOU5tnOJrs6sOSPAoIM/M6EGQXTDHXFwRj16Li5
K4hZECdF5vANtIMFHcAZbRJpbYhAv2ziAAOWuXYuBLvqur+HInzgwgY20kifsflKLW3lP3S4fcUU
vUiKyEcdTqgJNYoawVEJ+MQ9NW2NottGHup3U4APICkFVwVHsjkT5F6HB1sNEIWTrxxwoIFhLMW7
arApQlKW0LxCz1Fa8MPzVsYinWBdJOWIrWA0w2yXxY46y61yfkCZpSFCkxzpiSBCPkW9wyHrJ+Ss
6YNOCo16yANUiQGYOymlS+X3N9jdu3rPvM2awqNr3XvLgFeV7ttJ+Biuxl2DKIIokHyeWFWeFHvY
Rcl4Ys47u0P3o69GByQVM2Eq1F3Z86yz2ZXk3aJrH2rpkGVAvslJF08nbF4IaLb55JDU1H0kDFIs
hcVGsOH9yKslyuqnwwmuHaTFk+CGqs5RkR0tQW4pRKp+lxJNmZHN9z+Wzmu5baxdok+EKuRwSwIk
CBDMssINyrJl5Jzx9P/CnFM1nJqZsscSBe79he7VxolPcnLUGIhYKSELf0TVcsqiwWxECEBYHDuO
Vqqiv8K7hi99BDTHpb2QGMkKRTBzbBN4z4cVYYNhy9q7EpY73t+WKPCw+b2SkWQojdeohrfEiU9O
nB/xpkabnsdu5PCNr1IeokeCJPK0FuoLOk+isxqTVq8rf0OQULTlukbzJWLb7Aor3ISiQ614H6V/
Ev7etWsOFrhvoCMH6Q9NyGnNEs9Aqbwx72BpePTPXg3ovJQJNX8MWHlw0BnwV0IehG8VfFc5npSb
Ya/aehOb8pqWS6ApoW8xh4M6u7SATeeLXiqHEHmm1stH2SKYaDNjEw4rMMQNET7Ph0bST+Own1Y8
ySpwHWvEtcmfT/L7kKy0bcimPQtkVqdEJ1gHbTw5ooabrKph7gpsKC4G+Y6mBpxtr2TqdUWTOScA
2PEnikVQrZh52JyVNYkivJKBe9EsfNLm1lgNIAo7JK0DOKbQznQAwrGXpIXXy70Xm5KjKb9ZfXjz
NwUIHXuJPjuUscKGt1DI7k3R3wT9F2qiC/153nlJw/E4py4ufbvMVRzqqT8VyjlK0e8abwgMPU3V
mYMI90IKH9AE4UgL1coZXgV4+rwKToyqklwjIA8zg0rUg4jJM7O0kVi9JF5Ow+oATvAx6TL7xQAz
y6cJgE3D7kZ2pkuWNxwBdrxa3vKVtfppsniKEtPvWh16xs20YlpRN1VDBzUua33Iigla2YhovPFR
tNJDnLQH5dkoo2tVfmfk8nLRFwE5swosjekYUpz1EgsGys7RUAJ1XII1I5mwUsHpk7UeOc0Q7iUg
mIDZGAiabiwTWc0sa8zP4Rr7c8cu+ndixR5R8XlqXEI3PHCY7ormwxSMQNoCwiPHmukl2sSZvXGf
wSNgJwhCmKR0c9mhRunZ0aNmKEg5MVkwiazDFili9hntZ88I2jA/lutybFhXtSTqzajDa9ThCYw8
i82euGXYQT2Q4RIrZzMio5zCqpg+ZRAqekoEiGb4YKMLBW9ohw5Ak32gUL4FqBHPA1ofMhSUoXsW
kj+bxclyIO4tNbKFApV8dO44KeqK2w9OUDND+SCQfMe+IlE8kQ+1uLa+RUWU2jreSEEQdlXYPSxC
tqnd5zF5IBTCRnj8b6akmQdVlQ+JNB4A7R+gRECXC1WHcXOjs4WtQlcac3cc2qPws72D72GcIlaz
7svYP7U7Zr9Rlq51ON2gGDF0zjs7hHaNgwIzjsDoc/W2LSM5PGiGE0e6c3wAV7f46KrSj0J67ySt
tlgH1teux7ihELsXK/esUR9ESTyJaxywBZb1TSLhuMsHu6/JTyZpLkzEq9zSreqnjoDZ+hIOsxuJ
hTv02lFPOMcUixOTuBCgrwoqK47TjqMXgSkq2QNC0JbjrLBrj58lnbfid+tEo9/ZpmwE8w88ywOP
ywHTBb6AlAl4Rfhge1xXLJrGRGjWLtODlJ/sWOFJKOT78M56c2qkZ6oZTyKhjpFuBLpVXpur0o1w
tPflnTOirxTo/bGHPN5WEyJMyGfU6EszGIej1aPmSQ6w2lb10IDlWauPIjU/wOf1OWV35IQW0+fU
bZIH4onunFB/IgD7NPSPNoeWzGiUOv1iIFHqskMYm0H+r6i/1qE4NrAUWM4BVwoggl4L9c9Y3ihW
mY5nSfNs4g4EIJq55CfTqTc54VKk+8Ztkoj4bkdPaCyPpRgPlrD+YdQnZ7eYNJWsfqz0ErGBEULu
UYZhVgbd0LenbvoshxZhJPl7Y33NiNKRhg/WGwqp2+ExGSZQaeFBEICtUBXyUFtwb2onI0VUDgUn
HruDGiuHNWT/iAgavWxVcvcPEFLYRjDvXnhmGrtvLY+CwDcEpvukhzQ3LWONGuu3kBFnXVzm75VV
CPMpVnc6JIuEl6JxB0AhgKIV20Xe7/S2fxcISqKXILsoa4adVcAJSf0ev0BbJa+sZV7LB47HOxNE
W5MbvuL7hnZfob8aO5X/WBP5mzAZxM8yof/QGX2IGFlly2fd3A3nWpiC6ScH6DRf8aV0k3nP4v6x
LNoj14Np8YoV8QitkFYJNI76eXw3y3lf0eD2Q+iOvhQWp0oXXBoMaUmCsLumSEUa9PpY8+TLwEqW
tjmJkET15IDJFRv+FVhNOEOboN5iPcmdDvtspoUL1Xc1wtWxF5rJVwwmaHEOAc/wxgaxjXCcjMSb
e4nw6PxUvpMKNbOTmLdFQtgcNn2lgUEdaFQT4z1kU0zZNpGkSkypiQ80I81FEaMDiFcn5HnRwQRt
KkmhAmuEkKCLRceArzAYp156FJrh0U7vxE3LqVzztrkJKdVpDOuRMgmBf2OOEMOrF0mmT6mA3qer
XPV/tuG21d67cLwtLOVDpmWksl34yFesNYAVIg7PUGZNCYIXRGv8SAaipQ2VP/ioCcSGh6GDdoTw
1N60AtZxIpkbFt617InjFr0AqzCgmcqtdadKvyQFQDtRPKOO1wxbUVjzAidcT1FaHkcmslqFUWA4
82mdiUVia70XmICyEwrJIR0At4oCcmx2kwkkRXBpUn022yZIx+4id9W1YNalHeU/ZbsG5JFfy3AC
aSHbhbBekYif44jKwMjIDNbuK8EVIwrLyc4LLNK8TMLVGhMyYVG7ZhjS6bNLQEhRi/qxIQKApAez
u7B+SglCJu3FWRHW8IBqEJRMfxy/Z+lUZpM7vFKLy0NiE4vEXGWSmevY/MTDqMA7yv/qCPqyECXE
OCIc5PnZzZlCtGh1LGwdBDHugQQggoQcFO+yrjqmaMcwetJCATBKvDTQfmbooXZ6KymtoVaAEMoJ
+URbr9NpqfPZEjOc8rS/asKMAHsuHgsRt1e26fYWUuaQURjOPL8w2JomAiIjdvFlu3pBqjCIQNXN
CULgNKrCT6MRdhLOzXFN38aMHKK898dFeptWFJXdx6BbSAtA8o6nvwzsXZwUFIYBXh92t7bKUJus
tWcfy8GiBWymxWQ4Fx3x6jQX2Tf0SlJZLmHcB13or8lAQnPoVkTtptOuIsRMot4RKl7ZfikaWiwA
/hfwjkB4QhaSOW4+ypgx/CuLD5Ty+AR7yhDeSALS0i1HDUoY+J63BDhb0/uy6S062aPwEgp5v9Sp
QwH07MvLkq6QqJtrqOg3C+0YAD0MoJNBNFf4O173sikcWOpeDGygU2NdOlG7qKF0kZBXdI+iV+6/
a7B5rApNgV6zu6oHlWIQvynQFnnE3Z3nGJShwtP3xwwa5ZHYnl52MVaT2XXUccBu2ZiF3UuI6HDs
ZKKdibE3qL1HcpTHkuFqSYOtxNJJHs0TBhSYuL2blHuBm7piQF4rhGotupuOtprNh8IO32OiN0d1
PHaFhhUVpo9YkUba6NqzLoSXUupv5dL9GsUPGfvTv6n2NAapTSNCSpfBoC0HctjoTXYrPFuFnEH0
rgPf61AIN9KH5YF2FRC/Dt4CbOPKM9s2BKtjJKwizDhwK0qnXgdnis9zEZ3Wt+3b6w9qah0qeEYE
ggjPbJrdPIpcU54ZCoDEbRgRZv3B7NJDqpEApB+6qDs2Me4g3qBpjk8GamId05pknHLYn4v6myVA
Roytuq8ayV6U/oImZz1rOSJsMfOy2mXospNqKrOm5r3+rhPmxU6Hrr7eS5yckBMPJZ+QpB+OAp+Q
juwq5VvVMZavf3OhekBDk6p9uQmHYaCsCFZy5qa5sS8UtknDJWOSCf4pR/smAODVLkWMh3WwhU+p
eROk9UMY1Q/WJLs1mR8h03mRdp+JKKBgd1FPxUA81G5cPCXWT6jn7KVtoQTYyP+o1NorAK+YuXbT
7af8boYiDOFL10p7i4lbnd2MCHLagGqgeJez4n1y25/MpHC0PKVeoR6LZ6L6uBcPQnpMriET4Hlg
VUvk6vs0/dOFV07JoIDvzoCIxDgbk34vwVMpoX+b1CYl+t9QO1IA3a3Mn8Q/TeOFFGymfoUccaOj
K8HNYVwPza+OmYhpFa9Z7t4isEodkoH1uFQfRv6rl7/GiA+SeZu47Cf4/dJ6lHv08zkaFmM5NU/i
FcqNtQpXta2cmLu7+yVnOaS1a9efylb2+4fYBYte2StBArAQC1ZQXKwOYSdOqn+mWgm6QKR44cYq
sfmKBALtTUAOZfTODoocJHfJNVf6MVjmiTL9TvLTDU/WVWclZLm2mtBR1ys1UsPCQHWMCvq/oj1N
UiUS2ExQe99D9I+l8K4if6VVkUIKivagrAvNuzOtt1R+GfWfBsjJDO3ChHDSA8GIXlEMiOKrOuvc
MswAEGQQyQB/WCeOKFku6p+YRVSU2938NOtgEWZHTb8k8GojwubNGWlnHWHCbPe0pdy9V+Unnm4j
gWZeshR/U7ODQkpl/Mbg3ryYsN3N5mOIbAH5vcSj2nk5esJwIR8FB7xhPIuPpaA3xyc2YFDBiEQC
1jvWxPUeuubg1uRDVpBK+5+BO1gim1cgGp7qcVxsCb5u3u+T5JKOByQLMkMjOfyJfkKBBJtM+c9j
0eCxgNz+qVo/qs58umLY0UOSQqUpxi4JersVx2yovXfkCOvHaWJFJiPgdAt+daHwVY+RbzFp0Zm0
tJkGDeNZX42+CAoq0Kh9JFny1FrpqVJywtCzUG/F8l79pSFziS69sHB+WNfJXPjQw1bH2oxBtMck
i/rDVfse4iG48eKQrtppDjV31DFQIe5uGDYQAzILlIayyc6ycbVadrv8V1R98/Xp4yNv4ceVR0ED
cFC+M7bwen06iRjw6JaMFS+YKO6b5tHOAr6awSlwAmkpFj1OVZPmSFk6cETvhVDDYxHZ/z9Rl0IW
IfCSu85KTl3+h2REQgbrOCAdLN4vmumtugVPcL+aCB7TaJ8aZJWr1NkSFelckb7wJpiUjIzKWRJp
fJo7CYHT8hNJXP/CdFQ7Bai+cFQMdHZm7TIKp2oMuf/HueIe7V1R03YyI/8BX92KQMVPVcxXSh1o
Mqv/9aH1sddYjFw2GwfjzTL/2CQ3I2KVaviczF/GuzLhvF7+Smp50C3Dr8m+y8IRsABnEGeRKMnn
IsB44pIA5VopxNOHmWeHtTlKTLRyGV03rKF1bY+4gmalPhUS9/gIqIauXqv9kKqBQqAS/tav0TQf
zSAx9fE2Bw0UNBFGatH9xfw8diMj6oS3H3UMXTyxJ2Vlnr+lV4g8jfgh5zuhoLK4LLt9ewq7+LVa
5uOLf5yIvFLjB4ayGWFC/6eh3uva1REMplX+1ZgJfVTx54f5KdaNU4l2GtBLS96KkICuhKPHM1We
81RCSC2AwtopCikaVevUI8Y5QtdHa/JS7TeDddIZgA0YXnstHm0Hy3FLHaIpAVrEmW0gWFW9rJBg
n1cno1yQdiL5mU81/pBkMoBJ54di5VaNlEM6CpjOuceo9LJ70oqUd2dOQPb16BoVbM7mf0MPoInG
gNMwanytn/yqlvxEw+vfEELSa/uaPoy2x4e5Z07P7Cf50ccTE5bwtArFSehD14pkt1Z5WtDveRvm
duPfVF25S/lnNubH+V36/6ZIjjqvIGtn8pQ28yY8gUXdH5BelfmK7iyfgSv/XT4raz7MZsLMQXJW
FiNKkDaZgwRe7mjbF90xVWR6/8wJYYyM3ByEpZKbpLvutHsBEBM39HPR0BpKr4YcmNHgITlYQMHD
J7+GtcelzofriBVTH4XrZE/s8UvtnFTa2cHJIEysRaFjwA4L2+SoeFi1kG6rLa4CmBkSViwSAggz
jtIvoq72U0Ic25Z8wMGz4E1t+tO4j4kanZZLP/XH3JJ8RWfHuOtdCa0jM7C9gp6DZnXsPQbTVuej
EEemdZwr9VT3hjsxMN/EnVr/ZkyE0PSAvBCU25E1XkNNvimpRnZTebNokkH4/sjs4MVmW3+FiGxC
r6ddmS6kKwJmJCe+RimWwi4ioERH4gMuAV0lcjxyXjfAcqc5hQMIEWisRUMqnIVaupRzg0tRJcaI
2j9ffDWuX2sXvxH//pbNe84mwrFZscrFI52TB3vutGSgHLZ34D63oonQuKVXJdodx352hP3IOmDc
PZKAucu97/UriO2zqE0g2JWgS0s7M9jIEqcJfUPRwJUQa2Xwfbe5BD0AVZ8M2YTh1aKS5mwha60T
ZrGYiidMJ4Nu0EB6K74ToKO+tgpkrPAkQj8tiL5I5QcJGm3+4jt+y63qV4aNti8QAsw30s2OC8nu
UTHe4iG/JTd4dGj1DI+UBb+uyUkbKq+LLlEI2jojlfdf1aQOki9XhJopLR3mufUM0GmHMtFXLfXM
Yvaqyjx/bxJzud451s5Q31UIn6vMZdo/SYPd3J+neY+UGkH5Fps13CwzBIBb42Jok+Iom6xUvyLr
nEU4rTfowrwXq2/hG+KEIJIPVtR7FXXgUClB1ZMHY46+BsFModQe4nc5NLxJOWjwDkpETFINQXVe
3e5oVa+FMgGa7YJRuXPSnhVH+w1jF1Vg68Wr4iXy50owwe/FqM945pQCkuDvvDkpVeyofL+a8qgT
+MdkV6edI95FPCEQRxeGqTXxaeH6hN4KnjctuqvSxw5uObs+CzGysrj2BbOnkV98lmOqfM+0YKRB
rJFiwD/0TVKgoZ5BA2DQQM8XcQEzinM1uzBND2HcTW+TYDDf8R5VVCv6+imR9ItXiroqPPLhtwrR
lxmBGoJwjiLel9/IdDpjdAWchtnveuFq70x3IGBDKUFFguJHweQWaK57t1i43Y3U7UPCi1UZ59rh
KxWwVGgppDJkRXYVvVDCrYAT/48ZkuO635ghOfbTgW5kKzmJK5iLmM/UeOWgPYRletRc/k0or0sd
3WeZ9RlMnthVBePZ0H2pdF+1OfwSNelXdB+04fnA27HV/pmxNyoQX9ulqwUGwPoECwB6lnZSj+22
kyoGbJkFU23yVhX5AIrn0PryJwHtwmZQtU37wUKD4wbKg1/lEm2keYpD/GVT7TZyeVRtYxSOzR8y
yHwJM10VzpfeYLB2EGTcZy1d9ArUuQRQo8regEAy7q/dsn0glnOMUVt+ISkvcoqfiDmzI20YnOSh
k+QS96abvhrSpLqc1IH6JLEoIqy75rNZQbebNUclR0vFHGKKmPNWsL2Ch+BCohOU6QQlkfTcTD8Q
SqjoFMQtibgHRhjWlu12HhtX8IWzata28XIhyIKZuzSTfPWVU4puNoR5Pl5KcznnH+D3ixHK8xwH
isk3WAnXghkEc7mdMpePpeqAsD6FRX+qUWCOOv4E6yjzqnJYF4/qt6DLLuJdt8FpF0WTm7VASlHm
jOR9SZvJMX0k0OsZJVQFA2RkP+QQKSAqEnKIZEPGuwhhGUYCWZwMzYhdl5WDoeIUYc2eoNsLf1WG
uj0/UBOP45X4JARM7IzLyKN4+p3Vy6lPZs/UVV9n6QrA4PD9ikiGpgAkzurOrofUcIAaPFTGqL56
2dHW2Ymg9KNaWkCV0QdSg5kisrQkIJvCbGAEYletSNdMc+KvkNfseyn0FxIWRs6RrIuDaFgvqhrd
4rq5D1n/yK8l1bbExyQ6C0ZztooPQEtUOORJdl6afJal7gwpF321H4miXwBJxohvp/ZrkEQ3x3+9
Cok7tSzfEZPi0B9glCebPoslTbq6w6rxVKOEmJGdaXaMiUf4kQhEJbw8bcYDzy1hvPjJftVcpXSz
t6qiQlzOVcvAYpe45W35XeImzEp7HaXAkBeers6vstJrPyO2PDMJXd1EBWhBipnXM978pT21rHUl
1rq5QPwG4CmKIh58X6IoMsRtEVQNdpXV55TFwGrWICJg6qgXvPVy6mdvAqs3nayGNeIkl+Srgvg6
E/DEqzcpfaFRNQfzunIljkPC74sCwt3N8mwK02kY702ZBTiCVCivAyUfyyUR4uyE5TUkNUaJels3
A1IHZYn5IbfO8C8U/oYKEi1KKkA23sqAOWPAvGAeGvtbI8ugs+qD1LOZiF/N8GpEXz/jk98aMeUi
w6OcV19itiaPDimJaK7SbcYSMnVOL6X1IlXtY1o/0IWVaBDi+W+SORnaLqbh4+RkzRsdIpbqTTiW
C9oN/YJ5NhLqIYsnmGE4PDb0Dftqqvc63gMFst4KeyWfTzwQ2vaLppOF8m/UjiOKNzO1R+X3JnvQ
GI2wQB+LjwhtUezGHRwJQaKU/Bcfyj4Gbp+zsVwdEzExxTTiQBqcl6UUaNG7Rz/9KOa6m817O/+K
S1bHpLuQ4cF2KhTcaHLa3qcYXvLqiCxxzXDKZKgWUVQVITg9ELJ9pLn1iouXyJBGyk8otdQpC6SS
mPbVju1BZAYBJCMiahi5HTbcI3NCbpPTxEybuoEiM8Tn2S5/DaW3xygiDLndU2/XxhdDu/NEfR2x
1BD4zsTpcyD+zai9tQgMiHnmeUeayYJSd7H8kn5JGC4RI6uJPyX51Lp9X5ANh0fIyu8jjKasndm+
PubxIpjJfkiZUdmkn4Xm4PfZvomrXySgjMVdhO1tUVFyqGQXXSFyLD3k5uR1QDRU/v+xfkS7Ib16
/OhzZaCUKp2C5QtCCW6OPT3xYVNEzxQTSk7uvauob1LOWVbt+cv6Lsi76eLprHMHIYzI9cKPQefK
h94irTWJAdxgu0Y6CNYoiA+K9bI69Qz3tQSiXNRI630dPg/oUFo+5HaFxsBIPFTsVNXPGBSPaP4y
gX+xnGChcpyNxKEMW6kSMA511j9tc89AuEwhXBLm63Sfsl5cJp1Y02BoThaCB1xgphafEvUhNN+9
CLm7mA4l1EMiPVTFoZF06KmshwZbGhFsXYDf9bDcogtUDxiZXCxhfh4zgxBDb0Xizg8p+VyGaxMk
MapwAULceEks2njGgdECLW/0mARYEUG90n7ukVSu+YtDfURkpfR+cyw7WAd60KurgzBPZBY5jpdp
JqlOcZFXUBGlyELmSNkbFqv9XLUt7dqSKw/HDbUAGQ6UEUX2dwVWnDH2ZydPMk2G8+imLBO8TD8B
/XttpitJtXtJh+OSRIDcAqMM8Cor9LvCO+E8Vmojdou1PYwh/P38/uKMaGBnWclu6X4yX4KUMHXr
vmb4NvIjx2I3QJzDm2cJJ+QEyjQ8+epG1t10EK6eV66ya9iXTtgy+vQAD5cEW0pyYz0W/wj9O22f
I/ZFNH58zywd3sLkjiqVpwuYFH2UwQEhW++V3w48KqznzB+gEgfVpI429kI6eLVwsIrrNCzUbdA9
BC40Gh/r2tpjfa9GRB4tKJld150bY7qZiXb/mIhIWrC+ybzsxdCBkqEPgyqYEtMOCmhPTsSskZAt
uGmcnDRy3YkgYAebkh4EvgaO76o/MFmSSj/K9vAbpvDiNLxrYqO6rQxFAFl8+wKYoqcXCeC4WpKA
Iy57g4mtIgF2MoxTVSW+pDATsFs4ZNEq7uX2TSRjrxv7F+JVVKT4J7tC8LsGgE12qYX6wlGoLh5K
Mq/Xroow8fSizMSbJkK9E3ccL+lTE/uLRkQaLabiKoJvtPEptIiT4zUlFvg9VBvwZrTkI4tOyRef
eIoAjLz3sNty/VAUgp6Md8KHCldVmgm+ZJrfSKiE5taWaPK3UMVmcVYtd0DGQgr+k8QZ8SDiuR9n
P9KEnUlqc54RixizbHVi5lYwbS0HHhxeLJs922qdQFhFYDF0vT1AG05VcAXBaEg2GI9sS9papsOi
MSQbt/dxhn9hOfKbamF6V5pjnn3qjLJCdsQM4wZLdFMUQsXUnqYc6ENoI1W/SFFzQYNE5h6FAGCc
rh8vhdJe6jW5mKfOigJuz0KQgqK/Jj+mFlIvTc/W789DpTKJYua8wjgRaHgIiT/ksnCNteqqVjWz
pDKIwPv6efZbh8+N0Us27PYvMNdaa/arlR6S+DURmj7C9cEq6hgQ1CSKbvY1rDnN+ZQn8Tnfoiod
KK0pMcCJi6cDEYDhaqQLbupNif5iaGghaosN1UaZLKr/Tt6UVg4iLJI9LONXE/IRqwA8q4QC4Qa4
MlTcEjmJwnS08kOb5N3J+m6BS5OWZsz6PcwT+EEMfJdwP5YtKl3pu5DXj0q/DVyfhXxYySZCZSCw
tqf/2RTHQuoI6UsBLKZbgKQiN8nASqiEyLBopBTGxpZyYvbv6fSvU/OrWvTvZiT86pF1aAFjY87N
lXNTKyNfLSUgmzs5RIc2XSKVxaZXEqzUh8k+7RCTGr0nMDXUucAMrsCsReey/pHE+byplDuFOeAw
3Eo5vEdj8VwYSyTogZlS6R3xIlVg1D07R4YWcU8irq2ObZCXfcCumPLQ1IJV5TPCYdqqPfGf87VX
9auxhHSqyc0A5A++j+vYUTQmovpRS6G+aJjDCa0aCShUxst3tJo70I8QsyqWRZZB94Vsw4LuZYns
72be/OSvJRjMfJENhFeS3K90LOhX/A41Ur38mdunaTExlrccHiZHYGza95h4L00hnu1oACGyxtuU
OnmhnkOVYJEhkITwTHulsGceEB4ozcFg3RHzYTRoK+hubRn+ciqNSFFekx4hby8PNQf8YBh00qDz
2GgxkT4WK6bqYEkIS4qeYvmcYUFIunzMPyVF9JuammCpT3JbIP3sfYCZI4rJSF+CUBwvQ7Rf8gJh
xwhmu6Cp0XddkftCzv5ycxfR26sDZMvBz+CKmbVvIobIULCKWxQLTkJ02IjqjJMhInadDFxOO12J
gtbQ/L6bOCMqzuHRTpKvHlt5lQ+HzVkf54AVdlwLjkEan1CZiGCukQKtNEELjYYkbGrbXBZbzBil
PxmF2yJGpIGZSYRWtNE9WVV9dVwZkd362c8i7daehxIlVX3JzMU2idXdsviYFXTSVpEe2wiajlAf
18Gr2v7WdtMVSBTjoo+MhX64pOdEhM7dMrEVybqRsFVxxTFPa1jomQUDidYgyjt3B5SpZq+7Fbry
kUe4Wj5ThX3ONDjDkSWx00+sCOYeKPF8yDEvbfFhNLtJjzv3IMZ45llh57zWho0Z9rnR4DlUT1Ms
ngAhzVulYSg3S/0yTdKqZfFST1MgD/lZkTWoto3H5kf6avhb9xPRqA/MVzvlonP2YyN8lMZ6qVJ4
Ht1avjIQKXr8UMpbDqJw3CYLgHX+RYtyLRrhiktouWC54WIi67dQQT+/6cVn+c9Cw7EQXjduXbWp
u6aWEc7S4FXc5tM05JcW6YVhxzWzeabuwj2f+WOaX5IJAFV5Ded5BrZeIKFRv4qmImidG145xeD4
F+tXvOjsx2xpoQEihLiI/HHmaamN00jfOO4YiPwpdIGJKdrFfYSmGvHAxAlp0v9IznL9Q4bYOZII
LzWv9LNXNWZ8mtsElt+FMX/EcvhQWvjEFQffpTnDho+KfdsHy4Wv9Vit/Pw68VTLhGsoh6FIQfQO
x65XmNOkx+mnKeFGtkgYUQ0P2e1Vsj/pSFaQOlTEvAbSFeh3wZhGVMA/fdq6mFTJp2PxCcJSbBmn
wOUXjfOsfgGh6MR9Mr7S6abRM7Sop6NTfohqQtPUS7N2b7oSvq10RRH7XpP/lN3KZL2S8dAcU7Zj
OcPmSDpHmc4mE5UNY5scLNzQd2cxwvOfSX6KWNKko0U1iuKYGa22xscc6Zr5wnmON1qLiluRjhcj
4gwqYrBjO6Fo3KK+RxZkL90u03siDoFcvgiYJSmkZbpBMsytUB4j4WtJa4BqYV1MHMay+6OSNWtV
DoKdrAPspZ6LVfcVQmcE8k5/W1imJbySWxYC/mxB9EaLKKDF1eQNbE1RR87R5G2ouGQwMTf2vool
UUtCL1VEL4OzbVrs+J1Wsg7svUZRoF6peMsQ0narQ6qlU6mmrbILzv9k6eiLbDcnIKxJHl9MgUtr
YXuekyHaq3cDBUzEAZkeaCIzOQUVGV+RE1RTUHeGD5nkHKY/aRIe1X6+DlV0z/jZdCUL4FKxc/xD
+RsVv5DJH1mTfApy9olxiScAsSqCAWUKUqkOFKnF8vBdtfxQRMPX08ofNYmgBJaeFIq7IzmWgdzU
ewXNT8FwWWxNhstJjmeCBKUGWZV0fO86D83FRXOEXx2FNoBhPCN/OsibTaQdpTte8kejii+S6VY4
1XdrLM4GXV28ym8cg8wcGP63lR/xWt3TAsgiRLxOat7W7rNz11fxqISmXYRsy5bhqZb7gnEt6UC+
8thpmnAp+m6/6IaNLktGzZWTSWRVkTPNrSM/DZgMaYbKjUaAnmtVt7z3ndYoOEYhLcd2IhS4ONUg
ycrLWk+QUYJ1rxDuR6BrzC+tY1bCEhcrfppeWfmhNKx2NRxgJJqMGePs6IWbLsMYPbOT6jFG16u1
30yP6mcWhOMr08Tr0OgvgeauKBAdMhTbp+ysInbP+NAK3nllnLzR+BRMcLScIeQAaMS91iYucB5a
RHbaFyK4BVM+KWATORVsLPED5ryvpTC/CdnySyScuzHZjr4pWLZk9T0p+hc/2ee00FRKbzXWeD3p
X2a43vkSMmu9S2lyYx6nqV/5PJ4ag5UxO+fPJfHl28KutOzOC2pTg+2N9LD6Hy0zAuB+Zz2xLdY2
7QCchIyYQWQyXQfcc0c1rFxyTUi+w/VPoYs6QfdTnDuJQC9iBco0o+CN9j3JEeoWnKVeYniIyvr9
P5LOa7dxJYuiX0SAObxKFJWzJYcXwm5bzDkV+fWzeAeYxgB93TJFFqvO2WeHNGqPaS0OtfJd/mRt
tsQDFvSqNbrlvDUAUJ9LA43hm+zXwJDGFoFGKB1gOu6F/B0AXTlglMMFqwikM7NmME9Iw6Bf9T+H
0oGHtxms/OlP/sOaJ70FBpLNsuqTm7RK6vJc5P1JiOEYiuogJnLWSVTCXq2TFLxuTRQnS/AjyT5l
VncZvM7smKjlhQ+4h3fG2JyWMaysKuBFVbKzpmZntVhEaX9FSRmE4T0Lm9uUOpcGGHXZpJ6SlNuk
HbYtBvuD9hfAErSIdcHYgiezjn1pj8eahUmVtoQ3HLO2m0l+imp8RhiLYl3XZnddfxGvyGipO4tK
OjmZS8mxiWG+waqfVoOhw3kXXi5KT89RHk13q/2Ht3eEMdIiJCeNXbbW6QoCygzPOKlYn2BEwXvF
PBFS0H+HuBgOmo7MID0EYk2NtIHyvnPwYjNWYjyOsYWBM7A3qpk+oyUaoerRvYr3XDN3dvGrj0tT
LY4j06UhQ2GHyYGxmFIVtZrpZSRBdg2ClA7yGSmOQXuTgnLThreSykLeNQA80A2WyCAmcuM7ZW0w
DGAohI9Aj2dfGxIK3T/sEWdiRjp3te6JNLREtY8Ge59iw+fmE5YWk32j+sQaf0Cf1XFM9Kgy6GDT
e3RT0/Ihyc7D3H31eKfJZXe25OLc452meQXOa3Jegwh7QGYrDYkZYhUPlhLnI+lyMeWtQRD5sBJa
vIoMYlOUBlUVqaU2XNp8VTMbT+bZ+I9iTStZ2zsoHRq+T6zq28S6SHXj5TDr5E7Z+QpOql7aR+ju
s0tSJ5dotM+Qq/RgW2XU8wEY0ppDOSMYhbG+cvPeRn3RPbL+7MxKP7zSNSSVQh23qHq2A5pVO6SG
GZVtsFJzLDn7o+p0x7BQln6AsMmaLijJI12alebFrGBKPBGadL0oJ6pvOzcPYZ0d9SjbVcE2wcAN
PIx0gx12C0jFNoiJs6/O1s8jRUeZISdMhgtng5WiL+l0sEgMMo1LEjY7DbhmPMjtbP67GaHpiHEV
Qu4MuI4R7xXkbI52dsgNU4VPE4JLVMmVmCWCHoyHoOEThbPKmNRKJOtVg+LibOca2A/V2brW5nAJ
nKxDaUX8OrkJAmDFAFgZhLqW/JWlxDsLAZHURQSd4X3lw+UnUmaoNhN/NJNxqhljJIpkezLXPvFg
VfXZxCBSlJb9Xg0tKJQ4oec+brCX1sI6ynS2DhEA/mw5bVRbvds5r0apvF7/7FSx8zu4lna1zT57
XGGbwVijjlzr2D0RoNBHd7zgTiFmJUS4yS8KjkvAToMKYYIjVbZzrblJCK7C6IHkdmLiEpI9Uurr
EmphiDb8mzal+AcyYTXrhjdYdF6Oi7FFdltuXlXMyOZ7VjcXrI5yKBOoEnQCBVS/dbNOc6NKclUE
Vk0KBRoMviBTDSqXbdqYqSE6aCsvo1AvzMnDLGIk1FtheqoN/b5Kxd7WlnH971CF8sZGFl2zhcpk
SYJdtN2trvcx5BSdfHhm2Ust/ijlBwIFC68yh5zle9k/k+BXJQ7ame1g3ZJ4r/hUZuEW+1+68y7Q
GTqw9S2m/hlOXLDYORh9qfnBiRH8FXfZ/sgy8kb1Dk8ekOyrWTmXViUtJBNuHeEN2JMOf44KbRGW
H7X5na1sAAwH6DiQk02SjkxG+mUBuwt1xnYoxTaX9e0I/FCvNZa8L49HOkrgUwE1BRmJPPQnbUIu
jH29WEZXkR3t2SYbmCn6LD0UU5uxEVvw0PJsl14GoI3hBHRkfDrIASedPEtYq5hrF6zKVN62sC0N
oROOB7ob7zNe1Cqio0JsiHlX4kTgu/nk6pm58S2xaRjm6JW9pjIesmyhOq8Yt6DEBD1tXT69h3OK
pKjsDjVNXgcCbLT6WxFiQSXlj7GLHzJHLa4fstcUEjf2Vanxeyz/mNYBWt4N3Eq7b03eStp/NCoE
JwvC8+LDBLqqbWyZuyX9adASceZiK6H0uRlWeRVxdrGZ+qAS6qt79P+BiUAXB9zOodCWO99ysFBl
c5/SbSI4bm9FhJBYgxmhJC7SbmKZBZOK0O8WkI0m6EmGtM+dq9wbHP10mEiotcdoY8SU0nvh5LU2
cD/ImDEzj9FA+yeUOF2K8vdNLW5D+DLjdj1CNtK0B8oDiHxSh60ldy0GFXOuxg/II8oiNdwkO0W8
2D+j9DLOjLTwhcA6B6ZIgCmMlj2Ig/LToZiWcaqyoRJfA8s+j5l+IWJN2xuhTYbbMiVJYaUhpFEL
kOKFhJDTAAtvKmzOYItRjY0rNX1O4xPmX+lka1/5kFsCFuir2mXfKqjoXOZCbfGh4XR/r2EA1YAn
qd/cJXmh5NdMy7xQWxkGsYv7WAOZ0ryfPAwx9Ubgg8jHJCzADDnh7zCKy4+kwc1IR4oayjvnvUID
EMk7E7ENYDxJrwaE8OSv7N7jbDkHXuv8CbqDNISrAQRCixnK9g1BiqgzByy+nmHqv/UNxjXxsFKb
lnPZXplydzaN5lgH3UkM3SXLMctShlXutU1y56xCje0PeDn0u6R5Rjamrfl9VmEGaosKZDGrMMm1
kVNzXZcfQBeC7D8bdld+gl3hRpabLWodB+DAWWf4wYK8MSKDqZdIm04jlYxCHrdcFAxuUzdHhPtH
QZiU6hRHSY2PEcP9Lsa7YbR38nPCkZwHwWi8EINXkJylYBZjcXQPerIqsTzORlfDOb22KPR6Yphk
Rq9td4i0+mj1OH8oJsKobQkqGDPjQrVZPIStPYg7eRQMFgfmjAWDubnQ7HlRU3JnhL6uQDEDc9nP
OoJ11CQXtQsusqoTLdaezc/ZiRyjjEA9xgS0NyqpO5OF3X+yyN9TeO55/yZ36mE2SYcyhY82cAKW
dDczZLGVqAQxcYsrBaW5tulVPvSgDkgc6ZCXTV5hVh/Xi3oojuWKlPpNYjGAyqZtFKe7jCDh+ofG
drTgK6R7BUPSCmKLYpmHQ5q5Vt7sa/WzaI2Fafv4tV6C4LsiCDtL6fxGKJ8uPQQgrLPu8Eu1YlSc
JC71Wu6mxZ8K00UiiDi4lJrxUZSflerq/lm/SNg3orc/FRouu9abj4emqNtdOlC43FrrLcD1HOaO
6KedXJ8JBbZGgPFKey+Y0ssOkrMaeTyjNid3HT2AbWStUhoRHSLOxJ4bLA1riSIuqD+M40zVs4l+
Ip6sVQ+UudniD1aaU66Z/eZ+tbHfBjoH7N0VGbMOBjz/+cRaS+3kCGdtQVO/wAawR3MvW/IxQhkZ
d5zNKjyZgbsFACytKjKrDQPUkW7BmLzUII7OkjysttYzlQpbuJRzES2LPDHbIa495pwEGc8kADhf
sOg+fJm4V0YUFRqsRfEGzp1lX/5IkmlQrcsKZCQ0PcbG/o+P0wgMIGMf01+sArgc6TJxGI45C80C
/ZfIJ4S5Wec7n1Ieb7uAH5+tdFpFugWhTmJ5eTHCM+TIEVj082ab+SnHAtvMl3Jis7v1l/zdgm0t
w4FGSDVO8orDgOid9zQCg+l+bY18ZxI8LO6+Eh8x9Mu9fkEmmReHjRe1rl1g247ivO6Urf6JQxFO
b5iovHFFlkU2T/82MjQt554rOaXCOuTlPJ9YVt01OXaJcsO3zrTSXQOeiLne1komBFH+2oCMUTen
ZFI926DtxJowMPZ9lKK0rCDc9GdBxnF88e3qCjv8FgXDjdKGfizv0W/itW2TQRtjTA09b9EjpumZ
jJEPnHqNWh9iQiYVzd6bJQhtn+xFpe7YYTDQ15Vhq9humGTukHU7uwcI6Uy0+cMS2NFyyO7LcWaj
LqLCXy3MVr8Z0IOipMSJ1MRhrzvn00r1Cp+F1+VrsiXT4Sm7KiRbI9eOu2mF4Kgx1i3ZL2XNxinY
ptwB94Z6h7cDt424LptqY/BSIoGaSxyXNwfDB3mYHiT6ZFjgHuPdrBZJp/M4aDf5J6EoMPDzFBrt
mLZJHBbdJuwT5OMkQn4GKrC6Ng9RfGT2bNI8NBkgo2NL+GrEgBpEA6bPjqrUHgpF3ceNtYtwA23U
TacOnmt0+E6v+vwWPmzY0ibq7gKjwpwReUquRfMerlQ4AbKOGXLyawhlp9f46fSYbCAqij18jx7Z
3ZSxlKTjiH+RE++7rN3H4bjn/xrhw7q0Nj4jt2Fj4ihjFICAvD2kiVvh3vaNnQqXF4YvFGwLh3ZB
IMq0sS4Bqq5qGFHnpNvBVzZh9OyURwvdRyUM3MTsFmH+XD0AbkwkWU47JfcsDPmQkdqytWneezJk
EJv6J60Ae4RX+8/5xGev8JrJTaXQhb+H6e++j1lFLOpRZwkdS1phDkU7AYvHt3K6+domxZKJcxSD
hKVfh8vK/LKmcoE+RNa+HSQ1dtqfa4Yyer41hkUAKgcpOz0O/PIpwWGfXpnvrxg2wzI465w7VGY1
TlYYFubjDvEiEWlUJZi3wU1KUUAyeuJksEj8s2GzyLjL+HhRRT1CTBcLb/IkjqZAlwUmgyZ4rznP
MI6WDE5lSDHq8KyqYR9AmNaGJbdEaoiagBeqQxexSPtAY22tB8wwaCRwDnSkW0S5tvRzxF/asJDi
f5NERFuxiYxzozhLIyCND9ulEVMgrg6BvU29acSXoF6//IpIYwakXFzT8+v43IHp1j+VMpvCzuT6
wd6qCpCHfW6AZuOAHBGqlAeEQiVvNegJwE4uf+Aja5PilOHYjsQ+DXcNY+ahxNlteMnJG3MTEwl9
4CCzKDyfa6k081zCsfArl2DjZad9lw9+O047Xarg1uAlTUJ6OgalVJFqqK79uVsP1wWuaZ3/CWVw
XfCnw8aq60wKnBQxA80sQ0liLpy4fU+G54g9bvIPqgDf8p12H0RlVQ6MI4h6MZETfeHctcYUdNy1
Ybr0uUKdeyrNjmU2vIYXU/NXIsMtwJ0spm6gH5HIZKnfZ20WH87Xaup2GQ6fU3LSedLF/NZY2zZg
KMQ6kbmBHVZYOcF4CtwtgBj91MOI6pNTAnMfW6vIq80ljL9HiFzRF786VLNRUb94A+FMg3g6Cc4V
E72QTIoQ46wSnjyKrRACdBDisPSRIc0gwj7gOskqXLTmpU6eLcTRWLyFX5BIcR0IxvC9Ufp3mdul
x+eKn2UBoe+cuQWP+b9Ed+Ybwb4MXjJMFb9ejAzPM+1BTDagMz8JjB2hCY3gLOncyfCvDmgQs+4w
2tesV7FWSJYBSEVH/gx7zz2zOSMlnIjaVRv+leH4Hp1b0qjb4j5sepqEAqkYhZqxJuW2+apoM6gE
VUhCCl+vEk+0VjJNSYeHFGKpqse7jqQZqFOxQW6T+OW+5SK41fqdudpIo/AX43U8j1zAUSL/U6Vl
ZIXQ6ag0M8hY5HnusRx4P+EY7NP5b2blHYzO7Dby7PmdIkk/LCrITQ1PSc3epAtuSwx4vEjiqPLK
P+E/efwlAgodtE9sC/FEh0z/WtA3v/dAuZJbyBV6bsBiHNdC8SZ98mtIcFi04zoRIZp+DjsMZfi2
PAomDfyH4BabxS0qtvUfp/JaY53WsEJdy382muIp87cG+2ENslphMwTaIw//cFwwMJiMneCUKD+2
fbXGhpf2lwi+pUaDyxUPFTPfv5xZvxWFR5WpRrXT2pFqnc46ZwAKiMoiGzW4XBPMhi/eocgiJVw8
sxDhT7LjNpfrwH8LRckIabsce/wAtiaPKzl3RrbfoMzOfvQJY6+veSzbZChib43+bdTY/c1CLbrK
Ac2J0O/ouCV1RYTwLaVjgxfQnbscyiadHcfLIqZxmyyFQdIaqycMrg4T0spcwWg2WEYl+JXyIWgg
NYHiLPyz1HRr0jXnHyXMq6Fei4QCxcDb/SOCIWUjRrO+YhivYlxHrq5/m027vGt8XI2z23RQIGoh
aJ1TsE5+jnh12AD78QJh4iPlLGg+Gio4PzU/kU2gkOrqvNVh8j6Il4h/I6yLSlgYfYQbKJKwirCv
WMAdwqYmRFyseCpyaNu2FjbU3G586SZswMykr6yhDYO+k/lIzGZMskvXKbzlxhL9Q2HmO5ut0WQO
RLnVRf2yI6ExgqeJiZctluPdbnNEoMFKDnNXUwPMDtGJwS/K1Tk5XCVUjZFblV6F7WrViYCkPr93
LbFKjAVVxnhtdbHNeoU4Zl0YLznrFh1NgFG8xzlZPbxGWsAkPLxgMp6PLvoM0qcLC6PR5I1Boo0r
B7HSrWRCeF1XAsAl7NbrPHYWlqNcCX1CWY8KkPVCamuouDK5PwgzyjtGPwtZwxxS9aAOM96y13Yk
NlK8a6V+KZX4cjnnDvBYgD8kFdY1IUjcLU42UqVs1ApMPThmBHd0BsFgAFR9MS3Hzl/nWEeQSqtE
6aY1ECiY+8kglajPNlqCm1MfUQc4axLl1rlw4964aplzOZmILpkf1twFH3eT4jxSDTLAO4Y+iYnh
Rwj3E2c1WxiHEsed3MhWGWmiReCOweNbbXs0DVtnDr3WhlUorJXdAIriYqfh9wdPnefrpO0az5Q1
BxosfeRniC5pPGJAqXQkQF2u7qzTOBrfW2FR3v86pF5rmBKhRWQIF6PY19XTOLSnkHojnQ4hHMi0
PUMNs4ffbng6LlXCXwzqj9nafi4BnL7eM37zDGqWkdkHXsCLEWrv2BWbhgQ5vb7Dwofw5+P+HP22
bCcK5KiCegjT4uh3IjqsXIb1IxpNz+c97/Mfc7BPyDXPsaWfQ0H37FCqRuyK1rIkCc5hAmfUXxRA
FAVAIzcLfIqkw0zkZzzPTkbrttkPaQoRSsdCqSgb3UYBk7VoMc1phznMfFziS1NmT3nB7GU1JJUn
yTglwLDxwaRmBZL/ZuK6hTY4QUFhs6lizQ8shnJa3EesCOJf3aGHzeStE5kYAC8zxrjqEO6w79mW
/PExdK5KZRm4BUQfRbu3VEbl2M9lFFErCxPqHGe1ARLoY+GwYaaXfikxh/kU79PZEUgwZcHIJE+e
7Iudmnvj+5SYj8TUHs5nYH3llX6NOv/qwJHKKcd8zImsSzSgwIfYUbDRBe0dYirsXnzZ3AjH5ybp
rmqu4tY5XtNHoa6gz3JABtwyeMQDYQ6h5TbZh1SYm7TXoOBNGwTzG6slhXbyoqHzyoeSiLMKiiZT
zo4EMEd0hE68ivW7hF1L9ZQB4tL1S4Vs20h7mWZDsc9QwM4oywPIqGVsYhgNy4Tzk9JCDOmaWpNT
D8bEAnO9T13yXUpsLn2BF4MBq4Xpg4GtdvkdlHN0Pal4nwR8BrwNeDRxuGPKwjEvTGVB0Mrsajut
W/9Z8Xkqxq6UMz31SzOXiPCHixEFI/9JLndqhVggPmNIiDt2dJbfDaqfCQN6AVOeB0rzhYrgvQ0J
jgn//CzZovIKxYITPAFoHABinN3sKMRhH84ZoswqnH0F2JsHW8GQW4gac+N1Xz2sIN4xj96n4lry
BkVeaa+Q0ia5hRjCXtMiYI1TchpyZNN2HsbIy+ENYuMhziVcTPHWDK+sAVGDfGRpjzoWN6dn2r3K
kVcSFAqbGKyjgJbt+eY5lbOl/8OQ1BOPZnypZX8bqAIdWkAZpyWku/BWag1yDawlJgNDsOlR9Zvc
7ZRve++wqmr6aaMbFiR1+Jtnk28m8QKmjA7jBGI5iAml/b1rlmVvkNeE8sm5K3F2lwuXMqSlDe3m
NvSHpoZKuMJswIGT0Nnllh+m3yg7fU8jVDJlHF7h0DyM4erTlECpN6cb99jkuedxvrGmj/kB6rQP
sfFeiVdfkXjSPJ3mC4Y3y3xyO+dqG+c0DnYc0wWiYiNt4GENO6o1w0JjClafqijvLWszVMRMHsNV
aQMnEulTAtJ3Mqgaz00FpA/444/6EuEv3T38W+ctK5S7FjBhw+VdkZ2bKrLbJNa8wAmLIixuMpYj
TFYsgjKLin+pubkaYJRggy6+UAZmzo5vF1LH2rYNcrSOqJ9L3boDxPiuGp9rI4WOkx4qWh2KuWyu
9UuclrtLYu0wFfcGagxcVvl7dhASE0a86Hjw3FlVyd6Mgbg8AuCmD0AhFYZ/caOKLrCt40frEYZZ
sfZ5I2lT5ewjmk1rk2VcfoPJRHP/AZ8W0kjRbTcxbivjz1zO1ryZPAUI6rR9MYy7jpwD4Lq7j0RM
onT1fd7ZH86PeY/Ohc8Vf//3pgX+ZdjHyZ6KXoc/GkAdDgf+ySYwj0EJ4S5dwdqhIN7KyHApUG0a
GkFfhLPUQlXp7Wcuxmg+C0o2UR4o4RyZM/LZ2OHah73uEIYSmDXKrm3kQM7EhKJcsdNX6YCGRFvz
dvY6/i94E/JyaSC0mkRWFw/D2jqfUdl8TLNLi0Z/buW3ogt3Dq5IDCoHfDYwlekd7BeDT01iuKh4
JQrjjo3EKL57nk1OPYkNOsRMepvEOCdz/7kf9wkmY06wy5ggYykPNUKLkLW4+HHwtfPi1iAD5Rq4
5RyZdM/s7LS8fARNE91HhMlpcqkj7FBAAiLx7HDR/cTTdm5nGg7HnNK89p/smTWbSSAxBQ1pKHn/
8CEAZcRe/spymDskHtsrweCyVhFfmxfaJJNlyR4WaY95aYGGEqfYL/LyOwyZrMkbp/imJ9CRslCa
RtmKVqtUvbmVFyb0kMLlKm3uATsdycXZB+uBxgWw7kSbKlgZ4SDPvabR4GI4MNjb07uP72p6bTFL
DEhp7M4RTCAsyAR0dlr75B/vZsWxLuluxDd51cnKpLGozJnlC0HZbflYhAZsmQyRcAN+2OK3o2uj
26SaEEV27yiS+fK2PG7ZIPhwPwHqgcC42URngLuhtU/snlysktCSZcdRWWZ8+EihErC2Cvo8Glp6
zhYPKQcHcAm6v8t7TQ1Alzl3WryctL71YKPvfYz7YAjf+Zfju8Q5jSaCNpc8zY2eqPDx6cICvHkQ
ZHLA4AGQoVojVQUC9nNiETFup1n3t8P7FP1KwjzJ9jXEDIHfbwfopVCzS250tnmdsBzJrF3Of5zP
li/AlJJzaX7RRuTyLD58hTreS44J4ySF4pFXj9B4j+iA9KnajQ7hLKcOYgCNcnTncMKDZ/Kfgeqw
et8E4hgpvrzIhVvkD040Hsr8tpT0u9yi8EskMrODoz38JYPpofNbpkY4M1EXNItQz+d7EYGuvNlQ
//4rbfB4BefBpyRjcP4oxVX31V1Crxp5ozxHUSx5EdLkX0wXSuh3slbNLxZEw/MMzg1vko4dLX17
9tMibQK4kFl7rCGTr5zw+LnIkjwIelC6aXqW/NHySSm+aaqnNgMKoCc7aTXvvI+aE9bGTYAV3YIA
yB8j7BGyAWR93m0LNhwZh7IZ9M3deU/m3qj8ttHEKObF8pb2BryWElwt/4tmPZV44zswPi0RRMio
m1HMEPxDlzm5s2EVZojosVwGk+y07IM5mBIgcL/eAM9NorpLn6zjSr6RcjpxJ/hn7BLcGN6rOjnd
69Ceb7tpfqWGy9Y96mQm0/JLW25SCSZSutQ382+Ky4PooDRGxHxzN8n+dOaFOK/CiZeKGxrjWnoG
8YnFArbAtmjuCcRp7t7UnWMuaeIRI5nou7PNVy7JBuHl0OGFTv/KPyw2cCRCkYk1NBHCMQL4YRMx
YyZ+7xbd83XH5jEXUewSpo8AlfilO/iRvlHta8dTmpcuJwSv/YiKEoE91Dqz3Fw5bYfPLCFpYJzn
NPg8kOp74XucM7zSI3Zy9AfSHH3N3dmwrTPgMQBnyqOffVSNfMTrtTKPEiyOlcZK5HHkxjt1Q2Xt
sLqGgcq9wT1MXDPkKryc5L1CTgRyortlN5wBrIhGgIpQgpvtVbwHGvXi/Dc8R/JZW2XHblj+2dxK
O/tomf33VMU8wPIxIMykAgvicSmxYLYlr0wGU4elXz0AKN3xpwfHUilQ2D1UlgpHgsJuoHK75lvC
YcTV4eXTVtmdtXJMkyelJCUonz/Cb8SeBN0nhhhsPWZ3Qui3BER8iXGX9Brlxi/F5jVkI6NXFvf5
NOCJ1vgHZizm8jj/Po3nJjPE8ypYqSbnZJyvuJEIv5dzH2Fy7OcfAfowMQ80zgrvCJl2PMlPJ0xW
0Rki4wEWCz8+4z8Fnj45JSq3ANwRA6GencjVyu8US9wB2ClfduLPgTnhwBMIuTaVWzoCmZox2nl2
y7ETLhx/0BoVnJIlQlA4ELqAvyo8nW9g4Pnia9Mqm93vo89p2MhgeYBGaYfy0FjJlQmzEgfV4VML
WZoexWqNMmn6B8oCnYhtM+d+Z6scq0KYGogSPgZgUegw5IdgPJFSHR1Bb8BgIs9seR/Ail9mFy6x
2EELDKy5rNsvFQmuLqMcgefhezHWoW15wHjKVH4AjkZ9MwKlUYXkX2MxYmWKiPzbl2zPpHbeJPiY
J/cghyBibdjE8g8nJoq2MIlBRNjo3RMG677XQxS1LySNF6gx8HX5CtLvqdr3JQ16c2HOL6SerdPe
W4zETfmQ4GDfBAM620WFG65fGm6fJ9Cfnhq1dUHqhIMzaXPPW/XYFj9jUu1TLK6hhB/qpDiSs7C0
sWds22PXvGfnkf7akAOW30IIUM/pYJr4V6dP09pNKGtwtterVe7jxaVh4x6QhshzAOCKm9ydTcc6
x+NmpXj4KEOCCjbf1CO9EbE50F8iMkGbd63sd7jB7FTA5f+qac5H2gPlp/I/J0D8VrbgUm/YwdS5
EKoJyVqZLEzqy9jcRQRxIXrGILxLzb0R/xvAEaz+aGrRkUH9ogFt74M/UyrdQacdq5Hm6epepAXh
5Uef1JUacSlSnJ5lNKXwc7AlR5msnlL1LtXqoSAgpOyuucBIpKhcfBZdUB43pe51xInMtv59njNr
qyB95cQ/loqL7KMK8O8pV1NDgBFGGS0+CVg6Z+hXs13KPJYRPQGcfvGvz+C5elKLNz+tz0kxH1Ic
u7IJ7KTKy6TCjEW7YMdoohJQ8dfMlXuFQ0trc8mEekfXZiRsD6tLRhfaFipauWeWL2eLaXzEwZva
EeKpnOtTNzZrGrRAvYAaSB2uNdFRV+KVfBB2BRyEH/MZwc5mtNV19YmyLvB1L42ZjE/o2meinRms
q/CQVOR45YitVxg8Zqrp2e29TCLXsGQE2gSrFB9DUCwwOlD1XVSbexqugwkfKNzZvJeqE7k1UK+U
PO0p2VlFv2PbUwnQc7sYJ2fsG/sEkzy8sw3OcjY4G9nOyGYVfk3mhQ2WMQaypoUSvOZTSQEZURlf
MBGgTbco/Ez2YWB0Ob3GhDBTQ7IJUuRSIfZMfdJ0P7BDRRz380IhqJGpK/EcpXlJKUT541HS8L+B
I9anbp2rPmRvuvNWMq9I50P6OJeZYclk1r7K6CYoWNAXM3cZiHjje1C72PzVXHeN6VWhfktRzG4S
/5PKTHDaTjD4kukftQRGbwuZCQ0fGN3ncxU1zNF3Pjl9Z3g+pVIJxZUCwKG6xcPmTzAZ/j+GEFxA
LyjimTQ5ar+0abwU1N5T8DIwLgX6qq4JFX1TR2+EBIJvUG9WELs5VQrzGNm1mzUCnJntvERhg/s7
6iIbAYaEKE2nA0YUPo9RLD7ctAPAhWObqksiL7cpuSHUQwpXJ9fZ6d4SOeWwM4bsqQ7XgA9nTQzP
bAgDcAhBS44+Y+UjTfqjMVcSlFRJw0aaJnfO40z8YdbGzAm3xJne8xzF0yKppf6zOBsnzlN6IhBI
iTqzTS5YZSjlt9bz0jAO4Bdo1LpG9NuHO5qsXYLLA6WmzflcYkYyzrQGXLoHtFl39YePoRM+9uU3
0wW0EJir/pAvvAKp5rx9y0DbGPsB2C7YhUuH7aPYzscVOqeRz5hSmgEHsthejSIKVY4RN7mzxfeA
naWFhHrE/dhehOFL4+5BD2hgnDmBcsbaV6n1awoQbbjMyHMyXlifBrdQG5O3ZVLizTfwT8rDQC86
7iMIpswbggqf4wTWn95hyDWu6RWQWM6XMzcKyPZLuN8xfaNOJYxqXicZpmraFdydFe7UeFSlh8Kp
XQcB3KjajOJHnO+QQFpfKQpPZGdi6SeQd2gDw4ooLsr3iV43DHaCEUj44oaoqCKnZlMfqwHuOsgr
qW4KolJ4YpzVi6TrcAI+92xF+TA7b+cJIb9JfSCRmpEg/mEsR0WHhuEZSbUzzBjKCXc79wwko1Vf
AvDra0NftBKGkwlvAtQ3gUQ0x1eUhLlFCMyqBXgEtWsNMVOK/XziZSVx95hUcfJqeFk6eFka1Byk
SEp8hIP9QwPcqtX7/Fr10oEIQKgPoljGHEVx/tPCujHOIbbOEoYhk9TdgUdzm9QBsmM4l3q8D6a2
QGqI/OoRlaSr+JCayT8nOe6q1N8SJnl+gNmw4eNVP+FauKrUcbHTc92TVLbK2epE88IQFxUOrRp0
H40x0S3CcANiwZAFZ7GxURElAclz6PbboYKbvFAzCLX1KidvDnT4n2bBper3hfzUIkLPpeucjwAz
UgAQ5LaLLTOhQOKoyr99U61sRHs5B31D1TJV5Jmgp7jKbbufxBG1UYDlTzE9Ozx9e/bsKWxOQzGd
q3K8REV3lfe69SUsotphhs5FUmyhL+eFpwcvOnvV+OVWd8ptXddAca4RP50uOUq9c8ASgfOuX4u2
wg1r3FkXbc6YDLulX/HyglniqUvDTkzLn5Pd6LwhHdG67rro7JTmKe6Mo25enwGoL/G+5pwGgdYK
eFrlFqv6WrNXxb2FssswK70OEtKYdFti4c9rL4NjKwvszu/DFL6XnC53OeGcG3dz4yctZtCnTPZU
cybKdJkNggmiQ4XsDMf60QdbhnkTPsNkBBmqAgn5J951QOGKTgizCnd654fVqWW4SBJLlV0H3i3Y
RdREVfqmBHc/O2pM4JjTkUBLnbOh3t4V4lXwbHG+aGwszMmBGtdSVBPU+JGZ60hGI4Pxaw6OuUnQ
xO17Wd9b7BlheWNOsIxtezkhreSX6CbQ8rrS02esFO8YJEeDJyZ9pwX3+JqIl4Jq2J+t76clZhYb
yIZOcOdiUq6JleIUtzb/odyygG3ZfHgHAnJ6+NF5GpmxcaC0mLOU3iZK4wk7vg5SJvsVKdW9Ej/m
m1PiWc9+IsdLQxmPORXzD4mtEbFYdMT9pT1q4UsJX0FSLiqA0vZRp5e0qKmdMWgd3/KR2ENeVFs8
Xw2PquUdVLF0VNF2J367gXMfjU94SfGOlCqcYDnBN0aBs5ehHiT/mXEjO8albekVDD0rXP/C/7F0
XrutI1kU/SICLGa+SqJIUVmWnF4Ip8ucM79+lhoDzJ1u3LYlmyKrTp2z99ocn3D53mcVLWZC3/OF
j9eerhTnOhpgyuaYlh/fgCgLQjbpTMaT9tEgJqoZcIXag6+MGep0j3n+1eM/xSjO8RJfSsxxPaJy
idVcwByp0/VEpFGVnUxa30pD/4Fj7QBhrVg1HOli6l1IvUn2w9WL5ms7Gli28bgxrVUL2wsUQVIc
dnIEHpFG0DgYk/na88hHcEUtsR7AvfHi1Ogl43BYvZS7o/wz8nl39MpCRMXt8+cvhrNVpAcPw30p
bhEhDCOjGgZOCUyYMsMvU3wLSnJGTCQjDtxxKmunhb8+QYfwluXDsQPTNlKEqRFpXwtCVcqOEkMG
+gTaErIhvUecPSnoLHJmVH2jGnSdy7MMMaB8OleIRbc2XZrv+eympSMcBe1pgtEDo48M3p8xed5T
4PNoqU6CoYXQn22x4AakSfSGoMgEZDnA/B8+M7DgRnGE/QCeC3g5zb9+00sbyzahanW7UME/XJKG
QirQAuJYeWMzUI1+T8QW7bM99A7KwrfoqkYkNvCn+LPeIgzwaK4slLCiOUJN3s+Nq7TTabQXxvqv
z8+DEUCgDW8c0ETqPKcUoXi6kXp6PunOHssdB2uZOBA+PmscnFTfFdYlxzJNN4ecrc7Wjynqn2qA
yUDPTlmZIvXCiGxl2bhOBMkOx17vTlYZno10Oct5eK4eVfhioFzpML5UWHM47+kwitPnDo0mvdzr
DHeifwBHDCTiTxgrqu6oAwHLAphBAZqo+2gbW5+wU7vXJLpnNRgvEFFYYme79lNM8H1xtfJ7yTn0
X/gTy0QOwCqjaETLCJpJrYmAZPUnRcIRf5KSM7qaOauAyIv/dFjSEVPgCXG7YEWS+eVjzqfs/bla
nGVcu7GF021sPbZtuB0v0FDLcfHspuWuqLdA3YL2rRPpqUH/zKrI/rGo3BDqTpn/ERIZ5aQ0LGud
kbOEL1lVB8RSXiSPDvx98EkDiciKx7MUATejpujH7fBoxAAEjdydor3aanpj3VGplxCC6H8jv8uk
blXjpaGI4GQbxm4xqG4OeWJJN6RqJSU8H0s/dvFfs67n+K4DWkBbmADq5UhaKid6JUFHanqIvRO3
6h5R8aEmKmBAFd93Mxg/rEXgg6hdssWtgAflDc4JduWg3bFsdvxrmQ83kwk5fcO35VH4+YY6e+Gj
Wx4J3Oia1BTG8lH/VY57BVo7+MabfpV/5kndcLlXuZEe2ulNhfkiywYKphVaiXQmsJ3DD3JRiJIR
uoJsChmHVzsrW/cpA51oRgw5PyAATibA6nOFHZAJJp+eRN+ef67bGhlId+3S6Tqnw1ULAT8A8YnC
Qy2fojG7dH0Po3o+lRdD026a+Ru31Qr8ZTzFD6MZyLElvGxRbkvTXcN1e6dAJitIm5QdduFdw49p
KBc1ApUDHEQmxLOBBmemv/Ihiwo/adudIn3D4EERI1wA3eNEKSF8exT7shCHmVwbMX2UaX1SeFam
gnGlm4t+G11Z2bOYZl4Or6GksbQfjP5duiTT8CyeoJrLDOKAyzN7WMsdNYQ9+i3mkoo6nGDb6lm6
PT0jxqr45EhZplerW2nssuZF4LWQkl9qH8uejpEMg7Gr9nYc+QH2LfQhgQen237VsV+BKJojJvpi
pyeS38WYiJCzKkc7yjE0YKsh9S4VwXVC+IQzaE69jpXawlxfLUzLvk0GYil7RW355V2JQvZVZC+I
yxOwMhA8tsQxDFXupvJbWc6OJJ2KEH6CljCGIHmQHEcCGdZLQiS8/W6lt/7XMH+XGPx6dGp/w/Ed
BEPZROep/V2iqwyUpQvmbVhsw5E1cF1Zttd9Ge+yZVI8vM7kG2TUIBaGjYJgaRJEDZDAc3kdnvGO
EnpcCFeqyN0KtFW4mLDBGG1BDJho+Y+M6p26gQ5HaNGwkwfCPyp4F6W8jUOK8WdjmokkOaT6M64L
Y3e/BfV4kabqJqTlpUg19JOKF9byIxb5Kxker4E0vNqobVdZdLTk+ijWsQaOJbvkfeNnKo9Zpj/C
rr33AcH1LFj1KTT+mQOK3uxgdc5iMGCbz22NtCxqgWbAms4cEcVe2b/4LeVGNKz1qnSEjiG/NRy7
eRDI2wWyIwnbSQERd3O3hQxvA7aYKTwwyq9aCj8OdDVnJvb6rv8MjekQD6Qr4O4IDQ3a+gpQ7Y7e
oWkwAmP0Huf3opKZ//2U8mYI6PmjxMuvjXGqgn6fE6TYQNaDWkR5lPnrfKsT7QNHniZJufxqFAzW
/BqHPHr5nYgNVTDWB27MAm5cU1KBtgPBrPO1/CAdRzvIM2ai/8xw4OmaFdrZtjwa8H9lBSOUQ4Mn
LMkLklgHJaDYFlsjqJZU9Tp6SpHO3Te4WQPsgvrYoP0XVCla298RLSuE7Xqx2KH3QDZXcb9S7fdM
rrYDEQmL3DutFTj92OJEg+zVU1wjG7UlB8/rND/IdPBCSHlNm7u5MW3htJb/8mRGFrlamd0BSKpX
YUmGLpouW56LDslTZEpubpu4HgGZ9oekR8BV0rrKV/VO5wBxbauSRLTSDyGcJA8Eaye5o+fXY8La
GOfS9JpO5aP34kza6cZwjDXtmMe3bjmXardOTkxq8BgVL6JXbmlN+BfDpIEIuBSGIiiDkTijDsNU
lhzUsjv0HJRHgqQnyVdVUvNg9A6kZhaAh1swbJm4zFNClsRYkJw+0A3S9xXlEMsWo3ZGZjZ2lnRw
tIBwGMstDJWEjFyH3W5Ay2M6QwQ6HFbypkPK56FZqUQOFDR+tk0BOyCdXLlvvKCHFIUpq6e1GWbn
aiz39NL26VanoG+5TWnO6WTiYo9qAsmfX5igbthjoUakP3Z94zPORnTp4PRlB0ImVvKqqvayLvsy
4nfWo/rYF9lBjxCn3xqO4/PLSGpPVeXOA8RYO6jXqO8udA6VYdWZjC1E6Ajtys/O/cQAPZe3tiaD
Sahdg6ALbtZK5xCMSBt4m8TAP/1PMEh7cQUUJ4GfXNAnxbd0Q0AmsWjrVExkHy4+5ZPxEjF3VzeE
53qqMyuXIkLjg6CFsHMlZvDt2XO7L/XJ5y9V7QrUbkuq1pa6UytGJpu0TvUVOoleIAUHSLofQT7K
Vr/VMLgBHI7fh+UBRMIw/paFVxKNr39lSr8G3Yc3lY9DdQxbWWVepaGXEY4NhyMWL6LYtO098lTV
16un4TNyJ5vMBEpHHXBW1r0u1mYyEzeHwdywRgl7lckc1n0DsqcUvattxEFvq80TRrTNcAP4gDE1
4YGKiIezFddXh4NFfyM2SYKBUq4yQ3P0OPTsvwW4y6B89s3HRHgWjGGlu54ssP3rWicUGskcxoqF
I8W3BrWangxMd9Ee8yA6TKde+uaFcspY9g4AXua0UsVZjN+KqKGLQGHb+x2dSjuQYXbeENNpiAvF
KUGLP31JdJpop1yI+BGq3ybKSe2mK5FwZ13LTvOLRlJzbRPHDHUNb/Jo3ayQvHSitjFLoXPtXFai
hxS/95wLNZ//J56I/9F9NkzpbGjrJig2bFIJ90kX3tt2AwPODZNVdTO2UT4e9VfRP0fwMOTrXa+/
Ts3voGsv+vDdoEbp/Vkt9s9rrIFjG/QPpSbJ9J9l78gW5oVEKbaEHQXVh6Ul9GrngzYEpF8OK03G
Waz5c3vVm191vWSjz2SXFUyvucYadfbwjeAyB5fbgsvliSaXzMIkmAcPK/tM+XsL87febsf+Hdb0
aJ76auayRadpWY7yQDv0uMicuTMfYHbLWCFYTh9yuZCYRxTP0JsnG/FLnlFS4pjTk+CQB/lJAZke
W/MF3Szo8AkvBcr/8mQZZAuSETc3IIzaGlUjXX3j3Z57tBUt/dnFN2YZ649wFOMntXI4nuZBwcpW
drTmV1Pa0XVyhZnt1ardxxwLtWD+74ju9ny1pb5GEvo11l4ZYGD6yIlwNgrJSdSPLvPFsBw5FVz1
VGxlKfttSpW1MG5WaD11kFqhQN6EsryyMNBPfpS9JHVwSCNyTuf6SGOApRjUDvyALYEhSv7oBslv
QgCxJHFtO2dq6Wj6ZsEdqe5F2B5/yqg964p1aZadLfujsTBCLnYWCV0mcD4j9BRTW48JR4B02Skx
QUvlKdujGNgJg2CCX+nWh+Ed4LrTiBEGiX1Q8eX0pv+XdMs+LzW/VTHiDPHO7jnBgvGS7V+18EMR
+1FPJAPysUgMfp4x1+Vh0FZWSX4NNBxiJEVCyJY6cNqnh0gSLdtCs75ZZnOhBbhnGNo+ayrLfNVq
Dh0t5GF1yzYtrBi76uRaJqs5uWAdnSCm+TJUPoyCpGQHsESTnQFjDDHPvk8CGsl8RsorSkANuieG
A3FgDajx5AOx7vs74ibE/Zc68FK4RLFr1/OOldfh72bi1EoOBRKVC2gArl6ccIIVlV+lui8rh3hS
WMVOuP9K9a9pb+RT7zXtR9hviZlthnVQ5l5XEVUzsuxz4KDNIJSCqC1eRUH6JFhKCB2QiHeZ6u5Q
i4aNvTyUYXZYoqPOwg8iWLfeiuKksHW28NcBZmxT2yAdjiTIenLtFnI1XtBQ+20b/Oo/5gxFrP1W
y0vR1R40iDlmRY2r/Wx3MG9Chw49FE5mjDFJjQ3pYxi6W5XmyaZJ3no58ca+B7BI6gHya0EwJxHa
u4QzYKQ9A6H+KDDxi0acKElo1hPdLziRrEatOzKdPit0I0e3GO01GyVFvleTUpDgYjSMyGnRCcyq
stPoHWL2yQOG8Ys3SOWufUcDJFDKVzTiV6qkkgvFAS2S8Mm2forfz8556Bp5z0olJKSYq6H9tjp7
mzZ8ZtdEnr1eV7yJCTcCAVRopyii+WFiXR4E6aqz1xiralW0P/SQ66zCghO/Gar9iPii+mfBrp0Y
72nZbmgUek0rgBGFbyNebUkf3isdmGLf8vGNkDfjNnC78Cgmax9W7bljf9QOUvqv8yFwMKw9kIyj
htFO5HAkY1SoT/ub6tMj38+hfsBydAREZrzkEG1sC0gEfUkjQmvTSADC5otm51eSCq7Q98fO1+g2
W0q3xlQajixonLn17UTMRDgqbsHyNSoI0EIko6xQAXZgBIhHGZNsBFSisECOkryBSRb3GONFm2AI
WnmYZIP2HXXfpwGISeuREh06pHDMXOkmE829jYhnVRONpJwZmw+ZOiUcl6XeZVK/0/kTDuNu0NTT
KoGsqmtsg9xEY9cBV00PKhz+ArhaHiOf5ZvrosSg3h7bSj88p6/FMWE1FoSp0iu3Y1gSV+OsKIZf
hGCAqCPHpLnEknKBshHwGcSicsowuTaRfVESntauuEwRzG2URN1Lh8M8HHEEDzcY3avhS5Ppsc3d
rlTgALPG2iXFwsydvF4mJKokYXRl5vXVsIJ9ykN+MUB/F+2tNJzQ9oRA6FOJy4DGJwvY6AZspO1w
sIVHEKAmOOoGjMQFdoW8B08ir1sq1vKfPii38q5n+mUKqvWUdEjz6+maNdOlkvKztdWz6qisiobI
Z7fEZtpr2Onwrg8kZWtT75bMgMPJZ+JEJmd2MJnajN291SfkQpZbmYSMYMDNJoyrWuEvUoBIY97b
JGKnFQI69Dd0z+L0Y+jkDf7AXamJXS99DJX50QxIfDqALMW3zkSnrY2LnQskTLveYOoy7toJOS7j
3oh2cONkVYYOC1QKgXn0crc2wUVarm0jZjFNXnPZCSslh0R/RIPp9CUdFqT51XDujhJTwVkX25R2
sInYYUGjk/gA0KB6AVtZs1A828AhClpl2+r6S1cqd76HjT60YvjN2ikdsKHA71YiaZPh3qk7eOTM
mq2I1eHpdcwJhFCPEjrmiIBBI1luhKixZ8L/MrJrY4ENh1Dc825ZPqMwlRvX5F3AOzwknGTILPAI
RFHuB0Pqy/J3jl4x7QkmxPb79OaiPe0SeDj/9Kq7k01xt7v0no76i2k6g667WoUJ/xg0LMNWTNW+
XQZiU/zMzc1lFfTcCcdUzVZe3yI40VkB0tNIYxTLk5cxBJITyOGowgKjZfLDKo8OVNHbXcj3yC2l
xMh5zqjeQ7V+GwY6RPKxrh3GaLm5skkJaWemQAok37DeIsWxG4MEJ6Q3Vb1+KuZAJXmAvMbnLYJN
Blmt0ZnIf577GgSsIsVLZa5UYyKDaS/qT73W9n0a7hvIJlbP+63QvwXIF1lLcybyqBhDpqz1WxZJ
ryDnXyOjeMSq/UJL+TCVj0VRL4tln5ptEwMGINU3RfbGh+XYBfmRAyShhpp43dMOse3YDVt2a9oh
XNxt1oKDLRloydUnokplhjnJTRAVh4ENpXZqje4hhmJrnBnYQmPqEUaEqZt0m6k/Bhm/CynHq1we
XRnhSOlNNFBYn53BBLR6kKSNzK+qmWQvbzrpRiV+tK3+uBjio35r4wEDjKQfsgWRkj7tO4oacdFH
3wDvkPamZ6UMXGvFNckDRkKkm6Eny8TMdxiH5VMPi7yHtz/mgxPpRMTQyACAHxOqlIXeRFqqymiv
hGyosNCXDBW66NcuM5c4WWQD3cGGOd1CDeqNs1F1pwEHlWVpGyZxe+J492VQosvHUlmRp8OBZjMS
C2u2Cf3/C5vi+NOr1baNMWBL2A3+ZvNq5ngicJZbmgV35q8s7T0pGTkyeqbgSuaNYeLR5VqngC80
XT4Y2rEnSg7sDRT2PHsCdjg+axZxXpdsVg6mMPc6cCE9vlD64yqCqJGokIVhsC7ZeSrpKQd/zSS7
lYVnqtT2QBcYonL1DPU+FxFLIydbGn9kmjMHdfLvEB2g3uu3VKtvQyRfZyJLQjt0esy2JMD/6glo
0mdGXuaZZOkmGV30Kfqh+DgvqVlhTubEzwpg5jkXdIwY+SNLeZqwMwSh4tn8i5cO/aJl3StTvJpx
e0XdmffRWxxprwV5B/PbNKfGqpmxWKU4PexR/mdO1jdCRin00V/ECGZaFCNmNvjFSLNsvA9h5ZsQ
gjLb2tU8SkxwUrGuG50Ac0UiRg3+kuAiSsV6ycWNZFuGIL226xXUn8UOgiLW76AM9zUksJ72HiJ7
dAsoJAnFMmfWCObhs4119T3cPkEBMqkP2iIQBqgr0aDPgBYamSFHsPqg2RtpuPZNAKt83kl8N1oK
TqX6ilTTwuC1/yUaps5Us17VaHplsqSonjcgfZRMjDD8qQO4kkQ0DAui3hG8RwDTCilrZc/KxpLy
HeHfLpqyjZy9L+Q7hfZHMSJZruqXJrGualBcwoiVdTFSEiGWIxOZw9Ibvlp8RXXqacPrUrX/QQyA
rHMhDepCVbiLhTs8hY1OSASZGdVsUoPK28TUHzUkwg7OUqAdm85aATJwpuBmOfN8y1PcaNolqUqy
N7HIMwZ9X78WUb+LBcJAeS3S7wQyvWVvQmLeycf0jFtT9s5TuaU8n7sNBgJQNx03rJJzlU7DkO3a
Pe7fsWpWLRAGJfy4DnxnsjzGcqOZq4YLX9PhUL7k+m3RL1VnuXMtMet4sI7uy9j2odyG54Ukec3w
CaW0835Xc+nyJ5DSsOHOB8+XzcP6YcNrItxU4m6e2TyKFjOYiFx5vtVQD2sALQkyuTo9yqR3dRmh
OixozX4igNmOGQsx3spZGVp73wY6XY2Nmn1Uw0uYHgdm+rpZOJxdJ7sARXVhTWGFp0e/SrPYW6BF
WpPTYB5N/JpzTPQ8x9TkOeIHI32beQJftio6JrUkQ2bir9VBuWryuljEiajVgvNCiayJFadGvUno
GS9XJ/kunmxYvN+DiiFLYVS6iE1Z/AXY6t8jNmkK18g1BrGVttfGdCg6rVeru4zBXl0YecwIDVj7
LBjzmXoimXczwuhQ4QSxyAkZgdJrMlzL/k/JikMw3eqocXr63UQ39LPza4HTkBEVv1/3c+krwFKs
tfRLc9MbZdsN2A8sPDdpCTwiXqm/C8vZ+0LKSm/eS4i5wb8hUlfPm4V/dGBu0FXVb+ET/Pf8yCQL
lABhWhKdV1FuNSC5ggOi4duTuaVDUO/FcIfctUrBq8avBf3lRo/2tjneZFhekz+k3xjS7AKoM1RO
Fgne1EycJphfpPKRY3ZgGRAxuQ312xxUm0J7m5JTil17M0XYLgzIPlnj4O6EalCNd4P3ZAwzSZ4X
EvzNKrNJkXiS70mlpY8unVjX4wbD1jQT/oPttliLBHbx+JeQCBoTyIjPAiO79mKjN0GHnaWXTn7H
oh5vW4TVOB3QAj5VarMHt0CNfxEDF+FLujXRgclvdvpjie8CbUNGUcf9g8o7c58GpQRTE4pSQwod
HioOhhlkdI8WBVxbWnqSJ4bQHdnz53zZJmLYYhLdDovkoCwQToixmBY86VfqiOwYfvZC+l0GmgUu
91ojssxI1jE+CsyQC3FCTIoTSibk6irPp5asU21Hiwcjkf0hIK2J0IeFYUr6Tidc5FlJPeElXNKe
/UtP+PHhMpv54GWUgujRj2IkOT700ukXFcG/IAFE++YNpBjqVFL9mdYnqWvguZ7qV/wq0uYlqg4N
4nEV+Aj+JH7yBIFCQ7qsgtu7bJ1o9HB9DRWId40V8u3pi4hfAr0m5hcBPTslhYTuZn84bxYp2kr2
axB9qBU41REexY/ZfHbpK9aEFuX/M6TOCShM//P3Y+GS+dXRJCG9MW1KIViLIC/w/pwFGsoe74pp
9C+j8YnkNymmHXHEGuzTgvFkOl+bsL2mxMvYNkeSv6E8WHO66ZZ3PQe5njBOh3kqr2poOJ99fowS
6b6E5SPk1G6htvtDyd/03TbGmqdh37XHuwn4f5D+mUS8FH99VOOgT3dPMEj6Is+BJ1H8pt2e33hh
3tg/+4MV0F60qHHxjsPOxeEH7Jzp7BReSjRSpWW7ddU46Bcb8d4AUWeOnxnIMxqAcEAxFYxWRKAo
PMKAJPY9iKdRWXWPJY5XAP2g3rIS5MenFgdlOGIikkD85xBTGy5L6mTPZkS5VqtDrD3APLDtr8yn
9XE7Pj3J7JkLuguNM5l4T8xL0K7XEytf3dh+QAiHRlgRB4PRoblFQHGyydGgEZ/BN1U0Bpg3Nc/M
1ZzbLPbJR9GJBiFDtkSxpsS6pxffcXC1vrERJX+M2VG6EtO6RJg13wF6YVaArIhPMuQsZ/LYljhm
4MR+GiVSuvKdi2F3J6PaLLEvHlMeb4UC5R+4CaOEGNU6ip7lNZ5zBDbEnQNv/dHQdmGzpv3ZvRD9
tVKjFx34SrVrEZ6hlvmKmUE2qN0Ln/dlhjBjH44OWv+Sj8be1NMj8qyOB72lYinXlS+nss9hX5+O
Eti5hGibGRnGeC7/n9Gdip8ASVF4qNAZJn8D4WUy8oNotxSo0Y52njo64SDpeGJOvHr+rCOzOn4H
a18UwcZEdocWYhNw8KQDtMV5XYG0EU5ci9XIkGdmWytULAhEpsHLjD4RbYSNzfz4aP8NALSAv6Nu
X5eMwfjS1tiF8l80r3MoBfgFDUl8LUx4+mZ2mIJgYeTOCJP1+AwdMQluIEEHdtYIRBqA3kc6zJyq
aeyPJC4UFA7Mkqn23dpiASVrROyEfu+mbG02fwAgSW0gnEybyH99DIya8wrU34bEdzN/y/rpki0m
toK3h4IUVV2V/bAed3H69Z9m3PpVNhUkLEx6EHjQZm9b1vPR9mg29dJ0NCfOx7+B8Y+pCEHZon3N
aIjH+NtwhlPMroLkK9exGwEHRINeDagi71H8bqgTpoMcloDmpvpB4l+VOmGfw0Q8UGTcVYggALeK
xubGfavlnDIUuSmTfNK9UAFfrWfDcRWmXyIeHEMl/vCuV/t1TjKEHKzm5UUiLFGCliaNzXtrcps3
mUffBPUTphyd2XyQkNJFGlGGNpjrxR2oDIRBGn+SvKBkFesytZ2hVlAVfigH+UDiI40uDeE2aXoo
K4uXdTlMXnMaSrfhcdPC1ouR20v1H91A5PdqtTeQ4462um+hHFpcFtrr5sJst0Rtviv72J86Anaa
D2WxuYEw8SVfcUwE1LhOBmI2/J6JnmFDnIxwBQD1xQgi4F2YzJtl5Jj1ZcjfcoOB/Udff+jZuI6Z
f2jR9Cts4m0iV60vQrt3EJYNyB7h1vbNXrjIqwtSMdIHv0MQbTSFQRNp1DG02iefY/qaInbrrmXY
IIiNIi8m/CZUaGVsDQudGt2Z5kA2yvP98g4C0cNgwCMC27NaaacRO+NWJ0UQNw+Do+F6L/I+iY8R
badq9fx7YkAcmCFh5Oq9+TCCRzisK5wTOl9cSgE3MRs+VDhZv0tMbuKEdKX3hp9QDasjrYUOr5DZ
Pdbl3bRphS7Laq0ByRaAk8BgG9IRfMU1zQ75hc+8A90psZkbv0K9PkfP04D0rwQBpeSHif8IiJdX
qPCFQPCNcr7ja95QFRi24acTNgSQbQM5b5R42RGEgFnu85C23HNWcNWh/9JxWBnxuEGTzbC2Gy0/
/jXYBtGDdPwmNJRKllVtreH9hLo5TV9Duov1fzS3luztOYqiYbquA0YV7qjoJJgkVwM/VNf+8LYR
/mnVt951Jua2Cv3IAtdobW2kUUu669Kdwo+diktmFJuh/2Y5TUtEpRyRGUxbxd3q+OW5LLlhrMzq
CdQkuSPe2OY7giEhtetIQe+FH9NuvEn9qLhRsd4OD1LHQQXiTeDTVddIGTER43OVvvIGl+DCmL1E
DDuvmxqK0w1Zw3K2O9B0BtTWt6WheQ2l/DWi0dmgXLKZJugVldX8UnwpSoVPyeCggaAGmkDffdZx
6OhPxYC9+Cn6dQl6Qk/7qGSkuMQG96Xxqkk3o69fmJaSWhbsSknBwsmQsmBgdLJvxPzIACk0sNIt
Y6DkpOosEhxmoRjsWrHtVApe8MMrqHdIxW7GDqzcJSnNXWXeea3RwntGCIUE0X5Jq22l46KD+aIZ
3tj60XcUKEwCXkpbc1sWU/qiBevhNM7bWZO4HKRUDTRlSBPtSbZRyQlmHqBKwEMAQaqkG9S9r+ft
qpKVjawbfmvQWZ4lUlFISm7zXZmD55L95BaM80En7lZygUB2PPNfAZrbeOWP8Vdud05iqzuMFgwi
sp3ko+IVYLm7ybeJIi4DiNsDu1I4bhb0DXMGIW/ao49xkY/h+9kNjqyjq58gJt+Z6uipq0ZIKM3e
NTo4k4viivRNrkhWtlU3CuBAwPaCSjnV3jjOazFkzBtQSjE9LaJnHMLgjmPhqmshEQM8iqMaBFs5
+l7iZM+8uAHEHOwjZG6WN8ZcTor7iUNvuck3JUCfiYigUF7cRmIMn1Hmj2QYEqJlIarN4fk+vXzn
HstDgY1B3kdByDA2PEkX6ssaOJgFucC26aajZMyo8jmc2/olj/pL++bFACU6BYF7aHsFqT9Fccuj
BvHWsI6RU+ijTKRJ5WLCrGpXRDpRhJA/OcvWFL0mYm8NlPJPtSnHQ0QJmsvzRjvOt8riWLpOaoJF
mtyRmd8J4sANYiWyaNiaKiCm1lzVS7DlVJNyTNVMWj8z2jn7K3tumSfZtyvpGp6Mq868JIxtt1PI
02LOUQmAYrujybF+eJcZ9yc8/xHBVTFa6APxycYqDyWe5r9JwtSZI1mFrgFbR+EatD+cLmwXKcgT
GzqACrBYmlIaYSN21fpkKel6kD8LEotHFHTqR0sHUongBK2V5jrNyItKTGfyaah/I2YhyDFH4xY1
r5DUW74jYQhCBC++NRpbM7IjRd7YHWHmpKJnmbgiEk5L+aaBkGh3al+f66XELOMp+k3KndL4SQII
fNdSySnJrXVmBGu7DjYkjygGFRgFkuFJvbGLQp1OItLe3stB0dTwkFhoeLKmtf1JTAZ6SuuQE0lV
uUY7uZWCCmowOOFBzWSxiTkvm9DdK0JzQQLUv4rk19Ix1hsn6b+NDg3lyiRVOJFtJEjbJ7Sz/j+0
Uwuws5kb2vSZPwHNPeVxvKvGZKeV9K/R22U0TZmWf0mgjvAX0ihetjQyDIW4EgbxFnk0jeb+cJ1t
tN93uL1OD7c+JkOWv6zCHmVWgjdbw9OGaGT7A+56Y+vU53J0TObolIXSiWztSL0X0fxgXHrO1VdE
AK9F0l0RWTVJ9drxdnMc3CX3oxqji1oB+ANb3yG1EmDrYxLuZPSAm/HAXlyI3GGfc/0RYDfPAupH
ua44setuUlJfErmFnsuvqIhHwaHMgDU+bW09RLaIsLtOPArh+jwcIXRGkzss+XqiLDdqVjjyIZGv
t5xSqtxcT3W6pT+HxGCUtr12m2zyDcb8vCy7/CCr4jTM+TkycCEyX9a1FjsNZZ95DatzUKIuYa+I
brKpnuu+PS+VROLofBrYQsFHl2dGdtt+zpwUHU5VnOrBOhpljy8hPob1mXhu3ldjs0tuiU6dFMkv
hfIhkLNpGK7bg1SaJ32GRBARA1sgQQyXS8N9aAdsTO3eWuTXVPqqWIGIoZ4kB9uU0zNy18gTAlb2
Ewf2Phjwequ7NLJPXZJduI0Eo2Zlrvfhou4HxA8JrrPN0NHFGbudPG9jOz2EVXkw+BMukPdVYPTj
OWYiOD2tR+0mmHWvCE1INtgGFoc4cyAZG6vZtTJPNHsF4bAIQHhAkeYik9ON3C+MkDQwa5dF8y63
C6hStkfdiDfbWhn6b12ded9zNgHhyK6EpF1qYsPUFNRdxmIyOMLJJMmVcLwYykagbxpqsR0aahWK
kAAR/rYbBRlppHlyTXVMQwjX+vKoVTvD+B9lZ9YjOXpm578y0LUIc18Mjy8igluQjC0js6ryhqiV
+77z1/uJ8RjwtAwJvhCkVkvd1Vkkv+897znP+T5vky8NwznfmqCUsvDIVDjtYqSnFqkVYIYrCFWQ
Pe36kbFgMjLavPf6K1QCnAg75ulMojan1Y9oFOyHWdejsffvqhJfi0q+Gcu3YqwuRb9eCiW7kLSB
hgG6pkJNB2LwomgNgDKs2MSkii+EnoP8J5SpgQ9JujCjMDsfPMFsnivp2D8JI4tdmEtETX3Uoli+
yuFooUneDHpoYh24LR00ophF3WD4LG3bGCsRd/dq388kYfPUX5vBy0fRbcbeWa88E5DENIsOBuUi
rDBfqTqboEmj+Ijy+4jeXi6oUdy6W42KPHi6k2cRpTy89HGdarGlpLVxttnRtirvO6nnhEw4xegK
xej9wnl4MHYwrbRrTCQjR0o31TCnRVXHQtNMuOZHu/+6skRh+WXrdetYr3NnJc0Lb1pdX61gsFp/
zXFUUbE0pxBX699pvBOAsk7LQr139k4FGJhDN6e31jK+Z9o5VSxYCKfGxhuvm5hUD4lMocGo8le0
q8zn/Mo7uoYrPGcUD8VL78hcEB68cUdr8hG9FETmU69R8HJYwfpkN0MA7kbbcy5Ip6wmVV44Ey8f
O/CdGxWhwxGDW7MhL1qkMT2e+BPGhhPH6hdIAUuF+Z3HZSJB26ZPfYNLTzxsn+y1AwGwlc4ev8og
j6Z+VSDfI3R0MWG/+DTkzvBGqQMCWkqU1R/n5jaXxX2Z9LuQjA/Qq32m3mTReAyD8jiJ8fSgXdJq
9Q8UnHdlWp/tbD1wEiEPN3N8MNA6+2Oajodfscb5l3Lw0GgBL1xIbwV36BmP3xlW6rg+qcm6yNOF
A/51Rr4ry/DOG1YgdGVV+m7dpImPZknJStZ7As1PiqK5nKcrsu6QtHbaOCWq+0zgCdz1/K2mVJjn
T5ZZjSxgZQ0YXZ/iDLfia5EeSwwyXeekCuFyBHDZsBuJj7CMg5f4As2ZB1LljtVmQD8x+2k/eTLY
kRPsyFealWHH9MrvTL435lGcZfg00cg/jmXR9znbJhV0SVRma2CYehBrB5FNj3zvcJ5zWynaX7qY
cEEIao4KBXKbufqAueOrBPvwRYBPRG8ZQyH5jkxZh2mnPtL8vWIsoe2kYn7Hmd0e488EsBxUqOKt
Yelk7p6QCd7IycHdiVYAY3Rzv9b1oIRJvyrHVGfk4XrRvM6P4svEuiMlYEEuVKOXU3P4O1bNz+5l
b0mPpojViBpvs9NZtldeau1exYWlBum4CfC92t1nIE628qHgi5UoV2spKJV/9xjzTOLW0mnfGv4T
IxamFvmR8vs2EszZaPVBaTryDnYQKCUTxmN72IdrXkisqN1WuSzZU2YVrKiQeyiPPKnLz2z+ZQ4X
VGTpJszGa898VNfKbYf2OMgGv+GE1TvFS9n4Z8Fk8s2TSuBXxYG/DT5BbIni0dxOXXN6YQRj9bRX
D/54aSheJ54KaY/fYrIEf4ASIwxvh2Eim8rjpvIrfqjzL/jXA0lfSBmXzXy5lRCs0gzg+p+BXVTO
7rvp3l6XOw2cCX2DK/besUIqKdzG/KZMEZsT/TGPJpYq58Vq9ivsxgW9v9pN86UckxJ369cWo5j+
xBtUFeQ5GE7IpOWORek4cNoXvV0Z95w6B1wUXXWi5CbA8pkXWfReNEYwGwIzILZDNghWHVj1EvIa
S4qrSRhh3/bqdjSziePJp8WRqNI3aFUJmqZEJpkSPsKtE1eUKaQXJSlY0PYCjnKbC43/3RpUr5Y7
r+PyM7zoEodap02IK3A+fnQSIxzVLyt5XCVnK5OvWLALTy40DxCkz9vFr4lVBtpUUwYxvCjipUpv
RWlFO6DWXwy1vwxWe1EYSDrBJCmAMSQmpkPUencRP5fx2G50DG+2AF0yY/5Jxd7PFILtm3ReTHJ3
RfAma6iSHKQyEZRVp244B4qiPKo3g8WjlYQy7S5YlHHvNxkvPgN9lZ9Ngcn5lCCSYJtSIVxwDnsK
Fo2JkSEWyMHG/WUf4gv2f6HS2cmx1wMHbBiB2VBMC9S9ss5mor/cpmfDEDyNnfhKB9J6KZUErHob
LWxDF57TtjhPeECUV9me+D5XVM2aQBqqzmvqHEie7mdYdboV+1WDGLkdWw5BA28H+QFdcqWMFBfP
/c7EVeAWQI/RYldoKeFhBsiHs7j9WE3+AcdbTnvQMCzR34dEtKR5iedPfePJeQ4ZxVZm4ksnFjp8
G1zYdlvlayr0awA3DW3ux4UyOiMm2mzvCLVcHa32a64mVJoTmtPhY6MqsneRrYAtRUc3rSQsLgv/
7tMof3TmnVWD2zLMp7pGAJFgzSMRvi0GjHv0/szydeyBADi7FS8bkCl4Z9l+0QT6XqCepN+reiZp
iQNovQtZe89N4D+O8mcT6cmlbGAffWOs/JpWrx5+wYATmdyuxBZYpC0eGv58HJQwoTupDrCr8iKG
iNJ/35bZkAHjzZ850BSJDfIXIqGLkVxUTUI1v2u1EOqUeuYfgPTXuCRmaCvW96KlrQ5pgspqPoCJ
cJ/071zjpXfdaxBu37kbH1dxdEYdGwSy/9/Tci82Y1CbT2N7rLzIBb+J7WAQTBUuhgjjfrrKihTB
wtjJZln796mGkwwVg4BeqcF6aFAE/7NVyeRyUK6/t/QF5my8uj1pJcxRe9O+TKAmJCBvAt4GDa6i
piBtcGjrdJSqowZU/lHIqHG8Usdhe5ZT0BeQfE9PMsymaavkQCvO9pTgX21EWa34QwFQE8en3/UH
pF7OOgDm1Q9kijBfB8g/RImY42QVAhtnR5LlDvnSQ4lQMrH3fWPPLhlrkLM8zfONNoXYnxToB6wd
LQD0r5Fup5UzC2rjo9rEUBI/pORL0Vf3svpp8suYIfovN0KvlJBvlidYr9i+Bb4LqEzfoC7suAgw
YbNLyJaLTAytqTaoZkfslq33t3/7b//zf/xc/3vyu7k15ZY09b/VU3Vrsnoc/v1vkmn97d/a//3f
+7/+/W9EvExDEg1NAiwiawaPM3/+5/dHViev//nfx7nS83VK6u9mnwUjrp/C5OI7VtcBOa53BHV3
NGy3Kn3Rqft1sEc6v2oDA+B0KgbF0SvTEZmfpWDYXhCiIsz2KqTomRprB8fK8OEMqvmlLIcv2Vze
jI1WLqbhqnu2pA73DjGzhZPnJxbVyiKoiD4c6pTdz3otT0XQEeNilehKuZN3ubNvu4fmqlDCVVMz
sBAnFPOgM6jhjuVA0AHhqgyn/XFYy1NzpOfLH0H8tTjVhq7nKsDef4y9blQ8dRg8TgbWkKqv34iJ
TIDAUhmJ6fCq1DKf+RDscTAGFucD8m4L605eMDCX7trqVJmoWsqGPTm1k1Nxk1VxuMitcZoRfaR4
s0fTstUDPm5uQCJqwu7rCjb4wa7mPtSvX+gh+4/+4e0rMx17EEpFhnNCHSJGUYBeII5fgZ8LmGe2
jGw0DgYnnPZVLs2v8QQWQcwvZi18kdkhKvlFQ5ChsI19BUVdcx7WfO3I1Mx5dx4MDK4mGp1NcUc0
1MWVtmSvZwzah/WhycljVw9S2bznY/6hLPqHiN9ScAf2slLS3BNn46x4qg1O0o6ZeLgtVXfTeSsK
KMXxoyb4td3EsrvRNHLLqIEzqXNDwLko7F6LUYW28V0wGHJtuRhhsWX2jtyRtstpvTYBpgrGzdbW
lJM2C7b1L55vWTX+8fk2TcligatpCr3S0n99vrGB0hlgpfGnNXXwL0+DhsGNTRs3Bvp2g2GoQhyI
YS6qEVn3y0vpibfzZCs/6zBrCV00+W3605cmoiPuS1AFO97ZPtxJIeQQ3spDhQzaycApEZYaarHG
lRwXq5ykwgHVojcRUKcSkr6KZQjUXj4Lh8+mY5kJTb4iZvl0YuGV/GeDjEakaZ6UDl7LQqKjTThx
xl+4OlYzkjfaQ4gTdd2fah+CV2uWvFzM6Sc1qC6ZfraSBE3nT8ABrqBfNWH2cddcmWnpVpdJeMcF
Ce9lZ4FtgirC7VeBvNzCmS/uoCO3Mcy42DtKK782jE3z8MHmLNTr/WBAZqZa5xmDiBde70R1NAeF
+eQVFEJ84MooMfiU22MxUj5kGCeQSjuslfKz3Fb/Jy04RXvNK9WfsXi6fATz3VUt1WVRk/Fq5Np2
7hE0iPYSGLD00an/cAmGviBgJasyD10Rf4aOlwdb2oRhUfDW421SqMbodXftOkag3y/n+JLzZ8gt
JAN7ylrzWSheJlLDyGIlggmBbQw8DLymj/wOn6p2151E21C75n6RoXtLx+IpSSw2KVsXwfur/WmZ
86dqjG+LqLJjUO5Lt9/U8n2b0VgsPRqSITySfdvphg5KL5/xEGWZK1FcdRxl6ZwTt+Lr4HQ6PxNi
aTLRNxHxrMb6XEk/x+w115aIC4c5US55u17rpbjlpXiT0uS+mrJTQ6aaYvHCLw8J/2b5i6cTlbSk
Mlxqv9JZqCkKYrAQKmsZEubGEyCwiBUOv3jg5dmnmrfY1csu9Red/3aIFVve2qgXfkk9N04dFHTx
IxkvChfM6eWddEHQkYMiJGOs1PAAh97d//+Tx5QNQ9VlRVVF0dD/cvLs616Nu5Tr3CAGR7bYN0FX
A6C2mfxc8CmZ66PWSMyXDqXk74smf/T9qUxhoitXhfIkU4sfo2I+9HPykAzZ23MRksDq6bRfimTY
5KMUF1eMrNBlWDyomP3cYZm4qaRPsxHfRAiFLU/Ka29akNsrDPTb1av3ioyqSbvd7Bav2bw/aovg
X+fnorQn6rkllC/sVbZkKKdRWgGqUCfdlHYr0n4ALpxrkrrzBDsVpIN6Ao40KmwiCOabPB0NJKC3
hctXTn2RnGxBog2nBDng0PYgAmQIF2IVrNgui2hds0suLpF5si6NRYmjASGCJeo+Mxsr3lIVHo5C
txsNx9BE5+c01HY21vbgJC8ISka1OMsorSBroJLKBLO6DDa2OYDRDb/rGqWyMFVXPZLJKprnGNhN
2fwRHVtF4MYefF5t9WtDP5X0ZwihiQSb2gXqxvnENKU08jnjyOnbV7qPrRv/nrHJbsuzySs20LFH
FWqj6m8N786+yLRdQT4o47PQf2TTclVNvIu7Fir2MZWwIGqVJ8M/o3C1PW4FCwAb1388XnYtuYFV
6Nfr3i23qSMJTU7b6Cd/UIzHAkSsXLs36m5IA/VO4lTc3FYwf/OoBk3CAb7HZxWE6GtsjTvVR+PB
aagfP1DkMgvy+7HKSHqD0cGvbFYGzTDGvziGJEv76zFEIFZjrcCnw9I1XVH+6zHENFFMmL32T0rT
MIkPZ2Nhz2Y1fmdb+QZVT4+KtIW/9W2h1AI0RyEs92YtH/GsP8ymxmhWv+1TitEWptGMqmo+hnx6
NAr/bKUnxYabzZI7rwPY/swd5lcmkJTPq5E+cfQPWeV7F2YBekQ05UqYf8Ux7Bjw+4zmKzV8xwng
mATPtrFET8wSX0s7f2uOMb29et/cnl2UvBhp2COW+EPpdqdWqkBuyVDTGqQnl3Q0Iqf4reTy3bwl
XJaqKSSsHBpDTUVKlI6NRxVSTitlStjLYD+5+ogXKLUSqJ8GwUshAY1wRWTPdRfDZHjiu0+IsTg3
O6psrFJBigOk/XnoMcJ0d6TvR/hFT05fWO4tCn5puOnMfCKQT54XRfSnVydLw6RU8Uy2/Vnk5EYV
fK2h92T2Ebt9YubnLJeeyZo/2/W0pJijkN/3j+Y5Zl2YlCD95O7Y5RPb0leTa3eOQWCsWewRyu3m
xjmr4UbNBslJk7L5fQ+rQYik1Ay21puw4oANWdMlbIEIidSvzkDwss2IdpB3RtFclIXgmPiVT3u1
jQCZm4uwaVG17Egbxzvya1IGFS1mI+ZrtYv9bZ393iLm1g7eyCYiz5GBkVdRhk0GRMnekt7eVUg6
6DqjY3JS/1FoA7OAhJPgP1cBrgSE6lOgv//zL7puqv/4kEsSH3VV1i3JVP9619JU3OG9ai2fiwSY
qyWaeuplHJR15jJkgYsr+SMDsArFTnqC35WzG4TBJljRygKoYwHU8nGvkArJKezjearb29a0N30o
b+sp5WKFH8ZNf5GvIhY57QRzZzTvAXsHQ8hulwNhLco8maysl9skr4Ltu0UGPQnEP0Kvf8mn+stm
k9gq2jiSW2bvr2sIbsDTdtLm1kb1cuOCg9+Jtxp+wtNqnMyU4lWpofaUb0meR/UJOC+ezp+tyf83
Iep62lT9IiA0I0W/WVp9nVTzSq/RIUmpWj20Mjqf6opt7W1pf9KAZ/GCNZ/Lb0UdKdmCOM4DoQC7
VvUr5dO3nmbv/tXaiF+zFPUrYohXGdIHFW8facGuM74KxHaMfneHeryWSXLtf/h5wjfzre3sccuD
fr5Ni6+TJLCSDrZxfacE5bylvyoXk8HUgkpXXIGFEGzH5XDVUq7fYENSHpPZ/SRmpgjsROs4it2G
DDDEh1sztjcVaIy5MZV+DMICfqAPNbEIlksjHldmDOn5Y6N6dLrTmuqIePTEJIY6SdZTECl+rv1U
1J2CWtmEsCxrvHKyLhqNNxbbua5SonRIIrpq2tfNaieYmhGROk40r+ZxeswnX8RvV8GQypmRB2Zk
ucWpRUTVwPNW2A09DXULRiin87v+OvMFUylaUV69TxtMQxJUzHin7h1QO/7hmRoz3lfu+8Ro5tgz
WpvdFIevuRjnkdJADoWX1+E9q5S3Fu1dpNoN8b38URytPmCwPikcHL9rVbuBrLpu3xbqJ03CuRjk
QYv4CtylLaf5gE3KKgwUdiU+yCaMhGs2XVc+kiPr/x2KVDkJTg5uhCPbLT4lbtOzP9GOhaemo0PL
6xHqmiOr0o9cB76WsnnqLM9C6cjlm17g3h1YZovEfeLDWIoOVwr6P9wfOTZDhW/QVKDojVEd0+5M
yccO1BCMaJ3jJ5ag7Z5klD+R7pynFEgKPx51G6h7+GHgjlXEhUzs5u397imvxpaO6QJ/FJZlsXFM
9lOJbAQxiRuB1s7FxItmOgNpLWyM0SIo9zLPbgT+sBc0oXqqMbt/5BgYyF5exkPYdamtbr2dxasd
77rNRzxP29ss8Ywkm71M+SPbzUflh+Ur4HrscKQZCf494Z1/qg+JFl8aOSGtte/A7beDEB1Q3K6m
ObHWtKEsBUnZhN1/lCAFLa2zAiQa83CTi+ncsWPamf+kOg7tfijAi+zXkUnhD1JasohnBXRPv2DC
mWuae1q4Y22QbrqbIkNrWYDvtwDkLE2evBsnDGTAUDC31Y++HQ4XknHDGAfgUwPsbEa2eCPey3an
HFl1t4y1Q2s4WY6oXlu2BF1FPsxlc8RvJTMIgT/FMvpKW6fHnhxrmQ5+B8t710WKGoiQV+5igpzd
VVTdsybBnq7JK2ix05RownqK7PbTxISFE2frCdFoYBn4EIKFG545cCn8fliWAKXxHGWtn7HrECTd
37E7s1wiNaucy++tWbKF+9Jm470DIjVm4NnxGO9De0v65UpO5oLJhMoNKQ7xO4VWVQUJC58ppSg4
9sbid1anNvCvbClcQ85CCoM78bbuVMhmyRsv6lu1/UoGIay69L3EuN3mmzupzalt2IXZ37dl9fCF
sW087t9jLjYd8oGU2RRFOSgU9lYB+nxZ5+CczLRbVZiwNgAgTzw27rSJUV0xs77iVx1nq3Y1f3SL
ELbgVEBIpjtZsNRrIS/Sc3PddfWq0eYg7ea1BtlsBQZFMwUPO5rjsFdB98WiaVY+LFISAlR4RwdV
CoLN7OYgMzrxRA8uB/D+Sr+MA+L5h2nJlFEAag4khl0hWb3M6Glvz8/LMVZlDMnUfZJ51u/G20SZ
9XYWCVeXpKMF+japoYnmqY8GUm64Zw6FnAFUkEP6jSqIoZ0J4uMQPwxz9bwhyC12LFyqhCdRi+pl
9WV/Y3SfBXKMzv5mQ7fkV5nBYpqwmiRQQbZIWLYo5W/BEhgLz9kws/Myqn5bTH4ajZ+jFB9Jp/+M
d2oX9TdRqB4MA7jR9R3vLFi2xKge8qI86AQc+T7QCNUC9311Wkjca3qFzoOYkBg/Q0Ye9tyaYWvt
xJqdlREGPJVfl/C8V7nEhpNklnxduvEyTFkky9c8UdyeqAvaMmpFS8sQMSzBZzMIpJq/4A/Bt0i7
ZQCBhpXoJ+cbfaQrQ7H2zepV7sUH61uriHb+u6KmHsgdCc2TONXXup4vOm6tdbeNX3pJtKXlEkV7
B0XDKkvOxQiaXT7vbyVhGP3ek1abiXmt34YvWOzuAEYLM44ApUWswFiIGdYfkB1CGSkzPUUqgVoq
3CxJ8//5BUuW/h9ThGIZli4jZamWpf1liqjwMTWrJnSfdE2HoGrwwMSnfQSKVgl3eigH61p2kVK8
gAzrPZkwzGxErBUePy5fgvouJdq7NvXvfFmThdgtdrfnpo4uPF/4XyKVwrWbWbGT5qIj25/kqQ4/
9hABBQfo6KYLGCMIaRp3eW/kiDey1a0SElvosmaMfYgqGgbeXUzPltydkfP16plI+rNJG9CI3Xt6
zT6Fkp928XNaPEVtI1ifBe1QQoZDaYR8MxBsYaNCobRrKYs7Fq1LrLAiHSawNbAM40F2hatVmRZX
jqLZtJ9PuW7DMpNCzTQoVhDCJE2jgqBMk+n8IH5TrOkID5G/oqieZgLFqAyAAUSPbENUTQYSaXOG
Xusr5GclehsHnIlz5W5VR6CEJ686I8kFgtyGOkGNxSHTOWrmbcOldwCepTV3Ve4f45+a3fFSPuib
vVv3RFjf+LG+se5RViXUDZh38xYqaRfiDi714dI8BVO5WH0cFX0dLWsTylodlHHywh+Z/XwocxJX
xBkUZwRmDvdCYd1UI94Kma/qm6/BTSSVrhvLmWYulVtLXQYWkMy8kwISN699xmrOhHhKin9mITvT
z5tlCAT03Mean/8WlObZ9t2bBey5mz/kjWuRnNxMun+SmlzePZMkXyMXJmbzI3N6+JgvAHCVUkW8
UZwMCnqvda9DOGf/QITRwLWccEc7LHQ8TThAS37UTeJ1gUAJYxP86pTyPhGa1nnj9g7rDN3Pkotf
hKusThvlYW8s+1+8N6b+j4OJYRqyZiqGJoswRP/r9J1ZVlK1nTp8xtUt2QoEJfWsf44OJ79LYMLb
IUuL0mWfjGsdguav5yOP+85GVUzTZ0wVXI7Z+g6LXw6/tqFSG/dV7x/GYK9NHHSxAFXKDJSEzEJi
2dYKUTC/J2jDyVT5nwtFfF2w5/FZl6Ku2a5rLl+WhspKfQ7Iz8g2AdFRcw2HLFub0Kg3/5hgKHYw
FGfzwcRs/6A6tXfKkXlPo1uov6waXrfA2el6jD/MRjk46VGUYIR4Dg5gzCb5uYcIuBo6EYn6kAWD
sMHYxFg41h7uHn5TLF9ICRDoLAKK1+5CCIwfUpndLXwwUtw91E175G+wu1OAuRULV4whQ2jSL5QX
d6OY7gNxiQkkwVaKd3Soe2XldyNebw+LtYJF/kxiqz0gT1EU9robCgfgh8UAgmWcuEVDYM2PDHLK
8BCOB2E1n/A23iaES6iPuCoP6iRf2smgr0EIG7qPjQo1bI4UVjuM/xLjfxXCT5sK2s4OpWHeTPkj
VTbSO/mjViyE0eGQPRV3yuJg7ZUQjmi0pnGUPFv9a0gwat0CXWNb3vxqtIlssRBp2qGAkNPjuS2H
zMtZHVtceVqvp6nd4l/jQmN7fCgw3vcagDCqsHSW6oyponAtzZM5ig+8t+dJZ+2KTtzk5VXFpbuW
9Lwdv5sLhYt/GhSErc38Jh+87ZlPKc7+jAVbhoGHuyFor/5TwZZJSlHlpoyDNGcHsPf+HHHlEDZH
0LBdYMQzmtGde8FNqGa1Xjf6AmrPhN3qvI0TRC3cw63hjgaxCJo3JpT+ldGAXg2CbEwFBEg5SOtl
IFWALJnxZPC9K4hRF6bk9tNra0+eYItKKWi1/QUvve7SFDX2nVhJrg4PtCkulPF4f11IsJnswq/e
WD2YhC1F7wkNqBcVrKUU5LV61ixM03WMx4KdPzkgQgz1cTSn85r2voWbSdQyG/Xs9EFXB2UExHAl
DWQt91Qrs3V1Ovzz74Ii/cPy09JEFTFONEVZE5W/StBmrdRaqpr1Zz8HlMyVv6sVHlyb2hssdiPl
6hBOYHfIN4/UxI2azTMIncjfyBsLFRyN/xQxuj+pWPslFqUeJBMBc7/D4sDRS6HTht9TaWBNhMV3
jfWSNIhBLejB0GsBl1fL5EK2vVVx/KjwhBAB2avPHsNFSroRa98lnadIOrVYXhRAafl67oFYVj0q
ko7zUcpu5dACLnWsvOU1qx40PA07pfXOVAA1/Km9qRSPcPFZf/Ynwyre8mF5dqv8njOIbcfIbLSg
HEyPe6mIyXRJAMjHRYhxbUsfxaDd9aK9y5V0+7S+Ni1tIVoaflZADy1dPMv2Vi/n8QWFYXmL1uMN
BysQwb6MPRQ8y66ZtA0qBwcsl4a3rD1OHahqYnEmEnHOzjJJ3RrbptZGWTZHwIejJpmjNVi/mO27
kpR4EgTPfB0xJGmpv2hQ20BfqKAvOLakRXIyN3M3PFJ6TcnrUT9RCXhrzeUyyVUkZN21tSFTg/oy
GtK+e+FQu2kbM6EGKIZdAdsjxDx/O+BDQh+TARgZ73NHwrhbnS/Q34SJLJpbgrFdSi874t3CBKpy
ByjxThg6GAdMsa1NgJ7BZGLipGLhKBeLH1crbWpL0DY0GuDAjKVDa0rBvqeXfldwKDdXALWHdgwb
JHytet9X/bGaMGbkd5ws70KdvK/re7aY0FHbt1VNH8pR79NAXJvzpCz+RkvJ2g+HM+ON5Y3Hc9vF
dkIFQ8swaTAM5X1PTYLqFDF9Cjs/oT07vAHr748Fj82rMjFf8HNT0bMWzI4lBQxy1CZskjS7VTO6
kPao0MxwO6E4sfAUQ4xP4RbKCKHsu75Jsu4mxYxAlLgvl5Rh0s3L/ncWIWDutlRnDl8QspwCspqn
MgJWuuqunHhSDN1+wVuSjP5GX1VbVuci3sHmY/kzU9dCB5lzTuDFM+rO3oLU5oLoahB1LTpBAAWT
1DWAxghq5ktEuU30m5V8wP+xT+LxlVFyFnE5Ezzk8rhkrZ2MtCXkRzyPlzK1oNQZjJ072OeTKJJt
5EIyt58cCHzZqUkg4w1lGwA7PobD3eL2IvGHukjRmdE5//xLJEv/sKbmMi/xRpiKqrML+48//3/Z
MApry83OaIrPpn/sbxIgzPvHMOZnzIxBu8seUyth9AiJrx3TcJSkEMQAp1l92VLhoves3DEMiNJG
dWB1lL4aBV+aEW/22Rnh8Am9GbWgU7JMiep6ijQlj4iIjU2IVT0ckao6N/2mDYCCjomXy52TKJkj
ZsckYXJSLKcG3yc2YM0IOwztuZzGgLBKKO2/aMyESItLWkPH6JoMls3mdE3uyt3mXtV3sBJQBrpz
op+oDjgNawzJgrRoM9zHan4gOWWY8kjbe2TS9czHWIDyBZrBtzbJTz4fGT06wKa5UKYIrDPeX17k
UcFteatN/es81l9bpfvS/7BYaR6ESg3TLUEC/uz6yukEMJOGt5WFJyqDS3jcpVrBjYG4qdtNaBW7
gdhmRF82TXA2hWHjruGJpYuMGDQZKwDI1th5yrqD24eR3wBaoCZPL8gUzLYcf19O5cxHRqmugpBd
94ZIzTS4KvZ5QPfRoOeRafQhuVNTPrSwhhW9cfOU+7eENaVFQDOQnjQ7zfjPvKtkntyGZC/GUFuv
yIsW9AlpJ7P1sOwdVSjGXdmdUsUdVNUe89lurBSfS0gQ7bQChZ9d9mU0/TrjKNO6Ro1Hd5LwuKeC
aBuQLkvI7wJoLErqAL7XwDKAXGEJ3IHZFh5uK8K7ozdQYqHCUaIEb2ykIDbkwKj499crxVCt4GKn
191GTnjBp+hcIxcnOuuLlECiWzFSR33EyD4diZceS4Ag1tG0yMG/eGv0v97rLYVDmz2DqRu6LCp/
nYdzddQXsa+qb6NCrORe1AIsxzbUBvhz+MesTT9C3nTqeguB9UQUqxinEW5zdu+5wudc4YdOfnRW
eyCiecTZtdGK1ctzqEoke9f4vKokfV4nXHOWxsjCofISi6JqJvM9afbGeaKT8etP6IpbeGK7OivB
tpLKmlT7qxlpqeBVce+jE/lWAVOz47JvfZcJ48k94mLDQpeOIyd9Ni8+aJpe1yy9Gj3GH8CiZtFe
NNKZggAweS2j/cSCw0VNcYcLXNIRBE7rqjHUBpQf8qS4SbodagqzChHmSiicPewuqdGB0IIsmDRe
apLgkzLqfLlf/srGDZRV4zo1CjC64oSa0pdBK/CV/92MUtDN1wKVJ+7eizXjUzE/chY3m7dRXKoh
CNcvUXhDIJ4Hb0fgqXvYaMgp0W9lx3UAYXatAobUohxs3QffjlU47agOYgDYrcyhmOOS1EigrKc6
6S0RyJdSwVtA13iVzpSeaMX0Rca8oIOjcx8bEmL32SfeV1KEM2RBAhbmDt4KLRaap98l0lmJUPYv
A3BNBpTjoftfjJ3HciRpemVfpa323nQtzIZcuI7wUNDI3LgBqIRrrf3p50Szm9NVHGtykVaVBpEQ
Hr/47r3nvstSG2BhgfNB/mJyR20mB0quZsgPkEoP4t0q8pxjwbH2azXkz+KY49M3n+g8cbM5lHvt
bDlNW/mGynIBprY1MX4X8MVlf+EU2LVrsLRxAKWABSRJXYba9H/kGOTeyz4LLQCa3TJheVw5YFP5
Oh6bcn9QaolLzPjQo60Qw3NYx2OVMk9BuY6ScUlE8zw9jxi5LOt+Q7UCDVOB2ZBlh6PnN8Xod3FN
KFX3Ja4BKbMBa8RbX1601gpz2hHa67JntzQ33ZH8T1sO0LTlh4JqWyqDoYA9ALZ+iB/pFzi2+Xwc
3iw3y7Hy4/0259UThCIqmaPlwRBaALHyZD6annIzcg0qIw5vLKEw4DfxRe0Wp+bno/Pz+dcvcVX+
k6Zo6hzRJTZETeKgrsn6fST2Txtjp9WJlpqC+Mlg1ynKX2M7UbhG/9hicQy377Tw9gFfiD49pHJC
MUX7PMzji7BXrxuxAzY+SovBlYjGK4MfRXeqS/ch3kNrSwZwfguHlgHvWoUGk/JZ5eWRzcHKpDkL
caqHpopmwchvWmCnW/4nvvyZEPxhelR23MGmGpQ0LmYzc9e31oe1MJo7gSJsXU+tFV/1TX1Y6IJU
1ChGBBbQeAbW20LezuKuRmkj+6kAKbRIo5i0727qx6aWj8zsE1CR7VXxKzM/KnhY+ruHJZNPu0DS
Z8JElm8uLyF7eSzEiUufLX8s8ximvcjm1pEazcJt08Oqe5SBc4/QF+HRHOkVT2kvKWDSNIzUtYz5
PV5Ud11J499L3gr9JOf6yehR2w17htBrJq/SXr6opeaPVkx0MH3a7h5JUYNmt8+0fNkGrKf4RD1x
DNnFpb5ko7ndehj4DnEcGm3YCrKzy7STcOluBj91azYXEawN8TSF42+t9AECOfdYbGo8ViZtRYlN
7pGZvS3RIX3u32qW5xTPbsdY2zz8qrQbJcoKiC67QqebKTBj6QkNcEoad08kuktMfkbAgGgaQ9A3
cEIUCEQocypEexh4U0M095J2ywkzPwhR44j/y+4l6A2X4YdUzuwA6XnapAu6x20rnU3TI7oCltNe
l+dmW8+qiaOzrKmXianHzPxVHi5w9cgC4xIt3yAH+jFGuInVrbmL7/vI2Rz4JJkcWbIBECJYlzYV
qffyJoA8DFSFkjkE9wHiWI1qsJh4KVBSTU/Py8A9hxRLDZQ0rZ7gRhF4YZUn4K/3McAaJYrxgnLQ
Fle/IL66nCrRPBkoQRPpbBf6lba7DTtO1irvtc3h5Zqslv9Dw3JKBvN576ZrdU8GPgrkpKxAnEFg
o3bt/EH3xMio+uNHCVhaZk9CEyPWnSekAQ12EU6M7ZzcqWj0YC5eA+o+ubuA/UnEEEqIuKP1pWDI
vMwhj6LXUpVaoJ2P0O3xlk20Ly2pCuXQsTC+LRmOVwoMESvi9r3Pyvcpavr9Trh61X4Af3L2+Nti
tqQAVVnYUABC+9tc+9mnIbGd9HmYq+gPcnOQQ1P8SozG6bgm69gfoccGYlQBkACP1RaHNjlgVCcR
hSHEWYyM7u79V9oN6AcPecMo3Mul4hxP4rkUkssiUdpFm6OQ75esWS96zeOsOwmcpQQa2RJZFd8Q
AnKfzsfYi9Mxgn4UeygT5bkvP0OUls2SbkaX3OAl39pYO/W9ddIolDc0HOhGlIjwFkA6l937jDvC
5FaZSYZnwhPQnjpPwwizLOnFSAgTN9fR5VpOKklBPa6thwagaCo+qTumEulVkepX/TH2gNkxy2Iu
i8mZ2cybzngOeHrQlRPzI36EBvlE1RVO2qEaL2ngVlbruiRULL+MVz9OG9eYyEepnos8zhVIwq7L
oOZfL/YSa/sfB7X31V7mFmSoqiGSSJD/5NbtxUbRpnyRP+t8oG2xChuobqky2Ake6pjDpEIVEaN3
CgtL9JsEiXY9thO+Z0eC6/YOBrwHJq3fExKZG6fakTl6tOT5SSMxjiUIoWL4FiSCtiVuBo5e73n6
YVZYQu4QvGg0iC3ZCqsphqw6ty4UoHJvOAqyfsxrnA4zVXxsHfjFyYIPohkVDH4ln4NcoPXuOVsq
z2ifc7k+5LxG8Djn91ja8lDC+2aONDQZYavDynChhQuxweLKM8BaMKxzoBAlFSmLQiagFEmO3VDx
DvsyUqQzQSxnyLKNh4nWDEjk+MQ/4A/kA/E+LPrpQMvxkpNIsqMtBWmPXVusju9E6IzrZjgZkwHx
h1QMQbzSdfQg9N6awV2Wi4N2Zc9LHk1WNHcynmYtCRdpvySvpr6frNw85/wYMjVjMp5VbnwemYoP
UD0CWWt9Fc2zQ/M0MR0ln9pzznRwm+Wo6O3SvGrG6rUJsiSn5MGetrtwN4S8LRXs2uBHkJCnWiRc
lKeZSXymzKFhpIdYWQ95TnBpgi9NuoBd3gxa1Wu80VhJK3EgHhScmDMteVedMz85sZPUd2dzGi7Q
GH/Od9QGEyUyt7k0OnzZsJ4wUA+4rbTLwgWu2jm74PXMRKwTPse9Zboo63QZhwOXjWOhyK7Oj23X
1rO+lOfYJCxvmBEodwoGSujKBXHjxO5o40HaaZGOcL9onAQUcnMWSDIqiO3e+pI/1pHwhIZ0Ar6J
82RlTK45w4JYd7+ksyonNI+hqO+fW9F8kdSPFe6xJVJIDdPzoRRRjak6puvJ2XXOuBjzUzW01vW0
FmRUKMJRAOVChgdpHfUDhR6Q6vb5VWvTo0B/XXe0hg3Wjx6KehykqS/+DmW7zLBl8yvEhsd2JFR7
2MWknRgJo7Wjh61EuBpQlTmoyi/29147btXmJuvsN9Q2EGwEd02xdMttnvZKUpSdfVBkYBxe9TCr
lpPsgb8LTpx+y6i33sRoGkK1WLgGKydBp18m/oaWmz4+2fY6BRNEYQkx3ZFGYiKuFuFc8YxK9YYy
o5PcoRKyXdnIUpvkErjsaxHpzNP2AeeQ3QKt2+z8axNBcL7wXhyODYfklQIZz8XUC6xm1T8y8Ujj
txsnzhr7suLPECuBZ/d21aO0I0/ULr9UeoEnzHwiVK3pq5/hWtnxgitj+dwoKoCAAVMDaMth6G+w
JmEDQG2l2f2WtvGIKv8TyaVYcHuwYBGYhYG0b5EqC7BzWbmlGyZxQB4eNxtDLL35VFkc1YHudMB0
WJVQp7VIMb4ygED8R+jd0TpMIiDaO/wGxKxZ4yIhC92OblwV7oBBy9jICVB7q5wqemoMQfDF+JLP
6AxfpUxViZo6d+Bs7wkU4oCCRT4wLYgjpXwkoUf2NqfIcLH8Kr4slIlRqPVALMctOtOf3UZCNVIr
djNmppKdMhjUMVZUIJAAiO3E9ygsK8IUI8Im/8jHKqzaG5LFvDyTkJsxeUGQhB4zkaek18JeTX7T
9yzt1Pkzdh1pUzGsIIfSeGZqqDFQyFFrUqgMhh6CBGas3o/qMdGUM7ji7tMaRacZou5eveVY7EpQ
CInbEuapOe3tuRJYOojtGMYON0MafXbqvTqTZhIQVxadgveN7jj1JgXR8WmLrTNuOTyJBa+v/Uo/
+a0QxJs2eD3fbplC/TzRAmyCL6FK/SFOsaHl2WFlKNMeZqE49B3kDzhQdTZF+kazofa9eaBVABbP
jMFgcpO+3rb2OCxZVELMb5nomJwhldLBdkufFlMsK77JAkVcwFKVYK61YMXoW9WEWJVAXDMvlo8r
3sd2HrjDklhwzW+Ng96KW53yKDlDZm1p6SwShqaif4dLkymLTY0M2eAJQ+txQJGsc9JK16IMntnk
Qos0ukouAXeqzsVkQEnXH4ZJekz66kkuyPnj4xAsdLVWetIoHRfa5qkDExxzV8gu7ch37EvL79T5
ka2myEfkZpRfN4FByQCtnCTwZF4nHdLrsDgdzgpjxr0SN54oAnZOpaMwDQcR0jTohIE9ouvFI26+
diV6UTylhrsDwS134sJOcq4MmRI2WAuQ/yIYIXic+8BySHiQKrFQ5nJGgPk9OUbyyVl6RmN95mus
Ar2n6MBD6QqpiRTgJawDYZQQS0ofXrOffvO4nQZzvSycwDfSJQX5tkIRnMqcH+NtfNqk+nkslWf6
ghZyWPWHOAUqDilQnsmvXQLclNzK8mwM60ncjUiXuclpDEodneTKfRW71CZt2BkzMLREAK86nWkw
r2+EGo7SPBy+lpuhNFExoI81h0ZylUoKi6k7WMBqSVUeCegmCGsVlSkAQfr1mAiqI2cVVjECciYH
zC/1sErc1hhdW1TEzxpeyBiQDyyUnqe4J35jHbPhGOsv6X7uvpqvdvlpEK+p6VxduvcM26ASZ6dO
35FSAAtvq0056fClbGFeMYPEEP0AkuSLc/WsS0cIfugpFMUuwTRHOeyL5dgQ6lWsxk56rpjaUX3G
Kzi3QVc7A5cr6BHacFs3whKpQ8ZDaCBT0CpDkQdfeEYMSZ+YBU2/0nx92rbiWcnZEef5Wdi3w0TH
mbX8LhF5KZvmCWTLo0jbfWk+yIiS7ZaTp2Sb3I+ZQ1lrskRxpxwt4zLIgm/Wa6Cvedhz0RIZB+pP
0xe93mf1utySOFx6sObrhde5pLFzb26bow7pP8Rb4cTuloQarqmuPnEHZckirXsmqu43WFEXPNij
QlQnOcGAONJLlkUH1s2F/gd4KI8wgw76j4omoOSXji0rhiBsaUcsOp5sVeGiwd1kFHjfh+g8rEtf
Ed7FTrVFyAGkiL1RZ6ALHgu2+lYyh7FleHoMW3tqZbZk81vT5+zrWvxIbdmqLxBKzznXdSR1eeAZ
4oLm9dPwNJcxPfAe2JEY0g+quq5qPGVAFGbSPY/D1gYUgXOu0UKFpPGSVE7MqwXTzhF7Ce7JOGLk
2ImRZgh0jMJfxX6YUS/FA4hapckLyUU2VP1rwYXEwK8JYMBxGIYBhHIVC1R1OIRa55fs1llAZQju
tzD6Cgto9moe6VihRW+uDkQXw0xlb5PiQEVVQucImEiyjgjUWHU+4gy0AL9mSbVyiTO+q20UznXR
Nsk8iU94YiDZbhtQCJDr7jwkB2HmCgDW37ZkUt5IS8xoBzgmTRaux+reM+ewKpT80aXX+SixEq28
cLeblr3RokTfm7fpJjPzgvotJBEM6YoTh5V1XgpGJb4XGLO7B2wZLCSUQilfoAo1O+47WznjqCsg
ibXnuXS/KLvAwbw+3ooRWOng7Y23XywU7VF3JyYYcdggivdM2Ut/zZ5XjtS8PnpKFBnOpEzjuXKH
JgMTkS8STYSkYZO8z7FASViCtW16JZnwYtIWI8pXXAARJY2DXJ87qonaEI8CFnBbA1oEHxWAMTI8
q624HkzFo2boYZ11TrASnIGN/PRIfMZeyDAXHEYCRGc5uwo/GWhrD+v9LmShBJTMLEyizvF0Ur+G
QXve+uwlG7OXTVkp4PvQju1HJxQn3BEd8KkW+FTS3IkYnLcUOcCZeococvKRIRXhKGeJLg8bz15S
RHlfnQBKmuZHJ1GHxyU3OxCS6yXzSROEZ8gVGK0kGlO7UYBK3UO5m6j/E99r7ktN1x9j/qgjBt+h
Pw5MfuKuBJbJE+vX/Pv54yTb8YggZpuTeTaS5YxpkWuLDe+o6uYHiSdS2GP30r8Ws/qot+JjHyOp
7tztFuuhtSVYfLg9HoVBekgweTgp9Dv50Ms5sZmHBt4ookq4UpV3J0Ysqu7HKwQ95COgGp13r47v
nQRerCBVPmPlfj2UJchPpTvO92JvIz5mWhUhKQS1dtmAMddbAPFB3aN8y04pNhwF9I3UFiCVrNN4
t7u1wklMVfQYhJAwhRBd7vKpkLvTLBl4w1wFoDz+WHyLyoLPtZgvcRyfmnCcjCjbNV8cXzoaydCS
S1zUIUYEGy+MLZ+H/hRxhEhjFP1LzyjN5HGHOY8LrvJzyhs++130IouAmOjtRHkTjTMCvXoMpqJp
EQ/GoBz187ahUSeto2IDwqHJOtme19aGCrTMhzLjgkIS4qxTzMNlDW7NNgAGARq/Uu9XOoq8Eo43
XBn/r4Vd3ORVBTW/iEZmcupDdL8+Clxos1e97UJdYlhQEvW1s28xyFvL19F1c0cONuyr8hTIG2k8
ArxAlCeqiUpQXHPlVQuGm7t8gu+e0H1pm0DLyJ4bTEGQfFdr8pEam/GwZG8DwzuICu9DuZ81G/U2
lIqV6aubvVlKHfS16L+a+Efg1Iw/ZCZcSZFRpQoijvN5AHxm9F9p6XH7d6hJTU9tYti7DKm9omp9
jdIyyPkxZi9+1AIzAgvWWgo9LSlB4NnV5sVN71KvqWdP4h2OQPkgr9zJYeR5MTV7LEifWiy9i1u8
rpQjtf0hptVLy6Gek46VQTKZD/ni6PIVKxOMQwZDRR9Jh4H780hdQ2H/bii8pqycCUSLdgRP3MbE
BatA7Ym92v1IalH3LeablCEC0Vepc2KaXWF6u8Le3jJfOIR1Jbs0blIPi+h4LKF7wemnKUKpYMsH
9Tmp7bB+ET87IjVA5Q9Pbt/sqHBuJj4mnZc9DUxAKZZVD3UDfXc/hk8V1VvLt3L/xOf0Z3hHpLdH
2oIBMQ5Mh/tA2o6Cbj2yHZJCs3O5pADe7V8k87SiahIgIaMpqEAo3DZYTQ+XzndcZMecaPfSXCe6
GbuNAhRuAPmh78nRxzCFOPRj9ww7i2H/8FBxeYMvGdaPMxUje+G82WLZcFJLIFDoj1Njj1wCE5pV
eCC4qfTe6KUftVbCp7Zj6EHiOyWW7KCi6nXQXYEmyfiI45ib+KqhVgvhnY32U2GnqpGrFuSqsa4O
43fOFpsvgQyfSQZoYCqBtBiEgz/kdzE+LqX8VK/GM4okIJXiKPW2ndTDVf4yEzI3ZJDJgXLOAV6K
Ha2+6OyTCaIBdy3QNTChGVBMTslTA0aRkdWJ7Uh7GOXBM0D+nIX1p9zzBZVRsaQulgqSFCuXffNU
a83ZW7vhvFWkoLvzP+iiHvfRSJNNekTWqFg78JE0Mg+2PUJdtGDxEE1I4/xYScvB3J+WrUA9LY9q
3B1AcgL4om0OIzvHnoFslkzmBNwOkS/c7AhQfezfeeVD9bzJs7u+yErOP6ZGidCdKu4KRsU75JDp
jOVM5vkMvhsl6SS4Sh77Rh7RHt8Onjj71LAKyFk1BYzP28Z13IxDM3wZxMrl8JrWESpekiwHHZBd
ZamXzNKvfaXeipqoU/orK5+lVfS3cOz2kzhiUYpe9hSX4LuButpMRiDuOyBbel173JsD3CfwFQL4
CvzzER0JzfraNNVbIc1v1ULu7KmLZQf3jObmanmoh+mwE2RaCDG1BaoELBoaDMA4BeDduOnSaADc
NNsmHx4DdLnYazPDmWuOyYpvcVisk55MEDcITp8Ze75RTfQUBTIRRl2UvNX8njm+SyAsWN85onvM
vhiy63oOJrF+mNL+KsQyRickb8YztvIjzwORWkDKdj+5TlGuwAWXHiasFhJWi66yw11N4UWRZZHe
QDdWb4OOI92YrkwC97b8H6zxrLl/mhwb1Jdj4DMNVVPk/26g2Si23IRaNn6Y+xx2vDhw7o3+Yt06
z9VnnG87VojEK5fWM43FU5e750LwBGoFMTL6rGamzIR/D2adpMVUcvnUAmUl4FIKl60SLpqoXVjE
LhvmkyKyYgbC23SUrIOUAJv3yt9jkRpHOnQ00nMJWnu8ckqlKZRrH+n/chE9UN7U5vIlcIPUAxNX
XMpIDloUJQFVc2a6cKmvAweFoHNAle+GgWdTOqppFsl7j4K4RSAuogEqfFnqxIoYhmoH+FKuhTAW
H+a3TlnsUYVcAELO6EnzSmlYOVNN6ETFLTUukNLjADBRqMT5wUQOUkKDKEp/VAbrkO60aaYMTcb1
XGR2KjXngR5TPe1vLGD73Q8DfTQ1VvArMpDjqLbLj9Uq3nb88INXio2n6S3eWzrucQ6urxr6qkjI
QPaP6zxEnLKq3xko3CZxuCqva1JfBQ1TkxzDSoUUBplvPysvRoOLL6rqLpKn6dQs43kX+kveWGG8
/b4gW3XNdKM94LZFOT3vfvozNvNrrsuXjPg3fIM6qAOtHG5z3dyo5Jjv3RlAHA1+APQtFZykRcp+
ewRzyAcgW1DrdNHZTTMsCe2uTCSQLnzi0UL+P1hOAZb/9+fUkBXNUCxLsVC0/xThELYqbvRhUn9s
PTQBmMECpOChZ3Jq6z9F8YdIiZtwJ2TNzMG2425NFBkND1F9svAoa8sdyBoHOgsS0TUSHNeKSbHx
BZUw0C2MDUcmLd1ZdLBJ1xfDxhQx3AccnBCZFCExD7twJKp6FEjMahStYzpddq+ravQ7+YBIdsDz
c+hajYK05ioV2llKRL7QzJGelV71dX1GMsrDDn2tdoEboC4bCeOq46qjg5j080BlLod728r32HVQ
9ugbn/cA8nIw8CdPbelN0HqwoveD2IyXDwvh+QC0ClsGr8y0fK+FSKwhoIJ12jsaI2OvcmaAsn0A
mC4oa+71CkJuaNA5ZEKkTW6yvEaZBGsIOa2rokCikbe09VPSsOrpvOhseHU936eMsPIzTbBeGqMf
5N8qcOYOO4nBXzdQUgo2jpUdavHHbAwTBBllTQ5gIzrWhu6kBYmoRLspRPy/RLoewWh3kAhld+EA
wv0ntp5FaXlmD38yvhMQy3tJ3xouu2MaAnsleU50SlVOAtXJODnpODwQfg4FHXR/TgjZTqzlPto7
iHp3VKPeqbvm4YkzC9mMhK72WeA7fxnHn9ZenEFg/9wS9bxuBVB9p6FF4Yzu1cxXDF/X+oyBS2ab
aBqWHLaJNsmD74HytJgUvs4ZQJ5ptIBF6mqLbfT5S94Vz7IoPHbm+kAygxBrplw1RhIjq3qGa/Zf
K37K37gH/4SfMg2QPIqBt8OwJMP4T1/kP9k7SMInoN3m8YdR1JFZKSfIyJcdSSPXotE1zSdiV0h8
8gZPS8dzWNHFZBSnDtsshudwFm93tzJCfsMJumirU4/3SwDBa/bWdfWpiXof3ZJXjRp0MxBijmLr
iiSG+odX6BY/8ISujZ0+A/97jJP8qfmwtuYKftnbFUqFuKdewM1i8J8JPnJpgUciXjlMXIzdPBcj
dyVF9eIeg5zfwFaorAFowHApWh2r86f1NtxvGScOC+dySK4pxlswRE+kun0lMmmgLBlwivXnXsJn
3XS/QwusjxLkSvu5M43ImJHdEid3GcHZBiT+TjKO+yf/b0Gj65VA2b/KTnd6A0VXo5t6SkJV5b9k
qdaoUm2j28P4Vif0N8I6r3BSKzHPcn1phu2cWRqpCCtiojOUHCwZ1inIdY83CLXVo/TI2jC69VtG
rkvmyIAUpF30/BNsFrNOP8YSot9mcnwxhWjt/mkAQ804ZnQURos8fn12aZYZEMcWbVdZf9l5WdoZ
00JnW6BM3ChVSSiSesPCBWwzplG0DU19DZjbPsea4O5T4eZvGuBXtlyXUYnK8DWrqjBpbAKDI05J
vtvCJJj8YCCRn2hnXq/Igt9Gju0XBu3kjwQmFO7iJAwweQr7o3VmdOJkh/Z7w23QWNdK0NFXGDa1
pD6/VsK2ealSeEfKNkZ3NeGWWgDK8Eig6R+Ke5cDV9v+A0HusMfiwVTxkIHAXT8MUnRN12LyMgOy
MoF8WmDFCDKlHQaC5UD1aic7NLbIlJauTAKMWPTuboh8mQ7dVS1VblexZ4mVP/NoPOUwDgQ/2157
xoUWpprm/ksXaOmDxN1BndrV4N6QV3c2pSD1L/5L5jzQcdOkcxdQsx6ExmuOzVTTnkmWHiAoUOMs
HcOXrbzWszs2ydEwjKMYU2yhRJNYn9Q3wyqviaFfN2U7mGCViUDeID2FbNzUTUqRTG2WcKdC4Qi1
DgnmMuxtEh0aY6hDrVU4cpTrxvwKnZKrbs7Sw6W3wqoPeEVmio8nJkzZZC1UXK0/pom3E7Gy4slX
0PSu6dx6GT1bKPGnQninXgCKAwiinVmGukZpYDJR7HNOaFzO08n4f37sf/sDF2/4Gyfvq2kZTSXp
+Ke//se1/VU/jf2vX+P5o/0/9w/9r3f94wf+xzn76ul1+R7//F5/+CA+/9//ffdj/PjDX2DuYLV8
mH712+OvYSrHfxD87u/5v33jX3797bM8b+2vf//tq5nq8f7ZUDbq3/7+pjvwT8NR8V+AwPun//vb
Lh8VH+Y0ZVN9Zh9//ohfH8P477+xBf3VVFmw7448UnR43377y0KylzeZ0l9Je1v48ySFKKNp4Oyo
m35MgQhqfzVNzbAg4BiWdv+w3/4yNNP9TYL6V1nmHGTppgShUxFN/bd/fO9/pxf+56/l/08zlEXz
jwYSTTM0S5VMzTIhXsl8zj8l/YxiZiWzssJVurS7IkWBENlt0UoUCyj/JBjgkdpiwegwtPNCtrlo
G+0iFcI62kYyU0nWfe94VxVj/s7HFRLmqllJ5oigBDY3HfTs21wTJtC4+KS+fLIU6aou/Gj8QQe5
8KhaUgKMLY4RLoukrhHF6wydnqSeyGhYGJJi82plHGcI/nmyu3IpdutrZS7l0FPJKa3yx2w2xN06
EreNo+U0SDgU12kWYJqWSuFpzzjiZrWU9I8sSMCO112mC0Su51j5nBtxar/nocbFqIGnUO0lLbBa
jAJgdjaNuS1Jy4FqeJzbfFedmuKARxqyOnoFR6srnSatFqaBimAABy6NCgxkIxYt2b8cV4VkTWCz
0l3HaNN0E36+orBgNeR9R924SouucIyXJLUcvjS9PKQgYSqbVzQRmZh8P5W6a5c2dsFNELWhmmux
N1jKi6zyaJmUcRSM5ZgcCd7l+SUfrQ0ST1rAS/miZtj6adR9DU9t1gFb1B2hZw1aT4aE08BDFvAq
f2CowldhT1AV0jvnnwNOLxAO/Jmk+YLrUwYT+xNmFRKGvQ7quvlQs+L8Xd2krDx3RD+SA4kJahjr
uUEzUAcl45ytpsCsMEAhycfm2uxvva7kd3lgshpXr0cBnrAldKDsocwN+2MZNxKPiTyK+zND0O4H
DA0Bj8OgSEWFFpgv9KOq0EruD4BF6keDtcvLcyhMykuyOXbavO6FV6Hj5QMkpLt3NhVbBsamKPj+
OnPJjcBaessiDTnmmGAoOFG9apTQdppKzHK6O6VtyLjNiQXqu8hI+cQzGs9obo3EnA9jD8WqFrzb
SagmPORasS52lW+MaDchkzQuzmVOrBfMpZYeCPmamUNBYKN8KHBaUzeTDbgL8joVzeOaSXvmKSPt
HCc1bfviwAtUwXqct20DZYzolT5CuJMUjUU/6SlyUVgvnLmYLaqemoEAQYdbmt60ycqWz2JTjP2n
IpZi7GSKoCkHk++Ne4Yp4ldZCvXuw10sMYGabua0MO2JQbF3rOzpmxUvpfTR4WW3PuJxyOdnZnT9
+hkbaSLSf9xnkN0XuecYgkfTqRMSBodl2BctIsw9GdC/qSRCf4ZSDAlI1JbRg4W4U5dArU56qMc6
1m7CvgrZKR4y3qfTY4uJiN7VEB8Efvqt3U7kZDnB1kbbMu6iBMaV435CAKfRHSDoNFUNMvowmfpA
pDTeltM4zXHxWCTDpsBvudcATQCiF5/9MwfS3axd/pakaDRD0RqqU6lz+Zq0m8wEJ66Z5pJLnjLa
jAyyXCKB4S2iI6GXPpT7R7qKPNILlPYS6o6SzdMvICnE6dK8qkuXkQw5BRDUZl+H5rTFPGOyVQDZ
J4e4qZ6ozAzK54av+YdccHcFmgZ99ihSR4jt3kjH8scKeFFy56qrMqh2Uswcr0gIxDR12zLLNVSx
+5xErlPP1dibrTOvqjl07r5UpObpQpam/rHa23b4MnrTfBYZ3bYO8fIkSqRVUlgLW+0N5Ymwa9Jy
6TuQGB82V+pKi3RO2S/oUbooGLjsVIbgQtsKP4pUtWra1EfdWeQxXinFYfA8F1r3aLHUgFTfY2rv
NDVpRrscRVL3iY6BrUoFbKysW33mYpsrkD6TFHISaKJIkWXCV+MKqoVQaeWVRin9nqrq9qmtPRVb
M4awkzqma0+3wbA89WpCUHImGY2/w6TIY2kbCPTjkseD21Iq87eTrhKfOygvhiuo7bh5xJsLmkSL
ZBw+ypmMKlKruO5ur6oDp2y5GQo8RLtVhPusDgZ1erK4LQGG3BxwuTJteMP7OFY2zxSMdj7qS0YE
OI41/edSMWw+YRy26Pzmues7Lupo8C8DD8FY3Wc5EgesHazKOL6YMkl+2bolYvo45lK0WnrHjWU5
YphXSOvLz2tnPnaGynltZvkzJFpeIXNjh9YE8kdDpdv60HLeVwWmqA23WspaRk+cEhKRjfY+1tpt
aE0ahqEcYCS2s4aHhp69GdTczkydl56d1+NZUKVTUWWUo27EH02mR0YjvfYFBZHSZuIlKn8t2frQ
7QOqrMY8fdaHX8kqfCS6fs0VdqZqWzh+KyMeFcShUZXNk4hb5E2Ra6D0tTQfe+658P/TyFTgRWid
wrZS4rxNOuKSy9BhWBCKp6W1IjNXZ1saC9nuecA9bR2Td1FLaFDgd9KSaiGuGBvHsq1AM8lN8jDy
Ek3cvG4LDWdoXV0XiUgLDGEs6mLa/p5odGynAgjJkleHNxd41rBenNJ1aOiVWxmlWFbhplPFPkZ6
AMpiC3Xq/5J2XstxK+faviJUoRuNdDrADDnMUaJ0giIlETlnXP1+YNe/Fzman1P2Lp/YS8vq6UaH
L7yBEiIPNTzACdRGw9vwUMYxBsqZecNl370S2rxoM8ZRSWJcjHn6pMVRtiWTRch4ohgTmNGrW9bi
NsqnDm30EQovPRrszUo0vMxG/ukSFJWWeHy35ynaufoajOMcqeXRg1xohlvTcD9IHQmusjDO0n6a
gdtXgddV1WtWpuphjsboG09MftFFkNPKKTVf5g56SbGsuFkAk7QGZ/IaUbzNDZRWGw375V+FMcQL
sCpDhqbtkE4vGj19aweg2Fl25Yj8plu4NimQJLshqGr8Pk2L/qDzGoEtp8mNTwaFU9eb0Sq0wyXZ
8pr7tYGATedmkOHVvJPorbF045ViT1FrJEisqz85JwGdH3j/BTCPJvvWLPKtjGrAehjkyjbDL2q5
sJVr+m7aXi11hASfbJJ9Zxa7ZEWRRcgPhvYvBaK0pcMQYfwBd3XajdO0iyTo2SjKXxMN3v0Yhb/h
VYIhm3LzbJxayvmz+0LSqbGnqSGP5KmhUZ5NQwKXIfSiHmxhOjp4XsvygSj80QzlZbBUV20YzJsy
aNINQNtLHG5QFuMOlQmWLEi3G14XgT0NNGSrNM3gCA8VHddQ5Wg/FjoQfjd0n9QSl49llLTfdSWH
x9Do9D9uEQWP8Vz0iQfpACpXUq4BMAApvMoQsn3uK7B/GSKvu7xMAPYR52AubUzqKpgJUYem71/7
oZqe7dhJH/hXsju8BykuVGZ0HXXo/ETZtLI+BudPZesxVTfYHMWMX0KfL0AdumC+See08wJRWO/o
mmMGXfQdMN26LjEu7NH1ynohgs3SDOjzIS/34oZBk50XeDTq19MAUAjQUADIIJTwNL0xmRfqL01A
M7Qgjn5rIO9R8nFCI/YdS4N8rpp5eDTnKObmH+A57DmGA5bJfWbF7Nu4gJtjoY7zs8xiu7tKOkHz
YEQV/0c8axYvbKbHNsy0rBDKr2eksSrPLRvN8lrhhmh6OyK8j7OWL13WYb5iKZG9RSlxiltfH3v9
vtf75rqwG7j6cQP7YqjUhT7XK5itbjB6HpNuAUJit7Rnlgru0ibOyIv8Ra0oHLvtu8Frmh7/PBVm
iHN3hKTuOSW1BR3kPhBvFK2+Jw6Wn0pOYJ0sFy6M1va3MU2SQcV/ULt8xEFiug3CAM16S0x/srGo
zpO2Q2a2Tnl/R/R18jCHa2nxEJfoR8AEKnUas4m44Dp4ymzI69PU1NShZgPJE/RGo5l2STPo+7IH
uCEsHfqqhJGVrIwYZXzrGvOnyirrVtolPV9H/IxQ+7sgsuVx7prSN816PBea9setJyTtxPBaLvbb
OLQTjfx0vkhiQJiRpRe3ZofUbo6MD6RZ17wmjG15THE2cQHoPlczCN5ugbhMfJG/Ly5oAK7wxUvy
ONqxK7M1j+jFfbUkdGFVDyFENdoD+YSOfSvonpjsicCRSjraOCkOUzMhHUmPTrU9JKDc6IbMeSBQ
pLQmg61YJy01m8L2FKVbmDE4ndj2cCXtoPHyxhHpRumIFLuFXqJLXwW+sQh8enQrv3asAOBHN/6u
O3fczg52Tqg0Tnu3yB2vNLpv3Avg/0dnl62PBbiTm1yZv+3a9RTEAhN21TDjo1CL+CE0jD8AcH/Q
YX7sBdAwGQPRIegDZD+4P7oAVHRc0YpYyh6qUg1pjn7+D7obvPKggDYKbI1Fqc0bo2HxCosMewkw
6YutmwmPm0brvhH5zZu8jZAQCJ8TNEuDdsBCvrOuNSt97WX7ogqChkQXtwiiXbn8w07AxNGpoAnA
5oGY0YY1AzyncTtLdWchzRopmebgh2arvKHy/VQM/e9ZbykeAYIj7rpGVb7Dx5MQwAjQDLBS9e6i
oo/rgzXyRurXUlr71Aaoj40SoF0DxFbnGJcmkmNVBAJyxMO7CfSnDoh+b/E7UB8h43S77qzRArUZ
VPkrEgv0pi4u/YBHxLMtMsQw5gZMLMChcYo/iwhXx51JGpu5m34a08qGXqUqxxhMQ9U8x6H1jOgN
xrZznHld2T/hvAAa3kV/U++Q9ZjsYd9FwHAbLlhEcbL7bpl8IFoZGg6z2Apa4FUCzDvWcDml38WL
4WLpPSTuti20EOfc+VsCcFLvGjofroY0EwD8ZcRchvToqenqe91qQXCW+IqBfwWvq9e/qGrQAXGM
+yWcECHUnxQcVXLBCxm1t8p0vahIJn8s4vC+avBoScaiO5ekrcAt8Nw2WxDXOo3gu1qBSW9pb3lW
IrEtyJDbusqS1uJvilEX0K35CpWuHIsgKop6H+lekCHdvJqUZ5G+eL2mQ2i3b1Gk3BsTDXqBrq1n
zhXPM+wbtzR3NNFgYc5xvm/Ilj1JghZk0BUWYX8za7f0CgPMDNSjh9Ier4Ywu57THME5YcC5Cdce
5VbXJCSLJf1J0YCW5/w9G9rnOa3HbbRopZ/oEmWvHJvLrqVC3cRw6XsARgRGo9cWMB1Qu0PwhesF
ivMISkYFIZdpN9KBwUnKT7PgaUDNeVvlxbPQqqucetS9EiV6vj1/ZZ1JOHQqa/w+dMsrXdcAssVo
RNZiRLKst/tvxKoGiLcG6VtKbM2+aQfIB6JWJjJ3On6/5jKg1J11Ob5RiVvBc1jGJnirZ9gpUdrR
6jereYBHIKvgFe1MQGiody4mugi4B4MGSdHtcKN6mjYD+iA7Nw4GfM/w1VALBrkRukO8RvX0hMg3
5zKe3zU+GvRfqMKhoeZbxD2CXa8NICxtd0Y3Kq5Uj/J4Rp+uHNpz0+ry90xo5kVnOTXqBzUZlyV6
SEs950/Gy1wgl2zFq1w5aRraUky2GvjM2oK5mas7A16CWYCm3aIHuXnhLm5iXKZ52l7DsehfcmE1
qCukgitb2m2OhIRwcUZzYyQolDa6CBll4b7IxpQT5aYQ84s8QEBtMdpbvZXYQUn09aPImuOHCvU0
cHkdxIolpinJAhdADfMGn9xw0m+gOoFv1sYYDJNRKLzW0rVybRn4QVp9alwSQKDcFHfTexTYBTh4
Aa57KcXod8YifccEvdjQE4Pen9ybAJ2vYpE/1YZcLitpht+yHHWWQCXxbdjo7aNowvtyGS7n2HmW
TdvsS0mwOlv0ZEF6P0Ug8vje5NGW8TpDoUP6wkKKcULLdHIEzmrJfRDWN31nxJ7Rt3eqR79yMp39
hBqZmrBcw7S4tPX6zGrN3xmgKsSXXodG+5lPKGJ3U3Ox0PvaJlb5nYDgthJFCSkxxvWXeplv5W3h
yTrHCBwQLbvM4t2D9Bau5E/yUF/aUEEJTa/7mKaobSU/cJq+Sgkh8Zpvyw3f5Nyay2srdZGpM7ca
6ODN4MCiaFBr8fLARWbPxGSvL4fUpymt80oC13PKYNxqDllDohbQD41tXKRSxLfoDZa3ZiGThMiI
xms3F4hQN4pfpyzoSFZRdjh89pgoRAi+5LmuQ05SwASR6B5csjQtqgqWJQcIGWlI2ZWIO0a4Fg2P
RppscSi7b/BaoqqspWg3Z+dwiVOvi7VLGbTPRtUpTywp1Gian1tL67gEFXo1lQU6WyBqMFpYDU6W
dud2y/d2rLE5nIKnxOD9VbJ70RoNwziMqytqLF6r0NcH3QtfsBgJ8rqb1VDJQttnTSluKcy+lQP7
2Q5u7Ajm6iS3QtKtnueHbFTmJi+ApSAiDQ8PiSrRyzdNk5cUimksWtorDio/RSyx4ogTbBo1MuEy
vQuQyJmt+boL9f0SOd+ncd6Cxn9uMwQ+4wx173avogW/HPpEEmJT4uD72pYJ/nNCeja4q1lBAgvb
i3yZrrOkvm9NE0vX5d7WwufQrt9NM4Pybt6FBgFIms+36KEWZwlsnM1sN+9D6nReSgtMLqPP2b+2
KXK2VfenXAtgQ/G9cUBx1Xa1UQWC3xC4NaC5oZH9rsoBpK3BCWx3JqptZMaELXxe0zD8pMz9YUJn
tTVDFMNZI3hzQwDIBQdXSQVfJeXdKNVjhi8wVj9th0iedTcW2o2B3ZnjGHs1YQFsIYTYVasM8/Ta
RstDGpDrzQRvLHW5n+v4ihYr1GX7e2w4P+OOzMytacpXfUOFbgo9GhP6eejSbhMkfOQncwkMUINB
GKTyrKO9GA7QPVLEB7xK2BWiQBTgxQp1rBoCyLp6ZlVvHfQberBHHVqwSalfugNRVg3DJLEQZFLo
nTv1VimqKUSSENxr3CGnWcew2Yi/57prAhOswM6EQNJLarPUG2H4la9tPJ4RaD6HAA2XpHzLkB6k
SEaLu/8Vz53JRs2eUmguzaK2zQQbpzFu6wyg3dxOPiVDP9WSK2LWn4mVIAUdeNlCPSbvXu3RRPHV
xPJFyYhagWzPDOQqNkBagYvUt4Cav9sVLuRpE2+mog7Po7L5Uw5hul3r74Q4iKLRdXWKLPfiyX2b
2uCtS81dHUZPgJlemWhyaYXTTdyyWdfoSQ9ghvVXORKfU44EspGhVyEjLVrdpZ8KONGwJ8tXlZvY
y+eA1to1jpEjtXKRFPdTiomsG1f8v80pQkusR5serj1CaJf1iGNDPxF9tKs+VeJ+q9Qit0ymWIWs
fjogySDB5QokrlnulBY+UAz6VWgOGtlCI42z1wh0uYwDcd04NYJVQ3VvUjzy5rqH8wcJdDZ7kHh4
p7Zl+NSNwwtnNzqPK/fMqeWTA34e47Fy00zaiDLZMji7qWjHCxMML94uKE7IpcPewEm7WPq1dFK+
B5rrfVC1O9ZEXtBcoUJAB4kASa+9gjbaLzXg7wCHZH5xQrBmcyXIAoxgUVcW1eZH2jfLgypnYFtZ
3679MXa4CpweOkYv9pS1pqvc0ptfNB+KzhvrSqFSp+PMCqF++tFlOdKg1AEw6ZjEDxzRmleqLG9D
jcSEtNcazBAF22hV5U+iWOd/5oGHDvRdk+F8FbXakzMAty54nkvbBMBqxNtw7PtrZ6yBIo4V4BWd
En6Pe/miC5KH3Ky3NT18odkUihMbpqY0n0WgcylYLnVzlzNC8WPYkCPcq1RdCKN5pCXIHrWdeYfM
nHEXGwbmiGar04SqM5/livhO1rRJM3rweW0DnC+RtSwrBxx57buL833OUfpx0vSnldhvJQGz10ep
iW0KqpIyCL7TEvEzVLFykqHpzYrtlxndkxezxa2wLhuEh1Z3Uv0hEOKtqY3fwPA811oAs9oUDtSQ
fp+nCdNga478pJYlalPE3sJc9L25ZqXgJdpdE/P5pgG7vX55siP0dnA8fulS7coO5S2uITddjX1p
mCPHFdJI9dBubH2LVx7EMNBuLW7jDeJYKKdWl7Ybn5cafFxZLy+UMm5zu3nNdP0xNjFQEH35tmBN
fiOa4Vwo9RhMC4acLYX8yaAziDiLwaabZkhP0URQkwd6c25St8CUG/Gq2ITBnw7DfGYrfj6lkzs1
l7U3T/h6umZq/tSbteZQ2GpXy9z8U9ZxceUYvdj001jvs1BGj0Y1xo9TsQwXpuTES2ecbp0O4Mqm
q5T8Y7GRfZqDyW1I6TDYtI1VmjQ23YJacZQ8DrUMb0Sv4RPmtiSArS41bk9M4P7kDZKPaJoG+pvb
wIZxapd2ILvVczJsatC9BZfR9nJr5Hn4LdRi46pzomgvFoM9b+VTJXa8xtaNSZF2r9mluls6S/lO
KUDpg+cnoWhpLKebIerWgjs/TxpL7bcxlKksciZ4SQ7FmjLu+nt6cBM1+6XuKu4Ig+ewmCiAbDId
DbUpbqh61qRU+eQm740b86obhXFVG22xvnzFlTGU9oUBW+XcdbX8HUnvEGOXub4PBIKcmyhOkTHO
RKEqeDIoMsIqdp5SJ5z26VJAVTSi8QLNWHObdq7+rIU2dBNVjuLFSHvdyyqMPqhFFTedLDW814bx
PDDK9kyopkE6l9ZZG4LHQxkjN/yggleQ23Nyp80Vt3BidhISSND1z7lRGt+sNQlrnYoFHTAAi4oF
OlmvoWUzjJXaqx5Lz9Gx4ktqWTqu9TSnNrkxoK+2EAenOrJPJjIeFmoyMvGH0uGFj22Mja0qyPaB
FmqeJp189PRwRMBmjoz33AxLiUdoZ+DJ27npVnQhwfliZm75ILJ21jchB2hTL8RmlH+eBe0bxxvC
Mf4pBj36RosWhCd9CDCfNZewnY7L79DRLD9LDfOnoeFMV+tUN7N4nL4nGSa+tZvo10k+weB1HIeI
RaHUkNjjXWMtCUpg6EpaW51S2G7upxDRTxMJBjbMwwxY26FwAv5dts3aJHXmlOa4jUp014bnYkLz
NcBfA5lyCnibDsSzrxf9mD0ou7dQlu3SBMHFcCj+iMAQv4PWHWG+9csPcEISC5siQEmZ0sS3ucs1
ehGDASdrWGIoVZkRwTitl+SnKNLpZxHppYlVR9pB7p5drd2p3G0m/Ifxh4daX5BFbIbRagfKRzmR
+Vw1I1GR0YhVzXQwgE5OcJ1+Z0M4LPiHxg2CjXbEhdDQB6sBP0+EU1202OQrEZfVPtVLyvrGHMfP
Dol7iTlLhgR+UPDYoPkTtBro+dlFPLeXw2oaPxJCjV2XouTUw+CuDLfL/MylGohjdKHyLS5xhg5h
cSQmbWaafVhMmKt8kjva4Xnb4iBGG00Gb3pCeODnoqVXYw4lURUoZO1nQCU328RmCN01qLKp2XUy
NJyLBR+ke71fM8KB5Mdd69TnNjAB4AOoHHW8DT2Cjm48EY7LLLPlfW4YS5FS4yjE77LQ6Fk6WsFl
a1l9P+3CvKeyaoaK9JY/BM0B+XktTQWoRm36wEjVVqAh2CAc0Ctrm+hOkV9GvLoOjSczr6+tIXTi
63KiMvxqmmlmXo9lP03XbWoWP/CbGidmIDO6JYKfNm/C2hzgi8KdqqeupPUSuH9kMZvvgUVYsVmo
HLaIYU/5vRMNmO62FJC8pAEV4WlOCW/MBj+CK3HbOUgv6h2YtBYKYLmVI3Wlfe/q3R+lSZoe+qLP
OvZvy3MwAogwnYrGqovRGqW1NP6VT6qvUBVye5eqAnpSLiR4d34QHQG1XnZ5f5nFMUFrSQHciyO7
h8MfwOknSdUcFB0GA4MNHf9RALr8RhfalX7NzuwbP3RjqgZd6OaDn4HmIXUEww89fobh6MPjQ0+T
hnZ9NUvALecLYJaUzCyRuc8mp16N2mY/gnypHOKetIyJu+MmiQGqtvViP5ZSU+HWNOPm1uoXW0Ni
r0tMfBbAeKC2BnRsS1rH82WGoUQUVZ+x6UOENCQXTrSJAJ/e+lViZ+AMtGpAlSGnZPhIExxJXdmH
A6HNoknwPFbAzqQjB8BjNBHP9IxJJ3vJKB5UAM4jLd2OyuVOFhYhw1YMmHztBlvDh6QEboOeb9Jq
v6IKvdSrCtQORRExUGkqgzr5PS2IQUJoLQ1M5JMZkf7SuR+0MlMw+lJrAHuTIoYgoooKZRq79Jty
PXBBuszj9AhmqA1Jx+bk2VkmCYEM/fS3xFzaZT/aUVQ/YXNsCsDcGpm+3oYV3C7Ct+BbZskpx3Gr
jcGX8LesagxRz2s9BQaW6NVQ5D9sbQ2GlBaFiD3YrSM2eseffh809E893RkjmyJ2gl+znUXRt0E4
VLE09LmDO6uQy++x7oPFz2WQ4OuBkfNLC3A5uQqcYcSTuG9Q1szHetSv4a0Pv+qIRA2rucD2tLyg
2gECoPqD/SoyaMS+ne3NtjkPm5LrDEdpZcSkziUTsM8qmRToJag6HTdRtAwEOG6LQlMobee7O2qz
e9GNXWptMzUUq0qBLZP1i/ZETUsII0vDGgL9Pux+W6R0rcDm96o28dpqwhTGtizMrmnQAZ6Rlh4k
W0Av+Srz6oDaj0WjAXKmAo6am9tx0Sgi7xDibBRj2Wr1w32js54beljuW1jp2rUVasvj3FC8Yf1o
i3jlZEsc0rvc1TY11aMV7iBuBsMapjNjDpx93Lu4Wo1rhK0noG0RUDF4r6awXCANa6arb7uBx+2G
DhnsZzMrpvO6LJB4qfqCyk8b1yTeIfKknExMgaatPlpu+KMxOnrYGmR2oP38+s3MFnvQob+6JJ3W
oBAl5qagNxLJaac4F8FjxIMSUaRRvX0eSEVb1zUtHXK6YZjUWUN3nn16U0GEBwLy5pejxs3i1Usw
wipxE/4d+t+J8hq3XoQXU9DJ7yXohiubN+MCn920RUatq17pQY5YmXB9wx4W9DR2ZpiI+DnL4yD1
C9Xp8B+dgLh4brKJ+8RZ6AH0Uxf/MEwthtJWVMU9dlmUymvNbmhRId5LMaYfOLmkmfRQJtnMwYZn
Z0FyrdG7yO8KA7E8TfTqWeI1ENJ8KXhQsoGzt9XiOZ0J5vVgYgflzkyaxDmFO1qmgFCwEIL+OjjE
7EshROON1aBuAI7YeFxxOjA5F+3SXhhTO7qrJ2c401mP4I+omKh9k/eTDRxlsRB8mMcI7LPOulMT
ynsdTAo6yM5lF8XodUYl1TpPybyK1bSpgQ88V2OTtBjUBv3k2XjqzhfAsiYoSdk4plTHKqUBiEmq
Jq8MbxkiKMsfYK9HfLHlXzhSOMKIwhumcHTLsVfY7EfZycIKwBMFgFiQPLqhHuWNOM7FrtffmOfx
Fm2F8BpW6E5ukm1x7UR++oOCoO94qPyd8I78TBgC0covQRzaRBjapIFqys+/ZO7UjF1nmuzy6YfW
vLFtTsz18wAOAqHYEIHA1V0oUPg9HQxQtHh7LG2NV+cM/xEiC+L3118v5+fV/PcQJvBfy4BDyGAH
q6kTnGeUmKF1p/QHGyfG+jkhcXTwdfO/Hurv2biYnCulm1I6YJHXP/9AKOnxoI+iitnU7VLnnsG/
hOLdKesAsdK0/uGtrDNCh31dOMtgVmqFO38cJgqUUXaBqyP52+zRjUdvqrzOcKJE7X5fPTs3/+Gs
7NU9VFpCKBtsgziANbc9L6KgR7iNuoQIaQbudvv1CH99on+NYOkKAiX96H8RdT6sW0LLWsYUkbbl
+NZVKPCi6dWXqfd/G+Xg67gUXSoEacmFxM/UTbaGcRE2zvbrQT5TQfk2B1M5+DZLUvROFdYwLhBx
TbHxQ1j+PN3VJ+SnD6h8f4+zqlN/XDJDYrZLbLjtfPMXL0tzJzYhF4O4RwgF3PLO9RftxGE9+pnW
EwTsF0i9PDisM9BO15oTw49xxQyIUVCl4Sw8fr2Cfx0iVhAEPVMUeE1J8+AzOVCMiVZj/I3XQl9t
XLRxUP0XM/k4xuFXghrTV1Fl+EI22Q36UQTUAGcRYUudh6+nc+Cb9a8vZRHxgO4wlLR1Q//8pVLY
tUL1GMUkV8sueC/8Dve31rM9JBV+VD/fSfmTE9S2Ix/q05AHV97UTvSLXLJ+IGlIV+R+qq7CwL76
emanRjnYDiC1IrY7RZO4e8jy+8D4DcDv6yHWq+XTTWfrFhLrUDNsiB26ebDLlbMAbxB6upXyya5e
Avch6R6j+r3PTl3dxw4UQylubpvWnTrcdgFEQUtEMt3qF+ge+O1z/owb28Y8q/D/ax97/uuJyX0W
kP/3xvg44sEmLMD6xu6M6F+JdFfZb6uKRCz6XbfzKYL6kSP1aW4HywjIyzIXSyBKj0jXC6Jvt9Eu
9nAMx8zUo/PlAw39zy9bhlw5NzbPhn3IhUlqSCpDwJDt8Awar6Qqnc7fvt4dx6blSF3aK/WGWuB6
F3+4A1FVKY1WgE6P09RfKAMlAC+/HuLYHv8whH1wePMmKIu8wQQicn9xrDbmTL4CreO/GYUdRgPD
1Q3j4IUd0jykRlco0KY9Xaih+FFjTaqhuHJioOMr9s9AzsGK4W8GiqNEkSem/JeSMO5DJyx3/8V0
DG5xQ7mWTeT1eZSEnFqoLDL8iYgfTyuXumQNbTE1qunEhI48t5bzYaiDlROGigGWpDy3dq4/2A49
c6OuFXggpL4BVQTIT6jZTwXV+hHXgJOx2NEN8uEHHKwoZTuEH0DsbtutwLVQ+PK59iJfPBgXkOLf
sgvtvzpaH+d8sO2nNqq1OeYZbgGBd+Fz7VoeIvD+1x9x/eGHV++HUZyDnV9rTNpYRwEitTGcX0ky
e0q8owmFeZGXFQ9fD3d0ZxrEf6ZSynD0g8twCMtURiE7M6B/IGgz58H91yMcfYgx4fvfIQ62pZbb
oYoDroshRgWnpT5V1BXJbXtndfZlUUrUBOMHN7QeBAxhcLA3ABgwJiqj6ynMHue6K07sXrE+xH8v
8j8/6WD7FunS5dHMT6LTgrAmInnnwTkaYbend83RB87hsKysdwe+48FYI2SeiJK668t7AI3+8Bjs
cy/6jubANjkvb/Frffp6wY9+0g8DHhwNUQ12QxHZ9auOMkFT+KHZn7hpjn/TD2McnAXH5QEQkY65
KwuI2YvtYLId+AOPWzx4wMSRqCY3Fvuvp/Z3CkZgwsvmCHJ03p9DrXCrAfeXwF/D0QUm815uYTFd
dud4HZ/JjfVmnxjv6FJ+GE5+vlGJs5bWhnfG1gVUUKdOuasixzmxHY/eZR9GWfPOD+9pORTckwuT
0ik26zTqM+gzwM23Xy+eXK+Ov3b9h3HW2X4Yp6sguVQ4EPgZBgwbJNlQFWu8/jo/I4W9t+cNhdp6
gx7AZXdjX5SrysrZiZ9w9ODZHAcb4q+S5sFhWJpexcnCgo7e4FdP9gsA1TMaqQgKYvfkW4/5HjjC
DUp5vrON3/+ro/Fh+IOjUTl9HEL+whNieovzxEuC8MS3FOuW+HuR/5nhwcmQYNyxXcd2ot2i1r4N
9tSPduK986Jt4DUnzuGBU8q/Y1nnnwlZB68FGHHN7tcJ4XgBOcdzN0glb5cdZhjb4EeHn8ZN/6I/
IvTlmx5Ymevqj30nNFTuvv6wxtFpQ3mmVGtTVVIH70iQB/TkNYRjEfA4Q+/yAW+L7XJpeRUg2E3/
DUf69X02txP6Yagj4wTpTV69L6+EB8n2ovHKu/4ODNWpnOzoEXYlWa3OdrMOA2IUXLrUrSL6EfSm
TPEU509fT33dsn998A8DHOwph74QEIIQl+n2DyTgIb3qtYfIfSxd+8TeOnpPENlblgt7XlcHW2vs
B6MrHEZyzBezu4dUg4D5qdf62HRcYnuDgppNg+HgQ5bAPYXb8SHni5H2wmaEArft9vEF+kyPykcK
6iFA0OZaIsrw9UIem54L1Ia0E3Gsv+72OZyyxIWihM54coZFvYXHQWukJxbx2H5YVQeUtZ5RxzlY
RNhEYRMm7Ac7APX15oJt+XoaR98oV1Cxk46SFv/5fM1WZaBjQhVk28ZHwd+n16BvIl9trI3wqgv9
+6li8dHH2KV6ZyoE0QxdP5gS/VEK6TVqIzSRVg2pTfGkPPey5bw5V+k+wN1+K89PHayjn+ufUcXB
1dMIEzoKewUqDOaeLVj5R5Ge0s46PghYWbIZRWV3fU8+PFmGppKotgt2YwuiXoenigr0ELonvtnR
TUGF1aKsa6IWeLCCumogF9prhW3J0UmVd5Gwn7/eFkfPlQNfF2MZl0rywTWB66VlmTmBtjSmPa7V
GYzC8hb7R19LNLSmTlWPxfoXHt5L7ocBD+bU1U2MAhVPrTwDnthewCHbLvviMXk0bujo39bYGD9A
mnsObk5lZ1/P1dYPtgbqX4A73HXoptuEnLAxM7dUxrwAC+EQmcOvl3ZNIP7/M7X1g02S5Ukx0CQj
qFicR1EkL4vA9ivpHywj+v71UMcP9/+uqq0fHO5GRpO2gKrwjVvrYtrTV/Vpb14tHmrqz8XZqXf1
+Mb8f7uGKubn/V8OTr3MC4lKGSmvK0D55fl/c+06jmU4qLIA+V6P4IcjBqy4r62CIkiUDHdZbr/Y
yfCq3HZ/YuX+nooUa7fJotuAIoq+bpoP45RJ3oVL5EZbsIdXi29Vu+kcT72zYZvflb9BvyZgg07s
jL/PgJSG7RiWyaNChfFg+ewem8eRgjrOm6EJs7PeJlmE66yjezUUywou+6kS97/aMp934+cx13X4
MM/e6YcuwweO1Gh5KZ4sb1LnMHEv1kjHAFNx65J1ysvx8lTp78jelBIlTNrVyGGuwpifR64juLFZ
qzRGjl+NXYpcrRd77csacBl/srP0Pz8MnwY8rNIBWAiLOM1dYl2KMC3kpw0CWlvavn5VeTHlTXmi
qXhsjqYF28y2+JxrmPJ5jnYd6KpwYqytd82+QlvlzL1pLlElvSUDhO99bvsn9u3fKYv8NOLB90So
EvxszmW2prrhJZSBc+Me3OVGnmtPX4+1HoGDrfNpqIOjSH1cLhghIAMddR5W4VH+hO52NXYbC5mA
r8c6EjV8ntdBWSYwxxIsahMQNQDZjDfLk/YWbzXctHs/p4kKkmQT74y7r4ddV+uvKZoWoZFQjklj
5vP3syQYyrkaAx8JIVTabkrx9n8b4OCd7Y150HS3phaBnnWHLxu6tP+3EQ6OGfUoVFFztMPT9Ldr
3I/xia7siSU6bFwZ42R2oBwUsh/gX5Zls2obfT2Fv8Mqvv0/X8E4eDErlxK3GTFEW7yb+m8L09tg
ODHGqWnIz186kSNfugcIZg/jpoe/Zp+4C05N4uAqyEKEJMIkDLfGhCz0RVldR9mJ3Xr0kDhSWWu2
wK1qHozRYpSkgqFer9TlReym3xlml1gdi4fW186W677eIqlx8g05tnbImRHKEJHqtPk/r12fDpEe
p4vr4xjEJmht79/FbWuD4UYIU5k9wf1zKqQ/cv84yuGa0S16wCAPPg+LgFikFXkk4RIETbEBdC3A
4WE4qXqt2hCJp+cIEn69FY/UR7kMPgx6sE9mpMU1GFmAN6hboJ18ZlwOlx0a48IT1+UjDosnNuaR
ffNpwINvmohwyUCCyVXEcJPRGikE8oRPX0/r1CDrF/4QBRSJOVTVaOu+Zj9Uw3uDKDy23yfW7tj3
sgAruYZJWYD07/MgURKNgVmB3smr9wTqGMjCy7gr/Upvr9z+x9cz+ntPsv2pnzgSrb3VnffzYLGN
uJ4VSOd/SLuuJcd1ZPlFjKA3r7SSutXevzDazNB7z6+/Ce3eHRJiCHtm47ydiehSgYVCoZCVaZd+
hj3tQ0meGQvnq7a2QcUCnyWaHyWdgTMJ7CUDNKwKkJc7IeRQHHJ91mc3sTPDZV6hyY9fH0trw1RM
AHA1A0OJQlH2jLfcrjzNAYFZdU1aUw2zR0j+2iVrVHCkk18HmCgNnNEV3FmySxmE3QAvutWT7IOL
xomfuZ/LX+/8jrR2kKz8Ih5LcZjnUmx0G1hpjPyJmLdJDz0crrvg4bIpVqBQhQUilRvHoFNsv9M9
DWpbIevCt5Ez1t5QgW/MIUTbKzDNFbLbvCS7wKl5sKmAvdzqrc7WfhtgzDnMjB0gbC6ioYnov2lo
w9GNFln2x3qYCnB+eOQKU4VPkD1RISRvQpHwQUDctJCPtEeZ6ML+46yF/g6qe02CXQB1qA9YRYXa
DWic2TwH6GXMgUNcBj96zvJx6+st7VBfT1FBtKWNqWGrH3iMgPIEbu8A4MpoYMnf8+x0j6CzwaFu
Xw6arZ2/NEt9UWC9Qc3cQGAyABls+6j0n9xwf9nEZtQsbVClYRuWZSO1EgcIsdk50FMDUZgF+aEe
negEbAhWYsuY+FOsy3ZZrlH1YluPY6klUBcdoHMng9y+0HcKt/8bIzrOAvL8L4iUER78Sd2ojgrC
A8QlaWwK4wdoHxlBuPGEhChUDbzcoLUpnyEmjKFKZ6nE5ALG6nkLpBw7CGprN/weTOzP2rPi8XYG
zPMzFF9RtlzxX9HrZT833lcktG+ByDZwpxdBqL9OZNWIWiJMe8gNfQug/PSiD99OfxOIPj5f88W8
VG98Pex4YOIEXlKls/YID968DHOz5MVqcPhPTHoeoDVhzyhPJAvaIlcY32HshY0tuDJJb0HgSAau
JWnGf+1mDK93rGSyuYpLr6jtJoSRFCvEq/EbIgg2xtXxCthbA2RNzdrrdpc/2lbYrDyidp4CKgW+
zsHuHe8Hp4LiqldBCBWne2KGLigSHuOv1jS83JnB1prg8Y/1GYkB6sRd/QBqexhAzA81GPxt3mic
PgC96AQ9wHAiY66WqoBeZ2icv3EaFRMeaiQB2g9UpMpiMXVShkj1j1C3szBC1ieWIliQrseJMWFA
2KqtHtT9cwyx8OANHP6MzLOV8aCrDYp9EVLwaGtTn9mf9KEE7wg4RzoLbDE7IPil1qy/+D2IV586
zi6t4NH4uez4ZnABRy/oeJ/E1enUmV7UGnWGmeKax18XbiF4fDcdA0d+L77lt/oeH4D1Kra1W5bW
qE+rdKDDULVct5tGuDe44DPDiBcj720lgYWNU3wvPGrrRstEA9UTxkMxzY8x0hAT4z4LKb1RXxi6
gO+kIsGhP0K7UvlRFwtwpSobMBm+RsJLVtxPIJVifKFzf2Qez+8AU6jAfQv0a61ec0qM5xbObg6d
IwE5AU5oaMkI96TI7p4w1BqabCjMplXS4MKO0BWVhpsPc9qUhqLg8MAkUtaCvbMEaylYVhjenUcE
vFvYIf+++FqK3OIhClNTaEtGszVHdjhf+7a4H63ZaWdThjbksMcoCWu3nV8igJmVgdlXdAHDVvQ7
hDwEQ6VqOBx7tAqGB9DsW9n16PQPkcs6Ijb22NqWuPaxUcEtjkdOFL62eiBdSWjyAsT1CJ0Qj3sv
vi4v6daKAsAkwymIDeExfW1tCPUBNKBgwYtqnA91jHmkfw6slyEK8scE9dGEEpO1vYKJ8wBEbwfZ
GiO7sQpLx+GO/ylZ/T17FTfOpbVRErGLSBFlvS4rtQWxhyuBMsWMrvgX8RNyGNWvwCMdiPqQY5IP
81He2JjgCxO/QkYX6xyLpoMUWwH0DoUL2OdU6rTPxQ5UyCgQgZzQzBlORwcIlXmQRPaU/eXPKJAE
sjoGKVvUeaCDGjySA9gixQxnYizXBreK4Q5HDczhmll+da5u1pg8BzjZ4PAmw9gjZymA/AAN5OYy
tDkw40Q7q5ZGJPlEjxSjZ5CzlsaPOH+57OVZFj3ZkGWRx9kLJAr1UWMOwAE1w8D+7I8QlQDBDgRe
oRhiliJrPc/2BfzAKBV2PM55MuW0jh8oHGhtoAMnz4GZCKT+ex53UgIfHnrdK9MEt2zRa0YwXwqh
ndUfc1tCZ/IxyFkP2OevTuSXaGjqaqg1BE2kKqyoqhQhVaTEkT2UxRW6ND+Q1j2MO8OBxgoUB8Fb
7BQuBj5xeWNNxWwtgyzwPBQigACSecp4gFlOba6w4mMBAn5Q3sx20JYDI3bOqxn4qEmo+XXFUJFe
qQ8L7auBC4uUYH5naFG78w4ilbcTBHUdtEWdYVeDUZZxmGy5trRJBWwH/nmQmLaZA6lwuZFNUakZ
bpE9t96T8Iqoa+gY9sP4DfVYztVGCLGqGpTiHPZEiSaNFdTQnMZSmPkUQPahUz//6Q6RAdJCnOi8
hkdfepANioUxSHywkDIf7FUe8Hr9HdTTmIL/ddnQ1uotDVGrN4CIB0OVHeQfCavfAEKZ5OeyhfOE
AlcUIKLwxov7KF3JaBz2OlfAgiC9zMptUx1L9fWyia0PtDRBOSHpfok+a5w6qsJ57ZCBAlLbaeW3
YDhDODBKs/PktfaH/JjFiST1vdwMeMZ1fCGu3sJRjw9zJwumHoAjp4C+6+6yc5tfaLF+1NZNpQEM
HTrsQVXEKqAdGvDfly2wlo8qaoGR0jG1juVLW+4+BTN1kN2k4lEy+LsA8siXjTHcUajNNIJgTFIi
hMOUPYbD7wD0CP+bAVIDLr5PBCrgcBKwXqPwGsl3YlkxPNgMaFL/o8UBfQ/6DhABKBRwAwxkCnid
5Qp784awBV924zzMUB+DB5PMQaESp8FbLRl/l2YOirba2zi9+RjQACk2YBL/OLxgB30T1I0opnAu
rZerUkUpB6gvBUeQUlg8OJzNyJecy86cBiDXKXRtRVpbiXuyZaD44sTQK+UcGcjz2AJtUmv7AmQ6
AYW1NStMH0ensEOXSOceZZffgdP+8g85r8qRJ5bukvBcRMesgEiiBy22Uw12sMtd325NaM6DJcTO
7NBhoYPOMV4ne2hGq6KhqxjaXNsDA8wQgGciw4k4OOMTeD6eoyvo+XoAHduzA7lQeAwF3ojZjt44
jImrf0xTWbEuRj1VgxCjE+5oC3bkJDtMANzh3WQvOCKIIU0WGP8UlGefGUBe3EA0XJJPlfRidQtw
gCbTBJNN+tjkbqa8C8YviYesWgWy5X6ypAkszQLjZnK+IeHowioVwpDwAOV7DLqbIsMbcwcxkQ8F
QmSXI4dlhIrgLgD1eqXASBqCeFrKWicr+ackqV7+xo4K/AUetSXUyOuAmQTwUXMzaF5a+SFUQf6o
PKldw3Bm45pBluyPFcqbCtyAcqnASmc1v0fMaVSH2E4gWIdG+2CDbedIIEK8GR8CYKH+Nw/pLciD
LZ7rQfsE6T3LHz596F03msDY6dvf64+H1MbrpCiQJpWsY0cEn8ypfgNnCcPI+WG2XkZqi/n52EPp
Cq70QnkE84ala6p9ebU2z4HFl6LKDVHOIe2QwQ9R96FQiKkLPF7lEE3gK4510SVn7/n2/bNmVKkB
roFwADsKWPFPQKrG6yFAnt2Ju7+45q4Xjio5pmBKaowUg6Hqpfusn/jfZMok8iCv4Db7wTU8ycpw
xVas2mNBKBiBQRcgUZ6GFZ8BPp/gRh1Ds7KSVbMYVEaUn+5zFxaT5irhBnCmzRJcbBxw/0/gqLZA
XG0HDkC29oRNN3jBoT1EHjhKe4vf6TeqG95oR0xcvONRb18wsiQjVmnGkr5JDPAjw28NvMi+Aqb5
+ftyqG4frioyPy6Yxnnu0uM0gjoBSFEGK7oh8EYQqd9Bgc0r3MiuXi9b2/TnjzG6UQFWmzJWAgDP
I72SYoerIiggjaCSZZ3h5y0ZxOrCEL0DY37Qah2bfAjvVWgQz6ruTuGE97vISuQjxDysumDc/1jO
UTtRzkHEOJAciUc2SNVi4KxlnZrbNRmZ1uOh0Y6nACpDjrJaGQMUG5x4P16DhArYQgNklIcCL649
5JMlC+8BZg2UaOpB7xiCARYrJs/be6Q8WvwGKoGCIjoBAz9+A7fTHruX8AciE+C5BqeaKdxA3+cF
mNHr+YjZI7BnPWSMLbEdsAvz1KclQOBC0GAecIF9Vlqxi0cKwMaMF/8rYr6gbwbSwhr1UaMgG6Gq
DWvg3bJm4UVNQf8XPufDV8HXZihf+QbLQeLAWRJC8wL4dOCrcWFZVxNjL2YRjhBULddiDapMU7Sy
XfGABobj/0iTBa0a6UCybCNYrLetzQCD8Ce6F4IonJPXpFXIgU8YQQw2r6k2Rxtcb78qy7hpzWQ/
eyhDvfBmvlE838xs/iq1Omt8v5wkNgMM1zTxFGSkqbleAFCq1UqdYAFam7cIH1AF16vnBCwj4w4M
z3jm2PumuuN3Ikj4QbzNOAbO8YlY9eUPoD46cIKKP/L4AWJqA9JwmO3STe5BTPc2vFXXvD3cRq7v
XPZ6K9CWNsm/L8pwPa0hRDbBptqVLlTdPv1yJNIm0mODDpcJ5YqjUKM+x7qw/N06XTH4RqgH0DYA
xn1tmk/VWFCCCu7W0Gp46ISfoGcFNfkbdFCDcwl9TIM83dLt4xDKIXzIoeMHUHvqRrvKI9gs8RuY
aN6uLfaz2OZVilDuGOB0VQCMpj6iVoPqrueaDG85ELGzMbB9eAqOPZ4f3sEn9M56O9rI/kDOS2SM
GjzgPI3an7NOadsJ82nKwN1r0exMwt+Z0CDmiXuGpvJU4uWzADoYPhmBix9C8bNWWfwgG68mygn+
//8WqJ03ZHEkjTVuvvE+2mUpEHu6XTuzA1lLpJvd5YjfyuQra9QXSrVBDIsGDYZAbX+SSH9Mp/Qp
HKJvcWg/pjK+Svnwuiw4exQrT6qUaxAKHxi/gdig4nL1G6htp0E3D30h/IbWJvO9UChxeYekWv0H
8wi/ZRdD0664C3+xuhobm25pmO4VFXPMt1AxQ5ZXZ2eIcYmLsytDq+zLDp7PMkMwmkx0/PuT0tf7
YeTrUO5gR8L9wH8m8/0gaC6xJ+TfokXeqtBDvhIgUgGmQoyZDDbYsSGKx0xw50Mm1C8R12kGpPJT
PklY6qY2VS+Erqsbu/IdgCpm/impJhvyw1pjKrHJIJ0UehLOqBdsw4fcpeGqAQu+xbJCMsMic7dR
PUE4DVYSXnHiPoDuLwahcsZFb+tkXn1I8jMWZqoUaLeEw/JBeLMHWN2CRITda6Z2RSrByjOc+aB+
YyxwsuOr/rm7hRhDDFpb63JAbXqLaEKJgBcjnX6VmqUeTJky2kUiB5WV6cvov2KDxV+1mUwNUQEm
TcT46AkyuvA1Bx9m3mQwkurfELWAfi6jxtgyAKAbZD5Jy0vRqIZz30ylpqlk9yXzvkKVXLcRY6E2
09vSBhXvupHpmGuEjfpUxuAbHQ3nW/MkJ7r9m6NhaYuK9Aq6nvyUYsHmqqosESRF0LlMWR5tJUsB
n4THWyhALvSjWh2Ug96DQgoecbf+wXArC/1JNwMXQ3cdX2G4CQ/cGQbUWMi6raATRIw5oj2Jd2ia
g6mLNAkymriXR+DEUnw0XjURyj0KI1lumpEwsinxmIqG+Nd6i6VKrYxiB/9iI7NLsClkkDbnVNZr
1DniGZkQPK7/sUMdOg2GNgvooGSOftTMD3LpDsw9gIno9JYO9Ly8jmcObZ661vRJ98coZkbXzmk5
B8GYvDj1Ng7Zp2BnB8Csr8nNEf1d5w6qB5EHDXIX08uyadiTN+xKKHExuSOId5d+CLX3Bj6dYzBa
kQscON+9Fv2qEKSSrPJic4tLGoa+DbDOYu5m7a8xgtAXavZojNV8/1jPZXgzytA1v5wON7eEDEwE
4GWEI5X6lB00JXFBLLElSh4AgdgeytkaWt4UhocRA7htxjgHtvr1IKH7j0W6F5YXGiTKDVgkyzcc
ce/HzUx10wNrARmu0c0wBSRHgQgeZmfuhVceqp5GrEFPMLj1DdDbR7wNNl0GOetmAbp0jsqZTaYM
fQJ+dBSg9R7FiZt4kic48o4NLNvc7It1pFImhrFAS8fDlC48Gf59JL6ILBKTrYskDkpCqQQYiazT
FLpVnHCyCiEa3Hp8z7iKXeNGtbWPHsgrdGd+abZ6ZJ0EW/ce2MQAE64i2O80nkOoQVLdBEA+DFaO
Kr7CcDRuWsr9ZAPLDchcemB1ZzdPuqVJaquVnI8Zio6ALfbhT+f1V507uRy4o8hTBKsAYTpIXVIA
humTIYY19UP1ZluEYhxn6e8YwrEBs0R5aw+74PXyNt8KlqWH1MnQQOEdpH+waWiQ+wLAMpFfIePG
OH82a7ylGSqbSPKUQmUQ8SLel3uoyiBmyF0kOcrmfOivGhcynvvhkQOmOT+qD+x2F8PPU2tmUXiJ
ddDx0A1C66V5D/n3Orsbs3/eJkV8AmqEhoOCgUjqHGobSNy2AnxUy18cVHfwHsro32xl/qUF6oCB
ZBL4IJsEFw0t+u6gnJjJ+f5yPGwe4WADxdAAQRTA2vp0ge4ecEUlCi5CuZX2VvukQ93OgdD2VQK9
BHAwQXep8dhfaMu5hWG6BpsnX9ZT8jjNQ1OqMiC7ov1c9o3sH/p8xnuADoZawg0jk1+wiIESchs6
9JbQ8hwl29Af9OSrrfAEMh71SWaVlBvuYLwGF1QCZQCnMPWtoFJc122sYh3v0c91dU8Ga+AMyVr0
Hi3jkB4Cd3q47N9WVl7ZpA6ZKu80JYJIixPu1YNyFT+qd5jZIK8ehDVr2qlgm4bICCMqz7cWaj6g
tNHT5THrRuO0oUutl1kFnqlcCi09/t2JglV1jDy1kYrXVqiPpzSDZnQAEfy7d9pY6SNIk8Glnjvc
HSvxn0fK2hhxeREpWusXSUn4ZLsxxyj3DGCorN51emOj1fjeKYbH+HKbBoE/Bf+TYGAylzqzQx/v
RiI8PLFGpD8J3hjuySAERJ695M64xzzrq5xYE3N4aOvjoXepggufV8+nTtpMkeY0BTPjWPWWFD1V
Wmy2EYuXaSMykU8WZqivhxctJcwB97RbFxM90NWZAbspPIwJGrjWQ62svRHN7Jb1HTdaM2u71IeM
yx5aIBXc049gB7shY/Fozx7078CKHQwtOozveL7r1/aoggHKLHkyDUaKJyT1uXMUFzJRIUQIrcFV
3cQFKh0CEAybZFev0xqxCUA4rpCQANBIbC2CNQt7AVgQ+Gg8lnsDMFfDkrzozofuRMCeEdqK1KU1
qmCAzstQ6Dl4vBoHilWzXd+pE8gh8ahSoR7T79pDB41Cu+zt8J5ZApJtcMlV6nBS1KkqxBKuyiVO
JxGSoFDiA05k9jp7JKxlGNFnvV9sf9L/LO8Zw64xDw00mRG6QevWA7QXpYb1CclhcMGvMwKHoVfV
QQfBRlRX0DlJq+u2AY2CH92WEqTpainazVBkjNThtW5nS1E5mxFEm3kADyVoGvEgnj0BxhdBlAON
PmQkiILKgorwMIKDLv+qvuMX3h295JoMigSYX5xYhjfjCc0q8NARUQ4akybMsa5wIWEHz6Codro4
Gw/SMeVNaFB78UN8VYPLG7cKzIcx09Lm1lkYp7arCm6/SZ5Ahde/9bbiRgfOkc30k1xi2A83G0Uw
NurCGrVR004s5yCHqzLmGfmb4FP8EL4h3GXPr/VVehW/REdsXKt8UQ6+WWL4jXXD2AhlTONAzQgD
6aDtoNHPHA8p6ywFqZyCwsQMpfg60EbWw8OGEQUaJODnFwgfCT31XnG8BkDaidFUcCEq6c1Xvh0A
TUNIkPL7wGYOEDIs0i8OQSHV/kAOFy43J4v/raL7n3lQkS0d4bdkNbfsu9q5SZ2waqJdjIk4QaF5
3ZLW7wwfMuFO2Y1vgc8fAPhgnCUkl61zgo7rBAbogb4j3LfU0RXFqLX8qYjRMdAPEjjBOne4ZpO4
bBRWazvUHgjTAASeEkArmtRBV021owIaRX0ERnHFHdTmRu+b/Wi0jsyNb6rR5GY2Raz8s+EsmUWX
iOgY5n1OP3KRfiCDJUHu8uRsv/9X60z+Lzo/Gz2m08z7f+xQdRYPTgQuUYQIi9ruO+/UhEFYspd1
I0DgkK4DfSqBh0ujTqqs8SHZV2NVIcyV1VDFy9Td5ZRNvgsVH0sL9LnUywb4JcYMYCNEvzmpzUsP
qfUs1FxJ13vGCbX1fXAwIApFyP8AJYMfs/g+fi3041gosSN0IW9hsMJT8yA3BSN7HuvUBQTruibs
yEHBuZfd3OiKYBUXpqmCo8MQWjwGMkS0UKu6eRGLXiKgFh4iSNbV0C3G/Is+m2iGvkx5ADFQaEGg
i5EDRKSHRItyzLxOYzI3by0/kTpB4x6EymfTRflUx3KUq0Qdrwd3QejvxCDOrVCb3FbnWJo+56ck
WYQ/1qhNmpYzinc+R0U3aVah3IT5TZj+zOpV3zPCatOSAKCMgjwNTl+qiwFV7XTiDC12VP0GWm12
JOR7NXxKwmtfZlGjkU9HhTDayyBIIVJCsEfZyhMfjeseUTXlofQCVTnA8LsMUVRyGH2flfaYBEF8
l/qG6F2OqvPtiTkm9LVJ0QxU+lnNnDQNP1eYdJfDt0n4JQCofdnAxs1jbYEKWxyzuRFWoPEgpD2N
Wdz3VxEoEwi5oryLHlVWg/l8h67tUQknnNK0wP2cwxRD8ADdBCu9jUR3OqYuKHD16xZgh/hFACZF
3En9MdFZ2/S8hF3Zp9NRELUcqlgZHHH+ZIvQDjenoHJwM7F9lATXcYdpuCGpIRw7afjACjebHa/y
jDx1/l0JGfSfiKK6LjHILhNQw2C0UEistv6KJ8YrxXmdvDZAKspFIhQUzujFTo8dXy2txIBKJF87
Y1bsGeGz5QhoswDRJkc/mlZrO+C7LtShhBxVaw/OcKPIO59QyVkluIOaJxBBhDsWhvVE+kJvR/Bo
S4IoobQBzHRtU0TzMq86KEXpHwQs0j76BzRrof/43KFy22c3EDBxOGf6SV/8b8lKLMHT7pvr6km8
zh3VbY+sEY6txV7+IOrUwWeeJb7IoffN8/YYFnYeHTXl7vJSs4xQK12LTThPCrRp2iqfXSEK+50m
TjGGHcPx12VTW2cZyBrAiEPUGkFKSiU8iJRXREGcUG/HT74HZfLbzMJ0CLS4gW0FU9I7qzuwFUcQ
hUSNCmJb0MBTaQGyrqjGAbazJe6QcL8bnnWH2jgHIe9O5C8lRcQTNhU0YRG2Q1QSjTY+scpupwTv
SoBH5vjlb9ZOU0COIooAkGrUd8IYSpJOMST7CHuscJ1gVtvpa+D0uaP+Nt7oeNC+a1m3ma3gAJcj
NgRa4Xjsopavi5R/y+to413dW2JrOErHYnw6X0IQn4NQGVS8AEDLdAOV48EuA1V7HWRWGDsfJxCF
pFP0HrXZezIEn4x1JCXuepcDpyiSeABBGG4vVAmM4ZCRw+mEdLKvI+BguwcgpTxUUXvN00UzcZlN
uPNbNpoKgA7qBD0Iem9qESUeVIa5iG6qYkJKxA2txvP36VWBlwT+i2Xt/IutjNGXwZmPZCUYQPNZ
xYfa2GURkM0MxtWN77X05/TWuzgDuhJiK2AH8229FK9qDSLpQvmQP2RTzTC0gXFbO0OdNqM2Cbkv
DpiMCq3ZbfdSZ86ugnKiSk4gM/1J78weEoX1bnJ5G+oH3L2K8Ybc6t8vh83mshJFSeQubD+6Q6UG
VdoGGhiRAggxS5BWE9XRzLK3y1bOsxX8XVih/M16sShkGZGiqq9K9RLFT5f//sYzPAwQlQWMhOB2
RnOucIC8460Gn04Nj3GrCmaa9HaXznuMgSfBfeFnoCoD0SI3XhXT12XjW0sI73BZwNkqYsuvj9d6
NGax4sFWmfGzOUbvYTWB4on1RrhlBewS4J8FyJ084a2tyICGdKAEDhwOj8dZ9APdMzNWGvuyLxsf
ikzQE0EMFO7gBFpbCYeJ6/gYnGN6/jvp30MWKceGF3BCRSsS2GpcRKiTP89x7YhmsIfyBjQdi71W
fBd1zlDG3Gh9oGbFvMmJ7gqMqJQV3W/TXIB0NtAK4OrepW5oNxxeXMIdpszeWTfZrTVbWqMOMGEQ
cjkh1nDbUHcZpyZ2UnTZ7vKX2b548Cgu8CSHOKOzbThU5TRWCgcy9cnqr3EwY9JWHEx/V+wLG3K9
rIxLVok6UIBGAoZNRNPPAOHGOhYGpUvrpMSmnTG7rLZ3DXcT1WgdxboZt4l72b2twFgYo9mu8w4Z
qhExez4ZOCrTe5UD2L5uGdeILSsGYIAiCFJ4zI5R4d3HUwxm41K3lboEh8ejKv+KZlZBs3EsQnqT
V9CQRVcYiND1uuE1M5lwXwnwWkuaz4mj79UnMvCTuZi0ZWS+DY9WxkhwLs6ssYHKeqYZgH/3gRvk
UEVBE0zXOsbCbRyNKzPkZyzMpHkO/AqvIYO2nMPHH1EbWNr0VJWvl8Ngo5I2VobID1kYwqjrGI8C
Fm9+xOCQR9QhmgFSxxBMnS3MLh5Q4EgsGgSmVSphBEEzJhx6SY6xy/dz5sq/CMrQdzsDQ/u4XIem
OtusW9DGfDR8BSAZSDwwsJzV8GIE4odKREqP9/2+wsBmpmFUeR+6GLztDxnKqD4BRM8MOjN/rr5S
manXtcEcsPoJdKdGLGVBqUXwh1UOOuwWVNpvg0MDIMMDEIHzfXGtAdEgxHYrur7FusNssBWRwS1c
nPAfUQShMswcYMZnbhsi4wf6UMXBHBFIEfMBtJq4N5m4N93Vh8T2nYKVTMlGp3Lb0jKNSRwVjVPn
Ah+8d7Ob+q641/doY9hqj5YxC5a4Ab1ZuUnjEkE5KYXBDDdrW5EsaCeH78ob4UrgHAViZJPDi7Zk
8WbyyErhWyfhyk+q8BIUsWq4DqaBVelBk+rfEQEqtTjRpGLMm5EmNjcScPZQHCaUImc0qUiwszBy
UM/tDm1h1oRSEKxYMfB89WQFvpnuqhxQXf+TkTZITj3/nn/sUmmDS8K20QiDW7iPn0bIlNW779Ga
bA6Kchh9Y7i5kXQBiyG0LNC5U0DvtU5SaR4IbZmBB68o7/RgMgM9MlsWtHTrkkAoEgkZHuBGOIHX
VvqwLfxW1IhP6gHyYVfhW3WTo5bRS7O/IjDJo5xbpcO7oilymPqpXXAP9M9Nz3R4K4RXv4U6Zgaf
VzF2rYdAj0UThmGguHlb75AjiFxj/oLOoKkC+MfE0W+cOyu71LkTxHUtGSW4PTJhl3f308ibtVKY
Mv/ACCCWISqAIFuoCIM/EAcHJ/yBLheOHugPgCzgLXtT0ccRjokbzDbD7kbgrhykTh5DjcsZOkQg
LwnQUVagq4cBJy0jsoiTg5PHB4syMytsxi+YYElckZdcymgG8so8BOEYUL6Y1kUnsHmQcKkAC+8t
IHo2UFGDmVU7AMucy+6SP0xtU/IcQF6QYQPNsnVIG0Mh5mlfi3bXRG7TYvTH+Kk73Nr4G54lvbAd
swtjVMwGnShVopFHwJ2P1/N3fKdcp7eFJWIi2H+s9tqLfjVdVYyThRxZtIdAWOJtEIgLgM3oy4AY
qzjTsbSpxllF2JhS/NRUN3q3D8PRbIOndkgYJrduBsClYuoIT/Pko1KbhJ8TzEoERQTCUfVAho8j
cFPLt/lN7tTWfyEwRXw483Fhj9or4B70IXuoYFwLNdrkRFfjY3eUXgcPJ5qV7IXU9L/7Bsd36Y0s
9r+t0F36SoVup4XgGOR8UIHy33N7N6n7TGfqQm8lg6UR6iO2Bt5AocseOejLjPZ8HdSm8tVDXmo8
kGlDwOgi0DTnR52xPbaO69WXpAoiTi+NIJThXYgOHrhIO29EJpBKa3RSJ/cKlj2yBc6+JDp3CmZ7
cIWl75RdKwyV7+NL8ofuRbA7T72LIAFFqi90reMj++jcDlYIsILrVAIeksaqEKGwDJwQQAYSntPr
XjfBCKRek8NasQRgzDzl6XLS2TapozuDd0FMANLtAD7vsllIsaoQxnyJ3xscpckxfqnwwtFa5ZFn
CntsLuvCIBU/A/oSfNdhWXsX4gkAAqmxx1n/ugImjzogOg4rp2/mnYVJKnLKfIiyiSc+aq8QFjGD
9iDeiZAl6nB/4G657p6xqAwf6ScPLmqjAagzHFwuyi45NcF8aqMgKDNT/Sb1AHglc4/Va2G4qVKV
FwZ8prLvYZWAZwh1kOQ1+79BeUBW4M9q0tqt/VCNHVYudLRUswvtxwcagbF+m0l0YYI6CudGxwy1
gRhpMZrYfRLGhqcAV2sze569aG9AQgEyyBPYg55Z5StrQ9BTPv0whqgMTtUc4atocDEInAxsFWTW
k30LOXUNz9LMwlfqgPKFBjSWM3zlds1vwYUqbQLArhqbzQdhKkrN+EYAHb817UHXuKuhkc1EmG6e
G4ufQJ1Zk8JxCh6tEamAIgaqDSIy+Kt8kHf7+Xl6lV9Ty2D1Ibf2CKYEQOuDdp0m0I90iW/kbYlh
Y2c4nMbYnQrTb+EX4GtAPmaPmHZmIQE3ANmoqtBLAJksECyADa8rrAFyblGUwSQwc/k10eYoH7HQ
BtE2eZpvMHHtlh5zxnoDAkneP0HsiBu7AggiZbZo1X5OtTJy+Pve5iCdpH0lv7qH1A0SMziWTu80
wC1fRa4YmOGvbo/3qEfmN95ovIExE2h0TCTxGpR51r77TQaA1BBEyPOCqyIdAWza4jQjAOLqi5WK
tpZ6ZY7yuQm6qpZF+Ow/h3eznUCfqjdLYGnBMD/Y8vX4Ebl/c8GGUby44YEPF2w6pIqsHVRNQ1Hb
GpBTl52psEL0xhSvVM0aWPsSc1asoNrYO0ubdJNI7eUMz5g1+orQGKv62wDNsLpnvIltlesrK1Rq
1/FGU3dDTL5eHXiyDjYmcKDEbo9v2Gk7ubMi9GxNH1LCNoveeSsjqmirY9tgpyqAZK1DJ9E1cQyr
NMIcW/qEp2iPsEz8C6jcAWbKysBbK7o0R/k6TaVQVSVgX0X5e07vFekpFN4YB8xG8lm5RLV+2jDG
2JCYRI5wyx90D42YA3fDgVkMhDISOEFLj9Wx2GporkxSZ5o+BmqqqHV8Are0T8Cbd6CgA5P+LnTT
GLQZvGH6t0NvKlZ+T26ALNKerQwAPSBeB9UY0hENZ+ziPIlmTpVO4zb9UwMgaIUpS3AvgeeVBTDZ
DpqFNarMq1KiAiY2MabilW+83p4YgvLfM0pZMA//xUgPABkilBeQ12Ui9L6O0dzw00DRsbpFcTf7
ez3pwdLM6oOQP0Id1TCCSX+86BOQEl1HcnLXdD5y6PidfBLu2lSwtGP4iUEzM77XA/aJxbBIt2IF
OUQHU4PFSXbDJ94RzHFXxxbETgWF9CoxXiMxVW83qq+lm3RLNkwlvu9qpLTarq91dNfmXfCsXWGC
1QBHpGqDc0V0JahSk743s/u8uf3/LDLNkjhrjc/l0GAg/RfHP8SoA747pBzCCzc6AsZRMBHGuiFs
h+tJ0VODIAJ0TNfxMwjFULbtyap0Qi6WoqPbRO1JsZQOYp8m80QmR+BZNC1M0idyWkhCwSEHtW57
LVv1bTYSsafC45xyl4LEQbFKkEI/dlcS603n7A5P1Etx3+OBa8CTKf2g2ISBFIecBIBUJ4a/QiGI
QRMR4a5plGl+X/VCwJIjpC2iqwVjCjC26MKQ9/P1+qIQnDQ+EwKnmUVr4ALTmHKba7/iPt1fzu10
aqctUcualhXa7PDAUSrjUIa+M9Y1Aw95fhyT9QN8Fz119LEUmjYnaQKh74DMtpvJLD7za8J8Edry
3njgHztbdtuPEEcIM2LOMjhllso/odzXcgEFCzu9jm4wHQVt+M7l7v+7yZ2z8Fwbo099rRqHOI5h
bO7D3NGE4UoT01fFqI9ZMl3rncQC1Z1tfBiEfKiAt2GMkmO6bx0ieRClQRt3ks1PjRPEb63AefVs
/bPogDQPsOsY2IUeLPQdaN6UMmqh3CNhmjwNpfy68Cfjbor4fyw6SwSAiEIVGBuAtT69BC0eaied
G7IEt2RnSIqfvI9BqFm6aaE9ZW10iLLCvuzU+cqhVY2JY+BsCD0YzSOqlKER9xVGnDJ+cgMjvAJB
tjektXPZzFl/ASMdSzPUzpLmefDlAGb0qtHNrJsfil6zJrX91XIVipfKt/rW2IVzwTh46eSBj7Yy
TF0m6kYpwimHTHYk+w/pYGBaV9VflUwDLZ/4eNnJ85sLMQaeSkFD7488Ma3DsC/RwVUSsPSm++pm
+FC+4hNFPaGjgFakuist/4bFwrr5ARc2qWJJnYrc4CeMQg6Nj0fQDuQ9yjSas54xbt3nm3rtHJVB
cjkdIVqJqTGlFcxEL0zF5bVP2Byi2WQs5NZXw+UewF+0bQG/pOr4MZxbLsswZ6inJ87G6lAlgHO3
O+kY7fPP4XrI8X5j2KwyjT4ASLQA5Qb8uATGlLNbID+1YjlJgQwNkmcZOONs+mF4dr4RQAcOHBgY
AHCogZBoHSKToXUl34QE2xndBDvVq/fiS2oXlubwb2TmT7G4+xqjyNwd8wygK0JYBPAYWRK0QcAE
00SYftfr6v9x9mXLkeNYsr/SVu/sy30Zm54HrsHYFZIyJb3QlJkqENxAgiC4fP041TVdqVBZRvd9
CSm0BAgSODiLH/eleW+aX7U22QSWCpKUqUl9ElhWiBTqjW3/yTfCkK4JVB3KNpBmQ6f+x+l2RFBW
uG4WFkh/r4SKfvfoRO69FvSpQAX55oDX22E9wiFCawIdrCGYvyZ7ykYt76zCUcLlZEB702PIhRWx
c1wS8Xt11L6A+qa5SWT1CXDx7jjAvgEbB6jwp3WTcWNaej4RMPLL0EPKFk4RiSgycGjivJj3cwjB
ZHSX6zd3yhpA/+wJXo18nUOoHJVUizeTaBQk0kbiZwxSax3w8pDJEkYdEGfa5US51PyGtbveo+8j
g1nIXNVbkTW5Cu3ZImqWZRi5lmYoUZAq+87vxwmE6LfIQf7qoQJ9aqxrFv0N16ItXCGdis4GpHHZ
73VnJNmE7rbFiX+9N/9yQn+O4l1NCHRkOq08jCKqR/Ru7uBx+J67J/3NOOU6SkITFRpSkM+DiKDp
4KT/uCuYXS/CHQFQaqHXUvl8rwfaPktADBgolxL83crd2G8IFHdvV/4/b0nw58GVRocgGmUs7TpE
c6sCEcsy5ejICdXK7/0qdBxf+pj4EvEL6KiS+uuv7+yn5wfqKwyINJYHoV/AbD/O1+VdP4mRlZHd
HSU98W5XFbdSFJ+MG8YAPH91AXFoAGN7PUYle2AN0OMQg1fYDNQSE1urfNZLh/ShCsqrm8bm2qmG
bsnKTW3acAxRt71G9bIF/OjEmst/Si5s8oCD6DwVIFnJdya+pL++jZ/NzNV46/X85Bsu1WCWubmU
UcF8iezZnR4sDz1S/gqmCwBLGXAHIQRPbGSDk18P/gk2g8mCugyuDQ5HG7iZq+0xLG0mhkaBnmHR
BqJjPjPSRueAZCths5jpZNm+025tEOuLvHtEfj5etBZua74zRBMZUo1lMaQ2NQLHO1Kors4L9yGJ
VOjq6lLf2M3XR/n75SKtg9oEOD5AgfbxXqlmObt5laNYhvY+MvoOPf/6hnwaAA1fa18NullR4P0U
9qNdpEXv5URjVdvqthMi+RD8eoRP/OdAsEB2CO4IDB+82E+J9xadyjPU6pDPaKTPH8qofCEbM1rx
AEvi3TVgJIb4UL/Z3Bbv/JR0vB78ylPRmpFxM+tWAiH0vbThCk7qE+9pfAWDdmQc6R6qgNpacYCV
upUa/wSgfB/dRsIRBJwemsKvvM1+tOfcRRMF6kqjEk33/aN1qo8rB061q9xA/cFSgS6/FT9aBbdK
EO8phZ9P1avRr882wPWromow+uAVQe2SpHaLwLPxZUh79VKjE6EU3z1Fi0jroa0RJHcUoox9Hme0
uKtdJGjZY2ve9SZcOzKGItsbbRt3+hJ21iMrtVsO87X1u77gq9XucoicMhM5n+ygxWBUriDERSFS
VVz4kcXKTfzYJ0Di9YBXpshjWdHw9Q5Zg88qiNWjHB/nJzut/OZL9cqP4C7d3NgO6yQ+PZWVy9AF
pAJx1tWKdIuuLZcS22Et7QrwV8t4jmxwQ9J3crxVmmDZdmm1yTc1JHZuZvqujzFwBsHVWdsQkQFA
w+fVTbZEReFhYdPZzY7m6Ckty4AN2Y1pXtuV91EgMwovEvU+CEh+NFyg/2ecLRhllHWg9IZPehn+
+k5+fnogrHFB8A+/HNxun9BU9TCNtQ6WnNjyyTE/O3GHhjbTd+50dEWVIb25nz/fuo8DXk1K1Xkx
tnMNGk/+fZwOJboQRPv661l93rXu2lCJacFcIPq2r9ZH1lCDzuJdwWaMPKhsH0HF/aKc2KX+spKI
wlU9GBcJ0A8ocsAzbsZQrvjWgjnvpoD0Op8PS/XjpVx3d7O2ELndMhLL2N1qm5U3Y02438o9f14r
mDHOZBwRKM4a182k3MhoA71hsKcrmizDBSR6lZ9PrTNGN+7tjZHMK/cKog0oisNrjIs92xRplizp
irOut/2byH2IjU8bO5TRvELrC6hURPjJkR+aAARQv76Uz0vJQNcnHDyQH8F/fvdvf3KCCmSB63zB
UhLZqc63fffQzTdSHZ8SORbOnZ/GeC/L/zSGNIXQIBVH4ra9a1I9KpB8GJ4duJS/Wxa6j/+9tOkn
1/x9WOAMVvwWwoNPU5OGvtCMFzF5LaAvDBqbFVvupmS/UlCr/8YC+uRSXg+5PvefZmq4Sm6Roi9i
9U7l/hiZaDYlNjw40MmvGBIUTiq/Ij5ErUlo/Icu1PXg66P+afBG6m3Lxq6IldHsN7pdVqE9ds1/
bu3wNP+8rZ+a4wwyGjPrSGweKqxc8BgLX6If4msXepCvMd4cxTcvv16l18Hk1dSu8apcjnpRiJbE
2fhoknugNGbne3FLXvYv98JPM7syq4YhO2dpsSsn+02Vql/n566+KQZyHa4C2gc/FNrTyImBePAa
XUxbxANZzup4ivsuqFZljCWSDBDOGqTva3FtXo5THWpR9vW2Kf2LXfFx+Ksl2huyzkFmUMfePdUO
82u+inKEIhLGw7+nGPP52QHssubJkLPyYFuvzpHKyvPcgcx2jNMz1qZ8X2fNFj0LW6FbN5bJZxcf
NxYC2AA2o2l+laj+uAUKw6YMHKtK1P3ewtCUUY16Jbg45PmfCK461X5vLtprf5+/mMTnN6Kkz1PF
8Cg2rAkzF+Xgq6nai47tx2clIqURLZoW18AQofsBqlM39vp70efjkQh3HnUaLCYU29GM9nGmJmBM
Zu5Vq77cGFGIp/ONhUMx/89ZqIFQgk8DAU50A4Jy+zrdoE12bc9LRuNl0r53Oot0etcx64AsEtpl
bCjIDyGBFrNl3S/ZEvTzfOOIWqfycaoeCpUrkAjy9aj0XT3UUbEMjl/j+CCvHPg7VT4jwgvAdem3
4ga+57MJ+DjW+oR/sqH5bM91TzGWC4TxWCy+0V2W7FaD51/NCJ3gSFrBDpgofn0cZaRNW3WTQ2LR
3YkMHZELtEcn8CrpTwr9T3tWAcNCvghtxs5accCIHwfr1dGTfTfk2Huzzg8Wk8XFtCfVCnK0WPx/
OMN4FiBRQ/YIhB8o8X0czs3rXMtdGNGVwXll5hyB/QppwNJ5v2Imq8MthMtnZ2odEVsOAhpYJNf5
v4wzxylzNY9BtbSp3W8Z6dJfHz9/4eF/HOLKaOptRlV9wBArcVuJwHnaoKoRaYkHFv2V6PTWWX5z
xKtFb2VyzoXAiDZYd1IQ9yMrtSRjXB5IqkJLori75f3+xcnwcZJXax+M3ipVJIbU71YgVoXOIgqP
pT4ToOz/jdSpjpVwta/x3FC8AcGgs4LNP66UpbLGpSgXgK7SFd1rfUNJClAakM2f2+RWYe8vthxK
UFBJA+AUqSZ3PZV/2thS6D1gSXoeM6cICm/rGAuYRtWg5T8a8+uN5fL5iIfkJ4T+cAJA8g6a5R8H
A1SBqbW1rkjfvlPBz+YGZIO2xrTd9Tjf9ae2C5ytGqIu9X+x4f/7Pv0XeWPnf97A/n/+G++/s3bm
lKBp8OPb/znQ75z17Hfx3+u//evPrv7q1L4194K/vYnDa3v9lx/+EZ//x/jhq3j98CZqBBXz3fDG
58tbP1TifRBc6fqX/+4v//b2/ikPc/v2j9++s6ER66cRnNW//fGr9Mc/fkNS+KfnsH7+H788vtb4
v8PbRL+zT//w9tqLf/ymuPbf4YMYNp68jjQzykq//W18e/8ViIv/vtLRIA8COP3qrPz2t4Zxkf/j
N0P/OwDRAOlifQJrjl783/7Ws2H9lWb+fe0NQXSsIqkG7gHnt/+b+oeH9OdD+xs6OM6MNqL/x2/v
i/3PzbCy3QEqhwwC+qNQTUS39cclww10xDdN3h1Y3RoRGVEEUitxQW5BXEqkLQzunHPHnA6mQ+d/
vtj/+s4wli6wBIGI4yKTuTwWcqHfc8WeA4T3w2kBkGzrGaSLVaFWX0YzeyQVg8y9i9bxXqf6AWRg
+U7olPljzcW9azXjGadDiODX8+tKqpGxjpa1nG+WCmTdy1Aeq7I334pqSmUzty8O7bd20+1UJ+d1
aM1ODuLDMfeJt/QnW6ptzCBOHtD1bT5MN1w/9ObhDn24gytxOQDlgFHhxLOvo3c60iovRSv31KbL
EM4V606NwhFq5pO7wf6vD13W9v5oOJ1vqKI+Z2W5HOuaukj/F6Bw5jQvt7ZNrD52f8BH/4ZDpTln
s16fPbOW29J0k5Lk2r616Rx66oQetvUtNQfmt07R7GYo4exKqkK/M+uMr2pHlUA4iy84q3C0n8bZ
aZ8bvaFpt7g8quuujQqr1hJdWC6iQl27k1IZN5WwqM/yvNuJrmj3PZtzf+nFZtAtZb/UdD7PuTGd
VY82YTbpgI4rqFHOTPqKUZZ3RMxT4pZMbnOjbQ4G/h/Nkt4OzYbqQTGnKWwGPl7ev0M8Ml6aOZF1
5qIQYetfRGWWvq4T7/tI0OPgVQ5B9yWkePRl3GaKiwOpKqwTUGTxUijLrulnFhO57IrSqR/eX8ZB
S0E/6p2YOZS+kA4kG3Dzd/1SiHBo6fwiCUmL7lHJWvfNhPQq4xM8rjzj/qCPGuDG/dmdFfFaiRFV
bjlrXySlVjDZ0xj+ZCX+2Iq/3npw1SFnhMgEce3nhQP3GhiMsdL2xtLqasBrgLcHaCrfS1sUJ7FU
MUo1BShMdI/uFJap34xJAcMhqYetZ0+WP9RSPmgG0c4S9KDv79B22YVmIaeQ5I3d+yrAAo+V1J9B
N1PMvloBVGJWsuY+q2m3k1FHC/tNIoD3Fa7pD2I5qVTSgI+t8WjYXKZG5mmBNKX+WHSuTMfO0iCI
FI06ilc53WpaB0qSFlX1HbXa7yNSok6wKPiI2nVYaJvNHGTzou4zt9b2mvPl1zfxvQD08+4DpBBE
gagmg/UHJ991s05pVGgyMKz2j92nZbZ1aZDfDdG5Zx6WSm0Peg68lWCmfsgLQadEGNkSj9RRL4My
eQGlWp04Wa1d3n/mfJt6Ki6igg0rluakdgRPSHcODtf4naWP7KyVBrYqClOvnixBRCFt/bG0cicw
C9aFIAOBnl8trAduqk/UmCsYAY9Gual459EMXOrwu2x94SD7CTSx4MMad/b8CjU3NAB+X5YSFlUr
LtKg6o7pzIyqURZntXR7X3b2dJ6mBYgTCLiHhkPar0MB7bR8pvqmbOxgRJX/C2/ANGlR+k0xmyFc
QE63B3f1plSJPFQKm1OlEG9ktTPeamfev2OufGM6mVNAYW8AJt+xPj89J9SNPXB54OQCPtteQTkf
zxmNzRqq8bq2yzQUjmc+P5ujqH93ILzgKn35oxgh5+26tXWvCHBs6UQ4oLP12hhPv/1aaW0VFBmd
UXJ22VfBlVSHLp605GnsiX0PYJoWip45sWWyE50BLwk6lCxrR2mOwjXvkRRhKUqbpmtkzx1hoB6k
3Xw07Hba5sSEZqa2QcybHW1tXE7vL7nLij34rDaOdPCjEuxFv16772yWH+6J4a4SBlB2wjm8fvPx
njQ0z6YKY+1o9QMUP/RgE1UGVW+ivuQyGyKGFuoHRm7dj0wCcy41Ho+mpUSo/LME1sN4BC7ua877
+owdOPteNbSHatGNr7YTlUXzQ3guJJb7ih0os8jku61kB3cYzXQBy+RjZVtt7Emr32qs7s4May6o
7RIdihDURdnuGyj3EQD0lCQKV4FyUL3xUDFsGqMBUVg96P7UkfqlbW094nyUW8Ni3p2iiNYfe2v6
ptfLo6HcgkCZHz14tDCgHxdLCEkP8EtA4vjKg19FXu2mmMVOAxr2NGU6jGE/VahoQqP921yBFaY3
FCVk3ZTf89KUAUx/7WuG0l9m3cgCx2Qk6SYuLqCM/zp6ZRMaBu+Oc0nbcHRG77Gmpgve/34MAA8Y
YUgMtjG7EiQzU9kCOGcsD6gf5nGulGTPcWSuDIlFXE1qGQEvxQI0t017r1ZxTvJiX64PRaLbNBdE
PtqzAC2G2SNZY86IcHQ7+/brtaV/LCWutwgwLfChreUEBKfXdrFuzEb2zdjtbLcp4xZAlQsaGvaM
FcpXfaxQdxWVHuqjPfodxN9Dj+FoKZch+063SPuUP/g0AOjIVXq2Sd7CzpMpbu3q0db7xOUGcEnc
LNl2hjeyBIwUavzrGbznI3/aHbj6lVoTLO3INEGPb3WBf46crMabuS35lJiOsEKqVNNdqRcyaLo+
fwHX3AGaA9C81UmoDnr/3Xb1yfcs0j5YY25FbttBi6MbRVjLBm+p0zxIDhvjWHX/fRDQnJw61FcH
0h5sCx+bsUE/8Ep1TkxZVr0/0b/2XU78nnXFpTdba6cP1hgYTi988H6JV8b02LZI9gZl6vNEC9SW
NdIvZ8uVTewSCgFB1cWx6Sn67s+3ipiN3SSy5Z+/tZxe9dmCnqugZmO1oXrZnMv1RdLcB1kC9399
X99rPD/d13VlwOcACwPq8UDZXMOwjLmt4OC19c5V4U/XApBF8EpdRK3rj9niRYpZdJfKElu0v4hj
5bkP5TLOLy7xSFgNxhxyG2aCF9Ny16kjsHGVXF5N4jBfE7y585qq2gPJ0YZLB67cAYQ2tdEddUqC
97n9+QJX0A1qrXWiXLNqnKqhwVWwqL076k7/qPVelnpz3oUzCGyS0smMY+5USmzVNZjPu9Y8EjE8
/vr2vCt9/Xx7ULdZHQl0KMAsr2HWx2XXZcR2ialP22YctQ0oEfs7YzbypNKryZc2aikwxqG22GgL
sZTx0A9GG+ak56mrKrMvBHe+8JLyYGCFeFCarAmZYrmQoOrrU2kVG1YVxg9dt++LqptflRHpRJTC
1KeGVo5PvUokjWWMkZbBfoFt/WlxhjnGSHU6tay+0zyaDLqz1zxiPIJffzqv73S0LD9mrl3eWC1X
1VgsE2y8VZ8cJgScBPjy8XYotlkZ3tx3W1vRiimBy0KOM3DmyI5e2nxEimHONd/OyzJm7uj6msPZ
cVn47zqU1X2g8YBmphNPsOPEpWoGhJZ9iZNbAU+9235lzLB/1MusB3LIvxdz67r+oMyPsjKbGwbl
qkj2PhV7FbhCLheOIsrmV1NRZzwlo2m32TBqdy19HVVjeZ4afjL6gSZ84tY9oZOyMxsUzspOWH5J
aiShprEZgsXV29TGMeD3tXOw58xywqFBBPHr9acBx7f6Qj8vQeQK0DQAHWOUg+FgXKcye9pOGVNa
mVgZqnZQbSss73G0fcQqZ33WNrk4DOzepYCiUG3DHfCSLU2QUSjWldVR6uBDmqdtp9FYqCwkoj0U
DrTQwdpTLOKeG23UrOfzyuKq7YWuHfNpAHkh1Ff64YXlxuMp1/rX0uxOOsnSXBeHYnQP6N0JB7HX
+eLb4KR4HtshYqV9rKDYmKEsVzTukzA1uLA0WWoCRi1gISE+DtRM02kHrTtZOKa5YmxLMcato8RU
IKkvx23uPBplHcwmbIYmH8AXipVf42Zja8wt3SDC9Ze1q9ZwTpVsktJAHz4n4Vi+ecVz4T7X86MB
aT7gdYxdlaVWuyET9LaC6d4B8eP3ufRroCTrY4ZuHdmdqjPDZHPwlKgP3Pp9dEc/RwCUZwnB6Z33
d1w5TeYXBUlWcMx631TlHuVcf3B3htwWog77fAP3rLTCytz0gK60oWMl7sj8bJK+QzxoUQhw0VOG
PrUJDytHsDrp8bQoX2VXpqpZhGqppq2JEfpdro+belHvbLVLWgosDjMumc0ewNl60OY6aUEf4Zkp
KZ0NnQeIy1Ppw5XYUFkkqtPf9dWy1Zce8b+ZMuo8mDg45JL5C2gZ2mr0q76PW6hN5iKwnBeiKOdc
b2KnfmozKA5pgKAVwx1B70FbmFHvwKQPlXuvTn4rpw14kja8NAIgiWp46vpxoEZMS+pnC2Tntdm3
2JPHQMGSVubkE+0FboO/gBJQ0c/T4vkaqf2WnHv+pdQbP/d6UIGhDp3jw+j4RIC6dJdTVeToYM72
+Tkj5AtZjD3J6UqcP/5eDcggefY3SmRKXNNXiAcVcRHo0TRkKPgy0KSoS2jzDM7WsJtnLBeyy770
5Ktbg73J2k7mo9WeJhnAPdNRxQ0M87VWUBowSKDMP4aZYXU4sUeYXxZWVNIqYNrT0IBScbiXRhd4
leujtmYgb2I+CP5cTjjTNy156e2zFA8S/Q1fRlKBsQkn0x1VwFBIt0IgwRLl3lbxOOrwR13fke7R
XBCxZXU4eiLRnV1XAWPupQuoFOnWwc2sED5mz/YzI1vTOFfaM84LXvvsRZZBz5Kxj0XT+ZXmBVbP
4Y+CA8O05vVashpQKoiZUoWmRtXAVpCQ5uDNKD18eB1Ki/tcBR0a731b9GeF6kk7flHL7OgMZeC+
6YZIplLdlNYcFyBMew9xMy8q0EpPoMRVCmuLr5jiEMqmifKhCHEbZp0ljSki5ArR2Ye/QpO4ARyZ
gt6IakjhhAbIjyVAkyegnQ1HdUoNLP8yQxqwuGNdt206mYBnMSjsJpp6GdgdMnbekCqVGjkS8kZE
8Ute7JxC9WftAG8j7Yv2CDW2s53ZaacPfs7lvhf6VhI1NoV5TyaWoJkmWZMhY42zu1KDdWsTBS2H
BQnsBhpu414z4wFdtFMXuWVaKcCh3PEBWMCgZVsGpQEjWYZk6dKiT+ARcrKHJjTJtzp2xbLPvZeR
T6As/6KX36mmbW0BIkreRl4Okh5DCaVprrnRwzR3YZ51PODwcOYaktUtNt1uqlzcbF58qR1Xhr2W
Zc+NVSdUY6A7HOf+YM7irZom5QHhAbQ0UBgZLSPSuxoRTW7fQbZs8PUS/f41KROvlmW8tKfCzaaY
V/BXRqUyUzRyDqG18G8lm6sz1ezx3pvGtCsQ2ha5BfsgzSzVPIWGqltvDZWbl7acbb/P1HSii5Mq
jcsi9IqqG2cBgwMyf4+VYw6nzvFS1L0STardU+12ABVkRZlw5pVpy3sXzPvyGSk+DbnQE1o8htic
+zagrpKgtSPRpcefBGKQ1NMoqB8r3j+ptrT8uXPqg1o3aKexiP/+Z60rne2sFC7cBvwXmWr4yrRH
9kqAlVtCP3vfzLtCz8XXseH6vmbwNZ1i/GKghHzHJgQCcN68dNJN+WQiWhmBS32c3GU5sNFcybDV
8Wn0Jjec9IGlyJUeJ1WbLn0PsdJc8HAZ5BQbFKuil+SPF6OQbgwdosP7z9niKSWw9yTHwup1UMrP
FvyhfkrUuU1NabbbghQzdqcFNop/fRK3wGCq67hjffmSqbMauUqmhZmL5BofCjWySfnK9OmPMd//
8f3l/Wd/vn2/rD9/NttuUhNscGEyoDpzqiJLX0O5gyiZskRG5TZbYq3BW10jjgOkny2Bw8GjXtsN
+PjXX9F/veRNjSt5f9+INe5jvT0G0wCalMI1GmRmK2hDU+NoK03SDWpcDSJiFWhJTSMt+J2ND4d8
4lbaCtKoqLNZQJppkBDRJ0QfaFfIRFjyKZIt1Hc49j4Rx1E3cLD2YdF0waDPQYN2GJONqdroqaI/
Dyp8Iu0wOk4yKNqxzuCBDEB0Dckw60mWv0DyFlQYZiyrKgb8LLY6Mzbz+YF1RgrBv8BqNH/hLQyn
d+nZsmV9nnRNngCJA9sMgv6ZJ6wvt8xcc988wc3c9B18gT5ZzRUznagDLWmtoR+wdYKClgeds6g3
gWrO97NOYwkRLFbYMIJ9rAgzcZQi6WUVEtQ1mmI5qMi2o3gUIrEXsdxOTOzfah59XoLsvrESaD0l
daElSmYmbeuBf3Yxy5S09ktriV09Qr596MJWikArisOyKCnrFJyrSphT+9yaxcmezNNsQ3fXmwJF
nU+zN2yl6La10hxM1biXC3/tEHZx/rUacE5lyxfiLN+s6nFwRALvfO/04JBycR26dsoVcWC0PVN7
SAk7InZOhFO9Pzw0pIUKDJ+s9Y1SKPuxx6nR47jRvWB2nFifH+RUxTXo2BHaRVY9xrXQo1nqkQbl
KrSKB22roLey3EDSaou9f0LtMfDy8skr5nvWiI3W9ImqJjmxEpACBx4qOWMdV2+lKrYO9mw5mUne
y4RmgNcNxt7hegyJt0SdgtwF19fIUlq1WwcGzSrbaHY7OJNurPTNdk0WMPgVULetmjaqFUjAeNRv
6v2iwh0yukjXn5ECAB5yiZEvCc2Bh8zVfNVQo0HKZGCKT+atAsEWC0JE8wx6eDX12LDVSZ7YmUwc
gP4gNre1GGzz06i5Z+ih+BJPmKho9sdeqIwpVsfiXsMFjiq2kOjjgtXYZYmO3gSlKHfO7O41pYqd
HCWgFqZBYwmSeFBZxSVABbRxv6jwMDSoyXkD2rVNG2e9hlIPDW0B4uvVW3XHWHP7nW2A5x9imk3Z
BbUDPonhvLht3BSgGvZgH+B/W/0AOSOojeR6kC1m3CLmGxXEvQhnPaLEmcSyLjgSRAmvSeQsI+5e
mYLcHY80UeG/eJ2aKPq896YOvqZ66XS64x3bSwp4YAPTTr2EwbmHh5qaL2WXbeylPSzgi+1gKNED
9IjIKLVrsctULR5cGsFOR8uobpdpim39DjXq7dhOkdBl2A0vAGH7CJDD2c5jL3OOs5rfI6J4Upk4
tSx/rFmAtPbJzppEmhy7nT2ynIdI4m1Ukx2IxCVLPXHGe9bRzWCAlq6qk1pBCzqqkITOG91kcOG1
eBaokQiYVcsfeRYUaIGWy4Ja3p2iwkz1VlqvZ2yuJqyqtiCQhi70GMm53LoGuTDR7i3xVVnMfTEe
ex14PNTRTPTB1VCOQtcVHB+AjYdiu8gZTo8dACW9wWGfzMW8R0rvoTOXpFnarWRf7KlJZbFcyDJ9
r2yeegPd1V53xhOSTh0PmRVCSChtrSw1UJrD09zl3LnjaBtLxlI75yVJ9HLCY+WJaZQHqgNXtYD3
WSsi1UPmovm2+vm63m6QSQ91E2CCUtksKFuoNO5gf4mnxIoLC9PKCCz/YKKtkhoOUj3FsgXDptun
FUxg4dyhxAJhLOW187KNt1Q7W8kAUutjkOLA4cJzhG2eqz4AygQyWhUEhPXK3IIVNOteUY567ri5
ZcN8GDI9nbMGZ8m2ssF6zhYoUQW9Pe/QdA+L2CcOBzv3lPlK9WRggdRN0PdOOI5FzJ15y0bj1Myn
fLHexvHebIozolXf7JvLnFspBT+VDdq85dyZ5b6d1ZSbY7xQK3TUbyq3N3M/pR4qW8yAyLlqRJaw
kg5NcSpkshUoEHr9xXbIqWyGbd2OKer3oWUPF8tp/VnfFyaCAiT5UNExUZGJM5SiMj7CJ465KTdt
RhJSYwGj8OSa7QvP4oKiYacZg8puEW5r8TSykGeGL5U8sNU6aRonMpgVOJk4dN6Ekl+LULWrDh4g
j0JVt2gE209eHkCFIUBZ4auU+WM5Gfe5CWclM9qNOaLSdZzheJjIN9iAt3Z18QB/8M7szEtpovhR
oT3EuwBLcLLQbFhPR5Jt3RHnYayLF5WAMKnd20DrKwGueCpPLn/0vmXjXYEwVLMSDtknfceqxFX7
g0qBobfpXqXsUXHqS6+BlctB80m17GCQU6q6W1PUT5Xm/JAOeTYnHKxqsc05EDsV26/n39SBQRu5
horNQeuJjWPjYnLzgKbpSzOMu6m/b2E5FLSNNWjPVAJtqQIpK8Qi1qa/N5U+ZbYVLsqcmItIrbG6
OBwgoG5Mh9yJFDd/sPtnsPKFipxTHVIcqjojAyJi2gOg74gos+TWakVa15GaIbaE2PUM4WIBTZBZ
l0fULGJFoo6juwn/X7quZNlRHdt+ERGInikGG/f2aTNzosgWkABJgADx9W9B3qobNXgTwuY47bSN
pb1Xt+lympsnDCB5M38Vbnwhi8gtWue+U+TExgAOTNPhNdK/UWyG7kf91i3Y232eRs4ZqQcoXViT
FIV4X7zgjlSOs/Sr6xzrpIn8A0dk7kirKyPRjeOlu2W+ETQ5VYPIWz9HMZmOJbbPGghJizDINrrB
bvACavvYleOLtOaHHMoTUpbzEJpDiEb51aKYv6xce29LmgH4PbU2CjZT4cqLD1I114BztOfWm2XR
a2mRXC5DHhVt7iNudqL0zSLRhxO7D3BnL8Mc3CsF9ZrLACAHyVi1GbOGZ9PE18Yt88UdTkIGqUWK
PGLsUFvkIdd+ubP31F8etTPkKjS3grTvhi5PzpaL2yS1NTxC5r1BW3GpfdRwtXv0JnRBCj8wAFVR
jwEFwXEKixc9mWsViQvGMR4XJBqNwWm2ogMRJLepeo+b4SOiP2v4C2ETTpqivxPYIObp0NjzGXnm
eQ/7tcJVMM3IDByRxDpy7Pvm011ozushoU37VTL/EwTDs7Hpe0/ESx+h9lpXysq+NugZjbC/YqX8
iFHV+QrjDCy+6uTPMe2/Bgt9FIU+kkHkaPUd0Z+4Ek97IOeo/FO30/cK6ppF6kffikM1oq4o5ZU4
LJMqt6c2HQudI/fjVYNWRg7IiRewTknvRFT4Av0RnqX7GEJxc7SXQeOQ1BAUekE+KXuvWfGMmijl
pr51VnzqK/LsWL+jsw+HKoJeBEtqu30p2vJbW4YnWD9v6yVus+JbHYxHrjUs6+GLVt55do/WCOZg
ge86ns51XT+iMDj3aArn+d3G1qhbtYfD5waU8CfsUSepgEU4dGfNO18PKcHPK1aYoBzSfeV0F82c
I3jEWn9IJzxGXvEy+X2uaXgGgtxP1QVbAKp0NWGZcVgiMIA5Dr92kbsfjLxAG3AaPeesTQ10HpH7
6+iIuvwc++qLx93XsAgP1sQSsHB3Gb7VkX8OdXUVkXPs3foC6uw6+uHF9uiJxlZOzcHY/S7EiCEd
2alNDqMbZC0JsljNh/DnDELITG42hMFuZCzr+HLXhf1g+BkX+JUuLnQn7rUoQWPTNpFCHuqgP4IH
fNU2jBqtv/cjCluVk1UtclyCTxGESDCaD/GAFv+TeBgqPauDjQreiepTbS8ny5G3Lp6fGo0serwd
Y8DrAnaOzXxzI6za7FDZKFphNy6q5QyW88PC723SU2qpAr8rlICWgzpnOAZDDVaBnPilncw+9ANo
Tf223rnYQjEUGQHwmRkUfjWY3ILaOSSPcEBmcKWxregrpijeG45LuC/OBiIb4bq/xnY4g7p54YAp
eh4mLsXk+sp+9LF9D133va4J1unp9ziHWGBj6JvqHMMf/fmjtr1j3Sx3MJFXXY3A4ahMVKnyuEGm
TiOe1hK9Qwb5Aqr1QSZrbwh/qaGaGN28qW/zXMAbgkg/NqFxB9qMgPzRDCuSefHaKeMSNrkGtXbv
nQJ/Po/N8kJidkcvfquL8uLp+Wh33+eqvIzU+2oa8+Zr52c4OHngmXwa6YW3HkaK6pMALDtW+jwZ
/8TIp6Ux7bTBIoY3IF3wHhrCONZjpRrORxnLc+g1yFGS4DuiNLTUwdMhtrX2wmrsCTb4/vmLH/vP
OWq/Lq31pdLFw8IkDmCr5gDNRga4a55Rb82Z/KP9OZXmHgJ0Q+55plBMKCx7lUEN5LHD4MDr6uhb
HDgYLQZcQSFhdoQU1f1tNX96T60TJu81Krcel16g+L5CHwSowwoPc6EOM+33xNF5GNGM2tGhRxFM
QGbyp/LEd3Cjx8gSuApjaL6Qx1t94Dd4xgL1cHSfV4K8VBOaHx7dbNOiebxBPgc80toT6mdhS/Ki
mHNnBoYEA3IXoMRYxguDldwn32dF7yFvrnToL3xCsWIW9GRo6jsAKK2r9401BzurQLoX9b1UF3dr
dIGK/hda2dCQ2NfAK7aT2/0NJ9nubocNuvn3ru5lnZJ6mJOwhfDsf+Ae9V/gZ3sOjiEdkmJkpg3U
eHJKQAGYhcyT0DQEhSaYANFXLWAFHCQVfYK5SmPKLPXPue1W20B48PeBFfeAQ1ZFBEh9hCiIm6U9
KQyd44kmLTqWaD6hCFenoSqRoqOBJ9l9h62ZhLhQIXI6kbn75yBZWIOV3e4DM1gLq//8nUL6ALHn
nG+nvLiSJx1KPPrfh2wnt3/8z/P8+xRLP+uk62tIiddPYwN/to+pmYybNC3Dirz+QYTDp9vGsNRb
LjltByZcmnjYIXchaQA+MdqAXyXN31s1lJP46AzS5+LgE8MP2hPypNrTdkuvH4U1FvJYU5SaK8K2
fWXbS5l2VBmYuV+1RxH009UzEBSM00sBMuCz3Z6gddZP9O9zrU8d+ewnDYHPl4XCV6YQg1B78bFb
X3Hx/ebvy263tnOKRLAM0gVUGKvRSeAptif797HbOQZRivn7Mttf4MYL0brx157j4x8mfD0U1m7E
uXSy21sGMsjRipOFmdso+4M0aq+N3IfAjagzHKbBBeIAL8ifAX1SY1QWj0gU0T76A3LwepU1PtT5
ZD7oSWf2gADjGROnTPzDkldKMoLo+OLeMYNh9hU0EH+goHu4To+ubMoEMHF7xRW4uZk/AwUDuCxH
W/fnhuk9hhqnfggEiJ9IgViREZOqoX4ABYbhT+GTdOIOdvbgHisQoVVP8MW0D7E4Z2mXZ1+0V5if
s3JAvLm7I+5u7FFUYxJBqeN9a4m80MWp6GnG1i2Ic0RpTRJT6CxclfG6KdopglnPlM03Hqo3wCl/
fGuP8ebncYaYQHfiFRKCk5b43rTcV66fd4eaVekwsh2vzK4cdWLh86grcQARf+665SJQPNgNy50+
PnnWVzoGT7dEBTv+Wj+GhQZZ0PAUVyTUDMDoFpVhtkzK7WgP0eNhijQK49+93R1Kdga+ljNv2bvr
HB998UdUjXaV1hZNqF+nLlmdQtbO9A3ariKXvrWTKD04xK0S+VfD0oDiyH4RS+35gh5ALBftIhdr
iVLY0tPRRAdFQvzu2cEbkBWBihlSmSQaxV4CyhxCcygmjLnp3ii6K876vUAJg3E4aAn9o4mCO3PB
zcsXN5zf7GbJPV69Dd4IqL6GxQ+9bUmeTFWXtXMcahcfEj5ypP3wvq0Sxx5eilInRNAsnNcCEtQJ
vBLGGzD/aco90SVDjCyLlhw4oDSJILgS+hyGCoiDaLUV/CJhu7MLJN4DoeQtAgXw9kahdqsgFZRN
HlifPcZzt4ifxAK94+UbiV4IepSxjdPJjbNyHtPmyo5AkRO7QVh+5OwMZrFYbV5ZL97kJegZ0qr5
VflfgvqPO7g7B1FmzdylNEx73u6DQe5H28mlO+ysWqcV9INUAXyWI4p1ldlTk1WuOKtgSqHNSkP1
FLqGZnxKVvo0WAr0zWw3C5UsIYTAmBkQ4Z3ZmiMJQp4dxz2Gc5CpBh0i12nrB9lEb2AJSww2oXx4
tFR9rdr40OPFGB2zKg4zj/vfFwHyY1XaRyph1ElCylOMKEkrbCkFID29fFeAm0JwXwFECASDGQeE
PQMXL9gbMASrrFIeg7kMQEAXcQLPLUCEGjhzlxbxnGgPvLjlQ8DbAGFcEqKHXTPPEAKbU1iGP9C8
QeJnHVQhP8IqzHRUnPwRLIF0oJtFyvtg7Sws1gT6SkvPqwQZ6PGwU6GTsgLpYgf2y7ASdMHVKaKs
pksmSw2S8hqVSLSx8WX5HTA5qH98yADEpSp4OlHMtCmmQ2uQJhPQB/i4zMVcBLx4Nk94E+wCpWse
WcWhjIFTQvDKoSoe0CHp8Sfm9CSmw8BAIKCu7E4Y430qGaKAIoTyDwgzAc0Sjn5qNIAruqSQGXOW
hUzt487JZ1PuGoXZYhOuNsgk+AKpMxiKfsKwRoPAQoOLs1FACH7b+kdDdBLhpUd8bLo+Nt4J2TAp
wWDsyrfTGkjoUMi8YojH5zpfquHYSdQhmChY0D+m85KG2EDOEAvX4jutDbye1nJfTJMLPuyox7MQ
jPJMykvMTdYDK8bc3mOE9ZgBL6rrP5rKlxnkY6SGvEQ/oWl/GnsU3O7ZqSFAAYxZNvVJtvGtCL+4
c5kKz8KvSuaUfviNBIEf7iVIvRJK5xpbhj9iPNMEztPy9giPTEXYQlFnpRaWyj724B9APpY1wpTR
HCmaF1XHB3TYp8KIQyR/NhNcBC7S1HW/ansSaHc1puFNAE6a8+Dbb6XtA/e2T0pFew9Uqp6LE+kH
1Lp3yvwnEnEeUsnXPuAGsFR/npSbmAhk8bkBesWX+FBQlXG4oqrqQ9j+3oqHTDJg31g8acxzotVu
lFD6q4c3Y/BK0+/GCpkaxuxIXO+ceMoA0mDNFbsI//dgQZHSWBmmd59NMO46dJYEgCCswAeMVlkz
inANRIcFKuMKlM802TsjirQN7xp9qCqCnYv0F4WVvsK43AqN3uhEN8XcLF5iQKAe2gDE80L5E/eY
CYGI+WCBFr8HGuMUQDDJ06r8Q6mdI1R+f8r+WJpXV45wqGIkpFD+SZfuh+8OSFwrjh4+6aqeIVfs
8c+vhVscCVYQqzNfpK7e56F9uJ74UghIHofuxML22PLoC+jZnWiwItroPtaOOMAYXw+E9dgg1RFv
zHNuogSXhi09GPzzCLGTJI9lto6k1deqeXXi8coq81rGcLVW/q+lQxck/PeuQCMuoV1cFv9SOvZL
bwXwryDu3Zt3Hbo798lJffM0Q2GDgmmc0eFZO9/QgxTkWsTVKyX+vaPFV2FZb9A1QiWl3/qWXXQV
5k6l9xQXAvX3TWjScNAAqBBbiDXUQIAAResrRj1T5zHN1VmJJQUAlIlWpC78qVTNGVrOlAIwFx22
S1YeInqREbZuz0o7AXCXxGfD7NP6MTjmWNrAKyb8GV9+5TDQztDhd89ocY9jeCw0KoSihORBXkqD
zWJkVwhRr1gO15/9vik9LA8P4GA7F5RKMZvc0uHdBxFZVBzqLOvIneGkBECT4Aqs871znEsbh+dW
ktM0VYlm0Y2V9NwhlaGTLI01Pajl20zjkxHsWDn6GEUAFwvsdm6UdYDDJwDfnMWoJC/M+ja5Nkaj
z0k9lCkNUF2g69G8T1rvJ1xWyej2SSF/6ujViEdIPhpU6G0NiVpme1AidV8C8kaWRwNdok6guzHI
WQLAws40fIrxz+I9VG6VD61/N+i/0Gsm3ohsVf3mTofeyWMH1/2zDT9cC5Kmo/kgyIqf0u7NQSii
f7R/YwroXXypEFQq0x5SckQ1/vC+x59YU5odJl3VN3nzd+roJfMbNAEoMhS+NhDtrxpLpYfEkb0G
95GUejf9GcfEBX7OsT+hiQ5Yh/1uGh48HBcQbdw7L1FU3ISlZQqzAXnTfHqtpg6stt1ijRHDC6Bi
dfJnDOQlAemTqnACMDmQ2+GFMILPQM1bmVDDxAKXDVFlmw9lrXeb6aaumMm7Fv8pr7Yvhdbhr17Y
rz7CwW5WOKqfqtSovKiLVBYzIyLOQ3b3aQ6iET+GIZt8aZ3VVFybeNIQCDvOkHqWjyK1rcI94yht
ecdbkBJRSRGu6IrdvPqp2hmEumfmhx96Vja2tTqwgrdY9Sz2ES/OpbaBuU1LGWGGLUbCxVjT3rkx
S4YFmlziEhYwmD6bhK2OsPK/B8sEudMQ9CzUQP0fxCKt/CVEsSXFdTvH26bPqV66AwkWdbFKGHeE
csw3h8tjvzS4kGbyJkTHn5uuBqmAb9spTmRqhpbiZwSi2g6U2HXaFrcKuljshNbZAXZ52w5eySvg
UpAKkUsgC3GB/9HcOlYsN4TxmdsSUqAoyvu2nQIrjD62qW6jMO59sQDgrl/U9m2hn0TvyvHjLxaz
V6s9yUZtmsJeV+QYuzu/MkMgzQSfVkXgXLZ/uR0k+14hzfBJuY9RPsaO90RF3YWGdX/ZbvlWdwnm
+qYCTk7bM0OEApSB6C4LbPnbYraPcdwKbKAooSdH3Xj1KpTZqy3S8vl8LUf4nRx8uaMW9OTFS3ie
YO7YW1Kwp7QtupMTaPbQRUoRi1DBjXGDR3dRDSOWPVRgcZdm+c7L715grK+IyUQ4Rxt7OZMTfYfa
4VzPTVY2jXyx3Y5eO8/tktqZ3c+mAUE+Vb+hZkkKzmvks+KWmLorEPnAA1IVP+2Z+Dnah/4VTVaZ
MLY0P6eIviC8BkVcRKy098aT1TXuhY3A7JG14D24i1+W1YPh6de7CGs/ytH2HhQ25tIf+lsN7CdB
VcjTxvPMl9KdgFtParqEumSfVv0t7rhzbbt6zaSsMYhO19OumIopK2CFPsOqSYgOfmnlI+KJUUg/
l6nBZ9J57ZGTqrwOwdMsPr8UtvWwhx7TTaxRnknI2E3QCYk2/Vxlw2RDPVPNDxge3D+uDhMPNMyv
uTTAuC38tipmnYgtZINkv4AdCt/6AyLlWvjK/SUmfhU2pLCdBqjV5OFQlteo7crrgowJ2dQg/OHo
alKm+d3qYv+wjvU6+4EK07rvqh9S3hf0eiD5nXWOKy4TFezjmdWvnh7xK5/jLuGmLa8AGIortx1/
X70A8xdZDOH2pQMaf+FlxzOhym+B1+mjG3Z8SuJpghgNIBoXNV4+ijFiOCbsEcxYyejovk9TbV5X
xrt3G0zB8yQIXcBRgSe8PyVxDoCSwu/BoGjSmgYB7sAO0u3KLnLGIsire8d9B0Y+NdNL4YqsWWrn
VQAnnivqf3Qw/t2KOEYMbTj5H6XjQDw1jmCiPUUOC4LIsFm3oLk9TKJoNBnfipb6d0cA3YzL6W0A
A5QQ08qdYsv4hgrzAY2Rf4uNNb7BkQ0ThQgLAAJ8TINqpufihWMBKRPJ2mtYlNP3mTgwKzZavbst
WLSunbEB1SN2Rc/DHlPgCu7t3F40+yXWK7LX9vQIegjMfIlZ79RpGcQFvHjzbGiH+TwGvzx0C0C+
yx9dh22q6VuK0pBHYO+mCkAuqU9W0VbXdsaMi6W3+9elwbtwINAYQh9eVuH3d9hj/CtcyDAb6f4u
Cj7cdUMx3bYWy9EL2jmLoXgD1tpNSBEVIdQyqyVYGwMBBhTG2mvBndRW8whIEYG5WweYrV6P7WAX
RCZ9MGBqZARhmNuNwE7wPbGYiddi/fUsIYbLmzoEYVgXqJmhbo5UU17h7oOhkzL5LKB0KaSuL2x7
5dBBqq+wHfGtiSGqcCYf7iYFvmKKcD26prhO0wyR7mLg4I17ceuHckwip3XfBh/KD4SSX7aDZ7dt
YkGUvm+qmCR0tX4aNrDntDifYp6KfGF9n40rF2prkHcVYsavTo+KYvNzwKDM025AW43V/IuafO/T
CwuRyiokd7/opzyq939XAGeg8J8uPsweYynOAHugXdDejS0LpuUgLA3LEgxtNSkQE6iafbR62rZT
22GMSF43tn0JfcpPrad/wsWDahsELSrN6tS2WAeBnJxd6Pi7BKgjPRsLTSB1NXKfoxqZUuEyixQM
C6oSZ+YQs1bqVAa0PneLgF2GtcNnXRVQKTXsF9Pe11EH3//6txvHKnadF5SvkRXMV0T2PAJXl6/b
AQt5sYN51MoHyA3zMgjanan5A1nY0JwiYDsNA79/AVh1aAz3bm5dQknICNsLxwgJy24MyD5YvCyo
RrQ51ARxHnvsgnABLHBxMIE02yyuxOCzUlFrbtuBTC5gIB9+Pmn+OTVrhOyqCXU4Kj4M8jPdN9+T
Szr2QXOtIQG94HWDFB6ZGCQsJTl0pBYbv5FO6gN4HHWYCmG+QSWkIB7Vno0UOThJ25NPDfw83XBg
UNT43VxfbbD712JqkcCy3t1ugT2xoLR08n9PaVhNUph8vNVBQC6zp+2LHrx/DpYrEFVVhu3e8kKj
k7Bf9a8zUebUc5Z2YdRe5HogVh8dfCt6bqcCOCP+nt9u/XPOOUQxb041Ydgn27qAKCZKG9dXVyiU
egjf/RGz6Nb7gyXgbqkphGGdSgfV9Xe+gB/eDnGMpX0UHRCk/5zaHhGu5wUev513u7Y/TqKAKJ+2
46tEqAKv/Om53XNg40uFCMf9pOvqJQp+NI2j7hE6SOMKKJjWA3Y/DAXsLPL3HF8fQfGIEXb9FL4s
kdcSJYd0GtR3Ux1+rRwAOlAvtI9gbIO7imuZVOsfCj2SXTM2v4PO8g66tNVlNB00eXNZ34uwu0CY
E+adA7iLoJR86TmxX6a1oI7kMJ6W9ZxbinZNECg4qMkC8BmEcWiTMHY2CXxVX1w+XcuWuA+vJ9ER
cklEMYyQmRezk8EeR5+Di9pRR2w8hiXYrO1cGdXyImNz3SpYThS58M7Fj9g2v2Bh1zEcBoVj7dtA
zlfmsA84Cby98miG+h6YCGTv6TR7Ub/zvI9xnvu3aRkK8FIDgeeXI+4Y2Mg5rDrr4dvjnBDq6R8V
W55dYWMEweI1uffT4X6XB2Pt3DsTYkjf2HmfNou+hNiDTlHfidQbZLs3Gr0oFEnue4zgxv/crVJP
zM0tbNwEkerjbfO5xSTOfFK4f43IdtX+ZgRo9rJQWKnK5s2pwdUlETcWlhtH79iiscSjkYaaOuKQ
wzsY6UZ8QCcodj4Kb0K/ZDvlYYQODxVsQ48G18Wq1+mvYe2IPSCzHkgmCobabZf3BoOa4OJLJrgp
fw5IwUVz6P2pfPfOvWn+Cv30gnD9BUXqpMEyazaeaqnbK/VivKRmL7wJxCfGFFlJVLf0XK13eU8P
mNUC+TBF9LO/DM67szxaOS1vmxUed0rP+XDDmj7rhkLh2DYiV9DvfFSGXesVCYLbMjxVlc1eIH3s
k9lFRw7qGtqH6BUUdNi65u+TxfSBcXDRAZ2d2pczrJxO28qbpbo6n6qAwt7RgHC2bZ4jg0DeaqjT
sz6Oq5elBXBa6gX4tIitayTlqzVGzsO1/OlddjzZ3hsX0XVwjHPUGvVsN7fyc1CtdVgmrjIr6PF2
+TdIbZ09N4BdQ9tG4R603LmT5QoNVrVTMfic0GnETQ1Re9tuFcUCCieGxJENI3IbHA31p9O1OcN+
l8dDPJ+hp3OgGdTqjFF3GBxYQJJsxxzJG+u5LpZSJmyE4ahjr6Iv1PnfQwRLwd+7BPlaCWZsQMK6
PkRqZDyjyfD2U0MmcZCMuJndwCPTThTxD6Jy9lEZTedtVyiENZ1U313EulHYapBOYhlyn+aiyX3q
+2dFJvA+Ashn78G7HK7niOzgU0Ew91tIX7e4gqHtyG6OyHSjzYzhwdbJoBLLEULWHrTPo08dLuCc
+/JH5GWWsmkKTFYcSNe679IZm0xMeOR26dSggXelBWk1ooPBuXmATsT4zyGIanr2uybzwBpYwy7s
ofHrZWGgaiikguVFA673MZ8auDyAtY9YDBZ7k47dHP0FcXh+WLHb6Pr7Fu6Z50JY/1S2V92G/zm1
xN0xlLgixkDcPEy8eTKL06cbLgjtnot6t53bDvjg35wFtZeFuSpZtTZPfD2EpRqPNofaxGqN+/Dp
Yp9VbF/r1p2ulYEOsItuE4jYK5qD+e9pw6EZ1xpaQwZ8xwSCdllhy/kAezf2erHA+KorH57KqZ3y
xR7GDIYS9Qrm7iWKQCyRCNCOWNfHDhNLkgk5fde5D3/XmNz4CRaqSbmomoflrvaLELl6Qle/F+hU
cqRkVU9kjsBVRSrxXcZvNocBaY75vZ/i5o1aGh0stlkI1Nz26axKRzJ51162+d9UDBn2kHxbLgJs
mjo+Q7onwHRxVyazDyKoXLWy9mpYRXPYnamHX59GLRP2TvCrB1OJhIX2xzLEZwITKdDsRZ3A3lRf
whHQaKuWN6zHE0Rk9p++5ewL/h2sxVbhe3lQlyydS/cFzxDkdtD42JECSA1p3/4uoRdUyYT1FWMg
3Oc4QBix3UPx0xyWOvi+hew00K48XLhqDlXvVbtyTcXYzqkQvrm2q15I8dXuiualLPX4ynQ5pfa8
RPvt7hK3EWRC5RPdQIzEl0+pCnMAgT1C0O8WX3ntPb0h1C9BGak78902qcNoOMNv0YMlQT6RxwDj
bx/kdjBmbNPYi5BO3gOA3lpAipwVmNCsCCzIgCDXv6Vy7AJqcuY5/PRneizmUuZm66KBICF1pxTw
FnC6PLZbyN22H3NZ4ZwqvpSBCPIQ3dVJKNiLRFl716irfkNO/tbXo/mmeFCmy0Dwk6MN2hTkTqSR
aMcbplDFyWYJxyZQgT9XVodJnS/BQOxHXzF0p3Z/2e7NPoHWTRfhzh0nkiH1Cbks7tg+HJjG4Z6B
/1stussjMyKHe9vIfVpcHD50F8xy3DWTEz58r4wecxcePCP763ZqOyDfBVpxiXQiSlv/0qnlHegy
LEil4ReMoCpPxThF+czUdA2jrtmXtj0BJOfYqXnDPnQbr9AETQuUtPdO9P3Ta0AUtA2JYWg2NO0Q
BX8TXkMz35b+s47dIu0Vtd5dD4gqiSfnW4uen5kg/D05447NyCgiRpYvPoM2XDb8TzGu2hUxfZtG
hyRO0Or3oEZlSPsRG1vkT7ApOHmB9vfEtGwP8zB6qJAnTLOHOfDvrWU9V65/LWbfu/6/jxNi11sL
yWE3cT9Jt7wAcWufBpkG8LTB6l9wr0KDLxc4z5cqLSRZXkWj/7lV/vfc9td/HyeC3j+JAM7N7SHL
+gR/b5k10XFEWHRb/unDEZu37dhIj+6AsstO8JfJpVgqKjXsdet9r5Tnn7egHbAG/gX04etEJOhw
aJZSXaPQRgSDybclR7oQlGoaYS7VGMhXeMIW0XXX2AcEisgi9327G653hzW4AHIHlKy8mtORwjdR
ooP5Ymm8S9ZBJDdhx/xS+K+djvyjWo16FooIns6jmM7WXNgYgkoU5G1bwtV2mIFmd4D2BIInTu1S
/dmwRFiEVch7aB2BS/LArDYgv84QJLD/C+nVDjhAtx2uHZKfviHZJ4bclbmvzdwvWRk17tVqtEbA
zhRCyhbpW43Qh8zXk/0mlbYTW0T0ewdpLqXlKygb8T4Q+Gpl5dPXjnSoOwXIUh1x/9zbAvIsrIuv
5Vw68IEO44djgo/6bjV+8dUaWnFaEBGWbncnhXc9dgO5zfBhvmKozBX4NSKHRcXzwbBlP5LRHCTv
1Ffi0Ax7unmfTNBekIGKa6eJ5demK+OEBXoBIRSTVNklTK4YaXuZw3nBmBDCE28Yg8sCsHRMPBse
BbuQe3dAepK/HhSC2JJBcFgEZB9ea2npva4dWe69Wvb3gs9gBX1xVDrAwoaVGnJ0aQtU/XBs/AU0
uzBICgegsjvW0HKsoLRH4XlpOwv7+opY+6ZAtxpzcOBlbQ4TAaPwD7LnIU1rdsHyVX6MFXeF+6bF
pdnYGyird87QO6mYBgy2gQf9jLcRR7vtZie88uD0/0fUeS1HrjPN9okYQU/glu2lVsvbG4bc0FuA
9unPovb547tRjDROhg1UZWWuMuyW5LvN0uBVQaYjUmc8O8/V2JuHvw/9vfmfsmw7Sb/HHxyHAEPG
Nkyd3LzOxoA4eKTN6+HHkVl/jXg0tOHfR/7+wN8bnMVzaC85Y8KldM8OAzYGjE5qcRFr4GtFafQh
G4iISpfrL9fFS+e/98eYvqLEzb2I3juyneCiqfp5lY6FfcMpJ0JEem9FBadr6MMFfBR0j7l6iZKo
h8qcWQBI1Mt/IpaXtH/v5VOp7mdR6v1Yp+7WmAeEF8h3/ynx4AHKfZeJfK/WtqhPUOH/frf7A6Cs
v/vfu6AriVPHw0Gu/CvyVpsg0M1tuf7rfx9SRrNxi6y5/Xvvj76x/qnMnnDWdst97ebZJbGYio1x
n7znbDbZMnp16Rhk/1ZOW5gm6m7K7a8itj3cwebA2NowGY3r/ETtW21nezZf3HYgkSZHi1fQ+rsI
32FAoIBA6HiVVUb6Fi0+PZkhnsAh1rdsD0I5//u4z1/C0YdwHe/++yYZqmbHyPr+3ycsZivA2o+O
0JrE+bPY+L8/+Pe+MtMdCEWD0tX0z39vgMj8/1/972Odk2xNSFb7BdMbtgIXf0/nUjhaxJvUR9uX
eyueN1M62egxMGnYMZMgEbmhGdgJaWrET1kdTAs9uTLTkCTwi8yXg0itZmf0cgmr5TR1lN+xm4S9
HrFoKJpli/0/uQ18C/13r4xv6kumnxr2S9Rd1262L9VywJSkdktn3fVGn4ZuRwxKTtBGfdFe+sa5
LxqRhV5SnZ0+9sg7tq+GQ33bRMdVUMdiQ4uHx0kazi1XP4lTqncOYatoPolWqbNp2wyVWvu5z4Di
GU3PELFGKMG+K6OI4XVyz/7GHOPVwISKCI2JCbeWJc7N/JOkzAOD5L0dLTVDyIY0YLbqHzjf8dxO
cjyXNrnIUlQPnsTqEqfejYenkB/XukWi1vRb2XCMfHSYBJW+FM8mWDRebeIxKadzkqFaROsSSoU/
OOWoCbtWvkd1d0q19byeJQczkttS16/+BCNryKt7j8fPc9xNmX+pKr6b4v5r/ZFmjkMVWRMON3EV
MQGMwzft83oefbSMeQku2WiQ/ejt8ywkQ1YCsDmRPZlFL8tgPRWVvGXGRmwknygQ/eTLboc3zrMq
tIzpnmx0fSgda9szv25d+9dJ/B+jfqtjaNll25NRbB+6CN40wSvkvZ+x7n9aozg3HY2lXEhECK33
/E97P0ZOMfKTGlgCOBTxPkd5CjtK7dD2bBYJM+J2sTfmKw3DIMmmOv9qZK/5GnmOmIcX3XIw8xHD
c6f2pV881IvzGFX+Bc2M7edoV21L8EtP6VPb2a+pZBGf5c5XQ4CNWq8Pd1D6d3ZlhG1clHsH1GM2
9vt0NG9FNt1K6dwWNcvrsrHdCLTamXQBZh2yFuKFCZyY9aca5G/jeh5GHJLmpL7YyRFsEofxKeGF
Pna+hEEWMq72rTMbpJNzHx9eI0I76maKQH1sp/oWyejTS3BV4q7kmrPiMJ6Kn9gGd9Tq+A59rMd1
0+6SbHhrPPFqSwOFzSuuGSXnYSKyk9XoK4OTdZeVMz4mWjY2uezSJpJh0/fxtkELqBs81KI5xK0f
b4OYi3IxrevavG1heO/cuTjIqYQjMkniLWl5SDDah4NX31NvnNMIna/TmrBCvqhQdd4NmciYkXOP
jWtLKapX78pgI2k2d9oqnqSXWrtZQZdAYtt4tSuu42WEZOST7vTZtjha/NQqG1+VD03R41mvW+x8
U/zbePsI2/SW26NBISs52ZiJwEq74rXccHjQtKj2wRRpu2/ymvpektaVrNYuCW3jjCH2XmSgD4IU
ZbQ486lx/KwTwBxDZqNjLPpdckVW/T7rgu8iVek2XeSNNfEvV0hq1fIj8bDhsCCRnEBDUAjq+x6v
cOh3OyenpWS/6pdNhHmyjrNH2GxqTWszY3Vvy9uoiZ1NHahXI+l+BQPXFfMw4meshrraLJbxa/jG
W4UJpY7xRPnd1YxY1ndX/eRf1151ApfCgigdM70sDT/sKvfdyzkNC3v+ikXkEEw0WaZSYiu1Elrz
wHVwI5oGX9zChSvjQ4p2RfWLMLnkw8HJWI/t+ppDdVaPbaFfKZ5+CR4+BEn0Q+V7ELXJjU8w3p1s
TRPUya3/RT7qIWflqUGaqxv+IV/SYxmehdWEYEmWbJ0aq41t4FiKY6K/64rbxKnXcYf66Ls+348N
PxSztcMutfgCk4WUYv7llupzlhBCCFV7vYFRyWo+COPyLAwFbhHXOgFLPdTdjxeU8PHL9D5yk73m
9A18HJ15Iua97bdbx9X6zOjqsw/A/4rkumrnYj/nWA0H6GxL/hM3mum1r16d3OmRCJxfwBDepiKQ
C0R+H8nuGC+LdTOU02MyKILEUGFG5yhzVYZz5Du7LMhgBIEWMIOOG5voKRxBY1NEUxWmUXItc2yA
8CscHw5m5f0a0/yKkx291OJPCKCB4OVEuAyspan609JTrMaM0wf8HMa47CKEp9zdFhdZi/fegarC
sO+WkvPKCTxchhAbQoS/Jyvi36wlSwyjItqYoAlEZv9YFqashLC7vcrlbTY9RzWupTFmPl5lpDhi
HJ7gvLS0nY1wLLwTQ0etuwTfnj9hqun0syGTnei0CAtXX8+if+r9jcqZJE5O89xWc0w0KjtYgWar
FpscQgd8tQDQvzOSEDLMsHEjeQx6+0co/LqCA4iI8rSZ4TWF3N8vhtC3nSX+xWXkhn1VQnbynAFi
i2MREh3uhmL8NyKUC5djMynKN0qNF56efm873f2M389aTJOMev9ro2JuGmskbZc3G2EWWDELnHxM
m64w1N+MaXSp8F4WHU5Tq74y/AHOWzdvCYX/2oWhtmNdcv0b+4R6o6gIX0UOICjqgduRzawTkKK2
rWjK1IfLVD7Me+sFomO5qXlhhJPuv0y1MFSN2AEwZrdxT2A4EE2HdQ/a6r6XgCrxanUXq1rItVaI
/oX/EBhJf6n6qNrNKLAhWDeyyERmIUBN+OEFJmAPdBd1D24dbB8gRGJYxUtRXWyfoHqWTwuyXf80
YIg4YdYaF5fPQVY3jSpJgnfIBEmKucxb5CuPJ+xW52jbdrDRDdJSlpqveZ9mW+yYjGGbkb7BnMnn
JQv2ajAR2k7CqhJJqINowjmvxBNqzXb07OQSFO13shL0KkPifVPLJfvj6a1vGOYsBwwZOszyTl2g
KQlq3os5Vd+jmrqn2LuApjIzIDdHrREtstL4BnRVxnWP+LZAFKq5zNPWocc1JW2UTjI6h3xvLc1P
xUbJO1uzkWPJaqw1EAVUXW0ZyKfMkPnmDSmWWPBbftJ/ysllUtP5DCl3qR7Hi93yhDr+zIHbyGtM
R2AwOFTzgjpQyeyKtdh3ZcB5LJrimGP0Tp1yrxqvOPheksGVwc7fR/qhw91CAKvO90R/o3Cqi6+C
k9v2wCdV/nj03MA8mN3ypZL2V8wEQGy64rCR1spIIv2ZJzbCe6JbzHsFjzNQLZUE83XM5Zzo8ZN2
juB3tK7LUt6zK7S/a+wCgyz6+hgbT20mCtTwlhqg/ymwOISJCVcyAbrmqfdJGT8dpvG4cVjPIiCK
BVl6O5xSyS61YRL0NRo9eRym1ywVXADSnrfOkN5p5fyDplYEw3suV1VQLXuZpzY+wY5bfsSuPKQ+
ejsHhAsJJ5D2saKziebS3ytBoV6Y+7JJH+PWOIgYEkU9TR0EtGCTmmQHh6FarmbM4LiKADHWprux
WqYgCztIF551gHV8xTjbN3JYmCEu4hu0l9gthq6h0WGibcxI7NSUfBjpuLqvtxOMy8AYh0uZLZe5
adTOMDAgUGw0ED9ZysW/DRz7U/D3hmUyr4qgvpsaUstVe7/U9o9JhaaX4NNrrB/fNW8bskhEovfN
RBXszbTVnXHGMrcqxjGmjMpN4J9fMcg5JsgX2zorMffE1bArk0EcZSRegnExNpRrd46mNF385ieZ
Ebht2cEmQedI9kL0V7IHm2SV0adXGks4Gv/mdIl2ptK3ANHrNbhARRpl9aYdguHZJYY6ZvNrhWwC
oBp2dN9+NkkybKPhxk28aj/p0MH7cbAMjMnehBiex7h1TB5ux2ZyYCP0h26LRmc3897wo1tXsSAx
5aUVGuuQ06+p5z0Ad0l9Lxs9XZt5ebaSmCtYDK/wEvZz7MNcygFbdR6bNZWPn7OaXkZZzSvnY0FG
sDBD+lYZ+m72mnjtGfSjs3OLzgNi1U6kJwj6WvzftaLi9ZyTPzZwPhsw8qbcVBOLUXvaxU1biJd0
V2n0CJIRMT6Pay/hv2x6RhK9WxBkCwBTDxYaadCR8/CUKXe2yz0H14iMrr+Q0UyBV+SKRMVw8moc
yrXHIcsRSR4AEpR2bMZA5MSHgbYM7Pma4sFOG8xAPtoqPdem023YKbVvMv+agGt5VdZ8xUaqsqvV
DRnXCzoRx/VOxM9ME0H25qRKRd0cp8QLk9hV19jSaPdsut8gr3ZmmwX00FCizb7dR43rgPkxb7Ml
vVkCOzhWQTmG6HT7rifQjZaJHXGgEx4o+wOzZe0TebZQe4h1eBPOI1Z1VO4bf6yxyStOsVKm25lz
7Z67Gocu7JHIoVaNFeIhc98xHFpCwQGa9UnMPMmexjsuE5htOEODTXc3mBAJ6XZr5pI0ezx6/T0n
DvYUdSU6G8OtTXVV6iMcC/DXffQBAHCyvS8LhWhj6qm7Wxa4x74Pr9+v7XcaFCD5BXneuo32uISM
sO872n1dfSpzmXZzTuHflyiHjnuyC08SRIMlpSQTqCJr7yav+XFHAFKNDM1kIv1SMtkx8HwVvm/t
QMHyWBio5pOemlAbNgknQAzGWp9Voy62JlxGS/ifLgfYfojd63wqNpbX5QfT8C9OY7RXDkbe0eZv
QVTy+YwGDlbgQnlgHlP8vNTZfpj1gbmBFnKwSoIDoxW/xQxytroUaLNm+Qp6+ykY3IvX0wzBoUHn
ZWkVamMoc1DNhaxJjpnWa1GstGEPA57MJnqGtSqCXsXyCbzETowiiTHewIrOlf7CbPGxTUW1g89C
wmDBvawcnNXxv2wObiKIromWDg2Ki3BEXWd5TkM4jTUzOaS9dFE3hlP+E1NGQLikyEVzeMOJfosr
q9tRpgahHXBm8ook0JAnBJPihHP4GJk8MPXg/sLdOM0dI4RmZrlvzEt4GGC2DDCRal72O905duiZ
8bgxJ4ZuCM+MbWwAZV5x75GmYPMTBsJA/BQ2F2Uc3KrGBeUmTnUsyVo1OAyngLjUclu54iGoijNZ
tQqwNZ6jIIErJV447V2fyVSmesaRDk+l5cqbCGtGlF96ab+K0fQZmKZnRoinfG4JNCoXS5j9LaLg
Ow2gWCbGdRq4cCFFi42+usiBdA3CDC8mDOvEONhn4PabKoq+AjxpAOngd4/Wb7P+dzGp7lCnxXtu
QnY0FUdoz/ie2sH6FMFMFjv651mD5HkaT5lPXzpocI608Z9Fqh/Hbj4oHHEMVSnS6TUOrvJfVGlR
Q/QurwnwgJLEsnB642i7fo0GQUZQBB9NULKnW86nIJjYFFASSZZuivFleisTVKagrJmyarjkVWPf
iCJlOKKKiDL6X2yUx9lyyoe/NxnzhEOM43Dz966i0yKrIzDyzrI9UVweSgFKKMkJ1YEFYWlXOVhX
C5/jVTuDnsm8Gc8rJynh+ZWzM8EXKJKrpMxvW7PUJz0kt3VSyiMUu6dmNZfmxjded1ol7gg0ciYS
UXYslmbZaD1JmkBnxFMg2apKNB1E3LKVjvnaBI1xqWYu3NSMz+ZMeM8wCaZLqF/D7OU7ZZHJiiUj
fivuzuSUzRCSb38avODdb84gad7caom2oinDCVXpxCTlqUjL7wlBatDTI+Tq5gjHuKPSH5NwrNJH
iQq7kzCplrE5QCnhLpsoRhCY30u3fCyc9tpTNpl4MOZ9wlSgDspbI9AXMS5vQyAOfpFdXAkAJuvI
TjqCMGFeYZOh/uWcat/Sor4DxLV1ixcLj+PNQvTdMZyEPY9cDq0jsWR1V4UCJpsyuygm0GBBAMlF
DIHaWglxhYGsUR+wSxQ64yIqKuy+vMJ+cBFGRTNsxruIH36rCKtE1QqaQquzA1g5xavPED2LCH4k
9nTb1vVHY+efRuddG9ij9mqZWI7AZ4JhNm7iA7OyCIKv62zNMcAmArTcCYZqo2vx2tqEG20HzG+N
KRT2Ilpc+Vhi1b8OpgCMBo833IOgvQ66Re/XL6oPSm9vI5hFVnlf2lnEwD776ljigUm96CCTjunb
VIG6sSxqWfCLLll9h6hbSifD2g+GO+NZmMRpM+1yWrJ4AytdoXAmeVXKBDz5iB17xxFwlZXlCqqr
k21swETsbc4km5CIbrRLlDAhd2gCFR8aBEfpDh+smN/njcI5ZvmffRR/0hw/pqq/yev+osZqUzsd
ScMKxPRiDa+siP/oWSwRNhUawtjFJ9uLH4dYnTJ3/l5YbbRtR/sSc5lylA72JoBJxk6UQcRPDnhI
szKeSo/bxFjTj6PzkOW3LGZIwi6iRc5lf3ZqwMrJLQnWa5V6uzSqGPc7XzjuIVugne0GRnB5jjRk
2Z889WBA5XCl2uKE3WnaAF2/zOkhDnrWl3Zds00FiU6l7Z82ZcW3R9I6MFBGC/ZrrWtNW4ed5EP8
O2cIEmZHRxDzg+7Lzgvd0lcE3dxr7OKPMvO25FLQTNzhfmy7LzyUV9hJzXCoanm00f2qSN1YJkny
NcsqsOnj2OYYbkf5wmhgH4/qWzVU6mnXnnl+0OTjs9ExV1Xaek+WqCAtJ0PBk9r1F8seTmJJSfBl
fLc7a8QsTADVHFPgvNzMg/a+zGZ+a8V0HJ0C23r3Ws5XBaBP1OQZT3Z8E3Gy+In/6Hn2izYBufbq
Jfajz+Znnp3HKfK3lFNnNwL/yGuEV68D/zUYzkuS3s2ZW+wB/zy1ooRYrYgOtPMb1FUoYuQ6oSig
6cb63l2sc883q3V37W+UxPeg3e76mvOgWttDl6GF4MqZOm6nCIIDE7Bt0uBUXGMzsec+1d7Ct0GL
ZeetD0hGUHJqrbeMhnsb9NY90JcgnNMOpHlr8I1wXiCOf7jvXefv0ynBHUv5Ftr18O61INVyEqHW
tY64fyTy7cqLo0klzl7F/VM6Wq9T/tonP1Av7j07j8K7rHMPKp6gOcrpGTzyqVrQhYkRhQpzidvM
dJ2cBxhgM5pCQ794JrdYks5fCZ6yvcf8dGfN43mZ4ZLOHpEAdDeMgVRHnfvZOB17bYJms5BO5fU9
Xfe599KQjsTBeUPPycLirrpEhvqHqWmfzfmnb4MKkP2HuFOJPGpnujUR/Fth8KqN6b1nYcDNqcGt
zP3nMKc/qJkeXMPmZ5Elzwy5NZImx9iZPyYO2sPC99imJ56WH2bEAX0EQmTltMfBWftvxfg2L6Es
VlFxTtKfnJ1ZW8OA9OxGHcMcFzSRj5hZIfDaFVt35jkywsYswXrukeJ5bHQVeoVDAVoE6S6qJd86
Z6z3czWCZ2q/rYZKNeGcSWZ5LMblKzEGkkteulcxXWBZXVoUc5yT31MjrqwK0yvKAGxr0JQ1P10k
JAiSM90ywbL0GW3hooIDnNxcjhj3BVQ1NdsoTegCUqCdmFjkyO31b14GUxBoYqdybkK4jkgQBxfW
x24o4AL28ykaeocbg6i2VMwOe+PVLJOfklNhIx35FtQu9bwC8FgT7o2HVG7IBm6gKzUojUdH97fW
QNAdvSygBYsLlkW2rU14syNu3H7Hq9W0Qscj74W7u+ZETiqbYEd25YrprbABA6ANuCtjZmw4BeMG
o90pSxAlyeCVxAfmlEqP+rltEmcHiZHjnFJO2/KKHywRhRu1rmHr+oOXpAizzlXlVezwEAZPwd/Z
kl1zJUybGs9yGPiGEwbyAbTzWz9kEUAJBiGjdy9Nc9jG0fBg9nW170v5HLnjM7ZR8iTViJUouXZs
7za1mAiY+OUoXXSYe+6ZdUE3VhBtSYmSbF8o3SOcNYcyfWgN88lxmgS/vXyPB4oU6A43S1bepCiI
YZB69yq3H0UfKqWqTUlmf88qHHJ3rC2oE+mChVw+2GC2ga3Kw6q/UbXfCTrcjwlKo1WSdZsN/1vW
P1jO3ioEOFphPhYZe1cta8UK7MSsWcrUEWSUiXdVab5dsnzuarwjWSFvHWLSRtmc6HPeTFmqsKZE
2gxeR1tejEfHQ/iXZnZAO8BQ6umt8GxgnznDFKyaFhXhJsWitM1s6wEgrtzYEOZHXZ38DIyGZOFX
VZmfEK3gPAerU5wjyi8QTCNruU9Z5bSh1IUgI0AWet0vkwi4HLnzr08TUligXhJ4TrpjJtwYs9yx
vAUUcAcUYA6wR+IZy3BBRbty1o+8oCCQJM6Xm6h3m17wugX5US2YbYSxJ3fGwYWPzmg5hF3CrAye
iBsYjwFrZfB57B11Xaf6rc6YMMdTtNG59+q1/U03xVxCJNXCZCpvvNG99BYm5ahpAaMEdGlRq57N
6Srzpw8mX4dBMY5DMi9IEMo5/Ve4KcJW0owsMikvDKTO8TQ+jVBMKAxWulIG/860PztEDDa2HI00
gJJI1n3TVmTH3eyaSVYadpTCQlfMHprouXUDdgyBGrU6pqudawDSH5oP06mvENce5i7jGGnfQaHD
HR/iu5VEu5DBY9Q3b7MJ3gYJPGlfRaX6NcqAtSveTTRmfM1iY3oxrNKS+UeUoL5WDT1nSyYmAXLo
O1OY1fmpn7xPRmiikzep1RYbP29bwBcDOz+T+MsW1TPNDXevQQw4GQ4Y5sZNUMrbDDzTQYzjV4CC
7sfZXTxNzSno75ilLJtlHWl5hA2RDMadPY3PkQdP1q/XcqtQ190OUes3gFJIl80KNL/gQGQ+w8Gz
MKwEXGm3PD5++xonGevLPPd+RHIh8P5pi2krZb8pxDBdFq/SoWlP335sLaH0aZYjv3qhLHvJKWN8
SUcgif9i/vZHEpTYnaOguimFv28xkOGmwJSRBAvKS/WFJH4pnGdiM/FGMKUP6fH+DW53tsvyoPsa
/KytA/YDYe3McSgsWX/rGfWhztKzn5FjrWZ+3Dq/QX/6abiDQmR9shGv1TKIU19CXDTNEitJzCpG
5OcOKWpTm8axyRA+leDgSBiBS6AeI9QsNC//eiiwJIz9B1dyiku5C22u02XE+qPc7gm93Tt6nsLC
l/fn6CdaRnFfImf6+one2idu+MCupxW6CAOm5A6sHsdsLAkGEm8ebCZqlYWGDW5v4XU4skF3cMC1
gCaQcQBsJYfjP6hX18BXVBDoR5ot0jMvq56g3NbloRFquAnKds8VZO9pyLarhOQqxkZ1PFwvCV5O
4Uyo3KZ8UIl5yry+OHayf7btlleVTT1AD/qLH/9JLBgQ/D6GPZJxS+gYB00heCY0AszwCrKacsDn
ZZpAfidXxmoO/CKgnk7drA+0m5irpl1HgUkhm7yydswPTZ/i18XzqeEGhlWaswqq9AGhJtn7IJMK
C0EVrxP4D9GTrkGFd6S+8/mhL0XzSufLwp5luBoz8RvP5hhqlmCUkHfCoq4fZ3m2FEvFe42RWcji
OJAlSGe+jVMg0o9sMKaQU6rf5C1lpR6rPTJbHbFXYzq6qQvSpUeriC9DH5w5qzg484GlIca1NRcv
WZMjjDSvVGb9qTDHN3PEPUaiPMivuwbRz4t6hD3SuhEgw67o4WuDWUvTdB9AkgytMV+30FBzpAIJ
bqnof0LdGidPyoO9jN6uiFcsa9/c91F57iqTTWioWPBk6IixOgw65wthzyvDWrWgxgW/tWCHUlP5
2S7p+3stFP8YbRbensJy+m2z4BP2EPcP7J97BBUMTSY1sElgOyrN+mHBtrgZ3PLJHNLTGDvooOBU
2uXXbUGcZsWzLvPvPrXfteDFJgrjOVHIsouePtzY+5A24NZs9KEdzDjHVD2Gjlccv93OALRtdNui
sSGTs9WwnNE7Ud9pr6noacmktai9SXtKH/+OSnTMzfEFmSgMGl43cfGULt3H/Gl2IyIba479g1kH
FjN3daLMD1h0hnoI4gqbtyCg2GJmgzfBiHkXxAT2QITsRxAg9XyPh+jViu3veu6flgW1svKKl05m
T1opUrMipGcop+xq5JqezeCytMW7WWBC8qwCyN4EirxpngkKMARwD0KX7sFj28rCpK330+DgzeO1
mzo7iwjMAejl2XCM79ivJnYnsB+OKSTnxEhuclU+iZPioB7pl7d9B+hdANQfI9CxkYaEZFH8Q+bF
MFKUW0afdzptdl3rf1ZOcLJl+68t6otQwRSqknGTPFk01ZumzeDP5T4ULcasDat72ng6kcu8o7iG
982GHNNsbiln4EFpdBlcy4h33Mojy+JcBSZPlg5T3uWcloBOs/YyzbyWCJihsqawFuI3ia04zCw0
dwmmn8qZZVagqQ8DNxrjbLBlmqx95LjfjZH/5L77M4O0SzXpHh+pWb+OE5mHILPvtYFGsy4KUPi4
QzZuMJe3lm05Yej29bwtBt/ZaFW+UpnAscJmiKjZAxsvWIFbrZ8wW5yCidz5Ip8hcFCzJAscoNKL
7rGLpKompRWIc+cmMEsOqWu1m3ZiWUFMVJE1whZn72Dha8k+HaHYV5O6kK66cWtX/a4bKtbmLUQd
DDDXgGMIKzKVodTfWnq+s/sKYpczfix5/ZSyV+SLcF5yZBEbqg1LcDly2f0KyHapOAcDcEOuyY+E
RaY3xIbizVjIc11Mr47pXHrTf68LcxtE9r+cddJEWPtgo+JNjx9ma/mD/IzARK91kwXhSFXXsk2e
CWkRqud+KJJv085Huvo3rOE/toO4gBnnsyzm12mkhlQJ14awYtYXNMDygIOVBV1352IKxNwAcvdl
bK0H3zVM+vIEWiNdVxTXoLqsaV2c11ob+DS8DJC8NnXkORv2rr6YM+w5l9G8rckQ4CaOmArpjmNE
5+3z0BFksbjnWiYfg/lZdfMpXqTa+c5yO2nGhmbCnmCsHDXEtWqvWCW29TOs+SlWbrhdL0tSNHuz
nfqtKYN+T7b7uxi4kQyXuadBp5UCGF0swKXJ8IR9amtq/sEoM+9dvgCYP056EhLp2KaacY9RO5tE
K5a3ZoJrFdvo5pQgP2CdOB7oOybLwUw0bHssI5tlwKFgxp9tgdhvtuJrsWhmgdzdDy1Vbu/dDBP8
rVovA9ITcyCSIO7HgpQcVSmcFh+5Pc1t6gn96pd2xz3JIJwVUYSN3NwAQ1zuPaWmrfJpjHIFOA9R
zzMzlx0/tPHzzLJie1wBKmjTmw7c8Kax++/eCKJL537UChXdt4OCsmT55TTRN8yu9moCpo68mxr/
en6Tn3NPzjRmCD3ElhO6SUBj2eytCoOCAHYyr9MDqSzzPKdUooW4T1jSeHTcim54HpudpwvQ5dZ4
IJbW7VvDz/m4KI+a+3knovxjsGOWgZQRGitgTheG00OdH0BsT6m9hFEEaFGkd6VWP7o1awLbYKfn
YH6RE8T0yUVjy1wgcjER395OVr9Oo4+MaAFFgHM2KcJy3Ncb3E9Ll7yWDn5vZzATloWYZ5r3iShi
hhpZcPrPecbwUZ4NI7NCOch3HQAxK4bpnxYzYiwPlUEuwWzQKqGPbuC2AAXXznFq3ZaewE33FkZ/
nm1rvWjJOWTg86our5EI+jPdlpXUNean1TYRkytpdH/2oUTZDOp3Dft49t3YXmXKfS8AeyDEdzeu
W5zYP/tsZIxqbGfPItVV4AQr59mWv0ms7LbRALRtxJAY99xhgZYRktviQIr30zqEwWfKhKnT5FKD
V9enwjZH2kbh20c0cfN+NhmhYrQ8ebmO7m2yL5jZIZP5FYB22XrbysJHOM3Ia0T22InGmZnxjamX
JjmTuWb6DawiTHKuSh6hxYr4YszKC8uRSViA6mA3ElRTMT1VlvlT22Z0sATrM4ChzdyXfO/6miJy
YYcX6CM2ExsZ42wVsK2TFfahMqjerm0eyTzNqp2r5vaqcyGf/r35e9dvumbdi/cg0JHhTTsMvb11
xc5/vyS51eFSr7HxDAQIiNnhSu2GmbdLLMhrRh7Nu9I19kR1xiBn7LPYJs26fujvDdZxWjbXu/Z7
bP/uui7nf2+SdTFO9rcdh73WR2Kvm35Fh5KABgz696sVEfq/d+sVdOXAaeYGnMqrhldo/t8vzZU2
Oq9vojJi+k3wki4VNOrfGyP9v1/9vStWcCrrWTUQu5NRc980JfBAimd++feGZRDs93DrO3dl1+br
bp6Myy38f3Sd15KjytZ1n4gIvLkteS+VyvYN0VXdjUm8TXj6f4D22X2+E/HfEICkKhlM5lpzjknR
kqzkqZc6Lxo/qx5rqet12mreicmuRsg7PSnR9JI3NPxIp5OuCu0eFrn8Z2GaEZPq/mikoYLRR//2
EgCHDu+QaYa2cCiKMUDwgEb6ilrxJuyOnyqRpE3RGTHTnGprjejR72liVTZIKr0fCQ6Yvpn5A89r
DHX4Epr4oioWWAMsoWOQAIXbC2zbexSta9uSh3T6dTvztaoRjYUBSrzBXjhGXsDwFwZYgMCkTUM4
InT8Q6/wrasRyRd/f5n515oX9fS7+Q2RDoiPiPD5MR8H0WB6q1Yzf8Q1OvzsoPw2A2oRki/J1u4D
UtZlmpf055iLG9ovCqK/ya5T8JpjdG34K6PS1nvwU/i6yon6HP/P92LSPiOteDt/V4+H6W9z07I8
BoFlI+nFT5DeSrXgx82rPRm4yVOZ9jXRifb3Y1+HTufxcDuvBqWd7+dFn07s59JGWDDThCOncQUn
2XTAToeppY8OEW/iXa+ZeD4Opv89ruaDyxepv4Zgd+Qe6Zcf8yHZdBrI2xziiybjGMFVuAsQOGzm
r9SdCbzzly3/PTUe58e/m1mdIlVFhGHzs6agAvbzWh6MlO0q+owIIyiJlnW1fyxU75+1+Rujm0C7
t6KDH5bNuE8YOO0HKdAxTQthKQ0SQYYkGboYZtxACbuyjG7NtKCt0C5cCDlr0/GZNw4mUYRlxn0S
XFN484aYH1cvYxrZlHWjktKIKUcHK6VnX+khWcc+GvZNahiL1gsb1EzgXqp5QX0/pB19/vt8DZ3a
k97E9W5++fyAHrrEQ2SUCeZXzQ8UQ9Rs45Ekby3SjINleFdfDbxr6ei0aSkMpxm7SEJDVeMAfTWc
tLvMzwj9yruaRvsDGfgUofSfV6YtrPCg4Go96MmyoOx8sxQ3uNllr64oCTWPfb0mg5viZsS8lLmO
1pvNeUEcrjwY8GfmV82vx3pUXwZuEu2/z3o8FY9RVqTtOUyjq6vm9iEuW/NKsiXGBGzRzJNj8xpO
+wZ80KuUpvdyNJMQNg4jcS6E1ef8lL/Ps6MDBEjlMv+hfmRyzAEwrtB8oN+V16iw9Mc/mZ+AC8ck
JXFkAodPkqsg/061CnejJAHhqQgm0QWEaOLV3KfWHtmrRCWv6imxhHU1lXZfjr5xHKbXcn23rgoZ
AIsUM+5m3jcvuP1aDHEoBPzdpw1xcpzGg0NU+jtZyj/UIqNb4YjhWhQrSd3r5kLctJHfncHZ6lfb
Hu6xULND04TGdd7VDnQFHVKilgpSj3nX/GCMcn1n60wG5n3zwjOGmh/7v/coJXO+gCmVqROP8/ep
WV9DdyokPfzpKfMDsUUWVWOb73//+7wfptGTqBxCTP59Vx6DL0rS9OXnZwzTm0+bplq3tgIeqHDK
K9TlzLX8SzEtKhderUnyXDdiAHKD3rpquWNdVa7Ii9weSqSH7AP/ZF1hnMuJVEonbNo3LzxIEYcp
cx10xN/DK1as5GybHg23Q09h6kmUrbNSRiClZUc6JHL5V2nH8UGinqcrjHigdegPS0aisL37a1Pe
zXC8Vw3j9dGRS0x/P+tGKNdyWmSVDNeh7odT6dy/zg+oOXnLuoNsx0JHi6NBJuIkZbebn/LYV/mH
kjn/9bEVK9qNnItDr5v6hhj6cFsoBG1gNx7PyAKexpz4manTFeX9Maisn9yx3uqaiC2faVYsI5T3
Ne10cbbQYjxJRYuWXt2/Grirx0h7iTvde8pLerFSc18L3d/WAFNrnzfMVePJquwn20FJUnunHn/S
gNOtkcGvwoPVGBVOtKxz+6kkY6dOfW8dJc0vv293sYZhrIz86qnVRfXk5cm3FISM4urNdPnbLhMV
EPguyAyqXnZHar1f/DQ9zdgaQUT0B+JtzugTl2prPzJYL/gzp1SOX4FCHinn/mFAw1Fi0mV1XtiN
qzK+6x1lMa+a0/b8iJXkoIUgPzfiMtaSy8b8BC+J/X+eO28XWqIBNeVV1b9rfjYO+zH9RT4JcWPz
g//z3Mcj8yvcuF76hEjuSkWBuv732Y9/2kKhRk0z/W0+zVtSNP56ft1//fH50ccbGwE3OE1MXPH0
lihsGk/VoJvLwfX/87bnZ//Xn328MDaaYlkVEd6n6ZV/36/297M//uXfT+yFcYVl1/v+u+u/Ptj/
flOWOrhbk7QwtNr8Bn9fI6GDLTDfAdIc5L20rHgDyt0qTHnLi6J7ViLpbYPBd55II5gYuyaSVXhu
8c6Ite7ZVPvi1lGNmTbmPbFTyU3hhuTJRxgp6VXvnKRDl1BzBTkNXTsciry/GsOmJazjTdpKdUZM
TyBwLJ1nM+koQkw+2YM1VgNdIDFYNEMjqqYG0/Ch8pAe8fylYo7d87wWZOh36T7HB/TtFVV2r12r
hlI/28zwKG8BnmGioTHtyuzu7qEineK9q0TDhlUQZay5vbcYkZJu5lfNCyXNlqI2d24JIdUm/u6o
m3RnPMfaW6ITR4tz+anUXJJgLIv6doYeLDQJFOo8Oe5KoBPzFukJIw0EtCZZjVEtAD5wiWB0r7Mh
w+Q8rSl5EO96+kU+vT3Xo73UPieEdd3Be2pEPk24QrXFlIcFg1vn8KPw+88w5cO7GRN8VUUuWli1
f0ASQhSgXjlvaeZscK+SVhdJwp1640TLNVhA13E+XYM+MX3g9GwKW7kpmffR01n4LAv3nOrJm+/6
ww8zRgZEe+PuMS04JJZeUGksvDP6B4xKufJGSde5leNQXngxPpWEIg7zAcps1vihByk2IL803h2u
QINiRs+ekpGInbUT1FaD0eROfmuFZuwpT4i6I0CmpHzSCOCV7cGaj4EkonXPYUgxEcv7xWJUui0o
6wH1Cdfzu4SIsxh1nWicdtwqUqGOT8kLtWyNpSNT/ZcCVMHUpOtPAcGke3tQg4WZar+ElQ1Xar7y
sSgFlTki0ze9rP9Aw6oM9OrS2ToqJZiM0Gx/HFrA5bgvHGXYlKqkj+84MfjeusGfgBBIQW/vES11
/rtQps2qr69pnizaCWPWACzBjRLRWpg2q0Y1OaI8eQWCSVGheE3SwPyD2+kVJkX9QRMUfntWNGs/
IhEhtzdQGpx6EUoXEzlhtEcd+/5TM9CmJbgH273GTOzg24Z/aLrWf6wJ8yvOeuUYiqEwliUyNiKO
tOLZmlB0yLxfK1/xbiU9Fk4hJH1Ka0P2LKWGzSFmbOn7rgW1BkFtF7vpXk/9/kQBosZL56/RDDQ7
lELFO18Y3GuCFHWT+2YhTJhryL97JSlvtVF8u4MI36EqyiWy6PjS+gjtrII2mFHI7wiNA5EEAFZC
W1+bfVFSPAe42odUEvWa/oCpYYaJauogg2i9S28wzxIjwzZ12pz3gT3Ze0VJVMbYDz8i7htm3Xz2
HoD7hAHeWjCi4poShlTNKoKSMKH1BA9d/2uRVJfALdyD6VGbTKUJ0Xa6jJQRZ1g2qtfEjotTVwbP
RAgQDKnS5joMBlBxgzTYC8HIzp4mcbTuoDq9KVF+ExFiZGiPPqih9kMzNfu9NYtsWZS6cakai/CB
QMB20AHRFn57rGLJLJgW0JpYZ2KjjdC6u2EenHDs4LkZdpkXfhp+Mll6koFmTmnKeV+rGietgTGx
Zszp3gIFsbGFAVnibTh6BnUr03L1feASC55MiJvQ/03fxT03JkMUEEkhIyHHaeCPUaw3lca6+1ZV
rVyk+Gvmds6xCKNvtN75HhNevrCUkBMaNOJPV/rIMSl93IwKxS2T+uCH2gN0yH2DQqWdHsKCu6Jq
qz9J8MX5pYTNrTPvxehy2JqJQGzi1D2zO341LCOYfjV7FxuimS6KjGub7lUT/sDA3/0eSNcg0lRr
Eddw9to5ifLcssRuPqOHTq+2mM+6JzlxNfUUXkEKjzanV78comkAp3bVzZ14A3naUSbtfPRI0ybO
D+vMrODiJb5zipSgeOUyzT2mYxDrBOoOEDTvM7Pu9eiYd8Mv/xBUlJlCO9YT18CyYGVrRZedymnT
mTZDNZILDBbEEuV2dAaThKkrEum3lW1EM1Rfw4RGDdHblZrtfaL+Ps/kWkjVCwVI7F3hy6dEpXJJ
a7P8D/qVSfyHEP8psmJqCFjWjr7XRuuwq7W7NwqDuOCgXfi1JHxsogUW0ogo1Hs5hymbEZrDg0oW
GxhzTm9FW2hqtXAtayJGqk608VX5y3BtjJdVTZ/XtKcUWO7aEDkSIuV7U5zsT25pZbVSeQsLzany
M5AJuXYiBMfw62Xf3aMGpEuhesDA2Qpr2p9KgP+55zCKKnF/XN9jYOw7GGsBIE+7+Syt4uSYAgq9
oP+bZR2fmiN/wfmI1na+Aqfz0uuJnuipjD6uhpg2UGsnxm0c6H8YhKqtaqyOt8BwjiUW1TdyyrBW
pThy502cPcoT6kqoWDFn7nwZLE0gnYmn7+Iod88k6qbbcAhTvBXdES+a+gkuw+O/mPZlTCx6AUZt
CdSUo/WS4XmgZz2Veyf3g63/s6YEg1xg/gPBOiGkXJhJ28qmPREPBU36eSdpVe+RGm4E6Xq9Vbdr
TQ0Z9UqpLcIAi3WYOdmqNtr0JUMmDB3Y/tW75AJpQaGtUFQ01wK9EkoU/XXeUkuPHvJakZr62qdV
erQtKpL5hHFpFHw8vY77uUcKeBntYYHma/hoKpSaiKSLXWSq4T1WHQJYh3gdS3VjdjUy8PmOqjBl
7XLqE/M+sy4AC/ZDdetE6K2rgUwQBUxhX6bfWme/5Gaf7E2iKdaZipGmrGwIlrZtXOcF5BiiRCg2
oZpiXygxMrhkNc+DMtU0nK2uhdViiFuc8hq5eGGXEJmBMXslp7fc2zkSw4SBFP5G7WoEmO45Zuxf
9gCKsgu+G/GatIAJcs0Nv1qDCFRtjPJnfZTWHuIL3sD5junTdyDRzatu0Eu99fzJ5k1NhSHaOB6I
UkSlKnPIuxEa75aJuyeDvbxRgNTeHM2l4IReeRFxqryQBdw0vX2PKqt74Z/+0pvKP/YKUcuRiNzu
uRcRmSiBW58KDxdaVijOi6cT9dBEWXkhzBZNr9M+Z5nXX3Rm5a+aWT931iAv8w/c+P1zro3VoUzK
K8ja6NoGgqFO5yTffkhl1My0T90O8bd5UXYIVJ5RKQBoCRsH+dTSSFC4mpGN17WHwEi0r8Zh7h4q
boekw84+/AKOvHRzsVWqOvuoues7JiMD4aXqzUm0Z9Pw0w9uIt4mLZO1YaMKi5A4EmhXr3KTy2yU
FYfRyte94hO8mHffnY0uqOngXGVZT0paGZhnFfsjNRl8iFFZPw9q9sPzKPAhZoAG6efiDMP4jdKH
9gK4MnwBvaRMGzbeqwtEI/jAyQG1YXPvyqy9oPGJ0SFc+6pKfpfJzcd09FvnzzDc1t1XKKZL2+wn
y1JUvAeRSrhI6tFxmjZrRgHgIxp6XiU2WKspQYWVnjjazkjsYYLP83HZiUzPpncDK7/QyOcuYuYi
8+a8mPn55F9ivnQrG9QnWOimks5JKTx3PzJKDBCrw7KY9pENyt2FG+2pq3S8SkIoUJMq8iPxoC/d
ARLuk6Lc4bI4F/yvbBnt8JqYTnJwKC1cW5wfe00bvyhl4qUpKvjU061uvt/RDEwhCRY4ULjxFVVc
H4wyeFXVrD2m/aTQnW5N+v/d/PuoEp4Y4/zpZCyf69GtdtpIh6dAU0c1HbrefBg6UqXRH2uE+0aR
c7SVkSSzSD/rBW2rfL6l12HBrdIe8pVhUgNLqyF+82PSoWF+xI2DJFStQ+pwSCA6K87PxljojF9b
nTEpde8nkYN1eqDr1BzJfeWqHZUDrlMajbYP0Q3dEqWtujOmzS6wtmR3j8+ZuBAv5Fwyi1kI88Ph
I+3FlVtfQW9WWndTN94lYjQcfMFvFPolglCwZHVU5UiSoZ5UM7WsEXAoanqF3eAUn5Eq4JsY3btl
6e4+DWmapzIrV9JpOga/uXKifL4B8lDd7JjA+zpbByS4naPSgUBljzVjCiaG6FHRrZuAP7U80E6O
SkddyYL4JeQyRSCPuwYxqi5kTZgX7RC267hQFzaUr5uSctzNX2zehohkSZ1Y2Fhkl0FeyZOjEF1C
hekL4QB6YueHEvu//11RFPlVWqV5nP/SoKnvmSrzw3z9qlFfYftN1JMQZoDjHs8UwRoNbIKi/4FO
mavwswDruESJDcDLrbiux9VLVYgXJupE+E67eodSWWkZeE2mB2VdtPBosJHOj8au+5MkhWRdBMhU
xURATFXEFr3mOccRJskraV6reb81XeQhWXuPzSCw3lXKBlSeWzIkEZzOz3JHM1/lgDIpazbluoos
Yp078yMAsvorHZn2a9MNmOSuKrOQa2Du3kZ2an3nrfiOU0180rGmdthX4TKJB3Mn4wr9SODhQm+7
c6LzVdAZWpvkzuNqA6Duydb76sgrjU3nLtzQ/e56b5UqToYUDjSyr8ftb08BghE31gdJDgWBYQha
KWswIO6DTWMrMVbGtj9O8CdoUTSuE7QJoINK4j7g3YBMA7TIwlkCkQ2YR/rFS/+uRwaFN8etL57S
ooWvTJeKY16f8gLcRqiVLgm0jr6eiHIJKMpQaNqLZ/efZMhrp4FEkJcB4sGCObu/VZ1iPXJsQ/PF
bWVLDk9RS/tNFQrTcDO++wKDUToK9PaWyfTWMohfmp9CDvmZFmeAprHW90kpwztuY4ag9nCbt8CO
4F9xqWZ2ZNXMu8zSC++m/BNMT3KFOl7rUUcQ/Z/pKR8BdKumAf+dZqsj8ud1YaEoTkRBLpVhM8jK
ffsnBVS6EhPjT3Vce6VUNg7HaXMo0QO5sFBFmonP0MlfWnIggqcAOA0DvD9eHnzgDzmOviePqcjF
q5wrLIleV4y3WhsPP1Dfx4mVdO5JlgTKcRX2P+r2K4xa7Z2hIBNvfmJPlNFX0yqXLs2aV1831G1Z
tC99Z+OoKzM0i2OiXrI0VBeNNJaiSaw7hACLX4S3E6hSYRaT6ouR/Lsr3imI/xx24FjWbtDgCAOz
8NMuv+OSSQBAMG1dcMvDoS6iNzPsF0qjnUZG7qgEibVB+G+cXIPeBEG65BchS4C1Fk5IBTJMRiLP
oi7IEC0HMLTUINp2KaJwOKEOUTqFPPk5mVdNW3jrRCrOuVBcajm6/lpUNjYAk2u94kyap7Rqr7if
EBw6Ae1fnP30A1A6iVLfMO6VV4Wx+lV6ndjKjNQetTDMlR+4DDastuP2rmxxvk0kv7Fr1K0cu+/C
tplIB6MOMnr+T+TJrUw/INUiavxwa3C4gYvCKy/9kOBoI8s/4J/knYFQum7WKZcCDlErP2tNb9Ax
bu6qVjQ7KGDW2s1je09lyEQcV9e3Tp0YF9ZkAx3v+FrrFRQyBQaNVT8/FgDfMdXq4IB6s6zWebw0
I2InuiZqnueFTAoCJEUzbsIs+QpEWj0HIoG6ZBS/wUQ9VqY9gYBYOuqRj5w+H9ZMEvOtipP0Pe+3
uesx/3LhcwQFzQmtYk1yTOVlc6krJ790Im2gcPnqV8/n2JKVSqhaHBxn8CwBGtDFbH2EcNBGZ9Ah
J/L6wilpj4KUwlcF0rvSLhHyMrvzlfOjetoUarKE44IWooNGxrw17Neo5TZEQk1ga6OmrihzPBp9
sHv8FHifh1UUwB5pBEMXN9WOHLfJrmc0AvWQ0W/QXqkVDLc6zfLn6ZPhvAh61f6eVnJ3cL4D0VNP
g1Qo2+7FttWp/tiYG6NwvLfQGHZqnf3qxti4alqTbmoPElBSp+7iQctUAu4/TlZcyholwwztNAoP
alhqHcJvxJXyjBIQpf/kF38cPpmanMpIUUgVKM5tqAlyPltxgALsHaIAl+GcRlP44BzbxAsPkOPR
cWTob0TfAQTRcrI0ZSUI2fSH4ar+TkpGBLSryKctVW07HwbDAEwBgVG4QmRD3YPKyLzQ4N6g5cbZ
ZWTwhOnvrANDimdjGrv7QYVPuOHepls6AVLDMpigmXpauZsIqtI6IfTkBKoPaTbabi8pQ/4vX41E
lEIX5BYKy//d9H8wZoW/MgUZVlEjw3pkiMTodiscwemyFXG+JfXoJjUe/fvmjJTiPQGvj8sA5EBV
XfQRNSdRd/UBxCTzeiuKvlztYCgo8yoBB7RRo2c8uNozPfKlZ/Xp2XXlS5t23UtoRN2LIHoI/vLd
94xqn+fMhgihSBiBGnr9Uqnc+TQbg0oUtmgkp9OIdrlGRwx4k1lPwnBz3+WSKMASo0Fbp1wqVOS9
gduq58cHM1oj3OBudFB7eXJTInPZJB6Cv1hg2sgT292Y09CdakhJAnhqnhoCfJDb5bY4qf22cqCi
gvyztnpiKe+txDTF1GU3lBP9uE0AwfyfB0Xu/TRG1T3PGNmK4cepRDE8Ay6TnioqiqSj0zXVIgfr
BRIpQcs5qAl5BIF+nX/pGARro4qQplulD4cwL/u9FjM5lVH/ez5zMoMeUxxnuzpwvVNpxi4EGlcg
yGo/mjRXtkRu4TX3lWsLGuAz4aKEqzb0rniw9I2pGNeiDcelMU3zS5WoT8+nDaxPBO2SousMlWcQ
C3llvnRBMiXRwPH2tULF2JMWXqisHcsd5fGsbicmAxWLrp9wIuwJxC1MHY5YjOVLxTGHgwwCnIcC
1zkF+fGnS6XqqR1RrStugvG40ZWD2RTjyvX08grUkp8Qv0WEJQcgcZ5rXA9d8fvviliFvk6nURQf
sS+CVWGOGMc99ZfMomEVIxPYUb8vucSl7ZYSUf08z97jKVRp1GsIRC11NIiWyLWArD8lGDS+9CBa
e0Zv/uEY23t2km9sIHkry0uHE76r4KnWEvcng20ib/AdHUK3MLeMKHK60R4tRu54moku02vazeP6
AwqQYIPUat8ckj1jVYw/fJtIBFMKqqq+9Gnaq/jxTcugCOgRF5HpGJwM795UmCf6qZBA/bVFTTns
iqk4QkLGsirBQIhqBDypcxw7UXqbL/ZlFNzyWrPOhHZNluAq/Y7lb1VV658FOvIlXOhFJ/0BYiEj
qV7j+C2IhwGRVC/ncwsgWfPcJ6Skak7UIrxBhzeBjplu6Mukj0fyDhWCIwlCN62IasKghjTX4WM5
lraerxTOdC3rxxGDO/LbR1jMKOUflevizVTld5nA/gYK2C/8cNiA+We8o+TJe+u9dak7buFlQP7U
fbnPdWxtTTboJ4AHuA+V/jW1R+0dsZG2NN2gPEPYbKFZlacWzRK+EfB5ONbLCvhV4C9kb4/Y2/IX
G0T8n0r7ol5nreGZ5isJAvdEUX1pTalLshjSk9GhMe1JLZoX9eB4Byq/ZPpaCxAF0aW20u/HtxyW
+mkeD9QG+tW+ARBBBegX43JlkbdyYpF32nGwE9LzAgJH4KLvI5170DTG7Oi7n2pk8aoKQKYoFPXa
kaewF515sIeO6nVeRP0dDr6FUjWtTin20icidIaro4ICTAnczp3E+eWGBuKsQkJGT30IFkFx90k5
xB0FUnJAS4WiCyavVnUL3NcBkTuQbnRsNRuZYXId+4RgwwyHsIthvh0add+EEkYvqCasdpIrZtls
5qtqHEAK063x5EW1Bh7HQfwdGHB23NG7jwSuoEnv74rtRZv5KKrMVu6F0yOHpAN8ftxXc66UJylo
QgCW8s6jUvzyGJczWO7BRWY15fvU2jsEaN1Frt/n7B8rx+uYeOJWecktNmjWhE7tXR9/sIqojgRR
tdaIJl1GNtUzihvGyrIrirJNTAOn+BFHwcENtHaXOWZwonJloNJlsIJJ7EnYcX1pXVs+Na2PSYg8
IOfieuNIsfStaEsSCcbcdpYgPOijTYMpt+f6xQiGVEA7BUrih4VGFdfBFlyW72GXE2ATRcMS1In6
yVz1OzbppeYJpCisfs+uX3tM2iARJ220l5rVI/bCa5eXUYt3jbXY6P5ZC/9dGxGbSDU3X///z+1B
0eMdw6VVcUGSYw4tYAo3oIukYA2m3jyHGlBKhono3uvM2Mg21Xd4+fO1bqriMyJEDB9v95W1OuL6
zlROpWuQP1KDYKMuY/ia+NEkYhdLZqboxm+ZkQQftoOeN8QfeCIPz19TKDz5GNd3iOfonabteLYa
6OOijpsXM8wnIQg4q0Eh6pQCwjqbtFLzuH9eAF6kXUJ1FBrLt1/m/LIJST9WDPvBVEAOo1thclvj
dxlMlVSvSYcTqkm/oqZarQTZQYRBsyjHot/ZpeGWmzC2SuDOcNrTaY6ZtvChmmrEdZ8W8GAjCiyD
TpGIPrD+FDKXBJKKa0gDWbtP0gxHF1aUt25A/Yx1JdjMmzCgEDLxu0fMXgnR8iFGO7SNVWOIvkTA
8NdVfj1iCzBBVVsn13vK/ngIB4xKB6t3/UPhT01/NOoz30x1jfw0r80LnyIp4eZkhoWlGa10Ayie
MZrqXscSO3/EeTGkb7TN8o9YGw/OdN8yEDRncIy/TDBSQwDIYZ3pvblUO4M7qJ/sVILL8NYH+qGb
FvP+Ov0nRS4LDXtNRPFIwZXGLUeQZPLBYTUHtM3Dd79oP2RN8LMFR8MSZnLFvWWBM25xr4kAB4IO
NyKki5b7Hvqc3M63GcXioyzRkQsFqwGYLXIXphvNfLGQoff2eKdGRcwTOYEuxAbEuW0VHwYr5X4p
qYJXiQ6hiwXuOu1QF4W6SsDoA90V1k3Bgkd/XXkLA8JBgXdDIJ828VL6S9rZ1kr6usTAFRnY4kaU
adtH1wdI/i5CVw5gpYYF5Mw9K4KrIuKSU4BJDazPnOrAXwWHyS2BN/pjFiLo4LMxlADNCmWR3qQp
kFEMDDvJzo6Fk74orhUuwyFBod6Q8BZ5Zr3Mavem9In8/r8rAUOnUQn9o0mmBQ1fjJdzcUrXcR9M
iu6zY9MJCNT00FX2pODXYJlZKs4SZe6rt2EdbYygGj4qvAWHx0Wy1JPHYeWoBvqvWOX4yPxQPo66
bOzloqmwZ8k0OciySF8zvihmvKZDdIF7I8Jjql/QrXbKMt4GBZaJMDSZfBAV+hThwVxnriwuc41S
ySPtrOU07US9M9F0rGZhCYO8lVG5ypvPFHoXA3ZfgM7LIVVplNmpB/o78ErMo8rMXsaO866NjOnn
Lo7BYPwa1TasN6+XK2vaFKG6V+vc2iejUa/c78yBJmxMwyfHU/TnmDi8MjN2o8LuIdSqO+3CrYwL
492rs2EfUllEPfVNaIl/0OspoI+sI1bxG4JjjqhqkCRJBSnJyZRoUfvNSo9yMktwehNL74IkylQ3
WNtZ1Jz8gjp1TT0pmMZJoA/bnVLSSmQSAqREn9CqeojrH6TWnu5fflYj/Bt0eHvKuZFODK4yrKkx
UqDP3JXS06LFdEqp7JF/ZkRcBhX6OcWYGRcdTxLjrek6MvWdH/PysEgd3Btx9hK0Qq6bVmUKVBop
ETtZsERdz2/U1LT1B9UIt9L2jlZZMx4hFLKYklIsjq0TF41DVsc5hGYj8vEfw68xwHdBpOiGNaG3
+uu8WYWOvkrAGPhVWfgLwB7HjL78FmVhucnqWj1RHfxnjYP8n7XsJA1olJ4i6OuqqE6wSnyaloJv
cVpkXglhKpkkWlGZHYk1KS5JKV5UVUxotmbA/R76/aqf7pjYcsHGqaTjPr6hkictHA19BNAVZWl6
YXjM+sBkNpJHFe8zFidzGuTNt/skpPZeFNh7WwApwtTaOw7gfFJuxZwWz5bmbqixienbeXxFWWge
za4/dEXyMcSDcklcpX4T1m5u96Aea8/6YfTrX1ob+dgGEBLRwc+1BV7VJUmWED6UXIUxkUY/3VTc
7W7tFFr4ZVVM/hGPp4deCuOGI3mDfpxuFIN21TDPBdheph/RaFDcEuJF0emuWWmD/611unzjaIa5
I0/bx5sZ2YtmmimUbeZuaz/FczmP+Gj3n6BQlJvG0hlcdLHy2hbNArsl1d2xouHk2XzT3BdtGZp7
lBHIxSSVFdhkfYkbVahfE9kqDFaBo6tfcZt9ziqOxuiNO9EKrqWcHpPB3OspyPuZcvSwxXo4ZWtI
R14XGs+eZzdbxuLxlnldRuGHBlCnEGzpt3KpZYu5a02yY3qd1zIIea62akab8bbgvlJUTLEp/1nn
ICpecdRbb7pqgi9KTfRZHlVxkAYtl/F1R9bUa+Bqv9Gp7gKDe0FSXSGKUsMzMo6ueVbbulGzD5K4
XjWMOnYYY0rshmIzS0U0qq4L6tgbxhfJs0bkwCKyk+EzHsVz4wTUguOBMYVoV7TevR0qBrGROkbc
2KPH6fXTfIAiz3o+T+bTZt50XYrrg5mtLZkpF3yb4aXtQ6QoUIuglFKOnKZ21dTydnM/2Tz649WA
WTAwL35W6tu59N470lxjYhKredMNS2ffAOEg3px7Qzv8Ir+JiOxJN+fFMYruIDIvsa/XN1X1PosE
oW5aKT+5Axz6iqbmtDKM7nAlZEEsRtX0px444SbTpH9eiCVI3G2MDvsrqNxXOxu0N1nZ+or8Pvsg
jKI/NdmoYz2FjG4UtKoUzfGWiq5EJ9/qsyMwp+dUxR0uqEK/KCQDUtTIyA72i52sw6m6jgqiQvND
2ESFxqunkCmEQ7JZ3NU3Xe8QaugUK8F3UYHlr2xABKf7pjFv801Y5Ch1aqPRmKBix8zyvAOizwld
K/UBbXZyMWmxQd+2vKU+5YZHxLmcUWLCrx/LcMWZme3MsELipXLaqvCtL1pNHpkq1eZ9yKho6uqx
7BR3Z5m5QwriJDtF/0FRSG1JlTLDg2uU4Xm+T44p0ijMKu+1hMo6n1BWCeGxxt7wFjgGKUNYXcMR
mKaYT8/pRK2mcsrjAkj5P3q29FbbMJ2Ui/k3cKXuLbNJ0jcCBVz9P87Oa7ltbFvXr9Ll64O1kcOp
3fuCmRSpQCXLNyjZViPnjKc/HyCv1WpskzylKheLAGXEOWYY4w9YA8aAjHT5ERC7tmdCfiOVuDW3
ZqscGo0pMrQF8YmSpkULs1TA2cNmz9rXkQBecVseRs5ltcBTridzaJClHlbtMt3+OlcqmN5Dnq1U
ledOVN1tOGD8pDyPdqZSFYtApsvMDKG/wY01vPFF2t8YPOMPiGqjCdqhIClTPDmUAmoRvWqR8qEx
1I1vPJYCA0YUoS9i5lys4ahk+wcMBgZxV1KFoqFrVhD3DWB0ykCxSAErVhAsDxXTYopj0dbCl3Rm
SnmG3TYFA2B/3a1WoUHTGyHOFjIydkAN+HVAydg9H11MiTypXhwrEFEGb4Tb0tAGDAfg1VZ4koTk
OD6DONG1+wqBed/2s22n26iDw3Hd2qJq7R0DZG3pS8WxSkmPeORUvxa+9ox5woDTqgxkwnWSyWqX
mQdgPXqeIUUydKp5C7mAaWp4CzlQ2dRep2xEKXevWzdZNn4lzjSXKZKC/d56yAeippQ6z4piFQuG
bW8r+rW6wEPGX+b4WF8LDrwxy2y27zNW9CwhiYXBz65SSujgMG4VqXFv/v6wUiranVD9/HsXJKtV
5tXZ3gyRTh2naklDGVMMUUF1mM4sYtOr197I5R2+OeO3LqaS4vtw2WgeTZIjKVEVKOc11V1KRhrC
tFo/SKTTLUk2joVZBFuvNvOFoMPjbUzg0xiAHwwNdeFhCw8yDDxqyHZVfkA4r38tNEjZBlJzuzjI
8Z6PhWcNe9yDDbVorjVGyp228gI4BZQFmJZXTcWECO669KA2lomyQI6NmWDOUla/8xYjx9n7/MUg
8Y+a1l/vOKuukbxlIP3bBraRW3NbK8VGGapLMRP/DeLWCXr2bEoalcOMtA8LqbRj1cRH959vvdrT
81fixi8tEEaG9JUZIN48WIUg26r4/toHAv21C3VoFqL7vSC7AkLPXCilVT1LuvRUoo/3Bhhr3oYd
PqZSDF7bpDamwI8+kKNJn02Sjz3Jr0fdILGuaVYGPUJYv4N4Ske+c3JnE9FaD2FJ3zOg67Lhw+4U
HV+Uej12XYEmiwvZxijHd3PgGzmEEdMa0gMOnGeKe2C/wDlSe1Gv62HLw+DyNpSRfMB/i1LOsDn+
4PjWDL/fZukG2I6Nl2FSql6Nm9KQRR4UPciS+jdRPohkDKshlKvCQ1TK38Ytjf6VBTT4pZj09Upw
+vrm72+CP+TV8cZdpIWPQmBq2HCm+q8J+cCjU7vPXVn6c+IuA4rHN3LPDOPDN2/YJzTtr1+9mluL
m/T9b8f941+Mfxt7qFQHrfFWkLrYaGYfLCUrVJ8VXyWHGKIy2yT67Yhs8BsN8Gf31CjI0ktYf6/G
iVOGX+1KpBoRBmY/eEQhlDskOG2ru6kEDB8Nw0u245+WRZWRNK8CYgrDQluu3SuvS4MrQ0b+IhRY
DXUsAB7rMhEWEVzha0Q8GPcidGVcsfiueUXx3Cp0wANev6sHo/BUDbYYiHq4Avf3VongZVS74a2b
d/XezGLsfEQjesoTaSeAO9bEMjumql88UaIyQkt4DD3FuTdJh4x7nRopXrOrHnVJzp/CJuj3QF7q
WYcX+GOvXjukIFZJP6Cz9do4SiY9KHZy5nc0Hx4L3wsfEa8R1qg6Cetxsy39x/EPSmuAVGmGgScP
/308UJM1PSD7QYytNr+3Jnwzx8ydlWW6wAUlyd4LbQosBb+VV8+ybtveKx9iNyl2bQmMMkW89BVs
AQIujvvVgoK4MQTYlnj6ZU+aSzbKB7NUNi8K6vZbbEspCw+bQlA+YKVSHuOyra4rPCVRvGS/axcd
ag1ZtO/Irz5KEUkyoLskXp1DNlR/q14WtjtYt8yIU6peMmiNbRV71SZHkGyv6tE6TGSeDUi8xdg9
thXzwVzAMVEFXsTarjx2oYbIkCQGP2ssQmSxfOPZDkoAdfmgey1uQ25SzltfRKqqJL8RVpa9snYA
PymrVE5e3iNIKO7jiKna+7bgwHmw0RFPq/ZRyFJS+cz+b0W3M1hpCPk+Dmxhy81qG5wA9EPXMxnL
WudqnFuESe7fOiRexi0YZLC/ytq4wr8U3AiT9EaGq6AnXX4sjFza0PLNddPTg6WsG9dMx4x1Ydbm
VlbV+LpN0LwKG0F6ipX2R4Uix18+li4s3t86MC0zNEjcsHEfG7UGZJ8x+Mi856vcaLHKiEMcmRPG
ol6txDfrpRXVflkHmbBnFsBcthLzu4rueB/jnrXIFSV/jSRp22AB8uRBQNuQR0UjGpULIKkOi3ua
hYRb8AAQ8kwNWI6cMoiWoftCcR5nLD73oudTKtPwESsggABm9B/gMQ6mVKr7E11W9Na9AjcS5dHR
SHhqGZQS5E3bmVpS4fOoa5TgxSp0Yq6o7Bdoj7BJKqBd2IDctjh1lWA3MLatbPTdIPW0G32Ya0ka
Oa5MB7YzTjvGfVn3ZFooOriJFq4k0fSPTSv2WxXuKdbDFJHHfXmWfUu9EJxfDB++ppDiLlHfkCh6
sY3O6ABpGzD7VZx+HVlFlVy6W7MRNoIrwX3KowEOJg+OOUxiKoTcknmZhldZpnfXGBEJVKesbIds
D4S7KnpKaxEldD9TVgZK8i8KokFJkbY3iW8NoGUmZ0FmqusREYwO3BLZGvtR1wfvBYPqroNwfVLE
d5ERCHd6Jld7oCXHfBDFGT8qNYc7HtrXLbJTTzSgQ0xx+HtssmT1nDCFZqsaV64mIEUSW9FeiDos
X5rEmskAowYvUvGouH4CyxLtvCyQjhSRpWMQgDoC1AsHz8q+BffjDJX5M57Vh/DYp06/kqNAeY4V
lBjtwBRxyCrLddm61D6ganZrzCFdCRhOau7xKAYBFMVYJ/vegBjc4I6Y7WlK1EPKXCh2gLUfmYMA
V+zS7joomfM5rWlsVLgUt34gI33oMLQ2iRzu8KpPrp1U+erWnj2rlcB4Gv8D+EPjiZWYPaMEZ86U
tFVv3EFFyPGjHwo5rLlRK+WNGZTkWAt3lfeOvkekWVxSN4vmumU9VobfHrB2rh9K4T5HrfLRZ+a3
S7y43oeOeqekZn7F5cCAQSOpXuSgKhbRaN1NZXTObLS5y+TXSLHRu2odYTfOf1TEOkoNZLInMyAF
+J8tjNBV0d8w13KjgA01xGItOfbRy5mdyyZOiX4CYKivBy9upUGCEoTjQmq97KVKEVKwazm6CYeR
1AmkQxoBs7jLvHDAn4R1A5sLbKXWpK+Bpyt7rcDvAyNGd1M3OqqbifEYMJfeJAWuZOM3jxwIbAYj
W9ew2tYurJdvAFqSqplbveqivin++qkS6C1yAH7MEsf+DcG8AKUvpbqtE8fdCbIkIxfWBQ8owrnB
TouPkdx3N6EQxqAqWmSbe/GbAZ74oAKR3PSWdsQ4M9qY4IdnwGikx0TP3pwsqN40mQqVVijf+5jy
Jcbs6V2APuPGYDZSYKm1JqbTOzEBcS3ivv1T7hdJoug/WwFYm+x0JgBb8OgBClsJesxLEfnS1/wN
kaj0FUtBZyX3TbOVq0F6ubbjnaegi2mkUfxaqagoDwWBxFdXoDG/UWTujpFaY7WGHA1mMFb31QUl
mRSN8CBrgCn1rn8CX1vs/UICeD+kENKcuTNDVXWwUErDzUtjLWiAuTSgDa68BjnjOZYzj6bUbMiz
ideibJmHtEOyAQKS9z0LQa8m4l0pV8p9nFXeErqfuqmG0pRcl9cqnddRNUGCR5F+x7DpzqE+Jrtx
9R4K5CohkwUqE95agU8UaE0ALYRE5sDOioBgwAJACyvGbBpx3P5JcBoHj8FcfIodkIVC8sozByus
97iTKKDAawmOdWpp/lHShqyWfKf3Id2qktu7sCVRkHlMJGOTFGsoz8mLD7qFeviVdZxzFdjpkyWG
2h5gAPPhoU4YFxgt+4ApcBFxHjOybIfcxska0YeFKhr7MSNgoXhGsjG/Ttu8PKY93Zrey82C2Tpz
+tai9yX7gHyE1pHMSXtxE0c2UNdWsoah1H5/XjmhLgAGPFqOnt5JqXKfCJZ45zfBUZcLel9MI1Ze
5cFkCI03sY2c29yMtaNt2wd4kC9ONMyKM0hcLD9egoy0QBBoym1FnX+WyYBJIqBFMPlYdqYebiUo
8lpo6w6LUnQkYGXHwlUR3lVNrtyUlQn2iLf6CKQOmXtTVb9XoUG6Mo+/jZlCZCvvJLfAewOXpxs7
t5V17UXuVRQCu266sFhXdufeqjKC+22NM1GGiNpK9tvogXkFiUkHDuS4SUqNS1VQjdER8htXcrLC
3/69KQ6bal5EqOyo1rrqSwGheRurWEh+y7ExeWSJSa9ayGGV0vb9oUsy870+6YT1SNQpenhrDpaP
I3cnZyxJnQQV+sHVKx18XIxaxDpa0CqYJcNOEVY8pYQUD8lhUxZ0/4bU8CFXUvtXpggVT7zV5d24
FFPTJtgXOLilmCXcCpn/yIMVnnC/kXe1jS9epsErciocJ82w/k62C5pIL+b3ZVqI12Uf7lVmoem8
lvEkK3Qx3pEGzu8d5lI7OUcdUsRZXgY5fZ2RJzBQnPIitNaDbvO+jUcYwBisquaphq2PXwFHlxHz
UFd5jN4OIiXKzmaQVWFfAeVIw6WQCOq9nJrCtYOJloWo6LgAfP8IBJaCRvSiC8ZQ2GJhOK4fzaS1
V5EF07Fv0VHAdClcedDCvKpEa6yyLAPEFcm9wMBQVvE884XC4MbwPFT4BxShbBDVVm1AfKyXbkwV
nx6UzIGBFWgRFvrWDcV8MXYhTkKWIXS99KoYehSpFul//fgIxJNcr52BafL1amOqhb0Yk/WtQVGt
wYl6W1tGe2uUys/E7eaVXmjPVGzNjQ+Ce/WeCWHkcDPXvLKLPgaxAKYYDyB1M0Leveiho0kvUGTR
njIVt5BYt6TtuFlQiUHGb8jsyJ7+lLvaMherq1RrvZ3ENP0g0ym2gFCXac544JUYUakeXYVJAwdJ
K6gJ9Iw8Dndj/svqQK+gFno1bklDNsxE33hhw1JFTFHdjdOf8QNR212dpvn1uIVxXLnrWRUhQx+W
jJ5MlXxJSUjUiuJNEtktnvB5ts0KSdjmuXKvikPBc4DvNXFBdJn2c2AXEUCBDIGqoTaT+QKKz9SH
73RU1nZUJuCdDZvjB/AsFTtABOPUDsNgS6bON4ZSWHQHH//v6/cwayzOrOvx+4/jX1QU9A1qI9fj
lhOwuOgqHBW8npqsKMdQ61oX242GRVFObbJaArG7slvKFHL2q/GNLTCB5kQ9to9BYPw7e4EXLkQS
jDsCEZKbFsXW3C1N5xjiLbI3UsQnAegex11OXVRrylO8+uEvxh9UIRZBOPXJetw3foCOuFUhzqJy
m4aIf8qltYkQw2szmQom4mSLHm6mgpVaZF/jCRZf0fx2AsQplmwm9iE1bjMNBZ5HhMYhyiHu9hiL
UFHGAlrdqYcx1z0gzOTOz6809IRhDGavmiUjbjtQSEBfhQsv9+1d3brVc8z4UWX4JXixeRyB/1Hc
XNk5xQNCqX6wco1ppKKUSzQV740awWHmvEACUadJUJsBeY088y6y9X6T6TmQedLYqFUOH35d/fpW
IJq2RZAf4qS9zm25AS7OSDySpS0sO3a91jx5RZRtTNxFZlnStIf36ulAlh+/yVl0FB2qVBoTwvdd
XojJbM9ibVmqmXw9XBWquPZtPCoRaaV9K6b1spQt73rcP34IguSxAmUGm0o2giAeJQhR8iyS+/KT
GyTClkKl+F1I2nqNeTowQ78NX8Zv2FVE79/e98n0vCRqZmKcF3eaR5a7YLK3grnlfYWKvM0UKd9Q
4hHBOtZroYurl96z7AEK3e1jOa8PimFWi0AtxIUWZCAX7P6bEsOwGDv02gcDg3Y3a7rwzkuBcDbG
LpJsc9dUmnKoho/xGySe6KCn6/eN1lcPyANhROQBcZNH9qynphZmHLAsx2xe3gXfjLxJDpqZlGu0
ueslboCUZ3pJW5D4S6nXK+JTp1vGzE5K7cpvTWEfpblEagETiS6snnq/UbaKV9BDDEklN9bI7yig
7BMS/TaoxE2tU91yC9eGRfA9r00S+VBo4NM41lb1buiY02cNwLtF9eSdpq+H+l3fh86xyasVdnjS
VcNULVvJHaNCIb6yEsAqxGKBFKAeMJNKA/Dw8KGygL4aNxEzpZW1BpoXQ722jYNvjq8GK8vKQK3L
0EORncW0eDi4SLXwqqqrZltT4fl7l2JhyjguhMVMh2A3TPuAmSvbxiMjOE78xn1NYOKRinAFYBz8
xiAMVU6ibCMv9a/rEMtUMkciwn66urM1yPItbtqz9wLduE3HRaZW5FXFrqttJEvp95rh+CRzqWkY
IWNO1DXFTk3C5lpDKTtfFnYZzB0N9GFWNrdogIUHgM63ZhcqB7VW5x8muFQZ/VV/m7c4rbmehYbK
UIMaE7zjt9hUOmgSoG7k4aPDuXqhidaA/UoH9E+UOSxibM+4h0MrP5rGwE7UrHstFpXHPv21lQwl
JVWs272e/KRyhfKCYTjXktPHCBOxySzlJuok4ygOS7go0a5gA9j3SpI5uyAGWBjbg2Bk5ptrcCn5
PMgbeWmHPRSSWh4M0ERPW0mhAJFCTyQmehGcNLXSf22bzFtWWqrVc6kKzFszYsEXCXa1aMlp3o77
0PtstiKpFGzBhn2J0zKnRzxS9BMw6wyZPNKj2mdQmlXR2QSC9etb0whvJgWKDdWgYkFK0HpxKUZL
MQYGTBzqG8dPr9JGTV67yDAZL73+3jN79GG6ql4JQGXJQ9TiDYBXoAKZDHpVRe85tPTbIApAY4L1
xkRJ9zVMgzJQ2ZW/Aj6Ivk2d4oYEvOTKGj7GzfGj9wrU8Xv7FlHbZm+Vdo2uNN9wzUS5KVXaKzuG
rspuV2ybvWAbgEpG7QwBE4ygwEhbzMD0J3aBJ8p/PspAEQ4ewmj7kmoTZpKoRQ7yd3HaIjwPnBnB
b2nx3vPqbrLvybW9T7igBjHGitDExilXiX/uphsAhczvpTkIMn03QmgyiQmBxGpOxdjvrsCfbtwd
1DGrNVYZVtW9dhnrEsFIpLuU9jVPTBMSodaKd+MP+qCUp2alsf17X6v3t6rpVGQqMXIDYCTPk9bI
bxSU6WaeL9k7EBDFPEiwVMRfTnl2bSrMQdQ8MBiVt3qEm+2wO8cNGZYPjHCA1SuF0fQZBd6tjETA
91IjYdQppnPLHMoA7hMbC9A/wfeiAD3EEOr6IKBadGHMQVzEZHW7zpLK3OX60M2bQ4IS99d7Qcno
TfXOfFVLB0tdWGE6xUozwhrJbVqK25pK6TnAOLzNWAI6KixwJQtuJWMoBCmxgAwPM/sCBuzPJHhw
y1J+o8AIxjNyc9DBqb7US5LQKOek+4wl2hKHr+aR6ubAIbTkt75+QTzF+SlLJrSVtPhqR6y6QyqZ
0JyC/k7BtHjpqixnW6ora6LI2tu9Lm9KlBh3VGfbHeIswgYz0RaQsp6tfRujB5ZiJsWPNrwzalZ3
btENo5l0R/UagU+3EF9yRaaqHZRvlo93JhI57kxFKB48nfwWhdkTdgDmi+jZZMSoBD94ZikvYtty
b8megZJg8ro3UNDbQbiWN0Z9iBPBvhJ8IIFdl6r78RvTcGXvYBq0Hr/9vc/75z4n0PQdyUx8cNt4
W5PB2mi+3l53rYGdTS9Fjy4VbsAAdvAD8XUKJS0qkD3iMk7QSt9Z9LYzWWiTm0zRb3z4eAswZfWN
4lMQVwzYLASNtSNf7myQFzHxkEYkvnMt9yaDcNxpMOLNomx3pLoQGDaYpzaAW2j/ImwhmEZlajlH
MaPpos4Qvdf9WPU0gifcffnjv/7nv//rR/t/nbfkNgk7lpnF//w32z+w6QDVzJL6n5v/c/Bw7SqS
v8rxv/3nzyZ/tX5Lrl+jt+LsHz0kEf+mfzJczX8Oy9l/Xd3itXz9xwamrF7Z3VVveXd8K6qwHC+B
+xj+8v/3xz/exqM8dOnbn1/g0MblcDTHS+Ivv37a/vzzi2SJ44N6f07D8X/9ONzjn19uSQ0W5ev/
/i9v6O79+cUw/gUixTB0yQSHLYuK9OWP5m34RRf/ZZqqLJq6YUkYUUnWlz9iRM7dP78oxr8ghEqq
YZomwaVZ6pc/iqQafpKVf4GglEmxorxq6SI//fvW//EK/36lf8RVdEvetSz+/KJ9+SN9f9HDnZFi
VA3VsBRTYf+P16OHkDc3/H8kv3cDvY91pCMRPbQqZ+5kKO8lern98Cx+nfDjCbjQ355A/ucJdD2s
gOBzAkmInipkhpNe3X/u0DzQj9deJooa+FaEU4TXNACPcospYa+vzx/91JPh3X88emBLXpNUib4E
rn+TqjDxlOzalPsLh9d//1wM3vnHw3edqSMt5+gAyTetZd/KWoWwRLeHcb/61A0Y5j/P4DZ+AfdB
GLIB2VWLaGfYBq+AJi4c/sSLNYx/Ht5RMXHu20hfGkAM5kFjI2bDVHb2uYsfHtuHdqnUUG9UnNCW
dloiMWmwKJLrR5NE94UTDJf5m4ZvDK/94wmgZ1PPtrVlbAMqC7JnZE2u4ozbKZV9EpDcP38jw9P+
3XmGx/fhPLrcAjrJeQst7E0xFMChN1/rHnkCERyaIHczTMsuBMSpe5oEsyHnVWaWNjrNkiXtEmBl
ZDGCdRXiBilH2laNKjw4zt+XNETZ725sEtisnvXabCttSXZ3ViP4HLYrMZBXWKfXyXUBjc83V6CD
DUG+EDKnWtwk3pOmJ+OackanYfqfoRqB8vqFbkoawvp3tzMJ9zAPY1iOhbYEv74ucccAUbpWY3FV
DVixKL7P7BIvo5zMVfl2/hGeuB990gXYftWS00u4Hyn+6YcZhiPZ7ecOPYn9IBQsRRq6RkwNF1qk
Lht0Fc8f+kS/qE/ivldZ5MmirwEuLXB+qCu4fTYLpV5ynAunOPVgJsHvKi5Ugw5LUlkSt25Jmb3R
LzTbU4eehH2v5lbfiKRILaM8pGH9nDrl55qnPpzyQ6Sj85Wxnnc4NLPnrRXh+IxFYnChHzl14ZPY
1js/s0PRbpeD745vmatK+eQ4qk8imYqeJiZDt+GjHGsSrgEU5PONZXhjv4kqfRKyko2vvAwlZQlc
QVmYpl/PSEcUf6WpHszkhuTD+fOcejqT6FU1uRZTn/MUfvdCwhXFMHV5/tAnbkGbRKmsR1VnD6yb
DA9SVzORQI/imejTs4Xl6vw5Tly+NglXN+hYmlYO5/AtZClqHH6A+xSfa/PaJGJjM9UzEs3QNu32
KPn4H0T51/MXLg1t5DcvWJuEqhCXfaZ0rQp8kuFNeBYSf2krd4qQ3cbaU17gGp6tgpiFoihcmZn3
uVjTJmEcqoECm7pql16mXamhdl0H9e78LZ3o37RJGEe9XmEi13TLIE3mWRr4FPD867Cxfp4//ql3
PQnkTomsOhEbdRmz7pqZNUBJpXr93LEnkSyLupsB6WqXZCj7uQaFYCZE/YUHMzTG373qSSwX5H3T
pKy7ZdNnG+DGc+ywcB6rNpmVv9B675gSLM7fx6mYm4RzRCW6t3zeQS5F1xX22ND+lmqrH7OsujBC
nnjN6iSsJV9RKZvgvNWTHFh6+sBepwb/TFHe/FxUq5Oo1vNOkHFLa5eNYv4INRV5I+vCCDmE7m/e
hToJ6TzRsi5oqm4p6x1WA9AVfVqrpqp3Ruuvmlx8OP8iTjRWdRLedS+B8EDsYmlXzVoq5GOB8O35
Qw8P+ne3MAnhwKY0gJAJbEaV5UOH7bNJeRZZGQkZ6gL7z8iHt3Sph5WG8Prd6YY7/DA6Q1vos9zJ
2iXsxodBPcIo1rJFXRFRvcDdK1J/TVJgpgdgM2E45Poixov5/K2eeoqTkPedHGxTmndLYA7gRhD+
i7zl5w49iXiUOBzYq7SxACFdxBMzlFpdR7wwcpyIQ3US8raZ2oVNO17qOpA1VH/mCBbNKzfsZ75f
fzt/C6fa8iTYlViOTEgyRCIigh5l6lj7KmBpKji4HfTJhWA80Xspk3h3BNQOBImIobC+SSpj53vy
XtK9b4O3XeTi/qqEwYW+5cT7ViaB7yPim6Eq0C7R2f8a4Z0wU3Pv+vzTOnXsSeSHWe/m4CV4Wh0l
MNG2tr0X+IvzBz/xvpVJuLu1TO05Y1ita+MmdxAZspN5FZAfFi+0V/lE2CuTsKcN1TbYI04RiTPY
WAtJkSnNljVOR+lr7R8tJXypxRWNQPRQ9KBTgLM/Vx2keliRRU1GEUeZR2I9EzB+Bks8/k3WaNcV
nYaA9zQJUiiw3qItjwIpWHQpL/S6p579sP9DH4JiWaCaZdQhBBM/aAxH+PNd6CJOrT+VSR/R+gm6
eQgQLz1ZeDTEvzRtb9aIsME8TL4FEL/o3+mYzr/nUy9h0muocauXRRHSGZoONmnRPEm+DxbeCe7o
gKRmvSJi13ch8qRTrWrSi0DxN0UsNODQCs+WKGzR6oUHl0M9AOfP+xWAETT+AfdPsQwR/s8Wrdsv
w3CbxStZCi/0Zade3qSbIX2fUsHnAUe+my4NOGJhmEQX7vHEwcfW/rFlOLVqalbQATc0/vLbklod
erGfPPikO2kAxwcONZalItcOZtbxaxZ3d+dbwqkLn3Qnrpy50EV5Ny0cKtkw1o0uHM8fWhpC+jdD
rjy0hw8PhcqEErqm//7eM2NR2t8ZdOPOG9/88I5pY9T+5wB9Mfx8akk8R+WdIN2fv4ATrVyedDVg
2gvDxV1vGarWowsIeAYlfCVZDXZROF6aBsX6eqlL3YWoOtHO5Un3UEtdWmqs5ZYmhCHRFh9yy5v7
dr61MA0/f0unXtekl8jDSE49ibHS1XNrFTi5u8Nq7lL3f+rok27BEMvcN21CpHQRUnIalqEIp3if
GxXlSTdgBD7SPD64WAxP0pcGgORLZkXe5vyTOfWyJ+FNJU6KzEJDsqHsMLjCPneQisu/CoqG+D92
8cX6Yo924kUP9ZqPDbtUpAp/A00D2lSuGhfzrbQ9iswtUAC5lF898S6kSdAXoOkQfR1QxKiIeEp8
gCH6cP5RnTr0JOYF2aevF7NuKXnFUSyb7xGWvJ879CTkU7MtSvC3/bJx3bUEXhwfw8XnDj2JZl3D
IcARuGpHTuOZkFaPzWczYNLwpD70VE4rOwbKS93SqFJhqQZ9O6s14e38hQ9v7Dfd4Lgi+XDwQMw7
PUiweFNbewFQe6HpT8NSY1ixVVqOBeSFqeGpZjkJXxuChFzLCuNEE/7UO+faMrNtHjTrPssudHGn
ms4khjGr0HK/7UkwRMkLYtMbKTAuBPCpQ08CuIPgJVq9zRDql7eFHz/jj3lpcnXiFYiTgAW/i8pH
T8emC9LOUb4nWBDpuXHd+YcCzqOCFFtzaJq1Xq4U/77R0c3U9kZfb8oEj52nLr+UDz0xJIqTqFZ6
JezgsvSU5zuEdfyDLmHHW5rL803txDMUJ5FtuJlZQ8DrlogRbtRYvy8wAT9/6LHj+U0zFiehrUap
btIlyUsvsGeKpq6SASTbIqmNTkpfhLu8HB6hGD4xdVcTf3DyWXbs9y33IKXB8EhVFFDOX86pO530
BnUpCLZW0xtkgN1rxT46aNt/7tDDKT/EK/7pwMmwGVtqff3McmWnl+qFqz4RoeJk+MbhHIcuEc1J
TCBeC1oWYFgwPNISR2zrwjz3VBOb9AI6atut4ekMhIJ819v6Lm4k4GSu+vi5xzPpApweVGQA/G+p
pe1Va4p3vVV9bvQQp12Ah3OciIH20nCY9jP1wI7X0NNPvVfZmnQCsMMyNW3lbtkl3sGU5I0AI/f8
M/n9M4dy9M8mg80dsmwRh5Zi+auntvcFfux1ZH2qa5StSVh7rqUGskboAfCHdEc6Gvjv8+cufRLW
tVgoutp1FAe87keY9i9wJb4CR/p5/vC/b/GyNYlThHg8AFxUNnK7ulMCLGN1CgKS5L6AL16eP8cQ
mP+7Z5IHjMzHgA1FSQVZlshLGbmEUi92kS+szh96eMK/O/QkYHUziPtUh8UiYhj63atB3MJINpyE
5bFKvtW8FFWnWtAkauW8C4UCSZ6lUEdPaqgvOhkj8uRS7v7UfUyC1i5ltOvJdC9FMhZpaSKXemyi
aCGLW7Oz1ucf1qn3MAlfCJltZ6g8LPBkx6BFvD2xvn7q0OYkdh29qk3LJFmsuOE+tKRbBJwvHHo4
xG9esTmJXV/1uqJAV27JLGGmdeErOj0DhxIPqb0uldBp+00aJdvzN3IiHszhBX0YXLDjKQo38Htk
atN2gYIsTD3YlNjZZMpWaxBTPH+eU3c1CesQKx8zNHK60lhR50IVdWtFLdCjanOMewASznWtseat
3HyTQhQ1z5/11N1Nor3tTA31MVbcsS79gKK/74EMl7Kyhnz/+rlTTIJdjeDolsMyQEPbE7edlY2F
H4JaP6AF/Th/ihOxOMXEtSpULd2i1G6i+jHTyBfNfOr4MZmK8ycYmtbvmtwk2JEpg7lAf7s0y5Vh
KitTjFBAWdsFqBY1nA9CYedPdOpOJmGvhLKtuzEPqwntfVfrKdKsBYrpxYWIP3Ujk4hvQr1vcApn
zh4iBfZ1oN+1QrroNYoFrfSYpRfOc6JnmYLlmHIUtqE4PUJUhoSCrdo/igiZfyqpIk+BcrLawExI
eR2l5xbJwnHD9kbLmOZcuPohtn/zuqdIuS5NYhzqqb9bqn8LOWMXlWity/p2APvj4XWhIzvxso1J
yJeiDiS6oeogiyWUCHM1TIkjT7vQaE8dftj/oeeKXU2U+oSRvEU7G2Ze6B5MvytWhS0pn1pdysYk
tqsk10MPxcOlmwT3OdIl0GuC2flQONWEJiO5YQDCVt2YAdaOMLhoBH0VxemFEtapg08CuhJt1UlD
CgOhW7wlrhMySeukT175JIiRkysE22IxJbopKph9/DgsHM8/lRNlB0QT/vlWCx8yT9jRNlUjuYZa
PJPLpyjZDRK8Yn6D7bzWV68XE2cn2tAU8dbim5p0Ov2RErRvuYTKrZG8NHp0CWx5ItL0yVgu+3KI
QCR3gz5MDN3wryJ6diiIm2H+k2LC+Wd2YpCbAuDKCgtmp/P6ZRYFT6Ll7PwAyR1srrIC3/Hz5zjR
oPRJLLuCVdZuQIOS8WylPGnBEZDc+JNHn4Sy3xhdUWt0p5qZXYlmdRcolyaapx7OJITdVMmZyJLa
94tkZ8vxExzUa9fR1plYL84/m1ONaBLJBWIRCZqFwCpgx5s+zngJ/qvFpTHt1OEnsdyIfgYpizYq
i+k8s6qdYdUzdHgvDDanHtAkmvWwBjZTMwFEddvFiqo7QAAtsENzFqXabs4/olMnmUQ1rCx4QSAs
lnkFKDdN4clFCA72c8xul+dPcaKFTmFxTuhq/4+zL1uSFGeafaEfM4mdWxIyK2vtqt5m+kY2vYwA
sUhiEzz98exzU6OvSczS+qrTrASEIrREeLjXLSiechVW3y+1HKhL7QCNNmbARsMBXhqXCSRBctBV
H1xwaxpMNDhwd47gW29+WTzebWRUtEvXRSB3Lkbyd4nOU+B0bnxzK2zDcDJR1VKcf/31mLRoygvY
YayS4202vxjs3Zuj7a4EDUaLupmDRnhkeh6mqN559S2rXH5/N7aDTjaPlgG2d4gf9xN46xn/fP21
N1blwApY1vTUJxQu0g1Nc4gUfUJzL/KBBlILclmKOwj47njllutYwQtqjWiQoC3NmwBUhVUEdpfp
Tjn8xuGt4FUSsj+6wNI/+0Y+q6Cczn3pQ+4PemDXbbURuYEVucXqVdQHMDyvwIUFs32G6lPqy+oV
udev1x+xMdM28g13G0cVUYyrIWaC6PaBdXrHPltDW/uvKVDnV9rDxcYzQ5ro8ZwM/s7CuTW2FbZx
5YUonsBBJaAeQ9k/JOCLum4RuuGh/4W5uf8nxdL7erjkTKOXkoHwhAT5/60CXL2ti5IiG4c3vvYQ
+B2gbYaGSwX6gnRMXAfi2L47P6iR9yodY16NR66dsT4pFMEuitSCP0OOqWx2Sjwb/u1boQQNgt44
Pgw8FSCEcNlDTe4cCD7u2OHiZX+4qfhW+LhsCjVgnlPO6391+I9f1A8lhebxhEZWFClQmceJUMbr
bSuxDS9bCsit114z5WvyXarwdVjFp+tfsuUsVhjNFCV4XFNkPqvhcZ78Y9TunTE3hraBZLXRoO+i
BhCSVkDKEOovMvxy/a03ZtfGjTlT2YbMIP9NCucL2lJ/4vRXgrdm/nh9/K1Xt0KoiAbiQMtE5izq
AaNi0CtGk9tew9zW6NbmVxYzH8QAwyioRB5XxjMSi9t6f1z/YrJ321PjthI0Nigso8M4nac4q4M9
wPfGe/uX398NDfyLVAPBwpJ4Uv+Y0S4PilE/XszO6rIxq64VszzyzQSuGTT3N8vz6OLAB6X7qIxv
m1TXilnlo9UbRLDoInIciDY0VQv9iGLYefmN/ciG67k1I5Q1CCSD/pO3pJu+QkftINzo2NQ6ue3e
71kz0EdQ3gFQWubrPJQkb73S/VhXDdq0r/v9xgzY2Dq2QEm8d5XMKWn/rWdoW/IFGkxJsPDs+hM2
fMizJqFLqt4XgZa5UKKGFhZUuerb4BrupW/4vX8u6xJQsMjLHJR0x1ajvlqpnbzF1uxay+Q6gZHa
qB6GT+q0hty1qH4a+Uvqfm+F39hRbGBc4/CSKpGgdx3VdHdxM+P8BLRRxB8vNfikrJBaDU4xJB8A
/cR+e2RFUqbcI1nlQfqvB0lB175p3I54NJ4D0NVwfR6GpxKshwn+Cnqfh5rq4xR4n5LRz2TQ5213
j9KqYvTnAC3HoHS+kURfEhtxC/qoen0AFiwvkg83Tb1rnXkYmB07mBBdNRD8ymbUPlD5hnTL9dG3
EjSutWZDXy8cmhDtIoSpE/hMc/RoJf0JzZZVHN6hvxJUaynkcg7Xn7cRKjZmD2eeFhzUWKxAA/cI
iP4/6EA/T3737/XhNxzOhuQtXAZxG4sgD5swSaHq/hy0gP83cQcZ32DHqzeC0cbhQVxMLQN0s/Mi
AKZ1KFeoHezVb7bsYwVj1Hi1LnustpBqycNIZBfVUZRSdqZ7a3grILuSrVE1LughLKYP0zgcIj09
uODvvm7+DcvYwDXaR1DzAFEYvH/s04Inv1jU7N29tga3AqFCKyuNNd6djPwcJvIu9IKdg+mG2/w+
t7/bojWjvQCLS5j3XvVdrZ8NiB6Rgm4O4GiLs+u22Whodn/Dl989xAd9HTRiQYbCIfmRruVncFse
3TnC+jJ9Hpl5ptr/HuG/EXQeR/bX9cduzPhv8Oy7p4JFxgCxA/0DlM5eBGj4g7L4NLfJzrV+y3KX
yXo3/ASeTTlLQBXd2n1qLpxjZZ/5uJ84e8CgrSdYxxvQKE6Qi4BPySH8WJflv15XZh7MhtyW3DmF
XFzoD/eS392H777CX6PQbSCvkSPdGqDpIQAjcAzW5/Y5xrnea+XTGICH//qMbPmxFeIBenZ5CKm8
nHDy3DNzqsobw/v3Iv/uO2Ys5gEuj3CxoKQPUKiuobTEwOafKPXz+ttvTIcNdcN8k8nneHvDpi/O
Ss4hc+5Wt36GRlB+2yOsQC+mYHGD0A3yKGJ/g6Ieej0aJMBLqtfk9fojNqLCBrKhEU+aBTCIfI1F
Jmv3RMBmVato5ws2ptjGss1LXFV9NYf5GFGeT1q8DrV7Y72GXL7p3SSD7acepw7mCYseZK4a2ube
HqZ+yy5WOBckQNcGhJdyN+AZ68AdJaLwpfR3eTe2LGNFc1RC4motDbr7DYRdo/Y5aLrbDkrEOiMP
YxA2vJyC3Jk70EM5uYjKt9vcxQrZwhGgkZRDkLPKCdIenBug8yweOdHNjsdsrEA2NA30ZHUPhis0
mN/XJEPdnkH2zwUBVte8ubq5ye3BBfRf1wHt37L44C5HppTVqQspo4OZIB57i5WojVKLQGELvXhY
KQb51SuwDaA/XsrlfioaedNuRm2kGpv7uKgjzLE2NZqxSP2Jc/Awq+HTbZ9wWfXexVZMnXYyAhQg
4JV+CmpxL9YoS+BLtw1vhS5Bo27XNBCKgGgrRNbAAh3Gd2QVO5vxxhGD2kg1p0QXPFoEEF1CnhPt
6NQFre8JPdu/QHX4bY3m5xpBIQg482iYoLMdMrvXP+1yX/jfLRSUkP+1HOfFOFSXEFn8AZpwBNJp
pvp7bMPvXsieW2H4jpddfPVPD7LCHFrToFxb8I2+86UD47450o6BxeOrWf+GQCod2mLnSVufZEU9
RTNJOdQamQ9/BPlzj6OALgeZD6DCP2jfHw6gU9hL+/15X/1NBfbe84J4IHNy8bzRmddPM9Pty6JK
mffc/EMIvw2kSm2gG3ZVQwIHNDRNA9q+KMqF09zUvUhtoBs1gOogQMPcJN4LGmsPbJB3153rz7sG
pGH/61y9Ih1O5mMIRTn3CUzNOYCR2W1DWxFPUDAFMyYmeQQf3h14Zv2DrJ09F9qY1dgK+M64g9uv
BdjJVlD+474FjsS3roxPYql3bLP1iIvN3i1ZwRIvbNJlmP+GDETTaUKKohyAxVK6a3bOrJf3/UPQ
2ZA1emmgZi3OSyHnnw16EQ8xOij0UtIbH2BFNZSfjONKTEMbmvrQVMxBuaNafiylk/y4PtNb32CF
c9GBLaTwwZTVDXLK1sVpnvyhZ4feRzbo+iO2/NS6XsuOGjTHYy5otQRHhuTmCyjpgu83jW6j1Ng4
+fNI4UzVFLUH0jw2QbfcZn8bo8YWU5h+xNiiYz98UOOasrhv5tvaKagNUZNu23Yl1PZyFwzaIJaE
GkM0B9NOCGyY3UamGd+JiC6wdkJwHnSwlQFN6wGFU368bvgNz7G53JT0FV4fbeoJGlglrzIDfgfa
+DdlTagNSwsrAVZyqBrn2GvooYFm/WGGdkl+28t7/10fXLcDMlvCJxUY1Q4thOgzpRWkZha2xx21
ZR8reGWLJ4A+GmtoRx6LeHlRjNw3KDJf/4Kt6bUCVzQ8WnRw8XuvUC9JX5PPg5iLj7eNbsUsZMnm
pBZwzdWbf3TCOce1d9uOaMPRKqfGiagFB+OgRxBGl65JA9lVO8eTDbPYYLQIqsbc92CWAORO2GwF
ZELD9e/rVtk4ZdkgNN3V02AgHJp7ZVGlchnuUc37tITxecXFJwiXt3ImbxWU13cmecOHbESao1s3
Kh0kkqDWfu4qCLNG48nxxuz692wZ6/LYd7tkPZfO7NX4HtBzlNi8BnKMwLC+8/Jbo19+fzf6bLju
E4msdhgCNO5D6wj9u+zGebYCGIK2DLLnl5wt93mmBP8VJM5tzm9Ts1UmLNbQIJfAlukBMlRntrQ7
F4KtCbWitoCszP/3oDFpjuD7fotH9wQVrtfrE7o1vBW2tUm4w1y8uZ6GJ+pIH+xg6lcIDYfbzG4D
0BT35BTU6O4OhvWclAUETnfLFL+rK384T9kQtMBZGihTFLhneuZJL/PHzndSNpIT+NWhoFKnCXSN
GGiJ4VOXoCvptKa0C3EBCQ64YT3NE/klpEKOg5wldMYRiCeotp3jzke4MlOmOHZGaVAPMhsgsVLO
/d5NZcPZbbo34yoexsCt5L3fBqkrouE+0YO+bS+3Cd/ixIRl2wIfI0YGWi51Nvj8m1zGJnUrlECi
bMXQOPGdGKg3w7KDkO20g3Xesou1CFAo/kxlBLsEPXmawvprxKBwcP3Vt8a21gDiS9GOEcpC3lKJ
R5yM2SEQ7R7J08YVIrD27wJkQgUYoFGUi6E7HrdAHid3cP1fEBvb48PdiNfAWg5aHjQBGt1gnS4a
syLwBZQQUAcBYpvvzO+WkawlwRBQb3gzJkAy/pOLWeflXIjb/NJGtc1+EXflgMGLeMjKwXuIRbez
CG+YxuZxg+425+Dh9lFDKb0wdcO4LtMa0nhAy7MC9d7rPrT1GOsSvRimmNvjMeDs5UCQdoDg02o+
0B5dC9cfsZEx+S/Ojf5f11VaVS7cdGj0z9CZIT8XQZXUr+uUhPMv7gYfrj9o61suv7/bcHnil6ru
sTgTNrVvS/EjqsJM6tC/cXwrlutIosrB8CF0rHOuwnMo1Rn+tXO62vBUG2bn+8xp+IQ87DyJOfWW
+Vl19J/bTGMFs+aULQPlWOVC8bQWbqbG6VR48W37ro2pq7ygkSbEqycKMrj96qdjWRTgWIp3cJhb
PmRFseoAr11aZMIdp62hrRK+BEt/jqYyGyYdZLRObluvbaBdRdUwzB3meG29h445H8Ia6q/XJ2Hj
I2ykHXH9ycGW7mMXmyG1Gp2hj3ycCP+91zfQfbr+mI0w8KyQXut+JQPBJ8hSPYiwuR+BYInbaK+p
aWv8y4bxLsxcyuPe95FudybzZKroI+R6Xs0y3niFsdFfxtEavBww0zQvH0GGnSGF+O9102zNgBXB
ge9IBQIwpInrU6hK4HLoI42eO8gAl/PP68/YCGMb90Whj8rR5Qpy2ta9YLbXowNy153lemtwK449
n7V8ikI/h1xSe1jcOI+QPNzxz63Brd2YFsrErIXjaFZAIYw9RZP5et0oW4a34he5AL8L9KXCx30I
+IZnKDlPGU/Kz5QUd60obvN9G/klRAOMCUA9SJi7X5M2q+hwbPS6s91vfIWNukJHQTFBMROwqI4i
H1kUzRnE/es9q8Ac6SGJBUbPfu/kuPWwy+/vwmxQapJswFQPtfGznofRoSVjfxyWRKXogQ3TYAy6
7Pr8bEy9jcByILMpyMVujVBvveBPTryXpt/6DmtXdtp+VoIh5jxku1dOsgW9NmkNKEXjunfjPm/o
1jdcfn9nsITjJF/OSBaMhXxCF/XzWuxBFre+wTppOwaAe5Fg4kMlvl74txopP6p6elxbKK1TZ8e/
tr7Aiu7Wn2pN9eWsOjsZwPwPCzah2ybYiu3Q6XB1jXA2YgREVs2gw9RZxr3evi37WOFdVywiiYcX
N8Gdszpnrv7yOXlgw6/otmO8DSITIZnW6nK/JF1z9kBnm05Vue4sfBtXHZv2jMQepIORpcnRCJ9N
PZTv2y/aGV5WtoM13tgybSgZVmwSRpHn5zIJvwfLeqIoukKS+LaDqQ0ig9yzP2twS+fo4IRcPFoz
sHqLw9SXO0fTrfe3YriOvdHjnQ9FBx69oaR39CjEnmr+7bpzbtnfitxxmiDT1rtYV6HjmzWS5SMJ
1hSdflDYDG+LAJsRrUimCULbMBIP0LnZDi/tGN4WtzZSbHBLzd2F4v0JgNjruLz0ZtjJmG2sCb+r
+u9WNVIUGgJKMH3TVqekhDjx4u1W8Dbi1oaG+fEooFF1WdeE0q/eME0fw5HGzy5amk8xSPYPTPfq
tr3ZBok5k6CARsNKVeMdCt7ctcA0NsleSSPGMv+H7JnNcqYnPjYUSBaciKoOmmSNuDdhy851IVm2
TIYdWKDZizv2uyfVLWiFjRjrEwd0lT7xc4CjNVnS2msPbQstiC8+/7lUIBgV/+Bwk0qIr94UKjaI
DGjQVcSexiVxIB/donmO5/JRreIFa/tOoCQbhrSCfQ0SbSAGC48L1J3m/b3XF/8srZvHY/mjhZZg
SqD4k4kBvnj9ozZ8nFjxPylKEmLwUWMYPYOO+KHqzM6+seHhNvlZUDOX6BFI9mkQEM7uW/QlD2pA
31zBgtNcjRRK0Vp9v+1DrA0cFRAehAyIQTEFv8AwbrII8kc3WsnawtcQMPmmAObVsDhXHn9m821i
LNQGmmnDndZXqORLNbn34cjIgfrNXhn5z9NLbIDZ4IRimKX28x4cBpBL8wNwwyVDUeS3WJ3YELMC
xPqC8N4Hg8ccpyqa0wm6nDsBt/XyF8f6z/q7QEJTAMBCauU/dQ5Y6NFydltzNUmsu3QXL6AWGmGa
dgKNw4S6GpL8oIK6bpg/76vE5kHraViVZY8Sde3r7x54XVMi4nPbibuqLW6rRF0UAf9rIBSpm6TG
sXvpw2wG7CotaKl3fP7PaxHOkP8dPCi5jguCPpeuT07JCk7HeO1BbI/OIUTX0Wl0eS+dQn73fb7X
fbY141YQN30/NcpVfu4Dih8AReubvTj78zmKJFYIy4k6SD6jrByCAl0X9Asvmy5ly7qzdG+9unUO
F03NaeOi+uuVICKOdUcPI2lvSz6Q/4GJGWKmOYJkUxjxQwiBlCjc44bf8NT/gYkpZNKFoECJqiEb
Ev4Y9E3myDJVULPa8aWtZ1iR3KhZCD4D6tNUuEH7ZQIZruaLEO6TM5G9ftSNGY6tgF54qBITR3Ae
MrxMzXga2+DEG7Z309qYYRs71tYiWjglYY4Abp/9lo+5RnfazoKxNfrl93eLHXX70QsMxejuoNG1
MT13Sr9dX4y2xrZCeW0hoQx+eoh+Nou5r5knU+b6e6f7P+/zkDr975uroPAqD6oXeah/gPXlSNij
n3gZbnDFjXVxElvRqwzEWZQCDj6up3+iMUBWxhT98bp5thzHCl3cnxu1drWfU7zw3RIs0deoXPSj
E5rk802PsKFiiXQaoVFwy2cG8QPP656i2b0vSnnTVQUSsv+dAxlCF7Vl6hJg0R30Y7NxtxN7Q86B
2FgxJuO2RkUSdaqpfZxAZ+aS5tjAXqmTTF8b6R0hD32MRJjWrf9PRdrPvoEMWOGcoqk6hTrOdUNu
a64mNrRswHlG0BEnZOZNJmVlTY4ebsdZPPH5tkj8H3TZ1POBaeHn45iUeRWqCmCeG3HFxAaXCWWE
TmKM3jZ9lhD/pMFsbrouZ/7wepuzWeHuDkW34B8a0Fc6/D531Jy9lcleSmVjOYmsgO+6USQhYhAd
YOShWLyvidxrt9wa2opzSKeaJLhkXiljHy5DR/EeR9LW0FaUJzxpyaCwPQwmyWJZPXFf3nTTITau
DFfP0AnmGEmgbr3razSJzPIvMGcs+i8u1bjjlxvrrI0v6/pmVKsakEVZloeWPY3mnKADuRjLfF6+
XHedDSPZMDPO+yQEzTsuoEUUfguCkf9N6nDZ60jZGt7eojtGHMdUQBUT76EZSZ2Wbb3z6hvn1fCy
ur/bQB0yN1I0xSVsx5dkEfTQM7RKS+mlax+fzVz/gg5odwKUrs2uW2trRi6f+e6RbaMCD7gVH+zu
s/93TTlpDkZ2akmT2o0ek6oZilSJpr8p2UhCK7CHhk2VmjjSODF/qRPtp33RfZoAJ7r+PX/O4xAb
faZDD6KmJXZyNLiTT2YoZpJpGYGDOtHgVMjVbAInbfXadwfRts5t8n/EJowiOKwFfel4eVgBY2G8
8QfYnQ9BQ19hzPz6t225nrWydEuT9CU4VvIgbHU6wrOhTBrfxiFPQmtxISVa6CFwhSXRDb9C6l0c
KGV7Hbcbr24j37xRQ9CGMy9XeqrSNsRbz7Td4/ncmHQb+gZchVOClAshT7xHEHa/0KQ9OzVuSXOI
5gVP5cCo7EGCNo5aNlYNXPiGJcPlUxZ9LnwJXa/lUDJ6d9Mk22A1Y1q/dS6Kp0MNzlLR+eYN5WC+
A1DYWGFsvFqYBHEiqz4G2xXH7jRcJqItVxUA1ldDkT4KK0elZeLQIQM1TvjBjE2sd1K4W05grTWk
7wyrY+S3wHoRQG7Kd5JHRtv+tlYJYmPO1qQfSMTqKPdk434ag0C+mFiY25qsiQ03w6WYC6fExEdh
ceh5vKa9pPHO9XLLNlb0uXJwZ84R25iFKlsK717yYrptcBtoFoZOUscLBqdJpY7Eaf4Z1mUvg7Oh
sgGZ1v9uIbjzOXpyMLrGXsWG9cDX9QUXj1fSkNeoR1m75L8cpu5VXb8OaOL3StTepAMyFT2QNEA6
QEMiTxTOj7GVf18Po40lwVYbRfumkgXgAnk36uPvzmM9nCumyHFulh5b3HSm6FncCauN2bNBav0M
NpOS10GOTvYFkPn426Wj7PqXbI1tHQpMR5daIDuXdx2D/B2Hnk2ZUV/SHUtdDi7/W/kgNpdUL2Qh
iANLEa6/TYw9FaGb9TJ+oS19u+0TrE2f9GiJWyasz8aw8uAYVYJrq93LsW59gHWWD0mTdKbHijk6
VRZX9ANdp49GiiHTblPdOAvW3gu6CO67Du481fTR89yTy8ROdRcSghuHMN8Kfp7EK+ETcvOOHxtx
KGNf1qnjhRRAO0IehAZhyzATnTkFb88LYKNgPvKXc2WUPLqjWu6gWxXf186yfi79SNzxlfRgqInW
D2j0LrKSR27Owyn83Mn+74Ws+tT3Q/myLmZ44LOH/vNymh4GLw5fajfpXkUFssuKxzT1IWv/EvQF
4E6JT5b7SMT1UzDJ5i9fN9WJxgV/6cYJ+8dQuochbswJdbruyWH1eg+0ssxCU/Wv2gjkpdsKUg4o
nj6s0wp+LiT1q/lxxFuD6QjdLHHdmEMXivYr7df2mUOdIRV9glv6FKGtLuU4ABeHmLsQPhWk+Kvt
Ll2VXtgIqHKiCTn1I9CwQgmS/cPKsXsQAZRfo6h3Xmq/dMASOkx3Mxsg6h4m+j6oepGWrv6XEmBJ
x0X8YC1Ki3NlnMz0DsmBZhInWdHgIB31I3TW9a8VTFy5lL0+JMWqz16g1zShq5NkhZL1gar5ZaCy
OTtJSx8rSpejHiCVoxxRfqBu0ucJgDKZO6PPV3tRhdttcIbQxYtxod2DbrPq0E1zlRre3SdBS09L
HK5HgtLTN3+W48lTYZdOtawOQwtUr74o/5I1JC8GaAZk0MlDhVbtzF26KEPm9oNbOR8D44ONc+Lf
i0h+16LqHk0gpoPbTuspSpY2D03M74IgXjK1MLdO52aAkO2IGyYjQQu5zYjdKUUnlHVFn7n9VOWx
6XgaTItsM7Xq+lhXy790WZMPboPLKXiSVmQ0EheK2558BAmUeGlAaIj4bIKzjpR7IAHB6yNDlQ79
AhRjgoYgj9ZOVhSxPrnhKDO/69ZUBOjx9mSPkvtYFJlZqy+rD0XMb6qcupe2NTIrZu+VBssAPFsV
Q0IPKtwHrzYnua6jSbU7qId1bNmCREsXpkU3cVBlijEjfVkf5dJpqDfj9H6UU+zlbVQKdFVN3RCn
hVPiFgTYhfiCk9DKH9cgHOIH4bQF/yAWoefM6wjMFi9l6KbRLIb1voraZMriuFyGz2KtB4PORK9M
+mxtCCGPMqAl5h8A7BMpXJdkQg01g41Bq38QMnK9rJ5F2xxrOqBAwXmpfsQ9V6kZPZB4urNqviIF
UJljjcD+xOlQzcfJryudi2Vum/tZrOs32DB+atcxbsBEtrg8hZij+9QXtV89TJoSmk5urD4sXs2+
SjDFvCC8Rp36BVRF0n4BPUTA5+ozlK/WJPPJGEGv1g0pzYe+0X/TOam+QnSxvWsrTb3DREcdp6sc
Z9B7zK57FnUBefIJQuXLMfHpSO44ky4WpaSrUN4B1VUASVDqT3E+cTYXH9CipaOUax17h8U4c4M2
18K7VGtcfZKe2/oH5oZ9ki/IYb1AHGT+gHov7dNmDE0Bwe2ol88ljpfiNHZzrQ88YBNNHcAoGtCq
Q5ImSzzliY+mSiqRiWruxHH0Ry6fal8m3rFkvcBlbZU1zaDPoT+71eA2x3AN6JxpRFJ/xsWIx2lj
urj/Uul6WY98boPk2e8S1n0N1j4qcwAE6h4oDhATV6nQEP+7NzFd2jN67d1vHQvi+ZMfei5sDYSt
ZJ/qJtTiqShEj8/3RD93KWja+58MKZL5E69WFT1yzwEatE6m+DMaXVn0pBJW8oPfKciTyjqY2xdP
yNLFzdab+HOPJDy0m1dUtR7GYQ4fq3gSbIQylddNT2ErY/kV2nD9kIJ/ZFnrtELbeOKkQzi25usS
kbg9JwuUCxGBal6NBNqLdsPjUM5D82GKx6A9jr1YWXEn0Pcm7wZsA86HhM5dOKduiekT2Rp1EhX/
QbVe903NE8pwaaShyo6VSCyLzkARV9NPNSs8N+MlbrK5szZUXDTaSACKPS/y4I41j7KSdf5XFbnq
OSxcAS48VC9+uEvveXd4h0C/VtwfSN4zrteDr5wKG4wZ0TI3D7V8GqKYJtlCy5pnPdjF67QH9hFJ
SxSxX7zIx6JURErOqe7bUWdxGXpFVg/gBDt5vQHPDrARrUnFSJs+p3Qa2pS4nQS5+lRjMNOwLgJ/
ZQ+fAwhyju47ueryScvZ+2vW4RJgogO3TxesGeyu4bKgpwuXcZVVY2H0j6rs5Xgnq3Vt06nE6zyG
xdSRf0xHpD60zC0c1IuRev6AWBXlWaM/YXhtoanVH/SwiCBDC0wcpU4Qjn8VItTkeWihyXyKfTf5
0leExAhg4zmpMCb4WKhl8u6q2Y0gGTIu5GGJICKZGS+aNaqh7YLTBEmK6OA7brQcgsgd+Hmt69F7
W4ehMSlvxlKm3cjG+RzydXDvPBzkYJrOW/onJk2LJuaVd90Jiu5jkfJQ1lEqHDBlPqg6WWjOZdfQ
NyIHA3QWr/rgCDnGjh9qx8T1h8VvpchlKKroHJgIe7hSyww4QaW4PEsQ/bFPLEnImBPh+eNbJNGb
k2IpT8D8042q/pSsYU0OBvm+GIxxZuoa7AGXaiNya+OMtdqPG4RQgeJUwAqITRYjlUE6Qmqjfpl5
EF+OdtMgXz0amO9dgO0lA/v6GGRk1OubH/iRg+00keLvMRlQdSdI+HhZ2RbzEyuGwj8k8WBqpDNd
bzl4ZJbQlJrQFHk0bZIsKi0EA91Hkjj/+gz0HyCcCeB0qV4QFx/A8EQ6+FjUOP2zB1bj5hUEk2N/
p0if/FWGhLpfq9gBJ8pBKE/P3+LRSxLIRgBZyh7idW2aMofUjB6fqkoGzXGqelTKEizZ7p0WkGAD
F2NB59f2orv54gVV5x0E59yAkWxR1VGgNTRaMmwmVM7ZJV0AzkM1l4B0LIpplUFHNqoO9dzPwU/s
coodo0o7/B6H8KRJGQgXKEBFXVP9HfidfppZC21uFjZN/L1OZi1PIVoYujfAnor1yMyg3Ls1DplO
wzYm+nWhGi2G3oyO4BxZO3QlxsYj4yFwZB+jTx4dEG8zVxHFbaUHx5ksfNZkmsctoKPx6KvLIRGH
iVLGy68Gxf/1wWsi4Do8osFMEhRV6d975UTleNBGLwNCn2A1eTFo/w4fE1Hz17Bx6yCTaBsc0xUc
/g2ysOEsszHWXvnkVEk0HhwXf/BEIigI3K3BgLZKf5C0/Bh2M/2sSxyQTgLievSUSE81z00LKte0
0T7HXTfAyTPDkhi8hQpliEMoeQzeF6dvImzC0JrGwSyuAnUsvcpd0riaWYiljQ6RTOmkHDDEJzJx
nuaayldmmh47FWgp26OOxqZ9XdaQxvceJKzaw2RkPz4RJuC0sgb8MpWqgIwM12XTX4gCR9akK+Au
+m0iClfXdgUpVS4hdKeevakYxwPi3uN33SocpDVLLA73Q4RNJ1VKTuO/2g8X71CPEG/Mprqv56xn
c1xnSnEX6iKrM6sq7QEH8+8VjdmYdRyqx3gL038iopPlYQV//CN6Qgbv1LgUPjSPcescZ48NftoN
/tI8rp67vrSTnGRGQ+r+LKXvdhDDVl0MpYhypqkRLkPJwnWxVrR8WJoPoA6YqsOKzbk/msDrwyeA
sMHy14NpKzp5jono0WM4npwhpFsnmRcTzt/kMCv+o2np/+PoyrYbxaHgF+kcsUnwCtjGu+PseeEk
nW4JAWIVCL5+yvM0c7o7iYPEXerWrSJ4XebezrvAJfhlQ5fimsl5znFcuE4yqeq55ENcFWhXsmUF
cz+LgqL2LtwUZNnis9npyARKvQ3U81yoJEASrk6gJUYAP68OoBLuOuFV2YWOKZ14wA8KDB+58cJ8
gbcW5C2KPXFJ6z7yIXE/O+M5eYLSHpusKJYG1mcMZ1nypOdOJH5MPcL0Zi0wp4X6PvGWXW8nS6FM
qyFqnea1DMqT8jFlTXyB+4hHEcLVHjLP/qkQ2k77NiggJx1DOIWvqeKt/Y5cDd3KuFcNazJHNC7F
bGiEIUe4lmMbT5OnxLYFZMhS6uW9zQLNg/GE2FLaZ6hrFjKdRlB/k3VBOR0jAuk2oxWHhXDPYfiW
5tZZQ7xZMjDpCq2f4rkLddsco3FcxqwxDo/wRoupe5Y9/CSPPu/r/m+r9eTuGmxriO+RVqtIyzwI
5K3K66W6exNB9IB0VB6mWmHQy3zufDSuM15Y6Ybmd+3CwgGrqctRGOrGIAMPVqEt9JUm+0iCgvfk
RbVnkgfW0r+G9dq25xIighFeQG1PTefXbK/zdV5i2zVe+4pjKc0FUjCLessl0eITsmI1vTqQgchh
9hp4bVIWVXttsHBWZD1su4L0f3eADR1c0OkxkYQEaQHHAPsKt4DOgGOyeug//MWQE+EsHw9+C/gf
oYdYk84dYmocWlLzmxkUDgxl7jQk3NW1m/Q5M2jYvcYpb5D6rfgN7nDTHEMDB9c97lolWbXREY4F
TUZIbbKC9zNuZD8jXMWe6lv/PbdrK89DlENu1VQkyP+MZe6sv9Fk63H457p4oegmD1fu3VRuZ/CR
gCeDOCRZ3b02MxtWNHUSIouzhoJWGq7wyEoKVvvfHZf5S4/my9miYHIhkNRUTHrOz0NyYrbH3J+7
Zrmh4CJySaLJK/Huj6A+QWVsJWiXoGXbhVXiqoEqANVo0K7QbIb2HGq6FsBPgQbiPpVY6AdKi7XL
mqfYffVGtM+y460Th1O1+B+oLkXnxQVI3eJv51k0tHOEy7Cd4EsmMq3dYT+pUrI4XJDtPoPI9tFn
JHt3uBtZaH7XDUfj788LeuqScOezb4Up0hke7h+gEvfYwo/WN40otV817kWsGp/+tOM0p8a6at9J
t2CYRLF6FwwtciXpMdsTjvKuomWPDNcuE74/6uMkn0h91fAhQdWOg4qwikmi51Eh1MXOsHiQE5i8
qbsSBFw3hcb6FCWN53AXt6ubn93OqM8QLQoKpgYqnkOpEGELjbqNoJkFjd7Xu6Xvq2vrjlU2VcCV
xqENKMgeDjliTTzcRWVT/HHZSG+27YK9jKr2CPskhCKniU5w6tO/nWF5ih226oKWrdw2zuRcseUc
3R916D+tVi8Lood2DEqNX1Gh9Z7dxr33yGZ7MNxgYYgwSBPVtRRrLO1YnepyCU0yzIvOqnlUvxOd
x0yTzrnAq5mki8eHKwMUJBJPopCFWbH+8ga8rKzWbMdKU94dhlSj2Rq+46UL39pZTykUj5wrmEoz
fsEBW+S5GuWB4gyfu0UvewqTsTtgMQbpKDgqk9E6z3AicHc9rP0AGmj0XDny3xGbVtOvMCMqvapv
9F9bMLmXkk0brcvyrvuI1ceI5/qU14ALFrQLKErJNO4eGh9bwFU4vrFdDriF3RSrqSnXAgdqy3I7
VxTlFtbdYsKwi1n1uUX26PBVZRvrSk/jBrq+bZWqyMMNYY/YmiwYtAzwKyt4dR6t9zAHKDvTlDUc
MUB6iX2nQY8YBKR6UmGOiI8e5V/hDkzExp0BQLpB5956v+V2YyzG23E7wSoY+pRdidRT6QBJglT4
HrIfkOZhU4wm2u0gorxhfuEV6DmAMT7VEPqE/YhAhnJ9kqLjkSdJqHsNSjbFsEbx30kx9gr+un4H
CGGZfQZFs0JtiqB1REzhHQIwLKiCq+crVifBoCFFQep2REXYLiGgmsDQwwQT9lfjt0Gy4jWp0mUm
ZQYEpRLbDnXWCVXesENYt3/HYfwGVFpk/tSoTcdpi9s2vkZdcB2HKt8q6AAedAELNlUpB50OzHPi
XBR9MqKl4DGV0PlP0QTxq6dHnFIEKo/eA5HoIUYvPTZc18nFXJaEJZwNZOmppJ1zQE62+0ATeLPI
xXvXdc2LWO3y7KzVs2TLCHzFlzcmgX+W7lCLT8vr8QDwz4TJ0FcFUlMx3L0iqF9BEKjdDeBuqGGb
KCA/tJ/qxMjyklMALnXF6c4Z2jWp8QLB7rwbhZMs0eLuoe4jqpgDLrrbxWmamEL/IW2Uw7+hVjSn
WIEL7jia/kKa3GIRu/GejZ7kL4bMbdxrWN4x8E/jBQjks2N04cGuLvyERyeNy3qqQVh0JUyG0SQ7
cuoQYmsFFVxpwhQ2gOiuI9lcKi9HL2vNm7B1m0alnydlD6H9Q4OE/140WLJNCzif5MkDWEjmteSp
HX3McDqAnRHsf5iZN7mongkUVLOpLuFwA+MOvKQNFAjs9A/1UwcIfTrIMHiyDYaaWlK0yM3wUuvm
SKv6SNn6IbwOtsKuB9uioTgwQIxILH+tMF2Ci7nruXgeI3unXF7x0h38AJFF5ZDud6bmWXXVGZX9
q58vV6HlZz6CMeMx/Nz/ew2DrhOR6tnY4PvxxUQ1YbLo6I7tsOoJGePAA7R+qzt/VAFEa1FUNClb
euj5Vf1uhohz0sAEphvQ35NRpV5dP5ZRJTsADFyORUj53io/guhQEHx6YQ0Evw9Gm5K83ZWNc4Ry
5psnxXMBc+8Y5fQbSst9MwS/Tdg6oI9MTTog+SfwRB9iPTnwrwArwo7iVHiVwFxzrNOwmbNyxJvW
Gn4qlvUMUOApryfgZ7lMfOntozlPEXdjAofNycuLzeg4v3wp3oAJ/ClsARebwcQuigiA4B95SA6r
g+PFMuq/scH8XHoZ8WjCiuoL4PERyPsbdbwjWTAq1MOLFBjgk7pGsVk8AS8Ej41leUn/tbJNYLWQ
J31PbnRYZIK5yUXQKLPD+oxG8Qww6iNn0Y8pxi+P1q8qoK/AvCDxHr6PBUB7MnpZGTwYa+rWTO1L
NNgp8ViFHifnPZw8UGrnfr3RIdAmK4ukqJrdPJIv6Gx7caRaB1WlKzJLptj3iqNfY+SpehSrMDCF
sMpDZJc9LOzJFjkCPZair427QHSnw+Zeu28gBg6VA3Zbw3HTlP62h4R6U0VHU8tN3WA6HimyB0a/
CazKapnvWgPrG6BFBkGX5HET9gkIfl5s/cbZWshD6XkdED36z1riiVSsO6hZZvnQPQdrnQVA9TFl
iVhsl2ZIBj4c1kBsF9NsJmf8bqFVTfmM8AGPEXhgUTsH8QRvI7/ynx2ACogiZwHPsxagZm7adwx5
vrjXoF0Z6Xfhu3WM9iQTuntDZ8zibjHbBt+LYiwH7U1o3667ujXp47lDK/SoMaIjsx+Ldn6Bc+HR
giyvMBJSKxyrQhhwzSHfDXmhskBWz/1QvqCA7RPsaujYrapvB+6ShmElgbVsZ0l34W6BteAlPxTC
eRoG8xmG3jsIVQcdFq9ehHnaw9sObd/OZ3Mm5/wkuqKMZVgfS1Gngte7ZhbbWRZ/oEy2YZ6zAfp9
jKJRYaxUIPShgg9yndW5vaPUDOGgkKeyCVO3RWsfADSZC+eroF0X65qhBQOdLm6CQcWQZVJA9+Ym
pe3w6mhVIlxXMu3X4ANJ4B540xZQeh0LEBL3dlmvQgS/KJZ2sFbYSxteosX8ixRqy6I42GK4+NZe
ebOuMZfLLq/R+aMgCen0PAUafyYzMtuLEvRkePNrB5lCvSMVSFLoKab30hfQoUfZJcQVnojPhOld
Uem3dmUHpda0iuA+2nM42c4kVhKJOOjZG23GjLDoBDGQl4cjs4JVNhZpjw7MDqkHKSmq2b/OUVlB
SOZWIgMKfmqIfKldc4gWlTK3eV49tq0w68ekdmMH/gQH4z88GvHmgevQgFcRW+rdHOTGeJFoTaop
TEbS/Wuidd+161MlJzdBXruXpr4Q0V3o0mf8IeRv1hI7HWTv9sApEMzuzLdbIHHngoUqnn36WTrz
zZTtRz6JZ3/NN2iUs0LVH023ppwUEbCe+mhb/wVg2pmLfoyVmv72uO/hTJLCt89Wtu96EYdKNFvD
y32l+EaE7cFdoWnujvs5pPsu8s7GRfSQbpQDXK+3rlukgdvs1hLuUmS+gXn/psoBkxh6cp0WuxCa
CLzP3hZJCC68xoENYDs+zSQvgIQBGwfX2k8AATw9Tg1U9T108jf52p+7GiC0CszHSO1TL7zvuUVZ
uNgZqCY9UNif2aLaORjM1EEJvlJ1h/7DR4MAaaNxP5E+9fsc77++8REXlevlzuV0DEqsldBVKkTf
MKtsfsQaXIr5R6YFf14E3/Eh/+rMfCVuPcVD351IN51FXx2o71wjG13QQl/Wpf9+3NhBu4nbT3Kj
12pHRkBrnXsIR+9VqxHYGnH2VaOewQs7L7Os4kC78Gp20FkaDHo7x93rSL951vscQzLHJQ1uspFI
v8VbxMUbzH4vEbKStV6q3OmSu+KlA9VZjy5szoZNOE1ZiULssbwXpgUKEXhN6Wsgxt8iHL9wIs8o
dKBuO27h1vU7N1Imcz1dW2qy3Kue5jrarcbPVkjNDQB+lkafYMrzx3ZhYrkPwSO8GFHjH91FDMls
sPkAI/aXYM5pis76Oo38Gwjavpd5uQG9MsNmXCbz8LNhOPqQ+DEH0rhpMFWOGzwgR/c/iys/H1+7
1JBSmJYjbKf/QUIcJpd4lPCVuC2uk9WqvgEMyiBhcx+WPpHj+tY15Gzah7YHrffwsIwhiOrFS1+0
aUBB+jLLi8sV8BNEWo+duABU6vrtG4/YETL0LI4ILAAFnELsRM5BNL0StrwOXP+DpNalC8mnH2Go
hwRRV+on0DrrQ3sp+/Yo1u7A3H4baHGfqubv4s33QdY/srEvHGAJC4r3/y96XbS7NWeHyWGXceLX
csZlc3xxm5nLdlCqlolbr28gJYi4asSug+9vigkIkh9OVfbecYBvMe7rLhrKS+eKfRDkedxR9wu7
LduZ5ixedXRm/dTHDRDYIMJ0ppQilWXzjgBwJoH7M2t+HInzo4dq/4hgxqqvKI+CmPXDlZrwrdaQ
m8hBQGB4bhEcV4cxPHlrgKarSQIj71KixI4eMd6UJX4QwBMWpS0yNePOrgBGxh03pkvZxLjWb5G0
SwwGWTYu0ytUgXALS+dPWFYuoGnwPHip4q6BBUnZYfalSP9UWPRNM1yS0J3doXV7XLoOvShrN3gY
FGEx+iKDQuSonIuDxDIaylNwGm5EA0oUi4nB9BMoQdBrQaD7KFESj4z9KcfgRFQw7muCMiH0Dhg1
b4a+ofHquyHIW050Dvv1BeSAf8bXx8fj0kOwo0X5TWY3ikvk62Gcw6118u959G3izPTbEPyDWBu/
fpedqH9Ms74KTAtwGB0KQ44ilnwDLve+UY7DVx7K/nja6KIxCy6LYjs1znBowrzelS2ouYDaD/WE
U4Ng/0sJFCjzZoeFAFAH/UOKdpLxBAwsGaMA8/a22erRl7Ee6i8RBDwhpD0xeGsteCZ56EYQRazD
3eKtn48AxOrlb8cJMkarPsd6OXgKQ5SxZc9astcevuiJa1FcYPATIZ9GHyOIJFOrH+kQhsSePi/K
nn2NiIV8UbQgdnDpVBtb+ntvLspHM1rHinYJ9kzIdgn4/GcF3TFMJhLRvxBOZFuPab3L8Z6e/Enn
MV/w9kEPlWBBn/AM1T2uA3jmMaba7gYjEHJVcjJfczjnCUZOGCEXFYakLQOf1lfoXmPXmOVDcK7S
SfNwO7qAA50gqs+0wWBhXRoHwLsalpREYO4IkLJgydmGz60pN1jaxsZcZ4rmNFmtIuATM7BbKHS/
WrtwD6hFwdIAerZrXEUFWm0S1mEUz6sSl3JuGnQ0VO0wvSDvQ9HM2xE18t6rOFgkis1ogXwutiWc
HCALFHabaMVinlpWuKFVnvoKMZ5/Qb0N76vODxqMRyWmeaBp+/UMtaWOzkkBgaEgCSztwafx/a55
JWoxKyZcNtRA8MbwDsIODBxgBaJTWDCvB3yuFiShGhOKrrfstOSdBwJC482g6kATJEg6X7hfkO1W
bVxZln9VuHEn9FTDEVBNsB8gHI6hFlvfBHOmQzVgDBgphXmTO54X2tMnOZXCPatZC2hseroVcRsM
/adUgNhPqu4GsqnHURwKMBc2gUDBMHUTAoiv84sji97E9RS224d3dPihB+uxlIPaVKQVlqrDi19O
9UYpz7+hLvKqpMoXti9xzlc/8vvNPFC3g05aY+7l4nkHYzr2Au0ddbbgAZzzQKNOmCNyCLpSbnHz
y7SLaLjz4HkUc4U3QrnYOfLKgIEhUfONO0v3EDnoH4oIsKNgIb7BCByq60Ahih+ki62z+MsWXkzk
s5lc9jkOVD8FlaMOAGr6ZZu7fYN2x05XxU2460QwmrhdlUmWyhPvqyGcx05uot04tm1WD74BmgFy
2FzbcOOuatyPXq3mtAPABK0WXmDWgqYKEmQvphqWpAbgKk/rtARwGrPVNlrQuq6eZbGPNz5mRgEj
L/GeYrO3PBRu2CYMJKUsbFiK+bUCvNBltDeYy8z72deJfQxJIrgKo5TqmrQsgzY2tfuGZqFL8KFE
XIbOsTAk83m08Sx/AqTr4FqE7xgJvHJavteNQYHW3USPSSbEYG4oLi8Q2SrjaoCRoGcA7IQhpLHa
Dn/U8z9Oy38Xf5iSduR1MlfjnZTz21BHTqJDohILkhQJ6RmzyF1bRyfDCpXIwl7NPEH4UNl/Hl/P
ddAXMe3oDud7IQ5tzxi5nBRiqC3zM0DenbOQMoE5lJuayPCt2y57pr3PSrmQcBW7saXbhXknF+Ld
udNegAD/FKTZ29rf5o2+6h7UNlHxJyLtiY19EEOMXmW5XyVhCdCBr85u9oQXy6rqt/B9AA/KxdgU
YCNHt9Ci0XvQ95zAoJgY9AY0pzIFYwPVZZdqTzcxL5EatPDemnz9+/itp5nu2n7+oZBuaw2yMu5p
GoUz7hC81Ea9WweTkcHZzO6yk45/gIg6YuVY02QGV3Lt6GGp138VpS8KETqtKAQh1q7G0JQiPdk/
Mwm7eBnMW4krg2XY5jaCldjU3QiI2Wwtw1jPeTjYGIEEPcP1fkQgXbRoYleQ8zQFF7bYLSfurirh
5uWECJH82o4Lip/gBYT2LyrZ1+LBFLLhFIgKQMbO2z4+e0TsTncMx154+8r1LoSjS1gkwCDbqDaB
/PDJwyUbQGILA3Vu8bR3JOR664b0gNVggK31cJ+i9boKeRpAqM4VOubGd1g8u2V4xjG/FNBg6SGp
GJthwPFAi2udcvgvjtFtxlcGVfS8iuBFeJhWhvSea3Xq5Jj6Rb5HHizBO7E7YH43gqfuCR0TAv2C
ITxCyGo7Uvnt1uQmixw2jvbw+I0mDiG2OvoofXMdOufTc8nW0OgV5EpAxxJcq2pKmXTQCVPMikuV
cqAtft7vYGcQa2vfgXIJEAxAIG39HYrc6+OJumN7C1mZtXl38YvyF8MrsNrW1OmHp5GtNDbgikBx
/he6ymkfFe98mnaNKjLqg104GbHVVB1KaRP0z5nJn6wv3hsBwgsl9A93wrs/+ynt+1gX7dvjqEoY
GaYgYqV+iFFz/ccryMUV+ui47s3nOUWH5PzxnSl9/IUGrmojgK1hGYPVnoFau4WQJQouvsZIDidw
7tMxtxnGjEjOvFuSHCODmiJHeEPS5l/4iE81tLoc8ka43BsKwowFgAwLP+8HdKvU014iEAEowTXX
09Pjc2jWn8GVwoy+uqJTunUU9w6aYmUE49AhwDADDI+fBSIfY6hSl4IqbINEGXMUIKGUEUnEMDwT
HuYom4Z1ZzUkoF1qD7juG9edts5orkjmST+huY8ArAJ6Q4FOdlHzA3NwfH+gmHGtvKSP9KUt6n+e
de9OZRI/sqlU+vvhL0kWjbALjFNO+87N/zSjOjPbHbT7NRJ183uTlZRm5frt83nfNBzPESuwoIf3
wQeBNw4fnS11wixn6NjCrn2OwjqDgh1M4WCiLoIqeTyFx/0oZpuu0sPYsnS+er3u2vmhbpcjXzX1
72SqV9LVV5M/rFedJkPL+vf/XwECfFsPNpiMGnR74tDP5a5Ywk8EryP21H5CYdA4EIOLVikTj6qK
w7D8BbOqPQaOVbtVscz65gMMPXMqBrL8EleK6QBUpu7idizAa8p9r8JbB46GYc5yoDY3H+AX+GAO
IMQ4EVg0jIDxA2Hw7dDXoGmAkLn1R7UeUfxEVzp19VtoBduH7VL8zcGDTYNhcm7uhDBCOcZSsZnk
nBjELpB2IkToJbr5HtXAsMHxdRg4BSt17DsV6JNKUV5NNS6oB1uZlDMmNKqDNtSCdj+WUZmv0Meg
eCguSlGf9ey85laeQfFct3oIvf3QS5201gsxoRp6NLx9sZtdjaUbKQNwyxSYHmj6PheH9YmzrtN+
MbnaRGEx7MNCdjPaIfMdtHzIKO2LNWvqXNxlPr3oEPN4I0pu4sAjQOwe/lIBkPyNHMD+Xir/MHoN
26u1fG8cF5OwfG3eJFBVeAUiH6v8PezbV9pgXVVP5daFd2i8+M5NKlPGYaW6uIvmMqlN6WeObEAb
iQSNWTiKmBcdZvCgz2QVfuIJBq/XcZZ0M45et4vs6iWuB2K2CNy/nYL+jzcB+EAgD/Z69Qiuny1v
kV4pgFVomwlj6/OowxflOScTgPIbwnkAiABGnb0Te/iEsVXNcfDI3zFYZ2CJNclsQxok2VI/T90g
t2ZC4Q1+9MB+GKq/NKzGJ+b142dvVJSAJ/ogAUPJrhqGf0CSv3KqL2asH1AS5r508d85p1/RgzWD
VWcg2G3b76Degq7L7T5mmB+BRR6+4H7yIwb6xcEvgptd5szRNZ7CfKDlvAv5tA8IfQu5MLEGi/Y4
+ECu+WB0wiGuNqjgWbC6yhaD0rWJWIugNVUpnZGUiw7/lNbdb0UHjsS1jrtOB/ld8OAD0zuQGIbq
Mc4j3r4um3UnEYJixtZvz5mA83pLOeN+gYmKNrk41jNynHaxo2+ZOFjwR+LWOMieK8CdDth0slqq
E7ey+KXRvInFX+PJeg2WfRb66rPqiuYZ5sNUfEMjuUoMJjKbHsypGHy/aAN2+9NgrdqOAtNTZ2gi
7CaH6LOW8d7yoEICBy+Hc/+0Lu4zRmddDLGmL+FCKOAhX4teJ9gWgXcgsvgErfvJrdmPHHWLlQYn
CaBRAuwIPee6rMDw5XRbdPdTSPcPaFvPuhoJRmxoSfDKsNSPWgjYzeGH9LpLWSxVMvoRDkCDlLfo
2TlByIMkFJ7jMGABuMwxbmNdbcC9qH8e/qJLj3QDpl554jnqcVlOHw4aMv649S2vL1M+3VC4viiM
e0FpHT5qqA+AE7/eIGd/iXrxCS3pEpzZ8MN57KGtqB1ctRycZj2DVz3FRdm/gLFbAux6uPJSMBuF
FhKr1pZ/uHrWB7UAhqhDBjyyOlRLcaR62i6y22Nb515261NANHaN594HB0+z0xA5f6ET2Mf54EUQ
3ALfvQJAmPJHvTR6OVBPm/VycTfWxxBN5hHOzQCahQYsjrWltl5vAS/WMJ6rGrSpuV/tHUi0/HDC
RZ5bUV5mBMnGK0UcRmZE89okiJ/H0pWXBqNhLK+xANsB4hys4zuv1v0AUkLc1tWfwFM7HeFJqhJh
hM30w1+WCTsCIeZrfH3PBTg5jc+DLUV/GT8cAOZQeTGg273rYHHHJwfmeyHQvzZzR73P7XIaepW1
fnhyZblbKUjd6yBOVSDu2mE/YPrtqtBAkJHbHpeLI4iTN0T0sw7Bw0B1M0T1fhgI1pv9JznMdgsf
uwm3BqDB1INS2uVVNnIM+EBIwcRHRqkr+A3LXq94pF9ugYDftmta12ARdmbTBj42BRzQR2YPD+sx
kTTTwRLGUxCt8s1DYlrky9sKQkNsCWp3q1wDAklwFyGn6GE9LOcUGhDSZP/WgvzA2PUC0stbLUWB
+Iv6ewC4GbrAIbQCbAEq4C9nw2HBlojSzpH0oMvMeNEe24BM7B4K0eMaZabyflhOwfmdUc7OFYrS
+bOxzXvUNJfQUNQHtHor2/UrGjGywExjiDnEhVo73gJb4XphzbDRFGUwT+DRClTu3nc86zC31Mv3
hMSOiIME4p8UHCJ8iAdFy1PdUSwSnOrh/bHXiBJ9a+u/Y+lfwH9MQnz7BiDLvOJs7LZoUaYaVCBL
dEIJJ2DaDqmvBDTt9PGvH2omAVNwWs+TAhrn0I/2wezGfyo1AXvpRAIKJhhKwF4nbBYg2PRRvxVM
nUQ9b4kB3XeZUzkuoEcoEPFQwmKLynOdJ+oDiQxfxHLJS4Ugj48Jftjx8eHxqqQ56TfD8gHP9cq1
GPXiOk/BvYLLx+pqwD9QQ8ezWT29XaEGXQVvpT/v4VIIaoH4Hfp3/Mohqn+n1Nv5YRAGAbB5HH6E
rdK+Di+mDHHX+wSfguo8CR/CMEV/yKEh4Qc+uurlyRq0+/IL/+f6qN2dARMOzFo8juLlwuCPHTXl
hqvi7AFLB13uB8NpoECOfS5RhJkEPNvwqsGveGkHxly0RZjBY8T4OZrgbrAEo/Bk+hH4O0ZCDsvj
yZEZtpIQ5+DkiFFLgaGx+1NU/4AufTwMuMsZ2FOE7fwRc+QBqIodPTCGe0wpa4156rrt9dbR5SVY
F1CxUfyudY51++rL0vo3MO6JIkviG4LgvHlsrj42/Yfgo6Zva58jz/VJ3srtPNdHwMvx4y3AVs4d
mXzHBsy6JB3j3kQtokcdj8GYhOv8NAm6LS0BiWQAGt9muBvUrzMQaNMmAIUc08dKqys4W+fJZ3eK
HwRYxlbODnPfEzYE04jTm6tJJtS0U2W1XTkmuPDtI155811153YGJok9dWR85Kk1bUIDMK+1YpuT
qk0VIan2zY351TsWBPZB35/wIMCSfziJo6LqsBLCFxhyIXsMaUl3oQGbefmAayuQVJAxKBo24ElY
E2DLEQe+MH0X1byZ5yhdnfYWVP9xdl69kSNpuv4ri75eztIE3cH2XCQzmU6Z8vaGkFQSPYPe/frz
sKbP2WphqnrRwKAHVSWlIRkRn3nf59t2bvOyPESKFm9S6sWhQY22foqXwU+Rjs2p/1ggL2oBhW9W
ae21d9zGBIVLoF6oqba2AVaOdn3N8MAFdFzm312fIeUWl5YwxTW29uY6bh5Uw7nqm/ps9QVeF3EB
KuI4oAhHDC+/Lz1NOG+u1t4tT0A2wtqyxh4jT/lSsgXpDDlYOGWZrtwUDUtuukH8uLXhrQg2Zgz5
u7ZkRkFfTa8i6S9Ts9tl02PmEoAMEPl50BDekkXRUzvlLLe855zU3BbyULSD8Gkp+DvkfCmIMPS6
Xad8e5IYL6O8OMpmI6poNcOp03ThO3GLz0Oi05v2Y5nvJEzQysSAWXoR2WQenIrhPCOEiRb/Imng
8iBhxbxJjXjPix4GdINpat+HzbQj6lipbbBq8LIi2jlISz32o7i0LWX0hNPcLdU/qPbc+kQ3r9Io
WCt9t0qnZpd3hAjMnIaORTnqte3ni5yPS4GfkDbYN6ATRTRvimYRTk13wZJat6p2933BLdjW2kyf
bJZ8Lq7VMV0rYe47bFKM2Pt+NDmUYRWaJj3+gBw5kYtbAPs4m1cXj5+Igig6qashRdiHMoRweVdR
ypsqf/mlpE23veMe5WRs0lE/8RVK4i5uXFdP24H7tLSWkHJcaS1Lzv0WuD3ZQYOXYdgvwUacUAnV
KIEwiAUFnWdOvQ80ycN++BQMpV/p+aFV0u2yoavRSxUKnCLflvvEznha7gkDaz2b0rg1xuTCxpon
d9k+lltsynEXz68alfXlfW2LjGT5FcHoidEMNk00+i5nylj5y47CFUZeuE7xyUtm3hV5ehFX7aac
mOVXPERsswOQxGXbjvP4jG7xnq9rNyodYfC7te6NcXwZdprPHpHnCD7xzZocEKjxaISaT44boO/K
yVskUpjBaxx3H7q251a2PzMcSR8dP6ntNaInMjJjjQxoz7fp0IV5y3GZzMm9OeBHcHO2AOjgK0sa
p4zyONnUbrSt22V/LaGMdkn1rZq1Y20jp6IVGdyoEf1/eU54sNhDKVZs6wkjbvOQFsFlmjA+uhvX
y4WX9IHcXG6WD5CKcs0jr3eax85o8n9z/WQV841RxvuEjip/u9xuDl+tQErOyqlRJi772AyYaooG
SjHGCrPUkZ/ElEC5Rnrg0k/S1m8ESWKb9BS0iouZKzfzkEfZOwpA2gvZihghkwcACj4focvqNSVE
UsZapfp0dAxCRfeKIXyoPSpumXXpoin1yiI4DKU7EnuDEc5pG64wGhkUfGsKQEX2GmfDK7Mq7p3G
/WTvQ6OpiNRL5hZPQE1rwg0YXGqxmEUAvauzaD5pgUM10NzKPong5jTU7JbnJ7VfOz140lXrrmqx
+ywXkM7NOgt6dVfQSMuWF4wiUlzSrLt6gfAqgXstjPmsZ5RXZrI4U2StN1cTi2xR3y078PLvzFC9
V/viow6G4l3N1CtbjnR4xEtu1+QJ9W2vLX6//kYO0yVcmisp9Her1w6W0vBUGMzqUYrumHUDZqrx
2/KY0L/9TM35FaQu1zZy3vpCve4LQe3OpLZty1sVHa2vzQXDigwypsRVrpenkUbudZvHF31ePKfJ
/ByLmsigvAypsFJU8LmI+1AZNmbu7u1Be7Yq/Yw356J2k1vVTE+21d4ptL4FfREEZMpdKntM42V8
rQXudCyZfehj+j20ZfUUJsbDkOovoTBuzIxAIDbdrarDb82FFq11MbDluNV10FdX+SDOs9Vc2IQG
5BOQsCudN+m/w5sTu92kOf4bJ2+I8LOJtFXPvxVd8IKY7oJ0JUH9m9tQ5sxFMUq3Ns1IjJZ130pr
XBm4BkYwNjMq55LCAGOc9GvEeQjQ3A8qHwzloaANiCbHCOJSi0Rfr6lxs6rlRF2nbM+IsYxVKOQL
W/udzrCGDbfjqbGnih6D/tToxj0B/JVlmjeDI99COUEXygo/n+0NX3kDQRVPtn2XRMalheemceJN
7xDeDvpLpZrsMOxmnKDUcsvsW40fCvFPY6w1nZloQ0sZiFEK85h99ipCjaoJ3CPsnOUDZnhLLBzY
RdzOmIFp1ZiNM2w0koaxTTaKXTUX2Vi8llyMtGlvJJ4/ZmsGHjrNq2UF2xZtm6GvvKwyHgcihjIl
rVk2omUDpmm3CnJWzmAO0jOE8m6UJEY1bce0yl5LBAX10L7E5ii9OG9eRjN+o7JTcHKbNCA6LDLm
e1EgSmkdrGW10LaNFdy7dv1A59+Xgs62yq5qjsWTHCoAKI2y0iZ5kLV7zRaPVa1hv1Xcm3ZOTgRn
D1YZvGK4MFa2Mh8cp0eIbN5SWzmOWfbUoApC070zWvsISISPzkcJqJurU3xw1OeOvlX0kEauH6jp
vczQcyEVTTxoMTg2s32sznjhZgKMUo9uNINNCgTaLcL9wptb9AciYWOb+3SjtsVT2+r0CpPbKZs/
nLj3rWSedkrUDz4mOcQ6qAur1eyUFfP4OOGTiFRXaZxg3+JrYH11NsCG8NJSpbqdMcL7bTNn60Bj
kLPZh7GHjDmnwd/dgAtMryhkoIruyT+SsBh2LhWeHYbo+MbOYqRg1YeOsWeFkKx/5JdPlWmF34za
zg8N8gfa2PPsjxVSNKtULy2RdxdpMCEcnwx0Y6HZr/Sh6FaZQ5LrJlqK2R0vqybTeKsm1sdotH5v
Vm9V6dxo8bivEvMmiDpzm1DUxfTS5PFKT9h9Q8vCdzNmFrR3wIBO5ah+3oaKZ5p9/Il51kUcHBSn
/7SsDst3IGjpubr0wnL7Xs4DtSKrXoWVcjHn0TVu8O2YpfuyoheYn3VRf/wtnIqxwJ1+YLbhJ1ts
GTHEljh3DnRnSFN0d/gL0slPcCpf50xlaptb3HFeHUz7Qs5ROTyNnmB9UNO3X3+DnwBPvg6ZCmOG
S/UJ2lCMcDvNot2uW+eS9bzAgBYQ0K/f5ifoHGP5ij9cKIy8Bs2zEXz7qHn0R05qnv0FteVnL/2F
ymNrzFqRxvINqNzg0At1kDaNvf57H3x51x8+eCsaacsMVnKG4mLlAHLVpuDvsYqMLzAeOatwmRKY
Akrb3DW6cylRP/490JTxBcWTz3Snqi4XG4epx9t0jNqV1Wp/BeDSlpf5N6gi4wuEZ0akl8Q9iy7N
a7pBbq2XRJi9DSAjmsyq2OA6KR4Vkes9KladfHdo5yFfd9YAYRy+da77Q4lC4W/epi/cnqoXsWwm
kCdICBDmlaW+iRE4/AWOe3mU/s23/TqNSjPkFAV2ygTgqs5bql/BdBsP+nihI1hM/F8/aT9Z7V+H
UrVdlVBFg1aaO7cF2QfFVKwB6p2hPPz6DX5CnPs+rvaHR3maEsp20QxWUCw9nGfyF+oAYfmmRt+W
1Z5Rdvj1Oy2L499dry+rvSpIepjzClw0DN7KIX/WauevMJk/wYnpX5Z7V9ggpyNemyRukDczlWML
ETRwEawm5bqh4/jrL/Gzm/5l5cdQacwE+cUGE+mLcNqVWZV7xrf/xaycn12jL4vfcNXJ6BQGIUXL
bG83g7HTd3+TYad/Wf3gd/CsNQVn4hLYLdcoGnAP/vrC/OyTf1n706xpmMkXF4itvCFtbddamIm/
B13Uvyxk5HpjbphMf2kY+rIGNVw/NmVh/T2y9dfpU/3U2VoH15FAWovOGo5kCLXlX+wSP7kuX6dP
RaXRDXTPeGCC4bhMryA3vf71Jf/JQ68tp/cPS7cbZzWILcYnaEyZj0RN985aU2gYMApWJpgGLD6/
fqefxANfR1A5raxKRWNoAgd0fkrqWNLA7xGWkjPifLQLWn1TcfXrN/vJlqd9XcumZjELIgLWBxyS
gTva81Ape6Fqsbdkcr9+k5/dluXvf7h26DAWF2tpbjLDrjwbCX7HELK/WAs/2SS0L6u4DzEpzYw/
BnTpPihw4YpwPkWuuf97n/3LOs7HGJOgzQhNGQ+eEveXAqfFr1/6Z5/8yyrurbkKbIdP7mixr6KK
w793oyTN3wv4vk6kqkuJGXqZgQ5udvQgSYX7KJP6+tcf/if39OsIKmfSmF4aMD49oYy9WQpBWjVb
/q9f/CdL4OsAKtN0LQx+4O+zoZMlhfHADA61ioRlZZQF+nysail6SUsbw399n/96H/9P+CGv/nU2
Nv/8b/78LkvU/mHUfvnjP+9kzv/+e/md//8zf/6Nf24/5Pk1/2i+/tCffofX/eN916/t65/+sGEY
WMt8+Y96uvloEJl8f30+4fKT/9t//I+P769yN5Ufv//2LruiXV4tjGXx2x//tP/2+286z9V//fjy
f/zb8vl//231kQGVyr/+wsdr0/7+m/UPQWvAci3dcekJ8OAOH8vf6/8wKQNawIWQ2mmmtuQsBRjk
6PffTO0fpmoKw7VNx1CZXMC7N7Jb/km4/6DQYLu2oeq6sJb5Nv/vY/3pvvzPffqPosO3ERdt8/tv
f46hbLYMG+SOcE3dMSmd6V82FVUkY1blyJ+CDN0qfPNz2jDLi95YYEAMTMQtXunaa8a/2gm+R9b/
E1P98c5wY3ThoJ6jd/fn7QwlkxwSR5grKOGDxxSxu0RJ7syo2WrzZ2mo+yxvL0xMbeANHoLBeFT7
6bUT8+UY4mJyDzm+PGYG2aioXWO4so3h8thc0UA6Oc2508VOIMYNuy2PfewxMYz+qVNcjRT6frjR
f1zRH6+g5n6H3f74VTTdxccgDAgw0MSMr/zmbgoDSw0C2i14WWBcJ34xosHtrPkRWb3mi86lItkI
pDy9u0G1ggy8ULbE3M/h2L4NukOFoIYDM1Pi9uwstHZGkD4laOlXjT1+IkqoKbbjEC3GdPZcJT4p
oMroIzi7yHApiwf2axhEqCsQsNGMOzKh/QMHPX8xAsjr0F2YNchAAA6x74yo/EdcDlh6hhdAiWht
k2UA0Cv4uQy7Soq1OafuaPf3QfFpPJnF9aAW78J2UCLSqadNihFJpxWTCj4wlfzAEzXZfG5j4nc/
cSAodEKVYxcMV9JSoCWK5CE26vRSJN1l17yNLcnNhJ/eixGc4gmjfWrYt05Hq3+o5ZlD6JPltq8A
sWyLUImhGrqPbl+DrDGTg+LEV8ONMHIPUlGxDkpiztmpKOx0NB767GR3BvKWKF+ZpXqkkAESLtfM
dZoP2WXS0L1z8DC1bASe2obLYx/sZiqsVK1T9xDXw3A2xuJg2JjbK7iNdYlmH3BN7GcLgUykYtvN
lMKohs8AVMGF6PXeTLtmzQzni64JlZ0bAwgL9TTntAumrcjF7EFs8cNyVFcVhLxNqndbBjIH/kL+
g62XIv7SMszz2dPU4ZQoBaV9s550uEjzXRm/mRVGMNcIb1H2d2jtkYLbjk47bfAQQzWE9NiXc2gG
JmoyGkd0bYytItXHIS4bDyGVu64t9TYGK0GnoXf2YJnmyfeNcUgutFwJvBmTziqM3CNlsplr5NA8
GEvFQzC1Eypz48Bq2ZsJUZIqcORKjSEgakkPDpnzfFdQX8UwmV6TA1xkYfiWLlb+UHkJaFoCVC83
UKpsj0kyu9L8LAeMrqYSd+ve0vaylteibg6mXW5h0exUJTXOhkErEgkcH6DNrrpx3HfQtnxhROem
DA85rUh8WusOx+sah+VtmTs0WXR0nLU9fUIp2NgjwpAJQPHKvswC+TQCslo1497K1yW58Ap+/EBp
ES/L2KkEouNxUmheFMBUVuM4M5YMbeJlWFknQPlctQkgQKuhfMPXdGBK1gWQaotpDbHm16q+ao2p
h0yp+i3UADjn0EKSlWNqB6funlMnaTYhcrDVlESPsUYjbhizV7MRwhMdBeUc347mZh7ExKewrdcR
caSnDs1e4Io4MlLuVOkgEAdDPknNvqQlBnTaxPmSuTxTeUZNOR0pLqcI6SxgWWvVLp4zZH4ARebW
Rsfj1vlaarduXktvatVhnTjVhS1hUUQIfXacUF4qVekVDS4SHIuYJrPMB8czbKWFkMaqYHDKaglW
BP1HAZKVTI9eCsoyhVbDsjrSUaK30pYiKg0F+yh768IwrJlONQ+sWleo4NXpSDXqjL4Pxt5U3EZ5
cLCL4HMOUX+NQvuGhIBx1lmFHisye6+L63Bd9RAUQ4QGo4WwjV4Il88wKZHlCBVE0Xi0eoG0sytS
lqOxg8AiBv4UYnRVjBBiXEFzu8ItG7Q4VdTptlFyY1/308YAN8iTMXsyQLGiTamnOqLdl058N8gx
pkBsEDwE7bqR6BVc5y3VNCyZiWY9aiXP2DeZqS+lQuWBokqwZb4Fbe8G4TolCcMIngOYptdqSJsG
imizxhVUe+IAq+bRALrr1QmOskhhwHn/pjizfmNZzmuUsKyTAPYyNzi3HXIWpdX9srZ8zSrva8Vi
8HZfXCqFdYqZ/+e1Cx0dtPI6f8LbOS9ojGEVAjUzKi5VWVLZhyzZUhyh+o+1+QkgXnKsGTYy29p1
OkEctaUOBcyBMAcRWh7rFn+OEoljda+VPFzgPQbNfcgNh3s7ydcxLjk5yrqCHyxXOe9zQdYrvRa8
/zqwLenhY0DCNKJFDTPU+tZromkPtIEyhFFg2TTK735gJoB1kRamRnmAYNeiphxvihK6UlYhh0+J
Pup22mUSNEdWPteWs25KqVzUOP6DwKcRROu6UO/tpPpEeHFZTfl+DmOcJEFEnCDym4oJzdkcPHdK
BiqgK81tGkMIK2bpp47yOcTuE7oEMMXxfAsfgdZqKY2tGzSzR8ux8hod9UFj0C5gHTpzIA9VUCY+
YR0Gy+7Z1eznTnUUlJJ2zskp9jh2MZmnS+G/wpJr6KnHIAEvl/2LzJkk6o7RtZ6WznZ2YixkOj2x
2QIJNxzq/KRENkr5LhnRdcWPoxotO0HVroG++AnWKpuZ8qs+z27UYRxYUNjBnZpkWjFQJNFHlyGd
cSB7DmexQzsmppUggE30ewa/rkWjAwLKMTQ55TJoYgLOUAz2NqyFskKMfZVwB0XlWNeiAe+A/clB
MCzlOksBe2mCZvrUQETNm+kgpCEwhPAISXvKNoZEGtePq1jTCryI6GaSKrhxqK20kQtGeRodL3Ds
p2a0b4vJiZAJFuhEipXbPxCv8V3KaW2iabVMhzbBkLk+WKI1MlIGi4bhvpLjtaRZCxlG3pPXSHoj
76luz/us5rznbDt3VT+d4hHpLMp7ZytxQMTmEzhQZBIXslfbUxU2L6GqXdUj+0pqR+dZNoHn6uAB
ykR/p42QHrjm3lAheGkMtHt6nlwozbDXA0PxI6FlPpyeTyVoVwqqcs5/JQ3RI3FYOAP9pl52SMCS
qD314VbXt9004HLu6tt41O8DEJWrXFsCFx3MI+y/0ZtmgYMnsy8tsyTGjaYTc+PkykkbGFKL1TS8
0w33VqlLVKhR+VBKZMrsZSs1ah/ww4EoCsy3wbaPAC19vTAvczSJw9i+a/YYbEJ9Qm8RaV5UmCm+
vOLFHF0bUAjQPlRUQCxmDYxEX95U8GGtoSk3dUq3PlFenY6Jq6ktEBjDGwYR1ois8JKY7d4Z0hvT
HDblOBXbXo/Py4fRnWAbNSMz19WH3tQvO3d8rFtn2lXSrq7q2CCUmR1nk3BgEboYVM6HArlXGR5R
RXc0QjnHVOM2ls58bIqg305Rc98YOEmasdm5aR9vsylKd2rg7I0QFXDZ+cycLdbbxKgBpjOSbVXW
buj3Xfo0Dql1W1fbGMTEGjLV4JdoFm6FZvdejM70xE5ymzghG7IWUEsph73JZFifYPuxydTOr+mJ
bUatugPzWO66csRukstwPQVzdNTdb9KhH2y73biah6g/xJboMGN0y9AKo141a3DuRBgkImoz0DZ1
fJj8qDK1RU5hFGINT/ObHg/5/RR8Nr3VoKTvHcxMXbYjQu2VOTxNldkdZrTjSksRUdQh/ISxQS+J
uO6OiFe747je633Mo2Yi/50zJFuFOd91wlAebcvaxLZonoTInXWduA3OvA5b3iAWjoRVrzEiHyPM
fYcY923qClwYubPKlOwhcovnokT4rI6PbZS453hujQ3Wtn0AGNLtkC/gfX1PzMRFDzLXmxAm1bOR
lx9p1bdXWepWRyW1TkqqX3PezU9Vg2p9ZhSUWRZQ6l3XALtvWZ7V6udcquN2RIONOwhylaJGzSaV
zQ7X2EArWjuqneYQ98kJDFj1qg7GRIbXOVAesD2NxnCrjfap1OWE0LVGstNRRDfwBAYKTiRNo7Si
GJ7kaLKHbVKs5rhbwIWWvgtj43bumvlkdsMh0UBqO7pPwwW5qBraq8hABxGTgu8q3EcrhL/uRgDI
UGhio4HW36cBuRee+M6TqfNkCHansmo74vnkMpfRkSQvU8JT3iZPJjxJevHxTjegKES0zNZCIaj7
/h9rEoM/mAX8q6GzsB1aV32qym2Lt2KoTF80k8Ts9CyA22/sEAp0HO9cVd5nU6uv8oUib1pxShKC
YnHSnlQSBx84Nd91Vu7wiOp+LUy8WpO7VYqJ2mfCLPBG5OBxsT5A6608jfeRdcoxl3AWDCphkpOo
cJ5lXZ1NFds2pNUbCIv3DXVs2Svv4xjpe1u5CItsPg6z9a5kHDsQdZGH9RnNc6EvYnDUSb3sL+Mc
N5Nraqu6conp5tg99EPtHsLZfjJcYLPlMEN/GpAIl/FlTgrgqcSYY4HGtDOB6rjoIlg8ZTE7vp4M
3MKuw4afym1ZAega6ogtTW9XMnCvZI36UYsBhXV6eRRdikyqidVto87PXRB9yokoWQ7xB3kcHZGZ
UEHW8OCzfrwo1cxBI+9WXg+T2KsoICPnrBTkHuU5yXD7TW3Q+x34PgLKuTumeFq2UOhKICks/dAu
jKMZlsc0LpQndYyqrY1Owe8No94zZXr2aH3n+xik5KoDn7q4jNtj0iUAiufa8iq9rzd50RFQB315
7rRyG7IbW9zSzkobAiR3WqW9sTi/rRPjIAilJs2GKifPJmqHxjWudNYkntPoCulD4g8oJVPV6v3c
gAdJcnFWXOfOqBTkLuGbFh6FA5Ef1tGmF+6jNsXvYlbTndSEP0/2Q5e05b56r8qKA1uZVGZUaSzh
AixG0F4prox2Tp4fyYkL+GshkXlFfR23fd4yurXq91hn2TeLHhqHsTIDPfZxp7yn3Hi9i4j4+jtD
NPYlIV5s6d2xm5CytoggXDzA6ESNK8spXlvXhmYGxxRNqabfpv1+UGVDfg0zwJ6AD85nrKRPZtsu
IZt24VZyN7SRus277EJU9jfE7XIFtAG7W5WivWHGw0aU6gGB/H7s7dRDqqKe094y1jJWM1/Gk4Fc
1L3TzDQ8mkAZPKCKy8wRIBESKSnnT7gWeXYEXaLCWSZiiONyHxRF95xvI4uDqHeKW40jy6qiq3Qc
bvHVMcaZMzuq7UNpW+oJ0iEXCmem0cEpsfErDdoTLFEqItVMmuVUYtebGOB5GFYMCMa9mwVPhV0o
p3nALKEk8blEqrq4RN0davjDbCvUduN1y0a6S2T2EUZkeCIit6krw1MAm0BwS+JtOwmuUFnvOpTc
VBSwbDstWDinuGQiJ8dDGlAO0E5BEwBO0W8h5zie1JNPM1DuNAjJFApZc6Zb4xySDdKzvdpE6opv
bm/j0S0PVZWc66puLvPW3KlzmpI+q9260/rwPsqM4ZBX4D90oFces4LgbjG65KYvtV2EGPtYWegj
h1LcQJbBNJYr+H2NhNA/6+5k3Id32DG2/ExdDd2VUyvmnosFCitvytXczs3x+w9JcnoUUx2SR+Ah
XsSkmXNTNNte05UzFGov1Abo2Yzb80ulW9u2414B8GrATKQO0zztO7t2wai1Nm6mgqWVa+6+EelW
hPUDMuL86l//CcRDW8rIK3GDYJjwHEM4uzg1jsUwOAhAobCPetb7Wa9tpUvnJjZEtEft9zGk4s6F
ZkGObDbbwKluktiOsOGnoRc54507rCgnTRvd1OwNJKIT4YuxcRT5VBosfjPHrw2Crb4cGaswJd3F
7I4k3qLC/qM/W0N7MvHoeK7VW6jmOcZTpL5LvCOPFERQHZbgchV7XaGSPM9jUgDUW4VpddXW1qfs
ontzbAa/xvK3pshMOGhcdQxv39ahetMUx6Rk0k5gi29pmZtAIreqEZ9ClZqenHA4qgogkACdOC2l
dA2wnBuxRBKvdhBjWmWFF7a6MycrJbXIyC3bChlsQ0KG6cMPNaH6TlPGmzDmCmHZ8zVFM7bCHVrE
VaW9yiPcktQJM2j8SHnj4BhLzi6Y0zB5U3xKQ28rNAsKRg9B8zBNdedCNPLyPj3kGemrKFH8NcH0
XFKc96IcTpeto/lTpzf+pfTiock2dhVt9GlkBohkicR596ZMhAldMSBpy+/02ATcXJjQCqq084YG
2psFQRz1OToRN9xk0/hKnZ+FR2xS1ljYXb2+MfvqXUBUoaaKEIB5zvt6qt4bQl+EKP2xHtUdagYd
LTRawLhCywgvzqjJ3Gwlyo9xPvupYVCZMPVvRfla8LYMQYf7lBc47Qs7gW41k3xR87jKwuRAgVP1
g41tsDmHbeZ61dDIzVEbW7mOqSQh+IX+yjIGh4KWWVX8BPI8Xib1FX+Jl2WpxeYf3MxZQZVLhSCR
mWLFPnjpGvh8M1XwXl18Fc3TyUzgApfDZG71xF43AuGOmRs4j91Px+3fCvAW1nNiVIRlKFeHUTNW
Q6npmIzYDXXqOTkzoKICkWG9XOQ6tyjuIkmNy767RhN8aFspDuX3aaKJ45xSrd2VYyV8t6QiWdhA
Y/FCQWxCNI7vj7kiRrEfmjSH08aZYVnpBgdVCywpkTxceDkAy0tgCyQx9uVMQlG6OYpP2BmNqKoL
x7KI6TvlMMp7UHL5wZ650NTh15UzrkOrgYILJc5p8UQDGfGYggRFBD3gtunbbTuL7iIyetgrcJHK
qtqjO2I2VRZcxLRI6OdiHoybTZs85JLcb2yq2ofWvM1HxgQ5FGTCHRPD4utOzW96W/Yr8s6DC07l
aJXbdhzfhsHo4fhMp14ydMdIkbAbQtupg3ixqI1lkckGFqY3oiiIoxzGb8VoI5kOFFNY4fOWjTaT
lIR3HfAbpXyLRnYFN4ELGA4hNjxkdNmseyKeo+1yI2drRTjiMn8luk/tUCInss8VxH6PQDLJcbMV
EKzcBiJMhHO8sR7BjqxngaA1Napgm2UXzMmJpepbVHq9rE5PQwqBhm4u7v34Kcs0e2+NCgvbyNdT
Ex2tbpJoNDD2VJd2m91WcSMOzZxeC8vBv5mPZ6XGYdea71rVnZOkuGra9AC8CjOE68dhTggrYLCl
MxiMSTnJ4pvemtPWMSE6wImhObq4nxWb+Swa+b+xqK/sCDLwLNlBdLgjDSVobwrdFHQKYNqJEQxc
qqFpQkb+dO9Mddk6is4u4Lq+S/LDiY5pDWDWFSxNyE8GcP0U1clSr1u7I8+WTCgPMVJyKbuGsKUr
OgF9ZufcK9jiWJmjhbZ2lAwNoyWy1lvnXBjGe9xCjlOCgaFsbNa1aZUg52foJzYxt7QwLtg588tw
y8ZeohMMQn3WVjJaSQsdPq3h0jMQMnuUev0+6GCOipNVkQLWDpWBLGZYa8FPs6xNWM247yyYuRcu
gWCSxaeS6TMUBPO3eIgrn4NuMU4qJC91vSmiAlNhz9yWsDC31YJd1lJuj6u+geQPaoRN4XzOKwdU
g1pcqDGXVYm6m9qYE8/lZKrFI+AvTlGjYRcoxGdtzVslRnnLs0+xCTMjmQmdp144e20mQc0Zc2Rq
ib2CnbBuKqrpjJ8q1k443dqLvywAoclwj5tpbmKoLdSainw2NqqQO5tyQIF/mOvC4AwX4McpD5vH
wiwPBJGL3QOyk6kBPK52tWKDZRxCWiymRYlE03JfLeAx193lVNbITcfIC8X8bOkgLBr3oa7p41hD
soGYXu4XfOMc5hUe0P7RHbSHLio39HzMLdaby4bUrGjbxymlkTjNdeiVM92acLyjhLSzOnuv0eTw
9EDUXr4wjrNe99xIv7VMeZ92JmYO45sTac2aubXDNjXVK+Sw7GhNN/iG+oDlcMJ7O28WvFkBPMmE
Du+3EWlyyFhoCpzKIVTqF81mKg/+8NQboUIT8RBjir7zW3vSTjhxAbzyAE02gu5JyPOct09zqU2w
RtR9MJsDiHv1OQBRc9HxF7rNbUAtvioDBViC3l7JkfEPTNhIN1gI3+o2LhAAGUwFo0Q86acU7inw
NNj2gGM8x26wT/fUN60YH4mslJcJknvECx3iYDOpLT72LrocEuLyEjj4FjDaG/M0+uMoxlUrDCzu
ZtgRXkT3SqpFm6DYGFr8WZeaeykKAQOOt87H8KykPe0WqVOnXWAOtnqXJv+Xuu9YblzZtvwi3IA3
U1gCBI1IipJqgpBUJXjv8fVvgefGa1UegohW9KSjZoooJNPt3LlzGURFHoXwlIJLA03VZisPB7/B
u4jntdUWzj+FDgs4PC/3GGg4LUCytoAgVl+jPoR9i+ctSZ0YGa+IMuvAP0jeNqjz4HhJUIw1giK6
dsO0L6ZANIvYf6XKQjlI2cDjmoPnRT+Kdi1Q+AZK1sh8aNYQgwHk1OIUVSxQglJ+ysIAgvLI9Vko
2yvRdGEhqAUmPcyckex9eDyjUaiL4Efkzzksg1QOg67jPP3KROk4erjCwacDA4Wbfe/jAhJ4YmPF
CmQ+MxEqHHEcaDSI9QUocJ6C68aQi409QWC9rXO36VEO7vH+BqvfIjZHCKUrsLIxQjEtDV5OGQes
NyPysWGCZgCntuI+2LJ87pm5tpCFrTaJ4IqOqehMkO4eFM+Zxojb4GHhCCYrbIQy3O2iAUVgkD71
uu1YCP3ndteEW5j1bOgZFJjC0g76n26R9pXBSSjH9dDenEbZqqpiC2YefJYG1DGrRtp4YXJGQSuW
IIJMJ3oaB7Sew3hHzbxoKzWextRCYInScFT67FmJswCsJuh5wwQEClngIyRxgAR7k0JjF095oBLL
7VOX4yGuCZ9hbPRB58g1xAGUZEWEHq0gDloBmy194iJZL3ZeCtnHEgZXeM0BsqFraehG19kJ6/gj
lP2vFsKjYOnMmoBwWIBbSF56gz7iQqdmZb4tyoTfjSx0o8cKNlzQ6votJVD5bQBqaME41isZQFIk
rnJzZCHhYkxZ/0LDcU2vOkibcXGvDrsq7QuQ9vprV0JumKKkpxbaBigFVr/hdnNJwCCGZiCOpFF8
LUcENMhiGJMwpiD+yDPAEzlDGuOFn4mjazJ1AcRUYR8zVLkNS0PW9PDUbobQ5UFpHpUSnO1grDbA
50YMHsDAIFclgYNyPLRcfCmWTDli9glDHZRXM2bx4pN4UAYYQrycSjH2PW5UI5hrdaKD7XyV0/YP
HeEHQa0X2vnN8KuixnOKAhQE6VvvhYe7ksqCTVVS0GLKg3A/0LwD9iTcgQe8e6M6GJsVBweqsMhe
nyafRsbVQYKuGaEUnkOTcQorS4AkGVAFpSlU1HNXdwWuCEJn0JVU2YpfnJqhObQZ817Op/YNTfL/
Gji1Cz+rvM6/GhI59RfY6v8neNUMflrGV13ew/79bzzW/B/+wVdBo+o/wEgJtMSxPAvt7/9FWDGM
8B+FBcKK51gOgKnZs/m/CCtW/A8nA181/+PgkPgNYcXS/xFkZEAAbcmMzAn/dwgrZgYg/h90EMUy
vMQDxMWTwESfkSl6oBm3cJnD4MrHdAO0Bu5y2+aZ+gHEb26DQBmjAoHyYuwzrvgEr6CrCmWHNXjT
/Ik7P5+kBIH3B9ntCZ/mXOnkud0LtLdN+sP/WsOzMjRm4W4TM0r4G6K17wWpmdiadmWwoJ/kAq4B
XsaXVu53KCQKfeHrYasoDgRh4eURCPOrkQ+RjdyrNwmAO3rVShU0ehLo5kHaB36OkwuLBpQcuRIS
WwwkbDL4RsCYUIYyRYjrDUN1gVkXsagWdZwhAIHdJXdFYnZCoIDUCiJxE+NcinAJgKy70FpRn0vw
ueNCg4G+lRnGeMuXQ897iTuPtYMIKr/gHU8QXIxRIYegLh6jM1WcnmDhG5m4RXoGFQ7QPCujBLZC
SaxC+Vq2adrjN1ReQRuoR5asVGBcITAjAc5RHaRhsWoVUQ/Zh6BJ7d7DKSnD52mX5uDis2w9Pid4
39rChgoqZinATCHi72tQQA8JPxPncd7Wf9oe90lIkKTwl+EoVBKhogthnYyDrx3qX00zIL+jJMja
oryASqgMXI8ISTPogKdG4QM4GuQFDCLgjmtJNCxPxwp4dsoP+y1fBfSWR56ATNgHnTYvQJ8GoxiA
IqTIFRBS7xHXeXgWZJONBMEtW8IVzWiGYtigXDRceJ+GCxMkDaBOxOM8aijPQRrP6VMUSSsg+Xtg
c2yOOWB8X14tn0vQNcUK5nfhBnZikB60wIBfow/cAx7PnyfIIU2bAJwwbxCcc5pf/YFbLq7L4wog
+2+A5v9GD25u9dvegJxpB/ezEtGDdSFYDbWnw1z2iYu3hIPel7TNgFH6FlKP/+zp70jGe+j1uSME
ElPxMiHIgY1wU67vNWgzAZvX+NUO/aM2KCM2/4CD/8IGf29naT4IjDlqFaWgUMoELY6K3YbNR9SD
eY63qVnKUZhgG15AraIelJV+LU0QATrvoTQqK3E9uQnAMgWkmzP/KU1eHw/aDQB+Lz4S4R20zCmo
WX9ya+jct1Czl/iNDFdaXvzyy0tX2ogH0XB53NpSV4g4D7G6nIKo8AiZbdzblV+13xtKbz/++O1E
utOVf9HCgFFmoJMzugBF6vH20JmUO2qRLuzjHeruZq2Cx2BDjUrrDdrwVVzNzUHbl7piKU+leU5V
AIaMc6XJeycxWLXdrp1vC/0muWQy3WYtBMjxss2FcJXZKyiZeVz1T9K1uCAXFj5JJINtCeA+QoQF
WX9OoP/kKae2w2seDOfHI3uXXoitxRIxom4p+Nq1xeTKlr+BCIqKypKmIApxjm+uDdKNU3Rv/ohY
0aEgEsjQd3NFy7Paa2ZXLgCfWrHxzspztukc2SxQcw92OIvsVerkQoJAQsfhJlDUGQ5wdwhblaHe
Rqgm1kcWZRAh1Obb8uDLusSu0DyW0imWiB6iBMC+h0KU2wwJb9awurUg162gsguJS6iaiVuYi8Ju
ANBQSwlnH3Jo41tSUvSnx5O5tBaJcOJDALLCAwF+ABuZkNWFSbbk4unFevz5Odrem0Qinnh9GlZ1
Mkxu30M83XNhkLcSB28zcu/TRPSIsb+LWilZ188r/jc3VKFRMFylA0AIIEildGYItJfVNUizqmhg
ITfKMQ68eVsb5P1cK2kRPi8lqv0MAOYqnDpDM+D6GFIxNQraOS6rUEppjFCABWQAiuSJ7we6cz3o
1XErnVgYHpLxNqUUdGB8DI9YsLo8wAYbaqyPR/7GCbszPiThDTbRbcZX1eSOTr9XTHDGDUqjtGrT
GIzxRf1Gb51sJebM/JF780xS4KBamjTthHNDtsIt3ovoHWAvm3gLVHF2ZNDk9C5/0u7wLL40u/7M
uvXmcTcXjl+SEVcPMmyMAzScB4oVjSgal+ebo1Sn4MHykPErN4eFqEqS4cIKRHOpxGhOUgb/NHlo
dBGK/XYRFYMD2bdxJZ1Y2I/MvFK+ZUgICDQwvcnoynjWHFBxbbx6D1+Slexx6fNEvIHCCy/AD310
+9btgxHPAnseuPvHc8GxC6tg/vu3H6/0XZ74mTy6qVH+og357ROwLt2GWOnVxMvSNjIBZVMHAwY5
6pFWK43VPxmtsSS9/Yg/Ik36/fiHLKUxt3D77YeI8DZVaE+CdCT71keXTvwFTBcUnLYsAxv09AnG
fF3Pr3R7aUyJQJRREFeZ+Gh0R5rWs7b7kOH1UI/pCnF1qTMkna70aQ4wGozqZNKhRr3jacPAk8mL
iHPv8XgtxVKSVMeCZzulnTi60Eo3Grc/1bvSwis3nsH1bAOTmNfyGG0yo9DgU2elV3jyqr7JHB83
vzCAt5v0t9lCQYPO8JI8wV5ZvowpLn8yjcdofoU0u/R5Il0RxCmAO4EwukmRwAUCDAs8o7NvVAC9
sccdWFr49Nz0tx4At6JQ3NxEZQ46sKAaJAV1gLV1VMr1Ru90+ONoeEnSGzXVfBt8JFvUrdgG50Ir
HKQxKjDsPztyaSKCoO4ngISUTS4PVIrepxJE32Emazzu6tJgEgEENckEhywWo9yc0v6AB1xI8TUr
47hwPaSJ+CFC/C+F6BDjMjIg4RLAhl8DhJqb9sjWHyKEzJJxpRu3uH3ndKSJxCTlOtisy2gKLh/6
pPsbyQQGW+McvDEcYj1z4Ee+EtJvydy9togAAaKcHGUt2gr3jc07gg6NTld2wKLCv/SCh2kLXB7H
P8Y20D8atVX0NYGUuyPKKsr8928Ls4M8+JR1aFp0BHfa4kgxos20k1a21v38Fd+fj+Vv3w9LL+i6
Et9XGLW5DGdp071Qf1CJZnYxuAMrafLdRYdWiJpHjkISP7BopQifb4qA/bbDI8PjFX03g8DHifAg
duzQBamPPJK9hNFH3b1zMuBMsQFFfRgZnB63sjQRc9e+DVTswS0onrvAldBUCy2Y16tMvU1hXtXV
21kMqgeU52dtERGABdowqRm0NXF/whaiaC7FKuC7HaQIONpNTrUrad/i9JPRIBaleOA9TL/yTtd/
oI1tQMkCRqRHT9ilygeTIvjBMhY69St9u6Wv/9pMmC7274EMqZJrChGdK4cNqE5FsvOYJ6k6RxBx
7AoA7ixk+EDq4rk/2Y/+SUbqy9lMY9PCpgRy6PEQ3z+U8TOI+IHKXtKz857mDt5zobfvzGZ8A9Uo
20crIWppxRBRg+3pVsSDKyLUE6NfBpU/AK9oyCtTd/96zaJm9Pc4ShUFV+05MkQ2n6iDm2+hwmV2
NqfXuxnBZjawOdAQlWz4yxsJFAg+Hg/drdh3ZwZlImZ4ldSzSoyWZ+7YPrxyZnmCNIwDU/UNHvXs
yUzfkyOzhSf2ldqJx9wKnyGneVUcmFLtAdjRe9PfSVZp5+e14bjl1/d+FBFimgwg8inBjwIpBXgT
8Pn2sJvXFBwHr3hOtRGcD+3m8QgsLR6ZCDksDS04vPozMKaBj70uasqpuAIOxBjRLlw7dRbimkxE
HBlWJGIKBqQLJ2IjdRSTNXIrMQsT2AVr0kVdVIPTaDdbXi9dIAR3jUVvheNo/UqM4vmHPSVDEeCv
XdXjR3AmGC7GH8mCjrdF2Wtn6+2CeW/eiAjUs/R/Yx0A1+rcL4hH6/Il1EAl0sEPQg5Gmb+DlT05
r4Z7rRHBh1GGwefnievTczFAnPg8AhdXe9tgtFdG7O5FE/uSCCwBFUOqc86B/Gv+3p8mu/8aXGkj
nunP/ALmhTld23Py53Frt5LdvQ4RQcYHglUGSQ7lfk22ROdymjQAetUT4I/IXBnzEGviATg5FW7u
em1c8YKsyT8bTImIQJHCyhNA1owbq5DV0rDdjbWE4fZccadfEhFjGtD5ZHFed40JMwLemkwZl02Q
1I3KTo30lOg1QD+1IWrChjPB3jAgb6AfRbV6Z/Xc9FT6IOyGLSrCwFDp9MqevD0z3vtZRJSBA/bU
RP/sSdrIzMFtr53aORCbdAs73IATYoCFD8qzUV8ZFXTtr9z1Dq2ZuhA5tTYgxdisLlmsiZu7AXtm
2zellYV3U5+699uIoASWFZQs56wBgvqbzm2N1po2hRFbMBQwPF3ZVfvwyL9WWrIDmsSCxaT5eBEu
rPj5oft7alQkYSBHsAp0pZTeMEUInVGIteaxznXK6+MmbgW1e50j4hCX4jmoE9A5IMRM0GktxuyN
2GiffeMFhQhrsHiTNhmn3q5trft3Qhbv8X93C4zkWoppNAkvVBvWItaVwcC2RqcDDYyjJTBTY1L/
gJj8VOuwPlMLCzKp+vNgFBaj1Xagnlc6v3ASSETUKlDjhNo3fglzQCHWEC1Q4g6gRumDytogCWi9
LT2Vx2IXrUgnLjVIxDCPzWs6mKMKKoKqUp7aBjjQAk55Hym8L6p27Tlx6dSWiPBFc4XXDfO0gsVt
pPvYyTVbeDJYPTHOaxtj6bQWiTgVtCH4BJDdcmNlD4I/eMBeBLRiZwNMBPboOZROMUQsfjZZIhG5
pM5PQmaQMXaf1Ot0AUemYdXqd2QW72Cu84ciBV5bHW3u3Nv8R/nyw2aJyATTPwhuz2uk0tPT+DXp
QN4awRwRQQfTW0T/CLUfX69Wlsi8ue9sSJGINsIAHxlfkhiXEk5yBT/4Y9kHK2O49G0ioExTlIUw
3sIQwh2WBbunp2Z03g+/ToQSGg82UtEIOKABe2EGZBjpnwoeEisTMe+RewNDhA2YvsXQMcHAgFOY
iiq780+FCULlmX6tsGevj5uZ1+69Vti/g9MAO6FcTERsnDGBfH0FbtHQsK+zLqmmyJCn6UGjj3BH
LYZopcmlXEMko4IkZBBURZslGN5quG/33rXcRWBlqSA0XqpN7U5OaFdq+FVv2A384k3favXmOUBi
+rjbt2eBe/0mAgYXRtNEtVga/ZegezvcfLjX6DizZ60B7KEvzilO1T54Ek+PG1w42wQidijwehVD
JHkuK56Tet/gIdn7HcLj9vHn75eWWEUgokUAvc0plLFaDt05PzXzWNbPyaHXIRfxBRbqGUR2LKJt
bsSTKuKKVR6K53zzuPWFfUYqRFVsXgp9wiPJSt8yQBTDMjCTtexw6YIqEBGi7JWyATAXpSsLrBg7
NHKtVuc6KsQGtOD9/R0+RcZkzHlQsZKf3RBmd5aHQESOJBP9ESYf2Banxg0il59gQa+muKT6W/aY
/ip5FTU6rT/QL96L5DQyjrUrBHtOfb/p4MQGQBfojBBX0UBn++KuM1fIkT8KQe9fxAbzEDytPQss
DT4RhvJo8uF7h5+K9zYjvoQrB8HSZ4nwI3Q53hoafFaSPpgSgFnpM6PWDrcb9uLe+BJhBxzilAJx
DcHtMzyxe8bmTFZQI7CGVLg4XKClIF6EnXwAev9Z1KHNoBcoQ+xLZMJGs8tNyqKcaOUpbOnqKBDx
aAKYnS9rLLDRAJIKywqocC0xBctTRf0Pp9WHwAjNcmWz3H8ixVYlQg81hrU84EXZldTQCJFTT2Zg
wo3WFPVjocI33YhURRedTsdQ7P6rXbiIBrnhne4M+U3m7VvhMRlrnpLg7ui2Dqw3kEuw9CYMtXgP
t7pwq5y6bWsxW/YNIve78Ejp/FP1WW+DX8UT7hozyccUgKB7bZx0Byqm4W3hfvY4fCzERp6IXSLV
tHkbNjhI8ToR+BW0Uhng+eC7CBmux03Mn7rXeTKryeDqA3ojIhRIvlYIvzvIqyBG5hJXm56Y1Yde
SIVXGhYRK9PMzBvlXpNE2CrEgGbavkay/QmFrqLQqQ8/VaszHI1aK/2kIUjWG/nKbl0qwPJEwIrp
Qg4mb0KRZyj1fgQfPYQ30AQLJeaJLd08PgXKS55GGjc9Px7ShQDBE3FngC5GXlBokesLoygVJy9k
uxBXC3ELmQlPBKChz1O4l2P8KrPTISi3iZD9NBuoSBm8/Rmd5otRYrFb6tKsFnOX+kSEJT7tgyqD
DZDLW6NR74cts43OvhPosGcxGyuC5/I2sx6P3/2XJ2gsEmEHimb9VEjAQPbsePF99lq03J8SNpVp
V57LINsLPdQi5WDPgx3rJ9MprSPDr5od9PVOkcQfHv+Opd1HhKMUkGS+HTn0GWIModnVbwUND45u
WDtL7+8DEmnNQh0kbj2MqUR9dN01kjjt8Q+f9+6dDUb6LkCuimJLqsDNAWXhEtYs0VlWrgrrdNG4
MkcLYYPE2MaUUvvSgN/ewsk0APe/5ygjjk5Mmekd4MYKCHuPO7MULki87QRxnsjLsRpQdz7k76XT
P/tPkpG8y6/TtfsVrwSKperOrRj/7RiQabEuUwGjBt/wfeUmdqAluqxDdxMHj4j3aeTAnSqq9LZ4
TjaxTr+snUBLC55E4nbUIKZMgKarIwcSGMBBKH35v6RTthkc9pN7h3q7x69D+JZmj4ggTAUhJGHu
KkSZDxCgNCZ92CAzRbljNAsr1N8kDbZoxlqlfak9InoobTj23oj2OBR6FPXSqKW7BsdeKj5wRLTg
ZZhaJtBDdxu8Uo97cL7VaDMAjqr8cJ8ScUCc2I4SgzkcUXsZ6LOuW8PFLGU8JAI35PMGEmfYRp2Z
O/CkPaRO6UQ6cIb7btttGyPX+4O8iYzA4WFBsY3KlV3FzT/+TowgEbYCJG4aoPQYFxPyCh4ErQKT
Nnngj6qMsJmKDVyQ50euDQUGQXHKUG+E9NGbD3HB1hi3nFGXetngPWqERbOkSXp44I4rO34h8JL4
XKmPysKDQr9bFhpjipps40YIo7GTss+2yhOrd7vOgj/RGkB9Kc+93ce/bf2yKiq5ZGhcaq5wwPwF
l7oQz3vSbrK8M9zDFTvBhWXfWOFbaq70cWn8ibRkRNYJOUk0WRreU7yZZxt8UmfY9T+MZyROt4zZ
AZRitJDYqJf3T42dOtzLsGn12K0MaCZsRh3ywk7ynuGCSFvQO7F/2Dkivkih1PflnHMJHExZL7kF
194MfPLtEDnBNli5nsz51L0lTESVLPWVFNw8XH+bCmThWVl4pfS2kGHdtuu39RAU7MRDpAQHKOQd
xRaWT1VsdP3FgwRe1YD0mMFOvbv8cLSI+ML7nj+Oc3QsDdQmVN+KTNYGssyST49bWEje/oWhBfen
5+QM7+Rsb2SMr0PMFYzeNVDj0vYhcbRJCRIUbOSwfYypNrpX6cA68amxMzO2p6fg6p2bfQ2FtPd8
ZfcsnCe3H/JtfkahQ2GZjuZ7aekwmSoYAh7o/6yVpJbuDLfa2Lfv81Q3wXutm+l18Yl7CfDaBccn
HaFH/f14ShbWLgmWBdGWHsAeRA96+SUOcgNCnU+PP72Q/ZH4WLqLIZbH+CioQUPuKzl3jpdo3crO
WCoP3rK0b0MDFY4xKEqKdiHIfvDeOxs48eQoPvcn34E0G2PBBR7E8wgaqh+P+7OwGW8ci28teqI/
0HKMFrsWLDnId+M5MLcbqAIc25Wi59IGIVKISGaSgCowZBB+/Ei2wdr5vvRdcmcHSdzmNb4bcrma
KGBRxy/csDLPS1NBol4LWimUYpBpt4Lexz67yE+g5Hmu8tRpnss4lJUZ6YG6eCsQs6VdQUJgx4Ft
CopCe+V4CNnQEPjXAcKgCgP5g/ipEO2O+i3HmcqPK9i5hZVMol4ZdupCocLwARrxzB+rXbl+x5yn
9s7hQc+5x7dVBe9TNh08dMbfj9fomF9hsrvhRm16jw+F9XjlLgVGmjjkk0phIiFLGDeweaN8lrbS
62DHDnSFxRK1O4hHBNvykPQbGVllsZLaLQRHEt0q+dEETQ6MWmPPdZxnxko27Qccdh93amlSiLN9
9LpooHukFZKCmg0taB6kgD5aaeXzC4GRBLhKFPRTimRE1gJxaVB01VhYuc4vPYWSgNZcmMoy7nFq
SNSO+RB28F2FYjB8XZ68VK1NCLW6QDD9LKTQxNYfm0zq6BpHyHy1Aihl83j070cUmUSrKl7ZywoF
B3NIUaNQdx2pRA3TtTLP7c70710hk2DVPO0qpY8lnB1Ogcd3GLI6odNcsqO0BSDAEZ4yvTjUQKLk
KoCEgGWLZqgHgKcAMnuVt7CyUSV79X3j/j1AJkGtqN/LPegYKDIAhZKZtMNaUI+xvUuxbV1UvbXR
CMzGCfbipt+0G0oPdYi6AHchvP1stIkgAcHcrk/nKgcFweSegjCn+IsBhPLx1+9vVFkhokPRR3UI
KU4UNlTOpfahLavU0Ts9/vjSQpn317f4JrZJIgwlPl76TwIbq0IT6hyztlDuBwEIHv/99ZGC6bxC
Dcgoq09gJ9SyusjQlJxsJfnhQmf/bqGHHtsUze9MXJhCo8ltkhcKirCPB2dp5InzPh67CXJY+LhE
ycYo5e8UMAM95AQyKJCLYbWdFGYlYbpPHJmdgP7uSENJcNSBIYUbuaAQmmA55yfJVIAXqra9CaGT
C9ID1JjE4/Dlvw3v4aGOtOpaHx93dQHXI5Mo1sEfJOgU94w7mPS1vcKdxOH2eD/SBSN34amic58i
8DTZidbXrk8LmYlM4lehnaqIsCJGhR94HmGbO5KJBGEb4t2o0ag3ets8NZZnPO7hwguvLM+L9NtS
Z6VSgYYEQi1jXjsTSfuuuZRWdAp3wsfgenbuBpvcTk1UUCrL16I9s4oRvn9aySRMNY+kWqYiHPCh
4plhRZuBkqwcV0ufJqKDJzA57GcU2mWzs8d9Jvna4l/YuzIRGYqy9aS6xoLwetjjqKMCJa0TpJrA
DFyZkIW4LRPRIS18yHtUAiZE558nm32m4RFkeUfuZc5LUbgBvHUE9JTfRFj/TjRPivUL7iUfa1fS
hQ0uE9GDEmBDEEEm0g2mTOtyf18kBeTwcDXJ/J0gcK48nR53dqmvRChJ4WPBCwL6WrYDBjNvbSil
mk3Rm2Ua/sQMV2ZlmYghLV02QpMiKYqb54bPYWXz+fjXL+T0MokwFQuqhyxayLj0NbhwmwbVocGo
OzXZ4Uz/2TlHIk3zGiJ2ddugsC7GhZ56kR535W6q+zNX1KfKazSxA7tjpUfzFN9JYSQiGrQZVB2b
uewlZgq8VUStgPS9pAx/6CreJ4HPqhD5hSxgXB2YcbRKKjTTQVmJtvfvqrJEJAxJPSlCAUFNF1Ye
Z9H50zmZ01mR9bhvCyGBhIH2bEHBA6dCWW14oajXLDg//u5CriARESHnhmDs/blSWOya6bcChyQx
ujz+9kJ5XiZBnpMYsUIGLzi3j2DbpKfPncM5jIECArxtVoZ94Y1IJvGb7ZBEsC1DhaszO1NSY7Ww
mU1qR6ZnovCkHJOV1bU0UsRujzIGjtd8jPmFQF6cvkkV5Jr7levuwguUTGI1ldyvaSwhfB0a7gem
VVGG5pEopJvKBhhii3qt0eLWtcmugDg6zbWy4J63Uk1doA3Bt5A4RmU4FEI6DVU8FcL3yFP4a7aV
3RAkzLkSrmihNRmBEUMc9E1aSbCXMgUSy5nHUYANiyWd2J3pWVDndqNLuE0NmIRZsgnpOPlzdKUf
rhORCA7jCIMEP8P+7J3hIDvxzkO54kidEmA46RflOK6cCgvrhMRuhn3JsxTiOHRbfnEd1ATxZtmu
1WEWIpxIZAZ1UrIQQEQ8hZUQjNgmdh81/jMncJAD5s3ewxOlx8FjDazNGqjiqXI97IyV7czdD68i
ESu8qi6FKcK9otF7oz61u3T3p8HoQZxh0+2Clax54VQV59a/pXRpkighFMJwD6WTbRONMKJEbblV
zlIq2is9WRrG+e/f2uj52Z5TRBuyxTvYzQ7gE6pLWTnYDcJKI7PZ573TiER0sjnLKNKM4Mls1qit
uRHfiHfsG68D0WTRcCzasjZ8mM6JFT1LR8oOFHVEdqys/IKl+CsSuQOAFHg9n7vZAs5ea6UGbrcK
tpa2FnwXTiUSwCmVEvTGWJRVGmhgDs1ellY20ULBRiahm9UkwGFjwOBRm1r1brOUap0D8gdI4aMe
H9YQJ8r9WSJhmhM1JQrHIvDC+WeGe6gTbuPhsXpKXx4vtjm+3ElKSKQm7ApTH+qjSEqcWoU8/9Ow
+xnEVCYBmWXF8hDTxqc79ksQv1oJzobDyuJZWL0CsdmFHG4vMfzS3TxxElSZ4FkQlM8/GxJii3cT
LwRjg2/TITT2ZAh2pioLJV1Y7bSA8T9uZCkxEIhNHihpU44MWimLbZMecgbAQuoz4p89YKNEf8/m
TsFeIJkugS1dx68rzc6fvzffRJ4wehAdh60Nqn/nTqe2+R6C4k8WYwmCCuy08biVpdkhdnYViFRI
97gV+DBYSWEmLcuQmu/XSo0LMZiERUI+XfJB66XddIT7pRD/LiXezKTWHhR+jYewsC9IgKMSRszk
V2hjKGCclbz3gazC8wOeJvu+W7s9LYwTTxz6WSjDGW0+Lwtpw0OeOaGO8AhcWWFLHycyfjgqJh5T
oAfZkBm18pvCS08grB31C6ctCV7Myo5qlDl4g4dnFe6kdltu32kg3RkAJeDW/HglLcQ/ErFIKSLb
pDKagbvROw+c7wwppt21d5ClxJZELHoRXOCZ+VrEjmpw9M+jlhxiR9Sl1/S9e2FfpQr8Bkio7yAD
DLMdeP/osOBdfVNYWmVEEAiZIoHoDJqPo15jSifsdhMg6KV8KqKVcv9CweFfkEUIbfZBOPcQHNFy
j1NWk/FWqT2en4WHJPmGxv+Wq9ST/9+bnxyrAav218yUz5C2NOD20eqT02jSBbIFYHat1V+XrgMk
OrGdginPYWHqsr0OhdBww0AWAU4fKtwvYe1pspsq0kWoSVnxkZrD2rh53NkFUJRMwhfZDAYjOYuW
h0+wYJJKZ4C+gUeS4Vv8ITEpLbqCjI2eKrv4EkOTBBmNsZYKLADwZRLZqIS+MsYQh8ATiP8rx2xO
Jq95EC09+xtPH99ia9y1OwAB4UyrZifqaapUeGjtoq1o5htIyJZq8OfxSCxVZ0joIyyZ+YDlELl6
LdMzs9tOT7UJRzOrdta0BhbneQ5s35ZWxfCxHAgAW6V75TXrMJpa52I3Xj291JJt6XqmYPCmB4AY
6CUr22UhapKARzabajoaJtThQvaLaoCykiHznxXZ5+ORWzi7OCK5GFETDqBYj6eVQwCKVO2uYdOW
yvk3Luu34Yp7COVFPO4/mcu+o3yKnfHSfHJmCnMXtzuWu/AZS9QIrfyYu2y1SUItcYQ31h1Xhm4h
3SbhjlHN11UkAi1E579Fn9Vgsr5ylC1dxm9YwW99G+upDCoBhfROB/Uh6mANo3m/6aMEuxso9Kv+
JyTC6pfe6R1xrTi4lOSTEMhBomhvnNdf85peSyDKoaL8Keqc7tmNQW9jc5XZNudFd5IyEvLYFRwz
lQMextsTTM9lVbIGnKTZrkRMW7m3LqxrErnYymPHTGHDuWJZppsUDF+VjnkJjnywx3q8tJcudCRY
US5FiCUxWIH+O8RIKKODG7jqa8/M2gv/UgC+XWa/rYMS/q9B25a0K539EyyEokv/xV+HpxLKsKhp
wxErhLLZ6GS7Hm7N6qhnuzVx8KUBJG4cMR9VqTdDPlpln0RvTfWpRCvFn4WYcHs++tarmhmiBGZM
tJvAiGSiQQCBb2PEqhRcVx9PzUIScEt/vrUgRVLljyxmBj5FMPOgYeECV4WAgtmttxejp8etLGQz
JDiRKvkC/paIbZ0oqul4aSWYuCXnEMwvSdIft7EQZG6Mw289yaaEHrIZkE7L8CjrJ7Us1lgPCz+f
BCPyKZScaK/kcCMrqF+iPPYw2Yx808+q5gzX1NSCXdSaxPVCYksiE+HqJQ2yAu3WbqLgcSLDmPG9
x0mt2KEwM+d+C4FgPB6yBRC/TIIS+xpCzVPYTa5XnXpoBYF4UbTvFJ7VoKOguKlnwwS+UjLYozqs
G9KZGfD+SoK4sLZvEf3bfHmNlCrt2EFgEfcRTeB7SYVZbGH6eewZZcquLL2lE4KELYZw+CuHGH2k
tp7DfmUXvHw6kjaayb7aME/5Be5P5+h5ZUSXZo8IBiHMWJisg75xq/kbGqpvMJ4GqNSfpVAgOBS8
o+wIicxK69WVdb+UcZHwxpzxZMZjOOhzRpMztMnBF8CyRExSIQJsCF26Rc0QcDu2uk5j8ylSwkr5
fWHHkShHWYqbSeL6yZU4rtsLmFFz8HpvLaeeE59/n30S+SLfB1Ds9YOS26I+QHl6O8GI0qgrX2pU
5LviRmT5CHZpQkDDyFcRe1pNYq5BjKSrxhU5nn5G2bd/6qGrbAd5WOJ1QOI5u6Xi5j2NFU9Wh9AH
JlOUqP/h7DyaJcWhbf1f3pwIQNjBm2DSZx7vakKcOkaAQMIIEPr1b2XFG9TNW5yM6FF3V3QlTmZr
77XXJ9+cYp4ZHJkr0GDFCCAOHwKgRK+Min8/SvDn0/011sFWapl04a9o4kRsJca9teEJ8oLP7TaH
Dsi4kulemlIX2ZWZBwYKu9AySgJ0rvc4S0AP+1tDX9tmFxbCS/lmOYLBo1w4YtbDuxZbAbrs6N4M
CLsqNFD9/LIWHuJSssnK1mcUDZ5APexH9SX4jQWIW/b1868vhSKXAk0X0CiTqtI8zFYD9W9/xzTu
3m3TwSniTJZpWAx3maG+6nl6+PmaS090/vO/vn7QwXvf8hGbCEJWWRDGAVpwVS6jSlpXpuLCNn6p
2tSNbBQzcQmYD91XK7r1Nv3ttZPP0v1frGnlzAEgOUuNB/lRUg9o0g0L14Bq//x6luQ+5nnW/PV+
wF0KRdWfZ8edtyvfgjXqCkdrayVsN+6rm/qI07IBQ53609lfO5L8ORv/Y3W5NIgcGwZ5Cjdh/XyT
H26SepedLemi38lzv2EyMtcwwDejFyOGpPMTyZ7dFD0MCewQ1kVM1980/oBH6hEJ4GvSQfecaP3X
HZ3jy79eQw4YY2/4lByEbkDI47W3dwogbMEgZ/dCG9gVFZZBBi4y0sMI12G8DkqlGNqDFm5CQ/eX
YZYkqfIZFpcygKtCiWTE6DE/KUX7ZJFzuk+CmmJ17q6ooYEDlh3dLl4P5XtpP2R8vHP9UcIns4A3
GMv3bGSvYV0CdU0SQue1GmjaZMN3XYHX2IUzMHn9yBIXaMWI1h2aWmW9MbzZjcgIdq5uwiOBO4bR
6vLYaO87z1o/brntX1krLGfhrQWX4ts+cGggpY3lAqb7sUYz5zZ0S/SG+boNf3O383hEHQk/Pjbi
XKBzGnQxKe3yHpSeDs7Oarj39VzfNmdEDDCdlgMsTumOu1HaSq/ngoMW2/mDV6dDDofZVAQ58lk8
VGNclEMIKisBfi+y7B5PmfFwbFJ0qcHYp7fnB93KegXsJRKIPo5XgLHC8Nbg6nZoS1slzAbjJvIN
ZdvwtHHK6T6rZmMT4qfe4CwKDLCZh68j6JNroV17DT5USSMwULovt6ItwBq2+YFsNCQwDQYAiChQ
8CSAbjZ8ZeipMdOustR9zjK4QxUwmiYlFmw1sxDU67wfXiDTcey0HMFFl7gXI24IH74suzRY2mha
uNGM8swLsYR8mFqW3ytDkCSUPZiPtc5BzlVWMjjWe669AUXjUgNLms8ZtmcYoxLg4ZS6x5Zh/XZ4
WftxHZSYXSJn+sEPA+HvG0GHe0Dq6RC5UzacABFEEhUN6eJ2hKIS+rfQwd5CuEJejcM0Ox5Ki6bG
3E6xR9SQlB50DWNbmCvhZV6Hr1HbaBVCqL5ywGqJx9owEKnTYBf2yk68AAzPJmwBjuQwsyUDSPJK
gIczFY6X9o7b3HlssmEhU/OmXlGzRL09NwrrDEo1KJJonVm9D6OBcJV3YZQZQIjmPccBkwuwm5yw
n/ctcA8rEcxmHg92jQvinMU+A5Nbe4K9bW0h/khbdIlEaujrtdlO5Vs2MOdWBkPzULFag5fqu18D
Unt3nJ9RtuecSVnXzok0I3khQwUOLXjCw41f4E3QojWTWRJzKyY0e3Gv6ldOZTWrMusqEH/G7L4e
OhWHk3C2uJkyLirM3lD588qzhhFWHL5oU5LRAmRxSNx6jQzKAEhmyk3RIAVeZm1i5q3eEunDSdds
IQetZvtkajnegHw13dlFP9y2eQZXTwsoa5iuIBBxmXcDGGMLuWhrVvcq6PlzlbnOdoY1OMYIYLWa
0AnjApaLHVXDB7Dywc0MxOV+sCx0Ada1H75Q02XA7bXtvsOovrV4IE5VAY6WYL575EVvgMDos5Vg
OhcRbRikqlgMY+EiRPGdPjupMG/3zjR2UdU6ct/ig8QQqY3rdnAh9CEGzGxbjN6U+o5AF5JsHQBM
Z9QVsuLXFJgvRS30cwUoNYul0TdYMp2ugIkW+j6PJZom1sFAwNY6g+47oJsrgLlte5ORwFgVZJK3
kikAusNc93IVdmhDspCY7gR9ZAPxsUqjQdwG7CCfk1bD3lJ473Ssxrj1UV0o54fBlZuuN2FNyeKs
hQSYZTFR1rzi4JBFbha24OmW+sEqM3Blh3BOTTOgq/rMiKb5ph1kXLqqi+eG/wJLsEyxMMOeWNKN
04ET7BL5jZo/iU2JbFlfH3OPiNVgWjTmranw7t3xK6gmQCIHG1O1K8MI3yOuCzE0EfDJWF+ksfam
GlBcpr65KzrAhXSTdrN74/vVnekFJRbJOSlzL5nGNul7pIR5H/NijkkvbwodAJjmaVhVgoe2czoo
rjwdO6y8qXJxoFIdinx89i0P7lzO9FoMoI8oo92wCYntgjpojZhaeB50zStQixmSPgXQaqoBQBFo
7co+QeDZP4+jf3broHLTZxl5YYFxtJvZilripQOMhvWMxGEJdc0gxlUu/JQBMjspFQdYQ1leHvHI
+64iwOMQwO4respM800oE4eurNmMdHhkBkyGSkgqmWftRcv3Bu13Y4tZHPDn83ZceXSVhY5K88nk
69rMkKYsLGzufpZ2mIkxSHmrFjky0QGvTiTGeeB4t6WadIodbo/3QtZV2a0Av07tKtwZY7UB4yWF
GCoNhuK27PKdwIgpep7OnrtzKfwdNT0Bp3qaC3hfUhOo0YKkNB82ZYd+VzhYRl1hTQnQQMeGTArW
yrkHwr2hotHvzSjrSwbHlaw9NSpDXzNyBzFOe9sqgNAqtG5s0Lgig+o11mJ0fnsx9Gabume7tumQ
iu+3WRNE8Mhdgxb+h+W2CsbwNIdMJqWfreoAq8AE4fkGW+jBY4ytyVDfOp6+beHur8EYZU00K/cZ
7TBu3A7971m3/MTGCY1Ig9fAwKGA9384OsYj8mOYpIPYBE5wMIeyjbGJ5FB6oGmpqKouGgZr3rtM
QqtlGwhng/mB96KL8kmGENu6TnIuI7+GCoeCBuzFiIiyXJsq2xqACY/B3K7V5AB8bdl7brANTCHn
xGeY9VlPIBpEIv98mGyTPDT2/gwoaql7svZb786S9r0fZklTc5gmuHrX+iJfDeeumGwcXv12fjNN
xFPF2A0xn4pjDfNMMVYp0HzFEzFrfwcTDpgsd70G7HNiMMIb7wrKHrTB2crHN/EjYjkbAGtZhKxY
vzIZpqwvQ3hcNTNqlvDjP2ZuBZRL18t3u/LCVc5hIFk0aWVT+EPbmR0bFsNuV9b9k+cL9dRqva4y
taKGWb0ZjjGsXSTCgDc2rRj2/nDsGB0UtUYEAUR07S2zUK+mtvvR93DSI94auOptP/GXzPGPhUE3
3azxECO8ONywzDe5D8Qfhl1aN/2qzTJjV3C+RThqrVlgqVMmrYd8yk+EexCnibLdNk6W4fhfOnFg
dJgxoJU3CHrtTqYVeNi70hj8T9dG59pgk36DzWw78iDycG2rrm+1KseobmrUAWvg62egmTKZY62e
Uyf3nkVGbgJP1XEIGRcLmufZ82LVOB+kdj/oBF02uOw8HqxsirsJ+VgaZGXk+fkdiLiPDq9Ws12m
IHD0W1f2aD6i4VhF6AKOggIrMMYg49RY524PWw5iTqmye5V23kQTl1h1KqaaJHwuyrS0fDTyvEDt
+jFqfTTH6dSNQ8JZvarCFlUcNnyYebmr5uxkZM1eV+Jo4WHD3kr7Ut1nFrI/iAAfXCMs4nzGpqAR
l5gd1nr3exakPVLPSbI8m5OZEon8OCR4qtjCsdDYmllYbRHPOlsCyTEv53bVD7WZUBG2R4QhNJFW
9+kqqKIHOylLdyVKaqeG6d7PjZGKXs6R3/HmQQS9e0tKkTQeOxp1uPeU3uYOotUAjbgBXHB5/zQU
A0S2fIpHnNMjR9rtnskebMwJ+g06Nudc0C3RxqOj83VmTvE8NKnuvDSbxzSY+1VYtkVke9MRXtwO
KJDo2ejBhezcR8eQ5TbvvEensg94XxUWo2HNeJjkqkxqv04LEq50CwPteUqlwAqC0B3RhoosMvUQ
tkKHEfoUBCLQPc3Qi0EVXmuJm8UXBWgX7OzAHPtonH53Dfc3BciVkd9nZOf3FhrwczSh1XDBOiHa
u3FEE3dFvyc1u+uM6RByIsGX9E8wOY6pUBjPFgJa5LQQtMM5CUFBFoXS+jUa/dov7AiI0J0GdXMc
2oRxZHjmcvqYlUAnWdm+alHJdT4bt5bynwYTKlE6iVUoxwTYiqQeSMwpjaGLTNweUI7QiLW0UjIC
mkfzTw38YexZBdLcPZjfefPbM/BbOD/clKaHYrZVrhwS7AImWUQJQPaZjTaVBgIF1jhffo93opzZ
2BlzuVa1/9k77XPN2l1XuW+jX52CAiwJSpoosMZ0ZD0C1j6PnKG9KZFLmjWceEacFKseWuUhzGMS
9BsfrGxWWC8O+pyqzoB8gFC9MoJuXs9Qd66EYjQuWH7TzbxIhN+TbZB7v4myFfQHIJh6No7AIrx3
OmEjJnKcROX5LTP1yQ/co+VZx0nC0pZyDw/HZZpZQCmFrrVrAHIlRtdETeXc2oyCFFcmlsSuKuxf
jTsdDcWONWnuppGD2mjGfP7dYbDUktzl41dNoP6DgIeQX7L4gJL3DjxmN/syshGoZzc8hqaxtVs0
WPGvYQxuuJE9i67+LKsGmEsGulFZ3FDPqiAtntH/lAusPSbS9L19P7btnHijdd4DbeomDvV+AwvR
nabWQAHcZXaARuexvHfO+3tb/2JA23OrTVtupdo017mB82tl3oFWuzNQSufy/Bc8KwqpefKrT2RU
n4vGPAazShQpPm3d3xU1ztgQP0mFdGY3fzYcQjUh07rwbl3mA66m2Jrh8JGFYCfNltxNxNyh+xMC
ztrb8NFMVFYlvmxXuNVYSZrOhZOg7XzlmOzGaclG9e3a4T6sUedwjQPethII7UDRavakYu5azXKC
/g3D1Z52eiwjVupIB72Mx65bC/7sT0Du0vtJU34sA0xUEykSfPmbwhTHnLGUmtmKoOMVMBAYgQWo
dwp4BFpKRFnL17xBIGQ8IZLdSMtlSUPuYaAI/abFwPOeP61MIdby0tEtfs0I5ifqn2yFhlyi1271
6eMf3CCxW5E3bG44kNH6F8mGz3pw3zo9PHsheYbGNSaG/cghn0/Kbth5GVIPor2DJ9VEm9jJ8hta
zrdCgsHuDWZsSYRceY4pwbF+tM8e9mdBvjunfLLz4MGs86iUPCmb5xE10Hr8drrXfnjqGxvisZcp
vHXLIjXc13n8ZK4EBh2cRfux64BeCNAkyyAHmO8GWJcVTyXNoxZrSdPM8ZyHq1lD0S6Hr1yTD1oE
x4m/wy5uN5dkF4yf6H0+WU2XuHN+9O3qXYTGjOKDf2AzPwE8DtPzJvgN3q5Y0QlEXnyvaYa/l3Ni
1K4T36JRi/N/3+0Lz99Yjg0IlvObkm/tbapRPgr2VHD7tQPAoXCR2MD5fgRaTwY4jfdh4uLvm+Y9
Ce8M/Js73ICcHmOR3noS5lCiWONEgDe484mbAo8GdvKAkoiIQmHeBQo+oIPHt0rPCR0lwXIEoRIM
R8acpkKfxHzf28cJXUAd2nbx8mkOAZHcAQ0Wt7C77L+N7FHYd1nDE1gnJBRuRKXY95OzFSPuDW4D
tH/0CyeuSLOtW3/b935UTm9Vrt8tkUdZhyjNvT0/3BhiY6zT2XxAESkZq2DTdd/+2MF/VWLKF3Y6
qfEmwMkvP1tW4HDlVPrgavfIJuTVQMStxvDJDf0kKBHBZsgyk9+5MX0wbM2KZ/hfPkdoYguvTmZ0
phY9WrNgodShLdo0pqgN+Qvq6HtWHR2cG5UlMTMgqahV4qECGKA86LdVMozFHSf1zug1IrEKsxEg
GovtdMeT1ixXufsmwjBuOmXErn4xnW+35oc+mPZ91z8Mcx91uYIdpzI2mS23tu+/j8j5YGlZqck/
jS6GdaUjAye3RgFJJmHV5rxZFe50Al3Yfy2KD+FkqUncR4GO+FY26Qy2VFZBqtxlL/VYPNISrk/K
OGSG9WpJHDS7Z1W/C7842vChz2cvkeQpazCQMorRkyPoLsQD+Ox7gkJSX8kDbe3nuZh/AbgaNu0K
jc+pdHZGK17LzB5WBId0KjNkEF2MOZdkcT1Y65pC6JTdjdJBeAGfiwhJsWckFgH1ddx4pvITH/gk
ysqPueEasW15KR8lhkHujQcNqvcO6d48kmqMurlLBnOGe8iwk/mXPeCLuTR/5hgwGZxikb2RcMAm
49bD5CkHneRBH2vECRUg3x7yNWONV+0PUVuhsp9VwApYp6k+k3yK1JkqJD9h3jN3Uc91VI2n8yAK
jDaxgRKytUiUwm1BIB94t54NHDdi3jGfU7cO0DMaEOQs+MoLsngS051hNBCpHnJyKrlI5wz5s6FG
0DJEwkVMTsw1Y/6G03dgbNe+Yqlwb/26QV7BjE3rS5Hy6IXFuuXNJhyDJwnS7VSo1OjqxIH3kwvj
VmofjQzfv5OxM36UXngrK6j33XecYZEl4EfX6BDX5hzVZMTtxQR5bgvSndHGbu0hFVajgdjHIoeF
ri9AM6dmu8YkOQp7l7PPcxoHasEJeYeNH1gQ8W0bv08Cu4qt+rbPbzLM7D7YQv0LU0eoP0EZZyZ2
pgkDpCg/FJ+fAgrfbT/8NrvmQZnolhiHCMmpnQq6dwYAVYi3ipoj/Edw2JWd+YSDUZ2gMAiqFqn3
Ps06nCOKISEVedVI0Ctx0+KzDxOcojCVQYk//+fEc+T27U0humdZS3z8/NPgBSY2kKdl+2wMNwOH
u3yXubAILU9AtR4VCNMxhLmrIqzQcPNpuTidWu1zY1qprAwvotRIpTHvqKPaSBKE7Ux0eyNj/WZs
Poty3oHKkjLCTxCixkVW3NUOA08EBbqMkwcYNr3lVX8IzBDJFuYmHkjWfQB4kuuNR5t5h4ZPdMs7
WBKMkxNsHMt8cx3dpkzwl6CmBuqu914ebB2Xpe1gIvaFoZrajGfIo8BJJxJ9HpfmneUP7+ZgfmRC
vLWI3aPA5Y9qmpx72wyh8Lwd292IXC4cwdc+2yqjSrOzHT3qAO3GblTse49gO24D6MKNjK+phFcL
5WY0T94KY/rJgv+2QvoOruaRzyxzxcLefqW1GyKhMDiGvWJau+52tHEgjUMACOGyUBTBd90Mnjwg
Kh5v2t6fbudiRELaz93qJWBt/l44BhIpBZcksnscNjJmNKtAS/stVLDKp4bx4pOcPHFzNmUU+EUm
oG00sdD03L6m+VioRV9aiuBJNTKqE2q4kRn/1i8qQu0CooS7KcKSeUWUcK5ZiWqmgm8//+//MWwL
JXV0//4vKxEBnFdou+qgusd2PJrdXRFcE3Qs1cnO0ou/6mStk5tzRWxrjzQJzI9NYnfH2c5RFylc
kd9ak0CCcICEZkKaEhgJrGFO+xVo2H7GrQU2b/xz3fLfz4hqxcV9YJ1CMddCkrs41PmdjXWmt69J
Bv6tI/EvfUQ6STzt+b6LPOKUIYPtt9sJrsavpswshCaoNKD0Zrn3OPTAUURW5ed/e6iLWu/Q07KC
9h3aTyS8gCpoSaRLHca1MPmVsbH0aBflXm6eVRaVAZsDc8xWLcEGNQ4BOfSdSQtgl0Z1KvzKizMX
K8k4Ftdk0v8uY/uh/T+/l+qCyma6mQ+Drr0hUqycUwzR5iHLC+NmIN01Uer5Xf3vwe9fUuRMqZnp
ej05UJfuuNSP0I89//x5lt7dhcKDcz7N/uCbe0kb78HvWH+Do1NpJTT32N3Yh/QJQheswuE8o6dY
ymvdjQvG/f6lJ4dpaHBZ+Ez2EnMtko14aDwIw0RPPsNu3A5nwzaMVNHznegGFg01KEOMfhZ1taop
x+kurKEpnFDJ089Ta36Q3Kw3Zdhf8Z5Y+LqXjhoDSpalyQ1+9AZv2HherdZlMSHCKmYnbQJTXVFa
LMz64Hz9v1afbEKfp89CcWSajNHU23uUTj4Nc3j5+Qv/6V3+x+i5JLzZs9UKfQYn6VW4IhvkzyN5
ODdAwtJvbUSPAZTuTuztEOuCNhQikxEZkNo3Kw9CZFDS0IgCeFmC5O4GvTdRDp0RjyZYVxSxg6X+
nYD3K9dVjPaAG6SuTtUaqchDFsElNl8H5x6d9bAZ9qgjrEBhuFKoX/Bu9YOLdcULENp4Ak+FHtwY
J6S1vTbvVFKkpURz+JQUsZ96W1RhgChzEol2ya+3J7g+rhCd7r06umbYv9CW4gcXq0+hB6b0+Uam
2FnLJERr4/kVebDgRaJthWLRKn/6+VP+EcL961NerDjdFKKOcb5WdjQe+PZ3mdzOH2NsxTy9ttH+
W5GFuPR/DsdQImnf2bN/yEK5Hlp20qz5qlS11qHeaJdf2XSXLnOx7rRTx3tYnPtoGXNSG0f7KNSI
EInZp4zKB9JV1wCZSy/t0t7D0DMzvUnrQ2up2Jmc2JmfaoYFJfRRdn4zkYAesrWFvaGq4Yamrqys
/1ZQ+ZeOH4NASRIHyAnSNi/BthAbyPmGI7z3c3jO4KBbc+u/BQ6Xdh/EnF2nqqAR9ZFy0uY7mcHp
0x8/D7qF9enSzqOZCbEr5J/QA9WfxhYQPMdGNiy4NpGX3tP5un+tf75fB4ivBnDLO2FsNetcND8U
Sv1u28BBXojOv5DgslPlQTtg+kX5BpEVTT3ojZB/Q+LUsex21crcipoA1WAEk/DxrrSbqFEHibQ7
9QYrgmmFiM69qSEUSTKGpo7GEWbiyaHdaneiuyrIzT0RXK2Q0tVH2vLgzbFbDx0fMMZ6KYhHk0KH
/qEyCucbcGukgPTsmvd+W4rvn1/1wqu4dEwI/M5tutZWB2rtGE8FQF4GnKj3qMF6+kqwtBBLXBon
qNEPNDry1WFkv6BjZTib/XzzSz98sSCbtVJ4ffhhJdD0xx7k/PjzDy9sxN7FAjugGadG1kUdPLhs
k9VsJV4WcXXltheGt3e5pPbwHsexQx3y/lH2oLR9aPr1840vrHGXljI4DnbasXPIEDsf0qId3JQT
BntSkT0ZzL4y9xfU2r5/8XqKzvVgY4yruLVEwVAFxbxGPkmuJ+X3R6/J2Smbc3pA1/KMwhI0B+ho
5HGJbeu/RTCXxjMEQdwolacOs9+jSD/vWV9vmnq88vML39+/2JEMDxI1U9H5YLRHFPFttQrCNSpd
P3+khe9/6TfTj5kjFBkVXPzgSsCMaA6OFDq+n399YQhc+slAfeBw5SrMtsk/a+/CX+hSWKNX+sbV
zYow8fLzdRZUyP6lhwzpRK5tbWKSzEhmDyVqh8QDk9V096i2H0ZCTlnRQnyXASzpIK3183UX3t6l
lwyvZ0XDDJM+I3dZf0OHXVd+/PzTS4vhxWf3nEHR8jztQxnXJoAQKXJo/D5wYuRTf77E0t1fBCF5
nVE9QvV1cGy026N6OE5DFMxXVvOFX7/0BJGsqxvl1uJo9nP2m2N/Ofq1pDfuVDtXXv/C8Lo0B8mR
xp+1w8VRZjmaoKXlrB051WtqhG9mibx043fXshNLQ+zSIMQbBlF1EySpUGmwk/mkIaWESuNOPZHo
GlJl6Z2d14C/goEGSa8GSq/yqFtKBQqeWZG0FhwxStUU1xoCFp/kfPW/rpLZjlWVVJZHtxoj0t9V
xbOv9gYq/qx/pYFOWsJiIq40USxsjJcGIm1tVI7T1chHFwF7GmU+HjLfybf/aQy7F8t/xaErrHiH
r5KdquFWEqQqrzgvLH2Mi62xac28qe0KN55PsU3Wta8SFMN+vu+FxMMf+fVf32DyXWmgIxTqt2cX
mtAycucEmSgKyTUElvzKDF+6ysUMd6FOLqjGVcYq5lC+fao+hi37kKFVJx6/fn6UpfF06RIyB5Yc
5wpXKUXUdQkUBz0SXE4kvWgwdtmAZpb/9jyXXiGskAy9r+exBKZgFpXYU5Cu7lEfQVh+ted+Yce9
NAsZrFyPXlvVx6GDra3edagMQPLT29eaRJcucDHNfWvOu5rVNRZE5FvV0e6mSDm7cLwSMi7sHf/L
MqScemJPVn10sJcjdZvC45rdmi1K7Fc29oVJfekW4khInOG1h1ckn3OIViZ1ZbVYiucufUK4N2Uu
9O/1cb5DY24NHudX3azsKYLAqKhiqGU6cWX7WPoMFxMcBjDNwA1cSpS5ta2rIh1YAZMF6L9x4hJX
xuzCMuJcbOS6GmGwORnlkaJ6aIR3E/kUw8PPU29hfl96goA5OZU6b9mxhBAf6kkc+mjE7IiopIVC
8Vqb2sIjXPqAuDnaGSZfgzBnP9P24Bfb0bkSfy58g0ujj9ziTucVA35a5dhQrQ6GAwYaXKqTy+3n
n9/SUgrk0s8D7qaA+5QFPNdkN0M8BKXhvWVwNKrQvIilqOtYowVy04eiTAfs8umQSb1mMjA2Fh2n
K8+6MGkurTx02RqQyTfVUU5tpOtvf75yRFiaNJfcsj6fq6Ct6urYDBCfobsYcjdo66LhI3vtRaR0
PF5tq0KQ8I8c3KVth9uPUODxtjpqW8aD/254exlcmfxL4+xiMx/g961zL2THQMMuHwXjtnzPp2sT
cWFVvLTtGCqnMxqOX0cstRbqfSC3mfHdB+9aeUmOXPvPo21pRF/M95kCdGa5RXXsuIhc47F3KpzY
oLfW17aPpXF0satnqBO3rsqrY2s5Hw3GEwxJVj/f/EJEfenEkcPDKOzQP37UH+Oj9bv5zl7Daznr
hdu+9N5ACXyExV6J4Q8FfQSC8Et1lda0dN/nP/8rnIJuhFO/wEsfvp1Ub8pnb5Xf/fxKFr7npdcG
KQfDEBX0/uVEEemHKIDCESGMclXLSKtrNLClt3OeE389gVkVDNpAvJ0q/GD6ZGePP9/+wqj/Y2Lz
1+/yVhugCeOLQuHZiz0QCrch3zfv8ordydLvX8zZcOhdHlC8+RC6jkcYQ6G/wYdiAVnM7sqMWvCH
QZ/P/3w3YyOKHBaB+LouKDf9ewO71p5E5BeJ6VuwibMUvu4/v66FHfXSWQPWyv9/IJkYSMbJO7jf
zTFMrh3wlr7yxdR1hSV4XnI0j7h2JMu7yXz4+b7/uBP8Y12+9NTIwh6o+l5UR/ywOBHYZblJLeKh
ibrv+dHJkhIo9xf6344vl6YahpjUVMx4DoZ60nP3aNybNxCKwzn1P17gYkJD4DMhMsAFsIjqYDuc
PLCXO3Or36+BPRbf2HnC/zUzWGtYATl/C/quPvgH+3a++zvjvnBjaa2DD3m03q58m/M4/de3uZjb
tQUBAIq9WKi/mY7RFFbsMVHIve2k8IbqdvnXsPn5Ugvj688M+uuZYOEnrZla7Nj2fZQHToSehZ9/
efF1XUx0bJD2XJ2DwNxgWWS7Nd14bdi+9T0PU3durRWvUaLwJHqDK6eS6ci7YV+gX3MH8bwAo01f
wz0srDl/4ry/ntLxeiFJc35KdICgF+OVPrkoukKzf22LXTrT/om0/rpEb06e03vYY/mHUcVQD1ZB
VL3YH/5d9ooT+s/vdCHe+XPxvy4StsI3zRzrmh/esOzQMwg1u2sY+YUfv/SWqPOenPMs6KmncEgJ
f9V+CmrQf7vzS1MJyzHcMTuvyGaOhjs6ChDgMmruvMror1xiYd+9NJYQpl9DKTOyoy4OGRuTUXQx
B+ZsuoZtWJgrl/gvh09qzjiCZkNCbvkir/HxFmKRS++I2oRbH8pzmO13mb0u1naXqPf64echsxTq
X6K9VFu4RgDRxBGvQj2OtzW4PjTybuSv/mb81f++cpnzhvSPJcsk/3NxrM79nw3DQ/w/6s5sOW4k
TbOv0lb3yIbDHdtYd5kNgNi579INjCJF7PuOp58TquypFLOr1DV3k6a8oAUjgCAA93/7zseUcLVu
mDEekW1/k2KX1J6rPKTo//xI/+BZ1s9r5h+egTkJ3TAJ+T5zvqWIyxx9NOym0Eve6l8Fnv/oYf48
ote60GtSyTHWOEBFANo+R1o/b+x2C5Nmij3G9f/5t/lH99Sn/d1AHa76gj/bcs7Cyyut+X8qRlqf
Tb+KMqwUAlqaTMOFRpacacw4vvzzk/7vVwrQcT9fAtQumbZmw3whsq86sVvT76Pp6cdn//vb/L+i
73AMf8wodn/9D35+Q7/eJlHcf/rxrw9Vwb//OL/n//7Oz+/462Xy1lZd9dF//q2f3sQH/37g4LV/
/emHTdknPaqK7+1y970b8v7HATjF82/+T1/8t+8/PuVhqb//51/eqqGkLHD3PQJ48ZffXzpPY55H
tv79jx//+2tXrwVv28Wv5evnX//+2vX/+Rfxm8D8SOq6YegKz6/zPT99P7+iyd8MS2cYzLGFIUzH
OD93ZYXrAu/ibQx/Wjr/WYJZfN7VVcP5JfWbLV3poqB1XRspKgW//zqvn67M36/Uv5VofSsmYzs+
+OdH0Za60h0kWtJFAw0Y5HMMbBjdUKbpg35cgcUnlrds6m1zGQe2H97Hz/wc9OcqtXvzq93kU2zx
+5ERNytDmq5jfrZD00YnKYz5njGq3fSEZnOX+bN/lrX60ICDX/Imf77h/3y4TxGgq6XNqOZ7PQ/C
23AHkmVf7c4wRedtGIDLF0Gy/eUxzwvn3xfUPx/zU2AbNrHezet9twFmD4djvEcr6aMRQOZJ/cuv
/V/5DnzaKf58xE+PdxMx9BPp92o3Hsr7Ga6zfYtvoL/s1d0fbvDfb6SfbpyfV70/H+mcVP1hLU/L
SIbL/OO7LY8CZm4enO+aCB9tjEiJE/7FYNTRbcg10rCFsEzbkubn4T6Goou8N7+e/5rDDjGWz4jB
BcN5uJmBIflFLvLz7fLjYJbpQBvDhlDxaHyq7KyIZ6ylfV2Guyl7R9DrD+Yvkuj/7giOZSlpOKZp
qM+dFIGEQa3haxje681jrR+c5f1fukR/+w6OIy1h2Hw+XnQ/XyIbwT804VcY2C/Ta4fjhXMDTeXW
Pi6Haptsm1+UOj9RAn8/HouSaVm4XNifzS/s3gwHNPEd1D59U+yr24ZxSqYTV39FlOCFz+i7cWv8
59/S/hHc/v0pOx/WJHlTjil0Qxrm55Gw0XXo3eXfkPgPx3HI0idzVv2x62R0svpRLEizYmUEsoox
mdEN6+QOyvAg0CcIUq35q4ln6yuGQuowRlP86jiN/RqVhX5njogYevawIKnluq10M/LDuBx99J3p
F9TpreaVNYqxHqn6ZRY6puHPRqG9uWB0rkdcMl570RfGLmXavj02CyPGQVX11mbBjvA2j1DtbIZo
NDRGt5R5t2pIpD2RzPprbDTd4BWVNoae41QZHHBLaaq5avMCzXvVu/Flaaj6pUpVDu2FRjvIkzp9
yy0n206MseW+UerGe+m6EKNmUADJC1z8OpDpxBlZMyqrrVpr/WEK8xF8aZrf2Vnrbi3kMmpBPt9H
Tx1CNdNuXnqMiXTpDqc+13MKwXW30ShCBww2Ts+hREWNCiamr5nZvLsvVsTuOoAJPwrtoqTtHKL1
oHkxonFLXB2/H6fFR8/Dbj3chUB0gTyOjT7d1PiWA5IwJuSsorHsj2TJp4/EseLiyD7ZxRswNwzD
CX3otH0UxxTAU3S/2h4RtPqSypp5KdgOCbgX+hc54B9IY1OMFLqhc9ztWZBpMwmEN9LTBB8eGLgp
XMzJJDsAA6H53WqW+GvS5DqjwblcLGA/YXPdR210ikAqvVuoFmhLaY7Xq1W7A3RfbKEtMnIP/anx
ao1IwHPbvjv0i5vfKVPFWzQH+F91Wp17XT2ku85p69gTo87oQmvqeymyi9Sdd4UMR19j10D4q0MG
6a38Sg7RsDVHlOyk4cMtYIT4UGeau5vivn9e+tr4piVW/8Wete7RjqPpNh1m0XvFNJIh95PM3ioG
iL0IFdBLaEfE+KmeDN/GVEt1hjSBnKxD516YOTSuhiXx2OSZ0e90yBZeYyEHHJqwYbEVo7YpXa29
jFYcPBYz6T2oT8bJ0i350Bqr+23qOxArcBeYnR7G5mUw0zUYiuSN2UH9npsjiZHLiWkKdDfEFHAp
zWNk1rIJVkibqzcQKLzVlRiv9B5Fn0oVArdmWKsH1Sp5taY8ahG4YM8UtCJrfCCxpWWk39mEmlFk
DLwKuVmimkeGB0eAMhpmdGgaSlZF/u3Prva2yrn+MqxmcQkmdbxDQ5ntqxixaY+R28X5HjsN+rCe
GmTyl3ld9MekC5NNKAv11YiSlhK51d5rMEOPQ+MAwtcre7jr4yp+XjPiizxdgd6JTmxbgDOpZyiD
lTbUGA0XrXEv83HcVUZUHTI050FK6/as01jCLdwgFaTrkjRemNusX87KlxGdc0l7UqOHb+l+mnbm
VV4t0ymuxkeZMs6XcxsKdQu0rP02zml8cpM5/tYUZnfC+Aq2Q0TrxtXr2G+g5GxnRNaHRcNHajKH
ZdNh1BC0Vp3DIslhBzpWe1FYlbrNHahu6EeqoAvLmRpP2l2WpqXoNzFzetN0Rvuq5FjNQSTamUHF
iUp2G9Zvdi2i3G/TClgH2KjoC2CtGi10VMdbA3/nOuhXZcebScu0jV44lI6GMnqp6GLvoBwvoJA0
6kld3shAFHH+ZQ4HY2vr0DQYBi/2TsNq2eqxtk37qbV89KQJch6hVpSkZdTfduMsroDBLPvQtfqv
0ezW4AhSp3p3TIuJxC6f9KMj1vYHSW1EEw7hZmnPUL4M9Na9lfVR4y2JMRyaqLMvp7quocPE9Usn
1vox04TB8JSMnFOSgTAI07LcuXNmbyslufSw0zDGVZpztTopYlm9Fh2Diqb9BUFFm3upGyoktPOy
r43zGlELPQlWA9OaQLE8o3jrkjCgXNHejUazXtvh4GyVbZg0x5wG9FgyRCWK7Q5qnlMqXfey2BwP
upqXb2tV9N+ryMxe1ylGMmtmw/DQJaN9KuPBGllwEshWQKe+61q8sFWN6tkspPFVN5p8p7LB3SL/
RRPR6MN0KrgtH8OiXL/heKJ/b4bBPmm9VvjDYmZPC7zYTS/dGpsAMW9bmZp7k5MK2jELX7Rhdk7p
vNgPucizTWEYCx4gg6iqQzlryLA7kV40qFG9pevgRwlgFVcFkCRWpMxwzV0yGeZNZnTV5IVQuUKa
L/WcQNTJAGFZptnc40gMnCKLTEyxUwx+sprVgK9ZfmtVBq8DLhQkSBWLZWMNSXMsbMP5mEbYOEJN
5Qf5UrF4CHmHbYqo6iO0ZZrdJ7E9fUTR6F67a4xIvjf1ZBOrIbtwmxJxQ6Ibh6Tue0apFjdGbTkN
T8WSht/MYRrBX1hR+rWVk3nJLi8Oda+crYzb7FoSYO6tqdd3ykyrmxqNZ0LJoEwuqhSKnKu6GRkk
8gr4f3FhfOuy1fqiVY77uJqO2i1FrG+nnoGeaAhFRUHGSIDLDMU2NVS5c6bSQEEOkcGzcyPcm5ku
vaZxp6uwNiIIY6tcrhvDaY/KWvobTZrFcUoyuDtG3vXvA1pvRkEZQT8kYVrsQPrUbB1iKeHGGMiN
Lhg2d5enXq76V2J+dNvryKNX8Hrqd2toQUCrXfSyY4N/zdaoHaXQ1WJBXVyGWibnx1ws8pCcNYee
VJmhg9SZcUYDo8aqbzbRjQH05Y4QFgbBqFfNy9LopubRXZ21QEd968XFsnwZF9XvqiGfms1SrDlf
YqwvTReWzIYIoXmTpWTZMfMKSn0cD+kQ2Hkb9R61A0AGndHcLHaRblfGpGIk4nKYAGko83qdJGau
hsL8G5jelN2Weq5OeVG2ESgsa9lFiYboPh1T42DNDWTg2mo1jErsFsxkWRTutRapAbIWS9a9AmZx
NraZ5IFJ4WSv1ybzLGsLUXnTd64FGVRGr1Y69x+GwULljQmkJR/OsXZKiK0f4kFK6WEGgkVH3JuW
1/UJVAar1oGLD8Kpvq2js+oencn60LKZXGShtrwsncDgSuuGDkipLXed2aAlA40WduAWxy73bXAA
DtsiNB6fycMM30/NMbGYAfwhUVN0+pczmLLg640LIPiaNzCWA97Jr9hDUGefYUxZaYSosGVxI7p1
vK/nXCVfqg6B4LdlbJvhcimyKT5UrpGoY2oNo2+M0bwZI4T4kCgL7M/VFEOfLhv1FDbAJWv4DBtt
allcdJugdpxEaG8gcervPYZ6rXf299jGo54723axl8SjPNZ8N+xe2ztZVT8mphkeTOBHxM9n1fV6
NFdDlt4qm/wkm3m2D3NWpITnRQWWs4sVkuUahLu1r9sw1YOK3ZfEnA3vxcDHi7VyAVfHpbGN+tQm
I6hIbQprzHCsCbhE2J6WNmZmadFS96urnJqhkml5djmDi8SwyHZmJytI8UvQKNdQ3Iz1WkjFBoFG
1NhL8oH1ivDCdJ9nvU4l6yRluWtR6yahtzmzN+OfZB/i0shPeYRnLqAj4hzbZu69H6SOAmTuADwu
U5NzbAX0qJqvm3GqN05i85RYCP31Q5LciR78DI+44xvW+cKNjrUtilFnDcucObmw3WIuAoO9tibe
c8QTRtSMWDKPvJnbBNR7C9XMLLvxUrQVpIa6agP3/NDr3QRBtCqr516KLjibh73NhoqAexnRpls1
Sjt6FzKOckZemcTgFZXHLRXF2lNdU1+EcJq8pM3yR8e1gLo5EEmLlHfg76ptnKKV+1ob1qM1uemu
LMSwcYfc3Rt52WydMp73po7fgms52satZpgazt1gLdvJjfdjU4FtWDT9wuxLYAdRawJ8i91oU1bw
3JwiqYEIKDF9cwbLMXwxN2cGmm2eecX8+abQKV8IZaO58pVu5c6jC0oOzlKYTutwr4nOxAGzHdCB
m2n7kBFqXlFZTLnVyXw8mG7aRWfVOFooWAPVAkxRz6v4UjOJfrxKb9JbLApolGEg/oty9KfO+d/y
YZeaoa0ryoTu5wkohgCy2O7fu010Zz11l+7VubCG/ckHdMlH92D+6ng/V7n+fLxPNSeMqoHm9+/J
02x4xqa5FHfZxeqXV+yfqBB/le//uWxiij9+u89FDSmifujfQ+img8P4P8ikWv1q5vSTqcOfvtPn
YbvI0Yp8MN80gqyanN+v7qzjsKv8DP64X8UBe2C/+x9UKX9ugP35uJ+qlPS81Git7/oOPmSxmSBp
BssjtDHXzxeEqIBLIt/JcIT6vRz7L9Xs/2FB/qci/nX9vbzv2+/f+8vX+v+D0v35+fjHpfv/TUWq
TX4q3p/f8Hvx3v5NWBTPXMNir2Hr5ZW/Fe/d30ySUUB1pkFByrXORanfa/fK/U0Xtm7iIGoJWzhn
2+7/qt1bv0nboeQuhbQN3abi/y/U7uWPNsAfC8zUu3SXYyBLdE1Xyc+CqDRK+tgBxuiHUcZSpJfF
th7himiMn1ZhMZ/mOd045rMx634fLsshWmCrmfMpHMXoW5a1r/KqAa1JkNG7EoRh91ViY7TDc8aX
uVMeHcaJbezc/doWsc9wJXHrah5UFCK4se76IXGCyjSeBjN/0AkO+thoyaksfUO8eqatDNuIrGuY
EijGMrkdVXELLipiuzAcPwNZCF3vNQRD7htTaXkzWj1HqzHnnMh2QE0J86YohOXZcAjRsZJhFXXm
Z20JOil71MK+9ZtIbI1qeM6LlSVudD8cQwBGtaL+0FfXpUJUY5Xiik0GAlXICkgf0nNlCwWoBnW0
KLKY0u7j/axXuIe7x1gMEqDyI5VM4SR3k4LthrNY0bTb2sWFx43jxlPNhmW2uQRnfJfry6VlxVdo
YJ6KskFiG2UvIsbSUvYvyiJe1cbFN600DDIzT7xcpKUPTmObtNbgm/r9HJlrYC9tucuiJijC8Juw
KEowGXNh1rbja5JyW68PQ6DFuldFVRX0bd9uchmHvjlZboDsF6kgZbBAGetFTcnpYPToSHJiYTEk
5T6ZsoAKyhoUNZi90Zmii76gMUERjOJeisduX4EOdJbbUS9EkCCDTWJNBEX/XuYLvYpe+5BrtHiC
GA7vVDA17cLAIKxjgzHhbKEjlzoB0Li3JEktfyHgAowpAtMdZugFWea3xEw+UwPrRs7H5gwHH0cD
2GaiP0IMH4IscSgTV2IvOkg9dMHQ9lJFOwOeQeN2lPyYxtu3Bp+EOZ2xauNWLbRSDKLNXinPGTs6
HqmjBWVZwDcb3PlKxOnDHLp3RW/f4QoKGJEI1mJVN8ds3A/rPjIUZTDbpPBgkTAg7PPGyL51jBKE
wBoeMZ6I9h2NSFDzZevpvcuIGC6FaVGyL0gHsb+VfQ/JkA4iappNFydMk4mq25UJtIAzObbPSrXV
+PbAz0ZzK1V7o8t52kJCTT2VQarGtehrkZsg+FA2Pbpr+hzb3YJ4IxEb90KtJQMdTofzoJwb2FIt
PAOh8sMCgHK2o9EHpS+PTWKMfmaMVgBCij3RMNYIGHaQTbn7BU5HB/5dgYSqIBArst/FWsE9tVkF
1JR5ixrg00ixJmhSwILOCOtUn10GiompnUVsosGZgsZkUwIAn89I1OKUiKi0u4cFo4DB6G+HwXF2
pGNBL3LMjxL5Zhgl85/WuEfZCFSh0Tcp5Cr6BxZUuZm+5UTQP4XTDKYIVeKQrJtKD0dSnik8Ubph
+oAkdaNbDqXVtQ66Kax2BjklMmg8N8njlrC+m9eWZqWePaZcPqbjk2zX6smt1Y4VTyAFE3elnttU
vMPKrqJM7efIzr16MClDOmCQcKWvNuEodxlqAD9lPHNTsQxaZmQEi10jDUHiisMBFLwyzF66HGg/
7SjMCor3PFEICXrixxlqBpdCo9ngHlNX6zZGGAo/tRj7csBWz6N+vbQN5EkHWDgAJC+zw8smfW5l
vcvaND3URvwurfg0Nj1MxprbtWh6EGljTfKWPkAXg+vG0gBoEeYphfErUSh9O/RT4PTzFDDynOyt
JH1SFVS1kDYG7QOwlUuWvoZpnx+NBW5ath2aqb5KDNPHLRy/4nHZ8iWng9GJ63TeuhLEOPXkxBMt
k+WgT+sd28IzhWHpjZn0meMA3iaZq4bi44dQ6Ci5Rs9NvB7FaMCC0DE7GCpJSS1ioieGR1Mfs7Q+
0ZLA9ibRgnVok203lk1QNW7oxTXMySIajCPlhZPuQNYEnsu5t9TZ6/TGbJD62aXT+nkisd/s46MV
x+beLlONFUhchnYtvU7Zz6Ky8TupYptnDWq4VReI3jU/qTZDK8J93mRnBKG4LNJaBg5uHZeiuG6t
xgk0p8xwB7F2rQOZUVNqp4ed4yeg8OHedU+J9WwysQV+gHEPHa+Msc92CWXzbb9EF83SJ4GRqn6D
jj+glH1Hivqh47AYJKTvUEz1ixG0sVe4gmqW9q0yXaiJOUtp2u9EbcJSNjtuJHe4SYcfd1Z+JMqH
HFYtDEMt15glRNAV0murYW5jmfahtl5FdmjeT2dwVgrpLl24XQ0D1p09b/o+NbmHcNh1y54TQPgZ
kqxTI2oX0EFyZ5haFnS6nW7J9UX/VUbzsoE0GYE/hmFZyeKax8HZzaH8oF1U+4MmvsRZAt5TUezq
6tukPTPVGdhi1jv0o2XaEfjssibqgz6SwHJXdm6zI+0dR8iDpNjZiP5JJiaZvgYQMkyll6RxcahX
PQ5YOAhFer+hXuuVg36K6y8TNXxo+3tR0fMoyFo78FSBPcgBVyu8gPq09qa8etRFW26TkrsgJumN
qzI9LtrYbE0B4S5Mdn0RdcF6Tvu4WUXrbOC9dbdojVxtXhFLRTdRk/aURSg7D4+qDjVKd9kOKPU3
aXZ6ANmU8D+C+gdJrtiqWnlLhK58USYptP1IlAW6/nkJXYj3XIGYOAI+nLaJhU1kZr5KEzCaEw6v
AOFzr3QuZsfu9rPS9hNgyzZxDrmkUp00r2NsXHSlVt3YXXzRV+J5wTEAM7KEt2XOoR57wPrU7GAQ
4GjRDxvMB05lwhowhXgPmj26oMVhGFiFrEkKIvVoDKm/zNezwbADY6NGMKZnfT6UZ8bd931ebcfJ
usmaEc4d0k3Km/auiZeWC+QY21lBYSU5b2eR07DMHX8aqEBqo71lU9IIlax0H9rOk/7sWHmyH6fJ
2bsWLZ2s2YRrQhYexWmQTNFTGwoqrkUebqZwwe+xx2E00oDypsnzSgzURYh24rBM95rgxGHwEzyW
H8Y43kfwT7eGXB71rms3Exh+LxtvkrRH5GiQp2f69LJOhbORGRZeblP3l8u0LKBOIhxtARJfrNxg
i9Gvxyixtc1kNp2HRgEHi7NNZDGnFp24IqKxmmJSwNiYtYL9bOMaxF2BLHSFPLnEZelrmhp3uZVc
0Yw09grjgHPdwgooo3kkERoTucuAncXgU3ExfYwVWUIi6d6FGFCoQUHnLqOnvtQfe/1JL6LoSIHK
7ct0m045pssKqDMQuMMsALPNlP7yEh8C0UUdSNb6oeqI4FE50YwRWojgRMByYQ0O8hH4rq3vNMt9
cqPpXZsjumgzVgyW2I2zWxxiiypPvZbylGotUGPLQX6gauFpfXet6QVllm5b7ODgL9fdWeWuLUzE
NkW2owkedfmhG9rvUe1ctFU9eJauMi+1XoteD/fQuu+B+kHaXrKg0q39oofAilrzWdcSyV5b3jB/
pHyzFlUg15Vgo8QgJIe0kz9XZagRnUJd1VuEi0ofd240b223Gq/hHDrctAyHpr5MzrYDK0ut7DAZ
0UTcbbNZYErgUrQLi2LGtoCilS5PJZs7QBMb7DkrR6ix+YuoM465rnYOrsc9MZkUkNlo27E64vrg
GynL4+TiZtLDHQQi2L5litKNtq7TdUmqAGJ3xAqERXyCh5h3eY3pyGnRUW13mYaHrSVZS6zqqCYz
9dP6OLRTdJjcYa8ZNc6FtmLd6/mjxbOz6QiQNzwp9OLG+KXSD1bhlNu+q0Zfle1Haladl/RzdrAd
pq7VbHyYgm66PVZwTdvsgmZD7WWDzrq8eMDkebJLZCoyU+VmtJcX/YyrDWGM2kN1rXUxQzPp+kBX
0PFcamRU19Njf/4ruHFyFElonzJV7aKy3E6NfOs186EwHJTKSJAIfd1nlfbfMhi1/iT21FSnvSzC
j3Oc3Tb9R15SU54VNgaAvfOgig2TcvF+kOHsacoot6aDa1Rfh3tjovSqweGOlfNkNMjjyhC+8AKQ
ualHMjZxvyRTuSmoEfqLK28y7YOpva9zEx1S8gPLZjWXtbyyi1NDI23nFBc57cY9rnAX/Dmrk0NL
rgDsBIlTvWpkyBvmIHHuidQWtPC1UUR30iaeHbH3Ed30imLrwwnnXZYgnsvbCueOpBTUmInAywqa
dc8vNpJ4MNHZs+aukBTOIWs2i2STWL/mI9pBzJc2yyCOgyQIn/BYGDMn3KUg8JsWCkqnsk0/pa2n
XY7ZAFq11Ue/t7EQG4Xrl7K5686dlaivr+NYOvvJiPeVZbMFtwMNvy+ysDgbWa/BmHCVYxyO5gm7
K1G4/M3FZKObtZfApXpN0HP2rFzi/jCC1cS2Rr8bhDudTNLaqBvGbWlT1aK1d4A78d7qxuoxuDFu
ZjtWVL61F8eMr/OUxjpgP7YiPOQK8KlU8G9b2Q/70FEXWWVdRa49XOeyRc2u437FguE7D6yGblDG
2CQttNk9J2s1OFei3lBcxbtmegxn2oQoCSy/tFqSt7a1wAuRFeM8lp1ay4SSNczv6KaxYx+NK2jx
2amoaSyN0XjTEeFT534QqJ0TkWoPEzfURiVp5yk5vw22c6UpcdOhETev1qGfj1ID6ZtH+PQadsIK
Gk53UtMfnb56ky3g17hhTRlYzsJxr+ngfVuzvWfOZqJM7LxVdktUkD9qKzY9NFeeCGMyrzGIHMzY
gRqH46wnXQZR1GyfN3jnMKXlGmjrfD1UWlABXt85Sr5qpBm0+/dmXO9TJXDM0Ittm3NRixU1jb1c
D6ZmB2KZ2BLN/CjxjvKMcgBiE4XpycBdZ1VkVgWWaosid9VM4LhGWUOdLWvs5TJGSgCye600hh1x
270F18wPu4aCgdQ2gL2/CGnVh6GOi02aPGiTkvuol/dGVXgR4KHApg0G0DY7dqwSe23ujuf+9WU8
X9hzoV1FlyhaOZ1yLDd67V4waVD7U2uLbXJcQ8Csmupvm2QVZ9XftnZIHKPE7VjoUG8kNHtXrjnV
o+agv0dxmGyj9AQQ0dgkDPBYsZYGUtj5hq4qFqLniwJFAje83Dkv1sTwdFSY5MirDKuC2o+n+lKv
25PsrWss+gQ4Hvs5W5CJpLYASFvFyzZyaZQoOxWbaY43JREXZi0LQbG8UJZzgZXdk7ucu5+UbNqB
WHxsLLKD1L0gFzl0XIHt2fLE4f/VpPEarmD1k2phrkOqr7UVbYSWR8dhcBmgUDrMVLpLK/udZ5Dh
0cn0sxzfwbzR6EZM7cs6A7qikZ3uHYwz9Sg8zM5WMzFYcEOMRLqPTusvlZ4DfQdyHEZVv1N2cZUv
46WZNIccvGcxnVd9LM1IgmpyqTR8iTAw85IwXKBILgdp6+UhXbQTAzyvQz5crlhg+PTAjkPOKZ+Z
rpQ7PUO0z8WhCvFiown4PcO3C+wIVHQSPb/SKboUyt3ljHMEbkb5z3THUyfmFUB7yvwE2ia7TCKf
SZA96f3jsF6RL+47p9ACxYCQp4/2LWyzY8dyFTBdhx1I21xPBMD+op8RwQLPGjOagzbW2m3jYrHg
xny1kM1ci9uRaQ5x18Px9dy8/JZlGP7FCf3xLBP35W0qz/MbdvrVnfptrOm3VemYe1dhb1OGzpcx
Kpct5hdeuCDwJknsgnJ2/bVt89OEPVTo2lwn13qFRDzJ4aszxPuyHB4t0hAiteSYVuJgFwwFr/Sq
3GIKho4ndmKLz4RVI+uqyA7le0EiRW6SrP0L9SJsHXUGLNL5yOkxVlAxB6UcsuL5G7bXgJx0a2P2
JvVR7iUSLfzvciMoR1be2AKjqNmXmmZOHhDna+5XNygc+niD5cfaYOw6LaXFG38sVg/UWsvfizB5
xoVtOJqO+aEp+6hRfptT8ZK5sJ3ylUGpTuvAZLk4Js21Y5N6huZWDf2pyNfVK5KTUzMbFY3N1Rhj
8dsgk9k6uInsijOlMGeD1YcooZKXoZ6fgXys0VFm1Avduh6vdaJjWq64GuWtL0zGuNRMfJIyqGT3
Qt0NdnRdOmRydQOVfhQZPJJYZz7PCYnHVTBGOY10R39N5xDgHM+MgM7ftQvhn/Fgo5/H0YEFoFWM
J/Ul8ZZjnPpsKHxtcSwvM2NavsnJHN3bvJrFUbnA+m/oDpYvkqDKiu8k5aigbvUwaOLifujdDfF9
dhiW8ElNrAwGIw/4Pi0+IByAhTpOe11Urxs8W2O2s+dIpLeWO4x4PDjV1jStA0N3Z2pBWJxGl1E9
BlrYtfLyCG/3K4NqW3PFT6jpnowxDI+gRYezC504P55W/G7b5f2ord/UIIuzpSaPWHyEcd9YF7oM
6fk0WuhJc2Dt6sxL3f2Y8wRPPc14qceF+hguA5XdqE3EdJ6E2S+NUaNXqm0UN9WFTakV98F4g2Ec
bas0W6mqlOu+H4QfnoGMBVD2MxbY1ZwvnE674+IHhqh2VUigLiN3YytxkJn17hY8gtC29bMnhIav
EFUJE543/hN9xPlJ4VwIlQKhYIbHpwH/tlYsSInRm6Dj2TjF8p5FK459jbwTkaU8VQ8fTUE0ORnQ
8BP7/1B3Hr2RK2ua/kW8oDdbJslMplXKSxtCKkPvGXS/fh7qXPRFNzCLxqwGOKcgqVRVKSYZ8cVr
jf1ULUd5Xts9MkjJzVeK+GLb4G/MKn/GSk9bxoVWwtPQFDg0S+c39Ur+aI/Fvp1GRsVoPqQ5i4CV
yNO96Dr1yFNeIpnV323ghatDrueQ6pRYKCbEsbPLFaDB3iDgvESw2qOt5DrTOZNPH3PXfppg9NJr
K3YOCR77PqPZrN/8qOkDmpaUlSq6ZlH2EpfAqEWUeBovAgz8PSbyMrHs7617jG5kjgZ59JKbr+NA
dj+tP6NfGGRcD+m9F1rrj6oMGulUlwrvNI2z826wWY0Z8nhaJ/W7a/5EiQa6MsAVlLK0ISeeMJKX
TNQ4Madc30Xdh0hUsVtVaHXqUQ89mpod0RUx0IVybwb5dwteX+poU5Qqfaiz/SCt52WUH5Muoma8
fqOqs/DQSst4O2JvVpRDXHdx2Gg1GfkTm0OFs7jsYHyGis4RrsazXhA6UlLKwrtzBGN+LniVhVis
oM9abWto+ixng/OD5RD753CyKRW6a5z1tEzRke2UlWFC5ZSnaR7kiicv3dtIqeexIwlZVtT0LlXm
3cjzkCpd3l+DQsfanK8AFCsJn2XhqSZC5jS55Jr0qJYlWwXLyc4APJrz2s+Ecbef5loRG7r2ZUsK
55QFcfdyoiMQaXKyN3RWrsqJuf5PU4vaYdUeCmVCicfpn0lUE/o+B7pBnWW7tdle+8RLnfjPtv6s
7d+iVvxuovPM0TiQgruEhtJh7m1cRXNuda5+m9L6PMnULozKECDCDYzeQAmRmqo7Xqea5SEvkb2O
9dNQ9YhLsnj04vha0GNelCAvMYCHXP5FfJnvwBPO6UAmOifN4pza/KjTcLCbUr5Zq/0RIXv340lW
d3lPQVvG/qGCpjxVquqhVkz2VLFJ5OscJW2Brh5yJ1ycG0lzk5egyQn0GhuUqMGnYoabFuDXRfQC
MkDPiF2dRmb1OSNTVGjLQwb9NzlDG+Zy+bJGsvWI8vCxM+KYyrvhoQUkPxaphJSr7GnMtNarUyYW
wLr1ocqzuHS1sqcn81JVSHJKG0Jk7LOPafDN1tizsMQe2ggNUThvk7w8d9aovVGxB7A7isjruRi9
kJHPJU9RK1Mq11GK2cT+Wqv6WejiYe6F6Ttqj7qqzf2oRC0Sf4D4ozauIzBEuAYSIL8Tvf1bK4jP
RD8fymh6IwbRsxvtj12NgWPT4yFaKjtXkVwR6QivWTPUVblCqRry6r655NTK+UU8f652dF4tlLs0
d9zUrDyAaSggnrB2nd5hKVeXg53kNXEz863vAWpKY9o3SjX6ZWZEG2T6PFdO8tDMLDEzO/oBUBsv
GIpEAN3HVpqhaurNrcATmp9iDm0QsKZDaFFpeH3SGX6CTBRuVEeoA8cX2wjOdPpCbYWtfqNXtcOE
XwHW6UUvpK8FykMRJb1ZVigt2qEgHtiA4tijyZvcUmOmaop3KdTaNqakyTK81RbgtyNdey336wjb
9f2kmjoa0JxZrtamY1W0/lCR7kt32TYb6Q775OxN9Ny7E9ubx2b0MGZpwTWrtY9MnC0qsI1ElPem
nLAFzPzZGOJXIzp4Z9j0Hy3mYyGkzq+HmI17aDRftIjm8wFcUpH+VqL+cuRFPZjjukuKGiVZlrdn
hLMjRyr9JUI3DjSTUZBRptquTSgJ00z1l9ZKo5/SuLuX4jpBYzb3N0W2oPfSzCtImPcdRTCx9f1E
E3Hjj10zeLI7F7zKxoShXad2DDWEtQ7zu1J2e0VxZuRRnNnG9Gs0TPxB7N4cDbI3FWjdnTQq6u0o
pd6xpJ2H+sGltvZNpgiv7zS8brWB/pUAKrkwygBN6KXkKoZ6qh0Gg7qODu0/foRW8mg6A06g1NjO
5UNS002pQ9Qjxg3aNkqvkW2HqR09YzB8M8hrUqjP2xEVfIM/o6kzLh/RsF7LjtUEQfrmj+k8e1TI
h7DsLwK4jLOpV5daT24l76mfKl0GlRy/U23NcB/pbuRI6Fzja4lCNDCk/szxMg1T4lFMIRsfk8Id
3AmKhCK6qdu8+OLZsTxVsKVMinZHX/Bbr1uVe7W6Jbysmvs/VdXuWImVJ9w8O0k/etR6c4N/xlMJ
SqVBEUS0wlRpRxJmm7IwTTFogZI+odOgxcZJuM1E0/N8I7SDKQ2NQg8rQ6bwBhsFVhboijdnUKn1
mYHcrBVbPD3aKgGLJlHtksphpwKsTcq6pPpo2MgOxiR2abJEu1ylLM+WAxb9g6JoZxV17r1Mkj/O
vUtuTjw+VynnCznPqIQrx91opU9SmiJS7k1nPxt32ok4v3CPagpRAjIR4+ga5LfRtlOvpzkWCSYj
UZI6nB7qAoa9N++MIcpUKQF6zPcFeT8XnvFswXfEUG3dTEd9h0t0/EGRz1qRPmKuEL4QMvCSumbH
apFDIMaF+FMseKbUtBCMkfbgOO3BnqWPzmGd6GCtNluQjew6uePwSB/SiWEvV8qFPvacs23yN53W
zwGvfDDZ2qepluJsWhLDXVzRNEXowzpTegalk7ogIn04sUnOXN54bX+tjp0eCmc8U61rUAqMQyRp
tHeHO4NkpNek4yCaOlOLn8pCnpbqBeuvJ+k2lLwlZG/a3DuSDB9dpTPFPPGHVofCBqros6Np33oa
zKADk9hLliUopfZ3JTOKZXrboinNGr8eayC9ZF6CyKwql8I+NrokOqvsXcQL+FYKMiBDTRd1k5xs
phik15GPcwG91YJod11npq4l9q158PSMg6fVmoFdfNDAJIeYErK9yJunLpKgtytypGThEEbB2TMB
M3NbapF3ibo8a5mi4OT5XRYmTeH1ry4Wz1XCJMukU3u8FwoYr2zsVkd+6k2m7B53DepTMFxc5bAh
m7a9BM+TDcTatll3XjPDgReD9LKiXA7ayfTnpaBwk05DH30KIIerRcj+iBmcBGL0ZGKwato59RGi
1l47ALub1IYcqH0cYCqLkGxwk4xhWHVjD4XJqpINMpKS9GnBdbM3s37PYVA9sBXiz/Hlzsw9XY9P
i3EXQzkdaL9jy6n6dCdh6tgxyK37NUlWV3WEHBQxFZOK0x9x0ij0odFdFJXNQZqqX/OMNtSUFmcX
61geehF3fkJNlbxU0jGXHbrIcU6C/GzKCB3kkRidFHFL88spU8NL0MiBDSEoGpcePFnHKwaw2it0
mA4b95gnnk74cwl2wv1pM26YnOdilAiRrrxNeUQjHHqEAMsgomhjqTwp/zOYynRUVqIlx/Y7Wrkn
53q911A8FJobymXOl7sz5Azkp2QuTozACAhS8zF1tD9jlNvwWMpRHY7VmjW7rJAGb910CEPZclwv
4vJmV9ZvBD0zreNvqSRx1UjMtBvi+atl0INWhEPX28eBmiXKr9YRgs5pUNDMCMCV+LaoURK2pfCX
jqloThhvBI9kJoH/lzncswXeIHCqNhtBHjcWWTqkc5YWa067fDu1sksowSQBg6GEMvLzWmGHQg7r
WxqTV4JuDFOHyqlSuvIWtCc5bDACwg5w7deRwsLcoFgPF5NfKbrft9FXuu6yepguE0SZ52yS4rxc
vuNofhutYfRVpzwkTSP8OhtxMKlUYKkzItGk0ATmNqVxYfIESVX3Tk9m8Lv6uBp6up+LTTMyItRp
CNPZjTXLFNlb3EfBuJi9DzsU72Ktf0vYDTyqg2E5NS27E+64WyS9eTJWAOA8nsE5wJdn7gLqvQeU
/jDPKIuHyXyPS1jOounQAKzZgXZ349hUKGdiVZC1Ib4cmBuvK5DIw3iVoRMzV/WF6S1OOuyaqan8
VgXTfnSivn+q25e5ocBtTc66yFa/QU8WN7fFLo29kMRfMKvWX6MGNFhj0M4zNciW6HfZ4UPtnOkl
T7AU6Sg+WmiRsVkZXWzYcwT6vDk5R4gkeVdNoztZBTu+gsUBK+R+MFTuwGodTpR8+8v4qhToxDkO
D749c4tnSmqE6COOGLJXmXEsXrlJUxuAeLAfe7N7JCzxlOWWvhPsrb6OugYk0GKdCtpEog2so1+1
BqA00VYlMR2tQwNBpYD0cFIAYamzBwfnQaBA9+FfgBXUYCGlWo/9VmpICtUFOfZOXPnN4sfoJjzQ
4s7r/BRRxWOW5Uy4unJRTSmw4Mt345rFvpPyNiP026eWeh/TqQPBEAAoyXJSWICUmlpjQWtBp5W7
RRTW0UiMBrajeGxVgw6Xdv1K1WrZJ1Xiy3l5TubJuKIx1On/2U2F/DQJZ6KiqQnRVQ6uMPF/DRpo
TJetBB1K+rbVjTuLhW+RmKujYfL7QT7m+nCKa8YHFBUbTZlRmqxEiE44X1kliWvN9gjpCoiaZORI
MpP02ymt12jqadCMbOYWqT7JcfHUNPHfRVj5ri6J+s6UhrAFgYqEN9aO1OkTldYvScJg13KR5Upj
q8w7WB2t/pIRfc16ovn4elAGGn96jQ74uVb7nRQVd8x66b7jJsLJm4Hk6xdr/lvrgKiMvAqwHC6A
sm6XoMty3Z3NFoAjoSPYofXNoC8vKtLaNW3e/Kw+FEv5uGBXzCm9K6bse9YJmBrT9Lmhp8hmXt2x
boyeZo7H1khe07yPTnl2lekyR3CZjV6hRIGamTqmFDTxsZoqp0kemdr60fAROXwalGPC4BJIXjvz
btIAliMTuZyZ7xxWY7du8PaZOlFghdm8qC3n96o0nkQnDlZsZS7iTOhYbXL8XEHmIkR3jMvAdJrq
Sgc2Gk+OELT0YjVRta1lk/fAVhL1lLcTzz41BZl871LeTShoMCK6iveJ2Z+wGCJ740V6kT2tHuQA
u6+T9ygiYHVB7eMgS/UQMlfsM3PJT4Ldb9QR00VYM7gPaOrICO9xZ5mvrWhhZUZIz9Bl3auHL9wt
V4cGeURn2kE1x9gfTaA9XGm1V+rxS1VPvmkejahu9uOUoh8ScomGrvEle1XOGdZlYc6jj4UaRjo1
OPpp6lVkGg4KsvCVQfsw2+JooAFG+vVrkeXNaTnv5UqPjg3Dm0VJc7xvzeEJ6LZ6UxVwZFSWvR33
YZ+LJ8SOeDWjEnGT+cYdQFdSvv7GWPpgxeJ3a+VwD2RZhbN1alh3LxzOJN0r5Mk6oJKRmQ+mS9aQ
SCslnBKpVnaxZ+ZuWZZvU2pi01hhym3dQH0JCz3k9BE0LjMBcf22dpNU+DVFTyk9hWyxBeB4UR2i
OPsmIWoHNKrvq3phOs+U1jXJUfTUxlsbywnTCeBzpqpxrBIH5SjnjF0HIuT1ejvTa89hQWSYdmK4
JLObe7/ukCfTC7R1RRZ3FYnZmixtaC3NYeF5OCj2wvJB/dWgXceGoze6jY3Usr7yrmYGW9ErQPJy
li7lb5NBSaoS7GprvWuc9AuAFKNu91iAOxt9YgbDmlAQvViHWNE1KhbZxnVi+d3VzJy97JzsJTFc
q7QfrEa9LO3Mva3o7XmVMuzWl6hYH9qiSfarSapc13GuRs4g/CZOjn2iiR3tPy+FPXX+yIzGhqvm
fTBuUonU+mrygXchGY8TuPdei1qDQ6U6eX0DTzuY9Vld9M6d2j73KUue4/ljTNenAhv13lCQe0uE
QinSNAYDezrhmObeUvTSR1yLo72MSPQ9albd70zkIuvK2E0EAzGo5O4+NxsbaTiOOylZ5zH+3Q32
b08GgoZ6SE+Rk0jXCtXeQRsR9BnF90DTnEfVx4BjO8p2CWPcTtWtFRJqWD1d4cGCPvbwnALnyQep
G++lY/3dfqPIsvmQj+IPzeXUq9c29aTq9OqsqEPWNPaGKsfoVrBhNDlSJp5vz87ZNOxyp9TaH6S0
676aZwQz1lemMCKAV1ch7CMiOnLuqPJFFWQnzhV8fFfkE22ykYa2HuqRCEy1W/eamY7vSkbrDusN
aQ8LHa2Rcu5rbK5DqdMM2g7cBWVfgGxpFxzWnWZDZFSFJ8kQn+vSN0GMWtoVkfxKOZDlti3nr3iu
Qm0hNgC1vR6MKk9L2sSXwu6pJFX05yhF4brGMWWvunoCXa9RhKoa2IJBB2eJCV301yYuYVoiC4tV
dczn7EQG0VPcyX61mtdlgByIslbAaYswQVx6QPvBD1eqDe5mWfFayd4zOFuoKIvfqbIv1C4Ph1kP
dAPbV7vO896uDpPtCDd3aCXGVCEFsqUcZnrL91o2PJtRw0LRZocGreIujcVE1hjcBHM5C0TrOQQ0
nBZFqAerNY6ZQY+ixgDqJp2jeglc1OyoRdCNw5MxYyNb0P8HmoGP0cYZULcd2Qrj+IYG6xBzgFux
GLrEuIDbErffQNb+yiuzDVs1fi3SqrtH/HTG2HsSKPJOpXnwkNrOlxrJqtdII5uAUvZHMpD9pYKf
HJFaBIN6rXMrPnP73is64jnHm6ZnLE5QT5V6aAQMMtzCr8gBi+Qs7uw602wvjLNIITIMEiQy7BCP
wM44HDYG046DaKW2Dal1CyPzK8MIO5afw1CoeyOuYPKlu+Ad9JB9rjsOL4vHs66a9oFkCiQN+Dod
e6z92KFrAx8dypEyTDU0ZJ0VltHYXAXGcuwgUrKPtZS13IoDx6wHjmNkfuiomBtz3HITQnNtjokV
0aCcveNsnRDt2Gxl7QIzD7TrzplMv1cxvA4phxKUEQt7yRzUsCa1QETWGOpd0clL0cdXFdL7TaCZ
shxx0RYo1G2QBno338QmD1i7cHbEWR97C+GGqh7gKwhF6umlj2S4l0ljhzOJnGyj33LRNGFroZSV
1RfyCFbKeuccCcrqOULARCeoDNhEmAj0ZkAVvprUEtTLYYqRD84ysmIOkOepgYmCu5OOWpVbAKDO
E6nquF3bkHOdwkuafiN4RhAmfGWxAU2BhKq+DtRFxd2ST6dJMx4aqfILC3B3UZ819DOY10kcsAYm
QwvDDlNVVyF6HLZUASQ+k50/dCiPd2rBs0SvE4cCVibqlw9xNn1SncJaqqHgQufrSlBtkSbpD1nT
quGsGqAAkcZCVfVPciXeOuNXniTAF/g5g7r4ym0SaSg93Dd5f04dpzumMhbmIV4uyhx/KzLlhHWS
+5wUvku74faRRGj2c76HISJowiEer87BalZ6tnd1J+PBUFGF55vptjTVDzGiliWBgVlfM1hLPune
gUrDaYB6D8HtsC4k6tkROlKvzszW00D8g2ZQT936IjQMJVKU0FEoX6fBLgOcHldFphVYVPafbBKU
Jqoco9cVGUyiYoUkk/dkTlBfEPADkT2/CQmpOPA1qWcAGILmriq98OQhLoW+eOkc3RayLw5QQ0bX
vzItqQfWQOJObMT1bM9a14+7SGkkdrmCszp2/hhJplDWZ1VsfiNthiqb1GZXp+MvQCzDL0hAILZg
8wt0X/DfMmr+r2ItzPtUlaE9rhNbCdCuEPn3KkXISaTkw5jvcqKrIeA3thg2W7aUE3dYcwM8faXX
6V1V1Vtqtx9p2eZPuUnaysIztu9zSFHlLZ6wYEXkM8SRjYM+0Ul6cLpgytCPOwusR9RP84WDQ8Kx
NU3NixXJ9s4py3Y/p/Xo0fssIqMMW1AGr46zQ45IfJ7IIVlzq/INcEqSN3DGcj6rCBzY0DEEqEjF
hqtUMpAp8oIWzSamrIw0ysS1WXC+sbAextBxytiTDWkRN1KYXN1qAkFekb7jGpn3/QZx0GlYBvGi
UUugs5jWhYqwT6c7j3S6lQCi3vI4CtdASd9msTVMVynASgJJ1mJjdxVDHsKtgjTNQc5zncCmqTU4
jM65h2wBIKxdf0edpnCo7OFoHXmvDMVNL3JaL1O5u6zTMU6WlZ0Ur88S+WSi7vVoez7sTnHNiXL0
FUq8lNT4pM34lipF1MG01EiTvlUs9/tepKABRp/tjKykFb0BTtaU6hpHNfREjk5KWGcKtOqTRluq
O0YTPFO7H0sO94mT5cBenUPT8BLAa/I0zWPhG03215bQI47CyM/G2kYn/L/GlFq3obPeWtVq/NZs
00DE28mu58bJsuw1ivFGkR3wxJ7CV1DvD2IriZ+10p+rBDTTtHZDY+zUXrQn7aYAMGE9Nr2pbMpD
t2FKev1EpMOKIqH8bXCTGnZBab1CnOd8WxaleIglfAERJl0iiz01TR8seTI4zzifvVRcHScxXZYC
2BLxqpjdw1zI/TG2cAzEcvNLTzGVZJH1FEntYTUJYJAnWds5q1P4cyRh04jZ1XUbee4iG79ldm96
MZZgadledLnkiklzDqQfU4zyWzeaoBvMeVdAwewZx+tVjy5sY2vtiGOkIzIslnbzWiDklWXCOKBi
OcRRP6rWAbBkd2yc5JgrHNWRiSI2dnJgdTHRfWrMH5pd4CVqwVWTGhU7fnjlUBiSN1eVc6yk37KE
bDWm4uRo5WP1OCls1aJlnN9SOgZnfBCaUxyqhWobFEclpOuzvIZExtxLLZGoWCSGRprCLOItVp3a
T2dUcnhhYPuROh6GbJLYukimiOZ6OccjfGBFaTlWRRkyH6s/eSsSG3DbnhQpCyBW2a/6oWZKrJKD
E1VBkpcHIJHhXMDOHtQl+hVnhDKC/V5w4fyOW810q3VCmqttQRHzpm7vUNXLVlwFed1fa2s1IMXG
8dIZRewVBayNMmLlslv5QiUg0dvWS9ylD02D6lYGpdoNrbX5SBLgY1E/tCkNM4ONKsCsMlQM1l6t
n8pMXrzFlE4EA2GZn5ihZmQNc+ckZ85oTKgxPWxDo1s7IdcHNqn2n/S3/5Vt+f8lavS/OZv3f+ot
z7P//8HUvCU//t9dzWH1u67+9P/D17z9mX8bm3UFk7KjkT1I9BBCEOzL/zY2G/8iqFSVbc1CZaXp
W0nLv43Nxr9Mm5Q3x3Z0DneaYfzH2Cwp8r8cGQDDsRXc0sQNmv8rZzN/33+LzjRNlhZUE6plAz7b
tvo/G9hgpOXKaDPz4igr4+9CPJRaDxkaQAOeKE0b6Me4Pi71WBFYZkXk422fkw1SAtQ2mDWHirio
fFmr4z8fZlJbHX9+aaVNd2E00/rao4gFD+4aHjjU4Snur7pPqyNe0JKHtNC9CoAwTBlNl9ZEM24n
nz/fMI+dhQx4+95/Pt94mmL7J+AzGWZ0+5AXpplbH7Xyrtr1X8HBwYUlB6VZ5tB28ACt6nMTP6d4
4EoK4A7HVv/eHUlFdd2j7yf14J13ZWwFvksOje+6CwipK+X1gUWt2ruwW+UhxPMa7wPXVKwgmtzQ
0McwDBnUPlLxWSbmucjMHjdD88cEAsaOjcpKab1kdA5gdLrPVBR7u+3fSxNj55/Prtq3rrvfhyw+
seeG7nMY4BX3gudlyoMWs4GhWY9kbgS6Iz7doBHWJXwOJVFew9stqBT7cLlVTvV4uVyK4V1qoMjy
8Y9cFYe0cnRQG/tctsKPBlAlubi2pfNnd/XZrqWHnWtF9oPrn/dEW5WBuw8TjNAYAaO9YcTP9mIB
kVS+6/sz0LHv7l1VMnmxj2GCJXz7ueO4eVyaR1syP/LluUWvCshWe/NCqniauWHZrucwdtSrafQe
398h+wtv34FAmBJcLkFWjW7w/u4Jkrqa8dRNuj+2SEHktd631erHFlNNvqCVtdf0YwHQhsgPugng
oVlf29h5d8U6fiiN/otBqaGDdOTH8DHMvuuIw3mpj8/PQRLdKza54BbU1fpc3ZY+PzjL+rrK2gsz
3C83tA35Fjxy6QUyYq7r5yfMx8wrbNspwBCnxcl5llrLa+P3eeyD4OawIwWfl2Aqun3tXk7eQpOW
d0pJWCGLjaj57Aw/diqsb07RaRCppV+pO2uqgtY2zm4YyqLY82aHRdydGc/THRlq4bIeKz2MOYME
kyA3FLOnppFvhg89dGOsa7IlefiJEFdZeue1oua1D90pDGM3SJCqBOEtwNGzC24Xkc0+N4UdX2ZG
MFArGAcbOx/olytjTUfbXC/PIk1vqSlOYeoGUtv4we12+bwwCzi7y/vpdMrQ83a8CVqbnyLzpAsM
e0uH1LULnbdOEFYs6AcJuW8DG3FhcHu+DMZ8DD4/L23SXC/vF4Fn2JBesNmEkUPTn71DtM2Icxu1
1eW8AFFiLi8uKunhsA8cDv/cWWE1rEHwzA/TVgF/WVHgfA7eL9vJQM+9CZltJJLnzlYZ67GIeUUi
TnmBSMLQvqKluiv1m6RN97GvQU36u+u6lancw32IXOk9DElzWqAANlSY2zIvsn3w/Hn7vPBWeubc
BcHJg16WjW0meMKm0x3zQX+iC2rTh8kcSH6CKx/rwj4qIn7QGcg6vOWS+uT9PRzGtT8cjk9HRjO4
hB3ho4EFvB6Bd7cmbCUONn+QVdfK42O89tc0w7ScmFfb6qdwKrTAxDcBNKguaZiVGIyVZm/hPphU
eNt6ed2dXVdN5wP3N0aKBZr5jxvzgxRyftwu2rCe6loElyCQARDErJ9IZDtXsYyWK3uso14cMmsO
iHb8HGqbx61c96Lu9pb8xZJ642LFcAfhY8jDo+TGIbh9BtDORx4Io75x3ruQsAMwN7Cui1hDeo28
NtvPMpN/8Bxo2LjdgMUhJsENdNgxrvAjD2uNEwk3yS43t4e+QO24Oss9RwQtZ43s9RN8jkw/CIcA
X/6wxb3X0mPoPoY9rtUKXpWFr5kK7vHbzamml9j8qJr8OBfFN0JKfa7+7lx91FhfeTUe4ByIlH7i
Hiuck/sY6Hr1ul0m1A72QxAE3Ds8yIElkdUmXFYji6W7JiBJvs7xOHtz+xw59e+kBdhb/O3/tlNe
3X1td3ceO6ndbUhaqC7OOeDn1YEFgtByFP5qImdzow7RxHo2yusguBRjd7xc3gPM73s4XxaJ28Xj
FN8evJPnZbhn0r70V1V5tegOLxMWmVJrkE3X3+OKeByvzU6r4r0x/4qlR0vSMKqWjyG7pHbgCsXu
M+8jAYZc/9tlJsIxuHy+XzytEkeUgufxDWt+oI0ixUGQYpLptR0YdgEARAZblqMwGsWzhcIrrhdv
BLIvnmrECEy0443YMZtN4Iz8993dn0O8AEf3MRWOHz4Gc2X6PPxtL70GtxV+N2A1Q+9xiFv1Azb0
QRrok5zkDx2JkasNKu6dhDO41ohL2veHxizeXFwIzXu4EVXXn+20MLh/bkExPF94KFeoJ559L5X4
EbG/9qykY20pXrH+6TLxEIiseOc1aKoeBiErZ8uSdb2xj1re5fYe5GYeeO/850kBkvNCM4+lgwjB
6sUpyo+XlU0ff77nXea033keVCM5RyR/cB/wHtnjztPT9eB5vRYmVL4JeTpnKR5s49nssgE5tpRF
H6ulVf/MRz9DUuJM6Ah0LKy5oSPRVfASHpXte34++vme//npf33LP7+7ffrzUfnP38BByrWHqPR+
pqpqi4v556Ny4h/4z7yVbkNY9Z8vln3CvPbPKBZLgOw/U9rP5z/f+vPpoJOeUs5oTOtUZtRCuQ/r
mEblcf6RxGwf/edrP79h8RKgUP/re35++58//fPFn89FZXzrCnRf0wu1P/1MjWAvwM4/H/5ctUiV
EwJT0mo3kd96IKeyPhbbj5es6RhtUQxRxDgzQ3BIMXbltKmPybiUA/sRQ+jP5/GQvyXtCgjj4EPV
eavI79H1uyI3oyuXQ+KpEQgWZEB1zevaIlavGDPAYpKFkeGTbbXS8CfXVxFbgwuAz5K/xASudUNz
6HDYBEymc7A2PREm+jLuiLvUEchOyqOzPOrEFz39fKVKcCvKm6nr52tm+ynbdXc1Uge9frpe9Kjo
b3Ak/Y30EGQgUS38kgQ/Gs4Lf5R7K5TtDPbHNmxzT8hz5OZ9gQkRdc8WLIJPTa+rsNPN5CnlyOjW
CwyaqYnkqRyN/KIkypNpLNZxtckSVJ1YexlOKbbWF9JOqpd43iVPWdXOaMZf6lgxkDeg0DW3Ezuo
eHTq6vHfv/x8zVGInE23y9US2ExmXowtQS3rq7H9goNKP8fTW8GN3AdGdWghPMKyNMenwpCjoyM0
SMkmdbbJTDlxRLeuc6YVF1Jk/uqS2gO+lOOd7ZD4Djntfa7S/yHsPJbjVtYt/SodPW5EAEjYQU9Y
3hsWRTNBUNIWvLeJp78fQPXWPqdP3DtBIFFFiayCyfz/tb4Vf0bOza787rtiYyOCtkTIfei2lwID
j1XR5aWY7D7StlbPheE+zyNVScPnnn7jPPraeFRnOjJBVbt3H7QCPmnaW8fIuKimNB+J60xud0fd
NbViPho/HVGMKMW6m4aaVqDnjSsQm9MQUoV2DJikPVEnWzudl97EKJqb6Udro2uQJIYCmToA5fv8
r1lO9a55unma/ytiF39WAZBpVwY3vLl8uYXfxzyP2eSUoFfcbf019VDoubX5Oe1gfTc/h6H+yPGW
EqJYfwx+ObxnOOGiVNAPjkLrUmLgPoe2IZ6SzpUfxmxSm16opxeMFm1rruwbukvM7z3WXWGoHdvG
UI/DZMBH9HiQQm0wLFz7EMZsiFHxqo/aN0jK+WsnM7GTKi5BA6pJOw7dZbCFuNoO/IZ2wibpYWRc
52OdXtj70PK+zSPKKEucLPkjL7uzpoXKrevpsoih2Svwe+9hWW81azTOLaKEfTeURxaU4jwfgjlC
GwFI8GJoww8sQMNrWLGC6uLJEp7U6ta3QS3ZZR7QY2iPwLOjTd+q/sHTjfHogEddJVbmPqfTqWqU
pn3hb3u4lEtRjAfgMUbALmsv7wIWJWUKGjVMAn4TC3skmR1fQ7czg3PfCmjslHACj3JRCfhlGbTN
BGQvtFejbpmiIdbd9E3iXPMshVAFbONzFKyVXSQ5N1Td6rEcaUXMLxSIf9K2cF9sisFbRMkkalka
7gDTfMCZQeYXCazvoDUfhhpwvqf9GUyz+cgaW3vI9fxKnbrZrpPoFk1nuGhTK7eJLZq+LtjpXrFj
ekpp93CjFuMJpvelBLS4TXUQKbpZeIcEm9rXxnPdcOcIDyoJx0U84kKcDCFdYJ0G14YpnXTyI/dw
hbWDGtyssbJOlhDgCQBqnKHgp9xrnfrc4dR+bkc33vUeCBlukgBt4ixeD9ybmYqwafvkvbJLd1NX
5e9D83H4xQ7TNLSOVeW0aINiYa9MDYmi7I3q2FndhzpqzdbKVEVHXNFop7B/9dHSnA3sESj92+cO
OBhuCUs9dUM33mvTRb0qrPfEku6yMqW/x0MuX9vQeOL2ab83at0g86DRGfvNPXddOPRDUzzrDr33
Eq/tzgEbsLcs36zXfh0m29yPHRAJvokvjZlI3mSU4LWsPP3ZE2r7z2Nm0qeruKmpbpg1EnTy6fxD
2nRySdtOfmg5DXwrHi8qwg+sIjTwYg9bQF4B+jL0RKHkG7YXVbTx+t/28slIJFI6b5Vbgr0J1OE6
b6QJfgPY+LpJleHa+bG1RftBHpOb8snRenmEBH2tqsYzTrGdyB1PX3U7OkI5p0luLiX89rw3xp3O
pfFwKrIbsBEr63lYVk28c2KH9kOrcXbFYLCzvC7iFZ0COuzT52pGznvr0LQpapw8gE1+f95BihYU
R5A8pSLU715QP9CN2O80r9DkTsqQMTCPUin7Qx4m9ZpqjvdsKACNTeSrB+FmFRJo5yBB6T7nbTic
4lZ38RyF5buFenARtiE87jJ5ZrWEiBpezltWQTnoi6E8W50E/EEvuVCH8E2EdYkf1espshflXVHG
z2FM7prW4sHz9FOfjeXbSK9/aTWs8eLaXwFid7R152Y/DKvuN1Xm9Cfuh8NpHoZm/ms+NG9Gzxm2
SidUaxPVBAjwi3q3AAEOfOQbYX3eTcgGwFyI+nwauSG3xsB1JFIha1oW6T8KJxyOeW6Zz9DjaIiU
zzgbGPwVGQ6tXS9xj1HcF6/0C5c6TqWHETfWzY/zE5rl/A60wCi/O05bQB4k15E0lF/uoNOqcIYf
CqvLJ5m6Ncvm/Huj9NFTp+JDDPu/En1A9Fvm7UOaQ8yTHN+JHDlxfYGVv7fRBpgpJlkloi+cfgvU
3Iq5qlkaZVaCTy7R1JYanKmuyfaQ11DP44uWw5qvukcv7eLdCRWxUpHDbu2+KN/jyRZJz/V1AGtR
g2t+pIH+ExlffHXysrhWztXpqVyg2Y/5Iig70Ycw1fav2Iu9B4EI0MzStrphjjIPfiu+t/WILon6
4atahsSYM0natzC7Xqsx2NuITOJCBvsewBQtrKK+DFhRLii4UcQlK9ukmxfodveQDu3OGiPyJhBh
9wjjwdlCP5mapbzaVzWohNBn7qTSDARkln82FQoZPbV/Wj6kx8wf1EeEOHatMzfaA9GOL37WEBeu
OGvLCIvXLmmbJedbtjOmoRulnx6mgksMWORMPvN7pAd7A4g59nS/ZiKkVWS18zdoVXUKWhNzfFwJ
ayMUVy5E1+GWShz1KK2EGUpthCutdD7Tgrt/f7WC1LiOliWudAiNK7zHd62J4Pv+fbwkZGSpyMhd
lAq8/GcvM29B7Fk/FT/c+YAN3+0SPyTaZ5XqhdXsos6rFjJRve8y/9WMpv3GtHzFFzecxMB1ZRim
ibqDYTIBEY0g28+jeZPylEDTIOVK9ij80MYH9OzJ8RsaqkLzeS17U6XlYZlHntf5a8ozV6pV8tD9
zFkXZZVBF6KBw7pAHCUuCq7moFr7NrWgyA5bxMfIPvVCO2aIEh8F6Q+Llhwa5A1u+qi0Id7Ccnfp
2DTrSlPS10qAbAxzS72rSF/3ea52K6DSyTelUnaV6ugv5jj6R20Q/RNLRPGS6uJoT2YMm2zeepkX
BaL6OHExdaJUi1JPMonDchtMe+N07M8eLbrx48/7aFjtxyja/tsbcuxAqPMobPeGdqjtEqm5msI/
tBv7BAHThgrBhmAS+5QrH3lSqoewawicoJmwpAKKM5hvmY+xyLttOMjPitrfCUNF+ohcEAplN6jr
eTgI9NpW0pY7MwLUMm+436B6Feo/DmkhJAF4mETZGBd74Hnre4WzoZKWLjqtTreaUOp7OVTNPbL2
VqT4u4COMd5uUe3tCie5JDzgjE4jXyFIsp8JQAwWoddb76U2PErifX65+kvrqhevsOJbF7nVNVcQ
Kk/Ll79HwmzEi10P9to3WH7T0XiClwi0Cko3kRmRhsxWhMFz7GrhbXp1XhXNK6UCedrXO+Zj8ztI
68Cvj5XetrJ4N68ZCtU/6qyBr/OaQQfeQWxR4x/nF+OQa35U7JEiLCuKpBqidQnYasWSFPZkX6tu
tUCH8uFbsj8i8tKY4GnKt7pAcVIYRrGahym5OEurAO2kFo1zMgv8G20YbFuK+O9lVwQrvob2mHty
xJLeMzXoXPfDqGhwg+dgKcTDWoVygSagye8IEsTWVqS1YYKjPbcQLp8cAlR+usAhDBligaVdugXC
XpCWIMWdKw08TBtnJ/A1+k52nr6NqASdOQayj9bhSgmhn2V2ppzsuLzgpCHBRAOagIUA+XEYOPjs
p1eb5Bf+m5w/QcozOgh5NrHlP9HqzNdjEpbE8kxA0GxEV8G1ySKkKcMdt//12BXyUBf+7w3AT8Qx
GebsQ1OaFyy52cF3A+c49v0RA37LCTcNs7g5joLyFADaRc3sGdFRgEjFaHT79LVLJ50+7xOww+YI
jzDA2UFsyGneMNnJT/VIBpHdmuoixNQgA4PqX5k3d7UetZVJYX2l9U59Fw0Ke6tiElONlXGjV70x
x0bHji4MMoFIV9I+DbT3Ddq0Q4h/7Jx0GorT2m7RCgZ3hYn2pTM6/UU1ojtxRfIyQhc6G7H3rVeV
2/x6Od1fBt7tTu+OAmVR9i01JeVUG4r6zQCDdWZhmjAxG/UbrSZzxSLntc2NfCumOcho4XNdanqn
7ZN5tqk3Ga178J3TBVlMF2Q+WObabnEZzsfIaFm6BL7c2wQ/hEEzqZoIZWE/hMuB5Zj2pJbimzlP
7kPFXxuBQRhqJF6k53FNRhFSLGVbeq5600CxPLdRDN43Nl5DfBH7wVLe/VF/gWLbUUf8MCgfrE1M
Aev5d5l/A41TJE2K5mplmjjYefOXjqdhJSyrwr3E9Z4W8vcwqD5itchuCKnlza8P88/PG9oy5QJ8
I5I/UAUIknMmaT5akU3joBowA72+1GVVX6ZMg6lm95abfnPpuaR4SI1RmYF3GLSHU9g97kHMIiaT
wEVpV6v5EFHM2qNWoGtgocZFUyJDLXJV2VR9jR4IBRfJSICqV8hB70aRYQepyvRompL4oBxYsM8t
87Oc0HV+Gv10/GxyQZsURdNQX9P7Z3YrUd2FepxdC9FlV6uSV6ftT6lt+P/YYOboVhnCkgWAHkIv
EsLx/rlDQSD5OtKnztpTfexmkhNJLwWoqunjZHWlLLRSwWIAfPOYZ+Uva7pg502LUORgWc1ana/X
+VgjHHkuKtqSICAvmm1Eq3ZaU1jY+68+ZY+DZ9a3r0NdnO00pgH1Gsof24R4tml9iwQs0Y0DrOz4
zeDJFAj51gQRFI8AIl3A/JOMrmSSUgVgsccwOwzgQV9TlcpCb+ZY90pJaUwxt1YcdKucNKZFpiQS
4ZyJJhSjU7siCUEczRqVjWMb4XeDjlUOZPld6NgJv85gt0y3BSF5CIUz8aLGlQORg2Eps/xcI0pt
PJdJJOloK7uprGXey+r255ijiVMr4ht+ycMYZ9lV00qiUdoKdouNp0jm0cE3qdAF0w2gcuR0+dhV
fgZJE6xdTf8R6qrf7uJ2kLvCNSP6uK51tpVhDQk4vs+HxkzlARoM4OuILsOXaamHtgmb+1DI7wRe
9V+jOG+waTLLW3pFReZJ5qh7vYCWk1mQyOO46vZd5KRXj4U1fjnastMv/LvIOZRM77UI4UjpgG4d
zeE6bxQjlldqA9fcccZDHXbb1JRJsNQGbZLeu7gYawSMzMGL19j33xPMS5csdYdvXbxxuS1sJUBE
cAzcbYK2/CtE4H+YR12SRhc8d2sS25xm/Kz0Rl8mMugORhVF966AxTu/kNeYVUXRIcE0sLDBvAOy
nYn+JAmcYEHGZh66I1K0nFX5WthFeYA1uO0ttXjPavA+LdBQiY91qbtKdwzhzJ1rlM58KCgwrdR6
GLhFvvb+HOuLSeYlLVxndnC3UTrSni78I6b2+KD3mMbrxleuaa2hpjHTEbpoBWvJJptlWsTrkHyB
YMTBDglreAsSjOJoT58qGdlXKx+Vk55TX85KXX6kuf6cY7Z8ohmULOcKHKp15mlqCnK7MzNlO2I8
MBCuv4VxaDM3TvMTSws4ZYVC2gZIwDVi6ObhdDZPSjPs/sL0z5PYW5smnrxx9MxDWGq/N3+Gpd12
e54cioQCW/X0wGT5CTD6x7yDluEfO6WbPGKqRRqQ+Yuno0puuYFm9cBV58OZmx8KAsrT0aUCsO67
GISijgby69rHXQ9aY9ITDxWOGmFbxbmx/ZOSUyen47M3yrS6MEtkOcsabWk6/bdER4SmB6r+UvTw
cCpFb78eAtk0DHyy/CwS3GFgg1KrzgOVk79k429JI/I+HPAfIM78yehjI6+zsm2sm9mOgJ7u0ip4
v8MaOKrCTQroBooDFF/D+7xHetDwzpI0e5r3Mgt94VRDApCvhSi/ZlNNM5CuGss3qy3IoABJcGic
Qb7he6z8/o4XFrpUhoQAzzWEsE7XjoqhxqcKKibukvTearjN6X76Hm73IsHNPATPAZ5qGhzjc6tW
F4qVlBM1s28B4k7E5MhRbr6+mN+J6Y4TUtcuZKeIXSH8NIAHM12eqZbtghbWAgpE/UUomnEYEjig
Y+Qc1GnOBDO9O6YRiMqneZw2SrNKFJZWg5/9fhnz1cMUyFfEtB723bG+5GsqaMVFSXAPhhO5Ila8
pVXrFoI3OrrBOFKpbANqY1xctdeJl7HsXbxqLJpqMsdenFS46x439KoyukUa8jSamOjiySal7Zx4
WLF1gwWzy+y3b8afOa3pS2tHwU7ptXYLVVxem5pLdSxdiYa2HVbz8xBnZXCqgs4/aaZJeWSqPLWm
8TQyr/kUHhVW3Af+hRCpfu8q4oNZlD4xsZNzLx1v/Z/20Mv+89X8k9QxEIF6Q+7HUPbhPshKqAuB
dswNWgXLYWwQRST2eV4UVjJ8UfG2XpKw4moNe0SIGjb5sU30C0DfEK8WlBie19o199vvTqXffZj9
L06BKXLey8yqXxT5iAeya07htNjvbQgFfSoR2E/L/rkAMB/TFVpQ4Y9yavqUkN4PoasFTyLtuPlE
NW4s16qxUlXjztD95EodAJdvyaykIZtmhQSUMpKy6KZKkqE05vOQYH74KuBt58ddNz0HKxaCWweV
K/NNnoOFUXbYGUssVolOkNFghr/4H4dNb7XDiciHYqsWQtv1+eBejBAgjoGbYO2E3DABiXFQjXGM
eP0+bdTsNP/vVSXlMha+whyIGlfSFvGxaCx6QfxW8yZImg13P8IAyb47NiWmmM4mM5OzuXyzTonh
UhWKnhs/xI/AMwKOh1dvTR92K7mjNM/6AuQPMQ/PpQqMvuu7bEu2YrVtu4lKlEQelmG7+9aZpDC0
lM689MXNR+sSK/w0+Lt0MwSG9UwbYtkV4uGEvvVztJ1pIZh9NzVDLtIkSBYZlaInJec5meWifJ33
QmYYr33H/VIhaHLBowZ37fSwxReJQzL2UTsrGc/LGtwY8AH0o5xNznZM0maJ0pRJDCd15Lnaez+J
ULwy79YanmSDoqb2VDaBhcxU3EVGp2MoSWdVdMV+k9MlqRTVTy0QP5yw9F9w1UOKLmNl11phdm0J
1UI977k/7B4UhjTWQmhwcw2U9VjUm7d5D3HJOm5kdp6nOiZEDmQMKMvliKm3sSIkfvyTS9VJYqp+
xQDEpA8Oajze1dZW1sAl2m+lal0KAcHEHIMMlxJCV+kEdGumNZw1DYMy2iUVQg/FUckJGRLgWu11
7jVUQ2qulRE80nwY2M5/Oty3V4eiEZFx+QNaTniP1aeG+hTMKBXaZ2ZRVLJS4zjgEri5XRRROgP8
UJqt8q0CGrtKmVJu5mGRMevq2rI74PvZdoYbXFvPZmLipdbPBBlGHFHhMxIcn9Si40vnlOAG6h7B
C6kzjz/v1cnv4GENLCcB+q5Sqz0gWw+eM9PDEki24hJsDzjzkKaPmwYljrgCKHDIM87saSUDGK8v
Ym4My2g4h+ZhnPofVhDWx/KrM0JQ6a7KuvM8ccT4IPaZBht3rMsOFtlQVqshxSBI4dM9GL0rWTX2
tlscFEOhSNsSjeb2TnfwJc9MAgBIR54exBV2DU4/MLyTsUa1FesjNss7abvui2cExSapMJkmmJ/p
p9H+HEzomuk46Jteau2V0gbSb+a1XzNZniG7NiKsYh6apmlTQ/dxjg4SXz+yRDCoETWgWAr/PQiI
f5VieC56rzp3NmAVu0mC9yTDXtqywEPYmVtv9tWF/wy8hiWQmur93XRZVIGvIRWaha4WS/U2Tg1d
QwfD7o6jfaynlm0XgVbwKA0v7Dz6NX+282b+qM2JSSbV4Py1phCEgZRgGJg+6FAX8Cv946kVR/U6
gt43YfXVLb2v7kFxudkwbUciNA3DqTscknY5j+A2YoI1hjPUYn9ZaZa9+rrqS1hPez2tP6IhxeSc
ogEri9y+lpZnX4FGD6ZxNYfR/to0lvkCgQrc4t+HUmRdsZluYqHGPyvu67mwfmYjRhFACd2qIdNm
a4VBsHRT9P2NNl0JReLQJRJTX3u6xaOy1Q9t3b47UA7gLY39aV4k1o43+eyV7qRPRTame79f/fO+
+S0AuPuvt8wv+BYuwFiU9tkR1GWcrh3W89yljwZCHRFCzKMczNkaLL+WHmigwQsyX4d8yrgGVLQY
ZVT9Cqv0Kgta3lGRszS3K/W1STRe1AbrWQ4JDJKsqK9OFo0kAWT5CUuOAfIrRTQ8zwaGRo1X+VRi
WRa2PNWm1cF4TxEEWGV7pA2obaHCwbSb5pqpIuHMQgFsVDOFLSOhdjB7Scwhe9ZjuVBqk8llz+y9
yZp0UQW2viqmIgh1ZrH4mgeT/nMzyLZYzC/otmntcUn4X/8S2YW/h56mNPjn8df/fWj+gfkdf37e
nyi5tgvZ181M80CHP8URVL5EeZrTKZmO6VbbbmoTHgpgpeDOnPuljKvyHSb2lP2ED0tJ3IIlGiIr
gklMs2k/ES9nmM7s+Nn3kCQ2Ru9v88oWz0lBkgM3QutH0VWH2vCDt0FWxmoAz39Qen/TWU6/sfRC
vZJPgTFFVukPR23XdeIqb4FPHyRMhnZtpYAYdjyeyGqZhDWzNMT3WkJEOvGe93Ccaqvfz79ZWUfJ
0q9jEn50rYHIwuR7+o1dNCB0KKNumyh2itfu6auiEO1F7pBCINTq1jXGzWsM8YpQMN5pPfazgJPh
Caiw/F3maAtUZzyNtvNX7E/DsDM2OTWZlTnJY5qctnUcuPt5NG+Ez0RJFAqOw7l8ISzRPTmJVrwC
qQFHNAimPiMP6JJKQCbMv8i8EC8iDvAR985fag8jwxTy+1zK/I9FzfkVM7DPWmUv+NCnZjOXOCg2
Lnw7ZuLXGGj6ptHf9wIWN0ur1YrzfEhtyDAox3hY4H9yNqGvqTvo19655NQGO1f3b2GU7dLhlyF6
5ZvAxr43cnDB8xBSSbFuDTIl5iETtoJQjdLc6o5aPym1vSBmE6PUpOYJrIAZkhbpS7KhqBzGxaPz
o+HojXp91/RKO9lonRviVGw1C/bV9ABREnw7cT9xryXcJ9/uvzHPqG5g/CG5xL61BeHAfSicxoZA
Nq46RFplUh68OqkO8ejXhJ6wMaaaHZTAfxw3dOUkzDBA4IVEI+9qY5s6xrd5NCs06Cok/0/A0Wyo
InSnWdgxvyMsHWPZ2nROSrejeRSj7QtJfGehpGja0arVfdiBuyfmRVyb1sa4I4xfiT1grtXa/AWF
LHBSHkJfe/OxJqp3Ng8odIwldaEBJcDI37e3DArqxDXIFSBH7YE7Gk+dUjg/QOwubCM3frW2AKKo
DO9Ssr5RYrtfQTAWi8hQhjMqL5R92L7fraJzQbqCntFwh32rwUSQF6C3KbGYMUxOG9L8Zq4ACUfN
rj7Uf7cbmaGXTBO5V8hzG6qFTtYAbJAwH/fzsXmDEbc649CE2FOtBfC2RaJZzEZjJnlnD6uHDMRw
DfxMLhw/GPZCGj/kaIXPTUyOEV1PsfKh1X329S7iK30i1FbZ8Og0uX8ItCDpSC92HrdNjzVRKcWm
YOFwTgGVcGdAmtfl5IrNwz8vhCZVM76IH0E9Svy6MrvOE9B5Q2DUknL6U5cUPnI8pvu5N/qnamiL
QwGVwUc3eO2F3x77WtvNIxdi7haWPvj86UT0Sw/Kn0s7dT4PFVOhHCybpdKQJjaEU8jEnyXmvOe0
OBhKHUvZPAws79AoqbevEFd4o1Yf58LyV3W5b0dUqeRq+CjQFkCcwu+0P2hU2Nk3SnrJNo76emOa
Gdx2w0+GWxN05Kl5SLYgNrOEg/K5TZvBOwN//r2p0zhZBz7u5K+bUt2JdR2E3b2n0QKL8v/fy0vy
x5QQlx3N1CJduiFuzabMXihUTHVupNqOcvUxm0bTTiSaChe1eq0HkmZL37J30lCiezL0r3BukVpM
IztDWhKOVE2m0WDrf7ktsVVhWBqEH9k46Rw6nNK2P2q7Ku6i8o1jRdsCaAT1lq81epna3lprug5B
ZaHY+4rglHlmm8CSdptkeI7VIFqLvLa3NviG19qtF8ALqZhNx8l0s7Eyn7TENM7zB94J8vaKVprL
uZ4fWFSEf3c+cHXu5g+xNLzv1aBYvz/n+dNtOmwFmVo1Cz8ffvkO1uAe2MEOIxRk2enRLvi6voaY
oLyV6Et9o1GFW+XSSzbzJGkeJgPhDCRJgZ2JvO7N6LECOxUTlwyRWoJm9ujDFb/W5MrhQrFMGH7i
p8mj627WQuyhX2MOnn7A1KZVfPiCz/8IThmohFviM6Vm+FIEw6XqnPETKz/d9sKNzgVt14tjQXA0
TVrcod2l56yPT31qiZ/TjmKUXztyOtIb4SlTC+OnZEfxTZOmaPwetFpDJkvkH8xZexAHJ5Si9m20
2vwRyX5JgzJ/LT3PPmZmhDRkepeeplRCC3od8w+FAZiQauhA97PdtHytO/zFwa5xjOJUak1JYbAr
blbaJMue+t5Ll7F0RALjfeS5fpPpoP5qWJ0UKIxQ/SmvbmEj1DIAF0fkYV1bFXAHKSfd97iqLm6k
Oy+DkpCbWAKvTXo4j+pYv5gYdnRd5Ded8MSXmJiSjoLOK45K/2w5Mel4WeU8/mHpu+aJ9PPsf7EU
upI20tT/939rQv8Xk5ztOLZj0NWxNF13LJusUV7/8XmnsDm9/f9EOp5wHpcE4mE3YXmu++tqQIdO
2GRxnzdVM/4iQhlrAK6fp0ZRfyrTZQLhCqFSrqenyLQFHQftyQcj4x9sdJfnWXbcTXkms55Fr7tm
XTfN5zg5aOKEWsg4UVen9aGdEYaTK9w1Gqb2UKam8kzeyA69R65sDduhWzNVKduYWVWhTx7VSpB9
mZbZ1cs0ehjTnp4P2cJw0MShqDoi0ySQoveZsU17kWzFO1LqtTFU3dfUYNBIPiGd+i2ahMuB2xhE
Ljk7Peur09zFTBuCSlnS/244jEPgrb0ofptfjLEcrJhPW4vpkIZxeZ0hWKFbRJ1/LvH7mnV1gK0t
oBdlZ5ToIViGUF2RS51eRZalx8EznCePCdskP+welaCi4tnlYx7NG3U4ako5PPsJNg7Sq72NQod8
CU8iec7wBEzJKJNwJlNv9Wh2e88a3FOYejaoVCd+LfPhzVdbZz+SX7Iaw+ECUcV5I/EwXeZyyKHL
OfWu09G9Kn32PXSq9OQ3hbqZ9zK9Vzd9vg1Fl1BSQ3jkBCquZQFcCFnxs6xqBL5+SgE2zs9i7MNj
KGLo89Ml5mWqtiYtp13Pw0itydkDBVdK+3tNCTYCU3f8H85l9V+Tj21XJ72W/iuuT1Ootu1M5/o/
zuWeMErNlKG2zxF0XOICRjWzcZj0xHEvYkUV8SkXyktDt/icKAnq0Om+HEB1fIqqVr3KuN8ECgKD
ok9bHNt5tWAtEPzwqh+pCgMCI49DnT6U1250831WuR9a1cgr5hF5rRtD236dvBHpol7dHFnqZK9+
h+2rcAttZ6YtQr/O2H+VZCs4y5VV/YzorbpaUezDoclvNW5q+D6+sg0qrd9EKAoHK3fPXiFHvjTx
bJhpdR9yxT7bA6ppP2W9EUvgjQgy+12HYntZlGWLc0kGiyRNXo0G4h6cqV+ZVpkHd/DalYq9GjJV
WS8KxwF3LJUUUr1R3aSUxWlMWvKDavL0LPXFkWa2V2M/XPVT+3s6DjfVrBTjB6lmCIq75idtuXMt
GvfZwSv+VFeBgOIr9E00crohWmxdIAjuBeREv4ynmuAE66K+pbzbhpYyR1V7vEcwwvwkHA9N1cIW
ch3nFBbj+LtLYAZxweO1ZW7jwM17ygNQEar6o9FD5pGl3v3EQjss//szSnfsf7k7OpbrmrBETEEH
n5gXzfm3pPAuJEu4ktypgClMfnx6vuihfplm7lwE/BhCYjXy4N3q1ab8doxE6j7pVmm8GoAUjAQF
vR/m9bOjq6wTp72exewiN6jDWV3Fd+n9Pv7nHX/24vwXVB24rlPTKhcGdftYPZJ/BV7baPtb9fee
MYJLnI/5ZvEJvHPcD0WXn0dIQfuvvrHa5O+jMVL+Gjvt5NDJ4uthzywfozswS09uWRl676B5Dk1d
eH9FSb0vRjf9GCXEKXAVT7onigN3wYObUdl5mmcvaL7DpxYseLD0Y5D39aSwJrhiafZt/Jo2sth5
Flk/X84UMmGAKJkYGAPAdZig8MTmnqOfcp3uW6oqrJS8u6IjvXxqJlF/LGiMVt64hpY5rGpqMO+t
jFf00/OznE5wWSgwOlqYLLOUbYyNepOw/F00rcsynjJagBA7fm7n80QC0gaW8qogpL2UpjPe9LCE
48kllA8xpoWuV7ZoHbSlNnKXXPpjyvos1daJmoV3+CXiJaH450V+gnhTQdyS1XstcO27jtHkBq7g
PAs2LUQC4H+nBxlLIIK/JpmdCSEEpmUJdSfMxT3X1U3ee9aVD6Ba+WAhv/byWuMri411NbVGrIhg
NWbiNKd6/TgUhPWyau24xBH4zJtwMEHJDSNZPcQ4uqmab/iNAfMI0vIyJ0bCZEELq1r+5DqHpjNb
Jpogs/OlR06tkmpHOS8aYFmSf0NGDHhwApJGFsIreBRocvjrl84wmGuctjiYhhY1RhqL10kCg86b
y9ctEuxH4VDtgsECJR3TzIHRVt10rpCVXxTA1+MShYLJc7NsQpIIUu1dup66tnWw0g3locfYdSPL
CWxNTounksTDwSsR2hZacVKVhO+99LHvE4SZ1NrLXBSxhgz4e9PqOwjTxXuoGiSThSDZaZHK53/b
y5ijCW1Qj3z+1y+NP1/AvtazT2UU/ikyLOXJ0cIMZ2RASARFeRj2sE09zaTaq9SV3I62/k0I7x43
ufliF1il+VfNbUlAgj74Ny0b37Pgvwg7r97G1SzK/pd5J8AcHuZFFJWzJYd6IRzKzDnz188i3ei+
dXtwGygIlFS2FcgvnLP32o2/n0sGwL1CNqdCtiF3SyIRyMXo0FXHoMVaY9SfdRAln7lsPGuh3t6a
uX2S4vDZUAxq4254RbeZ7KOcmEJq7XsvSI+S61UPevcP2RuST2uKn5NNksJ4+Rnm1eP8ygtUMhCn
LEKJp3bffBP++0jvVlmkC4efdzVqenecbzK8XGukCL/1BCl2qSIXG0bZw8AK7/f4c+jl7i7VA2nr
GzDv/FkLElPftcQSP0tdbWZlFXHeRxkZQTAtrbzpRg+vQhFEPxsTP6Fh7BHwscgTRBJJbt7+eeCW
TLAUf0m1N7GkMmQbhiJaKpo1U/7bwF0FEIeLRpD3P6Ofh7zQZkvAdBRbfn1SPWAnZB1lTlKTvKl2
goiViCxpJa2UVZTwbZP/FK9IPQ8WQWGRlEh15GAgojqkkOlmn13TN8Mpgyi6pWQnrGWjyq408VBf
Dpq4Nygm2nMZqJ5UW3XJ32no5DkpMldseTgvps18Q0aXQQSuFqMrSLPmgilo+FW6Goz9pKv2WgFa
b2hkvGhtDIDQ07zt3Eo1AxCmHiKOhednyOUN+RNXx38O2GiWqyqLSO4MrXBn1WCQjVbSnsO8JhUz
TUnMyjPtWU/gmHlokbeDHOjPBWygBXqr1BZhlq6VWtJ2kWviK/elBMmc+WUOEIayqoDmbdDZ9Dyj
PWYFDAhVyA66FgSOSQotcgGUWsSg+U5duvV61r0Sa/BeGlm2gWj9W+pDIISJlSVL3yC+J++ivSqX
+uE/N1kMB9YPazQqfz5RS8O5ihCeKDIF5swkqRzfBXV8QtDo40ATRUykLgFW1C+FYj7jdHcJxUFe
HiTRzusMaTMluSgyKvdw9IsFdG/xKU6qNzZ/dG0ETX5VGujNiAg/IBv7y65SrUNmZslWt1p97xFR
dKx8an9lSHhwTym6ImkV9zfvuqpURpXp7o9cDZoi9UcaspXb/E6y3v0dRw9JY+XU+PTmi7p+YwtG
9vzkD5hv3OkoJVGYc0kSVpqEzqEcyPGUcFLesjKLoO5RqM/L8DI/1GgWy6BZPejm0jthHgia9OYb
dVX8Hes2EUXqd4f9bERXvkF3AGRuEiIhb8J9Aqgs0aphS/lrkxKdw8Jx4N3LuikT8JFvNY/GbBmT
DTa/oUCAQs9O1aRLz9s1IzBF/3wBq6Ly59KL30xjWNE1Q9Msk0WY+LcrGEiqO2mzYnAN/ar1+uwU
epV0KFmIJIWBW5N0Prac8cQNa7Q8OxekBK96pZQOaoEEsPYfXLzMbT5lUPAMhPJZKd4UozKRfwr0
+E3MK2NH23UkaYKzWp+ywtzrfOOp8OH6LNuVAqLlUdKVPZ+X5hR8fc+IOg46KAqpJmlzntuNIbyP
0z1On4L1HVGO0mx51eTQZL1PqNTkjDRrJTiA/+0yBphZ7oof6O2njYQAU7wmg0iWXmpo19aSmk2Q
58UahyD5WEO4T7ykOI19ni9Lz4rQkdKxi9sVSobhL44E3R9ouGNjtHupp0gCz4BmsX9tp3u+Z5GP
vWBGTbfzahZyv+PBkX6MprUr6ghJz1iIPxsjU8zfK01Kb3VND4Md+kPJNORTdRSdDF5UrQt25FM3
X+A4tmsl5CiSaRDOR9OzSmJ8mJlfvk4P//yH6b+qaqUuw1ApznkmryTCshkVEL2lFBqviA+FtVF3
WzUdmkvRlj+rJxrYdNEid7z4RXIK26SBYpCcRj+M14Kow7hsM75nVhBrLc+HVzhxFJeIKHUD82go
JKc0wtA4evot74SSTyccNDyuansMA3ShTd7WQM8I3tTon7hMMMs+UvakSWdSi2LaTzWbAGoYes1S
CpW9Ko6/EahVyySLvvsePUAnfKbgpaGWeehKjF9jU6QOSlsTsI7leCGxP3nyPgZgNcAPkeWL5aaU
n9WWzHS4tkQWFmUzqaoWkbjDn6H3Ij70L094bsNzqx2hGZIsv+/CixGju7cOoxycUpzbvWxsLAuW
G1rDMRORkizJiS3yZIE7wm9PGGc6FLEZjS7qLFhZJEeIrhxgVJNkpwIXCY0r22mIHhYqPu+d9ktS
t8WwzgdSo9d4uIMMZPXOhwD3gD+g1N+ZuWUlSsAGLjCSt57H4dZbNObXSnsBqQcHKOi3McFLsc2f
S/NlLt1I1cbGQw5nccck7paParQtsOJVeKT46Q00v214X4KHdWzMt2FWTangzL9KsAoovKtVz0eX
W7uhkydCOeB7I1RLRy1J8kQm7LRuA0Im0Yn+IW9HaMVdN2hgHF1CInQUFD7nI/0FfS8MT039oQ0v
WYdh/DVJnqThSa8/rP6JByVCLqR2HbofafQQxWNi7UVxUw0PjcubtxH9lhpUZw3bVcVYwA20W2/Y
pRPiusfCQAGqJj8XV3FG2rBXvrj975RBikXYQjIuZbcZcBbCo+31D7/bV4Q7NhfDe7L77LhS+hcA
WotAUZkVWJzHqxz8T+W3pA+u8vRskEpuQm9RtnH+8FEXY3hjRUjJa+8aNxoKGeB2Nzr2+QOGkJY+
erMGf7Gp8qdguGU+BaBj5vGFH4n3yYEqP8EMJv0P+mYfHOtuI+ZrLVz140kZVt14W9LPxZj9wMFS
JHgb4/VEbNa30AZ1i2IDMmoSoVeFdLK95MjbIw0xLPZFejVGeLFED0G4zT+mt95seP26xfI9WVBW
gXzMEIA/liYTWjQiplP4g66wnP4OkA7fuvC6uW/r+ptnAgWgeKNtc3Hf65c0P3bm3Sr4CE4A2XNv
Of25gjRy07pb2sWqfom9hzR1K1tvALUW4GdZ721V86VzHb51OPl2mZ2NaKUWRLEv+eTQsxBOeqyr
o5UfQUOH6VEviUkQbrxH1gRL97fQbOT4WEp7xfoY+6fAPXnpjkFf8JaZfM68VUewn2Z9xbRXt1q/
t7JjScYP511oI64bF6wgVM7cMxa9jVRdJUViB/nb4o3TZ2pEBRMezQlEtINJwulkDPuFvBb+KVRb
EFIanB0LUYkb/1bdk1VcIWFxAu6GgiVb/BC7R0kNn4g25hsY4h2y7miRGx+cWbxBM3sxu19jCJYF
D4mOdDcHp7CsWOBP/68XtjVAHy8sCHInhrZSFzEOsdx85le9FCJ8rk0o3LTsoWVXM/pdSJzo6YMa
xCLpfkndC8vlMTlPvzMP1QrATlW5iNVWefJYebW6UFhWgNpxQe8a5ufg6IhIyQjiUxunBhTjVe9l
8lbTtpJZWgejVKyFmfFylcHa+Wbb77D49DscDHfYb6DvvaBl5a6PdoDR00OhqYdpv6TJQLxWRPZ2
l23zqnotNLEAzDweckApeSRt/KhG6SjerIoQIulk0slqJcXxgZdiP11rvocFnzCrStuONYA2Fzed
vPLrzFYsQjaQ4lfjih2oo7fWMjBNfJbB2ZLvUGFWVcIZMKhLUR+XtTAsZWNbFXyS4puVZ7Zhse9F
XR7Juu0FnPLGMho5E9G9CuwNF2QVJgRX5cQ8W+IHKXKEoHV2gXE3bch/yriMiJCllhqZXPcemSIK
n5r+5hYbQ4TKCQLD8s7EXaAU2vOKdPViokUvixdExXsxx/06UaaYcCrUNWX5gWoJTTSjGNotoeQs
4w32NUUS6nhZiwPmUckvSnPplffJZPdW9h8JA9yQmHDrdCdkqUE0KuYDj1HngciP8GHQQqT96OOC
JTPqKt4awQwCZDk6vqsK1473lbpQAbDzuUi444IOfN+v5VS8kTsUoWA3YKtXkNnZkFJ4Yip/9mJk
dHwq6YRCqMrFpHZkslFX8ghh6pYYN6W9ScWXqn75IR5NiPYki6qfif9MvCpa882YabshLQrH0OWj
BLGzlKSLbvmExDTmWXSbY5zoeyOsR2Bz+qFgs7WC2U5+rAAm3mKEr5t6bwnkAdAxdpDaNGsUrezj
S2rCcYsVrLci24RPQMke/n22WBHdU/W5tS59GsXuYEjwNCgjNjk6WtUSk7tSZ+MGhPGBmubL3DX4
j09g2mQpJY4X8Hgr8KPyM5Wr6fT4DMrBukSmyORgjuK6gMoH/6TbdQHQVAz2NRIySi1m2Ia0+izM
dG39GCSrvkJmya91Vz+DmjrF4J13+dR7nm/GYsz2WI7tCFT2CScLaF1Thx+wJHWX7bwXnkjqYVji
HPO/CAvpQcTD++YCqreU4sgoI4WIvljYfYjlG+N3jgZat6PkXtUbIgV81lsTOFiXbJMMp347Fqsy
2bTxc6I+iJDtjE9LPkbFRlVtM17hlk9Quo1sXez4SACHKjmhByWv3ajargvvEKjJZxCrLXG20ilA
2Q7WzTopgLb2+ZoBgMaafjCcTL0k3VPBwtE6SdaphAAd2GbhoBA0MoeI92Bridvgi7/Mhlcd9jbk
XutXDXTUJrIncB9G4rgNnyJE6bVim6RjWk+VdJGFnfup4mcTLqjdqesaNbGLABaOBTTpF8VDoPZk
7CiyCv4ruq20WMHcqypQCEskES2oGD4xsEQRcbzbzFrzCedX7FuL2tjbRrKD+csv68aVyA4ZPMRi
kj75azU/e80O9Z5wYlRE7n9UIl7srUKQGrlLb0lXKlGW3V1oUB1uoEK88oNSdIneUC+P+r6EbSkK
75WxDrsDGSwIYxcq+QD6x2iSaAzQMIhtdkI5vGDVOgvNTcovgCpk8aT17yFQAY/tKGI3BIeLgKIg
qbLR3S+/YnEj9/tkXTcXoV7Z08UJqX4E2BajEpIzp+oRpmn0jCvyLchvawm5bvtHJrwzLp6b8p7z
f3CPremgSMQ5LWheiTVF553qHQieqhBdD2/eq5EfyuGNDyURrtMLyXxqmKx+n0Qw9TGRCnhgA+Ej
BNoibkTxlkoEYfAJmUwfHyrnLe7py5C+8n0MoHm6e0GsbO7T72MrpT4ZmR0Gm8pdkeTT0fUzd0Ny
sNgoF5zIZ4J8qvhAoLUb3PTwplMnbm0pXYve+l0v72lxEYObWRyV6qBde+ltCvSCXWM9wu5dc58E
tELxho4LEQpiuEY3IQEeSFdVdTYcf0V03ZDdWLu8xOoxdPetelSNd4KobC6WsnsP0lUzhk4PzyN9
i7tbmTmKYxZ3/1t+GuLVQDbJsK9Tco5PFeHrw0I6dcEasqLG0ru7SaQ8wdldDNXRT55reas2F+8M
wHsk9+qdN9XKO9f4lrJDkO/ck0iH8iPvlwWBgC3npS1SvVQufLrFUgfcWx25ODB8a05+Mjj9yiPb
6+jTipk211zmKSa3yKnBUYN3lLaJcLYdRJDkHU25c+YbGS2nvrmVyg4jODDyXx6AIdty7vl4qLsL
dae62rI1HPONEb+G2n4BH3IcnFDgVHyk7hOjIEgQXOGs3rKbxAWMDrKl2bjxkb13h6rdds0911le
XfhUjF2R2CxX9RX7uPxZyS5KvANbKDU3q3nHSILwnfk0xztTH6364bN0MNfSYPPPUI7Wg8nCY/no
KGS60dzlV3LylvkFOT5D3OAYv2KoO6z0d0TvGAj625dEdfxuGkdSec0/cvhUMjBMWxauA1NPeHDd
syN5R/kNqQkqDFKL1WQFMF9e0AnLyOe0m/rAMMhXL/Kq90UFew9tE9WP1S0J9ymsr5wzgq45ph2b
EMlkHZaXsVu+fXrlphBPXXvpYG+GK1q5DAm6ha8S5vlXVG2VcKM/MTTyxRrUPFTjMwtuIdL+TZxf
ep/L1VZZriRTNOUqzi5BRaKkzVrOalh+72DsAG5GZMegkT5M/dOkXJV8F/rXsPSajRWvs8/QpAOG
3HX5c66U2jEfl+aFIAe7iLgA7PDUvMmA8GyM3AWhda1TWGcGgZSk6YVX2pT3smuWHorOCcVrOC7L
9rvu1hJERVZKGA94WX64JOl8t0jwpYKp1aVLqb2J1CXo9cZrwrzIXBAYv7NLMoGAlnx5GksQL9+4
3WXsl2aza7zntvxOEHrBxOFcN4QXZhOuCZGV5M7rV9HWqA5c1gd1aZBP491D4anQP+tuGe+KZt93
27I5yuyyDm0KGPXVEpdp8FWLkIbVacB7Mle+sQjlMy9NIyCqIRaafVPY5TY2pSmGgWAgVnb6fgQ0
6J4yNhzewWyfa2UvEz5t2Yl0ynH4JcBi3oN6U8W/FIpvN13cj+h6EGJVN5LuLom3dgX2pMxYhyx+
bdJt/jvSzrl2aoYv0T0vVD5X/FPqW5baLP/JJcamSTLSKoQ4njt5tCFDXa+X5RviPK7/zlxzjnjh
LYWw+qSpOyv/0OvUrkZe6rFDT5vAefcKgmZZAUvdO8R2Wm8Spw3ZYH0ULYFaLPT6yLJ8zyli18FR
YkM0XTjLrmYruAEaEIZkx7OWXwjPfPeaus85I1uBujuc0nUs7qZXOp5i8wS92HcdQuFQoUUHzt1G
IaoFAOouSO9DvYVQxNmXR2sWHqP25o7pRdUaMLsbvvARMbEev4rNRWPISG+eBwkjJteO/emLxIAR
v2qN07dHthvwPd32ewDXAVc1jJ3KfTCtYvgPmpeA/ERBOKH4YLhk5hh48Z63rEBkUVp6m9Y8k6Xk
nT/JRZfnhwLK17iz3WLFG2FxkBU0At6zcht3DyLdow1Gn+I1M7btuKX6ywIQIilrUBYb5fAQ43PX
rRIsJhhjvdcKsZ3OgtmiF3OyZW3HtiA4X3mL+QhqcKPTjKk+p2Warm65BJgwgcpibSyuDecZDkvf
Lqt3bMdCuM1KpzE+ZfeRN96q7reJNjpd4OQKVrh62Q7cWYOl79iihoTGfbr5owieFflRtE8D4Q5e
d5fSDQOvTCPE3eT7knJDelggFQM9nWHdUmy95IxiL7xhjxKK22Y5XbY42MEGdrvBuzGaacKBau67
0j7SwqaKL2s3tic2M2iNskTFFwOJg7mHEb9/SfV9eErfURWW5WcX/eJkYv7ppFMKdAzS9IBVsNhy
voWs36gTdU84KfP4PiDXl+x0r4kOE4rp3TjDUv8sNpvppdS4XSj2ZdWOJLQVMe9ufxqKY+W+ExRK
2odeHLnqY+9VKy4dcVVNQoA8VYZnfosiPtrGQ0v31vW7EQJryo5ouIglUuDbwBfJ+pRLa+rCZ5u2
ceIGnDflCVoRTNfkwbjRRxYuDHXHL5PzI7QNQmUVPod2m4bNt3ZQvFOBtPRmetfYuLnKzn8T5KWq
n9R+a9RO08AsWZCKEOIUGUnZYgwlJuNc+/v4VWGQ3lTiNkV9oecE0Rzppy8xNNeFE+PQnLxXh9Td
GkBYYicF+cwyJvs2lO++OPbawQxsgTMnW/wiRE0WLmr90boP61W37Jx1qBadkavrW7m9++YN3z+v
J29f25HrJr0rCQ2V70CcIq/OsXVFUlft9Pwrrx2WA/Qy0KSnd7OO7fg1Vr8F2fbGs5/k9GL2ibhj
kHerpdF9A74uKGLYykhr9lYSAgHGur43olPVZwqjGH4D/YW/nlv3rAGEWXoAnQ3ZvaFKsH2TOE1P
ttpd1L6ZmtGjLHPvJTpiRxC1l0ESba/KCKmO20fbRcWRKPFiUZjGnsIBmwRfLNblZFRMLLRbRB82
xfWwNWS6ADuV8F/VA47uJbY4XmTxWeoewrhm5CqjDQPWML4wMbW2Il5l6pIMdsmwUsoP7RuRzaIu
DqQzMnROCWjDoouvnrl4FOVOHpDwwP3TPn3hhYUQRQHzSyKqUPkmcTLXARAnwF0zBBp+s7B1pkTT
+DSVb7MDTWTkCw2X0yAeEhfrSEsO5F0qH+lwNYnlMZpfjOkaFLLsjjuPZnuRw0d4FeUvRqVcxikS
blGsmt6aPclQOrXH+ho6tuc/l/lXB2UQdaNqV+VO7U5vMsxWel+L8SPNWTI0S8t6c0moCDyCjeDD
VRg2SaMXNJAU2iKiAO3XkROkwoJKKjybgzAut67a3w313QCYa6DJVltHaZ6VmxhM6Sgme8eY1lVC
KNLS6r5ElWKgQ1ml1ncGr63r7/H0s/eckTJ4DitjQclsXLQ5exT1S/1kyh9000Z6TWW5T1+zgGz1
9C73T5h7e+KAqTQGJXwAoLrd5H7Fj51MNeiXMtNC7F3qWRYBnRVpDNvvM1tbcN4cq5beDXWADobD
gs1H4q+a+ILlFPD5yOirJO+R9VK7fEmdChsN4EryGcc5GZ9tbF2KiZpS+C2oD1o/LOHo1OF5k6t8
Y+Yi6qOi3xAE4B9E13jVJmiLDiRooSEusRV/AhRpeEIJYMpOBcp8J+zklGJKrtnQ6UVCxzhdgONZ
K1NRiQzVOgUhBqVJLTOUE/6YYQXVFz3y9Nj8rNcI+JoVvDnHTmGrLXQHAYDi3tLT4mTMPiI0Qh61
GKpBkJe7l0okx9QoSGmeJBs/PwqXrSH9fAJMoEuyKT4kp4EcAguwzcYsyE2f+4dqPpSLjEt00nrC
EcrR6jZEu8kERDo07sQjLBR2p2WgvNQVCTAWlolVgJAMzYVGu37yWgyN5NmhqGEwn9rtwgh/yEWb
CVPIpSih994ThkoNY0qwQcha/2g8M4sZdr6bRRhHlF5BJzkJItQOgmSZ4UOTgUH/GLL+ucUpyWRd
/EWjgPRWlGUD5a1GQgVOsb+Ly9K2prZT04zPUPSvxaGO13R3zWPWC9G/jhLWQm4loCOWI1YwSg/7
lLL8fC8pR2UTlyN7XEKKUFRaBkfQL3zEKheKbkyPikhM6OTPHaX3IsRZ4cnDcIsaECWqK5WvkqV9
wCgivwZroVWZU+/fo/XlVcVXYzXfilRrLxKzUoXENEqH9qpEOJ2Fpuz3rYhYzzVai6Kn0l9lLyKm
MMz1V/pkz7HBhT3oGfMuUXg94iQpoTFYSeBZEwn/RXubhQ6R2iVLD/MK9lBdfBL9+qYNMCLcGiTt
Ks/jFwS12TKoQw/qDnoiMzDK6/wYvcNvvj5xD4P25MMXfRomg6onxQLR3BNaICXojMWNoqzTSPWP
8xFOEeTjfz7286ynIVtEG0H3rhlW0YSfTcPPUJUtLrk+28wPQ1gh9Brm2M6r+gWUIEpTmSCuvelo
EJR/Hc2PEYVNxQ+m+CGmJUF4z1M1qZxKlyBJD+DTfr5bJWK5wjKVORI2UEgQ7XMaDKRGSpn3az7C
Zie8/eUo6p+N+u0/2prZBFoX5KGLRmo4s94mNrP/Ia81/1TXooVUVUUhUlWVkBoiFv9bQz5OyrrC
+2Lt8IqbTs42y8BL/JuooZDNfmXcJTT/q1QVkHFgsDtmCCrxNJj9awm30Zr+r053BbG89urngEOB
Y/snw2Dy8rqs2CmUiroJvErkTH8JQVkZkwpLbxVSxb3SdTwRkRMqw2T9IzikNQYi3+taeYvxwe6r
KOZpSnGZWUgXr3ftNk/oApXFVm6MeNty2h7+c0PLVV22okn0qlHE56xMUKySL0TPQorPHp1v5nI4
c3u14semx4bUJLxNaYd1aQzleRCk37MuepBwvI1SI/MVgmvENCmwTCYFcCDnmVMZk5/J5IsxXnn8
+ZM0BtW1q4myMxpBuk6KIVpaukLoQ6QsMyspT7mPexvdzr9cyXLRsTiXmPj/g9vx4SssU03xV4xc
6uZ/DFPm5AD4cQ5sv/7v/5mGKUNUZFlDtGDKCpIMnv+Lqlosg7I2TK8jeU8NNolUrnrd9d7GyFTw
Zvc6vXNP2aMbf0RiNeyTPqmuYsYOW096kkkbodrjPKn29XSUjzLFnJS49fkJEwyWRVYa2WyNiTm1
rZIPgujL1/yegHN59XoEEGKbuGtMBcIxtZRmyYUBTKDUNwVObs48z70GiOoWGG2Cm9vIORVf6+ZB
L9mOLrxjX0v+dTQ/hv5ZIRWUx7xeSii+qvVSL4rgxFmjLUsMqC9DUr90WuT+Qsxx2Da9G33mSPmI
dPE66L/JQJAu+cwNrLLP29+eFts6cZqMcm+Z59omdU28ZdjiT1yghVPnY3ePiTJeANstP7A7r/06
uAhqPLzBVl73o6W+6yG7c1NXrFuCwZy2fU/MMUj1mUIkROQ7pgmhaPPd+SaXwBCH0GhmnE2kSyYx
cSwSAkxzCDxIbW/dbZ5g6hv8wIL381EbnRodI2YLhzDk/O6Gv+ht+Xsh8OWLEn7KIQRV6Hu/mzRK
XvpeZ/A2/eTCgoX1M5f8opPhVlcAiuxwRLA2SjW7UQuXTFrLZNZVylfcqMbZVM3vWclYVvDAOb1I
m+5QWWRti95MQkzYKe1WUCuO5EBZ4NU26frV2pOOK1f0ouBDTNC9Qce0Lr2uthsY7iXVD+s4812C
CfKiTLgX0wQMPj0+35sfJ589HQ0chm3OFOihqt8TtHn3pvkxKxLgY/BNURmF1PY74sQnxaWIAWAR
cE1AAI3HjRsX0LPwPshqnmwVMxWXP1aIKdW9LdJ12cBObQvgT44ItXfTNMga55cWWlXn1AJ1vLA2
WPhoPpKIXYYb1Z69xylt63yIxHsJcXgRNKbvdMhRycRBXjTfxLlVHrS+038Szwgi835n/x/Xj/qn
topLWpJYpJqKZc6Dufq3obwezUySWphdiHCFTeKa0S5JSDIdqm6v+jpxgxU1YogRZMF/SGMqPjpP
gHjXdcOuqpx5npUka9NjZDzPU29cFd/j2FHuifT0OkuXXZgnV9Oi1TxZlRXiveUm1E94YMCbhX60
SrWqvDKNyZdMHfqLTPDmxQBefanFvWsiS7by2azGphvfB11xHCTiIW7QOvQaCwtUv/D6J7uk8ZWr
unD+OY4tZfXPY+CsFv1jCNRNU1VElmiqqPESxD+HQKOpIFPnpbwWdblfqDLoMBAtH1HT/BxMj4gd
yUFdUfSnfz9fBtVLX+r9IjQ8Jsm6mYbtGXI4C8BytzeWoVJZizruftddkXy2UvyQMcs8Br9/Ljt4
Bzdp6O8zNCTSS89W6cuv//nd/ffZoFuSSkCaiAlMxGn/t3dXGzlSSlfRMEIbAGCqpsH3O6Ct7Mfg
03OUAaN8nqbIivpoPCJubI6uSAzfwBoTa75cC8pxHm9okX+pgz9s9FwH3tSpGEAXqdke0mJA8uQp
+W0+QthV3HAcUR2djlKxfv9ZKhploxEpQfklGVvMIkr42wdeuiRXNLsqMT1YKSclXusSwCFR+JpQ
xlDS1r3FqiFcMuT5o58Hr9XgWXiYCEhvRDl4DZgfARxiI/vnD85U/j4zGgTgGZKiy7KF5MCYLrO/
zIz090k5kqJg/SMyTn2FsYvP7yEhUwmtYrjkmtbA4smfQJMk55Jd3bR2ZRxJfMJ8xcapta47+joi
+/motDra9WIf7vrmdRDV8j6bDkzvVcB8vE5CQaMukunEh0S0BWuKmOOYbZNRy05ClcQHRe4oLE7C
K3wYETASh+ogbJMZNNspss5gWD3NezQxRKWuVv5ZCDUdCjK4d5Xax80jfxZzhzp+ThXGNIxRTueU
ks2cOLkffwdSVnIqons3JbSPJIDuUVpZ1wyIaI3A/66TenkvjOKz8Uv65TOIQBtIAGN4b9ZC7gnO
PIrmKrlJIrvVQ5sFYPOjqCBtqEpXoYyEX5+IUUGMRs3VKSGmklHvQAcraANYRgu9Wd5CSo/+RAH2
Pan6H1e9+V/7M0PWdFNXNYXNmSxL09f/l69XavGrh5jb1oFUFYckHfqDoRv9z1GahOVu0GgE/Puh
XE7JEAsp/wAWLI8IZyt7/rxw53zHpqKfdfcL7nR60RrF26BiAwg53SXaoN2CF3unS2Ac3dTTjy2l
woGSyXQzPzqaabmWJwt1Vxvo6b/Ankbn2UA5Gxg1/SoEubatvLzeDbpFnWU+hJhMFimbvaUiyod4
RMmRuYbdxaP15UbMdQO5qHffCBSKA2m7KxDJnqwYb0sjgM4JPNWp5dD6Gv3hy5ALAyUK/ZfYpEfR
c6KuqzS+QczQ9zBm6CyrOFwpLqqdnftZ5RgReHRT1KTFzN+a7euIe/qfx8T64udi9Z7msFmyzvRf
AfqjKyUL5wmSNGHrKaXiIGN1nRRBucezou7GgU75P1/I89blj/HdIG+SOR2St2Gq1t+XuGFieZoh
lcFakhvq1yVEDAoq5kIVO2mRSPqwnwnrzJrlUgxDA2sXKw5hLNh7M60jOFTyS17drWlzWiRNT+ls
sqmqCEFXZcMSpe2hBEywPFcw9o1ZuKvBE8UH6IPlMC076kj5DktBX6i5252tTOkQ5A0VEfPoRDtM
xF+iDNu38itvoXveDr/LNJHMjP75Juz013TEb5mEJOsVjVHQs9GHk9V0w8kgcYjsZcSMqKc4bbMh
OoqEZlt4erqlJdfdKh2HGgO9Qa2EqNoG4WfZ7pPxM0g761uK6JbLFLEymVZJEGvBM5TwgA123l3Z
MSYrJazaI4Z5awMBJPgfexDjv69EhW8ID56i6paBoePPK5FttiAT9RCts1ySl8VU4MlCKduGjfEe
TtWf+WZ+PKwcoX82TesmTPuuhvSnbW+2YDOmVVzGZQ4rqvzxqQUtvWB98mt7LNU9kZgA0qqxNvP4
mJsnknuinYEP81SQvHIyIgQQSUGgGH5I+M/TE/Nj87Na2svHeLgh5hK3hpjfK88zlwS08UVoKGoM
uZ/WfehsO4rROE+/CLr0PxTdROfXd9K1CaV7lxJOmbjS7m/QiG5MN1DG5Xs0tNY6tUZzNa8JcNx3
akN4YNmba1GBWaoaVFXNFIrmfDdUtQF1DhVgP222De6MD6wn4GKFMD0VlZyfyqiq7arxhv9xUVl/
xq+yyCR2VVHY0xqkUk2j6J9fWokJt5T/H2Hntdw4si7dJ0IEvLmlJ+Uo0zJ9g1CbgSmYAgoF9/Rn
AZr/9D+zI86+4ZCUelpiw1Tll7mytvIj6BVxr5edfdSSSypMSN9f5wcFSd+TCrPrV+glkj91j3I7
tY9rNqYppbMVDrAIpxMIHi5WCJUOtDnjTzG8nFEbAuBNYKHT5ciBj6GyunM8IQMDCtitlT9oompn
VuQQ+QDkG/rO96GV5oM3WOhcUiMkZmb+FC1cbVHhw1lfrg9TB3CjLvtrUBYdqmlk7f/YpQiFJndH
6Lw3YSey+6IrvOfZajg60xivmqeLJ9ygOEcDqAvJGBTfkE9eYyD4G8MOyocmmzEqzJrFA4f3m13Q
A6BdapYxb9b3a96hccxrW9XWeX21vp87MTfCrtDHSkX+1Q9x5Y0Ls2YBkg519T2r6vI04PqyDsop
t0pY85No/E+WFBXuJ9IakgxONLOGThPv3fwBgMT9jFpUE3s2xkvaBONTJI3N/32FdZYz9M8VFrEI
/cB0PRtfpe+6rJf+eTAMqZcSF57qi0yda57iUiH0YQM30PhVGid/qBFA8DzlVKGVy5hqybyuD05N
5mAo6EhzEgxtbaDv/9QvDD7cRh8V9ejo1j+3g+ttpOUbB+6o08Uv3afawMzcEjr8AvalwHMwSzie
e6LZfL5WpHyO6YwFeA2u/XmpSvBZasan9H9/Eqys/+Oj8G0fNS0KHFqQo38HW5zE7G3y+ARHJ886
i96ZniYt9tYCPm37fDjBVqH5aaF2mvb0mrOiOjWi3MV+2XwkMvtIhPoYpzr5sTzhdg8ir7Db3Wod
BO7FPakka1aOjnWEKkMmY7lC1oPLeCVi3R2X6mbsRPhAZ3fObXo29n1jBlAEMtoHdJQ8eQR9T41l
zqdOY2nP0PQA60CcdR0ujjae2GocBlqDyuroeex9pGZM3gfh0hWMzTj1rF2VOAQ6h5TudqlPc+RF
r7XxO9fZ9D6H3hUSE/Snxk2e81QxxVq4b8p7QyQYGLEPzrllB3KAiuVwXW6yd4FdAzuavPX8nu6a
KdX3esy/k0KlydZpwgNAhY5ejIY60iUauxLvo/ETEc87A9jxmGHcJEk2L67Sm9p00P218SRqjPmZ
ZVKv3HQns4+30fQtt0Dk8m0cpLk3GLB/9ZORJ9YTueJxp03WUVr1MYuApS9qDpWxn32CKaaRfBLV
nd7TEfnHq6yn2m6S10CGj2rZ3I3Di5kXv/N4Nq+MNYp7lHlG8MtKfeqZqXGx3EYSUPF2XBgR64Ni
7HuT++p2jYV9dce0ZkpesMZhazhefjUmD4975Lz1QF1PcdrJvTnO1XGEd7b1m45utqkAiFXKFqdE
8yNSsXeelsy30Q/7Ki6xLLIguM9SlP0/z4a5J4/BROeL/z0FQMAxGZv/5crgLlCGf1wZIhN2lBNx
e/esgB3VP68MdpmFwLwgE7TjMrvF2pJpySont5i+lq79fezYVli6Ec81jKZDw5qKTrQsPQxjGJB6
X2BLXa/AhZTzR2kpwPPG2ZFh/xBPdnldV9hK4LqzTUDDAy069aKrdClLPlIMBAriHpNfhQmnEsmL
geb0c31Sd+y+muIpCT12XdzJro6deieWuPZpjcg7vn7v8xTPmZLqkdyV818+HP+f91AumxDVXQfF
Nwj4r//ve6j2wqCZW0bgNWpLJbt3GjIGsR1nM+Xk0Mi+6+tKIaIb2hzB+4bDra+7165MaQ8GKbhZ
l7NJ5pLrb5jRrS8ZUOqvlxbuNoSB78gyeJT5ga6mI7vbUfeoNG5ufno6OghyNm/xUBlHWkGbYzIM
2cmCweOeqBH0gQuT4IisPP7KrIde0l/da49bBMeHl8S/M7zdtSir97ImxpCnTB2L0fHOeQvUWDvW
z952zUejL8utHHLjs7CbvQRL81vwB1MZR8x4LAQjfBf2iJjeShzaIZkCvzCcN6fjsJjTssWhov7L
vwCAnf84Pm2Ly4HJCDYyUc3+dXzmROXqrjWS28nlxysoMtlxpcP/OZnDdRQFrqUFacHn+2qEZPOE
lTHhXDYCAMk6CtnN3+srsejiSSHbrYc6sP4ruKZ/DmuBXsY29JJncNwGriuUl7l/VWSOpd3ceLFb
f0qD3aQOko2enFuDYtlPhEKH0XigX9inwBoYXOMW1XJrWtLZy8bOPrqoODhLRnyO2M+HhhyvhqGD
S+JYAAlKZewmC9u+t9xe/9xobV2U+yzrLsgd4SbvQDNv4zEjidUNJCecprpnIn1e2c5AFeHp5tL8
YjvP43wqnYbAD86rOGYkSEO6zR1lEfa/FBLyc3ya+NYd7X4LavW5FjPlM+zVCt6XHdq02Xo5hm4J
2fIm7ktsel70NAykO6yAVV9K796ZoLuxoyONlJ/XkdYVLsykpeYSAYjh0VGMsBXXXGaZuseilFuy
0hv49/IpMCe8a3nd4ECw0h9ny8nUx1AlYnwEch+e1uGx9JDcN8ZA0DtI833kotsVYrzv1aAuhVLd
V19oA2XvmDQ+ruGK+gRFzvlkLXtH8LbnMS5CEHaY1Dl0q3NAhPuYI3g/+W2AkdbjD0TTImUbdpUf
nTEKj2EVJucG2fQ6BYzpzUVNnefIvobjDakR/9c44JFbv0GET193qV7E2KTrmv1NFj3BRTO++IPu
gh6MUtzls4q6k7RMvAyBR1NC2R9Wep/nO0Qsa/EZKSXwYQTqqQU3vwwM9iLX7qlIve6ZKAo3SpdT
bb1jIFReW2/CrmgaZNerNDrKLJzPVjLjg6vaZqf7jBoUn1EeYSIZZdP9n6twNVkzVpHKvDOJKfy7
BzBEz4ns9l5VIymbwFRPYoj1udete3BZmgz4xzQjuCM3fectcZJf/iymBwqse3yn/sZzihevdS/r
KtdQXJatAe+xxXZAltWhMuPiohajhd1jRqCQp7z0bm9/qzy6XFuyQzgVvQMIxxqrEQ89sdJ967c2
E/j/9976zG11c+P2+dmC7HCXh9N07KrCh1O/MEP+7+Wi8x+rxQhhIjIBsnueGXGj/OftUYY+zI1u
jm5GE2Q42ELvmcIr5+KUeIm+Er7LewEOoYisUaHF19m8ntIdk82TMF3Wzstpjhr5Qpcaw+sgVFTo
LkSIonXoTvWguIf21zuyC951rPRl1e0bFd0mM2SqbiiMPRH05hAOc3CWmYlesPQKreutaSGTwLm2
j33pVkQc4TP4/+VaHP1TBljuhjZrhIjRl+8HfBj/uhSLCTVVOkF8A4n9capA7JihJDmxTAqtAGxh
Y3XfWM+4XC2pc1zfH23p72SOJbSsq2Abrb4CrwnPmEFmUp25PERpSYeZb2+AGsn3AJbKiXZmVt+L
2B9m3viQT0F2wKwBQSUG4re+l5RWdhBhuYWqpr5VXHYmVZXPIRViT5IghNJSvlm0R97M5lKuVAn7
Sc6d755EWXc36x4mnW0MzR1O3bakvWrZ/IzhX6k9qC9lr81n6syHOj9WlZdc+8zPyb1nMD9Fel3f
Wh/crpZ7GiUggy3ftj6s31IA6sjzGXrj8r4p4d8NJEB9zerdEsH4XQgCH13eiQddF1SVxX6yWTSv
FUwS2+0tC+TqzVTedOiS5NZsPQI9fq4e1gd3Oahyu3yPwtE827kuzrz6DnM0MHdZ8JtprgtqNaJn
axQkCeSAvcZrWuPOyJrLfzlR/mlPWOQG1wugf3GqsHP8Dw3PTizD9syqODoYhJkFY1Ik3RXl7XCf
x5aYXwtz5HU011ejplTeHV15B6AuvSFf5xzI9TfPKhpNAjLK2TuNNe7awE/Q/4CSmgYT+YXTb9dR
BouHNshjXKGek0pL1P3aeVRxFzhIk30NJanZbRfmw8adi4aIn41xKeiyXcu85LLWAk1dDivx4798
BkAS/rVaYajheIi7vu1EVmiumvb/p1mrbpw6rWmrUz4uO2tsopcqjsKDZrC9NwsneskCFZ1bywMc
s3wVdt50l5Tx5/pFhHD/sVl2o+vXlgcF4H2e0hIIhY6p0eGtmYHGhHB2//VnosrB366iy/rFtBBQ
vryQYdny1/3529evdsyqzy5jrq0OveI0DzraplIMT0VwmkargozNQ+sLVllGGRzWl/nIzSzHRV2Y
af31HbYOgckwkvn6U9Ke5lvRxu9//h9DT9w9s9ty2UvXz0Ey5JcWjsJm/ZZR53etrsE7a/85sxtx
ly0OItdAHmhMgcy90u21dJ/pcPZ34ZC5e2qn4IbkUUBFY2WfnOXZuLxX6zK8MVvHOi23Bb+zoApZ
TlRcGeX5Ryoure2qf6XaNmC4kouxWmLQoN7s81dnJKg+8vrAf6Ees05srOix73MUu0XgwHhBn3mW
54dV74gpJu1Vbby75ImCePgMc+XsEsTxLUPK6cIm+BVbhLoxrVw9tgvXTdnqUpoP6wbeHkm0mir0
bmgAPTV+Ze1KwHlvyhhICdJGYzp4G/p6+sGOEBJIhKJfx6mD4ua4zOTIX27B9tdU22AkDmVUH1dt
quxUcUxoLrmdIsC9ZeL+NRfRRRum993sNYEIdqFPqB/RoZ1oVyjKCuUhvFBQkYdHIF8Zcl4KNi1Q
r9VSGFmZmqFhRcD4zzO2rP/x3p+vVgoRTbFvm7qq+paVfOsAH6rs8zE++JDnlU/md70vFLgAFjzL
ACrSi+7VaohgvOLt23E8fbVTWPnAoVyT1hpFzYVxzPUjkkZ/B2S++Rrt2BJ2SuH7mPbDcuct5Imu
CM+GOZCQqaix/xpV40TGx+2xvbG85rZ2moZ4IFhHqngW1SBP6xfgE9lBs0TcZZA9vthe4Eje+Xzj
m/UtIMuTkVpnKqK7LyjGQPfBee6bjuOBtS8LJ+NccZPZ5lP7qxZWRyp9iDGz2yX2qSTzHv48Q0kK
dl1j9hdzUZ48bQgudZNzaYJqGy+Tdsgn5i2gn4LUEFiKP+8FuE+wrX2qXjnH2Qyij2be9x7tkGUe
RedugbX8TWwBvFjrZEfEf7ppMxDZ67M/D2YbjGcj7L6+48/7/pYTBA98m9q7DmjYlxdsNYRBMiI/
OaP+hqBe77tI7rxl/73qxmlPKX0CpQzpq5Jvm4T47hteUPnQ1fVPUfr1W6Qp50kzk1DbRJkRLNOQ
g3oBHzSh2tDl2nzAMSw4TMb4MquwexM2tIblfQmrbT96JXwIPjIzfmM8rF7WF8X4BpqpuNeJvBp5
rx5zY5yOdcae8c9p6PTAotf3RBdQa5cZDVIxw1+W+gn35gbbxXLC033x0UclppXc6spNLTGEqswv
XgNquWZLFh8ycreQczxIjEs6rmXWrJdGO512IRFXIv3rq+UB1dXbGlHys1/LEA3CbQfkfnfzdcwL
qrSOTD2sJ6Py/5qdKfshsKLScpMbj/CXaPlOi2KPpMtGcLFd5MZ8anriTk3QOyvosGfUTcQuU1cr
jt9oW9X3Hu/tNK1RohB8blSgHR2G14d+/Rht0BwVoYBRmfJOGM9DmUtqwXwqPYz2Ja2jGcHNpFRL
DPwmLj4ZAEhnNUDRq9Ps79Ng3eAVo/8mtMRnuGzZ1pJEAUg+6BsITMucyHONA8uj4K4qlTxgRkh3
gNz//lUm0thG117WFaCh2XvPXhftWINWp6Hwh40Pleew4oYSl/R8KJrg7EbOUZRN/9fyJM38rydG
+veT9UvpYOxsIHyktd0esWmt114ndnSSBueiZxwXtyWhlN7HDrSO3ZSOuLraPUbXKuh2qRbD2Vv0
jbxMicam4WPsMznq2uzSAB/qGj+8X5WFSZTyMo1YhREEkBZrioAd9PJ5kezWIs8IlNfl64Bys/qa
SKYFdLNSg8J+d7tS733PTp5Lgw0wme2KuoWzZj2KDJr44XnsI4JQDMta72oFpfj7+thDs95YjVFD
SubGaqGPIunk2TM3S8XCr/tA3uIUW7+KyZEOzNKnzNtwQayslzS/hZXRg3Db/AEaxrpJtkPuiN0Y
jJ/SsaMH22ujB2kDNUADv/169b/vR4MX7QqDEmentUlu8ImZIkR4XhSh9WVku1AP4sKjehQ3N9vi
4qhnyDes0AXlJvdwxtBW1pfAH091Jfzd+tUyJGoyLZ33tSfIVPK7jXZVXMc53cdjMh+iuXMh6GpF
TiupfxNpbhbdaqAEedNYPhuDynkv8tY5ZyojBcUR6bMoPPew2tke0zODI2opTl+fV13tXsYIoQdi
Ezpf1JEhq1vD2pZkukytf7lVkZ7XzZwfcU8ZKX+6YedKEx+qPE60RLTBIStHzY+3zHZxpDhjmOLn
GAGzwmHzGAHuV3SiXl42OYC2tC+Mh7wPH9bvWN9aN9HBwnFb/4Cf6flWrX6k1d+npADbHTftfWfh
kpuqmVE064xuIoWqB7/Dds01sIF5fmnpxtgkhj2/lNCJWi3kXRvVuLttxzZP69KhsR1o9vGVboZy
14GNzjYgMthkRp28jSfX2xU1JX8wuTduSD9kExATGtXC6Wl6n5WpB2mOAMOcAneXhZM8lFYSPQuY
sVQTjQcbffmWfh2CdNL4TiV7vGtGsoKNbIx2/9VAV8XumyL04lpD82ivGDdeOSNI6sJpvHPr1fmd
Hwb91uuA80mnQOYTBeIzqK72wM5kI6vc3/d5YZ1DKJjPUK7e1QKQ672WvfrCUE+sakA2yNjINwWD
BTN6a7LxoQ6K4FdQl1fLjKL7IG7/apXfHKy5ZVhVl/JlDJPXbh3eUrWw0bIFyTHihZ2pHDp2EHP4
INL7Vfxe9e6uapODpAF2Iz11Xv/3AyFawqUmplPc/0iL4toH0Vs6lRhcUhswyeJDELkxbSvl0lkR
pQHUu5pbfeYKkoZm/8tMiq0KEtT5EoxxHc6KpveJ4pK5sZ/lULh7YSDIeRKo+3rJs1aj29JwshtG
u0CGtO1tmrn+ZwD4MFh6+Nb3Ia2llyrNAm7MVLe6AhJ3FJX+I5oKPSxcZjTGzfVXWx8MVudEfiNE
msa6SV1sk62YkUCXsqrAzB2S1bQkaD8WfMrT1Y0YcCoR1jFc2aUvZWy+VX7BS7dU80UYJfYIkZJ+
VxSkeJ2VP4Wq3X35zN15vy7KU5HXDyZ693rLts2wO7opDU1fi3KXvbazJmamlENvcPOYRBEslWm1
RYZZdPdFdF3ckFMn1aaeMDQZIwU5s6HP3tIXZ7QdqCdH5EfuouDaJmncpNIGTNHBSmNGxth+j+ht
fFeQYMhm1zG32uw6N3raj7hlbpYimnNC6/fXMwC4FZdtvz7OJHbXw7qimvm+oZ2jNYwWO24kHpgw
zA+UNZV/o3wlu4q7POmSZwYFgAOkcV+b/PMxcKwOdTjKh389A1+7LX345Bi8nBs/Rnes15bNMon0
hmoe67haZkA7w75084codl7XAw5thCz+wBBK2H0EjiuGpUSKIsmGv1ZErpvSbiAm3sHJMWhYuc1S
fWQ5iuqj5TTFS3Uf2oW7tVKtwRmo7gl5lZq+KFbXLyeiisVie65H0lbm+LOztlJa+a9sou09Rg2+
2i2FXI0Mp0NTQefHJfKqWlb2RueG/VOQC5rzTGt+9Cv9snLzuLWmx8QaYsoH3PS06Dew48Nm4zSM
PS1kzyzv/n6YB2e6z5uOFrq8uqzvJ//7xQkfNb1nny0mp3UF60qnu3VV3wL4acBwYb50OmgyiAjD
k6bCDtpeS3xt2SZqNZGfp3p5uy4E8PXeJTk/U7JQHeEV/v1ggi3d6lxDBhfq01sKPk0CIveTrT/Z
JAljIGoMAJFhhU/Dm57DmxScaB9VRFObOrxjBDWf7cChA3u5SHjNCLSiDZoN3Evr4PqV+43dxHaV
5NkVmudGOk+2o3+ujtz1IW1NkmNEc4plQjfg5fvbFeu2UA8oFyH8WtTDg1349o1BhGk/MiPfaiiQ
WznjFg7c0DvReZHetgXTrsg21NnMivuVYLn+rqWkKgsHzXTwTapL8HLRQG625o1gsrS3y+k1NWtf
3CVc+qz2uVtmsp62ra0ogv4+KmtYXTLXe20/d1Gl7odSWlc9W9XjhPKzHq1l04RY7Zn4ji5u3MTL
8lug7L9wY4awvrCUZA0cEb96Hy2ge40nBuhwMcyCwn/sDT/Zt73sv9yYsQnd7MsZHCf9RbNG262S
6/ogK4tFu4qPtR8y1lvECVoKX8s48m5NrImoloZL+A9lpB+jeCPN2D6gjt7apYu9TxCrBAa4aSoD
m3aluWuxoCUM5z+44keku2kTJp69Z2hA2U79FA5gIBZWa1U/Z1Z029XTI9lRe9vayidaMz+NQbv1
+5pei7K5UQuozE30mTAGqeDen/bOwD1JjyQbhlvXiGCqZdjZBmldwCPSaLIEYHCWAc92d54jmk0e
2aSpw+hgxfzEwuQIsDtObzfWz7S5EGN2LEho3cNsk2wL8laAUmNfJezTlFnegbCpve0085wMWIUe
Q3zC/C23o+DvDUtxiML5meaNnZU2ESNTBiCxyVhj0N5WdMabVUePoqjErh9FsPcHiRU1qX7Vnukd
9ISHLo1ObLzyTYmnE447oXJ/YixTMQxRKRAEtORjVHa3YO3tA1uMy0BA7+y1/qGR8CaYBBVbM3Ie
UzGUm67GjpMCytqOETttTuaXcs4oTq3Vj1oDZBHftf2dxoFK5uJgV+NWusHtzDhlx9SWSAE1yRsL
DO7Oj+HqWQGKtXsKSvNt+bzw0OK0TiNsXubEvgu1xWNhxtKGRZJCxzgHqLlwIYNHry3uXFPDDfWm
lykwSc/W7XLj+dlYIt05+lb61U+fTK47hwXL5nHTj+BU6rC9ADr7Hrb+PR7wTc4RYA0UxDtGeckF
/BhjHj6RzcC/EWdWJfjhyZtZqE0435SXUHAwBVfUgJ9DV72Ru702CjpYyK2KkaS9FzbtsSVJDIge
5jVqDUZtkXFHUowWJFL/CkfKdp76t56NMvVhwcWU5W9PcqoPjrOzfPeHruAcgurcWdo60Kf8Ysyl
hLay/FCOf8CZhdtorIyDW2TPlQSoyYXesICg4T9u+KCbHX7Za+7Z1rm5Uw33snxmSDrm8AJZaFYj
yJIgximJ8daC0UNNrxG2zwwHs3vNJU1l7Ju6NoVCF7YYTJi3pxnjpIndkMN013K/VT2QvrB1gu0Y
wtLKamakAbsLmgNToCAuVUQgYEo4Idj26AJMY85dK/sp6+bUinK8iWVW7gsrvdjp0iygMuA1IGa4
HL+1Aw6IcmDc06IPxI6xdzNBNLQGmRby/9xlpv7uFNE2SZEI+sxLTk7bP1geCwHKC58qZ6ruQpW/
x3C6zCmkvCprpm3dLCriz7gHMDVTw7UZsMrms/U+Zu6tntvfrGR6MnHJo+v3/CLEtre2k/5UEqqG
Dh1KiGsK4AbJUKmrvBsznJhXtN2FcZ61sxcP9wx9oAiMaGv7cH9YVI2T8dtqZrllDXT1KDu6z3x9
H2IO36QACDEsOTsU0gba0/yr68xfHW5BPvYl8Kfmc9LYMN3lLhmH7jr5RrYr49Q81Lq+UKv4yoX5
wZo0TJ8MqWMhk0IL3JZ1/D0qFYEtHK6bIgEVJmmc3nWi6vaDmbEVgTaI7WJvdvlbjnqxSzpacVOP
4GD7EATFo2FB8fEBYgHCfqVJPdgxuI8o6e2CQ16Sc+4nh8l3kePNyI++DllyKaPdpYaPClt9w6Ek
TqO/o1cI+iHx3OPcytdKsjdhuLZNjORXmQ45G9nDmqMqXbQj9063HrUEdvVOjuLB1UaOZb/8DV1L
7SkyBBFMjA527lF2SsCQeO/iYD8bYb+dsbNCT/IAGiA0BZrd1ewXNzW5vIM5Gjl0NH6OYGz3dAA8
RJ16L6xG7VpD3DchR/+SAbDmbyHQgbT57ei5P1rgoXciZR6o6/F3mDgZZJZrmnqffLKtkPUrXe63
DZOkgPDv3jQEN5buOe7EM/+WjB3T2IVwPI/cbsrPzrL5nMDQdWjrRfo48Bfo0Xqsk8h6jLPibDrx
tFdd+lFJc9iMpvOB5RWSVBy/d0kgj5IO6S3B3HFHPnTneL151xDN9CH4Up9D4/GYaH9DWUyyY+5W
b6oQFcEg8AgZwxng3YXuMYNXP5s5GObwwAwbMG9P71jsU15K/ovc2/As3Lt2yPtDFFuvjgT9UbJS
2lHkjSttMg6mn4lDk+qetDkOL1EB5AiBARAy27n2zCSkuUo3tvdTQg69oMUQ+t3I4df+NeficS4Q
8vv+JPyF8JTWO8/373ylH2vhnXJrQh+lWDb2sBaU+adlVJBxBl3vCBcyqXGJQg/Gi53b76ZMAd3g
glMWIb6oBVmYx0R356YHK5HkLAiGi+5ZjU9swvtm6m8DPrcNNsmPNIY77Jlgx4mbbBmtZJc6ls+4
VuJwsg8Z2uFG4piO8T7e+kPxe7STp8p0hz0TiYWB2cPkU4A7Gn8myeQ0DPj7vRb+FUsJHEqCSEeh
Ho3OMmFI1sUdHswz+1eC0kraQGhSm1ml8dP35qdytq+DSfeiE9qv2mCWf4+k+rOunCsVStMdiYId
+IHPyrE4dly5J5maYll6zSivIwNPO0XMD+bPoQFFa/Tvcu8jsc2bttEFniX2yqNNKKFvbsMUjLwV
MMBlLzd4JjfBURK9qe5Nq4Gtb08nPkuur5xEkcpvw5rzXZJj2HhNku4CL/yolsgAHYHLVTEkHBM/
YkOhP5OYcO+wESQWgVU3uQrNHEzk1kG0CGRxWMT7ns3aZllqcj85sXwKTknWPnIO0h1E8hSbvvgr
UNmzzmJgTFWlNsMMsSTKoOel9XhNaFOthvpgZAJT+YhnQGK1C4qUMs3EsvZtIjlP9TBBqF6YWCV3
VvpQAVXCJM3tmS7y8gMeolt4qEylCh+97ra1PugYh9tks0hcMA5ZN+xFfzfYAyuekJ18jmvEMdr+
lGurpkkQcFY8vDsDPAZgg8GdGNW1GTUID1u/Il71u3nMETaqBJimIuQS2Sztkx4EytSGzg7N/SKC
HnLeDALS8Ydojxwotp2RFQd7kZtozdiHMRXKZmBxYEsgX+HMwLKp6sMQd3SK0DWxqaKBO4FV/OiQ
5Jhy0ODjG/V3Yt5by5AvbmZgnuw8YBPLEieOyyOmZraSTursRVpvGGaHe9U775kKfrolhz74LfNl
3A5q8veBkQquXMmtsCVrAen8lZWwL1TrcYdDkaRCOd4NLnQmlErW4ujyXse/fM1H2DhSb5iPP5oY
PmvuwRw+ajgTKxVBfnWrjKKuQR4A/tcsmmHdjLQf+MsHLl3y9OAbdwGBQlgmGaOpadoO8fw6Nor+
0oKb18TZ3tv+9z5MLgaq+y2Z5N9sa5LbdJYL5XEpn9buc114L1G6NKlBDRZ0vvkGuT9cgWHZQZNR
0ImY5911NdDclDq8LPQHIGAOGO/eBsSUGBHnuH7rWY0XGC4PFpbebRD+rrgfFlUGAsn2qt3o0nLV
dCXLI4rnR8NGRREUkiULsdm5c/0Fg87WC5RRmCPWN7tOc6O1pN1x2YUNZZYsiYvgpXXBHIekBTft
cT0xVQ7dM5dusxub9JqBMX3zqbbPg29a46eiS8s71T0hq63q+fU6ii5NRcOjkXxLyvo9n8Sh5p81
tzv+f7F1DNLw0DBqoO0YLxcp5yuphzec7iwX6FPamr1HeD1u7tk+NJ5zY/TA0kc1kWYLXapbyl9h
zoTKLtQvBIzwZqlONGDSBphvdihrNyyohu3gVsDVdu0G1zRLGhLWB7Jx90Nl3bMpBkZoKus4MPIa
HOxmoaYLN2Lwg0OBS3yymYbgRrngdbigG/fJmP7yo/LOcAKmchnGSg3MtDUk6R99mE2gu/PAPwIT
+B86MLNtOXGUxtMvt6lgLSaMfDG+eNCGST7eMdcDEv7ErYBhAMvCyMnqS88w3cwqmi3L4pkMyE3S
62yDs81Gdhle6TtO6vqg/ZOW1o848bG5IapjnHGDuzl6sdVMUMLmZGXuhp5hXrVv7UbFwqHbe1nw
zQexs9U+e5dgjo62JbyN7Xk7rl8cjcuJbIbDr2koMbaxSxu6/lD6mX0baKaWMmFARLX7tnicvGOA
RfO7ctJLkM80FLHm2ePjaMlU3Td1Y177ljk5XDCbWSxur4idXt35Z4GO9eTXCbRMXIAzG6u54m6j
egNA6hSwhq2o74mdnVRxfgON4DC1MQhw8MHTzDhDNNUbJW7PURP5W9dgbDgNLV4hUBgc6f3MpqS7
0QCdJqabwB6Q/RwTnIEbACGlntJZxKTg4qi6PFCA/uEPSFCkLK5R0pE8Z62776xLiZNvU0pc5FAQ
voGk+lBV904CdWtLSQ+Ul30jwG5se4ffCwvQd1+GTxgJmi35NareJU3Kfe3ediZ6WWXMd5KCdRYl
LHzJ2uWHqGLy2cVc/4c4PBgdYqRQ96VMOEbNk5jyeN85Q0uX20oKdzomFmm0byuVHkTMNpzoz8ks
YpykZhODaZrh3XKNZJVWbXvh6a0VR/ZGjA7bUi5eEeULh6Jr3lVagTkLQM/Rmtad+mqk4RJLFvGn
8T2A8zzG3GRLLlhqaSMOR4MzG+fz4KcgzHvaYJqUWW5Pn8WAfZ8r5vDS6e5KWsE9cSB8WAy7iz7c
d4V5FalRsh761c49c/UIAJyR0BRllpwUeTk+551+mirinobP7VNnVEJQ8pFZ2Xhnpq/hSIZgxm++
H0O9c8tOX7wsDqAGig59jD47QY6vA0UIMUVlgk7d/yHsvJrb1tIs+otQdZBxXkkCjKKyZOsFJcs2
cs749bMA9tw77Z66/cIiadmWKIQv7L12WAkXkwzsMdpa7lT0lrZ8rtRiPKI1h9ebOV8jIBNWN2H7
6ODSMHzl+xggZTCMgiK3DY5ZKVz1LommfsvcfNzMdWax5cnfU3qNTUK+QLfcx7PJ/25Hy0ErSJ0Q
UXfOSP7ZMRjfSK4XM7fBXbkoUFOT765rM6B8FiEWJERIkt10M4HmSQahbscAtASVhaX0G73Rqx0E
KiJKg04emcEQGmGov9XMPJVd9zl2AWtT2l6g/kitlFn1RA0KlgwqPhMSQ44G0+6NE8bgarih17L+
nU/+l+rblKqq8UCqDljWuLwMFXjdpK9sl4gLUhVjBS9oorhBM0+nMiDapZPNb9U802A6x9AnhD2N
n2olbNzYKB8Cvk8rHLWHqKqAvBZmjnau/kpSuo9RXfCNlunpVUuEQTP8aBbc7uI0tuPQhQoF5jT9
nTeDvaOMD7bWXEGoVl07tB6DjjvR0gajOA1cq1Pfs4h5HGJ3uetSE06YeJ0HWJ+682gFNszsxqcE
zhS8/N3rGBWQdLXpm1Y1nBJmc7VJkz3LrLKY086P+RSde4zUzwQP/y4Zsp4tGySINDNqQdGcOj9C
6xMGoysnzIw6mwwkDMpVU7HW4fr8mLQhI11uQKisX3LkPd5Yxht8ScJVKqx+vuafx7F8TJUQyM0g
Xvqx4z7KkQ5VekxZv7IuDJZcjcj8hVP/lHZvkYwlKXCJj0GX352iw30PLIISdFpodCt8HoN4xjGh
ezay4Q2ElFYMhC2JF3M0K282T1zuE4ZQuGOSHqVdJ7kDK6ztG262ZusFY6+7VdV+OOI3KjmmQUNP
QsTkJCzSqViTsJZeTGVddeMvstPzrVKQwNCEXcAk1K6P1gxkdJl27xqdIhK9kQGiOKVCKaB9zwFg
KbBOT0BMSqjV5LqQhsDUsBtfFS35ihiaJn1MnnBb6gS9UcGxxc6YQMZdcKINsl3w69FWjsFnigJv
q3U1hzOJM9XCEZHDPWdKzd2zJBzeVF/aiH4Hz4SlNq8a2bhbBYvExlCM13BKdBo18ZTH84+wn0H+
ZdE+j1su1doYbJNlHlOY2LF6hd+/QhS2bYKqD5XQhTokKNUA6gnr08Agvivt6mQPkkV1G3PnkRao
fWt8GRjj0oZ8AWUxN6NsSHWuHYBmjNKl/Crh3tCAPzLfYYsdqHs1s8ZDbQHq9nWVb9yqbNaLHJB8
BdMrLUK6335lAzMBthN4J7kzA/u40L4HW6mr7KfV4swqe6Yc4cTAxHURfTqeCSN0UzMg7VcE5JX6
drGZGL9P5HOVcXxlajHv4nlGkTlZx6w1v8lsfoiTQLil1ElpZDQ2khow481g9iZxsIzhExqAc6E7
93o2WEwO5adld8+NXT2k0t8pPks6PS7E1hiIywCqsw9BMhByI746DZAIw1qo5yWfMg6sjxG4PJMA
psJzgfJtgIae0mJXBF7MBbbM1A4V7Hn9s81OD04jqNmUWhrlkyW2BCqAoY+/DdaU0Y6Y0wbA0Gfc
dPWj0YHd7huougFxZNoyNdEIqXDYCVgAAvF9H33Bn2/h5iSkJJS7AfqijoNz6zDUvTB/Bz1OwHdW
E2SkJPJx1kmWYdQLeT2hj08kaQfzbhy5tergEZmrfPVOCcA0eo2j2VXgVaGNCtFf5dFrNpXhQfrm
pqopusyceCJfjvPOhjoaEKls8duJZPSiqqQzE3zqSTE+skenwnCo6rHPvvalzqICXC4aQ5OgqiQh
z9je9nHJSDGj5V7kSTP3Tplp854+eCCW+nW29b1aVmAMe81mBIkZcYR6Ca4A55CFD2L0y63NLVy1
Q8Mt4vSjbxQcq/K1SYlg1oYlgyYqfSRQOCykH/+cFDM6O5l+qMb4mwljwCuU9LuTgPebrfAaqPR1
aokst3c2RAF3G9nXjLmGU190qVfEcb7VNXrWnj39VqUy3TjgTbQKmjdhI9TWqvHY2il3DDOpvWyI
PtLa/17Z7WMMo62JCs2147cpweIQJRRL0xx6pdMF931eXUY+EYUT12Wmkm8l1Y4GZLkSUN6Ru25F
E73KmoPaIfjMzTA7bhmn7CODxM+gI23BUX5lM761ctCOkc61TzOTo+PPzJMlQToYIwyvzMYQKkpI
wVVYvwDAlYc6Gr6ZIToWDKaLphYAOgJ/dr/N78yxgcIzV4dHPajIzWN/8hhG/jKBWW0bvyaUZarO
ahJj21CchEEYRq+09VABdhtcdtOZO1hjytQdkibbjiHRC/5ELaG9JzWcTuLmAYukuETDvDzoFZpX
MI/aZFE9dPyoreAHI9ahTvW3RuZHM3HecEDSNKpYguycHX8CQFyVPgwD/XvFh7UhlmOZU78mqWNu
RWhgVfVV81C36sMwj9ecmNGN1ZvqPq1+iSg65kN1MLtWefJxRexzo3HnxGfchgqbkGpXT9vxRBXw
PZhG8DIB8guHgAfi4gaGCsy6SmVJsOVFg1sag4dVjAdcWoCrpXLmNoHmYZJk20THVgs+2rmj+5LO
b1FahxpNZ95pP9vROWhJACBP30I0Gk5AuO4xkJQ7JzZiTyOJc6I2dXLyP3QOamZkX7WG+wQRstzU
Gdd5QGA7O2FflUQlORAa2SNt9wvgNAaqfW+bQPULdSmYrEuRF5fOgbSNpGsnp/Tc5T7keh+U7hAk
uzk3HgwVaWhoFPPGB3VbNiykGGz8CC2t3KJspNMrDTwMo383Jz1XRCImnAogsGE9+C3YxLkM4GHG
S7Yv64weq/BmFv6d6QTv3I7Dsfrd56kN45wRQpnPW4xrwH71gimHPz9VCVOMruksgHFU6ZqJZsqC
EFsF3Mvqujceasv/cliDIgnpGZ/QycLnIvvFCqtjyVYO9SDbkUEX1dagbqLQDL+cIet3QRyQgxM1
yLSM6TMJy3bf8mMNhEDB8OQTLF+ZyGvM0PaRGLo9Qk8TpSeC45EtNomeSkEtfoli+Wr3QFQHPvau
VswDsiM2sQOV3+DnXnnOiUsmOa5+idnRvWQso8ja4pil992H3K+6hqO463Dl16L9IRzi0BkRfQcY
hTumCA5RD8ewaLhYzn7yYKPXujBaoDvqqb5tV7fwAw6Krbt+RUyICeE/jjt6yblkRRi+thZFSpCK
PQftck5KiTmvf0SHCiN2IuTDmuJvJZVlhB7i1Kvqfi6KlhD75JzE43lCECP2dUFbjuMO1XeRkCjs
EVz9XGM+3CrcBq0ZKzSpTRerGo3jPAwHUm+ASeQRw9U5ITtrqDxpa29mGbzGYoufZNgbsf7LyLjj
ldOhb0fDs4aQDYCvoYuC0GEgSTM0TJyI7p/yEuFBhSZrslkowa87lEzPt9AsyCqxna0JQoaDY/J3
vmnZm3RWGSvo1VnPtHiDzmdrqfx29Ja+o2cOO2LCO/hOz1JlROSoDT3oSGRf0cRVXSucg+FUb1gb
f5XvEHX9Q6+Tw1kmGphf2DZI1XMSx+z6NNcw3tqlJBT5RQV9S7ZqShC8hmhqNhmXlRUqVNrecvLd
TpqoEkh09Vr7pJbjt4wp/EZDAy0M58tur2YNli92qk9j1L6QhXjYx+fNWJZ7Z8ysQ6rBn3NG07Xs
LNuhqdxrlv+iNtPBb4XhBRWbvqS663CxepCRjI0Ksa8W2ociaf0d5wI6amZQNahbUZmvCexXkm3b
rxGFZhkRvWxMQ3tsjGwXJ3zr9I18MqkxucDctEh+xR1XOEOjvAfTc8Uvr+9yM/+o2oC2Au2xF5Xd
ce6uRfHkJ0iDReAxAqfpuR9BaLnFNDobCQpWCabfXcXSKpat2E1WfwEDNVBK4RmqYiSYWfkKzi7c
MVr5qAoWpeihGZKaCYEPw6dias/WRJA9pic4qw2yFtk815xIVA5ECk16mu3G7pfpeOnshK94U7Zt
kQQHaQPBrlBZtj1HpD4yrlCZf/ahlNBjUZf1sfGaIEgBOfKNHQNM/apmcAJnamKmQjokbsuuXBqW
uzrNX60GXbYcDBcNNfLU6KPIo6+EJCpKmnaLmJVQsY75/zgWZHhZDznW7F2YPQ45vcuggNpUp+ys
F7OBGA99WESqjs9MapvFLGlqZ4+kPdtnltj3Fh5Pv2ZpzqiK3T2XIYOFXasTJ58zfJSSXGvKTULZ
OCmMgrMutvjxZIYgXdfOfcvwWEu5GLfsrSNG+Aw263JR+HuKEs33UoduHbfhOQJVkA3a7EVF+LNh
S4z5abnER3zIM6NU+Ly6KxDn6JEankeWHYHGZidWtTs1Lbtthi+wLRYkAKs6JbE+s6Gkp5iNb0rN
4aQ6HDQoD23u5hQ8SQ5LWPtSetVZbtWvxbLDQFtH8ItWgfhv/OPY6AHkXY3FXckIf5Df1YkBYqZl
1YMztsWuWO45Udl6tq58anbxKTX9d2586gnzTW0gCIbm4tlCJqPAbuH+37EUF/W5ZpGzaVn/7Dur
fvalqI4VAc463tZDHZy7Mk2OaIQYcyq1yQTfKfhr/s8oGdkTNMFdLa6jMnZEuNuLdLbn98MHYVpd
401Z+9IKBSqM0nFqkTaWWZ8+Z6Q7JcbTHJdEhS7lmAZtOmycF3v+UVTOD7bV1h3oTlivAdaMjlwg
HV4iqnwVciV5dJtKWMQ59PeEYkoLpCvH5ybOHLD7Euo7DWbJTFOb9kZk7W1N+Nisl+QVisFkblMv
NosTg+fHqrVjFBXiTXTKr3LZlFbJYHJXZsjtZ2xvUBKAgVaUS43SvZ5anXGXgXhrrD+gb/aXwjaq
5+pKeB7EBdvKNqZKkBuGamNvtoH5AHtU3+KUy787fkR2Y6H/XjL4mHmY1xukr+GC5C2tHDe74Ydd
ATkKgdSEo35cLXJg84NbpJh0OJn0KmYpsjrpVBSFFBhFsksm5xvJ4hVaSzo1k8VGF6PMrleFf52M
Xl61lovYOX1Sm3aHXKi4IhslnGzSKzezlfwa19q5w+96sC2zeeoC9HhSoWS8vRQpFpoMTTQWYFJN
bWKgipJg2aaE3vH3M8dPv1sCknO/4Inyfg6uzI6ugonyIj1FMRHIvIYaqk13aUDzEfpoIGx78sbc
wfPSLqfLgiSYxpz8r6gipWolFJBfZZlOhPx4saKUbGkrHCtUQ5p2pygoGaOhRCUxavrBmGJxl6E6
7HjnLnei6MTCzGA1iAI0LywyfK17hmI6+iJ7AWy2bb6vyuG+LuVI34k20tac3Ot1gyARrnI7W4O6
KUQ03NO3F/eTsWDnIXt8rH+gWXj/EjwDD2M2oYP36xc7MedrYiJPQJYs3Nv/AxzVulNoxdxBrfX7
aUbee+Nqs3nTziHFXcUhi2csWmB/0e0VYy5+wOVvxixsiFiPDp3vD67vKKkHzIJMtQXZmjbkYa6f
b6SQbdGqnD5F9GuRj75iYru9WkXoqybd79O3CBIGNaeZfeUxbswmMz/KUHm7/TNDm2mfmT67mqrO
P8oYlrfOLeoZW2uM28VpIFo0+RkhoTul9jmla2L1mCE5Kym1LBx2EISIVTKAU+voRpKF6ZDYKp60
cLAvtZbp96ii6XkVx3erOECYrQY/a1naj/loxFzQmx6rUzl9LO93if7QTOIdo6aEZ9Pr8OSG1oO+
5rtstbVXvaYGHvTke96p6j383+UWHGgQaZmvCIabBxPe2aJ9Ty4z6Rpsk5fXmV/Saa5w897sLy1j
O6gEU/1g+y09vYxOPkASN4LV6K6ICSTwJLQqw2MVd5dg1D7EAjibjVHd+uFgbruKTL8VIRXILHPL
vs69FSY1GyKjX9XeS2v43qySfDFm7KhlOJ+DSlmktEhBdY1/yW6MUy7U+KL0yMXzxFTcm8K/xm77
MFNJwN1hX6Oz1dP0FYVlVsixI3Gnx+SxcwuMdoTMn6bFsZLRwqjkATh89JXXOiPEIDvJXdao1oG9
Ig67ON6HoGEbJcREKWso0wGr711sLVqRmdJCKUzfg0uqnxieijvEuqE7T6X5BufxQ8mm6aJHhmQx
jYzccePejx/iqXQcNFfKMuvnVuibwXSMA0K1Fh4Zw5qzELI9a8kg90leLGfwCHPU5ExXGtSfLOWC
nWBRxRA6Z9UtxKGekIeNwVLpBEO47Su0WBTBpRvbMJL13s53gxydLdrh4GqGZXiH4qXZmdXsbNi8
+LuyLIdDUoSfXCyg72jWuKfhQJuw8IFMhewjOyQD+y9aUDbpv/KeTFAwCdrOiYCQdG30pmg6ziu8
TKeyTi1PlXP/UgiItKZvdS/yBtMdACZUaArZdmn6O56v0GtDAhGj5SVqemKpRjvZJ6S10qijuw6g
dmmw0x6gCRP5VCGnC62geVRJw/TKBl3R7Rqn//Ua1Qw/sRAd1oTEXS9fqqUVR8vGdFU2dXW5ffRD
LcezVrBuWyS6sULIk8UK/65LCL0QWf3krL6LpHXyQzA0v9crir0kqdrwUz080GKT5gTp3XhJDsIW
so377jRACQqTiWpEBXABiZlPfO7aF584UZwZ97ePYor4J/uOfQ/p0ydsAjyLbbmtnaA9tAuYDKxW
sxBQ560+oNm5vYfRbcd3KUkzZeeRNbK+R7Olu3ZRMUcfKWDaBRiO/mHLNX760MU3m46/jWFnFWYb
/5TGz9U8ZIXz16Br1VsioQEOC4A1Qt24XYXb+mh+16K6v66nd0eEnqmRuNVKi05qKrCjWH4UHxWT
68h6hkLoeRybEkonRfSDXRWfrXxrAl19YGqjv6LG3iFNVI63iz5kn+mRufqQkWUV7YaC6DehkspT
1ioM6zC0towcs68pPU2RWEQk7XRcbU1tDsOG2FeCIlkibkPFIVDYoivEaTMfZQBauIXY/8xxd1gP
MafEBlgURKavL1OBFmtaUUyKE/yQqTp/6nX5rPl984K+wcQmaprk+/B+dI3Lsv2MMSa4SqpNx2Ji
WQNJqz6aS2svDQgZzjA17ABVkTInAoqUTvkDZeu/HpDEQa7Xh4EZg7rnroXWRiV0ZL0W0t11T8L5
rpu6+ZwGwAP7ACDyOLzkPQBVh4nELm/98QIBh4kwhdDhb0ZfjWgX/RvU51ANvVgk84eCSGLh2ro3
Q4nTEjeMuK6+KkyWQ0M1GED0X1owyWM1lWKPoMt6hKaSMEYy0x9FKFmE993jEBGnFRsBLDTuIpcW
XsMbxr/NAu99v90WzIjb2MI0Z9ZSNvs6w2wxhub9iihgfJs/NH3/BeQbR9qSKVJOdBwoqjrtXiJ1
cRvDUR97bOqqnUM0XB78Rkc/UOX2qenZPY/M+8uxbp9WwCS480sbc/teX430gJeYWVFevcwGBO+k
in5MIRr+DpH3VU979a7zewb5yx8kc7wv9Uh/F+zp9s1sZIdIUZK35W+uX7D+zVwiBQvbYTOMY/TU
28rdajxVGkMcY3CmuxV+VqPR2fX4LhRcd7uWnlbfIHoyrlqH9DKKymVv3xlXVYOKb1OzHeZQu+sW
T5We0OcQv4C+car7O/zu5OZM0nrLyZqt1fRScO14wnNZA/aYL+sF0a5T+zjUSrZzGAe4Vcf3HtbI
B9mh+Veu78ozhIaDWZYT/SiZbJaoercI9embVJbonroO7oDjb4YqzF+qlv182mX1pdbb/CWdms7N
OXA9XZISnPMJnCNWALHhfLBgNJ9X7ks5Ue3PgIt6dcQqJKjqlpmoMcsGpXVXfJvI0hyj6nueNAnf
60BW1jBU31UhvudVmu4Ghj1XJZen1VlUGT5knFq8jZ2puzMXad/0P8OKuCX9L0ZUAXqgVghtRVlU
3psLzUvLi/JdElG6Yquqt9ww+9+mTqQSu+73jL5+J3Q53BX03mdTZLqrIiR2by6/W/E2hdZDoIjo
WjMrXeToM4EEDiBa2+9/ZGa9n5sQz9lEvFekhfWX7Wie8E327JAzsboZ3kywAjlA3Kn60eo2oaWI
O3YsBft9yAdg2zpXRyTgrZ5hc3lJGoPCfJvZF0qH4CSZYOATgVssjWT+lqWAyUDLsUCXsW0ANFf/
ReBj6N0k9e3FemPJEwaKt59Ds5cE3gWPYiyoyqDw493ftBRhKuoJr+BwiAviXPHKpnjvLkVAgOHs
xGD6+k5G3i1dRhcDFWnMfYtd5zdtchyWcSXh82WZXhj8ffdj62P8y/ZtT0ly0PMQesny3t9/gCsx
adhzw675qjASoxpZrs7DaCR0L0Hojo1zf7vq6imphWYxx9egsYydRVv1XrXhe9Ia/i9orltzRHMP
DcFktrzAmf1CHo06S986CWlywRiu7xMjckxnfDRsecxniJZs9QLGb3+DSi2D0Gp2unNUfE5cLQkY
9aOHJMc4qcIJ3Rews7ZTtyjwZrML9no5nS3Qqy/SZpM9iEIcyVnpH2Vr/e50iyrewlaAgikfziC3
Qv5TxTw5s8/ubnnplAZehakbMOUy02Jy2As4x/pCUJbgiv4Ls+k/OEUOkF3dErYldKzi2MD/ndlU
q2WhdGWVHZl60kIOpkG4cB5F9wFufUiV//vMYfR6ew+i606S+/AaUhHIIPZfRRjm9yxw0DKGZvY4
BZnVeEWGLmtw/PNMJ+Ua81hvNCuxiYJe3kQtqR5JdGfk7YwPSl89CLaS55vPsUOM6wqjMnbMnwhG
LIN8flMh2MFSuu/XhzSZKXjRa1WZvF/fT6ZJv7NC+eHwP5OKDIPP6AUO7MIvzrWlO16s5tkTJm/w
ftGbYUr/1ZnsjJgCnrGFyLdDBmmlRXK5S9oDpNfsZX2IGlSaQW3XZJvxHhlR1s40Mrfw2Vgosx7c
hYKH9ZkWqm8Vts+7XpC3IAbz2i/cLpZK7wOKbHTLgDUy+uRSne1m6wgslIbZPtaDzF7agSWY1bwX
mEo8VW0wCS8PfhoZV8sR/MR28tJ12rdbxpeNJxmtCg7sSCSsjuo59f8Lzdr4D+KlAI0sBSWbMB2S
OBaS0f9h9HQlMgzd8qvTmI/v0xQQdDDohrHL08xLU7AkzKgs5vTkA6fLMne5B99wCJX4jOxHLR5t
TySjQFDgG9cb3YQIMYKAbSO4A0DIGGF5RtFuurPBMh52Gp1sEuXfKxFftSH0f5ErCqOK3+0gBhyL
Qcz6gepdho48JXL8WF+F3cetJjbD/GDLOryd52rh2QMTwH/GF6nGAvD6NxaoJS1hWcJkECFN889E
tBgUNMMKMz0HTVe9csFc4BlJ8LY+K4xKub23PgsI/WNG/LnSNzrkXme7dpbBuaW9clNtgJcbxiac
nIvWzmYDw2SIXREMHXVZRSCCnxL2ieL/vgOGe8r06HmtD9aawVgqBQk6BXggC1i9n9N96szofxck
SieBi02yGN01kEQurBQ0BaoDk1YlsDykjfVmO6xf68n5Cmx6VOgxqLTU7zDdLfa5dnj1sZA9qTDj
1/dFQDpx3EfdMbGk82rAXEoiCVFsHJ/7pK4ehyZ8WsueyZ7jYxepj0Rx9Zu1voiMmmlHgxyNzaLD
9AZB++Ot0tSjF4Po7GAe2GEuP+w4DHAyYoUgczu/1qCzL8qgdG85c9blbsrOwbpEBVsn/KVeDpa2
3tz88Zxly3hclaeqiq8rX/AWvJcWzR5PSLLLsFLqNf0VPZo/emqCy4MWjb51IVrnvb2rZrZlElvQ
xl+AtYWI8FNgTvRQjiKqDVARIhre5VVIavXKLVoeemd6N2cj395Si1Jhf9h2RxCOMzaXJler3eqy
j+JFyZpHz0rUPujKgM8D8hqrpCb8QYjVvlgqzdIsqn1fWx9DJGGfW6xe6vC5i0V310UFyP4RzNIW
QTrIBb1vH2ad6EXNt+VBI6Xg3rAMdavpDbmI/3zsG0vIyr8d+jaaYUij7OAF+TzyD8R9KHrDQtDS
Y46y7WPGhNFZ51NZwzafhQduLbgbK7oIwr9Xkr71YsZiuAjiAq+d6RwVjVJ8Tjp5HzHAuAdVMp+6
oXuuIvNfb0UBTud25giN+/xuMpi9akENO69XoCoVOMlyBf/EwicAjGddejsZyNxOsH3UtXjvffvB
qZzrYPiQN9nCQR7Nf09OSyxuHr388wdi/kkyAwisOQQyaPDcYD38eS1QTSvzuRpQKJEWudFkzQ17
wZmyyT5y4VTe2b5/NOPwsdZ00NYOwBGfpgV5FZu1erJL+dteEkTAsEYQTGpvnU7/TXBfn2VgaJYG
NyKs0LYq1+xJ5tAne0Jx1mQH6g/upMRkPThaL/btLBF2Lu9NXTWf61yYR3ZR2isiCmZ869NDQN4x
+7EivPStTTjVcqEJumkBgOjn9Yrjl1OPezaaTwMsY6uBgiDm5pl1Yvye2ePgRkHz+58/Tuf/+TiR
dWmWCotfIPb8oybxfcr2UFeVE/r0JZmiFf5On9TMzZOiOawtlBrja0iVAprAAv9Nat3aw/VPD5NC
2CozrkWOlJbPoaoq92FSeCGd8XO8POQoRxEeviuWLC+lnpyKuqa5UdVYIfe9k7vVru7nWB9Uwf5V
6bpTYyOhNJYGia/351G8J3kUeJ02ntbJVd2j+I6+l3SETNAZdUdh8zRGuf9oNvHPnjWCxzXSBB07
+pcWG9HtGYARa29oRKeaCUUhEnq2ggtoqzYJYDMNWyWUDYhGOue166vyTcoxvXTLwsBo7eBqj9G5
6n0M37DTt6gFiDSPgZrbORsJtRL1PltekrNKqqjKNslP23xjY4Fi4hrt0LkyGgvS4Hl5tQ5p+JUE
1yaQ5IjqqIfXkpSxL16A9Vfxz79oMHL/cSVZcpxUR9V1hqmsO/69vBjZ1Q6K1oVnvqg41pE9P/Vt
6Ao7kd7AkNtjfbtW64QNvYp4zt+NCDpY3k/vzdDiM50umd7417XJRASaLTMXpsION8FpgOC6BkxW
moAxP7GiL4qmTFwDrp8ykxhfVNr0YZnqfTio2cswieJs9/FTKfznFOU9I3YeEmIH7nzgPxgdl7/d
tgAV8eYontYjQlrHNOMyqwkS82wMDl/SY8NGCoHVbWUilBJdsYzomEODhn450TsHG0nLeNKnu/Cc
sPwMWFrAn+n9sz8b/tkItOOUNqD/R0M91g6Rliz/h+iReKnwOYrzB91nIJSP5g/2sz5j9JYBLpR2
fxPp1nin5qm3nv2doeNYAKg/Rv5PLAysUw2Fn7Gbpkdw/Inmd8TsqkhJsOZiPXJmuMEEP93NBYDe
GSe5by4sPdGHgZcoquLm6SkldPcpLNjhIQe4FqxiX+xQhmdCFcZdVOr+e1FCZkN49VHTe2wCjX0I
KoPoktt5juuuAJu7HMbrA8lt+laa1hmdHzdUvdwrhA3S/bhNLspHhOPXqVWVtzmTNFchhFLM3cG7
qoh4j6bbcf22C5+wrnwW8+iFC/m/VXCctKjCp8wXb22Ye9EwWBQjywVFwXB5ix7Na4eqc+HLB/hW
SZcz3udlXjzHLL//y8Fu/1kxwro0KaU11Yb7SZDQctn7P7V0mTMxl9BQD4FVaV7paygWavm6VoF/
vboRL2CCnrRopD6KMUTZqXGspIEFvoCrmrGQTa3+bv3KKsO91jYCdINcGGxKrwHnmay73CxIu8sA
FXCwO8kE+LmxjWvElPolHbODvtxMY+4Em39VX7m9mPci7L2BpTytz5Llt7w+I+HuMSjxUWDO2tvq
+GgBnl/B2sEyRhd5ucuJ4mKYVJYHyuXJtcv8QwZTe9WWz7Oyyo8GTe6VDFxtfWU2NAZ5F/U7xZ5m
txaBfBvH/sXQMvsn+/dzapjoufKU5JE1UG9F+hGL/NiFfXkYBnjbyIDRwDIQ1jbIEIxrOw14tio1
PKS2r1/zmSWJHg+LnAQ5p7t+v73DJimKX0HmFGc/yfVtO9njNxNY43YwI+2sVajdzAaAqIcdmnDU
5aEZZ+1N2I2Xde25FkTeGvD+2RFm4d06WVkfAAtg23Maw82tcrxLR9qTdTdsKiBqyoAzPkmQbqTZ
noUb62b4L0eIWg3zTKHXmzFK35OpCl9TMGN7RGpL5VuGrgboHGSCjqLOLykBDSOIT1jlho0Ow/PQ
R0aB0CJCdNkb4goJrX4h4WSfYPF8vq3D4l65rtOddfzfjVxfSnyl3Ao9hfjMU96UXBLXZz7JQlyW
z4HdzJ7OVWK/TuI01HV+nM+vuo4GqRRmD0qDCV2NwcGMFilQSvfx92RZL1CV3Q6t2/iMwObhOUzF
0Z/77sPJE1YwRdQ/ZJ3CxLEo/MMC7GYdWxzhg5FxMKXZVRmk9AJ72N8m/v98Rlp/NrcOrRtWLNU2
hW1YqvpHHav2jV1iGMhPlj8Ul7IiCG40sKzpbfNw+8xvJ1Uxqvb5XzxHUn5Ts8uOvo1ZIQ0q94ZM
6tLOZN9KdOC07s+ysJzcdEZ41IDpVNlnXKwFpjQmjOOnkKjUMYOJpbXVuEcmSm5OPZIivpwr68t2
eRkaYb0ViomhfVFBhfUUPa3PAjWLnprF06aq4UNZBuntwHAQEz+IhffmpDCW1gVFzUGx7SLsAayW
wMdZBf9PYspLOcJGT+fmJ+wF+ZzaRJ9kVYaLcED9GtiM1VpDI6266EbWBqwyrZwKaWqmwf3n34P5
54WREQN6ENWRmqbRWPw5g7JMJNg6clzQHE24oY97GzRiBQztBPWK8YblFHdIu5LPEnECr/zqhcYj
w9xKgqVPeMmB6SVYoYoYyNLBK8g3mzEzYiJSOndTLDPS7IrdyjTEFPLB8CI81Lkz3Bmqkh5v3CWN
mus4RcamVZlHD1kgDgFkWY/gvfFjed9n8r9J5aQfgOf/Woto3851Nn3h73VP/tcrxU/srZUD4Ady
4ZznHpX+OlFcH0CgepCM+/M/f4r/Q9h5NcdtdFv0F6EKQCO+Ts4zzKReUKICcs749XehR7au9VXZ
D54CIEomhwP06XP2Xluz/mdbZugWvRpdM2zD4L8/kOOiD4x6YAk7KM7Y72mnG8fERwE9s5VCZ8AE
Sut/I1fcSbHilSP8X6dokpUDtTF5TySXRg0ekLk05CSt/PolfdVrpT5Hw8h+GRCF2UXvttGWfHIJ
66N6cTaD0ZSPIs5vDpiXB11UKXKGYK/EQwzGPT+w4TN2wu3MCwkrzsrrAuo5ZnGLKvP6b27vrlyg
nE85cwUWd2faTTMtMDc8msz0g6+mGTDhy2rtScxHg4Knt7IY8ZS99SpnAvgCD2jwM2yFKUgX1HiD
gcVSY7e2h/q8qRuD1sf8AszobfQUwivzun6Ix8m/ddP3xDStax/m+Cw0AQ1Tt2ipydaUC6ClMMtZ
DUtXApnlIZn87ijzDPt52ySPeKgedMGqlOYw4D4wep91rEmECyFSalGRjtT3/CaoJlka5gIr9mAS
mz18LCtN1r+7FLJV4YfzDxzYDxRyjJP+/kv3v957/HPYV7QFjEXSZZTg4BZxdZalHUBJf+Np7bS6
F3dm09LySdKJVPFkOwi/f7LdmAkMsUUnU3OSdwRZOjjD4zSk2Wn0VW/RYW45p1mjPlZG/sxOyfjw
B/baRUjeUQ6zbWuHw7CE0+Ed5Qtaa0y0Jpr+39ew/uIhyHT8JxWMBkxeszqBjImNwQBtabQY2iod
1rhUcQy9yT5G0y/yLqnRy7PC0DHVeoDXKXJhsuXjM9G8eZ0km3Io4hdtbH7kM2ouq2yWd1zp/35P
if+JAjPgNbmOraqEX5n2n52OMaw0rqrGoezSkyzUTNGD5NFSMsjmW6S1CmWDJfzXqR+jwQcY3ovG
Puaus+s1pSMr+a/TshRUf7q6yFIQR5Hd2OdgfpFHbFBsQD7agI95IS9PjKewFiD6mZL4EXSgOAkj
epD8TfmCgldszIC6XZ4qRaT8R7OH/Jh/7NFmWD21Kgsk8gbHEIhH/1m22qjIxr4Nym1ggF6QA7xB
ZNbJSJnqzOO8qPJmDQNGrDuKumzoOXoAF1hPmGhQQkyrypn6jT4LDu87GccgO8yahrM510Y1cnYA
ZQyABieYVjCQm8c8x2s1zEd0TifgOAgTswYlK81K+9KHAfJ5JsTCyasrGIhxLVVjovyGiehdhsYq
hnem2ECFFqIa1mz0OgZu+1VUJ5jovekv5Z+b9zgXyjmbRMlolrIbEMIs0N/NoUU+IrVqMsUFSz4L
QKEYD6XqXnoJKDaHSgPcTQ0+ue7ZsZDCTQ2y02lwx02B3vCSzS+QitCWfo3KkpKxLkgeK9XjfeAy
hC1BqDNrleHDjAix/I1Kr3sNE0uDxwaemk3qypT5XULJ26XpectaRDBZc7CNUeXr0AsGg5RJjyYz
+Y7ocbHWSc1e0BvaxUXKowXOUwRq4dlPCYcvyfm8eFFlH6aU8NrIIN1VZ7+3kqGn8jY1hzr9j3Ve
U/8n98AxULCi3aR1btqqjGH8fzsgAM0Y1qcq2tkpuIvGruoTHy3M09wCAgTAWZtf5JG8NhhuAM5j
IWnKimd+dDQ6L7KJBtjio8rL6Ji40U4OIaYopRNUdcNWTiHKTKuPeMYAEgBwWBUyziIgeX01NQ5i
f58+98BR1BKpA2nLJV3e/+vISUGwVB0+R8zr/A7aD5gBbGoYAx7HuH6YTIAJmB6nc58haJ8TVnvV
YyWYj6BITIvYSR+IcWnXRZOaW8Wq87d2gi2gt954lrxv1IsLqwnSly7Ho28njI5b/PKjh8AqMxBY
6TYCqylpup2BZXHtO+mL2nXm53zQx467m7yC6STqyprBJIEdfnGLiulb2iTKCS47vWEaejsLu/QG
I8T4xVXf87EPP6JEJIBg2k2dpKgdcTc+cefnCyH3XqaJRtt0KIVnBafLslArqNIZymP9HApxrHr7
RWpQzVFgiNUsciznbYmJen7MQ/2NBsY+nOzhJdCj8hCETPMSyL7/8XC2/mwTzqmEukFSn9Asmxtj
Lu//36cJfXpb+JY7zEs7Da1Zd1tgS15ocZttIZuZG58txZI4vqdxcsubjhHw1cIzEtf+q2k2+sNQ
0HPohPma90hU2tqBYjSf6gAYd346cW8X8T6vXaZ3vYr0hJyAjHRV0SnWhz3a/TJKVJr+TdjgsESS
Wnmet/89SOBmxAb/OZaUFlaq32Ru499nsmj8+wyVwkfn+80tjWptZ9HFXkvmvtDbchFr6U8f/+iR
BXrY5I2wTqROT/sgC9I9Lbby7LtVuvFKGzrBoDo4ViLr1VDKfKHH1vBppt0BxdB4+vf1kff5H4uD
Y5mqKmzVtm1NRx9K9PQ/fwdt4aAT80vW8fyKjm96Q3W8tEczO9zX/ZHsh200AlgXil/v67Yo3oTr
fQTOIK65FojXFJ2hg8PBtBpCjF21XsuA1VT1t16T1K+daRn739eDRtmMbbUPIHE8dU6SbXydnmzY
ZUwm9SHZ1+bTyKr81KZd9ywQ35EJafYn8iO657hnKSqRnm8RyqGPpXl1DpM05iNje7ccZQSaZkSS
Po6qHQG/2govX7KtMJvR/GNqi66muRGdvclSLZ9x7ES1irB77kprfi7oV/l/VQxaalFu6Pv7qcUY
S9NSYpHa4dFG4o5iFIhyZeyD0syPPQSglWcn9Ukrner+4synaUkhGjWNewtwh5KM4FaPQzGc3JJS
1xnRzzUwOBDA5dOup1ZYAQ1Mdvo8VRSOx2S5GKMF7QAww01sMrP1kE/JZsqgx+FJmEfs/NUDex3g
AuQxwA2Za7UY5HKoe+ckxKI7T6+7xL157VDvU0hCUkct//zvM3DWztqyPLGtLXTBo+Xj6i6QDXpV
jyVOG8Nr3ev61axcZgmuDerOQdHW11m87UeeJkoQwggttA/LZOdvVCrZAr6tfgzUwF1LoHw3Flck
QHT//AYrGLb1D9cDyxPUenkZR5I3Y0dDGFXUNxGa5YfZJfGGWzPaya8NUa2F5ug/Vgg8FHihBy+d
bJzcPBSHNDkyDElfmMw/1lPSgTdK44+6f5WN59z19Y039PFOmVR5GRFGuKdfA5HLwXtfGjZSnzng
TevYPBAkQwtGiPLZc7Rtqhfd27/fc/afjz1T1XVDE7qmU5lSfv5Rj7VFA6wK8domzSxnVVVM/+af
A3MhRqge4T8eNOOtZOQub6QsMn9dJygyWhe52W0tC8w5HWixlxVayrPpFIngrdbDWaAy/2lrhGRF
JvUB9cj0Tpt+K1vZ3GKCvQSS9byqvaPFNHJRkcPwDcrqSuaoDB5BHGwOv5StXy/JbxHbxB2yVWhG
Z96h7iY/QGafnMU/zgYPPMKveMsxiQj7hLeoKFn+KI98A/JrOISktfZK/ujPR2GDUDVx7eG+gZim
AHiLPpp7uYMI28zdGTHK46EWO6iN5Y3hOmqRDMyrXXfP8iWthpVHqNlDN19C1gJ4nc7KEU1z+R8L
lvhzg+64GnNCYp8IKFD/d4Oe+l5L3Fxn7jPb/HDBvpGHEsJDQ+mPknlayEegrsQBAjTKMixR2i5O
/AOBeBZsJcsj01lE0xbiCwi7SJ2w8dg/9Sj/qeg84+f+UjfGDpvt4ZP4VwK6MCAozvCp6IGxM2zg
LSyjzgxNhW1cMn7+94+m5s6P+/8/GeaHc3F6MRDQ1bmd80cLggUA/LSmu/sUbxCgX916AtTHiBH8
9IdbzxL4ZPQuVqQt8h4/1nIkWtNbaDgttzTUBiIhH4ClTed8yE4RoNNt3fg6za1eX7JiYCCoyvnB
kUwPSqk9hWETvqkZXilWX7CphcKndDYeTmMSHvtalBBhRHzlcWPgaOKPQxOaheKjbpMNcIVJzDB3
IRIlepiCsYIUUxN2O9TWZvK6D2CK5sqXAwV4WUMYh6C5quUY82xBmRlMp4qsGNMiLTd5y61Eu2L2
xB45B4nobgnnrLFh7JTESWCzKNayPhyS6tE3gXPkve2cokG12RlzFPx9hNI4JuBVPKIkym4ylLCO
fNK5CnBIJVtk2SjsqZ93ownXxWm/3/sVEMMVMiCnjOU2dHiSV2Du3Z/0c+ncIBZFpp84NSQ+2g9B
DnibjNQTdYW9xQ2A4aFj6RgGZzqp7lc3UX/IuB0mA2KjQl1XW8Va+wHwKHlEuKfH3WRaa6EXb+il
CSmczwKkPlcDNsVSk5qJv/odjV76q3xiPuf3wyai4fBNT4t+UYZoUlXMFH9ZpXjoQRAw04JBU6Aw
LlLdHBeQvcI7W57Y2OQXJ0Z2zXd7A/SUAGlMsjOeRlcjN9nng9+67ktUldkyYO6Nf9B2PjXofmdc
MZghAPatYcLY60x+SiMjFWw66LXy8Q2/jdE3LErGoi+nn1pDJPPQtHAjdJfROApLquQxebh/i7FZ
smVFwsAPEZfdxqLS+VT6ajhl3qvSRylFtI5Wkkj35egP7U6J8vFqas36d6PcDOpl78QOeM6NvBpl
+tdiqOPjME/6iCfZUa4bCxLAMY3F+SUBwXBhtWOo0W47frHH3y9G2I7A9O0By1OnHVDv8EYOYJKO
yois5t9vd9P4c3zLLU7qr8WzDEsX4+U/GuiE0AB5bZLgQLhR51LCUUlJp5SaZO3aIdFn7ZN9eKup
EvEN1gByg/ziCgyEKVOcLcPtAsibDb5xFoLd38kqIJETaRlWOiC3EASNNjvK846b+T5vBcSkbWxR
AAejlb0xTAisGiqFp5JQ7+WUYtVO2+Lt94jRtD6LhOmpWWPMZSakHWuHHb8lYmM/oE6HpPE8mgB5
3dxXfpjlWWkyQccHVH9RBuGhSljMpJVE2A2CpwjlU9zZiwGMInxOUCmzMsIOxDf6n/WLNepfMlOf
DlKdJXVaBdKnnUlb2/VcMCukuDm2JQ4R8yLi+lomqXkzfI0y8HD54P1wkw4nr0Luje91KA9nKbVh
QmwPtD5BLwbJjDcvODZBTNk1EaIuv2TSCNDVC2hXcpccjehCNHaVVgeqs6t18ZISEWa5Yg/LoHvL
G/UH6MTu3ZvvpWI2xvWFeBmbSj9ZcVQs7HYwtlTH4X2khcq4Pxfp6+iZwU0qHxyVDIzJ9FcG7uGl
3Ac6VVyjBe7Okcy7ZitQqzRC0jBjJo64odeMD3mnsEyaSwsyAU+MmkdRVz+UVfNSGO1w/PuyHqX4
kWIVPyR+XV8zXgM6tRvVHYe12Wd7OrbDWYYIZKUploVcVgzCJvCgoJkt5za/MOutwm5olcVGMLv9
xLb//LX0AH4ZixEFBN08ogAXdYYCnj6FdYtAoQw0Li+RQVuPR2gHSWqEAlTWrFmwlCCWdPp82zNd
WeDOX/UWgVgycSPvP3PPspcafIKD0ySAfLrRASAt70hMBqxHs/ggckfgbsxfAt0wzrrGDUO69coo
zQ5Xuxs8TXW99r38hU39s2xAOqVeXJMsep7zNxa0yd3PLgfDTfp7frJy9qRaFGndSh2Mrt1ESEeY
OtqfosqGl2x08jnBIzykkdZuKTLES9nWAIvC0sS4bjO9NJdD3OaPaczYE5WP+OwDc+nqo3qIFEAx
yggbfmyVYh+R8oXtlfcYoHN51tTS/dTczTTV5aGZJUbzv2doPsx4v9vLUML74pzGFhAGayr2kEd7
x6ZMDgx7RXZchInQdD8d8g32MoSwyYmTCgByoPDZy6GuHPT6pbpxap5q2KmrvcIG7D7Nmb+ZDBL7
AiNLSTxGfGmp+A793KSPsoxocgqSpLIIQkjwSxjzzNtW2mDjNm67Q32o7XPFAe7B2e8vUyjEFqae
dwcFq/Stc3265gZsoy74kcP4HmK/h7mIP3mo2fjJ1cbNM+dcJnp+sezq1hdxc8qsCXN8j81aKPVj
PCn2To0hORfVkHwSaIE8HdGOGUUYkFqSG7ycosGoU0aDUN20LPpWOEr0XHU2Z8q4lm2Gdm4Qtkx5
FH2sjnY7kfjpjzxDAlJO7qPIKKp+4HeL5i2Kz/27GGsvvHQ8CtDLjBCZSe/JyyHd95G3qzydzWjP
B2pbEGG7rKM8PtUK37WtgSdQQzX4xIiwtdqRlaUrknwnv4+kx46QdkO6yVALX8baXfeeWz1YKaTu
ZpYoqgIECIRV+/X+d6PI+zpZSFjqWTfpVHZ+KNvyIy7c5lxj+oX5DNUU7/Y+m785LHKEN0Rmg2mj
/qQPuvfhG7yOOlFV98vyC3qxU3IbkMf9bCifkOSdrCi9yPJYvpDekC4rr1w65IVunaoxd3wGnIVd
+1u7Fc0ab9b3NkJClbT0T/gsP6r+h9xTyEEFzyeYYwGUha5hxyd9wIMgLCi382x716y1QRiv+yTX
DhGqpjXygeKRYSZtErdbMbDVNlJa5aclc3o73UvlXR7UoP4Sm/gfcZ20vvlaReYXhhzds65gajQs
ZuoOuHena1REDURM1bTqNkTPVWvZ3xbQpbF4htpaxNMOgS9x5mOCg1RPRjJnJpPmil9fg9chQqAc
hfhtExp8oaMypPDw5vlRU90IC2/30TAgLwqqZiWb6X7wXZ2n041SlotmzMbTqLD/s3zkygjNhq2h
0ZkaVZ0KkUi23eh3PIGLlshj0wiWMjFI5gQlm9oIHL7JoDqZjZEfAUo8+Whwy84n53kuEMioLFZq
1Bn4nnNx1nrCDLqrHbXW3psroMCuhyOugtdWzbRFAibvix2i8rAMf9z9buxbdeed7u+BIdvnltVW
cDtnjRSd06NvxOUJezjJSjb4G/ayP1tNjw+yuDbRDfBwClYG+dBbmXZzj7wRoFXltXb+fNtteEkK
glvl+2qXzOrkAKEilHnf22mEfaUtEeCYxpM1KtWenjXZah30HksPP4woIF61qn7OB0KjdmGnTZBD
AgpH5AxKu2ZCCT4V9qqVI0TKqWCbRy+JGygY11hBNFIgFh45h6kbq69kFW2d0Le+F3bxdYyI4xwC
N8vxarOdzVSLmNEoQAM5H2Wl/56n6iPP9eloMNNC8+fkX5QASIr+XEwlaRKYxhcgx7fsQ7qdk1vN
QaNBurWtfv5kGeUJ1p+7cbyA2l84BMblhDlYnacdFVK1IeyIZd7Y5otSi/bcGZTV9gSV666k6wwn
O9YV3/jyPyrTPwYN7DyZ0LDNVoVB0rL659zOr0qe7aneHgRTmOYpUjTMnHOMrDk3OCD/U9hU5hoy
DCQcOSmR553SEpgsrEsnnTp+a6/1qHeumNI2lVY7R8amdN06v155XvYZ5GShZgPygDmKdmTHPRRE
NuF9hohQOeOtGeM1vXkUA2rRPfUA6hZ0bdNvNdhWIv++qBGCNwshF61BoT8NIn5UQIi8WF29knYS
ggbyetU7OWobtUwIsGfFhpQxQqRVtL1JU72v8O7Jh1NgJw5pIQhM5GlSkJRX/kf3Sb5zv3f4Nu+s
5WCG0FB967zB4o/ukzmJwjWMTj848iMQV5jPACokb5Sp77J4rqE7dpGOxkeqcuMCFWbBmoVtDBbp
30dGYT4EXvj2K1M4IUMRN0xCxuhPp6uSg8zHbA1mCkGaKusIsGtudU0wI0B/HQVc8wMwnfespHYA
60LgBps74oS+mAN219mUzQNm1ik65bXp4CloRrVsGJ/AU0Xfu5zyCbgKm/rBFDsrMMRJvqC9IQ9c
9+0l76+/SqKRoK8eUI1iJc+kXwwnmSUv8G+fkQrwkHLqx0pFJJqGya1UGMNprBzHwQ+Kk40ubjFR
Ai1JE44fiqkHvqZnwa42o2aXp5q1kjZ5+VIAcjWJ8tr3Ch7NgAkUzwp8ekNjk5bVq68VJNFTkGiU
DkXTgjfpOkYC5OH4JtRjeGKv6pD3ayIF6K7Hyg5+dvnYK26/sNDVYufkU2PCmLwqOgHIbUUEDHs4
9+u/34NUrv/bDXLEPD1mcszNaJt/bA9rCIbdkIXe/n67x/n8pAKv8NAgLzjkYRggBLCjxZAlgqZW
Gt+EZX9PDYOk4RpYvjrR+5GnaaIi5W/i2eiiApLV05vkIfR2xHxu5ttx432mRgHtcRYZFBqasRQy
Mz2W3FkxdOtWfdsEJ4vWiCU9Hlr4MCDIPMeOlQGrJJ9ynmUbrZs+kURSkzqzsFDp7OUesukCapn6
LlelN4uHJQ71Qy16mIQiaA4NiV/rzsv1VYzzewdmI1yFvt6e1Calk6dWFki6Id/5ZoSlMe86a0Gu
Xr4DORfDAG0GQL7oZbQkzhEPBOZToaYlmbLQO5O/sv0iaHpLEQ3pcyxYZiPXM9b17BvTa9c6Bmh9
FrYTEO+kpfjU5d4rrI2vjmq809jQd/2si9Jye1s02fjY0cPVxDTtda2HyEicwew4j1aonJL3oJ9e
mU9bj54SvP+eSvweUii6V6/vYmcUtQZYgahfOordr+3SINosUzzCqPDbq/PYfcJBvXDB+Gz9qiDu
w/B+0t3NblkJH7At0hSpM5QI9lHV2tJCikVH5OfO7st9rSfniZb92VPGql2R4AqssQyLZTZ1mNGq
sOxOuv5+D4ANG/SaZatC9eyKWANUhzvQCFrv0Bbxgzz7/WKJjjRiTZT5lefFMWo1d5EIDTZHYxjP
pjJNl6R3zhqMgseJ596jjiNBZrTW+jZvzObaN01DiEEb73RGG9dC6O41w7l6dcRhtDCzF/qE3JhE
b/oUo3h0Yy95EEDjnpD1bnV8oW9uSne+mGCN6k6HvIDiwbjEcI9WdaHR10YRv7CyDJkmeM9xwfa3
XquyrMtyjTuYT8ciNO3uCTh4va37atoDN/aVEkKnCMEEKTQQM89aZZlxilgVb2lhp8/m8K01Fe+X
QNMBq7ZV6wKxblZ+aWbmS2ZM9zO5R5R/lhgvGppHxX3uFM/6jufvqANSePcZlK1SG+NubafaJdS8
jbR6ZW7l7GzPtxdK1d4RECOGok00k5Pldtur6OLI0yEU71iFzEdIDMy9c/uFX0u9S0o1QQeeBaCD
UO0WlyDm/8zc94eddPFLhAhjYzsaldBouEu36xH9Qo8DWJ+IL45lzws8aN6Ewl6abdh3KhnMBTGO
/e536nQjqmobk0+6nKRLeQARe+9jRQFJktI0J1+khy510prnCOqLJZpQ780XmjgGNmGrhPlkZ4uG
5B3WguwtQdJ8lSmCSed4K9WEucxMEixUMePNacxd7Wx8Gdvo5mdj9alhbsrm9k+d1c+lljhvHn2g
MZ+7LnaVHprOyrGaE8fg1PQK5LNOtcb6di9w6fVJi6ZmNh953YvyEySlnfjDNpmG8pw32UAWFkfu
fI3EdhtaOwQhlXyZrT/Y5fn3FyuYG7aYpX9//e8vMK38k52d0uyHdqWkLG5K4bK8pmS21a7zmmMD
/KiauS+fBfauo+CCjWe7B4EHho1q+s2IEG27jqPcfGF2hwZG5roJSlLU8UMuBloyS5V14OL1CYNI
wB1LiT9IwmynT/OMskirXU7EE6YLSi87XLZVk3wDkeAsUg/vOPmpHUIQHj7hUHwfcwxSlLM2Qc8/
dPWz9ab4uxdAuU9EUD8xuqWXM3gPRllHH2n9lswTNYESF85tnuxgeR7MroCoKB3pqhpsU5UQW/n+
NxFSws5Lhl1h6N/sqhP73wtUGWmMl9JxEQ2KetXjPNpXZV3vIrXUbm7Iz9W0GWuTIPdIksOiKnmg
PTfuSVMALVSa7XiiYbDw0hJBHslHkucCtWXtA7QehkrwdIUbFQ2GyQQ7Ly5UI4RXgNMx1Y4Xu1TO
cVOTCw1W2C6MN/kPgPQHxTamtb5Pdest0eP1/ReKdNQhZmkWFirdkfqY3rauwIXLwJ7OxLfiEDDR
WcmJJ953bEe9oZ9iqv3XBIJK0oroKTPcRx/xySrUMvVBHmXppD6M7J2UpNUPVTxhrKwKfzyqHY75
+3mKw21tm0V1/9d/DrnZv3sVguW7/ClwKdM8siHunqCuc08Y/rV7nLMKO/0gbO27n/RwON1yfOKz
U/1wscktojGpLvflqvdJMc8Reu5BDbsrabeK+3JchI3xcLeuT3O2eDYRVCAU9akhqmaDlD8/KhTt
Z0VL6jX70i9OmYQP4GHPnWXkj2SXDI/JhGsusPoXGIBGvekhqvKMhIg+O0htfpdMWVN3oVslLIhR
rCqaQ0yV5vlBhrdwX/TVZ6Uawcnw6+zkGThkcQa7z34CJ8nDC8FwPwQWzPRpZYskPgwz16oESTwV
MOQVIy2e+yR9C/WkYQ6Rv2HFrr8agq2l8jPm00rAVoW4JGjaLbGhL1MVh5eyHF28bXG6VwDIXTQV
TwZzj/C9KSychln/7E/KeHXDYB6HhO/k4CmbibzzjZhP8bHvW6WFSzulz4EBGEeOHeEsbgsz7N4D
11DWY85eLKiL4CGYop8mpn7Hjlm+jSK7ohSormIgGDrSnZaucjXsyiL2dk6Q+cf7byQRhFLVjrF2
I0NdCLuKSQDQUPUmBZSPVCV4YVARDDdWg8sPZJSBaPjNUr1Dg+7gLqsvIYJNDhE6ckJhKHYer12L
qQ/6h5U9WtpL2toDfEmSfoqA6C/DogUkZUXGmOmLwqTO9nttPfnuT+JW7RsotnynBBZNaMNtr04y
a+kQPq1cu7MPvph4Fmnw1qpRz18H3uUhnDWtCGm2AuHgIqmb7oY3rt9hS/JoQrX21RoGF4Cw4S0h
d6fUQCnmqVx9L7WqmcEs7aZqcmXnawHDXLUdt3mReiv5E8rTyGXIJzs1dHKrcCI8QCO1OJl08VYZ
Fak9qaGcW2Mib7agNZqLb+o4Og9FpIfnDOXGXTWQxsbNwpN8xCBZEbTRteXhfv8wNrC2HnOBlzAM
N0zEig92D+NWqTz8Il6h3uzIT3EXQN0Z1YiwEyfUdpK4I6/Vuy7x8juQJ49za4eQ2CF2w3LPClks
q2gm/fA8ym4ODs111iD4CDPcFSVOrhkjVB2ixhGLRrTpcxWXxWPYqfczhYb3/ZtEPrWR9bylqjRD
zVIB6ZBA+AgJAyL4HWpxbixHrWmvKgOsg51b7sZ0dOc05vx4DhGIaE+t5CtP4UXYzYEM4aBci2pM
F27pkQrEVg+HZZ+dspqP9uRQD6RpumUwZZ3lEekzv44iTXTLKqPxUBCbmRTKeOFvA4VI0g+/E8rR
H1AFDy1iTiQCT0M9eUvyyt0nec0nj2INb4R+i9oR8vdXawJQv9/n1QMvBLaTY/oehQlHQKlXVlSG
F3QrQijWF6VCJDUZRQ4+Qk1fcChfYSNNXy2m3EvUOMM66IaSpX4uMMO0wrLShnB0fU95LZjpDKSA
PVesWo9tpoJH4bKF6fzk1UDnuyasN3qtsbrGPgDXViS3sRzjIxNUsvR6p/8QQbSW2pE/vsIQ/GCZ
Qwpsl34J4QKXROV+Nh3+rCDUEEbPL41HE1r+gYUusbfc9ItBc2xdWbRW27boH2iTNQviXU6d9C8a
ZL+uQ2+qqdlj7wyE9ij77Q2pYucmqMDLKNx6oRlYW/kpk583fowcTWi96yMr2oXQwPekMRTXMQSl
5cF7fk/q6gqA8OswGMMTrvOWf6fQnkmQGdfaNGXnmofgoU3ohPbeK/kmUubSNcWNLoVzRQdzns1i
yahgiADAMNmMfUMXYBGiy2Pg9jDtBa3d0k2UM82rZYnky8FLDn3vXosKBXOjag4BAQo0d+8gMqV/
TUF83jp+1QsE8rjc2rRZ+5UpblldN+twPvLna/JIXvOrqb/65A6M2NnITKKPKYW/sPbivbwmC5ug
hEIhdG+m8wO4UwhYvLld6TMIqlGdK4360obVe6zBg4Nje4MdAwAcXeXxnvCtII+M2Q0hok9WtTCj
w2A4j4Ypplfq6myD8U49iKrXriYj9iVPJ/tbRvQR4OyUDIG9pKA16dTM8Fs01dJjG70FxGa82BrL
xYwri9UcW6o2eTsPltyyCVR7g6HHJ0eB9stJuzaDAQLJz/uTN7/YEYpuRHUMcIIIYrYdh8xgC48W
P/E39CIvd2JXNPHEUZHy2+VQr62+1T7orz4S32E9+n1qISXggV50vvahZNybHQ3EMyxTHL0x0zel
EsrrWb5WmpbfRKI992rsv9V9axxoybfLIrGxgbvAuJwk2EZsOn9qnrLBl2j+nDhI5ivzH8WObwHN
m/pTFLJmBhYFQun1Gl0mss9geQSfqEIfUuVJwFh8sLzWeWxxysYW6bh5lSTQuSdzFWVK+D61E0B4
2/FPrtEzp1N16AFBXi+mNsufXQ1xBrRKcSTPfDzhNNLWqnIbizA8OdhiHiq/f5kG/4lNl7ZpqjI/
o/vKz/Lo90vVOtkeD+PZCNP9vXRjwpC+mrp9tRHf/KgNbzPn33ylUVmTgHe1bS9e67TOoIam+Tkg
d3Gl0oW8FXlx0Az2EKoyDItQtmoLL9gV+B0XZPcqX8irXOaFhsvebWDjxn32GNG729kUeluUAN1F
Kdg0ZZ7zrpAAB6uDgbBpWdZRD6Znd2QEWJR58yhfRKPYy6mo4i3e5emiqMFmIvv0NCLtub+QcMVT
0yt7nHDtHO3pXWnfaUfPGWi6zLqfIHGgshOqdul7KjYqm3lqalgPDTsjY1Yn1vPOiGQpewdV1nwK
QUFPzNTI9KlfNc809lHT0oKaKVVlDyLp7+talPwgGv2Z7r3Zr6Y+54mtA2NOouJM5vIP3ODFNsUC
tm11G9b+XxYHJ1TJyHPLN9pbxPtp8VuWpsV+9uWv0wHzMDTgDtd8CgVPzqob0f1o3LRfNDaSGsV4
DTtX3JRs/PUyFN8wi7fXSs+N+2W/N8sFeu1mabVNu5eDtppMI6DUXr7GD5Hky4bUwHwYH+kQBU+R
6Yn7HyK1aFe+7/bMVWYopK92yNoHQvokjQUps3b2rF0TOemNJSg+D2m/6eYzO1G8fRFMr3IMLf19
ylAHZ9KP7oPp+XctL/8fYee1JDeybNkvghm0eE0tS7OK5AuMEloDAfH1syLA2zy3Z+zMQ6cBmWwW
KzMR8HDfe21XL34YWRUhAzChlxWSZlYi+j02xvI0xRZJihqjyi4k/LV30mavnGJuIhjcE4PHftG8
KnN+LR366kg9WFFcXY0ZkOprJHsTc4mgybPzADt6ax2zBsnbujenYjL3Do1IOvld+LV1taNiGyVB
8wAZShzDnDpNab0izABbdm/LoQB5+US5/ujmvnaaNKM6ORhhzqIYxsdRgpKaag6fYz04KpCKeoAM
CE7Uswa0MsMfnAqpPP11rXmXWfsZx837nNYWiyleO6Nnw6xOexvHlhnPDNxi7TZJpVXeDQvZ8kPY
n9ml8lMj4y0LiuD7VFrrgfifA/kS/feNRmTZ1//3n4vJxvli9O1Oh+1E68f9ubTOM8zP4cNuhpY4
vqy7abke3LohjPaVW5SfjSF/GGMuKhsB3qPotWnHlLy6FLotPuf5KZdXnYHL5VQggadq3MX2UH2k
hah3fYc7AZloDX6rgM8ROPTM9HaPSac+jva7WWTWRzImzs0m4w/BA6cpZd0mGnRK66C9iQyvn2u8
FvKE/Y18CHL4HVE2yXFG+lINuykeE3DhJkmpUlGtHgazji5hD0VI4YGAx/nXMua70ice5VY0za/C
A5aj3IvAB8gD3/h25z8pTW4pBOBAM3qi8Jp3gh3fNdS66KFfCG/ohtF+QfaAkLdFHOOhNmuiqb1m
gJAwNYxshAH8b7wMk0xAoIYPz//7JFCx+0NZ3oKhqc6MQOjYoUCgG0ZDpreMQ5zAHp2bStvZcfSW
SPVo6/m/LeC1B18ytAw9zK/LTDxXLwYPunylX8o5JlOL8ed50oPihflURWX3SHcCR83/PoqJcFif
S9URLc8dHLTuxMV2Vd8/W3QarE9C0dQppK8Ts+avbgPbgR9xjGW3B+LfYwJKjnubeyqH3CJVkHT4
FMvTx9gysqfsDO5Lb1QfhEtsEJJEb+XwWklPvrKbLVPuICpEtxT5DEYMsj1qDPoz+0rEODgaFaJu
9nMNeZV9Cd1Ju8TB0j1mdnTUewY6qTyzqn7eFWWQkt7TVmfsfi3aCklP/nueOl21tTEEHI3ltRdJ
86Q+o9ggEGDd2nYT0tZQXCLXGX/Jgy5xJnWABB4qFfLeDaJiCPjova/qSD0sS0A7oI5u6nk0XGdm
Cd1d3cYy0knIMbP8XYIP6KWYkxzEqk4IBeRK5G/d8Cvssg0rUvejSJNom+i19yzmSDvayC7PVo3G
E7ethdIVH8YoDP2QW/bvBTcIHCPv91gXfw6S0uKb2D5FS1Xs4oq5jmr+uuWv0enDd0Fa2q2PAM6r
p4lasDZtCeHBJ6teieNW/Kk69KdHSGmQMRrKUMwKEEb17GY3PSt2rNliB145IvKhY1sf4utTerz8
n9NwzsXzPIR71fZzZn+5lou+rxKD4MhisBBCDQtyIWKxlGaDZIbuVZ1JKEVWBqxwikc2CrN8DeuA
4KHSmJ702iLih+7+HvgMO1XoLIF8UEe9LfjWpAaO61x12fxA/Eb0+wx8Irmt4jXzmFnRTrGIE5fx
v50l0ZNXItI0PGwhKLmT7SgAAPeeBRtf9YO0BDdk64TGuZ61eTubgX8PUPainozpjUZZ8t0s+qso
auqSCO2MvC9pmOh3FR3drQmtd/0HqheC6tlpQgo1KRdSKtOxZnjq4lzcxy5K32NquYzi43n41aZ6
RVCJePB00zvamW1c/z4sQO+bTVNL+KhY/NUAzHbrjwtYeX8N005PYZA/tOAIkDGXAhTq+D90KXlk
9sOnsmbnub5lLhFBuHQ0UCwxWFAF3FHoncAidSNRIqC8tV5LcO3EGnZwXOCavkEoeh38fvnGpksG
TRgWAX1B96CRm7NNBHaiXjT2AwC07642pC9LhMi6WlyG5z6jKGZ3UG3kHdKu06tv1z4WHs5iSSTr
rci7FLH7bCTormeloWhM0nr7KnWvjmcDdUjhSNHkDrpD/Xn94hg5uZqt1DOlxOTt2wZZDaz57lk9
1xlGtq90vJ1qGNHSY8DKYZ/7KRPXwezFtZMP6kg9N3kmzyU+vWeozY3XPw5taF/U4GKSk4oliMeN
ppndSQ0ueAepFm2zQeHAm0lVM+zUTzb8ur9zwzmqGl3PBCnaC7lqf0t2daRqefzQ2bWYuqsZusBJ
7O6+3mRMJz0ish9gff7Q6/DnkvoeK5rxsS5jPf7K7xZKvWixgh/D6PYba0gsVIqQKPpsyU9ozs/B
ErKDISx5z+h9P8d2+xa6bn4C8x4cI9Ie3pzW+qyuFEa+3+xuRpsT5hj3G1lNabq1TeaaTkqrp8Sn
EBgRJ8BnU8Mu90B9XgPmPZ/CoR6OUxAaJyK151cjIMwiNIfsK5kVhzljhyM1GH1BYHvnNNNTrdOt
I6rP2msQnr/IP6HPy8/Sy/IX3qaADN15uJhx0n2y5uliobjdw6smOgo2pXHAZ4rHDFN9XUXGqbD1
8rPLXTWIi+VrpRN2wcV/HvTROMzssl8sxBIwFpzx8U9TmzH1hg3ISf2r4qwwaKD2MzEODbmrsjkO
G3yvVUF9Tpx8l6Yt/Im4+9JEwEYaphMXt6FNnjJLRnGVTY32fWnGX6LL4/c5Cdp916J5HRYpEc17
nEtyNJBOJpkDsz5v83zGA5smrEN2ZrQ7W9ebY9OgjlNkH3Po2mtTNPXBGpHDqsAQXSMti2EdG1cy
jj/Q30+02xSXKrZ1ELZcu1s/ct41LZz2E8XdG7fWb50W9M/5oH925Py9gxWuxaI7GRZBKFlN/6Mu
gm/KzZ9ipxzQy3+gqdgImXaCVnY6o4Ky8FnnLiCJuV0rdEV1cMR8cEyclzkAVfK+2vEo5jAHi4eW
uWl6Gxnu+Kx+rBIrRqO8MAw9Ozb22L4lA4IfG++eFxCUo+XIdSQSqK5goWhR/pDnCxBzh4AWdMzm
J7Be2V2dzk2RXAfAO1vuENHeCUFQLIQVbRVRKjar9NhHlrkbC6zZyt3g5rc/RXgMrcExquCxgRX1
WCagHq0ydBD1jYa3sfKIH0a2+xriAjag2XsdTQMiBw+EI8HQrij1rJbGpESuBmkaXda/ebJhylZR
8DVNfPObPCAqeT0AR5vCeqguLkA8U3o9lqEoXuSZQ/wfjolsoxM/8RRy6wah0UUnJc5U5ax6DphM
fUhFsVcf9NhX4ROU662PFvC47hFoiXsP4MDcZfYecOIGj2oTEhpde8omRGiTFRqP+Ugo4S87aPi4
0EUTr6SJdl+4ZHe6RvkcLVF1TpLAuzNaoQnILn09MipY0ClMym0vLfNtZFinFfnpDIcmcFjkDY1Q
b6szdp5kJqjnRoKyCAAdzHNkz8kTfZeXwhLutgmBmjETW0iYtDMC3p1pn6HFfxyDODsQtSXWo1Ye
ZSE4TbcX9vvUTg8FE+tPLG3DCfF4ekzLjE2oGilgQ/5Gqq/MIK0/XKf27uFQkh46LtVHQfYSLu+y
2Zs2QsNwJlObQHf/gfnGhrQ/6wlXr/2kjtIFwlq5MB+Sz1uLXZ28qTCb7/rc0D1hRsGe9EUN+VO7
vnYEeO51TbPopzLy1wije3KqXru3BooX11jyLTVnsM0pQJDvOd1Ln5MlWtmO/lKhQuO/8cfKUIV5
cWip9LZNPsAvUayRnJsH//9wjVI49SGzJDTTmcdvWaNa+Fg/A2JswVb903VgpfZ289xX20B/I8gc
9n9c0vIyJBIjroHfaS3TItmMTDNiSuMcqp06qoqhfJqAdaZjumyUIIGxxgxc286lFBzYoxgy467W
nJyZRR8kxk2fy7NqEqjeQO8laBQc45yJYDl2Q045Jb8zNopBvNDaD086NnzYXq3T/qS81za1TsAM
ClNw6GAeXi2D4ZDvCu9EzxJXsWOFf/iytFIYrpTL0SR4/YZ80vM31aBpG68JZvZeVf9mzcQ8ymWk
BRK7fjNWanNrQ/qyGJasm82wsGoIOktCN3qyPsq4KTelQXd5xXGTI7ENnQyHg8uDZfvj6c9lbvDX
6Cwbd0JlvG0pu4CZ6+4DP0G+A6oJbFdyaruE3A+qFW/XlRphpknzQQgeVvYwnvZqEtzZKZd/YtOn
UFp+2TLpPCO6AdqmT0rV3Oadf1ibTRCXH+Y2ds5Kp0teS3uetGofFObnhmbfU51p80sEkLHSO3Fn
5Y3Yu0hdC5cW8tMwvyuBi9tb4Z77K06wtJyPqMiLrZKLmw6zItRMBv1isouqdLIe1dGo5fNZmio3
ZUCSJwLET1DYzLs0PzIsTQB5Snx517zRdBInHBDWM4wfT07tnJ97v+t/r++bXn1ZjMH9aReC7YA+
0sagJQOsHTuvHRDqICdP7EaK0+QJqlJ5ijvxsI7Qdbz4QAOSnfpoHYrcrTGY3W2qiB1ZpcbjMvv4
JWReUxdoW/KRfmeNXt9tt2xvI3v/bTXUCJZrvPITssisTYddViTJhpXbu/Cewj7JmukRi8I+bnrz
YZ0YuiVWPjZEtziKDebtjXGrhDZd0/o7sEJMspb4ID+M7ksEroImh+x50r1akYe90wSXNWImTMb2
gmYEwFyHMb3gulzHS1NobtOuqU4Yz7qbOorqubvF8rlFPhdF8/+8mgXhdp24GMQYr79TkBmHCunn
pp6BtdiVXZ8GdPEPIyPLfV43HvcpEDBhp7lfAEK82eWk/zaDtx6l6mvOUr/tNYang5l/WEXE+qM+
0ziabob6Eg02OtgOnsE+D33rwdfn8BjDPt/YfWk/OFVh3+hZbofARVzSEMe6Xw0ElzKNu1syW+2t
/ueIoFH9PIRo3OsXJatdYoLII+NFYRm6qVcn6hVfYGN3l6o5aWVZHG2LU0uSPhLZBohJRUCqKAPC
HHvMnt1cK8lbbaa93ejDeyO0bO9AOjimkAvfE53kgtgLGKfKV3us0Zs6Wrr7UpbDe2r3D1Me+0Ta
tg5SwsAEtpXQIidc8K7l/vTch9lvPUqc91WCrcXGwehN9npCLHt9LIL3uhneynx2bzr3cvTABx8L
A+aBnDQCQdIOe6ixSQKGhH1wUrLV0aRN6/XNozrrgKyfqsg/mlPx/a+QRAsZXCRt/B16ZPcMiQ0F
im6C2Z2Tjw6j+EeUBSQxGA7RGNjALjDMSYtuw28mvq6XDLX8Jtct/zsEqW07jeGvOAuOk4l0QUr/
CiNj2rUUzY3gP7JEIvtnFTrVHpeu2A6yD4nLZtlqVmPt63QxznZd/PwbJoUN5NuqX0nmCk1eXfnG
QctFsotcyj+lpVYPfg/Ab25ScnamML2INjGfTAe+14rjL5ZH0mHtB61xP1EvzBfFS6yx07YifFDr
ZVI04P/DgTj1IjSvUIHSjZL353LAnHc0tRc6YkNmF2SHT9ouGNkkqOQASKvzxWNsuOkDMJxZt0Mz
nj25oVi2vomPLmszvAmNgfzHLgDfDS7LhYn7ef3Cr19sY5/pi0G+kUsCLDsijIQE5G36sp/uEqnD
ZjtNPtnDAgkFcdNPFBLEOEfRbdQab+cRFbsTWcGARt5vukx7apJekE8xEk3Wx5W8XdTXFDPGThGV
mtl7LIo2e1PP5/L5QpvJwYsMb58HyULlL+Izplb7zaqrV8U3r9qInF/bu/a4CtQkNAkrZqiVsc5F
i1J7XY0J6yao4sK5GYY1XLuyfPeZa1z/PuSi/89T9cJckfnkFOgky5DM+J78Fqmqr2KUxHO9oIpc
u+7uaAYIMFN6fcgGT3MZJNsEdSR3xopGqMlXWq7w6zI/OVsxIhZVi6taZiGlOYvgVhgTDGt38UFI
yo+69iXb8kSnqdwApPVP4Oo6xgfY3owSNpXpmuK+hlb9c6peNVOIJOpVcy4JvhUx812jp8sB0XYI
6+KhrW2iP0IRfSRhmp1FDQVIvSryst5r43VVU2OBMk59MyixbWRjn5/5pwQRl27v3BwZg0O2x+/F
QjAzpKSE0sBGQiAr8r9tDoebxcbqzPHkN8DYaAIRPY/rDyS/3JTj91FnI2embJKpM9p5JNv/Sgxi
+pQjuULYc27aAp8/mZdXMwDJrW5ytkN/NdKmV/U8o7Z8V1e6dzWd2aSHVTbP7P4fLTupP5Jumi9j
POtbR55KRhfRc93O7l20TqWpe5tRJn/M/IPJAOsfuIKYbUTDsBNGGMGYCDaebHOj9O3QL7GSINBv
n3zb0Mmgs7WN32qtC02XeDxWBaqpzMpI2WkGAk8R5ow7sJ72rS5fY7zT58mLnE0kgfvFPJSYmCyf
yzx8S4hYvrG+xa9G6uhb2ypfbChVFx+F+EUdEVMM/nV+hATNoFkKCQlRAh/JCvhg4AR47FHtb3J+
sTfbbQBNcBkCovrSEf/4VJuFj4oq2kV8P691XPTbIfXam2UULq5jv/pImsknNpeiTU05tEoU26gQ
TDFNQJhlmnRHP7b47ZAbbAxG0xu1V0N6LJiiNYy4be4sqlU5+El/Zncb8oHUmLlGglnUqXoIA3fj
vWf0xh3nnv1zlThjlx9aMps27Ju/VbWmU7PX9iWouLFoPXiQ9c4UZn7+gJ20uWYYc7kyUS4WFMdO
kNz1pL+4jv2jkLcSqxOExCddTRT39FnF6LHR/+Zo9OjWr/qfEqalYRjKfY2S/tteU55gZYhNNjg/
/rt34f/hXCBADOOQhJE6bIH+xbFAYaXRt6O30pWvOMuq498RcdLJ25CXPqnWuq31y4EUpngb6i1N
GDa0am6gJgj/miVYQbkcUi8izLCNfWpLO2S8RloGXtPqdy0RCEptpp5fdWdTemsZ3lzqpeI6X5bo
2k0UcoJm/MOYUVUX2VvV8u0qvHy6KBQRM1R/X3sszoMkINVJNF+cNGBfKEFFfd88aZNzWWBW3Btz
mS5ss45qh+Hj/mLsCtQCNWLSalhSsPqqewDxZQlah2HLhME4pQGLe6tQMVYlTcWEInd+dwymiasI
se/DinFpwgUdfkjJCOXI3aiQFrc1MM1FYjz+90/M1v9tNoHCqMPFgUJATqljm5JV8B80ML2tMtdy
LfIP6ZEc0RtijghT+wprfLmDvTZohcJYSSORkOOjI8ZbAuOsnFJ+QYeunWFlF+6l6YznRjaObJHk
D1k9fFdnorSzB80fv5dp+IbCsfrS6RLfwlrNAXHc849q8D463GRPEaqNKxGpFGQl3kcE4gloiBa0
v+m/Okh9LkszfYNQjkekj/RLE1vz53aiv62ZBwRQ4FRFNp0TEN17yaOfw9q7ARw6qhW5Mzy2ql3n
nHTy3B7ngmRDB31M55vOWYne+r4NTmUAHSGsLe8yOQ4NjiWUgoHq2UjH8g0edLI13Ug/22ZavhkZ
ST44gvtnwGbRvhW1oFpFtZxhh7g7gQcr1a26h6L39TejWih0v4WkSr0whrHg8uOwGWfjRaqOGJyi
+1HeSO5tPyy/qF/RS+soIb32FSKEeWgJiL/WPtw+V6bnCZI9L6VhvgLFJfGP5NX7AoHYl3IpwO5o
Y+2yIk58ZBCmbmutlwZXO47RLC6Mg0YiFVLTbW9MVWSjtNMupk2eb2I4xZNSdxVTRdlrTxk9pTiB
lN7LDUtc3akfWMaCYP4MFTHYLDhvoDtHLZPQzDwM2qI9l30AaEKfziZi4n0iPMnwKxiuDGJg4OJa
4XV0w4zNLe8C9OriXpqjflyPdCkcVEytAB/1KWiC9ljYAUjCPoMCWPhfg7Jr7/qSE+vsooO9r+dB
X14LM9+pp9SDuf4R6AJ1a9/UFLNNpuPUiOmSFvNvOdC6etjent0pO6mPpawG51C5OrPsccQcFuMw
rHR2KZPvfF87PQUolLtJgJ8+TAKeZDSj37a1X2Gdvsd+Y39ZskzbZFkUA5kzsvti9O8eEt+fWo1y
akA9vDGrTT24U7Lpxnifm674FZrc9P25QdzTYQwIUvHRalqzxXOan7LG/zpnaXJ10i5h3sKRCW2p
S0LvtEiRjUUKw22Wmhu/8iLMEDJyoakDcTRz94uTuMspVqmoMbDZIzUojWtIG8QJ2E20JQmskGwV
6YI3nAlNch8dBYvjCT/ZuFOVqDq1hSt2oiRDO3HsL4q0UA3E+I0WuZa6DhbRRkS7x0en3xNSwVTH
TD2YZWjsaz0JGH8XnxTFZu4Jq53y795CXWSlV/ba8Ws99wjeAmkoVUul2elfvdy1dkuoO1cdIhs5
a8UXx9J7phv0uOe2t3eGGE6DY+HB1pIfamTaebRc3WB50KH5PZFxATNJC1hjnAJsSUShW6N9El7z
KXTD9uCkZOYMXtqQeDMaXKhMZBh03Se9qI/TaC7IrdJgq7URCQPSgVR0w7kKo/R1bCm5THKzBiLj
qzOy2BSlbfummEWG+yhixLp/jdCFFn9pE2yUYyaeKEBQHfc9Yn95FA1RuRm03nuI3f7Fdq3x0ZB8
jdAXL2NFiP0cIKcvsNbhqcyCS5xP1o0WrL/nJ8dvtWcufJ6I29a+IhTp9tbRDS/rOf+etKx4tJcd
ouBQTRhL9mK4dAvCGYmKKrn7kctfnY5jSqSj2puTr1Fv1PZvTUvLF6YJdNq2UYeTaaTleLInAgv9
YTyXQYCDS34J61Jbbg+6PDQ8NwJGKgjiMKMcpK28SbgVxYvRz81dfbc8Ru2bwc6R+BUlSDxc5mxP
fuWSg6t3nXZcXbPa3Mm3MjcRshDfHPGlHfIqeMggmytjRY177zg5trXpFse5+t341fa3XVtWP2uS
YrbFNKD8JYLglLL2rPWR1Y/5F4qSeDtLhQYfC9YxOWpRD6gG6csMzHDcYQTPV+X6Y5/22SMjPswe
ampFIkAtmbqxXDlr5nKXKGq+RDomfiJyvyO+gzUhH1TVT5IiTWjL7A5pWEc7JyqDY1owetXsBL+a
RquhjFAC//cbvaGgQn8dyL4LYoxbve46xAQ7Ftfc/77Rm209u3rd5dee1Gu8o+ClfL93d5kgwqGK
vPgPWddJ2+KDQvXUCaAxba9/4duDNiOYyWVk430fg3FHiLp4FXr/Wi6edgIs02zV+HnwR248Y5x+
cTpnN6SifJ9q465mdI1V/TTiF3V1ko1AdInMkgiQv1xRkxFFXKAfwq4YvhYmHqq6hoc2dYFz8rLh
skLUI70CMGprb/1k7HBAWd9ip442C6KFNwuw28HTUkjitME3eYTHpu5g2bkS8KaH3ryLvODHSD7Z
zsrF8jrpRL9Xnbe8jsUOUXXzoXlsesbCy+7xYFsfSwVosvEe8kR0T7OJeUcOQPOG9LBM+Lw/onzO
Jk8/OGwnd6P0wY6h5T9YCzjq6Yijk3QhpALBvV3mI/HlRzMKmrtyJbd5800bB5gwklZVL8jtA1xW
O3pPzdbFBHAfop6mqfA7DJjJcJ2T2N+pdjWC2dpjK5nr2o8oxdTNrArpdXxT/Xt/iLJHb/jkTVb3
sHYamYr194yr4HGak6vqt/hoB14KR5xVXvXcdAVNpMl+yfNqv7aE//vXzzT+DfGTDnjIi3rg27Tf
7H8j7iB5jG0kzOSyjvzJn6uJ2kMEy5Rta8Vm9xiUHn1VzwcGOokN1LnkZ+3s2al6P4WUsU0NDLsC
G/ZZXZmO0fDNm9JT1TKBplm2qgV0wypukas/0ci8W+ixojr0Hsw8rW5G0Lo7kULRWOMC+cjZA1oL
w7g+2UZyBlv7VH9rb0VzlxEICHKaAmHrqqmJkc+e8VLAR4wpeVn4ui/r0jazS2DmGsDolGAldXmZ
vhNs/BjmORcD/ljpM9bv696sb86rBgIcr3NV6oihWrp1BOqEXk/kTN5dDWG8r95naxm6ax8CxYFd
YWvbzmfy6PXmhLtNsvn8ziahSJBtIt9LSkqc+XzVD50c3qgH/+sftQVrP+C/9ODMSfJ5Qtx7zMj9
OdVZ4n7CePuwCIN2cj4d+tgRm8KdUbsrTZ9ne9y+hwADo6VhgTfQW+YDle/fEUig/ElDz8TS0+0T
JVC9C2V6onrw5ZEBSv+wfjNtUe2ysQWdA0KivQ0w2/dNgVZg8F/7dSnJmujOWJ1wsibGwJhPITG5
SsFrm7l2UD/Elb4J/maPGXC1M5Njw9NPptb+YiZnXNMZkjM5rv4msDAdKZ1gPun3P5ONwPqKiysB
5OK0D6v12EYDzm41Rgo6oPAt5pouaz0y11o36QkNDnqLdADUw8xokfTa4M+pkyBPLNo8RL/U14Tg
GAMdc9wCalajnssbxL59733t0UKcjcmwH0PPaAHCLW+WPNP7yMHdxdFiOrB9HYHRUf2xkFnlen83
GVVt/771RLr1x6QmXkKx4rngnobUcY8zMAwG/SWg2h69BftTGscWMQ2oMUB/q26w3kVYJL2+BloG
Dzq1zAL4SvWWVvsqs8r/KC9VtRlpY79JYUqCSTFxz05R9qSZlvFQsBFCX0YHYL0sup5ryh7Y6wFj
r7Xl/N+XFTCg/yJnBgBlCEHBIuGYjmsE8vX/2L42tF57RODNtYjxffM791etMMziqo8ekW1y2xyE
aEz1ihoPOV0PSvTSLIbxCb3/fmx/+FbT/47y4BiYxm4N3iEv4KmPOvdlJORhZWEIQVeZ9tJ0Uxak
oRLzJ/+idrjk974DOnaucSY7u7VZ3Qaa7jdSnOJDHCKs0ocq2AT7zmyr50R3Ke6Vl221XFW0ss9K
MQx+Eq6OORMqDaA2CKv4wo5d/0hiYhGd1P1idhW3kT59p7s/sW/N6Il1w7NbZTrgKqStXZc9NHVq
nGZfb3bqvtdUhykWw0tuo5PzUKAg++3DPXcDcU3Iibxz1dN86GwEtTZEFNOlWWJO07xTOnpDC++p
WxV/ktSScvyD6W7G9oQv5LsjKyWlN1cSkdwVv9d5HvQmlQLyN6oW9Et2WkdmFqG+G8vvo90QlNy9
qg6ZBmNlMut/x4cyRFOmKmZ1wbSJ+9zZQJuquXdvCMcF871af1JHqTyqwvpzE2nxGdvmWc3xlQCc
+Mn8wQSbg4LVgHAH3mlinYn3tun8tluWqGJ0sNn/1e97dK/2Pc5c9my1Ma/J3kXT0KRJMpz0EYPU
JdZ5gYygdXyR6QRbTHM47dSNtbVRkA1WgrW5Yr6n9jm1O/N7LsN1lXosYYaGU87BRtRcJ9Q+TJmw
bkihtlFv/RGbnxfxgYAcApdi8e+cdRcsINojMyIes0iRXOd5/NUPk+mwlhlp8dtD3XNcJUltmfsA
ngz3ME7UYx5IUP3oD2+JFc63VZkQYvbZrBwqqg2XIAqLzlbiOPsqiF16B3l/QUd3+vsBJ0Rb7wGd
ie1fohzu7IYgYsotmRxmULhvA1lUqr8tlZVlg5RkZ7SoJ4za7HbZHNpnwWb1Ehfmn6Mu1/Dv2NZO
Oa/rKeeCSHWQXVJyNdbxo0aC91m13oQkBZJu/oX22I2Yl+GpHaFI+Uv6eX0f1Cmy8uMyR2fVhEuc
ngmjNbI4zzRVGjG+eaLFJAj0KmZHgfOn1L8Ihy80uwCI+36EPFLUL23+gfuFzECKPlGT0m02KXOa
bkurK2SLGnZPQh9pfyR18MeuQ/X606hIIlH3fxx82s3pxLb8qdTLtiAtofebZFc0HvkUaCTPY5y9
+5P5nnUdKYFe/2lgoovgeopcfzNY2GZpiqO/LsRnPx+nB98D4Ay5ST/X2MnfxcQCNQ1IeuSDqizT
KjaPQSOYXhnx7ADugqfIXwQPUWmx4dsAQe6uniq3QFwgpi/j3QhA5KZEbupBqhiLAR5mxrIGrRZh
T96m4c5ZCot0ZDvd0bw4qQUQB83wx+QaMjrh5oSIcQ2zliHXo0krpKnMZ2Q1JbkIbXPy+Lof0ln4
1yKs+5ueeDZVp6O9jB6SXsbr7Ruhanh+x25kDBsCHuoqPOeutRzXXoQ87RvHQK1NqrqEm4VkAVHY
2NdgduIDBHUDa4cU2eDCIlumnW8KJ+rUzkOs0TRvlU9wQai9JQqTVO5hwIvKAnnP4oQwxiaOb2iG
zScDNc86IhEY4zSBUkCbrG+kJX1VB1oVfi2xmD4bBT0jljP95iIIXJp0uoyei8kczgBm1SQVa3J1
QkTbrdRJibIF3c2cpuUncqdB/NHbMBgGpQ0HiOKJO+Hgn5fGfOPk3RsZOsNbM2Ixi7uxO9MWjz4q
A2Uhv8ouwOp0CeEmH2Vbel/JDmkpwDnXwSerGsZLIqvcYurh7reH1n7qNf8+S9yDQsxyX6x3oz2l
O/VdYX/GGDL1bzL1iUhtnR0U/jYrM0a2FjFWQobfgh3OcY11GY2HWuEzUh9xljJI1unoPOXVQRth
mOmFW4DtY6WA8BjjRRasbUSdT0fezZdVtoCAEQOuFA4NOV2SNuz+dJtxL4Gqa7rw6CyBs3XYbINP
IQJdPdi0NpkcIRnIzaPUbm+V10Ats8qDoDjSfjt9QiCK/AqtsnrASe+ffCKE/uM55mf5fc1h0OQG
NnKXrcidZBXIq3erqEMoE39fqSWyksmmeY2q4i438ccSjvqfo0R/WtLIvdgOQJLZraI7SENHItG6
xsteI5vC0o6C9KIa1QQXNOvp4ATlDm4xWoWpGB4b8R4sBBOHMqxYHVkxXxN3bCSfvvsUC2G/LNyQ
CZ/aZUYFxmlx2vHQQ1PZxWOUcI4NPETz8KD+bJbn46F1zYM2odZW3H7Xpz9suP5r5y7i+vf5OCA/
6Z/nm54wAq5OsEr0390Up3SoNdlB/fuJfigPwZxlB2UXCHWIK/34jNOPzxl3ydf0l/pRZmGVlJsO
RBXyNnk2rw1t2wvNuuVJoO/pXkm1R/v/w8n/3+EbHgkABBjahu0TUfXvrSjy8rqOu9Q7BjGpvfQf
4hIhsv+uZkcir51dIzJ/28rJUsJMRMcgOdCLJ+3LBGGp+xMeQAkjxYmePkb0KadPiMO0U+dp/tsC
f1RB0klHTs7lSBEYjPVWZfHYcWgSsJt7u8ofnHkjA9fYnpmJ7pxMm6BLqpLsYJXw1RpvQH0W1c3J
lPpBtXhFXUu/DvTkfiprEH2o9/YWHexPsFNNaoPa2A/6XO3FPFU7tTNJ/9mj/N2tdL5L1Lhd6/vR
HcNdEIHdM6HMdfSdkBP8xyErzS4d6KNMraifgftm+8jRiY31RXjwZnurirZuyOCKV9Xnqf4/hJ3n
cuPa1W2fCFXI4S9zkigqS39QHZFzxtN/Y2/I7uO+de0qFwyQfbolEthhrTnHdIItiyfvQpmSEayA
6zAEgm3T9dlKE94LM/d/ob2xHuN+bE7RWEzbBBLDaokZmsCmHvoRIAJ6bnMrGUrykqqOuY21xl8V
blAdKlFt69DqrBN2o1vZrPCtMrkAkUcIQsgIwY40Y6++nT7KOSpt7Olaevlj4PSIt0dcWFPm1Wdu
/pqfIPU+/KhEU6azfx/N7k6rsmTtIFK5Q0LgPTBkJ6wTieVNRzAq0D4hnv7HmzJL4s9/NQTB0Y5m
+5aO9WuZW/69WYTxGQxdvQmSWD8UULDP/zyzcvqUA8lBy++Qsv5EnoE8kx+Hor50VNZgPbfYbywT
RqnINo1727ooWOr2egUGzWyb4ImcqFdvtOi6tGoF1IN6QTnE36ypIAii98yLlFrX6AGvyxdZdKim
x3Aa6VOkzb4g8/CusJtmzwL766xQ02No5ceeotLeCmKKgIDM9oY4G8VrjYEDTvd7Rm5ux9zFPAcv
aaTtynaGSs09Kidmj9AoUc0iwIe+sFrWHQ0JtmfFdIRbtCVlMHYtuB4BgtPAep76WX2EXxHvjHHI
EdEaCf1bt974WenssxL3wwU9FAHx4J23Rh2t5BJoWQc59mfZQRoDN0JLM/fum2J+lXIMtrfzznOt
a1bq3Y3KwEGuKor/uIrtqrvViXOwYgrqBF+9mI7bnCPfVZfs24bV31r5dLFCHTJ8h6z22aDAuuZ6
qnTKe1kGm9LfKR34chVreshqb5W6MQm6QgmBlZlSejXMxwTY+Hb50mozUMkd5YtvxKEeo2qX1+CS
5WvEEcZ77kNtlbXzS2+ZMYr2OL6E4e9OJ2xNDie1VU1kr4hbQA37jVfjxJemf5+ZutKq5tVAlX2U
r7foTBk0lGEn2QWqZ28yDCILogmeMvVQL29xI9X6PlLc+C4H3Ye4pyOWpuitu0Jfy6VCPPnezqa+
/iUiQ7pBh60b113TG2s5zekzZacA4sfSWOAOGk9Tiy1zUgjrkPX7LLJWUTn0h8EUIVrEHOAqV4In
dUxow2ZuvJMf3Og5z0uvnOUYsgK2w/tcbaDPs2tiZ5BfYcLDKa4adfdHpzQSl4H6Ots1tj1dmj5h
7SHEOcuka0bzfeJ21z/080oN3G1f60QaYI3ZO8HQYJGEkiihD2ArrnT9m0s/eAGJL1W9lviqWO3M
NTD0YCf5ZVJzwad1kTGLA5tccsusT+orzs82VZgMBv+j8z9G+QuHfOBHOWtaqXCYYnQ4ui4jjhqh
dM8kuo9e1EtQjcoqFpu5zH36U3BUVS3ZRGZvbZq41EibYBrWv5CP8gdJtPR/zKaaLvoG/+wrENlm
8j/TMekusJ4VTNl/VGD8AOoOgmZln2aRDxum/NYBa3gKUt87tpSDt0NQ6p/z+IQ5wUR0GdPNhFK/
06tx2EsQxBiqaydBgunTykNiMTQbW4Aj4sn87eDB5PP3sfFOVgf7v1p5ukpyfQLwZ6P7rAmTbC4O
0+jfEyPcHmRrWXaaBwus92Yy0z2Ot2RVC/d84VSAVlxlKY7ICkkE8nAzFrhaBqV+iAaVgv/k2tto
Hgm8YY7dL3VCA7Lv1kZNudXL0TxYQwl1O/iVu6n25paNdcpyEtuVtFnGQM0q1H3VW/T4hR4MzQDQ
K8gxQeQzgVWV9rD0aDEmbcI+wGpZorE8JY1yt7SJwGPSI1Sse9V1Y1LfiZ1xdEVgSSOitUYrgXmQ
32RhOywqOmEIeVGrN8UVdVpLnldHaRyI0G3Kss+Frq2nyO60uXuXEBRgKs3BjXLC7GcoRxaUJAKs
Or7CNHzrmH7UJGpfUgTGd/XdSDU5HoQnY/vHKzBURXdaKjrLLzOX0NFqOh0NZrX2mOXJZ9bHGcYo
SBHUALvbWN0vyFdgKKe5AciCZmCFg9Z5kKyjwazto1ohASPq1j78j3KhoOz+814FywNQVDdtYnM9
etx/kVX9IbdZiuBboWv4CwpheCcPbl5/nU3kgnqae4hy26FJCuvd1yb8Wmr/2IO+Xw1KFv/MtG5T
scj4nByc2GFLZG3eR+olrUJ6uJAogOMmfGU0JdrVaE01vDk7OA8oSz2RT5bk9JJsPewWiaeZ+K9o
QZ17aZNyLOdVqJaAG3h0VQfLpuJEmmM42eHKpVc/2M3KhiRHFIb2SOi69qjrPRk3EL52AVgCkouj
19ayupvCfPqIQzE+YIWtGZSG9n8Ao82/y6+u5aoEM/Ho26Zpq+5fTcWuQrkR2chard607xfbbu3u
jcwIH0wU/vrV1KZkv5S3IiNCiDnG75JRrFgd8ZKKSeGMEXS97P6oXgLZlTiLLBjj81KQXdYpFpa4
VadVP4D9l0tdKtAVTOXoCSVGvGa7cpom79nqPY9trJhCLOJrtkP53CTx/CgrdKOD1h03KQh/oTzO
URMlEMd3yLaos2d28Vayr1vnQVScInFJcMij0wzugz1W9tN/vyNt7+8sGE93DEv18CC7ONa4Lf9z
+LQtHfwypZ1T5BjRaSz6XVhN90E03IKJVB2LNnfIPUfFOFrbbT4/2DHlpqxUrZ3udaTvJQoIShqe
VP7mD3lWROq0nIX/fk2+O9ID/MefC5L8x2w12tnxiuky6la1rgWBkkZ3uK6tvLgbFJWAnQiJLr6M
rWRYpRYLRUNh8pSXfeHNJKf5+kZeUrHyNsRi/2xr1BLSgdQOCEvDWK8Py3peXqK7wNn/M8VVR9yV
IjI3qzjfR+ytHuQhaRzSbDCzIC2ZIVsKDasvpKvYazD/NWCgkiSCViYuPaD2GFx0DXE2tdUY1OFB
An+Jyw2OcV20bFTh/+am+aHVUTHe8qp5lHzeP2heGR1Yk7+6RUMyKKyrxpPe5N2dMn5Zv7EDbD27
69aGcPxoSqOzOsnmDcSM5LjUC/RAo/Ca2f1TFcbdTodbzaq3o1ceNO0NWt0qRoZXrn1jeKJjn6zn
JoiXv08CdohPL766kxooMFaH+A+A4CTnECcJWE/23Y6XEmCUh/q2yRp/21VptZHrErMpm1vopV+v
4YRnl2MEzc5BfHAHd+yfhxZnReu3xUm+HmOvWuUjq49wbpw9yRjAsIQTL9VVkWwSlKdBOPGqNnpU
s26PLGiNJs1b2yFTs5Ib1qtnpQhqwdqlkV0cyOAhhgO90yqrQE9LM14GWOkcD+6zokRmu43FPYT4
4qq6EbMkwI6NnLz/KMTkNK7P7XxGqx5Y6DWXPYM5Oai0i/S17VWIFKImooiaiJZ7w9a1qWEVs5Nu
dL2AZSzenTuUgO4UHRWZYsD2Xr9wCz/YoLbmefwWOuVI0pjbQp5tjEfHr38nYNouUZurm7Hxb5U9
NO8FNftN5c7OfYaX96iTWLUNp+a9Ifts10QgPIyaSqJhkLPtNMlIfUFsjQoXAR7YyHvFU5M3k4qa
0xtvJrLsFU4nFABFZNzBcYecaMTVR19Gpx6fxC7PMpNWJxguGw/1RZ7JAwUVNmx2DBS80c9FO9Sv
fRFT4Rmqj9HGfapMjGdh02gnVSnVTRo6OycP2rc6GSH3DHO9TwEvvJtNtHHNWP3Wdeq8wdyinqcW
6cwIU37xaKcDkIalJTqxm7noKKRXDjMonwX4D2R03tpI89fEE24JhGpftKfCzzd+o5A0NzT2Bgmm
d+j8ynjTi/kJfZBLWDo3w27pFIEsCU5u3ICDROghnclyJ5jlBGvoJEZtpZvWHxPsbXUzboFPhkeC
s2krCmaAfGOkbbxFumFeY0Z9YLjJlYilGh2QWn5EE6oQpytReJX18KaVyBo73SNsgO6wj6LyZibp
Se1t/WWyaltAW7pVqzbOStPwvG2lGa6HeMIwuManZLy5dU4ql69i9xfoG8TtoF386gJWpljn4xBt
LBeWsmoQ6yH4Ro2F9yxudp1uikIPkTNVad5j58NxRWwKRihWhV8tU82ez67hQOWUjahCmTOKxJ19
djCFHQIH4sRAtMvBU7bS0Oc5E4agxLrVQlnlT7CKE+fiF9Z80skTC9fq/ASSstwYFS3SGjkWu0cV
WGRH2X3O636ra6n60TBUIboAElQ13a4IIAFvUHGih54QJ8nVM6nL5TWsuMFKhikMpO0zghkJ4mlr
Mrzpuql3XmNvF4p6OBD7FoSUtM2Q/HG3n1ayGAOQzj0bVkGEE8V9Cmi1u0IcdCfh1oGnKWdf1V8b
2HbLgkIhY+M6oUXNyIsy06J8kk1YvEVrI3KLJ2xL3apmvbteVg5hM8F+6cLPvtF5Js32fbB5xArl
SYLlKoSBKmqUp4AU3qch5skXhDnPyLFedh58XbXznuwhXYN+ce/8shjPgaPzfDnOHQ4d9GEFxM1z
LQUJ2GreUg1XYSpMhqCyeBAmxSWWvTQ2tFJgfAsVm+P37WWcxgsltvvC1rqfcZUtJ4Vd7FrP36SJ
nj4YYkcaNfa9CtH4AXJHRMtaCC4gYLHV7pzwu2GDWUP4+9ajeyPDDBIeJaB473jmuE5n298kCCnv
JkyHl7RhlZkhl9gpkd4dRltHPm9Mnw0P3Q7j9gzXjT/GuAkM0gMWEMGNH0STjTDg9mwrJgD+GGSY
PLAsJQeCmEMqowqeesoQRHhVa9kqDjONHHSdYLT6lpYOz5ijPKSBrawsEuCf5mx6FDfbR5FV7brK
ocMrFSaAshFQPXWK4TW86RTbRCq78VbVGVmbrUnou/T38rAropXW90bNmhIYuZu19Yc801Ln60y+
NkD3YZr9ZE7rbz3aW4ImnGodit9bddhSohvE5hjUR3if7jWydGqVJM5+SERWZtTFSR+C8X6RB+aZ
0+HoBs+g6bDYAte5knz+AMinWOK7S9aZdwbNGd0AmQK7Dzj5LHL8UKRrD0PSIjMYLdzJrkIevWBL
97qvP1j6vq8nn55A8FOSCQJVG7ZxoThEnzjmE0ZbegiLjDdG8hF16bxanPdt3+BFx9u5BvbeoEyf
fqBphCSsIiBTqo7evagqy1V2hVr0AtJdOy7yzUBvgdPW6ET/7cgKnHynu/qJVC/nJ5bVIAq8H5BP
4rU7G90mZQsAycW1Hqba/MCeOL3PM3mazIj7aTbaQxlY01r+zEkqtnkBd6jjHFE3zhtQ6dkOn091
Ha0SBYh0po5z9hn6zqsuhOtSjSIPjYoTKhMOA/tBZTbFHUzyduo7+VZpmDzA3D7gOmLWMbI7P43M
exhW5r0WIChHzLsDa0XleRi2fTSZPPIB8U1UWQaQN1bVV4cFB1oLYWjuzN/9yUwuVtJ/HWw9TYhR
4zXXGPeLyc6r5h++77oHOc7ankmWIVm4za7ojAc8o2TA/3/+jpowhm6ypvsqbtC9ClJY0JsX0roe
FRNyfd7E36Yk07+JE/yg2nrkzj7KylJTbByEgg8VtIGtEpQjiSYwtCFAM7CclUJvbs4SImP5GWJZ
huKppoqEL/kBil8TYNC+zmYe/m4n97uuVMNJr+sSAC/LZzUIlZ07NbDHxGWauSyfxdlgUjtLxILb
yOry3vHH/Zxm3t1SFhxrBYeCo21ZJ36TC8N+DLJj4DbdxnCC8g0TCfKZpMD0H4NjVS3fuqeZ8d74
Q/WgFbH6DElgMwp2nu4zIwnbr5cY1ZniEKXycN71UFHOpgjilGd/DnmV6xu/C3//962X9v9qh3Qh
HDJUwzUJ5GET9p9brxb9mqWrXn9aeFKDHfdrtSDwMRwj8h97jLhL3QTsOU1F4fAHpHBiHRCcEKTU
G/IQrI1Zt6+2ZrTnnASqRafMwo2qvJef29x5k9+p/BTDgpf82XvzUeAe8zSHUZ1DYux6yD9YPB5o
eAEnEodoKNALpZCQTRLohyi6Fg2poNA+oktFG+DOjm14feq9PkCoGMRDCUtjBJnWq+eeDs8mDmsY
XjaZoET9pK9fZ78WbZjYvz0lfvlJiur4bHs84X7dHZu4sl6jFAiHyJuMy3A8dsUunzX1bo6M3yj7
jZdSXEHx+C3LWsQsR2s1DCyooNrZEhsQ5DJAUwVHjw2vt6tboHmp42mPva88xo0TrFs7IB9M7KGa
vByL/egX+cYMUHXTGUCcRj1IqJMHcTArnxTR3n6MkyQ5WvZIOMVkWDs3qKutm6r4Hgc2aIY2jJco
zm9R2+b3dl7Nxzl0TMomiIipA/cntjDDdjQMCNt5e07c8RuL3mqjUb7cVE15CAMP87WY+Tx70vYW
fuOPDrMAwXzoL0j6KNlAkENVxRPP3FBdncTaMUDM19nug7ugGz/1FHumk6nlWY6SzkeVNdX/MGxp
uqhR/bOGZWnY66i72Cr1FlyYf3nsesXtO/oM8Z4JYvR3Htox9K5Bc0vKae+H6fCemzpgtIk04SKt
cUp62DXLSmGz4s3suIAG0GPoVkWfeD+t8tQ1pf8LnSt5rHMeX2PT+jHSu1hPlu99K9se7BYxXUM0
PkY5Xb6u8VpK9vltAt1/DeLpuyGGN5pcbyH89efO6m2ilS3ASqYL2r7vRaTnvLYsMBFyC4/EsN4j
j7PQSLF7VyKsWUKKNazImXT3UzaGmyws87si9anJGxVUHA2AYmJA2HeC6TMOg2sRWdupcXPUCwSQ
40MCNRCSLSQvuaux5qNs3MrLUSVqaK4Cm+cNN94y+ijI6gK2TBd097/ywraeehEgVFFMTsPBvU62
oW4rDykBOlgtvi8zvHo6OeKrljCUna37yQLFrbuUoqfXUjgQQwT3zDE3y/pJib1vuZriWPvXSV5F
3xUSsXaqqRKEKaOG6igdtzQjnhK8SovOZM6GB1IIqheNwuwhtTOMbWj13qsEJVUWJNhQp+Ri8wRt
Z7pCJ/B63ovug30Rzb5BH4A4W95jE1rehaHGxg9LTAi8kualH+j1Gbra/oLBsIKiHvyAtU2wA7Lq
G/nmZHbURXRsMn/Y/vfh1vm7VGjZFu0BVbVsWu+MvH/VXtu6bgxFVXncie4+SGPolDqEv6psT+Ul
O27rYIsHz6t0RqOuMtctOUHXukBQ2rFj2yVD8tNg4b2VIqWoLPQHyCeZpxanvEnYFcOxvTVTVtGM
wS8KyohkGUJWlpXz7PXbqkmrd2e2g31nh3chM8QdhkbERX6j34hq8TY40vVbETU3uy6IPVCJgojH
X90w2Z/LhlWfc/vZAWlfl9743pksGNuuvbAGG5610Ww2ozEgUo8SE07seK/aMfEXBVEUxgTWAXfi
+8CufhfbTrsPC4GR1ML8IGVcZl+qBBep+1Jt1hbIBGo8xAphqx138lI6g6fcSDeDo18j+iu3ps1u
EtIhDy6NqR2JYdFKXnaRqvyPb9L9u4rON6nrKAo0R+Xj8Rzx/j86PnU4GiqmqeLLZkxLfl5U5wAW
lFPRZfW64GG5Y+nS74NkaO8K+tdfZ8VQ74uXP+//OZN/MhitR8NNdZRt9OOV0P3QugJQWEeejY/b
Do14SLyqYDynvvZOEa7bYHnG5xREZykxKE2lXCt+P95r2DWR2zsjaF6WJL2lEkRmBjtDD8ILRYDi
MqJu4FZShkOSGdlGTjtSuqgFrrtfyBiWAS1acmuyNF4TY5JQdsIlm7TatzEHM89k496laE0wwJFN
5+aI9HMyq9Y6T9Hd5FbvUnSVJCwvoEukB7PKGVnkUjiccQjLtwk/oHqpB1clRn0/6JjGlDLEtG+V
2i0N/Pw8UIbbNlaEioJtX80EK5eSDF/HHGnd+39/XmXK3H/MM45pY9mgIq3SKzH+zoLMstSHK6bO
5B1RCEnqLFpJG08QdY+N6dSnxQs5j4DGVEi3VRtXKNn1+dH2EMLZyM29PFaOxHmjwpP5w7DFM0QN
LQjAwFkFuhs8VmyrngjmGMQoLgdrHIEvTlnE98vADjYfGSkB16pzDQ3ntx7WzmM+2c+5Tc8tD/rw
kLsTUkGfK9eZj3+dKT0+4zzz+pXp1uFCMG0qyhaanRv7LMnupZfZiv2IxwbEmNSe2WRiH1REkKvi
XDl2fvWtvjn9909YZ6P011xuawwfBnJj2qoen/NfvdMZwZAJF9Hf64zjRxCS8YpoS3KVe0QR8uCO
LoHBf67h3G0ip/02Jul3WU9XBC8gG6PvUWg7Vw0e50fimsmBcf97rk/BI048VKgGUXlmY6I6leYA
t9LOMwuATdt1FqZgt3/qUIskYgKpDPfKej9CDRlh8gBYcrUsqKDy6TIi/0FqerJIWctBOFAriFMk
4k5ZOq0cy4TGnaCS9AKVPB/71YRuslAw8mjqNrq4lC33wObZdRv/miiZfjRIH9iapGy8FPh6V0Ei
8qm+Z+zPNqrGgFxrzk4z9PqbhTR/bcZeerPsLjxYHgq4nNrVn9a8qWP6GyyDeEfRrqfg2a0HxQRe
4jubchy0x1msZP99JX8acWWropsmFCz/fk8qBPKI4jiRDPQhLJ2UOLGymhC4zwDIUHI17SPJW8M6
dE0fYV0T3M2MMGRQCE/o8pwvNRzJNzRL3SZYsKXIm9k/u9B8tak8nTrdsTZ6nsYryXIUG93Uqvtv
/JfvWLUpKsUp/DqlpWWV9+kFPMjvwvLdmz0FF9Q7yboUHD95yFRkGbPW5/u5oda9VtmPsOam9qOF
Dizn2DoWNvlKsnzgIEH8lz/T60ARgVY4TTFdRgmjz3SkXF/hzDh4aQwQ3yBq3U6gBeew77aRY6Ec
F7VHx4jvXbJwebSb4Qj0pHpmNkKSScXUmpriHBoU9Vj9vS9aTSW7NVU2XBTXvF/iZEfb/KjCUXuA
jJhvO2NUjsSYRq9OGh46FF9fOTVBRKyodLq7s6IcRz04eIPLKrz8vnQMi0lokL2234+9M71oTv5c
tqjMxxgfDV1w4nmxSPbnGvgHNDUCtXgSRJnN3RcrldUjiL/VCN5E/H/u5r8bO/U22VQoX6hqb/L8
PRo22HXCY0IW2PIPW0M+n9Qw6emFlOphEApoOy9jGgsGCGeY502tDbhjnGHnhPlvyFjID6YMNOPy
F+gFcuNpSseHpFReZdU8dP3xoEd9tKVPXu/DBsKZAyACEzCLQUvcEpPfxTclrjZxwfejkvK3X2qw
5nyiDRrcx24iBLeV/6pUQcXmk8LFGMGoFj8gWfIk7ZjjDJgHKuZsmP5RtQH0qCD3RJFGIgbkoa60
5xyNK9KZoj72rjqdVbDdO5C60TP+Xz71SetuX5pyqn1IiG+a41YnKzGj3VA24Xb2C3sXljiFUERk
b/AfGGZtyzuz8MJOhzFCAXm+swQvzJJJ2XAHw3U/wXgdRNCjhOFZEl4mDqU+HAVyo0PVTt26vTZC
DC8PrtWf+zLvmf3ZCcHNZO3dutp9jlgjWbVOkQr2zy9ZeSZ1nIR4JxPqeSV/Uwzfhk2aVxv81i0r
Bw5qOv+cuqo6G/Bd16MPcNU2kaDwenOR3JCKesYGxVq2l5dOaTmHvHDIq7NKMnE7M9/LzVr1uXxE
7hi/uJWaXZJ0iC52YSl4vQrjuXJyFHJz4R4W00jRBfVL/SblddkMEa4bgm1Jsu6bGTzJ7bo2YWGW
43+NLk0+DlpjzSBiRvCG4uko2Qftl25OqjlGsxvLOt7GbVcydHWCWUR8YMC87SdD+FzXcbO1Ec3s
5TwzztiWVafuzqlbuLR2R2MrdROl4xoXm+9SNQLMnOV5+cWmybjK9oxQRoWWli9XYUIwehDPr0VX
7dmTm6fF12eYcURGHeJ5eZB2vjbT1FOvkZhBjQmnm6jmxU8kBk4/TcMEeWq03jYskFR8mAP9vjol
G70g2J1Fr793AN2sUqnTThLKII2idzsD2bwssYfOSEknsH+lCbe9xS1JgZQbA/MLFfupG1771v9d
uUNEIV30qnoaKfJzLojvYk3jPAdTkLC1mtZjQ6uXanh7CFjZvaeAKuQC1a7bX4vDhrqYjS6GwV2m
rjOTPtWWfk2D0LzaMK/PTpeU2zQhw2mJLAiMI7+XAzBCfVOLqsZhdg2dFlOiEKH6Sv6KpebFpL22
pqk9vSd589Z7VXJj4Ma8wIS59kKut32XoRuYVfug2rByezQxL9QwiF/11Wdqk9Z9bfdvatV8DEZu
XQrRq0ii6UeSCPezbu5lD98pHei8RMkcB35E5Lz5Q6uGtoC1fJIBxdMhDri4jXVX0D/6YICmDa59
hfKK4Fk4oMtQpda1u6Zj022l9obwAELp6sS6a6YxPMobVRF3awdm/jJmtxYH1x2lM4AxYtqp7Ci7
C3jMV1NdB9igDGsdaJqCzKyYPr0Eal1qa29Dwn1g6DabCC0KsShhFJAH8KvfzS5vSLiLMYh77XjQ
hJZbHtxyVY5JuE9rGxGmsGxauVNeEbRjH2MpIQtceuTOIPvFbdcPwF46F9K5qMCZit4fC9QyuLvE
SidSysOsJJjHDFY63pDnz7g9o/s20p6ShDjZouchz1xzOnlMB5J8Cy+mvGRO5KxMUVZVfdfeJZMF
PdhwLiioIVhYngZyBASFPKOEkW28kgHWb3Jtk5Yju+mxtp7UUCkuhtL/QruJlr7LXjWzwbmfkX+Z
kIOyxoLu7eTnTeETuy5Ozp2cU1HHI2PqKmAvfXhT6woT6L/P1NrQDstURXcAS3NiP8fiI/7jxaCS
9q7GaX3XqdNBgs9dbYamZnffyhRoRDGh/IviLDo5PML3yCfmjR9V431DgWQdMkNroT88yG2R2U3o
SqGibXIQVvRfBPzHm4YHzQyiJwDaYGYmHNGDpj2E7QiEJK/KJQPIz4w9PN954yhGv08t1bynMsEj
KNRuY2OjQOn8cDeEOkjT3iSrIsgK9EPAP8koMm5B+NOjyvhsdx+y1ikvovrTmtWfpN3p0HNA4A1e
Z2P4YbeYVvrdstqbtd9sUEuwbhULVOHHriZwrbpINWaz6K811K5bubzyWqW6Cw3tR6U1449qvg5T
S8/CAOIRjpO1XtzimtaUZ29AXAwulgorDykJTdPO0Yxx6S92/egclpFqMFd/QAZyAWEPx1bP3FcD
vR4E8c1QQDU3x5Tal13bj5ZZvckBa+oM5qjQLS+9ETuPWVssr3tsrPiZx3dd69DOic+vgkwz6Hb+
UhShda3q/Ptk5cwcTtE8dEH/qTax/eqqWrD1G1W7o6WanKLhOI4Onm3fcR4pMwGKy9LxB0yJlcKA
8GxHdraarGi4QpwvKH9M7icCIbHt3A5uVjxD4VMfjCJ5rYWCAkIICyzbfPFZxWFjYfUjO+CRB5OE
AimMQxR4/NxKdJCUhZrtidLqj+VEqVkf0zupGssDW6xoO3MnLyMv7tZ+O0GlS9mWRgHJaWqk7U3P
cPZjGhivaAhOY09/Ux07qv4iuIZ9E2arYqxpngvoQ03kfD21lPZFRgHZguRfVAGFocbByhG0jDOt
3op3uDYn5S7IOrC27iBK6MFK3tvy9g/0qMDBNlgn4LLhk26k49kQf0S+WwZp98AoulWy+gUpXfPQ
Ig57Kce3BoPIm91q6f1UJMgHwpA8Ocv61cH0oa5hzzsJzyLQ7MMPc++B6rd9g275JOkczEF//ylz
UnECzxRaRtN2ETVYDj2mf52B+/l67c9ZEIbMzjnZnPLPFX5SwmPgSzGw/aC3aU590oT3s8a+p6Rp
8GZp/VsXUf1XBU/KxSF/Uuwm3QRtk78vlulcKW9EO11MWoVvqsvNOPbsHcfpB692d9KCXFvTW4Dx
7rCkYhEEryIu84OdNBNHKWuchtoBcYMM73JUR32rrdTyJa489+wmlG7HKXuWT0Tlt9HG90GGeiVQ
GpyuETJsNsmB1eXg90vxyMOwHzMIQUHZZgjts/Q29tRm5Zl8LRSvzeI1eRa7wS4gAmGFQJONEWUd
TCdudpKXrV6diJA28FcG9Uaa2KR/jWJUtCPrCgVxMgKGMMOTL8FxauZu3IlMdoThEKkFQ6lLGZ2W
MXoitcV3wv4pE6I0oxo/a4Kv8Qt0/ZNqdva+Gm17Ld+cDII9UIoCEMbDg3AD2aE9v+MV6L+XSK5Q
tQIlbpu+O/ddTyuw8Mw1ni1tTyxqA+pVbR6ytMJ6Q6w4N/Jkog1GnWj6Y3rtHYpXlqs3z+hJsTam
kDFUPboZzqDj9Y6NTS8qW0r6TghY9EHFRfJUWtCvu2DW+RUTy3zSaQ+f7VR9Vc1+O1DBP/3Bputh
T4Ox0+oDprd1UalCNshZHCXGTbH037Wozk/kTCOcDND+m5VxmfH1h5Fpf6sKqFdiQ173VB+6SjVJ
dvfZpsRNvIXWMGzkaC8PnVVeyUhWjz4Iv2XfWpaD+7WBg9MEGMiJPl0mu9OfrMwBauNmNqONXFeE
fcuI4cz1ptPwM6+RCpMnESL1L1zmKDVSw+96NPHvW+7blA08MvAgD1jKqlNAbuMqCAKCluOifqdZ
AbbLcp0XYiVWadUFGwO/4BmYWPg29OZKhudZbIwOM+EGoN7UYP3lw7fs/lgrzYNUxko9bD2T6Ygq
91Jr32JdhM4EYQXsLQgOobiUr6Vmna1GQ89BVMTlOjGbVgwv9u5LBk47Zc0/k2ziNLXOmigvCTPS
UDr9KxHqGI+iR2n4sLQC5ESMzddKXGxtWLFOFhhUa1Scd49A7x2+UVIMJzd8yTPz5rd8OwsarqX3
X8QKiyixtGHU3vl60aAGdBVopwnTk9Bq4wnR8a6hOSm4haptM1Aqm00FcaoSp3f65DbX0qW7bdSW
sUmQMpxA2oOIV7PkypMZPTJ1vTgDYn+qHhqdGmpBCtCEpemKjHivhV79XNqtgvAVuSAGmWe5Xhhm
p7iKq9bSaRg3WBrRzvKl1W3wDeneLXYH/XcX4f7vbMTdVWJuFH3yf3qayAbWuw8+Qp/wRrt4gC29
jAWE3bmQ+Ix6C3YcXI5m9t/7HL4Jig/2YEJ/qURsNyenCoFJxM6LkpVbakQRWSqavgOUVq6zuldu
NdJQWvxGfFZgd10UIE+EVYXF1u1bZ8/G54IScfqkSmwiTWr0UwR/5MR9lhLbxJRdiJozKjEWKkbf
vdHma3zqBmipMUDPXXqhc0OVRfQGK9O60yj0v9bGZKJEUmjuhDb7r4oyWToOxqXJxkNgNSKA4xhY
rf7rP0/CEEHbkESQAsVuUstaQfz7P8LOa8lx5dq2X4QIePNKz6Ir714QXW2AhPfu6+9AoqXe6hNX
eqEAktpdJIE0a805JpKEIBJ3OHNJOjOtU5q1zaOPqPVaZNnRcEvgdwarQV/Y9V2h8/nQt9XvEEwO
LC2S76nHSjpUGNSAFm8xWxN/E7btJejVdj/NR+H8nDySz8Fxh9AESnBDy56A+moeqUbnzpnZFdBe
S8XnIxbNfVsn1SNqmPuw1gA35KQEyOlGM9Sr6kV45Qx3uk+tN4T83TbQA+vJLREHW1Pef3aGfXO9
BI51WeIWG1qGqCR+ouTgb9zEU45eUqW7LkL8Uc0LfVga7pXKKSUEaze0DOwjyoZTVRGfLOPgdGSG
DAlYkqLOePQM4kJlyYFf3Nu2oeU+9zZ52b4uimNmaPY6ceuJQmb/j51RnSv5zjYLJHdVQju5rb+b
jbmSrWGrNT+a1vZew8L52VrauHYzACLSXaNlWGQpt5MNnSzvFl32NdBnx8vcxFvum/ZiuvXjYrIB
cAfUnyq+yGFAytuoccfpWJHEsTaK7tlio/WE4yya5WDpI5tf+y518bzWmR586tabYbz0gR5/wI6L
D84YYm6et8w8Dcc5+ShJbD/k7EDWguDbo/1DJjIkiZ6cDWe6U6CDH6s+725G6gkqhUry4SnFtQcf
d6lxqdKuVH91QusfYqFicgyoTzPYzNK6mKLsfDTJo0BU+6V2gTjaX4Vtg3/Yrc1f2dCIU24FQD46
WznKwim5ywXo8zG7c2JagVYCSHQIcg/pVDYtW09wT2SUxq1YvA7aWLrHZYoPNdc4sFmgTUV1TWfq
a1lvgE+M2GIzrD15YB3lV5l7NTdiXPyUsTV1U/mHoUJarc/KVz/6rN1KO5t+ZR3y0n2U3bBQx5Uc
OkmxzkUfHpHOtSd5RKu+OTTWtF1YpuGh4O5/xkJNM8aMHaqnWRWHs8F5xjYZSdTcBXUwrEt9BPsB
b2hX97RcUhWCRmSTMd83ITwIIYh28AtwhUSKJIr2hYioY8rEX+rVQ37zejIvlhfmxGJES6ewbrVN
bIzBJVarYlsIQnjktjbKvNchCZHBDqW4sGJ7D4b6gAAz/0Wo4V8HQ1IdIg+qldmmHtkpyHHMClNp
6trxxqOzR4gJ08qlq+y9nQVrTc+mSzPr7Kr5QfON4lRF1ikw3QzhXDDt5Z6D+JZ+p3fWtFlCV2a6
SAAwkxwnImr8svhY2mij7QyUzZH8y1/KiMz6JE/ZK2t3Wo/7Qz4XtZVJsxWRqJ6FzamE57paMjXV
UXXWQfQpdzGFhVF55XYmjFAW6WyAFxknoDlIVo7gR4f+RuKvS11qwjgqH3xa1te6IHCTTf8uUKNh
Y6AvXTtj83uZ0nHR3P32w8VoxV1Ugn9hfix/qFaE/rRHJxqnrd2bCuVHah+VMPuTsCFiLcUPlnvY
65yzsh0U38MNqwXPMdcxwPKGut8Yhs9oKfP9NFdP5Kt2l4pbEitnx3C7WxDWxDpo4CHqKTvk9iTu
hxjYh5qjUhkzUKxBrlwh443rNEve9Vr1nqByTMcxxAiKfjP+tDQokE1R7HPLdPcBu/q7kjrs6k9F
qBRUH+05CAkpIyQXN+7fDIfcIGbK10UOUGpEfCJFOMnB0M1GZNdx8klNhKxsECxHtgU3eaUUWmpt
DWRCyz2MOKm+OUF0LjtLP/e22+9ZKk8HP4y1wyLUKhTjqivkZPsCFo7Qh53o0naJneryWl1FuuWs
XQXN59A01FKqIdsw9BSfDbSgVA/czfJrLYpBQk272T+ZMuGm/dvUX0jCca7LgqpABvcbJlMU0RbP
ElxLVGGREy7KEjfTs+3Q+sqRZUr4Oj/fgazT0ay+FcLNthYK2iPwkeU1mfDFolDsLQYLvlhSZi34
8Rkxb5u07tkKCvPeNnrzl9/aKz/Uox9j0tQkBijOc1XjKVr+amrV64l2002qdLRRp5KYONrOK+C+
RInyLFyWFblONV5JWACZgw32WBQvEALbc0HPYY0a/k2JAu9RCYYXJbLMr6yv/z4o81NOVB+2fedn
ZpEphtYL/DrLsoj1zw9lyL7yPjfeifTLaa+NzZOp4wk1PLM9Zb5ywLCRonKo7YtIFFynfOqLEs3+
0/komJ8T86t/vy/FHsFk+RKx8tr5TuTfF1iuNknZhy92RpuEOAr1I8fIEKql8SNFhpnjCxcrvz5Z
fuIGq94MzlGqdDsLC/Zh8BDso7RKHhxRNQdWF9YhpC913xNsg27XM79lkcmeM2p/sgr/LCt0a0ER
DXvWygSYItuUmk5E8qTHgfFfJJ4RTKE1fLk11cnhsTZoCfvlEH0nXg8+DxoyRSne5xP0G8Wl6b30
ufRpi9ZWYR+gvLClRhtysGO2SmGI6zXQ9G9EsCya1SKMHxDwWR9lnpfrgXSmxya2i13CrqYInkut
fZGhlZNtKCuRZ+FtZEK/Ol5bravOnb7V/njr2lysnTSlkce+/2b4SX3LiECy+Aq/K74NPSDNzgv9
scyBHbDSC0+WUUWbbnRYOg8m4C4UHFe/dsuHRa5MiOST9KbSFfAIp9BO8owia/PIMvCSlFCt86yP
1xRYXzqEq2dNded8Y8qDQWqtVFOnLxGEv8got29GLOK1VARnVrTR3Vr5QJxabunfNCfDz58TU9BY
9Up1UYNlmvaitkn17LQILLoMqwklnWvZdwWbd6b3SmT6CQBwvJKnRlfD5bBMjDl00v7IvKMaUp+a
5d52jEEKNPX8rcxvkS/E1CXplSbvw9T1V6XGe1vbubsodgGgjIAyy+CkdcfC771nq2cb4LSuAlST
Vroxn4rpkUoFGShzabtrjX4L00vs5GniQq90rLBaTXZ2gaqQ30emP53s0aOmO8NWDexlWztjP2Ul
JyldIkegBAzphtHRGtsjGzf7pDWqsc3SbgYtoeOWD6j/7eWInx86U5aqW8X3yVudOkM7lV39r0Mg
gPDCnZ4P6md3aUrWiMOMtg2FrzyPIUrtKfGB1OaEjLXdj95xzFenDR5HJ5w+UjsG/UV4KcZB1FjQ
1aIzMubuODZlt5UAeTREmCkL/ATdDINF/6ivxrLtjvKCoZK9buJEuckrJ8zItCtwFEYKpgwpMxAp
EySID05nDYJwkv40ZERnBZQUWcc0T7aI/CPuencbi9b4NPLHHjvHW2MoH2SLH2VFWT7YsGQh04MW
XqrMVhrcqi45kkm21YIsfyxQBT/WoLrlv1zNZ4WnbOSvqah+uqtSlTwupXuQ+3QCoat92ff0uWxW
HFmN0ScTGp1qwEfoE9jWZhhT3xV0sCulF8ZBSzxr61EJNoir/BWRoeqw/lu1Wvoo7GT80Ae6WcRn
aEe9m5Sti0h4Lmubc/0q9uxbEwxHKd+QD6qS9+u0CARRrMbhdw9zQuYCg8M4VnUwj6CDd4k7Vd8S
Uu8/WjYUJattrPdQlJ8jjo6fjaas6CSMnwM1gq1WtTcGMmMpGluGnW8KUP7YGik5dZqFb2UCseqP
dHrDIn/I+FHOY0RVQGZV//uUDZR/SFp9XKMBtc9hlwFM1wflJUf95Q7hShnCiHg1zOTzWe810bOb
ZMdlbssS56OjUnnMRQXSzB1INJhYA7mlrUFkRHSAlaR5dGHXnYj8+ylzzqw4si9dSuu9RwqQMwNs
RU/NfO3AlUqAteCcHcVOvlc+8GMc+yoqrlZFUTFD6kAlEqsttrSjSbHxLM9iKxvv65rgmDScgc5x
ea3mURxs13gNy/5+SXvqM7wWrm0cmE+/L9lo7tywq1oKXA0ugc0QL3+1/LdHZ2rmjVjEBqdCQS91
b0FiaPeepqVr0/Fqdlz8M4Fuqns0LNjOskI8Bfj3U+Y377Mzw5u8CqSU3mvK9lwO58RBNDQP8DIk
WQxnRYcaQzAJ1nmUOm00u5YaNT11jg2DrWJlqAdG9kGDjyLmLHnuuHwcqCEGzHmg9j35hU7VbyQz
Q8I7RKixc8JAgqFmVoxJ/XvGaFvow+9TupH6sYBmo8Xs5CPWZFSuSSkLYj5Mwpx8T6ilvm7rOnry
EBA7nhNtdVcpdkpOVqJQVQFsR3unHOwcl++mn3RIrbOEgRZeeMcGelxl+ADulagftn+OoCX19wH2
qO1YxGvPL/yrhJ1kcXhFnaSeoiQfqZbijWbF45JHiGjSFlW5ss02xyybdldKcnDJyxLioyPUfFcS
MLrPHD/GCd9om1Jt088ACbgXUEvDh1etkJ87j1OKXbFy1fRQT/VTJxT/5LLqXJvd2FAaL89JGrCq
CzA/N67ynvTGdytnMWylS2RUMQOcsP1PXCrgzkXvH/rMCwj10ZrjOB8pJjMKBvUCUea/XpBvGbum
Qc+Xhqd+Pvrz6lzWXP4Dy/va6VVDXk6dAG28bwxkiUZheMwp6q0twU8R9d2cGuaCOrf8nB4gNYcD
9UhvJTW3JowSVUzBI5bs/ul3YXOg5ew599Ywtdd/TKE8pRSPehWjqw5K1jE17trOLmn4eEjCUvz0
il+SJZXkT3JAztzJAjw0reuw3Mm7HsdHcNQ82F5dl/cHI+6ijQRgJp365FGuqmaz9PjUB/WvYRbk
m+29Bcb8h+aZ/Yq1/+/aazPmbzHRx7d8rqcRO1a/WQ34J4sfpChX5hiQrKqhRYkROuKYddu9DJIC
KNivBPXaiwySohLAtiKdtnDSpr3dqvWhmkt2ndElL7pLAt9kp9/Dyf3e9/Z46QyCAud2KM3catfS
D1tXesdWUz6pZtlWq7V+iUPyqEdz26fiAgLyBJ03/Rmkw4k7PP1Z+3gz+NEWKyygfvyqoYkxGKFL
WZWv4FuJmaT881qmD/LvHorhFZ5nilAkeJQ/nIuJ/tZP/gNdXH1DuIN+FxXgtXSPCaIZqUyGwkq3
lhc771qDiGmuEyfcaizU0hPQ1eJJQRELDY0eexYnOtGQ2M+yC0Ep2aZ2uu4o/2U1okTt0gdTPDG8
GiOr5zh6pMr6U+3xZNlzzdhPZhsdicaXwM1mbKN21CB7PXC7Pw8Ape8mN2cHNe/nizIUdziP8ZjN
44xI7Ie+U+j0yZFd00GoVUmvH+1Zb9YT47SPOj7Vk996+luoC/sCWKpZNbPPOm1RM1ah2HpmrB4C
1AxPuTX8kqvOeYmZNs7wgoam2490aFaWryfsdph5QwLfT1MN7Yx2CzEYYsgIZlKrh9BMjnIOk2c2
81erT/oFW6uympyRHAP8rm+xG3/NEKJfbnIhI5L53lOMe7ih7tXEDIMiz6s3lsey0W1UcTV6+s2E
AqXfbXdXVHr9BduuWd4wpKVg807j+f++gfReGtqDefzrTYq2A2nY/P//K/96g/w7asIyL40bzuDm
6NxTKV6VaqWAYtJ7JCUhkaEq1mmzRe05Px/ZWrKFWWgcowJpP0G6y/sdkoH2dZnke5rCDVkquobt
RPMehinZyytSCIIql8E9p+HSI3tj6zjvEwcCnsqZuTGpCmVTxBLn2Kmwxo22hhlOsOz23eRMYVb+
7IpFtqqizHC5+SpAPP6lWG67sfGD3+IEAVg19zcGvbqGmWOAmjIpehvdedQCf1ncOa42kt2Z/j5N
E2/cV03zbSRKZgWlSKBRcYO1bg/dh+p6b6INh5+mkZP6TKkUfyb2k5LFlBiHT6NVjFPt6AVeISbJ
UsuBibrCZzeMLjSzUu8NQMOlKEkK1lrnTU0i78VrNIgUGY0WnZvxFgs6pzHwofWQ4GUph6lal62b
PVqe1e+ywYnP2PHYEPk1RDofG2obQ+PPsIPLyxkrEXSx6VMLu4PvNed/7Pkcm/vZAdGlNsHKKszm
1WiH4g6KL/idHjB3M7HJki0lozT8B3YvwQm9Ybxt516ki0S9BLVH2FKx7aDlXlqD/1DstWz3BWzD
zIUtzZAZvsojtvrB7yN23Kz+8zVYLJBQEzLeEInvJM2ZEzDIRjfrH3qHBNcr8+wV7t96GotPVXLt
UVx3F/U0RCQEJ3OveaQZWdbKOWlLF9c+D7VHaNK8fnCJl7+l2kQWStZAbqA6J+cXR8EzimzjSx01
EnXlqzabBcW6xnYzXUovNpZrZaKMqjSK+SYmf0uwtr9hgwSa0U2Tm0n8xDqO2uJb2gwbe+5y+Cz4
Vg7QiOfAiM0doSjr1A1yIH8oa9GU8EkSoGxrj+3sjmQCqtezaqvBEwB4n1MiXd210kLyTYfiSQZQ
Ap2DcMaCYzO6AfvvahR3vuVUy0BIGoy4m1rj96nllMir5jQZnC1Yq+L4QbX4gyEc0b/KWTq3UHt3
aMlsBLH5RU4dU674d1GUgW4xSUnMa3qksSWWfyD09O8u7buL3HX55fRBUpdNn+sBxKN2MccR/MG8
dioAYpGHJYANZJN1LNhkHcWkVjt1oFq7/FE+YpN4oDIqB3Fio7qT+M/TBDfpirgtwrJD8ZkFCB6U
aAp/H+XehVmoeyBNo5yROt3N8gC691ZBSHemU6id62ImCoII9tJ9rBcKtYLp3Zv0+lGut3NQ8WSy
R4iF8QrAlfof9h/NmV0J/3SGuLYO6dXSTP4HsZn5lwOx8vA+aaZnHxXDTteEf7NNV5uClm9JCVrN
opitkBWepUJX9JUCXxbzulTtJoTKX3USYYxiXrwmb1IcbmjRMNcboq0IkvpKcNgMhOeCtCKKtsRN
aatkrP2viQwUuZLJ1UcPVQzejGSDS72/TEAl7uWDqvbVziyb1wAOC8AYr/+eFveYLOxFVgUGpmas
yX1AexU8oebgsjO6FYbu3eQzgQfZGmYCCLLCuS+D6Sr9tQE9AHAHWXBz3MKgh0T0iuhMYwWEjtTw
f/fGuejMs6kbxE54yTsFQ4r9PoUVeVS41o7Y0ulei1VjN7E6u6MelNwSK5zWPoijSARUiAbzZur8
4GYDf3V6Sb2meWi8tHzgVnsdbfqwiDlRAUoYRe146aphctq3FWYcCa3Iqxqyqo+B8LXGzn1De+Kf
MxGdMylXoqVGldUUcFhsSCFd+FRBJrk5KfoD1vKqPVwkEROxpEccyPgqz9IwOfoMDhvUpi2QsvoU
zjyKQbHzNbqj6SpIl9+ZEzGqs61eOuqBvQKWXWz2Tfm8LGTZSJRXJR8x1+pueYPYNZZky6qjILNs
ng1Dr/4iXwk0u6qI+6DBjKJPCqpEIYItlZcQnUvTnQtdiUm+TckqS8zgkSufoRWm7z5EdHwQBDzE
Q8fPrmi/lMH3nx21f4Zg56996nUHO1TrN58w9alv6m9mrbD186zp5GhDgSaOWU/xq28mBiUaM4l2
M6bgu5jSi9p43XkIsv4M92M4+pgP1Knvz2mUBASUFiaP8j0t2z3LqD9K4d9lo8hfnMqE8xVzEftm
5/5e5P53UxH32d93J1Up1VEtV3N1B6zY33dnpLFYSfKM7KRmioCm1Jb9Xcv/BaUvyGFfdTGaUIAC
iXtUwvh5lODZ3FRRBvbOkyUmZR1MaQrtAHcE0A4+POZYwkjBibNQchFqYOQop+A17bXy0LbWVy40
GIaSIi6f84T75RTKr4W6sPiPszGFXxzlfFfpPjG94CIfZHIUuNJVnWvOI4rFd3NwtKvRdeUd8R7V
ShIuldB6NhRlPEi2ftIo4dbCvrltM9ffabSe9w0axz0Q2haUk/og9dOqyK+4ddN3NAPhNlBib6PU
MYgXQyChjM1pq1lJsyUgs3j0nF0m5eLsvL0ubi694b/S/E0OU1qbd3qLPmT+m6XkaCza7LCgeFv7
gPmXr9L3lS8mz4oGJikLttqvSsDB285N4ACG5lSd5QMhqHBMJUMZNbC9h7QC2C6ZQ4ayfz+Efbnl
qxVktNiJv5pK5RvyC3stx5nAdlgNDMESsyBk61f32XPV8AxWkKpp7ZW56t1n3VfAgu/BL8DNVj45
QU3j3nW5kl7jsvYwYdj0OyxPPWUBVRing7KR1PUd6CM02vNphZNyQ/BjsKFGKB5qt1fWkjhrTdEL
uxBgS4vmtdYCKFRdtdc1tn2SNiofZCGl9uhm1vWTblvT/g+TdJjfT1CDt9J6PPRonv7xYji0J9YU
0Vn+Z6zWc/8HvND425HsOi6BVAY3sInL8f/wHzLCeSkaqs3RU8xubTvFtGa09jS0FVl2V2tZQxsg
2cuG7OBN3kORzChDe3qZDkYzhfvADaLnIIzgV+cGa6OxXvd1Mj20TKfUdxKTTdKMO6WXd+8UWrDx
g7J+N8vqJc1MeArRS+tPN8FUJO8b3BW/Ofx2P21HT+83fayHB0+jNeHHD2VW/o+vwPk7/dV1NdUz
MPIyjcO1NP/iNwZGFJpYH4djwe7co+r5mjP83VUQttdlkVuvNnibXVCxtnLmV6H/gbZSKWnLV9WB
Ko1VVexk9JAalMUukYzqTymIsY3woFeJ99Ehw9t0LZGOmEi8tcxmkSktbpkhNiGWkWok+cRJiXVQ
3hcB0nl6XNlbjOvkI4eTN5/UXVd/zQdGYfEdA3fFjFbeGYab3spwctY+Fy+VDnCDGjajnkLYzndT
wjG7EZhVpeNSaSNMTtiFNCYXkzl8BS4nfUu9CNxnPI7hzM5Kn6dq6HZdUCbbcD6NPWGfy1T9XqN4
fwaLwSKzslA2JnVznEr/RWYayAeVbNarPLLgxvz3sd0w/x7aXctydEIUbdXgU/2d1evYhJtmeRzc
Gb1CzhWQJ5qx5qeainDdGiltqrAIZveLdzb4BvGhWf5ezfY4lP0HRutpx8xLmXumscqHpK1/pj59
CKUlBFJre4eOmEG2Sdl8LutZJVJOWZq4P8QEXbECnOnGFJApTtEEoTBZNQk1ElU9iNToN1kK9Oq/
f2hNlzz+/1hvuo7uOJ7OJ9Y0cMN/XaSxY5bcp5p6jIZO3Ikprh+HKdraoh9WRlYVu9wAxyUfUHXX
KxIWQF/jKAi2fUs7fjLSiHWUIAoDAfUaNKW+N+uKlr6F8BC+QvWRD8XawF7xZadw4CnSdme/1eN7
vohLlUOxene1W4ppCIrrqq7KjNArH/sT4HwP9sn8wB+eozdDvje36lU6rUVrpjdJJJiGND7AmyS0
cgE9oySyzUOIeIw2rHeOGtP/OZThUevs6dPwycruKne8zzXuvsQv7pspjta9pnThts3BrMtzLySe
nm1xuzL6LA83otSsU4sEPETqqMxdUmK/ZndgHQEMZOgWZ3lKYAvKP6UeNkUB77uozPKuiotjMfjD
szaF+FcrFcPUjM6z05rUiMa3zpk/Rcfl9nR9fHOq1opvoY+SXcTpdyIr23VkE2Eh8fTc8tNeCm5T
Z8h36PYHIoUgvsjnlpA4n8rTZGvjvYzcYRzyV2ZXRcdFqx+qzcVR1IdoLNjAlpb2H69WeXixMlok
sVK595gHSUhXELrUkVac3BnpddFpL2xTM8yOE+LxvdHU3mOZVP2qKBv9dfkg0TR8hkOTMsNrLeot
LQXMb0LFq2oKUnF/ovFXnfrGqW/m3GqQD/J5msenP0/5FBmWJU7iJrTCjJHt3exZ8zRrpgdkvrlx
zFHs3cn5VRWJ/yy0cQSGjT0zJpb52pE8v6i5zIbC3hyt3JB5v0s53MlLV1fGJ5xe7nGZ7iWlICUu
drnYMVqsVcbrRxdD00oufXCMYRkevpOQCsVixHSHPAxSRQImQ3HxaJpYVy45yzmsYun0KV+gdhfe
GaU53MOads5e2Y97gwUbV/usNpVy9M4FfZGCVpfqw6ildmcqqYqzmmb0ECPlEqa1r6LB3iwXQ2oZ
zgq60kRMb02ravAdFr9Wb90UZ914wfOyYqGvOJUTajoKCqu8HnF0U5j1gvZQFYeh0MQTvgDrqXHh
1NZF6B7kxUwW87gJBcydGCAZuDuD1bjbPnWOQdHHH21maXqJLzXu6c4esx0NJ//N0MdjKyvY1FaC
jkRNpqEfHj2t+U7swDiuDCLqX1Si87ZqMQa7PDXfpVugAtV05+sFqQo4wigJ6IcIMss6NyrlMJUN
aYqhFb2OSvmAl5JLt0ynE/YXD90Ri2ZLUXDpCbaB82xPSQ2qa8biR/V+FhoOQvnHGlXPcrLj3x4G
u/lowRLEg1KdA5k1oquDuqjI5Z8gVCLlWo11jB5XytqJwnonjWryBaNljpLiUyYrY0W6bbK3ihEy
GUqlK4rxZpMKjCte6w0UxLoUXqfTXLTQru4CNWjWmjMlF7Mjcsxnu7vg+JrqteTOe7V727621s8i
R1k/h/3KBxn7K49kKjX7ZNp71RUxDdvZPuiQk5hkm5RpAQ4LjqaFpEFuMHUqGY/zmfTxyDN1VDaS
vqZ57Pnn13rGgjWB5Niv58xI+YCXhiV27DXuKfK3gkVtZ2OA0URiHXArk11FhVZHnTd65qc958FW
GFuftIkccyzZeRo1z5OC0m0wcCjkOjnq03w0zM/JV4Oi+IW4rL91o14+VXaxXkSTmIGf9JFOc0AW
hNK593L0atUo3JA8k+/tojNWpRztgxEd07IZUO222muZeKezSrhmryakXwxxufdHnQhhvbZIVo4v
clWUaTUKWehYcuiUD0pPvgZebmWL20gc49Z7/DMWqWNSnoB5/mN4ejTtLLu2wZBfEy+ogVtp5El4
1Tc90uvla1y+QflljjNy1uG3mhRvYAPJpVUe5Z1PaGB0WgacxosTbE7zDsHjxhR+9NBYqvGkWvFe
Pu3QZFrFkc9GxQiUc14X0M4miFFY29EgzLHWTqL+1BvFuHjFdImSKLloRdgh0c+N33LD0nhLTF9n
9GnLc4815s1xHuToaEw1Edq+4a9rYYeL/9KmRLJOO7OEJxkYzHAE26T00LbYZhJwvXF4qekxIO5j
9hZ2/lz1JBVRnzJOQVkNZ2Qe+ta14ukhclCWU2j3qbQK5drT1d7N4rar20ygIDL1hpmjfhBEM5yC
0DJWg2b197mIh+00Hw34F5cj+RxU7t+vEjwTYJ5Sjc2fN8sjiHPuWpAisiHTHPmTGr43Q2IeBCqY
nbS2Vkh/Ud86uwULm3q2cpvlrvMoJC0lRjoEt06rqG4cVL1UL3KEmeSmIoVcarOIp0yrHfIWqvef
Iyru2gEd+rh3yoG9sHpyy7Ff/t+aXiu/1+RJmBKOPvtoa/IKgLWKfONbhrmGIkMSXCp+StUkkorg
IVd+ZGEJmc4oMntfj12wnir28T3cB9RLyr5Rgo0c+/78jQFzaE86yaa1O+Ugisa+9YHjrR1C3D+q
YVgWSSWKRs8mqJCickvK+M1w7Jvv+SDHbAWr7BTg58i7nCDEgtXBfCof0LoBhnTG+mIRaTIZyXvk
UqND5tWtax+9fzxN7j+krA1IiKPNGCg/sebnaOzmzW4+afElqAplyx5Zv8UKzuN6hqpG4vonBlNU
7SFI6z2aIXGFHFU8MeGc7KIY3+cdNOVJZlg1Np4a1Gz5Fh3pK5CT9o7+kbtaLr4l4rWLYPbLYUA+
EFl0F+hDQWeK/VLmE3FuW/0DMV57mQzJN03gnYLrlLTXb/ILFrQUd45Sz1h94jCtL93METAMBjLm
gl9oKFL1pHbjN/nroSBrHqs6xAjGHcu83jYXSLTf5efs9QSe/ySQbmeltv8dMm+I5CL/JTetMEy4
0V3YE+lQQIeDBek459S8U+QyyK3DPZvCYiMm0b0zSa+kY5ehwFg07pmfMEPZ1UdXacDU/IwkCBsR
PH1vbEP4CEh9PyR9oC2dcZ+wCZzrzjpveuOaqda7jNtM8/rboCT0knRD2+Ffp03n6i80R7WnijMZ
syDCUCMNRKcuo4ZHxFPagjAdo/rRD2v/Ms0kjABKM+ORUPFomI+GDDRAK2btykFY/YamwRN3/jbz
o+AZD6OHXRepVu0r9XG5Ekv7QgUbB/goPlNvXOfMCZ+sTyG3Zdp0UowavmLsETE/P2BoVNlNzadB
or65NuAkw2cds4TdBENMQb9Ix3UXV/pHBhVZ1hHgj6/LcTC+hwUZg9005g+aGpWrrKGg4TbC3U8N
EFuRpdSEO8tbVxnhf40yJWdfq6YDfm9n00AlX1vzEl1S7Ogf2K5rXtI5qdLOQbvrTnPu5inEJmHu
ypIqvxo+HYYlaKjp02Dr9iQwUcXRdrkSeGBMbbPadgUQzkOpFF+UpayzZzIYSE1ZXgGzd5WIUos6
QdIHIDmIjLhSNnzBxTT8S5z64CsN3ENdpt5X8z3v6F1wlwLxKltW5sJw8E3NU7nserFyvI5wO/0d
zH/kI6lHxJ7hU7Nr8HcLvMUaq4QkmJENAZqMlAbmrlIBhPWa+pYqWbVByxxv5BVi1YZ+yMX02eL9
WPt65R0kBUypDbbY3vRscDWug0aka3cgQxtUmnMxiY5djnrRqtul5zsExBGaciMGhfFSGQQw9Rqb
ac8YL2VIIstMQ01U27xvSUPZtn1unsyK5qinVA/Lq34XtXcuOuCWgKNJPXszKiOiX0zf3gCx+29u
Kmasbs8fei8Bqn+e/3Pqjo2KCV4Nto02gUiv5GM8J8UFrqGeqox8K8IVMZRhFfMD3iJfJEPSPw1z
1LU8HbsyRY3OsF6Pxnh1iQJngLzKB8IDmRShDhIbqenNfjnHX3j0kzG7NHn5VDaKdZKCLpkTGcT5
kx2M9kkZU/s+zg9qWpjHkRwyLllv/ESiuSsKv36Vz5uhA5GhtD5L11LuxkQZn+G24DK3Hqtmqo9/
rmNjvqIbyKh5Sis2K9z4NgoUHGNpBofcndIHt6LjrDl9863q/TUETDbpUxbchyONoq3zA9JW+Y/I
xUBLVTCDR7vtiKmbl+8y+/FPAc+OzGklX23JgzmqeHLs91zDqqxPxWYyyh6jWu4+jSxSvTmurvbz
k2qMGfsA/4zYme2uonHphbFdfuXmONxXvbqgJkfZIE6DlGV+WRWbYQCau5I37D9eSru+IKDG7S9q
Nf0/zs50t21s29avclD/uQ/75uLsA1xKVGe5bxLnD+EkDvu+59Pfj0vZFZf2dnxRKKAgyY4kS+Ti
XHOO8Q0ul6XTrXrLKi6lBgKJ8OuUE7RfijD/FAiaJsaekdmi0gBNFzRLl245CXtxPs4VUy7m/bMX
xpj/yqE/mqmlt1uj2xN4kjFNnqzLTDJuJSZptxGb2pF05cdoMO5PzeF41NJNPMK5b1obJ8ufsj1x
69cPhJRPPMZM/64rynIfRo51qTjdYTZt7FFpT0xrs7yeoRfWpWpbA7Sk6o5Ivpapyr+CMenMyseg
Sg4iJjP1e5C6bEaPWtxeo7beCoKrWDP8gG6QpXdU/KMD4HsKrS0sBaZSRQPaFpTlrp4mBVcX820c
2jIBdolyNw1S6sKaURbXtnyn6lW4OPsAqPBDI8qcC6gd31Q4eStLi5v9NBXKw5Bj3IsUVfbEXduq
40MrYyYSd1XZiq9pVl+jR1GoTRk2ZwN7zdEwfvSaqhGnpvq34n+1/6oZ5FqEyyP2YNA7j4DgDrYZ
rxSJNifoLXmzNnqZFt1pPS/9x1qVjHQjVg7flNElKTExpMtuKO1KfS37BkGxy92ktPvbYoxPBDA/
mJub03mRZXPk6nPw0joyQU6LTgnyzpeyMR8wnoTz4PooA58a3IRRp8qfGwSvp3/Zh7B6xIDdrpjE
GPbcbcW/F3cp0rutEeKjmOMu2AV6fxHCumJ4L7d3GniHozlOT6JladrOsMHW2IHn+vPgV8KnesJL
HZIpthbXg8pQjcsor68l09eOWVRfn47lX5QS3AqeXUufFUXrd+LfKGo1X+B3+CFL9rRVkfuz+8kr
UC5moscI340QbIlTPZG4clPAxnR/XvtSy7wQabJB4Fv7UZaewSxgphGP1TSCVh2iTo/9femigSe8
4kjQeHNbL/EV2E3y2xRFC7fFoyXy9tvpMC2/kWut52tpdPQz+xRUZypMcIpmsIi9U6WnaEwf6MSZ
3528OMa1PD/qcrCeS4q0Xrb8nTZH6MMrDVegOn1J5CLYzFUekAy8rC5w/82VkNbqC7pZ3KpC+JlY
lLdQKxpiKwnCFEKbCD+krXdAkvuaL3BZV3M7s8lJm/TTMRY6pIVY1CcXstV0W8dq64240i8X/xKc
x7prSLqlsclluVej+GAG2ae6Zy8hDZ/KOchId8cPIP6NTy5F5OfloZ/j9dkSKxZbbH/RMYcPofhW
7ZVoqL1xofBgNMAcM39K6pEZNNZY32yJXlvkKT1ZyxBvmCTlvTbsfbYobjhIEXt/rsLL0RwYabI6
fat500sH2x5vYQGGx9MT0GKjpg2cB3rG+mXZaq866V27gA9pKySdI2SUpRwZ6b/ukA3i6MYXhPRz
2U3uIHTg7c+HnQSr/jUM0Fib8c/Y7s6YuSCLMkXKjXYnDlRRCSW6D/Q+IYdHTRg6nBrIbLjzw+Cj
nv19ux3izb8NGRggG0g7FvinqYm8vzd018AxSjsadG0/o9b6mtz1UvGlmbr2aow4D3v4axsNFoFr
guDL9Mj0wQgXHvwuC+P0WhSHzGBXpdrGNKQqelx1zUKam9OucDhsEyvN9nJQXqqMC2/EQ/QCy41i
VGSQONNBGlL7pu9lhZizyfmqQf0Sz4qaNzhaCVnSBrFzVkjhRbtcfTTNXtnksu6NqgxNxW8JQxuq
2lU4Z7zcapGMVCGK08QCsZVRQtcWcyn6D+BRgpVVwhAHfTXfYDt96SumpUqkESUypN8l2wz3sQyr
lKI6uylyNApdF//gosINc9zRlbY9/nF7yCUJ+9SSsCbaS2GhPwO/rPZif6sR9WPZTCYSxOf3BvMd
V9XCemPKauDmYTY9kHz4YJdK+FXyC1o7em5ymsGWUjP46oIElZRJv0mhr2/GJYipiAnOAnUKCcpq
Tj5tPe/Lm6nNVlI9Sccc8IDwiepdctdJzrRg/kPkFUwUiFFdcKhcUuhQ6vdti8KbrIVXe0q+iDc8
SCWqsKoaAHVZXyY/Mi7aDu0TnsZLjb721o+Tmp5XyKYC6pYElgIpsezVlmp7hkDgWGVKVZVsTtOB
VH6RohGsAA6fbVTonTdnxBWKVJGMQQMUs+VIGmvHvLOJY44LpbgspfqzueTkVFPjsGEiz9pe7lpM
J7fVjJlI/DRdAsV1cJGJKkEdiEG99JIyrkQPdC5oT/shZvJGH57NjqsEO8xA9vCnWV4BD9g9AX+3
Yay+ZosFpaBURlMWbQszfO6NWqerTMOjHsP8wkj9byi1jxqy2SvFgN/hpkauodvFAFGAlVzeJvZj
ud5XSjp8QhsqEV5G9G7bDhjCsd+uCpsvVqpbXB2JDSZ0GTulWQf6NZGtg5oQpMNOJ12XctB9SeNp
k9ETxlKGX6sUqTySLK18GsXXJx/aAL2/ysZ4wwxdJeC0kVcQHFhWFFNZxD2eKKj0AlfuSI3mYPU6
mAnMEGEXI6d7i5y82pmNlG8kU84x4WLCpJGu3tgz2rcGRkoZG/mXwE7iTRenyp5+wXwTEP8VM5ag
la/ND3Wtlp6iIdqdp7na6yZREGo1+RuKmVeDABT0QJGzUvLiIopl7B0Oelup0Kvn3HbcYpB6ZYVD
KLk6TYNKMoHw7buBoVqPTj7dBayFV0kyJBDKrb1FxNUVlJ9mk1j5RJwMxe6pDKYT1NQXv18UNf18
Tu4ojF0d1SawyZRRnp7By7uqZrw6ZtpBYiTnDdiZ1/r0aDXEjvSg0RRXMX+kRjzRpOUyrqfplao5
KUWMln+ZlGYfRyGzuKW2KucmvoWZhRL/zrDuLAzCBoEdjA6aSUFmysZSSZRLLqo/rKYCGOZr5E6x
CavwKTqNh0ra/+zontkouzQPi8/oXfjqi7w6JHXylDd24QmmgK0BfkIsOnvOVC85TOp40Zu+50uL
a3YkHzeMzfZyrgiITTr/28iN2PEdcYNE6a4M/WcFyvWKcRoLQRdDjZlKxB0gPvqVk3TNBv+4vpqG
obmIsfOtF/jg1sfZ7oVMcrf12BQrzSZgUFDIkMmvkYTbD3yYLIUy3aAqcoCAKV3/0IfVVSuby/AW
fktjpxUAhP5aLKaJrm4y7B14wqC8CNSOGs8AJRVgSEvywaiNMKE0y1gJy5ba0AUb+rm7EG3myc9B
tmhdC0J+QbwWagicyWYPFbaqdV/oDE2CQ63o9XZUevZTdoYAVJA0Z99CPs9cYYOaxl9CrNtNkGDK
onOkuZnmLOnHQ7s3oTDftJV9ZRpZ/Ck2rGO0qNqrBZMyKY9Fgtd8DDTYvk3p7HWjbLcanYhF3IvT
9sjJosApw8MEclsmqqKju5bM9Q0zbLoRUtN8UrXmezsj2A+UotkNAU12k1hYbji1VN4PSFxW3LHL
yvoEWa1bfvLnr6RkMuDl7pBviy8QKh7gurnUeD98tadGHgtCO1S86ZGdcAPSxgqNT+WYxvdRO5CE
BnL3avD75GZGXOd2k557dgGgxwDNvRtT/FFiypQhGN9ZMxrQ0xzXT2SWuMFkT47uMtM7cxMvWkmV
jiS0k3h9MtEbASbK1PavBMNLQT96tBW2qNa/hmTLhRC9JOMBP3idovpGTBnwK5d7hVbj2qwpdDMJ
AWpEQE9VkRkutI7ifziUGmIm53RfLednEZmzS7af4wphVO8bS3jSqG/F3QxcyzVbz11PK/5ejvCx
xiyNIiR3TuEDKZJxZ8hpcCfJ9VWnICmoszDY0xPCzq+U46pFa1iFFtbmqpDWkWxbX8Z8huKNfTfu
7sQ6kPchm/h6Nl1Dz74raNKbtbLIWU87ZtQ6eAVHFjgDjLQHWs6499Uhg0UJkTxHej3plnXaSTt+
0e1iDcmWUYTMSfyp2kGLq44h8xTPYtYoBCmBGfuuVZm0/kTunMbIbzcoKt+UjKOzqxEiD26eSRl7
xHny6uWqV6kmHbmmGI8n6aYcSP2dEs7KbuxY+jnjvxtL0EG/UBSBik1A9VTtU/jqayZThZHCS/R3
mKGrm2rp9Ar/njmMX1KDCxEN4wm+o+9QrJg/ItUy9g3dZS8e8ZRUuLt2+FDbi1AuwK8GjkbGOi6k
fLlO98qMSMlhUFzmxaswWkggBC+Xe6UaAO+jG76NImR1C0o17JIHnZr+iXSD60GCRM+6rZ6+VqUE
8BBPinkpF5jNkdGtqHOxbiqZileBVpvYNYv/pSN4vUrTyXqz6KbocX4p9+WAuVC3dsPMETpj29mJ
j6Gfmq9Vg7K2bPDtj3a7Fxqvkh0LFQCfMfCdb7ZT+DuiDZIPlDPU7GelPKIumT6AJcuWgXrmXDjT
Ymlp5rrEHRCBVujCAb7BPK+EjFOrSd1OE+2zbyu+JwrpQksst7Pr7GJE9nM8+ejVKA8PYv81Fpi7
+1S5TAgufakJ69KCKfumLPOqRMd7v1wHdZMRvtmAVv210xa32i5/0hRpB2QCW6fjpARaLHtI0aBD
o4b5W5syT7ElMEg0Oy/h7IaYstsL4cyf6o5vQsFUnvfjRp1mh21a2FzYmKCelipFHiPsVrVSMMpi
88uy3KMq7PCuNRFNU/j66MDykKU7WvzVarXKuhEDv2A7Zz2VRlYPewcBwbXt94dCkYCOFL169+tW
kDpbu7aqg+iEiiboqT0q7ud4f8XftgxV/lSjV0Na7MJZ71whTsf5nN8Ia+oUAaI0Kukwx6rjyUFk
bRsUay5MsOgLzenEbcqreOboEtbywI5aOCkhsxdAGvfkfYvnS2xYDrbs7MUr+oUeH3pbfxL7Jejg
B3IE0Io7abQ27WLesTQ4mx6P+54GjnEU17jJnOftHOShl3e1feGzdl+JHxAWXxLjuQjoAP91rniw
cCbtFOQbIQDYBlKjeHlg+FdzwwFRoFD5jJV6Zmic7kaFyjQeYmmrhhjciAVWCFHkbki+YZXGTMMb
VXusE2VY6XJu7Ku5Km+LJrkJgsK8wbQiIxW4JOAIjcRStfTLrbFS41VYS7qXzcbPH9Bmin3kMoLZ
SOLg1JI83uihvA20Mt0K6DIPzxM9m6Yv8ZiArd3p5UDnJZs4Vmup/+akLuoH15S6/voUtBdBx+ms
+A7yTrkXW/UMAPvKljvJoz2kX/mwJs1BzvfSQs4R/2sMtFYC9B9E/c+IwMqa1E0LPHUtx3dyLvVH
yzSaO3K9AZZb5rcq7BraXInq6aTcr9J4dFC5V/6WpFAE10mPtzKo3VypjQtfd8qDwBNZ2eSAZ5eG
bRfKI+l8FU3Osmi2VQuvF5t7M03jQXYMQj8T00U8Z34ngxA6v2bq9+xfA2I4pPwTOQV4qAwSHeV2
BqEi5cmVtBa5GS0ptVupq5hpkUpwNEpVfyL3CIHR8LXM/eRSZ6x6OF3BcdbMeFcHxLBQt/biuivJ
tIhP5UU4vIqaCF7Bykqn9IvhhLdhi601HpFzQm/RoLNqTxaDqIOdmPqDkUnHE4STLCsa5+HPieMp
O6BkaXaFBkMUeaLwq2kArHtVzXcVGzMIw2So2gPXLxQ2DfJGG5COokISUMXltmlllOBDVm/EBm/s
e2MN+r48jYGD3uLa6wT8BtEGVcnUzzHqyRPDxDnOzI213GUB3jFldi4JLQ8vfILT1mJcn6vhgtGo
PKEmocIuKbbs8rmY5BJjs/8K539aKm8eV9EtWH1WYXPSTdgVk+Y6Y7prx7pgytFOnpivAiJgOt/a
mI4OAqtHZFu05tIVkkrJ3DwNJPk7TDVMuoKZ3kch17hxvhAfIlFZj1GD0b2BM3LaGwvpgJq36iph
auLCD/0iXqiC6XAVFC1pE1EJOjF5EChDoYMmkPRBwiKVjXKzEb8tSrS8xPwlWUXiEZyz+6X0U8Jr
nznaMdJV74RCp2zN77rwAPhEfraT2t7GeQnEObUhihoSm4gKxwwfARmGS6FJcDnXi5EvfS+G/hMI
jg0lR3lIgbtvUVvUKxM6XLpCCDaS6+uwIRXvxNQN6D80MbdDmWUH4mcLtEqmQqnYK0hNrHgFfveW
LiB9xMUWM7WKc4nofjPI8UPn5BHZr+jm1VzWthn9crHiiTdh5Vrs6RQnFT3/W7SDAy6kQIbUnfYX
qZV3rt6S4NzXZbZDqcRhlfaDpwKW85AhDsdG7fRjzlXWK0dk4UIQEiTqA8Y05yvZFQ8FnJB7+DDB
YaanvC9s+RCYsJNUrQsQvznJPlX68JhC5F2JgFRlnEdvHFgzGmV8ObnV65QDR6uPv/7X+XG3g7V7
lc02rL8pflSp8r6OweRqKn02JIel20i6ugbSSgd4uWja4vpJGGJDtPbAGRQ46bbUZGv9kzln4lIY
ZSDoRSbLF5WR/BBwYkgD7OZKVKzJ8OropfRVDRkS2nWtXTOrES2KuA6Ws4dMMpwPFycuT84mzbU1
8ygucIUAlvF9s+iweUo825KJ6KqVNZNiEgMW9YEqfRYFiqMFnEx1a1yQe+fZUVI/VHZh7CyD8xyE
3FOj2z/0EKtsmfa7RLHUgyhNrOPg9PaRmmI8OIN8mNgGuY6dborUUC4xJZnbOkXJF/YkfsmPeKqh
4spTu8qV4RN5nCFtrRGr2TDWmO6M3eCAjKr1Fonb0MPHQ8VkhkVxodZyt4KmbuJ3JaCli2ASTH7F
u1hifuk/YIaA2LYWvXh5xms6h01+aHW7d1lS44+MfMa5AQL1KSeBaVq6YtDvdRa9+ZtWb5hCuqGh
hiOkMWCLTyx28K6zbwsqmKtyc+hycjXqkhRzCf71TtaL/p654wby9n5nzt3StMSF50RPHH7tdePH
9zqtDSOT7/xSUR9Sf1Q3sjR2B1UP4+uSbqlvF8NLCkKmSobvcdfQ9JsrDQuRJuHKix/S3oguxQHU
LFtHODdfi5yIYDmf202vx/1GtLMK2HkeeUnZBTxUAOHsWwk3X5lOQ5hAkGtrKZZBIxUIcX3IkBtx
16gUrJyz8yAOrVORVkvrwgTlV50ONPZvmxYK0UoUaVYHzsosR5WhRYrldEwxfcdN6jwEJcAXyh37
dItMFp5VWzBJnEtkoxLVM1rBRigGGFf+wM5v4hdYfKtUpS2qNYSPCUz7S9A79AU6x0SchS0uSGpr
M7eM38Urkm19YoEQXFitbcyzawhTGz2s4xddrlbkpsM5Xm4NUWU+d4lq7WahxPwzjF2TunBd+lQp
dqoPaAMgxom9uZbcn7Dai1sxT7LIs7u8vdXbIPJSvyHKRbP6nzPmkLHxlstc7GqscRuUxM7KWJKD
mpJySlyHodBgY0weEc5mj/W4tkOkXDY3l+tn6KwkJ7zqizb+NPotW99UZtld2gtzOD1qY4X/EaTL
dRmUV2rr2894cIZVbljNraSQWA/eRDlUc3w5c5YpQu85L0JF8b/CXvKAChXpPCpt/MPd5dTzgda2
6UWd5V9jv7O8YKk2ft8ZNP69MWhZmmPoDhk5GuzEswSvzLcCvxiZ0jp2KHtDMt42xPd9W25ohGGL
G0ZcZ590XNSMz7w8VPorgt7mfReUBJQqYXo0sCSKUUnFMriPUUWtNIPYZp3rsOiATWXZ7SCsvp5q
KdZsz1iSpJktBpcgtGjNR+XKMLr6XnwV4PRXkRrV97VFVbEkP7ptOT0Najx+rf91I5H6p7CSlVUc
t8idl08uWDozTTJviCdqTlZ68bhYrHFvb3RCho+2EwcfrUXqeRSaQ5fYASiggh/UdNk4CxUcGMYM
iW07B0OcJCP0wKNEFIJl68z/mR6vpUTRUVxMErZtKlaxRoSKcqyNhqATcw7WPUTAbT35JeNJmZrN
iX7eFeMeerFwgPKUS5gc2LPLII0ByzL1Q3qj7HB7opIYo9sqzpGFLUuK2UfkV+CoLYsXEpMsl0g8
9bqRJBuq4BJEUQTTXTa2hotFJNkTZCI/NCF69oXeTRC76mpdMV7P/gOJ8LEnolQonett7lBbmFn1
LGlRgmVDl491ZlpQJH1EnnpHv0GqgTFayImwpac40qAZccGgV0tbdDNxHV/Ng5HunBhYmaheiEqr
DlnS/ggCtbr2KfI6w+ruaxtjdqIU1lbc7adoOrLN+XK6R2F8r4XTUzeTQ5gOYbHV56x/0LMS8A7Z
ZFtzuRvHbKtrYtxX4qfEQnG8LlFl5QC1QjGRarZMufGEjek2rAN/18jEyXaa2dN7YU4jZqud0w7H
ggve6S7T0x3clul0DS6HiA6dgVckC7kimpl0apfbVadfQpi5jujZbU9aKEWBe6ag6bccG6JZP7Ff
hi5PB6Q6WJK6//0pLrokb+1HOANxHpkWqmhZ11Fx/fUqqZmZHMWWNhB2xign9y+Aftuf7HojshJk
q29wjqXuKciGNIaQ0OZDgjfsaDk9yaMLrb2AoEFwuZ3cz/JUrIumSO+DESa5uFXQdynsHDCewT6b
uDpnc6qqFea7A5inE/6zrdTwYHVN5J5OfjIxmL7H0lrkuLHMkp7RJPdqpUs72tXBba8gwBLzpTEm
jdialPuMvd8+aMDvlo+//5yMf+s20WNm+IeNkPNYls2zOG3qMlsBlIKjnctJglp41Zqh+ihu2Yy+
r2b20ig3FeOhrQwgBikNBA2jwUPagv2bi2haY8szH6jw84tpQLoiF535MBchUUltdin+qRWP7apI
lFa9PinRmQrHW5mwiIGh/mfsfDcisTnlsn2pG9JwCZ833Q4O3OByaOH22aCgA2W8mI3Op2duyc+k
BxcufkLjOh5q5QY1AuCasFSe0whcGiezujkp+XyY4p8GoLHshs3vklUCK62i5l4r8umD7t2/paw6
zCvo3Ki6tiyKunK2IMKDoS6Segv4r2+7YUJJ0AYmbo1FkRnnQUi6uHOl1cT/tRF7+ZPAIwweo8jP
7tmaBsf6z8fpTz/KWhztSzWTT0pXp2KZ05w+OwipKxsZ9LoZrRg8r/dQsgFqNumqnx17cyrCE1S0
R3oQu153cFGlc3bX97QljGmKnwc9Rt+t+dWDNuI3We41avLz8dQqtVtD95kwRPlTT19oP7TGEHrL
XeKpM1zbI/QAR7uR8km7qQoUzE6IXVk8hgCQx6S0vFLIASrllhZhPxOMUsos0KVfTOspQVsXxDRh
wrxENXtiGtNkdYhKTWvr65BD8qDO+25jhP/rjbmbT48o3LC0xnJh2EjroeNPzYO2OEp6WyPmoEz7
/Rmjyv9WgGsWg0UmU7pK+WCb5159ddA6C0zDoYS4u2606UJ8i0pUmuu+LOWDZnbWTZWnDwFR35lU
VheitUcGU74+7YeAXFiXfdmshyU4aDRZx0mCTx+KeUUcweiBqRhuxK2Etv1q9lNGTUt2Up2l6hp/
LshZMF6INSPn0reYESVy3txb06BvmU/jrwhZGDdQDnu3wAR9TLRpIyMv3tFsLD25R2GozQXmz2me
P/lqSwhoufjffBX/G1I09mHdlUCB/Irts6X0jiNpIBukv2kdNv06IjohV1jutfQG7sSVebmn4yaz
Y2NLPI52IcobuQ1RsPb0LSzAcwVbpl99i4TOaTbPQAAlLXFjqVOPp4aRLUnhVrTfJ2P4LBH8vhuj
n53OelzhXkMUkKnqIx8TYBvo8SpDx2Otl9/FG+vxy10u91SKcPfUYjEjhphSEttbh3bBPjBD5wY+
GA1gMhuXXnhHjIZKKSwb8U48i7ibMAymgxPNT0VVTZtBWfgpVkNix8iWUK7J4eOEZ9hKNkkBY09W
rkQBQIev3SDLQs651ANYlOzNaZtgYAhlC4/HoUnUaZ+NuvJEiOXJOWKQVcQJQRCH6ICN8YxgC0DO
pzRAYb/UKlFcMUqZh/QqjtiMDTFhqzNywpsxQ1EuKB/x4H9uYMbel3pmragAe+l+dhy371oFgBAD
44De1+cKkb2G8GbjE5+O9BRnsIQTcCfh2LwJHMlcocezn6lP5dHatwuHMU6bQzk72Rd/7LRVqA/l
DYf9Z8Wys4M/BBeCC0rt2FxJ5vBECsjnFE/DRVEjJ0j8HB8gwcxejvph3y8CsGLONwCx3DBrtRtR
ebS4E3Ur1u+EADFIlTWXqIiWIlU1KRXDMdDxeZ0YP4XzeTKc6W6Wk+GodTjBZCuYvsg0GXLfMW86
5WWiyXQdNdhhyIivIBdxF1XTEmLf1cFKz5XOm2hXiieUVfl7aYbxB5cHRT9bO7jOapbqyKZhoDOh
eD67PlSj0bZYmqyLLsPkeFqiJ6nHnm/LsydN8S43u4jdeGwytOUkJiOVDZ2XN1X9MOhBOt462vga
y3oEIloJdqZZyQ98/Q+JwWB0kcs3Y0NJ3IybX5b9qFLitZNEX+iI8BEvNhTxQ4suF016MqLnbsFl
LtD/3ka/K1jvwChK1yRm5KJdHPRcZYPNFDazB2X2W9EH1j5Aebfmg8REAGnLcIFelB5E13xdI0G6
qU3fIqTGLU0UvuIRc5ytG1IQPql+7hx+PRRH8ick5OMqyOH1wM40yyv4y+ZRr9WjVlYHpix74rmx
wfvzT5iHuEWvGr/L0sKM6ZKeOBtggq7rC2Yzi9PEUr+eCvLKCJ+z0vmJ8xBMD3S4xWYmA8KlrV55
WQMNQVjy5mHgr9Hk4T421WA/y63Lzr8MiNGI1HVrhGBUavNWjbrkc5gSeVzX0ss0RtiN2OLk4/yD
uLBtsNyYeEQaivYqm9i4OItT0GAonjVKeSUoG4TnVOtTEw2D4TXI2ATs9JAcyVHQDjk8kl8PGXN+
G2mmdtsXxLWzje2uaha2q9xEECDwZ/6VPles0g5N1CVZmOQ5+3pqBjTRIaxrPdb8nW0RUaIqLyd1
ZDcn0Y5qmUVhydaynKo+npKDA0U1vDq+0CcYEoIwXZhphgCCUTEBIP0Ja/Hf38b/E7wWN6fivPnf
/+H+t6JkoQxQJP317v8+FOQnZv+z/Js/f+fsVy6jbzX19Y/2t7+1fS2uXiBPnv/SX56ZV//57tYv
7ctf7ng52ZfTbfdaT3evTZe24l3wdyy/+f/7w/96Fc/yMJWv//zjW0EbZnm2AM75Hz9/tP/+zz8U
6of/fvv0P3+2vP9//vF/62B5lvzl/J+8vjTtP/+QDO0fpiHrxLWyNFOYyBTww6v4kaX9AwIfPUJ2
PzoAFwvRaE4nNeSfqco/2Gct+3ZFR3LALv6P/wLkLn5mGP9g66yjm2IGbeKAcf7419v7y7f461v9
r7xDSBnBTv3nH7zIG+4YL6Szzim2aGO+aVNaKq+GmodysZjgjWcI4hK3VjdvPoyfr/b22Zdm569t
3q9nP9veFb0Vpn3DszeWAe0/Q51PCF35Qa333ns/6w8lWRI3JrN2D7sX05ycIbPOMDqpogtrALH7
wcu890csL//mIxobvakzpYoZofhwg+YvphV/9Nzv/QnLa7557oIWUm9mpAzOg4b9T5q8NvWPVCC1
9/e+gbMrGQJfbSqIvfeKIC9fVNlojxQHQ/vBZ/NXbN2vL1j96/u3qiIiuVYLvUi9nCRnrWndt0ZJ
X2Yp2v7+D3CWp/pPx9BZHa/WQRfIE/La6KpfE926QunkfvmKtm0X3gCb2AYHMCTryL3b79eXT1+/
ZlvFbY/pOr8pDpFbuY1rrqqt40WrfgXtaWVuYPW7tqusXh5favelX0Xr75N7/6KsDoP7Yrvb58fQ
ndxj7h5uj4/JWt4grnPL1cwvqpsft/L6cFWsnyd394EW8r1PcenfvTkKZpogFUF5MXmeEUKe+WjI
g+4R/5e59tgmpxX8Lwv425PxnWNNwM3evIrc25g26fJ7sjN4YK6oJ/wZdi3Uld9/Ve+9wFJVvX0B
pgJE9emh5we4aLXwNk+Cz2o2f3Ak/LU4+/NY088WEymOA7uTef9m130aS+tyTk2dS3QwkFSYw7Mr
rCsHc83v/5h3vhP9bHEZOpYtZzmy2drZyO9CSGlkZ+j5U5MGu9+/xjsry7mGSBkmSkVU214aaa9+
Zh37Zhg++LaV9/6As6WF8B6rSSM78egsr+YLtqblhd49RPqNfu9sw4N9NVgPo3kEJJwaH7zoe3/Q
2WoTBnrpZH4Ye/aMUgMp66FBV/jBk793eJ2tNTGCrDZHd7AuDdxbvYycFXRh//3338V7z362zAAj
yu2QfGTPKqu10zvsN56Jlfyb3/TZGS4NahknYRF6zqK75tkD+4Pj9J2PfKkQ3p50uqrnMdeNlPkI
eHwGP27f69e//0yUd9ZeQXl7c0Yb+YiuTm5TyPiu/CO6GC9UmET5Te9hyyfHmijEze9fSnvncNXO
zu6RRk5b65xv6tZxZS/fhCvFvU68dE0ekMsXvcrXgLFWYMd4hGmxp6wC/mtXqZess3XJIY00bZNs
kusfv39P7xwS4q2++evDBC64ncDrN0Jjr9Ty16xzHpBy/831Ulte983zWybkaHmw2BQV8rPpd5eQ
wy2yuMlA/Ht/wHLMvHmBObdbo+yU0DNDvFTPiqRPA0mBQZgPEFzjjBym37/Q2aTpz7X5fMOsp3oC
cLBJ+fYqLrkPZP64YM/5r3Vzt3TvB7dzn3ZoBT9YDN47XM4WAwZRzlA5nFBzZ9+RQrNippeR19pJ
r7//k947r87WA980/dGK1dRT5AbJRPYMhyn94ON678A6Ww0y2Anwh6j6gtpx9m2dXIxWQSt4aIoP
XuGdj+ecZkewT56pBjVrjClOD6at7Wtrm0aMRh7M7z+g917i7GpfBi26FBjo3miofedagS2nnq2l
xg1piaRo17SBmg++7Xc+MPVscajljM0t5k5vwkOwUaKho6FbEyWD8/+Dc+W9P2d5/M254udVFKHa
jrxACS+lpUSSA9DIkwR8nXp5/OCLee8vWR5/8zIFPNACpCvHrWV8TUPYJ7YEbQe32gdr9nsvcHbO
F7LVjSPFlwf2zLwrY/86CGYchb4ZfFCHvfcKZxd5PKmtXo1a4qkdUlNwAyaYrsIqv/7+uHrnxFPV
v35C6VBPVqOY1Ovpzofchzrp90/83vs+O6PtJBskM0S4ZSg9oc5ZUCMM4IyDrK38zeP07MRO0inU
64bTTqeR+dUwUCrd/K03r5xd5qdYM9D58bWmybhL+rDeZr3y0maIT//eC5ydzjNSNL2yOIVB0oGt
xZOHQdt3xg8+GWV5nv+wjVPOTmG5piQEoAdjcUUcwfrp8uEucCk93W+fSveH7L58UA+9cx6LcvjN
CTbnme2EZhJ7RUEgCHqeOyfCrERncp0HTvjBObB87P/przk7jUNQO7Vez6k3tijmQ1+GIZdv5QQ7
iE8XL5BA+Ds2nLuy/OADfOe0UM7O69II4663ZrKUs+GrRPaib5QfIWvf+8zOzmisb1KFfDv0MmWP
o8wM868xAcSE0jz9vYPr7Jz2yTWy46hLvQ7hG64XT5uzQ/X/OLuS5sZxZvmLEMF9uZIUF0m25bVt
Xxhtd5v7vvPXv6S/ixojCC8cjomZ0QEggKoCUMjKVCTO3DA8e0vVnQdVEDJIFTZsnN3TAdQ0yWrc
CHkJsJmQCe7PRkB5thiqegN+kXQnSmA+A/zSr5P6q4sVzgwxlnfLD/4zhEgR06XJ452QGFCGLcs3
yHrFHN/WGM73/VZ65hTg861laRJQorxbbGjf2B3+DaYeF0TYtmqBj9eZdrPzv7+sw2F72YHSCz+u
+Efbh57s4iHQmq3PwZ2RRxlt5Nrt3BqcN33f7yYHD5+2jH/+9wewAVIteCANUJDg/+/3yQFjkrP/
mZsLVDhJRwHglxn7KN5ET+U8qihwlUeHDFB7BJWvsLu+7Kxl2TzmbOLUHuwlLQRYQHMHMQKQz+N1
mLMorKapECKSwuhQB4xDoD4emiz9Xa4Sr+3t8y6EJ4EKFiCnSkkeo3DcqAUHWiDv6QSWG4iLh9nq
XJ8ZlfX9VNAocUaSgTeJd/IB7GE3YKq5CU/jIdu3H70f35m35i0UQvCXff+V/v/+u7gBGDlQgtaS
DtmdHgy/yKk7aLc4ShzwwHuK7swTJIxujVuAw25V/KLdmqf4Jsf/Xf9y1odTwagclF6oSriatkTa
ThvNUzfOXXC98e94fGnqqVi0STgB0dTHQev0eOYDhbcLweFDGdvG42rHh8wlb8mv652xRkIFJb0p
0hQsdnEQmx+K/jz1nHzk5XYhdPCv1ffY3Op5GdFuOUJlzJWBOLn+xZcjNd42/m05nrsCzMJ5HBSR
KwHKluzimbMlsz6aigj5AExorpRxUMofpfxEks/rn/wNCvrviuomFQNQYhmKhQkmOz1rnzUy+oaM
p0CQ4Yyi8ozCW6AUxQ9kBaDHDoTnWsQAmOUHIDiO1z+ANWdUoCBRqRggMEkCpQJ511ExPBLtf9b0
Npdn4W1s8Za84JEmUI3fLRSoQgUEGRnHz1jfTQUIwVQUlKLOcTAuoiURACcOScmLcKzVppxYTbN8
zmV19EB8B76bYGw4B21GKgNQgH/nBAQgUAXVQf2aBibKMB3Rh5zXYTyM2L261yWxUKrvljYow/3l
YfF5ygkia7ooZ07GGqqqEZAuoCyosAMjtb1LdtLb+pHZwGMJrQNJQZApcdyFkdvTDdrJExHVwlAK
DCZ7dCQ7tlMnDPQd0DO7+N7YXTew7+P9BecxKIefIKGtruCXDkZX25ducyO9gNhvZwBxbE2OCgSU
RRxsq88pb1yXzzqQofh3/RRwcoMbscO4UK4O6OiTtFdd7HxO9QqmoMZJX6Q/BVSiPMnP7eLX9XGy
OqVihEpACzfi9SYoIXorr2Dq25so2l4nyQ5rh8ScwHx5X9cNKhSoIGPAjaKHjchHSTkV9V203hQ8
n2K1TkWDfIRgVqm3CbSnEsQyXy5BWn03lf71OdoW4JIpUPGgkoAqMVD2FqRKZ61r40A83KrFZldX
uHhU9vVexM1fLnVDRYa11CE8CcbjwFiRW1Ni26y3qhmQDpke3tp3cQziCPIEcU5Oj4xQZFABA4pS
RltKYRIk1VfXQKmGY8ksm6ICAop+oD6Ja18goVwkC782Upcm8mcBaEVlAp22yjmzMNZdpyLBCs0G
FaptkxcDbd+1J2BVfA3SmVnBe4VmLL2+DfFsn2kHMUOmu0mDXhu8DtjTujuhctKSa9w1RF5alTWO
rfezXuLCHIggYeUbcT8qs4XKY4gm1ciwOddti7HS+tbxWQcQFAIzx1CnwQAp11bNnFjQX37WNOXZ
BZ7nxVXV0qAK8aph9BaoUn/W8jaYs48ujQy31URPg0Tet91pkp6vt8s6F+mUP2fjXCvTCCbmJJSO
uQkxxhTp/i697WTzOIyjpedfIFPfxaXwdwyFOwnle9DNcq93z1psys0NVMyvaZd10JufD2kBPdVs
r8izh8wtp4dt6i8EEp3y63AOlTpEqYEXV+oRDHiG1j6BpZ/jdCxborzbMCBaK5KV+GBxzxoXRdvX
54UV/+hSgawZlTqtsCzNUuzL6GMUQjAGoERChDYXqM0g66LYQwOCcYEUHBtjHSa+Ew9nRrYhnlAm
UqIc2Bbx3Jy7LRAZN5OruCh/R2bgjTO4LSRdWBONcvGVNKDoxiboT/c90hX9k+j3H8W+8EwkI2Sw
cFmpL/jyLnFCm3fLYp1htM0EzwbXdjpeUUIsVXkUXkCLtNuSIdGO2NgpPZCOOu0tnkNdnTOZDMvW
qFBAUB1epi3G2NdPZPqTpJ6BB+8W2Ovrk8iwa40KCEYs55PcwkBSCYq6E6obBNQDnX7WOBUUIJya
gYYiiYK6fhrE900bPZ1vrrfNmhjK5ftYHtoOrzKBQHZicmvKv9XwVy1xzlasAzhdMJAaYI6p+yHC
gRiljw54v21iG8fcao4gcrZLD/R7nCVmxU6N8n41BO8yVMuBqnZDr9hVYJqy5VsUGji4XTjgvgFR
9PVJY3UFmOA/1quXhmTMlUl8xZt+F7vYffjMgiboHiMn5fTBsCgaRDg3kEFDMXEUqECi6k81suBj
wrFWxqLTFWLlOmiDJoACqpGeevO+S57lEowGnCjMan37/cy1F1wVBrlG6235ls3HPr4t5tJWDd46
bz51IV59E4Keta/jfTIE0jsKuv0Gc16s1dlChwkBZ9St7QRctkqv0Tlzxept+/2st1SVAbTO4SC1
/BFrhxTAcI4RbS52aRyUW0NaDuSFI1a4Q/Dr7lOnQAIYErCxD9z0U8W5IbC2ke+K4LMBtE2TDSVI
XgLxbnQgmuYXdvwLaiO7wgVrCiefwkBG6d/Fdme99PoYQtkAJQ1Ykuw2fN9uO1ZnG8HwBirLo2Ja
iyMca48X0L/fIS7NHuXt5ar0cqKiQ8mrA9mJ9p2rWaI9eqUdclyQNXU0ui+vKk3sBPSx3vVOG3Re
6MgPk4scvIt3EZ49Mzz9u3DibOoKCSxkpYhelHynebqb7GMHSC8AFaHYeQ90uuQCLOSRjtchw0Fp
0B9oF7NmUWB4+p22B/JGdBRkRUInsRcXLK3aQXGh6MBdKsadi0b96WOLWqEGdMKa9BQWD6kG8ezt
njLsxOh+jf9cdyfWLG6/n81iJQBdKEwLDJCAm9oFVa5Vcrex7Xh6wdgUKggoRh4lYJ/ZtpbkodjN
fr3TPXDZwoMGXjhgrQoVDso6b9N+81NVtMw7CCaJDt4agu7NvBGR4173kpsCIGZwMonfr9yXxrSF
pbMJ24wuKcD8EGS5JX0RnGEhRrSLdiiVsIzP8hakDfDhV8E1XIBodzovUmxzdqlf6gpQg61UKg30
G+GpK7c2t4o3ZNNX+lIEilu4ODxxjh+srqgYoWgC0QcTniXiEo5HQMtoOHkERss0QjBswJwmQRsp
kA0CHa3EVfXkZ9snjQ8cK9TmRrMRBSm0SjXxJjUaf4R+SMiDDbC+nTrv9xJI6godHRSgWd0yBjN3
bRlXCRrdNzQmKIlSvcL1VXClXt5pzQmsvt6Q1X6jkiBqQRSQHafEV0IoLU9eK2411FoAdRu7R3JP
UE91WzrCGI/Oj+ICDQjMh8pIZoD1kbb6isEJbei+aPCeXlg7xLcC6pkTCdBXrxSkF4LiC1Qq/mbK
2p/qdXAUN90nAic2sFaMCg3CEodGAp7oYMnBniAN5C0EAe/1+WG1TYWBtQE2SFDB8Z/qH2CtjsE9
eL1hRkCWKT8vi6GcjG1qINuXpg2KrSH6zgkirI+mHDsrG8kYQQUVyGCEGnyh47g145tpiB9YXFGv
J0Y1WCVujOwFJEBA/nL8mmUrEpWwi5JhFBoREwImnu0kVj8SuyKW7IGg/m/tdZwFZZ2MaGCfEOv5
WrboZwUkGiZJduqNeb8Az5s43EPLZnoXorhEHfLLXq+TJEcQMW5WF/pSHgEDkTW4q624gh/u5rcf
WRHN7g8yT6VP2gzPprrfgv1Qf9VUzmIzjEjafj/z3RRks53RV2gajKCL8VvPOCvNaphy12iYNyJb
zM1QiX5HjNcc5SfXp4O1a9NIvrSXZq2bYfmtaeEAhVNChVIc8WDu2to231cARgoHdAfhHdI2/49D
HGtMlDfPMeThatShgDnSsEBwZRfNL86QtkhzyZQoZ04TVYniosCQXvW7NihdI8hB0WoTL99Frni6
3g1jADTYLxTBkgb5+DgALRCUw0EZVMac9CCracqxjSaF0uY2N9Bat8zuN3T9rn8z40j4nTw7s1C1
aERSpUoUEIipNmBgV2YnNiALoWW99qvvQ8IZASuhQSP8Qh1YLE0COgFQHCG2gU1yYte0oX4LAn6s
Q+nJP3OO70zR2ZjStk/7CrCpQF+ghxC/Z41zfbIYsZsG84V1169g9oEZoXY5cojsEp1zjmQ1TTl0
PJnGtBhqDN50UIwAC/m3aoybGfxt1z+dlSb73jLOJqWv8LYKFnhM/x0YDjKr8UDeAY3eyf0d2Y+J
o4ApBypenJjKuqx/7xxn3cng72lTEHrjWRzEyEG2azQ7dsKj/q45/W4IJKuoHRO8fpyjwHayvODh
32n18/4M1EzN0NIJVhAogCXKfNYgUmsZvXFT1JFPCp2z9zEchkb8DUOCZ/G2joMkR4J+3dfgXtBR
wMDBgbO2cBrzJxnQIJFRCICUDSRcvu9nyhOuS5aGTQ8UXRxzYGyu/wHilR14XEAgG2jzLruF/okT
Otlxhcr0K6rMDvyzwhahLiyMQO3iTTRBsqE1ge9JFMDyoRN8MMYblTSWahx0mRfhGQFS2PzqbP2F
ZMlUSJTFgXAPtlrDq93Kg8LSoc9hbovT2yQFMzvPmVizt33FWW+alvZtVH9bd9LYSK0hbaNttm1t
Oa/okXcGYkQFYev/rB+iTLEuglAlKMhQ7PS1BPtQBv5hXrUka9a2/fKsfU3PlVpWmiSQQs1Hmd4T
rpycjYX16dRu3kP+DU/hQCUoZelCIMXBD4EAwbzrBszwd4Ha0RVZjgkR8OX6rIF1rPGWutsperkL
IRqAArCn691c9nYo9/07QYkM+dlGqAEQCYO6Sn2wkz+DbKaACtHr9R4YZ2mNxtZljSSA/zTHRN33
R9Unt/WueFLtGlXLXHu9vM6auc3i2Tp3Zh2mowiuq+arDKbWqoPBG/3pJOV2+VtEIV5pi5zN9/ts
+1+H12jcHbhvZhRECUnQVsJhzSDECfp4+WaQoX5GLJEcRYLdoDhJJAJqAVpl4pO+ZjtIO3krJIr0
5W1Kgljb1dIEvaoQCqUFSAYVS+Ox2F22TM3cfj+bDLCyN6qaxOAmEoJ6+pLW20L+fX0xWU1TcSE2
4iReCXZxWe5QwFUnd2ANOzRL/nG9/cvBVDOpeFBWJBfFESA3MyvsZfgw+re+BSVYfJC7Z5EHamCA
YbXvmv6zGep6nUxDXCVBNTnDPrqVbNXVPzIPcmadvwXT0uOdS1gzRoUJMkI5N64wItm4y8OntvvI
Us5WymqaChFmtDZDLwMpZ0ov+pxZI1RCFM5pdvP/C0ZOo/CUeTHArwPMytQ2vi5q9my6TXE31qCM
LMSdOT9rPMQfYxg0FA9U0524tOiqLCIQW2dW337o5eN1g7ocRjUadaeCo7eroTsQtCS3heoxCqGs
3Ea7MT6lGmdvZgQfmg+2rUgohSswMqr0lbSvCa+wnNXuNmFnVmquEAXKszL0UP99MmrdAVmLc31a
GKcwzaAcuRkbsS7CHrJCe20fAxhReNERVHEooAYAnZMfZ60s5c1CVnRCLGSdPy5uDGnRAkWfrcGr
DmKc+DWD2tyNqBVRHrlE/vpJXqERBvycrT+YK4q3iiPxDN8QrFC3sp/FJhpPZ0hdbqy9AVHQYb6p
h1ulfOzTVzNqLVOHrFyzu740rEmjvBrHPLXTChPWRGQLoj+WrsieNP7o1KLRmLpSWqMqmTAI0jVW
Uuy1FoU3CadxBsZHo/F0KkHlM9LuWRDN0ks11462QK8oMS19TL0QmcC8kUEqAcXQH5qYTm38iyBI
cxdjtnTtuQTvghpBXEngXIUYwYPG1Y2N2ncoNQSdZP1n1cHfIvl98RiHndOJnA2VAeIB4+y/Tj4u
4bQUUtJ7PSqagFByIHguA1c57Qp7tMxn1YNGgmdCullWuKlHho3plPfXUK7slU5FZjNEuQDk6yfj
TtJ4yD7GJk4D8JbUkHoou/Z+oncnAdJ1k/JUFIUfTjlESoqXUubkFJiTR0WAciQJSWSIj43u8LJx
QbyrglsGWy7VcAzptl4s8Qs8yzb/qZk1ddR+HhlEUyRtTnx9xml5VLwllYIadJU/8n6d8v7CiCdF
B3WgnwqneQAEvj5B/9v+UeM0BG+QQdtH+hSN4/qNU6yX5O8tZHCvt85IiWg02E7XAJquTTP1yaF3
yKdkd/fZvYpq2qNmFU/dU2sLh/y54Tgna/H/g7kDpU9UjBiNcaO+xrIDxdxytAscum+iXeuv3vhV
jg85CJkGoOB4TwOM9adBdyPouieoZKV+B8Xz9L4zfUHgxALGfk8D7MqVzPGsFZm/bcvx57B8Xl8Y
1idT3r4qiTmPZgg20qI9DcQIpGR6EJSOcyFinSU0apsv2z7MMrBYB92W9axR0gCxWHf6/F/ymbfe
jBOpRvm6sGhRK0/iEAzJ8jxAWiXWQ3vQoKrY6KA4lo/ZoHi6ykNgsU4XNOxuibqhkPJaAD4t9BLU
bOwgP4c6Dc0aX/SvJQCU82GWOb7D2Glo3F2Oc4WAS6zgpxAka8vJInXiiiKxyv5tLHgIS0aKWqMx
d0CtJIUC/n9//gRbcGTJ/pahzo5Ed8A+5oW7ghOZGSZHI+/WdalaNYlGHGLe+7wBHw/Y+wYe7QZj
tmjs3ZJrk66HeumDLVbB81+0dP5gfGnQhUx6HgkWIzOibr+fnb6lMByLZJXHoJ+EyFLnFbnKunpv
ZvDtVMnDj1yTxuFpQ19AQHgYAwJVaNC3gy/+Vit5T+usIVCOLxaDWBmmCgnKqXIK8xi2MWTiIer9
cv3rWSGYFnBYqrkkvQSNS7xDdLftEUnJG1m3us9xN/8eAIexW2R5AHnGPvzG6XPbaC/cTGksHmTi
EiPOoymAKOvvuY8fcrPuHTlsv8DZ+isNgfVaopdUXn43KZTntUTghFFGeFapnb8jeleB7nUMTChs
ZuEfU+FhExihTaU2/VVQBmDxsE7CFD4kpRyYRoviPkkIksx0IiJ9yb3kqFr5I8CyRmPyliyqUS+K
/lTdz9rCzYH01KK3jl/Ex/B/Go+3aHGslFBYCqDr1aZWGYBb2geXL/SNjD8Qin+BIiwEHyyT86bL
6m+LFGfOOmZzNyxiPAXpPNxCrfNYq9VNNfPclLH0NPyuKyux6UzY3Fy+id1faP1eN2ZWu9twzj5b
qE2UNiHQBM30rPa/k3p/vV2G49NYOwi45kpekzGYRzm2VmW1VUX924daaqltzt1OWLNObfx1Ew1p
nKObFopJ3uwooEaLdvVHKICo3hLcyiFB9jFy0b6MuP+t2H02XW2dz6TTsMrRV55Y61232hJuTJVX
HlBo0+MijmdW2Zas0os5rsJaIcrpW6FNuyjKpyAvzNsVMDIzlO3ri8SaPcrrC6xGLLbpFMRF56gQ
Gilj/Ssylp9tLTS8TgNmLO7Ucgq68hAte9JCfWxeOd/OmBYaYKe0U5KTBNNiGPkrFKJORVJwjkKs
pmlXLnu1j5al9kvoCEtS7rTFxHELxozT0DpljbO4VDLMuKnYBtGttTykM6dxxq2XBslFGfQQkwbz
LXSSXYklxKYra0VF7wBaxRU7Y8fJqrEeVGjAHORqzXTN0VN+FN0Ntr3c6d5W/R05vEIQ1kxRno1L
iAyJA6xv1HS3nbRvBvOl5iXSGG4sS/9GvTJuOgLlYpS9iqBuUWwTrzTQQgYp+k6dB+dH3kVD58xm
WfRJk01Pnh7D5I+ultY48ZL68uajFw4h37+fRSJgP8UaZ4EQqExg805p4yz9bYOcA1hLE6iERqDJ
zTPoHiy3uBJb+eBugMlu/FVhe1rvMmD5C2GGQOHbCEWEfJdrH3J0SLT3zLxVp6CPdAutNSbn0MRY
ThqTl1WarKmhDonwvAgtWUWBHdHjEqKXc+xen2+G+dPIvGpNIX4IBW4vBeR5CGdrmX2oYvjN8iWU
Lw3gvdf7YVk/Dc2rlRTJqwyROA3SPzLwA+ZOeey/NrBoyEMPMPZPGpkXLbIZdZNmetMiOZM53Kg6
FGMNFZXOszAonCDKWpXt9zMjaiGzVkdGTjylqf+SVBX3SVN9LUZHeHPFOFjS8Lxpgm40JMIbf8Na
iI+aJ+yWZ9lpPH2Xv2zvXEZs6d5yxNTZQ8QJ4KxhUbED/AKVlkxS6yvaYZV/x8NDW3EyJKx1oSJH
RZJpmSICMHcO7VECOjgocPYvq9Q8lYkWXLcwxgb0rbB+vizNCnG/UCVeowm2IP0CKyJnZlgtUzv+
kk490TO0rImFa0bGc0HMn0GFNRqb1ygLkpIa5IsaGWjG+DOtTkv8s/DxzZ13NiM6QdZAaOvO70Bq
0ss5iJkFGxKlHD9grOr37fKs+TXNwjyC+Kw/KPum7a0CuqyodtOnn7GO4uTzr6MtQ5bJo9B1fqKW
PgBuMqROul/zsOzDbuERWzN87TuPdDaKuYGqDpmQupO8HvUYmbeBkiWfx1jCan6zqbPmyyVX2rKF
6bdliodAVH5mI9CM0w4KRQgZrl4dwSDB2TwZO/R3/uisswoq1GopIsZW4pti2tXwpouKNWaeAPT/
j7zsO5l41gUmS19kBeNZlc/QACl3xXFfRvihgXmL2iaDaAqtr0YPM4hqos+SvFz/ZtYaUP471mVu
6hCt9dpu8Ds5fFqRi9xB5/m3mUUPyjRXlqlBSmWad9c7ZKXUaTBep1cTZDMU4pXRxnW9fK1ObAP4
dUA+bcjt/DfBwQ/i5aD9ud4jYxun0Xl9MnXa0KJDWQ8tIz4J8WORfcQRxArko9Zy0oMMj6fBeUW1
PW3rIvHUEnUChea3q+xHa2WnwMxcHwjDDGhYXpll9Yjy/9ZP1tIfJdXJGnKXKLy7L6v57fcz802z
xCRKJREvQ6nh9K4au6n/e/3LGbsETZKXSiVY2Wvsn1C6Q4L7oxQ4NxTWN1Mbc9f3i5iDgQEv5c/L
8CROz8nA+WbWglIbM2kTNV7MpPVl4UGXxB1U0B25fS7ykIN1YdkldQ+P86XsJ6j6+fUsvOhJ4cct
AfZZgvz7aFRPUZS8m9l0f30FGKSwGg2+g7KzFHe90OGMGXoAqYaBlhwm1Ub6arYXZ8Nyq4k3EgtK
cH94OXMGKkmlsXhS0yUgt1s7v3cjaEEHxa7whFO9A74Tru+gntRufuSAKo3J63str81K7XyiB1kM
QoHoTWqghYec7fUpZNCVqTQiz1hXKTRyDCb5qgc7uV0dglrmrTQy9PX73AprSwFytQmUY+uhNI8z
sMvOo9LgvAkypUq1pK0/z+CM1fLHbCC8WwED3oAiy3+dXm8zpWkHgrDV4Lo9vpkNrm9vnehGQmMR
8b6vBogI/3Ak1IYPVFTXDlVIvG54yEdcKyFteH1tLscBlQbZiXUlDJWGliXolufLQyq+hqhdvd44
awGoSBCBu21NVzTe9691fi/0Tz9rlwoA0dBWM6m6CBEm8eCd+8Wo3643zVxXal/Xza4gzTpEPoSm
ITRbhekJQnWNk5tD5rR6LFrtGCl7IdITt1Qq7SRXdf+zfJdKI+3SMpYXvapaP6yIaJWkfZ2b9JEz
si20/zdPodLYugLJ2V5dIAwDwM+dtINk9qk+iF4WDEG+j5+7H+0sKo2yW+Sl6au+iPw+SV5CgCH6
MX8Qk4qT8WIYLA2wM5c8ldMOj3xCAxCZ8VIsv2QesP7yUVelqesEPW/zrilRQYEijulTEYJeinCa
/iu2CsclGM9kKg22KzqpFMQEsXDYpwn0cCEWVTrzASXwh+iIDKF5D1S9k0AlhMf7x/DCb6Hhs+OJ
KACmm7QzWNkgSD6YGWxX4m2Ol3NfKg27k0WoUOpTjfu9V9wOXuHN+yZIARsc/OtWy/p4ytVzQdcM
QYOrQ63egrowFJZ4K7E1cckfKE9XDYKLvay2/qR1t2ZZ7VKxjS2Ird6PreaaHSgq2vStj1RHFzvD
jifw414fFGt3p5F3ypxH0HzH83QcZL9VVFQYDjTrvSLYqg03DgSH09EWaS+MkQbh9a2QDo2qRb50
D45se2OiMu3ldTtALFD95Ewlwydp4J0hQQKaREsdqGCzA/U4RPwAtny4PobLx0mUzf270UqpOItK
jyF0pbiro1OBfD0SEJbAYzm7fJNTadTdMtdC2CroQGhecvk2WSAbLlopdKANM7NAVWNJ3df1sTCs
mcbaGVEtQzd0jv2p2kVyY/WER6HEWgLqPD8A9tBqvRD7S3UYtf0AEtOM4+Ssj95s6yx+oMgzWhUF
fItiQj7bVTvGuVlwPIG1uLR7Q1IGGs5SGwhqtCmbW/U4PNcN9L1jXm375duCSqPoplQla07K0Z97
QGmixQEGysrqCZjA2FJ05D0FkzMaRlc0pi4e5CFT22b0l2m9gVZXsObDr7T/I6UoYJBv4q78mcP9
B10H/Xoj69FR3r2u5XuJVFwyn67bKAMYpNJYunnSklZUEHKRuBf25ZPo5KCDSuyq24Gp5/9T9M6w
LBo/pyvlGjYpwuDotkHtmh9DY82+bo87AQFqRPcfPHoWVleb35wZcQL5eCPFSc0Xw+diiWyJu+gM
z6Op6jKSd0OYouVaPVZQpFAFT815AHAG8kyl8XSVGuVDUjS9H71I+3DfAWJqgSs2Et3s2ASVOxzy
1wV6Y785i7859YUNg0bWye1gkhoUcz6YBAPQGO1BEOxtL4rbvsRLLDHOWTScDoowBTRKSeRHg2SL
w2MlqBbRa0sq74ufFa1AvfbfBRfSuJiUAnlqXN9Nx9CTx2UVPL2pHxQjLuypCRa1PJRGvuPMHMPC
aDzdKg1FmaZQ2R7d6Ss+TbebKpwRKI7wau7Nl8zlsUczYiaNp4Pu9iqb4jD4VVIH3ZpbUPX2Ysiy
ln3+dH0wDJumQXWFjIRcA3XJACol4V7sT0PPmSbG0tNIOmOVlHGRliGY5eY2HczDQgZXNVInm1uQ
sy6cSwjLb2gw3ZCqZRdDUD5QvI2mHHRcqSWdplMORu+NKTG564nF40ViHeq/9SfOoosGWGAh5uuA
enNtAXK/s/O7wlNO2rEIyod+Z1iSo33kHg//yrI1arfvBlx+W/B4+FL9UletNc1/ri88q2Fqr48k
omRtiIQ5MGaF+VcbeM9dLKOlNno8dBmyKKWdrxmPZuesxZ+13CUqB5nDurXTqLlIKtVmiIUaZY4Q
S7+VlKDIP5ukt1LwlnXj61TdAsTA2eYZk0RD5rrKCItWR3WglLbvpBdeCzDJXp9/Bn5apcFycjoq
oZLkHYDsqysh/kZ4O9pka7ayVR5kgeHeNGFdMhhyK6xthGK+1jeGxiuz3qmzguPjjLWmEXJlmC+w
o6L1s8oTUfAzNliHGhRyC2eWWN+//X7ubmlZ1FmNOzRRHgwkXbtAGzinH9babr+fNd0WBVHJhKYV
yOzVCyri9JxzlWWuLeW1WiyEhll222W5ui2QgIlBUdlBhmi8LVyd8+TFGgDlwci8dIVeI12tEXCP
RALxcaP9dd06GcFboZxYicja1qga85tusNY23tdg7yQmSAHmm0biHEG+qXcuHEEUaucup7BIqq1k
aAK1QTU7EIHeDqAmksXifjjq3mzLN6an2htIXbqZrPGGV9DBeGP71rI/X35ZCUkj4UXVB6YQ1DlQ
c5WeN1i8cLeJRQ0lhDVAGuj+7LVbpaFzVRFneHUWI9+Uzb00O4VcehDQszteuQfDGmjF2loxJuDv
M1QmZUE9plYl8lTVWTkMGkAnRZMszVKlg05bsBNcnq3Q0e3yJbS2stFwR048YghmV7S/xzV07LCd
e8LefNVecjd2wOdSLpYGMu34UN6jOELg5BdZJwcaUVdAfVzUW3QmgqQU+IkO1pc8h0fFSRJr0/PN
95Gj84o9WAtExYRVnftkUWIDKXI/qW+G9eFHrkrj6qIcaoyainZz8XapS6fZVA2Fo9yiuoMHBWF6
CxUP8l5sGnMNwaES4DE1eYmfVkcE2Y4hW80ngU5D8L8Had6+xYg/NNJOBr/K0PWG6a2mZAkpiDy1
+a5O5yDB42tt8Cj8GNsLjZCDDA1ARKqASh/AoxXteSruOy7WgbE50tg4kIRM6zDUFRLM7wAVWWoj
WREQLgMfc7UFygsBlEbFdVWL+2gtht6svhDZI+unnmVe1YqWsoLwVDuS6Hey7EGKY1URqH3gPGFu
iUtl92O8n1dQMi0FwJiSXciHxgB0UfhKoUgSojTIkE8lZOaatPaAVd81k7tmiq3XLng2A6X+7NfO
kUdvSDcp3yCUnkfyXoMRNZ2exempXE/r3Nl9HtlL/JGF8q4pUwu6UfiylnM6Y0ULGrAn9PLUVKTB
8AcQv0o20p4fyhvuYaIVPmpu7aV/F17mk7WaVGSKykgopbwPvbLdr2GyUyPJ0giA6MgvXXdkljFu
gePsQLLMWqQ1RAW6tNGN53Akqi3XdfhutIvBqTxgvc9KVBDS17Xu8lSHwReiV5gQu8m9en2UW5AB
SPey/A5w7k3WPJnqYFX63QCTKJvbuHnvyFMbPo4mcZbiqwxfrg+ZERO/DwZnQyZiLUrThurUR8lq
uqeCV2DNiB80mq8wdbnPswgHMDLfDaE2WUusHkNSjIAcge6DZ4GMJMr3PJ8NYFkXXWgmDKDPv4sg
q2diCwGsfKtJiEqLd3xgjIfG+ZnIZCTDso0n/BWKuqV0H+O62mDTtdaUd3NjrAYN+Mtlk4DyN8ab
JBT2BKk9kV5/vL7QDO/5D9gP+PuhliviTcatJLxDfsciw8PEO0kyXOd72zpbhkyqIPqdoPklkyw5
vqvzx5lno6woQ0P8CjWLNZKPeP+3Rifxq/v4EdJdpLW39KXmxvuR+Nw6N9YaUEEgU7Q+AzkAXunv
lX3iN14OJBBEZAHYjVBWFz2qJ275KSuZQQP+yiZrIA7cgTTjBrzZx8zfTt/wlfowuWAhdopP0DW5
oc1l1GeZMXVlaeI5E6ocW3jvCHa2Qs8udTUHwluSaofHTdNOciBiN7jNh/l03fJYE0qdXCYp1dZ1
EhtfG+/68k+V8vTJWDZHXV7GoVTwPCJg8uanVJCteA4QCjiBheEvNAIQCi9yQpqG/B9nV7JcKa5t
v4gIQLRTmtO5t9POZkJUpjMRINEIAYKvf4u8b+BSGRPhwa1b5QEcJO0tae/VwCOss+NxCf70PoT5
uAMGSzbtHIC3XrI2N95EDRS60HtpMRseu9jTL9u8W0Z5saBK8fHQb4yQjvdjJikqYS3iJMivrjsY
6rHbaxVuBaUO9KN8bBeYXhs4u5NfmYDke5kYqXpAbbF9WdXqptNezW9j0eoafPlgeZMLw53jUHsJ
ce20k/Zjx8JT6QMUDVLU788Nlxb6YdNNdOYDChIZO9JgOtVlcKucPRT9VlFCV93zvKmA4S6gygJe
RQtaPWvRGixwmAblh90Q31pUWoj3fMh7xwRaKrtZroPjkuRX/lUX/88jweaxeW3i0rh7YdzYgE0t
vE3HNeuBApw7HlZWVHmYaqjwQ8w3hQ3D657620YS0ZGBI6uNSpiIFNDbo5IE0bIHRHk/Rhwd/beM
VkiLCc2LgNqXknr3huPeuWpPz2Dr8VqIw0VIuGNdiRMPpzRTuLoHnoR7556Q4Pt9UEfH+6lS8Ykt
AJfmWLN2/tAMN03BY8MbYtUVCauqw8fB8f6ycnSEX05Qdi9nNBDzgZQJncgMHaNaPIy5yY+s6fdO
dFvvWQfyTU4MfHcushaG6lOWzvOXcoKaLD1m9V5FeYPI5IRalEuYJA9drfoThz8YZDPooT25P1Qq
4/a4d1p8f7k6OtTPmQkEZTyUrTN0y6JlbL+MM9+pOm4NkBbfHu2NsQJMBk3QACD4BfJIF+5ehNp5
/taK1QK6DrpwJlkFHItyY099yzsrmaud7sHWw7U92yrzcIbQLQZGsKioqxNvu4Q2887jN8b9P6C+
rPQNRDTmVhb4H8p7qprC6OMI2Mjfjo7qq9Sk7EB4q0pMHP5aPU7kyesS816mMD66CXav1RtBreP6
1ALHxxooE8AH8xO09rOo/u5ed8cwVbEVw2uiSerLcC9/2F/3Op0bE6Nj/Tp7gLOJJ/DKhkNjBxoS
gXmYdjnkW49f//4mqj3TDrLKCoGx7ud4xgm3m+s0z758cma0mKZsaXHfHHOU+/PTdEMPPCY/pgPG
KmmP3V4vfWt1aXd36hdD16JIcCrrGwP3c8vfEwDfaKo5/wH3Uc6mwgX5oA49+XVU1YB/q6rIgPBn
5PpTBi207ge3jGmEqsekrny6ewvZmhst4JXpu54M1mXt5JeR8lsZ1gnL551D6Ea+CrSQn0GhGgwL
n7Y4xk1W9QS7Xxt74PDEQ2GnOytg/bH/LcQ5OsyvEAVMTfMRRnbplJbfBwgnw3xuhiNZdTA/uQB0
iB/IzZPp0BVLqMLIy2TkhIePf//G0tJhfVXrkCG3R3ky2X0m7lTp7yStjdHXIX0SCieL5WA77WnV
pVXvkKhqUAetMTZV0O+A5t8/oTs6rq+gTjETtuL6qIDL9W3F8qQuvjrEiad82vmUjRq4o0P6aqtk
IfD5gGI1kTpMqZLwZKQJiqZR6UX5GOX3aHQfsjT/+fGsbORhXVEv70hbGPBcPg0AEXo2vQsLL67V
CQbJEeyYkzx7+PhF7+MiHd/+d3rM6ei4guNF42ElMaIfB6tUqFLthOAGscbRvWsnb6hymlUjbh5T
KorITM0bpBOQeE7tKT+rP1ZcnronTqO8inevBmtefC8mtcivQ78cq7yhJ3VYLVKbY/ba+eny6ERW
XKfGuZf3Hw/fxvLTwYDFOPhd1eJF3cTho3iRXXNS83MGg0UP3KGPX7KRJnUg4FB1LPczYIHmURyW
DMUZ97Hbo9dvhKkOBGwd0+Jq3R/bBsoxQU4fQkrZgeT2uep2EQ9b47S+/c0uDAisKAujEWeZWAd5
7138k52KOqqOVbxc3D8lfPse2mN43vNW3EhrurQeTnvMCIyRIvsA1li5j5LBG/Dj+dh69vr3Nx9T
QCG0tVuIULb06I9zRMa9NL+VaHQkINTuxtYIJ3qi7ZxOYrwt3RAyGfk9c6u7YkH118ZNt7NOXROm
vU0u/jT/A6Jw5IbAuC7Lc2iInaW9teq0zLAERchIDbCxU98LMzEG/1pObKcbsbUetJ2/7MtlDjgR
ZzLfcs6iGQlABkOkBhF3y7wzURs9D1jX/XumLBUOWZ0DQttwdivaIPLzKYFXWkztMp3y+TAUQSJ9
SM50edT5V417Yb2ZLJ6ZFKNxV08ycqWRwOMbnm9AQbh7kM+NwdVxhNMswbxzbHrKQ3Gjpm6IWQDv
Xc/cO9dtvUC7/SsgrhveOPTEDUAVc/Nkqte5+aTNtqNjB1viS9r7+P3O8a8H9aW6YV/X4su6eQxN
8nGgbawSHUfYlENf5hD1OlE5eFgXY3l2jCJpej5HQT9CWqyjO1XXrfFa//4mpgmvxNjKGXe3Ul5a
5Rz8BdavXXj63JdoKYOtSG7ii/EULvXj2NKkcb2rtrx33F8W3zP53foG/ZYwlJU7wa3pRLMi4lAM
CPhdx/fKFxtZT5fhU9zlRejzArwp1IzhNADCzg7Xd+t+qyvtDV4V2CDDFeCODml9Pz8Xz8N3OUft
rX3KbncbuVsVGB1ByNHzqCy7QnPFegCXkxXs4rlwPTo7UOTyvSXi+a+xGNE+3zlebQBNHB1GaFmd
hasb3tinc8rNGOSjPM2+WMclbqPxQcGgCj2eXdD1xiTpyMK5m/1xzJbilINeEcB7QDJ7T8Bh46Sg
AwpzUghZKyyA2axPoZEnU7AcW6Qwaw8ns1Had3RQoTKpxSEkDb3is/iylnTzZxjk9YnxsBZ1bRyx
rujx44jcCBZHC3jVBoCKS4wUq+86lQ4GSQa5J6ex9XAt3IGy8MrA8RArayM4rGPhX4XTl8/9ci3M
Rz/oGjVmxQnEkxOfzaMRuCnL96g0G0lX19xrLZaJLCiLk5y8WPQG+LBDNAQqVfWfsNnZ/zdnWjsA
CG8eltJCviV34jq7kFP2na9miM7dSltjP0rIn++UFcnGbUDHGjZtv1iDmPvzGAQ8uy/9wM7RMjIK
r0+ExRQgc5MsAHSRaMFgR6mJPS7XfWbacx15k8X7Jeocw6JPZbW49UFYPUevYZxLF5Jazgg1d+wb
vpzC5gpVmtojN7VQMIYITLqMABKyzoISmU+n0nfP4Qx9uy4ZS67wkcpWE3sJllD5AP+OmTGpqA1K
+AA5UViFbeWlda+mwk+KMpgHfoP7OrDCjm023T2AWVmb7RyWNtasLh84Fc5o8CYscMccX4NuSibw
Ic3c22uabk25joOkYUBKZSAoyJN9mV/6CObtR+t2vJBLeYKU93GvJrCRqHQ85EiCJRBmUJzc6UmQ
dIQ6S1thWmW7c1jYuDT/BxVZo/7ml3gBBNAe6NieBst6nZnx4hWpaoGuAdRBTurXx/G+9TlapvKY
m+HuhEwlu7sueHI8O22yIjbqnVjc2DN0LCRRqkZND/PSFixBLfaXN5s/P/7pW4/WUpXHMjeo15mo
64emuvb22Ipba1W7mwy4gflm5WOtohNR5rhWTm7ayj2B862frSUnkxA20w6h0PdDanTXYthbOVs/
XLuQoISvihaqAtC+UXFn8Li266S2dgUrNp6voxq7piRCDfjl3o/i1kxrEvVHdcV+LkfQMVKkM/nI
HvasODYWpo5y7Eru+VDHL07VDMe43L5qQoh9dHuXjK3HrxvUmyN5UTTl1BS5PBfDM4CzjPAoq67V
nnzn1l1bhxC6RWNlqimgkn9XfrFTfimToIwAT6J/3AfnIOPyoXgCYU3ukdG3PkgLZLbkNERHFqLC
PTSrSzsSNIyFqEBU3WFEbU3/uqDfDJkB0YS2crIFRwPI8cowXZorl/TJx9G89XQtmuESOeXEZ2Vq
+0DkLsY3nDZfK7JXS9t6vBbUlg0GOIV8caqGwo2KspribiBQ3y/4sJO4NwJbxwa2fVU7s+jLNLe/
O7N7rDN1+Hhstp6sBTaxnbURQMp0Zln14oeVzCKvKLunjx+/MTY6CJBlRltXAy9TV9KSHR1nGSBq
q6B6lpaLL8UOLOhvnnincKrjAKGD5HFqdDQdD13qRjD8/ZJBVKCJ/EOVgl+XBIkRewm866KvwCBG
35dU3orbJTUhwdykn/tYLfAhFdvX1Gymc1GY9CIqWX0dG3+KlsapPzddOmoQrQk6MIpXmONzFnpx
SYudJbbBrHZ0zOBoFuXUWRxKyc8yAUkf7vZjZJ759cqrNqCN//EgbSy4v6esN6HeKWF6fm44p8kw
3NQLRz/inwTnOjo6MCuqZrBE7p7cvi/OEFFzIL3dqZ2ezUYe/FsFePPTWUaKrpX46Q30b51FvoyL
uBSy43Er6ZfPDY+2hbuDgOw5r12QJ/2XzJivB9fZWTtbVYS/rdQ3v5+742jOrFvOICewv0L3znmy
rmVK0uqwJ/+41TnRcYBzU3W8VXQ5wxMoCU8y4bftwXgc4Dj5aLxUZys1T2uTmcXT5yh3jq4FaPUK
DvVZ654c04la/7EB2FXCNeTjKdnacHVQoCQGY2NZLGcKnexDGFGox49X1SVLxngOgZuWsG3qfu5B
YTZypo4TnGYkScrz5dzNBjzV7Difr8z5c5pajg4NpJnnkYUY89mcU4/c9uNTHarPjtQa9G9W2OiN
9SALrDBLpKuVQn5xb0E8KH9OQ+Td2QdIApwaiLNG+6UXgke/k/l1iKC7yn8ONUar/gZNHBjK82PY
Q7FNxf3ZvgoTe2eL2SgvmNou39btkkkPn1Ys48Wq7UPv1/cdD2GABjQUN5OPF9tGetTBgYZvGhUA
tIhR9eIZCVCCn3uuts93jT3TpZXLmZlCRZRAwlJ1/c5NbCPmiQ4JpE3rCsAtlrN34z3Lg7ju0BpJ
1wam95qDyn6GG3AkU5g27nZo3x8oogsDclXzci2EnQvz5DZf+fTy8UBtRDvR8YEVqicSItrLeb4o
SAFap/C2bVNcQwCdt+LVKeIKuCX5/ePXvR/sRAcJFqFLfJPay9kMFYuCenbPJDOgMLy4dOcM9v62
RXQxQC8bfTnW03KWsAeqW1j9BtGY3ffTr48/Yev5WtBbHZtNKMss5ypAT+y+5zyalirGdfFTRwai
YwNrZdPKmPAB/Vq2asajvythsrWKtKg2FZQfq05h4Y4khcH3Ex/3PBy2hkXbyZvMLGeIHi1nn6nf
Dvjrpcf6CDyVe2uY9vamrZdoYT0Jpw7GbMTQ9EAHmvEMtFNVHI3w8VNzq8MDrUUJKRYM/QhIvHuE
J2dSDbc+2UMIbvx+HSDIIHpJ/B6DNLjVQZn1QXbTGLXAH4nS21Mc33qJdi6HwCZw9wQx1vXZIzVx
LulE0nnWzZI1h4/HaWMd6WDAMsyyaioXHHr4kzK6qLeeP37wRiOG6LJ/lirQ2QMlYT18eC78wmHQ
ERuxTdL+UL6smRUSr6+f82KBt8W/N3A+whzBZmQ5k1AloZygbNf9tDh21J3PWQPrv9s10fX+FiM0
gqXC5zgPAaDEqDvijuFFViwu+3eMjaSqYwPDZXXcFZgNR5oHFLOjzvoZNN4n51oPbK8NS5gVYDkt
TdqH3bOcx52NdOuH6+EMGLSZgUp1grJAgzMFWeJB7DV3NgrZREf8MZsNZpuN5tk+rsSD5VSpCxSb
2NVK1Grj+asrk9BLP55pVPDfn2od+1fWfl/LBsJ7aiK8u6shx8irc+Oyou7BOyJ9Z8VLt/TWfeHY
vXMP5KZhBlFdKE7RW4QYDxsil7RZ87OCWu7kXWX9WLGkncdC2bHKqmxkB1aXKgd4tfVpaackdGQH
3d7RD5dns7CH9g8EJRv7n7wMiAm7ZYn/+JL7Q+7CM8OxqmI49IOSbIppw8vKPNcjdcvXDLNg3rBq
XIqfZrjwaTiMtTG1TeoOajKWlJWey1Hcc6u+NhLFIbKTxXYpneK6UoPvwbIQNoJuA1Mdu5qfy6wJ
hiUaWZFRFvlV7TMvaqHm0PwUlsEFj4AZCNRrtvpfQpAnFLQM7uvcpY6XFA2I2fJQEYAG0fIprVgq
ThIbNgqHepgKb4mxkdnNbZ65MBCIRlLI/h7QkME1I+E5ftZdGxLGAm1S5f7Y34SOJbLbRTgj4MXN
YHpe7AVTRW4cDxrEEHByXsuGrlD5OfPi0cqM5Tos+oT68/TcZB6N58yiwVXb8hJ8osJw3fEJ+GTi
eYlp+p1QMRddkU03QzA6pL1CxwjNqUflK5+M953fKvdOcjZP4ihNMYdtatstau5RyBiX9QkoExbO
B9wjc2JHQcNq94HUfqgg9AXNw6m/7jJpuDZKB70x3ASmqL0qDf1cDL9ySTxURcjQeUt5MY1+AgmG
2OiJFVdjA2StSGxUapzrophkfbfAV678PuMOwb8sSw6r+gcUV9vZilvMnyjPPXOohVXgCS5EghFR
4xT7QcGn34TwuWwibqCY2MeLk/vuCxA6dM5SwFhCIDst2wtoBz4Dk6GdFBVh/sHsXBq2UQCWizlE
vArcjkb21FXlsR1d6M0/eaIj3H0ImVfmkM5yIfsgC6g9LmIx63ihNA+g+TrzAAIdZ6cXKrTiAIwS
SNqw3hrD6sbOwcjmV4swWjI/gg821tYR3YdF/LFhAw/kEl0o6Ti85UXB6Mm2DDIGcWX51Oevo2Qs
GFPXdH36xxgUzYEtMnx/GCM+TQIW0CK3FU3bwGF21aQFIIv2V97YQ2/gRjwj5V4NtAiMa4NTx3lt
jYHSImqLwFuqp7rHLnPf1S2QE4emHTG3nWGN7ivzA25ZUVOZIarZg9d547Vhjx5DHaHv7By9I7MV
0o28EkKV7UlI5i/zFZdQRbajaim66UyAOKzEwaoa1wIkfyZNCYiwhIl4fqZFziGYvLQQuU1aPhoD
O4qiJVAA8HynJeCPeyF1wwQ1vGGCyly2hMKObAT0AAVUq/LMIrIlNVrre0lyg5mXYmkK8irKeaqy
+67osASAoZaBGtImqH2w/ETHiN8cDW/OPXGeWaGs6iBxDJyfhKPECOxYD5/D4YEwoSoYM5QLtyHo
wCAkDZPFpTAqA1X3oWZD2UaiJ81MrvvW90DGsRcCxXSQ7+t+uDHLSgjrNp/MWUDuBNQv/Pas8+BA
GfUOzOFegAHvARkImiV02EExWVa3olMBMdCgIJ3L/rCwsufu4JduRr84fktqQCuLZfbGA7PdmtzZ
lgmxrCSrjLaEWoEryQKDla4qXIKhaeZ6qKKGmarpgRLJ2wxgnm5Rc9HHpARP+AvL7XlkkSrQ61QJ
kptdA1vrkz4wU7d03cyK2Ui74JobpVxgqwattNGPF4DOmu7KpK608mgu87aDVetAQGcFL8JwauCZ
pRs0JmwIFvGTI45g14DOMxzOqGITpDJ8yybsyYSGtUToOB3Bablsy2mpI9smMl+ls5VoftOyNZ2f
SkyNAKxGCArLjy5Hj26IoL/cQ4g8lyVCJypyFQw/bGxFdZOEpGQ9rBty6PujB0DRMSkT324y+YzK
FM4jUcZJRadDX3CeNRFa4oMD4Sm7csBZADxFyOeqnEJJo5DkpYHWVMkxw1WfO+TBN1hpm9FsWh72
6x43xmCKHKcYpivihfPkxzhz9nUVTaZZldUpcHnvxVlYuTWEMcIwx7KaOrMkv/OeqzskoEzZCfx3
qPhts7EuYOnnrLZOnVdY0BbPFajOsnRNGaPoATBbxP3OqXqACkNpV1G4GALxzK1wml4z7PH9T6Ob
M4HejXIJpCx64lnFP45VwBMkXlEAvIncMhubKbKFpLWfYB7bDlNvAz1ZRwzoA+vV7oJ8uC3HulFp
YbfG8jK1vIXC0ljhigDQel2vHmVLWDbsvmjMvv06ZELMIwCOJVtey7rLYLSEf7Lm2SIz6uQRFPyE
TaK68qb825TVk/UcTD7iOSpnM5Dfi34GqabkXZX5UR72tXOWhcOQBNAFUbjnGMw2GUwz+DjIswc7
o3KMFLzDRZf4lVctz73b1qUbQfBUVHW0+NVSO/C7aTOOsTVzFAkNg3M3LixaUjsqRIfKblC43YSB
NJayORCa8exb780LlpCi3F/lSRyaR2zKQufoVaoA7avmueyP49LO4uz3pVNWSZXZZgEdEUHVdMep
BS+RGCMlwjV9WE1DotD3YC6bMjvg1TdaBaP/0Huwb3QSZ7TaIYg84hbmZZaUTijZjCorHyRfWHtq
vX5snlXtDOxsNUYfPAD24nUQ12ANCx8UL0PZAXJSe9i2R88cMzMirBLwEmR111lfsiH0s1er9mvv
satcT4wxVucSDiAkF1LdD9wJR5HOalnCp7AyHeakWA0TySFSQsMOi38xKYNTd1i1BkgY/ZKNT0Hg
2QBQTqasrNt2hPXfq8qzEhdqikOdCWdNaLb2r13r1kN435oKdLmo4zntb8xGWbAR6yw3qwn2y2we
7rkbip5Go2wFgx1wg/r7MTRrZdxB+5c3qPOI1pe/szlwnevZLZTj9nG7eItlPPBy4GH40AHWbCc7
h+aNI7N2U6WKOz233eWcT0bkzSSWe8Cl94kZRGe1cCjbUG6a5jm0u19+i4NjCZ9BSS7SJC9N6DzP
+a7Y6MZ9W+e2kCob3H6wca/zY2CwptSI2rsykaf+OxxCEvDdAco6guy8M2obtyad5YIQoqqlyjj5
C/tu23Z3W48wwSZMmjtVug2gJ9F5LZnJlmyuiHm2BlzB194YuvrdFJGjd5A37nd7p96y9SnrtflN
AV0ugxcWBNr+2J+CmBi+ERV9Do9Fgoz/8Rp7v5ANZ6F/v6IuedjWjiPPmRgvjhEpdrv4bkTnf/o9
edutr9CusUHJcw7uPl5RPY31Dw8eUM4efXvj2TpzRfEqm/LGBekHrBwc3s7W+E+n+E6Vf+vpGvy8
LNk85lPnnrJwucYuGS+5OJL898dDv1El0jkrFkDzTJQoRFlw6mMDWOCgmX386K3LvS5X3YeNY5o2
Civ2sfwyX8Q1OZCTkRovDolxXU3zwx4ucSOV6BQV2YdjuYSoEXm0tSKvDoOYmc79QrIr185vmzAD
HbbcgVhvTYhWkBoCW5J5wJAV7Cjbo0Qff3j4eMj+Sja9U4vSSSuzcpbK7wvY71zGb3xFDZjpEA8A
PEMi92n+PkGT7M66GMfm2j6suoEs3rOt3UooupT1DA20no29PJdnFAmcVJ0kHJtoH2HbS3KYLHz8
jZvv0aLdykTejxO+sUuNp/xknTCAKnKRtqCRFu+VDbcaQDphxRRd7Y0hPkckMFooov7RHmBGBV/4
M/4fwpQ0BU9OPDjX6DTvtAW2Ckw6GaXBdTLrPSFBzqLGZVjuCIU99SrJCYcESKvA5+iPj82GfR1o
2tNkVSPa1wn/i2F5Z/noUtdND9jtetw9/08NdzmJNjXvi+fuV3edYR5XQZcgNR8oPEtdsrPXbaQQ
ncDSB0YRwIMSdarlMHoPqnzZWSgbm7a7/v3NzpM7uIfz3jDPw8W5tIcOW1z9E62vq7/b9Vplbr7O
j9XPj1+3sQnpCtjNYjW26eFtvn82ndu5fuW+mwC1OO3yPraWvq57bZTwvaOjlGcIc/5y0gUR5uCO
+jfC9uWKt76E/HvcSI3bj+FhP2onSJY4YwxF06iv7CO67BEYiTuLfXO1aScDGhLPaScP+x4ccgk6
q3RJWnXd+Nf4pyB3XYL2OsDIg7pmNTpwAAeiFHH4eLo2366lEcfx54wJjKWEEE9RJ+YN/OwYOAJn
P7XvsjuSQjkF1sA4fkf9PU33eLhby107SWR8XmDEgP6QZw9p1f0I+LgzoBtP1gkufpEvwhZIjLBT
mvg/uxa0W8/VThBDCLvZoiutMzESutzsqu5sNYJ0GgtDsWfpZEcxBWbsH7r24P7ML973KlaxfVBH
T0a0Ojp7ncWtPrijJQSvINTuctaerSf3jp2rR7pyxw8+Su3xaIJBPiVrVgiH9OM1trHT68SWth4F
bl4YuLZ4lPWZLBCJ3gFubWDbiLNO1pvkhhpvZcA2hJ7LISbfmkf2ZKRjXP/DXop7MxHHPfDTRjJw
tGQQ9ihh9IBKnzsUzmjbJIpglBQ06uitBSWjj0dqI1XrTBeTKeHYM2/PoeDmbWDO8wEhAswAinfn
dq0hffyerRnRgr7t+7ZF4Ddn5ZCLZ5ECRtYZVDaaXdrwxlFSZ7hAyM0UrMQam2Lr4MQsyeo45FHL
o1DeB6+oGBzWNRaESVOfWydp98TqNqJUJ40YOcrJZoAXNxBHM4zHWuWfyys6WySbTU8q4nGA7HiU
Exl7u3IOG6Ol80OsvB6rFpWcc2W212JC2ymLpj78hhIGyoE53COE/ePjqd+6TuhUkbYgZj+gDnSe
H4Y0P9UHIw3Cxz75CwbF1TFeRXjbnYW2gUwkZF2Bb+Kzr7MBxAW8bd3ceJqngxuv0ooNcIL8c8hT
ovNFKHyP1tZHe/ZhfFKYSZDvHco2AuUvgevNzzdoVwl/rPnZsy4WGmILsIcjf/x4KjaiXRfLHnGm
aDlcUAHB+NZ46Mzb7dUg/HPGdwXwbAzzOydZogW6z/OK9M7f4c+Oq5mreytWA9lVdKI+1u5OaLxP
PyL/UciuzHoaZ4TGfIE75klCsnM4i+PeWWEry+skkjFnPQsWTMMU/79aoBNVkNYLj82hvQnv9y4e
GzOi80e4ckOAATPnJL2ZpWyBSufEpkjaph/5/iehMbpQtm82waQE0MZQAnrMGvLVFxysW7RIUlVk
O4trY8PSuSQg2QoCKUIHfH7v5NGHfiQJb/PYsGDq/PKpBWxrwW3NCkZGTTudWeeiHT3FUDk+eTWM
aUsr+fgVGwFo6/t7z4rJmmowVNgYeaiX5eU/XrkjkbZ18tIVqEvfM7ppUiAukMJika2yIIuqqli+
ctupvxC/Lc1TK52YuPOUjDYcB4whv4i57B4G5s+3heO0VeTaaKAYwR4MZeObddBzrQDwCOoOehD2
VKboy/0ixL8A3ekfPjeoa7Z4k9WgmTWgaRY6J99FJwq9ZmCm0JhcBvnJWdPSjpdb8+K5IIQEbQMZ
99/KvCl2c9p65Honp/0tGrz59YyVWWaU44SWa5L9EFAKztMgsUUaPK2HiuLg3n88TBshpFNcQjQ2
aDb3WB3UgsFa1hfRPLNrFyoWMVNo27nGZ9FTOs2lzYB2qZ3AgSpRdlwvgd59dlrFKwTg9Ht3842z
kS58HdZW4UoG9NSSXfKQwpbj+XMjtebTN1MCw1KDZSW6G/2AC6rjRgEAPg7AO3L5Jjy6s6o2Tkk6
j8VmzjRmgPScQ2M4lsazN56pNyei/klgymvsFUy2Rmn9+5uPMWtnkgNcLc/u8tXiv+We5u3G5vJ3
c3vz3GbKu151eG4F+Bq/MDSLm+VQuXsiQBtp42+15M3zfb+RLZUgw9EFyjvGV476TumN0cdTvPV0
LaQloMazEEGRVlN+4cQto2AqIfwjd3LS1uho9YDa9RdisZ6moLK/zMCMSqidQsPqJQ/2rgYbr9D5
KyVUBEabcpoKI3CwXkRcVfwOstnfJiv49vEwbSwenVEygRpo2zkDxMr+45GD9IOd8d8qeunkkQbi
UcACMH6AR9CSkGRur6uj97QegUx5Vce7V7d1F3gnv+o8krysClg340V9Kq+XpI/zFI3xh/VFRrKX
W7cuBqYWZQASOYGf5etbYF0HJh+FQcdfuR5xnPbkejbOpTqFBMCIfpHAWBycI8LuEqbTAeqkx93W
zMZWpFNHcOegloTa8GEtnmVomh/G068lLhzYNaEufrfXB906AOvkkbJ1LQ8sDH6Ap1zqH5bTGMko
uFvgC8TRVNib+63Gia4tDfBS2+BEyg7/O2hXaXPzi0XtoUZBEJwowPgu4zFPKKggqLnj3/a+8O+B
7r+rztaJJpUxtFnVrW++BMfx/D8xQxWb393jlKz/pfLIhUk5S6fVIRaig0kb5xCt2Iuv9+fS1mkn
fk1dl/X4Aeuy5ygqB1+AIK1jCW5IjZea7fHjFLGx9G2dh1ISCf0N4CbxqdjLfq5szFXjcHgqdify
/TRk6+QTFnSEIo6zNLShEmaRIIz9Jd85Nr+/Fdj/oZ1Als/NwSpOe/k4VTIqQpDy/B2g9PubPA6h
/959JcSiCVB5WdpUwNiZo7orVfu1drpHX/wfZ1/SJKfOdP2LiECABGyBoqp6cA+2293eEPa9NoNA
zOOv/w7+3kVfuVR6oh3hTS+kQlKmUpknz+lvvdp6LdL56fpOqFZpPwrvbsxlHrJlGIrkQJBctax/
Lf7lYwPvrvXdwOs4FakouX8w6zzq0JFVNpqE5+WY1PKla7imPR1zgpE717izTe9LvyPkuPvSbl4I
ArIf1z9AURawfOk6dn0fKNuOsrh6EdDijYbH5XN14wG0cMzDNS4/gZ/zuCLAO64/i3uduoFiQ+Sm
lI51rmkWG4s3D/133eQIlByd6XT9oy7f/5bckuKMHiBJKb5pXcOaiQhUWHejC8m4XndJK/ynJbNV
z4adLujDBXQk8o5g6wDJ1hT1fbBfoiwaDuYUIFINAdIKvAD56XC+1XlQRYBgyZ0qNrDDmwmh9Dj9
MfXnPzl9L0Dh0g7XiPg7o7sGSqHapd0vvDvdABwD3jruu7ShSRIAwLX/dn2HFNVmS+5SQWeB67Ze
2x/FTsF0m99UHDqe4OQZY8gohFbQQM8LiMvA/OY+6hpAFf5M7lzJBrMGMhCTTiBNCDMfwLvUWS1I
kdHn69+lWjHJH3ijxfw2b/pjbXfA+DceO7CpZhqODeXOS05hBeIP8FFvOPIXpHU/1V/zsHIOe+/N
fnFpm7EVUYgl01cb80Ay26364y5ffw+4pAk8RQGdyk18co9WZJ563WNG9U1yS0uxAg7kGZirHEP6
j3dT3RgQgy9pvEYDdIB0GT/F3sutLG0zLiVt6v7oVwKcpWaOV1nfrb8rf6K/P7T5Mp91kuFET4Xo
j4U73GRFHzSr7lypfv3u6d5ZojBnf5yyfegK9WF3jNDjdQRfxuH6L1cNv//93fCDm1kUWiPZGc0i
EOVG209sm8w+gvFrPn9sit1i3k1hgnCtY21WnLO+BQz7u0imkNSaSEthdjK2b2ozw+5B6RAjXWcD
MG2n/17/1YogReaonkWeDPPWstgqrfFTxzm0a4Ao/9SQDQyufv8L+mL+vctXFl6f8PJDxpKhfcuc
1LXTUoqHTHrqj/y4B4x4O33sZnSl297Oe2EZghixSd5cpwRvdBLUdRsMiWbBFL//L2wfMV13qhY/
btozGnbicv2d0pc1f6yrCrR1p7HShHSK+Ehmpp7AHGagp8iP057eOiz54nX+Oa3ru7VNH93N7D9m
GjLgj/qt1Y1gCI2H7AfN8dzfmignm2a7FedLhvyVbl9NJhNGzCFnajVZsPEqyHYOYNsOjaYPZv/t
+sFSmLgM+RsddOn6EEGLm+LrnPYBAWu4cD/IsGcxybxplaxdMcECR3vpA8bzKIU+Sz6iiO6O9gGs
hw+8H14XPtysZhUn5vyNeWUoDHFTLJ3mvaJwAzIacJ66uukQ0cbQsgOn85ei++f64qm2SbrWV45m
pS41/JjW5iEn4lcN3ssNKIpkm6OtqO4gxLEF1+dSbZR0xyPjLeph24yYARTQWt9bYZ2HRWP/qttW
RvmVTTltjCd+bNw2d3tReFefLqHOutMiaB/5io2QYX0dJ5RDad6IS0a+LRt92ESviYEUdi9D9gYw
UjqZv/mxmS4dwIKFUbzZM/Pf0G3ViECYrEjCDm1vGj+j+pT9d7y7t6BRamUmH+FnRvqjMemrNZTx
9Z1WPFNkvF4GZqmkHiaKnUYL2QJF8O7BoUM4GC8fm0C61lnncIu6MEpnTCL8v8ks52hUeWQNg+aJ
oDitMkJvylwo9+amH2f5IIJi2b52dQv1XdZq0gSq9Zee7mM3tUDtu3ho4boS/F5QXUSoGlky6tYf
md32XRL3bZJE1gQ5ja13NMdGdUwlK17mLTM3B/c4GqLBqiF+rov9mJXuXUfJLR2Tj+EWLJlWuqWN
Y1VgQ4xTVK4S0O55A3pVRx3gQuH4ZIidXaDpZ6wMGnvGDAVnCCiIMsxF2DRlaOVpbOa6D1G9CGX+
6Mrq06RJS4a0HDoDvZvxvv3lfstvoar86IfFy/DSPTt37KeVRB+EG1gyIC/jRZcmC46A93WKLDRe
7filyPoyRlBRsnYV0sN1S1QcBxmJZ7q1WRScsZibI9gdzQz9mugFi+cm9e/RezahVl87GievQFVb
f+HwqgX9G26BqHWcBZAmXRZP49JHvuc1oZmNNBqAeYWm1gDEOrWn2z41+AHP8S4sOjD1U4Ntx5qk
1dF0lgTarAY/GX7rxXPuIcmwdQ0irck/Xl8bRcj4F6YEz/B+7yqLG5HF4EL5VpDqwPMuzufsYNjV
MRfZAay6P69Pp9gKGWIiWrxuXQAV48ngAfoZAwZ1Dt7NZ2K0sQMQyPVpFN5FRphMKZ36rCuNuJiS
4+oXBwAjNYfpcl7ZZH8QX+/upMly0BmZcwRbUHaPBmh9oQ/vmSRNRIf+Hi3EkVjTaB2RGqrJP5m5
/rr+TRd3CvNKvtijtd1C8NiNFwpuTIjYeS0gZJSGS3rXi/yYpN/XTBdSqiaT3PNIbStBzzuL68Ig
ATES9JjaqxtaDRehW9dd3HUiiYSXfifJ1GkO4+XUB75RctxNCg5tIEDTo3FC+1b/w/kDmc3DZDj+
b3KJyl2U3mLmaOes9hH7J4X9ZlrlaeDbU78ZX33Rx2RcX8exCJtkRv91UyTR3KWa1PJlZKDJ5Pqo
i+fRQuxuT152d96NjdJfFjU/AX04GjcmssyBe75+Yi5aAWba75V3J9Xn3lihK57Ftk8OLfvRoXPl
+sh/KA//qiNh6N2+3w3tbAIq6AROroa46C9Bu2evSQuIVjffnCUVd1DUQNfKUIrQBiu6yRr38frM
Fx0IJpZyMYbVNaD7wIuw8ZAqX/yfqSPut4pG85Agl53rkhqqefaQ690HTnnbevOIPk+akbe5dp6a
dIkcZ4wyAYo8Z9Y1GO3jXVrIfe/ezdNs2+ShVRisFvws2s/LAJ6UjwRvWCrJYRQ9GlL8FLQ96Otd
PxHqrXiqI8K9vhGqHy55CNceeVNaOFxi+WxszwW75brswsXQHD9c8gK0ydyk8hi8N5q7W4gD5Pld
Tpy47zV+RmUYkvEDYQ6+mdQ34k70WwB+sbty1lGUXz44VK6wit7pjVosKH/U6WGYjbCiJODshYiX
kusEjlSTSJY9DUtfVAT5F49bt+CMuClm/lY47gs3+RQQU+OrVNPsf393OD3DYT2qL37cDQ4eqmAL
vGtnH7dPiTglLbkVmPlaad6Wl68cKhdTvRLyk5QAfdeZTtxmybNNUYHwc/e+qZ0Y9Bo3c0b8ANzg
OoSo4rqhcol1skb05GTwYo2gX8YJsFqTIH1RRiNf7kiOTh3ffc2Q2a83cHEO7jEHhbRvmYfrJnT5
GFK5COt31HDnHEcFBM93o6CxBdDYx4aWbN+fS3vhBdwXm3pw6SyfMq97uz705SyGSX3J8pNkZT7g
C1i1ufo5DdQ5F8KLDc/DM2g42gn7mpJFgJZlr4mDzzlw+vRTnwrNp112PFSuzdLJ24rJn1EXq/Jv
S2MeLTB645w0H3KbVK7JUtcDJxL4fOCRyycPN1tXNJFm6XYH87e3p3LldQYrB8/qCemlka1BVeTP
fGGQnqKH2cxepj+QxymNTNAW8/z5+qSXvSmV67FbUeRtJVYWmxM9tPXvQaCNh7WHwdMsmCIYoHI5
tq+NEi8VCwcCfEafp8366YFd5ADoHX/qvZpCdU18T52NhZZhk6PTgKT++rcpHJRcjB2NrO+nEc9W
e/01FkuwlU92tkTteLtYn69PoTBSmT/QaAnLKaoncTPcgxiqKQfNb1ftyz7hO+cKnEU1sHE1Yo8M
LKDZjBbmuSZBtWU87lNufHAeyRWY4LfsSgcR05ZkN+OahBm/T0t6poau1U1hkTJd4NT2oIDKcMJK
9yfJm2CZrNBZdHedagOkaABZLWtFFGOAMLjfyI2fr8j2biA86TVWqfr5cjRggDCn9wcjNiqQGTkj
+tXHLCJGrUsqK06pXGRtzSUFgz0ygSV0e4K53u7NfDogb1TEKL/eTMLW5B4UXyKXWcnmz1Q0OFJF
66YxOKFYnHuecUxZWWqy/KoppJBg3RaRF2TPalqDFUwGMYN2KJZob9vT7Idiw2WqFQeKef3Q7ZGl
WPldUXi/Kffm43VzVt1eMrmKA15UwsB3c2wh22wdyrhO0dg8RjDw4+zFH5M0Q8Z7/7p35j2PueMN
A25gAEn9V0AvwT+X3LImyNGX9YfD3T6Xozbpr/wuycxpmo71kk7psYPSKgsBsMMbeqdcPnRHVoS2
CK8voGp3rP9+11ou6dCJDOmttotn8VYKoTm9KjORDB3MffjnIxrz/OWlm6svrijuksx8ImYVGszQ
OPQ9Rr5wB8tVWAcMkkig4gBMhE4BrX8l1WsmjBB0TgEKaYdydL99aKnkcmxb9Xnp5qhf+ybx7opm
6+J2TnR+UXF/yDVYUs9CTA0OGLidI/TM3tm58c+Wut99a9UslSJLQuX6a8VH0x3BDYmCONjm/n8y
5ugecXy1enyK8yQXYTNjdj2zxSLZtDuAezALChdUWtd3QLHXct3VzUZ8wh6Z2L71yBcfHHn979oA
cIf3BweyKn6Z/Lo+lcIxyjXYvmZLVqY9vBaySudmcn+lvtXFeHToYG+qDZcsfBjdAmzGE4t3qrgA
CPv6DJq09ugPPL2ZRvJB/8skC68AF5/cHNc5YDsxabybehSaN55qkSQTT8A8aDsUm+3Oxae0AFov
JV+cUvegU3gQub7Kh6EiKMVkh60w0xB9nzwCgzjY8cwYVV2QupkWi65vt+LYykVWPOWbxncooNsm
Xx7nLE++20VuLhovq1goudCagunNAEtjdjB9GvvDFLIKmEZv1bha1a/fF/Dd5TRy9EbOGcsOjlHn
ITgd8wgP0UqTNlCNvh/gd6On8Ewzb0GAW7RFtIe1lk4hSDXyvlzvRq7BaOp2M9ho6uroOuvDujQf
i2vkUmoBhcJiNSzUPIT7KgrQP5o5SFHB/KOrSai2VDJfUjpG1/XoWSmy+bl3k3i2srDo6Y/rB1I1
vGS1rgtpGjSu4MQAsxDQeXxiHEIhXqJ7R6rWXrZdj1prXvTlIbHyNgCPICBFuXu4/usVjlqupKIZ
bOyzvssOubecJ/bA7MeWG6dlfFrn25m6mvtAsUhyRRUEX4PpeAs/9HX5zPpmjeZyg1xn6kXXv0M1
wf597w6ou27ESsToHnLQrka0S00wzS/umYHoOL4+hWIf5LKpv9mpD/7n7DALK/RoClJby9axLyju
GLlUulRdimwRDIzS4d71vnbefQlwVL8sGjtT/fp94d4tUJb7CcpHTXnwBzAkZ1VCg3QsvlxfGtXq
75O+G3zwWYorYMgOmWX34UzJ74SvbWjPvu6pq/r5khHXhVksq0f4YeOQSyq2qT3gKvA/X//9qtEl
G56AD1ozD4uTgGTwN9h6rYfcNXRtWqrRJQMu/cFuRIcra27bhy1j/1pbrfnhqhSQTEQCdqGx2uqt
PCw8Lr6gk2kIiIsKeNCfIRo+ao6+4nTKrCPEHsuWr6I81CwzDmm5JoFRe1+seqiisgZfyPVtuHiM
iCWz3ZAKAp3pBFjHmDWfFmiJle365vcfbJCQSW48R4w0s4Bn27zlvhgdONOGrEECvse6tT74DdJR
And1XxYb3umrlQA9OT3ka/rL4r1O7u7iYcIaSYcJbO5pkXkF6nD0tLbfV20MpxpYysasS5sXOccP
Txfn52YJHCFCDtc39vJ7BoTVe+3hnYOw/dTeiIPBzZvkuEtd5Xdo+Q/ySIQ6qcmLZxRTSDcAmCwm
CuWCJLZmdp8O7Vs9dUOwCu97nju6FPzubv56w2ISKX6ra9dBrqpN4uVhibfIj8s4idYH+2iH7JQd
dM0uir2QSWw8Mwdhbz0nMbMdccrAyRyNZDSi67uhMDOZtIYAK5xWvkgQm4PRfIY2i/82Fr5ur/eT
fmmN9o96t9d8Yy4EKlaA49aY3Yg4OYs1+r+GjRrUgq5WqUMxkXQn+K1vNP5aGfHirsHs1Qe/SDWp
ddUGSFY85ZDJ8JvGiG3jJ09+5PPv60t/MdzC+ZGst7a5W9o9cJUrr/9ZfeO8FUbgU/cBfNhnr56h
HuAUH3kNEEvmYTF83m1rMwFh5LFHsyAPNq3/uf4Zu9le2GKZfUVkaVFD7M+P3eyrCyXBujz3/gvN
v60WaECHp+RjErWWTMGymLxjE2R8YsdGrh4pxPzszEX35OVgPb/+LZcTeFgn6bxOxOkpSeA4BI8n
NDr7t/kB1WMe05vyhFv1eH0e1ZpJp5UZqbfWoIGPZ6d1vjSNN9913czChRIzzhojB+p9HKB/YPSn
zs+M0/VpFW7xTyvfO2tMZgLoASRmY2vIHqFy+Ej8/AEpyyhpPpS3wAJKh9o1ACetKb5spCBwHxur
DlGo/nH9919MLWBw6VryLI+QakUVpSrze7rdJ3iTQ1YlIPxFB/dUGLtMhJIyhMakACRpdND77SSH
MfM0q6+g4LFk4hMfhAxQImiSuDjnpzy/2Y9Wj9bo2EbzmnVyI4cHRXOnO2SK1ZIpUEbQAVTj3pCQ
ggfLrl7NGZ4R0hZeT09bY2uOsspk/lAvvjtUJWQrM1PUf5tMfYY+J77q+t6rNma/wN5NU/PerVMf
X5NA5wiy4PMQmqL99/rgqqXaJ303uJHxygK/RxKb5onU04GXUL2poCTihaI1w+uTqL5AMvrZpm2/
7ZjU2o4393PiCo3XUg0sXVDm5LF8tZMkTqhYDxDxRsbBTXPNY1G1NpJFL2mZ240HhDDqok8rcNUG
KP0dw4hqt4wndH58bHVk255GXvUVoilugzbPI0coT39s4WWwX0Oy1Vp72N1kLz8qw3/x/Dy6/qsV
4ZOM7jMNv/LtoXUBGLM+IYO+3aQrM8KyqnX8UorNlUF+KPN0hu/iRlrX6tUYus9myTVLrvrx+zXx
7tQPDtQ41g6wNyMBSWYI0SRPhGk7sOdRNA2Pry+R4vzIHCvULq2VtPAPvve9nm/q4Ws/nkABG3Sj
LsxUTbGv3bsPcT0yuyTDFC65a/CiaEF/Tl7zzYimUpccU+2DZL0gyzP90YCRsbFJo7kw7ahp11HT
RKIaXTJhaBX5M+AGKFw41i+76UD4nWSa2E9x68tIPs8nHV92LoDK77w7e3QskK765fpm+kWCdtps
zDUzXcZyEUvmVIFQixCwh/1JxI7AHxz6YxItT3NsRm2cx7q74PLBJTK8z09JS/xl9xUTO+aJgACY
iFijK5Bc3gwi06MIALl76GvhxLrHvvtqTM/XLeHyRhCZDGUccz8HVSx6LbJ7F9TTkLFqocCTiNfr
46uWRbLnhoNpsfQG5DRmeprciv5qsvFkkyXT3TSXnyxExup5CQByw4LnHFTkD3ZSnacZ3HBDst23
XHxZ/dYJLaASr3+OgpiDyNC8lk4LIQytN7Q3QOmJDGuYmeYAem4UW6nTuVFr0PEmZxWD2GBy64m3
LIf+wZJB5cZ6RndlE/g+usqIg+cJ1H0gmFOPYLM30lHjQi8DyQmRZX1dQkeRr6g4dtEUOaEANDkg
Pw0Qv3ojGIvMYD5puV8V5kVk0J9w+OwtJsxr+/xXs06xgvZCZ2CKHA2R8X2NZ3OvslyKVqTkyBYI
SKdHE+RYhz+i97oIVRE7Ehnmlxh+P6PGBks7seNyJicW8bud/QISiR8kCCIy3m+tbM+EhJcft+2/
5VIE49BpAq/L9w6RUX0TCHPZSLD5izEfffaPm4C2wYaQg+fc0lKneq6yAxnaN3YNzUDbgRDgiR2R
aOr3h8ISrwc/3tsWjHBZDpDdDuyQ5v/DI1W1OzKwT2xLO48L/CCbKhhYfTD7NSi7Wyh4ddaDXx+3
4audPVkp1OdmTbSg8L0y0i8l9rwxhnCHL8uzxdN7yDt9vu5PVEPvf38XJWy98POMVEls+PYDK8DI
TT7U5EGITKsi5oJnXYVICsKFEUQLf281pFiu/+zLaX0MLsUGkObjdofOirgs17upeXVEH9VT/Zaj
14LmHGqe7sEhExLMus9RuHlPCvnbtU4se/TQYVxCnc5Ac1UuTrwCXDEjn5tmORi01Tl5xaUlE63M
dZ8xf1wBZbpnx+/fWUhO+dF+YqAMsoIoj3QPe4Wtyvg/x/RWUtlAPXjblHypC/pzEhkCFGF7EfL0
W7jhDaXZMsVFL0MAJ5tyIB2A2PGX/hvh413dFODPWG6Z5X6/fioUyyYzrYC7IGWmxY2Y2OJL2cy3
3HF/QLFX8+hTDS+FEoAPez1fgdlZfOMfE5q/RvO4Wo5mdIUlyvC/YiLENrfZiOuWPJUte0rySZOV
VxxdGfGHEL1zs2TDccr8kExzMKdQenD/RQNR6lVAojxeX3/VJ0jPgTY3qmTLkYqyEU0AfTnkcUWy
5Pyx0SWTLx0BJVdEPTFkK0UwT32Lzr9CY3Kqny5bt4Nme2rCEorkwSkeJx3FtOrUSy94uphmAwVP
4Oqd1oJNuQ/TwA4tr9gBhOaadVfFQDKer7Rw13IOiGV/WCIS5YcOhGNggQIhUGyeqHvQEUQqZ9qP
2Lv7Agzpgz9lmKk4T+f8MH1rd8ZvSBpGO6ATMl5gSW/zD0mEERnk55fQooRWLhoSKbv1KH8ZRH5y
turn9QOlusv/QvhZXpmjeRV4MsOqjgNxDg74VTawQXnJfFuvlQBchb32QI9DGzr6Iyy7pYfrs19O
dyPJ/N+V3DZu9L0FigSrdX4am//mCUi9tGAGyztIADSnljhhkjmaoFzh6mUUIO3EuILknMUTupTa
xIx7x4QB1faxS6DN4BoaK1U07BOZbWXLprkAbIvF2Wg/iNn+WkL+M0NabEmdxzlhd43XPJWZfWy7
7eCtzvfMBlrEAs0md2LX809Tgp6d2vhEc2Jokl0KK5SBg06Bb68RVMeW+TZAoQ9YnhAty0eI3Wpu
N4X/YJL/sJbUMAgoE2On73lYrfStNWxNBkFx78jgQY9nnPc18mnMbG5ywz+D4ug7CNbj6wdRZQYy
YrBGhw+0WQX6t2PUnqMshlCr/9U97hIR/Kf5oWwOmjr/e94Nn2UVMwCen8kDbW8TPEE1v19xtGXl
NJG6/tBZK5Kx4bqCIiDMQsAdtyGowh1nLsBHMYIDEQq9EZhKta5QseUyTwtapQ0QZ2HL7Yf5sP0B
IbvP6d0cQdw1xFRn3UyK/Zcl1QjUoZBVw/4Tb7yja/GQDV6ca1MKqu/Y//7OpbOpE9s8ULwukG0O
DG9+pEJHcKEwPCpFBGO6sdyyUYH2OLHQG7P+a7dT4ObbKXF1uXjV75figqSpWpTu4HDEVrtHI5nn
w9oBfHb9dKkOl2TYg0NEkg97LmOm567Es45k9L4VoJJad7Zi39XEf6qJpEhhqr1pIDnQl0nrNc9r
ThoQudduVJHNuK/QNRn6JNchrhRHSoYb0j4hZKpBZ+DxNW5W8wywcLAlnuZbVMNLtp7n7QRm/r2b
0N+KM3ImOWCZNsgE2Hq4vi2qHJMMNqSr35luCSYdGozp/R/Kqsh9LrqY4dEPVmwS6DM/iqtaxh5a
PjINyAsbscjMg72uZwi3nKCbfhaLFwJj8cUw52hhmcYhKw60zNNSJP0mRoJya5eW3Qsiu+Z5KAYd
f4BqbyRzT8aUg+aFuzFwFvaB1U0TcHcaIvSzmJoYQHGUZRwZODm4i7IPKofVHC9EwB166yG1SIDG
r6dlYzqOAtVKyaY/D1bm7mwqs2dOESfsZ5GIf6+fMNU6SYbfmyIj/d5i3hfjt8SH3KgDwhzXFl8/
Nr5s79lWDf2ADtG0W3/azkIOUM30vs7VtDxfn0GxDTKmbG4IqOl9cPuZQJx0lpUFY+LcgUX+F1+3
k4tKuMZHKuxDRpYxsP6AcQYBie0mXuCuUzwRNCx2/dQE65JmwZBzdPWSGwrJ4uvfpnjSyjgzNwde
mhYI3Qn6Xl+nNC1P1YjKTSUYiRit03iCVPF55qOn6RBRnDUZcjbVTd8YBU/ivLe90CmgtMtKHW2J
4p6UEWdQ45tEmuGKBw3qmfPfpQ1G8mXzgoF1mt+vmkKyezJWVTJnaLw0bRSGPId/bRP2xG3wUQMy
r9kWVY5cFkxzOigX0RHXJeLT+wypFzd1b7I+vWXdErO+PpOKHXluhUlqBGQYNC9F1cdJjqABQcNm
5gDG0iL9Z7KHp2Xmt3lhnFJz0cSvqqevDE3jvT2YxKhcIFUgJnHIv1tzyPHEBqFzaA1BbwYfw+0h
7fPfiMyaKHAqE2bi9dH0Xrr093Wj+QM4+huWBomn/w5soNKW5O6e5Th35+IVD8AW3PQkbA67koQZ
8BhEP687L3l53B79JnDnQMcxq/BGMvOV1bX5mnCCxHmShtZ4Zwk78K0fc/E9LyxNVKA4BjKiz2a0
QaEVC1eyIUA3Cx669/70sPk6dW/VBPvf38XK+cbM0WN4SM5YuHxDDnD62i52xJO361ukmmC/jd5N
wKeFT8hGGHFbVed0LNcAcc6rqO23bR51MqOqrZBcwdSgID20cAWTkd4ahETIYCd187myWYhO4+tf
oppECv2LDKLhU5Mi6dg7P0GEGpVkPhpbei7NJspqdro+jWrBJMvvGlRj1g3NplDrwjNscOt7yjga
gDsrDaATXWmua9U8Ujgw+UXZoayFoMxhJfBiU2LEdJvRs1B5ECN0Wfn5+gftO33JRiXjB7OwUQzo
dYk38gKl4d74Tvnx+tCKLfkLx1fn1jo4KPYstRkKPMim9VdfTHHvl2GXfuyekQF9eVUz08hzI4Yg
1Ws2sc+4qcG0graIrk11gZ/KGcs4PgTfKys4ynDz0w5J/T+Kxv6NoeD3P1V9FdshI/mIqJwl4wA6
b9DAbuzT7H8d5kZzXaoG3//+ztoNkKAxKwd0oE+f6Aa9q+W2RsPF9d1WBCx/Xk7vBm8hIItwG/Dm
LZ8e86q6se3kx/WhVQdJsu28nqCUyDH0UAPijKQKL/qDUb6MeB67H0x7/UlXvfv9a+lZfeOhmrA3
vQRDnZoBSlLn1u8zzfIrbPpPEPNuBrO16slhYCVPx2fUSIKk9qNyBpgPrbnXF0q1wZIxF5NnunTG
6eHTj6UCwOX7lGkcn+oFLCP4/Nqpu8HG42fXhKIxOVFxmkLjfhcWQZoL7/kiIP9+6DtkSF9Ou6kS
Ew5qkTihgbx4YdyJejt8bPT9mL3bB6fyZptnwEdDzTuou09T+9NkmqOqqhTLvHyECsdlJnhEh8zc
32+ecdPWlRn2VtaGq9WWT6bLngjh0dC5L1TouFVUaVUZ49cDKGCZBTCionqYAaGPVst7s2lphSUT
/WmDxmzY+5sLFioGXbI1MY6zn1uBMVrbh1p7CZFV1mx0TZi9D5iHWwJnCN5IcMkPlY7AR3G6ZR6/
JKMjZfsJXAYa5Lw90J3EKY2unwqF/5LF1TJ/zDsuAFLyySMg84FIfn9sYOkqH4vCgiA9FsUyu/sk
TT+BJepjl5+M9SOV4Y5pndA4GVFH537CjiOKooHpznZgLMPHYNOmDPZLOdCj/gCLGXrzQEpymqxS
Uyi6vOymDPRL2UxSlMIADK4BKU/TORD1rGvOU7wPTRnut4AxD4RoyHpU3dJ8spFdPSzIoUerO//I
bZdEaVcnQbaKLcr7YQlA6Qaxw8XINKkp1dftV8E7V0PHbuDo8sXCdfOPLmkP0+BoyjSXL0XQH/x3
6MqiqbcIH5d5P7jxuBIe19TYTraDgITO3A6bLtfRMFzOf5gyDJAxa4EwG66uVTxCETesi19bC0rY
7NmDKNNCXq+byp8w5+9o1JShfFmD0Cc1EMUXXvnTMtwi7BLwP1vFfSLcu9xLP+H5et4IvUcX73Ed
18OQZ582y7xLxuHOWMwsoCL/GNTSlLF+6WikxZKD4qeiZsQECW23uAWx1JvrJ1+yvnw00lZzJ6kW
WHISDqsnkvV4iNXuq993QeeQyHdvht67mZzbYSo1Xu5y7syU0X7Nxmsg2bHA5Tj/zLfqs7FUv6rS
+saL+cV3y+NUp2f0DX27vqGXXbYp4/7sztlcK0FAUtXlPcokN26yfXKKShOUKMxLBv9Zbe2k3i4k
U9WfCehpdTIlf+L6C+dQhvu1fFwnp4d0BCB+JWirqtPURACZeOch4HfixQ4hNj0ELI/9qNV8jGqt
JF9huplts3G/J4bhJcu2t42TJ7fTyY4p/IWM6uNJUhLTRBA9Vmtgdl202tl5Lp/BxBjm6/PH9nvf
qHf+Du9uI2kmiEmkxuNUv4puDEmqo5pRfYH0DBgWNtg5X0CA11kTj1YujMiaq60JbLMuh3BcTPTz
WNYwalysakekxz5SCm0HKlKwyzbDybDx4CjtJ4jJ6FiZLj8ITBnjt1mpXacU2UtE1i189soO9cDZ
k+Cg54Hgj65/RbVw0rMgB9cHVC4RTie9HfvpGCFkCCnEiZpsfZi1Sun7slwwGhneB7WYYnYWG5cE
NdmxtVdQegMedyhXDnk410jObuPws5OX6K1dffYA8qMuQkcsLhKxCU0xUOETZOBf5wmI/xBw/9V9
U8dFajbhOrY6JKhq9H2J3x3wrqW56e8aXwlb36a1PrbO9nLddlTBisz314vWIWAPR8p8GQMXLA5O
h8fVdjuP9+l8Yw5O4Gy3+fIvdGU070XV1+wH/93X2PnUWMDk7AwMXvIlEXP1ea0rXc+XwnxkHOAg
fHOcizQ9VlYybjfFONpWUHsGgMozKOc0Ly7F4ZZV1xyxgGKwhhEB0PPb9eHXku7FaiEUQgD0Ya7m
8a5aKskX1A6CQkMAXmy7QwRRim8C4hCabVDuvHT7Z14qqinD221Xp7ajAg14n3csSXab3fjWZ835
Utmn5Ab+H2fXsRw5rgS/iBEkQQNeadvIjkb2wpjRaGhA78mvf8k9abFC44WuUgTYAKoKQFVW5tCn
uLeUsN0cTRgnCyx2IOZ2KTQaoHH4XbIElUcHrple1VWDh1QBkk+rmQFM/3t5BoJ4yTP9VdVOEr/f
QmPIzFh4JSg0NPXmpMi46wS2xCMAk5xWgzYi3w7VihtVmU6pPf1UU32E2ozpZYmMukhw2+ORgDZB
5MgbBGQ7Ld+Lrbwpp+q8jeVdYlmn1OjeTCOVGZdo0TgftxrADgkqSWFX2CEF1RZSAlFTb6c6lpE9
ieyXR/tNaV8lVMfttckaj1bP+USgvoaL02K5TXzWkhc2p25T5KjWvly2BUFw4XF/tI77rlkUNHIb
1bnP2b1lGNFmyV5XAnfnIXz50HeWrqBRuMh/UR29TePH5d8tGphz9cKEilc/7pw6Rl/e1oNCrrU1
kdWpBeknaAb8O6JPQ7yAmRZtmLVjATK0qD4ZAYeCMqRSqa69rIBDMXIzD/0HGn3vL89JYM48oi+p
oKM8rahVN/G9qlOvW/VgZaqrjo1bj2iwV2RJGkEiXuVhfalZx6DaxZVsb1XYfCPQDopHrvfuximS
xzDhd7hzvtjAP7BW864DtUOcd0X45BEXftcIjUMSbneXV05gxTyobzDBwbZ2lhMuk3om9WZA/Gs9
L3MvuVMInJ/H8oFiOaFKi/FBopi66Im4Bf74FfnIRxD1Sm7JIpszd1P/dItA26+F1tYRrRZFnLtT
bIBNpd97vNACrJNjYpv7C/5QmgC6k0oyM4Ef8VC/xdLaUYGGYMjQmuPmg567hiFTDBFtC3fYJ2pL
DafBso1ketFV+47N8zEvZNkU0W/nYoCTtU5GehwzXa+9owD3ojT6964pPH9gM/Zknqz9lyNl4RTb
IxoXJBFXYEs8iG9vbEUZjJohyNlKdIFqzLVau3CRXzMikhpDdNknRPbEa7AVQ0pL1AmBsGzTwnMc
7cXU6rMzOt7sOFcstn8tS39KSWa7ihVLUqmCPeEBfjNeZ8ugYeGAU4xapr3rtuxRLAomPKBvW82+
TnsUjSv1rwGuZSAGIExrxsfBeU6yyLRKt2jenTns7NAsYv/yOor2azfuT265UDDM9vouT5FBKjiP
rxqtQjKpjjSGXsLL3xA4Cs8Q55SLWoP80gGv8K8evRgZ0O64yUpGF+0J9+CfGThNNGLCmCuoROhN
9lzjAn75lwsSYQbn4uOoTkhX4Rx2RjVIiRmydfSqwvIM0wHEk0YxayJtaQ7f+xzn8sastYVK9xjZ
LA9x0YX2Nnp2t1o+ZBghnb7mtatSmgZLPnWSWCDaHO4u4FRlYYIHHyglXblts/FYDtSbJ/Lj8pRE
fsoD/kabIgNtQbYlT8fJBWeP5jGbsVDLyg58hFDg1aZO9XJHYZHidGsAFatM4q6C7eMxgJSZQGGr
xl4hrDN32ts+Y/NcTfrHNjStW/aO6pkKdU3zeyxtKg8B7Nk20jxGQ4FZ5z4dkBO6LxZZoUJg6Tza
bzYyO6Ng3IU2yXJsGUJ31krCtmhoLgwQaJ+BBVoDSIm90S3KqazYLHgskf2Dn+ILbnzo7dHROE5X
G61DGxr9WmjBs4kcUqO+3miWBRJLE82BCwR6DnnXusQbP81Q8q9J7uXx9rzR9qpWceVoF+Oc9+C6
YmV5g4LEYYF2Y612Hi3nN/BkSkpVgoBKuJDR2kOPDoM9jFcziJdLbxmnYz+XfkllOWDBTZoH/eFa
kFvJDJfV2XSEAI83W+MvOykf83I+gFLitiu3n5JF3X/2F+k6HvaHgkNlWbvUqWnYSMP15eJSZzqw
gjykvXKEahoU2efS67sZtWTHVQaLoOIj0x4TFKxVHh1Y1r2BGj8ir+mu3ub3bustBycoj7rPbqnM
dHYT+WKWPA4QhFUjtF7+9WCgfnE2/0+GSEGs5aGAjTWrgHaAV6ScytOk2h9WAezIVD5f3iyB6fEE
fzVJdcdYWgA7kjFcc+apW+sNphkYjSSgir7AhQlrTfSxxuUj7KbatzPnp0V6zTUSJ8wq9vq9WXAR
w9AzNkwZUFT63Pk51dtAI2se0GTIAGmdJIYt2gouWPR9B65OAzMheILmOnMTJUzQanR5DgIP1bkg
UG5dbtsVLqed1X1oRe0TgPKIXZ3BgJK4I9Ct4zR/fO9b3KXBzmmK6gxIJ8qYoeeAZW4Wz0/9nJ9Z
p13Ha/vcrVRy6xatGndZIN1EC8jZOGFJpmurBlh2Sm+SaQguT0UwPI8FNPpCrSGKBQIFU3e1pAsU
PUoaWcOlaPR9sz4dRcY4L8MMolPgZOMx0M0VIL0ElEr6rHzzzcYjAOeuIR1g8lifrHlqTeOJGPWP
y2sjON14zF9i9J2T5Mg1gN4h9YrcrP2x0mQPG9E17R8qxE+LMw6ZM1GKNPyiPY1bRKrFrdPMR1bz
UAJIs0HeDyWZQG9kGUfRbnBu3qKEr3UKHgVAYL8YcVWjdQ3Zh2b9Zlbjn3fWpxmVNS06o8eCdTQ+
LOv8rs2gSYDGTOGi90TWTCiaBufp9VJa8zqhYxrK7GuojcZTDt7DQ76oliSWiB6G/+RTP00E4JO6
sTdMBFgK2+2Oe04+9t9nx/3/UvJCG+C8eyVwhGHFlqQd7fzW1F9bdf7bmcOVWpijC23a91bv35Y4
e5jj5njZrgUXRB4xaEDNVasaPLG0tcOy9e7SXaXLI3FaVy2/V+3jkYK9vemjrSFEQmLAGyvjpHay
657ALXnWv7VKFUvd1dzMfPUZ2d5KAjb3y0sjeL7wKEHFnDclKUGHmJWHNT+V632fXS394o5zpNmJ
l+kyOl3Buc7DArOcGuuuiBGaynCta8Z7MyonMK+/2I60IUv0Dc7h4yQDFxzUxEJn1lxkA1w1Pnbj
sZl/X14t0U5wJ/qsMzKpE87cOosPVgflPqWTtNkIjnMe9dejus/iXXp00vSPHpLGSWkHNI1PGfDw
ZlaFzdR/7/nAcwACk1nXVoETNu+vG1K42zic6roPST0Gl9dJELF4OKBJ58xaWxyDca/7salNbrbQ
R5XkD5fH/9KhgQLcrflTuHKKuWiaRE2Odfl3ygJ1eN2gWqRApvPH5Q98HRDxBe4gRxPSBCyEkxxp
G1ZHPcj91I+twFyCvfGpDotIkT4qv9x6fGuf5afZbOVslnq1mVEFqNyxDJaDYt1jO07pWT2QV/JA
vb9FAEL8gyYJiF8/efDJ3YE+fZIxVg9dT61IqVwaGfhkfJXbbu/PfhWsh0qGw/0arI0P7Rby6UPE
YfWIx6QFhpbkx87QUkbxVR8unhFChTQYD7IChnDHON8HHC+2mmQujvMpvcOMzsyrr8xADfGKC2PP
OUgs48sYgBnxMQBYkSJOGjvabtfTXpIZo9S3A/12CPSw9puIet/8kv7vtUMOI0fRqgXvJEo/0115
n/rvhrvgM/vDdD7LeBaES8dd70vwiVVdiimlR+XWDtuIgbLQeNgJ/valk+FyRCvHnf0JCoFzudpW
1Jg/pubZNiWhUxANeGzfCiYHE9rQKMOljyQ33JRANZKdtuHNHmW6tl9GNICDuXigoVpa11oBhtHm
rmE/dfWulNG9fk0FjrE5/1cM08g7A0R6szcHy1UZJMEKvv+dm9KFo7zvDIhFenBimQnvpvqfVAQ+
yHm/PiqOSst6jKrMVQMW5A/db/qz9wE2Tzzmz2dDhtcWhDYe67cVSlf0xdhHefyeOSjDLRC+VGqo
nCnumK7+KNUoFRkB5/7VYJCUTtkQjdXZxNWSapZr21dder9QGY7oy8sS1o1zfbVb0hIyDRpIoJID
OQyHOTTCLhol+yKyMc7fS6Qv+95An/CEfEFP77JhCVtb2jomGp7zcgtk/1YPsc3IdCdf93pvOyyD
m9aH6kBvSVA+2EukNW4aScLX/rO/sjLO3QvAoaZhoU7U/u2OvZf7xqsWtUdA4YJv8nkCVs/dBLSM
tk1asThqaPqkWuVdjTSoZAJf3iYxNufzrdnkGV6OmABg0MjtZ67hFX5y6n5rpVu+kHvNyw/JizK7
huTaIfoiFwmSOR7oUrQ0ItlVXZwTkC8M05WTvktmJHASHthnJHGcOyvoAiD14oEK2DVAjlDElUua
2UN/sruUNyx+to37IflhTFGznAb9LzCUCX2YpSeoIPzwjH+zHSezUuBXNPFtVrysPTiKlEhLQot2
bh2/aeRlzXU3oZtbFgenf7s8+6+7wLGfXIgwDQi1tXiiRU4yvRIK1rN087Q1/TNbWZD1mYsXcNSv
LQQ38jVaVN1TiOJmmfPSEpf1OOWbNaqmLRhL5WoYi6DvRr8oTFkdQ3RZ4hGEtW13oHjPaNT4q7cG
mt88pKHjGbcA/HtlCCnEn5eXQhAKbC7SjIBDJ0XdxZGy3LT0ytZqt0v+XB5bdJzZXJypc7tQkUmK
o/iNPmaFa5yIvx22xK1sdzold7o/fSRSQl/BCcOLB7cQCmfLiq+VCrr6+85Lt/dWQV+v/lq1oZJ8
XJ6VYMV4LGG+WJaxtvgMAW9MXl6XdeLZmcQvRYNzgcZpKzYP++CbU7grJHN0AIo6CSpGEFN4KCGa
9ZtaGzG4mpQR9GyQc6vvRkuPMlOWX/ma+051eBjhVoNhj4CUOCpeqiMasw7wrSdoafrsA3QX6wt1
67vmlDAPAAMZWYRo0fa/f3pZqKm2rH2Hb6rFachvlfpm216+t9lcoOitArD+1oqjjL6M5Y90fhyp
rJXn684irBV3icg3rRxiYEci82ELpyM50+S0/VZuRmgieLqfB8mDUbop6v+S67FooThn10iR1RVk
WgEkSF0rCUlD3H66u7xUX/NRYzq8tzM8w01ImeCRQiPonOon5bYwPMPLAiQQTdM1aoAK0J2OsPl/
KMCI3iw8vrBQgItjOpYRzQPHytfOtWcddUTKxMvv82slvDy/fcu/uMTwiMJcTS09N9hwyEr1CsoM
fjfFkoyh4DbJIwjNFfpIo0GTw8L0ow5IalWxm22gzJ1a+6iBZc3NuvxOKb6n1QvxMM5jls2wG2Al
Dhvx1xKHa7Z6l1dJZNQ8fHCewQ1STgPmcqug8+22KGEB4CPfTy/Hnd+Lv1NQ+2kgraaKFo/z/tHq
iJ30zRhlT4tvH0s0sB/xcgU6Um1ck7nlsYwM4i8emNCR0GAyAjmR3fEYQ8dOV3ud8eHZ08J/rHx2
u9+ZtwMyu0h53WRNxiLL4+KEU60ZZpj3B0CaXTV9NBuJSYuitckFBLJMaZbq7XDY+fzJYf2lubk/
nNXXufJo6q7hvmKL4iqv+WMnm47gGDK5OKHHtQqdzW44aNnV2FyNkLfbTF+FDNU3TZB7bsTzmqg2
lB0PU1g/jb/IgVle6VUHY3TVI+bkDRF7AB1L9vvyBwUT4lGIdrcQED4ZyYHmi1tYhVfhFtluT7Gt
SyrhAgvg4YdtodCeZPhCWr7Z8dksny7/8q9R8uih5QOBpjasgKbZYX8JTkf2VnogDT0aV+uhldw6
BIcOjzRkxlJXC4vbiJrOcQJ3Z0PV46IrkmNHcOvjqQIVtMjmDWj2gSICFGTJD1YK3of6D+sfZsM6
QE7dv7xWonnse/PpllFuTqXHTjlGxYq6nupX4wZyKPVweXRRNOEZA4kBuHBF1jGqO7dMvT3T3EYA
YuIMsPwdgNJEsYyYQWROnNvPjrUpvYY1A/TSN/PsAKVqSUVB8K7ktWczotCl7TD04iQHo3+kioPO
7B/UhKtLlkr06zn3ztZ8S8DX00VIVHoLuY1LWWrv6x5btHpzOQRi2Z29ODmit+4Nvg48y5XhsUBB
T5L+rtxrDYI7VJOD4lGmPyCIHTxokOVV2TMCq1pUzaPFOVNaj+ldoEo7YURf4F187pZRHZDiyxUa
bE570NlbP57nRnYCCxyDBwoWW6oNS7qNkWWYXswCo25cVZO4t2CzeVpAVm7QWU3j/GgREq3t6tXk
47LHiX4258895CizDioWR4gNKJoX1z9LGQmbICbxFICzlgHjOhv50Wjfl+RuXcC3cjNPr8VGfUcm
aSD6/ZwTlxqxtJWqLcpP6D8eco26sWO2h7wnaXB5iUSLz53UDrq+IVmnt1E339SJ7rVbFV4eWZTg
4JF+Wxm3jVlp7T8Vjbxx9xxk/Mf2XvsrEjSPeJ/I1IQE9s9j+tbcKZp0sqeoGvBAjKw0dx36vBi9
L5nKvuBfPAx4OF9u1FbH2mrck4O7mHHql57DXMPVwyJIQlkWVWBUPJyvotZUrRX8OKW/UfpHwq73
rYmcd8IHnZbu5MiS24IYziP7Fr2L4zTBhBhZ/XTQQUHSuU0/QjCj8tJZ9lLYreirddsN+9OBukDB
dkh6TAitGuEu+F2Yp95fgiEqolymPScwYV65d2a5rdgl4qthPTTO6K/Tt7A4uGVwt3K77yBxvO/H
vOq+Mo9uU6JlNa4kyyP64Zx7x2xSG3PGD680FnVdNBtjdNlgRYbEeXUCaHLT5xiZOcgksvFeAVU0
Ncdry2hAe1+noRqzj8vfEjkfd1ajuFyCXxmLNJG/FeA2W7V5w7IFZDQlb2fBOvEovkLf4nZMUYkp
RmhelVD9UGX0a6LaOE/kl1pKStUVL7w2GAM12IXcyQ8tMsISHBuyE04Qx3kUn96WNqnLAtuhnQB5
dHdaJmt1JGYkeuLxSL5syldDUWt2pL0BZatwVezpD/p6dSVYqEEbXJaHvHAgaGzgBASdf/fUs3TW
NrTFFxC/9WhbmUiUQ+kS3QsNBXjVKrV+Bb/JNmS327pqj/M4G4c5oaNs5QWbykNgnIboa8qMNrJ0
65iQDQR+sgYewXLzkJdUXdQtsTE0usSPMTLeIKQjmeRYE/1uztydithj3tltVCwfXX1T6VL0xNdO
S3mciwLoM9PA1oRkg+rt2cLq4Tg8t5rPHHeDtMM/egs/yTFFjiVxLzvv10tFeeTL2CppZRVYqsEx
Knfd+bt6+zCaVFKGEbx5KA93KRixunU22wh4zMU3w/Ft+t36zdPql6+DV0UyuME/SuD/PWrof0Au
TTVnBgqEWL3Jb2+AaYyswa9P24RCXnayA+ee3aWJa7wUCTQyxgEz9S8voiCIUB73MjW4w7YGdi4/
aiHxkRF/xfvXwzPiNJ6318tf+TrOUp4My87qetRrpY0Mu/f78eh07zPwerasYva1KTg8YLc2Wa+M
zYqbYDeepnn2zKm8gl59cPnnCyzB+eea+OkuwLI1SQwLN+a28Yi7P36zkxM4HqwbONdArhcumgh3
aoMNfknB7ZYf9R6ijOxWGx7X4eflWYjG5o5sZNPyrCNYJBUchgu7zbfFg6z05cEFaU4el4vDkzAb
gkVRz6bc1St6AoExc4GiDatl/BjNLBjVYvBV2n8vmP0D3P20J0O3VjlZSBs5uAKWxjsEOSQ+8bW1
OjwKN1vUdtESnEntemt1IJUtI5Dne3Yv4UIX+BwgLP++WkLQmK5lg9eFAblh0Es8p/4AAI3maddN
RI6Xd0Q0C+5hDartkjUZPuLYv7Q+IuQtrz+I/nB5dFFqjsfjrpMzqUNitZFemy92TSM2llGSjM9l
Uk6uRuDdkxLZgNDkKkiApRgk0Rm2W/enbSeabnXmjKgPMcfJH45gzg2m2DMGr/fNv7qrnhV/MCSW
ICoX8PSc0K0taYHOyUgZXfqGo83vPXZiCxhagEHEY8Ar7tHSqB9k2QqhbXARAMTPUGtbcUbH11vt
mmF2Yp7hJiUK6wzCklLM3tfRgPLoQNtZTa2Jk+4fkM3eS9bogXXcOnyMulAHOOi516o7Ra3EYPZL
xleHHBd+ZkvrbWrjg5oSuy1ksK2p94wNHTrqTRp/UOceXLwQopUJBgqCNgTD/20paAVCZyCK7VGc
P9AIdN2HEeBYsFG8q1dt2HjKnVR4+GtfozxHoB7nOoTq9sXsgl3iNvXSwVOCycstN5ncyt2CzstC
XwaR+toJKA8kHNvGgS4QDu0a8JNFz7xSikwXDc3HJsMwulVBcwho1F19WQM6LxJvElwSefggW43G
VCooYzvtzz5/b3PDp0rhVurk9s7iNTJTE+wGjxqMkxpZUpag93VDVKjQutgm8KA67DTptUm0TFwY
wiqlhmHhG9Zb+0RC87CznYyv5k0H1Ct4NlVX+XPZcQSOSvdf8Cngje24FE0LEompyO+2rfRJPN+3
sUz1VTQ8F2/qLU/sRsemJG3n12V9b2ttUKcy0dSvkzWUlwFOMrWKQQ/lhLN5Hlj5msS931jKm1Y9
WdDhu7xEos3gPF1tM3Ca1aAemhv7b6wph7jVJO930e/nnkysSZnDEEjArPFzse9tJPPLcQygZRJq
yvcSmZAs+vcWb+sEyRoTNGMGCl6PSml1GYinF7SFXF4fgUPw+EDFmPJkXhh4LRolIPEUGUt3BtVQ
BIlJSWFF9AnutmGMadHbC6agxj2NkgLAQweKeH6fVI03NNLskGCreWBgrxVFkrf4Tl8NB8zreVNl
YBpBeOLRfmQYtyIx0b20MsXTFcirDBBYZlX+04QYRjc6H7U6yRrZRPPgvFrLxzmG5C+YIIaugRKv
clzj5Nf3tptzaWaYZsxQ7QjrEnSIRdqyszY4G4g0UFhR0aQnKfsKQgcPzltSe+vBF+1AN+JasSBJ
Y57X+nv1TMqD84xypEncaZjEWCCl89Q2ud+oL5dXSPTLOa+2VXBIrTq06RIdWhud4q3OBDVyWVZL
MDyPwVvbcqxMhpDdjUuYpEnQF9pzr8p4CAS+xpP69aui9Ftv4RxlvVdlvy1sAS2qwGofvrU8PBJP
hQjRAjIffGDYWhdyPVUwanHqZbZcQX2PzV9cB3kk3pCUK+g7sQWazVxnOFi5Dh7Kt6UdIRoN3rXk
uDl/aPlXnb6FLqO8nC8e1H2mLbYZKsSCqlL+lKR9AM3Zb1ZnKU/pNyTEXtDHa4bWdXeVHdrrBI30
a4THQvwzOw5Ppjdd67/z0c8fNRlPrcjSOFcHESIMwVHNkMzPw3zXlb2bWN87+nhCv6qKV6MfdDOc
qxxMO2cNPX/V/EdXHisUqi5bmuCBRXlUHnDyrV0XWDT7Aa2ud5BQfV40rx/92DeQW9khuOYcQCtD
Vm8THOg8HA9EyKlu6JiVSVJvwT3HMUev2NAkoWZek/65PC+Bi/JoPM02yKDvl7Z5SX84lRboSFEm
C/PiJj9c/oTgBOFReT06Olc6wJ6brLpZaueszH1weWjBScjj79p80Ndp3V2lie+WOL4bbOsqX7aI
scoflPrZ1MbvhRoej7du6miPE8LAZicPQ195sTOiq5BJnF60SLvffLo851lvz0nigIEt7Tc3t/e2
EVv2whQ4H4+w07caCjgj4rCV3FfTRzaeLNRYL2+BaGzOsbPRWhaaYWxWbNfrOp1nNFuUSiGxT9G6
cI9xR+nIVjpY9snOOw9Ua4+OmkuSvaKxudv4ppsgBLPx042lvJo2dEvUqf+9VeHO7XwhWqWXGLoB
tqbsh4+lHg6NrUiMURAbeKTcli/lpCrwWoUQwAupczUubbgSI2rz6rlLU0lkFWwuj5fTtl6thx6r
36yW6c7GdNUy/UGrx/DyMgl2gIfNdYm2KKuFeQyMuh1qLoohq/QIAhsPl5vGrG2gIGCG6Mw4JfH6
S13tmzjtP9iEc/x7P59z2nayM5PMuL82RnnTTADMFdYsyb2Klmb/+6eAkDWQ554VLH2bTYs7Jda5
YrmseCdaHM5peyuep7JF3CzL8m3URm/Z5hNNrdZVE/17YZ9n4UtybehbZw86xfY+Lc2pTKhkaJH5
84671SUe/1gbUM8d2nX7meH907fpH6UB64XuSM580RZwTpwl8RgvFWYwlODI6jb1as2U58umIzi5
eIRcDtADKRnGBndAYHfjnQVlSUPrgqSdbhdUCHpzlgQLwWbz0DjImKM2ECNxMiwGWJq36oqa6OVd
6LOWyApPgkDBM+ih/Ghs6Qa1Ig1gewK2JG0y/NWyJY4m2HAeGtdoTde0E4bXU+tDZ7HPTBJVaRvm
Ktif5jaRnMKipeIcujOUjoL1ECdCSsYIihcFigMURdW8vduyRhJVvy5Bgavz3669mm2sdTpmQ4ds
DmOn29xsxW17U8+ULkjXFEFNK+r2lYxKRbQ9nL9XiUEWO0aggpwO2i61AfRPZuUWpkxCTvQB7pi2
2GiCbg4e2Wnor0iLJ7ue79OcfM8TCefwWm1TbcL4oIJZzqpR3vdaJtkM0S/nnDzOidKUKTYjiXMr
MtRcP3R6s12BI0iT/HqB9fLIOQp9Kj0fkYI1jOmkUdubygeKzuAJ2sXq78vxRBCrePCcSqBfpKnY
gHphj+DNOW9Ulfx8gVPwgLkSuQ19WxE/WoKuRrs2I2NYTn1HDkWdPF7++YJd4KFyZVqhOQwVpXDR
2S2AgAfoX92POVp4Lo8vmsP+3U+nacsA1c4IigUaaLGIjhaGq4rcZqms0VS0xZxLt5ldpbWOlJyy
UuIjjQich8qOZR7/nMYY7ZPKj8sTES0U58mThUbalcJc1zn/jUf8jd2xYFFMyfAiM9L/vU7TlA61
XmCvbTU9Gr0KQsLi9/d+OefD1NQK01xA9OmYVnyODSc+twmcIhun1v/eJzhfhgRjA41M/PoZHcRa
80LmLBwqydII+vIoj5DLSas0VY5fnO/CWvZkdh546VJvamvqr2rceMmU3Od5AdGlcfvYGkgu171u
+n3dzVGZaSqq/33jLj30X6eihQpIM41eU5RLkE2aI1kEwRbyYLtxblei7ImKtqvn02hq7NpW9C28
vMQCHBzlcV8GpHfWWYmdcO906e6GcPL3WnPzgMYdLz6qD2pYBY5NvMyXVS0FNs9zH/WWnUJpCtxH
XTLWAdnaxk307dYeqez1Lcru8ODBom3IOJX7Q4RGWrj5znn7vTOWjr4ObeO/TqT7kNP87ox4MGGr
JFWPOyXylrF9rXR9VCJ7aPWbTPxHsGI8zIj1juawEVFiiDfPSpNTBTZqoHUkJia4vPIooyVjI+Q4
4Gc5A2HXcNOMv+t29mkG3U4UFPW5lRRrRLbMRTuo6s5ELVBEWUok2ZJf5Sp7AYlG5gJd2gzOoJVz
HGqzgU6h3un+xNQpZMOLNoALdktXsIns1cQtL92GOV4Pps9Ody87oWh0Ls5Zta4NGsNpkzBj/Vl2
jv62llNz7Ji1yKKd4MTksUWGbcSJDcWycPbQg5wc0L0DohnbRV/m7Q4nycLx3N6mbzINO9H3dlv7
dEJb9lwSPFIgpwmIlg+y5L8FqX+lXWK6jSbL4gp2nef9m0YCWNcMXuR+Kjw7Z8YekTPv8q4IQ+M+
tU9TUHo2KPmEW/YERTQPHYG616x4cilg69p5zN81Nrw2kOtwSy3F/2awA5EBMshrOdfBnJLWVc3u
bsoaNaSt8ZpsKkLspheSZ7PAbHi+wHhYh3neZ4+WGl9rFpdlkToa37sm8ggkJTEy3B3Ae7ihA6ul
FUFWhPxdtvpVp6asZ00QeXidYMoawLxb3BM3ZpP7heS3jDmPad+FKbTUDw3Qzh4UkX5e3lGRuXBB
Ql1Qv9U0qNzPLSPvTZ2jOYE0SSZx46+Ht3ksMpsaFTwP+11uqh60In8dk/Xu8i//eqttHnJc5zUw
b/udXYXg+bL8hZyqtxYvlwcX/e79EvzJziFoAKr2zkQJvf7Nxmuy9hIP+joG2Dy8OAPfhQnNFCTB
6XvXGleGkbjKmuO9ZAeXf/rXT2/7PyBiiHBmyJuilpqAqpEOCproR8c6O72VvALQtgXLOCxHajEo
k9tqrIWXvyua2b6Un5esMTXaMpC/j3Zy01bzVbJ0B0pBS7FaueSwFNDE2P9BymVK3i4pTsv4kbwk
v7ojeiGu1bv11rme/didH9RDLwklIhPgPANV1ypBaRJADc38WeT5n2KQDS0yXe7o1B2ixPZ+5jON
hIOmuKnzTGLZE0H0w7mjM9tWNRk3jK6vHWRa1gj9fxJ3FvxwHutmF1rXUYViTeyt3BtPB78bks2b
9a6WmJHg1/OceS24Uu18wMGfZRO0ZqziUGZSzY/9UvXfQjcgjv+2UdScKnD+7Tmc9rh61omZ6CYs
o8yb0x+gSPSzUIbpFE1j95JP3tDqa5Z1oAELC9XJPXWqnpKVFZI1+vqIsHmCvLipjMpgOOUs7X4D
ca1WHezkZVFfskVz1fx79QWbR7vlVmWV5gqN7rhqjlOiR+rKroi53mhxJ5mJyKC422/ftDhPJzA7
U814WTLI7G2M3s9O3EosVsDfZf8H9Da1gDnaqAMkuvqi5/W1nj3lieZqxoBCuuPaUJpizHaLTL2t
p9ZTGuITyyk8y0C/UwbhL7v0264kkOmlqM5tfj7Pj8VkfC/M8Cq6aanjvVnmSqibS+YrKOi4IOz+
Ft+/alMuFjRsngy7gIRARf6CXeEIAgQgpJvFK4rST8ru2Vil3xKYPI+cywjbspniADC69CdEuE/p
MEkWSWDwPGguHVZtxTvPQeJ4nvAAs+/Hvn6cJudYQyK1LsfrMVZk7D2CA9TmgsSmqnltNNB5oKod
AIELEa+YQVWc3CrqGGT1/Muhw1WRgN/t8skpwJnbPJBuUoptQt/U/0j7ruXIkSXLXxm777gLEQJY
mzsPECmY1FVkiRcYSyGggUBAfv2eZPfskFEFYi/XrM26yGQiEMrDw/34OSBSj5Yd6lkiihtVpCKy
sw9FkH97u5mVvaZj6rwRRdrThAMttUFHASQHUMu+l2z1Ym36z79/YfGgk2eJHGp9u5JPVR8wGlMe
WNwkW5THaw3otmJKh4oSnGsmTxtfcfu0NN27xKxNruPn6NiQLCbYhsZEfaNvfVp9X+Jrhw4bjt/a
6OtnPlm6yq3haPfDUxXfjeT7aG6Fflfg9VznszNS8MDlOS7g1ocJoZ2/dCWX63G3ROzwXl1Jk+tg
unEheUJrFe/mu7/a6fZuuFyrCE7lPt1tRcNWtrsOqkOximWJtEdZQp34ozP4dhn7C4scxZF1y3zZ
5uHbe+K8p//gEOjousmeKRSkofbL288ln4F6y05DXUAw9SmXn95uY6WkkOvwusRtqTQ7SNmxmB2q
rAbbFOJsoAjzM7e+lWKIkgz4tMycAtman7g9h6ytd9BZeypT9yKV7c8EMSdc00LVMzCjIbrP8k0a
LntlDM4r9sXGdWajHSbjnBG03fQuNfshxL1qDhtutzvB8m9ubRYQYu3UUYzJGPVgs9rNiYqDObPK
h7cHaW0iNOthjEVcI4pnQCgmNDK+d6bly5g9mbV4qNP8+L5GNAsSd2lipBwyLkm7k5CsAyfXSZZH
qx2OWfau/Cpm8fVotkUcA4kEKUSzDewknU4N563feE4cLMscvd2Rsxf5p2WrGZOx7pu4KySEC404
ip1k7xRDWLDmuh7lBjhjxV7p2Dy7N0djBF3eLiWyQ8m3Un5GR3aZVLzcv92LlXQD15F5OQT1XLJg
n2dWnxzGuoJb5g5PuQMNVugM+60ruoAZBio7zTEOUsLAOZW7/FQAEh7gOyygeZWEgyliVAZ6bbgg
qRZRo3SfYgTwv2+858pY6PA+M+eJcjs4wl71tWztfdmQgCl771gNRqb4UAtwrY5JaCzWcVpwdlP7
lCt52VvNF+jjDBuzvnIA6lDArBJ2XOIYh1l8tOgTZ2TLATlvgD+sJx35J7Dn66EXuJCyzA0SqMVH
dilp2EJDxC+dovUNOaKWrxfGGT5TBE6fgievgy73ZNRkH9fd+8B2XNf8xWoYpSQEIubwscYfxnIz
uI9vz+PaNGo2pjZk36fFbOzKUcgwNudvhRzJDUBBW7Z0rQXNwLhtOnfpgjpbJcygLCYfNZdHlOJu
LIAVI6lz8JXxUiegH8bjE2DBS04j1/Y8P0uQi609OC5lyd+FGYDv9tqMTQBnlGWHTGDiLdeJ011m
jpNiKSQbkZy1taxdTAyblF2n4PIWVsMueffsK9pb9cgr86CDB3k5F6rx8HS3bg/TkpxKYLKZeudG
1DGDNuUlbYsZhVRm5Vsq9ef4y7uWqI4WRHgr5+OIYWemxfysaiw/pyyw863k5sq465jBPM96BvcD
BAo0ue16cXIg0/i+dz9Pxgs/YkyLvi0NPJqa/SVwX1d8bi4KRMvffvzam2u7F0Gz3iACNioZxeec
II+VWfzD+56t7VvLygZunmN9SSmu8iU7gMT9nTOq+QO5sDyZMlyL3FLdwwJ9sVWzzwCD27Ld5wf9
wXbrNHrCqLO0jnEt4nYdxsV0rDvU/pTdrTL5NVigjn2qgOhmocHFh5LbV4nnbBiJFWouGLLXU271
JsJDEp2zAD/1aWE+FilUVCYVlulwyWS1YxQE5Fb82Tbcz8DkBUOHyFtnRDzxnt41dzrM0LFm6PjW
prGrBX+YDOcjCOs3HJSVJafDCievSYYJGUckIaEIS7K9mW0xK60NnQ4n7Iq4TImDGJ6UY+7bGSi5
LCP/lvbqlDmgJS7lnUW6I7WzI/Vs5MisvZsUgTI6BCvbjRNxJdShgw4HC9LkysbaAX3D59HKb+PK
uGGjd+XyHiA6VUB1rz6Bd//27blascs6RV+R1QKMvx6ksEj9zZQEdy55L3q20Z21+dJMRCwrYAAT
ySDk0pCIOikNp2WrZmnt4ZqNAINJTnoC+yM986IfAABNWPPtfeOiGYmUZk7FJcT6hrZsfVmJz25q
7lW3paiyNu7aaV6TvGm6BMAkmyxXuIp+KvD/PJ0+v/36K9gSrlP0VbXCeVji2CL75GBRxNZtUDmf
iZXzwGNhd6yTMA/B359sBATZn42ejje0W08x5WDhFuB5TLziiHLKQPRmMNfvy8NyHW5IG4i7zgr4
hn7IP8H9JwgNmz/yigaoCf5eZdYtoVtVhCtrS8cf2gLFrs4CeU6i5k+Gya7ihd+/PTcrU6/DDg2n
6sEqBFdospoiGApvX3o91vCWmuXa88+/f3HqAxI7zxlDoqNWzXEs1GVCAatz5g0/ce3x2pZOAFe2
BwmeM45iPVNCmom484fU4034vvHRtnVvpgWpSww958k3EFYNfsam47B9QK847brkLsr4K8I4dLez
YnqqJiF8p6xmvweFUSRUd0zUuLEp1sKAzzmQF3NhdjExZgNznUHa18/zdBcv1i8W444zsQ+I8yC3
oPjtVJW3qFE9zorflBW/Hxtz4w3WZkvzB3jRQuU7bjmKbS3fbNkBmnvBkvXB23O11kEdnwjuKlrG
HNgI48Se6Xq6vTo4d2dWMxkY4RbT7sqU6fjCUhpd4brIGSFbcpFlKuqrEZRDS+EXRXplVMPWxXut
ofPvX0yYbWbFGE+5sYMQ6OifyVhEDN57V+ZBQ+aD023hYlYMjI7Ga9Ic8EID6o1x03/vzM74rMbY
+7UxLSvWWMfilWDlsVNb4dzt569gUU/DqvJ8eK8ubkfiIPkYgfcgdJS1U2N324zdZdV0RzvnR7H8
bIvpfbE3HbQHyZLFAmYAKse8Dxtpfgc1x+x74wQWt7TaOOxW1vjz2nwxZ+CxaZYaBOW7ZDkm+TVF
LnHuNplOV7z55xTRi6dPqZHUsoVHXUHIB9xm9f5M4g5BwioaxigJt1hr1lae5hFk7uywVmJB1MsQ
GOb32P7gjaWP8l8/qTYJlFb8S50XrO88QTynS/bVZdsBRsuq0N5Pn80Iyl43zSkF4ZAVLk2ACHjg
JUGzp8eNJXk233+4FenYPuY0wJ56CF82uHCo0bhzeX1PYv7kTcZ9gsQkJIB2boUkJauvgGqLUpPe
ZK23cTNa2RE6q1gKkw8MDkL+C0rRfR4fncFC1ZArSAh57/1GJ1cWi471E5AvTNoewwsA43EKxbPH
BTTMDoG8D1uTuDKHOrlYU7RJ2hs134FhducKGTWdOqHsDYmZZVebpp+PoIGt2bs0ALiO4ANamHVt
g+PSRSVJChmTJhF7iGNvHPcrhlCH8FWzWYDjuUbc0mKfhPBus3yrmn3NC9aRexlNOlDs4NnmRTuF
zuecQZfJd8JK+PDqSdhdevz01A0BFAg2lsBad/SLw0LqrBrh2AP+jhTN4rtyYwWvnbU6Cl46TBg5
KcHV9SF9hLrYLj6SdN9EC/Tr7FP7bUs1d60Lms8wZHU90rHiOzc2hQ+44GdezRvD8+dtyHT4Ielx
5BGszd3s5ne5ZxxbOe8oUbkPXo2NNv78/kzHITqZaJZiwvuLfP7QN6r0e+t99wKms55mzqgGy8GK
kkZ/ibj4sanKjX22slqZjkR0B7MwIecGE/VhKQKoB+6qsNhN33Bjm/zlQj6BI+PBO27pxf752ESp
52tXR7TzVBETBpkYkEE2yj2f+Eejpru3beHaTJ9n58W5yZyZjJOF1WqB8bDFwbLAbVvmJqCbXOfu
H48UpmMP40KNZku5sfM6FLICDIxoWnKFLKmfdVhRSo6Hft7KVaytKm1j1/PA+w4FOmDEsVUfkc5t
SoBoqRj8twdsBXTCdEq+wmnKSlo99sYeUo0n68Cj/HIMkwDseJvUhmvTom1uXH7aovdKBHwm85gY
WbR03U3O+7tqsqK3O7KysHRMYl+mfZIVaCIv+YM12UfF68fRaDc8iZWJ0PGIFUmGWNVQb5+n4jbJ
6t0Sb92W+J8XlI5GXFQFAZQSkJB4EL3f5STsnU/ETA5qBv9eMW9VN64sXJ2DDywKAkx/6ALwm/TS
Bq1j0Ezykdpzs/OgTOvXvHP93G6MjXvayqz/hk8UKeSuaY4cuDUsvuQdux/r0QS74DTskcIqNtpZ
m3pt0yN6OvYuA+NOPrJ9aYtDllv497Sxstam/uxbvrApVpZZcbLgWpMudXUwU7feCW9aNl5+bZC0
He6SWanGxj2iivN9bnqXybIgo+wdUHq0cTStjY/m5Bt1m7VVBSd/7tsD7kJPoKm882oQV79v62m7
2xsIqVpQ4+08+YV2t4576sYf73r0b2DCuJratsDouMt5a8ijLK8pE7u3n74SfWc6oNCSpqgLBZRG
F40RC4qdN/5gYR8S6AyD46IfdhOkhzeupSvrSAcUpiYDZyRBurCmX/rhpNSmLOTKBOvAQeISa0pd
PBkk1SAvHpLLOjCC6Z74UKnxoUUrg2RXbDmbKytWBxDaLIMCHBHxrgMkKxnUTVpPO562FyB42PBK
VkyVrra7UFQ9EiCBgDphoL7sGnmIPe+Sy4L5ALkhOCdV51eiUxt7fK1P2h5XY+X0EFJHVN9VX8dy
OeG4+jY4Fli2nP7726ttbZa0nd7GiI9zhW3CULIqPGtfLTczSB3efvoKvIzp7HzFYnZgREfIwFjc
aK7nK9Su+qBKfIqH4qqQ+UEo9qlrzIupMz+C8DJMHHk5yfhr2stLCpiNJaDvmS/XvVvAWBdHe+i2
1CPXuq5ZiCnOG96kyHI5LS+BLslHZJWy5Oi01hbCe6UJHZMI/UspFeDGiKEBeuO52Ydeqc9guNgw
oivs2kxHI7ZOVUDr64y2t6czBIIfRmO+ghNzZczejZWld3MxnSpefzSlfUQAJ3x7YlfcAx2bOKPY
rJ8tJKVnr4lDVyzLrmUNCVlhpAFxHHKwl+X+7bZWTJQOUZx43fRGilw9jovJz3pnvgPQP719++lr
PTlP3YuDtKpl6dkQkt+BFmQfcwClHBC8kYZ8jVW7Q8H8Fu/f2lo4d+9FQ8uQL0adY8jGKnkopPuY
eeaxoNaXt/uxNkqasaicdPGIizuMy6ERVKXedIeY+1ZIbsX26cjBHI9HMQQqprME+tfNKAK7wy5h
ObjHDdFC2DUnj8XUbqzrtUnRnANJwWFCTQc5uyE1Tn2p5guD8mJnmBUJPauvdhPt6g004VrfNDtg
OaYBJAjg1fmYWj7KQL8UWRJMyeKc8b1h6xVflCIbXKhrVxsdV6hS162yBmU+53Sk8SmJ8oDuUZAW
5LvxtHWh/XNcjOmgQHDYDSabFtS7SSjCx24FPnPxKGL3l3SMvVRVOKSOCmpubnRrZfXp8D8nEQ0Z
VAn4WstIZAAtuZfDsKV+tbIcdAgggadIa4k9SvJf3FlCu8TOwUpACGLP88e3N9BzRuD3sCzYcl5v
0ITHTRNLHLfDLjlUYcvCIqwDcI63UN09S9MQflHsrR9vN7diDnRSQN7b6FNXxztRxScjNT/KRP6q
UQv/9uPXJkQzByRvhZwmmezTZAoVaY5d7W3M9cp+0ZF+DjcNx7KQyZuT5aJJATgA6VBViYtJzp+9
BVA8R6qn93VDMwT52GYUAbiz7UeJy9DvmhIV/W8/e0Umk1Ft40PvbmnzAgHKvF6Ctl8u7bT3Jz7u
DMkueJGdgHwBNRRO78GNyGyF1eLuY49cOHkR1Jb5BXjXj4NjbtihlSnTgYFj7/W0Nttkz/pm11rJ
TSHZhpe/sth0UKAwmixDARlKUz3jVwdyTpKoo7s4D2+P5Iq50ZGB1rwgu5UiLl6alhWpZCJ+LZeP
npUBVOUYvseToMqn+zh2qveFPnSsIAqspVtbKWLlXCXBCHkzX4FI7+3+rKxwXYxXJksJYnKkcqEc
lviLZc37ekoESkkbujethB8orhcX7mRsMdOvTdB5TbxwDtIz5jRJCsTvXPOiIwaKPZbIMI3o7Q6t
LS3NGnClUm5A+ncXo5qQzgnmn73z0fbrN7ccKAUNzQgvmqQ+qR7sZmOGV24/OnawSaRwSg4DOc1I
U7W06XzOUIQZqzEPsn4ewrfHZm3oNSuQxHVRoNLM27Vm24Y9sxDsqB/4nG7ZmZXdoYMAmXBGW52L
zwDFh+oMYFS+MNwvi6ABRR6pWfogr80r5JG2Yh8r061jAzMHyq1walEKzYbIY+4jSlk3Ui8ro6VD
AxHDxC3XARt6nk+oBAIHL1gx6bSFIl8bq/NieLEPlrqdell7ADaR0g48UVwzt/8FyajrzGhOAO9+
dDxrDhbhbCzftf6cf/+iQZH1LXj+zs5fYu2M/MErfzC6tTdWlrDONGhDrc2cz0gwdxl34LZDDD49
sC59gBf2vuuLrtFr2wLCoA2CRYoIP5HFvvUSn1HQxDiF77Iv79ojjrbJ65KKWQGlseviMhCFgIwx
/9zVldo4itemXTvmjaKyO48hCtyb3Wme+0dPknvw0EFKo7trl3KHXNkR7/Dp7e6szYu25UmpKi9J
XW8nxL2hjrM9BsYYUf5O50tHAKY4AWe3AG4rj7u7OZZPnG9JgKzd+HXo31KCz7Bn56p0NfsWFY8s
Z5cVkXdIJl61tP1MWucC7KYUSod57nfdcnh70FZ2io4DrPo4N+LZPjvhpDnVFMAZi7rzaZBTu7EZ
V/K6UMV8vRvnlJl5t+De0oEIP3QvQBdQhGIHs9ze/cV6tJVrXx1HbeNXY0Hm/FyGUVe2c+MlND6R
0Uqi1kDRAeNMHWhvkdCMUTtlCt74zLY+1Y6VfH97OFf7qh35he0NdU3AedZFzdFCetMNx1viMx9F
xKisph/fbmflLND1famjYCFG4DDU2IIv/0uDspC3n7w6hJpVIGU8oZoN5VBOQxsfNPYykl4O5XRX
sf2EKn4UK0OUI4Mkh+8SUEvTJoEi0dhtnEVrkXIdU5intBIZAQZ+oaRBRIJH05Ds2pk8cE+k/mTY
e6PMlB+n4hs0pbIgiUH/WVH3SIo5anO5sW7XtoZmT7y6zOq4x0BQXn+2rPaiM+JbkKh82Bjos5v2
h5vpb9DCqa5bcoY7mNQXH+Wx2rm3033eB9U1hdpbdrWFd1iLTujowhHZvbq1sVrmC2uHaomDc8X8
2Lf9PEQefmO41m7aOt3fBMqKhFW4eGVwGS/+qgnHWWI8gduJ7pMAVcgHC5jDZmOlrsyPjjCsALZS
TYbxa0l/jIncpZIiyMPCt+dnZYs9d/OFD6ESsCPHYH3cJRkd4v240DMAf2bt3xD5//V9+t/Jz/r2
r6nu/us/8fP3upllmgBk+/rH/7ppflYflPz5U109Nf95/ur//VPtL6/S7xIRhF9K/6tXX8Lz/24/
fFJPr36IKpWq+a7/Kef7n11fqOcG8Kbnv/x//fA/fj4/5ePc/PzXP77XfQXBzfufSVpX//j7o+OP
f/0DtLsvxvr8/L8/vH4q8b3bn7L/7c9/PnXqX/8wmPtPRi0PBKbMJZSbZ3bi8efzR671T8d2bdNC
AZZHKDQf//EfCOgqga+Z/zQdzwbrF8gwiQueGswmVNqfP7PcfzoUV1UXbozpEg9qI//d9VeT9D+T
9h9VX97WaaU69OX1tmV4PICElEMniFqE2s/JkRfrI1VGnE+xA+WgvaRRfkgg1Qhm6zKyAhqoKxw3
G9d8zSKfW6QWtBOoZRIKijRdLcW1UCCAzg2RCsdoOLYPbghGGaik2J+2Em6/9Y65lmNxKMfbJnOd
3wh/2kK4uLmifpHs+0cwnp0lWfKgDxfUUcE4Vfsts/FcsfE/ZpA5aMZ0TJu5nGGKmB5sHHs7Lhqz
GyNzD1o1pEiznWn4YPG+YFCVtgN+qvcIDl6ggHA/X5ZHKCKrYDzNe3Itw/zaxb+3Aq3aEfT3O2Gd
QQuDmBbX/XBQN/U0czHi48X5narQ+VYHJs7z+kgOxq3cHAUNG/Vbi/ocN5kavdyT8Ft91PNeQ0ob
KLjBR5dD444G5lkA+rCVK9PK4f+7VUYclF+ho88Hx4u1bCO0bNrk3M9AXjqQefei7irfj7vqmgfz
TpwyhTR1sssCcpXe/Jve2l/NUw/slxQbmnv22cK/aL6nQzOlNqZ+DMZo+thdqUO/g/jaF3FB7l9Y
mL+38ctti6X76rh9bswxuW26NkyHZesBOSTuEpOC2TPKjTMnWoSsKzKYgoxQx7Uz08NNyzaMrDxB
pqAdf7T2yPLv4NGobJQ8E8stL8jcFbn0Y1pN5nUPT6VJAjh+1At60IYSEVrCMpIjeA4HMG6AOygx
IheytewHKqlJCuEJh3TILEPrfXJ8W8zDJyOuvSVIKjHKUMzNAsYrJGFy48RTo1AisCARiGM0lpMV
+1mZNcmutyFPbgYj6wr+Y+wAFsH9Ci7FVWmlRd6FNRRF6P0o68x7HEmZUw/UO1WbP5VVI+ZfJa1L
FEjOhDmV7zRNCSgk4kek+9a5lSwav8ngNJj+MHZZfjc6zVSUt1PWm5Pz6Npg05wiz0II8jPgoIb4
LlJeoqDAM4TbKp8XIi4frNHMs3sooGXW1eQ2dc0CkuCQ5ldLJ3h/TbJ8jD9ADaVeJIbBtMojGQ3A
mH01ZiWdQm4svfuJGiaZH5JidNinShCrrK/msS2aX3U3qOq2L2Kr+2D1TjIHPJlK+6Eu7alEoBWZ
fSbCM9UtFKQWIWxHBjbzpvkGWMxKQvSWWd546ZJ8kV9ZasWm59Pcm7LPs0LV8s6DtpL5QFnh0C/p
JOoyD0VcS37KWpF61wtK/rr9vECVwRctJyhvcceu/wVJMwfI7xGlIyeUKtn8ppeuKBbfMGkCUHqB
12NXmZvFMbqdLwBt++BnXeh9nqZOusur1py4bxjOz4q5jdshsJSM8ad0mjOv8XslgbpQXieEhDPl
WvaepnCE2h3tQVzS7pN4otapkio2vlQimWW0wE0Wl1mOTRYuXuf2VwP1nCKoyiaHK+9WhW2HRZXZ
d43RTnAL88pofFdVKdinHLsGMW2FSOkjSC/4tMuRGQDHYhnL2kaNalk0F0q66XxkyihV6CFVOSO/
5o21b7IhmS+Qc6vOkpbCyS5x2FL60egHYR0oaXvvqSuHLv3kgiJsfIBQZcPCdhEpvR2SXFF2kTXN
2E++49hTf7kQBCWvrKSYTGn5vUgT68JMM8CA3BKVwdjLfLSDIc4UPQHclMrjxJqiONZOYRg3xDZ4
Lvwio4YTmKZiQ1BmtKVRPUMM2e9dwIADK6dTDm6PjI3JzWiNCxA7xCTkRg0zARndVAhxi+Wh7Bsn
qyz+tc0nuzgWscrVxTLCjH53ayWcvZPxPD5WLZCCPplQCtWhzsvtyR3O8YJhQYL3nF6OLZf0AfTm
yjq0dSqnI+cLRkhKYWbXJdjTJojYcmGHbltzwGtQ/Wx/tWljObddg/7cuWVux/dxY838m+O1tDsh
epQZVxNeurzsltrIwPGdZ02weEqJiwFrCSTqZWLEw81cg93oIp3tYbztUzcx/LZdlvHLIicJoZF2
7jn/bMm2HAN7jqtuD911aKuUXdzlGVLG7mI+AqNa5wHEVxfE2jIaO1cp8ebyKnEH0doB0ghqRvRq
IJ58nDCiT3xMO/uiHsshd6PKNRvIQANBkc1lgCz3DMPiMrvZLzbDnvfN0WkR8yKJ1/u5Y1deOLI6
y7+4tbTiH2yMK/pzHh2SiStlk0zFlyyZikqEnZhMlt8SNklpKD9dJCRhQqOvuwLyzxZgIkeBirFx
ByGDjt5zT41p2JWKisyfhemJX7bMcRT4DlsGBz1gg8QZYJ+FOwPJkhTgj2VYcnOXtiqtr5qON+Y9
tD1d81I2JcsjBlRifmdYfFEWBEL6uqWwQ73V1QGPK5YnPmq+YFn8nHtGXe5wbBiQmqct4+XlUiyd
c27I4O41cpil80DLSbo3MVDH7jUEmglD/II6RHxEKp15Q4Dd27cXqBhLY/fKJYggfhizdui6q2rA
kSGjAnHErjvIFGfAFU+rvr4tl3IeZQTmYhegCFvNVfk1dksBGV1jQP1+C38trnx3dmtyiotMKYXL
f9dnzhRiMSKlsk8akFqB3r1yZtUGcgRmGMnJIufm3Yjca+H4fWKmVZhPVTHZwQh6DHED043u+alc
FuMLbKFwI1S/tx64YukSAy5KqvowD7IsfxYTWP9xh2wNBBIDXhAHvl9XplW++JC4aDC4jpsZC0aj
GkZGcQzD7jm+HDO0CGmAJuv2KckOIJPqmF8VzpSB6NPwoGAfZEOBPJMvZjNlqT96XbXss17ZyYPZ
mzUPMWd57oZdZ7f0hHFL+Kdi9CRoaVzoLyXfpmEA90fomvMoKiBM8q7/utSMuBDMBHYaeNcG5Nh+
MTYVu3eWYbIPBifZfOyz1HGemswYkaYE8/h46RRTP36UZS/msCxmAhcEt5kWqIU4G5pHxEVGbKRZ
gKssDiGzkZOfOILT4SOsh8nCGt+ppO9OJTfVPq1F29chKK7yDjSafHH5ntr93FngHK/5UO6BJ4Js
Kw7y/soa83guUJ6ZjY4RDk1iePMBBAtTTSOIlCmIgfeOPSvTL2JeZT/gMXv80mob0FL7lLEsUZHp
DUtWR3hjadnB217bHxxU5kA+GtJx8A65pRe6zMKpatObh+js6rf3Y7SE+YUR1HsjGIIlAA732gyn
fXPlhVukjFo84+wwntumrof/PEp0XioBWQHQuMI7PV+7+vs6CWCnFn+G/fNdaLtXF9m8h9bxVmbp
NS4Cl1T4p4RZNrVxE4ZjqYXP21aZMRH9EDExhSDBCroEJwlAOo51UdAtMJsWHNKbs/V4B7VHxKAp
bnwKZYAAOEcFxjhgvrFX+wo3no0ovd6e6zoMV1kXYhcubvPkt0qTMrEBAEN7Z80LEnQ+VAgxmee6
w3SzlOx1EIf91tj5UvDihpEmSzeClX6MCo6zJv5l8i0SSg0M+XsT5yzIiyaylPWKsedLjILnE7BH
CIWHLBC77BPdp5f0fgqmyAmGr/a3Yj/evb1D/thB27NMj2MomV6YZ+STqiXBaKbmFS1uJPKqbzfw
5/nC/cziAHzav5XJVYNdeG6lcEm7m4MG99I0j5oSkT0rknuaRVugNA3A8feAvmhQSxuA3qGiCgz0
CEHAJzWXSAT5hQiFwj0lZMLvEIwow2wKxhgstv7/d/vn/fliQl1jag3ojI9RF1k7+6ENli4YTt/L
S/dSRfZOBfmNcYsbkvz32I9/77i2WM10JAKsdIgBoN8uSljixvWdDqfkVkuvM3O/t6St2bhqG6/p
0cXqMjk4B3Ycd/1xu1ZQN6F/bT+YM8CNGWOWjkfvnHoQMw43TKW6NCOcGVYwA1xwUAcVJfJqAvNU
hMJOo//3gtF/99ADCTMiWew55vdqEkuVEGWK8Tm04AZIy+xxJY+dUP5y/QqVIqjh52ErAnPLeuux
o7/6/KJlRClfLh9c9Z1lijGL066ywzEN8kjcnEOEMSigQYWMKJpxuxlK+aMdeNHqOWr5YtEKns/N
ZGCkz1Z1CY/flk8e2nQu6vCiQqhswyj8qTmGUCuihNSE0rS2R0yZgP+pxfCa+zYCLZk8dvt8b137
fVg9OQGAfMeNFl9nd/+a0HNEEvoW3Ca/BUFzvAlMIIaV7HkfxG1g+ZCG/2Yd8v0UuKhGDRWGOjRC
i244Ic9J2BcRyucZ5TgYoRDtEmbrFd6EFkwMFE0Pu3YJzAgTGspT6flTcFSDb4WWX3wQOx4gjjCH
iF+ofXyfBV0kbrMAF2MwOoRvj8Yfht81be6gaIcy8xzRfjXbpUOSljLsX6+s/b79PJcbx4oejzz3
+VUL2ipu7Er1HoKS0SyC6iOJstDNwuUbO6KmwBdpkATdTQX0VLQZe9Xcn99a1lZyUSEfvnC0jAh0
C7TrM71P/MULmjJqxrC/rHfJzbA3wuUL2zrstsb1/PmLXQTSYddgNZZ1hdrOZVqirJv/3amD72Mh
h0DhWnpYyZrp7UTpCvfchBypbyHS7W3JYvzWiXMLkH/nhGONIInyuhO4sKF4tIUpKOWM69KAg2pr
M2qxVLz66ya0k8oCvYE7NGgiO6qjWYZ2kB8GXGdPLViaG9wF9s0T/SUv5AMCV8mntxf/7xYWnjHS
Q6YNig2CrmqrH+ckl577bOts6TPQwe2sgxFwxFb2Azyt8UNx9+8JaMD8nNvkSPiAM93F5VpLCk/N
lLgJFH8iaT3W4phX6Jf1baNjrzOaaOT/kPZdS24jy7ZfhAh48wpPstmGbdTSC6KlluC9x9ffVdTe
W2QBh6WZ+zijiE5WISvtypW6CC+pysg1JFHU6U4qL5aLNIwLUf3xLUCBrjaFg26TkrIpWI25AHj5
jbNZZ1s/dkou9Tm5VkkDPuVHR9ee+eV14b7NHXK9r83Q2nOWukN7EsK7Qvw6YY4C8y9jfkxT0NWw
Ft5SqxP+cwGoqsGRyYYg0YPPCzieSMKHW7blvfHOH8efySdCaRDu2NIJ6qyblmijGdKBndc2fo5+
y4BB0w2w399A1rB4AStzUESl3mcTaaOmBPgG+jF5FOzxSJjFZMEkS1/kg2FjXovx1VeeDXmQIaLn
KcsIsfFgr98rNuWFfUtuH3mmZk/IiYreJF1FGfuFfUD+vNqtkGgy1yesHxKRTJRNRUtVlWjEBYqp
ebTEcGzLQ/QIgJ4bI7cesHkR96xYaPzYtc847Mo4USIpvzJ3FYj/sBbYCSaz5pxu1z/FTmCHd0Jm
awjH7NzOQovZ1iR/9sqFU2Ipp4I8VJTCdiZfNfBE1YQLdwsfwxRYvPEXJBkbD/nqYik/UuSpLHUL
xIW5aFbdIYhO4cJah7e+StQJ0DflgQWTkE5Tdr4WuUHlC21ylmFEh+oTBO6Mj0Vu5frWJNQheAnx
MwpXq9SP6/p8QktlPvfnZKty55+DH6MxKDk9wmiL6fs3jqQLuoLHhzNhaQ71FKIWq7DEHgJbZ7Kr
R9BEQBFPgzXavA3ig8LSc5NFvbX+VhLYDUTElHj7qLtQ1yhwFTI+tAIdPvmUjcisln2EAIdxletH
fi2FMrEyejOJkDYzYkij2cU+tlRanVm2Duhtphw4McHS3RmMhhZagwzZG5/RgD+BbRGxSARG7drA
6EYtALkVLr9vNbbzfe5JHs4oWcKRkCWymq3rvA+z8LhTpF+SqhBLfi2xbloj1fKMSKzfsOGm2+WI
IJsv2CcHuK+FVQRWV5usV77+ktdSqVdnyEkezhWkcvJbHP6cu6dQZ8TF5DNdv4hrEZSCcmhBFVoI
EZh9sHUD+7ObyswGPxjvhepN0xOH8e3WhgtrgWSJxzvUETfSuUelz2WQoYnoFCUSu9hP96nXFlaD
jS2dxxUWq/qx1tMreTSPVoFtt4HQV4sjpCcgEsz757FhTFxTKx2JlycykJVriKkMja4K9L3STwG6
P9CO6FHOzA4rMVtTrS3VCh3NQek+Hiz1B9eY5WexrzymE9q+1D8/gHqMk1piPFQTF0d+klzO7I/R
g24rXr+bjrPPsi8bjwHHVSQYNaSOKOlSjwEcbnPT5BKk5V6LoG4vO5mdegvvYEVtZSJbfqqeRn/6
ylCdzU95IZd6DhGaldI0QC7Wc4IkKjb1Jxmj++XPprT7HgU89D3mwoyxa+DfWHIN2CiYAQkfG7At
yuZgEJzPGiXineHH4vJO91wrNiLZO+zBIgDEkrP00PwX/kMDZIkXgSDDe0Ft4truIGNG70boeOQl
YBluTMntva4zDSvcwRHPtu6nzz1Dndc+CzINpHSSYsCB0CfNK5y1MVSccXnuo0dwqjPsN0sA0eaL
pLQuhHlUY413QEBj8eoJ5EAMCXSbBS8SjkEyUMgxeGCeFEpFIy0IuZmIEHoT1xbGViC7ky3YCkZa
sW+3dSTM6zQuiI5I5v8chEw3vNbW659AaesEVIGiYKbGmXMVk7oKOI+/iaj2qgljIG8d9RroJMk4
KJ6jKAn00EtS6cbcgEwR5md8Qyw43yd2btV2ch8Olmiq32eftZvvbDav/AYlk7I4ghIvaE3idLKn
73tP32Vw+f1O9Fk+cJ2/UJKo/CWVwb7SBwHvTD/Gt+oTgHsb+CSbtJIIfs9imrdVdHEtkGZmT5pS
F8qS42FMk5eoMjGdjJd+liiBFYSzma985YQpiZRtMZZJFKIClxnteGu6Q6M+tdDoL70KVWViXRKE
U07kZCk6FMwLXikqJZ16jgmnyoOkQ32q0qx28lt+ktGfME78DnGxNTxxM35BZUWvt805+W43NEim
nuiQYwNSSt4HmWeGVfMxg+Syj7cpRkHvEdYTVXuesqB52AqTFuF0idw4MQcWzem9Vj/y5Js2HrGc
xprHt9sHWxsfNFhVVDFFXtF5SKQCcGD+Oz4sDSiQZ/xY7N4LHrH/ycpszjI+SGAcHLoP0eZ26iln
lZLIca5v1YC7QByiqeAlM1aUHsMAwtoFyqs1TvDEYUcnCp276JmzssQSsLNzh2mljqnCZyrmlVxJ
RomDVLJWmVUoccqUS/iawNcAUehBgxN7QtzjwFsFKDtCh3I3RI8i0/zIS1DVAhgL/3n77jePf/Ez
iK5fuBYjAK/AkJUwS8ZgRmDSVZUJQAJWWXXdQ0QDHWnk/45LfWIERYmYzjhudkcGEZYDv9M8AUeq
rNBW/vmhVFEUARZSUErjafBuogjYuzpDn6ZRP2Z9/A1zAoCTLQye8A1La1zJoTxWUMhJy4MJ2OH8
xdX3ir/4zXcVxHawAq9xZLKcyMbHUtGA0CVkAZK8Akp38lCMyYhzDXnua9z0S5lku8Qs1W2dWDe0
DUSpPCmByYLBr9odPaeLcypCTuugtkowMgtMjuBX30cgsXb1gFXnoAmxVLRCOduwo31oB0yVWRv5
q19BJyI9dho1soRfQRpa44eu4JW0J443QeLwXbgHh0NpZqduMafXOP2nwyzIUcglaDyyWFKaw9DB
9csIgo7HUgd5caRn9HN2/B5vw2o9w9GONbClNimOlf7tm9/UKAUJugEgPGDDdGTSZGMiTsN/oRGE
0HXyUQZ8IEM7/QO3CxyGQFK1pswQTvlHIBUsRFVXjPKkLLjk0dFc7OTzpH3hVB6LZWtLdy8ErYIE
pdWmCishHMWYnGTRj6na/FTGcsc40KYcXcNX0wwB8xLUZ5PIlN8gQE5nC27yQ/ITeBEsa9tLexIY
gPYZ+C3rttDtB2PwKqZCkFOucnQ5ClEvljQkWm5+PwPbdiifBtTtU0wr8C4QbONd4pNIaPiKGpbH
jMBIxLH6in/k009Fk+VsgilEgukZ7yDT8Tuzc9JHEV3ukMmvueGu8TIupFFXPBWTpGedfs7eAxMc
Vcud5Ou2bNeiOeyFGZXy/l0AQiM4RQ5rWmQjeCfSkVBrAKOo6Mdcv8uxrdJgWLoFjhNkPqf+SMZT
1AfdJNFt6KYuM97bul0VJRi0A1SeFGGuJeYg5Brm+iyx2JUnsgYeQHZ0Yxq0Ylix7dk50d8SKB4d
gAn4y1V7cNJyfkr5dkEHZEBbLQJdLgyxh4aLJ9i6JzyrHrpdrmCTCjb/HDwjrw1cwyvtxhu8yJf9
0Qe49idLyddRLzn+/34Xza5ShRqwcjH2yyXJa5g8LIbPAUyszYyS89b7vRRDXfbMF4qGPX+8ExrP
DeCnJebgZeXb7Qe7aWcvpVAhPN+PaZk3CQ/4S3rKMdrk1p78KXjBg97B+JF5l9sSt5zZpUAqeI95
odex15IMUQ1umUlvsaT3dlZ3j8nSHzBm+xIFsnNb5rruBBeGF4LwUkErESN1lOLKShgnv58Kgi5P
cIeHxc+tBXg0weJ+IZ50U1Y8vakmFzKpgBL8hlMdjjhocSdgL4ifn0g6aFjq8wIQXPsousrfcO8T
tVi9GrSkRQnFC9hh6n7nLjPiWoRYEizU98IZ0SS78oFd2SJRHS2K9GkxAygLmJGjXGY/Y2oeP2NB
4X54r4zuQZRZbvk8fH9DhkE1m3tO4MSxxXEad3kv0KN6rwaTbDlCLav2cvTL3Ni6U7G5e7GKU2rH
NrIFrD5Cm7DGYNxtPdp4kgC/iApBE8C50f0RDOf1ShaNixMKqbPEX7QZQ9c6i1xhS1uvxJAndJGK
CEmbT1h+Qj5hhW63KwVmezTua84UvCS3FRROv6RIgITCvX2+8wGo24ZkFO8kHm13iX4nkpoFU4dB
KsS7sgcwQ90g94zsJTS9zITaApiPtvsAa8/03OtsGzXwC9HUc+ki8NGrJPWNUu1RKIeTlIcA42Mm
yjOCDotnEw1rYQg3d9LvdK6yqkBtXSFtUX9LNMBns0b0q1LWbJAdDIcqnf04qx6nRmP1BcSNJ3b1
U6kUjlfqUgBLLsqccENoUdvSY4Y+VmHHDme1GFIEVNOMPWEPDDtQWKxMdSuFvJJP6YdUyVmuqPhK
mHDwNDcBwUJtBw9/WdRifRjqlXfjjKGmOYDJcvL7CeC2WDbB6rSYy6E95gC5yAixsATZTt0+SwWz
HVxWyMw6MW0FyBiHykk4seylWGmCH0EKa8Y38X3GnJLHsjr/xwv83zugadqXJJAUhOXAt2EJQx6a
zUtrYc2DPZ2k+ywzMdYV+bwvS7vb72/bvvwRSzljLccgzBBUeH5DY6WF6utCZBfhzHrmxAfceOY0
tkRKxqnq63NaK7iqBWANZ4Kt8SkA1KHzSqCLT7cPthWrQmWBnNbR5OLRBrk2aaKM75cBBwAlCp7Q
z/4kSIcOqMFmQZ0Z+JUd65X+HzrzRyRVk2irSTUwOgArirRVdCSfux/MH71dP8o+C5JJXvz6Qv/I
ouKLLA4DKW0hS9NKHnX67gV8Uq+5YJxGLv+JDIHFtboVt11dKGUuCwnjpUmBCx0twZ12NWpmnMU/
1DvCm1F4GqPCs+Hqr8RRJg8zwbXQcPLizCG2qwwT/44xS4ZabhoaNMrQJQeQVjib3Qu318ZVIxoB
ZAAhjRfe+a0d+Z3HgnjRRzFQyUBllbhvBW15OkWc5lzDyCO8K2ACo9ktmENUOXg4hsaTt3qpEmcx
QHCCHAFT86vTYMwp4KoMuMnfKGRSMUm9/A6FakR9rDMJtEuipVGWY07DqpVmYjmAFlHuiucYUGBl
P+4QBn1nnIxWdiILYDAF4GNUFBW6NIPwJA0xqY7AlnMXF6WSfX5MHgiGI/kw9sqxvSM1IYNZzFzp
/FmwhMEq0DKgrkEX5McYI5xgr10cw9cE1MCwudOfv4IGp7br3XIMI5Ppauls5SwStM5QGQzt8jTm
AEOkfVwmENnZU2mC0OW1/ZW9DLt4bzjqc/aBBj22d3xdjjPIeJzbFy1uaeoZ+yOAq0OQ6AR/wHCQ
AaAMiTOAg8QYUmODwTl7Ds7uXrQTGOzsg9uXu+TQmAP6PZ3FH8Dg+Q/buuQSLn8HZWsUrJLLwHyL
34FIlAd3eZoziI5ox0dLoMzLoHRTKGHS3FG4h7b3JdAbFQwLRn4k/R4vD0EFTYbakQX3Ne/EIajY
BL1AR0EIsq9cmCkoSyl5+HT7822eSQCjAzg9BB1cC9cuL+0EPeI6YXJU4SWWD9V0EpfP2yJWPu58
bxcyKLeqKTk3RyU0hPML7K2LgZSsbWEfEpIMl+lRN/XxQhr59wsDraipXoKumHdKp9hxyGkxzZHZ
g4/p+l/LW2NFezYilA5VzicU0QpDM17CPVKeVUj1UOWxEBpOIXkM9sahP2qndGd4vI35v/nAenSr
mh4tkFL2NhNKrpygiothhsCmha8ynnhsTVZpkVh3tAWHR10p2XE7lrmRNnXm4rTUO8AYgwj+KNR8
BhcroffVZ+7n+/44HeSvsaV5mY8o3NZe4xd85VO5K5z8AbzurrivncRL9pjAdMgcSujKPsvFrD8+
6nA8gSsZICQCWPb64y+S0uZC20+OVr3Uxfeojc3byrwpAH4S9X5k2KuezrjMOtbEYfQdcDkLk8bg
oWCM6qxvF0e4kECZgG4pNaOZWlTd8eL76DmOC4xAf/3nx9DQMAI4Ht1xKO31PYFzU5xqA0K04HuU
Aik6sci+ti7KIFUsTE2QTWrUl8CAclZVWTc58fxRTs9Kz0CF0HGYwSMNF4GnJaRTgKRRStiW4AlR
05o8uW4n+DE4cMh8I0uhtr6GIcpkVRBQ/mDdub6oHjQVjSDhomq+AhthY7ZT4gzYtn77e6xqGufj
SGcSLdQAMTp9LUfM1Goq1GXCm0rvwaHktt8GmK3cGjEF94yFqGbzmndY2WL4DMmbH+pCMqVv6jAY
Myj+Jwc4Ih6zOxhb/hI8cqgA6uhiDZM5+ywLshEjCUCvYy4D4yCSsmrWxXyScJyCWzXALelgq9UD
EgMHdC8/urcZc42sr7gReV4LpNxciXAwEDscEtNRxF52B+2VcGRNGEtiCdu40KvDUW9LK9QZnCoN
ZMkylpi+cRkj0lnlqVAWAK4R74DqSeZFkXI3fKalQ0WsnIrSSnv6vUxd8Jb9aCsWaAtsFoPu1gcD
IF8wUGxDjRqdTko951TGmJdCRmxnJ0tM7TuZsuCOpI2zkCE+VgF+64xXEsktX7jxdOSapSFnXJb6
GGixU0ahI2J/m4IFgXqOnCEvnLJPXpbYeJoX7RjDFiic4Sw9z0j5NmzA1U+hrjsEXbAMjM3kcGlp
lhPQ0fUIbvLP2w+RJYVy6So2aqC/ACmN9Bjwh7nz44khYtX4hOJcnYSyMg1Kl2o+QAYoWpqdDGyQ
g9GVyQ/uehtlQGBMHWEvi2i8ojf3MD61X1gV1M1TYgaSEAmIPE8357AodhA6BY+D70CFPv6cMRLY
h4woelNdMfglozosqyrQpdfK09V9JQmtODrSw+KSYTN91/jVr96WnNQNrPjL7U+34Ysw5PpHHGVd
ZPAQ9QX4wuCLyHQ2gXqRyhuzs8mSQ73CuF0A3xUw6tRh2grLhDoM90eubBdvuVeAg8QkGPPA0a0M
rSKW0d5UHgC+dAz1ikCD0x69xlYYidd18A4DnpyQoj9vLbbi19+6x/wJRDHmdOqc7L7+zHgfDHh+
/49HtYn+wgmj/ALoGTSZCirAvxFnoD8n42adZJX3PSqs2Hr0tQM4U7AW1WTj67YU9sxzCGAShv1o
xwyW2nRIFvBT97X2KtXNR48teWZohB+3dWjLRenoyRKEK6y7QrPG6zGXxPqU/R7RLJ+IfVUfJNQd
kz2ToJKGkZB7vJRF3WM0gvIu42AHSFM+9UFD4ee789Da7t+cCiEaimWgOQKe+/olYmFQUuYVnkZn
85YE4EHng9jHrB/5A+t5bL0OMj37X1GUxwDhVwl3iQsU0WKP5S9a8MRj6w6I7ANuJ8X+LLMGddbZ
OkaQFIB/QL4JX0zT9UqR0ScQihcxRg7XJBaYdX1BqsA2xSylEhtyXRm4lkV9Mn5IAhXEZ4QfgbfC
AxlpJxhoaS851ZE5cEEcwUoa8ANomcpAN9HLeNIBhH5BU2GCPoOGBJYWmcVOdmJgy+WXBUOHtQSq
gsnjD5F3W2NYkik32BTK2Gkg0nG6ZHmaKiO2O048Aov4XVEXHytf/o2vIHDW/x6V/KCLQMMIF4Ad
M2xq6PeLG/uZm1vqS7efkU4QInCWr9jUmQtxVLjd12KwRKOKwcbki5Q8qQuKIEji5XlmZKrnEvGt
b0hpTAyWoKqNELPJQKCMsJTgfnPnO9Fnagtxpzck0cRLnDqCkDKafhOwAC3qCw34iBYr82e/Kazb
CnJmob8ljXLuyZBinUeQ/iYhbX31qUIOgUkItPokf/KXQ/iT8LhjeATM9YOTnap9hKLDwEYaEeN1
65dQfr+JsNNd0iNyw+CZ+F3ZwggW1qCfMh/tIuaa0M3A5kJZVcqcpt2QRoUG7RnepR/6vvXAL2Zh
I3eG45IuLitc2wzDLwVSRjXIQdepJXD6pGajiGZrZmTbO+q4+aexh521FZbLIH/y1q1S4XaVhG2B
jRTnW31bbCxjwuhliilEzJeFBICMCO62Sm1fK46JrAqgcszQXtsAAY3jLOHhOjA344LE9WCchPsZ
eH3ej46hyypVb1REyezqH3mU4uQgZMNGRRi5bFffK3chOvIy1KZ+rPb/MpW6lEYpjRY3jRSKON3w
zoMNpdzHTnwMj7WteaUbP2RPLE+86kyT+EJH2UcDqFNC3YT6hDPXtWkkweuTtpLmKl8MN3PJYBLY
Zu6xwqIzxwMrPt0K1C5lUo4Du6+yGfEhao/Gszg88PIPI//O0JO1DBEblRDlYjhQ0iS66NRkMR8N
3dkJC+/iL8DQLGCLsV7hTgPvc2J2EwCczIo20YbrB3EtlXIZSd1yUxIjzFCf8Cic0sM69h1Zx/43
ifcKNwIE+dUZKbcB2mcZWG5IU0K72C13870MTKMIAAn5gMq3QrNh4A7aPrdnpDiVx0r9/49fQFjl
JXDrgRXl+jU2egvaRQ233DqDXXwq7yV+QuGWoCsiNRsySqsevjbOaGNTwaFkfeTN60Y3jUwkgkJo
laIuVR8GPWIfKXTIsgcCWI1js3gTsBkhZhuftb3DhQP1h6kWwHHAo3F93LwaOxGhP+GfIi2L5U7x
EzclE5C74kQg0KzuwTrEuhJIQ0PlMS+yIcEXjjvJ7MCBBAbP2mzCYRfU7a8wVkzGs1n7yWuBlHnN
Oiwd6UMIFD20C9zigQOo0TjKBP17TF5ZCrQOsSAOI4MoaiJPXBW3xQ4nBEs9UrY2MV3NcCT9PWft
RiWPbvUokfJj5Apz0RpdEZvHBaM3VTw6UfQKlk5T7n/w4c+pfWz52uLiwGbc4aZWXsijHHGuGn0E
XN9vvrDhpfXAxWHqDyB9xJgRi/NxUyVRU8cGAxACrAh7MH0lg48IIVYZDACK3Enxr9vH2Sgm4Btd
SCDHvYi6YWGkMcpwffmv2RLFpzx/JuDpClM4NvcTa/5A3Sl4Bg6pg/ODzCViZuWfu/3rH0E5xoIv
+RT8t3gIb/F9fiKzZLEHEvfB4W3RB3cho7XDulbqG2pKF6Q8CTME41UVvsTBV8atbr7si1ul/G4Z
qNLSlogrZK94iaz+WJvZzkDXVf9ZozOYoj/Y3rX25GCKHEyXvEuQxbWbAxD4Lyp915dL+eMQDMl8
HOCw0fKslq99eicPP2+fl1jG1RskDG+igeECgLaulSibwCzdqv+ru5E9CO3uL+pum9/tQg7lgA3s
EBPHKETZKXXVEWx9EQEyOaGn3Pecy7vLR3P8510EXN+FTMorjMbY530FmbwGhvckMeuyZej/lrag
jocmmoSKLAAr19cXtWIxqm2CntMkGDuhGTEMPBpcEVqIAAwvr5buPg4qSWX5gy1bBrOJCh4P+Df0
9VqwOqiZ2gjIYvg911skojGs8g5zN5hCcSOHFRluqQnA/JjcBBsq2FQocdqitnIwp3gVWDQLLiMz
GA9D8ZSNn3mCeWQgCceAY5xxM4i5FErpjMiPDVYsQejyQ3sufRmeLz+BNUMGVnnwSaVU3C2NaXgA
SjenzhuZ5AqrmVUSyV3+BEqFpHFOulDHT8juBrvZGa66B0GATyadhr34WNvRBxmX1XHlhs17LfyJ
c/uBbqSPVz/h7AYuzHxV8rmI/Y4Elot4CjMwwhcCA17AZFM4iVN40iND4roWcS2RijXiZBqxDowb
IFEDFCqy6mPha57kxGzA77qMei2LcmK50aBYXkBWssPKauC8CEkA57FJAjY1WMA0LvgHZUQ1lF2f
hkYOsD4Bjko8KmNlatgsH6M0V4e/Jjm39EUwi7awb1/l2jxg2BlcoecVTpi3ptSn1sdMCcISz0aS
TTk7lME3bX6pEfqnP25LWvHZGVgGdSFKo+YncknJiiKBqNxENEAIJJ+AaUG6QTZ/51/zh9Fk9jTX
Rp1gnrA9CXg5Xsew87UREjHUCMLwbHJ64SHpP+KBEeJsFBUIDRAAgGiaAhVEA+M4tW75JIUDbB2k
3bFVghN5MAk3FizqcPyLRHEd+F5LpFxuNo1y1+kI2wDBs2Iw9FgG6EAyYH1fBjh6xZK/hLpZPrOQ
7yy5lIEdxXpsmxgnzXZhWJsl/z61P4uFMWq2KQWBNqElxq4xOk8q0NQr2xpKUraRidW3Ev8S1r6k
zAy3uJrmMQh/0x9BdH4Ug99Pxa4hYrSQrtx1qLOflINgan7soDgcoVKjv8ceKTIGppM53A5kZ1b1
czoWHscqT5OnfR3jXP8Yyp6N41jpXQI1Bbl1D1qg9h77GVJCat844YtOIEJm5s3McsqG97gWTBm3
UKmqcppxC8azeoweezT+cyfcy1i3AAdGylUSKo6/+ofYHkm7D4Oy/wJ2gATrzENAhqtBE3T9RtVQ
GfOuhkKLT6Fq1h+SK2B8JfbaHyAtrq3cZUVdGw7rWiL1hPgcW4vGBpaWAB2Gz64CoWRgk91aiqX1
tvI6H1hT5Ftf+PKQ1OuJ82huBgMihxL5ByoN0yLbk85SpJUPUUGZCNSIgVk4REH085GrSFIr0M8j
6Fq+5maHYVUAAH6eOHB45ZbidI6EjbYO2hHMdHJtCiFbPVNnyOD3XrWO8yiv5yqFEpPmVfI5esGu
I/XOHbfvPLYhXN0oEUeItNCyRYBLg1pVKY6NqMSNGhNIp1GjMjSzlFiTACt7BLIKEK+QMVsQV4B7
4Vo5O8zHBzyWkjjzUllji+Vc804fJ3uRmCsfVr5KlTUMUYP2BKsYNHXFkJFMWGQyQ1RzphttrVbE
OBWBeYJy7aH5WbxGDKzzlkSNoMIUUI1iPJLKDeRF03OBpKpIzMPyo0g/GS5/UwCCf3DkaUAw0SV3
LVj4WdZyUs9Y3Pq+fiqxrYOYVMOr7klNgzXdswpncIfahUDKnpWJ1ssYRgHFJzeChq8OrEySsCOr
uauDxlG52L19wg0lvJJH3yCWXo6DgRtc8tbigpd2VmyyGu62FNY1kn+/CLDTtByzKcQ1qt33Guss
CjRJbktYF/NxcYBACvKZXWSF/eIDvZJSBSIad8bzDfYo0zxMB+6VdwOzgMFIn/953qCCvlnEAAcv
A70DkobrY0kiRkV6IpM0EAQUQYFzSTG1aDyJboLg6S/mFVeJA9nARKTCPAEYS89tKHnAjX0G/dCe
i5fpOdxXPvBtP0Cru+dYyr/WDVCmykiBeWCUsW6B0g2jFUZhkaAbRPmbneS3JzKVKZvCnvRHCEhd
P93+jFsiyXpM7EU8095RN4reCBb+BeArKjn5udICOx+Ne36I///E0LHTMBlREEZYUDnESO/yn1rT
m0vPqvBuHAaTUQCQwpmB2YLGAYEjvWsTHurBYwMcj/UQWHtr1QEDZ8mQQs9zVkHVSNi6NTpVt0/U
h1Z/6BB53f4sayS/CnNuoHilA2AE4kXquxjLHKRSm6Gf+osw5uRO+mROXwrsEblP7wgCF1vpCBWJ
evob/kUR7+gquoR0uJZzTA0bTFthPYiaOlRxxOxOVc5LIcjwf4TWDtrJ7ErM2lpBHPQPATyAXCDY
vH7WAhbqNZzY4LuVgZkuCJpLVuFl/dHQmUOsAVwxqvIgSbwWYQitIhZDjWAVe/xm45cuPgoYhr39
1VhCKKu7ZNhAx9dYIcTrB7WWzUp5Voxft2Vs2N3rk5AfcWHaA2Go0m7ESUS0/XTgC7C90lbuyS6r
XLYwSvVEiuLMYZatb3R5gVQEPCg8vywBvlGJZagxmGkwwcI42ZbWgTBFAdQNc5QrjyKUsdJHZKVC
3pcedr+Zcx66vAZMb4U9b9rLGCzmED4piWQmY+qU0w/GDyBKQKk9xkQQtKH8KAMlSoVu9YQh/qnC
D2hs6b0Goe2uRj9FOiYf+UsBiOg/TysgCn5FwNACyikrg5UL5bkDD+cSIfJW3gk3ROikljGZ7bvo
kmaD8PXfHBJDEtj6guARfvRaf/gsEMMsI4cMbQNzZD8MtOA5Kwh26nNyD9Io0NXbt2VuvAsFvSEU
PIBDBU8eda9diHJ8Kwq9w2HNSY318lkRmoAHMRRoUwxQaYgLwACh0J8viY1WCsoQ0yszdgLFh1mc
zHx+u32WdVGKfDOACYFS1gjXOGWsdG0x5Liue0AXkXwOd8h+nc4Pn+JjZ1a/ivv6gf+u5ux1VuSB
rZQT7gALXWTszKARp9xQx3FbF0Su8I4hq8ccnf6jYeVgqiOvHnjQL6AAZ/SmViTPBNevXoilCtZS
08hGIUDsaMmNKb5F1vhavkaCmXrcW/IhWNVJe6u+pSkYSYOP23e9HiKFcACoSa0RJc5VulEB8if3
PYQXvdW+ZZ/zEaP3oykIVvyq7mSQ0fR3opmhYGx8Jt8A6PIJ7yubLGaNzMEPwVgRaX1iKHK1AEvC
DudeWvBD9G8TFjtk7vRd3qlm+EgA3UyoAVEh+lNfSqPuXBkVoUyztD+HufNH94jrPlNbZ/YIOIny
Ssje1RN/kv2/IILdekaX0ikFxwhYIQtNgsqOYhom92645QS2vvi1tXkXXNPDfUs47Kzb35p1xTpV
7BUno6/7GVfc2GQ9ZGFPB1JMI5RYsauz1HrzkFgIj8+JkX1Akq6tIJcMkRyRbfWEMY/kLmRRPbaZ
mZonmvfqdzZ31Bp4SXToQiT1VQu9zMdcE1FQeZB/jcf0FRA9K6xM9rjjGjROiaI+Yb1UeaiOUe8M
oOn2CBxe/5x/zHbmxA8s2MiWMBXlOGQtGGvH7kLKuotSHieqNndodwSe7AS7yiEp4N9UcDZsIMJi
UlfB8D5osahz9cukVIXBg7KleY+FxcToEaLSLxLn/XNlBP0UGoMAxGsgW6DUw0jiKNPlqUPHHGey
as9tDorn6GDqZQUBa8wDAH+Xsii9kISuUsEXiQ2s+/6DLBqL73UoJOGWDx5/DJjekt1qX++6+8Zj
ZtQbpgbjdoIAegDkfyBdv34H7RCJqZjg4wHVNLQ+4aNrvvM9QkogPB4I12K9g59x00duz25gSRsf
FMwEeISYCEVf2yAh4UUwGw1ZLoQGzt46yaPxMKExNx7He80nCLoEe3syGzlP8YXsiqzdxCdRWGAt
b4LToXMRAv9BDCCU4ECYKVhkeevxSxWsa7gcoPnhg1atcFXrUWmW8POSux50XV4FtFn2ZfBDj9jC
dje+E0qMv+BfW1elrgVTmUTGpelQj0N3no8YXrTv9V45JC5BSqLR8ZX71ZBRLBtxOEPxyWOlXA80
HjBGCQVvtMYpxVf1WJfCFoJRWj+NHneS7eB5PoMKWUzYW4YDHCMKohkIwmJ1ShaYqFIj1f9jg8mq
VeFL6JGebP7M4rjZMr5XsqhHFoFONNbavgOhneTmDjY4uCR0qCzWc97SaB2ajGEdicwHUyZKTcBl
Equ4QMP4LsQomwOjMc+lvfQF61uRx0F/Kx3VewXFDjxi2kjFAA5KZYczyd78hj7zAds2TPIqCsLk
y/LPGx4TaxH+SKNucDS0ESESDjbueyfBpnWzTs1gV/8IX4p7+Q4r2R+TlLkLZissAGyY1xDWA1+2
IjFJA6UQghiH5PfhAavNbbAgCVge1h1Hn1U/2jCGaPKBkxSVDwwm0aF9M2E6imvOF0oWYQ7+spfd
ZM80ulSeia8FwAlsPioSGHdEqntt9QBF0Up1hJzRwtDeLrOBdHEmRAOqW8GasHDXNBnpb3mEPhJL
wlRUTykPPSSDsKhEURqMRGRf+4P2fO7aOYZTq5aamNP3ojCDO2yJ3gUoK8Wusi9d41E8EoRdbIPI
3JIeqsUUmdNZ1HMhPw2wYiQYwNSickfXZVQ5agZNbjqnNxD5Ld/jujJ57qFntd3p7u1KEGVRNTnX
J4mruzPafQEpa7mA9n/0jsVRt/Sn7m4h6z8LUzi1WH0agWTFal/iRwkDi2yqX0rRfv8Y7McDbAOE
FCt648zo8rSQy7NSn8fOscTlL5YA0BZ2JYdyr1KALUDFhA8f7XRPshc/O2je3wHE6Ye6kkWU/sKV
t5VWpXKIL5m/EW74yZdtAkdPkJ79xfACZftW0qjPGUXRvCh8RwIHEuDWx9hrfhl7HhYdQPRnhlck
f+3C0q6kUQ92KZOuERR8r9bRn2Ysss7s4HF85I4z6fCj3MZsBVB+eCWRvJuL28zirJQCWHdIJPtb
yHSNduRd7Ex1WViCcy15dTp4YMKxD+5VuqsS5e1/tFF6yHbDLr8vHofH5jnYi6/Fc/kt2EmesS+R
8dsVDMLgxRbCRUygar/UQ+6Cr81mXDcFoPp9+D8/iO4WtFymLWKREmcNZAMSM3GneNgXiQ0KDElU
nPVbEowPesKoTQEven3NiAgiJWxjYhnFPWHaA/e/ZmaRGf5UBXN2SYQJopWAt7J35fG2cMqhrmRT
DnXOG0UdmgqfuD0Vy0HADidOZPQq1mYPgQisK9yngCh75T4X/H8u5CAkOAqIe2IAV9o9If5UfHXP
mRmmN8hMwYSVjW7hxIgpCRcm70YHDBiwQojVo73+Mecg7UKpZVGcwHKFH6M9q8hwatQUMKYN+v8c
1Lc14+h05Qq5KAIjMn6riRq6/RIViS2VECydBBZ+gnrWkVflJ9Bwg3sDuIYBYO4wtpcPEgKy60Ur
r3YtmsYAZGOm8UGlwDYJ+KjqsZZjs8t2yfD1tgrRCIr/R9p3LceRJMv+ytq8157S4trZfSjdChog
yJcykARL6yz59dezOTvsTrR1cs887NjOgERUqsjICA93dowq4+Dnek47NTd67F9gOUHY4887YgMs
Ql7EJ0qkLj9wLH44m8zQGDcv55FVdhUsVntELsf6qxZAEGTLi1p4c8j43NEgS6rlLVByNeQrerKI
9pyiAiAOyp28lrxx0dN25gSZcTEOt+rWaUyHBkt2MEuESdCRfOnxCBUANozvJt/Ydg/lkwh6dt6L
gU0AfFhExgktndRJapuDovYF2hg4FjIajBQgmswNxVMN0Fgx0FPZHbLfuUk/uCFm4Iwb0rN5jLV5
6Lxm8KT2S5Z6o67elHmJLo/YLhTVEVpoh6MFo8fJndo8GDqod3S6k+odx/N/uGeZb2GO7LKqgxzn
MdQmzdJpVNFuo6fr+5czWvZq0Wl7CZHkzuuhQpykmT9PIIdONe/vmWGWVLPivol6AeLmMtiZIKJd
fV97Xgcg54RozMr1Rpf0+TgKbqkJ72qxFo46i6YjxLJmC1FvccbEVj7Yfaoxq1NWTb2C5VRwxcYp
NhrZ6J29eLQBkGIUlHUjOUXszzHK0tyr4+LOABspFQOBiCb7ZJraqlkt6lHpk6lE6O7XjuAQNByT
FKEIwIY2T3+IDueDRzgxyXiEBWgMcB/BI8hBt6Fab0ogBKXPS01cXMUTM8xW0ScDCBTL7LxZz2/N
XNlEjXBPis6NlzL4P+zKX6bYzU90AxRbcg9uq7mA2mlsx+Kj2XGRQRfXCoqgAGFQNha23FdhT0Jx
XEGsDOlt6J1SEHwZ6E/Da7kRguGWLydycQ5PLDLXoB6J2Qq9GOwONNyXpWAvOlQxPVmQOSHMZV99
Yom5/toKnQs6tVTtj+8ACFOCf+oz2A2+qnedN+wBwHUSXBmJPYT8gbIZyZ9n8MQ+nfuTEKoEcGhK
FLVHYhCdoa7iktQuoVilQ6mPIC1Kk8VUEYIbk/MWlTrWE8ML9PJyWcNpmJzeBOAYjCafasdylKCV
j+nB+JZr88MjiF4HJ4NlTmCdtUpqargY6aGnJaF4SxOE0m9UMVhc84eJZY7hkA5RPxmwhQ0r+RXe
ypYjhYlrPEghdW9WQMPjDJknYfPzzcfly7gYgpwMl/HnclNOUjPgE5AMfxqQX4PPkUKyo8lvMBwE
YMcJQbD0G+6Vt7iMZ+9UEqVt0aCFOottxWogXfB23fWwsBV2flnU1NJXVhpLS4dUhPSqb4/yN5he
1QYkYHX6J8oMxd1AnHGxVPhaolVKogvoCaeJtqfxdgCgLg9w++9N8FI9/0YZ82KA8WsR2YoGXFHT
tjXCKbmh/fEeEVxpF7nKQ/uN9o/O7wn4FD/xyvTXHSASpszpFHoyKE0EGbdGssUc/lbt7Tr6Omm5
e30hL96Kf40PZZFzSyD/kes2j2Ovz7vHQqqCousOUl5vwbi9q8Q5tvMiER1BGP9LTCuzg9AbdG5Z
wYPASNpBcLV8NG0ZssS2XvNoZOgx/3DpnwyP7qgTN9cDC9lUMwK3IhpdHdXZWsD/mm+LUd5IXLQz
/eSP1kAxBIYKpD/ZzEtPIEQOrCv15gYKtbqTf0HLOAg4ZDQaV8EQXl+7y89FKLn/aY8NAGqNFOBm
hb3JWRyrtmmazgA3b/6dqn7wEfcfE5BHD/7LILMvq1VU26RA2JZBY6S7pWRDs2Pa00be8Z5Rl9/7
J4NjdmahGIs110Xv5T8kMLvXOl5QeRADHkNz2sX9+ILqoZuFOf9yvHz8fg2T2ZrxJOZDVsL05Fi3
AoTjkNI/UBI+OlzZt15aZJS4DCCXvdsvq8xeJf2sNMIMq1atucKg2FrUck47b2DMrS8Y2mIKY43A
Ju/tqgW/n1YOu75rPytqW3AeGLzxMNd9V+m9ocowhg5xe+nv2+L++v6XL9+wv2aMueQXosm1nOOe
A6gVKLQUGGQHIIm98BgjsYC8buYaO2kneOA7t9D1gk3zID8aeE5Bgxx4QFzCg82Tp7jscv76KJ1Z
xljo+mUuU7yiKuM+r5pgabqgFpsvc208m0TdXJ+EyxfUL3PMkhbKIM9xDnOGAhYl7S1Rcl81V/vv
WWHWcurraugkcLOKmero7ZdJBU5r+pv+jE3fQuxvkvIFr3naDyA7vaN9FY6cUJIz3C4hj4Pq4tSZ
6O1BwhgNomx9UGvavFqo+4SAhK3ot7L0mCD+vj5zl5/Zv6ywkVLdG1IlZvCZaoA7BxJBPvwmTVlO
7jarXBFslnxfcvGgnxhlHXVedGRRqaPutGCad636WA6vNWmdvzk6xktPNdA2pllTV4mXIQCUCHFp
fC36n7V72gCeeb+h204//8NFezI8xkGTpl+KGuTIALTTikK+jYBn/5m35N1DF33MiSnmOJcCKGYX
OsCeiJIzNU3miEn1AzDGFymqD3VZbURjeeZM60XfeWKVOdV5MubgnOs66NyWJagoeoA3MiCIyOIM
eNB484G888IJznGwmDPe9n3UNEmPy0HIn6WUHIx6ekUHF89r8+wwXjtri3boCe4FWusjOjJOqNLs
QKeD/M/gfivxCrUO6IS9g4DXElI4kB4Uh4IPRrg+ychEnQeHSbNGamvAdQI2ZEvqazpyahbXTyGU
fs4NyAkcc7lksSd1gLQ2eNJH8b0830nRw/X9whsJs3QF+qWVWsFI2gpo1jJFJojnxzgm2PLLkEEP
r+21zus04PWxLs2n62O4vi0g8nI+WXizZkRoYKDWd6O2Idl9A0Wb6zYu3s1/HSuJLeQ0UrIMcQsb
QrraubyzpI0FOhQrfq2ExL9u62MF3cKtDL1ui7bEAnLN+GBzGCepNNfe025RoTvSn6TI/dN6fcwV
RLngps6MMX54RapdSkCl7hWIdHRpdhR1s0ixnRmPzfJlyXnZVBbLTZ9vZwYZFzxOUd8V4tHxA4sA
QgcFWZYBKaSbUbTLY4alR3/RdIuu+YA2jgN34ixbbmTC9nJ/+BDmFKf6RIhIY1rtVvsmO9o+3yIY
Amu9tUBCDojCAy97feEonA2dcWApltw0ChxrEW0Cw5MRv1/fORdOwunvZxPzchO1MwAKrSfA3QvK
4A9Gbo8VCa6bYZvS6MwBAkZV6yGNKiI3d37iil4bFR1ko3jNKRtKX6Fo3viE3hx0HWcv8326AVbz
YTyguyPj1gMvrdupdYU97w1IyLUeIUqyUbcIKp3Um22KiCQvFA3JB5lcygmeWWQOpCF1ZEyJSKur
ZjCAYSF7LBFktgF2rOnKtxME5Isv8WP8Cbwd2Dn8T7j0qD37BOaYQlMOvLbVSDMEIpAtlJh7RdY3
3dLOJNCF3aJLyE48VOq4yTP6q5mY6cw0c2ChbDDn1kg9xH71QaQbGjHowWZIsOu+uEMl9vruunBI
zswxx7JAVhtkqzCXiNmdQdrbtWy96yYuZe/PbNCDdJLdQe/hqmlR1XsxOCNy2kqSf/HLAXKcPUCF
Otq+7Rh986YHf8tFhnK3E3PpppEm5OgxoXHM7IrgPRreUK/fZ6+0yZcSH4iJ196BKAiuL3ZzWvDl
neALAcbZBDCeSKjl2LB6+L5McZpNCe1x4NoN+5twEJzCtu6P+gTv8dfr887dxfQyOpn3qqqwvND6
8oCizt9UR1xtEM8FaaDdQxEdvh99rW9gLJrRwc0DdV7KQZ2OWWX2cbEIhdB38L5Cbf1YwN/qRH3Z
2euETrfRInjnd/Fb1mg3iyLd9bJ6k8rd6l6fAc68s81bra51Vr8onWcZ31ZcaWa7BGMm2WImfb9u
6di/d+XYsqRJZry26GyUWwqe2qvbDFJnoNSAJgIyHhJYjFNPb+zer0wnvSM/OkjwRbd4HwRwIo7x
dP1j6Ha69i2MA0VGLKlUTYHAl5J09yU0q0DjGFnqbd0mwl2bxaVqI8tRJ851uzJd0w+G0b+hgsVO
hZI4s+ayYYESW5ppKUXCUR7A36yFi4NXp2f5gDLQzJyQ2+gj+y6DKkNySvc3+I4vetCTr2BcWqKR
ARLOgLCoAXJMNkhH3PQwgT/6t/b5xT12Yo1xbkbR6U1DYA331X7AUxqowdjLvlIyxw5dRlC5A4CX
9wi8FNcBvPtrqhmvBvER+NQJPrXzmz1oHYGNHBYw9/WgIE9upBv5ltY9oOvqDHYDUtd+WxzqkMfB
fCEEOvsKxrEVswlxthkhUAsBmSIGVyGAxBM4mDkbi+7YKxtLZTyZplcjSizqz4wTVcUa5/f5UwuF
83RfgAp42lQ5wEq2Gtvk2fyUmrYBqgjO9uYMlpVhAPm6YCQLBgu4hCODhgX66vWX6yO97DaBn4Mg
CDquwGaLmTjx2ZkMyE+G3CTgD1TjoQ6aUIE4I20u58qcXZzVX7Y+1CVquCxRI3j5II+XhukXw6Od
DCZqILwq66UcMJp2/xoXKwJkGAOQpQ2y5jOIDxtf9lroIOReXqOrMwHRq3q7UmrZdxrcLW7td88R
FjADgLpDLwDvRr7oIU++hrqQk1muzXXUTFBCenG5k2a/Gu/mOrZXdYcObs7evegfTkwxPtEaqswo
JewavDK9PEudLlKCLn9ZVl4XEfVrHw7JL0tsRtuKVkGMWx3SmvGdVGU26DI4Y+FMm8FcLIWlEUUc
5tYj0h1Yne+TFBWtcRObSdCKXcA5CpfHgx4wyxRV8N0wzmXUorWX6cN82QLa7kDVCHWsEjy5tD0C
fo1fuKbL/nEGf1lk3IyhroqcVXh5EOA6yWZ6/inTgSaBe35rz0V3AvqN/wyPOemNmilDPsOYkYJV
ucfzBuRYcZq416fx8k3xy84xOj/Z61E9zNVI3zKdqwcNANeU2rk9mG661+/MR5SOgS/cj8jd0S7I
dgcOWGS6ec7zUhEUDuCv4bLdMLNepHI5wLH9p2gghWXwMwVdeck9r2hAZ+/KUh5fBSejzjLTEiQZ
/ibbUNr4MUwBguK3Ul7KHp0Nizneaa0WktZjWBkw/Kh8PsuNXdjZjYJ8unRHeDch21H3MxlwMo1M
cNNlWjR0Cl4zamBulV2OXm3TzkK+1Nbl18OJJSawIZ0Rj1YEVKgapDdd6axPmUuhR8Rr9/0GVzHA
sejSAZUr7w18+cF4YpoJbmopUcVGhnumcSS56yoboUUOWjxkGo2tAdYVyaH6ouXoa7S3KlCerh+a
y1mPky9gfE9JGq0Y165F/xsuRq98Tnviy/FWd7VA8aovle6oI7qUOSEGx+Udb9GTXSshr5pbNOdO
mtFp8UiqDV6AcdmH/zqHjNvJ514UGpqHU4PhRXQklzweoflbupUoBGJubapayevq5Qzt2JN8MrS+
XnTDTIrYW6bKcnSt3bbZwgVBXr5t/xodq9umCqkZiSWsUC+TlGCoBLF1NG0ofe3k637SP88gkEBF
mbdpLxUQTz2BxmzaVp6NqWxw/VLUk2CXnir7uexLN7MjBNIhd7XJkUzwac8c8d3Lz65fm9VgTyp0
JPNcH1osqfWNavSIum3s+vfI7dByiztzk4W1n2yjXfUmeU2QHPgR1XFmrzhcgxm+uJJkXDR8hH6A
LgqeI/1z9xWJV08Pam/wZK+5TbfWDanwHMsAMXdNqCRVWwXLInk1ysbJQXM7J99Q6Rb0N5me+bA8
XD/W3JlijrW4jGZMVHwkxEz2w434HmvIQulOcUt2UiD7IL14VDbivnS7Q3Rjost8+PrfHgS8DkCt
gvYg8CxeQB81upikfYpHclS/JOti1/nn66NkTxpjgA3rUcie4o4aGIUtFKpco43d6xbYy5W1wMSB
OUrWswRGZVx6EVKi+gatjiG/Y5d1VawZGq6duoy26rWVIm0EQ3JIdQd5CLuULFsZP0UCj6rsQ4DC
WmNucnA1C1mi4tIRA5p47amaZYN9ujpgG8CZ4VFgsq6KtcecWnnQRmjbABauQUDeG6qlu2tNab0T
ZxnituvIg+Gw8SZjT2f2vqklLZkNuMasKp26+JolEOkUOaXUD16QscLmwcq86AVzRcqNksvSSHNF
CkTdpM+dh0tb8UgADcH0O+9Bd3wMnLof1i6zeuOcElVZaYaAaEGmJX6kgA4lMW8aQ1xsUVz8Yc0f
iBJVdiMr3/I0uc2mdK9YZK/MUOLrq+2MB1qTx0/Xzwpn2lnnHDcmumsIJkRvHmYxaKAqNHJMfED5
MoNnSXzKKtZnC1R+nnSbfE932tfK8rtPEGjy66fhsUUicLaRdP/0t0ZmMsfTAmdsjgcTRoZ2OzVK
vKZCOl34cd3Kh4iXHRwTsJhjGZVyYlSe3MXPeiohsdNLoV45Y/IoKuKNPpNN01ZhV1uvHNMXjygk
r2hhWEMJjhnhrJUZVCrgSbtvYBeEqKFIlT5p5rzdZw/TJvOS3C4cbtGW/t4Pm/nELrOZMzW3IjPB
o2JyoqC7y70xlIJ4tlU4Wtr7TLkYaH26AAGXYhd7MDVxAtHL5/jkE+glc+J7iRWlmaTBxRO32Usy
7sg2sB5Sp90PQAnS/uvA3PHl2j/kiY6rfWKX8YraAOIGqYIXVm4TFMD6hyyx5cwdAvBSHchW3+if
xQ0qGOjcJ0gRAePgqAcCzG4Wlr4ycskpLh7fk+9hwhp5IsMkL4CTLxnYaOQ8VOX2vpHih+tbjWOG
zXVI2kLAlADnLCSlveatM+ebXmg49zZnP7OpgLYWulZPEKISs099qVjxupo1CCvOCdjG47zyro/q
8p36a/bY0nU8TFYxtGOFrJ+lQFuG5vosMG4YJnLjNDnNe0B9nEcZMuNovgZNMhge2SwD0URhXuUM
FA9pWDcg9E22q9DbnGF9PJ/nVujPTw5HLkCuLloK4uUv5lYgoGkTHOXexLsiHuwKBWOOvY/x1rk9
xh/MqVWiAxS0BLT9yHyBThyYxxOnexyJLYVpoCN5WkKU6HFs7QlQLI55etbP3RE1D2pkgGNMDeXa
8+EmACCro9Wj6c8lewuyo1CvUj+3YMUTIJfjZF/4rdw003bNJON+MqkTDFD+ooF+eJOWl3597dWX
wqrsEs+3afnKGSEdwQdzOnhaUK44Kn6fj7ARJ9nSZiwo/N0+gThI5iZusSs3c5CicY4brXDssVFS
pMu5qhLYi19W5MJ71IHXG/MR8LajzLHI491j28fBPqOgHR/0UgDQgoiXHpuTDSs1sWlEyXEDVciH
5cihKIEI9WFeW+URDsLOJGhcddBLSRKV/Tu3VDfSKFpLCcIXP7uTARcp3DS36y3tJBsO8jP9T+2z
5SFICymbV/yahfpu2KytHSFDOb7zQbYfkjl09PgUsFmaJliGWKDOJEu1LAwA0BB39as7qizX7QqA
GLub0m0ci5vsvHReTwyyB8YaClOPaoFmrimf+BgO/oTJ5m2jS87u1AxzSKy6NKNuwKrGJPYV6GQv
qy3EtcM5HJfNgIwdLgD8wKxPHYWml5v2uHmgF/F5yG0C8gokVGixqPzc5bZJu1i4bodnl/GyiyzX
TbJEPyur874MY8+c7DEEi8QPWjoWEBbseEWxCwEI3Swg9kIjLYi3WLQ5ChxC2gKtAVeA2DJQ/AK4
Vyh17YDuBeQKq7mjhE0Ab057BEMbJFZQwocGDN475J2n/PDxxj77GhaVHusQfCMt5sBYWl/Tb/Gg
ScvIGbLP1xf5kos/GTXbsieVZQJGQIw6XQq7T9+snOeCLt2ZpxaY1bSyKqlSHRb0A30YQhx8h0sz
KO9+B1d/eev8tYismF5bllUqgeTOG8zGQRzgVORFJ7F9fdI+JP9/OpZfZpgDOGtjX2cqxkRTfsey
SgDst01TxMk9LwrgjYn+/MSHp4OaakoHChCTfOvITaS958V//+A5325MtFsWeTUsBeaNYr4p1A+t
ajvKz1pvkBpzLUpK6fLujAtvjXOrTGZikdYGitkaElaQX1BfpNDy8hTEaAv4TMEUczDxObHP0//k
rh5T7YsSS1iyUqert/pk0+eg36SyFhDh/NwFvIIUd5TMO1bpxbpWyp/uTHbH2zWMXGLPW/0bHWWO
ujfINDFWzh79mEQ7nVzoq51vmxyyg6RqsaTZprhbtnE4fKEsn9WnfKP7+u2w6QLjjs8jc+HZfm6X
yRFGapZncQy74KzwS5D85pskbILfQJpdCqZ+eRaFfaUvSdfoMn0yUrzoSrlLBYdyGINryAH9I2QN
Oc6Ss5QQrjufU1EvpBga7rSW2YD0Z99boACqAyrb1I+2CfZfG62kOzC9P11fTd5iMg6nyKZKngoM
dQD3SG2BU1NPans2O8WZO2E3rtLLdYPXnQ7Qx+cjzbKsWntigaZG+bHku0wfbWPmSMnxbDBOJ1lm
ARoRaMBvlm5fa3qwWvW9MOb+3xsK42VIZ5XCipSyl86lXUSfi6iBoMHm7xlhfUquzhbeSuiOqCB0
9VSVj1LPKfdwTxbjSOpxXMtayrAJ1vHLkEypE2Xxo5Fpe6vIIRFl+mj+DWqp3K5iHv6t8R2/7eQS
QmeG2lcFisJVvaI5Lpmzh2WQ2n1jtWZw3dSF5AHkrkFEDxL6o9QWM85UK5Y+r3Hh5S/1238EoUGy
NbnGVnPKW949RPcZ+3Q5sacznrKKllZQG8xroUBVEDeRqvjojH2e5oUXONBP/2AKnKA6AFYiUHyM
c5S7UlBjVaKg+g7MuBXkYOvAcNL7/F2CPhW6Dq3AeAMBNe6k2JlKjn2eeSYWU4xqQt4WM0vrN8il
bhagI/k1wQ9gNhofUerT/wyT8ZNzrVRNnx1XkOYr+gPZ0f4/VCMfef1/H0p7rC3GNfZzIoBGWaYA
s6izJVfZKW79ULhzWDqRb3mUwplGL4APeeOBXrjJF2Vzfct+wNqwH8G4yxz8s3rRImtKqx9ziUYa
0RmfsrvVFVt7tuNDem+iKLugBboCyG04XvrFjJwRF29Dx3ttizFedZGLOFny+mdsqqJ/orilInXR
bYdo48g4yCv9XLqHT1ebcbBt3+LxXWPwxm37RgF+ggPJKbTir96c2/kt7/l7MYA7Ncg4Wysdc71T
0F6q30t+48dbYoMzE0B+iF3xJ/TSNXVqjXFHQlpLZinDtZu5PWk2OpCjLTJhz9Pn5Ef2Q/1GuRuL
d946cqyy7TeiUQA4scJqnxzEybS7prf7gfuS4aydwjqkRekB0IzQyLoOuZMO/QbSA66x9O+LPj8p
3eBo6+IYFV7dUw7C62T8WpvQ31oXg/cC542YcU5CVQBaSLG+tVAAtg7sz1x5esbDxV0KpU6Wk237
W+fGEkwNiX2BJPKDvqASLxs9YJMWtB33TU+wpYZF/D/cn6dWmcHFzSLp/Yqir9UbbpKTAxFGO9L/
BGr+z7f5/8Xv9d3Pc97/+3/x799qhEVpnBDmX/99SL91dV//IP9L/9pff+z8L/37tnmvHkn3/k4O
bw37J8/+In7/n/bdN/J29i9eRVKy3A/v3fLw3g8FORrBl9I/+bs//Mf78bc8Lc37v/74Vg9QicNv
i9O6+uPPH22+/+sP6vf/5/TX//mzm7cSf81+q+Li7ft7n7B/5/2tJ//6w5L/CbJraIQiFYirV6Eu
ZXqnPzHNf0JrQFGgSSkh6QMpwD/+UdUdSWBS/yeUNizVVA0JEtLgzf7jH309HH8k/lMzVKSKICoN
0BFKoP/5tLM1+rVm/6iG8q5OK9L/6w8msDNU5JwsBVqpsAO1If3o706CqzKWoQsoWGm46JlpkzZ9
zjPdLg2IYS0TEm5Rpvrg+oFIdgTlqtlMTPtksv78orMvOHcDKNRAwUlEks+AJsUFYYhKkfJ+rKo4
XCITbGqS5ZVpl9yTHkQculLbS7Wgr0EwBa+3qtLOKzK6imKgnaTXiN1LwtfrH0Q9+K9L7Of3YM4l
ZOWBrULyGj8/mRG5N6dhrNU4lM2m9qvC6PDgslYnl9oNBBW+iioipAEsYryJOPcOR8Mo94LjX6H0
zGgsPzdcjR10ZHU5DUERlNV+VHbTxlpVwU1EC6xkU/mkEBRnJx3S70oZNuP02kU6AHS1Sex2FB61
JNstwzA+P16fEebDkIHFHoUKLDadIoJQiJmRQVyNSTBIFZYqak0liYS9MjSRV6KL2tHreHKyTl29
60YZLCiEOGAV9I8qALwKlKHYdVByVe/bZC1DyD9X9hANuttbguERa3nNtPc1bqubJTGh8NDqy2bV
pdeRNJ+1Qkw/zaJeu8oQFduqmQKzXvutrAAGn5elwVs1ZruY2ClUo0vExEiQ0TCZGFDL1XUqAOwP
pWl8NhO1sIVJRZ4aTsbuir7Z5EX1rZ/CeJkgcBuvgKMpX2bLhLJNHBs3uTvpCXJAVWMeGnVHNMnk
vEGZUsSfE6lBLc2QqGYPS95gCWJrzKJRhgaIig9G+UVX22GXFwsUWAZ1cERwYI2q0tia1eR+G9dP
NYixHsd1eBLVQTggScuJWS9/Eq19gebTQnmIefasaoLqbxGVYUWkT0XbS1vFau/70tKgoQzArSm2
o6OMQhqqa/R57pNXU6mzUNUaX03rR/jLu+u77ag+cHLqj7sNq6dQlytbqOaeH74Y2phlsep1GEEj
1u1qiXjr3FYPBq5qt5es5jAOamankQLarkI3vpE2dtbeDAuId3+vrCAvxcd87sieKGViL4Ymbxsr
QureGtFTknY3JI7isFCK2dXMvnYSxTA9jI4A1Fu8RvCOz1KzzWtomUqiFQVVQrpNAqo1Z5WMxq1T
CHcXRC0cc13UsJDMzM7atQ/XQsqcJBmAWBty9JvJcEy6DMGOMk0ip0nSfCfK5SdJroW7NcoyR8f1
vxXaxp2rfNqu9B9W1BVeHGmgD4lNaTfXQW+u6JmvNMGf9SWy1VbTna5XTX/RSvkWwcF2keY3s9KX
WwXQCZciCZy8mm+0Sp02YyHjKaK1WbhAsykV2sG5vlxHSonT5cJdqYDQHAptUBLFP5kNlE/o1Bh0
qQ0hnfMO8Z7WhUMFKmYo503cyGEdrelOWCZ3VhY9tLRGuTOgLbLpTXcqX2Sh/pQvgxG00DGwre5+
igUS4qrMnTzRp70wru5kpoYrE7R1TRmZPYjQJxtcyK9gz6haMXdGE7sT6lsE1HRCaJV5vy9EFTcD
gM43ehNGZJT9RGo7V8wN8TEj4Ma4Pgns3Q3XgwqrDC0uSDui0ZM9RSlI3lJSiJgEMxnsqBVArp76
S/umtdroE1l1zGKcPcg3f26LVeWk0I6dlcwaQOYRMp5QdEK3jCafHxmhIyYZydCHCZhvfMkc51ui
y8HaDNm2i4Fl7LLmphnw0kTA7lWxqT7oq7GL+woCA0mihpPYL8466ZlfpeCPssxmK4jDshmV/LlB
wd2wssLpq9dKybTAlIT+FWqMjkI0h9Rt/FkTUfRQByuUizVQs9pNKtI+yEovudcn+tizezpSehUh
bkNmAYAs6BcxN3OtiVnaWmUdWglu4lUVnyEK78n1tNwWcWEvnSy8LovsNOgoeh2nqQ2aqDOcSiWv
kL2fX8BVB9G57vtcDFWArsL4Ju9b3PBmHn9Ft3Trq+sKIdC5l0NFBWa6NtP9KElbtMtmh1KMY79S
TcMGIMMINMEcbIvEo2vmleTFEPV6qPMYAOfS+ppCadwsJKioj3qEP5DlfkH3Rt6nxkZpHatYxa2c
VLPT5Jbqq3NLnCpND7k6oRJuiKZXQMRI3qtrD26yVtjURuMDBU5LvKsjZGYaXp/aS6EFJhVdulTG
GdL253toncCGLldCFc5Kpfr4f7IrSZXmLFOvh1lZBxkcFGfjHjNd7HJSORYdZlF3ZTs762TBcVia
OlTMePnaLXhcR1HUPLay2vutAdQidEwDBQ7DzhphDIu4C9csNpy10T4NRFo2aQOmOLnHDTAnxYug
pp3bZyP0B6ZBsctWrveJub8+U0fFO+arRUyVTkMhwLlZutFyMOpOGKI87EhVePWqG5u4zlavL+yx
cRfgDXYT5HW2sgzCBmSES3eMlthvSGKEIBqqXAm8+p2orxtjEdDVkhQOeHvSvRH1t60U+1an5B7R
Puem5KqjGymxuEuVZZsujRtN8XLXqaUELqTOcAsEVUPe+WpjrYe5bF6LpNtZU6PsLQOXHyhFlqA0
++cm0YGtr/XIN7OodYy0Rh+mUn+dl6Hwx1VufX3NQoQnxd40V3/OW/VujLLEi5HDwwIorZuvEThj
SqLuTGUSAaptQMA89aCrzybZETXlFuATaWcmVWRbRYuweEnRYTnmn5PJKu1orKMD9jRyCyWROSGq
QT0cuyRofpTghGnczkbsDSFQMq7SMswt5dNoGCXK5aW4byL1WUkNNPThEghaJWucCWr2zgihw70W
wS+jJvcESp7WQyd37ogNsg6GsMxbMwXd3FQbig14rRSkfdG44OiH6oyQCW6rYsj62h8GkVQ7PXmM
rLnaqcSs7Uwhpd3rSeGpUapvgaobJQ0XPpmLx1RcCk+HPpCdRIPoLJaMq7qQ0FakQUXW6tNNB5lp
OwPIwhgoWWi9HaPOvJ90UwwSIor20GbmJu+1xo46RX9RmtjPEym1ZcUy3sSu3qM5zLRB+tPdGBUk
BKR2Um8QZ4RN2ox3GVZQr+riBo0yj50ggAEjnQYnXhrLz2SKOzStPdD9YphnttH1PSdYoKHbh1Uy
oPWMnDDkxUzGewvgI8pNISlCdCjAQLY4+qBi1k2c9DHVOR7tPM99jLYh8iyKsgStKxXv63OPBhJr
Y5jxfWGbrpmzDGPpCbko2QboXXyAsHB/KJZwwJdGbtbjPXXdTVxwqCATg7YPXiSIYtksvzHTN1MH
80pZx4e5fZkW1cO3wuOrpjOY3FCMAYL/OWC8e6CpI8M7sSrT5SxXsdL3RThWZbST0i9pYt0Zky7e
ImgsEWV2WZAWaZCgFyvoV0TDSdRvranG3VQbJESM8rCaBadixWBqfn6WpAMUhvgIsRELAwUPkyUW
pCrDYhqz/apOjpZ3qLqLy7CJxxjitnM87SE7ottJEsVOgt3p13jvoE9MQhghWOHqBvokddsmn1D0
nMleJiBp1PPqLmv0BJzzq+6CiLb5XEqZ9oDSKFyfWAJUZqmQ0VW5HJjnWcqfQ8KDCdkkKmT74SEn
TLqRjWLehENdOITg9OpEae0MCufbqEwclIe7jZD1lW0k8Ch1rFluO+Bmr6Ti0A+L4MedAuxZhWak
67uOqbr8+WkUAYvXHDY/+wqWSz3X5cQEcUCi3CuCsEfGYK/2kBe1rC5YdbPc2WGx/H/CrmxJTl1b
fhERIOZXoKi5qqvn7hfCdrc1AEKIQaCvv1nnvtztu+P4acd2OOw2oKW1MnNlhqZ0Eu9vbrL/Nk4C
vYruYBji1dM/t9BlwkEEtETtxl5X52mCxVkX+Ee8hRRj1LYFsuW2IV50mjukTw40XrpMGq02WqV1
AUND9pdj+Ic3y/8+kBgdYxQDvsBz+QMW6JO6saHBHCBlanLlD6XAxIBWIknycH5P1ik5cXqd9BKf
UU9kjjWZ6szEjY7NCVyZKpreL1XlHSw1yOeaDN/2Jl1PNbDymir3OPp2PSnPvTcdL5Ou/nKA/vWh
xhiy4hB5gt7/65Iw21bznIRqh/TkCOCcC2u/kZ5luGS8UeduCnNq7vCB0N0hkMZg7FzpiehhKSpd
V5lo3NtfPrN/Ekz/+1TTKCS4cNPIBU37R3FFSwCnQZwAHTtx5vixl2FJ9u6A5nQ7BGQmeDQNLxo3
5fDjDO+44TDnnrsAVEuD5qYNdGDWSf4yINxvkD9uGC9NCdTf0AzFQFL/+WMpb0Arb5JuF0uOqg68
olCy3TczOpRWv8kJA76J+78AO//yt4LJBSIXww4Nuel/zMBt6uvQtkwBWlIvK/Qhpziq28JvnLSo
I4GubjFo3KEx+stb+Jc7Bh4d4B2BzuHf/edbaFDEHeUY1CHz04GB7slVmIJAQgYHj4Y2Y5OuS4x5
WwVzoozUq5uzYUJFxKBMaUAAcIxuTnHlwx6q/9aO+Fs5+pdLGL0HRlPs0SB28U94QHcgjBYY5e0G
Z3ioBmWL2lNO5gJJzQ3Ewrt2nvhzMAzH1IV53uSgnpLR7pd5PkLr4p/qKLzUIN/2nQT+GxM9b7oW
MWLGiX7896f5L93JPe8+xbSK+GGgq//8dhxUb3/EJblr6ggbH4t7YMrbrF29NXMS/6UV+oO+/M8B
QmeQoEWADT1BSNs//7bZF2wca8wzOmHY6VlXvZPGQfbVdGEyfua1c026mwHwXlqpln2LXJW+mea/
vaA7ZPzHiQmQwwdlPyo2UqH/6MkQ0jeMgXQ7gLsL2aQ6OgRhcNC+RhTW6MLHvYehTxwEHzWdHxga
24ws/nigzeRvKGu8vzyXfzlK9zoHoJkAkASW8c/HEgPqT1ZSNzsiOS2W2b72ZsHSCGytizS6CJr+
St36b+qgf/lKQ0CVKBjgDdCz3R/S/2EaVrcf5UrWZidtiyY7sbdo9X+ugbrqKL2O4+BnseOB1l9w
vP77V/efxKh/voAAQwtANNT2yMfN+c+/GybkjnGXSu9Yv0KsMKbY/U9Nsa5MlH2zfswN5nFuYeE2
TJCu2zBLQ+EflsZATUExHzI1ID3QTae795TL2s8GPhJgbOLmQvBJYXJ2h63qGQySqsj9QT1CYZW0
yEcIBPpsaLoqgw5yfrXRwfi/wp7nkQK2Rk1Md85QhUA3/WqTeroG+R0laF9FdE766i0Uut2Bs8oQ
204e6qV9iKzTlA2EEBmfZHILRLOplevg2IawjeBGvaGr87EF3iJgLuOeEDtDnCAjci+7xBRq8r/+
++P9z/f7x+NF+UGr5iLUIfCiPz6oPliHcAX6t3Pm6E2vE0JCPLFXkH/ucH0t2TzI6cH1VNECfAnn
9jYjJHbb8SAoko502TDEZqMldO5Tb8MDg5SjEUNybPDPlWh397VXwcgELvfoY6e4JCtGjE7O0ORX
6oT5AxdjMnwufn22crpSDvu1YBZV3nozAqFSAGpMVBjyW4SH4HwXEW/2k+skGcMEltHVHTI44qY7
HY5bSp2PPgicU1eZc5UMdmuiv9Nf//80YEZDrwSeycdF+ifL5ClYCblJInfhHb3ug6TJQTKNRa1J
X/Tj+pZY6uASoY/asTDBtMO7mKY+nwztEIbCxQn7uGInVBPnHfCwZVo3ZIYPHjHLX8pXHPj/7EQA
wwA8IogSDV3s1OMI/VG2U6S9VZR63c7jaIhinqqHZgQuadNDa9qndAn5Y+dJ58qhWdNDrw7ulM4Z
DD71S1p9rGmahWKIX/05NMeRRWG+dFWXpVUs8wSpRCnQxCuTt2FyXpXaq+YafGM3z4Co5bvEbiVS
cM12AjvW7lx2R+jmC3zq67lQ9rsCq4RdtGZiWYnncUrI2fbXUq2m2dURwJnVLB8iOaQ1NttDzd1i
EtN35Ue/YdwzbCtXZlhJAPU6hubUQfS5qGvTy3QTURcKV918CQPooO1hjYJd55wk+ijmY9rAIUl1
x7AHltOlh6hHoKo7WCRdJw+V12YIdssin11SaoqJMvRoKdsl87TB9HJG+Pd+dNWRB03ZIlcmNMmb
I56CpUTGXr6yGIvSfRZM5zDo4MX22o20IPDyCrypmJVfJC0vYUJ4FWFYKLhDlVOj80FdAJBmcwcZ
loQbvLpMzpxPDL+EegR6PFOdmwUCUx938g67ba36HkKvyWM9r1mC3rJIp3NPT153Urga+ht0r+sB
Vm+kPTO/TKrci3CmdzIFK7vzxaaeTmtdBH6hqhydGOopUjp3JRXnIkHwBN1F7i1envxkZ9fSgS6K
ZlVQEJOXw5J37Oa7J0/eMGiWE8yKqvOS7AbzohrQifa14+c4fUlF2YCv0CXhZ8yaZ3wYQ9hDp7Nb
gP9GmR/vnPAUpAWXO4+cumWTRGXSXIwsmvDUtNfCTd+mpGDsggc+2evCtpzsuXcu7PIm+psZSiiM
YSfSOo86tXYTILMb5zYb2G9vV6/PUkFz3F/SCnxikEkkaSX+uyRfsXpmVQX+7qOCd/sJbMpjurgA
exScQlRPHhMZ51S36VUkfjaHMA90wtyfnDc/qbeAypEdVTgUcWqOyjDe5zqxxQq0aCAccW+/IwvP
aA4Qyw3zNNyNY18K2uyrTpXVkjGD3BeNkPNWZY63bDRM83SnD9rZxoCVJmfI16jNnZmVvT23YXy3
Ts7aCcHDErEtClvW6VhSrKPMUuTFGOPJvCPKalu4VO2lOXRRveEmzkfHL6oAm48usxvj2Wwg9EE5
ISQLLoW4JnEOWA/PQ4edeD3s1yXOejrv8f0/D15SlEXROnCLmQ4SIZsGj0r30ydv6MHR8tyoG3XX
F9pXTRbYg11JJme1LYcgOnNSl3O6FFQvgHDlBx+gMAyxb4K12vtOVLBLhuixwgcRLkHmjOQs+0xi
VEOORVnXZ13Z61hjP651cjaj6IAKcMXHPGBChsJLx6cVqid0qVk43ZgLGONOCvbXOvgg04uNt1Kr
bA05bCreimgFkqmvCyx1BogSTDs+jBwobpAVkXdD+kL/Re2tth8+/YzcNgsI8pWbo199EGzvS4H/
o9WGBGeEzQjzFAcsG4GhzP0uDsJd09ouC8GI76R4dNGMgACdFM0UEJZAxBnvH406phre/Eg28Q9z
9OX23/VdIze8BAv6jhEbqgvHZbAUdc+zfvyl9JyJGUvt9YMd8niGCyCP7jR9Xrv9pqpv64D0VYJC
oWGDdLP4DYRCgwasXPlPdVWEHEIMu0er8p1Mvy3xD9OAMrGSYmQUAVnY/k3CvQhEIUkZyeFom3Db
Lg4eDs8G9yX3h+g1XN0SqO41jYetNfoczeBdxs8icKv9rl4qLHo5BUJJ8or4yK0J8F13+2bCiW9E
KYQFewR2OiUXoPOrC8MF6OFID8e4BOIDhr7G/dmcHXcGBRvCPqArxpGAtUTOq9L4QWX3CkY+N/6Y
IUbBa9ilT7EuuWLEoZ9dnG6dAXVikDs4p+Vjq4qoqvdxF2ekfRFwylmdz/7L9ZeSh3OB3Z3MWcLc
RHXRdgpMd1VwUMCNgNrBoKy2sOUI4nNqnZ1m2L2SIVqMPK5EkQxAMuRNAyZVRbKCvdXhRWsAa9uK
D1nSrlmc2FyDs+bregwmSC0jsYF93W7u2mye4Xcr3urxoVkQ3DUtm478RNuK4r8g59XiKxb4BHGd
BvgWtFPOaO0jjZPo0UK11XZe06xwUeqHAOL8GhoTRL1I9EnqMuijoW2RtlcsW2WpgoGH7XPcdznQ
XTgq4d776qq8gmud2iR92Y0odZmbHif9pIBiE+fZhGcinmnyuegX0SEKy6tLlfyk7YaIg/qa0Q/n
YvWPHgPqDr9Y0xbCe7xHDiQK/2EbaX+xfjfZZ2xYZK55KWIMzSnBSqAErqVhZwTcvxs/Q7qVEAMM
zrRhfIa1D0PzRPMyRgnr9Mk9JED+a5CXTYvK1NY5G6/h2CEJ4MeItpK+NcslNk/NiOtiOMJNFX7N
egveBR6uWGVptd7BtLMIoDY6tPhV2p0j3cAQ59jiJGLFN2OjykN8YYBZFwmvyR9TS7PZz9N+J7xX
3O8ZHR7x0CNkHHhZ5SNA7hGujkgaHorGwXfLXxiJYVNicTB93LGIKUohcoqucr429kAl6IwaXKDg
ZaT6jEmSwTgFwwKW0MXD7HoHvQ47v55Q2ultaZEHsoRlsi6F9fotVASlsVFp9bI3/aE5jOZjrL5r
/dbL94E85Mm07cmpDTfe+Jqb5KdkFoQL2gJE6kno0YR2C4ZjSOLn2r9W0aELXhyNLsrxNsD026BM
cVpG/k37oezcX/04Pcg6KerwhQf3z0bmTiMgrkNvGxaBhbmdNJCQbXSlchLW+VqbYpgPlf8D6gy4
GiUhTuvFYZfJsCxddta/KUhxZ5h513gz56o79HjbtLT8GxFPmaub74Ylx2mdThFlOJg7GlV7yZ5i
57Xyf2r7bNBArujpA3jJcyzzBxB1EGQv1PDawC059JBn4/+ZYqW/XGqsHwSzzVp8OjH8zORRRiIz
SZ/NMdbvsRoXO5mK917V5K/9ND1bzHs7zCzZSF8XDsn3QjBLwpiA/YA/2nVq9r177l6rUed9B993
jpZZZWW8fsv6cdbPbfdg3VcrTmiLPGCbdM9olVVix9cIh7Ws2wzEdGpL4WAwfhfsEU+QkL0csQbc
/Zr1DbxisXKWVxjbHTx03GajMvszrcBMxUeChYYBC9ErsqCHKw+PLpjUPizXOPc6fIoD6hH8N5nA
pVnMJW/Ioei9jce+BSdTHoNAz3FpDbGPvctR9Iep5jlYGJ4pSjZdQ01pEQf0YJqHVNf6tNB53NMx
OhnB57yJLC+GVe+TJiQPa5ieLG3lYVhpcnbaFZchlJmbNprQ3jPngKU9tZF+t6PM+w3L3vSEndKr
RoNquqOfwNNIwy4vfCEyQtH64XaPGrck4G5I4Y9h9AMDHGAemAu5486f00PjyE+cSOiaUSVJcGup
j8hv+GHEn00MWxWb7FmK7sRcHUdGmwRa0Gz0RlvENQyNlluFCM1Wp0/R9GuZow10Mlng7frRlRvw
+mgj5Vh4i/nVDPTSlIiLPlNy7U2dSVCwTiWyyLYZCcwlHAneUlPBsrqDPr+SuR+du/40U5tp72Ep
nMXPH1d2YDooe7fFo36N5XyaneXs4Z4auhvoz9FejHgyQYjYzdb8KFIfCzpc480dQnCtBNctnKER
FMONB81D238FmhwhZy0jvynYCn5zRrZsVWfR7wDZvncHC4ycDn+Z4f6ivz0OYe9pJhiibmgxInsL
3G5D0RO4nGTJS9QcWiqw3bDiRC5oHGOOVjj5BJOOfjtFMxF8AfvG424sLtaXCMQ1BeNQwgs9o3df
JIATfP1B9cuI1mcGZLqavIe41Ya7uBueR/xoGB4xwufrwFkGKdKzBec9tud+Oc+4hgF/QP+ZxUMx
aBziL69D9pS3vMI9DK1oTjsAMOGpwoGEjjJL8P5S99c0JllpJxhc4H4YzgMMWISU9+EsSYqq2zZ4
nxDI5T47VYn8oj7EacICWjEStiOmXnMOy2t4PlywAMFL6uB6WOMexxL2PMFzE6X4w2gFm/VGbFO/
hwxhRMbYvMxYs2PBBXsaD0KDj8Tne4vo9B0n/akZlgum+w+PpRcHMRzlRGlXUvMKYV059uIl9lWU
Nc3JGbwmW8xEt17M57KCbW3W3vvOdsco+QHZAN+bZt0R8l6z1d/PKwgfIqZMO0DFPc5+tStu+Ngf
vbzDP6PmZKOTCl2Yxa9KhhRu5GfVCu360LhAqJJjEGMGT2QJMdyQOX3s5G7Q7fVUwblviHIffdcS
o8nzAGSGgSKg1ZsIdlThU1jz+Axu6ARNA0c3jJEiHbHzqpKwdFsUxHO0wGKIMGsKb3CfRzGqLIgd
WkgfDu7IgNkiRIdmIVpCS+LuXHfmgah78bHDKYrmCx/0u4/ZENu9OfrUjY/dm2zop19ehHYI+rij
WpwTMEY/M5EBG3N/S3Z+qHz77iYYd2opfiUOZEcmEPueuXBWLhnzMdvQMo65zJmcy1g1h5A4Jy/4
mS7AJ1jf/NQEA50YWlbOMyLZBYDrPEZePHr74WP1yYm40G1FXd1gsMXSiiZzQasF7owAA+fMk4vM
AIXvKJgFAHVoJ9qaI9eEIgljCPTBZfP72vK8qck2DPC2uNd9p2H4a/HSPLb8AUjEQ5CQNkcbi8OI
CvyCIem9brocDoiXwUJgBlEp9kaYfrbaHN0aaN9s6y/hI0I+iDELdAhr88J5T2bW7kcLAEz3cYas
pg8TNE81nC0gTs7X3nugBgq3CUj1OiNdFGpP3EQDpiVclm4CQAoipb79ZV3eo3dwbc667hlaT1G4
cxhk6AZhKg7OsnBN9JJSAi8J3PhNsvhFfP/yVCwPVsH5pR3a09yrTdOu6T51qqILlJ/Pk0b3xyGM
RQovQB4fyzHBrz6Y3gDZPju9wLO/30IzQ36tXTbGjVAJQn6CYGTd2hoOIH57HMZlnybyPaXdYwBc
P5v4jU2zu3FCHqLTjiEMQmfYTex51XAW8qI8qfAt3J90V3n4Hf5b6KVjJi3CfpvePKupfQVaP2Qr
F0euSBZI56VbINuFpOJX5N3hJ4HmYdHPYYh36Pjyk69xqVV8hqbr06Rii+3YV9LiJ1ere0ywGmv6
BcHb1eTn/lGvBnE3y/BZBcPb6iR7Z+gwQqXsw6JHjMSDgIo281X9tBg0V4Fy92EsLuGcRXF76sH2
QAqBJR4wRLinl03fR7tALaXh5KuPo3L22zxWHiA5njKI+/1nwWowWh5+VzUfF3PR1iYn/96R0gqt
0wzQsfVAS/hJA7jEB+TjeewUQNYReeDdVzHtgoGc+255nTzzgnPY41/GtrNeTk4t0ZK4t9CzuyFw
y0XwNvNp95vIFcuWQAOVV6sMYU6DK6Z8RI+4WIry6uszC/wpI7QG4sSmMjbQD62Vsw1I/co6CpSu
cuFvg9tWBc6NRuM2GdunZWZvExQJmwrHKTMh8CXP7R9TubjAUkiSJZ75Cur42NsUWAF9ERFttivC
WzJwY6wQTEJSGq0CDQYgABYL8NbA4UI2A1+h/n0qYsjyMvzLXSC5qqsYdMF6MBKqudobDdr5BDeX
2TtNdCCj8vB76zFTCdaf3CU+1LrZTgQR2SFBzewlPMgE0qTkiAyPGJElXQQOqk2SzyB9UU5S53Fw
j/Eg8bitLOsxe20YWoIq0W82AQzcL3iNfH0Dq/Ro7VIByuHwNx+hfvSWBfAf0JTUS202jq0u66G5
DlFP8rbujiK2h4QmD/U6lkah9LZi/Tk2qtkzWbM8URoeg8OMVX8k3eUTAY7b444oO9vshYq/J82B
VY9oNEOz5EZiuOY1wmcYr/bdnPqFTGKR05BBYW9hvwBJXjklqLBDyk0RdsDdaCLc0xq+QPB5SSJz
7mobbLCIB2X3incVSbOdkZfAqdzYCCrjBE9n7/o292oIqLx1mTaO52YrWwBQDU6XLxEa3iiu4Jlf
sRyCd76PjJ/Xd4yq9wYMzO1aELeBNnRZqoJSActr1UGZprwsTWaJCQttdMXlWbWuOd5b3xFhHqm3
ohLNQHnQWhK38JNe3TSJRshLe7xMTR6h+ge8qyq6IWpAD9Cn22gURa96FIXVKNyb7j4asMnXaAna
vomPHeDEUNVQBwr34mDvyJsty6q1mjBXQNwdgF6K6MPYWzS8KN5m3UIAro+6wlHHsZV0/gwhIz3a
7i45GXFPpvfkVrfaBtG87LB6/IWpBy4jaPPNOGRLFL/V7I7czxgmfepf1tr56pcKQQb+T9p9djPy
IFyOIXiUT0Mzepjp5WMk2hIrAMdEhq8uSJVcTi9zYG4jXxHoFDr7aWw+0vmHwGIjkoQV5trF3aC2
lsweBLCaDCxzhz/TbN27G2i17OO02wxY20UcUZQ5tfoG/O36rT4ySGA39IGwH0ug0yNY4Qm0vvuM
dxoA5FHUflUG0zc1EyABsgmX9ZguFtm7/VRAs442wmCy0Jac55RBcp0k7zg9eCFHrdgBy3DHcdJO
YTuB1oOuxRQDXUMM/Ll3/KxX7jOoGpZx4X9OTV/6vXlvkupR+OHX5IUyV44uiMbFtAThF3d9dCJy
00zt0Y2cjWu7TRvXu070V4oNF7T68oMmaQ+w5bI4EdZZg3orLf9VefIFj/Ni/sP9DUUEz7mLCPvH
ubOo5b0E9mulzNJpCJDMLM68SUhmqzkBkIEUQ6QcX5hPbokjv8dxBcmAZcoNSbGhUNGHeUAtAx95
77A3/VB9Q5sBfWjkvQ4iuLkU/vwKfWTkTE9u68htMg9mU/M6wcXtgnwGR9KC6tLoRWBRVOHHA4M3
q0PiOC9rt10q7B2TOYfyhEHLEBJgGtdZQrEa2K9kqQ7uyvfpPPrF3IVNBr6oRFNwHuiKjKDOebO1
mztx1xU6rH8yEz5ZQwBexVAlp+prree9pZGfRwmuBif9qEKDQbrSiHtlqVvgJ2/xj3u0fhIXU9K2
96HNACoRCFVBjyOlLdVip02UbpMIBRYHuo7wi17KHqekdrKRYYIcx+g7iQGYLXF9sSwgOY/tMZ1D
nvM+ctIMwIGTTT5AYRDlVxthuRPLutEEt28P8rnGY2dfJb+nYOTFIrA3d02jVIE27INCLfKg1VCd
dOPX+QT9a+3rk8Og1JmjHVGtPQVdv0khjCpXVGX83cDFhjQ4YktH5oEANeO3CztGQHT8IXyz9E7a
CNx7pgcmH+RVI3eQqnrbeBTQd2WzGb6DKfjhN6G/UaE8NB5/TlL80d1K32RVB4WZcG5Q6/TTWM10
M1QS6kARvXmSw1oxfK4JsEUH3HDmzSsU8jr65djwS7csKORar9kYx99CeUUnXKeYbA8fHT6hiRrS
DwkED6BEGDk8Q7DiUO4dZ2whMemxVqScPV0puO2mgZIfFR2u2WgG46Q7V8Jfd90g3kyMS1E3H7gu
S2u7p1AW1ABhVTyYAHyjAfEGQKErPiVlX6HoDAG4BoAWUE2yjvAT0mRfZg8OeGkC1GEU80sN+/Fs
CtYfEDLwLa3BO0m9gPio3c0a5S4fH1tNQIgEZtNUaZXPtZ2AjoSPKSLzPCxpF6jw47ZG28HUkosa
sQh1+qMHSF3QfvSAIU03GP5BQUzNVS0Y0lZOd9AnBxm9O2m7i9nAvyZnGnm6nHpvfIwwjp/kAABm
5gA/4pr9ilj/jUUvDYGmQn+ncT2Pfjkm7vMq+xSgFYGidu1WUGuA16v0w/TmZBSmpvm+mOEu4VDq
FtgwVAx7siYpzCJDm4MRVHk/iKelYwgPZovO5HIH82c4e2gqHmOoPC+WyPe6BT6cxmGfczc84pKt
UF8Q9cTbbu/qGqquHiTJRL4t0jGLFJIyLGf6V9xz0Jc3BU2auhyxoXFv1NER3ClsNrOt1gS3ph50
IdEEDBiogDtD5YJ9t7CsHDIck+FS0RAASYLay5q5ywWEEBC9NG+8mn4TD48PXM3W4cTZUNjklqlx
sfdhVAZflqQMQKJSgTChiVO0qbF18JfahwnVGuO5X6yjPc983YixgZOcxBnzFPvyBIM6ecIwKPiA
zRpo2bf1csIUpA4q6B8aq+iGDpjXYFzXXXzWPhHsfz9yIG6j9IGqV6CiJC9sGLYH5piddBnJA8cO
ABHmhxYU1b6aVQp8LXqSBjOP65iCYd0KfGtYZSjCzbEBW9dWGAhFHD2xyI0AvBEAGwOWAUJ/BkCG
ORCJAo8slgEaC6DxvFawEaGsApSIbzadk+RpHaetS5aoGFeRG7N4T5Wscwku7onjCxGejzYfUlDI
j9E+AthsZ3IQBHpM7BlScIbeF+P0Z2+9m2laxDgAU7m6CjJDJtkW7rV99ok8mf0a2jft7JLu4NVd
9JLE47qhmPfKhk1Ac5EeHOA7yxLh3dZGf8KKOyjrFY3nNA6w+aRLGaNwKYNg3NhbD8OArofFH1XP
nxkHCSXbMHdMDIdIg8VnTnGHV1rGoFuRwYqFW2lTuOAsiHmZ2wiJungPkOt/gzA9eIgsy1K+4prS
za5ywuDUdD2eNTNsE7e1vkVDsIOsnx4IurvTQvJ5nrpNX01V7moaHFXsvzsu2cDKoz2ZeIA2Dr5/
qePDdcKuR8EoUE8Mxzh4y8U0z+AiwSLd1Z4LS8EPuq91mu5bIbBZOEY3CCCaEguCPGOAZ7arV70w
07/G2OHNqtEAbJ3onGskR5We+ITBkJOHfjPl/RjkMagWBDki3DvR5ow9AW8Hd1Z+VvwyI9dry6R4
xmrDslk0WolEeduFYGKHTS5IGi5KtgJsDoYOPGQDJW1AsU0dDE8NT7FGEpO5ZNTHPCMxCaeYse+8
STgHK/YtBpHVLntIUnhOt8tQTKyTOTahWE5cjAh+leocKq1HtSbVZiKUFJpVJm+WMSqJ6N+YC7y6
CpDNu+RkQovL/WhEdcKqUCiqwz1q9qGHDIdinXBYVv/EJgiAfeiLsDUDNcEi8HFAZZk+ogRvhIvw
UuxrOvtlD8woPPlV1i1e9+IQee0WBTpq/qjQKz8lEtvH8Di4LON0pDD0xuL6/XVNp27GNnJI1uDM
GveY0oWWTT/u56gZCrOCGheNg5KQNknJgytv+TtGgL5csCjU0mG+H7ofzjKimJNqha4V6hSgGMAn
PXCxtDUQBClsAE7AYeGca0hz8ZIILWezxDlklGWY0PWAinGAkMyHM4v3bK3dQRD67I7Xjg0HASxo
SzG31LHBPEY3M41u6MqAWAdGHhPdnF0A7pxjusXxTusO07sPWsoO/CixgAUEfcFHpCnCLQQbTiNb
Dm5drAoYkx7QYSls4xWCRO9tJ9YnIjY8EMCaevma6hHVOUSfbptXRebgFExYrPM6L58lxP3gxuMx
9g9x0ryTfilXdK+Vn2aN4tFmlnZrm6nZQSxQoZ/S2EgN4uuECTfunLJy3eqUOFtIszz4CMOEJ3DC
LcdKOtL8mnbnrT6gshDdTBCvn9oD7yf+h6TzWo5VWbboFxGBN68NdKudvJbMC6GtpYUtoAoozNff
0ec+nBNxTGxJ3VCVOXPMma0kXg1d2LYHKJhSzCmF4IucqISXdfyju7FnCIrQ6TuP0jpj5/laGm3s
g0Y/ZJ+1cKu9wt62tyaGY6VRT0e/cX8lJsyksRuqu9BpTxq5ysAaE7MMTKBPpabDU21bTX9YJeMj
xh1SA6sEE+92ZOZ/mM7lu0H3am/Jcbzrw/pOT3Z4jao5i0eyTDjRZX4kmeA2U2XNQ2fmtCFudqrm
6E7m/Ihwmz/dwS/PFXlhflGhRyoYxzXfhr2w5X2eqT/rlA5eOT2VXfDeF3wx2dw92H6mgTh6jr3g
bSUgH8uQ0ydFV5bHQcoEq3R/qAvbSiWGKWKci50ji6POMjMNBrYfTKjvTlQh99XnqQ62mJr1aco2
O+6M6WK6Ek+QMOoz/fghagxqHtHMu9LbvgBG06ij1K8ym6lGgDZaUCyGY5/IuePiK7a9bsP7TkNw
sj7qhM2fOlzb2d08dO+55YlzK/CGwucZSvVxW9t9HLZTWqpc7b3BbePZyCAKlinJIxodCnTzcZor
KlIrJLPJnc91PVpHMzPQIsB2994C47OQagDLTjR1Vy7fZiN+oTnDvak2/3iDJoPKiK6+lelLU7Nm
UOFAYL/H9xSs1tWzSfWQJjeLW1KzYX43D76cd2K0hms5F8NVCdibPlpTxbcDALL3PQPibLFQ7Zi0
gNXnqSoluh4NpQx7EXuCgtpuQJvkxWt6sDt9F1hLftKRHJLWR5ZkMDafSv6YQ+F6j6uvuoM9uGUc
8CAilkTsdGmJxtSlOyROi7bu05qN09YyCr25yiZuUoqYP9F1K4A4sqVqU29edwx/h5u3rU9nr32c
sp616Mui2G+CnK5REDde5Roif2cI53UQ7bcKtioN7ZnCKKtoh4HvQv0wq/DBm0Y39YzuCP1X7Net
AbwsH/KiX4+OkX+4cur2ZYXyGDaO2i8gMonCrFF67b+sKOEmpgqpeUYGLuz1songSnRGhvUNONYI
IbHMYtaXracCw8F1WawV3glObxvl+Bg63KbzJG4cITH5riZU0gcyywmy5SsMkKHawE/Hbl6ude8v
17b1XswhoG301pSE+vbhf/+2mk39kB/GZilS3KKS431LePus5zwM5IOctg8mH+LqRShushDevjGr
IXFR7EflmIfSGNvYt7wCVz3+V3ITql2XU8bTF8hUb+ErNApjnk6a8TREiVmNBrMFa92vHZAofZMn
jOhUFbLjAjSyuOMywj37IzcQim0xqIiY/eFuONC4NencBqCPEX5aZSMaOp2wjvlgJkYgDlHXO0cK
qVgWC6iAS/hlZirJ9hSOjhp5zpgYszMNYExlvNxSqUWnnBMzIvtN/XUH1aWuv1joq0aeEgPAesdT
14wnrKnLVVbbuYlAW0y3CLjuNvvRXIsvIeaYki1gOjxM5xttumXDfOqDOaQ084bE9N951rmbQnVn
TxK9aiO1AmiW6PHZ6Vi6ErLcQKmW4TKXYiYxGAlZ80m1xsFpon8m8Z2U+QfdTVdM24zqnCeN+HdY
SuTfMHLLZDUydXCdGsXrxnMU7fpFrXbZBsplR6kf/oAs0UZ1N6+9Os719KdCaD+RnrkLWcOd6Bkf
g2FSzOTuQhibK2GkpvJU9/196bFBoBKOTcnT7jObgW6GX5oakF2MTtSnQ1ejZVT8WKSf0rAvFSOB
vtyeKtH+s2+kRj4UdiKWW1fdnNHUnl1ZdPE4TJewBIgDRftiThDnJsiQJ2hYw9n/4y9FB/iQBO2Y
v+RBAX6iOns/q/Xkuwb0AInfdKGENAR/SrGiEmnXoOXjRN0cc+dU1uvcZ3aau9EHBrlU5tGSlhXT
TrXxx4xtte2B7jip2tpPZ3tf9mRqzeD06Tgw/RyZAxlNsN2Fk/MgiszcWeNUIeRD2rsCgThyck5h
52+urZQ4mWBXhDIAbPI/LJ663XrDf4IC5olGbTe0YooFVAtjYSalsv8MgtdmdSkejHbDSGuciiJ6
CpppYT0QCEO7Zcl0YyYrYiVCy1xjVfNw5VTtRtW+dPjvh1CeLDt6hrCOOxEF98P063TR3zBj0PzZ
ADeWVXgVPaUBtcM1KMW92RUIKC0jioaThYYhjSr3AiT9zpfHpH2ZP+ytfFa1R1eJZLhbe2fdzVR+
BZKMmLeTOcrntve7i2Cep24RJIGs/yhHnLhTotOqq33tdB+0u6/QEJLiF4C2V9UVI/2z6ef6qekZ
y9rtYcZ3vjMCmDjyimCBqjBImYNBADV0821n0Q6OYRItNB1N+64387damvtB2jRndoFbs0bpdrq0
NywrGRZ+n1J35UWNQZR2wQO/fb+x7tJp7oIgZ1Hi7YBmRnhhHlWkg7sGu6pQ7/5M6kfolpeC6Y83
UDlKA+NCt3lvKrd3NoO6s6ZAJ1D0XgOD2EWlX5yxfMzmp0ota4x+iFm+397YLa4hEtengWtLFTgc
BgEMmEngqurSMrvdtcFk8IPmy9qSCuBMCOhEQvo+P5DAJjTxpv+ce/s98yuUqiD8q9Ys1bY9nVx7
Zi8Kgpxu5XxaS/PP7My3f7r3iJsmTzs3O+cT9UQWZK8CVHPUWbBrG2vaF6o8NM6///16vPvEynIw
cS9HjxNMKWdtE70yRSJxyLfBttU+MryZz658kXnp7cfgaZXj3tAhT3CFWhDO1ffmbDQlrXE2DWfb
S7ZFx9rtzUNdB59Myhgw+dmdzOCCANvwUKdFZjMr6Q7+ZvvpMG30yhj78+bHXKrvjLCmD7M5UfQS
SkkmEpwbb5VF1wwxAUIXbkGZaAwvo/3J1R7EQ6D/ZU00nh3PooALn1YTGc+R53nm5RFSj6S/qvdl
kfRf/ZsWnY2lg/i8zPPag+rtNxZZgqLGuhdXZ8w/s1AQfwJvV2zesTUmFGOJJtJ8W1qehd/+2mXt
ndVMNDWBIqemaeCG+/AbHXNjcfSucj9abUT7QcwN92/5jHY0ICnwgvRu+bdtRu/M/3STBOqkdlsI
yhBPO2JXPKG/mSDsO2vyEXoq8LitPlXlovat3/w6gcsq0bwjgmk2U+c2X9ysH8hFUpg895HP2Nsp
8TJn+sFllU014uJrNuFRYwYHv7feu6V82/LymikWAFQocKHZ/DLQehTeyrxPomx15MTDqGRM9dsX
o4IcXD0/FZ3zuxgphv+2yzSgnaRT6PSx7c2nptHnPPRhX3P1imXkjcQJ8h2gWk0WMFPr+DHC67do
YLgcu31F2dxNM7RsZi+JbaO1RvTsIN4fpXhdeE0Zun1won1pSVoAuefsiuj0wRvs+6nnfSVi8J9l
fZkW7f7Aub1DrQayaaml9Y1fdayTOz9SPRNOMKSdvJZ6ZQXM4DLImpcPIpyvjTccAKX/VdXN19Kb
6Vx3djxk+XsVbl0S0pkgf7CkIrLztJE4RHMFgePLJRUhqZKy7RgoeZJ31mRCWz2FYnoJPEBD51sy
wTgvExFBoaAYjthSMI8f7kwp3/s10HUFYqk1khKDcCpYPwig5hCMGWHTPWz1Xa0WnQwWn/U89Gln
WnA3zCFFXcVbtX2WQZFklHmPG5VsYxQ6IS3rUVaVde/Z1rHo7LtlpQfXN9wOwEWePHkmiSSKQwlT
VOsJiq+a2V6edzNvbvYiooxhlPuhtVHvuxdt2jyqluTpuoXmgYrMq3nonFzuhDc8Ozbj6aoZCw6q
EF63gJI2mFrPrOKCLcQrbtLq1UbBWDqoGeERI7CQY4TPt+QlI6FzkgJwxjSuns72rgc7rgzbTZyR
sJSZEhH66CLsUDPO3Z592fBw8G3SWP3RLjxREwl96fsmZKjOzGUbidH1CrtGVAQIsndTUBDBB/eS
FrcFrjUzPKM0/B0ONA6RG2M5bBr1kHieXZhFkAXyEwWBXeebkzKZ522qtyHZNvGdZT70JRhPF/2p
+lMgPLw7r2tj1ckwOix4Kwqojq68w8+8HYLKfmk784xCG2tz+e5NG2xpqL/GBQCiWCjFyadjdqKN
F9BgtPZpOoVd890tioLDF2+enF5bDpNUVg6/i+3+Nq754imJr3EsvxxrTEoyAA+WUB0wpH1w3ZXv
dciftG7+qN7HwZTLZVf7JTuyw+lCwONhzQ2UOx/bgSLT11/fTNenFfFvydHe8DPUOTmNKPz9hC0s
evQyTtgoW+2zrW0+UA3s2ZevYzHs7RruvKGKELpKHWJkuiB0UfK8KUXEYK1ZWB1dbjli9PSDrMZ7
LvYz0UYINAGz4M3kpZgrFUeT/F3dCP4YP8xoAcNA9o57Kfs+LpaRIwe3wexHX7JgbFcGJUmv7fKm
ZnweoXdveI7HHveKd6Ipm107RISlcUzYWa1Sk+55Xxagztqkri+aPDbUhIejBqkcK7HLEe54g98b
7673gSTWaYSc3dr90Lr/ZsmcZdUvLiuNg22tmRiPb46zpo4IYtxdVOSRg3RsJpbhxLd/MeFSO9uL
9KnliMgi68fEuy/1ALvpw9hgpSJZYQlePDi+Ahb9lK/qbzhmZ+ljRhkWnh5xCSjHue/koybnIjEJ
46nAb17KxrrnrkzasUnMAA0b1LQToro6W/hRzNa7ARdCKdhQIvT/2Qt95cjQUQ4ghFngX8pZlXuu
P6rVKwRMF5MVc1Zscz9Zy4kXlvjuiq/TMIiaKjQnu5X5X3aGzc892p57D6g+l9mTHYwAYQGCZ28Y
iBrBH9dgZ1k0FE+Nh6a82jm15msvt/u+It0/wlBWRffT6jy7VQa/IbO9UdzurSm4FGS/N0pwOzAf
bwbA98nlbrTNGg6kzDAltGAq6m8DTogrQ3KKtpwlE6kwe6MvaLSjYEwDP4t9J//FBU2KlTMShh72
b5VbAJkjo8YhTq9DifJt86lwmfW85n4Ri6w+oAs5qd0UP/gp2Qw0SrkPjVrvWiP86xn4RR2D3ccl
P52Xujza9m9QA/z37WTvvst6dI5SH6LcV3GZ/bQUyqHqKPdNX5AckcoutGPD9Yy0r1japAdUPtxK
JjEMu6jaQLjRSHWEtG+29Xk0Bv4bY2J6JUeBEMBv5DbNi5t7qEwN4Lsp3GRtzZ5fbzibo5rTheeh
lozfi3vZ367TbN9mMxNmc7h3t8LE7LJ8aWd9iDr3rgzafZOx0Ernf0mJYqX0bJIWlDMaKNGNvEp9
6UB/uQNDnEC8NZQnt49kTurGTYfNfV2HDowpqJ2dOQqwujx4VEMAaGcw/PHdicPRvLoVHXibAZdq
S++dKvor13afS5uiErav61CNcCIx2BI7b/A+ip5MBdlnh3UwT03uHlDDINL1kNjr8EpxnS5R/+UV
9WPg0Jo2a/RTzTz+psC6ZGOQjNC1mL6sD7m9vUE+A2i34nUF6ZQTi2qDpQG9QIhgjzW8CNJ63ySu
uxwmz+7iAVk1MGRCufyhKcYRIWe+U2sHhOLvJ89s4xbpfO9pthTwNBIWcbF8de2W0GKQl3+YZFr1
hvPXGpj8WWwPic0oDxOGwH03vzjTwmWhp9iFcRi1/pIm101vnX3DJT4puiDFxKNSKOTaSzbb/pO5
fRrRFu1UnT81hW+Apys+UO0MOwFNtTaIhhtyTuvhnjJXtd1VPn9zANY55PXDVCGMjOP4utaInx4+
3Vu1PoYqMezOQ8WCZ/Jy783N0tq36lQK78eumDVPU4GGuT76Lde2N+E6baqRW7EWsHlL/mRUoEEw
OA9UYAaXVw+376MoT8s7vpwfpxnfZY3r1zb6eVdEEW3c0K6c3w5b1TRSo11e87roGFJt90ORVfSu
K7fgNvxTjcRPedt4PgcUJISi7AOzuXjCv5tscOCKYfMlu03dMH33fnNk4MN5wf11XO3ivWWqupNq
2i8wbNLBP+d2/t86Qv0yRv4ro0ZOKJR1X0Uat/K4fAzbhbSCErJufJo3yyZxK+BUQrlbpYOJ3euv
4zL8V5LGFqt9UXoOFtWb1yIPOHvrOiGrYu+tIQIe12vazu4HcY+pUHW1N6cW8xyI1M4u8OGG5rIf
e4Q+3z3Mm3zXym4TAXNV3PS3WofrgbySWGfMJ9Y/fN/BzslsP9FBgW0+b3/cynMOjk9m8ArIvw+t
9tIb09n1M586qjrhDLhfSpjczKXhJKDKycJw7+0kRN0BWzxN22ie2W931zpwzKNeL0y4Wx449eJY
uCKb2qJm3sTj1NUqJhxBQ6IMqaXY8LzkLr/Pxg/nZLTqablb+B5iY+Njdf0Niwrvtp2zS80fpE7X
VZMQ7m37on0PC2c5dCtQiWdllI3wdmbdftltFCQdxSu/LJSKpct0EjfyBK6wC4zbtanfDPGvCqW9
NwPzXXSs4Oz6aJd1VY63Uh7HqsZ8WBr3enBelJm9ie1/LnS5UFPqf+vk/gGUdwikU//IHo7bgO+H
tjr2FQGXDg3pgqJwt67yDkGeD6wGJWuRRHab7P9NOeiEXZ1re8OGMiP6WKtnMXNmU7FZ+sfMBEvt
86hPrLlYT83W/Ofr5k0I+6MpzPmk3rpXQ0e3VW8kJLY32SbvF9A6lcX0xoSUBYB+Za7BwzXAu56X
Z7tT/aVaPptp3ZKcyd1ObtbnaKstobWrybEP/9MturlBKsK+9jLmOlmFWXRTVTwoe69m+2Er+I7l
6P665sCAF0oXJ05JHyzuIcpHkmQWYky67QVysyHFIEFUu03Q8QoEmYOnkQmQj3ApS+/fZlDR5mtt
Uwl1EJ12Utf+lPRTth/09E8w57mrCTQEJHkfHSpaImxOeuCgtAhMjAOzOjkMcZ4pgX+wvuQ7wyMu
EaSDeD6C5MO5KVAGd4pMi1RE/nkT0adR1z81H8i0GOKYWw7/wBLNcJ7Io11H527NuXOUmU/7dYre
mDmczPmlmmeLM5F2wmg/utE1doW5qViUNaFV8+NobyzD64CcB3SjfUcOBBvu27SccoJsh+53WgMc
ib17pKJhztoKRjsa84cSR3OLULJn9VaKAo205N3xmfFJmszS+BJmUpobUYYBRi6jGRPDYfRk99tR
jZ5Lm2t+BLX+oPeFz5EZpmFAg7utIIFvRggUpjxm7LJNXUD4hKr+q6jaT58tujtCPr3Yqpr3yez9
xBd5j8hpGNQyXAazI4/GMr3bWQs9197MyNaB8E8qf79ok9Z5Kt369oGxeXRZ/6NtBHwd+nDPR34x
kLzOpuP+o5Pb+xE83MhQanYvWgl1KMcOwMpLSc2/+MX2b/ZxbUSeeG9aJNjGGN/IAmMxxkTCKqZt
tDmLaL7qZdQ+MyewN/LZqIkx4HpjjoZCxmo68Q9NfLPN46bHcOX69kfLbNR1aHwnU71l3fSxFcUl
8JY6IbfiAEn1kVndp5cNGUHYRtzDITr4YzFlDQSRDcOclEaRFs63bYv1rtjsr3nynudlqW8EKD/f
orZcArjEZb3LCvO5DEfv2C8LOt54mZkLYtb2TSIpi8TshwezWw0CB5kPeRtvWN4FNRxWjcfSXF6t
FozUyqw/QUkWwMifv/id3jGBeEU9PfQDY2tDy2xX4hYqenEo10nswgX0xsmVOgUO7p16IFTCb9Kl
iYAOztqxr2S6yAMvx5psrc+k1KlPypLpMDPL8K3ELhEMKohOHAhHr9/+Ns3trcIJ0jX4ja0ML+9o
z19N/kr46I8bDhhn9FjFJNScXBO9rAAeukymyG73QB4zxbo3wvsC5nXPpKrbL2r9S2T2CJDLGTWd
leNdzcposMKgFFkFQa2VRbdM9lKZSodPnRmSn0Rt96vJeH5tN4KJN4kqELiakW4ZgKbO20EGvH3T
SlW8qK9lGohw6ZABp8yYbxHra9x72OH9kEeUxPK3NpyuUTKZlLBzNoVHlwDJs2CuVWdbdnYmAk4y
WZNWilvVjZo7a+mG2JXjdnHqPOlIKU0JyPkbhDNpCHVx1Tkze9VFXjohExMGuTBKMlpGl6XGQRZs
M51x+DM7ykn92ryGzE52BWsNYm9BIJBzzqXK9Xvw8txLskmQsj5meNIFmwVkcDWLokvHyqR4K7R5
hhy7uzkgqzUSx9Xwfq2MkqlxOZ9Lh056bHaAREWKSqqYTcB11yJ38bU2pGzhGCp6gwYrV/EWdP0B
t7ZBseHuJhi6x8bxPr3ypu2J+7GHWw569wOI8l/OZJppE6e2FtifGKceBtIe0JkhylTACpAcIAPd
yJg2rLfLtietzrsYefMsb8UhFMfX3JFVQEq4Ypwszv3zNA35UdweF6827+uRC6+2KArd2RBpY+LK
JbgvmYniOvWRuGYu1025oSKVbnwLqOnW9zonHWHSDTPZtfzoGqc9bMsC44Vxs8d6uovygG8teqKC
IDiGeL1JcR8HS4W3Q3QMyYc7zFAYBev2SCVOhzAs361bxQHeZm4++5QN3iuOJzd1G/GUB/PHKJhl
IaW1O8MduWeFSlQb7RsDBGgwHaq2YUBMee29e1Ik/0xGTwsX5sQVMeZ12vtmJRgJ/ptexWBMvZDp
u+P8+Chsm2w6xpAt+H9ihvutLj+HGZPPsvCMg39kD/Wo3oo+emKfj5dMjsBvdpVBeB3q/3SPi8SD
aBgH8dDbxX3geVgKQ7bTSF1HJ8ABjo7qKEY+8LIJfmwofySFlSHmXCiWf7oovf6Mqdy6mfBvG3T8
fbkcRtu9g4EiCddfH9qcvrvYov8GC1mQlKwSUcYlYaN4aXkhkrayBcJQfjfMnZuAXAqq21stQTCA
VwbP67h+RICwsev0TTzbbTqP8gpWjsu3jKj8NxsR0s7OAPhmOrSOybCc198MurjsQZSb4r9sMrhf
eJ3IIeKrA5CtkjVQD5SKv61TNMdyfJ9sEe4WB6WFnv42if0UJTlDReXvqnH60fC0tTFTIQefzbL8
RH3PSgZh3a1t/2OW6NDgTB4lSPO7RBbBGjdGqWtZ6WmQNG/rg71l6ehWLG1A+x14LVEF9eNAqo0h
dqWcCMIQBH/TZzn6waC185bgwc6H40yPeAPXn7i8ngS2bDEX+2IcIeCpimmNfUFXLNlM4dl45Fvy
ocbtkyxMHg7+OJoRTPrlfdPbZJf6xrtvH7ueuWzmgrx0jvhXlxtoy7Re9RCps+UsP9qqjwPsFUrz
+LuQcXC3OuhOW/ODNUSkNQ1k3AqG+C6b8Cpv8gkdjXQ6TXy2xLSAr/OjIz+OSm4i2utWhAiehsiS
Nnih8SC6pSKSzd/wg0X5Y+VZXgyYgS50MwdwZJeLd+dJJlCNaB8y2ZJ94Jl3wfC33/kZf2414wQx
pw9C1ABhTG4/zn7gPP5PZiAv81C8GCY1s+KIC+oZ0/eEK8RBuNJrnqzuhHRg/Nes4sMQyAdlubzK
iO0apvdVusFzCyPPQBG+Xqy/YqKF9pqzn52ER0+k24QcHx48kqd20iw+XeaKO3tSeIyIYNCFc86r
PKXn/fQj/3HyfTK0o+Pq5383dkHtUGK9Vqg4q6uzHwWxWupnpyvGlGwLmu8m3/nzo+/LU4a/Z3d7
dFDM5kMTga45PMfopslijEG64ARhYdVyaxYzCS69/nWlbUJnQd8WJe7yXiUMjfPYX/5D4d7Jqf4D
UUZswFT+mwoiKswNyNhjU14OWLuWD3hbmXjf7LuscGVOwLUDY7sCorvhwRTB8wiZu3dssrLljQAB
ALXzzWJtPDZ1Lf7OWYMzQZAuYbiFgivY4/qw5g/ujd0Yjej8+BQKd5Z7E2IeWf1f4Hb/LOPQOyYo
rH9D6LxrBgC5W5f2C5/R08JCd644dz93rzLz/bhwbnMphWdFGkENkzoQHmCACtnd8NupmYXS1B0m
ZWJis36DxTrkfKhqfZZHnHiaLP0NiCuyXpy8f2u+td/ncdehgHoDx5hW3rqbkKSaNbi38tlIVyd7
Wtf2Q27ZA0+RTmhfiRihCZ0iIg8im3pX5xKXAclLvc08d97GY23CGaBsVjwnoBHLDf0orO7om8Ev
2Se0u5oT1J9hUqZwfwvCw1QraZ6nApq/+C7HDT9TuOq4nZ/mSBUJ1ci97IzPRfq/UVmTL9RZbAkL
pmS0zSdFZNBu6KdE+u5eFXwcG1acHG9/o+YpnQeo8A1XN1Enk/sEE/CUdXyEmld1LThGLdkdw3G5
XzAp8lVF7ZUWUDP6IIEUC/AyMZOm/3SD+W/mSRqKSYX82VdDGa/LkNX7Ytmw//WPplcwozEQg6ro
oyw7dV6g0auBAeSo6BPN79Gvf4uQgdfi7k2LIPXte8VhNdlXzvqAyBjGMz02MnzJipuIZzCSvOGN
M0e4vUOoNX/97uufCulwt8riD+ZW9Ekm8LcfHfj2n74NLrM3BOnKaRAvefQ4E4cNenUMClqCIiJk
wRqiMzdbgemq+I/17G1Cnl7uAP5wIpyHWvR7r2Gaa89j6ilyLwbzfvIdrG7tW0BaP/j6gOcFEZwR
ISr2ACMamON/FT0nLpO3wCSIWnn2HyLu72p7HJNmZEsFX8iG83KvRv5K2rs7fMUEkGHb8Wp9hbGR
/x8BOHh3amL874Y1mdbyrdeWTDo8LNSVyzt7JPgsws0CMYiFpFbQ8/gUDn2RureIPHHTmFjcS6k9
Ens2++AXtYvPL8fhLtgBjcKVhK7/1DmLl3RFT+SVRRoFH8qHQHDbhV6V46k4ML4vD7CpZL7hMwWM
ssmZqfYrjbgwIOftFlNPS06K313tvvxXd+sv2P69cDH55E0MMT7cj3p6bobqIWx9Ci1ccxHv886x
iUpz8XODK91ed8Dludz3QUNb6owy5c/DdOIBpDkdM/v1KtfoFJqiPyDosJaG+Kktzbr8d82YCwc5
qQBlkXQK/6KAGpjXisip5rEhCqQN9T1UPWlU9UNpqPfaCw55J5oD/hTGcQ6//0BBS/tSHkyHpEpd
3zlGD3o+dF46BFhFZN0CCXvfTHVGokJthm9zo9IAFKlkD3Qi1y660/YtzYiE6F1mEQ9WlDhkfK+Q
eyFYS8dMm5xBMnZah5B726vSQv7V/vYdMrNWbfVrsTl0R9sDIOSRqRtK3g2ieCn2FF6ONShiNY9F
ajavUcCXYYHrEl1Bx1BMtAG95/5aIzFIfeV/+CtGWsg7dTCxMN53sO5+E2iu27BKV7bACCOPjk5O
xg6JusCpw5aRvVTfSyyw5M2py8DRlVuGuHa9DcTlh8VpVq5+Lkhow6fcImHWUWpIczjMlX/sJdkF
US+jZB3I8PDI89tm0rcMKd5Hobc3B7CHI0OUDmVwb8+pgYy2t4fxvayqk1GK7CM6h6RYHOopc08r
eT5J/aIcR303VfhYTqI6Z/9pskhwLGMNBZexjrPHuNk1HhaSAXthABO1WZNi7GFPb5dfJhnFIxEG
J5esO/CQwkpbr7rvJtGQocBIrsBrS6bhezGxOIQP3qFMNx4cD6Xb6tqH3CFvOZx0cVteJA5ISlut
mHqV3EDNBiNRLCYkq++weiKHDres/og7/T+Y/YjfyXujVydAkFFzTcoHn9jkHivvybK8/pJjDktI
6dtICA4r4kya19GjRV/g9kVXP7Afiv+wLM+qbedXloT5Mds8AkZPNah+6Q/noPDZW2mIC+BV3Hm5
cW0iah6kU+es5Jgs/fSfw2qUJcOCFgoUfaWFea9sClCAJy7FHGM+HoY6BjPerrZJS2Fs69s0P03I
dnXlvrOyUr0gEWBRnqOLkIKn3TUOOEzLRAXYooyxXg4FE+jFtrd4HcV46Sz3J5+Fe2c4tQXjmbmX
DgJoJ0L30VHkI70Xfj48MUwpUmk3OmV1mN7lk9m8FCDzbe1hSiij9nmhLZYN0RYewZRne2GWGkgy
5v6PsfPakVxJtuyvXJx39tCddIqLe/ohtBYZkfKFyMrKotaaXz8rqntaDTAYoEBUqkgRQXdzs73X
5rwe7AlhZiXt7yGnGOhJtnnCxLDTWvc+cRvuJ1ptifA2CZNs4jTQRLceOmPcle2FzMcMaxiDK4xJ
n1E0nE3VDaRIAKfqUyQ+D7J7k3Xewq5pmCD/ZthiGicrMUrKEHpbaIBOSCo8OlDel9N+qJLVQXMb
kEmlPsvrwt3qDsxY1JP+Ms4T5u5W3Z8yS93DKvMOqQjhsvnBexUxHiKFijPbBAd2tB0eszZpqtVI
NutKrWtFYyIg9Ikp5PgGnuTihm2yd5tmbng0crRTjzs4j0X/QL24CzOJvrp0urZpOR2inHW+CVNr
7o3GMkRKXQ1wTQOHl6TU7HELP0k7MLiFNvwLYmy5szJ6uy2V4lrkQ4oSf3irci86K/xqq0FlNVyE
PHGWhpM1G9yzaJ6lXT5xbqXvaoIcr/XsB3ySnuXZdU4raKc/vAnLcgYONDIzqJLM4dap2z6SVFzM
ffKN1MQXT6IC6XTzAO8GekcKETUKRLYYH1CuyWGF9ULfXPrlgdte7zncxeOgXdwMQ5ZeV/suDk5U
Yd4p8Q4hOIGDVGW8Dym2eX6tDRbYhdCDD69Pbn6LocisbAgXiky4tDN+6QknkVBvXwy96vaBeGtG
kQKR7dvX2ACvEOtQmjI68jYkqESXzZFEgmWG33iOwq3ZWm7E+Swvdlmu2mPXmMNVZQH1DCzbYKAc
r1xOmThnmdUXPYQGkxFlppsgfwp7w3Yoj6J36ics6Fu0UztJj9OYRP6hB2D53m3nC++RedY1qASa
AN7Q9VF8psEYgWNfqrBymXoP3KmZ+kk6SrlxjWSJqTF98lSWHXpENzAkwEXR2nxxtQLMYK3BPcrj
ca36yT47Oi9IGDAC4Mw0LLqq/u5M8crA3dmqpMqhzNFlD9VDGB8h9JpQZBdIXJyx8M/IzX42XibW
0oqPRTP5Z3v8WUlNv2q5AJ0HD09O9BmCvBX7SiPYMqUEnk3pw9OV51eagz/H1EieBs3nlOaOHcai
HnGzXGkxrD7RRPfChdJSujWCcA1sAHsnO84ui7/TKY42FH4RdkAtO8XT3n84WsmfRQhD/TvLDL8/
uVGxj7XuhXFWtwkdc61HqbuTDw+ji0ScE1s0N5IJyQFk8oairuQlt/4VN8Msqww6gNHPou77vaWH
lMSNY69zj9ZeYGj9OS2DX7pVNcdeGfodwgP+k8mgG+5LMEnC2Kq24BVgKOpFC9agNNJxK7QAs7Y+
iZPPaalTCQZB5qVACJHLmghg5jFN/UUXmcbZKhbt2AVPo5094Y9BOIqamZIcSJo5UV7/ralJs+8h
SBW1j0238mZCMvOmOXXCfJiuHAdYPXCBnoQy7Tl8jFInp6zQwbGXNY2pHxrnXNugXIARgtMPr43d
ueffrxVBQsH2t5NTtQollvYsa/4DUuOTHWkFMcWZZ5ZmrBh//5AGa5VoRLuVod3vdAMdZRD0dOZz
lKVjgDzWYBdy/WSL6DuhCp0es6th3BGEt/LROqHzMV5y7E+T/hCggJS/tYiqu8548kdbflEaFbLo
dmZBuJ/ezyWcYV7bk+lOn/DgHzFgPkg2L/2uXSz5VQdgyKpEdU3G6KWcslk+6eC8mczPraJ9jwxY
sK2HEzK3b70TqN00IU2w4HxN6Q9wUPpaMGMBvci0JkpEvZ36aDOJVO3wK4t10xvvQwS1TNn5joph
WniFfutbTH6iVPnBdmi9il42S8f0X+VA+CRUsC9XpoytUqxSNugQrF59PafarGdNTBtlSq1oDf7K
gbMCa7YrUKTmXkM7Kq3Qj43u/vcFU+qyz4kbka5vPFctDb046cJDCjqvSCSeQQ0dBjjDatkNRGXp
el3wXQprG2vM47zIRGvaPECgjTvsOrGVqFM2nhUyvnvwUHQXL2sOmQUNMR1aAq/SGZ3iZwidaDKH
8NLWjSCeVKMdIrK3Iemdten8bCy2FtQrNoIw9+L2lcJUQMBrSR90zBoLHBJmmZKv28RZeGsSrSDw
LX4fq1a7lAWLpzd4h7bLbpY3PYS5g0n+YtgwNbuEomb6O8V72WRfjjPo20z4IFTou3Z1t6ld4ANR
15trw6cjD8c135BrunbpLp/Anpao8pxhbzUPyHLn7+sA7XXZiGTXyfIXa3abdPGz2ebBKhs4nzSm
uxt88W26KO0ZMSnIe0WzNJuBdmt+Gjynu8ToQ3Fmr0s3YjI94tkFdI2oBbm/TzDXJijVh9cA2ozJ
lDkGyK8JZFyJBN+roxCcINgOElKusGi54y8/q9qHdijbI45yeMLPse4uhiH4aIT9qtkMYcjow6Po
U9Q3vlOe0657rVwE7zY0SFd2P2wXHQ6aluSeYvXk4Cv8naXnh6jlMOHXqXU1weZ1FM9DFR3Stvuy
+v4zSyDj00nuL6i9h67p7j317FhWQ4+pUtzbIrNI6lXGoe27fVSjmychswcy0xr3pNuVtKnRKtTI
rEQ/nT2HPRfbvlgqMzQJNgTKanuEqGCQRJc/6HAv8VbNB9wmURcbtH2lhi7VcvYcSH8IUCN93rrb
bCg5k7faI01RCz5rB6UMOjXu98A+1siyQOx8BKn3kjVNtTZbp9smilGgsC20/w5JOYnBymO55HUO
9npAB4qWqkzx8MWAeK/6OJFlpGh0O5VlresxWzYQwRcdDctTHxuXtA/NG2lPjGP76ZD7NWXhtE1L
2164kxgujXLylSzsAIEDEi47/jCoFU4T0YNUdap9UQSH4KKAS1SzCc8QPJ17HekuLFrW8a7rdw5+
MGopf+eKYAUc5tL3AYKSaDwxEKYrVOFs0TyrOjBc21WWZi0oe8udU4LPlypN4fpyvA1HClU8I+Wh
jcJ8bQi+rVkIuq51mRzAevgzwE7pGnoCIprBKC7A0srLEOOutX15Ey2yDjPC+dCGXriHfsfuOY4G
aoRY36NpbCGqiwtE2nRnZNc4G/O9D72QEWr7GOA3a91Mh5k2ZQ3C5bsdEOrcxOiw7MT6UBBmWRTr
HUnIi5Fm+9bCAzGlUbrnKMzLRU9edRtGgIrjjYqrDDk8Q4FH8WBN2Y6jvL4l+tVYmW36mQqVHKDs
i63Wi3XXM+EEucQA0oLrHhT4z3B2DrMkQyFjuIe2hS+nGu8Uutx4iDzIl8Yfd+RA5Swq128ZN4hp
URikb3OQwilYcrho7M/WCG+0htrVFDTzivHTEUvrVcFJvFNW4qYVB6QxiCiKDNFV1kImb4rnrCVh
1RpdVjzhBfsgL36GmOKh8UDQ6AYMFbFhX2kY+LvU0t+ZItBJ1YNDNCbl3ZLYBpDF56PebxIt3aVd
yVHIL06jJ05O3VhfY3xIULLKeGKg7B/NtKn33dRcMGZDh+jlK73ATUajK8bjSf+fBIvKUtvB7s+k
Hu7zMtpOo1uufSreOd5DmxPE3mAaygullTtddJtIivaaUqQ2trjVQCZ3Yoy3RsshRvQGhvfAP6Sx
At/XUWWkQ1pfLaQH+NhbZBoe5r3ChYmgucuWNQKslDsef18MGWsLDn3Nxow3VgqwbbCgPZHcEexU
6nOvprRdoqC/W14F5qLe5hEZw3olxqPl6xHu5bDkLMjooCyRRXnGeMA6vpYxcjXH8sdTYujdVvAH
NtEt4luCRdtJgPK/L15Vrb3E6rcUIukhyiaUUBGWeDyWhItF9jZN8dunYzqCy/UHWu/JBXuDtyc5
4Fm3auPghd1xJDh6Y9Kq3RCA+ks3a3udDORBTRqWzkaPyhcat2yE9r71C/ejbcsRMubGDO107zUP
YTET2NUj8JvIEWI6CmJwhpLKsn80mwEULNGA0pk3HXGoFYHaY1LsZAFjuoDVm5jYw/FkAUTUKDbx
SPfzkLlhUI0HD6lF90iKQOcM/lbk7trNYOh4vns3yQC6xcB8cYO/IRuo5yXOq13lgDmxZyS86Seh
0d3pHUfOxongOg9BKIsP53brYYrvzF2XePGTGAxCBRjW0/ACfGACMRwVn05F7tNpNsj+K7Vohbch
WIBJv1u5dR/xZc+D0fR34ePwr0N4dSsRAibQxSo18U7LlOABZ6j2rtXnPqTTn2Gwi1J4prMMso+d
QLcL7VrfUraWi4cSVGXTclLmfXL78eaMnJOZJVsXu8Z871Xt1kOpvG6dYXyr9fhOHJC4WnKPpafe
eWWg6PfZ5Sa2WKCCYujmZoV6jL1pQIImsDNbbrCjOexjtSKdxsX38KYLtC0D+yZ6GKL+aE5cmhQX
EjDu8JSWQ3Cr+7YHASfA7RgjymMXmS7d0p+c+MXG1bH01KrNFrKMnmn+o7hLk/alQG105CE2UuW/
cLgBv2+Ch+AgH05JdqbBXBJlAH9tFnVTtWgtHQmu9XCBqKSeGT2MAeRIu7EMMUWaD08A5vGVPjKe
6SbvtU9AjbllQJJVipNU1lx02x5eOejygICKO7NZy2hI7yYjpT7gpZXr/HHjlmlPUtgoOP0IFk8r
wNrC6+LbofZxmvxIDYCYfV3lDZoMgCsI3LvpoxtNLGvdfRJESgf09w7N+EDkjGhZIsTNHnPsJZmR
BMGPDfDpQPnzFubkzkt8oj4G2AhYaXeTh/EQyTmBxB6gXIbyY2CI96JY1Z1VfbhA5XEw6MQQG3n9
UQHacnDc2wI6TQS0bR5EYIt8YxjwtQr1gYkdDGLnXPUJCpOcwCgNbUibSuWSFEErQAxWWG/4z8q4
Kt/BFLdbZcNNGcgZNThysNXaE4eBEmm5w1iiFdx+jTZQlRXetyzUq00QER2BwdomAdBaPUkuY5YW
Zyld/er75oo2yspVXnH3+4ZT90N3VqK7jUo7etKwTGQSjHARM61t7gj+5Lt0IPPK0b6LVHsxW/3V
lVp9QcIEPQXPT1ZLe9vkKEuF50b7ogbe6auq36qhPE6JoT0/RHDzxnS+q9HWj67btYsogxkMDhs4
Yd/eUjwm1KPsemOkncIwYJGoSZnpI5ymiMFPjs62KJwKNd+EnQyUcDV9KSnFXMBMeu8r/NYh+1AY
53CWBqwHFbiBOUYLlBaRN75ICCOoompNBOffF3d0XzyBJpgJrL6QOuGhbK4bDUUrlYyzAC3IZAvp
wi5mgHD2yAqpPEjffU9EF+6mCMUDagiNMfCy6OJ+m5r+1mEC9cRdQYeEwxPjIgbuuYuAkBH+ujHg
HWot90fHSXBrjdBnZPeNQqm+FQGcPuZNO98MJQD4onwntouZnWODpWskFSI+p7JvnV0dTtpyCr5b
WyU/wiAk5P6BOrJbo99Y5JutijzCvVlr5TLUip+0OepdHzvFEu1ed/HBFC0Vpq01OhAs/7HMn3n5
w+NV99FIteVgcTMObTtwnwfxViS5eRU4iGaRNN01giN5lMCWOjN397qzM8zRODJnLQ6THDduqJBl
OeyhvmaQ2dJ8KoLP7szPcLeU42GcMndhjMLdcqzEVjtYP8bINla63z/ZPX82aZU0C1OMtXbX/rAe
DZ0qAwDhRORgqRFsnA0LZN6U6XCp7aMh03LfoZJGzUrlENBlQ+7zTCH9leKkWVcpVSLEBcEk9hyW
JiA30EELWelns6QtTdHAlJZM7Oaz+Q5Vj6Ccw97VboetxXD62AEmIlbnkgcSlpJmob0Q8K7qGlq1
5o0bWWRogXADc1A9idGHClaXnEYU0ckC0FQeuN/KzKynjkUYwRjTRyQ9M73yQDdRdq4mvelOoaz7
veiCS5ZHPxOf2JbRdKhQODFjERwRDlT6MkIOulBGuCX6gc59VLMJowowSvDy3eCs0Uv2qEkTAlWm
1F/lYbshqx0FnhEl4+p38BR+rvLQwCZiDoeVE83CrnB0mPgeB0D8kk9ZGz0rfXDvLvJQWvOVSblc
t0zzpY6AQiBeg3yJPmSgs7bAMPbQp2HjtqtAXlDCbFhdg0XNWzTCi19gX6J9gxxlZrUyuNNLEnjr
wSfqIj45tvI4dwXpCr/7smUO97vGcSQAAfKkGbvpk7HXqhL10+N/wHtf276ONqvJZkXvBXBrTWO/
0hOQGC2WyJ1O2U7R4DElwrvYhehZpGIsEXugbklM2ogqP+IoqXeuIXk69S3UhPRJgrMf2H3OEkQo
Bjt8rZMRblq9PBW/uiL60QzwkolMQWAkqr3WjVjL+VF2mdWt6N5u/EKr31SHlE6bDGcXKFbTwm+z
XZtmS5m33SXoiTzKogjzOGqc0ICBqRE3I2HQuEFuz0nk8na5Rz+3NsHRkH1LFENrY3Kd6Po2TkTP
sqIbHGGnk9QIn1mF1KQZ8k9GCBkxQ1m50miMHkJum32k62olu6p4woK+ddLyRwOe5atMjzFL/l3X
rSvI1fA8CO/DQwm6JdntVcuLBudSU2+j2MwXXQcXIawqm54EXARV6fWpFW55taXxEwW7uOtevSVN
L18ZWWktw7xx7t33OClrQ4ZLOBNa9pxn7fSM7ADnWN4cJy3OV1Y9+X9LFPxfX8N/+9/55W9Zb/Vf
/4e3v/KCUh2i/n+8+ddj+FXldf6r+Z/Hl/3j0/79i/66/s5Pn7Tc/p+fdM9T/v3np/zbw/Ld//7T
LT6bz397Y5k1YTNeW7ayp++6TZrfPwK/x+Mz/38/+F/fvx/lPhbff/7xBR60eTyaH+bZH3//0Pbn
n39IU/xLVN7j8f/+wcfv+Ocfz3HFJPj7//qK78+6+fMPU/+LxLEodcNipPsIsf7jv/rvx0ek/Asn
E2E5jmNK2zZM8tiyvGqCP/9Q8i+GrQybRV5ZhmlbZFrWefv4kGn+BYGClDaPaKBc4Wf7P7/5vz2D
/3xG/ytr0wuZ7U395x//kdSpKx7FJO7NJWDYNShY/j0ysewqz03pgoCDRuisya8yry5QG5eVIb/+
5Y/y92/9r99KGBB4ebh/iRD8HdNpoywkkNISlq4/Euj+JR3SFILJsQoZgGVhfU1CbSkb6Vxt1BpX
B5nvJnMpPR199OG/MudbO0p7cSeQAZk9YqZxumZWZWZ1rYyfKkH2oNlutnGCOrh4j0tieMjTjXYL
UaODDNBURyPRHuuNfkbbm67I+JKbNhPpC3YA5PecCNHbEE8vzcP4j4vrNGyQdr/BmPEQmNCEdPRo
m/X2hMZKOCRTQ08K4shd1Mr7bCLtvQqs6ALq/5c9mQjSewpUyxI+o+KQaItefzZt4mpg24I3RkR/
hNhEYaliTj1tNKxMKyFirhP3oDKsPV1HpvAjpT7aZQY0mmgwTSuKgbwUT3Ht6U8gozt4VbPK7Gra
9VF9RVJ09GHWH6YOaTK2n35Tmnl8JcvxIggGQJio9EXt2ykxPL281Ba0eVfR8ZEx/eDJSejKPy5B
N/Q7Mgpp1F4NbWuAwD9znEy2skcxFk5Dv1ZV0e7YAjggHuxJl2tbajdLZib0iPYRsJg9D20XbuNI
4dkiXyCtxmRNX/wOpFK/pZWpFtrNFVJ7rvNK3Nql0Jp8L9LnjqwIxOp9e7DgvzFArxm3p4sW+MWq
E4O6ZRMSO9ufmrWm63dReeVWX5atS5rdYOuHWteNuTLgZtuxj/khRQWYB9OlkHhdlCn7jTOI+h7l
h4bp0E3zvH3RKqaDPS4KWjbtS11n75FLFFDcOu1e6FoxK11r03d9/1T3cfHUR4zYNXMX1Fmxa0uP
EY6tqy3GoLdc4Q2vQz1bj61ialyoXalPxWYcEMPkEaekogysiwDuJ+l5uSVhTL5rn5totM9F/HBJ
KASffQXRDkguWLvco21emds6gRrw+9LWBLWE2Xj457vCzkAIhwx11sdw44GWjM+oaLWZsovwje/A
KJ3kFS+JvzglH5D01SfHrzZO02xTFQt8QWgqUNjfajCYZuwECzeJu6VFS4FcJRFtkg7xOiKBBlmx
YZ9apdpVNzkfysYmXxTjm1dq31EZJkicRsWsMdHQdqb5oYszteAWezBYTHXokhinq+cS6TZYsJrv
PjLmQ98YIYA6Q1+JIXoOHO+mET7zEnIo8VDWL5A5NQs9zIMEA+ZoQEktwJ3mCk2IRLiKx3m8hvU4
XlOi63Ib+005NPJI56DM/CmFUtnrTGvxS2q+1sK/6Zh/dN7F6sth52Woxku7IhGDGcBoRBynklsW
YKxQifU+hoD4PDygxP4ycJvCfh4ojVl53G10M/5VNSDyE8FEso2bi0+k7ipI9ae0pv1HSFswoNur
6RrPMiZfbN5z3E0ePie5r4L6R6ml4RLk6U1H5/bgOWjrzplWjGqfcysc3gE8cdd3mPGHUk0Xo6zv
qY0wQUrMUFOqDTe6LxsEItEbwzTToJybSr/ZhQ+v0j8vv98XVapcsOX761gzmaToQD51Pc2fBne4
agbWzBixwSEjx+zA/Oub3/eadHq87zrC8SLKbauMp0WJxOHhEI5WRT9W1yLx91VGuQwB8RZpQYAV
P12z8tRrIwazONiGcakYOUqLrmmBMAjbGgzTnHwxjMv1oZdefTCn3N7jgkMXbsOW06y/XTDxQ8pG
NTF5WUTyqSWfIVzM4Fe8dl0QbQZXvfk5ipqYLwHK49ifGRFZcHiwETj9xPHQKUrApOWTQ713IpXM
miOgRepdJeOTUh7Ze5gEA69z96j3y5swo3MNbwB/GsTGpGoP/Wi7GF+GTxNWyTqjSpvlD/W5DcYb
ArdZURU2Lwxb+mXkR4QMGmW3b+xQLUqLIKKwRgUWRDJ4zklPMoLaBcFdsPFN5sqJbVjxNcZEJdpN
b9Jg6busOngFLIDGJqe0GyZS7+KrJ6xg64LVOUK6uY/MbXaasuUFri+QoUnW6/yxptO2kpdp7OM1
p89VGmLinNRXoqvuRbU9sINBB575sJzQjM03EhjNIknwj7hxAptD1z4TKZN76Fe0bLlpmKvp7TON
KkY+Y/jlpIgw0z7PbzlthyVnTHwD3nAoZeMSwBOl94qpBAA+0/waIHAw2Rt+hUO5hhcxi2J9+Kr6
4YN9Td2TyZrWJm6zTQpK9UYWZTrLOwb0XuK8cAhFplsk2m0cJ7B/naudAAGzm2a2uSvqWuyzWkeo
lcr3lFHFa5dTzNOXLk8dOL/XEjQikGRQqQ8fkecE2VZryBlskjH/BC0ft6n4gGDO3MgrD4HkQ2RC
ts8pKutV2EOs/f0mycrOQ+8GvmF0lgSqx9ffl97IY0JJkMraHNAt4IcgLej7HtPHBb0akmPoy0xS
fLEumvQ6cpTnfATzwz8OJgKLHBT60WJ5S0UbfwhJyksdYVDDjfRlq8g+QkxVD7QpnmUF2pD/hd2Q
HCVcLhaY2Oi8vcRUeiqNAptNLottb1k5Cvpa7FLckouJ2fgCxy+qGYwzDIzUzWB0VA+4G0NTD8Dr
teIIWO1S5/YJO0X4ZCV6vFVu9WqnQfyz4GTkidh6eTRF41p76wdNLj1CrrHTM/OJwljf+ENY0zgk
0knVxnYwG/R4cReukiFjOsmxjVFwzYyDlTMc0o4QsDBZoJJI1rZCr04fvTjnYJYn13AXfq2Q2/HX
/o1EyGGJaDGdmbTeqlAiDlBRvbVKK9iYQ8CBOwQKoXW1uOndWK8YX+l7AyXcQcIqXUIKo/fvJHJR
alhY6LKq73yL8G2uV356RvM9XH5f7Ch+wf3GfUrwCSZj3z12aMCOzVAhPxn2ocf2WImi2llWV74m
uGMyMzXek7T/yO3sLcTBzOtQxStekPle88Lo4j4uxHZXSxPQK1tWjG0/ah8izjK5Gk3eQuqzvn6/
lZrxdYoYgA8ThnPdFPaHDGm5BMF8zHr10pKdtMCyXOIUx6ajSrqyXV3tksJtb2ZLoxWWkvzxiLny
0kIArO8Pnmkn66Bp1TrH/TNL/bS8ayKDveWSJRw4MdNrxyYGgHwB9kYLC1/vJ9eSOQTCocn4URf9
KYoih7KNDHMGHdaJ4JZPo+qmtc4Ic15OuXn0sDMdAbTmSzqhJ71/aNJ7I3hpoDXvLLox84oQwCfE
RFtL6N0iV7ZxxmapUbmlzW4i+OEAbD1faXUxnmD5v7W1dRypaPFk8IXRWGfLHPcDInxgJrxG78xk
bJKFPFYTK8hvdfUjzPyEHGdsmkPCq8zgL3x+/GHPQ5nBJCVLh+KwHaDzm8NhqsYP7mJExdDpt+Zk
HxI4rSQKQ3LvH/tUH+lH2xyd7UCL6/j7Qj/fpyqwJgS88Sbtm50WuP1ZaESoVX7M+Bhtd0as4ouJ
PH3Wpf0OrX67ciesAim+xJk7qupI24zcmgy6k04QJrHSMl8K2/8QynHnRMZE57hUJySx4Aly10SC
p+AKtcWOJ5NWVLsGJE1Bz9R6OfoGaBzR/OgcKBqDn13CSbk32TxlGWV5VZsMviugsKoYf/EpKxew
2g/R8dJ1Omk/JR0w5wDo6J4GCuMQkT7gj1nF7UFgI01UWvM+cPikhZWaQiNkikHPHqVZ+lrIGnRn
imUzSoh5N4Lml9kJbDsEm5J6MR2d2M/OBREX5+xxSdVwloODRe8f7wrcpGLNBbKuKnNHtI65m3Dd
wTLjoCQri/KUSyF1f6kZnkZvBFosSLRmnieJ/wZNFTdV9NMPELwFqbig1Q7fjEc91AQ8O2D6tUAa
xypiohfARaia3McyLgtAnpiR8o76oKkC9ZTSvQMNkywy0xS3oiTasRjL/vstrKcfVdAk16ykxZUa
Ublw4rB6K3LCYIN2Yhr6kDVaBYND7Dq8T6/jJ5+nDDYjqt4OF/UcIXD9UmnmvM2N5D0fQasMBqaY
rNpkRTienc4Yzuw17qxPXYCXOVjDATDt+m/C66HunqriTkELeL9yYcTUNi5IosjnhlmQkl4X2PLl
ndB6Z40wyjoWfYAUnY7nhAC5jJZW1xrUv5QCqMLx5KIvr0fEoaEsBBkTcDLor7n7Im5/dDat48fR
2WMhQ1S2s4TUvzHTrYWZ9D/MnOw4RTLDMubVgTc3gHPkNdpTALZvUZRygi7PnEwjzeHso13UNy0a
w1XnyfBsS9zNiB/gXaA+24ioak8RhkGO7lO/rGoRrBOP4GdnvHJPmWdQ1sgSCnyZXjRtjNB8K3qY
QeHInaw6Ee7rCAtRwrjObbNo30o6dvZ4S7BCrvWpeRiqCrjWyPIVntiL3tf5E20BBgIxNvDIMQEM
+8Fam2AD2924TOomO4VtG1/zSrFF4FGahcRoX9pQ7drGcfYRGn9qU+8d0Hn6OVnpgsXtJ5sVj+m0
O8I7hi1IdJgTk6CuAvIb52GB7hYsUCZKA+ZTuMW4TKlThO3aH6rkVPkQmWzfKp9NB6II/oVr31bk
qxfJuGwDolTcJhifyz7Gd59k01bYaYIQiYBRyyz7TU4WKWaC3qpgSejqpbbNG5EeEOt6lp0goTc5
CXeGxxWPQp4D6iGSaN762hvEqG2SYPu1R0dy8MM02GgEIOW/8EO+OiXgIkZgaBQMJlUtSKws939q
bXvlCGMyVmUxyEFcHdK6dnbmsYkxuYY1mNTetYFdpGQl9z0GKRm1K1WJY1gw0jCHQiwLab4KU+0M
WkBrM+BgU1kSbior9YZWynPhDfY+Mc/SevgckxfZMNnRCiHnpfeQWPIfq7GfrRA/CjG7uB0aQYxn
fxCTN2LRhXXqoTLJLXH2WKtmOUR2YbFs9AdUi7hQHynZxCi+tyfD6+95mRxTWy1TB+VjPH5L6E4r
MlsKVkQmiXrjbMfW7xdVCVSiMj9DE+pFCVR3PjQ4F6NE3xkGaQ309E+DRbCWD6uE6Lh5yXgHgwJE
hRq2Vs68BPgYwjyeKmZYpDbg0JkZTcRGHy+MUJs2Y/UDVjt/wQk4q6ClPlppxCFGfyum5BZOqZzX
foAlH/ufYxdyUeOzSRJk8q08WwNxANPUHgyfyO4qgBki0O4RXueSJEQQO9l2LrINdppZQc9jpj+e
C+i4RQ34nLkUoDINUOru94WEsWKX95W7VRheJjUQKokDGRNHuqzt4jDU7jMoZpbgzv7sC+sJDdq7
BqBkXmDMSk33AP11QDZNsHLBdKlR3iUcJLYtdytiLd6mECVjT293CA8BfMiyWxUaPN7MYdwMnmue
L1uz+Vk14ac+mogjBVnTYX8GYHB34/bW4yqeIXu6DZrOCGbBsefTUiMdRbQp1Pcs+IAxh0ELH0E7
NYYpYwv5ItoYj2SlftiMnI/weNYDyXTOm007BZDrr6Z0MmprRQfiRtrUihYZgIb+qS/Ljyl0zswU
rsFY3FyKO8itSNf9iOVB28cMzZiOH/IHTarwtJtqAQ3U9qcq+p9ywhKGybOrgu+h8b8zXjGzNupP
Uoxw5mSwaYkUQ4dKord6eDUNbIEeVj1bYCmvqhw5BStW4EDskFBe9npeDyu9MP43R2fW3CYSRtFf
RFXTLA2vkgAttiTbsR37hbKTmH3f+fVzmJfUTGqyjATd33Lvua8xXqKzC/QMAgxfoJ07Wwpkt004
JC0dK3t4pZfIkDcWENC0OBUwqeJZL9CIOvYw7qe+esmWb1WC2mlzQFncRbzAS9wEs8lHWxjry2SB
0EjrECcBLn3SO9dDjsMSA/136ogQzov6qbT4EXrAWTnuL2YUBFFo7GzjLfJvQhW54y4yQUpsweBf
rp4TWwrbbEUQcIZl/jPNQNnLAsUVpf6aTtEB+D3bKxhwY5t/5LHJyRLH747In1SKU3oQGMpD4Gww
jZ8QYn5laCn9rlN48zQzWJbsR6wZCOeVLSdM4t/rar+syfAYaxUJ9htoYPCbES7lUGucB6n+VZdJ
dZ1K8xc8FPkgZyX30FuYX8FhiTurYfdc7cZFsX40bCJlzPaeMbrn0YSoYGbmi5IsvibgmDuZNA72
ih7vhdsnSA/Nj9GUv80SutGaQgO0VeKnpYaf1dbAodbdEa82yakrQmWXXJGWkKsM2ktDbDKKNsQX
ALhVazChb4fnUO8emxIZ8Yj4am/Zr+j5IZva1r/MqP+1xj3PeAHn2T0a0cVa5N9aKSR7Pcp3tVjH
YSkeDID4GJib4UkQ1QwSAIAMOQ0cGi164hkWNCoRkIgEOuoJKiWNFCrBNBBEr9YHBdZrHxHEqYQW
w4EA7gQazFM+j5w1MVqXlLB6psjVrXHCwwJX4SRFIy/o2jpPNjBhIiyn2yAUo5VkMSeYi5apFmRp
QKVLByTPlTs+Vp1aX5INaddjBJ2JCvl0zfUA+x8YImx5rnQ+KCVAWlUEkTLZndAYThSkqgw0sIMQ
psJhDzGNQQLYj4HdeUXbhIyQT7qB5BCigmFjJw/uaMH4ncb4MDFoA+DhMMsLCXpI8N4xeYcgOSLf
nxeZHLLiDd+J65NK8KTFlrUbh8VELzh1/qLnAnUJ29Vo/CPyVT44hE5gP3o32OOQqRgeExfPWWe4
BJFhXsy7KjzMFsgsh6INM9H0gfaBFp3/a4IVQSVVW7JPT1tgDNC+5rgbb62Ad4mBAKcvE7NAIz1c
jyxAq6os0AdnV7E4fu0oxBiiukFBKdL8nADxs83RH0YgS7rR/vRy/JX12jVS3CxU+f/ifPqHcr3f
c7nYe3YWL0NcnOsWer1QJEViuwaqH8bomHsCPtCgK5u3uiWWPjA7POOr/GrDPnxopufFFf9Ya//Y
jvlUz8uPTDBEaDYY6cboH1pV6w/gT5gXrax301lbPXRgYFwWeQGGVVGQDU+dlpwaC3nh/0EDBYOv
vSNmndvE/JrzuPQVxeok0Z/OK2ElOPp2ZclAebY13Wfbk+9iDb11W9dBZ6cOiY4dRMcS0FGYkVum
1+hJmRLTCc97IryUF0Ext93F2NmJG5hrBlMwM5CFyrLdYUbERiDT2q/zEjGYSS6zaEnqiOFBJ0Df
ku5odoN77l30+jXD4TgFXIdrVQv6FGBFNE5Po+rM/dSS/sX062j3jLIH2r2a3DHJaT6njl/GcE9D
Xf3iUbR1vvoqKmC7bcnvRmZJvCnFkYc6POpxfyPzbYPJDFV6N6aNS2qmKAf+/8moiORV4pFpmZCs
wC5jWeb+VG75U2sxX9bB6AKJXPPWmJoA1hhfaOXZ54TghCPVPfQEcJBBWpx1Imz24WRwCcjpfYwm
/d4Y44dwskA0lvleE4q0X7C4nCN9aN81GpnbuqKBt7uBl38CdYxz4dFdxIn4tOqRGjaCS04WTNq1
NzIP630hu282NYSxlb2PjT7zCOn9TvPwyZ7TZZeK5K1fyguOyzPy//ZjKow/hMyok7t96Yy/kJtK
eEHZC6ixmJhrbIQF1ugnOyQOR+ikEzXqwaQq8qzpRxfvmUy8lsHsARWQ52yEiHG2vwq8USvGmFPf
4ymtYjwjLSb/oZHXhFkSEv3xObFq97DqHSKGzorYtzDhZAolArH9Wd3iEs0Wo/YNcQa2fX82IQNb
iX2gcWMElktYjxmXr61AiVG1XIq2uMSNBeq7CpVXDbLalWSK0rcCCZYSdV8ibwYSn1jK5F+DOICC
ajliX8CwzIwXHXsiLhh9uWwMQgumdep+dZNuADW5q6KfHpPULS4W8lW4jFOglSIP8LpBJh2QklMS
P/ZhrLCyxOXDmjJU0UwS9OBQvqVoJXZ5WFcXk6igLRQabGa0WFtnRMNK0MXZwVaPZ/lx1cFOy8IF
rAVMCH81+cRK+fx3w6G0RnXrmHLfzILmMpv5Sro2PM3661CvIzPwiXM0tCcY6AZrHV29dKw/vhRU
O+qFwTiLhSYaGKofFu4XMUZaMKm02WFCQ69kqL9mt/b+CI7UQ5slbtigAiTy3YtCfPJiLKwKl2TW
CSTlXysdJSsOWBIN0Nb2iuzCJqJ+m50nejhfLdoXIZHiqRPm74xh0BwyslVlTr7UjmQSSYgtq6FQ
D4zReHTywT7rAk4oYyRUmqVviQELiMY55xDOdcDnOe01KfKTVYAorkABZJI8BLmsj5NiPcbomAVF
e4X5euirZjrZrbslgtTAmyuopH/WWAGBQKXWO0xehWXgRInm+K0czUCOjvaQJwUhu3Vxtvked8p1
SMFhUBvnKyS0DMl6b9Tlk1GCdLBZ0FRtCnXYQsaopf16MMslyNxGvQBFrA/S0NOzYwoOv57N5Iqk
L6OJKLBYk1CVXE1zpL8eG0BHaYlXaFyci2gE4rW0ZkrHcj2w3On3YNnD89oKaoaJhWGUJYE229al
lsl6Q7xXXx2qcJZ6TxAy80s6gFFK3ARWv6igb24x6sWksUKgJr5jiI7vetT9dsdKwbGLsPlGuQe0
ZvxQ8XJPaIw5hpHO6BpQW14EX6h7XE4Hft+3fqhJNtEk0V/556g4dHBcqytOUQ0pGeLFiesj7a+9
xkJa8B7Yf1KEod4wtcuvmGRDVLegVjUbv8KkMrbf4q2rbINmMo72fY0iuo8Za85nayaIc8FkN3U3
MjkZiq4hbbkBelBgbVinhiwMqEQHI+ayqmvrxY3i+VDYQCRWLEMiA98zOp+Spbir9HPHDqXgj9rj
4BIInPCtjwgooS2FvxpzqS+DLqcTbzKnKnLwBiXjGevRrU2s0Wt19AxzlJ16q8evS4SeH1avBJSy
hkzY1czse5+FS3ZA0+5iu6geEyEwSs3l4s39eIvcQXpkCyx+Y2cplhQD0XeJVgszIoag6rq6i5/p
6ntEeciObYb/q/nzytramYafqCkLpBxjeKzwBqKccourscWbtYZJugMV22Fp2RDnzBmmdekvPK2H
RbQsF+ng96QMMqZVLn1w131WCzcbkze1F2m1XKsFYhmlj8XccqeJ2tzb2wouSbOnRmuj65j2zIPA
klnO0Z1DmsrxewnV2V7GTw0ATiHgzZmEE98GE4iZTUwnA6xdv4B6ip2q2fWQPkvnVteOEyiDdrnI
vtyaR7RB9eENIP4hCjBFtWiG2u07ls6yeY6Bi5Rg6/WQaIaOHBgv3k2sO68R2DdvzU2eLXs0zkmf
ow9XTudnif3OzbcxJ7iUHHCN4UxnOJLXDG++JUfWtQ52kl3UYr8qrI+GGuWN2CxkgG4UIK2HSyHn
YwOi5qK2SSJxyPOtZ9TNJmqfrNHo9xL7Gg54APDZ+5rfSB2sgYOwWMhS7YxzWxyKGJ8U181P5Eq/
mNgtjvA4dLH4o2yhjZjG3UwXv8g8AVqNZqEukJKgloDKpr1UqPJUqNn7qaHEai0ds35IwKteFmpH
HVkfqiy6w4XgY53rfOPSd0/Gyl5HhcxOWCXtVlxMV3tjh6Y14LVYMEbWkIr8Jaxhv+YcVeAr8gdE
DRBMgNs+pmBSHmosLN5YprqHaRJSVU1iB+PIE4fin7COfiOipGfg0jpk0gaRgYKRjRtLOruxvnSn
9/SJvPkkmyljrYUQhgQvbqErirGRuAe34UunP8xl8teZTJQ7YXxCHPHKVGk9gS6EX0KehYnl7GjC
RKE/hWX0/w8VAmxMj9jKl2TSdkuegvIbRumz4Xs0SlPH1hz/s3l1GPzE5VG5vTcLWGSAXzbS6gUF
+EIGw6IDGNCXe1pNvkU7EE7z8DgNiBwnLmEMrHDuum1KlqxAf8PhW40ZySf2vJmAWxTQKWKjKK7I
guhgWs8iDZLa7Z8s3AE7dh7hEYSlcDl4dzbyqrtWaJ9NZPRnAz8jMNL53P2JZ6kuEcWdFxeoV4ww
cY6VWz6UC3LZsMNPlxQjQJTthzIKS79ahs9GuayraHB3LMaHc7qNHZhlnBp+4WrmPd0R+qPF7dWd
K+T/cjc7JW4+aLQXI4LsgZ1Pi7eJGaY2wW3RtRvAf8NzUGHv2YsiWUFuM1jcxLV5r4zyZ1T1L7Mo
rN/kTSyTRR5ob9MTVyFojQyA5Sxz8GFpBLgKLN8DjRU1GOkuO7VhPKtpZJcyf9QEEBpdhUVPG+5p
5BCGOkdeApTTWldmI1NH0kqUFQ+WRWTXn4Bpzk9ClEbTmcvFCvHMMrBFzovTdCnN5tLyVL7on4RS
kYBciVdi35c3A5U1t9L0LNf+U7QKiAoJYCRC2H6GgvmQrtLyY2MDAK71ZzrF+xXeyF3ffmBp0+6t
Dai4SPhGGiWX1y6rfc06ZmEFjENtGIlCWYOyxu8oB/HZMkA6lAUMzjHNOWC3dqAkqQZpFhGWOatd
orh2iTbG57gqxFMujP5gROtrxDcAxcrWH2zSUrxMmaDuC5cQ60YjlcUUzkPFLmFf6UJR6IwFwjb9
xRpZo4686YcJ99mFxeh8+f+fBvanfuFq36aq7TPa/4ScPyQd47ABcHQvBL207xDUrwOVckFhJBft
2yKLbon7eJuyoVRXuU/vk2C2CmtvBHmwc/oIDHBpWc9uXzxkRRufNWclhsYmfUuFAZTw6EE0bI1N
LXkd2ib2RYr8uXM8x2ZKGkrL+GOC3x207tngk0ZI6N5i3qkg7d/deZCHJF1oUSL6yVRnwjqgHaB1
I6p8yBK/EVN607gAkgIwRy/IqBkvI8iQ34uVnHKdRcCS1kbAYtn+VUbRgpDHvdi0HH4ZoV5IFSl2
5RYcZ4KcMnu4yWpk8MYcnoMfpns1kjsEym2wkENMOiEnFXb9Jp/bX1EIvhnizVEonhLRi/yAHOtB
yWG+YFikfEg3Bo0DzZwdOFvLAfQYiA/RaZXvDKDJ4nRHvGFEj1MCKBjjj6Wyi2Ob1fhGIv1tpIz2
a5W+aBqkw1htzyRKqb0AKXc15XuhS/nSljtCYYFYJfFXZQAQ58mDmDmpf+QfG5RtNoMqxye9RDuW
1fS22D3W64Q/eioqCG1Fbux7hRD6lhM98GSNouV7hBceJ+UpyS8q77jHzFrtoMRhfmsp3Vreut1k
V39sND4809RifJjWwQICx9NniJMazcfxj0tjzTLqjGRpM/QwmCEOJtrhkhigM2Ftb8iePkkDLC7m
XSzptsEBgOzbZudn1Zi8qzPU/+y42uEBKhIUuJ6cb/1sZUSf4cTK+qa8MpjdcR7e0mRYduDUSIqf
U7y55VM5kCEqTFV5ThorwOvQfpHMEhWXjnjmUGxfkya7R4CifSVIWG5cvjpZ5wFw3U3hCCKXAQbG
9OmL6+pclCzBY1dr0fjz68kvC+Yi/rFq7iaLgj/uRHs1TPVPTWt2E7j2oYcuDZdsGTM+6dmvg9ZB
DrkBHtMgGiHphvjo/NnupofVYdiRzP1RL45hkjgPaN8fS8I71BSdHYMXGZZABA/p0uF6nFf0iauY
tQdOaLqRMus/FlMXv/iIAvDE8y6Ko/VhnIsHPBllYOvFV2X3zoXxN0wKIJlScEa3YopYqk0/MOXG
U5+s7TXVKmJ92hmqLXmUGWYBX4QDofQWFX7OXh2ihZkxgTS0Y44hCMWb6/cwIsc89wY003stSxHp
WphUhng96FH8XK+V5Td4BUuQnA8Nez9ZceC0OrEGyzTyrejZ3tWd2GtCQmvB0Yy+zd4+H0fc7/Hr
wDJ1hI4VpDP7GTuec8wt6tkJK/o+Z3qD3EOZCpD4ua44gS2DRRQ4nEenzz+SVeDvdByvXsrsfej5
ZLsh9QhCuwv5nsWGc0q0loof8VzhTs9Fj9owrRTcSkNsHAB1mklGCfIKAs+SbnPovrs5etV6+ajV
HgrE8X3W56+kqipGahDhHb4gjfdp16b8gWjn2jlv2C3NQdGYDGgtLjKiQY9RKu6hEvPZSIv0YI5G
u+8hBw5p+maLgrfN6MeAiGm4SVhM05AdDMkpb1E4/rYoZA80v3CP7Qyhcwb8Hh+0Py5XHRUqVSHm
olHD572yq5vVz9T1wwYKwMppA9UPG7u4OqP9VqXZuzZN6mlbotVcD+A0XM8yjQpVLuESyepcEHO9
p8Zr1ETuMc1ID+pxnR2weeUYwa5ZobaZHKCpqPGm2mQntsWnFmaLwtFFn5iDKqFZB53RmO1py8+G
CoxPJ11IdtSiZccaP2WQis7q/x94Ua3HuHL+GXNP/qY1tedWnaB6dm127THJVyq1rpREOjof8011
xDuWuXWVQxYFYdTcEIwZZ9QkYCElyzbW/+cq7V9DO02vkMPPQ1pf69g5OmKE0waEIk+RxdAT1qXF
odZ9uKXt1XA5g1Wi83GX3rOzug/c1K321LCcHFxCiWQ2Wp0TzfpJGvz1nTG7V1l1fwenvVuNHBmo
scWN0ozjLkUa1klBblJOEKtZznTnTxYYlv3SEEipTEqEvMluc5f6dsiOOdNJw4TaArZcMkuOiaAE
blU8psX4TjA7FWVCypmAO4q+0NknlB1d9WS72ilTbcfBJD9X1xw9tUyPTU8yCGs0zhIHOzVpGirB
TzWuLjvRhqJN42Twxyh6saKh8dt01RBUgdwDn86QTYZnIrl3Vvlbz6V5c4zquUqra8jmOEqHv7Oh
77F1IDmHoLa0WHzAN31DU+o9VKmfmN6Yoy3hP6uDO+0U8HUsQr3crPBSgJ5bxxGoMrkLowM2npfs
n9UmA0nJOEFg4sVLp0HeL/e0+N0RFMQBF5t7hH3JiqTkWVXc6V5iCHIK42mnF9K4xC9aN7/PxLWH
JcipUw5B9sjbkHjJTNlBUPRy7xZ1xl9P7JYqOo+NEmS5BesSdvJun/UVU2fVV/x+1ctsRaROpKzZ
a/HEXDgJut6uwXFuepnVNLwmxsPM+H8tsFVhg8BinslgqenH2MTNFHiYTTsF9WosK8monmhYZUXn
0YAbNfaMCyLOlRbMy0O5BV/nmRNyHk4g5BYQ8Xz4DdSE0xQKFm9mU53ZwD2vjniSg8mlsM6s4vqY
4xxBgTfgKU+YU76iWblZKTp/3ClilxjFh6Sg3I+62bF99TMcpegAPMqI+iAKpplWbOO60JaCKUF3
ycQowNgUFyxh7kmmgqIg1J5NlOJn2vMON/Q670E23GKTxYwza51HYn0eyBoZDCbOERlW+q7rfXMw
gQ/u++1v1xcnSG3jOTfjwJlBFPfSWDmpoi93HTBT6FhR03AMUflUfws28ftOdRRjoKtFQwOSQIXe
h3jsHxz0XPtVJzigAc/J4UIf2CrXAoa5sObvOLdJGytwVlPi6bdOssZybZjyvPbbcnDUyYDAsMHU
JVbaZ4cwi71Zzzkax79VmN1tR38ZNVSkMvwUto0/Xx+hzRIi8qsmiJXKaPLXrccvkkTzkQj9wYG/
AYrY/8q23knjgY+uvidU5ejTUv0xS+ifUZvA+WnPUV4ZL6BNxXHjPHDSDoc1j+AIKqLhi2X9bRt4
8QcmVGnHMVhSP3XMXfZIWg+UuOrALR1Aj3ovW9Cn7LsWnPF3OV9GBPPMKXEOplJ+2ISX70ytLTyt
JFLassgWYgsFFrYf+RTKPxpVsgjjIRgTMuAySehOR1mseJsOWFjuSYz2zc263/NCkRP1Uftqu3z0
fTvH3DM6GnwFH2yu6fH0snpJXfYv7dJjuoeP168qupOT4K1klgddh1mUV3tfqAIaDmPGWXfqPWGa
T0lYAmAsy8+MZd5uSR1G3aaZHiNZvrZq6h5Xl0UBZoIzonkEkf1pxQbuSZE+28533Un9YCZsRPPP
dlkQVtsThSM/iwgldujauXZ6NZ/SSb3xSDiM/OMwaBq0BwNyqqPmLugEK3h7cyJ/VlnBeA0Zqkjq
W79qYLSWDTJEPap9sWWrLrPzu8wJdkvywF5ChrCM1tPc7gI11Szrsyt99F0HFGm/4DkwfNAqiQ+7
LDlo8KgPqfl7tWe+IgTmu9n8NfcJ4OjFepCcJBg02PCv5QluAQLvWQzHBmfHTmNBved2SI52tN5T
hbszERQ+LWr1DhR0g1g8GMbiTY/UK+VodHRR+YDuM8EcMSPPJdggsR5WY4mCdIVXIFL5tbII91d3
ZatTk2cX54+LLC0S5GrLx/4GfztpX5lQa7thrAEIOZlxVE76MruZdUhC0fmURvGuytf0GsftxRDG
k2V15W3Qpvu6Vp9VTdxNkjOOARk59VHMRI44TXIE0T4yQA36i95ZLzHOpTNmHxmEFSYF1JjRwY17
i/k+K7zKSjNPJxd+WdKIoKbah1xc3JgTVWfmf086ZbLudsiNB1blOQc6dzRazjVFPUztde4YTj4g
VjoNxuAcZTxpF2yB6d6yjO6AgMm6MCKxL7Bmf5umZh1cC/7Yulpnq7K+V2zY5Es7ryvalV+1w+UU
rRE1+XABKi7wc5nv4dzijjat66pWakzdvQ3WP2yhDEXIT7EiZpRqA5OMxs3ZTcJ+SRNF/NHaTkHT
6r/IbAfi0dNalaw8ndZ4mjVn3qMhqiC7a8V+Mspue8WeoGHpD3VJPAVcQjzIC4IdO6nuFhAtoRjs
x8bBRN+yr1MMHXp1puyjwFnXQ2GYrp8MAj9Nkctr2xeeAqd8bnLLeGh+WzpCAaIH1AX71Z8pE9K3
h6TboaSOfVPTvlud36StmBFkMly93i4SXhr2WixhNVnD+bNgF1fLm+6AUSG0s9g7envEWTY81diH
Nn60b0WElfYhl4c2WtzfdljxCWESah37AUQbd3BMumJSJr+MkWCy3IxeF5Dpe8DLf4v+hONdCjYg
Tlp+lQMB6cNEd7dQ9Zih8zuLrQ+Ir1ilnFh48fA2a2SA0obTKZv53nVjAruLyt3Xim3GVLGK6Lug
j3n9gM2rh76NYCE3wAYbjsuhUTPabDYjdnx3JTOPWE+/pcl/GBYjRXCsXYll/QbcSc43BDYiJf/Y
iaUCHcHrbu1dGMl2au3Wq5qVE9BFPRYR9SE666omlGx0Q4uAOyQSRF+CO+T7IAaXlKg7uyWw5QMR
sNLoL+liUYK1zTkv3f7oKPnlprOnDNw71EaFZvyalonehCHYrihWCqX5lyFWXCxl6PJ4O5fBLJ9R
Eb430Dd3kAL0fbhFaX4tM9jxRLi/EPuj84aYWNLhePceMtyFRe8OGQACnNpogmpAgt08gGsiajru
Jz9v7yObz00MeEc9eRMzbkM59D9izj2In05ROXvQT6aP7GD6Ccc3KSUclRUq0vCpxUh1BzMB7IdP
yMJgyoJI/ehpeBzr6t1mZmHxXu6IzKC4SUVpEtCca+zL7X9ZRR+/cnnp7ObT5czCq/bwG8F/MHKW
VKx52SIGZaM8Ch2CvDc1bJ69qWXx53w6E2cNCaKDUDIZx3Ykb0ROaG26ygUqSMTZCuAtn2sPl3vn
pQmfasT/s72VzeU3zoR7bYGUSdu/XVw3h1mi45sSb0awSWihOScB+zZ5bLvqtJisE+qnTI1/5WAP
BAZCOY8+kcbemmVBwdWUjDoKENwlXysiRest5hQw3JR9jt69q5EJR87SxXZI+UH4wNoGmyJem3Rf
SgMACZIQXiynQHfXS2+d1YvVVUR5snkhZB7N0ATwlkLprBXfvdH2vG3aN90tg/Ie/FOBGh7hAUOu
bYNiEKur3OeMzS0UkR72ifayfSNrvKrLaowv/c9QtD3g0orxxYIm1673tNXykqeUj1aX6EFmZZeZ
xdpeJBRd5cT3FJZPSqzMFSdMRNnK4i2c0fBnDu+B9cxKcvYIuhqRtjcVUQo5gOnxDwN2Zg7Ajo7F
EkRxG/p4Dq6TUwNr65NLuDBVsTLptXh/uMowdbjjiMZ3PET6Qs7nSv/CNurHsLtTP6zJjpE1vGQS
QLAOjT67w0d3JfSusR6hOL1VKwU/CC01T+8F6Wo+wZMeMIQOgg56Bp2dQTOzDTfMq8MmJ7L6oO+0
U9lxIRsp2P2mA4FVZ/EPjR8TETQ0O8eAGr606Zcoi5eh181X9in1LjwZmmb9wjd5z9hM+LnbtNw2
yTU2+vpjSS87Cn++0BlWecmAs+oTdXMapGUxS2PDAjjqutZfQ7XUZjMRqUzvTH5qw4sh5j7o+OD3
pZ68VMTb4wKfuRB4Rmkxv2uDidTgasaukS8YRv2ixT08cFSbtWMe4njFbJeaOg9qvBxbGwmwMUzp
xazGIQCU8ogGsDwiYvYLe+7BMGB8il7KcHWONotZP9ZqJjM8wMuI4qBBJDaIkRjoZf5L+zcd3ZQZ
bFZuyU+UXI1B45EXFWeYMb0ZmjSAa+nLsdF45cly2BPKZtyqIvkoB2chBBawL8+JTnNYkuhQkBmb
brHsocNSa3B2kejp6xb90JiucxPG/NJb/HVR3X7igz2pigKA4CWPpVj4KDdSYBJxDMuCYV9qIyCZ
h5DFBBP+HcqhBmNnErA9fWXK+mEYmnuu6OlFgRguQjQhCTrdAfSENcLz1jBwxpQYmwdlyLcuJM1y
1AimYTX5M1p2cm57KGErVpUjtZCTXCqhQZwup79JE0rkC7Biih5xj+g9RZbmQ9X+WjiUR9MCjdSi
rM8yVx6swqK2Uc6Jea8JvxfIV7g8zRuXukyiD+jWxW6d6oS8d5f+qjqlWHTucEbIfu4InxIbljaL
fHfInBM6zE+GcXs3N5k+ZMbFyCXcky7jI9JQQzURBDDYXGdEplxQYUK2IjdAib8PNfYzQx6UbVm/
+pGtvVKHAp9lOKrNI0pMoX3YFhppB6BbOiePMcnPDxI6mbRRMdiMaHk7OiC/Eea8wtjkP/sV9Qmg
wPWvQQCeIs66BYP5mOfvsp2/tCU3PuPIUYwtFKvgkvQPe9AqQGSIBTAFYp3tHiedsZatukDQ/W++
ms5v4OZOGT5ywJOt17IzBkGXvS6ONqCqUVeXFdl1FNF5MZC/A2x+qTrxFhOhEmhT0ZwFBHi2Vfi0
6IwwqM4fTv7Z8En8bsItWEC1OLjJ4Gia2nwV+S2L7MJPcrp+iksAIbjEbmbrJVMj92oO3WAq7Pjg
JASM5z34L4z+BIYqHWpiqQ6GTvXSV3FQADwsVxQOWt5oTNoFGP+5AfM5MCo0k6gKEsiTaHHcM9HW
A8Gc/annzXxGzoB3x0l4mgfHSyEVjbY17JIeaZIRgQQbmQg09tT62bwco5GeQHcxGMru26jNq4BG
62c1HUe8thHXlE0sip37qZO+oeDYPrylP1qCAKSGdOF9RljWAyrU5wJj2KVP9aO5otE0Yvep36x8
FDdqR+8nToWpf5s1UXOM89O92OzEZqI/ArC6a4jNCTwnbGyLX6vSoK8zC8qV/DUNDN+SbLp3hd5c
B4YDa6YCQouKP2CqNtq3qgm6R40w4sfeyTmyjnmOOE/GEWSL5i/XEHbUXLGWjUGgJnBC9hPsYpYg
yNedujzUJcuD2VyOhsMHKrFHtFCzfPzbylM6P0+eMI81avs5X0nItn4vjs2gKeO1D4W7ZThIJwhD
5nXbPg3Dwrtu2P9MEImUGzUqM1zmg0oNr0MDy8SSUmOFQWNJ+mE2O7LsjjqUSMI09cjv1+aHpMBP
AyIr85r1KxEQVsPt6XEVo3Q5Rh8MWbSzrdnaoTLRrDo42w+mw3i5dTi7NFVfgbiNnlWV3lAr83H4
LFwTEp8SeKAjuKg6O8gAS1m870z64aQNq9OMecqzWYmXkaIJ5xcEDDiechDfnjWbZ1W57y7Wz4Qw
QXKxmstSqJEl18SmaLm5LFaY/mvZo9tHLpM0GuHC+RgTKPsEGpVk2frbIKfVDDrTZ1Ri4SFi+bmp
DksvQnp4TXBBpLDGFgdeopkRr7Fg9z7UaXyMc5ddakTabTErIKiCEINGjOcZiva1cfVhB97AI9uT
4LWUrDsk0LRMVu9pNZntQ1NdXR1DLRgNtGKW8GprOVNZ80wMBcXFrF1ag+bcbclARnV/MBgmICdh
Dz6ToTFO7H1EZJv3Fc542Hxmc24+KW15zpFAH9Cgg0zKDnFmveRh/Cl6hr6dXZ/MCHpRVOtnR5h/
Gn396xI5vs4uCYTfKAO2UB9jDZw+20eIJk9hubxAxNrO99MCpJ1MDeOSF2jTZiZoUwpuKWUIcFwN
BDqVOxgQGWvKGiaHOKEOcs7Yt63qPtSNzby6cs5l/vO/8tOcZfnIRP0vT4DaG03e89uR1wRoLg/c
YfhSdnUBjsPcA/Xyvo0TtgRmhYGOp86kx8WmT7echo8rYIHSRadI3TE/GpkIkL++mhWgaZnQIdli
/qu5EysoDeJklIvXueVdGnXeIFDyhyhiK5ydmcUBr0XXQD3Xnv7j6DyWW7e2IPpFqEIOUyIQzKRI
iZImKIUr5Jzx9V7wwFX2e75liQTO2aF7dS4vhqtnwnumqeqeShcD9ZquJSpaDH981Fi61yC+M+GX
2HcBz4/So7km5kmDqotQexg2EkImNZUYeOoFi9beTwfRbwBM+4ra/8K90d0pNt4WJC7aEMEdFJQX
hLnMVNnYkdXC/wJl5VWWNL8Nu3pTshRy24GpfYPV38GbMm3GjNpejVCDMmyi9Xvg7xM56RLdlUph
fOpGdLH+l/5GrNM1Wi3MRokHXPCN+NAHwjzkOWUS2Sb7dBsuGodpJpKEGkngW0LzEJTmD9U0gtql
osHLiY4TG9wKjZldwcgnBzP+LhjxOQWqTKcOC/mEgp8NbbIL5PonQTdzYfjRM/CkaTeQDPRSOm0M
OS/PPMTUWnGPfmVg/BaDx5RY3CIKjsGpBM2zKRdPi0fNniUpQGeCRk6uQ6J61Lb0RGQbRh9+sf8T
7UUtsKMQyuLBdCJ7J0TlNpniF1ssw6lXPVHei7NfheqpKTF4APGuMhSAkZkNW2OicjZzXMmEO8kw
a8JqIjZpDWhMwTdiRY88FqevGNbBEQt16GpL/eB4IQWTBpRYuw8THjlykLr0JfWCXio4I+1ZoKaj
e6LisvCuQron19KaQG7wKBGqtRJT4l3fORo1E40f8lylQJzfZLvKBGKcFStNnkU7I+AR2H9EDlGr
HCRshRssTWsYiXrohcJlIRr4LaCQfrZcir5sw1h1dpDTINZWQGOzRfZHY41fRdodi8bCu5CmXp9W
x7GkD8CIT6wqwzaofhusaQoDJKgAaVa6ugAV2gwouCyslihf9mGD4yCM838wIjHpzpY/q3FxWrSM
9DzE9FZUjXuZBdIsVtORFJafvlsQPl6rYDZOkEcRY8qmrwah4XQali+oitdBipbdVFYfrIxmxrt/
U4QaOdcyJCD4xie6E5s4pu0cx81OQgoGReMg9jephoJj4SywtZD0W4Ps0DXQag+nF5Z0gWJwSWH9
6cyAy5DJdl3v2mBh6A5PHjJ6r7qU8bBgVRIF5V5LDjQJjMQrOvQ3fVykA0rXXJQjBmistdkxEU5W
oP6v09DcN6UyXOpR3vJo90Sr8v1mlELXHgLnHEzagRxJ0NjFG9xl/UBB4URZoft5N8uAldoZpDgi
zCQKp2MBGIWNXckVP9ygRgiAVRVhD9eGBXMZlI5C/gAaIjh2rDm45JvZJpAblHPJOSELmuVNA0wc
sgLqA5PQ64yLxZ/mqLcXeWn9tjIZWUTW5LczE7S1PXMHVkd2R/4usjwFQXXZ/1GCEynRsMzHZfJN
0iPs6AUpESGfwONMBlGO2DTCgX0TG2wL1AREnE+9q4wDws6fOJg1GjM4nnO3mFtFJwCEzrVAy/M/
ahmPoaQG2qWNjf0XZvZ0N2Cq7jK6buCr9ZbkyZYjdiYULO91NMLqdMGEiX82CsIfcOdsVNi3mdlj
ynPlJVYbP5Hj8DkXoXxMSzxT//9j0Ejm1rKqko0D/69Gq0lFlWa7jmMHmbVQnqJq0DY4VoZDrOj7
CGXcvo/MkyBEKB5AZBM/H4QrF9AZMBWflkL4EiLlD/5F7HXaTgET6FVB+T4hHCMssP2KBah9DAa5
fAd9ni+zFJ4JCpH3ckPbIi9950nVtu468dVg02nni0JULAcpQjl8/balqOUhCzUI0hKKrJmUerui
gML4BvgxM2LLzVUEaH1czigIdWcgRvhWDJjrIVE7yiQJZKBmj7RkBdKpOKB6g7N66mnXUgFSbwfc
fT4sQ9a9mQbLfFZtOiuQckR4lFtBfqqtQV7bpQRJTCPvW3psUhgtms/YNqvVb6YV4VkWG4QCn13d
tKRSkwzcJfprWj9j82OOQoKiHiFziYXZiAFKlxNqO9MoqvotbPLjsEbPNrGvSkS9lR9TCQN0jcAS
8wP1yJb8Goq3xxgESB7IVGUJYtc4qVrqQYNvM07ByVzZnG3zabTzHLoV4oixtTYYo14rRADLZDp6
hCZE3necvaJkPSRWfG0PNWCqd1ODY4sQzmFqcH+zI5ie5GYSC9XZphm+Bd1BG5BMhTthMVBqx3sp
O0sdsQgsXI0aW2TOxmLqlEM74ChAKsAA6ljgYSuX0Mn5jWRC3M36aTEBqwFwIDTf14i4p8lhuqQk
6J2q8xh/m53qEnfg1wUtIOtPAaSVNH8IJmOm0GSt1PqTNmPnKz3mx/4oLgwKm49IW9PXIkLP8kcO
KV6f2Uv0tFCI50Q4Kj28i6Jpj5VlHWg9sGV8CbX+wnfvaCSGDupTnJa9WHd2Nvb4p+YrC3sgdt2r
RL5Cp4b8zhfhLUzkex++alqxhYvl6vkmEL4rqHs+1oMifsrzewjexwgJhqhpIwT6hZpdPz2VUh+n
mjVhWblB9wdb2EblDAbBnpsRVdXkpGmFOrhErPltmPesBtaAMSdw2gF+lyW8GqQEh+kJ0EGWYMVP
Pk12GyoBY2GHtmExbdp7YhNx7G8sYgdAZ3oL45DMpL3o93zHdjdUtNzTISEKECSNzQbiCThwMyDf
FkjE6xSUBMWVbQ6O7TPyWi/FG08FNIkf+NxsdZWDUelZ1r3CPlHlB4lRGnwJ9kmM3ok8ZTta6KNb
K0dMX72G6BtqJ2ZdL+iAcV5yNT9Ny2c/eqgQbYFQwWySbJGPcdE9Ia92iaHtJ2ZhBjmnGsZUBmAn
BJakIRCGiQR9qTM7aX8CRi0W1zA5KJnK14MsMEftpwZkTDSfKDhcXGVeNAWvFSmxAyivDihyQMOp
6h7QskX6Ulk9V8xD0+VfXOoHWNDgoU9s9GEtI5LIHXnAXAo0llU62SzjvWcDZIYEn1TryM5OzZCs
ONlVCC2LYKElCtQPZsgpKaNVtK/iAy4zX1eov6Z3VOd+SPUPPINaR9mVSDYG/Tus76n01WnLtstf
RIa8qfWQu3+tFv8qPLNF8qNhZBKrPbA3jRZN774q8SCMGXqixu/5qPQ7za8DCsPOThOKkhLADMSu
DYnSGzaM7BZ2DQ+cGJyLGizCMeZZSnWD5T0ZkBjbwsQV8JjK1q1v+w/S5uyJIQHrbH8eyZeM37rs
B8X3BoevyEI4ri5ifqq6gZMPQ4TMVj8+pysQYeBF1z7b4pGjWRG0DlLXJWvewIf5qD7OIhxcJKpB
cTUJSifghVXLqRb2vCB2mh6xQNiDTGDnQ63Yrc+E8sSlHWSS3eo7MyMq2y/WweiUoth/X9fgYXoU
2FCi3hS1Uxts2SQjed2nU7onydTJLe47giVMfrYIs3SNxTIekJh+IUON4+40IkHIR29gpT0sMJ+F
I+o/MqLbjdwjnmXWVz/lTLAz4NLYeYNzTl5X4pvIPhOORQGjcS9jW2/9hIixev5Z14Hd8FF3/VuH
AwnwviMxFzV6B9+jL6ARRrzpYOj0WG46XbT4WvLEi1yr3UZhZj719XaUByDXdFJwkNXmX8w2wmIo
G1rnnlhJswRCOKaOqB0E7NUVTD0SLLGgncbGALmsbVp2FkweGBljBiWUZ8TMifA5PQMv2Rv9pQl4
6bLoZNQ7IT12uGnl+QKXB69Cv5GoIAdSJKAhac2+I1TElGO77GQbVrjX52yEQ9rx1uuBaOKq5ICH
Nq8ytgB7kbrFPyogW2cbIJIRzPXOiofvu/Uy0ThQ40DeWhU2ULcCiBIAR5As1mP3UkTljTA6tF/o
p2KUBAryq/TST5wkQbunzLUtHDGh0jCqpClhsTpn0e42zckNN/NWpLlBgoBQv4F4dqkQtiImccgd
xPPOpA4jdKB/AF+3Mb9uQrb1kJKIZ77lDf3sELgqMtMEabZMfYVhgn0DgSbxP2l6rOiJBF02yzU2
IF4BTI88vY49FU/axJKpQlKaST9iwH+neNZS4hVVtlFbXCMdht+aHSi+9SSYaCduQH02ugLRlHOr
iG4wDGhKnCUMvKwNbEQgjgi2u8R1Ns7M7MsNXJRNq0pwU6Buz7+rNwFj+KlU2p2J2rlLpZ2JfGSU
niIumUU+DOFdMBJbaCqc+PrJMu953OHWbrcvqzlcn69Nwd0A+h6SBFspLhFzgyRs5KpdVl3WPso1
N1GjU7NutVaZVT/6pKnBhzuPQPfKGBVInvtASDaM6Al6Lbi11HzDwiTM+j09sp3IpxzbAS0xX/FF
uWrlSVxX9yD8JY9NBi24dhs4xideaqDXLG37vMUTlTmCXKJSWSNWaNBk9GZJvG6hn6LwjljLwApN
xFs977KC/RjgWPb/TMAeYXfu65+g/VHGZ9wwv3s1JvGOWM2LQnYvtO1dBBu7xAwfzd/qbPHPfmP9
aQNicl7TkrzpqRwfjf49ikgcyzVz5iXjd1R5U6OWefpBXsq7pF2LcT+2TJy1/NAqFzRzK43KzYNr
UyU3s4g3ZXCIzdiF+AX3vTqmgbEV0YUUsV9p4nus/8a6and2YN7gsOsIkgrDQr02wfocbVOu94nE
W8OKJZ1rflyK/b72lY4BdWoDsttX5avcHVBV+qGZIapnZAZj0/xRi5NU9DsD+oqeZZ7UFzCVIuqA
ZAPKoFHPbYUFNU4gwpJoyeuWGsFV5riPcuMMMewjkqFzEFsb5d89IZbJSjWdEd2ccgbOWNEFM/LS
dL61qrwXGOBo076ZdgGT4UpBWxWcW5VggvIP1rjNbumQNe9y+08F7RMy3xwiQuC0d0KRvUkZb9cc
PxVQWENOGYSvfl8cwuWZZGW2ISLk963RvhiW7kiDsVO00DVMBiJIADjVzTHaztpWlFPan3ciuJwU
+QEDtu7Sqsw1JgRz0zNMOafQg63bSeghJ5pNVzI5hPM2d+sEM2LjlV0jcY+V5OgAbVcJniP5lcS0
Hf0PESF/tOKHoi9vMuEhiBE6rxhXU4nFG6IeUl5OLfgzxdeYyVOdKPtmeR/1R6b+jgEiRQHYDtw7
cG8lDFVjuRWFeRutguwEwQ0D4VcN60O+sFsVXtGoP0ZGISxWfgUBYZeWM/tBBDwyUAOc8KpjbLSw
AxN1MGLBos/hjpxPuWB0DDpVT4+lYx0JJ4hQmTkdIkP9XOjGqJjgE3Gu6+KxLGWchuMGKgz1MCU+
dRemvzRqLmYSHqY5fUdNRXUKsVOl5leNh/oyI1mcSbSnZIyRjwjJG2+FI5v1sUQPpejNbYlChp8Z
sm4mCQGh2wb9d93egyVlLFTeQeEiC1VQFyDWkwk9HqMjOSz7Wm+2ODI17dho0a6c5h22n07BArEI
vPukx5KoVUq+ALEwuTRR5mV+DV11rrQjHFM3zCkIAzP8jhPxYjApYEW1Az66bdT3zjpbEflM3EsG
3X5JiWFVAncgK5zBJFa+K7c9/6aW+hbh45NV+x0Lyrq1nChct9MtgDvhZ1mFUgkzY2LkoS1XgZMp
0Vab/UUjkkxmKrwWFkLLvr18083STkpmQMSEosPgYVFyPxsUSJzfAi7oSpUfWVHcQZ26Is0fKeCb
nMddhGqkD6DL5P2k7sTSQu/Jz5KksW/MvqnBRBJ61wJxpRiPZBgeAVCgtd8Uob+uWTQ643IoJyqi
NabJKwi036lydGGQTxE4OmNxGYiy0FSyLBFWd9l7sv6o3RWcGWvlCHpfDeytCm2tf1VE7BUNScm9
fln6l1URIg1fuqEctHW3GH7OCt1nPzmVcdMWvNozXjV0zu9FnnCWkwzFBC/WEYHQLrWnCqttkOh7
JaYgXXZLR2RP46b6dSDytGW1bwnPClYG9hqP42ch+Egot7LZPFsWUSpOvjU5CqtBUeU7Ru5uIGq+
DD044RyeBdD9w32cipc4DegzQKEvhaeCy43q1i+N0esJuzSZYsfBZ4ONxMj7jSyjnjf4roFv/DZQ
gCHkOGRLAdKJ91MLOorktbjxJOw/ZvwBsPIYMt8j1Y6gTbTf17Z9aZrbin+BMCyoV0M5LzRIqBYy
KOwTZXKku8kEOS7ECcSivxaFi17CWDfdIqADBsiUrsBWmUUUKmwxWd4sFf1NjyQrA2ssotIV1RIk
EQK6xDB9Tmh3opqgjCuopKugI2YbUhy7vJjfTZZ2+Uw4Be9AxdnAMMiT5dAZk7dS0rahghg/eg00
inIJwsiNTt1uton+HKStGRYnowPKimvfPKaUKlZ1w8I69l/co8nqLcDxiLczRIdac8rxeXaodcL+
X1NpFEqsBSMdg+evKEwYu0CA0qtLDKJ7YuZSr2h+cvTOQx9tpLRy2+qG/HZHGBULQFRtJMfkG6DF
mwxqAsKsMdnTMboWA9m+vMRdBawNBfzsaFOOKK+ww6a5SqLPuhIq/R5by6HmJmvj3KPEAUpns4V5
p+BHr7wGt/cehNKdTurx6nsVxzMSA6AR5p7KK9YC6BRYsqvcadUPIulcUThLOBamsKQktK5sdlkJ
SyXSrIMiiIfBkCnyqFOXl1DaKxCnRDY5MYMVxoRet8akmOqmad0WrLEcEUTCb4Z6jUVz4TWBP0ID
DgFXzt0LbYJMOEUa7GZZ38TE2jZV+pDDK5CItGHbci7BRAT6J94NZIKQLrLq2U8oQF76MjzobKBY
9dhFfWhNrIe46sl1qmO8EM9A6WjWDVvVWm+NwixVQL6h1yB/zbv8C0Ts56QedDq6rAh8GeePUav+
GEL2ZvRZlcbXQqs3FIVvsYc1SihizFnKfYlzqmKWBnun068WVDWet8iKMNbwoswFd/fZEP8qIfTX
2PVwhwZmjWZpLcokzlxTfwnbe5rjxK4YLhseO8gk/6cLwFB+0uiztHZjU16AqTgBA/+G+HVxZMrT
XwaJQ9+tzK9QEnfAhTbEkM9Zi9fCKUMnJU5JatZ1m2kznAK5tEubY9f5RnyUKCcJC8LdSgAOHjST
fSaUlYg0HpYErKY8bWicpZVAzA/bujfBuFpfWTw/Frkj1hUUdhr0p7QYjqpADaZrzbEE4mmP6gBE
qRfvSvOrDUPiQQbYBzLcKGWcahL7pMEjoaXeWKPWnkEtbNjad166jlm0fQxUgsAE65WQwB78LOti
aHoMZ4hN3mnV6A8dX7A+KyqNTARWscUv0SsJKUGrJSs3ovQIz4rp/nmwWnSKkZJup1C9p1Ud72os
0TECDHdO8mITp6bqt5F8n5p2vKC7LFz0XCEzSNhWiRpyoqLhRMgzouPYWAUxVW2e/8JVGDjL86+4
LpkMKYxYFDZoCdvbALnCJayTs6kk53CY1K3UM6HLB5N5pIJGZyQsMqn9HsHqbmHdpOaK6VjW/Mz4
BU+M7d7aVU+QN06eCvE+ZRHDEn/tBXFU11b90xNNp8S4rtVwjk4QsN6KEfNiZ9b9QUgYGsN23al6
6xkLbZ+RxeZrwpRy26sJKKCydXSdnsHqiE3FhTXF+uSDk8GzPgyFH/PkaK2FucF6sm94GQqgPqIk
vjLOfyNwAikUaRCQtfoSkWiXPySddpyvu1xMzAwT2rfC6L6remT6Fqyp5sYrXULvAqn2KkagbhwP
kl21wbQ1kNGo4rCVu7i/rG6GKhNxYUBWh4ugv3CQv6TTAOy5BB7ci5yJ+aj+SYjSz0DjFT2Ajc/Z
HwCL6IxlPrPIl5IFdOw4/UP/3e/RL0Z2ESj9dpowaEmZpNwYcX8HUXPrdKP6yUA4Q9jaab2Uk/FK
bUN+JPskLXLJUDTK3xKgrj9aNLb5nFxNYF6jpMibNvhoNIBF27nmp2pGptzluq7Rg9DXQcZvWmeO
o3+SIbCYWrDTytFSuRAprFH4JwW4Hgp+U1C5yAHkfG8xfi0hJKoXAiuJnBMKutcEgk/TJwxp5cLW
4zBxviKF4mVUac+NAcArCSeLXl7zFM3tAtbip0xby5cG4R9Sb/pTtjVrouZ7NSbcSXBnAK7r76I2
c0Fi5OJouOlayKGjxIxjEJONsjja1cJ2o03bf1FkrYXPwLUyzW4lkh3Fiof9zxx7qSnwHSoDj5AA
SnK5m2jZ1ueiHizVX1QAdTmxQ2TnBq+jAItLC7O9GemHOBRAVTOWkLT4DU24sVfx9PYxy+Wljn8M
+V2aKPntgktIaE7SrE9bZcnWVMlfZUDPCZYaKGaT7tSSEXSwVsQTYC5F0x+qNebnWTJOWdXuZYuQ
9RQ/bllJzA2hkG+GGFUOKESEul3ae0lFcKu2cG9OkS4xciBvUS8w/qFEGLvoCxw4B9Y0lke5ex8g
iAfK+J0ptW/G3Hy1HHKzCwe0pxslbXYLQ0WrNbx+UU5CXW8VYCKKlu3nfkEjDGFNRwKrXJSoZmh6
y9PWwXq3L+PXLjGJq+/dFNFrOGReYyjwK74bXYE0KSFqSlwJ2RbsAEMW+M/+0wDONnK1NwtspbRu
ybmAL2OTFUtYRyv52I5c6nVPZeCbhHdGN7ikZ6/iXquzGf0913b5inHEQ0AOCpeAGdbigli8aPFL
GVvf9Mc5mBJin/FjfU/qD+kPTFE/i3V6wYNlJSO+mm2KTnupsC98GeZFapCuWnsSHlhK5Juw6J96
lG4hSeHrqR1jeIbL7MuE7ZbBD9O0RxqUfh0bh0YiOMSdm9rGSOTFLSGGNZstmKBpiv9KVw5xJG6t
NdiSkADduupdt5Xl13r5S+WvCb3nCJaqookMmB8HDKylerYxPJ+lj7yiejgLlukq0puKaWYC975+
TAVzlsp8a0WKsv7UbDVMkMpW7L9S5i7QGBmDs29NiWVIBxs2yHVhyKBEdBYgB5PGjTj8Fsz/ovIH
GgI5OrfThJSL/iKm8YsbdMdpu5fURxoBwkFONfJxY7vD4WeRKsfgPGU7iEi8L8gaNuO9Qoie+Wnk
2yLZ6ZqbWXYc3JTmbTKPOg9VtGK3fwtz2VWQxMiyoVlJjhnTKoHGLc7dkKqhgN5oxtM1k45LfwHJ
YodVYVdjbc8KkPr+JqvadVReTcuJzcf/U1/Dh5XBLIYVc0OxueopzJ5I+eBlwKeipQqKDsSk83RK
88WJw8A29LtZnuWcfNx+2asd1Ju0OBXg7td8QMAxEAfuvV8wYkyjGjgUwjsF4XQh72rEHbRmWTBi
Q2MHx2sgJicabVoewPC8lwxR0JCRNxSRCxsYdhUJu8VCfYMMTFUMnnbk58IOmMdlLhcfewybJ8LR
VVoTSvz8J1GfRIvQC4I56+CfePpoIZFweZl6rbWH9DNBp5QpT9zyW4UWo0WkvGkEkdWPAmUdyCjz
xaHblmwvlhlfp8aYlTIgp7mRjlNfbiiy3VA99jMTDVN6WVLTs8b+X0UTXyBmynAG7HuYvQPzJCic
9sSuOUUgOR3a/APGwjKiSCIPUthiqlsVesjgbWZTmETsskRQB/3T6hl+eyp5bFH1BaxmHR31L1J/
KVF7jh1wEuJdRhReCRmLLO7y7ITqydTwF0S8I6Gjlv4SXKOYtIeEB7nZBO3IrmhL5goUX4Y859K8
xToZEbiwiBTY8GnF4ZYa2phOksDUZbmf2Q+8lPXTqF5kZJZAKG1B+WjAezUK9icEZmaAiHonJO0R
8D2b37eETR2gKpdVNcTg34QDdGohSMe8UYhdxS+BCi/rOy7KTwG9U5dxcSLfnAac+SwzLJTspXTW
pa86+8x5RYhnRmZky3JJ9Al5dEA+SGARRn72U5991JLmWdQvUwlShKFQIqPqIqNay6i4zB+iZ1nV
RFsxjVzWt5sga6AR8zppGGGgRTTJGmIh3VNT5Msp6UKaQx21l2VWaQesU5cY545+aRHDo5rf4f55
3DPMnUEYxfjlKhF96+sgD79SXV+BBUdtuo+N6dFk0jaB7UR3sWm64H1ICltLp7NeRb+DHD0Nkpsn
i/kOH+JoUVJFCnqi2ej/JnDEcU5iEViS4GBMgHgDo+YWU6QNCeWkMau3AIOtuFyHVnH7Qv2EbH7r
ViomFV10NgioNSSXxfmL2eOgC6w16RWRCm67ZKMznx/q6ThbCbXOWPy/KhoaAT8S16BJGrGCjyDr
XnvEjYBeninCHEn+IlHze4CLnHXZucjpELlTc8LPWayxX4r3kfIpS0+9Cq/6l9TdGsxnQfubCYdA
ib7VVty3cozl2PwYhYn83PWoTD+SibAfPhkO8I+2Z9hETWvwNK82X9YhA1D5IG8Qv6XXAhc3+1uG
/g0NzRCZ2ITKfRjHDjHZKF0YpleVxSOs70JL3fbAPi2x2tUNGxl1XZR8iFKGwngm0Th99G35IoyG
L/LWFcpXC41Ck0ly783DMn1JPageBWpUOe5iuNsFeALdJL2Xjn5T/o7HVofTa2euPNh9kCO8rTaS
YbJbjndLBMq6emmw58kNCv4+uuRWxJ/odlUEKqo+CKt3Du8tmckPNHl7q+rt+vgYVXpHmhxxEK66
tOCXU2xSmvkIBIPYsEvOwpCdFoaLQ1lpj2BmRzR/UxhK9MdOB3LIZKgOX44VuLpQmrNhNZtzIwxE
JcUUrN2GZwjuXLSSGSuUQ/ylcp7r6OElbnsRd0uo/kNFUGClR4EnLZfIspXADeuTkuzF9iOzzJsY
b635BQk49WwsHZZGh6cr+cSh++UxQksQccwu5c+V982bo1dyhxyUxIdeN7ZC/tcVkr++FEP8jKq7
hmOnAGoV5grH/QWhKnwLbXYBG2lQFE95fmlqjwUIMjZD8o0U8jOxqju9xusEJ7Ln7iRJrxOx2jiw
ebESGVwkisfRCBKVdRZuVnILFAA0t+SNwxvHugBkHSuMxuwSBSS3mG2IWyrXArUwWQV3FsP6kUeg
0TbCm/xr1R5wA5cgCLG3Zeq89G4hAt3ERwQnbKTlHXKI5i9R5NdMJkrUYugvwx2xMMKbYEl6ib1y
dU30wte57YwGUF6Ts6RsjVuXq/ZPxiYwMsWdLPHNYLp18a2LNZnElU16wC4rMVP1I0NQ7vo+2+Up
ckpIr5oUOhKjEovFDzcKg4Kx8on3yzoCQPGj+3we0olWAU3o9JqinndQk2aNTZBtflX+iq8ZPf6l
RI0JYETYx7t51z6mVwynS+qYlMKVU38wFbCQMw/2R/hePnjdVsXx1drVV9C7GywtMybFF+TEeLLV
jGhq7kJucr7HSwZnYMiREA0zqW8ZsxM8S2wTqSVnFmeT9B0HJaNzY/gTBkf5HFne1s5iW3uEAv1D
PUrcQjKWZ4LObOsfDYcFoR2JKZMPliNASH7zK5I6zHM0foXwhH3OaleaXbU+6XcidCm7+Nq6dD9V
3Kybxq2wiOIsRx2wnCbkwDPQ9k3xN79DJUCnjO+CMnTBDl+4lvKRr84Vn7kv2uFwgxu3ME3Ebzy7
FEEbagWee360YSGYhx+QHwXPeb94NSvCbE9GXZfxM6E6xHjnBZUjlHc8NcgD8HCO4TETXUvyaUnd
cdir4UEwD3l04Par5h1FcdgxN/aF6oBKCB1MD99oX0Kr4wuEDM+1+V563QmThBxsWuMXk6/xjzw4
FLMllLHRZ3PCGIX9HiS8ejlLrNPDU218NyaT0+mg9/CInBoezg61q6SdZ+WVrXKYPcT2rlSeVr82
3F00o+G9+ixVXzOPvXZJy12YXtqaH2FCsw4zp78ELbfH6VULeROeYuLlmt+hCgCMQdUW8Ivq956/
K+UXYTrl0Op1ZMDST5B5wl/VebIIjM9tw030wkmEQJoxGwY+isHYRrGOio1tS/ojoVQEAmS6rygL
WvWVZoAA7NE4UfihOGk1DqytBlV5y/bAzE8qenw8yNCaFhv/jcoYDKmmtA1SAhHpUL0083Bv1/JR
Y8sZv0qBm6Q+mk6129aZJ7c7qDZj/eCg4PEOMETwnJEUxOKCiVn4DSY7iFDw8NiTpuIVysPs7S7Z
GdJ2vo+5PS+H8UnwO5hrRn+a4I4qiU0DQmzH+kw5a/Ea4EFTHjwiRXXg2207/vApGLZNCceSZRcn
ra9Xp4XXJQxOGgrqbd7seIhRoTEOv2XPCHVCsmua9VdSSEB8LkTdmba2rTVO1ehLE0/6dDDKQ9v6
orA3iUTN9pzqkmknDrXPvGob17lEQRrLfOcXEiPauPNCblYOZF/d1uHPQtBxyWVR3RbDMSvcWY4+
Y3rZysQDpbui/MuUvSLvwewEUEyXS925KsiSPz4KvkPuydo1U3vSHEU/w23h6+l20xntb4UiKdqq
FpUZONhoywyxkC+jfJ3OtgjWoHFov1jjkh8uLW7V/DLJNiDIdbsmBAzpJqAwOIXI+u7cAaM3SrkT
JScL2QBbf2ErfF9sDtongR8JZSgIFMR6JdtIuxruLeWM9Us5SNg89AZeG2C5Vr0RqYZSnFGb+oLx
MLxk8LGHE/YtFt48AcHP8LmQ/5FCwbJJzOqLTYVKT4aUxuICgS6uOHtlHKmwPJmr7AeE6oSpSR6o
t4Z2CDGDVhDhhQ37kt7xVcntgT8XILakoN80OvMUB/WN/hT+4jWcegcqggLe7QaALNuMG7G889bw
q5NLM2yZ6xdwQzO+wbdK8ZLPFeP3rkCSs/bI9USqlM5Gb5fzN9Avkw1xsHzNgAf5dMm5afDCsrFC
qfDoRn3XMcLjsCPlS6tRN92nib5QpO1mKgRAX76tgpJBeDEIhEA/hI8FtsDWGHy5OdWIjjAfiSiY
Xwt5y8ot7vcmZzAvSAangNhNkiudRjrNjNJi8dxxyKjzXWWZqbkTI3kV042flNum5fhwAB+k19H5
UOgKN2l4CPmw3vPJ4yCWg10eOhkSw+kK5oxtSi2CA7gtbGXYWjV75olWbTMfIL7Ukre6Dl8bykHE
230kaJb3cEaGOznG4tY5DjEGE5vxuHq2FlcCuEucUylCZ+XE9vDOZdEtooUAiIPExpFRTA3b+GOy
7Nk6jTEVno+UMyClU3VQqnSirVS4P53Q8EHyVOBHCLBIPbnfhA/ma/WPRHTdK+8YBRyfLAjF2uQk
dZTmqESXlgeHwXb+Yn0Vs91XSGRwy13IlErX88DWG0b8pNv5qNWExI/+4+g8liM3tiD6RYiAN9v2
3rLZPdwgaOFtoeC+XgdajJ6eYiRy2EDVNZknkcV7pwbkMobAcg5SrAo+iXK0CTrTd6W64Y9WhMvE
XBawCNjl/3bagu9vgAHHquYjQCZ5V+qTebGwj4FDYVFJzKTF3b6oP5OI1cSWFgoxKy4e80X0DPUS
dya4oMZ85cW3Sm57fZvS2/kt9bL7EWTeUJ8seZ14LfjYxJaHhyiS9DM8jcjP2ESQ9Sem0xauidrt
Ez7q8QItYjAZQpFCOJMHJbnb/DHlnMUK67ii3ib+jkWGTQ/Bo++7Z9PbAZVnbtssM2fDQW0RXKA8
Gdj3GcrbVcwGv5w1+GVn7Or6E6dBz9BFYuu+ARdkCYq166AjGWh2FmQpxX8OzgYhnjmshPE7klYQ
Yek+t3/48qAHfBf1wm3Wg/fpOlsBmt2E8FBvREUwUnc38n3YHBhjxSqTSxBKSMs2CYKC2rkzeTMe
HBfdmZs5w/cRbYqz8V5Y35nzNdSbDkewKBlx8x+VoL+QfwBxgYjqbgsUXQ7a+1UNG6fe2P6uctct
C25qdZQa4xE7JkvPjmshS+cm8nHsGzOdccaSd4grFnuZgMaAnQld+DijFyh4V1DAWFOVqI97/Fgc
aehTK+ArHJFYX6mP9XnyoqSW5/LkXCcM5NZ+GbuGWKW4m6cjwkgYDTfF4YFfQgKjg6IucQB4XQKX
+gP93yJVzxSosmX+gyV8xqw4L38pSiLnG2sFtw5vvpItyDpLvG1SnkcB+paGYeXYZE6BVVl27BD9
T6y3c0kmx5moC7bnXF8Jg3Yyxlfc21T0iBsb757EDxhQ4Vx/QYKzO6aCe/AeNfeddsSuEDAwaRd1
urDyXY14Ie8OJlkaCDmIU+uaYxmetf6mxOh+S851YkRwjTrUSPohRpPyNiKDH2H2Bs6Kx4y6qqCF
BMJc9HusPcTY8l5w3PHSlSceP6ejs9yADgNQg04M7tU6qI+hSkblxJPgoXMePFm7os9ZBUCTmspX
HqswX1PQUgFEF5vp/8v0Zu0uOZAcycHBXxm3UMrwkusGq7RH1+3I0mAhs7UxC+LcdpbGtD5kvjw3
8PAEUJjI2+X0OcAUBeqjJcuChUD07ckFeAFSkYKf/sTtUF3G7D50MGfVi1ISl4CsBg4tzS0rZlWZ
RWQy1X6/DT11G5TRTo5yE0Cn7UtClWlO0QYisUU3Ui1t1qp2o96mNI/B+uXS7uIOqQKhMPJFSjhV
mUNc+FvkosHqzkqHDC/dmoxdmJIY2mY+TbTBdNJKRkdoKxMojcGWwkiUDDzGYcgJe3J3eeYKtZqN
poKs+k2UxGNYOIK9fKE6hHYraLTpEGR7gfG5qC5DdR56SZ9xzIsvAmk43tHZhdeak73IP4x6XObD
Z4p9G61n/iE4eQfyp2JSHhTNRf2CQEb7sEQDzrpcuQU/51ZbqsgLuq3FUKwElZDImI8+pc6AvYb9
KHE4VnhZqtPI6W+2r8ZpIBOZW0F8lFWxy+q0Y58O2FkQbljXgFjAeGTSZOB6rK2Lm0IN4kFwembO
qTPrJAGG4yFl4sOKt26ZZCsA0YOVNFHALczqHEl2WT/8kJuEs3x8RPp3XpM6ERBuXX2aEFxEmcyz
tmP2BY2POo7PTjD7DC5CfRo6VqyvR55eTAtYAQvGb2Eemdj77UdbWrPGY7R36YFNpdVLNT7IxkLv
fhvDd0QfKwIRbymqY4iT9qZvn6lZMe4MLGAgU0y4SbsTUqHKhvCxgSwFqxitraxIkLJcIhTM7ia1
3l6zcKs1HD+u6VHv46VvQ7kKTBoDPeZ01tx8E3hsXJReZOy+upx8s5460OVMbCRSlh43u+otlKTn
mMHWh+iKpHp2LcuqYnNXM6Bl9/gncnZDTatvnIxTyR7BXFF7oHJLFLZTcD6MClJAxYqymgdaTRnn
u4zFUL8TyD0qMdeVr9CMDyxHCdCeJ9Y6tNNkp0BEZfVfHnqbRy84RK58j6C6BJ7lowKxrv6AX8Hy
7yRcBAiBFbbzNpy1CnW37bnoq3TnKf5n8NwGJEnKr28ax8JONr7LZxCoHSZHWohIPAukFIXMWMm6
Giwt7WLmDUZDY+n3jLcau11mUfmwOJWIT8LHvJWF+Q/XW0s31K4sw9umQ30qpfldK8GVJNilZ/tr
rWFgEI10P5PBahyMcAkIBavHe9HgRveLZq+6wVumJfHcvFFomxUU3FEhh1c4DMYG1btIL/uzhfPV
kmka58aqHdI9ZuytVjW/jW9hJqeNKFl95bkz74YQe4JOq6nvRBr/K9XAYPUyhQoWB781UNmU7ios
+oOuQRKof3rOTKssRpRCCdRJ3fupMuUrLhncF6R4od/A3+M1BbiuALWLaxP2VzQ7n+xa9gtTTNut
d4aDhWN3kR7zPrmpfhezAI/3YDbwfAqKhoaEAb1k4Acy3Vy1jrKSCvAwzTJt5q0MbAiCRhs/1UI9
p3NqyBqIFP7wKpw03us6qfcJ5LSc2hWvPWtI/LoLJI4q+vOBODOTlKu27YEE8XPU9DfVDK9p4TyT
HoqgxEcA8mEvs+xmqHI/qYMpkitXI0E9DrC413tPZR1RaZs+CH/QpMMqBxDIiBDCWk3kDc6aAxvA
E9kkmK05XMCKko7sGu027I4WQ7aKGCrL56dfODZPf7ZXcvuke/LXrnn/HeXV+7dqmOrc5qLHYMUD
Rv1wzkcr3pFSv0tdpNu95M+XLi3GoHls//W1tW/g/CpOdxVQnGduz6mSt3uNxI0EOXHChydZ3eaM
dsfxXLIcijVjLWrnC6AgFhYCayB1oXAqEuw0jPUTP/2Sjv9MOHVnIQIuvsUVFNc3wPlHbVR4b+x8
CxGA/WGxM0SwsrRoW3qktIQgaRkMBjdLImOVf4w8j77ZH+Xg3vGRGk1zBZxO1oUC4s2nt9Tp8XmM
NkuDho7SY+Oy3VSB3xqMmY10QfsxemdotndXY3xdm+u64YqdpmMR+QYlc8bmJstdVbDVdLJjHVrr
pN3XQ7tJMnE2DJyUlveINP9YxS9jQkFOa38DtTHmr6yJNpHxVhvYsBsmFBntWsugLD4kyCZdaHED
xZhNIPkUchujP5MkPpIVVVDOXNssY+aYohB69fFX0n2McQtv/JAb33A34USNM8HKF8rTpmsIShqZ
a7EhxKeFIjVnnZ711rKkAIkEolEq8Ra7lF72hBO5+Ev8eYwhrZpkCVwpZvVZoh0T/Fy0SFmUfYhn
ie1OypoREBoxmei0Yubjo7DnUo3nvpLP1WGnkeYW/TjBv1pge6JT5jBbKUjNoA6ylRGATJBXa8Vc
cswGSbHsu1ftfhjuB+gzosaXbngvk3+EHjDq6eizUGS22UGICKGhuRAyONQRB0yTblPw2kFz1qdY
SxM4kS/WcWatchBkhWRWqZJkVtsQYyEDkOygtR6rYFLaCG4lFG2lQ7E2gfbwAjQlHJThGybXzHoI
2ZwKI1hF1keeo0YWHqPfPzCYZO6Ea7iGS6JO0HAaS90vedUQsoPG6gEEieFQ9i/V9Y5aynI5neMc
PsSjv0uMcaf3LbEokrS3nK6OnZy+Mzv/UwMuzQriUDQju9OcuLAB3YYKYk7p2VMCMg994pS1A+uU
dUyMbICXsJMs4ruOMRJYQ2lYL5NaDCMBiSxmX99VTmB2w4suGHBQgB3InSVNJIMWECjzwBNznXq3
wB84j1Omq5a6qPi3ifwqs+HU+iaYHOeis2hvGqzZHWOQTtBrSGTovtxyal4QIW2CJFyXec5Ggk4W
1NTFZLgZufzXmS0PeX+JqpMFYG7mReo6kNg/fPVUE6bNGX3RR3IoLWVfsf6wMve3QhKkjO6NAsTH
uK/qDpAvsGtHHNEE9RUbBMdp6f8pdvckjGivjfrdDscdFtSDg9KSuBOo7qS0KADgHe2SwyDVC8jC
br8J1C8RHv0qWHW+csrXXsstXGwgll71Pjt5mbFOxvo82oy02dl4mncbohr+Kbzv1j6EmP37HkgP
JM9HjnElQJoTIVM2SLoBrLZ1oGnnNL29h9m/OBhjAvolP8muRoN890aoEk33hdWPKYbGzxZrA47C
pAm3RucyV/6RTHXtbsV++KSHzVbJzYXlF39qg2w4Ct6GJl1RlZ7p8Ro6kUZBp8+cznbUh2Fr4F3M
DV+TgZT6pwr3NETDvKkMIGrqxgJQYoFai4X+rLvyJaU4WV21Jw+TkOBXn6Bh1vUDtEsC1TuuSPlm
Ww5xViCzQpTVyL/qsX2xKKI0X9vOTYTGJuoV0ieS48gGGrIPGDrnnrGcrFr/VjOXtTJUSw7uY698
le2/ph2OY1Ld83Z8qXp0lKQx4b+HtZl8y/7SkHAa9O8KbVxcMUXCyw+OOTvqI09QfI/54fYBVXoW
LZywvMEzY40TtOyPxAHuFRBd8uSbZJkCIRPalfd1hRrqKHE7pLyGVmh8u73PyLGEFxN9qY2YVZFY
BUF0bXSPXFqSHi27O6eI11kj0wx12N7IE37oRDGgFDz1SnpvRu89V4O7xRhcY1AH7Webac6fKvGQ
OglVVQ5EmBESdO4Si7IKMci7Z9J400ErwRKGotGcRMGiPyYLkb18kdpA8qNji6w48+W3E/HIw3Fd
sOJx6Cf4qtNQCNCA1d/6Scg83qEt37raeffq6Fm71aoMjJ9aoMyJi+IVIhkgnHzV1/URwiX5xLZ3
srz6Mlj6PGIHr5Zoq5xxX01LBIc73K//IYJQVWdjWdq/sHHPNGGc6O6hLoqDY046izrAhNecXXPV
YEnOUtubWRJ/DWKSbcj6gjCvBHdBU4h36LLvXF7rFMOG2T9gQD1LYukKmT6UQ9/VJ7dKHqLUNlnR
8ZSiJqu17zKdh2G/SQoTMUgj7qV/8335Q4GEorFdmtPHTYo65ukebVtxR9n0NZhHRImXrqh2lpa8
dH5IYFoREq6rqWODTrXxR3+fDDxsg/oDPnajBBH6/lNH6kgF2Clp2aHF0V6fUiIslLJlq9EWhPcq
1U6F1OZJJ9dd3Z9C0fwOMj+bqbLK7ep/KSXSMeajQcPsOe0N0pQWtk/7XzufEFwuxjRb8Aijtvp/
miPOuZYfzQHxJhy/YUC5Xvwjau6sg3RYjQneKTc7UFcEuvG0x5LYK5eZpdKu3WKqOvx9EcgDfCQ4
EOm88Q6kK64KJpudwgEEkSFItU2N8qVmn1pGyWQj4s2b7E3JRxbDBdL/Cux+UHjgYf3IdiWUfUcV
IconuHmgke9JyqQGV1yAFEMgGOCV1dIvwhcI64YAsW64BSfWcgaGnAZw1pViVWOvURmnZqgYRMSG
yn2vmEwp2OkGo8VqA8MEZomdLoIJ39JAaRR/BMNSKny6PTNYirDBb8GDwTxoUEJYoC1LCJrYHZlL
KEBckqEnXwwZmRpuOhBLIeF9PQZzvDWbEmakrqFHKJDoPqMEyQLfnBv8gypIvuywzuKSJKNgI9uf
sh4WHdPyEhBZgz6r9Yidr9gGsm0yPHc+DikEfZIhzUty9mOqxq7eg/XYdiKgJ/Nhu1VYTFg3Ozn6
NnM5Io6pUNBpCB4c8uCSwtkqxVVixUraR1+cFag8dQzQVvlwmOrV6GMtYaGMwks6hYT0WLaHZh1z
vQw4fxsTMThrZSRmvgGGGIYAtsm2V5GnEgo/5ZZCuHIjvGY0iGr+bgpnrrAcq/RmQVYF28AeJae7
tIPgHMftRqkYoXXNjrJ36Z8kWs+EY2V6A3xYyAJOqoqRkmtkMdrZjxE8mFMhzVtSnfcD+2/munF5
ddp7WfY78kFWTb3hjKOv4ofQMmWcJIoEC9RY/GNybUvBeFhvlnaFqAxuRMRew4Hlqf0OuHNHQq44
Ek3rilzC8Gz2Jda6ZIeDgaymzOV/OvluVNtItw+B2e7Qdev/cLatzOJn+jLdNC7FVlIj4M/OPUwg
HQyizwCXAO5ZyBwqR5YD77D+5kqcdeKAvnGWYWuuvwYET2rA8Nj6ljmFXpuyAbn6GQ/IM/HuqDXG
8gj6AMJjv53Qrnqya+1voVwaueZ3GvED8r/XPs18o7e/2EUq7Qt/bBL9k9jgkvhMXq4uAH3dgDNx
Jq6Kkpw6brhMREfCyo4hpgrsnPXWC1hFVvKUuP0DgBMylvLI8JjpYuBoe/KSUe0gUbipitiANaeG
/RTFj0CclO0c5mKWfLryPLrj/2V3mn7yjpsyew1IaDXzVkUtwHUPyZeDK2HpyLk9nm1eSQ+dp438
gAkkxXSHgCKPhoWKZL8enoL9E7UCy6JHMdG80z/Q6SyFHiWQKIS1pMoyG6dXRbIMQQGSKcWNxizU
qjYAUxi/aoiyjRP8uwROmj4poqS3kEjJcHciqty0KUrZ8t3DYBdZLwXVPrZn1u8Qa7hKajRJyXgI
cZiMOPklBDeB5VqEGmgMHho8AXBd+K3WIgjd1XSgELO6NNB5VGq3dhGXMF+VkAYM9Rz6HtNRtn4c
aGGNp7xzNrThZBHV9KMHH5Fi2/m7FjS7ZIJdYPEboSlI4D4WilAlHCi3UJrrBzofU7W3omKAwLhb
AMJz+36uMmmSaPDGgq1PANWywn2FzHPQNylMGBt1jsnXywnQKth3dFWyc2GhuRLgBXbYgMkoqKx5
EWLGwZTsK+8VstCeJfXVhvkaDTSQuGg5HxmDAWpLVqPKUhRRroaAwuOuDhkTIrdFzrkKQ2AKEWNB
TBFEexXwDAYwWS2uFDtGl5sAlitZDwQPM8H/60NBFxGTNm8TCaYGyUYIIqM6Ik4iFASd9m9w0yM3
xpKmcZ1jLPHNfKXvGaCxJqMZWZUsY8ZgXAB6J0a4hI9rnhRya2FWGPhuhgFaH6CaLky2aWKsS/4I
icVuDPESl9aVFNAjKV0VWwg/hE6WdotJUxqV8R5a08rypn82ETzhaJXGusM25XXmfnLskn69azTM
iAFRFkVGbkgHBUUlOwt5LJJimJjE1LJrgyeJqWU5gpzWNjkaV6m1C3LOFybaBvQRG8JT8FpXM36T
NajLJqxgjCoL2sk1+NAbZJBV2KAv4qYPu2gLK3ta9cbOu5C/acLOoL06kxSYM9S0PwQzZt78In0T
WLrqbMI/z5n/IeofFmaG/z36k2Ayu0quFPW3Sui+nLeBsRFgwFX+XcPI4SVrSDOw8n9tdQVl+L/z
CHWMDehSNenDqUWJIUeej00GvjP+FyVnF/uKGdahk27Eh0KPFY5vgXJVR8S+3MAIlvYDhqEguebu
e9JcLOUn8IGYIoGxHPLJ3mXG7wM+orArb9jtjbhN9Wsm3qPo2oUvvf4lMjyt/znNqzTeRwa2BmvX
WiFKKXqCgnTVfwU9eYumqmelkiH/7uTFkkctWvfUU170NaDRBt5oOng41mp/DvwL2HEM5LMIPbSN
2lCfAXrv7girjPSiyvuov9L41zahhmew82CUXiWdX/8WhqTLrkgqHrSHRphsB5vEQXpaQn7Q2Ni2
7i9Nm5ltgqzACtfMvZgnCGFs1P42wY5TbmOSiEccG7fwK9ayH4tqP8MB3LA0cuF9OO1b1EKRGaqV
MegIAADgpdnaJ5djYN8wICzIRq48rGEhKBgnwTxilEfv0pPrYikAfTyI0jxKQWEjIk4owbr5Q/Xr
ORbCleqxsk3YJDLpoJOWfAweI0Y9uZrj16QQBhgOxoH3SrdmdfTeDq9WALSDyZLRzTlYOPOWSXf6
lrk0sueRWZj2wDDnKnuvWNnVsur+IvuDgXIrWNRO9Z3D9MZF2ItoBmQ2UkzU5YgOR1miO5XzrKD6
aC2kr9ZiMlvHyWkEXdTpSwCR7rhKVObtFCcZIURcGT6Rqt0RqCbfzCEP3vryiytXsZ8kuPGof6QB
EIibFv2Mxl1FEW+2v5YBGd6883Ea41smrm3xVw4Qxc+uu03dhWD84j/6NlglFmZirl6x4Q+SDldZ
H4IpPjX0wMwA6mdWobwKVmhCfYvD92IZxHe3+cwQxwAo6jBvNl0CEorqYuc4Jh/UsbQ3pfZusbhv
imtOTZJSgnryWVAPhMa8UAa0K18uS2wbKTYBRjPbuvI6duJC1Cc6CpA48T0BRjKq70VBqY2CCfdP
0KHm9i5F99Fp7LGzvVefreI6omhzA/gfzMJFRsmps8XFoQA2JCgmKSNvySWxWVVXCG3sfxbi8MJr
yaVFJml9EUk/BxbR8O6mKfPI8M0Vn3xDGMNt/5Uray/7rFCh1caz934iUBQFK5Ew+mYitWjii9mc
6ql7LA5SXqRzDcytZ5zC+MJfk3AVFLvEPKPN7xUEOAqgcGSFJl06hmseHjTxzmSLMksWe1SNMVLP
uN9iBGLGNy6FOmxN6Z9dSSvadJsYranT4ZoslNNk8hvFtneyx/R/FZnsx7Bix416kk6UXn3ThTWn
7nAEwgAkneyJ8NaVvKQjlldIS1o8HPTI3ekx2gzT3vXJIeiJnRs+bF1bVyAhCMZayY5WSzOIGdVI
TtQOIJ6B/6mEE2hgwMC0AFS3NBCKibl2fcmmmG6ncJFnxheo+SdA4d8BGlA/ZNLtNLco0q7sej7N
tF73kyULP6xs7BU3bJnKbcRsU2Xg5Epgb16xj06iNiEvRWenI4UjFChG+396rd2Q6uOC6J9qoJNZ
Mqzg/27a5BEZOmtKiEJFzIAzXxtdfCOqczd0ys6YwkWDfp9QVuVuu0wmQHtdHIZ0atY4bqa8mN79
V3Cp2RGmOzkcHFmRq4Rdo4tfwgzeSDe9tuRXd9jMhI1OTPfXZHxuMsZXqf6tIGTrSOOFizDN17TR
2jh+h9vK3uUAs/w4W4+JtfUpcWyYkwAy0KM7O8D3Suhu47rZGkwtHT3cBD4pLmAHQ0o+naiRgqE2
iByjwWGpmKyeunETu/7dsnHiGdlD13tlplutg/V5GzQsSPOue4wVm8mArT8pYtfW4Evquf6wJx5s
WDK483kCEB6x72SHO4m5OBz7ZTcfOolUpEZmS2QTdZn2U5LEaelTj1K9RAclS78WRtPup1zXzGeq
kgbV3VDMgy2btRZVbOEUyCjGiW9yG6OUKVgZzlsVBvtYHM2s/BRquxnBpk+Oy2xaGE18rc6iHR68
LwlRbyBKahYIoooN+5JQ6zpkPHAJjOfaoLDw4TXSggPVX4BMP2BvvHZaB5vqr03aU2KwZuxD9a+F
UkfJW4LNVJXsY8x5SE33U6F0U35scB4j+VEVoI9eJ4l4shJhcOz6L7faJ++Zq7xZiPN81Gt1XZ7x
Mn1m2EaKjPRu8q9YBbIWwClhCe279yB12S3fdBWxWGAW4fenWtNOJt87XJ9T53QXYauXkD1hG0MX
Ke+6HL8qGV4wfHyWLycaqEVZ9+eTSgKkp+03b1D3Dz3nmJFBF6WzZt+zN93hJqDsO9ajc6ON3/wm
0MJKV3kK1b2YVXqz6ANRCixtO91bHhZLe22NzOmL9jraxhmu5ME24sPA8k/AgRWSrFB1VzHlz6Px
4NfjumizG1QemzDcjIBzVQkY1mj9PYrDl++yNpUSk73OzDgH157Ryjm5vsSNsiz7emkQe+E5awPG
dIqIJo3dY4OWN1KCdU+aLpHDQMZ9oicgUncFa1FcBhzsIDYuakMUKLn0kouHTC1g4c2sVP+0ZOUx
38ShPRrfuQ/4KWcyJVkYFFqziQMKYedNghupk6+oHbYjKp3YBMsZ2UujaFZTbxgCfXHHh82U1WKb
yxeyBu2ghuXFyLWnm4zzMX7YrbKL2a67kK2GADG+MVsk6tVwPmMgYWDAyQ2IcDmxDwXTCYJiY2fe
GRGTcy89E2czA3ACvzEeLawIqojJdAHAkJ0dO2Pax80kzAdX8IB3H7497IDtooPUlmEjN6NARWhq
TA8/zfHcox8llAh5dgjjVHjd1fKjK5zQE1iVDRGXKmKkdvTRsCKAbiLiIEMsGZlcuQplFIVE377i
1EMaQuZfnGKgAeppUGnFoNkRPOcZQyZ4KDakxXrDra1vcsigIS996eqXmF+GbV98y72kDep90Ft6
oiBgZ4H8sp3gGlDiwp7cAa37iMm5a8pom7FhkNLc6Ep5GKAJ6BP6Vcm3qUF75gzj1o+cQ1H9NEh5
RWlh10h3wvPwImAlV+2j2xsH6xVe7KA86fwCyXYlLQF6u3F1Q5wSpf5ZoWouwP31qfU+DtozUpWP
oE8vgRiXIOScVzEkJ0sk61SigCSVy7IZ0GEsz7Rgl1v1k0bSDGEWbSPkXjT9LUQw500vlnRD/FP+
BpAKgDKyZnAJIVjKL6OzHd1PnwMpD9ZmcyMBuNCPeE++ChIGq4PoNlq9iyKAaTyOB7N7G3MO7Q0I
0yiZqiKfIwU0gX8Lqmccf4eA1Cx+Ndk0jY+Qj6FwGQ7hrqBF8MyLnm1rpK60r9myEDdQUSOxfua3
xP5YvmnG31BGs6i+xPFn3d8ZvfYvLT+P2T9WID3FvXlrnA2zN3q+sn053jrTtlLbKu5OabYFqJ7K
mzv+UR0+OvybrFed/J9g3OA274b+lDWYQwo8fCKN8gOmiePsB8MVstefhMiDbvp2ByJ3zN+0+m5K
xGf/dEBPhf7jmjeNxxYF+mQtWyFbr5BrZNcxBmb1Vst/VNlm9EZaN+4yiivchY76iwSBdWkr0uU4
jSxQDiZ4EbuUsrJ85w/fRgdIdNxmaJJ2prJ38pvt4L88NiTm5ZekwlqL6aamWyo8H5vTH16J5Vhv
YcifCJSbG1DCE8Gbyy/U2JS9UPCalwUtUsnPunKAsSHGLyn2dfvP6XYBhZ/giGDwp7DC7vapv+uH
E+iMCiEXm8jk2GCFxZOq//WSH9V419MnqOkRKWF0cJpj0Zw0L8AaG80M9zdy3V2Km4n61wfB45sW
m9WJ5Tonw5D1POk9yNIrmKh9eIP0Mn28PN6Fvg0D9KSgIxO0WGUG/f5AfadiXDW/LZd991Ort3xn
nbeX9b4EPO2AJnkP8p/G/RwhE7fdU2WW1+REjr1M5VBLdgMXJNHxL70FLM2mPzrdJvNWCjn0ZGbL
bWjcAvdEQZ9i4bYcYA/fTvGh0faBszDFVwJhWLv41ckcl9g2y5BkE07wt6Jk5N38Wu6fId/K7Eam
U1g8GNhr/k+q3xuqaNaLvAMuk1fHv6UKSyX9M7OOAW1z7YPzG74K89g3Z2bDqQWzZQ6DtLYwZT54
acYY98abJo9Ch3KPqXdi3926AYn7zh8/QuuQuXuEV3nDVJXcnLPN2NZ90r0E2meMpbnmjesZsOcp
Ap2zB/qKORdjnrMpPwd281mfLF1MBQ1IItYmM61P5mb2O/Xb0znBNw9kkyHFcPGK48BZD9U9asHj
f2XiK4IUM11uJ4Xjz3/3UBGTHIRaJlq22THtV6H90/dPT/+N9T/buUser56Ru+6SX4M9uyRzM6JF
/mo7wF3lwq4ReZVP3T8o0GbsRYQOG8e7MimisTKGF9cE3bJp/HPbbGV9Sse9I66NdnLtk10/svTi
iGeMIMuzjJmD9UTz3kRyAfiuWGc/WfM3KQejhjMj//MDsAPuy4U6EkEf1hilw3AC/HMM7d8q3ZHR
riIhVS+Jchn0NyDPtAhsq3uccQ8+ehXDCfwDjY9EL98r/c0MjjU2ay1dYdoaBLqgo90hPHoPgz/P
uDNAsTEOSnKM8i+daZOJodJk5qayo2SqBDf3V4hLH2A/KN4zBqVcAq53H7xTGX+I8WjArdGeafUx
vWB4TNXJ+6YBT9X+mCh2GCwG+y1h2B3kM5neA2Nn6seqWo3tiU1bj8lcv0eYBlz/5hW7LLl4A8Ke
RS2fRIGAB0cYt9dYdJr63qFo17aaf2bx4TOvlbgM+lM7gQswUTYS8Xc/luBQoPWkfmEvEiWwiXG2
3km0fwUuKmWEDJdhxFY3+K+QhiDQIzSXRBtNucu0qYROC+eWKfYjz8MvJam+hzRZSoodbRC/DpXm
wmtfCe6/Wakzw3BZLgpyf0cC5FjSq5fepjzupXhvsw7dfaBCHAnAjLuOuyBEhBztjNArzyZLu4yd
ZUZIZ9VkR00vQVFpgNq1ABEsQG0+kUpJWCCU8QLyvYlad0KvKd1vUpWIiOB1O0ZoLQtTIEj3sVGw
ZfmD8sE2LEwn1AG58TiQbLT5vbHRHEY+0iwY45p4MGIzppWLLWXBy5et7abYUuj7+5QJMnr1tSKr
i23IRdwZi/8XnsRtoAKsK1af4WrMEOA6TRgy4bB50Eb4eLhZIYuPclW36i4lRoXRrn1R3ZJ1VAl0
Zhzorcp+3VjucILjaqoQ+62YgXEzoM5PFfTraMf5YVgLX4b6iojmRV9EzaqRHIh6RANVjt5vpjX6
KoFqVugscWNl6w5aBI5FLGSUQYFQbSyTZjjwDt/61thnakhAYyqYVyvKwaSIYlmaUQ3SpZOXycXA
JsOhDyNfrTr7obd2c5ecEkGSpctQt62qiewT/JNYvJth+CwU/Cz1xMa18ryn2ij2boJWsgg4QqbP
G0r/1iWcG+ES90VXkTTu/TgMy9UcgJwFWq4CgMvPPdp2MdAlRfDdduyv5w4tW99AXnb6gfsBegWJ
Jsps0DDBsLXfR5U5bJra/KtdNyfy6cfM0onSUSpz2arhdiT6fJV2JarvmhE7iW2Aa6NaXzHpzNV3
UwPbOaJDkJa+D7XiVnV1edN4wFkrg4vF3dVZ5bcF24YoH7FnSyJ2bcEVb9J0tkUC20AB3YuSdR42
uCIqO33LUQWJ+jViCAoNS1uTjcipqRmLEH3pfBBFtSbWaDnkDqFeXbxiGekiOJmmftO9TkY0c3gn
V1fC1v5KnQmDdCr8iIwF+MquwBc8YFTWW+VuKd4ZDEuOYZHctdzLT25WVSRktmu/fDYjokrHBTka
ZWa+leRxDa2rHCOYAr6qd7s4ovQJcQBD9j8IA69Y6sQIyUOu2vQ/rs6juW0ljaK/CFWNRmpsxUxK
orJkb1CybCHnRiP8+jnQLKZqNnyW/SzbJID+wr3nDhe7m+/yVfsgTITetOkOrkUHHzakvJeMvPG+
sJuBSE8UVJvIXdRn8HAmTNlTyh3rMt2pWzQTTgfkjm9MfZD4t3OpsuswLL9UX1T7RaUHYbnOVgMo
xBfvFKewCv1DMhBMVaqYdBe0nDdzzf/i9xM10eKAWgYG587U7LIsH44p0ZG7JhL4ooP4YyrxQQEz
ClDVZOLR9AtS+uVpYmp3KBqWyd5g/XLz6ErhFV2megTConGPlKnFGkPbTPjAnI3BdQ4AECw1aC0Z
BgF1VXAOyMSiBokf4LAhzO/rC1e12FhpDp0/X73VvvtIvgzegLy4M6XPLiPDRpCYJ7vKtoXLisnz
M7lPO0zoOVJy6WJaaSIXw6wg1qWmfdLRTTONejva8DDQ4267kHHX6C7Dxpl8xMay/uycsbipakIl
XKvDPYPKH3J+vCGxBbGRIYujYhSmiMhFbsqAV7BzLgvrmLW0SZ4JobiwNcozFPX+0IFVa6O9ZFyH
VJqPwS0q1glslIfGZ0eWmGnTE8ZBDGK664yHiyK8TgMS+V7NYPKRVgHSNiczV+hos+UjTcjossCk
75msPGel/8qVdqBk+2byDHB1cRmPmvEN+L6DBaG+Arz68LKe9bEaqATsvxGEGa/Gl0EGzwlt1WMe
8Rln2dxzAyWnQlojU6L4u5UYuPqZreSEBAH01LBx6XzFoB+LEgtxVo7Q48LHsITpZkVYsJhb8HBH
oFiQKb0b2uAt08lt5FgX5m5WwFM6rJsPM7ovIIWeBkx0fR5tR2lLwPktuaK8uf4APq8X4VcB2/fg
Dtm5dlh8WcwmUAvF177kFLHlQyrNeWb1CdjiNeOZvfExAcW+s6s1GwE1x7dyTBgmzWhbCJHnLeuw
N7JKK3T+AsWfNBJ/+VKO+CSl4rO0v0bGSNnsE10P2YGU4W4nu+l7vU9HM7d80UJhVne9nzqn1IEo
MBDi0pBFt1GB9xDEnOpBYQiPLuDD+8BtO0iQOD5YR/A4uXFcxMF95ohDt1RvK3QewjJabyGmXW5l
exEbuQ3TdT2F3mxJmIx7C5tSJBrPHrTpcPIodz35N4X7jMAHSvrKzstK96NYuuJBI8Wc3PtxKc5h
Pn8l9SCJa2G+Z6J1m1qE5C6UsbeHmsqjF7NQPgckEZ2p3qnkuBR5VkUc0q8OUWeNu2ZSccfvu7DF
X0ev2LT/SsOcNk4afz/2Fza4qLh7xUYe6aPfRo+zDMojQvaAE5Jsy3I394HmYcja2xQt/L7qwW8F
W0iSS8MUplTm99cUVS9srjvteoDnhX6JNGykBNoXctvhNmQFox2sICuHE/RzNLJ97D8M1hMW7cw6
7xAwXTUdVxAs9LncXw6HzEhZGHbHyNC5k0TnbKsSvOmC3HXOvmnIODsv0cL2M3J4Ny3pPKeBSG7t
cafxtcsAV1KgyRRrXLxpLCUhSfb45doHd+J9lFo7N94UvVmLvTEOD9MhIQhw8BFZ1zWeP2/mnJrx
UAfcx5Hj/lJieawtV9Ib69tZ1h8t+R/ZZNCMJLhxrUcVDvEe2DxvGVvdmT24GoKv2A73NfjZU5OJ
Aj3oi4mKs6exMo1Jqbh5OBNQ7fLpRB3cMPQuVulTlmLeijP8qRBvWPsrjANE06Gf4u6qrOeyAl7g
9t3ftl8hO6Z7KGd/3NqUjZnlIzOCalaT9ZWX3qFQ3cjwBvrshGG/CD7SQII6wg6DXPYlXDLcuowZ
Iuas2z7MXtJSkbOVNh89uvFt/4MW6XAT21tRl18zNq54zECnJ2xhRmX/G6zwRYT5QdbUnDKgOHD9
Q8ZzF6BL8tkP2ZMruCzDEH334G21HDLMU8+RNapNG7yGGXBQcl7+zUEbn2YNRo71+MpnjvBF5YxG
PbYgvElWdvXzcE3BAzQ/BYQDsAfJPA8PhikIZg1lSA6Lc1uZ/tPo4b7IXpnt/ktic0wtcyL97eih
qlHi2W4xzEx6ZHnstfiOh39e9h3mDoOvgZVSjUc7X6cGIamgQ1B8lL7/ioSCK4PPInNwOhZ1za2a
4RfPgc/KkvwsA2zL4OEByyDOg8WyNhcObO95jykBQDOrIpPM55jytx9oyFvJp+Go7m7yUKtksX71
iIMngoDRDca6o6bIgygz2vhOWAewgzyZNYW4gKYyN1AKA8thmhx+Betvq0aagCWntR/dbT37Hi4a
LLEKhdm2LPKrFzG5zErh8Iva2pSevFtcg2ZHEPLn5qiMGg7yLKPJZ91L6g25uu78D+wUFonYSQm3
oeNERhK5bUeKS2wfqPbBKzkOyfMhu1EHwlbb4+QQ5ChKF0u9mt9ct30qmgPH/k5047+ggKsd3+sF
EIvx0WFqMxxl5V28haTwNtfbn/+jXr/NUmcPUTa/BWNN16RbDm8H73yJ5GCKwO2DGGdrIz7GJfyM
Jedsy1T8hjntElYcFS3G3HnsT8hfuGA9c1cALrZJr1ENOocswkZtWfK5r7DROHNF/fUwWGjv4n7o
N7ZoXpOG0i5tJImlRfPS9mCCbNw5zUD4oG9lpPNIHFBWDj0jIPazLDGV1Tp78Wlb0eH8KWfa7eQ7
9IJx3zkADxO6yZ5sp9WABaum8s9+0E5Qoiq1Jwf81FvDdHabBOu6QdXd+cwyQ2QY6XgLoRuLQTO+
iIVLYdE+ONhlRJruAiHxce/VswG6K5Y9zedCUzF+RYzn4wTVUsujILGQ+8EcrnB+DfFT5BvFBDXb
96rM0LLnbKZTgwgWoEbgv+pcvIUTjpuKjKY+KK/jGmwTFcN7zzOKfzaal0HyQbrzO6JpKhz2ogAA
HkYhvtx4VbD3/m0uktcsYTY4xS3C6RozP6QfdryjtXfoPm9mgxgnip/d3Hq3IhziaewiiLPZErdu
8OXFVFOIMJAiacCaUwT7hCHFpi/i7KAwYFrau8TQHxlAoK7sVBjezPnqyJHVUfQL7LTmhZTljXCW
z7qnGSWzhpmOf1bVcFDTCLQwH+ztACUahTpKU4XyBn1jBQkgt7DFQf9+sWtiONlFaM6iD3tFpBEv
hkBZkpwQBY/Cyvgo8xB7fJzsM0jAqL2CcGfq+dL0Q3Uum5aHMM+Kqb8FUQlfQab4seekvOBDIQC2
O7lcxHPGBKLLwbOSTjVgovCSo1mKv5NDRRz72A/m6pwW47+K2MpN2ErSpPNr3hTPtuycbe68obX6
pdPmRb+WV6qSlVYDe39OkDUFJE4xrNyPAdJqJyRAkA7vCTHWdz4lMf7+7lW3DG4Ldyv7ANh0lq8M
aE4BZsrw7f5UXnUju2A/Z95rg35ryay/QYd82hvqQyVRWiyCE78hcqBMeUI34y+7ZtpK+DvYiM4a
j732iSkZEGSJmcrCJXldWWRelFTTBj4to26L9ZoTtrtY3vsVNNjRdm/dftKbc9YlL7Tr4E/jNLnE
jrsPmkzCDcZGEDtsRdI9RkGIWaSHMcmo2wfj2jhpRk/t4K/NvD2kwzjlWzgwLVeQJayWIMtBxYhd
zBYC64fw62EfrUGJHQ7DpaDmcIbXwUluOeRFjFTBBCwb3c7VCGlBExXzKlTzGM0MlSLWAa7wJPpj
apC5hZDruzKSR7tI4FhpEp8iMMOrOA4vKcYefep9BK4WFBNN1zLWKU4dTz8tVn9tkPVZDqEHVG4M
t8q/mTLMfNtbM8T/Ri3+lGQt2drHEgD/JCuWF1vZL8BjaRmqBEuRjebL6+5bA+rMTzHGFziq+gm2
oOUtRMfK5XEoqKqJKGUZlYRHh+uEUtk6WQRliwmWcE49V7XpnyFO3unm+Dekmg6Dc1SL+tS6qGMs
m4DkJOfsG1eaS72PbVJO5pg/a0TRxgKCi56Rn6Wm50K395m1PKxCvD6e+DvQDGRDnpxS69o2ZOZV
lXfO4uGlC7nfWzWUtyRlb2rlsMUOAgQz0yRuqgbZbZGnVBohkEivQtTQ2hP/TDKm2jw4cjK+h2Td
act9XNZ4VyWTZxyGWAc41lun83kkVHjYJKkIgdQ9lT03FmUtyWQFgo9nWSYpmv7kIV21BliN8tke
N8H6J4V42zJDml+krNM/0spgIpXa7MbwqdU8I3TrEuIg3oOYI8hzPkklwvXcXtw4u5TT8IdHDI61
HFMGs4MjbsgjgrqvKDK3dRzEm6A3D3wWyWC9hwSBexiHWZJCYsQ+CeimXAeHlPBxNtElxQXKjP4a
N3I/r7EaZfM6m+pR9xhMUuFgXbU/okTQein+Mjpv9m07vQSEGTHX5ukyc7E0df8bw2e7JQPzC+Xl
S6dh984VFodUEm22SKqcTDHZLsZgZ5km3up/TV0/OJY6eYGFeKcm9gVa36NCa7O6A/qNiFzUc2Ri
jEVAtzl2724ql7OW2ISrESQDWFeoECJlDD0+6qA4ek2LsbClIh/K1RM7Yckm1MFDcb21nOhP6DIg
Cqf4yXKOcypfUFJ8E3yhdvMIrz7oyQl00WEnZJvceAxOrJgWNwon6EzN64Bn/2WZvgIVs7MTjIbz
NThkYjNrdPKRuSnGpqZcGDAz6tb2RH4zcWJAT3KmMiZ+4KwCe1EG0DkE8q22kfOmGsJfyaypxFKY
t4VQ+3jnkBSMeJBSoiFGxZmBoY6gsJgIk7qRQRdwsy/j+O6N1Paf0WQdcrLVKMjovfW9NzuOH5lq
3REafClTl/OaZwxD5q0GozQ5HEve0H53Rm6YPv/uvZKACJ7wNhvvooPVtfaQqLVRenzShDDsds9j
RVgfBpz0xlfmNDfIhPqe9Yjt8wymQl1niBsAD5AmFdjJCMXPRlgR5EGSoAhuw1tAN1MU2TWx3PHc
FSv7xmwWb/5jZdWHx5xIud5JKeSCC95Xgxqdoan9JtPhTy6CNz9NNvADJzRP3ICqBeqToqkm38Gs
b7EEnAE/+lMQm4u3eLpFbrRlpvpZIHPoETxpLI7SzYmdbUNKaSqXZYirbaR4DIvGfx6t5eoRIkAD
DZLaX88650AhZ2CapO6+QpPTe8QhdMQOgMI/Rzr7LWn8kbLaBEyNbKdCX6qdIizMlEhcyygvSTlL
/00yfw16/1tF3IN07X2Fob+qX4dBYTWn+pYG8Myg4UK0RUiWxvpCmgn8imrdieL9Y7sPadT2MXB4
8mA3RbkLG+cFPyyeBHRh1QLzAO9WJglySkfnnPFJ7ycfnGSCRVFlK6uQZMU5xfymPXiaq0aGNLfv
acFphvghXGCziwhZWxOKek+u6Tp4VnInxfdUDm9+VD5VJMtLIx9BEWf3zkjsiRXAd61nkKh5tzw5
ScS8J16n7/Bnk/Myc0QBlg23bRm9u1P5HmUISeeIEeAK2ivjHEpm0n20BDoVAfAP3M48fq2wx1dB
hZllSD6WKfsE+O5Ew+9lKTp0/uxjSIZdKWSgahzCnq+Gm5KMkfds/dxCFZHpAhnROZd9pV8d9jNe
DRXc6BoRa0PyT8scaed2+bwNG/YnlUvN03gw3buh7ta/4J959t97Qj1wfcVsfnBaEHPdHfIApLaz
LGyI819ey1AwUMGDqRs0FlYst4l9NAPkzjKs4/u2V/0NVbg81g56rTzDTV8hS0Y/ifCaXLL0aAgY
46Pk+oyc1jn1FSPKGYU17E32k/6sAF26WOiRv8JBIpF4plS1qhuRw6gqptlB2no2CH4ZWqJdzrAq
Mjjlre22RoEKr40Mb6JGd2zMck70dN/WbJdDE0Kwk+yEnZLf7rhQKkgjmQRMj5aIXLTxwt5jkJyS
YoAeNf9tEHxW9fxHrtlcowXab/GfuVf+mtkXKHkLuS1Yk5aEBx6zZn6pJe7LYUKhFhYw5yo3YALS
MIE8torv4NZVskMjtHT/RiXOHsBVO2Z5YgdAvTOgNVal5nMASSmQud5Hpf6I/LLYFS4LhMoiQH7h
Au2S+heMgo+6NmCqBuYEvCuNlVDADvHqpXtQRBQwYcMaVXagXDqJ+3lh37ApCfWNPXUMjQOQUgEs
HLwnpy/8vRuwHLWAvhecoRu7wF8n7sfOsfeNIoLHp8L0u+4NET9BNPrFynEytMuREfKvIvDBheE3
C6YGHpzNStSu/kbReHa8yqKoZCNuluG+p0UYc1pHbU3k+gUgoAqYKpAyMIOkW0Lm2k1mDRgotVw3
y4Zk7kd38N/bmBmYbQG2i2afDGC7PXdmOg0+KGD4rtV2+i7jNNgg6o8o6GxMW6wYrVerWfRdTyY2
VtHp0DvWkcHcgzXrftMxQ8R2Tz4gkWUb1wLa7WA65060dzIYn4LQgdIVoQcOZnvvpIs+OyXSyZrV
1l6too1qwC2yuMwtvKxjp6dIMgc5HCD8WgGYTtHDa8IE1RuSRruwJt/SbwUT7snadqyPL7ZmtFOj
Smjbcz+TmFlMZm1vuTtLdB9pNlI/eCVh1SMkjJCoqbKtmUJAzXJslihTcF8IB5O8SwZ4nIiXsuI2
bSgii0AZLLL5Y1dH7qOvpxsvJn/Uz1FKMwslLCdA8UtwF4mkdDPs9yp4SX7g75oyr7ZOF+W7scCz
MAJysRxpHjwc53P6MM6ePHqSlEWPISOzJF8cbWKKqXVDVJvasx4zuzkqKGgjVvVzMldvti7NqfDr
Wz8CPONYHkk9tkNUxSR2BGgQNjKz1opb65NJ3ndfQi1UfvPHSkIwUm30qoDOMBHgzc47snA1l0I6
zTBLZQCpPf07uOBdEuF/mUAQfo2usxkx0iAxmIMIYP2QzjsvW44jjTBhTXLcVBgQ0lCgoIY36qxG
nwLMLaJvLB88qrdImi0C8gpXftCR/26yZQLTiT59adnylCPRsp/9xDkhP1xEcMRtMWOjQVTT8pF7
QOsS73PKbqeZY9JJxiscX9YD8XXoXRiuocBBZmLAVoa95vLhzW1ALFT7RgCzv0GV91S7xeNokSUj
Evt37zeP5FYxpeAN48hmHsuONmLiAHkIWHCYr0vuaH17luZP6s1PSY90XbvV0zy5z968GMZfsGhG
334dvOJEAc/e2uCobFEW88dm0R2dOYR9dCMEpODqWh7bIXzuzLtFpqXvL7ckk8gbRncwLQCcDYrp
rg4WcyxZtiYeEZ6dj/2kgRgp7fnMpClmS09uMNNFulGyeAafJJGYqdhqqJskEIplQjLcHMwCT0/e
aLZtTmQ4MYncJit3mOZDDSAtQ75N7jMfCECYDoNEMZ56bsoFJKNd/kpYHkXFvzjsTtWQ3bc8ivvv
POT8DgZmHYbdVGedpRk0g7cCrlRXb3OW5Qeqtp4yCcVGbe1E7j2mafk7KuN3toBwPwy73RCtU7SP
aeiNWtiXMSVDHhbzR/h3ERF6dfgQWpLnJ5Y6R+58dJoddepU3S7169TghRQwp7v6tR99F5UyHNWQ
aBKH6OhIEVvCmlw79e8C705NDeTpEb3idJfB3C+RK9koj2LmMDmA1kryXwWOOGtvvPKzSx+KwTCg
w8yKAWagZiendZti+SFTj7ntl62dI5H1CTc4MqBlgAidJvZGrg+mVjG7RAHE91/qecuw5UaA4l9n
gQ7k856mbqQ17eis49TdYGJ1dimj4jIMQQ2wEG7SY0WsLUxeRuX+QFvJ2IodFLtvmKgoCd0RUiR1
ofuHhJiNYRUoaKAxO23b2t64aF3KfOO1bImaJfnSHmPgKjxMyzLczAWjPHIazIaa5mHMsH3lJJZT
AcKaTAiRRaxQWK1HfpMHgMxaPfeHLgw5tP1ja300mGR7E2DxSPcNoWQFYLt8oEFv8vs1kT1EKDsJ
midVnAd8cjzbbmlYNJ9xfBcjPzDVpwhePKajxZqZqkqCiVLOOXTSAseI/S+uBLxj1b4rPTiUL3W4
950auyg8z8jY9NcRKpkwzndrruoa7ufj+hWAW2YLkS484IwBJtCAks6+MDOumeqW2TPO6vZWeb8R
oJWe8kmFRRsZ82jLCCJxevzwYU40NW7e9ZGNzwHoAzLJuf+wG/1LRjwWcy+4Su181FkINd+mMwJu
0kgpNonDaLVoUnbdVvE6uM7et6qtrvSzFvQwzgwW0I1W5fzBk6AmsRG25OOG2yarvVdJGJrs+uSX
W2MS9QeQCCxzrae+RLYzFWa5XTyUwsb3B1RLrj6XZIiCe4HHQ9o3LWTIMWwc6zPOBvPiGEAz/UiP
M71z2IhhfvWXLH78eUEZPl8MlVwUWK9FMSX3Ihix0SDtv8YKnKUpp1u2JO1lsaExBVVU3dYju65Z
mfyB7XF40wexOCir84gdgMKxBLiXVfbmNt34ZGnlbI0zB6fYGJI8J+8+9RqFGqlpCHjgU2AYU5yb
Bu0PN8oZ98/8Owyk4qN1xnMQD/Xr+vOEVYwOYlw/Wv3CSf43mhdxy7bfnAJiPp1M1R9unzxZveM+
1rrE4sb//fPTS+77JJ20apeage2Xbloazyw5lh6C8p7xweuKSumrknxIZwjOseAOcfwl//Ddmryl
Nrh3O2ves++u35OlenLsQD2w7WpfR3iePz/NxIY5f4Prp+qDduPIRP36metnU1QdxxqD7hRQoPcT
AnlM4SF81bUemytvR18Nz8pYct+gbnqua/jivRNorvxdMiXuXzk1DGuVVk9piMikmpiw6T6Nr4EG
qD4OTncjwrG71Qtyn46wuNd0zL2NwonxHGgUB35v/x57N7tn3EZIgTv7/yQzOv0gQk88qrwLr1nf
PXgSRBp/8nuXArsWkdK3Gr9WV4w0anE3f6TN8tV4SfvA9M88teV8DTlx3YD19BIferggkLtm53ax
FKwxe3gqyL/aKsv7aFoEv2WFNW5puvygHPQ6DuoFGiGrv0CXuUlBUBxnROXPFlmJATyyxG7qUy/1
xLUD96jOdXPI/Ph5XXAcAzcJ7+Zk+BU4ur+0WFvhMU1nIG2JF/MrWlr3A0/ynOHi3ZwXmnjL6Tz3
hUQVleIQKq3fxTLylc+ZARsM9UxcXLsQvlw3EMUyAE+45iWg8p76l2QFgN8/L2WARGjJS3Wg973z
BZe8iOR48TOz7ONFgcbnCnqYXPkVA2v7nJD8AQl0752M4EKmqCzpgsi5T/FYTdytzKN6s/OjpuA6
ke5t3TTIQHyxV4KgwqJrf00RmQFygoq+wACdOauSGjBvl06EAQgJv2Rc9oAw4Bnb4x/fPrgV1eHN
kgb7hRX3Tri+PoyGj3MKQvBp2SGZR8xQqf5004HbX+XzJfFhIMNHyTYLVDdx4zddf3LgvAXrsj1h
hLXE9X1oo1On1AaGY0EJ6NiV7213TeyWlKrMjI5NmCASGkwaoGRD5zoKG4HMIrsddfmTHqv4bvLB
YquCErjs5jOnhn8OcgBsSaDnX6j88Ms1KeTvXoYgxpZPoWX3UjWYkHoN8NdXBSNHITcjs+rbeeYc
r0fdXhy4kaqMFspCQasiLQRiNdgKzrNTO0kartm+BHDW8EZdQ35slERg5+fwlkhu0nWgzkAkqneG
Y1QBuf41gKFHoMs8Gqin1SVP8wD7qR+Cepewt2QlLPQmEzbkcmS+zVTaz9JBOBhzPXwJWV0LL9ta
M3Jp17PGuwzaCmtYxNr9bE2Ms1pENDQ5e75tdm7dvdP4/i3tPSZcSwa7lo/jVLjpSaux/5AO7A2B
ycLjCQFDyCvu1Aqo8VdrO+yCKqCfjo2mPvHS9shQBZmJI7KDP2fq2E4u21ojuuZ+TsAn2UDOwH10
bHZ/XnBTQIRaKpR3v9nXIOxnN33FAsWRWswQxnSBZGt96TUbdWtBWY7yRZ2dGaA1IX53dYGkMx3M
hZ0ZfWSTdQQ7GnHnivRxaEb3mAVDfgfrU98kbVfvf750rTy/u1lciFAON8nNAnBy1WkysNBMB6tA
Elto9S9YCNsH5WH7s1WBf4yr9SFw7QeiuvEvBbq76PVFtAUkKCGPaVt6Z6Xs6IQEJfsLKQArV1fM
TxLNwWHsnb9aeF95V7aXMPQ1RpJQkLJT5dQk/Smhkt0CI9IvhLyPB9lozZIPSrdb+/Gdj1Lhpvct
+xpKB95UQRjKEGbzfTlJMBdq30+e+ldFiEZzOVu7LoSCGuuI5KrFWfbyDTVTyhD8S9JGjlbvX3xZ
1vfjQD8bTg619oiLC+CGd6thY6Ydzc5go5PLp4r5VNgTQuyL13BcpYE+FOmaRvvc+emwS5Ma846F
HLGyEANawPmGLrzUXuy+NeQ5mYorsIpm6DAZPo0lYrqVSOBVw4gztu6QNcW9eByiVTNC2K2w9rVf
MmHyMhttHOlQiZ1fNE6oS96G+6GKxvWxdlOJwGdj7eaX2DL5RZiC71vS9kjkPm+TR8zOUtr1kcvp
j4YFcz9Jpqt+X4LYzzn4lFsTPh8Op7xWw3PY2M1D5CsawYQ6Po/PNAHJxS9YNNWHuOnFfUNb9lw2
Fb+V8CpUi/ONGgN50TKaLsoiSU5D9Pp5YYVAqgrTWsU4/jZmFtsAyThD4wRwTcqX/SEnHT3qwb54
bmaeV+jRkDgDCi8nOursMvCQvWuYlbAfNNWzakkzqdLxgQfuZcE8eWe7rcRtxySHXK4i9P3LElng
pNYX/j3oVJJq3hIv7XAIZbRyPGTkNnVYvtWtcG7L9UWn2euML+kwiCQa4Evzcz+/mo0lwK4seqTL
q1aH6wsDN6D90ADuf15+fv7nR1ouv+eB6vv/fv7nS0esIURyIGA77CIWv22bkfRIaV/ms7rvIdDi
bs2OtbR3kxkNrGGeAHVFQ0PyrsSCIlFQRNw+SjUPix9j6V+i5H6qLOToS24XO1WsCQq9SO5tuIP3
Pz/iDQgvdt+D/+HhkVGCXTonFGf2wh7z9BRVX8c+am9cC4pdYu4twcjM69e75wfutL6wVl72KsYj
kZpquCuYx7YxZU83dBBUqyy8LvkQXisPxXQWBjwjZfvi4mI7xua98+3xbHX5eGZuLkA+Fd4vIxRV
4BBGMD2y4C4oog/f5n0eG6HBTSSPqMYohddP8OdHev3y50edZJTDtgZUIf/OZrVD1kN8ErJZQFXz
UuQ5vuEFv16K/iL28pbvo8X15wVkKB7b3r3MQpycOGqOGEc9IP+xPkMabArPue3Wl6ztuoOQrLY8
r/oOM3c69V6TgcyR327W6Mv/XhpcrkeV2aQ4d8qIlXGK1A76AMEnPNZoY1gjD334FYqeHAsOFGyi
31May7eAARmHwLpfDEmrDTG7Jg3+jaRXA5KcEI+Q3Vqv6YLtMk0AHZdj97wqbAYa2cmKhouZhXf3
88J6Jd25SwtVZYnLP/CKfcISBrbYEsJhRZAu59IWVcmMmWxm2oFMol58/V3Qc3U9hiBfRdU+QDVx
RgWjblnenlVJ/yu7+tp05j7DTMA9zdM0n/A9zePMkMa7ojKGx2ahrnCLJHqeUXFupGY64BTU48Ly
ivX2US95WLEKIgURcsdny3z1KfZBEZVuD5Jo4EgDtmHVhIQsuFrvmZcQ6iU8iKeW87GYWV26oghR
wNOp4bAEfxb5pK4FcfOeCafhvqHO6SAYlkgQ9qztz1rBt5+whFs0WVu7gvYbgPDaEhFEq+go+yTu
RViT1+vm4mXMUXgYBk3R/LtFDbPB15He+yAyLmknnviN75lR80nOkPQjFjkoUnZFUEJ+6hlLdZBa
dxHMzF3V37IbJbQ7YejRwKwsUx+QYiBwXCT2E5OSrd0Ef7OwpacxofMw5eQ2RXlfELoRe4TxOUxb
Eid8zGqiHsqpo60Szh2zTzKA1osCsk/FBjTGRGr4yCJbfrkZA6WRHW5mpujoTK28qwr1nKXP6b9o
ca1dWOlpD6YpfRP8NXbVIkjnJi9t1+gs5MnhoWOKzrX3V4RqTc1bTW9V8hLn8sN4FdvtQr7UCvpU
QjTqeVpjg31Zn/WAuaiU4hqkdG1uRY4IVV1yyHJahnLBgDuzUpNIWHambwF6KDIis9Dt7lSIILtP
lYCcNdAMl+ZFSFz0oiMvEYBkhQWMcUji+vZ9VBbyvpWI8pYo2mfrI0kytAtRhCNqxRiEhwj2kqx+
F4mT4BQL1db4w3SHFqWmJkVPuiRH3AFiNyZWc5pAAFmpswYm6PmjsMTeslr7OY7MSoeqaVRwJN8j
LHwEiVkea3uADDPE6ctoApQYbXocI8W42xR6P9pB+urYv4Rv5HPV1dkrGOBLC3X4ptGkXCPonF+S
2UWKHo/fiwO1H9WaPLOJQ2ITgu/nk6fKG6LhEA7JvHUK2GZhWDO7SBPnZaGbBtjEWqgZhXwpE1Si
Vcuo2qvZr1vfY3PnJrK/6sLCO1esDxOqs0OaiuxJjTWDy0QU2ESgxKBwn85JOkwHZFgZ04AwfpMR
7Acgz/G+H4PrxHrjCdrFr8i2zJcUa1NLv+6t44Ilku9hPzAOpQ7caavw9gYNDth4YlLDxqpx7RvS
Xcz0jwBR89+z9ecIbSzsdOOI97ZQfn3tq7wnISGydj9flnPRXMt3GyTgLiYaj8rPZmppPZAtUYFy
8OKPirQhtUR4QQf/0Ltlf2oUNm68VwQUUIHQYMAwlLHK7sX6giZk3tsdrR4WRqC7LnSOju3jU1Za
3lMdPCpkbsy+JxwZbsumRLbyGJYkFEKIRITyH+rObDluK0vXr+LwdcONeQMd7bpIADmQTIqjSPEG
QVE05nnG058PqjpuMpmH2XZdnY6KaCsocWMDe1xr/d9PNSQFZU1xLdfz13SQhjvWrVd5BAPSG2Gw
zWUtuBXSasZsmpmv5692eS80dF2D3mpnyShx8FsOnePCobRXswS/C6K0dOUXAVWSI+pJESoPWeGT
0c3bK1HBjipyWdpKBZUptSZTD5xRw6m0pbLp/ek6njpxYVmPYUDpsjrh/SOaBI9Tc8RChQsxcUF8
fLTpexUPz9Qhitu5z9Y2rNe1InR/nTZh8sCSfo6XofF9rDETEQZgiolsCXUsFYVflAY+FKbIUFFj
UBwM+XQTSM2O0vHcjbhCbmp8Bu/CmkquYBiaNYpmVue5QWo1jNzPotWzJQN/1GEwXxLiJdcaCUw4
wwhFktLL29Y0ENZFWL9CBaUOAXmeBflUagbkxSAbHNHJ0yOYomjS6os8DhsQcxRcVnFMDUsE0xYo
rgrARLVf5KbVd1Y9Np5IrcqTAnAkC7B+b2fof7LoCa+xja0DQ0AGxB0dtnikx3sKZ/GlHtXRNYqv
BSV7cEOwcKiaBoKQpQ2ekHp7G5jcOuYJvdZoJjXzHNqSzn8QjNMffzRDlb1QAFoSJooI9dvFlcwY
2NnWIiuszRu5pFyB+sxmG0qhuh8zqPtmEOpfqBlRXcPQKVRp43uuvhKwOL3aSwWzXa0NDI+aIrwY
7Pglz0jojyU4XCK/YIQaLqTCSm95wcWl0JvK+/WX//zHf//ny/hfwWtxxSURFULzj//mzy+8+zoK
wvbgj/+4KzL+9/Pf/Pl33v+Lf+yjl7poij/aT//W5rW4fM5em8O/tDzNn7+Z1v/1dO5z+/zuD15O
8GO67l7r6ea16dL251PQj+Vv/m9/+Mvrz99yN5Wvv//6gkNBu/y2ICryX//1o92P3381jZ/v6Z+v
afn1//rZ8vy//+oWWZRHL8/5LzevZfc9jV4O/+3rc9P+/iuVQ79pqq5QDGQZum6riv3rL8Przx8J
9TdZgakDKN62LYI9/CgvsEf5/VfF/s3WQN3bslBV0zBVHqYpup8/Er/pQjZlriu6rZiwGH79vy/h
3cf8n4/7S95lV6gB24ZfbP76S/nPb7500iIrqxAWVS1b0XXd0iwaKl+ebwiqLX/7P3w7lib4rIVH
ykbehJQCE83JVHR4VABg2Ku22OTKc/Qt6xQMDxD9jJe2iHNSq4sAUR8MUjmZlCXrWjGRBUFNnTXH
VPNg9+b9/uvJ3z6pdeRBVUUYhq3IuqDj7x+UQiNhkm8DSofpp0/9evHSRhpeatY36n72ddZ9/7xB
8XmDQn7foCSi0LQrGqSSRC/+yEbU/OPKmtAt7T9vSdGONWUYmqFbdIxevm+q6orIjEqaIoWW74Jt
s6m/o0l0uTRdcmbeNtvPG1ze1eFHVw1LMLz4H/Yf79vrAyrF5KosvXHNnrUGErUOt8n6VDPLr/nQ
jGULRTcMgyF20C2YM6XRpwDbMeDY2lN2IzSiXig//2pvVE01dY2ZJGuGKivvewPcvYgGMUP3wXVe
ZKUjUXeXkBTJOSbmKFvLxU4WbPvnzR6ZOu/bVd+3O0makIJSpl0K9tbUN+yD6yk+71cvYoPN5eCE
14LKgrVwP2/442vVVaY/xemqrMn85/t2czPRm4jrqRf3xJ+ZMvOjnLT1A3Ub+evnTSkfZ52uGrZl
CK49mmJrB5+waqIhUqMlSOxNnkTRykpa1RcombdgrTbxJXiyKwp+zgDfbk40vXy296NH55sK3VJl
01RU/aCbNpn2gg9OqeRGPOreuG3P7E28rR3J9U98Sv1jU6bM8mdoyrJU6wcjqAqs2UyHDmqJnLsm
kDzqmS8+786RF/muiYPBgm9KEaUtqba+EomHIuJB2Fyn0Hp+zUP/q+KXmmfr1o/PWz2ysuimaquq
rqkUohiH30+dkxahAzVc/Tq80i4A6Z+HbvUChZLEGrq91anBqR75bCYGSqzStiJM7efP32wo1PtL
Vqp2FGNttDWXm3lrudEectkmcZq1ues4OzmzA6pzFX2BH0RivFt93utldzwcOoJNUnCjtDQhzIPv
GUtaHEpz0XmIVq+tfeHpZxTWTx61MmSyd8032xNPwskukisyUS6sB4coyDbf+97nT3LqQQ6+uoVW
u81kHsRGNBMMX6xY9iIUHP9eK8v28uaVh1WWz+rS3QrNpz5y0+vK0FVTAkKfN3RkyWNCCs4MFsOJ
SXkwJ8ucCYSheucJuI+e5qoUp7xGm2SX3HGX5qKyGm5xgT0XJ2bPx1PKshAwpFju2EmWs9nbHtbT
VBfT0CLilzfYOVTtNzPcdM3l59079rUMmYALMxWRrzh4j7WMDVqVD1jZSCZ1wEhau5R6yfbEoDj6
Fg3Og4JzH4vr4QJuaaMRimRiVIDifQpuZK86q+59vF9QFjjzmeIMKDdXw9a++zsd/LNh5eBIMw+E
sKVg7LyOeghAxZsaq0TDOPu8FWUZ1Qcrt+DQyrnXEmxU2sF77PypSKspRMvgjK52oX33d7ZT7DSH
qxTSkROHmSOLN63ZgowuS7h8uP0HMmzUcUx6Ty7hDgNzqorh74z7t20czGNdN8pyNGhjcIqv+hm1
4BepG7q2g93PV0ERoFM60L5OzOsje4Ygg8lrNDkacid9P+q7qun01iaAYTfkOIKrykLlCSKj0VGz
Dmjs5BMnKfXYuxSGarBss99/2O5VykMLaRmZ8cW8tld7DOeRxu7If3mIam2n9Mh8R07rkJdeARy6
zNxyM+NF/XxiCC0j8XAIvX2Q5dW8WdLsieuHlPEg+oa4vxuvo022g+m5FbsTLS1L1oeWlmHDTcqW
ST2+bylMRB00pY5V2gWhB7wTyitkUK5/VZ+Dw2eH9nDR3kYAVb9LV93WcD9v/9iaQ2zzz+YPRhap
vTFBWNBhFU2ADlp27S9W6PKJoXTsICDetnMwJ4OEwWNnoAyXORlQ40mxggtPZwd6GgHENnw9NXqV
o4PpTdeWn7/5hoFta2Zc0GR40bqTpzBlMn1le9CHzojFInBxT+38J9s8mDJRnUhh6S+vc1r1rr1S
PURTgQOld2VSwLwan06fHk99wmXzetNPPaBCkbNlR63ItJknvFht1F7j9ecD5djbtAzDVBTN0HQA
KO9bsfO57RqZuDwYEwgBzw0J6c9bOPry3jZxMOk6+H/YdVodh/18N7owKl57Y6PcIDPewUgr1rDS
Le9Eo8vAO5x/bxs9OFKoUjgKqWWUxLto2QmvoyfbMzbj18CRUeetuhPbxdGZ8KZB62ATNLW+6Vux
vEiOMMoFuDl/N9PHaiff1aziSLs+76K6zOFPuni4xGhJb6edxHuNd/GP8keynS6XBc28qB5x/HHG
y7N4i8nkNt9AaXNa99Q7PraPvO3xwRoTRYY8Sej9PWOk0pJDP1zi2TK/WBhgzMomhW7+eY+PzYi3
DR4sNnLQjGFLEaSntGeDwCYjeK4AsPx7jRwsL0QyS8BKNJLNO2s08Bapqcl4+LyRo2eZt105WFDa
btLmyuTd+U95vQc5uLU9ZTO2Fw2Dpbg9NTqPznKTHV/TiA1y634/yzM9jZJWZ6jU+NKGIOPHtPw7
7+1NEwfvze+Q8ISVzSnXvKn8mxKun3F14q0dHQBv2jh4a2mvdJLWEHnv19ILVL76TnewIvIkB0tx
FzSz7VCu4H3e6rGrp7DetHqwEC+5Sqki+e1Bf3dDDLl3qgceHomeg471tSZiIRGZqW6bu+FHfZOs
T8Usjp0l3j7AwRodGmOhTSVfD70FVYEaxX323jKAcJNALqwfPVy2KbFPfNBTY+Zg2U4tLkfmTKtI
OXDR7lamfuKQdKqFgzVaztE0h+Qh4dI/y3aFHq799/qgHizKTWpBH/Hpgy+j6zMwkJC+fj46jg5J
bnX2EukmdHZwzisMxZg1S2JNgmKdx18S8aM0T4z7U20cLLRyR5V9gh6bXlB7gTfrAt/KHj/vyPFt
GvqEWEIs3IUPRlmhBgayhqBnmx48bN/hNK+EB6nPrVdUJnvYI5zYM5ff+GEDe9PiwQgLjdoozZEL
nYXgKewbioK/JD2lThbx9xNj7VRbB2NttAp1TKKICgn1opv2Bf5/BYQFZOhIrSznxLs8Fliw/qdn
5sG48wMSv3i8995it3tFfT23OnEJ4qGAfv+lczXuOqREKgqN47+zSb5p+mBAmpEyBr7BZ0yzL2H1
EHQ79GMn2jh22OEOLoS2BE1kElHv9xNJhmEBJKn3/D2U9U1wBjjSo4Rl1RL3Qip6YqAoy+87GCnv
2juYAXPU4FwQ0t50hl5yXWzmjXbG2WYluafuFz+DTZ+1dbBX2mEzaRSXLJdywNqc5dzSsV1pq6yX
aLHuLje32MXgicdIHO2amw4My1V8qRD9jHFm+zuj6V3vl3X0zU0ARwllFgpPhE5bv6YcffLyZdfz
WvAfeBUT96S05Va6Cu8/H8dHhjF3V1U1dJlkFxeE9w03mR6aQR1hJ0glmd5b62xhE3f+c4kl6udN
HRtS79o66CQ8VAObi7DltVub7AZUE7XUjvDUWxTb0WPMkiefGMZH1tV3TS4/f/NekSfCBhxoEgOG
lWJfCwOm19ifaOVkzw7OD4XqJ5Xa0ky/znd4AbhcWPfqjjvybr6fzk+Fyo/EAQ1dIeLA/5HoUOWD
ydJJUzoHwbA4bVjX/kajUMPLnP7M9qhjvqi/LrOUeovm1Bdcfu+7iaOREKCGQ9Y0kh1Ect+/TtFW
lZql9UCOqi8Mcrh5+b2Zo+FcyUTlWX1gXI5TjO2wTTUyZtxq7fpG5OOX1ITjWrGRuX4+pj4MXx6I
BDgxUQo9TOUwXj8NozWp6TB484BaPcT0hzDeCIC6//p5Qx8/8UFLB698tOZOlbKOAr0G6GiJOBAa
t9TC72hG/lx+axTEeVr9GrX9jVkMz8Nououf0ufP8WGTY5Kals4JH1yXRbbk/RfoW8sMtQIbZKDE
BeA+c8OpZB/o87mJtqHAafTz9j6eGQjG8nYV1bTwTOObv28wy/RJmiDsMdQGT3cSr9n3D4w1B8Td
ut4jfz0RSlQ+zNmDFg8mE4uPHKrzzxZxB3TB8Nxjew61g5gp1b239YaL6KkrgGl82IBolpiprqrg
c5c0xfuOornKFSAIgyfZmtWyWFC2zTmslr9PnTTj7CrIyaa4Wri21qn+KqJ+5ikvAv1W0obxi5U2
IDVycnOrwRitFqsao2yvSzlMcDSu0nMz0CUwD/3YjGfwOMxgbYkIXTzixNyhZqD7pjb1hKlH30ed
21F9/i3M8mzbCkk8Ckmf7vMQpLsz1DFjPUqBPBfIiL6OmDUD6VR6L/ZRSjcVBhJLldKOLCGkKjuh
GJS0jqbidBNGO6AjBtiusbrzM6o/a1+zbtIhMFFFTZ32jZIOhANjPKGIDZUahQRrjfUjxyNw4ydI
uL08zYDFQAA1vIkQMxwNP410dITZdD5n03Bhi7DXz3oD5uIa0o6M3wC135BOEsyAVoWe4+SixuZl
mvu4UVoyTkkqeJhnvcjUM6qjLOqbfKv+wybA7SH7Ks8GrYrWmSkUECCUP/EtqL/z8siugXcpTSDt
pVpVLsOhpIJ8yARs5gF1h9sHEPmkthHbIshR/aD8wVJ+aDrlOxHykM1e1+cE9+Gi22ehbaC1xAUH
CWImNrE2ZuugV+N1TteQwBgCiSumZ1B5xQyUw9KHGJM3Tgep6ditlN+Mw4SDU5z7LshdnI7yCRG3
XerfzRbHsAIggSwQoJiSF+XlVSwZY+ppujFgctKVGCJkrQzPLwxhGlSBegMkOtxIhWE5GKXQGfSj
W8uw7G1Jjc851CjtuoJ+BxANiiFVikWJxHlW+q9TgabZHXIzJ5U3tHuR1wDwbNCK4Tz5GMkZkWx6
QxID9015AN8Fu4jL5DAqeowE1m+2RpzF2TYcxAQJv4k3VZ7MmKYatkxRYRhwPW9THYVdHc5gdBIr
nJ1JHlS3GiZrL83ydC/5LXWpSwgkuME5BmG6oUyUUEP6MW+GIDHOcSymEBTVxgAWOQ9vgkKortab
1jrNhug+BpRym6Kkv4ysjDywDy0aDEeBV2MEzcirLEBpoT0MqI/KUHapggeA2vfJFmsc/5vpd4Bq
bQgzvtKSTaaCsiwRG9R4uYV6HpZuE7f1c1gli3y3DeabvsZ3cDVjYFW5xqzAXFQVX5znKmV/rV8k
2HfU0a1uzcq2gMOBiAw0VrGKiuC1DkfwcCqqmKdwKjG76IxiK/VVtqP0aEohZBCUqXNTpnq7jvc9
BbwgLwLpqRINIGFzKpGBz0PauPAyc9CjyL3kYqKMNC+zNe5+YeuIAd7ANOEzXfaDCUEo8ldhkNv7
wEdHi9UAiM9AU7AWLRTxKmdSpMLOskD610pQe2GtcIMtfPG1Zx+9aCTc0WDtdTgeNDg2bdROIyVj
lFg0G7Au9QGARSwbzbqc0FvChqJQ0FKyp5aqDgxZa+ZYDYh7m05R4sGRIqWrqfZjhLPTWaoU0RVw
QmDUYZDuqE/KcEQr4aPaSWrdhfh7OmZHAWuXjeiiJBlNexyX3TUvo59XndT6kdcbE+XoGjS+CIGc
2b8EbL+hV1ZYCDg658i7NsPpcyVTWH1VjnG3LQu8qVmQw3sJpdIGFRzYHJ+y4lt/zK0VynuyMuOY
2wjmGgxHUA5Jj+owmKUDf3thYychUoBg1rP7PjcE9tdyDYOTEvca9269xNiow8/WZ81Zz1gVL/wH
3X82rDy+mZX5pdWVbO0L+zaMF/iWNcWOVA6vPpvOimqcG/K3KjTEQsN4pc8dVbKKa1VCCFVPEkJ6
JZnWJisMOP72vh76h7SHLGBm8aLS9CFWipYjHhB8iIDli1LId5XZP+rWWD6x0OEimnWrSrW/TlW/
t/qm2YSVAV2/UpaOYMXTVQVWMTVSfQSM572Zl2i1i/bLBGZ2ZaotBpZh9hqW1KjrQGXNPIRtWgTJ
ea1kiOszHzu8HkICnr4Y/KLuXSHCIoU3g+BqJRbSwoopX7Kk1iUbgNlTIbrztIcfI0egVWQr3HFo
LVEr+UC95fy8RlnKP2/kjVRNTGtqCFG4pQsorjYhzkQIzUKd2l500GwotgKuqcHqrjLQQJTLCRS7
wObK9s1xE4btjDHaUD/pMYYhNrLJP5qqtd1WE4vOixWbL/YqNCV4sAwJuxhreJ3ihlVtwPG30cme
+aYGIaweSregccfIkY6A0EAWGsVAzXKcDRRpcS0IIwh7CoBrfHicHqfXhtGFNrlUwzMBndrNwv4p
MzGntOyM4u0lkt0oV9RygM/Hu/K5RhMFHXVuIlzQqMgFCHCbGna5CbQc5ZZc2GeSHp5FaOJhYiCt
2GSVCFN0SrJ+k06A7+I+66/kkmtp1/QK0Mb0RQQWEIVabbc+JRhOSnGHB8KON1mNV6LvH6tSWF8s
SEBbxot5HQydsm1SBMKJ3HBwjfXhmrNX6iC6nMA1Dkq4w7Eidwo/0BwU877LFhxDdiSkYls55PbK
9i/MMoHkFyTFVYzQ1SmyvLrGtk2cKWyTuzaFaGT23WuTdclNIbet01i2o4UPVSetDduz61tNDx8z
QwufkVPI2Ct22GWNoTvBP3CIOUvfYH0lGyku533rD9UWMK5yp04ZUUulK/TrKK6lVdY1Ajo8dj+J
bvp/lNDXCTeh4amcMRrR8GYzmp3GiDi6d9gnqUoH+kVDG702WYBJkJfAOGy5BHOadRxokhZGbaLm
UH+Efda1g78zUMlumgkl9QriGSqKYDL9W5RJuaNxotw15pzjTD0BWShblp3JFzsASuBJbb1a23It
IV62iq1W9SamjkG7xV263w6yGZ3bnV+uNa0odnLH0p3N07TTlbA6lxPVXCujyDxCMqR65/beRDLn
L88zFYiC5vmpEW3k+aJRznKBTk1EhuZK+FNcaOACnGFUG0YWNaKKyk9NMbVu1U7tau6oh7XAoV4G
VHc71M35qwpp70qFxhvNjUvJB8UKpUxOFNNIItE49cFgb7d1ivssqLGIOw7oGMQ74sqXeyxQ0YG6
na3C1c9ihBKUUK6ikDJhWeC/QCwwXgNwaVdNY5nOFNTGDr/L6EwZNBvKa1MJBnkhFx4s4dmLOtss
3QHugbaWFPCRzsC2ue5Gy74YNQuIAic2AycuWH33EcqtM1UgEUIxgnYJMT/H8ipARd+Jybzh8RZg
SwI0KVCmcisRQrsXHH3/6BSsdpuulPBX6yOmNXLr7x1f4JmtIOSvEw3byEk97OupUe6DBqsDEG94
OtTZYN7WAdhhDFBq86ssh40J53eUHMqqxg0Cgem8KJLuJUrpqtoqjTtbSvsdqoXhVin0LLmSFz3J
oOCSFGd3ZejDSkqEmj1By/dvcQPvHnEIgD8Y8wTTiooP6V7MqrKtc1/C2cEM+JyJ6OUrG/fDLWqN
GSmqLW6NOqnurEJRrmM2bfxpUNN9GeuqQ+YvIRFWsGQoPUg5qrz9j0GJ6UGLZHGIhmsrhFxsDbgy
WqT7R3RAn18rP+QFqCpUl8osU6Z4+UMhE9g5W2PPHjFW7EFJAsjuT5RkLeXxh7EKcmGqzZGUY6l6
WJMlt1VZhf40eOr1kJzVsAbw4bibCc1gV+no9rN2XWLnvaJCdaees47P3/5yH989wEG4q6T2HYro
PHiydJuotxB3T4SdjsQC3jVwcGMdk0zzcawfvCaMAavCT0iq+LmNcMLAWpUsuFmdqKb7mNQkHPz2
pR7czct4YIJZvNQGfWG9gkPmLRfzlJMB8e7TFRLHwi7vGjyIOBUVKzrIkoGC89HN2Xa+h1+whl6M
4rFGesqdU8Hhk108SFlYNSYOhaBFEPAvqjdvWT7W4Y1G2JtJ7n4+Ro59QpNwA/WuhB74/++DDiXC
PCPKcYqAGEsUINJCGO9+6HLu9/DVWpdsRydGzdGJ8bbNgw6GHLPQIdHmzAHcw6PVaXDcWFWbpdal
4djlYO04OopTrKWd9i3cfN5l9VSfD0JYBh4hpbX0Wd7omyXCg5YKjOR32Io4zJceNidL7mRfrJ//
mXHIXHIAm/BJugNo/5cruJcEh0o0k2FGJu8wpJn0RjUnAU+DvcYPHZnj0J5KTB0JaL1r4uCFC32U
NfAmgxdM0irXriSBF+l0d+K1HllSacXSseeSSQ79fO1vQt2lHaP7apaOXLTU2WdnCuY0TuBZV/I3
bG7xPF9rl8aGtR95gXY1PRg7bozhvjuxtB+ZsoLbBGEkYRnU3P4cf28eJK2CLAhtIZPJqXfm65K7
j3b5ZfezWpqrW3BiQKvL+3sflX7X4GEKmJJtLMxHGgx38d1w1nkEDZ34NnPwzHD1NXWdzvQU8Rgv
FW/h27BWPFxSiJftIeJtrFMbzxIJ/vA4fAATG2idaO3B+J6tyhjVCenpUia07DfZnv1mpa5zD6vh
U9HSY61Rnm+Qu1k0QIdFrHFQK3mqDQo5XdteJUTmlkSkg6vJi3EfrU9NlyPLI9ljZBUkkU2xjLT3
K1aaGgm4A1vxxJf0TnMrKuSgtOwW4Ur+FJ7QN32cOSyMsophvLqELA9T78Yca3arpZrX4htg6BcN
DhqiP3UYORJxFiY5BALriKgMcVguGxXypHPS05g6/mbeie/ZK/JidacxWxSv+IL5Svyq3nw+YT9m
PDVhKdpyOtEENfGHIqfKCCi+8DlQL+NEdTSXE93W2JhrLszbz9s68h4tCnNlVaUI3zIOq+9DDD+i
wu901AThbWPgahYOX6c0OzH0P67spAiopTYV1lJhHI58qczCyi8jetRUq7a+iwYMrnzcUq/N/ESP
Pq52NAWFkgUGUusH4Y2exjHn1Ez39DbD9ne+9438VDX6ksJ/P5FtUi0MQMsymVu29n6og9TCcyZu
dS9pbyK0dNFTNDbAFx/8+S6ZNUjYNygd/8Y7tEjwsIQK8THvngY291KcJbyke4btSI7N9mDorEpO
dZP1l4+o9BBDMZ1RSJLnUE9gJyoVjbmqeyX1wyKYvdmUdn916CE4MynqBzyAtOfwGI7F+9iTzNA9
3DRXiNydQAakXD993sqR4SBkjlCqpkF3gvny/lNJsaxaTU4rNkL/gsq3peT+8yaWo+3BaBCIbtGp
WEtG7HC6+knfwGG3da/HTQ6Vt5TP5FnUC9lUTrR0rDMk+BDLCwS+qHjfd4a8TJPmAocjJZDXmho8
izRLTmyaH1eERV2pQM5im2LOHrwwfIMzZaa+06uxMu2qZ5DTTmlN/zwL/CUJ+P9O3/2lfM1v2/r1
td0/l/8fiLxVmdUCNfz/Q+V9U2TPefT8Vtr981/8U9ut2r9RWqNqtmIoMvGRpSR7+CntVuXfVJTZ
uoW8hxQ7lNI/ld26xY9IcgvEP2T/5aUo4F/Kbl37zVSRYlMRYGk/t5O/pOxGF/V+eCAcUVGmgPjS
TYzIaOtw6WvGQfX75UaZEbFoOguHYC340su+sauq7CJLcN0LhgSDC7SIhj+cW5W592eMCDU8PTYW
vBkjMnpifcnCDg/Puy6T4F7j8R4b83rgSreqjKrBf003gdk2ilcF8wO4f/E14ni7y8eHpuoqR7EG
XG2SLSJ00wvVr5rAjw6XFtmbg5dJNRoIc2nt1CpOhalcEXbB9rqZG8+UzcVyCv+cTgn3QUXy0BZ9
gV+OfacO9m7OjNobfRUYrG58ydT0hhoGfS+xgMxqL7sj3GQJVA68VGZ7i4S959ucZ1jDR33nTAlO
WlhetGtgIdCbi+iM2CkFgjBbplBjdwhZjroAo6O52ZZjg6133Y4wa+SbADVzHAaGU5nVTHBq8Zbw
b+0RL2pksyt/xNohIMblUQCOh87C9goESI4Ombw5Q1G15Q59VGxsRMZfmJOCPK+VfqcihIwzwKK8
smMXC0a8TKNdVwyzN5hKgJWf7mkYYvahWXsqBL39vI6w6yBwmFwoEZDdIVIg1/hnRklMuWush1Im
UZ0tXqaZbTm+6ZNE9KcL2SJmh2uuqncXaLaulMjSPKBRKVmDyzGsvysRgyc18Hz0G/22q8FNtRP6
VWPqv7XqH0ZhF9izdtdJ0Z/7EdbAkXGutva8qltFd8whAMAzAvQQ07xuqu9jQjxjUtKZQ+5rUsPM
Noay8grxbSyx5hEqftHENy/0usLi1srIOZfyYzXa7RYawyqfMK+qe79Zt6pVnMujtgtM7IIGGaq/
mvWeMkraDt4OiQzN5pSe7WJdD7dRMu9jvA02Vl0+B0Sz8Ohpki1sGydpkucpCJptYpZ4zIOVtXyB
xVf3Q+0Sw411YsK40ayAbc4XmnIhlQoVvZA+CYr761YDCOxHJG+bKtbPg6T9NuBEtp1764acOTm9
0Seq2Qu3aeXHLhLhusfRaQVEUnNBvPqYGBOcBXLVyYhTyEW7ISUP7pyCOpoIr6b64mDcZ2eksLOV
1lAx4EP570vc0qDubzoBRBsjjtzpW/B44QjfTwmT9Vx1tUMBdraGsudOMR6d8gRZDacUEp5SeEYE
iKx81z+i1J0czpQk1KvvihTkm1i2CL0a6XOPaVQijS3yM4Dxascla1TMtZ3Mjxahe6cmGUEiSnuQ
G411RNwnkK12Q9HeY/2Hgw7ZwrHshUdhwdU4VE9++Sgp47cB3+Au4DjuT2B4cFob0pz8VlThOpFG
inuNJVnkSndpjB9r+lgRiT4fFrp3UurbQKTRNsiugRxOda599Qm9rOa8odyDgT2NMbYe9nAJuU5e
L37vfSEpF7X13MSgVuFtUWKld7umh1XZDOl9U9rnXTJjr1LOO8zbCE9r/rpI1acST/UL3OPwJT+b
ocLYMB7Po3gnx7Hl9JbRuzMvbszJxcm1djdIJcWjZsR6WemPkD2+zENwNbEyb2Np7NelUQEkJjif
j73u1NXo2IVQ1lWP/TfJcmBQjDEthxwjcKydLT50DikbMtT10MMkhVq5LqOJpMaY8716BVvo1rbW
o9bfKAkA+rRPMTZO5a+RytxRdBxmtagCiZdMe7mtnks9GreDMt1liYwnQbvwKIFPcfqNzo3Yj6+n
Wlt1xjy4iYXfjNR1bjnADpcmKVsPVuuWASYjgLMbMmWTp9oMKZ1yl4tKfsmpODrLNCL2uLVhwbf4
TXHB3GbZ3Tz32lXepY+pluzHDkcKxQp/mHUpHNMOcVYKSGjaqcmoVfCbyEUKE15ayX1WQnGNyCWX
inoZWtBuGuLj1pDZnh5V4zU44wQU0RS5UJ9Y5pWsgIew4/msdYir0SqcQuFa2mI5m/ECYxyJAekH
kzsJ+TaMxEPsl/JFUwYyMGVxDSYDaYc6SiQxm+8GFfWXiQUIsuy7x3kOYifwTdTkmFmsqll51FqQ
pyIsHnyy8lip3QVpG2/hd7lWKwfYj+iV00c8U2tgLaYM4Fz1voMZbk6gSDG42SfSxLjLS6oUlLy7
WiR5OhuwXAf3YaVld9XiqC1J5ca38Csa47pcJws7LchUfWczqlucex0tAMg3ZfOdbGnFXiEW2Nc+
Vlq2Li61qn5ItCnYz8Y4MC/nW2GEPafdoWT/epDzOCDHH7qagC5uWpG2rtNrpcarL22neatPY+RG
ZvzNMGbiipgyXKkBaTFL20e9qa/DWf9Gfc4TFQ4lzubY1gceUFLNo+KjuYendCEnY3TZGRR1yJdw
z8pnXbvDSn1YtZOqrEOD1b4pZ9MZqzlztKEOtzEY1qqy1rrWZ/f6nF1AYI97LVnhPNul+i5PgZKP
5osfjiDcOaJApk6wviYbvhtqzNd80KQ3LfN8Sy2R17TdtGuxuFzXospvZDVcQPTm+CRIKnYjZiHV
3D8HAo86o4qSvdr5iBOVatjYjYVPSB12j0VtkHmwjPOC66vHueSyz4P4AfsazC5QjUZRfgHIIt6H
Gn70yvhgp8r8bJGrCObqkWqsVdTN/hbj04IkthZeYXe8L80qh6lG9UXTgkH8+cdmYVqnOCo5DZmz
fVtXxV5luXF7oOgutmIqrjxa6eEJYp9TBGGfD8OEEYwAZ9Bi+wYcl6qt5b/0QvNI2PD55Frxvc7n
XVm+qm/yPEj2ofg+KqNxm7SYckly6iWGziUfY2vgtKG8bk08XbW4AorYsFPYmr220//D0nktta4t
UfSLVKUcXiXZco4YDC8qDBvlnPX1d+jUfThVN+yzASOt1T179hyMOklyFEHlVOY3EJ0dKPQJcKPA
o+HDJluTmKEejYXzK2sbMDVL1ZV9Ulf610reNU0UEcPenDF2qlviWaZkSfBUi2KjZUSFih1py+0c
bPQCD7xCcpZrFYSP90IMD6qrXELAgCdQ5m2r2YJtkpLrrVgfFZ7qkKz+eMnsVydpJ+B4qPzi3o6E
z06IdUL6yJa4/2gJ/q9kEAAyu+8qTIBygQPIhvY0ZevsBxgUNLX/rPQnOxcXmQw+AkFwxUWOv+AG
1AbwQKLpbyDIiJqDSZBT9kNIP1va17gQC8jMzyEYZJAMcogGYGwT+AZzTTFLghn8SsegNIM+RdQ0
uCe4CMUCSBAWVMIIM8FY4AnCglGwFqBCDlkhXBALKawFsQG6EENfsBYMAwMjtq8hM0jG25B/h9Aa
GK4eOwlPiArHoYfnMMF1oJA7+AGIWXgPGdyHlARaRoFeVWEN42xv4UNUcCJq4dlBjSDkdp1DkRih
STRQJdiM0JyRtM0e3gQ7mj2/NWLtRlJ1Er2/8CrCb1swFdOydJQVoCs6imFIFvqCtMgZBEC4qHEF
YcgkghpCNQSMLIydsHpVWeBEOrBMC5YO++QAEhczjT4WrgizB4aZO+8yIYCqQw4S4M3l4FRzeWUP
OR9Oi0vKYoIEo0OF1SHwE0qwO5KF4UEEqjF0dgnbo6kNFwS3TXKUyCwe/EdMbG60AEEw3m0KCCHa
+BMvbhi4IT1V+0ylIcITyeCKNNFFz77TmOks9Vgd8wQOlVOM9UJH4q4zSZSviceDBawDRAL3VJaz
E+bZ1wjnAHM1d1lMfSZ2nqS353YAf9IUD2PBoUDQwxv2mPJDE7a2QSqqDzulZ7jvw1IJpkvWwBY4
BIzFhwS2DMZ3xsYbVQ7AwljruDROFWy6CuASVqV3fYy/kpiUzxT7nNjqgU2t2Ojd7KVZBiupSqjP
K0wbmrXjlyite7wPmGhX4g8Z0nZNZK7aVdtO/m0VkRfhmRNnmrRLYG+3xVHIGa0AH8ls0vycgGlW
V2Br48Wc5to2gJ6O1DYz0aCV5IVAXHVtcJoRvE0PwKomaA/X5j5UYyJIYce0S8UdcFHSMmKjpWkQ
sF46UocDJ0vpCuKmJ743xNIXDs5sTeMqMamtqmQ6GK22EsKPGi7PEvVpYIizi3YixnixRpnH6K3C
tK4ZDbYuIrJdztctXrkHZA4I5wsEqGrke0ijaA0JtHs4QelcvqwFHOQvCKF5gQkJC1YoktfSf5ih
BTjEbTmwClRexWH6GnLojSV0IgFKkbDgilipfNcnCq6O6hieUbaAjRgX4TZtgB0JAfAjs18ZSXcm
rzUiun4/dfJ3DCXJgJYE/zxY4Emo5CTRwFOqR9t8djpOKoVSTZkawmEnOGCCnH6VlfjExd6sceiT
+gjVEV5TzERGXhBO6gJz4iufM+hOeQnmqV+ATyrkp2hBQFUFwKo8+6PZ42HjNYzHViY0V/nx60r3
ijz4rRvd05fHzKhHQDkW19eCnbIWAFVQ+48gAkmFp+PVLpCqEVpVCLVqXvBV6QKyEjFnxAvaSl0g
V8aCu4LRcZBbAFgRJKxxQWJZsLESGFnhAstiKzLcyAtAixB3cUOLPuNlC2t7XEBb0YLc0jnhAXCN
kLhYis1ddYFzVQumK12AXaR4rscF4RUDd1uQXskC96KERP2A96XD/TLgfzULCCyBCJYZHDMVjLB8
gYX5uUzDkQarsLQESsQT3n0T/mQ7kKlawARSz9ICH8s0MGSI1gS3LGgy6hC4NdDK2glsWV9VuxGO
WchL2cZPsyqdHEQWcaDhYAeL6Yd3K1E+LKg/vhocTZ8kzJBkia0cp/yk4MF5G6TvsD110d4cPC6Y
mf/fKu+geuyBVZsgjJxSPSfBvShvo0G6PGjyhNY1+tdU3+P0G4xXSz3X3WUad8n07PNt9SjGq28e
JGvdIEDq+h1EiT0GX/X8J2OqU1sIURncWmLhqQRtS9gHdCulXjvQK92C6zIaPmN9J9Znof1Op3Pf
pCRRG3ZRvMXkqXKQdoXDjxgmNy37KnQuwm5jCqe1HDz7+SPsti0+ovQpRG/IE/T82K6JvhGg8rGA
PHFmJypyA1051moa+X+hhimWLjTgfcoLsoY/Mv9O1L6Lec1WhuY7sJ6xecSda0bvif/nCz9BwEEp
fyyoYMy6wKewvMspaeTbevCqeaUQXAIkuhlfPl825/Muqg9t3AnDtYxXpbqaUZ1bjOybIXyq+Udq
3I5jsBfAz6n7nCEr2e9hjp0ORkM5vC9lCh4o7QDaxzA2obExwhxgLKk9BGDPKy3YZ23MfQFqBdJi
/IxkwhSJbIhwP7TDGrpiqh4bgTOUO30T+/s5fouS9zgbAI6r9powG1vAw98r31mAWRJOlzX89eKh
Hge7trajfpOqxq2Q4y3/u1J2nbLmeh8rr9d2DfBsk70hoYxWNW5Eaa3VLOGReSp0F2NNHBh59rK8
66avoPuuGfMUEmso0tW0Tkn1Pim8x6ArB3MfREd1/Da7Q9P+svTZZmzOAS/M5LVVO3rr1Bwx+b7v
UoBbdBKluZ6H71ZjGdV69Vh1ZAmwnt6uUHHix4iotLzMn6F0a0xwzlLsmMDmo+mqqZucyghdxJnS
dy35TIODn7786LKQWAgeJeD6ZbC2kJPxfTDn/Sw/Sx7aXj9N5TY39xJBqQEQkuYlZgedddjkVCIv
+FefJBCJb3lWt5CiwO9wOiIXKcIlaDRMzTpWLGeUd4K2Z82nGTi4QEVhntyP/dOHDT3wc7pgCpSj
z3kLmpPeYTaeevIVU/aqHsZxDZlHFP6ECcykfukUwDnrNNhb6q+k/sYgf+lnbYP0OvZJGCX3axzX
QCGN/jdLTnLZbYPOvAITxXB7T7ppBefU0cIzR8Ug3MrhjwD2nT+YlMnnJrjTmldJ5NRjZNO4mhQq
vips1cZ39OqrV7CnnQV9pwDmEwbzlGUUgNq3GO1GGd6zQKjGaDql5ZnxFvMp7HVUyoiFs+Lik/Gz
uDaDAlRN/+DPZMFZGi9at+uEFTe7xTy1K967aMuV7Q9IkdxkWtSvFX5GqyrtpbDqoWUGb1b2EIwb
X0O0ToaxTYUvA3OmQJknISGY+Y9c3aXYi7IrRnfSaC5GcWuUh9Iy7afcxgJO9uYGNtumKj8sa8dL
FhQ08Gsje5P990b4C8d/VrtnGUdoFh/TKLntdPHDD0G55ertvzawc/X0r7EuE3VmdNH6a10eRutQ
GGfWy8WJWv1fZVwl9dJ222najMBKO0c0AaxdU7gLof9Iq2Pe7AR0672hP5LpnKQbvt6QrSTF1fxN
rQyYZinn9V05P4PkOsuEkp+GeIeCOuR7mf6vzBqnyjjCDuLwqQdccxsx5q/47uVyP0EKbjUPfyqc
ZEysfMocgNEMmbwiOoBye6zwoBMhoB4k/2jV/LsYRk9dvheStaHeang65rjSWzLgo++uumT6vuTj
U6UrHFkNnN6RxFQWDKzymJUXqAfEqPEDilCg2ESRPH4ina2k7NAPFyH6bBlxxD9gDihhrioOk/L6
oaENBZzD0nr0YfB9l8Fn1185aKbsnJqnPn5m0X6ebpX60ZQHodgO7VqCQz9v4/ChD4eCS6xHmsr+
GcENxABnTJbtMvkohXsQHyoRs5ri9BqnPcdrYFHk2VaM7LSf53spBPecT7upfqtgvRzIlhsWtITi
h9m9JEBXQflPn7cpLzWJtMKERw8uOCuLp6yg9/EkESMly0Y7n12JwEOjcDAgcDNM8UlOXrn0jeDF
d4+FOYDtc1KTC3CUqU/WfFJ6ufa7c0Zc0hilq0yP3Xz6NwQf8GXV/J5JW7kgw5n+R5U9ZEujdGn8
+BizkI0apI6cdKyeHyqOPs1irXI6eCKevsIro5sSHSTlZsE0VISvqH/UFM1CjPI9frCOnkG0qX6q
8TE3b2nk5cm5iel6kkVcYjkNphD7ItmgbMrpN2FJMf9Rg7co+2jDzg54cFprdP3qxDuCDF8EG5hx
0wjI5pwhHsYji7TJkUtZGdY8Py4y7xBAlw72fOpaclDqbRk9JHr83Pru2hsu4qh0EozxM7Co5ZNp
VcfM7vxW5mFy8LFidDf7o+TvMb1l0Q+AaTtAt7OmV1uOLHRAlsatUD3M8ZqQhEg1zo/Er2AuVlN/
TzOwOO1yKWYsqU87P91OwyvjyuH5LZ7cfbHIIa57oEGadDMJH5qCvcOzhN2YOWVNIqHDpWq0fxod
q9Se2uRtVFpYBc95Xzf3znpXjVVR8joOjU1Qky+deemCbKOYG1/cFtN3b25SArjhm8B4nl8+dabw
k5pnwzqq+p4vKtQeXnWecG36kWj82/3ceD6RCwLUIK4x3Y4F/tJ76nsoalTscnrieVWQ/er1iBqy
MIGkndg/OE5T6zUnj1g7xMvLjfFG91rtOFCYpODv8n4N7JOaaiBzWOZ6TXLWUdaK+BrGXVp5Aw8E
cD94K0koOn2GEzx6kM4WuOqsUUpu+K9yGfAo0frTRgbI/uYpMHjV2ddmlsLTQGGtKohox1rdDsod
cJ6jI8nWqb6SJvJacqZLYe1U5cEiLkM3Hf4cvy9DBk/QXxoVKKngyP02gVE+rkTzW68Fxll3wz/Q
miexN1M4D2CUv5LRrgy+LRnKcvbTC4+BVVAJnGu4zqW1VaBfNJmrZTd2oWvpAFmLY3AQjxWQeF34
mIZv0vUZntlxyaKFG/eXDkjWNIpro9q1+qpp1sPwyEZXb35Yi2hblgFXeuAwBEFOm6brUK5FkWsn
+qcZR3L7HU33GA7yFCv+W1psisGhv01FL6qpQ7gQhXw9Nn9zuA4IseeBWtZkQs61YqWBudVWSvPs
4wdHcZKzPwkk1D92hssrKw+uukQqOXngFsG288dNR/2GiNYdRUq60I1kj3B/fz6aJnntJBZuah5x
EYgkMPE+3DF16bxFcM5s0+Pvyquj1TJa1MGkrwL5GApeqp+NlMWPbRNskgR7N41c9RDyI2SLMfms
DYPluI3YbwDYIduT/3+JlUe8Tiu3nvbizvTiejulHPT3Untl0Yde3wrC6udNH5KBu1IAPo5bvhG9
8CZjb2g3KBy2jKR9L2kKi13Rpa7Zv3UCdL8T4wdWfWCEIVbF8eeQXOLmXpBdrTzozGxB2PeCm0au
0nkq7wG+ouCmGN9Nxr75AQAD2dcrOdvmrZt321hBXohZyrNshY5+mM/j+JGld7n71pSfsPzC8kC7
kIEU37C/ZISXmjW45gB/XP5T5nuMex+4nMyWYRP/gZlWEfDUN726jNEtTR9+eYK3V9SxzaoIMJUD
WD4rPph4g+Zzr/6LI7cKkFt2E+w/6a5Kv3F8j7qjua03fuyB4HHNwgEeQHvhTuGxPfj6PlE+S2E3
x2zUHVO81LNXg6Ea/ppBZN7ESc2aoQV8NHbGbDVSdxX7IvpeyQxxFVrvd6mEYW23kFrHd1o3Wdz3
+a6s0BjhzmoCfy2GQCDI76wu24PyMWuRQ9PkqOIzdAr+BEl3XCLNVo+3IZuW1qmgPYukXcA41vpo
44NVu2DBY+1sDixy8ENk0tMqt4P1HLNDg7E03KTpNVMlXuUfgxMyEt7b4qkIM3XrV6V4POfLqld+
ruJnIED/oE9J/hTrWIqXcVr33Q6twmdJx9oo+jlY1PkAQu1ACja0BI2fKzjA2RLUDQv3KRSF7uCj
C89fncFnxOmZWw9FvJjSMeKRKbdL/dUonmrAgfPQ9edzp4LI5F7v28pdMDuZaxrMJ9Z6u27GI6W7
dp+YhUgsmPeQMmik8CNb1aqGrxd3H53wHklkD4O5L0gYmPx/GZ1AHb/xgWfDmxzwGu5LwZWd2Var
UznQGZf/FhS2nnCISRdZfoMpVqhvA6wzg2jjXaDuk50/vmFwtDPxySvZpKeQSV7AIm/2DhUJ2vAu
be9mAJYd1lKs2fLwOSEex8Ml0U5dysiswSctp86YVnYXox8VtyQM7RTIZb5j3B7skXYnR7A7+bMN
fedLix4TrbHsBZZTFUSN7CvzkMJQivixFO4O9kU43hEuWlbTnpz/KNjeq3CYRk2rximS5THhynY6
xs3qr6+LTsw+2CDvZogTHEfBJSyO/LLUYDNP7hy+CTmD1p5r5l8npA7PHWLBGY6uXfUrHLmrAoMu
m9HUxOmK83dyXg2CaL9m6B9/lAZE0R0rVTb1Zmo9sqbgQWTsyT9+9U/P3qlHiuJWakcx2rfC00YX
Z+h+XITrXSzejMyC1kvBN/3SqDrTfM0GSvDwT+QSGIt6BRbxYPXotvqlMA/coqP5ObeXuTnl4sNS
tkCOnIyRqphcKoNPcrYn6tO1uBKrnwCNicGGo2bI+/1331VMoRHjkTjb8SP3j9p418pPDb4RRKOl
+4ovWfcZ9NMqE36bCOAufCljOjDIWx6dOnIHY58aKHwyFvGbmY0MWiG1W88y1pwCZnrSrskAs6qd
En+K6YX9HHl4af4rMkVE4NxdINiNKni9zuwjvhn5l1ydevclM8bSVnTI47PyV5rgGfphGg9S8ZAR
VppPNs3MhygcRHkX+h4lNJVoqW5n823G/lp815onFt/xcBL0M+gZu5G2HQiu4BpQY5R1afMFNN/a
8VwJLIqGYFl2cn8t27+4+VOMu4ik3GOXMZmuGgC0y3w/hx9F9C4NvxO/ioYbWHSGMFgl9Xcjb0sm
CyMfxUaS3s35c0YAo4pwJQ3FOPsUjK1VXYP0o+Q5KGQBHd2de8hoSwHNeBApzAJFJzwXXUxVJ9Zp
oXtO0rqe51UwvfF2SL7XJrk9K7z1vCLLJOo3RY+2/J1UvoEk5eUJKWKMS6oD5g7vk/EhWNvCfvn1
OgN1asC3fo/SI4SvQj1yvqXKe9hcjeyrrOn295q+MSt6no1pfk46em7nstBrS+yiDch08t0UaL7F
q6gBSdzM8msisFLjzFNRb+TR4RyliPTPhm3ZrbHhyMq5RyPQ7vkCOWfVi41i7gDJoW8o5YehfmlT
uuEjFUfYyzuNiqN3h9nmpYoktg7MjcKeefqBuDZpb9J8qMtdKey1SF+1DC/6aqm5dHmNIsn7Kv2g
nYxr+GENjiiiXwsYyqmTxbzva50hPmUlJ732ptTHwUfvJ3pglAH6bhVhXf2J8a6G/MhYvvKM9NUL
/6YhRue5BfjTDWYCCgRFuX/EAurP9KVxqZQnJfDqckP5ihQUVx7AGRhySNAM6oxyR+dQyWdf9gzt
X6N8ihlgrGMKGYt42Jb70dWHnzp5tX4KMvNM/6jzKtSOJrvjAYFQfMTVhrJUsDbNdM1BL2abJnym
0z7Q12TTWSXxvaEHuOpsjgBAT5b/FmkMmmxZfi7vvcXQkaPqSKPd/Om6m0yOpa8Cf98Bss7zwwjK
R3HiwEtlycVMSUl4kmNysrud1HvociIapO9C76JXmY110W394mrqj0Lcs6quusKtYtTefCmx4Yap
upY4lgSbn4tn0NoVxr4Kj1ogbjIDqL3ymacPkahacnH36vS2WKUEShtpOcSJozAmtzZ3IvZrvnVj
3uecI0n+wYPdsAhb0ue11qZPH+F8t5Ivg+C/at8o57930fyMuVqAOdtDSyL8aqw3cEhtqKqYPxQC
8Fr1vZrYxkx9R/BRJeev1HhpBuEa0lW3Lm2FyNjfB38V08lueTobVjXH9zBmvpDJrj9e1eBfhwkM
tJUGE1rq+CK8qEPCOEI5G3yckX0JNYrqiaOwvcvUKbV5G+f7vJ5dtfoZHNExkrVO2NJguYNNhaQK
qKgQ1g3w8GCoasYqsmTaApOwUfktFASIbVZ6inqo9DWuRLN8pFRhfuU7LdCtNNBXo43Gy1AhWpks
CWvUgFhYKNYShR2lxjb4va9GN66uhvwbOxh42mPqkKXBizL3bxiCaUvgwY+Mr3Xi5yiK1q10Kad7
ACFu9arEjW9RVZQo+12NDY7eX14rhi3Fm0GB/L6QDfJLR98vvoThvc+O6SIC6ClmuDepWJUhz6nD
rNhVQ5MLR+OW7qi+Mkcb8aXjNywZO8QfltO4tXxefpyEDqQFXcwlqJ+khg1HllFEY99IxwXK0bRU
u/6HZp0rtVmZRXwosl3z3dfHsnvyUek9Or66gw+AufCWlk9L3TATs/uOt8OJ2natdP/ajlHc9FTD
PaYtgTaIL9+LtNW2PuwH9XcW7l19NrVvLVlF078gNBF3ftW1zO7xLbNemfBt1CzO1/QaDr+xaVt1
m3avbvU+dWU+UQv9eolC0/wtQW224CNb9yhf6p803pPhESDfWuaWGmuSr3wM8IItyalo0/uNtmj5
0rfAI5GnldOWd4VBDMkxbuWRtlxulXVMB1Jv5nEdxVB3D1285VdmRLegOjXyUQyeDAGGaIPa2pa7
nH3Reh/QG/T1Xs3XGeujFd3qxt9SMdKwczGK3CZBsh3Jhil6rAsqdqrpPgYvUICUh8xvBXLWUj6/
R6gjVkVsS6ed0yBJV9kF2CfuDaIfqS2EyWZsbkeBQLIvW9v9o1qpXhfvQq/YqMWOVTVsL6QpXJXp
jdxnW6s7O2EnAfEijX7lDPlvAAV4QN0r5RO2WBSQuVvsXZ/qd5o5ssd9rzjmDHvJJcyYATUz0xgQ
KT34xhcOpva0uslpqvf4TS0v4fSxnD598pCLveqxwJd5kQHskBFUYtpmn/AEVJhi38Y1anh1LV0V
tcozXO4oFNu1v5qnne4L5M9zhxif+nhWDK9vKMvJBmGNy8Gtth3YdO7tuHcYa9cQmVd5uU1AEOe3
YnxThT9fufv+uzIdFH2nd1gl/6b2KBU/evSlSBPCATLKR5r++Tojw9O/3MYpgOSAAGdpR3pKaoxg
RKP6jPJXTgSS0v/DBmqH7LKOvsc4g++8IAk2iq8WCkuYySvSRuABqXaT/6EcUesLKhh0PHf2SKO5
m10m7tGRYFzcEheR+ZzkteJJQBbSKqdD18mHle4EDEFHWuXc/wmaf+L4qMTzpFzHTCCmIULpJVrI
LphsgbB/JfynTNsjcDjDcKiZbzY0vLhbXORRpDsCC4Nyk30WwnGaPtR0nUokvZhMWcq/ulQZ3QJz
ftb5TRufc33227WJDUGRfmXMTkK1QRLOOdjjdtuobyRDIVJcRWyCIWMfSZD3glF7nIxui/jnhHhK
EQLwB124kV28i/Z4NimRt6FXDuAHRdVhm8DuLUr6/BgVm87fj8UxXQwahDjEgUmrdje792AdekG1
ytxoPfxa/8aV5kgt5yUSbMwooXvmMEtxSw2emF965Udkw31uFTfKL3K24hTtvk2usB7pvyaEK6mL
VdHIZFeBvxBeUvdsjRsVL1FJdbgS52V4gqJxEwQ3lNaS+a7T1Ss9pZTmKfwC2/KQ6Owui8y1ZbYF
eUEkfVs1T798Y6m5uOgUKiQBSQV4H8JmAkZD9dBsBP9fpB2DaIsxnidCwnba7fH82plxsXAx86T2
d47akStLss4mL62/YTSD0n6J81s3Wg4hGKm6ymtX4sun95IpfMMwTv1kBIT1BrI151hBDkVB1hv/
3rYUDgmGjt6mX2mPubLVBVZ2LdbnyaGTbVMgegK7J2cJZcNI8uko3kfi01ScuXjOvHBLHAd6itfo
JJLtQ1om5UetX4vTTMS11HXcRhJi6NjxiyRZi2Mn+NBhMy7fuIR6MizaLzO/kGTkcqmfM/CrbNa3
9LoBV42ArzDGW6LU9a4ifEQWOxqft0z6ahJpjdKID2MjGa9U/ecPN9IpStVTi6/SENfqeGI9zY8O
lXUcBjxBt0UwETNr22a01sTMyNWjzp4koiHgrOsaKPI+zT4647czfsr+JcokZB1xOTqFsGtckxub
NcgRFccVVobDMR27ptslLZWGwWHa09120Y8avmfd9fbRx1eVjYTEk9xoRakz0+TpJLuS4JVpIqjR
GY+sU5j3VmlshrY0PdmVW8FE3su57VqJg0SJnJGBRSb8ABOwcWdx4FqEQvJL0Dp+2yFTT/5Ho12h
9aimgy/aw9jK2Ag7Audv50TLb8hwfV92SNYr29XEOAUOn11K9zxCW99pzNrrjSodg+zEvAOxuqdZ
4Is6FvUSwzoZgUel5DfaZ3QzTB+AaGE3K9HB/20HiI7zKomuBsUFbFpXZoEhotoTI89q1zJXIT6I
AYQyOdvpJUDsnL3QsHHo9sXJXysMQQ7yZ0WNyE6hY+CjT19dvOLjjZbE1MiTrE+UAgbnb376I47R
YQywReQ3ob2gfDlRsG0BOtucQcs1aV5Hgn/wkjqdPTmS9Ku37yCxV3J7qiubwoDzWbUQjNbg2hlO
vKrgxh+m2vJflbCf27NkvecZPROM81nc+yrdaXmvfBVdhWue9VTUB3FdAnfGGBIPFCRES4ndumxr
UhKeqfHPaFADxUtLFx5p62xwUYyzF4KzHX9VvYP5wjZ4NerclYaNH52JjnKsWQPcTQTWTGoK52rI
N1Xzj46OPrHlHZA4hpHXUh6F/6cGCu77zWAdu2mZinGwZJ3Gc+CSLBb+DcYKB0Aye6pe4cYhqMJD
Wlt0nvDf/y8Y+R1PULzVvXS4/3ehMmzMN5bwU/KcFeOPUsLEkHZmvi+tbcBD3P2F6ldgM+o406KD
OuULkfp3zOyzhU2qDr4l44EVEs9aEHDc2HOxCaqcD2h2si53avp4WfjS4p1hkbln04H1d8vi2E65
AKJbFB6T+axAyqjrZ5b+Q8d2BewazMkZ6wuoEGelv0oXkToC9Qt/IlC6daB4WRzimCXzo/ijix0Z
NCwXyoCm7TQrCUsDb0PaH7PYssvgB+AS9+s226QYXMEc4Wuu8Lj9MyEdOpVHxaVN+5G+m6ep4MGl
6OoN0pfsr+m/WR3OmoRZrRtr2xmlTEjblaDyJrIL1L4MxuAhC/KWuVssminGrNFg5kbQRIDSWjJ7
f5fa8hwlll1Y0GyK76H8wN1C/tNJoEQxuAY1d0FLrQiuLQfYrAIQOFRTtmwwp7uCQfuLGjnPVHHP
Tr5GgMCLX5n1lW780sW3mjUlFH3D1esTVZuf3yLmpPC2adsyR1cYBtDZifl3IGzaBudxdNDHdZv9
9dLnhOM4C3wHoxmi9V/DI5A5kdNVX+z8u8hZsvhU+fG0eY+DFXuiwieMgR/RTrFFR9QQ7tBk0v5D
+52qD5mYtSbbDk45nYbyXVewqTUmM5xfVpRqy9NCJvvHAfcJv+uqWzPyCCRXzT5L8wTK1jWMt3Fj
bn3iMPOnHO3I8sLSS5I54KZCwyJ1GzmXaYUKdmCQ4SEuMK+6FuN5UYRlwuwWl40GProH/R7+9Nm3
wQBiDEpXSDMygd74pDiRF8Vt+jQMsrGOsvY2+y+lPKfTffmrLeHLRGEgdN4ZzYSHEJNseLPK2J1o
6qQtlio71W90CepI9+rKyh53pC49VcbrjEiT4G+MPl9MavWttMaaR7NBJiUXwLbFAqKhEKXdzmo2
o+hiEa4Vf6VwROEwKNqv2kegY3RUhPeIvX95UyMRLHrHxDh4TNZArSkbIzaxHkb+Ti9gZ/EqZhFj
k3hZ4mFqZy5FSUyYt1OxkoKlGduqJ+5yEpI83JfLjxIa64whRx5+kxFlfzVMqEkIc1Llt8MhZoRf
M534REJc5X/MT4aHTfIh8ftl0QiDdhrS4OwBkDOTX7MgAAicINHiXLSNUzenfnxNtNOTt/RHCt8p
wdi86LU7YgNlEpUzs2S0ME0rJKJM3vNv9eNPj+VkaYTSUkDJRV/WL8vVrfWnL+xxKhPyZHgl9XtQ
XBrxTPOtJr+hQMkRv4fzjV5fCj/H+p5iWVrkiy67MZMU2DZiDQhudsMUzlqneO03xmpgWrejh2OW
LYTrhEu84Ujgbq16EZfrj1b37vK9ILDiX5OQLbvzUtdXi2oLhJJZQHAsMPOWWHDV5hbIV8IPyXo9
dv2DCVs9H1j2wwErbF7IlRoVAW/ioHao7+AjpRwRFVVWxHO2MmcyvzC8ekJzkkpO9Ktqkko3YoZv
v4HFk1xm8z16vIkS4nOoPZjFi+Z+Kik0s1MtvFWTSDTZpz/ucnBZyrGdzj61YvMUxYsonHOav1wl
T27XuTiYrTMsUkbpV7nb+LMCDH3bIvEwzbXj2mv4KZl/LFoTmRMRU9KMbSO2m0bc4/KfnN1rce1/
VsINZ5TB5zxOt6Qlx9d4U4y1jn2ZkQNyR2Tuq+qki1sIw1SfOVGmjmxwZIjUIfO9n+7L+ahm3tLb
kSVmuazsRPsyvhiqm06eUXQrVkHR3vZCta0yT0427KxQCFXlLWGHPcdtwXtHhL2tfRj6OdLuBpbV
JJEdP3pXzM8uUsgvG+xLYK7S/5F0HsuNG0EYfiJUIYcrwZzEIIqSLihSlJBzxtP7m3WVD671WoHA
9HT/qefQiL4LQSR6KHRnQ/wdo1KZD8sy3CTiYH0q4dFn8U05zVucZcRed9rSsfe+8pSCV6NeQ4vx
5hRF3xJGuZTAMhwayIg8MF/UDD7QXvkVIOChRPjmzP7OYc2BMIhsI/29JTIUTXv2Zhk7JduBcQsO
A7uEeMvQYoF5LHCbh8EmBykpdlKyr7qVRUItDHJcvZgCeeMjh9c9/MElFgTL1nlTDERwEU2o2+UX
21gRfTiPM+AP8uzSOdZZh01x2XoUAbr6vYdgIjQzeo+GfTNccnOdmuS6zeCZBuRmSF2cDWac8JJN
S1M9R/z5lOYo10ORbh/rTOzRvqnX7eQOS1ZZsinYWdULnjafp70ZnI30LICyh23TfdDFo7iZGYor
GuG4A0GndjhjAgZMAz+qrmmTsMe4KgoufKy0hJXGVsIjGLCk2eKtzxiAOlqXhphHw/WrXW3sHAqI
gWvqga8MI+62TVHTScAads/GcvSJy0EB3Z7+PDRR5PI7l4rjVTXsU6QFiwoy4o/8iNGyW0fDb30m
f4YmnUhd/xDnf5Ej9BwxScLqcrRGIEQOc7mdYFeYxqCY0FldWdWKrvJgAekr6YGOAavhKsws3gZE
rBBcPeMlSRzQsYr07ZXP0fwaC5NRR+xlUWdNDdiGiOYjpuMrghpbBlSwxRQ5gQ5hwpzJym7k9R0N
tgiUOosSX6TS0DFTXLHecHC7tblhM1ZJfzIzV+OiGK7OyASQHc1wM8K+Kl8J/Rm0tcbkMdEltgCs
0lugkueXLIN0j2lMU28xw9B00bpXRIUxiq0Y+cxkNwBE9GgwtRBpu9hYUAMx8/wR2QXxd6WBujmH
UQNBNpN5iF9r6O6+sqroCK/+INxmszz8qXtYuVJeMlwuzGhX00RA0Ym5opjof2hIknjedPDZ8pdS
b9P85FSfouEqXpS4JvwiSY7ayOyXceQFDC9WgoXQGkNPxmjBOAJT7kcIy0qMEBw9xjvURHL9XYuH
Yq2eYbziHkLRtTCMDRKeBp/bsK29wFVoZiuP9GRIixnZx1h4nrr3i0ACFyXLEtojSnBxgQvI2n1a
sCQyYaz/EDSi8c1nlSDkV7+0GHJ8A93VdxdegzZZjd9Ze63To4w0tc8vEdqrpErnNYUTYorESvAe
15sHwV51a6DWiyCObBtHA2Jz7ZRbiA8ZP6wG9dVTJeA3cVVTKHFSe1+25aqOuRxpzcJiifyFlS/g
cRq6JZBuUebqW6lCq4FyCv/znMOsGGvHfoXyNsjOXvM9wrZnCPnFOXFslEGMSOWsT37GMIL8RW58
JfZoOfIcl6AV4wz9gKYtfJaDh6fMxS47zXv1NnRoJmDWRDmdQICaWghDmNjH5juE8RjccNoKwjv3
PgpeCGlEPVXAq/K7c2xQ0S0GUB84hKDd9sVfyY6McS4HG906Dah7DH6m/r1FP+J8cGDr7MHsU2qX
sHgHpcIGZEkUsAQr6ikb3lVKX9DcbP3xGIGqA1fXP7Bju7721y57UFkClrWjP/spGVIJZluMfe3C
IOXGvD4ngdAiywroHwHPzc1vvxukJObAB4r43OHXSUgwL7wfaPypO1XpoWEre/2XZa/W02lukdu3
T9vZqHS39G9KrbvNI6MGk/1T5fcQyT3m0F+Cy/kq/sKyQVc4Drxe0ic1pxxnVbuOtGOUs1r2N+q3
fX5kqNT29ArcrS/NhAI9V+L223Xl2yBfBfsfruXSh2UANewJAMY2VLqmhyjXTBd9hcjQ2MZUEp3/
TryezRkSYg1ApoIV7635afgPoksBMoAXQgAF3L9QKK4Uf5dWNtdMEBttIXVbap5uHu02A+N+E9qG
oeZV7T9IbwrtBaN4B5HHrTJ1mJL4/pyIZbqy0AotQ4YJsNKwXEqhMFQAMmrgOWuaU0Af4oMNB5mD
920rf1PGPLZCwzGb/AMqNBCX1P1p9NXAqu9+3DbTPsZr3SfHLhANSBaiivysy00srWJKkjnHKM7Y
X14b/GzpWbAuUgbAaSPZgve5owooi2OJR7DsHgBuhrWpwzuAWk9mXqwvEVNxmu0C7qtfiSIfOdQf
ZPdaq840gPJsk41zKTtl06aJtyXPUP1NGo8/GqFJzFmTnUJ5l6DWMr9gomdds6NrC89VrsyDivy/
EnoeCb+f2IyqZz60IdqXRBIi/RWojdd+yAEKDYKWVZTd9Tqo51qAnQkywccuiMKJW8i39k4OoUZ1
vsdIdPurOcLtzRkD6o7hyUO3CGEnnH5HLuUJGZdUvSegJ4xiHnPZvBvJ/NxV6llTVmaLbIrug65L
9H6oy/uF5O+hQ0XVR+9apTZCqM+wuxTTzor3tcxwR3M4HruC0DdC5vu9DLsL3CQlTxImcG3dLfYZ
2UscWUQ8IwG8oh0G+FexCSXtp/mnZszJm8ZeyfCN09zkGig4NBTldYQE3MLjLA9k4TYXkdzXFwe7
XtXRYuAV4+rD3GRYf8IlIR1jlZ+faaOGB89C9DkBlJ19StRnYJ95JQd1Q2bDyoYa08n40Gc2KMbd
WhDZ0e9DBkMZcjQ+i3rKxdUhVuj/Ata2UaYY9Lo5+++A2g4K5HANN1NoL8l52NWH46yZ/XL+l2zd
KGQ8Nw/WGc+AjwMmXiP/bZcEfXjU+8EF+kClT+gxAfz8mU15t7Gq/YiV5LCLjCcjW7RwsgtdXJuu
NOQNXVgd6vxHQxahzGzS1VXtW0D2bfRu8l29DvX4hdJPrgjC2Rx8ugf7xKggGAj5ElTJMlW7JcFM
89AX4MtkuSBw2VF2UGyCrxEPbxhvWpDjDULaYwt13QuOkRpsGRuTr5gBGcpDgVKAS9a6OYi5glVE
o57sovDXd86qMs4epFNop9ZZm9POqw/eD/NF++OTvpzT9tp8D8C8iVqHnd6LW2DUkPXImLTm6DYr
mjw6xj5mTRJRC5j2ALn/wX5gKcxaTbtlhJsRSCCG1RolqVO81/nv+FGpp7xc9pCXvAsKIb9zZToY
aP3rzwrVpvphucx4yQUUo2K5Qv5ID2P+yIhsNTQI/XiONXOIz2yeHr0fx2lJWbFncGK4PKjav7a0
oVVmSSI6BYQqks10DCEqMdbTn8W7CHk7DTN9gf2vrTLkE2K1t4o3TJK2KvLejrfiZmvVyW4O4yle
oerUN/UqXwGjcO1jdTnQM3gK1vjAheDpyo7n9kEOAmES3/xucnfwNPQWSwO8MCfCgmE7eATts1G+
/6HTzq1BtEa6yMxDM4dZhJe7DE/B0nHV3tmTa0H9Ootk1Uw5KtKB2FOwk+KtRPBKz0STYCRvgwcs
WaF0TN65i2KgoVTx3AAEmPCcWcUaGBBZCZubkHQR5e8qxiH9Dh1GeXwXABhIZwiimKMnZVnOqvAX
GDiYv9cMA0u73sVzn/xn3AQvp3iEztcYbZmVk/DSK+tSOgpAiX9zqm4mWk52WiqM1UB/uhsB5FQH
uhvMyvuxuTTZV57t8rWMyGEV/Koh1C8152FrZF+juIl+wvYoZTcwjtJYjo8x/DRoU8uvfLj1TMCC
qRa6zrB/INWg3GiI0wDzy7uie66/b73JtTs2C85t5/Vv9geRj6W/cEFkigmFxcuHQp2mCuy7XkzL
Dg4FGzlExW3k8EvnWD5LxWGM1zR4JgK1o9d9Sca3mg5Q6+MssL356L8i41tK86vTv3KyNKOltOgq
wTH30p/oDNPwJTdv9S/NLpSaiKDMolsHECX115Z7ejIuaIZZuGGZWy88auqb3O3C9It4E9Q0w0oP
jqq5kHE/T4TOm+EJ9oB7IGkI+HjrtS9BntQZNYK227TmpGrQGLFegtJix4dQXv2hkm6+/KWBVh9Z
hn6IudxKqB2f41chGmodjgAgacqIJwR2k/2o5XemGcsgimPVgzihCSzm5GT4OIa07mMMXqoiNOH4
a+6lfnSyjWh+huwsRGDIjbpuO5Lthzq5kR7OuEtKedakN6L/ES/j4+mmD4n2Xq/HuQ5WU1r7urvX
0taMLk5yTCYDaJST11+AF3EIQAmvdYlwZvo+j22pFkDjanjmMRaubT0ASezL4E/qT0N911D36W9l
fPInbr510S2jnLZkn4wLuKHUQU7QjW6GIK6FQlporgp4p9R7dlWRfLD0m7dJpsPdW/alNa9h8BdG
Hz1UQou8C/iSV6RigYHDiKvz9+CWj2ygZlMNR4hf3C9fXbOAsadgPEgCB9ChOpenib3Y5UyKziYp
r/JNh9qzEMcLxW1SX0268yA4Ck5ODENOfKtRNMba2VfWjb22xiU7tFYtLPk1hlhhom4KXAfmKdGu
zUgTET/D7hW3qMtPsABonRjbBsxvRqXADv+Z0rqrdwqiZ3De0lXjjZN/iTFdri+edX19DmJ5xQK4
wviuQuDm9hctG+tJ1DM2xkHdp1zvkfSIh0d+hOUPNdpt91mYP4JCssBwJmgvK0MeUJEQDDgqbIst
YQehs9OE1GJB0kmOFqfaZclnVdxbTJb5rePRaMrtVARfVm4vejB2lV67/WsNS7znCulSwcpi7hTT
06qmlyHBFu3Uks3OiLXRtFKcfJ+32144/i/BE0vo7QpdNMpkDIWYW5q/gHOt04A0zo3ZaQhowZ+4
ZqwWSFtBaCGM8sW3Q5iAnbAnA4vtqB6l8OyUMPfUAgE29wjCt019KuJDnS2zfBss6U65AIYV2IYZ
L0bscwVXi8BI9H4tdtNCkKPbFMgKi5CwxuDnR5nU9FsPsEDINIiojuurrMbEHj5YvNPW5BkH+qnM
UJbfkojeJsHlngKCb/3hfcwpeRh1BPXTljR0YIPsr6fFgCpEkVyhFaNn01kwE6zBj4zq264GWomX
wnBrPTsT5tf60RpI6plWbMDwWPQD1kKFxxE2BUduLweMOUBJA/IWaqhi1qX5HK2nBligxgWbSd46
zoxRfAC7cjkipy1det/yJobrDm5kyL79nvhciorEXzBNHiOscKXvYXZrFiWdGp1GfYb90dKXerlR
2KDRYZAIQ8wK9R8TAlKUmcKuDCsQgZADUCrRSqYrVXdbZ11StJue/P4CdnC4UJi15bDnPaCEVowV
M+NNdU5EmLTtK5dvXfWZSduiYS3bHjF5iLwPftQkmWHptOZMo/8esoPpv0MfuAo0T0tpqAoOFSSO
XIG9I85gUQ7SlI/RO5nZr1/R7sR7Q9q2JdYVJDV4C5eyyTDiCvjCv/rcEx03Zd2tRi4LscywHs5p
9BIzMCsYiE7hN4QY9vidk/Y1ABvFyrzrvyW6SxhnlvUg2Pa1JTs37BWmcJB17+2fwmI6hbSlBM3Y
4NOIkWTtqwbf8d6hUjMyokYGfHlh5YFrU6KjjA2HDcQMEWE94nTLBjgh32yyjW0yofZmZR8hu5Tl
z65pl8yUrEvasI2rqomA+9cGsMQh8lYtxLFvXiN5LySFRdzDYmYozd887RKMb376bThuNG1jSaJZ
pjiRiO4hI3WDRUUS3gxzhLptEC4JkmNuyv3s96cyUazUpJDIE9052GI7iMdSxOdmvICM5SCqgXVu
tWs4++3o/nFRIxsCN1qW62Az6KekuJXeLnaOKDX56MnDwfgbs8YRoEFIuSdPmgXJpxW8h/pPo75P
yPZ0F7AgbNZmslR/Eia7OUIWFuR4c5MAkErMmG6BMrS/WNpe61ZBnKATZycDMV6Vtkftj0Ye+05j
QZdx3WrhKmFoCgFeayS1WE4gjDK/WbFEAdMgmlfK+LYsPngUgcOtTX2pBjctkcWOwDnDR4kCiAcN
/bCAaKKBYRQE8u8B+pT24nCL9tVbP0dwEsxjC7Jv3kPj4c1iloIcWPurrvvti1vI+GGbbpG+RyzL
CI0z4mS8v/OIidcX9YmuupJnes6svGDMJm0CEAukDZEhjXsPL6t9D/pnDHHUNdqiZ0nEeDcJdpRD
Ell+02CX0WktxrmWv8amRJjH25qBKNBiyzHwwOxO2Eqp5ssmqNbi/bIZRcMi39j2tOFdm7fqUc3P
UCIQ/jRaG/sLZYUoaF7JJ3sVy4fV6Y0VTLiGmBeCAjdx8Rl3b6K+eij/iHN0fyX0FHry8JTfOKIm
BSg/6gOfHigvKr69SVoyjFAQvCGCatxBK6CCO9T2LMa1rFmnXFjpR+zZxco3mn3GmFBhdfB1shYv
YhscPexgXZHgki5G6Y+2RCYRyfY5NlxdeLjniUPSo8D/ncW/Ty7T1pzxBVuBwWNQk1RHfICwz1x9
wBzwBQIX1Ll1y4O6mpbWeJKWMo6uRWp9qckf7LwZ3YkT8JHry/rZ7tZhvpcSFFTtzHF80MIFKbO4
fpXFWJfLYKRHQE5ZyDfPewVjtuzwECKu1KWX7vyF+c0nEoGbn89Vi5YEv81GbRujuVFaaiaL7JhQ
MRNPyofoGrXwO3FpWerTC21ZXjGChG48XCqYbCHoSoYj4EWLQKR55dMKdY54EE2JU09XCdEhHaZ0
FinA4Y/E1hhRwhz0XN1hxHkds9yCyCnwSRPdLpPFLqcGBlQWuNZqQfSL6MEylu2+UWEwNXnTxxfh
xui9Zo8A5RqX6Lzg9iYBDLDfnjtU+NJ25p2UUgESdzMIa3fl+iVYvP+loNqNB1IBc4wPTDTqu+5t
OeXSg7ctoDl3hlcC7uIAeAUAuXZR/3gTsHZNvBCnPiBnSdhGCNWqmEOQjH5JMTU+WQ/FcQIJ6Fi8
6/d3FNwSuy5zqEdhWIEy7teCOGjCZ2MJh6mdftS+yCdygDKwxnDU60nI5qEOEcZhh1yZ7M3qrLOe
kW6IP43w/x+C3lDbCMLSPA/x5yDIEmqtgG8r/DHJfuQp5sODd52jC9hh7mBqTFi9iis8CcTlqpVw
F4/s6Vtges0flxUvUbioo5HWXnU1VCox5s1xAOugQ1XrT3M8Tit/U6t3NhCuJuMggIwyWXkrbl34
PSESUsj0aVFkxFyJjoSwhavLtq+h+CG46zOi4MBMvaVXfasSLIuG5pLEnQrj1qn10bnYf3FDQIP2
5wM5xh9WdOKhzQn087gsEH7Ys1vlHTs2eRrtQzeewPYzFewRcm2OZFnlU3CcuaKw/Kfnx+H5kX+I
v481zSR2IS2FyKLZaLRf/g3PHV4weE/N2trhbjCAKntQMfV71E6p1K5zy0LxUK96tUQat2Md3Xw8
ARvOmYtdxaaUBqgT57FrTslGK1DO83J0NrvC6Lz18qY/OpOVjrVrhvcMsx+fjCwy9kWl4Hh+FI5Y
V4RIiNEMjIMUV35SB6C3PnfoifJ8JypBZZGEtEiQutjjU+35JGJs8dZ3VkncwCiW9KcUnxzjFOlH
Kd0X8p+Vv2sizgi60/+My9dQ+WTK8O4Guzo9sfqzYvgkoaTcGvF7luL+XY35npYZgDqUGUf5HFO0
6DFHGCiH834ri0NZnlvjx+YLH6dpM6EgYL8i93jFLNIgXKADnjluq9FkcTvyLYRrSqG0JFiCd9nG
W/nJdQouBPlECJWbndedE02Aq+TJBhP5BLCHJQEPyHr8zbS1WgxB3AB1oDG2q9BH8byHHyvhBKKj
ZGQki1Qzv04WllVSKMeVLbOFmxbdQJFvUi74FTyJvITeYa6gtyflaoDjZ+MWmW6QVe4P0dYUPso0
CWLi/MCCjWhtEXSVyayFQuTGcxUkJkQk0YR9WV5OdiCivcRaCCXX5GQLZLWVB5oXKswiH6TCGdWn
p3y12javThD1enHBMWM5X3Fi8f2l5RgxeHTBTJNdB+6zWfpMl17WYT4bXRuCyevvYl0twVhm/s0k
S5oVCCMd4xv+4RKbMz+zj7k5hAZW1XfDlP5pvI0JSO5YobjNIelitZs5e62toZLaGWOQWe7EJORN
WIW2RYLa0yW61DiYSNvgeGp1XUT7WGZN2ZKkX/ljMtbk9Zo20y/SUN5Jffq2kIIm62yDm0PdEzwo
hiNMxiNRKYg7m2Bpdc3GCS96jWisgUlfJ/yIPRcnrlm47kUvfhaZkk9zZ3cgoKjiuyLB3Dvv7C/G
PWE9yHnKoh9WWfA3sL+tWMdpQNv8XktX4qf6D9s74tDsQyIyR7d30Hs70cwx0fqrxUJLWBYyse8M
JAiI3zNov7A8zGV/o5ePVmK52ztweJafOrQcPkC5gVRQgYkFMlj0zcGzEJYf++Sh2nScxH/WYDbY
NYWqyqKxrcZfelMeI/MuxK75KFjxUGsHyeCXqLnauxCIpcTtd/F4Hsl3EKGUAYntlq21T7q/oryq
qD3Ix+LdIutzKOYnLm9CmlCvE+xIqwULa85zJB/SysELicqHp483iD6N8JK16hVuytMngkK3i9mY
4xh9DPgFZ88++8P0DpLwqvhKY3ezxqt4HOwX68NDAQ8Tr5xqpavYzLbZuI8BfTWhP4VrNGXbjSmn
FWG/UceFmN8rkpMk7iiMkcgBs3Cp3cmbEOVUkbZwzg45LkRngyN/ZAY+kCOL6JDt4okn17rELFds
yDQtlGeo0VY4O0l+VN1Pq4E+ZhUSJRJ7a4vbtHALCwkpikg/+LHJE+OaRJpyTcR13OzU8uKphzK7
eggJPAK/BCXLooNZz1yRLQgJRGtnmL8ArX5xAcjQuelZkOscSYFFtiWyHo2Z/DPaDyZJlysn9QD8
fszxM1IfhtzMjequwRwQkAMsOe47JySpACAI8aqAPf3iTzzTULqTPekO2DwIHsJEvaE88yCaYSsD
f+KoSBnmjbUeLtl66SWftvRZOH+mvqMq5NLdQ1dhFaxize58MhL7DFuGuKQ75dHRLHjyDRMNWyGN
FQtUlxFBDFAyGtp5lDmhf9CsjWU88+ah07sUwWWSAByIw5kDcIGLS4gSW9JVp4vCpKGNgJsR2sfo
3c72/BMDA0XoETs6Blu7s/SVc5vNtDmJUlYADjO37LVSb2LmX3AZazrmHdvX4W8Qo4QpynEUHfQP
iX1IEJwlzQ6WgeQfsekykjoEI5HbyPwR/ZraXYWMiQIf6hS0g9a8W8ZfCOMQNGdIFs8nFgwpoX0K
+33gnf36hhUNwHvhMeaYhcT3ZbLzvsi8E4oUkEWICa6COH94HdvuDlp7qgCC0ldMpum4rivaysae
a3XopsqvPSey1Hsh0HQTxs0oLFDmEPITCUgAubPxhl5STLxdrWKjwtzHHk+tQfB8UonOKqVvrdZm
lfU5GF/TVG0Mk62z2rTIbPQhyTsR3hgCWDKJuQ3/Oko+Jgo04ZlxqQMVw0G9TyqwavLt2eWIPUJs
V3Yg136L8M8x3tXqXfZuzt+4HOdwLDSRbJ7HpivgP8fb0atXOMgoG7NLRyTsE4Cj3EY+yKJjwA8c
RAxGiKcBYk3EhxmvTp2b2haXRMQsPdPNPUS15H0K9brVfWjTRTXuws83UbHU5gdrlhjYmYej9FsK
nsH40Y9YtXYSom0OBy+lijq4tjM6ApxkWO+da1jjTDoMw9liN23a9+4Nti78q9GI1h9JeM6qkNyM
h54S9jRjNepwJS4cMQimvjXx1t4fakbSSYlXNCHNxvesucrVN8ACfdiSlSgNrRYS+1z+DLmcx5ux
a+xzyRWtodrDg4hynYtZemsuqnwP6pcd74NsgUZ33/ersBPIob8w51J1DZwzX0Um2qLUZ4hNZioC
AHyNRngme3tu4yxhFahrVlxNG0Xd9iSWo9ElFQu7BveZq3BXP8jYDo5yf/TISLFgAiHCEUgs7f6z
xrPJRSXuZdACJFpLOdsnCbm71DMCPv2Xag2A5xjzOBuDeSZI0J+ddASw0k67kxRUeZi9nrJ3lItj
UXB2ANalH6v5nJwb6GkD12IzgQ3TsQJj8UD+P5L03AMk9hW2juk2lhtpXHfqe4qZLapmBgsLWA9J
wuuFnmlef6HzInCTMK985SyEymNSLiOmSmB2tXFcRe3mDmR/ZkALH2x1h7lZj38K9WkxTJRIH/mu
Gdlj2PxVImyiBRGEcrRP6w1Kpq7YRdKRcOxZhZmWndYJWnWqpcE6BsSA4rlroeNq+tIIN172VbfO
bHT8tQWKJQS/jcejkhZ8cKLtyokcEF5zxAzSXWBWuB1mNtSD7h3FJ+GrX6m1yycCJmH9x0MeVvO6
/6pN8jdpvSxn55l7Hu8YnPA+oFWuUKpFaL0beAlbIsIuXmjILaTiKMWLdviwULeQ0T6Lva8b1HV2
HueFq8SbsnjLVIatN/ELROFdkxGkzSF6lRuUGOHBMBuUDIQt1vAzrEPgI4Z5pLEn4GQ3JqmxlE41
ng3U8Qqh42zIDGz4hVmmzePpnMDmnMDgNJ872+EFSR+SQXBi7crpV6pfUjJjDdKjfP0nq49acZ30
7wAJm4omrr3RUKEFkT6Jewv7OY1Q2Cx1Dnh5aOayK00AJCxK0IjWdIhvNjjoMhLdSfkttEuDrz9a
iIWHHkakOHlXAHDrYmu3J5irG1G7M8N41vIhw0/c7MeMeuV/juWHitZR3LUqL2OmobA1kK4DVXdw
62gTUMZRTEuk3lGxsfI3A014yEJAFFUUq4lYQNibYBel8ya5pmJ5j/tw7IhwIir5WNF6M7173050
kDi5wLZo7ebEHQTlVtevQrgih5/is3V6zEfVexM+nBR/IJBdRezMnERXbvbvsXgq1rYl+CZ5Vup6
GDdheBv7e1p/Stlv1Dwzg1sIvmGsNha3U+Qhd3hDTYX7aNeU9xx8mn0M/6ZFRSWx+9CX5BbTH3O3
5+WJ5EO/etl4WrPmfQJLYngfdfYJdk9fecvLnaGPoLPfsf7VoW2S26ec7wAcuMCz8KsyvUOHVCTY
yuDxkb6ncqNZ/S3txRRiIl1ahCOq60BM/6c6f5P6m20scpvAgfycpGt7xrBSvMX6Xyubro2V8MdE
3nezFsaCPD9B/nrBqx/OiD0n8ZFa2855LzG2sPEBdOXBe1aWSJKtlRcyN/Ix1FsBDhnoJNjYwZCl
BUv0FKN421ENlPcIZfmYHOtsaxaC8e7GuziIWD9GcEwMzAppVEwgOuCt9Yx4ISTlo4Rp7fQXT2aS
jy2KGt9GtafikVgqpbjBdmp+0NJVNL3J2kchXTW8DTH9MXIM2KWlQjiisUj3hvGZZ1/JdLC0A4bC
Kv5MKWGFfUZ1Q/bqio5BV1emhcDo1DXrYTgVFsoFZxkXN1YgZCghGMtrMrf/t2JBkFDs02Qr8P+G
8sQyYrHxJWb7yKJtvu2c4EnrW8ggUZK27Eumw2VxCZFO0hvegxGrMx2Ts4+Ua9UTPPRVV7x2Qicq
uEjK12IyGFcYI+qoWav5azCfBdrmGPBtkS/S9jTkrEjZDeZaOPmibw33MW5fonS9lRAnx8Fh6FZS
t3I6iEZSNFAWF/6pQQJF9/NjfcY7X9sJR7/ScG8I3d3Glte+uu71WVatNPnJegynOYUkYaPaIWB3
KdtsILmxIZSLqphV6F+AyiN1/Uuv32BSEkUaHs/qfnP/Su4+kFsow+BwN4T5lYWj/IZPduzUH1a9
iYDY/GWmXizjDadG8syJIJFBxAGgSv8fsunY/+sOwCHlNzJu0Wl+jOrKUGlSmBmWbfWdIr8llns4
QtR26pYNBDAcGwS6SBngndyC1vTGxh9XL9eaRiOyG1pWQAohKcguP2yYXZII2W8PYHGLci4a7irT
D5dgTWRkHMP0h+shSN8tkn+kf5krcb+HbUVTFYH3KquJHK13Xz4UvMQm5LA14NL8GkEzLDKuleqM
eCqV15ks4lSleO8sGWIa62AR0Rh1NqP4xBLKv6o7CnEAiRDItfmc/l1PbwIDi7Ivi90LwtM0Ec5r
YHtLv4weJArLNZbP6ZA2l6x49wwCrn6aSgRYHQtE6iaoXa2TvfO0i5OGtFraWuwPCo6Ammm8wWET
hKSLvTX6nl4prSlCGJNw8RYr+SGzIAj5hiMSHwj/YS0ECOA7aQDJ8Cq8nU0nzkKGChRJ5tppIH0G
cj1gp+nsMlQqhyokkUhgIhx/tIr4aPk8l5P5NhAvhPK0MDd5t7cCgt5uDl0BKQMFXZyjchVA9mvH
nBfbQ4SyBeAv0O+1YGM6wJkYZ5JBX4X5pY1Z5I28cqrvRIl56VO80CUbPRINYGtBWqKdnNqalLgg
A+JfibRBNsWju2f+HjGJ1Hu/BIY4aeanUz859G6AWQmumwLZIA7VlO+qxRSwats/H5M1zZIznxoU
yygdcN0KNjXzrxqfTuCcBmUzLvWl42OXz9EONQvf+vj9kfn7TIZJ/9KFVqOyF1X/8uDAUEnOO5Rz
vbzrnS3p0xGbnFJE1c6rt/7Ez2CSaeGVvlvX5zoHZlx4tIjv5RzNY/4j5s6W0LDuPQKrlNQHOcpy
scefThaROpKV43DktNWonwfpNhHmbGmsWdz6/hmNoi0fNE04qYFE/F0otlysdH8Lbjcot6b9SJx7
7SA+veby0fc2RXiwAA/digi5DQq2WZO/Yq7vqb6UrD3Ufq3sL9OIZ2Bnz7JpvqPy5iRP1XmXZ8HC
b89sbHDHJWuL8y8ZVkHoHE10DdaQ0W3lmFbvbXvQCK8JdxabUK0l7jovu3VgA0pl/nuNNF4NIhdc
3zppBkaMTR8QqjlHtDwn+IUqi5Vl8hctmBSYf9BsdXoCrVkZP1CuZNagMSQNSBjGzQUHwfoBAgLN
RZXDvgDzYNnvdXpJ+p9wPOXqqw/VTVNfmkqDUiYOiCU8uvVI+v2UHWuY2oRbb4IiKJR3+Wqif0g3
/65OmDH/KpKvUvNuoDcc1gRJ80ofCTnTqqud7zvGh8phm7K0IyQLGFnMKWr7o2PYGO8i+6XpV3X3
1iRnmSCwfC8DgQJm2XMD60fkg+lRK71MhC8bNF8cynTFfR11x27cTzV624SEY44UuJlMDNaREmDS
gyGsCC+B8UdRIDPF0tessPH8X6oBgrrfCZHGAKhLo+Jhh9R/O3rmCfSwh3iM1S/SBgxoyLqms+t3
cbxtpw3mAjf8S2pERPfOg9L6GeqNAlmHD75fFMjz9HvCF9ZPY/iU0p1KseiJGByuHQhKKdPNErWg
I7t1spfknQpjWU/IkSC/9sLrqmLaKTedxH1tUbOP/2RU0jvokZuVZG8u22Sn+htb+lAN9sSssGps
YlxfBmqOlgOUnAn501oU8yKU9jyFbzkQMEOCyPDAZyqcAL1MWN+ePVrZPhwJFV0hj1yQOJF19x6r
e53tLGVPVFxVHKzi3M7IJESLQDxM8a7WF1j/Asu5hd58HqVL7lB0Uk3/H0nntdw4kgXRL0IECh6v
oveelPSCkNQSbMH7r9+D2Yjt3ZnZ6GmKJKquyTx57KPTwP2iNgTkUDuyqIZ2995QMWbFvareB+r5
6mqXV5dLVNfWsAMlQ7oYjc40qCqUq6k9yAeym2MYlDPZf7QGB9b4w5p/gnbXqGWQ5ztthRNuC73d
2jD+7toPEhZmuBRSRn0MJnAH0hLqxcW9eQP+gnWEQLhvL7b35xiHEX103iHu48RSg/4tyE9atcx1
xAnUXWsj2rnN2e33sDUHFu/w25lmxu0r9jnvqqNDI6+RMdGGJ4tpfZ7WyIdeur5Rsq00jpMDeyxX
2kIusD1PmgX/qKB1iCZRAf1FvJTpCjr65JvR+5fNmDUGQTFDEpMxdYZ13O1Ga+1aays9i+IQIdVS
zhYdXI7Y/Gman2K4SmWTujsTflfFgFRUSyUooEE5ADbQ/GEJrI+UhLPU+hScArb3Me3LwPWiTrXT
97A7Ael40+VhLLYxppIE7Q6t96LTL87Xf2/gcMNSuyD/L/IOqnvr2i9IL1wxindAWp0K5H1ImdPV
1DIZ8W3yM0c8OCpWzsp7CfcrROpSgUXmkeBk7Ja2iUdv5wf/JuJcCRkg26Z4IF393a/UFXpud1vV
KKNgn7v2jAByeQqqa15NbiFr22DlGLSX4f1Uzi+ymXmNINBG7j2dKkZ9Yg3iRLS1c2pk6FVgbPWe
aTqOZQEQkRQmD8XxttdZlF9rHhhrL51n/uoT6Kk2jiH6CxXEHp92AEsnII+kQcDi8bXsDWgZGE5S
/tbeO/026P91TsF0GgcNPSsWM5YqJUzOyUItd5VzHHvk4XOq0phvlbdC+4MriT9bp0JguxFqN1/s
DBpuxzxbhFtNej6EMtBxeb1ZANaAYKdZa22FtZUMHFLGYw1zs7wjnwwcobX05SbD7ebsp2O0chdi
yXrmvR5eUbNxaI/6O6zIRAFpb7JW0lkDjAPH44H6RTJ/Q+uflCDrLywaZpwvqr3PSXuYozxu7Q9v
atQhQLF+WrjQkFW4sjv9qoXPFH+Qje2OLWN4hto3hMe8WVbOEw0NsnseRyyt7nAV4R26tMvcVAu8
Y659TWEtnEANpQosgYZhKfAn2V+U5qjGT/Sq84A5M5ipeIesNLTO1SxYYhk3MZibs8Fb+/WcSV2w
rNeOcQxou9eGs4jiEzW7BLnRIDZWUcJMt0QLXdPFQ8cVYTTAE3G4Io42nQCJMNjHD5ZmegjSgWrM
eSFD545qkrNhvpKMR8lGDhyfkuSOkAKmrwYC1ANKYO+DaXERs4aHSkWRDEz4P71QwCMdH5t6ycSK
Lk8mmAmWvvfsdaC8x6FZg4GKUTR15do+GNnBnj/oD523cZEBYGRXglmG+JxVGzML3gLV0CnWs20b
3B0k74o77zxSlT4RGUYzBpLhZerl0ZRpDGa1Y2kyKn/WSB/8NUu7vN9PVT5OVIWnjSeeL+fYbpVh
B6aWL6MOUw9+mmmvn59EBcJ1VDvE2eekXWUTYQsqkftI5HJy/+XXLmNXtOHW+P7lnRjdO5MhHh2Q
2XBt/wP2IdcFassi0kY+k6kgtRdBf4a3gJXVN51ZisU/A2yvOsbC4mY09Zoogzfq6DdaySXcPJpn
vpOtS+zcuo0vrExeOnxwmmdEjPAifPNFqjwahp84Ilhv8jlA+cQN582z/jAE26Ske55GspCU2lNl
I35Y6T1gJNghRNWAnsdbj7taNCt+bIg0nXwN0cFJdkjQPTAHztpB6GRdcY7MqpqN295HIw8RXOrb
EACxSUjlkUUG83hVO0YVk152IhlIjzSHpMwPwIQ4QeXfUdwP8xo5zDSeRKLSxatRvqcA79xqFw7b
yYAsisVkZtacXV5dQn3LIZO7iDtB2PB1LR8V/lxjJynSVeIrC9qFrWvTp6EeGOisWO1zVGnthSyO
fLhmTTQbfXaRE5iCZYRicl4gmv+/NFpQEvHp9RBGAannC+WJS7ktV+MdUqSPyjTtb6UBrsQ/hPV3
767ayTHL/tH/TuVS5CdLbgmHwSKJ3xSJ+n3M59PgxZNzhRpfO8TJq2OpCahAEytBbibNHr2iCYpq
EvMP4t6Y75MXK/rMUH0742Xq5uzwqMyjmWgPPjIrn1CQp19sRrF2vEf/TBm6KifFu5XFznb3qrmK
ImzOwDHrAcHFNZnU3AEzmOj1BCzA5r/Xf0L3bLFoju2PaBWsIB2O4b9C4WjLrFmv/CUw/bJ10YBz
RBhc5bj33Guq7oyO7EC6OHC7R3XYuOpcBQoxTFo/cWjq7wNvQ01dWpVnsIfZcCnI8umNU5QcVCS2
xhnxS1LUb0wCpus30jc8vEXxST4NH3XMwsAnhGrCiwV8W7vF5KvMqi9J7KBG0c+pCQ4tQ2DAtLeg
MPSzVU0DO+knlVOF0EO5TT9gA0lAqqvBeflEmYZYLzWJhAUqYrxGgN6UaBuHtRkvFe1pMAogBGUa
vBR7GykZjZCNzzHYkCf3VtMEojxrQ+6y9mUEEOG9U5StdDiuvYsFAtueQO4GYJB5YptwQzknaw4p
L3spcTxzOEQZTE7ggmmSxH0usVOGw4rVGFcpE5xVE67JDdbLC/bmno7eKb/h8E1KeOc2TrVKy5rU
vE465t79mVrsblPA76g+jaZbpNg1v3lKvEvb7Fp5EPpjsg0zsfXjndVvNQP885zclbH+NYr3xvr2
UTtkiG1FBYGZ0YdZLAdjYVrvA8tU0HeBtprattC8Tu4lo5gr/qF0j6y3VxXKY9Y6YAqmOlk4l068
M7y30Qb40PhYAnOEFs/MXHbpb9E9KIiSG5VuVMM9nXS9YfhXi2voPeXvGJ2+SSLulug20/E3a2lr
JjnrLiK8Id1EvF8qcVSM3fRmm8tZ5eICU1lWbwFTQYRkEpE555FLmzUgUZvtk+6YmZ0lT7BGYgCa
aHbU9ERGyTLhS9pXV9U7QPebNF0w1qij+W0h4pUlE1iyOPiq8VFMpZyu8YgdJjoUY+gcs4yJop2V
8itVPmr3joPZZPCg3dLgowLaat3RGTTTDRziLEcfvTUcUh4earxpptGAhZq2viTFNkU6A7bYoKoe
vrMKEao7Z7/k/3bkrdigHNHzTNJwEHEUPTb/FzGjfcSRw44aihb7cXhafnic6g01/mbhD/sD1Wq3
Yci/IONhYKbV7KW+KpgwaxSdP1WwNXKksmi7kjXbH9c8AJd8q4vt5Fdkez1NtGnxrUsJgkNEQIv1
p15u6mbiJpvJspW8IDJG/sq5A31W2yT+lzXhR/wDxTr/gdhuNuRHbnLAnB1b2UcqJqwmiwD7XmtA
de+2r7FDYxnHfewzRI6ybKbRkVswhDt3AnCh4lrGG1oFD9UiDX14VvWjVvO4pVA+9w4QCEYXgXmY
DNNx9Tl9zeMFv73oFjQ/sJG1jCUGyEXmx+UJjPs03NTDKwEFdLG1fnaB4GZUAToCB0hW02Yh0n+1
+io7Gh1W2IiWgs0834fp0bRPGBeJin34bOWoZ2ZtQcul4Pm1aVagX5fhU9GPtYc2sWOt/mkkq9Rn
ORVihCLwGkSDYiBFYiIn9oPFzoWhV5H+a+EgaXtGcnr4CMxrFq8tbVsotypDW7E1UbpAjnS2jkTo
oy+YK+NW5Myool3e/g7UvzI6Ji1K8JR21P4qYw7pYtMTE0Ra2dRh6eKrlCkYmY+Eq88mRKtlYQpt
ywgH7CXes7SKL02w6yQOe4MejLVLhzMy2pUWSKm85E2cZ51/L03nWCnRX1MWnySXcFf5qTE3FXEe
x8l1RK0oU/VPN9xzIMenVAFQlQJIA/N8LUI/Fii7mou4zDfEPR+FvR6M7LsbPzvSJB0+XL0nl8tX
jhYs+TGzXpUEjxa0K4d5TlD4uwzGfSTloaSSDNWGlap4oBefNbj4wcR0VwclKdhVpIX439KY3A1M
lgX0C2/cd4HGZYoNpDDWLsuUpuULV8YcmsOS1nqJ/n+mhfrhEPTNsVWbo+2KlZ87106TKguXhvN3
kaMN1AMF3QyG0Da+Bv24UoQBbtRdqTHlptKfNHaRSDKczIVMZC/b2lr29FkTa7PjrCnV+p9jRKwa
7IvtTrsdeomE/HOEby66sUFmGzvELwrkD5l5wNTJyq+FBil2gEVn9cAX+0WUQZOxh1U2onMhe9Zz
kF6BlvT8cpWPbIBZRdXaN4ex0nZrIckc1IdtpyqHJEj3eRsSHDauE2SCDcIH4XNvskUYZEf2mstD
hfRHk8sm11cNPWcB4DU06I2z+DxK59G6WD1ayzznY3cIonxl+oB90SPbiZj3xRSbk9PQjWgNE4SP
ysEKt4bkG0GFJfG90YK58j3BfdL7/dHHFARtc2/CEFDjYlHbMEXhPk5rjCwSl8oFw0ZGGfHEy5jH
KAyKfcdXg8IEgJ5GpmWxijIb4xlYItD2cIuXrQNIi/XFKEiun0RAJVk0gptS4Pl22r0wvhT1ewSo
kk9nzz9hA7CxiSCo4GlVLD2ZmHpUFAYXYEylxNIWpOOH928qSxJkKyZ7/f4cBUzLWS1FqA0DkzYJ
ZWDssCg3WftBbWRvYTA3NqKjm7zn9FWDS+dM0EZ/VGr0DwRDjhZ0GtBaNUZnk4GqxZp4GNGJ1TCf
ZTyPGjqcHrwra/VcGjONbAoHXNjAna1RbrhfLtqlgnQwgZSwQ6Aw/TkGHVbufngU+03eLIJYvJkY
rjiBfZXemE4zHJfeuBuSj2KslrzQBTGbi8REXjdS6Lb/jJqZEmOS6OTYey/cpbg+GKZSKc+RJukV
u3XODxu/Qj91o8E9MNe2IAOMzSWx9VSEn+14peiW8TPH49uQQRbaiOyYTSBDC5Vu7gdyVZHu4PCO
JHg9EjIA3jwGZZ7qRHjsbIQIw8YA4ObLRYW202AQokj1wUSx4Vic3t5x4toQhaDAwLdRV9sGbxva
+enFhTS0Scb5oL9aMoy6SX7JvzC3KFUi+tBJ0pKQNshijESTwUfyjt1joKZq4O0N2K+5rtts7nfK
QgvR23r9MkWCN+IVsNN1HrB+rBiv0VQizM6RKIQDVQloIA09eyoApmKilECg2qlS46tUItdCLwBB
AM1Dy3tupGsdqFfuxXujFAtZDnQbNHAMBheFdStz9mDhbwb42GKGofENn+heZi3nI+vcbIqAdOmj
K95ADnfwheVwDWs6YzoRYTN2Q2aakZzhInXI0a7bUOxsCMYB9TL6q/rPkF8OVuKJTlFpzINZVk4V
K/t7kbzKFuSsvoPhdYdcX9EJAwSiREx/lJBJMSNy0XGJMdHOK0pDGx1YP1QLH9xe/VXLnQ0ArWfe
VbGbU7m1M16rDohEV+1116pvTlSjrIhmmLFwNWU8KXWJivazFd+BD0tU8jZfOocUU1rJaqH12EJG
wgE6bZeU77WFK4w1Qld/d96r7Y9u8EjcU64/M+1Qhe+i+ABa4ZQPJTnw5ddpL0VPlWLSsDDmR5qQ
a9SDFZgB+o+alqDn77N+2VQGVwYSit7buq3Heuqf0YEB7n4bRGvTBHWaiajRM+GeyW2+QPgpLykf
iozPfcFGX/tKHWYPiXjkEXhXmCNYLeYRJAUvxWyQEUqAbCODIt6rPxPVgmWmaR0ERKnBBnY8cIs+
0hxRX8hn9z12Z9v6lKihk9FbTOYP1wjRlXybEFX+Au3eNAKyBTO3gGEsxKQal2MYfoUVU3sioYg2
SP+6BvGkhdpBfFQYDXLAIeJXxH8OU6n8M0UGGtHM3VX5jUuBK4B0yIsSn0QJ0+sjRFU9mfC0axiB
Xce8J8psHmuA2eTbZsQRWny1xsPq77wTHV4QVsag5WKFQK5wlprbXr34+V0SpAv8KNoRASsscoR4
Atl6k3iUbQbGQ2qwkmxm47OITy1ErbdGe1cF7b+yDFgIJnxGwC9s+jgdh1pRrUz0bIM+k6E3c9gE
1FShQQE/WiVERMnhiGEgVXkvcFTWbAtM551/hNAP65P1JTll+oyqxVnpfOn/k2InaP0wmevc2I0T
LHXf2qX0u6adzwNGcR4k2zip2CtBjOw/vXZCAyZvNXtgjaECTSGCYUIRWWjzyx9IIvCydZ8V67ic
T/khNCI2G3dkFSdGVUpMmMrRIIaNNkOuyXuDGg1i+c2W9A/dgZybAQllt8y2+BxHuYTNPFXs2oPf
qWSLYjhb0d4Prwp4PTTtzU7FvYirx8g2mQu375GU/0ZwrwrYz4YxhSnu05dc5p8lthSfl5y5Pb8U
knUhiLAPJ0I2ZOqU0OVGclxHqIPQVWh0T4kKSj9EoW489KiY6+3Z8LKlLq6K8VBIl9S1b+HdLfkt
/A9W5aOV/nf0VAFOcIuyHSlUju6p7r9y8yMtj43twz8yCdqgPfzVOUGyS5gS9fanBUeDRNLpsUzl
r2o/NPu76nead8qBz9i7FCGM0Jku/iZlvhy0ZxzvlWhT8P5W/kIPnaWlo4kQfy3Db+8F6wwobOnt
eC9DZ880gbUdy5h6p7p7onjw3VfOrsRuKW/FdM2GXwZ936DfRf4hJSLbP35md9hnxo0nZBjfM67Z
dPjpEPLJ4hPQbxLfUBiOcDHVo+FUBHSTlqxt7P5RUQdI0g8r3Tg4LFKY+deCE/FD5fqJcLaX7llt
mFEdvOJqNT9psS56B4MvfUuIiY/Q+HTk2mczVeQPLbB5Yh5p9hoGcFDdzayvU4UgVLS4ywz7pjin
sZxbwV4T19a81cxQErjF19Yi3WzrLDX/GLVXjeJ92EUFvdyRhHR+b+FsOtAW4zlgPuJpN935KHMx
M7lTk/iEoY19oquyCzyVnF7lbQh+pPwScs1OszGuEn03zbo5nrR6gwNP13YqaSEi2nnqgKl2VTSv
UEXsuE/is5Ntbe8aMHiDatd5u5JVZXvMi6VRAV/YNuZVbxBZqo/RunfoF0R6hIJe0jI6guFNdcow
7PDGe+JVp9sqPyTiIxyPan8zOAia8MFXRnAM4H8u3F/NNfdiRMzGjTn9ODq9aJV+t6x17fjO0AQM
e+j/Ke2TsbwYDmHE4vQtB4tASebre4tlHeZFlig+hkNml112z8WdeCEEsCcrwoKE73A8K2Ahp6XF
3XI2NcMgY5/g9Y2Wucu6wtyz2x6ad8lGvsPxQ2c76V2pG+OVZ574izI+q+7dYhTrmIwoU050pAnJ
2SwftnUMSphDl6DYyQAV/6YfkUSuges5wTlAvkhkhKufItOZeypV+IpLjrW4jeq3h5bfdRcr+Qbs
kPCJZg26PLJc+pxai9OzvRGEnae/CXzN4l/M9ScPgR8uGhQLTmDPhff0jHVbokFZFliW3C+l/B78
rzF6WQ7eVGXvyjPdwXxFBRLANi45SzP9X85d4+DB6lHTVBlani5ahGy3Mv/L7MmHptQjDQdtZ5Yc
h4CcejrQmPVDIL7i4Jm1L8t65AMLmEWZLjADecOubvda8mmwnU9PfnA1+XeQss1AQWsORntXuVei
Hw7HypxrPp6EWchaCoxefcqNAwOWikkxBkJkpggSviQKSse7uizQKu8aCeonuBvaTfP+qXwA2YNv
RCGvRsMH+pczK0PEyEevI9IFc9tsDYTlPt/as9PvfO/LqLa5YD6WfQ7+T62uzI7xd37o+mNEXEy7
iaITPGMaeKdbk1GHuZoDPv6dnqbmXDUHX9tr5Ts9tgrRM4peCvxNyihD/2mbZ6SuClSTrDXcXZKx
Id6E2pPvapL/VOUGWV7vkDkq3zIkSARL4CQh1ZjhyTPEbCPA2olLgXNScha3sCHB2UJqn1lwniX0
MEahc8rC3PFnkeMwq/qdHrBpeJDXzAoPkblLxYqjrTGeORkA6BdN+Veyxg/JmKQDnKFEAa3DK8vF
ljBkX9moFtMuFKmcJk63rdoPfBD1yIxr64k9w0MXV3Xkv2vMuKmA36oOqzC/xt6YN5Gc0VGTqbpx
GgJH9V9jClSgpunQ9sXwa1VnUtlzotr2xUmvJoOFfBtE96lN48W25Tddqg/P3WEMOxVGLYpRuyQv
w0N9tU+TXx1HUsv4N8RYaIb3bninvcsof6JzJC8EtaXesigm04P02WrvnfhmJL+NYL2vfvTGT27+
FNlfgaA/nYmOVMFt0P2z4n6GwXXqDxvl35R5KOnD2vJmaC+4YBVViMIwP7hiWGWM/qmrCDfxkpIl
lWw8ZyvrjVeBMlsJAn1s4FWrfiQb/lrHN8dh2P0euMfkWZK7AFVRhXGHxI5KPv1L3FuD0jf/4Rbl
h+/8awYHB1DNxJiFZHzOmYqELBP3vFzLWgI1IITS4omjsHvjoQmKF89Aop8UjFnZc2Cul6w1cz2k
hKPeQ39vw4SmRim3JX9RkKW7eBhYY6sD1zH1RwluHBEu2eiQyfh0ChwJbGjYR72xwYO+oZESFK74
i8i+RwyIOCcGG+XKxiRfEnVanQP7UDb6gIuCgzHxc9YoFRcCj8yAFD6039dGPiyMIUIP4n62cny5
lvbM1ZIhE8tKbfxyvHZiHV4cLgENhXMj0+PAr+RYP2OmbqFtHFod22jngA2KtpWu88hmiDl+vNKk
ghg2Zgwjzu3lRjrFzuqpDfJs76Gilw5bYgeYnoLoGylAD6oyS8qzZXvnfd7IfWPakxtrEaipiX7H
Oke2gXKOfCt+Cfq9CFJAHWraOonXuqx2fafvOyXGQ/c2Ot5yHPKlwpDStSMQhqgoAwghwXvv0aLY
mAHRFuBoXZlmvZItIRRlTny1KeZ5e4VAth7t4Cg8/1I5zaXuIXC4Ay33vpY3H6h0+1W747GlOKoD
QAKxumgoTZu83xbhp4piQA7UtfCdGm2VhslBEslepGhTTITDhLpZ7cnjrBc062p7wyCQ26fB79eS
0V4dABFBajWw1NFhAEX1l5pdJvluiAsmJjUujbW3giWiot3jcoADNrziKMW5M+4bNByixzRZ793x
ESb+fEyJRspI5CHPKzaGmZrXqJKHTRV/t7jCGNnEZEpg9VvzUS6zBKOKN1njsh8fGDLtaI59Jf4z
GYaQCQrVSkNe569i/iCZEVJLozsAUcdIPDc0hF2A65V2WLrkl1lEfpm0hibFWI7Q0dZwLSOrqMib
aQug/PaCbGbOIz5oZrEadaPXg57wipEdLgFEddfeVAX7X5Nw7lRWd8Xk1sqrUo6rLCSprPH3uhi2
TtXc8CeOWb9HnrlXk4EHSpzStL7QAK8MUupw1uAahRTRk1MPPyGLrirZfoWjvJKhuyn1b++E6842
H+B1TWe4an6ya3N/bZCjVWPsrRN9XxjlXSmiXyUh7sqa5L1Vt3cfdp9/FR0xvVb3HVXpLRd8d6hL
sfl3TnPulP7YCXFMrfEYxEiMOSXrgJg9NmGuNdmE9eGngu/UkGw0afDVBcKHlBSkpEi+qjLnEGFt
0RPJQEHj3FzIYD0tOpK51r0KaGKFyZIc1rKdhu91weroAOjsiwnBQijyk6RXzP3zLozvQ6D+JboO
+Ctuj5X714vu1jrGJTNMSLTt3DLGdUfyd2p2c1ftTzjMUEWo0MZ0AyEe5UXLi5atyU4BFXSGBNQM
47nHd7qzFPCz9geKB5w88kv39sBl2G6ZkwTGgIxZuUQ3CXglyksLixuhNjCh9b30i1vjYj6Thvae
DXG7005Q97lNi+zd78YSG/VPrwz/+o5gFASKmwLs3J4r02Uq7zI+TJrmrSymcgORTpIRzlbETrj3
vPFhh5LshiG8EICIsEkx3jJSfYMaR1zHCZoWBOzq7FsFthwiaVZwaG5GuY6oXmZjzqrGMMttHr3r
hFS5COsBD5DXEq4dLVgbo7fVnXJTDpB7oa0g+azzaKfR0jYJqi/0J9Jh3e7I7RiYpBt10PqMtQWd
wlUPLWlTno77DgZJznoEdRXv0Mqpwk3WRfMxx2lflxd1wDgeBYBP/BnOko2td3vLh5WvKnMvsD5C
oFyJJ2dhx3NG9q3aVavSaojMxCFctXRh0T6kYRvCbAtW5yoIcOfLvxhtLMmGQIZ6L4xmPTRYnxp1
K6JX3/LlFqW4jk3/oQYVOR+02lFwUoX4KRDppjvH81AWAhEu+kWRNJtJCsBYvuFNY+5I9hoA+T7+
snyW6wb7jqg8+3m5bcPxZyQhgWf87BrWpm+4KycEm8UNbeTztG2xK+GNRw0j5HioFD5vc9wbgboz
fW3X2NA9Quj6FAg2230j+uygXSUwliQylWCgxrYg/XT7Jo+ORRRuO5CTvUByCxoB66CXD4eeYWNg
1mt9aJaKD63JzFYRhABZu0e6GvxZG18pjtPftoBS2zwiRbhjxREezcY71ezky35cJI7CkK/fVFGF
RqjejqwAHaaeBSh8IuOXQJWIIhXWrAa1n/jirJWAdU5Btk2CpacfiU/mvwNjA/+hbc5aRhvNnKU+
kgVagj0Kw5+8R58H7nxw/1X6q5zaSPmVKSvbe8/Vh21e8NaI4N6HgiEwQAtvXzL/LovvkHGUH7cM
2RlsWR91ac0ThgfDOeAcC2BNFkKZ2ZA63EDAWWWBCSkLG7AqcFC4Z/yzjbvtONj98LPRzxO83vSY
oahbA5dXmz6nyabvXl36BR20Rl+d23p6QQaT0YLk1aoEf2Z/+Ry2NbNzNuw02EFDziEsEz281LjH
qIrqAX37gfQsPPnUQfuA4AkfcLZRgCCOl5XyyR9C9kLwdNJ7zsWT47e1idmtZy6XpFG5iMn3crjY
xaJR1yPtLJVvTcK2UT5jsebjqJKt4p2E/1Uaf5qOvPxuG1+FcbN0elfovSrKXf2mhf/4vksf4vWn
BGvp2y+YbviOxgrN2H4ZTiS5QwaUsAjCOYj+pmdaxmzeWiIbxwSjsiKO42OPyssMoI8zKEgxMCg2
aSxNTu4fD7irvFkNXEL8KDUUjtqGto41uyNVd0zeI4sJ0h8/CCMgV2Ecu9UeLehIjWvMOSjJPWN2
7LQYQkJ8cR3I5mryR79XhI1qFEhc1sU0a2MqbI7fOiDMnIkakT0GMT6K82nHiNHYF0kfiZNXzr6j
oOdYjudBZi0SgnhK1nOWkpBR7S68c6+zkIvddTg0mPHQhPPmoislcYGniH1OX6cr00uWUT05Z8ul
xfzaaekXhg3SDxLRWBCTzRHj4NW9d1DLpD6AhE2BFPtbsMk9E3Yv0tEi1TPfIkAD27t77ZzfQHIp
qmzDIO8YjJJNv2fp9ODtj5Yh4raG+KxsLZKLoj28SLKj+JLRr6q9i4aG4uz1G7J13WXEUeFYx8j5
zE3gQP6PMZwdecJ3wgqRQn7MoRKH3xPaTcPS1hz65pyygxlYX/3Xb9PJOfLDD9868UyB/Y10Sy0c
hKR4pj6u73fKKOn889WXpcETecQc1eLWtGxhajz9lqRFQmrePS17b/MxBF61s5R/SU2c8DOILyNt
M0EZo/7g6XCcXaBcwvHuw6ZmgJJoXzFLB3989zPsr3Cq2epz0swiy5xxoTIzZ/OsvBMGhRj9Fkjc
TQqUkPeepayDsI/H0f1qMnU5xgIP171EJ1Mmvz3pLK3g0A3/TGmy+GP1PSgYOWeKQVAVM9I8uaOD
r1G8mNZnlPDSRh+IJnlWDGWb39iGcI+0g3UmdhfE9POwTubs8JaZ5V6HOllNX6UmKBYTg6wWC59a
Yxq9VU6+Nn00jD2EL9GSBwsJNUZ9ijBWW4xasGCqhFkmwMaD/U9LF26ubVyF1EH0vL3FlSqa+WB6
24Bpk9cZuz7OFxb71FwBaEYOquUykjS6ZcQV3EHENaKeJBD+WTXZ8LeiUA+d3116tnGJycOC+VmS
4NkH8YaemfQispxah5X1zY84L0fjGBr5WiDfUDxU85QYtgiWjiqXvGoyx9NlVlIrd8UqjazF6CQI
X8RHHsI6KXqCwyHfOauhM49+iVcrC9iATAIIVjL+w4dq4cQI9Rj7dqg/KA/muR8t6uJmBjGpjKTa
BWhuwmUwsuXDruyZKOwQ+CY00KqqQBuMlxo/QtTzhOverkhPoZPusUCDHCmUpTW6T35rB92TUFE8
p9ZsVFEFaHBBNIhYRQz7mpgrSCGmARUOEIIEyDRq6IF7DmDkkQkLo6xj1YYFJ08WcItmFVwwcxo9
18U8o8ShNgvqfU8CTJR2xzocFxKVRxpBvvPZ/rdi3tXDouu8rcIECG2uAC5V8uf1nb0OQXiaSbNy
BhuoJyt2XT01zNJGTy7cWUl+ieEZC8UZFoNLvjpdtgWkkgZnYebdeuiwvaDIqN1w2YKOVJG6hraG
eGnEhXOwLJTr7L4zUG9+7awKJkGMLAbnEYloKwtnTV/SqNncboh+U+z3qnLnKoNJ6nR+EVTB1yRa
92O1DRzyP2ejsrdo6CzKqpjl48AMxAX8o1JL+gSn/3ZMggwUJ91kUf5T4peaM3WK+3mHLza22Q9h
VHRD7HDtdwGTJj9BpnXYwenWLJtW1HGDsJj9LhFtQfxuFwQUf4Ys9weconZzMpqXxZYo8zaVdY3N
H0P5bOn5Y5VqRlzK+Bbh3cWcvzNFvNQvgX/ws5gt4djymqpjbir3MCo3zGeyRUwSdVqFh6k1zPNx
7uLX6QlJya46QJl2mUSnFqRCEn5o/b0U33Zy0NtfM1334UtVlpF+d0jwTFexei7LH+lsprH7kHUb
lU5OV/ZRNwdh7omnBzG4uJhNvJAkq4jiJ2ZnFtYI7pyvRuwn05EPLh0FqOp8px2K8KvLRsNEZegZ
k+TEn9VNtnBtQtc/At2cdYzyYnZznfmjTt5MDExLQzbbUME3F1JQPl31USlixv8AvIcVYa4MF80S
tgTzUqR4EOXOEmQvoI6jDbSgT1KSWAKHoFoRXkRSeEmEMVuw6Y+REvOEPbCedGkwpon3OgzRn+st
Oes33T0PEYx9issa2DcORDYQSLFUS/5r2I0LvdrUHKFKbLKaD5cJ28gWr5FyrAQav67e/o+xM9tt
XNmy7a9s7OfLUwwG20Lteki1tuTeTtv5QjhtZ7DvIth+/R30Pv0tFC6QMFKWG1kSI2KtNeeYqiOF
JYNtoBQNXLj7sCJryBidY7Yd/j13YhzmP1Xshzrqmb/rg6iWwxTJ3TjZaFOnfdPoB0v+iFmmAxqv
YMrTaNzIKEP9pQ9RK/eDH29lnO6FcbdDHu6HpkWT/UPOlCVwcaLoWqdPsZN8W6Lbog6Q6gdQPqd9
h/fADmMWVYnvoXg3PYa3nIfPKG/SnANBq7sjYT7EUhc3de7e0hq254InfD1qYPcgY2+MCE5BRdwi
I2WSC24SVj3ZJBTWFTqXMpkPZUzTXr1WyJ0yZBXKfXbQCqOyakk/W9r6OJsIPIq3m3L4TKgt0oV8
x3kisB3xPWbXpiXbjEQNcnpLB9FWhWGdyVXNGD5ieRxsOtMGFcqviRPoSOrRup5kcKsnZr/439Yx
ezfM7MLfDROiKmTM4i07PcebqdHE/mGk5MEZzBY9GZMFU+cURYtzcgouZY7X1iZx+ARbHaXoIU+/
NxnqN4wcHO+MdRoGcEIfDROy2sF4U/5yDEdv8br0PeFJaovSbG2oNvuhC765VODLRHSdlR6bYNmx
Z5ELdDZwu32SRhvVn7sxPIUai4XTH1KCM+YSdKjbCIYbzGGK85AnJEH1A5vAcgNy7hUpSEnX2Zud
y1pUV06gb1IeOBVxl1HrBZ6+LVz3bS7bqwYo2CJuXAEbJuDS+Oa0+CLWjd4rrP3Ss81oWiXddF2M
/aHpyVUqxLWKkod2EN9X55FMETk6WXoKCy4Ku8EWQkS9c71eASJzjsNsf5DffRXXCpxZeOzsmQvN
wPjywayl176Aele3l+Pi3y7uVRwlP5e8fohpTJWWfqZfR+e5hsRvQErE/QfIxsToh6J2UVAAnOO3
WmJ+XxuDvemv8wi+UrbyArprRXx18RT1QLYidMvFUxlluwBbVJ5N3/tagznhtDK+FEBbtOVeFDMz
chRRyKowF+bzvlb6xkkaROqFPnEBnQfhozNxWdOQJHviVSDEWG0GVvdqB8yuvBHS7XISTX5BIxUF
FqL1qLtNfWpNjx1s7rqrjkI0zciy84uXwe0QZyj5ocN27yn17CrveyzG+5hZXGQ/EgBwX/AkzRao
rYh+2rf04PisKyHFIwGv7yOaBuPSJSv8kzfjA8vyg93xqOvu2hPr+4BjZyUe6wgxjJifIos4l8mh
bGrS4jlYskPocjL23V+jqi/sot2LMd13Y3w/1cF3fu1D7qpriSJKtYgFR7SbVgGrruSw7/vjTRRh
0+s5yjPxuutSzaqD6ldhOOwayItIuRP5nmiSwzpygwLr3BThPmzuYPhvQ/Igci62jDmnbvU5gIpF
pb5OzZp7hXp8Zoom+xYv8b1cptslwyqGnc/qUJGveNOEMHkERDTjswLYCSPKgR1OOOlVPSwvSOE4
n89XvPPRJr7Y2J0L2puMLXczKfK9RzG3BA85AgrbycC55lf4qPchQEW/eihVecBZbqn5xSBSyBJ3
j8aVQS+58nH3uNDG7xXRl45znvPoyjN04nq6xPUpXggMH2GYQlf0wYr6E8IfybLYyp8LxZzAnBWP
9q/OLnZi9I7ZIE9zLp8KZe+93rtoGqaeZLQC+kd5sC9T9SiMuUYH8UvV7lYm5sLAjQ/G/cDbbSBC
HUZ7YZKLFqVIgjYrI10sd4r94pmfiQn3Y3CPxG87tMV1x9kmrc9zVDEgYuBBVxZm+UWAlWv2FO3Q
8rYeyCZo46d5qqwtB5Kb0T+LSBAZnwL+ERRtdK9sv+fITJY0umg5lddhpu+m+kiMLBzJKbauywpI
qESQ8jMMp6Pk+l1KnIbAN1KmxiHRuDmbfbUgcVnEuR2xxfU2Ql7vhA/72euDX9OvgGBTJ6Qf5V4x
GRXQL+jwbdzwphv9+3m1bxrvc+2uOXl8cpgvtEl72y7B2Y7t69qesWLOBzMB4vJJxq6H21U80FJV
jdYCE7q6DSvoehVIKje09tLXR9HoWzUCZcCcLaLC7ClGvmmAAULFQAoDqIxyb0ATiHk4gRPug2U7
uOFz3WEFjZnf1Lne0JNA+bbswuuqQnYdcl5VmBPwreQuuijTPEQo1dIStQHaQvniDd1+IvOA3Ypx
X+Zv8rC/HJhBw7AXcw62JiL0HBdHHjER7+P7vqWKyPpx25bzeWIkROL7W2vIidOnsCqPXqTPchou
CgmdmZ7l4GXnLkGa2RPmHl61Ex69s0jQJ1XMr0aPgJzmwlhQfdl0rBTVj08f3zgb8tRLfH01myCZ
Bw3jAtOb6/h7gWAxm9/7ptw3c7QBJScncyyXep+jnZpTl6irELaABDPhbIbO39v2sG/Ar9ceL3zJ
rCvWB9tF/FJP2xICfzkdKCYvNKm7hh6/T8y3piLHh3luCaayqcpaDAt1/hqATtQYgMCYhj/aEIr7
i5XVVFJoIwSKZJVseYn3aeHT/Su38WqcRPHXagNu4XUimyHeEj0f4dczUGpnMOPrqbuhsUly1Egh
6tFV8FbiAq66lD6JXCVriLDbN9OhykK+lVLUStJZqxTHRgPbcaENxmQ+xWArKI5K8quXBAf1kO2f
AwlXx2bDNhHMmxbrIPJVRJKcGYhMeR+6c8WgO0x+zNlPvbwMa4uoBGPoY/SB58ef+VZZ/bbmkMvW
hUuvZt5Y70OJrdM/2Yyh0i6kP0PD3fZQZz86aXK0xJ3jk9TXpQaaNgfERApSdnqH3OdyDRskoqHu
F3wIERWYcGF9NVYzXFQaR1+UIgPyeiDWPqz9qX4JujDZupLzevJcLv5PmZnXAiTMVtjpNlgw/Bqn
5fdn6od0Mo5elbhJOzJ+gjBHURrCPxktHi3gIydHzKFd585vgZyVIc2aGtBcy59Q5x7HwABBdmXn
kGjK5lq05lZDglRtimi3r4K9MWcrZgtz3CncBCUqT4tA1WFZpyoFb7LEhZeypGGzr4gfkYVwjim4
k6htWNUEou8wR4eZuVXGvJhj5+SJ5Oiz+ZCGymESwm+scuIWkVZN/hjQ2s63Ooj1ucZc6AQuyZ1Y
ma3A/dmOAajWiSDHuHgUAZkVVt6/A+3bDoW/z4WzCx3MyjSYNiEFQpUiG/A//GGFg6TpmStppSD7
AG2b+Ogk8Lg4/2JtJpM+jBDDpj9MUN3kjfWYux6gHUXNX5+T0Zwzrz0WY8Mp2kdIoJf5HOLfSorh
gidW7LOSM4873YYmeMiqGEKHEw+g6LKHKEnuAlHu8hKv/uJLSnVjMy5BHIDnH9AkQsDRQs4gQsLi
phU9SvBA6sMPUWlwofA0OwLHRmvCqzIHh2VA2dsEbowObWvHS1AFrh+qKmNkGgAoUBN7iI2o18vC
y65nrJo0D87k/ZL+HYkcwBktj+gfdbvYcMcz/3kgxtbxofvzyLMH45TwmKa3qSQygUlyfahcyGgy
4U2i2keZNdhQvOngFlxcUo8nKxjkIapOqcnKU9nHhzCgjVwG1FiqsMfjVKpz24BeSdMY2fg2ZN/c
TArOZ2YDxa8KAsGWotiLOQH0kUrA7/GwMx0+xZBO9UbObn/ouIraNfHI636qPsh3KllWDXp5zL2V
XgP9cXKWZTsveDT9VeVELpfo03FvKmvahc30Mbblu3GI5PCFpkSni+/Qprezp47U74tiCQnkKuRn
DJay9RlW9zEzW6nLS7tFJBbQP2zD9krkLUP1HhpumgPoygMDLQwnRchAYCO/c4T+UKbGwZIvyBvE
WzUi0R6bbVbRe+uU966bZtx1ICFtj6eph681QioRC5mLJfEUuiwcuDc52tGI+bufveJOflyC3sGo
XlI/EYRmL4y5ZxG/eggB6kW9dyWK1lySVJch3o7K8qUZMv8o0/hc1QzSfOBZ7Qx4sQv8Y8yIZTtU
FHTSdR9sCHPM+g6CbNEmAKxPG205Nsb+RLmxFI/tgnBoVuAXp3SRnIeX63Ckp6OHEXet4CxEpFCZ
vnkFjNYxfhwcmLkJ401RI7IchNpNCaEeFte9a/yfmTOcso4kgmrxiFLEOOG0v8Y4/jUL+gET54K0
QTzX5pSlKAcqlcJKDq41pdY2sJHjR/aPmG7PNCHpyRxn686rmtrBuJzK6LKV4M6FFbxGcPMGiDTa
fchDignpxZ+sNSUbFo0Kfe/hNRHD/CFka4E2IV4QapYTgIpgAytie2EiUnAmiZ5GzZVRTT8yH5tx
tpALK9zgqm4ec9pTfjYIJN+8HG5A+8861JyKv4WBv5G1AsRvEy1sdYSsCauKzwqbmoQoF64stqUu
GfkU48sQtTsPmFVcWhRsaKd75XCyqQ3e26FBU6FbTgv3UV6fAhfQtSaGO8tTUDYD6tm4DtAijfup
chlozhngiUWepxC6hdMkN577mkpwAHEMcjRedd0hsREQEjJQ1MLl2WghYATBdG9kc5auY2/bhTBT
pls6gGLjMAIOKfqLon1mTHtThjVQ4Ni6cEBqR717qnnGWTnpOekifhh488D8hMpqSRwcnm63S7Cd
Yk7wvsX8rEqvHMtdiFS5a7+eidbNdk4nL/OevpHuCEvrDSIPz7ptkdUVHLvon+JZ6EvsXRO1TRB6
PXrQ+5YeQ4F4BgtbT9CLh/dwbPG+ryeh3HjfI424MxouhGrwnSJ/7xRdL9GZ+0Jg9tEOh5WyW2Ay
getBdCXc+tVNFFO0SWGqy1PKqA7qF6FD82IuZKrltrJY2Vtcdd4ck4hN68WqkN6M4Y9MI1Kc7IpR
vee2aECuhoVAECeMaMtbEOeQIKsBF6INrXt9Hgmh3/qowLTf3Wv0PnCWmCy5Uf1SxR1TMEmDLrnt
AvuT4cBD2HUELEZ7on0R70djiR4UF53vs7oHAuVgHKhjyiSn1uSQ5SXRDmnXX3JdYlZMMKTplagz
OVAw4ALOWYW6eYjCLQqAp8I2Z2E8sEVEgrBWX7qIfynWXiouU6Zj+SZJyfpotN3tbJuYYZN+eAOp
BbPTUvOB42X61m46+sWt5R254piUTbzV4wkM+cDcv8gUYwcMTU5t7eo84H5XoOFD99bOxBlF3Tuy
WjqrGo5jDik3qfPvg0OX1vLxGHrUT4GKkfTSGxq4fOjR3LtFVWwHzK8cwOvNOGIsirJeMY0QD2BE
6yC1N14XFQQU01esyKZFsYiSOqNR3zoN8ZYiAiCxDDs8hnNc2lvTf3hVzCHQHV48VqlWw7HpmfN4
nftQIfIfZAWofB783WxqWAjhnZqCNWB8gTYwMK0ukGwk2n7JJCcjV4w5QmiUeT2KWs7dy86pzAvG
udzNoD746k422mUhQ76UJ8HJ75n+xozG+iXvNrxJMWUP15lNS9vxPHzbjgdmq7gkhgGzIQOtwdJX
k+N9xAvzh8H7tGZtM2+d6P4XtMlc3zs2xUU5QpA3+r2xEKgs0crYp1Lp7RfErwtzQC8qDpYfPnNg
gBqX8k50S8JyrfRJ5HNEcw8509xE12l3V9jtmgECGCrp8Q2Nw/TYwB5wcybduMiJHXKyZXO/mLzA
8xljI3SR0Xpp8uSFUh19Sc8yHSL/kOmCodaAByJq3YuYLfVsQY0ryuxVVt7t3NnEXbcfiWbLtHKH
n2F+pnXj8U5boI6kT00l5nNX3ao65tWw6dP0E2y1IIQoRck6qBpzlaOIyMQmYacMRJYqpR8ICnOq
FbG+cAXE3LIcEJsZLjTYcn0aHfdJxyUgHhdvb1rZ1XpW5H3DBD7rdYN/ccKTPtc/gmwNYSyZMzh4
KCDu0k631b10mmfmLrPPcc7K4PAMnUdDMb4rQhnjGhCPTky/s82n62QIiZWJpbsbxvwq7wxtqzC9
cfIJLxbnLpUydyg6DTyj7wmCoT/d2D/Iokg3te80XJcTrqqx+8C8iDp2wWpkx3KXB4m5jAv/rjHm
rR5yOm2o9w4aWcPQ+1Rlk38bBEiIx7rGFkUZEhWhOMQ9JzibblvDou7WZPiaTK29DYvwVROu2yjg
uylKv3t98hFIM+/t7rzkWIR6DsrffAbMVDiApozHFUkzoOwpJjtzZS3NzWQFuFtlHm6djEC2GLqI
pkLM4pIe0YipSWo6DHmEBne+9KUhsUdE9FtC+ya3OcBLBW+1ooDuCtSRmAPjtGK0p/ojaTjbXFqQ
XAR1b+8QqzxmmwaZ9kZM8ucke8akGA2ihTLTyuSu0cMluPY3J4kwWneMoPIqoj/MhoJ1yJWUn2aV
wnVkD7iqsYEH+o+xi747TcJvoQ6xBDZLuXWsXRXML0Py02rL18pqX01GsyCOcLLUqX4JE4W5zfDy
K+0+Ce8xq6B7Q3slLjBgPRrNTuTOr4WjK5cxO0JmdZuEtFMzwTDMjYyQ0pSHIq2PpdaQDnEZYP2s
LTxwdiT2M1nSWB6/6QT6RnzVjB3cVtic6/1jzTERmSGhHedxDcYzLp3yHGHeFrR0HEHz1Y11ka1K
i2TVJicxbh1vPV8vdJWb1eDea/2DyPX3AA2TvYQnMRTbsfc69GocRmivbPuBCMuw5oQ8j+JhUgzI
SXGnd/DueqEArsWjK6OffjkRSzgTSpmkSIBoSMLFINo2XY+89BEZMpE7EIgbHcofKCl/Nkv74Nv9
PqO/tCnGO0sOqzpSgwasn6sJhEHCXEurBdlAsdaBEwZpKcjrNjBTUnPoATegLtEjuMkyw0nij/tI
wfKYU4vY8J4BbABqqXfOJLmNICrbjNIvGSihnYRxsc4MtDWB1MS9cLImwIlSlbvK4ukNMnzNeege
hcUuMo7ORPqsOoZ9iODalvikwnC/NDjjEH29TGX1M6npNy0dQxIkk89hrbGcuQdrygj7DCNGHvQc
0yo+fn2dSdWOmOf7urQfpXIemWC8Y1A/9R4na0dSFpbVV5V0TJKKp5lZ5LDmuzswKu3sl+r9G90+
ZDQKANTwJpuX4aW1ls9KooqxsSjG+dM0Uvu4nXmqJY7uimOZXpgF5XdO65IOWPyoSXYM23obLTAB
KjoEfemhKYm8g4EoW/LTv/nrb5YWdCib3WRmGkI4xkKzaCWt5Pm2ERb1rTMeQouYASmx4GURmgPb
ZrXiu+hX/dSJ+16iZk3T5CUpI8i1D96Ij9P1C38becju6hT3ZIPMkI2L4S/DTpaCrg/Vtk30Dx97
WZXgH24lsszEH97HxnrSUZYc6uc+ziay1854Ad78ZKHE1EBaWsYGSU0LSiUjTMUo/yTFw1lVM05K
7UMP/Ts16zFHAInEKXc5/m36HmsnAI2TOwxqB+AVLFDgEhBv1yT3nrETfg4muUtd+9LkPeZuDjC1
B63A6bWLExnRUD5Falf6bC3JzvikXgaYEZo4OrYRhUszhuXO89i4g/UtZbxHfLs3TjzqbTnwmkWh
eZIDArIleLctz2G6BXGctcqbfxiFl9TDrrdRhl/J7lOAgiqvZU5xOfeiPLWjeSmjp1K5l3lVbQp0
arOfsdtNBW1ATOE1M9Ciqufd0lKJF1Pzq++CF6GOXSxveUSnXGFQnHyEbRCK6V+n+3qeOHr0tGjG
XHxK0khjw3xvierLNJrXLiQ4NGsIjjJAHJWPUNMXDoO9VNM2iDkky4HDdqJi5lHTtoVr6gb+Sze6
0FSlW2/ZkSbG+w5zTLYu5nqsuXqYN5KHRH9YqR1R9I+eTROTWeeTguZDFMrMnGNV8nnFiwlpjnRT
PTKf7qJNOaS8481sbVtq9qURMfKF8cOxWOs6RTE0LfPRb0A+dgHvtr6h8nd9Rpx9cvIKzh5TGrbf
lF00/PXrCUzsm8T6bkecA6ukoZQR8mi8caV0oOqIiadhNJNt6CzjXBb1r6VDzFGWgmLe049+jpwI
wcCxnuRVxKKOY5Jnpo155nxZYPUrdwvxLSBERwidTUjjvADjU9IRbds0PDQwMKcG51Th7SdoDjKx
bysXoXgTW/CSJsIqewMnpYEl29jMXow376aOtFjOgiKtdkHSxAgLfxT6afE49ue5xDHnAD2QWFZx
g3KtecxQqxKovoaiUXU1ggWu6catL8VEyLNRaI8sHVxQWm9VyduxcOmFjBm8okTRMRoN0yJacXgi
VuSbChEwVvP4PXSC4LKh2A8y+tO0yLMFpauPlV73VXalB+vesI4d8ql9ky3jNhHwcz2/r08T43yd
SV4vu+bEKuYHFdT1RTQFp7avV4H1TVXbwWXKAHPj1eI0J6xVTaK6I+fDo9WRCa0qmrx2bFEqkAJV
KOi03uwG+0WzfMlieo1stK1+0CbfojoMaeBjQ0P4u/MyLo/UgXZc97A7Rt6ZjLzsG3gH2XaqMJx1
EREW9fixNBz1TNze9hamppyxZh2S9VgTN1Pl6PHS3uhLt/fuwnmoHyrEaAzxe0ZY19Q6kPVtcMhx
gsvDHFjx551dESq2NK/0tjhmyZCeDUf0ecHmaRf4GdnwiS7svqG44RVtHmhDhdSz4asXi2tv5rsS
T1Aod8GmRqSwwT5zpCWJo3U/JIRmTHbbIyuhWbQ0Ezouj1TLnAJ9SpKj4/kA+oT9qhNpoSzoL5e4
+6xW7UJ2EWRUmlUB6jdIV1DnyClJfotrh9PMHEMlaIZdzFUp84vc53bowBKHydHt0POzfpEl2ubu
s0Cp2VtcZnbqzcxr+1/0cxY0XGAfWWorRNFReTZk64aj2JdNfTSl/FjqhVjAkhU+snYqD+7tkhQX
d1pRjYn9PhpASfUor0aB3FdUn7Fqxs00wUeWmA4dQI+eSBn8zIhhEyriVtQFWbfNofFCpLG5ZuhZ
pacCDAgYZRw1TRA8el7dHnJ32sIpUUfNCRnBSPQr50rbLepVZl11VEO+PmTKZEqtu0ZJRqOjmx1q
I8kHJ+ABaZflbHVSklMrrfIofcRurZmKTQOALaRtTLIvR+U5fMdYVQ0Cak5YvPOuAhG2DKz91bKZ
lQt83sMEp6j2xDiiuNclF71mcek0Cn6ubKKABvweEwWz5U0obSlWYFijcYtL0B053ZRvYccZRlYz
gQBJrrF9N/s4Nz/sntooHZLvSzJ0x5RYLo/eiQ5o0qZxc1Xio0taZLJqQVYwz/O4GVsSc3LrsZjo
3oS6lUf2HuaBotoposO7MluuUlfgmlfLJbyXHW4KclGr6D0Lv08tBGrfRrvRqPxWpcNjOYdQrGqH
8Qtq3ipgXVqqVZ5ZlG+N6K6GlImMKHnbtE4GDqW6Swo07U60WukT+WT87DDJ+Xtf+e+loF6KcxSZ
7sTMHhZTT1jNmPHGZAZSLmDrPIa5CZIB1E+/7BhSeilJYAmQdETRtFrt+nSbMag7qOiVJdNsBKUX
VhqaU32Vb6Kwe/Um9m/psdRr4b8kxhanNkCP52gU86nzxl61n1wAnp4LQyBPGrRUSOYKK3ltFSev
fNjLUNfbOtqOHvJJnzK27jhoE44bspNFI/E3CfQtBVzR6pgXJCHw9nVvwRGzdxnjk4R6Sot+Pi5U
YRu++sKrEGGWrCewPbxfyBCLARDLWKEEnwz65fmp9eP+kHGtfgv79iL3YnqBEdUvbsnbKvCfROGb
nbfkzBwTd5couDG9RfhqgHDdqCXbRfA5piQG/+i7TPdUf58XqFCxYEz1DBUz+JgkLVgd1fvOw7Qx
q/hxSjySlgo2GrdPPhtHe/QrrctRxcTQZxhkiDVMupjdeqb5kU9EbzqcrKHVU8p1PW3H6N4pKUtj
U/DsJyh9Bn9uD+10jqNgZEe3QeC7IUFsZbjr23WK1xXxYV5onM0VnoowL9tjbO+Ger6aIzx9deVe
+E4/XgA6uRns72apSEEfKoT4NRsIZixaAEG9BxXkNVxRHUGdmnAqkAfvEwDbtmh/MWDMdlJZR290
YABH9Faph9wjtQPObJrFaerdBRryQoMJAH89esr5JnFb/xIV5XCxzN1nhuoDlmlhbeeR2i4RT3Rg
OxSWhhWBs/BgPLIM7W08pyRe+MmuGQ36dXKIpRXEfE1xu9Rm2KcouwPATSbi+UQ8RqTFWO1kIp7L
pKl2TB2twI8I8tP3ExFrGsIMqRgkYweoUJfCfKacei5FMNxZpHRsuyJ6yeP4p9JddpaGrAgVJPFF
ajUQUBDKFS6BaPjpUPHVrPCJQ+/TF2q/FDWtoYECXRfvaBfAkzoO+AZ3ao9+GH3ko3+RcTmyLumb
kaya3i7AeVro6BlxBNs+OpUuv8MJvVMSQjXx5lQyYQyAHlk2+Lels3ZJmT+GswOsfgZJXSfv3YCs
r8oHsGNc7YXtRUDEpwu/OyXuqG6nBXf2wmkWIV7BPkVOkMqZNyucMGVd3bijXW6nhMZljB/gspsM
/kF2MIdOFla+GWgC6rURRsIhGIB6m8Y9BuFQbj0UXIUL/8FxYqBDFU1qehN+AKXVbzpMpQxEcUTl
r77gEOH2zrj1Az3tZVm/dO/pEh2UxMOicekOQ7Mr5/slStNdiLB86/BshjlMBZWSF6eqdLs0yJfY
kN+47t8IDss5VU+fs+uS32ThD1qYL0fCas6JxSHVggiRMwDKneW66oKtee8KT+49Xz+6WXVe8Hcu
PaN17EzMB0kWc38KbKK7UOdQua3pfl6uQk29WLcL8LsCMdOE3loAYKyVkA8RVb2bEOrgZd457ykw
U3e8MhZEXLlKsmcPGTVlpSHjmbNij6SNFmbgbFZuiOV8lGtnG6MemJ3iZ4YbHLEDODo2/lV5jFI0
QZsZGbowVYb8SvvSP1JpJBHurki3yyWr/DELGKnSH6Uj5lV32pFX7SI5fo4oMdYapkCBiUWOUr5u
nWWbwFJ1xXSL9+rV9YKaNTDBW+41kO86NIMjbPeIJ6bWw0UZi5lr+rbokbwvFgYaE7twU2Nk6gaY
6SoTs7MuBhY47dvcNwhIk0s0ruCc45qGughxDYwduHcU3JEirMdF8t7HPG+lyCuc8h3M0EyAXoQk
mHssDyjmCKNJa73POpaPcdF0JsKS5SJm/onPbi879FNtS8fTJBxEYdMi/KSMbqaR/EBUYoHo1GFu
zFPeQmjC7jlsy47/jdp56pibJFpXuyGori2Acdsu27VI1LbIqlPEFmxHaVTqs53syR9W5wG6NCtX
h6Kxh5LW0dqx0kOjWH0ivxyPWWJu3CFgmap8lJN++BirEhG7oTXSt2Bb5m46506wHH2b4S5OZOvb
77/9x3//13+8T/+pPuvbumDQWOn//i9uv2Mm7FKF7PBfb/73Y13y7+t7/v41//YlV+l7V+v6l/lf
v+rwWV+/lZ/6379ofTR//8n89r8+uu2befuXGzt2EjPf9Z/gqz51X5ivR8HfsX7l/++dv31+/ZTH
ufn84/f3tbpYf5pK6+r3v9518fHH747rfj1Rfz5P68//653rH/DH709Vaj4/fnswb+ZT/z/f9/mm
zR+/W77/l4gTSRREboTYIPB+/238XO8RgfMXN3KDyA88J3K4CH//jV3PJH/8Hoi/SM8NpC+dUDh8
h6779fMi/EskHU9EEQoxgUYy+P1vf/y/vIj/eFF/q3pkbmll9B+/S8Ff0/z5Yq9/nUvfjGoq8gXe
Vj+SoRNy//vbfVopvlz8n4J4top5ivfZyvrKq2z5hB/C2TYJa6YYfOdpdAl6L5cuOnzda9N6+vNe
p6vkn/cWEA7+vPd/+t6vH/X1xf/T965Ue97mW4Wu+/T1IWQg2jDS+9vtaJrBFq8f/u1zGezqv32h
pc9+Zaajcpfu/I8PRRP9883ULa0TSM2IDtGzaoryLH3089Z6k3kZB7gxgUJAJ/HZCQzhjWa8UawU
Ikl2ddBl+3wZ5x8eM7nKiOh5UNPeizJDMqMdLC7D7QWo0NzGp6//+Q1piVWsfCzA6z1ft3P495cD
ILR8tul7BSzHppPZ2oVbxGkqRIBmleHx6et24vc3Vh3bP5s8zY4zQh/q+qQ+F+sHOrT4hW0UOf92
x9fNrw8sJaiumpz+zNd/m2OkRqKl1h+El4kKL5mynVLzsJ/kEoLi7oa9auLwOln/R30GiCYiO7YR
h1pLjT+BEDlT1Pkht6D4Tc1QXw/rh9jK+RBQzHgNG48xo+pBRZV+uW1aFR0kmk+hzHKtGst9ELTy
dw7iJNpJnfeQUEReqUY/tRypt3Zie1AM8kxfMjUIfHwlHF7MPX/HAOwfAtLX574+rNcKvpRMXXzd
9Bfm1//bN339oMIbjrKjxTEiN1wt4P18GsP8nz98fa6h8/VPd3x9bnCbp7++5qG8RhRwZBxZ3HQy
TR7iGES8dnF7da6fPEyaGm4Y9bTNnNEcWoYPBO85sIqDcTiG4CevvQnzVcWY896ZQqJAmDI8QwJl
Zj1Fw6mhib2tHSrYbNQZGDv+V/z9f3q00j8/94//BRLdeFYk/k4UlA8g/0AHJHGP/nO9PTLMPKhy
dcEKnJHDQvMWWGDyEEx5dVy6oT2qyQ7vGeYQf2fBpElAbJs2KX+YeBbbxLUghRoHvYXM3W1sZqIz
+3Uq3cQKKrJtr5hJLKC4herrBIwPMQhdfY26tb5uAyZS/5eyM+uKG+fC9S/yWrZsebiFGqCKYigC
Idx4hSTteZ79689jVZoi9He6z7nxsrZkQ4ItS3u/w+ih0KU6ancCNqu6tWWf4VblDwchnMpPX0Wc
UQ8ovUrbLc0cZnV4WTiztjO74pXXk3/Qe7POrfqhma8Nc872gISXAm1iGfs4TxOsVZKiXZss2U7B
U3/cGG92mYVkhKiqFaFmU/7WYncrtR9am40HJD3M22z0kER30vm5T8mr6FUUoILmBqBpDFlOFwFr
r3tvluPpgPgtV0QfI8GIgGCF2oNvMXSEAzBaAvCsA7q8IKFzIaY6+xFhNDDG3fhVNvWtk5MJWWYL
dWDW8/dymUdUE0NJJpNzmz/gnU86BS0bI75pewOpphr3GD43cC99/cZuhP0zjOZHa5bR1wx0zFqX
fnxTzHV2iNAbOA0FZ47aARrqHz6Fv782H78uhmF++rqwexaWRzLLs20+WPry9fnwdQGdF3WhHbq/
EqRfryMvwUlFsKDdaaVdkNgXtNXp5/bnoR/a/zj9fG0zYaOntePiJTXrTxjJHisMAe+yKIqfSF77
+JMBApr8dbr8mdXBsGFM+lqWIAaEkYf687P3w1h9OXWXK0at9tdq3Pmy9yvOcSnmwLxQV/z3z6jy
+lCxf3yc2IqQjC+Gh0iASPFtFp3SbsvvEOF3wWgGz5mnRdeWi3keOcjye7+nqJV8bzLWsG1UuFd2
mjTPmoZUTZywoG2pHM75vWa38piFyElNTvcySRlezbZtrQ2n7V7yHtRBVjfhXSbJu9WBY1yinIBz
Wj2Fr2zMpstM18ebHmPhxyyp7p0l3rgjUrbZ7F9Xkcy/zpS6VbzzYgdtrVhs/SwJX432bphG58Wf
cu2q72prrcIBtKs2LiNIpG67b60ZJOQAUR+k7eo/nj5XfH76HMdkxrNM12SFw6P459M3x+R9bGTn
fsYGCL7okk9XrCfzq6XP9uUwCdYMpW8eu9nlU15MrzplnEstaBucr6gWhoH2deKFhUNSxKspRZS1
NnUsfcv695mKaW52n+RzcPUprsaOHXyJCzXu3B3bEAfMmv/x/3E7FdMbCg5h9+BIq1iPXQd+ss3Y
/UF4WGfAEhE7je+c5eWWvryvbEv/qoYKtuGnof0sPgxlO+78hHV9H5eZ8dX2MdUykHlZ1dA/QXqj
RD6XEAjI0vBKbobYQv1hOdNTC82FoAt/n/3Z+3kcaOENLDeu+HNc4TbGTtQd0OHc02+0af548EoD
1yy7xjL4j/h5bOKXOh7hXGrL4gY5Ix/3yGkCZv4/bqdikmSDGNLxSl2qbqziny/LPP1IKWFgg5eg
+5hOX/h44qPhGvWLPZHOghk1vAVle5iTAJpbjDwWFEpAHxkM01Z6Nb48CMtpMn8y4jGGXqUjxvl3
a/YC8ymKqifRZ/EdJTZT9amW4Et1Hvn/dN28/IT3u5x/XsBPUK33vvPPW/rOrfffTOYpNaaSSnBs
ROEBHKcqqmJl7ljBQcXU2fmQqI4gpURrkG44d3waHI74Qv37myztP19k9k6oxFuOEFIXnms6n17k
EnUqh6fX/akFqSFJKxuVANvI/qMwtmknNDzLaSTJ1SBBmJeRXTxG0/ce50ufagJ06npx6/u7Wfo6
6wkKVadeL3LqBy+YVjozlZwrAVgzpQxR6uIGgcjgylxi6kzFzr0FlcHteZw6G6LhCMs1uhlI9146
lhg3bQWFLZlJxKmD6ig6Dw+K95gaQmmBdc3SUcp0BNO8XGcsQXUbNVoN9Bb82L//HzvOP/+PTbLk
nmkbFgi9z//HYxhpIqxN7WcU649k/9wH10H8v0n8/lLNmiy7fnS56T6wvIwO1XvcJd68xwEtw4up
xLQs036MTuR9GK/iJvpqqf89qlFgaVPgVUygxo3//iqfzpaYjrnJOo5sC6WXBvSOeo9VtzqoN1qd
qYGsQEAWmBZ3VMHTzV3Dzy+rOdRXWsHGo0rJR+Y9mPpq2XhkgDK2oY5cmWrquZs+tKiiq1axjDAp
cMGQyYp9JF8X6VzXnyTAm5asqhiQtY+S7MciYBX79viasRVZn0fYQAglYoeujfAR6bTWsHnwzu3S
/I8Vl/3Pv6LD5tByhQcYSLCn//OTF8g+InsbmgAuQc83UWTcdO8Hu8EmAQYEwba1mE1L1HHbqNmd
Q1XO65VGlLfmSFq3WpRYeLyC0gMrfbCmzroVy0HFo9hKUZUyrMtPHap3BKnZ1gLQWudp7XUxo7R8
qxc91ESRvVTI/lzLQjZ3zdg1d+ZytsQLy56uTmOT2ErQDUj2vdWLp1kU3r3jRPt6KM0nCizu/dJX
6e6HvmZpWWjyFkU6rQuhVYj7IaihzuJh+n2Wvp+de89nweAgHCqaevvvb5j7j1lMCttypXRtaTOV
mZ9msdaO9HhKcv8HkpUrw3Bwfunmij2LzsbFNtxsr5oV9WWQsfG8KpB5wah86f40MKZS7EDU4upK
DRqXQWrkebi6pWqqW7olTjjCRDQ6bifUQUw8Tls/7W7LvYrMgzndJirslLG/CQbKACmvoEApiitU
P3kslEScFF0wI5puT92/72Kwr76o6wx7cGy7QMO37CE7WH9xUWUrdaoOjZb6+yxYq4Y+WPXNh8Hn
YdPSE+qut9fSdVSW3E6FTqd+FzGxOqa/8Zu0ODQgHDclqxhAQH1xUDF1kOy1wI4sY9wBSz4dl3Ub
2v3v2HlgSAL9dAcV80rp7f79ATDMfzwBpuu4NvBgV/fIB1r6n29nSGUnjSe9/pm0JOWttQPwvA4n
XDjc6r7UIDmq1imEewKA/7zDANCk7pye2sto1Q9PYdoNTn095a4GoSqUqD17xYfbqA41NrKFtWqL
oUXMBs+7mBr/N2CJx6KsQWGTIZvaRXw7MO9HkVevg18GYCxz/RGwIWp6BQaVVYnRr4jy6tqliIgT
aSKg+8b1o5mBM5+aMHhd7hgmDiJa9Q1OjMnRNUPUCzXASu3CELJ0VGtHRJ8ikvvrWXOGHUVQ/16N
SGt7uMVtBgEsNV8t89NodfoNZT0mraFCLUGaASTV957zwEJ0GPcGPbDiwWwevLFA6GgMH60KZr8Y
OkG23W1QZSX2PqJFRWZljP6xWhIIcgbML3w/WjVLU8VQrgFB4LH4d1TKIXhv52zVH9RAFQPYCkPE
gDWsOs73ylTmYqF6gHdAp7hCYa11UciGh3irzhyRoZJLOXmPzun6U1yNUJ3LlWro+SK5XFkvV77f
Vo1QcTVMROPptir06fI/b0sV+T8WbYb1afPvUP3TLbZf7P95QNE2/fNpD7w5Rgql1d6SJlm35C6w
P64RATKKDm2j5cty/pa4vTfeuq8qAFqEoeqbMmVmBaV6/j1exdSVlHrG2/4HD9Jy1/O9/rz/6YdG
sfOXwwQGArx5yJZD7xxD3aruTyu/ZfnHFvwcCVwsB8r4hjoiUj88DUmbykdP64NVYxUWzCAPgbTZ
jsFXISGpekdjlI/LBZbPY6BCZFy5YAAbQCloq1aomrfo5Ei3uFJNajjdSqRGgZIu69cQYchTr8q8
n3tV5l316svgT9caiZ4/FdmQ4bg+/uVPIrvHOSE/HbSgBzkFB0qFVCcaRMhPi/ovPJuQXdWp142e
MPmXUKMFHwzAuV9WNTGCYRjETvKumvQOu0tZrmXjB68N7nc1Krgv84yRUVAVW3/sQhiNdfjYV2b4
aGBJ5AWtdqdCYzQWLLIg2AJJZorrBrH2Wmw5qRL2lxDtvLsK0ZU7IH3YdSAbcUE2Jb0+d4xQxQ/g
bVF8ZNg5rm7StfkiBfl3B7nC+cLUNRYbkY8kcV9XZDcS1uRxWdzrmv2jnZzxBYhYvnEMGPV2WU4v
flfc2YCNj7ht/8d74FDD+VhhcciK6ZalW9JwKNuY9qccWDf4bq1X8/g21mT6KZ+PGhR+a5RoOZoP
hcwAsMHo/MvsQw//WL1/JG2LtSgAiEvVVIe+/ALhuDqqBvqj3cpyHGSCl/GhgYJ5EMsH1er8HE3e
yP8rSatuL3qtvCW3ap3yXNMETwhOz17lsE65qtT1wk3YA/g4jzNVFgutkXXlLYiSnVqEYQ+G3HGJ
o65adxV/Nr3Jy1atU24oe0HxTYtHldxXhzLJ7oO+Lm9Vy+dPsE5Nx16fqgFxbZ/HFwbslZ4F6g4N
NHOlzjJ7dL9UU32DrMf0quLWlFg7r/XdL8BSP8fNQedrGOM1Ohh64P/HSs6QS1WMJSMlUlU1429q
Qzo0ddtzLdMiv/nn1ObC7Gvh2oO2npAGyH2/vm6zDmX3CR4lqMUR+ap6PKizIskbEBLNLXuNRu7U
4KWJCmIM6dI8pnrqHLwiyq5Kj8p2qw3ZwYlnnOXzDDdRF8B5HUXZdwfEf9KVOA4AXELtLRE/nWnC
yliXt4Kc4IEkfk6GC8kxi60bbEPdxbw6nXIAR4sDNDKQGTC2sBdJ9EtQ2VzlE2ZW87LQOh/sMGpu
oNWRBXvv6KEQ6gagU0d4xtrj694eAT1ew6i7ysRofjXjsFhBDpcYAmrm19Z2b3zhlccOdeJj3Pp7
psDkGZlox5mTG36VBE7R3wd3rickAPsWAfHUuFIdtddTIRKBvj1t6Sg8fUnLxoeGSJZIbfDUvvHc
VDG1J3wfexq2XGDj/uLLvr1usMPanw/QQKc96i9X2DIhHodE7WJm+veQU9sJKVjZ/nwt48G6m23I
p3lWHcylpUItX5293o4H1WKO+R0HEhahnYSv6TmmhlDDeTW6qdkO5Hjrt9hcbMLbEQWh3Gb7VU7B
t8yE+UructoXcBi/GjXupEu88H28ccI4XpOZC7+ZRUMuysbwEvCq/WBY7ZO9xCWb9w1q0f4211DW
BzsawmXzq9GY9v04YKhpFtFTW2xU4gmlStVQ+SMrdMOlRzXwxSRVC1F+yWupYVDCq4V08O9rY1On
pP3plWJudITtgFTWpW0vr9yHUsFoDnnp5bP5hilBc+1Y+Iuog+bO8aaa0vbiHLPCFrK9IBF+GpMj
lnDDmyffr1JjPzXVeKlPoFUy/klO1T4C4JnQ8/RIjC6HSWK8brESOYfsCAbBVIkcRW/caVVHaNrJ
xtbRhFMxE7j+SlZetdE9dwQh0mTXxlh5Xypb09e2iZGJapYz0swIYyI0sfTGU049sChbFM9pdq40
wMdZB9VKYPl8CSBvLF3qAAvsyo9j5z7woh8xxOh9ZpN07iyYu6oENi3rz08xfYklf447xzRJ5fpU
a/t0XWe60x6wXXIxa8G3LsG0rel7bW2IkE8KSMMDfIt+lUrcD/Q5uNaNzv7559DE4etjLUMlmKsV
IiPQVmoAzkC/wlt3OVQ66Vxdh2UCJ+/WlhXQUNWr2gh537LWt661WuCVpmJeL/E70XCfMsMJZOT5
ugp24hZV4+amCsP0zpzb19nx9OfYZplmZSRuVLMuB2uLukWOgjS9cJXRZHIHf3sanKJKLtK+3qsm
Qsovjgy7OzuoDVRPgVqb8lfndxQTpSkfJ1kBe7WNF/UVUyFqc3u2N9GdU3jOTZBYR2sqqHOq9Tii
0PpFaZARPC/Uz6ty1Ssqsn+fluuarxfXoxG5O6hDzD5th/hbFVnX4QgfLca/iWrkQjHkEGRlQ8GQ
s7lICmY7DxbB3yF1poapEaqpDnrrNHvfN5otVXd07ILO3QrfMddFEUUvdgGFI5qBqSUASZ89kJVO
H73ovvT3s5/nKLTSFF6G4SOY62vVLNp83+cGRip1/M3HXSsxwBDCq8EONyyypzZMEffup1cVj5a4
sPT/GXeYe5BIBHOlyqGj7SVr1VQ1UVUNVR3nsuk51s3tVTnr11qjmwfUDYoNHz+dojfN88F7b/o6
Ei6ysqKt6g3Y+k6n0TV4aPS6rv2yMg+xh494MOLNbs6mexjZhYGFG6pv7BtnFEhsf9+TX34q0YMw
xqj6ZiWaBUkPDaZm1stvlbAO6Nx0j64VeqfL52XYp8uzDjGDJc5SCQNmnIiiCpLhGf5gFqAF48wx
dyrGSgC+34ws+gKamHIHvdOZVaLboV3rdE/R6DsuDsosE0KKjasx0iANxBSwVEza2DsKB4m54o9h
uXxJ0GtGlKXUvAcL8CTJPRylPSS1EmFGG2l24aPuVf7SWS3YBx+7tn//QhhyyY99XHQJElZApGzd
AO0t2VX++YVwMi2v+rwvX0vf6i8z1l97vY+QgcULmePp3PYlhi8OomMC3PSlVF2nAarrdKhluY0H
8MIUPyuwhjlqbssOrFyaLs/mWm25/MIut4XWoGy2QKHsHpqC6o37rHgAwY5TJsgGhWdQZ13TPdVO
F12f42coxPB3pxqvMBHnYfBjnuK5ORawRWcsYJ6AKK4dbE1ehJHyTkG+IcNRTy/eMCOVQ44XbcDh
NExDDf+QjfCI1IKH1QVmyNAwTvUxFTuvhD5l28+DPy2nPjXPd+Y7hZT7kq4/31TAEW/N2L3zxvZW
1SXRR3gwtGT4intFtbbiFEcPLfFuUKBDWkiLs5fGrG+jhjJNpxLEedAGR59v6YVRttWdJVn7DkLf
8dWeXswGhe1mqqn6LE01DA7icFMa6IoXPqQK8oHZ/flZDqbsqcdzcHd6mE27RLctY4+rhqhDuzz4
oV2gzl3ou3P8PFbd8/TSaLI43S8u0BBv8PxEQySFJJaAixkb6a1LT8ZHdUAc4hV9uGmvWv5guPd+
8qIa6poQAvC12ULrP8c+3WfMMWX59xcICuQ/XiBTYFziATIylyT0p11LMsK+8cOifG1Dke3IQocH
4OXBYUQm4zJh87GSjcwbkNYE/1e36mix62saq9yrjWbr3UF/74+qkdSQj4XvhlvV1MbOOOj+eDxt
cpNE/1UVDmjX2sVKyIBK4Y8jVh2odgUrsyqL1YAZxVUV4w3H1mddRCEAnnn20FpZ+EbdbH51EWPZ
qZi9pAviSaNO5Fdb1ZrRM1qwdmCbhr5kBiwKZOZz37Me3HBeq18qE2Qe9ASAv9ot+0UXPlDIRk0g
GB7ViNpChLPI0+JaNSvHdnfDkuhRTcNMLUR0omGbWjPeybCWWlZLt3Y5kSMHsi6AC+oDLENUW0NU
vuyV6mo0/dUroThPXjBjyBWEV9A4+lUwjsYxdHAvmUnuHINk6lfjchYvMcxsxEFTy3YnMTy+kRGl
9DS8l6GgbLIcmqVKqOJs+u5Va0ZfjDq2t3ftxLmftf6bmjqaIpg3fallW6Megn3XxvZ1mPsPLcal
BwVZa0WOE51Xo9CyTOnqoGX+Q5I4zUG1ziMU5E1d9X4PNSJCauvC5I2/OM+LarITRhMeWv/np7Bq
Or0ID6SqVOM8Zar5UfUhlXqeLNVZhRJM49b27fKxKt04uTGpuO7YNwKGieVw0I0CsIybjuT7woj/
VBk/d6HVQ4+tiu9V1t57qeX/ZbdvfT5Bv0FLdF2AIPzZtMZrbnv5tyCxUXUk370rBRtqoZnOYRKx
c4id1jlEsimwSUke3CSHjRYuMdWRu482RgCs5rVlAz4G8SUy8cH2nJpDjWlTeP2Bp+DBxa3vx/tJ
GsSnSPz3ydLVGs6dFvbJ3tZT96ChQIo2Tk1qETkf3AuWoIcuA0LvLUSzfHCihyiWclfqsEXDDhIz
whASDRc98TZqccDsUz/Ei58e6uKA2G7O85/D/waeEcwJp6kP10zYAUg+G8AsseFJvzD+xUC84Q01
NRQRDHL90vKanaMvPsU1JQQnQwRqGVF0KJ/iYpQcsq5zkP200F+vHHGtuQUfXdeT+5Kd6x5PehvV
S5rnQ13p28FMw+tzqLOTYWsCX5+fjbrptpR31iTfQhzBYut+pMp672qxzZZqdra9Y8GQL9wYIb0K
X23VbS0DozHEZ0kPKGRWaMZGWI9Dnva2cVrDd8hy0LHYcuIIU/PwWNDSoQQ6XytH/sDLO/9VJsgL
e8D48L+errSqHt8SDSwF3HSYQiTFMZMo6sfFGtgTwn5IG7d6LOIuWuvQ+Deq04xa587XvI3qVKHA
gI3XkpC8Vk1NT4e9DCQbfIRQSvI0SArFZnqYoeWtSgkeFwdGPUN8k+JfmFIM1C2biqE6VUF1SJbu
05kuECUsc0qN5zGqyXSLvL41arvEDyHIjWgo7sIoRtRl9O78KvPu+uWsEhGU6QTnNdUxJMV45dcB
DkTZjKCDHzGtuOP0IgSFk9H5WvYCO0p0qC9zUjxVZsXz85yj5dFJER/VIdCeOr/y7zWSzsdW5uPe
mOrXc79ZW+56KEfY18s1Qm++u8UYs1BwhmncIsZMXTAov7cyQ+DAFsVNNOjOrWFAnuRJyX78jxFl
oBubobReTLZnx4D8J2Rv8aRasQw+tJY+VhqUnJeRBVTpc2vpm2w7+QVtE8x3gfdNB2bu9L5VKUn/
kUzoabmugMc5jkYow294SbPbqTW0Z+k2l3U99198remPkDqvU4hdz1Yux5sKvUf0TBgVl4Ozjauw
RAmJ3jQOG/glJehiBEsv1K1FgTeo0eKFsCz91aEf+gKb2/j3bxAHZrZtA+zIm8Q1b6CzH7sM5wT+
MlG67m0qfcbgNkd1oFx2O5aFXLd+cycVqKJuqAeHUUvyfln8nYLphP9QL6ik+QF8uNnW2JuJJL8v
zT4HCouvcRxiTknkHD4PDQ2JWejSm2bGuAzVHc3b9iXcCFwndIHEHaL8oEvTXw3gMqPwfzmZG1Eh
aNsnfDOA7BvdfDOWhrF38J5HI6gW2uoENEmxOETo7UkPHNybAvdD3BrN+FDMxRvCyOaRj89iGPE7
0wLX59KLhvKo8i6xj2xD7/unvIwgCXrZd9VC1ycz0wcoNVJ2Rt12aUYm7KQ4csRK3c2e6mnnoIeA
0Bb0z97AuEqgYLCCWyZvdIvKSu2g5j/4bfjGu/fQG0nwZJl8wEqRmRvklarDtFS42E1vm1qLkPkw
8chO0u4RyXxti2nUdAVCBlntGcEFNSROyLaAAnlFHpq/SB8CXhNZ/x85cOt/LCYd3XHQzkRFQprG
p92YCa4zMLwyfY1Qu7D7qrs3TK05Jq3Am6NJUAWh3nFUsdJpsBPEaQsiI0NUx2w6n68aNeNqKrxW
e5Q2rMoZSzIvS3AvOJ9QWs8eEJ0Xa7JRVIQds2326uBnKPkgEPJ91rRmnweY2iFwKpq9vhzUENW0
cjRMTz3niz9co+4zTvW3f198G6q2X3woGQiH7xDsH3DQFiirz/9fTa034ZCZwzfR59kmCxaH7GU9
YSwHdVaGKZ/1SG+PdeTEWEvSES2LiqGSdFAHaLaOhvSCCnZJhGypMJ2bpIfQjB49m1HbuPt01otU
nGLj+9n//7hB1JtWBvNW1SklgOCL0CKxprbFqhlYcbJXe2jVhMyPldyypT73ngefr20LdHU/DT43
IcXyg1INQdfRcBZd2OLOnZKrbCnkqwP5elRePdPckoANH9PZy+9sB81IoVdvdTLhcgYS6gGehrgq
of5dha6VsC8wMesYe/tn4l80/LWxau0WFfgx3pUGU7JdNuWFO6b5SzAx5WvhaGxVMx+dL1rh5Mg3
UowDOXZremb2EqVFcxVqHVQD1YwXTYnBnw4Id0zPZv4L7/T8ZUjxwjUtd3myuTVMg2hVuHqzU72T
pcG4zmsAo/rIdoLfQN1MRzJ9o36DU9PyvhRunz90Xl4dm17eZkEoUbqJo2ssZo1VPTqSkkbp30fx
gpFNquiNl+Nb5Bbmo6kjyGpHWAE1Mq5fXUR/MRN8+3Sh3xlf//35F/ZS7f/4/JOiglkP8kkKXViu
wsZ8yO/PJrOmBpnx2R5ZizxbhmttGvTBp02QonnV+XvNxgko7CvcXwKknJaWilNZc1CHeW/DpiHz
DgzsCnkGlN7tmD1eaBXZpSM6A6W/ubk2ezkeq8ou7wvMy4I6nY4qlBdjv+m1vF2ppuqwhPdo18hW
qZADOeemCecn1VKH0TdKyF1kVSCJe+tYwFty5gZue+fP6zEGxsciM7ys9TbFwwjtjREuNQmU6Qkk
XXBdxQ582r6X7YKGmS+F5bgr9RKfXnn1KkdtsbWseh90urjA7Cfbxt7c3FkUvU4HhJPEhZXK9ENH
uAxRVzjLFWpwXtpvhunb8GdK+HF90FGc8pJqj4TA77Na9ag2hV7XxRfZ+TGWHoDvZaA26retbuOq
8UceQDXPMSjpMyCmGxUp+Bx9SBm0Iqiosi3SO24e7mCAaM9B7L9azP13qtW1d6lVuE+Z8LMHzAzu
KDtpz6ILx72uo+9Ty057hqSEuxmp1mYAOXmEgJMfmavjh4Y/SJjo8lGLOVThgE5kGVd7Fcuwwi3a
bNr6cdnvNV/r9lqBwr2XCrfEDvvvtjo7j3GX0arJtu82JMmMA9R4ddrEhSQvcM4snxSMQgEn1JkV
dhV0bQ+k+VSy2QtIJZ/HyQIGWKPFM8sDw7ozIolqYc0Kylya6qC3gbzLrfJhQZvuploizdP2iX+o
4eR/GhZXyCGe2HH67Fv7pKnDO3XIxzq5dad71SAbSNqZzPJz0YkZJ9YBN0DV40RL8ckySNsulyJ0
lO7dNj4w48THsXGwKh3Se9Uq7SSjfhEts1F8VIcspcQ1w69iefF3zCpD1vJoKWVJHx7yevrZ+D1I
bLt0VauMYvMp1uYPLWpup1aTCQFmG/nc5To1EkK3WJF6zVZBac87Gcb6Tp21wzifzlQMHqZ5oQ+L
YXeH17Yj3XJnFga6E7bToZp2Okd4FuXnOM0vHGre1241Tddj1qU3wvXh42kTqghDNq81Sp1ow5XR
ChHg9imX0L79gbrF2Ee/YvaTP2Ru8DijSo+jZXxh9ViystjCci0JFluutLvJKs19s8PmL99uEXj1
CgweSyN7KmCJrXwXMtK/T6j/YO66JogqNo9MqkymdH+CVyH9E+ZD1ThYePn6hfrW4mWBdO8QpzuV
vh41mKqlrqc79elVvVmEp6Tq1Q1UX1Xv+VrVK+R43YmixHf0n9efL0CKIkAIthbTPq9GcC0tHmKK
FnBmBNgdcHA2w724OCWx3NgbbiyB3zz75eGprPFyDDx7eLLYtHdgHTVN3FlWVH6d3WjejU6xVGRp
kilEMz8wJyZJmnaA/6RftdVhbo3iKwJCl9VUpdtO4rYUtCEK3WjlbGUv7Kdulke1EZzw1rxwATw/
xoOUV02gV9ugjZ0nrTePEVSpq0CG1pU5VjsdQ+NvUgM2DlPaOFhmLvahJ+TaK+z+OWvsZ5Xlfh+a
NfnvoU7vG6ehrjd+LYZSW8GYdA6WCy15ZaRwp+KiQz4EpdeLbgrcg6AEezDbwX0T2Xy0eSnfdLP6
5SAp+s0sM5xyMn/+CmsNSqRt90+jAwkj80SHTDeax1VHkkLX2n7tViFSXehhbsCFhrd+XeqLDUd7
Yw+Wc4UplrfzXCfbmVoxXjvDoO/dCmnByYYM6EVFtO3G0rktY4mEgjvN9wJUKCXAoTvmcZGu4sht
vzQ1Ctq5yIdnJi48i7PReIkcDfHJctBesYp84V9S/2ABcHDmykEJMNtYXRHuAoo2SBfxz+mtPL2b
iqlCM796QyEe46HA0ldNYFS7pIEIaaRIzSzxbGydbQ22bTMGjv4tDORVmLrhl6G7G3m5r2dviq9K
qNIwpTDIpaiFSiayW2GVdL+mCnXIzu7Kp8hPg42Qmrlvqzw4uIHM1kjuBl9RSXkevLn7pSXxpuuk
hdAgJk8TexrcApLumKEXvTE7vd87YLeZEDGi7xAve2yymOkyNLM3Wc0bA4fLfVKg9OYkpbun8I92
2nJQTYz/GtYgMlypmOEYaC+rUz2LOVWDTqfecrmJRs4+iT7cRg12o3bAahY9LaF5zWoc9PrW1yOx
6+xcbAJQi18APOLwgrvjLzP8Nszh/CPnw3w51rn+ICoU1rXYcq8sLRD3Wujy6lVO9dYE9aW6Jnfd
vzqhF09lZiWbjkdvLxGuPWhG7gBYD0fS0QgI4wOS7ZgNHyO1+lgO5rJKUfG6mx9Bfv4OneNUJR9V
a/AxTIBigPr/co//a0zdRP2EsU9fMhOYgB25cgVZKPjS9VVz22buvdDi8IsK2bLdNRST7/Ql5Hr1
ohoT6VvVGUtcrK2YYoBqemIiH2ejj6jjn9OM/Rp63a2Zzu2djZ4+ZuzRPkgT0ljIs15VhjTX/ZLV
gjodXyDD39xVptk9onb2YVg3gbTMvK8mxulXJWm6zBvArIvKrW9GCXZNHVQzSyb+fhLrc9JH5r1v
FME9ds9Qc8lXqpA2yFecctrfsdnmRQcGUK1VL6uMcv/v3xPyDH8u0F0IIy4oT0qrvJyGoX8C4FRm
juVNnIsnKpwUYzbMtSU2Zu7WJu/2gN62+TR73hba5u/W0nduLX1qZLt81sc/Rv7zOjWyWe75/hPe
r4sSrd4ONfYqfu9TTvG7gfKKd6M3PZhJ155uVUQdJkBRWy1GBupTR2On7AJUoth1EWDx6nwXosJ1
AM8YH3nBi1tZ+1eqpQ4Wbj1bJooa97wQz9q+dbvL3nOnbZhjfQZuCQ5g5905U+TvIjN+iPLYu1Mh
daZFlGu6YMYh5L2D7Fa9ybNguo29Zm1ls7gPllUrVnXlyk60CthJLsFvxvqe9QPaopl4q8nzfokM
99fcivCpNvphM+W+sTP8RN5alhmCGA6a67IYvDXZKJhFrTw6ZVY+JoupZYaar50P8Y3syA2q5ghe
kVlLtpt6zMuv0ywiTOZ2dlF2txoavCtyUkhDzwWS3MYgCzxf17PRABltNA2pM71d9xkkWGS+5u9S
FMjNJH27JjPtPnWlOKKslf3IekooYwEjAGiQfYXNIB/Xf44gf1msWt8QW4g8Bpq+LUUNkWUH9sAI
M5V69sy37Cc8Af+XEN+6tsPdD2axdeU7dcDWqZRkb1J5P2CRsYvJlKzB3MsXvdQ24SizH8aiJ6xG
8Nvru4U6uHYQgzo0JRKyKFqxBF8gv6TUu8sUZdK9KAG5gDmNNHfYnyByfohtUzSNN6MeVIgHUUVp
tQY+aIO+cDIN4q//Q9p5LMeNbGn4iRABb7blLVk0EsXeIGThvUkATz8fstgqDvt2T9+YhRBIi2Kp
AGSe85tAM+8IMyffkD/DqA0o7ItbVvmSRWnyPPaRtvL5Yy5phKFtDnT8bIXZuBswqMHLvg+P/mAV
u8It3DPhRoyoayQB+B9DlMEgoTxiazQbIiXT2ahGmEB6YewDVRm/JAPvgHLwiJn79XmAbYOCKvWm
30wrIxzoNj+4hmp41w3vOFSV5ieYMmIpV7TWW7ckgeKdeL94tScvJl8hIgr1a4DcwTq13fDUxlV9
l2oIRgfQLL9pKI8Eqv09UjHXnNrEAxnl6YemrSM+rF69oAB+l9kJ0oBp+jPHfuXZqary/1r6Wh+Y
BTyqPM0wdY1wmoqqn/nhUdUOieakXTF+Aq3jPdbmZ9foePAil3Gw8PxYJWlSvWa4Ei5spe3ue1EZ
D4OuIa1BfTIl634UqxDW0dIoh2QvNyKyGDXW+6JstYv2WEXlg4dJ8snX8L0J66F8TGu8BAaiHa9G
Nj1EEpfrufvScqpfjV1+NcbUfVGgH2JCpGVosUW/2rZRj4rakLzpyvGP0MGkAsWgp3quDwHjrwLT
GP/oT1XsF/dCJfQud/RFMqmojhUBoly8WWVcgATXcI700trbqWO2W6tQEce2jHjrpLP5OMRxcpVu
Xr8F0x2hIRHm9ycnzgMWSOogTrLsB4U4BQPWH62Pzu+HBtnFLm2GyI6tVw/rzB0+taZ9kUhCiT2E
5Z6e5ioF0sBDWDopEhOuWEGhVc+ug4C4o86bIVXFrtGLhh9tBKtylk503Oox9l3lC4ICFoZutXaZ
IKvz/Mfo+DY88sGMyeF8c9fhthWYv+qof5yMMbjvTF/snGjI7xtoBSin2fmXGr+wDY4x2Vapm/xL
6NivnW+KS1RN0ZMHpVNWj17u7hBPQOJnHpSP7P5MvfZPZqi2L+jEY1CdffGK0j6SJa5nv+rsy6CM
T7DNcK1BECiv/TsntioUptv0KDSjX8n6IA/uAdXh7ISneu5N2gKt443ZtizBWcmfAI+/P9zqVKcV
a7OojYXscmuQRZCiYg1Dz1nlohlXg56lDx6Cn2uWGyovyqjfRnFWnYJqLPYJy8ID1lEEHrlBd0bc
dWiEZNpGDXq4FPGEfWQWD49p6qFq7ObNp6QtUErVtO6LGuIYn8Wj8VX35xxwWfyscZQd0StErs/a
ugiqRQsDDfouCXDXUdEGdnyn/d4F0ZPRT3n8qwdMsZcZs6EhL+B3yYM6Z9MKNzr4PN8eZBsZnWub
MZPif7fJnNxfx3lJjROxyPUre8AzI8zxCi/cSQQm3FjjUJQhVMSZv9sGjrIxRVoCdeUX2T15arBn
GR/gxxjsQ8TQX4mFaDwohuQu9VLjoCJts8li3Xlya7LYEdIsP7Ex5O53ftT4sC8mPVceXW1CNpbF
wGEIkEsKKtablZ6Or0UVHCPMFs+Nmhhbh0jegsBn8AvIaZabeGuX7WtBcvnF6ZJyVbnddG84JdKi
qIzvDb8zN4mShkeUUrBcDhvtaNRadFbbKl0D+kpeDJF+Rgeg+wnKZYNHRPh1TNDtKO0xvECM4ElT
5eEuqHvjwUHDmG2xbn1zxB8smaEbpLkhzpGkKdhDKY5zfhJ1+OEsG0AEvZ2Z2ogGpFVMC3W07Esv
2te69IYvvTuOGyc3iTXOQKxWM1dqp3jPYyqqE7wmLGtaM/rSFTFwNX4eO1n0pvqMu4l4rP22fRBF
8qTPvbzCSHdZOyJKMxcJ3hH5VMLvuSW6O/IJfBW4NK5uICn8RhGuziJi+b/BViP2VQqSU/eyysmd
aFen4ZZcgXFMkwHCReB4W7NseDKoqH82Wtc9J/ZgI9zfC6Tey4eYX0ewKJV1kiRFiAxieRyNPvjW
Thqk8yAyP6nT3XVhoCTfeVB/9lvTeClbbdp1WR6uZdHz+m6pKNxp11b+LJEH9t0/r9Ptv7z7bMMg
QKyD4Nc89S8Mb01MUKTtSnkWXo7+vm/gV1ZN/b0qsuTQiNrfQA4unn0UkXmMoRJbggsMWm7iW98R
Fu9+TO5YFtA9KvPnssJAsywM+9Y9U1GkklOn8BsP177z1NbMJml8HDWvRO0cX2XsCtNjS8T3Z91q
mJ8WyR9t05vLqI3zi5nU+q5g37ELCi2+BHCk8awqgj8yGNkBi3I5qBdOQhQUnMYEbkKfnwSllUXP
ToAM65ydx1wgek4Eyd/5CSLbfpfGZPrYNo8D5eL8H7IyQOY+bpRgnBgoUai2wT8Q6LS/y2QQvvFN
4ITOs0Fqd5V0Y1K+pJa/AGKWbAGKNUdXFTCR5WmNn92xnQ/XltzEYlRWirQhEzmN7jLILJCk9nSW
OBcJh5FnHzAxH4pCWCPKBq1t7iBLoQ3UIZk6kE97cjSdRafbd0dNqZxTm9j9ukH24RNSJQHGLLNh
W3lCUsP6IQdlSsQgJ+42qsGeXw5qkoDbMnSNT05astRP73VMz350QmAE2XCXYIm+tEfAMLD7vjr4
L3zxtBYvSpgfj+qYQAJPIvvcxqaC/nmi7hM1CfHwtoqNOQnl4IXm5xDjpXUKyOZEiM47gg+NN0o2
ieccThzvSjH+9IE3tyY/EPB44D36+JNIPGsdefXbIALh0XUQ29bq96BRIgVqpLrqVI+ug+L5SvO2
6XolX1fEs+rbpEgAAG1708OMBGBn9Hlqg69wwrSTMJL4MJUxqt9zlLHxWcs2wxDszDkGWRkqKvfV
6F1jkMhLIcMZTZ/K1FoJFfymoiBYXfa/mhnn3nYtpvTEU3auFTtzdWXExSUwky8ZwvTIo8FMbzBZ
RsbQv5NV8iCLXpZuCLzHpw/1ZqPrSwzc6nU+PiadMaLDiwAiGRCo8/PZ7SDrkqAvd0l+4gnl9uzb
1Kc8mQHHqW9huUG21rHB0+pubp/0GfEsW8dOtU619xTUqLbqWWK8JBOGaUFgP6mDEz7UoXhKZxIY
Hh3eTssSZHInHSvTDj2gokS7XRB/X8m7VnPHfOeNbnctytbMLnGqGrfIP/+y5q3ZAFB/QxjHpoqi
EmvnCvzno1/8MEZHOTXoSp/lAjfUNpGjVufrmld37XYiOq/3K4LTLGcS1N2EGqOe1oSgq1mqscsM
VrDVwxPOt9mTNcXv6yd2fUNuZahq46zVZd6rqZ/SEYR/1sKxTbpwbcpPhMfunqW/uxJGr+JXYvEf
kOHPl7V4ibZJWHxScLCV+8wx78p9Rnx4KRK9exqHEC1814g3MlHoJ5mxyBLTOyV8ZS95fClVbfwM
+uz5CoIB62WsJkNRN6yNnUPmd8rZ7Vu2l3FbfbFaVN3nWGePd6id5darSIYYoLgX3Vd+5O89pWm2
UeCZj7i6IZMLVuVHq2/Q4f+Vw3V4zYtHgsEFJMI/TxTlY837phz0Qrx43yevWudVhdwnkwpgX+Yc
kUO4df455Q0pIz1CYVm29tAkq2L85mKqOrJX9/nvxJWkaO/SyElOnVVEaK81zmuX1esmbbXvWdGp
aC0n0wPK1CNAQNvdpJHAeaXtn2WPOovYsEbpp7ZMq23n5tFew9zwsZuDb7KHg+5AaWGdXvJMW7Wz
3kg9H4QKmUYNM23lavgVLHCvpdKxjWXaOfGnbIjuDD2tLvLlU1BiQHmRP+O57VZqjeBd6fc43+eH
+M9vf091/vr+n+E2ZH40EnV/1ekxLKVRAnUYnyfvUCua6PYRnoDI6Zv9qsdt4iiJEfIsQAO53Zhw
nFZxgzeHaHt/0+VI0kBOgYdPbOJY4TxM9lx9TpzEW9s8qraj2cYb28+JCs/QYgkyjmelorZAO6eC
sBYhuHO0ebJ+dkzvc+4m+r0sqcGwMPL4OYmI2mh27h94bterIHesVxjXPxyAcg+l1yh3yYThQgbD
7G70lIoYxPAQtn0D+Q+vQJRqX2sia2AX+vEFZ5JoGdXpJRkDcVfEsNAj1y3uas/xd7Emmn3N7jRj
D7keu6p/GnR1OuFr/Ic26f3TWOFeELd9sLE9sgol77ofno2lDN/dLtFiZVf57bcRC5zHzMxKvo8A
n2/Nq79q3O25Xjov5mj6W+jA+dauyu4htEv8Pkf9Nc2MlcwrqS3qUqMowosTVw9CCeM9jhj20c/h
osgDr08QikWF3NrME5p5Vf0vofO+JUMTVd4XDCwQ2jTU+ug6Y3tPSoxXaReNa/yAq02d+OZ9zdNp
KfzK3bgCRMEC1jaKQl3iPLq+em8Ag/uqAZhZFGWBKalT4kUzjZtCdV9CK+8xrsfYoRIY38VTF2/t
WkVEX7XEi2djSV6bYf89gA6Pl6fAicB47nPT+2X1ygOb4l1Ldn41OjAWxkRfti2WDyILXTw7Wu9Y
DM2A5rxy8KciX2sjLPYUrXMVdPXLlHfDpgcXtyn8jh143t7rSGAvGkCH37pEXFySrT9JORGzcTws
2kN3g1xQe0iBxUi2Hx3+pAXm+G5BW0hPQxDGD/JQVdhBKAkQvrkqUTB7i7DhXpdWoZ2FM8I/EOWX
wS0vlZ2Xz6BynzW8K+8RUVI/YUL+GYl1506Py+Y8WvUFIgCQ/iyO2cL9jNUuP6lR8OjB694HTob/
aR0V5kkhAO3NlujZq7CJGpedWm9kURnte7dke2jrvbjr7HZYBEqev5pKHK1qFeMj3evOwDRd8M/Z
m+pV6HFWodmU4KmzzXB9uzJrJL0mIYhJuGbuIssoYf2hOEW+6v3xE5mR/L5K40+sTpq7cYi5kyah
HYRo+s+qy5MaaHi2JUjyg/eueMjc3jgPg7OzUjOMlsiiEdAzgaDPjeroi4d+mG2EpuQbOUZ6CBQS
9l6EZta1HKGIuxhhTS78Ie/XJZHlzyxjujXQe15rcxH5eG+Jk163z9Fn3kReOS5F2yiIHdlGfrye
OmbHNokVFyZMc20S8IJydWUZirtShBgWNuOlGmPr3s3aLbvPtekZPwqhscKL22/CtPrL1GY4dBRu
vamj16kG6Buz0xm7uPklzCfhOuJTg7b9qfKR1XeqFFpF0kEiiXmkI+Hn71SBUU3J7XzJlK685POZ
Y2qXjIf+UVbJxr5osq0QBuLrcw/ATdmdotXfElLCReNYz3Wi9nvRYGomi04UTETekq+xktvPaAuL
x6wrlulcKgsYm1HQd7gDDcppmg+gyd7O0sTot/gifr1V3brd+nowikltcPXfIx27OYLi/VX5pXsY
qibeu53vQQkdsh3mMMFZRFGzDWsjuSOVOG6M0qjuJ6yL1l6GtIfAu8HjzbwrsiI7okfcHkJu/10X
Fe7JQCl1o4/qdI/TSrH2AX88YqSK9DR2Ds9l+lDXeKim7pQ9oGsd73qzrvcxUvv34+zukntp/ar7
+VlFTf9nkoIt0PLmj7juDAwcjOxikHbdAaRSdz1GPXjd6dDtiKLucUCIEfRT5leGqLB3NLSvNhsL
Xa3tn26ZPWmsIZYNUcGLMJQ14iLlLxNSWciz8BW7IGeJ9U5xsfKo29Vje+dyK20T3RXbwQIrozo4
3pV2qL+oVvNNt7P4V26fQWkisMDNfLHJPb86oVEuK7yCHpF76TZV2hYnd6iPXkxO0A+U5gLDqFvm
DZmACsOlsKjTn2rINsvLWZPYrplvoBcWx2kyrLMOjmQVekL7YorxTAzEJVHpaTyyN41qV1+j0JrW
wlWrA2FK5zFvxE+4FTwoydqzI27sh6zp4qMRBajMZf14l3nz9sWyvsVaGUDLaMedFrbd1g5YIiHQ
9dCB0v3uAZNbaHk2Po6ZKUCY1+qmzvvuhfAECRJ6RPPCGXPC7EEXTQEOoNmpTpDuncmz99oUFyf+
L5PtqLb2vWdW3ioSs1rREHu7EY+/U14Cxx8iz3+2TLO5OPVwSGCmCkMsjIp0bzC06TlCRnFLBrld
S3BXwHeJ0WpU7SX0q0PYHKSI26JpBPSr6dxFh6bps6r2+aPqF4RMW+to1T1uamYv9h0GwuvJ1fJX
iBg/yboMl8qD2lEY4Y9ofuZaibcoe6XEMJE47Oip9r7HGXeLtVv+GOgCs/eia77bXo2YZ6f9VEhZ
VGrkfKpUc1prWvLqjnWJSZvhXbAh9y4Q7MUCH15159uKriwIBGmrqXbKdejX3kV29Dzb3Lqxie/l
7zqEveC3WDxY5llkt9TCLta9zn2dLLW1bQCqoRfTC44Q4dotyvysBAQA4Qyyfu6N9OTF3h9OYnjn
yGB/HTZPk2FE2GjpCNZ6sNxr/+BgjnMuIagsJ/S1gZ4giu+ljY7hVTrel/Mh2mFLhXN1m0a7kp3C
yrQ7/QW5069GPQy/yM9NIJVZqLDbrpU0WzSYqK0FsW8elykuU7NtXmgq1sPAc2Snjkq8Sitb+2TH
gbPzE4wg+clzv2rpFzAz6WpyGxZcajmeJh/0SGZYzia2jQE9oKTYuOronIqq63qUlLonq3Cynay7
HbTG/bNL4+rE1RzgX6xGUCRsmhe3wSIwd8zoc4+o+6rPLOOSeOHs6U2YKrO2sTFBEYCQAL4HOU+h
V2IxRe1Z1AZbQCJUTxl5pgWk7GEv67TMsLH+bSEVK+4lNiLnJ7koXBCWrR+4j4HBKjnS1a+qoowH
kKfTwVRgmix8tJOjcQ5NVIpgIZh8UTAlehVqCGAdONAMXHYJgIcHUOk9on6GvcTypl7bYOitEFes
NMiik1oO+T6aMKR3SxV3RQfnQSP0/MfREY+BHZzhRgch4kAKAZak2/q4ZT4QT4OSrFQ5PLYW2rjN
qglKbf3JLsb4PBDXIBTS1p+SsnDvvMR85vdjP08jbB7o4H8yxJ1ZLeZGBavYxa2qngSwJIjLhrhq
/Lu2/C4Ldhiq68LBkNtx6umSII21MLR2gJlgTJdrHWofWz11wV7MXWQDuwU0UhQ0YKgpBQ47qpWz
AJ7lAgfPqU5dl76dpUaZrJGNxK86Ek1LHpY+11OeRPyuUrXfIJmPLB6G2wtFhdqNJaR/lgd+Bt6+
g2lloC1ytmoMEPUsfmgrJeH257HICtZ50KYBcRS+mb1VW86DrGvd4qAnzbQrYldHYApmV5faZOEH
tA/VHE2Varwj62Rc8JqyloYfBg84Itfb0RnTHZaDpAOCCTbaOIcQ7kGwrnpLNXlNg9z0Sh0uTmy+
9pD6zmH/YzQKEq3dWG48LGgWZZQ4h8ZvWIvNZ1qCfM61UpbloXXuyPKOG3zi2zVhU1IUJUxITC1f
/SRM/sBMYFZEUdrPPO+1ZRv7wRNYlGhtYqZzb6v8KKLkK5srEvBdDXgfN9yjLMqD8HRQtZZHdABe
G0364NiHXKwUkeoXo3mMzAZio2ojveLzBSOJgHKy6tXp3rdxosonTYmW5UQ8wEysdBVNivEgD1UI
JZDVVrfRAvWtrm67joSNXu2HtDav/YSm3ZHQs09JYXmbEu+uVedo5qGNiLR4aFg/a6HdPIpGLFQE
Wp9Np197iao8zAt1v2u0FwPE6okAgX8tWmWWLeNRxJtML+MaHVgcMErk/7dIMKXkYovvrh8XOAcI
ceBew8ynNYcHCyWN5eil09byfPeY1MrnEMe0RwFD0uzq5jkYxxrjHBfSU6vdlYFSP3uGsJY9GtU8
YSniwuJvtZ7QjN/6d1YBqArqln+Xx/YPbZrilyCL632k4opZeUHyYsOWWZuiiXayFUYE0o2hWYJe
oRWbCbSKE+VJdU31kfcHMBaqB6eHtxgW9sJmo3l0lAnAYG8ZO8to0hUqIjaMqaRBsAn0GDxw+1NG
KAH/ClddEdendVS1bVnwelcSxyLEEiLfCEx0LcfqXh/gkVp26+vYDtAZb3vifHNnVnjNpphAxsvW
pCf2Z45TdS0C0+KFNQ7qRnbORUp+czAR75yvqwZJvq47AmPXscPgrxwS2lvZ2ejxLa9D17+2pnbT
oW8xu8zJsZEg8daTEpJ/At58ypIMa7LFjGdnOV5/3yN9v8miqTy5yRH0SfSMjWmvqeJZwYXtOauH
z7CovHNh5sMO70WQ+8Yg7rsWCbqo9+AOKZF9rWu1r9WEntq1qkes4M4k2eyrJTq3MTtmgObhwRWu
uJdz5DWWT+yfo62bD8vMyQVLvMhZAZ9Oj0EA8RvW2/ec4NTXsgx13OYM6z7zrXgXDe6hbafs0lnJ
p05Nghf4yPoBXwvUmL0heKmTtt0Qax83shXwQLMkR+gdZGth1k9ZU/RYPrrG5+5rU2XBTg8LdVUK
nHbjzK5XDbzVbROT5MTTAhkkr8QdZB1bzp+n6XxqalmlL991eHdqZlq5SUbCB4H16EPC/Gzz5z15
JjBevJk/G/zaHvy0OMiSYgkTt7jxUZbiKUcBMxffZanmj4a+HeGNOVSYY9ZoB7kDOTo5a9xOxsYH
mbKKbcW4H3317WAqe0cRwf2tmgV/eUj94JPsdKtPzU7D35xM8YeGIojVReXDFrh1ll2IR7DXQcdM
/L6c37NhtGpN+wQffhOJdnx1J9tfTS2g5lHL1bOqE+4CO71y0XqB/447WjS7oMgDvkpvZ6lhudze
2IlNDvohslX7fZYWmbceegglHxpkZ9kqOiV41wrZB/sVWzREJYi9XmdtGneRNhPAvQ5SMQGWccoP
yIW9HWKWCod0PsizW8Ot363hQ79/0eU2/QQgHnff+cK3cbJ463O70r/o8mGq29i//ZR/e7XbJ7h1
+TB9E8zAvA/NH650m+b2YT5Mc+vy330ffzvNP19JDpOfUuvHatOF0ePtT5D1t+LfXuJvu9waPnwR
//1Utz/jw1S3L+y/utqHT/Bfjf3n7+Vvp/rnT4q8A/a1vlEsEQhhaRfNt6E8/EP5XROpKEblqfs2
6lruzARX+Hmqa/k64N2w/3gFWSmnej9K1v7H/rer3vqo5J2n9a3l/Uz/3+uzmWHrjaszq/PbFa+z
Xq9zu+772v/vda9XfP+XyKu3cCCsSvSb21Vvn+pD3a348YP+7RDZ8O6j36aQLen8X/6hTjb8i7p/
0eW/nwpMfbcacfhZmPHY3HVD6KxrEPFLWQz7WTLAzBuQO7SC0bKWaoVtpoL5sr7FkxRv0RozW9ks
Ow5jACYO8MoJknp90As8m1ayOejXppl6ZzC/MOhkVT956bHyWAWWeqlv9RETW5Ok0hLeH5a2RNTL
2a7tauYmfd2kpRucPSQ95ak1TImyvBm96c7bwFvVzQrO940YleMm/epHjbI3kXxe4nGfbMlJEY9S
s+IRVObOrPL2DrGl/FEh+nKyvPYi22Svijt349n1sIIWnj/KbnqClVhIsOUgu+i+yhIpZ2nKrLJD
WhZguMxYW9wm+pdX193+4lg6Vuj/6creiPKSjtNwbhCBy11xnkBijQsb7Y+zLGM2GS6H1HtrvjWY
v7vYpkKXYqBLId6GybHyIPt5v2fBhj7cFCbkXa2E0WLUMVkAeSoPRAkRKb2V33VKXPcM+nLcvhsD
8vTP7u9qEVfExXswVIFMHxLuWL/Zd70WOXfyLMW7ou/z7vyhngURPqxpwm/ow4ChDU99EqDW8Occ
soc8lGxvUYGy++2tTp6FqdPvoEH+/FAvJykb91iXk32QjbLKScUmU0exx7vVAjNJnhAjJ4uvyFnm
du1d62WjrJdntwPwOvsoi5MUwJOnLskUv47fxsphjRn5q8ioWzzPsmEDBKBfRvGkewv09ZrLotII
kmBqpPCrBUJN2M4eNrFXtBcRqO2l1krn4PTus6y61SO/9Wxlrcteg67ykAFH3th4pS/HeaSsu15D
znSrlNdxnWC8Xkc2qOX0JSvqZitpuvIMHaiHN77uB+ouInxeubi2Xc8lZ1eyd5GFBe3Qrjx0OUNy
uAe1NYwUXfMqaw5Kpdic+4pa/6/zVjNqdSm7+23dD8dW0+1F0GA73cTGG2M6UTrPJboBO/p2MEos
pi2i+bLqXZePzGvZHsQudOx3XQ3FF3K4JGIjX7CIcLXAOI2YtWlAlG5S1z6GMygCh0j1j6xAHWg2
Urj1CG1NQzQY83V9/wH0k2SAzzey0pndQuG/WgRAVsVvbBCaRsfcDsgczRFA7pTHiCwqwpXI4skD
guwZvnJtfxXNK6We9NyvJRt27QfUQqxRPWmQjiubh1mhYBO1dbwKkXoPlyAFc+AgWbwSvlc/lGKs
H2SdNtd1kLqxwyFGu5Fl2fxhnkGN75vOD/a93Qh8kq3+5AkyxAtZjlGhP7r6XdEVQ766NhB8Ag8w
ON23EHMbEvd6j/5yUK5uM3R5/DbXh7pwns/X7z5U22qk4K8+PHS/XULfvVfeXERrf1oSQ9DevWGu
rx1SgMdrH1l+N/L6khF+pC4DQE9LGH7o4ypkTLM0ehHwwrb5bDYnD+nvs1Gayt3KsrkXyXXEh3pZ
ZAfdb0H+f2lE52Isb7LfVTxIzJkZKefbIfebt6IZtIsOmMhJNsr669geNs4ymOppfRtGVB177LLS
lle1WxPCITQogRigaUQRIGCtWitO82qMXRYc2twRpzzO2ZhGTbWPp7TaJ0bqqo/CInagDm6+lH3q
uWMiqQqjBzK6I+tGHPJOVrmhXixZjArkQRpNzZaebqNXPGCCzWtOu4fMqt/LswwfUH2KuvOtXse6
7ZTpFtpFdPVUQLULbSitrcPHhuJH5e1AWI+/BNT3KlK8OTMwN0emh1Tl76vJuma+5FAopGS42u0D
hHXenPoGV/P//cHCPK1Ax+CLJyZ9P6VRtSVOrT55XYZQpeLbP3TMa8IuE9/cNhfLGlL/xf/dNzKc
6UNf4XypuUxaoaccaKQAugZxtNRrCCflwc5Ar0lcmys7IiIJ0uGtroBYVQwVBivziOtgOY8I56Be
FbqLZm6p0THTVnJGewh3ssvHIfPcUGsjVN8ZIVsLq1qluuMM9j2Y9XztNggN819n/7BDeCJaUn0N
7RhdD6tJ76s6wfsXM8ONBc/lWfaVci3/u6/aTxZpGqAPio7huaPxSpKcgQbXA8gwCcUZRqwa6KrJ
Vsk2kK2OC9BBtsqxRUceUvUM06uXPvMsTfLki3r2kyJeTwS+Aj91K8rWanaikq1ZgYdSbQJoajRU
fr1uYfopRB2Sqffy7NZwqwvnVhAc2taOYSvIfvIgUGO+NsDd+DGR4ZuEIIl6GyAv8WEmeYkRtRMU
oZlYdr5dO50/FOir5lwBazIcs1zbI3C8yB7iV3hQmB+prwFfAMnCCKlh0WmvlaUBsirHp7EQ8POU
JCUTHmivTq46JD9V/xykk4oBIj/YebicNW/zej8Q7/13s/qDjjaGouBmxeJxbwnX2mp+DzMbfNYC
/bD+FOlR8BKW0z6oiPa3bjw9F1WxHGZhNPhzxZ3e4RoUzL0gLbJ2tvGYka1eolf8KUwpW+WUsPLE
SbZGpvpuynzMSRQzh9sWP0gppGQYvAIEvdM9qgiO7zs3tDd4HdmflSm6k+/hW48U4Oe+jBxrEzYW
ossm6lRiUU9WtZXr5CmOjKPp5MsPa2VIlazAJ1U1jlb81vpWJ1uipn7XMg68fhbXpToJn51RNE/J
bN9opCkqOmZzaFWhiLvfRZKiwVkeptzZQ44uz7aCKyETFbtGc6NHefAAeJQJWDxZQttCP1dmezR6
EwOYbMyGbdaJnocsAybu/0cnS9vlbL+0LZCiwySmVQ9l2zln2WXUfXFnu9P2NkC3p2THExRWvRzg
q4W1bJFPv/a5XndK7suiCK+TGMg73ocjiU/5KRxg+Ni2+9ZC9pUHUNPpCmyT2Jjz9JPilssBV4Qn
JV2pMb4oRdeIpzGo9WUkML6VdQOI2xOoqB/erPcqq6rCRCooU8/OXCVAp2+S2mYVORdLNn2PhvVF
tsnuZgyP1Mug7LSqbx7GzH9FO0QcvSAQx9EfQKHLU3ng8a4o+Fr87vCxV/W7RfaRRb9og2ohy0id
RWvdmvrrnLc+WRGP/vI2Ws5r1ePb57hOIctl5jyrog62H7rYjcobNfA+hVaNk0rnmQe3VyKwg5PK
qTzcyrJd9pTNDlJZbz1l2b71vDbJriQkxqUWoDMiO8k55NntkngTKMbyP15N9mSPGqI6CDJR1Zvh
3kFgcBUPWrKWxd4LqeuN4b53J2ch0KDYfGjwRfojJN+y/1hfDIewzLRjndepjZ0Kkwzukz6W4i7Q
gxZwUuZsPHaWD4ja1wu/nsReFuUh6dxH1ezjkyxVcaw9dNawyjEQui/mkmcGwQPEzNuQChWOc9dZ
O39spmjpdS0qA172VYP+HS3ReJm4RXTE/uTw+cKDGYpNE2XglKp6CbxHPNSOGj5BBABX6T/JgxHb
LQgiyz+kc53bAFSdJgVzl7lItr67zwP9UJne2wC9B8Jg4SMnq6CiZWtn6pGNnfuDvc1PfeH8uvWH
Ggi8y8bcbO5Q9dW4DPpw3Mni1JYdYDQ7Wsqi4qbGY15+zpL07WqoIlWEL21nb6RtAuqmMAjauLNL
H1qiMX9ZHKyQWMefb66LCgsQ8a1s7g2Icmj108GfO8hesigPRmTH4GiKYPWh4VbEu8XchJYNRvCz
obn45IxGgFWKS7JpQMfeAvi4akUzbcjCI13vRuGDGrmLeCyzv7TKsSaWPLJvarjBkxwPuf/jeNkj
RJz22uN2hd/Xl423OQAFo+ULCN1D6n9jhWh4JTWGkQsb8s7ZVdo1zIwAIQFLfK/bODjEM8Z6IXt3
duQsx9AYLvLQopp6Lv0GWft2vOQ2JI8s9rP/oe3LltvmmW2fiFUkwPFWIiVrsizbsRPfsDJ9nGdw
AJ9+LzQdy3Hy/f85VXvfsIjuBqg4Ekl0r15rS58JFNOQZLDa4zJyUUbrNGtaZfTnePPSpyv+4s2R
Ens3t1dzR/WnK/XMukGtOkKHU47Wm6xu94ALglsKANj7KV7niSr4K0ulp97ensp/yLUEtWEf5I2b
BNc50VjlKzlEr+uQA2TG/4frXK89/ffP0w+zvuYWGMqa3OLHqmPbIWXWToQc71v5MPCjbLAMXr1y
fsxtnu4ntABDFZAfyTSSd4mh8AZNOYEhPPSSqCkUSWvTUJugHuE3EQifRNbIgIzkXq5I4ROakAI0
X7WrxE2y17t0LYHzWdUmlzfQxAigfpeYayQ1zH3SFBag27jniwiPPEhMYOzR/Z38yOVIN6gbIW5e
32vCKdkhy6fd4gcSnd0+dzdTJTi4jn/ZdOWA/h06c1q22Esw70DIV4VAwfzzwKx6R/PJRBMMfH18
fFNAi6Lmk2McCvdoM6lt0mJCP8dYH4GVaI6zYdXHvw3JQSESrNZ2O6O19r/H0kp5En11bDCitfZD
rXFtTWcmQCvLWalsda5B/O/N+5/jIAeqARWMZKabBx+4sWjIAOPVygSAWfUeRyY6tPEQvZPhzgEt
yEMO2rYiOhlOhOYz1JdNswDGeTI5AMzpA1fmsOizvcReek1Dq0HrPTiSNACY5+qZGUjCIwsEwlEV
jDf6ZY0Z7zR3qRM/RGhWesYhw8/WxHsMFC7sAnpv26p27rvQhnbqdYjmkN0QgdBkq3Xe4o1AVnZJ
bdM6giJ8uptBk2JJ3h9AgibvQhOHLtHAgt0kzHeGGjevKbWz4+y+TqBZdHB5vkylEc2frCwNHEBp
/NptcuQ6e7mtjIRfajRaBX2NPJlpWZDUU7ZQM8W6ruxuCSGHxAIrMLOV+5rJn31kGXukhvkFpKZ7
PY31k9ELN1lXzxK9YhehXLIX2smwpxvBHS+ByHMh95nG/lkiTTRrAZ1uVmu65vXD5BG4vlPAYmpg
2A9kz4Un1g0kPrbLUtcPQ276gKmTLx/kulz1bHiZsytTFoEwARs7rnaWbqINN4D6o29Lw5Z+dTUa
cgbulvaLFA7MNyJBWr/EXJe4Oq626zJQ+0lXM36n0LqfnpBCe0ZDpfYoKmltq96sb0TR5o/aDM4y
AB+//x4wJRC8aCOkZYgKSOrok+Eg8iKKPz22uW83xfuhqYYUTF4Kvg7J+2FuZQOeLoCxXo+9xU9F
BjzQFLqfgW81wn1kgC4dTTxg+WprTSJNk5on5Hb5iaK7SfhZy8dDJf7JK8vcx6B4OqCTFP9VjQad
SnSGVi1IxGCFGv10QEqIvFKF0Bkd2g5NUovn49hOBN/bw3dImtnoi1ZxtByNkUTq0Qrd7FMZga49
yoYCbdA48NmItZupQcJ+xnNkPVhN6f6T52ZxABq4RuozKYpDB0TUOnNCY02TOjf3gqTvE7xblY5m
niDVi671UaIDUOncqyFYo+TZi8MeUvLeq9fSh/YyQxrghAa8Z+w6q899kc4ro0rC574HHMkYKvkc
Nom18kRXPocOZAerKvKgotBpK81Cz27P0dGEsoG3N6DFvPRpm2kaLkODqB7AVvNuePVSX93/69w8
j5K1M2JLLlT3J+8Bj+FtYuBdwXNOtmI7QfkMKHaJmuFhjJqAbBMgl7O/uNWUYqiMoFUrmGjoCjyD
tYHbavUN6FPcIEPb7heWpU8dWgwu+tCw81g0+YrsZTGYfqEDRu4pUC/an/FqZnwO50bs8QfooFRS
ZF/Q3datusgLb4EFnO9rTVzIHrGi2eShaSExhoskndj0JuBEAjybz8kLj9PpxzhHkCvAbe0y1GK+
gfpJc6ObRXSP7SAw9HZp/0hemAD/CUWC3kxe7BS0MK9v1uCbROcTNB19UFjk6IHKkTVqVQ8fGdFq
kAdSOvkJaDznXDaattYiC0+zt7OoRKqUbMnb2dW7nKVTdepLkGMlkX2J8fa6w3eR39IBTezmrZWG
UG2EcuDqg4OGMg0vdV24O4q9RoDnHZkwC5jTIY/uQe5XPhhtngahDth/1aFxLNXqem0NTv5dTOl6
NuX0EkFdLJjb7H1Ep0ok/zGCeKLyNFkXSQw10UhDw0cJqs0t2G0K/Io0PT6HasPRxZ7jWzo4wRbJ
8Jg2J47ahpA/jNDfoCXWwQNnaO97ykFeL3fxo8nbk9TqFk0hak/zbppaGzXg6dC1J6GkdtmAhC9v
vPpeApi4G12Nbaa51p6QwVoiOJp+VoUE8ZCdoiWqRH3YUGTqEIH+itKzcQCzrrgHj6K8Bff5DS/x
sdd6JauNJdnoUywduJ5/BYWdcaBR0yczeiqHG/C5d3fYXK6HuUVZMoSYGwnlig55uIojOzJ3Qn5y
WOlTCzToUbEdhpyKT13OLnOMlWvb+gkNius8NgbtIQmlDMC6X9nolAEtLh1iW9f3mqUOwJoXuIvg
FNhak6GloP9W4N6ISoHyULjqaf+30zKCCGSLdlj0vTZyuiTqfg2yLws1nNzCth6NC+XPORTl5irp
OQN3C3W/BlqB0rkh+0fVTwopUz4dchmbqxksHD4FkuO6FJ1FWbdN35b6EJa5Z80zii7ZgnKFpb4o
LF8Iu7yz6hwbTTNLty0Tud+xBDtNPUfjfK9DZ9Rsv4114W3YoM+QIoA+NWlXk014w7yetKm7kONf
bbqaiw4/tKZeY2hK3nbjupeT4VPh8UoQvZQt39UxY6gXbcJx/ERVy8W9cEf/eb6UN00OSbqFc7qv
enszVP0nN/FBfrmy2JSfRjkMcZBpaPV0yj+GmeoyLkdk6PJBbGn0FirUfYxuZm92WpFGZKeIt3iy
m0og6S2eLkmh3ovdgICpVqzVdKjq0A66oZ1XVxudKf7ME6s80NhSjOWClxD9+q/zhDuiKYgix6yB
lNaYOUHVZO9jrisKEK9tUY36Ab0Ee9801u3y96AhWK/QFo0/wPVfhCrbEkYmt3RwP3+bugzJ88GG
jO/XMGqblcFGPegE7mzELlB3/AcA9cM5ArQYGFZjRRwEXdQUR9METyhF0SQnGsC+oKjM/5wkuuz0
WioxEgNK32aJdrc6k9CQgjzzKqvt6UTjCPI4m0GilEg2TcW8D0TXdYC7lbPMJjdywgYqi8i/AXvN
QTyU/jRRedtppeR3dJjF4PjO2EXB1daivQ4lRD1aFaVuYlsMqfZRCYfRAdlq8K22yHmXUwgGRyUc
FtsZhxj1CwW8M/eDsQGdbbEm23UN5OSAe+ocZ1mDHHZpeCcW4VVTXap/ux5QQPlmns3xowPvHN9R
eh1218UbDz+D2uzx5fPYDRiUQAmjRFtBatheOKvQZ+2Y566ECj3EIduLCiATBdAhdd6bKFRNBFjZ
Wib+vtZ1+d/XkpX47CWpsXdZvHJs61VFJjUqKN4bYf+qayMqkCKx2TN3vZ6L+2EovLuhiFWOCloy
YwR91VBH9DJG4gq1+NJ4jXbQjnNXYSvzMfp6PZqhq/XJJs3Ju5uwPo362nhOivh5yhLnMo143Wsy
Hu9oSK073uwc0IXWnaiHp0i96JIaBxpQUAxmevQymo+J6vshO6LDbTYANdVaaAZb95DO840Ovxya
QTHoQH691HUpdSkHSVzIbuPDGKKKL2GLPj+1ho7Oq+OIyxSeqmzpYbmJ9BggC+D07+JiuG3nXB7I
RIcarE5b6GEzkDkiDJlHcMmniNMtgAcyzWn2zWSmDpSEIbt9Q1uJjB5xdEoHcDiGvjAMY0XbFLLR
toTOrrbrjA82WsBE1W+lu1UfxGgABWQIfGHvSMPQLOrsWj2HMoOiE0O76ythWCXbwLIYKDIHiAtu
NPRPblpVIJ2zutigzSDbNKqaevXKiH2fDCBoUNJL1uhTcoIPMHkakrdGyXHxXmHyBKdHlTZe5n5w
LEspbzbjmwxtQ2S30EUETaOnuQZTV2iA0d8dDOsp7NkLBJnKMzl7wVYgyWOPTdF695LFWzLHBYT4
+Ig+3Ikl9tNU6d2u1OvMJ68VdVoQeSnqaOoCIbSPlwssS07OhwugmPjuAonbuRtQmQL1ijYXcbTi
bI0h0i40LCwA+qTB1nk27EHg6R77UCZ+ZyXJtwaNHDMD/ymE4MzNyCobpBZV9mnS2gsFAEDpgOwi
4ufrTMgDxt8aA5tgLzQ/53NhbSDugq+VBdb6fCrAD6MwK4MCu1wPZCshvAJ623J7tXtJO24aACWR
54I42IepNNQITKnmok8XelFvC8v7NMGXyeqjtl71Sp+CDnbVI1FFp20KCJZQh6ubbHKOYn8ekQgi
x8cllnXqFoViZKF9zlr7eD2M/dDthxrQpTd7BDTSkU8g2vN/naLlcJi7dzGVSKZtJrxvQzRVt+BK
ZqdW29AA1NCQebbxOr7Ym2JLdrLQmVBzxqxjJ7zbXM0RBCXBaYci62+Lvlvvav9t0QiCWEPZJa6z
ZuicUnsK2oBYoWtvpyl7WbYoVDhRhw/7DzQKf4boF/C0ygl8Gdsk6YRs8e+xjlqtiZOXZQdE3mU/
MzSjD0CTe0h50SClU7YPXY4GPl2b0YxSNA54hBvnUdroTAdhzT+QsHM/Gbh/IodnhMc5bdsD4wBC
Qr+IP+BvPq5iTeg/NHEmnS81x2rY65zQ0MJjFyWQ5s4qGRijXMuiwq4YGe0XgfvzagCJy7ntBtB5
6BF2X3Exv3QOuB/AFynXeQcuR2eUlY+KSnoG9Hja2a7UtszpqotreA12PujD4h7olhV5mEzGu2no
2OcPkwzRamBbNauLaMF74Erm7MzRkwVUJ/ACif6g1tlkVsmfsna6zaWbf894hk5KvL3dg1+zRY8p
ImJN50/tONxS/uxvEW9r/GsEmtjcdYkuYN/ts0/gpSjuCOjQBzqqW0+W7Fo0gMWPBKioYt3eT+DY
WmAORc0B9YQaxoZPYK/qwbe7rXk5rKvKhNq2QkKkZbIsSvOFT4tKoCVpUcJQoLHTWRbtDdkHKURL
AC3Ga4rujHeR3pRHaBtgBwJxsmVIIvXEG2vAhNwJGFbU6w7ZlalN9fJIS7ytQyYIeq6dVDPwZwZ9
vw3QIxqvQPIRHWebZedOCen1cVx+72MgpoTnvchZD/0cG60lwhL6sIoB0vGAtNvYXYoGqrd8KugA
unNV5wYckJGTlD+9Gi3wYEPmUsPWhWajaNOsGDgf1AM5sv1qmpFek0VxLmpwiZKued+kEwBVfzpa
W8NeQjkiZNSWGdng4VusHFFam0fGwUN8mpCqKqpO7x5e8zsjd4rNhAI16d354SD1ryJ7hlJo8R2Z
Pn2deHK+NYBvOqKBHRRhrwHlkARtrgHPp6XuVop+Y+nCOdgytBwf6ZJsU4JIESgjaMyTO9GYc0jw
7wH9EPQqc7Te7XKGJnb6lwFmHXCg/5/7CUwfVzu4cQIzz+Lnv8Tbys4SrwKysQMXWQV6jzxr8StV
OUka627UrlA2tiBoh9yFVxvTyrQLAcnYhj93qLy0AklIJAdu47avV8SyCZ4VUFpp4DukoWmb/3lS
Y5gA55XyhCRVBfpbddDAUwl4IfQzxPzLphwpZMqgCDMC9qTbgQS7cW24zTHtpLzE6lBOVtDVFdjd
1YgOAPybSYeXTmXxil4/96gV0wiUjuDjALIPksjR4WpKp7Y4jIP+hUx0sHuv2rk6E8vMLmnjXdla
PyHR0x/A/QkZo37KBoiDVv0aROgWakxjjXy7MpKHIulsCaexGRU/y1zXgZfJpiO2TEbQzMO4Iqyl
MaL7Bu/l8NCYYuiMDmBJA29BdryaQd+b9qu6718ntB0ktptZP2fMgZSRJjwH92SN4S/Xt2Egm8j1
04zLx26IkUe1vAvTgeWKpxrsobahHcg5j7qOhkoIrZPXBf3TDUSrwzV5XTxqTrZ0vqKzWD5a4IJ+
gBxA1bZtv65a7dyM4BajyMpCd3YjS31H67AWP53OGmVAXtb1495AvyvYMPGJgONI71JW72lZigAS
EoR9WnNPo6QEESW2nM2RVkPOqgeJfSNBo2VDb9SEHp5lDNiGzTH7FKKZFQWPBDRRUCK9GfFF3nHQ
6J7QlY1bcxvVjw3IMVb6CGW2Cn+0EAmfCHJBna9H6XTTRyUAFyqniu20sU6SuAErHoYFq2K+Apoh
O+GhBL6W2kSzjWY6fipSY52HxW+BsQMRgLApNnrZQAVYleA0VYILVWkuRw7IGyZxSyZy2h0IbHTP
HDcUQQ67B5ETzSfbdRHD6oHRLfpbsuudNkKSBppZ6Nc3jm3flDd1HF7CWTNB/UWUVlHBQGRlgCN1
DtPvBZ7lIFdRnrjzcAotmGxjQzt4RUZwNyOcTpdQUFeWQd+jLAV5at/znuNKyPM1BSA1E20BYaLd
UOKAHElnThDC7lofN1h+R46cdah5V8YzCDLyvVNVJW58HtuaRe/d1gK6BoWVQFAhnOe13jrpsxjd
auXMRfi1cZvbcURCfjXNLzU2fPirVgIdJEPzMzOLJ2vMypdew38t+pflJ+wHCh8Q3+7SDxUSAqZl
nNx4mm9k5PT7RvdGqPKyP65cTeb7K1vqylpc39ayQp6lyl9QtH9/5aHPntK60NdpaQ7nOSk3IDED
G/dsaluzktpXPuJ77vUZAxl26wag+PeO6Pkf9qijG1s+pvpdBkKztdM19Wer658VaBvz/wG1ESqd
c/ZVMzT9ORqczGf40d9Feaht0b+d7pMs7U6TSOfA8ubq0YlDEEbHpvENQhqvH8PAx9DCKPrWcyQB
P3wMOXt/fIzEdKvfPkaLF5sTx3vyup/we25GyFegCFE8ggq2unCB24oamZ6OA7B8pSPLWzLhbavz
vY73WxrS9HgGVomGgk/LdPR1O91aTUVjAHrMQYrszGbiDzy2HsLKKC7YagGYIKwH6AlYD0OkkjAQ
QTqQrY0ihfpVXFcgOX4Awqi42OHrdEiCoZ6YWMgmmL1+7IX5eujUWQb4u60NQJeqkZ0MM3IrOUfi
VHlAzgPVHkPf6WCp9EnXwTSQXUAJZD6CDRaaevp3MkNdFFIxKop0aiiqnKU81o1+wXtLuE7qGnyY
cjTb46AYVOjAxDDg/Rhk0AnoH3dXB6QREK2/RcupDSoR3kCus19z5M92VLzLM3BfgWHCBRkqcNbk
Bee1t6PCX8FmyPG6oJe1wzBYgAPzGMerMBzdbZUYLfdJ791QRmgquFsSdiexeDojLwOL20oobyOA
nelHAdV1kISd55g/MmKpVSNp649EYUs+Nbr6VKT+Fvn7PAgML5E1bzkayQALC0dLBpkAhxK9Ai5v
g2Sckho6IeplkUrldFiiTcHR5YvS/PXgSU0Gssbb7xjbN6mpcYAUEvkCYJdf5172LJO2Rqsf7MRN
myUemCyafLG7UjGMuaF8UfZrvMHMn3h9G3EPQ+5lUoztdBAZQ7fI2CdIt8F29UYqrnDEDLAD7RbL
vIhvIwMPLiFGdFpIZ/rseWHkT7xge6ruONXdPMvu+UPU6KSqtrjPsYO/aPhP67mNwoWbOKbvljEK
nEqYdeTddGkk/kuprDEw7NmovDZxzbnkps4fwLITaHjeQDPF6o9ajv0aKdWw3MDrHIvRRKR0bCD7
UgKaHncH8orc2kvQVtxHUWzSGmQeIC16jAusQUty5MGAR8qKVRFXGRSs+vihlk0D+h0AlRqexA8V
iPtB1uKu5wnss+uGD9A0DENn05j2qzfDtpqmkulv81UEOR002AUWNGnQO9A6olb/lG4hMHcqszni
n9ItnOW6FbdH8s6qMk5eVMcRHIPf/OqlXxMNY4e9n/u3YPqt4a6WHcdDmTjTurQ97VGL5B9ncmKv
tvHt7EOclkLLferaaduVGT/EkwvSHfWlBQ7iXtaTfLAGwQ91L3OoGuLL2YLum2P38s5OX+bwV/yY
ggt0HqrR1oPadpAgAonJYe5idpBM2D4k4fmKbFfH34bIJbBmRfOubl7Oti9iKGR/cBhq/RxPXF+4
HBJfmhGf6VBU+SP6Vx0gHn+Z6Ay8bt4anPJ5UJFeJhnrtANtiu2CAu336CQG2D23v13NXEbJ9QqF
U71ewbGA3VKscd6aRXEe0IxrsK0VD9FY7DQNLJvoXkpXTTGlGwGVT2jJuWwnZr251VWlV4sL76D3
gBioSi+etN19h5wTZBYa6LaqCHIUnbkz0EO2TEJ7ce93EDeTxhzeQo5UrLTcq7+IGuVIixXxoQiH
+hl6ZIu9lVApgiCRGTRZ23yp8a5qGFV1z8sQbEWFBNJY2Qc1HR1Q0XV6A8nVh8junyByUfnQ3sse
Rh3pFjoj26hsUtno7H8nTquQXih1cE1PU2ysPT6Dbl/d0aztPEjx2WSxPEgdmGWyZnlhrKcRd5Q6
5tCvCPoZJNgeRHg0EORt2i41tiR0MTv81jIq/T4rpuwu6dgPMlOUm7j6tjRN+VlF6Z6z5QXwMJVm
PuBdszwYFm4CqMdbD2Sr4tif0OR44Ra3HlIINfsOUNdbiqAJpkS6UwnAPpBNTRhssLcueQCXRQlA
fFkA1u74GXDpdhcOLQtilfpyYLeE9d5eYVv0ouL/Zh/nHOqzTbiKp7i/zcrR3WRsqIKqjItPoCzk
N9Cl9NZxKIpPY9yiadmJnJXmYZjOIZISNegxKdjg4PMZivGWnFmdzvcZSMgivDqN0Nnyi6hij6wf
k8voiPFmyGxXRxrOFvsaD8t8NRpRuDP51rC6bvhBDq0C3dWhYJPYL+GQ7YPeDESogJ5qwMIy19Ot
mVT9s/DtyRyfda0TEJya8hUNo7pXDJMaZGCVF6qkNcQV0MpCw2KCgllkjQ+oTHsXt7dPZMZfFwxF
EUDuddZiSRcqaAWEYG7I6xjyJTSl2GQ59nfXxy2yI7lcJciQQAvg3WOYnrbXh284Baqp910A+WJS
YIFzhszL8qymiQw56ARkSEcT7O7YQxrjZlBVtqKfxH0yhxvRx9GZTL3uQu84bn+Qj0zXSVfb75PE
NDcHox9/UPz/76SkB1oMbA/4aH3nIk/qTGcvjQD1qLuRN99kGx20FG+bD2UoqscyC/8x1FtX47TJ
ysXL5Al0gnwZ2r8PyXsNRsaqO12HY4aOMyOPGt/TdqGpOosn7s53GEXUZzz8dcSdslyNud3cAxLC
1lYRs4vLDLmBrHR7BBHcsB87iOV4jtudkV/mvgbAxKe5gZCGrJr2m9vEu84A3nZVAc4NfgIIhRb8
G5R34s82c9g6Q7ltWXLQFO2jU74uOc4ALPWj9bokWsqPEb67iejGz1rFBlAz4kyiB28FnYPxc9nh
mnQ2Kttf4yo+gybWA2HpehJFvCFtsBBplZPtgOKiAXFyQMO2byEUDkVOUgojzbC6YM7pzU7SYjYS
GHgYZyneBU9uCdngFU7MEM+fFaQ6lpP3rv8QowPwsx/mhG+invd+PDvhLvE8+dmBnHU/VvVTZ1Tp
KQdD9GqCrsdnCkuSTNuBIxg6m6azqtng3aQZC7cxmhV9NCabQTLW+L+u87n3eZVD94PGUpg9aEVM
M5ggKgRdUHsOuO5sgWX6EVoy2hFvPUBX4kxnb/arieyzZSzxRHFPJksBRibY8VSNdmQnEzn/q/3D
+viOv/s8v69Pn9MjRMfb2iOzNh662jaGZpv4Qv46DCCylaw/92UG3vdmdFG6KNNvLXfCLAC2Hfmf
tgfJiJqwxPA5hdBL6kAVJsVd+s+lrpa35ZbpKSh97amAQrhSQzArS32LunrtGW6+IRtpJ/RgPr0d
c33FBwZebDxKuRkZO5RG9QU3Nrq5ubI6tz85YJn/lDT89QGc1q9hC4xMhXmi6k9gDbE/Zb/CZjH9
sdrvYTS9CiP8F9v49vMZG2MoMJ1FbUGTnjfOJekS8wK054j+YXzRK/2YCzBbUGRncnFj29wFVyLD
pkTFt3MCqsO4BdctxUjNsldtBzQdQ41liVFXAPuy9e4Kur+E52M4H0EbcUfRtOzk4b7Fl+KQ3k37
yQFqxQy14iaHDuaTXqMkETphdKIhqP62bSGSBw2KdA+F5L5UPa5Zzhm6nrpqRcN5NvgNyJj1xZtP
MYAwU1nekJeWjCG4caKhWlLm4OSjJUvQ6+R9JE5WFIIWRfOQrIjXjPIm6tC1BWDikIM7Ui6lj+oZ
mnhJtKGhkcXjgenQLBqauHyMUDd6MPMllUIBbQPK5+v0rmv0tef0gSE4VAqj1LtMDVrVmFILrccB
tBOOANC4H8D+8GfE6IpDO+FR/yECyCmkxVXJ4y9rONi/+1PCoQ+Pd5aCBUDiIKVicxPHWdHuD6m2
ISL9xbb4QaoPkv2mBQusVWrG1mpMVCUYWE1RB2uODg1RMlmGhLAhTE08Wovpiql5m0RoHYp6M9GI
Qt8mMrQjHOMIrdQpq859nh0gP+g8ABrsPDiMPaGNqz2BJNaBZHnjBshvTwE5haN5J4mUlVBOMpVl
fls5OQMrLWZniZUGaKlvNzTd1TsDO9H22zJbTYKUxhbw/uSOTLo74KUKxM9b+gTT4PaHGHrAK/LS
Ggw1uFJnw4VMY62hg2h0shv6CFDXbvYWs3UAQH59IpD+QPVLuyeL0AuoPs3fwjQZdpSA60CQu52b
vl4SeGPCxS0etBdy0pcM1ViIvqfxhb5gcSbQ9vH79K6oaz+2Geiby8zdJXgOALvr7oTXFI8WS8vH
Au9JfMqmc9RwfMctZq4tFnc35ARCer7hIEpY04S36bhfFSBxlU7g2lV6y/kDgSYYHkI+IL0z2HfA
d581KCq345R8Aw3uV7uHvg+IRrxdEUON0clz4wUTyU8TZa25vpUCNFP6mp6ynaUg+IbWyBuUxQ0F
veguqAtbq7Bu840L1oIRMkif+yzhYDvNUcHIlZKUknJRdiBr2Tv77/GoGZ6Y18b9Dq3LEyCsGZAK
KvP3IQdYO0m95gkKGlfHu2RhS5lAZwSrZpngHj4MFbg0xvACFa/wYhuosuD12NsOkLG9gCMAOX8b
rV+j6x0pgoWpcTf1X2dpWek692Jb0Yf/DJ3RTteWYgdu1ZIUS2vQklbTQrNPXaEZGJK3PdS7wwFN
b2pnh/uSDRm/SOxo2DLdj8EK+ynBzgOvLX+G0aNisKCg7RXir2GNWo2AzG9hah+zrEZ2uqjWm931
orRaP4BRechGACcgTLYVc5YdoAuWHwpDM7cSKIRzPFaAsVeG+9CHSF03zKq+sCT+ksRj/bNJoXeX
OVO84hMg0G1c/ey95ovU4vJL0ZQppHEy50Ey/JhrLc7PEKh4vUpjTO+vYptJGqAO1oL++KXh+itr
DJSmxwMwW8QR884MbciFVuZvNpqkKDjcyIDEhucGOXJvDxCJqfYWSjYQ5rHMB7JF3WcxmsP9aOBx
4FmQHW5ncGFd4yF9BUhjp+MttTXay3J4HsQM0dLKvLPkZO+5elm1gd3YGJlMUcaeuzOK7RPQrr8b
F/F4MnIVmQbmfupc90eV6UcdLCfXE8c2Fov36+S3mCr15FMimhd6R6a3ZXpRlgPE5rtQ35F99Nxz
zF1gH/L5Sx9BduCa3qU0sLKbDGLnph1tqPNAjk91BKUKSEUYfoI6IyTn0vmWh52+pgDLe8pEY67j
Es3qbRfl627Wo82cWOatBsTtcjA8Fh+9zgyGIkR6ixwUMkJuaV3iR7Yh24D+P1+3kgjCdH13HkbQ
hQgrmzZV2eHv11QaEpCd3OOlUX4Ge64DiUpL2/dqyNim8SbnuQYtzcFyod4XK+1oo5iddd+Bwn92
tBJMWPXPWnLtRZ24Wf16YoAfN+sgCGIZqC6WRm48Na4Qftx35nk0oC2QtUmxR8EAjA7h7AU1gypC
aoTlOq9BvhMpebpSnfUu0N4A8mCsGyj6pZNuBP8eQ4F0SFOwncQq+roYncXF17IUHrZb/EhbzqGK
5zumzUeSIctSJu+Uj3aY5GsZvi1qc/rm+0/zwIcClvvJfGkhy7AC8VH8EPPQ3UgXGJsRNIYnlnpJ
0Ded8VRp/deimqBmnoAHD29130H3zFeTmqSxX5MAvp1OaOhJwayp6U/zNC2TIKu6TGorJLQAN9HC
ITskjaWt83lM18g5ZYconEDSTh4RpvL1lFxzpiOBYhXznk8ooJWqrbLS0AieGBBehxZYcvRCMGho
Rdfea2Zar6u6i19kMZ4dC71eq2H8OnSu+ImWqX9i13KfnJyDh9mdzHPm6Bl0n7p4j79sfcokZ0Fn
us4DS7vnJIy2s6of0WGspAdsTYy+cRrnHOXizJr2BlWg3sW8uWM3lnsaCR2K80J685YgQdUEnfKh
RUZvQQgp+BAoWf5u62wwUJAoNQVT3PQ2l1BHtB7F/et6Vot3dDcTR/BvoD1FdzT/mmEZTP0RLOnA
3KgkTWkCFFhZNqjKFDpaHWhSCG2n4GqbU+/W0F4abLv3ievV2CXr2oS/YeQvw2ks7LMcixSdu4mH
dAGIkxJ1IAeY7MIVt8p4+y4ab8t+K/PhdA22HEXsndUP78Ig5J4Ek1W04AJ/BkGMd+qq2uIrgXzA
zuPhc81YeCs77Ft8wO83NgcD2RKCnqt5lSahhruLLHzgiSBqcL0/TSyvQWYd0I1JkN2UvXlb5qLw
RxVMnjBHBW6ldwAIpt0S/OHmR6sXjBsgW0RbumI7tBU9YsRK9GXSqU7Eh1cXGUcjNYHqAzZDTSEN
vHdx8WBUsU+BVmKgPYjXDt8xc1xsywpc1jctZNrMeFXUBeQmDMO8S7K5ubESke9KbsnzDCFIaMSl
zZcJco+OFmk/3bG5sSvmvAinmNY0qbDT5mbMDTCPeL08cyy5TCp0+0R3BLMUN8gR2cukELi2Oy+V
AYNC36pQnQq26lSgQz01ayStvBM3RwO4GrW1B9dGDPortB6AkPE1DrsmMJd0dQO8OVI+q7fJepWM
W+ijQd4Y5ZwzMMPTucjG5vQ/rH3ZcqQ8s+0TEcEsuK15dpXHdt8Q7XY3sxiFgKc/S4k/46///s+O
HbFvCJRKiSq7AClz5VqmC4X6xsxdiO+AAkWP6+FQ+PqNWq4y0Rl4S7KdcFV5ghpKk1AH18J0o5eA
37Gg5h+z+FnWrkyBSGpseEG85jY2mn1qgpBwvhRyS/g0QNDsaLZ+SHZBkjSXBqQKa8+T8ZruqELd
VnrMH6DkZp6oVQd+e+aVAO8f+ujgV7pcu0BcrJPC/7ChcvUWFJo33YuoquXncrTuyJ9uRZDHN+sw
ktV6nkgGzdWCbPGZ5kFwGPQbA0sQZAKlSqn4r4w0/t3IhF2dDuLdTQDWerI3rsOWRm2Yxzrk/ZOZ
RNt28IzXTBpQsub1sCW3FCn0zMDGvh478/Dfph1NrVy4EjRcNG0eSH6wCBZYa8LaoWowWOfO2G6I
hYyaCWLrX5qRahJlmV5XwXruDSSCEjr/HeK18NRBU+jQpPiW1LQjRMsL10MhgupNHMURGZXAJaqm
ngB72CiafmoiZRCf07JNp2Y4SP0cltqvaSZkPC5JyH9QK2wc59K1+jMbx/Gp5U17p0FHjPoiw4qu
deZfqK8HcvFaDxY4A3BFMGpUNyywdgEIVp5ibdSAKRo21Jd3pnHvgjCQxglH1A9DGy+prxzD+NHN
f5f45W1lAqy7CHj3IHOegpYr646uIncCbNjaJaZdQksHfFGTC6ppKstxbtRKeGYCAxgbG2p2BjDc
PPUv1KJBHAv0BQIE3ZGaNCXzxI2lyeOgaE+yrk7vNRW15WVkb7HA6CB3E5X7HrX7F3JBUia6QINi
Pw9o80bfohAACAo1CR1EHjfTJGFedXsL0OUFGCZ8pLJLd5FUPtDMpW1rC1NzIohsNf7KFmNwLbMi
uKJaMtvFkDda6ORTmSiz46W4UC8dyHk4cD90r5NTWuPhUuM3MM2b+mBK0p003M2D5mtxdRkjAYWt
n3JnhYIrYEj8UDePDv44n2uBXMZAa1P7y9u/j4dsLRiC4GWrbxORdTsX1UIPYeS8R8mY/+S6j8wB
K55y0KX9zSGt2ZM/FOXkgBdvtysHbLrUDBk2S/cMPDKL2IWmPTfC8swyzXoxm80Y5PFLWfXVpY9D
4LSVWXAZbVMAxzdIRlkv86CPJlbrCSJZ41gcpzdjb/q4R+KoQHkf5JG+HEQAwFvUDVD5RUet3q10
Bpl3dsGGJ7Z6f0UW3zSxzkmLYhtkHGp4ju1D1jVr1k5jJk9NjqVg3Ibte4FYlWba9u8GaaySDcmr
0yKokQGfjZ22wPYQy++DUdYotlPDA4jdTMNHT6+fkPLo1kmG1X6tsBCuwkc0tY3XJRMXajEdbApj
mzZLYzCA71C9wpMfvWGIcvnKKYCYUkM/x/tezze6DwbTGBTWiAWgEL5TNSqZBVoV3CAPyNt74IrC
XqBjpv5dyEfqD8DttjItfzzSwEwNbKm4ZewfqyweDkyVVVStxy+OOqNm6Aa4T4PuZIzQ2gYLB/gZ
q0KeyI08Ri0stq0AWewe4COx9Jy8QsZz0KbagCBLikVs6PJqdF55AfZFA5oVqVNXlgV+n6USJ/1n
hBWm/g2EgOAwz+yfrPGaI72cRB37F8igbdsIb/plbYbdBkx69Wpe6qkBrszaI5kkaPo2umcBJI3w
aJO4/fcgK/cg3tF+GY5xgnDp+NqAWWDJUO9/B94sbecIvduhvBSoTTWIOahbTPRqP/ZRcTcGNl+k
A4/OmapKTWPAoyUkgabWp91pHN6scpkfuAUuxZlkBrBQ6PpogoFdVecH6sjw81oXmY0cvxlAyVXo
w7kCQ9qL+F1KQ7yEZh+CIxesaH7lWy8N+L82iSH7DTmBtfVjjOlW9ovx0w6znax4fBOVFT2YuQVg
fKaDvqpO4oesKeoTnjiv1DlGUXkGRfWZ9252soY0W0EZFwKLqukLvAEXdEqHQEvwCFM9Q5+ih0G4
Uwn1uGsyds4bIHHZzR5YdcmAH120na9/i+peWxWVyffUTJGxgDqmfEoNtQUDznYRgRnmW5BUPbAV
urdnkZccUXXqLrEcWoi0aZ7HPIzOujb4INAFDABCsu1KK7zwUKimcmuUmx5W0RnxSmiihTWSYUBh
rUBlEx2o+elmqNkAFgM3GoEKxvoNlR1g2CqLH76LmLqKmCd6LYG0Et6l93lxQkWcu/r0QEoCJQCJ
lEtXeQQtKOXJA5pExY+w+piDPDQozoGLCBzJeCDp9y2SaeuxQg1IX1TGPUrpjfus8Tc1opR35JHH
iQXEgd8vEJ0Czy5L3HGBp82wJ2fbQmF2M9TAXGEojajVnAhH1mu7kGO+LF1t03fOqwlNrX0KOqZF
q5hhnDEoj9SESI315Ijmoxn2Q7yJUaq86qvG3ZUcgmG0V3fxrXdNIeMVbeSpl5q0W5+d7VYGRwR1
kgVltVq7BVVwwrtNXHsaQMq5ODS25R11oLam7FgagJKrR4aVBpCdUmf10MfbARigaaZ5wJ9zIlIE
VcJVGmHZY2YAukV5l179FG+0fmS3KuAwAUNw7E3v+2zqEheSCHYul2GbiWTJorxZJVqbbqZ2GY6K
szy29lPbCPDyrQp+oSmK3E2vQy+wP1SDgbeb5s9QYguSuv6Qxcc8lOkJq52Pw+glAPv82Y6Ksjvm
9ZHsNKINfAs0qjpRzVgXpsDmYxdAMJihltIKNHNBNkd14N9fLDlAUeuZBoTOEEZHGhVIuyjOH0Zn
cB77BjCZIb4TjeY8ksXSxj3oI8S1UabO0qtFUgp2JA+OjMSqbqCEVmu1ixUVSiWbChxSNDSClOwB
xVj+gpooiTUu/8OVmFWJawyIS40svC8yB5XSY5UfW3WIewttMUQ5MENjfqQz6i5s0YOc2OrB2/g5
JiR36ifPcizB5/PnKfVrdVetIaUVb+0sTFekG77PVXVYid/Jyqx1eRYA4J+dLEtXmW5ax94tfjVB
Kk6GFB+HMLHFiWyuB349x86O1DkqDwG2BsTRPl2op0cFHSidwauWa7c5TTV2LDrqQ/XafFaW20gz
kInSVHTQWlBUKi9qkSsNHKN2GjhltP6Za57+33OR/fOK81zmP1ekmU3OrSNqsfH4xMOoSlF5Swhe
77OJ7Y75lLR4rMy9WE58bVIvEuJRZtZn29HkuTebYI9X26E1EyB2yDadegCo7BPDOJCNDtwtUc+s
DigzAEnpS9RiBwHeroYNTxrg916ivZRtVbxxy3vx8EN4AxX0dAI86XTyry496NkzpDIOqpurkf/D
FP/nPpAAQ5UX+LvXjnCcU9W79oKIHvIoizY1dGondgiLQdmlLHXn0uIrP5veYzya1svfBgWeWU/s
EP85qE9K6yW07PgkOYovRa71Vzq0McuglbmcLSMCcVc3VgvyNFKir7pis+SlsTVi7FFdaQxfhmZi
qQVVEUxTdga4OvReBSXUFVRM71oFkbFNAxDBks1GhnJRt4yDGpSX6w419fuANdnzoI1bXpkAtSq7
bqX+bJdh8WFnYGzbV8DXPTsF9pCf9tn/3/aiQv0aZa+mxJfKXoHyEprMw5Qsq0BbexJ+/Tjnz7LO
rLad4/XLOX8mkcJEFDb2NnNSTNjhaxba/ZFMkz1aFgEqyijnNmpBeoqs8nG+tMADZ1tV0bCcp6mD
7uvU1DEY2TQ1TaSDyvkqXHM5GqgQbNwRgcEMkJRLVrruUqubHHUAfXCZevCEGvaoa3nKlY38ajOA
giIQJFuaYRpLE3zOIsHug4ImNennAcvTaabZNM9ZxekW7xt2pE7gwO4TJxOnDmX8qz5nWHGrhcy0
8sCLrxxspGaVyQPP9K7IBlB1qSYtVxweItcmg/RINtcDwQFA4XfUObmpeV2kwjezjZu/52m1wfs6
LQ3yNQSzEtmk2EdhGUTTdmC0pk46tJ/TBg22CkOJVVXfas6+bLGyo/WMFwIHQU1az1DT9TqJQiSk
JuYm9aKWDfdLevJC7Ho6VBBvg3784bfYEoVM704gFMcaj9pMGemMDnHAIRGb1lsaGoBlHa8NNYTa
8wxBAYJ/q6vv/7BPM3+5yJD58YJ5XG4Q4uj2PQsfTLvTvzMIsfqBE//MRdIt6z7xLhD8bU+g8UA5
4VD4P4zqTA4OVImXBQOnfNWX5ZlDR2RFHe7WgsbUG5Sdq5VbyfjsR2F+iUZgD5Dain+65mNXGuMP
C0XpK+jYcrVsDrZIESP20EC4E+/c4Xuu280iTq3wyrlrX6gDWwDUVqgODSV2U0epgX85MFFH0VcH
ZkSgVnQUBKpv5D3ZZOsAZTd0w32FyODGCjV5F2SReWfU+q1Ri9oEqSRqyVaLNhoY86EIDJHHkDHz
gKjKnopa5kIXakLd2TmA/HzqJH+y02FAaungxO7uT7uaFuzQ2qEw2t0Xf2WnC6SjFh1RkDN1/jEc
1bvIH+ty+nhzvQ25ARLJj2OZbedpTWDqz4knl5XW9GfXRUKnByb/rgvwukahWXzfpD5gvwUUG/ra
50vDNsoX1tQo45N19t3zgAKQkv/0U5AncVf8FjZfpWnOoB96j2RQgl1K1ixL3wp+I3UGGHeWvvXx
O2r0qidbiGEd4dF4qnReHA1kVzejZ2NRCfKBRZh77U/LDJfamOW/wcH9LJzBfvG1HsF9RN4vrqbr
+8JG6T7DnuyWcK9bylY3vg92t5eukf3W2XgQg199B2gTAl1gP2SiWUSyGx90kyfbwK7SQ8Wa9M72
onBl+J38DiT9dijT7Jc+RN9ElgzPnewH7D4NfvINYZ9wZxdr1rHihQmEA5Wr1Y77mHnRsapjZ1mG
iQAFttMcY88YH9rGeABPh/MdGs1Qcwrs9gT9sPIeNG1vZMeXQVSmq+SZg7buVjcRgNSxt9J8FNeB
ADO8aDmPz5URYbNvWd1b7azdJOY/Aa6BTJZyMBt32KKGMlonZsqvKH7h1yJAgRcCDiXi9U5+NaC9
5i3KHJ94zO7IhBouDZlp6VvRoteKXai1yUYq0Af+1drN9LJ4gbCxPFjqvTd1BKgWGIPiSq3IDYpz
bkbneVBW4K0/RDFIPD8n4kgYr3AzJRuNICJYUH9MTD4sMppF7tU/iextVHycZSqGY5svuKMo3ybi
t+lIPnT40i77cDw2wLoKwztAwmbhuGDxKDLrMmEWRkhjIDiQbAjjEHKzOaNA45k6yeRGxtm0ug//
Bgh3pMlC56jVnrMkOgq7qL8VsW3cmwianf5i7yr+1Z6Y7Tcnaz78KwCAlsRegd/NNz9IzPs+RDXV
FMniQdd88LsiCXJiLrhBCZNApWo5+BfaugX3RGBf8YcpnjpIMu1alHBv2sEyvo148IaCRW94hYE+
pUm10yCc8Q4q1R6IMlCQrEYip1s89WpkUyAwFLrlNJIcnABFYDTSAqLiTiQQHWf/jKRr6gwQRRrp
RJ7+rQH4iByw0kPtRbjOw9q+B0I82eCf4Z9kGoNvGOLVO6uxSuQFIgtq4UKHHrUFelXLTH9Cumgz
lGwMUZMYrcHRZfxMbFQWAjGbPDujLle+Kc27Qobathu79uBW7XBCnh3i46yo7is85lGe1/FXLCMe
gxTg3kV0P4oajGElK5WqiP3aaDpf/u2zjcL6j88WlvqXzxZrGkR2Ve0XlW5FfZMvGytqD1NxlmoC
Nd8eqOyrMbV71JE0+1KmqVwgsgoKOQrXeTWr1lYMxoDJ6CJtu/b6SFsgjc2xa23ZpoeY2TLqA/zV
ydgUMd7RoXMalYpXrw5c6GzThBA7Z2W/tXrGDxogIWfpiv5MZ3QQSQGGssB1V3NHVQVvcaMHi7xm
/cZKQmvvsTK69wZV0jaA6hfIkxNKPMsX8hhsy0R+03pC9Y9cQo89PPR4lFhzWv9LjH86JacRTpQC
YEnsbGQfYdsPNroBwV2HeahBCbJ1pWDFjdW0C6MFMrADLOjRdQCRttPxG7kFOmhOnbJEBK7DXiOO
2/bSKrcuRC2fGv43tx53/pYDiggZKyae6jzfopQbeT3ceRvTicZtrpoyK5cJdENeUl7ph9R0ITuu
jfqr7vS/hsT3rkg093dg00bFuvK3DN9dNoIhc6WmzQXfkv+QsI9pC8SNd2OOynZQa4Nhd+MBM7ZE
djHe09aWmqWeJPtp46t6UbERf2kilhnvk0pHJrpCdalHwNUwdrqFYXTO2ue+fnII7YqXROduUJ5x
/bgi1GmOYYs4TTaa7QlFJqCXyEFUfYJAZ2BuwhJF5QXr5Yb66aCx+Efilua256ZADQsOMQ+7c9FU
BUr5MwcMMp7bL8gYF82Hj+UKsSybBtlf5U0dgoU9+C+htJCWSN5Ca12chQwAJoS+1LItINEoU6D5
kbrHKVZe7QaMb+3CQ2iyX5CxVj105gEpsy8qdjfbS8ME9cfUK6yVUQJo2GNl4OA1fmzoRsMtFJ3b
1MY9R6eR91BaWQKFM8TN6YAcVSYR0v2n3YJfiIPXnyxfRlJ7TGMDmuVLmmseAyEhhOLVwcyZtbb7
zM0uoAdrNzq4wC+lEVhnXTwZCu5FBzLT2RhJa+kmA1/HWKkw7EEC7zSG+ZJcUrINPq+h3xPZ63mG
OtafsDuJQNPnCb7QoEp28NWBzsLUaTmYFFwYsZ/z12Rtx9oGfFd5OcyG0nkz7MiHTLZT/DOappzb
5EPNosgdezn3uAYrVoYLQclaImEkefxxSBCNrFEvj3bWexUIh8Jfky2jHnJ3alZsulz7TRHIL0HK
NI6h8hOBPL0Fmv2EvePXaOYfwU0a7DnhkxZrz0BBW2dTAz+gtKIBSvFDcq6GjIN7SWg3FKGZy6qN
TMR4snABxkj+3ofpGiBFDuxHDOEaJ4h+iaR6K0K3/VYPyNtrbqTfY8HjgXuy0fF/LNI9XlodWHBq
VPOzdO3i5Yr7weH4WyRyOE2nmiW0g1FjTcXTCpVEqocOrgQyawAtXo/dYBubKNoDHcYrgJc3iHXW
D95Y+icUC9ZLsmsC5ItFHVV3aWCNV9/psX5RAyJwBSBjVDhHG/XFj14BOV2p86ewGOtFD0a+Ex0G
qeUnXR1mGzWFFM3SycxNMQIQLnlzbtywePKBgr1vvGCpm3UEXMuqdnn25PRt8YTIK+CNpbgnx7DI
LkBJeXfUqpP6vefVME0CvTrQqmYR7kM1Z6E2tHgQyT01s9EZV8AC2Vtqtl6J9CAC3BtqDnHQYDdW
eytLXRRcofEe2Q1rSb3IxGuHqgC9BfV6bhef2xYrVOrVe7O+Q8jgRp1YusaL0hn0Xa5p1gi25bRG
QUZ9aLE4QCgpT4MzflvBmc40WX4DX7bcmUbhjAuzCjoE4AcwwRs5NoY5lJnVGR1CqAIcghiHufk3
v3kYjSAXGjY3//dTzZf8Y6o/PsF8jT/8qIM1Uuw74yGIILKsQSWkWNDpfADxh7MqrLJfQCghO84d
LAYlfVXk/wyh9tztqRnnJp39eYGsRUbSYGA5/P9PE1WfH4yuQp9kMs5XJaNbV3axcG3jNooYezf1
IeYh1Jxc6JSGlGXyAuXNaq9ZcXFtIQ3pIBV04oqxkw7l4AAFogXlcjCtD5uksyTdaBA1Og/qDgA2
WjSbWqSolfgcSyOKBGi5npnn2T7qqN0eMzyJ6KpzxwB6HenK9MK9CCtzEXXuOi1jfzld8XNiRKlQ
uA0Ob0nXzgTHLrkyktU0FQ2OxGvGZHQ3TZUJo1xHsVZNLr7mXyyQEG3BMCEOrtDFYTpjWfdx9hcb
ufSezTLc2BhHB/55NttcNc08K3XMtgosocvExh0Pejf/vuwYuKkiMKlTM3BS/16YkNCWqXkXKY8K
8mq7qHW6JXVWtuffF4i35JXUz9MgKaAUiCIeRL4AEeWi4XeeZV1Ak1K9l6Nz0Vy9fLcFu0QMJxwW
L0iaE4szcDP5erBndf9EgHSCoYcKi45IwGSfTeRB9rwa71BlvtAHbAgyJ7mCQM++JXHCLnggralF
B20Em3Nmte/dEKbI9LVA5JV+1Sw9NwCLAcvDY53Zaj9fua/t51maGB82Ousy232NoiFb6EXOXqfe
cKsb/kMqRHpzHCe9gffaPTXteCQTxCHSWwsg/l2AZxlU8/pwSW5dd4tAxnQlLzq0dbNLrUKeqdXH
SXqrefFSMA4mDTUzmfoGnBWuZob72dYVVr30Ej3dkgt1ZCJH0UWBIh6y0ZxRBTnRsLXT1XzVkAlr
m/ZgoJ7nC63M3DOjB17L8PCBk2L0jrbb3mgYfSXgIioolZZfZjcq0PAm00eYv0KKHaUE+9dlNvGg
vvY+i07zJxMsiBcGaBJRk4o/GPk2bh0sNM1lX75VZQaAkZqgqyIXOvgjOEAaozGmb0WTss6H6F6e
i+V8Wb3l3k6rgFufv2lXd9pB9+S3+Q+HACl4/0W2nz9dzx3/rghfaa7pf+j3pYq6DndTcyztAxg2
pCqmkXtmQiRBK/L+R9K0j2aWp48JJBsPTNeB0FV26NlZWtFeRqzDAf70mk0LKqO9l5f2kwDRHTnp
rmksW1evz7HlaCvNKfKFgADfQ9cbz7Id+Fmqllv64wZYETAnV77xULt9ffVAetV6qfFAps4AtVeY
h/GRbH0Xlrs8LvTlNMAxw4fe2ARCGGDiBEQP6+ou2dPk4MRND4iKGAtq0gAfPxbNNfobmboRocSs
7+otTY5qk/yUWPwXddLH1WLjiBRueDddvbUk0Gaxu6bJPJbKi26XF/Kng58kP4qUGSdq9VgebgNm
dqATwRcatT68Aamyok4yFZDIXNh10B+omY6ltWMxgnXkQh9BojJOHx/IoDFovPjVqO/oA4DWQz+E
osdWEnsqGb/osdXdRpuJaznK90D6/jdIuw9rKAIOu7BHMxLaCqRbwGgmvn8q6xwKfKig/gaeQhuU
uHl7LLsY0DXzNpk7KPCJqgJfCGI0y48dNyjUdhNOb8bmp0h9HDteLr4A9aykgZi4Yd1r+NhlGLxQ
/jrU+ZtoRPFYIsm2Ew0kfhCl9R+VA6W2sQZ8s5vvGoKcb4kDAGQq7d+pld212WC+iqQdoAdq8ptr
xd3Wq8z+EFRuijhFqoM10O4f0wHKuBwCnT/VcGiU2r9jDGc5gsH4iQabwMrw08h0lCSoOvLY08Bs
YaQoPsui/hkaFeByhn12k6r6PPMZ0ogIqE1uLmrvyQ3VER+zDcptni1OfgZEdADJ4wE03yjv0Bb5
8J6zCOhS33yB7HAFUKKR75q+TZ+rzj6x0ojeUM+TLUvAoy+Cmfq5MAak1qwhfvscKTOIUdDIwg0B
27YsfaUlCRJEIc+e6YyHbjqdyb/Y/uYX6oaO52aZfcmzaa41HMEMtvuS1ZtybM7woDmju6f02tTL
kCVbO1qFMpPPHB050yxZ1ezI3ifZgo9I7F7Kriy3LugHXsy8nPis3Mwz1qnl1XugkCDOmxUTnxXW
0rAnLQi0TV97Vv4e4mSoUgNMwRkK8CibpTTXCju/jFwfPNhVlP6XtlwmYhHEIjj6KWRHAJVJi0s+
Oki4GHJFHcgTFpcYGoLWKhn7FTBUwXF2CwYn2gxhxpa9jWpOCaDGUeRd9xhJk6/BUtZvpuYIIjbb
rfGRTNY9CmmMIHDNTtRJB8lAGIairhu1aLY+NT5msw35MVtoaeGmE7xFxMsz0wVxZkF+6CQ9o75Q
q9GzZpf4eb2kJh0Q5AUxZ9hc7MoHYFN5NCAQW9pKSoRsf5lj8lAD/j3H365iVdB+LTtwT0aDXT5o
qXEkboYA6qS7FLVW617dFNDoi1UsWt5VEO1+sOV41CH+usbDkR2jJoyWrTfapyYtrGcddOkTbZ3g
xQEslOUqBGruG7kFWWWfDD3cembRoajefaM7pmkgXFEhZnFrdb09tmHnrfQwjd9Efi4qy//epaBd
HdsxPuh5xh/UQOqv0wIaOibgQlacuvs0wzxuY7rvIQI+UdTKN2RL5bKz/eiaeoYBMdcRLKNWMUJE
Of3wdaDIIiDHyFcGkqcdGHrB/WHrq57OLGxVJRcewgU4m3rVmRX9cNoeKu4eyoTUAaSYItw2APRu
ndZGUlbgSdRiGQF+fzZufTxnbhVDal3xpU3/jKgdVo2LoCv9L7OoS25QllMaXFfH153vGbh2IaYo
v5tjry9Fmkho6YVy17qdttOR6byTKAlfIi83vlZ9fyIObZ+DvTMu5He9yiAHifoLTSb5I0fpPUq3
cRbWJWRD8Uh+1BLxYZt76YzrerOWvAYzkI0HJUo08gN95MDNspNb1T+mT6y+iluC7Is88kjsoFiQ
PPl5eSoKzX9MQPh0wBNF3YVy+K7smY63hRlF9sFloEr5t31EImNRGE21w+OvP2PB359Hx5XQh7aL
bWqW8aLSe4gQUA+L4nHRVk60LeQAXTMNOgier4JaqjnbWJoNO2Db6lunDg2I9ZG9gI2a1DHbioY1
myowuyWh3Ajvhj3wjdlusCd822zXWDJudWCHFxnRtM7KVr5V35Bba9Zc4OkRaoZ5x1NHW8fqLHSH
jzOy/a0XwFLQ5wAruU3w6zl4SB1smpGVT3XN3y1EGd/jqtkgECe/G3mQroCfGi7C8xDZM4pmwzPm
Lk0+aovAy42TR4wIFCimtoOIHNY54YFMdGAqikxnSFNAy7UcIUQL8OomYQLVyqrgjkBcZAMBAPRv
LPeMQE5x8dXjlwvz1RxbfZfYDh7Jpdane1vX8JaoUmigd01oQ0zHSN4D3BWe6To/Sj9KVobj5Bc/
1b1jNBbNuhdcoNYb9eJQ83y3m/z3UHTtoxfF7TYIinwf5g6U0tRk5DFaUFyPG+cHQvvJKmAjXzHd
G3agECSMOh18zqt1wBxzTU2J4r1798PBtpytm+eAiw/tw8gDlPancb5HTgMFhlB4uEEZ5MNWsbMW
JHseueu/aVYEFl61qnNUqXjGI30FyKLUHhBdw19BxmG5otr/FKmrHXK9Jl5hUHkCkWJ9ixCMmWzU
pA6g29udtdQYCBA6uzOfUAbeHWyzVNzUHsKHNaQh5qYLAkX8Xa1zYoVASHuuv0wVwzikWp/dpg4f
mNNmp25IgyUxerv/2EVhZafCUvJMiMCvweWbQZSwXOC2Nd7AtyGA+TezKxPuAK4X/CMyJ+4edK8G
4ZB61A7Rh28XgdHYMkV0HxkgrxYBElnYG47fbR3KPL0YXiAX82EnIAY4Mic7+Y88CdahNqLGoG3T
nS3jaIMkB/J63ojnInLlYLdBUUiaZTsjzdtv5BG1sb1NIM63wGIrX07U862m99u/tol4HvkyVMk4
nr8zXVDDRW4D9TP6k4r6a5N6EfGXe/r7V7H8j94/xs7OnZqq8jSxHcPxIAckXSGFXh17RAA2vDas
Bw5IGGSO+fheBHdlL4Nf1lj9thzPexKZgZ1l2AcnoMDraYzIS23NB1Qq0f2mD3a9TbSoQOxJrYGE
WvBIdcj80Vrq+o+5Znquqy5BJrHPK4j72Ki8lm7eQKB4EB+V2LMfNBmwNu/yJ1tvdPxOZQ1umtza
ZA7AxXFalWcUwfM1YE/Vc82Mn1TaqLk/8dhK3+cxejxGKy1wXoWLfyZVrQFhXG3mpt/01QbyyNEm
Y2F4cgaUXjn9C6Hfi6KDNF0UDBfP9uTJFNjIxFVg/GjSycHqH/TeWCBbUAEhgluiwAoTYWG7PJEM
Ta6ajmpSr9WhtpN6sVc0n6j3b2NTN0LmIucgUNX4BcsErCshQGtWvXeshI6lprLL2gVhwNC+VsIr
rN8iZd499GhXYLgN81sUqgIGEZ/A1O3YPzlqiFeg1bDvtBKqf4PG0qcwK+o1lKTGM0q+soNbpu52
LAvraiWls+wcN3rtTH6fZ4X9G4X9wDf64j2q/hnOIgH4RpeaIPLHuwL8CD5CMX5+ctouAHqgf6bb
n+ymzd0tK+tJfcgfzPyK2u4j5xBGmgWJ8jJqt46IQIY7QpBo7jBKG4If2hUMNmCiKoHaR3BlUTmx
PFKzHYqPJpUe4u3wtXf4d5N6Ex3lYf91bDECo1PxfAVq25PTML731QILaEQosnlVHp2pTQflEhQj
3ycpi08GFp/EZ5AI+Stwiujqyt6+18f0QmQIFpfWFrDRZENeQz7+QpVeeMXadvIiszlY8OozeKmV
6+dc4K+YvHhTuhvhNdYaEUoAhPtaf4ktcMPhvg5uPGrAx42H/xk1MshBBV2EoIu0ziOg4hBHbKz7
tmjaZWHw/lviWz86n6W/zKrFcJWHcrIKWyU9fXd9CK32oaNDkC3EPR024EaRA9IknRGfA0P7kWmB
PS0ou9TIT0US/aBlGm0QPFS5LjyrSw+0WPNt/AZRDF+uic2LeL1EH2RnrcarQjF/kb3tBUo7lN2W
3nJ2JTtkOjO8GPxqAcLecYuimfyFQV6cG170lgcog2bgYrskWSQvHgqoATVoo7cE0gCODu4Nk8XB
9t8jUyMerzy3XjhWNmdQMPEzVr38jB1IsnN67dmz4vhoJf+PsvNYclxJuvSrtPV6YAMtfpt/FiSo
ZerM2sBKQmuNp58PwarL6uprPTMbGCLcI4BkkkCE+/FzwrWvpuVTkkTd1YwtAC09yqADMZdl5cny
VlilzmiOvm9/ulnl0fxWU/xxYHHErsXUJSQviZAJX3GAuG5t9Jl0Ea2wdEz3n//4n//7f30d/sv/
nl+Bkfp59o+sTa95mDX1f//TlP/5j+LWvfv23//UHVuzDUOHw8JwYB8xTRv718+PJMHxVv5H0MA3
hhqR+qTXef3UqC4CBOm3KPN8atP8ktCto281Z2ZVoJL+sYlHynDb1vpG6pz0efa1k9zbPtbvg/hA
xcomFius3jC6LVAzIzmbU5BubMErh1yqvgjGMtzcVAbjsPmXNnXE5wAgzH2ZEcVG5JKNSREIgZlI
HPzY+71POJdp4sp8x/fIE4OenQ9Glg4nbT4MUVOtcx56MDL9siZV+w6Zfro1OpkVu5GaFXgku7u5
iLHCWUyAmoK8+M8fva7++0dvmrrJN8swyEGb+r9+9NDj5VJfW+ZT04fjliSwD2pKmVapLpUfVUzS
ZF5O9BN10KWtV1fhYVLzRKm2DEzs772qzJP2aWD/Nk8vzzQb2tAiViztDaMOPpKwUt1Ii/uThSTm
oSzgyRjJTb1OkD7z8ZrfZlf4p8F4z66yh9KIn4xH8TNTqvHSBpG213WVZy4lDdb/5XuJlI9m/Mvn
YxiyalvQ1Ggq/zbdtv/8aspI9eRWGNSbpI31fYsG2JLwH2Hp3vDfw9Shrp1ssm1VwB91ks6in7Ce
tYZggV1lmAXvDrRHMBgb5llhIfGCQPhSuGW5kR38gM9SNHMDrqk66mWYGsIIgEtT7FkGfyGCGv1I
i7NjzGoYma+xzPTsj5k/aMnPvX3UvaRZp3JZHpuks/bsDPtNU+nTFcC176oopL3N83SNF/6Ypp/z
qBL0DSY7hKI4K35gKgtoIboz2fOT7cf5XtX5usz/85ayUr89TdJLRTHNWXiJbtEc23LaAmn+LPpF
lzCKw9iVnqs0hrm8XUF01vOUtTJ0izbL/I3o++1ittVs2jGqD7/1pV2WHhu5dI2+RERCDBGXMkB0
bdSkSn/vEz6SUeUzsXnn/t1doy8VLiJbdjYZ2iU7X4baIAEOhjSDAujSTjIXCJ9qHCPINw9lrHjU
vrdSdxDt3EZauvGVcGVr4yrxahOq9Ckel7AihVvLbNInqw2s06R7F1MPaM1dbeIpi7qRDQhAjZRF
ma8fJD39cffoDfkHzFbopLZ6TJKWkayurV1joZ0k5nDmiWBDoxKhNU7CQ0/KeMsLj7fKbBR9qFyv
6kwKrrcrpc64Tsdxcm9zhOXOi6boYlWbsI4p/57HqbWdrRRHsZAH57pa7pUPGqIV90ktZQpd0JvF
RsyqT4V3DhN/bxuykS/B+EEzWXjjNpFv12l8Tz/Cx/om3MU8A3v1RQM7xl40vcDWZygOyZr5FsSh
9CmSSUz1KEb5ti9tq4L/ibgr0aepYAzYwJ6Ff6iHVNx4SuCKz2YcvE9aXodHm4JvVHG7tRro+iPs
DfqjNlHfCkmks2pMI8jQCo4X0LCmD8KFwIEGLg2JkVBV85Ua6c3G6aAIQsAv6ZME2Wk93OmSWrwm
k7dVIBT8TFqjds0mVw9IiQyPUtd9UUov/kyw00e7qVHOtu/EF9WbzIUwZObwoyst6SH08viIcHTi
igvwujvYc44i78Yz9fdw0w38K8RFEu85B/oNpcqQbJKidza1LhXv6GktR7ny1mpSgxd1WJtJzaGP
ShYULeHnJU+XaKfARQRwmo+s6DN5UQyhXC49HmKe4mcPwqqYYeeaoeRvRDOQHIKUqKncpqr4DpeE
tM+208pPsFyGa0+d8pVollklX8Apbm++zQDoGv6/fO3V2lcxm1VY0gblHGOu1FCeVImFZqodhO3W
kwFvSAlj327Vlppsb2gt/KnznWvJxGPCqcAC1dCTh/Wvey4guo1YgW/EfbS5rB81Pft5z71pX8gR
Zrd7nr8OawoW8pW4amKQlp6QqxUtcRVx37xE+tt9/ad7FoOGWvq3e/bjChY+FtOXJhvWvRQbm7Zy
dgULboBlbUG0RupyMGjz6Zi0FbkoFjpFaBlbR1hsKQeCmCVwtd88G5AakWH7ULHPwZ55YE+adO2F
9hvirqhDiT4ZzpDgKE5vvUWnygvi514mxW4Q8gLQ4qeoLgFpVJRuAyFPngBTJk9lisxE7zwIByIB
2koGH7USzUKO1UcGC0cxBFpv2+2DPluLvtpmB9iGS/RNxl3eJcufw5i3DhqCbS2ijKHaJU+IDjaX
UTE3d4+0HFv+zDbfirnaqXHQSF6islcWxUH4iaGVP8CxLg/1TvRlg9wfRz36mMqp3dlambiKbEcb
vRmMvRxn6ckfqnrJqtDLip0d53BWy1m6SIJi/B5MiLZa9Y8xmb72cAC92jkrhqjyMhK9VLNPtW5t
FLXxHwaP4rCsU9NPqmKzAWQQWbANTwT1c2RosOs1U/oorjyMubGPosHcUe+/KWyTmkF1shDmDL5r
vVqy95FgrDBt4xTy1ljrha8AkUMHa4xLZyl7BDKkelXqVNskhE4+2758hhdr3tPI18Ae+JAjdv9B
qObfpNb/WiLX8m4OcrzU+9F7qiGdcOFWlMFyTD+vDTS/2P9x3bD17QdADmDhgqB/JfUHalkhTPAv
10N3C5BeXhdrZyygJYPSbF1R2ON6Cby4WadYpKE65TNou4XXqfWHU4OfDygF38rQc7w6urkv03nW
ylGW9gR7sTZ0yiULYxZoYiSQZC8oxyfPUYq9hULUSgxIs82kRvYn8CIJrLd9vSP3bj9PjnkV9smM
MnZ+ZX8OCnk4A1lExGy+Uur4VO/q1jM/u2Y3yAFyumrlffKq9W2gZncrtZ3yvSK35JiD6v12I6TC
FlLGBxdDd35SrVJZ5vOERCP3edhmr5MdjFsVfPc6bdr2Iy7GhXCQNEB3EPKnByoqy0fHhlFaXKo2
QGSD6TeuPoGNowmthSsMklGvHZ6ab62NmKQN/8gmiAfpLdf5z8/XpG69dKfATtiXEcZD+Ki8fVw5
amkLglj+oylBO+vNykBiRBURxhtZQzeT6W+Gqai2UIuOr1MOeer8QccpxRKwWqQnc5Ic4uqRuph4
Jb0YafZSjtByhgQJtrkfwwV+282ypTUoiADgZrIfmau7hEHxrSdpQHFjfptWUmQ8FvPBTljblVok
rcTrM3Q6DPbXwBzq2wu1SMNpk1PMtxSDhFdHSm5kOXkSLXNoHag0e17Dea5uWOYqe2BRC4tQ10ui
S9JD7BcHIbI5WDkfDghOcjUocFaVQuxSToeVsJqpn7iSPnY7YSU99CMpbPksWvOMKqGRl2yekZpz
2NKYwii57i8EeBIgIgHS40hCyT62RsfqtCsHddtb7UWdDQDYQIb9ZpaGYstD39xNRQQxPcFW++gZ
6q/TMTChzp2Gb77yqdd9GLzaLl2iI6zFy8AKmqXNO3IDx6geL9FY2KidrZ1rQCSPUyUHJy2VLz+d
M2lYG0Obure2yh4K2GXZQF87T1ZniIvI0UMSOskj+13/YATO99ZMsKmtna7UpuZrJi5U6/nXtmiU
FelleUUSU6O81ozeEl8yV6nkoEA8N8senjUviIujaA6auiWwzCoq94ynbCpW+ZjFb35QxSdtZupm
IR2/QYFobyrZ+2mNkiF2KcMcd8LaydZnPQ+qixgq+atJk4EhJGVxhbnmRVwnzfRyL24qnecHB/73
NyWsaaXcbkqCtoPFQlxuPIRNjyJ1c0vizM2MXe3CYydzqwAQLrfagN/SPb7kDTcnS1QI3Ce6OYk5
w9nJSNPJLRt/NU4D9dpO9ERwZ3rRSGHHDZBf0ZL7nCUaFGuiZSvaTpvk+NZKivGoUZd6FTavcS4U
4doX0VJ9+amEL+LWIlXy1g6Wcha2zE+/KIER3qjA0Mn0Z76d/nS7hFwls7aSdxSEX7CmVIvMGYny
zDfntTmFCEpiH4Q14z2/UFKdOKewIurGbwq1Wrv15RfTcpJlKp8as4p3yBjlz5NpRZtYkhVXNP1E
bk525b1bshnyLUZ8xB8pIRZGueFSuVY7+6yW8mdEN/N1Fg31Slh7T0uP9cgT7Ta2ofjJTp6Fa5rB
P6Y6Pgv3+aJB23craByTtbA6lFXsSeknVV+fEw2+wCROFZfESn02SsR7iLRxGgUETkZoGNe3zjJw
MME1ekUxXt+pfjbC8z7PIRPdSbX0veqDHSQkVL3HXvakOH16LsPgLKPrl5MBmtiwKRocwbPVCOvm
4I2EkZGTzJ9EH+zVnwzkG4+iK3R6lODmjdAoJhgVoAhqXvP0ZfygEA/1AhQbRFOMUIt1EHfyo+hR
AtZ6o5HEa2ELxri/tt14cxce/YCKVVsY8VY07aDpYOPrHidr+ET9W3MU3Y1EroIvaLcXTb8udeBD
YABEUxz6Sn3WmiQ5iSs5E5iJkLcXOCRuVBxkw4VQ0+WLklx7fZBXmowQLE+acp01ueWKgV2uSI/9
99tfW5fO5I4gyIm1M8sUaeolTqKNGozZk3A3silbqvKk/rx929fZAxlvTgyJ9BIQKCB7fwldM3Rd
lqZdY2tOt0r2/t4lzuLBWhOeH06ideuCRXPhFMOwASX7czjkfRr54LFbUr6wC4rBWiU64IWR1Na1
i+z0dvBqe2ZR9PZOm1M7ltbUsA9D9tNPc9p+3Vqw9TtBEbp97CsnxYBCnPB+6sZDEnz1dk1fpl/v
dlnv/qNdjOfVnLL5S/J12o2WW4Y5XGINgHsheXZvisq4e1PUzeWzM9hDnFl+v9ytYmxNrsWtHHnY
2UPhXGpN+SFKvkw7oO66qsyNUbAMY9V2GmEXfGxYhQovL7Jexh4SIj/tnfWNGFlVXro2bB4c3SlR
ekheRfC/iHx7bRWFs255dQK5W4wmWEmQw/nmXjybSFV6DNi2xHEYFIT2frmIwtl4CEqX+rZhNfZ5
PC4sJ7tCZhDtRNTz1idin+bQ1O6NsR0hL3mlFgO0ZqZs86HBjhRMOnm4DDQMxfzai7DCG45qEWSN
Sdz768EnTldIPRQZiprLpyB2VkrVjFf06cbrSEnL1U+LL6NaxXvREv12q/4cKvrEQTalwR3ZtF0M
DQKjEMapw2jV3bMBtn3VlEG97uemLinWzoz8cCmsuR45l7LS98Iouoqucx1NVh5ECxJcOHfQbT8g
rPb7bLKyDv3KfED+qnmU4lOrZv2DMmua9elU7RyvkRfCJvpMX4KbOuwJCM3+os+JT03VqscuSs/3
geY4yAvR/GOglhmzxjRYw/lK4SymJq4kBkRp5m1z1baTc8Y6gUoKhRCWb20lKVMPmdeb/3bGCn+t
WB4h3YboEZE0ohQztKAynvqyM46i1Q6ScYDt8rNoiQN5/HEZIV+20dIe9q3O9h874qnzYDGNFzbS
/OtGTrSOodKaZ2wCwzj2vRQ8msHakJIMYYfpVRV/UgRXlasHpg2vCR+fOERVdUg0TTqJ1tgDjh16
5VW0KqvvjlVuT5uk0uRj6AfIRMyH+K8zI3TaTROXH8IjUcqfHqI5JsnS0IsIrQG9gVcGZM+EDs3C
gQLr3JeJc0FRmELD2ZDrZKhgeQF7n/fOBQTxzxFAWH9MhQoGx0h2XRM2j5oy6Q86lBaTWj+mWds8
Wjzat3VBGEU4iD5YGqBGJ8F1G1Tnkv5gOevMOpnGsDRjNSQDmulnceidAW51hHEgjx656dkQ2HP2
cpwtOqDEQSOkJvyElYzBcwfV+laUy2aOCc+paR9EtayjQJy3EAbRnq3I3H4lkQOoPoAgOHN69el+
5ktj4BZzn+Rj1WPnd+vdb8iNIwy2X4K+Lz8Izg6Lnn//2VFC9bEsnAfRXyEsR9isLrbyEJYfAduk
dCjM165lwQOvBlvuuf8+PIN69lCRb702KmVoaAr7b2wkYDWbz6q5T5yJPmEVfn1XBX9abaf/OTav
vGrp9IG6kSYN5FsTUPkIvd5+LICYz133fnGWm41/am293jhGPD3riXeSYN78Np+QB+nFCUpvtx6r
Qp7npi/m8Z9oozbYS5VyTTz2EKH4z4nT2plg4LXHngAJ/1NzPgiDNqnB3vk1wuYvPd/wPRZsrFvb
0iZXzYdm09ul8sy/Utr0iZ+5opnUpA8NwjYL0ayHmG0aKwW/ClUkcCV13fdR9CCMjgQrdckv7yA1
mvIsJq6iksDq3AxMJnYyYu0eEV7If0b7StXwqgjU4ezMiJ94QPdDNny3A8qUFK6QsqcMGJ6COC2W
ipPob5KZEa2VshLwWqm9VUX9MRpacvWJfz7/zSBJGWX0iFXzlKGVJUlRzFrJ9f2OE0l3Q3HSTy5v
LHNraqaxTiU124wkbomPI04qmlqts7OaX76i2SCSspzSoHwYx0Tfq4kjLantHN9lKiGXXWukR0Iu
3ZuinIQ8ovAKCl0CQ+YgMmvDxEMVZ3rUOkl4icF/56VJADwyxQyIhsTdmy6dxAxF0/68rGj+cVm8
6qTP16XUK+6oqqhe/nWINIq8C/l070kV3uPIDiPaWhnFURigDM3OINrbowxbz3uW8lvmPfMC9be5
TcfSWMe6bLx3yEondRV+iSyYCf2isY8R9C6XoUPHLJoN80iviuKXpGx+jlS89DZSOCR/jSzVVLuN
RCIk+IJuxMOYN9sQAsrPdbYZqEL9USEvsSiLznyB1Lde5V0fnqpSig+VNKhrxzDzJyIt5LasTv/a
onUkRsX5+NEGU/jWEIx3M5hrzoHuFXvFIH4HsjV+jGovWPppUn4Je5vSDTJnsccbVSrq9yl0Sgqx
6gDCbKvb2VX+waI/dctBJxYFmzJFnKP9iQXnNhzb8MfMXhoDZfvIUsVaerkRXpXGU7e2HZvbXFNI
EpFUR3unHz50M4eblncrqnsfsBWcW8Vwzl6p5M8duIBlAfHnVnHy/FkmVQWG05mWhR4Uzz0c05cG
CQR+svmz8DAGe+tPY3IVXWbl1MvItoOd8J/8ztiUqZK4wkoQvzlT8/wgLiW6UGR34c9tH0SrCTQH
EBHkpGLuMKyktYlQEnwv3Izpa/mJwpVPwnfI0+qchgYw7lDSYMgN02dCV+cuyfJPWlh7rk6d3r6y
7fJVmUBqoIH3afRGKDpanS8FBJ3vhfxFuEuKHW4Gm4W9aFJsYeVN/5FrbbmFLr9ei27ESdxGj1IA
Eqm6y9WgXIlJO8nY5/wYn82sAWen6buiyuPHONch49UzFhBWB+l03nm8Ckve1USTHxGwTy7B2IHc
yvp4afpVu6U0VyJBOrf/Hwffppqv9rcTKD7SHhGK3QQ8CIk2wPUpUnmJqB4+UYhoLER/pgyTW/i9
dnOrsuE3t8ZOfnczWSztZNbJpzEUOl8kEb+FceMsakuBBLGZ9DcZOZ0MkqdXWXaCi2mWwWKaH6Ks
D7qNA+BiJZpmaaA7TaDgKJqe9tL5ZvMaaJV+HlI/Jo3JZJ1pgBBu4S2IuoWZju1XIOounEAEJ+DO
OUSK43zSNSji0UOQH6nA6tZD3EgHzynbA4hte62FhfQQjVRxBwC3Pxlde1bF+CmmtrMPq29FBu/k
YDU9tCsIChWek52tYmx3cFON28irm0s6SlAFwS/6SoLoe4oI5g9fRsVK4z5KRX2xE3uAYpbfnjQj
x6KoVDaabrb7JpiQYOky5BMh9HiW5wcFu/fhC3LZEFQRE0MEotvGmuxtR6ny3aZWtZcsbOxtURKE
EM1R4wkYS3F0a6Jcom1Vp45vzd7nV5rCZ+7KeaS/JPJAtlzLMt6vNBsjGmia+c3ZIl29LVFHuFnN
ym+2FhGh29ggt1jnJQH6AfPYwiR7Uo8Kmg7zXYHZSeGCl7qbNTVAh7a2DLXEbHWcItz6ijTerInj
SRu/U5AknK1TEnkbUuwgLOaZK4tECDpf2s1qKMg3GSosYsI5CGVtIzeQo4gm7zZlM7U1tQjz2Gzo
p41qeDChzjMrnTps4GQHfzXWu9oumq03Zi8QCg/DAuhkfRIH/r0/zyLtYtXTcPzTQ7hRq0A03MiT
jWjWBcpBWWDAhDxrQqS6ap+cqVnCJetdePlqFhVPZrgufRhNRKfwEwc/j75YoaHsREsYTQlSiTbt
19E8/u4aJcSikohc2L1PnDWq/Kxm6JTc566RWznYgbGvQ483nnDzIoC0JQVwrphYSXn4LEIg4SnQ
6cP9Yl4Op2gp5deYDflv1+9jXqo6wN+V8L1fzFLjnWHXxfHe3/pSuoeQ6lVc+T53mKn2ksCYcpvD
evIsBfznzKEqDlIIfWrgIH01zlCxX91JEhjNQrRV+C//OjVIpVGURR2BJqWuDCzkeDsVrk2RSIug
gWRfWP7DdE0SblTPJ7UwX3Kc5zH9ll2RaOujZFM35KgrJbJZm0Fu4/SKsyt9vuWiaRqxxb4pyE+y
4fivFcTsol8ZbG1XVjLL2H6c3pUafJc5S24GRau/pEQDRH+cOsNuCgYQf2JyuHbJkQCfJAbCglYh
FSAORRM5x2o+iGbTGOVa9kB/i76+LElSk+MvFrIq60SmIusUWY11ipPabRHePvAS1omNzQbTszqU
+4j6m3HGOls4CosSosUwewfz2Hu/OHM85ecw0byNrXxjr+cQqbA2qjfjqEpHIA2JracncRj1kCrU
+SDORF9IwsiFobBa/mGAPwxU4TxWOEdStxnlIt//0S88xFDS5N66Yrl8u+LfXUyMVSrnCwHEOTJH
6Bcx0HEtz5oHd1U9ob5XCFWExLQdJDHlVSWad59e8+Wl7Ej9Rq2tCPYaI0QlqvJ3VpEmmz7wk9fQ
ix8EJnqqvYivxSwY+peHA5nJf/bwpLJxx6mB88WBFsRpG4JXjZ8dVdla6RoCOvcuK4moeLi37yMq
NW63Wl6e7HkS0X9ztkbZcrsUmnqjbZsrBHKUxerQcA7EThzSfZW1hWs6X5Sj0VxvnUVWb3pVndlZ
6MvnQ10laJ4rhuyKaW4GxYIUNoYia5JnbuaZsHmQRkTFE69d3vsiO7CsWxvBcAiZ7yZFgSNlIUaK
zt/sol3XFLj8Md3fOg7zHQiLOIgZTcX+2Xdv8qvjxS587AxxPLhKKRhxHTIuw6Lwx+I0ILFAZicv
5UMZedCdBTSFpfVqtXVhSgEwyX95LTrNypyZPkctcmNUtQutrx/LUOZZoobWznZiwiV9FT+o9ruw
iZ4SFrmtReRxee8zDcg5wyyZwTNG9RiAFXjMH4W7OCSaw7JdthFmnq8h+vRAjqgEQjxTze1+i2wm
GJg0TU4E45JTTexjG1DaUXq5gpKqYnMUFuETDkOzrJUOcqbZWxgARCrrvNOoA04TdZ8bcVc/eykq
PkYJv71j+0+pEQ4fShqzTTPShjx0CdN84gOQyJC1G0uQ8iwc/SvsGKguSMAqY7bOiz7Vx2+g55eW
M8Oyk7YHa6Q5YJZ0qgSSsH2WPJJ4nVZRj2PBpyUncbST5nWXnJf5ShvG4bmoqdEMTejyFDve3WZC
vYTgigeLQ8vPL0mzszelMKM0xUEzVPK41pgUZId+tcWZONRhnW/1WqOC0/dP5l8HQmsA2gcea2lo
qxvZrj+E8d7/h+80oEsOtu1v57gPDWK720O0vxJz3/vF2b1vKuzwGMKFNd/BH1e694mbiSf4lGyk
Bf5ytTM93JRmRvWsb9Qn2F5Qn7N8bT3Yab2qoil30Ul1rMZ4kvLGfi4y9VrAqXyRSaQ+160yLSar
SQ5dnzrPk9fWLnEXi88Aq1735lpj+b9S56YzC+RMEhAcMVPUVQpksMFnYTSo/3v0+Lmw5j5WsVHA
re7zU0dQjaM3c9SQgQLLINriFO6zfg+itTkYw+C8pB7iXcnQn0VLbZWnNJP7y60V6AS27OF6a5nW
Np1y+UG0nJgIiUkxQKZZb7KagwXum+kiDipA2FXmaTIQBfqyUv9pqEBUwqNq26tGNloT2P5soVIK
CXaLreFfM5SA/y+RH2yyJERh7q9+EO/OKtNAXzooa7jgD/UVBcXmtQF0c9VzK9qOuqUu6q4AWjIf
NKIipxQ9OdVjN8KqlL5W86HXnQaWp7SEbxTq6qIyQzDocPZeW5iQI2k4yuHYuymRrS+U1pWK+aWi
fN6V41Q9alJhnceOtJowlEDIEeOQP7re0EggIx2YSvZmrJt8n8LASGX//TQygOCS1q2nZeSr+b5R
TAi5B8nbwdNIzDlpr6ZRFc9Bl+RkzLJqR3CveE5Z4Gwq9K1cYU2twThVffpKMDpplm0/Lew2rB+L
OTtL6di0MCykGTrfgemvUzu4QttM3teKN90Ocdb/3vwiTWYKe4/kH4gK+Qdx5k158FtTGP7oS+YR
hZ2hKyOGKFOz4tlibCvyUEMQkPEY02BlBXJ16PwwelCMqlsEZV1+qTvz2Rlk7TluB30bW7q3TorO
e5NS+FSA0nwpJ3hEsm5szpGcaqeBbOeyrIbsMoSBXG9834d3FpQXRS69t1PqGAGIWvWu6nxg11Se
e6Sxy4hw/woMLIv0uocKFqNw4xX9nfB1tBdziENghoDA/TWYfnBpgT4hWAY/ga6Nn7SigD6DRDpU
z220CTsQ4XB/BOeI4oxzXgYQudSeSSSC5t0QzM1Ub4A+aTAr3w2SaZQnCeCmVWbQ4WS19a75HgRK
QWUdkN8t3vr2CxW01rsHsfOunYODZAnKBQhmf6vIqURZay8heWJKxxrk9ar3UxI/s0H0CauhsM2F
gQ0f4LDlEmKBhYTW6cVpQIjblo6M85g81mUpPRdAu7b1pKvrpMyk9wy9TeEwIpvltmWsH8VILwOq
I/hU4Q59TBWZ/O5PfsfGQNhVibVLZBrqhYhkv/ZTCVrQv/rEWRUFJexqTrUenbGLVzE7o24cbL6Y
jBUHo0LT28mfRUPLeUAsUkB/uyG3vlnV2MYr1t3JSm/sFFnkX6OoztcuvlZ0i3r0rI0wiFvxwD7A
y+vDHDdLXVlGAMCyDl5HhNwuXaH4CxL6BJyradxYCB+shJvtkSIwdYf37mz9/x5ldGH50sKoLGlq
d6XisLtSjUD9job4EZmk472/DTMSxdNksx3ETRjiRJaPhFgRqPw1nL+XSo6mn0NclnYh202EvbfN
N9mQ30WlXORsYO23vkt+DSefYhevVi2ZbueAr9P8oNnV0EBvQWZpF6Oof47mE30HPfxD89vvTOef
bsX7oqzfmuvNAgNq5tBDpeNe7y8MTYcuYhLLrpoogIFr+yT0RUWZadSpG18O7ZNoif65S3g5U+Bt
bolf9C0B/Olm8FSMqvcgpY+AhIMncZjgWXajcgjXoglcdNZGKsdNGU2wVdjtsVaa8WJMKewUZN2X
NkjAnTCG1jCukVbKVsKKiM1wSDPIdYW1SinTHcFxCaPootICqK0+XkTL8IgxePXRY3uTqe4sIpXM
HJkdgFI3AZC+FM27CNWNvVa0h9mnLqVmKYSqZMsedtWgjE+2DReHKqFOwpJ3epLkdN5MDC/j3BJd
sqq+wv2SnIR/zVd2g/Ybb53ZwwZG9NAFOgF8JnMopqByBqQYGtqDGp7hvGYJOPD0KZKHUTZZPerh
ibyU7HJD/QO16ioL2wXPzYeh6grAlWq8HNMREn2pg/qvffcbw7nGe5OHzYOlGU/JOJJtTVJroxNd
X9uWY671PHkvokICpG9Ky4D05JZ07A52n/DB8Xi4Kz1V+TaBbr2BdgmOUs3N2cqexZlkADcqC1gZ
VJN/ayT1KZpsxcxk5CyJP/GWJhRL5IxXci97SBjVnu7auUoUN56R5FtreBideUXkwNfjc33UscZ8
r6nVtHxRQ+9gwySz5/c/LICxfc2pm38sZM3f+Xb64XT+5yDynY0XKs429iRiW2yHeUuGfIumFyMc
k405oxnsethFVcHfSlGcHaI9pBuLkRrRa1Fqzjpor2rsgT4vledWUz45imovZBBhrt56RDsla1Fp
JIjkEeBP77fLrufXQ5Qgg0i6gYtbKlr56jgynGbkCdHVCygAIhGxAvRsSfuiGGqXTMeq71vey3IS
HQZgi4sgb04t4XifiP232MjgjSm1ZuXnSrkuGild9DoAUzXplpBFAHQKPxSznT43ZbtBlGBXT8ZF
Kyr54NRgW3k5dSsnrLKFEo4/vPZzlUGpxN73O/xWfBb1B9QBm8jJ3roUMIlatGttzB9V0GqLvkIx
TpXe/CxeGlXJa6Vs4BQP9M9J9k4x71rjk8kcmPAHq/4us0xwDf2VaoByD+SY3QkMrgs96ggZSFK/
VKcsAWBlfFJDdQLwzZrSCfNgicOHoRmrIuMFO6YwSJdFfA5NkNWTT97OiCEeHPJ2A1r0s/R/2Dqv
JUeZbAs/ERF4cwvyUql8dfd/Q7Ql8ZBAYp7+fFAz0xMT54ZQJkilkkSatZcZq+ptiP+0+OIcW9m9
a6CjrBOWezMBIJXpqiKdCiaPxduhWbzDx+Q/WVqklsALUCTH30WWyLsxWzicF2+DUsa75V0UDMpI
i8WbgS5kV9sYd0yMASCe9pnMsLu9TJda6Nhr5+V97DFyNpDI7JecL4NCrzqm8EkvaXIO2n7vmSQi
xLXE99YenweDjGzp9u0xdXESUGp4gvqxs+U8wkK2L0bta6GepiVMu+HVW2oKlnO9rNme8iKy8SwH
uLnoJynNQl/XBv1EejIp2XYF8RVeF150VPtTD1/UhjJRP2ABr7BaTGP37nvQnLHCFUPrHvshxRAj
1SMXBqTAQeG0ED60s/H1DYkwNy5sy/1oHDSW7rE8g2GHNpbjsDj0SxaI7sIqIjX37dx2lyHHDe1x
e9iieyvC/zq3mDodVe2qY6cP57oB6IIdybO2VzG2058vkGD8m8VmWE7LeETsUV2w2ZXENtvTbqqW
7iKC1Dw4g/6om017gUi+cIelPh6o7I933QzJZDDn38xVLjKZJXjuxGoRx8ogZPZLLq55yMk4iuLG
w1i68H+9YNL8LfPZwJGgR8a7+cN0vVcRD6FJTe+cWAO2P5n62XR8PSJYnhrbxZWnwZCJCnxdrc5X
KniURU4mvU+aiiveqnRp98UAEVkOv0svB8LokQCliFX3i5b6j0rG53LxtdcY1554Tq+GNbxXTl8f
sqb51leFtvfiji8PtwZCktWD7gpFCZ9CtdHVr12q/kmk3WNPkLrH3KWg0ozDIVayini/+bUsp2OQ
8oEQ7xyEZumoh7bmwzIK8VaO1PXNlq1LTPxnVh4WAOWTK7pbWdbygLfJ+9jokVgNXwmfwPsZI3Qq
mvmhr+ObbAigzbkZdUM9NbHxNTU9oJpOXnX2G9GwKLVHuehcNJMYZlzK7HMhsK6XfftHGHUdEjRl
6fKPORPENNkZeWNdQQpK8txXlnHCdkcmg7PD1qj2ule9EB+tradhYE1sff3ynnpucpDWiGlQAjdV
BuXZNFgk5H7+tZfBEg65P0ded2v6IvTd2Q1FUJHiVjb+oabccx+gLMqk6++VM4Dmls0BhTQ6rF7o
GE10wzuYfhYK5Xy16gRFFpDTo9ADQq6jHoT+Umvz78BD1OoE35yxJNPDGs8VlacwFZSLmZynaHag
89Vm4EfA0NOJnVdBdQ3Hp6Jsr9nYMwb7k33AEdMMhzW+wyqMj6JoJrir8mbPfrDLGoUhZo44VYzZ
dTso4WRXqqPXopTojpATQuNVr36OwAJkKSxdDb83+SeznA9nnH9Ks6cGlto3yNjXBhWiN4Mj2q7f
7qxYfulIENl7VfGGV5hzn5juw14W8tQkXflUzvDwtHR4FsMS2kNZ7EsWdTsTYdYucDJsu40RLm3p
RoNBXFJrCotoFz8/ydJPbnjNxqdutNLrEpTOOWaldhFpblyy0UKhmVbLtc7y8VThbHSDGm4dDSHm
B5WWCYtZZK3QY9qDGkk7oNZk7Jss957KPkn3iXxoB2Q9tnApppLq8BI0LImrlvCCFEefaGVBRn2u
Uze3ocQ7QjhvrhWQAbCI9r3rTkpzMRGsMv+9p2gfSc8ZsNBLMQ4aoAFZMz7L+N7pX5aWnZPRqvqr
1lITDfJ+OjeO7eyQvBLdynD5dXLWwB10LV+RFfeQk+E+wFPFyn8Q1lcmMOISkGp9ndxhIJhH6ARm
OJhigot8TZwSfnO9jF/B09mw5a36agTkkJawpL4GTge2uPjya0IyKJknRfsVCdmEUxa67USzLqQI
mHdMJQIACS/ebc1MLOadqHJtN6VfibZtInRJNpzuhMhse2KSte1L6rInjhNb3cm9G+8d/+t18uUB
whl7ZSagXROUSC0Lz3lgrQ2iFDxpi9Te+pyPbLQj5fIumzjL8eeaRoyPjHw/JPgSLekASRNPnMhO
sMV3J9uIXCjjB13XOtxQu+++KigxdwoNg16/UtOZDypL+h1MITfC4toKlYHzYeuMXjiL3NrnQMCh
5aijWRNNOzH7HZbmrvJ2Pg1dFt8X/hctc29wFt+LNBZPAKlDWLCJYLmh6Y/4myHTr5Yn156ZsGs5
RwAJsOuw46IwxU5WV9kQIWboD9aabDJUWWQTfvbojkN9DhbiU/BrwFi1Wf6phxrz0Ho5tljt7+cm
+IAcvBvkmCF84f6PFxi/c+sL/hUXbggpQv0CW9tz93GeJmFcALR2kpRkwcNDliEZErHZsn4unlwt
v5vr0J0UAFduOcjdgCGI1kiHiVsgfAAQwGAldqIhKD2svGsKkUwPfRa7L2MTAKo75aEbrCYca0CN
Okj8XY6re9hRWd53aUOUqi/VxXJc9yETBjl4+QJvoQMuM2wG1Iol9KNXZ7fKaiHpWrdZ6509VhLZ
FW1He2Th7/DOHjU1tSdjzu9C6+Jrz60aeknz0/aWAXd14ZyUbt3SNANCnj1j3/dxfawTUUR29t65
RvuUzJMZgqj9w+hNhXkUxHE7oZpVE6Zdoj26TTfcJ3fSwopy/UMnRkHqZ8o/rgeXFD/NqgbmyXv5
BNoNuWGA+FNLbCUqh1QszzCwm8PIIsRpxteN/I688cBPYrr3HdVGshGCSxL7xKCU/gPubEeVaEWo
fP3RBtDZW+48h0avXfqgfhfC9W5Vr/2WE1/U5BjWg9201b6b81+dBX9H4hSGHe5TPcjsVqhxCrVs
9sIJ68Ceed9Deh4GulteSOeK93OMJbBQKKWHOMZJvSl3wtN+25M9Xu0Y+tbUpFE6TE7UrWnaQ2OW
F00oJKAWwOg81Wd/Vth9+nV7s0fjrku2VBZUEYucAxMfTciyrMhE6V7lRDJqP7F4MqTqjohs9+mk
IVlrxXIqHSKzjbp567v6WdMhvOGa1R29rvtmkCoZWdKwucMKbr7AflyGCZXckpz9BCviFRMdVJrv
8XhiBZ8Y805n99EEqbigUdKpXi3/dJ0FV45lwY6bAg0F4WnRMk1YCg/BtyKubIJkFFhHfxinAsOn
zn2kVDrdJ0iGFQPsofCTD68ok/0UmESUiGK/TInLZljxASklDm4S63vhFR+4/E67Fshsj4+Kvi9S
2IS1ltyX0mwITk6XfRczRZWubYVeHBQHLSMgsC+zPhJxegSDKy45fjqubrpX1vg3Eix6vMmyJ8sw
tGPDjRTG81MBgWMsM/HcsZ9NHArNlk/dRKAr6duOHasuTVb67OwaK5mOZeMauwyCTSh8PGKyx0RM
DsubTkUlDMmd4+XPaSCuruPLfY/vDXXrUj8o5HinxdMDFL+tvWMMR0qj8vIw4Oa2DG59SKk8hwkm
aYd41ved58sQuXJxiAOHkSQWyb7P+m8Gnk77dujGV6MEFipR37Tm6t8dBASRWC7YU5xNOxIdXvmq
fDAW/zvwZ3EQGvaVs7XzCjgyCaAcbH1PYlMqs91kxiU0n0l8pOAz6FwjDW4gpPZeRoolxQGHJETj
OEHADq/7l7ZAwmVRCAyo+csJBn0x2XOos5K2B/y+GX9+YLMwXkVWPBN7uURKN+IH0VnfXJs6/KKa
Szbk4lzNDNe2Bp2rpprReFePXSbS0yuBOjsDa/mobQ2dcS9GOhfDU8o7klArSF5TEULdJ1wY15Sj
rrFnUa0jPw/OAgvCrkv8jl2H3PN8OaDRxOEyR5A6LBo79anMIAIE7Zkci+EyjUJdtkd/D4lrD5cy
gzqFpoaZ2gNuh99+nKvCP/LlNher0Buimmz30C/1nRDv5SJaJoaMyGng2cWItlfze4oBQzEdWwqM
WL5fQS/8EKj/LoxAXvK2+pB+CYBS2aM8LWnJFjlA1ewXM15Dw3wZrQGDMq8j4MY1yjJ0nCrkQ7DP
Sltd7pvjNC/VhVmkYhM0xXtnqD9cwugvvUpqXh+opSM8p7TrSEvrlL2UH1+2A8tX1qFpfneA3Q+x
psvLMsijXYzOUTIcXqSew11MWZaGrazfsrz/2fXV8PlZbY+2jyldHAzN5njxSfsexDFeIya2fcb2
yF+bq98+3/dONhVxsuvBneLx4ibviJoaBrq9gX8fuwuqsoGXfVhVUhlRp7f5ue8XCu7LzhjzZ0ML
MiLq+McovjlGszpBsILvujiOGKTWN9CShtndc43hAl+cKM3nuAxTPY6PS9Gexq7FWKEi6iBLz2OP
LlFjsQYNdrIu2zvAzIO6sLe8U7ZrMKG0/CXaHnZG2rD9JWI97SFRYhWC/PutrgK2VqMNXoPL9AWi
g3kRaMyjxkPH1v7wl+IHuIvPJxtP/HJNx2d3TBtja7JNUnHevqvGnOqLXA9bczvYmHnwM1+/yv/v
dAw74L+uHr2gO8yjAFysjkZD0qFyv7E5GaLOLkx372o2BiNVflJtGVDU4YKkIdSr9jMc0OZQBhJ+
pvBaKHccFIy/w/xLYBRJBXAytP4WF0N6LrQSj7bHAe//w5Cq5ypubjnjwAXrK2zPm/L7XE4JQHmH
TGsgOGYxHzsM34DDNX/v5VILIUZTTkiy5SVuy4qxeykPxpg8e1TF4vKVMLV3qfvWUa0wge445YWg
tXCS0rzOBn61R4QI3usguYcD5cOXLOu3YJNB4ilYJQgp1XjWajfn1vHnu5hTTGk8rWPVBM4YYN7Q
quIS6wKzrV5jWYUY68pHQxhsrDnhQtU51CZIWr5lhnmQ2K+TE1ZNk1+CevnFl43pLKTVsz1WBGaY
Wb9LKZGZYx/cR7FYR0DlBtVYlLGF2Dmyqx/1ElEjIbnIitdY96FI6kcno+Jc1xVOfNURof2yowoT
cBUuTtYkjAjjWtNf8q+w/uU1rjI7Iueo2nXa0t5yjDMso9Y+GobZgzdJ/1xgNvxMIAY1aWfpf065
OHpLT6Bcb796nqiP3ALVKQZH/6irGMeETPs+xHYT2b6hYIyK4q7p7Hu6QO2bIhXfkyZ9B0mKiNWy
v6lEPLu4ef4uBXga84JZae5jEbN8qZKsDaWOF7vduT9A5n2wAMYoT++HE2DJC6VBNC5Di9AKtGRX
J11+NrGR23mlvZwGIlyPC6WDHSxNa0eca7dn+birmzE76u2KdwQgUhVIay8G9w7RnwwCoV4q9CRW
VqffYq1xUYJTTDBf80avV/FKutctd3npRv1b3xlfq7FvsRxDMEm1nzoMBqyZnwX4AI3VLslR/oos
LxG35jOD1L6fy+Lals14dVb0bobqO1qyPQVKau/kWe1FYAGpotjbxUOxn5IseYcp+EPgHv1gS1N7
s3RHwxNTH/f+UMJsdOr0UMjJ/ybBr2Xgw63v4vkK8JnsChs7JUUF+YTN3s7Hnu17F4xW5OWe8cgO
wDrLJu2OHdqz19TuUb1TCf8t9ZPtBNkvScoQ62nDeg7qolkNRe1TYCnxbLUx0IYmqp9F8xtbgZQa
adqEi3SDV9jG8SFJPQTD7YJx9pIvj0AMv2azPy+z6F/HrvefB4wt0go+M+lR8oi9F8PRVv8ueLOX
readU0srwr/tz9PblVvn1t4O2+V/n/237/99ie20S/7mOs7HZqmdE5BP1B9rUtHnw3okw2hrb4+2
+UalOhdt7f96+Pf838u3vu3wP33b62x9s9FXO0tvppC9XVGEUIIbJtX1oe6xhAFO/XevpWwWBOv5
QoOyu8dk/V/tz6d+HsVMGVBztEOSi/ayHZp1mh3tGvOxrW1387/bmghYRarsVs9m8uIYOreDX1oR
JKLkZetrSpfRPbPH49a3HXS06Xo6xrfPrtLNnxKGsb9P6oljONtY9H32bSeqjhx6w2TD//ms9S8w
PnRrLp9+/tvHjjPCoc56rO3C2Kd+kxydBtN0woydu97Y+j0ug5Spb+q/S9/4IIpw9SPSpssSi3Lv
4ir8XM8L26dkDnEfrL+lMC6OGakOJwojqJZRJ+KcvzPMQO2ULMBS4urBrVV3s7Pi6DPHXonnYIm0
5MUZ5dgxZ8t/raTXHTF3ea9k4d2RH+p7jW0Xw0riPoz9lLHC1x/yqb9ghlJeieQR+ORC5IZFteyt
wHBxMi3xj6uX78KzkogPOngF0H+oeql/w2+t2onRrfb6YjxRbh7YYg5N5Nb5FHVpWx1tWVPp0TFk
MkyEciy9d7lS+nvrjRBG+3xVU4AkFZg+4yudWF+z5pfVDR07ZQiNQ+J8LKPdED8c9C9FiklBM9U/
wPLn69YlE3O4B0V53lrbAaFwcuiQfu+267e+fjDfA0fJ29ZSJJZSYZoIFZsDeGq92NVlPr5UIq6Q
wabjXkvG8WXrS2sWu5Cj7lsrIGrjmrblb2xo/nXBMjkedhgKDsr6GtuhNP+koyOet5cJGqIedfII
wr8XqAEPR1uTxXnra7lvb70Wk2BNDX+udxPq3SdjKXWSOfL54PnJCk8wbG99iZM+lxUV1K3LqRWs
26L+uY3rW1c6LnOkN4Z53JrZ3NUvM6j45ytU5FqZEJU2zutGcoUO+pQ1mXfKOsZXLFv+Tbr9vKRb
WJ8b8Ze//f97HRB/BR3SMg/b6/29UBnp60Q1jp0NQaI4ONUPWAbaZ2ta/XPadAq3vu2gar0mCJJD
kmnQOc15WT2fkOb858Tfi4188U6NSar9esXfw1yQR/y36Wflbz2QrH5kGoS+7LKH2qRkLEjg+Xz0
t8/VekgEMrhsV2hUmD4vq5K2OGkmZJjeJOgya2wcTvWyf08AgvYxa4bD1jREXR7Yk6C79pzuXcTx
SvJZscL14nQkFTkTBDhvzVEMDTFA8EywamLvJdx3Kyjgt9U2CPPatCmqn8wO5n4/Du77VMnxJDRW
bNvZYuryUy+beZfYaOVVTw5kLFmUuDnonK4ZApO0wn0jf5ctWCA+tpZTGvnrWifYWqkfu2+W7eCS
1JfPW1c9JKwmyma5bU0YU3ZEMMO3Fp+HnTm1wZuTKg1LsFTbO0HgvxksjU56xaJua9ZYveC/xiJn
u9hiuHhCwXDdTsYwOt6+mPysSemeLe6rpnnS1xfNe5a7fRBUt+1CsoZY080DdsekEYRb38jMsxcd
LlQB+/sgbRQiGqa8aZvYtrnJN70YuHMt4/QKuUhkueZy8oruIDxVwP1M0mOFW8hbMj43jSwPgUba
UzGuvpcjHqKrXNJCk7KvYWW9a7kCnSr0L0OSM7vPVfnuGNPMOp9RDifYgrW45V2XFLmztzaVNlFs
CeKPthiKdyjC9XMw2Met1TajfPOsM6NjuncJqPBgBV080wyQb+XGaapi8d5NIFlFS0kKGY15MqrE
iwQ1gRXl8yIF02WfFvZwAMZasTGf5Xz5OpNiHNlmmZwCc+euKlR3NXndDmZxsmzt0arkl8HU8Nf1
2/mRN40NRz2BVxfsXTQLWWRG8Tha86DZhuEhiGtW/b2v1FMct/ob8QQb4yaUdhC/luBaectaXdda
Pp/ZgF20HrZHYl1juLX9kFRJ8dllTHF6IUfvJeuKn43rEyFtWUjFHfzhZpa417Itv7L27n76trir
qTR+S/wb8qBz2Cw9dvMSMuFW1LD7HrqEk4eBiftUsvKvBcngiW8473bWnVOIvD+NEmM47anAL/bF
dOurNPTqUBvgtJWWVXt/zBqK3ukXFn3tUfkIGUQfiDBG2fVkq1oCBLjpTym+68niHoPOWNn5lb+b
dTDCKhM1aVg+oK0OM9ZdzOclG6u3cchWdWEhLluzaPEbhTRxQ3nvPsXDTB1qGFu0Gtb0lEp71Zdl
3QFWcHbqWjxCHI0capVXUVa48gToJ/f2KitnZ269sPTnzy/UIClQ7CBB7TONQj9FrSLMzD4FvHFD
23wmSuAlWRiBLIbaQxKbNRFeFawvzWjeTa/H+7msnh12a+9q8Y3nvjMP2zmsT4PrQDBWOLm/Bgbn
d1t4wWvZkAXnms67cqyZaCySldZzE0ZwYM1ElawtHb/Fl1aB3K8tRbH4pSJeZ2uRKt28dEF+EHHj
vPd1S4JOVR63c0Pg6M9eLE+frcZun/txIU0i17G1ME95Wyz3cj30+nhdst4ErqHVDJ06KF9z8TIy
3ftkGh573rkMQXTWVOC101oPmcMcM8/ltTSle9dHg7Px3C97O00VhrVrezu1HShg4t2s7lvj86XK
tnMoqtbAqOUoTqMqgSXJT7dC35ECwRDOYVuzXv8ARQCXZ6+0Z6oW0IloTr3J1YuvL+dBzG+fze2M
IRt1SZ38Xhbqq11n9bkE8bor1f7rgAOmt8csvo3+58SoB9ODyVv5e21veYYVdpPRhhDIsRZZXyXt
AYMmM8MwwI6TRyv3p4NQiCmNQk8euZMQCbhqIccWetXWt13nz03yuDX91n5CcQfKsD7/b//SdtgX
SVfDlzGRLOViYyfmWKA45VBlfQXBGInlWDQUkde+1Gb0xAgogc7h9m+lU703cSvuWysI5nilVhIz
tp4c+0w7aqObsZGuhjfdrcwHt/G+wBjpIb1wRQstlc3x69YQkhpTKfPltjWNHioHYrziuDWbucrO
8UjC8NbExrN8XMb08w9vXa4zR6kskpet5ZQjEOuIJ8rWTAl027vE7h62pnCd5oIWww23ZmF6zpNE
gru1tvfXJ+apcEv5tL33cuV5TU6mEZKxvu+VWDSbZHRuzYbEOH6aROdtzcAtsUHKMIJar91eLY3V
U9EA8VJYprTmGJUeaW0nLy7FAoDkuWWstuvupLtUhhISPUjRrecwSxLvOwTiq+QRRvPcT52z/AG3
+JhBQr81A3IRivLilfAupnqWhiHBG80dBkdxamo3vvTWIq5xrBFA76jqVGPi+WiW2UeBPduvfvZe
7JkQNs8nZrOsXXKU8uliNCQV+RnsG7Cf9NeZQnwHgs/GwEj87F5MVQYTJ0mulEiP2bS8uUtlhdhx
Qt9oCvehX4aaDMvW4OfNnaqK8nE7aK5bPIKGEpMVf/dweIxUjgLdH1vqaUmrIFxBPUdDp+OxOaBi
CfrpCll+Ocuu/UEWhnZ2jHJ+c4aWn930ZBDy9oGZ+s9q8SMK9A9qbuKDcMXvdijzxzRL8a0tPO2A
TF//aJzMYNHaHwzfdN+Fe6QkVnyxlmU8WFqa7X2tuCZa8JPlun6xZfrbTusfwyRsyjutdzJgjFJl
8/dZg9HYJLMCBybED4Gw8n9GikTF7PhQkVqKlR43dt5Owc4UlJdaiAAvdX0Ekc8o+ZFk1lfZa9Hj
TkyVwPjSLklwcgIqnxDfi30rsMe0PchKI1z4rlPxzfnHR/V9HyvjxdK7C0L0NqQKlRz0GkTMwe4S
4GUC79VZm0vPepymf8yeRdJz3bv+aS4H7A8nCMpEVDuldjI06mpomtoD2nkTe5DYuvyE6qHfCxCw
Hf5K7q5yqzUcZjkzPWKx6Sbf2tKXr4vJpE2X+ehRuIfcTTxnvB40eyKoM8h+zhVJCtOIdy75CX8W
ZDBNbwZY/BO06CjRP1O8NY4OMVCXxKlA5dPG3yWVbn3A/PwxOlnzx8YFk1rQ73QYWsTfArC+bjCH
GPsh1DGpO2PHP77otZE+tbBUttZ2aJ3eOCCcBxxbr9gOcWPCdJmCa4xY5QUbFQPaX3aCG7HPSO99
VIatv86UVveBSa17azoYKd7LLHjYWmpNzxwtxNiTq25bl4X64Eg2ZbvrfMImA2X1sDwhEK2trctY
szDbnrDC7Qnr7HO2mJlZu6Sn2ohXt89meJ1jKK122jxvrbo0kn3hx9Vha07sbKhX95etFZjG8Jpq
BQwBT82ffeYcGGcVVC4qGl5tO7AoOXBrkBmyPiHxtXmft6Q1bidZVWdPg0n1YT2prYdpBPjTEA2c
tyuAusdLXOMC9fclE7+4YL6af77nMh3rKA3m1zkD7pgdw3ztYg9vOSkuRSmY6eo+++P2Lr7SrJ1e
POG+FOMv4ketNzDNaLac6YV5wnprpuanyDGa2M4B0eoR5pTBCcao/eYahBRoimTa7drKMpNLW9cU
0tezo06lh0w15xjbT8z3DWQYOZeXQLCCQIqWvmwHzFHqfZvH9T7/T585p2TetQHm3a6ZvszJBMsr
DvD+to+FSK1Xvx6s13zRGPThtJy3ZqYFw9lYoIdslxija70ygc1emX5eX5HVE024tJ7c9eltIg/Q
3WMM0dG2tdrgvWyHPOsY7bpxOntJ5r30eKPfp0xDZm5CQKvtBHV0uYDzrM8AERTPeMmxp4n7KoL1
2+35gKY9xOZ/vZ4c/tSlFu9R9kOMMmftBS2dedCMbvhsbn29LXfSYD7bWiST1MelhWD32TRjnrWU
xxjixuPWNVnLGhSa6ZFltsnr1jcv8cWouDG2luw1deodWXMFf3Q7KHd+bCCHPHx2oYI8j6z/Q8ur
0ifP5zbv8c5yZ9MOqe1SKbbG5GU7BLo46rW13LfWFPvdPZX+sTaLNI+WbkWBZeuF29k6ZZYvHIJe
sdsimnt9ka3PCvLfga4z6ammezZSVGW/PQJDpk5/2Q78jnDwUFSr//bF9vguU3264eijv5AXmN2k
4X79e0HOPgXnja47/u3ziS3rp88X7dSIYQU2QpEzufPNTLOnfgrKO3NgeaeEflGIIC5bi/QLVw+3
h0EhXoze7s//1bc9zenqH7KPk53RtCUkn8p73g6+BCX0EASgUKev0TVIutRi5LjL0ai+yixuXuO8
AV4LsvS49ZVpBVaZQTEXVU0mehvrIb/9+LxdbFsEr9S4FFs29J9Gd/t9wTC7T4ZUvsqleekBCh/w
e5WvdY7JrS20ONKRg5L1MF69wVZ8AJwU0Kd2FFJhShmufNVnmT12mX/eTm5dhm8ZgPddcDbmsbnP
9nR1pVB8n6P13tljcwkmOcAKmpPyQRIWXTV7TR+bXdd5cmc4yQLxKCY/T7O8B5Uj0chUnN9KW987
bvuls+IaPby6xY16cFSCY7ugJoUu4Uc8ZAdHYHiQO+x0SHcnGMBoT1Pq/lr8CgabPOsqQTmhCTjd
ujJ3PWuQqGP1UQX/dJlZhgss4WhKNYSkMbP5Vu2DH4O63oaDrmvjBcbEuyG99JgwIQBw61DSISkr
ZV71Ba+53tAsiguok3ztWEzmB/suBhvYC7vG0u8lGdIkTGm3dmiQx6rRP5cKAZxlvWfdmLH989kn
w/YslfBfl9IxcG3XLuAdPWCiVYdlNfdopkJ9Ih4Hd2LKtzNpAEGj8pAMzqeWzfCDrp4N0QVPqwnf
jIjBnVsb3WNi3ewu0w8a+TNhnX4sy/JGRWiX9kZzqN3ev6qSIGGAAB7+PcwjDvCu1V4xLfsCw2I6
x3qvDo0nCGcxzfiuql+8jLhgt2KF+D6PkWdbVG5rzbiVrFVLZ9KfrYJXHttyuToYziYCkkipLft6
DZJFgHrqjFFe5BDLvU6i2K7zvORW+HLZ6b35JZnID4AxNeyTBYmGvjTPDvSP59a037UsbU8lbo03
bBLhlTCn7IvO629NXYOSmCP6rSWOknZWN4gEp0FiyNjLPKpkcwzKKThX1tzuCtYNbK1sEVop2gip
hpPTrozAZDD2NhHIBwjCP7Bq+s4oV55squQRn5aKoMMNEe5sIHj8btxOg66X9/3V4IhPAnQtvCTY
sQ8Ws73lorbRf7S5OaOrs+V1hGhw1lbAw+qetxW1sS6rWaLwMxqogxQCY5YqxzIiHXv93Sy/K1e7
FwU6X8xRoiJ7hr38Z/Gt9kL9TWcmzCWea/plrlvjxUbhYfOzp9zryjGHf+O1kVWJ9DZUbXJJJlYY
pcH9O4s6Qt7ZYLc3rr/epgSy8hSeFF76TvoOC8wcDNVtpTwKd/7h27p/m/yc+OnmqRdAoZ9khw6B
m1RkWydKkAiRIKYxqifMoeSKlHxBCFARwZ3+6sqG6KvUPjGXqxzGCvZW8sAH+kcWRMRMwPBUHwjl
6FvnCWDEDAnUU7s4614Dv0Nj5ncWN7FVn4VkHMw0O1pG1UXNACYgqyc8TfWbSlPjRsi6cfPs2aFU
j7SjCoWZxHt7gKknDJMdiuYNjL1Ot0/y3I8gZR3SOvmlUXnAiSHFUQgo46dyxub/GDuv5UiRaF0/
ERF4c1u+5NVSq80N0dM9jfeep98fi5lBW2fmxL7JSAdUQZKk+c1bi6w5H+1Ll/v4nrhwmvSAPRB1
hJ7qMTy+DxqAPPMzM5J2z75nVZoPeJVlO9wAPqexGnJ5x1og1IcJcvHj6LHAXuvdxK5w8AlhFT6f
bQVCyVc7cPhmfDeCvNyFJdgsFmMBjKtweMyWxes5DU62t6jPVv2vwPUzBMoM4I2ungJiwGMzL/xz
ODvo7UOY33UaVKb2zwHSYATs99h4wPlq22HV2dmZeavuEZoujmrRgVDuFAxYNFVBPhK9mCDw2Vgo
3Zepmj6Nod3csdSY7eduQhQtax9hL39ipbnZWejJXzGwAwWq+9bVsd0bxe+9GyXx3RtrwelUcfej
cb27MqKbNRuFbiytqsuMwlKrhd8HgKjnquu+431gwAm2g6NSJtP9gFfRncPicbEQiINUf0kd9xb8
w8Qoe/S5g8P3kVk7qxsB8KU4PupG5++aAhJFFlcsVLSBya5baV0qtyp2VmK3Z6DrBaA4zwJ0w8fg
BJn5xsnZlNILNLeQjn0prc5llafQDrgtn8upNc99XXm4lb/CZerU1v852/UBzjvfUm+ByCg/I6Pf
51YW3Oi4/O31Sm0OzNS9Sw/w7GyBAwV3wpaU4jN56yDcO1bBoodqHhgB3nujNTylAxpFDinEZJJj
awaveabYt1tQDYWzJm1G/le7hiJWz9aD5TN29AYLHKObAfSsPO/kBz720R7qaxpd354p805XA15F
3zRu5zpm25TRx6801495kEw3mPFdOoSinrU4+NNaHKKg6tyhWyyNkdkZH+IlWMRzzHzU7lSzbp+H
vp0e2njpuUl5ZdA+1xFD3apOz2XgqCGm5TxGMGFXpWX+0fUpIw8rektSHZ1DE0dlY7RPYx4x/14C
372fvQ4eWqvFx6Z7Tp0muQmZHtykvhMdjAICAGzs6NayzWc9MGBveCMtqt1bA4gr1vfi46DgOqz7
LK6xBkP7R+AMN3jBgNnLjjRUYWCJprV4XYHA/CdQOvaLMM+8FB52GUaIpJZfgtQYM69lmQW/BgfZ
82UjQJn1o+5joYzhFhyJ7ph4cKyDHjTWFAwTM07Mf1Ggpvfx1CsNtbhtzOlJDecRaodvH0ZUafbT
kkSmYMJIlodlpi5AMydM4ZV0SE/OGugizyxuQWRchglGCnClh87snpUW/6fcjJOD3lX5vBfMXLgQ
+C3wZ0cHM0I4BbP7MKZ4L09Rlz16bM3dxE31NgM3+ozXBmjD4kc4ROlnNcclxmt/uYVP45ZVAmdZ
Kqhn3JbpwuKD47navQQTnzAAVp5y8KU2GuABg0oJFcCePkiBqc7NGzkNjpGvUR3k1ywu6bLHzjnU
Vgw8hC0FQHDFvC9QTIucwua9sPcmXd79oEHprQEKKB3AqqThekiO+PcxC6yXZA7fQqTgEB/FKN4v
D44zQnBf8EYAtA+JxtNF/zdVUN+qfzOvaW/bITvXY81nElRg4iT+WU0gCbXwOBcb7/BbkZfGFyTk
UeQcP+lJYF3SQfk0swiw0FsxvDcX44H4u9oZl9gbQ3brD148e9cwsh5ittL2qY6sUqvmCP8ZIMbt
W9fUpzstjV9HlVkqxn7IKIZQhheTpspH1yZpuB5QoLdVASLI6u5ks+ENlqu0V+GIdPrdDY72AmzX
RRpbmZgImPTT2oKrz9O+ORSp7T3BAnAe1el1BsH3ZABGsLE4PFVx8qVkYIB8ZQS0smQzVZJzqmeM
+XAVjHNFOSedGzJ+MlLgL9YhDzpjX5VFf4EdUbx2Zt1cRtgie0nqidOAN66tXdgozT3DZf5P29kH
vQx+TbYynYs4nW8R/njqZ8DepmsnjwFSLo9Bo9XsDCOF6fROerRquzqX0MCNAHaGkiAxl/HzFqaG
OyAV7IRsMhbBzpnH7Mgs+tFgnYNe/JBluO8BFvuR26+YlrXXbMHMlAuuLgRhcTWdx2jBjdbGpF4B
RoQLklSCSY/eFMXwj/E/WZIv1bPltatvyoD76rXQ6XZZkRIK0LPRQU5rdRUc/NOkGgwMw9e4ASng
v4xNkJ4C6Lx2a8AtGsYXhMpRN8TzbtXVEIyQ4IYykwmDGzsoeS+CG1LQ+SkkyfGPyW2CG3BZ1nxk
sMovkai80VYFl+wi0WRmBQkWFn9vqAvQvm6royBUKudpgRQyls1uih64ddDg9eDvEkVb1hHIDcBi
HdlV+eYo+SFRA+d5+mX2Ayjm5cY1yxkltuETbS1R56NAFSVznLMpu0jNyGm5M8giBn8d3y4nkVpa
qE4728GOUn5lgtY0G7AIny2ufuegUc+iMOJ4e0juwxUM589ueX6jGTmXHDVq2QOWIJH7L9GYKTJb
WhjfSTLLqnNYKjr+M8tvysF9BnhnXOSS8jO84DGMqgFxkr46emX5S45LxwCO+fIY1ycsmYKXyn12
XayFNLrljaXenZFawZMJ0MeK/ZXWAO2WHepxSsejqtc/BA8swQCMuqvh17GeiuRIVg02ZkSVk9LH
u81RNr1XnFeoBt97mItHrwl5ojYSoqc2aV7k2duJ+ziw7nOaa4Nu3Roi9PYYurO9VdykDtO/Fst1
QJN/PzSwwzoQ6iY4yOOSpyGxUnPZ1pWotAIr1H32lbudV/T5Db6OHugziS4BRATahnKuNGZR6Asm
M0AEYM4pM5r5+C4qRzs4UoBEdo38Zo3OaQ8ayo4ucr2xaVijbg5xm3yZR/1G7tx6l6CW7gornQ5y
r+WuJG3B/L/VEF9ZMADyTOQIiUne2hwkLYGR4hjSdCEQTUQfh+6TPPi1acqt2VqDlNSsfO4qMOwH
uRXyI/W+5v60QaHvWUFnlGtVf7SLbQhyl+v9NXOnnwFeGaeM0QCt7kWr8hambXjKZ4jOrT590peu
Qz7bWWw7i6U4SGDs+HYqdE6UcBv0hKwkL/6fC7/7DRLF9gqyux7qa8316aEmk4M0MfSDdAHyfe+Q
G7/YALLGTylc3vXmrnCKd2/NO1DFxztosI1XRLAm5+ZkhDm+q7Ebfle6TD1ud5hO8EZ3XCjdW+ei
9k8ZJpYn+S29Xz2m9qye0Gjs532ThXftoCvAPJZ+aHmt5UiJ/Wee15UzwgFhcpCW0MfpiSEMU5el
Iegj0k4mHOut+SwV7GqmgqnvByTYLtKCx84aLlNuMS2pjrkzYHyEMy5LKf/1W+wivfohWGEvN4Ar
LICUre3N8b2rLwBGo7DrRd6G7m3plqUlSXLLK1j9WXokS5+do+9UA5iV9MkJFPpIqS/B9ra+a6Jr
VMrnyhsuXmPupSWsh2ArcFbeWgyr16fKhL05o9B93d7wrS1LniSDpRWqfX9qAOmdQyc6SZkpjV1q
bMd/bIKSlqcmsfUYSa/RD+WS/JC3Ntuysu2/uh5s5djgT81rAFdulwKPKVJAbr0Nwnn5cOgeRNNA
Z6I66Sd8KNinZ1wgT3ywdYxBncd8bp8dxgbMD+90Vixmtdi1UCdyQClD3d1aC1Z1HsvnfHC7k2nO
DCUaXT2oQcHaTY/AzI4N3pPwDqZ8sYs056E+BFH56GTVuwcvV5V2sL5OW1oyt2aytRWpUgxpe+mx
H5TGKEG9dNcS0xPoS2YM50nuvpykAM84gVmh2fU+tPq9vCWw2smV6LvcwTW+5hYiSjJvmXANPkKq
+2YLlyLkhnWxkl5ZB4caEi/4hjHRP0c9cHdkTI5yjyWQxx4vwxOEcpkjT+kf+aTfeLGRndR5vE3M
EoEyr7tIJ6PRa7dwdkvUcw9hEaxfAKP9BSk/u8oJ5clLjJ6+XdgwdjT8mgfvCbM4d8Us+4n94uN5
dsqlRWydgaqpzpXjtt+nt6N26CeI99tdLDOHnjRZPjOZm1kH34IuJKQSeAFfwSUbjMQ95EelCntr
UE4MdFFGzTquOmYy2AKvW50n17lOAHPYzz1Dj0SjOLL3GY5h6+hqnUVFWlCw56ZraycMl/qhNhLj
JOeX3+Xb0Xht9cfZyNuTahrP8lS3RyuxvOt+xsYU7caiQOkfCvlfE7St41Dk2y/pdWDH9LTEkYbp
Axj/o5bZOez8Nh/uEWQ3L0DTqhth7QxRV93QFn6XYZatz1eexNbHbA+GD/SfKfRMc/LqgwVBGlkM
x8DhpOAlcOnBDygEHktumTwZadaBytqjBTzYL/AN+acDlQpbj749ybVBL/39dhO2UolJlf//qRir
jbCX7uV9kpGC/BhJrmPxLS2xNXOOsP1gQIswgwx0lc6+qHgsShW57DrkkigOm7xqa5R97b9g9euH
Un7nu1HGemyZu3tgAXdsCGKPwYdexq9sjrB0La/JXCAHsw8m8ztaK6wnh31yKZowVI9SfY36yxc0
AgzSBek6jpOWKiO6Ldjypjljy0FDKVIDJrYMwuTvbMGKkpT0u7Hs+uvLeYSJcz8W6Lr1xBvg6Seb
Xap5j15vwSbUH678ELO+0V1dvcrNlkGdxLZ7v+WxEYTmdQABZKssV9+S27ES2x7jVrCd78OxUf65
Q6iDPow+UzrODiBAfpG0vHnc8YRp/FK+/vi51IpdpAzqu2GkPMK15c0/Aoj2V2muEUq6gKaXZxB2
HZIb0lL+PSpHr10VoJzm4pbp4SMVJIApsk3hPnBChOAhpVvBNgeUAgm2epIc/J+DVufX9dcvLXkl
e2zvzDqeWRuz5Hp63rF/8s97J7G1lkQ/puWg9azvan28wMejFI2NjdZ+1WakZqVf2UYPcuy/5W1V
pHQdZ0t0C+R5bEmJyXH/edZ30xmpLRU/XOrf8j6c9cOVgqXDx2iu7kIYfcsrjoczexXVvM5V5YWX
gKUUyJnQiJi8L8tsW7DlzRmeoNDvqFO1BtG1knS3cvKt6rsSifpmAEKILfi1RcvLsr3xH16q7QXa
XjTJ2w6TI/4z78Nh/3b69XWd84XcX8Sg/caDi0Mbw9plLCwfri1YZ7Jb+t1axb9V/5C3zieW065X
kPN8qLNeYUi8O00ZfqudF+6la5A5qMS2b7T0IVtSYtuAbKv8Ie9DUur5PYIB/U+tRhIhKWyIfLyc
7L0zvJUmvEYlV9IzS9lMq7MqO+le8bJ174CpoI1vaWVeaOSSlp6fsVDAipKVWe66dOQHVjvvpXtg
9R9J1gZl4L/oamunYausIUjvUpQzJEzE3w7yJCXYultJSlNwZNK/1dmawZb3oQltpxmDJmXJwoXp
NaizeegcPZ33Mv9NABiwXJSMr0E7RKf1jZebsgVrt7ql5Xb9Z1IKtldXkgELKX9135L+cAbJm7ME
7ISW8Bptnf06sF7L5flsRzZ4lTB5y64WCyPGskLybua4VZNjJZCBwZaU2Id60oluee/+uJR8OGTw
KuU4G/egAp9qqBS4BkgNVsoNDSTH8uEqccRrX6Tr8rMkyy5yZ8qkz7PLrDq7JsPQXZ7w9kTXd//d
Yua7ocJWVWLy8KOiZ0VvrbQucuUOoidGHCGToqOVPcxeyXYMai7a9CCv6LpOKS1gnPW4+Sov8l+r
WrUaHLHOZuukYXMwz7NrgkQwLHFIaxLUDbuVuy3tW4GC/llo7cpFd9iZLQzI6JC3lQ9L14Kzqfu3
wtm22ACIVLRr5K7Kc6kzqEx6VbyWMTwT4ZPrywOeW0R32nU988Ptl5v67hGtU9f1rsucRaLrax6x
OTl75nSUuyyX3QL5AVtSbuyHvHVWJyUfyZxbTSne/pIehvrexlpvh40hVnFB7r91RTyeDYQAjzqM
WZJQzxAgLa74TFJq6eydGQ4yPUup5wHz1JME76Y6eIm07Kwt51CTOrsvg7rdSa25y8aLMpfmQe0z
QHrDUOyaiFddAi9zzb3tAfDUwBTdpYl7UqPQyo9IBmG4zMz+yKokqOHJuTZ60DzCyWKvGdFYiOeZ
g3tRrN6l/vi6INo/BcjAfoJ/Ux9QjRtR5SApeRmCR1nC9kQ9ogIR21X6KfYclAXN7n6K0UJwgC2c
dPb2z57lz09p1fyE73jpTa18G3MTV63U/56XDMlrfOBv/EAFKZ41r703Wz88VuvZ2fUDNhy0FnWc
YdgFTV1/qWcwvUzJy8+6mtp7FHWAV0XIdqnFYgtgspQ851aFfpOqImUUs8nUlOC4MWKsHsalhKUk
zAQGHAXCRDs3hV0+zFNSPUhMgqwoHHTP8hxhYRbhrSIODmWF/JA/Dd9MNs/OrbpI+WVqZWBHghLH
YVkA3rk+M7e4iFG9ViF8Gj5GoioKhoc2K8AEee3AfLgp3BuQGmyveSy2t6h+Tf0UPQ1LANElevLV
5DuymspVssoMk250F1HlKhA+Myx2a5zgqUEN+0llJ/QpVTRtP41jwAyCgtj2gFalNvcyx1IUD9nd
NAzdg5Z03uO8BHUGbM+mbcGupsZWEOpZutdKB1e0gd0Zc8Jsbhx1dGH8P6ckmh/WFGgOlH8d2tx2
fBVZ3iMqM9G+CtsduqfG0dEs8zBNTY7GG2D6wtDMG9sB6gysVTvotp60O6zgkcHAAbz0wvKugmp3
1yzBlqR9npOCNdQBaSMbblqp3+SzmRp7zTS0GwmKKfg7s+grZT95sNy9MGWxGVGD194HMOraY/8t
GfKvBlvp4MKh+/NumfCZQSaCVigqVGL6+U+2O7+EeaJ/m5oEtAKCOK/BmAG7RgfrcdbYS7amxLqt
3Ly/0fu4vaRpXDzwCDQo/636qRkVGleWmveq0b/WqAbdu1HyONhVA/VVqT/FPRtHDmKPR0lKAVuh
n5Ffz4/1uOsx7thNS/VYSzHli8FyLcexg02Wo0C7pc84vDvYyr876WzeyqnqxtQeHC+8QA7DqTND
Fu3EB6c6bL+gDZLfYTgn63lrY24fm6495iqyNnsfi+U+yF4wKpxZtC8a5sq2eQvRovkE97x/YOn4
KimMdttPmNZBhspGxJqWGpLnGOXHgxL3VXXR48I1EKA2tB9WLJaoAoPuDv20/q4eWFYuU9ROpMBB
yeKKDGYCmo1boZtKe0ZsU9tLUm5PlqrLp8oBE7bcH3scAbpUy0AvPtvj7/XvpEnun+2ihnO23D9U
p0HkZZOHPz1tZhxMlFMkKkEVzDDct7S0trFFQvJdphRLSQe54zA8ApwBgRcMO3BdWCqUFZ2SXn+t
6yC89PYQoPEeVt/L8iTl8RDWp1RHtamaFYcFa8XFLZz1wGsTRMFdtwRDgu6Ja/jndwV9n2In8xb4
dnyEwhDflmOGh+ESSEzyTGbZWDbYKKrFWtTgN/gfFeWQtfZ2dDdiDvh/OSR1B/AVqnb+eJq2KxC5
fR4fSpXVwP2HXye15SJTUerNXdouPAq2HU2rhQGLIuV9tAQ5AhP3kpx8H8XCyB8gr6sxi+tLcami
XL7bKkkMB71bPnwd+8gcHLusqoRl5eGJMSnKjfNmAcVHWUpKPxwqSblwi+roxUEIfD1UrvbuiEw3
j10JQONjwfKrpjKG7Pg8F/bXFHtSkEuzm962U5XeumME4ERDebPL2GdU2a04JkWovahlONy5ev1H
Hmrqy2AX6ose1g8dHewDe9MwXRAd5OvXG+h/OXWr39pAS97cjFOxmVPep6gZvEWV8gU+cvAohWYZ
3PtFbD9JGUjhYwqh7lO+1Bzrt2TQzFfNj4rPWnKVKnxzshe1aaBfPoR1Ot31gZbej0uAuJ8+7Myk
Jmo3844+GzTekpQ6EE3ZyPHdP9VkwL3UZe0S5lL6lnk1Otqa0e4lafTNcDFwTT2UpoUi/s62uv4T
NlZIF1mjfowgVL41PbYIKny988KvfAMKVh7szDcvI5aZT6U9vgKh6b5Z5Y/ZbdwvluK2N1kZIZ1k
6923ZgZIoTpW/oSIDlq6Yf87cOz2G5At/TDHuIjbjf+qAT5Dw7YdwHsSi8P2OGMNC1/47yxokX8V
fsjTLQdUbDbflYNXH/FrK1GYc4rXTLHsmybtJjS3++JVhzH9Cev3nRQqwNheQWB8gcmr3kuW7Tfs
L7hDeZbkiJrEVfOmZC/JOnbNp5ldOknJGbtBvVfRetNhRN8G0wwuobBC47ZGKwZadO2jwmbn9yy6
x90BLB6ynkjLHit/cG6kpG9972hqg0W7w+1k9ul5EIyJ3nq16vdwfKIbSTqRagNTiPpbSdoYEeED
qft3kpyV6YfLN/9BUlOfPdFf509GDL7HH4NLGA3Kc5q16n3kQyMOfeyqhrx6AuhzRHaify699nMS
t+otYIXhWddbXpUYVfkqce+kguSji3gqlTp7kCwJTFSOIhsCQ93pGK4WuMdmdvAs1WPoaE+5+dw0
xcnt3ArDwvqIjHl5a09OcRt1kOUWseDyVlEJmq5ykZlVp0Ps9YiO21HzGGoOVuCT9YpCWPpNtSrv
iG5meZEkHB0g9XrxVpojkpRGD5Zgqab1k79D0w9UTT7irqy2AMWr9Bso6uwMHd856ex9fLMt4zZ3
FevFDDPnvkwsABZLtXZS/5xAS175tGn3DOs03IiIuUswa6m/ZwWvAb/7d95WRWKW0v5Z9bp2/rfj
9RYATGfHj/U4Nw+jUgGXLlyk70B1mXyJ/sxV/7M5DvZb44zoA+V6cZeFho2ycZWCiBvmL33lPkvV
0Ujv6sjwvtZNrh7cOrbu09LDgKWuUUtBF/YzdKSfCuJXx7jYu8CG7tSSl8od4x+dBkDMMtzm0TO7
4EaxneQcpaH6gqpKvZPTO/NXtfSanx37RsCIzBgdxsm4sGZborpbWs+ejeY4r7uDsKWW75KsLlDG
RaPqrqRPvbPL8ND7enxTI07+V8FaR4rLLRceCeBnZPwP6hyo8UHKQ3CPd3K22HHJtCvohJVjXtek
FOuelownXu1orRlo+rNlJtZZtQe429spLMe8tYGX3zihpRxTrdCxpRqciwXe94rXTXOnGaZzspNs
eprwcTn0rdp85m1Ugf64znfGzs9o8yi/G+/VHRKGpGNhnZ5f7LYwf8JJRCzSpJ+n9fHSZokDSSWY
j3VV1Q+x3tYX06iGm8htLdx9/RJbgs5BHwuwKh0fzEy9RBbL7/1vcTB+TiJT+VMBableKMs1pOIK
69eUDj9CRXG+anaToXaszS+hjTY4Q5TgEQq1e84WUXFV8dPbPo2tM8sB6aMLFQiMc2OxfkZHZvtz
+I0O+DvkQ+WXHuCDDDqJETaD8CRwzT8zlJH1rn8NsOZo2k99B2YZneLm1WuZE3Z9pT2C2+iA5+Cw
BO/KObC45vsXXTfwoBqdRdJATXGL07rsVmKOU7MFiATCfZcg64J/zSfNGbzXPPW+alOs3Ju953EP
kO+tw7S+kWRnoDyXO3F31eMeYSqNcdm1K4G6FY3rfQ4gpO+qIVTv+6r0P0f1/E23Av1BUvOCAHd0
61GqeppzG2mW/ySpsA/ObVqmn8xC9z/7M3uJhdW8lIbjfPbPo58532I+led2VNuz0w7B90I/10Nt
fy9BZGGZU9WXIRiKr9jc7Xsrcj8xj7zD5KF4qH0F8fwA8kbXh9puzVsKooIdZ5x1FybLeEbsaOIl
QnjNiIw/xe7QQkwtdILu81ahMWrjUNmddRqwFHzoloCGMR0avJEPkpQCNmyLh2bGbQvL6lvATlw5
6CrQDRiO7li7Kx6MJbCR4r11FeM+d6r5E6sAX7symr5P0QL0aOFzoAOF5F6qf43nYfo+1pG1H5f8
aMn/3/VdJJe2+r7rcx7gafsmcBF8+/v8W/5/nf9/15fr6tUAc9szj2ZuxfuBCftzOUz1s+6Y+tle
8pDLqJ+lIGfyu+ZJFYQim+dyyftwLF9O5KwU7xzrfBMlsBa2pVc16omWkf2Vp2If7eXmaasmhWPs
ebu6hm8QlI9K1loQJuF8jVo9BEeHd/3Qo2NzyEateJRgNHleRf+m77SmOuphot4FFUQ8OilJoNCu
3rVLIEnbUCDdr+msOvRM19B6/LtU8rekHCF5aNvd5hGAti1rPdOWTun05tF9LLldP3rsP1Ak874l
8JloVGV+9Xy4pProfJrs3vthIEDHaqE3PFqui+Fogt5KkaoRu6+wiSEeX5tSORm6N39BkWE4d5xV
BE/foGVd5RphBpyvr1rrHids78HvNDa6lnNjXvGoc9c+gxuxcB0wjJPetOONXododi+GO+Kos5rr
WGEBOZfJlxRI0KPVfXQBWcFE752rmZol4jqt/5w5ifKMQHR30C8eNmLJPKPpYqAdgwi5Y+4YgsCL
icf6rFRZf2byhyy+8bsy2+9IjAxfohgn+KRr+8eo6bWLGrfZ1R9T8yEMdDwxlHJ+S8P0N6DD7DcH
h9jB3yimiToW1r/P+MmcjbELHqqiaZ6LJTBUhodhgVziUsHQFypSA2TDassHLYUXj2Syehy8onuQ
+lINg6cjppETBmiI0ySLJzuQebxk++Q5QKwDX7UmfUJ0CIMIC2M0o1PHEz5o9YMVdMm5glpzn2SQ
KozRnO8cF2Qx7Hj71smG6FogZXzrmZF1ZdmjuPGmebjJqnG8KmpU3mZGgbGP30d3SeMj8TQ47l1S
Tni91iySRF3in+K2VXFgUOuT6xUjRFdElxGA6p/YnyiPaex0zz5qT+gGgx2kxwENVPX9y9xh9YO5
8/gaWcgjd+au70IWpYJC/dywB70PR9V4G10XLW90T7/gPdPvqmga7318qJCgztNDNYURSljox/Ft
gvDhp/MfSeMeffzIvrJ73aBrEy1c+zl6AUv6O7LV+Q8lMf5g4Rd6uRWwUB64+ilr+Tj7g3nulzO4
Mf4dYGJLLB5GJlT2hEgnEJM/CnCJemf+8MAaMAXMhlu0UcenGiP1RY1/RnStvvesqUMKmTeAmVF5
yRoNIRnE+8aHGLUWBuXjJTeV6NVXPOfB0WDTihF8aPZQ7ix/uPTpMH01beZOmha8ugVvijblBbIB
6vg1AgB4DMqhv8hRepxca2PQbnJHGw6sJRY3MIJipqoLMtjyMOTw292aZU4IIkoVib3LtJcSyfxY
slUfM9En5ALbeSSvqlx4aGzg7TMcAx+sssXKsVW6tw4Dy5vRVzPkK7glGXrbrFsOMD2WJIp23nFq
C3wul6RuTpCWTKu4StJPa20HOzHeYfIASc52mBQsgZ6H+D2V5lTejl5S4WBBTIKtjsQkD6dxajc6
EKUhB431fzhuRjCqhKD+v84tyXeXdvARuDIS2r3L2w6R649ROd9k6ddmCsNX+lx/V8SOddV9uBV9
bryonuOfjSFU9nPOY3a8In6yq+IiKTnINLyXtsu8e8tSLkgXzQ9e10ApbPP2Sz861c4YnOBHGyiv
EIq8X6amnXKX7gAd8H2g5XpEBUR5uyz+zWLGI+og8R9VVMd8dpr262J3v0+srrxnnftWRcT9HqJA
dZ9rVXhCznTeJaZa3W8FUsoA6696JpY8Revs1e4NiAzOzcsZ5BCpuCV7e3R2zlCzZ/nPRT6cWhkT
+EK6/5aCUUUwc7nIdgJJpoN6YfMrvjm4g+LcdWOAARHWoTi+KH0IhUR3nkyUHJ9Se+l9tQKEgRm6
ax5MXyyVUvfisFRw76gYl8QqUv9rcsnDqXu4j5ZA8oBgakd80dgFWUq3AqkneVWtZidzwBVAkq1t
5McIWZhDF08s71f1HxHEBa9Q629aMEF/68vpzSmZtNdT47/kc94fgIr1z3oXo4bpjNmjayCqEiPi
dj9Z/XApQNWi4BiB2ce26mqlHpogSy8+OGr0kKdqdcqY6z6paO2yYsDqdWrVCgvrRfaZXxfuWfN2
vyQ2CijWbJrf8RT96jep/bO0/BuVhcwAJRx4TUmdMJT+XJStjXwfiwxsaHS/x8m78/O8+Gk08Q/F
ZJWa3hIAPaghy+pxwzKRWrCQ9MzmbPjs10ODpjkTCCkdnbC8DTOogFKaY+F55/dzs5PSOA0zPC/R
lJPSqbXTh1oxvyfLmdjxyB/TunqRsth0WXNCaIkxefRYtqryEOMkRDyw5uhRYhKoWfBt1tXqumVJ
DDfU8BDj47MetZWqTuacYzaidpLnNCFyk24D7xRx0P1Wb7uOOmT3jVnYN/6sU3eOcaWCifQyJl7J
FpHP5omWaree22m3KjwqOOuRdk5npGKkQILRRTVoryx1akWZqtN2jOYrP8u5RNnun9O8q2I5MRwy
Ofl2th6bjn3vTOVhPa8U+2nMJd7VnG1F2WOHZR4M24MItpxeGWoogjBY3x0oBesl5QeGmeqfPNN8
W/MM+QXbxScvoQn6Tqdem7A9/Ot/2mr/dV7tVxag27D+huUuSOzdj11+3PqbpGS9aFdmjzHCrlDF
z1brqrfFUk0q+GbNMo9EpUSCSW6/RE23Q7ph+MNjR+he6YYTow3s1Mbmvkmial9jYBFEUM2CJv9h
Fc2Ehh6Yxl692qE/nx2v+xNY7nRIEVZUo5+9nmAdadr4UXjog3lDdw3T9led+d6JMdOti4RpVOnR
QbOnRcrW+2krWGTH3U6p6cgRmjWRw3c91hgb3K3cOnljnnmBhPfZbHpv1/PaoesxvdZ+Bbi4+6wF
IyeD5ocidvLQq82dE8O/rEA9saBzTFndKkz9R1gMdwq7nlOBJeKEBEO5bPgVCpsOCXzfCzxipqle
chsp2nPdJsqTGjPlLfEzeqr8W5OxCPZyS9Yw9tCk0uR+zdMwcdnNxZBdt6MCVvIOWY3kEr6pypMU
wEH70c4wrqq2h8o5vzTVS5Oaw9PAQKh1arTQc6bkwwxkBPGymB8SfFZKTFZwyMH2oOoclB3acTdC
NTU98IZW+tBrIw5gSzCl/nM9wOPPilsnGCxQ/wQFq8V7OGbjSS/QGpO8HAWG84zLGgumf+d1MwMJ
JE31c4WLXuFa/mO2BMhReKVTPbU2ck1piy7OyBjmaV6CKDXKizs5006S9CDGU4waBYShZs3a8hvb
/BJZrXEjWa5S6eiSjTN2oU1xlDwJDN3X2SZCs1GqvCtAMc+YmvXCkm3pBfu7U5Ff5cKS54fDzvZa
49BONTvWy4+UwihR81vLRoBwybJYVn9wHOUwBGH8XJTHAkLwU6tp0TN75r/HqPKvg2bcI0Se3o2Y
VT1J4M5o/SNrZZ22vHTqc0zcUOZPVCVWoDT6Bp7X3U1iJdYTi/3WemwX2ce58HE/CtsGFy2XSZuf
4jE0W6V7XtM4JFWnukjNPThfysPS0m+XwXPc/A9b77HkKtNF2z4REZgkga5AXuV9dYjaZfDeJTz9
Heg/cb/TOB2FypcQJCvXmnNM927xqA7GpWFW1Azi3vMy7c5OztH6gZWk/+dB2e3HQNfyNIt83Rbi
9yH9D2HGf9+nMihH+cLSe/1Fjl5JsiuSewLvhtu6moP/nVFLnURojfsNVOTurmqL6EHQJHsw0+qp
DiN1vn7b9YGSzNwQC1Qfrh9ev9eAsh7YDcrx609dP4ejIseSkN2wh1O+p0fefV5a3j1c7uVkWcNn
FLZQQtbPm04xkiSVbsLUxfl//TYImEcm9/HN9Tuo/O71xLDOycL5V81Jf9AiT95jFnXuSRBrtkbs
kmWgFuf++gWjB+6p1wxnrh9evwAwRdw2OQUjyRsa5Ni4Z5RsWf6YsP5mo33573tjeqeEmXXOPjeb
dOfOKCbAWcYPNW6IgHiWbGs5kNF8p2/CneVZkMPhtzyAek4eRN/hDbUy+geKfqhr5YQKrVkm1wdq
l4W0LNI8zUVRbdQRcXgaYSHhSuoLAQ//n2frh/D13sqeLD+yNTz0d2u0Skg49On6jLjmgvn1qV9d
QsMqYbw+uz5MV6Hk+sCmFuHk9ZOga4e9ZzLxVinAl2p+jv8nvFp13jpld/uumwttlp5d7Gp8+O+B
Ghmrw/Xj4up6GEXxJlbj0bA6adr1XyCbCOeRvPqP7AawGzRImgJwd0/XB7Pp1ULAUbvyN/7/p2bu
fSeZCQOjK8E+Xr88jgsO0evTFOwMyP8sZcwBOJ+hHZS9/x0xdyaCJIMzkrqSEeL1KP7vy8BezmtX
Zg/7hLgDHGbYF8RWmy0Ni93wOw/iJ4QWkVfNXhH/FdjGU0Su46kaxneHw3pOiAPb9Yb4jGfhbdWq
qs34NZV3ZsUpttfX+9/Rvj67vgPMsOKtiDhWGilpZ30wgzaLxKEnqO0krao+SjYJWZO2G00f9pOQ
Lzmv2rYVDn1MHTrvMKeA0VKTuwDpF80O0hYT82pKK1fFtbO+WddnBdCGbQMWhPvuaJw6yBZRIxl0
WTUkvixXl//rwGBR5rhJrwOh6Bi+phUh/X4abk1sf4si1raWfammVp26WE7/e7BEok6huR65Yv4s
DLM5YfltTl7ZAB2/Pi1dbzS216fX6NXrs+tD5oQNaicPGsaqna/WOJbaajDoUHT8P0+s2nPKY1IA
Alg9ouvLvD5cX/B/Hw6FBVnGIDczXD1My6pRvB6O6uo5vT7tFxpeZeHMwX/vzPU8/e/D6zPPmIi3
wsDL4l3BCeTBWmV//z3Yg4j3g7DP2aq9v54H14dk/XBixLFbku5y/VQd2oQ7RC7VyDXWYLwmGkht
5P0dq+oxN7qW9FGrxAO2usb+99QZzOmYAfnCJM8xXfkQjSDG4Ppw/TBNoBAbifbXUlJOZ4Ih+83S
OSOpKFqqzo5bBRYxXX2l5k1UEK0bk08d6G7DLsbUwz29nx8vV89GvYJ1qUfIja0InMNKPzM635rF
iG80uymqJt7AKGNQutTxRaKFuYnCwWfe3m2mubgtDG4RpdfYgQdl9aw3vc+SUTNCp7NYN8MR3MC6
tV30B9z35mGZSBCSLpm0zlvf9uVOMIRBxT6MZLF00S7pCaIU5UYbC+YjyAQDbrgsGumdMA3pz8as
bUOtJxZmNHew/8HTLS+WyI9lXdO/I5Io6cRHMzVkFs75DvxSsrUx+lX9cImjVt9wc8SZHFdV0GHI
iIcL4Ff0JCkjXU1n9BqlNFXwUvlA2ZLd1KwZ0b2FCpcWBcNpf6nNiXxjtwtqEBWdS69xVH+dw4Fx
R4+oFH5+Gb1LNGepnxCwFZapDteUiNLEoF096oBvrRQ6PqGZzfiXhjiydZRUvlpsdx/CutHq/tCb
MQcBDl0iJEdaxHjFu0mgi5lePXdtXRIEST3W/Tjcute1xTBgxzjyWGZ7S5sxAmvo/YdJ21NRLD7z
x0+K53jrzvj3a01msImQ6bgLtafAm+OCR0O+yQuPSm8+ZO6DAoF0YOKpXxDTkp7hksCgl7zRNS5d
PPNDBDDYjVydrK1BwJzC9RRrf31ItkyrbtYzyExlf5PHy6/NF/2y40bZsMnWnPC2MofvpoCOZHKJ
+sY0EtY0T8wbY4fEHD0VAQ3RS5V1JOBKfGI4uIOcdoIlMIUvmZ77sl+RIrCWN8rs30LuFwGU1w25
zOSDFoxwXP6WbLwEJsQy+qhyZohe9s3QaLsi6sKHGeL60rj/6pxUvUiPvuZR2/UuG8HJGIO1AByl
FZ/Ryu1sL/7R4LBuKkU2saGWd6+hYUED0tB+HSIS4RpZydEy6OR5qf4AccH1rTkPwnh8ng13RxAu
8pEYKZYmdKat7JC07DtrjGG3NGoI5jivd5r7GmtlubHTIty2eUl/Zix3ttSqyxLzC6eezmBiGHeR
SnvQlPNx0L/Y+ce+Nzvjdmifuoyo1pa8Lvr5W+nVH0Y/gmcBkORahB734yuKXAvYURr7pHgWG6pB
w1/gr248AlM3/ayKTerEB1to+mYE2SVT8QpIrBGIJMF85dRHjR6UKekrLsRQ3RgOhhXZfG1+i7zx
K4yaFqhT9ZMu74uZAV/L42/EuUXQmS9EKL6M6CWZukBLnc4eyNR1ttGrwQ3otal5cGiZIQKWoflH
+waEifxIJ/u2Ugztc+8iTL6tMKYbS6f6Z01PtyOpw33dXcJlIEC2nPfE80rSZcv4MP8jOZt+9XNW
Dp/GQKC83s/3IqXyH5YV11vRCCQanUGfYIUugUwOaIYBG0acE35bDQDB0q+Rg7Rpa0KBNUs71ooi
KxZG4/d7jr0e5A4NfyIFzla9aws7fCDbsN8y2kl91TgvUhWBVQ4sBBoY2jx/J+M+DwyPgXfX9smm
64o39KKYHHv20CpLyEtCvSlbgoTXnFiU0WrbafkrMP8H0GnupnsbJQS6Jsnw3U9HNzF/Ki37KRLz
u2sswgJbyPw6eyg63PtyGuadWzAsSAy07G6Ojiieo3eDLqgqgP1Nc/Wkp81tszaqynkdxP5anUP0
wsQ/HCOV7UaxgXvXbpUmV7tzfTfG6SapJN2SVajbROpYGdwUCjRCEngfrBdWTRn5qXFsi+TOQYix
qfPqtsiqv8Jyjk0jv7qEjZcS97GbF4HQ8wNCFfpBYU9eyxTiq3enU0+aWQSqOmhQoG8HK4XIM41Z
IDXS6E2tnzeaXaogtLRvF7JRHI4I0RNrKwiVMntH7mfVPhPzxhi6EHu6AHt7oZMZly+l0neCVO+d
G0v0w2hWEpvTTKvePb1KT6Mfxe7KEHscrRjaeP46L30ewJ95jtvlu1Lyzazmh1H6ZiGbnYzUzQKa
M5OQ5zryJw0pbyow1m7VwRmsTCZqojtmYYhMW+6nRAvchKz7jzmpP70of5b1cFESTaM+vcZ9fujQ
4GSKcyLtux1INtA04yUGHIigDTBam9tBVrMD19rAark+ocrb+aHpqokm7gwzDj400ACyKyL7c+7V
J9nUxcbJtZfOBWTTJ+ZHV2TfEzg9q1Ef+Mt+ke2ii7X2y5gcB1E8z9jI/VyvHusBeHkCh2nMUFRz
PJ4EIWL7ijEAmj+L3lG37BlAAlPrjtEwPJBpRIagS3986p3fTnSgKbjDkrFN1HspQP4CUN5oYiLy
Ui/BNuUXsy8fMtA8G2OZ7K3wvL2S3vGj6AD0QRs6Vsru4e1niOVn5BExOZqksZ8Jxahu8Q0j4XPA
pptckXVIZ4eucG9/60V/yfTpfeCfYuv3liDCgPSZv3qtdmble0JcVm+GweHQR7cGyfSVbe77dDqo
Ktx1h24qdx2HhUWCnT+zQ7VhtpdQ/0+ggJ36NqFLdejJU9M7gsWUd8kqWJ+DlTFPKXdTwtU7ueFv
nhOhnKFPK1X7Jof+Ynr9/eDmPnkOD3UffdoF+0YsZEQ3TPmHg6cePmk1+oxmSHkQRH8unBtMBMDG
l5QNrTFR0aita+kIjIe9YJ9x9NgtV8Ut0aMtdUCi06vichneZE9TecldtYHDc5enqts0DkRAXSA4
sorouZL5b92rdlP0+RQ03kBiJKbDNtaPo+49OhZF5BxDzi6j8Wx1VNn1EH4OPdfdMpg7Cczb6cYb
i+4d5JQsAHEntZxpaBOCEkU7BXL3DQYhQqeIFppF77AdLQ6yw2Ek8mRhQTeKYDAdD8O/627GdCqC
4qkrYESNmabvTAtmQ9cmjwTA9yFse25wVJIP3o+uhuFiACJjN2Yf3LB/1sQMdtMbPkUPaXzWEnQv
w2fbebtoBCnaJWQUe5kX5LQIWgYcOcL4oNQ1Lh6KsEakfhPRERh0vaBjnR2KZXSPhEy+OQnwHu7g
w1j/GD218TxxeVbwddLkIrSKhLkJhmLK6dIkjwbLT4A7CVUT+T1L0lyipPojZDTeCGNgrGS9hJ1L
UEn5z4Bc5y4tLgmDRLAwccnnLG+GqDlLisWoL29Hj6Eh+SKgrm4wEL1Sa7+6DC18O1qzIkz1Pdvs
ADJ3VLeux61GzkHmDmvCIHdzSYBU2sFRbd4ys+HqmHzZLvqdPRaKYjzPNsKlBpM5uo0o+RvpZ/dn
u1oJWbaC96amF7uatoZpKworQjMSB7aDHO61SdXHRMvurYiCnEza0rTLvUVnqmmWiYI2HveYtK1O
FgENoRcZR//gW8FOzdDsxUbDFcBJo/3R9PtKquwYSkuRDNwzrbwtajBmIO7FJkdte1jsqA06iJje
lPrpYt+0g4c2dfi1tRNRy5eEYNaSJjTAR7R3Wb3FynifjkLs9LL5ALJwGsoF4nO1Ipo/G0FwtfIM
zPpV/FILh0oIDZRLk2DT6BF1Z5WAmUSCXrp7REs20ZDO5KcSc4+ccYXYX+kAAnKcZjLbpbkT1vxs
6vLSpFyBMUc4E4RKMJX8tZ1wDPIe4nCxjQ25T6T6XNQJ5cxLjiJ1Qy5Isy0MjhNR4rc4MZCNLOzX
JV6lfl5b8PabBplv1bb50EPeze6sGTtJ4NHGs7UnUYndCOB2XaSqDRxUrFAzAur9Spcj/SNjYdOs
M+jAjzG2/plSm3ehOQJLxkIK0ZDtaZ6Dt6MitD3O/krDO0BhQmxijH+FGr9PYhhJmfVnyb7cSEW7
34aaxLpJC9EGL2jqD4mrm1DlnCAj5XSjeZwljm1+0XD5JUO5Po8ZU2uTwf1MVFFmGo8A+4oAqQwG
SssI9Kyy1x/YJvSIA9NksO9me2HDpTWUOjjG6FIHpLUPaq6DntK/p0YDjro/awlnW9WKTZfXL2le
YkeSJ8CYwVJRP0+9R6ovTYqNzOP9ROI41M7lViJhr8XPbHjfdbGkAUK2mtN0eHDK6cPppm9Ioodl
nn1pGp+VSmxoyROIXswXoWpt+CRT6TMH0WvxNGbOw9C52DLS4mZ0BwYojc4g2/tI7Z5E+8J6DvvH
QeigumGIkiBG4o7uhIGKy5vcFhdhSC7dqCfPiTlGqzt3NbuOsSqnIE70ewJHXsyRVExvKHdRPD/G
oT2iBXQeGKgQ4JKGMJuXd9d7dKWGSMRcWXxFr/y+TymwKTDB10VBalbBDMWWmPPN2A7MG+K9Vpc3
Zf4CNs9j2BkeOCf9to6trUoNdmKjwbeaSbnVTGn57qmLAHbS9EO7QDa4N6A5KZ3t1OjvWp4zahnM
fahg7qmQMLwcDFrjDH409t9xg/Teto7UF12ZU2BMzsamqmT3Nd3p2ZFK2oY6nJNSlXi+UY2SP0Me
Qu5pfog2t2wsw3fd9Gd24veYOeU8D4WvjbABU8+cj878Vokk34bmPhcMpEt8qHhQo60kB6YSw3tW
RmuHmp1/mPKuebL1uSEwK2kNOq3k1Wn7FBPpLLMXpbh726R67+qJkmOUPWPCjvFwTEi053gwlH/q
kIyMLK5v+yjeWQSJ7LxZnevM/JdrGHbjFPL7yhtq+m8USS8MxKudhkZl03DFbz3NYW/ocSlNU3db
zjsPCvA8025Hz9UEYRZBZ6uwBTY4EXKmWmmH9y8P6YUkyU8V5hfd0YCapzXJQqHN6CnpDjGAjQ2i
JWfTVubPZIGdyl8M6ZT7qDI+HUM7OIuif+Kh5rHqn6oCdQqv+wfezBcV9bRrzPh2ATkM2TfLfNJg
oRAsd21MhOu94m7KpYjhsPxCEoP0e/wj3/I29IhYTlijDILOi9F59Qx1nltgJHDmyJK32ruxFV8l
bxZIlIck88y9tkYux/V8yW0d6ntSDrskYZ+mU/vX9fTKNYoMBFH9uhzKbRvNe36OKfgQAb6Nj8QK
vWSGqQUkYO1fMZKGm6kJUQ/9eOqtca03etvPTjFQbSJMtRcUZ0RXY50455nHNpUlKrQoeLk2EdnS
621a5DUfujQ/GwMtVYFmgobtY8XB25ST9aDlGS1DYb2PzC2NaBoD0n9WnooXXWJbPEeLPBg5BbqI
COVjdaICgLTHHtY1Ybc2g4XQGJIwDat7L44e6l8W3pDJz4SzUsXjQy7YqckWP006EYsi9Pe4Jahh
NivyoKZnAKT5Dg3XfeqMF8YKGP20/FbkUR+wCbxMK7l1tp6Mr6h0v5yhe+10TszMfiX74smUZSAi
cgqJAIYCTpDsfOparhZsXSjED52lvw+9/U9zRvrKKN06i+y6VKcZk3L/d5bEwjExHpvhNmvggLMA
IINb4c3GR7huXl0tuiyQCkFqXzJTLjTuuu+6UbvG0V5zIok3TmxN/lRReOs2aoaQs4UqZigrD6u4
0De2yE9V2P8rBRaKeFiAUiJ/aocnJxdnq5Cdb2oDNVWJ/F4HUK1STQvEms87eMYWKzhR9Gn1HRfx
AXDFqU3inZ7ZP7Hb0qdqmQKSpEqUYrI35/o2kwSKtk1+rEciUwe93qIK/8qMDrmoSUK3nWzTjMFz
2qN/C0vAwfaWf+E8xHdOUiISni6lZsB3kka8wfQYTtZj2GOhCMO/pdSeTaKElKziZy37hJlY2ovp
a5GOGmsyb2fYY4HVG9/O0B9NL3mqJibrOAB/+nA92HH+ORvjW1biqyZtAfpVxWtOpts5m26qFHle
GH1RQnwRrBpvnGrc2fX8OdSrL0/nRq4VHorApYI9bqK2ozZfO5VqzxQvDqyZ1qyemATAm3QT4k/P
JpEi68pLkROnVNmPhTsJJujaxxJNF70BIe2VNyZLuHDcfV9Vrl9MQO7KfptMyXuSt8L/a+z627by
f2Fdo7U0q4cCWmPvFCwusiVtye7B452XctqG5MejcsKrbdRnfEZPpjYiTsf5i8viME9gCWOyQdNU
p6k3lCNnI5rzRViBzkwVBleEF6ScfN3vF5WSlJhkuyVyzjgov6RoPvNluRvhfDFWkzdcIW8yg9am
DYFXVmgw3WhvtqnvTAOCY420qHS5xbx0glq77Bvb2trgDbj/GORR5r5rcnWNiz4eyHSAoo8MXLkD
kHVeVG15j8qheePQT9lYVHScxeWNlb8OIgsIUL1v4/49HhmBr6fgMhMxhbBE30WSEwX/xO2Sh3s6
4u+h09/Sub0LAeWzS8CHljfGlhSicy6Kpz42PwolBRu9mLIWP5XrQXkSPTfGMnm6SgUinaYMzeP6
wG7siVDt97pPv9n9PuMC7Y9g88lUXsIA38u7XV/aOvygPECPEVOihDTqLxqDnNYgbGWY7WzrFuYB
lRFtvXS2KBmaiHxI7VI5tXbLXvNNFfR2l8HZkZddBpUtJ/b0ytsVCyiaReTZoWxvykpjQMAv2LqZ
9s2+dzPjhRBJ6B7UouGbLEBWEpIVKTc6jcnEphFyArN9za9Tm9ji2d7PXWGctJwJVoMTgUmEw0bN
jXXsGcZ+nr3miD0u2bQzGUzKsIpHbe6AxjtZt79++L/PgaFPuS67PAwcLByA+GuTe1VP2LhTVGQZ
rOlP6t0VCTBuAiyko2a/8eZj5WBJx+T0KekjGwL9qWMN2oHXs1sMCtVBhHT6gNiztXld8rbbj1To
7cQ9bGxpQCb9E/nCX0Ofr84u7j6LNh2FMXp7J/xzyOz059z4QkfGvaZD7pbqIiLnOP/QBoCqlUVp
LyfjNyxdLhoq7CIM/1mpGHxaRG4ANkB4FhBnveQ1SZYltzkl01qyxdo5dtDwhc537JnfY4d8e2YR
DofwCIkZQDodq94z37wM6Le9q2ftpln/XLJOYCyJfGqCfO+5r/DzwB6WJEsspT/O6WXR5WNR39Wp
GDdpPj2VEdPn3HWPbS1oaTp3mYmb3HF/WmUD8Y+a+9nOH9J1dOBpBW1D1Z6FHk1+11pcER4p8LjK
TuRjlEETNYoZfh9QXE9c1taxHAWBOja7t4MVxQLYBMoOXUIkMJwaJmpmORAao3ab2vVdm47vqliD
FlU67kOr+JuSpbvpIW1EtLd1m52yFXncYGeL+YBlbb1Yf09m58aL/szOYibbkofmsuGsE7dkeUyf
iuk1tBLoQi57tDiyog0W643qYTmoSvmul7J3duxpw0x1nya68ZZ5rNawY9nd0mJRBflQRnIWA90X
OYpb9tjPUi/eusLNt1orEoQW0TuMESzsrrnHzaT7CD1YBlfRoUPsEJ1DmlSDv7Y9t6OJWd3kPTbX
aeuiEQxpZ9meIFN+yjxbzMJ2uiu/Fpz8xUSrMhwZroBQweLOxH3qFXs4jdwlt8xdP5PSwNE0Phs5
QEDdAvkyVjWyKhpWdv2TpQ3sl3I65DN9ZiO3vaMpjn3RD5s5YjDVLTSfHCf7GmjycbeptE2J6KHL
q/gYpeNaQJsfNhaXDd3KCNyJau/1omCwYtr/qnX0FH42dFh8I9OoXftLR88SmWx7irAGDhQjD6Hk
rCwrmp2Dju9kvB3x1/loVOqtV9pQ0mfGHnJNrBkaOn7JMkzMyzhhICNk+zaGUkF5t1FtNjw0ZKYH
HfFGK5D/TF/+JrIbPx/o2yiIGsZEW5Naqj6mYwPxgztC3IjQb4ZEv+knfVdQU25mB+d0spBYLvQ7
rxbWXuhDs4MQeVya1NnIrNzGJoEtS8TNIYpEd57ot2cuAvc0U6+yRGSq9y9MzXj/ywXpDx3ZMOnS
U17RVmffCqc2lUSvjDtYDFAkmjK59A7z06alaV9bSsMUCw8y94rt0lvcjKfuHUTPtrTX+rPCGreM
RztjJc2T6rWUi3VwzAo1s6jmk+jWmVCLnIb4DTR8TtZS1+bkiePd2IqY00KbBAbsjkYgFxrbLGm/
Fnlb+I5Rhj7IlRItJ67XOvWJbCsBQK2X5F2u+BPZzCVs5a3tCyHWPIXmYov0rZcc29Do5SFNMgRM
XPbYfF5byStubP4kfiI6MZFkWWMkI93xzfZshMVZcQH1qc5R9aDTQuGMKjch78o2zjpw313Ldo+/
bdTzjqCRkakzVZbDrGcr3bry02g8CDbuxAsXRKwOotwzLLZgxOy88aaKCW/BK/ulS9E/Fma4HdP5
zZpwXY7O+NKFeD2RAbX7kiAaluj+TiUL36T9CVKCaOtE/2pLDoHjDqeIGSqNQ88EjBLNtM1l/QO/
mUM0p/ejPmiET7s4YEaX2I0SY0JTo6c16dCZhI0MJGyWnMl2CG6NCwnXf30j5p7lRpXmEVBJtVBW
2JxzojZ+VGR/6ebfqJYf0DOEWwAKt5v7pZM6ZJyQPnT4BXyLnxam3Ok5DgpGhtBrOkwm9D20abyd
mDFLUnzSeNx2sfbhtcLdDkZL4FqSVTdM/pxtvrik4wlmOoy9fN2g0mGfg7mXipV97R6wj/BhYmQB
t+1jaoXzSYY6sw22PqJEkuNEldppsODRIT/1Wq7vWvcexgWFoT6/jso4LJ1OV1i1L/3IREROvW9G
ZeeryTMoFPOF/z66ibv+I5eMyKw/c0zuXXb7bIK5K46jQmrEdmBQDKBjT6NmP7T4xu8i8ki0ijBr
wp2CqdN+2mr8sCJyvfLwJhvQVorhZ3Jp6NcpLXjUlc89TQHy3jy4v6Wk+WG9jCHbwxR6wxaDzpe2
utdiZz4rh+iCIk0fNFFDz7dnTrmlrjYVUpTAGNnzOSsTv6vLX92a/vWjTsUip4PB2rNfodtTlf9D
u0F6JfRT5r3sjE2nfeQVpZxVcUr7xc73MQhcxIZBpqWHQifQuQ2t+6bz0lPVcW5bTRBxkDdz7SEP
ZAhuNJ69jftpuq3drYV6NnCVIG1j+Jrn6o47bEoVbG1EjX2urUp0IPVuTlfDbs++g9A2BPJL/ZNi
smKrkD6Zuhf6cUPrNa7shGc0TvKoGu5KiTNX+6bXPn1q0YHpqw7aSdyOHWO2RZXfjrOyWQRbo7ZD
WDfyrhj6so+8pbtL1geb7luBkvZ0/ZTMG6KM6DzUmeTVdmsETagOBfJHNLkmaynB6q7mQfFvxzmo
G9bhsDae0yFJOQ/0tw68RGCYpuNH1sGV0g7E4r1FSSxwudHTrrpi2rYhG5liwgeRblpVNcdGdc+j
Uy97M7WS7djmtwrJGLNjpnNWmzd7Lh6Cjd0hgyOsmNUyiaOEY43FpQ+mgu7w1mq74Xas3ce85ICW
S74paqO97b2+JsN753LTd2uYLD3jDahjd2040+SnzdjH6t80GFDEHcby6WC8WhJlYd191g0kFxxd
lELF1mudu4KJWFAvovMpWrch1sGRESvMnDVoY/pN2zkI5dgTX3jK2kHtAH+jXAxvvSW6iSR7FbZl
u8ysY3/SMvoxxnQyyB+gyFG/LLnAoxz33rDah2bIaMPI6DWfmX8K7ksRBOlWm/8U+cFpaBm3iW2N
QV8W0U7LSUZoDPfPsdFoFv2r6sdwI8Ag+86s+043sz5by49Q7qG1iMlO/xzJCboU+Xej8NbqTk/t
pxFiVM7RebLqlzZDTNFzcpndMz6Os9ei8InCeBsmLRSPwdw4nvheHScU4tBJOs+0/NB0LibK65z5
y3aM5NFD8nPCqPhirDHjUa0xba84AI746XLMlviIKpqvOxW6QG3S/NmTzKlNh4wiWCAnWc13o8X0
wBbhR3yPAoVVxQ+nZTuYSPfH9mYesnyPLOM4j+EdcSFYX+hFZIZCquPwO6N5fitK+7dd1I0Qwx1V
Ktji+JyFfAdnp4YgqNtlYuDsXqsz5ih3Mo0F5WxX0DmxDo3dHw1FDnqhnrR5MW4GtEAmOuBdlRyK
lhK396xfM7OGTSm7N63qF/pcGTcDjpuJM7NB9NS68blnlkbP7csUfX8xCItNY3feaX3vBd1S+Z6I
OVuShxwygx+x1lftHqzSEc0kt/JMN/H315+5JE4sVBaJ09pvZA9fmcj+9W28cPab+6nhfREJ4YXk
re/k0n1GFk3INF3t9CkTNIuMJ7NyI1+AKKPDwMTW5jCP7bhD+MQKe0r79IX3/9H519atF0T0C2jT
0vTvPH2jTWyr7OhXdeqxM53fOu/f3Ll7YgoR+maqwcl3CM7yIEo1IdsBYazqHeaoGqnBUiDJJvLA
3QzF0rDl15k6O6F1BpT2zwgn129KdGLrNKvsseezU8sDYneOo5LAH06zNe8drqAyqvYFC3cotXdr
SP6Am5V0nhu1r3Rkbdjf4/a3dLo3cqboRpfVXSN2RsidkzUdurJ3KMQI/bj8Z2Yu2nS1HdwESZ0u
anIZ8J3Wa/yMNiOwC40fx/xloOlu48W7UUjSgtIAjYD0Oml0NL1efFL2YmzSJL6pK43USqu4SNxq
WdkU+3629S2yOZvqYvKHUu6NSUXQxuqGCJbm0eQXQ1jj8s/EqWVTGuHoJN0xxnjtNT0r/H6u09+4
alboVH+0So3XTSqnkHRxKG/ZhK0ZaPP0aiyxd6az4auO7HHXToytcsrnuG7vrYEgCDDV/BtJMBVo
XV265fi97RuZsRVqGJf7yawTXGVlF5h6D8i/gf6pmomVYoihCHdCObVveq3eTvVdv+jGuSzG3VRq
UdBkFGV1d6hKg7qVnnBSJrx7qty68XKTFCxAYdyUW73uT5FLcHukE7uA4sjwtG7r5Rp25fE9V+22
HTtKgD661wyK/qmsfiIGek1KGKUXaUmgzeaX7Js7ofeHwsvnbW9Q7+Z9JukHWZiFcogs4XTfR9a/
Wpwji1WTnECHcdifh8ahEjY299H7JSPli+aXaNxXJih7RQwcnpazxaY0jigjVGTeYVi5iyf9LpkG
1B7GsY7yYmfQHpCFvFemt0p5KEfrhiDFGa1r3ZpvnUqeUVhSjsKhsvsRo0Ypb8vFegqt9FGwpuxc
Z9hn7bL3auMUcifHLOoPFQMyoim3afr/UXZezW0ja97/KqfmenEWqRG2ds4FoyiREkklyzco2ZaR
c8anf39o2pbtOTv77tQUCh1J0WSj+3n+gWgkjp1RWC30cjBWwCgpOT6bnQJcTJ0SNYfLHebBduy0
jd007EoINrp4FiwKJdmbQ/XFi7ovcU2uIpoWWnlOyrblRwPlz8s/6IH1JRzEW9vl6PXrK0NNii3i
9+TLRoQVSk7tVvCJkCwJ+yKrCJ4pd0Y+PQTCfors4UrVjV0ZsFVVGn2P/A50DxOMTssDUdROu9h/
1UxlXaoFDwykITrX3IiSJ6zaf6oyZAPjT6Zh4sMW7wjqniybSFzS5M+T566qcTK3QaM9uviwlqX7
ErQzIj4M9koPkAKgHS4Q6bAXKb6nuU6AO3UeVVTcWi+/Q/CoA3nV3ZcdsZjGhwyb29YB4hiGdl5x
TiEyLNxp3GetuwongYsSXciY7A10UkizOhvhVGdDpK9VjVeZotpo7QNIU7sH1yS8bLjQCoRz3zca
GzaxYsklA41GAjBc8zHGoBO6CfJiwqheM7VdKaBUS1xDh1C/szQbz1B0AyNi7m3hXc2PPPICz1MW
i4UZZHDTofp4pTiVRn0rqsFZkmvk2I1p3UIpjWPSWvU6A9PTOyAfh+ZGb8kG+6RTKuUzSg5YPRJb
XfQVCpLgUnWbf9qefHmSaJxL7R0heNbGUCt4rk3bVmufUpUQGKpIMyN9q0Dsrl2LTQkbxR62ypwG
RE8qRHZC9UeCA+x+vfpj6WibtjL3rW2jh1LgDBmzZiNoYecENNvm0Bdmc9DysD0QgJhI6/XKFfCR
flErxbBLa7M4R6YSnzlWz/eyIq/hP6JTxGPT8tCC9AJfW1ZCrbffmumoDN0aW8PyTlYBByAPIcyX
90mi3o9Yx51hLaa6OBOHKc/Axe4LFfEOWWVg73pbuurVpcPcK8HAdMO7DVbvExFIh6Xf68pO9gNs
PZyGEvv6eVZ5gVtyFUCoJG3NO5N1tVU3SxB2AhmX73VJ6Cw1RH3uZA+0u0bQLhEBbRH3d+bQfbtw
tjs5ZtZf/1ZvsjdASqcnofW9v1ZaqFiYe/Kk+u17dYK12q0PwkhOKuuTfMR6KhBHziKbQi+9Y4Sn
50PpAZzKi765lkXLzePZA25ah0PUPriVn9zoJbHEzO9bnhyNc8IDYZlAv2mWmT0cepXFVw4dK7de
+oD1drIYJW60hdhgri4T+16/x6uQoNn8slWC6lysXbrKl3Lc4pmsi3mQr9SHWDZOnuMTkKB735bp
FcdpZSmLIczTQ+/qj2mp8D5U9c4otfpezqMxklBGVe7lRCID1FdmrreRrU0kliOYXlg1SX6SF5GU
1Sau+GkhlRUEy9bK0bro03opm0E05ydeMLyq8GBmFZ/7pOEUgLoiqfU+T1yPA+eBbEuQQt80jRHe
EWIPNnk/JEdS8DNyoChOSNTZq9wPu3OMpOaqRlXhfqxKa+nBvnlg71Ut/d5Knhqib/zuRP8cTOjZ
2YmwP2SDyBaJ0uYfzap4w1QWumSVPTtdlH4eigzaYGR8ySaA7ImTf20GdhQpORUyHPmyUwsWjkk9
egM7mkW1J1oFJDdFhca0IuAHWBOz3enoPeXbgFzIG4mIG6OZyi9JZZ9sEP6fwj56cbKgelU5E7B7
q90XndztIo6ScRMWPtYorlaeMJNHVzOxWYJmw2VZ58cFlMpJYfPTleVJNmi+ZrNIeMVaFmVDFRIc
ivxEYbvDVJd+hT+sLSBmK1ls5glyW3fW3eCgqPfjNfB6zoFPk0cTfZkHy6my1Y1iaKgQz33k/C45
we1Qiu7yVmVDVnvtNqvJackucv5BUcH5dwH5/rwEzwYj/WrqYuwiSYHe4RaUXrWliLAELYIDPzNl
3ShDdI+IQbisNNF8TBPlVhdF75MjPk2OF3wtU/EKwNt97i3dwQK5gTbb2wlRFbe8UbLcuLH13tlw
eO34/ac6eXGj+9B73QeRI+USiDXsAf6Bpng6ZXZhvQyWni99v5/OrhbmG9dKkdtJ6+4adL+zxbXZ
u8PWtF4ZZaw+gSiMEEwKjqUan7NJ12+NIkVowbB6UhPkAts4KG/54pAo8vP4NubotDXQWjjEsZls
2xKVlCQjwZXG/XiIhdFsjQxUQWaS/G9NLT1o7ahvUbbxD5qrW1t+KPY+jiEC5Cy4/MquM0An2wJq
/5UhouDEboQtnWZbn/3kGl0J60vDOXxRN/54ll1DMSlEZb53Hbr6t64GNOezisf3tmsEq28b34Oe
ivZ4n217D21T1JYJZ8g6Ap7briz6YN1jF7oqKpWsn9efUr3GWTnyprUeTv1JXrCXtZcGchIbWdTm
floHE9c3CrEtWNow7o6IZaPq4+/0sBwu44KIoLKje9U1SfAvE25+CFUR6Qfrf2wKF9kbeEqcBp2r
HBcVMJY9ZGB4CScDVeEVoJ1hLev63PFO7O7B6KO4SU6IfrLO7o1VPyLPJEt94KW3SJRdyZKcCH6a
exXhngecmTnkRZjCw7iZ39B7HXjOilSupe/aH/3If6x0pO3uZFXhOhmSbtVVXmGhPiRJs1L1HnQF
AZRmo0Qm/3bYQQZr2IjwMZUpJpal13c2jwWAAHMlscl4eSnXZYUAH3HcS09ZRDifUNN8eZ9CNuTC
b+4sUupoTjvIwPT1neaN6pUM3GdKwpvgi/k/VPrCUq8UjRC/HCg7yotsgIdKOngePE0F8PHYtXb+
fAAtg8q47Yj/3PlpCawF1cCPRA1rkjwiP+oFQhVigo+TtyQcDTt7y/TcPYU+xBu3JJ4u61PbvUfu
Q7135+1uWUKLUYKW/ll+kxeoQokRt2lvzMq1rG8DTkR9WzyTxbERJxqwV41IXaYCy1kt6JWb2ubb
tJC3zYhzaTZ0SJkL5UZWVVFMqyxfbmXte3vnQlxLUuXrb/Wy+Fud0B1tl5bxuneIoeJ7Nd4E+vjt
oqr1KWz5WycTvHga2OKDFkE+UIu4+EjS7oswC+tVsbOnRtOanWkZ5tbRomDtpgaqH2jAP5m5RvoM
hkemO6ynvoYuU5WEzzheYmrMggkqQ1nXxnjjoLLljZGxAhXO+pcNt2NZpm9jgahnW+sffFGrIEhz
hxN7r1z3z1e61iErqpK6X6i94V95acbRuoHa5ejpa+FqL/iTK2cEs/ObTEdmMLQnAAlDuynTInnu
VJJoo5JoGwUK10fLWzJBum6fu8ovrrWySjYqBLFd3vrpkzOOO4KR2avWGzmsJ8+7SYMuOnum/1W+
3KQ7/AuWQ35n52l36/lkGYZ5wPw+QFCS04rABmaWb26Rk/wUIUl6kBcjG9pDabbAa4WDxIHCKb0E
IHkw9NAcFrIPXM75Fpg2HDjz5lvxxxSye1oUz2ma5FfvUycGsGBT6Zp1W0INGIZph26LeytLWQwB
ze6QvZfFqALFAjx11zv1rU1CsNnVREBAh6nhMi+V6nnsyKtGmVm+2BN563BI6tc8SZ+BefSfsWg+
tOxH3+rOgpKV+TjY59Mid6AJLBQO8nM42vXht6QDCBnHN2e6fQpPvIGnPIvL5XaJwpyuFYsQa+mt
LL43xImS4oMMzrIj3H0XPikdNuIGgtR7xwpKd1MXQHz7wap3gdFey5K8yC5i7ieL5cwuMnufeFlj
n8JBVXaZA68rhaXOKb1DREGHfLUK52bZp1I8dZkkxEQrIejDY/UzR3rl+jJE15Jlpfvi7tKZf6db
DWcJUQn7BGGISX68xmV876UV3yxeowZScDMUTb9ZNuCwz36cZmdvPnKEagVW50edU7fNKiYEBnQH
STiYK/qxUh1nX+pRtYfL8syZWDyo0KrQG7OORW0jKRuBJ7f5Iu5lo0DVfgUOpLhSC3CCTWcU28wG
75o0hv8Yerm9LjrEEfRogEcFvRPznA6q25BaD1MCysbNfeVtQ37Ne8s6tqRG1YiHlLnWAGTj/SCM
YFVECQQikAL3RDPXA3MdDWGI+6nyCJzaOidMSHaczRF1N8wmWshW2yDTOTa2tyc9j8BoGCa3RW1V
tzaINVLoVfiptNPrKovEU2UUNpwKHzmQKQ2fC4UAwtzB/nUkudSaoLoTfAIvchlpsWIti7HWj+SW
iLjbZfLQJzCUEPAMT5HnoRulNTkpksTe9qOl30Q8I4DDpC0Z7Sjfs7412zFV7VuTz2dtx7FxyhPs
70JVsR+GWbIIPd5FWZrOtm69aVykswdDa4/agVRnQuAS1a25KgPBfyjmy6VfU5k53hbKtxGypRlH
HJJ708OCEHI7Oe41iMT2bBltcF9YaFaECL2tZVFe6GDaVntmZz+zgBAeeu8g6+igmYQDiYD0O89t
TZxpO//GypLq0Ad9uo7TpHnSw+iz/KfWjK+h6IMvEd9VgukjRhfzGAepohtzHpPYxBSqyKyfJmNO
H/Tem5ldxmRuoi10J/02prTApcRJdgOlyr3RmtG9IeVJfqvXSUiUUeZvYp4NFW7YNGWy6fdbNsHG
SmnDTTKUaYtJgQmPD1fdRc1fj8ozPuqjjwjDQqgO12yueL80SYgBMKjXhwki7bodcFyvw8HY55ke
r0MRKc+Q5O96voVfRNgdzbo3nuEtZKTF67909dL2Tm5dzWA4Fm74retvs5qTisd6XsaEEV/1KjMe
Va8qHvzup0LYvWqdpV9aNPenlt/HFG7Rb+vKA4QylR3O4rU68IyF8U9CVDXX8jbWEAQI50vhRihM
Oncqul03VTyf1+Rthgatgqfqr7WyjDJ8dT0ZhKzdUbnOhH8DZcTcJqSKr8nKK9eyHuI7wVNZqaWD
gy7y3Jukn5stZK/W0lpxJTvUslbeykvpCHJldhstCpQzvvWXLaPmf2zdKrgZWeePPj+Nq2QgMKel
ZXb0Mi07yjt2oU8NydTr9/rB87UrxyBxL4f+2he06be+Ddq9CzQOWmSHHf8gLwKhT75Hqbm2yxTt
kqaF+y1v3/vUI+mO3/vIZksViLV0GMuEwAz9BwXx95ssa1Ti0/OtroD4knfyUvs8u4AnBYv3uk53
xvLwXo6tKd5EKTpmcjAUR5SafpuHcCVJmrq2WK4ccmQ/zcHGyV5m46CCryngaiHX17nhESGD7Oir
QXYsk9GGI+4ZK3fU058brpoOAb/32sIw7BWZVmMlB8oL0srZsb6q5p6you7Bh1lsObbwNFKcZp4n
0o0HzBDKhSxCZcq3tYHSkizqJpRRBa7mXhZDK1zxgNQfClfXj3FqPsjqPkS7tTHxkIvGbHyuNVK9
HCHsnWxVhHqHk+Z0wijbvK+z6TK1m5jtTR+1BXpKDCLjMa7RFeI8Or8tLUFNMBeKcdvjq/SseziT
/PXdmvO7ZRsWbMgkDc/v71ZOGfNu0xqB5hKW/lYqoac8LjZN7oOLnsXSL+ros576e7GsA5hoLhAa
2SobpiFhZZflRM1eEi3JrmRpTMsblkooPom2diP2utACw/CIttuwqolnr4faHoEyBenSQ6jgNmcr
hHWSJ0g/VMhnyd6XgbYRgJ0undnXIzwKpQ6P4M18jhb9Kcb/Yo+A/E2rDM6zqvPyozvAOnLdY9nF
j/VcnbnwbKqYdHrTxs7z0BjRkkB8uJetjRXhiTHGT74GeroxsdgZesV5riCNbbIqGjZylK73hCPb
KLp1lcR9mqK9fElH6dQ9Sq9kAOeX8qKIRG6VKVtZHOPxZcJ3Fg2runiofW8tX9JtyI1pE87XbZfo
TyassTh0Dk1ikPFQVcjFGFkdcMq2D30pyL1EmuWBCzXvxzExkRv60TwoYBjeh0zTNLKIIrEveLQa
AtZJ0N37QdvdY7RE6DABHOr5FJG8wUCmH1/fe2it99hHRnKQ/XE9qbdGB9FSFqt5wjmLO88lx/RV
KpZoirhb1xDbph2ruyGDb88GAKh9pfBrVRHJbA3L/xKc2qDLv+DhlIIT9GevARO27dQ4EP376FFY
9SfXULIvsacDf7HKD4YuynWDMuGeaKR1KCatxAPJtT9GSrmSXUuHPJ/eq855SvCGG9WQJ4mo+vNU
uN1Cvp4FSTHprPLVK4AqKuXAZkyJxU0NqXKdh5bzDHDgILs2kf7SOSocRN3SeFNEdOTfkHt9ubQ5
R33/G2LOUJe/IU/ZU8m/oYI19Bhm5Sfgu93GK2Nzk6jxdAU4IF3pCHs8ymJXxdlKD1T90Wzqb62T
6xs/FdVYL69IGqUb2M7kSQwlelLxSV+po1rdAobvd6UW11fIJqMjqoTJykY378M4ds9AoM2vTn1T
J8r01pQsE4iQRxDKGT25XnVbE8/MWwQXeiN77dMy2KKXlSJ/l/TFnsgcllHz3W/FFpFnbIbNZsk5
gN5l2Y+wI7CB9prUuk00Y+0NSrgnbeQsE+Kua1lfOjpYIIjO2d4Q+Tpveiwj/JYRhhti/OIOzmWC
fmfYJq5a2myvZ9vq3jTBgs6lMvJB8eTVeGnsqkBbV1WHIsHcILvIVrfT8xsSCKjoRySoUALbJJUv
DibxzYM1X2QxSHrrZsJcUpZkveyhpeSPSPrYKFNnEdT3eWyf43EUiHQT4HqzlALsMF0fC4T+70Mf
wGStgbOQQuj2VD9arhPfk04PLvVFYi9bTa8/orYB27z7gto4zzDgLye/ML0rH+mgrRMk2X3ck+Ro
FLX7YvTqEgHo9lVFtWmFjKN2i3QqDmhtEm6GUqmfKlV79Ku4R1IHo6wxc59FhIdKpNnxvi3KHg8Q
Y0S1f/SPnDEgY2f+CVp5vzf0xjqJ+WLq4BZFfhqj0JoVxdoDEMwb+H9gLSszrnb6xLbivX9b1+FG
bTiyyTo5rAtA4Y9hm25lUTaoYfWGbL24fu9mg6Sy6zy9g7xpnZLSq++cTlm+d0BZhq1ZNH5+n6Y2
7HLbTJD65CDZ0LbhsIqTwINywUSyTmuyAbPrMN3JYpd71iYLC9AQKt44ri+eHY50N70LCEAW63EM
1ijVqFeyaMf5Y0O66wiZyruHob6pm1Y8F6MPgc09a0NkHkhdIMHvq1+BYanbqCo40sg6eQnDrN7D
uYK2TF91yo2NN1XFrumyF7DAUM9dT19pqhOd+zETR1P/1BJbgDiDXcUOGTMor3NjXuXxWTVDdaWS
HVrLukuDV7wYo67dyBJSiuLoZp9kd1kTCk3dsWn9eZ4oyVVQEY2yruyug0ja1C8+HKrLHBwugGuX
0wvkF2dZuWSmI1L/2rwAhei93r+XPO9SkmvVgMrFe1v3S+nHOLnI/egpx5Fz6u/1nlz1vAD+6Hl5
vbltFtz5N+PcwQf96Pc7vx/jA8zG+CBi79ymY3eFHEt8eK+Xd5e6ciBh1oNsoPt7dVax0i9kuZ66
z4kPMB9/hoOXivwg7+SlLkc0VfSkxUDse4OnqeHwU9m0w6tc9dPrqMeH8jLN+wxdrYxrLZq1++b5
5UXOxaagW/zxj//8139/Hv7Lf8uPeTL6efYP2IrHHD2t+s8/LO2PfxSX6t2XP/+wQTe6lms6uqGq
kEiFZtH++fUcZj69tf/I1CbwoqFwP6uRLqyPgzfAV5iPXt2qKhv1UYDrfhwhoHEvD2vExdzhTrdi
mOJAL168ecsczNvodN5QQzN7cAn9Xcdyr53pXccDBnit7CIvTlo6y6wC71sulLB32ahgEpBs/Cg2
b6tJGJdLOmm3JkvrNblhPmvUksxbUPnFVtH8dvHeTzaQc8NAMw+RTC5CgqIiuyozpz+ILB0O8s74
cTf3QDklYxsH7jTgaHLwdG3XhG1+KkKgtJ45/lRyM3UnAnfc/P0nL9zfP3nbNCzLdFxhOLZuOM6v
n3woRnB8fmh/qbBxPVh6mt/2rZrc4m4x38PerslvzDXlWow4kwHbGJAOmS/fqqPKRTawrL2DQnJz
lZqqQPBmqE9uaFdIKFA3eJYATqp2Aay+7+WirT6XSdXiPhM8lcD170Ky4U+q/pTETftoQJo6x2C5
Za3TNtFB86AYymKikVQZDAXx/HmMgHuw9pO6grzfiiewFslysrPkRrZmefzT/EPx0/yKoe76toJo
6Wm4nnpeg1hH3R2IPv/9B+0af/mgLU3le26bjgblyzR//aBbJ3PYsPrZGxGRHr0YPj/5Cfupy4cq
kLKA2IdanvyM35v7HFnUOsuuL/2CuoUpjI7odWBO1Z6wDnzYmC9cao0tpplzZefM+GF563nmfGvr
33oVwnrrSvZdpV+4OzSrjHXnNNNr0yzGmnj4hEHMRk31dtempvMgPO0o21NOOUTM9QImp2fdVsgb
L+vOmV69On4YiDE/sAb8NmEC/OCsugZAw+WQoFs6ieHY2Xawb/viIEuIBI7Hb/XdEZ9nFPi6IvMW
nYHyIzAXY+WZ710Y2pjZZaiumNVqYn9ylUegPAKkQ5CwD4ez6pUP46BpGLx1xJKcZv5bfOWDba/H
VqgvKur/V4CFrEvRGsPbDA7rveFgEhTmIsUwldH/btZ5eGWghfB/+mqYrmOqtqqaFlk/g6slfv1q
gBYqSUZr2b1JrDK5tQp0srLcfLKbMD/55tidBid5DOBTfwjrTNlAILE2sjj3CgMjO40FNi96QIzK
w+rBQhdnb5ca/GUS6fiaieaD3lYHu9atL1plnJHWy5+FUrSYafR0HXOTw+cxUPLqSOZv00P4uM9z
S9xjqIJaB0kt8MbUYQocb5vCbFeyVQ6owmEjlEbcR1FirpoKgAmR43Q5REm041co7i0vm3i0ex74
5j6uIJYvgMI198jICs50v/Q1tWNNDtRBkz+ERAIYHj63vIMsn9/qrXCv50ZZT4gUk2HUiJdmrat7
IqhvVe+mD818CcYT4bDoXtakIWHOrhrIDLhF9gBWsNooGiwp2SpH931yGZ3junfnwYRBJKTQVVTO
mnj5nrXsGru+qwet2ciGUkds5u+/Eeavq7JQVYctj8aSbNnEcmxD//UbgZqlPqL85N/jEVYTzFeH
214L2A364ErC8klza/1Vb0ttRQJp2GPtMdwqgasuO6UCbB/FuDC2GFgAWoc7NftN+JHz/baStc3c
IWxydEzcMlrJTnKQbJDF/7HuMhkIUW9b145trEfDSa6g5iJOz/J3I+/MITZgooUjD9hWLeHlASt9
b/5Ln0uFWbXb/+XDVH9ZeecPU3fJY6sWLBdLJ57z64cZBxwzEuTmzzax+pfETt2FJpL2qIfIdxR5
Chk+cbOXnMeWdMSSPaoqQPmn53Tqi9mpMDcBsdaoSiButTDnp3g1P9l/uoAqOnRtkh/oIKs1Dt8L
BNI5wflwQatY0w6mrqYnZJSQF5qwupINaqp8a0hnhw1v9rRSzBZNqwLabe65QDDR+Pn7T8W1//Kp
YCoHAwyjCV1T2QT8+qkMSWT6WZNYZ7Qc4oMB2XZl9loMSXAGC8ikP8IxERyoExbaCbvwYDjIS5ij
UunPF1nUlBJBEKexVrLBs0exdgerWdVVRFJcANsqA2P8kAthL/uCBIUoivFD5G/ttrCf33vVltev
bBWCkbTYKjzoPj5S7leyePHecng4YAT4lzrZr5jdui6d536ybqyd6sY3lZdqTnxBr5rMe5Zhce/p
foR8ioUaztwSllO1I/cC1ndu/am3i4Qme2DT3Qfg9vkKjB/5OhVYdRHxyCD1fZjrcUi2WCNKfgxo
aDjWR8dw0OJCdLCrCd/JTWvRuYthLqlzvmFu68divE+aa6VEbpXNAeqcvYaGehUVt20TNmcEEb0b
J7U/wJ5ozrIK9UBM+Ywx3MiibNASdweN7PXvvyO6+MtPh8ez47JfsV1hmsKZ23/alxNex5RpNMpz
EKBp07TZs8znZb3FQWKwVAJiVbhnx9evZD6vsKHvqLDliwgdtxh1DGIhVvjw60i36tRj0I97NwUv
PjSa8oRkeQXo0WkPsuigkxMgvAx2yK7uRz/bhHroP4Pdzw9QOudNIEXNJgrq2JbNJpBiWhnoHTpi
uJJFkfnfppTFyR/XKGShBG3wLcdwSj2HHkrZ4TQbquWldu7mSxR2GzTwqzvZA2WlaZcQewZWlCNR
yj4TO9dKaDvZmWh/fueh/CHHyxHg4up126e4+s4vIS9j1m80fM1j+wXGVXuydNdH/RYNmIEE/ovR
6qiCIZu2V3AQe9D8cucFhfZSGEWzYU3FGnDuBuwcrS0o6H3jpAgeF/AF5nrC76/v0xo+hGw5XE5b
IKS2iwFQ1605HfIayOlYdijyhjlELbMWr5Vd70Ygaf5iUBDTzvPwS2ZAu4H94T3G3aSvPAUrx6z2
+yuc5fSdnEkQHf1ppp6849kthn0CVQRdQdRpPVRarBI9Mme+yHpRwV+qBQLvmjV9q5MNsh+HviXn
Q+MyhxOCb8uIsPiTgfRhm36ME6Tatdx7ayJU1oYJnSgcspaRPQZHVH+sK7thZzfg2nnUdKTodc9J
PzohkuVe9qjYfXyHkIp9GtNhmZqRT/Qv7x6QF/FvAWLlD3k6S/7XRYf7GEULhcQdYf0UJidFDbjf
scazL2qN/ERMXFvlamKf9TJP7tTS3mojXnayagi9ZuXp3oQ0A3W6iUk5JiqyzSOnfauTQkkmgWmj
2twFRmLtpKUi7pDYLs51zWBP6D+pN0gsY9w4AlJRMu0UVgLBmLzeGV5VfsUt5BUxDufZSWpvmU+a
eUSHBw+QpFaui2RK9iAQ+03BefL87+ZJ4h05vHIbo6e5LlFIQVu2OBdGlx1DuMXHgJX7CJOlWwSc
DPhJUScvotcufa2JVcoJy5nrN35wUIaexnx8jOJgTrJYCAmryviB3a256vqcB+m8gRUJfjYjuo59
1VQGkduuj3Gyz1Eb0lT35KItuzWcIryJ03xEGQfZ6sYp7HtLJ82OQIzzaVICMsq++dVv3ZsOys5H
OTwICvdE9CvcRmYx/S/HZOP3pyW7BlM1EDwQFmFY1pRfF8IYFEujDwok4BEMDLJyrb+V7oCVNqsT
tdqVlrshQiSzn2BXl7ug6R6mBoXT0nCVHe5iGpHLjP1AX6afc76VVh+bpOS+9+Cg5C8LFVCzPZ+7
xXxpa81fJqhfrMsG5F87nxnlXVKfMTxa+jXsN7mPMGZSf4uVwm0bNPpRNqgkVI9//0DQft+Xzh+D
UNk3zP9ZlvXb88AehoL9hNreTmkl2NfZEOrlL1jVc2udt3AksewkTvL+oydCtTIHo/x9MZAjigSw
h/z1BwVClmGORuHfv2Xz19CSUG2N87bDvxyHbuKe1m/nboODvZZ1YXR72dBPnl0tm9EPP1baktzR
+NFWU+hkrqdCBLtUy2d8pan/rtpHwfLSW4XW9tFElmPeEcjedYR0pQhB9rCVLNmWPoI+DB91sc4T
fN3HoFYWfQ+kM8MH86z4yN3Ku3GuA3MYnDNfM1fjfPfeL8th8P/9hyLPD+/xNsEzXdXY/nG4IOyG
GshvUR8MLQZsa0WMRXulAsBHJm7opmBbQNHdIaNkn/upR0F/rNLPfRsfO56BT+89PMWc1kOrI+vq
e8X1qAO7DwfiAMsgmD4hLevvRyMP7oWaltf93CqL8gIv/NOIHf0+MNXg/n181uMYsGSP/Entb/7+
z9Xnf+Nf/1x+vIS3LMfUCTb+/h1IPT0dW9/yr5qWODUugMt+7Lpg3Saae4A9jzNZVd9V8yWe/PpO
1ndQrTKRsBkm8z9ek2Icr3MouAvD1w2IXUobcF4g7P1T+b1dHhexjZR/yX/+EimtZeT0c16MVegH
zW/Ff23f8tvX9K3+73nUj16/jvkXjyv+/9suh/BzxQP/a/N7r1/m5dW/vbvVa/P6S2GdsQMdT+1b
NZ7f6jZpvkd8557/v43/eJOzPIzF259/fM5bENTMxvYj++Nb0xwhNgiJ/Agoz9N/a5s/iD//WLSJ
/1qF7G4vk30f8fZaN3/+oTv/tFR0vBzHFpquqyzt/Zts0P9p2GQBHeG6Div7HHXO0EgP/vzDNP+p
g3I3bSF004UuxzeqRs5jbtL+iZ+Vark6chyI+VjWH9//7m+R7ss/2L+PfM+hnfdvps1MLlsa2xSu
auimLVevnzbYaV+0BKdbFI4t46OjuucYcg0M92b/0wfy7XV/jrAb/EW/v5TBX+QYhB4F2x/Lmtf2
n16qHMVYtH3fL0fEDg2iSG3/hSNSi6I6Bh95gXbn8LUdvRrt6uytx9chjSNI6JHA6NEtj0oVHQJE
WHGC0DAeSLVnf1Kg3eP1VoY7+Ps4MwzITBeQR7S70ZomvMk8HMNU3Kor62zVpQst073r/alZCJCS
aq99qMMY8fOZLx2hKuZBfy5Jiy5jGz19rzKeofpMwDEXVe58Rgx4PQ0wt1P1ITbU04huS6Fot0k9
NjuLXQPvuP0SEgctO8fcYE/A49GBNGcZnw2kM1BMxSMKHsNSYORwxVp7VeuJgQABNBnds9CVnUUw
WwdIKQkEtobjrjR6ZDRRHHegB/Ye3iUlIcImGXZNYV1Bb3gpVPE19sRdTUYaIF2zKYX3IQPFCIqk
5+k2+CgfaSBZIzNfWrm6x8TxjB7Fq0HqZcaTO2lCVgYeFiiWO1WLH0P7ptDtL31xi3XPJ4IbBhvj
JF+4Gi4QebAaE7LWcsRQjYek157S+U1x/AHuqCGznSN+IrRFGpqIXVXpQleru2msdpZvvPY2kv1W
tkvhC8CDTj7CnYAuC31Eb7dhgtq4lqdvHHqRbFXUY9MRLmFTvcBq80OfIkqEhulLFVhsgJP8c9Wl
T3h5gF/Qs1VX/T+Ozmu5VaSNok9EFdDEWwmUZVs+zjeUIxmaTPP0s5iL+cPM+NiWUPcX9l47xVDr
NGs0jthfnTLJN25uzZgC40Cbci3Q4AhuUd0gK/RAlkhmqdJA7TIoUCS1hr8regVKBV3bFuj3+35b
ljVmYH6GCocdeolnze/f2nKZNwX4k01J/N7O3FqpzE6y5cRuEEJtrGX6M3rtuHSlE+YM/oZMkq0R
5YHgxEXX0n+1rQ8tAqenqAVTBxBVomxD05j424JYC2JfNFCgBjOgyNq0qE79bnlu1iYMfzUJMUBh
UryYDaN4PWkAgQ1uuk070QICl6fMWNswNoOBSk+sqUhnaPOfDtH+5sEqgZYn/F+zm+qNbT9L2aTB
Spzd9i7iAquat3nhDhtp3yu1Ck4qhLBKm/UNgX1Ht2DAlBSbvHP+aW31BuP6uePNgZ1z1HQT8SZx
BHOxtxMozR1crcAb9D+39e6Mpvuz3e4fOW32ZlHQUzPGxizaNlYDEcZPZhnGSXKCQbYxLXzC0qr/
YWL/qWc+2HnlnYiexH1FVAOPxJ5Al4xwBiTitQZvfLJf+qZjdKTlt2Zo7july22k90B9oLWOzXlu
ipR0k4Fxco1f2obIuRgp5m9imTB4byCAFHstpuVqgdAknhdkxAdN0yOC7p2APFD5LvqccQRP3mKS
Ux2tRCvVUVPgJydXPotM/4OXvS18Ml9ZxvMiZbDhMQSAfpgtHKMSwpQW6ir9x/DkGkOGQ5VubbS5
cSEJVlu/NILJ6L680XiGHLlV2dTuB7e6cebd6lEehaWfhf9dEueG62tEuZZEB+mI+8mGG7D8wwz6
4QPIgrS03JgoP5AqObT+DdT2VSESbaRPVoOG8U+l0bwxnU7nbMuIx7H3sK/2mNNJmG7A8BLVsJkq
Qh6xwWA+d8A7xs0/Y3KZO2ekPDSKpzSDluikFXwvXG0F2tKw0voO2P1ARTnLc6/54xo0eYiqyQuc
IRGBaqKrbpBQ5BByO0NPN31EZkt0HbD5YWLfZtEHPfopLWw44HsHa+0wN694IC7SGp8roIqm7PeT
oUKkB6E+DmcWe7veCDsXqN2CLxDX8yScwI6Gh7yOPlNXngo85sq0Alqcd7vRwxl2a6WDWtLnr6Yn
rzYr7QPSg7POYs/3/FeCxaFsHTzK0MzTULSzbjVLj3bQxhRtxwy7XXcOjKXhtHH6PYjhOLSa5r7i
7OfoTWCPlufJ48LLRncnnDZHnCtZhhUnLRNflTbpQaL2IJAOgnAA1Bf+VbXVfQf2etNHp67EEiP2
wOaudpHuGZBeUMducrE8UUTs6zoKTJ2I17qfCwDF+vfsaQGhTNo26RpzK35YoBfAarUfb+EgVKVz
D+JmbLI7Tc8Ad2K87tCzcVDf1XrKElq2P+boYbvzP8r+k7iFM0s305sOIp/vhwr9i7nicuyKdV13
EBphd2qWdyxXfoYpAdjlP3S1fHda86XR5sdmat/McXmNpTxyD1nCfR+BoBz+v0jkvku2rTRfzbuo
9+A5oMncDOmrmcIUsLvpZ2LwMy514Ljmcyu8kK53dJdjP2XXNNcel76+ryREEGO4Fcnz3IpT6g/3
gGAvVe3dEmLX+oS/0GyRiPyQWM2VZAeSG1dGn6mfKqv4IT8kWJrqmjvRY7vcmU1x11k+XCAnZIb8
QlzIQ8OeSc7bTto7TMRn5y+d5Ml2stX17r8bQ/9vNO8yt9nlNY5oDLFv5mKfRzaV28oO8fOgBOr2
C2Sg1pZ7a4BTRqx149qfzEJ52/WQkIY99OiDSrJd53g7VFdPldkQ1Mv00Laml8EbYS+bn90QEwHX
f3gJB8m8GC/V8oY+/UObq1/B9lYvGZqR4FD07aPd6pytqXorWwADmYTFBKzGyvLnpHNYTh381ngU
Q/eACvlpsuTNc+9qET/Fk09A/EAU2MpqA73gVnpQNtaR/Rk5qmziCBa8cV3ui87axRYcnwiObBUz
y6v9L3BWlx8oRLdEgGehJTqQTJhqy0dv6qz2p3ChBOTehH3Wqo/IUz9Adi46rH0nR/iz5FkQedbN
pAgayV4jTkeVm1KR/5LQvXougkCHsOkO61CcHenYD0U1HmKyYOruqZYgiXPdQvZjgkGSDmnf8Zsf
W58WRt+lHfe0uRU0KI0o+eo5JlM50jkGZ786w8zZzXl1ahrnnMbd1fWS+y6xg0F3XtvkVsYfYwWg
m7dvVBFazZhIQQ81sXOwdfkmlbtP4vl9yocLwSRVQL33ZvXD3l3LEWHe1al3gIyG13bp9g5nDPmP
VH3tgPY+v3niOW6m527yQgfE4Eb0RMQ06QePecwnTn81yhpqcAnLwsA9aPQBd9i2kB7LHPfdABWI
kPaQGQaUzvE4WcsLmia+sgXmN1lB7XpBNQyP86CuNYC+MU1P5AWg8o9Ju/eCUkz7TKYXn5A9VquZ
9hSbHllxcBiXmFvFS6lOvEfThSBTflrwSHEx3dui202eAPkJgZmPZwVuvSpNynE4ENp4765QXEM/
+A0bzsJ5LiULqDi6G6v53dXj/SS1b1bOuM5r68HCQjyQ77n+lVNReFAfiXhAfVcHhmMDl8iwQ9m3
pFPIVvNrw0nbzm9K7k1eTNNeTlXuv0Fz2o6meJhIc9JjA3L0FOQqfxjITMeNvXV988lYY0yg3DpA
n7KuvlSZdox1N4SwddPOiwkk1/he1LCDUD27JlwrdVfHQFD2rHs5PcR7UXKXufXNQ9dgJQDkFxF4
H5YOpw8zL4TUEPTlyyD59aPxNAkRFDlD/g7asLDv25mvLrILgTdbN27vTLKHU7MMpXmxe/1UO2mI
jZzD4g6Kcij0HN87cCjIm77NuMAnCI0DMDL946ATMDHtUyY9ehtdQD1vxNyf1v8G53A/zRUAMrhF
EKhyuBxEwp3GWr+CY98CojlmXn3xWve6/nAtz+9gIzwxsEiWGPK68rT+fSW3qmY/gjmpTI0Hr7ZX
xOXL+i54VAxanuxRsQJ3mwh462g7QM5bP2aZPHVS7LxxJCCIybA57/EBYf6vWeurQ2S5d1GCYmJO
b7OGjRLBvRlTRcjHNp5CAu72zUvaQRi2+qvTuC+Fpj3wSO4aKpPYQdEn5X6y25NvtgHKS3otC2xe
+sPxdCAdZvBDo+hAAGSX9U/piu5DTfEfj5Qp8as0w6Eb22AU7iFJ4Sl6JQANAvnihqGhL79cgi0a
wO2idfAwAQJqPvNdbE47gnr0JXr0wK5KmYSUeaEZj/d4o86TDi/OgU3Diw7zHAj/EnRWs7P69M7M
T0aveJDKUIDwrag31++JLAFsJO+xP8Xh2DkckTRgXaxvOvY3aerfugKaqWjDyuQdnJZ9x/5X8dgI
HMGY2YOGKtTq2AvXtwbWmAaXdO79bYGStm0NLqTo2Ec/7lwf8d6dq2ai2IVNmYbEbG29ByZOm4h4
g1wNwcpdUvPEPs/dRtzww9oF195dROJS4s5nf8BonagLc4KgTovd1MnjkCD71ecLUO+Q3vDqxkaQ
J+mLvoYgaJJUWut+QGZu+iowCHOpivRoOG1oTej6xXzWoKDOCwErwCiS3t63oMtsLdlzM1zWpLuu
2cnGBGvoU2121xqwYbEGWQPLwW22T9IyNFarhkYRj3POTl8sODfG/AYkeWf07wRc6HjlJxmYkRuW
JG8PaN0sRny6qz3YFqW2wWNf+Oc+mS7r8+wOZajzE/pDF3Z1fBA1o/zUD5fWDirQ4m28UwDHRIbG
0rQ35qiuSK6PpdmSjkE2pAa5pT7k0XQlI3bHzuDRU7CFODB7PduarbvXYSTj/b4fCHm1/YAYuGOn
+beqqrgVU1jXpP4Mdhs2aXnz0uI4GvWxAo2nihwWhQ3PVxwZGO2i2N1Hgzg6bYuKHULuYJL1DWqY
7sca53DRk9Dk2VrPM4MWd0prEtmNnZGRWdp+sdYnsag75UiS1heCac3OBBuINADChrcD8QxNWi9Y
dxpXtXw4I6GsSXJIPPz9/FGJq8jZWoiW6jgnXXKD9L1chbgMOB0BMEdATdX361nYWOm5NfqTws1p
2tE2hdjNJOUmJMEnxJsQMHWO8v456jELTaX7DKA97GLvzuy0x14z99B6RV14Yd1ll96jUDQtMRJL
79NdpHwglDw4VXtGxv8hK/8xks4LinMG4Kr+bX0FwSU1Lvbg/FhTi+i8eaotqyeYyCQNQq0VLZaw
TZchHavGj///mWsoknE0C18z+vF8fuLTZbLfYms4ciM0qN1IzoLkGMXeq23UNZ4x8RJrf9LMsTV7
FuMhQ6eBFVWynUtWLmmrPVbT8oJjgVdhpufr/EcGNH+Lg4qzuqR1lm1qvLlkqDHeTWmlUIND9F74
Sdu97S8v8JRjHKv93mjSLnRpTzJbazcxJjKRI5svfaZ2TY/xNFf8OfM43hMwC9aCFB2Xbf/BmcY9
K54PAjjbHXsdFsr6P4PprKWt33yBKlcrJB+iMH+NnvZcgZnYDIRCA2fW+bU7jjY9hpbEydQZf1KV
vwtzOsTgGDJwrnGtuEC/tP6z1YDeGy+pwdemVWFykUZl4MUjMLlpZFZSkUHojOBGiSeoHXPkLEH/
LhYCDZqQXCwHBJkq7rFGkOLkP5Iczl0mit/E5P23J/fRIPeszjQ+gwszo8Ip/wQBoG3Cb7Lg3SAZ
LDm2hLs2zXA/5rwhteb0G5nw5ZwXgG1G/3kYNbAOZARYvLxxHPth36RvbkNSX6Pxo069eLGQyM8u
/dskPnw13uso2V0r/12lv6zVbJKUiFvBdIWhJ9vXev/Z+7yQGvMVBkPRU2yxecA67TO73+oC+qFt
pEQp3rHpk+TYmTA5688q6h6l3ZvMCuJvaCftrtVLFHL3DgUTeBZ9ARHGPF7rD7qef/s+lwB4nhMT
3eowO+Q8qImfpVWsrOeh3ztuHm0zkJVm5qGaMT/kTK/n8ssxJWTfqYP8GV5SBma8UFa8MxY6MhtD
RqhNCagZBbN5ekMiQSKiU9Vwy1W8vUWKQUYriy7EK/I3xWu+A+f51m2qGyFHKtf8Y9fnL61mV8hJ
rji5030tFJOFEdsKJE1zGxvOG1snwljhFp6XQQNu+alEiqk/4jeQqyIlciWQA5K8+/YLFca36Hj3
/bbZT3EswmxvtAnywLy89g4/dhwrY60wnv53HjjNWY+0MC2EcW4dVvN5XwUqWnNvVfqnljXEw71p
JTVO51tHy/X5LEAUw76FS9MjGgoh+k+T0jaPsf1cRiO/8sz4rQEbxmj4S9nahwedz+BfJdh1ABvP
S6pX2iPJocSQFJT2PS8Zm+URoMQuSfs0RBagGJ24egAyqgnGtf9tWaySEQcAbtc17mNvr4tWvTfD
hXwVllqVSe2uDhXJxyQIGqRBliYpfG7z5pjSPRn31WwgRMKZEixFxQdOwlGTIuNO9QBJsOgNtYa5
WgmL5v+3totI5mNZeXQS+pqmkb9kSP1Kc7yXZLhA8eNl6LP4PRWDcRQtxL4Rdd0ZGRaAUBivDgoT
mq7pRBjHN8lPLgluW2wFPN+cSqUpOxBB2S8MYw59z3rLbcO9g6OD98f6mM0RcH4ClqsrrkQfjxvp
ncaiXe6jMnNP5jA/1nb2WVZGs1/QggSx1yPfHE19M+sGQSzmQtV0SxLrw7YZurYeFEY+x7FFwFde
kJ62fpeh50SolfOBs+SQN/JOm/gZLQqsrRjUdkkrQH/yQkwWZQOrtjD6izI5b1jawhSvs3+2T9su
exxuqT/eF6WDev67N6DYIHQ8lwgHzJQ/LLM5+jDCbHDc9byVa3i3NQzgstoPOfHu6gYHkRnzcFnG
+njUybzRekaO4DViRqyYIkan2pces8wCVM84Ft8x2v+NkRN6O85nXHMnbZHEBgyQ3pPyd9Dlb2QR
4qINoFlBsRUVn2JlgaNIvJqUImJAUqs61H07b4t1KuhE/xhzcJH1dEXzkO+JhiCxq7Tv3K4Qe7uH
TrBk8Ka9HscMP4hiHDMBBl1y3wpcnHzs1tcntatP2eDfRQA1dsBIfhPPtQJN1w8DJjGGUXG3UwXz
sD6DrCicw+iLmYE539rx0otq7F+j4WVqDGfYNn22t8bx31h4nHh8fDDB381Ffu3jCTKKB5AP2BOO
I0amDv9RivnG+0FeTOo6VLvxC709dUfFew8NBnv2HMs7kzhwXxHs3pvGNmpGQKHEmbYdUzrctW4i
EJQTCDbl7i8OImo1BfS2nV0amPlrXXstcoWdZbp/aO3B30BTrIKKCKvItZjMCnoVJJhc8woyB1sp
fOvWuz9OT51K3iZk27suVhSvKCAgbj75sS6DkUC0U+nqFDi4a5lmdJ95hE83a5/QCFeBOzkUIM6M
TmX57k0u78ipfjvZkjulWO5aPChO3TORUO4r0KhxP49atpOrCa1m/OVaZb3JsdTWsbPLDPs44FHb
ro+JNat7G282bRsPsomSatv3eryNZXI3aPmTo4AyOmuWgM/6HKUZCOa528e5eT+zxTyUWfm4aF82
sYGhYc0+BHtrPtk2gJYpLeuQxPCGxdkYB72hgHYX2WEanjCjtBcvqV9RKlvAN4w3TRTEmkQOwT8L
QsdmHN4KD4WV09YOUafdFywubW+wMj0MmnvrZaxfeIn0S5q6r1Ys/k0T09XcL9P9Umq4g0RZhsiw
0drFDPWypPN2+XhUDEdCJJ6MUicqYakE5MsVvuVPJVZpFnNBuo5FkY3cDWY63IyRLCfNYwxQUWqa
icFExC+cQCMKu2lLcu8WliWayn+KZDCYjuTXeije9GUUD1X55C5zzsSJ9N4q9YNK0C3VjmudWrAv
bjqQ80W21mQpavgE3Wmc5AGOMhicWrlrpiilRxjoeTqyEsdhCphbbsq+ym5WCvp57qwgdrFOmvYw
B9YwPRHHCIS+bz7LXF2tlCWBbdosfRpErXRmL3PN5Zn0UE0NHbGmok3WRpj/yVzRxqZ08DWGCp6d
eePE0w3McUPQlOcT9WR/e4K+Y8ETS7YMxn2mTXBeMO4187aeR2ubl+jaGxuWnwZiihQB56BP8YNp
W/dOY73NuQbR2Id9iKL/CQ4vqgaKpZb0JeZXkQsl+yBVlJ5Hi8WZ0xPguWm6bLnIwvxAwhDtioEs
cRKIjitErwf+0U/Fcz8yG1OyP5ard9vzFVC5/hPqh3ERA6tES1t2UTreESbFtigiR0ivaDnJsqD4
q8QLFvOECSS5QYcxl+RRdlwYJngs7SVh3LONn+tZpMEjkmgjGKg5NjM36NakV6gjlW9HAEJ8EsLY
nN+pg9TUfJCJ+6DkSCEnkzg0iFYd6/7Z9ifjmIzPXj0bISTCV7ItiJOguN5GOTnzs0E+3WDtow5R
b6HNEEmYpmp28WmYbIZIgyz3lvsZ2USNDb5kRpD0b6KdzBAlHpbzMueI99YATHhKbcMD0UXlDnny
Csxl8JS3dIwTSHLUujRxMWb80lr2dD3rLpuiFOoU/4yrk6TXEwVmA+GYs4gROEQh3Qg8zqBRd1l9
zuYQpH0g16RSl6yQoEVuuYkwFux0bX6LFukGk9YDix+yq8Yuva5Fx/66edcTR5xLvhtrAZ5eTcbR
zqMxW3LyYbPuMpK7c2FwSgZyT3cx5HZgDD+5I4hrkdDFPR5BHqb2ALLicw2tdaw8P9S+5UCnLj/H
rPf2DUpvrp7kIMvjIKDYGg6QKI4PcRTlGM56nECFx/rfpeZR4hw9ax7jSbdm/6fIIlCO0R8cd36T
dsZkOOazs2Q9ewKUYUpSDUjGqASph0Ur6k3k/y5GwRWbS16n5iseibTw6nXPFWtHYU4gBhyqJWc8
mwi+D53enwuzu7F5qVE0/hlZ/852Ol/fDJ2QNPOfHMixY4dIk97XX8q/tvA/mTvj826a7MHIxuGC
SLbzklNK2ECXUrrOMYGayBLCXurxLtLsV1SIRpCZ6BYHfQfxudnGQ5ZDEfe2Y1jKvLq29HYhQOqN
oURYU/cESU6tYFbpEWz8Y0tEMoM6qoSk7G+zzL6qJSeHXTUGk2yxr+Mc3NEiphMOADa9TrtpBfN2
d+JfiGvTZzsNlEH60bixi+U1Vf9INnDAkRElVDUuhN8x3bMPfdSaCu6pWTg7LT+YKVMNFH0gvRSs
6qzR2VGSmgEk8uTaOe4Sq+h3/OIlHQtZIgnJWYV0z4Mzhi43X8hRTxXUpSg7GuAlIJUiEVvXaMke
Y1fc+64i07vr4X1N/tFu3CdC0upwymcgwb52SSXsi9Tis+ABD0d0IIOo0JF7msVJn4t2u5h2t9Hj
bxC3epg5c7L16xeuUSc0vf2sNx4DCaKP3eyV1F3/mKJIf2n06dWMcW6IzHAIQwfZHaMk5SxXZOGY
5fs4lBrUAQ51zFWBz5kIn4zjEtk2o5sYxP1sXf1mPA8xxcfsteTpJXro6PmFD6B9pGe+Q1WYHToo
V4EsYKO4Om1lYbpgDtLlQswS385zgZZ6MRJYx3tqKgfM6Qi0HTD7feSU06GJYZ4icmcV0c7nLkP5
DLtu27rsEFkoXAw4MX7ZAQTvGLVLZv0ExBVBl4Vg0fVgcqs7nxlGSKpXQGbIs9mBn0l7Wgy95X9B
SHzWRI6TgmEBjKc5YMXC6+clWiAH/rS84cqy2vyazBoJT1Eetl7pnOal85n0s9FgntTtiDZfNgUc
3bDXbdRHsR62GlJjm03O3jQYz6rOXgLpc6PPngq9lrhNzSIpsYYn2DqQoPs+JsiGu4LP+Trngm7p
mpDAYUHJsbLODbkHIxEPG8hMUxDNpLiPKozd6VjhQo4Q5WVzQ8rsWLYbr/cZVfSUfHMu321jfijs
GGI707S6A0aGnC8JXafaJBNKoXYR6PdMcZ3s6ubHLcwjV88upikPUdcsrCXJpZ2xeqzVcZ3pckOA
Ajz6xB92U+2xT+0djTGs/MjXxHWmGF8Rs+SqgsXhaebPmiykkB7Qf1Gx03T5HU3PXAe5WduMKRQx
QYxXU2u62n797HfigkB6vLObGhpnLf7ZkhypnCy+te+tI/YW+gKwWclrai7z4+iTfum4gNoU61Rr
NwNQ9+PaC3RSAe2sujhO90TRLHb2h4tTODOXO5D9/Eh6/loUaItAS18sANl0qoiPCMgKpBx+IZZl
2zKbP0ekRqNlQB626exKiMl+jgRIcCj67L9wfmEfrdRjO44yFJ39nQjjIVv8PZW5XeCb7LD3DSYi
GaPq117mfW7ksHEhHW1cF2dcq83UAPGjQEK1Ka2m3zjkZiCoLQNiS1jhjxgdKNb3xeyljH/VP9On
2DFGpGYjSPrIKKtTkUqNuQdfU9XVvYw1f+sDKN7YVO1l7RLGRqO9VRAFeKXjB7c95/F8LHXbv48B
C9X5CGVwJBbV97Jva+hAKSnzPi3zp2FptVBpOrDFgnBdDJ8CiCHJK8KzzxVa8c3on/UKpJLQiEkf
kA1syZy7A9F3P8Jm2eqxfSSA+KfOyJ1qK7Y6yZjjNBbpd2NO21FS1bi8mhyfTJhqkiVNkUKLw/i6
lz5DE43vkbhJdASUhCALx9OlIJiwK/w37EgM9tzxlqVec9KL/jf2ZEHMntUFfa+OTE/IG+weY49n
shmPnUua8mKoV30owtYQIyWdPQSOM50dW22ETt7D4hUPZFFFARJc5qWMfksnCb1eujtDR6qFsOPo
FHzEyjaoASmtVfjzMqG7h6YYgAKa6Y/r385PxmPvJc7JUIqZeeiLsQnHFlS3isUNCf7GtRlHUwKK
Q1ST3NF3FE94cg/I+bLQaau/yfRPtdd8d3P2NhIKBRms3HB6VZFOCERBqnem4vaABvAAtnfatdWL
TFu2l8N0lJUFVoLd2FSrK5Bqz2ZNbyGVomaeSvYBpIGOjUbolVZ6obK8o1p0thO+i/9uvkyO4qhn
tUHvX2Df5KzeCqU9yqYP8zpnz+tBVZlVtUNpYTIkjhglJuKDGI0xsGT8QlbsuehN+zKV+S8htkQ5
qcjG5BY/iz41t7mXyZ3vOf/M5hflZXXi8MQc2BxkNj2Sr8SpSRJuyFR0m1hWFpYukiGawqDgfN4Y
iMzCgkWXzOMhbHP/2bacB2EUiPJaLmTi4I+kkRMEGJfjvu315977mitXP8WGroc221DH/RuyhNYZ
6sm2AH+u90RVZMWgDsJYzjbbMUjSRAE46LA8Kj63JgagbGKoNktySwpSSI2WKLmJrAhGqO6GkJSa
iXJgeVxHbNrGXRu/l1ryrlMGFom0Lg4K+/W1dnaq6XeZ+cl8UAHn0Em7x1h9Vpn/JidTcgeplu/a
vo9kbeKLYyDvTC3OZL3fJv57Tn+6d9IhDSJ/zjdeOmwrbryNESG6SoX9x8L0wbFZVqH10zY5ZmKR
H1eqaNPLrT2nVy03GAEZfKslBb/jdgneY4KaFyYX6wwDC1LFPZ56+WGpUZ3YLtIFpuUEQBShPnj2
Fovlg2A51Tjmjx/zSHWDzb5H3pj/phvD1MVONDQe2ntUFB0aQ4BulT8/OWgAaVfvDUZxIvZesjgl
niv6dbgQzfp9JoM80GP5T3MIrGkWlqHG4J1rok8wvplr5cEEIK53urs8ciKNRxzOe7iGR8EfEhXQ
PewlbHXFbUDvtbh3mPOoEKk4hU4/qw+kywydOIyQgVnZaWfTMPywsvj8a8oHlFwAYjRGjS2tYsKQ
nZTe3JFMNu/QT42byWO3Dudp/W5qdL/L1pmDgoXEkFJHxv237eHFEz3JXZQFfWRerR6JvO6XpAkb
XIMmV6Lw5UCvhZgvZnlZ2hbbp8qlJ258stX5ljypoa6BV8wq4w3Yy05r1CP5u1zY2hrFtoAA63hb
0m4mkUpH3sGKYV9lM2rTOiW+ntJwA/LmlZ5IbgaG+Rk5MV2cYyuSdP0yZjw7+2HsG58eJF0IvuOZ
eHtucECTpCO2j0WvI50gGXjOM4F2F/1YGmVoX2vvYGkpogQDjpQGc9rToi+27iKc6HN3EptX7lFa
GOl3qdkWZi73kRnFhb6DUaeBBmyqXjmuDmjB/ig0G8pC545YK1ZWeAlH3nY9YQdchU2nVeT4CHbb
y0XEiKh8oKFbVxKY1hf7eZ6TYMALvrFTEgCiGCXfJEiBN1Ad8mid+4aOSZDMTAYfJ5mriv1YpFua
BKaOWdwRv4OBRudQQLu0gRPH12Mh0sfimULzXw5dLOkQULlZ8wYVTm2dsTmxQguWPrG3acUVHlFf
jQ1lsxiOucemohhrAy8RCiJAGPmGWPnAWaKjUc7Pek+OCUuXTW53vMZDcYjzCPm2zW/Z0Ar2qrox
HQJLvkYpumie45/WYf4ie/Jmkjh972ymPuRzwehKzf0M+52G33voCsMN3bpRhMBrLzZ6y9ImcLCL
OiD4trqvHfEiB8A3kA5AGlICAulrp9qBzxWHQy/++sV/GzI/UPrE0egxJ+zJx/QF3FJtQt2nL4Jo
eMc9jJPHkSmHCyGI3IxRjrQ4q34shSARrc6T1YHWjAhAhC0U5/h8J+GjQs8ZnjjMepk+aJsEYblI
rBvoICNwc/XpAOZDYLQ1xzyUbXOtCBAK7H55M3OUdnOM3t3xPhON2ihajGNEaLdgwFc67pUY3B/b
uK7B26X/oSXI7SzgN3TpqmDnyZDoFR1TgiId/VzGI7Tty1dQVOhw7W6mGVjKbeN/TUuzU6XwAn/0
12guwjOyP4nENFztuIowyyZBlz1kj2Zbsw8yDCucPJCGyFRhD/pbtsh3HgIQ+DmQf0W9jzSQJLqf
UD14F1pCsqYawnqn+k2O+tukk/Ng9F+2tG/kWG2kQ42h1r8p6WyXtn+JbUQ87NfPUYPqzJR8OjzZ
bL2FwTAfY25bPRco0NsfzzGOfpPfcDBfEzL22GnwM+gZwNGqOI1zhKwr63YwpZApMK4HVL14TO76
Bt1Ga4wUpazUEX/EW0MfuPToCcu6emXb9JTo6mxnNi2AJg60qVSUSfKog93eYEhAwOI8eONCrA9r
QVczrwSeHuGGfwsPnU784ww4E4Ykf4KUDWqU3VeZii9XNcgh9fhl0qFTd5a6w/30WsU8AZ3NjEf5
5tEyxyToDAFj68FZBTb5yC/VkJnKkWn+c/Q66EZjkzgOwQUifW215g0EurM5ciF+gWCxtipGy07e
EGHb47s5JWrrCxYd2uKReuaX27JNX7BNnZtpXFhAuDgluotSFA1JcTIq39zYizoUtn6M+DUTUvMY
6dOU0Agbsn9vHfUta/npcXv6KPxTfTl2CpJhJ45mM31WA/Vj1y1BVKU0nOeoRzPK/hUlyxh99DHb
wqY71wTOkQ8OUPg/9s5jyXFkS9OvMtZ7lEE6gOUQ1Cq03MCCkZHQWuPp+3PmbcvMqjtVdrdjvShW
MgCSEA73I34RAUFXPuGTEtvHoKiEKC/am0VQXNbBfZHqrwEcrEWiks0jArnr7emxVTGdt1J9Wbfw
QPRUM0F5HUM32EUpvNU5OQxkJa76aIIypPd1GuyarNrfCK38VMzmHrXpxUiBPMQnwgpfCmzEoVzg
LD1+aBMmZJZzrCHiCZS0wja+UCCqNBtIjv1Qae051/pNRWk9SJr7OY4bTheOPow3L9NCItD+u/D7
XWAjDJv6OIeSM2MNY3iKlt2AKCGIzMUrbdMzGMw7OxqOjaucIxTChgarKAcFKPJT7VlU4qPvOpC1
AX1Wl1VJy+hM+CfdOvHMGIvrxhhuAt0tUoct4dEzIFac+nJm+niABNAE6Spq8Q5No69ZMd/rSBz7
6HuXa+deM5pFFDOkJ2t+U5J405myycuCSXv6XFktsPF4F0HZXCALu3Ca8aM0Ejyn5CkPQ7ycyfa7
JtplrZZibKM8ZZG+Lfrvijmd1KBdZznsSPU0+QRzc4dxHDL/BeFU+pDNa322P7ARWHGnA6rmkenJ
DgEOkhqxBoNRc+rYM/bVqGMaGWcXrHHXehVmpJCAHkes/owyNIkPKVQFZDOEDHyt8Q6gFtgy84aD
H8hCpmRTyyIILoF6iA+u1sTQN0XkOFQxeGU1WpQ5gwioyLtP8RAL7fDDsQLqq077DYWxgx9pZ2d8
tlP8rf2SfvrUm7u8s+5dmxWiyGooL7IE6Y7FfZ9uNGOdhc67FQcru0YWOQ/nL6M1wUmbM6bB2cuE
TRvmj/QasEitbIrKcxgwHFNWyhIZQ0z1FkgrLKJiqvF9Gy90RhARAVU5UCogGyHvMAP3MY3EbkCc
vJ/KG9fVHie9vER1wtNKkUNtg+++Gd9kjvnW0gdawNhq8g6KCMQdJiHrFHbBrRE8NF3o+XUEuzWv
WSg7xYd3k98YfvI6xVVJgbNfpcjGr8ouoTuoV/eZXh1R9mZEEmSBVMffITUxs7ZJGAh2S6w30+8+
avJ6Rr2osk56FMHvmKd+wfnddGOI8m3zwxH8O4aWgByehyr5VgLKhWL/0LnzJ2259aCWVG3ESBbb
fitZTfIyWyNoRsY8Az0HvbUq8HTzdExCXm3KuI42b8qs3jmt2Jluj7BsCGQT/QXMFFmoKn2j1MWL
m9WnYHQpVwpImEVETmhjwajrRK5xexM7HVBgOHULe+RJMlQbMGKy6UWNLY3s1+cOnffoxQ/tJ3Kl
O4OvTdHEIwoIH3OA+dD4ZY/IEubeDufHPjSe22DeavPTACYa+P3JcTK49cSUTqZ/tf34DJ8F/pQC
iaoY7btBuQmd+WRVwRG+iPDktwSWV2bzAZWK985WIYQ1FIxBid6odbuqCjtZQIttFzNZHIhZmL9l
A1IvtSg0mMRleZQewNBq1E8U1/nm0rHdjW7J2KFFHuFvVoohhGBP86LDHchGl8crAvyJB9M8uxrT
jmX2uKm1j5GJrXoAp8nVrY8QQXrhcsfp5zG+xVAuyGjPZm/b0MF8QkvkP7Hzg0XAMVuIMloUgTz8
O791TULjNey2YTM+O7Wcc4Br4tabPg1hsTOTVj6psFyEkhyVcIQzWx2zNlxjaQfiCsfEhY+hy8LN
429YrD1GiBEhgADw08X+ys24lE1I3Dg/N82bGyMfWnSPVKFekMcAI1bgvJXFhHxTvEII9xZO2Wse
3BhqhPHqDo2Wz8YeP/LcPhJEHRvDpKoMOhtXlaPR++ekShR0//wnazTtZd2lhOus766N+xcB5yJx
5hsK03ubwsOi6NMHwuEGgXQQ92Tniz6ffZ7Q17Tze5Z+iiqlcjsUIeJjvrY0KuWx67giI64S3mj5
xapz14YIAYa4A0JU9aath83I4gTG4q4KWLvaceICzwU0y2Z8MlvzmAJAWdt68xwKQAIW/SSuckFh
h3RUmxqd6nW0E3P/TR7eWAZPUzd+aaXBBFh250gGbl1H6AGuqDZwQhyTBmnI6h0UUnEwdRahuoXe
oiJWxMxYgW6flZ2T7XBmHDzAA/5a4KIRVNAbAslSUtL+jM+Cg9JE7+9VinO7mJZnL4z8EKR2hXiu
Qz1FjE+BA/bdMaADULJ11moXaxsrecJSBQZFl4HrEFBDwuTcI4vmKbjuqQ7Pd92BB0HcUcGLu4g8
SK33AYy+JbX0+6YvLr1N+VQ0VAt68ioan8tKZmmuibcUD+tCeUvgLS8pwmIeijOaUie3NeX+WHR3
oGktlCbXACTclboHbxTuRmQ+2BEHUjXhChvVjEW4O0yepjTWKjCd0cOWKV8RPlTmmK2Gwb+MPYQ1
qkfKMtTLdKG16ryy6SE6FZ0CCtBITKGkgmE01d5yOMRcXLd3NKos/tFNIJjOicD+3FGPpY8vkp8r
+Rq+o6yHsVSU8T0IpptEB83WQIRCP2sQy3nAIk0z7TsjJiU2xHjU3SMgQNXDgPvQ68SH6jROa9qg
FAkok0AeAAhjp9+tvKOOa2Axn1ivouCESMIdD7GidaiZ+gZrnSNSmq8jaB0CnfZ7aNgok9g3s8bs
P7u0GoJCzTfORHZIGpFLzEito9TiJuD28PLWlBM5CRmqQ2uuAY2oj+I91QgOTafsln0WrrXWXIt2
0DAulIENXnHCaPaGO29inUa/jl1dG4EmRmjEq0qxq+PpTPdnPzTqq0mWFlr9EcSs2iXfppJuMyoJ
2bLNAhBEZN7kSsuEXvqYaSPOFdwFazTClWAxSIbyM/MhrOjBxfFN7Gr1PSnVp6BknpbxY9bHziIK
AcgE1ms5HgqFnnqhzccusY9xiLuTn97JnwWnfcFzD6ZoewPJDHRUM6yGjPuDNcXGQk+00TbD3GX0
N/NkWUzmJ8LKJ6VML0W0B4eXemZNqKan6msbmAcZNdf6d2UOn+yo+nQDOmoxfV/wovIYa0X/ispE
oVV2V1LA3mL6bJv0WakwbSOrp33Xp3B7wV/pBi7DRtTeKFTX4SVITU1/9vBmrwP1KaYCG5TTYxg3
n3rVIZKrL9PCkSLssAarEOJp1bZ0DPXjPBq3FYi7RisuPMJemKY7d1BPtE9vAjvYK035oGcyyqrB
y3fjfBqpKBUmWmX9nZ+RhoUMhwE+CMtrj8ZyDfXKqc5lUHwfiuHYaTkSGMEqp+mw0Ox0PSPOAYBq
eodgcaETuWo77ZnoaI3xAp5dZPkt5YOSpTXTYE91r/L/tV6febq3DR6mrNMgtTE0LvyZ8TdPMCuN
5nUo3YUK4mUxa8pDQLcVyLctjT+bRQAV0EOhmGGERBddq/vczkbQ+PUyoySsIQjEOdT1yVLJd4v6
tcGDBgOL7qa1+2fTYSqyIhpHZfRJ5AnZNjXhytUpoUo2LAg7Ooqw1j0ZyqXKxL2OdaoM7RDDdnCD
VfpFG4Q3aubsY+KPguV+YWvWFh904HMqM2ntGktE2LfokmTYTI9ikXawsYcmO/qhfm9M2hFp20cQ
O08GlFVFq/GMqm/ScSSR8OM7eUa96NfZEB76cP5EXmrjW08I2B5p/1yaWDyA+t8VmXLq+zuzm3a9
o7w102el1jetYr5iEYyTdWXeIrezdXTQmhT6F83kAGNywWB3/pvppjKUgGPui4TjS+4FUya1j/49
Rrd86oJTKsDjgc5fSKucSQP00hjtshLkREHHYuIU4oRM9xo5fUwNP2wbVgGSPxY9QUeO6VDJX8Y6
27ptiDmuuNU02OBxg+Oru+/d7jSQTviEUUJtbui37Mo2BblH38cez/TVNXhw+HlKS736caCn1FK8
b8PiNhARq2fECitT9cgIm5UpCLaxHwPrlxAaKEdtBJdS9NTMASncZPzXVLpNjK8eMaRCnoA8c+lH
+m3Zavt0jl/6ptoIxYInGam30QAIic4WeXt2shwCABc8PMs2Yu59Xr4yo+3G5H5uBvrc8dsAesfk
VveVSYXHgl925wCPBCz0iH9TMVo3ZQ9k23bGClzxAOJhHICJiOe4Kj5KAvY0YowMesr8b7hbnY7y
oqTducZoF05L8h3W1UXN6TtXdZ0tp0sEqMTD7/RTBWWUQkDHpftD+MVG91t1UbihiqBa9ZJRtkQy
nOqmDZY9pj67Vjqo8fTZqXdZrDHPKKVqlC0pSGsNVUZDGTxg1Y95ZiE+Oe3NHM+2EtoClq/0rdNQ
WTgq7HXD+IpJ0HHTqlcUv2fPBfPVJQEckwRFS9PyutFBG6psCAsisDoG9IIBVkSO1CmWn3I6KYG0
oNoeaKwM+Bp4cbDPDCBJRpfSexL1JrlxlCzYR8gxc5dbgI50Pm3j4ichhXpD2aptgvO8TAJCg+4v
ys5rkq6nwtV+aP/+SxflN9WPz+J/VVuugi5Sg0XX/la25YGe2UdZ1F+/6rZcP/NDuAVVyj9UV7cd
eptCR7IIfZYfyi2aavxB9dBShWs5KrEmok/5D+UW7Q8oduzsCnSfqAmoP5VbtD80IQyNTbwK0kDt
P1FuMa+qQb9ot6AnYyDeAtkDOTC0e7U/ibRmSWRVcEtylvz5jAqg19cSsBtOG7zaVqRyKQ0ftwLs
Su4wpjJecMoHp5iR/AAfSut0Nqwtsas3NrlXEMB0bnpsAiAYfQRmMoXF5A/5JqjFVhTp91wqQIyV
5YU9bc7RNxbmCPrUjkuvF+mxsM0tyKlVGQ0IRRTIh1aQEZ3U2rgqCk9EJQ1T7xgxs7nKoqnntTYk
9zgvrwa8x7P6IaG3kpRo5o09s42v46msVUzD1tbNsKqpL7YjzpNCD79U9UUW0MYFtSMcAl6Sd2xz
Yc2UVF7BOqAjtm7Neypvd4avL/Lc2mI+t0b8cCkPVR4MXF+Yfwqc5PbUw4Jq6MhVVoY8owVaf2nN
redHDjXt3ItGfGJz886yyldYBw+5SwMI0sDSpIDcDlgn8V1KZ3lgq997ZFkq9cOxs1WuKavE1e4C
vz+J6dJWGdS4dEX+AXr0bFHazu2nKdoFBlyndokbIrncfVsvrQkEmG7vVJF5RWhtR/PesPx9iksZ
jVUgUo+UrnOAcVTLlN5MdxOIEmtE4xqHVvw6QD1yd53utg3gpfjmNvMRs8gC6mydQ1wYkT3q7WtU
TwvUwo5hLCUthvKt6S6FekH7A2ni9Kgm/TI07smBPZEJjG7v5ZGrmEJosMoVHE6ZKoGIFLd9m99O
4L74k7w18oOUtjaBam60Jl3Jg8Fzmbqf2LUVRe3YunP95lXuD+wUf0vlNcHB0apaBKPZl3KRl3FP
8UhbOSTXrYIKcULoNiERwUEK3UTAoF8iqYRBxX3aYQ58rzL25I2YRrAsfFgtGAe24uWPbmRtDBVF
edJ61AEP8jnRkZAeNHttd2KNuqNHiXNjm5vItpA31Bcd2FZAtF6M1g6mvswE64p0f4yl3QfvXch3
tE0EUiFkpFBptD5dCZLhMOEZZLwDBAIhw2/UjDDULGvAxkDk7JK5v78PoFplibUtxuy21cQ5j/tT
1eXv5pwdG19su9F+1IAE0+RemvbBjenmMCaSCr8ZGsUF0N/KSaArohaepScyT40R34Fw6GCc1LW/
MZyAbJg7H/IRGwL5hDeIqqSbTKL1LEEqlB1nB2qO0Y4nJq51hIJBS78mpble5fa5xajeqrkrnKXr
+yuMnkBwNa/yjkYtxT0dR2WEMQYmD/qMq0nvT/KJKbtuKe+DC46DhH4JIbFn0iA02qWKWBdadnRD
ZTWW4XoKTKAC0oZq0fFwdLocP86O9tlDTyLS5XBq1e4kBMgNU/nE/jul6IuzLt08nv2q4NEGLCnH
Dm8LOlFJR3zaLem4U21FpDw4T6DEMzuDFOvsYki5EZM7TaBO9SJhFzwMVBmSZHK9rqYmjlnyAk7K
u9+V3YYg7Bg3W2bmbw2+32sm5KNwM6LYYtpkRZEuOx/ipwuiLeczbh1Q2bMltxmgsqGneIIJ2EsW
Ut9a6EPQaVIoVxjAa0iKx4NMg0Gpee5UoF0UlLz4RNN5RemnvNFlYOC01pZWyKXH8rnUUrG47uvj
JLXQgugxyhOkLeBhq7jjrfVhQuQCamGmUZdw6NtYxKgEWog4ayC3mA09a5ogBFAn74CRLYYxFove
Nm9z5qaFKfRtj5ETTSx4NSW5blam3dIeQdoAZ6fPyklej7O19hXwKs5T5xbjjaxRKQb+mX8XOQWz
lD5Wqg3RFkr2KUBwxXCyfEmgOy0aPLljy2K56bq9I0oQLODFnLbNN7oCoj6qw7eqzzexUkQSMP+d
1hLGNIaubKJc2fZpA2BeDJe0AR3RBSgVsRBB5QcQ7CKvD0Fm/tRQtVzlc/Ay9axp6PlQ7oZQFTl4
LKOvCVnchVsMcR1sGBwLKErRGkAOQATcjgm559x/LdNgVWTjUY3spZ2lXBLaiPEOJtI/SCFeV+m/
rOL4/2qmUF2LsOB3WTQlQowhMAfZ77QBtTDlMoPYRcZiwlSR63cp4Gq7vwQmfHpgeoqr/dMh/C5P
SHxDIGGrzBAIMWqWfVVh/kWZTW0i8leaehtR2Ocuag5hIisp5nZQkneku+9Mklh6T8uAh0I+2jkO
7hMPKzHA3X/9FM77Nzpxf/YD+dexOLQlTHR/APL8fjncJjBzJxIFhJfcu06mrLNTUt4OLWZrXbCu
Ih54hzlQ7JXogZB+PydH1WifTT07xrrF4+p4VnrXgBkpnJ1bfJsopsO8HqiTRaQLZvhZW8ZGDMoq
LZONP6BWa58r4exGzTz7Ck7txkuLNls9il3VWpSwHOMUiNSzzIui22vBkgHleqFPpteH8PqRqGho
pcyQHzDgycH/iDw4mObFGKuH0t3L0CCAlNxzCjKW+PtLpln/7v4Zlukauqajpimj0V+V9YxM9JDK
kmKDkt4Ge4F96Q89bGdnHYaEATKcIvxI/Y+k/CbDIIwC1zNqcMhY6afEiD9MS3uOM/0OZIyxoEb+
PKR35RBgC2IBkDCablG5xRddD6GCV9XIRlHnkesrsy7QjltQhbYAL5EBFoqgPMgfifXYU7PHHt9h
GexRriAykGtaMCuwG9IVAmCg+RjrjHNTOjU15kYt84ekdx650mgDe+pLmzq7kMUSnJxnmgK0bk3O
tbP7/J0WLlVY5id4aCbrVKmL9YwTJLIvhxLr2njwV5RdcQwWWyfN6GL62PIGB9X5kMMgZgmLx/ua
GydookPpXESTvetToAw9lfhLYBC9YG1cdNmtoHsyaPeS/S5XczujwCyHEnfep18MpGlRDsUDnmXf
ldKENkCkpykoo+zB0Z/dZjhXTDqwCiw0YlDf2o6AniB1uOfcJYbIcDlP0u+DupoRSGoncxtPhNDj
hkV/pwGaPLWAnzoLLg69P5Cl9uPQMjM48Xes09pVpNPz9N0NEgjPMg6uUsGloTIPVEVBKQF/hpU8
lZrgDtymz/Irr5RF+A53qXeaJd2WS5Nlx7bBiAD4F4MXCb+z4ljghp1/mHB+FzP+Md+AgVAFejYW
k86flCD7EUXnDDOfzeDToZQ4gQILNNbjdMXhhEp0+fsnxPhdNvjHD7qWbpOy2YQymvTG+WWCA6Wn
hz0OthsZ1qVITcdhuR2o3JoUEfvyhesypJfZCNbyTvqbLnhVQ1CYI1Gkz+1EM2G8l1rDo/Cv4RwW
ZVs5L3eIuSGYtBx0gNMQMeJs07xW5rjsphqQ23wemsErA3Mpfxg5+rOO14jimBtAEst/OMl/d1Vd
EhuBkqhrGH/R1IV4mJgdCwkPj8w4RpqEArZZAZcWwphHAWOdlvR1SM1Q81qFbnbQrYuTkKSEF5hW
+W2stcvBvwcAegSOj/gBY4Xp9zrJlfdyUpMZlNSGoT8Dt2s/omxGB1g3mx3E453cGo4sYyit/P3Z
6X9SD72uC64wVNdlntNsTZ79L7fQKJUIqMnIuhCnl4YW1WTuHEtdRTWwhiAUu8L098SzYNQu8gFi
AHfWl5FoN2ZGXhAzJyCo6Je4R1Jc7I30WDGFy6e+GOXUbR/KKlv//UFfF84/r+3cELRdTYFmtSNP
6teDTitk34KGg2bikCkeCt5LRwDbz8ytHPcTwnNJBhVUQ+W+WpT4Dhr4QKmufTZsnsL0PJjRTjFt
Mo/XLmKJ6sCrICN0iZ58v2I1YSYn04qp3GnNfQemQq6PMpcfkvDk1+FzwbQL4A2QOes1luAty54g
AUU3KoS6nLOr9DHFa3fdMkgDyNB5Ya2nogExbf2DGrYul6K/XBEbkUKkZlmIr9t/uSIpSD6kvjAF
lldBpgMyLNe5C0jnUs+9KOD5KZcR0A8D2JVaX8TA7mVGKk9RLd6wNpXruRPmC2iLXkfO9vc3TZeT
wV8PUTimAQLbQrb395tmlSWEfY1DLHHUkOkIcRMyABeZFsoctOQqyhxoGtNjDGDyGqeRcxrWYRzf
K27htRxgESgw5SuTJ5MkqWsiQND8/bFeR/3vx2oihI6iNBV61OHVP638M1eu92eeCiR+5ta4L5pu
lXFH7ZpEi9ViAKWqq5g/YhCAdKHR0qXxu5MMQpL2bALENKp/EvfW/hqOcFDcXcPVODYkhn+/gEOl
+8pUW4x6Fm1OHPg15RpbWVWUD6DfrWS+zWiVE+dxLotbUQUHZRDnv7845l/H2u/H8adZv9KDMYN3
XmySGZYXrD/TQeMSlpFCd2W8DCjUFvGnDEFyoNNyvZQD0UGZt7kDLLcyUGyEDe/J8dZF3bKe34vk
mIEFysVNNJ4Yy3u7uYzDAOBhX4qLfJYcGmFV2WyqNpRCx2e/zlbyEZQni0Qp9Y7kvbO65+u5/kcV
3v/PJLd1ldny/625/fCBkvL/+b/1x+V33e3rx37Uby3rDywChO0aGDsyDKWbwI/6rWH+YbooUMDO
MXTBasKWf9VvDf0PDc1tnUfKMFCxlj55DZ1vlLc1gV43YYSLV6FKf974T8q32Db8bm5jU2l2iNdZ
HRwWNEe/jt9f5sJgsnEMpK4BrIGGIHUKYmF01NxEp9CktoXXpbTmapYnMlqQOpBMtTF4MKoW9nq1
G9X6BcDiXYD9HTiJvlq7lU2xlcauYrsvnc3CmGPmE1UsFHk2fY2oqRrzuMRNxaLAg2J+SmIv6sMA
TY9cPjgFLaR9LcvuyBGB4LkbPUUjoN/3ABrAj2jRcskklnrJR4BfkKYZ2bLMYI2WjXXWRfRZ9AMu
jUgUgau5wdmR8q8aRp5PkUMg8qTgMZuboMD8EXjtJI6V1u1Mq9+ie91saYP5L4C0JreDChX5tccd
/dQSRCM01sfWBAYU5vnJb4fvSl72eyinr37kd1uzKw+qmN4AQQTHOuw3PprAgD+yJU7ZlCP0am2X
MQpy730UqGAP0LUDus3UlS1aE8DdYBWHrkD4T/HqoqfrXOnTYsZZGTWujZO9lqr5VU/lq2UVLrgA
lB6QH1E2aPOeXQyA06YqV+rYfVLGI7xqd7MAJ1N/IXL4BZjk2OoFWnSqupD9BI+42PdqMum2B3qV
KMqwhESkDihu+o66GWwQg2X2ZZk6k5JfAYHV8VmbonkPzuiQCWS6Y0rGGWY5aocmt10utYT+nFuV
22Vsw2bp9I8R3CNuIaNqPpL/qN7WHShSmop2F9GIz4EBtbNz7Fo1Xao+KW5YtWc7Hd8X6zFrUQ0z
o/elFXZYzQ7Y0vQBvBWnUZ7ib2ESwAcpXqf80yrb05DOD5VRl0sVbCaT+q0G1tajppRtQIJ1ssNA
WOxQkIqc214FXhZtncimoGoat7aVPoU+1dTTXGLjMdx2qtRHnim6rmc9f8Xw9EBOvombGXUv3wbR
G9+lrRZ7qcQSIm0CtFHbr7VIu5ThsFFnqFcuAmwNvmVI3tNLXcGxgK+QQUKzDGyrKuNutoCEh3W0
6SPaGYY5La0Sme689TezMoFq1lNqtqUFrqNN403bZR9tFr861FDWeY7tSsQS1uj2E5xW94hyJCQ4
s+iXVSB2k4QGGdqdiWjOoUjEBg4leLM3t/BfTFzbNnAtyF8Tyu21QJBj3oJmopSIfDAQW1PrDAwo
Ee3sWz+UwAKkawKMqMAHFUiLZGqIrpGNk3mtgbEd00cYds0irahhtfWir9sGGXpdA9Sul6vKqt+B
KiJ8WU7DscioOyr5Wyh14alUkK5SbM1vkjhqNrHVgQtVyflc99KY5ks0l8nKzMqPFhX93vhMupiO
sfnd8IOLHa6yCQvL/lBJdeJhMbU52tD5k19FK72bHhPEhMcOVXsUbVqQt0V+mHScDv1CfxNJ9A3B
YgNYEVcisIrHVOYclbOOCvXBFc2icuI7p9CMV71pKxxRv+WZay+zuPgYsxkNRikYqIHnQx0YrdEJ
1Q+Kcy9Nu1bj+LMT/jeaImvLCp+6Kj3UQSKOIDnxoEYw3m5BeOaMUz2iIeS3yjmJ1XbtWMqXbidP
GAzMt6ZKC6hOwvspH2/tsvnyczE8pIH5PsADSyMrfg1y/FPb4ZuiT+7GinUOfa5XUWzVnovegTdV
qA6m0IkXnQ3gcyj2Wdn1O0zooFi3XzFczp0+gV1NfH1aduFbXxF7iII+mpg8CGid18WF2E7ak2+1
IEKQBoxrCT2akKWGHl9YUqo63enCfRji9paE9wyN9k2foAS5ZfVGfxIwodLayHMlW9+nNFP3WoaC
yDpL1GLTI5S7xVPXPWqti45qCzbtFtPa9zavIPzbcORwQ6allHTqXutuRA70Yupqawd2BogJ/QYT
8fEFASRo7swIGPidpBKo69SoHwu0C8y4njZJCIk5a9OChPtZwckS0eppDb0PAeexqs+DlW4rEaxN
KJ0WQSJJHcrKdoZDug+wP7bXtU0PTYovIC3+2DTdJmxhwbdtjQ+AiyB8MikHdQMgtN2ZlZtDS9dT
KvKVf0ibBjgthIGguVeaOX4zo85aZmTBMDVSyqwQ49Y5rbCN2IffBtgl/uju07qqVmOs6OtyAnU2
DcWzYyO9qKrjO17mtCzcojmKJqoPPF+UqQHfwj7zWSXG2kOS41vFE3UcrKpeLClTPlRFj3VpgZ9c
pkGHM5Rwr7SlvmnLU09hbm9GPktWjUxUWil40eELFtLuQZCgObSqU62tnpobEIfhOMyFs0aU9ysG
gHGcWWcKv3a4EDMQmW62g1unTZ/UuRz213djWK1svccQMmOhm5143Am1I2CI3GYvojhctJnQ7sbC
YEqalK2FVAI49rHYX/81I7kBil++p4ZfzV6RTa7UGUbkUAD8AvlQ77usQSD9+k+fJgTkUF4cQJGL
DsGl5MSMeo41REhTh0WisjrlWeV2rkwkTElaHOW5SjIWh8RujpZ82zrKDoGY8j5wQ/2xgQVn9803
O8D40mj14dir5XicUP7vaFz9z/vOhLWZTGAUI4SYj5NaoxJx3Xx9H8g/6iX8+zpt6FPTYZj6w/Wb
rtv/tOf1b9cXrekecPXjZAyfJrf86Z/7XvfI3TjpAO/xA0CmqNNryT5DLTaA6ri1jbahYqI3B9Kk
5vDz7fVf179dt17fXl8KNz0jdRJtsmT2Yl0BqZsPEIKhGPg+6nSlS+iim8coniHM6HN6cIIk34VT
A05XUczj9V9ZaB0aBXXR676D/MCPf7mlswKQV22cwT3o0lwp9F1kBmwMn3oESnZ23U9rYqP8xbfB
5s8i+xSugiRCkyf3DSYApOPB6LHmzWuUSbMXd0Q8Qn4REoXNglUjvrcMX/vxRUKltuaL4McXoYbK
T6FTdS+6AFu7Emi40bw7zmz6j4M2WPtU1i392bD3Npo8rzx3VFjj4LmaWCvNFuLj9e9hhLLohHP8
9voWlPOdgQT5HaJeAhDzCMiWTwc1Dag5QqMjyub8VWmJiLIML2Lbui+xRTxZDUOzjqOHrjLChwyW
tjcavb69/g1FDx+74glkGxuvL2MypUzQhr69vlX90D+JXP2xx/VD1+8w5R56dWuJ+mhgtQGluCDS
/QgwE/7SaihztRalD43dlBtV7f2d3RrFTYCAIklm2r9jk0OUEJRfST49aeuqL5VnBf4yWWtuHEer
TI+ZIkkfrpo9U11+F3LnngW/z9vmY0JV23OVJridi/zs2zarviXEpsmUDLIS3DzVrIy9Qp8RoZL9
9ZdigHfUtGfrweobd03M0DIPONqZSKdY5mOqgrdr9kjLFF8sAndN4ooXFRWXJeS3+lSDLjsQbofo
HaKL5NbR9+uurjN4oirKy+wSwNRTqt36KCtttUTJt0lSz3dZRXiblm7ziJDmSfEBa0Lcmg8gUPOn
uIsoXLgCuddYJbqwFW3JGaqb61awKPE6jqJg7cids4lqvWn40/K61c5NdVclHZOp/OxIb+Ew1owA
QD7Z02AY2LFF09t1Y0uGeBtoWFrKL5pLtX9gxZIoWH5UvtTOE9I1/sN177lDsM9247vrN5mG/pwJ
Au3rtgp++AIp1eR4/VyMGKAnZsX/cQKRrTUoq0yoVF8PourMVTgaUpKXH0mjpt4gu+H86wRqJ92h
Tsy9lDuj91mgbQmG4rqzkVB+KOP6G0+qicad0a3sNObxCmFKH32XTtj1BUPi7Jj1fUWRs8bV4Oc+
VhLayfK6+4+/KsVdXJfN4fqRn99w3cMFWHAEhyGf3+t3K4WCBmfy8csX/vjn9YO/fGuFtZGnFAM+
6vKD6Mnxq3/5OrmpHwV0sMbcXbf+PI/r218+HBnoNeQ5909+6ufWnwd63XB9+XkuedqR71nU8n9+
/Y+D+bn3zy2DNp+7Qi22TRueo1ivdkEeGCe7rFB5qQSKWQBWSR3bONooJcIa+9jwSq2tT43bjJAq
iEw3ygCCobErJDp/fhp/xdJrGhR1ftly3dyBpnCrWtv/+Aqg8WKna+XRnpoezQz509f91IbHgFBd
p5/VgYf/+d3XfZQ5eHPruqSBlMDh7tMUonEeA+uXbxVUo1dzBYy/h5JPmXY8ZlZT3yF1Ud/peXUz
MEaPDagTsg/gQ/5/k3Vey40r2bb9IkTAm1fRG5GivPSCqNpVBY+EyYT7+jsA7W6drvvCEAlDEKSA
zLXmHJN4jHPO8AQ7NKulYDdKlcWAwGPMXpQ5waHn/unraRtGz7UWmMCY2WDZZZo2L2SnQh5adhnq
5qsX49lc9rY8RGX8Lge9+HcfVt99kEsdf63xdViZ+xkZrn/8epcgbX5GqrKOX7tsiuhXKJrx36dU
GH8zSpT/ruy72OGcrGYE/t+PGVRg5RBSp/9uEpJHAbTBDA/fR9XLPL/TDThMX+8yEI2M5sfSZyjI
vyej8WmggljoEX/PZ8MApHUXebjGvrZh4ISIWdEo+d6v5jAvmgeIX68tJ8qtAbqAHw323/vOiXS8
yyc68F/77iyovV7Z6fvGnDDBKsOHNkvE0/7rvRzMeQzCejBqy4lOrciDGqQVX/v8+gYl8We934HF
W47X7QdUeEk1Rxskw3X2MyeVbB+qCUkJ33+Uxt6umT+u3gEAI3qVknKHWdgLaDgsJxUpEk6m+cz6
DhUsi8bNbqytrTbiqfk64z4wmzCKd207DmAaWDVryWwgbPRDephtyPnqdkHl+fuiBgcym+4HQxnX
3vcrbLui3S0bhUwDdrZB7hNcx5aGHL28r18HSLw+K8WltAzF2CHJvl5vlWtv6g4BVpUKSmrMRdsy
j772Rs3IvozWuBZGDjm19bzt8i5fP9zkhRCtiuFkbm3/Pd2CxDqtqdeuHU5ram5f77Gs7nRNCHjO
+KQ5FTOh5nwtr7dZAY5SIwotjppf9J76+Te5TkKjuipJ+FhBtXgnbUSC9cmKZXzIej++oH/cmSnG
sBDscxPvGOaIm2FwdY4W/fAom51tfwydo65VYaPqYnmXpYK4K1wU+PZZ1bez7hzI8VJQ4SI8puTd
7JtWmuKhgMN4rUq64QQ132R+xty1TlPzrGzDOpSQU27LQ2zmBEhDPLVoMd2ZQVzfIPORmG2pC0k0
27Yf7EvbT+5Nd/ruRDEJESWUzsTjGw6DQyGa/lxJUUFRbcx17Y17pxzjS2r1zi0aR/+BC5CUkD9c
zbM3iDkxQw9zKW0wrl6Pf483poJuCGOPAxMBQ0CxRhvaW2u21moCNr51NAVhBiSdRtRa1Kv2vpKF
thaZ4PKK8v4qI+Jo34FftrfKFdeiCyX5Oz2mGgfhF9SwZZFRUSrD+nZRFF3uB3LhrdF6J38kPwUF
Qz47haroVsYD2UPQsKLgTauqfTLVxU5RjUucZkD48gYaO8YUFaIFg5Ca4C3ZZ2P6Kx3M4DrBLKo6
z93ZrnZsDflhyujFh+t0lN5j2dIdvphBljxgMeKEJNBk9SB/RLY3U0rDYw2MH2d//N7gbnpYTmGa
IoHxQjmXCurH1kLYPljVQ4MrfsXIeEJJZGo3Y9rGjNBvppn2INUmZ22OhXFtsZPkU5XeEhEmNxXq
6c3hNDYWQMjR5+vCUKJuU09oCo7vfBdzZetTxJNqdIwNrp8RGwVg9+UvGYJ85pfq2HPazYBzpskj
6ONKqW1nkKZB1Ka15UO2uPhvJfOYOyRuyT43JhA2nPvQRY6qPNntgeUPQKbzcN/nc4nM1Jtd3Oqb
onC6WybMP3b2Sohbfu5q5gl9m36qRpjwhxt/Z9Sxe1O6+BGQ1ZaL7CMEoXhI42nCB+17H2lT3OcN
8NZOlCmdGFscQ+g+NYiPtTJijBFdYJ/RqhA44YGvGxyPXB0dPUsgHhtSm+7p5Gq42dBZFkz/d5CI
AelFuna2EiN/Gn3xGBs+Bkm0Mfe5ikPCAjNCAamLv8UWfAsQt59m1rtUWDNztzzVUFjCMaEsi195
KA56mw0Q8vrwI+7tcxB54rn3aSimiU0coUlqe+qBcnVwcjGim5qH2BNk7QzgTJxMah8qmnvCcogA
gGTZEyWsRxyXZFcB2NvLgRSwLumdV9/IKfua9vTQRUUJaj1LDxMMqzqL9xMNcsQ03HF+l2FknQud
HHXu+aCMantXeqraRTscxdANpHmWVngvOlScyzOiS8Ran+CO1wO6iG787fWthtaOUPUsn4bt2FGd
FnZ/7epe7dOvuTqTagzazKxbB11BjLwtzywm1amYBuxvy3yexenyYpZnNQGW8H//83rSkJT+9fx7
i2VxXds9EnWdGeD3OoQC/vt+X+9ik3axI8j983vjv9dedrYsNjXq1G2XQzSaj2g+huX1eqkCfO+6
8Epj5UdEb3y9yfL5vg95ebqsrSmvPWTc/b63/ffD/3ff35vVjfdUTZq/+z8H+H3UX9t5U0vh1uaa
/XV0826+Vv8+5K/3gi176vvj9+6/j+rvg64Gm3RGnLiwOP/zkb+3W/76eg8S2YKtPw6//r+P89/v
clm7TBr3MGE5s9ccrhp3pQESaNCHH3qCKqea7OHJCAkRws9LTa5TmNgr4gLcisCbFF6GiBxFOIT2
U6qx+8M+hNvav2OgAXc69Y4XgryROoytfl8mbY0eLh12g2/Lm1/g4qIf039OcHbaOun/kBS0S4vQ
/mFxA16hxpSPtg/NLysUAxW7ss8Tsa0bLG7TczkwB4qUJX9JmC3d/OZxHL/6cRe/B9Yo1qk2qmth
RP6+JP96P3X8fy4LllWYoL78e8Tz/4Hd/nJKzPZo+8fnKRlBpCaRfV7emJiRYOsMPXrm+bCWA5Rk
0y+bp2N6qqXbfXJJlytbSnlbPqKOGfO4fGx3yspNl3UWbTx39m55gNjBgo1J92c+b75re69jqVvr
hP71BWbHdBj6MN/D0ZMPRmO6qzbIxIcYooevswQ81q2z5B+AX3TzQQY+NZZETl2XwamN3OAEgrDe
dl7ZP6nGY3haT8k/BgzQ5YibLnmgi0ZrLuoNJON5fWxw5n49zHZaapzSOlA6Tw862ikdTR50lCQC
wZc768mCsSizfnjFv1WtVdfufdDd16LJkCk1EvxYNgnmN6G3tb1GrjTA+1HBfBaMZ3bMsA86wdNA
cfJHLtJp0zbOM4kNbIsC7B6pMjmsXW/s4JyO6O966MGdpx1dDNZHqlifYyOtXaIxQOsMLTmnSJHr
GqoIP4DyY/LqjySlCCMhs3jcq3eOzuw9y2etl2G2WPCy/jGxq6Pu1qQ+Eem1ST17uHdM0d4NDZE7
IXLmewSK1n09CRt9Rg0cCf14FKQg2VVmvBatfRwM6yXu2E+dD9lTNo75upjqXV2V0yO31GqT5pZ1
fxRZ+GwOyP1aCyaGLCkdqLx51R3Q2LZHYkkwoohEDr0ixCzhxpS9dPh+XxrodaacMOH29C2xDCRB
8GxhS0/UG6BzC4mERP8oEXt2wT6D7uzr/TXr+hfDmfDQayfHJL8uDevPIA/P/kDUbtnCeB9eHG5+
q2DoudtL+JGt+Ok5EeBLorGBT/zsNJqfFJphRdjjzW2tI1oqtS5mBrEABd640bMqPgyInHSUAzgj
jFQsBpEiTx9b2b8ZFaA3a7qQSjGAzqHb12DjJkwkWFMiQSo0etiq1dGcKvTjIoy2TYq3T7U6LiWd
DjUVwxVBT09qTu2hnUDGEzmdvRe+8k9jly/0hz6F8oHQkqx2J/rnKBoeU4/Ce1pkO8YJT56oQGSY
KUhp4yi86NIV1LQHII8ye/Yq77eSbbqGi04uE87XZHDKbRtUe6cH3uJYQ7W2zSjcozvWBgYPvu1f
BSzRjUmnu68Y4fTMMAnWDd4pYe6NXkSH3qf/HFrhOul7ZlekQxkIt4PRsTa4w4etNcL9VkhXLWjx
FogmB2vEyIQD3JtxoZuPwf1e9g6Vx2pI72vu6AcjqUwK/ODTCi/J3nSTUVQfIlMzq3OhGu3sOFp/
L9xqIEvu2S/B0dheVL1lJmgL6qo1YBJteqxozVZC4OAx6FkVuoa3ocLvkorgrckS1MWafovL0Hi0
Aw8kghiJj05pMtbT/eRWqOTMBFqV7LXxzk1Km9iQZi9LLT2a+tiDPUSUOiRG+hab06kTmfezNSKq
YzXzlnQySZalu793mRRBM2TIy5VQW6saKIbX6fFDrj27QUdUkG762a1XyAbNcC89N/xZp96qzur8
ZwyceuW70nrwh8HeV84o91FsEneTpHvTjn/VY5mh300hIxgI7xLdznZRWTar5RRVEAKBCcBZLOaT
JTUGaQ2651Pe9WorKu4wkjJaXsrpMST+pR7z4KMOobu5DEqfpilEy1civ/ZUZx2rrLhFSLs/UPuh
1ciS5oAGlbDmhmC3hsFsWq/T0WrOUeNARDeDbQpR4xBrqXOMsunSiIqSe9jQLERAfjCBa8zg4a2F
xeONsee0hilzpMziPXpj/JZRhPkMU9jiBYaPs/U/r1Owf88l+XJ6Zfn6uuy6h4jg2mOpi+berkW7
htPHtNzHo96aYE10L5fHLCUYKPQogJBs+oCG/qxFFm0ZPcJzzVz7pMYXk0vUNYAoC0kp8I51KZJr
lkSbBiQ9vMONASP6ox68YDeJqtzC7Ck+ZDXdusnF21aOYm9YbbvPVJfvJz8KbxrEQzHpb9owNs/L
Qz4+uxPDZ38skHwmqfUSUryRWUbVFw+MI4ft0EFIqnWv20s7GddwR8X9hG5GMYo+en1lnWnh+mgb
hE+JP8Tc24dv/HSiHVzaV3w93FRLtNSaplH/rTyFwLuyt7mK7AdLtRK3VblJLDGcoC/0p2rQ+lMb
Zx+RcN8rGqaULmZkmcgeTd1PH1Pq6PycH3A/MWgie/BYu7MKxNDcx8nNGPHMwtxuaphKmtARwmm6
9h2lyBEQifVqleUTZrCKzrYmH0UKWAiA6Ba5lLHFFkiwYMB0Mat0nUt4qF9o7fy0SkQ+tj1516Al
zquB7n6gyf/utFV7496m7py3ej53qGqQfjCL28vCNL+eaqaBih7Qvj01kJaC5mw4zUNDUM3ZGtL4
AdDfVY6M3mAtjHH8LAynuhXWtHYiI4SCFj3JyckIrfP0Rw2nowdLKc7N4eIw/+qt+sqx2gec4OnJ
gByzdXIMq71yum2NW3el5XDlNeOSx6X3QUXrwa2aGsoJmJakI5Ig6p7TxumehzR57lR9BIDQfIzO
25g69ifaEmNDxpA8OmHVPmLQ5iIEpeEoS2ltqEkASEnUsE0znKM1pYvT8jCA2zip5DWJMa26PWH3
dGduTMHNh7AlLCNHFu4La11CdHuso+gZhlj/YRmy2/TjHNE0P2WAZRdcoMEdaQ+TZWyVI8t3lErm
1oqc7FDv+IzTYcpDf0OrxEGFOMdrkhV17wW+ce+KGKKNQ8vQLozqZEgKXLhv4x85MhNVE1/h+WGE
54HoGK2unCPg7mTtBG2ycaIQmUQJCEYalL3LcA4WNEJ3PdOAjk4gqQ3m+kFOArqL6Rb3rQUixmG6
t/Is07z6CRdrQ/V4zeCYl5WyGJQRMUPr4ZmTCSYpLoqDIxxyDAE8nMPMtrbE+GBnSC3j4LQtHOJB
2gcrSn4MThA+gwDbaW2vnWj4xBcfxQE6Cr+CTVFqt7SCCTrV5L2M2UTsJbfkreE1ggzjixwd+8Rv
oz9HSp2aoOWz+/PlzYvLF1oplyhQxims8niFOY55Psg2VBD9Vreycad8s/gEjJNNAWALcty2U9yn
J1v03sGSctv/rAc7BsZnNxedrumPgX9qxjTRvu3j6ZyU+h7ck3sA5AO1rHX0S5WfCESX+9KTD9gQ
w0tb4Q5tAIVtotQIV6Vt0ohzRH3MYpHtU0eiVvCiZ1Eb3SWEYPOcULunbukN18K1BWGwGkGxiPjv
hCAqI/FjuR7NoTtpJgWoUWTOWat2bl3Zlyyst7qcPKZLQXBMSTg6tqkT7PqaWyW3wYoLli+PPfjZ
tRIDce6ydf/xJ66d27qBiJJMr5mqJtxO0vxhF97PPMmuIFfHp9T50ZtD+eiFjBT8GFyEYUeCERFy
GDeIcQ750t/Pvmp8Vvmxxa3c+xkozN5INwOxQKeU1sRWBMkPv0KiUKRZsIZYfmdYE0mQWqcdK00x
2iRdHDtVZDtHw8YBq/C3rnvptRSxqmYNc85bx4psFXPoU0onFglaEbYN1w8BmXSB/svv6Li4pfsA
RZcgCrNxz3pTRcjHyCsfgwPisuEpK60UsFpIIAERQquobZD7WlTu4i75IVrLPnQSvyOVyP5OlB6S
tqaxiGCPfokxds7h2DPOaGx1j9yjwbc+TKcmxCCPKhEXXWzJhzDDZ5/F0ex3GhlczVenPIU5JWsr
hDIRtLBjgbQDpHGbp7DIiS8ro00R5uLgZXh2DZ0pkBaa1xH351OYO5sehsuzO0CJNrFpol0Gn8ZI
5ZCHcbYx0in4GIPyVpqocTzNHe99mzKX3ZDinRp+9IDAELCHYV7JKfFXKTdVOBvTb1rat8HzSHvV
Q74OsPcbuY1EM9wPYYKiEszNrqgeOiGOpZnvAVkl78Ssz1I/19w2mp2d+KLN9ciBj/rwMw2EfJC6
6Im7KC5888w4ujj5pCF587Vk/BHbauuF1X1GzDN5WJp9U6byoGqDq5LYs05a8wENOvkghTNwFSk9
AfG0QNk3lWdmn4EHc9xrauCxU7gxg9ewDypIhzMy1FPjNnfHnmEcyMFuvk9nUP/Xo/SB/uQdDVOy
We4qO7GOJnnGj07e9/ee6X12KqhfGY3AlU6C6EEjJJZr4yQ3zhAVBH74xak+DqmyXoLEaKgC0XAz
irVQun9qdcKPejljQ+v2OMC8vcM9VP5TIoxbR67Y9zVmdCgg8pj4PS1Ek+jL+Vk+iQucSB+D3lQc
rABwXegl1qa0QnlsZamOWOBQdRAuvTzLyUSck7Aqvu2eyY3X/3DcjuJxopBLsB967qSqGPmwQiLk
rSPSXnG1j1TMSQddcYOY/6HyEHcgCcZxaM8PY3dMi1+aYatDUfnnnJoK/mi4qaKsuyN9x86s86MW
Iw11XOSRCAVnNOyR5mW2N1pUepp1hxmNLNnu3DXkaVZpFD5FCNUol86G7mAgS16DZ5m62ObyDC9e
hKCtbqMVkuT1GDDlHaDYz4YYRyQHUW3RnxAwhCwThro/iu1QBSPFlQiBQbQX4dHhpwWKI95ExowF
dEMK39V0bcvuvS+RdjU/7DpBsz8etQECjTBf3d7ZWka9bmXwECbllRLXz5RPSdr1udOsE0WYbm+O
wzUOjrZRmeQSYLbPU9CClagvuTdQD7Gj3ZSJ9pTxHk3Qw1GjW8yFqj+WcBpGQCX7VAcci5CxG5Ns
M4GQ8ZX104q5PVgkMmriANdXMUzeZigFmYxcQiW3XoPCT3b6P+4IqsxximeMGwZwQBr8DWbT1CDY
79PsiLbSMz/b5Z2BflNdVfJLF2g8a/dX6cv9QIz8UZJRmJqfccF8fsphMyoPikRTr1CZfbQtl8mu
9A5+YHTMJ7OV3YHi1H3obMwDbmU0eYD3Ixp2pr+v3eR1UHm/Cxhl496R2ZoYU48lZAVeukn0/M4I
Y9IrZOyzeNgIyqeUoFsPFTFAe2hyjehRLhTJYw1Yejt64S6y84EEPft3GBeEzZYguLwQSFVaOuNG
UfghqJn8WCrt4SmhoBoHH0PkQnio+00o71F+NYfJyzat274NnZViKkzIXVKERfs1LqFSUfsJiSk0
k5M9aPetY1Q7ahjVZHVHwVxYEXO8YYxNgo3TX9M6c5DfmldCQRDHMr9pBXRGv/PPIbXiA/kyuylw
2nPS9v95oBm1irqeGv+oi3Pj6MGaO5R/J2o53ElfJ19hfpC+BWozpYBde0l7sGJtyyAcdLUMDlOD
dESYbwy1rySjnwotexpkBdYVCkAeBuSP+PwQVR/u4in4h2bPqW1ad580xj85/yj1ZNQbPdIhK9tb
O22x52XeHzMsLn0/6vusFfHZjNpXUzfzXeWlzH3mh3EskK/20cX36lWHsW8nCv217uuVJDtq7dBZ
RJ9TeHdNkb/aDcWTgLjaVYdknHptDzYEwzbKGdz/umb9zomxAa3rckCSov8pC7DN+4okHIwI/76W
YHE9LUvdlhgzztgfM4vEIeEm5IZNijabUY6euMHKSRuxddmvCYuKzNsC3Gvgv6O34UqQTnunq8+R
69f7ZXeBV9hfO16eLg/Lm/395rYMg31U1mh3+b+l4Qc9TmXEiuvqOJXHVEvSEwGhciVKF/2NSyJt
OFgjjPtrUuIIwKUBfLgvHXOjbLMnqE4hbOUnD0zgtzYfRWlV21g4FXZlTnKug+FAyamnQ7QdxJud
2UfHJ4zDTqCqGqJOz4oiLyzAhkTFqmpOIXpHNOUjpXxuVWtarNYdIXXwfZvcB1TczT/pIjvBDu17
fThWtGizvETPnyLH1txh0ytvi3rDWbUVv0Fd3bquPehIt6WTr6mImWsYc7goG2LvSqraJ8i2hFXa
sxgZ5ioXlGuQ4ChvB+2BXxV2eanvRF5dc4abZKBZAE+RjDAR3raT9z6NjDKd2PXxFnp30hmxVsX1
JwM97dQ0CfT+Ntqjbc2JigafTOJpS1exe9OD8je87vS5NQ3IdkV9DcOSGabb7hR0D/rGFlfuGBUO
hs3OQ4nZJGWwYX7fHINKPIWWhUvGH9DIm2SWlKUg76QUJyor+gMCVGza+NR+xjIgrkcGr8r2sl1r
An7Q/CB7Jhr4c1mBKRqoQm3Kn8Sot0Bq+mk7yFp7oyO3X9YwKImtbAZ71ynyNKZ9BlXpwst+whBx
Q9/8aSZVu+YHQ6srFeGlwmJA3DlvHoEIyKcp/qAMnG59o4+PYdyXQP/4OMsadSGfSe7IXuzC5h7q
RgS0cu99MRL1sKyA9QJIGBFeNwKmh6M9EhXRkJ/+MTHnkl5j/TRBIa60mGEQ96P6PtaYHC2bptnz
qPzqR+SUMyqzUycoqPKh1QiyWlYwsgB9r5m/UVqggkHnYz/1ygeelfxcVrD0+neRjPKJW2t5sLFb
kccam29elh2W9y7mnGrd87QrRAcijfo6WGeUV36ElAXmg4tGS6zJzAzPTtZYF98O5Nep8ecITOwW
H3XM2G1qjfLocfW4ofpjqjdvqoL4iaTi9sW34mgfC93bSUdOL0MT3pZ906/gIgQUhh+jaLm9k7ed
DdP4EYJmIfFGPWdl9M6FRF+FJsOKgDk1OjogpwORclZBZ6CCBsPlVdv3/XPihdaa/E5tJ6x4r8qx
fwtD9RlNLqy3xNkgO2wYnpnVRUXBj1Fml8ntgh+eD5WHIzEvedfEaAvrbhVxq/qheebRStzutfRJ
q2hdUe164kDeU2PaLCvURFAQoxrBB3Y5g7FADT11o/8jc8pXJh7ps6Mo5AX+gLyyn4xPV16X5b0f
MdzRZXpC65A+FiFF768Nk5CcmCzwbxYwpZPeF0yW5z2a1UtuKvXpJTYhqX7XH/KhqZ+HPH5Zlge4
G+6KRLrXMpm0szQK2vjzh1BdsTWi0HsTZIHtmsKM90mpGa/E64HJZwUf4v2qHIR/bxWhd9GTGorK
fF74+q55OKkXgSZ5T7yRxcSyLT4KJmXLlkEkwY4NXXJ26sE/+772VBX+paya4qngivdUTxD/NAL0
DsvTwGcYIM3q1/Ls68GlbpHWUwfPdN4qi5NjRJ7mnW52DvD6MryVIdMPLqzFU6K1zT5LGIuqxvr3
LXwNzatWMRua16BRBxXBBBW57H15zQ4flWiSx2Ubm1ElMCQbRf98gF6nOTeV/PN9yE65z/MM2rFR
DycuKvJNMDROcB089SjAsD5ImnSFfKvkmJwY55DnPj8t0srYGLWL2mR+GnIFhWLPSW1QJ72p8tHP
ZPGqARi6tq72sey5U5gv/IkCx7INasSKIW3ZH5ZtMmm8EA+jHlqnUC/Um+ZrnHzzy6y6L5sSjuL8
RhATClr6RMFzYZFvuWHlq0roTGHn960dTLOpEE81U4NHRRtq2cjFa3eKCpsQ53kjT4ZzbIxu8PNg
owjMJNX7Lrxfljb2NUUL9NojMrrW4fS5rDQo2mjuXEJensYV/VMp4vHr2BlTvEjf7h+cRjYvRIAx
SGYUkLZdfXJ9/yC5ZBwm7b0AdZrYvXHOs/eWJu05pPaYVeTCojKSjFIi/X5SLR3kxGNKVvDhkt6k
yzAvWP76fmDE3q9UTxTb92u5MSDGW56rURR3OQSx3f958evPWqOKjW/h8L2hVU8jRePkkuHGpqlr
DMPX0cCQZoCnxk3eVSC+lwMBQMWfcdEWe3pZH8trVmyRqLj8SffA2VTzQIzL49pse8qN5CWMd07B
LzviMnVvaiSjCgd7xvJaVtFJUDUhoPBQ8KbRaSzm6k5phtvQEO0HXRUiVqe57VToYK3G+J7qp7vO
Yju8NNzR+HGU8FYD/VPpHhmkRkN3alDjmy1SiiME0ykXNXY8EZPey4MlKnHHaIPhvyLCuHEieV0e
wr6R194u412jIK7/tSDLTGOrtQ4U9P/dQvg4WolYKFbLggj59nXZld0K8CW1oKw+b7G8tvxlKFLa
wpIguL8WxJNXb2oNEc5fC8C5Y2ZLU6YX/7urekSyHPuhWn/vflmlhEe2bnsPQfP8sZbXlocpDnPG
yyre/LUg7TBt0MRs/l6AoNBYeXiDN997Wf6i8s3lyQDc9tcCfcCeWIcMJf9aYEi0nMzpqL/870mc
fM2+6w2Dcz8v+D6JYY7DVVau/FqwLF0OfNQ9qiJN6v69AFExJccWTen3ystfLdEHd9ZkTX8v6Jv+
l0cG2eGvDaDiUl9x1NfrzRTbmy6CkGiS/2AG7nsp0oRoTi4oqBUIQQ7NTTp2O6+h/1lNqb+Oaur8
Zevf+uI9iEzrMmAkXOV8M1rkr8eWmkOUAXluqTAwp9AvTLtD1IWM6vmvC5FEM/A7EBNPhpGPk1Ca
tr3S++yITQ9RY+AeOu6ha5/cOSX2XWcfyag1z0NDdT54sGHev1Z0JhrHp1EVxBC7Ee9jM55xhvDP
cMrhyIxzGlaYBzfEhnL3FnsROOTYZgaTXAHFKkiYayFs0T7yGpYHeRCBJwG0KTqqfkWmAeM7ZlG4
U7sOnnFwIr7hj0mBZFd1db5xenxc6taCmCI9htSNMADQNRooekYKFtOKRnZ1V/q9s+F3dqy5IEJ2
IucDs3jcED9oD3DGlK+9M5T9zYz9jdn/T5PKVU0dI3d6OuCZHR2aIAG2XU/bP15GVS7VWwsNpXjW
JUbysITInATxS/k7Urp60fDXglenDN1t08HQAOpzH5DpkG6oWeD9tV6yNGvXTpFnW18v/nRltxdl
/CKF3v2yvQnv4VlXD5HHTdBJNEJRIvCeVTYcapcEA0jnY8zgUtXGFaXNHHB8SiMRXUtUHCYWM675
IVxeg/w8jWu1i0D5yOSpO4zqkuYGqGttRldiDaFle8eZiEYKGbEh+ASJH0K0I8Pio7xvWwO68zpH
0w7Fcgju+QUNDuDGwNbq9ehgSR59KljmNqo0qHxFIl5BUPqFnE2DTXOXgPvK9SL9I2tvo6lxvn66
lGYpq60Ud+mLYREk6SFYRRXd9XuZxN5ZsxknDy1hUQmXXvpfZOEY2dxTDRD18jsjAVW8mjWmo5DM
G53GH3r6Bom+z+1xXJ6OenzMNdCCy1JDBemeXoM9h6eKVxJm2y1TQ2LE55UHMLZrjUL9rtN04xjn
zQRGStpzK6c78bHdF84P08e2iM/LU7rWNTx7ffp6qgO8wmgf5PeBqr2Xsgb1r0/O/bIuxacfuee0
l2VZ6slXSeL31aDahiRCVRusmN4q9+2fdtJe62qOBUG+LXOv3FYVoD3kvi63x7g172uM8+NdaNug
opSbAEmnHf9/V7DKZp0JqzuhrTTvtd56i9PR3fakOFMmTPaiyf+RASbVHvAjFxL6rxixGuTfgelT
DKJHAiSPID5CfrrsijmZrGV/ImGdu/o6Liic5z+s9DiZcjeF4aXw1JEAJEemx2hy6DlMAQhRqpuN
uZoAXtrDC4liLxRgT77W/gm0dG3cVIoCZxgTZNo76mkEfNvcYVTV+vcMmEgk9PrC2egqCO/8tn+r
TDVtsjR9yChf3QUBFQtf+eWFYMKy0V66kkKxVj6FLYlTtn2/6hkZ9aWG3hUbeIpT3uPgKoBWY5Zh
1SJOA1g/v3kzPRBDsIXyuE/i6j3V4otL+Bz4/2tFNAliz31cac45aOgC43q+ypbZ1aC/VuS53U12
K3dZhOm2iN5cRwsfRJH8aQaQPW4ynFK3NI/4hWJ89PVKswO1byPlEC3TPieq+UWegbqrqmDXyu7R
LL2tJRE7DYXdbhC4q1UtHGIiinA1OeD8qmnDmOgQgOV2Hf9TLwLU5yJHvcNvaAIZHDKkyWV+Afyr
s6oDh8GOdcZU7k4gOjrqdfOgSi4FsrOTuzsrJ2bWnOK124izrMl/ZEztkYhuIk/KzOOEhdQpBwT+
oa6vsW//Gvmkdhrdt0BqjnVHxlzUfBR+/k9CKrz92xsIJ2caFa2t1JRrSaFGoWC+kyLzSdyI/x9n
Z7YbN7Jt21+5uO8EggwGm9fse6VSsiz5hbBlF/u+59ffQR3gnHJ6w8K5+0GQvasqk5lkxIq15hxz
YhBa4eZl5irC9JdBADfa/YXXZvBJu40d59O2Gh+AJ5hrJ86HpfPktoCiomlgWNUMODCKX25tZ6uc
EooSQn/3mpIyPn+JBmtFOvjNhktZtm6KuZfEytLKoZLqP/JicrclISwhUaHryaLWiB3nWx32DwMK
rWfYTA2gXU6hXuCem2RkVDk6NCScmJiNvLzp0fA44WfmFEOXzfOHde63CzzB/jULkp2iXQ9fkfzn
fHhivIfdjrgI3OHy4kosxwKKqVNph4jJJEPVL2SJElxR02EcB+ZD8EltHzkiYpugTcQxKNZWHvfL
0RuKpZOSPJ02S98BO+u1okTUWRQgPfX1kHPSoXWGOZDscLUh/WmlRV/zNiayPJA/C+HPbmkUV7Nj
V9rtj6kpb15gvSS6994whVtPhr6dzGqFNhEFagBZ1+Q/Eolw2LbaRChKbg6XmJzw5TRV/WoKmoL9
YEKnmxN3Mv8p1Izi/PGb/9+/ffyd6qzXqu/oDCmmvXFUnM2pf8Of4m7z+U/D/G8HmcrPs29qU1sg
KT/+j49/9uO3//nx8XcNejAJC/Uw5kw6LQ+5uI3s62w3fX22tGDZWY+N3puHj7ejZ3Wy0mSnLf/n
ffo9sA9Hp5bRtiLx0zNxJMk6rzR/qZqcIBvBLKBivNXb0+MQiR81UwC+3SdIH4tS+4WHeSF8A4/C
3uRxHe08fxTzDwT81mmw0lOWxb+U0uC1KhOZCCSRwE7qfS1RGPoO8bMxLYxVUPlr52O8JhqyurnJ
d4lktxZa4N/s+e9AvFV8D1LNOQdf6LgP0DxCb5doun8eXPlT0XC4ItUxdu2E0E3Zk/dkqHKvuSbc
SxSYiJTDTlt4cQ+XRuJv7CK8n168GcLs3U1d5yCmYLhkoSH3eT89VvXPTCT6CSUqEdl4RCxOiUwx
DJ2AzdwHXtzQ2vjWcUqKSWBbTzLvd23IMqvp4iGIu/HRb4hZmIzh2iTNNmAkdvND3VgDoOAAOmmr
UZRodZI23Ychyc9pXOob159LWoBxMF/biPCJMicoJkEJTaIddZE2PPUdxnmzyM4AbYenZhz7my4f
wyR9I7woeNBct3hpmwG/VxbePv4UBlvtn2CszGutjzy6zphc9fJXZJfauUqC535UGgDmmmKpMeJV
THDtm98Nh3RAaz9afrU3tERfmaUPDdLHQQjFe1zTV8R77gzXjx8NTdPLhDE4GFT+ZufqBUkeaVTT
NyOq1UPNARNfk+0cNCH6NXoShnReYb7q1rQBXfhSDoMlmSmHFOiuFwN3A4y3j8veWvfGeAjQ5Bwx
DOc5OSKdsy4wGy96rfAI5DSjwxA25o5FDD6PBRSoURVZw17xaCYsEKiH34IqB5etIIoVUCVWE+JD
4lCYJhSgf3FN2Mk7Dsiz1MPoi90+uwxTL7jcmsOQoX3LSeDsK3MLEDG4FK6KbkIrvuQyAhUYPpTD
E7i88BWCjmmSGzQobJ9N7v8Db6/aBLPWSe+nahP1ZnkSDmTUqHgldU3so+4B8Q15JAHX1aCGeYlp
vRydCTe9dF3oJw6p6LSWtK0a0nKF9bx+TAvp7arWK55zLmDTtgSgma1z0WtdXbw+FKe6lv0K+MDw
1Uc9owNAgCPs/4J2+Et3J/0rec9wu6MVAQbJKWXSBss9H/Zd6c2c+6FftzRT18zFxSWlOcmY51bN
ki7yRQ+pmfuPcyRP6OXdbf6bpOXRE6p9wwYUnzW64dSorbZRsfrWF7o4JUVhYuDnjIFYs0gL95zA
QIA9o/ivBJrDeqnnzAB770Ei1RLhmP8g7hX8NCybQ+HUL64W55e6SdU8cSOIhCi3VW/QDZYaDbeh
82+6badE4dk1Pio/OKESgRWeNUBBwO7Ws5as6jmScVSIDlo/OUcPufMSxbG9oExud1VgpDs/LMmA
S+iRjk1bfAe78TKByD2RfisXZZL1FyNwKUXzR0ObdnGf2G92qF3qMGLqIiZvF3X6wUY19Mz9nzNr
lhVnID/ZhbLtT5nICCWef8OanqCk6pO9xoRM81EbLLUo6U9aXzwoETd7L4csj+bbhgZL5y+pQQCJ
MOqvuawqXKVgbylaoge0DvC8ERheh5hXhJWrrUXcTwd0zC5A8ZxsNcQeHibQbYNkfjWURkyzOB6X
YMuRjNM2Mtu6OErB2TI0a+80MLJf2U7icFTEWFd2ab2LBgeAV3Zq0phnZN4VmllGlTVvfVDuGVOp
l6L5lpE9vR6V2z3082GaUKLWHqerXzZkaKVFuHKrSa7jxq33viiaTVKHbyCG+ltXnIrcit6wDug7
QzEVV6gMv9FQ3zi+a9E1sh0694Zxs0yO7cgLm63uy6+wJopbGdivZEA6yAUEVRZDyvUY2+MShah6
9phq53otvgLK1Y69SfiNkUYbU/bai1Vxk3YxygbcGV+1sVAvdmi8KRu7iHBnZaYmVwqV7LaTgXqi
wKMEcaOzbWO/R5h0aTXzMvSpcXItbR2OXY2iajTOY3LurMD4hs8x3qSt1+69vqdiKZt0RydhzibN
gp1NjY0MopOnKlH8SKPbiKf8XMViekprZud196xXOSQfSy4FDbQun8yHjx9uWp6cxnCPA6iWDZih
mVoflletbzjNQT/Y2zadKCf/R8ujn20XwsD3jB9Ra3iP1iVCd2ZqjXr6+BES2Sxt40Ryln2LJjTV
TQVTq9QRFog2JKCBsInKIQFSBqG/RWcvv8jUecz4bS/HMjs4ootupo75LABn9xaiTfD1wPlR9fFl
cKT3SE7RP35gphuYmuaKQBX7xpHgp7BwydWzNjTps5/gXADn99UzYyCBdjk4i9qM9xzmksMwDzDY
mPV96DF6cd36i1kFaqMKng2qMWyZQhkvniXP7WRqPzR7aEiyakN0ufhBSGWPdQSlenh1AI5oEeGp
FtnBpVMb10rEFrhuMCU1uso6Kt3XIhoUYUnW3qnQ7wyaQbYkFt4f4fCzavVmb+Or3NuJu5OBG381
jUJsYyud1lhFNs2sa+zA9KxR3pIU2RoHI66S80FZdb02EBwha2YrFbDSqiyOTiwbSPN1B9MOFLOP
R6n3zS/12ANqmC2zjBw8SZt5KGrtAVKXc7BigJH+6JVPsYp2SeUZjwB86lWg0ogs+ukawrg4jKge
zsmstsX6Ep87MSwZSS8wGF+00ndecym7ZZ4Ab+nCsFjh5lwzWs52bT8GoFDmtCTnKZlUfnHJI0z6
YSL7qk+f9axHKB5714ATQttW4bpNkkPIMCsesW4rnRiFvniNq9I++HIO8M0ZqXid6I5oshXDaiVv
ZU6zyi+H+uA0hNUTqNwsMgYUC2Jc0xcdxtlBF0W07COiDKesf8ek6le9+0+rd0whknJb8zbXqu39
fdQ47XpyaudrUV0kk+lzYCCMmiMiAw+E6eC706a3jScQ+/4Ru2u0dXz6e3GoM5KAUHMlpTQmlQTL
khO2DHfmnBbkPPqaVm+ykprmMhvkNskQmyN7tlc4qLJrTUxaE7aMxIgY2GmGBkSvjpJ9P3clAiGe
HYwDRHpC4urag8KtZjrSf2ystniRBkFdDs5tFqNR06y31LRvAcSGOPhmo9WnDyEj+gGkp85Zy19y
p99EBU3EOZZjM9ZwReHXxGc3+14FWfklkl21zYU5LT5+BGat/1TaLp49N42jJBUrKY7T/PCy0Q0r
CO9Mk//7j11emWstSI74m5K32qpWTKzVU1DYh8mNy2OjkX+cE3fFtAADCk6a9GvHaKfrK/WrtsNV
IvC/aF1dUECLa+aM9rvGbvWvX1DOItwdtjIa64s+/0j6WejFBBAcgTPNu7Laf/yGkIKYnVG7RHbw
JGcHiTAbbYUfAT1qqT9bfX9MVOI+xGZ44zZDPuO51WPWOJgqCLHxkMadOCKY+1ZLoxWznXrntnm5
R1z0E+tUeLNNZvqmYSi+lia8hZpwLnXqotZNV+iVbI7GTbJpdE3g/neMjZ3yXcsGkXkhqMTRdntO
Xe4CLT1976I1PuDmqtV8rk0Vz0GaUF+KShzQH7Xv47EazX7vtRPtn07qx9iaBoKTvCdztsv0Xk2T
mCZzZ7T5aSQKJMst9RSO2kBCONFxI+1msnCbNWZa4xxycga+rdl7JrBN6HrfIyIr15JdF0p1pV8V
kpaF7bf9j9qLHhI4o9uCO3iZpC7dGg73cR5vCr+oN62ghzuRfwFAUjwH3ci5mdOKsxpcZmhCWd4R
D7G26n1bvDFiXye+m79I2HnbPtbOjTHFnLsH6y1Kckz10/julz28bH8sHw2Pfqw3qGjr5rg2h8CO
X7y2HQ428N9lysZrGIn32rDIpr2tXo2+T9Yt6/mJeb1xHoYOzWxN4iZiy5euGeNNUmCPTsMwWOlQ
jPexhZC8tfkcWhDKSdA1X9q6/05R3T/oDsaS3B4d1HCYpBotvjkid+kIBYJWQJa+o5OXl48fkTe0
p6bIkX2zGfilV4BDojJsykTbTaJBaE26xiVA84m0xEPFNv+dkv23lir66nbeKckS+0XrTG0TtU0M
ZY8AlBqHyvyD4A7aiJ1QINWH9qm1AmBHbXNh9DEXWfrZ7qOvjVkx/x911G0F4eicHvStkZvwHkOD
sA3plEc3ify9ZjucZgZF0k3UKeQ8btmEr1FeUaWVQ7OsJUGlkeE2B1mHTw4qgPPHDyDTr7UD1t0I
q2ppN8X41dfmpcKkCeEO8YOKPbmBO2CfnYbNjOJnOpkQGkgMSrDLMaJY9ZkHNrEZXvPGoNeUwj3u
q7J4qfMyW7lsukjVjLep9sIHz5zCBzhew64fq+/h7DzKUKKeCEV2F37feKTlRvPthyg2rQkNHLMJ
V/yQX8j8iXZa1BL+3HlyWwa6tSp7nt6xfpTqqR0xxBpuqR7Z6ZELtSENkIR0Xen1D2aXXZkXj1gE
o5XngDGvYsu+gk5cJW2j3TJdX2t1kp8jlnC6/XuqS4TnbDpr02H+ozT4gjhWlx/GH1Ek9DRCPlRH
UTNGljE8guF6H5Xv7qsKc0WgewEUPlrFUqbs9jZRI22V7ZuWB2rCDrGJZywszbGN4pTG8WnEP9Z/
l6Kwn6q0I3hYAkEFe9e/5fEyQJX8hsL53Y9H66yb+EMzNIXnrIvylaZ43nIdbZEqhmqdu/ILH+hA
HGReLfPuu5XW3kLTQvthtmcforb+Ug5y4o36PGw2sjRXGPrFHTHQY71zL2DBa/ZvjAJokT12evCj
iErGK5qmfa7B92+NFE/V7DEygaTWAUbbwvT1H5yr2MHy9g076U+fCca1jKFkc3IojmlU3UohPFTI
6WXI+v5S1bncopnjkEHZcExBDYR6jRDJH86iir0bXD6wiYP2sz+2wXhVLGEvZUenOYvitez88lkL
eu8q8+mJQWa0hmhuX6JxO+QwiekA9Y+pSNWbNo3FsgQceItFVm2yrmpPAqnYaohQ1bjPQRa5D0LR
/4MvnDyy+yw9XfcjNtzF2LLq9Aa5dVg1yWGnumLtScab7BBkCC1FWucZGAXsST2X5B8vaeizyGuj
RCCohhWwDrllxJVfCaZ7H5J+fI2McO/ESYcjNRpfQ7+8tIURLHp4YJvuw+swmfisHNtbdAMKiK4M
f4VBE7/GWuRtQFSIjWCxXeaqqvd0DYEA0DDCN52pG5uGf8VpvDUzDhwQcd4Cr8PQ3b2hGOWElGs/
gGhCs/O8fKOMCMuw+qbDAt7rjlCLVjfFU0WzBnL0oLZ0KED4QXr/puX4pQtcUdvECH5WZhV+lT1z
lbalherWF4SWrDt10H519MHZZnneLchpjZdloaxdozndqsADuW15zVsWPLIMoFFx663Qc+TWpflc
U6gQcTV+ow0D95L0JC8vj5qijwT2rt73A5NGL+UMFEDKmmT97g1WftTC3FqR4uwfh8kgtFnzo02N
VOihjxsLJm45L6vOuyQky2Z68Kt2bDLq35NyCJ4Yj8Hv61ia3WrEFumLo9E+2XbuL5kbe8uPZZaD
NQ2lsn3rC9FcfRn+MxkWDuOXwKY/mNpB85goRqnt5K7TptE2YGQJO0piupbMxNeFR4d5clLnlo5p
sao6C2txG2cbsGGbxGEqOGVT96DcSN9ZYzxw9Ha/WG3JMKxV21gMxqGYpq9QO4ANFVynL8sXjV1h
mTrIrnJn1B6i2jEPtcPwtsBHjOie3o7WAXSpzZc4TFF6RTmU4P7FcYs5KsE4d5Vz9Yvyox4ND4Op
71p78I8fP6QN/zdzi1OmKvMijfDX0JfVCrXnrNsj20AW5jEPrIKYXX7odGuJ2SoutocK0vadDcRo
71xpotx6AZY/qzC1q4d4cBsK8GiQaowmaN8auIkuI45Ge7Fhej+54RQ/Z+FBxtN3goYle7csz7CB
r2kZ5GtMmvU1tvtXKAohiROEFaOXnB6otY5lVUH6xUc8oTe8joEcrnPUuWpbTKFsQ7pEqshJeOFO
YIGsviw2H/2WMKuqdW8W9lWLWDrxocIE9iFSVWiGzwjR68XIkekYWhZZuhn+wD5FW5K0+4/qmF34
HDeyQbbbiE2B+5hDVE4ruw7frcGydjmmI1osN0+2xY+UDvKqakqdVUkDEwW7sJowceAspIRT25KY
L6RKvTplknakZafZxo6s/mT2m0JRZVTCAIE4RuukSrwlvVr75hK4tfUDIporm/6VGKe9TjL4ISsd
wnuqTBy1KNv1Fk5lJc9FiyzZV3YEHDvnPDc49Pa54pg4nwmL24bDdXwyaISDc8qP2P+8tc8VP5L6
QrrGZpKVwzPfqOe+sr7CJxrWRcJOkk7FI7O6klW6ffMt3knCIWBvNdNmoqJmaNt7u05VFwg12VMy
5tXC6HBiAgL9QXGOz9Etz3hcuGGVrVBR1k/Izs3vKuFJ1BAvwfYLf+Fl9DCeiuDRVLPAsPXcZwem
WRlThmCMSX+ETfUwWlPxT4Bpx6g8/xFHU7RK42JtADX+ntFOXnIUi641coWhLJ2rUT5N7oDlsrbN
W2kXPyB6b0tNeTsQX9+dFMe1hkr35j+1mc3UyAvaUynQJbcWqbvwgVDRajnFYwuRRKCdhbD50me4
oceunWW9IlsAEbMudRX/TAL5I5ShPAXM1jZ2zb5tV165c6xgWjluHW9cnWEH1T/gR8lKZ2Zfullt
aDu1vqfkIsrJMw5ZP5bvuV/+BPiavGV2aS8AVqBj8TzAwlUdnr0pfpc+BsPODAjjg3UH6LQFVtXR
DBaWy9y/d8HmAl4FRX6tgbSLoDLgklTDxul0Y1npEm10BFC5zjx1DTqtIkePyGJOAI1JDJ/lOB0W
KWjFXdyEFQ2VUqfpr/F9cQ5wWr8+VHSNUJJBoFx4RxLP3UNeN/7x44dqbYMolzw4F13GrL4Z3eMY
Fu5Rn3+r20ms7ArSKMu5geL26wSgiLwp+p6OkP5zkk/xRaSWh5AqGG5uy8dsmBX1TNyS/J3H4zFu
PXNl6IjGIR8NK2BcyalxhndSdcaN55J9Gts6aVbcIMkkEIt4bgNeWEd1k/F9haCTHpDQBdgf4zWG
yGPrDjjhUv1aD260t0b8XyhXIa8polmRXh2NEmgV9Od8hV/D3hANka9RDMilVrFoGkYr8WGgbtR4
6rM6nVa+bcodk81vRpseo1r6TypC7cr0mFBMbFjr3tPHTZgoRVCtyndUsKSLW35NR0cPydlul7Md
YMUq09xizlL7oPO+5NbAnVlkNs588XMi1ms3u7CU6KrHSVQYE1KATPx7jC3d4Zes7FPRN2y1vv6r
biRIpCQbdqJeMoHivgkNHagi/mVhv8V+ph0hmu47H3viQMzijsFRt+5Sf34W5+NowJdHiGWnabtG
L+kT9TmcAX9VlBoju4HxvcV8VQ2vmohJuKRZtozCBrYh4qGCJKgMc/8n2UHyLgLKsKVU0tJdG6WM
iUDlLphnIuIuNnt0BoarvjEKVYAfIuvImYrlcjKtnV27wbpXVI8YDIMzJTmHjNpoLjDNpj19z59+
zwVFjRGtC2UcKbe2NoqfK2eS8Frl9WaaXPO7MDAVBwC4iW1qEL645IP3hEmUGa6tNorFma1DnIFg
/4gVX1I86APnWjMn2CJ4cErVX/+VbAKjZCQN+f9kxMjlIQDbObf6//4WSfRx5coyLdfUhZAcGfn/
/5UUkhOfxxGsoPfUFxrFrDMtu0krriSIFBvMrP7GzRJ9n0GeTSHlz80RaK86KIogHKqN4X/PapHw
veYRek2fjizWHYBbRJaVvjteQ0txJB2r49/f9/yF/CudaH7bNplrhlCkAVmI6H5/29RO5QS+gbR7
czwDPNMPWZgSYTWNKxkDiabRPy2nxAn/d/lyvK5p63MKN2Bj5iLGHLzyr4+rITzUS8wQ+sgozU1P
b0WP6a3pcHKB7OyaSH2SwzSHUv5+oaYtFYcNU5LeAWXp9xeM9SDvbLIWKZOjfN+h0C0fA71F6GJ6
2Scf6n3mE1enGMronMuMuY0u7h4DNTiRqiOqtdAbgoNIx/yc1eOjp+N2MePcuhqZ27Gc5+KLSU6u
QHMrm846kXb/ivdDPMTkIdSa1DC+xpATGNp8cr/++b3bLHmKL8GwlWUYd+9QOsqzGq+nwcJJao8b
DHtRmh+wFgLnIVVpw653AXMQPfyv7jdpKMVNxvdAMIwLOuguO7RwoyagwRYu00J34AvYaG4QA0VM
ZfEPzEf7trOKw99fdM4KuvvycZaCMbEcki+Rq99dbVcg2KI8haYk2byGr26fZc8swAwIzRDuTmtS
W7/5hWY+ucBwPKhnJHC01bIx8+RWjka/SlUZk1fOH1to/zdp689+/cny+R/uG8cWlqQumDMC5Uec
/L+eCg6HbtCS8bisp1jQVkrzE4/jL7ciBU64+CV0nLePbb/WsAOEicwe0VNP66rW4yMHe3cDN0m/
Nb8KQjtqGs6fhOUZf3yOJogg3TC4OkfNT9LdQ2Tqg6F0MpwZnx4NhrukDxXunkBlY12b2QxMC/Mt
+kSiQ2PxKw87/9kT6ZdMG6ON1es1eWb8yE06EWNZMXumnw9rkhI27WWzEEWcbLHPyoPSgnXXp5sS
V8G7XZYEGDAY25ixwGQwF8B1NnySzvgRMfnbEsEt4rqGzU2iaDHod1eXW6JwgQFAVqzVs0Lgofn1
z9jrydSFBBGLvR/r9a85VbYK4m+hSl8yYEDPdDFOf79f5V2+HSnjqFCEyY1KkqJt3C9WBsf/NNTB
h8ZQf0vAEFMjoEP0guAWn2QjEFgEamgnS1PNKXKzb2adPHxwE6ZI2+DOLLZk+MXkhdiEALvytW96
sKFJdzEnpq7W1O+NUQarIKunQ9FH3RWdcInFVyP5jQykVJborvAounE0LqGJoNfXY38PdPSTD/3j
Uu4+dHh9us7B0HBtw7nbgOD/MTadO12cR6BkcIPtTbfcEUkwHRmDa09a3f9q3JIc6ILcg3AWy9sY
oT/kHM7QeEshAyajRvpgOvvR0L2LWdL6GiLzpnT3s/drzcl4d+/XYn+XNHGoctT9UsLgM53YqWgL
DtNj7nIC1OPuptfRtIghNV+6LsbLkdrRbhyaZwZa3rGjsNsaiEdJP3odRs96y1vQUoZtDUvApN8r
GQawFBVoPo+QHWTGdKFlsU0mS4OUVhKJktAirgkrgmpCJY725+HDG9wmjU3HYSj2aRMH6EngpCUd
3+Bgg8JoYmc6Rn0GsjPz1aaC+b0JygwwmgkgzUdRdbJGl7ajrAEuBkG0j8KR5PkOYLOeBoBdDeul
y7vk1Nbde8opYeEFuPga10HEp4VPgUMcLja2PdiEgkb3yNSrf/IzB7qKDD+5U/Q/akslJEw5xbYx
Z9LePxQ1mjzFZpEuaaGbnIQ9prffQiqlnFnvjy4RAL5Vnx79TiftPiuoxEb5IMjTQGv+K0k1dcs1
Kfd/f1bvV415R9MFq7aOAIA3dr+jMd5tBV0d5ohT6S6HnBdvpZhQzmF8dcgf2yJVw2g+qt00jWeB
wSvtp19dmJeLsO0+ydG9T6yThmXYNgu0MrD9SCqQ35do5eDZK1xUhxbEskdv6gZCLesA6gYzR6l1
3/PeiHYBne99CZPKnf+BTz6Ru1L4v97C/AYM5bJK3NcWFqRoEnWKcBl+xyFzxnAunnsb24HeuN1p
KMjmtAIc/CB0bKPb/dfE6+/v4e5e4S0QrmubRFwqeBtQt37/FGplV300AjSUWv/TY9a5dPP2Z2Lw
xP39he52xPmF5tBikzVMUVCZd2VlMIaAJ6oIj4UdkQ8Yv7QCt/YINaMC/FwKlwqjfpfQwv/+uv/h
AglJtoSSvLpruvcBnoITJ8uKthi8gjnLfIWJFkfMYPjtk5f6D9fouA5lujLmul2/e63EsxRHZkZm
hfTHZV6mw1X1KtqH/leRdq8mWqZzWRO37CcfhjXPueR0nRaa443fWgNftAxg9RlFuu9pdjyiWXXc
k1WE2CbqAWut58O7yPt2Heedi8Ui3RJQ4i4LPZSPcdJgB0daCARs4zv5eOypxkY/hVg14wZLZxYk
yEOIluIC6HHNlHVnN0qYVJbQ9HHfrLxAxt+qQWCZ9OU+JtsJTfnQzgCRKzkpIw2quH0sJauiYeBM
ynNtIlW5TF5rC2K6E6CGM5wY7FIsLoqA3ItWJNMn3+hdNjR3EtYIy1Q8szSGyOH6/ZbNms4pojoM
lgARDPwcw6NdoT7snJfUQdfqMqdZfPLF/r6Vfbyi5OlAessp4I97aEaNDFlAPaGXHWLL/kuXtl8E
v//9Zf68fUyTMyaFla5bunN/YVEYIZJFWrzEu8g5Rzeffasc8T1BFyXg3fS7pVbnFxPxyScXeHfI
+bhAhzhQG0GyzSd7d+OGrbCdLkZiUmiEKrka+Wfh5F1QPw3L0DXEoW8tJIbOZwvgXfk2v65lKIlc
lvgSjqx3rzuNFmx0A2AkMjToRDaJiVZS0Byiw3q0mgEFCwkNdNBYibOgZGxXud2mGQqMYyFSKsLX
Pznu6f/ho2B74rzl4Fbksu+2hS7DVxRJ8D1VnaVYzeJViZjsILTRBeDl3MYoFPtElMk5YEi3GG1F
4rVfMkvKc6ZTnkbI/ATdpbcfAe0GhzgdpwUA0G7395vFmOu9f9VX82dn8yA49I5Ia+Sk/vtjkAIJ
Y/wq/WWnLBy0KfwS3+mHX4S5VKMUIFHJXiya2F8GsagXuQIYwPJXLqfIe18HhGUtK9czVpnXMpMC
bzrac7TnRNplqFnGboLHRG3d8o9aCGBF639SEPz5HPMxo8rQBcpgLuWuoE3TpGhdFN2Lshq/6FO3
D2sDs4nVfOFfI9TB/GTd+HMnIJ7W5shiUsiTc313s+kR+oIuGDWAeMPHU0zr9v/rKbYs1qePXoEj
jPvvBWnGQAuq9Ze5g+dv9NuvIxYUWGwVVjx/jQQkW/nCiclRY4Lx95viP1wi53eTT5Xr+7Pm7pvG
8aVOW41d5jAvVKkIsQ19tlD9+c1xz5mgw3Q6YTaHkd9vPZq/Yd2USCjsyZcHYLYaI/cg967MuzLi
EZuf/9vLsjlEc/LhLqewde5udRVgpogal1EUzJiFVhACbpLUsfr8yuZy5/eHigXYcSydEy7izvtX
aux0DPPI8Ra0DLKnjD7yRzmo2eNDEPTm5u/X9R9ezZm7iZYrWHQBaf/+OaZ9Xo6oqWb62NhfW8K1
a1pswUCCaOLU3Sc3x30YPCsG7RhG6pJ6l5XNnO+efzVNOK2FoRk03oLMxUUC8WiZegYZvkWEZmYO
e6msXN94GYy3XgzJZQiTH4klLlbtVafayDnA29mDHelstnbx3vXyJJAI564fnOdh9pCM6cbIauuW
N1a9+Ptn9efmyDs250ONTZmqjLs3740MfWyCNaF6J+VaaARMp+HUrT50ngQzpyvhzzxeKW9gez4t
1f/cqSjQHZemHN1K9cfiMfMPdMSZ2qKLWm9rj+L9o2jLLLBtkdtvmYJ7G1EZTwI59N4EXrPozfhH
0TbySiyQ88l3+cedQ09Y122T1pIw/ux/xWnkokRxyc7O2wsfxseQjy6EfbTxCX1yoPxjS+RwYlqE
gaAv5PEz725TbYqrzuTVEFoj1fVkw5bzUqT+RsZPvUWpgtnusw/8fkwAj5L2kgECxZ1LImqD32/W
tog6zUJxsxhrZb7liKpWXHV0cvOxX6cCyX+Eq3LptGnwbkDUqyOfnc5xX8umKk5IcupjmD2Te3pl
XuKTlbBwWy+EzBpY53Qo4ctMwKn+fo/qfxzoeNO2oGTmf9yq94ecoZW1Y6HJW7RBAR3P7B8HN212
UkLscbForqyhsDdFhF60GVMCm59ivYo+aYr9sQnwJjD6EhTPpspx5G61JDrY4YwgKelnaQp6wUdH
zJZv14k+qUHup1jzl8SLSS7UkEL+URh7tK/zqGQGPDFm37f/oGLPTd/aTngiFlOqQNKy6IAe7n91
AXPxlF7KIbK74OjWzbn+f4ydV2/kWJpt/0qj3tlDbwbTDQwZ3isUUkp6IaSUkt6Th+bX38WovmWy
gO4BqiIVRmEoxjHft/fareiouGBOVCfAXnpWtZtQDvNLqaj7gD/UhaEFM3PWUffG9poIZ3xTpLJb
kcBFlmNens3Z8hNicN3VVIv0MJfRiyf5YzhRN2KfpuwmTATL//Bn/svSi9OSjgVCaIf2BQi8P5+b
I25dMJv9fG62eI9NpaHzIIjZcfSzGSjbocyUFVmmBDgq1AbZ4IYoi7UTjsbkQR2jS9k6x3//ntT7
WvlPUxdvat42OPRUGOJ//sI0QY9fOmSA7HCObXOgh4gK3+yOwKcaW7xLXe1EJTpY9ZFpu1RHlQNg
tzDvLmpnPOiaczbgHmwgQgNCjsLiynj7EuVNAh8SEVjsfxNmnS2GoegfNZmgayPW8jNFLRD7pvNB
goP6QDUF9zFiZCMmAamZQBTI/aYcUc4C5oMrZmv9JquFzcJ0ljp1+Cokcrn7fNH4BBoCxvJ69EKb
MiBJvjZImMhYL52qoQdfL2g2MDkj/RdOeR5V6zPH275PJbCcYnR20uTrS3IRDdfOkPFFgu1vU+ZP
lnRMrTbb1k4dLnr6W5TPm1c8CulJTiJCUi3/WIbtMQst6YJrlAwEuk603CnyqnyFVHB/lFDsg1aK
eAcD8WxKZf256Kt+PznmtMNc7uyzMlwjp8c1ZsjPopdeOniID6Kqogd69j8smG9og3Zp4nTEsaA3
MQG5noumD0jRsIdVm6K3NrR4VjKX3/qs07EzzoJHXQQ7W8SpV+OOX2DRwp2ndE9hSpVbYpbfSAVi
x2ZMxqewwZEwduoDiO+vaiADoiRHe6eWeF10zQKKp+rBLjQkYxc7ieUCD8NiT7Xios7gkykvPrOg
LbZF1dSeTAEKwjOkc1IOVavW0cMbhBcYRXJgEC4xnqlHbE/SLctfzHrKlmZsaUe7zC72LExJBJnX
JDr4BwfxwqRo0pGSwyoJVNtrlEpetxCbj7GdwDAvxk2X2F8w/8ytLmK2LBQxBjp87h1/HQPJVCfN
OPczUSSwuuotGBcJOuu9kOsLRoCGln2vrcsUaV8TsheShQi3qjaIRUHlizIt+tws1L5LVRTe5LDg
TMWvuS8rUqbGqRRnLRq2PhgSz2qdCQS9Bpals5WzZsWvmjMOcH0BOqKzXACYCPZ2l1TPef0UgkD3
YoyTR7sew5USdPWmShEr2woEZmdKk3OSNm9GlhdnJzF/mEZYPLQN5OC8PTdzZ63M5R9WFjlHO5m+
6QgEkW3jVFOaY6gMRHHECBS6Amb3JG+EbI2PgHAazGq+xzbNP/qjjdg8rN+k0ElJZ69UN6iOWrTH
xikuCjSaS1ZDWqxQSRKc7YQbzVCSi+zgdGl66T/V+f6yMnFsCv4UeWmZskP4eQpsWLiCErawJpDB
Fyis16sQGU4kqwBT0/84Bf21qszrzfsCi12XTHN+fj9/WNT6/VTKpsqids6NG1DdUOUSrFA0s944
CWJHRAGVlzP5n4YWt22VcD4a0bMwcvKopfz934/DP6+VGPmo/ikqw8Fcyfm58UdSYFpbPgQoAFcw
tn0o4LFK5gXrAH2NUxpZ7bCcouHp37/sz0edl2WJRg+dbhwahZ/lJLEtRdj0edkJOEOf2Yy+8+LY
poR9RWT871/sL6VzXg39tUPjlamfNuBPC0I/jdSuIcXbFXlX7EHa+odIIUNK7rJxkdswDsDCKevC
RkuiatQJJSy9/2ES/nkOnt8D6w52oPpcQfh57wSBoIuKooML1tPpKjJWoEHh6L/uOv7r+/DfwVdx
+XX+bP75P1z/TlusZtprf7r6z1uR8d//zL/z22P+/Bv/PEbfUdQUP9p/+6j1V3F6z76anx/0p2fm
1f/17hbv7fufrixhLLfjQ/dVj9evhpbV/V3wOeZH/l/v/NvX/VluY/n1j1++F13ezs8WEFz4y7/u
2n6i2pnXNP/1x+f/153zB/jHL4+oRMO//e+POvrO9+PXZ/zt177em/Yfv2j235H3IJphAUodDW/S
L3/rEWv94xfF/DuLY0PBTUbtT58rcHlBKewfv2BM/DsFVtYwJnx1HLwm76KZX4v7dPPv7P3mGqUs
Uymcn/D/v78//R1//7v+SYb05xqGrfPkCt35exnZYPD4+Ry2R6x6WR4R92hh4S5J4SLVihz6MBOX
3mrjVdDoBQGphf5Qxck3uWaHrmXNkfKtdKpssLuEVH5UWJtO0MmNuggOqRmBiLbhhzcBQQiaTPJV
ARAJrOQGVqr0aJm5f1LGHOZH2Fr/YZtm/HmLfP9I9LI0loYoVay/iCJ6mgXEszvRMsFl63aaea0z
U3gp8qF94KfyNznQ172GradqQgI80Ief7LB54HuRfkV9tVaEBVkbdABCE21Q9PPvF3mS9thx4qfK
Sh/NtKUtMV9MnWIeQmI/436dDro4++EgLUixCm6NrxLiWpRYAJGVQh4T4brPoCUMRCvSoyZFvcna
Sy2TIKBXBlzPokufsjZm+WlZE8KGMX0uraZDMVoNB8H03KpduY+1ODp1Cn58WN7D8n7Vygt5N2G8
dbCPno1Ms7dsNW73aym1uO0fTvZ/nUx/PHk4Xe9r/N+X2wjYKBPZs26JuzhVf94DgHmCmCZUoLxw
BHc+nz9H7PrYZqS4j079WARJey6C1jgQC8Y0S9M9zG9DXxf7CcndoqhUej7cjvR72Cg+RgFZ6pTL
JA81KUfm2/1aH8b+Rk+Z0KIcfxfl6K8uNP11jw1515BYPCoCwHUwhYGX6pAL8zqTHwF9BLsRaw24
vPnuiiIFy2KvCRTrVWCL9LLMn06D71BIy3mYXOcawDN1JUmdvbe18hbpcviYNkgfBmrDawIxosdc
VqRz5czGVpxwUo9KIilGys5O6G9tuwhucIn9NVBgCc0p9FNWmwD19V4+FE0qg6tKqneb6NU5YFkm
oMicQvNKUoJx7piS2dCDBDTTMb/c7ap2msWHNM02cT6Nu1p8g4Iy7M167PdisPo9lJpq56u07zuD
FWnQJ7gDxmrl9DBUJ0mjdK8S3EAgF9nljWTc6rD9VrUAMSZjNG54HVMPhyKSCKk2b3Y7/ADUkR3v
GfX5lHiZJPtXe86z76Xp4MMOPdX1y93IoYVqc5bnalTLMVoJp0sXSmeYK+AA/dUayyXa2DlxOtXZ
S0Ehtgs2xOlY2pCxlSa/ZJP5YlZxvoMMbWzQPbw7w1jtrfmiN4OyRFNsVfswhHdkKuIxlPVj1g3+
4/3CVpWzWpbDqbaov+rUl7xIpLjpa/3qo7w99038WU6foQFei1MO4s5ElEDKR17WyEM3fsuXUYS+
/dqlj5kjgDpbgQy5MDFQfTNNMgxG/VqTNOvYFc5ZisPkbEWts/BLKdoQljI8Q1V9AgV4bQDI9tBU
a90MH5MOlLQeHiGIi9MEOsNNsLe9NDKYs7JK3CxQq+cIcdbKGmR9yV6ges40Xp8Wru7xwkelzskH
UDl8O32+aKzM2ki5HkubUumjh7yeGo6CScBHMH5D053t1YCSlKp17z0Lk3WIunR/vxjLKd+PpJPs
Kcxh4sNr684zy9IxsIAQfggBy+o13+t6US7/cB1FKbubPql3Rt89UpuoL/eLATtAZEEJsKusvqRi
Ca3ExFVi2giL++vok4Al/3YRGi2BWDjH9vef7nf8fhsFrm4nseURWbSF5LWJfNpGyXxRVpRrRsue
VoaPRXKRAipOY4Iv4tyIVnqY6ZdaUmbchoRNPo/eO03x0fGqDiWn4qGIKumSzRdGOmSX2t/dbxG6
71/iRpEuozZsmyyXl6wCiKKYIf5Noz0poT6sKwLrDveb7heV3Fa/XuUsTNfWVL9ONjouIsecEOIX
qWj4JgmHv38HjVJDyC5L4Vs0BgnjFlsMtVfFwmp04lLiLsMhHf/rJyOF+TwMiuxVKFZk9363PT+m
M3nuHNvfr7elrQ8hPJ5SWkIaHenY8KmmEVO1jCUpNReaEBpYwcdiiF1CQfoHQ+tC/mpTRUxZqQPm
UrLCazHPWb/dO/x271hI9q7Iik+zHMdTkkvOES9cHzkPkAeJJyTeLBzD4pSVPkFDUHH50ZJw1Uhy
vpQtgpowCRJ4alt7pq5DpaThqTJhtJLZyLhu9esYfNKHHrBVBRvzWpRQB7WRCZKjpaxiOjm7jjnw
1EUQBCuy1zVak8BZ7HQVoqAmA2yo1mbB+qRtE4iflAgWilLBD+nIzb5UEFPCKjZPdhSCCbL8eBGy
6TYJ1Ga7Cq+amEvyIDBVB9LaAfNw53REtSFuhqNuA6lMLvebShX8UaDp4S6wkmjjZBx/JOTREXZL
fJQEGQKy08DOmq/+foedVAqpJdiOBzPcQ8eM9koGUgsc0m8/ZsWkYJAHAamnZXOOw0Lddrb1zfZT
ZxHBaD4ps8WYyIFLItNa1wzsTmPiwPMdFWtvQoLgsAIsn2D95sJZ9IiaPmSsjp6CJOss7Co6VLpB
xhfQXkKYPAJ1QKJhfYwUZTyE1njJYvocXt+qyqZW0TxUoTwtRkkHGpYK6EeitXKK+7q/06tUAX46
/6hI2tXqzYZ6FMlkJlvRY0gUN1Eb6i4sWnY799vMaFCPha+LJaNm5P162/xgSoDCtRwmpbiXMsKA
Q0oRkkIKFMGzpARRCzgQJe7qTNtnLSZekfinK7LZ9hqx5li1Zp0v2hB+hCek8AcVvpSCB/c2jiwI
lEdyCZr/zVJS8ybHYrqCY/eYT43b/SYlkTlF4VCmVWG595nLmGcuvQJLqWlt4d1vs7uuZU4nZQGU
DNQ8nC6PPYzKtekkVM20KHvQpRA3CuDpBGDmUbGq9EGn1OCGZCdu71fvF9lAwE6nVuP6fjWasl3Y
QmQWWf1cDqnxkim5WEVl2a3vV6cgP2ajkjwGpuwGcIVOma5/qoqdvgQ6kwQlXoDKoUhf4oSVKWEH
7Tnqmv4mi+jX25VsRhnCAMdXw285ou6RtOntvkIZ7Cb5TDtCDzLEZfU80v7mLJPgq8z0K2Rh4arH
x712WofcJ0W8TqrVXQgMJLE5kTayUY9AJzN7QTu0WpRypp5g3qY7WHUFu9vWvtrA01z6buKzU3eO
ana7AID5Ipca59Sp8hZJF2MPMC3kQIEqre/LqhEMwqnn3kErwkejMjHnBoaxiIzSJ66+0PZZUGQX
2W4sWgTCdu3UTPeBwyTKW+62YzD4NzMih0uP5XdapqVnFWNxqgfdPkXJCG53viMpwYIFvexSFZ9O
5DIDERaQ1WqySm51MV1Qx70ZxCY/pRyUpUIE3koRpvqUJUJa9nmNW3deF/5+VZ2v3h98v7eaWuPK
OLHKK8IhR5QeF91mvVpZgFoxfgVXWeYjpIgiP3XOVMpQGzEq9pqyUUmAU+/v41YLrmyrAtdCH/Y+
poiGk9aYzoQCals1jw+JCNJFZE/Gi+Sbl05pkx+DVi9Dk+Zko41o5+wgucL8q9Yp4KRd3mzY9fi7
3jTarelrVD8Ba+60Thm2wZS1yEoKGUhVANemL/U1Rj/46XbuExuZGicEg+mqyCak7dK8AFLBA/gh
WqN8Mt4RAF+p5RYLpaJM20hjtoi7vnmIjC5dQTGCA9EH8oZKLEDVwBj2RpOr64IVbyzbxQ4ok9gL
YK8rwyY1iBV8MhIGGlRNs2uzVnvGjMEysspeEK96WqMR76vr4wuSSmUhp4NMpGA9vmSThWPS1rEm
g3/PyOZiKDJe7fLZiP3sXW79fNniws4r7aGFWeQq6EG+q9RnrawP3irIKosxG+qDRVDdKcI0BiE+
IvlPLaZNgeR530Hw9Iahao8sFslF0splXyXBtzwbmi2c5w+COzk1/a54KpHyuRYxuV/EvyVCrd5E
X7wp2ucUy+KRJxKPpR20dL/g592vjiRL7MPMCflS8pAoBftlq+DR4CSvQmdrdrxAonbxQjNS65jY
tXGw0/RHIsMSBgopHjgjxDLRCgueCicpvZDy5GA3XONSsw7sVMUmpx+zBw9vrDCWwMyrrbMS1x0c
Fy6m+YI+bYSyWMeQaI5vmizKLyFXXq8pFVibPlpGU1R/Mgx+jVIsfQtaMeLvjJsrLVJ/yU5qPFoC
+AC6qXKRx0bnAgaStnz9iQDuwmkt/M46qSPMITif2ZWMVxTYkeY8OUEG8MQSwZuqMSICr/jUAJXq
Bih9FxA1GsKI3fu4gvatfEaS9i2FwLNtNEYHZutwkTgAThMjiPdaX8QrP43LZwgRzw0m60/soEeB
vxGeUQ+P2YoFZBklOWLDMxY2Y9grnINtzZb6s1LjD2PomifS8YZVODVip6aaYJRAzpRO+KBjXRRv
PeAilp6acyxq0T80kfFZDGHxRlCfwaazKA6+MPtHpUaDKDnFm0ATs5BrQ90xcstPNKbQc3F7hcoa
qkj/2YcMdnHr+0840Yh/1JJ3wynLhbAj2iiBUl1ThTDC++2NSiatbhonzJLEb/S65cZjmr6rsvQ1
koN57a18EzYaez8/ftPrXH1uYfjux1KgPM9M5bnGErBui7pa3u/NfXYxusRQdL+3yWpWzaak7u9X
QxkEmwK36n7NxHPRylYIHrQ+CEppGxZW2r4uaSaZXWbtcNnTTjGBUU4xnCvOinRbGapOF15vNrJc
qQeazsq6wgxyLIzOXwmHSaR5bibIwamcR/uefhuotApEnZHm8PPpEl0pg5F3XBGcRHxye+hCnZ0+
LZidAUEWypKSP9Vj8L1vrP5T85OtoQ7VK5QNfVHkeXb0B6eFzGNly0TIOZjH+Dg6rbGooeQdqETD
qgka9ghBS581mBFsgCH5Up97p/Hf9KTSlv4Y5DvOW+c6lNrX/X7dSVntm2N0NeGc7LoRypgTSVhy
5W6PFk7dSyA/VrIllIdK6KOXmIb/YpjZk28XAHZrggELRnoc5t/MZJpeQrQNXogJ+yFUi3Dd+FW3
j0SjYuRvNE8tg2+1hEMbnVu8NoO0P2ZJo61buQVyiuNkA0mBJPT4jkah3+HUjbb1Lb3aRQUDcKhj
A5f0PN/jvSXiXZTBgQCPYtPUMW1FbWq8ImnTR8htOngOSf/16v22hszHcNKbS5wZ6aNthf2KFRfT
9HtOoOsjuLLp1Dn9pdba/IbcBsgYvp2c/dClI6ftpk1IM0bbU03FP+f4qdd9YCr7QRLqru3TZCNN
wjh1DWM3Dno6Osht0OEEyatiiNeEI/GFzdtzrEJgQYX0QV4FMXhZ9kHUl/ISkbUOSCHLHmnJi2VF
xDCg+N6CcSEA4w7siSFWGCQyjtVGHkV0mujfLp0mMx8IRggWRumcInqnS9UKEVbYbK97tyAOb2k5
GSndSaatp5IxDUSVw7AffqSDBtOBANmb4rTL+81dEhg7wsRW6G4I2GhT8VY68qvR6PUVZJ19GFER
YQzDAtRcy6jIdnrjrEnOazBuRujZ2ec9OAMmc5Ct3Q1N1gTOegrTRcNhPdwvCNS79MhAaLE24Uap
wUXLIhHnVjO6szr/RAssXNOpMNz7bb/fwXgKf3bE9vDTHVUNGqlqrdkQI7ks24OL1svZNR/rArKU
Klb3q/eLsRzPJk7YI/Go+VV1qJqFhrpujIIRfb4pUVhR9eAoJ4zWUVMN1zRXh2vMFtbNHV/a3W/L
pbY7QWdE4sgjuigar+ScYlKWpnJ5/4X7RRFnewnZ0Ol+TVJrmmiOgVDQ9g+Nq0k1BVd0ub9e5FU8
1gtgB9Ky7euM5CRjk6RpgSxathaGKlyq7O02zeMvpTNJBUx8WLY9bOABUseCd9nusrRdkTnegGMd
B1fYdbpuiDC34mgjlGhwDafAbxnRxnxqLFzRBOiF5wjCtYhdv3iD5O3oO0HQ1fQU+d3GiVOEAtMa
KK2nm8sgSLAgEc7YfhLlTD/9UXo3e/AJurEva1bsNIpsrhvGQxQPUBDe0pRczeFqHwi59crmR5kx
EVZgX5Ehh88y6QQGaYpm3i8T6zmwqQD0kxd2zyCRkVv+6O2vIQk20CS2+XB2eOO2udRZ70eyiUhJ
uZCQJ77z/oWvu3p9NpVvKtGXKjwgqxyWUvtsjSnZG+/z29H8l0ktV6aZLhtw+dNrmX3eVy0DSreQ
HX/lmQVAVH2naWu9q2D3Fes6QfLQOZ4MNVzsWwMMspV4vfVeVx0Pf3PsYjnojSc3r4EFial5D2vL
iyJANeqm6GtXMV+RfS2C9nUOk0o5zoJkSo51zxv1CVh0YFBOfFwyntyLSaHeSP0NrxWmI7q+945P
q2DJD1B38DwdVv+JKOWmYcijWCPbx7K+mtpFRrLGFKQq33JnYU06WyIycGwHyPUPljquKn9lUA9T
UPI9yy5jjiz9PkYfZqUQ9feRZdUaqBSE66fEsBb+cMEx4xog4UP2zulw9UHlcW6k/VvfxF4XS3Cc
Rjy0oCutZJH5b3Ik3G4+AahaddpFyr9r7B2div2tl3DMxjmt3PlsIAFK65wnnSb1R1ARsYecGD7b
TbQTLisEw9LcZSHaInyuxXeIdxxC+vGemt9Q8y8TciedDBgEeY+T/4K2cM4IdNGXJ6QuSDZ0ZmUx
n26CVnWbVI4LJihpNnp8ENV3IMhg29i9OeNWgNiRXPsTND5JwGgQR/7cXit5FoyfclX2KxjbZomF
3iN6NTc4HlNPlLiu/jAfI39ngpJFsAcXpdhNdJbiBXGmFEXJdm50Zee0NIbV4Lkr6yM1nQj68+dI
G0dsVyErMRjZmgoagPAXygheVW+VbK2jj3CITxSgW5Y6eItsHeqrqVhGYmnfNBKgxcbAPSyWNTtL
dVlSmKfKUe2kbzM2O3uO0zNK5UnfNF+SoTNFeHOck37BVMdU3ljPZrexagqkLj53JVyRO8q+rFIf
dRPgmpszc3YrB/pjtZ7yLVohAt4T3W0rZqG1ExOkSZeMveAmGaBMwCMh5LY72t1xlhOqEMBceHKx
25ifpJrlm2VMUIsHcC/p9o4NsXmlgX2QFtSRAUNOOPzxZ40rKUHU/NDU26QjvnNJBgEHAlegnZ1j
gw0e1UFSdpaO881RbmCCpuKiKTvxQ01JStvylcgo/IISYJGhg44+V9JOlXZ+cc4rbxDvZdO6SfUw
h7/q16A6VtNlqmoqQpuJabd6URnawmcNf9/InxDLQnMGtZLbr8hDM32hnYQ1tu5ojNT+oxsw04V/
m2DgtcoTmdhRvB5izzF2ZURm2Sd9kVbbDnihkLCkR2PWdNor1szmsGuN44j2h6IzHh0sS9G5kX7I
GhzcayvPYSXVAk+dm6yTYym7pbSPyve25ABSKICp4azaxKOjg4dn4VuXWnGDmNKAW2GW53iZZ+fD
DDcMxHRp5jMZnAqZrmgIyOboXQogKXtWZ+8nsDP6A18rFkqN4ZEvohM1G1HsGBg1qVhRmD2ScKZR
sBsq5hEWE1B5YpgTE50EoIuSl8tXwtfddiBoISKm0Fw3FcF+Z71gQ+WaIS1TTInrbg5ghqXwaJJK
ashXvXnr5Jd+XM9hKgLmy4l0YT+JvFJ/V/ofZnfOyw2bZZ+gh2DbaXvHPAP9JHsIW+XUQKIjvC9/
YJfHiC/KTThcaqOlckqSfVgsqoHw0JZ6qccy0g3kMdwTpmiu4sZtkkPjEDi3M0LilGgonMxkNZob
4w0NGBL+plo4KXQZZg6Q2QxIHidHplEG2SAujfvvfHcnatukzMa7ql1LGqjdLeMBaZAElATBBrZF
TWfK36j5QaYSLFZwEKpi1RfIeUrXopzdKl4F2iAgE5cvNM26YYcNFcHRfH7E3+NHZpSPIuGbxQnr
cgZN8XweTRjJ9A3xCoDKuoGxQgY4RBrr+zQe/G22RqapBpuo34Cz0F/b6nFAizoueN+Ks0f9HStL
4WpkuA9r3m3c0LADsaJ4NsuvViI2m9LUGfmj7KD5INQaEKFSUHy2GTzb4ByXnEeFQ7DBXh1p5phY
OonZdMzj/cLqeXsge6ppBxCoWFaJWPvOnAqfjducOIehW2u6uZabcqNmpKQyquUh0qvxqUb7mVLB
zXV4m4LOe0v4Xxgpns6GGLS9RZq45tT7umLrK1nKVo/pdZB+TUknN/cTRecF7FTfHY7aNGn73OJ7
P0SPTVUB1QlzT6UEt0+b8oMsx3hlSeQhDB1Mc9x3ay01Iec78V6PBeUKzQJ9YBnpmgokexTYdzEk
HzvcWeymWWcQim3q+2G4tVDPYAJC3WraYtfkKOAg8s5TVjQNe80YU1er+aZG3mAoOPKeDWbcFOdu
J8UrQb4p7VU3auiQsNb3TdZT70UQxTsSfYqdkdjLmZkefbRZ8VFK1Xly6rdiCo6UrvxVMQ3MOg7A
ACO/SKj6dvcLSm8fQ2Y/FymnQg+xeB9SKjfYb7YGk1LclyecNLpbdtMuYxocksQr2X5r8vsEyNCL
WWVBfx/bUVrUzL+TUPd2ewv1+ftounwfAl0w4LECkWN0jLLEOmVp6B31TJRxxrDmMCj+iz/XX13B
bb5N1YXhsxBrjW5SEG41NYMqnxJfRtJV0pnBqsKfb8gdkWC29TEU6D0flPDWyh4rhGJYIXEBOEC3
g6XHIC81y3WuYhMs4W29I4bywilbB9bBjvZy23wwNHcL0IJ8CJ8ClKBr0L5rlATh6S5U3zRpcaW5
h9v8U6fXZn9qWKTRQEoWNCzpsyxrFk895ryVBqjJ4H8nDbdGRTW/H1+Iul/bi/kePUnHTdMmEZ9t
ZdJdc3WY/1P3pYbKfsKFHWvlvq+bDdGDgRkQ7/g1mv6zZceHXlVZzPEQ/3b/sRrTA3X4A7o1ZrIx
YS3RkCU2XYTypJXRNa7LV/CIryn/CjDP3fiiF8qT/YmQ9gab8h12yTgMsitFN9xj6YOQsmBbYL9H
pgv01fheV6FHfA7L0JAxlhRQtyloaFS1L3P6p+mDge097v3lyJFw8tZLQZAqKuUnW/7s1cgiFWUs
d1qMHlVdlQlAXN8A69eblwRILcgoJ/PIcJW2BkF5UmaTBx6bu4Z1vs7gEfYNS8qYBUSKqsujm4A8
QQ9XcduYWwa+PhyehdkNzy0JwW5fox4XvUD6fcM4wyhYdaSmBKB5DGKnPF3NP5RcwiKqjssMiCH4
X1KgE+mkJZwz8eA20onCo5QcSPoh/HtTyGe7jlFuHh36D7gvdZana7gd/BqtfFdDuKNRrWmqryno
X6u85qgoN2eoFn3Sb4woc/P8TQP6J8+5VFR7rShf5FTTjWYdDyfDfI66jGbeYyMvFfwiZAeZ8Y9a
+Tb7RQLOhalnFiKQjS+itjDrHxVZJxFpvfa4bLrhdezHnQ/dYYzMNQ5ewOGPgIHcwUVpyvm90NiQ
I/xkkmF5Nr6ExaYl80/bMLFY+RbblCh3pDCApnuJjIWibSQOLgLwHlb/TiJZYlzYn7a1dKo1IDIy
//iZlBhioefAByLtELhL9iqWvApU5gqiK2kyxiY1LRaRIymDM9YUMVFveH6+spW9jYHKBEm7kHmX
Ievref3JzIWFJ+lZvkEMgUrg6hPfxZNUn0LtTOtd8lgcS0DEiKxU9xiXI+Kei0WgkDi+8MU2Z8QZ
nlnPDj55PISMeHWIcRT0CXgcPghsiGCrlDtlwj0L5rtcFsmSM4LfC76Y/rkX2ZFL0GwIX3YXPfBJ
LW3D98BWcF49ONU3CGOjvkhLojG9vNhU3QIEE0dDyflVx2tizMZLXydhcTP2G10CQnQlmS4mkZXl
XotLqnerFlDxQy9tHOvBYV3XFAdZHC2SzuxVUaygzkzpC3RyqkvKHITqErAIJ6LT1qhA7GntgB5j
qOAIk+hQraNgp3MEGo/POxlbiJM2UYTBJhBb/SY2yVo7tRvkIp/TfthbV/1CT2L+I61lYIRhP1u+
4uHQt52rIW5Jl8qIBlvoJEVSY621EdB9uKQoBMuQP5XQXZOSaeiGkzsOe9rXWv7jJJP7NC+mbyjF
W1OG8AyxFkY1ZFYiCItq4IP5MSk6PWUXk6R1tBkge4WywOpDJitZMm6YbFhRG4CM2g+fbGh7rSg7
RB5qsIBNQoBYENMUPbOAJxaVMXuUUG+vfRZoc/qAtOrKVZY+t/GrE59Zs5qmF1WHqfkWJ+mSQnE1
l9JPWWZ5WnaUzKOcPLcsUHRWnfV0QJxX5B+S4kFvDK0jOfGgztvkHMevQhYMPivWohq1CVI25/1K
8zQfvdhigx7k67p7jKZbp24zVdmRcrQYq2uEgiErO7DFp4ED2dY7tbpm7ROeV7KSFpaEPZhvv/Mm
iEuQq6vTEnJzYeJdTsZG/+oiFoI6Z/hX3SWeQhUxWhP4Fmix14KpS+UvSbpJNSQKYmekheQ/NOmn
STjsON0yagngDMMtAKY+3AIQYvmJIVj9LsMoCSG/dTDJWnWj8HUttSXRFuS0kB3+oo6vwyPhopQN
0zVLZWflCHpke012rVpbxOq1dN5IvqKDupPw82TM7R9VoQHRW+gcEDDJkPBXQl4gvAvy79Z83Lad
WATZJedU86ebyifQ58gQ9RxRD4rK9a/PhS6AlAtEFv+PqfNablSL0vATUUUOtwiBcpZl+4ZqJ3LO
PP18nKqpmRu33aePLSPYe+0/XpM8XHHXs7Or1Z5w41X9QXmUKW3EbDNYHFm/GQhFZu04vfHyhOzJ
S+HziRNIH56kRe8ikVRJRijPJbcf4VPoj3Pa7lcl+aPmP0lfT+k6sIi4XUq8OethGad1D6U4gS+J
qzSeMrzTdK5I02oILLoTyTz9QAG1IlA1NDwCAiuZhTOh2mcHb2w5vLZZlGypfDfHrdUQ/narySoj
rs7uJBAVMlVOkLGai1F8KQk3XIPRpjWmaR1wGQTfK83uVLYx1Z8x62Hd9SszGlJy+6cP4j4E3Doa
u3WnuPkHMqbADhttXo1kXYmzWFPzIVTcIKbimHVnbRu5AV9aTyEG/YTATcMUSt5103f14tcclcMU
Mbu1ajwey0pcY0Jrefajcj2n+bUoAcFyQfyQy8GbcuyDs1sp+lbrKe4wk+aab2eX+nFIkEsOZDz0
6l2GVLOFFuZLMOL3oa/VFwHR2yHvfqIUDjBXpxHgGfqukZnH/NIeCINhO+i+Yu2v3poTeRhz8tbp
xY8VZ0Ac2LmiYVdMATU44XVC/FIO9Zsuh4ktKhIwEtxOPtyaGlQqSMwVrR1uOhLjAT4qBF7ICo2o
FcBo/O/P//26UHYhuIj6WP6iIfAUfr121WHuFsw9XKEWb1by6B+ICOOGFs89oqp1HOx9nqZCMcFc
ygU560If2r07hYN1UmvhNDArjJnhCr7hSeL0Xg6aHcyKu/y35d9Uubzv0k11Aju1wozYvANDU2vS
Wc0NtLFsQQlBKJptz9CwgQ9Jbr7JSe1JSi7owkU2e1tVPmC0uvGfzxRd9LeQEyMST69HTZJQauTy
TjnUn/a03yQZ4HtwhcKFJn8fmFlU6WiaROzzqZI8q+qi+E8NOiq1ue0te9v6TyPhXPWIg1NTXQYu
7MTkM6+r7qC0nIUx61z8lA7Vp0aUfEYwML+zKns9Xju+YkxC0BxVJ/5NIJwE/TatFbcS7q1wxnc1
Vmc/l+2K+DFXCfaECdpNzibc22lA9Zorj06i7hrrfZDOxruaOV26BWu68Y9YeuB2OB9G9SXUDm27
FUusgo+cp1Vfk69kBq6o7LoAz461aptrUcBqXFu2nJqs9HxJAT2N4muKjqLuFsOXLJzUkRrLW1+d
xSVUcp2lW5HGjfY7Gb6oxhmbq9j8mNFR77/k6qSMBI6fcoUOCdeKbB32HoZSYir1t3rhtcQ71vJl
7u0p25nSZ9jvuvo3tzYT35sXyOuVtk1jV3QVgKwLTylz+aS6NcUaw3/4HpuEiMR0aEart3xbpNI1
1PM/w+w8OSsvYjh/N9G4zoduE2bm1hiZo5viu+y5mCZw3n8f0twk+at/H2g/l8vyd1BYhTseFCpp
6X4Z7wVtYXEzfFtwiat8kF6oXzY9Ohc1WJhlAa2NKU4bcZYYDqWMs4bRe2ZUv/dwQY3Q/qhysEP/
Q5cAvjmvmJi+VPNW11HmLl1jkU+EzzBp+lYKtWdq9fwfQnRGfUKuXWZ5hMhMW3xY0WSNp7IMZk/P
+5L/RPGZlJ2DqTK31AHsyMR2rEbZ4eOaAQ7Jf8rG/iNOyC7tKYoNY9PriIz35aB/VOrgCYG1yUUq
39Dlm114ImWIFhydppUy5ZSSSsWtJSJdsnLPQt+wLmO52xbE1QNrTDFyZ908iNCjnaZ9NygfTUQD
DikfNzpHynWFncmdmzRwhYG9tx7wk/rRWk3G5i2yMn0XleZT7GfgGKuu3pso/WUC2PRzPx0nTKzU
4YmYxJhkkcTkNonWml52d4ANVnC+a8EwinRORyPGTVsO6YeaWPjuZUCzxpfWOTqXfkSajzTX0oT7
ECicQPbiAjPLzOa0f4S7hoIQW45ErHu5ylSNyvMe6Uhi6H6vkMoXSdk6YgkpJ5alcKv9qLgiEbGp
9dhbiNFOKlHXR3NR5hGt8kPCrX9OhWc+qMW5QUwzGjPuSbZQoZ9Q4nTpXzgEmlfMjBUGjZmxxYQg
SGPlTnMkwMXFaDOgDdtoMMGhC2KT83SiMk3qV43KaabPOEOlgehESmgdlKlFwEiCsxSIb0pn9OsZ
+AC5hSGvo3pCHB3PUm2HqvAd5sbWbI3BsURCqJWBEsJvYk7yLiHpEzM35Vi2n2YHte7fS4PmgkhO
L6LK5iKiWVMtl9wF5mglsyUWSqnLvdGXN5jzGcoGgsc8822ugK6SO+Jilv/NQA0G7PrBqsRFZvIa
2IzUDssqJK1ezCHeu1NcDLcw1gEYY40nC7DJrLatYh6j+V/S9dbOpwi2negYi+C9D01gmHtEipoS
8yM1dsdK8fofyamlDnQtxd7Y8C41ie+7KoLPvSS00TZBxziJfLP/Pihtf2hFjeJeWvIQCijrsUzO
ct1T/Iqm8IBiQdh0ZcAhWiZuOwOUDTUa/qZyM/kTrUvWmK2qNmmRC5L7m4Xys6xpwMK4LAuo52yr
bMf9fx/67qUmAbGUTXHEsybthbz7/x+MgepmDbfpul5gsP/7IEctcO1/X/+/T8N5QLXCL/2Fmm2N
v3TcGtxUQSbX7E+NSgPEAqGlCsd4bCpJ+SWr+c8sssSGLeH/lrEbpaE8tnKJk7BtH1JSTW8xWcx4
F5uPNifapsunwc4mIXODzCo/5mQ+q/Bnl5AavYhsHMXcmS0+7CSta8cwCxpii35LLKE9pZOyNfOC
sPs040gk+4UtpIQ+/pe9Jgb5cKhjdlqxN8gKV6IPxEtIlnz4ib73L37LY1nM1rayQEt8lgfzQ8gK
dd+JTbayAlsypfxjqWLb8gUc9ZpSjR5MQhzf8wZmcu5PWXiPqo4yoIWOF2NfIkgbeSNlQYGlZfc0
S/J9h6/XNgvd4IRSuQFpmLcWFYMtVYnilOY4EqZoWs4oqIHjw58bFD9HaQWUgB8ZZFzd6ZmiOS2l
QTNSXYAdiWjRuicZXLrhBH9WMdAY3uYpl6n67ap8LcTye0vGEhfNat1IKN8LKjJ3pm80G3qUolPb
0o9ISPVKDwqaTSagInEENTMHCkB7FZtpqS8Ykmpsq44cMvqG1mYbhycYR5LqOQTig1onWVnuhUr6
kPqic+MYzXtXIKFV22Lpx8LHKHdgfdWp16hXrxiEGoMTqXaoZ2QzGdpDgJiJZodRnzduWtPvEKeV
kyFf5rSU0eG66u8SCJ+TBgMckKznF0gvvDnZzu8wAmPsd5sCLtBo9D1dqgmNKUmH8FHZdpUVOGas
zqwi5vcofMkWoWt52d+iCM9yqw3snvkPiKlEErDZXceJLbzpxM85k6hGFKN9b8mfndVXm1YEBSv6
DvJjigWHlvKb0aXKdRhj6eSrE8jDCMmi1EelykK3zDG4UxnxXY466oGxUncE9H1XbThea4uws4jd
fFv4pB1PrTpeiyxbl/jNAJMAM4aRqKFSJx+0lJp1ea6D0EUJSwVOIJjXuGlqjotJxCGLrbxrXDUq
Iy8taVnKLMtfesm7dUTg4l5R5jfhK5671rFoFfAV5cfiVYTmZcJfr2gQBj4eJs6n1krP/xnLvigL
FZvEYrZ9xDS4icGfhik0S2GqyIQg5tkRRFQ22ilPHwpNthqrT5hdp4DW3HE1zodqOCKBskWS6fN8
U+tMfSp8RT15XQ/eONKhpDEcRH5tIxncl9EZAb5tUEpcdrmLFW81ZTe2EDezVMq/BvodN031Hk6s
l5umSddqtZ3KIyW8ePffUV2K8oIyqm7EtF2XtaOgba5vdb6ZuDVUGGlEYniJBtmhdc8276H2PsFb
qWSWV2ZgC5wFwzMXFPgEi3MEiAiAmgL9dPJezzW3ivdDKG5ZRfPpYM3zSq4nh0YnmVfyjKDkWv2f
mWRk6GAgd6Ph0Sey5SqEA8xsXEb5mkyc7OLeit9LeWNxTsnHzzzeaeKTRa0Xd715koFKkjsS/pVQ
kD2KGjNYgnenlWCeQmADjUbgt9rAoJT8RcMr4ujDHyMDSxeJ6yGgCJQWwWeavMxm3cdbIdoG+lcs
Xbv4ELWeLB+kmNQd6zjSsh2Yz5iWE7RJKkV1Mgrf4iESjq37qW1A5Bnyo49fWYlK6BWZHki2TX8b
gHPrlNK1qI5jcq+tkwGXnjQahHznJNtGbdejRPJ+tM04Dvgj7ymWyr6m0lRG5TVwyoCx/BcC1I8T
gA0/LlmlXOqm4Lx6gkw36UBEZoBnHw61I1AOEkgOZWfwby3wpwWQCmtZuJPkthzxuoY3O4XB4uYZ
HYqg8hUWe5vVR8MQL0Zv/oGKcrsarj7Qqezfgh7p376mkctP6o2ks2FMxSIrnD1Da8/BAAWZ5Z4y
kaQoouZYM9zA8Q5OGW2n9MMUgTg2qJ452V0awQtofKZEO9h1MOAhWZFidxTB0lqtXvnCrSNCY0r2
IFHx9NfgAUnzY4rb2aF2hOZDp1bfx3gHjbRS0JoMFXd1RlGhgW5ooRGs7tdvTK8iz9aQnwrfMx3c
fvEUtfW2MbEEyCeRDbsJCXmgMmnJu8gYwtCblC9xLDhixXaBBoOg/l0VXlL4RJ615V6sImbJSuVK
8H6H5wnYke1UanM40ntgbuIuBWU7p+Ix88+Ur8NZ/fod8giT3M/RicRLE94kDvKTK4XDSkJfYUaH
qVlzs9BFxZA/dJRLa0QFCIewOwWdU2o1mthjyoGcPBrPoOLCkAHzmxsJXseqFF1ygOnM3uTjsFO5
V1BjJtj+IZPgZ3CnkbS9h3HogWl07Ph4thwDJEYGIULqzyoUbcZpM1Kw2Ne859KfLv5VWPZBQulF
XA3A6bWGKCWXmXvAvKIXFQvg85h0lk4G7n6BLN0wh2Mb6CyB4CiPRpOi//OWf4QiIZB/JYrP+upr
QAgTlJWzGDIXPcxIIoG/Zisp6cYBTuJlIbIyBmBs8E61DBHM9kAzbgvLK7M0gnElKrdGdyURXm+P
g0Tm8K6ftzyqifKjF8oqliYv1PRDm/9Y+XdUAURLv0JaO5J1QXgT5eZK15/kYLhi+LRyZW0yaio2
BYsNnSAFv1MUmnSwBsSzfkqdvLKk66i94zjdtrC0c83sxEi0HNQXneumbg7kc7AnlLRY0clBrxHn
e6qTWIZHW5TIh+oThDGfSQpRRu2KcoJLS9oPik1tjdIfqfxSxoRllh6z7th0m0Y/yJHsSBrHaKIe
e9wBSJJUYtAz1vuRcI1a+RSlg2BhCaIdWg6PUR47XHc6WdZjq9B4Ubt6fLDUAqPPuhJz2JFlmQZc
kgOmJ9pBFVkmDvZtzFnc6gevlmAHUFADcOsWpy9p3spEri7cTXGqtqF/yiU4l3jl1+9xcDSNZw8T
x1k/BsSs18tLiY+IwpXoGgWc77yivxIdzAIUa0efA2x+C82rPO4m6w0hx1zfNe1YqS8EM2KLkF3h
adsWw9ZKJBu/OfapCA0CdWcXs3Dr5FHzdZTs83avlLsQPyrhjvMtr+8UscEBxeapb9lCJFcW9w1X
CTmeQD+3tS/8n8C/JR1OwY0ZXkLCp8Pk2ET7pKUL6FqzP0C0hijCdnXpyRyrbS35m7N9h9jBcC3F
K1CqzfFd7uF4MTftmuk0WceGnJPqmOee3nrqMk9yd+xTvCfUSTY7QzjE0i6Rftv8JI/ARr+h/4qM
DWob0H5iS4Zmjdy9i59j+XMyp5fin8LxqdXfmvIRlyfGKbrS6o4s5ILYGv8YJIeoee97mM63XMMo
ueGOB6MAoT6gQQqyW9VfiaVYNdEl6h9huc5lqIfumGvHSMKTZkv9T9KSGDa+K/Kmi049MqrcuMb+
ngvAb+oL3xK16Fn1iawpZ4FblvkACQTOS4Zc22JbtrDVrHwFZU/3Fi6kwp4rDKvfK2eze4z5btQf
nXUT+m9RPg3KJSqPsUqxF/MntX6g3iLlisce5U9F0W/NALNwWovTbwWZFpjrSWEm6t1BJFQG/33w
kabvMgZmExsfEg0h2ybDTrRuSg7tiTfQ42RoZJuaIrYhYU27hpmHRUapsaGRhF5vO2M7VNsmozq5
OFP9PalrYHcOUQl4gy//VR2va1NQRk0MfIHp6JkzAzSHZkYp0wMYbsXi3FXHg5bv9WYn9c+xKnCT
NyCRQPKU+PgvCV653vq1Zg/yX5//NuMLtUXYQh9sW01bSeJyt8TFSVDJ54qeY7Jrc7hRlUrhiZ10
g8h1Mp7D8JJV5retrH9VNH2S5MNEwuSSY5ukeHl01eX3A/HTHQqaSunhm+dcuvbNgRaQuXjLBNSG
O5EKPNMzDU9D0Yfrz47Qb+WXqdlpJ5qF7BonNCmVBI+LKDAuEhdQdzrjiWhMiuGud7p0iOuvkptM
cMs15p3xs8rPmXU0pUPoXwwVAHLdyIcxelXsBFF8mIztiEBwxcndKnGbYWhjg9P2tfVK4k8IrE7/
Uvx1FnEsvHOt4+msTqdy3sTWKez/ZZgWwGDlPxadseEtuqWGk8/A5+VD5H0gWLPaVtlHqu2bku1x
VXTbihAEZD9K/F6rXkLtajzdjHovdpsucKjGGcMzG3QanakPleo9OgWCoOh+LRAaNnaaHCPoQm2n
jF/h8IlYFxEr3xWFxTTSu7khqZS2Lc04ifrTQmdkUDm0EeWfJvrkKqA+DASX31rPzpHw2ZXHrPXE
cy16mbqe9CeS4BnJpqB/dNaPxFOhLuIn0LgmokoTsXp0otRnbk6ZfK/DZVx+taEbSPsheoMtsKvs
xl9J+pX+wjgFRj/X+jUy3oQF+OJA51/m1GHqTdhY2V4YTLX56EemrXdAKubWlw8Jh6eKXPnqStvw
YJ1r+cHBkav0qeR72qtyOEf5wG9K4hMqGZvr7ls7JXqlzQ2xVxM+KSabimud/IXjuQ/P0vQ1CoTr
+Og1+zf8lSt9KTDAiYQFsq7vSB314qDHbyp13TkTY7Edk8eYXjPKtIYHHK6igiEHKMeeqfJkbW/G
RzMcExjgWrwV9TMff6vgziIPcVlhD9Duufw11M+SnG+B/IE1Ub2odDhp87PERUTvEZvxQDtYEPdQ
ferdUa1b+u1yu+oyFHBnEyI6ZCM8maAUfgxxUWzFaZerz8QyV3Xs1uAjHSw4UyS62xT2ulWmbI2o
cVH4+gVPtISM7ZGzvYznwjzzPpeU39J6O66ZPcb4nqTQA7YFj1K5KgUcyUJVvJhqSsQExj9RQhFt
IepyS+HAbTy0x5JZZsjdqP0otFWnM09wgOZeMN6i/LlIZJM/lqyYn/cuoNr1w0MJ5ZTtRUy+02XM
TxwUyniTMH6oe4ss8qwkYm3NFthkH4H5j42HhdEwXwWjG9sRwltUsXJ/H9NfxbqwlFQKe5wNqNKG
nG/VnSy+dbzOptrOojeBAfSvefhclhPDC+CqrQs/ni2/U28FS4v01tau0SP1LC6MLxR5p9yElyH+
1NPVkhMuq2zWyl+Cwj5cc+exqqoSpI909Zt3lf8Yaq4pL51Fm1hiWFuokePMIlg+EiT00RYYEM2g
AaHNHUjjIeewrZ67ZXydyk8AihjyIPruUUNkt7bZD/G+tD4saW0AU49XYaQcbD0Pv0GyT2tPDACu
0M8qnLfHYmPlkuMOMbpFaohjp+wZk0VWQTUbrdXI1iSzX1qp+TRUT62CWynDwVMGVtTRV84PxmID
8EmKCCWorjH5hMX2bj/R3R3NmynDn1SaezKy9vwGYqvsrLBxMwROFId7UfNJxMwrFhAwmlLg+ZA+
+A/epbbXwXf+Lc42yUqPLdHIA49XgkbXDI3VbJqY7CyeWgUN6a1epuHMXEVoWvWUXm005qCWQA4I
ikTopn+9Zthzjc6bxo7amhclm7oi7O26lNrAgRQ7SaX6s5jKhkc68pL+Q23jyGl3Grh+0jiz+CFF
24E7vqEjcG1SmlEZ20Pc3Or5iFCOA7FqPOvarilSq6WPXnqwyIuBIxVvxM9Nhe8JnM93pr4pSdQe
7pD8dc0B1EauHIOOiWuwFnGLdJasPiTUoYTyYxHADJxvI1LgftH8egwGAJbEWvo0GBebrj3rF2u6
IYLBAV0jGTavSHwGztgEI54Eq2r3abqIodWR4Yc+S6dvM1uLCO3/nvBUYAshP4z0lY3uk2hHQSdx
hCE5f+9FCkPu6Pehv5OUtVIwFeffdXhW0P434r4YVhrhMSTtm/mhnG5zdVewTzNUN8h88gMhLQ7d
fXZqXAHM+ciMH6HNi44JbOpLqu4EJy3jP1/U6VFoL5oBD2Ycsvbcxaey2Zf4XdXoYkw3bbqV5W5C
+crt6nOCK5/ohwVhb1hYFiY9wa8iFIeWFEI+M7kravbEvG85IC/kGtWqU4EOulGiNyxrmIKlB3sX
anEj3nFwLTGE8rA7BuJN7UsN92q3Veq9kW0B7qr4pKkwB596/0ADLcv3KZ0X7Xoy7mZlm+Llgkn7
sOgrDH4os8TyILIbSfVw6HH9Ukk1nQxWzPlIwQ1kL4drF1uDGsHWeKO8SXE9Ry5zA9S4Zbq+07+U
rqSTfn6KBorDPiesMcxxM5N0yAmaedcqLvhcVSWEVcSn5ZM1cAb/Z+UxpxMzErV40/DKRWivPTL4
OP0jDdMaz0xWQ+ux6uXmfQGw4vw3L+EJF6CmuPQJiRKHob5a+d+Ugh9+1gtPClvxkOrvfj63AtJ6
N00Z1ig3vqYj2M/BKE9StVJEJFEwoBfd+K7Ug/WH6Z2/wzjZz+RC2uVoYH9CAuT6nUcLY5K5YYYe
6ywGHtZnTWADvw/M+PJDHl5oU/0KpYcLUpcM91DaGeGjAgaXXz0zQEI94aGV1iW6LuGHZ8HytTVl
0TvCdshWGpiDh+RH7Ftu0cpYIWXNbaF/ppKXM7MszmbtW23e/QbRw12aPrP4KQyIzqqjVfzEIRB6
uLYXv4Zo/UPqXUvXmXlF23Nc4Qrq46kXPWZC6pZ1ZjstXpUax4zR/R4lEicHjguYv3dpfsp9ku/q
Q9O/Oqw8ebwZMSdMFLefG+lPNL00h8KttwJ/K39k4sXq/wXzaxyfpfbQZQcfu1R4frultjn51rVt
G24jbWPGLrk9iCnyaFOwlUWbukJMj9b0EFMibnhEUpJ10nKSRtLob0l/TXwvurSEuc6vzH+Cusfq
h5wcyFtVLU8uPwihCmVPNzapcKHwqi4vBiMPKaiDY2R7th3GOMm44yfCHaRrePFgFl0xOwQssGhG
5NLGGUrZvTDeJvnFUDmWHpm3xVhCTEISr1osDkQxRhdgeLU7jqrHzmGoR6Hh3IU9ZYs4dYreYEbb
NcWTP7kfbRI0KaspjFl8DOOZ+Xq28nsiCirfAaEej3nCgTJgr8kdsTka5Y14Cc7KuS2l6GSZu3Mx
cEuV5nPSm+qZxsI3I5Q5+pFPXJqY3bB5sVj7JWsTKOqDKhN5krAsGG8GUdJrJCckEROXpf10Cup/
26ydri7vvgksDAYWEAqbWcXG0Ic1Q5ASv2QLwhNZh53O2zzj2HTSip1P2G5mYH/VnEBxLd1DJU4X
V4fII+T6SgT6+DCIpFJIE03UA33hSBJSMIun+JPV2gpeub6aArn61dNsxD9fUD3wkOVHLTXTdXQq
2l6xjSNRFLwAWtANzaa/ndYO7C7g09RN2Bl+3yD6ZKqDEu9b+zF3CAtQIao1uBTbqMXrFovGYQYx
g39Sth70rzL/GSA+ML+z6LIUYebwe9ALSt288k0wEIcoJB7YhmjMG1XGr0HgDiIcl827gezlVMaD
zN7jpMW3wO4CS0ReP5jKb2AlDilg6ypXVgsY1ljnDnNFeRLrI6GZdoa/tbzMPn60U6x6tXVhHhpM
rxaPI1paeu9pX7NlQOOJ1LJAv1XgOBNsnD5MK4kNUzYbIvd0hKIMJjxoaUL2Fn/64+hGWbzqRcZW
ZCkVyy7XfaAyrGH5wEyyqwSufuc7IuagBtUs81n5VnWIvy8Yq1c4iRFlnSxjUajOKMsLLo4r83zF
wrsmBe4skf7Wv3X9tZreZzy2pbqOtXej/Eb2XQyvChxvolo2nL7y5FgZ/7rqnWpEWogE4D9uQK9Q
2mNNTfl017PnRDzVShqHg58IW4xk+5x1gp0A8aUFFE+J9MqovnyR7ZF8UzRRdiLte5J5J0Lx5gm7
FaKASSqdIfqs4FllbgcwqcJYp+bDOqUterWQvZbRUfVKpGY2iHuk/pj1Rs/EdZY1q4AhJVcfqAbI
9cdgm2NBSEuvrDAW79vqUkX/NBYFLDFM/UzTrYHn684a7SP0DNHVZ7xd6woVpbc84hykkOoZTozf
DicnlamjEy4JzXszEZxWeU/Q3zVx6KZRtYni+FQAzhraR4A5bUXQkr0y2LdQ6W/QuUHs1hs+XyJ8
3JLpJDSAU+p1a+EMC9p19NFnrx5BiE9SP/V2awiZVZi3DoBFr+/lQb/rTXggmpBz5x+lMg3QaWDa
Q80dnBJq2h6MZJNXpzHdjDo3yFOvHhy0t1jBWC/L6gL1gCcHcMTvmfvxAuFSacxvIbsPi33NsDYS
qEepGetJjN20JfWjcQd6oWDQXWP4MjPBKdqHMStw4NlWrRp0aj6s7wadhPSqzQntfL/urE8a9BxJ
J1sJWomj0IQ9USu++tE/GoXvdhmMQoXcuarxv464rFL+uRhTL9dy207Wj2ro974ZmPuDZjtGeDTJ
o4R2aXZdHz1D2t+zUlynTfip0ViYoaWV0VIV/rcMV15qV19N17RLrQN0Yyn0h4TYrJeOGc8aOQ3b
rEQQb+7F/EFpuFugnMhRgWnWlm+s9ErN0aDa9uiTRg2DrBr+G3CgzJbm6jIGSDRsy0ubE4JZ7o0+
O9i4z2YO5E7LLeckkOuE4QiGdoweUi6teiZbxrZ0IRlRUBarWogJ5htQUHNGEhRnMVzQHO5IvW8L
qn9k3FIG3ptOdSvmt3yrsP5nQrCHbhBMjvpIxkVplRrSvmnF3aQKrNcDx7q3FKS746BWZ60T1t+i
WOIjIZiwOEmETpKBtpoGbdOZBA826CMRMkRouNViMQkgo6F0K6SumlS1kszuEPZSLN7NhpCT+NJ3
352BCpOjwGQgCSTzXGZ+tyrTsVVN/tXFds8KyW3+3ZZcx9JjsmsS7UFx97ptFaJLqH6UWaV8Dqwj
kvIFaWt6y66ad6CkWqYUvpVsIDZpwePHUyPKdsbg2CyPJAaigRMTeHP+S1SFbYxfZtPQwOZfrK4E
ZWtQsX9qRIBpXcnheLF4WN0BVRYabKOH0RHof9jrvbo+BCzJyO4VVqTavC8WsSGNnYVVpat21Wrm
nZy0eVVsW6vj+jkh+rN8XPvJx4Ruo2mueEo2FjZbBbY/xEinpB/EmB0naMzKQcwvBOd5OGhkv0GT
2kYKTArvquGZNvtX3Lde/qfp8SrTR1ryWDIicgA6HDi9cBUWTlz7NTSFQLkb1eIqBGCPOuxe9umt
hoEUu/AwQJjIcJhwVJBePpu+XJ9N6V7u2cGiwuRtok4exFrByYgeoFD0y9gUXoOa2Pc/44DUQgyl
iRFCJlyEBqfWsIsJuHSsOJZWLeLbPObRMgYU8Vqmc3LjpfnNytD5df32qE+nFPFyOhBsMuge+Dhp
E6i5Ra+CGlDATIvkrWwRPkvh0UBwEi97mnVMrNTu5WzXIJKULRXe6DNlrg8Ta4WSNmMtY1iwNW1Y
W8zEGRuJL22Yysc82fbZMV7k6YGBRKbMrHQziHpuky37RZ6ms9BaC86DSuifD+oaD+yoeH+D+F8X
s+QTzhGAw1yXt6JajGMgo/W7qM4YFfaC+FDaJ+ge66KB5cfMm4P6EzbkdHLqZUYXd4qMeJO2sYqD
IWyR6fcO2tffpmS1V9oaDTNBKbjqgLFCRzBxm8T/TKy7xbkekjVF9LXwUpheYjYGQs7JM7hBghv1
QRN3JXuIcq4Vw/7FAuWIGql/mjRd0LcJxJytcqAAYgtQHdsMzHn7ZjUTqYm1rTaPjr21/xqMb2M+
dyhuB4TbWbg3gy+R7TBNX1l9jLWCM6NAQn1b31MDCiEQhhV5UaLsgM0tCfsjKwydAbuVyu5oMY+E
q4nkAoN9VjmqOW67ufhKZno3BSTSRBVp54os8g6vRV6hFNZIpzC+ljM5GJWVQYh3njawsHOgQh/A
vpzRx8YLYqqMyPIxx3vSvaNQFHCAAvegH69XY/9JuLtT8Yo4HzP/qQzlqJEQttIq/CVqJGaqxGhx
ua1htmVTcEdybvzFvuPNMZ2hqIWcTqzJ/owcDW9rTZYcgWes+JHh8S0y7AzxQEBOoXOiBDPkdCLC
qyV4Ou0attSmPqN0WnEYbuSzbS0TCWicSmz8ceKRixZylI+RdY8KclxILpEBeNRl1WGzbHGk2mQT
2TxEnpVj0kIhLJXe3JbOnOzUTv5nqgRxZQL5VnX+Pxydx3LjyBZEvwgR8GZLB3pPkdIGQbUkeG8L
Xz8Hs+gXMS9mutUkUHVN5kn7LlKal2XH86yM8cFA2Emq9jyi9CScbWbhmw8dHftK+i/tj5S/3yld
lfI9dp92eslMJmDyXmr3pozogKyzZ+NjPyzDtloOjGm63GGIYsTT5k3cx9S0NqJqw3kVG1sA+84l
E+IOCnaXKgrZ5BJBDj2Kh/zpxCNwnS/eO1u256JUl1qo3cNU/c5Uaxo38+p7UuUOGPGQLc2KqHtH
E2rKaq1ZJ9NnRWL4BDpEJCjkLvy1ZsO2LMcqePIpTvTh10FBFtS/DZWPZbCpUu3FBMgcK31NXyow
SNB5xIHFEMS05rLgFfI6z5lpYAuQAYV4whjMMQbyV5UaSFjHyn88nTr86yZY1HZ19yNTPzKj1YkG
Zb1orOsBuonzKRIUNtGvZ6xlc+DZ+4jK8yAd8YQb5lE1T2O7D/3kR7LlV14dLB41fXomLRlHFyTO
f54/rMFOkNor5HUxDRST8V80dIe0FDcKhCniQIcLTLPOtLRZjPoCXZTdf8TSJ46GxRCORycUbu8V
q7pDrsq03HgPyTm7pIwSk2M2MBIc1JlV1exrrr0YPwwt3FcyahVVTx82IofVoMkvJVTzg19naBCQ
kbzhV2lavxzCPwP7clWiJH9VXPH4Px+2IOAMfHGNYqOGXVaaDuS+uHnJEw1YxePeE8CB/KAoqGOG
NahcOAlJjMBXZjxgjOIZcVf2g/w5jIrJIdZbC9MPN2r8Ffs6r5Y3NFyEdDddFXJktGjF4xjTa6EL
NobDSxj0rWxswqr6qYfwo6bsavNXVGbrtsRCpPLY+X9+eyvERumbWXcM6n9MLDsdgUdJyUOmx5Z4
60OBusptLdPHLe5sgMWiPpDrZ+4r1NZRwS7NjJatAZootuRPofvrNDFRlivb3FPnI0ZSu336yjGU
TkX54zFlrbvy0iibvvLHQ6bZz6HnyC0bA0lXjza6hkhWGCXqXZrlpqWltm0up1qSn4EGzFmEbbmN
Peo6nQ1bCw+Rn4zkCg8qcZpcJeIhkQr5I2p4L5nXFUMwb6Hh/bPKs2R8mmjgvcafm3gUgKjSfBLX
lbuOslbbZ8ZRlU4KZrKHe2r3eUfT6Wl/TcJwPOHRi25t44aEFcluz6TAN2K31MO3bWJ6H2wJ72NA
59hJT9Kj1lrDLBI/a0t7m5w0jYnd2K6hoM9TvXkEA6BkeFitvegS+mNlWJmktNbpXUjSPzuiaVem
kj5Ko4AGW3pmkMNwBTILj8qrIcdvvw+WUt5ZbhiRvaiop06ub+gLFzmYId8neWgphwilO2bZJRgT
340E+sny3HVbi5YG2SjLBWOuNt91tMn/eiU+tx2GMCHKcKGVK1mfMrPS+rdoF/XwAerY61xDuxje
LeZ3ijTcrQBMQnOW82G0/S6Zjq15017b6lMKLsAAxDMPhu9ROLAgpLnt7zX/adZuLx958ef00syE
qA506aQB8IrEJYv/SdY+DDK07puycut255vrpDzLziHkT5DdIN6W7doO/ykRY/vsOmg7uXYDe6cz
9zxWuNl6lVUGKTWB9S3Mn4o+w6IQBrHAbKnFSTpZz5J/pEmS203lyRoJwOVK97XfnkIH1p8SbhPd
vjlCfcS6T+AwFxW34a2GPcn5E7KUCTxrodT+W48aHcRZ8JYDr5ortv7PY1gVBHuhNoTPbcL4NbDl
V08CDPNAvbadj/G/IgHUsqrya4fJ9iTocewpgHspkF/YdLQMceNXGV+Q1UvB2lC4upv01lrpFEfS
vjOeBbpZFlJGyxdrWPxRZvuio3bDRL0DvH6PFY5g4O+wPZrPIFT2ie42494cl318tgDShC8jWHNo
BsnW1q5ieAHf2Y/SLvUY9/6GzkJq4GhvAY3ilJQxSwp2kVsnvjjjNRoYfj1tkv+Gn6A7e95HoMKU
QORgvGxPvo+xm3a73llXwYENNxtv8ICrUEWc3HPAlCQDgvdhKt4q89AfT1Ut7cDojW9cbMNM7Zmx
BcIgvWlYs2iDCkXkBchPpCj2CocJIJsX9lJW5om3ZCccDxuY3oVBHy4f4uLIjulKXcQctZ+ywrG3
Gvmr6ORfueyv/K0JJAYrH846Ic+DZKf3q1hb5g2az3NBn+l/WP7JNN+VuSqKP0k6q9EjI0qYT0rW
ftgEaNGBfeDw9s+Fxw/+6AsOu3tCdpB0okZSw705rGJvGw/IJvgZV20/+Yb1JDoCpzsNYWXOx6QA
uFaCPLbgIZQB4yTLP9up6tZKA9V8thDZR+BDgjuYBnsYtxpQPdss7NAA9+4Io0B9VMFvbbpS7IL5
azCejBqzwhpksam8kwD7VhEIFEJ3WTln7Z5eF+QD60jEOIXmbKoPNXD9ZJ+y4pra8GBXt8ux2AXV
OVSOjcycay0V8xClqH/l7+zrx6B8aoRWtbPKQWrUGMWcUajwHsg/HBbnDpOREbBfPOGFGBKH+YlI
MLu/GQj14nUVr1HoyMY1tL5ZvesZYUdPNnKScqkxLkHkUsWxYUOr/jaIRliyA7xCE9P2rlG4Ees4
Y8tmRMq2HS/TRF/XjkKMNzmH7M9GOSSvy5/H0IAKVNxozrjiMYa2F01+mrjTsin3hpNQT7axesAQ
rMl7WwKKfdA/JPXa2YfA/6jFGz8+u86lWTgLDSmdcxirK1+7yviNjVcf4m6B+5rq0FQUtG58ieZw
WVXWtZfOgfqn+gxWtCh92vqiZH5nOeEekqA8g09+J3t1TXAAFw+vIS/cwYtW0fjQwc6UK8b6FtlO
FvOnoxWue+nAR9akbhFCVuoFAhD6KTLuGApEKy3ZMB7TcmSgUzmaz2Jh3qISu4sZPUIBEriU0kVm
9B377xx7JiI111KBD7OgmPtM2qjiiP5DbtSE2kEw5J1pzVfuhYwkzgxdhxEMB19TxC1gxEddfwwC
8OW1G92g2sf22jFfvF6Wswuj/KtKjR8jVJgPMMPqmxC9YXJkQpfZyOTuff4a6QEYXJXB0eOt9EEl
WOWPU/6QA76Lw+xaWOaHXmIpUNr6Eklc/OiFMlW3qB3UdWe/yihdMzNkvYbOKWPxF7JEGrVbAcvE
ugRsGUtnp8t8t2t/2IvyVvR3XYQ3P6yhoqGDwy0rDiR+FdpOBDhE+mMRblvvEsmIGRAififTvgOf
QcHYshLwouIxQAfjsC5W98u2TxBVB19S2NGHwtXDQLk1yuK7T5pwhUQ0R7mT4UvI/Kehetq8MqJv
yez3YekEc8kIP6MMEZFCDm7cxK+8SNk693sttVpC7fxw2atVDWuTLjubdtcJWua6YJjtaSXj8D8w
KKTp6swTfR70PXMKYV4HedNlbpHvYpyf07+6RHSppH8otWJ7E6PoZ3jEPh7xVybpuIJ7+RbYLfcZ
/t9ZrxdH5FX6bMwxNOSUOVYNb0hR6OAiv1LmUYCuh909r7XNEUV08KzI8mMLaiKY619WuGBL0PV3
iU0P0pEC6a+jn6dtOxnS6hUvUFnB4lsYOEbtBdYKwEV+QSgoR/9GkAvPb2TMjPaQJ/RH2zzfmLQ/
Ov0+M7p1itUYVHO8ZiRkIIclTNau1x2Yw4etPbRwS1AmnD+/RAKx4Iek4GPZbsjLqPtwADCs4kJZ
zDX46KMSIoyt2fIAzcEFuPbT/aC6IlwydlObXYr7PrgM5G5mfGhcp/1ONC/2cKhDgljep7V3J6mC
YQ2bRjm23knkowOfyf1q9inb5smqGRa1lCcyOTcbNInIlsyz1X3FBvRdhGOsRMnPZlih6TuuWa/B
Bp5cvBgOjUAIvVI0pO+Da6ibWUG4S3LExSV9W+mRvx24S71BXwj3cD3G3YLb4wWkIGP1EJ0hXeP7
W2jJbTbuauAAU7OQ6dS5ucHhSiYM4h194GQOstuYv1MHkII5C9Rt750G76kGS6LuJmlvJ1CtN2tu
VLPmeMQnS+VZHvTukiBZR8zWIJUlJGiGcG0GUcK1rJX88jNE7/UMcwjz1OFhsTeZ2saZ0fy1+Xyl
UTJ2qw2Cu/zQR+0I01thx54jPTrM7VMYLLHuteGHdkgIa3e0TcEwitYLjKqDV+88dB8snkU899U3
ZLYleYpy+YXrQh1urMB/E49RPrknnz3j+dz454+v2r911c2sflX1E4uvmL5lAoSAOu1E9JPXpyA7
sDXhnJ0+JbuA2XOSN6NdwX3550lf+pkD8Z5V/ddAgiWsK3U8xy372dWAzz3QnhIS6GZdeOeyvwd/
AaQx+uL2FLebRDxyNDtJs6N8UgzJNW3xZy0HFQDqSmFgwZ+QrQyCXqJxQ9KfMw1SPokXUZNk0bfR
ClqprkBaglDvr1XnVVUHktsdPNjqD1dd3MEP9JzhFrJETJmTkKDGsRP9WiZh7mz0gp0EtYP9R/FI
2j85/UZ7j+Jjpju/VA4zC9VWX6wSn/SYYZyn/6zus3BenvLnVwfuO8lIgWBzoUgpG6yBm77v4n2m
xgjsmuwWVYgO9eKT9J418hzufnXYCd4XydfXpo48xIZB0HhIxSMeCUW5YyebVPgIINFMr37bCuDc
I8mXvrhNTLGaYSmQlQ8pX6o9sTpLBgNdwDHUXpGfVgPiCLEwkmmdOmMEf+9NvPPfJuYk7MH6ve3P
I3dgtVsFxaa0mCceJexEeXCtUFuM61Faqp9Fxw4Rkb7HdCrC10xY4zzhDyybRQ1AREekHr5TJOBV
/553asFKc1ygGLZyNsZUP1a/Z5geaT+tQ8zHXtMRAei3pFqVZrBvIb0qQxis8Ak/PCPeMJH7MJN3
iqRAOzDa0WZq2bOnuma2u6j6Q9+8SsDBHbQLW1pobR/wGiFhZNuFDowpzsIg78kw50rMgUdzD6Yq
YzDvNH+kam8kplQZjv1mTJC57uKoX0pMiWvnL6WiIxtJ7qAuo2maNFcYS7QI1EUQ0gfUJgup0dHW
fnm3DMjN4eismOJ6Rr6Yx2w8bX8YXa4pzianRPZLm2RbmSvHRnWVRVOs01ROZ1VLna+6Ya7XH8JJ
/jGdWlbtdzrYv5Nbh2SwkVYQQlfUXFi3IPknUsSPkGS8aW9jk0Svb1lX5ggGFe2tDFK29CjFTQBe
ngwlUM4RBWqreTKZ+ehw28I+0NmRybpAHaWow2RgndME5DI3moOSx7Q6WHcJNouUSCutxzGTYe7B
Prot9WCJ4r9VM26pDNyLAYRRi+xVgyt6ZmoQ70QgXiF5Z0wCGD+XjZ9MM9m0hOep1hLoPsv/atiW
8CHCuGsLZy5FW9wWJfM3y1bmKkD3FicIAzAMj6rN894+XMfm0qryV2Ixq2yZDslEM7K9Z+IAbvjb
pFMonO4rQ65R0ZjvqU/wjinSQYlxWAcxS1GrF6tUt15KXR/xpLWWKCGamAhpsakzFmKhjRm6jsgE
a9B8Wvk00cV2DMwX5VgKqqcGHWWbXOqVsbPN4E9KAG63TcNSMqjc3HA+Sr2RKCe7z0bQE9gN+Bay
YbW6nZcOa8Mxkd7YNB9ejnpW7jRs1TDuWIgHnYo5AzKQBUS1VHgc5OBDKuRXgiyRPKuud27C+zLC
6QCR0lloqNFcommCyyCb7SID8RWYRcC6mvok2CPzNhc4g6QEcbWE1YlsPOyJkuOmRUcTCGtIY0dQ
Ng1/dqveqyjvXEefjJEVuo6gzIddDBrD8wRxI3mLc5YsqJCmeVZaxY2R92WsB4tAbXY/ZUr0GiBe
h9tz0p2rfTE3avGQsuKiJLqyTsiSZBzQUDYUkXzhYTZkC+yGPyIhte2t7yC7ImLkt2+ikllXOQBA
p7lLGI9qJYaFoEwelf1iuUuZrhbPXCmUVTyyFG3AbcVx9sujmmEDifODMf0POVdsXUHzs1bkwGHo
lEcXFVRYZHwmHexCh/52rOvFUYplTluhJ5Tm5q0ctIvWXRv1YJUOMgh7q/pkOUwDPDsTNHPcOK1B
LZRSe7eDhuSmvBZXnXVEFrfgZIjbIi+CgtTkr8QqUwn5OL0qAkSMqB7bWUoKF9AUI6haIGie/fBU
VXUHMXJXTP+YkCPo1oYy8b6jfUnggCspW1mpvmGgjwlcx4NefqGXbEd8A9+lqc4EBDr5DIpmwFF7
bv4GUkmw5Dh6fvD4EUr917BezTvp3qamzuxAWsZoDbv6j9+iqP7BcESUbQjkNkirS/zdJU4OtrDM
aUlMM2hKG3Raqm3uykpdmvG+6741tp9GRFmVsx+/pw4rCWqZrmRwgSNjF3pAVLmkmELiK8kh+rA9
WIp6kzsdlFh1MXbM9jN9TfMELbtZYHKbDqFhFgrBu/IdkBMXy2e7uPOHpSxUOOadcVMHDGK4Y8fZ
iBHIXOh0oLW5ZshUIlmX9WtLNdUTTJy1DTZXdkv50dA2pbIDKtrTwEsV0jncpQUC3b+kgV91yXoL
CHPM7WrTTJ3jnkWctFGlvwEYqB78gNnlT2bHnjPiZB2nom3RDDBcdsK+8ZahTVMLBBUKMvkV8y51
2YivpmWfkKW14xKQjZBaZi9mWfkuI10l0vgHMalmJH8q2yrIJuqPxhLkHx8pe88AM5WlbBEMUJa1
BaFY/A6QdtFU4uXQfb6QcWPwgE3Oijj+ait/bvOsJ3wpOTK6BCZRiaE3NP5JyYJyP6r+IWCcPrZQ
/S0tvJmMNZaOD6sKrLNhrJAl+jkrXZnvD1ZxUaz6LiBsfN3pWOsUFtr5PWBfrFM3hlqDlZlTRsZ4
Ye6G8YBTKFIOurbXh2fNE+fwuqjhAzbjLHBuVFHocgzlbmUIZladui67jZYsx3ETGDvUCv6sibhi
9t6wldo/o+ZDAhWmzZL8o8yxNa6zYofyMu9ufbnR4ltvwSU8l/q173couZAwWngngjN25Eb7UqjI
JH7VTFcki0SVn0RFG1nvEgvod8vUwLykys3GzYFzldSyWY8Zf0xLNC9vx0P9/q1Ue1EcVPtkZndP
RubpKojr5UsafePAKIYTp2po7i113Y/+XGD8aqER8xuaa7ilQt3nJqJCoLuOm4eTlHsGdET5kofb
JE+U7wiWbbLQR7gF8GkQ89J75/6txOWQJDevOPAylv9mInuk4TF1/iiYLPkSmtdll/15/ttK/zIP
DC516SXo9bnW/QzxIQpOkf7qGoCtkzup5ITEXqtK03oUwuHA5XLvu8nD8k81N95w9PVryf4dQMAM
KDv6r1blE8Zq0mNbACSqnWLJ1XhRS+ctxFGT79zdyw4TRkXgU+r8ppLLSsTRX2hcFUzIAZ3cPlLd
2Duo1VdvPL3wrKlvHvKg/+D/sbzd5NueILcm/97aLtdMsUZliyscyCyQZtxzqnZU8eb9Rrl54vkw
bQ9BUWfthux3goUj9Ecu1tTXFINR+6iLO3PotLtwTurB0S8upvxLg0YmT4XwETWkxlbr7ZhfefFO
C59uEXfUQTXOKZTiFnlELFgVWReVTcInBHlEyjbrYsx1/IyGdQcW/sRVyG5d8wjvWZfNtvJfLGE2
YXbS0Kim+zR7i/7ikCkvY5K3UtZc6KMVMkmZGceOG1ZcuLuwYjS1H62CRvzEEg3X9nQ8Zgn4htqa
BTSzvobBK38G9n0wtzBzWErMIgCQeP39fATv+iSGUS72GoaSdqGlK+HfVKOfRTl6n42lbgoktEyL
W5ZL4ckQ0Oi3ab8x+pWVn8aarn/baMtaeoZHG9lfAIHkhFrSyDdpvtejnake2VI5y7JchHC+6+0K
yNW2Qc/rb3OL698tK8ZqbhXdi+KJZya0d6W/qWE7NCBeN2N1UXlVNU53d7A3AIaaZK/0Oy873y2I
qwlqTORc/kGOHpp/CKpdYyFIPkCcaOyLzH4z8A+m9q+UVpK1xftUhGuGjEt9htmwZyg5YO1YGyMP
71ZY7gjOG8WGcCfNisOgZ1mU7DdOCnGonPkdStZ8v0odSCdTub+LvAsgqpSwUvOQpZcAFkd6lB2M
J4ueNMb4aCwbZHX/zkEILtLaRfRQw5MG6n9JuO6ckO9y1IVi5xNEVW3S7EXNuAMB9+qUTxjzyXNA
oJ9v8/5esTMNdxgcVQ1O4zIwXhTBmKDi1m2VPY9W7HH9HPmZsVnb0dGz91Drum4BvGeDb8zMrlb3
Bw6eNiHmu0BvBI8yXGrmId1m1kGz732yxPCjemtUd2zJjHydmk9fbHoGQXBktb1pL/phg5tGUpdy
t0YuS/QWIso2dBnP8WAyW9JczqA0YmvmRhG2shUaFDAQ8OFQMnnZHq+rqt1wsfU6Vd86XCKsU+em
KDcK4ra2wz6PvnOyJPKY4E2rdIzseC52jJIVDYNFf463AXgZbeR2uEzYktbfTll/raOeE+JixcB2
DSYyFSQjcI1BCzij7KQH3nYgFcJvQWKZY/lZ+ClKkiR99YMDQBRQkQTXBvoFRoaRpXgC4CT8GSBV
GQh/qy2+yYSFXJeMyzC5L7D1nerw0fmHhqCKitkMiE3fLtbWlCkESSVb5FWynLYcQS2/vcxC/o98
KUxpHaVqivhr+IZi3fmq1O538Ec4xLHESDOtuu1Q23eTFjlVUX3kPjSLkv9qcL5bPJtIkak4DMUN
78wVFe5LrBLdpdNh958L8nzHVplFUmauBtWYToAQJFrvwt7zF/SiG/oQqfmTGQXqzWlVss1rTrSB
h8H7TGwUpdHb6bELDb0AdhUH0/QnWKvIax2LsLS+aG7I97tqr7UfhI16/rYrtmG/NGQtm+Ws+1O7
qtbFSJmVXaRAmDslW6M/xHyAL8nuO2cV2Q5jioiHDR/ZpirXqEL0bq04KwWVtDnvH0I/ov/uc2Nw
AweMLjbgcrSVjQXQX9PdMe/Giyqn+VWv1XhrqHD6vJ9c6j+AJnKYHtQ2cTGVGUp/KEb+mwaXTReD
N7a/iVB1kQKi5lCkm4NdboHkzfEoPn34+4nb0FgRATVAbZRBBzmb3vh14NT4SGp15p4CYywr1SY/
xuoe/3gh1p3y9ivGwtBSP3KMvprSXHvMq6YnZk2lHbzKbZKdWmwY2pGFjIoUlD0KMJ6CIv8B2sbA
RJswtg3GobtIrqYZwNFKNyjVgXPWXKq8eyyoPfF0RhzFA1+da3c7H8NbQs6qdjJwYOLlyaWVLEXp
vAXhPA/xVcr2R+xvCTvkEWdGyOKq7D8dRN8sRxyofo6nnCVdMr9G5btuQiRLLzMdLqgc+pKNIDBk
/yNrLnFDGsFZhzKoYRndaWQAwTZMti1jUx01i8RY14C7JTZO6raI3qc9Ybzq2mrlOJRmYAEVA3i5
x9GGZb/EDNHjm42wY6fiiSK3Dx9I0LBoZtkmMVwj+NTY2/T2MosDxNTnUPhugogqYdQChCpjM8SZ
I9Efjk/Vx3q4LuW1zm0Oe4k4EGTiNvscPMXNzMAfELbvyOKHhyROkF0exs9BTa/S0F4T2s6yV2ln
0XcVS5UGG4AguTfvGNUgjT3DOguoLNbWAx9mmO0pa1bR5LJMiQ1mSjz8tcMhToncoLo4B+2yrj+s
tuAUA2K6CVR2XRtr5LmV0qsDzSV3cEjiDe/sT/ZkLFAzcY1qaD2boTmX0k/FCqkwN0Ww6zrmOK7w
X6bF7BSEn2rT6+Q+s7vWwyGrI3/Im3ZjQgbDuqXVO4WTO401psrfXfQ5iN/Mf8BmJUaR+FBaMIV0
2Z8CqZwYUX4Nqw61ogSp2uRqmMovdk3VzsDm27Gl3gZ4EAsmozPDvhTlMgM/0gfbtHp4/aZiRgpj
tzBD2NCiznYl9FQ1jlfVE4WStjSrJXNXlgu16e2csbg4yhYEcF+xI/rkYvD8jyBb9wIdfJqsPAU9
CKb/5jSFYPAqRR0LXRYS5qJMXDu/OUzRkWymyiaoLwrCmiz5UnUdkiOSRzTt/qGq230p9fxsgQXZ
UPtq0Bi0ZJNml8g+G9Fvou88h5ntuiCADPUnS9Q+ZQ1np5yXSofQwLP6XR0Tv2TVPjq9Zp+kk/PT
wRKN/Vu5wd2ZsRdf9NlV8jN8/sgCrQbdL/5ZI9310kXQfUBOkL2GUdU2Bb0pGz8sGelb5eXQH6Dg
k/LuDJ8Z51POuIzAOdpIwv1YgzBy9NKFT00jDNDwNIKmbzfbgRWNYZgvKclgzajrKqSlNPKUJ5Pt
cco42xvEF46z+TjXoy+r+jbNNTdq6q0paSINvMtBBkskX9VJJnDxS070G9pXy0MP4zIkQfMDkWsX
ai46Jd1Zmm9LBm+OAPiZ2Yfcgkr0ytC6GOwsu8VYbWOiZVLEfAd7/GrGbN4WP/BhfewwHpJATJ1K
4zrC5I5jcrZt6282gn3xiyYpix10YMmpcbDCIuNnsxZBgqmspzqAjRpKaZ47/m4wHSbjYk7NZPiv
rPxBVYHEX6r2SXSxKfoVb4cjAw06TTmcN1Kulva4K+WbBLQVEd7MN00II5+hN4OsNW/QRyb8aI20
b/1//B4x6AbhoAFL35L3IgcGtOEsDMmue9YEoSqjvMg0voXwy8AftrZjtJLZPIyKhegxWxFv4yWo
HAvIQhFN7sMm2XCCFTXiW+aIry2DA6WZx/z9cIuaIXPMaq4xFpKTjxLFUB++Wj54yz8yVZpjOmO5
D0M5W/YNbCkNC0Jcw6IiAIzpdOj/TLAejQJIZQWV20c6PLXDYUYHYpMXEptPKJ5FZyLZOeftv4Sc
ysTjY0lxgOkhk2oM/AwsZ1Fg6JsykdyBot7HEyu1rE4ocGjhwWcXvNTteFcA9KzSCSVZoYuHNiEZ
16jo5trLssptrSWu7//ZDRImTXImntc4l7nLHHoOmWYH6TWNZow9pXAgL/j6qvXN/WiGc4HeTJmM
50DQQ0pDg10rqXIEZzmMBF92+y0kY5Xy86aouSs2VjlH+sCYqcJSkNYVFVtNh2zwgpsLKOXzbjyq
I4LHkOeSmD4ZexkwgFrJ+VANpKe+v+vJjyR3k+lutlB57zTY8PYNOasLanJBIPACBkMoJmQkVIXM
AL1lGQfsljGqQF66zcr3M4IdlZ8ksX2U5j7yVzB9GjEvA+lTiJ3lRaGD0/zIGLv5/68Owk+jwn9l
ZxfTF3RugHsbVWJOT1Hna0fi8mSxVOGBskJO14od8O5Cbo10cxNZZBeJ7DOvNlVMXCV0HE2z1lnH
d9HJy7xAGFHA3KhF8C+SeY59bq6hzX+yqN91ZsNWsznGFc83DdhYCvBD9j5U4ocscqB8+h/Iu6sK
J7VSL5nGxIE8g9VMPakTJy3K2hUIPx7MuTd+WJ2C0VU+4jqb1ftqWdkFbM2OczR9kvsKFBAaIjLV
fQdguwFXDGc5gco/8iuoYJmk0N/Frx7+ym29DNKTvpQLho5qxzcp85CPmD7Iq+o7vq1tKe+G5hHy
dttVvxD1qWe4V+8iZipx8l31vyigpIHXQVuxgvWSjbnNmcvFxS+J1nPBbdAO5GCy2Wn4FeAXk7Cm
NBZPz4Ako/pA4ZoDQRWN81IRkdNatyF1oPC27DVHk2UChZgaiWOQg8TLsB7GWEApBC1pKZMbwTys
VwZ6611PMSGjjxEb+CJ+iGM8uBtIqOBGjtG9ijH1T0MS9HLytOelnchf9Xhpx7eMzKJK3ob9Ixyd
Gmwab92l9tVCeNUkIt7DjJrB/xOEWILWsS8jdu8Uh4NvE00CE8EDZdOx+lf5D3S+pjh8xehapThY
AyI9Rg0AYfKDDAmLIp/TzbOUT8Miq0c7mYC2TGdg9AUI9R10JKGV4suO8hl8bdSPpMbg2R+iEwCr
mRYxWjgIucZ+Yy/x328t2AMydVjJqMOKsukdXE7Cf1EeglxZakx14zxalL2BT8eCWAIRYSDFDpmC
DdK3exQFmatVupaprAj36+It7ImGjO/O3PbBT9t+VeYyL69DgI15hnO5aSE9aNqiCqpjnvwEyalE
7Czakwg4oy1rVuLHSfFX6Xa7g+ZLzIPCOifcK/jjzPBf4NmLIXl1gOhCYOvdWobRJFMfcYz5Rjc3
S4+dsTVNiTmgb+lXg4Sr9WK8O1i9K1ZQ3jbg6og1VJxsvyzGl6l+FSQhIvedG6Mz17R3hG6i4rD1
AhBT5qysflKqbx0FcsTP7kxxYBm3UYFePzfE+pDrlyH69CRoZ9P+lCyY2AeRTiCgQrJIqj6p7MFn
EZJ0VkySKPx/FaaZrj7n4ixjDe1pDvxuQMj2aFh4C58IMzX+0FDFdnKxyC2ie1QqL5IL/GYdOMYr
wOygixa2gH0LiuZM5vKeJFJXoa8ZmSziOqFE3tZRspjMsyl2pgytWEZmYwnbwwqAaeNC1Qh8mbYx
0UrHz18jVRSr3lCwj92LlmVsy77y65+myASrenjWx0UCjoLkuA5bhmf/VWo4t7ChKil2EHQE9S8R
rOpRUw0UN8aCjMmesEINttHQ/YQlcXiWPTfkf11MSIaabwJ/cEWuL05N/srr5k5xL8XIOblie9of
cIsl6BFV2ujYeUIBaB9IFH5vA3CnVatzH78NMthGFZNpDXbKk0mvpOHbgMkH6Sr7jGmYuwavMnyk
wtwxeXf8blEA/WHKRmiY3D0dYa0tpmiUx1Y49xHTGZVb/kfUeS03jmVZ9IsQAVz4VxL0RpSYIiW9
ICgHe+H918+CemY6ojo7q1JS0oAXx+y9tlbweicMtLlAAGGK5KJywvRU+hB7uLuZzSOWnCmmv+YE
TsNmqeEAIXopHl6H4C2dNbofjaUybUDpNXct7EkKpedFnbD77nOuCsBX0r31Lm6ZTz/8zgMc+zdJ
yqUJK3S2c8c/VUjCJDyOOhvJ4a48yX297jDKJeMzrP2ljj91TuHAB8e+5GdADALIn4SedxbpbWt6
JSQgGDyEtW96PqWAgTQKkDSZ1r0rKZ4ZcPJBte4IOOKJa3sPMxTWphUecpynLiFVKnNQJAn5z98U
hx+bll8qpaY/ktXWX3vtR4mItPlKU77QBWZAriMGEDIOmFUBa2WCUBO+lfD/3fz5Mo3tPFPlzwiD
O7sZtmP/Y15lK+OTG9AVxK1XIQhT0h9uRKV2HarjpO5l9prClYQ2BKMIvQVPOA2nlUlkrKD5dccP
1bT20wgqmSKH5OaChZOJ/0znrVesbmuyx8ndWZtMrcW2yVAe8cxEOSVCYdt9D8uDTF8D58thXVKX
Majdj2L+LLFDtoN+45Qz77MfSNUxWbw8q4zjRcY9Bo3cAP3QGd60zsuoNvpSwVb8VLK4DbjLFIyS
9M73Wgjdfj8ypoTzXZ6d5JUtPARQ9J6snOQuJHol/zfh18aqiBd6S8RpQNGl608dkjWUBIIqqEQB
xMc0rO92gSLFZjNC+AvqMAboDTqzmX1sOixp4KQnjOlLtgTaTzjXvojmVZ/RUgiagHoXAP3gkH1T
UEYmdze+s1BKe8majLAvxsTOXR9P+H+qGlvXo7WYWlRfMxKONlHH+W8vs+pRPiXWI63NVe3jBay/
u/CtDbqN0pJ8MGWrANWcI24IUJVKp5D8ZcASlW86ASWIeqSGUlDZNHMCpcSdbFxG5Rn4SkARIwOi
Pek7rIWmfrrgBkVAtjVJRdAP8ZEjgkB44hREfNE0FZzYBjYP1b641k8fPkdM3gQhjTJYt/reCZ41
ApunwUVDyyulUxiXB/Yj8OsqWi659c01d/Ba3av6gQjjtYOF3pkecXsPi5K3mQ0RMYcBnvdrhwaC
gsoqXpk4tPatsJ5bOm7Jq8voOgofkbIXTIMUXtd5M5m4EFQZI21K/7NQrtqykveCKIjOxRExezcr
AP+yW1PjgygAt0jivcN0TplXGYx+YlxHNgwykjtTCuSgeB8F+sR4p745nIV+R5FFZKe9JlzqHxjy
cc59cv8xL8ks3Phd76WI9PKclRNcBcCfSYEcNfyxI4SAJZg7KC4BMqsKjxy9sIPZJsnXNmCYTh7Q
HiJOKFTzkWJAblAtBg1pjHPO5V4omAFpMJr2w7HZnrpehnpTSQ5K3bJvdZahToLMnVjHwUQPM9E3
UiDqh44MFoH8nnV7NdlLY10H7H1gAaJiQ2gBDeBfzaM32YzDAAVNV/yK6k0rqWaYvpIi4OHlX7Rc
DhqQxGjT6oBEXY8MaF4VSBHc5mcqLyWsMm6F7iUEHXVXOUtvxHfKBt4QP44Bqkfh818kTYPOka8i
pW4ats14QvCxHBSfzSuXiv/kR4/UHjdivMrvnLSFyH/gYiuR68wf7kSiVc3eJw4Y2xw9WT4bKvMV
5k9ONJ4r5LUjzpJ+vrsPV9LEaXrKBRN7lvBxeVPYZwBBQXg6NnsFf3qFPWWk2J3bsNDHE08g26pm
D1TRFyfOrp/OKdpT/dfnFSoYWyrFrQGjPm97Lf2bIzRobS/VKZkdiAF/8QXxpm3Mf5oV/yBedVpI
EYl4soJW24/OFyXm3U4rF+n6c94LtlYfrf9ac/0OHFklJU5UDB0lurmdRgwgeNLAdsLxiMPuGhT9
S66kjAUKLnO8PPidWb/kw1WvjxZOyWSJFWKRQg9iqMnGHRqMKtTVpJBBKK1bQLNjavRb4PKESn1t
1xthXIyBpM0834rCeSJ1YEKa0R0MJP5so82MwZEiuTs6NLA5ENFOWDe95xqtsNWmqPPcyP/MVIon
22caNaTVWw+hJd4bBiktPr0vSDpAhexJZr9qcvd5MSSD+pJaqyiqTRdmyGK77KBaOcScsnkf0FoL
M4g2hg1s1tLDbpUW3UeLthnQjeE8ZyyFR3p7bhePvD4NE7cEnFsqd5KVHfmrOGMdC5LNZdf6q6KW
0nqEOv5HLjlLsmad1RY+2hAx6zoUGBqt4LkIA1aeowkQgXQD9MAzY2GeMqafjo9dELeEE7xn8cSH
mIotLxliIKJllMgAUc8eOVhvZF/K0C2c2dZU9MtJKaj9V4OKQNMO09d8dM+EASmQO/C4hejzJhOm
UdMriz5nUD/F362GE82QVLwzhsaRa0P90caTRUQU6ucIGKtE57UIklnromaRJ0QLPCEzX9tmQl1W
sb0UWI+r595nOjXIWS4NIxuZSuL8WgHxrTHXdfekhjV5IsMmLpBK+5XBhhV+f6M42yL8CoeNDWg3
V8NN4ZOgBM2mV96dWv7aIbmjxdNovGoq6ac1SQ1l/wW8gfk20BkHJIo2mSuVEAI+KuA6AibVHbSy
sFG5V0YphwkhOlpjXBFRqP70Gs/HjrCObHHYNRLLxzAxs9MX1i+aaHF3tta6h+1AnaWtpQZxu2fM
uBB9cJSzU8mabuLeN1ebYAhfXFBJV8VnajC8ZRQwDkh8RcaK0JpQO+ourULbJ/usaVfGZGx0ocEY
CMntkBYBqjnyldYGG14oLDLR+fvhJ+kZW4uPIiIsAEBabx7CllunnjrrZEjeHAek2jgesoTGmH3R
QdT4S2viCox17KdH43OMA6av+jYeIWdDiGh9ErQlr5xoh4Ud4W/K5L6kibIwkUK4Z4diLDOKqSEl
E1TYXwO5UTws+olCQxZXzds1y2c3KcP2g5xPkROHXQX9uq6rC37QfYfFENsiSYA4ZwEAg1VHmNiu
LRW7bun2bJY4lceZEdk115xweQ79RL8SZ/MqeveNdrACja9zt0v8amWRM8MCiHRBNb12ccIg7DNo
lUtWJ3dDn17yAD17K9YRO3n7LWiCc9G74ckwNVqRVVNw2Imy7U8jCCmQCtS7OjGCY4jamYA5HbPK
+FYxx/Dbk5+/+rQoWeD18QUNX8bg13Xf5Y/Gt/C0DqkEfd8lL3VM+6A1i0zRtsr4ibgiAz7f649s
xAZkKnA8Cv8d7gIO0uaLPRjFT8+Txqh+qIuQRKIab2pV4UtqVeVkjIpBRrJYnOt/dnHgsDOOqNkI
EkmhtxqZZ6ksR7/9agv43cISKBYFhGQ0FgP9kmxjUDfNbS9REObWpgyOdvAL9gBM378ElgHBi9F3
Ne77Jl2XqQnsRjJ35mghq+JpwJCgDpcx8kq5tix2lSsNYprtnyOfH6dewGCE0rOQp2v8oL5jtOCa
P22ckQohWxy65jM2irnOSHdFF3Da39Ip2YIR5Jo9GhTJSr8zSjTiCIYKr9RXsX9061eK4cw+6x1I
Oftuk4M3IafASyLmug+VMJm8cXPTLKaPn+NAQg24iphPUY4tua12U/tSgCGgsnXij4m7n8Y9CNBf
di57+6nLoaRUWUOZVPQQF2zUQJakrOooZnH4/cJ41DbqeEb2CNG92dt01lW0buHPk+7g7pQ5dyAy
vd6STGVxQWRpLhmtMaNNrXiTvCsEU5LsC0MdJLuS7fDmUkLSCfEN7V7Hil9jmbWkdvJtVuW5Rd7y
yHBIzbcWxprIQpicVui3WO6UbHSsdd1WVJfuFu9SerknQ7sdDNK4fJMuL8NHHG0TZq2tjLe+Zb8w
jAvolzK2AZL0Q18/hH7xEkiEFPUnOithHNsiLJcdNTEInG3M/T0J+RjpmrNXuozY9vqj6oE/s/fp
8OXp88DgLRkqNo6EvSc03/EgHY8aq+dQTC2quqhDslTV0zWY0r2e3dswehBXs2+APjRLxGLc36Ia
6FM+u2r1I0/sOEXlvk2DTYZ7TkHS1yvjR1IWV+ilWVpggsTd4IjgZFmQBJEZjCky6Mjvv8MMGWVm
AT3SAJcmj0imR5TYO5UTPNb3KA+T0fVs4SDipsBmlsLM1EaT6trdQEOKGseVz9FEfFVno1DzS9KI
IFfNp2fgQSRJUCzEq96mHWnek8mCeqeyr+q/JqxFR9unhCTDKvLqjlkT+GwITISL20NAODEqkbjg
Fengzym2ZEVYVoNXBUwxLZfMZVEyS0w1F/tdhktRMxtiV3BZFCb3oTeZRXc/VZ4qJBstKWOBG9Wc
WEPidWFwjPPrSDoV9gt8Upm8FspAlEVzGoKRhEPr5I8hATPWXp11Ds13FNFTNhruypg81JzhkuP/
tkASWRyA7BASGwSAXaPf2vBwOoKn8lzd6tmV5HUmLq8ILi8aa1QICwT6CZK8qJ2KVYgoV23MYyLj
t6g2jxYXq2k8B02+tlBmjMDPuDBddtmELQyxvVV1jZgkZLfmQ7W17w7RKAIHnRK/UHFZaKfWmZ6G
bFqaYNxxPtrA3C0NwUFVMhmBzxKTMlNF43AdLCr+WLl0+OFJxAOiJ36n5FqSZBJ70Ul/gc+pFCQp
GdVF+chIlMKBxoTETvAOuu5Jy1Oxq32mXsL5GCtxxhiNWkw1Py32GyWKdXbovITd1ncRJo1ftMh9
DWAdfJH7PqtJERYF2LQZdadPwSpNa0w+OYRn+hw+bAA8g1OS4AQ8OtVWMElL1xZ6EpSNrLSO41sM
wAjXm033+h10K4bjFa0clib4OHLnsLGLPVRIU38TcLGUg6HQ+3wRgoo6TzFSzzFfLNvu1tEkf3Jr
2mHOZsj7G99JOmAwzbQMQUHAZKzyn2T0ZYGWGV/ksNfyPbsfGGCacep9uif8IYK5kz++/UVovcJg
r5z1/J+J4eaOJ4hGq/Pjws7kk+0XB2TXn9Pk/PqTnS5zTs2VudIdQM31AHHBGUh/QM1mssn4slu1
3Q/mdHcbLoKgH3/N8an4LYt/EWnDlHkIl5Y+29UKQwif63jC6HlwFNpjLyQpZfxELULvFbgvaWuu
NAAAMDynkVy65WQcRtqQkCBhsYOhBegDY9xWI/5AeQPLpWZHRpVOdCN3xEWF2Dqwf5p32br/Qu7b
tAVk33KvbKsshHFYbP127sMU6K3DAKNvik7O+Ganin0BCwlbifmMhXnC8B2x1HuFNLKKq7rJRAnE
KrqSxJA9DQ1/EfoNiL3rOldfdW0alsbAIjad7VAmc6ww+lf6iMQ9e4qeSJSHtM0dr6c7L3bWvPKP
b0UEfQb1O/2AWz1XcdLujZiKwuyLnR0zsm5trv/uwS7voI9PyOI32dh+DQLmUJPKs430hcSGWTLJ
JwDhHd5UqCZod8yLPRyJWkEswxXQd9uKa1ozN0Ox54rjn4lZtbGTEhvCCzmbhlF7TBAbBPHuwjDu
cVg+y958oR/ygv0U4RzpeUOc59ngGIAEwGMUrXG19OZZkziEPdVhCe2p/TaM6UeGn95SAGRrq5FQ
6fLhap8ypLjoT0a4n4wt50CtYMjGxrkWxtlOsU3Ni9D4jHtUD6OLKjm8+zw+o1HW6HB7EW91uWJg
i4RUJZuUAxlLB9kYclk0zCnCJVRq7uzVgQBg4X+nzOaQk0qmaAP7TONkFvdmODKfbgMD4BDqiYWF
gSvtgZDsOvEgullS2/fKd9Q/6xxIu7zF4gG6rCw/gHpr1HimeHTidewwnnInJJVx+sTswzz0jZ9h
J6ca1nj+OotqWwfFiQl0cynxj5tLrnL8MCMr3+gJfAx/CwnaET2xsssVFPKnmbcyvZD6wLxLfQfk
WfpbyrHc35JWk96R3Rkco0Buv+ZshG45qHhuZI+YwcfkZ+TNb+dehwCH+tiY7IROQbia/IsCqA91
scT03eawOJxpuxjR+dsUwIjbGZfGz3o5rAr1NSgw2ri4y1RJ/yYKdVzK/Nnw16GNsZVns2osDHC0
ypkDXWvpyhVc3EShE652Jpp2htkk2GTqOgA3alBa9kuQQp5PB6W9YmaiBWOHPA+JE44ufmTcXPq6
uApH+3aL70hOrNxQE2BIqpjh/lNwzLqbIblTxYGagVTF1pN9JOliDB7IXtUg9uywBnO7/HQpf1sp
A9Qq7o3bmLkkmfdLqbRtZrFjDnJuXmK46IPDgJY4xFYY9XJq6RlYLgYBud63CmeOZnaYxqk80Eep
5bmF7m+O5kIv3AXTZM+cqQ59fpCivGpZ9zIp9VXDWueH9A+VtjanAzTLi2JnHxKrYVip3DuKtZ1x
INA1awOOQf5HVBhouOw5E0OzzUbU9pUovkyjx6YDFzLr1uUACACSp4k1pFOvibxj9lkkKq+5gHAX
Dib4lFtsDL+pygxQjeY4L0QUgP3oYSsmx+HzqCngrrZmfU37M0nHTr7R691gKbzK+za5twkwPt/u
rgZCoPRUGG2yUsXblKJ8CbpmHdgT+VqvgrorTLDi69M9ysyLzgPpsAk1o9+jb6jQuZR9u2wa7V9n
AgAtDI9F1DUjEzkjqp4E8pVLmB0OJTYv+OccPEBmte0pRTp+MHP/1KEHpJiR6bVm86hiAFpC/LUw
7Uk6YOgUgJeE9pig1Y+OxRj6ksF9EKn0mpkgkHGrFhxvt4yRRUJAYI4JR8EhXHVvPXyZhJ5lXq/N
l8egfpvCJuGIUc6yVTuD8aSLpcnSEAI3K9Ww76kl6AdaNr9CKPu8EqBMulO9TCU3WFhPdcJ18NNU
4XtvIudPjA+D2jo46MaR9GsCJkPI3ighRf0vHbLTvCbOzCPxujntr9XDSNT3hcBekbmrgDcBP7Tq
1XyTRrpaDEOjHg9me69QnaMrSboXvd2EBlEueYv5OXoVjJctRlmV/jNinGgQOufPjEBrgzgcKENi
zEHw6WuFKk0Ho2KSejdz29Wj8K2t2vvfUdBvx7z9lrryA87mIX1QnpewZnVcQgms1a0SIzA2NK9G
gCPtw/jLONpJ9l7AxiF/TpS3mHNueGko11ISPOgBoKQD69RffHZurlukS1ehk44JhzUNY+lH2tZw
iV/y0f19cC36nNIjGwemrc6QrBKB9tJJgPnXmIKUg1rZrymSPax2axMPVQuEs8KPZKkfnQPaHGCC
76cHDHYdfarx40dM74xqm3fyGBrK0tKce4FbLkgwmGkQuNijci3ZirTQIVLu5OAStmqlbdY1SZ8Z
q9JJ/NT10YyHhwsxN6hLPBzwplmLWOjbjTDE+6QeDC7QPA/W/arlRXQKDC11ttfNozPkSyNFBNlx
Z711CGt149f4dUFs+Y3x1cAggHtDgFp9ckoEU+kO8xqrdOA0l1LeR5wzDAbhqOqoyEpIOoYj9wpv
nJhGOnvRf8SNuAQNk96fEtEXLkxDpyROEAvP5eZbGK20Fqg3YtykwmXTb8vUpj8EuE3LHY7frT+h
46J2QPurMnGeeL1G7GBNeUI4pK2alpGjCMpjkM9MAHNt00FmiF9t46bzHgSmfuwHshpgCsjupRqp
wlmFQP8b3HWFWCG06evshMkg3AEGmvrA+Ijp0GgzmCbXBb47t+3W8q/Cns0eFKQ12laEG00naEZR
miThbkqFC6Sa8tSvFaz0CuyqbD2W8IAK+EqcS+JjHF/b4rfKyWCZ1j49hDXHMAGPMDRlU0g84Eq3
dxm68tnfYIH08mFGwr8AuVqPMt6Atvmn6pDl7WZRfRqKeQwLPmS+fczSgXdFewmqx9jcaqgmStcv
1tYQIdKPOWkpJVNA9KntI886+sG8KckXVvljqxqmzWZl1MGzmkSHLEaGrpNyvBIhMP/A9rqRcECE
YzZsriZ7G5pDNR0rc5uPOyvg3C7fybPD6QJT1fydhTANuNwKckYERzDQ9xqDVB1DkcGHsqQbXRaa
8qSMvOHVOeJOJYtDlZO30BRrp8qX4tfC8zCFSADyXiFzCxc7rNqF0rlAKh3s1BC4WL8hHwUWQKg6
nNL8UAhjyaklaTjr+Lfun7SMZDQVnSqncGi7S1E+MrvbiRARro/Ppn6YNCGh+dMj6oqFcQr5MHEk
GQhXprWih5Dh6ErLjo2YLMZ7Vo2MODxlCtaALzgB6xcX93+P58phO8xtc2LW5kNdr+T0xPW3tbMe
TEz5VFj6Pox8gJ4/xm+rIwY0fhgpfBnKbUJpS4KU19akYzATaLYRUi5/SM8qHwLTn7i6yW6Y9skk
6NVAUovX1IQ8GlWUOGbn5QKtGN/mFNjmAZoS07oT8WfdPbf+i508Y2JuqVBtnzIjESQuXe3mqvSX
xv2IJ3OBAUNSrvV0b03IyDx+scxs2/BWWsVFHdLFWmdEVYAXGdydNa+Fs5zX5tcgVMKwR88tn51c
Wytme06iyPDyJFk5wkC3F9Aej/lr1UjePPjVoMklEtucQTkRaRcG1ejvGa/yDvXFZ9fQ9BmrwuB+
NiZ46fpTxIJQpCrz67q+SLj/RteHrxlWf1ehjc7rAPGSjeivNMgXG4ffqZaegySyMuBAhQuT6Fna
PJTRlonyGYz1Vby6U4hDACt3eAxGxm7ltvyoduOHEiYvsr655XQpR7FMcCosTGk3vN0wfzT1BTQT
J0CwUf32oJogeJX2JONzUzdnYD3w+gXvEpnuWWByGiY7rXMOg+zXMWuTHFVmrrxM7LenkKs+pyQt
cGboLaux7rkOT6luPxn+DIajZqvF2lJUFCTckGz1FgCKm8fOMTlEMU9XmayDxEo2voyd5+e+vWJ/
1tnlDGt0P2pzPA1DPXhdTp6mCmy/JzI+J+FMa4jRs/F0EUIElaVgKWyEchWVr0qxyn8cpJgu+JKw
vko1VlGNBtW6VfoXkhApKNQnaYMasxc1Tz7r3Xg+ol4UlpUUcsRN7TINcWrAia7m5ncOk34pw+iA
aSl44w3BPtlmSNTQe2GyDIBh9vMURUMtr6uIm3ih9JH5sUpEGY1lnMzbOJVIYXbIwhjXCspKK3ny
DesUK3gd+gYwSbONdeB/VneptB7//LCSmoIaCW2CcBiXSdGesYjTOfNWa6Tr6emsTlxDWVo6/ni0
e87NXHk04lGE7+rwbJrlnjIRynqMzts667E5d3HLtn/56MuLy6QiRe1N2ZeF0a5NzGdr0iMk+jic
6vpuzBA9d0q3dde1fPLnPeK4bYxhR/3Y1ARBYbEJLIgFAnGQZJ5sGGdfq7e06Mivs+hT05xtxO3K
zcJ3JyXzoYeiQTwpRmYgnYsSwV0BnLFCp+zz/U1SrFDEuZZAj5QwT6Lqz/aauq8RB4ZkoWogcdz2
obBN7jLlp2bzXvkC7mG+HNBIMM6JaPaCd3XmuzCscWuNa9nkoKN6PvbI2VrU9wS+Mw1bEMUjg+ey
I+qdgQD7Wvbq6tTDru0QJojoI2mIA3GJg6CB1RVuKy5Hp7jVtPUpVaeld+feuVlWS51f3OooOGkF
q1SWCnO8W16HHkQA2d8bv/dKfLm1BmJePsVTzlrOWeG+2jhD6lnAQTQySuwIkhN+q6xzICRj1ssU
QuqSR87IoUhxDjn5RJhWjdV26TNdiMCwVP4czMpYfoyeQpr4zKXMshgkgHq1s2fXfzbZl2d3C6Mj
qkRq8Jt2DxomovnokYHW2zcfDn7h5AeHFW41S7bb9q0nWBmibr/JVesf4kCnBS1CdvuGbei9m5S1
RgfPe1tXw63W78Ier73BgqrmT55t4w0wFwbvGdnH3WER8tHUIutTG9VTWw+QBFx/HxD17YMiUngV
2uSsYp8M+YiX9nC30NS4iPp7632s4WS3oFvMoLs0pXXVAS0bRIn75btpUETm+gZ58iuQ7Uuv445p
VhXhT3GMMX7aK0GCqwK0A0uyWlgrRk9cIzoj3Nj46hlUWHHNUfPe5cPRIJhrVkll03CsAozRsV95
jdF5xuzJINwlmoioMH569SNkN1DnQMNy4kytC4YraQnWOIZXi26pzGEi8XeVhyxWglWTcuz38c7L
GndtQIGQbFiGdA2ileaXL69zLKL698Rmg/XuLsyVfcHcuje82OUYMSfyGhSaK4u0VBUf+qbBmjH4
1NZ1uSrgg3J7MNx45fJkI1d/FuWseNJVSBhK6Q1EY1bsKnvsW0ltHGIyR4hufAlpBggCWudD+w9q
90mnRuh8hrbRlVQ04Aqtp+nMfmW8wmPE+9cZmxw8K2sPbe2rKmIusGHRmjYWD6n9QgfBLSmG14s0
IizZP6oauJ1BFK/VUG10rstqTDyeT46+dh8W8rmBppvBN+r+VHX+vkECoPbvKUd6rJGfLfF2zdEp
MflyssLzpFjkysSHIU/AuLdnqBpUdcuGUVkG1y8n23bt+ja3p2Sf4smxmr3loimlGT8Ik0admKXK
Ks4j91czZOnQVuBLs/Fixc2njKKVSh6uG2kP1B92IhlvYXOSySwvZJ2ClNfOv+Z/dDSmo+N+oOPI
jxi4rSrG3ATWHvYOeOBkayRyP/QNi3afbAPnzDQeUGjynYKArpP6Mx4RngcKVk58sOa4ntNCp+Gk
ZtA7/WZHKLbDWWtjP3EFzmzH+ZcxKyhJ9YK+t0o7QrcEx/JyolrEozRHXVsOOwawor1ZGcDvwZb8
9q2x6nPFa51oUzbppgcEUhD3NTTybLgtwW33ycVlM6P4nYg9+NTn1ypDfdDibMjyKyyY0yRWgaOu
KrqcmsVJT2R8NE+ghAk1/UUPwGbMHv6AeSJUFmKesPArEGN7OyeVJ9pkFPx5jD8NLdl0YPe/os5l
y5otmcpKOpR+21ddB/VhGYHV4CYADwzXsEUwh3NzYQkVqYU4m9Wwsu2sjyCWK5zVRVasAi3dGCx9
0Stsc3QVRaesp9DcSpOwOvJDsvidZcssVg4zDJDFgByrI2+JNNdsOrYdH47GEoc1en9vHQA348jT
avBUWR1l+940eRNrtqUyVWjBE+BTA9RPSRrp359x2tI8/f327xf3J2Irvh+thttpKiD1OiNgBaHJ
bA+8FKBXZl/DcYJCpJQZEdb87r//apfli2Bz3mvshZL5C/4exd+X4g5IsQ3s/NzK91PsPrHqpguf
H5JRNfk+SR1iT+d/hf9L6oMheVz5ifgKtsV/PyFPyKYbQQijsW7LfVen//tL0GhHXdNInCv62buv
WPyBKogtFmyf/r7373H8/fLfhyXtAC9z7nqEErUdQmxFHT9pZy7qhBdhdOix/vM6/Pf7Bl1xyWgO
DjJysCET1Jrgp/W6yH8qGsbQrFmUkcwapR9JejYUfa3GJLP2iISK+f1ohswbwnuUs9ybPz6mM+Xw
hm9TA9WjkQ7TyhJJ/tTSo+vDef55FJy8QvMvqcIWJkV/EyfVxBKZSUllRPaWpSI2Ije6hCZJjNVs
UXKrAKyHdowMnwZDMbdifol9pJVZI+JdHOf6mlr5/Pd6//2S6Mx7EpgM+HLo4cz5sUxOVOzxq+K8
TH7HeMDOE5qdYGoq3o3/fwugDjte4C6qfYvuAB11Vez/vvPvnXYaJGtj+FHrFcu/aNgnJVHeGRHK
qaLv/vvKyDC1Vq1u3vs8SbXV35ubadwXpM6sI/finrtM2lfDvrQk+aAttljHibh4/37G3y9ZR36o
5nKY/f0r2UQOU+f5xf/7xeqILYgds18YsW/xrkt4PUPEuNpwHxS+9V5x7Hr/9zs5PxX4BFqZhqug
4C5M+erbLoACh0miRsv/n0+NY6ENGEhCwnrM+4vDMB2d/zwv9GP/+zf//fX51GJQdKt1Ean/97BN
x2aamNAD/H2S+qw6Sn8ih7ydM1CDcKe6+RXhl9xHOhEMsuAE+/thg3EI03JroDZhagZ+D9HOWe3l
M50dsnzrReWlTFQOuf8+fyW6Ygj5V8Qt05mKo6IDeyQDFAt88lDE3tRRrMmGYZwzbDgFrg5FdlZ2
kLGixObZ+6j+utkdrjFKp8Y3SOzeZhXSxL/jIjbluF4uqkN18LewM5AvoCpYBxuMsuiZaES6XbUN
NsPy3Vp8seqk2hn11VCAYAmseJ11zBHj5kntcYiYvT96KaH3G/9pQkskN5ayBobAYEL7hXF6c5GP
So/5CTpn/imrnftBDO84nR3Ng3ZXvhFzmwcr1ACkDM9BenRVlVc6G4hxJKRAwXKaJT8OQqNdoP1G
KOqxpKMpKA1oCcyuSK7wdHuJEzxE/kWycLjEe0/SYI1dloayfs+/9A/aIYY8UsDyMgF6rUQE6ZEo
YUcZWyQz8a0LUD/Sd3fjqvsNbzy5Wb/HlgkKKrOLFNnoMqXtom7XZ9CkQsSPYLwMfWeZyyV6QKNb
gGYxqQm8+b9xk2OfgDvOQrSMfgJBxJL5jfweIRUwkWF28w2bDS+9ieMSBNrSPgFiJmYjtJgogk9a
Dg/CuY7Z4IlmpfOxRk+frYi5UEPCi1YFpAeXM5G8FA+UGxIo7O0MXThMjtzWqOWg1T8CjH9zjb9D
CMHjp7ekg6N3xKPFax1EC4W5ANQKouvYY1OnLclYq5huoFdmfVOtmIskaFvBSntx3njDzYdDhrAV
9cT81+Ed5++xf4cbYQg9AxUyE9+bB1WlyVsO4Iy9whKdYvTt/iLCax6zsUKuMUTSqsOLwr5BUC6r
zGg5sRN58NIBtlJsT/nt/1EoSaqBb0xUvuJ1Hy52Cfxl8LWBkFG0EyWEBuHHx7tmn4h0mRfo9D4c
CsydPJP27gc7qE4M4kfwZiDY2peFN/zQ0FTP3Yd2Gs6sY+NDvxsePfDSLcpo9OViDWKYZdK/7JY9
6MpprngC/lf1cL7yf3wBDzR7MX9jeqIbImheBTEL5hYVCCW5DC7hy/Sb/+PfGKqS85CWy/TBm8qV
wPVQPeaV2rTsbuyyRvztC+PL/BBfQ7WYfiPsjGL+Nr5muhXn6MIF17DkgGg5/zfYGQ5kLRqsdknJ
y967eOGreXg8jnlpgyAUgNgDoTZ/HEIzxDlLt0Px+Zsxz2tWxARghXvwHc4bP5BvqB6kyxTtkZ+t
OES/8MiAxTyyF7SR9Gsx4uCHSyjrIrrw5vBMeft58LzpWAkm1h7Ls/PFNyf/LFRV6cJ4Q+DUPfRf
/s944y8IvmnX5PynXCzBd/Td3HqeJy/4gBZ+SWvJi6A6u6phqX3hIk1YEhHXMq74DXBfNMAMQSA0
0qL/D1Xntdw4EyTrJ0IEvLklAXqJnuLoBiFRIizh/dPv1/rPidi9mZEoGhBoVFdlZWYZsMrEbQq6
mN7UVKxkCxspYs8nMgpfwYqTQnCOuQyBYtgYnyFJgjOzz+lNO/KM4hntaEfW9/RmojWBae2Ze/sc
rceHeeaOJ6TgZi9OOt8XscAOJqp6sZlQcHo5sxG4FzE43PxtJOG7N6/oWKMD5sz+Y7eInwmag2wj
H+JvLFnwOrhaJ/ugr0lYY1rJ8nz8JxkItbC74HegboeBgDDdciTQGrZbWW8/ZR/bfyTxW0sA9mWN
ztHAlW6MJIZh4kmkDpAemtZeJnqjr/KsZSwuJfmSKXtQepxH5dFEQot9YqjTkS+BLoYcDfOQXyQs
NIAlqJtCKwPcCR1zVqZzvjPVgvHGJrLG359eGgfA4poxXAeOKNS62XjJsPz8BdTgF1AQ7ul+WmhY
DMN1pKlWu9ZA1IMHMtO4cuXcKQEn5lxdnNxYNV7caoxrtH7DZkjeVZx07Dx5V6oI2L8POdscYNUn
H0kNCPpq+h+nBciYPBYOWwgrp21xh6Y15Ckv1FIUBnOqB4jWuCjhFS20dMxiIFTjoYQIL9sL3wfG
XNHc1zhYr4C4jR57RA/kBfWeSeKhuTHgBoAwBlODBUGsLIKfemxwyKiRJWppjZZwsk9eDeubezE6
EJDbtfW0792N4I3kcIcF0hpb+bt5b4iK1jP4IbCzcESIeMYnuXL9h/IUBqductAfYBWH4p27ApKl
4B3XCxHpknXBz1/cQBB0cahhyCio0JwNqKyQaDHmQOxE7AzWZ3+Pb85nFEITm2tHhmzHxp254D12
HQgwpmN8S2+gEKDFQsi6ppdnVnd8sZrRBRqHyzWChUZytYmYt7M8Y5S6alo0hjNcNQIGPjHKmYue
uBgloLI0YP/IqyYDGTxw1zPT4zNvEXifqyua3hFGruTCBrdgpNI3mVsDUbajCiAfG+ho0TjAYnQp
gV0gp2IoLxZ36IahaNyUG1EdjWYuYhEe5aGrL17/+r3fzQRstvc/6v10Va5MLQD2z2btHgZizUaG
8SLzk+iXcZZO1VeGWYAIieZ9uoGaYDZHuOMLQY7dQj9uL0T3LoC3kTo5mnn0925z4g9Yc/5oN2mj
3OqLwetA9S7ZyXz0hkdMw9zulFw4i8KE8Mbt8FobEGI9oo760B/BhXhE9srGEH4BMKkPG8u0feNh
rMVGiuMDy5mE5Zw9JQQ7iBsfJmR1ZizRINlXjl6vQ3iUS8enK14x46xrTUipY7iy9Rz/hK4r33G+
gUBQYGRCpTXo9kF7tQVCmIk5QjYTDNUJhlXe1N9mRbXV2HI817S2ZzA4LvpM16IXtG5N2pAQPSEL
d0HLXGbw2FqflnbILWEYlg5BDXcXxbC3OZ/O5mUWC4oXnDve2pUFqTifM5UOSjjwBQhZQid3mKF7
Yvz5xl71axXSarfsrijRAAYLt0tcRr/Y2HujlFXn0QPT2a7+YuwBLHXHnH3JafkO0Z00XP/WoDp9
pEeQ1wja5jd7s4pG3KOhyiSTFLP5bDZBECJuHrvf4Yo3RXqUMSBk6BEV9vRbn/msYpiZJLjs/sm8
u/IezdX8hkyCcysLERQUZxXjl1yhPHfH6Ze5d1XnNp/T78ue+dHC/w7uzSfDm8yPF4s6/tQ/oF5+
RyQRtA+g7siz/iM48/79h3aorpykLpg3v+g6GSpHyxayJe79nBKOoniT/vnMZJlcBFc5JvMgs78g
rA2n3oYdDQ0anSLqBzxVxAHGyaz6DT/RWpC08Ayadz1fAMIHaKsNbQ/mGb7kXJa5jE3h78ggZi5y
QYfa+UArQG4H705m/isUU5jRUGNm3V3etE/zE8o29yuJEop5Nkz+xs0K8I4o5J9z6ShbcTlCc3mp
YBLK8+QD892MU8uAz9+cQYQf0kUTNCE3/qXH5p+A3vEaZhocK4EBGAzLRJ7FCox17Fd4TXpVlAUW
Lb88BVpXjtyr8Gy6QDzlbaI99quiOMRIm480YpeGSotcSZrLH80v17q6DsAsDL78ZrE1JpXzjBvB
xOIMGW/vxVijjMsaZDRxI2MdmEutX6N052yymkppnuBQP+7S3uOqqAreq1t04MKKmlOXzGMH1wK3
xZPz099KdAtSxgbOxFAjLJuQwXdo8fFjnTGkiN1Lt/aYxmtf8iWatnEFw2EGKT3C4YDMyhTpKklT
bC6IQPGJVCz5iQ7pe0LIYPAnqi0yLVKgLF2R6064QpA9ridn+gnST6coCRwqXMY4MdAU9YGOCn6g
xxdX554hgg5VFDUPGj5ybTIdA/OYeX8fSQUr2IsbNgNii/TZlYPq2an2WzN5+fUAXSWcQrVjT+H4
wswtWyTJC+S4ZKiqvba1eW+t8haE/UBgiOuF3KJWcsV2c+MIX4fqixKFTI0cliSVHzTqkSdpQveU
R7Zq8QeSxAm8zSkWU0vJF/bPV2Vj778wnh2ZfySeQ7oHnkPpdCcj46D5ETVS+IVAiTGleLmSYvK9
wjkub9TYr3ZJjQQ0N9ZeBY6ji3+nEUdulzqEsZaYPsMiLZ5E2ACEnGJy5Ly5NDrJXCCf6aUrPyJ1
hvIVrwqLsdW8O8prcmqGjPmeqAJdvzNWaSUxAjWBMIYO7iHvWyiP5/DGcOCKlJRTgDiBphfZhr7g
DSCHHgtKECrLcU9ST0Pur5zjyKnPOHgBJ1bQJ6EcuQoZoQ21RCSn0mf4RSErDUIwRerIDxgKoekZ
hWKLBLHHGMUQn8Uf8d11xFgDqhnID5CZZpSsjI5k9yBrk0tXPecP0slIYRAnGSYUAhVqHz60P/yC
KzfgpkhJa+5N1Fws1p/4+7WzSxle2z5wTHZ1lCXMdX+Y5II+tLm5D3bkaMWhHEJjrSSo3HBfg0MU
HVoNzm+cW90uGmhhxoTBuMIIL7L4kNZCY6zQHMp2XWIxql52Ppu6+yl16fkyC9W1e2lbWqPsGtZg
Yr6Di4TmK0t9Qs2YVJ20SgzaFh3AbRu81koJetWEMFBbM2d1tqSAioo5OYzvh5zF8aaIL3GUJEwd
RFlnGAEpbEKk7hUyAfo2TFNGz6O+2vdBKjpPi/XvLoJHIvvfo8G07EKHrhPSFMwNdVXFkjNXIvQB
fdHC9GU05dQ6mYedggTi7faVzmxU+jaGBaktSlFAlRO5ZeUzt28sWSTphKt82YDaJNmEs+WMg47N
LYUENQI0LmoVsSp0OIrTgYZiiyAF5TDhL3XUrZTw0U1cYesxkZkpLbwSKYGV9bpBUPxoABDXlv+B
gRXzRTCrnvmMiKwL1lHm65UrS9ox+vOAmLDRkfF0p92IY4ZBohuSeOVDR/ncxM4OUvzJ6ZkwIQOD
M1KEfLz6hKkzbH34ZPTulb2BLaJeG3AlmG/npebkwG/w+8U0wiALuQLhRIpjgivT4b0EilCCldO2
iYXf74v5l4OR3llzE+7FXyIqwN2D8vLkf2AsOdhW7yHjD0cwu21IgZ1v8+YuIJZ6pSOzGT2miDBS
xZlWPeaX7ZJOtvYkpCbhkhyTbmTLbYUNLPbSw3Y3KDpS3uo2WNDDzQcPUT0RqingQlcZPVPHEc5j
DgeS7R7TSkqGeJUI4y8G9rbArBhgZou+9VJrdjBwELaqR0Z06bUoW47SSrNDjsgnO0V3h/YwlDYd
PuqTVsL4GX3cesyXKwXK+KGuk9fUYm9tGF5kYgzYjvSrO1Q6CElnUUKqNgT6U7EbmgJ40UiJmm1Z
jlwqBmf6NX4IaQPZG7pwbCn3Vp8omeBPug6D+sYAMs7LB+FOe6DdCf6xqvfr2kH0LlWvSzrt3yt0
9xSaC0p4Knxz2DJsCHCFSwDsI0poex6IdJqNCRUiNb8JFvOkFQsAQfwCPKNKHfHDxC+FrRbf/GCD
u4JmdxtlAIfKdSbRWxG2ZCA1WfD1SkiqYow6q1pu3EqFlj/S/DUSG6WrDa8dzd+sw+d7/WpiCx4j
t7Y8bIP8nwo5vuWaNCXIojy1yGUmTEsjaRmGAWM8wp+uQrBvls7768BtmOXLPHif6DahoIHO9KUg
Jk/QTG9Lf6+ZW6on9grb3/jGg4iLsotthUlgROtesr0RGfJY0naUTeM60aZF/ld6aRKSO9ntvlSr
j7p2aoYfW4uKijL0RK+QCgxBFsWExmzjfXIZ46tfe2APDriYQZvMY8XWFHDxToXq7LwP5jYgeRvY
FRgbizwseMOC2y+4ePWHpJv02dXLUCkMOwfTE4GdQjuFl6Gu1fytsxa4ZFbtAmvestlbtAhIkmIX
Rnhj9MObMYzU8x4pAQziFFWUs+lgwEjIrpZTi8tZk+Y7WF1X0zRObQ81uUgB2wKkfdSbwUAINwIs
+u06GeBDGMeOsRU6A220EBO+XsaqRLc0bHEjdtqe5rph6OymX3Lgb4wCHUtUFG694y1BoKQja4ZJ
1+QN1a25cV8WX9ZGv0NHYnunLQcsU6ibqXfZD6snEhyQvhD3GjhnGyBCppTr/6TTkL5FVxPJjpZP
0bqXoktV9ItBkgyvGKBTmh0WIimnHGUoPgvAOT5tMSilDPIjcTdfTbTsZeva+Qwm100k+H3bfUWl
GqwGpbpmKdRQBMqtgSxqGvov3TrEpgqA0aBMxppqi8sEQBQzN9Dh6Guow4xw+Buh3nKTFMwsIY50
kmfXHmU7ywpUF/RIebGCKJBIl2GgL8haCMT9g0APWKB9GvSrF6bKXMf5Czn6cMIWu8b9tbG3oQyH
vexXlQSiUsuIBjN5XBuvYVFWqHNKdgiip7LWDUz3Fd1edln/aynmntmiwei0tEarDolbfSuUKmd5
2Mw4Z2hJCzBtV5aH9xeIIxz/O5PYNoqNiQYyxHqbKi1XTD9w/4F66dK5ktsVXAxWJgCniUZywhyU
ymw4jYqM7ya5UqtAASttjQFBZWKuc13yJBorVDW31LyGiINhMmLkW2kebY3waAvHSaYMGfifhzAo
GS096rdM7Q1sIulbO+wfeObFx8E0jJVfcQuFeOHo0tjA/QDRV+xudqpUOdtKAROhsuQEboCCQyTL
EHVFd4Ccj8iJzzzBg0dI6hQdp0m3e8L8V+/mI2BUwBNwivFN7M63+F29gzCBUXY3klBwlZuMcur/
4/QU6Nwb4uEvBWgGBJ6dimDJVSfJJfnlX6rj4KdkZMcNaylKfZAm/Z7vzDN5uHTkgeEZvpOj2sh5
ZspTbHhYgYLa/uW2tr3kmQ9yW/+cqyKZ5sB/SsYq8GYcNml82F/Dd9JecncwSRsvbT4x9ExnxnFy
mwEqgfcwJQooqLu1u+kWr5wNEIEJFZdzzORcGqw4soz31FiAPYjuBo0/9mm0ZJ6TbED0gQXyS/CP
rBzwnHmqGKMBKpOpstWRiAPVRiJ99Tjf7Ju8HYY5PMiB0mXh3PIc8CVqi2QXrJ1mIf1OS3DB9EnG
/UGYBYICFOU68dEcswDljv4Z1BT98sP6dK6IN6Svwdmi55KRjVBHUrgjAMYN9DXLH+MPEKT0K5/D
53Dyd/aBHUiMCaLq1FbGCecnRkkhzZNsATt2+oSxIUOlb5xzEtcNnwr0i+gAwQE0bkKTyPMJP1w4
GJbqsK2lTWCexIl3cAPxSD/4V8zQMxbCYcpgfPRWiBb+bnPelXMGVsMa656kJFxV9f5XxSQ+i4UT
wtIhErA2+Vn6pE9Cq6ojBXdIX2dkF7ScbEVUGrwF7SrOHBUANz2LNWTzgpuM8IFVsR/v1AE4QtO7
fmlHR+8PKSWoURX/YMFfqm9cmIwE4HXV+dseZZ80M96rD/R5r5JRHTPam5haSNTLYB6cUglbU7F9
xzAwiPPf9RvP0LY105C6hYKhCgJI5BCU5RLNOMitdFbErwm53d5vyNJBeufDR7p/XaXTC4UGSS/E
HHz2AKkLYFXx7BBDgsTTywoJekrayw1mhsMVw+FlB4FmryjZHVbvDz9brj0APsFOlWiHIeyGmbXv
gthaF2Owz1CxlrnKdoBF2SzNJDpjUI9Us91lDBwNXhwv7zi3cV/qgrXvx9iwCfYaTCFm5PaheWwK
iPbatVcBlHtYt+uooTloF9B3xwIoL7fXfQ3W4FIWcqoB4TEO+8AWCVmNE6yiS6KKu0H6BIhzGCBQ
vImwjj04NuNg3uNcNr+l/IZsiuajMs5r4ebcyrdJ9thb6oWFIeE2o9cty9Kq71RuyCalIybPm/d2
3X0NXyUdbwqzHSY0jMJz2FneofwSXqwnRTVtG6pjmluif/ITNBBwPdo39AL5o/GU2yX5rGiGOUue
UV6cyatO/6Vx3GZUnfpDZjc6EjZYS0/5zv1ntnRXzXvw09BkIZqp9UrgEhEk/zlwJiOjon+EExtg
UgRHWoUldwAPwKwWmxlvSCzxz85bdmMr527hj73NjLY59xlAA+eMood6dIao44BP5KmN64cJvXNu
hj9Dl/lI9WWPVMF4Fl/Bv+o9fi8vgDIX51ju+MjMS/b6A9yUrKF339Hi0zyia8ms9qf+IKTFk0dD
aFHNgdbnYJ3iZQsAvTkRY2aLiGdtkLHO5YUvemv6Xb+nuDguqneDvgRTOP46VwilZuEJt/51ciE0
HrWNQcTNWG5zrvlfs7Zp2XySqL6MCkG2WVWjbW+trn8zHamgeV+/Ed0jw6Ob0MVr3I+ILGHvUp0n
GhYuSGhn7d3f069KM+HOQ7ymnQFdD8J77tCQAEmjrxyfrHQzhW8OZQUhgYkHmdfhNkJ3y5q9NPC/
2eh2XrtAT3uiub6ZNv55fEAkB+R4EIC4Av+VMeodzY579becxvEufapnh2l8tUf4oddFSGKj6UmB
WTIgu7bLNSbEtQGgmFvYwEW8zXj3yZYptMiWOQ/YNYoFNiPkdU+yaYFrT3O6hS+UC38NalYLUFPx
Og8oONknufi8gnkhVLc0aP9AL5rctCV4oRikg/MTC72adyfAM25DmoTZiadKT9Ve0QNtnW/sK7CX
6duNnJj/aA4k8OLjhdSv9NdbgOwF2FWAop7yC0gnw+Ej1lGhY63WL/qa0nbnJ3vUK/0WGLH9TqmH
Vnw8rLaTVc60K+Q+jRQGUdowm34JGpj25jBLgnl5LrFLwtfgQ/0uAAlBxq5WPDP+2afyO3376VfM
i/8wK+4UXHJm+rtDEvOLPTaS6fhKFtl7eofs5iOur8n465hYOr4bjKeDN8JIzmgurFKam0NiNLxj
AVLlxIofc5sSXiN8FEBp0VStrBS2IjbTIEV7pFU1P4TvjoppvgrFNJsHtBBhN80ySiebJmbywu7M
2rKELCAu4Hn5zTqSN7TDVm02arukFVMrh6E8JMGBFk3zWaNEVk58/9zFmcC1Nv7DvDsbzbOA2ONF
4e+m8Sgrp4QLSqM8ZsgxUDSCGpy5AobUIsBFJks7pJDndQtYP8Oyr0s95pEh2pGeRCRGKmA2JF90
CWctWjpA7wN4fHelOsRsJFKJODMO5r9+z/BaAUhQDgoHZNlFNMHTwPG5HoD76rdiEl7c3lmoxt7M
V07/xiVkxlDyAABCHVpf/DuryLwXXzE9dMNY0O4DZO9m/0i6XheV70daxPonqLJQKVIIo/zAbQkV
FAkXvcjQJcCwJU8h8j3uD7HuwXXqccFuLu52yAQK6PYaGxFSCaIhT+b2UnWBJLCbsNmDNnLDgEDy
Vzpx3HZkbIQG9gx4J/6woEo8Gm/AQCQBje+BONJlpi0Howbf6+dEdoFXKZ2HO1XDf3glxJRAWvQ9
4IfoBusHHRsDtmeaAgjOWcr5nG2+ov2BGAzrP9iYXbbTuCqUAPSUNHVj4EDJjCRlPj5evo6wazyP
ERcbG/fvKYooyjETIvVAcvbj/OBnBF1MuiTNbGBlwhr9xpsYFJ4HZGtGkweZFnkUqOJcxh5IWaAI
A/8PusUUu/isQHCNooWiu063qn3KSLZQzKxm/TfdEmTnpFRO/pUY+7aAgi8jVjiHtBkCkH+xKkhY
6FBMLi5B4WfzC15Pq4TVMFqbUvVA87F1yT6TBzh9zzLhDPDFbZhL0M1n9Lvotzh8Cv/+skbIm8Yz
zjOH6MFaxXujeXdu05fzhMqQQjUCo+8mDyEwc92wl7vRfsa31HoSnkn9my/9DrqkKEv1ro0epR6Y
M8tjenkU87VLzkYyQNJHhUuOzJLxmyXln1yt/BKzBa/ut/bZR88p2szmmctOUgcKXfhewIoQkxzm
bBbUwRl3ogX36idQdkW/Y2ZAA+6K0TM8K9rNTHifVDp/MGTZbNFQam4MGEroQbwakUGqNlctDRFu
eeTpw5OShfqbHLheQCkhlSAGg/awDcHV8B/AQhRB3B6UeCx/9qWMMeftEqrJ3/cOapfsgA59x5QE
RraYfAA6HnwZsANbNB1GYwylecMtm4tgJF4L/xfeNORMw+WaRLSV3uoIVvigfppYocdOeK7w7Eao
jvqkngMqN7R4GpcpwVID2LNF4xnQhmEuJ6KmyVWAOfBsyOlqoNpwh24dJ57x96daJkfFcIj1Aufd
xaOKFUPfS6Kf8Us0zvAu3FtrYz3iH4WfBQNjqS0ASOk64WGBqUDrIhdpyGnVbZosJxXhp/tCRKzj
rLhrZTd1PNEQZOMBPa5l+v9zgwlC75MXbtluciRT9Jfxc8WUPpijRtIGWm6uvZimK1s3bUvFz9xA
O+n4zxWzeEWaRUzMZA9DYWmAVOd15j/dx99hRuOIoaNTzapdcneSCgoVjj5no4YbxihOxATlhUaN
NRGlllSjBK+2XtFXAoAj6VMEC4BGEw1pDOReFzZhKhJaK3Rkoh+aSmzSwY9zDE+8kFKJld/cqG5I
OVjV7Nh3qjrqY0FPUAU3h3QuajyyyFRek9QhnSElYGvpnpAICIJpvCbSgQ3SpeFmINOgBqeqw7u/
vcs0Xyx6HHNylBKfE2zA8EJ5oVGbh6A91bz/Rza/gZJtVNQkqU734mVQN0tSssl11QMl4Y24p2jD
SL9OsWQCc/xdpG5rMCkwDum7ZF8cK98guihHcYAP/JfslcgpAEL0OQkt55tTX8NHR5TLBhnNhSSD
fAWwED4cLTbaYyWgqUfKFZ9ExX9DzvqDnRXnFRkoOQy3COlKzamk+K7dJl1hfUlw0NDaTSI9g1/G
kzsbNHZuOHPID1yQKFskZJzo9hQ65zAPZigFeHI8upAaOARMs1gfuM7nKLlOzVf0k57yS31JcEB6
sh1x0Uhmo1n5jzUxnqOHAHiLOd8iBBdk/B7SW9gxyoqf67/3srvlWLu2vqtRvTtwKijcJqzlVDRM
WNFigvmKFy8ZRA2lyoytFltkbtCyX3C69e/qt0k8uBy26pFLxBia1PNeBc5a6N9mvu7NJTRRYmth
I6KD5CYa0gRn2qZZuCmN/UsVLdQq2Rr6WWn3CGCZp/gWvY7EavEkdUtXPE0I+ossuWFuy90YqF4G
Tb1hShwGEp6mkEcvcwO/C7z47rGTXat8J1keekCYsKx95vMIw2iMDfChI0uAE+e+mOFDklwz+Hmm
Hdqt9UOnDpNw6eD8mO/4D2Rz7VAWXnbtP6Sf8Jr+Eg0IAv2HCfDZz9np+C3/Ds711n7X/tGV5v3i
a7uVLs4PXGIyMtWfmyeDt6XrXn6EVwtDCphUONihmXvjf94BnlVO4UgRUs7iz1YWJ4tutLxNiwWb
FTsTqdNgotBcEx3Dgb3By7F3GiA7icQqbz6YWVJNy9ZcJvhsqx6onrhYXKZ0P0UrFo5x63dkzIhs
gznUAqgAxCTSMfuj+oTQQBCubdG6Hgi/DBthGDb6DMLZAwUo1Itf4VeMeqDFkGAOw0NL3PL8HxGB
i8sbMAYA41EFSAD84BPfXV4n2zNCOekY/AU2VhsX0y2bLaEPqyziod3MSMm1xOsLl436yvvBUqh+
Te3K2bEOwV7+4H1JkTk3NPalYBV/JmfsDQnSROL+m5NnHWAHfKDskg7NW7vNxDkNB8Hv6L+za44s
SiaPHz/K74RuBxZAF2gImJWRHnLV4ZjQm9dmpkXnSfALXh/JmRfxxlxgHS7Rd8TTWEhYjMR4v7ok
Iim+7g5oVD6IfMTUVkp8cGK6FQvdoBuE8xJkg5ebXQs6DZ8IYWnTYtBEqw/AYZiPDtWaW0/MyVu1
zjLEuWMCoPZg09Kf8xnup/0j9QYi0kU4hqdFtxy6ZY7rItrah41xBvbeLv7aQk9gjh86Ns+wltJ3
gOOlsWl3AnUkQD05Cn9cEIlllEJ03ym7n1iREu9oiw20vYIliWshQheIJoTeQcf6avlf954wzpii
NHsPK9wERQsdKqYAPAWil0GaIFcF1eJx8hYyXLokpLrZTX04x+IGfHpJv/LdHx5JGptfGGKC9a+0
oLgA94sO05MMGKIBnWjEYp+YT46fsHOR4SQzz78nPwKaOGCQDCiXuS+N/VCM0ZWetb8McdpQahSJ
EDqXKgxk3DWg/4HqYz/JdBdqQxD0EMMYz7oNsE0bmAIg6PGCKTtS4pEPDlQr/Ny6+rY4Mo3BFxye
kMJHJQC6FC7ke9avwcbMpCZSauSUQAU4+9KywFL2d3rTmCtAbcLzcDrhVnxlyCMXKpq1xFXwbkxc
7luiJKO8uL8gClvqIk4PrHyoIfGwshJPS5Zy6RlExl9c7OnfwulhiWSfFTcYqQN5dSEyJApNm4Gk
8JZglHDsvwlBxvYmw+Up1TDHz4VIzffhW0FyosIykuXwW8Fs4d5j9BtTVkJxl3OksJrCdCm+bLng
5rQpzojqkJP5qlf/WxhNNaJAo3oOaaozYZnazJxze7cHDATJJEygaweFp9gpyRpYVjVUcdYm0Exw
TB3BS+dBceHeC3UJz3qktgcuxor0AEokWojak67KD5mHfgcKwt0DWJU2NRwRQBTzAQxAwkmBRUpB
6d/zSuju/IWFaLnUZ7w5LUPErYLVLLzc/BnibsYbs0k+/TtJDHeJ2BAF1sBmuY5+qINfS3j03A//
gekCq4aI9yAPMY4gR7x94ELdKF2gPbN0k51yhNsPeIU4FVSaubZ9tHP+GJ65Q9U9p6dBfn4O6Qnw
ZrhlC0EC9GxSg79GQyaaCKQ8fIJ/bkbGD3t8IlA8VD4OltfEAvm192BASrKh+KYj4APw45k9eYD1
hIBaesOojqQcIJkEjddTqZPAgB9FxR7HC2FVCi5C4+LYPAFd6G5zNkBOXgdwHZBI6DknbQNwc2LO
DEIBTjhvzUksMlqx88xiIuDcqGHWYkiN/aGbAi8oay5kYy4MRJeck2IfBe+gjknk4WxE49x0EIIs
c7h4YGkvrNXEJefTzNB1niNUUgqkGpYPLVaeIVIiruShld/h70LyZFGU+G7SlFDRSMHR8WjVwHOn
fywQSf1RfA3Mxbgwl/JBQ7v7knEU4mKRhlGBY19+Z+0EPywvLidQFu/Hl6bJyreFOsS6yGXcREXJ
zrLiatjY5VF/RbgLEY+BhLGJBuoUQZEfQEco5i6siwSNwd+aA/ggubOelP52sGSdQzam+wwVpDiB
vUpPvp79APAiutkP+Z4bpwEI5UGPBNUGERO8vwDxZLAiX/7OsgYpE2Xdg14uVB6xzhWXbjWlPg2W
kfEUHoVe82S0HQiBKnoQYKM0XYAXKSsBH/naFKHRmqfV6fwDFUvIwnymdE3JkxPcoUTWS1z+kK7O
W3hTxbqyCFRwJDCHoRl3IZYw2rTVBBEIrKIhgddeWOf4wEwlpWc4IMUsesqx3vpsVPVfmXf/kh3c
QBzA0d4Q+r/4Yqw5joYtAggj3yGp5Dscp3d60MI9F1UuSLf2l+DfuCOg7Wz4lQPjpcBFGsmEB4Wf
N9yxf7B0eadM/sOCYSBDI6EvB17FmzLsCE5bRZJOJ+5H6EcoGkqmyXvmg8YT1XV5RydDNcHZ5TRy
PFwA4BIelB/cx/yl4t1ESwR8hKvBY6AmnHcBxR+NI6dIP1N2cHS8RsFvkaC0Hx8waP9AlPZePVXo
xa8lH80rwWfSL/FJhC2i1F9kgDxlfAr76k9w23P6BSN6RzOPP3LC+Br8TKXDezeWy3AFoa947eIb
+yBtJlQPN/nR30G/ORMDvf5K1GjdLcC1LwCAig6sL/qQf9DsgdaY8QlVi8qe5g8vAhoApKU1xOFw
iB1bPb2XGd/gnn755+iQgFIDL3GCWGpIG3KAZM6oM4tpb4RYL4mWenEjZjpHXrFnP2dR3aYnb9iT
EYwLfuAVHDV5AoOIjmzaOJfe7HO/kB8ckLpvH4ATfDDPRCARXXhH/ZGLlcp5sgNPHJtg3KOPm0Fy
o4kpLh3bAtemxqtXNA6nuGJCNLtgBZtfgjIv7lJuNXZ0USn/kgyTD5KKhnhxXCMYk7eeiESBfIqk
NyKkaMGBiREQvlQ8qNAEBT/xX73GFiBiE1cW9JkIAb19lzMoyGUvY2BHkXvUavC4EaP3u/ICfDPc
CGk+ky3n+Q/ZANBSdLe+KJokwhJuDjrUA4+CjdflzBnziQH6Q/SLua9pOiCGpsNqeOyJFHkDDPnw
vbmxA1KgURyGJ/9BQc1i547nvC/rXfreulY7MMjRECTEYjQYHpxSgkofBYY35gA9Sk7H16F00LQY
VYNh+XBsLG4gm1fgepRgghy4BhyFmT4R8rQ2TklGSNKCInszU0a5q7WxG7S6e48YncHl7qh9WnrE
k6/6SyyJYBd9Z0Edz6vAXL/SUd+YZucsp8FmCkcC8h+FrX6ZZObMNbzXpg2dkBNa/oZKbe662hZq
d5qThj5kW9WnPYUFGK0VCHqLBANdZuihovNRcQMtNsamUpgWmbUMeGXUmhi+HPjHtnLsbZfDFbWd
pP5KpXrp2KF0exn9smgo8qKh7841VpZ7yGHrQrUZK5Yq3CVa9KaAA+d+BH6Xd9ic+nL9W0zTXYn1
8l+g1GjIpICzreJloGgMZ/j7B1G6vFItNDQmXRwnRqRdv1T1iiiVclhvpHURxdo1L/L/9ysS025b
1SHoaz5CzA5i+U0y9e4DJDEaTSzBhgFLK3NAv5iw8AJZnnAcwXrYDh2Hyt+SUGHz64gF5xF/2mIO
cw7zb/FYIf5xahLRwo61xd9jf/80cpm4dlkn/+ux6eWM7pRAS/t72d/zqlcJqA7vVqlSGfJPaJzr
JBbIVPetIMCu5roxroeqHJl90BhnzYwsEIvwq1I6MOq07PcvX+73fz85Q/aPSyWj8Pg/j7eFuXG6
V4P/hIUsPYtvbQuXFgsu9rzQjG5VC4abMUl3pYi/1lEPqdaQKyyoLAFutug7LS18z3Wf4RxStfz7
bcit+WD70lWN4KdPWCFgl21BjE3Lz0KP/H991KIHNDR7A6+OQbN9s8C6yP83SEq9CCpofH9Pw+qt
jypAkFdorZygND3wIiAJP/DnRlPizFbo16ykUzAaZbF2FLR8Qa4OxIFcP7c6EPwYZ8an1SfveAZE
t6yERm6pCLjFRTF8Rzr8/RM1Lx2dJMzKlsmEXW/VZyMLgzP5/t8vppw156Jw2IkcclitQSpd55a+
ZVpBuu0DpkG0SSEfNIk5TEw3ORpKpK9KSymvQanjxZKO77X4LcIiG52lrez+/jjFMlGywgtqMgd9
1byCaG0xLYEJrLK9TauhW2aynexLfAA8q9PNU5UCCUe14t+iFv+4NsLxNYnUg+WYwylLWTONja4m
9wsThRcTICCk/lAV5OVArWZa26LJ+ocGqdyKu/JTCcaGUZNa+QF0DGKOVw79Tgg5U1k4xybGMki1
nG7flom1IADlb4ZmNitQuNdWM0v0z4pVrn1pSHZTAtNXKsE9/L63jo2TWMceF0zdKIpVl3HLl5XV
3fIIm5qotf45XWUtLFsdl3+/ZgrDPIiVm1fLmDlnUutTm4zgEqkab/5+TZzQWbZj95OH1UeQ4r4v
axqqjFyCOZkOyiUNsVaXgh7dpz/QGmK9KJlMBHntVYT9F5mprxxw/Qwszd9OgT4u0fiffJPfoqrF
e7YpYOMmdfVuiX9eJuPnJhsQLLNUthjxmNkDVs7+/vJKta0eVvEXU1uWnYEzS8IkA2il2rDrOi3e
pYPXNNjIvpQJ4kGXHdXUZnBW8SpBdsWPUR/uqwLUEBs5ZiKXxTEMu9/cCJNPy4EXYqSahDs7hs+4
BuSM+1CvNKWZsVSWDP6FP/GGB4Oxzqv4kLZYUsHMLvDoLsb/Yem8lhtHlm79QgcR8OaWJBy9k71B
yDW893j682H+PTHD0KhbpEgUqjJXLnPGcSvEpC2AbRJbBf5thIvUJTGjYR83jygONejf1czOFgc9
FmFihLXpgGJjtKpveM5fcix1V1mhQZqxU3KiuoE5ScLw1bRueVPi27U+THg1+YFJY94mA/gnfgL/
PcgTJgHi+mC2LD7uWWjTujNDrji3s1K4uAINp0BQRIbPhnlMwvhhpGHgz5kpHlve0MFckaTCEk+y
WQX7PMMgqIRqTFxaAbUVcjcVVri8BKi/cWfT5SmyhyGOLxNZ5mKtiH+B3v3oJOVSEoGdMexyY4yW
dmLS4WdihYyBh0JidWrU9qEKyW7qFlcooQuPySSTMl+9p7jqALW35qs5EfFeWrN8zVnbmU7qbd5j
WabgNOukrSwiVrEiD0GWfBhVUYQg34Dsz3l7CJAPqlGtenrfLq4Usg8WBhm/XMjyGz9QIioIK+HN
P4o4OmEiEnhKsESX/x4SKf7gjocN2+vCLW8pFocg13/Ht2qept+hpZ8kGnG+zaXx10U9ZuyibPiq
pXUnVTUgQjST/hANASx6SiWXnbY+VOsDP37oJvnNrKvwpbJMy9EEkqbbaBSeQjmcDUaHiJbYlK0o
dipFzF4bq1L3USNh1VP8tIOQnJNiXqkc0jxRLFC2hAtjbbEab2yQspfWnWLjdT9+5Fl9mxSJnrxD
vAOhF7AVWeii6eOJJEnRkcto3C+DHJ47K3mIhRQ+2zZzZ11B02eA1VAtaK9zXPrQPmE4RIwN5aUD
1RcSyMY6LlJFPpaupYnCHp+25sheUDqV1gl3qiBAnzghaXpIP5K56ompxbw5S4icUot4vDYB7V8n
NAIWNpLmzVGO9aWoCs8KY/OsDR/SxOccjjL3JSuVgLtVu3BaTA2FhgUdIF9E7WAIEIGKnJuqq4r8
rKMGgMgmjbv20ZTqdI6SjoTR9UEclfmsW+KjkIvVpuwzh2qbEx6R5ZXyrpER77WjbkGx4PaKaomx
CUv3zucJM3noB1fD31EJe8puIzBx+RDzm0Z04lgigYsZj3jmkkOiCg2yDdPl8d9DiS2/KYrJbR7z
zzRCOtgKEstsDuMLRvjQ7ZVh/9+3/nuYFgkXnpxQrHYe9eN/D9nC3hdL2Br/979R2FhO3oCQh2lK
UltQvWRSW1xDMfrfgxL1QLyk6XlN0QQHTdQW+xFwk1+WBnUGrFwQf7J6XT3sCmZtGUMlOiFFacVT
3+vdSenNbBeLzPbURJYxP2QLM1U9wgw5+N9XsM+peMPYM0cTy6l65ftbiuUIXQ8pTO+xZVCydDUy
05e70VpwTQ3tIi+5eM/rqvf7aQQWXP8QC0R1p0+DsG1xPznI8mLSua5fLutuVPYJPLhKlXahKurn
0VBTv51qxdMb/SZlMHvawjAh+s3RgAkiQZfSgB9YtiBUm8NQ3GtKxQg/gEpVJEeqR27dNJAOIorl
N2kAY+rl4MUYUhTHI8SIJWwIW5SAtQejHP04qNLDPOsTsLmRQ7BjyMjhMeEMqqFSQwKxhMo7G3mR
l/3blMjCYekzoqjV+hzOhZeMgXIqB+bGaY0UQJFn9dQu5f8e0lYktCkgITOOluIkdIAbrTKYfhHQ
Dgg0ErEm116jwH2al0A7UAxhiNBT4C9D+2JZZvInQBTtkUCD6ZibTKWrLdu4PE5pbNwmtU6cWIk7
KOD6Remj6pGmLaGfVZhex5p4LLlS8cNU51FyieFAMAkqplOzIoNqSofjSD0t7EczHI6yOYnzblIV
9RSwtn01pRVZwsqC66IL7kgQwTlMZY8y6XsMc3Ak8sXHzf+rl6BOx8nAW2Gy7gUnbLUgpwM4i8SY
iPTuMuvRj2wQlBRkaHA4iP1kzI9dQ3iNJcOTrnoPe8eCgYd+V0CmAnyGW78k+Rurnm3fy64gphqH
risL8qNSChS3Ty4IrgMj6I+sMFfE9xjhZrM0/wYsauBsLEC+1E5Fpn8l4fBd9SqzOGn6XiqGdya4
KPWohEvpGe0OWuBCRwbcY37M3V0uxDNP40Hq9Q1AtvSRAWm3V8y9u9rNw798ZB+9xOZL1f5E7U+C
h8P0htqkT18S6Ua0bCa9xPk9HG5y/KpwvGbKpWnuZn60jCcVQAWhh54CSdMKjSrQFlzq3//EiiB/
XygGgQ3lgXBiSoTV3CTPHKDLsHepacHpGFSC0OR41a3YA70xW9aR768UMmWF4Xi2jsGAb5k7nl58
F/5ZLoha+R7H61PjNN0eRQVjOfrwbbQGJwFM+xjRAMIAmc2/XET9ovarnYv10hMHjQ8Ntn54mqFz
E/Y4kWjA+0x2PH6aPxTYLE5p+84PszPkvW/+8nfoGOmwpzsGC7gm5NNm/jV/pjsV7BVEuTooCcKS
LVlNvXnh1ykA9NqjJV/Q56EUgukvNGcIs5CXxyuvjccZEImONXpb3Upc775Ay7XZDgWsXP9AGPmF
sW2Lj7CLcOzH9C9GUIMXRLadf3FfQOfGimK0dhK2033Y85LCH7TZfMMzV4cRBqW+te49CSHkhG9U
bdsy3kKqJsLyd8Z3YCEmOTjXjVdeCbaICZOar3gJrMhQDXvln36d7mOIZTVzyu3CDDReCaULn392
N3/yq+Fqp8mz7mG4bd7kj+le/uEgAK0UAshqZbPj85yIvnZLjBwoFflFMUBDkoCJl+Q0hRdvBdgr
oDNwIe+lC6aPFdsGum+459d6Trf5V1l8KmzlNAAumcnOQPdSgJjD0Jpx1dpEFRQb7Bd20736Yva1
6GRO7+bMKd8JhAwWZVtYBz26a1g2WExptjPvZ/BYBQZ6ipUC5o7yeZAvMkpy1hr8BhAy6yEFbw1q
DByzwEc6F6Umzwl7l2pbYM0nHkk2bOQ4fkhOZtxC9Qr1HB4UBMFkB5Wb02Ab16ci8bN/PTahMH6e
cvHk2iTGDiYYq76P7Tl3GBIEKXZ/xIf6Vf2jL9dhDwxJXhRpyGG4NzIbeymppgVyLOKyIbLwAoSr
sy28DguVyIsooHTdRgitATUbfyDpsnTIeO2z10C7wr2GwXenvCMuC19LmMfVdFfIqKjZEYlRlE3Q
wvSEXsvqzhlOiIWfdpegcLgPuOEIZJUfG4InyDDRX2cSKzfln6G6k/w1qZd1J5tclpom2fhHjmzD
xwnWWr3ltkUh0JzhMnALTN+sfcJAMfHH5pFkD/jhONCRRs4azgfbyq9jweVHdAxMOFcvWnYSILuI
dtQcRPwCEO+8Nr84L7JACCnvwZ5bQitACvdEjoTlC6YTVeVK1ZulvEeqn9Q2f4GFxd/XmOeVBjk2
20ldrwW3e925RXGe0dInKHys6q3sLn0MQwelA8rLki91fivmxf3ZIO2ttkf4ZIz3koOiISHayJOn
EtDIHGEj/xtistw2EwQpqFrGqRK2IVN7yV6qfSy+S/z8t8REbnT09FWNqD70K0ZbaX/BnnPkNg2e
mn4R5G8Y85gMU9sJWAFiAANmjmQ4elMhcIg2tu1RcsGYPJ6YUfn8NuKAafNyLEzo+uUpeqQvZBgr
oFohFtWHltyQ5BJ/ypyh/SGO9warrjD2g36SvnvgaGIR5OhXLL+q7AZXlKetZTCnN4ZBXNhNPz9b
0R4UWzZtbP8bsr30T0e0jmP2MysHEqb1iLn9CHeFum0T3ro3IkHEBHfRS9n7co2jiMG6FB/6cSG6
fvjjRZCmlSVefS+d9sl1ryZ4HjccKFOuYHaviCUpvsL8HoiOkN4oHsvKyTTfOChHmH9ZdB4SrA9P
Tf9vkBTezEeZfhvDX19+Wc2Dy6Iqh1EiP9XHXLHOcIbhKinMAKDLMAliEE0YX3sUYFsZlEHI0axN
8Cq89S98mqQgk9eOaQ0WGVvkwSQayyUWUMZHlt6y7F3HM0HFkZQx8y0137Xqg9avrq4Bk8phEx7K
z3reD80D0iUCCtK3ibFOs3Me/yHaVj1u4KH0Ogqd+R7N343x7DUMBJ4L4aj6FTzJDBiikDZADqWv
11hEvi71G7b7Y8KI4jSRdMSB2eMRuWrJJeFYWYcuPbHua8gKM1wy27wE0R2gmIFS8mWgEvzkONEJ
XDupAv7Fb4bqG8tOBjKpfE26K/NfobsTrMiU0JqvqfRxnMa1c/XdNMO/OCYb4Eftd/PsknxkUWkQ
IR05FWccvg3EPZG1UEAW2nXMkPDKvy6RY1iH9Y4KVmKI5HCDSulWEnDgssl7W5hSchkkrwTjPn1r
b8vgUPNBjr4mb2GC1mUbPHni9GWExJphk6k8SBArxNskfgzVD4J43fAF6SOwTtPwUnX3LPXM1XsW
2sSmJx/S+NdyO2P2+ZlcJi/7Jm+IraLGswdKWbIp3riJBOMpalztiFv0q8eIItihBCkY34++wWhH
O3P5eLc5QUL3iOpSvTayVw92Gf1mI25Y2U1bQattM1EAjj8ahKC7ZToUhzo0EtM4csK0ijMC0PP6
dXnEIoWQYG5ec0C4Iz8UYWVnOwQTCm+SbDegyRQ+Oj5UjIKIyK0OCfqYu8zcaDVBg4ezReXtWCSA
DlcW51OO9j11I2s8hMaAm0GPtmWbntkf+dSDYpuGe/kh0fNvcGcQK3SSlKSJYOvtnsTFOKOV0H1R
hzlzBGcNUbtN+3naj4OPlXhNcTmRhmtP36QPRvqpU735hRAGVD7afEyIiYNO0+G0hwyUfXLHlpYT
Z2ni8MC4uV1IzUuGqxzfrOmfItktxB5uzDZ+T4Zkp2mvmXxOBmKgbJESWhiZl4BHcBpxqNMZVE6u
n/kUzRDl4r4fCaVzy/azH72YWEm2S2tXwghCEii/z8o+xuBzuDhhYILEvmr9VY2bbYnGUufXkpen
EXV+OHl5wD3ZYroQXIvuGJU/XG3qRFKfNvWLQ35vahEuMW4kfdyWuOeQQ5GS9lvg5zEcDbiGmeWV
ob92PaK6GiJyXpyTeYItpCMPJtakusCgDd5SBTJihxIJ3cq0N3IOA2J6Q8ELGfqnHCw48WDL8S6I
L82QuxWmOELl5jCOivS9kW8hQvQMuqtVbJhVnBhtYwCTv8jaQy4fKJ82aLzxH/inCn+yfpWRKdJ9
9u9ldzfTR1DNG+Ud2oxIqGoI7WXKL4VwMtK7mIUEnePDV4k7EzpyjEGCgAbcCA/RfChxm1QZc5Wy
YC+AXgsjpRLqR6F+i3+AKP1niyfUZnjMp+U7f8n/ogdiME5r9aOZd7LfHCxb33UeQp8NJlv2fJ58
wxnP9T55tw7wHV6YbQUqXS7l50Z5w/xL4w6nliAVFs5i4hhv2vf4x9XQ3jq0u6fFW96SSyLszL8B
dybqTl9zBn+hG0emgSGvXzFwgt+VbiYs1gdn0tx0tDPZjh7T20RENM0n0Y3tWuwj+zWlg6F4HI66
4JkUgeouPxVUWaatc6abDuuUr83BC1OSAh2Md6P+LA4+BTDVjqZiGLPDBr9qWRkbWrUAZBSu/ERi
lcc9Z9lkelEaEk9tsQvOO+pAFV1SYuspXXjyUemuQHqasI0wRMAyXD5g7m3ItgBfjr0Lln52LuN9
yL5RsVWsj3V6ZUO24MqTMobAR3JMwa0HjzwHzJEjh1Wy4NPerkJIyNP96FLzAlXgd0YPXyJUokhc
TpDHxdpbDIedUhOxwT7w14gD49RtyxdcOJgXICZHW4ARldQ4cHjRmEJ6VentxVOp2nlrU5MKM2f4
i0oGorQXVZKoXT3YY3AM4cVA9M1ADkiikS/42X+ID3BIEfs3DI/fYfHOhASR1sJ4/EQvEXHdoQyC
ucGigseoIdL3Beqq8cQl5Ojlj6iakh6jhm2YAUeutS8mEgOVDiRJXibatJg6bBF18yWLiEoEEaP0
RlYLgYotl9w8RsYlwvyOeTIHj1m4GvJaNtPqA2c4jegHc5cReIMzzS/PaBzGl/yTvo5FPX3Tg5My
bjInSDBg2gqvZrRh3pmTexTu6M6AxLFx4DsY6iDqxgQBlJPuoW09CH7IpeAYRP+xQuAOwW6GR9Rp
CJ92dFxrd2hhDrChJuca5KEnod+qbLXYTignxrXV4pVpnmgWtTuIHp+IIZLRtBNJ3TvKX3jAxsS6
fSmLY0IW+ReSw0pSVHgIhLPZES5DHgniCDSv67+qZWtHChsT6RF0URykQiQA620n6hyd20C/SkQ7
9/ilkMmzGzBP33EekZgp4kMIJjpuWdslwFdM+YUEfheT01k4OKnXLG+BVONtl7AJI51HvoJb/YY9
FKSGx3sjbcm0xYGdclooqalsRKJkstTCHRdr7jUrQL+wDSkXlI35W3zX0kH/0DSXI834Zsvh5rC+
OdQ55hbIFMhOvvQvtoPmGvybGWNhAUcb2bsGPh94pOP/P+4y6ENI11jBiCXhfazcy033rK6LPzLm
c6xD+7kkTp9iMrHlRIUJ/pUVW5Onq0De1kiH9IAF9wC9FPzIzQm/qu00s9vJ5ypQCWuADCFKpF2H
+cFqz7AlKlGksHoI3xxIQGD0SWQaTMTQUWEmIVICCIBgENzJO4rr5F08aQIq4x3BsByn6XgcLkq8
E96AojVxN+KqqWJZCQ9oU/wi3e/AdE1vnaeRWCRuUTRT6KKjz5QN3gMjQtfSDZMtPx1zgg+7Aknc
yhK0y09uEjm165f6j/6UAZjC3kaCEzKZEgLYNuRIhY5gMpK0I/NWYUhXu2w89CEYJnaoeJtHL/wz
SaLW3GbZiWhHWjYWEEUn0lyZDemP7wk4iyeHRaIS31blrgKUJGyXorByA/Kzi71FtKRI/7nuQ0zl
2IS0Yq3OEAxNLL2ASVLrz90eqqzau2rmyNEOdiC4CCQ3MfjqTZ+7DV7NUwjsNlsdniDaQXQLrC9E
6zBqcLnEgAolJU7BwEzID9Zuu/EwzGAL4wwXJwfnxk44KsmenbFRnXmCB+kWwnGV4aQOtguy6ORg
kIldwv0GS2S5IyzpMWtA/LFhG8VOrtc+RJkzbaCz8CV5D71GGynT1pufGTpyUqxmhOCtkPer3PuH
XxIIO0B2swJKrrb4ibyfrQtR0Sqvu/qAUNw4NPXBeMBj3WiPFLq8ixAum3XBdDTF5VvaL9KNcMR0
dsAMsELOqe3YY3F22YUyYVcemqBdCW1L2YKQwQVS0r0aftWZw5YFHQh3ZDhrReqV2ChTBvL5AHDO
dkxic45532a+0HPWyqZMnTixuX7jFcAITRkVNvsRxbD6gevor8jRAUmaSxxAXASbZPl8qB/hHzsW
34UrQZ3NaVmHHvkPbCZsI7CXv9nlaEeEZmsatgkTG60lGoBb/Jk86r/+bxw95bs+EYjQXChTuO9v
nfDk8zoYh+FiHLRjTpliC0BMxPRRsh2m53iXjiqhtNv2nhrbwqkexnfhkF3mTR5SdkAZ0y9Tm7pL
eos/2fQyR3kjrPyUXOoTHumc5P7wFl3062qoytj4D/gGnhsfV/zUU3PXyzfsLiGu9a51KXNM91w1
3YuSS37dxFUxvAZmZgMosxEuOpgh/f2/eKJBoKp0iEYMYJfX26a1O/jRcPFw4ypIjsNcfCUGKxER
xNtRhPdsdy6qoia7Gvq2Qyr/iaIuR8yHtYiEUAT4/to1vqkdNPMlwvMIO2skIkh2bYo9QdkaUJ8y
4KNCdSNujBQOMqrj3aJ/dspXMJy4p1P6DCCzNVHeQ/Ff/+WfVHdsXD07AxApXMeFvExXkKkctyL0
ds0WIJH37oTkS97J8O6wZsYiFIEPb0F1O8Nu1J3C3MNCjWVL0iFAooXPIHUvxU65ii9GChVCMyNn
AYDgNPlglAMFJadWhX9BGCck2H8pQzIRUHQPJUVcaa4j88atgsQkJJf7wabF/D0TcA9bncpUDsjg
UIoHsf2QxNXGTFUgtXsCrpMLaSYeJm3kb0L4AxvD5hvAZ7U+g6cGCPATONkbwFMAz5M9myNy9KzB
AUdZD/912ZIubIsplA102WRME7BCoUw8wJaaj7OqZbGWt/IGd+ilvE9Q9gRbmw5TyDF0mUy/isBa
N8qPODPY3c7cnjm1xkb/RJvU/NCXZBZugNvwX/MenCIsFbHng0pJ72RiHOObs03jl0KSR3qKvgke
I9J7blIIZ7hwAJdX98X6Me5Y/HAid2SFcOCSdUbhALj9F/jcb7Sl+gdtLP9235zJlEfoPy3IHN2m
vo2cfY+cKgf0esvLlN2x/RfL+CBtUDLU8l7VD9jBVMLe4ABFsEC3zPJlcZDlB9MNmbdfn9N7ch2O
jV9ch2v3oG4HXuAza1ErgZV90FabgLnAAR/N96pmP/cfM0oWa5XB/5/xB5eDKTLgJ/7gyT/lM4P7
8Wm8CK/qLwVY9V3+ad/MuN45IglXAn8Rw+34KQFQW4eGUle0zYV7aMOhi93HG9V0r4EnY/J1YhCg
YIFBDYUXCJkFLUQrgDMvepD4cS5/6h+2yvk9fhouVGB4hYwo2uPw+n82LnD4tH35NPYISp/Ta/ix
vIq7blvtw/Jk/JF6CA1IsTN8iX6lVzjCEKBhrS92+uxe9R+mTZxN7MOQUamEE2jTl+WmA/dxkxEV
uAnd+EQjuxiAKmf5g3ov+wbz0H87TwLhxMiS9NfI4UOLX3jQr9139KBlWutAZD+epnpWybbETJMs
ZbgF25kdQ3dbhOrTpn+Rqt26jT7kP6IkX+X/qiQ820qmKjp95Y49K4FtT9Ao1GFGG9Zm5Hf87+7+
H5oJoR4eE1qOfRLvAkznibraakflmH00V2xUwNSKXy1yqZowVKHQZv8YEXfT4YF1Vjvw64FmiRqh
P9MsxdRxFImIwpAFf3MlWo4EBEJcGy4mgAuDkRc6OVo6Cn32ad4s70RrH/QAvBWdYgrfVpJNh50y
oPzbUot9aQzuBtiVW3Wht7pYza64UjHNr7zXCDUYuBz+GTQD2/zO/5C+LER2fSZWUeFcxtkxJiSQ
qF2MV7bivxpaKDMq/LkWfMi2AIcNhviiv6IDCBG8HqkdsofOKT549yKs1WrT/c5n9aVvX0ZQ2VXC
sdaD610m20ZtW6rHsJjNtX8R/9aSFlAFwhXwF7oUcC+gwuAIm4kVHNVwOtc3qJCii3L9j3ozplin
uqx2jJbYmmhyAk5bPpj6v4bnO7v0L9VlAcJotukhPBTX7onpFtRUzHSgAmMsqG8COh/LrZ4i+v/m
NOMJvbxl5AxZK6Sx4LTd2UvuRMqOOliF9B9uqmvGOGmj7FKPSajlmK/SE2g7+Qle6cavy1N9gTEp
sOb+jG8u0qxv2TLHP75UxE0b+lV47EOftRhR4qJ4MY8wqerU1YId21BLI6f6KtRM1Hm8EzB/3PQx
qH1QeCfvzQdLrbmO0y7DPxohwnF4Lv58yr3YG1/VfxUSEjiASNdTPyx2FTNWCMHvfAMTK85dpg7s
JogxN6bkcjzqIEtO5s/hiaOr8LUfNlANYcQ7mD3bLBAWWyunOiccX9Sw1H/KL+EnvC9O/ypcWBwS
LmX+cEyu+ZkdsHjK/8bX/qvB8QftCx/aPxlGAijz+rGvU/r9TOAA+Atv4ykjbmFa9Qs4RqupDC5D
PW8+Zx/6K12MjCOq6HS/XPlEoRHtruYXtposBz4K87WpUIVt83BduGsvgKSF3Nz9/NVcB7/6mBd2
8voFADMB0EfizmXAWdgpf7RTsg4rNe5RL/leh8S/Oi46fy0QDFeC8Wfj0nljKEZAFufqurPgiAJ0
gygKP2ZQGTZz4A4UhG8AxixdQOH+xokB17SgvKJnQobzIb4WT+s9vv83BAEPpySEGg7tfC/9kKce
cuMFdsN+9609ocHoYHxYi444hWMLtKvfakR9m1bxIg7VN0R8qPJ0AODB4VEhAw87aSBCbbvWQZxu
Z7SZhkJtsGrEU1qTxMYiaI34BHLcIfhsmUMNNvpLAbkfs0RxlV5ixMEPIeSUeer28MuLjzGBhdlv
QtRsfQsg9kFXfg3xaui24HIfzNnH9WsTddTPIhMMyt2aTkha1s2O0hOSJlejP1cfzQdnaf8CgpP/
AfQm7YF9nUmjAgtzsOtuV4JBoE0zNoyo6+EJYvbNLE00jybOxDhacMmKXZv5pAQbGEqBx0BG/1Jx
Z38dCanRoK7uiebKp2NiHLX4kOt7SDG4Iuuo4xOy4xHuQk84pDn6xQOEjHa5ZFwRynwCuxHri360
HGBnKpZndF4V78LSzgGCVEj1rPeDOEHzcDEKFeM9v8q6198t7AuxCWu9ofVFed8Drq427a6uHbqG
uJurEr8EyylNcXnf6oAa7d3ENinjLWAkw9RwA489R1uYOnyHSi/GD0FhhL4bOluC8g9lpLiViytP
9N0IoHY00zojz2FnfrG4xhhsx65J2k0J7PPSxc+Ml1F0J/pFKgWUNw1GHwdJ2vU5y5gPmWCXLUVU
WOMjBPK13rQNnu9sEwZ+DI4VujLVCwGbnR/wtPflCSbCjl3T0C9rTB1n8ALJYsy/FASQA01OsqXQ
+6zvbXhbFBbD6h68rUWcPZwwe+PzKNwVne/sAp8FrC5Gm/EdxTUHnYorQfIK4sGlDldv6d1agvQB
wY5M02aNpDrEUFFKvRVXFiGHi6j6dTgfJKtxmfdJ+kerexBFd3I2uUVHRBqDthxINuW/pOoOZfpr
oJ3McauAqUOkmXUapOYSBeO+KU4Eof8tVnzWk+hMQvG+YWRg1gjS+etIocmWGFL1NMyDLecM0tTl
tSFUs+M/3CbjwkBc+dcbuGogleBDMrWHWgmoGLNDvrgil2q01z+OwaGmxoDc+lUIT35maTnMkBZZ
6nndNoJ4m/afTWxSBCcvLU6A2AI7RKKFqHxI7xl7iwgA0RN1Y7dyJ2gLV2GnBHXHXVQG4B6PYqMe
1Ow+Rz8SgtiB8sLgdg4Z7ykkgY/lYVbS02hS6LaACjEbtqCdLI77eqpXZofoGzM4sCaxIVnDv6Ec
GsxMepENbl+L8tWivcpU69nmKho35VyZbFQ087rcvjIiHQh87TuIEWkXo2dAw4NpgFLO1wi6LL1c
A/KUxPa4JBhIYr+SAEWjVA8VaTsINIRNS7VvNtngVBUQX6rvx6y9NRkh1zHoQ11MwIaKq9NJBVJ4
rwNikrOfaEgCv0uRCaEIDeg8REF2qhbj2Yjffz+Tu04rOwbNuc7TG9GSWLFOiB4vgo5P19i2wdMS
070+pVdlLqqdZDkSVeNXCBMU7HUPbEqDE5E+ZkSTM6kSO304Tz4EJrs0BV9ucEHQm9Wfu0L5X2fd
c8YMPYn761weYQI6xYxFmpRd5gQNKcE7swoFDfi2ke66LLqlorNukAhuZOGvUb/iyIsC6FSnjnOg
V946kvWIpBbvIYYQnDpIu3AP0lix5DzIB/CFOrsbwcEcPhbxW0qemfQYT5W5D8ovOHE9nLlEOLTz
e8pOk5V/qgrFfWc1x7bYZlcVHarks8nRHlOV0OJh38E4GfksQB2uzoU35NDSfXggM/xv9IUALKgr
Du1w0uNrTI3C8aJ46WpmYAM8I12QYy8AagVhBZuGS302RY8SkM5VaXcGDW9GVQXOBCi9MGT2ow4n
lWM4P2vhtWHS2tJo+G1OwJgrwnAWvRnESDw1pq9jWD7uevg/8l4HTZ6tRyxcIxM/z4E9GfY0ptvl
tQNhD9CSsSNC6cImb0H42CsFjoEBxA3kS0CUkGqYkOzK7Eeenkp+U9bpXYWiWHcX/ZIjB66ZuTpl
ZhdIjYXwyEx9ZH/S/Lz4FkgeMW+RsZ+5DAZ9EWHIDH/bETIMcKCbB69aAzwa0aafWukdB+Rpmwhu
2DDmehSWjzE3EetJ6FrzeSWXT3aMknGGFMdgyanEQxjhbmhcFthDfDzWzRLvQ3oc84RauGOIL4xn
o4gAPGVkNeklltp5p8nCR9Zonglq50wW0zIvC9kTSDb0deWZdB7FrSheipwmqPMV9VgSdm9uIrTk
kU2xm5Yut2YIJ9Fbnt1VEY8T3kWZTSw7nZI43/CLlavjoMKcR0DoKyJCwW3Ue5zzJsUk/e505Hmm
XXznf61unzTPrHkCyaYdEx/YKE893y+WNyquuBAFdZdHX+sOAzpy+cDYVir9BTM6DB3aXX2XqC0l
rMru/eL19hLaUreNc9JaLm16wyNpUB49DbxR08BQ7+ut8UIiJhnsPbO0KcHKyer3VJwasNLCfayU
nc+EEJp3ll4ot01enHF+4yosu/6gRMdccRV55wyWG6f+EDIqgj62T/WDQrR2eNKqp5o+dO3dbMlf
PnC0T8WlZuHJy6lP94N1EfcsR9QXMlAG3kfxl6AcSVzUejeQ95VwKjPsqj2BOJ3WqSx/Ds515pUy
i8QzwRUaJ5sdiXRU023GQxIfM2ln5p5muG1COokTSjQIkIApqmrwJdGMf6Z3hEPcm6L8kqIpU/bc
bmN9jiyvJoeKk4BSB2sl+dhgMiw9W2zOpZsRHwvDi6CuO2AloUInGeiMQ9KeugZub69L4Tk157sA
GaN7DKx6BpfQkswdGrdd0rNu/KL8MAw/lJ85YQkt4YvbhFg0Sfe7+qYFe3nG+vkWlYyAt00jvBWS
9VreZtNW4MFhh6nYIulTWPTRZwMjQkJcfFPHos6L031lXaDoj4fefFTSsewdq2B44IXrPOKy2rUl
811W56dIFLLEP/Aqcbswv4NQu+VERw+uhUUZs3PGEWBEu1ph4OPDN0gnb0ItOiDWnDx2cligbcZo
7jlxXFhwYZjmOTqbIvpv8OjMg2SwCPtW9C1IUsS4toQeZDiWfig9cff4d5j/yCKV22MVgB2eoN0K
MvglmceJL4V2BdkT+tyei8f32f9t5s6sI2PgKGrLH4sMSleHe5Um0UIaNCxry6sgMs5A4xuwvthw
dP0x9A829aVx2WkNfQ/jYGVYjZ4xHzv9FOpvonGFEDyijND8pfJ4nJhj0DpHyWYJXhjsLbhbmJ5B
AGB9GqY3K/1sX8XlMginWNlL4jkx7nG+F4VzQnay6ESY4OpnYThL9V5DnUIBiGU4redPfFBtw+Fm
jzsnidx1j0EQU59nRhLlIdAPhbCv69dQ9Kz4pQzZfDCXGi3iszEVwrsvPHXJi0C1v0yPYnrE1e+E
+LSUavukFn9Vty/WqjiMtsl0IERaMX1RuOZQZ9GnkjNApMOB5MbZOv9/js5rt3Esi6JfRIA5vEpi
kkgFy/mFcComMWd+fS82pjGYKXS5XBZ57zk7jp2NVKnuXbozE1SDshIOiaMqPvqlxImIGVcuzUQo
S9OweEriejXEIdQy5dYcJSNMSaaiA4w5upguVO+UKgYOZP1e3905uiFcrQJJ+/xHuaz1/w0BXsYF
DVqzPkKl9HsOLM5FFGGV3UhedMRMTiYfqTP8TgcbxQIikT78Nj0YFFrB5jdQxPScwEUQq3wvhQ+p
R3Pm8fgtCiPLrViIog0Ey81GOrRceiMlAk/M6K0QQwmqOj9O2GTZwAbtvbfCavWN8c0C6LMaSFO7
WkM1O1ayJySn6E+XFi8xhdAkCTN7qpeTmIT8GCOIWesuyIEyvQkLOg/3VRWPzCJrZ/Msru1N0n41
iAjffBBrGuQW1hqXM9kwn2jYFFPU7wGHTK2CpiJRwWzrdKUrE8RQkpVprCD6LRfrkWJki7IFzc56
G8SXQ1X+/y7ia6/DkaMZvVO+eNSuNg34F9PfC2RcZ7xJEZocW0q5LwgucwE4IlhJDs2Mb6QsPjXD
N1n8a3wMO1Q77LHswax6Rsy/iL/PX5KPx0uVXbSCY6PrKnQJUU5/dL3/BBLrWOxWF3GIAs+OqhC1
KHn8uc3E94ytAK1NAm/OXj8ojoIKBW8m1Fx3m0hKKIKq+8oAN8miB5HbAu012Ee7sShic+ryncxg
I7u02cUQvwv9asKQkd4GsVYDSo3rU1PGB134rXWA0caNstdlou0EbUJ6XE+RjIWbF6t8PM8MF1M4
D2fB+NRwZxoXfDzg/h0mply+jDp5Tn6h3iacauZGo8RPE0kgsRtD71XPFj8owdezWzZ6DQ6itylj
y3q8dwSs9bTLQqCL2sOt4/VWJoSvjtgutFH46H3zWMEyKUf44AUtlSa8SMPbcGuBZMGa18clG962
hSYTAOrQG8ingYz/vyW+P2pvBn+Z11/GpTJysM4xzJXUtsfPuEykR6BsYS5PmhqY9SlWj3wQVfrO
Rr88cBiG4KLsTNu6VmukHjkEeULcY1dpxqeq3m/T10VtYXqRmLfRBs2tFKipuP1dLhCRUGjOWq6O
YW8Zfmt4M0eMabCvbl1350WHlyPUGBJiti5QP8ols3blTJHQ06g8pdbbOLly4+DHjfhEOGI/sizQ
pMAAcFMCHUuRXcYpZAhl6fpRJ5LmoXzp5VOyEoxZQWArbw15MzAgaNzgh5HWcNlFJtPqO0LYbl+0
gda5MaJzKMOnNX4VMkdpmXadwXrV0ue1snX5XA+vXeQ9VFcdfFQPY+OyA0mjIyZHvUY27EGvYzsE
Do0Vt8f7AnT7VX8AkLR3atbrQ5ljPUAo+AqroH1D31f6AS58fB7+f/cNVEe9myF6gXvh0DQy0gF1
7wEKL7FGMQ2qxM5E34NFXqh0VFOCWQe0RIOY/1XHUd4DR7A6L+aVZQR0ZIH0JHj5CpCMYoSPo8TW
ANyHWL4lBGpDOOhGGHlH1TAJE+0KUKN1H5w3Y8zG4ArTfQCFg/6c5OiriKdPMyYFE3i2Uz8qdOsJ
9WGqcdqUZ+ST6jyig+RnD/SCT4P8YalPK2AuMQLT+KIVH8oMQfyPX+JJAKtkugEbmSrabm8P4qSg
iaXbDHlgAW0PUYl/IAkfy9vD8nl90BTK1anmLCpJkxKUV4soZiaz3kH4sM0/IkmExFUAa5EjDT8K
hW3uBSwd8jFGOQ8EeVGTI20CmhY+iFdlOO1OGO3y6YY4apqPJv2BxXsx+6waIFuleKgSbzJsWQ/K
8bXcCAL8XVPQToEqnxPjubeuiuFotIn80gLC1O0KiNWj52q+kVf7nW1pR7U9DmxGW/hFDHONN0QF
FD9ZGavbURF9oluiwS26moi4FyqCrdTH815qxwz8oHaHEd/v90OjUdjLaURHE8FSC1dXXVT9XVH+
dJ398isheUIg5CAEm9IWLFQvXcGCcegRp1p2q3qzeePcE5W7WL/oRoBkF+NqkfMjfaoWCrLtpD4m
2bMgkiXjoWnWGaDmoxh5Y+Ig2V/ZHomTBzUA39O5Yh0+v0L0x+ioZv48vzFvLn3A98BaKM1MGeEi
s+qc2Q5E6TitfhqHUwFUY1PEaSH/LWMXIw32I97Pg6ywaVyyye85gUUtjKxDRyBdeQA8pQmnWkzy
34lonegYQ88kN6grT/IQWJ0H1dsNQbJdyTaUti4h53MKGklar229jrWYqQ00RmG3ParyzayvIxUb
I507GyadRK7Whmb/bTagtN3qK3OC8NF/zCcQrWvbhIO0Xb7mrZKfO75UdzQMdxZuGdSsYUJoael5
hRpSmlsHrzoVXtc4g/GmTefUOnGoDhj5hJd0DIbmzPzBvqdGZzHHPRuMxFym+4x5jhIMyXPm4VgI
dkeV8HR6RCitXUyeFehKm6z+CLbMLA8mk+vrT16ar70Mlys90uOnSCSoAt/KGo3GQDzP47tAkNgK
NYxCYWmc0fztmgCCBrGuRHTXEigG6VuUcZwK5NHRa61dYm7E6gk5wyQ7Vm0jhVnGWzG7/I84u9ZU
C3b3eeLY5kix8mdLvQzxPUWtlvyiWZ3GcC7exwnGgG2ddlBkPUbrLqmna862VrVeb12AD9EQjPUt
i5jyOJshN0t5PRjqUzV8TXgFFHsUXFMmU9xb0/OkfurGTSz9WTqVsUfI4cIurXMWsxraqOTSv2Ze
XNFih837b/krkt2eHPYhKPqf5eFJwgVmCFFANW1yIcN0pv7yUJhrjnrk6RYcb/XS8PRnjgN8q0Ts
HER4urOKVouTw+0enha73f9AR5bYGrIcliEhaBFTruULc06fnuT4w1APuGLIPTzn7VvCtKFdFT3Y
JAVZhcwZPSXvmrjFzvTX3FgDXBfSSrAN2nf9nOCAMEIrDtrktHbh2N3qjNey2PVwiVr6xFTIFo8B
Q+TqSz5yvMLRCMKc/I0wgMAesnJaHm7WXGJKPvpvTaMrOt4WTOayR+SuwkFf3Gz5HaYPLX+W+JA2
lEQ4sbCsj9sSHzXUQWD+ZbCIJ6sAMr/GkTfPlzKieuNQtk4DvSpRXwZSf2j1cGyOmwqsdmET8zTU
CVbiYF6Xt9V60To7ITjMLnl3in99+iLndwMBcTR9kqNQTqdNcwjcHgWxWNMxS6qLSpBOp+8OD9Nr
EcsgFhLslPgi1Eoq/zIYkls09q0T8nAwxeuKWls5RoJtiOch54Li0yIGmPti3lwLOWXf8HWZi2Sd
/8vhtqEKNNxpHl9c4LQ56o8jpGKVhFVpD0gUyAIDKPpfiomVO+JLNQ0jVIO43Rvms5T/k6DVeuuU
JsgQ05NmfegVNEqa2wmotgF7Yz1kL45ejfxmSC+VsEmbyvUz6ysOngg2QGOxMJBhBLLuKf1vadzM
/pLkjjwfSn3rooOrjv6HsZbAaO4GmrcCyk15/IsmeMw0SNKLGB/16WOmUEa8Z423VfetvynBfiSV
4EgjGFkMkNozuEx/ACiQmArjL6ZN/VQHDXGoq4TXn3yj6X9cxCsoAp1g/EV/GF5kMssOqkFzlIdv
WCfjSDYXkgc7kZhZsn9SSWaxgu1+4AYBcC6mp4x1SdK/YmSGXXqEyx9yt28Zc09DFbQSRCREQGIA
2gPsoq9O0cXlfNIEs4dGHRpYPXuUNiVaMMmGMtvX6j1bsH4fLTxZONW6S9OfezClgjvNtwy3KmyN
R5FoI2s/PQECpnMYWwEGhG6yUTkWDx+epOucgkKTxV4jNsKDuPWniTet4REnQbkm14/LX8HE/l2h
HItIqKu4eKLim1mwNJ/09jeBd2M3A6tYRzdlmCuCB81P7V/UvTLfGgOKondAokQN6vpSVae+P4YC
tndGJ6dK/a4NHmXQEFPXeflAVjP2FeO9bttjtWwrYdw/dxagD6pI0jy1HjPsJXp4nUU5wHsi3tHB
SsKLGWNACTSk4c1b2Z/V0Rcz96H6onLCfvAQLn3+okdng9i3IQCpWuJnw/RWBW3uaaFEV/b0GQPS
89IdpTWcGg/LJU80AywGOcYgq4I+D2qydzT23LBZj5KFfNIzE08jglJ/G5SNLQGF63l3EqzgOKEJ
RMKGhh7tmJp3VfbmFAutt1TH5m2Mnjr+sqZ1sgaPHgwThGchnvg2GpwpXuyhQ2h7+IRDb3qR6DUm
QmJgk6uEc7ZdzyrpDRH4/8/IXJAOgY4ScXXGheI0N48dSCqwfWBNXhQEoqjlmsRHcgoM00j+uuUP
ulF0rlhgHlTb2QiIAQrW6XVSz40RYIYsS99QfCm98CsI7SGhJN3N0HLxmOZfY8TAHw7WXoAuRjDk
xwv+ao9hpo0BQTcEeJ6YcI4V6ufMy9it5SOXRN7gqQOxIxvK6SqeFacvbqhKq9HOZ1cvAzE7YTtJ
yrD7jIDlO5e9HWYyWvy0OkymM4jfXUbRVSAZQWw6aeIAGbck7nPhD24KuTof+omaZR+NrBKf4AEN
BBEwnFhKfcXwltV7yEGyOG0HxugWrSOSeQZsEOG/dNblNKk3ETBzRI83Y4Q5KUI4b+iDG1Ekt/28
vJI1jagiqhh3WuX0Ww+5Xc63siTAA6D6psLi8PE1q+JnB0H7xNoFC0EzzhC9Fp8Q77xa2NasxGUq
yyyGNlZFbmLY00tDl7F5m/RPK3Ppd5yGM4U2BDST09iLZViW9OvyTotDAA01PDbKdnkcy9VZBxf5
FdTScjT7Q70+Ce1JIYdYH0Kp9KQ5UNHuDvhZdrjt6AW1jcFF9BWvF+6RuP5V2HCa6WVMvnT5FjWv
lD3OGufEcYxPjEqp7kjDO9q1pj7LmoP2OolP/HTAeZKUZz6o6bci4qkAl71My0vKdU/KtIIa1Ukf
NtqQCM8X346wcyBIoUkzPey0t6z20unDJJQ7oqOg9MSUFe0ktYFInNzymc93oXFYDdgvNGIOEraA
m7VRnhcsfArnP2Y7olebQ5WyKXtC7anJva7ep/aLZI+aXbh3nEi9mbMPBQAxw1MMZCqtJy0PnNWE
P7BrZBqimw9I9YbnEnxjLInPlK+0byKh1FCxJjMNEakcf8XtNHr19JxnETaDhW2BKs2xNMOU1MrV
5njJVoeVik1KX/bFP1nJX5T8Ymm+M8tPOWczmSmpK4zbAv34HV4P7U/Ox0/HCunMRjAMZ0U9H4iJ
jhRuzYwTswHyKHKZV2aSXtQRF1dloAlaSunfw/QRldCg02ThZIHNOEh1LHWPch7ICqmiiQ0WgHYB
0bSr5aCQ0B8fKuvcN2FfcVUcIjGcqEhc78x+CFlGJCvxqY3PxAoJPFm6Aziqxedy8Pj6S+Ijhx8A
ZydnUhykEnrvNIrLw4Q2h/Uif3hqH0zRfajPreX24OvISF+xcqWKg7EjtYJFO2cWI8aTPCLkdSkt
wGCNbHOaTkidczmotRO0rjcumCHOq4ySIr3O2bOY0VbyD/OkKW9/cE3jK9+3gC3356H/LsrztKJ8
Ba31lSZsZ8gfF3GQYnK2urxoIxGWX7DEWAjK5HCYMVUTjkOvLjWPtZvhX3hRUO8kwnDMpv0jY7U6
Nopvqrz7FAmAQSHw10Q0pUgglMJkJp2qQDJ/MFdA9ivABvOKKiEQFwir97nlgAdUtxwLGaYAgnLA
tlXSCZBp/6ohUNEoaH8S4YXGfCLppaH0B4KXUokt1B6PJnn9+0ENReWS8+a2J2MIi/XwmPeicSwf
LOK8ExROV78gz0a3VxeAAhdZyuPxjP+NyY3tE4rDMpCAwP0e9dXjM+fyrZUAAAVJn9XdIvTzLHtE
LGPdZcLODoh3iTenPqECFsbuZDpG6kJkiyr2pYDHDWROVZ2q5dM8Ct0h561AXwEISE1BzL9wZH4E
HFL468E97NiB0ORtEwYqDktHtOuI6iZn2cTCtIJsh5zqr7FXx9yJq2HDg+jzz2A6vfGtmlFQqmyK
tHgZLHYKT1fW3NTO+ngMDdMP6l2R0m0bEKZL/XXwjMm9pSv5T1y4AG8907ULtC+hbeUuDlB8ZTh0
cAxuIiI7OiM3mv6NpYVmMZaR44FKrSRcF/rXOsPZ3RihQCAzwRnhnYSjSt8sVh8yYJf3PuMkPK76
9QFyRSXE2jR+TS8WmzKToS2ZDn4KnWwDANkNENy1v4jX8q+4gJVifeB7JT/VbwFhFOFnoN6AJFP0
o7/gaDOu4hpHtH4UWeQIXt/kg1oXLsO3LoVqjRwRFX5V2TOZruuhzfYEGMsxcpXBx7eDYQ1XJ5FG
DoJAJJ9z/PR4ICcAFfEYn1Q57GcKymPnMV+xtAjoZh+3QXpHXTp/Y+4h8RX3Il0ID3bl2PKk9meg
NwhkYPGwpuslzReXObtsbq4UMJsgBhcoD9UkJJ9tyK98HugkrPeY7nBgTylUxKsQoVK7pQ+PVKt0
pT4YNJf9E1kk1vceYS+VmkEqeQVaT0R+6Ot/9MdBa8jpOBTWwSwPiYzaMFQ4YfON1YblwkGr/0P3
I1BKTsNlba/4qaQTvTL6sZRO1vNEMLZCcjZvv7oS+EVpolcXgSHDMhDne4J7bBEQCF42Q2ozkJxr
UuYVGdAnVKoLO5ZE7g2hwYyuv+y6NCHtQMqqBb9IsIoUStmEw5uNTYI4ifj6N0Gm7Qsx8AtyCdgU
tb2KvSNiW4BfArYiqyN2hofNTpjneAIT4nW8rMH66iqPsF+Cino+Au27E4o8SjgBG7DxdT5jAqyU
iaoKJ5vsjkrAFcPPW/7qbrz0WuWN0PY5JCk8HjXk9BHvGPli0YV9yEonU65MpWb6V+sXU3Ha3mcI
xiFXvXYJ3kGIlP00w2NyFkJokkFC6YBfrRexJ1n0dSlRApyBQRMaCnvE635a2O07aaVWzfCg/osW
hWgxhKmgIeazSSWwGbBYIdMGCOT9V2IbdRhhhvwWHA1gXVrrp+RWw3cfmtXGEkEV2oZwMYXtILLw
d8GyjaqNFCw39zMAdkbTX6Chnpeu1nI3aVvFnSEfdNKD3x/URRJ0UGaANxu0q2jBoN2sx0uxHDif
QXEILmQtb1H/5jgpid3yJ6z9xLdLe+PN/OO+1NFW4BEkPJr1TcdPvFco4aZTpOaBp6T3mGWnQT/2
7P0kTwyEYiLeJzZJfUqrxxUKgDCFA4rUfL1gAEHRYe5b9qVk33ROAzvMA83yAtlPTApehL2iQ7NJ
e6jDK6JUIvPy1dOLU43FktSXx6HLj+yabXyanqrZz9ZAR1lA6IbsKETwIoMXcHJTagCp5bMLrMy4
3N1o4Ap4P7eRfZUNz2BcvkBsju0z014mXGT6jyzLb1dHrM/WQreqbXC6GZ4uuRA2UBWieUDVCtuu
64cHgSFnBvgYqx/ae9HOuJdnJ00ftymWnH6zbUY7xm6Et2LnJB/cnqZIQa43xmdAZtvE7qFzJzFa
+AhCShib0hcTp9/Mheh4LkS/ogh1DUAOlGaKwz+cS1UajsXnoe/Bk50EyB0ZG0Zx3mUoR+EwM+9l
zlr5OcATVmMmfmNxuJYEw0UOEAFk4sVBy/S+NnzvZEujvXb3cndX5JORI2elgbGFukegLUf6oWYC
jEgU87Xc4TPj2SDGuOLKpUkhTIFXiF5EENiS43NaSZHrbG5NNEdJx28l6ucAbMAAXi482Y7JPg3g
KvqV6CUila8OgkVM8mW5l+ikqQ9IAqv7Y8nOog1Uj4jRpA2RdID0gVHvaIxOSqRKajNBsg65Ogcq
OdZIJig6pyEq98r+GAtQpNsfT+uSy76Xxu9689qqQUGTXO+Y3HRwBAbuZg/833zRZ/Wnbxv/kX4m
M3V4AYkBUO8TUQ+kPWL4WhxrvWrUUeonolXRaNDuC63xQDoHk8oNUmjAPGDQDDQIZnTqoJGK4yiz
CGF5Hni3QQvzsFXOh0nCOCUsGS4MgcBqzJw4kYieErUrAklQJ35k3XRAJZxL9gZVEkWu4fAmIj6P
Yi5XcC8rA+psrN+umv620K6hX56no/yVDdxfoBSuThw4wgZK0wRnTvnb7hcCcEWkwDuEqdzxauE2
9GiILF0HWmV01ZfqYBFIXAaXExmYSHHS/UVx6wIL8VPTf7MDMzIuG+T9wysFlI2aaXrg+USgTznF
2SQ3c/zjS6roXuvnTOV038ec83MfP+jRQvgtivaQ9qcpWfbSysKmznnpkGg5Ezj2+GEcLxDrIcbk
M5CweyheeQeCygrQbJfbjfchKTYZrhPjmCFIbg5WwSNP84lAzC+YX4A5UCQiUQbTRsk8+w70Eh8P
RqPxB5hJZokfdpBp+h+kTKL50Gjt3TrhGVVfq/P2UFL9jqVrM7dSo7ob3wiK8QqPhdKJv5T7DMvI
xEEXF97k0cn1kOlMTp2FdB1mQhAsgV4Ipro9i+VMjBmugPWg4Bzu9o03Xy0Rhe4OkTbsXuuQaHkS
Y53OpC52F2yybOicswdZPIrFKULSafgDTzbOMMw9mGhIFQ8JXjhV34Kn3fm/qHPxd6x8zzjyNmFf
/5t9wEPwM+L9w8kEVaq0/ma/uksfMNnzSyzt7qRTgyXyD30dEq5WIi4Q3QL+Riry+kpBC6j3+QHX
BWT1eur2w+fELrxr78xp6al/Hl7xuv00XsaswUm7tdWx66sjplMc87nTnMsrAMaDIAi4siC6abE9
2foRrYcjnCOJ+WSXu6mrfJKPhL62/iZzCcmbwbixo/szwGHglD/Lk0J6xs/mD0Od/LFKDmMMSC75
Gtyzef+Uc2uwX5huFBavKsYHzFSIxDwa4mQ7qh3QkbD0BhCXj+UjuUwvJn/IiegpaiVucliSwbSv
bOti/Fh3BD/pv8Q1rqkD2RH938JHU59sOgwlu5Xi9F31egA/RxUBlsouzLZEy8M72SVh94dahJ19
Vj0Eh7WTe90XGMhwXK85Yn0Sqz7M5dAZuAH2kj+MVMJJhY9J3EvxozdPPHfqa49+xMtv2YUc+Iy1
j+po/PS7+o3+5shn4iEtoUDTMvvLF4qmAx/hm3pFN2rZqW2dEAEh8Bzs9mCVDtgBifNoq3D2I5uw
5X+A4uNwLA9NSP4QGljj9Ljmr0DeUUjtDl6HHYNJq4WKV//C8MYkDNW78Sq/OLwBNqODl4fRlePW
qZ3YVq8kAV9TIot301/yI75gFGCS+B7+cDDhotxCJvEO3rDZOKkn25Qd2li3po8q2wFJBu2pciWv
c6cQ+OU7u1Dk5lOUHFYvA7/ShMoTIZpOdKGm55r6qQuM5Y53Hu5f7adZdpDqz7fmOxL3Gq/k/5VS
2nW+LE/FN+numN7Q8oMavJs2KjmWj7/o7eH1lCUpH8kLbxM/GX5j5eFD1N77q0o1Kt+sGKYnUJLg
UPuo+A7DSX4TfCGwnvXzcJr4T35fvOjM1M9itKbkv9zx0V340Lzaj5/ys+TQzHZMb6T6OcphOMen
FUMgUoun7KM5t34oXHgXoxvChOv8vzGpOTfn7sxbMvCbhTvEPCq76DN6iV5eRd3C07ONyVF+yz0+
IXJemj8cFjyAKyMvt7hmo3mIWJvJTnF4NfQty+wZ7GSW91nnJhNZaeTOgSf5OMmw75tkz0r76Sv+
Yp2tlu3HRNAtYy4taBXPi+Swg5qNOwrsnFw4Rcq1RjSFZkH8HE2uRBwM0asSBxxYWXFB8fS5IN/A
T076QoWX1xnhWmpyPbEgwUniwCdFALiPaZ5fiyEuJhu7lPCGWAu5oXZCPVXcyjtaFZTd6tUETuJR
qkg1XOj1eQVAwlc0d/bc+pg45symytD4iN/wVcCyTtKxT56ghQ3aAbiiqeiQA4SqGA0D7riS0KBq
56zvODqRbLyy7rO7rtYxIZfI2GnPpNzgrjflV2tBIF/GK9EUxuaaKZRgYsjUQeyNpEXRRSVo/j0q
6uTkbUGHnoCZc65xQCjZWyftyV3GFpCTsUF97BOpi551yk+ojuzSHxB+7KJ/2GMR3CIxCpHHejgD
PbJLPCzup+Usv4qvj9/qafriLg2XW/EGs0Dr2rTd9bvHn4Z5O97MPlufGhQe2CqpGQ4Nu1oV9sHj
WTz271P/FJ86Ar6ekuck0J/KMEdv1wkVyQMAeWb6XE1K4cnSdO+H4V3JK91OUujJtBHudUylV8ph
+9HfiUPjfGuf8xMCKY60+QCBzjkmKp6JShO56oqU+NQz4vnKz/prGXbi1sF03mQCWyV69AwLzulF
rA1auObpwPHc/zAmA1V0R+onLhiNiLQwvosjx8OrEF3QmGUW7oddj6nNNj/wpbpo5Z7md4nacWxn
KZDx3rr079Hnsti4Qbb0EzR2Kxus/3iugxKvPwbb5TB8I8n5XP7NwQCkvsMxUl/w7u9WiWpUenEP
oNNoxpIX+F+uVOry4voooMD/I0LvrfH69yRoNJlAGJNMmfGDxi2odHnHe/l12uzEe9ar7isKuyN2
CEyaXnVXA1Kx/KWJDjgjz/Lf6EsOVUbf01sZim/Iu39i1cTHzWNU6Os9BREhCZFa6Qn3xrLOwDMp
H3I0E68hSWT+iurRaqk/SB4/Y50QhKPjO6z0PD5HTQOl1uXUgb6YhRDWeic5cSq+gVLl0kvffDbm
R1dRDskJsM8kypptJKkTLwxrF38G4SrIvV0+UKCeUtvPrZ1Sn/pTWjs8Q9kCGEtKylHbMI1z1mDL
Ro6NPo580aORvBCPDtGmpMj5LwPnLGnvuIDMA+R2jgoxodhtD+3C8yqeJqw+2lZFTMKyaQOgjdRA
EmVYBsCLZOxK4qlmjlAJmjuh15ihyh5wYkuR1Gde5154bwA5q6q0vEw6kcdEoKrFVSJ11leL3QOj
r6IcrFpGrcH6UCUKbirUq5E0HWtNe2MKmqor3qiRh8PYM26pCzfkfpyPzXDFH0eTYo+/+FfcUtH2
N1Um+ilpy+8FwRmT3LLq05mxjVQJLD9XPJiIiEgBp+rpZhSfsB/tcheV51h9Lkd35q+94hITvWqD
EJmv7YLaWBtIB5OWjkMsC2L9JNWYZbUnftCYWjYsoX5Nc0Iq7+hO6tgVsAexE1nzfV7PwEJRde3W
kCVLIzhF248ZPym34tik/Ii0ax7w7eIHA4DpriMvZ44s3qzpOJYOhRQo5Mf83E+2qLMy7brLSiZO
te8sZ0GzsT7xlNQHlsCRblGOL878H/w0kRLUuoOlQleDvAiExMffPaYeykIQI8UIVPCkIYT6FPCH
ggpopdPhsmy4N+yIhM2tQ9aO9tZv81a9JTSVqYc4OpCDAE2rd7Ccl1hjMRx9wL6Bx0LguODckD1R
9mQC6QaVOfbCCqSTbaCFRIJhjjs+aLYmsn7TeRxorbyq8ktsPYvWh8nktBzzFIXIjhzeHYhpMn4o
ypuSnQc8qWUVsKJC4TK+W4K3Yk7TzstwsuYwEgOJ3q6NqSczy+lU72W4xLTYTDjmb4g2SZBaQPVI
nNUD8FZiHVU4QA0bCDgE0S+42jiW/UK7Qmb9Gzq/6cJSPY4P/6GgE3cpkGueOxMP4sVSPrLmKuin
uXRnMu0KuyRFMA9zPHK0o5MiCPH3QypAhlnvLcWSxyMI6mzc+cnmGYlowTreuLSS31a5Q/gSFym/
aNk1NW/NCO3gafn3PD4bKaDkdejPJiNw/EvRhjE8Ux0DO86enasegddjfhLh9+nwY3JlIVrogA4a
+SwU0JKewkF8jn/Rfm7L8kGNDyZ4IPlY1nxRhCCtn7vykpNA0j3Rb7N1eYM9x2R9/e/tzK7wiDye
uEl3mN7r+hgRKMh77MQzCWInErP66jQL14bQGEoGffDUFf0CBB1ZQ6B+lMdjbH3rQ+BcI1QvBY47
86+Lsee+ylUoEBaEvq1wCcU1SuIP3JyaFSnQRDDow0S9DclTx7T0ugURntNpJ1Z9TSadomNyoTMn
iM8dDSb5dmJh9+cYY0ljpqv2jdPUFz4e6vtG44RitjdplD/pq6OuTns2x60ZbeEKcMiFO7Rh8idd
xTzM0vNQvg6pb/YvOhFoPK7VkR83tTvmHET67fHyGG00POa5wbm0dbaRtLt1/9G1UDgR8JI9h8IH
b800vvblF5tDS9IZ0VNb9+quD+HOz+QqNBjX5xOt7f/yeke5Ua2Tc4NolcolHpq8vtRfpumTH2S+
T35xJ2DmvHASc2K962Flkxu4Y7nbEdhwplAu0f9PlQZo/F3u80vHplodDIof9rU7c7oSohw7I+Mb
iyvvrmLjZDMAdUlrm2wjJ8/YrtHK5EhBd1u904rsasnDotMrR6V0pltoxyLUA7PxvnteUBEhIgFa
5Y4vp13jaYeZT5azl8HwCeHcUWFzZfBF80sCL+nr8lUUEkBCa8oO66T8PkK9EQRbqojWVMRzz2lM
t15nAwo8cCwoT3P7vta3AY2qwDbJpk6fIVlHKENWrwRD0H5S+Ybrp2Hj2gH9AQy17LJIhPHo0WFN
NPUeuhIxD5Mj4NOWi5Dsx/eWniR5L0eMhbyWoFDTJktn1AUefiAOVZ1CxayE/sYmfatIw6I5W5aL
dBv0kblboPWXl5xkT5f8UbUiuuyoEhEDSN66+PEgXwsPUcTyj+BBhA1IFgzpKi04ljbrnvm1xQ5c
VvYy5IkOyXsqE/yRi/Uka0SsOxWJRdHmHAByODD2ZUB7qNyYGMno9qQtNFZjEC5icg+O0U2RcYEy
0bQ/y3gA2BY8sIdIdSCskNPy3/w9mJ6Z2bsvvTioRxjGs3Ef3/mrQ3mVRGXSqovGGZVtYPwqH8jG
iI7d0dc9qXvpJbnl9yxUfMpnUWdzvLNHsejiiN1hRi+nm1gjKLpwuncG3Tlnlu12dhPSHkhxIWLm
Okk2nIWKgjQ6NUixrYN0Vf73uLN+1eCTqMx38XtKX5h60s1dhKCI3Qjk5RP90eSvL/J3fpd5i9zm
QkOmwAlHherWDKp+cwuG87m6Pp6EfzxmjZ+zzuPY47HoPV54vsKKIG12rApd0p7yYUt2qGQ2KtAo
4iEPc3xf3vISmf1+4EJ6YyDnAvFy6K2n6k0jQRpgtjryt914PKLtRsjEzXpvTCjq/hQqutlO+eaq
7Rr3ZCSZRBlGewBZ9f/xHpEmN6WQnfhDhI92slGdl0eS/lmK+t09+2QtEHxSm9Xv/m+rJP7ExGjj
aLxzySuv423+YrJfaAv9RxHoE/Gnknngda6wC5M0BAbAnwWuhILE6fqTEP/H2HktuY5d2fZXFPV8
oQY2fEdLD7QgaJJMkuleEGnhvcfX34Ej9e0qqVt9IypOVFWeZCJhNvZaa84xwQSBVV1nuJlhPsar
vttw6Nkbn39pvkkqYhHitwyfPehEpC6gei134eRQfvYmM/XDyKSanUeEpZpeCn8UL9mnfpUv2Sd7
TFpvc3n7g2WQpjc7ldrVd8G2ZtI3f3LQ74J2phZEd05VjwcByJ69kr54wBACKQTbLlHKspCwgUVn
Tv1OGTTfXLAiwB2glfJWpgmfkW4xV8cxSnC+64jtDP+HIuYr3QeH/hI/KZ8RdvULNzYadl1H9LD2
TWgkC3tR3OiYGeCeIfyw/0IGyAhkwQ0PBjQqECF+sbtk38oBMYCmWGb6vQK+TNAyecxzpHJ3xL8D
VOijtDZsrNit0a1iUMDyK+PyYmn9Kmnh8a6xQOWyqQE7eLPwyFOcbsNnHSIcYtEHUdCkP2GxVtu1
wn1FqiIHg7LpU36r/EceTU6jdfSfxGk68ylr7FjrcZecksfgsaFROG6KFVmRSLgJMSJwAGwWzMdl
XK2AnWEuSR4zN/u2UQMs9LsWrMyAGv7E27PQZ2ZmwBsRzSe8JqqVT1qZBtq3eey2HnntgaastpVF
nuXC+5jvIwib7EPRj+B/DZCnuWrzoESnYdhK5/4a7eEbAV7LX1ppg9Hd/CFPtYLW+c2jyI2WS8vh
yJqRjntMErwZgvKM+98WpMM6IQQQciS5Y7hv234/BN9s12uH8bsaIjtd9+YmprcnYZo4sgRqxaeY
kXIL7Hk0AdTPoLpMm8LH2CKdGXzPmmjAw9iUeROX20xj1ILL59J6e1oCXrNhfiXIpiPhzNqWJh1l
vNfAljYIt2ymjRlU0SXJxcjs7Z8g31L2gddZWM85k0UkCE2yTfJsRdwPCXCUyxOZLRXGTCRBOx3+
AXIT3rwJOC1oxXuJjgx5X/EXcUgEHZMEwi2s0QZJnVE4nfkUQmnnmQLX1W5idZe230rNxpl26Zb4
lY4BusfP2ircPPKqfKXA/wzo+PFi0xb0pI1sV/ZPVcz2YGlYGx/1q7ZryKhmGQPm2q15whMSpaCe
vNJpMFBmhRhzEcMcvNzlK3y2z3tLUF2sBQDkfldpz3XwanjLH+SdGhYUe8P207Nu+fRoefsRcH60
1VAqtZvccH3DHWuy7vZmtC/To2Yc43xHn4HLPgjO6S5vll63Sfyd1+L+WxDqXQJ4ewKBjJ5SilxC
r8xsBQ8BkDtYW6CpCKUYldBbkBUgM5QDoCFWOU4h8ilLnlRSDA5sU9mI2vEie8pfp/v062QwdYHN
NkJVkeZX1ABygbd1AKiC3jVSF2b6czZ7LLHdQ758EPIhstfzPQpGHPkQnMYO6MhyMk/mN2l7FBtx
7pqtg3a7ZF+ePtrqySuqxSrjlk+OBUVt89ATIxDvPQsTpWMCX0HEXax9FbHZhvoPdQnlMxAG5MMD
jagLlqWqxG1ID2CFwF2gq2MjAgXFWNk0BpoFO3laQl8Y8RgO1OYm9PZ4VLlbwgkJrJNsg9ENUL4O
bkOENaUeZIo5k3KlAT2L157qNJ1jS8h/dlF3xPyrhJ8WrxwvZZaM9XjN5aM9YOWrIN9gyS21LTcJ
Lxg+iFFN3zGwXLA+9M2W1FvmUbm/tpg+UHoCnYAJkzv0uhk4TRW+rx2jDNZP8CzsLFsBaweB0bMh
raD7KdM2mbaevTHzR4HiiQcEmIZE52k12OsWSHB8orJD84XeSwPWDgte2nOfc+7lARkF5JkLEZIC
7Wm0L/AX5MjPkcI9VNKWXMMci4CyYuPXhXfJf1QqKhI+mRIX6gplPH6NHZqdXMM14aoUou3JpEpE
GQ6+k50VtP90S/+cETsP4Lz/AIf9qxxj/2MwFgKXIChTtsxuExZ6zli0DbsND3t1ZCuijG5duFTW
FL0JSph4z/k3aOsFAV76iw6j3DimxkMxXqBTE3teW4u+oHNwaGA55k6tUyMdQuuWdFC7Dz47m3lP
sQ55xCiVp+xQhOfc2vDGLXFgQbiTuOfzoxgdOmZdwLDHbeBZZPeU3I1wHyHk8N2JHIhmVbOEWLfY
vkWCW/WSt9Tnz6XECr+XgQN6AFia/Wi6knGWRmISlkT/iNyNk2OF8ZIhgQl/9pxSeobwvWakNEDd
FSfRPvMaD/RVlJyy8aZCb+yin1KSvzwegcZHHdPSjhtk7gZOBM8l7TP70sOJGDHAiU2fvQjjqPnA
/6yDPlxkkAgBL/O1LK8mRIqfMR749RTS/bSi9iJypJuWRiStsY54ShIHTROjeo1+Px1JUPuKY/zq
SSEj6PtVNm6w26I70JBvjGvbX4/Znomop7hSdKD9wjZp3Iz5HhNQ0roqliG2wfU6opdjOBXY/JoY
CERS2B0Ig99ydyFO4vQzfRa4lE0nojOfcgaA7NGpPkDJmYJ1QJw5ug3qHmuF2yDOf7CAtNnejhGf
LBFL0HUPWsDe4mrLpPmtyeyUwrWAAIQfFM6Pv85/VMx/AIaYnmrz98qzPZBdz5qpm5ltvnJCZCjU
MiY19T7Tz4aGLmVpYudPWKp2qkU+Av2diqr4NORHn8yPKtxbdL2V/Ei0V/PKNdaSown3ZJ2DCozW
he+wsaILzYUqItowW8abgFnZuqzUV3PHACY4ls9MQJ3mzuKQMs5dd3eZAnMY6Jks2IMzfkA50g9A
oSd8ZDkqzqHGyNcUWrOdJv9NrXw329IsJA+RH4hYn12Td+qd9OGaou1ibMnaMi3ZodMtLW9iY226
k7Yf7gNyIta4e+BTe/q7ljkZgS0UJLTHRPBah5v6g9eVTUbKeJBWSCnsm58eE8yawD5WnXFOEQIx
QXwD40EN8dy8aci0F+TetmtaYOB0PxsGCvTq3wawQS5HYRsL+FMbSg9IyoUjwMfxVEHo2OAzhFMq
d+gvNxrlCB+gkQhBE3eBsXzL68yCYzubX3jn5I07jw6k88jNgWAN7Yk1rZTELbHDVisTE72MMw6e
xHlqNn3FlHbBb0lFEJW/agmSYzhtyYldQxFiRFzZ30m2qqBcxY5abRp6Ij1SxrvXrm0uDCeOfKnW
nRNVY/B5mcTujf1lPuKsrbTThPrZQ3xhfxtkci3SsXSnSdvrXb4HW3CofenTixr0HfVaV8yNl3df
CHCLnWaEb2FkP32FKsvCg9AIhby33ZPdHtkFYM8nY4m5rQUXBDR1zoA7fJiIOMBo0yn7EsCBOcvS
qPLSEHcVGzoS5wnPcAWRNtBpcod3mdCRQb5P0Vc5IQHbmlRi+rXS/OUw3LKYLetJYzmJl9VpZA8v
b4U4mRWJ6GdynohU4pjhkrOvVEgnIU5uYubBgrwxQBpwhdK7jVS/RMh/8E3qK+jhtLvYEwSLuVGD
AE9b2e0ONaKsvIMk6Tzoj81ZancqnYt0MVLjqjt+YYwLSrfLmGsEbE/pcpAVhVx1C7odCSozhniZ
S3RWNqGxi3UaT0cd1Bc6Aoknei4j2PjNIlCMpDN1YKdZG2KYe6c1XXn88nKn9LHpXxL7IKD31NuK
OWrodKHL0hgAe6pcRq49XeaHHmoLrjlO1zAnSNDIIXUFRyEsJEcEJIc0bpOf5OJm0cbPnkbbVao9
jobcd7CfliCLD9N3pW5aJqFCWpnhMezn3nE13CZZHICQkE4Llp5tAXuddRGe6vDWl1erewpBsqOQ
SvIDvS+R7hrt3ANAlYwDeg0p/Cw14qPonB5UOLb4seTHOrkl2UeIVI5W6o6tdcEAHRWNfSmb5wai
R3/uSFCY3KJa6owvvVPs3WWarJgj8Ph/5tW6b58tET7GVn9UquZ5kEAhVj4taorHAC95xMn/SuQi
WNF8g3VCaITqpOTcSMoeFxfLmgTYddkyHhpWqQfDTl+TaD5s6ytvXaL/JvsxSN8HmBhYwyneGoLw
OFziashXmQ6yhtN1l5aOPD0x4+mGYwD8CT1Putfm9DqatEzyzEV8DV/YJYlgbehrVpK4Rvgxk++B
GtByeYgincoObvSU6ZCzrn6cPhlEZyXytZiGHsZ8+iqFSGFLzXJUG4KMnuCApxSss2c/Ddg1ehUL
giqxOwzQjuUV0QMaJY2koRCpGDxyL6UvhXXABRcVtBxZTYfNWL7Ixsgk3UmeqL0+UXmO7dn23WFb
ncKvXELosu6opkAW7k0UNDo7a8QXFTEobgWiUo61RYR4bii+2uFaQpREC0sqWrK2kSDgSYXRXvvr
2SJFWoK5D1JH1klPebURvs+JduY0rhpQMozLUdDxglU2eEKQ+KIUzoh5YgsgOYiySJsRtyh+xk7I
Bh82t5E+6EhDmWw503AvtSe5kHjoHRMCUveYIXCIixnf6kq0m5GaoU5qnnSILFm4mmCA85T7xmPo
PeTljaRuU3Hz+JCERwuWBuHwVb4l9ctm2serHzUvRmyJI6WvLG3NYV1MJMrtxE2E29B7lNJdyQu8
/9TqOfEd1zWVa/c1mJeQ/alOStD0WOlvJfXr4M6YBX9hHOKdMZ+CAtrMCNsE1B9FdzJHUBSPQ3SM
GZcd6sOQIlNyYvFDH0eHy+pBpd8P2At4ABliJwd9XIyAczmwcAunnLsqaxEGkt1HrmK1LozT2J8b
sDjJXkdwtU5+LHXtI1el4I+lNxiB4XNEgxQUdAp9nlkpm5BoXZYEM1EdtOE5aE5kedjVXlcftBzJ
kTreuka+KmpvbMuQZ2xUCFYJpyejZUrYuLaVPpRghtk8guWmh0D0G5plNGmVk4EZfY2OF5o/tJ1m
UF58okszXZlWhWJpGkw617UNrh7JGh4+J00fCuu5mZk827ZyExvS3VoOV4oNOItYSJpF1Asur9Yx
gRWxYHJTA8swkG4u1Ivu9rvxOqImS7a+t2ne6i//C+RxD+0uoKFxwMnotTRtmSrQmXlLYFlYjo19
N99KoKyWPaWLy0q4Wvob9XU40/Qq6FaHDICOZXTrOhbK98Z3GamGbF+zXXhlukaMG8MWCk6sxtkh
VB1ehEp3CbmRWiq+xYBSEL2xDV97mRVkjZ1YiJBkscOl6RjSY6e3VLANW6n5EUNWhvrvk24qK5A5
R/PQbNtQLRmwHL7Kau1j8EE+Cb4Lwy8B1+opGlympjjg6b6n2CnBbzRXGyCXsRW8DSZUdhcDD42h
bMNmeho1EhR68CWCIOMYq76vF3BKbPRXfQN7TljUd8aULEbRM61KgJxbVXZXSrbzityAYEN0Tx+T
Zu5xmNaMkGjc5K/2tLQwQAyraHT08pAXlNNE0WC/2Mv21qgdzvt4bdAL2kQobcfk8O6XDzquqnFf
4uJLELquyXAJaYQXZzvb9sxIkSLxzkPaxlswwNBHb+RVjV+S5tSLa2Ow05kzGFptxVPGk2HQui+o
eY4N7CDuaZ2MccS9uEsu00dtrUnYSY/xcGGNwdtN6g3UypoZ4zQ/CGjUFG0fWgACaHO5sWBbvlSL
OWyxwX8H6wMIJyrH2LXQdFiYqmgj4/hestS4A8IY09Hzsy8OFqHdMnpjZt5Lvo2IhSw7kyWZqaQN
uFN9VoNbWrsx0VRAfh6GdEu2o8TIxmBN2ypiV7DTno6eBZLM7XB36Cj617mYg2BYn/W7hMyL85xB
56SinEdxkuqoKEhNWp8gdE0rQkSoYaJRsWwry1Q5l9MmKE/MOmEOQfCMdmHMYP+ap5v2y0TKh1Ov
Yzu9UpDbescGFJ93Uuek8Z037K0AYAZGkCWrrkkRGh28mp3jUfZcAh912c2hXsCF6o4lb5MMI8KJ
FCGC1UAiFaY76RjkuXIrm7iB9pXgU/kzADNVg/53C5PGIY2CjWBYlG4yPPQMhrh50IUgPFGcqtgX
sGKnDdO49GwjOaaTXzsqbzLuZ+4RRd3ksf5qNBQeXQgdu/NmIK1lu76CR3vwrHBdB3zkcA9KxrAL
7OE93cuRoHVHH7fdmwKQksjzZE3M4hr/OPNhBhW83dngQaxkTwTwURq3DQGOaHGQeYAsClGHLum2
khgE3L22IW1CTWLJE2MCVrzlQU7PVqIr29JnMBJ1WAw7qT5lvozMyoQyNM3sUE3xP+0SCm3g4VzT
qZAMgXu64pRGRZ8v28rjugN6nGr5x8zHTZTYCAU740eNpcytBg2lGG6VnCTsTVWcGlE8A8nEF1Hr
GAnZ8ITNWMO2rb+LvpuYoMG7jrtR2oSiAcxU7ytBK9Sj58Pc1zV0gjKecsS5BssU8vMGewHSZn5j
oeA14cnLjYMKbYG5GfeeMeHVLuS1TTzfiBKi0Li/QPTnJd0jaZKbY4/hcqpxFzSpFFN8K4cgnfpz
OFqY5Jq93RGhnMjfFpFLAMHC8JFdU0R8s9CfYvWc5m9Vc2fcZGF2u+VkIejBMas+W/Gk9cwby2Pp
Hc1xTfwHWZ8ElsIg0Y1brF4lG1I2rWx5bxLIUq8UWpUs5s2jREUkilfZeOz7a47tkd1f3+56+7Eo
nnhOhMHduY0Pmv8oFBp+s3GixaSDUz36iELowzxio+Ry7TXj0cgYkHnvWs6ccheoNw20XK3S1HR6
627r+2HaEUbVZABMn4jWFS2Qib1Gk2IwpXDPgIQiJKDAKPuXqNhaxKn8FBEB6EuPXZ2t3NT60OHA
yr54bwdoknwMzp69pgVND2NZ+TqKOuGyeqJ1+h4IsQot/6MpbJsP6PEJeNq7VjAd8VKY8hYgR2rM
nrZ9WsH1ayle/VTUNP8+KHvJwgJZI/yvXoK8OKqzcZR6NCSWwoj59iiI0PKxVYpthNNCBkVCCIMk
FRZzYgpQEezN6S1P4ewjSCTVmMaH8QZNc6wcYbKRjidbX439dSBwgaBkOyxoqBgfus86VCSoUgKb
EEiB0/+jtu9sWqZTJ98KNBSy9xOyz1f6LxGtg3SnBs99dJbtJ4VU15rUsuDMNU7qR8k+6xVGkVNR
XVngiRTLA7eG5YPEsS3bGb5OmWuUlB6uZfJO7fYVyj2fgZ31KrH7gcAj+k1UWhQOOnFhNhF9oUDE
se8AwDTc9uwAv+1M4ufKYIKk2T3BhNQEznKS8zs962ZkT3qJ0LP0l0oAh5aJbDSgcjFvKppzim9o
eKtgZbD8d7gxIBi99Hh+OYWhDyypv9TRNlZPYfAZeGeLd4uSf5USfo6TpG54PYfBV6ifVCS1fc5f
v7XVG4m5hfwh5tgXlXG4BF4TIYRhfXRs4Ufc1psMqXEm30qmVGnzSh+jLG56uRE9l3BqYOqtY/2c
qXeZJzcMfnBT5VZaLRjSh3n2HChN61QWA8EgYBAuwV7xxmdPl45+PcBfrR9ep5+mfCoi1EQsqAWu
B128liZ7HYhH0idmA2acHpER1V4ybqNJs38Fus0A5BjI91QxzkMVs7we69d+PHXFaSq+qYtUHgMA
CTRnmHUH6bbtt03Bm3ATRbe+u5VTh2HiJ8nIKYn2WbUXqAPt+t1OTxmwAe3Ysy+oUlLgzYXHQBJX
dUFCNOtpdGx0Vwlv4hxnj4XaOC2fO0fId9MHSErbaBe68m60DyroGhONw0sg3m3hxL2b1YcWnl+1
B64QIJZibNEqe4vvT8qBFJKGiQzQvmRaFOZrip4IKKcGlr5nZnH34vBOKOMghVeDiFn9lsaPg3JU
0mst6D6/h949RmHW+C8Z4z6oYM0t4DqgTpnespOPHjByyNCeTvGtwHfc8wO1AwKkGa+d4uGpdoqr
tHceB86bgK8MOGf030FIme1jpbpDeEXYURRksS6zE9M3w7p3QJcQHKcF+wdaqZuZ52Q/pvEHWy40
u2xeGhbPKL4m+WfshQHQ4MQ1s55QNAnQsMqTzLSXqTP3I2hHSzkH2XVSjqm/p5ZO4cCpjEeSuSvH
CGj0xLLhefTqvaSfWzZarKWDdFWKfYJ4e2DWhsYUq2NxDJBNG8VRC+9azz5koeiuTugXqnrVSbKd
FX6QcqqlB+LZ9ZluuxuWlDxJuhVfYX9M6udMf8iwx+uMwuu9DCJ7gvzzMioIalrBxL/toAF48OpI
wFB/CpTtLZhGLpFQH6Vv319jr5b3CwMYYGTdTC5237t+D6RzRDfDqzR7TaM3Azh2THOZ4c8holLv
nkf1UWQbvdzrKN30s2jxMkdbKXywxFXPcNaVmzp9HcZdw8anae+q9Zy074a8iUN403dedGFd7hRy
IAqPplFXPabWNk/62ZNbIARVAnlpwdAsvbUt2PTIgUXoBvKLcGRKm9HgqjMIIVamXAPVfowVqHCy
xBUSme1KIaKzTi4Rvr4q1cAilmEYE83Ox4jFDhXbZSg3L42x6f09G3gVgm56jcP3RL0Mw7tIDjH+
MJPSuYdwChUmFWeKRWV8y0foyRv9jXWryj/bkDk/fGGgZdpBLnaNeTaMo1Tp9FEvvEuQWgSOXd1j
RE4Ky44nP0bVvcNboCW3KoB5tlITx9cOCfvxg18zo0QPka24F2gCVsWyEjcGgbn6qUmXMThXH6W5
8ZkDgcpnoLclEzHXV1BJGgPQ3YsyoVfXFHzKz/b4oZTXuILE1X/q5mvcI4LZ0CZsbScTx7C5ad7c
aMijx8Y/Tsa+gDUnbw0mbEzqeVsWTyYUQj191rxd2u3V8tDCsi++++RtnE5m+RTXAHo/ssw1py37
LjOhvwFlAeANmMKflvl0m9AWQ95ASdwy8zGcFntgsCFC0jRPEeN0azizwhHFhvJX/fHTQ8szHbPu
oLNHzsNcs/CXEYeRI5Fg70ghRnb4oUFejq5buEJbk73oeQ68f6Jf49kXS6XslW+6eCDf0AJLb5wL
9R1Ro525PPpm9h0A4vPOTYpewinDNw/8TBLxb4dpW3pu8BEXBCYKmX1RHa416SgqtmDkgwfvXfVZ
m2yxzJcuXaXVMdQOunf1tK8m/TFxy0fPsnWPkOpWbLFn3N7Op1dNIFfq6pkBYeDiATvHJUwnQkK4
0R74HWg/SfUhxzua4CUoJ9TKtOX7VDhVbhub1oDQKXUhIkxx+HUr9ynDt4TdjI/G16zOlC2BfByG
dpHoaDwM7xHgflLs6RDXFBWSqxBpR6/MQPYiVeQKe6/MsKfq3ufH3ts2JRh1xCJkIbHBIUEEdMZ0
iOMHaZWlH4p2ldMLCtOItyc5JDYXGVr2Tw+yJrjQbLbqEsDl2TgMgkXITaJLVwOi1z94hYTl8dmu
6fu0ARW9JTz2SaDNGeyNLnJVYTn1gbcvukyLbbxe0ZSQflqSOPtiZxWvAqseSQ5rO54NQI6XPyjD
3YCwWNdbdXitpi3T1Vq/19KNznnOxpZVolop44Mu4TMIOmbUFxnvrvrta0u+2CsnGUVetuKXKf29
DE0Y1G1HNx4ECuL8ddkDCTtXPUFiWCLJeaGZUhESyCrxq0we8qdkAjP1koNxzM/pTtQvrHULe3JM
+2SiG/LRxCunqdxwGxv91dc/O6xkvUVg5nIwVmHvauo5V08Bk1AEb1ELeFsG/bbUyjl5VMLVKZ2T
5JlAQQsli3f24dhF5qrLkcG66E0z6dyGqAZAgKhun24ixaFGtN85yMqQ4Gjs0Y/KFsjwYDGv4Hr0
arTduY5MN35gsN1AkMD/jC6Yll1/yoMTnFE7wnb8iAewiJ+6ghewfkrw14VTRx/5tWgfxnkqxFyp
2aUygaQAJHeZj9INiCtW6zW3WlIBzl7K2U0r18Zw1rwLe6RMfRGMxoxTByvih2vDCU2E26mXiK7g
9zS+ThWPWctOMzsKbHXYfwLXjxlqHlLWMoJRYv2tiM+lhUQE+ge77tAdJjeaaABfRvmzI/vAGUuC
NpEuzj00YTuJuWwu6XQYEduTbITJvllqxEdR6XKscYFlF6zSgRufHk6HJ4mMqWk9dEwxFkn5KFK2
kE9V2QrMGi+0XhQ0oFyE/p1SN1BfGQHS4LRoqJVLfiVJ3/Ddufk44qt4qTW4JtuJSKaQZIT1Avpu
2BAKxkwc3shvf/q3v/7H5/Dv/nd+zpPRz7M/ZW1K6yRr6r/8ponf/lT87X/vvv7ym27owtRsVTNM
TZM1RTNVvv75/hhmPn9b+T+W2VjqUI2Et8WbwoIYsBx/sJ1YKKcS8nCIHITatwFLEmf45RXobdUI
9nZB318hM1lDqXBmDDUFjqY/1AQ6ZC/FuK1/sTrk8KFD+S4v1Qx85P9y5EL/w5FbiqXKsiVgncua
YWvCNP545F6v97HpMfKPg7KEsDfnh+vtxdZnTEonMXlAW+IFPji5Tj94Ekg3MSnqi0xKRa5W3kdv
q8wa+onCv7Il1Egmwyu5eTT5Bduoeuhiyzw3hoY4DwL9ylJ9e1t33sOvK/Bvf7gE9a9L8pkXDJL9
oPmH//zrLU/55z/m7/l/f+eP3/HXY/hZ5XX+0/zLv7X9zk/v6Xf9j3/pD5/MT//70a3em/c//Mc6
a+h0XNrvanz8rtuk+c9baf6b/79f/NP3r0+5jcX3X34jLi9r5k/zKYB++/uX5ltPk393p84f//ev
zcf/l9+W7xgUv8L3f/yO7/e64b6UzT8bwjQVQzY0TVcV7moc3r++Iv6sqrZt43UxLVs2+EqWV03A
N2l/NiyDr2m6bamWZZi//anO219fkv+sybZs2rquGLZhmuZv//mL//0Z+tsV+x+eKeUPd6ZpWYqm
WZZtq6psyqpqzHfu754pYSbRFA1d46QlSMswJhwxLW+DCZ6iJa+BYoFnWfE6MteDpOYFj0jLKDAq
dkx5q1K3HEkhhdKzoLu2Yd6v7Jow52JIqdp59IaGAtHzBj5o4s2ZWACVwhYoXJ5NL/kQN/dWn/S9
rQBi0gZ7TzOLLqhFfmieQZUoIwNnU24wcC7Crabwrswi2Nha7dFDCZrntsqBIZFW87sL+N8sNToX
+HdLza/TYqqGrNqWYHxu65z/35+WtrPbNCzJKG1k/VRpRok+0rIAjcmEv6ukJiTsUej1EOdT9uA/
fp2rXB7nQKcu3MZh+dKNLO0yTlMlILhsQm6ZNvlziBSrrpMKwPqgrjUFO9woK6emQ94j66Bn2J9h
BI2VS9B46dG3VPzXKeMhUZbwnRssbSnXcaEWdFzTnC6D2o0fY8UAzu+ll86WkoMtd4dBlwhaVXe+
BpiMgiJGxvM9SSHmbyATqYqLjtoHzZK5/tenTsyn5r9W6b+dOl0o3FSysFWhz6v47+4orkgpRz56
Hc02dSi92bCWgVAlcxHAZVyqvkZHwWqw3WUjugtcWkWCGlYS72oSypsw646KCbKn8ru7TSV3sgiL
qWFZ8xyhdjT4nbMUmogkZfmSP2hW5ZjKfUVDfDdAfvnXv5D9T7+Prlk8GZqi6pqs6v+wdidyG4kh
UBhOzj/ZGELoRYxrZUERXaXKUzoLvqmIea92yulf/2zF+ucfDq3VslXOlc7rYz64353MRrRtY0pF
49S9jfd4SAXx2cktmy/8rxtnnF66iJTQLIjYzoaRdvYbO17JXl5ioh5/DC7AbgatSZLUHbNylFdZ
OynO/3Kc/7yMcJiqaei2UBWLl9wfj9OLBt3PJo6TEwX5ppcmhOFo94E1JR6Q7aCxUMlaI9eZV8cG
09h11DAa/+vD0Axtvhr/dfdZrLCKrNi2zK1km5aiaH88EKNItMyekt4Z4D3L2YmdBsjPSiUGeZAj
2qzZ2TMoOod2cA1l7n5N1XfV6SO+Vv0k6Q3j+zFZRIYmjsakQHSCfVWKiRsvql4ycxeR662a41uQ
o1xTysJEjY/F34RDIYFd7lWgnMahk+gChjNUuoWZawhg2CPcoKrSggPSPnny9H1RIBGs8eulOYOI
KVGrZTIo5i6w62ejAxofTqRnB350L0O7oj3W9KTQ0K0K5n8rMs9ajFaJtIcCNmWoXYWMxszi1BKB
WPsNXco0x/QIqiUySU1RrbxcqWmsPgudytjvULr0hbkd0ZaQF4oJulZF9pAnPoluPpMML9Ag9eho
owrCMjYezNgxrfembUcXe+z9p9xDL8GrD2wVmWt2ax27qflRNXHVjABKL566WNYuo+Gf1XaCZ9Ba
VLpy8ZpWeFOyEMiR7Osb/aMPqpiYcNrsqo+bMedeXaYWJeOkSMS85hhpwkBnvxsroUPPmhq4zVEd
aeVm0rCaC6avw+ABmajVoxUUu2nEJBXFaPNEIemA3j0sCoFNKGWdCuaj1jWtxI+WqCX+Ef9SNc0b
L7ZZQtsgvKVI0RJ5JmSoH1G+DdJhniIRwjqiZJE96RLy22nmdfTsi2SLq6kS1JzIxCSGHRFFacdS
rsXjseHnS4miPvigRgaIenmHfsD26ucxgo4a9dW3XLbvtcmQtUvana2zUIqCNnlQ4apvPBw1GWE/
uZyH5KBqzyH6cUG4SuTToDZtJD+KqE7SVBTrJpWuGnSQjOhKf5wwhKvKXSj1fSr0w0D8g9d8eEJ/
T21ob3ScoAsEYi+8DqYhwLbgIdVHKj2m/Wkz0ZBrawOJFzwYI4EoNhA2OWTvbL/NrScbb1JHHwsz
UQXeS5nUs9KOx0CqXicbIoEs0bTu+uyuFz2AJjpuWQABMST10E7MXVK/tWNx8/OQgNbCbhAGa4+N
0aK18ZmMGAWwML80mQ5P0A06qGX8AbmITooWSW9yT49EFgIFelAH5y4KkDqr+LNNFfYFkT0KLYf+
re/q/IGuCpnVNLBbpjqOD8GYTvL4NoZsqyUfv6YWEA8nIv1c0uwxla+O9+hCTqWJB8I89sAp12Vu
MwIsMae2CtCnWEORHCcoPTW1WfhWDTi96vGCB+T/SaXFxEc56UbSHGQy2LtSBostFBgNYnwa9Lah
LZofvZTjslM/YZdP8FBRms8wMLkxY5Lc7I7GBIeU9UZ3MkiJlofEP5YWfrzOfPB8OE2tTYSg3A4Y
iUjGtntaj1Gh0BSOo0WwG0muTUfIjj5aA0GaoNMOC2XQn4IR8bvWFZ9RQJBq5A9XhaUqCXppUcnT
iz7kz1rYpNtEivtlYejdG4jImtS02iN6aSRnUvhVvAk05XVQiNZRCbJgcvSjB9YI2EyOHOCijjFO
/5ej81pu3Nii6BehqpHRr4yiJEoiFakXlEYBsREaQCN8vRf94Krr67E1QwLdJ+y9NsPnGqR4l0OG
iYhniONYvxdCf6S5IZfdQSqvELhFxK9Y+Htd9mWsuQCc98ydH+SyXCb0YY6zjD99y/xF1eIUVDWK
IEPyfOEN76bB0GEtBdG8nXOMYWYVkU/Yb67vtea56T/KCqp31rPXYLzN4sRjezLYDC9Di8QN13iM
v+viM6eMrQYnPTkl7DCbwR9D+qm6kv9QMetyq1qk/LNjkAwuPaqwAs7vYl/p/HmNWLaYic4zP3UM
GFJBfy7r8HNSB5W7H93Mvm6Wot74jPK6HopZk5wytzqHtfUa2lf93W9SMjUtLQ2s3PW3SYrb2bhM
34Q+zTNmsdmP8QphN+P/01lDchR03kjpcvdSl4Y1/ZL22x7OZsVmmo/1m9IzwqVaPwQ95puhhwU4
Wqe+QhPhWEB0DRMUbRUtBMWeVAcdErEhF7ShDFn8uYGrD+XOhljcFXLZxI7HWyoHEqhwDNi54R5k
W5RLEl+A5psgygg18YHQRMn7JFtOz6T9SLbC6Ol2xqiSIcUxGmlTk5KBqvEw4qvqA2oVkbzmDtyX
oXwTYfgcNvGzkvFXqx9wDOU38RJ8FqE8yEqWT9wN2850LH0hnRO9qnyYJd4mfcx0yYtJjmDUlIic
e3Up54y+bAL4aa6Jkj4WsSIFf2FX8lfkWPttwnEcOOT7rgawYjcEvrvlvZqi9uZJtYN7khEPm7n1
R5sLTxBxW3hvlsPNI5PykbKDENwGrU5k9S9+0B/TOEdWPMYfLYS/qHKPU92zoyaTGstIW1bYXzgB
dgQwHezWf+kt5W3KxJsQA1UHyxBh484j87P6qZi/+4Zp6+LD+LN968bJcMWlyK67JftxczYoobM0
DIBBuAWT3kVheq7bST840caXrBL8DoxzU2F5GPJ02Pm8YZAoCXIPfFYAkPSWRn6mfgdFohLzxgmi
fW+P+lbjmGTemhAoMU3p8mrgTzOceA8b7KueH7CCKtFg13LCW0V1t+EB6A81Ua/Q3NVeT7Vzl7ey
Jek5uB6i+9Ew7atz2P7GHlAV5cn9aND7+8x3b2KSgnaOGvw7My4ec/bqM2uW7D4NTHxfNt2+KUb2
grMVb7KcWAY1MOzQ9rdM/c+hjuK9EjyxVRIFd7Knahqn5ruEe1eE+B3hwtaO/WelS7TOrS5eaS9E
voN2XkfDazQapNNhW279hRmf7RbJRgw+9NOamXhBirS/ELMc5l0I5Pwvn7jgiiD4dPPyMDgZHots
bFeR6rotK/NTWEao8IHv8gbSITfj39za0Hw5qqAfCx0iRRkelGXdDQmjJj1A1ypcHtmW4MHSLnzy
1ObuTcrwE0ULzooEj35uLRhEDIo53DrlBJm2yZ/JqviSCbu3gDZ55Qbpq3ZQocRS/DS8PaPvkMLY
nK1kRr7QoI1HQSAVi1zGUchc70LoxN7UIZCJ4a/4fnKRk4vKHRiciF9UiQlumAcMfrySMsRUrSps
1aGtqlsYl0s6k/AUgmmqEWoktACo9dJTVPMee/NHTqEyI/3om7/IuO86GNL1yIpV6AXDoIuBNECx
JNrHNHI+81Fe2qh+qbOfQuKM8+JLLxEVq9kFCwXU5rZtxM+yYMxBkpqWFWExXeWhP/yIAyR3Tpzj
7nEqsdUm/rMU7sqhh5Pmsje93hEzIkY7H/Hep/O29P1pGwdscgZ8Yt40InLDiDG2Bq1FRLHapo9S
pb/x8mjZ46Oqhn/KggZjDUzw7TpnIzRV6BKvilNXjSnC6bdWYjqsXvsci6oHc9WvYb1k+znyT325
YJKaUA8XcBTagAerY7xDrSbvsNY6tiVwK0+rEDygFJCOrKBDHmuw/k1V2935C7PgtgQKX+uNgwUx
b/S5t2uIV8Xw3LLkyy0HwV67Kf3xlo32q5jjj2nBJUZH0VAtwtXqJsgolBgAL3GMFcn05EdXNiYr
F+VdIXjop4caaTu39UOWyCdbYkzyVY3Ht/QRii13Zgrv53aG1eWSViSeS2/8J1DZmoUxq5RQWAhF
DwnqRYKO2wNXv4skk4F+NpeUOJMLB02IcF0CDUiG/NIr1pwDjnP8LHbuPgUSLHBdc43yDvxRk6Iv
GNpjEXhQNgoGyBb6G9iog8wjNMvjY2KBu1BRePFn2p68uaqLMrCHiOjmXQ+FVMw1P8o4ryh7im0n
yFJ2kh5ToDGosIMGJh1q5sCjuEy76qUrUaEvNKvnwRuPsjP2agqgzpg+pZ1AL9z2eBmyzmWdObLa
uEo3y2IXFR4dw4xPQUFGsT1M6FmlCC+xKxwb8rtMkKhXP3OcIRc0Evdw/tsUgjYJta3i3Vl5kUGo
YSyx0Wl08J3+ri276TjDv9AVin83wDTLtdfl6HoCMj0w9jp3tSNKDrHotuef4UAM1dpA0V18XBEC
xy96zymJ2Dn5MRGHY+GvNVjRgee+aeGGKi/8K8P2LmZMzEvAZN6prLNoEEJr2gM3GZ7npH0vwN3n
nK8rD5JRH+Lpml88XbW7iHgux1AYiTr/yQgMCXB1xEgXtZ8KPEFof4v6isH12601DERXlx0ZjR6g
IlPely6pFg2YH/7tW88DkJRAC6jLh0Q6SDkWpLaFl0NJWpZ/NT/AFs5+HsVzMsT4/u3xjqMR9vTC
f7sIiBQIO/LK/eg4VDbJc6KACAFzrLDh15QRyoQqwOw2jnjGnByxzfLeM6BflbNocMefRdEsTwp2
OI5WLbN1EkKRqoiyGWYwHQZdZuuG7Omvfuzep1w20abh+FocVu01Au+KQBirra1bssezlReonmgU
+LZlm0G4hGPutuonj2cPijQ7J9jOSTHeW3776oNAKOSz65OYl+TH0Am6jUoMqfXMCYqU4amBOqWh
odsdR607PtFqn+OQ2MYMy3vp+Paza2FFiJ1k2Jjr7CHr2ulcVc509hacOkR4LqYqSf5gld9GfneQ
NW6RvsR8GcJhlAnnihZaA4wImjs7xBBdS5jBrmeR+1V2zdNUD5tOJ3DRyLnpXOt2bEbAxALORBaJ
jev56VMxXocKSwdipZigirmI5GfI2RXK5ThUOK/S8CsZRb3LJ/oslk5YEoIYJ+8yMLrkmr4fPO63
gbSp2KM4bg3hedHgfuvyyp9BmLiLbH1Uou9u0kGxt1UKaVFmYBgUZ2UAa2lyfbiKE1cvuHnpIirH
cR4bYV7K+qOWaXxSCnzzkOXjLZrGZ08jgB3woQbunGwKJqHjFLH9d0x4dm3BDvE6ZcMIns3+0XED
rEBZkgC6xMoz0vxzosh1yJBju2iszxPpNsNIKdzM9nswcf5NXEADo8G1m8VPTsyMu5cEkl3Fbi60
XWVlB0vxlfmZk/D142KIGSZLfA6Wp38qEcYbhZZAg+lRiL/mafoOAQ0U12XQjAB48xLMgjS/Muy5
C/H4Rg7KW738kZ6EpaiDweoqPl2uFKijKBa9BnG5S8VeVtanI9oTE2nQMQ3x26rLp41c4CPxbr04
CSl8IHbKFK5MsNzGTMpWtu08O8rEu2wg1nnQmmkzduGkxbnnhNVetykIx0Y9h1bucMvEn5ph+Bg5
0a2TYY3ssgtvJJzsGKGhO6KdUaHO9sIyN2nmv2qFZHIRhrQYa37pw4BQE4TAWc+krKPwbuNAohcS
kkwDor6CfMQPV/IRc9hTxjIoXk0tVuqq72nmCndr0eBKcxVfSuTUfTXU23RgnZESYriA5lR+ccwM
TIbFUF7RrnGduOCxCnJP075eCXc52g0kkLZEReiN7WOF3c5E17s36gRBKTGWALsk4OtX2Q7kcWZK
TspvYbYZ1mdPOerBdTKGyNKW5gsFi+DpKAm1W5BiTBma3UW4HL9WS7ZgrnB/6eCSuou+tZPi0zjN
iM18orFhNpPS9BwoVa31ULX9YZgABXVFtHV4GO7zEWZwmoCR6lKDtr5FAd3E96YFEo1gt1xXNQTc
TFl815dWwr2pRVit6tuhETDgKqYC5dVjKh7kgM+5dCh4Hb18DT2wmVb1VL6k1HE2YF32whc1IRtO
zFdWqgLdAL5H+iWUZo5B8eJUf46VY21ix63ohGCVoF1qlPxuexQafopTOI4QtE9NtJs97L7T2dj6
YyqcN8BggWoRe+LxZfqYsx1XuA6rnZUemwhg3L90cTlBzmomTMZYDgkrbXbwwhFetXBe7R7pjz17
3yEAdDUEK5p6VKoD7+VTigVbXHRzitzHcPSgICJgwMlCMVnOFgUlbI1OHp24+vNh88Yz7ApwFm5C
ZoENg7y1CPIzCznV1IzbyJIPbYDZoQz6vUV4nCsw/yDS6YhJQdcyn+zhgaHWuvL6Te1DGrPYlfef
jnta8GsRcaBiC4RhSn7XVDwE0gIRhZ5cP8e8RKb4mEos8Ryi/hcJPgw73bPWz117rp4GwuEiPdKk
oIa3Ej5z1uQc5BQ+mzl36/WIVielOW37yHsoZhjpBYRwl89sk3ZEwZphlY2ERbRKfZdGyV1gxfjr
qt7bSeqb1aJ3lbqW1eW6LXF1TG14RD66IfPrZamY+VZ1zJXMdjqi6G+42iosfaWZUYXVhMM7GK0a
XG5ze+pTXzAq4b1oLOcF9Oazg3FwWorffm45niz+sY3fD2h0uXXZtSfRoSgCcnU1TK1wzKCmhC+e
VzCrJj5tGdN95HT/utrfORnEQnsrfeBQyJnNYwrGZMh/fI/RyHJpqlOGgKNq7bVE6+PjKnvqS2bZ
D6E6jeUT8Ya583TNndzF1l/LWKpGlzuR7hM8lpCWTPeuWYz0VK3PNjkSCHgwm/y5vYxg89m/znhy
cdm40YI2/K2ncwzAM8jyxHZwHOYvpuRom4No4876GvsavXp5AWFuQsjvpOBeXN6DSlry0cz5vzFk
Ot0hFLhxJnw/4ThfCvSvwnia+aI6lYTyTYzKULOUd1PzUASCDAg3fLUsIu4Y8bG/yJJLkn6m5t4Q
dlN+lu1P1aEyKsEJcXXFQzwz8pO4HJZcr/wwffFRK+klD+GnHDrn2YAmHlL1HCmgsam2oVPUyMCS
CjOSi0oogL1Cc4vQl56zkPw2ZY++pkst4Ou9uPDeYDPexAlnNfPNm8gliAPg5YNTkOdiA/Fw/RLm
VHuLB6/gZC8Aefjmg8XdSkbnaYZeaxPo5fbzoXM7ApCD8C50DgFUnwSFbzj9iJSlQo42Flulg/r/
Ot8nps2a/iV8AC0vvwtPQGV6HTdMMNurjePHHX8WQg4sLCElvGRr3I8C5MSVaj1UG8Nt0TvIoatv
q+Wcai9BdrSv1xrNkdudhf03m7vW2i/RpYj/hIIqv13mw7g066hA00qhybeVV6cO5ldNEMpPCmii
8f7NnD0V8zqdX+iAOoZg8U+vmRcwIimQqY/Ti2sRKZOglpoHTO0tgwhVDpxHwh1W6FivWasY+GzY
LvEhISocgGGkn7oB3wXGjhSiLZBW9HjxuClQkECqsxgp77vgKeOH95S/Jj4lSfrQdWQ8dFiJq6AD
fzKWXwkWDXj/8T3zJlB/tXdWgf/qMB/A0z6zQSL/xa1kuCHcxarpfKwJZLX7yNTuViVI0CUbjGpZ
dXz7C9t2MeFoZeNqX5wupJZGgj7qgHb1KgYCTG/Mq+6+/flYhE+mOJv6GBT4wNV6+L/J5BH2vH3p
EguxvI6sVsnnTq7LEpIXou5R2J9zUq13qnzq+W58R93VWXFK4+8EFviIY8mSy4pZ+WbguY34y2Xt
MEZ3s/WMfCw0FkmSvIbOoUM7rsu/0X9a8nNIDz9gqE89sizcf1yo36FGVj/xjntga6Z0rwz9e2+d
3KXGK7uYZwJpg/XgYk6y2+KbpMwKbMC0rlFSWRwICf5JT9xltwYfojQUHymTH4XZw8NPoTEB8b+n
uiPfPF47fCvZRMjRfUs0fU+aoT9PfFxgcQj//UHpcbbAptviX0A45aTNY+/Yh4w6yW81Px8T08L4
jUupq75dEIfZMBzyQq7mnADDEnEapFwzjy4pdnfNdca2eLRDS8ARPYDdWHd0m5KvaBViGrlnrgxV
Kq/AgKlS9eSOLwsIWe8nANTq9iAAm0ZixESzRLbaktIXVAnm/ogd1lReA4FApBHtoIroPm4mHHSH
SUvmL4tkvCgYRJQ1dDcdw8zi0xloO9i8lb+BA52KAjOfMOdB3/K0eK8dDZ7Sp3TuzzrtEFyvAu2d
o64BxJ7a3qoWk7Pxb2Xen0ytYU92tCN2QDrMgEkxcitCD8SV3d8w1xGE9SKPnRaUtGNEfHFk8pDe
ozl0Q24RqgtKKw9Pdjyf47a8C4+O/5B0rx5i0QT79jUzhAgEL3/zKCY6/OsakZkFQDxyALExk5HI
CofpZiRGvN2QnMzYdB7NXme9v0G79te+9o+lZX0NI/O3eUTwbHbuEN3VQ7ZPOCwdaYm7fNmHhNce
BxHdZL54rX0Yjo3VN1yNIJYTXv+cDM0NEssEbGtrVfQnlkHcVeVgnVhZLogDttRIE1lw2w6sYVLQ
zznD9TTNzY0I9MnNmGXgB5sPTnVmV8NCsWjNdmpcpkN4UlPNIc0ZFayW3iX0LR9etEZpqaOUoDbm
kfS2/k1Wiidix6WDvbOErIe2zKY+JQA6bLz9vCz+RhfByc7CX92jRI44xLMxuOR62rr9aG5csJ59
VbLii8mFmUt/I1hy221wjj3QdAFj6iliZOLjAwZoS/SURW8TcFYlZFohN7SjhArGpY2pdkv2K3AY
xyyJS3Qh4ABcxgoTFWuxJjbZK64yEEJAr0YFhlPVhA++xndLYESFBsX7Tv2Bzpa2vca+h5cHvmdL
zk0MvjzSSCYdofgoXsdm++xY7PbRa6ZgLYaSw29kPjQULId9C0+QOMgsYAGC3pQ4wAWAKFuOMt+h
jKkZ1bFTCasZeooBY0fCk+ZmlSUNIeImLNHerR1E5GqSbFnjJtZkacBFZDmzNmW75RnEWouqsVJb
KB6HhfIbsx9zxiMahA27td0ChEJLTHYEVnCLoeJWG0eNG6uxH0tJXT1bpUB5ACU3Fnz6Zsyoa+gx
0LP8D/QQwWMBns3z8Qap/k5fiSPz3yTTO52+Vdkv/WRCgFHTDtvTkF4isXB95iCj+fV+Q/aKucVZ
DA7oNwW513H/DWyFVM/OhevYGWHlmncCR9j5VOONDjZBvuvQtgI1eCEqq1V7ET1AU8YAkZmnSO8V
x695DOSLKbYLkJHin+cdawY34Yp1s8HA7bJtGbNH8NKJ/Zp4Nz2ZUwUNb7yq0p+i/Kjyb0C5vfdc
5Zs3+EkMQmBOtd56pi92ys8+bjgIQUkDQEAIPVuPxfIuh3MF8ZP6KxowlxX7tjhfNdbpnQEimoSs
ljTb8h4MTMzqwnoZA9a25qtMJ9YjV8D3WXp3y37le+P9+GNVf7kDMvjHq9Bm37v5s50/F6RfGCa/
t4l7bzc/eXcHYWOurVMQGGqxEsWMAtJld0Coes7rNQlQpJmEzpHSXJHQio2lIs2nLsVWdD73Ogo9
8i0bm+GDR70Xp2j4y+s7FManK2CRV8gMRbZdonBn7LhfD1NIL+5xdCp1tfhRIJF4qH8r+/Eq7/bP
xZWY9ob15Nc2vcucSV9kF2MnRm88V0jI8MjPw/QeUS+g13sp04XkV9J5WAhMPLs5jMXExpmLZD8h
5QORN+mQzlvHw+cSLeNfSf+U2WZilgLtXL658zGZsPHjEYj9+Y8FyYvLOA2LGv9GW0KrVTcZsopd
MYrHwX6rNOv/DEnWugKRvsT5cFuBZetYsOYsINhb+7zuGzsPTtZsk+ozb01pb4blA6XjTmvKbUSE
CuUdcZXUi6WNqWfBLYiJogj9fZ4HxFkSGmjk9rqIHxS6D4I90svcA4Xy9aZImk0Rwy7iM6mZTyVW
eUsD9pBBpkKRPuJxmSlgvZQBc4DznNfacfFP45Ys+C6Zu5pL4xb/Zl6qaYgPZRXuS8hZHcNkn+Xy
LOUqJF007CA+UOdYlrNOAtoLSqG5/rI8Pin5O9avS0pBsCIFYdczWJ70swW8prDv+vGn7R+t6IIt
xk4vvn4erDOmwrb7lOWxGn8NCSHDYxNfCFZsywcn/ynm0xIcfbBCefcchicxQf7gD5HzdSOPbycI
9x8T45J2H1s/qY+nbnxD+4B3u6EhI8Slt9YN4Um9dbkWoio0M0xGZyNBhLkLiPO7QtLPmA8j3iPv
0na//vTU5HxcgNCpQVZENqzZS1LL/CTBM6KThe0qARG5o3GyvtfWs+4PbvAXq/ci+4ja4jfBgNEd
UVJayOR9l6y98a9HSJiw9CrheBbF06S8Z2hCbejVT5l7VcmAU1yu6k0CLxu2+YuYDwsc63Fm7rd1
PNKbzZPfie9hdG+VAXk4eyrYhnP6UUio2RQOCV70khVaBqQ4sD/skeCnAuh4wpM2weGZ2r2Xx5xy
0MCDbgEg0/YQZlCoM1M8YE8Pq9cCWEenAG8Ts/4PhAOdZ3Dldg7VhUVckBa09GQIaEao5PJ9CGIG
l4NVfY81VtEIEHgHlIEA5Da4yb0EW64DZH4EhEFiX3d3fdFo1PF0gNlqBEO6vw6KUUZGrwW4ymVY
SIJOav5q5jkaBL1PTMmNYM3hteV+ssdnBJxs95sntRFoEQZ1PwKgcuJfHUWAfczKQ8zae3qfpvnW
x4vkXYHNGNcVQM3FXUnrVS93woIxsdSnQMO+kmwILfNaiq+Qh9T3whW4HOdWKN/ZEKOwI1f9JZ1C
h3kkq8Siuffwbw2X0j/W+VtAQqlRaLibv9R2WFFH5LzgG/EA8mstzL4jfG/SHYd3YcF6d9jHXyGg
MSdzDOq6UPlTopm4anvvij5+Y+l21/EVr0uGP+UD8w2Yc1La594j+3xEm2PNxcHJnS9hzxCiyg+g
KlC6SvtlKk5xvu9a0Ij5eSCtRJ396gYp7AYFaFa+CvceXVuDjgsMirWKwHIl6cXNnqKC7gdcT1Jf
/OYn8N5mQHXrloe1Fox3QvkSUw3Rhsbuc9DmW6w6nXrkQOlSzN74SGL2GLd9Qf/BYVlvxyR7TPtz
M/JUnMbhU1YvdvaVJQRnob45ERUA8rM5C4t4r488OEZY58vvsPjIw88ieRGIoiAurQPOtseoQaog
hlOZP3bXQIeTz03O9YiARMVyM+Wvwnsx09voP9fOhx2ge6CVSn+T+r61zlNGitJqldHpjjl15Xw3
2tFXijvOBpgx/ZuDp7CnmgNtPDwWzXG0Dkvpr1YRWiurFjzRzw6rRR/b36V0/+LyvRkegvCePMTB
2RMhIYHDJd6PwJHrgn1B0tV+Bvkf+p2nVj26tAtJcjsP9wqXvbdUlGafBMwkIvst4GNPfDvzaiKN
UXCDtvZb0JyrnSCJzU+3znxfztigGXV/JR4Oz2Mon53oNY7fakDjKt+nQcJ6PHqKs9c5ORfXx7PB
CfcUstcI0VCm6rXKPN7XxyB76xh2GPni8cEhqEpj0gvzZQ0ZI1ov11weIGRce+F0ZrNgSbOPCImN
MYMfQCNulgzpe/hprt0Nc+5r3j3yKQpm7fyrlvfUJ7QyeYnqcWBgBm4kuaFRC6kml4LVtv2Tww2d
6THbcVkJ8y/wuBknsS4BxkQN0duIibz3goFlMqOOqZ59LpSShE8MgJsIMjH2GY+NSMM8bDUCLFTs
5Dze28i9MFO8L5wRCbb3xCysd+FFYjLPVv9azUlTCWQWZq4vVnqRpSKtQ8J0KfAjqzCFST9URynB
2GZFDaotDh4Dopg4sAza7yDN2HwixcPLG/ATu6BFk/vXoafq/GmdpmY1kFLV1B4xRM9jQk4OV/0x
BsF/3fHQ0dSY9n0m3Sg0Qh7b8byoz4QmtXYJfAVJNh1NRzT8owunKPxpzK2XHceHBdls0NhvSg7j
Jsqgzs8f40A95Yz6R1jJvVN1Aod+T/4BbGvG7WQvOC5aMGRR15Cn67INs3Z3cMS0U2hycPM5PNER
6CSRLKAs4+cmsv/QPzS3cn60ATbqqvGOsbvslyRwcXcm48brMOp5xsUZ/ZFRSiTzbG/KpY8xmSIa
MO4/B2hXnGGADRCArZto5JwhptOqEmZAGIgYUbib3JGXoIv++W646br+3WNnKvprCeabfZ3z4MHc
JC6JcLtGUBviOlkVbPgSVAkzwWmp0e+eindJaY517yFtdIg6z3DgIK9ZsGd3bOKtIeS9X6ieF4Sn
+4A0JdCm5IbasXicA0NKCibLgpiZRsyPtc94gfGyFXI02pXNvroHUiRve8PT1aUea3G/xr0J7yms
C28XRMVHNpBKohN4iLI/9yP9zsAEcu3k1vP/6IG5G3HxA6hAQrVOJ+yUsyLSvZ0RyA1merRd1WPj
+sBECQTGwkrpVLx5WruXwsmjgxpoMD23Y+WUI45OiRkI45YThRBolx1qmrq3S4coc3AgYVYWxM+g
QRC89ejL7ljlQ1/GfTiGzY1p1NUwC//YQ3YyxSrahB3RIk5dRavY7nZe0cL3iD22lmF2i4yj3zW2
cfdeP8GUTr2Mpb34TdmjglXFhKlhqKAvbi9T/KDn/NIw0upEdw4ZPa4cLvtiBJFimCoyr6uAFDKc
qaHJ+CxkWKG30OazhdAHyd8u5FGH0/C1CH5hzWRhSIgTsSVUCIp4ohDq66wKPlBg6FyhnDXWRCcC
RGMJDHeDyi48BdRkITiJtpzxjVaa2MzoPeLz54/sdOUpQfxBooJ7n/jbzNOnqkjfg/S77AvrkGYo
Iy31kkc1B2Fwm8A0pAYOvGsl5DC1coRFR4q5D3UbuAi0tut+icZ7kT7IqSKtd8YdKaCiymhiipR8
GURRq8ybnU0YzGdIefsp9k9Txp9i2gbedPRk+pafzdBM53R6zSK4T8EMxLPU4Br8xoHXzIvGIDO9
l/VIdmk4vfUOutvIKErpIt6NOceMQoCz7lTHZIcBkhA8kLWbfi3VT1dyVow9T30WMRKUMWFoDTxA
i1+WMVtILI/sXTLI2DC8tFUvyd3gj6uzZdcTUXSDd5aRpH2pWEZupzqPCGjGi2EpnBCjZd4qhmxX
KaFPpEP7sGSU94INipwy2gTN1DgC0thVOBYzy9v6MyAWaeeMB8V7MtnocAKC+/KSbAqHYW1kemtv
x/YT9qHfOCc2D/vIfZLJdGdG+8eXYHZKRcJ2nFo5okJ2zctM0qI7PVlRfSp6w8vdMH9lIrzrMoaZ
3Ih5XfLiu8m/wk94U9LwbaEodg1JWAKpFpMlQDZN6V6TXsS/Wgx7W+UB2IKa2oXyB7f0UyMIHItN
vguFnA5dyBIyrCAGemR9aqeDwYVIu85oAMXIrc6Wv06QcbloDob+RwxTvGkmeGZ6oauHEsUiJ+fz
XJr7JK85hhW5MTn6t9p+6gIgsVkEerwW4tb/3/RQpxC05ghZMrETtt9+KuDbUVWQpO1PQENwVnt5
fT+4DHedCc1G4l13SzxNRYKgKpWoAqrgaAW9uSuKzznnyNADKWdtHtJAwM3VoThZXn5fWuyMndGk
G69A7ImPjKmr3lbT8Osa6L8dqfV24DL8Dolxt8MBEVzWPVkezzkyyHkIUDRUUDYqLe+6rLmZinEv
JhbBLuL3OxdryjTlh7kAdiIj2+fbNs8yMBbObiXu6+XBcxexHsYKTANe9xCkhERjtutc+VciCzWZ
/ctruFrmCZlvUoCSThDX9HJvPAxXqIMvSeTwJ1PltiyTt4oZZJAKcgMXh8+e2aE/5N9R0gSMQbhR
qtDDla+A1PH8xkVBVPVSkF6Rt/sxmzdW1H2XPPd7bxmwVwRJerP4zwiXS8K9KjbyLatDCZZstD/D
NrP33EiSEW7FQjPAWE30K9cuiNTYbNsIGWpn+xcxy5Gsl4EQ2wX6cb9IYlKQgo+w/6tYgzDp+H04
k3zNAjwNDs19Qy+qAjJ84wRo0cJLx7P3KnuoXUXVkj8f6xn4YojOTWIfjiD0hMzWLnYHKrhQP0sM
krXTp6iqHvSo+jX7ZLUuO/fQpvWLVmFNZwHBVKbKZ8OJVGGy/2DCdaIK8AMiwAhtjHdxOmMV1D2Q
V1vp+8rwcySDn64AZjJaEi14Xz+yPidMaaDtDD9JLYwYvLDBEmZ8sSLniMbIXV0KaYHqG+y9nMg6
sPL2PAPKZ++0l5iKNxEaCB440KUWB2+VgYdWCVsnvrdtZ+Wk+tGBd3xg61lbEmEk1gg4ZXw+tEFL
aMhpOowlCBXyRvrOcY+5YMlVcywQsshVUHU3Vj/XNGbmtmkgV7sdCLK+Cz/nscHWjkx+3XrfJgdo
iNpyAmx4QP36Fc8T8L0lubhlqzY+osOsKm6oxRDILNVbU6IYriaEHDOBmCKYPkbWTdgk1XfSM8Eu
sgo2+PjVhzYYv5ACQ7CI3SpcXUl3yKOY0tFoxJTI3Vedk3yBL/UubjiVhyLMH1GmoHA1PQwpoBSo
tygjvfz76k7f8zRvBO4kQF0Sb/kMLL7IoCw0NRWQVBKza44QyceRw6WNOlqFG/Rr/5F3Hl1yamkW
/UXUwl3gTsMRkUZplEopNWGlHN57fn1vVNX9UrSIWJ3TnlXpSRDA9d85+zTbqoipZ9ecOwdZ8srp
70lEAcCOJLxWugxjh4XvwRgRPCMgoiz3if1F/TD0MRRhH7OIqYBEVnPvo+TgDvHrtENz6W/xw2zM
PvnISg4SYLw3nIiTu1G7YnP64kU5B1aCOYVhpL2yCpvc1px68q/EzElrU9UHS6ISwb33ggpyZ3d+
9NFI5UmNq8ewgn6W2+XnerISTqyck1kVzP0oFMye4OUuNJ9Y5u7QpLuaXRjYB0nzHJ3wNnN6MAeZ
vNV8ZSbLsagxHfYgHsdwm8DhqK0v059hN75KmZ9QBuHWtMtfMvegMwZuWCs2r0P1dhEESJvjfMpE
8FtY6xAXgtLhY9V7r8jEb9PMqF3MkVh1xuk5HLzRLbTwJVA1BCQp1ocUg4tNUlNgC++gexw4hGbw
yS7K18Eoxl06Vd/6PHxm/5e4qQyGXW4odxOEpax/0a3p2izSz+1Y3gxzqW4IsuNoiB9ICbGwFm5l
g8Os1V5xE4tdj1cz0TqWeIbmUZMk3SfVB3UOJdbT52TUCHpHpkWzgtmk64BKQb1UcdO4dkptnN3u
YAKC8btaOzpYVnZD2Lj9iMw/F+L7yGEOtfgByjH8S0OE7d5kzq1Hj2SaQXenSn4pMsFxNgiBZ7Dp
Xj1APAo5DB/GCGQ6i4HQsMAcew5oSwtplCPRUEa4fBT+W2u8yprshS4vv2rht8FkvA1i6n9TeWUk
qbEPAv5hR/rrJAflgxVRh+rqTw1eb0BQaXawE8vFyE1fdeJwl7JRbnyqLmo8PZqo+RhL0UAFuEFq
7bmpjkZWu2kwKy109s1W9bkP9WzfciYYY3o+0I0jKzjZQzMPEWyDMt3bRti+/QIxVChInDL6KN1D
5YwMFWZ/SUxFAKbTsop9WxLLXHo1RT8NcAV44nbOHy9i/SRe9dEmVpzaH5uX8HW00SaUCpBoXw+R
6qO09wRb1oJwWeiL2T7uZg9l4FJ0g1cWD3PO6B5HgU6VBTH4AKAyIdWkM4q7FimhI4PgJuVQoUwC
Ahq0CrGSkhx7ipqF2gfAyQk3KwrvZziFI0hq7YMUVXSYCjbnah8lOw9V1qZTMwj7CnQn6SV3U8Gk
b0lUfH7OToRw8EhXWZnW0LemDHlyFuBPUG5zJeiutYQ6uEeaaxwil8TpQZq4zrIP1yEHltmV7iff
9R6kX4RMYct2/+RllOLsSX0d5lCMTuMcyvdfVIOoDYdfu2uskBQSMbDHgEOi96pk1cNGwzwqgiR6
I0OtIGFn2B6lQrMMHys1OHasGNizU6/KW+t1NNpnrD7XRv9kVHp04whKj5WJ/9WKQI6gIob9gZi7
Ir3W1K5qOQcYtRF5Eo7TbXMzmEXc6Wd1Lm6h/oPA5xlXjNFYMgyluuFr8pRVku2xWeAcadqTN4Xd
PlcAzuDFYnAy/Y95SEimxyQXJp28q6jujqVKDklSswbrc3uH7cO7Rj/7a6KW9NtLLsuB4MBI3CVm
0WwVnCh7FLw9/E7AmlnewIrxj7keuIoq9Ifm1k9b7YMd/komkX/obRIzO/1JyQ1xHQ3tPAQSLZGF
sKXr/FQEoIaaRE9vK6N4KkO7I0NNL93GJ3opjBvx1FY6wJ8rPjMMHCYm38EOoRsVPJ9ZWRYQEzz/
3d+/1EPjeK0HWBvQewgigPclHoaN35LOow2SE1PmgB0umq3WDsirA0TETX+r15hEy2HoT530HwPa
3o0ztERV2QRlNxPqQLAF5oDORGuha8rgKsnahjIFLXkmNNionbflFEQEPTgMSEF9qrTxh89Ogvhd
dk6mne2rDK+Ekpn24TfCYQiYTKTuf7bmQnnI4fBetpxvpTHnt9gUWZSPdn2T+nMYDQt4ZmK8qNlt
7j/xr0jAxQPFGieaPlZpdvslxrf+oQsg5OYNlaKmCaPZJcJj+93XjmIvXtHoQU3Cx7QNBxcRJhoF
Gz6hmFjK1Cm0Muwu2VZFkJCPBFnluMB2EWWwXRy091qjfZKW+cmO0sRVhmtjGKzb0QuK/dBH1b7W
qmmrm3V2GLq03CHp1cn/+aLRce4xXIlD3UffB8e5aUsj+JjE01eF/dc1ZmmCdCj85Zi90ygWD2E6
pbuyQY9WNaFb2E1xFXsUmNRQ/WALTkZyeKuur/onyakmEYkcvvol3JqyMAkMn7at0uos7+KNwp5k
n6lzxN+MwshMRNv8daDzzk42oBrJdPS/qNSFNCPaRQ1jUAH8NM94bKsSxJ5CvFfyEUBvS1KJb8oI
WnBpXGe6imEvl26mUtnR0G3nqPZaDL9YCjLlEIAyx93a70YP0QUvT96PafU6oADoZfokKpXvwYKn
MYn5riZBT62bHfOR8UFrmqMIVetKETMBmqugI6I8rUmbBVBC/kjAgV+K3hwBpAcdKfIgCjsJrMQi
8a8FsrhN3hg/p7KDHJz1JA/Nzz6K7LFriBkqB6BehmJQ1JVD8VIJrH1hgrKwZPisO2IKshFfIN2X
rZ/YZ9JK9838Qtv5v42iMA5Z2H39jXmQM7JEIXinnphhItPzH9sqdnHdhKfSiHA+g2vZ2WVbnCKV
I1EVnbxg9M01wMGmJr7/vvBQcXiSW/ng5lox7BuoFkhQJbFfGZNk0yffY4ul5BgxRaYFnhBAuhWK
EXpEaHrpzjAIGofFsgnGIEdEuJEl+/FWmaybnOCPLozJjOTU6IQJy4bH2Q17UcDCF3l0a87EFNSn
2GZGwggzkYJnG7w9Zx2PXcS6uQxfoZnEj4J4XWVgu+l7gNrrshruM9u5YSrHBmhWjzJHAPybauJ5
FJNQrx+rivHYadLDMONavLqhfd/lQ6Xux4EQck2P8qNSFkROjPZWGGV3nUpEVyhLAI744qhhWYxS
pDhKCz6uCgeCyywiwa0QLVkSP1oUOedaqDr7B4hirzrtg8n5aO7rVAZaNLhhbH7gWHmvJZb9QDu+
8udTvLHDdTFEgt9URj+m2NZ26dy6JllzQs/BM8oImL12Il+pFN6nEYRXX/M5JEtQLBQm1YX5r5cD
UZhdoO9/KDS667bN3TEnREYM8lH0HOjYIRxBouEUJQgoYZTMsUl7b9dCvzFRlPkZanmlx5XU+z2M
uL68DiMcYvhUiBSRtBCvVpBDRCAfS3O4Cw2E142TmmgzSV8a6295nLED9F5i5JX/ZmT8h5J0/28W
xgLatPi//y8ZTpoFqOZ/cGP/C+J0+5q8jvWfEKff/+TnvylOmvyXbmuGaav4UaRjwhX5N8VJyn9Z
pmrZqm1bhmVrDgiX/1Cc7H8ZtiYwuumOY0joXwDL/kNxUv+FGUoHVGKpuqbzj4X+f8E4LQBjuI9N
23QgOM1clu//INGyzg44YfEMJvI8PI7ZSAWEnVQKGAxdTyNHgWjE1JXPfTuZRx9syqPAMHCafEd7
GGB+Xxl2UxEYaDgn2iko1tRIB28TGxH8YlPNX/RRp+SJcNjiDKYd91oZBdgWp9l10IdNeOptNlRv
Xv1/muhb0pvxJ07mn8eZsUxvHkemNa4xk12VI1MPE7POC2YPELNATNPJ/6H0RUjaXOE1KdhpPzoa
aM/3aWrmFvRj6HR4c0KJvKktfuZh6DxPqYX4ti0HqhcAVCiDZHijADCAMu4VB/ERDOGPdoPck89P
DB/2fGtrwK96daaJGmyOqOKOA7v4W8zK46HtHPNmYs90df6Jtb8/sSUX4Jy+b6h0iYhjogA4BvbA
qfmumyjytxVko0+pF+HEdnLnE/ZETIyRqJ37TMClTL3C7jfnf8WfmLr/fu2WnClEb147Z0ZN2Tv5
dDKMiXx2U9XwjdTel24oS+XCPf4E9PxzjwVRy1OKQVg1io7JN3A2GSPpQVBOPtqjCK5lHg7JBRiQ
9ie46Z87LYBNWWQbDLemcUIgDW6spuSTbSs9HK6KqCWWFDW98sBi3niOMWWhHal89ZMjS/WTxuHt
N45ruyMCk4J80IZ1EUc6OhsXRa3HPeLO5nOn+BSbVD8Zn86//plN9A+76J8fvGCw5WqA0DLsCFYL
hQvx7RAk8v78pdfe+nzLN1+2rfpK9wBXuNn4WbFeA20iqUjCeHEuYL/+BFX989sZ4t7eIG6qDPg9
U3KtP3ktgZ/xT6ZClsjXBG6qyMHe9xwLqJhkacoxOwcBTOzkVWCsUm9BEGyM/PX8Dda6wGIgtc3R
rwOLG1gUtzxylgK8ayMZPO+7/HJgsxLTNFM8shJzjqIDfiFkEbTYhYFz5TM7i1EEvpcOcxNcgIKA
JK4+WD46tZGcl2i80KtW3s88y739zmmWhqk0RO3KElMTK2tTS+EWiNP59/MnPO5/mpGzGB3qwmmm
LA8ad0Cxn/MJKgNMrHzCQH2QXnphtF17iOXIMPSOCSyNVtSHzpesyYnatDL5OJSZ/+v8g6z0ZWe+
9ZsON7S6qnkpt8BIDjtDmKV8NWSfXvjQa5ef//zN5ZOo06xe0kxTmFsku6FM70uOPM7/+LVmtOjM
mXQSU4sRqvb29XxGVBLOWNDLMrTL5++w9gUW/bhOzLTuioLhYsCJ29b7FBHPZJYfz19+7fUsenFt
9Sjmh4jTVr3+mBYEmkIve9+lFz2YAmbWdxmntQVi/CqWpCDUF177yhhqL3ovVMbOqJsUfXDcE8GQ
xtoRzpt8VsssOhYNR2QwOrQbX+bdzbsexl705ioa8ziAHOT2KZG/5M6GSD/PX3rlC4Mn/aOFmq0G
sMD3GYqI4BkDTk8rqqyIfM5fXl/5xPbcdt/0gG6yTR2lae322wB16E6BZvwje4n34R4t9i7ZYNy+
8b4jD6IoOZ+gHsh13eCt3Vn78z9h7QnnP3/zC9LCM/WwAspdBuZnEDMvNqtPGG7u+cuvdEJ70cXH
wPRsp2E/LrtoONQF7lwNXdYhlCHiaRtJ2/n7rL3IRWeP9C7E3UxAlRwJX/OGlFPukjzL81dfGdDt
RUcPoJelpqQZ1LZ6KmoO4rVnB0ACp/pb3/h0/iZrj7Do7p70nWnUJV9Cr7AaNNlXWfXZhSdYu/ii
wxdZmKRlw/tBWbHtau+YcLj5rt+9pGUGkvMfrSg5cpkPiEqrnXYwAJoLPXDlh1uLzq2hjBmlbdWu
NTnkwMpdBpz7/A9faZvzlvpt0x+Q1GEp452AVwL0Z2auXtV3XsKhmNa/r11aiw4e9PhscoT1riop
CyBIrMlWfd/PX/RcbJF+33Vt7XYwdkcKPrUF+gCSUKr4+/fdYv4obwaHkjOgbMI/7+oiR2DnbJv+
U5TbG+A+52+w0rGsRbelBJabHsZON2u+UPNBMI/2Wr2vp18ZXInz91j7zIvOmycIlYKaEQ7yuCKI
s/M+BGoBx/RSOxJrbXTRcxXYC0OG68qlUFvt1Cj34Bni0w8CktzU0ZA3RYOqipZAIYhAWCRLpab/
Qn5r3ml1iSm4JBS008iStLR+uqrHLkbFofniS+sMzotPIZykxLmqjjHwKqpTH9VBWNivYz/Kj7LJ
1YMyWAibIa1sZVgjW4nL3aDJ7jQZcIN8/NKHqozxBfhKeIXBZDb7K4lOYHVXEoGdTtB2huYUt024
GxS8rUjtOOIP8G36BkUUvx+GHwCVEHX0SNEwPBa6/aSgproxPBSs9aBwhlIGVv3clJgxy9TMns9/
v7W3uxi61C4eK+xfNXUmsdUV3HbMku+6tFisVRA2pJXh0YUKXNxWmN22mBHPX3ruhX/ZBovFuGVM
vWL1c8uO8rvAktQtx61Uv5y/+MorEYuRy4LY2RQqF2fvgpMzbL8FiLXed+3FiNUaFJipv9Zuq+XV
Vqvjmvp2egEFvfbDF2OW3WTDVKtsvKJc3JiyP+UICd/3u+dbvhmrJnStdZpRozedChzhiH+5Jif8
wudc++GLgSqYMgq+AV28svtjrLWYV9N3XnoxPtVMbHLoWCKBE9paCho7fzicfydrjXAxMAVGPMR5
oiO+6z2Q9yFhL/gqbfvComLtvE8suqbSkY9oqCpTf9xEXzqMnrsoIREmUUr9I74aAj0R4+E3jeCy
JVFNHCp7PANV8IWxfeWzmIsOPNRVNLVdxPQK2PQ6J1TnoIxGcmF2Wrv6og9HdUEJGGWh61v5vmsp
VpG5+q4vYy56MBM3tcdGY1BTPLAvFFIFCcnANN93+UUnDluoaVlKm0rRENVT/rmCN6CSNHT+8vNl
/jK4mYtu7IFYaZOYdYGV6ddN/JIOg+vjfxuNC515peHOBYq3nTkeUbpGXl67aA5vA7s5lrNzOpev
53//2odd9Oa0HipNzL9/6GCtWTdVdOHFrF140ZcdW0M2J3oEXlCwG7iq08Vj7bVLL/pyAbHOw+ZV
u8y2FpGNBCZeGIDWvuaiF2uaQiUC2M/J8OxudhUqOyir6SGwjeGuAPD5vn26seislqpNIij5qCXx
HJvBr56gxOXvHIuMRWfVlawAAOWTLjVN1j7PLHGgyOXtsNHA82Chue2wTl1ZVRlea11luGZY24+m
xIlwvlGtrGWNRZcuBsOE+pmynZi0m0xAlO38R6pSXzmxvzED+8KgtPK1jGXXxvnZ5yrznCadfeTr
bhhk9yPrRRnXFz6UPjfXv/RvY9G//bjFiK8x2zV9nM6BYONIiBWeUKBIFWwRPXhA0pF885I6PsZV
qh6bqMCpL1V5NCdII2QZqK+j0/nXgEU7XPC+dYVLiKOZ1EmpzYOmnkzCqGtBGFQogY+e/wYr44ax
GDcgy+mlnfLDiRqFfXXNChiLT3Shja1dfTFsJCCAWwpbBNLm38qYWO7hhXP8Cxdf+67zt3izfhkx
jTaWYMiuM23PunQfqdkrgCXMMk1zYXhae4DFGIK0lRdix7Ub19atOmUfOc7ihBqB3/nXvzJGGYuR
hIJSYjgWbbMa2cw5DXHdtfXj/LVX3o++GD0SnLCRiQqJwOryxtbba6/Cjdel411fxR/P32Pl9+uL
MQT4gSjFUHQnwI3FUyewqY2dVV0YINZqeb/DZt584hL7TmTmTnsqZWvunSTGQdIqL6OjygPoNxKi
y8Q/xGjsEW2Z2q0IvWCf56q1M0fRn4RmJg/QdclvMIYG9oZqbYIQGlrmwaGGn6Zd6EVrr2E5xFCL
dUoxtic1csxDysyzGRm9LzT0lXHyd/X/zVsg+BmpeoFgGbKiwSimpLcRoJi73gHWVyJAADOjNfqF
Jrl2t/kZ39wt1Yu4HiMgrFFhwE4xlOBDN/QFVEpL3NiZjYNU6e3hffsbfTFCgKQslCqi5mDaOehI
kpd2rdfru/c1z8UQAWETOaTQjFMQNJWrJ70OjkTpv52/+tqbWgwOgVopNa4NYvLS/G7stWMGMKEv
ghsr1Z4yv7nw+VfGIH0xRojeahMFars79BlCQutXnM1uyPbx/FOstN3ffe/N91aKThZhxpZHSQ6O
+lMfL7ydtesuhgYhx5ySp6O7A/udo2qnL05YOBfG5bWLL5YOzdQM2Vi3hptOqDk5z9nYwXhJD7F2
8WVvTntBeY1dTJoX0ODinVa8c5uhzd/4zcuOJgAmnQgQ7GQNLlO1tcltATnu9iWs+vd90Pmx3tyD
tC9U0+NUu8LXP2AEi3dlMVq78xf/naT0l5XOLGp6e/UqgaCjqJGBi0DaRzTG9bH1ZxdsVDKcmopK
djbFso9laZFRZejZVaCgoBuIDcCXkBEQX2DqYir1Li0y1j6X/ucvMrBV+b1MDAR2tdhYHSZ8gg1P
5593pfP93si/eZl+qqu51KP6FFQ5PvTA79oHu53UZwc3yafz91gZR7RFBzf8NO8G/F4n1LeJW4oy
eVSNBGs0yRB7s7P8vQkh7X0z9jJSTGhjBi7PNwin9T+lsDVHPblw6ZXnUBc9Hp11lRiBpbtgTdlu
mQMpNfDtSAGMXoyg/dZrjbc//8pWvrm66P+GDoonqU3dBQICjEVCIGwg4bzv4ov+P2VKH2VYx1zP
HME6DfHMldAvaUHWfvpiCCDAtI5jDKOuBfEOJPtW9OqFHz7/wL/0TXW+5ZvGqvWtLsfCwWBQxR7m
Y0KccKaBw0KM+qP0ASOef0FrH3oxBnh6M41lE1TuIKCslYVS71gJphCa9WOigLXugbFdGM1+70T+
9lCL7h3je5t0oLau2sTlhBUjhjKiVl2wl4R3QRUyc5NA59QXt4ZZEPKV6YSNlaLorh1Tdb4AhY9f
QLY5v7xxRDnuNDpY3VS9S6EG7EdVba5YhLD4TqEaomhuNq2Jq8A0ylMUhsqvMaqwyIYQFvbKVA3P
JpGdm87qVGzUvvXs6wL/aS+n56LEJYKHBSXy+de89jkX64tCMDEgDq9cOAzWXreUX4CnHxJb+9XU
/tfz91hrjYuxB/tCOAUB1CLkN4QNBKEF6YeAg/NXXwQZ/rewRyz1jW0vCYeqgvxERZt0YxS2e8x3
WJTSKrpJQUV8kYGGWT1uCvnZTEzvLuk4mFdIE9yXhWU8oXog4NiPxFRfD7lJrI4n+mSLi648RsR6
XRI4/Z6//nczI3f1z74DJlUfowlDJzuaE6CAja6MR4khZvQVdOhgjsPks10Bt0Jb0JG0NbXVF1le
mAL+/hnw3v95dwwtRR80ge4aZRQ+JmAPr+WsJz//Gf7eX4VcDGiBo9XkDnHyYYeS+CpEBfdBzXxj
lUTYofK0PxlDnX1+380W45vJ8bbs6A+nhE3WZ6/u490kAPCFOSmyphdWe0DIlXv+ZvNe9m9fbTHi
kYwXFGGiAQqLFfO6IJ5yqzVDfSUINqHMZ0+nxiO8kOBLcCEz2fv8bedG8bfbLgZAjEJ614SaSj64
QeycnSn+T8sDxzmMtnldjhYnZvhbH/ourS5slH6fiv3tnotxMGpJNWk7iyfqg2FfQHm5RS+dfiSW
yCDGAtDLNrd6b58WnX00whaiQjE5X0U8Zjd10WeuF2keUDE1o8IaWI/QG9M9dvb0xe/JuImrIblK
GyjLEGNxp4d5nTwPYTA8k3OoP8/yXbintsjvMiWf7ofJzvciSj2X5WB8OzZ+htO08jzqdhYRXwYA
cmvKMJb2rbiNEk9emONWespSidgR8gPKhK22Y4caMUSQ3zJ/FBfa09xI//KSl0JE0UR5jXkOcyFJ
zbtxALwEryeEggGR5cI9VhqPs+iNvR6DB23rlgAtBSv/UJvqh6aoIByDQoPfZYDRmCQApkCHN32+
wa4OxIu5BN+opxJmMpE37mXfPXhGtF1dR2mpTDiKzTRQvgqrj/aFlqrQGlr9p2nE4a3VT81HvbH9
im8qHFdmnb5lMBEE6liIAmShqi8t3q7d+R+68gHkYj6KipwttcXntSb4CxSFb5uw4ox9tIcLfffv
sypujj+H2kBNcvbsHWdKPZY4UtXsW98wm6+FOW9OdCzA559kZWhaSkERThqln82MZm1QnmzStCeg
kRGCOzXt936k6V+F1plwaOJe++AoLdDh83dee8LFoIilMPFypsaTmmsP0eB8UvXkUBhYzmqCks/f
Y60RL0ZAmaZYSv0AN5VCeAh0z6i6djC4EQo0xpywGUpuPjmFV1MuipAk7c/fdq33LwZByWqQYBp1
th4GXzpGp52aaZcOWrT5Kn/r/YtOIj0HT3NpN6e+NHARGvF1m46KtWt1v4AkXpvJEQhXRZBSVO0o
WmU7YeSFmxCqgaG7BD96/ik1e+WHLHpBG9lB0MImddO0UYjgSrTjOKcl2aTG39dDHx6G1seZWpGC
GEUYRwRsXohUib2vAMQcjJ7cwThJSAI2Hf2zrvO/ZG/ZF0awlU661Cj6kx1YZHBpRz0eob/aanno
CFJ2MQJ0F3rP2i0W7Ys2kzRBXqnHHAexK2us3hJd26Hy00uCk5W2tNQoTjY7+mbKU5dywS6s4MJA
Mj3/AdcuvWhIdlINFjZaQou8m7BPocDW7+sA9qJlOG07VgTzJog28upU1mSGdXIyLjS8tbe+GBsN
xKeoBVkr+A70YN9o4l2mQALq9eTSCdjKAZJYio+builgq4Xdqfda/bPj1ToG4UxgLNaUaiT7xqqv
ZWWaPxzfQC3aaOnwbHWtluwjmQNgjgCKqxoHPjDqap7/wif7fdryl86/VC4nMVwBqHTNyUGPfW3V
kd2SVaURwWaFYM+DMcMtnoDizPSIEC6jT0W1UbxQvaRwWJkwltLmDO5PJ6pgPFXNl8bIjzVrAEp+
29q7YwIGmuQBA740O6196fnP3xwV1B3skNEwtWM+JGStNLX2IbPT9GTnoX9hlFgZxJYyV8sTJUHH
oHUdTcfUnXiFhPQFy+eTJqzuaGaCYJu2Jbf2fKdb28Itla8B5BojjYDYhiBP3Dru7B/e0FfPluUN
Oy8LoiM5AgXUxhD4Dn+zOiVEFbpWLmqofdLPoItjlz//a1Ym4aVWFpi445Oc2rsK2FEvB+huqxRY
x02sv56/w1qLXUpl+3pMp8CrE1dVDeXgxfrIKYGMeviOqV+Bk66lcyvg+HxUnRk5H7DH/S4qE27a
+V+wosYX1qIVAbzRFJkVvWv6zYuvF4/tCMbEeEI7fYIsSEpYdmf0IzkBNZB7c1/AESEY/qDb/i96
8NbQlX0OimVivg1VFRCjzaELOHTWl0qfuKKMLxQM1hrjPFK/ae+MJEQta3nidppQd1Ff59eDKkl0
UBLvx0SG0ydCZeWlit3aSmIp0w1VQsmKqeLTiKSHw2yGA0Fvpe99j9A43imyVuCYaar2Q6HRftN6
TfM2THBGdlRVs91rXV1d2Pz/riX/ZWCzFmumxME7H6lwQE2HPreJqqK04PmAiW5xxIJxUfJr9HS7
SRLxYU9uL8lZC7ISbXSpdF84dPlBljQ0nrQIseNacA4aL422akpwPDDoqDywIiHFhUljZws5IwfY
h3oK0cCNBwqmlEX53CiD97EH7HFnFBHkHT1mOLjQ11YGM2sx3Ra5nyt5MbbuAKbzaJOsfmxN8JIa
VJILg9nKetdazLuloptW1cAzTI3M22FYxf4/jWKrdqri2kOgfmixhD6qcIYuTEhzy/zLZ1tKbZNO
qBmg+ZZwPfFq2KP9hUiLS9aJle6wFNvG8FIKo7I7V02N8AqCln0COwg3h7zQ29CLogezHpsLRxdr
TzL/iDd9b0g9glQTmbhGoR9kRUuLwv35EWjt0ou9tMzSihAAP3UBi1Cm+x5SCHjflRdDW2SG4WAI
dY41rYiH1D2dyLhxutCcVlrsb2H8m1di9lPdKyo4x4Jz82NU6f0OjWB7CAzTufAAKy1WLFbQldpm
zuAFPfIPSOJZkCiHRPeZgutpmm46Jt4rFcrINrH6/sKHXnuqxUijKLVRNJaCSS6EqFWUdlFtklJV
P/hZWD6e/y4r86pY9PUECP4QK95vh2V121AHuA1F7qsbu5TyVqRDXF14gStiXbEU69aa7/l1izG7
6mogTGa0T9AT7pssHK4LDky2zpjCX8vyI7WQK6f4HEzlpfXZSsNe6nQ9ITVP2hUJKQQwn8REcr0a
DdPhXS/RnNvMm+bnmT0GCnvI3KAZrkJFP7Db/ERq68lssrvzt1hpC0u9bgblx7KyDouQTWBQNqkS
NhlhMS2pRhc+0EpTMBednyxS4DpSyZjTCZfqivLBIoCnMiWxC0nw+fxzrN1kMQ7kkYpbOGBL1LKT
dqGzjAczENGLoKj2KPzxkoRIE79lnX8Z8ZcaXk5SmtTDgM7hRlT+9Btruks138gh8WvjIfBAQbF1
yj+105gcfUQnV+B/x6sQQMmmiBJ/K9gn11utb/rPoD/ajW7tyTv/OPigq7zk4PXf44mTIFL0dD3g
oJeSXZfI65Q8sjpuIZbdAjI5ap2+nwZ76yQEeJC5C/mCsG8CyZOCwMMO/E9963jOs8XfMRO5czTw
+wqMZSfzryJfkF9EWU6T93YIkroQG3byPy2DZTBQPNBLoEGJlajqDBn3cCiKgVi06Qqko2sH2S2r
CEDjX6IBqo4FwjPSSNLI9ZPvzSGh4iUgew2iuLYJ60+WLHZTYf9IW/UmixHmFRxfqwPETqxKEHih
cisHc1R/RtYnJffn0tOVDV9dJt0xmc1Zs6gmSfeieUymEQBdzVlShJikKXMCaacnpyf/aSLSipgY
z7xKvG+pod1L0b+YdfF9yO86VjJqVu205L5Pfpke8diEi1kxabVsN1qNqE6twu0/g96rrc++Qyee
qPKrG99uf1I22JRKsZ0UeSW8o6WVe124jU4wkHyqM6JknZKM5QciT5SOoID0Lmmipzg3ibyIied5
Mghb8SsEiQWBPNpLaE80hBq3mXUoy+xE8DAxcbCEIGOeUBluPJbnzhTv/ORnD1V3jB9S1X/A5Xgo
YVwUBFa1LTUCi6jPKt0P9r1j6lckn7M4IHywHb4Zmurman3yjAHCagWtW91U/pVef8nHbm8lsatn
ZC0O4aaX39rsh0ckSplNj6Vjb4vQ2wbGF6/+qZWEE6KD18Oror/zJJrmFkbgGLWHRr0emmeLzD/h
6Rt9+pro8b0R/Ez7r2nk0SbvgpAkHjMk2913RwgdLPU4JIaTOIqToQGTDE3yFqc02drQ7fr2AWgg
RMGfFK23jSduUnJL3cboTxZN1gK9rfgAqr2IOB/vySQJSo0ePCYuVuvcotioARRE2R5Te7i39OZh
Coc7gu5uSsfbsni3NnnbEdMD01qo+a6ry5MivxGjvh3MjhyT4F46vxq73ohedwNd2TkWQUk0BFsS
uFBoOJg5mwvDnRLBwSSIsETn54eHWnfcoqWcbcnxahLeCx4ythA1/6Aml9b5WbFK75yJWUhtnzQk
u3Xk73xCBzNbEEuo/JjI3GW1vp9IuumLx9IWWygnx7wSUFZ1Dg0LEV1rcCyn0t5oXgDauiaw2STc
QRKKlMGoB5OvQYYW2U1mYtzN858cRW6U8WtrO3dq8ZDH940DPDgZ7wp72rVET+Czuh6clrIG4d6J
R07IKR9prAQp9NDCkvqlGcwb0kYPsdEek4Z8qh6LczEgcv9cGRWBsdOL1t9oIUM6mtvx3io/NKQY
D5B1ORkByPvqKdl1o3CIbsgrW4+uIsJzlY6C10QUQK7tK93ecTgEzMi/YtP6TSvY/BL96FVw9r4l
MtorAstf9y2AgJcrxiGMiYaJUjpr+mQH/YPe4ixH+FXGwY4ccy4Ob90W36cMoFLqVBsV9SUkQtwc
m8b4VBAxoBKE0YpvVvhfhJ3Jctw6kEW/iBGcCW5rHlWaJWvDsC2ZBOcBBEF+fZ96y46O6L1tyVUk
kHnz5j3fxv1FSunKh+wYElJIXDU+D77RpQCrFJjkKbAiKJJzt0ugHkVds9PxL62JLxb5h06v/cKG
oOH/K4CpJCvKcp7TOCT6NDig5G8KuzsEzaeAbmZSsQ+qXyVIBsfpf8alOoSzPE3Cc0kxIVFfJCc1
f3YkQZcQRFVzTs3NXvRr313r3lpZ7dWaki9ts80LurIJ3FMdxeu2AUTv2mu38ta+zykHi47MJMIr
sw2R8WuS3DeZ2+88qkmphps129ulfYgFnb3/y1QE9ZUcNv7PXVG1y5aowW9TPg6t2ThR/Z4Wn34K
TZt8ylhAaiWfOyHINON5mGV7DtV4ymxvp6N2PdXVygTlds5+BNjeUPxu8nsytHs1EbmA6XSZO74S
NPtTm9WgA8dtUY68ku7KA+nL0bDvOCpqr7wlXf/bgU3hZjzdIxnFE2gQC0h35LInPRXHBOuaV0TL
unTddQaLLSIPNYVhk8UJMe+v1QDZQ4brLF12bQebJECgiNQPtoUj25trVov3eN3XYU9HKOPtAsYl
9z7sKT1mHgQGt3nUxB2zSYqT+cze6FZQfrP6QEJRtu9gpHWeuy+73+74G7AJWYvEZhOZ3QieXArN
1pYccASQ8qML+Ze4xFVuv7ptYJOVaeck49gi7j8kSZuwTex6OjvCA0Q6BTkO4Z74q3NEAhD476ZJ
Hlq/ch/aAoZlpm0+QlsDgvLrrPoBcmG/uAMJ4olbt8+F3aS7sud/gHUcnM24mOGMrjZejDWQkx20
yfRMzG9+HTOQa2SMk9/ixLI/FchOxG+D0zgB66yq1RzBF1n7s0zPSx/0sFwGHbNg4jig0ATIprqQ
B3a8mPWx3eX/yyV8k5KtIN5MXITBys7lJNZd6ITH2A7eUxWJSw9BA5qZIYUhKKMGjlT9e5TWIe/s
S2iqYw+h7dxDZl7WAwPpxxnUIUnSKAOaGmmbsku49SNBqrLiem/N2xxn9+uz0ds2RWIvvT8amfAc
enwPjcvJ1ECfTxcW3Ib8nx2HD34PTt1pDks0nJvBWValHHbaapq3PLUvOqi2qLp8fE14wc4zbZda
fkIcRlEZikldbR8+BFOCh95MN0a+xI4GjITzJX8xnQN2OhkubjHuCnfMz8Ak4eh1rrgDtBSpEKyr
kY78i6URILCw5YlmfypiUUElCX0YFdVbMIsQIug0nQsRXstYwrZ1OOBARL5NWfYh+9g+1k5trbt0
3FQiTFYYsnm7ZPG8tPoD5tZRluoF1OoFb8nRayJrxzbHpxT3SXUTcXuGxVrlGGMYCobo8h0OHuJ/
nbwf1/x2/INt/jy5A6g0dWgc/zFq6oeuiA/SszbtaH/orgYxSBflsJe7dsR8jpf5g9FesZGZ+FSR
jvFwExcGvprwhIpVbWfbCeoWJ1h5RQ5BTJ0h0p1rVHJR9vW5GwB3OB1R68qYDdlRp0zBzsvy5ARi
0T5YqbtCinxLFoAOZRB8s6+dkA6tYs6pVpG4rBuSUbRtAgpb8pujpfFJh5+XtSD37pARvidxHqZZ
sc29pOB6VCLHPRW31BVWsphupXMvy8Arj7LaYeGGwToO8MbXlvBpggbHcG01Xruzw4nNNy8b5tfY
S+uPEoZue4bmMJO3TZR/wt/285+IYSPMpripd2VsOU+2mL0zmesjeJa27zvqbkZDKxJdvT9R4hUs
64FeWIfQiDpeWw0nyCstscsL6BCCeH2zArAdMeP31FU4JAT2g3CflWL7WrsBGTf8AzAqq8Ij+VlM
7WFi9vTbce9TXZ3Pimz/fgo3rujYxCiK5Y1V1hD69jQBL8iXBVBsP7QSDNpgy12c2cUJ3oG1RgXk
CIGeyRxFOkXEMZv2/ZnohxLSbWH12SbkU9N/4WbkUODJA937syeKXSkWZ6s8tVxwydrcooEiBrzK
OkxFhAGT+KtNzmM4Ss2fDXNSlqcKApzJrvlYyoPIxvF5sgY+x2gK2/DkM/WgoonZwlm5EIUBTAel
cFYElnqrNgYa6sXWwPVedElz9GGMNacRgI06asOuK6jgrEs4qrO22cnULPU+yocaLm9i/0Sl3by0
HD8BIESVy13r0sOxzmsBLVlS3DObmg6Z4EbIptmGEOroRp9MPJikgqHQqLwO/gnAhCkIicFt5nSh
Y8OYRgR9gRSB6b2z3tO6dR+GjPZXK9/5rcaOnJXZYkVscGz4dMARu1NVxSVp3b7PXK9kyvUYJo46
wAeY9zE92jlII0nNQvjfSUf+QmaPM8bnDJ/nwSO9/I1Rvrg1rR62aTWb55YvwsDN9qEGJfVorcMq
aW4NBJobNHFnr0Lb3rbxOByEcih/gtl78IeouxKcU25qY/SL7J0MUMhiP8Gy49a1ucl3VUM+/ZzO
/YkZuDxXoUuKlk38+k6IPvyZcid/rmsvepD0v3+MVVXbBnGd/5Mb1mv3Xk56muTyfdxmYh/6AU9Y
7aphF2E73wNgCzj15fyQBH5/XjJP7ULRt7vejiB9zIHvGK4BAgmp/SOAzAuIa2iEU+6TekzKdZEf
RS5SMMq1I7aEYOpTk3X1y1jo5JLWU7rLK+CVg0yn1zQbkh1P+7QN7AIKijXZ9T/qm3IzVsOfuRxb
UO7q0QigaFyk4TqwxvE8h9BkaslBoZ5SWpBVmBE3XXrJvHHmCON8K/85c3stgiX7yoPp9xIl9KZ2
bG+yPnl23bGjje1+kRKWwola0t0Uqje7yBoI9uXw0PEE75SOE74ipcnW8MHJ8uc4ofuP3PpPNK/f
LeLeDkMyBhj6Q+oT2zk2QwhZHArRwc0WuRFgFndwCsCZBeacJGOy7oSdXptIZuu8WzzyW+RPB4xh
Tcj/h9uTxp1MecOKVgwoLJbTrkuq6lZIR16ESu6b9kSv69iNNwOOkk1lzWaj05HwYdBbG9XOLxM5
+t9xVIk3i7zGjZl98cBLOG+kBUOruLPZVR2NL6YV8hjXtIbNokDvpRE80IFg6MjOk2dQSP3ZH+7g
0YlPxSvrklI0/GjG3ia2rYZBULbdryR1rXUauMvOawegvzXhjMQ2Hwr2lQgRF/5GUGmPPo2nG1gC
AlRAQD22sXXUWvWrhqVwVfns7tkhhJelQcbGVaBPuO4gGCfsxqsqTi7GLeXJbYfpWTYWNuZUEKrf
V2CHhjRAlpmWn7nFecda7IcqgTwndT68NCxjHSu3giTXlADivcHisCeEJAxkdbVU2BGkbWuCbTSg
btG/Vnf4QJ5nz3kll40qQJe1iqj0opTjl59p9VkaO2Izvbvl9/NjbCbA4GGoAfRFpK+W7ediYcR1
AwIMu6xLr5CMwn1Z1DFWaz5k2jDvwZva/Gr3LL6p2gvAVZfVze7j7KIK4128dEw3zGMhiPGnV0sA
idjOWkCKvQP4OTcDGKxw+ihd4p+7Wps1dBFudSLpVp07LRtcpNO1Tqt/ZWW/jt74ZJxArZ2kfJTj
+NfW0ttS1z+RLBMe6jmD5uYAz8bUIN8yGzxlSbQawALvrRRR/eKz2Em2e6Q3zVg+qZ5btHK9ah/o
yNoP8fBacCSuvQpNhf8IAL1ZdNu5rU49eObjlNnJ1jL69yQXZ+P7Ca8uO06EmPd/7G5cbovjH+Ik
8chYc5t3p0i67TBA+2JbzzlMOv2R4VivvSbrb7NybEK5m3otc4vH0hFHib8eOmuWwAWPUlIgQK3a
TfCuwnK8Zr5pDrVyiOQxnX+IHECopJq+9wy+QFbllJpYOFe5Xs5Olj8YGQtusXA86DEOYbBb8UOZ
QvvhfDv6YWudZQyku3WdA76xn1TwPYhKVxfckHh64q47EOrg7vzGEfu6zsW5t7hFpHAgqSzAL51U
3ajDjrw2F5NzlngW513vim85WD0529ljE6lr7QxVcdBdQ9GVh6UAcVxXN0Qft9i2hVnStUjMk2aN
ek3n1T55wTJ900y4PCDNABzWSUf9O2Uxfb4b1QfIIWIE/dcmy9aEgpy8Kqqe7CbCjlbP1s/QudFa
eqX/vMgq2SwmtVasI7db+tCJsPB6OsZ9E2+8KqMiZn175WYumlvnZI+Grbtzynvx0tnL/EaLWI/U
FiO031p5zvcdsrOjJBjIppfFY9b8FASdHypN21gouezNbKMBVg6YrNn9NG5RbpzMpneOKZ7OFUH9
GWW8Hb8b7gZQTu34BmGg3+XOhFU6te6juHJ6ml1T7tw8S5MtI5Thn8LNuxnqBOMbWetFAHJ1qs5T
P9BdxbXLvw9yIP/lp4S5iKF1+SHewG2SeWS3azyevV9UKHcNxo8+cZ6ztqre1NBFz+Camp1j3PDY
DxaHa225Z7Yng40Xj5xG8Lts5vLowO9UX8CQRS/g3yG4zV8k5uLegRkDCyaYQ+QbRydsvhtagLrI
mTbLgX4OkInfX/1ZTxgx9BhwegTNwVkSb20b374SpR0+OSlfHdilOd6T8qcOjoJFmzl85vdubNy7
MOpObWSgmdU5T2HIUXJuLSd6W/wGA4G0Jbqhnaju07Mb/ztcgjuFu2I9n+oG+csq0oJ8+Ni+WOj6
b9Ci8quWTfI7d4ew3o1TVTVMRSWaXpcZbi2/FdW7I2V3h2+ykgBfkwToNWvzI/yomujVLdv/pFYs
bWy6J3YRZX9tygZeaLZMEUvdZTqBAci6cpX7y95l3h7vwZlE1RXqQHhQlhdDuAS703AkeWvX5mNe
W3WUPOguKk9Op+U3bFQQOSJt8nOl/fSv1FptwrxofhU1G/abNiCFCH9Qoq/2JPWJCwduUdDcE449
r+jWkkzJjXZJyUMmmENnWzDnr1dQQBre70F6Eaw5P32HdZUf1SzVX5WVzlu6+MG30V60gX6dPSRp
2uzSrJse+Vi7lzJ3ufDKGC7qWFT5Rpt5XilyjLtVVy3JPrUib5MJ2DRLGYYPOPPdV9L9y/c+sMOt
wsx9cS3H+zBlkH5RPlsUvV4BONQg52drbxELtPZBAjCK3InjV1TWl+r9CsangofHts2jnRGMGBBO
tpVFcgnyevkzxTYL4djlL0sSyU0QTD2sO8nZ3sUmPqRqKP/Wcix/sQYi+D3SaRl3KRnpVNqjlfaP
Kvftap1Hypop9Yqc9cycQhTUyB8ZVXLTWbXcEdXsXkwMd9PWg+Q61/8kqgUXCJHIKz3dM5fxiFlc
5+mzmDlkdLAcra7ONiqounVsTI/0l380ycwjlHxMhKI2JCQecA5CagmjESAw2CJa8i2gCr1KSzAZ
fKMbDGh6N9+dNcKO+AFaXAg6f6zH4my1YbvSzYQbv+h30ywhN+qJq6ahOdlUDRe2wud6zhcblb/o
3uox2YvROjhljIqno6eo654ZfDusm5f+dvQXPncTI5ZShvFZf6kpL57usR2Nay60ElvVaE1x1377
ev7l+s5LM/NLuR11dePfWVGXZPIvtqX3fUmMWjSHJxuwalDIn8jJD0LDfeeWTXCT6IXOakpbn52K
ajxr0N0I4Qc3ysvLHBct0N+CktatYDkMvIVz0jH5AE90La0vQBO6sd6rDCKolzOvLcAsG1A8cdJ+
RQDA08G/yBHZ0ThhfFZ2dfI6XsWl2o+EbIR63nNCib2LZRr1cOeVkm604lb2blY5WGtTU7QzwAl5
qZf9DE29t/PqOozqnFpuHOyRVvVnEBCP//8Mah3vvxjY/2sq+L/m+MIotxujMDvEaVfkm8jzx4+U
jMctiMPkLRBV8cD4kzK+VnJ87jJBZJ5MZf+3yRv4Od1gHeKI2vCeOe05EL0Hb190tfGBTGYu+edU
1Zdyyix3MxZz1O8cKr1r6cU2QIpJYXKec8sA9+5ZwSIxRlkrnsXxH9i5Gd5R7bXo40xEH4Ohtn/a
qHeOOskh6yKA0Sllg8/grl20+WpM476Axy3eCZOGNAfnOuZWHZbp6IOV27I4khOJ4gXPSeXbTxyh
vMBWJ9ZgTLJ/UqhmqxwzYTGPUusGtsVhKWFIOrUZB6/7Mq6qCqokm+RAmTvcRYFtv3atmv1VvYxE
7jlCv7Vtn1ytKPdeBxEsl3mU/a0t7DtWUviowXLxgCkiFutzG4UdVXafXfklxse0RV/ddJ3tHrvi
/kcb7GmfXdhCFmpMZf7NAT6AlSm6NlqV4awPeUmMIhVrklwdOYCumTV7FHamxmuIenczTuN9DICr
DmlHA091EvdMLzCV/rWq3DnXuKc+4z5tP6K5bp485Xn7OGyHaD32JrgE/mytDLC1L1e7tJm+5++T
KhUPftF5Pe+AN1wSL2Kcxbb8P0LU0ZFLcfLTJv0pWNthasWu0GM2K/WmAm9+t2f/nZI1PVoFpheA
20Xxt3VJnZFePD+7d9RvVDXcK10aTUdHDNnWsDvx1TDZByjct8nrNIdBunbr3n+Jy0o8xp2E78pb
DYmzm4r61A8Tcnl6hxS77Cjg4jXFcC3nuTmSuu/dksCjsSxmdpyywMkDYicd+LSsnVTLSlltuQOl
7p8S2DLbxPdMdRCTTW8QJoqZfJZ/qNiLOY1d0gegkiqgUYQpD++YjdXvbB6S/FTJ1hPI6iMj38hS
Qckk3IPHOrc2R1DOEhWU31hkhzz1g4uHT2rGp2onb+CtW71LHJlcXa9keOrl3PthMGfD2prVMG5c
36C6JvXsAU+TLpdSA8AI+LMTGjC5Ql1ZHhekyLiVvcLzDPGZ50m8i0GAU1fsaQWwy+b2kMqhHdh7
NMlZDon8FRVhcFy6CR48JWG/7gvKKBLA4xikL6hxjf59z6BIzx3TrnPWBcXRzWtPbSZfgXa3ql6M
hzFLpmpF3Hn5EIVwNvJkbH8HemE+AFDC2slaQidNjTd/uzQG78QgtNsoCu++PtNDAG7cbyQNSHe5
8QpvDeHae2PYPoDEbvx041hp+4QfIP9L6EZy5rGT+Sa8r+EVyo+ueu5QuZe2RGikSmd7QPwl7MP/
3UqJup9Wy7LvqegOAcqjtdbFIG7AHctX5cjl3ZeI0hFUjk8T44YDJDG8u0utMrrkmhFjbbjCkPLy
OluVPU08LYobbDSD1gOwesfdjuhfMbOpOvuD2arbzeB/d6pKnWlTFo7NTlPvLh/ulI0/Y7y4LWy3
gqptGPvpn5WL7EjnsHAnywYWEa/2up65Q6rF139AaM4fAa/Ih7QT61Zl7Xi1Mj/+IPHf/Ah0/F2v
RztcU7/CjxMCoidcUVatxjb9GVNXkUjKlOBrMITegjgr/G1kkvitjsrh0Eu7eoxHVZ6tshEfi5bV
bWrC4AXOXd5tIgbFL0LHgbuKG1d91VDodvf6m7Xb2r5HRzPlFSaP7k96asGYapKSzzuI5bmxC6c8
0hm3Nq6QVItVZM/mHFe4z5n7LcMKzq/NAHdein1TiPYtqIaZ2JmUY7Toy7fcyAhzyKzkO0xCxjNt
ktQHyIbL2Z68rFu7brwE67a7q55lxmbEyrbGwVpFbTmYXeYLjA5TxyblCg1i6FfK8XXOOk3VfAxJ
qgETErFJ2mvZhW99bNwD2OnmRwSxAnN6F+MGNSGxRHMzPIZFVXy4QHH+xkmEJiVqzoK2zKZfQxPH
f7PFmTEyOIl5ywj9vQ7z0HwvjD2fXTnW17hE/EWXH3sSg0TePyQw3i/uFNIAIapP0cYRE2zAPog1
I7q7fJ14Lb8+nxNEdrI6+VYVX2Wzos0Kr26olx2A8uREmkj9JxqZEjh2bbMqpVIwmKx1e2w0oOvu
a5ffEuJaz6A+GfutqC31UoV9U/PrA4ObwhgAHLBi77HwGRhxR/i3GvGarntg476AdyMZac8tOWFB
9UTShv2bdE//wM5Xs1mWQjCi75cHITr/lKWV81iz4rkeLLs6FvA3EUIzeQmd3D4uDeJDWBfkweDR
PRvfcm95rYuHXqNdZKplGYp7uVqjElmfZYf/25lAwm6dDkep47IXv8bx74NHz6figvYI+KwFALuj
+Ko25OXVWxkOPIy+C6iU7OtNEgbhqYxdbpWwat/i0Kh5N2C3gMISzaCAWMGChZz5POIhNPhk1dk6
fGvpggDIhgUnYtgzBnMcbsoVk4Lly5X3BhWMGB4K7K5QYcuYQZ2Jk/zWSra6yoUZXpu2NM2t03qf
tWjrhyaxcPBQrczITVGARUPxJGB9CBtYeLmzWdI+2YJTrTYVgKQb35387akUbwZEu+HB07YUK+HW
8RFSkvisgpgjvSnF8CAaTVrCmACMWpeANJ+litOtvTjL04DwcJxnveCepwiDHDZk1RZW93xkIdWA
jctVzciCeecqtp3gfW6D9KVvHRBos9XzIrbDs+4m+ZhbYjrNYcn01kmH+TaSVfjez1WMzWWwzqay
561uk+j3EHMxrCBvOPuOd3Nns9rCfJ1P1i2FRLEnma5PcKOKO9XWdMQBcjd0a2tp7XVLL4CBJVL3
pdBpN86d3Ad4wT7GYvJf+kYML7FbJ2BJbfezboNiZw9uuw/NUGxFwRxejMHXNLvophmq0YaUeB/d
FTfRc+jP2UM6w4sbxtQ5pKEN4XqIXYqXrvTHZpMztl3x8+PbEjjWYx+6XcpXMwRAJX1i7FdB2Hgx
wpZybzxVMB7zxhuXSxMV+k2GuRpfZ42OvfUTe4kQ2ar8VxOl3lfSueGrhSHXXWW2Sv0V967fIHkS
6sVdzWO+IfLZiWhNRnMEZYvhTMemIpd3Uv3vJvKt9iUykdxnY1/9rZh7IsI0iYQgmIxkZFR1Zu55
FQ4HvJ619TKmtmK+nyJUvFntYsRB+3bsrWb4tYQ+dON2CNS4FU7ivzQZSdlVpkdE+3iyr4WI650W
DPuBPbakjS/LQM1kZjz6cTVnH5pCepe42sJQwip6hDMWvneRbwfR3WGErnewy7TyVjL0gn9jlGIC
4rc6yIrpHqO04JgbZdaarYjfucS/ldV19dzMcnrrOZv30TC4V8/rIrEdbb/4LD1Z35iJdu9J3y4f
EI2yo0md4hREvTyWTYHWntfO3ejnsOvFrXPyTad/d51XPqV59N7hdvrg8KyOyKAWi9BcV7AM66/R
gLKvu2necaEnr51K7ZOtZHOehrA42AuGrUiKBSvOIOJDMmoXiLWbvuFhiN8crkBOktnjA+3LXWZG
4iPmAJERcT89pnxA23nssnoTwmmRKPXV/JT6MkfIq5rlORAcwti7sgW+MQf8zzxyVuQmbX6mMcef
Y+YxaLbe6CADh8F0Hu2y2Bady/w3qnqMeU3icI5AxFagu9qENqSXwbZRcfs099Dl7/OD7tTbIH4t
22YukXBVbuiTpDwtluueZj8bH7puaQ64IjFv0WvU3qoXrHQsujSvGmr8jTlrcq4I3EhXYAPFc2Mm
XoJAtxuSNZe3JQuKTwum4mvZOvGeqbGq1wE4u2clSUBJ7NG7NFbfnUbL0QxMgUdP7eCfYMeTgoz1
DvMal8Yxnnr1xJQBQlK55N/p0HP7ZZO1VhIhTCNlERfP1o8xM7I90+Xq6viBtUelNdtSJ9yknA7q
0lYqxscyx+1DYMpyJxN/ITJz7IGSKPKiMiXaW8/ECGQ2kYhnEHsTZsqmta6D5WTPofJ8WMMMgkuG
etBBM/eGAlZuYo7Tphf6KOBevchA3s/NDG1pRbr49Jgu2t6T7oP5wqcHOlZR1v5kk8/B3s75t1W1
xQd3eZuueXjI4XR87+BONCeTm4qTyFPzrkYSrafYzc55NeXPBstkzJCxyFkmwtABDxuJOELztCKm
6nhrGQXVvyZpiYPFoiNVNCaC1TKEpkXBq1sbEVdbDhNhN/7yjBVe02hpN0qb4VAn5o59mzrQ4eFg
z/teJ/LV9F63G4Pee+9Dq9wjDMxb1igXqJt1B4mZMfWqyVoy3XhAGTurqgcjzWbzjWtXX5iwx3+6
1PIOMV4m68Rg3vT7AU3mO4syjaWn8NNTVJrikoNbOQozyr9xJK0/cZrD4yRxZ+2DrdMnKq+ayHOU
o+t0R2/XTh8fIo81DzBCyYtws+ato+TjZsHnhhWtZQfMwqriDUu+4f6SB5+n5YuT3vk2Vut95znd
96ILH+Kuk0YQT5pk55Pc84oXoL4lTcaafNIzqF0Theesa2VFW/SG4shP7a9uH9knHgaQ3GwjrVLB
brpwmWryTKmjIcmboQ0GO5GKO7YTzXhiuBWbt86xiscOKQoAeNhdmasTL86EbseeoHMa6TnPURry
Lg5+/BW5RrWbMqwA2YZdholzzO8W9GFw6nLTcOentNYOBjnpTQ/95GYpgPi2uWjw2tO2Siveod7R
K12bbJtRhz9nrOTs2rBKH5MBeHBJRXntRzFdOpvGb/Jj+SmXcl43hce6nOfm64B87X2fZc66tIJk
G2dECeBFmBl1tqjM8BH3HglwyL/TzKNZh0Q+9AVzWFZq0wILqO0OeCuiuGScQuLV3i5C66i7FLNt
ONGdkqV0SvO83eSONM8gXGtyyXFFpQnivFdP4hAW0lznaMJ/DoBB7utOx+dxyMCi1mHEXzR9dgY2
Ry8cJsl+hoT8aI1yxtjr4dOh/SsfasI7n1KVOKfO8ohAK4y8z5TdWxDk/XfAyLS6+lq4t3gOFVFW
Xh++F2OlfvmO4/6Z+nzYTTKuz5zeeJR9Z2oVrFfGqqCNGVSve47Uv9U8sBjkBV1+LmYT7LtedsfC
59Y03uD+KsM7kyplXQHHM7Vdvwsw2v/oedAPDtzqI8I+b1AZB1C3wLeJZ7ugmh1qE9cHWCiAhvNK
P9OX4BwJitRsC5YQdnSbE77uJToR/mBtE6BdJz+qpl/tYqVPVDtqt+SxtYEE7F8X1Wef0BD9bN07
cb+VSVBwx2agH4OE6Kmhlj99oVx2gr3Af/DjqhzXhJT5Z+Lvmg/f0/XBU0wHU6dyMcGxurJq8sBl
brS0j84U1vNW9r37UDsTl2bkWhedRaSQhfZ4VFRdEwJOrG4kuC03djacDbQU8yZZ+ovX6O7xhYnW
uOLw9bdF1AhsGa0Vsc3ZFLfGWtJxKwkniFeKxA0mJQa7DfOvBre+sZVmlZpB93qKlhqPndd8cAba
twlt7Tiwp/QYUEH8yh0gOD0m5CcRa2fr50n0onppTRunE8xFlB2+xU2O/JpWYXFuumIihkGSDKua
oEZ/7D38Da29LZYleOKGCZ6H/D8DSZnOHz6ThnGz0OitsTTm95o+dXZjgdA9eZV3KCxTn8verp7k
KD1MXjjLcpxf59LUzjrgkLwPWThEltJ5xnhSPjO+kt9pXZH408nlb4EPHJu3WYIXFPIEs7Wet0k9
Oausm5e/VJP3CUI8bZlO+FsfIXYjbSvZRGEjNpUe2j2kOP+kM2atjHjd9cQ4flt3GG3tfnCL1ay8
5aFgy+Ld4hzM1vPY5HvpGb2z+n68sXRrHgHELNs+N820El1L3VWgFIeZFlvLZpbGrzLKfRFNpOEW
VfnQW2HKIS+KZwPag+DE0M/flTAo6ZlCyGeerjZWEs7UZEK+QkyfHkjRHVCtNIbT2qezZtaMSFSn
yzYzRSUOeYNsx/5DWbzGqTX+dVnJuiRL2mYbe+KJvSLkJ1Sd1RStVeshIk6FP966hKp7XXFv8P5G
cqec/2HuzJbrVLZ0/SoV+7pYQdIkEFG7Lmbfqpdl64awZS/6vufpzwfyXrKmV9lnx6mL43AQQCak
YCaQOcbfEN/v+gqGAVq6ydEKncY+KrpmGas8M3Dx1g1eZi0W4Td6Q6q3NoV89CMPCCl6Ac2iBIAD
C7XuNrqbKrtErbsdrDtQbw2RvlNIQFRZdpnTf+gilRRanKEHI0rLvCL6694zJBJ3sQb5BXs2xkCI
L4m1F3iQDdOoAkSZyyB6JgTp01/LkHRcJ0Nnq2p8p1egA2JBUKgrlrlZDlvCgq1yxDvFsdZpLK0v
/ZRNA1rm7bWm1G9llw/Oda1gAi5ayLQPeisVZ+OLQAXDpmt6fSI1MxL9E7omvfsWCs3nIBixFofJ
iXttbzjOuelVuybsV8VPQpFGvyA9n3mPeE7IfNVGikmcN3LbM8hrYoeGMmni82i6BNWXfqAxgHYQ
P+vJEBzzNp7m76YJfUcDdqGUpr+ExiDNteqpbnuSqjskO6/k48kUxtEs19sbLngTBaw/ZEzVhN8I
0CXgcYwKO4RYILxzYQJXuhN6kD26mJn7K6v0nXQVDgCcln4WEn10Gr/4moQVbu6pXw4lN4iAw6Ho
yfUs9EEZmjWgDJ3qZeejs+zLQVlGfoKbju6MXbDQUKV6JCIYdMvCYkS+lWqfdgeyJ0BNvK4jhZgl
OUQxDfQ/n+L2K1B6w/qUhmS2F76TKyD5k8AMt7osffQNRZuP+7btxH3ASEzd4CUTdVAosngk2lHy
PS79xlgFY6ldj14l/QXB2CAlRtZqd70Zyc+ayciA9N8QXBtS8MOPg4MtUJrCZgnCTVnRaStycx/A
eUQrnfDnyuqa4aC5LnMbUlgbG9cdfQk0hWh6b1QmxOswhOlkxFq2SwzFXVuMxaAQyJgJIvh38ABj
FG2qcvTuSG2HxaKkox0A2Hnbnqw40YMh3jTCHD3Qo319VVh+JXeEWTyQ7UBx14nRFp8qa6i/EYKt
NlrlGrghEXRsPXJBiEBFAeEjLTpGmhYOC+kBjc0Vc1yVjRcDgpYE067ioO//xOWcrGvjdSoPaRpc
jRmjoEAdUc2pNM/f8nbDzxVHum0bjsaz34Vwp0hdPqd+hOS3jgDZOXTz5hnxkOha5/G88+2wIiRo
F9/GCEBF1gTjBuhLAIM2VD7xEsz9JVZQ3Rowe3TwS7tjOkbC5tkI0WIYuzr/po0eGQURkGAHJ4Hu
HkMlGWono1CGbzqxH3Opl33+CHJz8p/qIVAAcb4rDUK7lpfaBwI57Qtfg47IqV7yXuFHig6tIovP
rRP5x0jWAHK6RGbawvBF9xGLZ8PnS4hryaQzBjijHAjwNZDtv+XMAUfNXJgGsPhy4WOgRwRK5EfC
Cs4BME2TbGA7q/d12vCycu28XZluUHkEK3y57kY3X4P2sYgay/Guws37NKAf+WK6lscfmeCD3bVK
bS+KQKsOad3rUIzKnFCMS1otVZqjzwz0T41h15rg7/QpHAiW155tN0vDjrMXpS21zzLM/EOuZOln
3NCjFwRkq13R9kiyuK5UVk088ZZm5uX/tmX99lt29Tn5Vv3XdOKXLB9KMKD1f7/frF63vW/ZZAH/
bmPKj9bDbfOtHO6+VeQx//u/ONH3mv+3hf/xbT7Lw5B/++c/XrImraezeUGW/uN70f7rP/+hTVTV
/9mM/pEHpPk8/HTEqxe9Yup/YBhvWtKyNU0jhAXN+tWMXjHtPwyH1LGlo91mSNWBTvzdjV7R1T9U
2zSmQqlraK7AZP1uR6/o5h+qPuWccSC3VIv1f8uO/j3lXBqchX9C6jqkKIfm3tOLOx4J3+4ifd0t
1SWAmWV2VpY83EtzK1iStu02uDYtgI4s65V9i4DqMvkSLquDvrD29m/USd4zd6VhAanjdnDHdEM1
pHXx18Cp42OZAQ4MTPu+svuFh7f8WILitH9jLHx53bSkGbZj2pLvomZfqp0OqhroAUlMRkMWXAdX
Bjc50rtETqx866pxeV80Wr3UbW38DQX6PU18vkaNX366TM0ReNW/v+Mkj+sOu3MddW3yQa2aP5Qo
GPymETGJXLxBEH5uhY73jjZu9WXpRHG9dgdm9MMXxCNwMDqb+TWxjpVodGQS65UX/VsU8p+bvfgB
zSGPufH8gHUNctvTT3y6gKnK3wik/P09BBNum6rm0HnfX10GHpoJm6KtFWNwRlxXRfGoNiPYph8e
5pvX+/UfaZPcZEFaV//8xyR3cXkXTVXXddUwValf6iKJNquG3OFyhjaE85mDj2DQYsQNIfQieXCS
TLlJjMJ/+HWzPz0G0rBxLRS60AzTsi4vrypiIhkdqnFljmtavVFUngCClKn/9d9qiLeSqjvAJfGu
UU3dMC76IoM4NcduoQaZj2wWSCOC/u24rZX9r9t5rywwvf3et3PRG4l16b3d1DXTvQIowJUiI+SP
fuc0fHHbplYMILmq1Lh7qriUBcs7GZe8Qeo1DK9VCp/NNe4yEM4x4c1fX8/ftsTcnWfYEbptTv3m
5fNdkHp0IvGfTihtW6VLrRM4t0mPKCcsNjP6ALNl9euWLnr6dE0oBTq87XVH1xjIvG8pjgVCr1Hb
rg2hrUK3hVb9O++ECxGu+ddxuGuO4ItCP780LUEUKo+gJ/fralgoL4DPV117JsSrb+WmuQ9WBirl
v9WUm7rWD4/WdGHvGp1u8Q+3kDhlKnSFRscX8FArAImL7MXZZhtlpd/8+h7+za/1rqmLXyszQlD/
gdqvg3Fn97ts+Bi3J826/XUrP/dxzVYdxpoW8mCGc6lslBRxURCSQwwbloiLXIDvXkXAL/7fWrl4
knTRDUISx1pnhf/Rp8sAfbVetAik3K8buux4jmFpmO4wF2XiZcvLTpHZxCCAEOhrItYLQQZYs37z
Cb6QFZSAOd41oV9cS4+jPFpApb4mou5uvwSLfmcyYVxA799nm51aL+z1ry/qQqXzpyaNC20oXzPw
ugAGsJbncaN+0A5gNvEjd0/GfbMZl3IjjyS8N79rlzv2U3fXbF1qJLV104QZcyHX6OrM/f0wHNcw
5piuhhpDoOXEfSN3FatuyCzYUoMFgf/g4PVZ/sWoUI5fJ3ZqFHcir9xKXYgcuAMZhgramQVFa2n3
ZBOcqGVOYQ/xHixZShodRHq9sdAGrkFwYYuQEPshusgktu3PuYkGQBv16o3fmTmxi9I6ZDWznJEQ
9tqNhuZjEE7BizpSpXcMvcBuPldgYKZEGdOsXGl8MOpRdlVog/IlbNE8weZX+YjIdQYtvfQ98tXE
o5C/0Mwr7DISd2dUhVjlRi2votL+qnQWqaU46sbHomvuGq8FciyAsAUbF/gW0Jpl6LcdmWSvFxtf
GrioyS54zuvSeQxcXT8EFkzBRljxluhYJpdlWxj2CvBDHe+CabnNo6BydhUSWc1jWnZFbRBjK2AQ
IH7ifACJ6qLUWMCRWgkTcYe4a+OnEtc+yJLMsxW4IUUffjbCGjnJDHd3YD4osO0bWau3BE81ED+m
xT2Ix/w5UtPiGdVN816DN3yDqJ+9URhbHlNiW4AMy9H8k5SuDqQmNOoj0gLVShh9usKuxL/RBwZo
sJvEWtE788SkTJ7qXJqI49SIfORQBhGXsKtqAV9jEiFRR4YjSU1UbMizfV969qqB77ELo5YXNgoS
67AZHYKdfXoFoTH9M88TeUjJfu9SjWl9lhFM0s26WpkN+fvMSqOd3kDDapsIYBtkSn1HSqXBiqb1
NzjOA/x2NLGuwqFDY2BQ7Y0zNMOx0IFYVjWYT8MD3IiWMGB8MYIA04GlgzEOkalDPcUaNbQq/LCT
CL5kCsNBIINbwkLacgTElC8YDmffxlbXVtAKQrCEgQhxiG6BNC16CyJSlJpmddMGpQfhAq2E+JyY
nXvtREFwHfVSOw46mNDclOlVlDfKbREIZ+k3roliVjJYhPj7Ov6MYCQc8toq83vP8mog6KWgJ9X5
Y6h71R3cS/VWdJq2r2phIzpZVu6KfqM8xei/rHK0hXaN2otikddVdWjzsPla4jdxW6RVetMQfrjC
Zib6kw9fc0oCbfiQZGW5iuM6vnNanwxSJgmKMuJzcBYFsBtEOm7vWSHhoaZwFXp+8E+GgaZI4vn+
IcpKEHEIxicoXsLbBM3aTDFiv1taQ1FNc/7wwwi2Fa5/Ye54rcGNj1qUPUaU3m3f1I6GGYVnffDs
fV+QWS8N28dkJMG4IUbVos21+EWIsT/1bjPs8lSBsVe3/jErnW6puzXs6ko3FnFXGyTpIwGDI7CH
ZZxLY9+iErWVg6YjRRpoy3L0x31vaP4t1GX/mDNwvx7aXH32mtxed0rUX2XYbpJ6UonGlmXaHhAZ
Mo4BxicPQ0+ezFN1+jEpVahFia3CduB1uhjIsV/b1dig/AlHznaG8QyzozuPkVYGCwGMd6tjQn5C
C0I7ap2V4GMUGftuyNOnIVYbooi5510HOt5oSLDY8aGqPHvXgAN4gvsnduAFRbyM/TE+I8eT7CIX
69QF427ea5HTpJ+hJtVfZCEtIOW4ei1415XcFL7BT5VhmFA8SkmWD60p5Ey8tdQGJJk67nQGNwTE
lD+eAdoWDzVmdvd1HoBE6Qu7PhF/7dckFoItrKTywaqxQSekph9QXdL5ISrt4IM/2UD2TM59WTfA
Koroxolq80PI6/4G2pl2jHOetWEgBz0MNq9oyfsqajz3oFsAeB3QlqgoeU2PrCnwUy2r202nh3Lf
+Dz/tq24f6r1hL7Ua7EsixD3HJzZH4yK2beAuebpolylWpGsHM8zbkJYu+sxbO1DoubOuizN+DND
Xntr8dLeDwUCGQ3sT2B7aWM81EURriBDuifhev11nAT+yYF5tEeBvDmheg70TjXENggj7RMWRzGU
QH/Qib8h6TOgKXTU6Z1kKn1j2ahatjX0ptgVMGKu4wYkBMA26W59MIBPkJqSvTt0waaQxU2s6uiK
OAmZ7mT4EjVquVeLDPxVm/ebJhNagFBWoaDLZXS7wMv0a0AIynUP6n7j18jKWrUhr5meqfeBRiQV
ujxCWD2+tInfK3zvXPWls/FPqDsDXnikySWic8pXGSv5VRVl3bVD6OmRBGe590BjbSGKd7vCFAj+
pKqzHeIWjnEQGp90YVSnNoiIxpJ/29dqGa8J6CbLklzqMgQTvTc1vd0gytiRczZHEwPWur6F6IXc
jQ+giS9s2ZI9yA2P9H0I0byENipAhDgRROAYQIwRoh4n6ZOLks8DahT0tTtg9TB63Vp+KixF2dla
6Vwldax+SFI8IsmENFMXGHUklTWRPVZ6DJ4L3rnzHAu4XAoPVIklkhE/KMgqZBtZojS+SIZMqmCx
B6gewsmMP6sYMMi6t8spVFn0MlpBsYcTVEC1Q1KmUW3UBxgB+MtIJDiTpZYEWCdUvfoGW1NvVgNY
jCfV7MYGwqlX3KgoGx2ysdJukiwkik1cldh20qrFZwWJVHvbRqYkrJKJVmwc0aYMatTI3lSInn+t
48r8piZ2tCoBQhiH0fLMhyoqmwPjC+M6KgtEbytPJ1eRBLBNE+JnYGY0rzhA9tXxYeh8FziPLiUo
SdNMh6UEOA2KsWx83u2lYn2wvAKnG79Oy9vacc0DaTtYkRXIt4fB12KAoXDwx4UxiFJbSU0VG4v8
PCi+GMmIXafrwF9I0ZD6bIsWoZkOdc870KkQQRnG6au4jBrmGA5P5rJxKu/BDDWFWXtuRPayTNGS
WceaHwDTcuO9noCYXTeGM/jkvZndM1klyMzT5aC+NVQFYBoOUeU28ytY6GOWq+TppDIiPaHaybmc
+d5trTkIeTEM5SdGTMFbK5ltfMoZvyS8FjvggwNoBZVBUp7km9FG6E9RrQIFGsaLculakC7AQsXp
QxW6jPCbGvG5oyzzQF1GmkUumY9OvAFKmB8ZXObKi9FUGfBHDYT5oID/XeK50N0wtEv9pQjIQS9G
EEsNaC+AgdI3wj20R0S0kHu90joTpEysRo8FWgMf29GnQxD/GZHBGSA3grlDUrgsreseUBOgw1JU
66KVcgtl31lCHMi7JZCc5pC+YhWxwSOdMibmWpS9aq3VGsLWKgXx24MssJ0r3XDM9aAIsqKhXfff
RGGM8Dnyjkk0YczhPNoVXQZ2myl2kToWJe2VvFQI8y8tBUnfjefZ5OgHyH2MNUWJWFhdK+2nmHmC
c8eLDjeKgaem2ICZpN8b0nYRlciClleCZrUHFaz/UQL8uwICopEowqp70UVgjQB4yAYagLSrD4hm
6/C9sti790syC9Qo3C2TwNvUKpI9CctgJzxYer5roQJZhPW6FIiu5aA3loOipBsRxeY9CCO4RWBV
6qfIqdMvYwQ5DM6Ot8gHkh8aeMAng0zd3ZjGI9oFpVCKZo9MAMJ2Kl5g7bpovOBslU5zHeeRzfiQ
YUZNL5RkPLK4Fx8MH0PCBbi/IJ86V/1Jd8LJPMftnsbYDK+VRC2ulA7t7MIM67NTxSNceB4+sUPt
kPQ5T0t7x/cFCgxJYZ8+X4oXt8pQS2sgUt75Dejf/7SGEZGUtCEZg2QS+KsRslNnou2WFta/HcuZ
5oC2YxP91SURsfchjxHrzthiSLyWBQzFvktOWjz8VgL1IvLL+PJdK5dTXAPYZ6W4zDRj2cD5Mx/M
Sn6hW90L3/3c2Om1oSCHpuf+Q4bN1K/n1z/Pcol9EJSVluBCWX1/hS2QN0vWqbbOQp9hq1ZcG2l4
TMFjZInCd3O0d0Zf/25SfxmqsDVSfIAJdGFqiFM6l1HM3ouKPjE0YC3Lbo0K/0I8JUveb85iXOrL
/qysfvdTXtgcTzEzHWCNsIDIEKN1LiV7E9hNVd64GnkTVKJWQMm2ASor98GBWcMKnYdluUQd9CW4
dq+032j2alNg5H3s7H3j0w35IXYmdN32K/S618YWHbRdv6/O/srd6qd4I1fZyd9pO2IYC6D9i/BW
X+fb313+1FN/+gMMTdr8J4chL37nscirOiGDsg735V7fMcE4VHttV/zGBn46zc/NOCbyEnQnQrvv
r7MABjwA/yQG5T2QSVmYxZ0KiPrXffbn6CA30yYso9J1gPNcPJWKjEeQm9jeGN7ZAsdsocOkpc91
0/3m8f+bOOu7lsyL4BNUIF8UU9aCIeWdsYTbvoJb8wJG6lO9dVbQj399ZZdPo2PoNkk9g+ECwwHi
x+9vH0p2JV8BfiWGlGiIJKsc3QXlsWslPp8vXv6b53B2N/7x56I9otTCEsKxHMG/9+3ZnqqOjZXo
a5Ww2hRG9g7FuTsHa2VpLJRb+yFeoG5Bp+yeNAaTX399tZed5aL1S3tqBGNdVdFTMnre0O/63HTP
ROLEEhhou/l1UxdeAVMY0YQGSM4UVT7dofO8v1KECXQGGQRH7XP4EBwJKxMst188Hnpl5f4mCSV+
vrJ3rdlT+Q+PuyUGBjSeYq5hXA1r74h+aZgunLVz7lYSKuKdeEzundX46d++SmkLkmwm2Qx7Cmu/
b7diQtigkTblhpG925tHex9+ULYMRBbuVfObzvrzRb5r7PIxjKPeyyMltwAdn/1GQhD4kH233/i3
4Ann4AWGSfZn/R5tMCMI3qAI1/m3FMDit2/1+XN+WfMdauH/D5jCNJb4n1EKy8/p56+ffwQpTPX/
hVHQ/pAQ3kmIq8TcDG361H3HKIgpIfgdlGDrfwg8WG36OwlDgyTbX5gEQ/whLZ4G1ZToV0+pgn/h
MW5eXw/co1d8xvftH1OuvCbev5ERcDTAN7DbMJG6IWBOSz/29wS4CPoWtvekKISBA3ODZkPwqJWp
zuKHjX+VCDR0HtmIdOE/qlO1cvherY+0dYX02sJu4uymTsxVpQVJtiwBC5IeRC4CczTiMrVM59J5
C+kJ/z7DgeSHGlHVvtaYC+dq3UR1RPYseD3H3EJGmj1pNrlUrGPfDvYxd/O42dhR/q9VHwoU4ahk
n6BSXC5sG2nuVvHUPcpyxg6DKBu9Pq0h7Ix12dJsh3JHJJ3tVrkKC6e6jeF1HHUz01dWoeYLfOvy
p26aoQwm0wqmD/lT4OUWEjxmfJhLmfXeDUog1siwmMu09e17i/DI0vazeA9TxLrPCy/ZIwGXvJZ2
VuDeKeCTp7K5vkPgFqya3x06o7bv7YD2SB85y4QIOcJA+QZUFYwULysPUFNIF71uC+tvVueikujI
YV4bAhMs4bz9utpNZ3Hms8yr81kj2y2WUTU4q7ZTkp1ajCqz6sy4KabFEKndVZ7pyxAu1c28SCCI
54VhrWNEVE9Yjzp704MYnMVBdnayodrUOpA92E3ZyhzS/jFzwP/SVvPclc1D3vvONxsFSPjwFQRY
w9uKpoWV4VW3CCeUtwQSq5Na9tfzFu+cijmUhs42u7y/aulOXp10DrzY9deBhlbrpwJJ8ythYfyD
IFxyyjQ7PA+k7VcILrQfRROdJXmBr6D+78K6T57eqhZT1TTunBWEgvajpwdnaMjW11Jz7sLUjq7w
377JW6xCJOJiZw31FaQ96s/z1tv+Kkvxg8sVlHbH4LWqOuZdTxieQ+d6Rtz/2afYwcJWoqA1B2XV
kzPYIOSRLWVqOFcy74KznjskkEet/VIX+aIKyvo5kzyGyA0xoU6S4M4JR9DNZtp+kX75UcGS7yHW
LXdnZ421MeraecpygbkvFd7O3UaSPyw3fnNubHBA6cVBuhn5Cmzq0CKeYSTxdQPR9DSYBNK9RBFf
MD4FHh9/SZxSYnLSOUc7QRExijp0sFU3uEohsqxLWBmQxnPtQAjw+9q8b17AkTcRz/qbOn0cNfux
7K7thFG6aqXmfeyTbCk687arPHk/76pqcVu2SXClhKp5r4pYW9cB05h5k7yAf0W09NaPKMzybjx0
0r1C8UsFL50irTvE2iFTcF1eNUEgTr1eipOFGNJrMYqU2uF1cy4Wsd7IzXTgXDLvey1+PQdBnGqn
BIr3RWT1auRvezYdtV21tWB2jePSqexcZxU1AlKEyLZVqQRfFReNAjPrm/swNl2cXfxx5w4aST1U
yRZzlfdnUyulPleeOp68KHJXXmO2nyonR+Wk7c4oMeDQ2Fa7kRN9QR1gABfKME5l7UqaWr4suz74
Arv/2Da43QY58s1EZTAdHLWTrB1xrvS6Pg26CrmgJmjUlqM4R26wc/Edug3JK9zWY+JdGwhuW6L8
vivU04mOfp7L+6CehM66XZiYCeBO1NKOuZNKdBpYmxdT6GGJo2a4GrC4/qFg3sQx+oUAXLclt2Sd
4b8Abkh1OL6Kbp31aZH7cQNoaVo9jxqqrnPNueit0nwg+dgEqZfA/n7MXNFM02NV1E8DgO/UaPMv
oQl1Ko+lfe3joE7yIyD8NqjGPdRpEiAylV9jxvxzXS+LfqwbSFFBrCgwnckOPaTX87zgBdyfQ3iB
A6Cx3jtMpfO+uTSYSv25tE0ljhJd8npsMCQwlJLOBWM8lzCxei0x0Zg2VGT1zWooDkAWioPbGO64
nFdjBQrWei6aF2qkoOXwWtXIv9d/K/6h+mtNT3GQ7GuQIkKCor5rEVa+Q1wNoQEzrg/zZpQ14U0g
1eW8NS/KuEq3duFJJFoGJI11bGJ0XNWvtYrvamxrNmrtqGgbVlSf7CgNHtq4PvciiT7pxZZAarbm
TRsckKWsHkMrJ12hyGcjtTEI8rvsOIpAv9fq4n7eL0K+yXHWdKfaa8O7ulAR3qA+1Jx0adlQCZHt
HW6yPkW3KO/lc9cF+sIfEwiaIaTRhDfsIu+tuzxFfqUt0M9CwWOvDtqR/KV7cqddFg5tp7fNeW3e
Fxlb6SRozEy15qPntXnxVquQw13kqeVu3u8wfTzKZESv1+iXYVUGX0ha7YqyyZ6CRg5g4HoXxL4z
fLDQTQgSFAg9UtB60iQv2IkXjntsUhn2fHX8ddQiA60o0tx4iM8/w8nqHdJH2uSBGgbEbxnFJR+i
AhJBlSWfkTi4V+ribEXdCwlW/pBaGHd9l8UnoqWfWlAUd9CwzDtvgOk+5I2/KXMFhfNClgtN8ZWj
Mhru68LzHXbO275SheukkCqQ+38VX1YM5uqyGMptbBQvoS/HRauN0Y4IBZHuNBIaz7YtYbYXGeoG
6ZDe4MdF4jOo1nPtBgL799pjm2hb9I5RjMv93F3o1+ZVMPjZFX+Es4wYsiAAzKbA4vSqsgefIYja
/VQyTsVzndIlv4ap7fV8rJUAuGT8+e5cKSYHcFSnQ/KWMdpc83Unr319wefb2bsVgrqtFb+oCnJ2
Zj+MN20pzEOSKvpat3XvE2/FTY3ax2sN1zKTY+Rmp4Jk5B0hcrS2QzgxgLiqO9WslVvojXpq4rHJ
VwEPDiQOlnPh3x1A4la5DcWST4R67qEcJMhInNLKgjxDMnVDfgPK0rQ5F8yLwo3IrP9Vb16Lpyoi
xkNGpujXvZXOBW+bnS11PDumg4WZHYUInN3b+d7qzYfVWgMXYcjPpane2LndHZk8TRIJLv1Yzzx9
1UDDvUHtApn7kXdKOY44qkRQIRy0e55MN/roZ357IxDnffDsDh0ix3pKjEg9yBprAsjm9pNdmOUq
J7y2n0snVXTXj4w7WCDareKMN0alqx8EqmH4q5jmsRDd90Xe1l+FiGpymaF83a/aLR+ruV6aKtYk
tk5t/mDz2BkFXOG+3qiDe58gOozmwRjiqT3VGEd8n5H7zr5XmU+j63h+Igx89IYhbxeW/pwHqXH0
GyFP/mikzsbQSnkaY6zQEI5s+BYmBWoJdvMlDPiYz6W93jcEQvPnrOy+H/t6utfS+Ygms69hEodb
o+m7gwgg+bciWM5b86Jzgv4wryHW3L2u/d0+fyqdqyDjGCSLinfQSiDxs5h3Zjz1yYK0BkWv61Fm
HYD/yF0IVetkhDEq68L/IDXP2M5bb/u1qfBiX+nBHNIDUoxvBa2BtdHbYfPavE8OZb8wrZC433Sq
t4K/q5xFMKAtTTdXc+WLxoc6r45RCemQfBAfuzh8Vl10e0wN/ALaz+pdJ5zHwvSj56FAEThCIfeQ
eJpxk5N5VAlv7hFZ/SIqxk8MS79v5maMcn5ZlBVs0u/7jKJDDMXwteraNMbXw/5uXwSL6rqeDkWf
mDE1U/eNtLpqHWUxYm/TczKUxcAsjUtH//FgoyXtLupE6RHv7x4shC1I+VFtXsyHAuf6fui8z1UM
9dQzCpkPQvAGv2y/HWGywdQNbYmHndXqT6PRY/qQIzRtI5X1oak+ltNuW0l0RNGkiRhNoD+9HTRv
ahqgu3cHcZzmFOIQeWOeL7LKK5A1Tn3gUYXxtc+lv/FEA1X2tQRrGHwkqDMvGrNCfdyp+xU5vx8L
3iq/Hqw0eXH0WxavBxtOvq6TcMJlpcaSVK65QxbSfEiFyDYk2NS1H5rmgx64w97QjXw5b+agg6A3
2Z/muqLSxF2Jjc+89VphMKEyB93t68k6xIekwe2YN/83moLn5tm1YMqZKq+Lwh++rxE3uMoiBwW5
t11/VdOVAk6YqFGL+2vfvDZXNtEhOiS2d3wrRKoeA615O8jD1xO/lb4d+pL4mK7kKFIii6QqeMsM
jXGFBYhzQtuEN7WpXzWIy5PFn1bH0UZINIMSPdd7PSRCsOWk4DUx75vrzQsvjIwriXLNMgJXuL4o
aMvhhzbmumATDETU3rUzF3h1/expdQit1LJQ9jH702tn1f4ErRB8UIByXGOkAeRq6rSlavdbA33A
9VyLj8nfHeQVYbfPvO5b2TOShW7WPojBMM6W0WMcYrYPvVW1D5a+AKwWvm6UXfWlSfQYix6KGLyj
2UMMZjtvagTFdvO5Xkvb5vVc89Z8Qs4FpJEI+NRWEjFdR8hB+Jqzdce8MA+CP5tMaHcAPirJia1A
NyoPjWXwovC7ap/XTfTYNb63FsoYbxPdjx5bo5QbEyLJOvZF+Ggxx9u1XQVGc9pU7aY9itAfkCdj
Ex/E/KpJm6f50MLQ2luiipt5C7kx77HfzPXmhmQTbPq8zM6lRK3F6rwbQAYwtVVx69uZuA0tBPSd
LLpSp13zfrdJ/YOGFc5i3jdX42Wgbm083ZfzvsjMUDof3UM2wA0HBEMEexohqdO4aNC0Y54nznne
1dRZfkJx78NcNi/mg+wgA1Mw1aePs0AoIIhs+zwgEXNGLz3o8NWzs3HZpoI5vfSCZY7Q6eO8yV/i
/7hpT1TPRNMQ7ha/zTtOkde3DM8UmbUE4FbHhiqCRqV1EZlF1MCUcdiVHwKvHNZI1oBcbZqPpRH0
O8AQ5SYDFfycM/cnm9B8xFe426Hfg1a2isyXpH7zV/23/e/ro3dKkNfLhuea7/dF/fn8f7U7n5+8
0Pf60/mt3IKVa6v9PkvK9OSHEFta6WUf8zQaVx0UaCTUxvRjb+bbsLfjB9SI+2tsddDimfa7Iho2
IFShwE1HaWP+2eq04qbNZXbv1/2hn3ajLweqeaDjzpsKNmHk83OHaWLWPDnlbj7Y9weGX15f8r7g
1PmALiMDfHWDppF9YOClnOfFZI55jDDbeNsF44fX3bzdDdFEs61289YPBRo/xHpENAlBZ/37qbSk
RwAhZU5AMo7BqjnmO6C1yZOpEqkp3Sa4IhgHNlLH42Ac+8cYxZ6bVuR3826tDavDQLhiqaBe/oSX
wEhS3cO7YDoH4d8OPQc/QsSM0jKKVpHxNSpbcTSGjJlLUdt4BU0LRIGVLLkSoxqpW2Nh/h/Kzmw5
bmPZol+ECMzDa0/sbs4aLMkvCFuyMc8zvv4uJGiC4pHPiftSUZWVmQDJJhpVtXPvZeDoWfEQGVll
HCC0NXyILWfEqgDZ/mcAR+sUq6IrlTc9SBO+EDnqGlRQu17aKSA6WI4VvqnvUi2CFjWzYANh1QOp
THsRU9y5+EGrtm+TTHtYh1NXUOQLfRMQ2hD8itc6T+It+cvebo+bbbuGpBe/APGX+6ivLptJApbr
RPOgPay3t15nGF7uRZwdp5ugwKkfYjah0tJDVtKc67t86XVu2rc7GUNG2yFsyRHImSJf2K3+8dlC
xLY6v6YBNBWdVWT+xP4m3+aXW1l6deE+MMJidvd6Uw8HFXGVnY0owW0Aqwdk1FA/3EqDVsdLr+8z
Zt6MF5/VXSLFHWwYWoIQWHpKb6KOyWizSw8N2/Z/HaiL+O1PzyOKVjUXCOSCOVmgGD+fFEVWCDIN
MajPDeJeCBm5RfynNdcOr/UcA8jJAPI6yNuY/sJG98/RgAevFjqo42+bSXql/pfHJ+hxM9v9wLJK
MloeW1nmXT3W1ke4Nrsbs0jyQ1Aq5sesq9ynyPMOoCyhN4xsgPs+5RYgsI1fO8NZezDFGabDt855
fjG7Wr2wgcjxxTDVz9JEaLhc+c58sbETWz+DF0+uFEeHEBUyfGeToUxIrPhJql/Ztli5xoBSztHK
i/DQ5bqNMgXSCMs+ZSEbl/GyryljV3Xzvc0ByVGGaN2a82H04ABbQt54p9DuzWhL4e7lOZSZSW7M
SJ2S6OcrSO418N0V1hRi1JedU4kjzV5Cel/9Xfe7P2EUMB3YPZs7kOzs2qOt9SCNas/mQzHbygms
xLQTG3wMobF2u7FaI+zJt5wD5IXBTWwPCG4OWuTeLAmzstKvluT3hjC42fKsyeqhe0DSd9bq5pxW
Hosyows/SoPaASJYZf0gI/HQFWgTZViZdvixZ2PlnUfWNR/fHPr+4mgVtMn772+L37GtmeBWAbu4
+oIYeYMkmN0hiruycT7bnv8XhE1tf1FBy91WJfSvh3yGiqbU7OKoJI5zWw+FcyvTneciv/TGU3X2
fjsNt6YHf+JOJqYlzzqWQEmxjtlC4VCD7ajdeh2ZiqBw6i/bNdLE/HtyO9CjlaqHh+0O6kn95xqb
two68Ioq1S5nM6Te8Y4UXcAeA632kzvYRRP+XPVL753Nh/5519Zw78iE+OV9VJ2gmwvghQjUW3i1
Xxq9b5TyJON+kXodF59tWnpwroLWDJVSveVtta92SjosFBbSDwsYyiwYtVajNxjzml78w2GGWtF3
Dw5VC/ew1MJeyTLwW51lcLUVqNlDI2F8avXoMuZ5923moOiEtFB3I8M4b44Dxe2f61AxbvM6umNT
52lU5+wWJounwoCdr5ur7LYFU36rDJwaQ1qa0ooVag9k0ZwGarXV8GZOHJol1iqBkKI5phx0D07K
k+SSa3DiTaptvF1KeuIjszJ8kxHMLMDtBYi5XOBf/bawd9eQCbGtP4JkECMYEg58neZvGa2z0l1/
tDeG1cFB1jPrO4QZk+5AdZfzR9yXEPD4WX2nz2z/mTr1tmPvOn9wWvGHXur5xynLq2tjZ7Dgd2Z2
BwtbfaOMyZ92l7kXGD7yJ2VeGkj1L5EBi4jYtokuzf+MwdeuvpnW5GwlBsUlVUHQc3qWPYmvTCx5
vQKmY31y/UNqts7zlETOMz/OJShj5V5GML+1T5WPSKUFi/qe3cX+1o28r+JPzZnz7LGRdjPkdrOX
AJkofd4AbI7gj1teA5w0Z+Do7fC13z5qMdRN1Andu+hw3GttBzWnNv+uLabNvnCTvhlWKozqWl5S
cPHqJ84DqEq4rpZUMTInPGMAMiwum59MFt0EoH2YeMwe6r+p8po4w6V2a+on5zGEf/1D1TXBOarZ
cMpkluXIU+7Fw71LZf2Hqe0sqIi8iS1JnKUB/Ye8nNvVtzJE85HNz779LgGFF7gfdEgAdk5kNhfx
8DiTuY+N/n7L0cyezutkpN0oDnmjyWyeOLeGL/Sfq5g51XgsC+MTPFBw5SEYi77wFU249tpE/OPC
tfXPWHpb8z98ZFq81zzb+F2KbSi9f/XTjPSrlvbe8VduZd2+3PWsRH8qtWOeCkUxoR2lUbTSuhtN
9GF3Mh6V9gt6ssbNO5egbhN2hXW8m1lpLnEfc179T5Yt1TubmkwVZYZwSm0TcsltuMWa1ddBZ70s
V9nM66VlzP+vewxr4+VmN8dE6RoEuSnPyZUG2WKImW90QRKZ08uwMjuN3QIKoGFVTR/rbk4fTUNx
7rq6gDqJkdirKrX+Z200qKufl9ocnGkOvBOGCrYKUdufv6rB1pjsdJbT57yIXUTdk0ek5vRv6FxA
9p7lxbNfZf2NCsH7tXOM+N4MkXHkn2b85HKYDg5/NL6HRrsvY9P8G93jvRp8z1IzuzUhDW1S++pH
WXYbJj2nOlOwaEIsXTGK27uh0lMyt/rI9BYtjkpMMJkhy0C7l4KefbVAoKTpk8yDPUwgUIoVIt/j
avOpWiTqHUBAO5nZ3OGlwmczTiYssSlUsOIyZ4iPUR/BWWJRfwytNruuu8/LPrRsYS92vdYzIBuY
pJFt7Ff/zSS9V7vkkRSv9i1PLnvkyG98jJdriof4StRi5+w7u0YxWni6jTwgX/z5rTRK/k/vnS2m
nIoqw1ShnbIQdxNWxn4GHLsaE8V2mSrnl0y/Hq++kluyiD+0jHAK86bzNv3rLYnLesnF5mVlefRh
yEQfrohuEZgJ16bLJ4q6ZYyO0T/dbT738j/afkhOmwly4fD2XRqZfWfrlovEUHP/L7SsZ/+Me2aX
ytF4IQXUCJAQ4hH9HTw+qzUTPlEj+Gxndjf5n6ZZB9hmp9Q0N4Va3Ld1Vdz3ff+585HvUCCCTW7E
lrTDcEMl0ve5odp2dfaTOKR80hih/a7LsySAetfl5KekWrxBBGWXAjzcp6yBT7Wu+w9Z0iDavfRg
zU3PcAojfFCUOIpRph0T3YTZm+5l9D6N+K0hHpzL55YCpx0143DrFd5jPPjGPYQAxj0KBRCjKcb3
JNGmuzcmcXE5lryJOOrZQUht3ottixVb0CTOLi55RG4Ta1IZZ/kP6EOnu9VUdDMowNG2X7LyDlru
bT8rb31W3zcuNIMXD7nOR3QCIEWmOP7r6PtP1Tj4f2lDdQKNN/2RU9K71/2W9WsT+TdzrU8XO41e
gpJonr/qvvvUGtr3JDXgCl6OGoEv+Jpa3AUdR5BiGeR4UbpuuKhlBQrHz4uv+FB3a98p43J8SdUv
73jwEx56dxxLROImFI3jZHrp6stYjAr6DGtvswEcOtqBml9kcm7RDZfemkvG/9F95yq5na56aIxJ
hamYFG/uRC5VTUGwG4O+uknVtATIaJdsWXECEVFdRpVwXz7wCgqteRtWENRlan9aJJCgtlncZZ6f
DYqAdmTjMnCeW6RDLmxAJepSUhk86IFlH9ibMfb+BN34TeQq6sUH97MOgygNHxo7PUzUy9/KaA2m
PG2Kq+x+3cAfOtPdo3RSH+q8HKl4mar8DGF3VcFU0QcXJJKp5PTaZUOgTpxFMplxMLLij20f9WlY
uN+OBy2p+dhAwhmgOQVHYv0hUjr9TuUoa1+n/fQ7ola/A7atP/Rlqt8lGn9kFXz/77nfvfFndfLG
n/K6v8ZACeG3UtlFtI2KVxPLAcxjRlAgdy9N7hfVgJoZYziVnWNUQPUlw3eO21CHLeDQ1BzRvfNL
UKUYFvbN6B6qAd5+2fQ/rsY3l5F5daRwvUML47TdynaFzcY+J/A/E9FzFTZBt66f0C2rectPiotX
IqUCU3qz2mQ2StMH36OmvrPnzts1EA+catS09+KnqF5LNZRzKV2UMFaXFn4wysZ1SgqWzL5P06ro
xSrOfBNosXO2ckU7on4M7UdXTr97jfEVbhIVzS+j50w1sfaBaax2RXXnD0GOffN38A817OLf8X+6
B05ZlWbzkFPR+FuRnD2AHl9mhL/v3QjBPERJjC+Z3ZcnPlXxjW5X5hfAp3wvqVH7GiRedmC/BEGa
b5xLRW/PHLJD1m7GLONN67E0IvfbrJpw2jme/5xUs31S1Rq9+oziU1bc+qmLlewDApNUYvq++82v
xoultMAtF8Ee6DV/H3h6ALTClGZsgXD0HhwXHaqPxuDljxBR3qYhXIp2W6K3qhb1fYZu+H3fUrPt
TCZKbJESUUe8GK24AjMwVNpZ98M/Z7dzL9lUoikgi794WfxtC8V1tcjiT/y2RaH4ViMKxZuvzC6L
SvN1AbqGG2Z+EV9Zj24Br4tVnoFcX3n161WF8Ws+WaTKMvRdPvGoK9gm2zLL4ZjOeEQvTaDZKb1L
PQ0vFtTGeAbPSQwYpPHRI1H4XR22iBw6h549uP+VQTLCTE6V2+DxqsVSN/vuG8PnSQnGW9nTlN3N
zaTZPHuWIbWDwy2kOy/DYQnYhhKvUCu6Oq/pfo7VNPS7jBQmWbj6C/ccOWl/P6hAbk0l/hDB+/tB
44DnJgwpN5KhTABFTqjT5aRCbNLEqXtC3cN8WE3/JNqC/jURJWravo2NvzhhVJEyT5wHNrXZKPNi
d9HjPKpaZ//wmvbvvBuCz/BTj6fIgRBfXMMQvoBXVyX2V9fG4ox0c02nznloQHUdump6l1VcfdCg
J7kBJIzqM98BsBG/rhvmbNGfaFTtKEuEhbbF2cvK4M3q4c1i49ddyVeUfMS3VOuyRJYpki/buk0T
NVSz8qCzdH6vfjED0Rytj9LwXv5bBzL/PmmpWkacMz7NBkfLMpnBuvJghdob/zmuf/PKqLlHPP5i
LqUUSc2hs6G2T7quuZ8j8wunweUXG0zog++yzS9ObpNm59Yxk2O4VGPUgxFArtNTFjnMxRfXzj+n
Kjs0IRpYn+f0q8TMw/iSooPs/NJofn3TUpDrGIP5d+u1Z7Yaxz8Af6NDHCGM3BT9dNKzFr7nsoZr
IBy7k5oXygelaaA17hzrj5pw759wP4yn9+GGO2tw7XvKTmHHIgkG/6ppFZLTeeMWSAhBPDsnef60
Gl99utjNnuwUmKP4NTWM3TFaXe1O9wLjM+In6sPoaOBmGCEONj8MpfnVCFV9nVtGq2fWrnMyMnSO
wwM9fExtff8eBDkGbna3TAjoUbCMm4veQ0rk8i5AfT9Hiq/4SenJpKoa+wiSUbDjbIQj9I4ozB7w
AfQKgMhN7ajp36BOBybEeyYyiP5faf1dDb34R1rwPVSOff2xN0z9xC8hvO1MpbhPvSk/ghd5E1O2
f6ZVk/yIl5gOsshzWXUqDyfkiuenOkgQhjLD/AQHEETzNvIIPP6/uIllQo+FiT1QMFGt9zAsn9go
91NAK8WLf+unq38EBv4w+LN+NFQQwkqVfBqWz5Xq6sG1q0p/L1U+kDLnFFk40Vlm4XSjRjAxlXuZ
7YYfVpXrn19TiNViqQ5TAuprEqPVTn4MEXc/88lCp9BVLkNnGSyYeuM+5yjoMCQAorvRYx0gRpnW
xti8b6hxoIDFOYtdTDIpTab57rUCLvfOvvlG+mAfWj2fkfX954rrdWS8ZKcexEF1aVLPQTlVn9TG
3Sds2qBuQC+oE2j3fu4h0fNi49D9pacaVJt0Q/c74IbmVlsazjaaWydH8QRqFMZrV6xDr2CVrgIn
hAWb5EVG0mwpfh0iTqqiQNYUpeWpqrLqHOhD88gP2zxWdgfdoZfUkGanzWPPugC+bHrbhPhJxDbR
Z8VLxJYKgLR3IxOb87trbM5bKrn4dl1Dy2MY2c3mdtKO+vLfm3YOxHRvBxBR6rxufW7hQl9mNPmX
N7v4MzHQfRmfi2Xw08wSk8UjCph5OPPG3Q7G1VNgkEtnq3jwbaSKpnZ66sq+eNjs0ht770felP0l
YY0eHAKv026lMeDfCg6mj5ZuUTYQsCTmy8x7n9X95+mpqz9AmaaZ4fditONLWLXzNX5tpjGZr9bQ
XEuvGW9AubbZTmbFbx3raCitIeK9Tb9LI36/TjGac5fttnBxlWHSV9GRusHuxrMCyIA4hLpJnUR5
bjLLf3b15AGeFkRyl1E4as0Twhw7ccgXL0DwPwIKllKE0qMHHhwNu7B84szl0xUvvSLWAx5So3GW
CbHJ7DYBRTHwZjE6vvniPQ4DSNHNWKKpgCwQaaWRPEYSPamazkOvrm4M4JkwtyMCel8vjRGYEDXZ
MzCtwrkXO9gHqmFkXKp2glZJUt2I85vpxuvXOLGV7d+Wmw+/a7DnWHHpfc3AMh97hLEW1KD+pNYJ
BcQLdN219VNWOu4bDyuCPOi/ekgOIy3sXTTyllmb7PCUc3iNPZjkTWtwr71uvfTmzh+RC3gdy7Q4
vrOhLoLcoUxLoy95pBcUy4yM165YqSwy924Lwc6by4YRlXNvxq+XfWMTH0nx5pJvbvPN5cRra+SO
fUhMT2lafhF7/+6Kq3G57JuMan1UWpCvSdcVFAYOSXUP0VkJj5Fi99fKc05i8ye7BKTcVffsBTi7
3oE+aXAm7R5pdw1iykJjNt7DeuTdir1bJgc2BKZdNPhUIVnWNUxiju/Fee0GmWsdLR2tv3e5ZCgN
1FqLyNZEIbtkXBrJIBc2cmVfqUp2seauyndu2tlXaTo0oI9jloRAGg2bv3kGO5R0N58E5JB2FqOx
OL0ZF65bkq4MIS2UgDV/H7E2nGq/Tikjtetrg445HII0iA7dWVri3IkpRyPnuaXsrms7505GYl+8
mv80SeCsxRShLoGL1xb4mn41UYl06QtgCpRlqg8JwoN7Xo/6YzkH2oPqULu5ozBTeyjjo6kiDAHL
oIoq1TLrJiMA6CmJ96MYJUTSuHX2IQgt8yKha5ZZy4aL5jWfJHZNI84qC28K4OANe3M56sHsezCm
q0lCJH3X9eWxs3J1X2lzd9cXhnU22Hq8wnjEu1bbT+nCTtuXV3Vp1rHRm/90ZUrGEiVDacBKZOA1
homyL/52jvz9a7BX+S4xZvPgTJDMyd8WdjqM69Rbt7d9ySHNIN5rjMr/wPpx2ubF9uaSMh49bSGL
KlCK2tDwYZjfodF2J6ZAyo1Mu3vWM5fXFgHS53GVHDPdUg9wm1Cjok1GducRspasUIWR3iH0Mu0g
G4UZLHQgLK+z4LlLFP9kJ0MLrhabNGYPMFar4r9lVCxuiOw59ynbjRK0uerm7xBGmY+bZ5sHHwwr
01HOIU7slRLoO9/Ny7MMZQK+cWBny71IfpmYEfj913upo14BqlfP633AfRsE6z1zD+jUjHd+5hpn
FdVV9HfdwL521CMjBhuY1tVemtn2mZKuZ1uluW/T3rq+CZCpdZxTggo8M/sitkmSrjPvU61zYt2a
N5eS66+3InclTm8uKjdR13WyH50E9WRULbUxqr61E5UdPg+bR7RG+cZv0cVc7GnVz0eIXY1zM6vl
tzz/G1JPtDur2r56QZ4f5sULzlTwanb9Eq3pymdxH+Dy453ugzb5iMrZ0NNSgN0Ot7V0UT9ddkgY
lyiiQWnZMj8txm3GS02YSSf14U1IG6HPvN983keviVIPmTptSE8yLZdZJ7axPUU1z4LlittlX6/4
5k4r9NuPfqfBCVYanDssdRRTz0dsp1cs5jmkuxFbvtRkbC4y3JrNpawqYrfxO58q9uBWtGO2speE
0niwipZI+y6tXGGb2vJYcaodY4THb+oa3DyoHg6RQpg0bzKvCRWQvrN/GA24Jtd5Q9PiR9uLhjO6
lWzuhWzgUzzFilHnBVAPa2ZL1BqaGGU9ivKn86zzxrsGp2CcPQr7LnnalvA9Zg4ndSaVVLdVZnUH
W6EMYjVSsYdD71ZpeCrFeQ1ZW9XqsvC0erZDE92qyfDDyHQXAl12OqVZM6w+/xm1ZljtkqG3D0nv
ate3l38bvN7EekNyxwnLi8OsoBPQcoLkZycEycenWXHye0SbbtxoXD4ATfKtR6j3KpPS+PFoHuH0
ixH+VXgO1kg0LVUNN+EEH5pEOEMb8TtFm1w9qgnk2nYbZ8cgoWx4Hsz6ThqUtZu7pZLzrqpRLOCL
kO46s3grdUqR8RANsI++xkhPa3swvGv44hk2eP460WvKNTmCZutdQDliHL04QG44KtoXZCKoQPPB
WRqBGYaDA9cm1XgCaBSTNLpuZKduiMP95isT4teU9omVv3lLBctfnjv71O7y/h1GnnMvPduuNJ6e
Y3HaJnR5d9ercrjqcXhhr5L39GZ5i1+7EjM1/OOKsVpmRjeDPDoalI9IYcf3NbSAws4yq7b2nAch
Rwqq8bkfY+1Zr6KzcLr41NE9m4yEuiWIGS1zW9yr52ucm0G8W6ZHaNgiDmMAWF+lsRCrXnsjIphv
bGWoJjkMlBjFp3MSGK05pNrrjgE9rgp7wn3uUxHJ+oE1GSMx1XP70ttsPPO+uJobn5U+bFBsxuOd
W4cSIJrj1Ui9EbNvLjGXxdcarblG29Wt+cGMwwBWs9r7FGnKxGZTNl/N2vQeRsOFADI1lN8NtVy3
djfftM4gr6fuevXNNXi5M+c2i/rmqWpjBXLqTj36fl5+cweD0rE5++5Yugep6X/xKFz48mAR+Pcc
m0fU2ryEN4NR/TlQYcGSRNH5zUWc4LAr9VmGAWvUXW/2+ucuLY33s63KltnmXC/DzVlmt6FkrofS
+GyrVNRsscmP2ctQsP0Z5ksVXsNXf7b+x7z7B7KisN9F0AHfvPsPaqKwvRpZ8hC7Y/wA4tJe6hWC
LP7TSLL2jHY1pQzLMHPa9hzaEIzeWBN0Gctsz7nYgy3lDIsL/PLNe5uEWVInMUCiurNzpT0JqcLE
7iTChzPqkxp1VdduospQLWGjWXkYUmiU3cb7yH6keyjGxD7LCRjooU9Qv7lPTRwHn2KLot/l+KyO
w/DWmIEJyfDfgmDahhl2QGLSMvv8IwT1MPayf1Ppcf6xCabl6IQa76IHwwUjfgj9rs1Xmhkp99lk
+vcVXNPzrtDG9qypwzexSbO5pIvzOPWnpLeS2zVg87NKDxRolc2HzbbFqtnkX9TRQQF5uc5sKOml
ybxHg+Kvu6hECrOL2vBOhqst5SCzNVXIHxeXbUJ6m/OvYsGSPBdKbt78a6hEbTklHUBxF7rx7umX
KZebELdfhSYW1LUxT57jNrvdotKi2mmrBZrQVWMeULqDmXZBppnWaB66zrVWoJrMylBbSK+2ocDY
Nuf/V2yaR/Y1U9K/cijEm79yG1XzbKxdGKvTGuTYbJ3f2BpKLIE38lXA36grjGvfU5/agrYhLIzQ
5p4ohNhDwdTOcHwflTmK7/3A0cdDa/ACtTAsn3K1V+9jG/DabphS9V7GbgJbkMmui5gc5GhXuwwz
L2WPwVrdOw+mkrUrk3PqDBejsOFdJ9m7SBnW0dSeFr6kXeQidRsarX2QWvk3ZfRSHr81Wwl+2Uzh
pdI6aqKivEZyki8NaTaXNU04jshsV+w66ON8rwY55+9AjQ9JU4ePsTN+AJQbXvN5yNg6WWxzAheJ
Z0PMWKOb/ig2aYresm9QOy5YhL96Kwa/khAmcWDsdnBOzP5D0NUIByyppJEsbuNY+0LPymOT99qh
ZyMFsLOTfSon5yNnYdGDjKgZ76GQAsosw8IuzAv/dGirG132yRyN9jnr+4Pmdg6oyYYD8J9Dy6mv
b8S374K3odQ7dhIqk69XnmolfHCHPP/EPhjyCj+Hq3zZrVc2lvB6pJr/9cpeVzmnRMl+791kAkpD
Y0YIUmzDQnfG9zZx0Ub9uzWb5WnzfRca+OUC63rNvKWvfWiR/3tBBnSxP6M84erVVN2G2ZSGqkSh
1HxTkOGNatZF6NI+pzPEpl3TtfauSfL4aqnm5zKJwWqIja2K8GasCtjIgRjGx5aDwYODqvoh16Lh
4iYhgtmnyER23FKa6AkeHBuVYdjhfC0/ej0AL9R0rXVSPArFiJ4MnwWX2/u3YpIGyU7/nLKrQNEe
ieYwqlx0GAAXZVNUnTfHuqSSHDWWG+r5uYZd9Mi/JPp+1PRk78copAZBRK9wi9+CcQSWrlb1b5yR
R6x4x+Y3+IN+eAYUGEuRkxQgjX1WHqxgUo4ylAmxgfhRkHpbzuiphysPUEgo6L8sB/xDHb7EiLvV
lM3zZnuXJ6hN5Sh+Kcrv1IVmFQdu2XhfFRCodI5fAWxyh/s3TTGM61BcQt2qDuYSIS4SOw9QKu3a
FqIVyeBJrfOWQgKpF/0psFehSKqX5FSBBnvF0zKUIKqsdh6MZFZPpseh7mAU+WMe+dmj0sw5DTwp
ZlP9ELs0Yg/LYkIORL2kuuKic+Pn0R0UrX+FnG/sWqWMz+ayz9frtfpQFKH64BaRAQJuPr2zy9A3
+RFdpYb5awmQpn3tBQjBVI3q36oDOsFI50Y7Ryrz1yJ/DrhPoVs1a6G+VOVnDrTPuyaEFmC1SvfN
VL0A19rIcU5iHGK2e4vBT/YK3+YfmortdXgVRl7NBu1D7/bpQz91t32TzJyMtBqMjl4VQfe4jG24
gFoz6J8kdhgL64yeN/WiVYJAdKrX/wOm/b6giv9fXbWpHUA4zV1k594VIDaVyttinllP1jSNjb7v
A9dcSwQ9H4UNXQvzm2ApESxQc7lF2R0x56WAUGy9GZx4CUyuIygqguOxv2hj3VwEcyMgmxZtwkvS
jt8FgbNhcSiZDXYz3B8HPZltinmnoc5R8GM7RFOC/AQVwJ8r1YTYKEd+JbP4mZniDc3FSkUhhBeL
D6v47MrRzkmLlPhJzvYiReHFGBUSeVMMGMmcnAgqdvioA4VZ55bRIo9y4zocGCuJ7fGMUoazugi/
21kdH2tErz/lMCZCYxK1f6D3ezd36NLsrPjJCqL+b8cfv0Dn6331VXYp2yrpPrDySk7zWCp3vCfH
5//+MBaG2TfFpMvf0nZd22ajdOFCfV/cTg1v1Rat3z/nMAWEILhH/xEggHb03bi7N63UuWQBtd01
FYyw1lPAqFFS+5tnKShhe035g6+ofW+y+wvMK78WYwQAAyTZTq9H+2MAEepRm9Q/HQd2edWN++Pg
ecYLNErgTblVNBVqRyGfiqC4rtApgUat+KkUqNQxoLatUgbvjyIyj2mSFt+CzlCPadz6V09XGqio
gCmFyjgeymTsD2OUx4iChH1w71aI/VThaTVlDoTXhvPbf/8tokn4H19ppmMaqsHP4YCMMd+hr71g
DOYaRoDnJk6LQ1NBDdPxsuMXWXUtrKB99IZuvIWu//tkt98t2zT+vuf0z/y7yOLvLawNX0qfam/f
bJLHoVK9s52p/pkFUPyouuV4sDs/+DIQyq/b21EPYZx91f2uWHr3TYO669C2oXepakf/2nunzi66
bykFrRevr7qjeCXp+Lkd9PRDGuvmA9pWA7IY9vgQmGHBPrk635h9VB5yr8w/ZYXfPpRl99wMXvbJ
iMfsU+Wqx5bl07OMbCC4+6k2ugtsDUiC8ki+ceYcnOgyVOaiexgKTmWWZBLgWPNRKxqoENqU5/ay
dFWton7I4gM0PhCTiElb6lW1sMwPA1J8B7FtE0rnV0uAG91ME487RG6TZ94MkmfE5A4j3/4PqDGM
wb5KkqeYddidTHKinDxDBxTtVA7MLuBNcAEV5u90GwBjvEyLj+30IafrXnIymnkKIHmZm2Pku9ph
nV4up7uzckLqoNuvedwZeIYfFv1OfOSCEzQG11i1v653E85tyal1fenHbnzSRkVxnD1sK2dI/mBo
qwveRDq9Ds6aBXZ+GYlpa35lW2Nfw/yF1812U//WiFT1VNhQM8SpjnJc0e/Nspy+6qNrXNSFDqJF
HOxrNNUsc62uvhc3zif2Yg9BMl1GO+IjkY3Xji+jO1APC+gPnqciSNziYDp5caMrwx8ya41Da58c
SF9Quii/FJH+w+Gt7xn92exeMznZgc12+n2xI55j/sqetcEv7b7Dyl/ra2MvHEhyHKQa0a4a2BNe
T3oSm+Jqihf5m8jB0JTU3nmGsQThu4Vxqc+U8Qk+sp1vasnjanPCsNgPYR0dmkT/AfWg8jUfjLvc
VYq/FGV+KLxp+JqxlX1IrNa9TxcsVKRZ7SmPKvVTMOpoWUHk81uj67/DUuJ8BkpUwDLRe+gjRYex
CdE8r5oQ4t3I+yPw2NOcsyn5RK3vcKz9Qr9vAX9fst4fz57nRo9xqhgHd7CLS+bUX5Eism/rhXsz
puhg7YnNDaBaqQbV2G0TdqYjG5UsIWtXPGX8Js9UpXubc2iesq+OdRXFVzNFumVj/ET8jbXdRvnZ
5oi8JoUdHFN2KcNDo5pfVEVtT9QrWNeRJfk1qiiqkmECMUDOHtM/45gSEzACi9Pq+RoTyowYt2kZ
thYSJlrzrdFy76wtmEN/tr4nNXSQQvH8I0r97EtkO+Wj52XfxaZTxH0BDjkeBM1lJO50MFtDOcus
S7yjOdlL/GSb+RcrHstHv0i+l/29abPB1l/hs4YeOygRj1waDoA12G+q4GWc6GN7zcsCo8yX7zy3
yHfT24SkkOGWdi786X8trnT5qnnzjU4hkG1SJ+fwjgZhP+rAP9fQhbavNiD22t+0HlDD0CfuLURg
XyhlC27ClBJ3X4ed789JG+2bIAqf3Ea39py61cfIVMOPkDgnDw6imTIajYI6/TYt9vwlRnQm8XAX
D8Dwq4dmBtFHx+P/0OEll2ehWty+EFNM+zGN3Qe/cv5uYPj80vJ3OWcNuzsyZN++OShmV13gqwMx
mgxUPiTao5a41m8oLIrV1lv3YdK1NUOiasbZcdgQkknJ4M5ZdUlLaKAakNjr7mHvc6BSxZmzXzcX
ZZxp/aJnB91rp8PbMnRobCAO1u2aBTQTR+ltZijDFxTS4S4POyTbEFt6pjzqxSPTKB009OjZaNRr
tzxZzGk2LnpZ/Y2qedwcS1QLywCCK8VfODIRoND3lrcU2S9kcOPSlHltXMq4fR+hZ8Pp5bc2t151
g0qf8th7SnmnJtmlrhX/URqxt/AvwraqqAexTWWlrLN+aHFqUQR3m90FDXXN8/arunh1fa/v3TjL
KEes0pveiu19rjvVByNJkBnhgccRmmpdQB5VH6po2ul+oT1MqZI9UTvjABGNuxs/10DLZlX+BLQU
ylE7vBOPzd4mo7MLjKq7Ebe0G5F9DS372AJ2PMSNDjcU4tt3eRvmMJV79td6aC+958Y/ph6SwWn+
P86ubEtSXEl+Eecgsb/Gvq+51gsnK6tKCMSOEPD1YyiyM7Kq+/bcmRedkMslIjIjQHI3N2v4w0BH
UW57ZMLicXDuSgvB8tElCeIpC936Ta9G0zrYu7QXO5CCZPNsXK3Aagl41n5YdQDykDziD8IxQG+b
lj+IVX9rjUwcu2EgTxxfkZSnxjWvLfYwEBB4yJQ8McgG1lBpBlUoxNh6fAPHZhTbOmRqpAPlKPbR
vS7zDxAO+/BIaBKjklyK1W0UhRfWhDHEmwsOOIJeQI9wI3oANMjfaNYViryp2YHw+M7BUvAWEYik
ssC56zJjAopRlI86CHUQnox9w8l3fQqZQd39XCaobW9/s4Wi8ifSdazlfdkqC5GBcI0lBRHwmYUo
AgF6x3zjSbbwILfxc4jic9aW/Uut4nJWtg07NoE1rKHHHYzkIH9OSvMu/OlG4tzYPQptKpe4y7jP
ftWFVa01MTFrQVBmBPs7B3HnoTygq3FT4RJpjamH79wk4VGEL6RYBJmwj/gH2cc6y8Q2tIcDSJ/s
Y1m71s3egdJ60VDWTO8DehSsYKCqFaHxZRE90DTOqm9HkMjn4gBsOTvkwRfa4b6QKsGtCJlKOrn7
aheS2wSEq503/2MgJM3FB5cbfnp/vU3cz7qD47/9sbYZ4fYVc1RG4gECdlw9HFWym4GWaqwU+2u+
/vhD6f+srEqs/7Cb8Qpp8Ph4NxcGFxtSp093k14BD2M1Z54ffPlD6YHWBelJC1no5X3G7UP67YwL
Ve7vnxGE43SbxygBHP92d7tVMRO4eia+LK7XAOuCmJZ5Pfz5XxhSc+sXKdneF0kRDNujhGh2/0uB
JTdelMJPpiiWpXs/DN5MmbBVWkU2yA1GW6QIXlYvQCCrvbaoqKb7m4dToWIVhacv2gboBN1TRPL7
2VCY+Yw6LZ/d5uuJevw/Xui+RPioL6YNt/eg38jY6AtWlvdyX7ArIKSUBBFue0GR7EuOOP8kI09R
MB5kR5MFKC/OMS1YRgu32SfIyjazmLNkn7ZRp4CMDKs5ZJqDyZchPa4bD7/zSZU45txBKvJj5n24
9dgWdQ/d+nZlYjcgMdPDFkktPMXqW0+EwRRpwZ9uYIulvunrB8HQ+XOCbOFRjs+BrM3zrX0qq6Hc
FGXxGidGc4qD/KMxneGU+UWDNPtf9q61ElT6Qez75jYOiMCwjikodseJiqG4pB+bsID+RsCBy7oP
6CvlTvV6v4ieMF5JsgFX+rw4C3BcU+OV9Gp6IMIpeBHlwDFE4Ixxg3y4CB70F0DqurkVshx/V/PD
xqJuHXSOOmiPzO2HjeGBm0p3ddMxKCqbOURY9SyfhupceOe7A+BJbAlyFza725AAfiaS5zttMiqU
d6Y5jgDj29BvqOBgnfRRXbC4T4r9bNJnIy5tdGsdh64AswXu63OWKgGDD7Io3WhbAlVLCLgqiOli
gm7un/H+ub22X3PRfv2MqQEQ9n1W6JjpFCJX5UrPMtKyO+OmrR1ub5dQtjSSKPryGbvY/PIZaWTT
XdlCubUoPYkj7LvjXV0KBI0+mwKh53ycde9n1dsRN+kGPkvzB4jrRVtEynEmvnlrR4n1VtSqnWTv
kOGhRv62r9riFEWyvTb4nSGWDRi07gbuYB6FwVcpqimvoRe1VzwNuwmxnGKju0HkOWvRuFDmKnhQ
TM3Um5MiKU4Gw3JmH0tUflLwx45z9XJ+kaz0oL6CXk62H2+oVshQaVIE5gI27kWCLTUzwo03gX8a
VY+S4Dlh7YfTjXs4kU45yW+1M6TtQe9wUL4dLbMxRuVlKoA0brOqxyCWNukmITz60tVuPmpw/rCL
cY37rBL0lmvsK7+4QS8BITI9TV8ikQDFoPJDgTyWQ4nc9+ONjtrmsTmsbBf6uLoLcVlywddNB3O1
BTR+1iREUHgDwk8wvwXe3/x5dtGuuuF2AVKAcf1/8g9LRLzhb48scrf1I+gL6ffju1G88+P4ImM7
3DilIM7UtQvU/Mi28QB3/PIacJ1woxs1OieO7Ccll8Psq9PfX2dRZNymfR27L3a7UGR6uGisW/Cr
fcdjEFVkHtROiVnSrTNWXtA6orfG/HylbXpU+/3RhY5rOYktgtKRccY/+emBf78GiMMufZk0S33Z
2untcqKn/RdvQ/sVNeJ4oqDr+8f4pyv+k01fAuENDrm2zX/xIe4uVSHwa7h95NgaViLI1//xCnqa
bhjLF9RsyvUwMrGRsalHBjc2HnQBntk0odWvtEkP/uGmB2rNtXafi5BfuURd+MNt9HO5+yr6lb7E
3eW+fBgHkJ+taD2/jerl/32yXss2AV400+P9nfzxbu+X0K9sFAbN+qH2F1BZXyJWhfDhSMKLevhy
S0nx4wvjLm1RiQzyusXdZjVsmbDM+KdJeZkaU8OJvYlwi26fjY3tGGqfN9WqJTZ0TcYe6ny7PVWD
rWaWXa8UHR5BvxGfYjOPT2BuK1JVnsGxWZ6TIDNPHIjlsaPNRa/EudxWny7a2qhpkFvBSftZxQDl
3xbPJtuS7lxG9jDRAXzdJOMtjtEyq2f/NFxS968UgAcB4AWYzUEs7XJ/4ddp9zxE9Zp4OfnexD2Y
2XGEOw59bGzrKHdmTZ0V3xsx0Q7KRGA+C/wGclpWdQRIDfg5wzG/I6K2zEmZvhR4XoIkD7rlXRqm
V9Tp/dIzeZJ+FzR0rj7qZ9f62plhQ8oX13Yt62/XzjruzFDdeb82aAE/rg1G7OpY+9htk6bmR89D
ZJUhNMqK0nozSgIwXNW0R4Gk38YmGYgW6ix/cBWilSxB4TNR9OYLCgELTLD8w9fwnGramuFFw2fC
FoyIA0+8le4K0BfMclaDFGFoQK48jt67fR3xL873uYA2tgckC0LIQ+TIhgQZ+9aZYEHxLQquVlcg
Ti98oCpht8B0OqkzszpAjrE9t0b6Xo523M6hRAfK8S3O/ekj+GAQlIC9DBp/3saRsxKoT31NIRM/
mm2ohC0T2+2gQoeKUNAJldN4sJ1DABKJGcLQYKfn0jnU0O22JsAxVvscSJxbV4+I0RugBGifGaYB
3MjoqEcARgApe0A2ekHtdxsNbXAIhsQiS+hVFD6I/z1/hdjS222tKkPAtnerh7Khw9plOPZ1BWHb
YuoThFxkw5sLabizausiQGIEXd2A9AWRa5bQVWCW9iyNPTprgoiu6zbqp/ofk4MSei3HroY53bv6
/6S7DUu/OnchON/vc/Xo3VkvpUer8UL/xdyaiZlqI/tM87JaKcePlwgp1S9tF84gI++/oWg+mTlR
Z+6GKEf4CITEgGJiwHCKZ69zg2vnCHtdgDFoTkXufeM9wJwYz5XF56FQbOsFWXqJO2uec3YATVT/
zXSgTWf2tbXvEWo5e1kNIYORpSPPkgy6gfxjgIr2Y6BhLLvN8BmiUBaKaaCYYxVWBNpu04IuUQhp
gPGVbmhTIYXY5PX0PiDM8m9+N+ek+8VLEtxW0m7/tObNN9jyoIt22guC3IbE1u+vq+pXIKYxlmAG
ebB50AC/OorPA0zloZBQgYg1JKusATxtYiYyOPK8T+eOAiyk4k5w1E2CH/pxMKyzGgpvc7fXYUm2
rdnutElP169EZuLbRVo64YgmNJXCjc0rS3NiIEOypm4WJFNH7ktQqyEKGmcXFBtDj42CF+LWHW0u
ErEzNx6C+d2msAv0VCl3TtJmF6dI+REVF4u7AzM4av7jFskhUTpr6VRsCgRGt8W7DwEfjulrA1X3
icegTlfnVJ7cukH+riPklRcEmr6qibcxIcVTFhozbTcHO172yB0ui3F+hQM4MAHqKeWZsRGtBe66
0e65UEVvFJRmQCpuH6vSBIAnRr7aqkCCLwZQkOZpnx+JzIItQw5ijjCM9c2B7Bjtq/T9/+dBxjWs
39ZounNT9s1NSC1xKmReblkWradms+EVMsfOwhzF1kxf/Pr3jDVxRx3bL2kC38SZHrrloAqzLBeU
e3+kCYrUtkCz5CRXWVuLFKi3Ke2y7sk1mL2IRB4tHGJ2T3mN5HMIhuOVHm1tJBYrQbA5HUfDsHzJ
QTJ11IP5QGdhz9Q1H1T44KZscjOrGsf2uDjpKQMep7vM6KDXV/jq4uPcAzxsEF2T0kakuSMbPEyj
q25Ku2ynYeEk0FWCLbA5Ra30cPPQkzzA86YG7jSrngXdrCUFxPp+PyHJMQ3VpVm/uA/oAw8C5Xk9
uw9XesOgz0xqYOl8YDjWmEFSbhsmy207NrpbBAVwJW3vnGyLFMu7i35199PTtE1Jl6+Mnm7uvn+4
VXpNPez31gkPko+F734flx3fhu2VC9+T3gp0jsAT3y+k33NiunxRUD4cUek2HCOCZ6HtRvnCNbmM
5xHynCDsjnHrhcvdb+hAtWFX/Y6K0Js2ygznkNircBQ0SLrrkWwYpHIWJZhodrqxI/+Cg89I48yc
KR/rhHF29jdG4JhLK8m2fS4NG+ouqPlFxCkNwWMPH6WLh7U1I0gETf506BkEZVfaqid0iK7Xbepe
K6vm+9iM3zKA0x/s0hYPAUQxOpMVF23KJX5ilu2nmxalpg+s9KH9Ao5GS/nRiYxN4UUNQsdVM1Vd
F510w1TGTwb3z/nAAScRJPOhoddGG8+uXv9wA2LTAPO4PP4vP0c/GH9v99+jY9GAuKZnonrbgSI7
ECC/p+1MiLxR6rd00clETkPpyjV2euyknGGYuuBoeEvqala3sfjpOvHPxG7kY2xHyciw0Gwxm+wB
9rFmho/09SCyQ+/ZP4ZBxXM/5M2sZw5/Jh5HiX1vpvi5oGt7NYrkW6/e664V2TMcs41rQXAEtwfv
5hXVdrmzFWImrdtBrqFLh3XdfwPQyn0E3KI9SW49AOZZPHdVGq7xtzZuqTuQPadzS5jJSo8WLX+m
xlWWVnSNq5hfkeFqoKR10ZamLCIQZQxsHtkg+py65m3Q7Mp0FTFERAMqkp332XRF9wxyDYgZJm2y
Y4Uf3watxlc14ut/9fWwnkaBcp00FvPmpZOjoJ8EwyFDHHWKDH/+qPoUjHmD4z91OMIjeQciP0ir
5BPA7utvRqPeTbfOvuepeZUD6E+KItxG0Ez9peoCR9AuBnWPZ058ZgPuFmMXCZTrE7IbqGukg3rG
z3ULylR5YR7oa6Ql1trcDgDp1J3xZDr1DuyMKl8646EKeW6yHm3Z0EJEhsbgi3KQYl9IuYRsZPju
hyGfOmKIUXWaBKu4F2xl+kRe/DFPRkZaJEKWLE7/5up3aQz5Awj6aH/Ab/7w96IYGszj0pT7/oqi
LO+29G+uscWcByb9d1Sombsolf3cBCfro5FZv/KgdH866gk1tOBSlIwAjGKKq2FCq6QY+GMXgfIz
8GiwrliTPOSOLZd8ACy2tYWA4GRhHgxqHE2b9vXUy6IV4KLFqXBkPqV2mS7rTtbgW1Q7bAwhCzr2
PALdkUlRtDsXdEFLzwlfhTDMJ9J1b6OOPELc4DRBCuE9q3JrAjoffrXj0l+AusbbRHnc7R2Xx8gf
YtKASTob1lUFcp7qY5JiqOwTDcpY+jEtnrT+JSysDBKuYw/3qnUQQclad3/3oAmt99woT71lkJ2g
7T7VLIGfXZQVy2gaNQUkXWW3Bxl8V8/MghrtIeekONtx05KlNNp04ZSlh9+G6R5D1x22rZeCRB8m
YbWVNxlE3c/d2kFcXxrukY2Nds48fENFKqI1Dt41iAOMim2oBA2ZpOGZj43y843pMBf6regZRkiO
EW4+ekybbAYtsxph6y+TSB/Y82rcBWoXExLjSWelk6CWe9MOnSMdG/2qhLgSfnu1NQVAjaw6goJC
fSfgDSPABHhyAbpRAAxoVJ4tBCH1nUE3wgUeJwhMudATcNQoziH56qHXAOkBKDHSbxR32wefRdmm
7FwAvXS3adJj29XHGl9ROQ2iuSyd5EGP2W7yKMFIe9A9D5mOaRj1SHqScty6hHOTlUCdq0ZhiyzA
AVUZiI/d+k326gyJf+pHXrRY2sM2bp3X29h9rh4VbZVc7vO1DcUh/REVithqmNO+993vKsdbjhWr
LqDdLpdNYhSbYbCSA/b/uENbVD4PpfOkv6A9Jpmfk1LLLC+hCJaSAsZZ0jSFOrWBrUtoX3ST+nGO
QtMsmAtgvw5EiuQp8uMp+ClcFC+WEAMEV36fPKVAF1wVaabW6JKxvjkPqC/TE0yzEkcXz4k8oPF1
APTrGvpFP4kHUDPpbuH4/rYqUKg2DnZjoxzwhsV1ybaxw8F8iQ1m48eAODqCn+N2iEFxWXrvDiRR
x3tXl6E0zoJ+1yUbqLHUrq50o5srju7+ezCsZJMkIGbxrjWPQclVZNEc1Hpy2aSQgspIH83TGDUr
gDp9jN67qVH/5jzOtfxiLzgD6Kpl7iS1DPpqWcBk4xacg6qxqK5xlp603SAdwFx+Fq8byNO/QrMs
wd92DmLtbCVlBUKPPqreutxYAQdNf5VOv6whaf1W45A3ybrSu3RB1S+cLqZbr22MrezyeM6ZWPHQ
EbeCUdsPUXuiovRWMWq2BZQnq/5jVKQJQkM4JYHvkyazPis7oMNQLQhkNlIWXfu1C/XYbgZBNfqY
O83H6L2r5xa2kNe8wMNRRUAMWam1Jy5oC6DOGr5ykLSyUvU/2tz72YfCewiDyF3wPBebtqqsoyeN
bprGAf0eq5/akwowiA+5gf9gHlrLoK5RGArY4qYbsVal5GDpHrvaxpLo49W/24pBTAbWySl2Ge6U
pF6EWyVw2RDExkvI5ZRTlQEdhItFexYJvtevdJNyMLR6fUNnpjLri6T04ILx60WVRrEig9POG0h8
v3i5j1Rpmft7yFHwJ5yeJtqN+bm9EXXrT9s+ee3zoDGuqizAxYNy/IlHne4b8PwgljRMdaBINZ/0
gEY/msIC42VtfAy4aVpOUC2LeMY4cJ+hBwLHnySDnUKfDXx1qHBZY6/mH3QvtAIkBSGlPNVd3Rh1
84St41OP2zwgz+kvd6ybxg3SPtwBtNj7vpaB5Ou7vebJKYdg1cI0UCACdA99yPwyxynUdX9Gs57k
UEtxwnTCW9t/MAGJmFschfK5ewraAIQSWWS8KCe4EKm8X0H3oyy58cMFCnVS4W/1aHQ4PEOQKjuA
u6RbU8qmvl3IjZNm6Z6zCLExlg4vtU92ykCE0lTF1fDz5DnkuP0SFORZUZFMvLzI3oc2XzU9yuDx
BNsXNrQLoY6lTn0hwm8tIeYEBLElWLiAXuixHzmlnQI7SkOfa8/OT7qBRom58ERZTe82/WpQyWxI
ITp3t3eOJPMMWLdZ+Tlfj9p8i7yZOuYtvusTMqD8JazFBLt9cPYZhUQqOxDfU1NZOKNJcMDyXuwN
wMIHyx0u2mR2pgTmmbUL3dUDJacT2eLchxzocKni2l05Ngmh6IpSt6mP+xBUT7Gnjc0TZJL7bRCi
oi7mXvY9eojAEPedj5Fjw/K9bdSVxUnZtj0Bo0373VTuvgtdcwO4Twn27hDEeUZoyO3tZYKas1UF
0SvH5BgJsc3c+mOjX2lH/eo2bOR9uw0E9QsQg7JkxYwMLIGunGfIq+6NqPSmvXCa+ZAUSHfe+7Yi
9dzxOM6N3sgkALj4ToJg4llA8MsCYuuSBb15rUs6x7MvfjYgjrj3AIOY6C6q1p2lqkU9h+h08oyT
JJ8lFQKgepRa1rcmRjhbD3rOpLU6A7ubODpnKsEJ3vT5Y1abHaCGRn5KsFdb9gDx7gBXE2N6yFwJ
AIj3MnadOTH75pIOEVh3bCQJULAUTxBuLN4NO1vFHQTUJkJsAq9QDHvs9Eh7Ury5qegmXcTtR14b
OaDrrXcanIAsDKUQ/RyAqFbMj9b4z8k9gg7JIq9T9wzRbMARLaD2JWqHcoAhdyw1651+dW+8EIf9
KsAdA/gMCMfZUd3MPB5nsxbnLROKfelHH/Xv+QGIDThpYynyDIINMOLE0Ozq8UQM4fWJCk3vAtpH
99J23huHcv02YoV3GTyr3SZO8kv3dNPUgIlbTliutX+cgZA4tMTNH1ov3gVY7HhWuGDgznKvmYL+
qdvUcdnPTETWNogwti8OstMiKV9rh4LFuWsQno/78jXO+VsA+PXZi9N82nROD8XoLJng7JC/kg77
PelafNOVXfACtlNvNA/SMdc9RO9mt67Z/GJt2J5aBA5xV6p++NgavEKThs+7Om7XrKnz19aZd0Fk
vmQI8YGrCt8Eba5CMNzZrUeOpjT7c56ol0SaNQ5uvtr5UEGdD1FLVimO4i9hqMCzkRWP+Hk1YK8P
sE0qB0CMPD+dUS/vNm0SuS+9mgnAtF/KFiBYH3StU22uw0RMwSI+7HgSpBMgzgUQBsp56vCwfypK
yc7uAFby0WRHXryjOFtNdBesFfEqi8DHrru85mze4tG/0l3t5w5Fuay9skEOfngBiq4Dcpzi+zU2
Cci9Mibzk7oJ6DTZISIA8n06QPTEW3uFlQNV/tekEOpSC1RIpjORmNjLkC7Blp20bKlX0Y5ekv4C
NT7d6J62R3Y1y6isZo1tCwjuuSqbAW2jdi6O0Ij3AWAC9SkoC9kuAoOzAFVHOwLuIXuBemSgawBX
0raBhL1xe6nnhHGN0//orVfTrxQPEGTACYb7nTyBfQCKEVBxQ4w15VN86OjAFAlPGYGEgB7wOL5k
Hvgm9hLRv3MwNL+sXKlvSNxIMPMbyb7yC+Nccfr9tpAcd9bpVQL8HvnDoc1sd+6BORsxgm44QPEZ
cXP9EjJET5kCWf4XGzNAzkGh5avn9g5w9zMzRvbM8Shi7uMKzGr9RVDVAX6PELIjKAohdRod75Wh
owkJD3bU9Z3abrIPL20anJpMKQgPlpA8z7EdB8EGrQd/HfiiuFZgMdtatMPjySNxMa2c/IkYTri7
OSN3sqKyb0CVLhNQgfd0huu3Jz2aFh5bWDlYtlAmnl/TKBYX277cXNNGfee9eqYuxGNu7lYlDzZ3
dvrC2lTlxcebuXkQjjDc+GZ0Vzc5eIfvb6gSrAZmnzZjZXp+1Sv9/qakJ3esYfshCpITam4E8sw2
Ng8IZ7V8EKja/csua4J6ljREyfPnABQdygPP/Yl203YhzHhaWT6dDOMtsaTQ/GoNX+AQgy4YdtJ9
WMWXvOZtNiWox0YCLecrPerZZnhMG5DF2c02z1S1SQUShgMxk7mThJW9TsuqQxon8qBGhl06aKv5
QpPZ6aYToZgh2RJ/sYmAJAC2R2KRRy49+lDkqWzowjZWVT+5Db2WHuM/bE4eesYzRFeYXKTY7myA
iuYnHlnYV48eCh+oyM13Ujugb6WNPAYUQQ4353zBXWo85bF1qmLFfxDHh0iqZz62wrQWKFGsFpRb
pzJvoqPvQBOMyfHGyZ0TVVE4olEXRtZ0b8od9SywpTgTUYbLXqT9Wk8CP1ExExR6FgKTshEc3DbF
wqvL/sukFJreSzVOQiE3RDC4WczicdLnlZCgXiiUKtniFTw7IGM1kmADAgV5KhW2zA1S6++KBfN/
90BSYF79pzXCiIj3KAlvaySdMRtcJvZh+dqNeHfd0BHlXoY8m6HIu5mnKE3w8cyQ0RFuMfin/Yn2
g/52MPWqiZ/EzcGRHXQu80Y8GQKlRwifk5+x2KQZiv4c4j83Th4+O4MpZp3du0fSG/WKGMDO6dne
5+xgnG2agn7OhgDMs9Mj7IHb37BqJAglQz+EMETBK9yMLHEizBkOeiAeFESJOxPfWYL/bAHiFkPG
QMp5KgbJDpjDZvSC9GlaQBIgcupkZZImefX9R31kqUDNt8hBQIt9t5e8ul/Nv3nrc4z2jhXKL1Rd
vkrWOPYa99Ns14yNnRvRvEY1MUbzakXSAAcmhtsH9neJuIC/0Vo6XeYsNTXOQPJ3z8QdXFPh2GX1
pUfRQ/qTHTQvzuipexEg1O+ZcQ1wFDkCWFE8BrICySF3nxny6FtIzuS3rlQimfck7lZ6FApTj4lQ
3imQ4FqmMlu2NHCfuUX6TUFLdypFjLhl55KpGt/vnWlYEwqbyNmvGmIlk5aAF2leWG5969+Zh2kB
Gc0yw+7VYTJG+BAU2D4N4rM5IkA/WbHdvkcRWQ5ZmXj0MFMUP/wxAUDUmRo5s5kTQVuE1skMZfYD
doTmsGNh1B4IHrEIXOF73aRXZQnnrTMNVPw15bDLyro94AuAJ0aUviqnV6torOZB2KKf1VbQLXTI
kgZpfK4jG2q8BZ6Y91HwOPC5y616SaA0iZOU7JaysYqXUqoHM7Crc5eaxtn3wlNnF8ULCiBBz2wY
4NsZvSiOR5MWNW+H2k4GUMu21Vb11kwPupljrE3PHzFK8IV6ExIA0kBUZOx65wCLbUqgQmcSUcJN
AUjWrSmxeQIB4mef5O7HSOXbOAGWVjrH4d/b3OdldeQjItQdaAaEMBj/Xcj3JNBawQnoHKSXsFPV
RVtE7lerzMvjqe7qgSFi4aTIOLAZ4yTdZPki7HFwRrYbmmk+FI9VWuZsiqqQbJ2XbTFhJOHQxUOj
fEh1qqw8xj4DT0zZ1+pIKTZfuksCmS9EQqGybtfOzOJOOyWU290EfL/NXjeAZcv9AG6KJbDPP7Qp
LIZm/8XPCwG7zSFPo321i0AsZx2bDOcPggwdsOEZzszgJ9eN//nqzxHtHrm9mDp4Hk61t7bpVzdv
wEWtJfP8jTXqaDHW8a1+9U/d/5MtiFuQYHpOPLuvB1hOsRSheTHSXu11g5AEgGkjhUUBNBHus6D9
+BwMPl9pW2/iCCsMd6r99UzWMtBS6JemKmMAtauJ9tVTlQNqtOpG4p0yYs3BkkZ2zVgYyyzQGYJ8
JppCiJXs3JqbElqKLSrKDErwWjsgPshuDnYJPT6k6Hyw/GVhs8fBJr1w00jOdn1hsQ/4hd+YYHw2
XXNCbXDixnjuQ4EsWHJAXubggoleAJ0YJrIK1F4hkPochii2o/ylYiTe5XQMVkYFf2khn4cwVxat
dTeU3U4YIJaQUpRnlZCrkzbpU21/g8SXOqYZ8jJu1dGl7joFiV3QQxov3Af1u7Z5ylfHYGxSq1gb
SHNsdU/buyhJD5bfT4xR2IbzMtoOHbBJuisr358Vpg9SipGo65O/Czo4JPfMGemFf4CMgLImqa3C
dZXVl4rmmNTLjs94lm2o7UNsHYcQPDbUQCDzapnbMyTYn2VrONveUuwCWgh1HpqZAYzcJeOCXfJY
RlvEr37ocTU6lTIRYMHx8fcfPfRAFB8Cci5i7xERy+LkU8We8u6ajCWJFNiyQ21CP113wYybr8AA
FM91NxgDEVFiOWvdHZdA6XMLRg8VzIELQqm0tMmLkXS33dNQq4Vl9O1bV1uQQeYD5Awh2bTEEaxb
c2rxY/I5KRTtbVLed7dJFsI6GXZe4wNAP0RQJwJx2ig9654lFJ81KWQ69TPF8dtsa9qimOgJ2gap
3C8TeladGk/ZCdiH08eGxe+pmQzfqiRspyi6jPfMls4ZoawfxRip9AKoYrVGk+3b2jbPMrJ+an8K
WcIps5DeGjLWnksweU70AJQZi2nR1R2q0YriTFwosiG/bu8jwE4WBOHynW6yjh0CTyLP6LcfJm3X
3drJFcTM+qyZkdQFgO13H05RaTkLlVdu3BQlK+OiaVLV6x46TQMkbH3yHbWET2Znpy9SuWPcCDvl
kpB85bcKRdjcSA/Mi3DII3H4mEJRfuIPfv2zMbFBhobk77O9yo5usyPX/jobZXLQY65BZqyDMDQp
odABpZpD1RMKsgFsLltg7MB/OIZjyiZCKSQ0OJpABtO+DL0jx0F/BY5QUKEWGVLqFnRvKK2LBxSn
HHofhTyjnhw02XcCejuv1ThxaAYkAj3vY2Ik+/YUxDi2dn6Qb3OR1NMK0XsQ7I1aIZU3nBVC0Ovb
3s/0qptNjrbb/hB/4bPu6kGBNNGa2bFChcW85L53ct0KSmYx/9qT/swoM/+UdGl9TscGlt6Sz7Xi
xRF8S/ERZ4t0YrGqf0Forp/XrsJBb+zK0FwXiLxftVuYI2uY23b/EtqjyFaZTzUbppPibxtZvdpp
4kzr964eRchS7bokY3NqSTwBUvupN4vkEfle7CztGgGoLI4eisx6bwY3fU+74cmCuPzNgRquPx+4
BZ4MVp9L5LJOfXN1K1Kd75Y2unY1w8fX4+jpoZrIUZupN4AU9f6HrzNbjhTX1vATEcEo4DYh58Gz
y64boqraxSjm+enPB6693d0nzrkhkBDYTpOS1lr/wHBBYijuo/yQLZ+EpfZ/+sq4zA9rM/jvuLUP
8RiyV9VtGBK8dbvsNJQUv9fWiHbMoR5jlsAWaRXPGjD2CqS8rFd1u1ngqzrpXNFPXrPUdnp10o5r
c91Ir80I9g9K7/+4moudbiyMGsPQ761IxzCUH3O26+6wKpesXetZ5NbKWYbtgUxtu1HyoWKqTqJD
ySJziEUwPrta8b1DsftXkTnvOdLtz+sAdYjiQ1/V0zNh3ueATAveK2f4M2B9QrTAk4M2yC//e9So
VNGBqPPPY2x+jhFOAPD+85ivAesvgsLGd92Q5RORldjVjQLfKMtmFDFESmSmW+A1BNuv89qZjvqu
zK3q+K/+9eLa93nb2g4cfT/nui72cIO1B0221jUS7E2MsbHfcX+1N1LH2Mjt1QjW9Pg2kJL//wFC
uuo6/9SYsUzbdTXbBLBnuaalIrz0T4RQrCIKIbTSOrLWzQc0R8LZQ0IrPzVEH9PnKUY+DjWTpZfE
aX8E57rR9C7cmZhLbbWxcp+bKFhqIzMIARQESO7RF7V5cWlGpPupSLnPMtJYbVJEOW1F7T256fTU
eV5HxnN8toHU3evLwAZJpk2BvcVlvZgqSAlEjmMe1ia1E2VLUkoB4MvgeFRV3wmdd7sCFhYUk3i2
INyR0yHLvjYNi7JXrYhd1deUGJcRGr9sW0TZ09qK8/S1t1AdXVtNJCIv1s3k1HVT7Gmkyk8mOMDj
SGLLjxKQR2h9ihc3KSqfj2g4jK0tXpBkj/1iTtzPq3roCq+OuxItGwbPpeFpTik2Bdoax66d25c+
h9gv4lJScKbpqna65ffK9uzW2hfwGeEuGjqUiJerOsZCuwJWA3EPTcVQgv0YpqOfYOe3mSeMTcn6
JVd7ObBXTq4zpsinye38teVI/U//Ouyrj+DQBfxLOOHYxUe3eLquB8Rays+zrz5N0+9H1MUOX10k
nIrrvBzWvqCx5t3AHEQC4x8X1qvKFMQjy3V9Io0BQHf5YSy1kDPCtt7MoEZjHNyveRYGA7Zagb4z
EgwL186/Xflq4w315uLJefjq+ts4Awm4A0oQqOPoSF4vj57R3fUIgNOdDm34cYq8vDKLx7WRMp0B
9TXBty/X1OWQieqX1gO+WLvWuluBXo/VT+rnTXnCP3GOlqL70odeUnRf9CWi5NmGbOedaGVyCaNh
eCQdlR1nieT42lwPqamDLqrt+Gjb9vAoBLGcBOH6NaIJDblXWMu9tc9dhsVx+WGNc3Veu/QiZ+23
+tPaWp8zVsWwte2k2K59RTuRIi4tdydxdLOTab7KuOweo9qqL6Vhvqyt0lGBeaXIaFR5EZIBZMR6
sOb82Ddhf1tbqERQKUzrn+v4tSvX3NLns341QIb6tuoghWD+pQyd8Ya003woItli1l4FvO16i4yV
o75k9mj4yBtGfufI71ZdKCeE8vO9XaSjl8uu9Pom6jxt1u7jgZ2CYmBMC01IfUeL/ao50n3Ckyz0
+It+zIpEG960AFdEw7wVddsfxhGpnKDJ5TlDZIUcAmaiY4IXVyiuoRUk+5FN9TZxevtWu8ZLUdvN
3mkJMVx+CVdr4IWI0dqCkXfOQy33lTCbi5JfhzqTS7jlogZGLaloB3HQsmSXGjA6k8pK9lWBjpgT
ouk8zSj65ZF4QFsOyKKqjKc8iqlIOtprZY/tD0Ui4KiVpnorlcoCVBOyD3LKcG/amHK3I8T4VM5e
Oenh43qwFEM9om7Z8vD/9IG0TLd1adVAMP/TN7iwUCIlC45mHkef94YN9Mg8y+7XYSpQtgvV7buv
m1Sk0Jh7gs77ugmWOPOWZif7tW/KreQSRO65N8FobAxk3k6URKvTZ7tYkBdrez0IxVIwOFEh8FKg
2Xwe9cVtRFvMRVKl19Tt2tZ7HEbWM0JihiLuWrL+LHetvX9uVfHBCST1n3UlWhepMAnkaT2sfV/N
r75/jcNgjrVsvfx5+nX96xF8We0/C97nqZS9cuy1jTUHxWls2j+HONQp/i2HxLaibLO218tr53r2
1fd1IY1rFEW/Lv/7EV93/xnZd/W+MurRC6p4M4SW84BJa/sEAfso0+4v4IPzndrruCL1oe43gHx2
vSaDpzmT5UYhi/NhmR8l9sG/5iGWHrN49MA8aB7w5SoPcwnlph+QtiriNv0rdw7wRZOPSo79RlUg
nylt2cBKg1mDeLSOEzzMMAeg749ksv1ZdYsDijQd6Zoat8YpnxHNLrMX7KuOVqc47xHEmZ0T1qD+
BrQjuIF6cYhfptbxzeya5GdLHfBF7+XWNqVBuTNr39M53Y7YBb6A9K8OMT7w7WgPZ4G+3xmLnexc
m1tdttPRzfKl5ErGg0Rl7hsCtS5Lz4/xnBjHLhSWD4asOpfCeFtAD+vEnix5R4dA0A9eWD2nvRTI
xdqKFr8nNQU7PtDHJC4P0WSKG2lTSFZm1p6Y/PZ5OSR7B63tCaemLTqjFMbLVvod4LK9EYYqBTAQ
07w36XFShO3bQweoVnWyI3c+KrXWHcyJHU6QkOgHgy1+9tyUIOqHTmI0XLoU3CXriieVAcDMZH/M
YfJguopJDSHxzCF9yeYh+kGIhS+G02xIS2e3ogyHW4A2nlcTGP4oHOUcxF3+irBqccA5udjPNmaJ
PUA2t6auDgntF05cKuFs3T8YUBWP2ZSMuyTQlFcQBzcsWitQ+9RUZYBNc8zu6SyHKHtTpy2zoObN
khcmKVoXQlY/+5Ve7BskRs+ZQzHbroo7YkU0OlvYhY1umD72P8Vdr5muj3ouxe7SHxph7BHtdW9C
V9/A/bUU0ZGXqZxcHBPKZV4ULspvmLVjuZxmrfnkMI3ZaZGf+gQ8tVKqC6YuLI+FYThnU8VshVqR
ehCKPJlDpXmNwGAkRsvC1fPKL7J8vtkCXRPBhi5Rx43SVhiQCHBjoxN8wwIy2bTStZ+SY8y+UptV
8vw1ds+WJUn3xkA/VcfYT8n0YmBx9ZQfrSF+6Fshd7Jno7uibyLyTpjwgOk3ZsXZ1pJd2KTfoeWn
nAKjobojR6B9pfwhpZGhZpGg2KPWly5BIEEk9U48KG0RbyZkgpnu0+6iq2gTJcfgo0smbddEpCbW
Q+XWSAlhCzcVaMiuAmIV5opdJd0DJqMpGsPmrjYzXUCarDqv7MU7aviered7QPJP7ITaXaWPxWk9
6G5cfp6tTaUUxcldDmszdNOEafy/o/91OSNDR80fpj8x5ameY/dEaIcd29qGN/ozsn7alcV7ENle
Fnb6qZCZfprNyCJEZ3+bRS9pWwYbAMvfIV5t0oBZBFBwVp3caXRnbz0F9fwidLyFonI0TkMijBP+
0INvuvkI/g0r9nixKEOSShnqQ5xIZR9blNg3mHV4aVGXXpJ0rPrwi0z0mJsiUfAgRzDIzbvZY44H
aMT0biSUqUf5IAaV91tF5nFKkcwSuYb+mHy1cYb5/A1wlUcHtcR48aUq8/HkhsN4UpaDi9hkFTlH
p+jzU7Ac1rVmPasVNdp3EylM7JQUDZm5qMdIaehOJIG6z7Pe6n+VdfEcyVpg8JDyCVTLEktWztpP
rAgubDNe8yHYwa69ySFTTvXkBJ+HIC5iX8lM0v5pY52b6WjF/GHr/08zq1cLNO+2Jc2CLPycn9gA
dUrWnxo9N4+mBcBDaJIYzaaa1xtdvjXVbjppTjadCld+N4rG2uZIL1PMKNp4l1SIVGtufeJbeiuW
D9YclbNIYoCr0z61XXu//mGRMDQvLyX4j8X2MV6cIq22WtTAEHy0nPJEvqI6sVt34PLFbEhy9ZQG
CEjIuuw+P6Y/D+JjWs+yvOo/z1Inq4+tQdwXDKjqNbUuvbCAoirVet41wnowCtn7GfKJm1mJmtN6
cNSqOXVppO2nOqk2FLHYu2P7E7Ztc5Jx8H0sgoe6Ag9YhhXShrrmg0I7O5CY1MA5a9Z4CmMopRUo
NAMcyLEP61OFfztMb+u9FkpwRY54xnE6fygSOZ5bU/sZsp4gSjicJeXaTTOGaOcLKELShhwtgCSk
avtYYa3jC8E2CCGDZhcjXOGFqU3ltTJNUmY7E/Di66Tj7dPDvfI11663oYVjCr4xeHyCWQ2Vki+c
me3ywPmR4knuW6J9mgoIeGMZooTpunAjdR1K09xmu4jIHrnU4Qkns2iL4QQo9CUBthRXU0tku9p2
EIuZ1K0S2Aj/65D5J3D3u9bSt1qfyl2TAq90Cat8vlQuJajaOoBFVmFUt2wOLKfeRm7EIiEfAH3G
vqEOkO3C0TpAQLpzQ1+podQHOt8JLcjHfd6BlU2tUd9Ggr8nifD2qMfFz8OAHAA5EOAuexmyTDK4
x9k0ghXiKmgQZvdjYrUHnHcuIlDEOY3KI/Yt8hQH8b6TSctHiXSfCNxslyGdi9hmI7f1XMxbaCIl
dMLwlsYSKbO6VrfMrWKLWjkwLzt7xeVY3YoEclGiVLE3jaF4iKNsO7h6iXK2DLepE75Ks2t2A4Wf
0G7HG4vdHd+h+pxH/a6ze8i3uYnkt/uuQhrzY0o6Hlx2sCPsun1HtalWahrK/FLdtC1uBAC3PasW
CFGmTXbo+zjd2rgQ+m5Y3eooPuaRAULANe/6JoMsVLgmLJsMZb4GKHmXNXu+n5XXNQXs6hKGQo2U
RFrOB4EF0D4TGDQOegMLxsSJYXR5qaU4W1HM/1VBHGU2eOV04ziTPNwRTNyW3f+liUmIZ9OIrIYB
kipCck06bMnTeQK637HQU9nwhhLFOWs0h3Omxr+TqZNg9YPgBAYYVIyZ+iD6gi0VKnkCqov/c8ri
5w53YTrZaNLN46YE/X7JuvsGX0YYLPz9LZr3VlnlW81RjKtiofNBBua3aybOZczqF4Kp89wggG5Z
TbAdHPUuSWK5Kd15r6MbZ2botaZa656wexz8UiunW5o4uxSz3FvrXsdQC/EijVChzMeA8CezDo7S
2z45JAvKDzJVpmP6gvhMF6570uLYq6Mlke0GwTUTmsLWTu9uVVUrd7OF9THQXljt00nJOlSRlfJ7
UWj6xmFbfD8ML0WWZV45ZOWeDR/C8GM+eHVtXUSGKIFlz52naPWvcWK7EpMaObMa3RLETQ7TeJcm
bI6xnMPr1bKTs8hUyuPR1Xb7hpJgekHZyLmDM8/0VLfJHr3mlsw5GLYkSO1rNavM+nOHvdji5p0V
7KiGXjp+6ErdazsDL2cAcLsROQELNO4jjCMNlHzh9660l4Xb8rrUrha30WmDiR5uALn0bQlmD+KV
stE7a/mlklvULwqPotooYdBsNR2KcOrynkhBaVJJ45BSn40iB2pZwOW9uhAeNOnIU2YkOrKI4rLu
kJbTzB7VNfd1IetvIxVIAyocu0Fo36GeGj7mPw7rB6jQooyzu2IEawge2gvVseXn5cD8c6tEqxc4
Qstm2htI3XjTYI+nQWr3Os4fO8nyfCfdHFaFBWOIRSC6RxTmJUzFpc+nW0d6+Ta743RA2tfVymEX
OL37YFr9PptYf7CnNrZ4VUBrrmJ5NykINrpjt/w9bEXzSky7Wi2eAP43W8eoOh/m/o80l+1OAHXd
xRLEhRE2tp9GkNgNE91ASeTEP4JgP5jVAaxSkXp1GQ/ojMI1TJ2XuTCVZzdR7sFJn3Xcp66kPvqd
riYEQKIZkMBud05aaudoaSEKMSAfbww3Ffuikygh4ac5Ixa99p4ZwstgfM5SgaDk6jdc2PWbhPLm
N9hleWuTSfs0Tklzj9g6eljzXL2h+z1u2rJq3soScbjO6Lo3TNBBWgqjfyOn2wOcDMe3kDV7A48R
NiQRCd4xnfqm5VO3avW8uXPaAWjtjbemExjH8UK/mZIsEmQL+w24VLNBMN15Y/tB9IPGuT+22ngk
doQJCNr/jXiHN6putW9JMwN6NczoW48gJ/7gsn8towh5yHRwXupYAdipHoa6q15EHo8e4ljWc9Tl
hmeNYfkcS2ZlPKQ0z3aD/DA2Te5ng7AeocARAZpmCALjqidAg7UahLalLebdta3fuWKodqEOGxQ2
Yrgf43q6ukls7pOsnS6FXQ8Hsxhg2gHSOrZ2o526qJcnpeytowN4AH6VE0DvzqJLKxKkP4fKOLWA
KbfokHlVYtlHeIS2rxkmv5LKtDjkTbZtMQ6zlbh7yCZ1j6qKvAehXR/QJggW/od1o9j6XKO5tk1m
hLXDuPYBCaleYaabDC88EZuXHrFmoiDtV98Yr6B2f+dCIfHC5l/Vq2PK/gFQr/RHZABPI4F4F/EF
n6Phz6FPFbRhITAYk+P6VE4vlhuN+9qeXltlHHwrEMu8N5o7vP96zLlldSY62SQ59ArN1sZDrsM/
H5HTwy9eH72pr3vPXkKJxDKGoznIR9NFyABb9VyZPqKeyNzkfY2UQ6eEyV2doVSTufZbAD1xU1pW
94LEDXQOoAP7vq52SUhKV6l1YOeKQTDetLc+Hpxd6Ob6xkbUerMUCHrk9XSqIVYQquxj0jcN/Lhf
udgbu+TWjZ4JNZZRtJNGcYs6N36cKLdvtCx6Le0G4sHGGGbwNt0JmVbtECnxAwuXP5gJ/mBTi0G8
Wv8ukF4VdQE2pP1NQnZgNW9Buam4gViL46qcEe6a8y733KY+R7qd7otAe6P3fkyVBrfo9slSlEtm
ZzurBD+psAn8rNoMS9SYFS8kAAgpjfZCQtAhBZrv6j6L97r5rkOJ3zE/Pld9nns4yw/XjheesqMR
+rKf9nZXp+gXA1QdygGWpBhexqxC4TkI2h12st/VpiClYKJrICLmvjFAv5nUgAiaxmtgvWLKVb5L
q4UPZHQvYTDFIDw22QzPr6sD8iMxK5NSltui1ewtvusIsXcfKRXzLRhUqh2FiJ7RoqqyNPYKtXfv
iP0J1czbXKJ1YuKym0TIbhTspEXS/1L0jm+ik4pjGHQb9CuepP5ztEmaUQtnxzl27w8o6jl/uXDS
EgUdREuHOJGHp6DRUohOmOvwrXQfRCXFqdWnj3rKjX06LB9I7NR3k31lysDgrjpp43QXurG+G/K5
OTWtOQKa02oCCHIFsmoGUkWkKND+aFMx1neoZvCCxy5xB2JODdLfWDUAqO6ObIT7/bReXq/UkJ70
bdkkjF87Ph/wt2vrU3SpnsxYTnth/06rAC+ATqFuUjv4yObayZjyVfQYCHapYnQnBq+Ene6V+H9r
EUZoxrRNKWI9RoG44ePbeXHbAePKy8YbKT++QF11N0YPZylPt0MLNVxJcyZL0ELkb1CTFvavEIVs
Sq01C0GBCt6MGaAddE9zHEt4i46CHZdBnF/ihxu1ftd395TXSsSCWzioWI9shNE9dLM0gIeUJkQy
RGrCYxSmNWFuwKeSmtVGhWq6NWUqtxOYoBwDl8ciY73KypsymcfJFe2hNC3DV8068IMgekZIG3la
+4STqIZp4rMKKsdPk7C+dcXwYVLz3fdzlRwqNaJ8prG+zUCbyjrdQtU0PJwBG09RplvguiVQmuYl
Rvph3wa/g8VnSw161CL6bs9OfDeFARalgu9iWaY30RjNsaWEhfuY2PaB+k4cHnmO7LActgOC3cb5
rs15dpgVZfCMpKd0hGHhRlYYtpRRyntVv6I5FRI/NR/1UID+SuZnq0x3af5WFZH5I6jaq0BjBhfc
1JPTt1DKYmNEVrwxp+IRbctuZ8f2I37V34q82ou4eU9H7SXo2o88Y5/ahT/UePrtxBhxA+7sqByE
WODEsXp2NOPOteJjg8q2Krr5RxW/BxFGxybiRziyIC3ZkkpBMLzaaZXRbhMrh4cf/9X2IA8Jytrr
0FcjYJ0sASxYSS/Hn1qLGzTZ9RN1BJkGIJ6t4HezYLMsG+x+gjfXfd+ReePNje3rgqZFZt1p4SCz
++iBbLizbRNbB9/VdjD80pqQoJbz94wPRksD4pHuvqgMdzfKMroPRhNFzBjLBeHHBM5vdjMeLTEE
GxPi3N6c5xfFQT1ooZHuE5R+ZNq6B9LR7p6F94diy/dCNUI8PYLiMazTX2OA3Kej1dlJR5n8p80E
wfbBLk4hpb5NiDnoZnb7zHNGJvgDu+70mKYmspvsvApSal7RwQYowfMfItXgKzG6XmXgRxIrg2T6
J6CKwd/sZlIuvqqbhp8X5nhbz4yWdKsNfU0dCnglQd1D4anjhyDLj2FT2gchhOIVSancjII/1XbF
zkKim1c4M26IrVtXylJo1bSkdd0JwJyVYdexNo1Zha4eiuygW010ryRFAm00ElcldDPtDlh0Q15l
MecMk7neiqnlJ0nqa08gCTyqJ90idEWNJ51bpC0KQEGreWeryRRoex9d1Z5Z2JyzDH1NAYUHKqtX
2HNwhbPvI8aEnXA1JB9Irdjs1iNyf1pY5Dv8K0wIhYvcfTRRkCJ/oSBYlaCWVOPOWIeyPk8pbCZr
scAtXKc6d3pubVZkj5qQqP4avF5dm2woPSspZi8jkbsUhnvBl7eWfqxGw06OgXsntOLPYUBmrsFv
56tbNzRlr84gx9p5du/65bCOrxVTAGyGtqKVXbNRO51SIZlCJshF8KjEJ6UxtN+U1py7qYaXWE/I
Qizd6yjhsIWogCKtoxzCrLu5sZxH3eqva7dgD2m7VP5SOHJ1Diaa3R6IqKFKr1mantl9EnfatZpe
MUo6rxcBozcPa9cygnQROhBrc3mGkepHKPsRS7Vl368HXX5USUwoCbVW2aj8T0AMxKevAdLGYHsm
7Nqy5QKkYmbOuI9GLUTIYbmFwmpx6RGZWG/Jy7lEvws7mkQkb+yqpqeyneqTStply7s1/9CCa11P
/Xc7mjBbNeboqGFX92KK/rpejyZ1IC2kmlfkfNo7ux3szXoBEsmbUzZXXPl21eRW0MmalPokAOc9
/jvf+t6N9nOiUiQaQUwGeZS/GnH91uSK9VcSg+Kbzf690NlqwSDuLlkAtlSFj4OqgCdEByMz0Xus
5J12l2WmfVuvhgWmNlbWXFM96NAQh8C/11zV8MZFn8HUovQGiue5V4WvAM98rBZsVIGj2tpaeQVL
Cz1u/XFlIPx35B+MlfBNjBL9pDXuzEXndV60WsPK1itqDy0YVWlo50nX8sOfzuW6thy+huPgEh9j
1doJmFBn0LoC4x4NCbDRyJs9KfSn9QL8w4Ic4zIm1HPSUygUQQcf45k9VjU49sWxU+RhNBsbNEzG
0FouK+tk/Kc5rS59wt41Na4Zjnsf5ANwUn3WPHdprgdoaulpKuTHV1eInvRCHvdQ4jAVlFoYG7Uk
sepSAtb8z51jo0YbJ++sI5X04F4l838/O2TqYrcod+u49UI64cQYzKRhfiQGJJAykuNDKmP9Osx9
60syqP7q9q4thvDr2Rgb5l53JqRrI2zgvy5MYs4vKTYBa/8wp735OaQhBq9y4ETr2HY1oA/6WW5y
NcRze3nK10ERauuX8Ec2XTd+KKIpvuXjbG1Lp2/2K5p3nPRxU8HAua5XqyjwhK30z8XcqA9Ol9zi
BSCcku8/hX0NMAbELlGcO20L+PmoZFX1rtcH9bXNSZ3GlsKeb2mq8O5wI7Li69rk87nondo9rK2J
5VEMr1rWaw8VsJG1s2nr4po0iAxMtqu+EhANR6OJQr9Dgfs1mvKeJB8VNrz6fumuKp9l01f8Q8Gv
IDQln9NokuBn8HvXS9GQTTHeigK87jpWdfAdSDtUUdexloFf2XprX0X5562Eln9u7Xvr89ZkLOSz
3VqCEjIWhp9jyZpAhK8pQi5FY0TAtWczwKnJdca7Ymm5Zaw9z3IrpBV/NmSuvjBFZbf1EofGKyCG
HNeb9Q5I1TS06na9GudReoLTqGyiDiZeSIrwzjaa21AN2ZuUGvraaevwhQjbC3BG/Dnmsf9W8qY5
SHr89c+hwtH/DO1Vp/rX0GHqblp5q9JDHJXA57qwugdHJ4ALFX+pY1yRaZ/CLTHwdETMDL7Tb6kN
4XvZI3+Vs6fx10HrzcFQV/dwXMW9ZWZ/uxme6YTTM8+qiUOt+O93r8/UYYBv1rutmoxdX6WKF4yA
1BoFQRAtDtx7J1IQUAyoL1ezvhdkuj9G3bi5cxG/16g7LNya5k41RLxBL586ig3HSe0HkiMzarBr
c5JK/GiJ4vMi84j11KfDuGnCGR53qFDCTexsfk2zOyhnzZ1wjepghmoGa1UfLWIkOqGZwOoKCIGM
rGw+B061aSxZA9ZwSI6bsMOfs17N4YYMJ7mkVbZrM280+MrYpm/0xWYOMRrnyYH+sDTWAYiFJxvq
fZcpbxocYlXiaxhEb23IxrupTf20LtACinPTtt9YSSqAeK1+rxLd59qMvvEi/4J/7CurmQJzl9Zy
zUQ68hYDgz1WMm38MLVQyrWCj2qe3/VRC9jaGwHZ/d5kBcvU09TM0V5iNvpoTanYZErX/DI6c6Pl
zX3ZfLrCYwlk+yGzbrrJdWwmKE1SaCZdKz9PlH7pKSmF/K8x6mAnu7J18VGzBxVNWFLvzVAaL1I3
1YNaldKf3Lw8f/4oU4ieCeV3bZAkGpbv6myGP2HNhde1CzezaEu6BIzfchEjXu00ZmKGhc0NC4Hp
EbWejZDRRiFx9z3WFlq8bPKLm7bhfSMzmxx41PzElwshlSh7xSzO2VNgt/aiddHdlPmVnGbzs7GB
AeSm4tw1WV1dWgJkv0Ka+pz3UAFWogyuc/0Byd/HvpNkyO3y92Dlh0Kvq98q+bJ/nixj1p6Rk8GG
Lq6EyODZgWv5srTaY7FswCj9+VWJBF6rUlNIgYht1tdg6hPhJ0PUHdfmP4dBP/szbGze9Nj9NrTW
EOG8k6ak+WdUwcaBXIlCBLzA9FcU/3pmY9bim5qK5AySDj7Vg/poVgFak1muP/zrjF/vT5+RD+XZ
caPsPlTC3Uzc9dgsykRLqzHU4hFqiQ69XAeK3QGwQVzZUPaoDNvPbHqsUwbowEfpd/oe1dNFRuBu
Vth26wTKIQMlea8tSoaxkpLV7mcwKh1k2yspoV2oRvl9rA7pJVVUI8VFHP3HeJLk/Vv4ZftmYt5B
+QHmU162MSALMH3ANVr1oAwjoU7kUGIfwZtfEI5KNpSlRTlNtxaaD/A3ztYDcc24EyVqI+Z/+76u
jg2cRpWQbL/2lQ75+PUBxtiLqxFfmt7QUSYZUIWIw/hRzuV0bsXBrFqyxVhCxTvwzv2GryfS5ggF
39owt07Aa2B50LUe+iawDOAlya025+n0NXY9U+d5RIOZ1X5tAmVyD51dRDBPneAhNzB6HQgAu6UV
U/G+dWwm12vrAcJKeTQEibCvPrBVObKGHNa71gsOKZuNmmNE9tmcwuzORofaGTAbcXoDa3IoazMy
W8e27ClgRgWq5k3XEXPVg3LsiwqrXhOZHwR5Du16NYIhvpW6om6X7LP0lueletTfpWDtMsVGCquz
L2Bq75RxtuEt5LiSYEN0QDUMEMLSXC+MdVByY5BsraxrE0+JAndjRrDtwzbrKGKaAXIl5nhZR7vL
s8RDRoD7+cg4jzFgnEW6gyKqFK19G8yeb42V/t8t9j6AF8ilrGsHzlfxpSjcsdinio2NYIFoRsOe
0LdHlBp8G5Ea6opFfZV6UH0eRtl6rLL9+at/oALQ+2XpUH93jYKPhsFtMVHQ+LovMGt7X0r9+1fX
evb5mGQrELet6/C+1T++4rO1R8iPz/Csa8LwXsrf2arQN+eWRkoitKgPD4HSbnUNrR8rGhRf6JJJ
YibaG4zgIMtxJm+vG9/MtK12jTlFeIPQTOMgpwikVbcSF5Vvk7Mbk9L4ZsCauVijXe+nFlGPVbqL
Bfv5cyIAn89PDK2xvcnMeZGFLi4VIq5PlmVNxz4bjU1lxNETiAO++2SrfG3x4ZtJXftJOMh9vHB7
49qM78Ox2MYrmVcsWi2wkv5cNaokuQ94Q9exWYbqTe8a3d8YjsCt+p0WQtJYGY7NQnNcz9bDOrfX
8l2Gk71VyHWfRs3A3TJzFHhWCGlKGX1feUstWB32af2vdMACRY8D8ZiQN9sjEXdumyTwQ2b3JxOh
yOMYAlVLFwr0uDDdWsPLgQk+rT3k8XNPEP0e5YzyRxEaryT0hnAafybGiDgqf98V6X7lWlOspyy3
0EXYF+Kk/rcBfTsrVzOkWqTWU/vYoDvh5ZZJ3jQM+/Qobx105LvZMQkeQSH8Sv+Hs/PaclvH1vUT
cQzmcKucKyffcLiWbeac+fT7A1Rtea3us0+fc0MTE4AsqUQSmPMPJJThfoTfUFUs1+Sc+iNkinCl
jJ538RELYnWi1U8hi/qdN9uUdifNfpk667Gcx+TktuzBY31o7nSn64WymLo1cZi+k4f/1CFjmYXK
IhVye+PmHvqahoqdkTqJbTJNGZNn8qBMs3pKA1MFaI4QLq4I3mss8OiObTWP8pCo2hLPm+i+U9P2
cey79hA5oLlkp4w5FXo1loCVK47/EZjIrfv4jtdNODwrQYalB7COFYTD+VtY5de4KwAiSaN8xV3G
t2K8LeKZiMeop+4zp0XKwgviBSAw51ImSv1qpm+QZoy3cIgsFAIQZHXwQX3T9D7YJKjzbS3RVEfv
QS2DfH4l52GvvIYcJXloxKD1Knj6STcucm2NqFvbwVDcg6bxAMYoYxtQ1XXtE6S4maweEvGBpX8v
HPQG6iZz/oi3mXqNRyrzhx5cup3bd0rrCW/7RP1wle4kV9f60IJ1DIZvmVEhDqMXwz22uP0OjX/s
Ru3inHiOxf9uoBKT2HFzB8LLPmSudTFNfbAAwyBUaiB8IGMU3lhAG02J0oWaRPDUSuWHwS+rfXaM
1nrUBxZpXYeTodhpAsxQj5OqxEvZTDO/3iDIbPJd0UvpDx25PM1Osulk7kazau+stOaTxrV4akov
XimtE34i6cDKiZJsnlBSQkCRQlMxBC9q4Tyg9B59qvpoL1RntO60tIi+mGIwvKZdoLdo8SMBuKqd
nsSLmpolrkedglOLGz/KQ+2dLNUAPoWc+mPn+eXR1vpP2SVDltOKUgeUkz52s/tQRzjHI5XJHWbM
7mVswkj2HlLNp6ZVLtwTJFe8BCHeaJySidKnMZxdShGlOvm7a2wu4AqEUXQocKZnJa9ZD7ezWVgz
hGNpPQQsYVczesqHeMouEUbmiKZ447rUnXgFOTu/j/Xk6+BBCSiVwL7IuJCkXepe7SPYxYoUz2nt
YeoRLQhTo9r4JrRnTwDjxR3nNiINxq8RRlGbb3hhXEfoFFkWRaMe+ywHbS0Z4/YfR3bSw0bzMoyG
he1yuZ4aRyVr5eOTPRtTsA+6/qOeLeOCsqZ5ifOSjlSZfyId0+2qCJdVEhk/0Yfpz03SrFvbUIp1
qij90mUXhVqBjoylWD+2WqwttAztw7iGMeYYxr0Zxea9Lg6TP26VuOSx3OLPRnmJJ2+N5TSMDMbJ
Q9RW/iZ3TcRgxAwZ85XRhLmeH1LTBwaJHAXbS59U79YVmoRkn3i3iqMsskn1TzImdQqlbGHZjO2a
1PS0lDHdZKmS2Wb1mfTtdzfSkhcl4vtIh+k9QDsMga/MX8mmQsWaZJTJvd3COiCZleLQ6CEPGYTh
8LJRcvT0moF9rB9QcxhD5OT6iqJA1bu7a3c9TosIKb4MfjZcat1byzWCEvfNwy12y9oWYlzTC1ip
TNvOo1CwEO3b2kLO68vaXbWq5t7Le5fmKRdrmp2zKe5khTeYcClLrid5N5us8E72yrFhWJq71m/R
nQWmAD6FAmzp1Se8cL4OmWgmIPCWCGEOq1vHaGfNdZzWj/O671AHGPShQxprWndCdCpMFEoI11tm
WEXUjhvW0sYcUPIU1u1zYdgbOJTOyhD7ccoK1Xmqm49ObOSl1XtWzQuradBfF+NDTTOgA9rbWO8U
2Dvg/kOECe7nOf06k7FYxEYRiwer2IxAEP+qGjDBjTeG2Hp54RPbl+oEAP1DKv87VnsZLFVZzsPA
PdPjPnBWKTT0gxLwU/NBgMIq3kidV81xbaRWwnEjRWFvTSkKC8XfWU8jdU2vhW/RK8mC6kT/0AlV
cnZTiC0hsrOSTak0jGQAlQ7MESVV3mDbNL/WJqgLr03nblEaXFQWmLcVhSrtJB/E8pFsGybd1P1/
svTEtMOdv0caJkOVEiYvAJyu4giWXToAxDTq5EI6AWH5dm0pGtVOoZWQVuN1Uqt1/0+TpiDH8aMW
H7BC8EWuLQOgRHvZlMKvyph8NWVvOP2tmVQu6QUxN9EVkFFB/JrxqVeli2ZiJjjadtFgIFjPr6pi
OfCTwJ0oY5RtTG0O9pnC7tIrjfqxGEnQaB7Kq+YcBJ8FW0weMbnNloQ9jIlsnlU8ehMrA090eBB+
lFoBVUFSfkbv+YJl6rt8h0U/qxdnhkQOReEFPfB/9sF0fw/rMQNQiklMbjVUX0pIiWaZQ9WXi/kh
DAC5z726lxpcckyfxv855opCjhwS9ljC9gM4R2GOpKHGnFV35DjcO0tUoeRZEpHEzmOwef/oSJP0
3CFOcrzFC5BmR3OKdxmaGTKXKjOoltEcUNylrCDStnECsgyV72EnE7Wx7nY7cDxYaork66R02l02
GYc5T8oDit7DUksT5NHtAON5pbWecl/X9uxb0Jej4PxUFLb1hNJpqWYV0kBEeG5/YnyyDNAl+Ixs
HB9wwQ4HZEDVKPfOFLjTcxoP1crJqaO08vff6nzHYi1rl1V0prKJbBctuZSV8TZRr3EZGuXl+veY
HCZn/X4NOXYAWXV9IWR01uBw7kHXgtyN8r8GtuGL0WprCp/YAvHbnNeZqZA7ZUTvGnfXnFittWtp
7y0PUVGP50AcZJPc9za2gJ+PYEAXJiByRBAPZZOBSBmm+qEX90MflFw4TPdmUzYPMkzEzZzpvhXd
/4oYlbtFnIE0MTQnVkgdyL9r/kUtS2PnQMtcyPSMzMLIw2j5UHXi7uBP3ps2TOGxNEno5ZF3uT1P
dNymfYrjF/n4kAeKQqvUar5Ccujvidftqmg2egMCpgaYJlzJpdG43mAQZoKp2MiYPWjTPbQD6DdJ
y3ZOjLuWbR2QNYbK+kKvP8cJ74gId7KsUrUXKjTFgX1VtJY5KBHHFecrnjhptIZhPX/7+3gZz1jl
34ORwygoVE9tGppPY9BrZ2UCNy+z3rZiotDnOSn+1aH+orKwvCbNa2rYiN2MG5kFnyvyXkqqIjYM
nLKtUDxb9c0BsFZ4ubasVuQFbTTFFbEWwtX88XqrbtT2BdVj9QHJTGX1xxmZcITNq/WoyYzkNCzn
UVPfozT/0GI9/mX3H2qXCogHMLk8jY3vgw6CIx0t+7npCmVV9J5/URSweuPsYXNoKAb11KACm94D
JHFhuv7iwyTs1wo7OTfzDFSt1yzcf2N/g40FpHjZVJNk5XVus5e95uCgtZy5+rkqC+tVYN/LrPYe
ezfUn/sWP2oxCaRqdpcF1jc5B/7TfFBLjJQseBsXL0Sr0cn8C1vZatUPDar6ug9gXgbVFgX3OKnv
ZEse0PIjjSZmuMZ4rOJeOdzi5pjpFKTBSdRg5S1g4xs8Q7nfRThOybMgNBbRxKbvFrdaw9l5kx4v
ZAx4qHeniYN8kcqtqWUE0T3p6aliGSiwJ0qa7m5Sw3hEJ5OrHkdXq7bo+b/XtYtQ1zSY9SlWUigV
vdLVpy7wrt3JQFFyJWNmDGF3E4DmWE1TXyIfshp01Tx0ik8iMu7V5Hg9TcXp0HvJUZ7JgzUAaV5e
28E4cwWLQdco7gSaU5sHf7Z5u7N3rERtXz5DgMHFjRM9/Hvk+sgpf/XRFD9MXUhdn8GyJZ8q/5fp
CsX6XZS0GDQ0dXjnpQjSxjOVW9msFS0kqUgHJJryEJvgcszZCnaURRZzhpB9Pg8ZxCw5t0gaQEP6
vL1Nkx2pii6ljeWdnwcjQHR1vJcHIyT7PKAQ1Yr7xC1udcGe4odzChSB+AgCFCJvU+VgOdWJk1c5
a6qr6Tr/91SHCg4Sagk6kXKq22rTvuCKY1nnGaTEcZhqUYTYX5uKVtz5RURNnE6r1cxH3jmCUp4a
UGQtzcdCHHBN6EpW6XKUC3QOB4RQX8o+OQoE3xMUARfnIoaraNAfVb0DwiiaclZiTb8yGJKkHsz9
IGX2agduXouMkZRPIiWZPqEfJftkBLMKaED/P+NxY/Zh2EbjzgGws7YHjJX03oYu57sTpJbyz+at
Vw6WvaoY7IrBt97bXE1gbxRXB49UGdZG+vz9Y+6teft/wwCkdKU721hkq6tUZQ/YagssMUlWO5OT
b9oWqmUxmBN20bl/arzGPWPhpT6asWUdEgS3F4ZMVpdeFS+R35l2A7K8D6bzaRh5vtNcKlJSMVKb
vqFxpLzj7P5nOAq/d1muvN9GSzXKIPz+j9EyPPbfYV7419Fm6BprNAz5RQud59gt3uDoPFalJ9SJ
ouolgB8gw3aX6GfDBbDRdmX5Bjbc2U6+12A91BVvShbay+trZN+cOg73JqJWMVIa/NpbE6aF1Zrx
BbsOHCMGzXoxZ1atiN0XP630Sap85pr+0gdh/V5FCfnuckjuFTKwu5qE8N75PVv7Pdsux/ynOz7l
aWH+ErNjxMje44A041w6yX0GbW039M7X7ECD5ui35ZNmDfjl+CEYRscfPxwNEyZTV382sPa41aKX
P2IaNWu194M72TcF3dD3dsToaFAB+gwWRYyGRNdFM3Nliwq6d2hNMFkYps5bDBfbO5Vt1qppk/Q5
md48YGaLWGvjH6gILAC9Kt+dSAlWIut5yXvdxKjO7NZJGRbvptse3cYHbohZFRpV4zOSNuW2siio
pBN2IjFoAqCQSby3gVlTsytDHOSxIxFIp1SLnHswwfr9eIi8FNTS5LWE9fI5dObieI0hy9sv54aL
RfZeZ5romhQD4iGJnFeNsIvsAD1L5ewqkfkt8LRf8iQ1zOsJmJRfmqoa38TJfz1GTJ/FrL+9zr9P
/z1GxbERA9Xg0fKdHnW18F2LB/bMaFQ+N+yykPCOH2XLTmAJxThMH0w9zp/JILNsgC62cv2xPwM4
T1ZGgkWThNS5fYfVOSRNcUeIKds9/e6j2Hztk1g82acxT7aKf81DfgN8yhgVRyurkm3uk0ICTWG+
2HNzkZuyufTDZYmzxF1CeeVcIFO2DNAi/FRRHyE307wiWbaYBfswLUbwFgXJ11icgZ79OpMx2SvH
IXvwv/TeXoWkDuSlcGr3E6RxNDm0j95zSJjqUb0zo0H7aIyHKlbb9zBUzL0/8T/LUdXUvVmUuclL
6P0lSKEhyjiFmwYVy1o/6RlfbQs/a/C8CKWoWnv0Bt1b2EXX3Ft6rSA7mKtYG6jlR1BqqILg79QU
vbJGpndee11Z72SNmXrHfqhJtPa4CtxVfZVdS9Eh0LrrMFmxFsNYZhtPs419To3gyXXY7CEOnbjY
miqhIWCYxbZA6/n/fPa/j3NTTT2avr90GqPYksv471+pUQ13HSJShGxgc9fgK7JsUFvbFG2DtVYK
Q3HRTPhZSIhFEGb9Vn5+PWzvlV6pHtMh7e4RV/x0NcySjYo6p6E22gmu7qcs8MgiTqDa+1AzoAyK
mk8pmK0GCJONLPcg3tgtQsBWW6gKQDVNNd/IMptEq8oz0NfFBZqPjR9G92dvS6HrIsdpjbmeetSF
hZWWp1lkjRUrGc+y7eAKulDhiW1SpyAhin/VLjW94CwPhT9jKg1MSg08FGl+xwcS3DvNqKlsRM1p
FovRSq5Li3jXK5p9lCF50Nq+b7HzVYOVU7Qj8j5ATTFpq59Mje+MNAZ6e5Ve3mtd2EIvqZ1PBfJL
LzxQ+ulJz/VH+b3CHiY35sXT9WuOLO2O7Vz3WPRAitAl/KvS9XmR252ggYGX9ja3GnwT68KHSPsl
C++y5q7C+tcXvlony8ouwMyW/yri38bk3CfzqfBOslSPkV+z8tXE3lp+/6Jj7vY617W+BuOIwXrJ
rWiIGoPCuq68A0M79nmUfddcpENLmDvIPGZLq7CaO3eInOm5fbaqAVWU0GchbNpqsG2QHF1KyUAp
HihjaZWPy34KN9D8u5M6zYV1TvoKEqks76CKAOWNHcHOmLOaJb1n3MvD4Nfd3Wyi7AdH/xpHF/U1
10cXHn1hXkfhfVuujAJI2S3WtLG7Kyh2F9UvqXmn6gM/dyOxwl0YNiVMSgTyDHGQ3bIjEnByFY7V
skQqcyt9vZpO13a6Afx9EkhTGSu9nsdjpFGmkVBV8Mf3meNZJzkkwrLtbnCQDhETcBQCei6BRKjT
tXfX7f0010A2zCGeX6toX7eJ12z6PJn2c5OvcRnqkWyc2ai02imDFHGqEWc+TSlcUq3znnHMGraw
GcdmIWNyiC3hFVntR7uxc54mmaTRFUc/uMaE7IdQssYY1jhY9nDXi7RMpWOFE2sJMjHL0fHCpfwm
xDfmIzR7FQ2UIfldibhXIT52C/0e/894BHrRJh28xBODb93vm/mS+IJqx5v43RLvYRyVeIEP0IAa
FFAc7V5mbOKI+uwYUsiweyFNeW1RBWjWUSGy8yxZ7mwbPQKly/CFEs0sS9sjwJLj9ZOr/gThIvT3
UrMbc7T7K2wh0/uzzMF0GpyAkFTYLpdZRM83qRG0Tr/7AgyI/lYD4yTzM/ypkNLv61BYAxVnO2wh
WsrTMZ6TlWv0IPlEj1P2xVme3Q4yBvBY9UijiUEqnOfN10XehN6HDF5fE0UV1K1dPAxk8B8vJ5ue
+C/UzlyGJEyPt2FTV9X7CPpDtNUUfTHFmnoYbH3U98KgYp0XOpXu+xztK/Kxv/8deBCI9vT17+9+
F/03xHF4P/qOVLV7Rar3GSjJKMu91RWITlLA2fWB1pDlYI0nByK775291lxf4eyB6AiA4EyUPc6x
XMF5symklDWMr1DXXeKCaa+A1OjDd1tPv0W6M2w6ve2P7Zj0R9ialY9UXFZCDypxjRF6warQD5Zn
t4PiU1i1nWl3C/2nYTIGAKgHFzbFVySSRBLphc+tHWztUjZvhzyfWp4N0foWktAllBv8S9oUUGHw
3pWdXWDaeyQtQDn4/BVi07OWZgWhzp58y1npLfW71vuVAsQzFuFch2s3U9RV1o2YFCFdpxqjfdeL
ev5sFOpBzedkITtlzEtMyCuuG25ls5rUdzysXOrTs9cNV4yqHmDy60OzsQw1x3kI3QKZhhNO9osM
lfBzbuAMGLjlKRyGisSYAkbZwM3ODyZ/YdmOtZUP5ABF6F01J2+3B/Xtefz3zlu8GuqNT+Hr0EPO
vDJEDETbzjpeGV/8EVJqZ9mrii0tae4/ezvRvM2VvWgYPc1B2X7XsciAPgnnXC6/WH2TNgumx1Gh
uhxE8Y94wqi27ofxGIxsHU79ECcXCzfBJSvFvVfgGao2PsTSaPzoBPzW1R0D30MIEEHjtzs1bud7
KwdeYKih+k1M8of+qGnhCDeTvMngO/N5DBVYxiIL8js1G7rp5+ijlCRD8hDEYimdzZjaGOVwSbxh
FZX4q1Kh/KKlYEm9tyz8RuTaYNTxj0fxrrgYTnMdJj9lMMQBUsHzvw1TylG7VAJw6aNL6YwP8pET
j4kwNPN/yJY8JKRc110pFJGFWaWM1bisLhxVzw5fjpfmujSxj/GhqF9TyfJDxGH+lsWZfghldijD
AG09uySwb58zjgzlVJio/omvBLNpb+UrjruSz3AYcHdAJDAf5JK/PrBzD3qRS/51I0fIp3ZhRuEO
FI5xfczL2KCxKKwReLytCPTWLdFG1HSqz7WWzNseuZIL+AzqWWkPtiUGlpVMvbdNK/enfDB0/bSr
KbMfZeu6Dmjj8Y+YXAbA/qyXg8mm4qGGWAgBAs/p2sVTaLD3k80TjWdt/+YWDTr4AAL+0wg87Po3
iCt/jGgaoSNqtSh1iWVNFCvuqdDUvRElLGnkx8zneNekaHDfPiY+7snS64B03mJwY8Kt5fjYwYil
T8Kzbj+7Mbxhpf0chrx+0Scy7DDNKYd0TX1H7RaMH9YPZNEmhPys8cfUuPzC7BZ2EwaupN9ce8dX
imk9f7DrEOGYqebeX/KlB12f7vXGhZtg2MGiSKL3TEfQES+79lBzQR7sKmg2Dg6iSPNl/XMf9uMx
w5NrUcVz/1yjvf04B1igFpHfLv20PTVaO901VuJBzlenlW3yawtiM32o4bgdOg1wSh6rFUzLdifr
RMjQf41oxYjmvxuRdFmFjkH3x2t4c9muVZzilmAukq2rxekyt+G4AJb16zsl/ugmB0ZcMkGL9cPY
3F17O9jUK7NKNplekMZrTeNNQSl0GQd2dNK91HwzKT5lU9G9TEDT78im/SVHFUHpbS2jYxIfgY82
HXFIZElXBPgIyFO7V/jZY/MEx0V4C6CdsekjwU0XYuNqoXirLigRfhHNG35ZqpCnmuUhcJWYy1tH
3QFxtkiarXzHy1beAEM4TY29Yw0egG5QJJCd84B1I2Y4kJSFIAhmOFgu7mIjN18Mrev3aGSgcu8E
5duQg7wppnTahXlXvqkxuDgtMtSL7A0t6Jvz8Apv0b3rTfu9cyN8ajA/WKgVPqG2EnrfLV8/mFaG
l2o2fExemv5qtPkdkznrfW6jjpWn2T6GbGA2AGnDs5tr9t7NVXUX9cMAhcRIVyosgxify410y5Im
WXqac1cVMbQPWCPmQfPVHkRNTw6UMRu7ies8GfPtAT0JXe82EirRpmBS9NZiIe24/mmOZv80VXqw
gk6rLBGKsHt2u5lykt2Zjpo40qPLSXW/oQTn3N0OtVUnK3vAwkXG3I6dFfiF8IQxvHa8jUPFfD7m
cYvYHPPT1A4Xhe/OjY5NI6okgdrH584u1xVZmTtEj6w7eTYMdbJlF+sKkbmvmFfq/aGOrR9TZC11
JKRfyGbgIjJHJnpV3vjeTUikmr2l7k0hzO6hIojw19MXeEdUimX9WBaWjVjfcikE97JlaZG6wivG
28iicj2CGM+U+JcsSWPh+J3qmHPWxEGeqa367mdeuwvJ/7VbdujhTm28z8hpv0a0ajVtkOpi7+k1
wy5hC8mCcYBkYRcT1exB20ZgMs/XJtry5G2Lol7JMXnpNPd23eKsk2GdnfsOT2AE6sbQzj7yKbMQ
PJjHY50M9ms5oqKZNNkHJNppNw+I+Zg6hhqUn8YFdJ1mNxtMnaTsOzKk9bVNppKfka8bT6avfUym
pb+O+fziNLr9Q+vjIxdg8JEkvr5KAIecrTF1jrOf61RvUNlSPcP08CC1KwUs2dhVqzHEkrlojUOX
1wYgLGi9J24TyTroDMrecoyp1/ZJYYGz5VY4QxNQkUPSzQiid/HMuvEre3HLV5ByTtD3Ayx98tXn
yUI5zInXKGz1ezvlOtrOjhqBlEiwrTEL53wNQofAVJwxmwSK0KKsuuEsTTwGLlHTqN+AHUSXpCNz
LsOlCnFM651+I5tyUqg19dLqR3cpN0+5Uymutxj5m2zItnX7OdWeUm7xT2nNF1OYyKEIgO43uzKe
Jtwh/4g34jn99/EzO+FV2nvX+IRaUZxv9cSH3C93uanYA+e/Dwh6i62vPMLcgPCC2cYGfhpyu3b/
0kFZOfhojq3kf6W1/n5w5uEFhcrqj7gYH1ITEdjp5pzXbNoN33ywHDd8Ks1pL+/srelBnescQKPU
8N/Qj+7Zc7LLsMs0efgCWaEVj+GGZqVws3CQaSMA1YrpoKaTNhS0BsCyV8yf7JYHO80tgPKZXn36
pePvK7QPVk6WDVtPCBzMIT7lU22BC00c+FOlmz4k+Eu2Rgf1T4RSraJIxtpHjlfRatbr8pCSKDj9
8xkj2wizaSSAatQ2fSXeqHqjLIeo1i/ohyK5qMWkpS0DgInSDTvotNg6j7X1lFrt+Oi7XFU0Zojz
h0TV/8odMzhHXdEspxqHQdm8HRKK/2fZxN8WTQ+wjVuUnQaIAi7fhMXWfFNRSdpTk3lzxijlQqni
rS1gc7kCw0X1HDYyAgNcKPpnZ3cquvhAPiRI9Hao0xbERu18v4XkGQY54xntjfFsGykqhqZ5HYES
yFNo2vi5ldm+1ZrpY4QVtwJa7J6brmebqaGmH+Vq9uqb6jsmcvYPKlYUNsKTrjRvmqE0j9VYt5QW
g19FEKdHGSqwdLtrx3wziwEyZFu+uokTJVvlYWcgWTc062AsE1wlrGAp8bDlrOI6F0/2Ho+q5hQh
cuAujPyHgli4VmvOA1sPZ19FTreZxwZfxrQ8SuQ6cLJuYYviABJu3GGD8JLkDSTRwHipVR3RPFoG
FftrC3mnv4wQqZ7RnxDckoCfht3sYlTjYxjq+uMUAfN1c13gikGroYa5rxHQAlhMMxq7aKWlbnSQ
F4CYZE0WahWmi97wEALcmz27OLKhOl0dgsl68U7D8IQsT3bXyQzfoG2QihS6dnx78hvSHX9aGp4y
bm9fq1WOQJTd+V6GEPsJDkGC3OHUxBWpW1A7Oc4jIKetaj1MTvmhNPOHpxjtQ1hr+p3Dk2Ah42gn
og/uh+2hje38venPzlBWH4773Ot4XIdpMr2nBm9dgSRyhu7rvyCPdY1bSWXuqTGg0RA7q7FQ60s+
go99lbeVAHEKiX5QosJhm4b8BSgIGZHIiFjTvM08xeHyHx15icJSX6v1Tnbonh/sfMs3Dzr6amNQ
vcj6jZUuw4mG3BfTg95l9YIk5XzRNOAuIvNtmw9a4OJTxaVXbAcDl5JGq7T7pqpSoaab/ayxesgC
85eqDC82v7z3Eb0VZCf19N5Dq2nXGqaxxyMgvgwpti+YdCh3Y44mlYUyxpnCanMqh+qF7SGirIoZ
+qu5qa11jy3eozxoZBXsJLbPWd4hkun64c6NLD05g+TQtmbmPkDXUO/kLzJO7Qd+fiq5Vn6Dok+2
gLx5j7M2r4Mh29QWd/7JUbAcHllbakluH3LUoTa6GeYvkJZ+DH5m/xBDB7PJlkWY2NUnBj/JvicV
dim0+NWqyuDawvWVioGIj+Jg1eGrT71wL+MJMGJtYSc/asN8q73JIRXDweAZCotSnA6AFqdA5Xvm
ASo73bTvZgBOarXS8UxdFWjVbK5wpCsNz0nqV9zUq1XksQSSf0innf5s3nplQc/Ajm/Zj8FJzxM+
7t9+Qah0GyvAu6gG/b0j18tL7wX18RZvcrc+itfwprrYVDOmdn1nGedRHLK6VFA2jSlYpHBI/ohd
xzROtgsm5UN2yEMiZ8hTZCHyZR475bqr+68XjLaYk4MKCg1r/nQ6y9z5QuEo7BsUJsXlGIUO5lCe
CmulccMXNZy2Mk76nqIVHl4b2USp6xDnSf2MB0F6ltNrJ3i9Cgh4ZXBWBz10PqbQgw/CC+K9fEz8
sjiyRQ+QLnJVgL59BxSBlXoEepX+lvRBuZCnf7SvE/7o81xVXxhGWeyQ1HTvHKW9l7/LJOzcOyBv
9xomjKcxHjLE+xCzy7KyPDdjzk6orpduZVnPOGs2D6UzoxAORWOqAvVgk1JbGq5avvkoAq9bLB62
clL3S+8AF8xHiWGOdc+6rxLIkH6Pako3Wfe/+wK/sK8tXoEdiRZehhLqaFsryQH5dIPEg3YABW6h
czsGj3GWXVLJQ6uceW/4QJW9bm7u3QplB3PG0+5dQfO0QVHw4s/WeB/bWc8tPPxQzGS6l6FrPOm2
DVvCc0hB7Rrno8Yr7vbkgxAAOV9rNOGQH7Te32Hspbxbc5Ku4zwuTh6CqHiIZOXKpNj83TIRyA0z
oAQtvDnP4J2yG3F3PA61rWEpuEZkLspqph79cF1lx+rK31+XQa1jeGsWc/6hzcOndkL9b633qC8Z
Zlvu/tiqRuRmR/M4t2yMDuWowwS1cutkxIhRa2p8kbcoanTxSS2mN3mLkqFC1SBBkWu93sk0O67O
Q9ec6ljfkWAzPto56khcNcHFLbz6yGwMdiA8vmJ++CE3Ar+HVqBnUVGPvoY2vh9sRiMJX9Gavw31
+so5zUbyU66IMKgOrssix1QusPCd3W2lJJdLk61BT5kS2PW/GSul8lwFfnInOSyStVI7Rr12Jq8A
pQuvpcy1i6K07q72dSBzTlAh1Ywh0zpsHHBz5aD0B6SPvk0Df9Uw7PqnydfjJxf4YGb3gAzC/kk8
W5fpHLlb2fQSFWfBKfguW3JOUzSvUzzFZznJy/wWsbksXlHOVLGPmdU1eeng3M5wXMha4N4pSq7y
IDvkGWm78GRnGYyuyZvwjI71H/06EOssM64Q/esN96E04bC6HiCqWcWSLk1ZFplDnq6TGpQ6rkLP
MISCv/52gplHKCPsNK4nblk5b1aabcsOb3buNtZD4rbAA/FaXw9+G37W8Hi7FgcFi7q/xZLioFuI
q3bm+FP2y4k2+ljLstHTO4R69w5rw0cnGLonTUinyut/5llYYguzUITcSDcLyFeHWIHsLVLkTe02
4wYwRtFLoZrrNgePBAkPXYdwW/d45BpD633o4TWsIsO6VZP0K8zoWfExavO1ARm0l0bcOdgrdM80
pAKCbEQmSpqx8dLD0BA9ko/+r0bg10hT4lX0cOWZW10BkM6GkINN6jc3RXAhYYdzcXRuZQAAAemi
tfnsNu0vBJKn75bmk4EZ3xrMlHYz1cNzMYBW307EOh5HCcnz5wlsEozJsDhLlJpsottcnCVKba4R
F5O97E31TRcn2cq0sG8adLU7OnjKPmWxcl/xfyrPUd1dm1rijN/ksML7VGcwMHOJxqxIvvKn+qDC
qz1HUY/Vot7Fu7BWEW/023Fnm9r4MMAHkjsKeUi9xFrplVVuasGvRTh6Isv7NaI2YeDmYkRuTyVK
jexDQqd6Ru85fzBMtEkaI2rOrLfiZ9tFalgIfOCwYm6aLm23zQyWJLStjcuq50Vz+u4UZzXydb3d
oDUkEsqFrl3AsIVPickewPeR57oa8U6NsgpqTGFkbyR6A4Ve6eGbGm7wNDfBeq7s5H6ym3yf+OS8
X6nUJ7swRSzGUHEruEJSC8T+qFnQdiRtSbaRT/1Xe+7NVTej0gwX3AUACRc3KBW0TjOUnWRTQiAt
7I7wGXiSkcwrEbQU42Mx3tKwhbiNl0Pc9j+ON7I8WUQhdqC1sHDtHUNfKXkzk7Dwpn5zxVAXyRCR
FhU13v9h7byWG+exdn1FrGIOp8qyJGe77T5hdWTOmVe/H0D+LLenZ+afqn3CIoAFUu2WSGCtN2iR
cpzTfDriFij3t7nqpbuSytYyEttdo3VyeBnOUe6A5Z7XyWdcSar0VsZbmAWyYDHtnY207YGC8isC
SwJDrFaPcYWXrVeAoEWiscGDcUrqda5q89JuWMudP4Ke2TM0DFYpMsOIjhOMOQQAeOKtArbwyHlp
9Z2LCMl1nzoC2sbnVvzo3JSDMkxGKJm1qmFKb2ujhrsvFpZjjSGFl5nGOoo8cjPv60t5xq8oP/ie
CZedded5yXmeNjV7PZltKnxNhPwYf812CqANz824MVFEp5xN34dDMaAClnvNOeQyMI0oXC34/htH
MzW/+xm1blkTKaygPcMgukhDvF8MyJq/k0MYhcNJp+NHwzlaVkvksCeKp3LA0zDZ+lW4aYXTMZY3
NyiAmNvBgvog/8Na7HWv4yK6he/ioG7plBuUBK3zf50CsnOZhVO5H5IxuJ1CTESGafoZqgoy62IN
H6Hob6z0PEOs+UsUg5X6DiZxgmnBJj/kC7KKVYrIn/IAZxapHG6oKZ6HL8kBGV1ls7p0kRk7bw+m
UKkPPa9NedsPOwZcWVgRRIjfyI/imgusU+KTXyEK7OaVsjFthOXQVRVbbGf8Ae6JzS7mnpoFRzmo
7GcUZ4L1mDbxfkCEcB0LiR0JyUpTNziBuV0NVYkCg2wqSr2SESlgf9fNhHZsZF7Lw1D1v3PSF7tL
lwo26jqYwngPtfJF9ueZBofAroWhb3Byqyw8yTPEvea1mSEcdemTA6ZuRcuyLKdNmgfZQY/6l8t3
usmQrUMI7iUSP4QInXJIqpKTDWGGX6/SuweULRPq6QVFIB/t3ZHd/C8bcfFi9H9FFpQ8dXCTp8HI
rbVeGM1R1YCKNqY3Y7OOJoBmTAhauHZ8xox5yEad5rh+loAyCSPzcU/LctQ8IMqOi7Qr7U3+gAB+
CNa36G6yIfpumpFYqofpHqWMfiWbLUidVR6U7k42HV/56bhTdCNb+cPsWXgRyrTI3CMM1doI82SG
jvmZ0E2ai8JAX+7WMIakXlZCOynT+uhK6ixRRsyXXahvVAEdk2wFyWiQZ+dDZeGirUSPsv8Spuh+
vTbyqobgVTTXeNqvz4WMT800qHeD6WXLPmuCBx4o8ZKSwfQV6bzT1IQNpNchXDjApn7Nxvg75afx
BeP0AqKrElHgaZ0t4qbtlZF4Jv5pOKXppZJt7KH+lXa5l+7tjNRpYtXfen0ah28zwHgUomBHCnQF
y8i3w6VZRBOJYtnO/QlXEXYYf4uTfXq3RkEhOMnnlC0eVlDOdR6ApbuQD6bLA0yOymbgBfoaM4i3
kMtAY6Eeopk3QTUVax+q7Aol2vzMeZZncXSjRE55c+nmMfQxVJmJ/ye0s9LqQ2ibRrdgQK8xRZ3u
kl5RN4Nr5UdlHqarUG193ttYInRtoa8o8fZPfT90i5kV2feWR/yZXORb2sKw8xKF2/GHi7/cl3qo
zGVXu7gFkBTE06GylyH4gu8KwhzpQBKyBny48aPe3+uFbt6zKWZPLSLgM/1AJX94SLyy23v+jAC0
3hkvnUltRARMGChB8hjLa3Tw9JNj8ywDTq4cXR6aJ0UAjS6Hrn3tmik7Xnrk2YdQWF0rfMfG5aWP
LNXKoSZ4G9VNuek8wCqWnc8PPd6Otx4ancCZ54dBdaaHsrF6dp7aeCWbdqmEe521DajAsK2WRv+s
6UN9LwdNsRcZU7LdssmqjQfcbH0/h/otOp0K/CM5WDusydosOADoxbyShNc1El4IO0dxiz4w/tVw
U0l6i9asRRxESDwP3W5Okp+y/3yQszDMKZbznJisqtT8qgAztbALtoCu7nU3Hb/IFQyb/gti1qCQ
Aut3miwtRc1/o0KOeIw/P3ueqZMIqs1rYHr4usdqvz6nv2bSkbm/SoSTlTdULsLsoG1jz5teKMgj
Go8z5yHuounFjdeZiJocLNfPUaLbJFPyZ5QSVcrHa71HzT1S3vJa/9yxjsKVn8FzVKaVmyGdO4+x
ed8VcbxFLxnKgWjOgIXue5jqOMLOp6jvaTkTxmqaXS7wrIEtruBhjgeuru8DMRwGQ3+t9e2VnH+e
UTSY+HTTsElRsmTGtBp6PHDOPOqxAPVS9pjmJONIDj8m3yOk3wss3eUSGOg++jQoccvhVAyHfvg2
TMYHFqWY7U4Y3cR6dddj5aohdNdCqxwoSX6qBYD3Pdh2a+0/vdovtQBsRg5lrlt7uV6QYVWsDFcj
ijp/K1skmnE797a6q3EDGxYyBNgLLgpyw/4+LAf0uCiw+RAVETmKUOV58kRC+J8Z+K6ixM7OHK3a
5DAH6HSfT2W7FJ3yrHvFdVK5kuemEqbnXlvJib9EyeFPMbIZKD3ktjR5zTKvPv/Thj7/ZcSoglMf
fEs//O2fLLIUatrn50nyH3LJV8gJQ5ajA+1MKEGWgXBnUl1QCUGx7yI9PACIejtgz8Eosg9BuLn0
1m6l4VsrQs8BckgoxmQOhp9GaW0bAYRadnP+rJqFDUq7de6mJOLgozbOYvHciPjexq51dQ73xyDf
I1ONpr2Ij8VBbQxSV22kr+QMORAESr50xG36Sul3fqkI4xxwC8LxQG8OTt5iEeP2PtLQrtGC8RG9
mZ0EOLUo3vrziCXjIVlQAxpWftKUN21iVGBC4uxHTek/j0v96wDkaj3HmQsdgdKpB7R4Xxj6olK9
+A5LUwOQEfZSm7f1vTJ8Q74g+eInfbnvhYWJlLhR8Zl3gjFbVJQ5Nvng+GBq6szZ6VN6NZc9tVDN
tdZTlLRX1YitWVljb1fYNl9YRy782o5v4uAi+8AL3VgIExGRSGDhmmASCS2b3EHs66zOqrXMHcgR
GpeRf8L+mQMHkBRIkhuUr3rBDW3HhcTuSjp1NcEXHSKEyH1TwDPG9xg5LJnYtp7/yzwkSLAON5oH
n5Teox04L/pUZz+8qUDvvWoes576BRgqb1s0RbCwChB71L2iKzB62MG1k/tlyi3eO+QIcvQxFq5t
DXf/PaKzsqemjlssLrvm5qzhM8Jf6ntQIa4WAmKW0j+iD1Fd5fgpThV9OUbt21Bt2NyD3t/kWhkc
Q2UsjiyqnXWf1MqjYcAjwf7c/2Xh5K0Zv4zRRaVTq9THVMyZwjk4osVTHP3BdIBK+/4jbIm3Od3x
0xx5H2/AczJ2o2eNB/wJjKq2Rr8Dg09RBOhGjyIAurkGuU7a85D/CseEvZlo+QiMTAs5j818fpwK
zGPeY2X/OcT0h2tUQPee2+80rbN/Jrr1WiAEhOamFm6aSq0OnTGEeAOA0qBWa76K0Cqf54WfZr+p
zHkNzstO325Rdp3WvK2xm9BQ0uGpWD/EtfUt19zwe4m7/GIYtfIOq93hEKDOuJLpuEi7pTRgfY0b
4zWKexPckjbtVB9hmUi8FHE9K0lj4KSARFP8mHvkD5W42QeqY0JJpfzGGwsp+EZzqpUdVixF7cl8
bjuw0CC/USYsAnQV0ylDXBHcYbJKdLLmc6Sg/8tA21nJUTi2LWe3tA6hZj40hh/dD9D9bkjj496C
iv/rEGLYU/lTt5dNu3z1dfJkQZWjiZ4iNckTJXwNB5KarmU0pyh2jUd8crayH406noOJxyZaXEzc
xAUFtUA03d7VRe8f5MF2Ux9RaPOtWU0xDJ9Ox1zrPaQGtRGt3HFcDHzy9VT63UPDo+OqHXGSk019
1nsWcnjFBIlyDWalf9CKMsOCDjMdOYhdEEk5y17KQTkp6fUASzGl2Ptmxw7GrEa+SjMGeU7v3CvV
kOyhV4TbsEqaZ7tmC1LlzVPv6sNVI9zrhH5hKQ6u7UdXPDBSXhWufScHclUBI+6hZ6H5ehMvQyFS
iOhLuD23M1f7mRSdc+VLOUMxD/HmpdnG6o28Copn+vUQF5tB6YpND032Cjepn22UZD9wHHgO/SJ/
MvtK27Y2T444nv2H2ij+FlCNWbfLezKTmpNsUhNbWGh+vyLfBz/pgYU0ex8mf2p8jwaw710Q6U9D
gw1rkPGFiHlvbcs215H+GOMj8upwRYyhuZshmwNW0/Uv6KT8RKxguC5FxUc+j8O+Wxux1531RK1p
QD1h6O7i8QlN/QirH70AWZ26X3rb3st/FEwUdsIpcsh9jrMIq7P8qAoUggs7qVBD41a28sry9m5k
I44vBgFztPcINIzLsQzV7aUPs8DPsyxDbxZyggyzRhs/INYv/3ZWn1PSgRDcCDgpBeTLjHNb3KOe
ugNPC/8IODJ8GApv3lgejBl1SFkw4nnFj8nhq8d+AERIrG5CciksYAUkZGSUTF5w12jrgYTkF6tn
3xGqA05JnXcMXUSteqEkNacqRTEjTXC05AFhEGak4fghTPbLsC5D8oHq7fRSAZCVYYGWvF1tfL+a
I64mmyKsBG++mIEXn3yTPXwqK5C8ML7YFIw2o4OIFng8tgJKKGx43eBGw77gydfTpey3kr45TAgK
LZOQVX7bTtpKn8piL0dH/jEVapX39jSad7Y/AovhYnpM3RXSV7CWzXKmHq64tX+QzaD/jWdtBX6F
D+QH1goRNHtRx6gxz0EWv6CmhrSDWT9PCKtdI8rdIhVYRS/1iHht3hfTFjmJ6EV3k1dNMftbJ3ep
F5XJXna3WjXtsxEnFzmpCka4hKU/HuTon9dW44Ilu7hnk1kfr43M/mvntP1t0hbD366ti0/Qz4Kn
+H7tLn9RB3JshnGcHSNEoYWDqrZvZ0bJc8QxFCliFl5nY45nowxEBMNfpUaCsJ+IRmCVETl7dNNm
H3XdHczb6NrU2k5bySlwghbKEJrHwaysHUKuzxGqn8h8KinlQ+SSerW28BZqy3ynFCW7f7/VVjLG
8iz3pB87jNizg6G5r3hmIfcgpstD8n5mzna6IvOSZ+a4yYX0Uuiydumd8M4xB+3OTJUHds/oIoUN
MgklLkkS0klt7VOUnCyjVNTt0UF1zGXKM+vKreqf+WDF38RJ+c+JSapA9siTOex+yhPtnxMR/D/F
/LdbyAuCLj3xN2WJqKCFpQzltGMBML4U+bhL8zZ67DJRgdKiciH7ZZhvIDRgs3h64eWyC/00fgSn
9i9hnriaDFP77kNY1StsmkJkpS9Xe7/pNKFWP/55NddT27W8qUWZa1Uq2BeHEUZkyQS/QRayZNMy
W+Uoy1wpj5fzqJRbuIxKIYdJsf+/zpUfQ95IXpm6uHK83PfyIS/3laPD+8eYorbfwit0lonlgpnw
vJMVD+aNqtjmjTyLG7xQ/MQcMWoRA30XOYvK09VFPrfjVgbqsrOpq1Vq183pMvn/elFxt6BIzZvL
hds8wchW3vP9wue+/+Wicn4KsO78aT9cVANJrDrhx08bGigOBIZy/hOcYz//89//LvKirq2OW/nB
L//m/3ThD/fPfTtbG91KCuD3YfKlK2MV20Lk9xQXD12yneFWNiHDAfjIapwrByHHV7b+XRlRHxFK
fDKi0MMP07H7/JfpbpV/nN7YxVJe7H06DiTzoowb9RR0JDFtAXJOjG/ZPEU/qJKyjUWRGs1IFzoh
Bo7b0u+Th4Cy819CE7t5Cx1t+DgydNKqX8kwLE0nSp+MwjTX6Qz1Ay9W9wDwD/gpbnWPs8i91fU0
sCNZtDzsfxXoQdGTZduW5dFCE2WNWRyMsveX+mBiLibqIFbdw51DDdDE6fVBhsl+J7Cw2VF0SqY9
di0dqqwHeXY5GHggUHN030IuA5+CZdN3jXKZOWABqQIPp8SvYTwE3ncUhhuEUf5pxsC5C/CrDn5/
vTKvCyoKaIikIIaifBJ2kMMVi0frwUdJDKgcDtymEHNDQDK9JykPGfk3GonxIxTg9rFWnuW2WzZK
5VluyAtUav8cSaYPYZ/nSDQA379/nSMXmqZpNI9q80Ve2s4Dd+MpDrr30/P/MvGvnwl/MH0Zjjh5
qmpXLOXbCcMCZYmsv3kl32GIebIg678AQ8uOnjvx7RRshbA0P0Zp2glObf+F7ctblDrX39N2zkHB
qREClqO291TfeogH/4WCUvi9U4FszcbgonQKmX2aEe+T4rdx8WtU3eLrKCbCx9T2DeIHD27ovshx
kCwfJ8ZBhR6OuGKf/5YTB1Cwm8h4bmarv2oSHzNztJXAzWgQqyxemaP/LL/BSuT9bMsgeaZEUK11
d0hO7Jaw6PzLnGp8ltYU73N6MacN8+Q0VkV2cFpj3ujFrjEVfcOio8JNyMVXKOtNIZ+AnHvNbyyk
qvaaqki5QEEJFl69KMvCF9+nlxI9gRds5s1lr3bZnTHHyXZO8EE2MiG+CpYX5XF19tazKXwhxzG5
aZxRowg+xD9Kcy+RXEqUxssoHqdblv3evkNXdpNh7/Rkl96LjNAs/aYwQGqW3Tcln4zbRDDd5hJD
NqwAKN7Skv1FWGBMMPNaLdWWZbqCz+TGTDV/KYflwVYNqveZclfLkDj+MtoYewOKiE9GU9j7qg/U
HaWO6dryzHTtOnHz2EzY4oSg9r4hPHQqarE/S9jHm6b6uyymZ6dP4tdp0uplCrL/PjD432wzF7OS
rq838rctD7ldjgjN8lN3iu9WlLfHEgW2vcoCYhGQlGgfpgnVf+9G6UnlfUeetEClXvB4pa5tHHfb
SHPngyOZvqjhlRunixV8MGfzmrKyhlJrFBziGnDk1LUYqQGRTBx93MUomj0YrvYLgYziNkiSaVno
/RJqK+W9P88Kc0IBKEg6PGPF2Z+jLBfpYxP5NvpnXKE2PJ5c/FLFrM+xIbNiOf/Pa36+47+LC8pj
5gRq9R2AdQrRxVTveZsjstcMI+rGNG0r627GAp/7FDvQpV/N/TpiTb0emoQ2Xmnbhk3gjQweqgDN
LpXEYl0l2j1CXdnWQGh1XVJjQRjxG8k9b10kRr8Ps7B80mfrBMOm+Wa5CQLzyFadbPiIt/g9dQs5
kGY8bKfR7u5yfFGPpY31ubyS4pR7UOANeuSltWsrs980qWN8Nc1VWwHiQzOm2o427xxIfE9kYJFQ
SKufEhKfh5qzLTJrXkvGiN0EodjfpUeJnxeTGhBTRUhVD9momdXY+Swoa/jRMX2j7AvAsn4YTZyG
uo2rgbPTx7Vauw2QH3DrOBLs59m38QygiA0bGcWZxq8e8CbDGKf6lduJ/UMLlFNVNTzhK5OfWG+A
UpiAuMapx1IiUPGUig+jUYIC8W1viR9kfW3NAZh9Eljrzjaq19IMt3kWOz9mXYEy4ZTzvTOjWsw+
StvGWl094uX9y5pj/9YJM2SOY1gdum59b4KavLNXu49+oKfroWrKa10N0r3uKsF+sMeOnakdra1c
j56s0sBGlj/JD2X2sescqGiLKzVpPr+Jv0cYcKCq1iRL3ehtElVjeF2EEzqY5mh/s9j6ujwyn6mS
dztrHrFDDBrnJaQcZe687CSht8NYGo+efZJqwbIBjE2OzAiqiZEPYdlJAnTHt5E/5uiQMWGI8URM
RrRRSqtbU2rRX0mrryQ7Y6ircFlh4Xn73yPmqMgPIOvrsEU4aoE/LGYhOYbRAVaZA38TBDE2Lpd+
meBCbJIBXpOWmy1Qxmw8R6TVcFCrsPxSYWa/IcXWsWIbtXvFUNK3iMK+a/PSfcJ+vNsmLVlTrTb9
BzfIf5xv0s2vbTgPjxrF3F0DSHGLMLqztAR7EJDfbWY44X3gpM1dawyP1G7LF1VDSozkBG9T0dTg
6y2GPPGuMze0HmsSvLK/0CtnPyhaC4PEKl9QLaCExBrtKEe9lwI9v5dOAwxSqbjEh65XvHSWlKtr
x72cA51sow9K9cg2sbxRXDSFsbXOngptNCFNFshm3/EWXRd4WOJ/ytmsD5yFuf2hL04a7NhLpOIu
hTp8r8tVVkw8Kt5LY7LwJZv2WITHrnvUoCYdK30miZdnj91YQlgRXYCZW+ou4vQScmnKM1fBybqD
17b6NJCqxYC2OibbGN3CC8mrcjwgYj0emiQYD5YL2/DcGdXZstJ0dy8HLiFyxjlOjjhyymX8Eg5y
1EXSIRhWH64tT7008RYoLk6rqNKsAw8V6yDPLodLXxLGTyRuqSNaNY6Gfwu59DWN/09MawXnedM4
/mzhb77UWHJV+Bp+LdJMvSnNu1gZwdeUhrnPkcI8w7TmLsOAPsnwBwPidSnlyjPZJyJsUFdHWc+V
/fLw5h3wz+hl4HPZ2Lt9Y21avpHuyQkZZ6V7XC6x5GlddXXp6+APQXpXvunvgvhysNE23qgkZ2V9
2QNfKOGB3LT7uRcCwmRuN42LijU0qT7dUtKqFud2NIXFtebU8FTeR2QfbPRAw6VQL67lnNjEfvLc
GcLyXccdGuu4y9z4TRe+uM4Qr9UWqYux6wbc2BLIw2CYvli+dStR6/B9bxBQegttkwFnjpCEtgNH
9C+htabYS/a68GaFoUmsD82NFVrW0olxi78IPZ/1nUl5kStg4BL8aUBeIC3iedn0U4KIPmhFifMZ
gIYt5wHcLdxAkImy8wJXtPRmXNpBBZDyLwBH2Xe5wuWqEi40ONN4YI+4Msu02+YjwFPNtfN7eD75
fQLtFv82xeZdlhX3btLn9/X8vbED71Y2qsGzrqoMSwvH0pHX1ymuA50P3fVQdkqypJL/YGfGcJSX
iwB3XkOH28iWvMDlrilw93XVQzq/KPhLaf9L0ysExs8z4+VF2l+ONqhQZpnfXYVe7cG2lYz1urd+
4L2R7tvAsBdenmobqe3bYe9y1vy1gsbcIqtULi6iv/LsHNedLHVIzqGXbhNs64LylHzZjYBUl8mk
YaQtjM1k06vbZi9fkuYwv41empEIbnLV2ju6WPr5NRYo4fgL3NP31GiTlyhztOU0Z+adp7UCt0o6
wK/d9kr38QIOsRpEk8o28UXryidcDofFPI3F96nGYFODSbwoa8oGaYSfj4Sy98ACnKZ/TOeyW+td
hpRIE/SA1ik+QNOnRiVGNXhwt51S89Nl8DyBpHjnN9N5ulYFAwVKmJxZGGa3ugKXpsorlJztERpf
gbNlnfs7cDnzUjaBx2kn3dJeZavTy+6hdclkEBkkmvZYGD16xqp+c45OgM/mfj9dRWJQ78JqXTej
uY6oCEgJBQuXhGXptPWVbGIJcWeoXnCHUVD2FDsz7zF0F6o+nk/4kuEkO8yYmsaVtfXmsF/3vD+O
xlD/zkMgVPJgFG67HzO2jT0qA5f+9D1C9slRhEux1VR9f13PFc+l9xly4FPzMg0QHcl5GP2rT3Ey
5HIjxwZ5s8hG7dWHCrC9fJbLzS8XlZc6NxvQJXmDTLf4yP/5Fpb413Yw2ZA07fCzAw3SKLX9mE25
veyMSdv1jWKRWFHrjY79zVqFvfoYRIq+z3kWLGUTrr57UnT7RbZwZ7Tvk15dyJmtmK4GoOgDt7qT
AYrvg1gy7ekYzRb6gSV/jUqZ6hOQ9TWGfRgtTll424lDAuBqNZuhtpJNOSBD9LnfmC5YvcuEUIN6
TakVcpu4yPkwIoNWt3mLCUqc72SfvFLxzw11J1z3ZxeDMWmPiExFy3O51HMxY6OqNK7P7dLjLcS6
2ttd6qeNqh1BhCNoJqqpZBayO2QEzvG5gt5cFesPsjgrA4IG/TzS9MiUWrpyDcVoyd64PkpgK7rJ
QtKb7MdVW7ln8W45qrc92ony9BwjT98DJTS2lpPPAwJMGyT4azhzYK760YzLDagDlBva4MowAkxz
mzKYDp05R+VGngLdnQ6hokGiR3yMhBqCpBuontvCdaF3TQrPBBRXLBuL+QIhkypeFNBqI4RKgLD3
LfqYl74R4cbL6OXs/xLX/2WuuN4QgMCQFslBoqO2yrYtKAvt9dNZ0ST666ia2WKu9H8ZHUXfLEb/
c5wcJWHxFvfpHpf7fo6L0GArEOIXuUqpAzJa7Qpbg4g6O/lKvNeTFaxutCtFs8kb2D+dg7l92GX1
UgQ7uR7eSVWRS7C8HBTlt2A5qrdfWXB1t6Vm7nV8vZ/jehivYW78KN2peY7wvjuo9oQmkRiMcMHb
q5qbQvZkNLUTh5K85qzlaO5Z2PZlNmIAIrgbZ4EJCMsrlpT1cx4rIDzVMeCxLUbj9t5Ek/dWtoYm
h+JtjQ+h57RP4HVkb5G39p2Pak43uR48WqRsFKOONkoedUcKtNkBYzMckihU3qtRwZ7GaI2v6Owc
HGMwfxtdv87Rpv0OiR5rJ/JOD6bVResmuBdieViYB/kx19AgES1dQUQFfAH8Y9mOJ72lojvF63NT
KKjIs2FUnKsmMrbn7FKgDNOqnQYE4wYN5h7a0XjqdddmNCPTOaPrGC3d0HjwHOEl7mtVuCF9wDJU
rrV8Zf6dqZp3xVqnXbDPTA7SgcRSi2JTD3O9ls2gVXqsQoffM04bUJqsg5b55YP0LpmnGxuC9jfb
Y+kQVaX9FGfGuGo8w7oJy9aE76lZV0rRBUcrBKvf6mYBLatyl23hjF+q1P81IJ/7swmKpesJawbN
GbZ+2dqPw8CS2nUneDdTsZd5FC/VbxGwHe9QLi0f5lzfhR3yBLPrDtAcgM3KXIyclONMnNTAbutl
WKU4t5cNDO9Wd07dFLinS7Nwq4Wf2O1xrhRzBtdIXBUHwTqxjGFZh/mwTgrVXWBYVh/9QP1pRAHO
feOM6b3Pfvhoy9PJ1kuMk9NqnTp8jnp0TgB8uJs4K+qgn8UfmHeNFzTQqem01ZQXTthAK/f44iKe
4Cx91/5qt9V4FTazf1dQObkeGhO0VaXcya6w95zdDHViYQaKfycHnLTzVnrQsN8WffJQVna1SHxg
cCN1nVgYJq6yKq5vAqS3l5nKt7yeSGQG5a8Gj9pFZ/f2k5ZgtV1VbXJtoBW5jxuLDVxIfnYVunP1
4pbOk+W6+e++Bvy+V2Iom6gMzuhXqCP5VLTESgu7PM2Kw7vGj7GkIpuA9BTAYtBil1AnDRR+prGy
y5I+xIv0n1Cuaihu+hiZ87RICn/YRAV+TP1YZyoUu2iJEsmDjUUbBiZqvdYrbTq11FiQOuusLaBZ
g7duYi19n1QvpNc7eFTmbwXhYT9S2p+poKQkeVltm0rrVviTVezjW3vn1G4NCRbLe5m+yTT7XnX4
114iAmRWPkRYpnvf8p/1lA86Szd8QbYfeEJUBeB7sEtE9xHfBtLCX3LNMZAgqpRVG6Z4Qo2Z9dj1
Eb8rofGITKpx4utxzIT+o+xqDEVbIaG+DDUvWEOJHO+Nop7uQ0Uh7eBYJ9kFurI7uEb7ky9ikaFp
hbqT7XrNVsbKEFTYtZbXumwE8VTtDB2Nf9mUBwXcKgqNGMvLSV5fxzcOtgyXiLyGs2pWcXj+HHrn
fokFQAJYaQ8a2E6vLU2prhvYicveiqLvga/sVbQhnqFB2Nuit/Qtr77gS+oCaRUBcubgAw5u1XHh
8Yv/j6qp6BZZy9n2q5WMk4cP4qukVY2jXm791lY24DZxJs6jD06jJV42CAUW3ZWUqW4Q6NpBgFSX
klHU4KdzH8O3yAIKQD0wPpSckFFB2gWAPs7kW100S9xJ1z7PEx5pyKpcRqV2gBxFxYZ07XuwbCZZ
U2xJhmLJ6xYnV531n+IkB20rT4IgCx7yxCb3tojYcNjWquhm99kwbWrrKGOeZjeqj6B04nUfNfFr
Ax5iUGDXjzHu6Y5G7bPVfWMLCsXelXWe3Ns9ZncyhF0pHu2z85jrrG0MQ3dXEbWHL4bnGKspsKad
bE4tZJ4OIuZJNj2zXfPcVR8KXa8ePLPhf0lTnme8H08xvu8L2fTNvtnJS9YGf943HdvIcIejDWEB
LKDa3dlp1h6ywcW5sUNVXtHBwurKVwuZkXU8KBGZzCp/MA3ve4kgw0uKXwPa1t1LjKs9pSa1vR3E
obNqJBjd8nDpN/M6Z+0c61AriJWHfozcm6TYXHrk2ZjGyCVWcDwvAyklkSt9Ll/yTp9W/LHbpR5o
zpwv0lrD/qQOgPPj0Y6VR2hG2wIp72HagEu1FlIJGKGU6RA4xZNsTVrc3P3ZVQsbGWWYz1Gy9edE
PSbNvnyfpAgnwqkc1essfnO0RlbvPp90fy9FZi+as643+6sqQyJIDjRFibNfagOnS53wc3CZ2fp1
Nn+LQxLuhno4CwLIlxkAuTpbsSRNkKrZJO7wG081+6C7nnWoxVlTg1hdfDiVQ9Ew2Aef6uCuMJuT
7AoUIKPWwGomTFTsfaMu26MOgHBMTDOwedWoz2T17QfZMbddgCYltnTDmLHwwLttDFdmXRYLE5vV
Q8LmHVWIP86wtn7rA2DzL6OXGYGfItmoTqBz/xI3lLd9bUaUHgn4z6Hyhpe4Tx9H3jAwrBeEDcar
wm+UkzxUHvJFmtJO2K8CK7kMnJvhyIoxKQBYvs/4FMfrFI9L/XTpxmjcWdY4nfGEqOpYAV5QVhRq
p+ogz+JgLvE8FO3z6WUcM4R2acSWcZ4jB9yUBPFCnsrDpEfuLiq0XTvP3k3Zm/U1TIZFCEczW6e4
Hm6maMCbWdjhyRB5Fo6IfSLBauwuA03Snef24kqXfnmR0qnz5aeBrK/BRomLyAF59apPyVqgaO3M
6mvlYJUYZ025S+qwXEsjxTlRimUTR+pBCtN5VrYKldR+NEwY9H+ZJKN8B/gLv95/OymwavOutN1f
1FGwKXA91Euo5oxYkH+NYVesPNupTro6GscaXRt+eaH2aozeRp27+GdY8+DoI3wANMTBd4nqICgO
n+O+NBKQpJrToBOSzftuwLJlEI/IusnMmxwd98Woz0LGqD91gZ0+q3rpAwP39K3V9tOz5dkHGdAG
WbhMs6i7qcLJPqp6kbHITqrvyBUtcm76lTK7sp6guOy1YQweeFz+kjMtQSW0qlm9b/sC59axtdCv
TvqvJrI9MoJkV43WJYMwvdEJKsLHeLTODhi5Fo07Tcf6pRIgulnHbUt34WDZgxo+dom5k/0ybDLw
sbIEVE91NVB3He4zvu0E8mqfwqSksSau9meYnmYvLE7/H2XnteS2sqTrJ0IEvLmld+3VLXOD0JK0
4L3H08+HZG+xt0YRZ84NAlWVBbIlEKjK/A2m0OxeHpIJYTm1GvsNTmLQLySpfOuUpLLkom8DBoB2
xPzIWd+S1F6MiXRWQYY3VVRv+alM+8KqjX2VhvbnqDO2pPvn74qPelMHYeuiKkr5ZIVZsQqbSf1O
FQhBggKF3E430TAGEbeRGVOHuzu/yS8UJyvUbU6RY/komNj6K6QK79oUGa9b86oMZbDr8izPv2ph
j03cnPrhpcHda9XFbvZop1P+OC9uyWC6X5O0nk63fgOXxIPE8t+Kftz4X3HXvk433mOGrJqgkBnR
1h8tcPcqVJyCd8/l1owx3ZOmFzm8aZdDMmbNEzf32kzr7AEitfPEgt06lhMUKSvtYGmlZI53lpdX
m6BNu3g9F0AGcX4o99e2UunflQE/TMQjnCcWXM5ThgXvWIXho1wQtnl1j2zSXsY0nkTbIqj8faG1
e7Uo53+XkzG1rif9f07+95D0qL2xncch+uC+noVjcWRf911uiFncEH73yd2DoSju3XzGhzgJHlqH
W8gr/g/9QFOAfHhOfS1eSO0h0v3lVaw9Sk3iuv2W0kYKseLo6/Oj3VPiXtWLTsOsjMMu6Att3Q/Z
tFIdDI1SK0xfw7hEmQ0Yuxgi18jFXA2RbV3djqF/sk+yX6mwqtz0tqPe+Z3W3mFIwtY06sIf9RH5
u3b1/vIoYCEcYgA8xcqLsuwM9GepTEYtOiRLZ5D02VkOWDq/n0nzw/CH6bdwWwvnndkAiQsn5Q6F
al5i2EEqd7NH2iXIS2UnI66NpcHGWURggwzOgsRcw2W88A3tjsq5NK49hrsKEER59FGoQlLHuRcC
QggQ9Wxb3Y8bJ6FGvXnDv1W3k4g5GMuT22X3eolGEnr56FYsZQxU0P7TXMhvWTS/NwVtd2sKQu5D
8O+5+WI4peZmjtpplJLphDqUVjAay2Ke0o0W+QUWAfwGd3jh6aukovTTgkmzj+aUlxcKwQmQ+Dnw
dkhY/HNt6ssI+k6pfUT3Dc0BP987buXsoiCyXp3ZpwIEBiPTu9e+dp3X2AvtHWgi4wj3O32K+N9b
xQueI4ff6IEi+B60DTo4rZbdadAXUWQax02ArvG3dmzW9Ng/yqnFtd7X8qdqyPSja4zObi6t8Ti0
UEKqLv9mkzj4abfFYbB9+2utIE7hQHZCa1Qtz01HKgzhTO/1dyhAp2toZ5p/DzX88nrV0HoPbZbQ
blDfr1ra44erpqSq2IOAdCjm8eIg5nNgBfCMqKqXb6KlTwbkMKrleEG1dbxktrHVmhGmzNKlBwn0
yj9Pp2RxvYyycSOT/3at60SXXesBO5w16nbYzveryQ3SxWjQeE3xN2HL2CWXfnEtvo2KwbGMlp2R
XNhEvAePfhlvege1u+WHpoB8BDiWmtnZX36N0pmbw7hySjaBt75EfpwyLAcZ+WPehxjw8v0KP/uw
O7qlbuzLBTaVQKDZu1nN4rEz1efrwQSsZ7fzRVp4QSjnxki+XUFZUw8EsNO1aS+jKOcXz4hMysWk
J80zhEyrTFkj3oGHYDikr/V/X63ialdI1+1qcoGymyCmx+tY8F8FG+td6z65yVDv66JqH9Ma7Yoo
cse3yYCb64WV8SOu2m0rRUA7tDe2VQU/NR8j1rrUrTc1LFLE2VX1Mc+dbG8lan8uDa88Uyao961j
w/wYCwwM2Wo8yKFKJwfn2T7f3vqC0gkfCk9x93aMePIfA9xNOs9XttG/LyITpKl56Uto2/5RWtLf
TuGhAFJzyhL7KYSW0qy7KjjoEeCesUIMZG5Tk12QVx1gI0efPF2Jj7Njl2sZ7XynetLnlg17HX+K
lCn65E/KlyyyC4ChxMcTXx6js3ong53ljme95HsnndlghBYC0Oz6l+sg6GU4Pr4K35SpnakHe92m
4ixNp0dBGIW+J2nVYfQ1WYTbIypWOz9N56eJvMMGcVy0xUkZr2xEEr6xVv6EBs/8y9G8NTAlOEVZ
GK20dPD/Tbv6oSwz/ftcmdWqQBDnDcc0Hfy5Pz2z9hy3nlob91hw2MiZo7JXu/N8GlhnHwbPd+6C
5ZNjA45Tn4TsDxWKnEZfOvdIppv7yjA7DO1I+Zo9oEmztcy7rDDjHbbv/VMfxunGbTrttU0S9Pbd
rvrmFPNr0MzdL7/MkeEN+K7t+DPxlChYKap5P2ml/R19VBY2ehJ+jsE9rMtY05/lk4sMxKuiZfqm
IzdmbEpW5kh48IJUm+5ct174aPUUj5Uh8SmYG8FXMypsMjNw1POy7YHvzwcLp+SvmVKo6MAUaK0s
YTnSYKpqVc99nXcP0INZZC79YLScTabH6tFZZo0Wd7Vmf24XUpuhheCV0s5YC29tKhC8mrRBPxeh
nX+xcRleaG6O1xdnrS+NtZDgJKqHiAgdKS++WBj4/o6iZmashc12i5JrudmVQQe2sAA/TxR6lOo+
7MaUexI4SF6p1rqILf5vluW2HPpl1WRPZOtuAxIcLDNuA5MsxaSz/MtlYtjBZ/j8j7KbsK3EWQ0O
3hhACZO3AjkR6fc72zk2tj+gGo5lCKKOLYa9Qf/J9Nivekb2DKO4/zRkIWRXVdXOMujogEcD19J2
AgVAqa0/onWJRMUytTaz9sG08zsZDApFOaCQo61Z3jnXvFdu+t3er515K2mwMeWhnvradJRmrei/
qj6x7qVlpMVKacKMhZzqPM0QdiXBNlRdeClDE8m1wqa6XzkWy6+8DatXLX71qb4FqyGcHloU675p
eEev26bWnjWIA7vGLIeLhhTgCWVedc8f2D4a7RxvapYHn40++OlkWf7FIb2FQw6ZJDTc1yRz5qZf
ubrabvoYRpQdTNFKKbwOFbwo21FeKi4OAkBnErbOrsaL4nnGfYcKWqkgyluePN00/3X0GElDt/2H
i1orryuVrTPbKtzo0t1lJWlt2bFQlMBmYiyyQ9XE5kV2JzIgcQ6KO9e4QjYv05wfQt2C07fsYmTf
U48Yf+ehe2x7DElEZcwREbKal8Lur51dHbura5DE3yKHmhvEU/L2lEMIfOjQLPxv2wu9QLwB8VSy
u4sVhoGk3CmOh68R9qkHt2dr11UGcoF1HL3M83TpI6+8l65aM94jQnMRxogq9dKY0/uoEXrBoddt
8+yEkYV7U6K9ZV3RH2rLILVfGupbPlXqNsKtZi+jXUg+3THM/iSjWVT+izpEey+DJZ43QWwEL0aC
rG6k/LpeoWgy9hjFy7Wl8RJHS4JPU6nHOTUW7ciB9CfFy9K1pLFvTUljOxqfJqOSxv7QlCT3X+Zm
Mb8/SXJ/CA5VltbLpZJlVD4ox8Z7H/JVnCy0z7lCeUKqcxkuAlvwu8lBSnpanH1PGsd7UNUqenVq
Vh2Lxr7rlWz9wjjYASoyP/excwYQO1B0GctndVy8m0bjsx+VuGwFbr6xqP18dlwnQZjf9I9tHZ2w
NYVqqBpHx7aaZ1jh7XOah/HOnxMN7ip9crDN4Ksaqd5ZWqplI7DMpDTnR5gX3aPi+tO3T62ejt9C
ZUDo0DDq/ZSl59ku8E/HMQR1q9b6ZOMFtKqs0fvF2wi1sykd8pVVBs6nCI7dNsnn9IK6dXJZ1Azd
aX6YUqfbZiUQlUEs8aRdhkgEXTelZeyn+yQNy7Vt5084kXf3InI4FBghTy3PYmlasdcec09J1yKy
l2Pr+eTb+raMecOjtFg+Jd5CPTYx3XR/O1zevC7nBWihCTgjmA1t61oOila3Tjklj0WqWE5zVobX
oNs1HBUfARMDbcQ7i+0Yl8ZnnQfj2i/U+SzNKC02SApZn4YSBXK1L79aUWJ+dlWjPHiBd5gm94Wq
5CleeCJibSRn0Tztw7ir7279mQrwxDPq+oMrUmmq/s6vFThry3w5wKgwL31cnNwMK7YwXlI4i34l
FR1z44S2sRNRObNDqrOZvB+Z68LVQnsOKxBoiVIausXKVHWmYLfEyqB0hSjKBa5tPHhGNT1esR3J
1HoXSSKYmWfv57lpVtf/4tDW3tsy3BlA+FBl+imq8dDM0i3Vmeqq+Z06EHhXtR2/1Lz+T43u0Ayz
NLpo2KrJjCqyvIe6qCHcNWZ96L/UXq7A8Bn8Jwos2pk3z5ehcP0nUGP+U4+85g7uq7WWPokFHIQa
Z2Hne+mTA3p7r4HXhggWcKEpVI0n/1sYIL57lVxHUyZZh13Ff0qtDSwIOCsmd9jHyxnqNO9n0ncb
BcsTI0aZOGe/ZePVzHW7JePvPNbYGDw6uERQ1+51FvT0UVNnoFKju6AqjtKFCEir8OLCo7vT1ftr
xBJrlDDtXGtujre+0qxHzMJ5GmPsh7MqZOi4vssMq8LkQa2RS1jaFM/0U89G9kOfxFQSUwXxJ1dH
8VL66qpoxtU1Mihcc3O7rmXgul0hhaR2bI1NJVUevJEdYztU2Q8fQ76kU62vZZ7hPPWXCGXATmSI
7GtEo3IHhCw6n7ou/upFuvJW2Xi2eXGODDesptOkB8Dh9a54qQxorl6BYYSHvEg2Ob+qSmefNhxX
Wmm6V0sCUYo3apaeSu3Cw5H7Sjo9NdZWlmXNEMKQn5d7Sgaus6+33G2mjEvkbXajuz3CQ379pgfZ
pkJW6XOqudGx8TEc7rx4kYcS2VK2MSV0vRBRmxbA6maKzfwCvpqMMRqRqyavkDOVzg/jEo/dFCmV
Ktibtj4cJeQa3VhA4hMrBE3ptGc5mCN8ltVsx2a5ko5MRVTZNhYTa+m0JeAadj0Piqk9m0PSnT+O
yeSIbUhZ6MHxY3xUdKicgRJpz0PNxndROdoIZDsBloNCOtJeDnhuAXVLv4C4m17dZ0Bazn/0S4Rm
ohm0zJTB2/R2xBpDsbyfgddpZyPBRErO/taUPqV0KOXKaZl43iYOuUFknpIOOAxN/iNv3v488jY5
t0DyrmfS1ywDt9G/9Wm6g9VGMe7+iFXROdHJYY2VTYZYbQ/JDKqatWX+0JmDcdBZNV4st3cvqBMW
/q5sQSxluHytrdYKUb60h+mI46ZFJiCfol+Zq8aI7+lfhE7Ju26NlV32w5oXLBg/pmcA3bAYzXk4
1fXs3sFFczfYWuT8jsx8U3pW/Dy32A/5c6Xu5oYV+bosgmelMWa+Qor5IQYnD1UJ13SJlYMWDPYB
vLK1kiYOzO4m7AH3o3DJM3isH0BiGK+VNbywOa8f9GXRs4xJS8ZgWH5o/R6TyGWeWTl3fT+mADCN
4e7GWbjxGxCF+RXM6givhgg53PTqpLlEtDU8fJKK/i7R3eCYOs09jx/9tVZVjHOC+r5ekk7RXOaP
v8fKxIkv2ANAuyBJa+k4EneqU1Dda1Fflc7cyZU7vU7K/UjeEpYMzduAJXldFRc2q8nRsGfw2iWn
TRSwoz6KftOgb8rIar938zhtQ9upTx7WHc/KoP6ScS9bBJ6D3H4KYG6e8SSMtuUA2QcXC3PtoEJ4
Hl0XTfG4eZAD1pHNg/SzPTlflblk4HefRNwmVAqcLCROMEhBsDXH+PRLpaHL41V2yw1K03HsYxKp
wNiCTHss0d0YQowNWzXQ9048eihDE4Xa97Jt6rjF9BhitPqNTBrCJHmrn+XSNvLch27s5o21FEiL
3jgDAjHPlenhLLF0eeh3nVzdR8iGLjl0S320DtQezyOFUv7vWDLI6tpkm70CxVps40ABghlFiyVZ
a32dM+NTllrTv3X1xoaO8l01WwfWqdY/Q5hR022n9m0cgiUV5rqPhslrYij67FI0YX0qHaA/FGG1
e7l22UfRerLDfHwanbB9QGbTPwQYzGwHnojfyJivqapqn7lH/EOpOGz1dGv8ptAfF3VyhzTbl67F
6KpZDnImB6dXVl3qKicxwJKu0exUFEepjE21mu7krw8RIvdYxd3JHy//dqVfDccoGn5IF35CKqoT
VqqtyyRSttIpB9OaxpUdZa8GUMCHugk2rpOmd9GipSxdWCUARJv8AwqVprPpreER4icbAraeDtDg
aNgrGqg/UrY17oq7aBwsTIpVsjRZO3z1qFXhL/kFXZDo1Jg+mtOZ0n9tjPCnNg7Ko6rWqFbUHav7
JRylzHTjTEF0RpHdfLPtaY129vCV/I25n9Fv2sn0ImxOeq12n8xKMS6QqKq1TEfGlmca9l93RadE
L7qP8exyWflSSu7OaKfbOrcY1mCL1vIaVzS8uRYFJznALJ2xj3wWU6UxzpVDEiW4KPwO+Nuk2blO
kig/VnD0cPP3SXIhx5kpN/es6HUv/qzg6Hhu4r56ZhH3Ky2y5nvXOTiad5r6gGOHe+dx068bdkbf
46R/TtWm+gRHPDmVVdRvZYI1/1B8gMtAwIJ91GvZAfB88znv0p3Ms8Jo3KjoTJzDFq75jIbjQVwp
0bC2KRHEFqWv/7KrrFYOuiyPU9xUl2vJGD9OfB2Xl6+6HGLHP3sAYU/SClTXuTQoYoV5zFrHy53t
NAT4QC3NWlbXWWp/7zxVO0ofjzDvwdX19M5M2610Tcsyie0sm+zZwNFLQQBKvqQcJH1gd9OzkyjK
Sb7t9S8IguKQIBpoIBSQhuarUGaKwA8efrfquQgfosp+FbKNtPAWuLaGbA4lcgb9gV9claPxqjcK
ld9Cn9ATKcwvkq7q6goEOwWmi+Sy/NjTNp6J7KeMWtRwDy0W5tdMV4mtw71dAkdeSDJyIPfYZk7y
knVzcLaLsF+1oIJIvSnsovoChb6StJIMSBMgRPWSON2daUy8xGe1frHHOqQWCitEBiUs2ZcIZSNi
xxXsoGg3s4c/loQ7RTzde814uV1PPrKIKd8p6M0OUZg9GglZ7iE3Z8SyE++Tllj5MY5xp5PmIsd9
QceazPwyao6V+9jo5UFacvDMvWPhmScNaqX3yFLPD9KybKfFMKtmdbVMtvQp2vhtB0hyacoHT+Pe
Mr/0bo5M96wm6r4v8M1YcO+AKOtY3TtQy7fmGNdrrH9NlluFjSBOo5z4aVO9gJhUIICW4XjTNcg3
tLDElKqBmdpXGcYgXnEeFnwdL/BHX3XcR0dr87cazndaKG/FZMGPHK0v0uqzuTgZVq+vpdl14eKY
SvbtGrtcMBrrC7J6/X0fzuV9rmCLibhXs23tGIhjnGMpGBojAvscvDLsdhZWVsitRdOj1UbTnU6R
j/oRKx0IAOQ2AK/wEKAJ/e+9Kamirlb+V9OMtPfgP+ZKsIz2eWxh6GbWW7a22R16uuld41vpnVvX
5mVSN9ItPbexbgmQPu77ZKdh2r6S0T+ucYsD4JahN9zruz/iBrUBja8M+yxUnJ61sh3PUPimZt9q
FEmk7H/Nv9w6P4BP9NBu9lT45+UB2oVsiZEtEEZH2Tk+3iHbwfLDu2HOWozq3lv5qNbSqlQvQVhj
3JZIt95B6HI3jmPNX4Z8vlhLuTXNtZeuaqLPuesNW7fW4kuhZNOmcc1f/WK95urmsMXeHI7R0hRj
oziun5vcsS7SZUB1uwtC417GPDfEDkjcdpqi+9woYF07fNBmx1PfCqj8dxSc01WnD+pbWWVkzhTN
XMto1xjWcl+FOzuotbdKNTA0bRzlIKNlOPMWnt35Mi6XmrXkIfAy71EGs+Tgpb37+vvjeliFPNJP
mesF6CIO5eful6cPyls6+f0DGaXv5iLaP1uYMsZq222kqUymBmu6BPHeasVnpxt+OZbiHClnK9ty
TO2NUwyUHmczRxC602yWe1PZr0Lkbdl04keIsyLZ2CCwN3p3NMjrAfXPIBINmGCcraiDLhTEI3uT
5dTxWkxXWjJpnqdRICv1z2LOejVvBdNab2G72yQxls+ToREpdxaISon/qr2oY3fWZS+5BXfC7dEu
0mD9IXsgp3KYyB6cWXmvpGWo6F3s5TRRqn8m0IXXq0jXh+wExS1gPFfdYpuHz6bFQ/dJHV3zqcsw
Q850Vd+VaQNu3G5y8vxe4hyv7cxJT107a3cS3XdlA6NgHdSgnNdOOSFmVjh319C8BQ5TttSRJVYO
SF4VO8/KC0w5+TQ7c/9BveT76LUkakJ80VHuuYu9tGP5F/JaVINMP2hd4j5KSOAawTbiK+LlazmP
wXJYCC2HoTbxRV2uIgOdO/uLBeX21iX9WsjCdOtTmfrcTnG1gzMQ8udU8xMOncNKC9D6DfP0JBFZ
XFU7fo/BCYDD/JSoGLiQW8//fyLCDHZClLHhtlyNe1d1NqmjAWy5Hiczio6Wor18QLtcT/kl7Ivc
CM5XtIvAWFK7R0LKhE+mFDse++kn2wCNZiH99KuNSHEX/q+2sFBIb/LulbUp8B6f3D1iZdq5rq1i
FxRx9oln9vskG3HY1vR/eTXstTJTMR1nd7UNKnO+DKX2PklXrOxswSS5MvWR0yp3GQnqG0f/Tx6/
ttD/he+Pv2ZWrxLk+fkFKheeavXGD0vrreuhRJuGEvzSkUrmH5k8OQCKS1XW7jfXU5TV5AXlS97z
tgCEgzpd6iOx7w7BARtU50GuBB8I75GgVU8xAOVTGWrfy2Gqn4TdnC5dCKpcu8TKW6KWLmlJqHTp
HdZUDbeydE1Z/k8+4j4JQ2Qniapckl29pejbnPubuhMLuGvnnETf4rR1jrfc11Dyl7Z5ugu8+lTY
vj4AALQjIJ9XbQ681ZIDZsZ7Le3n77x3I5zX+/kSZab+6AzQXGUgSqIQor+fPLtNRG6pVg2kL5iR
+jidQyz9kg2om+UQmQ/1ZEefW3YKGhpUq7YpYszPjf6xnvujsE77hXpa4MxDGvtFeuyqekkp5d0L
D3VK0AmBTl2fZLAaEAKoMtPZycSoc6IDfuuARRdCLE9f92xmKK7JXOQ48q3jxdiqxe6PJlKi4zVt
/Zvyn7bWh/7re7Ax9GvfFU8nMEueGD/aaf6UKxCZnDYM7+QQRcqXqiqs/a2LZVR4NyUagid5AXIG
PQAwFWrhoVN+s4srDGVndW12ShZDOenvneKX7fM4G2ZX3c6F5m1QWImf5ZC1POySJI5PzpLdkb7U
OFhN0D5JYwq09BwO1o/bnMkcXh3oHeG/CSoJq0FMupRS+6xBNHyJ9JQKAfQaBNFKFnCmVQJ47HhM
mWr4Ag/VwMw26cj8LaPpVEEmMWzUJCh7tmJ3y1ouA3JZuKisjKjTOr31MzUu1WIINFZ9sGqtznxV
nWjYghJwLqoLl0cvgm6XhS1gy8i/RzNO36RxPe30sYN/1NXJgz0DJVtacijSxFh1HRUOaTpG7J1g
OJYracoszdYflSZx7qSrt8Ju71YuePvlIkob1diuHSe/m59nza5fXLUifVPq2y7Qp724Tuau9ehn
yvCUzklFpXE+iOuk3ybjSWspWEmzSuHq1Yt07f9zkpvC1ZuWMtFtUk7VmVeVrq0rdPZxyQX/IO7T
KKBFx0FPc0DwNd7UXtO8QNq2Z5Rw/owdmj46zqgkrgOcEl660JLYODZJA3k2T0LEW5WNCmqvyh+B
KLrbGP3FHWyKnocvXimJi2HI3lm8U1IDL/G0to9/8o2kTf0x2ynQPFd22FJp/DOIb30qGvKhfmb9
57K3z1JrzDoNd1SVbFsrwAQc9umHK97dyF77ObQfywF5Ut9IdtJtuUV8zvxwXAsMPp1if2M3kB1+
T1JrHTPRHIM6bY7/nCRRbopqlkyKzEpbp2o/nkMHAL02IviK7Qmp/DJ5qRd+XpZnxsGg1PrUwzhm
TUUIsgsrjcLmP546GOsGM+GHQo94futFvjNgWL31vfc6KEHzk3czubtu+uyNGPwmdaOfy8jApBb8
0ybGr+j78sFU5bqDU/JCd7IEDpNXZltLU8e3qU8wHqgAautjjkSejcVL1qj9SUbnHgUgMwr8Oxmt
1ODUeLr7JIP2vpzGFpnvOnlmLX6UELNqkvswRmvLWS4/Z412yn22bDJFPjzsVH1dmfnBdFPjW+kj
p76YUrpW9yuhsPxauDkqLr5jnDoF/6kYwu3md+gwtc5Pn1CHrMlfQ51c/XDV36Hx0L1fVemHRSfP
/nDVHO1fXU/KZ4wsip3e5sqerCQe1qBW9TAq38BSGWds1Q2MBofqa5Z0ZHXDML1HEyd74SZ+kPjb
9HAgDDX6v06v7fF9umFaqUyXy/qeA9cqgRLeFJu8Hd81RkQ4xDM6FyPP9EVaje6bBkgWQqLKgLXR
DWcZaO0ZktJYtHhQT/wCe2m/B+LIh2rCy4fJMuf3Ff74SB1X0k0AGu76XcwM6t9MxX8VjzPV9Mhs
Udf78zQZi2GFFa25kfFMU4KznM26/n526/swW4Y9F02B9/cVuNlN5ebTfeIHHjbM2lZat4MFRP4e
Nm65TW1j4glFLFhhfkNy6lSwJ60pPHI/TfcfpsU+wh7uQKYZqJS8h/0RjRoPpYmdNGVAUOsY0n8c
uL6X84a9iZfCMPqwX5VONzL93e2ycgl3ufb/YUCCI55yo5cp50z3qzslZYVUhvpJWnLI1YLy6jIo
h2YKemzSVHPzx0BuqtWd9CVc+ICk8gsyUdRj2wKmzUom9wVWK5Mbo7a4VL1uh1v9a7ALyly39i0G
5inS0mFcXycrddXsYGojHbNY0cpqAvmkxcRnWVhkOf9LtRGS8JAFiHTmipPB16kbbK+11L/O7P0i
OZlDv4Ns21CmwxdGzGGuFjA+1KxQzcKTU/WZfpHhq5nMdbwuo/sOijXuYakeAvXPYzaeEaYZBpnN
M0Atz177Hb0yVCFRUsa4PXRd5QMHWcIlUCdXeSzGemWNQ2vvJLtuKg1qn0gd7CTjDjp66lZOE6nA
npfE+y0o7W2CwtwpcOytv6eVkiBTY2BWFnvshudWf701RdpampkHiVFfOC23UZG2vjWv/q5RCGo9
J4+CpGaRu89QW9M399m2h+ZNy5zuOW6rfWnGzRt5+BjrbO/LdUy1ly9iqvwZDM7oJxxTaiIkrpjZ
BAbohHFklbSMliMZF0Uf+r2MlonLs8+ZWDoso7mBCVAY+t1FRmGTvCGf2CMwxuAiQS9fLDYK7zjX
yvAuyiU12KhrkNuM/GR7bS7CXO8aXcuIU5rvI2WkgQLlL33v/FPI6zYihV+52l8vJCMzWc711TNL
iWHe42pt6t891X2abBsoTO2WG2NCV1KacJLMx6yx3EOMEs3KWJoyoKZqB7f/hzRuoVihvgFfdU7S
Nc4W5ok2HjMWGb4D0F7/bA+uf9atEgFFIx6AR5AEg5g+YoS89KH6eVSt8ifqL2sB8qhKrpzZ3CH+
sgB40hnxTqdnc4dEj/E5t8d/SkszHlq1LV+XSUPVNmt7bMsXq1Q3vjsW3yuwymsNYbdl8QAsjwrx
TmdP+kmN3XCFbY+7KHAQMtkdOVPcXPD/bZ5h6rCrRJQyglm+LaqhP/QThvMNAkldWKaf616Jz3Fs
hxvpl+kJDJrciXXEm5tFcTkcA2SoLeTWsL1FzMxJ5zffs+37vtJPsVponAD28wctOWhRAr1d0re/
R31QZS9o9SaHeRmV4MAaG5YeIy1eyGEcQ3F6U+oB/j8n1x6Gwmbp+RgzAJTe9qmCE0mmjI8ka1JK
IL4GPBryCPt6WF/JHH/pQnV8dCs/81c16PTY0OM76bMqShfAX849ebmt4xsqC5j/VBmvxTITlU8W
t8dbf8wT4w6iJEbAlCFv/Y7fbSawRDOW7EGHXFeWmMmuDdi9p/lYof6izqtmgbT8JWKxUXzy8bG4
RWgmSuB6GmoI+2bVXV+jffCbGCqEz8Qv/C3aRvqVXXpjh1px8EON2ukoJFLpp3I/AYvJw/vYLH5G
vT5/Z+MKgaqsikcj6JVLECvOmjrW/N0fhuOYlCP6yxi8GEbq7WrLqb+6+riSACXEzrqM6vBMqkV9
1oL4oZM9G0gbENpV1b1ofvVdpAogszcs8ZXsqYwpg/kmWnTtomEwKM+JE+rfdDPwtmU/ekekzPdX
H/vUoH5O2WlYIzmRfs06IPyizEy20CxN71+rzr70mdl8aVoEJDKyO09IbCRg2ixY7npnn2MVu5jO
8+yrwnM5Jmi8FjPai5ScX/JRrzeKldi7cNmPmkiLPVaqqDZXd2k8tNvOsg5wmLtw7Y3+fOcgIwJF
Ee4fdJu/Nt1W3w28Zl4TwKIIEvvzHgBM8i1HSirBhJv0aMrSGs1P6eZmDKn7fPsjerlHqbC+KBBQ
10NWP6hWiP/56Hce0A4e6te2abIXwwyrP9wAGHFQbHWc4B6kqxmt4G65QKbGyipRdHXvTXr2GCxu
n0DWPrkdP9lUa/JrV6L3/cEdUIjzx5yKJL/OBOgEqjrLiz4mBYgTjbKV5m1AmhEKcGhkedpuKJvw
IWZxs8K2COqxTqHAyIAySdOtcMlWEn264EVhfM7MnzPZhjcv17a2HVgNYkCRhtw79MlxSoCcYK+z
l6al9u99+dLnLyFRo251cn2bYXG+bQfFh3uFvoCbWOaL9CErWiuN+yw99eDyIC3YJVpF+Kj1fXiB
C1afbOBmSEaU0zfLjk9tPIT7xqTK99YMKEjoKr6vgBimPUK2ERqwurqejbj/GtbJY5oF5r9jHK31
0PN/+GOHPlcTmp8qpRy3vg3TxHDMaJ03LR6dZnkfqzYuY5QmklXgG83Zc8L+JWhN6zBUarH2S5DR
6wH46ADa/inN7P4F6qex8SwHxl8IG2UI0QlZLuXjJb4afLiQN/JAZAfuFjeaYS3EABm4Mg0m29kG
zsiviXf4XeaNa5TUeW01GaRLiO/++UO7Vn3KCnaylz45WKWHV1bCDaKX/oM3WzxOO6s8/Q9j57Xk
Ng6t6ydiFXO4VVYrdHBPO9ywPJ4xc858+vMBbJs9PnufOuUqFgEsUC1LIoG1/hBa87fASqYnpy+5
4bqDdghJO91kxBJWs2OJ09zFapa4wY70Y2yqeBbrQX9xelSqxfdRfg3l1zM2WcckeuKQwP/11QRz
1l2yJn+UEWu/G2vqJgbZu3yz5cBgWsll0k9epD2QVw9ulS7sJzOhTjuCwKMcq3fDmTz/g+yTh0SM
/k8hA7XCK4h0loox5Xq1uC8cFg35qCs4vU3fhX9D0NEOZaSXQhEn+AvZeQ9/IxK0MWLNr/0k2EG5
/RaKFtXI9MWFliTHZLw+/jDRwv7UhIPy6kzpY46u/6McchqkDnIddWYZrprU2+0h9wD8cy1Vg8Zq
C1E+OTrZWXhyM6fcKSOZyHdBkXmqQ5STcgwbFLxYdrHaB7sKqvENxX9jOSCYgr+d4mZ3fCimsxzw
G9W4rXFuCGjWqNSHJXadG7TFsc2tiyygqqVKGsjxufGIiqwzxsc6a0FlqI7DLdcEdk33GLX6be77
YiObM9rMp6jDZkA20xGwpjLmOSCNTLtbNtgav2qLjVzfs8xFniYlDzjZEJ+X5rrA/9D+sD9YTuEG
4RqsWxcso5KrPJhpNDUbd6woBLUtgmeyLYdmnkhUOnvX3FexYx49LYUsh+vfRdpthRGMJdA+8UY2
BwceIKLlzrl/cOdxxtg7Me9xXgbGpsBRBaASzxvZGcSM1Ozm70Arittimj2S2mEPVPoOJm7Ocyik
hCdRS5BnsawlyPZyKntrqQ8Mbn88ijk6pbrdO1M5DkMQFtzvckw+32qUQ46OX3r7VDRxYU53/pRV
54kf8RsG8bmoU8032ewbvOhAS72ULqIQXoMnqJg02XX1GEThNxkEzR4tdPECIaJw5wKk88EDDoTt
SJXf9Abl2G3U1BZMgO6zRNYpg1Xu+sjvTj2sM1Rf/PfmOlrUencCHBps86TiYTB5tX2SC7tIv6Kp
oj8uy7ph0IItP8D6KNdw7ws5pz9Zdddt5IReLAflAFNjKzH4OYnVHziAYFvOSQ2LrCqQqWH1ffJJ
5G4cuWJ0uSs9TtMlt2tuZH1DNRb3cpwCu52VTclRmpmb+uCSHwGPYEg7c+of+C8Uwd5R04CpfXQS
/GUMQsVLyL8i/1lDoX1aXsQoyJY7Fpbm8s+Uf/A6a/lDMQblZvmD32W5vA8ZFfS2RQE2NJd3LqdT
GotOntU8p2Z3jiEi8cAWMnhSEU9K3uHHsEmgvF0LePa/9PFEIJt7ZRcp7rA1wLKcIqczyKaWCqJg
URpAQTOU8twIXOTalB9X3jnmMipxkmtTjq7BNo/Qz67vfuu8ykGjozn4lom9hmElh3KY/b/BMbKe
A0YEkRz+UG2bzR1l2uisV258Lrqhuuuhi1dBbHqvQesAlca97qz7KVhoG+a4mbjxTUJHfVtNuMOl
yU2iReWobM4CexE4jK7BVqA+Q5zE9ruxHhFsr5/ZJn6Tu56WTAWgjSA720NZfR3sB+p4PNtQAB12
sqvEe3Nj2LF91pXU3Wud0xdH+F2Y4GaUvdm0T8zx4Q5ONb418oslvwXpsEOyNn7/GuBs41J4yucP
X2MFFDCbMqZpdbAP1QLuOej7LNxZlZOckgksPI9xHVkt1i9Ih80DN81KB02DWhKCeN21NvUbaIf2
EIHQX3YzapQCBSSXDsXUr/zT0o7zLrqDFSehC8py6ZMT4SZdoul7JgQspJTFZHSfpw5QqWwBqW6e
s6D6nI9xdVnkMJwaJJpo+oqWnhGHUwHsIDQDuLt1d5lSqhuJGPgTPADyCD0etzPmvTugQhrV1akN
C1Dhfo0tSaYr6r5Hwe4laXz1xYGwq7k93iGiNZTcwRRDR8mvAC6ybcO623CnVs4BRZCXKDedu7he
jhX9zhkGHD12eCcAcEsc9YnNAZwxrX+VByiwhz5WvSfZckxL3yixqz7IZjCp1t5sK38vm3lddQ+z
MfMb9sLhVW+a5hAPjfmgYwr3yPo32I4hmW6gYQkYZ/rkAcCivi8iddhqmhY/NrGN2wrLzOHcR91n
2bcGB4rS3bOap7ll80wfkkdg1ePDMon8gHZNsL2TqKJ+HM2HwlKChTUm4UGyuYCMGvvjaPPfZiea
JZrJ29xwymvia8n8Rj1T26Nwx7Ne8cmtoLsj1Ix851AKzaX10AmBpgSMzQFAWc+zi1FFrSnxy1Nz
UO2bdf/QI7vlLHlNdYKvow0UNyAzgwfKEv8WhbZ3w6JKx8Gkoi4uR2RnqigE1QlSGJDCLkY5tyo/
J8LbKBx2QIgUYDe9d1uvI0dNlaUrT2R0yIj9cCl5WvlttQkdMsSyKedOZXOyFaM5mpMHo85pkIWk
jmCbbXZuLNvf1cJoyR/A7wwoLDzoZsuebRqj5V6/3MDTttvyQXV3+cuXBzXxBn4W5XhYnmORF3Tc
XqneRmH++V1Gn22QdStNLduCyc1PnQApyQOkSpI/83Oad+1LUjkFYvs6/GwRkFCxu1Zd71ISncNz
NVnKi9W2icgFZT8CRX+awfe9WUUeHwuEs9Pcc49K1Da3mH3wfkptExyGZQvllP673XQPy31aj/FE
zsLmnwYnFti7XCNsVeFTbzSPXcqPa0hUag+2gu29gypWlcRYFatYB6deBz7UcqGQ1an7kFGQOHaD
rz7DxWvxbvWyb4MR3eQOqkXDojDJi1g6uDAwg1/VoW32ShLw3pxsurm6N5wCc66vM/CcuasPU5sZ
rIlBi4uCyXImm3Lgj77StxW0r/iA1oFKqX0+eXEFOY+iMu31suu1h5KX9c30tA7Ky2jqoD44zc8y
wNg4E47HnXA3nnuvPWbTgA7uf/r7YGQ9KUMKPxNyg9mrEwfRzezT/jyToWZJSIlF9slDwX7wJs/S
2DOwHBy+ytaHuDVEGaimJmqFNsofl1mvZQWes7P1viBvxwuvA380tak1tp2jlLt1QA2GaGsmmbmj
KuGDBIjQUcdHCM0LHdUC3TMf5IA8qLAUEMKXR9lhiUB5xh2muFTIZbuTvYWn3W8tlQ10gf04QAGh
orNqdMiz/12oQw4j+/cu/bHOW6eQ+o62ZQgm1a7KrVnwXQ8aNEMFnS8g+ftsOudYSdB8naHqRZaZ
X7TY/y5bsj/UVfWgI++3k33yMGdpuwUmMgFk5TqyL4M3KC+NJV+wcVxACtPBsnz3ARZBffFLSsH6
zGaAbZ15lz5XHmAeLEWS4WDJEdL20XXWVQCrl87C7qSK72ZJCmDBF+fqz3HsWM0Kln2q6wMMaL9d
kMma78ynTMeERY5Syi3uuqcsM2PB4Y/6mxZZxq4vC3eHX1d/t22rv6N2OdzN2PzXca38JLtM0b8M
irC03Je2FiyR68SeBc5JHcsv8gqaz7+NnORT+tvZ2Zzs1mso3RvWKazoxR5qOyklAiEGlsW5hV5I
3vgnbdLAgBRqQ/rVcLeG8SwXkn1hbtkAJ5/klsHnSylbfq+4G1MLTP6LR72ttgGaw5BdhtFbTqnj
o7Ele5fTJtb1verVKBqvUZQZmwtLz+lk9EaxXWHoXa73hxxbha2RAXJYB/Qcc6WwrG5t2H3qNfh2
sqw4tA40mwnOqhrqi3Ta2q9VhndVIm3pl8VAWUj83S+72npE4bUE0raWanvWvQ5UHdzAMv++9k89
1RSgOuN+7ZMhOho1gHuUr2u/55IgwrlE43cl8LHozOvIpuXJV9vDJzmr3fFWao55MWfF2PvpOKNS
mr6ZZBH/EaEC7PMhdPAT6wJE8z0UDbK3sjBsGRqArD7wyyj7Nwz34korrhJrJhFp8GmOo1PZt/92
mQpLBIk8k/2W6i1Ra9fviStITXTJiXOKnUpY9+V+GoGjbiZlrM6jqt5XCxSAxuNNKojJPi+xq3Nn
TXybqRMvs+SpPFRVVJ9Hf7jXQlNs7U+wx7jAA9wptZ6qG7/ow/vMrmvXGmX3sdMVI65ihqeoT/9Z
ohHaES7KQpjLb+FzE+EBIbqHUYqgqJwgDq2XftFYBp/W/tjP+kMpsgJjFxS3uS1BNynFdmpIr+9k
n5fEwvQTqMK2saoIVQACl86s5oGzKSZETVUmBXqeJkc5Lg9DANId4g166vByb+vA+2yz8k754EO9
CbZJFCQ38s3JrezDkcrv73bsYjIGQaLYtF6Z3OTAaIUwFORp3+VCTguG1jKxFkFTnuTtThe/IqQL
zn4KJ2i5pCtPlUa8z/+8LLoPdVbUDz2F6Mukztmlm8LsIpvyTPaxREEP6n+KwTuD/LnRgnvmAtFo
ECdP1yvoruYi727mFLtsBMvnQbuofdPdixSO45Clyd8N8FK38aN/rNyz0fBRy2fqJM2ZRG5+tPVC
f42c9B8ZYef+pdSz5AtS5CjRsAaSOY9R6FUhi4NPF3tq/b9NVTRBYbyPeob7HmzYdX9GKVTnNxy5
erzXQJ0/uIhhHcu8HIDnpVTZIiP4pg7OzbJISUetsrXRG/vRJtqIf3hevlYYlu+nLvWu+lQBFFiu
1xh1ue1VgKpuKnZTMRq6UmpX9rGhqtBxEDvNUcQoFe1Fl1cENjUoAdmXyxg5h/QRVumL2KpFeXKb
ek2o7KhJ6hsQgcpBF7ufyK/YG4mzCf3DfeJH7nuggdzoSdWnHyzy30NknFo0+i3qM2CAVm9uZJ88
xOxWs7bPL7IVzTr00ya1920LrW4EU3Xtooj1RtGesYPB1OV3l4yQgxiTZJTFXzLWPIfMs8zdPJJn
2Jodyp+mNj6XgnUzNp0wTABTCXX8G/QjfRs5QfVUtXhpDirCB37XYFsSRc42SCP3KylURPYC/1/Q
ersgma75rNQ4dUNMDYt6vHV9hYKhZLHGaHVFZd6IH92vPhkoD8qgv8m5K+N1mbtcJkMIRVxZnUu+
bbDLthKHIREbQ1K94z9lHzsGh9U7/DnQHCukY23KM/Vj1AdkxxqG9t16HfkaUYJMajTo896TRbMR
PP+ZHYvNboM33KnhNiEJeJGt9X2Asp0f4DT/iMxrpOvFW1P10ZOZN5+z2C0+J+TLzwGAmR0I2+Kz
3YwKSNwcgrRodlYTb3T2JXfZdMIbi6OY8pqjbNBkRQrPiqyj1GrSJgvLiNp+4R6uPPpl9lN297AZ
D+PvKGSJPkRpQ/whym7JAkeeN33hAXgDk/x+rc4Ifkr9p+Va+qgeSsPHrKgystcCY9admYXxsfWq
DAUyP3yIssIFUM5o31XOs4cJoxwMRFfqtm+uQw6nrP5tgVkciyQfjh1M8NfGnINNL5TLpzFEcybW
vkBWL/fzXIXXQgsiIGMt/1H2OH2HtrCEIhWAYmiSm89TbwID7RqfhZpYjLlxn24qUfeCrQmYOkQ8
d0rxaXVzlIKLnwE6izir9s9FEob7cfDez+bfZ+voeoZE0fA8gmrf/3/EFRMoCB7DRz8zS/2zO8Zb
qkITWEaw3yoSENsYPaOvvZa9LDh5rzrOztj/zIfmW61gxqaHvguuInCfSvTe8c2GRoo1QIRuIdcp
FLXamJmw6W0x59jUPTDex87+tBSZe3bIltm1qIYmzbXzuuYv5IUOrOwx7hzM7tibtX5wgcd9FaCl
tvKC1wht6ptd+xS7RL+azjzVp6oCTlsMZwPblOd5yq96UVlvhhupVxTZhcCwQd59KoYTuqagg0UT
m09YL0phHGXwVA1UaW0cW+RoUI4veR92T3LQ1A8dH/xb0xfYVbnhK7LS6tXsJ7dgJdCfx97hQZR7
6tU2zLmjRA7ad65rpWp3BeSl6Z8gGet9oKqnos71Q2vA5ks9LLUggGmbKHGyV1uzxpcqzzZyUErj
QIP5bgVkWGWX5oE7rOeAHbgZHPqyqb5kbN3cup++gcNlKeHr1oXcSPPYjBPbLdcPDgZEk/1CwBlT
kswkUz+tWiKSnlNaPSX33/oiJMYOOUKIDx8FQ2Sg1WfDNulTA/scC6ScOMh5fuqzhqGwarFLx8Z0
VwyN9WrYmnIZrLTElMKyXvO6mZ+QCzzJlhLRhfl0EXXzJ9mjZvGrihMooHGGdA2xFMcOiwd5La0n
HVnjG3iQTflKbRhBd8LKjopinNvqfqJcvJo0JXh6Zmy4wM4VWTofoLvVV2BULsJpQh0I71xRLxbj
o1ujEi46ZVCswJE5qKItO/Uufo9Z5qyReWqT6JmTI956ySXt9b6l4s3pHPB9BBSonfW+jE+mktOU
I/Lg5ZbpnTRTd04qxfmw6uYLHA8MxuUplGSYfVqPj3ac1ec/hz9ELqdD5Cg8Hqdps7T9wZgvaDVM
ylae+hX2F5h4nXPrt+2lMeRFuCvSGrBbo6OoJ0peVFnLcDHSlG15WCLlad1DXDObOd5Ioo3sQ/PU
bQ5IF/wiRASwuBcMWqfE88mdkm8SKfaHcIjeqJMcXLBl6+jvgRV+tg6GmTud0jj/tlhJygvLOE/R
MXXJWr4HqFmBD2LZr3bof5I/U5K926T8dpruZoya+ai2gfUIUy0n+VTelwjdSYIDlu/Tdg1xtcp8
XC+F2sEWmMXOmjO29KMePZjkGDbepPSvzuCkT3Exn+Wg7OrGYu96dvNcxXP/6gU2MjEexCo5OA3Z
uC/QLzh0ozrcex3imWkL+TAvCfey1I1/anEH+koyQZxZ6TUYI2g/22DMnUfpstJ7wGKGcvIQCkMf
TNqvBF6JzqLu6aclRA5svKwbHt5tICYn1M49ZsZSdSxOSKgXQeJuZdOwk3EXF0G9jKp9+uTbg/Zc
RIr+bJaCe+P80nf2Q0QehBSj2YfIHAl9Z9ns53bCiA9i6ADZH51tpKDDfC+loJfQCfoLQPzpixsi
1Wlolk8ukrA/rijC8ECavqzC0qWGCJAR2/zeUFnPBqW6mZZhfcLWK4FkTfVI0iz6DmFMVGKWwUCw
KWx3eCu7sr7JABkPBhAAraBlIGFg3r15uCHJbH2SXdpE4sTTwk1TcOlQ4Cz4bU9PUAlNNPVQ0fEF
EkMeTFVzzl0S/bt2yTP0jnaN2fk32ZLXKHmlreUI9oW4mhzAfc85W43yj+ySYb+nGxOJ+eWFEUUu
tLJeYMwIP9noF8IJlYDkBYe8opnVMqmuk/75AzJ5BTgnAuqMoA0K+n6dHZe5K9Y5ySjAlnwxgEiR
9U3ya6TN2qUoPRRJUpEW1rxLIrrkuPQC9YoZHLxsM6i61cGq/+aRoV2WYpnv1q9/NDsDEukyWg35
a2c4yTkdDf256WDhlAIML2uLZcW3q3Gi/zRreDuy1CiD5agsNdYiWM5FjdB/UTUskAG3AbCgoIZq
QxR9EykUmBexeVObUZt2k93mrI6Dih08Iwpi99NmmZM1/hYVXE2mXZY5GSurbZjViACfy6j4JDNI
Sd9B0EmT+LDwqte2zEXJGHmW21O9ZdcVvQfKtpwoh9fMFTRqAG8ydWSnZGdLl2LQIj8k5Yh81XKv
vubmD4hFHRIpWDR46oug9J4MKUtkWrirLfPQYjsD3HuQqR2ZzEmb1oAfWXanNd1TxeN7X2jFbDs1
W3y7urA7KaZoN7/HO82mvV7jz/bCc8wQEbNDzziUFguksnXf/A6fWXkIyYbfFcV17pMePjamVj9g
TYcOagb87T5htLJ3NfLTMlj2ybOmILkajcd1ujxbrtsg3sJWsT4kFUlFECu8mHxp1Mneeq97zAbV
HMJdU5YGRnVWUJLwS4sLn1ZxkWfrofK98H34j5jarhkJei156IXIorjCGmJEmKTpTXqVz6b1AdW1
zidVDYrzB2dkOSoGDJI453eQtQBu/x7AGe7XjPVSCqAIOUM+F9EdKE61DnBwKDQfV/Ikwne5S/+a
KzSiyKPdnQ4t/jlV9Res6LZaH2oYw+VnkaF9lZFVQ34wmbNn2QKJ8zkby3qZh6EIOuHIyFzkIAZQ
A8o6aDbKq3ZW6OzcHlEBOapUCNh7Ahclm7qJOnRiorhbyD8oqhC80mt2h6Ip/9x6RnU5dGc0n6L8
Ct8JpBFybPGl8w2oBpk//+pwm/FvH1rh4UOQ5qvxZWkvkZ7PE3eLFVpMjkutto6em9eqHc2rmWLM
F1HEKURLUzTeFvjpX6cyRgd/j250G+1lc508NWXUb9ZOL662gA2Ci+xaRtdoRQXqp3gaX/+jM5Gk
9LBfu4aO2iMe5/fL2dpnNjV8JifFKDrO8Xr7XwPlZLO/UODDwUhcaUBo5DwpzYRaf4ewlGWdQ5L8
E7IQCb4Mlj0sh9+jvsZjjBoVA7EMBAl6gZF+5QZhNAfEQhtYLUX4ybX/1otYe5bw3FLr8oMKc3Mn
x+TBK3+oIkA20IZ9D5Dxgdb/ZYdke9ud4Ihv1nfd4sWyM7sMXzjx3wHKFtHj9b9CBrrincmzWXc3
OvoGD2v/MmNta0Owq4MseRlsV5tO3tRX5zafn3tFcN+M5p5OdfYlzXAGjLTAuzpO0F7dtqj3xYyX
ZYkQWY82ztbAd/xWupb10k/2JwScna+UWgMwMbN7HuD7f8agatPMs/M1K7rxmFEpAXdAmA2uzssx
u+kyTXuAI41JvQiLCu1bYaE+id4tiUwdpSMZD5UzRmkxGW7Y5+wmCwx470eXhVrz4bQbvXBbKojl
yM4FWge+Of4YuvSyABr3yaAqJ8PESHCAh3AwRNFcUdufrqr7j1pYOy/kiG6u19XPjYPa6S1wIx8m
TWZf5wx0A3AvGPLTGH9qotzdGJ5a7DFGnPMHFW/hw4JO6P2J6tdofFb1zQSx8nPsJDFKRbjZknA1
Phtt5R46kKqkrmkGgzFsbA13oCG2KKnxcN9PsSF496R0w87FeipGCAx7ORcj92CTlPx/TR7pBQS9
Nk1V17ycGez7zogfPScNTjGlmwctdK0L+L3k6IMVFyyTeof4pvMXAh0tisu2Ajcst3YQoy3WIj3Z
00oj+4WEC45g8lQe4kav2CP50W7tk3MixzM2VeV2Wx+j6Kch0fR7z51oRcvKs0H1w92AhyR7+18w
2l6r9PuASLXsWiGzyhRHH2LRBjbPFfiDk9SfCwock71wuq6CdVMklO3MDpedCal5XOt7W93J8ajy
gUSGzs8/NO5kM53jbJ9NNQ6sKxxEgj88FPW2YLy7vWzKwxIzdWEhoIHfW7sxexI5gElCW9/6Ar6R
VoClY/bQUqBUHvLPae6rT2uHBXRlqnqFjAZyqFLxFIGHeRv66rTMM4UmKkBH+6CHfQenhqbsy8y0
uiSO8kl2yanwDb9lZowsURaAGg9d5W1Ahv4wT11zkM1OB2dd9SgwyKbbaH8ZmR89yZb3guCy+Zb4
VfeUad2n2uqUt7gZvQd5PcRSUCsLEdVPhue56dUf4qQoguVk/L96/h8xwdC0XyJyaLMboMEfV282
AMC9AV3+mlpDfnWTCHwYYKy/Gjf8MXjI+Btwl1ECr/7ucsris+EH2Br10AmDWT/5TYcCcKE0WxNt
5u8l3+ywSrp/o9r/Vrt5dzc6UNeTyyY8dvXsuw/jG3Mnw3pUbHZRauQAGsEI8Lsa2H/54OdRuOrR
o3CF+U6d5t+nyNyNQMk+21QXTxYY2WOF2sNX03qSF6wV1dmbcz6cUese/4pDyG3ihUrVCFA/qTs8
EKvx2faAZHtIRL0mwXhubcM+haHdbKZ0ZCvbdKB9OsXcy49Tfifkp8um+5DHnXlbPmvxXbGioUMo
b9RPa18dJsHenKjCq/Jy9e/LW/NMocePzov/0FprjAdYXu6sHWXlcO1fyoxidJhItMrRoDMfgV0V
uyZQy9uUhuM+Tgvz1Smw81P1OPgnI8PIDcn8OTfpU1B63VdDN9VtzuLpmVoFyGd+Ig+dbSbbxND0
R9Pys03Ym+5rALpnH3tzds2qLLoidqPsXdXRXwu3ogpcVc6/wQ4Zo+wv1E7unkga+iKbOLfoVkUk
F/dum5JD9N1MW0ZQVKftyMhOiKGIoHUieaIeLmVlHoWsz1qamzw7ObejCmuJsttaayvnklLWGidH
1hjZxAD2VzFvrfDJkZyC3AbAw9dhbIOtBF9IGEbGT2g3uXnIb9SCXZcXJX7hKM89yBiJ5qgSFYym
nTzJrjFqmttEUg7HPAczFZ43Jx4/AX4QZXJUTK2654Wa9/8osaJ/MzK932OpGMLGmowneSjhbd70
LD/WSMgtXbI/daaHihXeNRJq2rLLNjFSxnsC6TIxXQ5UXtIe5SW5lWEeAg8tGH3H3ZTusCcj3t4Q
uMqeJqHrP0x+c+jJtW67aMye1oH/xspB1QAc6GPOspVhWp9DV1SS+YrIouCM2P8UQj1nUMwSUTml
P+Zh35+NZqyeEpeke4ry4IvqaJ/6ofYeaq/R841TeZAamtHx92qr/jqVAUuvDFhiW5KhFEjjfic7
ZVDl+7W1xQq8OKfIvrRhAnxPqyz/Wrqf4FV5N9zRvNsY4JW7M4S46qTx0M+dEreIeqyG02xUX2Sg
R3EaCIa4wFi7l6BuI4z3RFw6DdHeMvhPkjEzREqeX/n4oFi5eqihtIpFyvA17yO0QePsx4gcFprg
efbkoAeBH2kglzFLhATP2Y72MaIEE7wxgMGHTh99iRyzE4ra3g3r3uHN9dBkoJsHPdrhGvp2butF
X/zemnaVN3ZnOWrpxpnvVvWpSzv1qTPjL0URRV9w6dKOpeNC3bYwYnwXZNSiy+A0wWNd6cnVrUd3
Z7IT/t6DtZOCTApUN3bFITxP7h976Y1XdxFw3di586bxVYqDz90AFlYTDGTVSv4Ya5XWuf+/5uHN
MRw01uI4ADrFPTSDxzaIXPJ3Y3G39ay4y3559t/BIPNCYEEiRAwgm+OeWzFrnTo0mXYax/Srk6NE
M2glcu6gIzyBiQiNGFsrcYZoKsy8JvR2fwzI4GgouiNWSMlmnbFeRby/a5L9u/bwheg1kszpy1y3
5RkFtWJX1n5xxrkRkcwkmR/DJtePc1PGl3Lq20uilt1xxBcczUNEcFXeyV9qjMW2O/XD9zLOb9iQ
CDnZtwpzjWBTW8ljmavBd4zp9I0NAv61N+G3gE1mT1xvet3XHpdDo+qP+MpNO0XvzN0fAwkIcCgV
5FMixTNsyGUi2o33xgB+b+kLet+4uqiwonCqPzrqjE1BotTRSb6S7JyM7Ad4nHILeBoImhIl3d3n
72pz8750pb6LIEeTlrs4CmbsWGgiCD8hFo0OHMvjdAIeJsA0mu7/AAquc68XraFgN7c+8LCS+GEk
YJlkl5ywPghjM/3sBkl1lGn70NB/Rhpmw7JFApB1sTxdD3+Ka8V58165c9qXWsgAWVhPFmlkf89s
layHYg3Pputaxwl11bM9d84dAGzDHtCtvwyt8ow7lI9Vtm+eA8BQeTP0PxS0s8UGqHrVPQwQe0yo
rqrX6w/YS8EwSf32mSQ7agyIJn4NshxZQNP4GeMCgPj2S1qP+m2Q9hN9pG3+aDZVmB89Vc/IKCCo
HpOeP7Xili7vy7EwpWw08y95g19v62usHFhjUXv6S7bWfhmbRPhIuhHeSzfNRz4JdQB8abJw3joV
NCrZdLQ5ujZO8K9sTbDAPsFef2ljdbr1ft5/MqwsPjrQw1GWZ7C38/ElDpYxFy7UdgbyeVRSw37E
GGy36uP6jQVjcrK9LTV+NYUXIhz96kR9qMa6fZn7t8kK23syB4gNm350Im2LT3GoA5oTfeuAzYJn
U1f1e18rzqrciE4hjt+bNZiHhesn41VCl7rCsnHxCb4tiKc/4EwS2NTMAZ9c6C/4p0nip0hA7FlP
5htZdVfsRIGNOSebqcgdlHhfS4AJnyzqeq/BgI2pN8fqRYaOZuJBVlA0QffR91jFWnv5odhq/+bY
c/8gW/IAAEY7+Tbvav2IJ+XgNVOAgoDF0+P8AZAIDhUWrQaYa0EthgnKWRtDwBQlllFzRic+k6F0
MOIY5ofKzNStixjkEV0IvIMcFIUzrR6fYHS3L2ppRg+tE/CrSlSa3mQ+lj5qGFEL4GoFxslf6ix/
x1bbVAeqGwP2Jb9/18vyVQ7JmZaGZHViQRUURWN17n6OVjtcZYUY2dp6H7tmsRSY66RILtBrIWWJ
enNdIH6l+ZcitZNnSkC7Djc0UEFO6u+yPASy9Bsbu6Jk0+llLHTrJiGzJJbCYy91xljKGhpkrlRY
kkiyb3bV/Xb+JDuUVE22ndsgcyvG/ShifSPCddSdoLyLQrR4LDniULVujsblPk1G62ZOBc8s2SUP
KR7Ool82AnycF+hA7fFrKoPpsh7mvoQ4Fhvjpai7ooI6SNseakS7y+JBxsmudYY880aVSlJ5Hxoj
unROWIEDRXy8AzGFJUwefgnz7BvgsIH/53f6lOnUL6OZDV9DVzDw/CB5GetpOvRaiLh820WX1utP
bWWaG0zOERsShxTSzF3pHf9QR6W2DMg+OVpY7nTvcB6K8GTeya7Ws8iMUYk/FqaXn6AGYbFlNfVz
4Zs4HQ/UrZfSiWwndfmrHddD/iDbTgWCapuJeNluBEupMnucRpqgOkwqJRTT6v2vjVsi5okeY5z2
Dx4VhG9jI3RJkMt+GotZw8cOQ2XFnKOn/04ahfKjmJSR0/s2i0ne/zBpRJ0bq4S4RZmUDHitK/qd
TN22KvE/UfWctH3MJhIRhuAGcYk9oTh0Xgpg2w6S09oXAE9EsKgedrJPXsCConXuLVjdldhPyj4t
FxajDkWEBgsFiLQc5Jk8BJmBZaNd8cTQ1PcBbQxU4Ay/muQUhfLwIJxemCsHZMh6ldLK0k1rAuxc
+/64StkMCIuULTz/XxdeL+IEgwuN9rr2yOusf2tVK8k5MuanP/qTgc3/XMbxuRKfqGkLUApcl+Xz
dv3xY9NgMzMMdXeXsZ3+72QM6TOgxP6hhAC7WfwyfRvNusjsHbiT+G3a+lg/Gcq4XfwvBziFh8Fs
nN1qoAmV6wGhxPLOZlp9YS9zNorUOi8QCQmeWBAY1a5AimhBVtRDTarA006zFqExlXnaJtZaHSvZ
drqvh3kwpnvh7CuviO4yVI7J7hms0DGuIIus8RHWhzqAcy4XeRn4GDF/HZZXGMP/Q9p3LUnKY90+
ERGAAMFtkt6X7+oboqoNCCdA+Kf/Fzt7mvpquifmnLkh5FCSGCG0l1lTd3MxpaRRfezu04/NXQKV
f8UzEe9vkaXY9fhOE+z+U3SKYlEAg96n1GCKbs3hqSaxtFUYeZk/h7Pm2lu0as5TaExMrVkTaCv6
IarllQ/R7+CqOcG7k3bG/hZrm+RHEQL/RkUU0qPNVFQrGDDdInQQ0LhlZ0A3aMMaN65ZmIeXUePR
k9Xh6xSRfn4QhhRPSQVjZwaGzI5qeTyWqzCurDVl4cyO2E9v2EtqbIwIZGu8kj7VdiCQAYKF2zWc
umqrTgPuwkY4GbkySo2Hwv5KVbfO4KjijXjnUK601D0dVWoAzY4FypcedxdIPGX03WKdDrTGlIWH
rTjekrBnQhLKhUdKQYtSHCEGUmMdG4BJab8bEXP2oBP/2rApa49NmQOAi0Ld0xxIvbrFr3xXhdW/
J6npbS/q4I/5+ZeojQFoig/Z5xaLEP86BE4/THnOBx1WkNWi1oLwmCjErD2rj45zVkxlxTgkIAOa
/bU1OnfzqQmCjqla3NpQF7QP71kMNxZYg0xd0y5U+alrKpsrqB1Wit4T5rL1XF5gsVbdjrLI2nHt
Ghk0RIGk2ccwQtxT6k/Z/6XsU8//uavob4eRqihIFvMB/udukqzD++RPbf56NJ5ZgHU6DFfa6/Zz
t25AA/jHT3+s+1N3nw/1Y/sPdbTr7Rc+lNKv334RLmJg9lLBvx3Tf/+7H3+duqFdVdLAz2Due66Z
yz4f1cee/offz1KAHj5foA/5Dz/7IUmH9ed8ZY4Yr3hQ4pNU5Pti2lCqs+3sc/ZPTajdhCfbU+qv
+85N5naffu2vXf0X+37qaj7S+df+2v2nff+LX/t/7+qv56XRtDsIdEP0fDr1fz3aueJ/PloNbioJ
mAr/uNL/xZ/+6zmFux9WwP7bczJ3M5+TP+37/3k+/trVX3/tj+djPsr5zP+16782mSs+ne65Kwea
ZCIJIerSwPbOXQyYQJwHfD37dqfgPQpcuQHYIQqjCR3TNqDbJzLzVtSQyubaro3BdZhq54pbD0Cy
oobZQNxO3UCs+VeHlA2h1ONDag9uEmMBxwpVLUvW6yctzPtjIkMN8hN8eHUR4K5zYT55MBgGfE5n
l3baeMJxj3HKoXyPHG0EaOz46M+GTR7Gk6qS0pzbHuEAMFtiNcatNTWkXbAGgaikLPZzB47WhRdI
OX/q12MjFNRS+IAGvRc+K2U4i7wbm0PZsegZIeAS8eTcOcZ9GT077vANas3wFJpyeQwxB9AOL5QD
Dh7KgSAUUa5gI1agoBlEvYbpg955YiGhT7AuqnIymoIY1v5D0grCyvR7wId+lbZzktpi+UNBTC6G
YIwArhDgcBs6zVCZWLpOoG2CL6HbsOcMZs6ICxUPrZ6EL33tuvsoiuEDXzEIGQX4vGZ9Vq+pVhV9
64tEM/ZUa/biqUdA7eoEDvAXCGoaUzhUQuJ1kQHd/gZi2zeILxn3kR5DRT0SkxdC3r3xvPcRmhCb
rIIHVsD67sKhYHuBCcNetLl18PTCFCumQVoAUjPnuUUBYZizMt6oxEEDB3LOrXeoaxiiTv0U7aQj
jKXuLSw9vBMWJp8DwCDgKqV3jwGEgTQpHjlWHmByd8RiA19bMD2/OJ4F7F4NHb0RCzI8ks4TjM5M
iDV2GQwCkXUcLEdDJgqgoilbRm6wAezcXEJa3n5ybNhkwqAl+FULXcnNGCY5SEFozHro6GZA4a6o
cT6AKwMJJftX7TCW67jtxZoa5yPoAwYUWtbU2LIstoKKgXmrBQy1WRleG0ISVkfPupGuUkiAbKix
lKW3tAbd2NBfYFjUgp+SFm6p59T01BKfzWpL+1oM2GzZ2mzraHDtsssIK/44XPg2tfmxwHrCi+fA
tcXFZ+aYJ9qDp9mwSJyKI6s4xVaPmO04xi+sU2JrJ2W6otpIh9W8BvX5HdVCQu872DbB2ZJFd/Lq
4Ky3fbzkrhHAAFyrHhuQNbcu6yC8M2Ulq41znrlXrR+qR9ZU6rEdMj+MZXIfV9qzBajZATS1cWPJ
RPptbfVwoutgS97m3T7xnByWY9k3aAEm9zVg4ptsAs+nZgHWnhi6eA2MP3RWPNt4aRNoI41mVh0p
2zALtg14JVqTh04wyEcJLmnBAfAulCYfbT2BYihEEPZpAmYWnpdgXcreAfSPnYe0sqBFZFp3DBjf
XetAXInKIlCM77getusyhEY3ldFGZtCjqhMPC0LTvtTOLLEqj+B4CiFbdEUVZuVdVNvqR+HF0eRw
dj+yDtIWBlgXCd+bjcDtHDg9Fpc9iS2H2v+BNlQl8OjesrWevQ0KtmQRgElihHmiHZfRAyDa+Prj
qnlOe4nQB0wvv8pGvkJmCUI9gw0HHiXrVR1awxqRhRKsmf28MROl4F89FdaB+lUTYJ16kTTQj+uZ
rM5h+72J2uQEV/fXvvKyjVNBOW0UgQUEqLmMIMNjuOYRho/jNbb7pWicdJsOqtpwWYd3+PS3fVMr
rKtM9XMO3ukyAi5706bOvrIUaLbASfgsUeO2ceU+tWp+51Q2v9MSwJnNEeu+VGZIC1KYGHIWKhri
O8Pgmxg6g6cMJ7jv0mAHDUkNcnjYVFZYbjQeZguoKGgnbjvtuo8btQDqqq6htw2Oyi0pJaLMRdsm
qxrKIMdmYrtQitq4WCNe1Xqe+G2E9SQDoIe8sy5ZLvQrlWCJYTI0iTjQcGhAFZWn9xAhhLo0lVnc
SBCey2FeMUXEe+tbDlvI82x779TwFRPAvCypjDZ57uVXxp/gq55cXISxrjnzc5iEP7qJ9RhDDuFc
pnX11E0wUBuEtJOmwuoJWnpgeoMDBMkgfJwHMpR3nlHJO3x2bIZYc04uJA2ABYCcIh66+0kA8r7g
o7nkha4toykaOBZ9vktCYDCsSDST3O8CUMJqFVSu47th2B3cOt6nZe/eNa7Xgy0RmatAifS11ZIv
dal1d9FQ4VRCuBRR0CpbGJqGiFHOBihSDm9WFzQbG2CZe8SAI0tftuHo/HA15wr7HshvZFPEsGKQ
sTetfpe6WIKw6jh/oDJgu06tWUINscA7ME1kvmWiHI/6oFkbhEViLwKWI7PZtamkXEIbUTxz1akF
nOoUkDvq1PKOLSrX7BAIGfiRNrqCR+CcpZQlebbFqvRDXjaQQaey1p4Cfw7rlymz+XqAK5kPQvVw
HFx4fYeeCUdIbqRf4Mnke4mW+xC05dukdIwneI/Fy45BUCO0NPsuSDUfJlHjvnWmM1TBDW5Vamm2
0Jr4aYimVWqEd82q73/aQ/3GnMZ8kaEHvF2dii1kW/K1A8Cw019ghdpfIsy/dlZd9zBUj4ylLBLm
O1CvP7GsCvaDgmD9aB4h5AsxFLd4ELq1ajUF3MLgfLValh7tESuVQQjbIS6L/NSDpLjq2m580WrY
ORgbvElMbZHnzLvyZWL3zpXSYMV619I2rlLrHeBokQuDCm1iy1sAUWxt5rKh4sUqNJSxpL2owohH
fdsbULecy6CQVyxBe3wtdHwpFwBmPQVp+iMVjfHD9qrFKBuF8GfnLUBFye8bAZHT3tPh9W5iJU62
Gih8iQcn1Tx/zWHeWXixdW0RDbm6Kf8xuEb+WjdGuDKttttZVYvoQVFjOAskCL1tfl9z23qsGhfY
KqDfeOvW5xrTCohuA01ndwJ886SWS6rNA7iZR2NpbrSuTk9m2duLFtBNZUFi02n3hlGrawoBocdR
grXpCLsHNom726grw5ULRMiy12vn0kNHcqOPsYRLsefApQ0ko7pXW6NTcsNLmd1FoBZCzC0Pv2Wh
sy/ztnlJ0gpreZnV7fQ8G+7dDsMjtdDFcGeHnfekRzVMX0Aq2gqjCB8hDfyeepDV41k7nGE5H69S
1cQHw1bOXe1yzDYhYveeqe6HZ3X8voUnDGaTECGvdKd8y4s1h0PawoCT4SPrhlPodcYXw86N5TAy
+4S7Xh4gnZSv3VwAOB9BMi+UsLoqZO9niifvOSg9k7KCurox1Dh4Xx2KtJZYzI+bddEa6t6JWAGx
qZq/DpFzHVUEokDmnAwni3+OtnoH88t8GbkbLjuEfq6xCf95rjR9A8U2CGgI6DRGCL5oTQIyOzMA
P2PVGarlxc+WTfL0OiTUBhsqVUX2YOiV88NO7BXnzHiTXlf6cIzK7nQnjre6zctdIc101RRN4tcB
blSzsa3txEC6iqphfm3kClZSPcARAKdhygeF2rR6xbUUSxF6NTywq2rXtOgNWEOQBCq7xEN/l0Bi
7BHsRw75AwFBuLKWKwNaEBdTDgHU/KV7DHPwHDNcuX0OYjwG3BIo0y68QrsacHUDX0sx3K0vZWIP
a09APj4MnGpTBlV44maRbWHw7h08mcQ7J4rcfVmIn44D2Ri9144T1hVqCiaE34tyRzkqp003tZib
NZHzliSs3cxFc7MobJuVl/R4ySpuP2Zm7pdj1t3nUw7ek28sModTZzcwsorMymeAge0o6w76AeG8
99G0sjO83YorPFBCv5Eq21A21ZrimprAtzoWltinFlRElYjoAzOoNQFACWkJjDEEiXIRtsty6OpF
oph77ETbPbXWQ9/E6icIeD5eSACTiFdDuqTCBfkIRPCuY1y/550BbJTHvjdQz+ZZDa3r2L5karjK
LvL2YXe2Qcz39di5l24Ic0HEBV2/hbn8BHsDXjmbSm9JvCoGPwvHYg2v02ZnM8ALZO+Wzyb3oHvB
gMylrNfn7apX+GaOTN4vOGYVdyZIFncuiHWL1rCH3Vwmx+S96Tnfj0PQ3VF5YkV3tlNJsDPwkva7
nm9TKAyeqBLeu98h15sBWptDeL5T7XMKYZB9D6VDHw7HCl/w8VPXpnBpD4angMt86UbqK0EjoXBm
QKxJg40E5WkDgBoKiyjcFBGDKT2aUDlhLWHb6O4MrzmVehMdmAa0thZg7MWspl/YZtudeZFr98Hg
XPBMZ6+ygfIv7G4Ad5myXuOtAsxKpXXUnExgNhX3w24U4T2sLPJj5P2QWRwf2tjKj71dXY24UKc8
NDg8Tg1w1Q39Sa+89NLI6rFwIBnSucV17IovLR+Mk7SlcQL51V7Fmlb5TRjFd0HC7otSNw7dlKNN
PKT4f267J7iVCzszWHFPOK4ibfa2YcKQ1pbgLaQc1xOWxNzGE18n3bWCbf27UbhiEcL445IHzZdG
MGc95E2PeyC1XoZUwU9x8A6BLfJVWQZ7y0r6bYIvh4O0bb5RNQzk+gRrARzxoyJz+TJss61Xe3ex
lN5PQHxa3QblMOzAuQC58lvvMnxZAwb04oAJ6LeIMW0c/A6QIdDENQKrebdy50WrINEFqf1FXkhI
5YbwCzGNZnzjgX5RGCDvXS+AtJSNN+wC6r6AeA5l6LdyBHdXYlFxUppYaa6jANEY4ETH9OoQygBh
UVF6X0YGR1xznUvR/tTabpXj+zNcaPLNSi/gadsH2nS9cA7wqcZAFJd3fQcJ87HuIt8Eu+RbkrFl
Egzma+gUJwc68/j2gtA9OP/BZkxd5wUwGBCw2+rNKTi+1A1Y5pbNwO6HsnoHcTTYYi5nbCOpFmnQ
iu9wuOgWrSjCtTAFzmdTtg99X31NRQUQKZCWD8FoatCfgvUvxpodODHBFl5T8gwj1mIFXAwkxFR8
ZXoJfQAzGl5YBoiix5T32pTV9xq4n/csbu/EyMFjKjPzrAvY13il0M6tU2eQYku/y6S2X5kQFT62
A2+fwEfgyqPo0YUmMRz6jOcqcowL4H3PlCu7UmHykdaLwpRTRLG6zFgioUMMVag8Xg8ZZs36AHeq
LNIfC6t3F7rw6kMD845lnQc2XGpksM4VKBwSRnZLKH716ylMu5NTiNP73sM6+Q6ql4HN+FmGjrdI
sJa19nKOSQuGanWZC+0pG0SNs0RYtFg4kPSD/RhU9ECcgvt0A+neFvA1vey+AjnqvAFzcUtMJb+r
JB/tf7bRk95542gMPZreh2dDfu7NPlrgeZPAjjj8mpXWt64Jylddj6NVaKp+R1ZWIOk7FZTMFlYb
WUv8BazwMKCjYHTdBrsI1gSXqgdBCOJ90XuEr0I5lN6T4zklaO9WtimF671kHhj3qhLvWECzfPhq
tacKzI2qWpLiMMkQU4pUiDXWOcdcPn8qnpti8uRDIw0S961YeNHk52GGWKJpB7XqJ9NyN+MCt2aa
7oZEz65mVubXRNhw203KN2qBL9yJ+h65QCuCnpivQxaCnwHjoGtQmgYWL8dyE+Xe8BCUFazrJ9my
Hq6CZjbId0w0QRLF6nk3ypfBwwKXxwXW3XhYvCRmFi+DsLB2VGvpzbOmanx+ijR+Trs7Kg3Msjwn
LjSGg0YC9wHJjXrn1UCtgUWbL9uMgZwyaWiChmF9A6oTE0Fc0kHDi0sLtHSDA5X3tKmYtRna2DhT
LjeFWsNCeptGsAPzbAe3Isz3vprhVtOi+m20TcDPmGHs7CjwHoukvUDsvH4Deq33QW7pTu4Q8uM4
ZGIZunXyymW4JmCzaYBjZQAoBBc/xvF0QZ72ny1GG7doJ6S9B/nwydSEeQB3ki0lU9F7qr2AENB9
ZZbQViCgOjvIO+arSjT2ogJ9Eh9rue23sLF+kJBBvBsgC2tptf3Q8BpTeqbemLQBCDSrcpVpOUjO
+JeLgYHoU6R6gbmAC70uIvmqRK1LFe0NKCScR89Tz4UTHQBJ6e/wqV4/Z9YlD/PyiWOR8wFPGEgV
KHXMJLiMwfBQ5DgLoZO2SzPsS5jO61mxqA1Nblq3tA/wZs7B/4QFFNgo97QxPEhVqBgyWZgbtonv
gqq5DMs+XTsjzDGpTdm5wDXq0PmadusGo7lOnUQt7NvhYQkLht98LFsHIHJ0mxCnCBwt2gBVF++D
xHu9WXI0zkWTsQQdOcIp12zxIpIAVhkQbH2hstyEp/WnFNXm0vnYTpPg+Ug3X5iD9kWQayOrrIPm
dfEFcEwba5dJvIrApFizSbRg7OLoNLUFQiP2C7NL1jaxPeY5C5FDeIoJmFCW61OFpptYKsBUTuuX
QOe195TiWNm9pbzfqT/VQjH5xOkRaUMdU0e+cKBN+D3LsWinB4nzAN3ubDMU+IArHAuOtyNEMfgo
5PvUFoxzC9+Fk0OHBgoMayxgzBkD4rpxxgvkhzuMq1A16mzIWFlTRfXPCtrDFPolbuPniNcAFYmY
PQloh20oqzLTfML3jrkpJaLp4AsuR7hX7zVgaK9aHRW+LIz4e/rDLpj1zQZ7Am7y+OyoR2HuBZB5
a5cz/TlIxnsthFwTC7qnfMRwoWqrha5Lo1ZB5j6JUucFGJIRLM01nSWnPI+jM0sLdcG1aXZaFX5t
9QA5Kpo2IT4VdsIVX6koi8piG1lwF8B9iQczLL7BrkCcEkNYBzOXDdYqr53T9CdBVFtQ0voTPG+Q
B3pkDyFfJ8PDtolgnAUhN6ylV2DU+kaND8Q1Bo9xPwAt2U6EEWFCBNoqvPKBG6LdmCEcgjKQ96/x
BKpzB9CLOm3IIVqAwRs0QfOpMFu+7HLL2JAT2gDJ4qXO4ctNXmdU20+N9alxNTVWChB5M+nFxZOB
uqrQ3PZcQehkUjzN+gBesGl6JyrImeKOnTyrSr6nSqCeAcdViBxQbd15+X5UBVS2pl29FlEcKNT6
KmjZU9Zq6bpOVQrHDlx1CC9m6zGsipW00wVcMjFeeY19ANcSDplTlsYwXQvX0OLurlSUha1aJpGL
m5RP2jMS1CDdiNWd3lpLvOzM86ykNxWFYcrOBfe6axImvu6AWYqlmvyxx1ztLmawviXUMUuDZ612
9ZM14Y4t3IDLQrFoQ9neEcmedtV6KM/lYNcuIjCIsFo8JkedWVAXnvMZq8cl8DiQP5iq5wrBsgKE
Echo6xxeHSqOh4ONBbQn28AgDE1krF2wDAaoCHgWvIi+j+FPg0vtRwryIMs1WMTVNTCxLKxObBDh
IeVAYtkqKh4ymSBIOjrhd9X9rFUB3bt/7WNlY7aCp3d10ivJdiK5awOvusNnXeHDF0ZtbiM95Q0P
iLh6qvYs3mNaMvZLpoZsqVuOWBMClTYI2kFeSem/yghbSu06oK7W43Q5qF0g8WlpMmXjAUPs1Nc0
YEHzoJaPoQX8KaXE79Rcq3WISlixjqVVcOnqrnEvhS09zJ7C9j21OBYTlPkc1+BPjY2QmEI71VNT
BVhyR4Oew0gPGoHhXZ90EitD8MUbbMHw2ltTAyswByjD5dre4o/DZKsNFjgCHGwHL8PslqFixCbi
LZMWgkxTq7lpbVnuIhZFuqEK6OTDtS+FL2bBOMxDtHuar9KJxuV0D6wFLXU6r1RORULx+9upp6yN
FlRpTZbgXlDzQwBWQ8L4keZCwrOifeAZnk9Zkyu5UhAy2NIkiPXwkLYGcECp1m1+ZlZoPBmlN16H
xn7IUq3d5Z4A8zvtoDoGVoHEajs8g4PfqazWEXip2IHKaTM3o2wWJxBAUnnpzxWQhEw3TIzpgoRw
wyZoTwhwLm6GqFRGmrh4VwrEvyF1TGVzhRthsc0BYt6fy7Boq++6OH6T0PU0vIVeuxerxuoKQdEJ
oU6AdQGi3h5+kWcqokoqp1QHagXke0AD+SD//HsPapKZMmKLuXU5taa+WJuvq4m+RrqLfZCWewa5
6FnSkcoT8ueC9hrw32CzAfcJoCwWd79DX2Dc9PBo3TRW2L9Yzbi5LUsCcu6HIrFPeVNZZ84aoNoL
Az5GPDyOQJE969EYb70RxECr9daYIOkH0Uh3mw+dftDa8N9S+IR2t39qF9rhsaZ39QCpqf4Ok29o
9sijJqGHRBMSPsUlAnsIdjQhcURhbcPAUD7VdhqH+pzXX2C+5ULLDO8KTCdBip+y9OoAhbDBNyay
9GLp87j1lYLNAksjMVFQAP/XYLsMLbf4SD9hC11bpx7GFqplXplehZ5trCK0LjaCYTcF1ME6RbUy
jr8EUJHVgHE4UqWZQgJ8gMbaBisF6r7xapCrUi+CmhqyUHCq72Vyh8BedUclSV1P73Oo21OdlmUQ
qvUcSM2lcAVOrVeFGL5cteb0EeJm4Y5I/7kzamtD5A0YqQiQ8CSAknhtsRcpIqigifax1BkI5nb7
Ugcle+HdJDCYsngVNmhVVXWDFcWOle+3VzqW1nVIHIgmuLsV54xdstIcvpb4TF0GmVcexgb211EZ
X3VpH8pfOq7ppF9gj15+NoJG25R8cNYxgsBfXfhAdvCYdvqCrbPheHM3jFu4wzQQNourzD56YKgu
ZRx7T9KC6lGDA4BD+CMJK8EpCrEQK77lpjrKmXbNnn63JJGlOfevOtOwLVjEQESIHJjY4PR+n8FI
s7QcGFA2kp+bCqJWk9I4bTrMVn+1AIMTFpXQ/2mUdWtBO8190A5cg3zP7z6GxGLX3kT00ABdAISh
ZK/FhvFYCTWuAq3P11gAMaAWMZQ7QEOUT7VO0Sfntg2eogRtdfgjPhp8RVXUvK6Ki97y9HJrbUCb
hkGrea8HfhhNukTwW1zUvE+3nNYXShvUWKPR1dqeCHhs2pSTmnUXuf0BEyqfcuUkYX1LTZXUDOt4
/QEk+l8tpvKkFM1C5LDCHUTh+mVUQo1eh9VeywEYGNzqDbJy48kOc307dN5jM6T6iYo42Ar90o5i
D1J7sY3xZgB1pWynBYPiDu4wA6iKha5nJ3oAxkFqR8yw7uj+pyIovkG71ETcZ35o/rATwiK3Z4ha
ebC8XAV6X6/MHEuz/n/aIQpGdT//yvzLv3fiiWy3qsQA1GZ5sbfABN0rpy32lGW6CcvpXCgf4QQL
Zs09JohqyFcO7rylDfe0VRFBSQQLtb4EvTJbdXgCF1yxdmv2vcmxGCnGs+b9uOWYNWRHt2t3Ohbh
1qGZ4fCnNzq9venlbwsjW5RZhZP9u6LvuubcYsCgFlYKASXhePG6QWzr2vd9uMbNZvijjqhGNWTR
lSoGZl/h0ioOxuCJs8wQd28HcXVVrO08HYKIgmF63E9lCtF8w8s8v4UCj1+aSrp7aCsg9pbJeh3q
0JNdxizQT9lEIREyPnBMIiDlwPKFHeJbfZnqJTsqHbK/YKsFLcz4uleJoelogXy8dMIU8eMCAj6I
IXCs4CblmTYaDChvqbo2NzwEx9Ac3N4HE7s6D7mNFZUoAEVGFBCK5PicW4K8VZ3rEJ45ICNBxLrV
xmXUV+WDqUrYPAd68aSZLPZDy6pepI0vQUx061OSisiPahgzxIC9AfrR4Ea2Bli+u5D3xMIRgknB
1wGGQcvOMopnrYCbQqm+BXYwXllt6RsXQhlrQNrchTtazSnx+EPigECs+qLY5FgiWuYq8aNQDuBM
YpNkRr/WBUzPqQzGU/19FvSPqYx1xKRgs1qCiCu0GFhDva7UBXP7Iox5voL9Q7MSrpYsS43hazMQ
8W0TVd66521wHAJ4n9se/Ll0qKjvaZMCQAy9zkyeQvD+lnqT9VDisb3nEkshCyOpspMZ5sFzbGQb
CK2GYDZiCA68aEmtQgsrKy3YjgsmYf4YGr3ctXKQt1oLhB24MMU9pg/oo0oMd8G7vlxkZmr63Mjy
fQix+j30pn6l5jKqiOVEzqZqbgJKBwwTmtOGWs47zmVzE0pBWj8HJJEPq8Zsvw6sd7DUJtCLLJ1/
JhGFwqG4AujacUJPU56aUorKtKEG0fcJlON6Y3qi2Htl3+6cunhkgWeu58MXSdT71QBdqloChNhr
B8ucLL4AX9h3E9CfTVBwZ7S/S8MpAN6I7IVnh5qPwaKeRox6XyoXi3xzPlYOJCnyPNt1gDpgmRcO
gpWOGDbRA6jTbjRj9cWYukYkDlHjGhiUfWEMZ4WIPuCl5aqyogaia0285THmdbEE9sO3xxycAScs
wPyFtUB+uyJ06ugU0+bWKKhNXJJbmoqp/dwU34XOttfgGpa0ebZVE055MOws29IJlBhaa9AqcQG6
BkFfmJpOpx0aETlcrXJWXgd26kSDGMFUPp9+uphUdrtEc/VcM5dRat7QdZmzn9o1Qsc1ryMn2FqQ
ZYCHBcL5uMBzM43uCso3QBUNt4NOgfwcfER2SqjSpC0wrDjieTMfO5WFTeP+2pHydGbm1pT6tMun
7Ic/Pu9ntBUOHnaE+HJN+sfYYu64ojug5mY6+i14/UvIamAVqrb7dEWXC4vd+X6+0HOWyuYrOmc1
rQAgbb7gVPN5P8/1lnkBypQITQlcjV7oCLHWEvIf2FSI0eF+zjQ1+lSAkaj+lbQyQJvhzPI4tFgW
7OXexti9rxC+x805JWkD59nyYz4TkIRuasiR0vWZT9eHx/yWvJ3dvHJWrResuPltcDHZb0O8tadN
PJ0PNv3On7J/KqM9qIJ2m7NUhhWxX13pHYLDutb9bBPveHtS6ZmkTTMNBJTiRNqhPD3If2rzpzJI
SeCyzDWff4FqqNvbLwwZsIFVGftA2mEVaPrb8zWlh5gu7KeyOUupT7v9qeyvXc3df9ot8niJJZuw
XYhpjBQ6PCd/Jad8O91BNGZ+qCnwUZ1C2wJVQ5YhSbtS/tYJ9fR79wFwC7i5/S6klNmW40Y16ZY6
L6EYuhzZSoPc5e15pseUhq75pfCpbH6S53Z/KpPGxNygW5Eazt1Q2Zydu6Fbes5S6vbEz4Wffmru
5k+/1BomFAPDp5TVUGOe3qa30e9zkvb9UHh7E38upQYfWlFybhSJsh1vA3lHY+yH36JWn3vFzCvf
tcG3edCwJ1DYnE2mgYVGFyqjLKX+23a0L+2WWOlyjE21vQ2r86HfhnU6vn9L0vUQNJJTMgTUCQCe
t/lE0KuG7u3GgPMPa0F+18MQNzMNYSkCavWBBgnKZ4AtTgDK30NcCaeRpn6ah1bq64/D7fSinh80
avKp3fyMUUUcehri24N+e8l/eo4/7RtkGlax9P3t4J3821DocjdN3kcf4iFQtOsQuDDHdG1hoQVp
uNj/a7L2YXoQ0QSDDmTe0FHzMIarOFs5CG6s6WTMIz9lP5WZdBaBXqPJmYoifUXPbE5JF/DorYXV
r43WW18HANtHn2ZbcBHSQPebnnpqHnjNYxdBVVUo98Mc9Hb0dB1Va2i/ppopTUBv15QmoJS83czz
lVaw5dWCxtnSTQOxvnSpjfkA8dDfZ4T+8e1SUuGH/O/LCDwfq8Z+N99Mt3vs95yXuqefne9WSlEZ
1f4pS2V/6io1lQXZlKU1fdvTwVHTOpFfQqBh8c1QLm/DLSvxhQdhAQ8oXnzCJe2wgHzKj2aa3dFI
RCm4RnzMyijLVk5m/AyZWe6TBquQQOaV+wCKmttAYKXh1JYu1HcixGAMbYRmQltuP7zSMCvG221+
S9KrsZdxMvqdlCC5Io6wAPrg23xiKEUbZQP9z/J6rcxLE4O9P7+jNQCZ10Aqnqmh1tvGEr69+A4C
nRpdT2/lFKjCrQLVCYpcwBrDKEEI575UHqjkfbmhMWesUkxlJBjkqxanjO5eerI9u8HLaHQcfOc3
4asG1TpYcBbZolHKXlITQ0HbHzKIeAHfNlaF3697Y0lnkjaYC0E7g+/oKOnK3IaqAQa5UM1zH6is
jIW3wBLL1bGH7xFYNTvs9+nCpJ2WISb+nR7xVEYrI25rHIjn6725p8ek8ppt0mCJaBz7AyZKGVbl
TLhvyne8MZIVlhuhJj9d7vn4NOCeVxC5eIMf0hPAHdpKwTJi9GvYUOxiHct18ARLF5Cyfe09j61s
NZR7TPSsFW6AL3TwH77qbhPrD6W3R42m2/P93an/I+zMlhvHsXX9Kh19vRmbI0ieOPtciJoty5Zl
Z1bVDSOHSs7zzKc/H6GslNvdvfsGQYAgSMscgLX+wakWqASRhV9ztvuvqNkJmZG23cvH6/aTLWtL
eW/LQT68g27Pt2z8cEipkLYNS+QRWYtPmD1heSMnpn6+LUzUoXHHIneIuRQvedhfq2xwuu00lhez
N4kDgRKFtr+3huxC4myloWWTBf5JxImXze1FZM9F5NobedYESc8l47hCLn0blKy7uYO4WZaHC1mp
lWWVGPfpe6VoWJ6k5sEMa+O2SL2tYm8zC/kgyuf8Pjn40GbI1YLsc9v8sF9W//0E43aMvA1I327V
pPB3TTRsYZHZt+XSv519CKNGdztvdrcXrcHPmP5Wt6G1u9+ruTA9MEPDXjaRUed7It8pt03ZKuty
SxYiUOgU4GDB/HHYmvqM+AZ+PmZjbe4vjts0WN69v6bceiHqQ1KPBf60RD9+xSHkbTLGIlh1WHvD
mknfPYD3t6h8KG/zGXdW4z3vFMKLludm4biXdyQAmAmqge4hNOHvNC3dysdP/sfJtK30PnL28tZr
5/7WQZ47Jei2zot6vk0V5ZV9OO+/ags7d0nNRqe258vslaNQt6C4nm6vs3rot2hXPsvLlqOJJih2
WfsznCJHtMdGJYQU/qGHuTZvbGUmm5/uZnSS5f53X3h53bcP5e3pkV+12+Mk/0JLa6LjfBW1uW5r
pdjfIx9Zb+jrbtby1bsJsarjgFmaZn67rd/dgu825cWbSV6sg9boxKpBBW5fZDYfCTAH2zTmLpTf
eLn+bXRiagrZ7KCMtvAu20PcX6s5Eru0MbdGbjM3lXeT3aQhxJsW6fT2q18vHiRVpaM2v6ys5RMh
T4xN5UziBzDe/faTN9bHW7QZupes8NfY0+7nOlyYd39Frd79grdfdPn4yy35K6oAvVfN2OKf++u1
ZXbFtC6qiNfer5kCaKRjb2afedMTC0JhbZkSWbmI9iOAAvwjeQvLNehtU070RjMUpBuWMd5tzn5J
kKDyI4z8or2JouVa9pZ3cBhU/LSy3iIiv7DeblMceb53L537U18z3VtnY6DffiT50zRh1K7LXEfe
Wq7qLQIJU5Ucethys2fG+rjVSWDLx9XI2qtlxgBhbt/+gRAC3hR/vJtyTcDXNkmH+hcx50l4Lolg
Qr16w48hcARb/sKfP1X3pZ1rFHLlHFTelvJn5qqOIdr7i6OA2+3uv7+rkUiKl+/dve02l22Xvwtx
RP0WA8m16ruFnvcmJc52yLMneUvIu0Fxp5nHevCGGZLQHv8W0EC8keSZxWhHm9BG6fHdUyM3b0Vh
rVK9svfZcscQkXM3Fe43hxL54mUCq9TqztAgA40TYXds583b2t+yM9iUocqsbHnJyX+H3NJrVBkR
rP/1Jr1dlNx3u2m0RJ03clM2ykL+1+SWQS7b8/902sy+lF2xJgP+Oy5J+m1R50RmDlxNKQdAoaaP
+9bwV8zO7lpl19hlp3sDUpTyl7nN7OT7yKwAru/l5i1QKf/5t83RaYKjZX5t/XQ43Nd6OB4wETNF
tfqwCJxaH1HWOUVFU5uv8D+zTZBOq1RkwO4IKYXqDzN8HUl47qedtfwfkfYBRCDvE/nauv2LbXC4
q+ShM5fwg5wDLnHUdCnypZgRwdtEQfpJNsnCrB563AAOsnsePrsul5wus+BxeSJFW2M2kb2p85c+
PI31kw4FdB3n2740n/rWANmikFa1bbARjTZ6moDmwmQhSKu9CR4c2c1wZdbcPIJE34bFVrdSag3v
TNCET4YjkqduNowDOqvPweLEFcX5vPOV6DtgNrHOlV5ZuxVqwAHAJIL5dkOqPShe0U61vNasf1bL
kmQWWkSGFwXWGl5+eow7J9wbhqHshB9l0GtJVBSzY1y6si75XkYkUJcqTjufI92qt/ocrTAJ9Z/n
6XU28MrLwf09ZylwJ9XNbNx4SL/1ysSAAPPcbQRl8ZpMPxpw089lX4pnq+VeUdK6g7ododTsRO6n
BgrrGtStyhtOWd38QKvA55aa4KEqAVTMdjrhU/2Qs3hoVMRVdFQAIkU1wSlYZyeeXS50HbljuJk7
Y68EdfxHaX6ejVDdYfsr1smgvGhJgEacAm/GaNZ5XhqfRfh7D3OoWebDOChhFbAkNbG1JfH/oxmy
HfKXcL37+oeBrZzixRpTW5CWawCf8xpJs8Cr0rhaz9NWS/T5qDrxp6gbITVlWCKh566u6rgYtsI0
41Ov4Vy9ePrkiuBZLcQ5D4JVOfFy7ISDmL8VtzsNa8R1GpcGxsVBfshn7ZXrMY4jsIKj65N65Pkr
/B4GZiZLoHAKvCDLxWCt5nySjCiLIQWYXM1674llBDmMLXs77fc5h6mAZXv65hZfxhJizuQO9lvU
VJ8svYU/2sbZUzuMICTD2TmLYco9M7Kazf0Df1tGIYKfrGfYD16HuKrdlfkZLTdvCPgRcP590Jd/
qbEIVgR2mK7ld7szfdfLhDF5onPHcxpqvucjF7l2lqpqqM+wE0ogPvpByfCCx/WQdFekTxtMfnSv
SaBlQV3oQBOX2lbP0ZCcsW2odrmbrlKn0/DLTLp9VvZI0Edjsg66RKztuYZmqkYrHHyD873o4F4d
3TwDpMZ/tzLJmbE+XThnj5NvadjwoOXWK/UFIwh4fPVoYFPmod4debprhavWERe3y+MHsiv+Clgu
SGqlh49gNwmx7YvfajHsjjFGDvHcDqBtb8VkCtxii+c41S2ctqJPbZ9inN2W1qpyskNiJ5gABDa+
qDiUAKtXwrNTBu1lNuv20sT1pu8RpZM1Ix+1UzYYh6ysk1OyFKmNLH49Pc8FdB7THcHiBn+CDckv
85zs68Iej2Oibf600BQFUOYcYr03HhDEr/aI7a/GsSo8KMEhBswW3yAyN9vJ4YZyEMdYm345rpRq
ts5W3e+EnTWHeigAlfHhe5Bb96L0I5hCRrIRHd6pwziuHMQqn31qra+a69q2CvR4ndcCsyCQDOnZ
tYraqx3Uda05cfdapTZrJAihNlpZcAyN3gtKR/mWFO7RwXl0QrKjVVv/GwL3CRCEGs5MMbXmLo7j
nVEUsHStzvktTqKrVuChqcxBj2tdQ1LPRmtgwMICgeVSXbVViJT4IoKv5KW1x4OPVBVKfl5b5AHJ
ugkBwqjErVIowTHtAi/P5z/qVvNXaQq5IByQLq3Mq2nV5St8WEjpLiTUkn9j1olgY/u+sSq77o/e
L3AzSpM/lDreqGKskOCICAskXcSf7Z7KuPtiRkWEYoaPs4zPvSQEOfcoF4exQliYW7Q4JJneYFPk
voRZ+zR1U7vvIPl5AxYHJ1huL1VPElpR3FVMnv8sNFVZZR2oWFi9iywA72miJqpnYQTbJortJYLm
yCDxWcPIbf9stczTWPDBTgMuFvvOrl3mAQ1SwqQWFooEIIi9U0GBc8G7oIqHmafZYgmZqMa6DMKV
GyP5qXU2pKHlZgQH2q10RHs9oPfuaq6Cl0rvpp2btfVKFGBZdLxwk9y2SIrz82l59gamPkNaHuc7
a91mSYsr1Hgh1DqatnhsTB+lwgZCD5ra0UrXrdGzTMBnTfZoG3H5KVTabxp0tgefuvnG9JdrxYOv
4s+tfF5mdaugPdsoAyhxuFKBHvibJF+RFljlimltpBf0bPzlEd3DVOz0EQWFuvH6xGQVmJTrbugJ
mGYFr+yksL1OgfatQAjo00pfmapmPWuB+Oy6pnVUmsp6xm38R6/GzdYWJr6GiWdUkbmvM6IJcfR9
QJEZe4zss6iGem9Nz5npaFsTBxKP9BePKYjnFYwj41jqs+616nNalq3H69A5pZ32Neon1CC6GPCa
36Sboi7iNzH7rDdI/xPH0EiIaUZ50gT+1anmHICxErMwpuBow8Y6qZpSYSGP0rHWQ1eaobVkhIV0
7WVa5Gy6rj6PRaW95GNQH4Hm/kgQiCgsb4R+teuEctayL1Ut1DeEdadDmBXVWmjKsEs0go9W24tH
eylys7vUXfVQ+KF+aOoQVkeiT2D61K9lGdjQeDRj0+Uk2xHtXKl1QqIckNyD1SADYSkx0M068io8
773UQKjVKHLX41mGkWuJL6ElvhZ+kG4TN9c2ruYMWyNu97MoC8/qzRAu3jAC9mirtZON7iGry11T
MyurIfGxEtsryLqfmKz6XqxPz6kYWxyxkw6/cM3dqDEKKdCs25PNk7ivFPHW9lV1EaFCWGjU1yk0
m40y4O41t/rnBPNWvmwT2EkTpJtRJ82G+6A+Dq1I9kFubHQio0pg6Rs31a/F2M8POqZQq9Qa1Usa
kGf1C/2U1xg8WLMycIdhepeWQ3i09e/IESvn1kp91o0q2huJOvIV6D9Dm4XTGzlHoOV4IPwqYqec
a6aeNE4umkmMA6l8fs2jT/4w9SujidVt5gfGyZpwZW2mIfOc5FENG/d57i+lCSa3geYAuJaoDaYT
677iPzSPRrdlSpHmU4ugvYFHGt7CW6hX5OwsXKf60Lk6zF0LhYBo1CAvoxtvaY9he9cPzmGxvVyD
J1C4idNDYahnpbbrdVop5crCKYf/TrCPVG+seexmDNDWWmk8WGpobYD1ePD7sf2s7WhXkPXqmmKE
mqD9GNzB3KZdpxwxh5rWWuQgJdosr9lYz1aZ+wcACa8xczIl+N2vsx7/YLXijTgW9QGvENhNeHQx
O9onOIl5qVVctSae1hmRWdutvsaaiYwQJJWVW/aPCn5hteHDFRbV59RUSULn6akuG+cRyzsHZ6uk
3YYN2jj4dgGnVIcS3NOmCoC5TUH26Iw1BOvaHMrjNBhvVh32XIk5QvUX5XkGY3wIJxsIvZU1V00T
9TVh3qtmevwkm3rma8hzY38sd/ZlMrz4FiI/YY9SgxsrXtA4IyEqjrSyaX5UtPrFHLv6CvbJ2LhT
wIzKhaQRaHmyLUoFTxNsKKqx8w+80TgxSPkFj688dMOonpvYB9TvVMhT8e9by86yzdDWYjRcwKCw
0BBKvhitUh8cqyTr26b85FbTIsBRxeG6Deqvo8jR1x7d7Cyq3lZXoxpghVHEL+/a5KadpvPRCIuj
rMnDeMjxaBLTCVstUhf90O8gOqgvQm3HF3stt2VhBQ06ugOhu3tbpYnfusCPTy4YrpcqUkfkR4e3
e4ehb4N1WiPAdW8T3fY7VumAx3sw8I6q+kfdTf5EiCF4AQgVvHS4Ym8T+Njre5tRV5DXGoB7uZ5G
IMFqZzf4TnOWR8yFMZ+Za+1kTRZtMxBVnnST+9UJXoTjrHU7j577GjkOXRjJQYfj8lL4qfHYielJ
1mTRWGjbVrAO9rKq5vF0Hmcucumv61VwbTtICzgw2zvZBpuge4LCsGMWv/Sg21ThpAQHt7j1qLSs
fm5MHMxuY9ADAHa3Nge8vmVbmivVOs8Uf1N1P0qls18ghNovbtePGyeLGsze8ZsBkT/ir6OEF9kl
ylDmzflge2qrgzEHf3tqcqa5AqTbi94MJHPwP1vJzrdiGBYR8dzflwGc66IzroOO3zKTgN6zl+po
Z9G1jHfqIIxrwnzmqs514GGF0R1kh4FF1CGeFcy7l/6yC+opie+y4A1G85AJPXpRSjc/ahPyB2lS
Ry/xUpQLtLQ2s4JIFVVZOCEr1ApY5ZGIWJlgK4OUBoT7XjULD0Ch+Vpi3uJlhs6Msc6NVyZzw8bS
cACVe/mB3P1CrfcKdzZeg0QUj8VYfpN9sTgaX/wqvO1Lhu8qP8s0hxWW3iI55W38I0GxAYJ0HR5r
326eSHHp1zEOs00IkTXF+MSLp7K7NtaQPCk2C/6lJgu3WFwz/XK4tfmBaUBgZe3h6/iROUvR6sUW
7nf8fDsKc6QNL+hpI3eq2PI+V/i834fs3FyswJNqB9mGq9d0DBd1f3mAbPN7CP4hDK5bD4f0QI5N
5UZWRzMqL6MP2225yhzrzKdMifZ658aeQD7v0Gmmei1bIPGqwcKsdhLtSshLu44u91ZvtBfZJCKB
0fossp08wB9Ff+qN8SuTIu0qm9LYfTRLHgxZc3RbAGBS+o2sRoIfS636TVXE+0qvtUfXbIYXcxhR
+ij13/k4Di+ymJ0YZxir1ZYP5s+20nW8udCi51uPqXDIK4CzN8gF7GIbAbqww6Ja0/zwT6N/lIop
xaR+hZhtfOIHcNaKmSdns7KQ+As1bQcNu70oLS5zRau7f0xVeDDnufyBc/VxzJXocXDjb/6ixewy
zT7ZSyEq219VsIqfDIO8SVUVzbUr49+nUuFnC4yZuzxHiqMSa8WNwnUONfmcrGSIIKxR8Ri1rNqq
ilmvTCtT9k7t5aN+rnoNMbk6cvf2teuyjav8AU7RfMJusSZBC9F8FFrxqTHdA89msLV9pVrZCDv0
ufZiOwhUtN+aFEunAZUuxKFtwh+hc8l7xF9M1yiRhg7cvfo5bwAOB+p6wjT5yp++rTURPRe8H+dE
fwHgOa0h37osHd3x0ZorbZNMFkohc+w5oZH80SeD2A51TLihyEm/WvYGV2UNE0diru0Ymg8GXFGj
jv4cOl09BqX9zWmSh7lwo40+zzBo9Cr9HIid6ujM7TDLKogCe25cqZ/U1Fa2YRzZ5Hyz5KmNlO8w
HlGTqSKU/mwwluE3ng39U+GPz2ZXvZlaNr0WTargpVh9LcdMPSSLCQTrSVw2cZE8aHaLZBnSaExG
O30VJ0n8nEMZA7Ot+l/c4egLgdRDn2a3QsM4uFJGdMWicl7J6XRq1Dn2GKQLo3F+HUx0DW3MX5Mx
j8947sTMEEW+0Vqt2e4RGY2+24h7eGoZiacckYwlASyYtpXfjSkcPzWT/ZJYVvBdy+JPueVgL5Wh
/wW1hMyDWYUPWjX6R7uv031tjuUZqfaCDAoynMxDg6uWWbkXAQD+3bWVN7sv5x8awjP24nyU+ylp
Z7QJcHefVkNcpm9ONZnrOQqbPUoC2spiaYAha9XUR6QHmZoFKqYkSYmnYOj3z13fta+tL9rXaaGI
iax/kbVUz1mShur8IKujrpWbUi+7rawOmIcdUhgCq67Nu9dELB80+KP30apc2Sa6bT3L/lpkCyxq
rRKtPk5lmUm2DYd43MiqC3/0AX8N1o7L3rDm029ZE9pF1GSBz9jZMQdCaEsT/Vs4AgjUy6poByh5
YNrXsooVznwKiOD/HM3OzOULJvfJ67NK+/Mscv1RXrs/iHjdk3y/9ZiymlW4OxGlWE5V8L04p1b+
JmttPwXr0EzSVTD54VOPs9oToIVklcVtTtSBNlnEva+ttSkA8lELZT3BpsfXUA2eMAdGcx8F1SdF
VfKjXZnPH9plNYSJavXzdOpbggQr2Rb0LTMVgO1befxA7geMvRtvur5yz9NYqbt6JO7YGDY3tGyU
Bd5yq17lwb43ESB0zwWAeq8dY/s2gNwrdxgQ4w9p2v+GK/1ZrcuehZVeGGTQQ3Fuw+l1ctT58K5t
gqO0ZUWL4MDSJddrcdaakENswA028+7TrcrqBKeibAj3y+eHJFBjecA6KlZfyzFGU/Rn4vmyIgvE
f9iJJAkGc1NLwkXW5S59mrKHCEaSnunibC7FbSjAxdlq0DV7Jxs79Pngpzf9Nq7S+YzSrX6ErYbF
KTXZpNf6Puit+XkMpwMUywqdncF8g7LPPKhTbzXs/HbM+vxLG7rmW2LF22oWxYvsWWvZZk7H+VaL
pmrdRLN7q5UgcXGrKq6yJ07gq3qup2vkl9Zbp7NwNDv3ti+tv+s+i9PZtZwH5IDKtzLTtnY4apd0
cIo3BS52l8TNk9yHBCkaZXhnP9ZpmW3NhHSD6dQvBV6/vbWKdHCKhnDAdipJQxqABHUa2OuoL6/x
jKtdE87GC5h2VgyxuoQ+p3qPVEXuoffP/c+tl7K42+s9cZWp14KV4WB0ZJRFdXC7iU+goYpnGEja
yRqbR2PhTyeTExyHEe1OWdWKQkdWRjBZs4B5xJgLjgjVeCgrOusQ6OguQcZsp0x/1HEdfQuY/3no
lDXPLsqCK/j8CSKEdrnjAfrkNGgKFkqcb0pt7rw8W8gtef5QwhdHbQltkPhaaZ31jfvjwKLKeutN
YgoB/NgwTZTPAPzh+eFVOo9dHhFTnlbx2dEdM1j1OETWjq7+mSjKo+sb9bfMjX+rpAzZhG9Wk2HX
R2DV2GOM9Q3zkhcr0CNUh6sEjICWPAWGbzy6JTf20hQvhdxy1NjYQQSJVz5ML1SV/CsMrpUyNu4O
N+v5dSza596tii8xuUQYMZm2MhBX8uxUaVHT09qTrtf2ejZsRIvtagI1qERE5+vPtnCfMn8nsqQG
EUMRYSoFN2ld5IqC6ZaRe2GfXdMJsktRYj+emt2205xyk/Hu84J+GPZqHtheKWId4ZCi3tYjprVD
7odveZ9oe6FD3xdTn2CWUe3SrIs2wjiU5VC/IizFN6ZDtBKJ1Yusta7/qVPG9ixskb5NEbJQsJEg
bC/VRAk7z9TG6TBORCDbgLfnkKqf/aQ3dvmcdW86Yh6bxhAW2MhBXBMkdQl2LCvmGox6f8kiPX3V
xyDaBXafbkTabP/+t//+f//32/h/gj8LtFmnoMj/lncLNihvm//5u2H+/W/lrfnw/X/+bjGLN2Gi
2gbmkram2vqy/9uXlygP6K39F3lmuBZxGO07e/qcquIopUyrWXX4BfXRX/FxKTDNXepjEOanpY8e
Fb8H1sx3ray0S8CLf11ks3rbkm2FmfnAKNgb4rfHfxLXUdkPsUI0geE639R2pkVjp0T/lqWZle2l
vo4smDww6ciaF9mjccTqP/zhwvmHv9x0VOKkriNcV9Vd3omG/o9/+QwAwIqmqH6bq9Al72YbhzDw
H+ChMh9aCq3Qfm7JapDPtx7RlDHhuPdDL3F8lHsjTXnIBj/Gk35pk12iZau3K+NQIR8598Ug1A1a
1dVthHfdZU9XzdKNg1+vdx/iPo5sq5wg3RiY+HofdtzGuo/w8Q/4dU2yi/VrhH91JtnlfhJ5prY1
HgipwtSbeMGRMvJZZPMGiFX9gv2UfjFQ1zmQfCCL2DWvUSXO9qJiUy26NRFz+sI27CdZKxCfw2o5
vqrNInvThdawbaw0I7X21wEpp1tZ0AH38gi5498MIjtUteLsY9sYEANsegCXBOStMkiedE2Lb0UV
pM4D4dGd/Y/tspuBWm/cV8HjvX+0vNKANkarOTbr/X2HPMDqQvIcZmkjxPvXaeSO+/mNUsHtFxXu
rdwh+/Eg2vIi+jnpkZep+w7ztMj00uXkst/9RPeT832IlHUxLnib5Zz3PnJLmHDo++VvlieZ5z5G
GrUj7OJYjYG+YacfgcCiF5rzhjvKerpsySqIVNTuKlXRj6MDot6Cd9equkDlVpay0727JiYwIvjQ
etNU+Q9BrljouWjPspbpQdZDUGYHfHL07+WmLMCTGayDncO7HTEcnYd7lzgP/QfZlsiDh8jXD5OF
su0y4L0fqwMshGT94yFxN5jgEfAfXg65DXPruJwqHWzWove63KoH3X6w350DlacpIhkdwH5BEMQD
0dZVa+bA3Wo0coiwdiZOspjCpiChaYHqmWJSd0rbx9dEibtV0IbBtk/wyL51rye0yezQHg4akXV4
hUZ5Hmvgro4SPACBaLd2qpKsMlsFTUHbyU+KwatmLTdvrcynzk0nyr2o5/w0ZX2ert9tFhULzKhE
nO3dIPUykuwkB5Jb9zbyrGfDmsr9u6b7sKYRBO3qfm3y4ExUzw7aKwc3rJlOKI1qPCKuHTwiMP6u
KQIqgNxGZTxGYZht0wArQFI9SJHII2Qx6CJdTVWa7mRHLTHFJmibeGMj1npytMQ4ocas37YClXmm
0qHw/KspIaVZghTL21Pl/O44xkZVEudi15Z9GSYRHTM8LleyymLcuaimUm4n1AXWsk0W7gCb36/7
cndvc1CJrZKwfjDxrI69Ca041ZmaZ9lDpIp4LG3rcO/ftVZx0BbV83ubxTphEzYLR/bXNQH0Tbw6
CYO97BcQHzoRLztVpIAeslnp9rFw9rJWLE3WOBLLwI+he8DLu32Qe2RhyD1yEyVeHF/lpuzkFNCl
XT3rN/LA+4579eMQsi6Ld6flrmiBo2bcqstVyN3Igobe//4l1kzx4Uus6ZZwVdsxoPvZQlU/zEHI
4SMdq1f6tQudbhMsOu395H93dXsfVVi1IWBhknUYx2gVFodAj7FxG7EAtA2Ysoi/sfjt/R8iVg+Z
U+vfAQ5eYiQHCMv0XzUTcQj0o/8shjY/qzGxWwQ2E6/R0aCCW+qQkkJAGmhU/lL7BEHcqqoOiAkU
L3JHNyLlZ06XW8VUiqPu5Pik/TpIOCOuYGVasOavQV53pQEsXvcvtVl9SS3cJvXBEbFH0ilgznG5
7dNJrcfK9EL+9FxbAUJayyFarw67osg6pqczPvGhbSleDylk21qVf0F6WLlUWfFF2KjsDnWdo/BF
sitajv3n8VPGv52bsOTPcYV+rUA8P8tD7sPLs8tzLFedD060xtVBq+Jt7scWcxcfvMRFEQaxQNXs
j9PinVd0ZsN6r/V34WJxh9QfGjIGsq2ymqRjtx8cPyQGoGFaUhnhQ+8LfSX3Bh3BeXVW0CTj0GBM
+4s6acgPUpOFc25Vw3mV2351bc0C4tmIdeeEomodWiaGjBQWkVUQwCkmOVbNP7PLePfLPcChfQPt
e8H+ZOjJl8h9wNSso15mjbOR3W6bydx/aUTqbm7j3Xr+dbb7ce9O6ah6hCiBPL1strsq/U9Phm78
05OBVrImLM1QmZurcg77bnY+17VmDXM1XJHOtKPURh5SX74TCxyiTJzoJItRoGN1q7/bFGMKUix3
CrKzJLaWypihcPsvjzOC8goFSt21iNnfRv2X/W7jm3GFIzVje7KTHHwQBdGk235dqbggNFXLHZIO
nxpmivtBwzy8WzShFMSET601PUnTRuno6P7VFFpxH3qy2uBOQziwuchusqnnIDmEbPrHcWRXx61u
Q5O5QpsYiGwT7QyHtHbCM1zlunO0wv6rrAlMxy9xlIeHakJAy1nW4t5ooRCGOnfj3Y7A3ONQA99b
IRiHy82sWfbBULKrMINM2SGWuu9iZ3gYG2Nw14GbAmVubeXmahsrzXRAmJxPtBOoT6FRq0+VETeb
PAzQqlja7jvgAmVeaaTY6i07omhCEjKdlpkb34h0yt4X97aiTb8EPTOMe9O9772tWAZpghHhtg7F
/ZWoo2577xiSi3r4D291Q/une9fVLUtw05qWaf7TWz2pdJOZQlVebwJATC4fwqkxT6wdzJPcShXl
fVXumNruC4Lc9e5WW/pG8QyW/H5soTgZQSzrXdOH4WId1AwwFYC9ZO/w2FqGwQ6GtG1QIFEZpP5j
WOW/gdexXjtFd18sVIhVa7JemUJbr3M2bwWOkhfZRCIX4ASB6pOspv1ke7XCv15WnTRqt2ZXD5tG
qcWrmpP4CyqsTOVIvWVExI1RaM8gkcMkSKrMOkZLIbdkoXSueazT3jrWkwpoSG7e98gt2SY73o+T
w/BiTMEZ/RriftyHYZTIrkheEFr/MJYuR5DHacj/EDwkruXaIbbtObn1kbnUrUb0cy3CDlukZWc7
JNnZqMonWQvCjiazBRWRhuNDmgmqvNL3igZ4Re51y+rat2I+SEyp1htfkH0J9iM2IBN+LH06rZPP
aEkOj3fkaRkQrGYyrj+G2lDszUb5Te6c2pqD0DOhNAf4HVHON+t+nNySx8mtKhH/6d0s7I/3t4HS
oaObwuI2N3Xzw6wlhvuGKrTRXCdrRlY0VtzHtiz9x3xI54e8B7jmq+7jvV1uyUIdgYyUjpXv7m33
fm4JdlBVRHwb877j3tmGyTpnaf0gT3hvl2eca7dcC7PktbNc04fjfR3kTDPot5334+8XW6K9sUrE
9L9c3ai4P69ODnA/Vp5suTpRdvXD/fz3i+gj8LuK1f28Onno/SpsnN4eZjiNsmmsFOY2zPjS0P1y
iFPN/mKLctxgSVQdU2En177ov8795HxBOr9b5UKxnw3fjE4YWnSEEiB4CBs6BxmsdtxmKWLYqJwj
om2SSv/mzqQfFeizg/wuuvoUnW49q+XT2pUhgBoAZEI1tfSzbEMXfFiCms3GHlAQ/zZF6uI/ACau
DIdauSiaX2/UqRQsaqxqjzrw11EpsnNTzNm5WwpZnUIWgMyKLvcm2d4uyJUWWzEIGRaaKBwpTCHA
sSybburmJ83vPVn7MGTTsNAK0LBeet6HvfcKhs9hXCWP5YiAeF7XwzZozOnRRZz90ecxegRCP4PU
q1IMtmZQbHLPGLR/4gi/cASGalo1UVaOa+B1cLfN/CC7pG00PzosDCBbdIjPD3r4YLtO+Vdvs2Se
bQaPcbQoSCR6bm/+06fmYyhP40HUbNU2VdYPfG4+hvKmok4KvMdJdpndSUucPYSNBlVsv2d5VQwn
UQpW7rJuxzmbBeKRm9CsfjbKTnI3/5nhdOuDRcTw83BD7Hlp/n/Gzms5cmPp1k+ECHhz246mu0mO
NzcIaaSB9x5Pfz4kOASHkvZ/biqqMrMSTbIJoNKs1dyJ3SZ/ewHx2vqc/d9eVdxu5jJ7+ZwlRc20
u0Xxp9B1f1JY731MVW0CBbaiEUDx3AcDxkhS67P/vUkr2mKBMI4xNdXRI8zmTieOEM+mKg0ih8xI
/O+U2hwHH0RdYlCRlZEEn2E1h3cufwoXdOikpyAD5shlvklzKzZXS1FkWpM/peTDf1n2qkIoeLPy
FQ+yDRo1gPEvw/So5HG5n4wi/CCDpYfXAiYVypMQ2dbc3866XawWoamGHyoFuLbfLQpqipfSjYzy
o39q5Qr5QHvT/l+8y97C7LMrT37aspRPpjMAhRtoyXTvGVT3qkoYvHeoyQY7K4CVBeLgXejlxGYn
9wzrRnLyI1IlsnST0j0XY0Cho6xfTcFSi6JD3cY0pKXwEC27R9v3tXcyXYdobGCVosZQlt3/FcTW
nX+8ZVmeZhHBdnRO0Zr79ik0pG7RJJlXfjChSbn3rcK0IRSi+DlscyKzif4oQ6cV8yX37FPI4+xx
NdNKBTpAeot3RtwXyXF0gHfuSZMcZIvvd8+bQWiiftFputvNoWiXCxEZ+8eFAogp3JftskkupvpW
Sy03H6q2/4y7ur9IXFniz9xui3PCg0lEa2R7C7Rr8EuKdotVQzmSPAfaX7SvQvPGHM+HkXzc3gqo
l4aokppSmRI/t2E+XyiZlsElN2+uRpk6qTcq5DubFrYZjvtUlNj3Lek10CaXPatUtk82xCm0Wfzy
mczFpwBIq5uhC4qrDNMIBZY1m+3JVwHAXjW88Ad0f3i3YtKJsSD5yrpUg78Hk2ZpG8zfAYqKcx9A
adoug8xsPaMUH2UbR9lZ5Do8HweDDoPTkNOpCnQeODVjXn4x6JHaDWPTXGWZuTH1p5X3cWy94h05
7yfDVcsvlHxSvTGE2l6sxIcyNOrqI4aN7pUPOj/2SWtAA+Ao1zFQwro9GGM97mqyl5SuMkypn1zK
NKyPoQW0xSaTzhK7aqcGtkZsZC1qoIvNve+TGw+ivD5CGUKepbM5tYi6fPH9xpksZUu8XOqNV1Mu
JTavhto8Oqmh7kqbglL5iSHM/BbROPMYWIr+mVul/FpiEuQPQU2vvRjNqq/dqo0JLWetZ1CChAtF
vPs9mPv8m+Wnwb6hiP6jaunGgcrL5CmExOakOnEDbKFh3YWamwCSUgNM3IT9qawhWzTAUwYxIm8/
mSVVO2Oe1N8TzfkILrj9d9DWezdNvHA30hPkGl300yNURuDhEgUq1Ebd2L7P4qC5TWpCRlHXglXZ
Z2Cj8Q8W3/UqVJqWU7nvqLKShWyI+r65bXMADEUmA31MPxIKwpNrPDpQFkCsfhB8+tCk07fymmlF
ry/JsL9aUvTgnHQvym56f2g++mX+Rxsl2Q8/d78aHMM/WkVFs/roJre/GwzltxFcjXPtTktF8EJ5
zMtZdDXiP1+JhK94nCIw4emHOFnxn30QEKiYKEe9TtOfoo91XjdcGB1Ocn/gvuA1VfEqARfKzULu
Kr+U673iVf4NhQ9izbpru8/IphI86oWV477XE2U+RTPAwvRpEKinDS+/WBG8TjYd11U+0K4limSx
EW2uAroHkZTNGwh13ECZAqqVz8SLZN/cQtp2lakLj8eeVqaTYyr83yg0P+T8andZ4eY/j57dZD/7
sQTGb8rnT3FvEEswsuyaWqV771YxEL6ZSVCRX/huBs79ke4S2BeIS17g8mp0q78Es0m0IOg0+yLy
mhvSodYqa6/BakeKoxyOWhYUd2Su4MbQHb05bwPFrs/LuVJniu9T+wBxNGAWYvOve17pX03F3u7o
jTQcOHac9CfJQ5AlK1hGzyosLdHJUML0rPh9chahDCJrwrZ29jKFwIhpO4WPrqnV3Fm98FRSOJyX
Xn2ZqEiE7SgBjHgHYQpAB/keRIwWCE2RrUZhgxp0zYAAfLsjncNy1a/7XTdS7jJOERB1NpfXGq8o
5/shT/feOFXnGAqxcgc/JOM/583sUs4Z9GV19moDfgc9unVVhzAuIIrlzk3TijbeRZ3G+U0TR/29
q0Ue3+rCzQ6JBh8pkXDj6i7ZlqGyHR59y1rtyveFGoV3jdeM9U1eGP05DbpDCoj8RC6QU8E6DUvH
OEYep591HYsBZ/KlhAMKKt8GX6Eaw3BP4d7w2BH1epSZaiUqJXlJeyNLj0eTTbwh/xm4hPXEbjJ9
xeKdcHqimEa7X03EmiTGaS7T8bL5E7my9D9NVM2+XKbNeLRV5Y/I1vtXV9drDj2jM99U9kgLGCQ8
OziDrA9xGpYPtLY9mQu3CD3zJtkD+AHj2r6KQTRo9jFXw+koy8LRi4c6rJ7EVDa92IsohZ7oCM/j
eBSl2C/+7XlI4cFLiw+TEjz7Tl58i20NkC1v2vRq/KkrMcR1Gm1EoaeMN2tiekl/D0F/D4uWdxUR
Ufvywa5Jhi46SW1DsUJJUAmh4bbpvxxVReZdZdeLI15n7YPR+eOxo1VCG0cg162mXnkJFhFF8xYw
zSZVUsuwiMrKA2l8Mv/iZsenW2gMYlUBbwVLMRIPv/szpurYGZwZ14NBSYmVR1PTSQ4LMlQNSMyu
X60iqMKy9bhhq0VDz18wUdgCG+ROK/wM/pDiJJ62/bQ8gci+2GVTyVFD/ClWeWrtBbjcXdzIJbd9
YrK4Ei/rCUXc/Jvd4gq+709DYT7QV9ifnaSj1wCUVL+Y+rOb6i6NQn1BFb9PuvFs0JtCU/EyXaWy
SdbLTpidsrtV8WrTsxea4tRUic7CzcVXEzJ4P6VfAxrTkIPHr7WqD5O1awiaPyZwUoD+6js3qzC0
aBXLzPlM9+cn2nu7+6mslEfIC/zHmvK08+DOl7pW/MdyGWSWurzI8/+sHN4oYq2+hS+2v2y2LkQR
d0bn/CGm5kRxAiFivd17ilud5DJ6rnIkKmMqXlWeIG0eDxeZdXYz8OGgTXd7+KhEYelwYqyG69Qs
uLGZMWFQ2dN0wzVpbfW2XtxsvmT2RjaZLYzsi+vI36t9t6fpZvhmOtkIjpsTn93cy54g7+WDhWH+
IxqSY/q7hV349OpR6H5RZ22gOi9z/iqDD37sNz+MhGKxII8N7kQlSc4gM2+yyXXe17EFn8bC2vXL
lNRnvtf7U+vVwG7uwhaCmcaiX6Fp/6SNlgasVguuXpRGDx40z8AlTtmP3wysXKGwBA45mDOo8NnF
vaNzt0jmr1B+1NTshn8VVHWcSkMZjS9lmECBGzknFyCn7ED5VnOYCuKoYuz7Zt+Cj/C8TwxllS0P
vdFNf2n7bbp4zFJnOg3xEWYjqIbKbF74kKanjOLsxCkfZSED5W3BfnLgRgkWq9XUAy1vCGMeBcum
uRth2oCb+YkqxBdXYq5FHRxn6dzcbpYL2upNTmSLg0fa+NDg5T6FDDRxLXurrq8h3iaQtHPJy971
Ea3dxtDZR0cry7MMhFaeZ7PnptDhvmjeqPtZe1re1G/eyGX5du/mdfMnMt8jGq0nhbZXcufK/YXs
Ge9ktHTqdNiEQ9XzvxGx1mhKu/FA0tmtazIh4YPvhJymF/PRMYynJuS2v7iQlQybm9WtmjTPbjpD
sam+ba2d6gXGpz6Y9qDz5B/0ZdX+tqLhdG+bff4BbAr9EyHb1VJWyz6nbz6MTd/fhkukj883X2Xm
LzG/mOpZ/rlgMhWFyEQrg7JEBCH+8w5tW0H5/eLgjV0eAAxijs5AXSs7tkEc9G5JZCn/YieAj09+
rt82VpG9twY1e08/3J6ygPRJRHFPD2bcadcyhNo9to+pbrqP9UKvoJpJdQOUEikzA36FeiFU4H33
aJuwpIhos5ANInvxsVnQPPPs48VCfPzbVcTif16lXOgg9AJwp7JTiwenC7+Zoanfyqrveo409aKg
SmxV1BRg3rmd7p6KuVNB0lABEdyOJetxpGlTlfJ78AXXgwnp0F3hRnEWPcx17N5Q93wD/Wxmj7eF
GR9mcOOPSmYF35zRPiUuHas2rWZXeMuU5Z8s/OaHlbEfc38895Odf4EcY0fiOvwGqkZ5p9ASvG7X
gIPeERT2Ho3ZtN85bvdJ3GZDCk1b2vk3suvlKhSSplctd8FAWK7eG2DBzL9dReRyFQ7PR92j47TI
vlH0mryH9zN5H/CCdOw4wh5kuSpmqDspFVbvRKZPdGTC53tp3R+6H1pPIh27RIfXJfsWEnMkrvfi
Z12PAW1iYVWqdzZd0UfFg7k7acKnDJrOj3nbRfe2m8GBHDn5H7EGjy+tpd+mUe1viJnON51vmF+b
zN+JgdoO1dGbLVB9iq77aHnZOwugpT8IBM37rCvLqxJoI99xiA1EMSk9OH+uaj5FXhxfzT45GrQg
76q5yf/4/WNoBNSOIl8+hkuMG9yNAUQ6asnjFHhUhz/bB8sb2kNOCeHNuhzU8AyfTrOTpevMPu+l
H0Intt6LpI5Nak2yChihZXuTmBqMTvGwl2WZRCbognBpL0oZJsuJd6rqPDSatbOGIXkwlkFmSvfX
5IFBKAveb5/FJAyTB2WMH+1pMO82uZjJ0PQqMDD2EN+I7Zv9ijbq+wgwSZgtuJQ42OyUjHf2iRwv
7cG/rtiHI4A0itZ5N46t/9wutJko/D/eT016t3660J7U9cdRUvpYopvNMqr8/tr49+sr7pQ3QMNQ
jutUZhfu85e1af7I/aKlBrgoFd7WlNTRTr3S1bxuuR3QZP0Y7jUNuDoRymDCsqCdPM7cdHkf4bof
SULYxmcFNIgBtobvvmNykFzkzm/ywEUu9g1szPtxIrKzbMoXyhzHnkaSFc145+bt6kzk26aXi+Sc
3c6pBYBN5BXtk2mUd41laxcay1u+kohGv6mOnBjbQwRhxSobQjhFx4D7fDzrHiic2EXlRFV+rXur
JzF2soG35ClKdonrwlMlXpdrhAmoMeu2xSmQYoB3ODnXEFfL4NUqFBxWtxeRBf48X58CgA4y9F+N
sP+bskcSE1bvvets+0NB6+XXMnTmk1HSCqHMWGVFdw0HOBj1cdauY9RevQTKG7l/Nxk8FB20YHtt
0sgbUAp5jVoneZA7+VttOJVvtf3S7Ew+ZSmr/uUZ9NaLmRfpxRu69qjN1N72sZs90XOYP8ksgjPb
D8LHLhqfxVVPSnAzFSsa1IJjOjtAenitOuzSKUqvBii2A41a1juT16pbu23Sq9dmc3QzagQjXJOY
4GL3ytiJ5m9tlwP2w/vCWXOIzQDrM8I+TuDgzgq0g5W3E9EEo23Or6a9Ev/Vj3wzCSjREwEb30Wt
Cu2k2qDXFRz+oPFGNk6t365r18/a/JDY5uc4q6Yb2TJGUXMJ7kqns5xDZv6gPnu41rNlPBhTZz5o
ztSchzTlbgEpctJ47i3vYsNTuwwj37CbULWDvSxFQSor52u22yQy84j4gmAT6jebArcDEHk8HWxu
rjfU5kQ8O9ODlgOFBpF8vOO/qYl3YXJoIzcEM10/aXOTIrEIGKQadbU18Uu3GNJgl2QQb9mt/ned
lBeAZou/0tJ8V/WK+2cx5l8BcRj/KGrnb3Oo8++2NsKK1Bse38aO+HYwQfGoJP6JTrz4o0utrZA7
ymoOgbxdmB9fdBI/3VYvusXy/29fHUVQAeXNmXSTUf05h5MKyC+FgJQh/SApOX0POWjtq8wOrnNu
+CJPeu9ZTmV6+J9yd4JD8MWPZYII8rsf8a8FXg/bZnwDstSj8KJZUxfzrxo9Ci2as6x+1wVe8Chc
nGK5rLZ9CZ1Dwp+mT1b8tOjScTAuGnWU+5kq8j3oMMmXOhnyXRNO9Z/crs/Q6oAm3IXguEDuRi+T
TXg602hYyn825lx95alX7hXFGj6Qoic0ljZPxhC9N7TW/Qpkq7dXMhhEDZMORyOfprsWbK+HgdTa
AVjamQ7b/G+b587PYh/5Yf/TarOfnNS7z5AYUmpfp9lD8I6vOy9fo2U8qRRi7rNCt7809vTHcrP+
2QB01oRkCdKkezdbnfENGqFq70Dm+n7ua3rwTC+71EHi8/5hvPYDeKXzxcuHFz+g5eCnIhqjORTb
zFE734ZdCzJK6zjfgmEAf3aZxYssGEv326bdZv/b7o32P/2JXZDo9hGonfromm63iwsvvVRDaXyC
PO/1ctPWtDt/qmswicVYlptWqSZQMRPX30dznLp3xO3r+6qm0l1Ovw25WLtN+NqT9r9JzdZ5JwMB
/0/5kCtnWU1J5Lyzu2sAXBA35GVh6x2QQPN5XS014FmlRHdNRJHQqz2Bph2DWiHLvewSRaGCDSqX
s5dtouj79FNHgfkrd5FzkcvJntoO+qtpUeu0fMLWs607jRLKnTFq5qP6LeB79uhqlfkoAhdWaJDN
rD9rqICd1ajL+f6RzAcFJgTcGyDd4idkmsnd2NZweD77cGZaxGlPft6/mm5bB8U42Pbc3vETJWcZ
zCVwbks4Hfi45CzrTT1DJljs/BFIBuBCbkWx2dFG5t43xk7Eq+kbi82TzDbv4uSNrB8A+/Dbtn+y
w+ogARi+1NEOZqjxYzQ41snr4+o+MN38kdyKs0/nsf0jBANEIjBZa1Hi7czDxyKJhgO55r3UMpIe
K5KDTKWMscoDMocgX65qkYm27azkIrNOyh+3dRhp9zkpDiVQtK85qKnrLDDK51m0zAbQ2r/KTOxE
Oy2yN3ablxySp6F3/3JcYB6zTNd5HVd49kp0xpeAjhmEyr4bQEeQuM0a5SF5UkDjSsLV0QrvcWrB
Kyoy2o6sZSkyszTthyj6JJKK7rZVrFYQdmXgme5FQW/moQJN+Sp7vJRwZugqz35kFwS/zuJHFlGf
f6QSYPyovLOtwP97SB2Qy4FHgTVagf6G2v8LTd7KWc20kDYOc/pY0qO76z1N+1t5V47D6z31CKKi
n2sNvEYzJOsUfZR1D7ZAZAPFtSxnHsKX2eWePS0FHvXvWpoXKL2FpFDqgo0MTmY31M7kq6gL7lq+
M8tS6n9lyNX5lUg2NVhpqqmC8PWrenixqtr+teh3XwAsUvcESAY1TPGDDr7KJ1DoqqeKaI6seOFe
V9pCDOrm9bqycvWt5cs+0b1YkvFxD7FeBA8waz2pcxd9dFqrPod+1hy8MJu/L3K4v6KPHghaoRum
NyOdHA+F0jwPU0dSmmistS+GQFF3m8ZeMBmAOOv3m2zbrDSRdlStOFu1oghqw+NEVRKXTRsw9DZr
7gnP1+trZThN3m9XKujDvst99UNG2RsN75BPRmNsHddlO/oPMjMjQIf8oPnxRi7LkucxgFTmBcpW
oHJKb7z1Z2t8is2Wd/hIaXey5H42Pckshae7n9VHkdCbP8H5xdehgd/vZjOdFGFgYLuYvFLwhkrv
7VH1DNOr98C+fIr1oXmE7xBcOiJ/D4WVe/fhIqMPF5mFrHaBTCyUlMi86afN44vMrjNQxmLtu6VT
XxkF49mxrea9DK0HRL83QDG+yQyz+OymeUHQfMnF/7ZJRLpmPG9q+B6cG1Dtq/ZQkIze5yVVAvxx
qF9epw4A5Ycqy6kC3IS0sRrHge50wBmosI5eBmVO3ulp3tyKseZEz8o3Sw2a0bughPVv8Snb16u9
cbddPJIKa7F89TnkAqR/3nmcAsGDs4CUPwa0Dt9nlWUdFMP2TsIwXmhqcV+mDb/apX9e16zkfeLR
YSzk5AB2fO2AWboKc7lhzdZhcubXWyefTn/ZmnTd/JR0zV+9SVfB5DT9R9eZ9EMC3COU6Sw7tace
0GwmQtosDT9UwXLQ38lKBjX/w4f98AMlTuh5r91tzvLKfHYWLwTv/+ZMs6mbHBWF491MQQ49AlQp
8M1Qu5DKsmqpApZ1apLBtFxfA6+mIiL8opBZoYDGPwlI3bZ5pjOEe2dDuMQJvPPqUZx1GsU2gwOV
me/UASGe8os5TY32UFqRu0+VPKOIz6Uoj8bQ5Gq4BVNzmZqR+T7So+G2GajBoVAYWUsT/5UHtXm2
AKiVVTBoRi941AAx6NWuVL3kKsZlmNWgmKk6Id0YnLf1MusVaFWBCZPTIF31RX0/Z4ne39f0Btx1
gXW3XWu9Nq9CAEJ2oJ7Gud/carX1qJf1dKHBq+igtFCni6WFz4No1EXtZH91pLjPfZ3zgBaRKMV2
W1LKEe6CmmMueBUYbq46Z34fFA4cYUaR3cQD2NFm4BBrXIY4GFIgZd1LqdrWeRMp5CJvBhpfSe5j
sW3wG/c9de/e/SaCyVC9jUO3ALg1y175ddzgexmn0b0PaLYLOMfQ3g369FNfrhyAY+wChAi1h2m5
0FrlA6zrKa+8913efhX34k8+gBsEIPCP1FPKUhRZqUfnyZ3eAUGNK5G5LTh/UG8aN5uDLGiUsxdb
57a1wQaaUui3l2RxOdTcaWlFXmNhfqxHjx0PZG433G5FuyzFVtLF9KqsG1YLWU6euVqImfjYXL74
sIbpY6L76ufBIHbaN2b42emBQG3MTn1q8lE5Ee4OLkXe9FC79fmtFQ/mA81P+RFGF+cDuXhiCeBK
fbPi4JOiesP3JEsKkIcakAuj2HwaltRLWAKhpgUTSU3Jx3QFKXgrB52wCgGopX3u6jhw5a5azYXN
RzzQJEz2RinYXSplStqWU5cxjcaJxGvz+GrQeZtfcMxPgTeTvp3Gr7ZbDfsZXG8qhAit8Fm6iyxl
JrLa9q4FDXO3qRe4LeU92K1TMRyXzT3U27dqlb/ftr0yyZpyOAP4smvI0xIoor5MbdTiSU1abRd2
TvinWluQO87csxIvu4vrtjv1bdV/04JwX6nFoaoi711fhfnHoQPsyyX5bNL1/zHKTJsQmFbcijKb
WuN2AvxmH49F9tGcwvDJyHAoq2XDy3axN9oZhoUqKW8h6HMJwlOEW8UgYiiR+54MgfsUx8ZnfdaS
r2EbazfgZipAZbGMdGrpkrzKH3qAJ0B7AnhnkRdUcZwNh6i1vK7HBeHsnR5yBSOxapBTbTD1jfmp
r6ueuqfEvQaKHVxEVtCY/ES/LZHIhqi/LEUxKdyfQEv9ni0WowIWWp3G35Wl0FOKOeEAKSkYlbJR
fZ7se27/NTi9i4FYBelQU65ELCyfy8bci1DU66aJWhDvuLoRj5uBzGSoxOm/XyWfDOIWoLom11GK
mxSL/+5liIMxOg8vy7R3bBoD855bE4pYieJzFRegT6/Wkf1rmhB1Biup/OK4sXtbOAmFwpldfNED
uzt0FdHzaFmSyYEHo+key8ILvuSfFUCLvgR9GHHeiP+WHUqgOq8c5IAqHprFgWgn1VkdBGYLy00y
B/vZS6iRok/J3SujDkeM57zrAnB7m2UQrQxvZOsO0fAF4tixWa7CxVdNQfcmX7c4iXkPZoJ7A8p3
a4PpB4AwLCJjeLYMop5zOWrHVVgV5M3ohuthBRGD1zvWuYhXC3e0w7NqOvoNfbHnZ9nmXNSvpat3
KjXDs3hZ1/CjP6/l0zStQUxisXm1X8xlLZp1owhlty8XXX+EzlYb4IYIhIUx0c8+U8anLlTHJ3fS
7fPkjw+OquY+ETRkvhXw6quZ51XWTMCfQIDgAIvNNtn7X9uGvDHPYiG2oOwCaDTazkEcy+CBOnWm
Y+RhE4ntclXZbvWhek7KcL0nyq1PQtBy52vd6sZQ4RF8IxelBKllJhus0ppPlhOFa8h6U8jebbnt
jWkuJFCY3Mx57j3fdrdrb+4T7mR3lDdTE/XrLr7uEOM3Hy2xO5csKMHJzcG/ORWZ6bXuGd6/N5/O
b6BBf/VjyCVqp2oOJRnC9WECUP6poZzq0i4piDmIxkfXvl3zC9QLQZTt+R2oa05yLAWuZ8qNgac5
qFUFWslZbCayrzRB8rUaC+6L5eEVjjnVAG4y3shSBnnS+Y7RAYifEJJfnn6FYznnPgeHVrOHR9sL
ZlBE7OxxG1wlpkQjVP2bTSazyYZ8iNoK47gphj7NH7UZiKsxSnzAFliKVhRlxyHPs4eJ9q5f1xBF
StUK5dT5pzfyWTWtC2SKcBhjL6bKwPOddrp35hyUDyKao7NRDumjGZT1dXD8Q+p3/mPmWj4YVsz8
rp2OJAqV/aRCgXOE2/IDP/EM/NUvu7Kp5nNdeZfQ+GKm7Tw691VDFNAO23DcAZleXLcBiK54B6UX
0IAub2c3ogEEx70NKJLwM+vZOCysgKR0CTa2mAQ9VOmyT5bu3P0oBysAepnOezCuIAwM6VFT7ai8
9NzGrTvT7ouLrO2sVfaUL2p76nsXLOlfik5T2LytRe01Omzhhrovg5n2PGqi8oNllzSy9h4xRL+Z
yOpQjHXuZtB7bmUqgxcZ6l3ckA5cDFvFx1Cmm4nMqE/75cLokwqegMWbDJu5OSho4ggOBa8270S7
Wr/aLtKZ50Z02ravVuPyGUQ4zSowbTZPGjHcLqFQTurdynr9qQJeaTTq5W4yKIPOCkTpHF5H2z7L
oKixe5/qX0RJ33RNKxD/lICqLyaNHvyarrpU9YtTYOg/RW31oOweZDovNIY5fyAjTqqLtQzLwWQd
Ol4Z3agc7t/IK2qyX5mtGxbZSBktsJIwCIrsjU/bTa9d5ye3LhCQ5wZIsjPw9ZztwtkzzvSOcNIO
hntRyLDZyRLYTfBW/01tprBJzFNd7UUr/lbX/+Zns9l81XyfU4ImMO389qleeRGvopdtGQUDh1lL
L2ZAsXWfDhPvioANAHk23kddNH3Vqy+NUqRf4rDuAK+tU/ogEBOeerZy+Le9zIo57BuX92WrbsJv
QVIOu8DQ+gc/c+oPTkFOdpGbXe4DQJ9EN2IGoOnFcsrpQxIM1UNKUAq2G2pG0iktDkmSzfdO2Klf
E30VA0MV3feWPx7ECuAv8M5cs9yPfl/tNc+CU2MaPs1+TmdNH7eXahlELkMatq+XIltgS8flPL6Z
/aetXdF/WbfNQgnZrH7lCnKtf5P1OSxD3Ry/+0+Xbz5SMarakaBhv9sUqhnnhyzl9Xf+UALNdA8o
QXyWoe597rXdEJ9lRnO5cWun4UmU/sJ2s9lCP9gWlMEjfLNts3mzZbOLFbN53jyCHHRrweK3bdvs
NvfxRGGr0k8QtKjefT/U3r3MpmUps5q7Yr6T9Tp9o5c9DpQ2r3arhJF2MfCdhzcKMdYN3tTpXP91
QbF5s1wv9d/mr/TOWJTEQALwIQH5OxJDIKPfBNCMSV/BKCPwOvBjLFLw+59nq/5f1/niqQW4fbca
JdLTEGgdl5IN4s8rACwY7NtUgbTn4NDR3DWlfmc3Vs5riz8H19YdOKm9aFZD0ejgI3OGAy9L9ohM
BlUUae4v9LkTnEvtONGobFs7Oi8j90ZTiruK1uNz6/UGzaym/w+1U6XvW2iAH4wEWGQ4y/pTtLzd
bO80VBNE+ykGT3aTySxXB6h4klldFWnbEPyNTNfnTlsZpyIoGpraw/AQh8FXGrz9d8S7qFdJMx7o
laJBG8JSFA5FLHu/tN2TlSjIFgVPgO9+NddnWYm8gdYHvOd3soiTybzolf841gqdWXMOMm9azrAW
LrvFRFWN9qD7Xry6BdQUoswGRq3YVB/9tmgA86Ifgj9CfxwS2z1CP2Z9AKzEuHKa/KAU9EmI6MW+
WAzgQnltTxAbwIXJ+SDOXuydyK8fZCX2usEfOx3WS8ACpcslpqTM6r3jDY+xNTVEWjufjpLWhUAh
MaiyGmbtLMMcZPqZQOywb5XM3m+KV4ZNbcTBQVSvpNsmlb7ws9F7dC9F4BOndalMxGJhRmvr3rj2
YKKDzOuVNAZZxnVTyJIsrw2p0gdZiP1mJTM/HMMT3xODp4T/Y65n5STpww04ZYVU2dKQgrji+ON9
6Snm7ZaFXO22fcUC8eBMzm2ntzQgVAo5OpviI4phxqQ/v5qOxlgdwgQadl7P+rMaTal1kV1qOY97
Av8JEddS13mdWuDtrNLzzwQA5uggUy18cpIoPYvSTBXkm53M6F2iwOJlLxvKhl9bmwNUTYR1BP0T
MK1ropYPWV43d6DhW2RivYz+zKk9DoaRXnLdbm+Vons9i9qoW2XBy+yN3fT73gGGJ7ia+j+AGwUk
IjPggPBVwQMC5U2Fb+H1uraXwFGaU7Qn9lEPbVJxETSS0iHEWpNFlJVSjWS5Fi6DdelYRAfn9hCr
tkfVSBRQ7Vmk3Z2glMAaod9DstWCMdz1H2THVCf3qcFpwQ8QRQrvneJOLAa1W90J5kkxQxw4OPx2
qgagcIqKvtZ0dcNnmC+MpV4NXV1aqccp6bxHdRlEAYb1ib4V+0K88ln0sl8MNvnmQxQtQPb0pgus
qDdW/f3WTpvmwQwuVJF9DgervpHm1ze9sbIUxbZNZMuuSQ2amzfyV+24Yuc46rWnyOpWnHhO9Vmv
F/SepbF3tZXp5gVirPGQNSDLvm6SS1N9qe0J7qQFToZXTXWydt92y62dc5tOZoujPK+Cu7WjbrVx
lv68lFZTj25e5cP/hp9w/gHS5eqqrmrkSx1Vt7x/QOimlTZQJRi+X4GOqBecjoGn/Szr0fy+TAh9
mt9jw/xJRNf6CK3SdABqKL/j7GC8D0cz21FmnP1o6/oxGAHNn1u7OilDfVNVZbnPHcAzZKh56R0o
iuqf13ZU24c2TMt9okXharNZb7LNzge59ahx195D6dbtmtZzT1Xr5g8m5E8aXG1MHXNh7tX6Zw1l
E/TliWJpOY9qIEYjE04wgLQOMRCYHxNusxd7tH6Ey0pERfWl9oBVkoWe0c6hB5VzL0s6aOB34p/z
WGi1AvcbGEDpgjJRlU5zaid656gMoPErWIApSoCVdN1sSZe59fV//+Vs6y2EjwvYHz3FIAG7HsmV
BVfkFbxaFTlFTJK7f6cUunsZFBIzxlCWp6w2nC9lptAURCOPkTRwzbg68HRqYSdXy3EpB26c9ytY
WQ4ezJlK1ved1Cjoc+Cee6t5FyZ68OSFlJ7LTK9nOjKklQo8zCd3GURhUfdkRjMZbmKyOx80+dPg
wMEgSrudEn4TVfTFmqeCfNyyNKAHu69s+CAXJ07XEDoCSxbiPJLo4IW0N04Pj55rAce7K53QeYz7
O1HCsjY9wbs5PamFtRBHR+3taibbmoE/CPAMUJeFUWM/Osq6bdurL9usvGpvnb7Ee90W3v8BauGp
3j/+LN7/o+y7luTGmWafiBEECbrb9nZ6nDTmhiG3dKAF/dP/ieLssNWr3e+cGwRQVQB6pG4SJivT
Bj+zrnuu41nW7Q8KsmK6loO04wm6NO0uUqcETlOhkDx1llNVtWePFat9XpJDMP43OzW5Bxa3xdxN
+DbaNlmn+uybpsgZ6A1iUwdA7XPy614Ub6mp/jyK6Xoi2lBAAdz5NtKq6S9AWgLfu5V1SKGQdJG4
/3xIovZbIpLyrekgj2dUQFNTM8RNsl8Or50ZZAe900COpaLAkwmxtD7ULkHFxdw7Lg2QnanelQOs
ju9he48bfbYYw8DbDgr+3akCeaLZXhugXhYrVPbs8EWFk8KMnWZ7bnJAxWtPrshGhQYS/zu3QYYm
S4EAJ9s0jwdw/hwHpe5sn45YSMQKET47Ml1Cv8vTT7O9VPMUKdgk6SPSZ2ohlUrzgOcG85Ctx3X4
YgDb3TRPXT6Ba7i8CxhOIhW/yrfIcJ5UFghUfhO5T3FWsdGZm77L+Af5awsZaMwfHhoL3ytFPhOo
QlapsTRc3dqSDWrR4qIiGA+iJzKVKgJf2Y8IqDqmF1Y3u36EBFtiueB/IsJOs4EKKn5dE10nzukg
pDzccSIAdQW0jJHPg3RxxeNJlJs8DSCZAE3nzcThqYg8a834Kx4080ARZP972Mli4vkPLdq7eRjg
CD+GnnlC56HncX4fmuzYm8cM3JBu1I5AV1OpcUB6oVZRh6c62tfQuzlNpsnd1Fw/UYF1Ynjqyj01
CgvkLtgLGmvHjcQJClB4iBTOAUtpKHaSSdWsz9qNzcfxwdGTC4qnqDmAbLxp9Q83tYeqqA8pqBpB
OeXt5Njp7xUoTCJ/qN6Lph3BgqGZ96KM0p3UrHrvIk3+EoyhXCH9QbzituWZDQUSbTMw+DW9KbYd
EiHAuqDbX0aZ2xvkKunr1A2dL4NmNBskuPmTV1pmvKm1odhoPoJx0Wetq4LrG+rra7i2H6yuX1kg
njFEkJ7NwhDnOuYcOaiqSsax5u4SahBI8AzLdLKRt4QyIXbHqmPj+ltuMchUqdY81lRT3ToHLL1m
aj3NThquHjvzYxBA8dOlWS2bHwOYUNc1DkcuUA31wd+fsZd8zDRc07bmhYpkMJoLLtKnAIptAIjf
jw7/ZkrDg7iPih0FF2uwxWSrK2Pd4EpUC2WyoxiM7p2FiaSJJHWh0BD0B+Fk2Rez1Q6UDZMOgbsC
dLMHEY6efUlxjGJiS3dE+lK+8qQcV4OZesc89O17CSjJAkJu0fegH1/1sQAGoNH1PZLu4s3YNum7
1wJ9rwKo54i/euqpDXhnAUcaAXvbv4Kv0Z16htgPbiIDzwfVkwKoZ9HEzYZr5oMrAVKGPKeGhKOi
2DdDGt5TYRZAITtteqykkNnaRCrHiucQqJtDqIa9iTpgZHd4sGIkKcNsO4AuHCTDo3AXU0yuf69G
Yezbvv8YHgIt3bG2/TOZpk8hYgsK7B7I0+Y4P3ASLBt4BfkhOzdxlz7amra0a1c/VkywI3dwDLVg
EA8HgEcZyEp+G+rDidE1+9k0Rd+2p95kpSFEJh4bCKhuyTSCIHwNLAsWSCobxVRFaUP1Y+hxRDzb
AHmXRyr+ZNMVrQggNMcqcPwt8oaQw0Jx1GMedHRwhDrb/ns88s7BN+NRM4nH1wSvplNRxHj6jbZg
oC1y9RNWsjGUrLw1tchudoM+OcmmqzCqNSxODqDgWvtWv4jCjSuc4FhgL3PskyScamSzlYNqhudD
pfnG/acuNzYHGXX5orDcchkNjC3JTSPSWKOjx9j1g6Ebl5z1kQpP0YYH3GYqCR9GahNN+Nyco3G+
ngAAAx12ikPmGMSBsYh+x+7nhxmG3ZM0ffwSkC66ASNq+goucyAwOY60PA7qbiEASosG+9EGDHwb
j4kAlbZv3nMXwO0479ofvXbPWGP/pNAaYIGrUMcp+BSaiPA21EjAABSD0jk1TAGVYT/CU52F4CgB
BIlqhR0im7XPteWNA7ylfA8hu2eKzccuheyC6mt4L0hx9s+TaYi6O9Cbjoeeg5V+noFC5xnSBrdq
s41qNIMYvOfZPn8uzGLoo38mn2OJDHIPv/8NqQyDpZ+BT3tTFmaCV4t7Vvm2ByI3ImakQdEjUc0X
zuScTXMYNDAmJ4XOdor9fVhyFgK0KFT7dE7cS3PXzyFn09xV9RoHPzi0OhC0uEdMT3jpIVNfA+Qm
b4rhvePOBbltyTMU+EpktYEtgezgNboUfd2fcUfnLYEuLI8BFIVxmK2qt+1agUQqr/jbT23Xd/Q1
r8YYiYhwUx9yUI1sBXVx7SbZcyteB0lr6F+oX4Ws+oVnV3G052b4HeiWPomWdYTTCVrO9ACinQKm
LQXQ04dp/UNLodnryEiHJKXnTTHTEkp+ro5ohMStta3ZFu4C6oty08eF+ZKBYgCEt1F5jkbDfBlx
9Irr75fIlfi/AGwRnFKIcqMiUJKN/+hEXlzB/KmTrzoZqtPIsW5v3K4DNBsHCFRIICsPNrRH+wjs
Gwuy+azEeT15LCTexOokIQGxZ7B1cOIPGihrJ6SNhVYUNweqUSETDT/DuU21WAVWvIYniMdt7sXO
lvpNtqsqhd8MmRp9fbgdd2pP5TTK3FVK1xBg5v7DJ6Ghk9DFOX+Yeas0kf5dZRr3WmGkh1b6lrkg
Wwc6eDwyzXQKIdvkAFHFsc/7w2zq5UFLuX8AvqD2l6NjtMe8MHyc2YLlDtngMWh3g6A7lmQkf6+C
ROFLf0kuFmbWyhjC9s5Mu20W5mGwMCAvmOPWHKljxbjELwVUbxxZ5IZvOBHQ8fdumCNF2xqQ3WiC
FbgIbH/vR356GC3ruviTTSIVF5kY7COOmnM3ctzYPKx+gMHAEdGNg7rdzDGHTHNAXNzXLG3jKs3F
2Iirg4kjSEicqPZUlaFTHnIsIECCogLmUGrONkerE31Jbj3UoTN8NQhF3Q5yFWW03rbLNQtYBSe4
B29jvsc5WbBoaI2lbORIzBhvghKiC9DdxeJLOVytQJ4yJD5tWrPVypGaFpjWalC30QBIRsdJTTeO
hyAE2XAgNCA2cK2spGgv2NmzN6uCAr2GzMqHuu7bbZWK/qAPiTiDnXRcMzDrPceOjWdHllk/IJOF
lxoS+rjePRlt8JcEeHeHlDzASRsHN1BIgvoxijbeT03ygF/7W5wN5bUt5tVbZWXQOva6USnhIZ/B
c+WLW+UcOWUYj0wRdnaXWsgvo1VpH/3J5rXNkwQPxYFiqWhVL4G1cJU69WTPy+zw3+dw3PgHgS9O
35jhWB43PebZhv77QVxsp50VeXX16LRcIY205K7HKvhOOppccTBdrVrVtPoCUpdWmYmN0wcOECx8
BDmycpG/tOJip7XsO43Ay7wxVl7K+GG0gedC4pA+jd1lHPfjqQeOhnXXWb+4yl/WDX7vSOgfG6ql
RQnHqShqdZ72W+EOJWB1ELNfkIdiCsO+N3CQd5gcZIMscb+1R/x+c6cBNvRz6Cb/igReL07PrBpX
nc2St8Er7HVeVeOhAsXHQ56AsmDUzeBHEMUHJ4oMZMGm4GnmPtsD5Vo+BoEDdVQVkQ/BPZ4t+dfK
NjNwG4gYmzGjxnUh30PYPTkQT8tcEB2LViTDWTMiIHl7+0hOsoOZDvSJItPbs7fmvAI7Idkpoo09
XNg5G3vU5JlFJsRycdYLJspBNhvcO4HHJy/wOHViT9u2XgBmc2WcH5tU86J32Qr7TI3qM4BGytKx
2dzElyP0TGi0aUpy2/rbPAjn+Red+c9uWfA74fjmnRNeyq53z7ayzGaQFwOkmIP75cqm4ilukFMn
GoEKpHPwuwFMjKtYdSIbN5PXesjEnpxkQkcIsLhnakAUzT0kUX6kFs0YVGCsofDG9DVjQZ7KvJ2N
PhPNhmuDj9kolBx/f8Qw9DukU6VJAkgP1AuJ+61U3HFJ5n5PmzbHAhwtL2iKh5RNDbKAjQt0Ij04
uKhJRVEjqZmxESc1n2prv48TITviUkXYhCvqBQeI6ki0dxazmzucrLR3ZaXXe6OGdjNEWtiCvFSw
qsjWCQeMnuLwAv7bzXQPz7vQCrfzWGEtcULpumINrSH3CDF7RWpVe3G1YgFY4Kg5EVpR9iS1WYFU
cGkJcM6p6InkKlfUV1OVrFTYIruOvBqI6S3INLjczsE0AY3dNkghAIJLgAnPfKdVHLZUYMKpplMv
stwsBWlRSLYKz+vPUDLPK8IcxMj5KvUWpvgVjjHDgrPPax1K26CJEcUHRoHQCtAjtE7IFAGvoIGE
NK+omo1rpgmyNeAAs8G6LQuQyA2yRKbpqB8J0FnqWXbIbeeVWhPw0/SMN9zH4OjmhZcV0jyBIXwW
S6obyhDl4QuDYuaZ2X737EswOllSDLusTHYFdpwXXgIjqcfpvQFWRHDH+DJf+UnCN1basUcZu+wR
dxOm0bkPZBkgcLAFJci4pGapAgRnb0YrohOZDJbJk5GGLw7EWKF7whu+bI2x2ZIXyQdsbY6Q80ld
LdyaoP2Z4JSegkXO2MgJaFnreHRqmbW7hU4SYHIeYe5HDiqmEbguHlgUWLvMi76ZLu5/EzBvPjpd
OqxYAbpAakbKVkGbuUuT4r5P++GxaSH7BQ4SaGUrJ9nSko+LOs77PZivNDAR9OECuqEQLFBFFzUf
NUv2OeRAP9tzTPwZPXdpGCSmpnFu3HPMPIJrucVh7GNjPTig6XdzHxj5Qa+XAcnrhCVy467aspIQ
uBddjQxqJb8zt/NuqB64SqOdxwAlAjgkTaiU6gAzrzUBRvfGHr+ASRSHBa07gpWKZ+/RmD6WgMU+
pYJVJ54qgihlx8f6SxN28RBkXnxXeUizIXtt48xTDH11MQ1HuzglpO0lsibfB/w/AL7vdWdd2NC/
MoJvPOyy03+vQRgO/m+unQxcOEFMwXNd3TYdfkulzmyV9GyL5rGvJM5zHUc7FKroDe5DlIXaDXJ2
gNrdpN6gHcjEkbOXLW7bU5/JN9UHKwHD7Gc3qonWRd/JT1M1jPfz+DddptFoUup92yYP9fnn7DR6
V0Jbx+7rjQZy9E3gV8FCcxsGakmQEX5U06wIzmSlovFybeNx/jWqDBwlctBJHRko54IzVWs7R88w
jb3tmMZ31EUUTQCRJzVwU+A+ZLDbzYQEaMu9m0Kvvk5TXKv+3SLgAHby71YTpZfWSdkaWbT5zgyq
4bVvqkNR5foT+F3ySxviR0B2Cqs+wwZNHiAQPj5hOXQdZhrJEtJEOKOgp2jCAZz2yuLE1cM2Jsy7
KrQOzMnKrpVM7gxAM5FhjW9+noTpwYQa66Kmu11qg+w2WEw/lLlN4fTLYEbx0Yea5CAb7v6DBf2W
5rFpLGqSo0zrdTh0vwxjaKEYKsKnqGryB6iTLVrTRrJ82NX6ygJ11iYFVe9TorwsBSbAiOCNlZf6
Bg6OfZMSAoJGGTyZZhLthr7uoJeApm8YAa7JwB1U23ipK1M/hM3O6YxiSU6yOW10l1qmdiYTwNjW
Dm8v0OnTkB1fQkD9yFIG4Wwn61+ACTDWQYOMrqBg/YsjWpyhibi547asHvHlWedjsDdxAf6KTByx
MeI+O3hVVD2A82jE/yq+Ev9vESKww90gNf2U4fYvgTznawzSsLVRtMDix648AeFfrZEX175Euf7A
DbB+uiKfQiMmw3XWi+tQPLOn0EKxfqrQBmyXg9m8AIjHNrZddeEyygYO3aff22GfI2ctLA4aFmdL
0OsaD8YQ2NvAcEZkVLsJ8ifTdAVO5+QNJ2Tnwnb4rxYcl6XRlO/GwPmysPLoPtZMb9dIq9mxSBHM
BG67lMhO/SZciHRXdbqzAZpeBRXAyKFhhZBRyFixt0W6I5ulsP1UM1WNmjqlCJCRCrsNvpvgtN5Q
CJkg7AhaGQsUkbzkyAgAUdSeBNaISKH39b9t9PWf2+SmQLKBSC7Z14HrniOnwa533Vo6WJo6X30F
anFxk9J8Ar/y3lC/6SB2yl2uFSPuzLz+FbdbgKN30VUYV2E+9KquwkC5DpzMEK0DvDh3gw4WhMh0
nC8Ozy2IdmNvPuq5+yUCtyT+SaAIjhRz90utCbbF2tBfQefa/aLXkF9oilyuqa+eJPrGkq29pr5Z
UAEPDAWMDXnTHMsQWabWhvpaNpa2HhBjW/IilcReDR1oO6lZQTRuZesARgivLdZmAeXGOq5x/s8j
dZumrgIMpv9dLSDfhGwzdSOQa2wlha/tKJwCpz633akdqxSPGPBunMGDPpiUcgXp2qoiMs1sg4O/
cBK4JYcpgW6/apMRAHG5IDUW4uQws27TGha7UKv182Zbgkt9mfQ9+NCUt/709srLWOFdabjkUbsp
e+h6zP1NFYEDETyXPkcXphuAkrC77v/7/KQIE/HI2hRIYnFzfQsATfMSthluk5H4jkP0sX4pxRlM
JfJrWo7DJe21b2StOTgnjNjmK2oijSwGo1Bs76c+0fjYt41/P2bSfuagR6WRE89ZhnUg82SfQuao
VBITWVF9FLmMcRzsQERkdmAfCEEKamttDRYaCu+N/CMydcLkNIdTk0JmW1Ba0OgRWBINFX+jVIXU
AIl2nPrZlpqu2zzmjWLnsjrrXkVR2oMHcsyrqNCWU9QQutY99BumsSjKjXEwEHne8PoZ9TlWr1Io
aEaKouY/o6hz5oaXfui2tsKVzl80Uk3+k61NAQszqwQSI5/fSvqSTt9XMkr66s5+13Oald/g3ULD
TpGRMAXAt4m96ICUfQKU8REAS/Och/r4hDRWbP/C1F6Rsx4d677NxlXYICkLCUyNDhJDvIfJ24WA
nGC7FSy7UN1KmkkJcINwH2goC9zHqxGg1i0Fl4llnVK7e5uGUtPKIuFny87+fdrJqSIanCZeTe1k
LkSjBk2b/giaQU3f5uA6toqkOVDXP32GthjfKN5R437++W5XRHd5YOwbBRTupdMcqSZV879tXYhM
eywwkWenuv1/9f3THIXE76BI0mx9M7lNeGbqUro9EEBajUQpJ8ayyamje5yThY84BHhKuWu/jnqm
47x4LLZ97oI3oswSbG09E5rZeITq2Jw+UgFgXLI0eBTv6ijGLaUsw4MJBupzwcfwsQqhksW1aFOp
FplwCoQ9YeJzEOFiEBG1GvJOimjlBbsstkEjZ7XlFtqOzo+irX/loV2/DqnMcW7rDk+ah8+Riay8
mLUFDWCgv48dQ75RPwLqXOMC98618eJoRJ0+Sgt75iatnK9xr4M2ngXx97H3ThXI3oPF/5ov9/Px
KUqjZF1HJdR8rQYUoeoSzJcjHntUBaX7DxDFiY1nO8WRCrJTzczCv+NmN9Wcz+hpLGlG/bpAcrwB
yc4ly0NxbxuhtYO0NtsBdFLcN5lpLJsyl++QINvjbef9ysvxVFa8f4OWnrYMIeF9wV+Y7PWxg7iv
Hgbbqss2uFHyLlQwhWpuLc1YQyLRwbrpN8eYRO9gqHKgAf+3vep8//T7GL46hAy9ulh1WdifBVJZ
z4OquQKqRkXDf+IKh3crslFI6LFxqwvnp+j8GBpAn90k5MEPllSIYHRVEeRr2hJh8+gewD40MM01
26N+QMbXPLr6JBSSOQw4+M/PQz0ymnse4bNb4lcQFcC2dwDIDhOpj+ENXWEdPgeYxkt0N1tWWFIs
AxdSMrrNX4oaDHd6bPn3TtsVlwDAXWqRHd9a/96wuo3HoE4BbiFHW2DHEgFsYhh7iqPCxnNtaerg
6q9lhhhIe5YbbBic5RwTdcO470ctBrELZiOH0SOvw/O9zdSi8Q0nW7C4ry80OX2MUoQvVjwGxynM
lcOO61AySDpr5IvW8cVdxh8ZcnPwHQmuC63P9o0LUcobu5sgJ6KITayvVIfManSk8DqQtcxbDwnr
n6PQoIAb2JsqiOzF7ACTVLetU5+fRwb43pjx+E7ovDuHeaIt4zoxv+v8p8cr/72yWb52Kj89IqPd
uHeT2FgMHTO+A0t2imVrfRW9mW59kPfsmjzLn3WzfQvVCLlWgVq0F9hW9XG3R/InGJzrVryCwnlb
DOVf2JQ8mqDwuI9K5AnELcTmR2mMm0A1ydb3bNiKEQchbW/xewrWWNmeyzjZUsu0gChjnQleRNH6
B2DzP4rBM61MIfz9A3n4p5uaRjUE22jg9zfdgET7l1HGCKmfSJnBLFfVabBM52BC/b0reXrqRNW0
Dx5i4Ls2FKeb+S93FP068If2APx8e3BUASk2bA2oCp53VMkfU5WiqE1+qs3dp5jZPUdfeaYxr2aa
Z6aetxPNw1HNNsdfEGi0fZBDRtxez9lpU0JbVwu+sHJjmDyZSnW7ympLuBec55gp1Y2MISuQ9fbv
/nkiqtEY5uc8s5eNoBPkYPpeljXQwMWAb5/Bq3AvchZvzVhPv0KAE0xGcfrjPyMGbRRTxFBUXzhe
Qbsy8ZDVOsj2nTneo+G27VMc1P7RA1HrCneW7bs5yq+S6+5jUGKr7ViVtSR7kYj3QcblI+TM3JO0
tX5J44y2/JlbjvmQ+OBkzqBKOdlZboHSNc3Ew8DGN2Dv0wWo5qoDFc5n7U82J+MNvj8qJkmKH//j
JJDZ/zgI5LZrcOSOgaYUn+xGTjQGLN7zh8Z7wGqgPkFbPT5DDCM+Uy3oo49aCvCSgHTijuz/Gmbk
P8RQgW9JDSF0U0JrPDViEJdioFxU8lCXuG9Qrdl+MxpDFuA2l+yvKQyqcd2CQuZuzI71VZaBGO7G
MTepxtS3Nw1HfX31WaC+ki2B1ihWbm8UWxO5n6uJCzsPrHXcqxe6UfePAgJzJbOOVLBA6/apVqwZ
ZAgmk7CqDOnOKiRJrRSZ8p+uPArqY8RWJqTmcbJbBMNR1FmHb4qqUhHmTbjNmPY8tsWHieylz7eh
xaJDhXUJGCpMqzzXGvTEOdBw1KKi15AusCqwqkOyWvULb/lmKyAIdSavbHQwplHbhBIG1D6hdDMN
2OdJtY1jZIj7Q/FjqNPi0oo0f9mZTlC8JHjdXWLf+NF1Y/7C6yzYQxt8gCoLnKVpIJuphYg8NSvz
fyQX8VuVaUN3dBxG29xybGRE6Dcq03lpj8EA+OyDGzti/NrWrnawDSTikApkpWFZgW1Yvp1tQeoh
lQfikR+eSS5yhBhl0rjGWeYGw8E6eKNx2NktLO6Plx6SNJc/OSBIX+3iqiqwacLJb+DhUJcKanZ0
+mspz43bCLCDB3Pe62yH9luAnLgi3He4xblrVFHgKgUpBL2+pSb4mKvNf/+YrdvkLPz7mZbBkLHq
eNzSvZvfslV0dtTxkT/YgfeQ4DtxrkC2ebSrBpdcKlNZqMc1FQ3DvxsYSMSySsxoDbFV9rVzGog9
BNovH6sRlwUcqtHgpQp5ET5p0nc3Rqvbh9aK+rOTgnnL5cj7vMKxTfgzgqJxEyR9C8KnzXA1Qqo5
Tljvoszc3caN3AiArzatZWjmPeBrwAD4QZwd3bDAs6PQoAVsiPhr1kS/opr7v7TiSxhz+bMGaTtI
9ZIBcinFuHFjbC7++x8WG4LbpyQzHeapr6YHIUzXvkmeEmGU9RVAMA92+bWN4+QOy4PyEIVg648K
HPkm1eAvnKpwvyPDHkTY+EcUgf9VlkXz4vY483P0BIhloA4WSe+7Jx7pOOf2M9DNJ5Z4JxsVVzFT
tdTfGmt88pF4gfs1aIMjxxjbCY19RZpGuMttW25xkeS+NG0KaLiSB0dG9RLLEv+Ugaz54joGX2Sp
+ReEgvJtkgy5sYwtZzi4wTgczLwcsPopjHZnqzYZqcDG1YWCbo1bCjP76AKKuDIFmg+BTepXeFqq
gRyJXPil1wVija+fuXCbRh6zqr4rTVu7MOQhAv5dmxH2D1m7BsLWT9dVynBF5ttnB+ewYNoSQCl5
Xb4DKFIuppBuKCGWGCCRhMahGFb6u6zWRkxfm+CmQP7qWffbdl3EQ7RkrsnOVJBjislBl7fgpS83
s3uOoVpVBvjkbn68sVPT6+v0UHX2nsYkExWiCoFs1O1AXxdlryFpDpPfxJANi5pxgdQbUFCrkKrt
2L7ukp+uo3Mo39QWkiWq4GiOkG3HJX7+HAZ+voj7uPkFUhgnSpufIIs1FxaEZ485GPo1sRx1wBdx
naj3C9BDImc771wov/tmC20iYFf8sqjPinxxjdzffOkVY30OElNPtx7+JXZg5/zid3VtHLShNU8h
O0ytMcl/RlH4VnpRgkweo8O1ZzxcZAFqU7/to4dIhxqYZ2o6UjllgnMsq3iGzmK7FFCW+crtBoJh
lTeeNau1N4Pm19smM8xTZbJh1+Na9wgRYHvPnd7bFyJPj7Edq02G+BUYbbOAwEt+mAvc74NdOkx7
HdiNvz34+sf5bm5TDQksuICnKnW6cc82DopwLKbUaBn3Y7GYXbcDXYVeVa96TdXbbvOAV598qs6u
q887f9SrWa6qMf291PVqwquAqyqNNc+SVGP08U81G6+mvup59Wf98QPNIyPBzd3/9+MV76bbx6vp
4qLb0k0PqaUQ+L55cXkgWsTFTNw+hFFQ4sdY2sjKhUrodySIrkpFut2b2XOdOt7LWCbDKh4tDaIy
xhZa5QHSnFBwt3zPkR++d4TxYSK7JYFClUaXrW4coimCA/Yzjzd2F4TlF1DSr3oP9MI0Rh3pazM0
drib1XHHBWylj0TYV2gnNpsO1/NbaiZO/+Ix6UGIJm4eM0e/C72qfG1DXGiNIh3X1CyhHr1w8R9z
ZzRB+yVvfahnIkyClf0wNAmYZQarfC175DAlRWEfyWvFy8L0nJe6CRtQcIXbNo7GMVtFbv8QR3G8
7Y0BxNZI/9KPcdregRawuE8h3jgVDcQgFjZrul1p58JbpKzz9qAe+04hky10+LtbFRGSbVVIAnmf
HcCf9UKoseYBhQXhgTJPdszVn6PWBoIg1B4jm1fnOikELmaF86ZFOFQoHOQD4hhmeEhi65tphO5b
AKDrygG69tCNpfzqIgu0HEfnDYQDFlTU6w1uRrvlvL6bNcADgTePzcZ2S2u82UHB5G1xSLklx80A
eHunizSOcEKCdc4+Msa7WiHX8W/MThC2ZydqTrW2sAGc1PP1bCOHVHFUo6IXfb8zwHYt1wmI2R67
eCwftc7L975akrrNAGKmvunaZaWnxnZqW2m7dDMoiFA08FjtLk/vwZ4CPQhAxkBb5pi47qzD7MiC
ytpNzbbm+alyoXK/oCBqU83zBd65bgkFA6dUFGlqjCkyZM24K4twhJ4709Z+KLrX3nK2dPecjMxY
lGEbPpRl3ELhXa9AcY+EUmQz4X8w1pw70IUybCYSAwKPSfTd7cU2FEBp4ki+2krc8+68PhNf82o8
UcDYBikSdaCtNfeM9CB+Ah44XuQBWChbM/yLSfmatcJ/9UVbgZfGMh8rB9QtuE9rz2btVnvdDcQe
W15+5ulormvkLz61DlhfrK4s36Jefi3bqP0LcuzdaAzbPIzdPfAzK6sZs9cqwF3sWFTDFkhz+Zrg
VN1y9eZbi9fsSs9ZetTDiuGGHkcBVdp86/PRXOjAMi1TPWiXpZ9GyB8GoKCOi9BYubyP77wKVGWA
+h2iVnjZEUu+uupwOKt8kSwDY1Xz/t5xgbKzQqTpQe5B83DABpHwotEuI0TpvrUQb1l2ptHcSQME
lTIFEAyLM+ObA3HgzDe0ZwFw/b4dIWhvaZ7+7sQnzZLGt9jF7aRfLzMgWHL8FMF2SpSnThsH68oQ
chEijbK5J49oIdD2bvtVfExCifg2y+ydOTIsj8Dftuxq/9BBLGHLemTh4UzBkYcByo7ypx6CdUgD
k9eyYUmNzMVG2E/kt10cai0aO72XYxosUhza232EO43Ysp71bPxZCFdAfUHYz8Ck9MsigOb75MQl
xBoXoN4ahNz2MzPddJ/Jqlt6KtiKtPw89uwHdXV4lTzaSMWinmTC1eV/z+R6eNrTWPq/zUSjRdCc
/reZpgCB2+zPvwmk+D8tQKaFaesbSK3LI1eFBhTNVPNBXQQlDdWmYmrPQSNg5Ffh+bBsBhldWajX
VRQIlpYT20JcWc824D7rXEmhtVEBAGwSfIUEa3D43S4iU/vSlzL8k12Ct+lgFmG2ZlXwA19RbRHa
JVh7XR+j+tprXjv9oyej/hQrO1h1oNYmozfksQ9/sodD2z9KgBGm+CZOHhjO84H80EMeLFNk/y8i
HdinBoJdSIw2ArFhHBrbU5t1TXNqugwvN6oGxBJd9wJ5B3mxIZuZJeLDLUYbg1hVBDa/6Lrf5KBw
KirTr9YliOCRgQPeabJNMUQjPc2YjuE3qB0m2+mzUGRllaBwYwAybzPpP0632HgzSWjTHiq68yYb
FULdkM/NK5uItkGnyX0K4mrw5LzLPK6gF+HJV7eCFLhljEBsl/wOT758QXZep+baNcp4l+pV/epV
DnjmgSuta9ne45LoGw5z6tfcwJWgz7i/oU5lO76KfrChH2YUj2ywL0UjI0BT62yTx2I8UgEd5GHX
4SdBrbDELUPSpAAW9qBCAOKtgIGsyApH2+3Mj45kzEoPufqtlqymTmR0TQlOUBoPb/Fia2GvBmr9
zBXvbGTFxZIdw84WvPJIqzKDdQuGrqXQsxRiO3DPBWjGPAjXywJU5JIH6yBv2SquixbpZ9IK1h32
0MscXForXx2ZJwAYbUs3O7m4QuVrD/pY/0fZlWw3jivZf+k9z+EAToveUPNkSx7S6dzwZDorOc8g
CfDr+yLkMp2qelWvNzxEIADJskQSiDvsLahWsxV1gycB5L12Gx3yOnqiBBrgCVcDJGfiq5D79kZ3
u+Giu+wXlFTFtzyP2oUuNX4ifl5fttVyRNF26cReey+F+62xe+0LwCXJ3usgN0xNDubSCpUwwHRh
MvOlt0C5CisGFpRKtqf8fvDL4iKnxH+GfZitkmjCMrK/UYsmtPXSWVDTROnpOiE1tRrCF/D1C2hS
CqlJK4C5L7De9p9Ldkev/Pu7HH08tdGkN++SmrBuSj+9S90CxhmInOuEDIv0po5efn+XSTyFiywp
BijM5+EhLfnbmOXTGuTX8NDikfVAcTr7l5hobofO43HNhca4bWsrza8k+HYAXfZGAxBOL4AZlxE7
5Ar5N/dq+agMU4pUWy5YOdSvo+uwXdOF7rLJ2gYuYfUvVGpxN06kPKc1NokgiPZa9zm8feH0DBNY
NLe4NL4PHcIUpHw1FMuBX3afizOo++MOMln1Fh+AsZ8PE+Bw+7oZbGdFQfwkoS1KpzHXqxZi8n/m
Gwaq1yEXL5Y+JBbIZXBx16A5AncuFEHLoDI0sKOVLHbW4WdwxNUfOpaQmozWUQ6kdCP9ciNKt70H
2aXcQigJ34kYJmtXd5a6KZrtmIMPGCvak5hy9FTC5lsAObP3II1WXi51Cj4FLsZpcE0kgxcxuhNo
VzEMp8ZcHurMvORl3byM/QiAFjZME8dwVqnO8h30sT/F0wlAAFQW852j4lMH8Bn867/lKk75vZM0
e1RpvYBUmTige4mpWTvScpqFmiQudygQKQrmRwoJOlkZREGtnOPJAbKzMVQylxD9MzYAOzpLLzW8
JZ6F+JnHFj+DodOdlKRI6Ccw86QOj0OkFvtL+ja3OsipJEbeLt0OBkCJqI+8qArcodTpUHNweZ10
dY0xWaK7wce6/JQZh/KI7ZNpS93V5AA4qwbfZg9e3i+YU5XLqMTuaED9n05pEA03KmzISfMH07gN
KISUCzbJfkvNyZU1dkBsPaBmWTn2Y+R9c1ybP9zk42naftQH9z0f2yTJAjjUpks2E6wud7kvp/so
YxrU3OL7yvKnewrRwWPAf3mAJgdzjFImEzbYCQQMltQxD8PVEQbgWuSv51ihJhWl8dwPXrqfZ+Ki
0u9NUP7gbhjdzRO1ieMdk3pYzSE6i1wrh0uh9XOemuKwzM7Wk9HyBTWnBCAUmCHgciyFLa+zUA+9
oDWoqhpn/ZZiNBe9w1omOxcCVcd5ek8vtLsYq6+Pj4UycwfE7oTJT58UTa1Bj3yD/aoJJEbQifQ2
8vdpkaNuDuzrd2cydsOYwPAGbPtF30XTz6TWksDSsEtruLB3c1GbPscesLJjp0EYZGDjsTN5s47N
DNg3b2zg4Qq/U723HppOjlEAdhzA6Ql4sg52etPa+QryjMRGnmFfhrQy187owqWsHqCsL2q+0VAx
PYs2S5YlllpGzcSmGKD/zcwxNQI67USxgQd5dfgUy1SOhICfXpfsQGmtYslTvOdwTdehZYtV5bTw
Pai1mTaXQVF32quR299CwY23Ke32lSunKMBGRKDjeQeGd9Evju1G8H2HeB9CQ/EtHMpvPhZu3ziU
SADQjM27FrQYXfHPXA0O9lWX9AEn9hgFM8Va0w39TsumZu8C4HRnq0Nf6fa/UDJd43b7iYEEwZiB
n5FpWvotGcKx42hibsYvXqM9kygliU52SoSSzvIkSiHRJu0V9RLTec77u9g81mdZewgLICurn+QN
Kbw2PH20BtXSsuInmUxSn2oVcHCFhxHHy9aQMTUBCFlKb7DWrZIw9Uu9PwJA8TaRACloUtuqN6x7
BpHfBTcKfeXAB8E7RrJxV516858qkXMN8hpMjEiHqF6trdLQ6SHdrGVwHnbty8Sqn1CJNS4wqsoC
PO3UR4k9lhW8QePnwcTth3e4xcbf+kzT/6iLvg7SBmxfnbXJukvN8BAVhbf4581C51YwzWQuJPdh
iGQbtm843k2RENTZJNW6ob50YLjA4QyQOv2xG4xv8HMu3lJPf5360Xiy8XdsxnJIt0YRj0//lIC1
Q3ondas5lnCAX6BS0eOHiRsrGafR7dJiHIj3zOPrOdZgA39XN/25cADcLIsKvMQktZ5LCOcFBWTY
wP0wzWtz7oXkgRNgO1xtx/Gzph0F09KHJNHTB88zw10R2zUYVmhSR8gmZ6mj7reaY9pY/bB40xwo
FPIWRO5s4cYxytF+aduHUSQOxE9wFuoTgv1He+5uO/4QlzHArtDgPvzz/4hZf6mX2SiUOQ7UAZnr
w3/w5p8Uc5amxtQM50zHLq2pqMV1jxJMWDUQBOr1zENhINnG3BoOvOlhqjF3h/kUWwFPOuOIrYsl
vJCgztjV41Kk+vAYj07+II1X7FkNj31YDmDLGKhvttmwpaZhCPtgdj4I8KrXgWDtI7TQoI0V+yca
lVW1t047/UtSDWlAoaosigfT/koNeh3ZwaJ3njXGrXWZGyDKxjm+KBXnDQ86LKyOKJS2RzpLVY9f
ZA+pnYUbal3zaAi1Kc8d629VPLS4ympyXedQj6mxc/NqWgxF+rx7MeK633eFLpdcesZrpMk322jz
i9XEzb2csDnBxt54TcVoLVrIEx9AHcufM6vc0jw0rQ7I4CYcnt1yP5qZNq3TCYKxMmXlUdOqDWx+
h10HSQbjRDE6lFjg4U6guGkq+TqOemhwWVlaF6jRZeb38PJS09Zp6W4nF55jMhfwW8Jeoax4H2B7
TTtrbW/DtRv/Rerwih/RBLSlmXTx2ipta+ez1Hr8m4GdYdkHW3Ls/tfW+M0f38BfD+xmSu4IStko
5VjUl/zt6AL/N8MrqQPiapBOyvFrven4fRLqdPw+vJ2ktezsUHnZNwsLNQFWxUs/AVCLh2lsaKmH
YxUfVHxUce+3+JyPUvCnfHNk+ks9WdpWc3NtlSvX6r+Z3ylYjLddjMurfWrEyg2uCXBxjnFVXBP3
9+qhqnpiNsod8XozPkCNrLewlR4dWezVL52I5Vrklrkr4zp+KCKrCxJhF28fGb4LZDllhNjIeSgN
KOhSBqQujthV/Ic5KitdRiI/pvCM3tElEvBKmGqpBUchyi8AFLq70dCGeKWauUoTZDf5kfIpRhfV
j2FXH0oPK/FViOeoCcANG2bnV6MXuJbVyxQ4yFVERjC51hT3DXsgEjD5vpA9fajSYpWWc2GfoAwR
gZCd+hLVZS7vZOVz7bEpnWgLWpaP1dVUa3vv9wPz3BMK091mjsMuHcmpGYEuCerT3mlyqDB1+5gY
g6QSRpCRUDECHVIkoyC16cyrTqMcnBN8CELLyO7IUz7Fsx7EFvyILV2zzZYUpAPK7OiBGLw9tNld
lEKogeKhkmygAbk1bIc+gfO7WpjPa3JDWnYbxDFkf4LrOS3VC1srwM8f3dU/r+FlDW2pdgDfLjZy
BQqWbb+cLN1ZpEPS2FBrQrvRBrhNmaEWAP0GXT2o1oKvNohg8jRvZWYVfCKoTV2DlO2JznAt7A+e
LxYJ9VIHhCPfe6kJyPJD64RAf2QQrkvUD18dSmtQpINw1BeArIZLClpOldwNtY9DGox4TMT1386D
JMWj1wK1bEghYfeMxNyNiZUgylR8Q029a8TBxE82iCGA/hBapzDMeQs9C/D95gM255tlGdrZItI+
unnOwQlslDsKZVL7ejbBCSzAPeVJG6J240PrZi9NYzQq7LG70B+PrKMuuYnnjaSF2Lc6xWZetawa
Y1qYMCoE6nnubyvLPDaAxQV1OOirT/3AHfw5vsqTBzeW5fZTNw381EYVMhghJHnIbQJWq5cAC9C8
vhl6RRiR9PvIZ6i6fkx9fZcDVOM27ui83oygZk1/CAqa0cos22ghO8iGW5ZjBlD5NO7pYOl9eEpb
Btn32ryGKJ65ZrRrCqx15g7YtplKSataTRWYTZ4+MQfIYwTd0gdwSQ5AFqiZAWhu/kWT1/0LDM3x
4I4Lm0jTcZhu3EIiRe5kZlfX/RmcW4Dr4S91b9lVtx1tb8RC0oEvQDn5y4x16ZfCtxLcLUv9jwhu
OsBZ/pJD/4KlRvTVNKJ8Ofa4AkZWnC3yDKUhJnl+SpUQlrCg4tn5X3Th8bteuPhRqrA9shQoZlmt
qUmDkj/eBbu6XaO85qXbHHiSu+dW+dJ/tKgvHiAuqPoqDwbWeKgCCBGVins6wN/jFY8Fwy6xKmcf
8kIcsN0MKVCwR1Gz6SHQ60DsJzN4+rOq/gAct/5hCOZDyrmWd8nkSwDXLbnq3VB7wff5OPhe+lOL
2rdY15yn3pJP0olLcQGufNzZhoTWVuL1i9ArDMANJ/3ol75+vGlCImba/vMDqHm7SGCO62Ft4FmO
a3rMJA2eT2LXoSHwFcdzxZMA/wqalcYxHkcIClujWPf+BE6CSJpXnVurqNSNZ6eX+RHWCuNCG5Dm
Opob5HkKkwdfB5kTw+162rmiMJsfetTiWVYAqu8KazmwwXwu2BGCb90rMA57lFHqZ18k4z4vHRhB
TIb3L99Pw7xdr2IFBCQalPtB4Dd8S79REIIZohNVYR89uXW7smCu3XtWAm50yR8j3dpik9R96aGh
sDd7loAgKNyXCApwSw6N6T31Jl6yS1rZPIoOmGQdnBzKaic+bWUIwY2nHiIc586aChhXl/1ST/T4
h+VOAVza2atbRc0aaN5uJyIAlrSk+UIJlY4tEgt2J2eI5RZLnkNYthYZFjBF9WB5TvnQ5XG0dSu9
WswxbCykC0cf4HGpUqhDDunCZ0Z+NvO43cRuZ8ALCfgnqNa+UUKVlxJk18oIfMh3H32vScw1AA9i
DbnBOMAFaeQBVA5eoMlXhKhZOK8QzFnhsRclMB1at64JFwS7ld4XRwc7V8XLgU0rz+f9ThR2vm9i
Abac2GfqhymnKsXXAZsp1HSNtlz7soZvudKva6IOWkAOKOZwxXC+AF5k4wb9IgGAO5j4Y0OR/QBm
M6pXscXiIFQiXYkTvo1+VmIZ1p0TA/IrNsQhgrrO9Kdu0rzlUMn2vgU4f6PFrr/vp2Q6RNgm2LhF
UpyNTDtEJnySorZJj6Nc9ro9HHunG+G9jTPAnN/PKAaCDbbOmQklTb/gIIZBfPSff3SwfbzZR2EQ
/vIshSfXceF0qf/Tr64TOZdVVcRPgHkUhzK3zRPM9LY1+VpQU6aQ9olD2FiEZWqdio5vC1F0lwyg
vvsoqhZRlAznqvDEqqrYcI4y/M/ojGKfejsHzjTt4C24WfiPecVXTGGUoZ4rjxNsXANTNTvQxzdd
0qZr6u07WS8aFwpC1Cv1/lAUrHgA4hwAAsnsTVgY+y4xjbuWOfFjno3Ztq76YeFYffwYt6U8Oo33
I2zKIB/04jnsW+eSG9ERBRTtS6bD6TGDS2pAzdzu+o0JiZQVNVuUi4DOS6YdNeNk/KMpNQYZTgxV
M0II29tfoc8jjKfFBT6jId9VoZLuqfsV3REK4WQLz568g0PfsLFbjE5ZPI8yce9563ynLEd0WF2r
QbbBgwmmK3zXuSPLTgCvPJYM4mBRCMU2uAY1e6yj4PFhmNVXAz9/S7YQJ9BNgJywmwkfAbf+Wk0A
Zenh2K11bwDS3cba5ABEtX0whgQbDN1U1eCgQ0cvNPwiXs79VWm8mWmdBq3hD+2BR/YG9gRgS6j/
up+47cXNvO9G4UIm/iMUCvs7+Bl4vCYxglIzr00aRGkfISkYUKrYU8lAmfMgZlcPclfDvAg4W7wC
JU9RCSaaVJao6gUrxux1D70BOL5UEFH2hp++ZjeB7LLoWQfaCV4NeXvqo7jfo4ImNpCtLi9tqFyB
WeK9Zn1+5xW18QvsIQCw4vItK0IYlxdaCK1lbKMxrHOALRL5ocRlej0BOPFguw3gMfj+fs8be5el
zH2JnXKP/zI7xTy3T33t4kw1hV66AdbR/opiTtQ1WGqNBh6YvZUzWcZXR6QN9sVTS4nfjQ/iVx2i
lg5pdfsnBGQWkzU639vGNiG3wMS9FRfJHm8OboyosT9RbhmnTdC4JqQyRtYedXWoW6/nwaD12M7A
xahN9XRDrWvKBFTDWEaZuIQe3KigvmWuRWH1S/ql0O/D5MVCbxvvDCpmc+H0fYOQ/PS+VANDbBVO
+XCa12qa5bdrcHHGBa3aGnmXjra16oEqeIkbaImrLyPLUBg0fa2CFnMtdlpXe0sTX9dy40VNu76+
jm0n+g6u2pDVj8A55FBYWkZNPj0UqO0xrXmiO3XOXmuvmBsg1TdP9OCENOqBH1h3dIpC/WAS3/3m
aw8QPoBMZRdDA1xMzS/GsMCewKT13fKLXfT9d7s1IdqUpflrHn7pzeNsC+2E4NSLog3XRoOcsU+n
L5WR9MvKNsz7cZLYnoTn8R5eVckJtQBvlQwhf+yrLgxgcpB877A1rr5d9ZBnl1ptL8Z5AeWhP1tS
z/ZV4esQKp9wd1C7liYEZ1ZeGMXLRDUttSSfOyYvj5e4n6BiOKgV+5xNiTQkB9clSRuxGlEF3MPt
BTp76ixqhnY5KUky2oYolA7ZLCp23ZXo9YOTweyK4l5ulgv8gSzQRlzSh36MdmPk6q+/fG+cXoU+
JjuzKcaVFtfGa5Y3l8mqksfOS/QTRNrAJFfJeQsXb1tW4oSNsfwRFwZYjSAfPnti5eV1FrhZZC/z
HiWQ2IzrxTSBh9SJL5pdOj/jDlrqRhNFj2OUmZthkNXOwVqrrHR+0FKWQ6U8ck9RCoQbnVFsVLFE
xeiMYokHHxstqi7/Re4/z6mNzedXpPm0VPtSFLFY1krczknkeJ/At+naUtJ1LG7MbVbCNopidIDS
Rrw0FIN8jmHf+Gwpd7WxiqelUSY11OtQfRFMPIVYJm65pUVbM7Omp4L7r90IO55/TcgBWAU9M3BK
M/2JHdtd3KAmBTkTYIwMNzuaoGWe9KgplzJN+XcNbnSDVqQ/3Ra1zAlPWZeyGsFJH7tpI4oqefIL
MOI6K2b3PNTtwGi5jYUHqpVJUVbPZRxZuFyyDB7daOowFV3CjHPYoFhRPxd5mOLinUdr6mWFM21s
mBUtqdcJoV8/YBN3USYgbVeFE6KailthjWdq/OaEREFeVD+gWBkMYeH8hG0bREvCzHmsgNXdCEhm
7SjXz6Bs6gKre5Nbl8J5bFTuoHJ9v3H/hcrj3K5BsX1u2TD7sA3Pc3xbvyGc9NxIdD/uzcfrvQ3V
7E0NR6G1bvfxUwO4QQDF3OwPmb416di+QQAZH3jJqovIQrEFWGTc6o1oLmnD04Xbu/zNa79dhyie
vWdn2qNdcHB6hN3tLdw67hi8epcJb9Nv3tBtKVeT5b3Ej/aHSOAa4LVe+2gIw96CjbPNDANi0lD1
0yEB+R3y50+DYZRPYR37Ox/LxBXFTViL5Ub5fexljDthOex63z1CYDE+jKFgK6gapWeNte9nqFqx
1RhpybnMGFtJdRaFr5VpAY7BzXRFgiH47vZBC7oNSoc2ezKLDpYisEBNRuyuUtoU6/2/PN76v68p
bcNnLoMIvI6lpQXP89unWxNlZIhpV+JsWPEOJXtnD1qds6cz4+NsjnG8BQgPldu/y53T5vH/rxjA
1SgbQGo3Ui6XV3sxchGjNpmA9Wn+JEserm/ilEGx6zBqXy3E6HTup2mutmJqsiHTQ4jRwl+MUnKy
yrz6jfXRD9tPOYfAXalHyxLF8X39+yHDE8N+7DyAaFQH7yYba6aPHOoBGdPZCf48h29GUQfF6Ayo
ZjiKze3/OG5O8cAWvFpt0kZq5mXdKoUq1+Jquuk0dhC7oM6VbfEvsnumSTwxpWUK/5+f//s/NtZF
MCd0XAt7E6bh6Lc8MiYm06tY655Lw8J2rliWg138TMswwjN91EDwL7e3MF/LtiK0qwfTAU4bTC5c
o3BxK5rip5wG6JyxEwFEI55i1dD2+rlA310SxjFwBECOgsUHkFGevnfkGjS7qSOGeSrwQeF4Rqlg
6lCwLTJ9B5mLDgocRaej3FK5Z1tM7pl1pbeNW9Cx5ljTcu2UyGkF9HuvBZQH85c1M3PrRC06uHA0
CEzZGKAbhO6ZxufgbK+muPeWlGKpl7B6zb2+BMUob3CHS6T0H6fcWGea4T1GUayd/TYGRFpYL0Nm
uNsRvtlLaqZaPME1ToR7av51kExSHpS59zYrz8EpSbqZfc5Tnh8rd/gKTWvAm6FKgu1ZbP80eDZb
NgwYWpAU3K9Zsxjh1fsqIVMA5p1IVrR5ZIXNGzBH/rkKi+KMqlgCIDk2lWi00lMA58tiy9Zv5Kmy
NQBVyzp9tvDAGRQOINcjTDhAa2e/vNa/ODxLXydDg+gaJJzPcLVim6Epin3vRe/Dse/5Pnxy24c0
K05xiQoNhCcukJuNLiJx8+c0M2C+iHDCB3lC/akNrgtfK7E3zQT6HfW2bsQg8mq2e+rlIb9Yao7h
zzmAAgrCZPQtCMc4oK1avb4cjAH4SEXHxbMYKA5F41Z3Y1PjS8OaaGkDXbG5eg5qRgnVIUjxKo88
2IsUTwKAy0BIix87qy+eLF9TtIm8XFNKjq3yQ4FLFfyzkAyaPH+E4So1KL+JKuwOm62+C8nUsGPe
uO5TkV338dwBUnJ+B+x0k7tHUyvLBf0rXDvKFzBs0Y7jNE5P+Et29A8Gmy/a5GmTbWhXUA1n+sDu
YkjgE3/kyjdOVaUJEIrlzDiJw6SE58QLfQytSrAaWGxTkw5XQrJXsvehYwtqoDN1w06zMwFeHA4m
i8t9MxW73unfQxQfVTOLE3zeDgd7lmFvH3SnaUMfhFEWA4qAYJXQR9K2WnxhUM+hFmWwUFx0T/A7
atHwIvHldXgx9MOuxXIi8L1hNXn+vugrWH7CUO8e/vQp6CCW/FprQBoADZ5v7bqWX+GCcihrr3+s
QEu5j5sQLhIsm74W8Er5j2lRE2fQe8LwVs2G5UYuwxDfpNiKinXlRdXB7pvGW6RhDcqlPkZ1kKvT
23bHkrgOaMD1FI8Wz1kvYU6sJrnGaGRWD7DhodNPg6jtlJD3cKDMI23nNDlQNgcJ11u7HDU4Wx3o
zKyh1+3wytsLI9vMcWiUwpiJy4gvii5MV5SHmjVqMTQOLBFxslRBArMLN0GcUqjNQLpe9qjpAJuB
JeEyyeIKsvJCbMKw+DnLUTcJtogg4wfdPvXoTx1jr5dB05nZnmJ06MTGKvLhcm2EYXr4T/P00U8+
he2La074nWu6cci8uv3ShfES4IPmVUHMtpkvirWtmthnvmdcSx5BxyzvRjjJB6N069d5uIenxEf4
CWyivvyjyFwJpD/8zepoBDReFhk800yUVuc2nVGOGgG3mmlNeRTPDMcJID0ol6OJ6kKmheEjnfG6
1a5n7cdZHWfxbgodaDZFWQmCftds8PhhveCLsyELLMc3zQVYL/pJ1JN3109wkabtaLthR6vvMuC4
veI6Etqo1kucPQkBLRH17m/+jrlJvaZ0kq0AoTWfanMPqLq59xPIRi2qtsSDR56hcjjB8x17c+i/
Bu2QoYtyDQUZvrbfB3xM41kpBLwE/0lSJ6Sr0qJqD59w0a1n+RMSULlp9nF6Zi4s2zQwVEQPsQM6
dBB4uJ5Rszc7WETK4XQTv8llilcUg9i4BtPq83iv7djWbgZ+HjtZLTJ7tKBnnYVPVhdu6DLK+7DY
eG0frulq65cwRJdO/wS99PRUwKrmehWehyfuGD6B7LSJw++lZ4gHwry5eC7Q6vy5U9WsPxuElEMj
A8zs+c80oLC+itpbATqiQ9Tb+5K7srgYQKU8YBtAwqoJfGhq0qHWZLvweB6qWi9/oBgGCQfbG4BV
oy43snAx1Al2/tP4S6WP8SNYSdkRLHbEXRNb5TksyCM8xUP4FGiZYwufxQ7XQIF93jCql5EZwVRZ
NXWZKLyZdw9vR6RQjPJYl//WLsyXEAvgA2XQpNfp1PQ3seurQSymhkqNnwVT5Whb1EnkgQ5tNkFd
ZG6bpDYytzVDvmdKQDnXiTP9QZ1z/DqDH1YLbEt/R20WjlNlzx8GnvAHCWZH4Kd2tadmr7vVmSXV
glp0gIdDs7kZZTndtywGBl8PRtzIAdXIkmzjoFi2kgIr7qZMMvvOsMZ1oolxr/GWyz0q8CtIutSX
1Cm9R0VaQXnFev5omYNjXlsQRMZf/Lk19/3/xlV9o6PqpPmLXjeTry7stGJreOGpUZzy2EXlWoU7
YOtX4A/AVlE17cl/gMFSf8HKaXhwMn6iLDy0elvd5hqKMMiCbEoCpEDcohJznZrp9fDCtPB9atAZ
80dTk+IgnYLfjeoAU8Yw0IGrWedRoxt4Mld38sHr7io4PzRGVO2Ul5K58TnKW62bnijjmhxGeX+Q
vr8uJ6DLl9exzeRis91I4MAV6ybwy3DrNg3NXOT9ZOAF1Nz0+uXovr/09RU+XpBSirEFnrGxtA0e
+zZRFDnYoCuSSxOPjzbsUkB69vytb4T2UhodexmtQV/UMKLYw+TIeqmhmUeDYOCWXMrBhILiVwfr
gq3B3a3r5eCe6tCtOAxYeF8P+MX4qDRPE1ipKhjRqdOYRyBkqvcxc/rtHNd2Gcb+giVCLCiT5qQz
Ky8Ak56Hzz0f7+r6gnMKnV2npdNrfzu4/KCDsOnnd37ItM0sAJQoVSCSCrqJUcdN7GN845fOVVuI
0gD/foi8FDKMrmWdPQF/bK/3ow01TaBbzlXkVCiOAptKMToYqSxPvp9sUeWDzBrFIs/cmWbhHYWL
L6EygH+fimZpYIhwANvmYvuVte5jSCkMUZxehqZJwC7Hbgeq+ECRGkZy6dTBLxx2AFLgmkFxpTR/
x3J82GoQHSieJG/NFNn3c3hItCMbfXGcQ7UOezIACcERUdNTh+xL6Fakcb2ZX1evG3sJ36Jq5XtJ
Ey0s9X7tCZiZeS56v/jVdcEcy8bUPqSJc5n/rKFyQdXjoE+m/CWsx/zV7EHNM2MLBUrVdPp6ocfj
9MWoK3bgwHctPBWvOfcCVIXECY7T5VONKSieTTzbNFDXWNPwuB4haQnfThCJXCzEHBZQHDxdZ8Ei
Nu7qIQw0S4z3GrYT78HFbhex1xTrcPQQ++jgEDsLjKHRNtThqV46q0fr2S7hmzfnUjxxUBeB18Xx
Jg5jH6hk+HdzOJqS/tQzZd6Et3F9XfVecEmJDn7D70xh9ifT8gPXNnLIYnafDxRzlcEtdXjWsi9H
dvi71OpvRnoSiIrea9bztHMamNpGd/uqI+ohmzaeXm9e4qYpaSzNWqAktoTvlQM0Kt67mDpvH4N8
I1jR7oDoTYM+1sWZDrzQxHmCfkGXV/JujustKPwg2k74YSAXNrvinKHsezu+YKj0QByjhC6v4Rxj
4MxAlZFZtB6NvA8iKWvsiZitc2QfBxEVzQDMvLET0GbYUQeNvmZf20MDAhgff5B2tDb51gP2KahB
+tFda7crE4yhFcU6UbOHPL8mUKTsJ+jDm5q+onyGa/JDAyq5kqeude5goZ7BU50L+Bh5YbZNBPyy
md7muJ6BxNIYHZ5+AaGA7xAOhcprphYF/FGr1xTrnAmeSJUaHKnBMMhAG7upCaRETazygw7oSxYW
2WE+mL83qcMPh+zQdM7Xvo+69RyaRxmhDzqKSptjdPYfp6MRczKNjTnsVtweuNFOL/HEM8AHJGTd
sOldCJJi1QB8wqBBagJ6nuWitLv20pUM4v0fMWpSB8V4u07zatsm7mmC++XeUIcqtKDbTqd0sEQG
LdHEasL99XTuuqaWbuRg0Se99wk+ZcmpbzdqehqDq7i57fVuXdgMZDXcU/Gtta0jgF7YeKPTOkmc
etnAexvP4fXWcBNglDwWoRRGpyo9khA4cVAo3afQc7eHHL0p1iBrc8T2A3Hx6MBjDx5RvbdtTQeU
PYoRb48Yfb+nUJxCLowtNkbiPPhajEWQnAxU0xsDkodo0lmlmnT2d83/YpglCqOAFsv40ofV41Ba
xpZjsXbneaO2bA29fgbKD9cRGHu8mVaLu0aFL+KQFpCIkOKH5gHXCr9k42m03Wpl9NBM9fuihodM
522lVurXmUDGrJ9h7tRB4L+Cg+KAmwtE+Nmx5uL9AKkKc5V0rgwoRr0uwG71ktqlSuRQuQlamdtr
HX6s4NamLgNep/HqJTQHITje3V9b1EFTiK5OkPj75NegBtPTLdBAEFoHtsLUl7yO9GNcRMNB636V
JRgCAYXooPMqhWZsvDY0XLCTsNaPFL/mZaod+tCqD2JU0H0RTXuK2bBzSvaUmWEbJUTvDp65rO33
CY+x9gWxfdxjMQ4NEbvkfNvBE3IPdEpowT1AqgTV95coBfqpd40DJczTzPkj3PGMBWVCkjdbSA8V
7Z6VHbRb/PZ6GEbzjk9gcd7EqZljG6qEY91pzqe4baf86LF+cROnJoz5UKJKrIdrCwJuQTUwyLcv
8IhfnmJt4gJSYEBy7bRKDgcw8+6BfRw3YVoP/0fal23JiQPbfhFrgZhfk5yHmstl+4Vld9sIxCzm
r79bQblIZ7vP6Xvvi5YUERJpVyYgRey9T55qqGfWwMFDMV1rr8fkB8H9vWwBKLT1uAwDCqdAWjBC
vjMMloXIA5kLH+TYvyb6KaiHVhQzd2kmRXqG22xzN23mJ0AIWfsaMP47ehRMLa/3k9ODeMUsUM4E
UrJn29JO0hyzoA+h+xhGbfcclZnYaWNVoUiMd88pL6enEd9PyDA+z5YUr4ixJcEBowKgk5mcUQ3/
N41QNoOwskK6HS9J8wg1vPOCNMTZ/3ACEPJzF0I3BWVMHPwBXn+x8wyHaaqhITV9BPYRT4UMgBH2
EFBHYFWAf4U8g8D78NhDTRAby19LLBOXtRfvcoFlhWFQt4J5bbUMxYzq0ssKQjc+Dw2Ex4k1yBvi
cD/gLWthBLohCCL6IIrlA1jrVOxiolk0pB6F0fAjluy0pMDP7vh+hOq04F0uYvmCUx/UMU4eRyFO
6J8GKyyfXbd8yYk45MNeGGP5rOJdZoMZZuDAhzpIyDtTETSltasltjBYqoG6O3pWL1p8pTVWrpYx
9WYj+Zc5NJxGswIRnw5uh4/FyOFAcOV9nVJ5yD0blzEZKVyYg7H3NDZ/psV++3Ho087L2AN+Fbpv
WoABJkZloA8meSKWXKSRyYY6uiDUK/1Ao6W5Yq8ko0zM6jSTVy7jJXwhtFQLyrZ3Ak3/rOHG/skf
/U2m5/YXtwvNbaVlxo6GMaRmssIy36SWRUe7ARMB2UeWfprwHvok9SSC9id2FWTP8wKEKtBJuXiu
wZ54Eb0wO3G+uB4KJKR6VvSGceeBxeiunCLjLm70v0s77/YR7oMu6q1z42hCes5REbOtdawGyOF8
xO7f0Rn0Z36tkARGyKf3MCtn+mZyNJyZqbk4OkQOi7oNcAJ1YkAfuMd53Iqui2q7ETo97V8T0jJ3
rd545YA8mXvuNDs+xeDqPY2CleAg+hiTMU8KvH1Slxpyz5E0xo6iCpJ4VOUf/3WNZSEzwsmaqaN4
Pof+bDtp40rgVGyDwrciQHVICO7bHigPx2Ff+hyvbKHUzYsQvjmCWoDrpxiaCRRRTYV1oR6FUK8b
s/elaEhNXj7G7BMhMZtO3pV8TC+E3Cwl4/fAHm3IR02Fp9c+H4coWGxybJ2g4ZzvFtvvC4HsuL8Y
ubNDxRsYxgRSVyhgPvWdL05Oh9xNQN1WC8diRV3ye20tTpOP0jl7zPz1mNk6DvL66+b/yoaExPtc
mtYcxzHEs/9jxf+wWAlljwxlZ/gQtJruYf9d592lcZt2W/AYkDEROo9N2LarWMF5KynAd2X3b1mR
t1sn1Bk4ugycfzHIDUJWmh9jGXUvIgzzbQRVv01c2xgWUQzscTWsyKuDfujRh/ztAA6YF2pAIHtA
1iF5oHjdqFFqxrCXJqeN14R5NehTN4coC8E8lzcgfXJBjHCaNMiJUW8ZooCghaxXHG/IxlwmT7pq
cshPiiq+yNGGwq9qHKgMIYf+VHoNcnNkqpN0hV2rc55tnagPgLqYR98s8Xbn5QBiuUZ8IkbfKwrf
ARq04Lw5kr1QzOyLk+ceyEWlbwSxhh946/LvUow84JHM7710qC45QHQB7pfxdzBdbXKIzX5u8xzP
aUeAC9bD8SsX4x0FuDE2RDQzRCVv7OvVpVQsAUUHMS3Zp9/wLgo195EXd6PquWYxHt5Twaj+sbVV
07ZgGiFeJ/XXOOPVHwRMoO9tz346+rvJEs800mKYGmKRugrsR68MInPq1leusBmqfVIkT4VKRFOT
RCjUHKTt7Cg5vTio1xn1D8+rxX4eRcOvWXpa3pnS/dZoop2diTLZlTCgQobUvXTGEQ/NxD/mtitf
Ott0FduqsxmrTr6g5D5EWoiPK/Km4A9+xK0Gauzp1ASowbzzSpbch3nRvEDZeAjMwfX2FKvbaber
UHO8RlISZy4VP0Qoy61Wk+TsRLKDt2Neu+kBB/9b8i5xk93gQUzGufFLsEQ4gp/DQhd4rjZd8cJE
pRAjkHhVkLbL0mQgsJmHLQ5bTw6Ek8m52G9jO7DadcLaZRa+Dn8K+w/XshpkJME2BAnCyR5W1lTF
m4VF+48M3Asj9427UiswtQI5tJL+G0EphfrCATJtsV6/CaQzwCzquP5Zyg4EybmNjL/MNiB3tqA7
OKXhee6CKic801gYUObRYv/oe3hzXtPk93Bv+gFxRbGbh7Ti7FaTqWd43AyqqCrWtKAbGuVZB3eP
z/piBeSOODXYdhXgQcPNmrV2ciKjoTwjBZGR3Kk9/TAK4SrED27/f1ziarW5S7FxhJsB8MzpFkp8
nwjqUnHmAyJdZWfe5NpTKeUnoRDJXTb80f6HeFqn+FgnNaf6UIGhEzpfw1plHF4BNbKRS+rXkx+Z
y8hQo2ycZh8oRd5Hv89D5cTNKss85Ut3Wh1Ny6rLFZV3iVXXX0YfPvpsLgpFOpbn0YqX1doUWrtK
ZOWGgOZV2alVjWHnSbJtRvCoD/qUnajntakN6MBHEDQhRxApTBeHHK4EdcZqCddBaQSY7FCsvaaX
l8Ls2q1ATQGqujN5IRv1BunIC/XkGNUnrcZGUE1wVEM9t4Jq7DxNr6aTCZmEw2xbVqFeDfVbnGwB
QHnjWK5BH8PNfKTt1cdYHDSDrvnxMWoflHFd2QK6NOnW0ZB2pe+pa1LXb33rCORs+W4ll9NpMarN
7No6uumAUjXq2pNeg+8T1AnBUHhDQFO9WrOhGqFWmRfUPUOsgKi1QbvC84fOE9k+q8cOqrmlByZ0
ZQTqF9R9GhhwQMT1QCbcjt/jaEgNeXkNWgaP8dNipzV9r8Wahszn+eRVsRmybKdwwlXIhP3hr+ur
2LCDTjiYrt/jlvlO6ad7wza6FV11cXzELvZlTYEb9oYp1SJtxQSrNz0h5Q27wRcgd8tNNwPpQ3Uy
cDUeVdpkSMM1ykY2+OeMJytuxxP15uEwQf1n8WgGWLmMCpLWQ+vZR1GlzjFWDQ3/ZKOQ3hpfdU0H
ncJH7M1UGtJ8ChGR0+7Aoea3yUGUUbrSQDWGvZdz8fKao+SGXzdXtt6PDtz05ggrmaCVASkn3Jvx
67RN+7nICv0BzMcbQm9T47FCrOo4Z6fZ1nfQ9MArChDMYMrRSA8PuMzK0zKFX68vSCwyqCShNJwp
dIl4RrFv+H3xlyVUwd7JZcZQs9Y9z4v7HNJaO2eo27PHkvoQizo8eJ1mnoyksXajAdLlDgzHm8Iv
+kfWMdQG5Jn7wmMP5J5e330uLBGDJSZpv4+duGvGnv1soJXH3GFA3WH/ydGUfpoeZUej14e/Km34
rntu/wVa3eYqB68FKAVdP+D4DE+8HJvN8rFQ9afogNxq/liGhYyVtNL3jyXD3EPxIQOGCVxNh0zU
zpNlKCx9z85QA3Gemth0niqlg2KUQDSmGW7bdhKxxyx5IR9FJTgf2QiQ1m0ogBxWNazBGps8UEQE
pNReswoZ0EXIxu3+lUmAYige77LecXJRy0BrUESrRMSdAQpeNGxaiP7FOF1drmLnXrQOixiyMOrj
jkbNHn32jGT4CLjBCG4MkAbzNzaG2Icn+iNXLBc6B+9wFyLRjmc+KD406H5/RFhtlwZAnvnb3ks7
1KhbU43jc+BZqFdACAxlHZUW0BD5eTk7lrgWsLz/hdrIQD35bwhK1Ae7KPpHlbBpwemgcAn+awSl
7oOuGBuEh9pOoPsKgDnz0n7V8TT9BlGPhwkiuj+dCoTKU+Jx1AlOa+Zn8Y/Q1T93Vap/QbbRW1V+
a764dTet28mqHzIwFaFAHqA0wUfkmiBqemBeIKqE76kAEnWqq6RM4zc3TrJTyp1oTfa6hl6FIRzr
bqx5B1XB9JkqffQidDeGZBDywGFS5kCa0pqy8YsPAGeD48LvLZjn1xoKqvF7H4v7IbHjoFaOjE0n
lItNn3IwAmKvpB+NFGQ/KCRxkEpt8ntXM+8TLXdevKFqXrosSNWALJ3FzzjODe8L6dovfiyf2n5a
9RXPXxw9Su/SonymUatMbGRr5HbrR9wLspdexKjIcDg71GaTv0xp2ux04NzXNMEV9bhNxjo+pZNd
3KWW2aOm2M42Dl7+zbWvieIuAktbkCqjmU3fCi//KYXFs3aVgcBr1Y2dttKbWt8zqk2yDxWgsE+l
qjuyQtPZJ1XprXRVqUQNxdv5pO8bnaOWqTqVRlY8ZRMOVUakAO3MDYA6TFBqLHAspwiIqaFhJBQB
MaonsBetGbp5N/5sixbIQxU4KQd5b+b963BeiqbResBC//T1H62h2OSgmsfswj0avuZcNYsNOXMH
fI//UwjN/Q9x/yHEA3PLDhvY83+IXS4rJzy2V/P49096s0zVnyF8aR5dA6xYoEpuTtSjRjgMqk6q
oR7ZytHyt6nMXhfTzdTFcTOV4vC4x2HrsrIdge7FNf7u4oQrMlxAOxR/HFcN9f5/bHXpr03DzQ6V
2/xjOTtLHdB1J/3GcPU+qFvuf+06vPUUQ/ijdfhd4dfFFw/Y83U3tMO9NRjZAbfXcp/qsfOQj+1d
1suzsLtt7TLQb8UlKp8rTdEz8b0/aQ647Di+762ywDdHmWG/LSsww5upcwIfWf43iEyf0oh33yt7
/DbihvfVz3m6Qp2heMJby7ANkaK/LI0LdaWLJ6L4Mny5sS5D6rVaqgU9bmNrjzd8WNFMXtjRsHqf
DzI02C0w3gaikYaDxETPnQ2IKwGzA8vdkXBGXf7kYMPwBh7H6qzjVTQgM0V5lvcTb7jOjEUz3MgL
QhNICqGAawArh+sOf/GdLZvyVRtAIiCszN8ga1m8Gq5r7FqwTcxzZeG849hoLuizkxPkWCDHp+Ya
Pk6VQsvFeYeaCyKMGDdG52s+5f5flmHfQ+4ufhM2T7cTQJRHnHZ5uLtaJbhZLO8vY9yOUS7+arsB
quxNZ9+VUocOGchb1zjrCvDgHPBYBZusr+O5g4NT/wH5weyOe3yzmEIfdmWqc5HdURQ5Q70V6uE7
HBab1qIc0E/xEgHNUP+B4rIKT2WHOXlAcbSc4so/+YXzskz1Eqd84MnOFt5fjYcTT4bjFmxbhunS
+ZaFF76plxu8H0EmQxmpabW8H9ZNZYOAtwjxplBluEd5XY8Xfjdtt7eR4Fd94Y5v7OdAwCPWNTA5
J4qzwJd7YaVu7TvbdtTRetMXa5uvOZDan62kw5eXNS3EEmqlNg0VqzRuxYmGTrb2nYJ/1k3unsai
bFFtWUL/o3bAMhJ34ih7AITxPC+AzwwFKJMAW7XwsaNmNL/l4L0OHNtv75dYyEq9x4L0z3iT3DjM
JAvQTEnWMoVEra+g7gzV8McBBcjioo/lefD6bzEk3iAkiMbNm/emi7TrIXkpjkL+NCQHhTiasA8x
MLhDC9IBkMCF4tw52Ch7+adMMaenOPRF5lx1ayU4ThFpPoB5HWXCg+uD6WmleX7yyEM3Wfu9F12o
cQS44taGqZdby+tQfybHJtqVlQgPvJMeKqqKzEbZpACFIGu6U+3WVQg6CHS9RZT5alwWHtvoLj4r
TZqDyH81Bji7RWp1QpLMYHUHWIRwzy0HPszMgPS4MvpW457JrXWsgV4fZ87Oc0N2MJj/TNXG2II0
T5UL5FMdtsampWc9KvEvLdC3FwqJ/H48qwkmvTgsweQdNbyh5rVxXOrAe1HhoFeAZCsxivBKsJOq
xCluluEsk2JYVR3qSWvPCZDPL06lwk0sDdkYATD+5Aa+7z06dFtzlRQTwMlqhSUY2Y5Tj9fr3Y39
dtFMXf1qWqxn27TvxUPegEO/K6yfJTpab5k/LdAO4C8/d/gAy0eMcvWuY7xl4NVyq63XWd5qrqjs
6p+JsMCatIgykuOmpPKm8vJjbgQtW+xufxVtXq2C5D7K77DlMO6sSauOOBgYTtSUphhOaWK+D0dI
2GOzyzc3dhrSBIq9GS4r1dAEqVbkhk5hMHSafiAvchDvl6Dhn2xLiFOOQcSc4ijVby1pQTmWuCiZ
p2GufoRjF4NhjsZzd6iMn6xqui3Z9IHtPRn3e94BV9o5UYkKCInbII2pB5KL6vSvNgZOm5P7+qfI
ZWJt+u1mcOwGtw3gFxaIgoDIxKZRcpU3DhouNhDxbGQSmTi5+G2+JhI8wGO1SgX40bzKMhcpo3o/
eFkDQTOvT40ApWzQdRWGPI9lyLZmGP4g09KAZkyelyH1bDVBlhrfAC6Amna1yOJYhjdzJ1RrgLAz
AlhOLUCXXYLJRsPFEWEntQI9XbvJ80pbJ+3kHmvgSg9GL7ot41WHl5D6ZHdu+ledYTcCdkXvsc0h
shZ6frvFRrB7Y1BRlwrlTxEorO/37z8gI4euzkfBMJUKz1XD/1ow3FEB8U3dMVURUxmyFLzegO7U
O4Vd5EO7vfRPNHQhigQ2wg9PiPO/Qw+2piWEZlCDguZ8V/iQEsRxrRMwAxoaTeLjvXs0jA0wOfYb
/ikX02Lx39IfvjeQyXjhAKfsLDPvDyN20I+plaJOV0VY2o8WRYjfcfQQBk6Dg5q4l+GRRV23LnKe
vY6lq+2Zb1gBDRPQMp5kYjPQeevpKxPQuxzL6G9y1mOfPkgPGSw104+a+Lk1HVA3NtkrmQqwOacm
WAQ0cKgLJ3yxcV55iRWu0SoHvIX0abZrFAjSy3ztwA0Bhnrl7TNQCTlTF+AxCOUmVZkI2b1o2yFN
vZ5rFPuufR9T6SEYYCSSz97Xd5ZM30PxF6HHkEwc9iOygTgK+IUo0ySgDpobuluyUeMM1j1KR8Iz
jWKeVfeFp13B0G4WojBRiPBqoR5vf/YsDAIWmhzF5fm0ipnIHyAS4GPT64T3fZfUp3mIU6QQdZbV
e0zNOhznqhjbz0DjXxLfZ911b2Paj5974P5RZ5q+FLVu301iQBWUsstClxttlBNkEDAcf4VBkNO+
4+3wFafZ3alsdbxmiaq4i60Q+/osMY/pYB/IbnERQzhG+G9SJumpdXIBksUCAoYKP5vYLttmXdfM
xFGQeUwCAfrwmTiqTsShBEnbkz+I6jk3sh3haDtABEE+Jf0ZdEtr8Jg120Gp6Zq+SILEt/jRAPgM
b7lFtl4oVBxD9ru8bj+FoYUDKaJPmSlfqWuU4LMZUV/PU0i/hMh1PVADTU9Q8INI2hLjA7fRkNmy
K4gcNDhNuAoFmnIHAE+Mk61fcQw56HvLmieR2bbBfVv7/Z1bTu1ZQphMi8fmCP679kwm/Enw7ffw
E0g8HzdwGuNEYtrpTf6JRjdxi40ctJTQujjIGxunq2o9Kxog+UPuubvM8Vsxf4R/xCyXoctrSfqJ
1p4/F33EZRnuvuSJX/EQtc5lrm+NOH+I9UpcsnZonppk5JcRgvSdngL+pJow6qtNEddyQ0PHseVT
xssH24reJzHUu124w+ZJdQKGaMfv/FWvTuKpsdVxPPVKnPOeDOiqmb3GdmSPNDOBPBmFDNBhnedx
sJf81v2YtKwYepKvxj7E259a9moKxSyBPa1LlxDCQZVRZu6ubHOXwgHQxYdZZrZIpCPjHyJpL5oD
tvNAY5nCDAxsPuch1HxMKEfBa6pcHw0XLwX/P84FJZELrFuxZyjV2QyUC0kUlRGgDaBHVcaZIpio
hFMpgf8AdG2zMBAvDormajLZ/tVRKiSFnECKFiNVVwOB1qMQc0Mw0uzCAHYBcZcjN7Um9KPd5t2T
iaNDgFjj+HvkackK1c44npB4Pts1/5g4pIb7LS6iZp5YACz+YErvRdd2SSHbi1UAgtEnbtSvadyN
fDc2GSR59QjpbEBxW1SUqy6T/O8YYrPAGCpb6muQelVLJEMGLGTc5Zs5cDZ+LG5MYMntpFsHdK3l
qktcjmpWIPfxzykmHZdSZzw7p/d/tFB0O1Fj+iGq/RPRlRuRIGNYO0JHYgkSIyebXNRlHNw72wYE
4XEDau55SPMBOJq0YFnP6XXs+vSiLDcOynFX5JmNS1CHGtrT1SJ+HGMSzqR2BQ6D9hR4dV0KJ6MO
UcNtP0xfB47sIFM1YdRrYyQAFxtDCcrkMnEg02Jfhp2avwz/FEK2/xBHn0JdsbDbf1wxK6MCCWN1
NRviCUFr82QDHKl+cbIvNdAUM+mzqXj0aWiALQVKIz40AJV3cdAk3/q8WJxc1xjUg2QAhTZgOXkD
JofEOhB9HzXE1ud+UPottpsQGgLismala87zW5SVz0SAS6wo7RZK452/B+IbCqHG9FQjYXDRdTwY
U1NjX6AkxwOwRY4Xr5q0J9nGT2SfMrvaiL6uD2MWaSDj35HZq/pu7zage8pQK/AFJGynGDuGFxG5
3RnfRJzL06p1269wohbdezgjepwSE5VNuBoOV4HMcdweSOw6fgPoaY73hrDZQQgeMB21rA6eOmS/
kk9iClPg5WW6ngr8nDW7BP2jqLPtWMba2hvd/Dm0alSIW/NgMPLi2Wp4v661ytpSAMcr4j0gantp
TcUzmQSDtkTeat6ehkYi+rNrOl9oRE2u5D48wHVOtOQ0md6hsME4St5i6KuHssAbZOp/yT1QSk9E
wsIlyOihxlJu57EbA4iWsRoMqyxHVqIp8daCo6dH4lhpwL8sBpffE9lKpEiIQbK60LSoxR19nI7k
J7sQENxRhcRbss0ML+oiDFU/wWKjC+H2uE5xWGqXQDSIcApPoAsKTzRsjAlc5DW15Jr9ji82Wq1P
4Iz4NedmIg2Z2Yw73Y5eumZENlE10J+zcViDMhbQaciNA8Lid1tkJeDQnv2mKtputeaNJurctwDH
Ij/0T8aVr7X+Wma9dfTwZJmbCej+Y4a9SA7uMnTJQzF+AdrM2Xjlv+rG0Kcxg2UpD2JdwAE4b1y3
vLXDUZZaZ/dWPaSo6XTTy6Qa6i1DHdcE4R1qlyiu7BwTEuZqCgfTmaeH2XF2aOG+qyAasiy3LEI9
FPpBb6AV93qSZvNlYu+ZRX5+vom8uSbFL8tSLwHD7pDX2Dp5TjOtpD+6qBrprT3yvq80sq3CvfS2
biHzmA0/QwfvOm7ate/B5PbAv0kz5uBajBe8BYKmoXlCKUm5ouRtqtuXtkq9Tzm3ra3O2/ZAEWUE
kRnay35EWPlobd2CXUfQfhivA5cksdzbNXQN+VN72NGZfeoyZ+3WujzQEDpoa8Oa5GsVJfbFUZTd
ZIf+kwMMvgfCY7Xf0FMoWvwe1im7b+Hg/9/CLLUaTafVfr9oP0TNfFFwA75fdPlstLi6KIXVGpIK
pgddBCHTYRUaxfiYjAYHkWuJH6lduW+u7R+aWGQ4Lcch4JD6kIn+iHBScDdVWeStqVC5ZjmYKBwc
7i0VyAPDKTnktMEDqaRoqAnBdK7n5vRAs8YBMiu9nnxeAjL8V/0vCw0sBTa8AfWfzbzpkOm64uaD
DpqjmlYEvHPlM1m6IcsDTQNDJKmgLfEkfEYhRjHHd41x4lE67cXUNkrexFxL/Au+dcU3+q44qCQJ
Ygj63v1LgJZpY8Ct+j3AwYa7AA+MX/UoHEBK4Mm0QZzTgJ71r8Kbjo6stTcvmrSNsAvjqOdF/TBl
EEKlCEgPBGMrwicoFz+kZpKcSxPsR/SJ6Z+iJcWuwwvyA5lQgQtBc1T4bHkISaUI+f+NK4CkDd3M
OvEW9Orgt/w1JiM1pt2HYEBujdVio57WqCnU/dM8yILYeJuEsCQIBaDdiQoU9tMfZL0nya1Zd0vJ
cvmZlhwyp/9MJtT7qkS9C1Uu17B/YqdQ70moa9bsispcUDBLIQWDV5xoS3dtyFfgnr/c2a/GRQ2Z
6yS+owfEfIuXmfvPB0TPIJdl9/6xNMwAzOP8binrckbBAUJ1TZA4aL/qwlQcOLIioBKUrS6gZIiU
W4Wnf9DiSanfyRC6FonTx1uj5iUotN1WXHJ/2EZ9J4+zLWmAvJdQZOwFuBZmG+qx062GrTBKxsyH
/5k+GzlQRer4Gzucb3qGrpuu7zJd92953S3egMBqaKL7rkNhYu5q3UoUqAnLmJNtGnXun5mRpm0d
sJniweGzwNVGUFBB7q9HIRjTznOX/LZloQyS210wG32G1/ZB8/KCYMk7KhOgkoClVuBfSwfa3o7X
yOWKYJlxs8BcinCzll9DHtfy+CUCdh9P6in7ctOzzC7/wiWOvnNIB9x6ZZU/D3GebpnGtZOm9EeB
wai7baXETshYaiXKD0S0Iu9ipyE1ljHcyypjD2yEQqWYvvaVz3dW45g7W/O9L661wemPvRq5xDbM
KoFlVqVjVD/G8yeQuhhPZDEdvAqCFBjHcyog86B6KHhmrqg2rVfCI1bb/rDHKAZtZlqC9nbQ3UBD
AnhDxiqr43twfsb3SB8aO46SWdyIYZuj0zqNL7psA7INvo/DqFSADghVNHfUAFNtBRNo/DcojynZ
Csf97x4AL3Fk6raniRwUrftyPIiifp5t+NONdzQDZ2hhACCYu75dxgMtQioEKmF4BSVRrZR70ClH
d51fvjc1NnZhK5F4hSWOsCVFBhpdtS9dqYO9dVnyAxeolceL8WvSVP0RiRVvjVz4+NUa3KMu9eIV
vGb9Me7BB0hKSMre+XhDlkj/70jkzrMANsYJqn5ELhRKmXoBVsQehFbkLaM6fCxYv9LtUHtiAGzo
ec8OYeOOazfS48ApgULYJjEIQxy8AFF2jBtl3K/MvDZBmNEAnKtAE43X40JlHEIBPdLkPp3aLNDS
zD5wpXE+tHEPXgjZbGk4GtG0Zy7+rEUv7Remj/0ZWGBUZKkh6BTzx0HT51gtxvx0bFcSed0nCuhZ
8rkr9fBCi9GlsrKB7pfuXkg9jprRj6Zk3SLh69hrAfxtIMFgcI9KhebeY8g4gWPlSCad9SM+N1gC
TxDgm202Z6B9Vk0BPb4TUg1HMuUt7nBDE2f70NcDksvLBEqs9DE17svIGIEEnPINGGQdiMFCusFx
LX1l9CmwUyirews7czo7igjfzUFiPuVgkTdQ+VgEnjlceW3lpbn6AL1JcOcPb/jvns7EFL7M9XrW
46lrsZVm5KnYAWUL4rHOdzd2yJDFaRShFTU47i0uRTEWqDzG6Rl5o9KKd7FjgzYj4dPOzWPQUmmJ
/inM7KOrcC06wHwBZ1V/p4cDMHZxPQSEhBmlsXeGMX9rmyxDFXw3bee9Saw2LPQoosZKNdSxSci+
bMxG3T5p62Ka450LGeu9jUTaAWWGlwWYMzoMOWuC4egQazqgEHH2LvCcshcCAmuWH10qlaGdOL48
bQsiBglY+L2pbh7UK6sYqfSo27p2mluzlxwtEMihh0qvJZbsoVGDCMYB7piGS8OL3AJhGy6hTp0P
vACPXzh1DSsCjYG8TJJUhGr6Qt+Ct8g5dAC1nDtSlFD20qj7HAQf6GZu1m3sTJtWS4xP4hLLGHVv
EMxlWhPkOABbD5DkezbtGEfNTAfXBUbUWHbzXUpvOqNSGK+AoT1t87j+m7fZqxt3eMo6MtaxwaOW
sLCwaSbycboU4Hhr8/DsafgGJGY+vBqAceFUQR9ekVd6703K1qBo9dgI5m0XYNyCk0ujYQIdhoLU
Le7ObMFJPWj4WyrHFbbODsGG9h6+zATYHV8Fi20mI4ZSTgKJsSnm3SbJIX+TTrJiwLMpo3JXk/gK
LkxnTyZhmbiRA02dnnlorZcw6oVACRgJLqi+L9TIrH4u+6LeJ8rU0s2LHMu38CNk/q4t3z2K64F3
qdsOLM65y46Q7GDHTPXaVnMyqFahK5cu+RsuTOQdmz/4p5i0i9QqV915ratll2WKLL+PYkfb3l7p
ajpFg9v72GGhffi7fBBpCEEGSj+37viK0n9nt5ioRw3pDdHU2Tv2t7F8BA2IzTOIGGqgIkaBe3In
hxzJH/FVgiDolfV9+4D/sxeyIqHqQ+8zi0Cv5RRv1WSlm9ir0j15dRdi4D0A6jjNRWm57z8xqNGt
OF4XsL/Ftpg2yPNmGMzlD4ObQGFAbaHJu8Qxe8LOA6AUqOjmYsOTGregjM5mw/ucuEqq34eQo1Mn
t+E9S4CIDFRw4zrpCuqptriUCaqknTAuvANoii1klpx0864gCJkLPimGtqAfIbVMvB1E6kE0HqTh
zS0uNywpcFsj9zsHCBgVsRJcZKRmof5YbLrde6veyOVmlvteFp/HgBxfrzMbaSG85wLiZiPzPdoi
QsXFqB1r19VQgIEe2eokftNKq0G9IezIx71HDMwKcxB7/HOaNVZajsJDRF51l7WXNbqm5viVk5w2
nktATqkXThTRbRJj7A953uiocFbvo0szG5lwnvRI1DuTt3Jl8rHcLJR8N/x7i2Ph5PtTSC9RWiVw
thi3ICaUmv2iGV1+HsSYQYMXwyzh/kMZu7sSKlBdkHY/UEFfPuv2iEppK/oU1+Dvp0g5WjHy3BqU
z9VECO9UG5AVT3hm1M6LmQi5t60kWqfJNN4Lhx/iYQQ3Akr2+kusCxRNxnG5HXPwnvaqQfVWMiJR
gW4t8DgjN0VT48guAWzceI0gc3tydRyjglzPeA1d85srGTgj7H6nDXbylSWyXKPQvrzzCxwEVF7z
VkExW4FgHaA30FuaK5s5+kEv7CiwI8u+Db6K+1gA3LHXS/3pGqMT4ue3XO5PMcvS0MT76x0uUhfA
6+L/A1rYap+BDH8ZJH3bXzKvyR7j46ytU0agAJj417Bl5WYAw8upKxr73jIg3myaNRCRmiiDpgXB
aqq4VQFVYftRZlBSVXSrqqEeNZOXjHK1jGkaM2yUMf6a8adpN7YyiR4E+Kbuo6zPTxUECAPmVNYb
eI6iTejm+l6DyMRbPWafzF4YONbQihcorOHjS37fQj5gJxSBpZe6YMZUPWokmJXWg8m6mSNzpsIk
usuF6XKZN7tbbccGFzV8H0tdMWrqqRPjTAQ4Gd6PD158alEy+lj2Y/34y0IDW5bysUEeVsWQpVeB
4/ssGpDZz9wl5rd1/MR79TurjpjadeDJLlr/niRj+24qT/+HtO9qjtzWuv1FrCLB/MpO6qAwo4l+
YdljmzmTIMFf/y1saBo9bfncc+o+CAXsRHZLIhH2Xkv44smSIi0HAS/bxnXrbCesslE9kISPDUtG
0OasHpDuHfsYYraMFHIAKtKhKQ1DVDhgBYkqyFGYtdLSgStpvRLk0qTNUefVhoCtkazS+dKWR89K
g41aMCDD5dgNAiB1uV+uXwwAeG8BCOE+s8VyVOOw9AMqjUFbcJWHYB98dNp0Q1Zavox1eChEAcQy
6a4V+ZS6G5EN9m4Iau+BNca3MbZZuvfjPj8HVeNWnxeP9RtAKeJeaNyWZb0RflwXxQPIAToUu5rT
aQkcv4ysDKCGcxk3uyXxkDbmxkkE+C2AFi9Geox7FwnHLiDF4mJJv84jyHbtxObbQA4ZHjW7pmYo
OfLz9GveAr4oaNLqkYbGgkc10r1ebXBHv86gwu1BYZFZn1ILNf+AgeNs2+RI6+wrlB9z7qebUO7/
94sVrg+jPA+QW+KYgfR5sKMubsyzlRXplSmpctr1p66T+FUUOE62E9J/wl5YsKPQpE6BVoOMrjbf
xd6MiV1Xi+ScglXG29x3AzIISz85q26HxK6jj7P/9y2ZY3wNReY39kcjWWrgPqRIXaoTbH6uJjc2
mIo3xXb0mb1BqaZ9bs2PYkiBiLXa3rMHJq/fZkypsXfZrdj0MLs9+FjGCwNTyQm1w+shxnr0xaxA
KVgl6/zVKPgPEwlefyGOV3VIcfW3Ywbqqgx0gpbMGJCjGcmTeiRYgfI3QJSYshQmw6nNA+4RQMFy
SNUyYBpxItSiZUeSOcie+hCAbHNorecV+08lZoQ4HU/xHm8G2zhRo8akuhlPDjLQI6VzmMc2vMBf
G1mN2EE7a3stI3etaECyfAyKFHAF+zoG6mVpWvtBcgWyIJ92dgp25dVw+Zd35HPM42c/KbpDQUmp
qUwvFWvsnoEO555peKOh8VrvxwoQNGSWxfWrcBJUKl3tSf6u50/3CRsjNxdwrfnjABJjzwcLdGpG
QP72Lond0D8waKVC022BSwGh664HsOaER7bkDpjJCi85WUa9pyrotuXTQXT2k2cFb4XRALqrztQ0
a+s1EdmRmoQ0pB7J0gUUqvhdwIfqoqlHTcDddOMvXZ1u+6UGcnAU9iLf5kuenanp5uGtdyeLFy89
gzoOR+dd06K9Myd9yUxkn7sxwNVlnBtD5Rn2+bcGFbGSfEAEITgcKszoUR53Rx1uFUu5T4NlVgr9
6J/b/O8sX8DniPyiZ9Rphs9VtVqPMkZlTKcx7zEDkmgL2G3vH4ch7hfs6GIMILytM+CFdiMjG9La
c9Bs1gyMumMDMvponDs4kp4bQfng2+VXMhQMHMM4CPhdp9culLa7TvUCcJCXxJoanKvJfF5tQvm5
AfbeVSYvDbVMueD/ZT+OVXYENvFdfhIJVOJR38bBaQnvM54ol4jF/h8A1/mBktfgTE3pjW+9e1lm
uIBuQMW4tqt/Nf53Xwpv8hOe4Cigk6M7W1eE5S6Jm0k9Neg/XD0Z1FOC/u8r+UCx6NlCBv1+Nnh4
0o8DMiDT22eL6t89UvwEfFR9iXNSIMBi75uKsFXXcxhqEWvnSLKwqHJUOFDhNn2rAUc6Tu2xH+AG
FYegAvukJvfKTbPbWNj0OHgrOMFIkZbegw0+vCcSpasXPtZxf8KuAy82FARkqZvWBhebLUkxUQAN
9vQiiA+zzEsE4rw8dbW8R9IC+wzUMSP/HBiT81LZxsdEJkRaDrgIRBGgLjHo8l2T20kyPRsuiEFo
I5Kn84+uw5YXbTyGoGRxgb4z3sjIjDYipXwcsHmmRdS7ysmKRNTI2NpeO9UMG2RZf7I97u7pPPvu
UJuOrRvhr5fQP9ydtJNOH3N33pjusbYDgPyvx/LajhQhapwjumBiZdnRGfwv+LE+5UXj7DCVyPae
HCYo3QZE7NxuSDukzvBkCeAF+5P1iYO28JMANYu0JMnieS8gcw2fyLmaRLYRoOU8psFovgwWOKS6
FG+gyZx3VMCaIz34EuQJKAWxZh024wC8xdh8pXLWYcpxitZ14GuUlbDYHMv3btWfcq81dyqnVPH3
ecCFj6rUFQA0RHE77s991BmpqTMrBSWghp3bHkvTluf5MUja0s7YjeWMspxgjLckTE0f+KXUnXIn
BugDLDsQw6neiiNDY6c1N4FICHT45Tj3geJl0OQMmjfiTtZ4Yb9tA0DSk6KWCyPqUWPSwkiPidkB
SRi3LqT1p9LbBgB02Pp5XwdHJ56Q6pYw4O1LWsxaJve3GavcR5zStntMBoqoI65M0nuuh60Vjkes
UpkAOAPSgHSdGxFae/JqDFFEauxJvmInwXGDKJDUi3VOcvZpqgeINkz19JiF2LaJlI7EZLCA9O9s
/oa0O++U0MRR+3nSWbmRAyjd/kISRrZP4g4Pc3rgcHrKZPkHq3KdU0iJnzcKx4zbTd/61T4PbX5O
xwRwwMvUv1ITFtnn0uXVI40GEQSHoY/tDQ2ZNOPYjbLs1f9AIhAgp7uhQxWiMWY4iALD8zMIGPak
XC0Pe5nILYymlLVHktFFTWwTMy72CXYcseObOstFxKHn7F3uod7Uwa7cWAQOtqqhqdPaqLfJmIPm
wQSsl5TdKLppQrGwlYpL3cYTiDvSfkuyvkxwWpYHkY+09W/gqH0JmzD7OC49/1A5/BW1L803vE+8
w2gA76mo1hozBRv/WjHvnoxlND836YypC7ybLhSg7gXYBg2xwsNCIV3TsxqmfZRlQfulKIX7GC+o
3aJoiSNw1p8k9QMN5S0gUx5cub5Y94njocpQNnU7o/iIo9QenG+eUhjYPMC5SYlC6MHDWZ40yT3H
ZpGytvN22zTxgqVoDqGOsw5W5JpL+uhXJVOhSVklNd+DhsqPptHP/S2K1q2nyahexTpbeD7IEYVy
h6E+rk32lS5ECgrFwLsp2PTcONOui7P80W7xu7ZkE6Pk9LSUxgcSzaAWB4dlgBTHEe+SrbajnjM1
f/DeEscMSKvPE/aQnwHjzZ8YcijIQMuNMVwPczogX0ba6kA5iDs3QZxae21M2uvNpfHytKAS+MGO
WX8G/OJbgz18mWF0HVNP21gLNv8CEAtokbYlGQ6nbuPd2ZH2TkYBki7Arw4lgOBO/hngPTvHdfmx
6cGuKIs/jMF1dwWXKZm09avHaqMYAIguGMcLkPRK/GryAU/WP2RkN2K2tTVyPnwgY4qlfcX1elr2
n+PlyInc4AQTZV7ghvbYDY0WEWp5rt2ekyXeE3EWAbYpYjFS5I6xV2aScUwzcHFw/mov7Uq9X5UU
0gqSh6UP25M+TWzqGcRhtYlt8l9PGDFj6ibgkYGPrbXYg9aqE0caoyD81pm1HGVHpJF+yD9iDzjW
66ctybzE/xuMtkMHsMI8fJwzvwNBGY+B4yMBBnIJJkC9rDUDIEiJC0C/b+WkpKYKciAF3LlpNYUi
Z5LFKGCK4nhEatH1GtrYkxfXQ5tACGj8r5dHmZIx4yhMW9146VB3t/HexcdgCVE5zZBo/uttaGN/
XSxwE/5653dDfadWWLysRTMddDyy1d8GKUjW0Lf4r+pC/hoc/BrIYwUCBpZuQ+RwwC+Ocv1oZwvg
S2lssNEBdKeUUnMztshK2Rr9ZG4qYQ8b5uDQDwXq8ZuDGnsydpwbgEpVbiTwF69N99TVF8e0rlsk
5ah0UdGVi3A6rEvF4u/iCn+8fr0+dfnKP9lWIDYAGvTxN4mhKFCYxlgHdkM5LEo2XMDRkgGsyuCf
nCzMX7ERTzpqZLCejyCzAnQTMHZnIWEbpsb+QM3qxV9NJB2ftSiXrNtukj8bwrA/zF7XveTsb633
MQ/CvLV80aJ+NPrjOoYjsI/Mt8gM2LN7LLtQsCbjkDGwwPi2moMQh5e4A1I4QeBFgB7gDyQD+UEH
akfaaQzBSCpQItNhzy8D11yAV7UaT3XmnO3YwQYYENa6SI9JmDFun8N0MaApt23TDucbEZlQY8kI
1FPGZLSKxDm87RdZYWhHSfPF7dcQE7wG8w7kU4CDZXEXJFc2sxV54GbbYfkeXJzCa9pTAFyMPSA1
ElRVMat6LS3lba7AvzRAdLEFXB1A5QVIfi4p3qqXYGTBrpokpoFhvMm0tp6rnEdkmCQrsBx8Gykx
SJviERnlyG1ot07Imwsy1ymC0vYoi49sZ/F2E81heYDPYiYcxOJy9kqzWwAgdDJH1rMjFCpWO2tE
uZyaM5M+HrP0iJnGU1s28Ys14tSxbys1cqY1fhEDHsGdyVCQJy2osS1k1lgh5tlaVoQMdaKdY23I
LfCD8MU3luLE5vwvEpGtw/Fn7zJjo0byCtRLxmLn8Yr9/CsG71IQ6fdctQCPdxoxkaXXHr3n/MVK
NpaBZ4F+b7pXWSZAuMCL0MWxquuCuHLwQMiV1X1EYzuz0F1c4xLWcoJBQ9JwWS1h9MyOQuQQ7r1S
1C8czK0ooxr9PY5wka3otBww/vs6Z9Z31567jZdZw0dvtob9KprhErqTfWrb1jyY/WAekYErNt5i
HigvRyXndJW7WSvbRDUscnXAODk8W816Y5FhB3yzSAtyuFokg1dsxhVI1jqVw2NzgrwumflB6SCh
GWfI+inmPdm8ZX7IRJEby9yOAQzriCcdB6uYBdTaVHkN4Ai2sUBNdQ7m9a1xlwLwpXosfDadkahN
ZvbV9sbLxmm7kRFH6YJs3d00OmA1yDLrMrog1zSr5UQiakBkgHwB2RiOj4wssmtBKHhsLX66kaku
sDyrw9wi4fcDFm2/0wq4akB2ViXi6OPv2H0k2a+KpEyy8eMi0cKkMVA9wHE54Xc2mChOc+d0BxIB
ELT6/XgkT7UYt5C9yUMwhtzUeyI5B6vIbEQGqA8+EFUtOoXg+6yrcEG98WqgSNQ3+SVEjeN5ttJf
ZEkzX0gbjzHHQwIN9VZQVKK6yJm3NATdI3652rBLP4umby7t4rfTNsTsKMoz8PAaEnGnxGISFEcz
iMisxHyMa1dOllpzD1Q1D1TUVvbEfNvHuy4of7T9Af8b/R8ogx7BgSncQ8PGDIEAt91iuilAh9QB
edtqDzlyqZAJCFRu0iYNgKwjgZLgB/BMfcxoiG/wTU02qMu2gNCVOFtShCDAeHhLZMCSBenGEgbL
R4rFkbpzsGCLCxtTS5QyYGGrMakKJG1WWLiPIIAbpn3C6xzk1mhi/MkDetoZmojG09TFHs5GKvM4
mV5E6jgucfTVyxe66mpP8Ry7gAehBMO68+dLGe/eEg1lzqE3uDUSKqRCFHjw+tVwm4z4U0HuCtJj
icsB+IWdfUiRoeIFZXy2AKCyZ0mVR2kaIsuahL3MU7gfxysSFUhTJNgMIh8aaoV2vpOpWLPtiG3q
sr5dX1FyJVlk+uY1TNne9YvqlGUivLjW2PUoIkDXUhC7kmqgZWx3owFJC+PRZHnrzjRHBi5FO+uU
f2JjujUNqB6UIaipsBEd+f7U7GgzX+3eq4172uxX3X/oDCuOD/h2Tv8wkrM1q1wETttkd+3tk8wn
ftBZHKH8rvQQS1EHAOvYsiUFJvn4pinx2G07dMmSxipDRHo3meeAdW5lmzuFNq58ICO4bwluxPUA
MMg/nAKLC4NZSHq7TYAjfWFmP5YCaMO3etLUoPXFXhKOHekJ7fs4MrKF9U09kNVT+y5Bj57nnTt8
xQp6PuintH7O38nCwtrMPsdhWIkT5IHNwGborHY790lfRySk5n8dmxJVTrv/v2JYEmuOjOgWirl9
wP4fliaxMZ01C8odpwpp/wvZVA1i0xa5pUhZiGBFu1Hvf5Lh/f0WT3GzSHaYqqyw7zu6R9r+1Jul
IgZcZRu4404rgGz1c0P13c1T2lu91zhLB9qpfhL7oOblMSza4OzLpvMM/6Z5T5ZlyA1EFR5wg/7N
+D/H40G2570/AAj658UWEJMsFev+mOviYyeJkBrZUM9nwPmkXhsykIs7zN9oGUrKwX50Z2iWyP7k
cXIkOTUUzyJOJRqD5qQ7gsXwpENRrwQW/b6fygkF5oBqH9g2k0eytdtjvnaDDBTg/TP3Rb4rSUNG
qkuMjkWFzfRbexkkuzrpQDeBlQ9S5FF9mSKXy8vWEq9F4LAPgDP5hRUskwRhbRmub9xhNCZSMN58
rZcK8BGSXUz53XTf9SM9ObtrLdyNJhcDRtR0AsMSCtjFNguRxU+g4wQ3rqDD+1Aik5OAmpkQx5Gy
yEEzQX0Skxsg24zdvHg/SESg4yRX1tpORUb5YJrttfQfMb0yfwoaHDnre6KY2mWRL90XQ54AY4mG
s1/qJp1dv3VpTA3yC0BIQpoY6LVnGieLaezqJftxZ1c3DIgzWlgBa/Twhkpi2c6LD4SQ52nMgqcB
7Kdy0DkhgPWoF1TxfuZYOpDCCj3Tj/ISh39+CeIlElYxuICscXUH/J94TgvU9wa4PknLt3Rzeesn
6V59pLBHFn5Et6tvSH8k6t18YvURybyoFob0UQQlowppi29Tb7/CBrLBizMHxwKo4LMBVctOgXci
qrCVxlyGZbyQlCwdIy3PIgPq6oaEIKxBIjnY5dYeBc+gR57PlRMLsCZjChemPf57aJLmJfF0aEoQ
vyuhnuLR1K+rFg/wd3m4u3ekcRf8Pg7NejGastusKHHcZqjzOi/ybLcIXI4d9euYetTYUw/unRBA
yFKpG3Jbpe+dTA9rb6l3IAhFueTVDlzcOOHyR6T2eibnuzI3vQppvh2STv0y+ArAiJq/0AQQhUQj
8hBaSdKDdTmV5eed44AQDtzamLMB15OEQRYX5yJnAJCZXOyzZwXgdXFwoQxzMiQhtg2BxCLsN8MJ
tNq7WICgMABA7AMYlF9uyldmWR2mQeJ+NdFy8jBxzDFHqAEeDnmxXbux+r7W/NQ0tvcncjO/sNqa
v3CrcHfc8dgZIObmY8qFuRUhAK5RS1qrtVaDM+QGBVMCe2R9ddTrr8WZzIuFrRWzrPtLmjC2dVA1
96VMy78ZEkj+bjtg0wPZDd/jb4Mx86/VVPfbYhr587jUFib+wBbt1yoF0VGzTRYO1r13yMEASD0/
dji/3vDUksR8WAyjuucngRi5dMyblfpecSX6aitj3tBFKOC7V5IX0fehLnwNQEOKQvdBQ0VKpm5B
GtbyIlqtIkgeMx1L3wfdqvYlE5JpE629+1x0oUx+ZVpxf7Xrd6Ij63jK+PqBaai1FBTw/tZx9bBQ
vH4qfTH1a+jos10vdPO70bH0rd58WzqQ/rBAhgaNUS/BTq+IHAlyS1CJhgxaKSo0goYC0yC8DdVV
OtXnwKN+Q9ogvztwECC14ETPQ4YcYFMeVw5KU2R/o+hQghh0nHV8T2OXKoN+tfmHmiyTMHi0ZBzl
QjLUf6KEkWL+aoNsuvjsg9AIFCahKg9R9SAzao5K8XFhWHjrCpFVioe4ZYfKm6rovs6k7CsA4BU+
do7I3wZPtGkKYFjYXbgANKAtMcUBhra6n5sPRl1qyKirkMZC95bkOSqiqEvqqSo+muCv2ccWCvhc
Ca3M5IyeencyI3dHJCVKGwDLTofRHZF0hpG2oyESxd5C0fD/R+aAknPbY+cJy8zlLScZ0LTGKRV/
kESlHBtSqS16gKgMNx5JicyZYgClQJL0FRLxr/nNOGNPLzcx7BwMFXOL79WW5E991neHcEk/BDyW
tCqSPUp1SX0jnTkKefGejI1dCKjiKOM7B2nfz2kLqI4kqSon8pv2e4t68yPJSEtNHLNm66HYdHun
yNdxeaiwJxVpY+oZtqxReruCBXjjPPC6Nv2wVNm6IzxUIwGdW1Q24Q8Tu1l7ki2DP50nibZKvTsZ
gJ7hofyCFlTIi3BwJBEK7L/3MzKNBFLBdzT2XTs+rAOf0t1aguroXn8/5sNU79eBJZ/jdYh3vjV1
D87cdt+BIAwKEQGQiMZszzUKwzY1t7vvYAiZUcdkm0+9AHUlYFI/4mAxePKDbpnF3pgbZEhjF9A/
1KVTnXM33JrYKD/SqAZ2EDJtpEJUKFCfXeY3kVJJ4SyFpCEZDjtizIs8c3mYkumghqQx6q4+G6z4
6U2ON9ENQMX6qI9DzNVpwWve+QB8uoteGtjioaupyKTP6JrKlO5ubfB4XIek2qmLyJg34ZWrvmcy
UnemPqK8qP6E8vvIMb0+qhCpneF8fcAExeAj8ocViCiB/ZYSTzQswgwp3WmzJw01pACxHVY6lZ8C
V0+CkWr1UHlZ1IIPa69sSNPn8beut/293gOmHu34Iskcj6l4wLPrumOst4Jv9o6bTOBPSqvIXHvf
KfQF3gsbg68sas1k2ZoheCU1+SOw/f/qbNvYkfyeQ1LbkfrOVw+pR2SV1JNBV/kAuJNrJkttSzIc
agObVau1H8lCM3/t5ya5BIXrvILhoENqQd8eZiq/rFzrbFc1oJD7ouxlrsoO/6bhicfWBwvZ4o9m
2u1QIW80u2ECwlKYpFixEJ6Ct3ZKnUoSHmoqSYqj7QyObKoIucoclGL9xhLpavW/F8CfDAHSdVLP
gjxYX2+GIJJ6BUcFDrOMDATrgAvmDgALIw0arDCFQUgM6T2+sBqDX+gY1GH9oCGOqedUzW8cFW6o
y0M96oQKg59LNsCkxdssyOft3VrOdcyXkq3GScuBBmKf4xTzAOneZV2/ZxzZNEmFI0KLdpttufHM
qnk59fkryU0iVEDpupcD7hTZ1VUCTos5ljVTrDC2Jdh4NlQplTb98kg9VVKV9hLwVaqp2OqmzkoV
X/3qTQVY5E3a1C+rzduy1eh5uzds8It26/IEgILxxZMNM5p2y1sx7SwHRQ9RwkC9B6ArZErk4ws1
ZBxnwAIcLD4ctaLwuYO09NKRh4TwJcMkCwDxYAJ5xsOGCO2KyGZxHKCh50DpI5mxiAErYPuPMLO6
UwAE6Ye0Q640kpIEEtRG8JO21Rph/wMQl97YvGSgZ5HAloFr1DFAWHIz4oDFAqUALMqYA/JyWtgh
y4HDSrIlsZKdbSKJ3Ebi1mPmj/5jAB6CnS+xFQRwUVfwfrhAJerx6xvyvL20aYmhOXrNZgZOyKOR
F5EACngWoRD/rSdlM7jCXvC7zrFIBMzxSJybyVyVWJhirJtw8XofIM4QknpFkUvEkqDaatm71kGG
xykgZfuTKJmxRRbofGDA7P1MQ8ze5oPFPeAtSi3KVpebIWltsfaf2x86eCErmOkmKj+uNutQB+rG
UnyVmAvLeySbuzurqLyZHN/9nPMIYlVQXyxqyaWn9bRimAO8UQHw/PLe+oFkdQx2KLCfv7zPvvzT
X60cfOAArXN4nKrRf+K27T85hJEHaoXNKIckI20Y5P0j8i0ikmsHGoZAGpO77saeFIk7cBtwNZX1
4LrZn3fGFHNOcChRzECIlZcWDbZ+QmB9H7jIOjyHQPzmVEiRxHZV+oSz3dKMYtk1Q1Rnt82XNCvT
J9cOnRkJyMiObNfiSLIQdQ9vDpgXOxunE+6WhH64jtZWh64wPdtgdlNv6DumBZL6VuakBboFD7/e
fflqOUXaAFr6uvW6ShtbQ9oADttQFmTWStDgtGUXsAT5Z3DkgKrNBGRyihS8RDbU49Zo7muW4Z9V
aq2xnZ+0nQnEnE05tiFyAqAgD60N0+ZkY8p5IrkOPBXDurfyiqM8ykZxMcgQiRKbyLHVEYk8v1WY
ADS+2t3IbrrK+2csCpOvDaoxyHno3i7SFDNOqIRYBrYZa7946FsD+Lx5UL2MsqEe4Lm+x0lenmiE
yu76xUHG9QPrMpDcX81IMS/dd0PgRTdlS/VCojbMADEtbVer/RQLLzmqp7guoV165F4OjW/v9JuA
HujU0POdTKwxdSSDxqxeFqSo1QtlTlB9tdZv6jehvAKZ6wvQkK6Ct/rz2gbPhWFggsUCgPDHc9hE
apyCDuOxaG22Ro0BTqi28c652cMSZamAMJHqgHUpYOrscUtDUigXe5qLs1uP+9tgdJ3MxnG1SPv1
cBNN+Bx1C+HfWfsbzWRuplUtzXRo+uPYNmpZbuY/ZEvjxI/xh8V/3Ji4OTahOuSBoj6pHE3s5C6t
FxUB9n4beuLn8t2QymZewIGRj80BpHrAjbvKqUcy006eTRyXm0gODS5hPrJNJoFlE9lMHDgzhdNX
gL7G0MZp7Y2i97E8Jxk1HFRLz70/Nw9aQVHIVytqA/nCyu8uPlkDkvHbHBcgkAUsfLId595BJhoa
cNM7wGW16/Ng/kM5AZ7vPMiGbLF6RHYyjUlj4iwgAtpNsSe1NtRDv/HhosfUo8bw+2m3OsmgAmqF
NlbOSSj+BBeOu5v9eD1Rg+9+xtaqHAPwm1eAxAHh9OwzdO2MrfKX89PgTQVTx+yGiPco5rxRK6dJ
hZb+FFU7UTg9vLk8aZT7/eXv7Ce6MXKlxo/3QDtvT7HksPQV8yUScU6h5Mu8GbusXA6g7zsrWXBn
Tu7kQz1SU08rnAIkaTiNRlxMaoAxQV0l1U7Ic0elosM+6aS2vAmTTd0gG1hQYty/p7EpPSXGzavb
n+puxt818uLIRSfMvZtAN1PwxvUngIuWZwBPfBUtXpjIUeEXU7I/E9MzNUT3TD1SxICVOfWd2NzJ
37OlcDxlwRYUOEb0rzHvfK+3A1KI+oIq0tGYgNBXBNkFO9vzsqeus5T5ZajsC1iTxgcvq+dM1rpm
G3NYxXZFMiRYU6WPsOYBx3nS3MdZQr6draQEYFeYA5jKXo0POpwb4u8ZPCJRVlmddXRm24qQ5hoD
22XG/hqS+Oyt36JwQI3vHkGp9alktn+5eW7RU4ncUKZmb/SDi3og2PMfVS/9fOOqzch1MCsbaQqw
VZelh6G69tsV9Y0oC5w8YqMCLw4DD9NNlwrjsfbr22aec+fkrf2DlrtTGq8RjXt3/oBVQnt8z7Uf
DWvbZ6uH9J5fYpIxEE1sHbi8WogMeQyR7ZsfDJToHLWruuwog2bddBv00qP+ARuRDJg2pcfYCRV3
7LRYKBRE7SC6SlUlEzByXHvwdwJLjQe/q3YscAcb8GkwIjX1bnyCZTLDs1Ype1TQRkk3pGEHBmrL
Rp1FAgLyBAumc+fyHeBjGmQvounGoH6i4VVJplpOPVIC0Wt3J6cYpMSLRCnv3A2wmUVLMPXIMvWj
wg6zl3QMko81GOkvniuezaxJPyrR2owHYQzgHZAW1BjZsmIBAURFHAq+2WWe9SJSywabNMyGomhf
QmuOtFNhifg45wUW9HZfFBvgtLU7NogKwDA/g7AJb2uU+bhH8iOFlfqRz5r8hXNu4llS1DMHbbdM
ekQK5YVL8gADe1kPtVl/oJEYytbek9YmVoHOGYbNnOYD9q1/urgG58GjHSx7G4WKR2WofMYgq7ei
d7v9ECdgqahc/8VCDf9LM6KcBhRaw45kStHN1YPhYh6sZY3DcoAq5EctWsLRB76Gi0LOZX0iOYkY
IFpBPWf3x0RexgfilTUDZ0/+ZZjzUuKhMC6HpAJ5SqRLHZjU4LBsOZDhjdoV5i8+prEmKPe5SkcZ
+K6qgrQ6Gl1GhSSNVWGJeVN+ISOQjY7607rBXdJdu5a5gNXt17oN6XgbsR2jwEgGZCpdAc+wRQNS
bzyTCbpMK4B8bT/WDLsQvyKk0RBF1a8oPIqPNGrWGXvlgLBDHiIQ/HckLIx6fRhUDjsrJxcwsAnm
vU7zFI5ecHIkVB4y6GeQTa+dktUuiEIi5LMpO6fLwxN5UfOOnETXuGRPIh2XZGpIVwRcIlCUztgd
a87gXTSfqQmRTf487alvxeOb1AYH1jkIlydtSErG0+kAvG1sY1wjrNLLm6cVbxOLbe8UAyrV8BzK
xUFHJw8Dm34tgEfPOOHuHvsx2Aq7SV9Xo0W+WzPNJxoOJmB/Kz7/mTpm+koioFEiDc5gtxZltf5J
ShD+JK8DQ8IMxSCvtG/c89WCzPomfRlRLdoCBIQDA+7olngWUdPF7K2nZRnvU2B2IEWHZMPV5M64
6eJ632YNEGiv8XTQdXQkUXcGRGsfuZ3kq0NpO+2Lo/Kb21uX5etbrn+ZJdMRQPN4V9ALQza5bMAI
AWgxEoIHG++auEWSI3jl1YgULtLY8Na/Ouo4jXxHkYJkN8EGHRfniJ29uTMlpxsjdaHKf856UMqB
mtc+mSijOKXtz56WWYAY2fbWBF4eaaIVvTeFlRKS5k79P8l0VHIreBL/V6EtMAnMRook4hYgHBny
odMs/uJU3nhsuGnuKnd4GtuuvYA35ULYOH4wLy/XEcAc1YhgdNIEz+myQp4cy+amOao6WOAGnT3O
smMIkjkS3ZTPtoP9ewGKyK44Z1gZI8kMz7nEBPhUazRHGuk3Mr2MLYe7SEXvkLL2882uX/RXJYnu
3P81rBmvR/yfGuMxTsLh4KwCVUGysTjqg1bZ0DBPlr+WtLR2NDKxxaDkNCQzcqDhfyFLnLIDoooM
/3YhG2Ny1HH01ZmL6ckKZCAQPC3I3QFlSFiWMXB9HCvdCikbTRv8SDin8M/UCG9qDuFQfdYi5DOy
dKsiUFerihoFSWsyia2W3ZjPvbDGPV0Haevbzg6wN20C4r3IkJijYEsIg0Rjl9zglNxBnWgb7UI9
HsYPte03D2RBojtXkhHsSXcHlaJd3rW5hibt3R30k4eKXdv5neBbfJtjYkldampgT/kiu9CgaYOW
o3rW8y6qO9l9v11qVIdpD+rdh8lAU9lgnaPN7i2sBTwF74Wiy3Xu+tpI0r0hbItHMXEcuq7J9xbF
OtnBdtYC8IdoWCrSLeNmsm2wofMYltYCZN+gETNoBuBY+cv3niEVj6y1Hym17FtWY+5Fwps4NI7X
SYDBCzOJTeM73WnuM8P7WoJOtynC9ZKleHYId5w+rzYOJ3FQHP8F1D+sRMq/yiwYIjcNy0/tGjT7
AQDOyLA3x0OyZCuwE40SJTwAh9qBp6cE0nXFAHs0gmscGLi/e40DKDCky4PRIen9nRpL69jNkafr
NPm2Kob4CXny8RP1MiNHsRUS2PYkG5rWBftmi3lY3QBSUBsqzQSgq6qfnnoZQIkogoHzmL0aU1gx
Y8ZIEZRQx8nEDsx64G+W90EXygTA0rdtHx48c8guoEobQGGOYjULiCOXJft6vwylFWSB0kKcOi0O
EHBnLGn1EnRiosaaMRWR3ycoo5AzC5oLTM1wKDCJeSYRNrPWQ2H67kZPL1Kg25T1APpbOZUgCx2D
vGSMXFrQqA9qoAHLq1i25BdccYJ2lwCXT5l1YkAxITmlzlFiHDXa9lczbYEVcwEwJBRwTCEHthZY
nfdI3ZhQ7Zy5Kyp7l2BvGnYHsCp3mR9K4IYc6tZ98MRqnagZljVc1Ni0W2QXjkNgAYA1y4CkcLXS
9qS+sVRd0pNKW1IvtOc2OGuh3eG9AoykxD8kzHsgF3t1vMjrgOqrz34CUYvxosf6YAuARkj/JI06
NRpEW+xKC+kd6piIV+C55n28BYggdjT8Kn7STYujhMdcfCOJqGvU/4oFefBs7IwDCQcPNEbRlIOy
EuhxcRQn1dMU1ydPgjpSg4Nc72Z4JxtLvGL/swl5iHwEsqOOeheGhs71mjwu+6PR+srhX8OXCQqL
+qUBy5Dc8QOfjHPq5Q3RkGFmVkdaQz1SkyENqfk/zr6suXFc6fKv3LjPwxhwA4kv5psHUYslS7Js
V5Vd/cJwLc193/Hr5yDpMtW61T0T88ICMhOQypJIAHnynEgNXrrkBagFg5fAm3Gsx0l2b7M/loib
qeqJ4YRweTd282abOIIjhO5SVcV1Y5VOQHPM1Vdz0VUzVnxnONUPwuvOttnf1AA517KDYhLVcrWg
TYBEEPLJJRGj9FpX46ivCEEzVOCIYUDh55qMVoxv+hb5KaiIK+nUWEsdfeuootI5ikaBp85ZXcXP
83XVtE0MLKeHErwPYKTOUCaG7FNaVP05VLkp6uoGg3Q21ogbspF3iTNZ+xQ1hoRK6K+h1JoykJp0
ejBPuThpjuUFu5oHQCIW2Q5KoPzYJ2kutnXsuFBknXYyibtqjUocfpybvEzkqpoic6OP3CzPgyJY
YxC/9sNpBD4D96qV3kKWmsbQlHXUogR96p+uProulrq7WT7kq+/UlcsW0VcuJdBLFZ5rHn3o8yQ3
X4qrMfMXrLBBQa0Hk1jXii3FSnPQrvCp/mm73NnOXfJwnoxHavmKZoW6aZDhYVakECL5sFFInWH7
Nc8YRKCSqaI/KEIHn26HOnK80jKialFn1fps1DI8zli+Z4pBJ8Rdp4219jB/T+h7ADpslEbG8DQA
oR2uviaTGkL9BG9nE0Jo24duIwoZWRt4wMJEu2nyGw85YPQ1pBP24DyC+jj1jajWVQb/adBFE3i9
PnTn3LfXgWnGj2bdxI9DEMaPdYz/UqlfhqjuArBBsh3I0NmJfBTK3OHVH5l/mCO6nk14ZrPpjuag
C0DtSPiKZtzOr1VjD7GpAZaYX0zDJ3H2Q7EySgMKUah1wMmpUwMuF0CLUNmctoFDdalFtrLCwcdk
Tvc3YeRkalSbWuNuSNi3v52DHMkg/VXE2NmOsw5/Bw3IPXOMirWWjNASvOlPafLDjTp5HHnVXRpZ
ngzFZSpVb6xrLO2gDtn4+uzjdciOCf6ikK7Uu12S4ufcCXxhd44ra/GQNjqgbAHEArRJqnJe6wjA
uHuHdS64333F+k0XwHzYUfpxuvUH6ARDEqJemVVp3glCiYAaOt2ZoLPxNOqDtrt9yMwXJxrBWc05
zj770PqUFW69WeRwx2pEDdLYP5DJNiJ+THGwST3S1c2N0dqaXYu9hNLVpQu3bQd3BA4EgaFj0TGl
5bYDru7SKshUNLAWa2x0yQZgVHDJeuc5Cwc88JWdTJ0FzceA658odDYpZwG8gmdqPR6LjUjclXRt
/yHxKKAfx/CiaVF6iqN605pGcXC68sRKfG9NkV5f/Diotz1IYVc3Dl3F6QIEvRG4vDaLlxzUhfzN
i2ka/h1N7I5OezV7a51qm7HTrVm9GUi/nEwOCccUxedTEjnQZG6dR7AkbXvU/p6pxzIpH3zo2oKV
po29yA+Qhe20HxTPa9t57PQ+2GGjp/IiGE6OtoUobJkM3TbH0X+MnzaUk6aUxQcaAr0E7Bu4Y2/8
uMfz0zIr+0CX0Q3B/SqlDf5ZtMhWl+6fQHmNG2MJQ50SuNtV3DKMWjdjb7oUskyzjP3bqVyWutjD
ZwnIcUUFqkUqsVkuw9B7EE3o9lFSoH6aHCK3LXFHZTkcJ5vFiqwWNYsGYGyjy78EA/DKeROhmEkV
b8/V2tSkS40jxthHfouquMmELWJxwga/WneoQllVKD4S084MULiMp1dUfXW6EUxQDDzEjWTlV5GV
P8EIo18k7pSXIfP/JLPObL4OuoHv7cJMv/Yb4bJsDzQLsBMQlVkXda5kWizzBcT0J7uXyZOoJv3J
bIv71q/MlySpI0isgmbWdorqs4AoouSpfpxSlx1RUcnmFtmcxBjumfi++Ay/rjZC6Dokmpr8YpQv
gEVDb0dhFX2Ji2HazWaUuJ2RjS7Y3/w05WDvSpBx7cOph8qFFWDXiQsKSCAPs/THfJhDoEsER/IR
+JuQxUStWI/CUx327zPTTAPKzGUJEhMQLLTq0ikuBZtYF6g/N/lQ/1nXSl6SKnk7Jc9BkcsYsuXI
VSrN58s8NgDxNCAlxcY0avC+SgurlUagvMHALwYc7xMvz4kAXwEYmClEV3Ec+ZcNdorGRlOYRZBl
ZPpzXrWs32TFgRbsoIUZcagqs13Wjtdr/RBCgzs5sHE1L/SvlvfUpPC+zFdMjI8aGCqgTQnuX80R
0Cc2hh2RAJMpQtX4toxls6YuOZo0+d7h4GszNVO46c2i2XZJrr+A4+5gTHX2PR16pNekYz5mYezv
/+8RIJkpPIvpcmclln5PF9mExtz6Z1sno2ck/aurobqvfbc0l4EON3qvmvprgRW28V+Mvh+/TL1v
baAlbd4Hrv5zLpEVvh0dhkpVIRsgKsReih+XC8q+8BlOE45yRlQVHGUDqXOYbiLAnH1tM4cIeJ2g
yXddyEbwjWjjZQIdyq4JbL5qVZcckNvIL2CnoE6gVYUPBAayqnko4juwjX9CVvDZ+GAT7+2CA+qh
ocb9w0atcLCQ+DM0GzTuv6jHqdXlrVdAyukE7SwQQzuVAI9kGl166ko/XJk1gOuRDIvjCAriY263
BTIC4TpRJrIDhpSn66smtlnOikGUci1aAReFxmWigbSJ6zXUGnoAAUMQHXaK0ntuqVv/VVc5qtQP
105juXNwUUuQGlK0XRUxUAJ/naJWXbK5zABlbaem7LklIESnmlfWiqZaBrAMrBrvJEXcB3cnne3N
545/S5+8nBPeHC0uZ4JagQV0ovmV97vgoTY8t0ur1yZGZkI0+otILT6siygKt1ngD2AWKqf7GxmK
OpGoXs0hWYyaIVus5j5FygqV4FvkfiS0ddl0MHj6Q2ST/wwAfnvHJkvfNW6Yfe794kscxNl31NX/
iEb/7wNQYgC24dTe5X6/6+0ONTiWHofHpjdQZKNaQeAmgBZ99MnIaui5Jo7ZbW4cY9SGoIfFheJG
mpH6fYL9BZDDu75purs+dA/uwHA2V0EpeU7pz31K7M/Ze8rmaxVrTY+aSBaAb4GaMzpgbqoMUMsU
pmAe1rfAdww687FE+RgwNzu91e+6zMfyJ+j6Z/AhgpcDovQQlQf3ZCN7iJwn1oacfKzMB2HaO3IG
IeLzxIJ2Lb7zB7LlQnf2ReOaODqBl2PJZZTh5mpP7cfYiUsOxMkRN1wdwjdu+Dnst6QtQJ2u2JLu
wC8PUxzuvzrk4RJcC3kEzUUnb1GwBHQfrqWjm6AJRxYmECBToTInKnBKcXQc7/u+STaFNP2Vjhog
CMFBxLdcSee5l8iD2SibWdmKn5u6k2II76YQeTblpUv70VocFCe6FKTi/zyE5o+scF/nRQ+EZzC9
xm6CA9m6OEdIvZ4bF8AF0JTk1r1ygCQUKfMKcpeze8Cm8j6FI4Gyw64UQbJywDR7b6Y/qcx1qXqd
mYMWtqFfYVfkQuSkYcQ/RF0cDvRqNtPxSiydTrdgjU5OJ23a/y49pClf5VwlnZbBAfJjJyc+UM4J
4oDfZRuDMFXxZCyUFnncbmxmZvvFtLBciNRQJV3F1EP35i/DyFYLm3lMmBaI4aphDBWjQv0oFU2k
2ZVvQweEr4Nz7tDjQXPdjWX3pk+SQ3UK3wfvI7jKQVEJwZF6GV8aSfTop6jyiox9L0CuPLVd8Ydh
/gw7J/w2SahNG1Hl3HcAvFw6BuxwYTbht8EPvobgXHi2cFa/F49V3XdAZkF3LGvj+GLgwDjFneaZ
TJrU/7SLBmIrytSiLGs7IFkAQCG6GsiUl3iKiDrrKr7RmL+1faDCXOgo3Q/V1GycMXgZeqc+NonO
nqTT5McoS14LW0yZ15ml7fkApez0INSfQvAvPCEnQb7BikAbpSrtaSRdQIn+YnIxeoVb3Tmq+glC
0vo9tZYumwJUDVq6vblxLN0leIjS4hBCwYmQ4DgHmZAp/RQbDoQxfvXqvBwLQE/UzyIoPeLSJEjH
guuIA2vFTZBrL4iSJSyozVXfpEyJDUwQeQCDt5TioVcXA0QKoD7WDlzRJpB9xPnvvW9o92Ra7FXA
fGiwdcOabGLibCchFDo+JkwYB9SLOZtIT9nBBR/bZTR8a9VKnn33ebirWdGc3A637FlmATrH7drn
UIElsQTSUvidtAJ5l5Ap16XXJkCPLaxAAdEAUb+18EnjcF3RLhmas+4aA/q6H3KlCyvQYpuZg5a+
G/P3cQtBELXAkatwhD3b27UdXwLRbmXM+mccjffPEnRMipnZ34/Kxl0gzu2Ey9XsVbZobHcWhGQf
yJQZALpjPTRuqJu2tY3bcF3etSEOqBufPdGlF3W7hWbcsG7DgmVerlfnEhWOp76o9KfOMsEwbdXR
1YhKGJmng9HqjibARip8VHNOttS9xmVfA3cw1k5oaveRPyQXe8z4akCZxDfND5Gus5ovWhZjwSDL
6A6U9PrnuGgvFAAZQLkKWWVdckt0900qg03O3PBbg0JbNQNNPY2RWI9NJ/F3+qalUXSZ7y2BePvb
XiTeqrSNLlMX4h6FcbrZfnPB1rBtSqhpgsK1wEmUWhRRny588kf3CFKVs8xsc0e2qmsJwllvGt/K
X9LhE2l8B2YoDyE3I5CriOnVcZzU63KnOY5QlH+x3KuoyHYR1UXTqxGiOmyJasvPZAbqdjqUVhjP
UTJP3qMyAfUih2XbUZc9JJAjlKtXY/jsG6ZxLrvpwJwgDdeVYrbH1pM2ofO2tWfZtGNd+rZsUW83
uhQig+IqhPauENPG+k4LjqESvEB+BmcY6QN1SqV+oZcQakWKFfx0KmBxsLJBlRnOOnaJk+rOyo+r
VYyyx6kAdEbvNws2+Ab+K1HHixL38esNhJgGJKjSxEvFKF6jvpNlAoSUYwB2aTAar27mugrXZOjh
kI0faNwyNxIx+RrFcFiOpuWwsoMuuoBMzEX6uqu8iVvxG+SOXhqZlc9+BpWtXOc64AywJ1Oxi3vX
/uICanFngJNnm0IZ+012nit79geY9+xty5zyDjJE5gtOSdbkhyJgtNFwSHzo8zr5NLjtE81nBRnI
Y/ssO+W1xS/aoGG9o17IYA1qnAM7uqB49pBnPUieJBLXdllOr1nb8A0YR6M7YSXy1anYvSH98rlq
rfEBddHIb4fme9hUD9Eddf8axlL70aqzNdYAWxxK2p+6MSzPODDoZg37yEf+NBjyYE9fUQthkBXV
AcLti7UVmdozz+svYS7tt9KBuLKwUvNhaIbsNAncSslhh+ldW7fxi1tJscvAab6bQDT7EozWhgLi
MkpQA1nKI4hVmotVIIE8TYn9BpTvW4QC62fDjJtDw5FOJztHKSLAOW9BpvFNaZfOvrUq7dke2y8+
Eu1hjqf5CCW6p9aSo1e6gKVHHwL3U5LcswEaCGRq87A7l7ghxbEBHY28RjK8x+frJZA/TpC4xwQZ
BIyvJsAp2f/LBDS937bNObLSbaM4qKMW6+rMne6BSi9OnTKRnbp0iSuUg7bOWHiLjVpL3CTT+jgy
aPfWa9f3h8OyyITUulOsab1Jl48Qh7RVOamtLqvTjxic442Hwgr/DBKOY9uPhTgtySPS9KE1Oa3B
yb10qTXHLCv4IPUjr3fGcL0E0jiL+5DdmvM/hgZKAydHvXDgNtUmVBU1lqqoiVXLVg5Hg+IUOchG
3sUxqAIbsi0OgDjeRwSRo6CecYJdWWMVAP5RgZBhJo4XQ+7wkGi1e6mbBNWt6kzJGHHCM2j6a1KE
YvO7iJDXuxKFsK+mxlHBHGn12vctYwcNmP3QJBIiw72vrRM3dDYheDQzrInLdea44aWuEv2pL/Jo
PzUVcCMUDShkBSxPVxyCzmJPgRaPZzVXMOXIY5V5s3XVYe1ynDuf6caGudVHnFz7H14nbMFotARO
dn7mHfBuZHKtIfbyEQei3EKKPlJipdSy8OVpkTFazBBuAKKjybJp3WG17Y2oIJLIlvwahhGooEOO
SUmaQlIZ5bTk7Mf6fUStPOQmB8/k6/v2Aet2fY3PwzoTQxIwN+Y6tLVkje3xL9okokRC9qWOwCFM
YTOnUqKCXTtJ12S8GoHgyfbTOVgfovj8XhCdVfu2MbodduBYuMXy4maW+LMd3hw3sBXIuN+g2nr8
AbanN9vVtdcahc9e1g7BpwDLPMiLc/lgpxE2EV1po947aQ4MUg530ihRBpHV7qZPin5rVxmSp4kO
+RClIQIiK3dfav5mMZGdLqPljO3qqt/2Eg/R7LSYiHmZxoYMZWFAvI0oKQfKPkhZdMY7Tz93WgK1
KHt4HbW42TtWzdfdWA+vDGzPoIGO5YlBd+izOyLVqsIyx4YKUexCJkLLxtfCFShB1Kwa53eodNv7
vPC9AqwLp7gASJZFuNl1jQ5WKmB/3TRP9j6rUdZBIXTR4gCH/1Vieg1vrH5H48CvqW7unK3DwTgX
lvhShbjfux2emoaqZU4l7q3U1VWl89Ilb6GCfRXMVPDNWPKGSbIGZwsyuaUD+of5GgL18qs98OKj
nUG9gzMDWBjR6fd0MdXR79JdbNfjyPoxeH6N//BTUFxjyzOFyX2YB+ZJH3ucH7Ig3AkdBChYFcFI
F1dR4KYAR7b6bFisBLlISoiapEjeQ8r3NyPbwcHZJyrN8bD8NSVBOjJsvieg6yHbboPyjF5mCUE1
cbQJLJT9DLZfeA7Y85BVgHJHWob9Q6wuQ4dsvgjAYUwOuqDip3/IE7CIh6Xb3d2MiKb4NcZjf38z
IEBq3M2xMV7moJY21Fs/moYj9ZoYic1V5CQrjiOB8xKbGzoQQkDgtJFizVcXnJGBohfr2blLNj/N
FE+vMpL7KhoLuNaBHP2HWlbARA4BSeQOSTyLHJ0hnrs+rI9kQvV1vBZRAH6amjsb00IyCaQ8xQl5
EdxMqblc9I7t9FQrDouJWo66B8+2mF3PQg6hvEl+F+EM50n4PX77Wo2MsNrYYf/S77MMaxnIaUKM
R4h+raOc80J7P4bD+w0PHagDQMT12dKD/CGTYh/2HdRmb6ZiZdXv+8IQq3bEzyNLDL7LGv8OGKDw
GSKL4bPVchzjQK9nV1kccP8mix5SzZ0jpuArKuF4Cu4p3weRXwnNMIjf+OBtYhzQ+YL5R+rnKT6/
TgT9hroGFFK1LbknLILXONqtPOq6eYiBjhq4jHaK8btlafXdAkkkMKMwDHx6SVHs8DAFOCVrWbwb
HFTlTEWozXDFJoBqVjGkr1Gb4lnRp6Z1xp7POtsi+xOAsuaOeos968doj1/DV6Y31tlQFx+6sKeg
crIvhdN9SZD0AgxoNZI2ZuGan2usDF79VpOeYUTTI4gzBP5zvrzvYnuAVkCubWuMfESZMfa7U2G+
5mPzZQzDSs3T1yP/KjXjmY4UgEd4qazB31JvuSzKjmQrRc5nicibkKoVt+M50KkdKFVpK8eReBpW
83avjrVVXgNaQp5lC4hDOsfzIQSjZDiaB8MCHNLGudiirIbiVP0IaeJdZoCyQqszdzfLQkyojw+g
0roGxXr/iU+Jfoqz6ZUVkd96eIKkPP9EahJAd4DxpShPNE5I8/fT9K7SkqpFuneSZriL9FDukHuq
PxtdDf3QBHkDLf6pJxZ/ngN4j8cIxxEfM+OdLurvpPPuEDyEROFJ7Z0u5PmII1MDcNhaZrWNp0FV
VCEkN2LrYqpLrk8/LRDw7AfHNC9k97vCXZeR1NaLbSrwyBQmPlkcHmj+imU+u7ioY8agwbFgsVr9
aiLXBs/miBUElKEN6WxaGYnDYNjugVr1b7pLCMWBgvJ9xDKsiJtVHZpsv8Q6Q/2CvG21xXacAWz7
15dY4ugVly61bt4Fjb2JGyEAtzL7uvC4IlhsG2SxstzlW0t1oZs2zBfykm0JwWcGvptaMQIugdEE
vkyagYY0rWz2+GAhRjK68m7SymnPahv4EtH2m0YwCNlZWMWYZhp+c2LjrnMCSNdaAng7V7e/QzoZ
uk2jY36u8E7XIhXamWYCdei0T/sYUhUi7zcGwG9nEabZHd35uS9igL/lZ7rz06WwpnJrF369nhUU
HQVlhkw5IGl2OCTeGJorU4uKC0WbTZ4sE+gx6NY08AzbGgiueAv5O/ynw3waTmui16DLFeFJUDp/
GF3qnBMt0J8g3d5VZvhMlxLbwI0dW8YmBpzpGWvQ5qHM34o85ViNYt2zbn2wys/9yQYp+wi6pgN0
Q+EHd+JqSrj/4EaR9jg5eBduK1H3X/mPcWf4j24B7d3cRFaGuuQQMpPrtLHFhkZZtRM/oEaSAZKH
vGt49IWT3mM7fDQLu3loxu79Urh2uhFZsg26Qj86lTutexG7b+Pw2AxV9l2A6B3vOO/OwvIhw2Dg
vWchsIG6k1bb0XFxm+cCG1Tfqbm3wNdAL4ZcMmHS6JIDmCHkVO8rOZjvDmjbZjMSzhgmfYuP4wur
DKwjDOce9R4K6JW2zj3Hm+r3OQcrNfUtaI+sp05vvKIBErnvUdbp+H+UZoIzD6lwhCTTR60aMqt7
8JidgjT+AWHl+nPV+/VWk5OL4/ISXHpDla65Ewx/5Gm/1WKf/1ChtsWrOTTqCwmMWGwfkNnqz0MM
TgIO4teXcmTJTiRTvk2lYb5IgRMUKYv4RF58mlku+JdlUMLs4iJlGaIQWRHugXdOlKvOaPt7nAMd
MzBqArH/YWsVXd/cv46f2yMYDO7DDJp4plvbxwG/MS+KZfa9Sj47k2u8GRJL9iLKx+MQ6+M5BSeW
V4GmfsuSEHTFKickFKW53Rd4E9T3VbaIWpAXhQD4qI/e4nApo7T0qXU7RVkF01aX1Xf8VUIUpYNG
Z7mQTSgS3KBJ3TWewe9ecsQsegz7NrzT3XhC2r+zkdQBI8mxm0pITlVAHZAN66Z3B7UkRVOzmPBU
yewEiuN9BKKwKkf+UinHI0dSPyok6myzlL78YsPSON63Okc6a4khd+Fm2tnOA6Ca/PEZnE3Tthx8
JDaTJD5plVtBsUmLvsQ8/lmrmhPN+NRbWvOjRA3aClis6RmCPNPWGPP8PkmQVwa2/7OhDc1pQuJv
eWtpmM+m5Z2RqeTuXmDZdv73v/7n//5f38f/Cn4WlyKdgiL/V95lF3y8bfPf/9aZ++9/lbN9/+O/
/w0oI3R5LOG4+NeEBLil/N/fnqI8UOH/I0zrOs/bwjxnQL7uiGqHaHV0M90yHTWOi4mYd5buzL4T
QacF9/Ktk7TRTMhDETdkP70QIHjVLQPoPj852hw8BxEyix4ep8kRZ8z4mKkJEYcEuDDEUJcukLpI
vC5hj9FkWV6BfOUbNMo9/Pn5jwn6Qaus1MpPGnJQW9bY6cHIpvbBtBLcEwzQv5H0j2bjdB97veBu
VtSjPnaWwV1K2culPyvwYSXjrwIehXckjjf5GynW8/MvDpJ4W2qMQTOiBCCR+rXqTzyzhzXA0tox
wc0NRZePuesaj1EIKfR6ch6oZ2bR+NC3necESBh4PSjd7lE2/mmJN4fEvoPOIkq+KSRrwmybcb9Y
0wR0gcZQvDbGsdk2H6/DIGi+MkIn2M9TR7n1BJKz9EhTM92KzoOIwFAlwmfKL/RVcU6xkj1RLy6Z
DrUfpC4cfyi8f/6mOew/vmhAl7rAC3BhObph8r9+0erUDqYkEPLMHCO4Jx0lXo9lOIsvzepKBar7
ogjHK7MbyjP3YNLNu7kf9noRrv8aw2TpN1vUZOLuRhSGDI/XfTu1wcqfjOxCjIbkSNrxO6jDzD3S
BZBrmiJ9M+FLtdWCVRZPzrdcPciM1ipPIaTrT0I38V4AvAS80d7OHN922EVnXu2LESVZu8AEM13Q
uNa6BXv41gSvEaq9qljzKNsEVlBA0im1VFspFEWn7IGnSLPMPfAJy10dpNURwqHVuTUAFqTNnNq9
FWZeeRAZbeft20cEm/Ss8NKwgdeK3r2B/cc/f1T46d9+VhD4wc3ABOBDgHnUUf6rm0Lfa2ORWe54
BizT90bpHh1haM9G1bhH6VqlV/aB/hWbUHOF0t3y3JlJ+cQN7TPZ/VCLN7Iw5R6nhMZrqB2sodO/
oqRvuJsiw99QFMf2k1epswm6pr2z0rJ5yIE72ahEq0fdWMjmIVSXLjGvHSUq806dRAa51mMvVk9c
H8p3mzwog7spLs2XIQIvoQDYJm94+Zl14GpUUVM9atCKwSC/k6960LQoDU4An2K476w1sxYeLXkL
4eIENhTZutHdo6+z4WvXab7XOIP5ELl1uIfiHP782M1edL1C7Vgl5R9FGO1LdfMvcvtoTfkm1kL4
B7d5EjxMVoXb6gfq6mKyHsasx8Eo8Ohe7WbBDsUsPiSdSm2vxQ5OzCPjdSr9+JtqgI83+RahMSiL
apDlw5UzucTAtdPztLqn3eJyoX0jTiKcNZR7Co8cJm4123/+9liOdfvtMTkHQgEyCqaBpwo9cq6+
PZOROEkQ2vFZA+LOq7hrnWxjwk9KQHu5NfUfoypIIhM5yU7dPGbZvRmyzY2dunQJh75dO12hzfP+
Lq7Vk/3IUFFSqFdehtIrTCNEgpxEf7mx03twcrc/xGWws7vYPZjqwjLkxlD5w53DqI1okmtukpX6
1ALHhHtYbLcxNN3iphaKDe8CVPfepUP4jJ+TsX1/vb+d6upNLHPdTH37yhRI726encKX952BYDZT
r73Yr+KWV1mmWWyjFn3mfdtsfXx0B5EkEISjJl1iaCcdsL1jh8VGrRsbsusjGBXUFHS56tMUc9+p
IjA0tTiG+t0cv7PRywAMiFX6jTsESd2q0up8qwvgG/TC/wnMHdKRQn5p0xp8FFY5nPgonQPgmND0
c7ToGWkA8CQCMfBdSaekreX/1Ev9Dbyp8gt3h1+D1CKlKsd+25bOCWv4FFykepp7Tt5I1L/gwE7L
tfCcDPZJp/v5pLxFl7x7s76MyItMcfhMA2QXXo+niAjjGRJy28FNou0IWMXRMczUK3pQZ9cRnuKj
kUB+S++MT11nAnJUVl+xPox2iYma7WFyyq9Gzu/4qOufaPjkAttgq7BluMD/mYYjixVCZBn7uhlo
p2tMrCEqjv/rB8ZuxtyRx9WNbeXk3bq3ivSVNf3ZaQz+A4nWR11LhhcLxDybIbdacErn7jEzzXCT
NUb6KsZ2Ca1iSFa0ofvZrUrrLBoHhDwteD9VL3V8E0RLEoeFfNKZB1B8taE48tAF5WOoSceIG7uE
1rjHplpujAFYfG0K2jnLtWTOlgTXwG2sSDMsSlSSbM6fUVxvAonX+fH7WBpxkxxTY/GEgQCHFu5I
KjDJNBROUrNHeq1d6XawadooPpCtKAVK38hROlLb47nBoc0iRQngjaooruxKP1DLVl1qLY5O1R/3
VH9MTYq2qGyYglBKjQriZWRXpeVqEg0A1kL2Wydrv9tq1VXpw/tF9hFUlajPcMZXrzolfrn4xyIF
siEDPiZXFRR0aVRpRE31FtQfAVlbGT7jm0TBV5ZAVBBq+wAH7/P/mP7zkYvFDceNY9ZKzNQfZP6j
6fG7h/5SwKPoXtwqVFjfFfd5m75fKl+AWXrpk3syFFiVjNSHuIuxwUIwWs2e/5855tl4U29jjZnJ
yc3KFMfGIKLVhBAXnJUOBx3r082kA8wBpMaOANQUUeG3cjFc0PFQBAOB5qqs82wNZIB9BOXqfhB9
t6ceXYSyL10UE3aHKqiBc0WlYGkFBepD2LiZzK6qVsR1wqNuup/71AwrOy+31KRLhjw3qwpzC/LY
rtiTjWajVuSXCjKuZrdB7otjVt4e8wab8rgBVuaRPMvr0BgcU9cA+A1a7NWDXuwJZjmBQmBfOdAQ
J5Qm2YZtY/vsmdo2w+6Owl1FcI4aqOvwoOkbj/tp6YE2WnBj1fX9D6mbeCWs13dUohhJ0I9RV1dI
Z7Oxsk2rvFJ1yWvEabGjCsYp8zNwkxv/MHYJprGubRyKIHVXNcp87xP1PbNwIg/1aGTxUfGjrKyU
OVJjqEP0qJ+iuhL1XMpFl9jI+s0Q2EgSqkiyDXkUJFvq06RL9DzEH/r1Py/NdKbfLs0sF1WAhsGh
26gLk6ul29XSzGGhxnEsYZwA34rbvfuVxa+mU3kLuvQGlLqATf82BLlhba8mCQ38alsf2sF+/4Cz
peLUs7RF/bMrjokYHrNubJ/I1BllsbG7pttQlxy/GZT70yMF0KVRgxw1aJnoY9Bg9dUKC/Z03vaV
FtjnitT9Rvu/DEoSoE2XYbjCfbjak1E3cNOPx75HcVzmasHmP2Q88LQRuF8eBhL1IDh8Tkh4ahrQ
Vds6VlzigZYjX5e4P6zSwYqgmF6KADQKBjhBHk2QfG+ToAuODTgJoY/ZWrtYmvZDj707QKw6/xyM
U40U3OB+6zjIpXGIHABh767EsBPYYdyjTBACrUsuMo0TsbYa7BDDwg7G1ZKgnPutgZyvGhhBfPuf
v0DiPzaGlsst7jLOdAe1L8bNaVHsF22Fn25/CgRIfwITFb6rSlaoeS1SzzQDdLUqgwq14+ag/ULF
CZi+SwippZm1JiNdNPwyGY6XpL+GcGvj+YVubhzblFgkgcdvRQmsuAOHcpdL6VEXsq/ADKkLRS8O
/BHaBwpZHBRHI5apQiXdxUo7/8NvCiQ9UYnyPEQa5JXdCEJjnKOACkVZns9s1J9lr2BEKO9spO28
Rh2/dh+SKdQiG+pMkh3XimeSUlnsv4u9Ckl9Y9sPvVzF0xR5U5OxY8kt90tj/uQK95dCm/SQO8jY
tZMzvlJUHQ7siEIc8cXOf1oqqpoAmQtsJOQoClsxRWuKuSgKc5F5iaJBNJcOrq3jP38z+P9h7Mqa
I8WZ7S8iQiAE4pXaq1xV3u32C9E9PcO+7/z6e5R4jNszX899IZCUkt3tKpAyzyK+PFmgLGEKiWOC
DUaMyQyV/vn0ZEGKsdNFAtxRNWTBhMolsLBwLyjgtqWbT9HHXT4G733L3f+My02zgbCb191l3mPF
teTblAIb64SdsY2nfnyT5VMO0dZvuuoOkXbaagEvz12cQVkx9z34HUjtxirM5tnsGEokAOd6XRAe
9dGs15FC9BqV/CFDYcTnhJXjVUzY6K58D9YztuZXZz+FUZyjt/zWgxbkpQO3BxkH/GgnLyAIB5HI
2xaAyU8DNAOa+O8zRhPSQjQD6IYUJsQYmMC+nWd48Jt8S6IIS+GY8fu/iW5+/aPoKN9bOtdt05Zc
x5771z+KARHPNnDM9mxOtVxNSu2cLkGkw+bRgm7R0kd36TisIIsTXYLBg/UHxenYeXyKw6k4vbWr
EUnCOrq0MvQPfWvWbl4k6QOevwR9IEiDRHZjFRqRtaM+8CXYjd1FbzMaYrKqFw1/0xuKbXTIIiX4
Sq4ptsrK8iG7mSP7wHdWbVXxeZ0W2+6bOmq+yRig1tUYpq/ShpI3rcNaY9qVRqNBeciu1jn+zIca
EvYAm+vOYbS1+Bm5r11eGuNb3waf+wtQ1qjfKbLP/So+YvH05iXjN03UD40wL5ADaO6RG/BupZ6/
hEjhvVq1ne+UIuQ20Zvylfvm+R2oFnETUD7/Zw4hjTNhoVRr8n3vTECpjzExNcbTR4tgUh+tj3mQ
dfy0Cq35MQ8KGN6ZWpkfzT8hjQG29X0Ai9VS/2tygvDf/Xr0y378ChT58etNsl4NWQuSXmILFril
Udgw8ZXaVev6FO7YonjwcdJFOrUpHjJmvfcto8sdxWldzf/j+eR8TT+rQocUtq3j9YWUlPjyVWh7
ECb8tE/OhQ0Wn950OHpRVXAuFUJObmeYzQRzir9rhtwpgVwQw402VagKgRG0gpCZ9ahpfnzGN+tP
PxLi0Ryld9dYw9rWE+vRURdQ7eGTMqb3FODY5R8Rs8rz3BogBNC1TX6gUJSjgTMNdH9LTd2Ix41h
9t+gHZO4UJjkd23W8ruqrtPdEGiAOqs+ujRB6azjym43S5/WevFqDGx7J4R4jwPs+qfROuLYchvJ
f8CMd4nnFxealdZZepdja6p+CvUgO1qeAaQ9LSvwLvGPy28UCxEANuJnx4mBnpvXtbgF/bFX+esI
FYps+j62wFTWXvLiRGG4r7ow35UFM14Tj60oAM7lxnoQYIIMSH/dc4mPDQ3QkrZcaVqA4oCbeYl9
+I+nIv/6VDR0w2LMMLlpmuBrsC+vqrIL/QHGWNpNIKBwvxB7BCqvAvW32UR86V8IPl/6YJnerKX0
QSsCs9ANUn/6JLG7EKyCHIYRzDHHeXQZIB1fI4VNBc1dBjiAUbpLIyJMGlBz69uG0OQ5AxotjoBf
q9WtCcTx1jH90aVhDYnfeEe3sAA/eIbvH/G7dUfmYI+W5lrxWkCXa5WHItvmbXfJ8ej+6Yvqy40a
GqKi/jlNzZehAT2TGvolBnWqxOViKPfVxnLK4koSupJ2c+WaeuYG9VcbHUen6y89QBFGbs0UmCR3
mlWm5AhSpT9Gl2yy9JsI6lMNKYwhVw61mNg2fpS5Zu8/xalpNoDnm04P2tUkgRDXq0rf9CGIaXw8
LNpCYVG0jUuSVaQ1tFwU43bqi22nMBxeUQUPoofHIbbcgB6rFlxE9h5yb/gmtxYownDLThLYS/bg
VVQu3dIlU510J+UEIZKotTZfB7rx4fcfcIt/2YoZuo0HnLDAJtQ5F1+rN1Y9QWHRBkAj83NsZiAy
8NTn5msRGVa9uoczWPIYQqfqsc108JtFJE4Nb9PHOCqAQI1KAQ0aNJkGlxDgYlOA0CyQXVpHqZQ2
SPRECXMA0YnLHRXW6JKHVnwTlNGJzlZUeqN+VuQHkEvi4Y4lkbcTYas1hZI32gTaz6HBYwlPv+++
iFByByIcZNKPJo0iifK9+Sjcx39HzDV6ioAy9F2Ic/hcG4NWkw7ELMp8VE2TPNNveid5GSgP2/FW
hxNc9z4aNYN+02K0dECD+v1fAdWOf/wZHHynHUPXHR2a1P8oeFpcYKdsIHvVxeYEaijU4qeVH3d1
AK1KVoI15Yvhj3LEXrBCmuPBSNIN9HNhtQRY2INWBBzH47ZDRazE1iXUp03u+PI+yqBjMGQ2h21E
Le/jQutuYmymIEnaZavJKSM4VDrGnoIzBilIqC/tu7gcslXVjem6yHxvO3nMvi8SLraAz9vs+xRm
7M6cumYLUcJ2P4UeThgQNKlRU34LgqLZ8nZAtaLqx1fw+9wE5+a5f4lPkHdb+n+Np3WyNv7ZS5ia
EMeYwf95ZyJbtxLEL17aNJylUFEUneHBW3kobvwIFzFmMPmaLFwirT/kebKjLhpcwowED02g8BFn
hCDUy1bGp7wXDAhTXDgITpc2Z49FlXeHPomKncg4Uge+P+G8kbD6RtLt0CTRrh2r73MTvlt3+VT6
2zGB3YKrIctzzCaHHXGEw53poJPan24/hc63nwLmaWqBZal5Ko0EdQvTnRJI1qLUT2HYfuvGgG+b
qIG2ljFquNIIAKr66VN7Dldz6K7ikM7o8eDazE2aPi8C01hIpRXu7z/6jqNq+Z9BJZbBdYdJG3kC
oVvS+pImaATrem7l43lMgO4xYMSNPFko8xNdxjgp4EiFS9IANeTS7ai3myGDnxKFaGlbnCx4PL3P
+9Seo9Vsilyatec1W9PTAjdV+psh6rqb3C7zazTo+ZXuGhtWfXngJesvAxO077ZBgRM0DcTq7UR3
EDAEUBZHcaRX/14qUesFoxceIz48LKtThAOf25uMT9tPa6iZFg5qlzbdLeG0DM2p+myVQjodDtmx
foqyYbiURRqi6pTjqWilwGypvsSoE8PFDrkEgBuQtFRHGSpPR/5zEKFbRaYJ06XsgfWd9VoIIGRg
TzLcDj1oFzWsADe6751Q7635uqryt6jvwee28Gnf/UsTFZZxD7dV7EIAPFlpI9yngrTQd4NjMOxl
LAY1TcX6tpoeovWwWNy13ICgD064AJ1d5wgoh+i7tpiYmw4eYmnCx6xJttOugRzZZZrlBzj/wyYG
GwwbkAoa9WxNYCLoTyOLRngjai/DM1Qp4a211XACaF1oYk4QMIUcKiRmnHwtiRc3z5J2eSpQHP1W
p52zMoDxPdsG4FuoQFXrLpyGH62xJqxyqwKYCoBjr3fQI1+eCPEJm0l7C6YGHsCDQnYtWNAZIDrB
9xRAdlSMFZCWLp8Cg4/hxcQNOplYJzIT0ONhmrbKVL3D94MXLZhgCUAtc0KXurRUGJpDQMbcG35y
dQZu3ydVFsKiBqSGMcNLYBiTcjOU/bQZ+0jeU4gxvXC8KtxQmHsuuHjwpKmt6xwEihJKPg8Bip03
fVG/QUALTqJZh9JnFrbrqLQsnOJB2AsTiO9BkmE6DlZ3S12BA18ht0jt5mg6+h1SLhPqeDZU46LW
uV9m0d3YygjaYfHjl/62hqcI6H9Pn5aE2ADIHo18ph9akIFWhQfOoU2yV+qbF1G/F4yKugOLzW8i
8KEmVdeA6Jh6+b1T7MElDEji5CBN74dTOv4ugXGBK1RFr1Z8NrgpgDeneQAcadbqSz9FUF8cjtmq
c6DhaBM1jjoDRbfrdFhkqrkU/Gl0nmw17/MomKYBKmWvILCXgSscQkKhzn5wX8BMIm3ZUxN0wxpl
He3aD+2wG7oIPsY5zkuQFit3ESqgt4M/1Guz8fznUvaw/soK/UdiGXuIAIWB25aRGye99qeT8de4
D53XMRuqlRWn5QVESMg2QmU694zq0I78hRSj6bJQN0Yn3TKUCW6ov6s9KPtWEB1baVlTbRbmxjxs
ttXB9sTLHLesp1bJ2u59FRFvi3JHNW2GzBcYpLY3N20hncsEbC8NmlQmL63PEVaVeRc/bg9LXVz7
iKC+X9eoFC2mMIqfAk4iOCfHJ+B/kYYH2pnFHMy71E7mPoJB290At3gYvLhmN0qIZCrdyp4bGzBm
kqMmU/3GaRKIV87DnhKuVMPpAO2sBArhzE7Peq3ssOPUCE88Qq6B3EfSCv6fUW3dEJ019+Bk2Gth
hK0PqLB0oYHIgIh54KNAP/U9kuDvrNi/O3P6DhgZNPKVkOqsnrqcWXrmvfB6BH91Ue79W6QXGQ0n
ky/hIKrdp3mzFuuIibqaOEcD2pu6MJ6D3EsXBvdNDFXGMsgeW3WxS/0liIzhzLHVeWxMJPU11oM1
w5vssdKT9Mj0BpIQKrZJ2uC+bEJAPDFIE36droWgUoQ+4PlGn2w8iA7tWzmMr1BL2ibtwB69ltUX
vAUayHKhX1dhUoX1qllXYhs6MXsEo3qV8qS/gfYmBASYNr7ivJkoVTlnHyTxvGKkViws731F6qcf
TGFaCrRVAg1YpGK6xygMFMW8eNE14Z9jnExd0/aLF8P3qp3ddtaGmnbJu5UXASNCTRk7Z6jmGHe0
Rp76a+oeRQTFBrWG8bFGmOOoVWnWukxyDXwfnHLpvNvmUOzAS3/uWvqR9OEr3QNVmvrmM/CQAr4m
RPIyNycYwJdWD/1lZLmuBT+knuguWWUz2A/7w0XGk3H0WYtcpGZZyXVs8FkGuXPYGTWQBusk7yOQ
tTt/g30FXFmCFpp8ne1f6WKA47wvai1xyzTIvbVMR/xPGvtO9u8RTp2CaJ3F1neov/mHuUlzYa2m
r4ENwktWRXdhGsyLRlrbHzo85Cls6afm1PwVm5EJjAx8LCtwN3YwXsJ2xIcR+QFc1scO1LuLp8X5
ZR5woq5YdYZE0RoY4k/W5QIgFa8toHhI4OIvduazdTkN0cSPaGoZdXmqpCePzoZDEfYTfZ2+nu+9
eHnV14G+tQ4klPviOnPT6XttreE6B23XUDz5da6tq8YC2B3Q9TFww9psAaAZ+F7qYXseM1UR1VCs
pMMzj9puZYH6vY2pgpnp9RyzHLIhPDjtcNiHnYDC0McKZv9FCD+X/QliSNVhUb6nuwaQJcXXOEIu
9w4ssvExB//wPmpjmHeh1bVifOxFdPaSuL9Sl9UY/ooNlQ+MCQY9oEM32KpZGxqdogp1yib7WYg4
h9xN3H2ruxF7bcH8U563znMn8lUjxu5blGvOrkHleEthkfRv8Ez2H2OrTc4ojMdzmObU4WpougJV
Jc96iDNoWmb4ABfMto9xErX3fqk/dSODRBO4WfcMyZCzzeybBA+d+0xdtLJkm7wT4WbpM4z63vCF
uKGIRII9ksH/GNjPU28w8TTYrHmU+jdqdJAUfAhAGKCWwN/kAZhSqKYH1lMY6N49cF3rOVLW3T2e
SPhme9Yjqk9lDG2PEByEQgtREpN5BpFzA0xvql3FDIVaH4+wa2Nr03VMYZLh5Vw+4VTxtEg85H6M
txGJjfU2VLu9PclBwJGgwaZXL/kOwIjJhQrlLWru2XOU6xFS2cCowohYuxdNE7uEO4k965YDYPns
Q81tjijGxH8om/L/HaF+iifgimfErNiMoK65UH5mMO2uYTPUNZABCoZ+K+LBB1sRL/E1ihXjpguG
6NYMUlATAxndtoehbrQr9dIlzxy+YQY23e8LqfgxgiNqWEKcXbXmuMgTOw1axG6Lb0++GSPrW9Im
wZGWneOsKD/2uvUyRxRhwt2012AlATbu+6/YVx3kRtUCkBZ5/xXntnbM21C7LssBt8A31cBQgKIJ
mtXscvVLGcngr/3OLnda3r3ZOl5VBazLn1SLleWnVhxo9aVODePJFMM8Vnsdf8rN+t/mfYxBtSl3
w0g7tMLGZ67pf0ROhzOAasGw3t9LD9xvag4if04lyhLVuMk8JIVGpRrV1Tn01b2q2HWKjjyKEd8j
R3t0qG5WBdOPuE6rm0YNRn7yvuA82pub0DGxUMH6VQZRyJ1V4DkSW+OsMrrojco6wsa5CG9IkZT6
Sw4tB5azYEMipNQ3dclw0qz+lsKW/o/piaeBhJgW/VYOfQwn+kn71k/G+93S9+WumAL/bYKC3DxD
VvXVTutTMxUmvIBH4xlcHXhTaMM9OK2oFg8vdpUYz+rVf1sE7KFVMRAY4qcEmh+uZUXZOQn0egNs
d3WfG8MNJLTNF9jR2Ycx8HEiVdrG2iSTte4BpkVNtG6saGjv06oDDRf63CYLC29FnKgB/3Lvye8a
QAsC6a1m9lTFs3g/2hDVRGkc7BDWnC31i/XMARTLCu4ts9CeonZHvVFQCSiZaFdq1dD4vgk4uP3U
TFjH9gUeyGtqNn6qb/Cfn89TM1Egmx4W7GiLSu41C4dMaOkY3AWBARuKGiIPA4S8HbC7pwECPTBH
pGbFB+cSGM6fYewMezzzwL2CqcmxcyCr1Vd1f+XgW18j0Dd3BYNldav6loERf0KYjkPNdOmju6Ts
67UOEdD1lwHJ+mo1yibZ0sAyys1OKTQjmUA/kgbop6FK9MOJ2/JA/aFlT2fpTNNGjN88ALXw2baz
G7qr4fDWuHTrtxgJHCTxXdNL45U+OSOUrtFJw3SJaJhuu1QAEJB12pqzHHBSiGTXshR7avn9GEPT
ST27qc0H2zn5k++GaoBGE6in/QeQy7Cdrxk27uC0K5kQjnDAm/qSYbOlE5h9MYZnVuWDO6Ooevha
YoOXbRfMVJNDcr9k/YUgUyPolsqp620JSP/HJECJrG2DQiwMBPx07SUg7y4628iVoMoS/LH00N0S
6kHZXroU5gR/2HWxigQ0qEYjuPqN7T8WElK00wBFALhbB4+oizDI5o8oVKvRyXS8BwAM1BB1QPwV
qQ2tNo8UzmSd4JkW4Z+rwuG04VzKxjpTi2bBC/jcOVMCxADX3d6PfBgZ4CMv+sw7VlCif6rhYbrG
ATncN6oJK1Iwrk0I61GwDl/7Pc9GsaLmwFDRDq0BXEQVXNRGeZ2y6HaOrYFVgEmliweI36/aBG8x
1Ovu6cdMevokNK+/UGin4zuL1358onWswHJrKLYAtjPBgl5ppuCV6q/HX5s0ChyZMY9qlf05GJT0
z81/m1vmUC+IO9iUewxbe9j/PPh9KU5OaFd3SIjVd6pLpIE4xThV3FF/wYy5y2nqdVbE4DIZNtTe
INvhXHsfpulS7c7j1rlO6hKEOWw4BvkXBSz9OKt1kCn30i0NzIt8zF+CgxrqGsPE2vUMC5WAdMR9
9EbyndQFZtlRq6v8SkDRuB4BnE5Es13iUZp/o1ZZRfodb0AqVHk4i3jrxOwhjrrXAS+eQC4WDGGV
faOgrNGdbYezz6rNg/Qq2kJ9cPLxrYbWIf772vEKRcX02iSh7mYKP9IgKToP0IwQ4vafZsC7fQRU
LbWQgwvYjnR3kd7AZst5BMXFeGqyT42/Ryis1PYU9vecoQ7vUc924K8DKPgoev6iR2N+LGMkgMiI
BweCfG/wWsTnaGKv9PqnnQHYwFvNYt6VWhnoRhu6UJMGVARtAWiTAGaCjiwPC47UpDsQ7IEopE3D
x3L0EyAj+L4cBYf4oF+lh+eGwDfZCjp8KwNdHtrGSlZ4c8hHOyqnc8qH79TiXQoNSZNNUO21vUOo
jeFjp3UMGywFFlFNM06La4DNRVa0wAnGU3hOOGwAOHBgj5pvFOsxTftdV2rh41TBNyICudalqTxO
s5txHNaQostPfgB4Sln0cEDRooKao2cgy6JlWbr7ff1DpwrrL/UP27J1BxVYSMoYwNt+QRjwIip0
ZC/wkva14sgNHF1kof10PG2r9R0EWKCZOrTAHSoeMwjlJtQGJg7GFg7Ef+Dx8N3UHP/NNPH5AqZO
PNcsQqYh08TD2GnTOgOm564oO39byLq9RIM3Qb7fivDyLtuDX07+UXfM7gRniGjfDczE6TNrt6Om
5bcAwPobXgXNCpBkVLGx3VzZ1dC9SMCXgcEwih8i8c/QRR19N2/vWVOE0Bns/U3ppHBXsMDd4GrL
pXuK/GfXTyiv5uvYG/O7semybVgW01nLNX0fDHqN0lgPfZVp0HemH2mQBEIhwoix604a7h8sIYwT
ON6Oq3uV8WwOdri3eaNhb4XmwADsjttBwOMWTVjegy6LpNmJmo7Dn82iNK7UimTrQm3UfLSqLn6o
gmhL3T6vissE7un8A/pcP8Jj1Cx/CGFC/sRtDGgaoryJOlMbQ6ZBAbBaJxJubk3liQBP9UezD5B2
RZLxwfPSu3ZIh5dk6EFjaSfQWOxQ3hiwJtoAkRm/ojhw0fXW+okE1x1K7P2Lh1PBpoP06w00LOwb
K0z0NVfwz77qd0ZaZrdjzNJbDjoM6BUjLLEt5AHAAk5vNQc6qxw+KTtqUvBHXMTLdsc0L4TxVzRs
tAw4QkPAuYeaJqQ0wHECDn4ZJVi8ZBX0e7QwvqH3TmBqK+4XwQO1WmxTl5Y1+esCLjonGTMTSMB4
luaNTbztcACWkN7us5uh5tZ6GNLsO9P/3xFRITsQYwvn39aI2GT+R1We619xYJaD2jegqtzSQcKQ
tipdfsKpMg8kaa3EwhXvoSq5CCuQ+EIY6/EmklE7azHUBgQZZpUFGp4lGGiSrnOWQfMC2gvUppk4
4bdQaPoQawCJPFw1wIevPe6zk1QXHCinEzWBNwJonW6pk4Zj1K7XVmZB80sFWtxBDN0uE7+ss0x2
TK2Epknig6qOdM4EkrhLuM425MCYh3G3pya0BbPbIR75UcWVFGclY3ZLcT0yyPu5k2KgtfM440FD
wMNXsldHBG/8i0CRA6+rlaH7zRnqsUB5xP3cP4aoNlD/pIv+TsUTuFJv9M/9Kh5ozbcAG/G9VWT6
WasG/Ux3SgboHLQbZxjTT91wqJ2QTA2d7hCk1YVCfc2D4SG3bwFluhuscLCBS2vkNUW1dG1DAWFN
TboUbZ3ufW08wd89e0Qpa1ojOZUgM96jaaDeFzme4wYlTx85DnuQixArS8XSBODJnpACtc7L9LiU
yY7ixyTQDtAsfZ+uB0h+SNCmDm3VwTCjhWsGxN7WadLWJwZGwIjiOHZRYSUaiLiYLxTWDY42ulqs
e6PLcQrFRhjK+zSZLp+CsE2dF6M+WmuJo1VlabxQv87s+qD55g3rcr2AsrVWn5YLj4rmU1NQkw0l
kobGegmjO4qdI9QiX6ZSyNefQTFB7cuNyOLA7TKDFe4ysaF2rUXopYVpaAwDbGpgpYDTa3sfx5KD
0sE6t5Ssva/VBfZF+YrZU7ynJg3kLdwzmuCeJik3h33BhedOht/NfXAoMYG2nuIDxWsCSveinsdk
CRRyZPMLx24U/jN1/T02+NETZuW7kuGsmDntT58B7dfCPuPZN8QAOnXYXcPSyfcTNsE7/Np738KR
BJggBUPOtTcGMvik3gZ54f3lGJ58TKt02mbYw+LYg9CeS21llZb3BtWYDb04JOxIGhRMq77gT1C4
GC+skq+d2RlPVgzlauwjXpexwRGvJZPGk2YUkFj4O/Jf5qlIvJ7BT6uDnW+bKObY4XiOIJEKMiNk
9qhvGRBqlJoSEs8wOPQglgU2Gs5qanLra3JTVlW10fRUboG/so9lVvagXYJGy6Ds8lw3+vemLrw/
27Bwg9g0/3CgMAiiSB4+eNy6Zl3/FEiohbqj1mLHoC6BzutjOKCQ7X69pXEQ7upjTOPzpNJv5pnL
9E8xdBtCAuT3Oz3x9W1iM9O0DFBiHEu3wXr/wqfqRktAXEnWNw3s4bghg2Omt6E7a4xQO5+Gv9tl
im11ocZH1InuSFiEJ+GwBzXWrQzuz+xgqY32patsOFEm4A6b8L2GbL9TrrSwd7B31ECDXTWm2C4n
IwjdBG4caxpe0eDQpV4UQuct7uejFKAD+S20QnFQss48qlA9UU5iX5QQYXYwbseUFzOhSC4aiQvB
yIONH5zq6kMdmez0+//Lf6Q0bGTnATzgumUzuJzoX97MBlRydAjxpTfvum56DP2n+R0mfXz1Mif1
tlBbcKQ7TlCdkd34/paiVxfqK0ertyGvcSXRJU8G3k2MF5pL0g++EcfbsaiRFVOCTbXDoRuDI+Bl
dLrp+Z+TUojzrPpgyPe9gh96Bsjnvebnh0IpCFGfqLVq7hM1ZIRowOe/xLVq7tLXFEYFKbAA3mkg
Rstma9vIRzp+eg8coX/JykG6Pv5/vqVZDO4KlxKV1qa878vpmfrbNBFrZCezo6jT/MVpi1XfetY3
vVb/MOQ0d9RkbMIpVoQvTsDKYwguypqmqx/HUj257+IgmH8cxVcJXKLox6UesJ6//8PiRfIlWWUz
C7KWjtQFB1niHxpDcVdapg1i+Y1T9e7kmKt3zZ3ICK8DmqTQQ18H53904YO3moV5KEKtQd8hmolv
TnRVEdTqS2CQ8Xc+YTudH6FFHm8NIL5eIee+t3AO+oMzeCtY0i/voqFCRF4rTa/s1QrY3RSU9V1f
hLBcMII9fXDAvGb41k74iVEBqXfYSMBA04wP1ISK2qdJuh/tc65pLtjyzTbyFPr310utg/fiUifM
o9O9aPrzv8UtfSXLzgACmtYbilC9Gyqvm8gy+b7MpldqLQR83YYbTqAGsed6hSdEfqGuJYxmThic
+z1+NwAk4sr2QnYbcmoV5lKrLqiu8RtW8GFdQhHjxxTPATWgtavAKqtLYIOk8bsAyyuLw+Q46xAw
fJbuf/+p+gfG0OY65IQE6YyYJhdfHhcZ8jfNKPXgBOMd1NPcPuyOaRvrz41puzJi7aMd59ODFxnr
oODsuR9hxmqU2Q8vKtlzUw0OwAoZdFDUHCcFC1TacQWzWcSOZeqt8ROi/byiALOZiWmA5Q7mqoMn
8zx2/fhxzLPXfIDZ6QKIDvNhWjvQUd4sfYljWFeos1HPgpFOmPE5lAYotO5XVOnteog0ChM0VHx9
ClijZCbcHbuC1eDdApdglea3psMzLOrxb0FhjnqhMmFe/A656B5eHC+ADev7SYeuM40mvy5R2Pq8
RKsPtISuFg5N9r4EzWG1zeYlfIWOWH6LWFZ/TczzDwseCtSsW0NaAAURUGqBUAWOkeDlZMLIXGGu
lgEjiP8jESPVZ+BzHsbGe1kCec0d3TIYKIq/HvasMjCtqZjqI/JN4ByoFGqrDvzQ98HhXuVb61+b
wKO+j4qM8U/BdWX+cBjEgKLCzDYNY8nW9xzx4GgeJP7N+AUUbvEAmTzxAGWVsy0aSEGqLthsvsfT
YAza4DlqwhdqfcRn2GZc5gXLqodF0Ai97txqdfgTeOGeSBNGogGsNfC3Blou10pdqJ9XWU391OpF
UlycLlzxRmZbuzfih3LCcSaODPBygNgAGdL7Kx2hG8Jgu+J1ynwmje0HQ4vlJrY6pCZamx1RoG13
KZwQ1OMQoi7WGH3j6XifwVDwrzp5C/Io/XPAQ9gVvI6eE/Bn14kDeS9Yu/mHwLK1W1hdvDaFZkNl
wIu2LGT2Lu8G+zUB+0nLhvjRjyztP/7k/Cv5QepgO5q2KQzLcP7JQ42H3tSnDBUq2UmkgUbt3OpA
xCdBwzZjJjX4dqJvuXit0ngzw59LF91pSPmvDYD0130+PvfwNfqzczz47qLw7zpFvW4iy/s5Vvqb
5zfBN2PADgX4ZfNhCmEyVrd1fK00KXZdOySnoCmi0xjwFMl/QCbz/3gWIq345YMOaidnNj6AHFRP
bJ6+fNBjwTukRPPqZIKhdgNagL1vgWo9NH7uXwYp1O5cbx41B5lcaPREPxhM68qyaJEXK6I1amba
H1kKiopRA09ocI2tWVuX18wqqv04SglDHrs8g79lAt3QTg8DnphumBpIVU7IV9FKQYvDA9y5/5zy
NIBSj5DPoy+KNcd/8S0zentndFF3RDLOAM8qTLdW3Yp7L4YxmAdA7Ju09atIBaTbDO22k17wl5Ok
P4KAiRfYjHkrWiKELn91xTexg73DMO5ysJ1Xi+WYZpS/6auVKxkFU1wRpgDcCtidgeYvV2UVAFEx
9NU9MIpiqow7z4yrewuP8kPM4JNKY8EwyksyIAuGP2XxHKDSAYj02H3H/8G17ID7cnXnydNDG5+T
EWX0WnY/oTb83SvxOcFxOlxJ1Iku0MqPVkEavi2bx7zuAEAw4jfaStLe8deuLAb2LIec/84PqlVe
MnwWf72LeAwq3ZCXIJrouPs0usG5DVgYo+rrezpGqhYEvz+1aIwOlVk+bUwVSYfKj3m1OmKqMZpH
YwVa/795H6t8zKNVQKF2Dk7Lh00VjuPJ1rXhVGQscae2MOY+H8RL2Kv+faG4pUl31NclEPRGXnff
w2CnBOUA6+XJkECqozM2c9xY/pTMHg/MHrJ7GySnXRgENbIIaHaTk93HUBlcBXJq9tTXqD58BVzH
SItb6kJ+qDiFZv0HtVo/AhOA6WwHhTukQ3zYaajMFV0MSlbRbY0S465FnhgHLJXnSiZ2ZjRM7VYP
AFcf6xBeCirBtaxBd34MJhYEmsKdCYrTAal1pBOBBT5bINScoHEujqIKZu5Z3sX+eGjagm2LEfoF
scPh0mQ3xWHkOYTGfJmc26x4CEz4PyRc+g9LBPWlKgKA4geKpwueO/+6RmTnF2S9nloRhj84r9d2
NJivsP8W216aYl9UevxUeNkdBQRwSHMHHUn7LLKhJag14RoGu8GPUm/WoESZr2loWDjTQD0Gmw+w
7/zW2yLllmMXiaZu+uFDCuyFrFJA0FUXnorvETRIfb9G0Brj/1F2XkuO49qafiJG0JtbeZNSSkpX
2TeMMt303vPp5wNUu1RdZ8eZmRsGsQBQmTIksNZvTKtYAT6vz7Vqv4AZRV1Di0ghxm19icHTLM3R
cL/hzkWKAuFft4Hbij5Aifna+HNsOYXW09hmuyitx+XksCY303anFIHyd2maIEX96rP12nA15tb0
3MBN2VMFrHa6V+KUJyYNYlILkQofyPZmA3jmg0mS10LJ9mpuW196O/W3iTWGm5okI+KJ81/TrDho
m9vl1VXMDxmGhqWAacT6AWOpZy8dlqlROVc9VuxrW1jOoSysHzXKgzHiFTV4fbREfTd29yFsp88E
pxQd9a/MnPeaBjo5xZziU631H0VaGhel7BvyBT0ZLzEM+XVrZSD9uIfFFjE5n5P+439fzWvmn5kU
F1Eai9+m51g60jR/igb6lo9Poa7Fx9brDWQEtEE4UYTpGnMzBFEoW63dcHS/24mfLGqz0d/VFnJ5
oCXjxfBCGFyG2Rz9uedAEmMrjLgvrZliGzBTZtOz5s3sKBCiHJ8vIZk0b04/90fqz+oiEc3KAYpb
W0O88PKgfWvVbjyz7v6QU928zS+FG5zkTMW0lKvferD1mNipofuSDz9aqjmrJgydVTkaBUwTDt0c
lMc+Gkh8Pdp6FsFrerQVq31S7WSoEU8Ie23ZC4WFLhqzS2vr2RYmgLKQscdBT+qD0cYltSTGysNv
YzFdP1ep8ol7lreI6wiKT9bq4SZMYn9B1VKdWFZOyupuIYcwuHGsuN9KVzgpC/mwGJBNeZiprBwV
iMyPkJzwx1g5zMJddWWNqaos/FpzL5NmnJpCK55c1g4KZnE4JEFHcNFOEW0biMGa+8b0c47jd8qu
UhL8azr+zkVQlNqJnPxGXuw+h83hMnCM6eypgXeRHag8Rws1yg1AWTezhU+gSnTCQAa3tYfb3a1O
xnLYNCsrQ7Pvt2A3DNBPbYXMgcAzCJwD0P373EdIxitf2HrHjv5/UcmVO5Lfdywu6zgWsKgC65SQ
/4dA0wAjLjDaKT46WQbftiKZTAo5Y58aVmih5tGtE6TkQhF2zznScaE3r+4EW+zUmfG//y7NP3dQ
KLpo6L+qHhVtFQ/YPxaWcWRZJQkylIscNX2agDjwVeUgzx7NrKiE0VVJik30cqfpNp5b1pTXJ/wU
ICyfayyyZetxcO3umkUhdtVilDzE0COXdUz5NsoMMs2DYpe7HM7RIupxTkkqjwJuKnTo6nbUd16C
QEyJQMxGcq2kD6o8exCsTFP9zxCh4S97fzuI2BAat//9fRNvzh9Lcs9BIckmo6m5FsvRP9+5pvFH
eEZtdcht1r8W91Jr7dvqcGoETJTdSbCQzTYDGWrUyBAbNmnzVkBDc6yVFwkaNKsaNvcC8bTwVMQt
hXojO7p5HZ5kiAIcCG7ZtjPlpiajew1L39tOep+va6tT3nV1Qj0AK/m9bCqOmiwSc4JxLHpTfE5K
z61fq6acb+hp7+zQVciGqnBbCu6MsulG31Ws/HZmWKfLuIEgYSMV/VwAy5icBrpEbfWv/MiWUdgp
Vzkg6MsGc5eqP8pOKKeo4abtuJG9s5ZoMLQyNAxyZQFBsfiAl+dvaor7G0macHw7X3YxN3PZy97h
EJVpfQuS3Hwxc2ctuRTczjCLFAkR3ICNYwhBcok2gmJ+p/D5Ix5KnC48TNEmSf6uP+K0tm+SX2Qg
WLHufUR+q85Y2W0aChzxe2AbOlioPLyExcBiajKCzyKHSzIBgtsDTAw/Fajmep/FH00facey1rWl
nE7mIFwWWR2xIOvSNzCoG/wOxcZQCXb94PNzHQCkmANOCLOS+bsuGlIUxNGivsuTaU3y6U5ldrhj
/ZH8jBax7caLWvHKLeSUCVCBeVWxbL2pU6BflHb8S4axLOs3ZpTCCxP6Rn1mX40oiFi0Mirsxr8G
MdnJzH4jr9WF09Yn6cweS7CvmtRcKsJsPBR+5Hq7Mk2+TLKBSna6Moe+3sqm0kz5CZjrW6LaeBSN
nfJ1GIz2yRdW552mri0bVe15itkdCwmBqoyKsx1rN4QO+fX7rrLqKddeE6E+oHqF3P/Me2/IoQs1
Zb+dBhxPInc6K5aSo9cejSYqvsO7P1vjRR4UbCEvRWLv8FVyn+7DssgAIN+G0zod8T8qjMiKAhb/
1bvDfneT+xhFYa9rfw519HfhxckVYxVcReC+LMyxcT5NFWXJwEQpqjXS9sWNmgtOgs5n5GsIAdV+
t8/GqEeO+U1eJooLb6sY9riRzcDg3fc0960FTHZMHBM/jAnmWsiNckHywNPIBFfeZvDy7/dm0JYh
npPIlBSLNmi1vdaFMPLScOIRrWmvRtd7u8j35yWeqtqr24TqSS+8T9kyR699Ccs3JWakjPCze8IR
Q3+Wky0ztRZpXs2H+/DMqrHU65cmRda1imX8rRRUCQ0SSo1q/UmGVDsYn3K1eCUdpiJInWjBWk7w
7Aq7Scd8DyarX5A14FWCPHou9ZmaVYo2gOxwisB4nqD7PquN8XuHLmYoCmZUf8x4dNTiUomQE2ji
cq17ddjtMYLahonjboIyLs5Fof6Ps/hX72inPW92YSenCdj1kiU8OX6/eYd5gMNWpSO9k9TBkZw9
JTDSmnzAicZOqQx/OMrfkLn9v0PqAn2f/JxjFAh/UZkLWMTVJn6oDXMsV8UyzHzMSdrkez81/mHw
SQ+3LuUc1LycveLWNhwwDFYbYZrSuiHkfHv8eIwwy8C+qpH/54jamvs1+Ph/6hFfolAfMPGwTKfd
dA1JEUebXkDsac8JpJdTZ9c4w3SW+tkEDXeerhxOE7uiF8OfL0qfo7fu59PaxktmFw40vRXOOuOn
rhjx3tWA88rJbL6u6KQHL4MyXgaQGJu0MTr4Rp79Emh85JVjGT/s9CTfprQBqMZawXrLvBCPsGFk
Dxeq7ZFi1Goap13Nt4f9HVnQXhwaLM4wbrUuMuR1VbEChttsZaYTENp0nBx0F6xB++54Trw2QQ8u
7vzjwtiNtjA3G+EmqxrpDofc5O5OVfbRdEBiYGd5qAEC1EeF6JcVyL3dBaNA6wrnENwsYTQZQ7pp
27nh7xni+R2uJfAHAZNS/JuGyeqrVAfNjRe9m342ovrFH2rhjKbq1beyGYwKxyInnd+jrijf8wz+
jtUZ4QlmnfFRF8iVBeZ7n1vj2e6R+pRhB1UPBJeSbDMYw8hfHeItYnCLs8tpOme5pq+gucUr2TRF
TJ7JQ2tOlyHxvL2aRsILR/SGbuYf6iA63GM1lLa9BUd4p/mWxuqXvXQU6q8ttYLXThkyKgRet1Hb
GNKVjUCgGNBgBb5yYEc/FbBlLj2c3nGMeRorVfcyZEO3hqfGRrnzx52mO5FQdxyeIJ+oeNW1xbVq
FOwM8EV6Rz444zmPUfssCHpxk2MuB/zLNbP4nyBV3hVEuz/NNE6XWVqw+ppGH9AUi4YoKQfWg4qy
A6bSv6oNvNdBSayV7EUvMsdxPkoWsjdRKu8W9CS2xNReHELHuPQBFQ70iAb8Zcnidty2TklqHdO+
Tm6TsAc2FYitVYOagGzeO1xczuUEGZMHfUabiRrQWbbGFBdCVxuiBXVL1HQBMJDMD6rXVDPRvIFg
6pezvnPyAidaQTA1tfbvwvrQQst/cXPbW2eo0TyRiPIPbBzwya416wresl6aRdH8FefdE/4v5j8a
PJmuzsLvAyD9hWIG5kGL7O+W0lovzreCJe6LPPeCIV0C+c/2jujqo3HYR22BrqZoloPaLdVOGVEx
wcNrcPR+WZbsQx+LYLngNesOZzYXJdsgh98clNDE8V7+eRYRG4CcAjCIgdXKs8e4f/dGZm0uzLBv
tk7VmLs2VZ4f3j7yTPr4SFsflPOMfe1YuyDDNi2qazCcYw1nLDGyf7V7v3HWjcFre9itzt7JhWp6
8gZ23dC1g5OdzEWzilA72de2c8JL5Lvmx/XHaM2vRqsWLwXv9zFh4ba6i9DwLVEHbvdzq1GHzbRw
hSVsvB+AISwBtQQeX4Mi/MvsIMy+jZX+dXb8tn1BKBtXJ6/LEE2hem8EU7ubS9dYYGkAer4zwGrh
RGOgdEj3PVX7iEnzIDlHjpGXcCNM0AJhRF7FNlB8gSr3KqrQhgWRwHCtcGfjQreq/cw8Zu0qE15H
pbijdeIG9kdTdjxi5QiMNdf6fYOXO3rgg/LmAQaXejtWg9hxHxnBYQBT9oj7ExLJj7gb5jv5lj3G
exZSKA23ZvQMn6WQauAjnOFWw16GpKzqr/hIAXYvQzrCOxtV5JRQqYpJPrQBBjx6ctUs/WsfT9Un
pn3puk6Dep/IrFOzGVLsK1gTZwdXUefVKEaxSY4XI6yfukZ336q1knS3lly6NP5KJgwh15rNhSqB
rWNrLLQs7I8SLy97ZZMPBflnMfjRm4rBk5hrCAy+bA5+3S59Po+lXJjGTYMYbRJSDRPr1Jl6y1Eu
TGWzUEGe2/u7mBbCsemiyDPvmAYk4+oCAZSoQggCZVvrOIuDbMpDmVflop28eZ0CN6gXjx45UE5J
Ax65cVaYrAyNUq3Zc2E4+2GB/DkpnrJwQIOu7Iwlo8QmwPA8mVEcQ4MNjJttUwwXGIU+auKDAAGt
5CjUU6pVGVcX3Hay8XpfKiWqK+y55vxUkiZfw13UXwFwtQtV6b3vXZgubZ5m/xjgs9TSHD/bDtvM
sbHiK2X3cQttpcMouviKV7JFohzPAwBkWMRNT7Y6Rd+qaBpWVCuEZnlU4vnznwFN+RTFQ/xtNpt/
DdCT2zjb3FU8L0fkoshfw6R/lt9K1cBH4L/EtR55Er43xbHR+aDEePmt15SmW4UuT5rCd+dGh1Lm
Rk+DMhzJPiM/Lwo+shIkQkZaQM+XHlC/mrOAZyVW453vqmdd1uWn0c/YwlBL/Ybs90IVaD6IyS2o
wK546RRl2MIk7/ZeGeS7Kchs2PNWbWO512qmdSjd/Pcnu54Om7xR9ePjYS+f/QkbIOSpi3cZNwLj
P499qLT6kkd5upZXyp204gZsTgt5/3HnnuUdjqXrR+Xoj5i8Edm/xsmmHPxnjCUmujLwnQvAT/u5
Ur6yEG2e75oUmYhNhvtfY4PQW3mIWsRVoW5946XP+eb0rhd/a1mognWzf1jTiETOOHsvgd0mWzMR
REpbN5/xCJiXllvurd4yLhk4nlU+Ve0FDjRPUTtBYgVd1QMQHoUt6ZQ8KynMhAJuyCsiQA7K41P7
V1vo1zoSS2jN+rkmyZvg2Jl9/K2b+M/CcHDexjl9H30TUeAx7bYSIh+2uFA0OPts5cpQNmWvXBs+
mhJA38Tez8H/X3MfV5Yv9Jgb/vvPkK/LW+ie7wvPhqQh4L8GtR4BmwBagZulqY/5CerYH0iKO+Ri
JLOzBIU9riQqwwP7cpzMdtc0ivU6a6TMqq68ztZkvTY2ajG5641PneiMZyR/+nZWd7KJljc36bEc
13Kw1wfm3vRLtObEXG3IvFPacgcXrTbO3Vvqjws5U76UsGge4Of+9B62nVdPbOcDi528PHNT+2vZ
m+nB6Ut2/ZZaK+ukUrylL7MAtpFMJ8z1Nk2vWgdwS9Yysxq4f2LllTmGDWk3L06K3UTvA39V76IO
QkrO3qeJvbq/ezzsr8002HCAAm6GhuPYh9DnFRJ9jl/yog2Wg+tE66J0y55EJiNT72TayCqUwbjF
7iK5YH7SrLAOzd+p0hVC6aL6jrLwZgCEApGki1YOINQfhTei7xfqyUdcKcHKwq/2Mjp9uBVFi+Og
GdFRXtPt8fVuFM95yv0EjrVN1ml0O32vVWRyqLTPL5ARKiQ6+MFo2GSGejFcM2/2l1arHR2kOs5m
hZObrpcl2tfkvqSLmzxoJgargg2mhGX15iX2vu6D/CpZ6IOKIB4Mq6tkmg+aee9DrLnaRC2cDlQR
g3VqW9lxDkz9attGvpBFutpzf8Bf8m9GE5QHxxmoJrtt+VXR8HOg/Kc2EHRQ1bkaRavdf1IoSrAO
FU35xZfNaVJpisfvoyl/UqjtuSs1bKtNEWOaLYCW0hmxiuyrbyDR+PBJ5NkEA2cKn+7ujGKoCGkw
iyD9ej8nipCcSMqwfK616K1TIPjZdj2ES70p4i17sn+1I+4SC6WneqbE27yZyL/l08+TX5HfT5RC
9WKWzMgAmPOJFCxONDpIMEUNzvLPlX+NDJEHPgdyDelrjBDNx/+IhjgJLzfwqPuhQjZXaNGSyXRW
GFja6zZAmH4eNGzn9HRekZKxhvtkU0BPm7hez0E/3F9RXlSEajjp91G/QnLi4w0Ko2otQ6H4mCpF
Be1ajUu2W8YHjwgsD8kO7mQTkao3snj2xcfpEQJvupFh7Cai4yqFMvPc2pr4a5PbDDDuNnFv3QEG
coUFZ3KThxQR0WUHO2fziAG5v0Rh7gD7ZVYexsWzNpIG4WcA+DnUleVIIWGbVWP44mGP+4xWp0iT
QbGQOZ+uSK8wrPnCz2WzywR/VZJYO2f8GXvQXI24Jjk1SoH6hqWOoWD+M5OgpcRRf7bxRaah6jGz
7uFsTOtP+N4yLEeTzHNlCkCFzhxp2o9G8Jy7EgtjtW6OSqBkX6HPeKTKphGJtYbPjl34qfS88OAV
UbYzI3t+rhy1X5kokb43AkLVK5Z91tXkH/hY5nlClI+EmO9sZbPPfIwLAkVR9/rgvpgT1T3ZIQ+z
b6arNFFf3cKbr16dLFFLT9hook0MG7XyDvcdpDZ4296y3PuWEbn7YHXPhLCf2UjgrJY43s7Gknch
m/Jgp/PP2AOyHub1z5iE7JLzRk896cJdrZoW+ESK/pVnxTd58NV4hTig+nxvKYhmNaF5lS2s75Jb
O5CiHQfcAh4xI0c/puJnkFIV3URxizWvOEBf/3nWQ7oPIusUmSB3EMmgU4c0t3U9jHAeY1Mvorsv
KQTk4lKWGY/LdEjFSlbImeV5Oj7FUIRKoYY2NcaAOX1Tfo3NKthLDbOmKBmXhbm6diKQeTKYJJO9
6a1K23lOFO/MkkWLNqv1i9sX9cuIb7tRoqmTsl16MSK2YD7JurXsrBwfZRNVWctOOQkAcrS0GiPa
yxGINhro7orVy69LZq7/ro/g2W3xAop4UT6ep6LK4QTrkbpwEAtYVWFbO8uKFPnRaYKufTKUMD26
Of6vVFOJyoMMyklGUUK+c/w8SXYgSdR9ijZ5BgsyjTZ1lLXryMRIdTapPSaW/3eZWR+WqYIktUZ7
pZRxcG4DFSWy3iHD5Sr9zc1CgIYt+Qx7KJedoHyYk/Oht3nxUVXQA+Wk3NzZJEcnA1ZWgzPaJR6p
RciD2vG7K1QUO4nIPpNd5TpLUcBxSRr8NlRDttQvau38uESYBt46dAYoamKsH1iApLUMzyDAzC9F
jyCmQICO6fhb61efhINOuvmDZRCr+o6fT5P0+itc5hlJ6yk+jdgdHmalQCrNVIarVUTdUsvq/K9M
058KNdD+UUEpQMy0vqmwwRbwjgHKRWm6mau4wPqg745BNxibuANIOdZuuPRMffjaWOXOd+z5DUea
D6d3u2VRs/Yi92y9mEUcH1CIRXpPNOWhTa6up+g32XiMD0rFfNHF+EgjOyF7Z8N7aXQ1O4GmXs9N
4j+bQlnPKgBMaGmI+apoSvG8ivrNgCH2swz5KSCzJs5CahnCc/S/9Fai9+5vJ67ezD2V/KL5mpK2
3dQJoNCsnr542az/wGvnUJLN/iwAtixcIDQLg7LnrnZ6tAfz+i3JfOMSKFXyWgf4g4pwg/35UfH7
YWnXkfHhhra/Itdn8TiA60ytqWKpAgT5A2IBWQWtHrjT5u5OGttZ6ZeiHJyPWsm1Az8mUJzC764a
MJfPWrd55m5pXsFAf9hW+QUP9g/PTOYvhQ0hAW+LW+cDq4CW/aPCtuuLNzoZPrGwrPsibBZpZrSb
uT9nemjf5N2VYi8aK2at72Qzc4IQcfzZXAxGaL0UhW29MD4fNtS0q1Ois4Y9NH2arZKmiRd6CgZX
/pNqCVtBAQi2lW9BSUJ0UXW5erasQX2P5rMMU8X00R9iEhSejcMDdJg23vzEjvpS6T2cT4Tp8otp
VtPCYRu0S2HeQJpxIb6LMYITscS8w7qLdUdKbEPGUoftA5LOm+Eeu/AnoD3Qx3J/L8zUds03ApwF
ilrRtzlWIDMFSnErPUp1mUkZS2aYg4Xi58G3VOHXi9a1fiCVWd/kxECn3ujkebRvare+3cjoU40S
dSmANMYOej4oW1mFMqvBW7Ssq3a2NVtXK9xYkmdjliTT/P50z8eVNAtzGk5yNzvbnbkq53mC9ZkV
+ANykGdslpNlZETG+hGrgEj/1ms5BYkfMePRIQfLuY7olR3yQIHh57hH7+PKqh3ujZ4kSlQMX1y9
4xfkx5jgBSYwqriOo5fGr4anpDSXZq11CyUz6zsgPZtNc4HYItUJgU93ahe9PtEr712y+eiVg/8f
5iK/Cb7sUUUNubl3KYg1V+64QpRLlgMw6Y0sr8pxnesq+wHPZNnCNSnBZa65xrlwUSrzDLXm2R2X
dytkV0VVJMHmq54t45wXlH3STsERqsmc/7BdJPFl7CjxuQWVf2W0/HE/Fk4NbafoydKMcfIukUxN
NreYt4NZlE2vK/j2lq171NCXvSOeGj3D+Ddtp52u1fj9tOVnqef4kOBvtLBdrbzJojJy5sYCrA5U
QZHKQ3vd3ngDS13Zy89mHzWUUqTUp2Po3SrHomQptT5lzBcin/LgirPINuNd4xjXaap8Ujceesql
/dz5mceGDbLPI171etVvZNBXx2KT+Foyv4968dzllY8UM2L4RsD9sfS1J52twItb4wmMbRuqC6ZJ
SSFQLDgtfnSSbBFYndnWEWApyQh5MEjKpjqI3+eT5VT5znT7aPFHgljmkGWscN0vVLfi7SO3/Bg7
thaQQpKXK7Dd/fMQOj8T3j7L8eeaT+P+e3NYIlkbO+4ccgIIyVslXlR1qb5NSdld21otr83Qvstw
SUJ7BRdiF3cTcnlqa2QvjRv0F69IN7bUGY5DtKuLybFFrZXnHXfFbW1H7Urr2CUiEutYzv5LhkDQ
W13ErHG4H0eZN+KSnBloedNsM26FIwzzk0bZA2Vb9PySoopOpVosS22E7quWWfDs6Y5yLv3pzQXO
s3+EEEIMnn3H6Vf8UIeVHCZ7ZYcxzCy8teHNBLID0kQMlkMGVI3ky8ixIDcCMqUc2DRYi85OLeiG
NO/TGtEuRM9vwV9/pLxozlevQ2DHTkr3WNqKc5zT1jle5ekjKJv/LfbHENOydX6UqHs9Otxfl37E
/rgeK/Rxx67+Keodf4GysPlT6viecUpVM0MRwVvLnNI9dk83yfFhZJj3rntQsnvkHOr161AIJd/n
PDJWj9ch1T1tEPBWF00/aqxihmAL4cC+cYuElVPW3XfQamSWWFfaSJCo1Yxnmo92aVvkxilqtAzs
JOvCuiqDD6hhO0WbLWB/Zfqa6fFKQp7mLPVPJreghWzWk+Ht4oxctGyOVZusq95jMyPwUXmfTSR6
YvspqUPnEOBnvA4QRzvKg6siKB44WYKpFx2DHSAjIoP30/ugNCXtL0+dcaqOiBn8nH7vdjtto49F
sOLha0KJ+s/GyWm7ZAVRaN7IbZLs6PTm1sC9fpKhMAlMoL/28jGpHVgAyQvNZniNgKI8yadiEJPE
QDUtWyqmqGE92p2sV8l2mRYUxDBWObN5WckEcVh301bGH/liORb1yWwpL/3H9WVNzK1jcuCU67dk
ZjV2D1W9CaF7k+BILG0/K94/Y11Nl3uscZDSC5UUdXwwCPIwWfM5FJa7cV0ihZDKo2WNyTLJvHY9
CB2Fe5CbG5IK4qBn7TIkBX2UrfvE+0Ad09Jec7/KVhABCjGyPli2OemRU4O17qIOXGud2U4UrqPe
Hm1rZaooEv8bWCDBBDlP8MOg1shHUaP7bUiuK8WusLR/gDlPWyyw/G3NTfsdFZJD0DnhNxWhlmWo
V8NZ9cfgbEz9uPSSKvpGXXwH/T//KLIiJmfjXWzND1kDIRSFZYh3MZSICsvgvcrQ1O/awkteZcRJ
sjMAgelZdgEG7xb9kKlH2Wmp7KqzBBdD2dtYdr3B6GBey16twZqlQgdxKXsrblBPWF2Hi/uFjT2Q
idJ3rvM4KuvRzponWC4Y5gTmpezL8YhoC/pG4GifRlf4GMt2X3G5WhQueRxuEyUBtoIrrrqVbVdl
V2sVRmkgB0zuzkDpZ1GT2t9Pbme952iTLxS+5ABZaMZ9t8sDdbwpfDBvfFisYAnXUTw9O2PxhWSh
9Z54jXfoYtBosjMMs3RbVq21ls2o68pVEKnJ3g2RkkvimO2immwSnErWEpPSog1yRk8bfAt4lUBQ
+vxweq/bTlj/Vd3RjBr8IuHL/8aCF012iUuAlPXxEbdDKVMneqssTNYzyGvW2f+Zm/VWuTfU8diD
DKd6E3XTz9PeTSYKhWO7A0a2l60WpnKxv49hlXq8p7GNuRs3gR00V99N4m1b9mzgm4Bk5qMNOsI4
+56xVETlXJbP5SEz0viA0fr2UVaX8S61/GXZB/5qJuHw3IJpNgf2XssI19JDYOJ1kHS6f5UHV/eN
ddGU5ir6FQtTUvB9U6s7OUR2tFV4iPuZKr0YFseFveuy9m80q9ZBZ6o3eVACdtYY9WaAKNw5W06K
vx0p251lr19Z3t7Rkn7xmNGmgMvQP0DLuEq02zBBwh2Kbh0HenyMYu1NrskelOvf2NYyyH3pycni
ZvfHOKuz3DV4j2qhFh7pG90dq1WtpPryoaoMAI+eTne+3IHWBWan+8r03GdHOFrUUcg+fzaHpSWa
MiZ7XTf8B4pgsX/ESdzB/4m9pRzAw5byhjqeUTLT2Kfm5TlXmvQw1GrLFrxNbnaC7PJYdvM3dQpX
eTH6f3vZ9OZpufU89JOxlBs3uTDUgZatYrNHJUAFWvro2IeUZy9T5T1pAE5IUHnWzmwH84zDl7ea
3Lx/Syk4L0Z0275r6KQB3EXzBP3ELVX25lun6Hh4d9n4qnQRttM1xEIzthqM8cIZDUWWXTHKhRJp
a5W8m+hh3VMJ6Fkg+Y9s2xIEz0iFAJT5sNf9Us0Prmp0S1dj6dWhxZwfsEviWTtQQVfHL7IR8oR6
GprIWVQZqRzUK/UWkDnus3nZt2wucr9bZm0MIEkExwqG5Up9nNZD4RzlQQbhWez8KlJ2MnS/mjy9
T7yfBiTE9Gg+2QhN1ovfLmZlWGF2Y1ivdJGFRcCtXwY8ydYyFStj8izKsKjUx3HZytztPWVbp9/1
WEcr2uqGtTM206fbBSjkhvl3ng/Bskzd9AL6Lzn+lxGjkwZLPRnTiyBdHn19tpd61ebnEcGFS12n
Cg81IwA9RVMe1BGNIS0xbnoUm/eQjM+9v9A1j3zzrzhJ93EBQ6LbyRFVkZz1RFhzCWH6MTlZ6pDc
BeplRB7cdLYXlVJrG5vvordCQNbYUropF3Oej96qzca/7pueGJFwWDElKyyTM1kAUYL/0rb7yV/f
FyQdW7hV0vpvE4+D+6MFW/oyW92fMpmHsvHY/QhVzLh7BA8Wmsr6EqjRnp+ucWB9VBsruU/nnrZX
RUxT5kBbPLICOoO5cxmHx2Z/lkPEDHmVyMgq455H+HXlx7b/31e6v4ShwCLVeemizPC156mvg8xB
aS9Mz8aAyx7yRc39qQ/H6aBWvfUe4q+yVftO33p9Gn30TrLvJhd1KL26Gr6tn6Mk+3JPTvaDfo6N
+LdWznNwoqq3M7ygh+NboUUem2GzVjGWXNS6DT8gKY3qacqf77iH0bGWfjSzrJSeWyn3i3sbpziM
b7tf/XdMhGXpP8dLxASEp+Li62fXMGfcA+RR7o/ldtkMc2+LlPerDHVdPa8pj+S8JUivRoBO0ayA
gCv/kEdMNiXkQsbwjUAL6xdGw2ptYyFj8g94zHWaDq016Uo346x7aHEr2yZpNGzkHhFk/F/Z7AKA
5x+7BaV3zaYUjPIdmVHobLNroAeSj1CR9txBBBScPkBj2qzpZ1DF10G0ZGhSfgSur9xkg5s82KS5
KO/0hzRMzFVYZ8lWEbostdY/uXNM+h7dzN8eEIgsWqcYf135HHg8OAIPHTl74C72R0fb3GIkVQee
O7fCTO3r6JqX0OmjL7RwYvMnUimtF32xC4sHcN64T0IJ9yPDFi2KvlRKoz1FrU6dTMzpoxYaQxSo
O9lLSZ8nJ1f2y9d7Ha11BjM5Oc0X7EuVLS6/2qtl9J9A2bLv/Ez+GgCKvM5QXHcYKM84bnRfc7EC
0/y0WIwtu2+5IOuowiSOZt4AgTmv3USiX6zaLB/WdhK5n3IO+mzGYXDm5r5q06sw3Bqt595XbWTW
kP8s9XLP7Tdg+dfBtUL9ly81CINuYF0wBqQwW4FVyKI8OaPf/d6Llp8i/qgnKdpUSi7WRtU2Movw
KjtTpGEXRVHXT7KZkA5fDlh67uSFDEcZhH0YTLS8wOo1BRUib4c6y+1FMDp4X/26uUJeUzeKSzXp
cRc1qrB+ivj0QWSZl0fcKVxqrI11kiF5l256w1nxjC9O4Vx9zeLc2II7KE4sg5KEPS9eG6NufsgR
vujwpQf8yEZxxarKWYZ9+tVnc7C9d8iB8tAnbHuD2PlAKhb10PsV5OQgLL6GTtqQEs6AMwcZZH/d
nPJ95QNWB+8qNm2+mV8HaJJYo4p94mim1xrkDst5SuquR1Haq9wjKuf4zjfCj/R+CmCg/D+Unddy
3Eiwpp8IEfDmti3b0UuUdIOQmYH3Hk+/H7I5bM7s2Y3dG0SZLIikuoGqzN9slXFkRRcU6Nxx6cSu
9BYz6dj+OhHvLrdPT7Wrzg/4xHh7L8uyu6JJ61fPmX4id5f9Do35Wz21OOmCul+AA58CRKamKsdv
fprmz4OXJdvcMTHUWC7SmuB08tTTovACozCesv4MuSrAfeAP9QMy0fn4TcuVauv64EVNjc9P4ZTJ
RtFS/acHM6AstfgPzuwgPL1SeyI5kBzsQkWKPVdKMgnK37rX+Y+RD7LQc4KvAUqmL0CO07PVIvqu
xjoqxJxaE6wXGyQzeX4N1nikEHgvY8hO4Wr6cXG64Rx1FdaXH0MS1npKs/EKRL1lwkCmBzLF3ja7
CpOpPPmdRj97nCb+aNXyLRv9+EXRqFEE2GocNMofj7hOoBrmgrOu7P6Cy1b5AuP+4C0PjRyDl4OO
gsBGuqTda5Qdff0k3ar/Gcf99DVH4+Di04SDxiJIBjieYJazlyik4N5so9cew8RmA+HMb35c9hRt
lA6lHFpUHPprC+GHt0F1jZ2MW6KOfwvxcB0qV0ox9acsHJJTF+G5HmTlXSWC1ai3WSsY4v/q56QV
NlEP9LgbTGj+vaetBNMZGuF8sqwFDb/AQ29dgYdKsMxWWWCwz4m+CL89xhghZrvGkRZSeTJM/cEv
yL3LpFzCfyKkZ6LGdrAN9T0iTNvuLhlj4EfB/MtNquHk2FbzrIS9ea9G1r5T0/ZZhoAC1LuqtNvN
bWxZVHb2pm/e9MVuoDe776Rw0keI/fZr1uTYomM7kCo5AqIY4qyV1jTeTJhzWz0cYUiGmrOPi7HZ
8c0sUJJpw52mond3tfALoGvgNbKMLpkJEMgEifmwtGJ4BjZWIPs6xs1tRLD0K/I/8x732GEr3WJ5
JFeZ1R6ka1fgHVBxm+6vwe60CsmGv8J6iJ6nTjlqfh+81ZxAzjy+rJXnz3da1f/2jUTB0wP+Yzd5
6kYpPH8vhMdeiVDVku5Ch5TuOGvGatZVnOBOZZU+3zZc0kLQHNeTwZp3soEzxavwNhOROqA2TjEn
rcN81xW5dqqyzTwHw0/b98ctT5X2WMQokHhp9Lds1kwDCWQ1CtwnjFGjE2Zg8Tbv2ajXOI64ZB3U
WP3aWZl2r2AoSs3MM95sSvL7wc2p2wlopkwQnJsG/yxdFtl96e4iv4EqsJzIlFAx7mPUj6R3O6T5
i7NuYbFluo4thbVYG2GNUEH0kVM+2IHFu1zAHUOyMTFvuJIDbE/J17odhIeu+lmiF7cvsUe6KGrt
z7gC0SRf3q77uk+3XWIoFxnTCwPXmJK63x0aA2/v3SX6FqM4ydbOuuGEZWawc52gh67WYYjklWQ6
pamSwgKGzaVfZv6nsaGj4pCa0/N/Yku5iwz62bmsahdoPt7UGE1QFplUsutZnJxtHefCWD9ihwsD
0qpwXOsd6xzrSf5Y5sOqyofpXnqpDCmFvrWtMtjIWOtNSxap51XYkbctmqA6jZKovfVlMAlmfidp
XoOi2ljzdGmBwbMm0KD8rEAWvt9DBqtkV2XT+FB2jrIqCzza5bwt/4G6nlRnSjJHOZbLOIm0ATF2
x1vJyx7TzxyvyPPt5S3Dt24XdPkmQKtqfZu4vu9DhJf+ATd7Zh5tu0od/wsojxYg+u1yBZ1fUeaC
P0/qkg/EshCsr5lTN+vDeJtywHaKlTNYE1J9SbT9vGGVXWufgIOsUzfaSvd2cdAgUZzeP6koDjir
LMmto1rGz3OY1BcMiTjrquNywh0fPa39o02Oe7j5yLQKvh+pg9auhIHRnx6TxnSwRXlfOQ92fzCB
eXl7rXCT74FdkDCco2KbBGxjHD98yzNX2wMhsPf+4JhfFT89CnIxYwO2BvSAEY89JvfTiLGWCJKo
SXJg4ztvlTBO9m7ct6fOmNV1Oznjt7BhowspbzgNit5/w6zBUopXPDn2pR4Nj94I/3Wh1iYKmdV8
ADcsfNzZ0x6HIi+eF18uXtXpzPMQ0devitf+QpCs3aN6UO/FXOBs2t3ww14G9aqp92Is8F0GsxHr
ncqHX6sNVnuBEa3AlAPrgDRSw+YXgE84tvUXu1V3V9ADYvD7QY2Ma7fKi5PT1fEL/JtrDSHj1IPm
lnmUikFsV/6Tc38rL4yN2R/ZYsTgpnkLr2Ee4OdauPVW4hvDHPE/FyuriAoQZhb2cSbheyuQSut2
HpRCqnSrJcUTomkqGLHbP6nzkdsALlJBNVP5kIkFH+YvQDEZIs2vPVhBuLktEoiZ3KjHWWGjC9A1
cTkTVeHQJF+xcQ6eoXxc393hPO1i8IIP8tquK6PbO0Hgra/v9OVlH/8fImQnUI1FembTcL7CjXO8
oEtveuwmPX2ekuxJhm0qSPsWk7rdUKB5sbDXNyLgMS1C21BdjA5rnD4GVCIj8yJsojR4XchYxss7
dzX1kgTj12Aha7p+FG3zKtMPKtDNb11/mTuonrUSdnclWsQ76RZWf66SPHrVJ8zMvMyCxbys7kAD
w3lR6/uOXdTzctcy/J7XbYb9No/oXanU5V0bOOwvYfvtxa+xc3oVcVPkqaRrjkX5pLd49JQO3G1g
Rs8uJh734ubYWu1pEDIJeqEGli54mNieOx6KmEOipfPqTfUp3VZLF32O6aR3cb2SWa1S4+eSw5lM
yqWOkdXh5P4gPT4I4GkRztJnA3v2Np1OqeMb925VknILK9hXRfy3DFn6DBrBlgkr+477aXiY8PXB
30F5DYKoqL7A467W/r7syukH4OtqP3RmtzcSo/vh7wPeoj+oZVX7WUXuTkZJaAX9XzPC1nbpeM2u
aCPnCTYvYrB+HTzGaVHeWVEBrFDlz99x1jij7MQWfkyCXdOo8AWXid5uhrO0ABzAOZD+tVnZ9TF1
9Phg60OA0vyy+rYGVQsjWxwKhjB2ntTO+COIGifx85XrBoiSuXV+4jkbbAWDY7k7wx2Kn4CntW1s
GcWxAUB67C10ttENR853AZAjAbtqo6r+Nbb6CFEp9R8mczQPPtYfe1gzxovElt293+Eh6asWbgZJ
5p61zMaiMxvWWHeMZwvdirOxXOwZbedd4/rtCmgf0JzWCpv71MP9TQvZ3vRWP/ZoWEBMUz0865Q5
1c/s2W0kFxSQAE5zYoOPUZdMGOXUnKzl4tfGMSI/uY98sl9r16/jU6HMmovdGU3LD1u0MOukvmt6
FFrxUT2Ro0bcRpqWl3a8vOa6PVAK/ZS9NzSnO02avrqm8ZPFJzHUSjL60vyYvnkkUpPnGCn9FM5i
FsxIkHlmeAcc4ltmWBVGJv9cOOU240r6k0fZNu2p2Fj95xDMnevriqqdsrUbs7f8tOx2LzhY2S6j
jtA5KfptMYBgROAAghsVhqRmUhwEZNNJZjn1svxOAmXQX+DDV4jOEq2qbn4wlky1zMplGLr8rkY+
ZiUTemgdaoDex0lV+/thubiBEZNRL71tioDH/W1CWn5YHJOG06pMhqGCpeES1qqKfbIUNBiWnoxL
vHQ7jXfUHCBCJV2ZcKuQr2UIza8G8fYAx/8r/hIo7TV1+CAXGc8tyNEl/kFg5f49oarFnZWU2Bwv
ExIsLSMus3srv8/xbDOvkzLuTPkdfE/MCVPj7j95XDlCpJ36LaUicSc9udzOHF0wfcMGz92PJRmE
V9OLsvU1k4I/7JPbOMkmmK3oXknK4Jy4frklJTZ/42t+dBs/+qN1HJkAixavFFExNoybGFOASX/q
vFFfSQgioGRhtPmn3I1EbL1uZ7/YF4GjbVBfUr5oc4zzeNPFf6rQWkONpkLTAqPC79b4aWaA4Cvb
UF7QnMB2oKgnEiKqcVBGj1djaWQPqVrMC3zxEITs9+Jcc09CCWkngQpGn7udWwNDWc5qEgyN73N3
rrVxVaVWf0QaS1sHFjwxbOPWwlYBeMj5xurCV9sPon0ADObI4yE66gHVxWnMKAd13cmyMag1lou0
XK3PTunMIT9Phvuq69/HZbLujHRXq9QupHublfWBhm5AQy16d5u93eXjH6w5bnbsy19sG4uZxmm7
Ax4Ywfe6RsUiGd4yXuMnv2vstQxbPCvYQ3j1BUaw9QrcZG8tEjDeiCMNQHBQXctqN41elVYNn5sK
rQvTwT/VWcKsArEEdwofJB8iyY1bZuT/YUxCcn1WDk5po2hMKuWaJxm6p3CONSpp0Eishg90MR6p
6LDntmP2jOwB0t1/ksl64a6TtNMut/E8RWRvqU7KDj6wlB3Fu+o4J3FXbdykdu6K0L30SQrIHD4q
vKh64UXlHXqKVlqOu2ukbtlo2I1IYKCWOT1WdvtEMqc9CbVLLnmeJ1sd797NjfNFDTk7m5h2yKIr
0atgqbkslbHbUg1zh02c8AzgfPa+TGZvccu/2qrlXYnkzEk4daUfIk0bJ+VFuvVHV4hHiZe8z0r3
0+zCGRY3ndtaCVYzu7gIS+kWnGhlt53Vid9u8QZ22RIrfbj1FgNga/OpE+7xbcIY3I0p0ZF44Pie
mNrpdpmbUP/c5acAIfARkxWkjLB//z3LhDr30SZvKgdCoEqN4inUR/9owmDeoAMy/YiD4aJ2CE03
cV3v5aj6n5OrHH7DBckks3Kxmyzdtq2H6trHRC9H5VtfAmVxWxtIxIC2RagS0YF68VnDts6/4xDx
JD0ZF9M16d4ieqN9mkYwD6vbhMQps+7f9db49MmwTUKqCcPWMHUOZINeBa1uL7h1Xnd8MZqkJRFH
l4wt9rNO9So9uSDNSGlkxihbVrVFG16We9wi5B7ogrzfQyKWe9z+lds9bv/Kcg/IKc5pKs2/1FwL
Xr3U/WIDgrjgChe+RhUE+6mfq51MRmBlT9iE4Iu0zMqYAlKzoLbxLEMep9z1nEbzoV8iatTvyJgB
y5XZKiyax2oxPfxYDjdk31jQAxeWdlptfSsP/0YmgroTFuZf1VgzKVK36n2hTCXHLm8CZFTOD3wZ
qcR6mfYWz/N3j5Th0UQKpPrVBJAMU6rdhvPmFibpLdefflQGVfx5SnBZR/O0nWPUxOYBqR7GHcVn
PG3Kk4osCB9pNAM0w893gglLY3ifhqbhnCsYM/Jg/+rLvGsP3lqwZWYePIemE29As4zWyq+y8TiV
wZPpF3xx+qjnEVf6j/wO6pfBSTkp17axTps6+mV7Fs/93n5TsFLdp0NX3GWxFX7lJHuRgBZw/5qT
MPZjWO5g3BMcnBaGist/06ULMShDHMvZpq5Xf3Xj+W2YWudPZ9iH2Cya747STRt/CdXsbD5Nnf8p
VLRC/x3KKzM6duQ+Cj6UZ7doy63ql9q3ARJEorXxH9cxAljHXf6K+Nywd/05OsAyMp9A6KCEtISU
ibtKQ2f8mc9WyvZnCO/ZCIbkir41Zp6vqeMA1rP64ofShN4Jse7xOVPd8hJWyoPFm/9ZhhTsGDal
Y0e7fxbkWyB46oPMglxEWqYAfl70as4JbrSUFdVX406mTcPOOX/8vC5VPC0EWYVNjUwGLZoqDTXq
HSr70V036xmoAi1+aOqeZ0KS9uq5bVDQXsYwf+jN67Tq4QNZeTk2xk2k8CzkIxwavbnvERV9j4ky
VWW3V/GRui2Uf0bpkeZQMNoJEaY7u6oKXZgM08GeEmTLB41z+ZJdSlqz3FS5PWwVf0Ed5ir7VRd4
uV8F+YNfYiAYe0X7iOJTyNfF63B8ojvBZnpEJEffo+oK+Fq6HxMJXtcKXBqcPJewZTxQI3RpM5gn
setCSFT5AJ1zxzrKna5xfQO6scldwPV956W7anL9o6bO/rFDFQoW/NJHN/0ypHXD7uRjLDKq90CJ
lrhP0xWVQ2UrU7dL4RuqtfaaJF++QCmcnIidfZk4Ks7XuuUe7UDvk3MIk8znQ77nYY/1PCkMEhG8
6NeTHgPQVQznIq1Is31UmOaX23hqDvDOQ54YlxaX4lWWZuPeTnJj3sTLoKZN1yXS+zQxKG64sjx/
2MuM3HHoOAnZBXVskmcxwijrrBg7/N/D8XIdSXNjuPaBeOROd5mWuVSiZU4uPRBG5mTdbdSdu5Lz
ordt3RTBU8WiyIpV/HOrVAHCQDujgJEEcA75YD9QIljKS19R+5eyHu3FXkZ9VlEYOhWj87MJEf5Y
c9CYwI027T4eNpLJkfwNfqHu3sCVaSVJn1L81FAEeZjarj1JSLvkfqyudfdZHqqf5FzlLktsW6bv
sZDYT/wu3mVskwYHMDs5yg+jW4N2TyXnEDe++ixDgwXjjLeOCbuQH3dAI+XZxJIqsUusOJehwAFQ
4gJpXd1WUYb93Zh/8namgKOn/lPdhN+8dlK/k9zwN9Zgo2I2dcW3LP5S9IH2vW80nqkN5CRMJ7Xv
JDkQW0yr13ws57MWGe1aVvtGQZ0Ertx9nnYPo4saw7C6ouXI1fLBDBz3yBFaWWkLtwUa5XtXfBZv
XZm9BYspoxPhgZjWM2TMcjb2WdqqlKY7EN9wx34qZrPlTej/pcQT4uZz/q0MAkRDhpTqW9JbhxGV
lHUxA5SYOasc+9GqL1ECzzjoLefVTotmlehe/AfJgJVjFubfcaw9OoNSfc81T1tX2FxBqHLUveOh
je9YDXx8J+iOvPmUQ5Ca7X9bCXi9Y18HyuH/Hsd2qdgNyEzh1q3VT6ggw+77NQqos/XTpROW5Xhh
v2+w4w8ay0C8CqViMF/Ha9Hrem1a99xhefwJz2R9sJ+0xD+Xy4rbgfaKh1omUt44Oy/1lv8tvwy/
wFvchXpg/Z2GGKpS4f5poU287q2uem6LyN6podWcIMvm57xSsp1Gbutl9l1rpZpkmJblDtjnLRWn
fKfakD7+4Kr+bONHUcyedbBzf4LQRzdF4HKVUgi4Z3dXI6u94IuXKtntog3dS9A6gO+X8TI1/V3m
me7aCUB5WED5rpvyW1e2+9KtkjC6iOzArftpliL0RXb/MtsX6t/vXNjGUah3O5nnb3PX9I5OCo3l
Tprp0h+mEQ0KafpZ7L5HBejmHJOSw1JszE8DZiQ5pG3GBiv0j4A27F0xDC/OMCPesFzMMWGTL03V
dN8Hb9MyNijGd71sdYw8/lnW2hEsfTPAbLFmV3JEBwTfUm9uT2PS2g+VkkIBH63sd+RwSFAr895z
9F/AcLUH11SQgHQhndmQE23ArAwOA0e3ILHdXT2W+oOMycWag3vX5kxuVSXfm3pU9HvbfpKo9iMU
JWKIw+b847ZaJlvLobxY2c9FV5Mg/Qf2lbR4qORJe77CzaS7RGTYOrcF4jfwtECALhc5bV4Pnn6a
U0jr452M3ULyksrY6tZHGhq+F0yerQRWiGBTIp48JMF8cJFuWphHXYVp6OZFth0Sv0ZWPom3N7dq
sCPeQz/Px7zMlRO6QhByYhz77kwtMKFZ8vj9K8PBaRAMd+iXZbUaFvi2XD71PzVlyin04jgusk8j
sB1vGDaF6ce/Fh+JXgGaYrngKbE+qGClJs0BQ+R8P2q69mr2/R+JcBwYQYjFf8tBpGzzstDJfObd
vaNpylrT2eorlgIwzUnzNRy38gy5vX6zk8XhCYaWMWjHOOMvId3/PSqCRvANqdT3qGiRkpUo6nLV
Gcyx3EuG/cHSjriNhAjqc+tbVNU9ptDYDkk0xM8KACusDrTwl5sDwLGprrNHjeYjCiLttk9a62f9
RQ2S6JdhJMgD64Z7NOdNHXHah34LLc6JO/h6C/NOLpHSQsxOFW97GyPHBkNviZYxJHrBJUpg3Kf+
1i8SZz8W/pf/o7Z53qtAvX34hzddc2kh5BpcrgrpUYVmjMTEC6qoG4L6ZCCbjrhTagzAhMhPhztn
yU8DMyc/bUqWWgZCSWNHJTh2jCadDQa0aNxLxjpZktfXBY6uQamNdR0YdZXrZ0QE90rfqXdarU9A
apd0OQJR5Mg7UGdoJdVoNNaWfQe7jP3NOH3jRRQfZtQlt4GKQKFXJXiFtXl6jx7seD82HjkKo9+H
A/L3ohkikiC3sZtWSWv573ESIsG3OBmTYBmbOCSQ/VvAYreY2/1v94oHbAzLrNUpJqJfJMQw4ZDN
iRZv2hyKtnRl4koeq3RVvUS/bqFm5Wer0QqyXTdx3IX2FdsnFyOOla9Y7dYGInySMWnJRcUvq9lJ
04g0vn638EDPi3olU5oXpt0iqfYX25RqFy6Vc7kkUimXJiJ0LJ8WTTcQn6+8NCo8Xwn8FFM3PjG3
5dKSJdL6WHddwiHg/Z9xsvF3MfLq4BTI51c+yohiOccFfyAfcRm6zjpX1O3ywYdB4RwziE/Xz/11
ni9WQxYevxrHaJtT35MA+NwcbeOpjLx8r6MZdJIYI8wK/SxNLbSzYzBGM5uNyak9/iph1qzqXg/P
Q9SirvPRctkHK1DpDv8Zj2XFLe62Nvb43FbDkkr8uMstTgnIOSLH8i+xinxGCmQRr1DTpot2seJ4
O71RnosPQYtPWhfoRRHOQXBc9/KGDPlGbP7L0OkwiDqR+75yc4SgkwjwstPwyxgAvG5l0MWOYvuu
3g51vVw3CjSDNujzOylUolZo7UMDbxLpDsWUXkhE/rLmrH8NSj9+5UwoU3JRKu3NG2bzIj25V+Qr
r6qrGduuj5U3uyrWMUjzH7Cm4904Wfh3gsfEiELfQza1VtFy6AzjGUxvzGmUh5Z6L2P9ciRVQEJs
cEQetpGcRuflNJpxGk0Q7MWlfDnslp3WAZ4lWtZNH7f2eINjSWAd9FEzH+TCL2Cvyr7ng7KMOVpl
PsxtYD14vrk1vQoNgo/YFJmNU2uOp9uQtIyUFJjTd1g+L7FAZEqMs6x+AwsPiCSIL32NDty0QZNn
vMiljQPrnJdaz4lYj1YiB0+Vur8zACaTEcCWrs+0bBPb43SQbmx6b2OXBY+REzdfleIYLu50tZt1
IO+cKvphuxG5xgxt5imhmNsbPZh2r2OnZrYO71suUx3/PUSpcZSejJeTt05yl1Pcsgg1QOeejMO2
sawWPzEd9kqoFciaLctlATXjcRfpyC7KCrftKVomocXRP+3D6lDn6IOt8HvGLH25XPsGfHJLgUEO
pDJPNzJzbSZzWLDDrsydVYV/EowlOaQsYxFBO7PMdd5aaEsAAliyr6L2GuhWtWlixNNuYze3A9GH
lZBqCZntjM+YOz6HZM+OsQsLVSS9wSV+AaeSvgTFHJ4zTAyRckSf+2M8dZDZ+h/GUdkKz2Gb3Jdj
gKqaA1m3c/WtiMHeBGIbqaxK3/R8DTc13nsKCPhgf4uU1T6b8A3kAZdckMpZWjiZHrhJvV2bOd8b
VoKxFY0e2AZULFLzl4yJTk8vIj+1D7bXnPSzXVf6Ji4n84iNwO8i8MqfoVVeG/E/jY+ppYEXWPVT
RnQr/2E5P0p/uLQLQjGt6/Zx6QmaMf9X72Mug5659vk7Ha5ABSMf/1ZQx8eHdFH2KmLUaKfY/CZY
hsi18djM70RtMdaRXARa09ULg9xPAet/iCv+MywxEi0BpPslehwG8qf/+w0kshnBJzhF/nedzOxc
TSiIrlmmd2pf4sKhTdNJWqYRMHuNwW0iVdYy3OSJeVcMCnQVwnUWkylJcVvFbu/9hp8WStDtcru7
jEGwQ4w0+zb5bX2MUAPdSDGtjXRAhhUS2h0ejS+6Wl5kPBwzBYxQEvIRoeZmGs658RHC5/Tf39f2
SB1/GU+Cvt4Yc9UeEUpWvv2RQSPkJ6bIvUcZPoa4yMaWvTRWFhbnkAXU8lboX2Q4n6CEJNCfr7+v
/KDXX0ya1z/L7Re5/mk0hPvXjsEvJEE9ykxbrWryVTZEQ7uaB7M+G3HjajvDq74oU63u3TBqzmnJ
6cRGOZ99/g4VFOsFd2S0zg3PWYGesQ64dJsvUw1BPXfsci2zbQTBoSu3JPRtr14jSIUA+HlCYPys
Wb659v3GWteGimrwx8Stm+bB3KxwVpnvnEA7BvgZ2+syn4LT/63pIpoPmnmIixU4//k4d1sZspdx
acktpFXpCJ+i0Yk00Iwm9zv/pYl2IOiUs1QapQIZGb19QEv8h2kOHLFkojdcZCeD0theB4skfjTL
FkNb0LjVBoXeVR5v8gyfphkpDHMVItz8EM/jL3714NCMafpQLReLr9KDptboKViL5fzSdVoLrHaB
j8k2AcxHocKhBjzFBq7Apv/7P4spK9hgctB7TADwr2RWblON3lp+AhkiZXNAz0I9G54enozCXmws
tMd+LDR/5frmplP88L6VbprP6bpMynRfZL76aCKC+IiElAWWkZNfv6yTxWnu+vfI6bwPydqybH+m
zlAeJUwuLvmPLTwSbXMbo556/SlAySycKe/r2NRo9XpGvo+Xqk2NbkJa/pBRDFc+Rg1bL34kKrq+
MtqV0RI7673yhJV5vWoKBF6acdB/lH19aZ0ALEOBcD9ustlffQQKARSq/zXv9HITx67yENm9h9dd
Vx/DWnXOjl6Du8B54EXuZDbsKNM+rZoIxCxI6nApmSTY1OxMxU1fOd6kizWM9act5nXezdbPQWGn
4GXx+NAsortR3P9qRw6Kta2jiGraoPiMqHxKiw7xowiFq6UgiOsK0m5LhHQ/IqQni4bEUDdNHj02
mKJcHw2l4n812zl74us3PEVJeH006C3eCHWkWjs5KI+l/dXMqvwpAh76nyiUqyzcj3BfyOKU3djy
LA+z4FlL8gatFnoyZCyPdYonz13v15/Gsx4FrGbAbGBYTAWnKbCHzWB34wV94fHiZWi45pFNwhPF
yS0uQ2OIwZ7z1AVGcT2f3A4gnw4kcWbhmiSHkWszSxazFsraKw/n+NUE9/2xdsnbqRDotiIjaiY9
GWTetYvOqFl3CSIJ4bzHQXXc5oZm3Q2LVnc8/tTG0XiL3Nk42r1WAIDCTy60eYe4SVtSQNScp8gE
4LP4ybWJBUpgUF4NG3yFQZ7oKdEXJR+XFKCWBf6Tyq981T1NUSjy5z+ILrxHxl76HomyEPBVk6yj
YE5wqHBb9U8zb3TSDZcr7+FKcdC+DnaTX/BSgxkhTIgr/0H7GvpRjgsKDnmI7l0EU6CaP+LCqR5c
zhL+qnQr3hPst/ZXiILSBRZ4qyVvd9WqjWNlj9wnKAzPTs/CXgKPjzsVyYvnyEy1Q2YP8w5GWfZG
suZslxZnTnHqQtWAvGBRvGUQis8QOtRnPgjFuS+ct0AI8ZixWGvkEZq9zNqWOj//kaZcSNhWIKgS
Z903CaWLRK3eSNPAhKyVc2wCuFglw5yvce2Zt56SFPe91znrQe0XYQ1qvTmJnEfYjuG9ZpjRWvZ+
STu/T+hUO+4H9s5rszYjTGEXPdmiQn0/97UXKjXlChlq5087kPQv0vaXAoNu3UcZFcggNA+FNhf7
iL3eBlbmvNHyYTiZ6lhu5PFiJtWTHhjOi4y3nG9I+lBw/hgHY3lBWaz+7Zpp/lYWvZIfWocilaO2
+QWwNMJpi5wfmbj8MtbgwKRs0E8rC+GYe4Ai/klheys4rv/CvZbJwIV1vhBhbkivaPDKI4oSGQpX
22HhVqkNJVkj90qMUPP4bixT+64xGnjBSM+hIUOt56X2S+S9hlG7d1zbvpQGpVGlhfyLEePe6oru
DTuLfl+jgbR8dpqvjgGktZjzR3AHw6qf0mIDt90Eqm5rb1r1u5lVtOq8xrrLgnGiikfXQFOJhLH7
VCwiUrXfVyttjACDL6ubCGEiCyrMO2k3goQCRaW7u2ZZVSt/719Jvzy+3/uf4nVD7e70bDDWY1tO
CELGYDGApG96He05pyuCXeLU9m7CcPOrEWuUIXgTH2SWHEOCcntuXWTWic07o0/K52xwbIS27yQI
0pXzqFXVg/QMO5rAVIdU/Zb7Z31NjjVFezeHF9FZTodtg5e9qL8BqPYv/XIxc+QtdXSq9tLta3cG
mV38kJ4scZvozTHVABc14oEw9fsYmcVNVHjGHe5fVEGXOlxlFNAnkrBaS71OxqQON3g2kAU04m/j
ihJquyUFerVllFiZzROAt0usDOWpD+a2mjj88zdfg5z/UuXjhDEreAY8huNr147whKJyMILIz/17
q2y+SgmCCqV/7yrlVylXuKHnyZxUK6wl0iFS0Ef/w7rlLhLpFxBXLepju0jN9rJ9lE2jr6BY79hh
fJZtZuiHwd7Lx3Ejs+xK08fZeBt0LIUXIWW5lMhaX3xt2N8SfjZ6fDJ0zffhBeFhZd7v/dpDwSYp
0rtUL978hZmWhuZw17djDAoS3poVAiFvQq0m80kXguzWbKL+NTej/tHCUqKKvrP58f9yh78SoBt/
MgW3pXC2yhfs8IxdBI79xAEIpbfAWpwr0uarb5e/vXiaN25gN2tkwQvgq7i3xrpm7x0RnQE//q++
zKfLfJfqfIUr6CL/0F/nui9WQsirwq55xkOFp085XWSoVgrkFWP9RQh8cgmWyitpSHRhF57f9fL/
uagMKTaOwsZVwwevmPlxstjZxk3nHlzRO9A7t928M3R7QNw7J/Y43RVtBXBlUr5YcKgl/2u7tnlA
VWfaNBN7FswYovlrHYIOTEkMbUT+ROTprsJ7/bShRovbsm1Ye5j0L7ZZOJdoEeiSFrwp59JWPPzD
sp22/5mQkIE6C/5NzkZ6eYZLXToiEpJOpr0NkWfbCoFC/IU9c4fgSAPCB76FVmp3DeXCo4Zh2rS6
QcTG3D94QRkdBfQ1y6w0BUpGGgBw//iv2esdlhlZJ7canFjdmti+stt3eEmpClh+p+oz/Wz0v0de
7ojIk/lkZ8Fm3pDmkihttQIpQA4ZDaBNbdUE0MOzftI31w+T9EfP0DcFAG51f5u/fpiGpL+/Cl5k
owf3REPII+hb5RTPmrrrEjN4VvEehYtrNN8Hw32ORTWav19SWOrfvtN/V5Em/paGOfzuOgqeUuzz
9uPgDHejpf+ex+6lFSRVYzeYi9C9fg+tWLdOnT68RKWynlv9qiNwxYOO/L1W/F/ybJVzlqvE0T3O
tdcD13UsTbBsYbdTIzBuAL4MmtdhHNW3bsPz03ijWKfjmZF3QEo84w0TXHX3vzg7ryW5dWxNv0rH
vh72IUE/cbovkunLO7kbRqkk0XvPp5+PSO2uUkojzZkIRSoJIIkiCcIs/CbSG30rc2sHmy0jNIGN
mB0YbaNEU6FzI5TjDOwGFrtpQ5vCC6vFOVY+fZnW13G80i1g8vJQV+3vReSh/JBn2QElHvbarCbq
rg6tT7M7Ft9Rr1yJRvwr8aokG9dVipAVGtVtsJMkcPnxmvOaJr8NkiIuv2odBgmIHUNjirSjGOxD
HMLFsh39q1DUy6Sygi95AgQGBidIs+Rznyrik1XlaAz0efKxDqDCzy2oMa0BagRjLH4X+Ej5jQS2
H4dSuJ7VpVA1BdONNGVFNYd0i1k5XmuumV2zAcb2ax0Yz2nv7NJsQfNBxI+6Wn3uXeblImuse4BL
47biD74oJvp4q2ZLWFqetUqXHBQx7qUemUySH9niHvRqinYqu5gJyXKDoWeHPk32UtNMJlXK9C4c
nB7qTNc/TFBluwTbaXexdoTwlGz80AclsBzCKI9v0rA/+mwjILwFapqtZIXYaWb1D+j51QdfWzaV
lzOVREFYJ+qLyweQV+0/QNdXyGtQ2aJaxWDwtoaTf3yFvcpvb8oltKsW8Y35HRETfVnhuaENiFQJ
7+SSLumRy4OvRnNYVoQyTSBcKZw5vJNJNFQkBjOGPpk5Iah+CcH2HZKq+WNk5zNhJ3jzfcR45Qjc
bCfmLJIPlePM4oGRqA66q2aPEfjX3Tjr2VpRB2UrKqvwCiVwC3hfkXaJxO7Wn4PgeErz0/oh7wf9
xl6VulEg/JOZWGhYbAcuczhL177lVTGAbtTn28E0v8pkdstcemlbHPS8CB/7qtqd2RCbkQbTJpjh
8C771vIDOZz+egwTbHHN70kyPSsDse1qPfV4+D0QtcWixiZmdCllwE7uWo5a4zBDmM2TKmGBGdGL
W3m+6hB3YP8cZn1Z1FfdbAe39ILhbb18GEXkeoYJuEBmyDSZG4GtVxd0x1JensIKVDoIHRz/2TmS
Qv08Fq52kD+UmboYnpDk0/daDxOncHDwk/syp4/MRBZjkdCQH4nV2ABL7MNrkvz2uvcjDwdTfKv9
eyjD+f60wtPCZN7lweisTghzbZyi29xYWxiNNRs0YhCAXEr3drP7btmps4ABd52bD0MTWA9R+KFt
/OFepqT5MIKuaIa9zAvKKT8qpUMgPABheVpDgX2et6+QjzyaaP6vxxLq8QYc0jb5Ozadgt1rETFi
t4z1TXqQhnjoQJpA0R8Qs0WvJigCLPlC9VLm5b49rqdybnYyN3JQrY/CCbldgOOPiqlW11OknX5a
T1q9ypoFCz0GhoeORM7mzeLJYhHTOGRO8jVEF6PZEMoBkB8rV6d7iHHmJp3RNq0LzWL/GaBOCubx
tgzK+jqGtf4K55HpKlcCB42yLqogb8oSCXlT1l/McV/LTuX4DYg38GMkpvTiGi72uFMmpWB6SEhX
87OXJhir29qIu3twlDcyOarj76Uk7kHM5dtSuriRySG7FD6id+uwanRkfUb3KHw8SJne6uAnysYj
4l1+ChrjMksw7mv7Ya0LJX4JC2fm5YjCxyzpnA1ehIVXT6hLombb3luoNh7Czm0Wq4nmXn6MDK7M
Onp1B2cEr9XYgRiJ8vVtvKDZO8syTvttVsxCPDbmeS833eT+mdyD6wCujuh3vSbPhh/gj9y/l4Ve
04vITjca5lXr14weq+2/NzWrxocQVxbO2gdV4aGAhAHigMfC6ZsWTdc4xN6nJnK5r+kyU7AOufBp
5qGxODDINPkRO3BGO1t8Y23b3eQ2SMXSgtVFnOn9qPbzBeGZxMODo3xfjeiCWkqE2YbVFO9hyDkr
OzWyS5kbzMbW1ab4rkvR5DTXaeEnGxmimYfwixlW/kHyPySnZIZ9uTVt1/ROLdIJFOsK3sbpB7JI
OuK8rCBbjNkxZlK55dtX8lukFM7VEGjoN8WzczUt3wg8OG9zY+Md8abAw6Te+IASyVr63fjMVddB
PTqXo1aJG8cnci/p5qOCMWCtJU+DgxuG37TmNgCi7Vl9ax/A0RleoDT+zg8YIBkW2ssBK2U5tsox
M4rmJ5To8it5pC/+y9oIr1COr/rizsxfIPPkh4PhFfAs6WoyJITfazPc9Xmn37XLh+W4OQbZqnUI
ZkZQr8mMywa479Xp0FUObAP6t7KsWTB4+OawlT8vgHbezWUYXJja+Pl78WjxsyZs6Wldy/KAmNS0
0Wpko/1pOXuq+Kon/wL5a6vq30+6wIBi2aLMCJB5dlsGm9fdSbkn+Xr4WsSxEwKfMgeoDTsBcr/T
0RptPc2VWIJsvV69D9PhjjkCEel6OmKiXX6btfa5LUc0kCrDR5Y/MRABKxesAn6ckVVlbL9CKMlz
vbyH4lt5ZWeDknKLS20eapwGCfNaTKrM3TzZ5zva01BE6ySgE5Tv1OsH3JVHlonVUSbJN9UOuJu6
/0WmsMGDiGFQY+onZrdYycTaVtaD6yOGpY+wrvLZd/d9Wl/piw4icq5Vvzp9PWXrmFL2tAdUQZbi
MMjZpYtRzA5KO7zR57BeKUopdjoCjjcDOn3Gap5QtIp1Bfe4JfFUcPmms/t7VER+96aw/NqYCD3O
SXv1WtZ2FHPfOPaThDRJCFOcBY43sOfs5RLyhMBXfCGz5ccJ1iQRTq+/eQOLei1+SpTnlMWzBvlu
LuwZB+EvllzHR0R9UfAdv6jLKj9G4xKRJmIN1yP2ITLjVC75u5xTzdFeV8cvw3/kgVsay5XGxvmV
EulfDCCNO5kZS21h+XWKRHrZturqtezZ7+0QyyuzzHEL+8+Jpzg8aOjsXTZ2r9zgYCL7qFd+WhdW
46o0/XL/mtEwu9iV4BZWMq2z3fmmSq5kWy9gk2DnNd377NCaR71WONS6+xr35mJnhbl2+dc//uvf
//0y/u/ga3FbpAz4+T/yLrstEK9v/vWXZf71j/KUfPjyr79M4TosZ2xTCNS0HMMQKvkvz/co5FBa
+1+AosciCvL0CLY725hRAoXO4SVfYqMygi4j5zoMXcLV4mHE6aUR6fgoGL0PuIY5G2zW52f5wXal
syFEoR3ivJ4eXbNGXmehtGpaisJ/OV1rPvjwehiRxjVi9Rn10/tx7MReJLMFn22A1nBEP884Imh3
UdrE9bAvX1wF8AlfYU3vb61cVQRWf3lwiTrkli1ttpFwxz1F6ILRxy6gggGu5VEPVmI5jFLkllSc
IuzCjD1CETGOFXwkE/rowMrSHXCH5JQWTdGVpdD+ZYmimq3rEefj1x+BIM328kRpivP875+GI358
GrqqukizE60xHVPXeB4/Po000Qm7gLs4pgk4n8kM6tvUqWs2DLVmjdtuuZFp8gP/CO2qbOJTEjpy
sLY64NfCaOI1O67ou6TVcAOfpj99YMiRgxUtGHcBViPukoYDKOVO203R0ESbtqm+oNu7/i7zUTqN
c620Y+CFKtFlRLGgN74es9HADtYcNDf18k1miIr4gExzchsgQtfirScTT78uzVagGLBLTd2HisyC
8bTEzFHMmIvvC06lZaxPNf37ghO5wBjUUX2UReWPJqNh0Rl2+lEOgXAqmsPrKU9pnDKtXetWHslT
dsUYb+Uhen7xDYpFpzWrPK88JVhp/VSNPKUrFB+NNxa9ghdo//tHrav62bPWXNvmlSNMrJsgx9Wz
N09RHB2zsTzcR6WqHcfUIW7f4A4hUjSAcTBw1m04gefxC8J18njqUgtuzIOYYvO6M0oM8xr8cz0k
rerN6diNlObSRdjNjrq/y9QNT2GM0cvV89K+DkF/72stG4ikJ+7j5CafsMmbX/Q5e8REyX2aECnb
6krXH+YqsO7o6+nDnE59CdoWbkDYfPRDdgpnIpIXWOn4CD80GHfOw/yC3Fw7TNGL5Vuul9Vdfi38
Eadx2jsUG7OGUgjJz6C2JGislWsOyu2c5Cmi9Eh7GG76gDRqcNQhw93ID7Um3BDmSYM46ezAoYW+
JdNk7iiibtt1euDVfd8utof8LiyIRuBrd3VKy8eFedkLcQiGsV8nQxIx+qdoXPuiJQ5F04efjhqO
/BDEFBqLZa08mu1hvLLM8eJV8NpEOg9/ZXrv00lGh23mhknE5vUkZoEGBhCE+HTitKqqAzGwDDfB
WCM4iNMB3bvGNlKslddZii/RkIgS25OqvC6XtBY2OsOcY30N2yjen0rLHKON3/t2ByxE/nb5hfyZ
PISRe6MMAPlk0ukk8qtW2Aetb3WIKjonlmnyLK7Q3xVWtDP7OL7oZwAL438+hFUgaYCiPFhittHP
MuRhGLSwaCpgxfJQ/uK1nGEp+iFDt/Ys/fWwQ+nMdnEz+9XPB2uCNZYBgJQ/sDsxr8MQydpXmpda
22tHCbOLADlaNsolQWyhjS0Z/pLxmnQilZlXmcMSUv2kFNn43EWVuWqacrzRjNS4qiun92TGnM3X
iNPnT7Y5V4e4TRP05MrsGeFMmY9BfLfSSn2vIjpyTRCyvbZHmw/A7xsDVL5nLocOgAgDEXq2tFWA
E1szAFm+lr9Rq/xGxyv7YDiO0FayuBmxIgfltJxOJpzy/Kq2DobV3p4KyXPgRZBvYXM6K1m6h7+9
Z2FM9J+IbvxQ9ntbYLxXduKyIcaMkr9j3CU6AkJadDqIidpf6V16kFndUsjqefnY6MtwP+NQphms
v9hahI0sD2WGsSg646WREtqmnEwTRD9wsR/y0/nkSUstYJq2QHaW2mXZIQapFrR3tT6bIJH1+aoM
EJ6ygIBMRC1DRaDm0EG1w292xsI2rvSb3lf1G/mtyox5ZQln2kXI0llAQch21WLbTLZxeUqzlbi9
TJnAy8xT2tCwQQHpFtiQrEBmNeYoIBHj/iAP39SSEhwZk/o4LhXL9Gwe4I32iy+bC2BnSS+LiXhg
H345pQHvvPr9ECEc92yIEKrjuPi12abLV8NcpgtvJmf098ImiKXvMP5YEF+ppaXbsTG68oN/iMdq
OCLD5d8aCmKk7VBlL4aq7iqsjT7UBkNJVcxvSxDqGT+UGSZmea259AdsoFf9iAa708AFXlh5c9h2
nsyVotMyd+5gCpu5qr8p7Noo+vJq3Tqz0m6baIgYiRwo4MlULn2sg35MNYq7ePkYdQBRMV7de5kW
RvW7aKjFxehYnxPonEckjcXd6UNVdjiwx9fySBaX3+R5tKQlgxII7li3zHLLC23RetfdsKtXc4xW
dKVoy5iI6nszqSSevi7HQQqD5pc5qDS6s3hbYCkvzzwvp5c/kofym0yThx1zz43vB1jW/KcGlDIY
Z99U9n87lymGO7YQ1N3r+U5/3fKDt3/863UUYd7sW127eP2zTj95LSL/rjSLDyID4he7ln/FMklf
jZqdfXTwovNg2wwXIBLtd5MLkpyJPeoy07jVFmqKVFl6o710Ul2ih0MheFnivX4g66d7k+lUrPkh
ssiM11OMLuoU27Mcs2/w3+wC2+vg999avf6CqoV/mESJ6xskmBqjLKF6trK4wM1GSjwqa1fI/vVF
63wgJlLup1gdtyhWIdzVf006xT4lO0OSr63K8neZNuj9as4SnHzDUXEvo6Eqtv1C/pCH8ZImv51K
WmXpX7Ya+4WdVRsXcmRp7Apx+VDbncYZyTc2OwGMPBLiqz+p4/ecZaCRZSJTb7y6M5HsY96101sb
v1U9Tt9bjr3rpsJ4tlzb8bA9DK6w0g1uq5iocIkL6bMPy3RA/eahNUcsEbDK28h03tKgG+pnExOs
TVjl5iHVjeQxUTL8EudgM9dsD7EMXojpCVZ5atA1YDSQSjslOrxZFz2aNzINZ3XjutV9lk5TpLor
usIGdiaJMruKXTAmLrD8lXH6b4y6ZFfWin/h6E18TKqC2ESv1uz05fUWiGlyR4dfrsF9NE9Fl+nY
Q4jkk5VV78AsYfYxpmts/saLMcQftVMU7drKBfvlY8FUzlXF9SktY0m6iob+ENP7X7Rd9T2jXr4Z
OSbykBtpfbKcTJS/YyfpJYhwHam6MLiO40vpUBugJK76ZngtYrhuYGaVrTwExghFqS6i3Ux/fS2d
a0NG6oMfB73ycArMa67RAulpbiVYckyUep3EeXOh85PHJV0il2R63BS3sqv/rx/W4Y1cl78UJdvv
QdieHf5797W4fs6+Nv+9/Oo/pX78zb8fi4x/vy1yFb3URVN8a89L/XBeav/+162f2+cfDjZ5G7XT
XfcVpYivTZe2f8cTlpL/r5n/+CrP8jiVX//110vR5e1ytiAq8r++Zy3xB8t+MyQup/+et9yIf/21
wdi6PS/+9blp//WXbv3TcXELc1QDEyWhOc5f/xi+LjnC+CeaH4bNysrVdQ1Bzr/+AZerDfmR9k/L
1kzT0R1VE5RiSdYU3ZIltH+6LprpDpxOy9R0/rC/r/p7FOX0uH4dVeEq3gRVbGFwDstg+W5rji5M
e8l/M24zPTADXbdYdVnQs1BZyIr0WFbhSpil57rN7s1d+V792yDOEhV4jeF8r85FToUqdf527cfq
GNKdEAJE4HWluAhFvMv8yPt9FdqPU5G/67BMZpQanZVY8t9ckiXmFuKfw97GGqphBwdmbX0jorqP
Vjfj6iviZfSgL/XqyAUe/lD38vefXZ9jc09dHp2h8nR+rDsMym4CHkIEvvwYNjepr69CqwSs8FQF
14FRe0lzR3DDc6d+9Yeql0X4D1U7uov4pqla1A+g9OyykyTMc6yJAk/Jb/r2Lsz1Y6El11pv7Mce
ElRq7hzrEybXd7+v+MewHLfbMSwLGLpuWDYP9KfbXfnW4AyCzZKK9UocAMrFnWBad6LT//BoeVPO
LtFAntMR3FzeI2GctZ6oN50soPP2mhIEW6zrl9qCe1bHuzJIn2rXcO8btJj/cGd/UatLla4LlMnQ
4DL/+EzVsa/sIopDdBkCFsWDJj4nqK8BaU4OQ8IGm3s0Blt5+f1t/elNIdAiTNfQmUvbKAWcPc5K
c7AZnoLYU425QDg71ooXLakCY/v7eqyf7ynNRliC3XuTJ3jWAcz10BCjz2OvdfwVnj2bUSRs9OUX
OIX84Ub+fEmmqummpdqOaenspvx4I60Y4aSyErEnsERRo+cw/Pb7a/l1BS5WBY6uLu/+jxUshsVM
HBQsVwlR5GmhE9jJms3vK/m5vXMVmFIK3XJdkIdnlXS41aXIncbIYFnuVouKdpVawJdsMRl/aO/L
qX58pSF7GI5wMLQz0VY4q0rzEwee7RTjSNVhP7udlW4l3Huf+HObm3+4rl/dPAO7Adi3gqawjDhv
u02MSDTNLIuFWWo+8LLf+7jQ/v7W/dzWuB7eI6FhoaDq57dOGbSuVEeejx4MylXLXnOyH4AxPs8Y
vqXbuMA48vc1/uJhCcugQSxIKN1Sz97dTNH0oAkcHhb2raaFn3cBV7Ou/9Cyf+4iiIFD++E1dVje
ng9rrVpqbRO1CTuKKYtuve1AKKSWYjxrLgZsKyMeTThGpRc6gFDWv7/GX7QSHeigcGmSLK71swdn
2YGRukiSefP0oCSPivUh9cTdpD/9vppfPDxdGKZmGRr4cBr/j+1Dc+feTUY98YSN8YiXxHpZHBU0
X18aG/r/IgEbRn9oMMs5z14AWomL+LFGl8/C6sc6Ed4V6tQ1iadY2XpSi2fNcVvidNOz5jUF8d4U
kiJs2j/c0V+0Gl13Weewy8GAdt5R2ana+D1KNh7kn02lhTma9epOOP4ftrR+8crRvfNus6MlsHs+
e7/HqAQzr1bYhc65jURq5mO9Xjj+H16C82osJiKcXyyDmKa655OSWFOE1sHV9ko80NlNmIqNK8rm
8D9rH+e1LH/Fm2nXnKDqxR4BF1PAXw11Vs+QB6wLwe73JiXC/oe2cf6Qzutb8t/UF8DF0Pueq/LD
KxB7c/VOVA+/v6RfVqHzUtkm023LOGvyZVcaQLqpYqqvJwQnMydauUB1f1/LeSPnQgxDBTDDuk2A
rzxr5CJJOpZvauKZZjBcMosbgF0G/rchS7TLmaD0Bo0Q49DPOszGsAuiu9/Xf/5iy/o1VbWXF03/
6SrHdNLYw5wSRJvCnYaC1FZL0U518ixDU6Y4/r62867yVJvO1Nhh7ayet3nHHHRTzfvEG+YaTK4f
YxIwihxPhA4Xl9Ifx0vLstKrEov0T7+v+heP0zAsh06a1Y7pqmctxpzZlY0MHAOQ5rA/h0Lvd+WY
Z/s567rn31f1i1fuh6qWe/6mccbYQ6GHRmfJTvQHa3K31dT8oXH+8ka+uZqzzkO1CBwMM5PhIXCd
y6hEGrnou7vGOrSJ2sEMMr4oWaR4/x8XJtefzH+YC5/VOkfIdih6zSjgD9pqDB37iIyj+4dG8tMr
wRgjXFVjSbFcoX12+9zJanslhuhhClzb/Kh4bzUI7/mGsw/y8KaMk8e+C3ezbf6hE9POV1HMgIWl
Wqpw7dOm59mDq3D4CkIkrZmnPA09yqlj8QSX6euiI8dNfmoYv9s29DI3ff/7W/tT8zyr+qx5Orpf
q13Tw25x37t2A8XoJQrSP3Q22k8t86yWs1sbDUD8FSNkJbog6f1oq2j5LhTOMxHYalXQf0+ZtjOw
znXZ6QD+dQgT9OjBphmr1A+uf3/NS3N5O8DL2207mmOyjtTN8xm7xT4njFUetI5WfwVWu+mnYx3l
l3qUHDs1+fz76n51i5dX32GepBL3OLvF2EHZnT7xdB2rvIyqYFe541oT5p9u8q9akb0AVWjEjgBp
/WMrQgPd8NGCrfEpj79iqnYbJ+6xJKrnzKJba0OL3OnkCIQmFy8K7Q/V/+qmQh9TmfTatiHOZ03I
gOBl1GqVBzDV6B4DtzEK0OQ4I9zCwdH9+9TA2Xk7pn1p3v/+Bv+idYEUsOkYFqCAYZ/PRfHHLIu2
r9hTxJNBZN9AwvzhGf7U77FGZeiAhUcYgNjZ2XBZxBEiQCPW5nHvPsaq6y3C1k0A1rHW3iGQeYeg
/f+00zurUvz4ODPTQAJJidC5x/VgNSeoj2d/mmv8NAqf1XF259h1DFmnz0sd7adh2dK0wovKSsaV
UP4UIqM3/amHZVWpM9kgVKQTqDp/E7gcJ0wzJC5rqwKWUYlZW1eROvlebKi9fTOqhNFWCk5i7rYd
51ndpCUY2JUmkJ9ZEbSE/ghaQzeb1axVrrvuA0T0sWUGoH+Pyv7nrsK/J+2qjbDb4EuhAxqOePv2
NS4yV5aPsWSv2hjY53GFSs9gwZiwEuTKOhXwoQ6zbrJWhTU950b5BCT/AeD9mmo/WtBPSuOLPz9m
pthM07CZjPwqnRQvMljvl5EHsvAuGS4VZVe7ny0MzXDhXOlNcDEqycYQdgSEXl2V9Q7m2rpiJ0Rg
zW3X7m6O9xjxVWIhJya7HjGi0C4umr7Z57XylBkPGpJKA/ge9Dlg7xIYtzciPZi46WnI7MA0vwvr
et0h2uq0zsqycMpR7HWDo6RlwcKLim0x6oZHnLfwwhCacWVdF0649+13XT5fTmZxOUyNVw7RtTXZ
yEabIBrsbsxXpumvi56tGwJRjz5Gk6lOYkkYJY5AgdieIYxdMEOcb/pr9t6EGx1NH4WCl0gJt0Me
PymKbR2w/3hxR/PFJF5hjNFd5gA6N8tVZIg9OopwhXAdtcNkp0f49FnxQxK177VFbskvPQP+osBp
FeOlHNsfexGQo/u0h2qLHuDKH/SdpfY714zWdpzALvCPvpWswDNf6uW3WFE20HBYRaH6b7jZHXji
zWQZnhq2rMhRGJ6fkKM7VqLzKide+yhgA931osEb00ParpoelEmGO8yG3Y/ZfQpNQMz3A7bLeJlX
V6517PS9zjXEExxrXENLhreVzubQFF9nPuCu5zA2V86wCadL4GTRtIPXDzwrVfZavO0UY9MY6Odl
IHSLnQ98AjjBpg3e59GXMb1V4t3MX2CsNRt7dS1+hFx3NLLSU3N45XayC01286L3StK/tzPNK6t6
BRl57WSQVNxLDONURJjinQt1IES7FXmr49w81nW5ii3koUdQOpez8Rgo6UWJYnHffCjUu9HEal3f
aca3wce+ABqTghA6bcFZp+pl2vkHPQ6fstb3cO2dQR+7+7a898NwLaw7dLdXZn1rd/fpfNMBH8H9
YJvCgQmDRUUCGwwwQxhTHIWlHHTxFI/fZqtbxSmcbe3zXB5Ax64nbSdCuJ1z4WXDu9J8SPoP/YSQ
+QY0zGaMnuLe3uLIa4in2XgqBvRNxkczvBnnA5MLqEO6vZkntqWQz1CTtSWusuAwsLRw6/cNu7V+
76yE3x1Rg7/R7JQHbDUHJ4hXcZwf+mw7wMDLpkMafcQqbaXOhxynHsxK2tuoS1e1/zSqF6Hz2RYP
g/6Mc0tBeXYUWb4YF2xnEDdo3PcFXlIJ/CpvdG60GCXE+tLqcPoiCm9ypF6GpbnteDIOo4q9SsyD
mW3jbpfFaG89atXKfEwBYITPGNab7lXWokd8ZOGiV8mqGgnKYfNtXhqI6Sj9V3XoqlXlo9yjuf4L
st03lTl9zUsLSQDnXay1uMMX1haJ6nmbYvDGKnZjOk1/OzG13tRNmWOtO06rVofUY1TzRueFHuvu
eorbXaNjZ447ezonX3on9UybNzcyytXYI4tSZdZusKHvJ3DFZsMzAv9ohg53ZPTvXKW4ydLqRqS8
cYVq3c0Cg8/Qve59hGRFhAzm8gdbobWrWvs45NNRn43LJLSerC7k6WGaMAltkUhjFQzPp6VFFqiN
9PWzUY4+3dWRDuUQKbDktE+dMDdBNh6a3N3HzXXhqzeLeKEzH8FLCp58MR+j7gaKjYLrYfJIYCdw
ddr3Y63d287W6S6HcG+DRUOA1NPrjdpvU/epjHbqcOGH2wzzkOfE3NZ3kEc3Y7EBn5j7dyKjm05W
QfuiNTSm5KLMr/D1YJyIzDunfldDbW33yXMRb6fsqUGSlMgLEabJSjxbHJmfrXB/AvLpxePeGL2q
wf7weh4uaGpOscfrVrEv6mLbhWg8olfQqNiABbs4m3aB3m4d56MVpZ+DoH0wh/4ai66WP6NkBt0H
00o01Z02DVfCz3bsXt/obQGMfw5W5iDcdTNCMSnsiShhBPoFk9RUfWiNaT1ZERGocmVWtE0I5/1T
l1yiRbIxwPk4Gdzh6qoYPujJuyT56Gt3jXFljV/KYpdYuLXv2whDBjq7237eRHSOSn/TD0/jRCOv
Ft7BxmdMHJz3CDlAT3DTLxkRCHDKSvKlc+8M/FCxaFbjxzo8ju4mCi6S6FOkgUDAThVnKiX6GDgf
dOHNYtVhKJ4MNc3zG56Ek/PNSnazsWFEW1V9u60QuQ/es92wSsJ7dd4a+rXSPJQCuxzfC8wt3pW+
46XDNzYjfatYF3V16wbvS1yswxnwyvwOaXHDrdeBCC5Y3bLvjUxvoW1cg0FSgSmW52PrlSZNHof6
z6nWbZshR6zVXIlYJ66C8k/HxkZV6VdDHG20/l0QRZAhm49WcG/y1wedfWU7MNYUZuvVRyOGmjT4
6xYUQTztbRUW1HwsBpDBxY1eHJL4GODoK6wJwwFt1RYPZhavVEIZ7Pk+gU9GKiG4RnTj3tIwIH1W
tRvduMK4Yd2O5h5Bz1VRPlUOW5JAFBRrukEE+NhU8RN71rexcC9iNztM013b0o8/QHXiqTy54PXq
wt6Vk/ZgqHbFePRpQLIwaufNVCPMCQhvnG16WpzJMO7Gqg0Qx+hf59PDaLierd9UsBcMWJN9AYyY
gYC4fxrw/CYHtNwXzE3Ws4JrS6Wv1PyqCT6m6h7zUDPdlv62Uqp11jEryh5Qal6pA74N1admvtbK
p0G/svJnP+u9CJuXSFi4bDhrVaEfiYvrWov2KO8AF/9sqzPSJS4PPtowFWqzD373uUYkkA3iHUq+
s4OIJtJIH10CG9O0UDvrdYEv1JTGq0k1brJZpKt+DPazoyGYWNxZ03SMsaJVbGZXGcLFDZ0QGuxD
eJX4JapnUOb15qZIx32CJLpWlvs4HOjPMVnEzhwDdvwRzIeu8bfKbAasv7W12iI2HtT+p9oaILJk
OA5hwT1k2qFTrfWwzFW4YwVThMY4tuIwaUejxRVieNaHERHX6GLyEd+sMMEo6SAmbaMZ1TGckgd9
ZrbboQCdpYdszD9as438adZfEsVFf+AdqnLI9a40xOw1tGnULrqM7OC+dobdYBlfu/ADfp1FeQGf
cT2BFGqhJcMMuVKwLsCZ9BB0L2igH0z/ShmHdVsgqNw0aAbdBYON7sVFN1cPKdt83bQMAu2mAZdd
aR7TidVgftDD1AvxrtctB3Njq7wbG2ej2TAOxqewh72sNE9ToG+Fqj7nw9c5nT0Hz/a226jiWehb
rGnuQyfYRExHka+7IAZ8TNVro3xM7ZRJWXhIxiBZqe7crTJ6UdSE1wg7xSu0VT45Dt4NQa/dT8Nz
X3eHzrhU/Y3OaKdMhrbOTVZi6I+OzGlYUMwKf5ko3W3Z+9OG0Iz12A2M6qY1+9u6mcGeGoXLY26Z
3o6188DeU78tojq/MhMQcZYao43tp+hp21lxRGl+2mWtfZGDGVeLSGxm1x02c2JmK9vM1mZV0zUx
rXBr8aDO6pUTt9baCCO0QjGDtLJsx6phK+rgXTkttMl0I7IcqFGwsUP1prD7Q44xbZYot02bXuso
Ym8K13LeOZE77BO2mUUHD7MYPPSVR40GYkPXaSdexFYc7RGrK5hT8RiADx1vKwNAuRNf1k7jBflj
0H1xkU1PYmMVJds2egdiPEeUH/SogH+qomo6HzKGx9K4csX/4ejMlhrHlij6RYrQPLxq8mxsDBh4
UUABmsej+et7ueP2y+2uKgojnZO5c+fa9EgK81487WpWw3nHoNvo90hJXuylJo0k9zvtMg/RYVUJ
+EleV7IRyFvw00px18ain6uflaK6deKLXXA8b1ExHuM5DuRqK0SFycHyEza/B0wYo/U6D0TE5A2k
SeGZ/eSzfUx4z8WW2OvkKWsymblg4/UL7YezENkh3MXZaubIlUO32KjvcZ1t5nj2ykV94ZW9l0UX
JplcuJPjXB2nIjhOp3YZXSeuv0Fpgx6rOL8IkiRQLSvcOrL51OKgs+ungQDUhptXMj8rFglFdlqU
kZSGCJxwxiFr+91wtKfPUqCrzlQr0kWzOt9ymlNmvLET5Y0jilht+GbEBUxnEtEfpM6N9aOo6Y+l
aW4bklNLMl2U6rjkXHtPM0EZc3fRSomRYP5kNIkrIcVJ3b9u6g6OGHZpiqDbx0ECpEFL4p2uE8eX
soseR7QzSNemeWPvv/Ka7EGsLfZDmndf8yp9k/9wkVq4PXTeXqm3m5o/fTaqkMM8KHOegKgOi3m9
RCY/EyKCXrpq+YvlzNNfHSKlc1ZeL87Cyjh3JDmtVRZT/Pw01LEqpRhPhG0mT0psuFbi7J0mqDkq
8rwLG2JYYnqIdPO45heIqsVzrctbfg5w69wMc6teQRoho5X+FVZv8WTG77r6vk5bM76M8VVlrp2l
42Yd4n8R0VAp5V8ZJ0FBpCdmmaQ7zaz1FDTDbbGxWGatKpZE2c8HjAgU1FZPOi0K4TXePGBkgOJu
TCeWxUjDPOfdbiYKor3Si+nlNu09s6xd8TA73Quj37TJ0Qag23lC8SizKnFkKUwtXiZwZTiPKVC1
1lso8oxhN0Zj0CvbLFo3BaFH5Zo8yHRSQ7coHrjGjVS+0zXUj8Cg/ahvhF12BP8IILcQp35mniwg
dn7UXcckClSbj+mv6VZPESmUkYaPWw/iBjBmvHgOGyBmsk+GSyYFGQArk66MtrXi3xcyvPmO5M1D
lPK9ajS1/hpD4H5dIyVIkp/U9lqFSd85it5X6UcZn9TFtZMNVImpOHel45b1F2hwiJFg436k2rPS
s0ZrSsQ6ERqC/tOitJ0PpPbunASz50WOzn02uGKhHh+f++EuUQQzqAF4XR4wYj1n4LIrFYYUJzQK
T994Vfs2mfJewrcd6bUvpb9SeZsQYwpn2ef9thu+FoSYBWSL5GnqSydzfmZuFC1sF30uJoTt7rG/
/uhy8FGJx/3IDgTHl7GErBOA5fIArtExrh6ryAgp6+rArqS3lxZPtthAUsDMSXBbC3dtX4gOA3Pq
PebxyW2wvTX/wizuxnBBMA3lEdBOIOySTu9Jh+TQmesKl60fx6ExXbPlAnaNOplgdjT6OegH6iGq
H39JqN2NPYQk3BnU81AgylI7y119qEaq0fq5tjPZnYVMUYgqkNOVvk6OzFftXla4/pGxsM/I4apL
bqu9NPLeqEnFW2zXqPrA0ntfiys/tQ2EDj0sptYt0uMcd96sbGJ1DjKe6mzgNhY0OpoS4K3Tga85
+1hrTqryL49OWguIEf4bGXkuEUoJZuVh1zwoo1X0r5H6vxmmBWSnnSSDjBk6g8PxY2YlsWPNUh+q
QDFVTm7TR3A6E7nmyvLg5XPuotMgYJBXU9Hqs8Ht2LtR/sqnFGz5GdIvtLF7r14dbXHbON4RrBpm
6S+ZBaLDwEo6pwGAcl4NX8vjW1dnwWq2BzarkLeKJtQeb4vhCaCtwZzlhLx3Ep1cZA/EtVH/O06X
hmlituEAFuHYy5rBN52uQZmKgWx3eU1cvezRxoBskkmqRcb34FB7ETNgLgJ6EgsehbloH0ajow8I
dtptt1bG6EWxR2ubxWpL8Jvdfk4qQhqefZaax69JTZTvvivX1KvWWeeAYJ2QtGhAfmwy14O3ihEi
4xqt0mdX9SUE3PxxL/E9V5clTidu7zmVArYZeRoLjUhroSX5ISXWzeQil1q6oFbvAIlYNQod8wLs
yMgdJgNL1+qUot6KVEWJNLvs03Cy9WDnbA1gMp2hjspxu9UUs3iV0tmsdiSVN7dyNusL6mxdu1OV
dk8iMoft6Bgq4VFLsx8mAZJ+ZNczqFsxbYDct0FLkNebruYLapaqvYpyABVkK8O/srSq3wEoNjCP
iePEi2JlsTfSWuXfdpw2+y5pkmc8PVHkx1JXfCnVkBbbNRmoa1qjm0J5kISr1Iya2BpD5F5KqlV/
nHMl0Fp+ij4bia3DSdHBnbFSsVkFuuO0kOAt6r56N7F4n4XB9xRX9biNNNu+dSPJtKmB1NrVWLup
2w0Fec+IZq/SjP5aG6nqVpIkwGJqqfmRIaIeE5P9EVTFsjobjuiI4Yrb2JUXtgYoDWUT8CHB12x3
GRxNciWNvqbr0z+2hmmKp0GLcrfsU5RxMkbqt3TURy2QF6z8npN1w14mIp2KrdCuxdK2ZxJn50up
gbG1I3UWvk1mBwhcR/stDQB3btRPznAaxWpkYbNOGY8+G4XCn1WuUZwO8xCUUk1lpMbKXHpDVpF8
DOtKIcu1V57bXNFOg2KBupCIKIWnQcvfdEt+Namd9oOJE1+RtPxJlnKLV39ZM7eelBi1EaCiaXGL
rpIqPuNekW+yOrVk/Eag0rvMQuevayAEVSFPb6Jdu02SGnXsjeBtH2b1EZlV52guJ3l4AeZSBJPc
dZ/WxKw4mwpOjCkH4d6I6v9LMOnOUpPrP7ORtq5Ttw8ufOU8jD61zpE5bDNtdhWjZtqCC8GqCgA/
C+5Cf+haGgnCR9imzlo4vIwtGMVtdDWh0R96Re9DuW9WKJxFoRCok2YPGoERg6st8pHU27FjJ2wH
zAlAA7QM2xvX7vE1QdZle4q5svkolbEWN4M8m4qQiZWNL/AjnCTTqp3qXEb5k1Mty0OzMcQj3omG
bDa5JmjYy6NFRP2/dZhlPtaiIqtwVW1YCKOmJ3szycyTDZbiXc6BB2fVUnml4kCxKjU9kOWSytDM
RolzFg+dZww00UYemYbX0I+/2RMryfbSkNlEsM54GE2FkxOgqHgsebK7uToVWwst+VMkSYpRJqpP
jlCxHB6S65CW7U9EiwIKVNJOaZyhwBioIDwBsAIKAsnokqvs3o4LsluWEYNDkT9rt1wo1lbXOFi9
xEEsV9JoDRctZwAxx6kWefYUr3+wPRCU1MVSwm7V7adyjg3hC1Mi4cnqiuafmptlGgqF1rgf0yOh
l8+mVY2vSm++q0NH+MHDZVPJVXeMwI77pT5+LiJBCZjnIYxr1k1jPVED0x7yp8mOEvM0OKWw6SNL
uhgAzIzKzILhhhPHDc1PT2EvN9+tPbf/aLCJZh5Y4XUNef6G09+6c6/NClEZAwLLqsonI1sJshKo
6GbCdsxczZHblpW6HA2pzl6oz5gOtGvF1Z8pbZP4YlDQKA1zerfh1WquswjxJvOzJ/9tREBs+7X3
pLSnxMjH1uKgWQvKKTzV55UdlY+iKzCJLHLPDlKsMkRIFmNLOIfkEQLNSEu1Fp5veq0GEGbiyUZm
WJSJbbOfMBx+L6uTnYmOqK7xTASE1/Wj8spqcbHjCBDPZrEktgcQTdsnBJfJni2V8Sdzuvme1DDm
YUI8RLZhlp5yPB3g5KTkuQXk65dd1lwqeyHQGGj6N2aMlvn1Kl9ArVYrQlWW+E4j7E+pc9IvJdKG
sF5MqqhYkZZPFpuAO4m2zmjZp1x29sMMIPOxxlwFq4hLvyePB1UQi4/axwuIFBP4Jx9UbJ/kpoio
tp1mLcK8rLvfKpWgJKgZPzm/Y1k/d7N+rUZGb4P2rC5thwxqzjf2bqKbsVqy1+lz46m5BeEhLQm8
X5o2fqssdKeGJRxPyWJO+dJR3408rbe5kcgOkdX6czY9CnQ9VjvLjUpS0FoA8rKpHlpJnzsos7Ez
8rVn4x3gWJG7TppaiksggmL5wzBrPZlepgzYHwNJ5qa1WZpnlRj39qA1CWmjdjcuABuNwWj3aZKs
SLHg2dKzwLheX0pi3VpS4kc9ar/41K0q6EecKqjSwHP97P9VeqdLIiBHZWR07AGDIt3ZuMcaL087
UJtWxhXomnE6aB+5Fmc9LYOciap3y7ZczdytWkgo215iywhd1I5nf6CiKbyUkWK+jfAq5pqfFk2X
lMEQNya0uBgHNAYJY1mtzyWpta9RyCzA0meBy+iJgzKnrvLboe5KzwYy+D3qCStMfCb5P9EWyptW
q8RtCUe840uyTpnMfntWlpfZJNC0A7ZK4jdHyVukOOIy98lvb42Gq8lEVT4Wx8o0AeAeLbOb97q+
/X8JjB0rotC1NgvolDQXG5HYLAmdCbfYXekonqyKFN9YNrtN5lRnoaFzoNO8Zv30t7ITxbCSR5VS
S7MYpZjWOxGtYSqMY6eXJ2foAeWhfppT81VLzRxo8qRTe9ByNGDGuDHtDcvEfsmcPF3ksylRxJVq
R0VoqhtjGapQ4wZysyiaN46MckYcqL03dPE6RSu5p2awCP23NnHZqSUZEELqAhVeGFRd6hfVtdDJ
W/hBDHfCYv2oWo4xx/ClrsQgt5khEvf662xIjGMzoNqpP8UaE4/6qSqbIOpWFxAsaJEEYWl8nnvx
KbQXPN+bcjgS3uKqU7Mdyn5r5ek1povoizg0uQ0ldmOjtANEsRWk7SrT35DaV7lVAMi+RJH6jikW
QcvcKACUrLHcGExt1Ld1GA4qYXG5Ln852dMykD7JBLVmPN/UWsBg70fMW1tDZSab1Fqk5ynK93E5
bvFwunpPVaQdkrSE1HSwxeSLONvIzbx3+g5oXbefqMesVvJb9nf19N8ix0+sW5DRKLGjSbbKsGym
UQM+I3wjm5BMadkwudM9W76xmntCA5i2U39Ixodp2kHeD+82YSvN0PlzrGzN5s7saW5Kxrvpv1ig
L1sxn2vauJiWyIwHRZpiL1GBWfGTA1korTI8LX5V75tzEkzW3imHvVm39LrRXracILdP0JBt8IrK
QslhPTY9HfvGQbWVbOPaNRnSnV9yStr86k7h3Z3Gk6XmdxX7Z57+aAniEoqaqAKRat9a1QUKYx2b
L+tkIUOh11HcZ7O9yuORIxbjFhP9KQ+ynOLVll6KOXHXHiYAE6MOR3pxShzj0KX9hwGymLWv0G60
a8ys0VTzHavbx2GoPM1BqeuHMNFIQW2UoOjYk16bYCBbtNGNoEvuq3jS4DLEuuxWpQXH5R7bE4Xx
ekLt2Ay57EUyCIHqtjIzbB6y1yIHFe4nJod94pBrWgVVPGyMTjuCwXTK5y55Giu/l9/yZgQO/0Kl
6lfDpaZB1uWwX3nBC3YfRiOwUoWX8tQsxG+apGT0ObrsFzx4ZIlTDvk7NmYPE6RXmnfibyFIFv7U
sbuL0tzSxRI6biNSc7/ZEDCX6cUQ2zJaTzrMsy69ZSlvUb6Sojp5idFtpmLcguxzO2UKmwL2jMSA
d7X1BWnWvqdAvCGnk5SXBQVUEVm5p9Z9WO91dS+K61pN4bQOn6tCiFMbsbQ6EapoJH/qA4IeMetC
wQHiSN8bJP2HY71MtEGQ7fpiN45fo50TEFME8nBqop7QVyIveYgUVT+tcG6s2u/1QFpkXjNxGSvZ
X/XaS/kV+XRJho8xf5NgUCjTaShIrAgV7W8mIGExo8Dpj3HTXhP6lNZgKK6lHAgPMAi/9ZBNXoOL
h5E2Dhhnua/MJ1elZgH4NvFERpifqUY9okHQ80aKlALd9jWfoKhqx5oROTMwjtTaeh81+aKQi9hq
rW8t9VtdiU2hDzuLSA5E7tS428ndim+iZL+WRpwXXkhMSplwDeAt+rs1H2d5r/T9W0bqLVU8YXzR
be6z79xUf4m/zl1t9nLz0BC/9ejstP6UlP4qYzW5PP7OdRoq/Ce7IsCeZkHlTQCVmprMGJ2DVXwm
0rao/7T+txatn1WAJNUPhez69SR10H7esetFwAamvWofiRddnGNOxEGMIXUY9LCKFT+WL9N6A3Ni
6c5PmpDKnJBs4y0iSEAdG0ENZra5o9rq7Wkc2ocJZIyPKS3jUp80+0MYkDu6QEt9ws/BTIe9llx7
VEdOOyWOTwO287z4UwXlzKyy1Qz0VAbaL5F7nD+xurmhnt6q4/cy7RyAnqM5Ad6et2YBy1LZatPe
pD+qY2So+1TSNLAe9T1QAEegDueH3cnQGchKgaP9JdgQk1rxmX2elHY/1ehaVe0ZEsUD8vc4696o
cvKkT/24B7+6sefRbelx1mjXcyrJ7Ws1509IxJH+mi7Wy9i0YZN8yzwqKpQuIPiszuBt2mgmwGps
XjIoDddxBr+dP+CdqTAo4aR5pnBI4RQMpSiPssK3a+2nz0wPDOcoc+A6+V4zmlAxn9ZE8wGul0u6
w23zZK3tF40PFVpFxcaBHavE79JNFxVCHrcrQqM1hdq87tl931fUh/qkMxBl6mvJykMWCy19+aca
3f4BzIIaFIDlfUDF0ZD+oM/nikma3StLewG3+jE19T9S3mH3mYGpbVb5zub9m2rVO4nkDZo4tH4M
JXYSOGYfSAAJW0kLjWHYOzaBl0tPjFnlNgy9iZjx48cZtvJXVhPiLx++JHJJLF0HONk9F9QsQkMB
EMlusZiyMYIpEoIX23wXJ9i/KEQ1rQk0nMlrVVNelqdWWn9z5POse6QRvQvtGdtnoEa/y4xwxmPM
iqFv9sqXSnqZ4UiHqLQ21Xxeu1tkGaE+MHGgOyrJH1jMl7XXr3i43nL9K+PyAsKlFTIePsXXSC7I
JUpEnWplgv9ffoHo8RSq6HFAGe1bP83ko+SAkwQp+Ti0xkmlZTFKKpiEgX+azgY/3PFFW7DMNfbV
VCDkAwyB/5HmN0fVz7oBp4O6Uo8WBruPMPjIX9p8W1Y3eQCOg6MgZU6+Ao5Kr0KiKW7XEE0dUlBy
z2SSq5R4Y6vJtoFo3pVbqHV8d9PWUfr9arC5hcTgGf3oO3OyL+WSoV0C9Ol7HHCtQNVlBr0uCBmv
JnezQaelYk/uXb4K00wHf5+0Gcm7Gqi15MvamFQbv7B1/EX9inXakossmB0Q+5LJkuek9VmLDY99
kqMobosxHVLRh92EyY5PPOqLjVB5M6WDLb+O09tSGYdsKeKN1BFgAeRq7F0tp1eRteXajSuXq9iD
msCiRY87LL1nKeU+saTXIlX3cpKLC5sPpkuHSdfSpZ2/tlmPGE17i5rQBovctZ6tf6fzI2vCJXwL
ru5oP9TujYXGu6suNbSWkFje4TYcKuZHrCs5rnKxuKaSfQ9Y5+RkdBNBrG9j6gNxA30tudmRqaYn
Z4EtPcsTz3kA106SeGf3oHAUTMiPkvZcDxuq2OWQWcfilbFELm2lu2W/qn/Rh7n48h1smn3XiUV9
g8WVW37ccGH5bdjbHpyIgLd+us4+jrJXvt9mLzVu3/sE/KDoFp7cn4be5y0WkpvitRsFzobxmujb
aPSYXFHqjuc1tI71qQvJW77kJHFgZXHXrbpnfHyM/pXtrnipHJcif8D2FWoc+Zf13dj13rinZ2r5
lXgT2jc59UGasZS8rWtAYO60FWcmBhRnR31DzfRQjK/Su7hR1eCpyt01tN8IpSxntz2wdt9ux6dK
38XZGV2MbAKGGXG/V7ORgWFGFN931rnGqwXbPkwOCfei9meVN54ltsiQemNch/Ixfmku6T5+LCo8
W/tqP3xPko8aCYkOG8wRpXZhwshZFlYgLfi4LS/biC/4u7tsV/nJnSqOVyLZgAppg/7eNH78ymPC
uOtxKc5hI+9UFEGhZAx38Ut2f878VRu/XXSzlk/FuQnx7qynii+Bs6gIVWc3pD5pmC2DV8CicKZB
Ns/PjGkc05+NvYh+qz+6C60LKQ4w8q6MGYe32fQRlwxyXWmbGq/hdtQQ2bBMMgdMdrJO1pY/46VZ
t0wRAK700zEbsITWIZRS0wWXbIaCQtB5Afk0WgEhqDU5P26ZeU7LRqGn5BfG/1biYtnE92qoB2p2
K2PKyCuwiQ9dAC4Vs2QQ0Xw8l3wnPjs17PyOL8azdljzsP3WSE55nPVu/Gr8WQF1q0kpEGF+cM1N
6o/hfGTGk3pgdx9Gs1uS73R+Cs1LhYt97R8/EzePvb4LcrYReHfwteCfIYZ7O95a7vvyxxLH9nE3
e23tFjOHyLZMmdY/VQwO+HjyeAmas1k/pfj+cP+OIX9l8M0l/s/vyNowjJ8IWKMSzTyUE5mo5mpL
lX6AWgOWkU9Xjp8x4shjMD8bW229dAS2pRssvjExKLs49YabsWn28x6TNxWK4FnH0GlsVC5r/tHS
UH4zX+MweueBmQ9glBrVU+6zTeF7ZCZhcoH37kT33Nx67OX9Dii1DEZT8h6LJYrbvUgxmSB+8SNn
uxYbjXLt7K9O87I4iHOv/kaEW36VNNQ+yvIdNv0N2798nTI+7JM2norJSxVGJ5teOcJZUMsAFuBq
eLI4FFmQ8X3qrv6bXDjmO0YgSYi/HOll+bRf49UzVzc6NX2wxj6/k9+wJpiNfHEnRlZztSc1MDas
ahw5Ryi5ERqkQF8CHiSCQWjc02vUUtKGAs4+f4J5MPNbJL4BdSMETny9VApRpl3onjm2Az4Ohmk/
mfQ4IYbn9JmWIuKpdc56GwITjqKjhrNIeem7nSx/EINTiKDlHGT6WRA76Ts2Mayeg79mpvJWa1e7
QApOFFd/45vB+dziiWDbmOeqvaBAChGqJ+uDxgF7eW/49nd3pgh7XtZ9jLZIgVqBxfNT7WzBOccD
zBMZmYHRo2sk/2h82T8cpt2YuAWJd8afsX46y2dfnw377LSh2pOihre+/CIl0vEzUj/8lcQkyH/u
9MvYXuOfp/k0fWHz47tugmK/fq89a6Eg1jxpK8tu/iFd5UN+Kd/ENcXl9RtdOIf6PaF92rJ/KBay
q97Twhu5UPldvsMYmLcYchaVOwsnXArfEOtQQPAvd2I7ObemucpzkI4htU3lGTeF1ZfJtTGdndRD
QavLvyQSy+JH5DEE4VR6kw5rvFUP2kcdB8y0t6a1SxjDMXYZ/BGL6/zUl39yqCPIPff7HBUUlX/d
rdlL3yBYPcPU43uUvuoT78aHar46B93y/89WQrf18IFOS+DMXDbxDS1S+rGOJvXVftWOGC26MpT3
HFfjtc+uo+xKbMBBd+ddx6OXwAEAatLuLUD38WlFTzV9ke309D49rUbIOYYLSSeumHWHszhWIf+9
2eWByTx9Hz+lMdWeK77X+/KVy7vhBALT/CkVsnx3c/nb8AGqPJF07w5PaDTcG86PMa88uX6VufLr
MVjGQHHAY+57W/UmfBbZ8JcgOW0L+fQIrcXi8SLtoC758t7agmtDLyKTbvrBUqJJgULiVL8xNt2G
ndaj84Grj05z/GnwI6gv+knsxHv8E33luP2O0icjfRZeXZLuAnqWRvGkN5msA1JhCBCU3JmwbWx9
vv1v+jc5e0Pd5S/ZXuXXelUQ37U3LvZhPhNOYcgeZg+gWJ+OtG+pnf4x1RUflW9TWfvG2Tnwcb6P
aMweYyz2Q4L2UOfb+J4+WxspaC4m2tkT/6FgAYbG8pA+/LAEP+2WIaBUmLd4kMb3dbMEbblb/5nn
7if9FEfpgncTLZvb4uhwtWZT2G6TC/fqFT/umY5UuzvP5Zv8ar4756z0+PP5X+pyF7+rH0hio/xE
PbZEjx4KXwh5jdHF1p5NOWzHwNJoq15oRFTnrZQPY/9aYeF0xs/R2Bv5tWk3WXXOclwd1m2gay9A
2nJrF9C37XM1Nb75rjRuCz+85u3fTLonVD9HFKsuNAptPBAel3qNikE/3zBjvM7pkREw7AmvTljU
eFIocOPhaJmH1dnW2udDNh6TAzFaG4mlGBqW32EaZX/qeVni4aku0fFN5088fHQWCw1JzAVkS5rj
9VX0Y6tNt021JcbOpl80eXyXE2NHLvHBcRi+mtQEeqZgKKi3cfuqcWaLyjyn0q+yrN5q8yQZWhiR
jQaq/M6gzRX36uEUwahrhgbmuZFgSNyCLLb+xfyBOhJKHRF8syRYleeg4zZOAuFclu5gTbeULkP1
ZGcDXNrlFuq+H8bIlRaEh1HfTBAluldpPrMLw+SnwxIx8o4eVJaaR/aKdpWxT+pLdU9lbnB84n+k
rXkyVOHpTm+Rjy6WQErsJNrg9NOqcOYBUK3Ie2RmTNm+GjCY9jvR7qOKsRzXbPTU1U+xfYbknQ97
wizW/v8fZuSrt+aHDOdiDhJi0BeXtnIYNmtJQ9AMQdL4nC2Q2Eba58zXCvJiH/ay/FnDVE7nqLz2
fN/wRO1dP6A6uO210Z81jXMr6N67az/suYAGkNmsznpGOfrkgK/RJS/sJ5UPijYHVOi3eKeFW7r3
UX2ivpmWS9NeCFvqUS3EpwE4VDmYryOGYfXUkEFhHp3fRfPEHY8nM/QGa+1Hx5xY18Jc4ng2jy3S
I8T4A2k7E/RPRXRuXmjfLaYvjUGE8sXROqSeHP1pnPEo2I/VhepZl85l6i2Y0URzr7/0IZim3Vrt
a8xqNo7ApsQMlXYn4JTeKNHnvK70Un35mvLjyJuOZpi1pjl8GGwMr28+WmwP5jWnL27d5cN0guWX
t15a2GPyV9ZD/PWTK8vmOCSxkhtJNSt3Sstdwq4D+Gc4xXyv7YZLS6NHI3WD3FtB3ghVgOQAvya6
svgV2i7uNg7D85pmk7jTFF2ia02vzQaPJCBdHPT+/90leHGJq9lhJF2KdNMqG6d9xrwxOe/1unlM
javTtLzS4SN2ybg172vFeNOXyN0q9WrT8lT3bAi1g0/wGEF0+V0amBnYiKDtzaoBoCOYGiUc86yO
/LZpnmYtPeT1xE4QKm6jFb1vVBbDF+0dE+ShGxWJdbChOSxJqoQJlQrQxeQo2YPzbkgZFn72rgqZ
8V0f7XNHQzDii2AcSnWHQpLhPMtleCUHyyavGz/7OAvpYImBBHujaK3vLqMMAKj8BVezDx05ZVDK
0tucafY16tvU2PYFjl6fhQZkwdZWEDE1WeIhNw34V+3crx9ijKOPOVPxnMd4JXnuo+tIRN+m7oj2
wxjUv0dl0uyLSC0uE+bxn6SxiSJa6/S1XEeajnEar0pD3Ao0DxydoMb3xoK5pEjN6rSa0bxTNPma
xchluZE173qaR0c5ZwKEjdtiygkWi6xFs1Sq1o0Fh0BpgFyAcKIsT0ZbIm0QsKEdJaNkZN93sbGJ
ID69JBMKg5Ow+yQgfNBQxNNCCZYLLUgr7CHBzMwCz4VOrSmxeCjMamSmrOAYJKyWZzod04UUU+6T
dWxiP5cL66W1JELccjWG+ZvhFM3MaqhfrU4wnUqQ8k2WfPopWX+G3JKOMp6knclGiy8ptYRBNzMo
MSuBnQyHJ2S59q+cbSVCR62woOZNxUZDK7f7njDDbWaU5Wm2WMtg1JH19VYZ2sLiu9F5bUxr/chT
hGRohtqh1iUlwl0XN1sc2rxSiRo3/H9GVGB0V/yjotisdqTQ00zjfTAfzDEoelfUMAqRDEHSNDrE
iwiVNbWYk62SuT6e8qSa/FTMxMXZK01ck1iB3ResPAwkk9aiWn7jiZXIUY7No0jpXuJGEaRkJGxa
ZkofbRoNcaWPyocXC0NWWvQ2DvVFfhaTQVGU6nbLgdN1zqPXICom1JRmoUJLzWF+F9gY+qdY1Vo1
XFVCeOhQGmHhmNca18SJ400j3V9iauJej4r+qkgGTjdCdmemU2ncwoiPMMu2jbkx87J9aNp692N3
rBRKkT5910olcQrMBdv8o6jPw2j0x5ytrjetz2yado2J9TpWWDsJAm6OUtrQnw71yKvYWHbs+Gpc
QNUsdZVFC7IR6beTyJG+inlxxGejzmV+GVoeE6ZuSycf4rocnF1UGcN/zJ3HkiNXtmX/pef+zLWY
AnANGYFQOXFjKtda+9f3QlXZazLIzuw360FYsqySRAC4fu+55+y9thUunYH0NbFGSX/VaeELT62o
Vdpusuggvip87JSMbdJPBOKujRW0rTWm34x1oetTWsYkUxAXxARDWqiY2UZmIYiUwlVjTiWbhIS/
LtZTbbQzY9DSU2aZHBlJaT4Wep0pYvI9GltcAVs05uMHIzdG6Tt+NetRtiZqhn0IkZXwVkE2MdmO
OlE7r9HEoHEmcUEKCquaak9Vq6V+tYSHWbeM8k37snHWcYbm9bS5StFy2CexhEAIJ9ZYF+3JrLaZ
ClaaUICw3vJC1aKVzsG2yFT1NZBDcfiYU0VVqm8F61uSGOgwujIlpxqMWV4sZ8JromMqkuZed9Ui
n7GVGct614WlE9Yd4bmw7UgIqNYUb7SztQRL/9qz/xkXYCjAJ4FXkcvMLisZn2AFU9kKyGceV6D5
banRwyJmixAwVNvdUq+/fq3PtvPHazE01SUdSjRYu0/0CQLBBktFb4XtrB/hEfVs8G31Jc+1+yZN
5SHB44ket2T3407369f+zCb412trsDhVtmFF1B5ggT8xWRJgm5hr126fNgU3kCHOz4Kg9r9Bl3z2
8T9ehVwMCYEDup+/fZrxIHC2Fnyao5yxw8Xwb1Gz10Tu+Wmy/I4d9E/vSXsQLQA9kMfxGYbQKIpI
OjagiRF5msVNeCz133xs//SGdFGzNJiSxoO7+NePbVLLCngaH5ucAoAPJ27MBXuDsWS/eSHpQW74
Mwzk8dEhOLVgZqga//h4s3/6gojKUUsZDSZVNMmoxkL5Tf9GrN1YNVRHm2afym9nGHp/yzlBs361
f71C/uGtahT/sDMkEk24ifz1F4C4jAa4GDou4CKT6Q0HgB0T3inSuvr1K/3Dc6DBH1F1kKsqpJlP
H6poZGsMzLPbT+8Pj8BWf7RFqIkk06aOqfm6VP/mw/2Ht2aaJm+OFQF99fNbSzsUcWIkAWbvk+qQ
o21+Q3eLRVOuTFqCwu8wT/+wMGHhQZTVGfvwwH16g2hX02nbWDWcVbjKxZFLbOr9+kP859fQdTiZ
7Cea+Onr0mAiI87gUTN07szAjB8iH/zRv36Vz8wYVqWFV0B8EAQR/H4m5I4Y0SBL8MkJ4BXwKafy
z4SX+/WL/Osp+rT2eRU2RIC/FjjeT2SaQexEs4GTvx8tbLtF8h4l2luLnEGCOG1axWHj9iX0+AeR
kyOiQAiR9MwZZzcaOFR67SkjV2dn5CuRlW1++fWv9w+rh4cStCDQFQOY3CfmSoJ+ES342O4j0lg8
tGnLYVqbyiekJT0I9dT+5puVPgN0HlASAq4NRmQqvEjt05kEGpVxYMvzwa6NkJgORMnMXmIQuzIH
x+Kod8IlMyRM3cwffv1m/76sVJGKUX8AZnnetU/LatsSddUNmgGE4Typxngri99F6vx9TfESqqZp
Kk+kBeX1rxsNgPht1FfWlEKd3IzXnq+ums3fvJHHM/bXNcW5IOsyZx1JVnxzf30VCo2NNEj20xax
jGw+U5gFQ0n0a0bEX8f4Q/3dtiYpn1+SCkJRpQfOSYPqZH167M1ZR7RncL6PZEXsrETxDKX9YRBz
NiJFazXtW1/3Xks3pZ6NAxKu93y0MKrizfz1l/i3okbV2VkVWaTegIn5+RPOMZ12Cwp0JuMrGsYP
uLA7NW+QlOMi3H6zXP+2mz9eTGNvANVrUEt9Wq1aETWYffApATq8DiFX2gNznrfB/Z+/p8eW+gCN
WoplfHoKK92ach2lw16cSdBCRZ4cjGh9ajThPhQihRMt/F+/4t+fQ97Zn19S/usSInvQLGG/4I5L
0ZXVP2mLESy90/J5NzTPlHl0Ll7gj/7m2/v8uvBMVShPPIUUHY/9/dM6qrdNX2W1BtTFNbOpcWvr
0VnKG6ybpwptQE2TfrMcMfnPk/kfgPz134/HJ579p//5/0Ku/78R8P8/BNc/auz/ztn7G7h+n6TF
jz+D6x9//d/geu45/6Xo2N9Z0hxIChy0//Ufcr0ARvS/HiRfViFc1gfN/b/R9YJk8H+ZfH0GxRS6
0ce53P+bXS9o+n/xpMgGYU2sq8dB9z+B14OL/Mt+w9EP9lajkwEgmyNa+3w4601udgZ2G7/XD5Vc
ODGTcdRVbqeSh0YQWyqG65qcasuyBZHpgyRdRuZ7YFxUtzhafcs9bCH+Q3e4wToNYUh69EZcg4uo
w2mYJS9uRtSYO9r1azdWoWEOYVUshDitocqPJQyhtVZhLQmB4gzlfmFYR8SpJ3UMDEtHw9OoOQw7
U/mIPSEUdjhZnEXQbYl2I9JGVYntqinsUpntzojsrmgdMBy3qiH7yl4lkJgPuXBl7MsCzz4uQpKm
pnRxIC84aRU5KwOWSi9dpWlcbqUuTli3M2a3a0Z3EMI5JpxN6dzFsyyGGO701grEuj/o2Oi7GB5K
EGLWOVjaJPjxA+tQCKbp1BvdLc/za2oaB4mJJpDOk4zdtHjImAUssrV+ijHLoo1cVodqKAKlYJLM
MrkjkYyjsXmtkvt5tfk5ny3T64WLlhREz1vfet22ellBW4jISPAy86VAshnRrlydXW6BH90yd+0O
ZSXapZnT0QTGJSFQGFMXmLL7oeTiOdrl6nzfBIQKK1oLg4zEfrvqfXIRquYEVNK15ksSrafa2XKI
9A3StaZzEOw768Q3LdLFkya36F7IL6YdjvKpFMgWyz3YpATHVl5MR2Ag4j6RnTzLHAQHJYiurjqW
nRWWVnSo13VHGFigj0OQwMhKpht8LUQSNC6IGvsKMGqTz8uonSqS5Bo0ex0JVpvmGkesoL85G2Tx
sRX/n9P+8ShQqHLeIQqnxKdm+utW3VRFR4cBYZ+sILV7oS1Hq6Y5vLYb1skNX2ttOUipaaj7w/tr
OfEdmInvFO8aMwncbyP9qaxegrn42Sdc73DYdLvoixWTrSt0d9yHCCmjmsFwsy+FzidE1i/Lw1SY
vlWkQVdDEkFCrTTEP5p9IHRdoBtIccwSl9uyW0hfvo5jf+qU7NQhtc/GGk0YfBpsj8Uc5Cb13QyS
Rt0RNXZVDYNIMv2ULE5L2yhVWtdCwpF34lXfzNvUBmurvyAeeyX1vbhYms4qWtAiIcbN12uMDHZ5
GwrD3ZIGlycpntcF4anoS9vqg1XwB6H0uzrxFU31cFx5ZFx72lMjJi5IIKxz83iistSeyIjcwwII
67Jjlqd7ScQVGJOpWXqtJHgggndKpKLE2lxNxIgoY1fP7UZhMMh4KW4SZ0Q2JLbnaH4mi1oCSpHk
hMEszlL9qI+lIZymej6jgDsLuXAWbjqRt6tTljIo6EvxkEWZgrOhxuyFGz30p6Qbjo1yJ3zxSZms
G7jAm1Jo1yTPLlaw2dCJ+juoUsIXoFtl3eBZ4mUQTRL8VDdP4dbMptMOkyMtsTMAjBn2g5p7TfPV
HKSDrEY+2vkgfgCP2uY4KOQSoTUkuduhWtSaP/oxDoc1fir0+olt4UlS6qexi26lMNzWefYkmW9J
2s+j6krD5H6/GQw6WuP2Ha2QMcRuuUiOVQ/OBKCCwtgG5HFAlM00zd5M5Xf1C3EUf38suB2K1IKk
DsjQDv/6WBj0+/OkFTHNaERXmmhQaA3m4ocpj3YjOEL7voofJUeG5Xmx2Z+0+ouozHjq8Fvofidt
zvIvCrPPIMFZrBO8PcGz2uVUi+lFvkkb2k8pd4h8cnq+N6OQHWmwnApNJFyi4cE/cow7LuvLd8LB
x9VezZLN4TUqyKONezvWZjsrPzTG7rqGBtDUHYEeLpwsF8+gzpFmDU5T78RgQtzTcPNSecZjUXs3
qeytfj2qQZ1VDrNdk2NKuCxx8lGlyYf2rkXTC0juk1n/zKLqPrdI4gaTSahwU7rt2tfZJVL6k+Wo
MJ8LK5CoH2Hwu6bae9qK0LQV/U7Og1RSA9KnEZGQLIJNTBRjN7VHTFbarpufoeMeNnPzchMJIRKn
UXseWu6jbvRkyNnhgL5Cajs/Xr6b2YM8RUh9otnK1p2VK86R7B4f6HSSJmmdemSr49oeNVBGZ8zJ
jKL38pMyi540iZ54xn8PruneggUzb0uSXyMGsRCE0H8jkLKjH2pthskRroYd4d7Sv0jXEVt4UqrB
A2723RxVX070sOs7LCtoZITS1pmw4m9kdrMTtDrQK9S5C0WEdSRtEvLCtz7u7BHmXs+oA6EY8e+e
6HZOLS7+NNc8V/D/soCj0WdICmP6JtKozgGSFVN70kf91Eb1Ge1i2RYnGTG+5TITcqHVuGJhudjm
3KTRmKiI7pKA1+JJhSghMGRZYG9uAyMoo+O4h+eCJKcqZttwWnxrWepagLp0rXVJj/QawYCEtPpx
0wSlbgQL8B7rRufXb7TqUun6JRvK61jM1w6SQZWu161or9FVnuzoygYY1BiP18E6jm1/NM7tfB/z
4Y7/zo93fv9k0orW6/fOT2PrWReip2XWmGGpXt1K1wdPBRbVqWiLIxZuf1Hs7D2loqlE09aMyonb
1bmnqEZz9SyO04n7CzSChiaCfINAw6FcKtRNfeMmCBFkgdoJsFPZw9ecvaHqvDveiM6w3LQQ3II1
ArmqG2MvDgarOZtDfobfc6r77kQux+RtERyDPvIGihnTIM9oy3cz/y3kbI9tvGrsJVePgB1OQw6/
TsGp8fBrpn6Sx57E2DP1B4hpQ4Uac4+5vVTDpB0Csf8Yoi6cxcHWuqNAuioUzLIi0HdF0GfxUwZj
u6tvKvrItsiCtfqamiLacCOQQmSB8ah7PVCXLW79yex5uFZf2STCa7fDhka053yKba04aXHlm5N1
jFb5mMfNUb/mjzrlZW7yO47oWyHt05OMYLzJxdNMcKZBLCAqE1GmkFv9iRbRCtUkjpDmjmkYSfkx
HbLTIFgn4Yt5L96cabcyODStn7Rw/CYsvqZoj4rKtJtsbzaWLeccYMS2WYe1oS4K61uXKpdZeu+H
NTDKkwGZDab/ThNQ0ab1TcvGW6s+U4v7Je9CG69JySDReUA1JnRG2/gYhB3N6/Y2z2o45Sg91qCU
x3CsYA/Nu+WNvdaWilNELzIbEuxfql/JvW+oOMtBS/AsKsouR1k/gP5cSgFXsORso5NlWNcMpws7
6lPk6+Uudzu5CRENohCZYmdZZbvMKMmUE6GUsFxciZIShqfLh+PmWuSInQmxCaUOIAtKe4f5nNPO
jYN/1hHBV/I+IIiIwmGpEVpqld1dv1i4bMnbxinuDNriqoPgYkcISSZ/LPqpd5j7OGqZ8eGxO2dO
PTPeXZhJii45o8yQC2/sJk/XiYbrdU8WBC87bKl8nWL9+uiejJngisl85aT3BDrQYjFcrEk9G0Z0
sugTdtchNc8b81V5vBWzHKb71IUheTLq5Zjvd7lpnZMWvcnJ+jqa+dNgqOdSCcsvZn4tDACExhgK
EVq32QqZEB9rEGPzkB6nwQoHaV9HlQti051CpDKo3BCnkA/LEKADw2OmAdMGX1MbH+ngmE5eYaVe
UvLwQtVm+cnXvER5YuS2y7OFzRN5AurmGU+dr5zjFstcJfkxTZkaf5C4wklihpoFCp6Th2AVhm6M
YwhUz7dGrM+LWV+Fl12BqeYKCpEbDNcEpgNKozD9Th0sVTu5kBGxZE5S/lAQHj7IIGMduW0/etaX
3XrVyyOfuxG9f4vSw5LST4z6I/KLFRHFsKyuARUl3yRE/rUdWxct80BkHBE8Vj9LhDco8GrIiaDT
r+v7FgAcvDP63z0AAKZ1sqS7Hg0n9FckHKZK78QUAkJhOsuSQWKqXGEdWCML6gvR1b9JWcf24o5L
uIzbacJzNJc4vaxyH42+8jRYpZ3p0cE8Dl5J2OMwl6GOyVUWfK2V/K4LiZcNFRm/FFxa5lHArxWg
MbrrcuKa/o5snae4jZ9Q3tesT1MLEC+2RuJUb5ZjKRR3onCsDpmCIP4Dqa+cshxiV1wUt1zR44Le
wG/gS7CQzLIM+kUKend+UTN8nfngxlyd7gawrf4lc3CCfCXL4dye5kI+Md49VZNxAtlzWrw6Ff1C
7X3Mqb4I0IeN7EbpkAxPU/Shsui2NzMVr1har306X8cmvwpP0mD4HQAeSEODjrsWSJb8ODB/MAwP
kzIOm+UbWImn0rAOSaQefuTuPHFEay5pnSiZv6NbTKjG5LdlG191P/ILcfIJ1/bFQvfiR7Ff+ZEs
OwsCPHF2pTVxdc78rXFRkEHDxJoujVzHLdvE6TM1tgU0FwKFIPYBlo16RRAMzi0f77Kmvgia/Dpo
aJaWZ/0bOFcCf9GrW16p2ro+3manIjMTyeL4L6JpfMITZDDl1Y3RRU1ynuzp50THoe16d7JbOInx
yVhtwvN8Lug+4Aa/bkwfB0rbnUQrdwV52RsDIkezDDTD8s15Q1lY+rOmeYXcerPf7JomnEssm8hI
BMM+/1FLhb3Z8cdoKmGMcDL/GPskJNkmyMpdq2El5A2tfqBOO6OWHM3snKmHk9CHVU7Wp6n6XSYE
Qn6Ik2k3ImgBvugi+8M7E9+S2rppyd4SuHMJ6XNjYsEvVc/iJxc1L6n505S97Ammt1s1g7eYlSc7
DRvtjMhs22xEXylhEvFrbsx38SCLY1DL11Q2T126HKtICPaqY/WNrw3sdowgdCwhAu6hgxTFvqKm
njVYnqyr/iJKQbdR6b9oXF9wvZzy2WGox/2u95DBeIN2nhZ4fp3u6Uvk1fxE4lehY3NmD0tCObeC
YVADIZ2Ctc+DXIVIk77K7HSCZXqp6TDv8gCEe5axuDlTauUPeWi8bsbZNo7cUMmqXSbqIggkVRwY
ICHxbQnFS9PlzlY+MrWdvNGIeBjf82RX7XMBlrlu3odFv+v6dsf8g9R1OODGDDpOiAgNmJJNJyX5
IRQI6JrsFU3uWHvNkHtpmnlrH3uKprlCwdorR/S2kU0MPSdP/TJJTuaSQVDqN1VPbskLshsJB3aq
3xi1Z6117BfQadj5Y4qHlOJB6SobIdFNXTXcDpOLJMPDRkagiEIzEbK2bEe00wauJhL7HLYowr01
B9y3k3S4Q25WAamVbczYVX6XIuCR9iflW6QB7ALUlfTxoSzvVr26Y2S5RlV5pkS4GQqkFP9wW7kN
eyO+BnFKbHQ37sJPwcC+2GyjH47Z8jIeI2W/VIQpnBdDZKPfnbsZufY7m0YUzZeUzFbjLKMBr964
qsuCclh4zOmcufq9bGi0IVaXdbiZkNqMCUR9rwHY3AnZA/QFUvBVvpTSdsCxXnJ/fzhL2sWVZYOW
UaCMqVO9pj6Tzyu6xKnsQ/kb1ZRlnQscPiiB8lTEW+zCmnDmPAWlLrmpsk+5PnYbSFbt2K8qbuxz
HpWP8wJVa7baCvJYACj4FJqmPMzavkbTmdaHAlNKgU96JaX4CgYmAai0jeEUW0GuF4HCQaEZHxu+
ia9RkjsNDnUGg7aoJjaH6xxV2NHn8CqA0NL8zhJo4mtPtYIHyRhhIIb1Y98zUtwQaAemEBuuIz9n
XxMqwZhP6tuUcAXpdyaWQ3g7XIhEUDaIglA0ZuZZ5q/X5mWW5WsjD09D5xRKeil21pdsPjw2zKz0
Ryz3vfpUHq0v0jwfzebUUUP9fCsiy97h/slpFEbl5qMpSN04hgpA93YDsrDTvxNbCUZys9x4CWK9
DpZx8kt58RQ0tkc95rBSU7dC3N8dh+VSzYrfrdhAeuf6tuHt6rh0gdecCsnueLV8pY0HcgEjJqEn
PDY2yixH6CRvxThU3JMO8WWPxuj9IR1V9u2U0FDSUQoGKY60oi598T3FlCxuYG5M6xXq6ShYAZi2
jt1LDjXJZZpMVJR03ob5HMOYKxT5sLwmxnws1eQ4q7Ibt5eoiILtj6ykdo0LhwhAHDgG1PlnsD22
oauHuScgpErt4RZ3bCOgmzbDAB7E76RtIKF21S2zYaO1AreqwrY6OgJS5NdgB4tbjlSaohQoka2b
kW38kFNIDEE/rtdo3p7GqLybifoSt1ZQG6hhkuhN08f3TtzeIdOnaxssGbb/Wr1LXX6HlvhssB9A
yI3x3lV4XuJiczTsezEBEc0Xk9KbPjLi/ySsBS0YCrjhJktzODSC6Un64oHj8rRJxP+2l8+AnC9d
5AmD4dQyPt5h/6oRNg2TJ7TqL0OCS8GygfUAnfAWLvIiF/muD8pROWvjbrts2MORkmJAXtNzahn7
Hldw0eWn+CFFb3bWLFLDlG7r4dwBfnhTsl2XyYf2DdQlUUwQq9wU9Xyu409Amh1LIRK8ZurOQ2Ud
6TEK+ogdw447eY8dB6qPT4YsHNUSE1BFXVG6tXTne2ScwBLqFq45CV5GmQ/lWVQh/XL1Vhv4uURL
RJUZwKAJG7pGwniVzfgGMHBhl0u6ykUS6SZmQw+0PSg0NpG69AWFucyWre7lFn734M3wTViG4o2Q
vGvvpUbjkAjihF5k4UO8YmcY8ZgW2MiFzU8tHrjF8HovZyfpzQsik/OKdrZBNdlBtsNt1uNzjis4
b3RvKoS3OhkFy0Gn6RU15mG9mdXrocl2ixXZy0UfXh4oAm3tPHycXxGf/lDX6mim0hEaepdikG/K
0+rVWXdfjBp4Q3qX8QlhNw0jO1LlMNeaMJuMIB1YWDPklcnXIetNJmBPwxak5znf3OGD70Bcsgtk
PKFSvH62iAPfzYu9ziJBArHTpF/GlWa/HnTK5uQj+MpD7Rm1djJT+vT9odq2Q8UlIsPvpK5eR0tL
jq6ptTwlGBDH4kmLi2c12R/EeDqgJFh6HHEZyUY65qNJd01FcMmZL9OFcfxyxeeRRnsD86Aw7RnU
iGqDw8aC0bVn9A2S/W5q+Mr51OIOWlcZztxNTPyAXbc4Vms56SvLhMHTaY6uVlYHj9Z5O8d+Z+hX
ikuYCvwCFihRTTVcmRcvlFflW1XLfhJd4t5Re+Ncas2TKQxPJs3eNMKtyJ3BKLpbRMNXMYyL84Ad
5Mcyjo8o3jGJB70EFQwKhPk+KvoJovJpyv5I0iuG6I88E09ZvB1FvQ9HhFXmufmS4INW5a9JXvM8
fS866udUdlfmIQk5AgqzEIFZSHXaY83eE3YBqdkGOZZohU/n58DjuotFPFJZFngMprYuBEkWzhb+
qkUNBSlm+x4PBGKEUQPlO6FKAyfjJX1/rMX4aEZ9uBpaUMg0Dx8duHj0WecwXaHM+LqtKl++C067
8MwZiqPbtdI4KXdaWf9ohfw0yfGlkPVrizEDGEkU81+mx8Jv5YNh9Gd6LMt4SQtgei9kruQXWhZu
un7XR/Oloo4yGQ5YQnXTreSWR9IVzfVVGw5W+joaza0PM9uY6IMUhV0b/XPnIqHyzDr3BYx5GGD9
VJ38UZl8JtQ+iEMfvxPg3aTGcFeSYFK60hS71WY42sf3PCtp2SzHaTMAKidhtLeuDTozNflg8wmn
pAgJtw/gwlrDrbOmay2MlxLwRESWbWaDJSTpZtsJBTu4jCFkOBjxK72LP01//zP+/nNAtyxqsvxX
9Y1uqDoRsITpEFfO4Pdf4eN/FuINVj4gbrZkPzZ4N0bsGR0K+xZIDpA1nmpQuDpjVEX/mvmiMfqM
wi7p9GJm3utabKem08443qzH3LC7x2iasjdOtCO2Uno5e5nJ6ypaXsy/mYs69WgZQM2loYu5a8ec
CToPIAOL0WbithSFmjUB+LejW/pHY8Jo6LwJdr6sWp64xX46ZX5j5b7FT0fnbqWta6xhNQaqAHZZ
Cx9NL+hBZfgAz7sVu1k8qLghEpq07cMEbzPitschdVpY6PEfIMN38gQ8sUsBK9Gxkfn9QDnilWYS
HFvTe8bj1SOGWpRjYkpHbVqPVV8f8RXiBQNIO+egVUtPE5vnQqiexka7ivi+ad8WzWqbem3r0/Gh
ZrJi8VCzhSDzPiQ1tBfQj7I3bh0JKTEfynZoMI8VzsnQlcCM38tpdkb6UmJEqWdh0AQpWwoMEYDI
DEQq6X8MPCMYoLoFX8RwXWDrRNV8yr3alA8VwMlGfLW2nzKmrLYCDVLT/4YpqcVgzrl+W3tLq0Jh
LQLBwnOYVrhOFNAiDigaR5RFp1oERywHNyoG10zmU3Et1v6iPcy0kU5PnC715PfNxixBw04XeTl3
s3530VNP7bIgq/PLylOLgWvRPSkeuJFbfrHVHhV5OUvBmKRMubuQruGSvJG99zbGgwsH024T2BM/
6vhHucdC0yQ+99S9ZrV3vW2fpzZ9kj+sJtm3CYXUWnhyorh9XbjqQb72krlXv0+7UgFxYoI3iECi
bzUq/ywEt64GDbux+cfmw8Ddm3+AOmP0Vrt6prvMR7zOMjxxHH0cAg/hkiY9nEQ7bbVCwWyPibyF
xXMDo54h52rW95xTkEfOm970wdpvYAwHEZO6StzMXjx1VkWkDRQQEkBGyJlmDUAbeg/NZJmdSzdT
v3CIUDoLdFTEhVZbrjiWGV0ejS1thF6iw3myRV2/G3372p/KLwI0/c7qmWROtKAVn/NY1iDcJ7qP
l8FfZpUD1zZLcmtOcYBXhCyNbFeo2Ozo9GXw7YavTClJTzLNxVvlxlPFxPtRCxxPBb5lb+xjV+Ei
GY03YeSkSbhe95Yfl1XoNnaZvKgNxmQnxUTIxGt3na0qZAJ/7JOXloIpw/gcaV+/bbdmgZLBX5Ua
xh6Vn8Dn6nR3/ca1jQq6VbVd/rKChgC+F5Yz5IJ5CHAxzswR6TI2VD0pHOCJIXsm1LaixSRISIeI
ZV1SACyUgpTzexyXkTqe4lMmscPil1uvNC2KqnvtF+P1tFEjV0CK6a2MVbRbzK9LdDFVy5/rn8Vg
V2l2W3LlCmftkEN1ltM5aO7rq5RMLKjSbSTL0QZ7ERMc2Q1dXdhpMxhws7GJaqpnTxtlGhySj423
bYJ1OTkQqx2TCUhuvC1z6gsavlFl2w2kQigDaSc7ZsnRH3XljVN+MHCrxbsGW7Z8RtlGt4c4oEJx
xp62W2m/ZpTCkT0wXdtnODJUMbvUb3F+o7+dQMdvulD7DpKmy2CQkezS71quvRi2vpehdgedOO/B
YOk2f7IIVC3YPrJ9iz+LzhHNsFC4T0LkUiuUgx2PP1umA4qP1uSQuK8JdSgQdAo3vseW4ijy4A1e
GuuHaKTeA1BPDQcae3S6cSQ+0rZ6NDZ0XkJVcVGNCdE33qyMHpEwYOWeJw7J3Aw/vIIoGBpvYk8v
s5dd2HMzGvPFlhB/0nLQsJ8OJLD01/iwsDxAjO8yYX3WY24zxnAzDj+VTnku4/wZdvnXiigO1B1X
mjAyxXKkDF7S5B7R1q6UfKvWaT8QWVX2I7zsyGYIJZ9JizjUVrgqJ9q6h9puvhHpfpYuad16+mkO
Ev+QUP5bhmtgRZG4YDYzIO501yjf9Y74CnNwohMPevw8qeL9XVl1u7dfH38A8SUFa2CMe1ZXCAfM
/8e45IvqXV2iB/KzejyGDjsYGyq3FpGikt5OhRblZHDuZTsvgcBA+O8hUhRsQfNTPZQnmKJPqoYb
nvFBnizPwqg8C4dCxsR5/Ynx7GhVG0Jg88Xy9ewhblFcKnxGbK3bvtUblZdFebMHTdlf2vD7qFxS
IqfmNd/dYgaijJ/9yTApABNvfdLtBssvt+5pdwgzRfbxatoa7YFEfpbPWNOu6RvAH5JilgbmtrJb
riOkgX5neT2RQfp+qm/J0aLTH0vrQW4ZcfaFrT1jgDqMMQFXtAhMzl/tUmCdbdTG1aP6JW/zV6kX
w+IRmdbEb7JovBrJ/JoJF20Klek5TotT3n0VF7qchw6Z0040SjuFgGfmP+Ac0gfi+5Quutrf2o5B
wdLYan+kSCsBZKkYhnWNiy5/cwNfbJiVq0ZhZiJ9ijGubtml3ZQTZmfsVDuY77tR0Gy+bOMRO/Au
fecyvUdCj8npiaFxw8UR4lPXfInrQ9JfBGf5WPRjXhvEqH1f++mwNV+s6iXiCSF5AzyNwdZW4yOW
aGmexwQ117DvaMRFzTOHrpYqLggtQJOHmTa38cAbmBDbGkfvzyB9XKw6TrR8FTScnOVOYhYN1cP8
aRR/WNPeE+Q02K48k/NIA0uw5SdYi2bNFBUJGhSO73jP2vy96UmfMe4VjD6QeKxYumLyhOpcIVoR
9kTAUCxVXYXEnX0+f0sm0aMLwi1LE51y+AFqyDOW6zbalgA1f3quuhbEDbDDBeXNZYoP0UjvIj0C
uMT66I4bw2kqoDp5Mv83Ueex3LaabtEnQhVymJIAkZhESbSkCcoKRs4ZT9+L6lt9B9Y5tmUqAT++
sPfa6oG+jCZO5HAQm9Tjh9+/AYZypRhml0yEVVuc2/tgFe+gwN9HKXqTx5uyLoFFJkbkmmX2LBrF
ba4Ya2bqpY6HM6NJaTgOGbvABTAcTNrVZu6oUijZUCSBT6VqmIebH3NG+4e64pE8fJcwFrqRmyQf
vYbUi62D/LG5KqUoGfBZdMi28gpiLyb2XvGqQ0IE0vgBugPzKBGSg/Cyvq51uCS2IBzQ/zGCWp34
gaQ5c5RBzWWet2MsvLCN6thGFbXJYqTxFyByDvF9A4/P5GgIxk6PGMd+ombZbavmyloDi1PamQPe
cpK5aCbO8KXnBr0ZKSO5KITiWp8geQmBdBdVeCeLnapQg+tLBFtNGIfjcl9y49hO9VEnzuGRJ1ym
Dmv6pGWZLi3uBlB9zuSjmoDIFyjXxmDMax/2Ub+yAs1dLDnu1lbekKOfnu74t4JI28LchjAdgbaN
u/y4FGfdLN0OWHqJzkvrFZoe01WNwhvMBsTi4OXSDED3Ncvdf3LKxKrFEEKTmACtQ/BFryao8DCk
s2DDv0z04qItzSXJ74a0vBj1sZm0W6nUe1FBycWIACpS+l6NNj+tJv/SYX0RYuc1swcDUhCPG2ma
8WUmD4J4TiX11Ue9WOneil54Gnpv5BkYQ7TrOtM1nYm9WENhYaHOaSksVHT533ON2OW9DltQB0ty
j1DtCBHXB8o9DgwEllEFrMcX+dkQOcIejY51zFOv0mA1TMJuXRSfvHblO6VygkC+kuApwwxMFGCD
8mLXTA0ePci9Rio2MFQHkBI7yzWhorE8/gGRB/4G/zJfgkTSGaOEWhnv0SuJ1VlfvUKyuy+KBcAB
OnMxSzx890BtWLgqD8zge9PzgNYFMg7fBAPIOKAc8VahfuzICnAkP6Wv4FE4dyyIlUvOfAIU0xF5
QwQovWOh2yR8UeXmwfT30k/DhrwLLpXjDznfi1Te9LXDiSoAXEAQt0/aD5WXyky2wcykEz6yJj3L
FUBGTsV7S2XDOAWhFz5OJ7HYlANLMBzF/Ffox5lvJRFN4EkNIkFfYJoDeGIPu1/jGbyak4M4WyGx
p366XPCNhIJMgTC4zRtP7Dl5Sa3pDNEAxdWXJcJiA9Okhmv5bVoE89WMeSoWRGhSteZJqExPl15M
gflhOiMz3RmX4mgYvtnfst6ZmtPbuFfE/qBLGpvkys231cVhzbpN2Q8HLe6CWAuTwvRshRyBWS/s
qQFlJ7K7TG7VClYVpBPRPMiK217hDjeYQ+00NsDS8qclVaYtcK/wK1dXV+RXBpkJ6KtLYWHmXpKv
sIcI+jDzS6zT7JkMjuRAt8oAsoVPrAZrjMNHkzOJmsh6UXZ1Pdkj6VkPJOVfgrML9JTyGnZlFCZV
fWwZRBBd51fHYT3IQWEMoYJ7V9yDamcbiLw5Qm6rzzqLHpRIteaSWkqZiCG5l9xt4ZPjzNDDFUOM
xj2N1pm8HZMDjWOn7pmFrtSo/5qEuVhqMcTKYKYWnq5WXqtR0rb7N+0NKE29Q6G25qXLDjc1V1sh
Baq0kB8SjwgHZhrnJ1Gqn9llv1hjdieYsTvV8fEZXgNMrkE4wHuTw864tsCH8R0MdIuDGQXldB7I
CDMKtGpIMV9xn57bTr8S28de/aOV5v3AVrvlbCfUwWfeDSeEELvYogj7YY3MvGnymf5bqI0qxlhQ
k+fu8m+l5gBjMrPLTbt94xo6VGS98ExkwRynHs+71Nai1m5O7UoYTPmpUJrnTM8H4bd9DkTEZirK
I3UiyYe5rOHnE7eNol1tVm8KA3TUbaz6snR184qw0aJxV/ORRcHxLx2EcXnpFldnh7+HamScmB2J
ReIjNvESK0LoPbqicRBvU9W6ai8diAJxrU5mBeg0+oaJOvdk14PiKD7oI0Al0/vCHW+mPdpPwSFL
UtRpRJeaWvgfDAc74ThaFohn7WcHb5vTSz/1YhHKcXYskA8RM3eKTgiLOeKkFudO/WiD9mFkXaev
b5zFu/JxfAx21hZMT/h5nWD0AesVaHAbzbMB3vS0dMgWlEk72RLbx8mIwmWKAuuIpoSdveRMUHuY
08g3gRYektEvLKmjQCEi28kpUlq6b96pN+HTsLiLmtgR2NErJtGusp+OfwWtZb013cbRugAEw1u+
i7LBK/yQIeJv3UousZPSgzDdlZl9o6Cya17G4IsnNIjOo2UilCzZgbzvA4/hPXLLDCH7iJgDZZ8L
7K/YFZt5HLX6lIGmJbHupLxlZf9CClJ55tx05Dq0ptI7PKb57Vjekgp1ZgTOWRuuCbkjxeiM+0wR
PPmWyDx5y9obl5lE+pmAF8hSRHGA5S3bCC0kU5oPAuHyg9oeEMYDxMqF9Nh17UmhK8z7MCVJtcur
q8ZXbMCwSrcnmWhDIX7vh/p9iMv3PhLfFjSMoA/hkBiz6RHv4A0+di22rdANKtFt29IdKMw+JWBU
sXtBJX01NEI5qg8I6mGjXJFuwRwPgRnRrFu+XfbV0YiFUOCuNrR1b2zTXiqlAAG8EkXuzLB/SnWP
jFfFvn9LeX5ewRLI3YqEEr1j+8YgAQ3LeKACionW2ee7junAqiiuDLclBsnWlyXbtPXEEkov53Bq
epgac6hUakC/KbBT45hi0kMB3iFcE2vOTxSlGECQ8UgbvV3zZfbJGXpj8xaBUNd2925QmE03bt99
ci3uBgDEFKfwwMTgrSVMBrpETIV9hetT8twmIcAmG51eRd0vyJWAPnL9UdkqzwttYVYnhwQricBi
Yg1kF72mvyVF0NkREEjoB4RE7t4Gngrbl+QbrIdrjy4n4VmxEFT0uOSzg/Lc2fmfpLxlmaMPhsd4
SeujoBH10Ez6k+DNQUYrqYxYNqYTsoew6HxFFw4VjtexLK7rnm/QQI7KTnnJ4KVFP1qv0iwgO/ro
hWMca0Gqz9eky25J3Twvb9rzFFeP+D1XA9eqTeZtxiTIN73GxBZvV+0LbNbW+goUopIHlWyAxUQN
uRH6YSOpvk16ddNbCX9k8qQuxVVKiosBGm0+Vat2XF6GLVT/cj88kDRvJPqo6E76OLDk/ZKCTIvU
I0CcyyCZRKjPfkHs1QY6T9vZ0qUCE7a7V0TCWt66TdhFZt+UJqYxfRgpDT901AQy2zdRPZEted7e
ojhmDiXfuOzlynglSeQ1i3hwoVtg1eKrAXPhZB3PcFQuI0zFIvHUynIXRXb7dmZC4imHaUG/wIyn
qo1DZEKOYjvb4dVZ0hE9TuKwlMWqQ/S82TBIE2OorYCKUvOYt/JJUYdzBX0mX5D371/obZb6magu
Jcwy1ogER/VYdiQipZXPFQX10KKkXgoE8a17kLwZilV3KarxyZqjJxF1/eYNwvyc4BuoH6Hu67FX
jFCT/+rvpNvquRQaa0k8rBZ0bNZ0Q/b1JfXr6Hui1qLpJpTuaOnFCcDW9EIkA0SfXfoqIuhtqsSX
BAmvAgBpn6Wf26Mt002L0TqzG8uuugkYE/krOkNLZuWMDnby+0+LQQTCCx4pLXuqONIorYpBv+Sw
pXblxtzQdyeQglv2FEvyYU3uNTdkntybUKCQ6zxF/CvdoPYDvho80wa7fih0Qr5k1nuczLKAwmDc
qd+QkWV61FWYfZltMUFVMdyiaaCQBsfK5Ekrr726uXVLMhWlskYo1jTr/iSv5JXfIb3hBmvbQB29
iHJayFhJlOGinASCsq2S7+WeU8ybUaLILB4Mxrw3lllszEKLMzRq3XKiD40cNZFOsvIdm76IuJ75
J/pCLvuwr6prw6LQ6HbMeG5mw83Q7h+qW4P4xoz0UvJCFpAPy1wG0hPwljrzJVd91gdeF/bmMoAQ
JsapYSHIXFYCNMhAqGY2jfILcZiG4kG5gERlZJTdx/dogv8/QMB/FdbTBup7e1qNyZ4C5JqC4o3c
Lif5paLhFshL2TDZLBf1eTNmZzY4gSG7IWRJhPKADq1GmZgzcpLqbyJ0fCI5mVCQPNlxT+6Zw0Ln
P9AC73GDX1gP2u2SOVK+XuLv+DvLtWs9VteCjU9Ti+czXdhS+mVCcF1tkvCWe6uyuBqC38XrcyTu
sUnZpPoB1bN+oCkdffwoVcMubT8j82pX2deKhWhVKlKWcqRdQ+T38tZElAFKX37uzOYlHbSXzCyR
42i++iaO69FUf8AFHRq5PCZQKQR3POaWTF4CagMmijoWvDb7yx523+mDO+iMRiXl0O0mNT0ssuLM
SQh0BPB5ehqF+BQjXtBBCqpEchv+HIu+2dU+PRSXKcR6EWY1irFDCuQYM1qrH1QfQCg2hqGbqLbG
G1EO1/oVk/49ut4qeMYg32RkZFB8I/xRb1M459ldzSD6RE/UGtesK0+J8VGKK0FM+/EjYnqyvo4f
Yhs/lbp2qw7tR1tmgWHOASlOqK5VkdkuW/3nJBNgX9PyEe+5OeNPBREL/lx8lEaubU09rykinMvG
kEH3FQDXCb86cQii69TBIdaIjNBl/mRHWC5nWBc2CEQRJAQqYz8axQnCXPYJmxN0PVrKIYQotBvp
u0nIwCdoRp7KSkDmuFnEwfshIjkl0huDFS/vzwQYcG/70vCvCWVCh1rrnzDTKz4O857P9W/2R2Oa
QVKTLY1IfCYiVOLGPCpq2CI0KEIJiq8eiSeZPSJxdWwMuq48Sm7jiVftnDIUUwR1F8/xGaXMu9g8
ztLxAJL4u2AloFky5Q0P7Ibv0mU1xdOxtCj593G9AwE7he3XpvLdhG/1mkiLT7MXzFketgoDe7od
Bnfd7qvW+Lm2ilMAnsrw9kSxvXsE1KxfC0vCBdEbNytp3YR9Z8wzNREhJZtlHeUVsUWmm2UkaORR
0KdDsOg/E9pxMKXCcqreoVjR/7Hl2yVJWEUZ8SfMaWhBsU0wzDr3RCfDXyVEZtp15D7KfzPsomJ1
Jdj3EZ/XTHbGhiUD5EVDRqUvbjhnPobe7QzJx+IUpDusVWUokGvkc77yPK/yzLESzWumBEEvbVkK
hOlTsCO5BI/L5hmLqKSea8SPCEpwSvotFrvNEHwj2nzpvf9jMj3W3pt0eCG51k2X3B41HF+dfkER
oZEMXIP2RgsASri2LYQ/DOnaz3z6iSPSkUmL/aQTiyCS5iqAa+3XHEb6lRvBCpi+OdNVEnSH6hIv
BNRjO9VI2LbctQRrDV6dfrHaZ9UtVpnmur1nXDuhOjPh7w3J5a+S14aUixLho4bdzxPa1vUYwkii
6ET75NTDsdT8wk0qMIbaKVVnZjWsX6lf9wgTDyBq17DfvsRPkPRlggBwLe4zho3fDGRgyxLei53J
iCQ7m3x5m3yMC90xGKJULVDMaQtjAHtV9lpU7fNKTZlJATWV3UnabhvIBf5MCVuTjcOjriSUlQFI
Lkcnjs0O09uj3qcbY/XQq7NNGR/l/6LCUU9YmrDVErv32Imc2gY5Qn0byhuO3qc26S6M5VHzstBM
9ok+hy0QftR+fQ1MtvWz1Hgykb8URzbN0xsO+ufeOq+C8KLnxivZzNZMzF6zeBK/Snn1+vqfWT62
43ilGEFAMvRMgyjnv8264CVuCCEuXAX5qswcScSUtCxw/abPBQGbdOxkvCKRyKuSZSDRG1etLcwY
WwgGrarC6fezy0pSkdWj0k63JipfiGZ+pSFJNYPQ9sS1FOmQot5duPOc9qdYI49YMK8mb4St3S5G
hbeDgJs9a5MVoh/dhtKuEaYiHe3ae/5B+ibuZCxWZNnF0jkGnp6fJyB6wi2xOcSJWJamfxp5TItH
4C4R2sD7PZNPQqvVe//K3h/UHpB9/AcEGQZTtQMSclTC8WNYhtN8sv6kreDWcu81z+NTxgWtk/zJ
hW9ujirj3eLZmh4mdTyMCMITfMYbPosE9jqqx7yST5nt92Uf3Mz0KhekMFuPy7tpKUUoZEkUx1N+
FNTO2i/GhJ9JxtTUg5WeihwaXbUzl83cx5b5pinaehzJdEQIQ7CR4YNRAerYYHOCKo9Av2rE+GA8
En6XWun9VvkSxbseHdQukBncaANbtQpTLmXZWmCYSb4W8bXE5aENP2L22TR/tpQ0hs/avIvxuK/i
98TkMb+wzUEeZCUHBXSduGPlDbdTL5sgMgxQ1p2xnMRyZsq3MHiFaobIDUVlh1Biw+WTpj74WFGB
ZN6SfiutCIrdEmjzUD2K60RiZp7NgwuLirluOqH1awOiwWuOk1pPg14YAyUDxFkeyoRw3W4ITFaM
g7Q9U8sfKEFh35EZPosMbI2Ks/1hKNAeb3BrsXoUalupa28S5+dls57FViXdkwGwVXAmSKcBE42w
NEdexBWRDaZNd8yl9WoMREsqACXDTTHeJXXhY6lF3O+ULgVeHSNIBToMoes0Zz2xOdqhhQway7Ij
EgrNOIwosEeSZXFIZQVELhsyA4KPVX21MQp2SgTu3HVpkSeyb6jEyZWkQFh9WnJ0BxH+xk2eM9ou
NV4oJR/yYCKKpNpOSyZpHaqhdVGb50ljudOkHQHATHkP0npKgMXq+JZntaNOHP/vjfj4bQQahvMx
aEcfMhP0clOzt/5c4a6su/oYRxsyAskag5Vl6UryLgdYEyYiWoYGLLjMtSLV8gcKPyDkb5pWG0Ek
LUbw+3+CwfAI8DJhfOiyCmfIR+qvYm9FzbWu9XNlDFdVrk6SGp0GAMcxEHGyYvEeFpdxQJUoCkkf
/L4xjAw4QxYIYoCLPWi3oSPWOetOCI0yMMYWar1y9npGBUGKJNIBxsmPot83CLuHuU8RozHdLd4t
80/VDmxfmQ56aUxoZKTsdoUSDQE58pUtDTk/C20nboil8WttZ4P3TgrjFsWbvFP51B5q4zRDkmx0
pOVMOtxkyeQ5vlTKoWb0wW7l4Q3UpmovdTdVnS56XnwV5XcZGZ/q+ELY3p4Yxm+rbX9ERkBGc0/K
BYt9CueSY00C5Vq4QxK9Cebiz113l6SKhOXs1GvmseEiJW1SVTTaE+T9oLd5Ei8mLrOKzNOrLDRO
mtnklu9yPXNSQ7MJ0kCKT8PGbO8ZXI9D1TMuTHda4dUwKgj87RvNkLIhP950628e9f+SdZdn5k+i
IKutJt2vY4DCW08kJYzFMB+Mv2ImPMVJOtMsgCiWmPpr27NSTSFqfC4VGZyt8hV3bKfHWCSbayzv
6JUkQNR6XHLLF9euZYZLMBb7EGvOkDE3iK8e2nwY5rT1MYkUGbsJa33BgUQdkUYXvUOHiS39jTRj
wZ4GLJqVQfug9PzUSPFW0qkI15Z1nNyCWRhJv8gt+KFzMh+StMpCIeHNmEZpKGVMT3GnSsNK1Nn/
/k5aJg414niAqheQPWvc4QjvSm8TAVZQ2iaIhORahx8yMihaLZXSiZiw39+NZtUFAmcxGqpIVFkz
jcyG5UR7XpfBWyWqIV2Lc6fur9GIlWcpWk9kaQooZHVSS0g8eFCsboYasDbXVdrDTvv9bSpGJzDW
Gjp8puemZqLxxK4Y09rXwFgDeVRO2ZLZ6DIGpy5KVnza42X++79GTvgCqVQxCXaDPjVBpseZXdZc
v7+v/vtGQ9S+m9Ups9MVTvLvm6IwqwBKCI/tkjsqE1q8Qo83uWW30WD6//+uFmkVzZKKXvX4N79/
vsWcOhPSrd+XWYlf9kyScP/7yuUMu396PIaKMfV/X/T3L0TL4LhSKQL+91n0oKSkYhW9uGboMVij
ZS+aVgbbNuboZHng9mkVFI/PK2qGwjPosDQ+DQLf6qkKBg5UTzVrR5JI8lUeb8w0KgMTljjUFCSG
j/fS6yEDjZ+LlD3nVjQW//edep3ydBn1//673w8bl9+DhCL/9+9/X65JDT6ixD7x988MiCTYObj4
JEOpgjKZOSeA/KIZ4WMvGdvRvLuL5cK+u/d0NPcfVsuYlxonma5Rdl3rh3+MMKnpX68aIR64In1X
dOU1F+ZXkeZ+BItBnw2K4yqI5l1wxmi+/2jpZcIjZ+YsdIq3jZ28kXeXTkNlZOpI/Y7jEuhqbO2G
erMHXPqbqpzKaHpCVMWKoN3j2SnJB8GfnaDDoBiloZ9O2VgFK/G/r1w1SJ2erMYhb9XHSO1D74gm
z5q/Z05qZLDZemyk9AQ0NV9dLmhOZOBbgFyK7L4xodjehk/eO7lA9XhdFlj6On5x6blfiFIQSIVa
5z2MXJucCej+c4/Eaha/qpxFD0stiuv8ZbWmY1O192VQWWuhBqIcbHWvnAG15+c4/tdXUlg120FP
YE2MebDy321AlLF+QQjk5b/zobkUD35Ldv2dnml4nob8NvENk+LGEfSn2qzOIuQB0fpX0+Cin3V7
DYOozDGC2cvSW09rkReXIY4TDInnjTtrzYWnzEAqngOQoJqLSJ1pUldo9uaK3Sxz0yoPibELa/Qs
EN+GlOlE4nVj6hn8MnNyqQig07Xv+YECIB0w/Z6PSM9eIUBgtJRvfStctdplLIUEfoV92zwlJdvc
lZFeNDwLFqlxpB5B53SzzsJdAMIoig4bYqxeXzBS7uv0qKFYSoRjbeioRyGBdJ8Je+MuTtzxzSCb
9EMW72KS7XPOdBaNDLm5n/acc8iFtgSm21FlUEZEGwCufNqPGkDw8hhVjOElg1Y5Okat3/fZCbxx
kjB0hQphDcWtpkg1W18HPL9q4xGdl5OtWVAqaL6R/hFZxddVSIIbgX0WrQuTg/oaN8peULW90N+K
VXPkHCN9RMwCAZhYbguzsBeSgY6dMywfnQJynE69YMLVi9JeMfnZHNnw9c3Tlksun1baw9DuYoQq
bG2tndLzBfLqrXWJsFaKFndEiroHLjNY0YpRI60PR4m9MxC/ydmnxpq7HPZlfxHV3m3outKecSiK
rpFso44ZXnxpMiyEfxTdJiCupx1laL0p5Z7VP9o3QknG15WdsSBPgWL9YYcxFhzb6iFrGGRhqaOb
UlklrLCwW+xnafMiLVQg60WW7qTZnKsSExp13ROljPVaTJafx4IvX5R1JYhoOPbkrDFI0Kl/cd41
964uzg5wAFRgCYlEG/3NqDAjq9775c9sYCD5+0iDeus73yiHoynZKjEBYkbGDxqI0ku1Dv0GN7m4
erDDRxswjWfV5zLDGCde1eWPMRG/fpSQWgoIEUJirJ0xM3d6P++0DHuS/A+i8mfDT6daL5rOlcUh
a9Yk/h5HvuvKk96pzlQ9uPjeVJ2t4genXAShnx2/VjjMmBH7BBaSAUm5MICD88FzCy9frtM4oAnv
s92OCVWebscxlkLORSJNupZAJhavYsRtzDaFjAPqwmFEwd84c09WmMoOYEm+TIHsGmLcSwKOCfuL
6xVVC6IE0jxEIMgF2Sd686H6fYEiKn+qpurSm91ujdkxMWqICY5KL4LiCxHDwwRfFN6o+WXCXAwT
wsVkQDrW24rbrP1jka40Z2FEsoNjgBUgEA0Ry5IB0Wi3+tAksmukqJSkWT8QpqT2q91In9ao134y
RpB1eFrM0utqJZcZzrce5JJ0b1kc9+YTzqQnU7v20LtrdDVLvze0i6wah7iMDsRIcbeu70lylCPR
WcGDKLrbCC9yEQpF6wv69FJXKDbQ8qhKfpJTnoELTKMXtKQe482LjGt20QzP1FMf4EhWPslR/VIq
y8v2R3jIMvjCLc+M6xNQ/mvF5t4k60VQ26NQk9tiRcWTkMSsJ/GUEMSHSKjgAiue07I5VjT6p6R8
qmPfFJJQEMRzOWMdJFc5JjKPGIXmoBrATlfcb0FeIZaOj23xtZYahkQui3ShbNaICCxfajTwAhU0
bPicTNXlLswVYSHTp8lwNyY2S3WFMQsRAQdS8cYg4mEFrAMhJvRBMOyOgVc5zM70+L27UGxjLG3F
4qKapt+ScBA//pssfjP+sywbE8QpiYajiFS7ptJIX9g2JKiNcYVPrMJFqlQLlS+18Z+V3SQgaCIE
ZKty5AoLseYvmuS1Jc9oZHuctKmEsNvCoRWtroSwbGVQHQ/rbhn8T10jt1H6GHtmRDROBZIOhoAg
OM7JMmIt4Ivb7lN5bBfC6Aw1xFUe6wxKWDivmp93hsea3QPr4bPMleyCxjueLJfi3oxx46BiO2bl
hexJkcF2oxCly7wRAoAZUsx7SuQW2tE0sYgxUWsvOak8c/czjBPjD2FnyRRAeA8Um+elQ4TIlB/7
KjqpQdK8g8lilpHtTOkFR8jGZHUy/6qciaP1x1oyT1CBbgCCQr7NLsc0OTxfRd3eNDZU5fsA8+ah
oZrCfE1OSuuPueRYiIIn9WuVUWZ8RcazqoY950bHobnuV3IojVnfy4TWtMZz1frRhEJOiS8xLgux
81ICPWWkh9ZP/ghem6x9TySHrj0RSpGTY96fI3IwVvmyNqvfrl6jfEmtSYICqoS9iKahfOgm6Pax
OhKmUzlLIjoCz4XIdEk7d6ooYMZI+0td/jcWLP7OnUBG6Eb8JLGwNfjmkK0pE1S07oRLhShKwvjf
IjSjCCPlL57xYDD9XSsi5LCycIw2qIoyb3nj6R3/lWKny/q9uKAn51yVSLFFutG2ynFeqNlGGfUS
Qb+ES4AlzLDVC81JxE04E4mTp8H4L1ue64fPxFFq8ZX4brk/ShhjVVnFnmYvXwb/fKjedf54DpE5
COt1kXW+ucCFUaxcukHzyJJBliFtqDo5XaF87CTrpIIJXfsbU6+U52y1SfsegNyo2g8JVSEfB4bV
nHmj9L4o35oyOCbP35kl7lh/r9J7J9+j8a/EBCS3zttXT/K9KgVbXh/YgsoGWmVyUSokEwnKXnNf
S+8iR3B9boHTdIQ608llCNNBxOiz8/j5y/XXon22/VVUw23uHE1/nUU+oL8Vt4W0K0P9LCSyk9Kj
0i0YM3bAgClT5P24MnMBMfNuwiZbaWfTz4If8fSefuaYazDdwNbr3Uw5TyVppBrtRGNDQUo5gvO9
KbPbTGaePhR2bKfnPSsimXkZxWmtSAwlI0dEZ20SSDkoWPxGQrF2Cs8bsrAhIu9rgphMtjBsZbpd
MVAXWKivl4wz+ach0KC1TFuUNqYduNiR6RslGBCpvw2PiHgB9BioRIbpFg+tHP6IGYVxrNgDmTMW
yqJZIyYFO6ykaDtiWMIexkEfzg1+14TO0pGwpyFCtmBD9lWL9GPZUySi6sXK1yKbzjXjOKQF39GX
vlsYzZEkyT5R/8gGXNNlxo32Uz0CHHn/BD2mvDmWhWQgUpGF4y9eoGKS/iMztEz5VXDz9WyxBU8b
uOLIbZwJPOKVTH49wAbgFxCvliU2eHS3CyGqzDAKnBCy+VKX3CQYkovmtYktT8D0wbaSWKZhOJjm
oQLqIOtBpiSerBBYZBwzNKDDcJlTxS4U/AMjtVFkiz1swtgTgYCpTAfN7ElOX3RnjkKLZfpLZswY
MD1powBNOjQp5P6hiRk92oJpFFn1OCq7Q9YNSWu6DSEqmG1XakXVeEGrF+Nty7oYGAMqSUrGWcAW
S5Pf7AX5Ky/e6OEPPSyynoxT9nY1jgvU8X4xvIszcYEyWhT8pUMZoM7YLXg7O+1akhFcFNiulqO5
wE7s5/1sQmtaSMUcfRFFuSCiHexcMmQObePKfRak6oG4Bfxvlz43A+4ueOLJVyzhl+Fxl3EozV86
FBHc1RPhnJnhqFaowLhQ5DMTOYWtNseiOnYor8/E1SK4yTxxuVg4NrAEe8nIQsWjouDQbTiCq7g+
dPXL+FhWJ6+j9KpJvV0sAcMLV4LCVeM3WJG880mrKEZZUxtOh54R3hUjYp/h2z4f/0V5HM5kVSIP
GKNQQsiqNk8LogAERUL8NQ4/7UQSW39BlZ+2s6fI+4caPZJ8rDWbunlJOT90uIgrnI3C+vHAeTwD
VuwGGzHi6EDHBWIqiUpxHkTRyBWzXGytw4RIKlF9X+B2mpe1++yke4cZZlebiPIROaJC40PkLdw+
th2EJan4wvpzkn3Gio+OJ2/+dBAZiBPZWXzvGsbsjSDvFrRGoxUWTOVi4FIUoBIJVnTmLaaAd9T+
EzO7RsQoLWPeTsE+ghD1o/6awsoWJadkQzU9BE6HlRGy3ixkzhCoo14NDAMj546cju5IxcwVkCzT
IcfjMhjuhBkSyXA2qgeZVMB5H+OaY4Uome0+RpeXTU+DsOOqaMMZ3+C7zhti8NgJp9wW0UapVFyN
vjuPWOan6SAjNTCNMzw8tfxGMJwPF1Kcz0t63eAVcVUp4DeKFPLBcZCfN2AWGlPyZofhYcxZ6MTv
8nhgfQYjUbB+ZBK4cY58kkPCzNHZkI6RvqlHqFhFxK35Xi6qfcQZqqX3yGG5VxDgbVr2qKZ4TAuK
o+ZMPO68FF6X3NnW7VZ0rwq8t7T9U6BJk5skwOnSbXzmtz5/M3Fzi8mF5cjjHyTD+yS46QMbhLV9
o8lEDkGzjxAi6UVS4LljaTcf2UIgJtbCbtkZN00VxsTOj5gIHp6Txx0do0mEwrKvV2qd80CmHCLu
O4cV+In9gkqbVZWywGR1pM5hDkup0zrIBNs9HokRGQ01CrnMJLLhm+NoUYhyXqByURrNH2uzV57H
wq5RQCyOVZ8M8HPRgXsTLbVg/hM5hDROJZwqaU7e+HBSeFKlXYgLxHrREh7SyA+Y+iMofWIy2os5
ffsBh5Esfs5/+vknUZ9VljcZ7bswOZ46/oeoM2tSVUui8C8iQpDxFXCe59IXw5FRZkX49f1tT0d3
HK/XsizFzSaHlStXSsgH7TvU7hlVeY6+ZLSLVKPp3gCg36r64t1lvCZNlZoYw7cNFXAejVySSWYd
SETlEmUXL402cJ8UDVpV3fvSOB2goeg1w1fZDtESkUPw1ldObUse5Wizvn3EHz8vGgI8KuoKwjyD
8zulqYH+7U6ElCB6NK7X7aI+DA+hUM1sXJdxPjbC8PRC+USwb5o3fIZa3P0e/e7Mj9QrqhcMKdLR
CRBSd6h0ahK9RNrT5wNz7wu3K2/zzkz+ep2Z6Umqq3l64/x+/P3iww5BQRMg7+UVE6mOYsLHl5eO
chon/Q4bIEykaIwAb2cX0EpBdSDfli2T65t3Je+kl8RM3uCljOJcl3cKp8cx5IIW+TPh5UvLs3n1
Cl9kuGVWj8VA0rM2UYBflx0/zyVGQBIqqDkSGrpZUsg1GJHeycaMBMuYU1Vk4464++B+hGY6Mthd
HWmVDN2UQmEAkx5k6di3Imao/B7KBdy8z0v/0hOQSogI3HPPcJruPAqTetF9tcfPW6OD0etUy7Rk
gG9zznFnCRhNFVBNiyMJemgZl7AHmERXxCYYCk2jWlt8lr87WepsYOX4E8Q+//sUF5DnlCnfPk6u
nRTFI69CkjJW66UZGhHmBShWPKUoCIZ0MqJt5N6+y0gDM/be6CJKaURxpuAiaX5IMB2xBFO6xvHp
tCH7Gr0MUkd/6PI76b0FMqz/AOffw07xiscGqi08DVWN0dg/6Fjfe2FTwDCMOi2XiMDAjQoQ2VRS
5G9pgv09FxqvePRheHhkaD6hOdTacdxJeZgbai/sKN5Qkxtj0ME+Wq/va5zWtLb/jlKRk/mn0ZV+
Rxxz2M2Y0KwgJCd+aj5feVgq8yQ9/P4gpz/a1alb2GczILTWtanBuo5+v0xyna/rVzSnyVLblwSa
HUvQ9qJvd/l7899dJWDx3yOvg05rBYmKUdkcUhzSuV6RSbXh2XknCkMaxNO/O4+JvJrqh8PfJ/3u
/h3BC90aW1a8XVWfr/+O4Pfb9rf2reLDuIkZk/b/t/o9igrz/i5gbJ+jjIP+HWtmeoeugrrL59Up
CQ3/9+Gw0g4Ww+1kZIZNdRNafW4fFYrruE6nBUNjVSzHMI3mnXqY+7T23Mp6xDxoD3khIl4aYsvF
+XVR9GkH3cT3iJnXTWeSS8zHFa3BWTjWpVXR0CkwuEFJZqJ78Zqo6QxKkurt9cBNz8Qw/bSClwgb
ethFIvYNn5LcGS0dOu+cmuSFfvIvfXm9Tu2Q9zKGgEG0gBqeN6byQF08Q7uEzv10eP7N2vROiBG2
gqVgyA68BBn4S3eQHUC3qqb+Xjn63qePL6acghmnEOqQazUBXVFO1HF4YOBhWjuGlLXUA6diULaC
N+sjdFeQ4iJlDOohO5bcQ/gvRjTPQtvEzRmGXRO7UwKzm3ukoSVDtNRfUuvzfZDggbQPD8kEMJeE
ipSBW5uP6csyGJj+dmvVNipbvoor+uCdyt15WVUQsx2UID3VTqgJ1c4LtcrG9TvAsWQBJKo2+EZ3
Xb1s6WIwGx7KaJdkx/YPDcOULIY6OSF0STiPdPcAJvNizgoZDtUw0oq3U99yukZvgOZ1l+aTXrcB
hYS/hkyOS92w9gZvhFygr+p/OSUxeD+wfUSnkI2wu9lQUL7X5bhV6UgaWwWNFmtEIpFGDAG3kJfq
rAqZTG1YCxFjziiw5iBEGKA+pNZCQpyLjg+Fw6YpjMza4arhcOGz8F1Sws4zDVF9HQYwSPOHWGCc
NMMcpZdgWPr0WaIQgFQNPUUuU10MMoWt0dqR3BcnIwT1pgV27IXzVt5Ru6NhAznGKJwgbCq0TVkZ
5mym0xA7LnbU8PwZSXIvtraqN0ykiabDr+jxIFMXBs0pJRSQGAYX5XVZYsQ82rYG8toVvYIhsuZG
HcO0zFBV5Rsw5p5J122y+DbzFlHNkH7gYcB8QAhK1qJrjDT1ViKcxkDQriWaelTNZj4qMtfnaIP0
P3JFH4F82PTQ+wjFP2k3DND9rwaoxJtUiBxtgboRYzpM4GufzlEH7esuZ/CJfjzca/NE7ETq/hZq
8vmTT2hePYaWSrIdXFoLyRdXDMImiihcMvq8Hb4Ml5c0DdktGQF9ZK7ZOBSmmV78ZvP1Wrq8yfhd
cEG6pWBGAeh4tGXHDsMUUB1BoJ4/4HBoFgzoqmposbFV5Dt503PPR7oeFUh5ID6sdsuGnhT3ex6n
2Z4xCp4+0VfdZh7HGB/xSSwekEveLCR5yidwwJZoSqEXYdAp+hwhRxvGREY2ig68E5L4wDjEYJKF
PjIt2I6ewPF2/93acpS2PboaEupbTBnUaQ91/BdcK9S1+mY0fmv9Dv0MMEV0u+OkOQpEQvsk8QbQ
HEtlzC9RFdNKNKeYFdF/hyNPWQEQxbAfpGVXmQY69e3pR7tFyrH111nc5004HYXPSlFM6fE5n4J8
ZYjGo9KOlAQi7NBASsF3RJ4UsZQ9HZEO9MDhHJuzpkBbbW6Zsy/KQt+52hkHT2AwmsV/e0KG3pPP
WqoJTIM/z4p23qCvLaHhQJo8RkHNZJgA5BiEJOCZF/0OqZOKG2Sc67Bo5rNOuUZrvm3mWrYNu1Oq
yIiYMWjz5c+okJbvqe8PmvcU1EDI4IJdMNmdSeKMyS6RqsSpDCxpIKLyZKhBQpSZBkyX7xL1McXv
kylklCBTl4onTlXSxERyQIhEh3yMWgsavX0SCzxhCbXPNUJXpV2KyRjcG/aXlm74qsFA1qcJJCXN
ybiOfw3gL3B7xtc+USKgSf2m3fSnDKai9T5nu331G9LPz6D60OHmcJCURZDY1+VBTcqeDBKt51M9
4wRf3vPOA+EFisYFI30rHAJOlBF3gqwPqaGilRxNdqQkjB5e5lvNw/r+jVYaaOXP0XTDLdMRpGhV
1yu5nHS8Ie4QcgixI0zhxM5PrW/X6yyj+GRTB/RjgmiOR3wcpOH6wf/5iS5mECn0rKyf28GVqw81
t1XVLukDo4S9VMEJIcsAydiAh7+/L6Et1z0KWpDlmodxjU6Qknk/BE4eeDtaH8pZ/YjhpUFsfq26
VzwJxAac4AH8JPXImqhOwzizXyfjWkOWTMTHca+rJCZ04wgX6f8VdEBfKKGlHcbXOkzTBpELuy6C
+WbrJGAKuG5SgqqvK4OkGsIVY6e89T69VlHVJ+WWUfm4G6YdUs9EM5TuCAozj4gK3pcpIkzrHnnN
wPwgytPTi5NvbU1owAhW0R2tzaqzS9VbAlpsXUTImaytXTs75dH5whaAdeImx+LensmzwLSdEtEF
Eij0JPhM2sI/keMzSVZ040HlHLcFHX7IWgxAKjx9idK3Hk5Mlancg0/rfrOxiu3/olg5NKLVR9m9
61XjjU1Qm3ChImCN9kVLF9KwZKBIOA8hrlJJpc8XCmIXdb1+QedAiXLbpJPQno+kkPuS0H7rQa6X
6bFSB4IbZiKs5EL+1gkSdLY9Xt1ly0SP8zGkp1uFBgarFBgZRRY7nSH81wZII42TzjpDgCJevb6r
bnGIIXx9eiIqq4cddS5rsxdbphNOuuJbQSXupW83zlxGc0OrY/wK7SXMPtEGgs9JDEQnSTX5qiNC
WStBnbfPTXzQ2+UTm3qEoKkHGTVyYXcxwfw7/EiTT7hAK4iokJNBcMLJgClawNd6BCt+qOshNMCE
gc9KX/fGPur0b5dyWPda7jjn3CqJJtsBO4uOff4Vm2IjygDENOw9BlsqvTzqmaQgIrwbsORZ6SQA
2QhxMGmmO/qyWl0b4tiZweCotKaMUpxy4Ew+5qtS0IKcpQV9hnBasPP0pXR2WKRQ6ckMli433nf1
baa0OrlkvcSFpQLJu08Qy6ydVpqgHiObK74yhxJpzAFwurLDbmFBYokpZvB2nOIsZrijy1V8+uzZ
VLW/Vw6gaKYsi9UdsrM+7/kn2n7TodWuA38cEC1GgwTVfBM/NpClCa8J6hltp1CfqSbC49CJM95z
4w1Zcsn5M1M0S6ZJvCLy8E2GXKwzadJ8ZjypV4sOWpjNVIN1gWSuNKFCzLbtlpMYoaHQjXakPxxR
lY25T+sRQiMMM+HU+kxkCF0LqXXV5W9q52v2SwpyqDClwxpYFrXcYJG06zLbWecJnJZUnb+1pclI
3wiV4WGlj7/JCB5cDWme2SucFZW2VhrgKRo7auV+rp/KzmfRCTvyhs6n9LAuGjxucsexfqT0yKvf
4QC2Swc0trIj+PRkCO8hIRvhKxg17U3d7xRlKMYbIjr0T/u8oqRKky1QPuPsmVeCSCllBgfgjZ2J
+hfSblFNCXSM5niIcANXNDE3pBhOFv7lrqVEMT3WR2V9GG/eAQdDbpagEOaK+4p6USTWiGuRKzIm
eYBAmPXWvFUAPv7v8kQsAauZOtRV2DBcXt7XZqgdZxHrxRQHyGVK2m/UuWLQEjNiija9+IConRAw
AJKoA/JDDpDeCMRpiDDBLul01134N290/BED5y8Qu1Nd0qbkDNLgmslOsoBfpxJlsRowZVbJlxSA
W4zOYYygCF4hCrHm32t7SBZMAOrX8+r+WX5G/lF/Gn8G4SFcEPqF6Xf6TvB/SXfK1AvobHhEFDN4
gZqzrMgdUCK14yPNdfviiDeC+VhUTpAjm+QAE7co6Mc9nzIcp3aH8WZWFx/MKT1ndnzlXGaho7yH
ZBzkN/W7p6CEhhxUIkwgv6pQMYGT+xlW6gzZTU0Zcu99eg2Is0EQ10MUnmHTVeMSuENwJVGxLrHv
NPjNgs7gXid3ob6UslvGBFMOIt9Rapc37dQs4MMw7HpA77YW2co2fEJh4O++K/mUTOJDd40kFaPs
k2ty5RGq40HaJ3EiK0CqgZODeeb21gBfIBA4heUynIaEIqHzIXDLHPYEVVSAqJ6uONyyITNH2O5f
IhWWn4AHhRjYRxb9AzAebPNu3lESptlNmxcTmvOSA3f8+OHUq65ogus4HEALAI1eg0TIYnszY860
jBF608vqGj3YeB660yb1eidAXp9rJWeEiX0++i5RCldU/uAU4MPxEpyOd0p/MkENMl0O2Dsj0FlC
kfLiR7B076iHxHP3UM/yU0x/N5QkJvii5woP9yscPkores5FayuPGFIQYJ9H0OhkFKXpFCNVRnQj
cxPFEeEISpPcaPpLbEpTpD1thO0mRXT40Thw9XPTDtGKNPb9YCILgQxvx5LQd/OQD+GmPcBTCVb5
I4TVyVSZHXVMCPnZgR8g+NLSRNomzAF7m6JZLUzDv+fPd6gAYy5hOrwY23nmlUQ1Yjnej3JAULsR
bvDroNLO8XDYvqM653FnDz8YtSAmlpvPz9RflnvKexSBw5eo+9Yvl5yhIMdidj1pVkAGDKbjxvSw
zplBkxMCurR5oLHhDcmnBj6BG2BCbWMe0PpHBZm9R0nx9UdynTVOodnSl3m1sBFt/8kMsmF9/KCc
UjJHxS4BLYjljudteNXv7A22pX6Pr82xOep3c4spJJ8P+Vm/w+XprsXMELZyiLC7nVGCpEeHWIgD
BrVg5FlBXwsaGSTHDoTH1iDiZ3ad7XWdjmx3PBftCUeRbe2kLkAkF3DMybR99ww6QXkfIhCloJSi
qo3acvvs6Te4IzOgt9F33Fkoi+/Km9KsdeBjIfyUR3MKWsjCPuslXV8joIxDZ0lzxzo+xEi5Qz+2
mQUidAccn0AU4dpQfENIMHgDfn1X7u369aedwB5A7+jp8iEb2wZTdmlokRn4oDDPxjZOxgmAAoVU
GT0DgseZzIGch8mwM1K35lZbZ5PP0BxJ8+Jqzc3lZziKHqbozn09CA6ihzUPdiqNr4fg8TkQXdHc
JC4heliEHSfu3X0On4O5lObS2hxFs9fAmhcHVIaI/oGaaTyEYoSvomZVHPjVNXjQsO4UV/3oPYJZ
djXmXbiLAC3idHFG6wTv4WK5Y6Y9oGNKitTaNRlLSToqzh0qY3XSjw3xDAAZ/FCsvogRUZPD5IfM
U6CH3+aV7y7E7VEXLTSMUNclmqQuJaAezMGnJ+urD5OXNCpmSOjTndRvVUqL6Cb243zgGVOa9GA6
fchfZHEOsgNnAfYV5gpzjaoQ3wjnj/lF5IXXEWFDeMIr/9AQFY0qusb4C/QYub6wFCZ91VzRwmLA
Yht0XXNgzoyNaVBT7VE3Qcz4y4lDUIM9nuBuMC6i7R6ZUm7pkzSfGY7A/SAiYO0mrRaMeuzxNPAC
IAH4g2A//AFPAFRQU06fpLi8TQYzkKpy44gx3ZvzpXMqOTlvZA/7ZkLKArBo67t2cd757GASUuDh
Zw5z6Hfjp+KvHqMh55S9eMr7AmG8aoGHpJAcRQ7dsPf4xP3nj8OTESnAU9LX4ztUr9o/+cbUPV2z
EQjlKIFIQCX+ARc8BiUJC7AxF/AGGOXTpWnGji7NU9Dg2L9/5b7JHdnvQXUyn9myWJINYjnLE0aY
gucKE/azIPbnKhJOUCDKwXQ1gc3RvnpkuwlpRifDuZIuw46/etg6srwKVTAbX3rABln4swc/RjM2
ZuLkIbNOXC49DChupttBtMm2kEnLBDqGY+4AB1YCEWT3EZMEsM4pGmQDpOGIUiLaAVCnpB/wjm/C
LdKmxWZt7hi0TKN261Q+ngIRDEc8ptCGY9TdFwI9KFJcREeB1UPPIEQHlHiCsOdeL/GZeNFvIZ4F
eOTFuHcecxDs6kCyqc2D25EvpYSI1/DahXbecbCXVEMG0cw8fmlhtxmiOcfwn0fm8jtpJ+Aqk2Zn
HYyDdcVxYe2LRb6yDtK1WHTILepZsck22uG1Iiuud+Us6AVj0pL+d4htWOvLYAa5cp4dvFnn2J1n
hi3t5fUPPW3X9RFT113L62J43opaEF782jlScp17u2Dnf/ogsUR4WA4R1xKh4p8pCTE/8fV47agP
DOhoO+B9ydBxw/g5/BRJEnbH33wnnyuhbXUQpxEjZvX0pTrC/IMzQx0hi4WcSPMEiQ7oOWeg921c
DEZ4YFm+YJoM7qHR8hc5YG0jxq+EPR9tQWQl/T4/gg7L2pgfeQ338VX8MxG5hm+GMDzJ0acHvYGW
7Tjr8SS3L4IsFhITfSwawQlHAL+Jt/r3JL8lhOIxIZMF0UgwAVymPzFwAesjfLTEn8C1FdYf9w16
kh3Y1Cqmkk6pmAj+ZRdX7gBY2MJgLFKvOmBgWQKxgFdz+cICk1mf8K0sV0uUjuVhxa75TD60V6Kc
31WTP87ipTNzCXLLG2LMzKV6FMyCXTXBXmPiNM8+3893sglCNVwSQvsceJK6wkofAcfxkxFULph4
XUKFvmmN/WSSF0OcUEpMHDu12rOA6y+QcFDRqoHGmVJggk7ZH6xIYZu37BJspZW5sWb+XjZoGQH2
nlofN7+VR0Y0iFTVpQwg9nLhfLi6DLQVCGU4QvPOxc41zmHqR1aDy1q4LZUCOKNzMAveKRhrwxQx
OFu61gA8v4BNeag7Riuh0TuHdFhfPluTsbf5utgWy3r9XtF1MgbO0g7NI1tE43wQjPMd7o53PbNI
o2DGPIw5+0nZWgTmNY2boomawAWQTEQTxO5kYII4b2nMAbUDUEvUANKFdT7k5oiFSAVPOSRaAhWW
bZaqAeRNbQNSA5UNJlhynTfD+kti7VKLQxGWliquf6uZsd7Uq0MJwWaX0RBfgG5yE9DUcIjf55Np
NqflAD7RPo37rDgfQ78oZgUE+eUa+ICpuZFXtroh9ECkVChJOfUSfXTgQPideCXEzcg1WGuoR6iK
sGMxK2dEu9wuQgfIRL4QdYOZ2ccNG5awR3S4dOfdeXx9G70UBxwsSFX8CgFgVIfE7mGI+lkapeSc
0pAOTFwsU1rxmCmGNprJXX41AtcheuVGwuejrJuMOM/eLFVFgYaohxCPa44LiHu2ItcWtQNiBsJB
Lnau5k6G86SVwsEK8TiboImw4xqCiEIgVRyqSXYljtn9C2923wM5ABkwaQA5KPct1wd++lcxymfY
nhlCdMO3aKStNrgcILMdE5X7ONvhZwuxkRtiMrXpnp/lvBply++oXGtTa/LdnPf4NTcYhwtQme6V
vCFaiffKx5+FeQkmzOcdFUtlny3P43iZ8tedHg3QDhyec24jwWIMAZ97QlMFELJR7SJChd5FKIHQ
AfMItoX/OsWL7qTeZYtiUe+SRXSKN0wtnnmr9BKsu5BLGXgGK4sfykvyEv4ULB8pm0qxz4Ut/70u
tCFQ3yByz0iJGsY0ujVythDYNZymrTMfAuoPBQ7AehTrcfO8xbN7438a9QOqJy+k1MkiJ+dVuE3Q
yXnmQi6HbPlcu50EDpmL6DJ4GSELcCp5gfu1BhCO0nm87OyrLelESNoyze5laSekwfxAvoDAaACi
LZ5hoFjEEPUAvj4sAxiEophIhTE+Isw+ZG57/iXrpX+fPMoh6Wj5JgEFGjdvHcE+tGDac55tngRv
z7bSH1WQKWT7VYV7E6sWnHAr2MnPoZ2INY1OJHnkiyDKOmN9uEJcqXUReFWA4hRw8J52TRYV0HRk
00U96zxI6ES6b4qMX3k0nBEq5AsRmhBZ4ZFcAmIikOCBB05nwbh74IzN83my9dbBnGjug7SmZaPP
B42fmMravPbdGyeHtUTXapRskSaa1nNWJHrZL5wZC/GBquEYTO+DdIwWof0dVdt8bj5ZEkSh1WdU
2v7xTJ1r+2W4T+tkiI8EDk9ImIx7vY/v+fyz1feA4Ytk0WV033f4Pbx2xaE4KMufuzuITEpdautg
Z62LazXEQVSTYHZ2qfe4cBgO/OPSvIpMFDSZkXvgrcyP/K0nuBCJNZ6oJUX4Zz+5J3tIH5hp3NML
PskvegPewLkZJIJ2RmZAoP0PFOC6VY+IBQldkkPIZsfiDKMJYxTG0sJcobca2Mam+Isa9HJt2EmQ
UHzWkYlUmLCjOjN36ikCAcmc6Ont6WKm4IbU5Ocv2heUFG/exVwxIjhAHsUmheW+fva9tb9MttBy
598pi9nsrb9q5A3FNfsZMS/pXt3FdsTD4OXpPm8B919Do/+dajBgcW4vUTFhpy3yPQO2qSiGkOb+
zjNt8XrSy0bljxCaIqQ+8/bZTYbJyeDFCm6qW9yCZ3Wrx+ogmJuD17zeI54IJJWPtUm2SVcWag0b
44BNEDq4JtmMk3t0zbvvXbxAHqcvrRXJ5mpgLZfBQJu3a3IhbiEMfvt99K81+XE29GZnYBIEisfv
QYI9Q6WLTdYGKN8Sc4vtJv2hQveXUivZt9PSIa8c8icHCFoizNBH2pywiEgAs0ywQyzDraLghIAQ
ZfRj5Gjz87aYMJBvaU6li7ollC3pPdYd8RaVCF4IPUiTuC7YVRjplixQEw4DkIIRc8Pu3Jziicj0
+FOdkJ8WE0dZvP/MjbkxVs1fZjohASyntyseVIarcu735kJbSSf8osqJpo3mSX4cPhPc9NvOb8bO
uuhT/yCycIj7vXqplbZy56OujNoSQ7dovFsz2orY6DyCB7Fpr1QTYD0QTPHgCxVZBANc2UStXN7w
CbDYQoicMimpnOhDzAEeIZWD7dG4g+ywSkLQ40aWy5L9e4bfcksOxWTkzQj7FMalQV/MxPoJF/gL
H/FmEulvIhydCrpBCM0rePX5zoqpx+JA7LMjgxEgIu2x1N5o4zyKPhbh0rgswfG5JgkBuYQmtGsM
mLh3qB8Sny7b3INLWVdtovayfo5xelGRQMJZ3MvAmBUJV3zEFnsQC7t2csxbpDqo+CKWReeQjRDM
P0fIk9QN6ZckqAqP2HIstPaBrs1PKm4u4BPIeYfZAtu5eQM0da8v0mEOAHeG7TzIw9cKHQzyjPSE
0SWG/G8xrjvpEsVZh/ep2ZGTLIxJtdCm9em9Qu58Ht7Mh7JrTvHtvQpv3021eQ+KBS6Ry6TY+FxV
J+tKgQREi/vOA7MtvrUnanN4du6ta+fx5dkrP5KcS1fl8UswSTSJGv0byB5/DLJHAMlz6gNTr+w+
TIFoENTQJohrDOjV779X5327ZRGrTNwyEo89nvy8z47fjbkP/8K/+KY/wj/z8lmaD3Hgzdz/Mx/U
KguQpobCle1pwvtT4CQMMNlXTG6HuA7sCCAgfIv4WvWDIQ8fiTIopR4oBAC8bkfpG63L8zxDXbLI
GdLdA72k+oJhpmLpS05LvUrs5uv3kD6QaGJI5oEdSRYEeMo9ySrhF5uSx8RexNZvLlW0GiqXwI66
0T9ciid5TEbEdcqfsJt5hu36D14UuCxFB3Ywb81e5R3JdfgDkfGQmXIFQdVF9wnqH7kpKfuVj0jp
tihgIYHi9CLCYlpAPm5ClwEKQUTGhnOG+8yWAG2DgsoCsUOf/L+8vRHxRK/fMYC4ftEws+4gwYB9
6ZsGqXwbJuEHcAITj9Q8ppiA6E8e0P46aFcihS5sjzIjoUzgEsfSCUsiDVuGTBvL46Fuwwkl2h+1
ghf0ZjADXfl89zuhP1k3iT5IE3gikCUhNMIvRNHv3GVE4Fd3CdoBGYERvyvEx0bvvjHrDjgUZsJa
v+OljSljaJWH0gZDWtBSQ1DZCQpxzzNkB3ynLqE7Af2zOjNbWIykYwlYLEQOwCOpgdBMgL4URu6F
IsxKW8X7kOl/3ZW6EcCjhycimGP7nKrY7WySIXWCKXpZE046YHp8MObmyJiLFPq18+HLCLCKXTKR
MRfJImPDZXheDYyAzXc1JuhYDmlp6716ifsevFav1XsWraj/Ew69Tqgtgyv4CwELBkAEWKgl3mZL
s+X9BwjoW+EPyiPzpf9o6FA2doCRoMluxlcAreyRCoH56nBrwJBysmm+Faa8/LNm+ob8hhNa/6GU
OrZWtOqO/Mn7Hv29l3RLfk8MBNx4FFg2+kQdosnbzW35UW4SRsnY38fnoR+S1WeHOlC54a72bZpr
d+YhWzFAafJCm88WD9K+2X+PNOeSL/3h55LM39N01D5NSk4WW8+JPlT9HTN28DcvdDXognmiSofG
PueweBZP65T/eTSAMC2AWAuGDkrX6LQDwhFLk47y+bHDC/JbStdyuwL0Zpt912w0nJKO3wSSXae7
L5kPyfswGFNf66Xj17Cel6t8LKr30pUiBHUGbhbF4UCk/GSor90a4JYqK6g+3hXQgE4+psxyvTI0
HAWkDPChBMATlRryKPwtly++t/NzxSYaURTrhCmhuQnjgu5AD/AB9gaoGlhArbrFgdfiqimggXmg
5AImQLUNWIVUnWoV8JSRUGEUyLlCJ1b264cleYgEK40lkDOnvBlYW3zy3boQmYDfwk7kukpCh+vv
3IUyT1lTHCb2RSauwcpULiEHMQaHLxhqJbhbjzRUppWVaSwauiSQ7Ud5Z0K2Gvt9klekjnwfrhBe
qSejXTooYtejTYPGFWQhIcnh9iBMleLCAvsHiuN5MDnsTEXx4QHCwXnBDoCyCQQvE4iScgeFEDD1
VVme7+qRdWEqA8VKsTpUXMh4ZUfknSwrIyUAGYgRf9Uz7Co3ngmvJKjyXLmHB+UuTvrxu34fgTz2
zb25YzLkU7sC8/NFOUQ+KVtGVcJEm8hzBtFdzTtxMZaT0CPcJAv/pk2VXnN57ztP/Rnfzf13m90/
2+/0faHXBp4RTHMiU27nJ+nBJVmiZbR9r99rCVkvoCQUBwQx5r029/WpoMa2EHmsAQcstisGxxDT
lgSD/j2/lHtKO3DOLRrfQZPBi8lEUpHw8SNILeo+VIBo+P+rfslnvee3MsbtFy7QNUmFlD4xcj7z
STUpDZx07jGcE3NtOmSpSNETRoDsXzjo+kIIIbrKJJe0R55Gw+xIhFKfvj+H2G7rEyJf8a26V8uM
0rBiM/yckKO+FCKWJQEi26H8RDRO9kcGTAoUbxFy/eO3rIv65OCUJ9LeyhMeGy/mQ81ns2da9/a7
TY4crHrhjrZKgp1Y/Mznmw8AJHmr7mtiHCJ7PoA1IfM8i6iHMVkkYzVlhsJpt8rFB2wCuigRRXOz
wOXrsLAGITpaOy361YTMkDDsTHU0xa3joU8HNTwsUlhW03Sh2DHSRwLJQVwBEWLIcG2Pps2oO5bL
IRy8PIEbCnnUJr32WpuWIJGAyMyY4iqnaPIXrfnl5wfUC3Yc5QfcBgYWyAq+aEOyTeJm64ajnzp4
sNhBKR6kHy1h2QXtp51yY578QJQFClxo7FQ38wRqAOpfPiENWgvjFq3zebZsLnwjvktnjwrI3rop
zy/Lo9jSjSXmvLJdJIv8UKAKCh5METfkt9VzLxTwP5wy+ubR+4IhDLuhD4dOZtgdApE0PiiuTgGB
VQ5stiBnlZPJ10fMSWXnoNkHsAiPkYFEf2RyfAKsPdJ+MmjgDdrhmYYIDMFr6R4EI8gv7OLu3ydA
HF3wPpHRJyNkfht0w9Jwc8OlXsFRVV3H8mhZwiC6gUQFuGcy6pbF8d33PpozyOXGe3T/ROmTSbic
SHZ1DnU0uMg3qiCk9eT3LFO0P59IWKcsI6dhwlJqxqCOkVURBZoOJomEGCanT2bZo12Gx7yOJ73Y
Vld0yO3jqTdP99BUVWTJ9uHWuPFx8TYkWc3nzR44YYmM8DRfC1zpPVf3gCAzrkaD76WIL19ekFFc
lvP3HCXshfDb2qTYgHOt2kN1NTwRxWFfSVE+dIej71eJQlxIBEiJnUn1jQv8TTIDZg1EnjE4C9Ac
mQlXixBCGWDtEFzCUlsNvZrinhmlRH7EiQSFAirHiP8SHZDbAgSXK4PAuhblFzIX8+gBvjBV+grL
qfMoT8qOUNi8wPnLCcZAgjitAOB3kJ87V2K1TZbpurNn02NduCXL5M6ON5/V1Fvn2ENArvdefSrP
cGstrI23p6wGSBD/ARDUOAVMKsUvLDlpJ4UViYwGsWDXp8KHmNZIBX8iLSU8xkGlZHQDn7mrTCyg
Ysrk1xRdQEfMqQKpZ2qI31fTXli5vJOPrlTSP6c9tJcaRGHhxFyZR9WxX9jtytXQRYeYR+0JVZUP
4iXjFjQULX3oWilQkfvSBgg1GihQEFirtnZ8dRjZg2o2LdD0B4u34QGakWVGL6kbwPdhxA/umcID
XjwUzXEmtR+RELpFDREHgovLBFC616ztxJ+Fs3oSLehiqqjzHzqHZGcdG0ZwOSF4KEC3Z7+v2jEl
SuebsDierd0/lCvwwwFKdxBiRG8e/YvMvygIl8GI7zWNRQcdg7m2aI0mtLSDa3QQmsX2mTC7FrRT
bu2d8uZ3Ye6sirhBkLTfwOSe26XKDl8d1zBlGu1A9YiQURRwxDtS9D28h++hNOLgSooR4LXgoAcL
DJhvGiJ2Zkv3lt4GKD2p+2VHIZNjy8fuMT0oc2nCZK3Gnpiz6qas4pEyjrfK01tjC3AL6tPfYgoY
FAacC9qDGyMluEibD0kFo1oYhUMfHnEbbJg+vPBIZ5BJXyJ1K4YltY/GprkO6AboSfQW+5TcXLTw
+FYh3AEa7ZgEGfXFYA4UI1Rxq0HqudD5FNMB+DOpzFMVxIhhi2O7pVr7580R0O4x9GdKjrd6iYSY
3Fi7pqt8hfMLbyVZrUFZrnuAIksWbfzC784j2+Qn8EgYP4909SPBksuSsJK7ksH6fySRUGKl63sn
XaWDSHG/IunliiMlhpdEPmxcrWsKlBxu8gepAKPbg6+T796E0mwRgY+DPf9yhNfOG3sr4k4wvXBD
uHqAiXf0N/wyOMmHF20X5SwFurKuFBUn6Ri81W12fCFSh6xPZ9iuPEkHNKLQp/xsPpty5VH2JJ75
jIJJun7jU6BYbcW9CjruMfaI2GSVLdCIB01HSZvAOO5TnzxFq3Inw9HsXjMUf+HNJItkg8B4SQHW
Bn8HL0MTpIGfQ10HJKB55CeAANKWWhzQSgWyJCOg5vkaV+AHFICAceGg9ko+Oe533e5EhN8WeX46
zvrlIJqc9wLRF1lQM8sJy6mXDrShNpEOzYy/RU8CRuApH9drELw5EgfCSl+S7Wvurdl+42D9Br7e
Az/SE7ZJ95TL62c2DS7eHCkcnCiANVo185R/3oT5Om6+5t9cm1Yj2W2nysV8MnoVtC68M9i6uXT2
1LX4MMazjiBsTnHI69e62UONXLZTttPkA3QSDS0GS0F14b9oxXmNVtnmtcpPbJ4V2+JabbIFNNK5
OfaXbw6jmgoD2r3lHFw2bf8sjlUfeHPcJohpK3xf8wStjnBP1s1c5XsKECD0aEFwqb0u6cW6GTc8
O54yBFj1hrqDNo+ok5BqbtED6RlDmAgbEJhiA+6z04YI46wDXhNMPqPzGAHRaTX9D0lntqQoFATR
LyJCQUVfZUdAcdcXw6UVRQVUBP36OeVE9/T0qgjculWZWVlfOxldpml021690xe8FKtIsFw+XINu
mC9ba5p5SWrUNUIG8pvTcfP3JtOssQM0CPWF1NZo5foPDZjDvMH603V2wR2ANWw0aHmh2+Ek4V47
9A4EUeJYpffT3Yv0fdVm3VF/rNgkeBRGpJ12dd4nTeh36JNhCwMRrPv3JQewmbFvy7QGqHwK9PVj
+R1WMT9Vntjz9Luz05zu7PV7TzsGmg2WPOlWCxfDpkk6xEcCwiYsjj2CIqoQYGq4FzImbpBkqu1B
hscCvh1rboSNz5U2GVA3eg91l9vTeY9Uq3Iq0LYmeFs5a/I/NzCf39ZNYOTrJI3PLJeUNfpTtIGs
7zDbHrBGmouCNVuE5/jrXofPGWwx60qgOvkOpJgD4sotXoYVy483M4txInaYSTHg1neLGIN/BozR
ijVoB1hxO3DALJnHqvA1E8LU1bnsBQuodMh05DdZXLSegl13R71og/EQQ5HdFFv/c6iPX26+UAx9
TLnzGNwX9IiP80XH06jKfjWQurovQJMQv3m9CMibmfBQfY9dKp+Q0VAjPRaYr4TgorDmMA4RFuK7
7O+9O8V46PpQPnFzpy3O1sUGhKQFAI48BcbglRdoEIC9TbRyop2QP0D7gC/5hchy8jmLa2gJ+2Kf
Y2GRLkMk3PysCIHZBtchPSXwIz8GOdQWzcHXfcI3QWIMnyHnj/DS+HvAFMkbPBJnEWaJq4Q3ly3f
Q7dtS93fhgsEYuTnOedbAp4QIXfOYBkSSW0JhxnnHakGnz0m7QGoAEEJaNLNCJba4MmzlTQw8LwE
ybOVwWrjXhQjsQizGa+L4xS5Bd04M82tCF5NN/WbGAiXjg7A2eR6PzkCElPoAglsOuE344oS0wmB
ma+7csdVHOEnJFTKoFgrhTKh63mg23jf9RsW5Alw8sYXuoEA757dL/cvMlpYLPp37NNAgpxu8/uQ
o3L3pK58fI/ofeN7WvCelHEZf8BAyjhZlrGQsc/+19RsIWhUasmN/+AzyFg2jXeg2RihjRoWzpPm
G4r1/3NDdpAEZ+P3lCyyGOeExvOgir5eZ0vtPGFWGAP2OtAePKHHUVVRzdEyWoA3RM6uxmMhy+Y5
PxaTAAnjD6/jPwhPlXX1cKYKNrHUBfp+E7+CNGrar6ADwbJx6G1xRW7w4Fh0myfFtkgL5Ixe7asN
SzNkCqrcdymyTsSpbGNFKNsYC8x/TdhNOLmMZ2JXkVNQxvWkGm/m1Vh2GKx6ra+5cTZOb3k5ZFEy
SkaS6PSkTKBev1D5Uof19u0ltbp6zLa3iNrQf3kdg0qP19wI5VJW4OfYeDuC/xUhyyADFrzNoPXY
/RFVxLIs2GonxBXuDTp7eC0to2SLOjGBhOs+Tsf4a4zbS/KqxlFbgshyyTmv3BB4l0K/nt1srG4p
1YsxH5BMBxRVNpZvASSybB84GE/ZUZrLbJ5Mm8tkqg9vc0RmeWl04oaP5yGv7zkv+dXTGEcuv7eU
mlk9pmMUY2C8/OA558HYcjLkZBDTc07DaZxGLb/JbgL/OcrZi0p25MaRfZi6jV/niJmjJSpWfUnF
lBzeARdrnqyekIHV9rnlSaiwqah5F+Bj1PLvXjHnAXgmKtf0a9y2HcYrXb3eRGrAG81V7FBkkNSB
6bxetuLimB3JdDFg9U/b8ohDx3ITMxucWZHQfnSY8no/FkiKdxsLE3cbS6D/zLE2nENNMpsSTJQT
oZsUveAC8OkqCvQppXeTA0d7y6JQBUbp+C90uh+udXNZQdyzZTb3JTcBHYfMJGDT+VW+fKyXT0uZ
cBNzxrP5bU5V3IlLqe+/eyZmDRs4oPXZVkEOhKLMl4wQxAtCXZ+P7LQp2yr8xZadlG2ysX7xUpEp
gq/uO2ESPJan+WaWL4EaskeftiR8r1Ah+vWw8ttDfXjeMuDN/90tvf19+g7Iesac7egx1Wzm8gp5
FDELzILM8h/D1yQlIMqaYCMisN3Z0LTF86+YaQPWy1AnnmsuNNMMcgnFBEMHnyJt5o3bubljff3a
oM4+Y+6xOWBvE4XZmp+EKfTYY9IbFLGEwR7Z0JOAU45P3LfFGECMjbfabo7KEuOa43Nrt47KnhuB
d2xWKf8RJbw8vA22XAq4sdeU/xPooIP6q9DBY4AvpRddkJHeEsSrt9w4JbfydXqf/nQb+pJ8adn1
8bgx8lEVaUHKZipbJf6AcrzFDE0SRTvLc8J29Qz/byy83j+si8jlmLxgtqzaqwmhZYRFlEVDiPux
LqPW8ckT3bZkZqDY3ITH9vI67fg3IgGhkjvs7Ul4h9tal+vHsDd4TTDZWkh++wmfbPbP+A3L9oJh
I8slcKvWy3t5BaH3PnpNRckikoWm/QhuW5YFT1Ns9T13LcuSRcYyeW4/rCghBr9B5hPJpHmOLJxn
mEEiIHKXHfk+hO2uZq8J6TZ14/S6yg9IH4SUfI3KuFqfgSrCy77gr4mU3IRoeNzftaVz8LSWeiTj
ngBBP69TvpQ97W6zmxKEkOnQ58EljTZOMrpF7WUBfCoY0ZYG/I8cNScHWIcTk41BFq8HaM2oGGtB
spQ43LMbMykjZil7YwGd3lndZoJi/Cjhnxx6lIZIG6mD/0hEUE8gnHgMtOhO/gK/PehZSDFJdKaJ
+V4QY4fILyQhIaqK/EhKGckjJG+g82AiuRc5hi25nOzhN19ztcGVPIDMICQOkz3ch2VIxWmkIj6y
zhbfnYmQieELPGoTmoDlgW4l5AF8kj9SAAb4Omz1fP3kzuGXeDqePiz/RKaSkibcfwgRJ4/fffJE
JDQW6wsJTJPEgschGZE6DFeVgdw3LxSkMqD262XE/PfwPfyliiZJDolLBWeK+CVk7ZLWSLIoXK1s
JOf4THL1devddZIMUZqTnmy8Gi7pFm5G5G/JkPJSlOkoF//ku/XgNruFkN1DTt6CJNKEe+IOaC54
yTOEe8bZQhRFWgaBgpSv4BUSKXbaruQMULlO3rvNCM5rzDTqSC6A/MOhesXl9ET3gupeuBgAn1H6
B1KlYw2A6AOIBB9BhMVoTdFKUh3QfPtT+/AREfHiNAP0gmCD/QQAA/2HCQVcgwlABXCBizqhExf6
BQYOAVtj1UY9x+/w/TaC+NzNB9VI2TYOdawOr3M9bOyVUN1XMEzT17xlv7ctuwK8P7y250N32YBS
nOqIvbtGpFH/oL+WWU7SnZC9kVl2S+MKILr/gm9Qgo2TsebfPCW8zpEKwr1BNMKw1R8DDSKUKcwU
X/ZCeFMNgBKBF5vexyj3+AShwcAj9tbrgwHGxV4Luwm4h7A90D6YRZYa5gnIonWME0SQX1QQJtUK
tvTOiVs0Dsmi+e0/2HDG/DY/5eWj1+UUcUJI3325s9uQjOoMrKK7TXNwLOOOroc5xLrRgrh/iQ6s
UfdfKkycSW8NcSLBUgIbCVoS6fyE7QY2/aky/hMvPA28GlpoBvKJmILGADCirxC7kLrfsTqlDWMC
MwUtB99YLOGpgIQg+DCbpz+qN6tGIkiVITB0K/FXUMMh1/E0Qyhb0itHmx0x6seTIcBhvfORewHp
7kxDD904QOR8hnzI9g0Pgod+tR5ygri5rn5sLipaWrMgneBr4XdpyuK1TqCi2mFNnwdPvUO7zC3U
oEhiUCEl/OOAHunQmacD6d/9RDAL11U7yFefqAZLAcz5/JWzfHLy8SedIN2BS9Ol8RMhPA2h5z9u
Y5LNL8FTWwh9+4NHPn8pmSZrdFSbGC0w/rIRfUffVQ7sODjtHns29Q1l+jLxNqFkup8j5T+9ceQk
acQW3iF4QrPA/pByEUkJo+eIbIImgMaD8ez9C4RACcKWbnvDGzuDvn/OiznowGX6ALityKk5g3YL
LEMSxWJ8HvSAYSrnf/5dxhqxWyf7ZsryKI2uAALsKQ3yXFInmsnnXYeM27uOJLUVwHvjF+MXGbvU
GJI+N0JSZuoa3a0PbECRqLb2t+2FfPJCrlkJEkj8xwaCw+b9NH4HAj317CdJyJ1w0qVLVITHpz/E
PvkOKU6+O89Qr9eLMgTOWqQDdXtdkS282RCxB5h+p0/2EUlokkN7SWZbdQ16oXDM/J90tpcAJnxK
BsknxZz/L1NIDNogQLHpntpCekCeAP1faMLaksOlXbFyIEFjOC8P2N4zDpejBSOol9A1XCTyLFBJ
kcJhXAiGPQDfAAPheznswwvA0Xi2BbX86AbAJVDmlw7BDx6q+L5afN7SxdALakh5GW0IeTEoFf0c
UAUpIykt1xL9J0fM1ee1qEcOtklXFIfcY/ekkeOHcqJ1A8pA3gjoCQH13oOO4iy2eZs8P0lhvq9H
AC9AxS9oZQG9TaD2Ar08pAHToRsGCLuK319Nm4N4porNiwFtQjYqc9mvqPANfMU6DKOUTLQvoAlz
jQFY4V8AWWBxrkwdxSIXAwnkGPvmkF/knUGYvH7MUHnoa9UH28Y18t02AMs/kLdtAwgay75G9Fie
t1JBvaZa0GXNVSBx9xVsCpk1+bWAeA1SmFpEOi96shthh5a5l5cc8ultnEOIkuAeGdgCJ0HLFjkh
/N8PbqaqIRfnrFISpEf4tU7HfF0RLHKFMGkoc9pwzRO6GJDojXXtuAq1GaMGC7v38LOG09Qd/C6w
xMOo7f70Gf6oFaZGtLxZ3bCNDkWx8RhJv+7jgdmYlSFHAK+jze1Dp5U0+bz2d9axlGRvEjnklaSa
70lv8QTo5IFnlMQDUjOSn8Zc2SsUl0I5XQ7XUbIqI5HNfyIpoNV5Zy5ar42vLKFc/1PO1fZ+yMai
Tb2uyjGK6sGGbrPu6oXOU6IjmySyIHUFMf5ZoR5sSS8f0r8pHaBAdyTOO2kWe+3ebPY1Vj4UocJY
Cc4q0EARKUuML63W/DGSZfYiX86iy6ig6GM9EYBwDiFC3SHnSkozMlK+R7RhhUvwIOWDGP6vjv7x
la0jxR+lU7mFNHwKS1jMWV6sOrBOPoEj4K5nHdC9RDXaBHtDNtCUyAZRSANTk3Osy72G+Wz9wAsE
zsi5XoKC/san3+KwUYN0nVSXhifWx3lLdcvKrrDAFVqRmg4mkYfjxqBOLI0XS4ndmZ7dJcE3Q+/4
u99BFllGsoDEioimag7KAHRkKQBB/uSw6F5ZJKyHjGYLsmNwIX5+5za7ULqiyEbk8AJvJO+QkbD3
pokJ7Ztpw5qlqOCWPDIlH7/CA8JT8kB8SfiAR1PXp8VmWyAgQrT4lKqvJkAgD2dlU6AgHv/FHwrC
2wdDiP4JRGid7/l7jhjyk3eoOI6OI34vlcmNKpxrAY48P4+FPn4B+PKNHzx+mXLZOPfn6L1Une4a
uROdZThOI8KfvfbtYTfsxIQj1lS6JXrXeABJGd1G4i486WmsL6t5PsWTaPncdo7JYf0TJiAap56n
yCfb50/xweR2yUQcL4IGLuiegkU98oErwk1EUOOXXtRtcNudI+L6Ho97GzODFiD+OroeuOkv8qEx
58P1gHyY/1EVfOb1m1uKZ+GPeE6k+Rc2qBOliO6+iRYMdGBIImAdInRaY20l+rVXzVBq0aYQvgYq
i+W+Y11M9TFgJ//a41PYGaFf8TNJd9df6A8pij9M+fppJN4ArSqgl0blmh9a6EKwgqXqas0vZAxI
7qPLCvglHwketvFPpBSXVWPLbjmVhgaIBrv2dFsQPkF4IURIDIQ0LtDOU4YPqaGcm4A6FIHfALX0
HPdQyiR0578997pi/5veDxTPsgPG8mj1RAseI1QREhEA4JgNeOgtpQZT9kgYKIpZcpuY+4HtiPyn
J/sb9my9q8EGB4ghnD1bKL5C7Ce//ZP+/A1WNmOV2UTSHkCzkIkiAH6Pa/gFZOqI5h0yhaj02apz
dU6uxDsyVkb8gkmiq7+vfseDkG91JiXk2xzmAQtRhCAlFbhggp8op7m/OZXmoTLqzO8rdVuDnuX2
e5gsL3tO/CBZCo31hO66uaJIBTuIKsIjbAc7Rw1vw8kw81HL+AYbHw5nvvFpRXIBNcdgjujxq6hl
JWalK6trmnrvXjlWL1FHt+gEey1IN3knLJJ9kGXy8fwHm47SS8OnA3oXscrsusHb3egwxZwhheSk
9KJ+UWhhCSJUO+9ULITR744PQB8Ci+Dr0c8wkqnEv6dGT0xLNp2MHdhVcRJBFoZU/7XIUTZ9Tbrq
q4vTRuLJD3HXRSCguOjEcPjaXKwvnTsnn+kBOEXwXDg65MCSzAyAu97d/t40CXQMPFIuD+eCO+cT
nYlBUdUTs1wmBkjHrMoz6hY/gmFcN3f8Gl35bUS28Pc060KEXhomCliGWvOxVi36M/i8yozb+jIh
+a/JdvFEkUMnEcW8GnMJKJIFx3PuWinqODy5Kb0uBpJuwKA7pKaYrHhnMfjhG/T+g7NgJkOVJyh+
Rsl54rGbu/MaUSSUJzgFeXMO5t5eZOs2GurPX+uvphoqRb+r1lKiIM5Ta4NOfizzTm8TKwDYVyhX
OvqlkBHZA3WKXFFUCEhjOZ6NGHYkNPJIf14CubDxqHQhHi62UAnU1BatlK7UxwJoCNVHJe0LJYDB
cqgvGrOby4IFqZAEOh20/tS/CqXzhEa4DAoAmATWB05HeA5eAbTW8PZHQZv9cfmFv6WdUGAL7BMg
ctFN796L4u9JyV6sYRd2nJjNCAekye+Py782QEIx23ggxLiXLJLha0c9bSFyfYEBrjuTalkQyImH
28YS1eRl+1mWLMD4vlWR+mxf23TUWV7G+ba7V+JefJrq8QPk7KjE+faOZqc0uvvH/ClC0MeRirWD
BdT+Ou/FnX061R/9zrLeMmJofj4oRP1ja5lBNR4v2/pI/52ClIbg3evT7GbwtPx+80jB3AWri97b
3rFFgJh2UBkf09Fm/5ESW/4s5OCpxHKaoEmWU1EdZ/CECMqXask41z61IWazTWq1yxEhsT67oGD2
bstseQYJpmjmCX5/zADkHDXAhxxcDPnwHKBgpkkNNwDkxWSZfIXNEY1SpLqKg7SmQRaMwIOZI7vO
tFwxSh4R5RWtMEn3uiFtDDwahXe2/GJNSem9+l9586CoOtFQ0jTQwvmhQZckqhyaafIdjNqIMpXP
eT/9nejAVemMo1z+BRD03nCkfIXaHaculo5udV8YUvfbv94l6dFQxLEDieN/oSM9D6JvvDArA1te
YoFoEv8Tc7SwQs+pK9TegBr8FmhISYv+69crQpr9+w6vnndk4nxEQsor5rA5fvwNnvTq1w6OdpEK
dN/bsxd8jtSUUljskeqh+bkfcPjfdrfdlogb0DDQftXFc0PE+0j21Vlri6WxRHmaphBhokHZY3cl
K6FLe6egxsVf0hV8mPYvljm9St8FoNdPTIEDR9xBn/+JVMDezxy4F0kauzkw77GEVm/MN0cxP+si
76cfYZD655iHArukji7WtBlwHOgraB0cdmgUD5psHGTKwKpPYNVP2AbilI49QZ5hIL/IWiSY08+7
Tggz2u67qHdpCK4FHnafXEHbTn69I3Sns+6IxT/g6dIYQPsyoSe6JhjxH0oMZqvsalmwLEwW96/X
o2K6brK/7DlNHzJD4IHrvvcjoNBxo+Zm+joknHQCaXb31wtUkoZ16RrZN0CDZ59Dc43IvR4LftPw
7oPWoRkli1GyQxGfLMBRylXjAMiTLL7jZPcgqUcE/OxXRLZgEzTxcHnRJy6wKKEDCFFwS2pwWLWb
+2uoDKT8/l/Nv6SPqmZ3FOqOlIHjg5iEkuZtjagEjB7iEzSRmcbzNuCoRMOUDjWIY9BCJnAOMYZD
sL6T04hEdoLGIcMwACxy9BzbJeJWgibMG2gJkLXQT5idkyNSxbZ/uSiVgyDyINZkcE9EdbJNZ2N6
wrZ8r02HVOfYmD8o6p88WGvGhWbC6k+kc50IQNkbb6atUfcAANg94E9Cj8CujRgejnv8QiZDcJ9d
JpchYkOkLHCucKfMEaLBTCoqISSBdUanAeQHjGG+kM2gN1bG6Sz9u/1BZ/NYrdF9B6II8HTf5Qt1
RTJAVwXriT4iyin110pENcWyA6FgIZJBPHZkDa9FiptHMuHBWCigmuN8tzlcF/wi3R+NFWuXDIOl
zDt/w/aEhhzUCOyIGPDYgdRtDiqCfp4FXy23G7SmramKj8lVXHp4DA6LjqX/td1pli9oEct3/Ajt
86/Uuy5+5R2fA2d1VjXtBhobWe0VsOq0C+6SyQnvkZtzc94LoNkJN3SY/f0Y69mXLZkkZfFjSulq
X0jzEPvZuhT2oAKAFj4arAfWF+mOSV3i/34X2iTESA3S5Cu7FGlTBYzHi6Tu5GbtbQnj3PP/+zw4
A4QvXjK/99qBlbE5kjjQFbZiofI1ScEf6cKMfRTg3IXBn93IDSQQfPt4TMA13PiX2MRd4GQydQDr
dK3v0BmhzVpAbMQZGzCrFT0C4NGL5kvWL3vnT7fA5nuShlHBq28xGn+ofH3BbY2+CIZ2yHaLToM2
IZom6b7hCoMok/79SQxA1S3NlecZ5MMPmJajx/WKhjMiLGCoFnGZutPLojW9DqpVspCNpiVtGqM7
Ri1dbzOiUzWGQYAGQ15FhlP+SQcZWgKkT2ByFC4q7Iy87oyfs8bacnQ7hJuY70KicTGKNS8Wii7M
EBfdyR2eM512KwBbFG0KIa8hHo6PrnxJf9df4w/1EVcArdtLxFokKrxfuuIAQeTj1XJCeKmktLSF
Mujd5LbmdgTmPc/k9ubxuGFxqNqR2EJWCNuDhAyqLh/9mObOlsZbX1/UkxqfgGXnr558vR90ej3c
5VcQa78O5bjwWzPYrwUlBy+PQYSE7MdKOI32QHpg6MgMmELGPpBP0cdDO0cvdAoNVB3QhgtRKryH
zWlFhxc33PC0fuy4l+jYk7uJY4R5uEjGTafGuRZFnfhOMVePXrDfmdFwolq/JjWBGtE78XWt7D6c
PNrnUmDDPg2JiHK49/gjOsIJ9JxpVIBP+uIue2UhXeu8QHjeWSN80cR3RySWHKioZUcliAnNSgCL
3mh02gGnBH1e6VQEV87cjFuOvQmbKdBOkb8gmgG4qQcZTFfXS2wpUZkSb8E3MZ9LZDRShZ58JAOo
Vm5IFytEcTqKIGleJbL9akUpnSiEoEfPaD0EbRKR2ZkdANXHLwaC7HLFRFEk3YJy5jQy7mLGNoeP
M/oDkSCkuDkLJETAE7eim7Mx0z8ixEyIHkmKU3CrB0o3yi0iqUTVB0hw7l1/Pbn0XBPJpeLku9MS
Sv22LebyT7DkEwICEQ/TwcCepC+lG7hp3yIxvIKQRb0hKo6TW6Nckf8/iC6YmfLTfZwiHPeQF7x4
RhBj6txvgLaFVyy3DopHVDMiqiD00l5KKOHtS+ogGh3Kf1ISFFcIL5vwgEwGwyVLNEHSbCUaL4ET
ZYNWDSFYc57pNO46r2DjdDiu3Mt4Pe/gHdynyQjeMur4QqS/KGAzEIobKDa060/0IN330t0MMMc2
S+XvimYj915B7skZeASPoJj3hh1HGTbt9k9aIvtQRqEKIo/QnAHunFOG0KJ+OI2VIe3Yjihb5GqK
GkZ0L4+gtkVIWwOd/nQECFxBzyAC+IpPeE9U4QK+IpCgQ4GpZEC1WT8U8OsIggOczU/4TnvPV0Cs
ADuA/GAwJILcyshZEHdv+gA03NEqxb4gSP+FGAmo3g//4w96e5Ab/n/8mgtIkgXiB9H7yPPwJDz3
/4/VkScr5VtPBPy/T/gZh8i3m/vm/nnkeMDlYC/m+uQ8pz+iuxYh33uJjmHypjOiESdBI86Xr/1j
31m31puZNsmXzaE2ke8g+6P1Yt2eMAUTBWAhXtTZB4xMsKzHshG/9+gsHj3BZUHK+T44PjAdX4K+
nThj8BG0+h3fAqXx3feeL9MjvwIe9l+iwScZmPrysWxziKiel+99K244rbjlhN34vKUP/XcZzoKV
QTLwEgFPjsBSvJfgYyetgwi711l8M6aM3PRMJVGrh9h4T2gGadkXlE8NzDHYAZDtiOpJjRVX8y5O
d3wJcS10S7+23ybaLmjhH/vcr823mc7xyeaFJgG25iZcm5maDfM8esx16iWvMlUbT0f7ZHYt7Oot
+Cd64D8GkwYcJehEX/zhw9xJbWY4mkmIrLwVFYPz7jMu/UvAKxtjCIFg7hTTe+hXFK8+n8xao8uC
nJQGR8Z14Ey6Vi263QOQc08PTg2abPsIxdk5dOsS6tNGVA87a22ihiWGRdQog6er4zMyUjxGEA31
EXbMzsvehKrP6iOPbIJ8ZVHnyIN6TJZ3v6PmCEE+M0ouYeI8bLmI61bI6HUSqVGxuDrYWfU/5jXK
aUGJN3buqqO29XXOnua/57dRQn4xUPzCyzzdv4wxxjdv5sO5O0jg7cJ6m0iJYyb/WiUnKRs0xszW
c2q7QVwASCJxBxIfkDqbCM35eTEoBxiR0tsYbsZJgTie2aC9oBF9Ym3IHfxaqrgMGur6O1HHZ+q2
SOfkpHPpOFFclVOc7XremWPQrCo4j/J5O35ze8b4yA1oJ2xHNJUaT5OpN5ZmYeDp3cyz3fOKXbYr
Bh3rYZaWRJSGrw17btPrBaj7n7vKZTae0bFxuvazQHeYl+I0gof/dhquMjoNnwu0/zAwyPg9JmO5
LAoMkpmXZirB0z3Z+JRyYhomHk1B7edWx1SMy4+/x2nDqOxO06Qb0GMAgskMGfvqX6zcUUzdxKaZ
x9G97vgeNlxs/ugiraC8lwWDFvr3KJ22fcz0uTtPthK8L/1e8PSbQ5a23xtCyBGHID6dmmDJnMzw
y7rIBrrZNcpB7mCabF23K93/Wlfr4eRhyi4cq7SjMp3TvDi5mXhvs2WIwqiJOQrtJgHzYYy7Uy1K
F8dw77RTw9bVopnEw7DXowARBXZ1RCimm2Klhu/Fx9cmHycbXBzOgwno4etxb51yw3ytl6GQOHEl
yimtG336x8LOrf90GVJjVWhzUHZTDjtM1UL7chq3kXdVfmZ1rZ73cdUBM0utK/Ja92Uk1t3hOrht
D8dighEU4VwbtpwvifWZbfo1lE1aQ7pNCYfp0mvQ8RjE5Z7iDLEK1R8vAWDQe6/uF5NVxmXXvU11
OE0UL7VbCznBbU8bFS6m6rQ4tZDNYW2/fLVQcjZtDFDj9gQi4hKoLCPM/bgoDTOvTexq3cxO7XtY
Di4zbaSOGxHUSqjGb7vBryaEi5I7IlICdawHD1vjjJ2jM2jCyW32kWs77YieUy3C2gQ7Jy16ua+B
Ekk9RjstPnuIwp2NdQ97XDJm0g0uQQvB+zli03nO23ttj04bHo+5r0jivS8XtDA4Ae7JkYWszLIl
fTnkSMCo/aadiDcOpK7NFCEHCySGNxvNg2J3rbZHcPGunOqbzenmWemS4dfyQEzw8gCqqeUUVuJd
AkwCEY5+WP74FDKcwM9NLqn7dDdRm8FRA7przXL4Jjzm4X12DeXAOwSGD1LEry1UB4/acTbrp4UB
OZLP3MYMK0V6igLIQY1kKTRMTlOHWQE/v0/83o3KyeIWX325Gg9iNpeLtiPuCM3DDjzCTs06GR9P
Fthn8MEQloVJRPC6z/5pR7x7r3pug0PYhMqkPJ4izK6criUH2zZOBuNUI4ka2P9ZZ24K9g+rcL/c
2t/Jg13mRWal/aRsmktd/Sv5afuYMBqsTy8Z0a/0CzdxjJ7HBFBTceUPHmjPVO4lfQIP2p60h+1h
E+AuJIKwnLkNy0HlXvyXo1mfoOe0HS2m9zxi82E3Usyrw2RGFwFjR5aEeRrSO+2yGxLaS6spgmMD
BMKiccq4evXy47P+5edOQXs1vUtP/2XLEtHQxCqLHFwKeXLLb+8hp8gPAzVuhVX8HSlBEuqje5iH
GU0LBMIBDWWW4jAw0q/9Yl/rDJ7Cb7T2O0PNp6OOU63wMp9uupCdD9eZHtA53DlbX6gPN7Hkshri
T1Jbupfsh31etKJN9HEZa29hgRhl3s3rsPPGTb+GaO6/57rfIKgTm/yHAU9pK9xHp+HZzB0uJHcP
1tBmRd8JHJVX8xlEcZgd32QuktAog5LxT0ErvNIWsolpuEPXjeAQI4yUvLiyujHBasIQMI95GH0c
pGw5hNZe82vClJxtnDm5r2SBl2zKXc4b43StnLY7NtFW1AvoLUscnYEgRu4AO8hDmBJJaZ1CVk0H
jVUZNIATAi5ONUj8xL+G1/BGacm1YKkxzmMIKT6AGuL1gWH0v0YavH3V06LCxM7TflsMczBBGxfN
sBoyzc59OOkwzwzFw07aIK7EyuR3W5lyCj6sBRytyLXP0SlKPAbNjhKn4iS/HHYaU7RVvRiwGhBa
8zWDWZFh5eqjYnfbNcY3IolOXv0QPYrFEBX3NHvD2zEOleUNJ/0/5T3PO2sdeI/U9bfXydqGk3WK
oLW/eW3/6amchQ7EiUnjvfdxNO5yfag++u1hK65JyU7u18w5xB7Nu92ZYj/dcqCPnq42OrO/fOIE
efImFLmMvkwj1df5u2ugTU7H26Bwr5zL1Hw7GiorAgrrJaQdrzlqepwOLhIDAYj3+EaM32BvZ3S5
mp0iX5ZC4DbvxJ2w9DsW7Y12btwtxa8CxVH7qXl3el7bK9yPQ0Tj6Fr+xhFRDo7BpqROit2bNiEh
oruTsZvTt7ZQaF5ikZxBhoZY32O+6Mou+rD1CROVHdVoU1ZJqwvjQDx1hbOxRdkELlebd08nKUdl
Ivt9RTrmEGCJV1+r6T+OyfYZMIyQVIVI6Z0XL5y3gfzjNq4bkydxRSEqMV7dywLevGdQeGRifQYB
WMQ4S7KIxCMdV2OJ6S8brp58tYkAns6TftukEdLEyciA2WFQ5cPGccGAzDQF/GSAu0GG6/amJW4o
6kTzmBTGRaz8Bq8tI+PkLFRuzv6NmUvU8wHULRYo64XeZAt3epu6is0EnxdHD74jFqotAm7pNpB6
jZrR+Fgd5411a2bp5NqJhYmipQjdUaMgVM0HmTarhaQyCbFcjz5OFZfkOQ0nI5rp08xqOByPTxPz
167Z4u/2dwAO6QAyfYl1Vtc8sXEkZmZoJqMfTHp/id1s1HjJnud6Yb6XxAs6meIWlWNtMvrFZ9xO
gKut+0U/RTC74njDfsF+7SZB4pUccde5/2ppvHknMocQmU7CIuRsMRuk3+XQuix/PCVYyMm2NcSR
eXLyFCaimR9J9Ajgz8ETS+AdraBcg6Axvi6rWNUJVwX2NoGGC1fl0xTaZ3pMxCxFtHwojkeKLWm0
xDu83EUODVl/GUlrST2FCDc7TmVANFu5QVpnwNmYD1OnrJGOi7uHvkThhlTZhtpcpXuo8L/CFXrb
V08ZPtGQcK+zewMNPCOKJ9ZobdPWT1ZzNjtux2bcB/HekLhYul1CmmLr5N9J0OS2uDOdTTP0ScN/
c66b4IuKdTbaFr7usRaXdi7bN6pfmod5ijYNEWIKQD5V2w9TioD2oel9J0guKv9C8cO+yZms+rMt
2Jt19l4WBkJHxb+RVrOVkqO/V3SqnSiQ6XGlts4Nzhrzr/ebdVcU/fsLk4QmpNEmIpY+zJeNIYtz
ahnYhfY/fWocUtncRHPImKMPIoQvfYcoXdm1Zbk8/Y/D1Nn/eyzFnC8R7sRFrczKbgyfdqcPDdx/
GMxnIMkrkF6teh5vJFTm2VT7zVAjwe6knC/c543bqLboDTY37tOuuRVUQjoWgOys5Ji6lzgJRVvp
v0ljuGYkWA3n6WtTKrzCRYjDjfN2sF7nyBFmBqQ2FhOsFdYIjvYm0xEDCMnSxJ7HSeCoAm1+cbt2
y32HDBC+DRP/RF1YusUg4Xq3HDAUUBJwR+h+hGm84sLSPMRbzsNpG1B8VvO36VLHkvMQ8gjKleo2
xpSbutkZFy4YLal6Gn3tD53/SmFuwhKkqYd07UzvYOlflw/7ZTeHnTinWpZzwnomYFXuc0ClPCI/
UMfNFWNrdxVWYhSBXQMS09UKl54MwG5OIiQaykXalcWA9K1jw8T6kBGLPXx3UmYIMtKNgUPv79dG
1mJzrng79zcmNg2Dlvk0F3l/0TPEeTcz1jqHTHVDAouajQi4G9740Ya5R3gGKgZ24X3sTbkbGJJF
IOSVcW+wrZsltKHXNSqjBZiF5SnHifyNuwHO0zjxmpAoGRVVDsHQvKBILdgqpZ+IJkOr2V+jTOaR
8EfuM5oCgpwX13+bWR9hPWa4Nn6mBspMnlaCpKQZO3BDA39J+2Exi8p+2oX5h3EFaf/HTzx83g0I
SaQ0aA4AMKDl+6/+XjFuDrZZ1pQb2iZGu6Uhha30LX2M+WGb9ycAsCTZBU/M8UCKstHJyQDH7ytG
ysMMPzx7+5dDfjmNGLDxF0yyIurs6D8OYaL7P+cHcCD2CyxZDNnLaRjhpQF+mCcrRdCwg86iSmiQ
MzGhiL8haBkM5KMT7ms3fMCG+HlUSYBxjiX93KCkpbNOFEn5VBrPVF4T7QI0EygGg5lXFD80YCoW
85I9bML6wzUwmi9FAkYsHBbDvOlyLpw/qFZ7BKFkyqW8uc9x0c9thMFICBtsQ4nTnj5YW+BlLbzN
Ey8Pfvk7AwuutKNIpx5uCMQAFGoWSLLZNRWLNMK8gM7AV/esfPBwsamkBJGLWLOlSYTEIto8IFj8
R9OZNimqLlv4FxEhiIBfmXEuy5r8QpRVFiKizKC//jxpnx19457e3dUK75DDypUrQVpVFuEWUGXB
wzGDzUFqitQTpW5QBuQnuOSEHQ61cyJOqLI2jJcIp2//ooLwWZA90Y5qazPCzHcsOvssbXdT+/3i
TDfoRiF8In18FUdM3DUdhewjkiG/txBKqTssxJr1s/wvXurBQG4nLQb0ivJ2Ki1afJzLfFGyE5VH
Lz2FOAED5HDL3Du+D2nPxmXznOlK/wJE51w+8CtXnottdE6vZ3p8aOjgeojV7r7qmRKewQsG2hxv
e+BhNpv0jfS2nKvk1oxDimip9/SZ9nJmuc3PYndnaAkj2JCLyni0VPMpEFHxI8NjAA87n3ucdYd+
58hyWe1AqGQoVuLOafLlrmTPDJmTEZmcCGNhoRbGPPhoCGkfgS1EBQbpCiArKo0aPS5sB8eOa03a
jcoD7gn4wX9ySqJmbtKVmy1pW+GCAgi+tvKsUPzPPmUqytshAoU0o+K2TH6GYgKsG7+2cbqsZxrW
HEfWk4fTfy1XVEfJTSX7864S4PSezt0RCB6Ymx5CgHF4muwcslt4YjkVzDvl1CnYLXSxgQb/GYQH
rhvKPQ5oHKGKYXDO6ITjxyY+5DQ6/qWJpuT8m/6ZwqnffgPW0KdZrNE3BmgyHbgMjm5PneOZvTk5
HA5XCgQE9vyr3P787Tk6KNU5BcdCDgqv4SSBHo2Y1REghMTV2nPu5nCjuaSPRbfLaC1lYDnRMKN8
sGz0JEuBmM9jRiB2BegXbc80iHcQvAi7Thw2xYHhIKeKw8arACeMoyd2umg+TcwlRJelxMkdmbGY
3IFsVI5p5uk8GeASXe8OhOZQsaWac+VS0PzJvaI6zftKw6bcgtojwMVTMprQA+h6Wht5UVo4Aqwb
L4DUkL0+QpjaQp3nmI4cIxhhRBT7iHgWVktABTHMOnDAQDwljb/SrIRhfZ7L0/NvTbvkfHPJ2FtZ
cppiedcTWwfThjNEiUFiNHzEfg9twz58Qifl6hNjc3klAhebJQK1kK4i+QldZJEEK9UIbMnPwwlp
kIS9+P1Qsjl6lLFCt2DgmFehuoL0HqAMwcl7Ih/8rpibTuE9ZoS0vPFBGgykpZixq7yerD47yA7v
W1bJ8GLu+zPRlBzXR6gfH6A5VFp4LfFLiBDip2p02uHEcuxIZcBb4bUub/YaClsgR56pg+6UQ3JA
qlbizgn2AFsYIbmAWUIylpVBT0BuqKvzWFyMYLB/IPJHlQcvldd/sGBoNT6/E3idlAQ2nP0pm5a9
HP4dWX02cHmxrfwSu3kJBMgUX7LfEWM6zRx5a7z7DtiY+3Ema6Ny4YoKg+bsDohx4cAn5AqF22Dy
GncvHmnMCRKXVbLpu8He/Bh271Nut4+8EJXcYMrHi1cl7n7pHITGXHNrAZhlzpYKrH08ftSusa5d
WHh4KNmMY2oflvKcjzUEB7a6daahucjsTz4Il4Wwh4fxdjP7hYKxPVu9/s6Zr2lLEQodHF4diiHH
FN+/JWi0KYDYlr3Bm/FI4pk05yBf8fle8BnPL8BTiIlP+XiyS/6X/ZF1ZLgJvuL93ZRvbdAjgRnN
6czBSSTcgyP8dBokr45Fc6ExI1vmesExBWtjzwjdE0J1+UxIrBRMKVjucSM09dGvhnW+Oagxzqde
FlBqxb0R40BP47vl/NLxCzJ5CVBoIjii84pqC80KrAwdJbhKKio2rB+eUsGPDUSjEpYZbxVLgJ+0
WS7Fy1Cxp8MtSgmDijB1anZnyj3kcIOuOkTss54XWaPzSuAips6w84XsBw2cPB/3TntigrIehClE
rTyX00E5IYsf87Aj57AGE8ZKbZ+nRII9sYIwfGUFnN0egSJiHCWkuoPBRhXjefxIUDik7AjnwEsB
km/O+hMkkFQJXryLmii2ZSzbeHKrOYP9WB3F3lEp4G8evkEdZE8sxfWJkJ/l9QZ+fT08w1c9FOwd
i52XN70F0seITANlbLmIEpXlId5P9GTmuDi7CBlW5qBLTZu+0Ei4mc4PHRuuBXaJHJRN4YwXYbIx
fwUUN+ucj1nqXo8CQN3tVYdPhaKKTLbiaZH4UPk9r4TkQum0AXYpBCIL9mJCWpJBWSBZMmvD/AkC
Atnx1vklRXBuHyzwiiGfHHzMKtu4Fq/IlJJmLmsKcX+H3CBnWWykANLiBCt3DO4/iSQfQJvT3q/P
PkoWK+gHOZm78Tv1OnsnJprlPG5oSvJBQT8H779cin4kbjGbLQ4XCMAvv4lY5Ca0XvcvyI4ixYPw
hhM4Xg7MuLJ3MDvtjsI+cbmYeZSTeL/cfod6ZheOcbjbv/MJNrN7/tVOjtgzPMEMROLhgh/tNTju
9gLDSxhNx44PGEIh42/+Lkfl4UvDvzEzWSG54muO6fqTQROCg+HK7wITJGAvsO9I6f4YUMaVZoW5
ShIF0BuLDUaaRZzzYnBzMWXyGD+6u6WH1Eajmqsi61d6apRLiE4lhs8QN3MJsMdXEPXOJ16nwrzp
ABRTnp7wiTfVZnJ/tP3Z+T3duBPvv29ktdHZ/oUU/PSIuthEFl5CXBqpgtzmphCBYQHFbK95oy3S
OeRXX94Pdk+CxH8bar1M7YP4QUphXGdBIyQ/yl+5cszSASpBl4cuRl4yZi25eDQUfkhoQ9sHe4AC
GDcVK/+W+Hf7DfaWs3plFjD/WGe4MN8kO8UnBdgauYRyt/qVrO/StLP3fYSUzvHkRrLcEnPg2JYS
KLf8jkV6QQqTY7ze8TYrw8UhRWsBvdbbI8GSirlXHMuNnldfcuJpqC+h6ntQVR0Evp4eioY0OvvE
izwDIP+YBj8/mVgMeXGT4IXaBUmRlLIoavQe7ffP2Ojm0D7NFhRMdeHfkqL48IWYm4D7Bqqy17SI
OhgKFBI8JsjZg/Nz5ORKrMfLygUsPREpaHyJBOXuIEsYyEOV+DW5nKq73koIKlsi5al/fpkaHGb4
zrtF2fqO7X2BeoPhJeW3KSKRu/Rzgo2N5N+CF1E74+HqJdA9ga580p6nyoItPpZVJu17vVCcIaaZ
uHQtcORlR9sl0A759JTbxhhbbFYyk/KSBFrTNVki6ZHk3SXQ0YQN1EBzJ2sKT4vrop9BIrhjVo2X
ZAWFyr4hLi8rjBl6kyhB47jTjZivYLgympXwffIhDxm7KUbsWDrrCXsoZdXpvvE4706G8RSjKcEY
GSfPLSouD+6UfGpO6sFYaVxZ4iGfg3MUSJRaNd5LHo9gQfztYB91l/m4JD2iGYMMib1N2emTZLpc
p81DEv/I8i27dH9oKiVqHch36uARKtvhQI7xIn3dsIydJ5UHNoY0jvyNgIBjF4uog2A2gKUjj+aW
aPDR8w7Ur/LjRCj4eYCMQ9+73BR4z0/bj/r4mN8Iw0ZuHAx5+xwga+eBEEJ0lioPBbfxl4C/FJ+o
xYEa8P0pUD5W2IYVFiKRFDzmB5MMHVZG7e1VHOZtKesMJjHgV8gAmC7I2oqLJ4PkblIdB2rzdrgl
ouoOwS3JH3Xxipen1Ze8iqf0ps6YcruxiH3ys9XJRxwARlofSH2Ghj6KC7f3/g99rG/9hTqtfDbn
ntCEBF58FbxbhuI8nXoFmEAPOdnU3aPoSiNLHygfPZC65E/xNzdAstV/m0g8wiF9syIJXIpXujZc
g4P+klE2e4Jm4bCW6M9hyCXLwVGFQ8hGQioeAZLQ3fN0/geJ/2ncJbKFxuYqb7Q5u8lbznG6ShVg
IVJWEgchtEcp9fxBbgqGUwfPgh+PBXwFikO+uYDFjjmBqL5LgibswmpE5ijWoUGDl+NGgYwHWEPt
cU1K7ALWsBxADzZBxdtD5l3MpyvhkJHHpZGc6Qf8LATjSLkIU8L0iAaV8yNZuoECGdvHshnuhAtA
w6sDN5j82UCwSlyk/KPEI09ejFfMu4oe8xZsGx89dRjphfQ3fWM8rjjoMUwNJrnxgGDpW30DTXaM
7YfsuvxB7TFoCXiletzM/1ViBSqmd4TWhXXrrWWCSL4ECOKXOALtb9Lij854pLF/WwmhTzZb8rsR
GZTAJZKuIqEuOcMc0IVMXlQOuJZ0msEvn8tDNjPCJDj+ln3zx85AhWQcZItrKJELBFzkJA7iAaXw
9i6nXg61jP5CG5UoVaEnXbxX5fX+afWYTZeFR9cw3gx0AoLzM9IiX0qwXvCc+HRy7n+RGIueeaLx
Isvy+ASz5gKQINHmGVzWJIicTraMy0WQE4FA4yp17MFjFq8Zg/Mi1A/OMcE0Bp7pxeRkYFvoVuD/
JJ4So/k8iWySMPVq0erhkEQHzKg7ITBn4pgt/AH8HqZ2TMyCOSX+5bovxTUKs+ZEkxdcWFJYqXP0
s5okDjcl+akYuHQv60p27w4QCiQQIELK3wX/irGQnRgLkChwZurjE0BSasR7QFxCkEC+FGflQrMW
PKQUw/z81DdZdc4vKAaT4zEHgy+RHSbEEjlvKdSLnJuYK4rzrrqmiEoMLZmOxIJPs4KpZUTuP0RA
2CpU20DA5hKyNnOGqWFVAHdXIjooOJTK6v3LKxNgAT6XeMKgaiFSZIx8e+nfzNAqbWQsfawFMGzy
jTw31l1s5WilE5pC8KKv6Ep6jyzMAjgGbAYOfyXUCs5bx3m7IJEm8oM1cTXzQaM7KBdlfHB+SFaA
EzjdGmBH9LIYFhuAtCWCefnqhioakAIJwByPSLLNLOjNdFE83U5HQ+LIQ8EG6wFtnO9iFPhCgGeM
jgbvIVlBH4SIhAehXZGdk2jrcPe0Ga2dlx03a+oJewMiEelZ/YSX2EEK3pB84E5cIv1l+iolR5Xt
QpluDhgjSw2kUkE/E/C4nYnpSVcyKlEnGoU1w4MKcplj9JjygOhLDhx28Q/MSYCRyAnB7bLAeE0e
GtPBccIHoIqHlD4XR1LLARv6DyzJMXVVCLdei+iwkJ8e+ClQRxwYXXVPJAO8jxsPMlB545mO2Tm5
sGXJJ2Mmf6qBGjRe7xq26dCczOi+aq5t1C1tGx9xOALzo3MLi4t8HJ6MnkH+JA6TqAcsLwWTEFvB
LJYJWHFClxd0YEyVuh1eMnp5mYQNo16SrtZVlsjfgzpyijkghITc0tkExL3384hS0WaCBsnAhymk
u4IViEnhw6gwyvvrbKMcUgG6xCEAiRDuIDPDLRSPVeO0QX99UQxB7oiHFXsoeTKZ7kzyxGdXKknL
P5yKnj8cDQNPGQSGYIx/e0M4huY6RhthqkaR7poygOyZA9erQ8m5EXwUlHTBKDHSJRHNu67htkNa
Z0gUXwt2yj+tfUYwwnpSQ6KHbC+KeiIxyCRsOgekgVFhmIw08tVUD6iX0sZ3EBYJ3PVIpr5e56eD
utUYpfgUmdmwT/70bbws5gzQEYkn4h1JVwzJRUMBX0U3CD1XDihsKftApwhFDlkV+U/JcCx3QiJz
ccecCaSfRLeO9WM+a5AGU9ZB1hov73U4UXEVk7mAF7gN+RxONKA//k9ZVbQIMIhAocovmyL3RgQm
yZkZvygzJAlgnNjneUEU5Ngi6MjxjSGIy7gClE9RQShfxAcBKOLfq8XtG44ulF3a65FZp8VbKjIk
YdJ9JNP6JJICHeZTZJChhKYSMYMVoEaCkMMVpkkFklYz6ErjKxAO4m5UQL86wDZiRogBcWaiC+9C
FEr/hbwXTUIwwsWs4oBopYy54RJYdLhv8Q1SbkBLkFioLMllJZ7MUSe64ufEgINbkmEIUAbNG7K0
hFN9oALlUSpYSJPJ0+MADdNDig8W9Fg+UjCpeCkUbZH4SlkbdI9oR5jwUOgXwOYStSyhdJM/rePl
dSF0aiSkX85IfYtFFmODFyd0kpCUbnHih60EwDcEEARAyKFQUJiGjVtEplhNwF4deBJ2GhNmIWHx
NQwN4b8HNAhVP9leI8FWxvDy6TICcL4ASpApedLEdn/LvT0VbcjE/AvOAttH9PFt8FhS6hKRwbOP
fqWDniLxn3DdKSjxJGOx9mguClAN/zpmdfghkRAlvzlw975kQeIZID/QrjY7o3SWbmGk4dAEKeRm
cEdqnlnkw+TzePHZJ+Us0og+GDPLHjVKmmjRjFQXNS3S8sc6y4LLohIj0HLrCWfVeslWJ3j++YpP
5vYzR2aBvMA7mrpusoJfMKNcgMtDbDC6se0bEyzXmI1AYtAVDKrFGJlAaMRjePoDuk/5UgKUmu0/
QQa48lwxnLQnoD8T20tHDK8I+x46AnI0DRAG7tSCbjZ5HeBWTmHQ68BKqHFyfdhMP902OKEDC+9C
OeT0GCynOFF6CyEZTtfCr2yQm5E6neR5Z26T4OTFQQ6txLAiZ/kv6zj5HQiiuIkSa53TASdWSd9k
OJPpFt0fImMUN7Da+UJ9uYYYgKcDEsFRg8dCGQvgG/yGEsv0iQMyPIDQ60Q82oRS9CSAAvkSfDPl
hWPGihk0sYlYK21p/DsqNo9DjmQYlE9M1MntQpN+PzGZPAIWFY2uju+9fjT8BR4nfKwYZBHqbkzp
j6tKkZ5g41mUIjw8u8eMN6FliwyAvP+7CkkF/2UuLJhHo5Soh8i6MRARKgxqJs2nxGj4Ybws6m4I
8MkZIomcEUGC7MuSJPx/4FZ6MUbe9FOqHqSTTOnDzokeKvsLrI9ImWiuSlgi1xx5O646vYJ0qMgc
Q4EHde6BsF0Gt3xXP3UKPgj83b/pncRiZcGIljZ2g3opI0VCHD3mVSwKiYlEixFERpTLLLcI889n
T6W1kC3JjjIXEE1ZtlkyRTljYo+eaQHumGg/bLfCpkfbjciAtjfZVo6HeH7pdMOOc1BilCHk68Zh
4kVTT/ui6Y5iI615FSVeSaSkzkE7ZYD0G7kaPT1PzTk6exxKApwH3sJcycGWt9EiayfKumQMczq+
MRPyzyX1oNAuj00XMY1mK04RTW3LmHnLJ1xjJhwUxsjTf/khzDZJn+S5xftJCTsJgGA2SRAvLJrb
0epGpIrRfmjYqeFwuHGS5AvorKcniUPKusjoccBYdsngqRu0YDiEqxuuiDeWwGY35lDpOB6RAbYY
y0IxAeyYcfMLzLSkgcBQFObYW5gKsK8CShw9EH+6RSjMoSgp15DTx/oD/5rkyNshPOLXgREAPkEZ
z260W8uxoTEevGZDO/IXkC5531JuCPgEQIag92ChlLSQn3uIV5ELCQ69if1N6WB8BWyhDnFZb+Vn
pXYAdvAGZvAhZmZf28vS3ifbx2e6Gjn8pxrunkk385rJeJnUwVn6pGNjtRfrSL8D7YYCeGHs5+JN
n6j6GgI1R5SGFyk/rNcnZwfItL05+ibmNchpHc6JcDLoUGTUW8SzLKUSpzjbFqzVFwU1+0jItJeW
LoFmzgAq/DUlX8Kd7dnl3xMH+wrmISUF3KEFbwMwS9JydisExOXVJEIzt7AfAprR9WhTgmrWhIYU
fZzjFkbFkuhuGTAyZv4jJQgJ1y1p6tteD0fgUz/HgUlAkgf6hh/wzkylXxLcpN6u+y1eZfEAcVjI
0zqZ7SRgHoe7/zYJK/aw+a8x2YpAy6w4pfq3ncRI9FiBVVMQXgsQh4YBJ5StCxJWRUBB5H/d8+ea
+cP2OoLjCGQM4kBARdLd2FvedsYyYt9kUfholpWpIsFODSPq2dyUHRnpjWZWaeKiBZ2USYoZOXTP
Y2cfFQfBv91RTtDRxDhlGM5tD0qE4V1i78J0cPhAWke7cMNrfMjmS2i+5frbU5+nJsZ55q+6tyVP
XMLTFUhe9SlIwjtCs4mvuy3Zc/pb5mJY5Xcqmpmcs+fWJ/Zuy0Z2pO6su5Qd7WhbUFShjdrfSZWC
1SuXKFtSlguu88fqYv/E/vAy8ZjkGLCtUiKUYosMBue5+EpRYI2krCWrueU1YMP41RwZEtgN1Kul
tkVV6EkbNFeg/dmbst3BIiDgRyEG8uS3+FYWY7Nlkaj+kIW8o7fJJaThC0gx2skLL7cT/vWO6A6O
C9RTbKMasr8sZ/YmlxFmCV/Dao0oapMzbzk0rCPqmZqnQd2m+0wyXqSsIi7cmuk6Yv1QriTdOuQo
w4p5nXp0LAvH8eQy0xJhR8lUJBw796zkjgPA5d6yYJgLRJMFSjlu8V7j3Jb7f7ig49OEsX8kw8o4
8NgFsfA4UY4pNBoyyGwJPgMdCYkfIRaAILFPMb6YRMjZ0QkreyUtjlT6+RMkpqhLmd4P+8r9cDll
t+BIEnbfoJoFpmhEDQ9zed0KVwC4PYqAUrHuZxcC1650aDulV3In2rfU0K7sOeYjiJ6W/UMwHerP
oKsEPvxrMIa3JEixDHwabkjYMlvCf2JGwNsUIOZjmGHZqNvm9D/cgt1W5DZhNc+29GizPs8zT2gn
UBeGg08kU7ApzPN8GRCXyLsHx+M17BwV+CRZyq7tdrINQCx+zgsMjMJKgm1DxyvfIRkVGW4Cjs3H
GRu0M7d8Mh93FN+03eUI2OfkEeLaRUqeJ5A5FtYmODaJvcHAydHI2VRJOk1/L+E6S08EyiNf/O1a
eBVAWnRp4grjxUbfCcWNCsSDlZV7cvF3HEsW82FzeWgUd7lGj4gwG9d0/TieXsV07XZimeRYgeos
t3HEGslqc1mxxXBuhKPAk/PGtBQwQnglYqx0bVNgAWqcc434OxzDLpJvk5IG2lDHPDiiR0qitwSe
DLZHDkLpoCqGLd7yDQq/NDK94xYDLV+PgNOqe43w9fgfenplMiUIOhsvP3w+YHqOYn1uS9SSJ6IO
z4NVBy7fhDwzD56H3KTwwP4ut9gk/oaPl+1DzWfOyTzin0Qx9QrND7SQH0SRwW0OskEdOOlHyjdI
/vyyFb7WBMKRPKUAk50dbPCNKK/6+fJ4mTdCERB/lnsAnZxwntG7zvGvT4uxy/fMKLCldMvqD3M8
NHd6jjlASICnwoMFKc72I/gHr2932+T5PuII8udFezBDzYjEukzhqhy3SJPxeSSsUHOk9CBfLrZL
roIcVEISphnyZmkg27c9+WtmwHK92fkIqw9qTCeC6jws/6RHTSm6SIj4tEqI7JFCs1rspJkbdx7z
WRHWUS1/RPM6tFIqB2cxFH3nqcOis3aor8QIEgzOhWtCBkrufg4Id7vJkg+/pD4Id5X6lhJmBI2Z
XQFRUXCjQQLOLRnBB3/GQWeuJ4qejV2wGAkCj24HmIRYNz3niCt1Pg+B8CzKHB2CHrCg4Kd/9JT5
mGnGQF6mVctfgOOUiNBQYKWUj5JDIsIs/AhkruMNAPA8n07ddG9tTFiUYIwoA6eoGg2qQ0v6wyZg
nqcXLPLJHYNGroYPViheoJZpUN8CXhiY4+WzmUg1vaqKzD2ng30EnHJQefK17jVY+elBIVaE2vkt
jdYm4c63UONEdktjkDlAsu70gM4wwUCDCA4Xo7/+fYpuJ2EWvfDlG3IDMG45ybz/x9SP/y5jV0Gr
/o2kI5uNwxiSKT3exnuLIHay50gd+vuMeaqwCRjOm5IxGAmzSLmb9zcRxmfa8pA51VqJRaSg3jNr
A8Hs+3f1m1IB3fRBxtSnNNB68oc0vPyiD/9H47EGfgySsAT7SMIWlRruLGzn0j7TH7Qr4ITfZs9H
aogO0bnbFgsmdicEikjHIUMP8+IPjByGjua3e3U35E5Pmx4dS4xNWTyIRAF2gRNilMuUE3gI33uX
OWnG35MLHvORp11KY+UrT8P/IThIOyYgL+yh5VB5EL1heZv964T1rSMdukFl97SFQOVMloOyHJBv
+r1US+1OxaGEfD6ege3G0jR8TV2opcNu+jE59OhbxInPbPGrl1syd61qwnTknL80wDlKVLeg/+aj
H8TKd66BzEermGF493U4IGpAc/FI95tPBOdHsyHz49Knybk1XPoAGmr66MsnLo3RTy4l2Mqy5V3W
dFCbjFbTKETyFlQjp7O75SSry4JKKqn4nDlrVTfvc7vqmR5Fg4UyR1e0jWVUV6aF2bBV1yXE/olT
z++tr0FeQwFw9AYhmliKYNtymSKHFr1h32qfNSiaWQFao9GKDeT9NV0XUZ3T4ZCR+4Mmq/EyBXPS
AejY8jR54QeYLxAZf+Dvfyk1hIWcj27R5kx0pYArXO8eyboZKzaKXwF27m4Kr3CTDW5W00CYfo9/
yHRR9ISmqixQYNSXZ5IaUhc0IKgXV+F10ZDOmIixAT9YS7rfkjQChh48NFJN8ptlzkm8eAycQrp3
4pnr64KGAD71tDDo4aKl1KStUAU2htCjOWxQBQrBYGaES0SEgGd/4worKywAxg1kxLTVrdVzlfj9
nD/NZt2r/JyMjw5vmn8/hTdsFYJnguxwjcsHlxOFy5aWFEQXUa5NHUaqp26dRQUNU3CVaI2mKQcb
5z6Sf3AMSovUoX1l4l0j5iHGARMRBYlrU3LfFiT8iNFoSxsrR7KiUytXVkCZMw0PxWhpEObaQaas
sSeqU+/P9GZ8NAXwMCM5IPYAR1Yuo8ikzYJK+YUDQ9FcEifO6X5Uwo5Mw9PYfjwlpsExkX6Z80qY
WgbkUuOam4xgPjISPv5jQxVPdjoJkBeQdq4F5F5IQxQL/xAXoVeJt47qh42IMRIpVEUY7P1ek2Qh
ycTYZN2JTbfJofDEGKPU67+RM3wSHVSa5ZlNcNdF1GN0NEXx/r7nPTCFFTNP+IrrNOKalqmDdiZK
EGgestIVShGMktRnOgK0FjX+AomI0d1+QKZKwdg4wvdvkWugjMjhA/3qKPHn8vscctVTvZKP0Wei
gDrLrh6TyqABicoCUownqUtSopmIpgOjjGgnV8hMoJGIcir1thduDxIVsxLzjJn6m0INOajosjw6
J8HE4JZHTvXFRbvvIXK/acyGQJ8LBSvGG8Dd4veL6qt9Kj7wcmh/caF6xMxREfiFsPV1/drfaCIP
rb8RumAEDZId4S2QPFdkBzlPN21WVK5IZEyngZ6DrWUry3K4xs2CGgzTIBnrKOtkcX/piv7DnTDg
j7u/EYU/ZqKhrTJFfjDT/fwMmShLRTew7rsg106hNracgm698RgyXcV4YNVA/22WMZ/DEEk3upgG
BFb7Rn6aaZSdUw0osmVTp9fISm+7/nzIhiihS/b6PbG+quEn57y18W+O3muLXkJ3Whsx643LKbWP
C1vTfw1Jb3cGFtxc1GeE5O98NPSG9tWMd/2J/jGAH3PW9uuzERUWwj/oVA2RQl+8/pJh3y7hBfav
ev4qYLyevrPr6238cn7Me+v9or7FzAC8VAPdP3DpM34GYgdoDa0osgkcvZiRLkrYn2iTH74UY23c
Z23xXXCatJRKdfp1o+0kQdRLrd3mhG7deF2OPwYdZXjztU22w4QRqOxKqzXelfCjmhROyUCW5LuI
X69M8zZzaM8aM/bg85zQq27izb36LDNGVE5Qc6NJ8LY0zOhehQM6wLNWSzDuhnt6wBoYUX+6fxin
ba29JzXdWPnffXzMGnKKGI3Jx+Akk22rU6ikOVCn0+dGY4SCEkKXRPX5MksW3XRzYqB9D9k9RR4j
Lhb4ttOf2f0p2YtBWDzsMgQeLqjFJzlh0fuoPxjnsQ+pK3/gF4vBqe7ECE3vMKu0QET/RccvjPHq
j5oBxfDHed5rESQPSMDM3ustBI/GP3fr+6J+jdqXEXSLO7L3t5wIkb7zu6sMkFHMnVGGo6xDrQ9W
NcoSCcvTjJapFWhleC68Vl9dR9vpeXeqXrt2pbXrlt5UBv92LynyIIqOvUWesjNhNyt/Xc/t7Zgu
WQZNS29jQyfVyXDjB1PFipYI0/CnSGY8KijXE07YYO50gh9a8X7je+ef8wcjoMcMdA5K7VfFsdyQ
NxmwIdkZZbHk+2x8ZrS+TzHAWkqoQ437MX6xIF1M+zJsje0kpslvWTGNvPi9MXcCsiu9Lw29p+ar
oSK+MLueMrfsXlUTcXNiYW7iSFuN1F/rARI48XskXs38r7Riu2ZWRFw7/ei9xDrUk4Nhfj+IqCen
j2yYjcab4qOkear+S0yCfp0W0/j3PM78KRJT1Ri19kV62aqFabfVV63cUVTlqS2IVQBi5zuUAZ4u
tX4m45ca/zhaVmXzZYxKVKhQDlRW6I8qa5qsRysm0jMxIedAqR29RCW+g4lx5+tfGgc9INb5vaCj
NnuvqMXhE5x27CbtrEY7oJyX7nUCEYAoLP/tmNZVHdTHsnw0Tjy9uUFOmMQYnmprMeFYxx/eT6tr
+XvaDu137ycxPsDcNIZ/L7/y29rAoj0WShJpKL+/ni5zbRoV2Wa4816Tk2MZs6SOitPMLP6GMbiX
eXNalOyUhxUkF+XwuKOO2NJQXH2kqDVfvU3C3FtmLhMCpov7CbFS3bcwdnfEIa32RcE8xZOF1cDw
ZkSMFuZ4ZzRVPrLxh4EVu7e0Z9KG+2DuOtH/MKk4bKlvniEbVvvpsL2bjBZN6Znlf/MClpBOwFYZ
SKC/tX10Vz9NCDyX+KewfnByBlqaOaHgTSlwCK/66a8vYeud8IiiQtvDjcw0t9ct0jETK4X7wkDl
U6JcNqfcx3psl8g4aHeY6D284/qrwbIO43VDDtR0BAybhpFKeolCJCKZ+eek5FvmcsTNets3qOdb
4a2DGU80px/T21q7rrvibOdmaNx2J/r6H+OdSv+z/mLWb0YdPe77TP+NyXYu17nWz7rzTtd6+z6x
HFNfFwxh7ZY6PqvMYaXQDXr/KhFFrhESxdsWGqCCCrkJZ1soqaeNaa1tYO+SYWntl9GuL4inMAFx
eLxbxuZ02Y0YoUnBoiTPy3dqtjY0v6g/Wi7XdKckX51Bx+SF9sbu9TR6mSJ2q5+YIEtONL39NV3l
tNkiSb4v/U/WMhmra3wTmc6bdfIMZq0qOgQfA6EFwIh2umhM2LLojWsa026NHU7oonOcrok7Ku6u
iuj4g8nK0zjmltDRl79Y0ymKrCMmLTMa5Eo9uoGS2f+1KH5kO9X6qtUC43eo0ewcUQnBvOv5GvnV
8T2qThQ9dHoKUmC2oXRvLR5BvIKyrM/fxf27jt8s6CbKphlFRbw6Zx9W/ck5fWza8742weD92zS4
WKs6XWBvYu2oPJZXVJuKnwknoTWjGqEd6/t0X3fqri2ja/NNV4jeOnlFIyLgS0NiVE32yen3hrh5
P524D5SYiFysZteRyY2ZlXRdf3TZTLnOjf6VsSk1ulo3OtI4Pmftqy2Xk+Knu7jqPTTr7wcjxSvM
+bWCocsjpGgPJtnNv5lAyT3Y0IW5hCNnBKlntJ40B0YBjzaGDtfHQteAE5zlX8N51t84SWPme2DS
JtMJEutksQxiufvWAwtk4jeQFJi+jtnkBMZyvbhTJlBnTSLkXPkcpVo0NAgb8zFNjPe1gfW+1v59
CvGpOijpeZEtcgmZR0wBzEn0dAtTGBiv1ujdfFMepjdo6yxWHfZsgnIsfq9TYdxD6TJ39+QH2CFH
hpQbqMZujSzOZVuPKnuoxv5JxBtbem4ZfhBjzlP0UYhpHtCdTkAWL5YOMEODReYPKGyevPbxqlKx
jO7ZVql/1EntTXJPRcv1htrMbYrH8vVi2dTobTEVvGlwHI8VjJPLTGNqfMqY5DvcD2jPeN4R6kij
oXF+esZet/V6rDAqDxYpgcsF8djx6CsDNpksb0gRpoSoChwhwy3bz1q6kG/NbiSKE5CDxueQwchZ
dEaI7fQ50BagcAQLNcjAzHW0R6zDVXk9MV/NiRFkuP15YxrZTB7OeqwM8M2K4ehhjtBc6SWjX4NK
NRN86knYHNMibPLZdHINy4q0l8tflJwec3camNpzfThdFtuZ+TYgUEjed19fJ72rJ+9s/Oms2ZMR
NrzJ3SglprkX+5gSzfns5GMeKmldU6W5DSYUIpIx0mmKTs4+QTSkejsnF0fttyeUgEh9MuNojtYV
dbgTQCUzvrUeasRo5G6688P5+fgZZtniMVNQVDmtks1l1S6uq2J1X9wXfeQ43mmuofFUzYblsLyt
Ly+Xl/NL+or4y+byZm7MzQRhFNH9yOcIAixO/Yt12j0Iopllx3AhSLUQQTlW9LvChqF9hKYW1bkM
zshkipGnFd7oORO7eRtHCHfNrdVlmayRNFkXy4pfzVKfX2fFbAgu4WneRyJN0fOE7eK8Oq9KUXpA
TGqYJdFoDDzdbLu7ndHaz5ATNid1bqjKpU4Z299XtEJJEumGQSoVojBKRFMskdclPrtWgDp3QaUF
50s4pa8vC3OEelARUYO4CcqJ1y6m8E/U4MHRmAbqxE8ffgm5HK7Rl2hZ33ft5v6afMYf1mE44kpy
ECsq5ZTleJl0na3BYuY6v4qZEVphH8nLsMj8uqwuz5c5rf69zDCLqUFoURFWc3pmlkX2eblffQUs
Ur8pLk9QRmk9G+HUi+UFcvh1rU/X6WjzUDZWffIGJhflVnivLt4wbp2N2jNj280rN05chBeICm70
z+7vP80fIdJTWoYLPhaVbfNv+vf4zr7yr9Hu/jp+iw81uxKzK9el7Em21ubN8jIz5kZohJf/v0ax
6hfm7LKq2ZVyUea+Wvs5ZEOWaApEBJ7ht3ffpBVkpiLIwHhUqLfQSbnIn9rpbTKsz4/EV9uJRxw2
qLWnxB9xN7UNlTlbZu0l3FC1SMPJBfWJ07ytxqFyhphruI/zLDGj22Awvn5ZKo2rVthYiNbDw7tN
l0m6GWU8CvyMyef58WM21IhysCy27nZO366wCZXYG1QyrclqBKHZ/LyScrf5Ij11L7f7eaXfrW1z
IaatxscuQzdicJRG3Y81uEYM6Gim8AKvWnQpwP9qt6o32NxOJWGv7u17T36dnafLaQU954pJmdKS
OMLKaPku6aAS6h/dfaub7zUHu9jpXRkVN3yGOTesY9LvDDMwCsNY6H1yOBnJxatHxmtRFcrv/0g6
s6XEtSgMP1GqMg+3ZGASUAQUb1KimImEzNPTn2/3qeLYfdRWCNl7r/Wvf0j3lM+pMsnvobWOwpB5
TTySIWloZC+3NMFyIX0WiUmmed2Z2+SJXlQ6Fuq39dg5eEhgDgIMyAC+3MTtXi9eQHkLgAHA0eRV
lZZ9tnsYu1AJJFwFbD8Z1jEkTKwS+rVFtiZGdP1Os6/mSGzAsscnC969GgCvDAP13yJrvQdzasul
6OFUYECMlT+bMW24Lk5jwrXSgT7PU2ERfqrvFtMAzFYGT/55knLJ1Ay0sRI+7BNmjvUiPDwsb8Sc
JnYHbmLGpnrAyZKh1iz9JttyadLKs7BakbxpWnKiP1Ga0FwQuefMvo1KVvLID38MgWq/KNkJxiTU
7+cqVW8ykYCcQhiB6Os0vNbmznCuj/RQquek3xmwvQlM0Em89+HXwRLHClZbsJOWojVwwcHB6aOn
q9I2PH3n4TvJKoVcT3xTAni9UY6WehBQAFemnGj13tpw22HhCTFgrw8rM1o/wqDLV7a6LHGQxoQI
kuH0rtcprLu8P44lncFrRzEwe08VcMNGxXRJgaIBuqv47eGsouJd4lhOy97N56/8eQccehh+OW1n
jDRQeyrH2nnrxl08cG2WMliPZNwb/RSN5xHjf5M4x+fSYm8p1yNx5cpeqq5tuLQhADfXUiPEdJMk
u6jCcfe7kw96+F4bd/EMU9AIVGpQaLCwM2+T82pg+xJH9iKWvhTlMuT3qrkZ8EeZMTWnOCSBbQ8y
2DhsqDt1uKbZITE/sulkPy52/CbJ+9S42+VFb24y773dHlPVK6XNyCDI/Bntm4lrHOF6sE9gL/Jy
HschOmX1X/r4HuWg6l9GfFPmdyPaVta2tOHmaKdC3svh3h6IsD0WoMwY6T4+snLfOe9NzjyJUsYY
tjYJsDPH8HHK/0wxbYmP1rQvw4NcQPotfgdGvdUxbWluN1X0rmIRwMfoz0FHVL0MeJow7KxfVf0t
hQ7YBo60y8P9zNYMolZsI9zygBgTMDRNudCyj5jUX4bqksW7AmuqyMv0rUNQibq16g+1ODIzbYv1
o4sWcvzTpxDO8mPaY8riXCZAgEjfazC5lG12bptt1h3y4mj2Jz5nY5CHrX0xiwrtqjGTMrExLz+U
/kJPNLKujddZP/TEDWdbB8G7/vIMX2BaOkV3kJsC6XI6vBlaAV7fK5iWkv6jA7kmHRJZUU0+fyUO
t9SJKLBxg6G7axp7MRTMrKIXk1WZOl96SR35pDEGZ4ZloUinAt+//hBNpyH7GUtmjfxnRqyf4W6g
UO5sgAkCAxpeb36YlN/M/nZsbMMPmbRu27+8f5vbe4u1v0y78G3h9KjBDL45eCdoR6N+SZipJ28x
I03tSyo8W/2I01NRvcf60il++uRDdTCDL6jan3vHflc7X8I23744AhLpfqXhR3eoXp9nLpLo1mpG
GUZ/kSiIB4yM5wYP7le1hj0/uiaX95pQxNw7wCBYsxkwo2fDQsNUCcRI2k4wnadlbyzZZZLBr6Zl
Azc8CYhS4TsTjKYk8F5/sH0t9GpEA6i46a7FEHIFOA5mx6CuFOglt4urIUPDZwURju3zD/khDfwn
ecHjSTYLA2F70fDJu0FsJbsZuqXMHcDWsazG8oZnK2JVxcSRf0boQbVImMzesKWmSHzeR3mR0c8R
kTmIL0T8E2xQvvRhseagM0E3IfUMYsbIXJEkRpngtdJ/KD5+oqQsajL7p+sgHpEDrQqayktQrdHP
oJcvvBR3zoc3VF5NJAbKZ3jp9IWQ/CEpQd1jiMGQG8d95I9oLrHWY/cG42OkSfuFX3i5wPYcv/v/
I+TBpFSKXgQpVwAmC+/1KyN9Him+OaloXZ4Qoj4IN+CnWUCsf/mn8y3d1dP0C7Qj3aff6fdBysZv
DUPnon0lLz/WF3dFBJ6NgJKrXC94CjwpnlqCETEe3+LGBmgRoaDMYGdyz/6FfzKJBUz8DU/qVb3W
N5H4VH6ARoQvKvQO/TS9qr+xyFwgh+EGgsgz4+P0K93jP867eS+/a1/Fa7/Gie+lPAltgYgR1rDL
yY9WIDLQBR9cQ3zhQIwRQx0VArJIShee0sJ7S5iNcM9At5F+nvgYqW5+nFFzCGEN0WP7YSlSn7It
jt54eYvkt2jbkP0tkhYBlB+v3Tfj0BPA/CuG01DMo5XgOEdbYYckZkPQLSBjk3HkjkyX+Ay5sQTN
bWjURIANsbo4PSLwOIv7Ewjl1hCEPmORP9/wpBDpCmewUfoU+7XHMZ/NiKxfwnlE4q8ICghf83N8
qAlZENmxyH2D6qyRoYHqhNjk+QazDY4FNvnCDt+8mq/WkTOZW4BHdK9v7Gw3QTB54wNkGebm3BZi
yHXn18JO1EVqpnYb7mzyz39BHyLzb7pXX6KBvRMtQnQ7kR2Aipj1sNhuw3k4O7i3Vzj4Q1njZUFm
/reCQDO1m4VM4Mu44e9yaJC23PiXzy+LxOXpTKJUIOIMsAYvFgMvw/igu/uAr3aD9seQxL5G9+TO
/cMDFL3592BJMVFwEYiwsgB6WWVPWiVWGV+gT4XAcoPXBAqrXyk96P6YylNM8WC1T+fmDt/6vSOp
t3ljVEbaM3EoX2L48CWfcYgnPVl7GY7NsWTtbut3/PDP+p1/h2F9exjfp71+hiA17McTiWLYgZFt
1Z5mwjZ0khPTa7YVr8lYJV/KB1eYfrS9UfzUhHbkgoSQUlfBFkStDO2M1WowCfjtZRAIQVuowJ54
Bf++Z+pX8uCCM5B3pcM6xMYLjgQfb+w0vH/81FAk4Khcgd5LSjYQj/bdZAAAO5jDB3iMV595Dmko
jp+PqxqrlHJl1Et7YC8KnDTQHb9B8TYEfDRQGFa+GrkW1BWiI4nLxAGzPUUMsklKhRyoL57wDUFd
xFsMguZTB0sogp5uCZk79GQlmFJPfgYWNavOxiUStMi+agD3+IGKyAxPG4+pH0VC2axiww8nPzV8
BlZpHoz2KnjanqV6BeYD1Oe1y+CRc6NuPBWESwwF3Nb0+3bXI1KIgkFdAuJnKIyiwC58xQGppxh/
cYxjX5206i1Ew6e+aeUpwYE02mXtUc8YeR0MZzcSpT68V6ToYQGCU72zk+33SXoZ7UNhnbXplXDC
6GKmG0l5GWAOwfabVzq84WwzKJtEWSbM2hof8gNpiHxMZreBZPCTAMD9Reyr35QvlI7Oj4aO6rMm
IcdadV/kVJGBwO1GKczwloEua5xyn0Kfs4PEIo4P3tMGwzD8JphYDJTLAWjykPpP3cufAeCZxPtS
uwXkm1RkLZFEzBatHIVoiqH15KVPD+ZLxyEjE4OI67xXQUhnlrKCTcNtQ6SGKJeYHYMxApZ9CVLO
F0uVYGzWPe+0+HO+kSm256xgj1avClM2kQlsvoqIF0oJUrxELnW0U18fH0zKX0yhpkSI4xyjXUv2
9z/1JJoqNMFrpFFYz5DRuTXRAgnumg2Vj+Hdh4ifhjPOZy10QhCnz0h5iP77l11i7fFoEQnV65bd
wNpDsT/ybNgPMF6Dt0MMDKUniUtkS9epW6H4+WDx/3vC2lE5Ak++KF/zPv6b34xd8kJzuQNxflyA
PWiaQI3KvwG2SLs0Z7/pbqlzjtrbAxRTKaGwmJ+9lbIaPx09Xlj810o4zkzvw/xFUW/ody08K+XV
KA+yAv+AaXf4zs09kVuGeyEk8c631eDRkj4r5sG9E+BDZ4B94GtJudKtNHwM20CzmXJ5hsiw8zvu
+Wmp6CsmWxMIh77Wle2UbsP2oKNHwRVrXFa4hurrbFjl6paqKVV9vjmLNyV9GqxntBXJb4wGYdg9
S7CETYWTFJjPBBjj1zPDjVWpr2j/snIpU15jRaUt1eeyRsMZHlg+drlvvlPlFVaIYa8bBszEj8kr
lXteEXSZB7ZfCMYLfwAzwr0rX4npfu2PaVDiDKmSx7oMda5qwEB80pbJY91hoCMibkn3CKLRz6tA
wh8h89hkNdBQ0PfYjzGbzNYmhgbKmtbLYoYOuwPKeg5SD01oN+aBBf/AzhnHVtRtaXqQdLX2zbRz
mBZpiDn1YtV0FKjQCIwmck2wJaV+c8wfTbs/ZWoTB4fPpYr6q1/O0uHhcDPVJ96w9vHSFB90bnmy
e7C5DtJHbN8mdfPgRshYBEnEmf6MXLXWfEtq4L/YzLFT9TnTrUk7EFVuwWfPbEgqf0vF+p0z2qlI
mqF89HHvOgrnX1hEwTh1uIfLU+1nTnLVH3r9Gmeh+dsZLH3TEsVl0+91uSKFa5BxWauGbG0ntvQ6
ZyRxt7u22ESpT3XW/Mi/VFoQVdQrbc0NbqsqYmZtT3M8SV2b8MEuiGk5VFjuJhJnAAu4vcCwMK8O
0Qu1VpN6auorIVxJNhN+KIcTZSJbBpMEzqFeW5HZlt44hnrOGyWo7UBR/HaGGxGY4Yo9h50eyhcb
G5U3FTzbRwaRTIEZuOhh7oXc2a5TuxMO0/j60EVTAXAUcyDzu+x/kd0SPuBQoNNXTkfQgz4UDEKV
sxAu4hdFSkRdwk/GWQRUBOear7QkkxH13fjOnZghcd7VigglY9ZCYZK8lbZQMjLvMz7Aw/nT0de0
AZxaZMy8M8rgSII2dR12/COK/5YfyvM65wSjMa2IOZdf6FJOMQ6cvAzGkiUkF+PTE57yDLY21SX6
nnA1EEnqixrbDZKDyUF9YftnnAWPAJw5+1ZJ0oOWxAPXgWmhv0Fwggs247TCd0AQ+gvfFEK5ZQJX
ye98/IpyFt986on6pP7Fv9V++qbqvEByeRDQzPeYf/KlQyI2n5im/xjkcUOzVDGygDiN8Mg+IZnC
Q1C7Ifb8qKBc58uRSMNq131R2fo35AFQXdFBIypHHoMEqP+V2F/zLyV8e3QrJw9YCyHMwSkYLA88
QXOWmbyRUM1h78k5X3DWLvvnQX7+1u0GyhgcriF8h/XWtS9xs24eKx1TIw3W6C5L13n23jxfHXLL
hg8ToDd57otwE5cnbF/7MUj1o2R9V/UNIsvsxYmn4O2BQx4J3vDRlDXXr6XXaI5Gxa6wrbDvT9Vf
W+8WD+UeFq+DvZ+UjRF9d/FpuESkl84vMCLhNJJZlP5WRyOwPuNf+GeAmiAZ4rIP9aIBMiu5c3yO
eRTYTHAd3hoMyGgDcHiF5YBhnuLBC4owEpmgI/JrRVqrTHAxfp6TOGe58qYIzMrv4rxS1xxHbD50
06QUsra4mTmMiAcsPjjSOXdZhf0HiXYcJvz/R9b76Y35O8eW+puKCLH+Y0Y2+UxoRbjtmOriAY6l
d8QMeKGwkVyMlwkqmMYoxGUDVHGxg7nDjAD+LCsSBtjzRWVq0PsUZNzv0MqJNH3QEYcMQVy674TD
PV1KBVIkqmMJy2XQ7JHATdR95q6pgrH1YQ9o6IzVpdGs2ZrZf6kLDQC8mRzDk07RW8mfA6mYzkXW
9gkqvIVMHGf62cIyf27kfq0YGxvZvrN9JsshXFX9m6UvGehRKfJbS1wvU5iyomulsZMJyWHgwyD6
h3qYljTB6yz0dSKgoeVi8/dnncmb5B1XgWO47m5MzsXk5iDwO5PIcOZL79ASnhjdfLZgyThiAw/h
kmh5FoHh+N38wbnhvB8hqcSs9Q0/zgYq/XO+VClgM1TezIOKmej7C/7xWCdyw32CwCcEFBxStBSk
UjKnZjCLSRqdBjN50Wbz9LSvLogvPU5EWNoyDoay9M7zMvgElxVK42F+k87Km/2ePj6b7OZMR2Wk
C+6ujMfDHlr0Novpw9p901/nx05PX6PwEqbb2lia0soZfuHjqMo2hFU2HxN8rRBAk/hkLCNAZnwR
ETducvsFoAOchKRXo/TI/qIMYAcENuHMYb+l0gOwKLgZ6PrJsoGPhrGPji/AdDExOEncx2/5O/4q
p+K1OzrM0/AgZk97iluwuaBo1vHDcRbaT4FW5C/GR4HdjaaMIvEE8YiGQbuhBGfnB/pFxktADKNe
GL4sEPzbXmlYALMViz6Ts5UzSPuSD0oKRdmzkIB/2rj+YXqQejzoeSj4wC2uMC/0q3QEEhP8bmiN
fgXznqRdmBMfQC7tjXtd10ECF86RQws59z4neVDyDWZpC34phXUuKN3xAUCa/otfPiLbYyvc47X4
XYnIp435yrp19qyVEHBC/0WD8saL4BefFUxUwl96yVr0cGgzsBrguM14nzw09uh6hgUfn3e6Zrrh
ZGtemqOVwIKEIn6mteZS14Re82V0GjBpOLPuZF1SUiAFo72lpO5h4alnet6R2D/pyCI2ERBC0rjR
JOas8A+eDFS7R7Usi1WIqB+CWbqqkazi5sZiIF8bFWd5KXDSqGiU/El7bbDrfH7J+cuMw6CzzeTt
QDwq8BBNrexSHnTMzXlTsA9rRRIiV4+tipZD/C5pSSkABFOsQAvt3+hu/gIf2L/02d11upq/45G9
SsYSHRsa/BLhrcN2od/75S1netFPHqUHpwjcxQHKKMV/7Gux53RQP8muNnPPzj3IsXG87OegU5f8
r9KsnWbVzHBkPQffrETcYD1GIzAxGKY81yCDjrQFR9bjTa/62nPd18uWnpXyFwkL6fKiilZ6GMvc
0Br8oTlIeUgbNV1bzqEIdy3DLLzwJja5TSntzMp1kMPEyzlcjpo3hsEQrzXZg5mm0EpHrlR6M7bb
gsYcGLEH20b96wknCGEaeNUM+4S4+lWGdAVuHxQtkAhfsP8b1+5Zjz7x0NRKqhKkDzrWFdWToq1a
fQ0fBpWDxgTFCfrK13D9adEM+Pbs12h78iAHB4y3tL3Qz1EAUD6af+Rly/KayQFHsoTUv+aUXXXz
jhbVqVZKAqIrPjmSTjevqD7ICee5FvD8IJReyJ0TUY7Gh4oD+1lkFnLAwEGFNUxRS4Bq6/bvgpL3
VnErnMy7+W3euztwDQ9wTkTOFO/UdcXi8QMWhF2vCD9EuQ5zh3a2f09p70kNh50GZt9BzllgpiLf
u+Owh+WvMr2CvQ4xa/CohyoMTQ0RHlXFbvGpAGkqnsF0i9oI4yTsG6aVjQjfcgmD4YRWpEDmfsc6
g5+O9TlEQ6qlK9mEUG8jcBU8F9CK0WFcnHBhYT6D636z7h6rkVAq7U3LXmSKFI6Neo0+n7wI9VQ5
+7TFDRzKx0Yj2MJaOVDVSf8i3iPbmJwCfzmUb/04DlvZ3qfcQc7BGD6eODuUp2E6zPVnnL6Y+T2O
j5J9yMqfavxSi18rPhfPU471NJ5cOKuCNSlnLfztk61ebPTkzeAljsHjJUf2zPKIl3RBGTO551oW
mqSm30XwS2FMQS/XHju7v/bl5kn8hxNo5YZZBUCPhhiVzTNz5XHVp4H82DawbPVtiiNouU6HJfeS
gy8YqZZhUOFMIHN/rJVqU0OxHNdj4z3wtjcYAS/pRpNpQzk9a3xp0/WrsljHT3G7FiTfjEtEPJgx
lih1EPPi2UyZhjvZ4zakW61a2v0qhiguCv9XmGyxzn25LENvIpkcLxPMop+sQ4/jBq1OCGRJS8ZZ
wK/DJBynGhzXsUHJfPLKY/SD/8KW2f5EM8RjzQ5KiQTWR6dDI0NXUtzYrZhzCDcGCN1MWNjr6wVk
HgZ53F4SrowPlzfb4t71R4hZ0ICmQEFCMtFrL/XQd6Df0JLPrqDCQ6OO/SQBamc2sZDJ0MxhfxDD
LWhEXoDCZvrSI5e4+zMQloX+HJ4XuRCNW98AuthDeZ2cWqS6G/AzWPypx+k0wuHgvnYWcMlQd1QY
2NGG9G6Iiwjt1uDWw2KCfgMswx7K7okfP20mZq1ipLNQ6PVkmDx+QSSHvFAh+lp07P6Dk6dYaUXQ
d6eMg6jYtNKyltaS5il49qoriy8RY6Qv42iVkgTfrYcusEkHQ4r/7++PlDB7dt1VQ5po4Vk1zLPA
apaDigHM1tSWSutCZdboHntXoyNg9u05uHrIQVu4I65RhhtjTVb/+6iuRn5bKl5NgbUqRv2py6vk
49NY9JU3dkzAmPyjinEpsbFPt+tgOpdBfxCDxBvHJicfSCnTFdBjZi0PBJkRZwN+MzSSCvxWikKX
ng3nJWyQun3CSXWhPqmg+SJuYoujUumpzkMo0DDAmE+5bIDU8Tniwcbn7wUCdryzvpvRY+w7ogH8
fTAHQbt2UaGsMR2GjF67Gl5eiTezvCRPdVxo/CFY5ewPCFUQ9yBtcZY1SEXE8gJQ8WN8IeFooACY
17G1im0Yp8dZ/SvVS0MuX/MZtxv5+doAQ5pbvqTUKw33jXZTdcdW2k3yCvGNjNgJb2z6rl+JdqNc
6s+l5qyq4Tg3u9pZJQzKVcQwsOu8ClMJyedwa9tVSjay7NGRPbAQ7LzIhgki1hVXSqXKhzZnLJBy
lYhT8hWjflVbhlQkkGUKj+MKsrjOyOvpckdniBFYe9DPMeJQXXpptuxJiCTcXuMg9uiGOuQWnIFQ
hjhPaIgg9hDiUcEgcCG1caujyeFuj+iIJ7endWIE+i/SkS08ZyZSujS/8FQUxZOYFn2ireB+YE8X
7V29eKBdprhH0sQZACEfGRL1/J/0bvyQC8f/0pxx8+QXfK5aIq3FHKYg6LOHw/fLHSHvgvFde0HP
wIGFkKR+l+9cCWyLmOpxVbQPCuGOUhI3CZpQZna87+9MKhgEMrIAu2BjyjJu/kV15kik3+G6ihni
WTDDwGnPpDYzlSIxF/SCnC7+fSF+xB3GzMQFPzMXofRG94ZROBX36JbvFgNGEdw83aUbed4fhGYd
4k+eAKcmH43bdOeNmu7te/P2LJcIZrgRUeVxU1ab+JOz2OQpbwdmE862O9rf/SG8lKQVMVDGdO1D
vcvn+r1747Sd7iUJq8qNJ0WD6YDSt+507t54M4ev8CLfjZty4/WKMlQMZUBAWF686PGGUpqlx3Wi
lsUJg1r2zboJjJqJzlAtxAwK9s2/l0shu9M+qB2AS+goKR+4eGzaTEPFbPTMYs2Z7VSb/rUnnJUz
X/p87rVP4PH5U/tht+b0r+nc3ttPFFsKLwKpIQy0v+RPew8JD4WTLmRfqCdce4cbLUv7E0dc1FIi
iZa2b1G8RJd4Lb4PlhZJlcIHB+9cEniMA3cSxxZpAcKBl93d+JF+mDpAgNgpW7YYETxPXQ7wXf8D
uswr5SvdRnETVfC+v4kxFOHCrAV6JyGDYlhXfTHFo8Aj0jp/E1gXEUd3rhh704akQCY/7Sm91ifr
s/oOJ4RtJuz4k3nhXRq4wb6qN5FrTTd8LE8pn7fwX+Kn53cG5QRXA3LxJ+0Ya/cfSFB+AEWCtlFK
f9DvyztaCh4iRNp4eVzZ5yR0oNgCIfJAHFr4DFIosSkcU2lnNWtr2j6iV1s5AINCVC7Mg5FcJ+kY
aXB1mR0V3xo2If9AAk4sjitNCHePOdPy0qOlRAbkYBJTuFXvNiEnJAMOWJh+DqaU+yq5F5Nr4oCh
wfvFbtZy3Ge77CIkwHReJFtttHRjIL6svMfkG/a+I5cNpAbmHbGGCJOMrTT6Tbts9SAc9xWtn1bs
VXr24hpW66j27HLXzK9t9k6PyK8o5l2vBw9GMO1GC32ZEpe6HaCdIDLQXBAc/Apx2uW5OYv4G95r
rrn0QjCQZabrqDBLzhPa+uVYLhNpbT393HA1cFAG77Sbk5dhWEaYMqFKRBQqfqH4HOg56WnIXRPQ
EAhwyErcsHeTlmwfMW+pWg9ktEDCnjKc8cTgi48F22+Q2oHa7ZAHVFAx7QD6k1Qz/vIhK0tPX8Pu
0FxBLITnZqMCjTwQRMZIn/ApuBTS5XGjTUOYbKKDx8ggEtSF+KBew98B7caCuU9HagijTwabqB2A
D/Y6nrN4CuHZgTU6LQfHc8sULRibrcHv7SiuXaoucZ4qkBHotlzQATHsYUNADS7ECyeQV34Ot4ZM
eBFKhXTLXxS4phDnS78ECWbQhDW1vuT18qAVHzBRxY0Poj7mTzU9h4tyQpkXIeFJXDRJzGnoKlGl
s2dR1MBaYDaLr8ievtM6JnfO9qMY0+7Ey2M+/a8V5RsoFyEl86AyyO/g08mdZVv/64VPjH3nY/GR
7OaPhhx03SejHidAgF9BOGPgSMsv9vSGkaioLhhrs51XX4/DcNY+uEo02awvxkjA35A1DIf3TkyP
edVAJGjYWZM0PWwR+lV9bTfGzjy0Ni+Pi7WQf3pYxxfpLN2d7+YqgwZdpUv8Id0FeQ9G/3v+2VHV
8SqhH70aApqIMPFl7naDgMe8j+suUEMwecgODOJPUCZ457FMYtSK2yQCOgbzPAsmnmKGsOD9bh0v
b+lfuBM9GCTwS8xfhoMABAq5MxK0I5fLAiRl0bPjOYVXvwPH2wVdS6FrdGLBAqyNeFMSw4Zz07B4
gGTgR0L8WujCy/gtBDWAJ1Yornj9jA8nbmuunsc4UvBJugA+BwsDIAfc8WEsWywCsEmxxAth90Ku
z2hSHuClCFSA72H2zi2cfEH6cZgIlG4Hm3kEiQh0XDAwDi0DJlWYoUKNN5calh6Zl3OYm4g3WHAr
6+ECUNXQk3u3DMVfLM0VtToER2ov261wdFN26mNlOGtmeFUUpKYPCACnn2O0fe8zKkBokO6jExg+
GtQc14NpC9ZgIp7QX4ZyO5A20/odzKjRL6l9DZbrEiUJhypNLooDjI4IHkdgyi8HxGCkQ/VJ288v
CUcqN1roBd/Mi2wMMQtB9G+LamxhMdl7TShTbXYbTwU3hlP1KQFAYLQsbSJ0ivZKahjJ70qcTbB8
MhnVBV0UFM7KVJc1wAQrCUUwGw99QxTo8sp+bNp6lxJ2izsjoRDUpoAlaIYGsPOAgTqTdZpkro+Q
sYLhvRgv8lm+P2irSa8R5A3OLnHgI7SFskFdoQhjONooOxb13oS5NW5h6bqDo4y4G4P9515KXkx7
P5a7DkPFv2xep8XhgTBPXtrTypxWlHg9XRdgK2rjT5oqfpYDORlRO3Auho0RZEpfn3xa/7726L1K
dYFGklaNio+KoPl7PhYlhviRN+OARxyLEeD6To1I2yZZ6xTokZBTKcgpRMmL5d+hiGxQRax1Qmfn
XShv0uiY1quItDYE8URIIWkNwUhXcrqZacHQk7oNUvxpQQsecfOEvm2JH0PFGuV+jU8cUTKAG0R0
QRClCuVLTAlCH429hknvgTkOZSngwISCRPG4Uholvb3MSXmN/WnweGmtusgLX4ZarHo5zGoiYGeX
62DWQWGtqlzMVCijuZeoXSNsobju3/q4kBmZAsUg5aAtgZ2WeTAFYgxBAKJYTAxERhfcH1wq/QF0
TfG2AEvXYF5SqMGvoGiluH1mS4H+lp7Fjih7jHlDZsLYZUDzYD4QiXsg74RzRwdcC7dudCkRgHVo
dmyCMGxPaX1C0UbcXolz6UG4PiLbS7uNna0KdkCH7iXcl45II0Kr3se+hWMVM0eEkbg54FdB3LPt
4lHAO50XSxufcFYrt1W2AZzizaYBj/Ce4JRWlhHufWg3Ym9UBS+EcTLtEAChKGdYXawbMoTp7PFF
dlxbHIWexnNtXQeqCnsJr4clx5XDhBB/DtzhM59hHhfMxoaCc6KnVvasH4kbRXN5NIOXgAEKg8tQ
2dh46gkIxu9Qz7HHcWoJawLeGMBBugrWuXoBHEdN943Yu7o4PxGtsco7hnGjV78+jxR8Ha9m4GaA
oy3apObfS6dZGR80oTxBcF+vqQNCSIkInlzupIQqsYOhscD202H8hHUR/B2H9qb5Vi/jqbzOxYKW
zGR3xXdi2odAxsh1OScYTVFUEzgKT4gNjVEYda5r4qlETXs1QiESl7+BJnNKQ7pXIjQKaDaCeMPG
hcacdwwArUW/j0tQ7AOKipuWTxZ+1wSgtbwPReszcuQjNaVFcQmrOA+AVXXmULztedBjT4lPIPFC
tdtg1dW7agOIt+DZdHQGH90ZGid9RsS9TJEleGwWdoZEzOJ+l3kp4RMU41uObSbF4Ec2xMl/5Q5E
mOgOD4apNCWGzkfOQYoIoB+OK3G+02dQENGqMJPmu3HfAiOCLw7TRUONd6R6KG/4x2R3aoBGX2iA
WHBOIzHJ1S/gk7yD1MzQjma8o5qgk1fDY1OjFsX3F+EspAaYZcALqIRA0ypkkD+TFnTjqphfnP51
gktRBpHFze01bQBVoQfLw9yesLB6Bx+dBSCWS3fEbCBidy7QzSznZgUEGbe+Y63AJzjehKkmQxZm
wTWyO/Sx61oK2EnDiUGiK5duCo8QVY2zeHKM47SG9gIY5YdNsUIOQnobGxQdNkbNJkeRD7jKZ0DC
UsTOsbih0OvjQsJmiX8BHXTAkgspYr/YO/U3HDBorBmFqtNCFowlziaeDO4u7Exs3jRPICjs04Ao
NoMz1gs/+vVx4m4Rhh3s1v0nmG3IfPyn4xkiXhghNrCfuQisCiJKNJfP97XAU5ts1eJFaxNyu2Rt
Z2AqORuSx97epkDhgCJLmQ2CKv7f/cih0babmSikCYbKUsawk7whQrDAgwn8lZeG5hfVWg1f+Bjp
QQy5ZzXLAeHyHRt/utLicy8F7YA4ZG9Z5+fgkTDPIHfC5wop2OAZEXxjv4PFUvgtKpwE9Bw++yrF
wR2SPv6+5csTscSI9ncfjhu9+E7OsUpigZ0Ou6QJUaL3Eh4oEdMy/TmIkZg2EFZVZM46E18uenRl
maEBGT3l3LXVkrBSuZr8f1/992EaDbDVifzbrr4V1J4mDK25/Azh7qExoGTSNpOyEmpTLDiS1xaj
9JzKFh021izmzrJaL47kwJSJpq0hAMQMPi1IXeWbaecpcs3mXqmg1oZNDT1GmvSay0UKypFM29Bw
qq3eDpiJ9w4ezfqQcHwk1rJDo64/38GPM4xNm53De8zYPzdkpjrn2jo27Y8p7VUsZscpRZXmuEaI
PU8LT7t5K4bPJw7PgAbJjmcNrWdATzaxYB8UgHOtuYX+p2IwPnl9sUM1lGqcY9mupTWVU5SaMZyW
4i0x3mhiY+PiZOc4PfY4ZjZvlc7w43GIEzwtnC97OmsKiNL8EimfU2YxI/82QQOGu5nDzRF7At5H
y3AtM2ONYOsju23womFGY8hHg1aknT/s571kkywEsX8wr/F8kR8/bb1RGB4azUdi7R+kST3fE0Na
1OH6mX8MjzXFauRcDGYqY/pZckgn+bWt6X2dCKZ27s0O5RA63xnXibuq7irKQwPILjukI52kDkwq
3c0HKA9OHHlxe1TEmOyfFrB8gpE+qzbM0Xcj4lG4BkA9zYx/J1iMKau0nSx5GBaVCsHzlkiwGQRr
kwLJ1GBzm/FSB5ssagR5t3EiiZy4aadiBtMztYYpFysEPMScStMNUb5w93Dy1q8aPBczzFROxnir
0I12A0T55MOM6RIN3KoArZJbNn+W6LWMBEx+zBnuc3m1gSMPD8b0rRk2Le/zQAHcSOtIa9DfYvyj
403RDohCsdtjQy46CBD0EIpO1ZCuHhHeOKq1qKBDmJuQYOy5x1KKDUR94PMu07lhGjNzUoq/JxT3
Y0k2Bmd0BxWhzM/ai61+2ignq+etrnCworexIxJIbGLQ6KQA1uxkoyUeOhRZulf2S1MdZf2dEj/B
YH/aGuOW0nIs15r1FnFUIVlvIvqg/q+kFsvgoQ6ozROLUx6ItEVWVW37eJsB19UWTjAQJMCVLHp4
G9eieTtX1GYsxepx0aRdBzzWNLWbqn9P+Y1CdYby1qJVbrntanSe46SxLW4iJLLheNCLfYaiskba
22GANK96nf3FAb0qx1ULop4XjlvRTRbldcjwEbTupvXuPPKVZjGYR9Y3y1j1tsTVhpsCrkXImV9Y
hV9bWGfHVYDXghQD5kQzK1x6TRRO0wJZvUQkj5V6VrxkYFrSZj7E5hNzI8yfuSjblG4bTlfELxlT
1Hi2fVywTzB0cf0zmFMzZonhH+cptiMpV0/Vdz1kirotUbjlawmxs6INK4lGUj/bic77a/Vflexg
kJnXDwzNU2avBkNvZC4ObghMrmIJ/vCiDRkVLgtK2WsmsADpu8V+pgWHD1CutuLJrFUNweDCIDbZ
9H9CTPVbz9aZnx6Ym4858ywPDY3i/0fUee02rixR9IsIMIdX5ZyT9ULIssUcxaivv6s9OLiwPGeO
x5YVmt1Vu3YQU0wQVcik+PTDaaAR3Jk/BiR/okKtadeAUVuTd3DJmNb96PNSn0JOM6WpmU3y7zTa
5/q0J6VyVZr7nm/BjqmauOoGBdKBlyxT8I6E79ZhsOTvph7ebuHFj/dz2VvAVPBrXIVT+mZikZln
wdYxw2esPlR2AW/BuNhNh8zZXO0a1jBUqWQaYUmTgqnjRKoeEn4vqH7aU6KqlA/6jBYd4DLU5lY8
ReOnH98B4+xlV20ArXodi60pyEDcDw1WjJ1+vfluHASMgLDG4GDFR4NORHi3IOXBzvCSVMSXwXvN
+QIlU4iEzi7XPd05tkfsPxKgSe3OeXSytDAwCKWkeAMnPd46/c/O7EChUm32hpNrYPLgBU9AgQYd
ltQf3u4rmhu095Y7ztqljj7EsK8gFb4RjzCbQYJuP3JjmcOqPnuwt2f5OLslN+kiXeov/1v/R5Iy
fwAlgE0Avij8+FNcsohbuNDPUN6A4Ytzeqzh8uXH/FjsMbbbk56xhju1afkod8Uh3xFtscIkHr6Y
grW2oP3L656PYp/tEz7pk4HTxX2FR+73G/nPd3SHVndP7igYvq2rc+3P8hmx4YZ3dSnuQfw8SDFK
iGwfcS//dBnh0dv7xwQrWHzFD87GOpTff6OE6huhxm+D+qP7/nwXKCvwlOZDCCYYda9p3yTUKp8R
qIJDsAExmX83mMKCew/2wvyWr+NE/DdBDatloS7jStzSv1uOByl+0licoX/dUm7/weAJghQDlypr
1k6FZX+HRZ/IMK/htoN7c4FSwgNc61jHcsLRiTCEwFfHv1FhIg9BK4GBEohPyB6EOYPoQ+C0GnCF
QHIbYa3Fjf6EcSqtUjv9oHTxB/ovnSrnoBjRbN9rANI1eo8lLfHCIomVPPGVt+QoJ1083sU7yKA7
jP120tY7uHjMyS/n6YDmS08TYmT4Y79axDj9I/ySHx2gen34nNpDxzBEuspn6YpkhQ+GNd/1L/Mg
xuZMWuCP8gw5r7nxDOEscLYCDXFTmJuM7Ed/7++YODz/e7T/QCAmAtxMf/HvVhYLD3n2TCNTqZ62
U7zUZ9bEwqmrwmerxL6NdBiYBuIjHM60wTIHfTAGFwA4ErtM0mrhgvAhzPahlS0b3oLPyEXOJD5M
/MgE4sUN3qJEo/gRN+pvOjhzER0yMYL76+XoA81BSZg8408U1nE6Kbf9ukK/hBXysmVplrucj+wg
gjrJbT+ID5FPEJ+8g3hlozSiNKbFhqgoB0M6bZNSIRBgADcgBm4IXv7dUPIxTypkmtAv745GDpUL
V8UVYdDZujLq2qOSOTbbZisImOFXxwyoOzW79sCMat8cGWNx1Yi3hVEKV5MmBFAs/uyXiwBZUsMl
IRzwy2/9S/8Ct+UGUZiZFe2iKB1slCcDuG1i/IQJJvAx8Nzx35IFOvn3PgFxAJ2wW3FjVqNx4vzd
6Db/PVSifjCoEw/1vf/3YLHD2b0Pzak4qBdidi7SrWe0bN0Sg4gCJsd2OpOLdtqdYpZb+CUWHmzd
V/hjQt31f6SniN9ihbJdg7r1r/7FWBPHl5f2VJ4W4I+Bh38ow3LgHHmPW2h9MQ+tMnNcEuAXyWOf
tkb5amHISslXIjuIQNWbEmNHDDyrNozdG2+oP/SH+XAv4S28tXfsip7vjfmofvQH6IAACLwBQyFu
tLnY+zCHgiPDjIgb2KnsFys9+3PqtKfQwGjkOjjRlAOCeEsz34EBBUMqrJqRDjTW98iA/+uL4VKW
CtWyl46BTKAftT6DA8OZSTCRHUiFjASvH/scqCelPXrKHhmNY68dY2VxNuKCYY2A3MDgEiSNYkiA
kgWE0l9Jtj610pUjLxtp3tXzyqIBn5fvRa9PrKO1atrlp13SIhpbcy8d3X1xeV/iU3oiC5y3qTjg
S8pKk9m3Q5tC/tdXeN2BOctpARJGyqw60bk8nTF9HVN9vZ1/pFGMhYdJiTDx8LVeiTfR/8k/5ID4
0gYmFfKgT79RnK302bXSznsAmYARwSahYwX2A0PCDgzoENwQrBBlgMoZS1owMyBG7D2fJTtjE01a
faJUU2hZcLIAwiivqa1oGmuZ5zjHFxLNk80Q1DTKSVhsFQ9B96oulh+crv0VcB57fUzPh+gVHj2X
mlALevcGNYz55Z1JBjhkeTcU8TrSwd2RAH7E5nvBcIFDqOUwcpbk43DIvTcpe6pGloK49oFJT/7J
3ltbY2uvzXW98FcQtrkBrlbWDORdI3Qwg0olgAPYzi6+TFiFgFDh/6eKfQg+MuAa4AQfrUiBmuTa
yvPX3BL9hH1rqo5KTFz/VhivMyvsQ6oLHC1iEO2BieAS53vYBtrSgOjGnM4cJTFenmN0LGGLga5x
ze7OlSv02EBLbU76xf+S4NlLz+LhPPuX8fzclAwnJYZezc17BI/oYTzFOSE9nRumYUBpOmBatav3
loM/4jyv5pq+gmEeId+sV0W9WpflOlLWvrRWinXvrT3camLaK9wOgfWpbf8C2DnILKwWOdEAuRgW
w4ZEdHyPOFzas6gC3uxuNaJB/SK2j/AHOvSq3vAzYAMIvlmTtLwvmTlBk6gTfO0mbXR0TWZloCMf
8Ok5lPkIVvjaCVdvE6LYUlcWijVXg3kRztociPb5filPgPL+BVLDPsOOY77sV/yT/sRf5qU96Jx6
DJvvLcQ935raWLrm0yiZZfGc6UirLVAlIUZD6Z9Yyzxa1fJalte2vK7zzUcb6hUmjhnpJBBCLEby
ee2MIhAYvPHgazNmhR45seoxxKDQAygdv8HWO2ws+hWOumM+yaIV6eki9VQcc2QSEmZI8gjHnDZh
Ekw+jii2sH8mfkiEBnxscSIDSsOnosL1aE4wMkbSRNK5P+OfYKj0iElR8yA5JPeKBUflSdwggGww
ZEtrYeeDcJIgA2ZP9BMAGRwUHJ5B2AHiWapAn7CYWar/qIIgAc1P/OwZ1/yVIhAlQMqbnybBL/8P
c2VkhIbEgKNGfyNsq4dwujyY6zBoIbRh2xzQZn/eV0CHho6k/TKbLx4DHwroGFI4awetgm0GmaXn
jBl2qbjFqhPYJSLLUWTWiAwSxtmUEMQCUUTkEyFXFiVEhd1pRXxPzodITFIX8FgxsOu8aeVNIU02
2AnD9HXHCXlEPYwcoPxPxBERLdTPHFxAhRxcTZFWGGzTb33UOzbOzaiWSGz33hNJf0/LZpk0tD/5
univHGfhmHOcglNp3pbLhDB3fS1XGyM992W2zLljoyoZGAHDGSM9GoO154i88LBTGZiM1QYFFuot
ITLMs5EwfqeGwPFFGiTM/sCEkAp7AoAFpw8G2xNvKgUlVxAsl5Lp6fuvFFdW1U/5Fd50yDDV8Z9+
ozmJy0m6OTfr5jyzR/JQbp9bd2tu6t44frYkHlFKvUFvcJXlfAO9KIZYW/bBkIqGK5W+inEB1R2V
nkpcHIQgW/RSvKkhpPU/AgssWNivQGwME1x9wCSmB2tBRAbNl7HDkKTV4X9nTEVHAX32zDZ89e7d
FdnV1Tp4Z3Un75T4M1FxPjaH3TU7i8qoPhuUGRQaf/VQSYGBmZZ4QvrK0VcNwNrNxo/sPU/tWR3N
VXlWgUgKrA3eCb8K7kuh7tHdQYHNoLRvRZUiKpRqG86dAbz2H0E5sZ4JOx/MqFtwCS6ucyziI1JX
Kd/7zrZ01nqJqhVE4CGpP55ovwwUTqvlchljQx5N4n7CRAROW09IAZm52QljkmWOq8R75zEYCviU
aM8S3A2LWUJ4Zp/BG70BL0j5Wofdg9dVvrWkNdhuUTwr5yF390g7OUqESBWLKcZYPXSRZoWgxGim
cCsrfIr1OULewJv4PE2X6vtdbgz97LtzBjZgxXY4cxAWgFYOkEgqo8bGbHihgYrZy7L+jFpoGxig
y+A+VILU9jQtdCxc2PYv+yzQEG0J3QhXPk0IBxZ7AcxtymXkTetkcKtGzpYjfuvTZoS7DHPcYiNa
ECd8tM6t+Jwd+yBTbAqf0gEdNzMXNh8QTbjpAFLsPNw0jIWHDMUJ7u4UMiq9dQtdx11DxIFhjvfK
p1wzSeVWfGZmVSNaRJlTlEOTz4+PLIVPA72RA6yv90C7cF8TkxZuyrsTrtxgbllzJlVetixp4zoB
Vr2RswR2LrZibB+YaI/yEGLoOID5gbFbhKXd0rfGJpSCeqZSIeZTCpQQJUk9CTva9oO56VFKdiu/
ATjBs2hiuLNMmyfKGN5pAMgFlFFMm3DqIDv+jED4DCgA0dhlbEhFQjwfWnrm6rN6ySd/htNiac1r
PuGFsmm0w2zWTwt4fRRBC7DwbiJP0ycc/pku4kgnOhZjVPwMiRHXzZ1Z/kyf+lrliN27D3jg2bKf
SqtyQkY55mMDD8sa7lKbv2fS6j1TMTlAKgiWifpyzHfO3F/34axgq87iGw4s6VMiQPONFnjKzwDA
AUg9QUnw250qcx5U+XR/s1mxxNHx25llszdewHNjzrfwUUGRJccWci8aqZXHO0aCZwW2On0vUe3O
eW7oj3P+LVtmMwKXZy7rY4IpG7aXg2Lp8Nwz/sScBPkCMoqRMnd/FR68Mc+WPJZsVk6sVRSSqinN
oMi2C1iS7cJAlD+LXuFKwszeXZu0vZ+bu44u2Utk6FW36iktg6vxAyt99zl639YJ2WmFSdRXjqgm
H3xuQMcyvjDH5FE//C8PS2kN5GigPPkqo/l/7DsKWMbY8C2znmU9dH/FuwFGD42B5YTSC/1jO2AX
ohtJ79pv/aMzpEY6SN9PqhJSHXeAheveYwJ1LO/p/n0sjvk+OZrf0TE984MIa6Uv1Lfqd94N1GV5
5i8Yq7OvsfMvm323CWfNwfoFlAdCHJSPgA13rV/VGRivuWw2/sz61VcL88pmpaPcYS1rg2xpQc0d
YEcMmPUt7kr8tz0qj9IcoFreFUeww48ShlP7EF3lg3zv4Jqy/VP2EBRPC49pCsJHpuZfvL28pdWX
9uNV6BMgPHNmDxJMtxK2SEqSUYbnGrIi4N8elTMuCAPezlpeZIy041GFWSOSL+z75el7gY0/N9ob
vsUwxza+ZRDH6rEjT7gU3/XEAJiD083UFhzQGqvWxCbRVTCnuFxRDI5jY9ikk7yb2MWkzwHvkPpj
xjUSAzZlxEYdAUuD1nnjEh2LJQgHuL8xwWWCzUyOGggQgMkuByFtndCpYLDYjQARcGEUnrI2dpAj
5gA0g0x/GWfD0jCp7cixwISoF+EEJc0NzAaYo+ZIbUbJoCB3G5X80yjHLm8kEw5lxIOjPLRImw6H
Fb0LKwLGElTNbmoRqw0xkw0JUXBNKTdqsgmYYICpXDZpocdzNSgTFpeejaxm7sCIgyJkD9JfH8IN
sjaOZyjwxZTBFm9CAxfUn5BlwP25xuKds8cNFXIDuWDjtWQwAx5FxAelEGAm7FKMET78yUX94QXB
a23MW6qyQzAkToc8ugb9nAOaNvNPDFHjubWtVqRLFY/2EgGR2It6Awpz0cjshB6Bu4sxKTbayIBD
I0pWEdtDLMZYw24GhTCRj8FMGNS70xLgx11U82gmosaLRY0BjTMp9kS9LgmPnJdY1g+6J7R8VQha
Sba+eYfsEe6qufR8X4yb8axJtYC5znn1tJ7Qnk8On9HBulkcG6dIBNgTD7pPLsx+pSPXM8+AQS3d
mffILsXLvgcXPPRY63BY8MplsGOt5Ht643/dh/swfqwfcxN9GydlrhyZCUcER2YvdS9PP1sM2u8i
TYLtWDuyM0DHIcngJbpEXON5YtmhAzCtecTZJjmIJ5odik39cG7tpVqJ9GHYqA8wqvSvaMON7eAl
g/CHXJIfOMAHgdMVh5F8SU9w9WkjOfRCpqJ/k2bvwGsCOZgVaTzZtJhr/9uv0PXCrxDUIOp63Pkt
6ggyRBhVwxyG0tWIIfW/5tTfya/0pN3iU/IQ7Qy6DjizADAJ0+pYcB2w6gWuHPFYzSlSXr6Dv/Iw
uAs4G3DcuRogqjDw5qriIuOmEHPRI3QXoqr6jzrilhPoGvw4OA9vBMRmrkLxlw1jeMhqNoMdRuc0
A7RqD16Catds7d/P6TP3ljItKTZmjw4Gu/vyeUnECyPAmkDomEQDSYMCBifwTfmR/tC9/lDQwkZp
HxA6mEqVeDsMcJtBlsrtxRiMno5L2m0Z+Ijf/g+C8nc8Pi527yC/8lN5aubSLZj1l2TjHWD226/3
QTnZF6pwUFn45ZRNj+bHvTQ/OgQQAebykFRTiCyYbMcY3aNGJrQD0zyc3bAJRV9EoJA6YHPh0bG/
9N1IxalN1PNISRGGsV/8wgfBP4hmCw6LsvK/so2owTbZ5fMUwAOL8PPkKPJ4ROf8ZhzNvfcoLtqN
5+RxZWmTBAE3V+NSI0Ax/oOwi/V7HZFvUVwgR+zMYb1n3rB+n4G3Z+QILhFvcR2L4FyahYmo8BDt
48xELIMINP0Fmb9ni2xfQn1rqcgL6G/+V39xp9mmW7UXxCSfFdRDSNoIqOagpRuTXFWRyipCOREy
75WtvuYqmer35qnuW9jpGCPMEesT+9vS/suXN7hr/AX5D2sobfUm13uTn6Qnem7wK1Y3N1Ydq8g5
OkfMAJpbdHm/2B8METDB+u6e/IFcgoGyoAbdrH8EOazvCNmA1IeCGfbQk2uAwShEDnefPRjo0CZx
JXkHVnV6qi/Ss1mJi1TUtfkOM6vBG78i/UJkzSU5CKQi/SHfJvziP0xhgQ5xqgG+YKUB5aN5Tobv
i/yiagg5Wy6+ENAHD+kIFHHTeHXri3JTbsmjR6hhHTvaMu2IzOMjqg1/Fz28R/Ryz9opuDZf3Y5N
e0F/uoCuhIWXdKxG7rnbynvqmptzzF7BpV70+2RJXUcZZa26rXbS792227b74BpcrZPzo+2yJe3p
3l9lFFP10sRPl4JK3qQ3da0ca2qr5Ucbf3b2WNn5Z39dXKWTevh8qXxjRMGkbqpwEHy7j24nH/gr
v2bXH4Krsvvskmty1TdQA078auqic/QSzckdm9Qj3BveERbs3ybLmuV9IkuG/ZK8GoQvxPdI0NL8
AbIG2IP5Ey4ky7rlgnxSeLGD8Vc2VrZnTnQkM9BjspLClhkuRQopENxPuxf7NjRiKEpUrKlo+2y0
b6lATSE4UFzwG6ia3d83p3A84hT2KQ4A918oJ9uc02AI7QweJSiz2oNICMYZfCI4ROjPqH1Akrlr
XidiBphVQh4E1HuxqbKqMt5OVpZ3YCtmO+cccgT4xyb84qzhAGPNmdOI00Z+4XvxvhQPjYPL3Ec0
ng2NeSfYSRk4lfJMLgYYXXxSbuyLGQDNVixQY/KZF1yw8q/8m6Pm6sg5+cwRBzx8UFgwxeTwfhDB
8gg2OltB8kpvEnoec8TT5nXhJaJ2LzD8INdjIC4/ZcsLyuvsnvW7fbbP5S2/WUdjW904z+7uPb+Z
a+/CxrJWtsrWu+iCbiCZerSV7GckNwt9XWifVVdoi9aKd27M+YPVaiLH1ywObkbbnnVQE/g9Q4+B
JnidDZDgINJrIc63Gs2ACeJpokNLgVg/4TrKjL13sFpGQaq28fwP0SfGgi4+jslQzM2r1tIMhcnU
hNDtKt6o6YwR4UBFytrlU/qgYWETfuEwRZkHAytLUNtN2nBOk26UM8WeStW0bQVPlkoemOfdjyEA
WYgw+jE/JQiWxsQBBELdGs5lZVF/5vTTtbIgqctTpipxcc5aQo3BKEKfQD0L0iXcAwsPPnsj9TsE
r7G74IuQ2MsxNS4KRlhWVTpxHYiUYwtr8GqakndbTqJ+nLxXBDO5yVIiOK6HfTwFGKSiJHCICwXq
pT7u+7Egbcf8yplJvu9nDiyFLLOGa0CAkj19K9OcvHJ1xKsNGBq7uFpOoYFZ7oJ/NVkk8MdgMiZj
p5y35hLo8tNdE6AOJpis9WzXAZ3mF1nZf5DlAoWpiyKaQYz72POgfbyLS41HouJC5MShHieABs2a
9kqQKNg+SVtYuwb0WdlXCA7o42de5BtdmVJd80gLaZcBy2YkDNkp4/VFCejhTGFbMxvAvszkQWMl
L88KeeaZoCnLeyNvag2nsHkHw8RBgj63tQXYcxwdehXawNilJsejyBzq6sTNxe0dT1NrWnB2aTQf
AOqjgoQqgnCdIXJdLNtwu2GwIJVwgMagn1QGjGnQBRrVmNCbxp/K9ijVRgBYnsHBC++d4DJoQrAw
seyVySwjWmHqYsiECzORY3SeHdwcNirUwkSETGFo8ZOgrQbyIgj3HC++IHUyL+3sgYOHCIseswlK
ZmZh+qzVhQp8C5ArGAXxFP48nFUAGSZ1gKfSn7yoCybEBOLWyXcjK/OfTI59OgVyDLExA8NA0PkL
+gbhVUUYyqwUZyjMPNsxAmHPgFYyTlohlude2hYF/UwQOhlA3bGkKUStouhD+4/xSk3CvOrfyEoB
K4gnUD0h3sNltl/UYNipopRjHNiB+2ZEF6JWFgJkJugJSfP1iEQYld9YMLiAljupJEyRkDkvMm2C
MAAOPdpKVTjrbRvm6gSIkNUsLSs2nGRdZvMUj698wV3xCOFb87ootqiE4GlLyFDrcaZhPj2FbZim
E7SYcFxwEsaAj5lRe8cMrFDnlguFhCaB3zzlbUiwBGMiy+SBXoswvhBYC5AVW4B6nAcjRnWwcs0L
OFkGV/1P8wn4Bf4JYAV1iSFE3Yk5XuTwzo3ef5M9pxojK+XnEBZQsgGTlWgm1JH9ERroDjRVR/c6
hPdLeUfdCXYefwHAA9fy7YyJsf7iu7gxZaT4FGlLf8MOqgjGJHyPqGbfAx4rmJn74ruAzKhzkbEB
yPEnJmKQBPjFfJGp5QS93INlAbnAv7VnhErwG3JrIasTjMt8zJZh//gLjSl6AdY8QS8POMjbxEQa
eI7XFjwtopsG59OHvD4yTHJ4Tz/xD4+tflAmU7pmF4bpKG159NTY/GaQQW6wznl0lLBs8tAWRNIg
JW8w4tuogMGBWayMHhiBu7wRZ4aN9/bMdII5M6FlG/sig4jgW0MZ8oi/dESa1NTyL/NoRhtQ0cWM
4bs8vu/vvXq2L8xpeYF4aZRkqDK8JTENCrX4f3E9UHADXJqX/l7vfULIxBVToxIdMtIG5WQ59ahT
8xEEZCju/An7mypesBngMajDFla8gYoBmH4EDw+wna+DtyMdQAnAj7ApcKHx8FGq+KoQCoeqWKj8
LLIDsR8oKEv1XxoRwGKqeZZJyICJh82XeMcENU5UjQhbaEVYOLzQLDFeLdaOeil1oEZGyeJd5rWP
f97ibAe4qIc0Rkxr6I0IggMZpsDEZZork9qId4TGGB8HGgm6jj+4VczY4x+WF2AGYxxK0gk+WX/z
bS54liPvC3JYnL9UskIGHqihJSQS5m+7RviLckdc6IRqGwy350R6xdncYxHhlmQtmBC/AQdJ8+ix
QCBcZvEBTfax81gwM5acCVxgfI+KBoLtiKHPB6csxgRnOiWM7mxjxKwAmxBGmXD75HjeENfM01aZ
Gs6YasbyiNs73mTxRo+mqb1o2gkqbJwE2jujTgWB1nvUNAvXnHTILCm3kfnE51C+quaE1cn0QsW1
M1mKyE02jWaRqXP2u4RuwJ1geeJ2M24+pC9nbJAqnyyhj3L3HrKYcqz+gof37dht5061tPCtgQRa
iQUZYsUJIIlREAb0HAzYKiNVFpp38SdvPnDckV0fyk74fBMaDaHpn6erxFobY1uCfWBurnnRUn1W
+IsWoDefxM2mxCqB3bFGzDEu8kPirHC45jHwG1m2JpbP0cjAbI24KY4c+OIcT1AWgxHBXVxfWYkW
fNT+NZ8sKZP9B051OtKx9vy7WnlV2Fy4RvBcXLV3Jx/xNjAv4QpB81G349SYY51otzMMYqDp9xHx
NPOPtQiNeXyERdXpMxjUZTn1jTkjKZRQXMJ2tExJjwASgJdTjAX7CpFC+ycoQSODETXOHDVnHjQC
DBrtcc0ojx/OR+L5+gsFklWyx+Y8xV2j2eSYend7PV/xYPRoh9sixzu2+f8ovmZ3IsCOx4aDXccK
RLyiIhYVah8kY/i18lqh6uf6JmI2dCcc29I3Yw1WOC8ei7x3xq0jmAy5NvaLWVkuGPVW2phZGq9c
XI/rmKGxeF05NxpyFXGVxr3G2+BtWJDJRQsD0ItgxZhg8R7I21y/YPQemRPFwalxht7GzDeOvMvz
LV9n5ILzDQqfkkMpGPhf+qX8YRjCPk0oLP4jijAWmJT412C69seosskPkEfl0YuXTPLZZ6DotMYo
JEMdIx/eGM5Z9PnmNMHZDj27DUY35OTl5bcM4bNeRrDmj6m3gsOKXpBFWXymNr7ABbOIafKZsnyZ
E5fyiJ2QszV8/juZfBil7FaMgdjh5BGnN1kBXKs4BEUNBx80FrGoOTEChmnamO9UqV2yO++j00wM
nNKgGpkiotjDxeeKfMXHfhKdCsoi5COQ4uDF61g0ICCFwYvulQJ9yOWvVxMufwmme4ZsYY0dZvhk
YxAj4G6IoxDmmFW2jnocb7l+pxRfugaEC3AycPBZIlaScaRYA6w/gqwaCTvgKduRiVGosWUejwGG
bFOeEHi3pu7A1Bx7AebTLilK+E/hW86aBLDE4pDmxB02VwQwSiEiKmrMxFDpN4JbGvzig4Xg9qv7
Rv/HczL7hdquPW3J60xBBTWP6x8yuUuOFtuENWWtJRwcrEIkZDF0T7E0sZGhB8rubCYJuTYigJQZ
Onttk4nLCoYW2wD/yKFFdAH1JyR0rFPUM4sUkj/bJPUNh33zQ7nJlo19cYqcQxkwbqP4YgFRknJF
c3VwL6gg6nqEnAihOuEZPCvIU1W8bjMqMk7FuevOUpvo6GmZzjCdD/uDi1VJPWGfsX/DL45ljhNK
FYAd4MoaoE/Aj4AxHFgJlx3c2BGQGBeFjCaFzhm/M3SaAfK/Qc0+RG1Dz/7CQATlkPRkjmi+2ou9
8OAscnSlpxQyDQF7lxbonGVPO10DzvpD/Q6uus+fwUvZ0r9+iI2iflx7L3ysaEzpveNb8MIfhhY3
f+I2TI/a3D7PGn5EINQ51ta9WwKpde9gRKAI5r67SYBkCCf5tpe8SFfiO0jh4B5wVjuM3AdGcj/9
AQMW+aCy5hiF0SrDG9f5lTposLTMRU+dQObc8l/gDPj8MCwgRfI7aJ95BiAZwQWslechHglAEFwg
2iXUL0AW6Ppo/sGE8Lh7AsTy7+AH6t7GvqHhefhzf2Uc3fNfKC/DO+wc0mfgMzoBtxCzlxR0dpi4
CDCH+sFZMdxp4Zp8J8tsTO7mwiYK5UirL2ZdKmZnYrLFYCq7qhvrxMzGk+FGYzk0ZODpssvxxAWc
EXyXDN/ABu6AKnAllYEJUIQCFEGo1Vy7jGjpL4dNIJTudKxZQhkOCWYqsfbydfxegMEQEEx7y1SD
ESR3gFqUt6dGROWNHY1okFGKIyupWHjb5ASkwPMSMcv/HgHRXFj2MDsMuBjAmHAK0iha8CITt4AO
4828AvbkIK8QtlebzPkKQZ3jiGYULYImJPtslyRD+GM5EDwjdiuLAR/Uq8xjTyWQlBrfiuYVe05G
lBanYY8v26tF0V58xEWLjQSFHBk4nGug3Yy8EkTjXc22VbNwJX1Up59ZpUFRI4CdH9ODaB6n0e7j
HV9asWKEPGLyNYrHySSZRJN8Kj7oS/l0xwhm+QCuGGBZNaA6Gv+f0So4rRh0MBvRJoLqE5d7nTUB
fw7ueKf/SIx5Srh0Ek7ZSB1k3B1a2gmcdIhMcbnaS8oUbVQRGmo3aAbza4evf7jxjhoF6rv7+egb
C3WgdFNavnOK2LepAOVE7CpTvBLNbbSwXY4YjFUrnAaYB2XQEdSf3syRMx8147t8JnB4yJgOopmK
3kWtxnaONIdJm2NjlIOZuXHPnXIgq/NQ+wlP6AMrDTtU0CdlJ48r9yxFzOborsL6ryb8AJNpq4Sz
10+/jIo1B3veWVfm7P1+9oyJfYV9VVq7+OYHyNY8g60b059gXYWH1tmoKneVrkp3hjmStrMZRGZ9
vgzzfdxhkjDq5GWNhSluJJc2ffndtc9/gupbTPLsG1U99BbCj5OYAPc3Vkw4Fqk9qfAi0xR3XWWv
MarTjZuZ/mb1uWM1qriuvXvMl6hpdnCd3EUcn6X4HivXAm50yF5nl68G90Cb8pxOEqN1Nk/kBsjP
8xZEWv9p60NHHa5BCUkVnNLhAZEuk4ueL4bNwjbZ2XDkVOAFFTs/GcYYTQQojRsSos4un8LygIBO
yCDpbPo9gNrUM0RMYoKWw7HKFUCIUgOVIKc9EeqthvzhSpu1fj+VAyYwAJSqdDBrdgLGXJKCh0W9
kaPnhxZDty4xUF0pqaO5A0TSZFcDd4JM+mklKKztF5WrhtNvcJSaW4DXVqRK0MTYOOhNZA/vWUbm
aPEkk1YDprdBOJ2CdhSw09ymxI3LVxmvK89HkMlzSdBI1ecGH/qTIWEJqeYLcDRffunxL4JQByvW
2maio2EuxjQyQg5k5z+l/oslIoxA7EHC9QcvvxblBRru6unIYEMeVkRA1cHSDwlQeRvjFnmZ9YFv
jjNdClylUlmTX6kNDXRsMbkR7UaBP++cdbA+AFUEZZTF8gfbwmLqMhpSwjvhVnCPNEccajPZSlFE
QZU1Zm9z17cnT/rV0ln02+qbVtLvDnmcriNhdzgy8Xkq8rt4qR0fhMWwODlR7DKXxsHUan+iQOMd
o+VjDu9DibXZx97tKYwRDsD/rlCR0cWSsoRpvAX/swNnE/GQS5mv5y1OfIRrIXhC45WgffOOOcQ6
cxPXMyU8mD7rnMM/C1+lOIqiuwTKzDwwUSFIUZZpXja2cvtbK4AkYCrVuMKqH+jbuA62vrN3O5H/
Vw3tpJ32ubQwEdOrRJZ28Bg1xPyC9ajYcIZi/EoDzPPR1qdUpGmjLyvf4vW+E0R6JMJ1QO4jiAE1
Im9YpNdjnygZLbx/eOPkCI9hse9j0+3jftXFXw3oXFBaiF6Iz3Es0E2uFPNUtguCyiYhr2igjnzo
1w3tsiuvaverLa6atasxyeNLxnvr5HetWhto6SMWj4Fldp8m88YwF0XF/C+EvM9oRuHZqfHVyYRR
2rwtjlJBif3eGjjd1j38B/Dq6h2PI0on5+0ABZpDMyUlvaIysi45EUcMA3IXTuC7HWQMbPIp/cv7
s9C9a1uvNPka4OijQdPF/JlKqRBRNSbzsLJnG4gx2Hv18bzH9QJ8hEbdRVcrYXyAzEZ7edEr0ReJ
t694+BXbc6UAqwCtuBRqqteSKs7MSLkaFL5NAvpA7ZQFT5M1pVKXR9BI7a844nIxYPMbGdal3u7N
BKqdVGWJ4JdhF/twLp0d81Uy/5SDS4/EXFPnWo8l8YUs34Jn3CAKyxxKBe2RQvH0073mr3KmitQa
hko31nxhjRoGk6xH/TtJy0UNsxovyrhfgpvReeOe2UnauSlLAq2PZrO3a31hGaJWDz4n733/mHfH
vKfyM+VQ1je+Ssa9PCWiCscxBd2SCKgMHGlOmJ3+Nk96zUNnECgiqny8h+o6e/QaWv9oh+N/zgYY
quBt6iSQ2Zp5mMFnkVLsvINZ1OB+vyULwCvv5nuLgxH5aRYkXX1T11vJXIflwlQAo0e2N9dm8E+1
YKuLDRN3Fim5fQyIz0tIdM7nK/pUWEAQ713OdXnSZUI61xGwTpMQ9xdq8w9ViA1OpZdnErc07RH3
K9ukqbT0mZHQ7siHCJVa2eyseldAERDzSX9R4EmJU6cFBeF9d0KS0kPC1KcU5ok8bLJ+7MU71VuU
xrb7iN+Z8ycORMC9TTpCxZiaHq0l2vKaSLWPgLnBShVpr1QwPc9VZqy0Dv//KJnq/nteK9O+s5eS
yZPBHkXGwBZR60yjkoqPiIQb4976GCoEX64+UqV0aungqbmy9jJl/CnngRNiJKBsUyrxeMn2o3ss
biC0dNQkE79eyNSXHbttW/zaQURRtYA7GLB9LHOmv/mm5NDQ/bWcXfAj79iP2CrDIU7N3VsCskPt
LgUYVLDuEbli6PnpETnmkAniLY07zPS6G7uMA4xN55zaFvZWy6t4TF38D+xRmUw+8k7XGV07NNIW
UtmlkNaG7JydRG6KNpdUpOKril03ZcIKMTI4aWWwedso37D76ldpfNKAJTDKRaYayxcDrK2l/ASn
Ao3Su68gXGQylmv/o+m8lhtHkij6RYgAQNhXegt6pxcGRYrwhLdfv6d6YkO9szPdlJoEClWZN6/R
F17thOqNCFWWIL7+i5icbFkYptfTyDoV8SE19gXOaO1LAilO0dbY+Uo5eMqzbSH2fDGfnPf1JwYt
BLAPs7PWnh5ET/B42sJQv/5E9R9POWnVan2qsyORZTE71oBK3IN4LZStnPkFMlMhvUIrLVkUdckN
yBMLVDjqPAeD7rEoUEl3MtfARKOPrYIPDAte4G77kmy5FmE0ESjcWQ0lP10ofkNN9nQ9Nj4VoHKZ
ccOkdCTlm95eBPFai5yccZ2xsKPPQ8UrB/ZMCVWC+GirxGlpqpvOgPk3rDDXBNUGLDAXgTrXVQyJ
V5axrkWYq7u0DxZ1ZPY9dP4uMzBixqasOwxINOT9MXoxORlo2/AwbhHLfe+D6plnLy99e/iI4NRQ
Z68GgQ6u+tkYKzH83XEq5FH2+kOOPRmV4YCcx5McHb7yLE/JejmFzTUon9U0015WgcckusjqpiZ3
g1Fevshh3GEEi3OHbpzM76Uko1UQBzIiQZ0oO8pisgzpI8bxXCV7qJ6TQMTgdWKNpYk0AWqcuhMC
p2bkF/77inFdNkaC008Z8I/HzX1cYMGEi1GLncJgHBt0ASIXpDnHqCUUpCvtVYhXZgdrod31g7wb
OMZ6sKmUYzw4+FCPqZy+juE55rm6a2/jreBEBRsR7j9jOhiYwvwFcrTQdXUUHTEbZ4oYnfy6r3Xv
/FfO4i+48E1QwnIDsaJ9FJp7d+2uLb7UHYZcB3KwiNcSPG3lSv4UrO5GaNe2gufVONkhgReSnnDj
vUCs4qviq7l0l/yU7rD9QBgFEZkpE2M45n9YgqINYryJMOrfKJ3yhGl6gFMK2ztEdDFeEewZoGwm
IcizchRbqLheRBX+A/iTcCgwVlTA9MHfZfzFP7HYC7WcibYu/uGiL/0f9CEP9IIIEIAf/yXWQWgH
iQGzAUmiE2AGBGxMcwLuwVkD/Yqhwj8KNNMZcAt0g+w+zOMx94B7ArWK7p2OnmqFm/999fWxVC6x
fovc59f87SBQmeAgNf+TAUst5gG42QBzEJOgR4IohZUJFGigfYGeIFr1hVEFJztnBb5GuBsxDQDI
BbkF42XUJ0BDa8ggooN1DwSO5aE0quoJPtkY1ZUcvf+AVkaMeMUAFpJEytgN+I5MKyBzTFnZVI0Y
fiEZqJjYCP8ZwCQbN3cbuQjXBe7ivx8NmraYgkABqDKRBNMCcAb6Q30EMNoDj9ojVEmmti5dp8rA
rrcRXHBlp6pLrKOVggGLY3D8I0yvDsyO+v7I7C40nSBdgPTqwF1eefV6ZJLds6YbkuE82eiNgFEP
33DNsF95LA1/IQWY0Pl4sui3Pp/j0oK+CL0C8w+AJiYmbME6UVGcvlhb0m49g7f3ppyxXyzf7jMA
53Gfj5/ypovfsF8Y8CN/5WVgscYFaRRDJbFOhNS1IEgu+TthODd0yXRVJloNbDbpyX3Fmb+aYk5Y
BTO6uWRKhgCiekUHYYQnDTolIAM2a2bCLlRhEBduIavm30impl//N7jBDAj3WUbdiB3gl+JypXdT
VCl8YJKDiid2z1+yeFZMdX76MQcDP4W1ICZEPrWdQNBsiHv/VswkX8gTd07sOSkkbBYQrMIJLC+2
GDJKZsnMm0IkmKDhGxv/vrIxMkllZIGnPEYuvqQ0/zxQ40AaReQpSaNSYu1Rwu5T6sNceMNSRONS
wmMgesi3han5f7Kf9JTwkFfIwQcIv/NtjmQ73v8n+E6QakuHKdVg6t2z/saSjFClqZOSYxeAlukv
0x8SFPSjQKJhmv7hGvobTSE3TPMjWXF74biaCuQxfYt5Fc0qtkP/GFUWfCDOV+ah/zhBwHrxRzLm
6HYa+jZ4ZGSoAaFADZ6o7K9CLSWIp0ItFU0Rxk29f19wXtmXrTG2T/++sjFeG8JXD7SV2aiYeGWT
0+n038aCERKchuSf76l1b4dUc+jmH2JzDa7NXT0lN86mtNy5A6wkqQvXOUQvj6yVKHll7O0Zfc2X
njowKrJYEFFn1A2YQVeAgy67LwqbRuLzGeIIl8uNZW08j74J8Bs4lVIPu86xrI110hCRnyE5F9GK
m+10s91w5AhRq5Bdq2JmymnPqJP9HYtU9nreta5vBvqmqTcsz+j+vSun9iikbtih/oLM/Esro4+k
tOaXENer9++V78NhkVPD5OinaaPs59P+ik9rnqkEX8Rn+99z+b1gQtD3946fPLfKE9HmpSFizgk7
z5OJxRyvnegjBtJ8YYg4VkYwb0Ywi0ctX1RNQ1xJRpQ/I3zH+EpxjtQalA9AOSUE4XLGyTtgH4BC
1cfAIhagq79Kvute26T+FlufAYkTPNtp9ScH7Lp4q+j7BBw0RSnl7XR1G3lb7Wj/SD/qS30Zr/6j
fNy3/gnf/r3+gnvPou/Md2dKPnWjaYJwJJ4kWLOSHtAhlJnX34XyxctiUWuLsuEv4n8RJw/HL+Kl
/Grc62vN4SxESwOOmw5T4RIlPWGHdPlEVeP8waAr3sgqPvMjo+aB4KiRncK4aSQy6LssWWeMqWwd
dp80HOTJvDGJQaTQLvHaYJSl7IP42OOFLbJXvuuoOILxF8GGCQV5F/bjzrxBTxecD54Lt055DdoP
05dHcAnYgoAYvOrIKuvdH914ptU1NE4JWs2yJVXrQdvvXrrHTWfmaUUvU1T8yrtCeNT7ju0hhlmY
yir1Zy4QkrtneqYUx+LPa/98BLJoFcLuKXfh3M3+2NdHNmWK7d8sCWWz6Y7zOl/bYTulDwhFUthP
WP7iSMAorRz85UgnMmQUgXotyoQhBs83fP4CuDuFlJFboN24pXH2Ixk2STgNfshJtpBGNMFj4vcm
J7k5pTeW8n2pzy2JNThOfvxoJ5tImzX4m4ONIjtaC05Fi6ZZeBgNlpCFmn7p19uivOT6W2Wol/LI
KKDjCVZ6EshHa9OssvK/Lg8U6EZTvfXWsYAFW0AM08QDMl9l+dG0KbHUbdpNdf1dgiNSAHmf5tD8
qN6i4bS2ZCzYtE+p7rr6YJSvUD8Ra81b9otL7+5SYxJisBBpv3hAfBsY1tDCEPOUcKFbdifcwWjQ
vfKkdib2ptcvjhExHNPBDQVTq79ddy8riwFUGkIm/qpk3QUUIlM4MRKRC2eLD56DLGbdz8BgLw0P
X/QJ/gNPfJPH73utQ8DD9OO3jGLM90C654hCYP27y4c7RVqcNrNHvW7MVW3+RlAvvx6240yNK29O
BjkF5UNzbHXhY3Npz/VuXoM+NLAracfLGKi8qO6FhpVZYIL8YFGZzsyWTg0UZ6aRybhiPglYyUNf
1lM/eYKlaexUNDt31ICSzA5W4TdPWRoEp8g+2SxnDZheNZHY9pe8JjgBAhPss1CIUGrnlCi30P+L
UOL+qdLegOVUrAzOLwsH5/wcRAeDrWtgMRYQquRa35LvQA7JD+Cgry5ikr69HRZ9VT8xXb5xccrR
ZdEux6deX8M8siBBLohCw0aBH0l3ZxP/SKEPnwmSyjS5kRsjK6smfVoZw534RAxL8yn1Axr/Ttoh
5IX45i4SdQU9S/8lrzCQ11pLFNgPKziFI9juyeL+Nm+L6jxxX7p/9eh6HtUiMyktOpxO16G70Adn
BntlAE9WuRVSC73s3HKdFF6rUYYAJaUWkAfa4+TQuAtqEtIE20XRbGzvF7hJDWaaNPfFcJCxiSAD
zqL28zCupbLjPeoV+RcOxAlVW+L36qcgIE8SMWxrLstL0zj33tknkheCRZviTkDr/UVq8o0QbBfl
ycQ6qsa3t1vauiN3a83fLkG6pXcnnWRt2w22OYn3kWMNFq0063Iyy5mANkCSUEQGoVMQrYHcC4W9
vo3ZT41DFdNkUTxRAyV3DEcTin1r2gMiRJusgTC5/NocuwBmmIQGEwshUlHvwvgWX63yUyRX9DrT
L8YozbZDxEhJKWH4+JHofbtlvszyiWRNWoHlrtPknlYno0KYI388hhGsLTYAi+uX4763SHHasSA9
bPtqadrn1thmuBl+Z+1jq5j0B8AnE0Vba/ppYG48qORQ92LiIzOwk1P4PTLlML47u9thlBDyhEo8
WNTBAWGYjKrjS1U8QVK09OIzRLWBIjR121oS/nL2sC6woB84X+jmvFM5gLxk3rXmOy0sUsLldYI7
lQ0hqydQA6MIriqaK0M9YXqeyHPF/a38vdzAx+DIweX+GDIWwwO5OQTsD4mHiSk+4y7Wq0p1BOaA
+xDIu5KzLJxjSxDpT9yRumaE9dKX0ZjLbdaJALQM5pvg0t8bSBrCPRLkBVYHg07lKSgGDsQLXqoZ
u5zTk2zOKNhiC5YEG6BE2hQXolCBI/K0g4/21bZSuVPsU+Uz8GsJssbMYZ1Yt7g1sVt++tbNbQ7f
748OI6X/JNXaVW/QTNxJbWxailJCJmp0WMDnyStEqqVKPLLE34b6jdGl2V7dhLIpgzuJCyb4l55i
jIjDVs23hIy4LIt5aV9hlcKkXXrWylqQWNV9lG1UujpVu8GI1EjGC/BkxlA+yogAx5K/+i2tsy6a
SE4OccDqSGGs4q1Di7GYp5m3MP4FDgUILmiSlXRieEfDI/pi6XNUmD2MFXRrdxUsRONwkx6noN5h
3ZV1eIld5AyTz0c21nNA4ApBJIhaAp29rTFJpEgfjLUeJCFbI4puC+igNM0SQiRskm0ejRi8wudD
qOsoxQF58x04LPdHtHG7CU4kKp7Sgzd9lsoE3Q0QO4THBOvweFKaTxMpn1tEU1qdXD1a5TMoJmGy
DIJV9F1X0ZIgMO9PRVVaN5+QF9XdWua/ev+eSHzYoN1Nba0E39bn30eLiWwzZkt04WVXP14GKReD
ZGmtB1B06K5N/EKKGvdDaOA+HbtESp3kI8hCsRgLh1L/VZpYp6zjfJb+JRoqVck+6Fhpa1+kzJkP
TeaH2TQ3a55lJPWqV9e7l9LftyZpZB34DwSFl8agsNd/y0IZXpBjDxhnK2DK7qJUL4FJ0AH4y7dZ
uIJcZXcjE8+fbIrziast4UdGyDpCVSdPeeymdO3t2QzOYYeLM972agOWYa7Uija32EfM/7HuEIam
5bTBJRb+Ipr11DGwrdTfP5nHGld2tPP6lSfHdYl9JJt5VGZbT1/XuSWkVRGjSGrGKMBMmQpEhbCQ
MdIWC85/4nsSGbQlgD2+e/tmjMSQL+Ilp8JU6ilrVChQNeO2Ft2FTGfSeHh3bIv0z6VnCA8xjYCO
hU6CLeWuMrkf+hrGVDMLbth6+95bgRZC5V2BiMjPuAJDBphsDxz4D04ppXTiehEOnA4FtUTJml1D
mrRafcb9TY0dBVe8HpL9RwJ1tB/7BlwZ8U7oTTJrF9BrwLk0wlnb/DUNKZ/UgoKUsLcG90esjero
J3H3mbrEZKSNuMYbvdjELH/xUE+tmjXRQw7ScPTgXjfJDilmEx1L8u7cwV0jPpOGx1zk8JOYh+n5
/jGz8ciNwnU7WEMLidMd6dhKhTcjXqojsnJzxQGFCfoVfDztLqAJTQOuZfTbsN3164g61WSY1ul3
5AtN7EgMaT39YxQYCwqAqnmgm02Hcbex8oSBvT5SoWsq6qEEOUMeD6UGabvdHZPKZ3YOmTPb5DIk
I5osapnAW8dYVn5BvwJ4opwFUOAh3hRPu/SXj+ilwQNJDWMb5vkicTEEl08Ei8kWUF9ziSpQHI+e
F+VDaUN0DRkp5mz2LNW+/LSIoyTynWJ77MlIRqDMfvH8gd0swSvx/TlLXEpP1YFyQcYvMG4ACrHB
baqJCsyPk7+KRFUz+lkKUJfjJTx8HB/H6Km+tFf09J419Tyc1JeliNhJ84eX8fzqP/Ixu2lHwhqq
myFyHltwxpv0o++JBWheA6KwjbG/YYi1EjYf3tHaPXbGPf/VdrFOuAZT6m91jmLv4tr6ueufFNzV
YC8b00qMZJwi2RYopLRZE1OioqRKSPHG2d0X05ST7kS/6i5dlStjYezis7sUdj8iFEn402Ubke7G
TgeUEU+ELdlgDnMRIsu+2aTbDDeddJtuST3/jZegAuZvRXTCdxoyiiTcIbrJaH1ixsGMGdDzDSxG
sRVINDBX5F7S8Kw19HXx3dza0JjccfmiCoe+RLsD+sg4I8IaZJgSZnGLSV2EfeQYmE7RfkQjkqOY
Iu75Dwgr/Kkqj/ZYsXKv6IvETPk7dC+DrXTUPgkauvAAOiM0Rlx1ArdwNWOImdPBj/l3fiFxgpSD
3grQGP+AEtdVGCCwrWAzYThMJRJ+BnzXGqmSQ5DtSvolcaETHLWEvBb4JmvlBMdaZ0dtPB1POgwA
G3OUgmDkoTu2pJsm34tgUds/nMymfAkbb4jb3rLoTMyqn3X6wxBuZjY3l2cjKYSLfYAWMllamvDm
mxsIkxg/bsupvFc3DQJb8pwm2v67Rtiy1vbWWQj6I2JqNBAfBOUXYmGQLKrIjQfTCkZ5fYJ25t2/
uxCpbUIet/0KdqEjbeUOqR8NwuHBd6KqJi9WiBbdeXHxD+W6uKS4z3m7DPm/9IKjNhdSO2uWDL8c
CkMhIy7QgKaLel2LsGICaYgXThf2CynfVLwaNdkt4y8tHCBlxM/wQTKkvzZqZoDvabMxRsmSSEmM
A9VJQhIxJiJX9qJpNI5nyYZmEvuOFdXwJvq1TgJyx/n/17tCeXaae3vothLXcxixcPbmudsONvJR
frtEvmMjPsWNa0e40wX/zJn5EknLzAodBNZ7lXyfYNFjnhc6j5m305bVRdhRi/zlNaty+0+oFl5Q
WJMHN+s+vhNgcScE0h912d6apf9JJvVdc1SsAVh+yWqwk9ZwLO7fW37T0YapCDvln5yXemvxO96J
S3KIdu1awHHCl+//njzNROfmegvokCfYUP9MIywHueGZf87iK/ktDirFmYq1Fi4Tc+OAQQT0JTiy
s2rJbBa4eEkdFj+FoNJBc+YYs+QS4uNCCOGe0xbnFoaDkP0SVJfMzAJuqVCaJ0LN6ZOqBJJaPLtL
hKpTnoQYKJor4Tol7golgxPshNb3MYtOJQZY9Y5xNgDiYNWcW6Tb+rRA6wpRHYWtQeZ0wiX2DxIX
3Lwhi/Ydb5ewfhB/WJ/8pF4yB/5PfpJuGT5i5QmHFkYJ6kf7UN3jWPhJ34LEcALrrJ443GA792LP
osjjMwanL1LqCl66cCwXVDY8ehg+XFSWcs4lMBhAnALUquqHb9JvkIH4fYpechO6D4C564+CEzf0
2eJ2wzw5QZDuvfO1ftuQ78RtQlxpsUDCZ75GZMhXM0nX8cV/8oDt/WfyST6MZOAo4p/Acant7SP/
kb/gOl60n/gj79lKVkI/qv6oe2PDFhde+I7+BRcSfSTbTUAyBcxBdhoAgycQXYvBmz4q0GRStWz0
Y34D36tfnKk4oWPuz0AFEmLCfhRNvPU/aqW5ZdACbeBsIHs1T5jAgsMQyop1nzy039ZBesNAC2Hu
/vO8MA78of3OrryAWsm/drh+GGfxNrFM37avwTb+xB8NG7fkw18AIxNBanj5rv9ddZ/dIkaqL1Ju
raWN8LJfmHOxEsTMQF+3x+aA+eGxwy4SxnLDruOv0nfhRG8i6Xk+Do9lfKjYSJgcNc9+LUTEykks
sXat8jCErJJoMbixUC1cCbAkgpnKReC2I6e37WFOrgAmyPDzx/wet1twyzrk3+YLrkxyMWbtTVBY
9W2zJJJpJZ6Tau6di7m+i39RVq4IiEWyd4eT7kgnrB8eh+zqnRPEuvZJPbi/g1PPheeW8vDzJOFe
x4nB6JigDxzzCSSJbKG2hcCZsXz4S/0nuLt4dyh3cSPE9RmFKxYEbHL/RNnKzdoj0L6wVw5uZKHw
vvFkkI68nh+LvxILkz7xyD+4ibsvxjgn/FegfobKCOsLqJ/miVMOPm63h51Is8IQ959fAEM0NPRc
Sw1VbPEEXGSJ6y/ej/vU9vntcf7eOAlzahXMsIHKdviFYF2jj80TI2XzVEOdvg/uBXRwxkRXaQHB
67vM22G0D4/5rJ31G5AN7O2G9aW9lM/0QAsz9lbWlKJ/Fd4fK/2S/0R7+dr8VvPgrB0GC3TRG9lp
9j3q58FJP/XBkF/CBIWoyXBSwRz/oyTEVwMLDZvaWZlqjN15G6zUGN8gxGikdAtlsqD1sstB3ZSZ
YwoUYIjVBoAKtht8Dx4dxS8/AR5s9lsTGsUPEx+ItW5g4/sY6TtAyuqX1is6gwI1V++P77F3GL6Y
FNMA7PfqlzlE3Yz4Jx4fcJpiRmsU73dciwQdmDpaPCyNsAIf2+LD8F/qgYs4YMHAH6Z253nyNnwH
f62D36Y5TK7iX5CIw83/tU/iUPA2+P1Ib4JCF9Gmw+LIOjwOwebhSAt/XK2kRbCp5paTsWKVXbtL
x8lEdvA2WkvTnm/PsAgaLMJffZHN1YPQqUNcXpg7Aodm0cZcSO9gYxzw2clNe+QjfZJiXHOrkHCU
JZaJZR4A3grEQzanzLBomzx517QbF1C57xH0QO4PYpxUHv4M2g1WMdAKSWYr4QbK4AKSxLxbT/a1
mc4ahRGZtS3anwfDGh+ZWl3K06AAimFwY4ACqMyL8wfsuPZZWhtiidh8dUdi5XfcCxgRfsr+A7Ti
44EjIQKPHne7/5Mp4K1wp+vEUIZ3G5lfBw6UalA79DeUGAxPtvaR2ibZhcrSo/bAdqskV+jr8BBp
m26Jv6dC07RkYyAtpsdNopsyJ+dg40jDx6Qe1aK6wcubbSedMuX8ZZ7/Cm4FwOtgXh4HGFrRxfJr
qG9zcmngqGKeB3mfyZs4LPkRjBS+HAbSFutOaqe0HsKWdbQlaS0Wiq9x7HjpVjbHoWNvNeG8e6LN
aatZybcQ5NeM1SUjOw7EExUGpjtk3fNTaP1eGhsgT/BjL4nDBPX7yyBtnrIFjgl/vlWX/GUY8/Dx
8jWDUs+euQ4KgwjLFzKjUN/VO5r5WszHkRYiM8zX+N9T3tjT4idcMu622nHQzCAR4iTzgwP83GTM
CQJIHRvui1m9YijPr+wHXTCkKjRvLeOwWYUUcu6u+KEVFRmqHGRY7pLAS2GdkW1c7LvA1TbKXDnl
b3QqEED/XPhpcxrh6gdOsM7SpELk8oSO0U34lOUiw4ETeVZM7aBJE96tqB9QBUGAyjDIoFRIF7jS
ENMMycChzeLpdL5vC02U4ED4joVGai4uCd/HsnMP0tZEF44/hj5h6E7t0Bxgs4HRDQdbDl1jo22a
JT5YEEL31j4UN+2pLcGj7CPRhmtewiHI4QyP+wTm5s+Zs6bFuARAmtnUslAP/qtNdFx6vB1/QbmI
5/5c4HOs0i1Kx7G39bOhLzIYC4S3U4W5/BuuBON3UkV57eNDDEz31wNri9i2eIMa5T9xCPNsbemd
ZPpokTn7XbBW8Dhw+hO6InP6WDIrgA6BUPHfx1UJOhXe0GvAIfEwaBPXm5IIhJsHza+DmZPr8MjF
wmuE9YtF05oaF5kkCT2cpwDCu5iClrUo1l1wIg5zyX3JeUK0pSYUqDVOjkNcASziItdeNaPPh5kT
rIkQwACQQ+zlHpplscRHiz2TmcdJWhmkQq2oURh5wP/k0LHXCi4YeTZWtv02WPOb/Cnl0ZZVbWzY
xnbNKt3gPkBUCfkYO3/L7k6KSM82qu9UpwdGvJuEkmweB83hJVDt/x0fAvtia8RdYFWjHtjlAIHa
VJoz9tkoO3frbzM2m2ocomzd2vro4XzVaQZ7+dDvwBLoxiGaMFAC3aSz4/iVVtbGR7ly5HDXt/8e
RZ7Mf+0pHBV1j2UgLppTlKwTlWUDyVLcIDwJZlTTD2WWpMsRngUEqZACOML5rlt5G3eLbxjvY6nO
VR/j4EkHcu1YToLPSN6wJU0w5ACMytKJdEK4gh5F30G1WkmrUFw1vEl4tYtujYLORKbHJerRKaHH
0SH8z6Af8oePg0WMIml+O+PAkcSJs2opeHgbTMiocnro6M7DHHJpFV7CYck5J5pk8l0IvhePkwZm
Sr9OMXVBuMMvXC/EHRrwYKjtpKPl9D/89vdGEYoFM88SeL2EdUq/fZwRyXBee5toEwCq8Km5UTLK
sHWxQpKj7zhO4TQmU17EDVV2QJWFOVUPHKncO0CJFUYiPbMD+vZeLA1+9Uj3Ruh+sAentbM3sk/+
+rg/KkAZOYf2UJyhdjAWnqOjYNNgtMLthdbnbxNCBlA08KHdrXhL42KJGKDdqSw4ce1jrj5lt+XY
+N9j+UKS4kbg3K1DOsyyWKDgyB5jjSIE0v4Cy0IuXI7LGhFRO37LOES8q6551/abKr+AfSJmJ0Uy
SS3hOGCNw4LcU0IkQtbxQ+nGwpk3Am/+mguAZlm5x5ljafsqcrrsnKdzWzopxtYOtiVepWyNhNmk
qyy6pvqhylEK6PLIZkieC+Aiu0B9FmrkvsM2EjqEhflBbGFmdYPgOGRiApAfURQ2VM5YmVCjckbQ
H328fIyPC2IERC08ykUvwqM1aDKxsAshvUvldGrGZjEBe/OjZVeu7WxDhD2rpO4dvWEpqISAwtH2
5qFOYVlAdI2X/Wowxx0a73+s2hfGE1UeR0X9TnfwffJ3dWBAi0yvOQCv7s1ffQXjEox1cG3+MjGd
AzsaoBtRGObPjJyRu0sj5GJm6NfwKMWhlbUcINJISYB8IgrUAkGHRtap7U9hrDF3ZP+FW8zUBeNf
tI3fLYw2XBhgAZf9OMRnssETZ5SxHUBqgdGDhrsdCYcICD6QueC2v3177NLTwSlGUUxfjbCdsRKR
n4ic2TlgZXCwAWYCL6E/3SBI4B3h2czm/MvvN38SDz65ysaz2HMqrPCXnsibZI+YuDh3f91ZOZFi
vCVAedttmhlsE6c5sJVPy/UWLHv62EkOB4fzJ40Of4d45v8MVjwFc3LjJhhiDE80IqNwso3GyX5R
DLc8F8N4vnHnGxFNLHylObDvgznpfPOToFZibDKE4Tb6tafSDbUjaccIuSanzunHbMzHGktlc3gr
JrcNsymH2fmUx45F9c97TOXTGPeKik3Mdwoys9zCncYaInWoH1buHYrsrT7IqsXPP5UYc5ziQ3Ci
SRTVCzSk8CI6NTDNWyWaZVrfC20wey69UfMhEwU3AhFiXB/tlXwO5zVmGoO1dWmPWLlM/RXnPcvH
Xw3W+I3vkyWUyj/Aya8Yf3Hxu7OFX+0/J4L2rZLPigkUqDkSVMJZ/1kkkMrUwPX55VtM2L0ypG3c
O86DMejlTP0bAD6B4LkTFhxjgPrYON+p3A/zrTFKYUpQ+Z2UMfdwAi6xBBGoX3ApmLrMKaqnj415
DBakluGhSLhMRCBZiUO2PvPIdJIw/wIQ0gMo9Rl1UwjTSWprJC/xEMoypGEzx1wNfxVAQqjbNcdR
qaPbzgD0umjbBenMxWkgtdcDE1K4Xv00cjzLex0qkb8MLd50kE/8Lt0URTPXI47wpF23hneP7V0c
v9UAAbDuriTIR54dTayH+unIZ+G8ASsNEEaZQxccG+HGYBzBD0F3JXGEi92YjqocageOMenU8kox
yxjrd055jha6ZwYRdKmPHnFoQ3/FGBiOH6/DoxFA9z14U8ejfWKr968ccfobSINOLrzy/x2UwF78
kBZNKS2tcc5fET5bnEWPp4HbkmcjCxi6V/pTGTkwiGxbDbsU+aaJn1d4Mbf4OC1Ju55ls+jobZM/
cOoti36JLc8ixAb8i009y2IaL5UT8RlAleqSqnwFZTe+chyGv60wnx3S8s3Z4XtojHf0QNWv9/dw
imtzpWk02ayu5i7ckiJwLs/ePjojssS900aZ8MdUycb5UHpzlKHD3Cd8q8UOx7q7PyC0Xvlx/JH5
FleBkf8dHJv6AqgGw62Ic4jGMp3QUOY4gQeTGEsbJJHBJOTArCYWzv9EJfG2iKvhxTSi9EU544oR
gtYrCo6ontAri1vDQ8dkVh65lNn/7kN9rxUuHGQZ4dA4eDObQUGaXGmdsTXmI/cN+92Ydp/PgwrA
xYEhgz0ydLdEfP/xCbnHtLAeI+tq4qYT7rTLGyV+ilRffSTLkx7uRos70sTKVm6+8vVlZU7bZian
M5lZCdBlNeH1gTnpsB3KxmqxC2X4HYYPGxfMGoVoUjdzzQDYlqPRA65x2+L4JDEdXbYt3FVjxkDQ
1W5h+dRlZEjZu20ZAon8K38zqJeS8c60ky0is7nMje0tJXw+oiyZt8BpCjfVzvOtlkwlzVzHvrU3
NXdSJheYeW78++VWxcR7JdOyO5T+VhmcJSrr1k2xQZtHx4YOkAN0FuS3HmoZHB9Txjm6JE8g+eC/
1OHoxnXSqneU/bQVjUg8aQFb1JPNNKQ8+ejQc7fmnAbhKTVQpF8VK6HEItAeZoLeMAuz7x7mdTqY
WSkxvQg6FM+8sqDrzj6hfcOYo4PN0/UoNLx1x13q5GZqQrk082XZQ1qtgTw9a6Hj8dC0wUyywlnU
O5GHbxfoSjUg5gqav99101S40gTS3PhyoCkpApds1ZXSsmHl69olPXHcsf31xdEuVp12reFGIkZ3
56G6gi1Z54g/mTpjiiBOcXxr8BKAJI6hEkG6uEqw6T5cd8LMc/QQ7X1xDQN0MiHbRYuje6RTVBK3
XK0sxMeNzaPh/tiIfOwfsz/qoJsJj4nNstVQNCHbHTLbLGXmW0S8C1MHZC1fkV+4ClBCEbBM9Pyp
aZdNu4+/LHKqBCXaZ6HzBY/BmaD+0zUNY2yM69pqTOhLieHAICEHADML5epi7GOk/spqMWanYnBF
ZjUUrtqYhhAFWrAum6i9zOp/Wsn4wwkg1fVsWlT+ojDjt4J9rhz4v1IZneuBMpM6BvUx+LL+7Yme
LU5BgqjHXKZySE6HNK91RNXc1kCJV31RT9wHZnNVuc6DaqP50rSSRfxsPS1d+iCiQtt48oB/AWc+
LSpcRoxl0pHxyHV24T3LsUbUPFxu60+JngZpt1LUTVKErw+mvVkGRT97oEzEJiINzB26VmwBf2yi
WAMbKpLN9K0OKPiY0rT22df1id22M86Gi1tKs/SRz1XytCMnlkRQakW8ZzM1EhAlPBnhYVqkjpoy
E75H50QW0dElZldfJJi4VTcFLb+C9XPdaqPEJqHUYOwXydA8/WXZJhvVkydtb4/abDaA5p8kzH8D
f1ZQ0nd56PgBFgbpSrXNewIzq4y9lWvYc9fvZo1kLWDozbuIegKGCKJwwrpqrLv6NL1aiJp1/PUo
zPBTAW+AlKo28UhRHpPMpgXtzo+ETBAVWxlItgssIuZovt0hYbNjbCLW8AhQHoD4csLD7STuA9vR
ERNrpl4P6qcvMzNzKl/qBWjJbzZKj/2qOAfjx6K/6ihXYOLSWlOG03iv23EP9Y6vYlMQ48Sf7BiX
4QsvMJsUzwdqhS2H56aaYM/r4Px7AfqmRuOWbL1pchZFIKoUyYGZA/IUOvrNd1pMR3USC7iRdGo4
9F/cg/4iLy6eMGOt8RAtSch44N84Sf8FGeC6uxaRsGMeL/1fMjUlF/Nbb6QMmb2PoDaIOrGaobeg
QBJvWKHuASIaEv8+FB8ynDB62YD+JPtu0x7xxWE8hKDF0KCFjeSzgpP8qKeGJ2sCk/mVv2RgeU02
BDT8eWMe+C17wj3boKbtVwAdVLIrMsbmScMey8M+0ShF23XBFQZnETx3SOCT8M//SUYE0s/1FZkJ
/J3eNhhTzLDwHbj7o5BhePwnOThNTQFbxl46hqnfrgZUKUP2RzHFxhfhj1n2JBijeBh/dy1hZFh1
AMbw1zIf9oc61xwIjev+P5LuarmRZIsC6BcpQgyvqlKV0AKzXxSGtphZXz8rPTFz+/Z023JB5skD
G2oszHb/TulUM+VES/c4TrEmwgA0zMTqiw6dsgQNRYPQIMxMg3fBMik1T6mmmfTUUlLZqZYfD6kZ
VkRSEPAn4C8iphBwwM+QrNphKSHc1o62Mamibmgj2UIx8dgFeSCnPSKi5H77SMvLLGRHSPVyp95V
S/Y6epgwhTfOy7W+uaFrpm6nI/hWaoaCAPPFCLydv/opodGG9rmNdZcexy8ensHpuBsw5Pn32ijL
C/BVRI8w5yMiWy01V7z9opIQrZv5Fs2aiMZbo/IwxpyWLXncR72Dc8JubkqA3SMnief19A//1v1Q
mFx6Bv+7iNvlpb5+LYy2HTgCb4fPdJxlhxh+wJxqAK06T8bSCJ5FtMHi66OMnV4dOFQHMduz2vTG
l/rsnw1LQEBkwm1sXcGOTQPJiLX1rwzz1DmhpXl4qahnAhkj1spUtIXFC3OqMNg975430WI4Q2qP
vNoIYOXTM2/Jbv9+HbeLn5OOR3j8uT2cRsWGdmhUe1DEcdPLvi+/eJ2bAai5lGZdQvjadG0lWHvW
ODxfnrcegSbIY1ia2ABs8nAHvfb+pqcERRehyPFKvC09D2p+uimOp+MYtYjjwuu1Y+dpSwc6lT3C
F0YyFB2eg0RWoXlnqoc/3sRTIawYtkytI899tvFsK3T1sLr8zPdNlGueejjTjJoUiRf93euTmzTy
F0ncLhPrp1pSaFpirrUAru+xHvu5p4I1Y4mEDzCeswjpDun0ER/qB186XxVigmb1gJXYYD/Yt9BO
+rtoIjKo6u8cCUOogLLVgPAXWr6zdriDyQe1ZB+waO6frj9Sg3m13uKrG3udrVlv1ii9ZXm4/+qC
fxd/Qyf8nqyfstGVbnUtIY03wauw2r2YzTAsrNJXiEe7f4t24fXvBaBkwWBb/pVE2nSMzNiScMEC
S332wZxOG2I8yAVkxuk5bBxJnYpblAnfpkWHhBdwKlMFdIAp1N6IGHaXsWHQ2y1irPNwCLNPANxI
fdCnu/MgpIMJDMPobaRj8lMaSDkbVQxuEfycEC7I9Wdf5QeqQm3K+j229MrsYRD9jtkzeQ2T5kVV
7jZja17vuzoc94gdN8iJzx7Ozp9K/xgfE4o6Me2xSJXS3zi0TTkr/VMjRHaSyC7NtqkZbtSviTlw
aMtVe0DSjpcgh3pqmJJaDdzlnGvuTSvdTmFNJcxtPvWAyBEhSAUsixvrO49cAuVgpb6fs6M8RNPr
m304uuHupZLstCV2o0tK2ES1AfJ2BAEBuip1V+3xi3DtR0I+lfyYEPl2luJNO+cvHq38egL0IHed
QUizLO1ij/r2QjrbmTofTEaAFINMfdcOAQprPmyNplc5/MPT2I9D18m3SMy+NKigP1y8wv1TWFoh
hjtXYoeAiDF9K7x6mc+V73CUl9Ps79lTLrcvDXOASj//UY2oy0QlqIpqz0ztV/lBbLv6sXqpPC7f
yo3sh6ftvUHWmLj/6FRCG5V7q0v3Ft76hQNBMo58SlQe5QbsDmj49Pd+VjGq2N1wT6MVn8bii67R
JeU5amPvBxLhXz1+zZ+9OFFsBGl7mnVP5g7hlQPMVK23Ki+O8Gtgb7cldBpY1v7oEoSNjUiuidaJ
hEdlMVx8HsjigFB+0BHax1lx9KKHUzbbs3ilEv2C4hiKadcAiiJ6brno63sYgLn2i8hnNur1HS2I
6U/Yc2Pz+3AOenBmMd314DDaty4O5em3g4cIorPPm5wnha/tYwg8DJ56EhMKL6+55u45IJl71a5R
oJwK4OOWyMB9QOmbTxY8jRW1+93HhdDLta9ewiIup9a7rhNkwZ1PXJmKcKPWP/x6XW8n9K+XjKUZ
Vvw1OVhflyjcWXVooh1GXtUhp3oimsxdeOoCNSfVNmTJqWHi8Yd6qXwH2E7YxID0yTE+RXmP2BDE
+A3KAgD3vWSvhde3+QSh1AzbD2bN5aDydrddMvqT+ajUPYy4MzWqlpLGuD+u1eFklskNPLB/ALlC
nAxgmqpWKQEbx1MYnjiNHEXymZyktw5qPnMu6ZZ06YIFXIOP85Sqv6cX1dhyMH0K3gjrrrlCmSmL
uQM7Q7rtAfVgnDN7ODrluBuB0uhmydw6AW2jY3lIzZpyXWLOae6rxvEQU6wt/TDgS0vcQ0U4DYcu
NlwYW97qq1HuiTpuchK2Zx9ESXCuHS+Pq4/7K/k8a1jxg7oV5zq0Y3ciL3j01/XnLEVbdPKfC7ly
EU7n8kL/5w44RdMfB8oKkeHZiyhfpa/TM597qIp6rjOPTyZlBRIS/pOoSZ/Pbf3aCTGY/G+wWEMl
cyZ8+UEhC6U1/Byyq8u/W88INvQ7O+M47G+eg0Mtpme6gDWfoUEal5xngJl9reMQ9OU+Bq/Ojfyv
8w7J8QSxiMa/jGUSdycDhwIJH93ggrzUfY4HqHy9RbTtzHqIo0PP8/oFSpp+ocJLqM60+SQ1eZOv
1u1z6rahsh8yGps5p0RNZz33NP5bs5e9g6E8vDSOXUqGoV64NK6ORF+uzdCdqjHC9iLdq7kbLg5r
dCGkHuqKIFdFPJBSBbmrgGexoS2D4amRjabn1Ax5RR2hIfMXTcINhgIjNLKKn8cW6cRCYhSYE7v+
Cbidc8Butla9lUnzysQZfE//rj3t59zkhYBf75itG8U6Fe3eQPIH99xLu5q6otfOMtGdFisxS/7t
0ntnr0ka/txfXv7lmvN+7cucXIP83za5LwS9Q7pqlDpe+5bA7m6ZXka70c27kJ7VaM9uHtbBfAIx
punw/ti4rlA1LdqVoBcixacbAsQtT3dKa905tH2h/GjRXvUKkqGdkfKm5+LN5dqS+AlploiiMi2P
INjT25iGNyS1gzIFg85k0Tj7/b1TNeBqXTszomTtRU8ViNmOiFXS6pLNv6qwr+GuKw+Zh6KW5Og+
jjwXGoc7vytX490u0ZctHTIU9G9YsOU9r5d9YZQh5TbJd6qiTCWbFJTjJwkeRg5K/613+AiqRB+U
wTX6RoyaP2jC1NxMpxQwTOMPZje7W8zIM0wDCcHojx4jonCTzzlKveBVDSC2CfFMGQhbwVNUvQVj
1PW2XzWpzce5QkRUhyD7vlbHOTyr5abRTf21TXPrZGI8KUbDBuSIKgW9QQPri0j6cH6U6RhPIDLP
8QH+xvinwx9zGVlsGgEizW4NYu3FYoKStldf5mLY6Owl9nGCbG4Xw4Fw6qlitBVjzehqqb2DoFLt
MBY4RmiMK57psHR3rIN0fdQG4ORgKftWUKmYIcHND9L0LBMFwFGp0xc/dp1qQIkv2aFWJf+lSn3L
GUnHbp1oFCNh02L4CTL8JgZnm6SUmFiZA/qJrgdEDv6meIs1qbM1yjlpQJAY5H3kvuFIrpWmp4Xr
lCl/TZeJcZepRVVZfHEzZo/xUieEroLQDUVH5APKCfBvH1eHAVy4ik7ZZukEL2ELBwigLcp7QSvV
AJK425Kjlm4WHRFFt2xqm97yLZSr2vSByZJqu8y6yVNl7yIdqJLcjIHTaAsszxF4A90Enb1P+FEy
CWu+PEpSxRxLBRbxPvF72i08BWMGd6hNMAu6gZNxg5vDjep9ALbou9cv4rvwpmWfA9PpZ0+DMqOx
0FBno1lUkBs7rO2wTz1h3XefxGPJd+dvepiRD9tto2poIDb4sd3njZukZx0ayLdbzNPNMVk9EwkJ
xhI7CenneAiPsXnYG+4gZ3rFIDGHZD/uW0W8RRhBWM+WhJ8Ft1XhiUQe46P8enkcf80/publ81hH
EqjnqJiaN7y2zSY2Z8h+aIijsBZmz9bJDdCIzDA4J6QRAv68kfsxocWa3M1aVLWYtRkc6HxDgF1z
yarQhGmybnTICVOW11h/wXKLXNXma/EFCH6ZD60Nt1O+6gMNZHMenjZ4qWTiEmb0btmkAajyCPEx
lB2XMNGz728e14XvFgetY/yj++5Tx6fkpDwDQqCOWmhlV63DqlWZxbNiyglvXEm2s4FLMyE+yioA
7DgBIjw9TS8BBOGx26WGXiFRQeA58wOLoYUsj9mBJhTh3fAMIdw57tli1bx7q0NmVXbxWH1Saa25
AyzhlNeTYB5gzwUnpX2yubesOO3n2bihEfsLv5LdRlw8fVdRQLmE7WntAy54oSCnpiwUJg+3+Hhp
Wy3ZD03t5aSR2TXljswbJosmk1jGcSe67xv97ni86+R2TvNE0SFmlAqRfEhoO7/5A4jYT+rb9Cko
dujpMUqw/HnlGQybCbAu25ebuWvwAMMTmT3Ihea0YqRjhoJAszcv81GmfrQX8iFHgzcFiyy8aXKZ
OOdLyfLYsB+rqZ8CjOnv9pIEQpBwXwU7R3Isg1cssLxgozFvVv4kRMy9OXgqN4vH7sLsclx7KFSa
y0kKPhriAJWoSjBbLpbjiycl+YEzqLb8ba3SZGqmsaDYMX7MThKCIATcg1RFNXKp4nTQK/2tncNy
tCPhAO5L2sfI0pFmW2EXU2fbMhE9tEvVvt8Ls5vxAC605EGYx7J5XitNY9+VbYOzqfZOkQsAJMYK
YxYF4AXVSeiC0tRYLc4ecrR814/cPhH58AVmhcpAcekj91j5ETCnaSbJf7x4x6b8Z1TC35qPcTGe
hgh2Y5URyTQpjrppP9ef+0KrUfPQLhbwXcXqU47tEJkqrMreTcjVxuT1CfITuvW1YNbAR4q1VUDi
etKmvLPfe5j2bY+xkCKwCMWW+uZCzKJZ3SdsZXflTmHSuOrmTBq0aslVnaY4VZreMMnx4ctAjTuk
Y2DODtL1/sncOkSchnzBAbmthdo3mRvXchyUujVQA+nc0NtRMvCwpxfjLJ09QP4dAmYZeAes2lW4
y+zN926fEFqD+5kWqMLcvXuU4RAyTwL1BxzXWv128yYOVtW4qK4HTjEbaWRvBnIuLnZHHuBd1utU
whopMEiJVNPee63PiKQ2odsXry5YH4FSUv1YH1Nb2moYlwNo2JkhtDmurySY6iB/CjeFHsIXrGYJ
mXvWyKwSRCuMI/fqBTgmXaS3A765WLT4lKjw1Y3QGna062HJ4qc6tcNYTD+deMQ0zitUNaT38abS
2ZcaW3WIh2S9aAyjULX84iJhyW1Sq9/SP2vCFrCXQoUFHGZ3+/KwZ5Yx9TPvMFuJ7dvAGZKNK2by
KR+R9UzjFVtgPDy1S0+MOgeV7jZYR1nFlgXItCt0xnp/cJcarhBwV+YRIvg7WjD1FDntWQOMYclN
EREDnqn2lz95PRn4tqxsKcrBA8iBEQJ8DdnwST7Nsk55u+Xwwh7I6JAsXR6bx1Uy44/i13vj/JeI
CK/0ZHKsJs4ph+pcyctJK5O0WA2Pw8oS6WGvHdhWHE5ROFgu4e2Mrw3m6m5djNGhEaAQBoRpT3+W
Ydgee47rUyqRKBwa8gPMkZVDMwEF8/fA4PbUh5fnvW5ZaCMSt1VLQdwRNoHo0LJhlEbtVYq+5cQi
gNyDCs7fElSyW5ghnFi6Op5LcrTEYeR+MXlkOY2VC7fLr2k6bxR+YMK1GJzdDAtYPGwQLhubaZIp
xONVs7hp7LGOFuE4kLEsXlYA6Kx9bXo/GeRyjQSZEDLFRTaVMLCku47/T3Q996QLcfn0prwSvApL
TrbiiIQMAwY24JG2SIfEn4O5Z62ucl2eIvRY0UuqlRPiSBnaEjx51S33gIQPSeEWJzBdg97dkpxy
6phucqnofx8csr3LpCd1y9/ArCKhy9koW/RghCCP0krb/zAvfgTBQUnrHgOgNkxb4NYEuT94gCHH
nZ9NIbrngruZ42SsfX17uDpddOZYWDE8BtAFvJ0F9gdlA9qhZZJpFkSVHHldK8E2CsBUwddpuU4h
a8fSt98qGiwdmNSGrQUSyvVt3s21SgOJzvJ5FhrjARmwgfSWuRX+XEBVeKDrGmbB5TMPUvJtEb14
DHyRa+O2+3X3drClVi0m3qyHZNMdu+dWcLeofReEeTMtqBFRxKblYQGwuIrl0p6qbcm0k1ByjX8I
04CkJv3E/sdZtrLdDiVuD+fJddtAZuPes511UqIWjdO5sBBhiMBopzC2njTKTQCJ1Q14S8ItVqbp
l0f1KcFz6lsGnojbH+uA2bEicVglZsJHNX9ZtYKk41sq3yKbBVCWcY9VDY15NT0f2pLP8yIgizBe
TNJVHGX+pmjOMhhuVOUgHwb/rPdoewXg87dkrfpsS0pppAlIezWJnTolYro4Hjc8Ew2yrVc4jS+S
CAW/VhdZFc26QrrCdpwmR51RCeI8Gi6+oC5WxeS+a4nbkkyZsJVs0frG2rZXdknZ1MnoNXhDfiNs
22ly82kuFhXWOWdWqGWQjW7QsDcd2EBCkWZcXqbv5U/qImpm1wxJ8Xwm81aGy672vKTWpSM1Lw1K
PzajHaSosclpnUnPvKrZp9M6vM9bFO8d2d61rkmQUakLS4odKSuxd2fxVFpXz4efrJYK+w/fiPmZ
Fvf0vfaW6TP1/th/C2QANnTEhXeRxLG//7728TAGh9dtL/MUzJJLTyG5DNmD1dNz8AtechvNHYBr
yYYqBchd3bL7tCsEOXuMc6yHE57M4wY/AYk9837Iuq/C+w1M+mv9bWwveRt7iDnmSqEkrTh47931
+7kfho1fTAUOMFqPha/Lc6WzfqeiP8q3Jy/VZ5wjRwS/WJRyO86djqSIY3lRkMU/P7HeZutxNIgd
J5lMNBPPrL13t67SDeeDMHoNAnD3al2zTB/1+INL7O8PjgWqa9T6R4bn2O9D0Xjxsfu3f60+5X/y
Ip8m1J+tATFErve6DyvovFnn+pT9l382wjEApkGziObfQGLVoC2SrK5NSlh3iFxDNOC4YmiCGZ6Y
eZjZTAn9ghFQ9l/HXLVsmp6w4gHrF8qubGRXLfLfPjTb4M7YGnCB2BGBiWdDol+veiPFf9engs2p
PJbljIrGcj8Xc0vEDV3yWrCkd7gJkZ6xuPFW/rAahTaxMrtu4M15QPsfgTJoEPZWz24L9EJzncQf
lndSOo9bq83ruThXfZz787lFLUiN7x+MOg5Q06tS4amcLTxsa8PVZKa+raaF0kcpJ4pQ6ZwX2nei
d4Wtxbx7zdxIZFRn6a7wuJPJlSe/lVK6zJzpGtzRrePyrcIvg3Hk5fyzOzk299BT1efLqdTJS2aq
K5bgr6dyrZW5eJmVOTGvQhomWjmdWJDALv1K3pLZF797On0KabCtXCnf1oimxTZyn0cgAVRbGPr/
CaGJDxiawgbumqydxpOsxuPR1n7Wd0WvOFBexEB9wyaQNL87Fcuf63c2adR9NtloccNc99D5SrDO
8u8K9aBZGAcnKi+mIAvdYwjVneYaQFYA9KNRvKGwqx8etCHX/e0jrySKVKUvYotXshVhvZgFg5UG
a5l/2kT6mIcPpBrKWNsj5xxUlOl39V8gXa4H64EobbkAa4Tg++JYWj8JstunSScgeiRPh9BaxgL9
3f6cnxbImoZ5x0H2JadHeH4Kyn8fNany4mNcDABHkNzTyGG6fg8sAhm9IF+NTyMyJ9+gNrUvAz6A
huI/8Fbic1VBM8ilZefxEfj2q/ZQIZZ2iCbPs2eytJVVEEGrkb48N6l5Ppyb/mSVVgfX5i7FjGms
HoK3cAFYYYf46bBZMI7dMEU9twqhD903rScZ218By1Y6JZPF3TD/79i/t8Lo9/aCNIzHBPVweBEl
a9+hXnkjVd+sQYMeQWgPH4HCIrdswvxunnehdah5uft37fjoBTh3b/wz1a7LKoKjTJb8i/iN9xWT
IUXiX9/jM6RwNYx4SV0ef5yAOvcabwsNwasJbItRkGDo2LPf/Mkhn06PrfWyS2px+XPlOtLVPs19
AWAbma+/bgVIUHsQyU4WYpq9OcUgyf6dKp+rdYBUc/7dv3Dn1KZoMZziMQECeuhFTWtpSHTfBkHC
GaQ8TUIQB8iHY+zfQoELEVElQkIR2Vb2SDScCalVtyDatAnilXlFNczrnOD0a+aHoJWIeuK/ZsGy
TSlp6VpN9EIPEgGwHTayvsSAEZ+pJV6eqyQoqIXGkvwt/RTJgXmQ32iWS8fxuPQkSw36tg5kxQKV
0sW6IWgX3lSEMmDJkZRF22jxCd3yeW8dekgxXxqvILGglq/TPiDB5g+6OU+KjdxTmC0sRrvPahry
Gz7Gk87xsfa6Gl6KBosmkK95MO397JbYNJlKdXqNlkQAL8tcMc0UoRPmx+0Gua/cGRdqu0ExV2UW
v1x9HnJVdpR7ZM37Iaf55lPm4kBLc6+5wsHJYp/mX260Ml8CHMT6MtNRPDLZvRikrNqXnoC/7yMv
tYI39XyA+OOf4FS9GGHdgJTgA2HKB+p7ph+w1UyIH+hWPmX6+9YaE3/yQOlRk/83GzxsEdQWv/Mu
0vgfOHrckwvMXhYv+Xatv3mRS9S+dy92TGqxbz5Rb97Cz1v5WYHBs23xPUWqhrAeoOy3xwbAxWGh
X2sGPYBb+97PNPfJqlN9pna/f5u3So+MeIbnxIxYF7OE35QhGDB7zSSZp2l6asLMGJKdol2n3Ni8
1n52TW3OefcYr15qhvPjYQiQC7PNryPaG1gXdlC5DSHTntEFa5X83Yzo4mWkweefe4y6NcDw58m8
Gc0IMgZKdbW9xUu9CN6BRE4qv1fqEImAhtn2V+1tHy6md/qXIzB6f53QT6lveufX4+vsw5lFR3f7
CFjfvfSKz/cne1PJf3iY/5xegs258QsWFztW+VQY8t3fCt8FfKT104rgAwGskTp29aBhGXquh5fS
tzNSln2Myx/F3vJt+5390C2Fmi08jT8V5wW030vb05N/BWbM6/0dRRiKaooOpWPUARd/nD4KMEYp
lFQez/0KgDhN31ndizNo1ReiTFULZYSMWYUvo1FbrD7FvrB+sGXeghLr4eFY7l0ux+SAEcQ9NLSr
jncZu6k5GM9hdW1k7mKixGCzfyhNJ1EBT3A53jcuenErXh+ZvBozQ6iavARDb5j166N59EfxX6lp
6GyWGzhiW1oGUxbmLiwY7JqDOF/fHCaSO7/N/6o7FavyCKX5/kmDpSydLXQJwxVfii9wf6uReCEA
ml6VZHQW5jr2t0GJNBf0LmQ6e/rjnBsZitP48p+mvUMWVZTtnY/yof07Zz8tFqXnjzpDYhS0VUh1
BCPz7btM5W6WBEn6OAm6GfXcIuLBpRCt0lX/wjSsfU2/z+FQYHceRivPZCWfCW+Wfy7va7+d/XMs
VUbjVkGl9Z7XBX4PofcZgCkHQlJDMMhaMULMrY5++RsO/J+gyFz8vD55UM/ZnntBBAMB/yiG8axj
R8TTOJB9WvWrxpK8pomW4Tod4KxGPuDPwuyLS0R8nYJQIHgtj4PipZmZJ/lzN7vp1E6bZFXLxod9
MNkhAKkTOGUywvBK+pKp9M7yQ/DnwUf5dmrcSsQgttXhurYbTfPFtFRZPZ0o1JcvJYLs7bIK/DDW
4D4XWPxsrq1SftlcVi+UcnXJ7rNWjirQamXzZMqN6W3SBM66lF7n18NbMXMfrDeFEaX+e9XrOE+z
3/vJoTPPXrrF8WyYM2DItVcS/Nni0F+Wt93Nqfy4KJwb5bWkr1wabI59Xh/JIctZpzY8y0Cuk7MH
VOwuMuPm6dDPB8bVRttWKZqfzc2/Xq7jSTRdsimk6HrPtmeTa9AzL4SO2A2E4etMLWKaFizVG7vD
WVzAhiiVmrXC8+6yS6tLqjb50ZhVWYXhrjRmBgB/VuXVRttxVV9pp19RAoWagI5eya7d1LjJIlNK
zwuzp9rLZq4ror10KI3bwXszE+0E2llKbnfKh32v7wxQ3b4hZi1W0/pbzagQyJTrxDl3Sq7ZQmdc
27wcKq1xvsIIYDTLtLPVrzMk7r64bh5KlIq2IPAkwBwbxzz9yyAV4Oie3ZNtTv+2PGmUDbPuV56i
gFPrEl0ac/AN8sS4cZjERQOy1XzSns8q6eywa40n0pjTKZ1frqDcIu72N3/+KuQGm8ohLtvf+cIT
F8jVXLO3xE+Mi0Gl0CyVc3zoQpe/rZ48SvFqky3/nLKT/DS8Vj9PmoHL07levixHl8t2tL+Yd/Fe
Oq6ah1yhWzpl34/lSyc3G3fymdVjuXBqVFbXdq50+z0LB+tyzTAg3zivp91jcZDjjny7bj9XmX3r
Pq0k9wz52dzRLNLBmeXzkrl3KU1djnQbShVJVp5t475ZzmzSYhH/YFGIDvSH5kZGs/2mmXcwX5er
Rh5BBosoP36rjVvF6sPxAkA+TY8k+orzR+7U1dOLJjrssZLhPJuMxmMSiaJ5KStgQoyP8iUKAONG
9rJuklecgtDNs1rWDEMWvepxkAlOepo1JSLriwsKxIlm7t3afTkqvJaV/oQ746rYKS9hI3XnKkUz
yOO0NS9n27vhMbm1py0oZIP/bQvqKcCuxj1akW3CMK0FJmghuSe6zk2NB2P7CchEIUBFQVgcBkBW
FwCwcgCBJeYCcYBwHZoU9pNsWsRNWXfzFFyoNTdujSeQvUdl+O85qXSrvdVv7nvx6TRu79C4FTdB
xAbOL84OQcjejsmmOW3NaLLcJSLHbinAoBLOgXGAzmwHh2hHdPGKcJ7niNG4/c5bx4SgAooHCkuh
lWtVe5NdtAZPAvCKTPiRZcrDZWvPeo5STqoPATfldtOFqjOaNEDDosUzKbneOpn3c80CgZ08SJdE
6u45adXIasptIp4egIkqDM6meUt3HWRhl5pPg7fcNTkn2xjz/V+pZSYe7T0SLOek+kEkx39Xn8sf
PkYmyT0exG/Sxi7Est3SoETDPbQzya6RbWfTXXPe46zcFfRcMtbJ27S7lq2o+KElPNTK0yTO13/K
jft3uXcf5NNa99LcP1fiXXOZgqZHx+j30FynzAQBxYx/+osXivjRNlL3140y4ws39wBeWkPhQYk9
XtqLl9mDVh5a/7yVH46fTxBq0qz00nwcR7ehVm28iDMtJ5on43/0R8aj0sDQIK4F9phucVpuXJoK
XvINU8tg3n3ZdAgrxtNW9fnnXfeyrb+TGn1EhpDRqZmxGAh2NlzzqNRapqxhEl//5m5oMjaNO64D
XuBRuXFyX+MGRaBGEefJZMQnsIxsOJCoxteLHQINLNdM6MIytDRujXusGwWaQ2yyJbGJjBLd/y9i
2KAaQSrEM58QMHB0+euKpvTQqTYwFKx4B5e1PY5+H/d14s2+NuOrQTkTU2tbc9nd+X8tvniWrB4X
8by9cD8/vtEG4DQa8xWLD81J/JJJhNbEu0zXkWPaBY4jVOCkFquouuPI1ceQiA0FRx8zLlwP1zi+
EKmxbVyLw+Ocp7nBPtknhbrEUEqcjey25PJ31VyEEg7pdt7KQj1CgJnKodl7ABHNmJgKE7CmLK+J
vFB/u9iqZZuTVVB97iGG/8761WU2L9FttIPFM1KDltuZAeDDRgVrW8ToHgg9BWgaRN0TXjglrnGP
/D8wkm49MrOBMdSQgQDddSVrJCuG9Mun3uHxW2d9H3MDNMyFao/m1kmAJoQXmU93jRzoWrmR7+no
9c+J0BLNk69rvG4V02Pck4VGX9momEpyPVnRyrtNoH4am0ZAp2ajUJR/rYEBHey2VUBHMbjtZtvm
2i1wuUYIdOQ2wT4rPiLX1+1tAG60znEu2f09K/VCkxVHqBsgKdm1+Hv2tWLfNtZwDWjCrseSHq3P
eQox1z0m0pm+wbTFBtDqAd6ifFtaTsfHMhpHw8rPxncflC8a2m9bCDo98iBE5gtq3fyo9LPhCkj2
Rp/Us4Nsle7n0xwpFDOSnvLF29iKHJrK7rgIWKbJHXnFqqZgB4AZG5nPeqZn0EnzAel8QG2aWFoM
14QsejT1eeEWhGsmAlvhJMT9K8SxXpvvuHcpmaWBYUu4SwAmL1T/yjXNUWwgfDV44P9/NDnQIQxC
3Ut//IvMpPY1tpuznvSv8QT03D2+UU8TRfD3/rBwAaRtfhh9EW7zfztgS1gmZxEB+E3Uv/vxan5/
Cl4GhQYnZlGRsXRhAQM9dbPFNi8R36vHHp+b82Q2tBgCuSXgTcteQFjkm1HwVanVjdN9BN9T0GOH
w9/K1EXAIA7Mj2sTGrcTDBPI93oaYrlnSvgvmfYDQr8hn7FnNOzVOQ6l+jRZ9Ob9hbNhCy5eTUvf
VWyKGWDXeFAghtObx1/65D9USEjCeT3QhrN2prHxvQDSDzaEdVZtlL1lL6hRiLH5XYpZbXzsSqis
CBRuRm+oCQ3ysN1KNEv9E9WeD0mFkQxda+csSbb4avUF0KieX6aZBzct8jqAc/xaPoZfZ22ZgEi3
gkVGu2uT5E8Kj4X+/yvl2tq1QywMCPjp4y79uokdO4HKLrDsoFecrmFRGJ477TAUDoHJYIFPIJT5
zXkZ2edCEwQMS2GvjbX0s1fp1quEXGSU6Nm5s2b4NuJ8lhG1N4vunoARN5hjNEoPpsgIx+dYjwk+
VV6i/rhgEunoxYC8DZQGPhar6Js7Q8NcNlBwJBxZc9ElMCuvJ9GFHItEJEDsw5qFxBCppBfR2Vrf
xsV09oBGkhqWhywmA9XKbcV+PTSPyfWbfhbiRYCeuinA9u3bOTbnbbA1bRIYbW+/8w/lh6mT1yZ4
2XxmBRceiqOaKJ9pHTr5h52iup9NidU9VLoay/NoHa1iohXNi+NP41zQu/mfdpsXMKU8YhOCXm+a
J/FLFuW5H5ocgkVzp0Lr1KFrIRTmQ7YEpNU4JstoFi/b5942nUsDHDMvof9RJa+UaY0fnOUJsUXL
x1zslxSuo2SHEqVLQvph68DINrPNbWrs4ZkoDdKlmZ73ONJAIKBDSkaECoX957oldA6Bkm6Q+zf0
BXqKsaK1Dj54h4ReO0nyCCnIKq37E2p+ihcWmhzelkkYFqb1ZhWK94sGkKL3EY6ZCqTuIQ3sEK3Y
NJfSNbbAC51aYpE4NSYP1+9r4sE4mqrpWqheo3+s0munNUdiZ+NhU8JDposQVyxrbcmfrFd/Gm4H
VokYcGwSS2yFXcYDLZ0+SZ8sUdBcOzPXvDdVtQCkWsUaKk13raH8ELQhAVDtubdieqdcFjSPtn6c
5mlSHtraUBDGTblkq8+yomT4t+QiaRoNndnL9dv8Ttb8oh66v5UhtsN4OMDCk6uLMFUnDxhirkb8
37kYfEjsucZFt+jysm45WU86ZWBbojI9SkYugOWVgBbvnb/Lw8lIXyX35hXBK0Cz2x8F1Arw+Hb2
YdWZIh+Ts4HpY2WjXxHSwJAlH/mGyDUXyT6VKPQKdSeuFJyJBYTuYaij/sf1+12M4IgjXn3mgB+7
X/+71XPfQd9pT8tHguxxofCS1AxZxN6pJTd5X/Zq1v1Oonuwcx378fSnABy9tPn1opNrs6Y/McNN
DzHt0Jh3T+3VLykPlJNqgN/QEw/QjKvPxqBphwg7dqbbcd3Czy2144Y6XE6H5XsgLyIeREG3Ffla
v8yM3hUtf87USTP9yejYLTi2zIxlRoXWtPenrnZ2pj8tXivdwiM1H9HxMRQey64au7thkgyZNP4I
57eUJgqrZiHimc85DyyGfbzrzHs8BpNs89bU+PW6Lamf2Yi6dFvvK6dJT9/JYskl8OtVncks1cMr
75nloPAW2k80E97Ob0A5R/Mq89p51+e2DJJRsIKwLEC+U5xypX2Se7VQk3O32F62rm8hlm6wE6pp
7U/h1JvfwmcSd20vB7uRZjctcmJeYSFYiC96kdid+E8BJ697aHWuPo1IG8t46o0A0NiGQfxTPNFU
+MhSN83070H0b+/Z/cmkErNsXdKiVW8l5whYTB5CXkL3Ali/ZAj7GHRWqYA9UghUqdT626Cb5LXd
2ia/AV4UekdoAWBw4Ln1w28IHpavZ0w96mHZnXazI44B/e2bgrI8pEvaqHVuD9SbaTppszqjYEkH
d0BhEqqIL0igd0QaBVF9kU56xzBC6cOqODODlJWV2V4Hgl5aAZBWNL2ujBu+Sk3Cqvg8pvHGYVDW
cNlDVixpKVnBuV6tZN2sJsnxuDhYPK96oGmx+cZqFHrk1fbus+T9EZGBm7m/6XI3mRH1VsNduk7E
piGcWeX78Akr33KX0eYjxL6SE02zfbRq79LFP+D7YTjFVGYjbf6VqwlN9kV7/ji5RsDpmHOhxENY
ig9A6JkHloj7VzRbaQ9P9G7Fmpi1Tz0iZeS8Ng+6l/7N/uq9PyEGlt6mP1TS6mf3cvgMNXLWKW1g
7MncMbKCLK6KvVuz6EMjVoxLx0FXUqq87IaDY9PJptVeFlFjbUFun0K4DR5Sgem5khRcfYqvD0eV
TYamsWyVHckz+ZGVrDsQpBunKnax7w+Fd/82Ds/TTNJN1j1oW5efIdsQdaBx45pNl3+4jSpPqy+a
gkSeeoVHM3St+qWYFA4PRX1yQViqSY4ZYXvNmq51R1JvhyO7JHmhJanOWDwEFVsm6Q96d59EXR/y
mKZHYmulZNIx72iEh494KdqFRXyPJx1Sva1ZB3LCjlI+6NPnNbihRHXmkZaN5xfOJwDqPh6yU6rm
qoTEVRBQdn87p93x6fqE1zQq/+rO3BuZ7wJ52+zwluZHtyH0xD6pdbOV0GfYfe06oWyuPb4JJxCP
aaajl0mb6qIlPdBrn/2u38ZXiAQd+KCrudaGkMCEcaqD8jBcNCXlmBeLDpSCjrVpOsDpTLFhKmdS
PP0+DuY/BuC7F413Erd9zgi+Ov+y/iFrOyqhUF3fgkzakyLCS6/1M2+rh/C0rq38c/ZfMlcvPN7+
HZ6NpyYYlj8I5rxUf6o62qHnvP/a5iBc68yMjDa2P9rWWbIj5o6uMbmh9ZZ/w5SsI979wIuun2rB
Wk1rfWkOnxPAoL6FCWDGP9m4zNusU+tsH/Pm85PnLINq2SW9FZkSBYWk8MVg7jSklfpizAZzmVG4
joxCPkx4M6/nVqmPpXggonslSDZr575AEEyT9cy1yLHRJLCHFlhd6c1miYv/bH7D395BCqE5gJj8
Yg58OiSz7aBEwu/eDPOnYx2Jbzzr5Q69HDOQagwa5DMy42R8a64OyanMr6CZnf5H03ltqcotUfiJ
HEMFCbcEAXNONw61lWBCQBSe/nzl/s/oHW0bCWvVqjVrzlm0CfXa72Hn2aOhb6nRqdvDfZDNJFLH
drfJpuXt8M1aQa6wbjyCJhW8W/DExuDr6FlwJYyy2+vA73Uotws16ecVp9EgHhO03IGfTFcRyCtR
4RaoxLnteyciL3rgBs5O+YHN5/zdmn6awz3QVj6ICq9NV15jDJ/ffIzxtohiZ9/2DIQA6Ccil6oO
bjQPQBr29LGH/UOCTov93w0ONFwgdYbRKp1YaHeRzkrN0oWS4cY0N0jGyhVjNwvzjkr1X+B8Ybdp
+CUKX1Lvr/1SfAwXsCRNEkjQPjQj/dPPQi81A8T5cT5oGiP+/CIJeI5Sg04LmBOK+coQ5Bj2E5UV
SKaa2s0yHwIbNDaATGGgJ8EeOeYbMTEqLwCtKHQef4z9b6OrwfSqfy0Rqf3XNkTFT4OFgrtF6RbS
AR10a7rLQTnPHdEJ0bPgCn/DazWcsrQhnEYNB4ssuAjcJoU6seHc2d6EtPOzE9AbiselDXVUW9GV
DmLAjfSVopUGbsE2EEEyZAjoNDBAoOmkdiKNgWToQCPksIYGWVHqPfAZ7md1YnK41Mmgt3wx/Mcx
xN7DMQC3XVPEYbxUV0d/uemcWt0J+vBHc4iDkHprxKOxS+nkdShiB8akztZxCpfoecWBAwasXY+u
Jt1aRG3K1KSXBaVuCP0UtejTMaWu31njZT1S+qWQGSDbZMcKf2VaQ8LW8D+oXjAvJk8Cu4Tfd/we
MRJANRNt7h+X8jNCujb+M4DnFmeab5HFT2oKwTdWOqiTFPeghCDsnr9n+QH6CXSqzun2d0cceT/r
o2qbQS5AAB/CWqNNm0VoaR7YM0NNFxeVIzvopyEs9aKDzMVqnoVKwMfhNIdqSer4TnFpQRxe7ydI
oXwsjlFlrOCS3P2KtoiE7d37IgHAhCWEAGSK18vq5YDPTpkEfYMnB21tG+M89hlSJHsR07Dj2XIz
EIYhlUK+eoBrKaFpLAsxMluYXVIxxS7vjFYCbmX9RswqFc8WghkLhw3uRTxQep8JZ5l/PVgX7UPd
dqh7QvkljYRoCUfngfNKBMNle//Y0VGbPKmjm7N8+0akw3FHbQBKyIVwy6iQK3CQfwonqOQG1WEa
sG5ui8aJBwpZ+D1LAx0ZKO2DrPLIQTPdenGTkLGA7p6ep/xD517H+KN6A4oBw5pCNcKjgER4wOKx
0w06RrjQSdtg3Vvl2Dpy0hp1CqfCOI9t3EypIAA7L1illGKhiTuq8zwX8+RoYq30Ese33P6sZFvV
GdF3h05em+e46WtdvfcZdDxEFPQ0iLom0Doo4vJO00nwsruFAU/w6b6Ddvdr6zMCF0QajCroqDls
CTK5wHBnRm4/iyYkxgDt0H7mtAAdo2YnGThzr/e+Pi1X6ulrT4o+7DfKOvCPPqNka/aNbXaU/oSu
OVTHmdtyy2V6roc0EumVPXWBo4ObjVkgocwDJ3VG7eBHvWZflJBN/FH+Vdna1C6bOuxAIVERX/Q+
u0P6o5HsXbLKTi7qptrUowJRy96m/We8pALrx8t9kGCiBmEKkXR72AIaRkKOyHgC8YCGRC0Hrj0U
iBnbhEmLcsC11xg9+o1V0e+w8kVjbaLMnicDpqVDN46BgeIzAi+BhbIfMFlE1Phdp+vGkp5qtJDY
EU8B8ZQPjS7trFcFhhUGza0y+1bWd4bR6pKmv6Pn8CbGDQJ80ho1CHf7bYYt4fvQREQxfYhWvV7n
mHKQs15eg9cihVsOGf6CvSnYygvXEAzm5uHZ3GUuCsJq+Pb2mGaU3eYbOrW0j20cJdiFtn5sbqNR
QvcvKHUwu7vta/f97T5SlwpTSu43v3uv3vcP1pLhbUIfIBJES3ZvMA3J6JnPWFiQ4oOkosLzbkGy
oJtLd3eMaEQKEuQKMEDuYRsgeteh6WLDg6sGAkV2aIKcRfYP+nsEG7ItUKQPwCSgp4CT7ovv5ySL
Yk5hOHjb+ZlP6RChPSuEiIVZrnOgRd4Ayxol/R0smXzPPubWcXG1oVq5NInuljZn4O2dK0lgywJe
Fl06qjogHQB6YBrgfYDhLMDAECam1WTbBqMRbwYBuEEscSEEiaQdAAAdqDd4GCR664xnr124h8ii
cgAXyj6doJBRX4KID9InEFabq4FPxpW97b8/AWraHl49Hp4D3Y0BoMRrib2iZrHCnA5YdBfDPhPk
lEmCucneRwrqqY6J94nInsUNBmIT5yc9DNhcgoXwRGh6Ku4oMCzpuEns5G6DpwzTvunuu5qjjJKj
Gmi8rttlD7RRjs0zKXvKUHV09+Gn+KsYDD20qPSVBUPhK3VVa11Y0mJW3mzaHfdmrUvrfOUEuXQL
u7WA5Mue4LDCKYPsSGa/ECeX405wQcAncCVgRJA4gfMEIsa8BhhGvpvxJc6NBDv26+ABPISPvXpb
m9Vq+q9ohLaRWo5h/4VdMlpnWVkfoMzIA2gHzBRPBUFlxExGtpak0PxNz20BlFyMToB56/6Tj2UD
RywVKOPmIBRzNUdw6RN6YmsRA+F++wZRpuEWAihxlB8iCrgpkbjB6ZmApnLSCOuZYAqwlAwJkNLJ
FyhFgIqa96z6Ui4SAJHs16ooM0019++C2JHyBU8Z0AkwDc4ZUIcIsTEMAGWi/ua1gUnIMDl+ZI+P
gqihLge7jtkKKz6BjtF29U4TQdIZ656cJecNgGIwNHQeFpIqrpYwuoeT3Dg1KQSgoon+cD+JrAyW
Hhp44Cb2l12A3OiiT5Udd2dwRQQpvlpYHeKcJYz5aFOxVjz9JO3RXPYZ2t8cuA3jbegMCP5g5oe9
BvWnmflAWofziU7UqNAow5t2yJ/w7yZ5SZnL/7oPjFh2X89ux3RaFXxN54WaxwheuRuHLjnPP8dT
EpbbH3hH0na+G9iuoYEYZPJ6uOjSU/TluJuxJ2FnfAQNSLDOZ6jf4TXYHPMzfk9iTHSm8Vk9k5x/
286PAiriHHhOuKYvc4q1TELkWUfpAYQ0GfELXiLweKn8UurBbvPqdngc+ATSW3YSnskuv+TrtCGk
SofFQmrz46yiJBxPGJuPLesxKSxKQDN2anyZYVMoCMuEf/ejdWdb9QxZEv7d6/z52PSZ5k/sZGjr
C1MS/nf2V606GOUjm6RHHRfwcm8vt8LGBslT5tAMWkUnxIPlZw46nTZatnDLlqiQIVJ9eMRvYWup
U/ocZnBwfRpkwCLGa+j6RvVpzcKv90lQ3pCz2dfM/1Ik7EDhdNuh2yZroIUjGztIDyil/vB4ii7k
VR0UA/iZUBCQzRg7v+LtIch+6Sg3eghNUPAAA1V5F0sDDBBkCKrBvqsvU//Rp+0be8yWbhVHI0iP
7Ql2+RRfwPj2TLtHV+IX3NpADR79ZtBYmjtjXvZufc3Bz2AYkph8RnGfD22jKyg8UlGUTazDdIDY
3jB/EiUEQrGuiUOx6WiU41rkao5CKYCtQTW4JqPGdUMLwvvHx3FNAY5QxjTci5RApSPAGabF58BS
1grRElrqF5UdOnE6yjFECippoQMH50l5tPDw04Nny3yKnAreHiI9kRF8HJQTNbbjDOmkzyRpGV1m
SPsAwErZ89qC3e+jYkFFCgML2jt7hve3l1Z+Qxm+WeyaVnOb9VF7gQ6V/ftvTQo9Y/CZaIPOsJ62
6SJwUbkp981zow20QUpoLnx99PVnuCr1lH4O8bDjv6YKuEKNDQbmVn7qh160VobhoJ6+N+/NdWDM
tbGBpOikD+NBa6o6WGD6+rKiq1DZ2/utaXrJN7w+DoPXpjkW36zWqLnlic3UibrVtg0+DiOC6WvZ
ggtO8+4heT32G/59ep1iZkQmlM6lazW+CoCeUhJIJvjH/Qrx4PeQY1/UEPZByZUagZCrYw9rhWDv
d4Z7/9vThzcYZAyA90Yd60OKYKf2vB59Z+ofefU2HMZDEzb2dWnOrsuvH82T+XOItRSXLNEP+wa4
mEjFqWQWQQtsjV5VkBsVbH7e2DXEPQBrbhj1Mj+cxtPa/1IyIPaPjEnWv3pFPz7jIMGdTfu3dXOb
9lX6MCmj/UIWwatnzkoSWGOCCwPWFKwN/BwmFMdsfadY8e1zYb5YNdw9HiJ/S6yGME7VUS78SezG
o9eGOmzfWS/Iu3FQTrvYrdHq+1+/8n3A8fp0KydHzADB+dM3HCMw3asdkoy3vMyte+TdNNXWvfui
02t334OPkx6+3LjpbdTe6FO6kva0cWOnjrVxsoqDONDG+lTSdVjdHCgWlxDP/N171nCNLLXjZnx1
vPugcEEpHHFQC3k0hpOxCpKm4ZAj5m+vJUOtf+91yLvp50tbBbzEsA+7SWu0Of0SaKEgLiyyborT
iWmHwxBAN2ZQ80rw9Z/cp4Sm9bRLAWUVwBr0A3QOd/MJDbKkfChrMgXhryUph+mKgxueqcG7m7n3
QTSqe9dA96ruPXgG+7HuoVxx2ft31Xl7XPZStxkoQ23QJACFA7YF/dSPvYKh1nAjyhUkYpiRYSyD
Axdliy4jw0OMa3/wdpEKlVRJxW9aNqFQiwYCsFIW5c8U5FqQRlmRMZ5ewEzFIUimWsEn6OQPOH93
9914EAbfnjFuDLVxeXmsXkDg48dKHRtzZXplRqvz50ZfElkH9axir9Dkd2eUrh9HdavP4uF1qU0K
dsbRnMG5Q97yYttL8zrCOXAAiz5sZjzZQqjEWAaO6AM71Jkd7a3KPioiOcW5kStinwo2Wg9yaFsl
ncJSWNY01vjlYyGFe0keTTfzVULvnjRP5rsEnXpEj7E5YWceBiGD5hpcuc+PA92VTx8yYTKPQzTS
p88BW8rG0Bx+eDCqQyjBtYRc0evMyMh9LVC35kibyDzHJq4PpwpFBHbfZNGSkn0BceXRtxaSpOFA
6ZQQz9vu8SobCpowpaDFMHcmD2hgImyhcRO2FYfGvDHXqHHAUeNxsExzLLlYSX5iMmGZfvKwubS+
PkIY30/5kolE7rvGhjOgb+WkmtD8efOdKbQpLAh+naE+VDzVMrkexbsGMtDMqTEu3cJlaFmSH9ce
3q9OPIiDuidfLCnB7bAfh5PX4DZ6BdfJK1C7JgPyGhSuPmxNO4SwcNCcfyYPv8lTL3q11ww6xOT2
vDnOT9EqHtQeN3pQsOIVvaIngwcydBdIq1e6+SBeJKP9+Mm07HB2UkxFrfzjCJhuONQJzAWmN3e8
Y1qYSrITICQyuX5TUoIiRkMM95xWJkh3KDWAmpB7N+WuscsSEz9JWxO+ZLNEkksSKrZmADT4SQlN
KAFal0Z8Ch0uhGlPzZGaOvavQP6UsPgt/LQW/L+9B2jH08CnmqfBFyy6mPAa8Ql4/P33W7ge7GPY
HsgzkkCnjwqfPaArAUcmrDbgbrEmxIProD1Wx1/u9TXoMOWb3Tb3V37fZlhfBC0Xfbdz842u1lW7
eZAHglq0uw1P7So27Zz8N6/J++NJMkpG8kz1Kc0Ihp2pwkKnTBtLfSiLXnucXNrzahzy2TqRMWbc
FP7VozWlrMgELjYNQwnojGGWjnB6XxbHBgIhfRQPNSYQDd8ZU9W46IWBMZeY2xjeA6Wn9JKZcskO
5Sr8uy8+g4bXdNrOk6+2f3PbftJLhwiI+yEAoQ/j3JpHLtJlC1GXTRPFAXv5wTUwh7VnLvf+rf9k
1GqD77TJ4myQCigzxO6TkjC9n5THF6qU+sj0nsa7eMc9R0iKLvBO40s0J1jz31E2UFCfvA/5gaQq
P+wwPxlh4uaBfnoz/CWH2VoL2hNZbtVtSCxijPl8EtlZPX2dDGDKEwO6r4zoQ/j3JQFe3tbaH4vk
jFQGXAeTWp5qZ6QBi5kEJl56rFUcYgkyzSAevDYaUtC5Ov50655E8XyQD1jFBvXqMYty676Alrww
xs2NNr6TtejkBqmPUQ/3WQvYiXo8Der8N3zDMOQibqSL2+SxEFwtmVBqXyApIWjUm5gmeOa83kgT
REyfoQTcCY3CEIBnMgR7XJqjcJke94vbWv2TaNxe6MvmnLFAGs1J/n4VOEhgDkNJHJHvqXlKV9Go
MX0G0k2jCopR1qvpF2JVwZvp/wpegXaKRs1N8/SG3AbdDz5jZckwU4Y3bqK6aM2qLQAPjaKI+JLK
EOdZXFt9cqj+x2uBwmJSiIel2KshvRHKAVVKjbCp2LA3dCnA4Ax2AlJif/Y+GJeadnP0KuSnlT4U
J5IiOk1vjW267rDH6T+OtyPgzWcbHYs7zuhWtAa/3GjsTA6N85fH+tzUTIn74D7QPZlmtau4ry7V
h37Vb0xM+aI7r/U5psuIhi+PXtpL+soh8ZuDx0xHVA5G8Zer9v1PvzxmDU/vhZOPI084DErCWtHT
BjfW4v2A1WZBRkDwoiME0pelsS1J4co1G0h2HM/l8xyywmEmSr9mZCmy1lG2QU9z77FNgxRx7eso
nTCDGNSDF/Y9V4pJ2oVGpPTBQrrGrjFhw9salIsc7sV99jlQ9MX55HNobHJUPMKG4jgMoR+ViyEl
i4RsP5pzoOZxY9lY8tBpW38iH41W+SbfyLCtxuaysaKNO0v2bS3rbULunsiv/Z82abNlOHO7Q0oD
sg42GU2aivVn2M8o1dHBawMaj4atsy6Pzx5nN+QxU74vkeKAFgvOAxKVC8Ls4icFysIGBSgHulsb
Ul7dBXYlKWKvTNomwMoYC2TQhRRSdPWjhAr7+N2DtmhvUIQCvxgcgkTlD25RfghX7A6BSNsIbjGt
oEmB0yHXYmBDBVmwOTFUXIusdmTzJnY0VGCampWzn5s+thn+uT8hGZvzNgAvCPjboeIAdK4kdnpk
rCHUwbtPAJXuc7hYtKzFuAUSz98IjJx8CCgXWjPDOT+9lETY7A7v1gqwq2NtQIVgvNB9iNQqWcBT
xXUMihavC6sV7hxMzg54WSuYXjrBX+qsMESyxDoygwja9l4uWBn2gXD+FGe8ebur1Uq4vXhGAgtt
rtbKsFf0LI1Xutw1YcA6Be1B2O/zCbE1mzVsemMIAkO7V0AqCpq423X4aDmFqyWsYTqX0mKGjxHX
TOjODmfJvg7Or5BvAQrsHchl4iwWY9kFn9OjNyuPkTOTBBtkzQeU9BbonK2hoGB4lZ6E0dfoKwtu
Aoy5TcPaCZf0blXepnB2OXdwwZmRuv7gxdA6F/7d5s7m1m4nd6DqbTSbf60q7w+RHKeTg1vTVph3
4EoMyDtekKmW/kSScRk7SM7RLoaWN1kPBpPzAia9vZgtuCk7Nqtc2upj/U0bXXBJawV+YL2tS+xM
9+6q/4bktspd0Ljcv1tjHHCf9mIMlWrDTyvOjk9dUWaFzsZfbxcSP5e04niX6Zu7hRX+f8CZWEpW
bNEk0ziKbTcA4hnTYbLpO1npObQms8WO0fEFG4PJyjti6winU1DZvxUP3joKERY+E4TEI4MVJr14
D9NIEQ4dmDYXxbCjWAZQtwHrB2zMXVqo/KBX4T0LjVtOR4imwMY8PWkeiRf9CljoB0Ma3tFgmKjQ
2Fvz5rQVKBYVRN7C/8fAT/QEFlpM7LMhgJMhPEqyWTH6xnVZnpBCsl3ZOzqndSmd/HYNlQ1BCysa
vvbwQv/xzm8w2RPISFiBsvU4fp2XdWSey5BFD8OgB4j7pbmMHGBUuTIGl+SBGYxRXDLBZsUakk0T
91OOCbWCWfOGdVpBBAQXQg/wsTewubl/2E647Ls4CpAslFBGG9Q0xo7MBBEIYGQGwIpVA6/UnIxw
poVDbVpjudMN+yz5jmD2Jg8LgS/5HFc9FLARdJsZJUQhbjk3MuWRCaHx04+7H47Ix7t7bEFVDFLQ
cwCQwjvjrpGRwnE1eRxAXeSUwswWQrJg+UnXCATnR6dBNENiC77Y/O8CYndMCYWLfvsmlLUEiUAC
vR4oRqjcFCFgRXfNjUD4NFv64dGyOyL1ZYBCzoXpDJAqmyFgegIXdNsdz5aB++Tbwu6cSglC5AYN
crOmtWQVtWKI7Hi9QV/JYHFCBLaOlc2Y7+sCHgMvcNbHo+hkCodmOmORBcgA4MH+G8sgxKAUKXtJ
g8RELpoeQeRlCcVoLBDUVXWGL5Mt1AO13pZBDwlU/Gz96ibAIYo+9DIPPgUTGh7IuQCBZwrtOUxE
COMzGHxC3+abX2smAwaXb+t4xkWAym7cpzMmV00ezjbwxnFeTAAMPvhZqbL8s+6E+e3iwkQdF6IC
AVXeoVvMfTw1+MISj7WnyY8IYZAZAx3xF46F+x7Id+TG1hy4w+ChI9CkIcPnLOUI+cKKy5bYw72D
m4Q8N+OTaefCaKPgQgyXcxHeIITKX2/oxKsQHQiHnxoYoVn2kCLtQCz8e10qCnC07CPbGzY5Gn6n
mIIRof7FBBlQCiNCCknCoxfxkjgqCykbVznJKnp4+MMkh3mEYkhwCRUiHYTJHnzrIW0HfJEkCXl5
D2AuPwcnmgVLqNwySSTCQCTiiiFDOswsDSv8BqUhCiCAIYK7YDwJril1mH87rpazE+YULP9uRA7Q
niK4ZK4fcZfCAPYY83io6zIRdO62PBbh98oYz33DRbDCqM99BbRXbpNIVqR6pXE09Eow4aGZBG8o
zMJOvA0geKPjkHc2e5r8ayOcQ/l/7ko/bRLLiA7qjaJXsr+quh09qD99ZIbVc3JjXYduwghhutOF
QB1ljf7+OUDr9mp3Q9qQoMlNunrHNwAPQVlecAOdfSjEGkgaCQoPwBUsScPeU0WpZuEIkD6dSsfW
ymlA8qNJ2fyR+tcr3wwaDz9R/axlFzxQXol8g6YoANqAOzSSZpmnisp+4i9+WUbiahyrBV7ua4rg
swYJUW6XxA20rSQ0EN5aqG6x0cCuPoIlWbKEJg6FDlbIEiSssE4woNjUlz1Kd+Btpnt6OQpQW8tT
6MnwpHdoPMyoM6Y+nqMs8GSr7BIl8pLpsJPN+jO6BoTuDPL6bEaFQJhOZKyoINCoM/kWrNdtlgKm
vcza2aI8hlZQLXN7sWCWgIiJu3DHD0LeTo8JRq0Fbz63tWDCAQM6IVqLxYy8rzeTt4BF2nzuGVY2
k4hIjrevMLcjewGDxT43AOAxYsK8XNaKGbvrA0v9mTIcx6E+44NCEyCEcYl20w9qfxa6i5c9GzPv
FMiZdF4bw1iUVKMzqBmBzAhvQaohqxMKRIvc5MfVJNRAm/xpNUhmieZwFfldQI0WBn6zJ1mKMUSO
0U0DdlEEOymlSaFKPG9lhaZ06iwoObgwQGVJltofxgMsU1AkXVlVZHUTIVfYFxYoKx0rK4QrPkmq
y1+kAPAmsBovB5IlI7kDw5DuqMJt3ND2iyVIIpIo+aUeiG+G6D6IuB04gxSH+JEbMqEPyw3FHO6i
mAK0oKV+XCmoCj1DMkvRyYnPOQsrHyCCSKFKJ/AlH7giiCqqAs+U1E+Iy+KNLAKCktPbxcgQRbyD
4zEMUpShhKh/FU9hc3JXJZVpeqSWfB6BjUdwC2iYFtQnmLhvyoIiZpMRkYB2EXx4A1GcfYFEZkQS
xE6cwDhhoaO3OC3ZFLBwURKFCBRSExWSNY/MFZQWzZawVADQpG8efFgI3ALL8QBZMSHxWkeZISA3
lE1lMRGA9p9ASDin7AN4jetBgKHyJHiyBxPhluiavjCA75AxNTRU6UAoywKmQvcFR5IcSQLaDxXi
5wVsBWhlESHEjWWE7D2BYgWKECg8donmLZ7YDw0GP39BzngtYdc692mKWAAR7EQSLkH2hWv/xjq+
g4f0nf2h2S3mGBGBUFOX7YlWhyWDZypCVVYHtins7ilKIGvqGQ5gBUk6HLzfBGft6uZDwDS2MnT+
hfcU7qIxuP7wBwgNDUeBKyQ8ZWIB3drIvWQO5BxO9nAiL/pwkyUjw/ietBZEJUiBsj8wD15kTNSv
yOhl2tPu4hdFWCGGOrsEMSCXI1B6pIcxpQOGq3TmkPR4D19CVBhSwniR9b24U/LQaMHAk9e8O2Kd
Do+ZkIdxh6ByMmquzDWJdtio9wWql/i3R7IP6YPPYZXhkFw/1zRjkfK4m4CUKvUHqTrcPW3C315G
yDOYqE/PHKlBTMGu7N9+J0eMcyHtU6P4cqd+7GcgFk4YrF+q0gCAzp0TFUwao/AR/aqZVWQ93GOJ
czLbUGlw7DvHhoxALBbkILaJr2mfhpXr6zICupfiDec+5I4zYuDi9YWPQWTgmtn2MY4krkg5QqxQ
wHoYBDKyajBMMmFCANuGfwKEcEZHBVQCEhNYfUDJa+BomZhAl2Nc5Lt77sf/HwbLhA9QSS0kXAos
JnqWrxS7ALAb7BdzTMElemND41PdgVsPC4DsgJHHUg+YTx1JklcDdQ0OmNQz3t37oOwZFABqQYGu
YCDZOjtSaAP/7IAqflFVyewwet/gTrougYrdiHRFEO48QumJ4ATkMdRlKKMyAEntvOIoJiNQsUxX
m1y99FiwatGzBoBDnxV90y76V3IVov84mksxRCX1YQ9DLI+6hlPwufRjgWDwtBWUPl8MiPj/+YUN
FG0Jpb6mDG5b6go9bduZAX0uI6xCXszHsq+75izuIepCfwinsdMXZhRr7gDTUFY9KGZgAb95wtjm
5sCLF2mEIMayBw1dUffp/c/w4eCe8gOmafYj8zpkikhnDFY5KP68UUQCrKykrvAgdlAaOY5QrIRF
InLAmp2YJKWEeopMQsSQYo6IdMjL/404+NG8ncWGj5SAKouObL+Ij5wSvAVPcjoRPQksLoeoSfQ/
SGsFQpSzKakUgokQ7aHVwc6QFVjYInJuPDxA7xrCmcwYJJK9x5ziBMJyCtpsDiSz20/kKFLPLOkt
wCdxL40JVGkGG1Yf6MnWDLptY4Txh/qwKcDSbKYAKaPc6eB7RD5ZEA0o6nPfAW1lfkqdS2YVsI/N
pEZYQGyJGHhC1iGvAHAn6ZdKGNRorksWYQItoUTgCWGXSN2O3AF6kUqYokZE4STlyGRFIzApapNS
yyPFIUeJeAfRYog9iRTB6Le4FqyYzz0/lzmcCC+h4MO85rFL9RXglVIENdBfLZRaMmQ77WEb269f
IImgxwFnDO1GcEu43pDN1vs/mfMm/T/3QAOkiem6NYJBels/1gVua6b7THAdtqF2o/zX3ecwfjuc
jz6D4kD2Z4reAhp6xwaoLpD0TN5wXmXWwbaElCBWKk9HPG9QlVEvij1lpm4VwpD6B6OWjBKCBjb9
TXbwpXvjeUEAwJddt6BdQGIBDHuMb+IDyL9SSlxvIJcHJS52FSOsC4LPqKDf6rWPgKif4XYgfdKF
JJGzaEjUgGhLPZWKKn8rFNLvPZyZ8BDqrDtrHc0MFhVBjuCk2kGjKcblHNsochRcAdHYLtV/qW/t
kPHqXB1nTDtLUHg6ceOvWAgrk19QJL/N/1j4EQH1lx7zD+Y1LmgpdGIa4p7vuwhnA4z7yG6W2VaY
2bDDL3htYaKDnVYdOZj6l4qttJyCHTFh8S2gNOawcCxxphPh7E16MZfilYDvanSCECPWXVj/fC3O
Ozp9vvjJSDdbONTt0C7H1a7NheFXSEIPzJ2JlRefp+DpC5KLqGDBMUlhWnCjMGBgN4nXRiUgJVrV
z6VZiWc377v9XD9fB0yA8LzC5LW5amwwxqGTO0AJwghF9BXZAgiWT8BlCJ8nkjRSGXaZlGgha/wh
FfiseANOjTH21JdwBYHjC7cSEgjDgM3xdH/Yn99AfqFVQvT+IqlyGwj4FasBMe/hKLCCXg5W0LjF
4I/+cqNBDkckE/dg4cHCgPrdM66jfZe2dnjJQpxGoSjukBAuxdIMVQTMbTyiIWLBoqowdWCnnne5
+5B8CnbKupM/vPrW1ZPBgwZxVZfvfijikHC3PJQE18dvv8Zx8FUVGqfNTxUEAu4g9+53iz4YLSEH
xfhOLPKijTwTEAZMir7ySxhGuQ1RrAmbGtGAKsQYHXM8KMzYmEEEKid3kntAuj8dYAF1HTkV/pDi
qWTDwsU+iaXiEOKduap2WCHxI/nudbWqc8EY/BnHVctinHIfkTQKJ535lFjG6jNSwOjLRbQFh0az
htHb/oIZKCI2QjZU5oVg/mhREKQsPxgbkKvC7VMt1rbrmSldHLUt4x8jPCY3vKW27iaQvDG8B9LV
5Vcb0Ic1Dsk1aM5vk4gA/I5XF1PlSfSqj//q7vSSCSmkMdPjHTM+x4jv9d+feFrxZuj5LKclUbsp
s5Lp9DznVNGwg4AtacjkghbNRKMJKlOWSQcdXWIHg0O1Eu4C9X2OgR/9lt41OChynDMLAKx2zpar
MOhOC1VKlf92MJMBeUHwQeHhI7/Chn974Sa0uLb6eav7JtUuHF5MeBFEjJ0BhvV4woRWtVW37I1J
XP/lsHspz80ItgElmMk/VgtsGr+zvu+QusFme9OrDwfJv8cfXlkUV14HClHFU/hhaseK4JQBDilc
gROCWVE1MGXOYm8v9qaMd0Y6vXJg2dOOq7Lwk+Y9iHvQDfMjiDIMhv8b62WLF7OfG+7nAgrBIDVP
TElALvNEkesCARFtHfOycTJPr8NtIZ0snwf9dD8op3pDcOCnCQiYreYXTIn4G4p2yX4ReiXumMgU
s5/LM7pU+tziUk6AWKnDalYzXrk/1GyIkBC9Sb7/IO1dj8+9nevyqr7g9XjdYRsF3frVkxJHBxeq
+7QD4R1GgxSqcCAF95mFZ33GYk0dFAkKCwtBGN0IG3KQsyeLYviyyjWDj8G5LY/7LUOOIcGQqddQ
qtb04DurT+mxt4P6+Fky91hUItDptbluHJMTJlcqQS1FCJdMzA1FQIl+6ElMCwvfD07Ub8uEoVBJ
I4/s1CFwga5hz1fJY9JA9iA4XqpL8yLeae9VLu6TH3y2pu/La4UQHl+85yzsY046wQCHFjzUx/pX
WtMaE02+oHQIH0j4T0/2XNce2X4f+RXtH5ErNk5PMXwjkCGLxTKt7fA/HiajgW6jxGf+gSYD2Rcq
N8ZKS7Ffd1lD3qgrqKDo4j9c0NUodzH2b+9djKATzNWgEbN7v3wHmDDMUWeexQLzzB2XKYL3EaIL
YgdNqXkGZLawZjqSho+AffHK4xIZSyFmb3+0B1u8aUyfjRGD5Dvhi+jrB+7bdNlev84yN8GhmFns
n+gWTc6V0p/bejEHpVDaXrQX723jUGP4xFhZUPkig5BHTEIgnU2ZneBMvByew+XjyFKsbTkjJjNP
uqO2h7c91uopm/AEwmrBclJjWP5s9wsaVUfZOtTvfrZnrQm3mrF6VOSg0df9ZC3vmitupJHnpGrq
IaPSWlSmMMVSqvsq7TA5laHJmT5bd6+6D6MOvt24RNqN9OaarNbKrZyaCr4oTSwyWLfukD8z4Pk7
65MWe0knsk3qD49B3C57bRUiDAXdK3efKB13jglKMOx4jAhewvfbi01E0hp71HvW0zGvvY8zWtjc
ENk1r+vX+/AR5zu41y3FiWJsP6vR65bZDWrBcIB1pLrtW4b4Bm1sxysSdHEfVmda3exu7dRtkxAD
6DU6s+a1cLSY509zCPqR0kOpWDc7o/C7fY509RBh8F3Gm7hxSs31FYpfpvRU7RpEJeDmB38Jzqes
TA92cabRJCe84Zg+bEPZQMmPido9BUZH+NGCyRRV7Cqyhs5yd/fbBGUVIeE3uwZN7WubOVmQ/vQy
5e+mFK5i6F6qUcmgfU8+f+qT5LU16y/uZzXCvrKvXsmoSEqLZu1gC99Wu8U3GqQxpiRl45jjVnfP
2LDRJFapxoleTR7t/TzT6OAN9sHIiyjKZ1is1yjvauLnIxmZGgLvqLVMlYIepU8ayuBCFrmdZ/gX
l3TkfsKdgf6qt1YPusOHcBcK5fhF3Xdj+WtRtVdBp+mPZaRfO2XlUJWmU5pB2Hh2jf38kw8qNXY7
5fqWv4dXIxpe63HxHdU0TroPEnPV+tKHsVQCzVhXoUoBg6YNWRWmPPJZ52UMEiPsX/mIV3P8fEJR
qlCGfaBr7N9OG07/c1xHs5xCHVWgCpd2xwgxMUzd15s7gwvXhwGPAO6maf0rWZb6POH0TxOSRKOD
SO8G6esLgpI+g4IxRbeUPXBuJ4+cZojjiXZUMrwT8SW9YZhQFJ5ZY4P7gTmWj+MODS6OJmZiX7/x
ATFeayWaW4LHVsN8SJvlVwypWhuj5bbo94FR2W0eUoFUn9jOeYY2zN+TkA5SOSG4WdYcHl1OfZth
9hc8K2NlPrJ+O9RcWtvQIYeW41oTehyrwjP3o4IGQQbN5dKw2+7cEUBR4g8RLWMO04LLmFLyYMei
x0BhREkkqHo2rT/GALc562YSRRub5vfjJ1fEAxkNCILbTR4emrHHKByByl/RW37Jge5hiorTLYnC
33mZDNr7wfNBymdaWra6Xkun8apGjc51TIOb57Nf18lQV7V+Swdmb61VyEwVkxGGuM0/rhcUiuqO
4c1LzR0C5seJnHfZnHbm+rw8fTevirbTmK6yhBandNNCGG3stB1+rKdiQ3Wd2huJAm+6YAabkGuP
8VsDt5afuV9QjvMyf4qU7boikWDl5gfQR1KjusQrVmieWrx6XV6X1olvIst+X9hNtE5V74lrBR9Q
CKeH/5rzPUax15Uy/vRM7N/bo3h929Tz9i7nzkLImRrL/rvHydE56JKQWOyKTbH5nqCyoVsXdPUx
MMf7KZ4Om89FCEPfn7GHONAawz1NDG8DVUwRaCyKQIeP6oz3w09PwXLWxGNDGSu4d5Sb8BAe9DkL
7ff0vOjzK9a3jNrWiQ2KuMhUl/ygXki6sbw2DBvmPOo/pBHG5X0QK1pl0MQfWsy1YUjOySe+6+L4
b20jY2BFIUqxi5UNXdOSJJbE77dCvUHBEI827SyxESNWBA22xJlt/Bl/NfEaK1JkdOVa2hbHS3aD
7AylQMKqBmx1ZO0k+yW9VJ4On8JKJQ3nIig3YAzW93g943AMQTrH2jabN47lGJd5+tR8sekO+8k2
W1DfOt3/syxIFhtyNzSV2AaS5lFRp6eZInkdiaJBS1kednxonVqbesN2DIHB55LyCBgzUBEZTZvs
VOAG0v4fS2fWnaoSROFfxFrM6GsconEEZ19c4oAgisjsr79fee6KJ8cYg9B0V1ft2rXLpQUAHltx
k5YF3DV+ZAJhtNdSZIBBBM4+ojz8ldEz2OObNfZnRCS5gpA8MXywrZaMIQMXiK8MPYXvDBwXye7O
OPA6uzRXziCQZ6Rnl/OTVZ2cwi8sJQ6bAuP/50WYgHo6LjN5cbJs3w2eqAELepDxFWq2rOHpe6NQ
QAvwiD9k9t5zVAiWMdLu4klVXoXH0eztI/tNLC5cLUABrEw0LgCv4cGL801NK4CjPYdKZO6E0Emq
ahHs4wUkypG1ubtydEhdgLcUvG2g6M3DCa4Hzs/bF6SElL3WsaEQMDmo7/heL7NHZgwFpf4XQHr5
z43lxX60iX17Gftcqb1Uv7xFbUqp6CTrs/3PQu4O7jK113A5m16Ch48qAW0lPgPqAZ+0AaJKFBE0
WgJR3kcPF95/SrfOnmTZyoBQ28w+UBPNYQSHPuYT3xvOlasSIDdw6006Cfd3Ci3gRoXS+RPMgQiT
Ldf4Rlg4xBDAKOUtLuAqdGDnN7h8tQ8hjAvDR+N2mlGvMLuUrEgdDVfH7WuTjYaLwQhW8ngC5IGR
mBKZ1bCNyOBHnfarR+oxQMYQCgiFxao0Vg8tZFU6PMdRx7EEMLocztRxv31Kf0hD4tex5zCUTB18
MKYDcRRLsKS/oiHfD+eWFPKwvJhZRJoMPCur3nBsYDCuoLm0/cLFp0MyGO8IIempgqjV1yrESySc
txGiL6L+pixe4/RKvSx9s1g71gxNh+eYOR+uG4CEK89yDA5m8HMikiGEYkng5vNeXqNzoTELwEtI
eOEJrB9X3eUvWDh0AcZQl1tpSDGjH+IvfFUhBGIx8G9vvnpOKkqKKK1d1rAS6GK5feFPc1t2zVnb
87z2QKs9eG9zWQ9n7oFM33pT+jKQVFezblYl5uZ+YcRZgji99YY7+Zw9oZ6K9EY1fYCAe7dd4j1R
z7b60S4fxugyF54GAp95IrNG8+rxHfmlxEu9fImy2xgUgLp3Hs1R+oXVQ/t4275m2UpgeBRYCPxh
wrexcSGlRki2LRQvu1DfMTI21oi+OhvqVO6usaGxuARWr1myv7sxrd6hyGJuv0gek4soX2J//tO0
zkdKqfltwOSEH5F0ARcA/7jWx4W/4OXPBm4t8b1EgE8iOwUOP19+eLnD4ceK4gh+Q7j7XnTACUyC
DtloAgV7h9VgqrAMz4ZnLqs51FDRH+koNOukA9e9/6tSFElTQ3p6AZ/1rZj2MZ0EneR35/Hs1N4N
HDR3xPjPiVJKwnsKzIseZuuJ+gggIIX25IMxCyCpyFkD3ARiLZjIPG6oyka/GECMA3bywUA8F8XF
8Snzy2pCUABBlmfd7luwSsyfFD4CTnnUCfU+oSzjYDDr+XMiEo7MVEDAvxpmK2qshyA21RrQDRNf
ozJj9tDsCOARUsFnA1l0cSd5ANmBZ8V618Q5JzCkiOXWpWMgHWQAypixbwrgcNNoZMPshUZLUTwK
5hTWI6TK+6nBRmsTSg5PwA7gOuhsYYQ6HZ2aStoOFVIwyBMgBt4MYMH7qR77nGKU6j8zuqEvzEmA
uJq1CNbCbYdKImqCD4i34YBMIjTc+6C1LrzHH415V1isjySkmdGMRQrIDnb+HRTGhZDl821GC8zz
CL7ADxRNKjaoEfH1S+Vl3nNO/6MpnMqMWPTFu6D0FO/OgcQ1g+62CAG3YKUmzBSsH9pqOILdLxTA
caTTr49hZCqyrBQiUERJzC7xp6AMFnADFf9dyBBARdwUh/pElD2B+F9d7UNz1g7V43xnajOrmYHc
dGYyj9uC6PXrHLCqqdbYHebppd5oPsoANLK1/Df/o8nDTA5dXuDl7zxZRdvCTb2n8G2ptgdo1QBt
aesB445Oe7glXxBWykf1ruCMHN2WOkSkNDTSV7RYo2lNsW/7EjdSXpnQLkz2RvNS7OGO0PcGfDHA
QvdbFxhQ/L6+S0MZYEr9oiOpU3fuToffoAyjA47xAF6h48WiXrxnlNmpx+IIEvxaUv2vXwGQYLDq
MDfBOyjD/S3H0N9pzNbevkGOHx2DupYzUjtXdZ2LYHw1fZ6ZyW3h7B6g43Pmpbg3xJIAWx+jA5AL
IP0cWzNRQar4MphU722BrKA90X9tJhhVvK74mVJEIerD+p8ze4/vR6HAISG3DaZPftJoaqD/ye81
sv3xUEQwxQcNps2fRVpcqHS2m6yfcKxaIv/KsQ+rN8K/yiBD9bBrToo/gZpvyAAmqE0mo5QvpW8M
rXM6MIbOsj0O/YR+CM4SBHHa/GpnY9lG87A9uI3rWXAN6WbHyxUDPldGn9nzZE4+s3hLBKBP7FXl
4k9/Fs+TQW/595beE+aeTlb6vnIbD+QbUTvdpcWCyPsdpQAbObspyNJjDTdpe5i0adlgutbMdE1X
dWm4pLu4fDCiF8QC1gJfL2lw8XTouLSA+jp/PCGgIC5DdQ9aVSxhAqId7HmBtINkYQfHj+iGPK54
iwY2ApYE4aL8z8HsPfteC9mlb0CToAPCFZUnfl5pC3588SNtIiAXdfT9Z2avEiyLXG5w5Zm8VHA/
VbkoKk7H722Lv6NFIm0fX53yRQnsjzJSBuhGzvhMfNRgfVgF6/cp6SmjenY4EoMEGwqup5/XjzJ2
xuFGdLFrDlmJ5qIyyv6KPwV1LIST71e5D5+ZOv0stGEySEYOd0UZPbdw3ub6xFgay8bj9QE/TROE
s+TO8fmjfKdP24NWp57Lb+p58/shNFFGjVfPNe5V9le5nK3ccmSCp8noBYg8FIUua6lP8V88OM2j
Amu/cebP38O0GhWjeEKMuDt4bX5VoUQrr8QTGJbDA2qy5hTZUGmtwceIIX1tTQh67bHSN6fO0urC
+Cz+0B1Dt1DOjbfxKzmPAsFpXmPqfhac4wA0hq93n+d9QMAfoVHbqBk/mLlo7yL/bMNfRcSPGS36
yVZXQQ9bvpQ+Teq62lD15N3ojExh5y4LNrglTUA44OfceOo02MiAFnw06piiJX2ncRJKNAsGH7cH
3HCJuudewlvi09Yex4n5ZLoEb0Qoj6MI8YHAEJ9/aPUTLdszbUteSDsla4NJIaJblGUERykxecmq
lsYd2lZFH5f5f3ysgVwfaylBkS3p9CAuBOzGaBC7lNsWH/zaPreVe3d+SqvjLJkpLMDs8WOdzamy
1NG+2cQrlLTZGi6tqe09fOf8IRLxMtiu9jT1HSBIacJ2W9lTbffw6ZeoLNvLz86EAT1iuDxrZ+1a
HMg/eMqwvWtGr8l9ofqRG7n6KHbLCejj7+s358scPWYNPN2g20aJu91lCkyLUWt6uxi7bJQN7Gk2
4NMUpF0SP92kG5AuG71UZXn3jV2ySVHPvjER6p3Sl3+6l/CKUBURREeB1ZhzyqNsdJsYO2coR2Nd
QBSYy5ucYWvqzIsBkuLTYBZfqgGkZe8wPRDRopAtethBnxKUabwKcKomwSyYPScVl5X52aDYtHf8
mxebCNc7+GlNo1V0uV3iSbioNje3GbxWzagZqP5tz7NNuGhGwUxldKuNMpR/ylzhCPFkUIyyTbah
2TJGX3jGbMewnIDXqVlAbLaHvBIp3dR7nZ/z2049ko9qXb++aeuKTuk6Y6t/z5spMlijYp+5zTTa
CmlC2WocjTpHYGx1Us5SEr3oG20Q7dlEs8cKV9mlBzxfUk1NMoV67ucCzZZZvjBGtIQicUYewS9W
hp9drA3/D8S5Zdd7uHQXaROh3H6KFd42NfotKdu478kyoXaQXQr+khRCsad0hlgZhgcKN0+Cy+dC
VA3pWrfQUZHYG75BrInnZ2kd+UOTv/0eAHc3RfxHjkpeK12R/CgufJABfp64li9nRxqXP5FzUSd4
M9ZAW1b71qWco8d3fJ3TKRlHfR1JUg/ezNbo61djSwYjnAJWWdsGgcClsyXzyUYNQnKf7q1tCyxg
zXtIMCfHdH2fPo7R8n7Mrm0RQjZdY2a7UPW6eB2UXytTKmgJx1tDh4wABDxJ9BHNOR6Yx9t3PDL5
8g4CZntHPoPcF+ymKbgAPhN+EC456TEJ4CbBRLL+pBIHT1/ceo6jAfOTngY7wMKZghk88fZ10F+i
ry7oiz7nLa05qZHBa4m+HQQ7Emakrw8ue6FoK7L2SZhbRNdr8miPNfv9N3QrrvyIV4uXyt7FDpbj
8EI0bGj6+cN+dL++cWRFr6wn4kO4KqX0MYbGhK4r/g0eCb1cUepC8Opf8pw0uOh2nFE4s68R8/JJ
9zTmqqOLoxadY4Qm2iccbw5GBGmR0gfl5Qmf3ZbttOBT+QTs1auTkMPFJwWqu4KlvRCngCCzx0yC
9GAGMWpiDDkluPLUyOHkfLZcDS47an7Eofj57PbfLVoazcO8po0d7yXeef68T2yb8HXYvqHNAO4g
twBxB7YWV0/dyJY/Memrsea8GBywoORKbo+h5CxIPDIP8Afw7PMtn4Uv0IhvAZipkf86qS5t0DkC
byFY4F586QnZlR+IncUK012UoCFkTvEaYTQBd7TUtuSluKLiijoX2Se0oL7jYS34DDaJcM3ns19w
QgxLvj3s8VDeY8aTBlffWyl3nHu3dma83Z5wT819a1XP2KXCjXYOk+4IU17u2JAboremm8M1oVJS
OoTmu0O78zzV8whSKhMSX/8tPlaAn4SbQjfzKy2tbBhgJ/aO4IozYuW4NAwXgBlZwAStDHHPvrga
zS0Jc8hg4cKvubrsynbEifPLWtKvHUHYximpUm5JW15oaHd9k1uOb0JLGW6EuWcO3KhIJSrlXnyh
Xf7+AVHvi9ORwUUN549aMm4Hh5dLvzJkHAYRWFqrQzOOpb84T+ihymCBZvC5rX2r7jE29p5v/MwJ
cfO5ea8218Ud5KP4yd5zacaCo723PLMWrI9yK/fhGB7RO5GMZuiFoApoCFzpJTYtx2Sr14H3mEqq
OF1XV03aKb7Hyoz/0nVxDY/3I5K3+KffynIT8j0gL253cpV2WYc9iAtOuU3peb1lKqCcT1mmUG/J
RCIPCk+3H83pYIbSaLLGHs0ea/HyITtv9d830HiD39FaIYS7aLzm93n6LFjN9BM4SdVIPdP3z+1n
Vs+c8eGSgWCrAO2UAGyNGeOEbzxrIw2H9WM53ZY5VFrJ2dp/6TSHS1Qiyf0YqJPC/QxhDMGLe7ix
KDCs4gV2+bnIVgW7hDGyfFLVg2bymhmwp+FgICd5g533mpXzYpp44NIOnQiJiciRlmMHgPbgsnhf
Y4OngLm/FW14XMFxiZ9YdKB91P0v+J9FjXPDEuWlK2laVld4ZILZbn2KGMrDKvsLr9Iq6o8wZcty
4cHv+TvQrXJLxE5SYcuK5i4fVuYeayCgffb3OduwO7b6/t+0xdln2bX2CBJzHtqJO4gt/cb+8vHU
g13va/x95hRrmMPzkumCG2AhJGnAx5ZbzAezV5thYrQFp/Zdvx8aToTX8BqJ+RBkX9zwGJ+MPBer
8Ggsa24jPvQpvJJU58YwT3H199mVs/9XX6ydQB8ea8kXEMX9hl4F8TZbi34BaNaPSP+2+6JSTI0J
1dflUDRK6DFE4fITkXG4h+hHhbDRpQQnGOk8lyptXhtJb7nMk+8hkLv0rPsMHaReaiS7y6E0DhU+
WUoenGn5mMbLqmdsqX1GlBrrLG4oiRKMN3OadVqfANvJwjDgYhikN0fe4dn9au/vV1acNgvW9l6b
SaoG95QNvc2Ck8iu+nMWAiC2F0AkLoes+wHqvIJZihCDjlpDsRbcJIR2f/h9w6xnE0RdQ1ynBqa8
MguRZEYKjoZxaB4eJjXz3GapqCySjMhAvtjhJEAo6DQi4VpOpkY+8E67zRsrDb1tjmqhax4yEkHU
kTKcgBfoqEGBXz5+cwOkZ4isWgTrxtL1g2KY3xfr7N2XNj1y0aL2/6XW9ymYgUwrpywNRISyp8NM
fVIl/hUXhlYLQQ+xEyHMC21RxELkC0Ij7Gm4sVD9RERECoeEsS3128KblRaAqWvR79EYIPQMB/Pu
shbhu1Yo9aDrzl8+aPApq/TuZisDKvWLo+Bh0tpOBIulnl29xstoSVMolz6jWFxqwEhBOQt2nsOe
Xj3EwzOwYH5D0EsqijlKgopc8xZbLTfRWfybCuERD0pZSNuEYu1sU5QBrwd20nlN+bQ0NfyMY543
63KsnKo1jq9+5dt9Gnrx8j6trtVVIcThHLQTFkBhw6UJ4HfzlWIiHIcG5aQ3mx1kC5JAsD1g29ns
4zakrx6Adw0TEt2B+X2g0E7vSOH2/10PE89cv+chzFkWLfYo9Q7X1ItxT1T62L6WcL4UGuKi0ITc
MayEGBkTA3E1k9wZ/g1MAMBEFiKlNrTq0+U5rYip9eZHmHTtUyXmDfdIlSuKl3wzryA6jOy5OiY0
dUynKueT0R1TxFLi3Qf/vFySxKHwGBubea11jtBxODLG7znsAKmGaPcrDG9KuifhPgvA954xS1wY
rPQl5j7/peTy6GYwu7vaoPbTVe0/LgDI8LsAxoERSUvgSoPFfXz86/teMh8XMEUEPFcQg+YkhSR3
B2wLZusghAlnGOgP/NcP9gQKv9kq3ePSwxXSV9We5Ne0+pXlNoIrkXnQCeC6gKkP+bHwpH0vygCD
16y6CNsl2UM0FcFZ4a7SkPTyXKC9zZdkZ2AzkQWcKZ7iPVaPFeyVciNqRsLXhV7rAnqjj8mbn2w7
/6SA1FV7A+a2by6Cr1MgRCqHNNxjD/WNw5UQ3BGSOIvIQjVH1fR0Y+7Sh2BxmB1m4fJ5fIAgLuJ1
tD7w4UBOeSeAfB116If6HCjrGx4A1AfcZjgp+BuAwyDZ5OwgyFHyptIprYv7nshwaj65JBRxiUWA
FWGZ8NARgZMUHJOsmdI+bqH4iLIVAJD6SnrzvlGtkvZkkMtJGiQrxSN980bXyfGC1WFpnxVKKQmi
Ue1Dw49P9AHcs2cH2VmyJvCQefLY6ot0q+Am41nhZsLrRNcPvPX0m+1IJX48aHil82MhJyWHJjz5
qvfMP6PAlaQr2CwacDI9aP2KevxPsCfkApkH84WSAlOMLENNBheqGleJChD8TPWS7NUL8tFP3C5K
0umSDDGHDzprY1ZV6uHyA4Jm3+6dJKKvOF/gLlO+QEjZN7yStOayIqNzwfH8ep/4ieWJTPuC3RMX
KyMRD2oZknUFzOgbJ9Y/m0t4xB4Q3hC7Aeuzwg7Q5BdgpND2rFPZxQ6ACxfrOy4Y3dswUaRq8TP+
StHZn74wODEhiZ12UBzmxiA8ADB+26VkxiiDRcDc2qZH2IPonpMZ+HZaONIHG4+E3YdVD75vC3vt
8OjBb+W0iJDQhWR6CKFBvnMy6pXz48yAcQiTOCf9ikXANGGpFMiFkIig/dKc94XxQXx4Sq9RjDjd
lmfpSpr6MszY65GzqTzUiiiVvA21xWcBXooHri2Ca0lal5LPbXbrtPbsrHgdDAy0rC87798YicM0
S9ecBGcASW4dwalsQWmlnyz7Pl1saIVDexNcNG2TsCWUiM+ocyYb84wsrbI2pjf0afRZdYrXOaa7
RQJCVEneECqwnOwIuPsULe75n+XBglGLH8T9QuznypqIohO6I8jkIqQyf29ebJzhoEE1oxzDtObE
Ai8ecpotl/PmAYcBqifIlQ03ImYrqsVmQlp4Lit63oqZttfGWFsKy90+CsjRHpWLdl+SAhVXiEUm
BG1w+SgxJEJi+njcrwNpGAr1vx/pnPifu8I0ga4NpZfacgbt+D4XU1rDr6VVeE7NYUyxAvkK8uEs
rkW6kpw5/H4h+UvO70E2WUytoBN1x9hUF+6Z4aeiIvLxSS9jbsnK8JO8D0QESKMFekE+xxDjK10H
+OVjRVZFLO0GNRgk0eekRQtCMnJnpNna/6/1Zn7zSbsFE0oddhXmB+0SdGRI+lxYndhzDpis0KBG
1JGf6HtPtjslB+ybO8ABMAOy1FiBCNInJsz3KEsAZeABIYFksrnjumBiwAKW5AzrGtSylhQjR2PT
4Bzv915OO1BNcokw+WEvkxEnRQ1eAdW5VUxIB2UIS8IFAJIgM14OqogiwC6bCblquFFJ2Wu+uaMv
J+yHU+B0uKqbD5TB/3f0X79nmQKXkOmOhDiiFFQES+Zd0kv0tyWpnnRfm4LuRm+kuGsSxA2s9A7c
CZiId8pIqfkJu6nxQ7kvjwIYfN3eZydtL4p+GvX1lAO+KYtq5hUciw+syC4WllOBncK5otyJru2h
yzVy9xWHO8Tgar7jCztZv0Sn20nxP9zKvbZsb9K9QTv6yhQBcCYAD5K47Aj/Ul5sWmSuGEyHw0Pi
3qPLjXgD0oToARM/2MJvxlDSIDc9JqgR44VYY2tMMyP3m/Ji+ElwJytujOT6fFL7GGIS3dwR+DVA
jmwE8OWpw6D3ovojdAPh7EixBfdNTmQPESCftfskAuewVlhfNH7IUVHUVzTz9d8zKc2X/ZqdNbuw
n3Ew+CrQV6DxkZhjbMjFBdJHgUvI9vlCnXyGJfhbuk9dyRtC098rm2pFJg2G6ze1Bok4CzqsDfZh
9pTal1PdSbkIrBiOTOoWfvOF3aiEHaPhgCDUHs1IZkrWG+rgl1tCthF6CfPye6Ed3oozA9GeefHy
YR+pyLJ2uIvknu2z1XRlV86Z3vqOyUX6mZkNaMZR2EgpAH/5zHLosdxoW2Gj/T2c7XGFJhJ13I9L
Cb2Fv6ndz/Tj1ujQ8Y+OyPDXYSDXG7bAdPVVt5ox/JxEwi7JSuEBrwN3JbzQYxs088JaZ8R45Ajh
fDkhrBHl1mc4Ycq0IEB07S9dhnN7hn04IzxhHUKrZ3pTNgcZIHGd0QvKQYMHyoaazx2kL4uV4jub
zzCfkY2MKklbvmcMump3cPzrHwbd2fC/wLDmtyyASYDMNswT+KT00qT6gGRlIuMEp0Q+HqY5C+zd
waWh7siiCJeSXswPQo1QH7g73Kil+iWfYKQsYFy0z2FMACuTd/3u8Li1bJjhjwUfn9Q//u3hikYp
7j7O/g28D8UvHGt8aZhJBY5/5ol/ax/LuX1sAwpne2Gat32mkv7/DELPc8PV4ComQEEUN9Tf7/8n
huOZFM/ikKJxgp1a3S9tDwISk4mpBVOG5wwqY8mPvCh26ovLYkXe0iPhcD6cufLXBngWiVGBTzE2
Jjq0eRc7GTH/Xz2sFdfNSEHPAn8tkASpQA9ZVWIubhwctVeIpQexq2yWsW+TfZ4KTjvPfZQTKWQW
dcf8HIlrHO9IuusrcsgsGAqQvn4gW4fb4LKH7mFOVQT1AG6LJyYqtTbin/pZH+YP7CNbgUb7gkx8
Ph5sDv9cQKxcC9sE9ynbxaPWWKhhVNSCLoc0QeFKwSnZVYXhCDj2xeBaLnlOyAu4DDgxoGbtxf0K
NApGQaM6V4OvY+8ltXgNjgXxV3VFZ+/KFvo46kRzbcQaCFfIWNuEQqLhVlIxo9KMUNkKqnD4k3ss
FoV6M0T1nQE1adTnUiWCRJiEoDTjGjA67CwUN4d72SL3CVJk9YhCZDFdLCRuHRM1RrQ06vAda8ET
bhE3qqkAUAUQ50cGnN2MLYDZy/6BQgM/4r2wnZjn1lKfC8r+GVHG/K86FKWTlGg+Hz+mzimi85Ag
XYKdaafDBMcDKIdWOYIx80NMLlD+p2vUCcxuHRxpu40PR2Id7Q8XYKgkJZ1vGULe9VgzrNkVJJpH
isP79cR4roFqfx/gNniw2klZiOi66MPU9IKS8mEyEuwK5bBGzCr3WZj3S3ixecpY2LtwZaJdbIgb
r+IF4Ewt7bG+1PZvUlSQhLYO7gk+8IVvKkUoUE1cXsJ1SKgJyX7Y7ohalEsFSEto3P5BQTqkmQCc
FSjqgOx1XyNB9Pr9qFBb+szwwuooSEwiFMuO8+phtGVH8J3PzzyA2YY4yL1/pxWj2S/ufZqI1xRk
Q7qMuzZ9E1J5hY8gcLL1zgvM/dWp5sr6Mz2Mo01Jm1u2ckKbw1KqNh0P0Vt8lBb1pijj7YQHVftE
Qz77J4+vG1xMqNdavJH5sgYVlvHhAncwowgmufQZHYR8AheXSeQepPABzdgJamlTe5lRjDVtzuay
fUxOOvp6HzceMZCtJWFV7Mc+9p45hd/FxIk2/KbZRX7kK3iRu9aSTQSjyBsiv9pxrOgrI80OY3is
rfdI3Wne13kxiTF5ymEIbeb3DnPQmL4QNm3OmfFzw0kqenbYJWh7oXpEzhUlNNg4jizjZh6PvgeB
PYUrg/vH9OWBFSbkwzRzR24axSo/DB7H5+N5cOJYal7kxDHT/xYA4R58XBWOCwcBmlCkBMvB5Y66
HC2lKAtLhBHjtmIJ/XzDIrstDruQPf98o1oLsywBfOrx406e20eMV4VbXCGGDfxADdKb1F21IuCm
WdOKWwCDK12lq4g+EJT4TkWu+cFOSFkZATtcUvZB7ir6kMgUY8gx1rguwtY77PBXckhhFHtAT5Xw
kjf82+OZcGyRbFCgD18tQZa6BmNNOepnLk49M46MpnJhjjPv0xMznrCDKORNPEQSoOlnBT1gDVDA
D8JIMSJkJaXgGaJVlBo3ncDqE7jBDWtTGxsvMIgkyHRlbjoULvasw+xhuOpt0tCZJNV/cdXIDErL
VaFOi6WLduUyHJnrAps8j3fa8rOUf6QcJ7S4gF7kbJK9478XUABrCl15xlgh9cMGuiEw+AO5WGTE
0JK2xOPBDcv2H0hO5FfAYy/iZrFTkN+EeyRpVthK3Ky8Q6Gk40NJcnxqtkAayJ/GKruWcJB4U3Vh
hQjL1UFtBK/m3n3RPwHOUsAgdzU+uRZOFolZqKdVIcrr7K3kVvnOO1N2ppZ8EucMx4lSHwJ8Tou8
6rdS076k++ouJZXIepo/77SHY0igg9+Gp8oju/BJEgh9yxKx8oImWDAdeRvvwdjjFXJ44gxF7nnC
51PJjoeIP1JJqIEfyAThPfh8zAu6NW1wVqcJhn74GVOAkInPLPvPc65swaZH5H65XjzxmDa7xQpc
81tWHAivF54kfjTjwdkKlwyHdNH28k24kmIp3AKpZbxgc9lgWET6jkWGs8gyYlUdEBv5LkoLFYt/
iwyHAo+TdUyrHoS6iIZgueBfcXSChQ7EXXy9t8/PBGdER/h/XA3+OO0JuKZ0gkfO7eAiyXZHCyns
ZLGg8O0Ltxprj0IlupkbHU7Gjr4qOLfOihimIYuJqhbCEUkvrISLyd4fcAbA62+xsWLpNQl4Sgmh
SKX9HLIuhr9VdtrH/MWKpxS9A7VT4zBO54X6jcx5vPSuQkeTsgPbk+ewPamdYnX9e6csM0I53EUE
H5HeUShwoGzmJwJ1xUO3aPGhXJoz2Bl+yLPpJBJmucAA7ACYvejKfgMexS9pEGPs2YDgm3Ke+hKv
Evb5re/8QE9z47Eg/yV1DOyluCYkbcnVksB9XKksJO0KfkQSxDT7DjIm6Bqy+yp9vtPTbBIVktil
9KsOeqRXeCsPEjI4P2RIyAxThUhalXQxbE9WvWN0tFiqmi0ah5ZEZ1JHynfMAgYhD35fr/Ddy2/J
UAtQ64kQzSsZgodlLN4v8qhVOdPyJ6BFju+vhQns7JR+aC37SRu4ujULnRwcsIAMchfy//3WN1tK
BXs0vFKAs2pHZk+1lKuppbP2zdcP0C2zgKpDXE0Qvhw46GpnrT4mNrJnKZIGRutYmpZ/sG4DI/2s
TB3dUMPwWma2Tu8kFrnEqgwumfXxDoW9e6pIUYPMZ5na/dxs5pmSDONDPivSnGI9/XG2Doi8tAiB
rGprN4H/jNln6gSnKkiBN/OoQXSLRHR0g5/waUF4LR2toyb9JAs8s36uSoet5Kbpu4MFPezxgg7+
IVkdlO7jELnxw9naZYBrpJCfJ+YpbovCIMDJzwm7wo1JYVVKx2r1mYl20FWt0wOTZj6Knhkfq3CV
At/H6bnl4Mu1hGh6Nkj5VJBKqWIsWIHtRvkzavZ6tQAEw7V6gYe1bvO2s7xV6Z/+PExBf8N49GEO
qfd5YwJSZShEfezZp0FZ4Jbsbiq7rfP8vcQUJX3aeVfBV3PSvKdn2TjStV6dVRP143R1Qx/UB5We
DNawjgHig0lpPLsvHbn3dwG2q7GZq7f4T22TT7TznnlwfmME85T26RNhdfToMAoSa/0p6O3QLM3n
PgLoSN5olramNA6xKBxPrW7ORT0LRkQfp+9lZOxiJriOY1480EB6vft5MTKNAMYIvvxL+zGfhLv4
z9Ftr6qD1meoFH+HeGo9XNCYFEwxuYahlz9+CwQccDmxOM86wx4a/ZK4Jkb3Ju1nzsDMcZNcLUeR
qX3vmhQiF3lAgPAa1mnda1tGL5HWJwas6GitprjbdtIPQqejp+T99moR72525RrtaHxPzdEhJEJS
aYXzDHt6qoNH+GlzDAyKb+/Fb1RD5XIoLU2CpZOnK40OWPc2zVWer1PqVMOX9uzmZou4X522FLo2
6Pex0tCvI34O2y2FjHj2W7b2SkHLiVb79/WBhEgdBiWtQyNcWi8UuZ/h+B3Hk1uG3rmuDG+Hl6sr
5OWaNhtmMak+BahFc7xH1ti4oZOYvrtWDTKSkf6MkkX+gaumqb+VhhKURY8aB/Em+iW204321I4q
lYkmBcsprW4c5Gudgi2JHu3Z7S/EobHay8djc2vSSfFJ/PtT9155NH3hjOgtaNxsF0ylyf2m/7UR
UlCfcBIrxWM7ieL7WXdYHsrzvqvM10ClXaGW0NsKpMQOYbykhDs4Kgg0VOEV8R/2Dd0kVCVKMJYx
ItXab4kfFDqLVgqBbVKmtMbVEWNp0Vaszn9T595PNJAmNiWdHjZA3+TI2iTOU8pWOwhuNGEnQSiO
nCLKpp8fqsbacR8Ilsft0W8jBEg1tdWjZ02ADhqyuLeewUol86WLdARpful5BhsFU0odltDnG5xU
lorEQZgpnsNfJpkHQF0a8luCUthIAAlfVF+ZPZd8GJ7WLl8aY1FwKBfa8gDcsTVXzdRcm1C6tAP+
6uEKhgZOKxRrYF44A+SQ85PkIcnn/+ORPAhiSVuCz4MxE77CpuY0uQ6QCU6Zqk5QCuXE1UIOa47w
ynflGQ53A4SL97qtyMKhRHCqyHk19PPBmf6h2ACsAicIP43z+45YBQPqanzxZJriMUjqA8vb/byl
ygAOGVUJNPcho8Dts+COVt2D3a2oNE+7ASwHp2MgMXnvQ1hp5x3T6ahs0EjQpV3dpm69Qzq8ZneD
fMSWDYeGnq9bEXD5bIgQ4c8zQW7MLaitYB9sy0BguGQ0ufzWAzEpAayoncDFEiftn8eFZ8WP9LPG
T+TNWaePKyaACmx9+mMBfphdIfVTSA3+0XTFP6o64h3hXyCKQ5P4kg6kdGj7VdpdagKypA+6K4VS
954UL1HcRyMqQMlvcokcI74O0s2klHCByDXhDXFmDqE9JR3osFD5HklOjegEDIWHPkcLZ6ee45F0
7dHRtra76PQPmvmhL90UnoRcBxpuGBMNeNck/3S9M3XaPyqpF4JyMgc/j7ENjAegB/p4Rjl7B+In
klc4pCuWGtcLKr8gRGFgcEIBAYlAfICYHDAQcWniOpwvCxH19/Ww4JAOvafIrdUeLxNhjqWlQ2tJ
Uf4SjSIPwh+lDMj5XFAYog0FUA5UPtw5DYeKa/QJGzkVUbfPN4heSDaNANbHL4aH+e25McFdBRUh
vSC5UKTK4RU+KaAjAIJAuGNcwKiR7ALFzwXWIjqaWl7rrHmx/x4dlhQkeQrq8kwLmQo+NENKk0Rx
/uUHK/IX06cPeMWfefqOQdccyi/yTXsqMFouMC0QK8HaHMTTD6hMIrZLV8K3NIBwHn9tlO+z6UzU
SgNU1RCAhyXCZBQ5OsidfCerhCgLOEswiObIKqBIJp1lkNmatVB1Ur89b+70a5FiRJS0/urBAzUn
2mT49hwqJOd5Qeitq6MiT6rFExDHnpcbvnxpA5Qhyi7iWbTAo8UIOIS0uyGFTF0j4nAyriISISxT
0evnhnwBMR0JCQ7vyXdE9VCOwwRQ3ja9LRG3wT202pJexC5BNCMDCVUMROdFowfqa4WdBueIlvJS
TAoNBeJBRqQICzAWBRJ4S7wCvZrfo09UNdIAEtinuBpi2z5oVVtIsWOpnkuQspOMTgHN4Ms+hT7J
L1JREKIoZEnxR+vaHDHO+QHp+NcSplR2xE6RBZOUFeGPKJOAvb6XZNLW7129IEBM9wUULKZx4Ab7
mjSURtXOd5FTSYPFGgnX5z7K523oIRB4wcSMcRulJ3vdWmd4BTsi/RvliwChq2wP+PogWy85avuS
ZJd3ZS5zOHmtF4gFfEA9e4xDrZ4bRbGtHihcqkf17njUd5xJ6mq7BpYM6MWuocgVlbayVwcDG9kb
rAi4kmyEPw1AhtVVD91G6zhVh18ZaJISQL16/JWFdFbZcywKKHu4gBkZfVQT+UOCVzIFRJGvbk3L
k3sHr5uj3UDeOc6zQ9dMTVLkncT50dk42geb2rZnt8z1Xk6xeyP9ykU+90kHEfkSCBDSG7DcfV3C
Dkqv1GqFoHsqVTR0NqMi4walJ6IqW+ptEDTqk7KmSXOn+U16NCh3RapXSiqyP5wjZfRAs5eqfmBC
AQrjsfprouOrT1VP9e4bZ6l76ciaG/NoYvEPDxAye2uajaJfB7H3DL1zhb59SlfI8M/fGJp82A+7
yhBSQudbKzGoBk8uvwmzblgp/biMhuY2PupbfRsuHTdlR59Fx4Sed6fs24FV3x5O5TpZOleVfY79
fB3utHXuHjb1Klk8FjcXcnvElkY+jtj9cieJiwAqnueLPLkOLFsbTh8vkL4MJZT9++w+e61oHRKv
ik2wsKoOSiIRpPZm85zcZ3RnG9S/0paC2rzlbaSO9fGNumk3nbVGBlSNxV/ab43McT4tltoalzqj
i002fMy1nt3XxwUdVrKhNrkR8/++aE16f/1Eg88+6eeTBwR8Idm/VvdZuUpm+UofQaIfOvPM/4+k
81puHFmC6BchAiD8K2HpKYoy1AtChgPvPb7+HuyNnd2ZHUkkAXRXV2VlZapX7abcoBdMD+XMoMZD
oXVGlCws9QE7X/hjSTI8MDGLQkfjYf6xaKJn+SOx5m/mn/o3XYdH8Vn9Zp/iKkbASMTME5se0gNL
eX6SeQcIGB/q+sLBGcL+T/RGtUrNCi2J+hTpAPognxKCBdJvu47T8veEi/7fwqS/8EqEWD7bdxXw
eR36B3b+Wn5rSITRPf6WP/XfeaUJALJTEEETlX75AX584UxbX5zgRLoU3deppHcYiOYrBLV78CJ9
olb2Lv+ur8uMyCcJGJ8j/QZvhjyZklqpMH8l2QtBRpRZ/Esa8ozR0P51PGY1Cm/9/LtgPCinLGlc
WRu4GHnyEXXkjvcu+Awq8ga13fU6jYlA8/oGZTZT3SuJ7imx4sY9ptP7MnpJhJeJMZHNRa+/UrgO
7XxRQ0+mPZKiuqbHsCuFhyjv9Y3TR7slZX5VQ50BsjxI1yZZXR/OJd0l/aQvrzWpooGXNRaE4s8w
XmsdDUCwZ6nZmwYY6XRQp8QJ+tCRu+bWCBJCQ2AbMCUSp9m4xthu4xJP6lCzS7RLjFlyg0bDGpFR
xKA9tUm0E6JrSSkUEfuUAHuyRLeDHr/vBTspKvwA4EJWX8sVcBrR+1zqg7J0fqItL0p8WWLOzkT+
N8zDLaECq5gqFZH4MEdUeevJnfdNEzlaru5lTTqHQfza6yF5jd5eh5kpU2nyjQrB7LY7D7ieZ8Cy
LQdH4OaD+bKZa1+l5skH9ZTJ03WJhaORQks5BYjV1d1XGBxVHMW6d+qrAXuG+JSJZ3l6XabXqX6Z
1QPiHVx1UOHgIlwL9VZtODqq4jXXsUnJAyS2E7YHSkn0h4dAsfQBuk3aXJWgdyRqj6iDFiJKsKJx
kpF0ty2Wdz0cId0WIxMYgGXUYDH6OsmK9KyYXbVC5oOtLp0VmPQdk5ayrd9VbXqWCONpkBz1VPYK
dT3ETEC7Upv/TIXcW0PyB4dzVG8Z561lMrgkb1E6Jo/T+7EE0PGScXPuo+gj2wB/C0L4NHSmHcqO
uQ0zeu/V7q8o76MShvY0sRU3LX1NGQJrQRUSyaQICqe6sIxPcWNAMFLEaPuVK/ik5zi1Tfkx1cqD
OWbHToMVNSEENT4DiWNSDtwOHGKY8WfUN0+tkf7VC2lY3jEYJZ5kVSMrHNRz0uqXOkO9pZ13WjP6
KNV4elYew1w/99L42Ufhx1IbJ7PZNRED4yKpo0os1mTppS4/1LJ+BAJzHfOErIvoDmFyaHodepZw
3NQfgdR4UY5ibpD6YSe5dYNqlpC9GtoMRFSjFZBuK+DWRZtxXs2PpZBcxoWudJ9P51AXoE/GmIwJ
ijOoxUkZdKR8aBYZ6U80pfdGld51VbqHEor5NQFYGl/VoocWy8XEQQk4gF46p7Kmj+esj377af6t
+RiTgrFrLb+agvpP1qvPOXpEo/Q2leVV09NrJYePeaqxf8dMqCw+iZ6NTCY7jbmrmYrfyJvvZpT3
fcZgVgJz1xYwxwy19F+UxR/U93tt6d4EciEdXQhFmpnUTm7qphS30lRvKB3mqynmJ2NZSWTLs+T5
b8Uquid9ezEagXIji0fOMuNp9AgO19l5kZIvUcANS+c47yXMO+mgZDME2HJXjaWvtsauU8WbomRX
tReOYxUweomRUDQeyuSwAEX0GpWYkN30yBkyHcbmeArL7F+y8ImoM1MD9lPfVofSnE9yWB80s3gZ
qwG5nNHpZ6jPJC1hDZHDcDFZxZIaVSx8usFFNjNMK/MNaFVCsaNrKNvvCu3/llHvtPqXDF42TE6U
wTcXNo6GybfyWuHgTAae0cKzx9JtsDYPbpNGiHTbcScislq74nBr57cQogzemtGR25CklxJRK8Z+
xVuVfy4oLGQvIaniUuwGHLdheUsuNQQLPeMc4HohBjnUNWD3PzVNuPIlYFh5WYfIWQ6AUiDaNfx/
8Q2KY4V60A+I+0qL7C4g9gb5MjXyvAV7Fa36nflF7lSBwOK8Ki2OhbNEjoCe5IQYG8WsPUcn6FuV
6giAtZGt/MMEgNiZFJZAQ6B/0kCgVOFX9ArKv2HOjMocQxdkiCF9iLA2ashHdO4Chqw5BlzzRtFX
oG+afiHgcIi/iF0+xyWSRYtLRBV4/cFuM6dAbr1dZ8E4YPN/IrxFusmA7pUTohkW28iLwbmjcgdq
ZmqAb0UocfKa0o3oWVRb8775QlCOQxzUA5IbMEl4g0DI1QVYuuUOJEIO5lUqQF6HiCgxIqRFSfXo
fINVsIcZO5Bs2IOiYfGDdQFf3mMASqbEhQRFbWTagD6Y0TbtvgAGD9wVNSSLojpv7fwfrWtmoJif
4NdgvDUQ9gTdT0UfE2OtcETN7WJK8+166oGcIeBPU/5jYmwf1QWoKssWjY6KcoubWn4pT7OyEU8t
Hsb7Mlgz5Gqe27/6GzY2JzRiCeA5GTgRw2DuIlv8jnqCCr7gxbw/usm1rQcuE8+M0ITz2mVf2ZJY
g1C90j1BKYVrBtutHVwXeIj0BAN9VRQIKzeeVvkH6uNxcCTFW3oXdoYheE/K6VS1kKVYKg9KRpx4
iu5AEENtACg5ahz4MWLmLAH9B2tGcRWKJOiAttKuWHSQtCFsh4sjza5OkdqgV+XH6N1603QWMceD
SkEfW3GF+JjpPkUgghKtuBsNC/1AIJ2VbB7ZprBP5sMknFr5sUyHUsDA18aXmI4DMN0qfQVHlSXP
rABWSijHYcikuaxplFV1w0OcMCy8itGK6rTER1odaoh6m0MbokdZFZ2fwTKYbifZMaCO2gX2LQjf
WcWw+iU37W7B9q9weMxga6BKckim41CTaoh3qyRK/kqQRQYDkh39eJx/OMQwGUaAbdxHDCxIr3X8
DoRDvFCGnZC+6LU3xC6tgewCPtQQzdfbxmNiV4v0EIGO+SQY79D0+OYZQmTlnrbLdgPEJVr8QQ+2
wWQRGUDpSry/YKnmsMwNt0P5Y7aBfyXBE3rk9zz+UEhuapDwvIvp50T7Vs2/eygWk4swWAeZREIT
0I4Z1jb3m8n5v+otu3GRzxHhJXGQIAsIa6R+TE9SBU5bExZhcuhBoOjYSRbJPnWhUntUnxJ66Kgk
QnXmD4QoeCR/DClXdFgv42tDws9Cr1wBVjV0PSAbCBLyWi7kkjUCVF1p/iAkVyl2R0cdQpewU8WD
iDSKafPplGz9gIvuCSs/wjPxU8AaXnAUAFs03gvHAGdt2O28iJXh+QF+yYBJtbGxSUtyFzS11g8T
4+/BOS4cZbMXWgdZ043kGe0R3bUZqfHBzhjL45QTreDZ0QlB6Zq2xQYsdV2lkJRb9OBxyjRxHgGN
JgWHXmrTBgFF5FlUiFYj+gqbCJYX8eKvGZw4sGWipWI3/038MXdXBg6Ic7vs1NrOWocZOlARqfP6
3FM0klybgLPJnDzf8Zwq6M/cwpCpwvA1fhV25U/8UwfWWjmR1MacHoE1ocfNTZUcVbF5ViWz8GB9
tIShqJHPxV6ROJvSQeWgpF6iw0c3Ajl8YG5+EJMCUIPCHyQ35pEiTag7bexq6okTWw+fE6P2gy/1
p0a5Tr3DbJ8uwUb5TzSWnajZXWhvZlukvDRcSbW4eQu9TgjhIpMVbrPwUm4enQTjrdocJ6wIefKd
vTym4SWoX1X9KIAV9ctNjQ9kPVJ3MppjgLBCiQrDRdB3G/PMxh9ah9j9/2FZQkewnCSsZRs3xqjc
8NjyRefUmR+aNFvtsnONwjE39gAXPLY3YNEoctCVFHNn3c3Eosxe8HXE07M5qrpH12fEvxOCJekf
0tuhPyve6kieeVK928S7CuWN/3SgK4F1APnY69K1R0owoiLkHGKlbVI/LRy0Uerso16In3bT+u1C
C8ZqEXcnqEhwXuwVJ4ZBCCFvcKD8ApWCCkJmpZGuYpksrJLoeAeIK/10+QFYpsuAZhzgIOwlzC/g
ipKM8gMKA8srBLRy8jiAF0Cp2QOLZjwQjtIH1IIFkRWYBICxzH2iCR+tQw7UXdrd+Isu8EW+OmMd
7iCh+FrH2cHKVkRstaZcEwomdQg6fD19AU5uYleSHKV0IaAglvNGtnqPVGetlSm4CNkMCfw3uaN/
IgmL8DXxfL03YPK0RPYTVh6zk8yuprjR7AIAIuGDmgLfwmFO9Srjd8nYvUa96hZ3NFnYuQCJ4Puc
gew35pEh+We0OlcNMdDd6Qc0HsiXA1X5g6kGO4CUijvBL1B5vmMdmFxlyFD3V204vrA1hcACkiZV
AezFiwFckBLDzSAe4G/3RaUcAH/RuUEJeUUDqbMhr/x/jph2O2frf22C/JtjljEuqO8gPmwD/o8T
u7FD7h1pO5J55NUhFAcv+1P9tavxs4A7rUw7aI02AD0dDx5PhuvHZE1/CfY0MEs5oGFHBwitOiyE
cHT4cw75OVy5JWsbF4I7/X51HYWBb8GXBGzXeheWOEtpTDxYmWFvR5zSl/xEV2B+qsfoL77pF8Ur
/zEXTZKQMOZFgphZaJ/wMYlBHItrJUd7ibxwna/kuYC7or+MwPj/p/eFHs/7bYeR7QZVJ4dcq33n
6TBcRmsrt0ko9RWTjb/z71XOmRyPNaQi5/4dEfJFusJ0iCwz5XTz18MM34rc3YhQ4Xbqci7TXZn5
bJ0ydFXD14Q1qq8pAS8+2apiAZ12sSMz/UGqK3KmX8zQy/FEwFgTfq7skXLJmpcu3pC4FYQOrLUM
5o73reHMTOEhpcPAJnqT6a8RruexjHMeOAairvBMOHH0VXtuZZ4gvhq5pu7CTlOwvOlsfjCqHRS2
oLPE0x4Fcri+EFrT7kLXnsxO/S89p//Cn+nswNUHS/njOxAWzKPwawgCKFfCNpkIlSKCrYrcchYi
44s8ASI8Ssw0MTX8YGSfGtjzSD4QGHg4lBj55Vc1/2pS3YN0XszaMTJYwIhidSXPGL5qSnEabhih
DDaHcNoLtQfWRE5E2IqEYr8U4tvUkQ4iKRJ+CzOjkknuqcGPUFd+wiFtmO91XL3MwwZlawTyN7Fj
hNA/jWsV/KRwZlM0COvsmqhOYaSehm+1jhhbnX8E3UMiDpoSIVNg8RfNauWVIuDN0HfAqVXFFf2y
3BaFX13ihA06ssvdQHU0jk5tcMQFRMOBHBVMVK0nW7nm3WXmFhv7JTu2GyYbWtRB8lOhx1Yb5Y5A
y1blSYCYQ/4glInYE0zdV6wO0Cdr0iVpG9ANDJLploUYMY8bOzWkk1wPB7GF00eWEKpsDMaRCaB9
9C0HuduZo9NKnWPAeVDHvxD5rbL4ZWqrmG5C1zKH8zWOaIBWpxoR9gIdrvIowFm3h8AFAG8otSIi
ImyueH5pdDhACAzQWVPvNSh6mN9MFYIQ/aQhqt2m8erRF2RvViIWuWnXKoMieU+BoTthHnsRp0rP
/wfMqg+HFoMB2tPaIQw2vtYznZo3tmbSQkTJUalwJ2/lQyQAL2YLEJ1qNxtf0Ggj4mRIE2CWxm2G
/LTYZTu5yo9S2PmSDA2dNxtL2mzIMNU4ecSpK6PvnQJbw6SPg+8J4BoWZbwfso98w3Ez+zX9abCf
ewjFnlwh/Lek4qnTK7uOz8BVdr15rteSGqS+sKneREasf7r2bCAEIbIdp5+R+QA9crvK4Q6t5PMi
PeYhuXzbusZ7GgaggB1MQYf2b546InCFjhxXUO60+EBLdKBFSbo6ry3o7Go272ZLecm1B4OVii3S
bbg1Narb94Sx9qwqF0kDmlv156g1Y8oLnMbTcybkjg6qx8RJiGdkb6vzbShKO1/P2va91B7D2DkB
j0/kyHqTggsnYiI/K33GImQlQ2WPYS3GO0g5/nI2i3PRHotDR+MN3Uklp/aimxQDQ8P/XMubte3+
1mxQO6IHp/S6k8M6j1CADujzDyQaxtqmDTfgLNwMw4ZMUuBaxYUmEYUzWGjYXmbDU6qTbH6o5pV4
n3Qg0bSFdIHcBVIt2DGUROavbONYLVjjhFibotDEbYtcFmAZnKLyPC0T5c+lEF+0NnKmnroSNqNC
fqAlXCR1dxxwem5O0cIbCuB9x0VsPJUXEIWbQdzUSFpJofLvkLIv2/jpxGDjazodtMWtbuC6/oa0
emA6qHyIOL5PXoAFV+5FzOmaxUSr2lGpZ2S7Q9uTakM7aDIM+OqlNVE8K5gaEN08JoPMO2glYMQN
5WS8uaWh6OeU9SrWhainid48+Ep7EbMfZXykAkJy6DHLqC7n8XUKnG7jK3iMq54WPQP1DGelh34h
MhjeIE3RXSbpPBS7fvMxTZeq/i3krxRljGyi60R4z7GcqaCXqskpqP2ZLdd7EGk66ZTkMEDuSnlp
OqB/yMNdwAKwY8Hvk8OYo5tmIEyKBn28V5WPEVGEXu0tWEtWLNo1VZ2AaESyE6fPcoItqwknhSEp
rSmPRutoTMkmlLiBguhIKhAkkVzqgUvhAQAcrDxN7XtCR6+P187IewwN2VxqNgF1nnYfaaMoI8ya
eLyuRCEUL2gUrd5D3hQ/SCiEeMf81yRZsggDuov+dMpJg3sw/iuER9CcUyqaQnGnlanGSaTSOKzM
1zZ1ICekigM4J0SgrNvk3QjcObQlCiAyHukjao5L5lAW0sxROLVjwVoYmmH3dKToOtR3fauEX5W6
TmzCMxNnkhCmuVQZwTOUUKKN7KmIp0wTqMGubCFPzP33kvdPzXzGCybjKiks/XtQiUjaC9p9ox8h
WkbVU9N3YvlSsYylhRnkbvQr5nR6mQkUJiA+ZnPyRYVDbXbNFPO3+TjmhQ87o/go5u2vgPob+BuK
yQxDQZ9n6IhaApl4oIiEbLkZ/vWhX/aPcAMgjL0Lhp/UsQpt4jnQX4RSPxmAR0vdnTPa7hD10wHi
V4eV5sssPfMhOQ9DeVJmpLSm7jWXtGvdmMdAjr1J1HYwBQ/y8M1WczcLibGAMnMwveRKf9Rl7ZgO
4TWAqAdmWKMEOc3FpRJ1QjuWWvXE3Yj740aLd3qJqRbQQZPDpDfgmGz2o9Y6jVwwE/BXmhjH6pZZ
h7smZlq3XrxgMI8hh4AxV95cGL6uYXoJJz8HB0XfcTH2+qJe8t6kJCqzU73kJM0xaHr9WWTPIJBO
MeEuNUp/MOLX2pxeu7J7Ow4SOgpKTxyTodAFB7noH3GPPnvQjX998gU/7hGUvW/kxUHITW3bGdLN
aCgO4BhBLIzE9DCXui+PjPSnb3OUXLT+lmoflZQcEolCSR5hNzbzCvRFVFz1sQ31o86gVTf3jxYw
uaokiG1rmW3sJGq5EmJ2HMcnTarcpGDtyUb/NlXBa16Onqhpb0JtXGo4qN2Mck+nvGmNuo/i7BhN
9F1D6MIFKlTFW69mLyUehorbSdJR1vM3VTPvZqy7jfps60PY6k4hhHCNpr9Qb/1MoYGRjU4u/E2N
Zs0yjZoOd050LpaDVJyH5jAE1yQBM1Skt2GJIK0h3Kemtw7eY01wXYBbegDjiDO030HuNn9S3SLp
bdKbCLTY9NK2FsN9Lg4wT3dlzNLBGgwhzTgPtsDR0Oakfp+BYUAhFCpHUV1Z2Gv136B+TTiQilBN
4KFNSD7LLomDMjjpkwp1U3js7GsxvdJzzJYPSdF9qE1LRTqZctoeB06AgrmUln6wrlGKdKbTZ4Ud
xOJhLt6a9LOl+loflyTeVWlvzrtkvql9dTJyAvluYZEle7PpDyqwOVEtPq4GScnvJjmQuceib67k
nvQYTkhFJnCT8kNeIMivj1aQIr8Qx8eWPqkYQJpOfwNg5JwS25xUKuLQUjFuTX+Tib7LX6p+BP1F
ChvfnBUrgDZI53mko9hgvAu/DojH2EW06cY8tTI4mkkHu3Ab9zKDDic1efTmp0SvR2dGCfZFUz1G
hm0mjdoCTuiVGZ52gIpNW8TQtpF0HfTFz0vY8MMtCn+gRdaS641Mpa13D+L1KTISP+mgREkv5iLe
q03vbxjcNGn0RclxYDhxgXRIuVCCD46oj9Y2rcsC1oHmUWOE0LOSIyJSCRaXIQLcxr9h8gY09VRS
0cxblGvPmB0jxHp936SvbXE26x3nzjhB13YLhK+o/4buLM5eO74UtCj6Q9LeM/pwRY07I0NgmwQ2
+7JXxpMWUKa0ZzS/Q21bzYUtCKWnFW8bWiyJsR+Ng2HQBR8fG6jUyq0nKQ06jwlfsrvNpJJsQ13/
a9v3oXn0aXvVZx5wqdFxFS9pste7+TMXVHtGkIr6R4Ofr/Gp42sa/hOCOTjLkUCWvTAgW4sfensw
RtmXRMFraChu+gRMpn9IBMUIKlvETuFBtQ2zsKN8qJLhOGXKNqrA5orHDLIY0RMPx12mg9Avf5t+
gonNXCAVWaQeK/UisgyW/KR3wrEemhPITKZAwo+/a8xEmusy/8Ub/MERseiHb3mcfNrONYBzmb5D
JW8u1LhZ+2EisjNPbzqzXQrzA1IiIo+GPSzl78D6qgCCwvltagICrsZfAwmr2Na2WFNnFFgN8FW4
3OJq+JA6mD5wcZNjOCZrbgRORPa5SQPDVofD+stoL/BiqKUmxO+nLee2ITpdZ+fMUHKsAY5UDnQf
EFbNtPl72hg0QuJ/9DDCc3quFtfYdztAH3k5g+Ek6VHUbbPxoX2rF7idUEuRUEa3vMXumTIHQSTs
EeiE/zd3N5Hrw0yn79/sQOeW3+G/n8T3tdlB7KL3osw+Alm6elRO2RGch3ei4d8wOMHMQudoe1oG
kJ/ZPq3PsCs5B/3rCgtmHQXpI8Ra00Q3d/MSnCREiqDBt+ZZwrL3QuNgXj8d6KCM/+lRQTUCkQhj
hzoGmTG8WchXe9rysg80QBucHhlNFeVlFSoyL4KEkIcLAEK/icMCSu0rOA9XIkff+Rmi7XCEZwre
xF+B+QsXbZ/EToUVh6MSdWcUI5Bfn+lFrsRc4ZK+003i3STMTEHrxlt+Dl7W+6c4wFztP/ki/cJb
S2FDGS+0n7BYOCLg8kVXEDFtYjK/ra3YxpZJs17iM34eyuz074xUxcsFokd6I3xDr9Uwta0QMWKH
mS52TbdY9kBEQFkWrM5NSn1/OG4WqzmiEyjjskkfkR7GZiW4Ad+syeMXBQWwV3woqAxXMI0aKGPA
ZW98r2y1dSiaroaKU+y+xKGAYagVHPtPimTYMUkc0KbaraplcQgoSZNgWyD9gSYIgQVWNFcp/mNi
eeo9cDFuq9a4PK6EY52lgPHK7BsnoLRkPEj4aqInjmu57sfFCuvDi+HZU3Bl8wcNcEC40AeKnHgi
uxFiNA6FRx4Ldzu6CqGXdKtsFjjJvmUemLGOrsdKHotViiN62JHN5+C+kq1lj2CPCn3OcufFWGWs
wPQcYIIKcYa25jcw7Qo++h10BT4jBstK4EgX2MSrHmL1rmv+CPDGc3rR9rxm6ovfwfvme1EdFnHz
wLf3d0bIF3rbMchtPgF3fMXBbiwn4cI7gkQQ0znZ+fl14RutKzR2+86XgpfpyLcbe9Zx1CB5N4v+
ylZEfgsJA5GCadt/s4r5VjV5o/WJniHC6vN2XUhdu06H0/UYOqc88/1ybpVnSXNM5Q8cFQ7m/1FL
djTTNV5HrYVabfSWnhUI1yMqQuPXHHwujGeIfnblZrFHNeQ56T6d+RTJVXfpdLG+GjRPzsa7+A2Q
gv0lU2SQtf51R+6ZP2HZTZvc4+RnkfE1OPNENoQn7fAMYVMrDmwInBHp9gGVs73YpFwuz4lWyoo1
HoEQA1iELozQwfCGnelWLsri6HN9RTQOnvpAo4Taz63+Uty3eQjBO7ouTEFuXBBfzh02IZDegQHH
FDLPvteQ2NxJOJ7QoDN/AoUfGAubNh83kkhR5UisEXSCzb4BjvxuHnDTC+JqbjFmP743f9Bv2QcV
yCKdZRA3f6KT9E6EKc/0Obn3gD/0GWAuopUJ8X5dpzza8EZiFZ9ZqbNhVQiZrpfXsTAxeeLb6HAS
7ZipQUGO6IINwPumuwG2knOBvRIpIDfCIkasfvUHJlCvESlYIwckFJI4dnKOAFtODDcvSc/L2uwW
kChao0Pr18DhdKmCFwJO+9m1fOToblIBIdnWUj1TKWcuF0FfVdnz9gZM+T27dxX6p4vhm6Yfc3QB
+N7j9b2D2emOc/bKMoZRO75Ry8uMn9NNCS48tPXpRha6ccTT1K96Xza2RDcviPZr5rMl+/BYPQv2
bO2/uHRgix6re37mE3BXQo/eOa9oQMBEkRJu7JlRRJMNThib27W9W7V+mTF65LXpjv9GeErwqZFa
Z2fqhN92pAflYHZ2ZkHF9HY5aXI7vrGCE3QWEVJFZhbs7wyMSTQpJy6XDhHWe9WFy+PZGc22CTlt
tmwRPNbfhQtR09jzzc2O79D2BGLkIBdOtLUNgdQ8kh/I4q+Dk8sROTvcubPOiaSzdEezhryBfcjd
1PtXOspS67NUAGQM28htlkbwj/ig7TkO2fXAYGuo2FVoCIr4HOMEiBzetGvu8vpz7Y0mdYNpzOre
ZgECUOgpb3TIR9bwZ1t6UELCQ8eavhl78HEE+gO45ABUUJCRj0HchwN3BKK9d6+RDWxFYyB4lzfI
6w1knIg7OMJF+IV00n9nwqnMbSb25n9mb5FwcJAuDjL6V2OVgjMvWmaH/8KfHll4bvV7Cnn0T7lp
51V5HdHSDrkNPKbRYATZVu/irZ3xw7Plv8puHebALlVrcxSvjxtFXg2L5iJyquDUwOllJv0dudGV
MKDv6KqYF0qTwS6FK+dBibKn5sHRjBOk6DXzWvxuOAT3cD/JNP4YLmZ/0nIii2Hb4Mq67j7GiGwa
UKvkK4c1lwpnNAJ3XaFAxnj3NSMkyWlGeZqZYpE9ViestdbWVDySSifUZl+HUDJKdxLOrkIXCf5Q
zPTWiHo5e2dVtPhMfklV4ZLkqM9Gn5SCbfwP8TEt82tYIHEh7pJlsJVsdrtchVJfevdLbeFIzp8h
iPBYl8MdGoLL7IZNsmDRuZggCaCFZ8H7t+IvVNqs9g2ZcuzjsUB3mLx+XqbtDz2s18RuPTZZ6txp
aeKfLR+I/4c76UFr7Tj2Xu+0em3lMW2LnxzDZZA4+zZhGHqjJHIaP327YQ6BW7UbOsw23laf9/VN
tzjSY+AOqoJonoTT/Dp+UNg0L//7f+lwJ/pjQz99ME7BN967S+He0Sz1V/PxO5vN4ehFeAFmkV0/
Y+f+czfdnzve2VsiMj8dbm8QSrbx6algbH6rrRxj6fudf1tykQJpbj7EOq3MuM7WtBDv4Bx1ns/Q
my/aDtcO5IOM6zPnNRCDsXUs7W+8z/rCiLHw4QL7zkQ8ztnrhbBw8KzmFZGfJuPi/PLv5T5d2frW
bX0N/j3sEKZ6WS91/TD3ZTd6hc0Hwn6Kl39eYa46hf9czkCkW+9pWqbzrJAqaA7P4od3Snmv5y/C
A7EVuNkH9Gjn96PbTy+ty//zt7TdOHn3vzj6OhBSnPR4Pf5es+3x+qG9AkfBMDpy3r7rL6DSL+aJ
usgGMrWPg/XR2wx4Oct+dI/HD9nLj/rpd9pn29/NhW/at+7xQ3XAJB3JG/ay90h3wssxvBOJj/Ri
3e3ggNEfg+05Okt8XeVD8abzb35EYsvTXxbL2Abbx2SJrnCaLPO0WOfiTBt2S4/YFl3JejO9x/oG
ypZPvFi/kId5ww+Nlz4+jvzk9SO2nk9PPXNrBOtZ25J3HfbzH8+IKvF0XW3Oc+7R9Umxzi33Yg8M
fffB1NGz869Y2l8/apvPUts97C2/RlkBZsEWeolXfq63YV8e090xef/4YEZil+4Umx7M8RZb1WFC
QuOUeo1/5d0hQsJfs6HBejnm7fAneL6Q2tgA0/Z2fT4rH7jmAG7+1FlddFZ38ekqWNcnAGW4fT45
QE2LSXGQx7u2gxbEhA8fHP7y2WPSBT0G0ELjuk7fxM/bL7A+gIUPe2V//ODB01i5ql5vQ4E7Ha8N
y6BxsDbxiPf8N+RCNpdwd+XCw+PH72Bdo3c8sKgf1l1pXaFbOVfppbUZCQ+ZwwqP4xWRhCtGzNZH
uEME0aWcZ3HwyOmk+jcoyAeBe2rYptUcfiF1cJ24FR+G7fN64xpN53dzBT3iH77o4W7Gd95Wh/fr
4F9vNBIdmSGkG5NR3C04a1v2/Xby191oMdCOjfu6y6PLckCbYjXSqbdfG2cNWV8UL1b1UKw1giEg
d6Td4kTXL/qCWxGlWPID1C2ISjaaR8eNRd/DHq4Elg8CCjq5aN/+93Da7dcXh5F10ayaTy9YN7Ct
Z2JPB1TE+J2RGRzW1Z/Elg6pc1l3OQb3PFUGpEgy1oAa2VfV4fHfmFshhu5uTyaicuvJvKAP2m5z
nYufMEXFRTWPyyrJD4jAfBXjwnbuFy4xxQu3kq26X7KtIrVDLCKIurzbPdwHNioCT2131f5uLJD2
gZCVlcGxtJ3zo96F1uPxWPatjeyIfL5d11sc/xcmziwdjbm6DBrbNvQ80wq9J1onZ7B/lMmOV83W
LabOj4ZNEkJrnFihEdP4rmFL2GNUccfptF0liLQ/2qymw8pHX0v6qnyiz+bxS0gnwjd+cXjyalfT
0p0bv3uBS8F4hhV7CvhbZ9iut/kSHy6QgM5gDVvR+Vp2rXW5t15p/VyQ2Her3Ve1Y2LfWbVgs93X
l+jkNygamMfZnA2o1Fhcho+1PA/1cl+LK1KUyAr2jO9zJ5sLmovWbn2sAquTQF9bd9m/QKO0LpAx
eFakghjgZe59Fd7lq3fOwe2OYA+6t+U0JPJyWFC2E4rvtbe66zFTuT4nzgWe0PZHZexq43whxPIN
soJESGQVVwbNMHegpne+RofGy+x8Iclzg5u1679BYN3eye5fF9yBbdFRjxwyfsHM0uicmMi2P/tv
Y98z+QY5hxm49e6QUlPXXESyY32LpRtVm5et5j1eF/PHdalyLpPhYhRv31l2LxztFtCQneNlFuzW
Jbt+ueWExvOOkzCzOcw9PCdOd/ib6wa9sXRh43B6s8MYL/ckghmaTn7P9fIjL5ccPGGye9JmfTvY
60fdOOvdD/3iDpWEvzN/NXQjGNUF3XR6R6filN1Ls4OKcYccciT1uSt7th8JExeCmLaXMXXV2Rif
bk9c5y7bFbvR4SvoqL1wmS/i6r+1rgHgxyNS8g4lGZ8BSUX+vP4z2fmN7x/syf3Ut2xbNlTmJu7t
xhWt8sole2mX2CXqd/f/sXRey6kjWxh+IlUph1tA5JzNjQqwUUJIQllPf77ec6p2zXj22AakVvda
//oDLeFuIw7i9iBqClG6xG7BtoBVNjtH80fJgKeNG8MgTsV6GDzyCVXC8eHg4ZQONjdvrrvRT8AP
xxg0i8e/H4jTG09UXo1lXd15/RE/E43FC6CzZmtHhsTLHvt/e0TBxgeRlZ1sjG8WqxHWoBvvYjef
EIvp7vlp9jiODWg5q+P+KNaqxrWm5uXtDNkFuHcr3x2LlawP+7G4WpwDO2DENVFtXBiwoDWGy3T4
0uCmsRcqI23szW83oYxDtfvvDTtj/ieLDivx5U3nWx4BD8YCEis3im9W58ZTbJ8CvkqmYMGD23f2
YLo2+v4IX/Cbz18+DMA7cy4uSEAn2rk+Ipm60pdS482iynRrgAHFmTnCaFf2V5GHTTfT4ujLPJmU
rC6aRDTbyVL64gmtY3LSUbmTG+wznZYMbTDW0Wp8WWkMc6CB9zKV/DJgRKawXTEyzC9NjFAT/GXt
JzPFmMRQrJbqB8l9MJcTkLskXnXwlBxHjM+0+hW0OPLn3uyDIKi2bHg2A02PR+8eCBFVs0WKoQ1J
BPsc5t691I7iltKE2ZOJ21JqS24pc+mUeNZ7tlujMW+bfhx4+CSIEe1eSUyGCdGpV58gzdBV4QNL
0TR+G9D+SN5T7IFFBPeHUWYpgUzh8iPT+/TtpO+qaQyw+C3bOWKLieRn0xa0Fu8yeHRJjpefgpuu
4P78fVULKynmG6QKpwlW4eHVZ+RvKHCbYOJJEBtab4LTxaL4VnATVciAedg7Y6cv7mYROUSW/lWw
qbxblz2jWYM7RCn5iwA3JUfGXqCkVyIt+VtFU9/G1r8BQA1cpQHla+thWiAdj+OR4zhIgRyYitEk
+GTux0MaRcv+qfWZ1X4mFaZ4dTYtmKidP+TgHLv8zEDt1ytwvFDhLFXnIHiqPj5qBaaVBdF//c7M
6TArUgNkYqUwWcf6Q4XSSqULWqgcYm8rGdv3RFKtwxedcg9AN4SLEVUj8yr48Y/KW1gk4gCVvGEM
HBQNTxrcz77UtZ9xKsHnD6GPTBlqyoL2+YHjv/wG+xrySHWK6kOeuYk2lRnXS2RHHw3t0pkVOgL1
oTRY2r5xKYdTzhiCRnjiUTLHsP1M4fWFvDwB25Zw+bLBwR30BmXzMvWalp0LdLKLcJB4yw9ySjMi
yzr6iyMYPW6ErmOoMBd/v9t1CbkzMCYdVta+tgCf1xuoYluvgpN55/GA4Alt3sfLkdPbZvQ29z3k
s6WAXrNy9LWQTSgMKDH+5PJHOaIbLh0KfBekGP/3M825OUcasiTNDNgAFAD5jpu68uSzhFA4r/aA
Z+UBzJXKbxoSHoop/wuDZZfyY4vr/KLaG2QKV820mMxokWhgBBPQxQOBoVTvBr89JqfZNl9/jhnp
FmRJCBte0CGPpDb0tTPjQIYABvvFKXHZU1Hyg3Fv+iecEbz9tQWkFXyL7Xt0hYimoIX9U6bxsHRx
FwAR7lbwKKpQAGjwPqVNPSaccoEXAUdi3+NH77NjQZ1gXjgCcQKm4RSBsi1SGEMOvYJYJGykhCez
sPgnNsMj/0656q983a2/eDRHmwLT8wJ6Kc5/5DPR9gPRcdyBTR8BIF/26oNevMNbv6uoSMwh03Bq
XUb3yj65yeoiJgBJXgHJ7jF/bYoxHCCo/M4z3ldr/g4T/E+CRWCLWaswHOtn8klIj7Aocj9swwVR
I2DZ72OrEVsacwzDgaVkmShrIXGHtlfik/uQ9qzidzbCpgubB7ibgoH7Z9dTA60enbocjxDv4NqF
homwVCpFW5BSkx23989HAXFmFMR4B7dhKCfZRZ8Vo2D9dYVAXxp2tegw0j9eGqscXNkFTs8M+MK/
+wf8gqVyez80nyYkxiwePisYcCwduFTxIt6xDm32WnnQ/ZRAsUf8C0oUEILpQCo8HNIbdFJnIbvR
FoatKJk4elf8FIM8YqbA+xtX6H6YKc3DRbts4AYWY/kcLviog3wl4XVg/iI+9aa162/pJ2/qodk2
0D9+WrEmYXMOuN8TLGtlim7BYtjTm7jyON7my2bcbdTf/j9/jU08dxbtrDk715JK1BccSwag/pwt
tbFdJFE3kP18VdOLMQnHHin887bpymBxc7pycFt7CCoyfl6YidGHZRP5V95ieIGZbbiq8bm3+Skh
A/OO+kw9hjP7YFYD/aAevSWsw1W/6LFaUIfwvl1zIgTp1kE6lFii/ato4K4u/FO2yKblnFx2ejf1
oP9qezweMJ2JEEn9wP3CosHAcpWQrCW4T4Wfn7Kop4xUp2CYc/X5OcczaxfdwennDq3Zl3iw6MCl
DqlSTpBHDbLNTMbxbOtnjdAL3HE/i3DGnteCIUjn9yImoVrGh4y3i93cwKAUo4b5s9AsCBI0HJkv
Fpn+Xjo5J4WmMDhAKY8O2UX+5cTXkoV6UPZ8K/K4L16MwYO/7TCT0cfOyVsmE6E/y29QYfyTPGsB
x66fKfeY+4QpLxaSmAJUm/gvu2CZyq5eGnO5QTs5E1bBBsw9MPURFDhfaMZgOgnFUxONNG0KgzZH
zQYfHekQPorNP1ynZS1Cmyh+4BJEL34JBcSnPjPJtcNRwFgJ3AGbDpI0XNkfsckr1G4o4yFm9SOi
0E50QtzytByVwUaVx3iuZRhF0Ih853Yx4Zf06rTWJzI0ATQTlHXcYo5nXBT+BYjDaie+gXeL8QqH
vgJDFLAPYnQ35vdI78kbtIay2p+ULwPnS2+LyBsHE+HtgaHXl4kxq5qjoPsjmHiPu1sPzxCcDxPz
ck6VgfcbVpImWhr0c86YDaB8CMUfVonXEIkaUgjYe0/z2Z4NmI5MRl2VE/frSnccUpbmpprZT1Yq
NnIq600+4JCiMBUfQ/kvIRVHC948z5xAS15Qqqx00b8sKkJOXTIZMCoVEMbj353DvlqoBHhOsDpA
VUyALkQdYrZeLegqRehZX9a34ijtwhD3x5wn/Sd6Gd3QPHyRoWvDCvtT3IXoIGFrDHuSVnbZuQHl
3vhL89f87TZQCD9YN8B5q9AJ4v1HpQ/vKxsEj/SKUq5z8FUeAoH954+HOJPXt6gxoXxepfl7qk8Z
bZwjya1hUYj8AXxZze374FxMwWUHuubqY7ESECi1rJmnVsPQn9CBJ1fqPcblPj7j+jiyBjhYowdg
F2G1s4Ktt6ujyS3nHoPfmjzdQazh3yy+nxvEnmGxMdMUgVU06DfGjgFXQxjrpbBcPkOzYuqEuGfA
TnfO7inTFtLVmOlAQ8ynCRstlmbs1k+SIvhRSD0w47TvGBhI+kMqCbHcchg7DSq8oH8otTpS3MZv
eKhEZXGQQt/8QEOHizCWmNzAC987d1be55w+gWhX7J49kp5qxPOFWTvHhXAh4uEncYJ9DbCLR89b
phTJ+EJhA8fIsxuW3SDnI5Lx9Hyfs5e6kTfJtfipLfEcJafi9KZP15YJYwOTFFreLsmakLeNDVFI
gWuQEdGO7R0zApKLmDhP6innjfqj7SPQMGMfCpP0lFwFQkhwq8mOH1xTvkd/wXnMU3qoVtkh5fQI
F++fcKqajJY5nWT8q/m8zNbihXrC6isFq+VD05HAOGTpwX5iZt2OUBZmeBHipkDkIKx2jkrSMiC9
2RBfSYZxHYQSHmwonJ1EPgnCGIQ1PKG0LOktera/+t1m/EQRY7NJDxtwSzg+/zw7IUN+ygU5yoYx
kRD0AmRKQ1TxmUS5goBSmK3reBmAwD+V0HW4hvAHuH94kv6iyyW7GIMj78cWg0aSP9iq2QvsJdxq
HQdsdpj0rzjVG4zjrqhqqJTSO6pcn+lZx/PNdNVlHtUAHQH3JsMvvx83rKoVRzzsRWoZ+IzaQ/zj
YlHgItP38V5htCEAbN5FxD7a4x0gPhjfgKfol0RoWDkALvia0QZBe7sxBai3+V59MdLObaLIRwlM
lAwN6NBnxDXydukeecM14jrbKPgZxvAEiz8VbqTVDU4TIyrOfqgbeLxCv/VapBAjjLNQtyDFrV4W
vjrNukC07N8wnoVTDkuKlfkj/Tl3LOC3eCSdSNokKIQZL7VgAJBFCgXwyXubbbs1CM8f5gQjqrsx
vRkVFyvmlq5Y4KQ2tVPkyNVKehgXHPoPIoynI4bTZvBO8GQ2IISb5N5tim+xf/N+MJrnxiFJxgv4
z8aLnprgO6QM+qRTKir8sBjZpKS8gYlQlijDjNEBxb7ZMhZ3CxhXSPcIfkbHRj+EpcnfZ4MnN7xz
MRC7lsdqJ/8pFwoT1hwX/cPEDQ45aQCk/0AtykYxIx78Fz1UHrAGxHlUXVO2Mlj9bB9H9ssYRSL6
qmm1+a6ai+wNYYBhKEaTi6fqPFjoPAPon3GGpN8eOHd+EVUGjK4vCZ69sA2r0Z8jWGHBHdht4Mgn
mK9BB3iWLwQDyq1iCEeXzlOkjYLvQolWHG2cZYk2fN9pg7pnyYSZPVoZ5d04SngKBtaq+sk5w2WK
auTmIzAAzrPKh+/E3sUlnHzZ/JmibJOjjBdOSsZP9uIgoMODbmjBhcGgib1McjXWyz7ZdkC+zHP3
5rjZKGfepXxFimBK4w8rH30vPQuYRUmZuaLFU3gQwqG96Tb2kVcqO5dPVLPPByM4p8nEDJd5etQY
mIHv9Dz4Qx3yM6Yk3Oknp5ODWq8Y5cGWw5kQAs451MwNXR22LD+4eB2DC97uHKR8PBXHQDRCGYqa
AWeWKfzNOJWoQqgd+P+Jw+9UfymcW4Hz8oda7a99sGTEjsfdZijFBDAQGj0f4910mGHmQY9oMLsX
6wbIBFox5LQb4Atv7c2AGum5sPGEiTWoxYXzDuaRydtBepALD55QH1B1se+QdsE2lN94rKnEemaC
2A8zYMCxzfytWJnCSFf/kaC7iY0iA9QQewTJJygDD8x24RA/2IARlhUngweHAqXkiYaWhjQIu2/p
wUN0KnbSo9jlOwfr74zJnkP8AFmyUyg/s5zBmIYRiQA8ie0p7nR7YSH2gnhf06f660Sk0WGaQy4d
29odPhVfDdR5cjee6T+/HQhIHAjalbyep/hF2vWqM2RfQu7g39XLeJJtd0735fb7E0EMugAxsfsF
Vy4FTsw2grdDs2fPC6h/wF94OOiAQGZ1IUks8HfmyYO+og/E9u8PoVIpj/bBwsAbGIf1RJSerAEO
XuQSqLvoKqhQqfyoQb8Qlx/CNxj1EUXRI2B4SRDwOrxjMMSpf0bLh5HZF37BGbIGbaT9IkRsWx+K
nSyofoBC3DHkCfgs3yIh6OZXcfbw1gihIoTRuPZAo0AO7Lz3CM/v4Pr9ISfkV8bqGkGIdVWu3SvC
XEiQy964uYXzdEXN9M+sjweeWy4ytr4Y+YmvqA7Y1f9bgSz7+uLs4xNpC1TAfEF5Hv6xBkthj1xe
hFc4W2B5YSoVnnTs8uKVvaW2/wMroAKObDiRwjgaVnEgDVlCNLHag9ARFsmf9IBiY/41+25VrZi8
/FtTrBhjWbN2qhWu8Fg2oneiOywPHFrdX0d5lg5pGDmxKsZTJ5Fowo3C2HHIshQvgKs5Ryww4oVX
B+jnA1HLI1XkIOVj+cAqNJsiyIefNR4iBEuThoApYCGoWGVK4HZoYrfNHE2CcylWhHZ5n6VVsgzW
xo6DfNXQaOkbOHlDwzXWCKpWxlrY3znrcoHb39Qb44x/TK5snZSg6dW5sSnbVN/fe/iL3U0Nmvzr
/2qv+hwei3oQqqP+JV8/d4rB0Btk9/qeHLN1sJd2zu59Z/ONkThem2u4NFbaTbvlo3hJmchehVsz
DS6PrSbSMqBCs87YOfjU/MEUkArsr/jjqrBoRCnx72rwt9xbqgfK+uxCRRkCR19AtNjR0XpQ6IGD
VuCBUIlRUdB1EcTCU8HG9pcR9Qr4dIso4LjWbGeO2OO/5Fw7g3/mSwMbI1+qYIgFGpz4gXkAq7RR
NCFjBVvjDGF7B/JHFESFgj2QOaKW59ewQcr8J+w6zIh/6dM4Wgpcf1fslTonBCynJ1u1hTHGW+yf
jY9GdBi8OHI4aNjNVWiknCr/itEsH9KpmDg90EnAcn+ZT0Dp/lXA57628G068b10GnzB5kw/lD95
eyVGGC9Rsdf//44MViDHFkTjo6h7Yf5SPwOVw18++iQlaS7vJHb+FfEO12NMvc6HkmE7KTAhh3x2
68al4RqRvUW5zC+k/s8LlyuRY/B25Vpw4AmvKgyBfZcPwddvjH/FhaI6757fF/8qX8q/N0vRLZqi
m3TmPrT7fs+d6Z72xj40V8XgSz7N+8z757PVr+iOtGOD+cOrWn7vnz3uccb883GDfXOlF4YcwCib
WipZmT/JSsRWUHtz95uffq3/EqB34fMqa76DDoczj3XGN5i/38v70v0QZgGj5FQ8gxer/CRWY/GD
iAUVKjNC2m9W3DFcZReaiHIBosWRCTwS4YYZPfo1XprisBHwDvzP4/vyL89FdK4sP16OYJZ/CXnV
j4ysYyBv5R+wJYPRUCISKI60PPz5F+SARApKeRsNOUVZubxfppvyL3Uh2sdokGuDEFURNBC8P8Hf
O0hToMWIv0d0xD36IlZmMjR4WpdcuvpFLUVPKr4PdeMoOifLjzWiq2TxcZEx5jMP4gZd+x1PQfHs
NhrhVDLCm5FNUX3iL0nr4CXlg3SyTqwqH4PbXXKt58otuaZXHhxxxdpdevVnDgkCqJwIgaGeYsEI
l9JVcFfmzdVZ8VrO6j9khi5epnIxbqAmO55G7Oa3xDv98MB7W4tpCugcX4Kh/IokrG7k3KW/gmYz
Q2Et1iO9rHVjJXIVJEvoLN8viaht7Nb/rc6ehHB7yIPJk5KTKf6khqCK4iFCjJXDaTjHv8J+EDqn
fJJEThGJ8zcyO7Y0nPYxbkQ1wmbE4cK7MXUKS2EzwNsDRagvVDHoxalpuA0AbX9s1+zB4CUcBxuE
6sLZJzmxh7F1fR+cSJ4kXF2NR7xzLqSigqRCF/z+osGo7vgJCReVgQEfjAfojuECxyC0OQMI4R9H
0XoS5cm5GPZubg4qbIJhZbGFcdvo7kUpAJ6KxwEnKl2vOC3I1cRBlxaQOE0WIY4F/JO5Es1OJhTx
b/qXeCj+4FPCZiUsDYobpcQtwdcK2wVikDiyrYfx4NTgQCIkANSNIgkUlO/ODsH186PeeRcNn2Ff
HrMf+Ey0RJZIj8IbFnWGN6ofZN5c0Htbi+CqHGkvX6Cc0S+W7DCmeGbWIuajPgIh7+U77L8O24Lf
hky+4pyxePF3+9cLGlftyrUp7hAPx7S8cQs3ciDw7V+QdfNcreOFsUxhIlUr4OJNuqu3mFbl8+/W
m38BSslxFQG6R+MpbQxHtJXNq2DrpHLpRLK5SPwNluqqSXBWURjf7fOLuY4vjT8YtRsRx6zelINg
6fl4oWLsjKdzuw0vBePOX8LWl4QG7wSUD2F1bFz/xRSt//kjhmtistkcSVXE12uDCIWFzorQmbr8
fB8skJS8knBHYhnLZ9etomd3o44gjNUgV3fbrLHd+mW3ZuNmt/y3CfNgBheZIAZjCJbKGhVOWKKR
o3xnW0v/IbdNIzA3IB6gFkq6xnKBlthZCLxrddxCRrR6ZOQJcAgZPnX4L10fhTnrXRRB1B3AsYWo
S1hQLHzEvgAgYBQGVS+c+SPuP8d8T6GLN6xyrA+G8CrGTEEgZnjU4edCKB5Sin8tBb7MpvgUbBCc
BfzhaXSCIdUAmxBBoao/0qwhO4FASS2RhEGFJq3ZbUVgjtMSQTPiwKYIIW6i7ka9Axt62GHNJHwG
hhRGoOaU6yHwSDZhURgE4eKbFbj9vy/4Z3VvxBIjajPCOeocsm7zITRWmLg05th/Y4kV0LZyJMVj
UqFTob8d1DwMqBo1UDAMcwafJxHYDRgfuCWmHaCBGJrgXmEzHR1isM1swNlkS5M+Dn4z3vgAblDA
8hG/raYAnLd8xJ8KVGjFEiJi8gwXGAsJNBPtFdYmtplQcf+le6rCWjcVbGv/H9ojkpCVZy/gkeZF
g1CLh4PvBiBhpeXgZ/nIO1UiqL68QsIksHLpXH36LzJFt8kZwUlDT0lLdTfFP3AMxplzlIlpFwxs
w4jBb2N5/rWhtKrG7g3lM2/uZYE+60+i/C1VIRq+Hjnce2Lu44MXbT95gpMAAxRfvklKMMmNeuwH
vov/n6vHqftREwjuX9TytltIhEPjjJX378knn5vvcOwr4UjHn78phacbZ1RcnEzNnn3e0aP9bP2I
bBSdndTxN12N7bhsbBORgeO4bzwbEn5h3tir5AtgbpEerXJjbX2gol6vYDV/uharIigbDbL92EFS
bS7ePaQIKims51pGDOQ3lMjn0rCeBTW0UQOuowzo7cDf08BTUpodJuEdS86CHRCb5tS+hQWIYLbr
RUtgQjPMjLEsvZIynmpSOO4S3NP1Zm4kX0SNPSAJ3PsCGpV5/7aYlMgT39bnXwWGUpSPOzwx/a/m
VmV19yR/a3sqM1ByFyOIoUbl1l4xfmfCnRMhJOLTnmmv7SB1mkggy6qjA/4Zwy+VR4iGm3lGh29g
ZyJvFt5T8gTJGGDU1/UcbRJiaZc6OMJLULgbODCYJedAME2guYIIqzrsHBaArx6OLN0eW4VQPrPY
NW3pv/u5ZVlTJen3H+s97W1KLQvcL9QoSvAbCOI3/mPKsgY0KXV17EGH/6ygSLhRqy5DiAwG7Pk6
rOdF70zKXt/goLTLpO/27dRbP7NW70oIS7NVFjjrRdXLyyKpF45KtIBgDyBkat7eb0mbLekUxC2U
4rwr1khQ92XZLQun2NmNOVMLc1Sb/uaT8DiwCEK6V7JLxF1MS9LF8wTtmDdR0NClrImoaudlqaII
rMYeO6QPiFHpGEEbvmujtzfxKgqxl8mqFL8SfRzr/lj8d+CnqxYfDNmb6c605D5oGS2xD7uDBIa0
Fjo7eVq85VWUtYyaEd8jhlFGMQqlrbPx8fr2VlCud3g1MaBn69AKIRljjDqryZKFw//PpI80c4jv
u+R9sKBtk/q6IU0BBre3w77QY12LDcQg+rzAJrRfcbh9j8bUqBnN5Xc0KfHa9/G3HGa/aGw+R1YT
52478xdQLlA/sV8hpbl2dDT8TvwYBkhf4GsQ5xE8PTBnNCOIdKwpCMN7o5rbgBMAvJhiiLE35GYo
H+QkhaN2qcHEC0agHpCuIKfTPHRCfqMlw+KW0LZNmdwFmwq3Heg1txABEsBNtRKuSg6a05H0KJuJ
/icC5qkYkNXCgYRTRzwZtB1KjXDknesZ3uDcT80VmLI/1G1ocRb2/vYAq2Bga7UapXM0NfDHGasx
W9QexQrMocQzkHV6K27xnD6ZaTOD0mqCARQ8ujmgNsyq+QfnMsSVeA5j7kLAwhi9AioSe+izPlCj
RNtk7XOmLoXpoCXUbqE6QTWmvtI7t4LZvpD4JGtEENxM6fAtJ2a+iNflUr/rrsMoirTgahLPpX2C
acv0P3Q7QL2kTb1zMVGw98TlaJFhQLgAIVGmXC2kOqTRbYtuXoDwCHEPuPJPQ7ciHuJJLY1IMD/w
uf8FNefVqIZ+hZvAgstS9xgNQYVMVmL+tRDJlEPKVv5DWucrFW6wsQ7wl9kRvQU1SWSWk28ez6ki
mc3XCwn7QRcAqF0IU58DtUC6ahjdUeKC6BGkho8FFAcVPdb8E05UETuMexa2mGO+KlZEaT3SYGqn
45qNd0S+Hr7V+tifMUZF6gl8DD9gpmOdg80xmQK4PdKyRw9tDSJOBK8aYbfM64jhNbdFTgDbEtze
/DHje3yPhKTM7oV/HYu6XHKHi0l0UBYqiAompPZAucjtrCUuAChM8OsRBCPGOTfn4oMsVIw3EdwC
5UQhj+gw5Vcbo2xc/2boNygfOqJkk5sUYd0wrBdkkuGJI/N9K0SShA5QogqCBYdnVuJoj+BuX9xQ
85QYwVOiySODQgmXPY7wcsnKUAyXlIIA6RMEPgWmERR74wFgaYVjgMmI9xnO9XTP7dO7ubHoc9dh
/AmDjm8FO4shEa8+DGZYrWTHTAQMOuF6f/QpnQgL+oO4aNzoC8YcCD3sJZRRlCtL2mu8VtdQduiw
sSClwAqZzgPga/ZYhYXDmJC2VnVZYcqimahw2uFbTqInvBRcemG0a2PRbUCLgaE7xV8Kscabp6Fw
hkiuOjJ3eZYBpb6XDp4to5tgzvsCywKLyjTW/QfJnTILFzBkiC0msyyYOCU5k+XsjY76+P1J5ywq
Wgzya5H7L5wHtB5oDuQp8CC8iQymCIr31FWIl3J06YuQ+45bIakv+bH8l5GQYJmP5huiJfUcpVl4
lr8QdWzPxeLVaRYOfCEu+ZlIFo7P70gocPNR7vqvjzOgSqOK6mBfHyL47+eCjjwflVhcAevgh01f
EAqV8Icokiulm3rDmH2NZid98XNQGP/9i4IMeeqZvkKSRuoE2usuZDjLNyB2L6ZsF+SwME7dgZya
Y+zdfkhVMESNKnSJiDcZtpwZcdHd+IsCWguEl5tBqpWYpTWm2LsBgeExskMfka4hQ4I55v3fQvS/
UlEd5jGN+BI9FudEHWMXjPsVRS/XAvsyClFdJJyD2joHFHVEz9xpRjFmwiqO+lh/BWwP1wDx/46R
W9Wjxm2f5oTdjqiIp4TdMTvxvIB7ZdKMktf2J11QA9XktVEjzUihqZcMLFkkEmQtnlMUf7+8IH94
p+gVP9IsbnC59VVXSnZNyGbufFHdl6veK0gO8veGn68zUcSAy8UZBUSJyWM7CVVsTaFYsidoLZ5b
+sWMnk1aUDSdO4Yl2d1kENR2r87irCUqyhiFzMzqNeHfCiYVnmt+590mzWeafbDZp7pu3MofzvXx
N7rISGXz4Y+NTk930+LqyDvVxK3AjaxdTVW7U7qlh+BKFpzXwlgzc1CgHquzCuh4LUlLSS5cqzol
Oiq/NRwBPoyWjLRXbj/0cq4Yi5DnAJdJaZppJw1xaXnpOKgtbnYP4mCn+4wxN91Gx6mE5j74ELF2
yWhuMQCAo+jhKLfoSe7N5SFoHVWS9V2mb3xmrR0VsKlg//kZcBTi2PUF3cBYjVwWn9gQxLTu29yp
v3R7+A8XFSXGUjM34nJxsPPnC8L+Lg5Nf/XSpWds0+JmOT/YfEwdTKBEyA6dq8YVGxHVJXUb3X6k
IdY6CC+iixeAxrnfz0hh0+0HdI8syupOoFA1xLo5bWYKFlaKix+Vra0V9d7UpGBNsYNgn2D3xW0O
bzkDVqzAGd71+BMwZHNxb8JDDDS0ov0m7KFumE38ZHwyHHp1UxjzStoqhRsizRqmbg2GT5qrF3O9
mKXORIc/QS9lubQkuNfFpbOUqnPhTXMVrygwS+mUSzcjfuXROsgOtjdN1V+V3rcgV1Ic6BSm4L9b
bLXCZmZYc0Xjah/abkznRAmrVHghu4kICygeFbkg3xrkV2YsiZ6joVfBuGuanzQAoxxnd4xWQOBd
+/uSyYe1r463waO6nHGGv1WXVwdxTRBsde77XBQuWKqk7j7eIWQukx1lIFhItb7663njpjrG9Q6H
mALBx/vxtnYfCl9LjseELaoX1nn7XWLr2INVCFMmSlo93GJYEkscc1MMyaSMEXwSnRm71sUic35i
ALJKulkAKulRraaytra0DdcgKxfZ5xogxjA3mr40P5ekCHAiAzPhJC5xzpXDQ18eFNBePXw1DDK5
IA0dz8WuUNouJGfK5w/VsUmfGZkqDBfwp5L8phoXB/xfTQ0v0vuneon/YXsgfxWQb7H20ltYHSuH
wwvblDDFQ2YXFAurwDwILCi5l22MaY7wBPyJESdRsdggbBL2YPcGzkoLyhBwZ9KjiRtgsjC+CwYA
abt6I651pgnzNv/m1GuWfR6frTcr7fIWzmP6ug6Peba3ykV6e9u7yD4m9llCNva+99oG6rAN9Edx
Te1HtUvdXN9xQdGqRaLPfQozahz6JeHPUAd3zntTmZEgV+Grpy0/uIulJrwmNsTAGObVPrWuszab
SfpMQrHJ1fM0pCb9nB3NbI8fZ2d8L5GHF1cwlSThwyWnE6XcqcDMyU1Fmsx2y7zHMF4GOTE6Iw/1
2sEtlox74V1b484b00O4HvFTjyfcmk92/iSzgMGOGWyrZtZkS8SSzGreO0k9ZRBT1Af8dDGGIr4Y
qPJWErLwaX9zy9Xr41s9yQUbQnPE3VFmztLwAB9YoKG+/7ycVQZQiXicgk5lJp7z+6uIJJxRaf/w
0xXFp320yyNBhrDIFFwh6qmTLCLv4pTj0sT/JDq0CUQs5rfG3rMfUbV8owTEwIToRahaxcOjY6hP
n/jA3QACyppzjfEZIFGbuH2xtKh48FjG7N2fpfUGJYm3zJ1r1i86pl/q6cuh9fHQ9P9FyjozXbnd
2QpNRbzLLp/mt60AVWFIvU3k0vbg43/G5pcUnGLadJewvAbaT5oeq2pXtWsPtL0kw9G0z18K6xzu
BbVzy26uAUt/yCu1MIRD3Fx5+wzkqiAL9aueFO3eYlDm5XfuLU9Y0h7VdiV6D/nqz9/tOWNS2LIg
ICRbh8afBfT36reCz40VABDV/B0ftXap5OO4+rGZyUnwJBpHGgXVn7jcLUa+Jpi7s036ra/vFXXT
bXXaM8XaAZelqnioeVZ9yOTy+IEhBCdbGI8g3RpK63YSSUokmPYxTu8USi1kZqrcdyGTfwR7HjOk
pO5Wsp9uxYs7tspJEy2cIJsUZbdKEhyI8t6VrrokzxSuelga41rl7dURat90JVs0DOwYXo3HMlae
eZSNAkliykJDzcSSM57XUEpvijHmxOT4lWt9nHlAfkE3irjPpaRMoy/2pdx8xeJwtIggwTwrlGd5
YV3eTk7UpDYP+nyp153b282klDETD/a2D7rYK/Wst5laSarHHC0nsred4kXkyrI8JkFiGxvKoJLb
p4HyoqkBTxNQ0OKpSpeoztlWr1K6CcxnKF3Scpn3UxxuWvoLLMZnZrboEcMl8DY2rbzu/Gv7Xenp
K9eOrXcPMOxhtmafuu/4qz/DDFi+3ebNMgiXlvEoldfHwBXSWEQAid7cgvgQqEt8Ud7FFA0Ejd9b
GuHOYIBRNCstnQHeZM1Wwi5cHlms10MTu1WMa+4YNYNCBd3uFHtsUK5iQhRrB3xYsd57Swvc1+Vo
4reThhgc8pjXUY5pHzUHNM6DE++wOyqkP8VYdfWq53H+xsfg0NbjNF7U34kezHvSd2SiCEiTACMZ
c5IlACYUn9pSN9maR22/aIMFKTV1PS+9SRAsCnNcodeD4YhQtJmV8iiTlxSO+BHCXPjSr+Ok4Lh+
PCltYXwZ4sY3gqcSRpQDhGVMCpsnQ9u863Mbr0x5TEy5H64Ng4FGMvti2hutFTHaKw449OnhIc4x
J84ESGFGLzW45gTwoHQlMiEfH9X8ZISbqLjEAEoSdCI/nGNAgF2QBRTtfK4p/51dy/RWYWyd7HAq
OPowMIyV6T87nv2A+esHON5TxjRhQnEKacLas6km9Sgw3SqZouvA1sGJNjKGt8QKvF0mEzHgGcCG
PZVFZ2fPVBhBDutKrYHv/WNgMZnsd1r3pzYrR0uhFQWDVn7awGodDTEjAdzc8H+irfn7NGMtEr78
nr1Qin/3Ql/I7VQrF3psocxSO8gd/bz+7LjusjaJrYUBdAFGXgLlMne0CAJJOVPbz/IDsZpzOkhp
R9nk39+MCIYF3kqZ/ht6awJ9qnJvt4Qd8/5vGmlbNeKONwrvfGWkG+BOZEWmTZnZQCvC+1DZYthJ
bkBob78BdJrkEW1KOjA2Hy0HaMC9wPX8McS5LpnwvPcNFllrfCPscl/DDEYubw8DlPGnmP/fjfWQ
EZFRutpT90EwcL7AibYFmcWQ/cHiDDpamxyjRDrwpsLR6lTr4E4mCqiZ+XlUzc4bMbOzonFhHFXn
qrYj2JNkebA7VKgBuR2qqw9jGXNeLvaE3fk9gplx5GOW3QGPZewuOHjr3/6o/vtYcqyOlEdmTCxr
Tuf/rhfh+/nVTl+mB4EKO8V04wwOWjV+x9lEeCfXP237yuvlx1+8lW3QjvMIlD59wPf4YCIR58xR
Bse0m/MI9c5J/x9J57XUOBZF0S9SlaIlvYJzzulFhbFRzllfP+v2VHsYugFjSzeds1PzQ1PWVK5c
gc68dDqqbIATObipLTnthFxsBoVJBPnhloXP0Sz1NlhmhOHCmFJD4luR+jjuzyJn50f4D84z8Ofq
mNpb7puqPHJyrtI96Ad0R0JR9ZiMPGHrLb2kbOmHeyk/5S4AFHy1yKAzTOnlA6NmqB4pWTDxD0db
B2EnFr749TqzAd1eurD1XRttNf0SmNihzpkDqbaqbdatWYel9WhqqTTCx6Nk1kBDO2qQR+i1NUc6
k6DPBKjSx1dWvnZrGogLNsb7b7dZ1DBcpXatWbe2fCScPvzk6JvrNnql7SQzlxqNHBzsmo3rLS0y
tty5WawqbWezvna/HiwmZ9VYjyHcZMQgT4MALJM6z/ktWCEaGL90s8v6UBUrvWZxHVN9+eG10hdV
vdWbedst22Rt41qkLgIIjekyMGZ+OJObTem/hbe0Azxe2Y8RCPZQb5VsGVUrFjSqzHzLqqMmM6aR
2+CiOK+xASeVFRulfI02FrtFcFYdLdiWp2Or1ncDW7i8NeyFhVUGSbc4WsWRsMiHH5upog3Cwbi4
WqOVihMTCgLzXYCIezKjI4K9P5xM/erlj5xMcjkjsHmJ+ZVaHwcVhdt3Dfc2mcvpsrCvhXSsg52S
rU26ZwiuymcfH/r47jR/JFik9iO1zmo2GYJtFKwUad7gSYmTWyVfO+OFI7qazTqUtzfLUpcaOVuA
+vRy5EtMO47qDf0EJ9PvLtnJwEbdUyuX/Sy2IQMCkucQcE5YwBM6yZEZlzJw7xEmV/Nu+KgQewJ7
0QaQJpsjxmqDvZN7RGuHAAV9fHIgDKvAZOVxlN4STGJ5jf4+S+HxjLiE6pVGhAUJwVkYoJS0vL0D
7WxGWCCfhAk1FzAh0FnGyfUXhLlIH0ZxJnCMjojhbn1lJ2E8iOeYlbFgT3Fo8nSP0IM/POaguBYo
fPtV1My6cL3JOOKTHIZdv1vQt1io4Qk9l14feTrJmvuYr2IGWX4zSeqr6280zOMrwH+yChXaCH/a
b8SIrJuQd/CF35+sbmQ2/U2YnHS4ICjv9FmZXV0iCr3ybtU/CsvHNDe2UjIPYFZX00HZB/kys2Dr
rnvBBilvQX2Q2m1lLFyi3HHlw6Kwxff2qtKOtJiS9a4f4X1701AQYQBSwrySZl54AqqN/eBbIa45
wiGmcFZAgrRyPlG40YpTCTXcnqP0hTePhtZdOUtHWzIIO2teDVsyY0bp1uta4IwK82UOTOpvIM3S
ksbrSbfYnugWLagnK/w1h3my57waPHqEktpFN7b1iGnprjlQUOX/jeS5TiPKOzjNOvMgCWZjg4Rb
etu2MqmNWxyuCMwqQyyo9wmTRl+ATpBQQKu+t7cSNj1GKHH7/qx8ZVv0GLJu1qv1xOtGKA6B0Z2b
HNMzHGjnE6bx22EUBFItunuA2MyTYaeYL3UZDbDd1PNgzaBodNFTVebJg5RmpN3qCgZGtOPq0++q
QEOnNq+hn8ja2ZPgZLFZVvYlYew4IA/bwcBkmuPyuB+hM1+32IGJrbVN/kwIfyzsdf7rVMeh2MSG
Dqpf01uAEKejEONVDvT04zgcV9Hl2WD7J9zj73K1xqWHmAFFJXH8WboHdo7AbL8hkff2rSxWQ7IO
aMyY/d3v1xIsgAa5mn1oy5sOSTolg6oQgc+P0JnEwVyCqJEy1EYxMSntqeaYgCHdEK7hXmrjpr95
Eg6bb9taACQZo2Obv+WCVZTxtBJcUJodN1r+RbnKVTqLcxlQnKqDXtwnRkcs9SBL21G2BuHgJMYt
jgLINQqdc1hZXkMeD7FG4KtsznTHMUqr/ZNsTzz6sZqzoO/cN89c3TjDzK9/U/fg40gbaG89+5Vo
MNP4xf46sy8WREB5YM+IiQ861QXo7CzDg4tmn0+LLgUXCJVNh/miOqJ28zmDmqxBFTyIjhwPTlXN
cOsU0rIN+FbprIUhovNfLm8kZ5mmqzTdNubMT1YktTuIZgKcl+82DvBQCXRafsaU2HKjYxlyVkFB
xQo5EyO0sDtDpqfpOsr/Uv/eglNakB07jOvsu1FgK/8gc6eJv0d/oFJTXJRd35lmQf+dD0uMscx0
h8pA8iaV9Qvu/hUYR/BBE0uoNmuJhAC4aulDwjIP4zfNUmxaH5pJZOiml/Z9AhhbArTQvCH+JyPt
qyPHTWPGwUNysu2QLRQssTPBlaMPx2zU1WerTZGq2+a5D14heK9MRbvptAum7VZ3cPtNq81oizr+
tuJErPSCBQyJmBNyX3TEHdAbu2vpHXthjDlR7cXjjJXflixE61gnYDXg43m6TXuOv6xt606+FfJt
ZHYIoHauvVLTV5XeC86IHR7jsRocWkde5QlvfJqAgvWIG4tkZpWvllBgwhcghVYE5TzTYp+SftSO
3KWGSaNr7y3plpUb3+OoahrfGaPFYx2wgHNZe7StrO+pAmRocR7CD8+koz1AkkLB0aQcUxAwO0T/
2PD/omznDHC7XGWqGxp+88V3Vp1dpZ2IRg5uvOSug0HA9+jzZ+wAm3mfhOuVw5mX6k0XKrTFMVuJ
I7R4aIRdLIJwoM9Ha6zcx0rDMpROYrAJwH7wLETNZTlXHG3akLJkt2jmwCEd7O8SBfIEnByf/djk
t1hjZYBe9peJlIn00o7WDehY5KCBy5rvDPAnVqYDavjWwKTbb8e17exbRLYGpDqj9ihKBEOxdn5N
wDSP3n3u/tBotGGyVS4szAqsAnNUs8BwWAaSMoo5wjj1UdEELxp2zWwjj2gXdPfY/utaZSpl9bqR
e7itfrqqK3Wd2O00BMJJMShLs3bTm+hFKvlcvTuQVv8oEnH+YL6bv6M/dkTgpiMnBO+NAJsdSaTN
XKuFTMYFjopgdTlFGwZ98Oi4bY/RT/0cwHxH4MRqgOdR608T19v5TDLIfewPJzhDtD/RiKgIcrmy
WCI6Y/hriDbTGfpDeN4d0fDGGPIT7GkAT26pgkcVkkYkNk/zBrV902/NG1338Kl+UFuByWq8tnl7
NG8wvQ/6NXrj3sZLYqeEwQcMxDuCxYZ9M+Q/NmFePisLbwySGO+Sb+a9ENG2rvaqwGWAk+ZIy8Gu
j7zlDmn4MMEKEMeBNwBm+aSkq8HPe8GMhuQHG9yFYgU5fU5VgNKrFJl1Eot3CNBA0B6wi6CRAzd2
kJv22btQGZ/Cpa/keg/fLPtsmOBAMlsWjh3s/UAUNJfAeDnHAOZj4Vaj5aeH++39QszQ8b6icJHH
ffc9+iACkz8Y+/ILuJz0ENFVoS9Afqe8eH3eG9AbmkMbjZkNLbGBsNC45nMIQLHDUvTttd8ltrXI
PbpJDDeCpA2Fo/QXNaf373tMthZIVPAz98St0exqEMfedOizyJfgiwmx6pf5Hh7Nw7rAhfr1UZAh
XeFN4rkI37rH+VUkEGGdocYTuFD8YwodTRjYEw4H5WCKdJtbxUE0xnUTDy6LSnhMlCE8CXLtOE1j
tMc3AzKCWppwLnfUlMqL69y8BkGzpzODPISbQ/tB3sBveBQ3zpAw5Pgeug4r6YYeAAPUC83I4sRY
Qi65Ch4+SoVT/+9WQln45yhQ7f5pBkCfw0PLwPUETKrdEJwxKJ8QBUQQ+QyyJ51HvgLwnn54SfUH
3Fa+sHazPbjkyHMJExBt/kHIWvQv8yVfUGQxtAHhEIjAGUXf8S+mnTeFiR4CMvuIqBqmKWNBwfdD
qISEXEiY/oFxMLMojccwBpHQuRab8xhVApPrn2zCfzqQDkqW13+yo5vyKi/ZyT1gSMy+AvT/Anc2
j+iNUn3cP+BU6w9Ssi5syeYc2iZiFzBKCCrUGfKfBWwJaxzJDBKnH5oA3DQiC8mmUubDbbh5p+iU
nXjVr/ADdZBWPlfjUvAOiNDdETK/Kzf5JRYMBXLtMMEF+tzV7D+n9Brs8TaaY8538SAPMN39Q47E
3XpY++aGz9BNmfcXfJdOLsc7xO835YbrAsXaK9pxyZ7hkzvzkT/Emk6AS25ojY7AFkzE8GIfnX0B
oaF+ZHOhzBX8SQ1SQbHL9sJJARMbfCftVXHKdsPNR5YHBYQ7V5xidPHlsT7aq/4TneAMn5Qz5xH1
U53A1lEnIf7pUTNfKgzG2o+Yai80E/kFcSZMYO4EI5GeLo0QJr8lMX0Ae2AaT5n/DEQqL66eE4x5
AP8j7kFMz7fxs+kHqdY/sQX8nuSU8mrjJydTRgcnf0RWPCe/DyUpA6f+cB3IBhaCDd4yZFZd0IAZ
kFxJvpEHzGh+jkvPJ2wgLKXwEky6HKzG6HiT7wBgndNoK9SGeEXUOJWR1GYKHR88VjievFgmjreD
zBVvEMFvYCFBeL5wat34H+TjgNDMneSRH/Fwett3VrDqLCRaHoe/G1OFZZrBvoS8LkBrY10/GWhC
mYO269NvmYOA0xgZY40f4fyNagwW/yq5QUE7wvjeVzf5oT+sR/zhBPliCFtn5x3RghFU3urFAsd5
wDgClFH5EwPyYkDDXUen7H74u7uE7PvwLxUnD+xj6c5/Cf2nj+DG3VSv4ca6DIJQfoSfh/ISgqGW
d9fDWGoY2AybW3yIdsOLvYkL0KwUBn1winb9p9iVHzGsyg+Xv3sxHTtGaPqBVPzJPwNqdoWBFZ3S
Q8Lz1LNsFx4ExwKXxp20xWXiSK3C/WO4wGjkSvMJHpUnREkn1hQWHtxC6n/ccuRkxc65yhvvLnjz
bHzlhdvqsxmyeqHTOcNcXDX8KhvDkh5hV7bnitYHRrTNlc54wcrL2Q8v85WB5AUJFqAM4s73IBD6
y7KOjrry8Bp56UvZsaCDZyQkpFnq1s6WUoblCEnEmpo8awOpSarqK7Vtlh652S2lvNox4VxvbmMh
K6CHiBZ3pJsLqSPZ4ZUN1llLk6fpRp+kx1nes62vpoQTCZYRtPJNa7ptXqhEUpfLitZoDwmO/PbW
IgYzyxZamxyTblX00LupuctRQCs1mcdltqACrvx8FrvD0iJroNGVTU7ieJLnE7nGOZjFN2Ij7HjC
vMXlQF3lin4r0xj2ue1scuNZESFPUUojpluO+mydOO4uplK2a4dQZvk7W9sxVhiJ9RrC/DSqjV+/
TnBdGNt1TtJtv66om1NTm0VEZiqFfawr+iRDVMN23aVusxshyx5M7NjRaNu0cooezxQyj3pbWsQx
1hOgJDYsCTUO5wkpZERGzXwiE83YwsXVO6qdNCOo0lWqI05YExV9cQiNOCWSKMKHTRr90rxehMWI
rG/7NOLgoJbS2iUTTjbis95nm6ALthJHoVF4izLIRvQW0voiKZjmsrR0a5eg0dzftbchBS3Evkdz
JinB3PESRm5mrzV+PC02UgUKJGnTHJvcnBGhpaQPbF2ccp+DdwoUIdILgBQNei+UYaMGl6UAt98+
xIIAJLmPF7G/qPwL9ZDePd1kG7cQ9khaw9k7X0TDHoam27tLleyGEqWtR8ByBfqasXoOtfwlFwDf
0Y+W/Pj6olBXELzY/N2pFm3tdtlb2xI1hshSOqq0aUsVKtTYGd2j7qSZqNbqux/d9OLdaGu5+mlZ
9IrR2rJXIsQAUmxnTnPz6UR3B51rOgktE9rnvmenSTbJKAHlWRDPXlSoF9oS5GdTgg2nIHAZmtWO
bRI6cKheBvq2xaV2V3Z8UiQysNJN1Ryl8qpRVMZobTSK0CydayhBS06SUndORejYofYfBuQySR+X
8sXXza8W6VLUTWRsi0H9jcGdDSRmSfDMh3TO2X+ZkEyleKisMChzAdCVepemCNjyblwVyldByogB
hkyAerU3ghcR0akmk8EA2HTO6gAGBx7MxRjjbc2mfoW31BPwEcncBFwBMVR2JNEkfLWcdBJ6N3YG
7FltK+foVNPc4UXvcTeLtWnkrax6HfMEeY1VoLt1rftodO85YBrqJ4XNqJ0l7W0IdflPGETzEVtW
hmZcRRWfPnLlWRhrtX2llNy1jLQw3yk920X2lzR3H7JstZaMeByYL60C2ty20j6BSt65lOMHvXr3
EbWU+RiNHm1KTor7Z0XpuNJuUqAiqXWR6H5poTFT7J+Byt+Q2YYIsDJp2CDvrio89urJSMGtnp0D
8JfA5bakWuBSJwSMZbPRaOO0a99YDjoKbBr+ZbNv62mu7WJ8NBSg+ZZkcIRD3jHwjsS8VqlFP+8W
Rn+24PGCZue9RkCse44cMA4P1xPdmeJC1Qvb6k4fdxotJgwrpGUbz/N+oyqLRv/TupPD2RDBQyhv
hh5vK9/6KsNg4eH/05pzuVunMARUZwWxPSydhYormC/PdA54NVZWLnb5QHz4rwWjl+NMkhS28rdB
TU3l0bLU9FM8961hLg9QVPYpzu7dTf+TjDcdF10cIg6qf7Bo6nr5JPDWrBMZxezdR8uF6TjB2CS8
WAtMIVBSUcZQSlFZQTyGG8pFBL3xcTsoLgE+WaSpuWvTWvbdjs4irTlpEqlbp1tCLXETjrvVLZlW
O24K5J9GB8ojcm9je0eMuergFhYrS5XZNag6e2YUNlqkhrXrcejv9HYt+RMd/0H4qLC2fWpPOcK6
OBLYXDZt27Wj35VuRYsukZ7arq2vVrLUpBk0zZm5p1uh4/TOEYkO5hdaTDLEgOJoy7pT2eIM7AnH
RLm9oBPhLMxf8l+2CHhed71Xx6vQPhmk8opr3GGb4t2klsMVWwy0JJMAc9rm2l+fbxvincOjBVY9
nKph2kRPLpuTzORvDEYAGdBXtlvbeg+jd1QcBhdxafw0JAxQI/elrQs6p6MZlYiZ4jVx9Ii9ku90
kaMWuGVBc5qDOWqeKdERAqaKB8iLcJ8Tibk3d58aWg1+7ZjKwArIUDkvznH9HOEAmh9TBq/OSSMK
jHEFQS5dVNRycCQauiiU5HCh028VemnxLOwz0+dGL5i1pDRuuXRtjB2/Ie4OCzRHqb5X4TfFG/KN
IixQ2yfmXUSZy1jHBQ1AlHbSIhj7bqTM06yajwBGy4z+goS6v7Uukl7PozRZ2C0UtFhBK4c/0VaR
lwqnbG3e9OYmkzjTWrsULXOrgzRizanNQm+CjVJeoB8vzJ2vJhczjW9yv5RMzDn0emtYwgbEoyxE
9MimY8N+3nvRn07dC2Jes5xufILGVZRQYaudUu1uQHnj4EJI9x4zm6oKlxVVrk06ljQ8LDIrpI1g
F7K8uEWxiLF+8ajnjfA80L0YybSwOAQr7qz8g4ZrVAtTIe6Egt61e+wSBoIztK+FFhnQwhYZXLcG
Bx9HEjs0md4koeZ8vYeZx8JLqf8y4jumMFK4iXFBB5KxGm2GB+WmBQ/lTG2YLTkSOvdCGodZPTUA
pe2kP7ggGwqXBE2oh4ERfCG4tLHJjMEEpiLDyDz7yADTPcRQHBRXBJXNGi45gZc6E9yy9LEFZyKw
isngvqy0n/VBOqv0cCk4MlCqnIAqBquP2jcX2hDjPYW4Ts5nrpPObLlfp5W6Mq1qKzXDNY7KfQD1
WVIhGafBPNdKrLPkgx94GzMI7049fISI3ozWPhludaCzt5fnyk7oXdEhy5KFeFqpT5aSxR4cYkWA
oD8DAxfvuwkHeo7ynkjXU0bfRDbzedn5OyUoAbxpKdHByLRspjYm/GgqN2ZqQggB+aTQZXWQI0J2
VGIXbJWmjXIr7HcO+GvAGXBmHEUjltuQ/qRKFTpgdhPnlxGsuRGq7Na8ctj66oXDA6LytD50R4s8
oXbpVrsMk8gKxfsmlk4j/9OthAVqH8G/pBPggDs3I7oX+mfE1tCjECZWNikeALQEtPX6EuI9PmsV
3LWO4RMki5ENMIMBWrnSq2kn7QrvaTZbtcUJrT0HJl0kd+HrK7s6uCzW/DMnrVJbGv0q8GZGZcBC
UFc9nBbL3Dr5qnU3dQOBdtrQOstuNaJB8aWzr29s62Oa18jnspLIGUPwXCntitwkSrU4mMn1QjW7
r5rWxiBDfUSKVojzr3Ugveo7pJHWx9vEoomhoAsNUpBP/GIaA0HbW1anwO40Ync65JH+GNrXkTSP
HEBc9utzCJed7moIV1b2/nxnbVYHyz0DRg0GwPPCJK5TME8PI/csE5OIGUoaZstEOWYKwxS6vXXw
jb2jnSqQ89rf1s5fb6GtC2clCpZwHCdLI8LUc0Jikg90OMhT8AC4DPVmREUeTnzk/rGwHZ0J5C5c
SRiU2svOmNN3H/hcZmIs3fQ1GHj2rBt0KKzS5AHj6TbNtImLd1s7jQISrm0iF7XiO9QQ8A/FrCet
uZkaxhMuc4p8rXWwIjQpTho8vpDFJNjWrkN3qUuLAfQfGnVSIFAJIKM6K4jEAcx2APi0XSoeACmB
6e0+8MC5d5VnT4I8ZURvInumgqcI2pTj1oRkyVyRjmicHwk8rNNooIn2Ux9TeC/9/Bo68H84BfRP
PK2lXSK4aWM53MKKtjry3yYt/KPKZAeKFmrgnjWAy94lmsDqJjYtLrcSNwEXGX2Wl0/hR2pseJFZ
uPHA/uHDavRca3MtwdKT0nlpT1jyiYlDriVn2878hcpktHsD1FICeaYNGHNiRodkaUuZFnWDf1Iz
IwMjdG/B8A6j3zYiydSnkMXxpWFrGLcA8EF9GVHziBYnmF3RQ5GLlkqwyCUbAak+QfaHfk8Z4w0s
fTDca2MoDPMBHre+V6ot/GhkQLo3pxCN5UmR72CrNt1f38EHVu+ss625DoMVzIg6mNE5CFvSWaeu
8dXBOkakFFpfQSay5vyxTw4wqXj4kXIhOUp/I45xoqs3nIrRFZibnbdHIVYS4EuD5ZLnUMO+jfxm
MsEbpEMb2wDnNXeaMQ/bXe2s2UMQiw76XJXpRGErpG9k9CG6e4nzhZ8CD0DsGeRLK19Dfw/tW7Zm
btVNw37qVrySdg2gHHKIVfp2rhT4hVrWbqDjfJYSgo5Xav4zILnIqGo1TrnqaoA6lBs0H7pPSWvK
caJ1UIKmu1c6Eg30RK3Ol3atnzu4X7q+FcRlq1wNqfKjt1AjtZG+5amoYLyjbhKOXDCH863ZhauA
TS2xyVTy3Jme7Es0Ow7ltqPDcGOhzYv9CGdi04hYOnLi5cj4lZy567bbrLi74bIrl1ZljSO6GU1e
c26mAmu1b2/0gtOnoqDQeg7ptNOaHzs+djXnz4lunm33z05ItaZeKqRrmdJYlolPvqUYLxSu+ZXp
mJBAeo0FWeKRdDjf3jqUX9LUYQh78l+YFPTt8KKQ8VkJuHZetel1fVV70Y9eaOcQ8qOwA22P6l6L
h5lmWX+BQZlpmUzs5tWbuHoTuRDsQ6lZs25kFR07WfRvk3EWHb+iYqUhRnD8cd3h1aoQrBwUYycz
v0sl/QHJtR0OIXdy1v4SbN4r7ItYDniwPWDlg1RHw8tIx3G7IvOHZhwEM2I2UQSiy2bruubbYI8i
hCtgYHdUXnWs852NdbDwt00nQHw3ZS9v1U0/Yylc2qdoEW/xokX1Zc7pre8YXxuyXafu3J3jHoSm
nJAzZ1dfpV/CjDr612NjiokmyVsWhkHZub/SBuBto+grfwagFGtMoB8EbX4W8gfFCMUDouvCJhwU
Ti/HqG/jjhku0ABSGmBt6UTeWlOi6cXMaqwpY4IK8XPC+QgtOQ8mHJFI9KU5f/FEcGbVH4EQoUK8
AHzS+KSOojNKwy0MJ/BB8g+mCYjohC3Sv8Ybo7t6jfYcY4TZJpXLM+ac+/qHEtSHYh8egYtAkviY
nR3aRzjOXa1rtc+0ryQTD1ahfhu9eU+8IUoh783L4F2jhRV/4wpQD5Amhy8MkAg9dRhn/8RPAawh
jtlX9mgy+BqbQv4rRMaJxdERDp37x2eoh6zn6InoCQXfvYb9SAibIe66/cuvKd4sA9272fMiODVk
b59omiMsJy6f2PotaHDfYTzOTYGp4B/ONQUQGvXitXLBwV2k3x5iEz0ARBbINwaQ4fHGTcYUsC7W
Yjqpn1/ku+nDNzgVjWKWnw9CQqhgOLUC9tNhoQmOgSlitbf9U7GtQENpCXbEVVM7ZjcHg6GKxF18
Lr7RQ9KGLmTRsI4JC3Wx2aA7MuFjhdGdhBXCuIJMiEqh/aZnjRWCwA5pe4KiQHnDlwAOiTSW6ExY
3CaWZUAuWrKnnvZos4MLPR/OynpY0L9fZPtsX5yJ/FuD8f27kTp2gOGx/NGwtmISYCBRYoWVHvVr
v60P1o+/GvGZeBZ5I9x7/TnBWv+mgEJ+oE7IgshI66/tj3zN9t5DvYIMAp9ihg6n48EboNEfneKP
+2SL4HNR3/I/SObIn4RNFijMqwHqYLTRkhZfwjLE+ca/AxSFxjstehrZCKNlzFrpSwCtAVoS7jZ8
Rf8cdZg3iMve6jeasUe9hQ9zrtkr/6w/9So+uTr8ARBsTurHftEHllCWhqIo50EXGJqmgKs4CnnE
UpCQArEFQ3AKjOqLg8aIGpoGMi4YwaM718d+m6PqhZD7QY0qdsGPvGHoxyxU7BRcuOacvZGfRW/4
cf/DqqDFSBTtXwe0R5iVgXiqTJy/+Kf/E0lXeHnDZMNEEHaGiLRk5aLCtqiwAULFN7Ka6TiPiVWi
EVAtH9Njfx3w+cyx97D+OFAU59EfvU37nvL3YY0uFNgaji3LARAWP8pHnpXpYtAaw36Huol5828p
kVwk+BhEoh6DfYGtMWCdCNzCniHzp7gECQvTFiwWI9NJG8wI0RWYA+cofEQaYWsHNuJ/MO86Rq/+
oWyjm7P2Z8UtvHxRlxyMmwHkhRR1Hh+bNW0Sf6sI/wjtzoti4oFNYypj/XHWYb4l7+LMqlKd8WjJ
9tU5ekMHzc5cvz83nRXxd/RmkHHeUVKBGbOCi2w8Fj6ukrgFSBeouUGdG4FHCqgokL6BF7TbP1gw
Bu3AhoRJKmMUc1aO5LPg86N9jUDNGJIMTOaRQNTBNxAE/Rtw7ie8MAY5OgIc4tZEX4lLoglTr/zf
7IanDjp5lH74KztxDSoufLyJnm0z4Web0hB5ACWN3vWDb2IJect7lTMrSg0wtdFkSCce9wCgk36r
/KUakNQnPc1GewwIhYckEjYzmwDegGoClxGUhcmzIDAKOWKF5SieJzBCb+LDCz7Ss8S6nZUCD5yj
i/mrdcY44cZcQkbHuwUscj/O23pnc3yG4JuVDz6M3prwPCEjC6yYtLof6aeEcBF88z20vfEM5u3z
4h/ZjWEBFAvsBNLI6+BF/O8o5byRsNF44/UAxHWgP8B9zYt9RbhnM8HZXh7OvnpJ2+7FopDiV4dK
7Rbiyi5k0qxf6VP639qOJezUnIoTSNTFeOGW9GIqzvoPfLJDjO0hLRUIEMW+IoCPRQpJfywA6Rv9
Y5YrbU6r6uNzH2MsbtxDslPmyODJIipn0Ym7u+M3syNuBCxFdOoBLjzxglS2/yy+BZbIIgVijsOb
+e8TFqzPP2zSxaspANf1Tv4SsPYifon79A+ElKw0rID8FZF2e8wo9sS/zcmtGWMxsSIukGAl4dho
T80pROO1jKG/u8r4Wsc6Gh5hQm+lXzIHoEGIrYtdjHL8D8KWaEOzV/I3dnYayAj8KIjYk0g2+UF4
G+1TDifautzWfIweSP3XOf+Sb1EenTG1vfY/yTt6V2fvkfBRxsmRZaP9EXkC/5wi26t5F5EEPyw3
EWLd3+Rc80/i6FRuvUewb6/SnV1wdIXJQ48Haz9kHgQ+1/8U9pxwR8q0K1d9t4Q4nVY7N9g7/t4I
D560koNVIqG+fsSXBFJ3vbOaTZweY29p+FOs64NsjokVU9cafSPxNUHmFbRyGH0LtJQxMbDzPQGd
y4P6AfaLn9qt/DC3uYHdjXUo/DDs7GPxqvgjwO8nw47bwhAl5Vn8AEQD4xWzGGkr/k6/byFi9mjT
7f0Nvh7CZK24FdgOmhNn7b2SuX6CVrZO5kRQrrWjczYxJWzmArGsbuTZYSPsXjApvIH+Xpp5fHFI
xev+edc7e3sL2Pph3sHHZMrBdYOhwA4I65XFRhJTlRmRXlhtID4oL+UVs6UgYi8FkM7rE19gcnQC
4OQrgrogZgB/YLxcRh/1Ir3Y0G4ZFrv1hZkO94Cf0QCUwXCR0YunAe30n9oqPTDiblCqL/129C2y
f9vt6Fofi33DaBCD583Wkbzln+INiNpCbfpR2cjaI3faukYPjJbI96MxyUThMgL0aC+w+PrDS4Pf
gS8+yPje2gNI45zRfiUvllTeuo7u2fwCouaBFJgvjv5pgqF0sKBgRMeDtdTdYMKQfTXMMwhHXCuO
MMIeX96jK8Jka2WwglW34qaZ3GKeN3uxfPGoXjwxPhPANZyhuL4sOpB9ODSBIrPw4GvFIeQh5vCR
ladg5aloHyKq5d58wNBHa5ziuNJ37cn/ugNOBeYFF0T5pD2Np3WKsXQf7UR0HZ4R/EETs2n3+rnd
I2c747FyFCC9uncv6F95kYTLbaD230I+Wgs6lDOUagDmYgHydmRNbfxl/BTMrGYHBeCYLykgTvYr
fWovQeqIToR8LFE6LltCFFiKSm4t44AHbWZGMtSNA1S1CwZYbI35tr4GZ3ZS5qvxS9gs52BmL8sC
5USD79wfFc57yp29dhid+ZxFuexH3/0il+lh/SXvFPczKAs8E6co6HLL9sd7iBNgBLNYIaRLObfP
4BeoqMVa7+L9yp/8gH6HE6WPFbm7yo/OH0uIeadk/veb2Y/tX/8YckBJEVMQ+93hK4YvBeO3vdgv
iJgq5DZwOWgFxouITAYGYxUO6Y4l9B8vg9OF/2GisD2wzkI64AvPfFNu+C4ukBh5GuF3sGpYT0V3
HR46mVXYwuIJ9SVtMcfbDK/4IlgE7nIQeyKCX4GondWjuhlO/UHDTU3bVXfqCBxngkVA6XjXD+bJ
/Wnu5g5l2ZW3BUBI7G19TX/MX07Iv8rdOnAqGlAOPt1rcReubdpJPhgn/wo/3VsE63rprfujvcad
fa9upJW3zn7dq/i2/mCepfNoW96qTbFJpxFtvK/8pm7LJbGrKwMLKhqgn2rT0OPinrNtcspnLlRs
BN/pi46Ec4GYBqJS2djdE83zRc3EtgBvjlKMspL6ciDBmiBAjsW+KAHZQgKWfQG//TS7Zod+8P7P
wNiY1wwxFlqaX4ApnGd3LDt02SHucN051LEB5pf8wiILcyfkfow7YWQjVrDmxpGeMhLOFvxpqBkQ
PrRbsmOBjn5rKvJoj93ZVWxh/85pwmXYOpR/+Z9sfIn6GjwTK7Q78KK30E4Oa9pztIEyS30Hw96l
3UM07S+qOt4jLCkhVeCMrInyDWsisn0p5eiv5qx0ELJ/1WXP4Tr6xuMIihYWahD2MEqDh0sUkvws
M8KCvrN/D/Jwc6yKsKSkUKY+fvLLQQJz/gGDMszX8D1FQM/Z2J38HzbvPHlOTsS2O+GB4RpeOxzN
OcnD0ct/COLF9AEfNPyVfzhxq+K8js0GBGMUNpznIfDp9MWFjlIUuCo7vr0K7t1J5phCQUJxQiHX
fuoLiym3ggoEV16Yk9QhQM7gUTw4k7DVQYSBUYW3IuE3A4z/bAzDhOOtUEUyV7IpxSJnWI6I3EI+
coOop7hnbI4Opy4xf56UgsRBYu13Va/Vur5mi/JqMrTTK8tIcHYOOEDf2RX+DR3GUnYmf+fsHsur
t49/lDs5UFx6lhr/KGOUaHK+0P/qH5NuC/RtKnrqDK4YD77n/2KGeh8LEN4/XiVw3blN8Ogp8guN
Fv83Q5lGGo6awtYks/8j6TyWG0eCIPpFiIA3V9F7PxR5QZCiSHjvv35fa2MVszMSRQN0V1dlZWZB
8IJBPOLmsynzXtwlbkdKrU/C/x771FU9qEK0lx/KObkJMzHRzUC4DdOqYfaEihr9CeUKoEpEG4Rc
sMRYYtDI4XookBA5RLsXHlPdixIx47fBVF8MCvhnPmArDgBcPzo8N/XX++lO+q/7D7X1UTkTPSF5
rxOGNUkUWtTR63TL0OllQPZVP8pH/a9ZOz9iyncGWIS3ytM4IiI/fzb9Td1Dtbr4m8/FIWkg0DWr
+JJughN3jvGeeyIXfvx7eCcLDg2m4Pi//sWEtykOF57iIuopaVtd4cPcPjhNu2f3nF1pXJCZiJ9H
z+xq7sV3cX2NrnR/VjKTL+0zUjPkZtm1v/U3ec+BKxyOOIB5BOMn1RfVynDUx3yXKkGYMHOk3dyX
OHXNPU6yN1J1Jg47R3sv6gidpxTqfXnP01HPS9vg1G6AGARAsBLHRrgazjqrK3gxQA0Hze/2ATc6
eRnADpzeN0ipUD5kwRAVxCw8STpRfVOGB2P+gKXH+qYnkOANR9MON/C/aREEJ3YIOwF2GnthR75u
XIuTeilu9q8JCFFvC6rvDNP/UAz2ETaR++KV7AOqGbjNoAG4ogwoffJjxrAJcbYJpMQgSYQW5t+D
U3CCJ3uOrt6zWn7W6k7foR+IHuhVk0f1LzyjuYVxHj1qpHNf/KhCG8ixW+AGCwhvjKBebpUr20wc
dvov7SBotnonPE9rzlE6KeiwoNXywQXNlnZBLRaj98Oyq17N2aA+97/kf8kLa54tDPNXdrP/CfJl
yrnPgiYH4GMnu3iZ44ED340NhVPpX/gBWBBHFBuPKp44Zt8JnZxVKIbYcRxPdMMBFgiG7Ks3Dxu+
wYcJqRHVBi7PHCTgFNGIYRfgBMB0mWif47E/qf9p3/HDgzfuiC3MEUgM5IvdTbJB5AteNkGDEhyM
qUEjgtbtSx+hwh6qVZ5NC0d46YAkInkriG0uOMeIrI0DBVITf1H1MSBXl8+GnMbKGA2BR13QTDBj
GRQmWIgBDbiWbUiaS2Ac74dSgS8qAW6eSEn//N2NJ0AnBQGeovxbF/Ub5xjLqXmSneEqzqInEkKr
fYaXjmyQpBD8zWT9kxS++Jd/wGABV1ZuqAhGxc9w6nbyVjvTm6xu/bE/qkd9K529X1wYoClSqgD+
XKsA+72vfGXAVX4pN+XGXxqSGIytzipV41/+Ib30I/wv9chDMW7lGeW7DncKjIDMBCyAsp8rQYxp
seoaxU/o5TmFEG84APOGvDLKBZn9C92iQzpDCcHK4RSGZk/WPuBkMtcoYphjwKvwxMYXpx4Hm0SD
zp8HeKEyB08D/PwilShxMG2/0GD62BWNakzaUV8hH6T2ZY3/kGQYhGGUH2BgPbYHgsDOWhIOpSi6
aPNAWkfFzYxrBRneWMf1kDAOLi3GXDFvpOWQ9EZ/yyy0gY/ESchaIT3kxGYt7dW3t5ff0G/kNx5V
cN1ZfCq6qQdTCgCE47d8+Lz1jXLKvt1L+lZndHj32kI/ClzeWRvnzzX5VjfqzNwEa2+RTuxtP5ev
wUFeyavw1K/6lbT3d/JV2ov/sk3ym2ykBZMK5+7W3rrb4EK+RQpm3PKrcyY7DK/+07woJ/luAOwd
sm9z05FauAfm/rHN0MjO8ke1FlMAhu/PA+PPXlyvzzvvF+gIhpeNNwwGG0gDELoDdjpjVoCQAqTP
9Fqvwr/VQuudVdDdjFeF7okzGklHNR4YH8ckCm40Qe7pgTpicUK9BHP3JGlf0ay8cm8Vxh/h6cF6
TVgfHzCXW80ao1h6kjF+fmBYKb/8zYV5zfzMamRekYTa1+5X+W0IN/ec1unR+Qf9bWVfofoU9Fzw
EOOUfFa//LuGL70cEAZ9ZXf3idKIfmt0158xRmxkEX9fKlMTAMIqPMa+SFrTp31Mn/FVWpPeTuVj
vPo85bu1dubpvJjqG4guC3UD52CFRdVaW6Rza51OlAUdZWc+cEfzlbcpr9HMuHkXa1GuVJ6iBzKb
NxR5qBXm6bPkNcQ+AIo8usfPKfjNfvt5vEtPw8W+0pu8V5vgUHGQ7nlrBXNCn8E9+nVQlX+1GAe/
yzf5B6ur/MdtzMnmDWFRS67i7MjWWJoEPFanyO3pI76rtcH8K3xw7M6R1rgudCYR20ZDBvGqQCPv
cDhwiulmuXRidcGn8ZyvKsLxOsRiHg8LmENks1kzDxMwSF6raaef9BFnj0yjvkynio8scWzWyro2
CT1UQV3JnQtclLmI0TI3m2VKwvTMfGHZzaLXGZ+uaftW+Wyt/rPuPyjzEGs3wktK5jQ6Rxwz4Dvk
zk1y720NivckYf6lIC+rtb9O8+6W5wDxYQWRdvhyhmtmxau8jZHZIrLMDPwycO3Uy58utA/ZoG51
BFpWg0w0lpaSDF4RT3KSOx2NlR/2F8SI4BkZnGgJb/PAGTWWt4A3tId1Bnb56IWTbVkuFaHQYMyc
+Dx2B3aPN2+6/xRbFQ69XpHccg7g0juyCLqpNksGWj421Y7MQIPC3WS+tY9lCVipWHh6vCo0Z68H
2TrFfIksgU+B98wkjueYhviU6S0OGRPITIZzMYt/HyR2amUKSCC0QmobfMWTuZlOTam9RC7Toxqb
xkMNExnsOw8On7SaJyD1FEK1IihFCG0gbyaxecUv+MSTvLOAVJE+pdrgYuE95JBB1WrAYDMw8F6d
qXY8chqupeIvUt6a02LbcDfx0AwxZzVNrBfyZJLa/VQzfk2g6sCZhzKeqVG0KmAzFq278zKXaP5Z
DV0MJ4Kpx+Uus8pD29lMc0MrFzWbMIjXTo8wKo1W3OmFSl/KwdenR3Bme/1MKcJlT171N4w3j1d1
wBhi45/CRLpAG+sF1g+kLw4IckUi4vYM/2WVQSSfOijNhXQvRUqP5wJIHDQNXYUpXMO8HmYynXy3
1w9lN7EKDUZqPAtoG5g+IlgD3FrSZq2HUbZp0r1BO+pCNah9zIZfbQqmit+tGSRTdWhHuYVvCeL7
pBY02I7mOeepHvE5jHUvfWammj14ylnX00kb0m6OhNQ2qd3jdpHiRVnkeBbXzbipooktL0IwdRVL
x1yrz59SmeSpO7GBSzJ3a9ory2dq8Edb1HzM7qlH0lfWtMvGB5gfvOTyKTT8EbtftcepMSKjD8iy
JJBCVMyEY1eGbAMft6jUaZ5hJNZz6lCiGMTICi1iTU/CDXBcGP5xXTr9n1jrYLVodTWccFvGFYVG
Mw+odJwEYgX7iuDdVd+mdEqMnaLudWulF/86c5GTz1DuYSIEFPKJbwFqFGYP0oHf0BmIXEiSNN3n
wFU+B1AJgx9/kavDdFt/28mTXj925VrBZLCafcxXp98syLLOyZ1Wrv7lwcCR3Y3pLIVTVbJ13UWm
7/L2XLMEPSRwyNpb7EgS/aINLzk5hsXd1E9Css8AQ8xv8LvzlSne6la50oQBZEOeB5leXYXNzUyP
Oc6gc9V7gTNgFeTNkep2wVmnblQiXH2glXqUakwlDWq245RpAeyd0idqguV0M9LBD9O5zG3B2Kxk
zdyJlJq2RebaENvlZ5ci/C/Z+pQegluRTdLyYnnUGZSZRUo3xOlgwK0V/9h2YqgF/j06pyYkiMqa
4j+vW+vamgQGAsWz5e98D2/sBQb1rJCqXEC9DaoFVjc+ba+m2SawHxt90eaLPt4peEzKh9ZiPc57
bSthmmmvLe2hBnu9+/byZ1rzHmuERKBHEV11/9IHjF5aNTQX83M67FJoldXU61ZaPh9K8rAMC4jw
KMfzIPvGhK31VyktNmsZwLf3p9TulXko5Ecsa/jgBthaS2sT+9B+5EtkLxP6oqzPFq4gFhzulvKG
MXsyGDWSIMaAwMBkoGZPLLKmDS2n5B2i1E9mDpbwzCnE8gxU5DNL3S2nWlLPPGdmRksPE1l3KsP7
ZYJKDzevB1ogG2qWg48qxho3GrSireLfZXnp+BMVGmE9w1/WrsdMwwb9/WBlKrpv7TR2VlY8bXQY
M4e8OcrVtDAXyfCP6dl2s46BnP3ZEN4szcE4dIXlTSS6HP633BGdqT8mWnzwIxgHwaVGzQMrMHLx
EZRQkqBTpP4p4b0Nl4pBbrpF0hkIVymbkj8XrWQuKIkS/Qj35UXfGHkZ+l1udhCy/eD3Y5wy8FOo
FE0IoOJPbR965axtzlr/ZNKcuai6dUXG4AMlt5MGCVD3o2Pu0uwKc5PhxO6Mq1f62REKbZMCE0Sq
Vn6sAiYAYIPLZHrUnkzmTJPjx9w7MifrDa8mqd7CFNbRLQyhueol5gIVykTuqhvTqdlH5T+RZ5ja
K8uR/kWPlmawoXDG1PopYZFrDCFRDAtvX6qS4eX5n60RNjPJ8reOKh2qJNy1fjMmnoFYZeBmzd6O
hpkTWZMWULmwsbSn04OVo8LgLbT7aQyr5NtrcZuRUPooTHDvrXjpFQeTDCdRPqeIQeHR2VDyTah9
llUeEGGCiRP5xKfI+md11amNkRTGiN0elgm3sEhOPaUE0pd5qlQwzfVnyPKQSDbjhjn0ATjQsVeC
pexF184t5noSrXJOjU7GOV0mQWVY9IfZTF6ybDoIa5o18/xwWrvmuLbNdRiTFjfpMnKw4IHHUYfZ
Jam/HdgvHwkf2xj8O1GmfhbNY0hoUY6mgyGUlt5t5Lbc9MxXzephnjHDp86wSEjnWe3+yyxrVvb5
hORgolki12EZ1P44yWkaFv7S0XAKgzYnvyNWq0aKHjvu1E/9i6wXkPlyPCL9cakA6vWAjLXkznR6
dMJBHveltj2npoq3CCoOV8MlV587MK8CGXNkYeWdbXMYaFWH0aXf7sXIzFphZGCyKttiY5HrZZCv
0doUJPpDiiqurRdxD58eDc7HM8cfVZ5Yaruv/XCipSZW+pl2UPG7+AAJNYT3sPJBD4zhkPsWQxCs
q8UolqDLFyrop4xhhJ5RyrYVmvxo+pGLld9mK6hu4FymKy+ww1lKkb0xw35XDsqswfCgjBdyE+wk
m0ZmmOK2yGRxhTLUtm41EKvSLxTJh4F8lWVoWwOKSRrN6oCyQjZ2aj9povRtYUYR2RR7Ho7riGqd
cWmlG7sVw8jI3oxhU4Xq3lWKrcl5Mlj1FlXQBEFblY9EAmtToGMZIyfcKIKDnOLdXr6zT3mWTGVi
9qgm/Gzsl9m6leSZM2y1ymcSLHqawF9YVr+vSn/2kbWJVCezynw1Vbrr7HjTGtCV4AMPOHwpzVZP
pVniBrusRbumYR6V2ctEGuadoawLvNpsF4SslbE6y7Ccg1NULT7bHJc4q8MDU2XaGUi01A0o63YW
HF8SmVlWQJ/IMbDzOWD0luEKsDqUdl4M+qqU2400dJsq+2z8ipCmRr9ZMHAQdVsUbpPQ1BeaWixY
oMscNZwFEt32yc4Ih23bF7PG0Q62RCtBC99ORCEkYcoWbpvB2AZ1sQ5TBFTmIZV6eAHAj3LJbAEp
WBYtq6jspn05vLS6wz7NXgLAszMaJ9/apbEso4Br5EAKlI7hJ5i51TDpzX6uwSWvoE3nCakGb94p
yPiVz0TTvVlZInls9Q0OpPPOCtfisvuGesYRpdG7E2KradMBVtRYBtaxsGkYW1lwV8yJlzM8Mnjp
fT0JB9hTzawZcB0iLS9fljY3AIj8aegtCqqaEPQcT7XCzcYi/icwNIz610XIYkC0kPcSg0X0jYdO
I1gZwdnKQD0+NVp8IpVx79KxlmwNmRh0YARWw/wJRGmYOblIGzhkmToAjH/OMZtB6m5pb5daMzvb
ztaDAgYaU10x26ImKWxA/eQkc0M0H2uPfF3RifRwNplo/aJPpz6VEn04F9dKGdrw5OvDwCsG7rhs
ot3gzvpokgPWmd6i9DeJvEXDFyarBAxqRuDE3dX1l428dZVNAWPYHsv29xBfbJZIt2i1TR+fVJP2
yraJdmaBmmRhhvvY3OvK/FNOY3MV1EtMToth2upLV9/SLsDfL8dHyN8VkUO8mpcqQJ77z0JL1bJ5
+vAnse92+oTzWVBxhR1zDRZmh+6Awd0/Mu1z2GyyssoYgEkM0zAfWmJC6eXzjisggUnh2qK564iB
RjHao5s9fJe0h+r0IfX6KEWk1gF3477Kn+W2ir614tTEB/aHzTmH/YuBb5/wN9OsZYyABRfnmI5F
nS8Cc2VlP4qzr2lbGOgrkaIhQpfeRvdiGxnwuCLMhQzyMadFtm2c6ujJLGgHTCIme8kYgAWnMfl8
V+XPEJ8sG2ucHyqLGCsICauI4O7QXWjSfYHjH4aKJBkuXLzK2/TGq2y+O22ZaUyHxqdEzhlyMQkp
QB1iEK5cd63feW40jryDUwpnIpXLEiy0nHOcj4VbRemOPwLjoV2VYpbryI8OxoAhH8LwFblwCNZ1
Ozc6Dkso/3hLZiYdFMgBGYaseNbVG/LVz2chJ5MqnyhQV6WtKgstEosmsZZMqsHHXab3Zm3z7mKF
Dwn9XA1G5cd71+hGkt+PTfX24V7G0crJhmMeyOAETEFQJvHnHUbSTEuii+4Oe7m1TvHgrNuPOa0z
dyP+L5nlqrKYGG39cyN9GbDHLOyITMvaux5zhuKphPeH2P95hNVCg1X2J0DwNkwlRAiJ5oybOJoE
Q4CYGmkJPF1r2dTWwg0w5goBkjkdYqWYN1W/EG8nVsc2btU9/FlXND05Liw3W8g6oy76d9KW07xI
0JWtC+OfBas4d4xpQSyOJOwhZWpljeO3ac+m7h6rUJ5JqFEAKNPYODhFe64MyPvhxccFuw4YfWZ9
pb7+XcyrSvoumvBmJ599ZNM1hwP68eIJAhSOdxBtaYJVVKxutGHagf668Gq8CgVBcETGLewS5Hhf
0imX1inDKWuA9EbaZMCMoNod0k0ZFdjGccDEgQ/Cc6LNIdiY2dQExJEXfbAgHH7YR8qnoqY5eqQi
bnwqAHaVIV8NoLNtImHRmK9x/ZmoPqEB54JIXld9cDSoo+Cbj9LUvvpmj+dUPbOpaKXOWnSJMQ5d
snxIAFJtb2TAqjwIl54RzTWGLUZV8qdPvMjaycFoFa8ridBSSYzZyLaR4jHlsyp3AbaJajosXJEf
oWG1eJsc8PicTUPqZMWEXSEtc+Mci/kH3qSxn2pH7yAK733uTjVbGcmfFlUsXVbfWIe9dR4aZ5p7
5QIsetipd3WT/UTf3U7dyPdu38+kVXMLr/nc23gb/VjPyRvmSM4mxRT5Av8P+L59lFbxiky0XOob
wKiFeQwuIMMQ0k7uUQD5+ha4nmuqMTbuy9mHp2iZTLSJPWWJL7KjPU2n4TQ+hbsQ4BHs+EiZNTlI
U20hrfoD3fsDjeJ66V+ttfYSuO8xfvpgvevPVb6LN9xCa4Hlx8g9yILuCNAXOAEHGTY9iD/Q/oCT
tTIJ3XGXTpt02iPb1RlkNikzVsXIgAzYjvr4S9MEjyHTx5oxAlluLTTYon9AzR5IdMi/UqB9Zs03
c9E/YO/mM9ubatUYaJk+BTCzBiOnQq4zBnXW+7HExkYtkSAtHdm80KtgRiW90IAUdQxAy0kQo/7t
pvh5AzTgKOq/gS/woBHNolb0YqGTQkABXXXv2hnYlifj7QNU8+EkXhaGD4YegtEzGnhySh0wQ+zI
iJI46PBifEB+rbnxb9Y2Huy8EJUdMy6QMoi/wHamP0LEAUqPnx07yQKqdx+fN51hesIsLZoUNCN4
cPXTgwUxBxxnPotaEFffkVuQJ46zYIyXgok4xiKCitudQUoCfg9GvE4N9AeF2J/EONZSQRbiihiv
Dni7HIHGezCz6Fu1o3nLlGpIEtCGIaVB3/6D4xustcH0QfbvQJhcOPUu2jtU9V/K7a9TxNXQeaUn
fR4AEBKaADkhSiiYpAFaZd7MiL4B7+r/y8BNRXpGEyfEkIdxkwq7BEeir5AGiTcCuEpapk2KrhFL
lpUUAyQxW0dBMvCF+2ykfyWoVfC5o6EKTJCO0wFh7gjhmRdOgNHpKGHBB3rPT3PYzyI1FA0oWgs8
Jx+bZ/swzD4RbxVsK+GRIODIvoHmPDGvEH4GfAl0ohZi4xF3CLYDaip872AuitVWMaUC3JcROswH
k6AijAOFkgI9+ReLmzyCmXZcMNxCpK+SUwcfRPQfTHti4Y+ZmsYbMoKJwW1rJl0wM/l+i8YBleyE
T8tFHKoxb5F/8np8h2diM2HmraZjg22hiG4ZpQ8tFC4KV4RpY3xT48Lx/M3EgoHDOB5YFNSZ4URq
JhpcZlP8lFut8VPSR9rQmMX8NdgCqEmEBy6TS7Ac+3+blSvOUucu8v5ZZ2wcmjqsKvai6BpG31y1
nuSe1lY0Rqiv32Gm0CqosSyo6M2NHXPSF0z+IREYERrY4XT/cHfjs4aw38tRoY+LZlLDve7H+OZJ
2thIponFdNtxzj4L8ESdEDtam9R95TRzGklcP/Y8eIFsY808E21Bae6FCE83iToNCJvSvK+3Drot
gypoVqInNtA1jGNvyvbhjXli0DxY/aT6dhT04Hhuz4toGmGyLE11Zek7Wx19vTwrk1XcT3gAA+Ys
e+YSeG0S1FliAAyPoSOB9GU3VRCRBYk8mPQJ65Y0d8yZTjpGRi3aKA/cDdDMaICluP/CFAGRKSf0
GrEEjopFyCiZYlJHYx+5i1j+01LGCZXxG+AZtCFHLo4MTKMpJonOoA9B8OEtYaoJX0ezZ3Yxze0R
Fg8wvXhOKCXwp1Q2KQ3sXjDhYVGhCGFKTxqP6X/3b/qePBaQC6ENeimcuqQTgQ7eCc1LRDa0iviT
UeMveFe9fqM0K+9Uq+k9PwjbGuvaXxiSB8vW27ub9E0w85AdE6toNv2jNcqniN9QoGh0fh7c1RP8
f7j+WEOgFvDoBNAlocvkIcMWInyFC6lhHD4NKHDLcecSHsekH9gl4MlehwtmADDznEmY2MlgViqw
wFgQHhCefmRQzBFtAuEMRwNtGCFiSQkuHbuAYPcVAmLtmGdCQkuPBDhVZUgud8cdMUdBFfNnloW1
tGAiYXGsTuJsivFG3i/5E6TYw4pdwg6RSzzxvWVtT+hsWdxZNK5wXMhsCIhEV0AKZgIINSPlxEge
0FqI6UlOtST14lZxwzpu1QEfaKuaKQEeyzMX4EOZtQHjYqZ8oddxlDFGCIBXoDzmm6uUkmPROidQ
foT7HVYFf+w2IMsaFhBxFYbAVXtCEYAQJBHmiHFsKibOsDE/IzHNAJ4GI2ejH/uX6nVYyL8QLPgA
8HKp8ZAAfO6s3j/tgAUH849xwLPyld4N7LVxdk8ZMWfgmKSGk+QEUfOPyjyyntYTngry5CvvRREU
eFY8Km3AWti+MFj+6Bw8WLnCWgCY+dx5uVSw5qHGo72CXh2OvN0fTTiHQsr4oUsKJyhk7rzB5z3i
7rWwoQx5uxzjJhyzDnhcz9CnwGbPBVF0U+wyCPQxdHmsly5chuwUL61re8GFaXJOdtp1WLmCuruv
rvwfNO8+rHBnmkMHZFosbGeO6z3MCCbaQyCDgyHmCscwW3nYHFMCaDY5/lzC4Sw7hUvGim1wNGCQ
rDPF/kpYWazwXJr7SzDYWb7pVjm6hBBWZ3ftVhLUacrJ+eeXijIDLf/l5RALQOWsf3mz1pVZOPhj
ZYJZmB6spzEvTtqqOokPZ2A/LD5NtKtnwn+KuXG88wE7tmgHSQhGNIZTsKJPw7O7ciH/TPL8++ee
X5gdCNWcY1OoKEA+KH/TXxouEHcE+QihQbZLl0JcgA7q2KD9kf8JSzi40wttLW9SeLsOVNxkJy6T
eBU4qgcmMs69naBJiduU8yn5CcZX/gEqZfpH7Bb3OryzSJ6t+Hwpnw55w/+jmf0Da4JXBqDdZbv8
7v00p2ExnLM90qI/dQzGYn+8Th+Z1Eqe+LR/yDL+yY/8qIIxHtUHlonQ9gZYob1QCiC4y+nNqF84
nQ/qGC4WnH9YoYEuwgWhRvuGbQEpkVpEPZBIuVy3bxIwc8ORBXuo+yFaNj8Er+qHfyqk4aQiijBP
zH5gSfAoCbOaP3ojhEoyd/vOb+QFeeNX+CYpox9d/TQ/4T+ena/qu/lmhs2a+A1pg27iklYzVfOy
X8b//G3+FlPUuu9o4TFuVpv6aCvdWXD2mVdZrINzuI3OEA1HQnTmY05Ct0+YU9Lx40+mAMPqil6E
RGKp8yP4UAiZ6LO98fAzoil6SjHCgqSV8wX4iIhJyOA4UMd6PNY5IwhOpgiRfBE04asF2pcNRgFU
4o8zH1N0+EvjgQHnqtCREmeZWtYOyBYYNz6qFHJQ7LzGoYU3uoh/EUnl07kSeBgJKaZNKMILEXP7
vAPQJkESfpZU57ASDSBdOAIQcXAFq3CPpsCfJXj7eDPGA0BWVMpxT0fGxDUedEzEeJVJTX9/9VF+
ku7Q/0dIhXaET1ZgScpUoRE3d/iB/kWuzN0QxGHOvgyBKMDpGFYrf+FRcFRJ4QmtoGqcbPERKpf8
4AxB2AtVFa/Pcftn0IgLCkMMGVZIc4eIFdZjakyIqvD4pGe75YoxQzvlJE0mPSw3m4uka8YE+p1M
cijyBlIj370W8SMrI9zsBzrb6U/lWDO3q0cfS38pavzr+u6m75tlKHuHNG5XaZ7Oo8jb5GnIvCAI
KhZaC7WbpYqPB+A0KfSpWzOboCn+WdxQuWgPSlo8Qkwj2s/JB302VAiDfsaMVujVeUxa11NXtjLv
rAnbn0+/COOIcbPlTKuTTabjABdUe0lSkUDb06RGW5TglcB7THXzHOBDRVqNfgH2wDPSQhjscA3J
SQpYa5qsA9vN/X5u6ZjOwwaeNc+sQHhPu8rWj1KNu5V3YaRT7tFXju5uN02dRdzOoAQUcAV6hobR
k/q2m7MqeUu3B/wAloVY1P3U0m86zECe8XcZxEyO76jB86f2MZyh/CNhMDV6farO5BVlLi6Sbqc0
jOUpnDs6SCupUxYuI4C0FJN5L8J8aRTrmMEE/XclqTefpqQ/fG4Db1yBEWm04/CTMhAnHEfObaCQ
KLgJzDkGvI9mGnbnXNapEHGHmbJXDUyqyXCio+XnK/Oj77XS2nhRsO+BBLNUPqqKeTSBQj+Y1ZTO
SLelVcvsOMV+dHSi+9bYRajypXZYxTj1hrQSsla7NJp3iOKMFUyNYAXuMjJ+gx8oL6CugksqeKaA
f5ja4rtEdsPuwIQPGTW7QSRQ7ORM5Ahkm+Vd0AYxkfzjXcOptJ7wUAi7RONf9EywEDA/5OhnN1M4
YD8ES+VX6HAg6UCqVp7lL+IMoRRDaMizhCJB4GhnkibbAy4LBzepB4/GDhfKNkx5HQqBISxLDesr
eyJhhZqIsCn6ccm4wIa/LPWLbJmli1WSRRtczHQaIceKj2Q6RCl4c4TxPscwhFlHk8ZjnDUDl7nf
4z9l6Yc+qTbSvLGlQb8UoZ0w1yPosN/9PzSjpJKcBBwDHA/6P66C/Kv86RtRHVC0pUJWODwjfDiM
MdkKhFzn2aP1aO/Viy3ClVMfzZ5hkHiHYucJ+TzH4xOfX+pokWJxPmPsR+ZEIOAYIzHiInNtjCdJ
kzjpODC4Upi9CadgrvQRCR9ilLskcjMyovCe//JkZDEXMN8d8oSjgo6u3Db7fBmuYL7gualdya46
vp7Dtdw0J0YLoH/6HBAfnZMrgh6fLIVBtBt7X6yCJ6OTbu0e8PhPa8lD/oRF9l7hJsC6s3g4AQnZ
I2kPVqBw5EErRK5HqkZKAOsgvGDnCkjw66Icgn4QX8TtxeRFTKOvLwi3rqQNZER88ft066G3SpZY
JvwdnSbPBNsVsykd0dcVNkd2ja72S77xZr3q69jfzJchsqtQvOin+zMnxc6PmpzT4886lTlYTy45
eSHvCUa/rwsdGc9HB9O98W1+i9/tnmRp9J9wHqOvAB88eQqpJdoXPhIf7HNnjPqHPER5Os/80G+z
GwZrv1j//im6uCsinnc8LhcSG44s5yk2ypOMlRvJD7n2vBRvgjTR/41/uRT8g9vxdxyI+2tdGe60
yQ940h68U3xpnrwijY+Ad9c8ofqKtwj3g/yFRAOVG4uFfdX+sgEpFfpf7clL1dROKloj9dIe7Yf9
rzxmt+pFsULCU+3ro+ZDC//Ch+aKtijbxXOSH9LZZf7boaHimUuy23hJeLiwbC6kok8NCTKTqeDX
nSRksNlVEzoy6ch1w1+fjXrijXZoOD8HNG2YJ7PhMZpmOXzrqObabXMu9tSWDPOFvn6kzIDjvkhJ
ajMkW96J9cDVZahxvtGwh8CBdMvk7LV2BsIB/XMgYd39N/xaEAJQLsAifWNSGA4/7h1yoH0wvoWa
wibF+qHt45AO8N1onHJGlxMYt1qE/p/haOOiGEPL5nS3exERSIIQ+qA1h9qe7UlG2NylqIqSG8kR
6gZsZSGfc4bDZ+Z6lkd+nLwIJJz0FJ3oaODdkgTC62vfMLmJlCUZ73AuXggBeTC7H2H9w3zTgXuX
D/2dnam72ge1J6dZtJd+sODgvUAnJ2d4a990ec8kYTfuFi/anITgiBDKTTL/IaJnBOGX8g0Z6QJ6
emxu8lHyhc8SoBZtUOVk30kdkYfwnj4PpjJ+87QBKiyYyoQue8SLmm9e9E8oD/TYv9s3EzGhRcC1
CB/+g6tF0sPVkn4s1LhE2s+9vGikYUQl/9CtzFuHnpcKGMo2kFILkvnFnwayjOPfhmGJNk+EySj2
xC+WF2WO5+Kq3CDHQTeMAcytwU2XIMg+Z/VQObO3QTqu7tk8J8gt2IINUWDOwOOG8EP/65GszIW9
pvuwUraEIvbSL96+XCOWzkVBQBWdtKtYOvkRwcQ/1PuofzkVaId4TF/ABEIQ7U1o9uabk84Vqn90
eq/8aP8rWP3+slvRfkQYwuq2vsz9RxRTKCKhSR0Zq3WtNyUF2DCPdhg5IXoODyzWVbthdBUGJZQK
iJq4cCw/yvH0zS1oRe6IlgDJFX1PrjDttvyf8oOEh5/CduEBAMGklkiuPu903gIB3gpITSCGLZiu
Q4NVsHZbWZCUZS4/xQ2xnsL30j6jy7skOlF74SPwh96hc2PKKtD2h9MUnTqgBb8/CAAYvxp6y6IS
YWeAD2Wa4J8D0fCW/zdWH2o6fIA3tS3MRfhCcwZcatK3w8CdGDbGXwGjdX4BJjBiCPAfgHu+pGpk
34Fk/ue0AyAliM0c8UOSZWHUxXJqx2A3CWC+yF8B7QlFHByQL3GrAXmlewA/+Vg/e948yeCvdHOP
5C49aDPOFcCB9/bQQmQSdRZwE7tVJCZ//gwgMprIwNn11F9AvB7GX9oYODkxRinCaQHztw7mZeMO
OJvNB4UO7jcwN7H3qb2IK813/I8njR/OT4TJB8lOcsM66MFJL5ANUqSBUwBMGEmdUOg92NbCsYJ1
xaTXVChj/k+QUrz62y/7oT8IeA9CAJiREI+WR3IA959O81BUnfzpeBPAnOglsq1HTGrFeqVYxfpl
Ue00XBZZe/9/cSCyaURxzSFPlQwIDK1NOFaDZjHESZxQfBG5Kcs5+kibSAX4C18kEyAkYDYYnAC+
hHeokVX06/mGxUF7wCaFE1f4BLvYWgu5x/C0waxskYQl0kh7MveOEgUuDfAVAYAWKf/kTJN1AQap
FDPdF/uaVxDDCgCgP/R3x0wX4ECi7LGNMegedE8SQb7v5JMW7TtoGRcSj2ZMcwgHEM2YbxDyKiO5
w+BjRGKqgjA8zEd55NIQorne2X442//s30F0jkXahKhVnPp8LOG2DalsJ3MiY5FF3CQL5XX5EoI1
vFtB9KE4ifSKX+f402zo2EK4BqyXJ2MPEIOkDo95jOP3iNg30qaFtPFWf3rnC14crWfachVVJSYj
3tgwvm45kV3420wdlj7gI02sb3NdMCyAmIQpEKkFsMmACS5jkEC5mVDGtqSlCETCpiVNBsOyxQfh
+Bue1IL/0XReu41rSRT9IgLM4dUSKSpnWfYLISfmnPn1s9gXgzHm2m1ZgeGcql07UOpQoPAo6hUr
X1I2MV3igmLDpSZDtgJf7Z9RxL+qCpCRIqf9RU8u89yUOBTdJjKhWeT4X9EsRksqMy4SXeGqX8I5
tcYlvo853DPDId/Fx8OR4Y66ItfWa12/c3NimemprSUAJmU3Kc3oweFYoxNHKRlVq4S8lmpF8A9X
A6ctoJihFkudnhI6IEQAyjJw5UJ+1WfgafEXfdpsrUiaAV405ptO+YWf/e8cHE/v/w9/pPvuELZo
Nu03uC2rdSWzVE8UsHMJ9a8X4EjNx44hOEWwv+BDQ6KeXSh4bxXHW1/oDZGac3HEzdLfha+R2psd
nBZ6AP/9KA/zhvyvl+F6CmaYg/QV4A06BNY08OlZ2qXM4xikrshf4XiCn+NZWZABzNTuu3mSYuG/
lxS+OfpUzviskmVsBheBaQ7oTubbzHRIntdIRcZxVscMbEnoHl+mBW+XlD0OuYONGLMCTXRU0WZ2
wfyRBzM0MCpbx1EdMAFWMFhKOkf/sW747BMqlkgovCCbE444VwPAtdCi2dxCkj+MpUhmOoZWKIus
GZaX/wFYABl8YYjB4aU/guLgpctP0G4AHSAbk96UNoinEF0NczAT/vKsBtV/C7hv5BQm+BEvazxX
s2UV2k0IyXIJdlJiBQz9QVzoLx9dXDPf96W2rAls9yHjO1LneJBwSV3nQhwWPmYfJXx6LCnaJbZ4
ijSrE3Fl+CcqFb4osPgwYDH6Pxh+CGx/mD8YNQq9GCxWLgty6av5bHIOweKnG8BK8s1xQR9IpclP
3Yk7mUeBn0AcmDf//6NM3NvVB7a2LQAfAAutLbA+1yyRctz/42f1oQ+U4UuO7AC58qxQBXMJzd77
VLWsqqjgzyyldKuU8BarHzd2s6B4xpfVZJHhAjCY9c1yRAMjCuWLYh+0+V+5P3wRwcb1+Et5D9Hh
cy4is5P8wKTnL3+B12tvWGlxvhmSJIlDtizCwmwHlMTOmwQ2WzLbnIBiBMiKXY/RBbVdPa9WrJys
n7TB3A5YX7D28wUbHE0zmRA+frCMF66QsDgLAU765rzsgD4pjCIwkUeDxOrLXWXOWTCslzTsLImU
ndC1AAAZ0kjcDdlKgc804vo8D4uHb9zUo9pGBg49kzoACSOnCV9FpP5gCLTHJRpndTUdx4v3ywj3
Ih0hPJ7LR3wh74cwtyemCyiAZ+2vvokP+kr7Fq7JTscyzneKlbU21oQ6H0iJ4w9DDhGP2VTr0RaO
4cU7G098s17MkbTnLCCGWoeQuDjVh2HdHctNeWYYc2cDaM/ZyQPm5CVHqkHKXvHRHpqTsss3CkVc
vCEhkT/SnOIWuxb2HBkmOCR6uKHbruaf8TzBnSYkbMH7mK0QZuA533RHFSy7fWQ380zFAAC7qtaK
MxvGsONzXscXrwV9HV0pfBC+qELBURnOYSbV2+jemcLA1hKkpUYscADNYAH/Fh0pRmvYOVXpghPA
F+uhYUHsnzGLXp/HWqwGPCvPBMZIRSklTla7fmbDEmn/TYEqbNg8G0rgULnZ6KQzGLJg5hglDkKo
wb+EQ78x42yh1uNZjnHhlFVXalhDh7VvGfg1RpRJPfnxzcbqrb3FTKkomAkzCSHjnlhmpxojlyC6
ZabpTjjVtkAEqCXKO4AtqfZPPa2Iosu2xISrFbYmdshGW207xdoFbb2JmxY2Vr+VrPymJcXWyLf6
OPB6g6MChQ3IHywNXXKZ2MOknHRmvTWE/ImUvsK/SqKj6/gaAMFXAeDhaIKxCSCLbprRt0vFyvAu
6kD4GG+26rYexqnmlLi99R5ZP1lVHyWB4Z0MR7Pyv8UUpntQS5SeDVRhrcCBAJq3mmg42BlI+wZw
aKXUHJ+J21gykw8jQshH8SpE6me2lmJMky3uSA9mLN6DFLERLV5MhWlZK5I+80MsrQG+pV3SElh/
MnS65pUo2KZ1Hb1r3d977yA1G3wO9AEHebi8i0mz+/E4YIlDRJF+UbBEEd5b7vauWtcIBzwCFDaF
9eWTBwqaVb9VhYsqLowPYvBjSPcKQG+E2dZZH7XyHsl3jfuQqknA8PgCgzCd/V5vEdnDHcR8y2tp
du8e8wJh1eOwP4fHfWTxfTbTD+0hvenaIR4+GpVJXXf05P1MC6O/Swziu5cz29lSv9WEZVJtEQ6s
vXSDuyhqDItkMBgpujOp+ymHXmsb+goRhSxR0iB4aYebGJ0ajLAzijkxeyl18GaKrJT1RxUc6/yu
sscJHfgaC61JhJzwmdHeC7tWwSP3WkundLwGCMasU+j9xMr3MFwS82qkf4T0kYD10Zp/PmMoRoIR
IzGkiVk5x9AHVKpy/+7l+7J12/GJgiXR1qZxGsaHR+sReazFBcJmcIZY+PUjoCqW2SL80JVtpz/Q
a7XVodTO7IaW/GX6sFzoJJtjXb5m8l1nCXRqiAJjXMdRWMlo+rkn2ulZCDA1Cr4lZzZRsG6j7fZk
qhI+rYMjdd0e2+LFu8fLFW56eS/a9yL8yjrU1O01bx7iZFNn4SSFj/d3ckNziRejcmW3D81F9+3t
g7VwFf9IkQTIxESW7FLWcNwsH80aALPTbP9SvhAksq5j+kbAw0BQDjvHme2Y3Vn3F+z7ikqQ2Fwo
WQzNsVFh1MPusJTJOBThSSw9zYGnwNJPX9iO9iyNH5xhcCIWM5a0wen67QSPf3JI3yJ1tSYeU3SH
YSvHG0IXUcgwo27RYBEcumaTmwssWk+Lyg9ZvSqtxsyel0dGLYy82s1QrzuVHdLGSsJml4VtSbge
aemoJKRw2SqYwC/DYjGXREh38p0crdjoHAJlhGqJt4u+IaGTZLbxUagLOgxcRYYlb0MbHash+3FF
i1oMV+ZzZGcmo0O4QaLaFHQp1GrQQ2tDg2t4TtCQP+vko6sxbJFWTbxr+SDpStaXurrtia9SV1lz
zJU1nsmVvJT9ZyuA9o2jQ8Bt16wMpu/FmbxmuIN+cSqAu5BKCJzOSsW1bG9gmic/wAKKgUjNlXQl
Ob70TkaAePIol19xfeG+w0y9MdZ+5o7NlmuNyQ6sN9Xa6uImKnG1/2wcaSDfuXrOWwoTFXmXKA9L
tb+EcUtGytyWoQPD5dhOq0OR7IziqDMkXUX+AZzNu6YHXd6Uicv4KqwOQeTARg/1ZThfEywKhMHn
6ob6ybMb+YRZ9DjZQO49GGQU4NDuTkhOd0nwinPiHVdWvJvCJR7KlkDm5WNv1U8SWTVll6k74amZ
rvwQ2OgCO2lX+2dABwGLTFwAt7ZLHUoXZdoilB3ShRrdrjtiUultcNNzFMsBK0X3XDwr8SpnmNE7
wbRLjoF17qr3rNzIyaFUVrxuLG8ggTL9m2vp8tQkDpAHSGDZXGQFLMmR7a9RdxKEq8WR7iNobCt2
9NJpgpPp7SLrPiBoqF1B2BvlLfLRq21IlGOJHle6AUn8UpXPin0LLhrwikooSnmlnp9ql0+Dr3OS
nN/gwRRkiB/F+hMBRpPe0mCd1HuQgwEKen2SpIumAh1vu/YwqcfxQ8jtOt4m30dwB01Y8litOvOB
4KRH8ZF/YVtSzeVRH+6UY3QrI36PtUsQyZqWqdxD/a+as9TNkk4iMvCmh0S9g4ICw4TETcp6VWdS
YjvtgD2rW6mumjsUh0bnlCoJkI6gHkmebMfplEUYSzZ/UbmSxh1XxDhtROA7VIN2Oexz5mcIldbs
TKoxs5C4sivvxXpfwIzffknLttzGyFYi04UuH61DYC1fgwhrl1TURr0KtBNUcVYTupXoBANJPWtO
H69Vdsn0SlALe6IPA2WS383oqeMv0Ytgw/spOGE/zS77GYMeUxO5Y3G5+emai5SmoVZvsvGUcKSi
PM3OQraHDK4iXyt3WuR02blmN+IdEGPRySiQDol5mw3w6HvNXS5u9eajwwreuzXZHkrLICyMEV3o
mQODB198RzdBwDq65DFwq3xOUGVgKVoLXbsevyKCVPwjHtfxtDIgv04bmRspN9EhIvb6rUNWt+SI
t/7YXbpdoO463f4CEcZ91NwrOAPeCeNmkyk+WPG48qCWLWX5CMmSiKpe+RyiQ/+mh9x+lySHVXLN
JbvGAYQpaOgmGsaGEreMO0dONRuvINu8eIT93Sj3JiC1QqoJ2aHKsFn4Bc97Zx3JAdWT5bghvSEZ
Vn11lWBzt8vya+ZGFrZgrJ+9hGx4qT54BXJW6rMZzVAg3hVOSwVGddLnW0k6aeKJxHpruIJ4UiPQ
K0PI062ldcvjZ6FcDeVQGA8+iofXn8ZE4jUNW95m3l4odpN6SZsqxDsWMDJlkC364lpVedMwpq2D
h5ulerGug7zjp954eqQSUkbjHdTgXMPA36S+yBCKbz+V6lwfgPW7tfxo0+snrlIiAVn9NYBHU+06
68ebgP367wKDW/GW+S9NfsTGE5/2t7YD4MsgzTHELFj5sEQ/QPoSNnP1rW9rzckfsMrlaD0Je94D
HP0LkAYpC1b+0VR7wHaCxU2D+SzEtfOQr7kGk+ZcdGhHnt6wmJcyb9f4OxEBHTywciu/UpSb2Xus
I6R5k2AoNgOE/VPr3+p0UyFAw5fCJwQ9eZ/mOX3+q8kAYN6xjNYi4Eop3YZm1Rj3wH/pkWvCQRfQ
mZDO7DQx2DADj4QhyvCb0b+L/UeTPqmD5O0wfit8u8ATPkYawlwJuaqJkfI5HW+9jhAavfIBGUyl
Hcd+n1Z3n+EOH6fy1gx3Gjs5TaabhC/KQ2QtdOih5ApPVXQDnE1z7cb0M7TxGEJBUDtseEljm+Wj
h5EQsRJrf1HrgsdQ1yvVfpiun1HNZ83sWLlNKsMzXEOLvcyV1GqOXD7q9LesL7p1IhZLlNeytxPY
2LJdGTgyikZsX/FElo+zAUWP+8I1q9dT6iDniUNX66jKj1O3Iq6BXHkj3ctwZ3qbm1eJMU9Mjo33
zfLBOyqSI2cJmI2pttbC1JzXzMQ/wD+dbH7D3Tst0XmAPfEpzNbG6bVjUCc8JoDzao28mE8BrtQt
oBTILWEIf0VQ2FGMe3W5iqPDUF4JNijCm4+AdEYfWKOhwBSkKXcHuvJCuhR43KKlrfJ/Z0bK1+Un
IKYZr0S0SOUWuAM0SxAPZnFQ252qOIargl54mEuZOxXrLfVqYKMnLG9TgQZqGeEegTub8wyGd8W3
w2YneftEuwQrgQp+RKaxKWlq20ueuJLp+sOrG7axcFJX3NqZ9qvEd0y7+Dag+npjqiQesWygmIiO
yrRcE19A3TDbsgLmcLdhD0T5CoOK1YHlhsb2h4eZH9Z4CTAutmCdbo3oLNgoeLX43Jq7fnqyQRH2
JBc70kEqCSRiqw84+5A5dc10W31oUPztdFhH2lry1hV8O/2o5bPRwBA6THstJzE+I/lLQhkE1ttU
1I7AosnxUvsuyiuZxBu8HjCWnlbl8BWmh8o7WzAmKPkRrwH4NivTWgr9uSvueegA6ElXtVuO4bof
7MRzm35jtHbX7ocPs0aMfCrjvSGs/HDu0Ug1gb7TKUv9hWqKCmXQ7p2xr35KsNw8IXWG9O1vVQA3
z9Zxe/QYGQ3asRIvhGfHZODhV6Y72GMMWCFW9HXrOX29szMMb8lmC38ImlB7u1HXGHwTVzHn4NiD
+SFTNYsgVnOYBzSE3iRqYxlveDquJ/FeTsxe8H9w6zsIPnt24a0nIkuKHbkj2CANdgGcGl7y2vls
UkdvlyDWwNGRP9PTaIqig4JU0FtGZIMH4arxVtIS1gpiBP2CuBUxjDfZKM+aGQ6R4QO/pXZULuW7
odnhBQZGsdaAqsbqR0p2DIVXcnqQGYB+mSMq2K+mPYXqu0HIeu7qMmnO67K/kP8FzYb7lOPi9/tB
3+sMkZlvfGlofyc2gJn4XL7G1wT1R7el2e9PxnjAcPKMDPafgHxYGaeAEzLyEmi7+RujQ+sjrlAo
MJA3k6i+8gS68oufzAMOJh1ierBUlyKBWUmsHwoLGvgRzaNHbxEfpvQZe4/GgjrwPpEj2d+qK39K
Ecu2Su28KXYhDnYVDu/NjjwXQCpv4226NeAayG3hzHFsbwnERxyUyfAkPupoHaBy7jG32wOVbLP0
SSdzQzuZpTvjSSYUJanlwlnu6x0p9WkM4fXE7aiPtixvFH8VWskygF5fe5SdGXNG+BM6FJ4YWlny
SWQP7Z+frCq6CBiN74F3k4SthuG2ts/VK5W2htptWrLOtONcPtEJGpEjskXeQRNDph3xp4aCJM+/
MicFIqRlFn1MnVwUmKwzeUDq1KrFVEpc9KTFmNRqfsSIWb6FsNTMxVQyTafrUmBdziA+kmoiYZKv
jmtpYlD5GTmFflTzlWwzW/dyOm1WtRRrNkBHUiEG0+0zOxu3ovpheV/yS2R8qNXnKHoF6Y79hmAl
pTmzojQKJJB4babeW7aurC9JA0UWThKTL1KohCu1OM47F6f0jxqGVtaZg5FaOwSlvrWrpSfVXO89
gnbrgXwwavhnsRzV79gVUEVaxm8E7hrkZ2+6pfl7qJ2xxasoeL6zyNHeuWt0kSSSOUWNDbx6p9qv
u3lkO1v2g4lJ9VWJHJYzqnOGqQxWJ4YPEpChROuxDby1xdyob2ibsX1zS9guRMESE5D/xh1L9V0Z
r5Z5l8wVGdYz7TRdpdKmqp9IDDDGoD4Dxs4I82Y04Y7BhmL9q+6grm7KfFuEFzlbzQ0c+oklJQAV
CKeIZQutQqhsunIv+C+v/hKaZ4qWKZ0+rQgf3WLR4gwdfubJcjoWPirAFexHsAjKo5JilPrKf/tF
oQAnSGEP7lzd2JVkwxSbQnUjrPbCDYO9iPxRemuJ+fNOm4OxCA5ekg5UJ6sGyauwYNaYFG6iukm+
9ss7VhG4XvfZa+zWMRqAaKYc1b3tKybL1U2WMKH4NhiOKi9zQkASI6N9Wu2fIt9jMBYZf6POA+i+
p2NBXf0FCCapKxZBdlai0FHp4ZaU5ra/ZeHqGgyAXGEGHtZC5LRETg1LdBXwxDKquPKbbwZhjzUS
jX/AHpdPuDitkaAzr5DRLgp7X5qfoutW6OibZKdpNuEX8PRnH47hHrSbzlpLjc2TignuHjQ7ridT
qDhcF7l+Egc2FcoELCIOLCxpf66qrSbdFeNsoEbILxHDD91jgh/ecuGbDKc+eviKIxcOqc3+mg0k
IbuM/gFakR78cBjYf0TFGRinGohAGv8rCZfinb5kMd6pImhu0nxHGG4LTZhjpE5PQqQLxRUNu6tW
axltcnyK44OFCC9GUheUjjZLKjQWjLk4vqCerTvbTC5k+3EDpJTUjauB0gJNuZrIXmb3D3kxCMgQ
HTQ3yS8aKm5daTzRu5lgfolvFwAk2G4tSbKUgOfDPQNCww2z7ybdKdo9IkqjOvXS3lB2powJ14kB
ljJui8YN6jNzT6afer8SbNqzfFOpa5pbaboyAmILokoerLvUrTTnGDB22+SUqhQ5W8SWw/BgN41M
Du+clPeMyrmrAVxKjS0WzNKRsRbCDmtymIK18lYv75AwpYiGYKT+mQeAL8APTVtXAgd3l+Gunm7A
GGBAyKfO+LTkO6Mgv9hRJLKoRP0fEECf2FT6o7QXjmaAObvhgimk+PF3OFK2WLIVRDX2ykbzX9VI
mOwyhAhcgU/hNY9B0TmtMIqCd6XREjHwGnEiWwLyCbCamhXyqrdC+6YRi8uH0T4FicWFzbc6d9Sk
zwTJvXIbS0h94twPAmwxuwx26ZtLqLEAB7baSuFWRXDoSxtN3kXQcsppL7FvpOJ9wkXT2xK9+Tt9
i+18pmpQtgHwSv5j15u5nNAkBOXSSVBn2ldB7Q4WoNWbUMa1MOe5slOO2mIEKD4poxMecMesxbVH
2LJ3T6x75x0tNnIMtT99ybUAq0b5phCVM7lQNDk7OoUN29JBpq16jbZOFgSeKb6xtCIGWsmvpK9z
6RbolGhXvP4m5V1EDiH81MlzNG/aB9Nhc9UqK2ZfWbpnwbW+YV/lsCxVGBF5dCvQPoztKVXmIg/V
pTQ4Cnl+7Okt3lt6/2qEvazeaskFEZ2TBRgHIUrDFggnAVVsEfrhZcWgdfa+CO9hcwEHU6y1jxDC
2zflMc5t+EfMhazaFVMZpsILRw2vQux7m4JXz8Y1+0Co0sdk3KNib+l3zbiLzUUw7yOv1MA4CeAM
RfLfgGhE+QvnrY5/E7kT2Hcb8y4MDh6llUHINaZK+7wnSRj9XaKm5zqLyAT0VlpWQgHYicq6sR6q
/KqCP20OpCB3cEi+huqzmpOzk1WK1DqpCsRs+hpfkENtXcMRPan84+PJVOrFzhQ/yvgvKHBrGdJj
Nm/0E3eI3KyHOH2IGskwFiZHCRNkoHhYQImQ2SJPW+LvFcOI9PXiLEW4B1qbp48lsfqtd/eyBsyq
AqJOSX31g7n5QvRuMegVaeO4b8xH6j0T87crRCjgTAupemXtqgTQnbgolQYvYGXf0MJIlbay1Iwq
evzgL5cdTNs4DZcxJH1F+5NhJI2wzNLI9T0cFtyyvIbVe58nCxmnvsLAO0n7yUniE/AuiCN2LT4I
KXQUmUyWg+3INdhCShKalWqMW1jHxWgwH/vVwkMO8SJm0NKSX9DSKGjUIrUjTSutOYYaHkbkb8eo
ExsNk1oSexmdAcmBlGnvokW/luqOYRl0n8YxVgMJurxy8FA9hNa2rUy0ZZ23ZPjZw5+i7hONj2pw
iqGEDp67oGzrtoVg4YF64qBQ4+AVq8XscUJrJt7CPPoQMsco7l1+Jn3W7yGJYKE5wnEjslwyuRwC
xsXsbzXhNRrxaIOOohrTviIRAEO5YZHl+jQhoI6BnZUaNmP+KrPS8zBlmL05qnAyoHzOthIKRCMG
9YbPlhjJ10aDBOB7xP4ZtjG3+LzBkmS5qQ/sKWBMDGksHlwLOsgICaz1mOa35TJAidgDsUZ9u5SD
eBf1+XtJUkwKL6WRNh2EiimhMVTba6sbCwNHEm/mVlQk1WcCCnpfuGItpeNI3ABy6lYLcQLBjqcl
nwqdhJBwh5nC9D3w2wLjJx+Frx/F35WRPWJBOvkTqiIv+aqg+WeqQB1TXXpjuIetss4S/4RmdxCS
q6hOV3Ho9tJE59l0ayv8igQWRaENXrmGqCeBRzTJxUrTm6uvbNqp/JsMbvupDD4kvAPfUjk45Zcg
1+6KBp7MAhW3lyTLDnlgzSxgrvNpYE+lK6K4SybLGUOY3iHQdWuua50QtMpizFAh/SsvSqUeopym
vD9nrbUdImmnl8j/xYzkeYwjRv8ZTf7eL42djo/DKAyXCTf31spXBku+FnVOwDvNMxXmh2irXndt
BfGU3OJMvGqS967K3WYIunNZS5+an35zPPNh2jMPHZRd4AWvrMhO1phdhk46FH10KHDI0WERZmhg
rbjdT2lC6ewtjAonl7xYK4b16IdkXyn9ujE9mrL4FinJIxqResOJ9MSaWQAa3DA8qF2PnrU9dGax
N6p8OZaYPOIIl3ubvMF0rQXzj/yrOqLRR/YpJga3drdS9Qb6LymTbaB8VerclUGDyPt8XTO6UsTE
wYiQFacp4zUr3aevpt+6nO/MLr9oyj6IvWMuaX+KifubJJDi4FeuRkHgFby1UXcNkmlVi9mFglJS
lA/RYFzCVD1npXTNk8rJA5di32lMeRXVomsFWD0OvW0O6u80Yrw4JOsiR+di9lcMM951PfpTvoRe
dzLgnDhLr9OoXMhLv0gS+HkbH9M6s/UInlekOVNWvay+OnoC2E2cr2IGbj61Kx6J/WyWxjRbIhFC
jrc4ENGYDweLsaymztPl1pVGIvom4rwyRmJCts5Cc9XFkT1bplV9DG+A8iBq7VDsaaMh86ijOz+2
SHxQATUdHpOo3ItE3RVQ3wxcA7MBSoFkUUr5DgZmzgSnRKm1FcBQJIcnU4v3sghoGtMiFvUpbdt1
nPnrpH1P4mAXjToXvcFQTZOXEbWkZ/rrLE3WYXjW/A7INidNfJqesh8CJaE/Xyo4SeBqT2Ys+cT5
EvGIatjk9+GjAhMNdlOk2LB+lGBrpXg1zeSjmU9FA8DYDLgjhY615F9MxnPdAvyQiSpmJmwehWNx
MhbysCAWnG8MKE35mqPVCQsAPAJdYUXpFtK5FcmwfF7cvDlW80BddLjHfWyq78GzwRVu1t9Y2L2H
bnXqSDgk3+tmbupH/RD/ohOcH3x1PBzyZ2oJQ3VI85bT/2o7bWdsgVAY5F01t9x0p+Endf/JPYik
4aEAWf7beKDQpzSdqtagQOEDDlbYLL1PiHIL2DsbgJ1FbfcL1v0Fc8Dj/PP80/wzjhkLPsW+X3RL
VsxFs8QoY4nYewGX5Y3B6gJEwtEPJj9bbr8QXMvFXIp/r5aYXPNX1c6AyVTsxgWY2pJl1FWe879/
DUs01UtI0CQjMRLnyedoJ81hRCm/slt00r5nJv0TDhui8vEPFTncdO+TcQDcOMbEMH3ZHjQ8NpK3
/K/5LmafjZnYDKeanhhyNbNpvtDkSc9ZmMft9gaNiU4bshy/0HEtRbxJ5QdRB4ZQ9AOWic5Jh51P
x9A//Ev+ggAFyRinrh3vRiOhRfs2jsKR0AZcrOHyZDvwf54BPvRfeKkPXMn9pYRkBrm3+2EcLcI7
qm79a7gB/dSf4yE/i4SGWO/5mSa4O3VrHmnO1KRZDAAvPfshBZDm6NYdIUVwUskQ6q5QJ76KH5wU
Ec7/l1H5PcHbf5BBRczln7fyVjPJ6QXR0XBStz0wxIfwps2cSuYR5qs8q/fmxCcFHuHF4IlQHN40
J76kF/Cgg+V4m9AddprT7RwPOlO3ax+9rW8A221lWTgK2uPpHU5xtEQf7CIy2qN7WVE7bNu9iFrk
PwkY5DmIdNAGZ4USZFtrGzwNImwoSplNUL3MemTxHtvatr3Dh+NL+2q1ZXVkIboWSJEUZMBzFBN8
nFnV+04+AaEryk61x0PGa5tr8M30DpQC6Tc/pwQ+nsc73FKotHQe6u/84OqU/YRk5c1VBxQX0hM4
MnO4IZRTHHyJLCX2gt8Mc67XC/IGbSLiLphV3gblJkRyZJ1/9M8wIumeuHyOXEPA2Bhusch/o7eV
g0Woz1dU9+Qn47o1P8En4L8rR+9T+paeuL/NhH8mxWfpSH0BxXyQZkMSOKP4cnM/apyZS7tttyLG
/f3M1effk34h/ePtY4kBh3/48F5i/eIv9bs5QJ+XfvgPK91A5sY/+nzx/e83cFB54uJ7gsLHQI6M
FeCPT7VYcGcU38o1s2ZePGO4+E/YyndlR/dzSggxqn70ByvFTCXSZ85ZMl8b7YGq0ZsFFESyIoXj
whv+iecQA3JQ84dMesxf+YKCRt+B1o7HQKJFFYzIgjEOgb4oangwtDeO5fw8Kiq+OfcTAbb44gWb
n+kG0VT4ot+YWeVoE65cJiC8UNm/mWKhFdd2zalDrxRvVXvO3oHaR5zdnFHSHVE08buGn7iv9vqv
T5qS+oAkzliIRbQlVmRaF5D9iBshC2JYI9y5tBdophW8/mLW5BU/vCWGgz+c/lZewRbiv3OeG1/J
hzos2zMLNS92qi+87YYhOPd38GRQvLfeYZPjtvwvGEX+Ha6sxIgRH+KelRfsTYPhPCAnnFnsGiNc
CnfIAS139rSufsjc+5j/13+mbn0wntkJEpn5x+vOqVLphSM3pzG+ihPPJqPgag9YfHCWXiF0qQ9Y
8KgeudkSbFRAA0I1WYkRfuhtsJGaiBZmG/Q4IOYYZUXyPgrZxrHhZCKkmaDQpXZRVUYcVmqHaozG
NGVsLDlaLCyhVmN6vUp9GnYD4+GCqp8/EeR0W9CZa8O4tsCgrFnZYdbroPLI3pxtccBpDf9Y463T
yJXd5cZ5asWNNkmEU5ubxpedQvF5J6gVlgYzYa3fFt6n+s/vKz/IUXCawIlzCf0dAQ2DD6A6UCr0
8mIiDLfeCNYlSoaFoduZuUoM9MBYjw4ja7bnMY5ttrJau5PaOo3qMzRqVwYBsZr5kYnlrjb6tZoa
qJerddUwu+HEzSi3X1wg5isMXttxFfbSvU+VdSC1j0Gw3mv8AQtlpunlu4L8DEMYFlGj3Kmxn8rU
vZfh8Eg8Fcc3/dj4zJqN92TqThiJ3UO5p82o6x1qxUDMHD/9CvAAD3CLTCBeRi5GhJgXp0jc8CJp
LKzG8L5DwzpblyX5vNZoldurbERwPWIIFd5NAAC0ugBJ/Mmy9oC1gTaewTyx7I1Abf291LhNyFSM
ubipuHl7S7E/M/VgG2iolDHxnJRh18fx2dADEQMptrrgnJrPso0fativACxwHAmG9l4n9beuB8tW
F1yDE44r7q7Z1K3B3I7j1AE2B+Xd1I2roffXWjWQOO/TRFlVQ7dOmvjdHKFFk2gBHXJsHhJXvSyd
Q3p9mfXe0FlIfJQeVIItxjJmjYF0xerY7sPCcodedrxM3lpW/+4rxIql/iFJ6XlIuGhKxyNG15yc
svEwFncDXTxg9IvLoLwNMpltRjxLCQaFWZK+1yPqMqQ1cgnJkrE7MWjygj0ZIQh+I2hQ8FnG61Iy
Z6UIQBozJf0XYwHGjaCP7CX4gfLw/nMmS7EavMGpBIcjc4ougd9C/p6HQ5gPMKRlQIUe0DGxEurQ
t7hIJwSFqdsCN5iB1FHCfCMbIjamJMgYKnMOH8bPjtecYkbhwDZzWdmJS77nHXEd8CoUk3OhXTgw
61FbIMYBmRogoLMQYH7VACsvBxje2ioh4WfYWJnLq0OZQq8BP5dZHZINzD1psKPcBZNnTliD4aJt
0wivXVRb9YQkHp0dcM1ULTxlmVLUobYsVoD6/L8nrFGDYEbutTa/xf0Yuif8ezQCGvjjm4jeQFpK
VIn+UoCxUGCeYSvGQoUcTyYuoJgFJQza8wJ8FRFfSQn+k/GmGK0ysakQJqAcmF+yZ1kQF8mX+oGC
AxiKTtlkd3hMB20P04VT0WIQ8ZZhqvFtsZtep7Nw93fSWTob+5Qi6ooP7V3Z1x8Kmw2pTPOfps/x
qOyVc7cZv4V9i+7qJCKxhGJzsfmGjInH8Jc85CPYE3S+P+GzAiwGHmHidKjRd10BT6OXf+t4WQy7
/2S41Bha/o+l81pWVNvC8BNRBSICt8AkmXO4sQxLRSQYEPDpzzd7n6rdvVd3r6VImHOMPw0CKDga
+bbtpkMZuOqe2g0/lA0G1vx26IzbcWd+K5EOfiguzHVFlkzG3MJieEMB5+RznFEGxsF2+Jkwn5fZ
V/UKU6dxosTg/68BnoB0pW2qlulu6hTL3leDvZOpINJNskiOOlAX3ui/97pYw7mtpT8Ofh3zy0I5
SxrwiHXuGT775pmyAJJ88hg+htfxdfwY3pf6xFw0E+2cHPHF8R8a2+sRTP665jm8Hjs7stKeGRHk
vK+D4yW5gCjeZGHx2ex3BsWI6RpzwkhqDujfoDKOtBI36qdpV1bCB/Z9+hYEWLIeYNryAVkqUztu
coobU+h+J/wOe8yqD/LmZZGOnHcllf3lgkFIMZ7cF70d6V3y56EDVRyJBIJmnhx988+7QvWNPhTH
PnUJ6BpuFplHMqOIz2bW5T1ierXcMNHWoYCFtcPPWFMBuRg96tl+hTNozp78ICINVjrx6CvhqG+0
a7zriwHakqvsHvJEoCSCguZFIMsk5wOjtIDOQdCAKrazYsYypTs9I+w2bQXye4b2ZJdGuj45H5go
KQ8Z+sR/FfiqS6+gbZDk/wtkus33hpT9OW/9HT++RnjLi/G9t1+bCbR6VyHX11joNY6eZzFo3q+4
KTPv7175GlF41w7AFl0+EzWMbr0hdTTsgh283iD6Jmg/ci7bqP3qUyAGzIPmoWzlFIf28Z4mKcoX
UpZQPL4IdVPN7zQvsSWgO7xl9qLb7p7purmzBlYZNewd06S9vr4QnILUd/bGxtRpEjJr1KhQqR0L
9F9YhormrBsWxq3/tiysSXl5Se+P3c8kMTL9kcoqRc91fOt+16b9HO67Ntq428rujFO0qU35Gvda
65i/+8pTtTGcWqO7RVp27xYrXSKZDWSG5jXWmj6lVvVe3qGY8jslIoFjX8ydz3s+7oDdVSRVNnb0
vsfJg6ERH236yvaTr7JV6tsyPXA5WjlLr9nQuQEcD/MIB645V+blgAGWgf4WXMYB5X6wn2JNkdcP
d9sicyi5/ONjTKHsPoPX/El0Bt4yBhY/fPQxAi/ikkjhSTsEW2dxWVXCOJEZ1Fqu5kuLCLmeZ5a1
IvisWYrJTgLWdrQ1qllM0Fi7suUv/B5zcnXd+xGmpNoaot3agujh3L0KqE9DyDFz0Fv9vQ+SQfhl
xKuFn7A8fkNTvMIs6EZW1KUXh+WgPgxQWHuJ+IWFa6xtYsdYVhrvOrudWQZF4xkD2iGbh03zeXWf
h2t1i3K5/MjWj5xs0brQFA7mCL7/OmLnpd+WY5ycoxzShzEJp9LYngOeO8jA5/skvEW95edU04eT
TkTkvuDj8JUx/p4wIPdyNgriRVlYiLfze0Ma9uvqeSF72yk3ADYBnTynG2W5qFY7nEXJ7OeXyDvp
tmhNCZU44UbeKOPbQjlB/3CcjBN0jjaHialfXjnACstlEuSK9efJw2/4sLD7eCcvYIZ8PSgQcOHE
WWG1QG0gcCw5Co1Px8XnRHP8431+/g9iZrUP3isrIGxNg5JqPD+bqfyIFWue7uv8QnxFJiOEA0Mg
ryH6IAHqvfn5+UL3OUReCuow/PlY7TgdK/vUC6QLah/LZCbQcKkv6T+nrE042boHomG2VdBzU1EH
T3oTonu4LM2i515DJEtotjWQNtKlaDhKP4vBDdZGn/yPniwliIzARzfrTFLX4K6pJ8hCgid1h3Mi
D9elrHfpHd2bjxREPF1qVJOLuQ9q8fW7QTNGWDViVs7pFlHxoNsiPoxfSLvcKpayUJeNyMDn4d8G
vaW+sAe/c8tBxhWzvkhV5SdWuA/ZEzZAMDgiHJLS2UQDzlDIcC1yqHiyFuViU0YsjSooCz2ivNDG
W+xb9zVgOmzAKD1eAXXVXE4uFR/kyt5+yMSXOcyJSFcy0qATy/u1jOTlQsyMcxCkhXkyMEvkxRub
fdC7kPQx4+p8B4B5dxZ1fLqsxZ+Y9ezTcawYc2AywyfyXqFYgAbiEe3EWPAahOziNrnO2FU6bnpo
QLGQVsbfa5AdeBW26I5cOJhwhf4bXz9/BjS4SrDBPGHd0nx2InYDti3GCx+6q8ekfHtWQInGPEcC
u0Qtnof7YshIUDWEK0KxrQqVWIIOZq0ToX0BxRYnrV5BhBYHFd2I4PL4NDXykWLeZ8pwdKbUZh7+
EQAJTlnz8q4ja0hEI8Qf2w4jXi9A66+NPbaTQSUInE2AbUQj/f8MtlgB9REOu+sFatevWznbDpW4
anum98LyKwgReIZV2BM/w1UW5mIvCrGnhXAwdeZuIT6E3RAHRC262N9806tRWXj2tlon81flNcPE
e5PKP8m8csmosSUsEQUBvvTAXiT+FW36mrjQ171PxjBIIMsfokeMMzKpgefuIdFAdVVOUGKJntvt
BPBV+KO+DkvBAndL46cH4g3xplFV2HNJCQk1Rk3DIDwWOcLQSLJgfCznTX+Fv9R/lrKgUfYkKcT5
af/1lP49koAImzX3FXENq8fiEVGzqJeWC6TM99N80AvA5Tm5p2zVCd7iN8ar8SZZHnmmMFn1rit7
jleEK8JhkAUiVzvt9JPKBYECjrsdp81bsFxe2Pe5KLWgrW9HckVgrTI2uHTyCesGVU9HpLNyofmP
rvsFZPFlkhp4HToX0tPUCHyAGaDUR/wlD1W1An3i+94HVXy4KbAGfgeU7z0fpLJadWoP5mAAEziA
cUaHiqN5YL0gn1y2o1cE7Ml9w8qPyxTDqQkWeXpEbWDMu3vuvYYTrTMIAuiM4bw8p9JBicKlFnja
SI8DIaFO9vlrzMP74LbgbrRwRLIQAqFiA43J1uGj8VEW1tuIUSsEmqVRbb5OZUOq2Ks3YBLVy7zW
jvHoLn9lsUjSBkYDDWqPINYmiSpbJG3r2QSTFTbsr3brF7rCbI0f+K0Fg8BEsTqdKzdW/6Le5Y/u
TC2zqO1sM0bgfNp9/1+BQSXX9JK13lX7D4sJX8razqSerHUUSx+r9f7vqaibR67Oav02yvCDGz3y
4lB4vB+0fO9qkur29FMqw3daz+u9jgXp10kWHb0zaO/qpFQrvy4blyw0SudWIl1JZ6OYu0S1N2UH
h8uD4I7Hs+q3KID/cT6FSTi5QU6D/iPWtV5pCtG2V4pMW1cW97d9LOH+lNepo/12aLwTQnczEO9C
tOhwPiqKCT2PlR/DU4wmUDvdfrNHw3jVRPf2Hha/ZFyyLFEUddrK6Sm3UU00uIE8Zs800Pw5+b0I
2sifn77RZrOuYg3fdj76qXSuSUVHzvdy9T2i8xblWI4GJ8mS30mTZIS4tO7z8DJuyEV7HL8Jpp7S
ydp9/ZhSZYDB4nFB0UKGpt1/BqVf7Lp/5vFZDuhcf4QIMYw2JAkaLgoTXhMaRwysVCGMvALnolqg
Tw6MDds6Jkx2jg7VCnB4V5QTBtISk8F+Xy5omVBIeLwWqHQLns4oo4HpN17PJccUyC7jzyraEBYR
sWeHvpFBmYQfqpxrH1TRf0zkhmoMmOXtozsOv5RQprDF5ygLqTT4hjYJMxRWR1tQqm0hmzC7kzA6
3EefUCs8PNZFYKzJ4wySWJZgOkOFSbCyOQkP3yBDk5adk8ZSGOnHJiTW1MMFTtDjMvdSzg4WcJ+5
TrQOeIRY7DBpTQAbMh4wjyG8UW/FdgFI+Bk3cx7FLo57+WGQZk2+Z/x6cekTRhow2AkFJt69LKDJ
12nkr04SZEF+fB3J2+9ra+bYyE+niMxFISTSIP3D9xJed73oeguT4O6nf4RPJFPSl0QxTESxkxcE
+JLgUK5ZWAR6iB/rb38mjCsROpeP7pUYpbE8XszQJjPPGPXA5ePMc7HQn79JquYuqYKHXyA5BdvF
jk1sduOqXBkYCVaqWcnn+C6Mr/sam2vK6cA8coJI2MEhXwXfCb7+tE8IPp9W4GcMa24a5BEecTG6
w/vIs8FLpbaXU4pVwZtbjvjUPfiyQBzObyNOm+YVxCM5uHLgQqyL5svCqxe3B3ZXWQOzNr9pr8aU
eOzdt62eYdWDEbHISXrJrDdWTmo5IpjFUR/k2/YAK0HxQRDM11WfjEKmDVERUTLmBhKrPZCG0fwb
4ItjghlCR6P03vLYvv7D30fFjtGCFU4FJCpUAtXsKvf+LGyZ9IUw30GX3bsHxV8DyZIu8QSEMBxm
KXoeaREEeBP4Rq8eVFzTPow8sCdJ5kcrAhJKlqh401gPn0HWIX+2CbX3/PWMafQwauEHey/h1U1C
OCmy9Q050STdsQOwP2mBLMZqDOnOfVBc1Gkhs4KY64DrkQLVKTWPvh2bJjCEtXwKIAXie0jBQA4K
FvMQnV3rghlQ+Pvw93UANcHcCl+bWCgF0FZQHDKxuPA6Q0vgygZS4NzuBbGnjM5FsPXxE0gBlBoC
zy2zTbcMoxWMNuXyrrPjb2JMbE+bkCRvVTg2vSd+cKDVPwbRChBlMzKiPbNDHD2iVgG3gv/z4Si3
z1AtYkqM2d6twjYwvVvtcshwJ0R040VYAFfz2WSkaidgFiE+1KvAZSUn4Xj4nZhiIn40b8JEIFT5
BWURcUGlp3j6hMr3A3aGZDL4zbm4mxcWLa/ZkptJdNBJncHnsJlwPACirun9tgm+jyAhqIQAl8kz
pMQyPPa7/ps+kbXqBAZkQCAPe0jhesLwMSh8FneGDCIYDXmmMF/yX+cgWxZuaTR/BCcFzYIHsFnw
GJQMe4DSbGXAgCb9jT+fkrcX4PHoBeQvXABnAix5qzc64IUhVeUjBmk+Bs8ZxLD58xlWCrs4hr1o
QsBG0nxYwDQjKJZ3QmVYN6SGgImKeIdgiMpJuWDJ5qk6aLWftlQxPHOMO/E1jxqX7YpVmwjJzof6
k6Og4TK9jxWQ4PQYkDr+Qkl858p3gpcHskSixJBhxxv+pSedbszc40IEzaQ3o9jUkW84ydH2LPEI
qEon9iLdu8w8EOaZ3Ig91eq3CfSa+rRay++5MRNxlhDNHt6W0Gra9hYwq4YXLD/yLqCMnci7WHB3
IN+lb2PoGqWZKGZ0KbMHz/bP+c4fVw+VthWnYSu+UZW4VqAzddbJdY/eH+FyrxvLweOo6vukirTi
9xF4NAQFVKIvyNFC+J6tKLXuk4rq6U0sKRBQ0JHGZ7DYC+RZPmAJovVmu/r5yKhQ+9t0ZCTOYHx7
KHGVxiapDYcXaBcRdi//wTGYEQX9rRjnjMhh4bID0zzdn+MvMb9IDkgm7pAhy7iL5xhXEvWjBVsM
AWGQhRHXCblDDMB5Ek801fdLsCJjc//S6Cr4ct3K7MPgOA9k+wyChUdLKVtsQYDkH7py5p9Ydcg6
zZp+g4FnabouyUYEQAZc7p5/3aDoDVrGMY/48+89UruTzvZOttsxu4bMVzqTHadH97Vu7Ihvk856
D3/YZ+92tvhdiR3iDk9WEqVePwCMCKhisCxKMZIxcE7f9NlDcpHbve0ilAngOVVzRIbZk2axN6WU
J9q+M0WGxlmysr6m7Jp8S9JZcjD3hC0yo2aFU56oDAJ+9tq2O/0ly9I+3OkRZcdLO/D+RRg2VyZa
IRnpY/U8JqBCZfWWQBesF4wZ0FW/YsIyUvh5o12qEopqYtlrxlcS30E+MaFk6HjQKfnttLQCG4Oe
ya+CFp95a/+kmz2m8nztsQVH9Iuqz2xfTJDvE9reezHoPazohyjE72iywy/ekWTNkAAeFNRMe4Ha
39BWeF9Jn1DTuLZHmRq9u7SynyOmW12/fJheloY/fIo4ll9MFB6j1H9YMN/DpCGCV2KdGW63u783
PI31jP0BMZ7tY54qnzGbBkNzoB6a3+BXRElvTTieOVHsxb095ww9V9MRrldmWz2baU3t1vGNZ9D5
Rh/MJPmswr/77u+1fvcepCgUgaQwo0CFIFR8wVP2MZS8WMQsgTiFjZlU/ochsGfrCHtQp9uujVaA
UQ8YZUh/fgoLH0Pjvu6+TJOqhRnyc/UvgIzBiFHrw4wZwzpTOP7FjhH2hQ3YEl9sB2VIkgnOR2IH
ytCGajuzXPFfeQbY5QHXFbT+mJ+l6Q7aWaWMTyFS/oXa/+Et6nZ8cnIoXb8M/2BWkEJwJ0FilHJ6
HhVKqNH1srUULts2LNf91I7IH5PCBgJul/YM6TQqSELaEgaJgG0VPpk8v6P2Qy0UmntP+XkEY6Ff
B9KBZUK0ShwRzoDv2VopTDk8AzjzJKNagEgmgUkjQ5M0uWoGo/zaKizuh67t1jP5g1trVUIME9hg
dN2u2K+gxXfNvB19x1DQDBCgBCPVPu7+YcLo/qGYh8/q/UlbPmaqN4uiQzb3nUb9X7DU7yuLK96f
IwITfyNqAQOnvG72hCaq5FC+R7Dd1E7z3oqlBtas+8dV4AWYjgBWTkcKpQhqov4LBudr/MBgIiAV
tCdgNu0wCWUZ/BnXf9CwpEThPH+TT/RHEMV9/k9tgmUVvQj88qYaFQCFDP1hlUGAxFZKCcQglJrq
iG7UIyMQuvEFJwaSh7UWfyQsoKukPl5HNWa0E4A8QzBtaClSfWG+oRFA8br/LfzaAELUOiAAJPZT
Bn8ihqB/B6Ai0/Hr8ZvcVKEqSON+yISk7+Jzvm8oe3EI3E/cS0mI0GIiYdJy8R2gswE8miF8Ayoi
3mh8syJ0UUghVlzSABLh1Nn9TvcBbtn5PXpEHQAeihMIlnSF6pK4L3f19Xu7DioSZsMy7smvKcj6
RB3YeDc/p+vl4xsfbFVorToPOdVD3TEohU/O0mbDKE73Qx11mYube6mN2+C6ouwijyx7zYqQvY/S
jKmZ4XerO5fOCAyKdEKBo2xkL7iMLm5TYD2qu6A3pPqRR4NsfUzhpDvmGKTY4ZQO0br6KjsalpwR
wM1tC8hq+ICuKL/M+Q31onObmPLMkcwPIlhdzDESsOvoi7IOOMt2iKzn72VBDVU4afDMWUEO4gYq
KEMevz5CBcoZUHr2R/mPrF4AiwiJXSrZfJCt8IeBSo6QgVE0mA5upFayUj2+5jt/rgEeCy90zCdH
GxSyFj47E4Cn/FYI5kgiIfMX2zBRrjI2Xx6NVK6VEUDLv2rqR8HPd3MCzlS5XJxOYFfOypgrYR2z
Ml/RbUScfGOeD+pYHsYGP4+zgtPkPDEgEsE1HxK5a0BFlqOHk4dsj+VdudvI+7MTg3GO+UCc0nEb
P1ve4utrlQORNIQr+/k7lrcYy7W2eP7LliebWiHylopFirqoB6tRu9I82yf6Us4p4GltBk8JDwED
0sGQichQgxi2EnkFQi+kMBJmIqpGAGH+OEcExnN7QogMGPI7/vnFqjgcNQRgtNX/2nbSeqVOJ/fR
DtD5kzZGk0e/4SJEhr7X/v/nz1z3fhynpA1AhKhbfE48rLSbhKxUxGrRzxHetv3BPjSLfVzPcCUM
GXPB3hkqPEl8L4QDKx2W/VUy4+l7r0gMOySz14Ifda8xJjm4OHL9HWh4y9lHDI9wG4IWXYK4mcgy
fK2zADSc57KhOYamp093H/D666uD+xAhppPtaN8gqv9FNZew/kdi3eSHy/3biVWYw6n/yHodGl8f
z+LNZ9Zt4qNInxEHG1xBHRry+NYSVO8p4Oqfn6eMrnH2x4sDIuzPsJgQ0WbunfL+3XTaMbj86BqY
ow9ZrdSDk/IGUM86ecJIWYbGjDaydk5MXJqolLyjB8a2izZt3Np/+9bHffQV14q+fAIyEwRvGCoj
PiO2unmxRPLKRy34sGwwfARi+D17w3M3wox1UGAIch/umY4dGYEAqwyxSHDtqmEmmCS/zH1aCpkh
eayGsEXHP8IpvHRKz+E+iYT2miNdJM3Zkp0c+OMJ9EEVOyY5kJvg6XKieHu0ec8/2mif4nJInq4U
6aGVyIJrTM5oE97n1vYqONyp/Bn5kwlEBCOayf9k7BUeUHkrvQOS39m5aTem1xifrHfH1OfqAPPU
3j2oHcB91HKeXGlgCuUt+XSP8sLBgS55Aee5zNxfuI/+nR48pZN0+HUAP1zFTQIrAntcX4dWZOGb
BrzJnIniPhLmBLo3hsQryB8MV0OuRg7oq88QarTEwNRwHZxDUkyp+KGWySlO3TJUaUxcY5b3v+Ql
WQRrOl3ckASIS8zl5oHTx/ABPhQE0KCfBkxSV7f7gTY7kbupcPMkAd070fXRH9JWoYw+obWAy3ap
c3mdf6/gfPrIIiiX7z5hBNf4r+nDHU+KgIjEqdHPvYI+AfSIQVVeOyx9EJpnTDknYWP8uCtwjhh+
gjajAW7iiQ8+lBI/mWyBLYVGgV6SgJQJ6mTkc67MseiK98wYcL7bEVI5YwAUf+isSM4HaRePBWsG
SLPu72wWNrZEqJgRCXgelBK3TAxMA8wBnFBzW3E1gSfim/9egpvx4IFasXR7Rh/ERhjHo7nmZyB1
/45UYTD0YGQ2UIqx2bFoAppXzIm6MsiEjJmJ7MAA1iPevRP34teAdAUkuG4+sX4uDs6L3CEUdl+o
O7g/PnXLDcPKmoyS2fMf4oPjnBrm2NJJs0lDTaX8AzlKDiJBVp5jzrgdDoebkuVDPJcNUGf2B9jJ
7J0AgJPJPdSB3AERps+ZcvMZMHtE4hKYM+oBl6uJERb45e7qfKkT2hrZLiPbj9fld02gbzYkdZ5R
Qt5tDtJzvHuNVBORYsqKInPwG/kg8nhC1WHRZYlBdAtlzALnMLqIZ5gvKC35bauMAPsIUXS5UQvv
VQbceANiPid5H0+uVN+sThiUfWVI9CoMo8OtKdSN6hvxloKXE/l0t2awxoj38LW8/wEKekUPBp5q
scaEUBgZ9C5LPfiNkE0NTCF/8bwA+0fgpeG3T0IWKCGHvAa5XBb4TrcMQook2ChvYkYT8YzOsoBV
2WJMklwAX32GzZ0xSQkVOJXekmWYT/MJGQATdj3+H3z78lxIdW/wc+5jsNPxc8iST7+J46O9Rt+O
UOgKyfeIEa3mkBCGey1l/c7vlKUkkiC9kSUs1mWC/1NGkfbrb2iUQQ84IiEWwgU7s+5kcsK+5h6J
9NwO7KBgy5Tl8LjlgqJVZjR7cHEClHYDuUHs4wR2H8IDVg6mDVqaxEZ4I+jCtyRATJs4HMcYUy8y
yG2BrLgTkwLFdgrkKF8U4qeYWbHxDrlvYZE3Uob9A5NG7aJeVI1AMS89VBzAPepBBX4riMcyggaC
TyH3QkhpK6oVpIRApL/wte3wxCLVALYh9FIm9KMvQ8iZyWkr6KvrJfEOXchkJEjs5ancfUEkGTSF
fruuBa1APq6XH9KTaaloLWj+eDiP7Qiua5gK8vzBugmS8XM6KeyxhteOMpGK3h9T/wjD5bv5DXQW
hfZrTrslmjegbbPOsUWscRlL8Pv9j9b+jtXlf4cgIfFfiAxPgug31buzY5HII1exdPcOCo4P+RSk
tih9hOGeLntAyAe7D3KOqiGjjMCi/eSAMlEv3wHy4R3xWv53rocYJZA73DFGBNkOzCLhu7i/U/c9
5R0YtoKonQ/D2eCnmb9oi6YXUMnzfrSLHJTaBoyRVmuEb4Sb9OnVbIaykY+AvcGSuL5BrUGDXITX
KUY0Rvt0sH2Qgo77n2UDkp4RF4S04OJ/0RoKdP/MpEAUT8EBrsbL/Hi3DumsxOKi2/xoAkyT1QOT
4x87hMbuWori3s9fczWfmcSENFMyajoYhj59fJfmU7RMwDbQhvpka8sETZLPHxMjm1rGqHkFRU2y
iMcjA0xcMDymGGileBRhZgk8K1lIAMEXj9VTWlZkHBgNeYG3FrjOS5qY8qRVsZBGyUfuhUj2OCLl
GdRcPFgdg5Q9+Skf/DiS2JpktUjGC1mO1guA+a0DwXsZT88n7sZXBT/PiES1NI3gMzG9FpZHOqSy
yZ+eacmccdSTrxKvvHt7DM2WeFmXQojEWilSVJlKiTiWNa3EepgEIOdLY1bfBU9wvW2grB9BSXFG
l6ZPLCiWbba5rZOBih7QXlJZ2UM2bH14DXpnWLBsH/5mCZUAUdiM0B5cA4tbmk07d0/qxEJG5F2D
ukZac7+7QEbuM3dhu0b8j6edo6cqqEgumatRMvi+iAljmWOGKc4eUWwq39i9xI0He9p1Pq0D9755
+yjh/GqzhtSUWklkg/S6wbo+vcR783k5p9o3p5+b+3DWJr+pY/twkouq3mdNCQrKsWt8jQlTCdg+
Ky+Jsczutzf6eSbF4eIlY5yrcWSzoNrib/9IaPEtxWmO2R+31IzqAeZnuJ9QpsoC2aISY/SJxDIM
Nx12J3g7SQgHp+gSUv7X2+7ZmZ5wV3ILy4+9CVUl54DSk8FymLXm7+GdgotxUCzOEoWJwEDbv7dc
pP/1AtSZHFOacrxJzNLDEnAkGlpOlvuGCt+S4z1HQXB8wj+9h3g+4l8oZSnotP5FnPNR86OChoUn
ls/hdKPTK+QKYTHgRqIq6p6vQ3PWsPtw05wo2kKUqXv/fuxFHTLRkDAAW0CWuvsFQVnyuo2I3inD
W+WnlNdZQEEPg8d+DQ0/MgU3gDrXRvahFPYSTdqSep3hN4Aajr2DrCGG23k4ZEg77fljewnnqXLZ
GgFV2WADnS7dIWgwsMaqz4MlCrilcYfRpBN1zt1Af9j1f4wwdygfldV9bbv6CP8o785GgvuBjsUC
OaGluZI3fPMxw+CIlfwbwdMhHgyf9BtemLMkd/7jlXXSJQkeuQR3AbnUDXF/BKXRlhGMIf+KDVdw
ftzbnNJy0pvIE8++eiQpXVabsry8LhUmKnPPfUKWHojOiYFpn7EXVsSgH1KZZqdeZLJcSNKpZHem
2Kd7kVUpyjVq/c8aJwHzMcK/z5oSKdCPbDGEP1wJ2vFJXmXQKJXpa1tweWX9p0kSj5taHUrKDsH7
j57jJqqD7vMVlirabWQ8EJ3JjBb2eEugg5uBTvdP8b+iUJW9oWzirZiyD5UBBnRnJ7U7BOQQ7Skd
K7I87CkQxbIyzUZ0jvS5Y4tw9AHyNdnuBq14RBpN0gmMniEbRsQsXMUh2d2zRjUoCDayELesnCDM
zYRknBZr0BlWTus8j4R7Sgucg+WNuAxe5D6AJPucrOUtIDB/1Bvhwz4TveRkfTK8j+m6wBZXYYw7
v0FfoNOyi+K/YJyktqoQFMx0zgjgDGcDaPUCRvIMXpbJx/PuMG1dHakc8t7Ry5fkEWWppwwu2H08
LYIihRohxXa9n104pC3oBIfMQHL6R46TvEdXGfCREFjzA0QTeJ2ZHtV8PpBhvzzlpyouxJ2OX76Z
HXLc8tsUn1MQ2wMcXCFS/g3YRgseASsHO8M8azo30l/9Nu4Qbe4BaxlU2Y0vNYDmGLjCHNOdA+Cg
IxwSsslXPJFDFDRcG6R3YwnucAkkVm/yOqi9mOrxoOBBV4WCFtnOf+DMG6XPS5bu1O9kjqvTrw0g
hfiGAisFqoCRxtAGjcPVle8+B2PbcErGxYWEWxRBKM5hKL/8G47E2Fp2Anmst0gGkuun64jBiAdy
lcGJVpL2420aNDzKHAWQrODyCM8pyNwmAXCSmI0qP/uGufYtL5qMTALK0UlfCBEURpQcU4kTfX2E
mcEdGqF1GaWEK1VIzA9cKubquasO2jYTDgwEjC2bzwNYJX+uOOhc9OQAE0EvhCYPiAAlyGrFP84h
PdFi4nJ1EpNPIqV5laQ2lwaBY9wtb6RxMvpDnvN8Y3hfZkUsAKu0eT3N+lzuPnfy3b2cFa/6OJdV
T6Dbi4EB7dBWeT/51UI7r4qWeYkAY5X7PUk88lG5nV3pmZ9/ps/0Yg3xsyLoBPL7dyLliS835JQa
zvmR+l9fna4ajLJEy3MP8bqRfja8FbwbtxVvAhcHYffu68C0y3xJ4fGXzhO/u/4w422dTymqp8R5
jetxM2wXVn9/zMaYjv2Wg5ryCwhZEMcWtE7mdfqFTz5ikJ7Y9Pxen0oLe4mb+BUu+iE5G16BL9C5
iculu+6u2z5sITw0Pqzlpe2/CFkKze2F+YFC4cHvMA/W4DFBHWNHVfgYwliznw7Pl4sd7UdU2y6K
ZGSlx9v0Pu30y6UyAWlFNW85l/pob/eFdymX5bIOLYZNfxxrpG9vS7jfczP+TVg8gjer94wHFCpg
xIQfPBkz88w6gcmKjwZstSa05qKS34teTQmbl5DMsX22ZvDcRzPC28PJk6w30VFHTu2EOEz0/4QS
wPayf4yNSqD6R7f3Dq9riHXDQ6tHKpOn+MoAfloSnh8SoxFc/pnRI0jnFE8B/c+Qj21MNLmW0Niy
CKg7xSd7PVv3hLKwPWuGODHCFA0xr/iw8VtlAbcaVCH/Jj5EOESlCe9qeDLGX53xAjOLcNzb8M3R
SCWh/JdmjK6A1bQZs1Zex92Xm+cyDGhfHvfLe0QcbkTMAICL3314ytVLXz4xMUk51yonp47jJ/lw
ASnTOBszg9sNEaQaQ4xiCIZXLQmklQ9Al6WCkAxr+dkYLOuHl4cbC6/R8APui5PhB1/tyPeDGuQr
NKPz0rOGvMJQHz+z4EFUvs8yPC/oMUjhjGTaCtq5+Mc5qA5SDlhch4DbzAQHVL+A6rJMdbRA6sp0
OUoMWVfmv7a4eakNffgBWC6s24hBGtm5MTBKi8h58FF9oqIb0TVixo5zDKe77IIXcWmy7rIsq5jQ
eBR5mp6CJRprDXNIeIfW7cbA5OQPKJPfie9pfH4ijywKwC9XjqBsRBb+d4NjOgKmRlJL5QnNTWnK
mBFaEfFiVEkbZR0woIm+fVDBGkwj9JDAUgzNUCkk62bMvfoYaE/UxxvWf7QT296sg6WIwehoLCwm
mjNeRRDyvKWGXN6nbZ/Zcg6hTsPncXpbdsHMqCnAlFHeD35dFmqWTmV+HXEgcmzql9WUBW4vs6lY
9G3dlTQBrMkF6IfqgEWXcTvkyKPaWiBomEA9zuwTg0dA1A9oCoR1qVYSBmQNTxhcyZrFGgm4EGkb
AuYuKZQB+H0FdQ/GH+sMn5A/lTMQTap+iapHY9zAc9O8fMdHptKBkdJAm+ELJiAN5WS85lw4u++A
UajA0tno2qccmhypQBiRhmM0m+3AGrA5OS+U6ApwO2HpD2cHtg6Uls0IMj5oA4yrsvR6Bu0fXTT5
dxL+pLQHiSVikXo6cfS+5thrCY5hCXGQKh7rEW1qP0P4JDFb+DX1UOBipW8dA7XQ9fCdtN3Ui6no
MAogAu3nw1BQVQiVuKk4HTaVD/L1wT8MLB2VfOKv13hwTVCMCwtRNt8zfq56fJWM8gWoMQq0fGH+
Z5LnkxzzM8DYChM/2IVUvOO1RiMPE46yW+rnUUT5NU7+eqSK50xBHoYcL8J0U88IWDrLGq0DRpfO
IKPJ9/CeIyw5G9zRlHOokYHgCO/z1cuO650vJHlURlTQYHgAUGQFQF8cKuSvsFns/ehe0wMGbFhy
qP9iRUXA1DzMP/5nUYxIusdZ8OUoKQ/xTHGReR7JLONqzvCacT5kZUiteVA2HYGq8Kj71HixCbaC
6Q5nNOdhxuMVNYj2rzr0DYgPzJ5rbkCg4T8PCMrRKEIzRf+J0MsIsawqtMEx6UsZTE1A6TUsz6b/
kdO9jh2ojx1ufSrXdHYNqW7Bwx1pQzASLPPek7QokglGppy2RqYGt2Zx2PM8QIeOeqtWQq5nVUj5
WTGS3gMJt35hcXTO0gWA88A5gdpZ2KdixJT4+M3VZ/Oe7HBCHWA46IIREAFzfmStQ6Ydr8J3ZM7i
vdPCilGmGr0Ggk/8qYcSzBa0CKKddD6mg/LTdHQMVq6XOO5jaH8Kd49p0CdJg1wBoFnUCOSnpkfE
5j9j9a8rMnSEVwF074HBg0NdhRXdPWVGdzNWsLN0iIqgxXshTbRn6ZJ+H1KDOgmM1/sS5IrJny4V
ojRUJz2i/TybWSh022X4ZqeaFR++6xXqWBPBXRxryxz0tTJq6HJ4v32U7G7+VUiuIVuiIAHGxboa
KzOaSkiV66JcGQEh/vOqcLZdFoSNNO3tCWycJoM1YIaYlK2jgZiOdeBT2faZwgCpbKb3VeunX2dt
xIRqBttkkiyeAyDUZFE+Xf7BnKaMrtLdPPO+QrsQIf0YbVneRHMpBvYQhY3fnr4xE5zGrFIMhOK5
50+MUQMe4LtcRkDxJ9BZ8AGsXgGHY1IO7GofA3bM64ErzV+CdCsqGfD/I+CYR3YSus8vyQzycysz
OsU5ZILgT85pfwZLdckEtEfpknG6DjSFm/4xllnyD3/lUfbEkuh4EIJGMfBBGu7JphrAecHksUBC
zfIl0mHFQ9ZnSKNn8zjQSC6zAPCsjwcAqOCDADZzrfPkAytGz02DDozb5y32YQtk5GTYPvgU5MiP
XpCWwweQRyn/Uz1CC/rNSru0DI1w77PnwsyDylPIgFr8VhraKhY2zih/aZOu+D+Szmw5VW0Lw09E
FSAI3CqiggJqbOINpcbQiA3S+/Trm1l1zs7OTmOkm3OMvxskcI2r02vwhcUrZ06vnX4ZXM8cNBaP
tGLfOJZTzvrgysROzbq1Ws87AwGQsOvS5X6UiY7OfAryYUwShcDxcb7nfBF61du3KbbUxxnKZ0gy
7Neo/a71Mfcgs9SgGEFNzRHMX3NWGR5DvjDWXcLB9/qkWKSN8KnW9AcH9VIfUmqCS3nJlCk4z2+2
MwcTDHkONll9qQXknVF57tKFvsrR49vl4VJfHgRoOaiWsDWsstOdGwbgfhovgLcu6pf5BQI/v2hz
0Y2r89drSvY17Dysoe6HZMfOhj/VDCEVFFNIT4/x14C0Gl/lEISDSFzAk2c7ajgyhnm58fzTL/vv
yOm/oa0YCSfui6GtfoNI0IBVPNTSAaZtOGYOEliDTjbNYNGfgH9dMUoQiqiax555IsaGLIYvE9Hi
b8twLrhKZvNsgYXgUSRWnCti8al+ZrgeMtS3CkNIRAgaFZahD3QGG0WLJobuKAmRBQhLLPusfmAT
Il7CP2chCfAzZt3UHX+TakrgwWLHJHyScGBP8e4uPkXHxJpt11coxyiEfzhjk45XqG4JW6PEGLcN
T8bg6d4FGQjPsgfChdpszmEjg8DwpgQOViljEC9rghy3vt7dfomuuYwdMp1ZvoElYq/70a7dACAB
nYu8U8AVWFIHCyKwmVAPkUC4N3NTiOvDlDvuNowKi4HLAWfEMtUwvRg5kGBuqdVuk3zD+6dE9rFh
fck7dDPMCZKRUOo4odhHUNlADKarBwzIQJB1pGaksNM2KCzKbexK21Kdt0dW+f4q1l9OQqWM6ml2
IGVGqLRBR9bPE6X/PD2hVnUolxvqTMyNsc2sVwVTmsbpF7EmB8pLXHlT6sU3XZxDxd1rhNVOes2r
HGRtkUZJis7tQz4qFTcyuYcn44fqRc7mOxGyGnZm3AdYYIqTVjqMYut3FhPpkHOc0P9wOxW80gG1
CBXEhH2L4VxEt0GwoKm5L5IL9honO2TStOdXES++RXKIRZnYOYhWUS+jlpC0CQ0+di02QlzBjn6J
VTFYhrEj8/tjmlPWyPLss5AqjDjc9qlQImjj5Ef4+IaglIhU72sEnfJQ5JFr4/e3Ai/actJtBOER
ghaKButARm4ypUjVGSgrHVCIQvxwMMkPNQZDLdQ5UZms1qdXqJf2q/lv/oKrrn6ULzgaBh1PDVHj
E2L0wN6AITCxkRYZVAfDsfnLfzGugBHI9TZz7owuaE/Q22tRLjIFYegiW2HOjCCjbms2bNTfJx6x
UwUhBmO1Sz0ITqdSiT60qUb6X3RNyuWxsOJJMsdxjCgy9mVkNs9fbQpu8Hx6EWQSE9LB3ueIT/GP
3TB0sqUwQ4N7434i9IqCG0cZBbcuimoEibwc4mEgoMxFsQ1ahc6SGYlVQUyqiK0BJgMkE23cld5K
Y9g45IZQp3/WJr1nNn7/BUvzXPGwkWuNAHXA9kRoz3OZB39u+Ja3B933N0U15MzzKVE8MwTNT5/a
+jYTikUqnm5euPxeEmD9UB1MxT7zprcoSLXQQngIepkumz1Pcx7oXiGyZB5MUmWEZIaOAwZXzJUa
wzblfBWdoC6mpHSeCOEmitth89zcVg/L6VVHkNYrMhZ4n2JtgLv8W2fVMM3s4QJCRIMGYM2cRvq4
8ioPewhKVILt52KKNfj5ErteIJ1B63mHb49lGrZguCisEaMFeFwYKuk8ZuQsEE2WLiE42D4rD+WK
+AepPMv5YB0vK6/W+D5fE3RpvASiB5pXvA9mBxg+wQeA7AOoQ5SwR/E0zolZWxIbvuxY4DuaYyw0
bDjp4r74AMih+iuQ4I0bt3q4OqswA5UWCmJWRqKJHAeLkWerD7kKjO0BsSaRYFa58pwfd3MEQrxK
w9wfuq+FFpiBtDQDhQBZ/7YgEGHBYFRpWZCE2Y8sPGj+w4/DhEEki3LRgb0EhhszLS2wdPJ/mTs4
piJiv86dVJ9YAGWLWJ+wh/eLapcw5YOYh8dMQ8Q2520A5seLzn3MyBl9x/AzL49yRV8bPteBidDN
uC3m8jzJR6Yy0pe3RQKTCAm7Iex6kc55tWp3X5h0bciM5gRIDO2KXnr18eGIiFusKcZBz+iSE5uK
kMJQX0lHzuA6vrLtU5G+oK0lkoMFVX+7EoxPAYXXGl9VdTZ8CAgijdf3A+8Q5sKi3o2veeOo1Bxr
dpvGS0kB31KCLRnWwoR33cs37wQ1gHEmxohXJfUC5z/6cjv6FrA+5ht0MWejGsEmkkwiJtxyR8MM
QMO9aFEVwSWWCAKOjHZkriMa1Qycibm9xAWOUDux9aK7QX06AOHeQ8Ej1eUZhFDnl6jiqWboj7zb
Ch/yfQWtBG3DR5RM8CPkXzLaXUb1gKOLwLoW8eUIiol9TMyo3adTZZ2d4SVi5ip8ZiVklPDn4EvD
0c7LAmkFyaX8Y5CpuAidEaO0q72x1tdoJKqzsv/sCWU/Sz4jSJb6+bmClfYG4m/+vSNoI+Rm9OXF
kVG1BCWByYJCqCusq8LPy+zkLxpGiIF0TFAezlyciCjqKcIYLcQSJiQixEUMDhKwMdJuXOEwMX9Y
jcj3Ow348h2CHXMVYnwN0JKVMBSGoDkRS6d63fvM9v55fWeXd1AfOSjLKfhSt+B1yedgM5kTBrcT
evlGqBWTLytof+tfPsURKhq5aoFLEuHJ7n4CxQbfEo5wlexROrIA1d3h7n/AqPAn08ixIsu/dwoB
QrR5+yf+lk/rWRCJ1yHmYuO4rUl8q09sovn3wGFwFr5AIcllG0MbqDIFAUwiIeu8EZsm+V6oLtD6
D0dO8s22p7CTwaFFf7PkAaJgdkTnSE9PuqHQECI2DpPvBkozHYuOlK0Q0TrpFg19CsZpm1SOpw+8
wvlHNwkCxkf6cM49MlCEkfWpREVKxns2ue+ZRITX99XMHrEL4Fu6IEukWGrHmg0NVNwm7RES+ZhS
aW0e9KHpWv+1SBc/JBZKXbJMnbfiDItpzYN+Y3oWMN54IM0zzmvPhHH9rJmb9jMXrghlkd6BpTZS
6QLgoZlNkcu+3ewNYY4Vcsy1jpaNOc8Z2oZKg/ol2beMG83W9N+phFAEoclXRIJ1rE6VA1PggL6b
Gi4Bm7A0mMhvhxR49E/5EM8Rcm3SpiaErD2sHwU5G0vnipF2wyOK/YoGjOpw4NzYjpkjx6VkEAJa
VphhRA4aucfiab2z3GVjS1tYwM+qV8YbRPYNkt5W4IXDG9DDtPCz2k30icDH8JRQWlK3QxoSApm8
RCLQ0806vzDJv3aYVzMsfpi/SDIDR2iek8+mVpbMfhBaUMw+HTkm9ENTo3FhbalTU5IWiFeCFkNU
C+9ZzW+mrTGMKhEx8d38WTkZlaBkrF+yzRqkoJe/rQlvG7YBRL+iMkhmw2wZDbk9jpgTQBBB5YyS
pb8gqzuMOpSoPrkXLrNMBjDCK4WB4qmYJyiZs1qZNfk2Gv6lHd1GHDOvTPRL2q6RqoJ1lcs0Fplw
VLsDpBKXEhXVZ/L0ORyJTFfkwEQak4jUsIPs31CuEbfOWsfBR7KMgEEFBY3Ignx99BwscRU+wc6u
XgF/xRKZACPDmHWf8P22uaUr/UqxyqPFUyKKPxwauDNmy4cxq7MZxh2s3EzeIw2catZ4EdS74tmJ
7pt7fcZXJx4XNDqLJ+eWLGRyQ98INJkyVM2zksxK7sZltZAYXb+OfnPqQ9Q68hLZHu5HVvQpEIt6
5bMPGQ4e8pU9go7HX2wc+g5Gm2/4hnq1zrrXfYG6+c2mXA3Ikto0IcoVNo93QIjzql7Wa2mvzPTz
7Qj9fzTn0TfbACPJGRlC86WfBVgTDOgcNnhw+b0Wu/Mo9ThkFo6eyAwsONiHqOtQcZYi9+bxXa65
ZrQ6QktM1h8ps6xZPAZHlor+ZAizEt9mFWDqIUshZ5M1ETqWGZfokwlV/YNyYdSGLmed0//4qdfk
ppN6kPywZvPkEX++ou6MVoBr/BtNdXPgA1rzE8tyFsq721r95cU/ucN6jjuTRQkHJoWvlS1K3+r3
YMMvry5+uBqc8vcdyFMMOczRKbDM6POkcO+g0NYqzi9D9F6DFbHs5nPKvcbdiT8lbx1qR7aqtJ1R
GyaXKvEZPWkOycYho5TciJ7tZYwtZvFiBFrl8GCb3JKgo/msg9KWxlWJOBCp2zDbpajiET8QxvdZ
x70rsub2dH0MemciFykSbo6SIj52yDSkdbZpt71fAy4/qXPb3esr9lJvYDcB/gofmJBk0gZ5lzje
29q4PNeDxc1T4aPgtK+GhxYMvy5eCWzWZ5pzqgaEocSUn9nrTQGtUYNQ/ELbJ4w+pohgY6UE5kd4
Q+wFAbs74AibL/t0s78vmXvMa+z5yf/3FyG3Jkj1Rdiy9iaTQsl1wyOwVrfmKUEZHjYM+eoJvKBq
b75Y79gxCIjsUO7CRF9uOwkNRyK+ZIjsHW4Qsl/uv2yUbJdA/BlnGMBknP9wY+GrBR/5ehALKHgA
7jZuHm4LPnK7vBEv0Lg1INuEY34x3jQsj/UqGoosNY4oXaHYYuV4bWTODp0+rNMuhb7dDq/vwQRP
C21xjH2tYSURUnn1b0Y6XTxvguQFNkQSWwrwOeT6SF4/Y1YGfhgsF6zi/fP6YawWCxPhPFeai753
LS57qHjDE4+RcRDhsTwD9Q4OAWECh7d+LyreOmgvYnY6Zwrgi3Ihr4NaprtwnwtCCx0+fD17zoUb
PP8aHD7kkBLCizgXSPrUXZAycLoM0NMEIytDaIhmsOFnISF/4e3SX/YhTmqGhgD//5FIXMGHoY+m
U6GWP8jHp2XDPML08BHDbV7ZMgAK00oIAKGRAY6nmH4ArY/ECodO9myuCU2HHSyoBFknZIpR4gNH
TKAJLNRWcNy8Emy0EGeOXu0Y6QEmnf9pZC3xmQPRH949wUVXYkPNF90hPlkbqgUqqEP5ay0gheFA
e3q+U8pGypKIw5x6/VAdQBnwdxArc/99UjXBaPSoC+CQOIn9qoAv5zHVRnDa3ZPoLdrl8YdPsFRx
6xdYmkThIL+nCnKJbvyJx4Mr30+VEZkNFa6j4KGNcm0E0/tYpiYriZ3H44bf4mEdjt+deKn7pVml
F5nWNmJOwPgNIFEQsAcvyKuMqEru0rin5bxK9jAaPyNbgWLVGTPLycS2JhJVOKsqpAYN6LG7kuYQ
ecbus3uvux1A5oO9Z8eH5jNukY7+3n4MbpJQFEJ4mk8S2k34IMJzd8yzIUjyvcYYiDqcIgEQDqUG
9tuKOEPC9scdncK5xJx5NFpGxYwlSHzka3+nRLnW8H7VWENVeeg6bOujBMHGLiFTFKzwyulLLzE0
PYsWwlEgfxj8S/HdMoYOYBTQ9TMqWHNB6zYNQt+zhhTrNuWEfVRniHxeESes4oQOSV4ECMOi/WRR
gdTi7/4WvzLsH9uC8Gemv7iR4n5UILL7NvFe8WQFyFy4uV4YDNf3vfQjfb+IWEddN3otO9iK4H2s
1m+eajxOfDzWG3bUK0w++rQgdxn4w1Vozwo1LyUKmBE+7++yAm+izBFnQsYEj1mkHPPuK3NSRnar
iCsnrn48rpWxhEAOHwWtfzUyMNgJIxU8MmCH5HUMSxLvXOZBIrYOUzVuKwb/9mNrOCPBA7Ic9AOh
BMQrN+ehpStmpTpExLeVTNpgkJ7N/klpwz7yUf/gzoJHjyRcVhbGRbVs6dml+2lC1ipCsyiAdm+e
cFMY1VgGOhIIoatZV8FeLtGV54WHrspsGFY+oRblz3bwVHQejIxkkNfocwEC4qvq0WIqCxIPrjD7
rJAzUdexGrGiNlBuqpAtAwaxuporuhPyYtjL+YTqXsSkQRqzAKWsTWOYVI3mH9mNJeKPBVB44Lqx
irSMZe4hiEGEBmTLi0xCPoVH5vFuYbZoVQkQZ2lgZCB09ApRUWwKtPCd2LRDHCpPuhLbBfYoxJAs
93wxFQprKmh2DdqpE2c0n3fhYC4CDDti7cXSlpCBQEwRjsVLw6/T1JPsh6OXqoQ8cwBNBjm3NtIl
a1P/8pfwH7JIsYY13/3qExADg42g/2VDYllmmSVfDNSZyUEUgXyOQo/wYowpoGmoP/uRfml/0ZOB
aOIlxgiW8ZIX3nL9yxltiZKE0VlQmGpbke3LWYyOg8DYfDba8XXoLtwYKkADKyE/B5jGlnh6t1gZ
OWdVPbpbNldT9v9W0DHJAzL6Hs2O5HGBIvjMyeSds1CrnPFVxgqdOBmR7leWfu48JBAq00HINQA1
2z0n2qpDJcHc6TtWH24IyUHA1Fij8tcobD7lYJlhxfbCvkR7TR4J+xurjjNYUAcCkH5EheSRT0QN
asyebgvmRNtABIdO7ABt4vCX/bmne3ZKhFPWJiHEKF5TIbKHwYqym2oAB2P1SvtcA3qAEO1FcU+U
fkiHn18QXfOtfks1z3jseiz2vhB6FYEP5ozcfVeMSxqzH1NtG0H2Ve9wtUCfSpfUpxbNQjiD3yzU
dox/DVBQJD/9MQ9u1zqzLeSNSQClVSge+zySw3Fk4zLwqLekMRUehY9AH2ikiId9T3VsNsjOJVEl
ZRs09PVKnlAViEh64WH08Ti/ACf0fY1rxB148vId6HsqjurMhFKnYGqyGIPppVA8+4FXXAsdFpRq
rztnATNLzYlVbjBKJRtmTV759pgNJ1D2zfnjQaNCXhegBCwTSYhCGrZ4xsBUqpHHx2H6HTaDiJLJ
Fy7J56lZ5F9JmIUPZq8sCChck+A+J/kEBMMn2N0ad3PzihuIemLfbx+C26XQt5wX7MylB0+k3ANZ
5VpYHtp60NHn0lq/vcFKJrJlzGgW+Cqk4Btwy6dmW77hA7NhGZCm4etpx1vgxkadV7ktY0JVgxcb
XDbW6KSBO7ueyzUfNHbufVby/IloUxhoGfbpP1v6aSdd3N4MenNu0hQh7H1LGQtkutRn2K2TgFmd
nNS7cEtD5mCgnqQTyXSyANd4u2UyBU2JzY7oMUKBfzNi+4iXjnGJG4TpEEDQzsN4Lm9jFgPvr8th
BN0xv5S4pQcLfhtZTjOn5TScIZkloGF4IwR2hoXOhVugCkxF9IMwPC8457SeNMvoVpkLt8VQQRdm
eUQ21X6X2kOBZ+PA4++MaVHDBPS7/C0rRoxCst1YaqhIk4mxtJZ03vqqU4XDC+YRcxkm8Tnosg1v
DNhrznUfMu/T22+2bt6dHy2GcwV1JDCxp/NfgJnESXkVvOgi43km3BJW9+0VWxH5uKHqV1uRnI9X
oViScJwEtUC98c0Uy3bKCHAsGjyMVC7q5ONFITgh1Hu6vHPpsewtG7bIJaAXdxhLLnPD8H7vpCA1
PFbAm/9ophZqOBfgol/iwamXBNvgAmSWJdPYla87rlxQBFLu7w55k4tPJIQHxmwwI2MAr8mL1uPp
sjYas7trXk0SabFlR067HHD/DzyN4uECQqCd8Lez1jOjCYqR5ZiFGBJgJl8HIN80aA17Oq4nlEgh
YL1OAtKMPF00Ah6sW42ZtBTgPyCpOFQx9BLGQMzJYORHLH9Z3jvA5Sm639uxEzgBobyRLe7/hBuC
dQNRtt4LPpxe7YHPEgA4LKh56K88YRzlkICfhcIBzyFSfLBVQreInhI2sPgP5wXjRMogPHsYvkIe
nyecOu5JyyeoCZl9yBWDlIxXEARTlBB7qKXEkZuZlk1wQGBEoDdnLEe3UO6jXsJZhm5iC2MkvBIt
jk5MoCq0bTOJFpgZhnwjXlLSIOsPyRbwP+d01REBBZ4Mmkwy6dNn/2qSCRe2I52SARwXln9WF+6Y
EzD8jsUgbOwsBL5gT2bOQTKBXXstNIJwpq+Q7EYmVsiThIijOQQvypwJDXhOuBvhW6TL3BH4spVo
K2oRmflhjBwRRRglQI5mtpgQ5whxyFJGHsxz1x2KHevXjw4k4jNIIKTNZ2wu0/nSEaJ/AgvxkxNM
0lgEdrKN8EcIrlz3v8ISGK+h4cjWRPI1FBsXWX/coPTmaLvZPHIGuoBlDnH4FGujYcEjX2iWfX9s
bdwtCJcKWFNWf8p5nC/FlRsYTgQ+yK7ECvLkNuT5aZeGgLTpk9E15d804sQrkYHl0U8SCX4SJB6q
HwTQnN/i+AiMc85wula3weXfbAP8HJslwOoAFPNvBArvULqAUFOktUyWEbl8JDAph+SrO2QxUmNQ
Ld2573JceNCIqH5RAhNeSvDIcqiBYpMLPwKiL7DXln/o0Qw/rgu0WLiaYL+fR3YfsiTGMHq6beyp
pEhEmpM4RRBXUMA7PF1stfmk2lgeLTCLmcddnU6YooFCsXChk5fCP8B+hZLaSyechT2X/PXTIj4S
10ac+FbAmtGq3GEHNcc9QbvUDxfCLtEOfgQ4zRb2w+4MUAN2AkKHdY0NCG4aXwCSrxT6HhjUOmf2
K7gfOa39mBab+2UP6yv2gpsbT4CqQKAJQOf90WPR0divYmp+mT8DXw21UDd46qQxdsvblkdhSB8M
UwZXN09sk6ctCrOA/KsMvixmuWNx46GCJLHv/FASCGbvCgex/XhYf8G3R0h9vJLpUXYJDTo1JtFM
99Wf4Q/1AdMtRwriB8qiKhQSQGIufj4LKqH+FHsfG2AAUBPMQDrgrI895UsAJSgK0qncYTxBUkUh
NGfb+GrBNzihgbpl/dzjtuPu08iknw48cJWWbZCMNuDS4/Nq+WmPHQnfhzBIM72Sr8dI1TkGA35b
HcfrD4WXtqLkI9uCCpC8FIT8SOIJ6cG1Zn/ChEzYFfkRLvYCIf4M6CdIJTLH1MLybQYpbZuM6378
AOLBVFciLHc4FntgaUMs6M3o2J7eP6C6UN7rDzN7bh4gJ30QGXzoD6ayoCO6HzQINHKAHWhL5+qk
+gJNrnfGhfqw3FVCgG8RWZUDxk7Q9qLdpchboved09PEhhjlQ/3cOfzvgAltR4FKcGmgrSqbYhbw
qEJbNNV4wvtTt+ju2EywfNBhzAACgS5JD1wMd8IukoSdXUK5YyPhfoVvQYzlSAf5lIXIDw+paec/
RHv0E6BGlA8sf/ykWFOSL5ZHsl64vpSTc8p+rwnovXkYKO6o2uIJ8wkSWzwW2OTZyuoljxzhAKSd
MjCZqQYTiGBWauRZfxEEdrOHMgN6i11uSvzi0HbnTBlFMHuIP9iYRJ40jCT5oHjbuQeBXaBDmJGM
SNTY311xkqlLt6B7vT8k23jCvSQclSpij29WzlC8c5h/44I2sVvkIUl3kF3g7kIKwrWpOARWDeXM
vokcj2LqvsSayb5wc98v+8X+t6LKUjzKVzQm3A0ZGfeT+5aDJBeApQwdj4u+ZIDTvCYjkBVjzBOr
ziCQ/jJjol8ANG7qC4ixSxIx0FvOn+mv4jRRKnMMAmE0EeVQXfvQmonDh45MTt5RLHR6NhuJAPsR
bvEpshsi/LZ3t0R7xMwnStM/ISG/y35DggNn4ONxZvFE8mRj0Mb95oiqHXITY9rSworEfg98w1nW
uVwD1knGCc1wsk4YAFbysjHVAgwCg5nurrEHJhRJPw+sszznWIDFk87tBfIKGsitj9AVCmWEHMES
MhThz+gczBoEebG3YeMQinVkIb1PJ8luGPFtbUoX2jmFGBMlbdgdbXOVo9KkQnr8YHb6jNMYypGU
4ouuTZ6/5qpxbrsHc+cm5FsH7G0qO0y3ICXJbyABFZ54EZlxLE905EwoQnAFLA5wJEKpmeJE1wQa
jQlr1tJccOm+yS0rR0/DwZ1PCrRT+nRyMFLsOWzVkbSge63Q9IAOZDXuGWRCl8aRPNrJZKHgb8Fv
AYNJiL6jrcTR1lwAgfFHK1r3YncjiWrW/xolZCf9CZzrh/RGsVGzI6+hZzsbcH9KHWmueMKJX244
B6xAzx3AkHjaqTjuY2xfi3pdrhtiv0mForqzb0eeNqQOuEIp59FjoDYVrRSARyfaJrugzkcHcswF
tyTGutGSkSoKFT6mM7t+RIpA92U57LmvMP/h+Xp/8+ygsvaM/RM9I/ckzQUH7iCjUAaMMh8lG8Bj
M3ydIfvF1gJoz1Y7aVnoyLoQ9ypIjw3hzufiH2XfbjtEzX0qlE2fRcvprVmectLJVa4KyxUUHurX
+5FbHMvJljvP7TZwsFQic/KhKQsgVaOVpKLSZjeFo0s9dNvo3LnL0h2VAuHQeNKbH0TkC7ZdtlU2
4oUogyLae1X8M9WWgMi334zQ3+RLkMYW2nPzhJf5RYtknvSZUmBDLhlBIbQFvBWJlkDZQ4uxNvBs
sMMyb2Qq7dt1ynYGlA9sC2vAKHH/b6EXcp0Pbawofgt+Enl3E95noCRiL4Qt5C+i5jo1mPVQ5VUB
ASq6R7wTFJ1k55ePCSoDoSB6XsQCHnQ0d7J4nyzjg+ldCHuA5gTLVTEF5UsTPCKLL/IGsWrdjyJv
FHxf1lfcH7Q1VBDCZo69e2I+ncwRKsDXhnUE0Y5+RtCMzrzgWlBXch8CZVFxoQjv7DwkZ7m0wWnw
2gunPfgJaB1gRfKXDjW9++qOAOqE6trXYOQTnlAWV/atS/7F8/MHlzCU7o4/hyA+qDBwMhKYmH/S
CqgOvBpTXFVOYD7A7MCy2Z4ZeVi69R/yoy2jJfhnZUx78ggMp0HgnM5qgmp6nKvT0k2Wd89a3D1w
oVadkSk5J1Wy+07BKoE4QTF6Gzx5EGbL9rZicpG5Nrlx/JxQ7W760ahgpi8in4LHMsHP50V+4lrA
qhHTCFaZuVDimRUa82itSCPdmLQe7HwcJEsrbOn/PBxNYKbqywXabQmiZa9wcxfQHFg4Ie0zXoC/
djcMWL2nzqr+S54NgMxfC4vu/IVkbi6xbAealzGxYp27Kp+o3gMo4Di4ql4zNTCoTVUPOFonOeEo
l37pYUAhmLFV5wKRQ8MWKDztdOQrUGNCjh8prvZJbsyVNymL+LX0+VMmwcKmx9B8UvnAI4crFlEK
0duOzoXVKVrhLAykwtaRqmFYbHEOOXjP5qWrQ7hi9fGsEHiNRLGn10ijyM8Qx7gaSmx1kgacC0kf
a2tg9OQaB9lS9sCik9U9GOrTh0rKCsKGccKpISo6w2xPntRtYvqmQRW0TFyZBJabBx5+Q19NqXkx
rhbajmVLXyePGEoFkP1eqrMXwBgud6pP+shlj+MLFigoofpI2FFBJBV0IuYKmUVBbru5YjwveGZL
3EvkluQDcY+BPVMtuXzaxTaArxIAfQq2hCDN+8yQHWs29EvekR3XTkJAp6+tJdpsOlDABa+wQHXG
3fK15ApzpatxZjH0ftQsXzFAtDO+Z07uRuQEw6CyXrKowDM0TrbiTLyWCt692ZA2ScKuPa7hWpGN
MjiQtqKwi9bh0PDD1djKYWq8+9A11xnrD2wzeQ7MtuDOw8vqggorgR7knS8xmf6QLGgk8WOZEQH6
E6IUF/9h0w/L6cOr5WnDacLzzeETkBc+vR5fneEM5l03BW+G/6hIvGZNhd6o50z2MiamZXPfD/gx
cQUUzS6RpzDO8+X0JE+vH6QFuhwBYYnL0mXnxmb1zh00PcTEQ7tySr+fMCYKqhByx8gek+IJt5rZ
2ni/2FVhw0H5I1PssDHxB0Hqg6q3iAMMgf0Tcc7afUcU1AiBD2grwuZmCrJEoCgVLIkJiDsY/9Pa
4B0wwcjcaBmM1ikKJzYEV0kBgjukH3Hsj4UeCBmRMWNpyr4YoiBeE/iTZq1YHxtddMQkerJAdzYF
sxCD8oAxaQyL7Y1oyfGzpV6J2AvIt2Ygtg292D6mVM5F6TSCHLDpuMHf4zVHAT6vBEDWzLd5aRPJ
mD4z948ChPgwJzfQfXbMidRNH1ey/WXmjpF5Ky0GVGQYJ1WwB/9GgOsDwdy4OJfKWP9+gVokTvMN
1C0uxJKnC4rmRXUGJIxFdtyvoyVKo050WXRMNJDlGsakpc6ALps/PxMEMhHvr0FE/tUun8eKq+cS
9KFurb15BSXmtLKMJ6lNIhDSwNObtoiq9aSeOnQGfPOb/gDwg/9PebTAvHavP0EYohCoWLZg+Ga5
taNoAotVuswOSL5uPsTJh27ojpMcuy6em9R7hagDOkFlfA60Yjy54nrM6yWvObkRoyN+CAaZkX/L
WwqOQKGDGpbxcw9R0aAMEP8PCBdjxZgk6hjggXEyf/FkHdOWbNBbEZrGTcY5EDgGLyZqfdK0YSdU
Iiwwy6sMmehssB2yYTCh0OH1aIIJ+efgfp+EyRbzZAG/ymzniKkWDIwEuWlvLu+YK6xvZPJKhScS
w9xSztzS/cSi/WqMuTq0IWUgU8hVhNAidVgSFvOfod+xfTE6N0yjCZ5TOB0/peab1MrkRjOlhRJZ
yz9QG9BC4hbQf6xZ/Jqovf1SNoL7IxX84cj+04PPHcyHPCAYOlWxqsHnSDPobK0m8PWsJ97fysCO
QEWNjmDDCCFzyiZrBYwjZslLvmqR9ThglJBg33CaQzEi7iN4N+hXPDdvMFiwaJ+VkpcS7TKc2YXj
zRdExz4wnFfu25qSSjBgrA8DFnZDMgLFK3En+p9KBPhRmN2ZW7fjpqq+YPIQr0cr2DEkQs9+cusZ
TVMt3t9UVpSkQ0wsJoUhABZgFdoVrlXVcCfcZlU5jcmHpwMjvdRnbjr3SyK5VpCFxjrZPAISOhIG
7Im+i8kvjHxaRgpjJchPmdQQtCLyhX+bA2ayYOsgTAYAknC724rfqQlNxf7Pq9BjAQQDdVJ9iTwu
sk6LyV+XN2UYMg2gDOexwk1ATeiYmDlJcdGnN01I/+glULozPsqIGQr5hw9xNLRHC6pdZrczJItU
7ZCF7m+VoEIjuyF2SnyJJK4vAEJMl8oQZAcFH8ljsLhCC4bEEkYjXgMlIQ9h1AZ6L+Akw+6IY6HK
CtBlwZvefUK7HhOjWDGVKf1M+JxNEGF76g+JueH75gmSw2XiNi9X+AIx5DH5QwPQkvX5RDz9GJJZ
X/w/3ZjpFsAtEoB/fvuWUwYVDzLvWVazp0RxezdIzWrsSoFgQdPB8tuk3Zdimeviba3eVDfWohjg
FbP6Xd8Vh2Eaw4Ub3fJxi+dS72pq7QzlwfIekbby4LBqtndVD+uIvk4zDlKzf5tARynjuT7pVG+m
N+vFb1mXXFYWcpeEGgG+irLp0pgcXJX9/PFda+YuN6x1DNj9TEg8Kx8/N7U7Srauvf2cvyzrlX+j
LkupIeVeC5X2vpKKYp4yW0SC0e+qba+S8JdmQLT5StaGwJf6z8swpumAhBBitt5p5KltOZctRJJ5
Os77xq+GeRCxJZn9Z16+jItao6AS00ZRp8copQaMsYwG3dwYYqvpP4E46rq5e+qDgZ8D2IcnSuuP
o2dDImtVgYIo3Jmk39SVidrstdWGjRe9XiFOMr3dl+lrdX+9vNuAmKF4ryvJfJBqHiMrvPjx9Itq
wESgoI2i6e318SUE/bK1eL6fXlngAC80pKa1V9bUmowMeSWdXxeEyRH2Wj3IP7lnLnFQ8auaah9I
1GTSyu+NJfeLzHojyqtJY6nnKHRb9aQVr6thIHswu7WWqx749D03FsOHyURD6JIHTkCJNVJdqrkx
0+N++YTVjntCEYrhXCPLuHtyIj9hNMwBZh+udqt9qfpM9ObhxjCmmZUyjaZjqaGml19IoZX77iY9
d6Va7eJnDc79PhtAwQOiEeipe7P0B1b83b3lnUoOlJn0WzGTE+3qs/2c7obMg2/sH4o+ujUPJ8ue
jszu1cnZ8fbWT23H4Kw2Wujp2y/0J3XQYNs906OJSSklvzhSEoBYTPZZS7QI5NCwnXSPdt40qJ01
a55UGiVCuRw26jrL1HOb5qt3RM/WxvO0idbvQ/ctK3qolZfipbrvx3v1jkV6YlkEWUrt3A03ktV8
tc+SyaEDr37LjGQ1vbhmtCN//nEL41cbZqr1rampo6K31ZssvFlUFzzuyZMuO0KO1jM7K9UYSZoH
r1f6LcPX3tM0jM8R8ewtsoFJhCFJYzV1zLbeigewlZuTPGzDBjOhirylK4e+DOwsScry0cbT6vWe
9pt2XoTNqpnm7tBTveo2Mr3h7LEa7s2tfDQW+tcnlBalSx49NpdPSPT3WiYVl8FYJHmI+N7qkmbK
pH7dLmlH69+tXkm/b+XnQnKrdeXnXGHfnPXzIeWlTM+Ub+m9/DToz9jlg1ugene7DIbeZ/luvyN2
TR794WedLQcoHZ7e4IsN9hN+guiKfqpfVd/GQvU/oTJPCX9Q112Y7imhhGSGrW7/IFej3JsMrNv3
yJEQ4PzUZ/7UHi2NtkcX9T6+ju+tvJf3XHgZl9/yFiCeUffyjHhy/otMLiBIL4K6+KZw7/e4/G8B
wuYlZN0Wk9em2sqzZtkts4k6y1a8ML9w27y3KVEh3wY51xzbg2mqoxj1IKQzVBBs3DbetJ70k1zR
kiHRocRr92JoVL7lD6SQpBvZ40f/q3eo0TkoJdS/zA5gIzpShYhCjfp7o65ArYhp78UOPlxy3yOY
+mX00gFqBec0d9ABvh5VBypS5GM95Q5dYXO5/YKBa0ckZnevC81tvoiO1EgUeoQR3JHs/imBoZbQ
uAgoi8IH/A8EhjJiJwT+WFvQMuG16se08kzVfl/oLNGhmNv012xsIQPpxUSo4pe3CCzAz2ZUTRcS
m3cgNChw6CQyUbqLUVxUH2BsR3NpbBisWTORi1/hFzmsfyyd127jSBBFv0iAmMlXK+ccXwhJlkiK
OYev39OexRreGY8DLTa7q27dECkDQteoMGl+RAsMjQhaHxxCKrNEUCqjdsxFM2imeBEMSfFzaP1c
GB2f6EW55WFA+dv99vfOB7cPjGJvOPo8KVKeSk25xn4siID0vSEttAPVr8Bo8m9oB9mEtjq++E9l
i67LuTRbmakOrEHn73cVv24iWIsUhDbhRQ8qpC+dC6+V9sPBzGvENdJUUFWiIuTygEBiUFEcrdDH
aj90UfJK+vWf/LzwCa9QukGXgy4I94rerbk1G4Ix5t0BkpO07e+bTX/nXeQ1F9sxH/9zaWluCog5
le8NQISvY9LY0NphnEDhFY4AYOjguGcsCUhLDCp77bjQRvyVQix81J8YRAjS9jn+QM95oVvbp/v2
4TH81kTOu4QOjoaLm/QAKQJSg5YqnKcwSv1Vz1QxjKwYLX6vYPdAZxbWsj/wPvg/busMyGnDGPTI
5+KIU8ONXoz2gFg5oDkoXNA4/tZG8YKZRf8qXljYdfgU/XHgYPnAB+Km8Etxu7Y4vyx7C/skFhRV
GcMCXuq7fW+u9g5SOWxge45e5KFcDTiV1KjcEP+RfwLoMBSV0HpAR9oBAaz8uRUlL8tISP8+4Yf/
MWpkxZl3vitXRuvAIKb8UIFxqSw548C6YuXSNvQNIQDkJtI/wEPj46w6sWBp3OFr8yP57vmndzB3
7lFwdaIjL576qc/B1kLsQs23CWF/ok/cKId2Im3dk77HU4TkQXcpGJ/NCwDt3yyIlQT6CWQsvXiE
lRc3jIul9eUh5lqABIijyUTVzS/CP6pgPJTqV1rtVgRxDWkbAe8NahxFcHcp6IDbG5LnyWC69y7w
mpnDMFb1jAGZAsELGBKCMJ7Q7IvND7MDIRowhdW1VECTZi6CtZz3Zs4ITTrGmq+7QApo370ndzq4
yef+GaY2GGN07Ib1gyFoszTP+MqrTF/b0/ePow1p2j7Ty9lcGWsRJ7Wrj91E+GBswDYFX0x7xY/4
rLzcGUZajxaSPPtY9qdsgpCM4QN3ha9kNoEYCINzDDUovxlkPMSo7dHQCgKuctN5KqmHGY0J0rJ9
BkJAZgldpTkwv4OzjacDk2DNFEID3xDrluo+b0aCGKQPCQqgSimDSagPTUxCKQ1oMujL6GfkUcNR
jG1YNxSu2tIA6SNvGGQTU1QAFKEWgVwBD0BFTTDgPV8V360nIx7r2d4pz6nNGRaKMT03yhvyYkUC
o1dHnuBwMFPXgZno+2Hq/NJQQMBvgW7R2DK9iIgZG6JLEuMOXkYxYhYE+WMPGxBucXfsXdxXgSX1
T4jnLXQRYM0TP7rctQ+bpQSA+8ccYLmgSaY3K2BvEGD0x+rTkNqa4s+sPxBhaA0xIM6Hk4B7g/mO
SCCGLsmklPYG1h3ACE/+n3SkzwqAMGh+wn3Hi5+LztxOyfGRdQFDgPQI4P/hL9RTe2c6J2OMAUER
QInjEbZtIjxdvy/+RjTDihX6DHfJAT6PdEEowAvKMAz+GiQSbFDgqFJl4UWD/JXN4ib3cAIgu5gg
b5LrCJL68d5IENGbQxD5/kRPFKbeW4OW/MQ7+oTb6or5hw/CN3R2f6ubPlLISMUyF21lcdlnl+Cp
JjSBA8qwCiSHhgqQ3hZvMqRmfi5+1nSl30EApLNoV/mOF3kt5HoF9H2M+ljd0TGbITneBluejeSY
rmPGyMbUelZ8Svlwf9ka4QpyT7ghoFnmhymbwcYFJgbL+RzdUD4eeIHak/yWT3h8LxP2lvDBucwj
A+QSntWduhM8CnsXPyLMfziPwkdEwMLCOSuHeu6czRWRHRuGXTtl41AMsG0YB3VnHaQXRQK7nigh
lJc4Mv76UQoAnjT5QyVR40DNs9WehdS7XiNDxslnhyATocWFActBONiXkAFR9OxUVPt9omMtCIrK
tY8/EQuU37B/jn7dG2yQ6Jd3uBkQRUJZzDRdPRFDwo2GgwFZn2nnnbHpSX2LBWAsGL9Gm/ZtoOiJ
DglCREbw+47QPH9fnjVW/D0TmyzXx5PP4wCGyF+tK2qK/hmIi0ENl7QsNuUJxcmpu5QnRi3VBnZF
+07n3Uw953uWJtwNtsr2gTyCXZNsbB5SdDoMHjm+FuKICfes6yUeMowRTdy3adD3LvcYutZW3Epx
hwOM+oMjtJaNIeBPLPaEGgKtBs9JdHR/o23OnE9/lDv5VG2VJbQKwbNRlgJBS+m40E+Ab0VkQSAm
XPexTRb/qR/jhRF5OEUKNfP2pE+RDvq32iaMvhf9B5PxeY65HiPJfcB6E17gzp5XHkPIPRg4S9MA
dCFVbwtwMRVTNkgOsAWE1xEnJ+f7vj0rSw2ReXLM+J1Jv7xyORG7SsRlsyRTpPmAGeYHKgI7Dv/Y
LUEi+VD9sMQuy27G3+Ej8F6YHdDoYfiCDUsIYj5hk0Fcz5biykMQWDMbgy4DzTHvDZEsIYMGn2Om
jPc6pQWse6ynnaHd/HgwEIHGjoBlCe5KmPRYQzGveNiPfK6uAM4pqGhOlF+n+KEqqv6JOHAEZz/A
yv6LWdEw+mJOP8g0otQFYu4zH+EkAJVjCsMGBF5ITUnRmQjNScT46soDkkMDJ8kcNPrMoU8RKd+Z
FMNZNu9YXt4FpZhatxV1n/HCuIMFzjKqeZBFFI3BSoTVJg85fAWDj95XFa/Iv22X0wsAiece4IeU
GPZUUCQ45fgNoLZsQzx7RhQwGpQBX6gxYdsT5do1Y0KQnHpoZLibzDJ/bCgjQ5/103GdIVwh5WEc
APF9/I+Il6fMiSZxNEnhXwHlqyOEQwCjLr7er97Bw8tNhQ0FiZ2yonnZdxejEybrf3s6qDI2DKEp
jpmiGOEoIbmCDmzw3hnDjmmqgQ4LzuLSGIpwFA01sPpmFECILUchJlj48a8xN9AIEyPLkBGsijs2
znJovbGcQYjRilxOPM3xSIhI9u4Y0AwzkhZwIGGcEQkLefOXXdeBfPjnV+4J3i1UKN7Exn+jKDHr
H+EFJLaJBKFg78nJQq3hXrUlP31fbGBcb5KD/ycThwiCvgHYkPQchnzEheA0CkLD95hEixgBzx4F
+0K/YZPjrzgRMHAwmD1wrLBoMCilkcBPGQEpL6Q3QrwakVcM26o/VrB1c8AfSCMiZogqUh6o5ZCz
H6Q7bQTfGrCz7wOYDhhouCknuCiXMc2Gc0eVQJSo/PfJokRCfIVsEvZEQd7gaJgH08TZthiT50NY
GZhMUx588wkgp+DSYE6rjDJcwIuBi8wIGxZMDMnUYCr8HWva1CoXlOQOlE64YjHRsgOSHjmZHVSw
ZFQCzWPJ1pBAOyQrHOEaJmUUJyirObjhtoABsX6R3kFVYGbMrAUGAxMTQaw3sAAiOIZzCPI5PIgA
hXVJmKuoE1hsLGjaNxbjgaenQPrzFrl3zVWfFEtSMMdECty5h7zKeBYLG2Z6M2TdKKfwjkOCz1gQ
2oD6QxwBpSjzDWjplKWUqNxlGLGrryRoqdDacnA8Zm+CC+HsqHiAjykTcCiIpAEmEjmxd/zhO6zV
YdANu3gI0zUmljui1sEomXOdpfC1hQs05QNfzb8kkjjX+3wPKijIc/EwV4f9YshfVS4anY1YJyxE
Fgr8J1ZUfGKM4d+VC4Ybp/xECYbbOUpThUUNbwMOK3QDGh58ppCl8pJoP50x0NH9wdbYm0v95u2k
Z//NEcWC6S7fA6ZhpwRfC/kQv+KX9bAeNVXIkxVLZVLFQ7Jr+d1UNAUgDZjgEUZPGhRZHk8DA1/6
KYXQG0o2MkYGGS/Ir40OOGIPRCSGPmTQw+MPww06rZdLh76S/zwilAAF6eiLi4UxrKWhawwhxWM8
oR61vcyvTikH3SgfkP8hWLqsbaJ+cH5lTEVwIl7a0UDmGiiWEMfVPzn6dxT6NCQ8vTwhTxi9fI/k
ydd3KDwYCCNme3tvQ/iY9B7dXlurW3ybiExQf6HgS2vAxa21N3+DJ9kjT+ydpHUOeZ8ec8t31Le4
be3DU/F03smTi8mevT1+3XdsjnCfuFTwHMlmgHGub7+sOiE6JetkHWyaS/NEJLxvMPlvflEXL8ik
W2UkzBPMgRqZdNb6lFHiQHJdxW//70c4OzyfTzNz2y3cDZbjN/gxGyZXFeVRsqUGx5wA/c4MTB66
BQAALTQePsIvD7YYHfDDelEYXd3fYiZM8DhZuUroVa9gG5Ggla/DNecrQPvZh+xSPug4sEcSHNSM
T8gfKl6OcIg2cGO36dncAeNoByDDw3dJy+qdCTcXKBFtYXjGHohRAg3pLFo6a8gFcF+7Y7G1zxjN
+Avz3EOB9eqO7Fm0cmxWd3o/+c3MBIIerQ/ydyo9PtYlEJsgLmN68IE+BamRJhmggDqU9oCyMXyg
pKKRKz/YSojhEyNBhYxtEd74bxbVO4BisWnQiPNtgHV4byIlSgfKi3/hU2nfS/T+wA9/7TgYC2cT
0AlxX+B/TN8wTXU+HMPyvbra946ilzYElgs1pugIQ2G9z1gULXbniv6I1rAD5NpwrTUlbrIM2Y3o
550n5QK4S8TBcqp3qkCgeMmYhXIJICB8PlCY9qKUlgSyxq/IIINadlVcQSNP3eEvai17gehwZeB0
xS3HMZkf94tHUJsNEIQh5wNCaugmlJ+QLoGK5Ldk7R6oWmjiKUCAMyhA/E9y5fsI3Sfw2x96xL7K
a8ZrK9othhLw17Ihw186QBJLW6oJGMXssLwSSDB8If7FKIDNkQOKg+/Mi2FOCPv9cM1fPJDNgZeP
rXYsYwxHpQzZknK315toBh1TLyiZJK9bVzzKdkpQBAoBOLAq3XRwTvzeWDHDcYWcVK2oJUraUcZ2
8oX9q8W/g7kZzvZIq02uo6RVMCe+v9QcpkrM0Chyo95SRkCqcZEuCt5S+g6VCruvc5dvDRKVPHOS
TL/MfxnDZGUwzZqMXpoW5V4tlGevuRT5Lq2WJU1cRG+WsXWq9c5B0mrK/lUJ8rHKDUjDvcWpFULu
9GI2niq9StSfmYRO17L3nYrpVuKuTSYXZXSQKzZpL5223rxf51sfOFzqATx7SEJ1FeKE01ELaObU
iO9+GW00xUSMAaEnxJHTxZOt0ldNH1hYrYZSlKIUUxncgML43uzbgdLoX9SBlox1SbmpeiXefh+7
U2Zi3BUTJyHTwvcSNq9ALxZJpF8IVQkNGplU8R+egrNTR/upl7PCCTaht/pmXyrFCW+Ot+kZzY9t
X6zo1EunoFCZNwpYj246SniN42tD39aXsccNybIz0oENyqNW3jKu/ZVhmee+3+xtEVPf04cOepuU
GVgRdauG5MeuxLBOb9Zdtgizetj64dyrq7X+xVAQ5xJTTa6qo58VI9nJQFK9bzBs7XyuG9UijuOz
pMKtJ4jH89aWxoDnWxLjbXw5PHx3m9Tfe8AI0FNuVaPe1MJaFbJxr9vmmHv6pFUhRRfVOGfH6evV
QK7gTcWI23vtNIoocg08s3rWRCeFVVb7k6ynEkcKFMJi7opibdtofhJr5RvMCAJ/0kXEYJXFvHYS
hDf4knAS1e28icql3RgXOa5WYlX4ertwfOPk9esloE6MAMsUDMkYb9Ya+wiq0fD9r3LUOOSFO5Dy
tCTUxT81oATHBF4m+xATPWQt4BKUlGQxAEGcqgUWP4xSL6LoRGuEiqH+IfGDkxKYAQo/EAaFCQgC
pymnItIW9fd76ZNhZI+zqTB6YpoED3+rrJNFMiXUe5IODaRWwvNTJGHrQ1LrR/ZY5aMdgio6LZKJ
vhsH/cufu9eBGDfcuERoTThlh9jCw4fXbCyMMYQx0gjQLChEbleOtTSS79gownUPpWNpUdlR/nXM
jIrCmIVub2HaHyntQeR+h5WDiTJktmzpyu4oKvNJqFCxpSW2XvWyqBirSP6k3+uPqwyLvv7Mz6U7
5oPTvTvcA09M9oS+/Bz3MJh/CjiVIJRE7c3SweZYT2abI86x4AIYKIFpYy97L2aCjqyO7hhvbKzx
8cmRM+ZD0414l/8cscKZNsM7Zc7sTmr8aIPBHoxh8Z+G3Kkb3qXjBiXcz/HYQk1Vxnd9cBf/Cpwh
ohREBMOdpwaObgiVBb/dYnitluBUo3tvY05w6eVjzl40zaLbBngBJOE5Uz9sqNBYBSwpOPcAZfUf
HtuaA84mBtsf68Xpbn7YuPV5nx8JtGJczXk1wwEP+dAfK1mex2AH1TKZ2RMBtcuYKya/wS+luGDE
5g9pnMwEWb9aYhXEpZTn/hye8Rp3JTx1w3WG/x/USiIUrWlv0Z/ATSLSckVqDxj9FCeuKUV4PSjn
lMbT7hBerCnEyXjR3fyL/Rb/0B2Y4CNNMNjPyVWuuknry8cYfTb/X9mquemaEG2+s+jbAXbLLE+H
nMP8ZHtwhBN9FH29nZcWk7hH3ZiTHhD6s3ztLco1DKZ0Xt6rjbYEWaHBMc/Cu8LpD4Ib4EJ0k476
WTpWx+8VJ0DgJMCg/oocI4Blh8huiqIHkGP64AUmnHKmDFM47tq0nPCpY+CNqbbkb8h14MCz5AMB
+GxE/WxuqcKFvZy1p8lQb9ATbsLut9gYi5BglaH1LJH9UAhePMjw2UGb5ntnEWCnHD5IUt7ln+aV
fziJsVc8J0uNaQnoEhu1s//CUyeR4RAw07IODURFMPv4bB38swDe9JV3xsj8SjrzmcPcOghkSJ8X
y+/WenG7+K3we74Kh09eJRSsBjbCuIiNaiKjgNgnsAbH1QIvtBX5gRt7WyAAdHbe3Mfhl9DBuQSd
OyBITZqK/7yRtBBJg/67B6MGCz/SEJ/CXgx4biLz9HuEQ3WzeG4twB+J/MrXeJpCgecqNJajsBxp
z38glFhhsB4+hfAvIjAqO0hsEZgSI7ckPvCk3ox1dLHWJqVzegp32Yba9y6/4f+f7LPKWTyX35xE
kF4azmoiev4SkoxCyBIRMZRkKTHZpK7DcgC4/CmAvzctn+if3ly86Aa4a9nTvJnbip8Nb+yev6G5
4fIj3OMICN+EK6GCOLHHQ/VJNqJYR/8KR3ODCiy8F5sYsCucIsrcg10e5Y+IfQelO4KMCRysYssI
tvlZPNLF36KCuIlKTuCL0lLE/EbcGir0GFGx8OZmpDMrP9TRZw8TgIN8z0SU7Ubkh6TETJhrV2Sr
zxiJ9qbypMMLRbkGM1bFvHvVc+kATmMse0t93Tsas3wRrLCO3zub/NmbORvjJrIWGDwnJ3vdLvKL
+zaZDcl766jvqeCegtIsxsT9S7kopzFZB/HImlbjgJre2FgbClcqaO9hbRhG9g7GKwUShKd5iM98
XOiLrnQE3au4hh+NxUnxtnNn1MLyjq1g1Vu05MRr22BVX4hC4IeQGb+KF9lYJfgCNipLBColwaUZ
vCMwQwIJ+QAzw602hqA6J1BkjbxtL88Zy8JL2egkgcDdFSsfbu+8P/kuzVO3gTwCTm3Pu6WC9zzW
HSP80pkiLAQQjCrsiYyQ/6qDfAJgHldbzATYvBnfRDfMo5bOIts2vwmhaQXjnWXvmnJTyfq8ikhE
Y0MdO7fv8q566Sf5Tsg7fQMzj7MYkZef/NMxNzR3nhg58Zp8Z0z4RpQSY5cpY2/aR4US0Cg5a2vT
jKMlv9hEhksd85JRwDFBjzvk166TDvVHHxARMRjDIQ72d/9tXSgq3ogpawFmUx6wrEP6Q3vL4V89
XQy5CQBlJHrwSQ4TMULJU7+Fb7rpbBExbqBpp7JWZ7TL7a3AePDX/qXJpd9tUMHtXaY5X6j2Px0j
Vsw9CBJ5mr+N8UOxQWGBtpZ2mvaXkj5j3vE30QDx4J/osYvn3n+LRhurbVKmoZkCe93RF3lvcBeE
t3wanqV8LX+gNIlQqVGaQ68jQ5AyJxliOwpfSjy1Hako4vejRaRU056iWHqnp/wdHAAuwjvTxfKd
n6QnuBlvOKXTSD7pnhfqjSJeFcAJGIrlCNRH+HEjSrwJC1JxOXee3vTEcyyB1mPkBHwXI4Zc/Zkb
8dP//hlDL2ovjKhQAqLIvbVrA420gACFoKk+1asepoq9S39V7zMBmD/++vIvsRTNsdwz7zy5V7LA
WVp/m8oEXfsTY8qLwZcZT+NSHIQiP98h0eQbClMyemAMyCB1POmVAQfkt3tFU8NrwJQCfMp4Zofi
EN4B4cD0vHsDCAH8IO4321Tzw/WjtcnNEYo5Nj3MKOlUmKHi1wSChd0j7pV9vHqSoQzCx3e96RYs
bxjcyLRQ1fIjkK4BKXIN7jVDQfSr4+vDQYmSjjEt0AsbKEosAW5yD0Fb1N8ekFHGocTjeo7O6bL5
DLxjQX9r/UQQm88ObSAId4jGX5jxVMKU57u3mHnzDDPbZp9jKIuPB3SPc9f+uDCklz1MDulP81FO
HAevBeUVqg90+eUgYgT+0iBJYBkEAIwd48VFeYzhAhq5CygU+JX1iFGXvCwUb6AEwSDRflRvaFEi
MwkEjsX89BiDGUF4YOGz4CmS+fWlEVgdRTJvfL/ypvCwMHW6AaehUu3wXvhidQ30hK6Wg6aAroZE
RQB04Sl8s+DxCAWSs9Y+IJEgaQkoyv5lHVK2gyB3uDwxVwR6/nuakMFz+l5Yo7zxGaDQHEf0q2R6
6jfyS0/O7ou0vnwzmaIHQKN6V57p6rsxb9x25YJI71Cx6LmG7Ll3Tvy3SjjQSFXFCtQ/2TcBU2UX
fWv/ci3OCYCLXnxNNwH19Q2szTH35JK4MBYR5FWbFwXtD8/jPd+1J56BDLcnEj3ARBFrIUUAKxWe
aIIKDktWwiVgIOMe6SAV58QdIClUCOIV24AFsij+8zlpOdJ5762cN9cq39hBxPW8xTkPoMdWAlrn
nOxf2hP5xo605+udd3HJhKUp09gnJzdXWMEp4HkXv72Yo26LZ3HhtQRE1W/6ja+pLnx/TCIgTPEp
YkssntwwprkgtSC/rNukG/IHZr3YA3hAu3DigVsBabQBXvUITElR5rlHwg57oRadFzsULxXPFD9b
ukhPJgv5mzEfYmFeQbGL8E55Yglw5znNTxQe7mbWXYD/Ge1SEwJMMmlgef277zw/DSaC/py9QGCA
MCdyuDGQfjOgNyAl2AiI/IhbqcGtyCcHAfkH0ADqcSz6+/zhY0iyCimyPGDq7BDf0aerJ22Z3LQl
42/qW0VoYztsM/a8JGDg/Ea8DPxsLh+ds4wkuvnhzX2Vd1C40BDEjPpeHdRTQrHMRf2RA5j2gxvC
0vcGDhbLgIbY0DksWRB7mgxoY2CAWH0zQVSurShO/2ep6GhKgpnOOBhRA8AX8JcYAXWv5tqfCzx/
mX+qK2WOeTcO5grvKpD86gU5hc+MP5yowA6Q0Doef5Az0t7482+CBP4ODcm7EH31K+h53YFcoQPf
B846MKWJ/PHnn2iM8RrwXqIMIB+ED3sHFgjuBkeI7gm0zX8AwVWKMC+FEUKPI0aSiCRn0rG+99+R
8OzjOfojAvD64YZ94mDoLvWbO5+uGPF4d1YEI/6AOOZmVmMvGO77ZwBBG8QSLgmMGoYpc2zB91Ar
0EsgFq3XIfKyt/yuT5w0PFf5qn2TQouxd87glVkI/G35IUaxFqYa8R1AgJIWcACWN/uBi1BDmFRT
4IKA67/auq5/GCFQAcA1OxVP9mWeItdDdvIj0DbO678lzGMgAcQTi01LFM14/vhCdvD6OyyNEfsg
qzRVURQNGo7wGt3ORAZNY3P8tR595WdScWI/GQSwnNggSTvlB/LI8WAxUsMFkyEbxB12k/TEScF+
xt+KJ9AGzxSH8L+SgTEGlQrXwnPHP/GexyxeQYjnu0G9oHCgGsAxggONs7J+/x30Bk8dJzSbYHlK
T/E9P4khzd3GmvB7FcZJFORzmqsdqsiSyBSqO7IQGamvySl6aC+aJgTCVzpq4OT8HD9kOmZvj8kR
fggCih3D8YHaxDkFCyYcoPb+Y3VRvrEiP4wtWZ7OJ3kx2sVHiuF9PKzFySHmwbDjfDawXxBBnVvP
BKp4GRv0HnwjQGOeYQhDHUDnB+6AMM9n7THpYlIttyM0QOCv/U+TYS8wABDuk7bDPB9rqw/miC6q
ZtDzX76cRw24X//gNSyMPXHVR02PAhhs7m+7EEsbqB+LUZyMyQHYo4HYCrYI3pFb0am0J+USHRQY
Fazf+hQdfDw6MEi5c5+4fdxKbgtlE+caGzJvbKFsF/zBE/4Pf/wWh3TYL9vlluKSs5BFxGLBnJs3
/txxyoHqMzYhDZNjldUlhqvvfs35VFy4wxBg7JuzUy7KEzEpuDI1kUYRRm0ic+7Q1nF8cpxSjTVi
wXOuMBKlNKHwUFjMwLPUvgA5nD1PDiIeDvHhCyujPbF/USxLx3IH4hLi27ZG49p7UlWxiPgMpqQV
5Q3VKZ+dCv0IzKykYF8T+qfiN8e9iKkl43SGo+a5xrOYurYUXp4svppXg0dRSNgHGq4CT84jJB48
/pwC7Kw4dUt4sVBC8eYKI3GGrnwurKwdkuRlc6Q+xFwB+qAtUB3ulMSEIxN/AEtnhzeUAesCUIdJ
PaQoCA0mzuxwpFqKnQGbFvsVn8CwnQ0tQk1rIn4dMBdhN2VcCovPC8W4lD2NyT4sTYXhvj4lm6Aa
p8BzKPmlSZaPoI6CkfNFHCwoTMhUExFJ0G5RgwAR62OHBJKKAIgh3myC/4YWmIuCCycNK3ImMRJL
xc/x+cZsrg74z5g9GxKBrI4bFWbBD+QAMf9Pz5wK7OIM8MmdUUHu+Y6dU4GrurPYUCaZxpFra5Mu
teaFIU8ytz911KMMq97r9HvzHTslwYehOk5bCwP8qRWEK7kPRQYxi9XpYz9g/1e0Vc9JF1DqA+aJ
ZZlN3CAAWgoGnRkOLXgXdlPhZNhNQs2/pl5+is10oKXKWpHjVQ40bkbIhXJlKgXYl2XFqjB3Eg1Y
lTM8/cbzwCCguUj2WU1Goo5rvAe1HZtrzQFIwZ1ZyrF9aIGQOvacAs8M0pQdSZ23Lee0M4sbZVox
HSmtt1ukHElGsEpNcy1Bx8SU3+lFD7fMD1ZJEJBOLd5QEmX6pgHoTY29FCLCUbpJpDm4ZNtbO4tu
qcM4wmbL2EZOczAlAw65mUMT4FVgPtuz6onasLMxJezHxbRugpXqJ8u6fURaN6tgfpWou8qMYQOe
bf7CqWdhztlSS/re1bHmcgxuosXTqNnh0ekxemzx+grlfdcUULKFHP0LQbu0v4i5rA2DnmOLZ0YZ
uHuniCdWQHp5HI/ayr306/7QDcCTpKXpEiHPWCOX+rPSwTjD4jGxE+b/Pe4VupzWdMaub67sPjsb
v+K3vH39e4o3mPJmr8YcIUINos81BZpzQdWMbVAITQqVSpvVy8zrb1zGK03MNt/NAs1iyk84khYu
+7m8rzQmI22C3YExqlN0c0TZKv0+WkEivStr2lLshYT3hBaR4klwVKHfBDKKPsueqm2x9NVmdm5J
HKo7HUUbA7eo5531VD0URP2tyigaNxGk/G9RH902nWUqERNaebfYmQynNwpck0UrHWzDmeUtEEeu
X4pjFXu4kQeT4ouxlglcFjX2J88IsXGdodyd/ArOfquQeNTpJ/HlmmItTGyQgh4JW9JdUpzfxOqN
cxan5GGTGpg7RfPp9ix97EXF2GPaXmkzR1YOitqMk0jdGLqGtLzbmkU9Mej/4wSmvKYuuqw7VXa4
6OGqIyvp1FWo8Y2NnyjHssRPqvju9a9y7MLk2mJAY9J50UfqsT7Ti2xhe9G0Cb+j0gbYUkjIKHuT
MIWyUpnFqKXn9POzbfqnUqWA7BJcRFtbvqmZuUhHhl8uWgeeMpk32jcca/nOcsnzg9Qi4x6hGcy3
0u88tCxmVREZNVNXJrSTGajjS7PMlMZtCnMpQiMeJPOIV7rjbE191pZFWGtariW3m+masrbjYGdG
wVTtt+Ne7E59ZVIowahp0rHk0BnGfQRQ0S5M63WQxHNHd/edlC2tlqFEa5LVbjwx4al73zmYkhNY
h943fPWtPhTu9Oh5/XXtJzvFhPfWmeMsRGOfR1NNrX8TfR/E2bb17OnXVFdNAfiXzawcyt+3ZEyV
jgtccxn9nfHn+rLkIObGlEeBPku1aOh/6QzyXd/BNpXDwHUn2NsH8javKSJpG6W9bUB3rbdNuIqD
SQ7sDzoWsa8bUFd4/IY+AmwzHPQoHL77iNY6rpSxltLF+3NYYGm8oOSQmEWjpoVxZQU7SaYGptJJ
cfPFHctcevIC56uYJtrJ73k8lqtDgF4HPz8oNB4RafbUQrPScebmW0Wd9LRd3od2Ssulfp+RQdEM
A/mhYaISjExeCMMc822I0UogvvgGnqIAmMW2SWk5sPcyyh6vyuFL0WnGD4cyIK4pK+WH6m0JHJPq
V2oRh0q8aHnsR8sIU1BrUHqM0/vzbzyVSgzP9LmBEBmgodQulRDNZ2AqJPcy5C/Kcd9HbEup30kQ
1XKYhQoKWSrr5KQ7b2hlBZCrDFE+ZEgRlzg5LvDu0GBWKe7E1c9FOYrjQ5fdgop9ke6/pe72EgXQ
DkDGXTeyD562/vp7K1im2TJzFj1j6lM2+bQW9j2NIEi9it7dg4PT3bsGXan61g08F8gAaupglAXf
IZlrm+JaI5Mmgvms4F4cmacY9br8tqqFnu9TSo4SvZmb7tR2FlRU1Bniw+7HR5sX7nWQeJ9wG8AT
VzqnWL7p5kjPn4IKEYxVVlx+7VQ294uuX7PgnngPpbgaPR9B6Kru7/K5lk4r45mGh6+DXU1+cSx5
HHU2w2Pi09iacBYADKFr89O1gqMOW2mcge99/OK31MeKEL5SEHs2HvPkHeevBtZrudSlVdwGA1c7
S+kmpV3V6msFF0rPxyHdXO1iYfFFLRtcEom4nWTjOttS8JycTVLOK9pqCqHQv+gcPlqyKlRKjPQY
QYTE+QZjinn0K3gv6bA2hKQipn80zFWn4LXqyovsS+Z0fLMAf/gNtPrQsZx7sz7eID7XKzGY7K24
MXo95KmwBOsGrfFeJmFDYhw3074LrcHm6RQUmwqyQPZdu4yIvBFZGEZ/bZpwEN1ripcO1pI47Hi7
EC86XBoCbOvftd6feCPbm5MZEbDH+85KpmROg4PJYYIfpDrtCqFjwO+gFw0LdpgCYFCzNqq5aKJ1
bb9Cl9+HHN101vOmUb4IU8oHWugUD9Nw1ORTFzmqWxzD/Kwy1sNFPbnm9pXTI2KqC55vJ0sz3rPb
qz4mAvcQH4380LLpGM05k/Yk5rTxPuov9f6slia897N1lW0gHxqq+xPpsAnMPtjIS7YPch/mbTAB
0JGSucE8iJFOutGb0zdbccUZAnP1E2KTiSZQaQZNvivcRWdOa8JWgklkYf8K66eaJNpUsDjloZJP
DTqPojjWyTP8fmqRs5kt62oZh5egt6npoYEFZzkqKEVBCjpvJOrJGIJI9gy7VSKfg/62So+5ihVj
e1fya9ufhenLYmJpKUOdx0G2FgFpaBrH59HIRMWxDtUDFSUaivyiQVXkBegXd0ubsuDsbhYxnEzW
cn/laAsYNfq0pdXoeacaiaED9Y0sa8Y+vRFs1qiYqfriG2/6EsPSTZpg5ra04y0f+fbmAZbtZUTV
uhEd//dsGXPuLuxMs9mh8g3Uk9/eyvjZGHO7ntnpqWpfZT1Te+fcXkZMWfG6tFeaAUcgPbvWzAtm
ClCDPlSboQgLDN8QGPQebQnhoSnKZBAV5ezKn177hWRJSl+7r62FCyGxRJcQQqo49LipeOFm9ilO
thYTFGRiOGxpYw6+nLQRKCzOmcK3gkajvCuWOBuZSutms7PlcwOJVj89J/nOmUoYQxHL1YPWOE2d
t6ZNAntHQIoDSaAYK/mMl9Mo56k8UYo5NsmNNoIAomHkZm9KeMtFPxp16bFJV0Fy1EmThWSDmfJ3
H1izwHzq5sHl4tQRoSDdpnV2WAHp8bafn0gg+xIKNw1oVdgOiD7W9QseXbo+thivWOYEuV1WThJj
n8tzvIk6iOrSUHd2rSOGiFMo9i5uOxMlm4bCMjs8+P1NpP9+QYFsRoOk3uRzRVraxhrusoerbEK5
MgkDDoqTlh8k2rOgwivfeLNbycnHh6pds9s3mj7qZLzxcC/puB7qZefIL41E5lvQ++x1KEldDfTn
XG2PrTq4j/uQnHoryZxy+Wk34flSqNdk4l36a1+eaO1CBR7LzSvNZFXOi968yXYSsQRKe4iThQKj
0V3AwrWRPsqv783qbf4j6byWY8WSKPpFREABBbxW4cpb2RdCakl47/n6WedOTPS0ubJwTObObSoa
FsYKdY/zCBYqB6TeGZCAsvynSwddvufhrgb0W+udN0inZTmXUBdGqvV1/Minzxn0JwHpGMJ806q3
cLiPgKzVa2OyVLHoEG/wBFi31ry0PdTzf5Z0n/PFtbrc7YvFk8f/EmD7QqLb13wV1Gn80aB18+vT
+C6w8wtBTlb/2DVSnzmtBEWiPdYSmd8zVjnqH+d9i6l+txaX8H1kT2mndeZNFhOckrBU8Fqumcy8
S+0to8qsRZrZNeEbINpnJoEt7krOHZ1fQo1Gex2dZphxqYQZM07zu5ATTUqPKyyfOrjtuBfB2uju
KxldBxaZtMv9PTE9Y3VccdRMJsy2dD/UfgpiYDHlyIsDnkr66m3uziEObywy/HtY6HgSTBFOOq+j
8lkYd5mmvSrZhxR3HcXquvtWSe+yyAFg+eH/Nn3r8mNM+OkuIUxz0hHw1khfxuBsaT850kSeuFXf
akuj+iPerldZfs23XM3UAjQSK1l+X9fDYVCS2yow9qOhoBQLcdviQSdDjpkNS7Sp6G2x51inP02x
vCxD8JaVyfuAzqGNwuOsMLBv0/icafJ/Q9A9rJYXXL7L+XjUkuE9Hawv3ejOFXZI3dydmoR3Pyfd
XVWtrTa1R3oKWw8+9Hh6aNnazoWRF/iNTPZkLgFhyIuroYug4nNCLsy+Tm2dfCClx7NvBfgV80v5
y3i1Rtx/IBKvX4kX4qXrEkBTDDFKBpZIed88meSn0P9C6oNeNrigeXvwL1aKBFGrJVUig3JjxtEz
L4zXtjX/EnRxabCc41B9FchfdVl069mX2iPmmI6K9phZTIVN01XG59BS7aX8ROvG+NXG8lEr+dPS
Vq5SxxesuIIU557+ORuq06fF5xyrf0q6gqZbxr8ZWaV1TjsdT8muyfCHCgYORw2m7XrTyvPP2lxO
QzTcxrijw9ilavYmV9V9CiUeZpN4utVclBKRXVliHZUnCa7aKoT71WNVVyjkNaxMwqc+jh+gNVoX
22XN3jNnDDZwaV+Wy9CWz0VZ3KYwt/JAKREPHfsQkVBc/9eYDY8xhHxKY5G3VL1DPR2sODuOCSRE
SbRl4DidxNZaV+1/MRiZOZDtLF+0Ev1YlF6iLLykxQrb8BGYta7h9jFOlEsZanzDJQdblPlBB7lx
o+oDKGU+mcwS2xp0q0HAOhWXVa28tEP/LmO9kerGmw48Z2FcX6LKo8f6SMyUNp70JapFOeh+lp4E
mzx8KH30oo74ZKybu94Bfw8dgzoEmPANjQoCayYbF1Uv35eKuWvWP4K+3YVt9TqibV4XzMSoBqkK
m3g6F5V5towePkPj4vZbcP5hd89MUpMIiFw+m6m8LIDByaw51jRxvsqvpaT8oelWSfruK1I76vhP
LS9Dtvox8gGzEOVpktqpKrsgkGxjkY91/+yk6ClH1nusU3dlvFalwlacRlzWicnln5MvpX9EYIyF
TvCOUM0om7VxDTCr6ZGPDmnm1BAaF3HPBNVOzyqn0silKQhHb8sDz+lgAoANeGVOhqOkDDa70W0T
yZEXFbUOLjcB5clC1aL124oKV2rhBSGKIrYmm9eoNNn2KmUuu4krqQiHnQFUqZWVk1JU1u3kjsyR
2gDPuojGD2S9GDUQCEvMVaUCJ6tB25UDDCekPnOL92Si7joF07RZda1V4q5D6xrEWLsyvpAm2AoE
KOj1sksmHS9QEK0SKIUhh6Vi7q2QecB0UmKYpGBoFJIMaiSGu5Kq7TKUbjoBUeXwFtY7FclCQuRN
1ra2RUhuHC04uREJKjdOsRrgOJDnMreetW6cCmFNQoxtPrgN8KHCqG/plbc67+yxjrxuIhyELMux
uwcxl5pp4JRT7qqZNlGCzIJoJraIXtdHz/zooVMsyteMC3+cqbsElE2FqLMUn9Uy+TGWYMkU+ku/
kGGHmC3+6zTYM9yEcYmJxRxLXqVYqE8UfmlCB1kUoYR8drEYqiZOBsc9DGkrq/+q9lgORGyinMkP
nfytRbuq2TfyvYHvpgV2o9TuNF2NkKpuORUrbsqKXC2z/UzGMXdjaUGrD9iq1pfRFJVJYKP40fmm
Q7O4CSV1xJG/yOm+xz0K+1DMPPoUOmY0X+degsCV4zTmrUKmh3GIo4hVL9c0BUNDUK+VULZEodQF
OLxKBV4E6gCcz5bMIj+oMZXXZrdGGtGFAlOWjd6pjPRoFKDSfeuNsXEsGDxpiJuSNtpldeqpZmyb
MBN63DNlefOUepPeRtmqeF/LzJo0MmN6pfZawsU1BVCn8hohJEJ4so4YZVimHXTYPYAZ90jRGRJE
y2s5oq1b6cQR9P6gak7Kv+fVyp6tjj6ncpt6YIHjo5sdJZpXfaD3IN8xFYEBbJG11jpSQjo0OEmJ
77jCOCeedkmNq/u3MSuujB2KwohUD+OdVEPdBLdJhR5Pe6qhhLdUhmNATbfCWK195KDnQ0aeBW3P
jNRuPVS7kPwpq6PmK0PbNJHXruwaNU8z1bZSmjAWUEJGeNJJ9XnFuT3gk7AY0XYtOPrjeYbio1LX
9sFZQcFVln8r5ih1R8QRetypJG69YRB469V9VF1U48L9UU1EphRvkvSSW+aGmmMYz8aADSPmnsYs
OELQl48rKF+83FHMKziYrA7XjVsxkZ+RnUMS37LxHJNUg3NTAhQLXAziRZRPsA2llVtX2FcRBtS8
pTLzsdXnHCJt7t8Ro7EorBqvRolJO6MkQ59Qqa9RKTxN2N059IgUDLhibp9LGep5kMGyclfL7KeZ
tTWNc7ruOcGA6PtjykSmhG4y8UAiI/VSk0FIqThKchwovxdl5aeA9nK4OE3Zeis0ESa360rVCUpy
Flz3hc4F5nLNkyXUIEGBwxEFoAJznYl8iELi1uNbUapPHVB0+pgjRqjoekvjKofPULkE7IYkZUdw
tEfRp0w43sIMDO1ZQ/YR4DFQJxJKJ2iuSvCVt1c5TehL0OUzkjUZ60zWTqMu7QFOp/RzZKjXipxQ
w3RmFuIwkjYCcBHxNMcJcy7tqHBAaivA/Euri1AysAE2cqHvchxoSn6+Xnsb1p+jTqgUcr8ZURc4
ezTxB1PF3AsVbIJDzUr6lCpCKAtjrxbT+6rTP4tUveZgfbml7C2dnGaKcalpjpWVXFsdGhi/ipaz
ko1TRLBIGFqUO0j+62qv6iC3q94O0tmXOoLfWmw/cZZSBn6P6jjTXOYmFu2BdtPD9RsrAK4YhwjG
Q03ey7jPBhtDKoiEwsyInjV0ZWg2A4BgxcgR4wO9cwxLpLjkp76ScYGIwZm6GtbHWn8kMtnEoZgx
cwEZknHUCB9VBHtFzy7lvOf1enVmbJOe6bWBawDrOkIvGb51NXWp9Lcuv9OMwwqJg067b37KSOAK
vvrEq50Si6PzNmD5RhBYk2XnFYeHii5Awd51wnYU1xjrtdI+5wRffMhv8sJ09y8oC8a+0EkH+uQu
9FfY6JnJdzP9dCGbimwe/MghNfTQSMOdikGMaW2M9WfejU4bMrXjr5hgSF1+scwYggW27QvpGR1Z
FiZVNz2KLBGTS3qcAf2pwzFYMbEVIGoZyAxl6DMIcOvsr3ryPmsKIJVm5+Gam+PLyv0cymj2reOd
siblTS92efw6A9BqXsDYJSyfGlmgYatsFEBaLT6byo/46hr5iAn42hx/9tm3pTE64KFM42uhvOSp
4ag6LPj4kISqbcDGAnMFzEFLCwgzIpJSNciFdXGc5PIxSOn6uOYinbEvX8EO2/L/vEjZonjcgOl3
4JYGAqztCglV7qxaZ1zv1cFp6dy4ulH/RvsVSdckTGMYddIOLUYwjGkxhSeapXK7l+VXJ6M5taPJ
V0aHiLcB7zowQkRq6WG2WJObBOnoJS7hobvF5Ouz1/fOytrJElkohF6ejXy/6vcmHLbFWcBHQoZx
HFHOpFwKZsclfo3Ec7rydOUCDLKbnnrhO3sPSL6aHchpCB7p5YvZXsuv6vTJUUU1YzZ+G3orTp/B
CwtXIm0ZnQSNcXfXTC9JfSRACw51KWt7JymgJ/fKOkfYU/57GgFqNnpZvnqBXKI36YDuKE9qyR3Q
SQ2510fkb8inHPcdAX14IVh/67Yk9x4ZQK3/i/K9jF3sU4Z8hwWHfM5gozavSutC0gtbOzV99Bh9
8lVCTyi9EcwPpzIPMRatdAm3g7YxPUDoiExXvXObJ/qOOXl8Qu1aVE58Qq+ZJe9j78P0RqIBd688
hsfoPNKLtfYIUYaoW+iekMJxE8A6ZMmdovRiNvs55yyIYApZL9u49VkOJi4EzBrGS4qviEiRPSbl
wYwqkueucnCyEn8UNkqPMCXCeEtC+nXs39fWSwolJAkePXQb87uf3aJgNuxAWJSnA9eG1Lg9Ar/s
bYLBUnjo0Wh2SSwIdipgwTH/D9/e1ADUs+PVuTIeVNG6zRwmq101fowwtKMNgrag9VdkpXfuqnnG
PC7eYsJ3HDbHSNllk11HtlgJ2GWp8naKd2TAh9XJBFztXwyAGdVhrYz5JVzhiIotQLaN9XsOqFVB
w2YXEIBdP81LrR7n8iPDpzw4jcE+w78YCgA4CkdoecjOFd5KwUZV9mlEoMhLdJeAvZD7MwLctFS4
+bGfvBUNA2xng576QnWQ6d6akaHNJ2rxPVm7fe/x4UX60DSnrm+9Rb9sHPTuHvJFg/1Ao0+JNXq1
jpvJpvLp+kPdbixGouTIueXoyxq2mtrswTAkceACX1LQn7BfIUX9NjFJ1OzyZUKqtkFmRs2PrBpe
XlPtJcUh0rmX/L7cmp0LGQbrOvOrk8gjkBGVU23uyTaDxZDOL5xNkuWrqCqZIEFq3GuJV6YeJFrz
axBet5AdsYeF4tfbZXrtTxjz0Ioy29IiKPtRxWdt0TFSk8KBI+bgFD0IfBKWsYg8HhUxzZYfrLFj
IcLFwBlLPkaPYH7nH+GsyJDXqTzIJMJtQCHSBsM5IV0hFo70sZAg8sIJD1aKNqM+E5whE9pwj+/Y
ArfnxfJQE+LaQCQtGOB96gUyKOGaJm/x4mxPHOMkiQC/cPtjoBo5CT8JlA9KiX/AMX5EIhYWNhOq
LhNmvEgzM3jzw6Y2yChodsY79EJh/zLw/TD9FP6jWGqg/6GA2otkAzYurNYwdAoytLpX8BZ5F5kb
ymbkyS+F7tWj38Qu70M5MK5BIUG4L1Jy7OEh10A14/Og/tAHjySsjUjF8tNUoiODMQS2sbqWgc+H
tPxh4sEpIjWuU7FI7Q6rHd87uViat9pBSYJykxNcxSrRNFst/TxBWr4JrqviS203PYPEE/MSZlon
ThGxWvmpOdGZ4J/E1TPb4Iuy5IJIxMSN4/eNbQWey3gMb5GtI0mEKEdyF9VGg4YlAaM6G3fcNwOX
WWWPh2llI297hDdYP+ZXuUf9X55Wg2PhaN94LCLIoTNm8CNkHq52TFJtDXTp2CF4FK+/9PklrDOU
1VYEAvD3hMm9Hz0gG/N0EPsHHQXLph33uuGGpJfR+gfxQVGgdfGtgchgliQVxKRJBvrFxRY73NAk
YszBRMb4Z8Olc1o2lxiTCaz5YF2VnMPU3Mjfzkh5GUwsEM1iu7hq9YEvgSYl3qbnUoh3AeNRiMts
4XesnofcZXVl12m3HINsb7EUC1T2AMWYaxFBLLs5pffa0SZ6hi2OUjOIvfBcHk2bL7bAKroZF2w6
+1eQS/IKi/ALJhF1Dt4P/HyIzFUvuQ677AqI0ERg1UKnvb6B2yZHrNPS1/o1P+v9vjH9EnorEgps
JQs7Lx18sug0Ab9F1BccK/bkhBoiR2aEaH6vMjLh/98gC5kj2xWSe9z+sY/5uXrZRxloErFV/ZSv
6xuGuBP+NkiNReRAsAdStHI3+eG7CDcM+c4u5qTAStWDK8iaZs+raPCVA6cFrPhARMckq217Uv3i
gkXwdLTOqNRK4dnAakhfBphCeDY74Ym7sPHlXXPIgkPS8yj4ljbDYVM9Q1UfDvGJ0DIqsqY7cGdK
5/C2Kl0zuDNRQWQxsNG3rGz+qOPAOsUvsiYG6tVB40scg4UUwK1ebbO/OHMxTxjfFeKxulNxqHFC
uIrm7z4V/khdjtYTIcd6p9+V+Mm3lmY7PvFFjTMbOyGfI7XhZHbrPQ0AfE/rRORg4VOWUZ+slY35
4N4BYw2iY82UMqT9Qgt65xof/jmbLOewdGE4wLMpXPVAJ1nfUIpzYijP6clJg358uFaVL84HWM9B
elb9+kU9sJ0AOZramWpHD3b1aWi3yQOPjAnK4Sd4F9KEuvSY9t1FtgaIz/RWlDvr3H2jvoMoCJcM
m2kOCIw+qnt8ozOEgg45HIotu5YHigAFijfsTFlYq5hfYsCGQoL4bfOaR/sZ4zVTcAF1XwV64MDA
cG69Lbi03jDBNStiL1rGiEDxgi4I9b5k9rRJJDtVXT65nYRUF/JidiFPh2qO/De6wwW7Yb/o/RWC
1+8JQVH1NJhmEk57XFTyn0S8+x3YiQoedyPI1fXipMiBgP6hTyPqvAkOKpZe2FgR2gYRnKFRflaR
AC7VLcT3itBs3Bb1d1rZBKXieZ35agQLXzhi5/4I6xh/PCcYHayzYFkuNol10MU6OsANJ2pMzhL0
5kNPUkgGg4JrhY1eIvfLT6x5FjxymhGqP0FhvKfUNlBbwBBX6eA2seh3DA5kXxX5lrHwfuEKpmtH
r8PTIf+8tvHDOkGqiC5c9kLxXLlrXtJe0V4GhjaHEXeoxmNM+LpYmHR2mkM+B/LfUw08foQIjuZ9
sITG7IISZEcUCKdGeK8Mn7sPLuHQ+rVpsz6gGiDnN1N/aUFZTum5IXVq2SZXpvaMx5Kfee02/X4u
4O0dqPkwbK9md42rFblCnJC0vAgeZ5pmoldfitrrB2e9Q8kpH4TXm+EIsXhKc7Qj0zE/0ZcRe/bQ
WITalcsHzhMs69rrDqYEd1jwUsuTgvCRW3Qgy07kIs5EexKUyhYDoTg1RJlTUhj7rnZ4FAmpibLg
UNFLcOEROzc0sCO3ytuIegfbh18WFLkQ+6jxzCu9mHACgWpKahlF1cz2gQ20gFbYlE1PFiw3F/yK
6rpeHCH8ZLQM6Vz5F7OeXdWVjXsUFQWRA3mKn/WmQomA/TcEFZSmZuBwEmPsyRhSv0THKnTgoKiw
84OTdot6D64FDswa8uYADELkoGs36PO8EAMLzBsdo3WExjSFDvZbDCKSJ4ZhYP20+HupOySxR6iG
add3kti0X4i5DPS5V3A+y8SGxVkIzAIOEvEO4GARwTAQXJk+Yj4HM1rk+UUE0rIl4HTkFH5XfohI
JFcUzQnrKA7o3C/PJGoi3MF+6M5nwURlOc1cTsYDkmF9hlQVXeNzLf1LdDgi6RIST7axRmoGBw4L
nh3Cu9V26yt8ZZQn1hmpO3vntLBj5JnAsna6saniW+gogwvUxIVu3ZtDdWAkzIIg7wIyPrmfmGNf
ZYkMCXscbwhppw33F9UkmraWIEDJgGrlNY0whEeFgkuM2Kn1iQoksz74ziE0ynMIVYzLSLpnsBJu
MOgpLKTgQIHN5zBb4SZJT/wjkjrIU3D+8XxgkWk2ZXwguyPZzkf13JfHonngeoPoCc72xG1K7YJ4
L4HHvWuwIsL0YWPc+eJ8e/PKtx7Jk971OouN6+jOjcF3iC4BE9vUndHq7NgsmCCFt+CqVg7e+Yzu
8ItCOM2piSyae2t1IGWKUipgx5hXwFnGaax2y61PUA/+y8kgPqx/dTZCQfURclHuqBaoL6g4yL5E
FQsORturO9IlO6q1bZ5g0FDHHcN7I+1FohwrRHdjJmoi1OPcf3VP9fiZfVgupC/hfUP0ELAhVp4A
aMQOAaF/rITKu76rA+Lw5QlbHEHfr/rd/CDTwFkUU2MqBtQjMIceQtb6H2RpGjdJc/AwRkryWeKV
U981OLL4x/ABiPRppUDrM1e4HOtuqnPI2Cp5cNRWljdT5uOf9olxFq5NN6oMgKuse4TZGUAObsQA
16d20voINFXeIn3HOuFpCgo8TgnIGeDTIJOvHgPifg4ZzgrU3LTLocu9orSkFGdX5qTUgQxQemcR
CdOhTIQHhSLcbrm+xj7yksXFiIuughIRdk1FbClZTWzKs3AkPKQHpmXxYM+fotahBkbgHt84Fy2X
8F75xB2YXFLtMTUPRE79jYsGO4/Wzj5qcgcW7oLmp59sFYOh5orfa8hY/6ILj0U6LMCFyF/Pe85I
jitOvelb5hSrHRB8JGYpyEiK3g2xZHsVByI9PBfzQs2AlvIfdV9BW8KumSMuqlV65ToT5dq05aZa
GISIyw0x1IdYQMgOkq3CVYOM4YamFNyWUQySwVkE5HJ1US/THHE8xofppyeXxaP7OWD7QZ0Ai8+8
xjeAXuqBTPPpFKQ7hEMuRY7e+IYrE3foqfA1LJqCxMmBlVjlWGJgUzDVXmk6GZ7FdzSnJIxrog9m
LmDu8Ori44RcvnxJxe5Dq1o5xtlke+pscwu5guFKFkXfPi2PVC+0JWw+2iTURxwR7NTJY6sR78cN
A/+I3+6faC89YQQiWoeIBZN42IshLuwHKGFbBmIBoVMgVLdBXOwmntfboLM52iIIDUQnldvhLSBd
ifZBtFBUTCgBUZEy3dND7P1EDq3xH7aKLGdsKNbIAWBK2tT2tAmFkK9DGWKysTIOVNoFkT0NTFpm
azYyLjxo8GzKsZHg9E1m18JSEDnz7A+wa7AmbFyjosKyqWQmyzMNSF/Y4NoYFBpEWIOPNDb9Ki+F
+gUwgYRIajFSFQmxptxA1ipABkJ4GSmc2TPwDBBhoHbBTZesmgPSqczYx/vQ2Ew79gFx5qiy7hMl
GedC+WpYl7Q8R7gi4dmsPyZ1O4iowKTZQXPEIhyhBD8EZnMV6NBTQZ2Ow8GxuJIxOOzQYRPVIKwH
I17GQr7tD1Eq8J1bWjHCmmufKy6DrccuWA68d8xG/nkLYFU4CAtONBQQSIFU0ed+m8gLhCt7BqNp
RtkBgLetRzs6EtuFfbV1xMfQJr8W7hrM1emSYl9Ec2vSjW0ybmpGLFuiqyhv8nRPPBoDR4oryhcn
fJ3B+UXuiz8hjjdf6j/sHvk0aYECiTmrU/L4qo1km3eZmj5gEOZgbUkYg4noQ9iQ4MNjkRtHsSE7
5RtviXd47jobF23lulDarI/LFfsPPi6vt7z19BXcrfgPU81s8mpeDHbevoVODd97wR9iVOUg6qsp
yXIPAl9wwpBL4zq3hJeVhP0jSrNqE7BB2fXGZh7svnEx0mw0aF2clKR4DQ/cXbdJ6jaYOwkbmu3q
iwOMRhzixxkXZo5GTLpWoqRJYINdAkSO1fZkflY2wZKvpDPh0k38kMqm+xGcqdqmfCEHjXe4sKw2
QE2oKJIfISi6Yzo7Hpr/Qs0V9B6ieSr5UOto4d3hY0ogM3k8AHyZWDkscR0yIC7HxFBu5LNFKFjA
mthEL9o5fRu5w4WQUSVwDN6WkPOgCvmPaQGsgGVHB92voHpxuFqX8o/8nT+cfJ3yNV98/MOw+BCB
Sv88xvEQeOdZMKxiOQt+zI3EZBTdP9GPnrnJdWn9PPNpJySgSBKdaNWnQ4/vNC5W3Hr9jSaeNFAc
V3BKWf+F/KIFuqIWjZXa+WaUe7AvbMGYMvvab9LRUSSsSgEXiqpxVnF+7IrQC5XKzdfwnXR31ct8
OKdKQmZu9lksNDTHIv7oBqZM3BItDhE9JMWyhhkjv7Xg+X31tWB2re1k9BgW88JpjRqPEDR+zZA2
vTHQ+upo4rCLNGDoT8FFKj80Ckup/mDSmLawhSw/gXA9h5dFRWTOi4eKE8fWdiyTXdXJkHSZcM2x
05ZIdyydCQ9qsfJUTG6/fGvd1wjSGsEbt1S4HmscqtkIs0mgICqXknAqc3QyIsyxtkAOtpL8OTWw
c6vteTgxu3UHA4uw6qznQGKkQPQJGrUitWdlOCip5KxEQi+HQVv+KeDvAY0dJLagcac+8DRldtOE
b4+3ft0iTMUxcwI2sWbNldm1pgzjfVl8dVHwbdCuGfZguBuQXWwMf3IM4M+EMTOr3Yq6jIGXk0e0
4+QTSCTypBNRO4RxrfOdYqFmwsC17/A5Tq2TRJgyqaoatW9XBXYLVGbgdBa0yCBTDQYedtIoMhH4
ysxVQs3aTPhfKlLormvZjkPy443EnvWryZwqk5DWMS6qo98W/XS5rvwA06xiftQ4f96JnYe5A7Wg
gtpQHdrpi0YNQ9AcstCaEUfzkXMQtpmX4vsCT4OudWredcMHBeJGGanDwmPdyezPe6rj+4FPrzlf
0Fux2jl+rZTuYydT1kT4w8YdGr4FhfnwESntbuG7T4PmLSga0xGwEj3c+jqi1DGEt6PI0Ki/UzoY
iW55jwlNsaNbqxMgZYtIJPnFABYftM8yJd6PcBuyThusp/hmMarqaDxzBdScsCZMHahT+NGAcFNL
6aNfNi/F/GOpL322o1gpYnfRL3V+zRdM+ETXzP3fMviAYqiPr0F5VK1npe3ilJsJM6VxA/9lVftm
a2B1cGtWl3mNx2O/k8IPyWBWVZC3wghGU46g9H0pwGum/6IBwBkNyNjq9yuCGEN+mN8s4Y8XzwwF
DXcF4FbslfYkqw/qc33GU3bXDvcBaKVjUEThpK6s7Xrd0ohj40qeMbug4eEGBPLMxduY97AUlH1S
Yy82Aw7mjJzrewUoZq4hK6wJM12I15Ubb4oRMTJemMkTJlZRgZxTNSrmhdewYRoJh6AFPShIPpwY
w66wO67oNALkqCOQiMxJVWB6XbxTc+dvICbN+rfSv8plPywY1VMDpC1MDPi+Mr3cYL5VI6LN+tHG
EdXXTSEdZUILrzJUGjnf4jxwJNxOVoGyyYgZlr4h+eEgPfB2PCkcOdX2bQRjgQtUUWYawJF9oDJ4
h6pUgihlP/1ya+g3ppzRBkGZHeAfYwC4RyGWcwmUjLTGaBoKLBKVaVbwb+y2i5o4QQQygz58mPgl
MD1Gp+cqKV3+H8wcBhbp1mifudCJVl8ZiWsGfbHBgWjIvRtT2kvWp1Kn25yqrQxeR4RzNfd3S8NS
cY4Y899q/EiG88isLOrfTHSEqJlsSx9PVhXvZPM97F4HMfn8sCrsOej/DZRBURDbKwy1NBZzSZ8h
GjwuXRlhVA07WUyhS1nCn4XjmMqjTJpt1RLst9AplQzTMTaG4zpDoNRU4Kca70sqfonVv6hYdrQ/
kNQ2UfPRQmnOVmcL6K6hMplosnRpJL6gZvCmv+JHPfZEJetQlWYUR60zdNxEuILGk+pYK0oUGrJS
QagE5gdXGw08zm2QWvT5DS/FTc4sCDPPmLcfltQnLWqdGH9oquURghNetb5hH3Dz0n0CckVW73fx
mE9gX3Z8mAEljYNQ8YMKkxU/8nH8iattuYw9EVDdE4+u7ZvdZH+D9JGbHMEmXXnouXeL+z7ZTHJJ
MA52gx97HstsA+7CpMlyAv4z9HAHndchczP703ANlzE7X1HE9QI5AnEt/2zaIvJ1RV73yhE2cdw8
3OngsjbTCey0hOscCI8nPLzWRBlTCoBhq0SzMzFivoNnpJ/62qv4ypNP+e2ZO6iTULgSd6G7EWBe
jfERPt0Y9RUu0P2JdOQdypR97623qGY2/HfCxQObxFJ+AdlRXOL2doxZSPR+0o/hdNejWmFlObFv
/n4/KT4fNH8A8VhRHBhVu/HmAsayFd56uEYSJQ4y+6HgnVbvn+KjYtI9duiVYv5YBCB/QnXm43HU
w2JvM55UGxt2XLL4n6PwEKordbcd+/iOiNmZK9z4ZCfAV6G4djuGWe/Etm/ZzC43jEA8+bzRo/zA
7Kwmej7YExx4F5/VPUAesKwnX7vnN1uJJAnX9BSefYH1XfYsjrBEMCpd3B7AocFzCl3DUdsb792O
pmcnOyBKLtx9r8GnrXxFAnyhDsVmj8fh0Bi9MDjgmj89GVLsgY8BuuFc+NMh2CEoce+Tj67zgq3H
gWdEEOW/902W+Etx6Vk0xaPlaPSeC8fhhT6ZRzdtQOjBYbPH5OMA+VjeeG57UiXQ/+Jatv3GM5UY
c/4GdGcH9K0FLXNLhnTuaLgx8jz9eM+Y00fDd4h9bBaesrP6ap7Bn+pOx/FLOc6O6ooHgNKo2vFc
OHBFNUlSADYfs5P8ZFfyzY2jssPd+63F/4/ROj5YwU1/j7A7y3bkKj4Z6VBoCq8zxsE75Qggvv6F
+Lzw2EBT2ldsu3nc8MFwzBdDKjrHf9kIfMoP6AFAePGBi8wB5MF6A1oma5oHlYKj4uvQnlYv8LN3
3cNgDRiHJd266lv9Qt71J2vOQZ+AId/4wiHlU1SIQPg1zsBujdlDjNsWf92jj/Y+PZtregCM/iTc
+cR9IFAB1nItoGMRzt08QdsrfuZoGwOmkHTu919sxTPpizhW7LiqtFfpHbeRy9201Xvq3X9Nm0Ho
Bat0/PPS2zP9/EVMHW2/sXZcb9ub8hZDAdvwKm3C23l5sUM1/MLewBkT1KJ4sGgAMATosy09ZjvM
rettRO52gk0DZBJeNf9sJ2wu8eoTd8KyDl2Pj+ztEDGMFmcCbcyGb8eJhaMq24Hdzla9i0/K3G8g
EP7tyeoBwn/SZ+IsPRwIT+esIMTHZcLoJe4voSmsrNzjm9vUZnw57MWB+sVSLVxls4v34o/4PVjv
0wHa3kn8JJBFT2hUb4Wb810Cm5Eq2ANfB6TKW76jCxse7botsNTkARy+Ex/T+csBJ54dh6nLrMv+
5zK4eYq/YT8IqsOXdL7hg7hPsb8vhKr7JCTtFBviFKciLkju7ASeWLWzg+bXJkHkjuMVe7zDfK/Z
qcfRqy5POEcgQ+JIZwbD//RjuZdPA+aRgVeeMQ5gqVVEbOCOvB3vGHMdo4/i2ly/CQAWJ9jmTrqH
B3XRD67uHdvEi3WHk8Kz4rGCCTm4InriiaA6t5U38Z+rh/4tvMcu/OFG2gJ3YIP0+wt0IW6HT17i
RcF0kWwwHpj4Svyu/L4xfqWMGdL9M93HDnqXy2+4xyUEr1pfAuQwztRG0nYedsTPXNjx/HjBlQdI
BEEihvK74Tl/YdcjQuypv+zV63AVE6G/iUsMYIxf3+ZUBxb8G+9E+fCB4X0tXEnw8L4Kc0LMW2EC
5J8cU9/6wVR5Ovqh3hM7wGtnvAjqtBWPoPvGLkTiH80PFucl/wTR3qYnSOPAMg6BKpeSSZu40XoP
EoRdXFLnn3+iGHby8ZzU/V3b8iIBDBka9eQpJB+EHmHpxHUqplM11T9Ob1DU2I4wSTpQijfASZFy
n2HICEOTS+ezPYHTXIg//I3cyIVXyjTGoWRhiQmSAmuap8rlfK0OzQGEHa8ROA40xQBr/1/JApUT
mffqNxvVgFt8UL/F70AVS/IxUwG//cWRjMMVYQHkJp60WDP6Gz/JluLAGfmLPGyHNNzVpgGGPZp7
4RO+E1zIhpt6dkAbgTM5c+N7eRb3G/eX8HQVnyr/5edKOkHP0N/Ts/QgWxP9WfYMz5zGs3SlF46u
mITQ43swWyCIhOEGjU8+YYg4QyLBkhH8APxl3DMuo5j66W84k8A3Zd6Ak35P60Rv7wV/PF7+LXX0
g5RyZZR7TBhqY6tTRzNQB4OF+PcjsM4TOeV+eELQuYbnsBUopEEZ7BbfEbWDIsrUDShmd4gYNNjV
AfAQADQf6Z74ugD+g7N8y0x6WaOMPXwOeBVzRUYAvEEODwCXw/wCqhs6LKT4BszIuN6Bh2v+osh1
4F5syQSjlQVNhUH2P5buq0mRZUkC8C/CDC1emyq0Fq1esKGbg9aaX79f9l7bvXNmWgBVlZkR4e7h
YeJSvG7jvy9N6CXlBhOwQmfZZhHqUTPhus5AzK+mN5yXz98hS4Eiu+zt95Ir0HWwKzV2PSjg7leD
EaHE5se9uPD2fPyWPuhkz+XXKFtm+kHtGRXrpbIRmrvaulUKTDzO3LpfVDTk6yu2s4Nxznq2nx26
ax+dIsY9c8Ttyi42L69zcC6fUekD9n280/U4ViG/QrlPZN/Sq/TvPlstXd7pfURsOckaMI5Hi/zh
P+kkI0HN1DqbWCoHdeYvQl1RmC+Hphic4HkGwZ33iyvdvNH6Gtl4VrsmPqSlgbZr1DcwVCVjDmA5
33MLZ0UlJ0eoQ8xcBtXkjHYnweQFqrT4QDpygLq8HT/TP6V+op+FQIrRWKToGnGEWb2tppupTjW2
Ub1kdwOJLDvCPc8gpHkLkr8VAVlc8rgmUTJwUA4r9w6dlu6tfYbcokL6o2W9l8o3Aqc287TP9jco
+3aKsZmrT1ZF7eRYlYDlcGnd68xW5SA5+ZXdzFaVROdmTHPbriY8Eg376haXG0Brxk/rqjr7NaXI
YS2wI14tY8SSXwW9fgbR1fO/BkocC65/gVQLoa4Ypb+o4fZRtndcOXvK83axtWJypNSjbJ4We+lH
lfuf9VcOKP3z5GTRRmzoRzZypdcKlkcGEMyyXSc6bTVNnUC35XzmbZHB0nDCUpq+ZTpekuGiITCl
NhVxul7oCIKo4p5VnUCtAU7yPXlRJ9xp7re3RHMx9fEThq4EDzpN9UrylkeGhvM8dzSUpQEzNxph
lXb51kh3i8NbI/GvMMaF9B9ljhBZpv/xLUdoZLOcdrXtpxarbkFf3C+XgXW7xFrBcJDdf0XQWpk0
veT1Jo9q8TdZ33+q8ufLt0m6vP2knVq85bsvTfxvx5afLrX3rVR12XbMzi6slH1MS368Dlua6m3e
33V9aFDicexWrMc+/iY6zoq93fTR3MiCCzW9Cp7yUfoplKWEv1wzFAXc6c50GEwKj7P9Oj62/5Jq
nAdDpZ0lsTM9A5aiPaowLbnherW23ylZhl6lHlMApwa9NS7Dbxw8H2XJzl08ziaRjutGelRsKbhL
43tv08x1dk2wDtEY1L68mOZ/g1mfTdIpWhKeRKn9GKTDYl+3Lo1HmXb58BEc0s+gOeOwPx6DWxkO
2rD0J+fqvJ7rr1vZEY26HoZObsARmqq0KoDfgw+fFydqbhPmOPM89UuxghfiDJjskdBGdCksFAkt
UjFUwWSW4a4Zoq3TjVtXOCedLA0h5nipaAj4Fh7l2Y/f3Md5tm+fEuVcuCGJj908yumY6d+Gy7gQ
iFnx1jSDr9xg3S7S73SUhSQ0R4wEMmueqYRwjxsGicLVL8PNz+pz91IyeUDSyxQexZkTajiKBc9K
Rjr1i6shb9G3W20zzXSSQyohQu203uIfS2+8+m8O+AkCZyRyiSS3kni87bbxy2I0ierbjyeZP8NJ
urlvojznz4kfVutWBv8bw/VGMLtukXsv/m14/LbTo7W9e63tmuRNyzah1Km5XEXmt2iLWbaMk4Em
HwrRsQW20TTNKyVieOObt4aJDvde+vdQo0y9OKYvNYtlNSIznbcdSx2TkqKVsK9lt52IVzvkPxVn
rryu5ga3GntaplGNkBxJOjv5/4hbm2pL458yJB4pTuPQdamMNFVKEkADPd9aCkap6KGUePzuG07j
bgh9HHpmj99dxL2jKeYSzX6HW8vIbhImSs5RGpMqkl7y9vxHOaq64/tGbGRJH7/3DVpPStrShygi
cIc4KQDFe5m3Uq9pFzkdQngNOMKxzWCLjwS5a266iTayy5CiPlR8zOJuUaKbpSZXziLn9u/P8jUm
3bvHxT6cv3LW7VdOysPygoj0Zd95RbdeqLZuQpU7YBBZRJezq88HoXp8cH8Is1AUiy3oWEJqZIU4
Xvw/jcR+Fsq0VeWqeRY3t4qARM79pogFNri30/KrkGYSYJFW6Q5WEmrLlx6GTD87PnVLiSg1RfzE
Vlzj0jgpPqTc7fWM8ob2i7DE1IHiP7xtjoa4jKkLvBzZO1VjPdC7j1/jbQBm0rbzTI7RNgbN7dC3
7e1QIKfySfppNFTHyBvp874j1cr+55rkduwTcIAhUgRhQApCsDZ2nAFm+f5OaBt+5sgLOw9aAI41
XhUD/Pg9xtz7WgzgalcyxqDKN0DTZzPxQcb6mHpeb9eBN937/SK6b8IjECCxILKmYAHRJYaUN4iq
tQ7I7svTAVF0DdUdJobJkOjRYS+jm3W56eXf6cv2liVmEgQjFUaKTteNdQzadHVmhbLC5h/aefJm
N5twln7fk4PiZCbtU1BjVrUZ3j5v0T0+8VWQVvpc+sVywwvGLDcEOU/a55i7XEy1VQGQx4jtcZED
ZypRwUjygSmFuXbZQnnyL49XjO9wj3ZiFfOykrC+PR2KUSGalDO9YnleyXYoLcqlX1Osui91QiPd
v0SZrhbU8KZMEc0mvv08KuEd6ZTYHvUeESQU6g812kWbX+MgY1gCy5mdrXbu3Orf584V6aa2dlNW
n49R2LIe1KG+6K3d6lUPYEoUI+9+uFCqVAqOKPEzbz5aEveEf4QBiWEDbgwjfhAd2Q5/Qo8/E9F5
MZjxybcXPTd95I5dfpDWr8qkT6AHMdS01AgrVxXOMd8u6K5pgeRqJy2FpHfRZrjqLoZquYJUVs+p
6cYzsK40G8W/DvEU2W8Ce5s3p/NYj8SyLwoyY+QB8FWA7jxnGYFyrVNNpUg6JdPt47qpcSSqwUBz
VeGjKA4LgqRBfxV5MCqUUg/mMyV6X9ISi4c9IQhWkbIQA1hgXJy+OmjR96qS89H5BMq4ck0O+/4M
YRl+KO+U+FyEog9dT7ItpXvP+ACxNflFSWDX2aac9dr5UEwPlEL/zoNtjTaIIc8wAJFX4vtggCqk
P4Ig8NkWaEpNkv67T4/lFcjSMee97p3iuEsMmvnj8iv78SYZAXtdHWndPkjroTKnXnEXE++cRgfD
LZoZDdG13VAgXEuSyUi2feQbKaqfdoqZJKUA48cKYxJLk7CB9IzUY0lVAncjcAYF5D1E2plrhv8I
stMg3fja2Qap5NFQw8GfBolu0+ppLUYLhI6uxJiKbggLLwAFWTD+vxSI3WIqG08mmhPiZJ8/zNJJ
DlkbQhqATJ/PcYBYijP0wllKNwKQbXdV8kSU+/D4fn4v/lc6x4UfjSIn7cPVQ4tcYoEivHxezxVA
nULwOAC+C0ClcIXb2hMKBhswqKdRUQo922lqkSkQ3vN0GFNfT4N2TeYFEp4qERnKBmUNoLjrPgQg
8WQq7AtgkIBsW34D++dJUXj950RMUUxnObyqYIkqGuc3QOEzDhNKT7Tm4Vtvk+ppZCrZPmlKyobK
yDSS/67vmUrwxDX8YtWDpBr52bmLI6tRqJ+JMykAwiEUTh/FcgebJmKBDaJ7O0V6XckHs/LXrbw2
+Aq0ADuRYz5SZQu/QEY0fYUlsqqE0GfVaKKUQnbP4zD/4UN9P3tNqZ3tPis/IPOEJJZqSKC+X1SZ
moQD6l17Tc/qs8rB0TYOCHbCGxA2mG8823XNUm0GlBusaTI1tCNe/ByGjNqh4vfBqZurTb6KLZmf
rogOVaiqRY38df1illdPZwN+EpZ9gA3IV+4zek5T+P7QtAlguTaPC8YIOq+hRq7ENWa/kl/5kfl9
p+b961R7ft3kOu2Jk10dxuXcdc19SicGkKizHEsgaXyp3yS89EACYTT/No+ORXY2V758JGnwWJnG
BU0DqVjBQrGSKpOmOgc0LkeqCRWsXtavUO4olnQ18BrVbzFOyrXUClpFIirSsiFC6si90BU/US51
2nHND6++ra0ul/Dd6TdaIZ1aE0Plo3zr+KllyxhAf/cqAANl2FHSAgIlGe3l3LZG3ieY97eeoTHb
0z1hIKSSDg5ho/Q+TTNFcPhi+IC0qh8hOauho5DEPNiOJ+IEuFPXXt8R1gAay45yNWb5pZQ9drUC
8PGp2IOR2hd78mz2+EGmS9DvyFJ+Ym/VnNEfBtjc9hdBAiZsh9REyd+4h6mLMXVnYFIyze33g5Jz
BghIdCa99VitQgG9UX17uyAshRfJmWU++FQH9dR8oJAbTtWoSxcfkOCQS+/7l9q2uv5+TU0Fbd+S
5dVHVjlACxjSmrCWFPhuYjGaz9JfxZ7WOTlV+dJg3E3wsaViEUnUCfRm9WXLbLT++QdeE4f7r1HG
zimzCOxMWqzTwDpS5vvXhitOACxUnwrhefs0DaBA8gu3NT1Mi1pT2mh4dZoCDZhSmq4qmSmBvdlq
/J0dDh0HItKs+M9cKbO44gDOZz6WqDYuzuOKXG3mHE9MIk/JxJzoPhYVGswoYdpSNoAPl/K1G2B6
pTpEk6D97ImD3LxVUJrDRyCBZI8BbilM9w3x7lVf/HgsYxhlc3EPMLl/khPCXcneN19b4XHbQFTr
CIRyi8MQQ0+JRfaBUXwP1m1BLyo2QKFjnGhI/d0Wc67y6rJ87zVIxEtfgmwtuqfm8yuAT4+yWuTp
lk6G2e4tTpUXnXxX+77BtT+n+NVgVvDvVi52T8+3dFd316lCq6ICUT6X4AYPhq6e176lRbU16WZ/
brEvSYB6y1Ghr/mLKfmzckdbtI1w6uZ8SXN/lGhffBSVZPCl33uGYCPpScC+5AyZQXokYFgyCmuQ
fVlnBKvvcPAQ2UbATbOVPtOpUIDB9nhMWRwBf9C6kRuAQhQbrcQ7tNTJV/wNl+kYCHM/QklfIknM
7yrHfUVT16LiykeJd73FFM0OlT8k2I0E6Jd9/OisYyQUba//bv8pAW8NBZ4q+O0UX6N86u1IYBCg
pHXrJPOMUtIziYKWLdwotOX4mZU7rD78XaFIvllZNm4fh2l4O0rkvm2yfst8cAOOlTYv9W0HqWFk
iJwjuVJaF0P/jZMvjGNY2zalgcY7k1nTOXeDUr8Of9g6ToJXoOEox5mXcR2KYjFw4yqAe83JKDPI
txDe5acy2VESxp7aQmH+SUqOUQt1eEma5h5iOBxHGLozwaNXuKl5WAxta4sf8nsMnF1xczApxnJT
NcxIkvIKnMKv/KNFbLuE+8OAg1t5CjDRXt5jfm4DZGGyTG0iYbQPiPlLrhoHBkVnHqizycdHpKCb
QiyX5gFNDEZhyUlYuK0Fl/6CxGjdf5otsvi8hF9G2HQtdzDPvXyrFetwcUcD6Lvs4Dg1Lx9/sYPi
9X+v7YTvGKkQlszChqElWWlsAu5YAgStl48tO94a7j3cZ3tFU2ZGuEj8LcV8wBXL9M3hRMl1mHGG
SRoQFl8FfwVMnko+AIQBWHUoWo/u72SUdDzBo/Bpbn948IVgPs/gY0iTreRpgxXsJo5bL/tsf6pp
5BOr6Afub+jV0DTkmQRPIWkYjQ9wpZf+CvyT9PF/By0kqg1NLgE/Eic73x2YihzQC+hMHUAm5GmV
7+dinqCgngC+PL+OFLi1cALTf5Ql6+1bfP26NMAZAlzeAQsGP0fssY0TaGQy1XyUHsELdRS8Jd5F
RlY4xLWCOgNyXFHGNl5VzqV4veFM94fstbepSljAd8+9ZPTNMU6uY6kZfHQdCSOugIPHvQax8Rtp
B2xzvqibc3Yxi8jhVJcX+ZcKKHvosbfqYHeWxUiiCz2mMtobTXDsHFJvWQmifw7Wgz1MAWtJnqkm
1vwkpc7Q+06DuHz+hi/i1sY8AlGbT1VxGtqpC01106R6ZzBVRkpouEjSEEWPfJ1FpCF0LMzmOt7X
zMOVV+n/GARva4kPZXgkezwnjJqOXkzcXjztebYEu/qsxr97RHmpdMx1FdlAiTpL1c2yeviltcXZ
UgKbJz43W/RH5giGhe7Rn4B6Yv2zejw+d3YPP7MgFCSD/16NDoRZqfZycPxHSIJ0pq88/fUMax5a
Ku5evILLGkAIz1Lb8uOX8iNHVm2CQO6j9CH9DxqmdZh4faRN0DP2HD9+cSzNZPwy/tOJFx1GPsor
Klav/wKRkxFsJMZsUvLVnNqYROARHd+JC5kjQVWQ43s4S/j3Esf0E+rECw1kWXlNoYrmcVi7I4pO
NUcxoTDF7fijYpCqRoJdL0W34CdCyZn4UQKHX4JLwCq01Mn1+faUF0Pr3zLlWFZXBLIhhY+zzwW9
6FaBw+amQZD8h+OllWbWZ7EiLQ6K6TU6fCffmKHObPe29ValsZan7CK9CoAlpO/2O0TiQGwoyIx4
MwYp5Dcb2+usTDy3s17ViDzRmokbHoY7vkL0w4oy5Ln88MvWmUV4HDA67sAvO4BlnN8Wj11CRYY7
mXzX4w1pi/Lvi56pBvv/kupqxNYV7kCaQVY82vSMQ7hF1F8V5fcpCvRbvnp+p5oMj0Pl8IVd+woq
EiKeVng1/9fCi/67DvaFsuYApRcJTSq6HGuB9ddWARHw4h6KWu3UIqBuZ7rbf6vehK+BmBCDZu7e
h2xJO8g5LnXJlfN9Yl0QY+UGoAAAod9CR4oGs8WIcljtVElVwqxyYZmlgzJtNSqZW5Zu7Fqvilbc
zuar+H7s3Eabr2Scobr4XcIwxWz36/BlammnAFbEWNsaNgxlwyNaoAh42hu20gFEHN95yGQrugQP
o9fIkKoPDYmUI6/GHX5wGEITHmByHJXMVeQzIkGN7mFd1E9Cc2iqPaBsDCzPHeJ8z8nI57maww1I
Ep3N+1UvHNvL0FcNpz45dXXjLxDEZPmeO9XaAboJVQvZ4eTLu7SfxA2nodUTaC81xINxqMM/kMXI
o2xPzYD5DJxuXREJaYHpOKsmjXnzguk/ssAMnKRGndbtxVPhbfG1RTlGAukJRZR9kBcJjVGhSaWt
4Cfe29pyN2rmf3fWvxUtHBm1SrYX6EGpk7ErwXgg8zeuL+BE+l4Y7Bx1wdtUxQYfEfKT0at1KdZs
bTwsCC51reo0M1XWru/cTJOjHgJeCOrC7SGWiIT0oQh+MPh9xqheTmuzbMOYxzQ2lUbFLYBzKusu
oRCLMzcYaFB9/VEj8vLlWDDWyA4ZIys96KUvbz5EiKkg1QH4GMg2pZMgbf86yI/mfzM5FiZlU8WA
THQRgoalIDazf+4qualeS3t4W92O5brtIFTTC1IalDor5IK37mY+Qv+N7eyDPa9RcqapbRa4bw0f
2+/n+NZ7tQLKeNdV3DfS4XCpahdJVIrenYDnHhonN6NrnG9sRqtfD443Lg3cyMCIW4sq+9YydYFk
61eTBLL1UjdfMwODvemeQEW09agW0xqK3tYHGK2aa3Goa6ktNGHYxTcF2KYbVjAEyDBJM3VoJen+
3GrI3WGkW6O36jG/1Gf1CM0lZEjKAS0Pf7uDSdbtN1dzu+eN2xQG7kSkXrvXk+mm54X43h9oOSDo
uoDvsSPzVtlqq0smUIrLe02jjvMTouXJoiYfgaOGphaai2X1Uv9bCPrINNo7arbJshZ55P7D+d+y
kF7S2+bDnB8nNwvy85cuEDxAMdldD5D/sBrtqOmi5cocD/0JMwkRbbAabbdDMuckTsmtDfv75/k3
meMmioSZ46QHsf6Cbk5rdpg1eCFYE2c+c58vy7SS+Dld4nZotXzfv1+KVYCuU+gGt3Eu/rf/B73c
/stXs3069DyEFf6UH5Ob3wwlzA2z/XSf2tL5tGmEmSROQrZ5GnJCzDqMNqP1IDAeQSeWGpU+qKnX
J0BVGJq6GYUTbT0A0Sv+ZMEEOH+R0VPbjXKfjmmqQqPzkLqzIOZBlZR58Y+U0gF9un7LV+d6Ox5x
4kMx2L9p85mWwqSso64udaayDcmuq3WKU5eGdqAdUquved/GM3TMT94IYPbtjcgYIE5EFyo+T0Jf
Se7BPVnE8+sWLaZ3IFIrRztIBl3Pfi1n+Z7UjlGlZiysnJincqBj8Ama+dYqJJ8TMzU+TrWDCiiw
sNLd8ny2+sB2LSqZjlfFsrbRDe37j4InlA5rxYySy4gFVVEGE/gop9VzCqLowKtaVlr3XkC4Rwie
jDfWQclixKHRdYpxPZLhcvPhSFVisyMXrd0pbXJB47IEy4au0gkav+NFQHehEqMlmPwG9EPAn8AN
sEpNVG4DFlDOjnQTU8mQk34fo1Ib/JJob5nHxKdtdI/mo0VHeOqt/mXf9p+5b79Qh4ptmYFsGwf1
BRCVH8o0LfVUVmtobl7HRglBwRT05mShUgLSsesGbEBtJQm3rqY6BVTzmgwVQwXzeUyENlNOQlHL
zzY6U4MEd7bOhpwd/35oqriBSqqSyWjhMXsp4L6OHoieECPBCIJdDdjtzZTaSboyj52N2yrgukRL
5HdyKqQN+SrR98Iw78D8ROt7SxM1QaiXCN1aWvRKncN0o9+tlxssjXwLVUPx9/CRmwAqPP2lYlP7
AnQiXhEIK/KA3XMSvG2/IEmhcaoqImeJgTKVrZypa87affmSCg+i4rRZVSwjxY9+crfjZyUPCrcN
RT2Dn6nUpfILItYxjjqEVWUWCKT4huAlc5BjiZxBYmIoPF8r6bD2JW0AaxlUiWe0/ygl5UmS57Kj
uJOqSIs3cmzizaDwErle2mGBqiEXsfEDfiv/3vQk7mHkrlm17+cl0kr6eBitYW3JmpcYoFRk3IOQ
F2HLUL2Lyras2Ny2A0blYeKrfDwI+ZA+bkqK56JQHFcWGvYGhg+W5rlpUIZPto5qwt8APwXuN/aH
Bv/yysjPPxmFoGSEsoZLmetf+theDVEV1vVi6AUcxfRiaiDYOYh+UzGnSv9m8466ksn+S+LeEDU4
SFMW42R8eFU2v4ttJSDV7oSEL0xoCi9oceU6mPls0F9AMUsdXZZ2IOgStFGQ4yi8wqGyiE5heKDp
zcwtwl/K2iWL0iP5+ocJnc3CNEMAKSDgMAiA5qX4Ethbeinym9H8+1yVdHH7wbHsq9dZbnqfIfsY
aAbdZJ4gCQ5/lSJA+8fXPIDsKGXW2tvZ/cpNyWykuwIS9pchWnx9p441YMRsvT+SqbIb3VCDv+tO
yHWfLJ6IxpFkTMS5sgxMe0hUNH7G9+BI96Z/acwuSaL7TnSfGi5os6k7KivecVUvgKDDMLwqUlHt
VkK6gHFWdb2lsXua43Rd9LPVY2yeNNZgtH4/of+QV+VkX6NeXRyRcuPjhBfRcPO1+1oFYWFKoZKp
BMr7FChwJdni16PqKMBeFblxouuPEKdl7siQf4uzBJ3pDMJVhQT21w4XCE6kpFonSNozleK7UjUt
jVeXbb58g8KYEm4gUjLsdgP6WMGrbLxYDcWgXCBh3u7tJ9s+N/J4bOrGphI4JcNPjZLx6df4DjnL
XRGShxgWjH9lMY80OJeJwlzG89/1T5yXLbv9YfKrmqaaGmldK6edeyb1xYtE9djfWwZORdglzyGw
bqGmbNSKxHwOGqOrt8efEGTErLZdGDisZaEDMlu+J3959sVcTsRfW/LtDCHnCbhX+MP6m8dB7ySe
lcAOy3FQU01a4X8Bvg2IZYCgdtN0Pfm1DEYzV3oIkAmFVJjOajF7m6C2Dfpe/cSIh9vH1ovMxyco
MQgmVZ7TEJTXY8ovenQmHX4yKAas6XnfLt6Pbf1F10ZAt2MSp4LCvnr5CD8TgHiCyiU4bt6/TRdD
mnNy/v597MKKv1hAVk7iLmkIYKYIkBHUApB9aL5cog9/RSfbj1LexVRkXZeLo8mIH6Xpcoc4I8oG
AChQMsxrpn9iV8oZkwZD+C3gVbKj4yd49F8IbiEa/l21C+qcgiTVvZbz+cDnGeFDwAtlBEHTDKrS
FBnJM77PKvsrhtL1VMxuHXpl9LuTgOBDs2c2EhwuMNvGqeATg8Xr/CzhQX4rOgJ78l3fzVLKGYVW
v8oD1kzsksPrjqJKTOtiYi9TqC3Ukck0qFF4w6w5sEKgcC9nuT92JjSHFD3x3ICM0iyjKGTqbljI
UV5VN4b/MSQyKMWSSKQ/uRqPDPI0QgKn1N2tSn6hhzRmibvl/SeWsxmUSgoCpnIU68dqAHedyERl
REzl65fbhrQrH6xAa3TZTn+tq1mCbI8q3Pl60jry1n/NI5KKt2UVIjhdhO9iD4lL2kcHGKo4FDUB
eb6lyvIo41235dcWj5Qob6ZyoQJAfRFZnKqQD2SDnvlmPqok68neZIRacsPn66ZbFfB4jfLeQUY+
Ydg2Y0gh+vjKti0yapTum5UM98LHhUP6ryCdUZxZgtrGxGn6x/3s8YEOEOdFbI4KKalCIg7bzuqx
xkUXgdZqxsnZEu6JLyxEbPMmqai9MAunwA0Fbu1G6c21Yex67F6ANekgCx27qw9OjSSfyjxn/4vT
3+ypNUG0Utndud5S/QlNrLbEpwFNzK5OYZDoUtSYdlrdwOc2I9oDAhPHvnTfsZ/oJhTjFb21GcA5
BUcgPh014gWRj67CPBqKjPzjMSyRpADmkAeDbfCqEPsm1ef7+R+5UVT8Dw4QXh369e5lEcjMVAAH
xSo7lej5/qAfdiiy7e2e39ucBj9BjyMwAqDis1gNCJW+t0ukf4KbOC2LQOFTP8uP0lto2qpkBYZ8
f88FOjLILd6+T/oBxBI6yqzHa7z556ZQDdFmMjb+7h4GEwcw1B65qdtA6hDITa5lsVwfxCT9lQwo
XgPjJ91LzqjE2w+BOdr2i/9kO5Ic4mXXu2Mkjhpm2hsuJ1sg0HH7zpqjjo7s9KvMfeweFX5WIyZU
749iPW8qByPcEE9hcFmxTtxyDdV5p8DDZFk/xprEGrtcWWAcvHoJTfb4BINCauZO0eQNtHQTGXzm
45T2d41hy2Z2+zaJM1+rqv42caWXML1s/59w+J8BNLQyK80wj5/jf9n+veweZobrd74PJG//adc/
kOWNcpFZdGqE9j5UBPGzvyeLjEvJyGjbTvhmoV6MnRr+nmhey/dTeR9nloK7/xA/0xD+3lkTRttm
dlDUVV7Nt8Oc3UuU6p7j9LdjUkNfe1+KdOudItIa/bFn7tzRtZzsHLfAI+3ox10tpSUuFW+b8Nci
/Tcjpn0ze37Ldy5mE5DcmzvZ5mPM6eNZllSsJ2Xz/1xvHj7SPE8X4wff90Oc65Vai3FpdJOkT3Op
SqGXYcTV3UrEJbfz6CWIN88GwYz1SneXw814caishzcHVHtJL1c08yS+tfddU43WVdPDGDzM6/ME
g7y3YjPfLM0O/ZIyqrkcmraD1tYRtGmWuPQ295y4hlsOC2hQCHNkiML6LU9oXCtlKpf2o/36vv+W
1NSdcz2H1Z8VO9dl5eggWcU5uP/YhziM081d41EN/2MTG8z40/F6mNhXks0l6tXtdAaPcqNsGxJC
npAKGdbNHIPeol34nZOZRBmAVmXeLfSuH/N9fU1QSZKwYzpM5mSFtAwhWY2LBVNzy4lecXCzzYc3
xknGug7z7Wdf7/Nj1/I87jLVzoEH1SD1VRjta+9X+umcnJtcdGQt+sHlx+pYT3ZSvcngNN521z/P
Oivi7U+xySt819g0uO5u1C8KsO5ufLjXN+NE7+ppzY/xZLD/2Nzf2ChQpejnPQPgdBE3rcxXN5up
ZnON/UeK99FgMWYPns/UH0poRFu7qDlonOvNh4mv88eqnR1c/FQnbQAQ4IpkbK/XqvvsL98LJw0Q
5UQz1bX494ty+FpmmN92rn/mDgwTTKLL9xOPTs6lXz4vn6XhpJ8YFrdOK84f+VXdn9ofDMh89rPf
937qK5OmiC5nOz5omAZb3bFqN+NkEmfNjjZ55ayc/lqBeQ7lez4qDOfvOSasb1buKhW5XhbsB/21
vWu2WnIje7r0wxVmO4VWfpAbpXrGSPfS7QulwzjfYYKBP2VX3j1PC6lKsWMO1FepVRzkO4nWGpes
Ey7zlemt9UV0Cr05Ham1feymJTJFYM9btrntHsP6TvRuOQt0MiiZvYHguH0W29t39wWQFi72LSAv
5rlxpXu6ZSts3i9fgVcvObDpWYRL3l/URz/sNl6n+HGK820d05nuq3uSUjtceHp0F6Ni/8gGdMlv
q9g3yirx5PyQKJJl/sFDoeFhYUD19lKRCG/VrbyfkRUc1Zq8Vbb7KkDv2ME6rHrbzu5WZRyGc3vH
2DBkuAT4eZMa4t7r21KcbBNYzpbpGnFdK4B8CcqFGn3UC6aaad16t9Htd4UQ62iR6zGZtAKe5ck4
q3BI9s2ZcRKSzkncc9zD1AgAovZJy34qzoVt9upleoVWGhyUIn9Sn+TeXhnaVFCXMXHExUaoGef6
lgfOc7cvLuu5brIhRrsNHMz6k36apUwX60Lb2l8U65xoCt0tBqu7fy91c10v2QfcZ5y/fadxqWWH
PVaxlWz+ULfYcTgsxvuPRMtWtCEdGG/nWpGtl7m5HMTfaqf2rq3xe9mdd5dOs0IhfslAjVh8K/ns
k06Ov7nd+ZQAmibZZjmOcfQd/1qTfnTDXKrPyyIGY0rJ+/gpDR8kAib7dlT13zeuCVl+y2afBZGx
D/SWNECvdS6Vc7SFSg3mSsRr586j/jDOwXk+qeboFlFZKMlq9vL+qKfZF70vO+7gMOM+UPVyuiFK
G6U+hc0iARufQZ1H7xt84XyQ+cz9bN9zXYVfYfjq8rxIkCm30+1sO6UAbFlxf/GAY4/HsH93eixG
4eBKa/F7vjGCS+No/Oiq5QeXTx4WKkg789U1PyZoQg+p6EzcmfkMzcrAwQOIv4EMKv4DAG+Do6ex
3dLlRqrU19jFzGnMaS3TlPT4KSuWF2FTG2hG6w8B/On8FeatA/8NiUy2wYegAqOSSMvYPmDCpWBh
fCSORbnXyjBbTHPaxOGhSo8N2RTJO9hKB0lg12UfBIOedLKcxPDX3NS07Ky+ksi1/jDuRwttWLpK
tLadNboTvstGqO6FfcegkXnwKDPJLPNZ+kHw98DDz1VbTfh6W/0QvVzKfEkfC/YEzj9mErXXx5M0
E8rA9KORXkc6XtobPpTNIA5dmjwYLOKA9c1rFTgOED+3s6oMLdzELKVgRgvlroU0q88qUPtEkDKg
5YiV1iTp6+DoCGMPfUITqysYr76svrlp03nGR+tOECl6ZukWQJkJDge/nO0xGT9+TiUD4B2jTcth
P4lDiNqYBcZo5Omxhydt90lJUcid1yo+TjO91dgkVnmFA2tVCKlMWDwGQbECzHTT/dtnOI6/U13I
Aw1kK92XTha/020j8xzmC/CCPKeRGO7xBZ8EtvIza3DI/gFq5VAiIeTp8qjvLxUGEA6WsL+v++Zh
xOCNwsCCGqG7GQ5uo3VHa/a/kpXmMVpq53e5d25QuJYzn48WfAzj2Mt9QuOP7kimnPuBis8723e+
VY8f8PgnI6jPOR9p1kmDJWgCb8xw2bQS0ILjtWu7rq2CzTbwypnPYH376j66Re91iNOr8tNhRlwm
4rx+DYXhZLRtuVupSQ08ww1o0aKZ1uML6GLw0Er10p21DqpV+fwx6dwdF63iK2ytdDvXzfpPP98/
fIrVOVa/0Y5z7nuxjRdfdtw19wmlLDXX4MzlmHyfPSPLs3bmp+A8zHORkGP1U8P8tzv7HrKOVol2
HG3SL3UvT6rlguZtIeSdyj/RTT5jR3S2T2tuXilkw9hbnmmkMieLbkyKMDwGH6sMikTJEyQV+ldU
KJvu31I+ffEwBi+jbDoU8K/YTlxyJqwW/13YR+nvVsZgtX6Pxuu+XTtaV2AqK2jgYQhkWd3J9/YP
NNGuaynTCsucSRyKbUajTXFMeRXoUDVB8PippvLxsbFveOttPwOc3jdyyziDbghyGFZvtjsqUbi7
te7vdOIsMTt6FgyKfoAYf1hfX4o2Ccnx38ZiOAPuCVAy8scWPPbtsCfRRpPr7/b7r1sb1AeLVrwE
MTXGymDtdZ/IVENJQWm6Z324nPFsA+H8QSNBjVhdNjCxbEkgng90+se+4ZM5XjBjpdAGcuhqsm6W
3ArqRv9sUiwVKfMmLfR8BrYavkoaPsz3qFsO3CCBrL7/wicc4tMHg7oeSU7+C1Vohnn4LqlO83wJ
vC1faqNGFLSogdBpZrZXJxGQpsSA4ASXE6zfIdJfGsQCGuqtzm1qAEVugN3djEeZLiUoHl9NxEvX
bCiDOLgvB8yFCqnLhc3f98aWau3As97SgfHcDSf82thm3k5VdhBwejQN0x4+8UHLggCwsqoU190c
ijJYLe/dRoB3F8PM1c0DCGug5o/87NaTfhxByUIFQDZXaHAhbBQUTkFc87b5wUJyD3xSigWJboMn
w36aXytnGx4Am/kp0k9zSXIdeb3gHq2pyTuAoIdaBZkx57UHmyO266JiIEOuExv/DDazlhcGxof0
o38O0X/rgQZ0DPPWCI2JCBbihY5no0n2GZnFauJBM8hxyecUvQNAW9Ba3tz6vBppwEqccmkRQJF0
Dyeerl+aJldpEpuPS4OCB8hA3TK41a6p5oWF8a7uObTh70Fbtj2hl3Ww6lgIHq/2xl4gYvUdwuuu
ZP2X3ITQ8/IXIzJNbKdsWJ0UzJ609d4a2UWT8XggQFq7JqCesLTU8ZGyvZX0uAc5WthHtxgwZGrx
W9IpUk9KXU3AfXv2fMjQPDgJLp8TFUWmlqVKBSuRKROZYVdwbR24yXZH9BTTAmZiIwluDVBV+lpP
1pHSO4ap6frqYqYcghpfj9PqwOg0EyzNXhEoy09OXdSK8vGem8xCUXPTcI49ziKzi6v4FiZNPNVL
CWJOqOaSEeKp+WLX1DSlpv24Vq4rfGFUIHjl6SZXyPiEuc5uSiOpd4z7aB2YxqMexmlH5ywC8M5w
Q9qtv9Qg9L8V2CRADiJhyyVw55NKluKuf+4/x3zBT7yOw6IUjjMa+i01GyDxbJG4BpXwomvIOInd
duzmsjoYul22DAWzD100DffNRc64yfMwJMVo+mWNSTWHIzvpgsYXpxV/ohGy+T8yJP3DgU21AZob
KvXu5lrnWrOUpIf+lVud5jV071ugYaPp8wgWzN7PKBZIgPOFQoQHAUKD6Ke/B/2j2kBW7k49daet
/lP9alJe9lM16RHDBeI6G4KGFwmpXrZrFhKRrPSFaYk7w6FTyTkMmGug6PqXXDUcNaEnV9+Lc4EN
iuN8092PgxZRiyFxj9t8ohMauwmWpZPGe/jlMU1u+zqvZW9xrrMgtLJfcp01XS5iTLbEOfHBWMcE
7TeMH/usVM1oLKI+zbj2keHQBppF+f2YiPK5ogE1OyRir6n9v22GMR3CtfIaELdoy7UcMkZjtOa3
WAft+a2I22nl4FpHWvVcaPRdtoKoXVetcaAS4NajUWi/Gksi0cV/AOJkl23bY1VjwZ5oc6UrRFTC
21P0SFUP7/sWhNivB4FrNlFfw+3zvTnVBSEmaGQzoGokApDI5DDgb4tOUG17n2Nki0xATZRdrcz/
kXRfy21tORBAv4hVzOGVOSclyy8s6UpmzplfPwucmrm2RUkM5+y9ATQa3b251l0n8VtaMIMoF19L
Xw9wkPvloDnGsHGmn9g1pj3/OpF+R6ONnpux410ztx5OLyNO1GPdyrE+X3RVLS1imNGzsA4A471E
7Pnf+6Zul9MF9uodT7zqaAMnBYqU+XrPnf1ca72fOi40ENcw8pbbULmla6FN3pn28Hnic5a+bjzf
p/VbO2GgpvUIRuSymz+XU+1bOzvABPYhezcePi7h6v1B5L9cfHmMVHEmB1znW5tFzQQaIUVv7SDs
0Ile7u9HxqOqqcHqXjuhCioBzQjJFdeNXO8xAmsD6qH+zVPba+zclLYfy3jRDAEL0HjztGhynUHx
zvQvm/akmySlV97f6qt/iS9DofTum4V+trWx3NKtM38FIYe6Hz0QPm+J4fqVMPEwzcm+PxvHSGp+
QF6KqUwLLdXr5QeTJpAh/rFF8L61Z31abqBPi2678oPeDnUHc2daHtp9ASpPQHqUX80Q30KRf0PC
tjJtmVbdMISqPvomjpMCoU9tlrWRH+D1o2hYEoZhk0q/mJw9H5uZdkEFhs7bTrRnpFLa1+58eO4u
GGxwHWHu4z1P4fJtVi7ePUn5UgMJnTNQdy57HZ3RXoPvXXMAF8Z6Q99rLYdghWv+FD+F/8jygOO5
rTa8BgCNB9MOcH9E/d+cctmMSd15iTaGRN9lFRW8WmlFDH444D4nJ/NhuutBgEqMd98JhotlXZZD
J6jl+jISKYRuZ2QwvBHVztoBe60Z2l7weQvNyaw1WndyltblUqo2xczhpAe0B59ieyBGSxxeisPd
d/ppr6GIewvp9nM0rvGa1SYEsXDFvQMoNP62lkyhUEYdN0fvO58ii55DhC3JPaLv4kNPW2sl0izx
h/RAD7cXYYSQoBly4Bhe6B9dH7OHcAjOsRZt8WXbTfQSvSKucjc7SI0mzUnd6rRhLft2ys808iWz
q+lYL7CXbhL2AyljTGLx5HrH6v2/efc5ZHAnLkv+NsbPD2F+FYIM5+6VTxP5QJrWPGVWzS0RrP4a
xQjcWjvHaIEKflQcZHApB8V5BO/6obNpblOorrgnJ3tVQNWvkUqEhMI0UiOVp158XlJWGCZK9fC1
SFTVmEZUKte3c666y/BYE2wEjL/6EWQW/oqMc7WOYxXN6USttOIyZHVn73HCrb4dIowmJj8b3Z1v
kTw93BBGIzV3ajrIjhwbqzPetrd64n1BmnHTjpkjmrPb6iHXngMX9dYw2/TC/8v9tQ8fh/LuXx7f
c6K3ZVeUsm0dI52cZ1zVzcTbkR+z3jJZ6M4yOSfNrFMUY1hDa/vGenInxdBh3CHldY4UlhdwRf1Y
00lYAha1n8o0k7e2BAJLXQecqywh35OvjsoYsjk27l2PKHRkZC3Fy+t1M8ZHysu4l41SwpMJkQKv
nkfoJ6O/vFiagiQmN4WapospjXTNr9PWKRcVw/Ha1CUJj5FEP6MBLsH2G7AJAVz43Ym5MT9v5Skf
0/2kUURDBZFUznsaaNa7ef6rZgRqJeeaaZMctbE4giu3d/PUxJVreAzoFb2IK103JZ9oXCjVby51
lUFEBirWw92jejCFDr1spbKNRbE++QnZegxSCd6itts3sufeWNpXK3b97O2Bt8ST0x+0mYNBrI0n
ISP1Kl1lpdpR6oEeCG0JOk+npNuuWSwGrZ1T6K2n0LM73bRw/rEcriDwCHEGZZz/1v2kaZo/n+VY
1bg48Erl87XjrLynkEGkaNIIn3Hv/hYzfd087cgoI1UfvQs6b4KKhpSbV/mmeT8p1fxkVGelsTxy
Y9JGYtKLnqF1Nm2KpiKuV4+DWh5B9/Ts3XxM6i73wZ4RM3Z3x3iiZxDhMRR6mGs9kr1NqiHKb8+V
zftJm+ncsPMtzk2TK6VtgD17HyoFE33L0Rc75khWjjd2cbe9yeylmbNAuQFtp01csBUXV3aUv4of
OY/lOq2bIDjjA4gId11nsVNokjoY3NBptTJRXGxoi/+mBF4aMv+LHRtuJ7+ZJ/0UzOTmt6V5qc49
Z14EzOZngyCQHWZzQ7opWqiShN8gqgl6EgzRiHdVoWw5KAhRe1Koro5nlRYC6kSOwy4yBm+LX0ov
x0icIKsX0+escRXmyzGIBJNdBrsp6tnUjohdhc4Ei/A0YeujlAriyIONQ+A6Utxj348Uv+5/Ly9X
CNYaiLeHwGWCM1qMnBO1za7mJUKO1GueHctHufDBsaQlxAmEEI0e4J7tcZWtxKRdFMAedWREHN+x
gYgFFaAxtiTHLMO7R6No8Tg7793QpMJ8bMB3ka95S2RrgegTyq+zGnycvj32Top2Oj61zaeeoZtT
3X4dV80SpXIuR6sW8tS+vx2zIOOnNZ/WsYsf65jyh5Vrj2BSv4ExAXlQQAiDepIckq7sugpbMjEA
gCGpQK76yPWycoH8jou5+iJbyW0HV8SgoCFDL8cm/gFT8NtNsHC9nQJRXXQTeX4U7tmhEVDrIM5B
dwxdi2kO+Y2gORLjKdoVi5ClcTHzQwNugl1vNtG7Z8qp9u8cPhAP0CucNJEVRE362NUSFASdSDk2
JwE50N+hXx2bKTsk8kSskeUEOfY+Mu7RCGufaPrjDwQecEYc0MUGhs4R0qECNOyRXt3y8GNXvlLT
a3J7KD3q+ffku8cvucDcxsjX6yVB49AIvszJjNMdFoXK4eYtv4Cg7Ajv1mnJDaSf9CX5Ljmu0rvy
cuGUaNKv4awR1hitIraRrC6Qk8kQt4xsBAVn83TX2k74JwR+bdku2I6JyDKUFssasKPkDG8W8U5f
UbXZD2lx+AS5P9ixSLaZV9UWnvH2zdCdAceQywZ/QKvVX9OORTD7pJux+1TGseu2sLeVs0rVJKq4
CU/CbL3UJ+8pJoH/8nwk0IWNpBnT/siptf7Cog3qTCPpEiwqS93vB2s1yoMnoNnIiwTUC5rC3wa5
uDtFJxLOm3JYoC8KTYlnGSp38hlOlYLx0Q/yPOrMox53rhF0U5V1vGuKWbgfJNPM6hkRs0ex52w3
83oPjefyxvzEq9e7Oysb83tljddp1h6d1lWUKxA2+PQBpiXHVxXY7B8zGjAYT+iutyoSNDa8pCI0
ht3Bzp7UuEVqROrLEBGtBjxHT/W0ZwLfmNX1c0X0iedsOxe0C/R8iipr9dDqZ+LwB19eXLJIgWyW
ohNQjjpR7eiWGV1DEDaYtK5bULn7yynR3tw60Ssj1VB6Mx4ECj8vWkBkWw6KwnA+IYfi9JtukY1X
Um9XjTsRkcLs24cJDNmoJ0STtL0RorzGdnN1bNJkWz4qmWLLSMp8PCm96I3kjT9lfrnO3B9NWGsm
3cUIvJ07OhgOJK8FvvZM5NgDiFZ9Hgldv64v34cpCbwB9NTgw7a2S/WPuddlqjWnspEczPJjCi0a
tiDeINOZEfqaHPlTVw8yoQ83FcOFY8vMVKjD2jSTSRs3GzcVQ/o0cKddE+mNpac6d0R4RNkdJfs2
vEbYoZBTtgJ/3Qs2z0pDx/CVnc/px8OCB/AsMa/zqjnv6kdI67kjqifJYKfrEVCwMw8cxWvFe+P+
KyB4guPfEi8+rTrCYwQRJeLr8nzbWOwGLoBhGnHC1dyUGq7E6dgEQsQagSrMAIeCNc7RMWiliX3D
B9kcGqdp9+G4Vzz7IaRuyhOUaHZROPgIwayyjYOt0LCfQTXAQvBdNvvpUCcmcz4MsyvMtHbxC2Qm
xDg+PZDcdxb5tysHuGKZUTbVpBm5M+rCZz68BuBb0+Vwchpct/VHsX4VBw4kzRvb02CxbW6IgxTr
51L7psDFbdq37oWGYjLNOSdVv+gZ5iorPDmmG7kGV0s52uPYgVddFx3JR37aPNy7XAhPy9d7sXba
tgrzesyiZZq55ejgJw2JYammm5NEK5FulgrMCSQXm2y9ZIJ+X1/T/V82p8XWedHNPZqHXP14bB6N
y63rhUVrQ3j+XFnk6o8JBfoGC+zcHFpcOfyTOtgH6DC3WnZfXeJL3rEeytd0N8n+TWmt/5Upy8+i
7JH9BVoDJ1+8SJ5k3YVQIxBDJKKe6c70RBrnO0i+zAEnT/ORrB+Bfiw+pJLqjlyjVJLqgd+OvEbt
3mNoMRagdunhgb/ntGkR51uI1YeOOL+cNuXZMJo9jsq0Kt/ZEnXAg2yT7E4f+hm8UV60Y3ExBhFu
kXJYXmeCRG2xCLzx6IoVUhBjZs7hV5tWH1nH5sRWd1vTP512ir/7kcUtVeUnv2CQq0vBx2OpzIFV
6bTpIDy0vbO/jnCAcUJEEH1urSLB20ddd+SCcLet0Qq55alVOwrKMIb303BPyD5al0ZhRutdP6Nl
Y1B2jpkVjCUdQ4o9ZIF2p4ogaDHuhus7OShgYrjlgmioqalsQgNQmsQLS+gxarkuibLmlCbtRUJv
NKGQiNRL9jPtSGvkKyEmea8dSgyFmKBFbpG1JWvptv65gbVDfa+im7d0325MNNaYwPXFdpBEMx2V
7v30iPXccIIMZraWgumPU9nOOv9anLdvMvHaPlA6Rj0wQ/aHNYVL8d5ePojhY+h52wGTHjRuOrBC
G9IvM8uahV8qVX9xQz61eb2/P1q6vmJwnpFPi3c4bb3eJWUiISbblVPJC883NbotDmCi9Eg/tcPb
c/62Y6UWxxpn0aeqpMaTN+N1dEBf/PXMtDMlQR1G4o+Dav0k7qqCSzhPX8zd5EOXmjWmOjHk25E5
qCl8E2X1ipcZBWNizM3KbFA+wqS06goJs9jNJ6Os5jOGOoGSRkkyfbIJwk+ASUpM73xe7IaE2jkd
Q1gSDYWpQ9azlXLh8sU6CN3YbiC2omR1anloSlraoLUhq87hO3mq2h5h4gNPB7O5OhQrHIOqvGBK
Thxo+KWJY6dYqLHvKn6ZMFqnBxrSMFwi/ozV+rrOWiDROtF4Ph3aYi03zsyknsYpVfijogJyHi6J
XWx/s0N1hmg9yPHVxlkwLqMnN4WTgDKAq9mpusRbzYTg0OJU0bUhFJ/pOIgn94ZIn/+12zA0e7Ft
1BL986Lh+CPDIpovR7MXwrQqRn7bkJH26WwoPWrTbdsK0kLz3eeoIP4wkLe0b+x7t0tg0WwIbzHV
cSm01ZGGM44Ne3FHstNCFHdi2tSkWPLXVlJ92JJion0he5NuUdiV9sbE4jn6QugRBqdvQh6zkP7E
82dJYSSNiHA95Z84u3cuP2qLe684fTkMGOyd2d7OmkD2wcMUTXSF9j16Hj1Dfv+PoRIPwyijUDbi
+m48UNi7lRXaDj+ILBFOMGYu6jXtiaY5o/4tjbavxKRJ0J13qXdkdc2798E90aB1l2jg4wTk2YPi
iLtwIwn7pRY3Jlu3gOTrKvllNIdktWQ7NbgMP/EcPXYWPnSiCZ29X16XuaEFncu10bA1VpKOcPeX
zzMoAXVYoysbYlM3yrAGBaa0KxXvMl+aDCtLf+D+EFoJ97BLSxpntKwwmIycs05ZoZOToDWlyJID
xBQsSSRxaNNBbsmdGjishRdUf4nt6dURTWE5SCi9oKNiIx37mPbshvlaEhhyQI2O77lsCws3rA3J
PeTYnJbGO9WGfC6/aNissxcbyKp80Vl40x+MJqZbe8O5etvdu8e7k1s6f/t+fINROoQNV4fac7Fh
mAylmcWvx6JudD5nBdQ0MPSzQzzVbfQc8xGTz6di2FITxZl8IHVtyCbcbw+fqFNN1rkd6bg9ZRTH
6dSP5E8Yqt0P9fV74QUX6Ul2yvdKTfSiTXcfzofMnJFV7Uu6ct1tBgBYWxY687EO9LY/2b+bJyye
uovXxbmteArrK+WPie9NI4aIseprV8z64h2xYbkfFt+/rU79H8gkWmoILQt093U7e/krBrHQU0Nv
Uy35Tc/SSJcO8BEn5SkWiurAql0M4HZgG1vHU0jZSsTp+GPstJQUqPnpgI6AKVwTPSraMCLM0xmo
+HHzLvl0Xb2gf6rBFB6nIRT1eTGnf69dDequSXKvx5SHQ8TQ9AqDNePPqxY3lcbNoIdB3+ckdraC
4GzCHW1YSEwMZkOAwFRDXy3OayaUBTtzTYgqRhNBXAKAu5CUMuzd2suyvOqKv+hxREDPPDDC8aRt
ajzG8x9BasNnHmbzZUYF13EMeJuF+iGugQeF+msW6v8vEFrpVLywH2iPfhLOM33igxzrrMV1up1i
Cq1QyzMwgphNo/c1TR5eWt0icnVeN28/E7ZuwdL2sQ3km2gMERv5xO4lWsrG16CBzIDVI7R8Rq6c
h/57JA2dXMc7Mz+OKcQnU/FZboLb8Xpsfd1+CrNG1jGJ/Zwy/B2k6vivBMEOp4NJA1DxY7KSiDuE
EnTS91uTf4zXqOoXUcjYGHx66+S6jXSrzwp1H41am7LxLyPndTeFx6SyK2GncxhPSJz85r9drhYj
8Pe4CDbuv8VPJqhTKj8sv6hDhY6QXbj8JA2o+TDy63PPibd+NI6a+2vsd/OZbsme7ncozdM1BOE/
jT3xnuI7oXMW/1PdwXSKjAdCbN3BHPpe69plaP593USKmOCw/2RCXyxuF1FMC8uYA4HN7DvG6uus
cnB9DUduKvc3Yln1nOViUkylcX8jzvWrRri/hTC+5XI1wKf/rUZpryltml0jTHDFnnJ1rJgsFUsd
VHAWbU/Ky0/5vlV4bgSlnebZtOHiPqpnY/YqR7PiDX+he4cyW+NRd7UgN6CcGQ4c0IMfaIzX3uqn
Unn/b4aKHwNbZrpK/01GvSf/HAd9ZtzJc6zKxmyhIriAP4o6ENIZ4EUIgFA9VYKWYnHZwYf4WRAk
nA0PMX1NFpTX1HMtIouJEb2EIY/OrL4mEd8LGPc7hGoc8uD0aMGE8iyXFS1X5UQGyuNwjWFkkid5
jXgZ/AVi0N0oQcua5MvGr7paFKEUM57unbOnj2jxwUTzGn7ip2btEk3lGL6kUW7io+yqsu7M99nc
nhhZUVrG7AatrvyneK7uY4NBifnelfpQCpTqD2cvcg+DMn34eyFOM0c56ky0LzXCVpMKfCrRz0XV
cPs2EXuDmD4+4PeUjCAyPP3+CvHTv9biQkUWlR94fdYEFNHEaUtKRKjwMwcCnFJD/L9tX4mPHzjH
oyeQgk+UB6PNedJVLXUJNx8AO6fvCJxBezoy7fALcJ5J+U/10Lq7vAoLNP5/zn0WiI7bHeEfd+n+
BTWkvpPrHgaIATH5gDYVahh7djInvMUgbOIWxjmlq51B1JgW6tv7GyOXR2WQZ9Jm7D6dbE3M7j1q
KYIuY7OAJj0IP4ACVfvnL/boNyxP4CblP8BK8EWXjEawkUgS/FJFO5tZKU3cdqlnZm9U9YkHBh5S
qC1Pg2cjpIiEMo1MghLYOCvqGwrLf+6k33IwXHh8DKSkPsEzLD9Dn5mgC4DHFnXT876YnUIUzRUP
NkQzwogQtdVPdmTHRd0Ch/suIIBSBQO+8ZBkk8a/C+XCuxNgTpP8XN7MOOIYHcvZZfPSRT824YR5
JrbiDScGiiabw3AgsOAPNhsNxX5Qj0vYx0JUpuuegVDX/dMsQITSf4cuxiCfj1dCnezeGaxt3z2T
tGXb3+VrmxN/H7/jYjJlPVn65qsaAFcvkCg0F6+GZ6YpZ3gYDN8Mtzvz1v3Cf3hj+z6R9qTpIjrt
BSRicMyqmx/dR7kXHL3R+R4zMvlRCg/PCz/+aO28FHfmL7G086PlHaMupcMxYHGdrcfv4COnR3ci
H39OTGSCO48gHyzpIssCpMnTn0lPmbbqHhh+4QFSfkFGgB1VXC5rFEg6I1WBiupr5bCI1IKZQR4J
xQaEOhkdcjR7Sd3ADSmpwKXFw7kMAdpGNgSpruvMUV9Sr+3eH04UhyD23GnC0jgoVTo7cvNnJ+r8
TORBSsEAU3CBd8iDXutXc61SCUtFsQaIxRyzSwnqBTpvY4vlo9sH82p5lhQ/saUtlWccZCqnfwwK
X/oYhE43aD6W5sC441p7gH/MauhGLF7JryCrzqqb1+M7Kz3E9zsnFo1j5ogytYt4CetjEm+xzbD7
bCeIf9BfDYxT7sNbmXaFYUjop0RSYk6VPPQSnR7e1f3e2C4bcNSNGkWewxdEXLg1V3shPpGu3X5E
LyKa6D2kIbDsnIxg5tJ0cAmuwbOhVkQ8USM6HMu3GBtDIZh3URh0g8kUe4+l0MFXBzoyP7Sdrq1z
TxC8x9llAC7S+rbf91ajgOLK4OIH5LbH1QpOUmnTAq/owUzCVBxe5ATOdBy9oXcfaqgexBnwl10Z
qhmKQWeT9MGtbnPegkS0XOwJejy776Vqn0N62sDscROyNrae48kCub3N8zSVorUwJLDh0W2yVZi0
6U9ISwOUnxq1IqNL9ZnYWrrqNHxSlVYuvH20+u+YqZMOjT2/w8cnh8xE7YxZzLi5kG8VUpwa8XrJ
KDNgB54mTKFZCXSkahdes+uqbbx6hQ9attoicO8kksOmsX7PILMiFCPMrjtcRW+mucUvtJ5U7YFp
u6mscfYfsjxM41V3aoSSyjLu8CMAUxl5HsBQ9qvjyaaayBisSvbR//PQm0LtgirpHJRCyHf7OQMI
iVdptN1wbRj66KQNimTEU/MupW6MoHQLehKO2dfSq5+6XwwApYb5cYYm2ivyrhmqceYn288MUgPH
jzLIFd29ainF6WbZupbdJzH9PK8cWragkCPblXMjvJLOTJuP03ugtqDBh+GIyaAXrppV9wZNUhW6
jEbYlbRcM1h9GvkKGXakVa3mfFhGy37w2Z+AaozZW3w6eQItytSTDjl70bwnWyBA/C10LsNkT2Fj
DVlBFrzayJd46xr6gqn1iDT0XGOeX9qBl+4fgGZrd439E3ROXEMBxMR+kOnpxJdIb1JfECDufz2B
HkDpexm769pQRm1wgeZNC6ZUc8IQFrbe3/DvReDlGMf+QcDDoZCsRTI7SohBc5oUeZrk/yajbaFq
CZUS9cxgh7yB/uNUGBldgJD7IEjotEdUFF2RF91+8p79ikHzrMWA3HKq6d+l6ut0Q7cpdMDuFfAg
MfhS404To1BN/wPLbyNSJP7gnz/HNosNo/jTNM+xyW6Y/0dYIV3JvmXfIXOKHMMbIc99qS7XLytd
x3E2BagoUwZvHncYzS6PzxwEQecJaUfB+9n+3PBifb++n98VQ2vE8KgVI/Agl6MHD3NsQ8U30pMg
MwFZ6bmLNph8dV5x3l2LVepgKhw9w4hRkVNHHmF+J0Lvj2hhMsRb1uBtOgx2rgUHhU9M7Dyvia+D
JcU1wMLAuqM/mG+jBYS2KPAC80A+1i2QZ/jYBfqFoLEhcSExHGZbzjPkAwREE5QxfrBu6jY73tx7
KXdPLVr6I3G/dVV1JGHQFU7IE3VI/Dky3qpQc1Mn4flaH/ORP/wSAEDEWCu+DgG4YKixTmDERyeF
qLvUY9lZ/DddoDA+e8CaNJbqvBS5VHDOHUaYsW3AYGkMZd5tWv9/nxlFrOM1UmOj2bC3bBXMKCPG
+CgwU5M8bVZGHMoHufcFnuKTUYPBYp7X1c5gxxtWrO+Ap5zR0XS0HXXCt2+JHQSR6tmj6P1Hi4xy
C5J/hVe7SjAQjf9za1KdTDNtrhHrXYby7I26q2KdDrLDWgbqZtOo0+qdwyrW1egkF+IAzkhdiaW4
9RqDV2XULnjY8nsWPvgCp8pV1HA4aPinA36Sky9epHfFQndOBZUAObcUSD6Rg4FnWNUtxdO1TrvI
aZOncU/CA+yaaknboB5gipKCSAh2q67gC6KgTXd1hyCky9cVXSEXMHapXvFr255cW0ZUstEHdHI4
drRpB+lf9oni25N+fw5gnozXj4jsmgBTon0ovT69pi4V38Na/dFsIiWLtUp5BdPecZFCVS3Vl6e6
Kgivww2bDI3GBFaoibU6wIGhhh/p4O9oWT7vi4/mVllC0lFvpXnFo10gk+gbr6lMlROzampdCU6B
3QWeQH9TdIFlNN79v2tPgqd8xRavljuLTtJPlt5mEHa7KBAurdl/ctnJu3PNg2CGleEeaFKmo+gc
JD7SX/l3eKzgK7fEgRBU0RhmP8/M0ROLmiUG4/tKEbHJn1wKS2UzbjmJ4a6bm9bA8pvu/NRN8aTj
QoC34Bw6Vs/JppR/5bjyS9C2GN4xodH6f5/V5cy+6bB3UArM5eFDBE0aLrp7cQ+cxzLzNUDBVnw9
haFry2nhrbgAR32JR22ZbsxTPRdleqs65pxc/gyJPf0SQuhf046d6ANvIrBr3T+650zbAlGQJr+8
OkFTXAXgRF5wz+erq252dDuXheJzsnItVG62w76aXFXfzzidhop5vi6616Tap7xt3tSpnSgYovLS
AFRP3LJNqC3Lh85sTyPbg1NSWEFaxiFrR3ZoFu525Hlgr7BxM/leqHrbdlQ+cnZphO7u7U/60XSh
CGLEqF1hcI8yg24Vh65Z49KVA0/0d0BgtBlbD20cLV+YmII2UbWYUh9qVRpto2hCLEhzkwQXQo89
QQzj4gU8jxY7nr2sXjK8Q1ev6pnTqzvvnrvYUTBeI0Dc8+DOKBaVGTy6cGVhVXFCr/tKfuN8t3gr
KeNCLqVRJ+NMx/6OzJlfXI5P9xcuX/A1RybreWNNYxRzxqArHVsdxvqkTWGrI8Jv/2rROymyv4ZN
/oT+rPXBSO/XuXDnfvuLf8BPNWvOrnl9v0qzfzxtrK+H/E+H1NvuAnkAvAzHvxShFsAudNxcV7XR
7MLqvmpdPDcG38dJ2RfhrXl6Ob+BFyNvHZ3/shUvxvvwLxcxuC72t7tnKu3ctxbV5ugUtyj4EEE7
OB6L4eJzOo77Ekz1kPkCq8d5Ir74AGoIfQFApApkGpolyF3b6oQxC8RaizL9efnG9qdNqWcRkwMY
YIZZkp+nSWW+6e4+No4LDOhra/2GqyHXOM/DPSDK1dKfCOxJvJXSQOU1G9aF3EuXOOie1pMDmIum
XYhG676+W+EOBt2yY23zung9L1vZXH35JQXRXsxPe9LblZL1fRKouNmsIsqnlfDjmkvs9LinSeld
FWEf8JAY4CA9aTGpP8wCzD0v7MhCNbluMNQstjaA1sF9ZeA3O4IPixhhAvIiiYSgGX8ty6fTo72h
zHihzq3Uy69MiyEJ0IlLjo6cgxEpOMehi45lVT5nEXHJZyGnM3TkzY4IBIH2CgcsQkwIOFsvH27B
akDsnlt1EEWNvkg403XihtlmMq2ACsuAKOmZYt6qEruZDDzyD8/E5nsTfoNHLDJyhrPy6ccfE60v
bf16+ndBqdvi0MYgSBr12VN/lOhvmEM8x2tQWSwl+kg9PcBUx13FULyyFFdqONtcw6vAn6webzUZ
QtOVndxCV3TZ91EtIZXKYujSu0jhx7C7da5agX3nti1oycWnh6YZhW5awL5U8x77TIQvP5sXZZkk
mNH4I2t4RrodbhgZ1DC7cTrGceJ5EgobBjNk8a4oASVnuS9BfFOzgnPRcf8G2732tiMOPx3rX+Qj
GvUcstAUlscUmgQ/ieR/539z9hCk840f6TTyAzqsp5eTo925D2sw4UdON/cniuSLwFx/EDiMQUco
B4T+KTSYwEIeq3KO/f374llB+6yODvs3+WX1LYZ28OYzrnkg0ezPYy5NEXya16P5tkcTYPvRzqvr
KCNU6Jmlr81NujbH8zAEsMfJltpnr2pb3UN6z0+dOs3YbQtjCqeKR1rxHahoZGPdAt0tvrcF8ryt
ghKqVJUypjABjJCHD5KxXF18JyH9Qgsek66/GmLeadRjqwNnDDhbmmRS4BxR2Udgu2caAoSPRWae
101XfmkLXbpEIX22Z/d7MTyj8XUuLXfrCQZcAJAmaI5Nd45K1roKa5BjgXK/1re3hYNUTJRWx4C7
RMsesscOq3pxJJDov0iqoTwBOzwT7Hnf3reSAEtaXX3f1ebykBP90QpByMjC02ueSnI4qlelqi6/
bOceEjEoJWxrGQAamFuEPn6mY91qNPKmlgKjnXTc3tlU8nTvWTyJXTXOio44fQVdtCDd8xhtdp30
G7r5Uz0hmRg+N13oJNPjlCHEqKwocQcmThT712s1jiENN6P+4+O7jaGgNsM96anJj+3UqbGTjI42
r9sd7ozLGaaVriLSZNqhwoOoz6UjA1vR0JEV4SE0wyV1Nv2+tbASTIY4jpZ9p4pO13MuFjFx0z1g
fj5ZnetxTnGqbtuOJCLJ3mEAdNfe8Hoy/t1L5uPenyi9VGk0I5QYqGTorn/1hs1gTp0It67Arlg2
S7p4PT5q601t/VVcNt1ZCYx7XzpUs8/kCDTI5tdYq0njMKs6G+491rahf1ManP2GBtuATEAMsw9u
VyOw93ZqUCKoma3lXia/dzQ9KszcV9kaDvBSDa1LfcnuveQLVWwTJ16hAwV9kktcUi++enXkk9N7
//9Zakg/pLd1NdOP1sYN+j/d49wW1ANSWb36NcuJUxWENifWqPRWTZS5e292LX/HGDPyMJwwEJyV
K7146AI8uiXhV0x+dYDdupIMa2FgPZ3KBS3f3pqIfEaUjQfWb1IAlNBrzxdP8rd4p5ZK4TyqEl4M
aJ7Zb4Ht4gdNnUKOhMP5KLvEKDGkRQNWCv6CmUn7ZF2/dBM2KRL0pCHfQGkM2YEnEulBetcobznq
PCms7mZJVHpBUru26X5EEzQ+g0Vnk+hf9qfjpSibEedXZDhDBIGGYKZyyP8Hp33c6zLhAufuTceV
R1uBn8qOOcqJuIM/hC3IuT0laHMUHI5tWh+zbnbVSN0IlJSz5mTl992E2vr0BhYqNfO8Nzf1jULP
jPVteECSJnzamyt2u9rWRS5N3NHQkg2bp3Nlu75Q9aZF2NKAEt7lvysjnlX58qfw3/md49dez5bI
GkXxgZMXjJMg8lv16K2arNgrOlTyO35ApABopgLHsqCDKOg2BrKtKBJ7heq5vb3Dp0ovuz8wYzA1
pujQfV8lA+WW1dnpbrtSwytGz+F5Tikhhrez4ftT1ChSBqlAaTsQ5LAP/d5zNJ3whdRj0oPyme/5
a4o+ImB4aPlbpFfTFbEoKLTeuulnXSLJu1VJIZv96zoISTCv6xApuRnYAp3ZsQkjZgQW+R+WVWIQ
O3186W6Mu40k2Fv5q9Th+i5UnZpXSlMW6ljIWUN3UX1PaeJDNdy7oCPFs26czfn6sRhFr3ZuvPRx
SmM2VdWO7Vy8vDKFwYry4WfuiYvVE1+2jprUUff/Mk3m7JUBl0QWxvs+ULJwr0P6ZGRT0GT+0bTz
HXf/Eh03mjMGFt6YQAcZm0OiSbRoMz5cWvfnvD2Bnu3HUo5zIvKS72ezmh3l4qaV3rVPvZ1S33b0
yOqtOC6GIAxxEPpBhmSGdGQSQ3I+m9F6cDDh8JLuHN6yJiEri156nEKZG/uRgBCHZ3S2dNOA/x0d
dpy7NXLYSLs3gjyDIhSlv5/XvUY228gKGVuWaMfOKVG+ID1RBsh95vv5bXXWOyJFsHqncDlQvoWS
aJkKydLQRmWT7y+D/lu9oWM1t9InWJpSn5XKmw9x6PluqVBLvE5ZdPkopeHxY5ltzfe12ejUO/1O
UPc+NuqDb+JERvXNLL7MWG5i3FaurE6ME/TO59raBmuXfpMbCrrV7FOr6e9NXnetJc6oPZVs5+iQ
6awHR/4FuGLJ+pnVZrqS3lXXAzN3GuCjKXWQfWuZr+0s+V3l5NexwLZNLwzdFgYBkC/HAZWn2a2Z
7Zy4/Vabq/auTdfpVKp53GfMwDcToysaUsH3m4mZCbjGbLR+mb8cfNx0fdcrDbPIqnTgT3+zNK3c
q8JwM2tmVXZvu8T7/GUxKsSP5E03ADwbN+L4Lp63+LYdLKaVCbh+XOJam6rcdGpbC52V7kXmuCin
sUNxnX7zzazktrff167fa3ygwWx0pQI5PM7rCeM6H2RfLhD/TtY0VK80+Ud+6W7tYLK+bS91WjNT
Ba5p7JCEOrxtZFXje/rt/HEGQwN63x7Gfj4WC7l03AG/ms0ixXkH9Wy6thjtbmUFUddlmu+aZ1G2
0EtcPT635wv9Nf51oFGtc6bm0iXTlUvPBbv00lJReLy5Z1novZEgv7erX3q3xPtBI39RX61qyUTl
saxOEccUb672r7+tjo1wYcZG7/dlN60cKEzBnvTZX079tOPy355TIKU4OdHr9IeOVGv6k+QLpiJ2
7eA9OstK/J/FoVJQ+fxLX7D8yieVsVmc/7zH80/KSa8xZPziYEbcJFmZ0+xBJW/rE8GZlVO3Sv6b
RlcGNxAzwAwiyd5Nq0Bo4VbZpetJ+PO2dbo3bJM9Ba50/QEQt8a0b5ascyouQe5W2axqCXwhyNW9
nYQ8zNpno4ykKBLNZKo2WfbSp2FxDz9pXTKK44FmU77EfQ0Lr5EHZtz1foUnp3l69z45fq/2r9nl
RyrTzSXa+ckLWfJrsnknGFhkV0JLGNYM/9lc8LFDkBfJRd3w/x6HfGD2Ka+iuP4leviNqDjvdb2w
MFvz6xp2xy/B4Ekc3QZf3HANlkKKgipp7fcHsaYyARNBFshBXFXyRbhbDE3rSY5og7AF37+jKWT+
RH6L0CWQgL3+bdwa8sCes385UNCs3f8tDLZS1YLhY5srHUe0Yabv97EOSx4iOFzoesbQUjXkTpSX
D4JzU73EWnp0G0zMWXrKKpmpeXlHobp+G9CQJ7a3ruF+dabfuWqajOnXtiZ4w7Gr049cFX+9mcVu
raV7FLx2VWJp9Gzd/eEKW7+qng6mhM9FfEbkJ1vrTU96RAgbmwN+UfhtFjmUnF6z7P/E4tp6LLMn
2/ChWxvayaluOnxbwyNy8aNR5YNQDNz8QL/kb20Silrsyv00ACs4SwpllBhMmOpU6UAaEaXJE+/M
0CL6LGaN9Re+R6Y+b86bedycR332unfjhlpVFIBCx3arBxzSiWeyU64pFkhoEHqNMJkIKUItimsN
Pl2oUsIixeTWgRfcdZjh4jXfYGWAHUWSv5r6k+UWUXqht0+1CUWMxOAeFCWZDbFGXS7XY/2Fbd4l
JSVTzf4rHgDJuT9Z3bQHao/2Lnsp9B7TRB0ACi35cfJLI0SI74usNJ+/MkjmAvKRMai3Clmsk9Jh
cum1ivw1so3te7hkev+TkX8YRqFriRDDXKIY/ZFk5Y8359szKruy5h98h3ukRsGrWnyqZRYx/Isu
m0IWHS4bmk/mTylmknE12UsfEhfWOB5qY35YbJGJpeV6dwDHIF8YR2AzDa+qw65zq5avIt+Givdc
zwrW/cW60cdxJnxJUWeXxuZ1Pra3GKlqJebLlJ/CZoIzyL/ZT7DP1v4jfknHk7PKZoiHRbeAfUN7
USdTQg34/HtsUA4J0lJavwxf5vNR1TbHIkAXTX6tx8cvDSbkKhwM/DVIiCcEM5PuVFv9BczDwyHD
2k+nTO3a0+lCfSJy1btlSNacsZLIj2prGUn2X9tVmNHaDcbGjPTTbQRgrD79U5z/VWX4/k3lbaKr
QSE7jj2k6XAwMo+JbEr85bPgXw5AYgBS2l7iS5cafYd/VkiGZJpYWZXEN961UqDQPLxwfwBrCJ+o
I+30qjGVUFsbfmjiw6a/cjkZFt7bpHxiS7Miqe162tg+ItUwBS6lbb0cKHYIVG9iZA04iFc2zzTc
hBUlaH/R21mRF98MCTq75OtIN4fr6BWHBHQqCvI75dI7ytN8jGNn6A3OAlSBbPwJMKcpxWstPoMI
CN/+k29bn9kn2obN/rADTMrBP1X8Ni2JH545IYt+q6LIOYg99+EVdQ7AWwV52syOKwSlNOsYC8Ls
pqWMHm8Xkomim/oVx81K3srdmyzhhPYSo5n6pS5ln1vyDDwwweYcEeJ9myBCTkvrLlpfrc0Pnt7/
7XVXP1SKqun3xWcy8l+ShxUpbyzR+1dIX6e6m5+lSt6D5uEwKCXT42eJP/lnzeb/QV7z/wo09AQE
92DxJJLxG6o5LYoN56GSxBlV37RSf1L/I+m+lhNLliiAfhERePMqvEdIQmq9ELJ47/n6WamJO7d7
RhbOqVOVuXObU5mnnn4FpPI1+/DUAiC7a6rs1kmpXN3z7t5zDPeWa3kb5/T56iL5+t2i4YtnIxt2
xlY+ndpQM2+mrruyp+P8MEUW/sH0PklyPeMw/82U32/v8++cLz00Fj2Bnsafg4uUUhCVrp9q7C4V
L3Is3A8truK+FlDvBCMFGc7hd6gthqWT3+BewNM0xxgs9o4gkqbLUpvqib94mzvORxT5cUdxplQB
b/Y3mxlFHy/ybH0xyta3KCy93OLFHm/vx68zFQXKfOmq4tcH7u+qxE5JUtx1VmaKdR+K3Jxi3RFp
ABsnSr5uw0UB9au0tHt+rBFwXIAS2CygjJx4f9BYyLqnCWa0D0fX5zMSeA+0lw73igFcijxOBRVx
YxiJglVfQQYa833fMtnyu+Po0TBlkrgcXpDMCfWbu9E5A7YZP7IBJvQbAgecBN60DTXRZ1pG0PF3
zbTMpX5QJopyPBJPyw5oELlo2Uk5i288dwGALZ11Bnko87ScVN36RHv79sfPZtvGufoXsYrH2kjD
5CoefpOtUh8S4fcBTMcfrggmdjEijUyocowc0quq58DOnmX0W3o6/IKjAdr9VLgnXmEp8062e+8X
Df+ZXAwhUXGpWijCi9a9bRhqDyzZ8m5dykBXDejD6wrigL8upUmCL8c+gJY5IJDvj3zHxSg0LzYb
IQXj24OdwmzcxhOcpxSwEDNTyKwBUMChcUUlwwqXQZijSFZZPhUFXruSAu6VjmqgFr7KsmHSZ6gO
9NtAkb1OssPtCWfKEMkYbVY3BFq+WDmQnJjKANCmA9BeDJLwkgYuSLdUZP8KEoTzbdZ8peK13dBX
6C2IgNkRnsNg0EjAdwa+sRutRpAE0VVUN7dbWffZNAnLPob/mrl5dTaay2qpjtXZ/fHPfXAdrNr3
70Qt9Z1gbPtLCfJ4eRz/oKeoh75VYJsG9km6zpi/klGFswpWp1WK1UIl3wsKig8jBwwOxHPfbB45
luYqt0I4CJc62SETReR9W1518buBebEHTtbHL/taqr/PPEy21Sve36mRGXBa3byMe9tNbfW60UWz
Oe0UntND60tH0+LPiSRzMgMgyOZVykDZrLKXPtUO7Xxv9zp9yYlbbKf9+mk3vjTRie66wLE237te
lHbMcHtFXou9Q6sosqs3DtfhMMLbvCYR1/c+w9xnVuE8UZnWZ5/XwUbWZ3nxiWfKj+HLbHG5qOUq
h30n58krn/8V/Iu8g1MZ6W5fWb4pHsc/qacg1NHKe7TL+Ac1Tsi0X7VEIy3B4MrxevUxw/9A4wUp
QHPCB6+grpo3bZS+xKN5/nKZtjbQay1dzzLIPk7qfw9M+teiTP7SZrPUts84UhYfk1Vl+zX5HHsh
CEFcf8lbThW0It1kJf43wX99OaBYTh6K8MTKpMZG+GU8nNSKw4LPzz7T+hBuwWMO0Bb2vyKH6umL
Iqu9Yw4YN7WAbcSSWHS6L9FlFocbAb4VLW6lWL6m2PnCuk6vKEhoE10LJtnLiqIv72iM9P6b9nhY
7C1f/MBPeIYL158M54PasbOT3lcsO7RJ44JKvqsH09WVsVlE8ZnjdzMkpbtXlc6CguzlBRQcrWa2
xhVy+7gAZmRrs2Sdq2vUVzg+GOKASFkJu4bh/6olaHuDxlE03M+PiuJzPlNtH7kMswZJ34tbQxni
v3FMDXVQkG7d9CSQ4cRnxkBGtfVqrpjK19GNd1rVZfX0vmjvZ9UL3JbIZT+4m62aDAwy7dmjycS8
lvmUSoYkMZs0DTsMdHcvh03opTlwLqp+pDlUTHxJQsydP2OmS1PTXPwYImYZxsBFkD18CAxaOeR6
xdxr1raPRvTwlyOVTNeYyTwVPFqE1Sk2joaLnNAGGNa7XPl+qqWpQf+dbxUmS/sgQN7mdZUtg7XE
KCV8dFc536ora+ntVnpYPMsrxG5aVbIsUmY8VKqz5xkiZycFxwcp6win9WW6vsfAGMzOf84wYin7
k+dDp5TjbyYzAaVbGjCMiCEAco+ZzYtoqwSm9YRaq8iWi2NAdz2r5cZtKSg8V8xubt93Au72tnHl
NAbbxe7BxelyqPAWVOPt0INhi8GWtzXcgkU78UlGGfUhGLTQ1rmsn1EFe8ujCeCmZ6oLrib9KdUX
27aOV5LU7S/Ny47eccxBGmOCaFZS/BCHlSlpP6Cmq1QzKo/IzsLb+sldB/mfnY1TusGuZfooRGjz
KEDo8JPhjl6szqEh594x19xqKB+RR+7rrnVx+ROKZcyj0z+Ym3k6McjJtWEAF5zJ5kT6ZoQUEv5g
rC9EbHUwtBDlAMZnYdTm/aJjXQceC71k5mG7qRD5TfAWFCmF5tWlNjporz+V7aVPyw+FW3jdoVLE
WUzX1bX4h0xgJyg1hMfl/eDQS+B3TevT6Dw9UlnPWqF9LzZmp86sYP4DqTanJf4BCDh3MmE5WpWq
Of6Vt7VZt4x88G78Cj+Ea7Ofl2Jd0S6eOn73/cjPq4qskjm1jGbm39i/tw9ncm6oHzxM3kpvfubt
9yJcUjeExSlBvrGQ0Dmu73bta+IlKXMw5rjl2fzNj8p+5FbcRRvocsqY28sGhY2vhOlATpeRszQk
kmbZzYSRkGAvbURXm7Lp7i7dJIYrZ1DX19jQ/tcWWxqEniCQt7PpWnjcogznB3zoQlEcM1fcW4Mv
4nCyLNkUEMC+Qf+yiILFt6GHujs5N8mGRbKuKYp3kXpSnUugOLS34WIwzXWnsdb3m9bsJdNLroWd
3+kZiD2L24ccervBNUnlw8wL2rLI4QZFo0mzmZ/jfOULhEu1BGj9Rc8ZQSmsIRDBEN9QPhY3uknk
5qAb1bWyj55hhj/FOWuSx0lwwkqbBmXgy1WN+LkzueJ1baZG2tA10n1n+2u2NT81Jrfy7n1eSe1a
45F5pxtL4b//3qsbephzkljFfp12QbA2byW11E1G8BS9Pxu/XJl4bS4rr9RASDIockmDeHlvak2v
nfHq6XCsnQelT7IiAPCxfWBykW1gN8tISb0KRGJKSBGWSpXdilyKlUPstu7OXCcqxupTq8227/HP
E8i5ChoH2nC3eJ1W8CqoBVhRYiHjYdsBe3PINC3mIQRiODGbVtbwaRvNs4AqE89MoaXQW2zr2Y/J
9klGniRVwMCkpjmLwYYc2qF/zXVKiX4YTTwvhrRehx5aSBL5QgDbr85K4KyOM/3Lg1fOASH7kmCA
FXETl5nRLdDMFA5VUtdoIHk+1ZdXS4INvT0/wgmzL2igs2TrLuV7F/zEoqsiAJHOfdtIU9S8mHWl
XwRnMiHraRaR6M1Aikv2ymX9bujGYDuCP6+lOmpl7s0H15LeVkE93RfrRscYIYmWaY8nl7e7qJjq
6g4rEaMRDt0G1ujdj/P7KEVRwQ7vASJSHGn+7pmKc4xxby543LcXDgRE13/ZIGg2OHQ3sqLb3t/G
+S3FeG5Zc+5q98Z6wd2mnczVvG+Fr6p0eq/t1j6cflx2CB9+HeVhatFOFfq4APNTlZMHSw8ATnTx
VTX2eNFYDQGP01MV/9hoJuhWihTnMs+VIiaoV7Ob1BiFKiy/08Q/MYm23SF1Il5WTsNZ8vnyPsvU
TBE9yx7hs1SWrdre2Ptsvkg5Y7Tf4/JicCgjHSmuqBUvvWkBTXS0tyClQyPIFQp2iFUmUzYH1NT1
TXWM4uMzRl6KElEqA/I11I39t3mom7lPYtbLqQMCoYJev9FET/vyEdUg08Z4svegLRZxMeTFH3gy
NHLF6cOpd3H90GFTQvnOAcwe1Ecx2zfKXIzcvdNILYTntp1V323aXCtWQ78YrcU8fML7LTq19TOK
vMHfttjIH2opw06u+YtmKDPgIlYlR6FZ+09DuuX+30hB6suLEmr34lah2NgMDfQxdKnW3B20tWR1
7AK0VEU3Cdsx5J3W87/pxJNHw/B7VbEORDTm7gNkj8m0q5vT+csC8y93/lhKepVuXK7siJVGhkZz
wh2lj98y31eRuWuYkKnOfgumbJz31UyHEsq8ff5FGjsx+BH1+49hUaF8e8d6C2Ymv+39t4Zp+TKu
m+TBow0Q4xCiyKmx3p7Wkdq3z4eP4unT6YXTNNNqnaIe1q8nnmajGWhWhVPTIxq1zuxVxu9zUwK5
ZK4KVMdEVWbE07bi85mdij+Kc4Tu3aXicTqb4f/lJK8igglrpGVkzxSlmrwJFYtF/z1rXz1FTr4K
eRYQLeTe3j8Ghgt8SndLBx3mwzbb8cK3uR/lipjs2250zYz+B1e2oK5DEyvZSTzNol9r/KaXVq5x
1IblK6d3qZU/LF+VomFm8uccwjUvUwdaGWdMK8D8mNanardRYQmV8jgej+CzU89ttev7FlGEAnfv
La1vPCiVxPlBrbJ4F2iUf7fhlwpsigMC7Jnpqy3zP6VP5i2HvxRAJ8UlQjwPuz8Li7SMTtnf9ftb
9qL0qmS+1O2XQ0wZYhiMfNpBQjRnYFPDw+9QsRXSyVy/SYRwDwykMsTfJiZoKGEJm2KBn2k4vO3h
DrBV67Lt4GCb3aihQw2+d5aFNptpAOXd+5Q14OPm5YIdzncMG5dEr+HQ22+a3BPwtYgW5/Xr63ZW
KwJ/+LecG9ONp0sqCUuRFDMDibkCASUqbMJgrthkr3JiLJKEaiY0g01HOe7e2FPQvTEMIceru62q
5k1FVGNhmOeuENHWTmAJoCW1dNW/zrCrqD4BCaowjB98fTsddvV+VVP90NbdegAZRgilC2JxItcc
j+wis+r1yX5i7WSD9Bj43ETvdWzYqdRS2ZHnRtm1K0IvSc3QiE8fhdQAESPTUcV67u0Vy39srig9
C22Y5+Ul6B3PS16wS677gSDatZOF4BoaXXtC0HKoDyw0khPZ8SGXRnmi3ktVwg2f7yhNSmUHb3op
sPcZMoZnk/KqiWZzgj/E3NOHe+NeFp9qXjbiHQ+nL3cmOr1pxxMn3TVdP7SuXFgnVcfUEYRT1KTK
fC3CkNkd1ScR/lQ8fhaZ2C3JVmMa9AZenJM4w1g57XgLnpD9szH4ZFldP7lWfwLet/zPQhTI6d5a
nKXhlM/MFFqUHM7+pc5Zhc4+gJuQRkyNObRhgwWzi9CzUjRun5GFbSXjdSRcnt5RBZf/7HHREMzg
6RXDg+IP/8niXnLsSapNP1N8yBurTOzdsh5widKM5JXrJFlVHYnUOuZ519fEkG/Q9i4SgPdbxWqe
UwnDhWxNDkmHXeLNSeLZmP7by7VwED+LPcmK9QvdduZB9SR1+v6M5IKorcmd0fJWD8NVoQbavyUb
SB6pUwscySzHjf+XdjRq0vCdjg0q6ckmFCSzoZnfcmBXMZTDpcocGmPtM2GJRzhk3K5rCED9mA5j
ALZdHvts+fi9/U6ObiaGfAbucXLnf5eD5bGaKtURADGzwelx3+BhmUlAwFK8MjGIManZrUyVjFuc
awYzguKBzVXBApOH8z/DPFMc6mRqZ5M14V59Y8T/eaEL+wHGIrExDA5PA90DGImol//h3YjVPEXc
Rcs3HDDAHeLwfCzJIzMR9Dzehy+EvW4qTiE4aOZX48fbLyrNtLvqTSWdT3qgOFWLaKzxY+jOZsDP
EnSyviVyfEocbPa5SGvZ3nv+LPSzq+pakroDLSX6mOJzd6seoJBhKYdKpAwz8UL18DPJLGFxHWEl
GSdqTMumzWTr0rq+WeX+K9nyQj5SX5fqEaR/fytStqRHXg/LCQUGGi+Klv0yEODc196jvCuDdO61
VS9mXRUDxv/ndgKYnasQzrnM5bdLC7NmUZ1Vc6+n7kFA2+3HEvkBHswxZFNSzkrbVuSaJuAtaAUk
/hYaOimJ+qZuoPSTiNA/MfMMQXc/jHXvrxFxdw0l5TwYgsiuYqitYX4cjD0iPW33wu1uTjAzqRp5
TWtmOrN0bf/6ZwIaFvPpSWvxMg2FB1Pun4hU3WLwhuk27XvoCuWdHJ9Q16ZvqWeUVPXnoXcZAmTn
tb2ZxmPeiE5a8q6rMK79uf5DPBjrcp6JVN3wyggAAXdXW1oFZ+/qWOVInfEOTLJUj761lGLOMIXm
7uC0GSPV7Ojc4YcY01TPDLClmyP9v7BXEovqfwV7p8napYcHe2+ib/J7EG9SSVfTH+t/wPzT8NLz
+2d1fElvJa4lrk+79Hp5V8OzG3AvqGLkC4dbbWSt5j551oKHHG7rij7S3ZFC5/mmMcIgN/1q76Q/
Xn5OXdjjrR6IgPuSfpHe907FUz7Ib0ck5xNMpunHHY8hS9n4BfZBriAs+/gDBvHdmwoh2RD8UfzF
dCHO5zJ2+bhWQPUjqaTK/5ggTJUGu54ewC7J4fL2An6CUnvBZ8LJ9CxmQ/ar3xhsvYVekUoi3UI7
ewYxe66KIRZwro9/t74elG3k9q84uj7P2ifTbh4GySrQBJBdvn7H81HZRPZj2cakwdBzQk8Qqx4S
RU+zW89eA8zduFWJc9rqFklU5av8GgCDoYlxOrbAPjoZExHPjr1ZnTMn/8l1Tu9uhD1LLXsHuaAs
x7gl9utXjOd64XWNkRgD2dy5zibU1wxY8vy9bw+aVeE36ULa9rtBzGuXg/1g+R1z93F9ZaC6/p5+
O+ZRImKwRp8RM1aPpdEdhu3zxlWNqV880rD1VH9XdViCaG0apjf5x3x9Nsq+s7Z9jFnOtVYUd5h4
+ovBA40tq4vRzAn0R2+Iodj25ittjV2lASszB8y01iYyPdduYvXSXAARILLd9deOiUFoV6ZNvAci
w3vtcBGk5GVliP3jEuh/Q0hd1XXlYpwe1xZ90Rrjqcgn42E1dOjpenx1lrNE8sNZdD0IeI5ltH5W
PJvvIcCMFh+xfTG99ZtMNY0VMYsj8tneX+HylX2hz5TJHGYwSSEPjXiWNq29wTLzjWVf4OVgWgNr
QLKMy2XK4Z479wdFw/aiaM9ZnZVDp4hjXAadqCO+7wI6N3JI6bqH589tWzq2uQsIjKNbqTxJsLoa
7l+XWyYnJvWiWIs5rO+CqFLAwFHyBcAx0hoiRHRaCXUW2Qb3JCDTw+zdUW0ULnAF6rP5SbULn/NK
VsanXS/0XDI6EQHDmMUc9Nh0WcK9bPlNGNPMM0eJyZ6r9Jwfkfj5slj/6d8Y6Zo4J8MN4/r9lw1V
UBjFDrQMcx+/OUwtlac24ygWaPEKr0rr1TtRXo01gz5B1AVzGMDuWmIGl79rVAXsnAzqjGyNwvff
aPU9qAXfDQoZiKYapnz6mEaPHzOpoHSghThHPtxj0pm09xFh2kQkIeSkYK+fRuizFiLAQneO0fuW
x2CRsfxoCJvpz0Z/EYB5UP/OsHb67EH8q2IZ2horU3Vt/7GMyI6UGClrJYHX77kbXs3SPm8v2jvv
GLLj7RYzcTpUnSbUDbGxfswHoHqHNAeDZ6yFXmxgyQ9bRoazyyJTN6RrHYFJnJZKLt2dD50+5/Do
D8Y2tGQOgD6shM3E5W/LOrh84HcSovc7KzyKp3vOrnHvBN1ZmYTomXir2a049qiFYkcxTYvZrMs0
uCAOmJ7dbM/hnQLHXE2etSqCyCLVSd1SOtb9w4dn/AgiJYJy4aO7MZRfn+r6CUPAKCDDBuFeCxZT
EFLgSc5v8MFEg3pE8k6/495wTAVVwTfY37hvmrdlnfO20t9MsQPLSL7cEFRg3VqGEYLMpHfnEZHM
1OEeGnFX41IDh+wd4wUY0dbI8h1V+2oqxcRZjf2S/DA4Ur+fPgwswQZ2p9H8OVF6WH/rtIELuVLd
K3MJcNez94b7Dqdqmt6ulk+zsTxvk/zYam9mJqvR4lIB+xgMK2IS2y4rGbTna39RjDJqvWRogXxm
J3XIYpMxZ5k9+AR9PAV0C0cqiAJE79tmtqUJL+0bh1s1fqbhy6+egGjobs+8RwydDref2QdNrThS
UscUOyayNvfSa4HX5jGOjUNXdUockA0pGrvzDz3yZKg18Fb/IlX1EUpBwd2q0QR+hU3MW7GPmTIX
7j0eVnK6cpkyaM4LErEY2hm7PgQq8aQbcLVWtVAN/TvOqs4mWMk2UnaA6kP2uLmapbpatc9PQMov
PPmvm7PifGz6UqeuPLBllabouO5O08P5DuiY3Q6vMuKM5UYKHadk588RSZr4oSfLreOhpjQvn17M
LFh2PoxnT7lsef2do7V4BxSY1So+7s/RRcaMjymFC4rwMtOEM3GBtDpnlvtmpg+QkS8ovozXcFhJ
WVS14v5hnWiNx1Vgkjtt+ngyQZdaew26yTWDj2Hya2Ms1rVZqaXB4rFmBLyvYKWnhKU51qAbrTm0
M0eP0EeGwCnRpjAxLtXhLyoM7OdnQtKoj1cVv3HzEYJhVo9G1cV6MSJ5b5YHcsUziISSWPerjJWj
qHdVjqyb2+btQ5ehp50PMO+9Lrcx46x14aIwUypdaPsXYSlBwu7bilUQn48pXGDOuHDbsLLONXDt
nE8m6jKlk5XL0sjiobYGwQECg1blSQLPEQqFqeaR290ffrIBFFTMPA49WMaBqlg89WmE0W44oodC
607PcQDEmf7FrsluVAc9rpatuGglZq415ITxe6HvQUreqm+r4/C6byQQE7ZfdlRl4Wh/q03y7WSk
p5EWcH8IM5bF3H2bfAAXdfXlKYPg/lgp8wVQZj9hb0YguFHlfkw+ZE2OJoXKbFoWt/aYaOeeVqvv
O1qtgsHoia2fTXqJ/fKHqYmm4Y67edljepDbw+9NNy1jE+V09cYtyaGDUhlGI05oWm72YUgkjaIh
JOn5U6T9KQtFIRPSy6jaynK0jdtjpslKdtGLCB0zmP0FQ41E3gym2InZC8xj2hfGrlkwg5k8rrMN
6tlriLI5vItKgpISZceswOOwatDo4UICIQqZ8qynF6KmKAZ+OFtzcuzSzBAZONeya1rfzWhO6AiS
2FVIhrLd4rv01mz30kq0g2VCfKiyz5TTEmZH5ClUOn48gMmekWqful4vF82nc3tnliF2kQz9qmdY
yacjMzE/zWBzSHkKOa1uvdTmEgyz2/G5/QIrKFwJwIOPCRA301ohEhXejmGYobiFa2F9UEQVPwz7
qAQCXw62BpQMgzHawpMl8sKIa7tvpN6UcqEg4WPYHZveIbtZyeHar2GlxBx5WowX9k02h2+HdMsT
c8xVSY5O1wqNz3X3PB+QHBFnZDuH4TiEu9QMAiBVz+FX8SAgEoMnuFBR15lm8Jl4dgLZ+f2pIT7S
bXVYy+8yBJyGpX/YvG3MbSGcJcexKoyoNwLLrg+mNAyDm6Hlf+K5flTz8Po7N1Vz63FFjEpIvH12
UgYehh3Wn6py1mLPvGEjTrb36hmVxJApPZvsrLPidF6XjD3Xwq5o/fKDRK6eej2l3raXWnYxUBdx
4LrlehiijvVLM7IU7ox93Kc/y59U2/KyqKRThvnXRWan+sk9brl9mWPo2bI/9wRvC0dZ/cBu4Mp5
zPYaWvx9STrf6lEBlmiHd5ggEbc/gta8tkSP7tBMPuxpJBY+wqFMVDZADGfZ7EMhrB/PtxL9nCq8
ooHfNqlfv0jki8vK5tczj0zVtNHa2rZE65WDo/SXKKu2+ojGv/R0cS7SOzia4nReDnQ/RkDgO2Gm
ugGMsrfoFsJHwv+HDuTE0xmOuxixeGrZJK4VPLuoQCLzHJR9rjl3nQTn2OKzGILnr4wmA4fM9pTr
ozE/lyqFf0UPAwowxf4tKGnPOUdvIlmZd3i9dq4ohTkitGDnzTtpPUuwyiEN5o6xVFfr+rwJwhjZ
mLvJX1UcDGsr01w14czOJgapNxCMNRe0QBXEmYFtZdnMdk/BgTm/7ePFKT9d1hUsVI2lz2Olc60h
jS81Py50NHjrZhRmmjutyR0E5xhIMwBEOAubOlS5e5aCKbKWHUjBZqr6o/REkC9aFwMEkuS21bGj
6rjle4k+TuiV2ow2tL/uCK68upJI0iT6H65yDaboEmMgVknEvCnDJwEg1dXDyIhv6U7e3xRlaUdO
TBGcqg6ocJFMtxx1jjHNn7HWvXyOO154cv+cqazdVEz9PVb3wCmerCa+PK66c0Mwdn60IP/Gv/MB
6xhKbee1b/UvUXzvLDAETyvAoPxSiZ3h96pvd8wcqgcsLUVTcqs052k8upFKKrlMTVTlfu3UeDD9
OG8qBdRtwdoemiiybUPbwdCM48oSizOfXY1rO4/KB0JIKtF1GVepOkuEcyi30lwmOn4GtWLYhV3f
7m8KYuXhsx9ny4vQ0uKjr871U2/Tb1Azn7GVfnjdZEMYTmnwrE2kOCfermioSGsfWE7AwjetY9ZT
8z+J9F7D2WYtZqOv7P1lqFQUU4/bL0S7jnCmFNyW1S/NPSn8A+QQsIlgRgRpSXlTVkS+nnGLEGln
ZJl2Xfuj6h69d9vcPl9G0dIGhR6Yg11tL0Qfr3AZr0w8kDy6PZreY2ZRQ6yiELMADDmVvPC1ew3p
Kjp8L9OTjiaBv5mtHytL/1rP9Hc5BKejR0UOdKTWo9BOsF5RQWHPGgHsYF+V6lP9obyuELYKfRfb
yi1enGHlVc6y9LfLRoIWjVFgoXozFdZlbVnYcobRtRhyGbJiO9bGofHktPbsUYtuprSseVSC7qiF
8f1mkyGU08+zUDmHClDVSNhsFaKuYtbE8NIt8E8McAbmB0rgu2UQlir6uTymT5iWISbuhuM7jxff
uP2OjiWGpYZtwCOw0h/ZPEBYz0xQWuNZQqUtxRDV3hT8TWLVOkxi/gxq9i6tx/D6wnM9uuquZvoG
lEpe8HxNyOMJLNbdTpZfo1TtgsYc5quBfwO6IRLOc/PLAnwB9Qa9sk3toBfndWsuD5rpaHd5s7oz
5TA+9/7jE7f3w+MxIDW7Ok75oesgCqX1duAKGIDE4rQ7EwdZNeAvG8zUYolEFbYGarR4WoKTlv+1
dFMVSz7Th+jQfrjDAfGMwxjFucoIHUwQLaFTAdFVwnjFJmbbsUu79TAPEXS4wjCi3NNGfx0SkhiS
/gbuvGy6VKeP5b+/OR2Ibey5dT9MJVj60Fx6vqwnvc2lmsX3DsNSBXLPIFwDkWsjRtxewlLU9ODW
3SYrOPW4s+9Sn1w1QAPTns/AGHBVkx+3INTM3w5lyW1659tP+kdxd3zaIVRf3jOd4uj0mH7h590A
TiPN5hq5T+lRj4xQrq+pT77nA3MvpP769nPi9QmdepimobQo/qi1nwFZhuAAKOokF6T2vquvn5zr
i3foEMetPoumI5OaGZgI0KzbiDyVNeSTUU4r+ROwR5VTh64vSLu+hYlO2xHL7uch3uaqxakjAp3g
2imfwJkLh1etgrAhM0T3AHLAHzvmmEN+G6qan1y4frwXXhdViPSiTOsR6VDSfbnGwi3g4fI+KcER
TVCKXlbvaFjSHZRDaCVDZrcwRq6jcNZ4Ji93THu9x1OukanQKry6B4F2s4WjgmYL3L03Zo/hdvZ6
yZddhFBAcHSqnBsJhW/DnBELRq00qc6fDG5fw6JXBlzPNJIyIqpo317R9ySqm7o4SsZs1QDDJGtM
GL1nn7PNVE+o2azuL2GL9BYK7IZwvADDAiJfvTBiq58/JdwdXxdlwPqqqxOikfR+k17UIzAaKM00
SWv1DnWB4BLJbIapGrq8/dVMi2ge52uIprWNJdmBESdd49U77/On+y4oOpS05se7+iICwBeP4bAL
Bsdkg32/LxgFisTBd33f91HmAPiKLMB9+/Rj9b1s6NIa5ov1ZQ1o5oWgQM5pT2IwcYbeMcoCrc9U
bQaj6Js147JYHVLYOaoC9u3+/Lu1xUgInfMgrJagVUuuaKttPXwvdCiT6kRkzIs6FWNq53cufnKs
vNEqH86vDiqNwern8rNQFxqFcH2qqmXnlpjU8JSFFIR6H0Z8qlHFVNzAeWXzEy/NtIWdhY9OfgyZ
jSlMLQxVzB7+Ik9lU78Ag+rzp9OPHRcjH/73/2LTnoEZ0NB4DvQ9HCrUAGr3/0PplRCLQdIvvdQz
hC9wVbbB1dKrjcyr8cyzJCg+JH94Oc8f8vlaFuDUjqlg5YRRF96wbKGxC3OGFSEeMibyLN5bc0QU
D1vMi7ywd3sF1lsEuWY+AxTVMmEsFD5d6b7uB7iuu95ac27XBHNCT1Q+IWUkXyL7+P+cFDczVTb0
Ru/8MQD3zl0oIXDg/R9oAcPfa13OMwenFrUVl9fX2Y81yZ0/UoYTVZZaxe8zg5yX8NKp3O1XqKGt
jXaCG5d3wf6lPQ+gmTqSshBbtLx/NRGn4IIjrz8TfvjU7sN8btVMC8aYlxNDPmMeRoCrp2g8iF0A
w+GT1w6+GKuTNrtmeNK2kvrMfepWbI42QcyHcPUV/bwra6LnT7EE2GVICEA/KmNCtDwwETyUqhR/
/w+QOpeZbenOXHY4xvZfHEhUS1Q3NnCns3MW8gGLdb7+xkm36mFw2T8mbcQy0KPHDPBeI173n391
b/rXdNbAI8QsQz/bkZf+cJDfPog0m8b7dkKbbEyCDtbV4WVai5md8ZRttwIjjbfHAe411o2t0En5
DJaf2nf0QqXX69Pu0c+MgWGYlyPIdv82Keu5lkLGY/hufIe9946kQFT0sf92thbeAlVUSwCj1QzA
8aJMBxV7cGiBdqRA9E1fp19ikXMH4Lg1WIGsAKsW+NuYdV85Wc99/Q5YKPR8k7qOX7ELy8DUHnf/
xH3kghoNQ0/ElGITw8l1LVas7y01paIh+wgM2FcmPdzjNxBAeZ5nx0PHWk1RCfUSz6dxGdE9HWZC
D4fP3ZjmIPXv0Mo05937sXLfPky7O2KCM4imRx66aV/7q1NtogGcdq7HbgE3yZihKYEab757aE9f
UBsKz+drPQO9PQV5/8LUuT1ZN/aJBz8v29tjbsrkYLsqL7e5lrApZ7RxP2g9H8YUEctuZnBFH8Ht
uPjA/tzY4KddymgSBVpCooXCwGcy815hXb6fq4c2289erpkfkiy0E51sqXLyOqYmAZ2rfJBhFugL
4uvdCrgXOPU4/LvXeTfbm/SP19a8S6zPEOFhYjLqg6VOZnA8Kp1vw+y0RlL/uc5WUkQWjeyjwmRL
T0mp0RBA1D3JDDf2KlTHIJlKEpEVl2ZwaV8ebq+lc3WXq+8nrRNjmOdT20u6NKmwu8tuYtLK05mj
oPdKKoN+/NarEntWn8SPqOwaB9SY5/vAX4dWFMcS/qw17mvTSbWI1sAS/PJQGviDOmO4A/bnsVzl
nLTGvRvregNlnhmV85+KOgnya6/8V72As89frrvkILB+vDOm7Katz96+R9i9lvfm1PtaPm5bCQbX
7Xxjt5NbUl4bgjHSy1fSuWYx11yrFmhQIDJ6wsYOLIrfyOiRO0ebccC1W5g9lTLwkuoBK8xl7fNh
8NpO/MM44YYja354HxT35VN7JVTj2jnRq+TY/V1oMhupwUlyCgFpc0E+2S6WiItDE3NoH7bV0mDO
JYDXq6V0KRcmrWmLEHzRL/1Lv57aO/NSyVmJdgIDmE2IKL6HUzuReWgUmqsx+Lly2NaL3dSxPPnc
NdLLajYPGpiMGMrQgWUqlxth0T+vcNcgxkg8uxUbzJQcy4JaojN30Zs7IXqbbtGkga0A3nTbcval
HGbMwNheVNJUrurJ7oSl2P0BPQwr5lDNS9CxHSSbaeSFfG0d13vq0/fqvrds3Dj7VcLUgMNPJdk+
FVpJxzCBy62+7u6JIPh6nqulzm5TccGueNHNbKSvlpeb2tICs5aJTFiBNCbm5KZ8vfFw8XR5nT7O
AFMsDrYv68d0O9um/193ZVL7kf3Jvr6wB7LrephlG39fetjX96rixqI/CzdHaWu1ZSv8HDZPxPvL
1qy/U3nyo8IYxcF2h45tqVkP2fa8lW4srw/xR/lw6vnY3z3KDfLr5hTYhdZ8adza496sfwGBPS67
k/6B1qhwqLt809zAvTm1spRHbnYv01x2x9kut4941HNzNVPLU9nMsqbs3OEOT9MBgADoOZ1WPZL+
SR+HrL6h5vrokgRLK86XC9IJ83HknHQr3708pvqrG3o0lzVAowZlojZgwiaTowKPGkMZQdmTnoHf
X3Ot+YAPtDcE3vpediwd3ojZ9/Gymt+WN1Ab+/lGnGysC+PaZZ2yfltea1479pJ1rqw7t4BSzVzz
dovlt+NitOVkk2ru2qt27KuH9iTT2OY7+3M70/S56yU2Yn8We0d/8CTtjpNV1ukeQBvxQRWoFuuW
Ormmz1vyApYo77O51m047d7qM3lHrlQBzfnBOi+4mlmf2FhUD3aTsd63gL/+AGzSXR3BmE2rioXS
eWd7m3dONp74od9be3GpYoTl1YhCip2ZvcayO+3ayLqFwY2ziQ1UXhvTtLX3M+s/ZjhtFqul78lT
Tl2XfinNq7t23rNb7HmgS2Qdr/d//79DEMVlXPYWLk6etqsVPs6DnOFN0J0WhYfjP6/1sIpUmoPR
/J8DLXDXvQx+UrFLqu8s7kC0YS/IJ5Rj3RCr5o6tQql+MD/aLwTPubnj7sqpYpzTI9wnnMTV42WN
/MWx6VAdd6fPkx57sMPQvfeB9L17aGUfIeZcpCAJDOnZ0vuODogph7NUPZk0YAYSKWKZtm5CNFL1
3bp9as07lsq4S5T7u+0cqkjgistL5c0vA0Vs2n+onpaZoxetJEn1enAGXgKT1YZmNDFqOTfHXUDO
rn3eBsjjmEcPnVZBV7MRhDQkpNPnbQeIdmcbFJMjfxOn9vhPICgqNFa9xKRu7MWxuoeV7a4G1oOT
Rt6TT9XNM3kbeS9eFTMMD9EMNrHoxRV8NBUgxQvAvdTP8fQqvnouwE3Zx9yY4NAoct5xotsYk4WH
WFItXqClRqFzyFd08oDAcbeE7WR01TiIcxOD1eTbUxioExzMPWtudfNdy44ywrorMW9q2UcPbVrG
zLe72Ux3M81SI01pWC10Np9XfjyM2L8LnRVmgMv26onafXoEbm+7Q3vZtTNaPncrQuajtWh7sTwL
VKb3ijNj3bBAvdgJ2HNedXKnEQDitxFm5nvzbo7O8Thvp/DrLq3CID20LL3YffgGxw5vwzEZJzcd
HFoFE5SQVc7qVumK57f9Px4dJlVIice6aRWWnNuhDIsRVSF8xJMyurvXr1N1zIAjVXGKA4zbifPr
8iq6DRJ+cotQWzirXqsFXIxh6Z8guhAHKns4mro6wmQfkUo3XMLpPPpMXeY4amgSiuZQa7LWfEYY
lXP6WAjCnfnQ/NmA2WuB8U5jYtSH9wqyU//eHjap+lY4C6csaxCF5/cU3Sw3POQCLlAcIP6nFJne
wCdpmbanFjB/1gMF3g2DLWsIC3zu/nWAuTLBvH8FZWrZmfWy9dwTvMdTaRxqTAObeVPsQnlTFAJ8
0sCwxMMlvKeOUUos4pYHPOzwkK854UHsjuH0C90y2nxjojIbnn129xE4IDLiduZCVBEJEBgjasBL
XPWAxZ3Npp5K44rb8ueDI5Eaw1uNA4XXEFoYeJMvPcA0U7XUM5XjUfaM+RdniZFthfJD5cxbVOd8
93RuhshiYHEia+INXC7OdCW4nMv7V9vveqeRypf2xJgyF3QFIFngX64f6QFXhJHCn2FJ57Js/YU5
jFuefK0BqNHgiedYmGxfAN1rpvoeULbk7eTo1PPrIziElkEKdSRL2S1i/oFfAmPMj8JKVwwhM2SG
DR2L7DH/ci3yIp6Gmda8g4KPVHD9j6XzWmoca9fwFalKOZziJBvngG1OVAbTymkp6+r3o/l3zUxX
D92AsaS1vvVGbs4Y+3K1siAsEDSzVanwNFwZ7QCwOi173BqQBVNEGeSyt2Hpwop78ulv4Qfl5qmi
NXyt8kBFCc9oTdYObiN+yx4LeukcHMjavfQLzcsFC3FgSL940YkzKd58bUSf0iHZYijY8w2LLSsE
6LxB3H/NzYqPAC86i4tluv8tLeY3cTS32loRESdmenr0v9SJvmBt7IkOgmtb5bAeGelfAx7RHQ+z
fibkJqLQe0naP5gLZ4DgxseNp3TlYQbeOfqX5rO6Y9/9JAFsy6wusQNfq5+GQoae+ar8xJbrHDH8
TmNJ0X1QLWDP8k+U4m+evRjnFDFGYKSzicmj1QpCQTswnazEvIIGMp2F9k4/Iyiedpn+y4c5HunO
hTX5kbalKxMrBhofrfS98cYezD9ExUYzgwP/yMvj2WVoBHSKVqxp82yC8J/NvXO1Z07WHeeuAHJs
OREf0TXbRj6gN8Skc8BiQXHrCRkDWkVstUDe5OwwSCMRAUpF2YEwdlnz8E7oazylEQHeUt0whTyk
NE7hd59y+CeVIxU5AKTchGghpzhK/o7kAq7/C4mWQbeDyvQx4XWwiCScCOiwGvJzlSLSQyFB1osA
VlCR/c9G5gfcAPWPsfeu1l5lhpmD+BCWci5+gmXrti4eP+Uc4TegD3ZSpsnWwpqZT/43XklnxD43
DAt0WzJOs5bzuf7GmdqIpi9icLbc/z8QRQOi/gTJmMd/5tNeF/Qdxav4j8aztfwMfvyb/9e17iR6
e6Y0WwEg6i2hNQzJfCHyPHtscsBwzU7J19Wkj0xPeB/xScwBMkv0WeCNYKHhKT4VB+AQZhRQEQNJ
8A+YKChR8Fue6MxEOetMCS3xYkr7HwjdiNC1grJqcwt/BTgcQaw/sOho6xYkzJDlLyPEIoZnAnJp
V0OX2p0td6okm5Kbj8aSgASAE+pCkeaj6ALObcC2cZnlpBGjkEFrjvgKxuqlzdMEqeJE3dA49Zwu
IWoXUq2L/9YYKIlt/7bRftaTIw8kH/bhP04DBB8c35sE6Szw3YsUTHJqQHGnF4+IJZ6g5kmDR1RG
DAMyfRyfyU9ymd4+hSA6jrdUh0E2I28opuZtxPsTnIkze3Rhl8vy44pqYi7/hSboHZE8N9zhE86U
LcsprhupgjVrL2iU/E8YGSBLwmsRX06SLrQpPmrTqahpJCicv+t8TmQVZRBQLND2c2LGf8RTvaXI
fqZ0linKlDnmDHs1UURIZiASp2yLqYEMe8cERIbYuMw/oHlw8qlralxP8iJlSZscK2A/paiTlUSe
FK06G2TXArleiDVFXkx8Besycgra1yS44AbeTTtC6P53qPgoINmmAXSiRoKjQxrBREIW/MUBVnei
9LzTFAYFa2lcJqak/Ee8RMZn5QZfUmH1nhT+PKtQf+omAcf9B2sFLIcS9TbJqBJpMhhNKsn0BDil
3kLk2v8TM09K1EmiOzEzZGCzwUPlImS7TrQPbW14mpBoPqFD0EL9D+/E5I29iGSOMxg1QyPMLgKa
/MVNdAyeVHfy///qt3iGE1c05SQ1U2Q835NA5imfK3kSq1wsgsvaW+c8LEDVSLWTCbLt7zWAI+nC
oAlg6PEq4A8QxKBG/8aoHaIbuZEmtQP55FFGu46+wX7i1L2MP1PlOzV8l/zkLOUbGotJc0ybHIsU
TDL7K9Mx2PCkj2LDZjMacA4wozJ6KLhXKGgKvzgOspMx+pPOQrRkOinY7FMu7+wTPPM0FpCMT0gR
lc5TF1V3npwUNOim/yXXDOxxKqLmKWD/XG/bLXvifyM29xL+jn+k+xCsig02whtOkgXhRljp9uzR
fCjCzUjeDhloB0LUR+5nph3g4J3FJIleyGYrmzzF/CFxK9yF8CAo62nH1Pb0d2l7EHOsuaDM0QFD
ARVw7b3xN9re2sO32NPn8WSP+gxNGdM++TNXWELoQcZ4tn5nRabTlWFD+kXfQhXTFDtLuBNPLypP
3jwMF9Xkc/NO//UGfuFklipybK/pJrgg5sCKf+Eg0qEQQSCGZZTk8b38ZXPOQJ2OokFMwaV8A520
YjQ8/wAfpwNPwZS+43iefpI8cmXD7I/ynrGcfRG8C8iOzfZW3JI/6Wk9C2ZXf6PuOF9ykECxvU/Z
sb2l9Ek51y7Y8mBInxEpNZxTpxqics6gwERKJ89OxiRbYK6ikojyrf/iZDl/Wzw+ODjRlk7LbfKL
Sgtl2w5YH1nLjruIn4m77BRRXwNHVvLjGSHJnlNfcwcxaMeG/qEZGtGEvBF5Po9bwiCR9OgdXEsi
EVg5bDQCwwJd59YDAjCekdl/SB3yce1RR5FbcH6SA8XtwmbZ29E+V4CyBvy0TUATUIb+Olp2AbWi
PGllYnyGSbJ3/Gvnw5tjCQ884FCdEHKifIUszbqpZYHAsY7yKg+dgqq70SCvdNIdIlRgseK4UhJ+
tcqwDT8CPyPiMD0EnfiVX6qH5sgGWLRz8zuLCBCkZJbDhonps1VIHwZIzxNE5QArAs9vPHbbxMRh
ZO26iPmZtacnSlIw7OT6VUMOm7dYQmqWkYKc7Z6ZKJn33LHU4Ab9WwZpKMHyM+8Z9wTe23PT9Bdu
mf/aXbeVQmvRwUKUolvlSbQNmTb1EkFCiJOowmOoUeRcfdt+uDDJb88Byoo4nFydiXoMB2cbqpWb
hs7aFLec42oTaoQ7eEttiufgantpPNehIUzzXnHA0BJp2aT5Z6jSRGAtEtHNOuNn4BYxG6xwilj2
Fi7nip8npfcuJyrZqpdqYix9Dbe0jGUcjtZZViS1+Rz8whHaVAtXYdh+64a6VdNiG+rRvS/ae52u
jaFbSRIpiBwqc9S/imXPe86bPYxub5CbVRqujSPS5gjLFxL6psZD1ln0b4HiCWGSt0pwYluu9YkA
cjAk8NKGjsYGL1kNPjVX1kLuSSbu5Ufid+QRURNHVfwgkwWJ5DfTm1kuunnI1XGk0FW97KT45dqW
eZsF7vfIWzhyv6oHrpwK8t3vEkFaLWWyvoxFhNgT2QsWouU70wDiRCPMJx4Fx3Yzg8Cjul+MdroO
RjKuUyZ1bFuSQQqOkhJfOVLYke+6cdM7ykINvWVA4oevIU9tBTKaEPmHMkbwr7YCbO9JN0PhuSRB
xRLroCrndkRF+1MJHATEyA4UmR+DwYYNqUZZVMjgdNSbKDlnBIgHiW5Jv+Xs2R/7tl8WvrPobDL4
EWHQNFTQ3lzrPYGlxSkroqPdL0TcbFTP3uQMiln2SL3gXVPAnDM2SQGu7uxZDpsxGU52S1Urchfb
YE5KHraC5ETcvZBBlqKMoATJxUKfOb8KijTfJyOwQtBVHo1RQqH9o4Xqwmj5cRLnmIbpysy7fZj7
t7x2yg+mcN2NSfN2wBtCgqz7V5OBQxvchY616tLEtbWpKwyEIS6X9iR8N0BPza+KNypoHhy9k4Yr
huQxp3LALot9yQvUMpBI+9EETJpgyVYzuMJDaek0lNz/VQikCw5Nmv09yFwQcv5SydyawKASp9HR
MjdZGt56Ik8KmdMN4J8XyVvNHo6+BQn2ZZOaErakUngcjKubJc1NTvxZvk66d+z9q9uvKt+WsAfR
VPcc7WWIumGuAvaw4UVb9DhMXIxdmNUJQ2HMratHIR8FsSYIw5r6pzDfCYk4yIWyCwHSsdj7w7xm
gx9XeU1c2awY5qTiUIE9Zq5GmCY2z/6qmiTjnLV8zXqumTuv243GqkGfOkyV5I05M5uDTD5uuAzS
nRIdWlyp2qIzNl265pxYz3lPIs5B1XrQT6O3YgqSRjaZeCv6z8A79IDRDflDXUyJCgm9rZ8uJao2
Etcg47ks5G1QGleHLVeMiHOAYyRxMoqA6Ons6fNCRsPZxX28P/tdQmaJ6G9ZQnbKy+8VouPzR6Nb
916FGLZhn9PRX5eK5groda9JkDQEmXJpw2HuRxh2ylr70DXWOMvrd3Jar9okOkmiQKIzDvaucVKS
oqoEOCpft0H1pzfsZyU9h6Y6DwSwBQyUNaXjVqQXE2FkojIo+FYOr7eTrKVpVxvW+0CdDzocrSeC
U5z5tyac+qPaRyYcFkWEkGqw9sQr6mqWMaS1abs3qPMUkrVtsvHum+PO75N90HuuD+oYCkZHU3G2
ncIiOOiQVn7kDjHkTuH19LikSz8klUm19/aAs6DJtlZh7WRyt/XOX5kEK5XMkHkKejUwGPvlslX0
lSVjMIgckh/sRW3aCHGJuZbDlGbJgzH8c6xwnw14XjNrZQRQRlyioU4+G4dMXw29h0K4kkZbUzLR
VDJKhQTOlaly0LeKJ1a1vSGpyneSQ6L3i8qQvknsT4aLZPK6mwlmq7Wr6nuHgJzxuEdspw2I2pHF
F/3TkKW5r1FrHZsbuyBUH0FFIlG8NjbpOVVlmsEEySOowcLxXEXtrqnL7zbxjqHfbQQi0zC4ZwH2
xBjc0tZ2Rilc0+kPiRCLxNfJOS6upRO4IqlIUwm2jR0eemTVfsqCUwPX05IZ5v1TjqKBm9xeBKwk
rELHAZ+3GcsXyVI3IjI/FeD7GjfREN27lFHSl/HSpJL+LkJO35Ivnt0g1kLA75sCql335z5MaG+p
JKwLarXN1FuoLc7XolhIY/McZGfTmjHJlcScpCF9abzNsYdUJ5O2mU6GlO8/hKScR1QIrVlhdeNr
anrzpVThd21ErmqoyPeZ63zUWJJiuFVMPAchJX2Z/qtMCllLTJHSGG8TjpfTf5kE+1h11ULW5VWg
FM8ylun1KnnBqSS5RhMeo2ZkZri045enEjEKKelb7acykTcjaCp2o0513IrhUA5MDP3w0yIi8xGr
b/9yep0xD/i2IgSNi6hAhQUIHDAg+sZGqg2iy1EFVbznpXgoNtUxkfVU6RsOg6ucjZsUDES1zXUp
7KXeRM+i4Fzdccz00eI35WGIUEInsyCOrmluHgIMEAE7VlCql9jTXMlgZWk4gfge+7MyNxrt0wuq
tVwoqyAquLV0e+txCwda+alj5EXE5BcEh0oMVvpJyDRYC/QuPb3QCSf3Il2kXnerRP3nGPrKLjSq
yg3sHgSCjtzcNQltGoFrZryN6WZSMqbMErMfnv0meuWAqmran0uLSngdpNtP9a0aSEsj4IRUnHrD
6D96z1z2aYrURrcWIxkIBUNu7in/ijTTZoqP2d7z4580GO8jSv0S2UpW+IR8UOyVKj4deBMVbQD8
Sc221bXv2uKUFNP+kUin0BnmQcSHxpWf488frGNnADaU0d0gXWhw5oEuFqZJmG5t4Yts6BNUM75o
L1NU0LtWUBOMcw3VNtskFWkq0MgRvUhKYgFxjK/R8bfsA4lOh1sU/GkKrgIw8uRdSxDIRDAJVudc
sGpRyJcfPQriPU4FqSKTYpp9+slwUJJyrQQAktFf3db/PKl5pLFCWFlI7SvtJhY4oY1w0uOsk+gr
L61dsyUdqi7d0Ok4oRFsPvbyJ7wNE4/EulPpg+sUyd9Ysnd2AnqkKlw/iw4N6RlKFOAykNbDCM1p
0pRDjnruhQdDV4+6fSkKGSF1hQudmQh/S8KBuS6lZS1bbpHFa8uApqt7mtSzZUgcSp3TI5Rn917X
d9Mb1wp7LTK2dZK1xpRstaY+KYnYh1X4kTjdzleZwTMbKr4rN0UaLQehYFvVtlJ2kgtYkFp1rb4i
I8NUXQ88dOyzpT0anFkzsPUcTcQqG/m50p5Dc5aoS5EHxI7Gd0NCzTnUDt8iIlsfJYETo8hJV9Og
p4rfoSLzPtuFrfRlcDzwo/5ET4yfIwANDbCwqFtLrYP9JJQestmsGQLjCt21BhlYr/NEhfGse5rS
Ap/iXZ0zG1lQOTYUkblDFr71AlWTJw2frXxXw3aRaeCNFfNASEKkY6HsVWDL8wFaRrNcacy2ZRmt
xMA+V2sr4fEWE/yo24e6wlpoj7Ibxf2+SPRtUEB7Ue7Y2oBpdSwxbqu++FB9xGIdzltOgWYX3Zx0
PHi5ByRKKKEIX6GTgCn4lA6AAbABO1F+zos/pzOuuuSvtYQE/j5DDSN0MqR0t0z7hd54ICv1l5fh
5NUHBv0eiFQg8R6NZ9rBC3rtTSvEMYirv0xox67rTlHvI+nA+xRK1l3VhpfFTaFlycaSarAFslHk
ddILaPpN1nNCTwIeWMxrcRZfE6c/1ll7qvX4YMQhJatkciQ1h46Orgsnf5plCWZQQ/k2TvUuEu8a
GPYuBbmXLf2z7Ztt0ZtHoyI7v6ane7BOfvmv0XMYODYqq9sWmsGP5m9ru1i3PxxM75WM6GpI5VOb
kKGrb/PE2npSuAm0HrqfE0IPlKd5GJoG3TkbXYyi3+QQkiOBxIHrAAy8RrFJbUJm15a0sYkvnHDM
lFGHEKhdgIjJoYBOoj832dXaIbNOJsL/NjnpGoKD9gp6TNYD0RDWhmxJVb+QixfHX8p4lrNXEDyd
7itj3gNHoqtcfZske3GNquMgv7poI34N7a0Md19/VsYzUMDeXznHD+bXKDtl0k1DRFJLKNNRNFBZ
w6/tbMpmDB4DcIbH2UDJr7p8KkGQYuht3E1i1nmPRuwr+SDVm5Y7sCMnPorp6U2ROOJesD+ZxiXG
wlA56T09UuXakcgfHX5GZRs0KIoQYfMwQTIg0scjYlbbStoyqsU6Atf61UfShyQOieROSa2w1PJK
kpd9CKQBuxsDLzY/ZflXim1GVKl+zcU/e6TkCjARwWHxGYlnMNJ4t0pt8gpdJDcO3A/+U8NfQc6b
MvMe9nxk4lCDWjurgaKpj+cEPaCzqgnX1DT+IHflRp6N3Z9T3tV025aXON5LgriccCAoL96b0spu
iD/VL1HMPb8225PRE509d1rqheYKV7DcKeMuNma195kGbhps+mGb5iQI+dwFV4l5MANDXHpfGPw1
kEpbOkq4RXY2DzLpAjoo7XQLnZTyEBn2VsqxQI/DLAFcwTiFuK0EwjFhmB8SxzPUVc09lI4wdL3p
GogqtOjWF88+e0Y1sBJ5hWn6T6cLZMC4aMKaqkwkvB9lYK1atFsJmE5bUEo+bEqYjL7fBE6IqjFW
/FXfW38tUqCAA1MiTrVH3CMLbXPu8aYKHSjCvvVE7KB2gn9PqN+rDgJ2BfEWzRrIDqBMoHSURzQ8
28yapSzNKULavR5fpe5kqJ+e96mRhREMM8tDCJs8xvB3JFvOTHCJ0qo9wltk/OfUB0X6K+1r1Fy9
YadASpodsjHSGOHI0LB/5fVWbec9Caca297Wt6l96e5TCBL9O+vi0f9yPqu+qlf0Ls9sKe0KoK40
5+N4kYqD0Lcyw16i4i1Al5po24RHOb3k6cW342W8H1C3QNuGnoadGRcMCLm6rpzHdCb6H2RMEEOO
ApMGJWrD4F6/Evmum0vRXAzDZW+I0KdUpJ/kF9Sv3sBI6GxlzBpogGGZEMy0yVZQ1yIN96Y5NwXo
KyppxSXEti0PeXuW43URvrJy5xA1Vz5i9RQWnzkIAGGU9kWSGTah1zoEgD63UuHsRmudE6rfXAcE
Wt3FUb9CXLWx+G2IroDI0Kn04s5bKhUDVvnrVI+Q2hHtX8NXAwjLDoBC3OrLAAsSZmEQdsZzDsPR
rEKWEAvsDPrbZ9YgfFkm4sm/yfKmP+oR6POXKHc2yjMJFLrwNoXpMuFHrAw6WsATkhWl4eBIvrP3
8L1jnlwC5VjauIvThR+lq7RI9qmmctwKlqFxVe1Hov8Tzsr3T7zDXseJfk58V41QsPgA+YLqsSda
ux7kHTAmSJv5Uan6XGhTUEC1tMC848JfZrQRhjbrkYnWJFBmPaM7xHlr/yrFw/JYUAtUNHQtiZ0P
F6KjJoAur4khNUnELN4hiuCY2mULoYBANZuXb6V5tAp6Gnz8bz+hunjVBW7nY3KqyUFEawN1iZep
ZyJonF1pIWhV6DUXk8t/pACmohAeoJOnMlWorTGwTSPpizg2A0VBU8jXrn2F6JRykFeDnFMb2RTz
ogK3iy+1ZGGzMuzo9qdJJGeVuI6ztsttRpizWiLkLD8CAqrrKltV6lMt303xrxiSRRrfOebNap5k
4u/8/oUvPfFecf9SCAvgAB0ULsZlqWXaD5gkAWPjEbjy4om9BvaFgYv4Q6tca9JTqS5AbeOPVz+l
8TZwoGnJh8s2snYaRgQtiJxNWlkLYpAZnYbJFG4nX5V/yGHjTPL/3jGwUM4uG9PQsTKlvSaevdjk
OoEDOYcyDOCoD2OPB+pUxXyAajfmvLA8xiXjxrluyag7JuCWffTt11uDErnuVqc4kfA8jNZPqF0x
TGpIMHT5QCsDN0ujuAqnFfCY/2q3exAdmo5qKJmjxqEo2Wjlbmcqm2TcCwuBMIlUlPSGpLguCZxW
xZ5eRadZ9RBtHDn08h3yYCm7sr0hi1ZTACtome7ajU+OkBxaroWDX7OTVyNhJLUEGjHlYfN7mVkQ
DWOS7vTIQKF3VQrULHAYmSeBJMczyXdRn7b91R7PFrUn7GKmwzL6ZQkSKJAx4GXXEUJCk9XZGUT3
w1NvpnILlZunvmyZJjrmY1ldx9knOBU+Z6tZVfE9N68VpwL9rITbgK2gQ5SGiAPnHKLmvD2GSbYY
g2JpKA8/Xuqwfs12COfNUYQuQ64juVm+rRuoaONjcMx51pN6Oq5l9kslwRIq4AU7OsRR/Pm8BT6u
+qTjkOHN61QHcIGfzFcOpeod1mnYyHTB4FeMk9FyJAi/h3Iu/nTxl3M+ULWTENcIOXuKD7/aFs4q
U9CF9jdbmRglYWzNkrTYmxi/NI8MgOa7jNrF0PyE+qaTF352L2sAYntKfeYieuuo3xvjVw1p3aQ/
uVzQmkSY+Fxn0O5dv/+JSYYlOaloP1tja0HsyfuWg3zWoNyrlgxOYbyu2HTEsvMWmf2vzU95tR3S
Tx3rREQ2cUBOMIKltgy2AxgCgQ4IjMzogvYyH9zE+FHh61LTQMRKkRRkmgqC2Y3RSiZNuK5sVyVx
JwleTjR5TM+oXHhHarGu/vnKKdDnow1l3V1EvSHWYDR/nUm0J9RFF9297FhSnUKQrwRXXdf+LBAn
Kfmu462sM4p1n5aOOZJHy+ropoOpy2tcr0zVHU9k0UlzlS1CrJXwVdoQJ/bbWJL9GeqnsD3b+Wce
r2vnRvUEQYG6RyDLwSFYXz1VOT73WIbBo5guRUyi1oSj8l3aR/SrYZ8qpjLCUkGtYbnBFsoGzSQV
iyTAEGRB9LTlE5qa/aj9rtKWTblUe0EcAB7q6mHmR5MdGImYDehU7XLraI6PCv0WaEW48VWXdQNe
h3WnHsAv3m3n4IZmEQ8BWb9l+aCZ3Edin2fyWg/eTcgcS/UMBZXhTrC8K1tLeg3qSk7IB101BJOk
S03ZC7HL/RNO6J78a6qa/SWRhKJa2T5z0SQ00KQ5MRZ002INsZaFLc0EAUr4Cs0/S69nKZoKEZ2p
pUjyR2rdbYBXlQ47mUUOwVDz6BvqOk8JjKFmJiw/7dphHRjNg46O1zvYxZfjv1DWxa8056wXuzjX
E2wZjVPMpHInTYhsIM/EpImcdimkx0S90a+XcHOAlzToQXSUusHDo7qHDyjab4Uew1MJFvrCtsXK
aIhTNhVWrCvayEn8lS4Ra17Dlq+FBCCr+LaK39ym0waVVNrc2rzZJ86LpFb44SnxNCS3c95j7wsX
ziRk2JDBjB5a8JBzuTiHENmH45YgcaOYk9No2cs+jleFx8iU/uAPGtGtWxqC4S9uJW4xW92NvDHg
dOYmydaVgoo9Vn5q2yFHGIjRNPJXq6IaUp2jqSOokZyFXIFDjsPWsPODPHanmrpPNYmZKOoTY9wt
zQqaV8GvkrZ+6Hm7CyJ91/tbAPYrxw0nqbZxCJ3S+fY+72gubMUlm3x+qnQzVeqfKv84gP6XanQp
lX4dtBoDH7JFpz5ZJQ2AcD1mrR6cyN7ZQBCRkR5T6IQg6OaRIraqjCnQyq4K5hCl7X4cj9gzP3YD
WyaTOt23avcpfOlodCzbGU1EiBFTUGHUp5KHAieIU3wXJtHg9N0Jy/op4GUlr2bSRhOjSvk9UZkl
RKbup2slpHaewFgrfnLxCrxqGgp9baoPaYUya1LgBpvtS/eIgWssoj2Mm18bm6wgdDi5FB5BUGP9
L0RTWaAdaMjwqtujqBW8Pk8lf1Z5v8hYWkLVXoXcYzF4RlneM6CVoiU/hIMei47uduI7HU5KgEvG
YD0qZkDLH1ylOPpKhzUgx1IJgFj9a0zVJ2uaKm6RT5Az3QxTnqUFx39k96U1IMQP8KuSOI9OCiXB
t05Sfv5Pn8bMca/A5Y3+l0UYPrlb09iR8VwuMukqc7yRi21OfsS0bq1SJn0m9Ag1oH9X6oWdoQOH
4pMCku6O7VEiR6U5GOT+KuecfnRYjgLhbT2TojM0KTY/j+kZU0C1Zj4oaciL7g2uAOnIuhjUOEuZ
EBYsLKgCOlTM1Zr50tM2YYlNnDTdl24SgKOtRnlu+ksHmQb11dE+bhdduOraU0KKbnZ2NLgpInCf
NscgBIrtri42hbGW6yVTipevSKOmF5rTeTBeeH8MBCzpqrDXcF8jz1/zMlv6RhmTIo4y9hyoY+iv
PsU9MSnmy1C6y4Nrws/E+0TsdO8uBVA8jEsqr9nky7KljJYrGw+d40RUb4xm50TfyBR7RErBrsgr
ahnZUr1l3MZzDZO7QvQK+2D8GRUshaHkmj1MrNWSX9+HqzQxDnkaogGkEY752xyTnd34pOOO5keu
t4QxZiSu16YrWZSEYaGIFHs3gflnuWLbzIsTUNZFYpcaDHPl5P5exOjX2h6wqmSYD/EKCp8C7cEp
XgRA66jRuVzEvwAZPvhFfvVX/MPJk/ZzOqY4D2KpR30bfqBmid6kT6HHIbw5eqNk6QhMElNEK5pl
fkX8xNNNREZsfji/1sMmgGRKJ2FmiqlK8s/Go/kKz2KdgeR+0Ji2aNfiKI4q7kEiAeq1/kVcFlHc
2XP6nbJFBVYiD0ITRWba2uPLCVTOeAo+pav21DBzIwFBdv7hvI13i/4HohL2giqdaJY88G5RxsjL
af6RBS9xHJtyKyS2G8SkZxaBCQmYLBHlnc8vJh9e/MPVwjKXPcACvzGptL/Eao/+HO7dH6Z/R1xZ
36yvCEMFrVe/PFvY4qO19+e4yhov3EJCS+P/0y72rTtpF1Cy3ymecKpEZwi/0hFz5iyBL/cpjqAT
9dH8Inv8haRa/kIYpb9498er/UKXYv+Jp37jQeB6ofLTEAtRhs46nlI7TIj2FE6P9HlEM0LQG93B
0sbPkHcE6mXoy4fhSQgB+wbg1dNvulqvZBzEvr8SEmhXH06Ym6krWJCLvdKIzcAiV9TyQitQUQzV
x9ajT0NWGCD6Yj1q4cM0C8hExx0Hc+k3RISzH5v+pe2ZbUVMorIMCorNzEEP7FgnvZY4o8c/pgfL
OViu0eI+TwhOKvjOkLdINfLgn9XWO6/nwjgSkX3sRo6NXZ6MMnoFWpBAtVdYH8z8YJAK1wY2VSHx
JRzJKyRnDngp1hEgRtI1i6xH31eXLI4viSY2Spgv205fqL0511Gc5or5LVT8BuASWa9tCqGCljvX
umK8g8HrP/hmEDAk6ege+yfvVacgytKekZ3erB7bV89+D2a3Gs1yrYKlyWGJf1bR2x8Z0XkeKoc4
EiunPAVJvzEGByQGuCg3oKsiLd9mFVh9Xa275owJBGctKm5LzNG8cfHJZeItp+oLeSoyNUsh8xKr
MiItqFlW1VmPgIQ+OioVOeXRO4HLEBmvzgsl9G5hKQwNiynVFhHzu4vmPUVH9TzDjoh7KJsSLYml
Bf/mxN4ea4qlB9yF8D5rnPEeebAOmWzE9MxYkg20A+mMdFm8MRNN188oGMHvzr8kl5fMOchhq1mM
JgkEnXRrGoRtgHVca9OnhDYzSdh9xQZRwmP308vjl7AYzjlF9eTqCZWiKoWlRh1pd2fL0uKG049o
914e7FpCe4vsldYg1JLMyZr9FTcvo7glQ4AJe2MP0UZLzEuuTMKQnL9CIRWpHnQDEthNtwNxBgSg
8XtlF8drUbnsZzpJXdQ4GAuCYbHtAsVS9sJIzRlJBAuy9lBpsFf5JImg88C8i08Ev4hYE/zRY0GI
Xdj6qHILEu/RqRKvT2AyVy2Y/MQyZ28CIxHpM09jVLCJqrt25/E67INHffFYz8iR4KYnXxMulq0s
IXWTsioajDtSuhE0TG0jHEpphVFReiszh4PdM6k4l3yAfxJbwK+eQWj6zKIEDLr+3VsfTTczaZwj
ueGHX3TU8z/dc9BokJpLXxLQA2tK8TG8DTZ76eM3pwQCodsZXJ85mlIwSnrfKoUK+TxBUs7AAUwJ
48zaSZh+NitxWFBs9IaDg8x/8tdT6WNA6M87TnAyL5f7sL8TL8AXRo5xLD7pW145Z3GP/6pd+k2u
8g2qa+3vKJJYO/yaufKa1vt9uhOXYkmmLgnL6Xf6jUKVrGc0kPE34uXgFzky99iVPgxAHQCm7puE
PP2Wb9jb9s7Ze3tvdW0+vad9VFziMCw/WPhMl84khtN6OHmhcjc6snfQvGcgtHNq4OIW3sGaepDM
lmlHQrbfhI8q5i820xEutU1XZlUKIhSmandNS3xMErFzEtkJqT9iMsmNbzUhy6Ey16Ec/gCdHVpb
JqTGlNBfwj2Dw99lnf+pPCqvyStUIDqECopTzRFQyX2Ok5YhTHK4mSNOwZWSyFxWvCJ14k9BIWhp
iBFR/2oyieQvKOitvKsP4sn2SxwK5zHi8M8mTpXiyS7i8RvnU77l380fA/cfp5GUa4PEklvth2jh
g/GTf6t/QFxw/Dz/1k/3nS3rA2pZPh1VNUpk+uHRpxftDAs85WxEdllTcjrJO2CvCHqpUIy4BgMb
qIEG7RcB05uXk7zZlmk5ZRoA8iuA2Ql8J3cpBFSbci0I7akR2yFperFRQIeAxLPDwS5wkJ9oQ5+o
WTI/CevhWP5/LN1Zc+rKsgTgX0SExCheQQwel41nvxDGxoh5Fohff772PnF9fby9zCR1d1VlZWUa
OGp+G3R6D7clKJSZH2wGbSrJBNqrCX6+BCH9UJwd6DisKG/VFcO2/aJyfci33Zlecymv3Yf+7XR/
FGY3RTZeVJmNN/KnaRboMMP4uV5tPpXLHBY3+6dyZfNTNE8Uoy+Gf7e1x8U++KTUVOmkEPACbzeT
g7nSpS0wM1q7O7g1he7H6W0/C0X7ToaR5KX3arX4l8eL0bl04VSTW7j7/eQDaFzmfDWpD//VlnKV
aak0yPbD7nK+/oznECp3GrHkZTE8DeoYhPWK8bNNqbec1Y0n7Q0L8e6rRucMUyv/V62d7iAF+3Q5
0xGq1FcPzQX7SSDNYaZdPD+WCSLEB1QVvSp8q2qFZkSFZzd8OhayFirL2XzYXjgXsinq6/lEQKGR
NEEUqmz8umS2eUGlJBRVpxoea4CtsCaC5PPqeWZqZDaLWtPl73z9MFv/W+0fOQGcZZizQRXm/GX1
lLnr7PS7SgEDRBgVGQBNC9LQwF6yerXDjYGPyYR22fTYJqfHsoBQ/iF6W3vYcPJYzd5rtdtNo45d
ebuwQqNLP98+I5dvcQ1mvaP2E4WB9ppo0LK3Px56C1lntfF0aSj9p2m10T7EgMtV3DlOHhGNokCK
s1b3aZPAG2Zr42pYuarX7qaNyl2UVbvR7gmfr1spUZuf3iZD48i10up+b8x/Xj71VxSaShjdi931
mWiEUaoIYHXYUDMB7tWOcwzgevyxm9DrPhUoNVQJ1hxqTAKdLyVrIrlNmgW/vf1zfV90S8mquyYG
Wh4ySdom3dmZrETjcnfaxP/ys/Js1SA7lcXN+2MCvD8NuaOxuYhvl009uKIn67807rPjRuifp9uG
LbR+zzVoho3PxOrJTDddtsPu6XxOj4CiojnpHtk9Ts+BGS1usCg4TTf25qG33lmal6yXR7nW0i9C
mTbHorecn7pJnToQ12XZfbVe3DQuW4/ubyqHq8ss6lZOzft4s+kfG3XGc0l/K7WskZ+pB9ZJZggF
iJc7a475XFej2Vpjlc6auA2rzqqZI+efbqu1RmdvHLG6+LVEW5M9XHmy62Z0pGpBx3gxJ/j1KJ1q
1TbN++m5AeDJbrZlo/xVsxg7s7PDyb+jNuia6Mq6XPQNsexyToDbjxLlgYN0NM5JmlYP4CYn5LZ0
HddHNelutK72pxC+ctLsWEbbc9FrcsXcGIKeCT5VrYvMElosjO9Os6uGQfw11kw5e5sNV9eXy/Hu
JFU6SzDW+3q3nFfv9/XN1U7JmPP6nO4P16fDTHa67h/itEEHamKAG13C+Y/MS/dsKc9ex0krJq68
jt+T7Vx1X31ZlDMdRxzgBbUrNiyV8um6vDg814dBmiIxXtnZl8lIRMv7qLG72TSz26Z0eXK62lVM
MlDznp0Xr2tikvTaVAllw8SliiYjQZrK5HXdoEinWVBkepzaN3nz5bJltphLDvfRTcE2bhiFrpZI
W8lWjyF7mmHnrAk/bmoPFX5X50X5NqdZEY6H9YqdMOc8ZgTaNNVL0lo9bQNcaJarWV23o2SPa7Yj
tGDOL+dNsH09UNCbBf2H85yW6MHUUkUwgIZSWUiyWXflWEhILlU3U+uRw0tl1y8bzqUKvD4M07g8
6x+j+l2+TdSbKBCbtBpObrSixMh7lSr1wq9X59/z27L+MN3/25c+J3Qg8tN46fipHz5mNXxlSiZR
Yvy2Gv6kTOV5NjTf3XjKjVA4YltovK0zEayzgdnF8GPpV+vpeIc1Fms/nK7W3mY5tB6oNO5O906w
YfmzHrFoxEXZGJ4sVY0UFCRvEt467EyrLsns8hOev0JKpLEo2rEpt8l8XOV9cf46GE65ZFAraCTc
aEI/dhsF6b0caRwHcD6qoUKcztP4fntZVihivw+b8vdpHL9Uysb41nVTlqf18HUSS0LLOtzEcy6n
51I5f5tPFlUdLiIQs7Usa9oUsJa7fHLdqK8N7azqOY5SNv8qBSndzeZ2UWL2l9eNY5w3MbrAIdo9
RpHYtThn5W61PoG5z5s/GGuNAbJHfr2QaWEZi/qL4WXaKxXx5fbvm7i1I9+AyhhXni+nNY/q8G/Z
xbd6phl/TLA5hhdjZvkZe7S+yXon9O1mNt114lm5uGpMWQbt1sX7sv5eblaW78155HzaNB8vp4jw
UTMqve92+k3zrDTrzEsbynnbw/FlopW/y1b5c30Z2l37lZg8XRXfatd9f7Up5oTnrNRttdKbF4Vz
arU9oEAvaZ011yji/mt7yWZXkQzlVNPYRnpOVsfhdXaJDveISTKkJi/hv7+sXOp6GzmFvMpklv79
RZaUMA5zmy05FmDy8IQaYKSndtWvfIm+MJnm0f2ptjzfV25Ok3IgImmy7I7lflTisVH5qtaa6am6
HkSVt2HspJ2sX0uF3uJkc4dS3Gue6Y8X9YdyXuuvsNM3ZzVoY/5caJ3mmyohgePpYV09fCzq2mao
SA32noygKpNDf55HOFJKye3Tcbh7aG7qX6sC2rJajPKJUH7YQvUZFVduMz2wYVQ8rxvV9LCZ/LtQ
R7rQL4yT1fXpKFkXyCpJfJtkldfFcf8vmk9eYyBhQYspQTrJKms0/vn6Ox/xdXtc351vNG3JyGWt
9V38ZiZQeWPeVP1g/OxtHbwWA7F7joulHYa21Ko/V8Ehg9OD4YTiI/nJbBW9gtH8bj42tvZS/qgN
hreVQZh3bQyagwMhtvk4e4rfqGr5nj3lb+e3yef2jvfMy2kcK1e8KJEt9dSHkljCTBAYM5XBJksZ
D12O5y/nkfe0fvHv+dtuFIbnzmqEkJjvnmr92s32seHpgluM7OFG0IrMNC47+dPhKRit7B+jl234
/8+mmdSaOUhWOQZDTZzf1w2az/vba2SAG+2wR7Hp7nRfIWOZX0Wvi4+lf9v9Cy+y+5c/HR8vz1Qi
bxrdfZCS71HFvM0NTq4HyS/3ymtSoVc4Jf19b8oMrXR/vlneYQ8+bN6qD5KD5n0+UuFNxio64ybs
J8x4qOr1hFGOie1tRs02E7+7+NrUlJP94fA1/E7+Rd/zoD1AQ0XZ4IRvVT51n8sfqtBSowWWcNmg
ALAA3IX4jehdHCABBZyLqKrxGpix0ak9HfuRkNpo97aBWLwlafRwHpReo39gKSXA7QXRwenfaqqO
B/XnymBFAHDxRmbt7dhT+XB+OY5r7iDOl+fev6iPam8z07gvYXLPsKMRCDWPDwQJEerikR7v9nN5
bnl35zfKz4zVeJkak6kiVlTV2+14VLk93M7kcd9mR5o0+aR1GEzMy9VBBD9IfFMxh42a2so69Vr3
UMNMMznXU/QHQlhVFNMHbWeSXWYmAFJ9yVeljVwzJ4w3d1fzp+abHlIxVtVBUPy4/oShwAHsGwHg
vxHnxj7IUcOUh8rZ6Xgydp/cskAII9LEZoF3SKU11Ht9Ey/PbzCE4BLiyptASloylv0EdTooYXuR
RTlYPydk7yag4eDHQGqS9QQ8CfIDpvHSlMSNcJTH56f4efa+M+4ZveQPx8HqIXqd/WCBAnGTXuO9
+mvOWbnlFFQfHH7I92Xv+rHR2EtsnkQT+b1NS47s773NjLchnDYUzOH9olX5StikmxdpUNhzn/wY
1s8pbDvLhO5i7RDedjOYF2zi1vkpfwjVbfbhpeu/ykKqEeAVHTQ9O6IpRgso/JqblnQoOklOAJLw
W8AEigVOdKufoFhjklet+U1N6Hv+CvklqkIg5dgOkwlJO4jawYZhpvx+vpWvhivdPxoKRp/8taWg
qPD02plHLN/QoUC4mhgmuLRDneIpaHkA3/37hZZe5/Jnmcf3UpVbkMhdw0BTb6uZdfyx5y59V4Mx
grxDLVv/rf+Spg0g+vC3TrGin1+dn6ov5ZdGf/d0clRt/mlWrcdEQZcvCfUeOj0v9s98vBmVP2Lk
l1HVzC4U5a3ibCR3flv6XN5ub+Pr5uPpPX5s3O278x7Zx3+HG+tp/7EVO1sLIOvL5T573QbwulXb
tczs3u36rLupVm6628cj6cvGW4Vo5vZl9u/i+DyMKHKOd2/1q8p98rzqr7/336WXQPfD53kq3TUf
Z/fZfdmZUf+HTvVYfjpcl76qzzksqWaGNgBJF5jXDwbHbjQ1GmWVDOmlpfprMDBTtsQGoGLSjh0Z
onW6erPkC79mIz0ghmjBNAeNQSMcRjKrs0sIQQDTbjzGqm6b/kD+k+FtpJu/20U7L9pSutiw9fda
0QfBA/rF6YFmc60FBYsqLe9mbvGOaQyQswyL+u90b3hzI78zpb4/kotBdml5YxDYSUJlJIVgh5iA
PSKlP7fFQI8wMNwYcUW5O8ueQVU6r5b0+tOe3r/4W2qRy9bq7fSw/5i9Ne7zGwEoHzmqluP4IKYQ
IqdO1hIOzVKCaxtLB2X9wRs9hTNXJCJaD7kBD0LsbZZRA7KzezKE71Fx21FyGdnXk8/liyPCdVvx
peQ7PArgnPOyAPQmrSApwIlhDkSFBbcRUmbfs/fqWEGGvYqEj1j+Q+adJwv8xjlnC534X1/a0yYT
VmTNVvZR6YJstn+yv/8dC2uHlCPxZ+7Xg9XHjuSKHXl41or1ALsYHQUlAHclPEsSGGnkSjQucMZy
8nYmNFpIPqex4yloQhK1ROj69KPF78SwXKyFi1Hlakps1qKxH5werusBN03HW44cjAwdLU6hTXgA
GycHfv2hcV9/nr1lyH5Upwx9P62/IZirm8UbRc/Bkn6EAzv5NQTkTKlpnMCytCxzJqVg6SOlzEsH
QB98BJMUIypAZa+rn8ptcZ+Ma7euI7jbxRP/8YKzdwR2WGKgDdQxHlAckD/DUnLnmqrjY1q3iNx2
UsLWWMUwQYS10fYrLDJ/t+5NHy//wfzg9TKwoFsv9UH+TljhT7zwScXY/w5wBzvhi6ZXAMmCN8wd
cCMS3F93H7sP99ZBNi69nc00W4hco0r/h/Jh0XVh8M+tx/Tm/tOsmMzGH1oo3okJMG9MOM9o8P4F
+Vl4Zeaz7e14SmzwzaEt4ngDKhcf18rS296+yCjsKwE5pBfnkVtEScQoNG6/vQ/NloWgCgCYQcj+
ofpwuAlqrC+lwfRl+BFyw3nYCbwc4pF3sQVr2kmnF5tzyQbuEJzOyyKf9TJIXi258uvmmb0FiS+M
Do1w30mYs0bRLZ0Gw8zAi8Vo+Zops3Fw243RqrvqHh+X/c1DflV6V57MnpEUlaZaUJhdB7r5KDdb
GKhCtH34VqDinlcfjWBCJ5cDI+tPpZF3NA8b3IEmOq/JZWtVss5sqHA1qtMy0eS/S0dX+mAd/F3y
w1P+JJLaa8AKytbQ0UCEFQnMEbczwpWferWS59wfZt/mw7Z2Jo95Jg2od6ZUp6nmjNl3t/zwU0pa
i21KpWRqSKYeuoIgatvJM3tavl8eVD2nlbx3mh9G+53PeDZp9VO9vzxUnk+P2071c/N+eG88EQgP
0qVt28C8CgV0Bh8GqoPsGVawP0ac3ekwQJu0Czkimq8N7bK54E1m3uf2nRaoOTPYtjZF3sG8bHor
SIEPJfqQu7v6zbK7uy7frruHu+xxSDmL0GPX7I1EewTcKkbzp+hm+bQBkz6VqPA0P1aixUs0mtVS
v2z6FS1R72H9drb/T61osF+2UPVpxbWmv/m3ep3xAFbFFzmAyZcoDrBbvdeeG8/H68ZzMVjeDL8u
2LmqOu/9rfLj8btvzE3ELFqDT/OgXiH5oRc3mNEkmQ9K75Obw8PxnvP8Y+Nm/1i7dVr2DHTdzXU3
uMrQp1n8205N7kSNyWM2XIwmp+FXpZJ14uTYj84YpxOGCsX+Oj5V3vfVGtR3b+DqeNAeqG6X/ybr
6ve5GxU1NW395jQ1p2bSnxeLXr2GdFSmM7Q//e6qy8FhVvnclstplOTX05MDbtHQehp2d6chz5DZ
QySjqZzLnVJe+lecTRtfTlfRLH4oZshYNS0xI8KnrQU5275uJIeliNAlIkip4shf1TzJabp9X0yb
iJEWaGNCA6VCKSAb7c6lqyQu39ZnR6PhUIloy8hnPZ30jTAlbGqqcwTjmT507dLbHrXQIx8vWhge
0hjd1i+fi8O67+zmsKQTNy8tbibbDU+ZnUiit5kbhigah9E8J60EFy5TN97yXptA/4/7j6ESfyL5
i0/o4Y38Lmms+qfs2I2Q/DbZGfZZo03Yb0aXzrJM9qVJfX627aOKvVxqsgwcTeNpnbX26H417NZG
rGPLu98zLtX8sPysnqOn0NdotqLizwiWOjOnj6kh/3bxWv3V2TgtUxsDplvmHfWL6S1z/C9dbLCa
WlzXd8gEV0Qwi/XN9jhY7K80E6dlI+YpM6YzvJqwyaZNbIu+hotYMgpDTYYTQ72zNFhb6qFUBfRw
g47ZNUfu7S7COzb7qXfZX+RX5rkobV1O17MaWnz6WucaGc4nZ9b526pnCIBDIWbPfty82QcLvP+C
OkthlILdj45PRjGdLhxFEZ9ug8dhrf/SaAk+AXFMgjWUQHqaSqCIKgPVr0tbiMSAY0awNJHJ0z51
wmAEc2EPwxm4HmGAJE2m/YgLVuOrIbMoOjMNVcKrmoGGFXfmh1Kg7qHixAveXpvvyiQoFgLrPRRb
JqbLRxTdpdS+XYbOK6nIoHFWadcyInx99mC+7/ZXJS4FfCAbqRxexyib0ov2MWXn+kz7SGjsymOq
pFbjcNzPuVfWglHflE02hbpD58huftGvQ6LzdoW6jTRFqwmluZIykM/r5s5S7fiDyuDYVn/UqL1L
AcCx5gP/HtVsoVymed6L+Lt56Q/QV3BjYA+176sFXDYVoi1FMo4akhRKUPbcjJqCmBAwcP0JGHib
36gVCVAjqDfLt5XzUyMb1NB+ii5ht+AWF/UzfjyrztFWbozWl3+NebdBoSJqs7JGflnTZSd6mHQC
E6zo1eiEkw0bptNaLwH1GON3DGddiszD2eMwMll9TSaV7nPeHDTRyAA1hX5Ih0AEgtlm3aXFtpfa
6iDkHd/D8QuSsZE1d4kcFb1VLSVAvARfM8SUVwh+jVblIXupUJy5/Jvf07gSg6NfdJ/fNcKaIu4u
d6S0hp9IlbM8OB3KCenj7L/4QHGDljpIZP/LnGaBmRma5AJrEJD563cqnpRZii3CjiXefKGNa3wm
taOs1CFFUELkSjjjOT8YDbL55miJxasOa6EnLywwukrf8bNKrgiSiJMv7s54CILDiRMRCJI83tpr
pgLIgc1p8A5rDb8mkpVSSy8h8fEl5pmUqHWgAabLa/yFoNU2Pf3bPe5lKDIdGle0O0pt0Wo1763U
+S6T9pnynSq7Ql2vmz8X7RygmbGQr6V825PYmnhW4/xumrRmlJ9n2mCtxg/liffc/20kI6KZAlVd
o2dXaZPigVx49xRKJ65yapjt0DbpLrQNx0R9RGr3lqrykGCRcDhrR5+T38mv2WDOML8+az2YaBaP
xWDdv3yUG626BGLWrnxQ8VuPFr3Ny+Hx8pk/HjmCjqnR4MnGL0k/k2/dnrDABk0yolcntNnn7UPS
H46qI43C+gGoIWAfbxof9UE2poZbS+UD/vfydDCTwV8X2AbAe5qO9HxOb6bjTiYwqCoDO2ptMtrO
SZ7rGhmYENL68Cvwe4XKqIsJtjPbeFeMSlIRxCDwISrM2yZ8a2olhPqpBXG0So12ZmwdwvfebEKv
QIFDfV2+il3eXufd9bpfvJUwL5wRf6933P/tqlkqFZnvmNj2NnwtVE2KDLVecSuKsnbeUMe4HJLK
lbnn42tUqehGT81ZD/ObHXnBbar2BEOXnzEtlGCK3xwOltOg7qpjJdRyZHnu8MN0nYJPMJY/n8bK
s9qo8rZ5AgVJrmX6x7EyUhPB99JIgv2HIjG7U2/uP+XAy08psrrc/Hz5ZzFSYQJMC9dRR10ROzia
c6Fh5bJYFav2brQcDz+aSTchmO1CaQmhfIw9YYFmVPTKSQdsVqL5d5ClB927s1R7rLRdPC1f4hsY
qZogSwIUET7CCf52pbTM/50GIaWdtolut8nBzH4WgZ7eieTeTItRDMxcYUDSMZMWaHEwEA2oceuk
okXrrOFEKEEwXbJQ2zbevCUja4s0AEM7IxiBGFIOLniBXQrYKvNY36RnKk0uzljZq8zwRtbmgkqO
iXBJOQTAxJqjKb/Bi9ZOK352ziRfR3CrT1QeA8Q8GejsFK7AeqxXqRKfgcXbk898RExpi8+YbuK2
SlpJE8bkf+DODV62UFQXaqyHXvwrP5X/ZV9nsIp5EM0HNtQ6/k/r98tjdJU8XG5OLyikho4D00/Q
FKaGjq2fGrUX2V9r/1hWR8aw4foX4orgjZJ5ITA27aFf+eupoaVJSx5/pLmXtwOolPXU1Sob5FqR
DkNSRuPS8kCioSbqxGzFTbNMO8PX/KcEf9+0N7So8VYVUef2lotbsElP41He3yjfZojBwh3/uDQb
bRYpIPYAOQlyCch9aUJbx+ibTyR1RbCoP0VAhJ/iJ/qY3M1fFGw4YUhgrjk0JDpdWU9o7gpMJ+8+
T70DnVFFMi+GslNMPebkgrRpC686gbeIyUjkzbFCuiSww9IjuHWXOu82OrDV7nxpEso0YNts0WLV
zYIifDvizb4yRXq7PfenlZuaQfO8Wz99JMU18jy5AEMe06y/uRj0/9es9DWJi+K6Me3ua+qV7iq/
bxCv4ayb9QHDSTUdQBMmGc2vvk8ym3VL7PkmVMxNn10xljxsO/muh/LG5aM+o56UTjJcyM62Z51q
sFhv+TwU5rsPPBtJNdPq0x9/ZnOFGaubJw+UsyxLxrY783NKpxUJDYEWLSEQW1DR8mCFhc+5+FG+
WQ7WbBBbFJSE4LHVuhVUePyMvYJNY7Paw+AAS9fGdBvs0GEpqP1BUaaP3pi9sAxO0sDEChRBmXxa
8AnOjPCmEmM4sk0/pwtphowEa8lQU4jATSINT3Z5YxPcaCBSPrGzRrOkEjo2l20P9TBhJCHrUlLT
j2u0aOwgtUHbOaNUYiqpKZEwSCUEsOp6BTIfnnpnK4Wt9uZMaYB+FsWg/lPnSjRL0dZKpt74Ys/U
3ZhKHacW0CPJ+5X1Nf5mwhet1psWPVQXHK7KtEstLGeoQPzTAMWha4HRATH62I2i/vTQLVQDiTGq
rnGdMhZE+Qpgo21qdnVlXY/ZxWQYpLgYp6t90lnteosS8gj1LzJcnazWW89uqIgUMnHBQFplSOLU
x8OdldIsuW6sr+qsS2pptk0Xxytr8rjuFM02c6Km0ttCLSGndycNp0Y6L4JdNj8cu+MyTGu1Xm3b
Q+cEgvjUmeSKHvepTUYkSJUeQlq6jNqNWZfBFObY8VE3IUpXUVqIQX/bSYp7UYOsO9tyYDYu9Cca
6QR3/9iDr1lUcGUQj6UZIQcYVip6dDcqbH58FwacRKsQgeJhCqeSKoOHzELNoR68qZyMn1RIZ0aT
bOqX42P+jPAItVML8fec6fxn0KwwIY/6TQ5HlgvQk+76mzLUjLL0MrXfQ5mA0kEwcsdx/BLO4dn3
hovWraBgjS9+kl+MJuk2YLDO6Qft7MuLUDmUrUmQnRbF/VJQk0hIVMAc2lbPIjKQdEgiLmD3phMl
nhoX3Ao3RrSo6gX0XlaocHQpYJm4aBi2yTJ1PDqC94Tuv84/qy09V+idBF0tACga/jbfseECFhhS
PLle8MfGcfMscn3vRzmUbbDk8de8E9CnH0rvh2f92Pv9gMN3L75JPgRd6pqabaJIgon1h1deRvYh
6PIcYHAR1MYRs92DyTGo7Vpfth84UwJsTzpZ7U/w4PaYandhiQJERSQotAe6eSifyYPRuMw5IAs3
SScFVY/Ymj9QNokBWO0PmRPzirFIKhKtPhYfCkGooXGaJ8mEt2T3e7HtvANZtb1lEI1BxAPEvqa+
AehylhOMHckubNk1cT4ngn6VlO8orQUHG7JoH1NcW7UikAnwUrSEiSFpODDS5+Km/McaLUpozqhR
AkQgs3qBLesvTSxoKJDMfjaA06n1qxzCLaXFT/VV3AxR20qO+ZngVOjDVgNQvMb9lZ3NUy0uEJhR
tBANG0raVCXoXodhOT35vzaMQ2E/mDfTWh5gb7HJtuIkXJ6z+OwAa5fb222FQiT5pU5IUIz+kpGe
dIvYfK8TmPBwu37oJoQZyxQiU/bEebO7Ifls+5P/dfI3OzYohiesNaMbrzfAyqOWQnV9LJGRLv+n
g1q64S9Ko/OP9Q9sXw8UuBYncNx/EaILgktJqEnVmLtKult1aQzDeTeVlolko2cFYbi8XfM8mhbr
9naCTBy2uT3uP10TDQog8pwJVps+hWXgzsphoC/4xs63i5TGlT+qE9Nk0p/OATTti5R3o+KXcKVR
2XBMO64G4oDIfqizQelTZxZSaf+sq08s9MymzajblMlSpmWEKSMm5VCGiXxKNZW8dl1gkdocJifs
QpX8sYdUyi0BeZrSObGIpbGAThSH+WAGCvBbLta+pAPU5sF3cJN5I00Ih6lgqrpvjIsUp8jLQOVL
8DMKFc5t5RvZtPq6+Ia2A6TdWNE4XI5JO1DNQ9ukbwzRSR88n40VIc55XERZH72wtzn2hQTX13El
xQDdkaKXmKhWN9oUgzXVbTvZBhPOcKXXk76YIF7ZeFsSl/pJP4u34sH4lTPnMVcbcaDSUK60KToO
SanBmF/X33bNiTVp0ZZInQiqwT8sQWf9Nr3UTQGkxT+8bBySU6UVy5U1giR3qOAmWmZtGdryHde9
Nmjey8HtWatp32NwrZbUpPrUqRKpRe9gFC23duP+OOey7ep4Q913R7g9dJRkfIqTeRNHKSR0E5Oj
hI5/j5U2wat4iDnTNhV6dNvcpUP7OPGJxfPOfkLRrlNpmHdPm19/n2eJbVxqxUWKWRjNxKdW1Q8i
vuiCtuFUosOmQCE284M/sPOpBLwXhKFDFOjliK2Fz5t3NDgm6hA2vnE3j01L+n3HV8NBXuC7dpp0
dIkI6rjAHRd+bhdxuk/jjQrvOt7fltg34ETi/50lx71sSHo0DEDQN5e87PMOiJ6ii0irDVHLulHe
14KUHjrivHK50aF0VXB3ZXtz7Dei9qHQdP4roYgnxMAgFrzpada7bIyydfS56/pWwzaCvPcVN9q+
TiZ2yqpPHE69r/ZS1SfJWacaiENqgOy5jFrMejalJgrYkXq2wM6ISAkimu06ht2cL6VNfxlYrC2r
MuKTQVy8Hrpojgh9ucrtaQDmsOFUhoc/xzvFnLRwUgsbOtv14gvmGPNMsVLoBQP6ch7anCKYuHqA
SdGZ5+8AIaQZ2MCVD+0qacfJWco6z0BBjHUXRhFEMcvccgwqM8beww2M3E4XRaDSiMa0H6F/jKLx
9tEcHZ66oRZEf3hXOLQ6DirHbJ1ufiktjkHdXZmmkyQLKomNSmThkd6vWvXYKeJAN5kt0zzukYUt
6Cofe6qROUFV5ICNUkJ00UBsH8U9g1+xQ/i6yu7sL+OcMMyUd667O5r9o+jjpEcArMQRjSVOYDVT
c7RA08OuuyCtz6adcjmJ8CI8L1rkZddGjLQ/wo0tYGqUNEn2aBx3LWpf6zP6ZZjNqK66tT3qpTKm
jRf6Zl42ZgDbKikkP2307XfRte3nt+V/8X30UHzUf1zG4qP4wGNq3qvWpy8urR1Su5/cXe5PH9Wf
5Dn6qD7YSfNe/jbjcHjsZe+rbmM0/3yuIfE7s3TrQhvrJTjHCkyFAuFTJbn9VBGgIoFTAB2o24e2
zE2cuigUJuEcaIxOLyKFIKtCllNQJsMTZXXvpDCe7cjEvxSbHCsqgpOJHzLtY+3Ac7Nba5jZKlUq
g1pBMZR+yzo+deqTbf+0mtA7n6q2fqfNw9c+z6/n181l6E3tl4/rKaGYJtUwJWBiRaICz3k9nC/P
lXoZf7am6U5h87e2OP4eppWHLaUoCyqvH66RWKqV7l+OhXBhpZYa/SNtjsMoOQyw94erm1U2mF+u
ttOrzf46q4pCd/tZfwFMDRzi203S49AwqXWHDAKCpCEhks601t2x6Ul6K8SiokNKQXyBTIs11aID
DQc7NyptQhqaYZMVsc3Uv15oEpw4rwROyczxTEfrL18UpBW4BqZMgSbKPkZIxhj+thOAfD+w9eTn
grtsseS56VF8KQ0kMu4VuEegYomJL+Y/k3HyapN67uqrB+c/8bOLaO/rWo7LL4vv4jMUBJAXPYmB
p5XE+i5hOAtQ1uEuJLTKVg+ahp4hyF87WJqw+pEHT9DTUAQlvug0RjS0dsrBGnEqKfj5GzSUkKtN
Lkn4TnVUPqOPLS/yJbdSv2s5Kp4IPF1kO+AhHw7/0vRy2N2t0LS00uDecahYq6+FkY0P6XnJcKgh
EO8WcwcV4HnzbCZ+o1Y1YAoTMOUikzO6ImZVRkhAQKHiPlCAyl+HB8JnBieDGr+hv0DJaUNq3Zud
y/nXrtGuDIQdHVuJx6rjo2rn+l791bR5LiyrVvY8/ar9273XnqZvB5H6cX9NZmN2O/wccrEyFmo8
QL+TnaMi/REhffc+fJm8sgKIkIQCaOTD1ZiO5g+bD30EeF/0qlBQUqhMkmsLQ7dg8+N2n59riqOm
xkdI6KScJDBcaCiYu+ReaReoH45ftdB0ZkTpnoQKSu3yXgmDL8dfXRwvfIGMhPkXRCTnq+Z1rZU2
ntbe6jvXoKZTtdkamjYK6C87qPrL5QlePXMV3iNFG+Fb4LUZo/Ln33+agh2+TGHuCziLDpcl3/E1
rHZL5+427s2YcRlxrbDWC6bxSG/6GdlPsgutMN99IUO5PMjcG7VUrQuCd+GITGjVBXha7vcOvCG5
MP8q/04GjW//tX6dfs2/mt8eK+D4lNAemIfu6pRVzR97KnRx1Kzg+z9i1n9zPkpL17b6ajMw59oE
UfnTIP9HT2KGC/cuH65/XQzXVb8SY3X1sUNgAAX6GuL+iJeFrnUbH0AJiTnmdfy8eNamKl4vfqJk
o1x98KbsBZWrTUEzbPaDlS8aZj/KTyUjipbiU2Ap4ButciCI+PKgTw+p/v5x5MoOCPLM9LanTDFU
hUpRG82t9Qpe3afxn55GWawcdedPiGhtn987FX9L3y6z+6/UdIUtY5df93n+NfkyAGXl6pdY2ciF
Gp/WIhCpsgvDhj6lvsecYZLeHENS9ITB/v44GL6ecTDUe0jetEzmbZWmrzCAqsR7Wn/mD5fn6EuV
7CqERNwbxNk+dEImgE31R5kzjGUeGeIgMbC0fTx0H6eNT6uSqi9TH6FsEoszkyxCpusK+UIb2Bhj
aes5UG6xFAF2W76AdAycnXaviYamt9I+ImIVYQUk1+dguOqgQPQ3zCxZORGVGJi6sotQ6JTVNtLO
sJPWYw6p4EMbjpiY7vKrI8RR6GSt/7q8snRpje3kk7hM/wGKcMQg25Gp8Prescaz4R/dWzr8bqJD
IiIra2TaAIEVB2bLw6nqteuvyStvbsXVOdAn9cmBzrCiE8iU+RA7T+ncMQXBK7ekMzB6tWjpTTx2
Yp9/HJKqy4NtyteZApQOZCNUb9AClxM8AoRYLHVFU+9J31AKY+I0CV8wQ5dmyj4EC+mv+6ndqYVs
1ERZ5K4HIEKMsyYhJeZd/gCQ45ermH3cmeXb/Gx+yq/l1+KL+gSW6jSFvwATEzQuyMAMzhOaoU6l
+aTrVHJqgRyVyR5brI2vBqJn+E7nHyisvno9DQ4/7JV9+/t8JvPH2XfArKQz9NgAfFiOgs/z6mZn
SFlrQRGgoTgjQNDWgdjT/TaVf9KwIsQbvgeMAgEOEKA58QBwWI4r/Hvzf4VVfHzErnnD+b3j6vyi
VFXNalnslFpYdmDGP8QC0KnQ3Twpwx3Uv/aAI3nzkf+UvwLBWngRLIevs/c/v3h0ypX2iiHYT+4m
Ngm1ctj7OnQL/Au+WUBc1u0cVUc664P9JXurUeJiQN/Bq9i74+Nd9HIa7B7kJdfF1/7Lgmt8M5b5
W3fZjyPOCVN63w72g+jOXqy9Scj+WizKfwVOeB3ooi4Kh6N5h6EzlEDCprIO6ZjaHQuaeJL3+vdp
ka7gt5AgV8GM7Yf+0SRUed7M9DEewYMhu3I2sND+hQv8OHnYjc5veqeVEZ5U9j77dglAqU5Q0ooB
H7NyvEcrH32V8ZCKG6uBzZqS3Rc6c4lNHE8rX1qrtqvMQR+b3NGPw075AAbzUMErcKxYBTgZtm2N
n9B3YBKCoisJoorEIGFJ/b2NTuCgEDnwK3x34AyXHUmWNqyjcf/lIBQdnLpO4VDcOB3/UD+tc6fD
5Q/Xg8c5iv47r13z4xc5isWH+ua1/FXGuvRB3wMQovBT+Z4DHO4qyXYlmOtF0BhxeDhl1ECeJ+wr
Y0bV7h70QEJo0SbtsCzscDxqVOa0JvS1d1p0KFSKh5pbxxqB3mnroGH7zYO2eVvqmk4HQmhBap3q
geuTayaWlLhjP+4gVC96mNEw5YSrYXSPDbUexQpjug/jmU1yc/yhPEIUrWyIVEovIQTBVmVfrSky
As42oTLdmgBxwdvgI71jSbqFDKRGMZB2XVCHJ8deS9u7jXK2S4dYw9QgVBnRnUKfMtc4isYZH6K4
s9X+pB1BB95aNBNjoPzUJW9wgaFvusm063n1cI3d7cpdbU/vPq/DAbqXhJFB5zBPS3iqUdp02pXp
rLXXIOVSW4f4ZHhFJ85iJcyt+aqsILxTbxdWahXp0Kxz66CiRBJDWRgG29HGs7wFqOPKo4vMDRg0
6deFSzyHTYE1UcQbFJt11DvHbc+jh9p4FHuFI62pwESkCEctrBG31lk72sggMMBIc0SPwzG1Pk8/
HLud9Zf45/KDIlYNWh6Hd5QEMRb0lEnQLld+p/0v1lqawpLVGfzZNGP8rOr+i3YOZ3hUzckM4f6v
WJA/liXr4Dktzo4g5+cJUKvaUUec8FIczv+tWbSXJJWd4+VpQjiLncI6cxcZYtXdbi/MUlbbG0I4
FdbzeoMt5fL/uDqr5daVaF0/karEcJsZMzPcqGwnFlrMT7+/zjpnX+wqr6zMkG2puwf98MEVhrKF
apOJSUmeJ/y4iMc0T0UeKeaABgc4nWeyRzAUf6GP/UMklK7mu9yz4eme8pEYCi4QSQL7TPQhqqsP
8pD+IfbbDzkzqQRZXPkGwgMILnj/2eUJgB1rh7XqYvpNRSSQfy4WfOT89cgymRNDiP1GWloKviUT
0ZFJJj41Cc/YRuxlQGt/yEBwgjJnPr0TZcwyYAXi8wliEDGo7jZQSvnMd8iKv3UkmGg4xd8pands
MzwGxVMzAeFdwoyCRPel3HhRA0uHZsvWfagrZaNtcHFcNkeD8SkxC+zylYNfh27eiaitXbQnZ6nI
grhyf80xhwECvCdMdf+D3nLYw4ck1pREnQEIvgBxExFoH1L/5Du0V87FDwCUbCa/P4/8Abb5KlIH
ZHBf2DbifXku3yCXALiQBkX9l30P3mmBUqV49LvqRWOHUo5klpmQ6InADCZ6s5Q6msiiJGBpkMqQ
OYgxMViQBDXUL4ihLvQShCbIL3f+C/QuPXyZyFuvh2N2C6/NT3mX0Qyio/z/I82dpi1VJT/LmwBQ
tW/3TDjGxrS+826aQ79mlGhCCwEkALuc5IkkkGUh4LEkDFTtpH7FzVgGi2EJV8GboqK8jY/5w9tz
WBNkeQR7PuDCtTWhH/2Zdy7SbKKeWVf8Sn8u1yLSTI1ptf3DgOtnkh4SDwssOHk7F8J9EynJyNht
hCAP91H2MYUEGJ9BjFlKFUOIKThsZDpQMFWNsV+NSH2JTuy/ypsAjaJIsbFR9UfkRyTJpMEi5WdT
sLBdkQPy14CuEegAI1CHwuMg+pHlkYmzTQgDZPnk6SVS2yLDFbuCwRMnPoUkTTI26ohYxD4hhydi
QINmuySzUGWNAsueEMKoZ8jhPHNMqKTSG1BtM0bsuI4ePjddTEZGVM48KMh5pMm3ZE9rZTb0i6qZ
IEKKB0sGNleZuSjRNOhqzXRUZKqxMYwzpFIpMGw2+yT0J1050+M5GSKXiPFxDAYUTzkf51KBLaQk
5gJyX7iwvB86A7wHMjoyQE4UVh0bgto+O/S/NPgIj+2JjJVmOTCIkIOTvJ1O8Y52ANeaMMiRgdEs
lREHFKG/YQ99e+XY6MdDLB4JpBbaZzCV4aj639xFCjviM+cRp1LL+kYvglIZEuEfHAGLVcIvM0DR
eQBbyXt7aMx1xIDyH2GeJ+R+4QVLPcWi+Jsz8jUGOKY04qf4u6wLLjYf+QGKobwcc8KSK1Meifkf
DjtM1JG15g6CXhRjCFFUghjTUZUjp6fkEtLVokLghZKqkGCQXQwDXlYCmEH9RmqMIRv3jYYGjTV6
rA0BF4cfoCrMUdGzFXsLQAI9z7+pKBiSV78KkTwDEx3hIjQGT4A0JqcHaBq6sx3VECD7Byg0oBxc
ETKq7O/wppxCCJGGLic6ac9/5pCsQLgIOA3hp1s/smN8DPasPfIjWiesY+ka7bmx8qPZsqEGodLF
0m22/d1YCtGs/pyuRTJKicj2hrVtk1GO2F2fB3AKLgFFMEgVaMzaP4xl834ked88wKVmOqPtb7pm
NAaicEbLjN6ZpXwPJaza/zdbTomI8RejEbFTuJHUTrooHbjZ7Jrhr5hQOT/oBPGGaY8BujnV9/4k
PSmjmA71q/xuXerf4lDeGUGqZ1G4J9txBZ3RvwWLYIH99rwfQcw7Rg9791knR05a801BR54IC4zV
z21nk/M204e0oV7HKTi82b8i1eVZuSg3iTI/+CZt5RPuKSco0+utf0X3YBVNnbGF4Wr/cN9cSnLh
kKjBqfVIjsx5mSNzN/gGxTCHssppRpOH1UJ0ZWmZ4u6wXgEw1g//R3pxkbmsdKHYeDJtgfrBYcd3
OWj4U5yH/B5/jSqLa/FoZt6iXRfb8CasI62rtY1/Zca+PmIFaPp9x/RnmUyi2ERcyr+q3wLLPrJJ
fkDahqecooCwBZlrmi+0LQi7U30pF+bax92WjOpHOhqc6XusboFSHKVjejHXDr45X2hHrtJL+kwv
Ol/IF8YNm2useeUnCmIreeHPs5V38DaYO2z8nbwI+Ly9SLP22S5w8Tbwl/8srKUyQ5N+nS/wDtqD
zof58nRu6JX8ujQmIUhtcCbeRhtpVl94vb/hhKeWluk0vhYv/Q6ZAK4BGvIkaYaIljhy9yRfoHxw
skMJmgsZfUmkoFdnil7I3FuXb1y8D+0chyc80e17vET1ctXO+x3Welc8cvF8x0F+5i/L+XDT9/kz
XoWndoEidH8J72jG39qntHXXyam8MORD1HFh7tW1v2SkyM0hs3s5L5K98pyf+zcujWc8LckI8Uw+
x8tGWFtaCLjFV/Mkumzl3DujMnpWrqw/UkbIhNx7AgNHDd0b5aW8uisvFRAifUqA/gwrFDj9iAIx
m/+nHb0nWS6pLCmwxoSMKuObZMgFz4siFEK8FHjc4Rt5cIc3DEMkjB2ZWTGnYvgPBIeZEuBFdJ/w
bkSM6e/htwT0f7iagR7PmKy3Xx8GOqAD4pFPLKA3h+4dGavIqscmLVfGJ/gINMjKsLH/SQgkymMe
JHYlGrr0VWHDgin1sK0Ya9EYnv7nM8LrKUTXjukWyi3WP/cXOQNmsIQZSnJKoR/Mx8iyKOiByDJ4
c76Dpwfu85Y+eac9xxR80Kt550ZDHADHSu6Mck9g0eEZmZnAxmN6EDCOwR0q/w4xrqlFCkVKhcoe
8pGsDTX+xt+CPjtzqoyO9CgC0yrvEHCoHO7FP0q5/O3+8kxUbyT/LYkombDByQE9C6jQF/lj04qq
jqtELVHd6AhzsXnwzQ62DdAjxJjoW4BNQSNQ2EB+ccF4k8DzkdLgCgUsF1YINXjxtRh+cjxKPEZM
ohrkCnAj0WyHB8M+hf5C2stNJY/VbqTV+cXcY0UN6BbvpGU/p988i9aA3WYM1qc55C9hv0q3DmMv
2riUOTCmAHaxepDIEvXtvbwTfzwObEX02vkET2ImPBx9uG3wFRCPwJGwQGW0TXzojlQBHD+kPfab
8MpJWp8JmOqbCj09s4AtB8qwcJOn0WzfGa3cu6u9i5fVGNnGu71S2H/2Kl6qc32OLOUZI3j0FM81
vKtoXxyRcN4qJIxMJWnbt2tjmdyocaptc0z37pvWuHQluRIPErSfv9OZHHADX5AimHJ5K34LzYex
eq6OAN8e9Tlae3u2E5RfIjcNXU5Zcg1ePQkbIoc8SME5l0khqININ4hG5GCIMtBZ4/T9C6LkQRzl
nL/iCB5G1EnY1SPCCwORvIIUid8jbPHg8lBlkQtTZUWCQCASF4EfoQvNNgcvzjHGS/DoqFCdMSW1
GVazWGM0YOgufvtML5kXYxHOSodN8zd4oblGLCDIk7+QthDEyWJIYUnUSCnJr+iV0L6jdcKF4TL5
wTfQTxIk3kB4u2dHVdCFRTeZxPpqbIaXfXJPlEkpxSvjeIVg/E3hy8grIpcGcuF8YUTatvCvpwyy
yJORrWtEi4e8jYqUASyFLfSKefgD7OCfNuaZqCZB4YPUosfiOMAzxqk5ripay4Km41G7ovPM/KUc
y8Omqye0INN4jjYektQtJtr88WrSFtg6jawcmVWITiNbhirBZBWPJzSkJlYxbYcpSi4M3roS+4d/
ylV+u0CEKF0rsshRZk9J9Wk7EeG5QiTwzNx4xfS90fGzi3EIG4W/646YADHK61BXpdQGkPDWxEIn
/6IO4+zeEYOpVpIj64Ps3XynZBA03LUrF9GcSIfyjVPXH2OFMQhRCEKc9roSClj/IhQMIFMfzpU9
k2xJ17g/7psVUsATJO9hvVXlN7eoJJOnAcDpgIojbWyQuqjiRrO2HCvOJKuYbY5IGvh19h1JxB4y
Hz2q4iYkAaoN7cgD4g6wHmQ4DtlWPfMcJFLkzmJAxiVgh/IWSHVZ9CSzJEHSla/xf4Cj9YM0jOVN
jkK1YTRihk+hwGYiH+M+UlPySnU0MVdUns0Pw3iGgwJI+sN7In0hI6EAorzg1+GJEsf3LG7nr/cr
XiUkFaDf4A7/yuMcX/Yv5wnegNFlea8OdDb9F3WFFf3zr9aUJpv/ApxHqhXfKCf/ZiEqhSNJEFl1
DrudJvOxfghL7P4hwcP8VzEF7A6o0dNeZ5j4R9oAZ1ijS3BKdzhQrrpZxQHCK+WiAMihkGNxsP/h
ejCGEbk/w7QXyRf0pZ20UV7CfjwnjGfL+v05N8z7NMyorYO3zpb63Ns7m/z8Oas7FLMP7U6+k25U
IiPxLvipQAkkVuxJmn7EoX37XAgZ0tE5povPU1oItqS/VFfeeziESzGR45dZKhw1K/M+bNRV9JT3
5onwJy2KF4M5Aj4SseQ2KMeS9Vy7q7vz9uWZvCGLTyZ9Oo3+tZPcTSQBMQVAq1IfI1F+pUrxcCdb
hL62K3vrQ0xC5sgZ6P2Gtv+ZoO5U7cPUqajIGT2nZrT9+1LfSye7UJuRkbgAmfzSorWn5OvK8KO1
XDqfg6bv/datJ7lfgw7oe3KLqq0ORusiQu4m/hhPN4CpnVfMh9Cn6g2CnmfXWQupq9rjNoq3aVYZ
+0H8Rqd6hzAx0F4Jp3mdohoTEjlbGfPuWHxZy6pr1NTDPGGbJHUX0J/9QBDLQnvWhLj/1h5HX1KB
pDFiZdS1mb4nK4xjc5+FnbnP2+9PXvtjBxdnxr8gpRWP00P2HXMv0UqJE6ve/v1LqzRcJ2UTmqLC
wVoGI0uKomWX2JBM7dbftSYIBqfeFh+rRJl7Gg9ZuAvbFLnbLlildQsK26P6MUIrmdsw6pUPYdgo
nnE6dPPSlUNMRr1o18ka/d+4SaeJbbSTvk4JsTpAa9zfduqn9PCGwPirjyJEx/ICEK2Sa6PGtekd
iKesZlpQuNtBi5EchaXp2tY7dvpgF4oPapt3vKLwaSuDuSy7cvH3PdM1cZ/oysnf+5GK3JrodsLE
Path1PXaQrHCPeEDl0h9+997zlFRUgp9VdTBXBdvscyKms4Co5nUaa1V2p9EOGb9xQ5b21dzZfb3
m1Zije1QNlZl1aOroKfuuA5kc9ybwJX+LiU6mgwqHEZrbqFQrgxLvSvRpNNrH1KYdLcy4nYqJdE6
TG11nDmOs+7TXkh9k2fahger2kDAyujtfqu4mIx9wqjeWS7TNrO1Ll6qlHtFodL30wb1lA6taEP5
zaVPSx3Dgm863ZoqSounmqlTubu5NEzzwHt99BoD47jCKQ7VrPXn77t5zKkqvluFNhLioOQGp5XX
qZbQY1CtZmPrXTxtEaj/ZK2CxR72FX8f/v5pNUC3rH7oWBku6L8hmTs5qO1eafdlZA+LxukheHjW
pWkSE4VYvvT3dSD24Jp1KkEHTJyh1jGqmHJFMU5TzknMRWQN+rcAc+Fkjq3PolaulXlvAGXaDBpM
j9ZbV/5LRd+Ypvs4+JVCbjuN9SRT/vmKaE98RinuKK4H3p0YoUke/YZikWAMH/IzRoIiRBfRYGB2
oDKPGJ7+AbRVYk4iZfJd0wgpCRyVTmWJ/1cA98siLirkqB6ObJj7qZtPsZTNdRD9yPBU1ODcWdwj
8l81u6uzTp2WydL+bLDba5ytayyNz69nPVuNBmyOu9C4Iqqqwg5mrfZj17/XIBDC7CLVP51zy4lC
CbOCgNaTqtHdKd92YQukoE508PDr1snqW0p7xgCZDrOF1+Ag0+PQZI6SBEafM+lbJjH05RUQVRGR
4OOi+A5zwceayUHFWdImELB0cH7+tBm+nXX1xMXaRoGBGWeHcF7I8SaPanlT+A+v4TBXiXGwaQ1U
1hsFiGBMSUpxE1QvLFEoP0B7MVhoQYVYNNt6vyfFBCYdEWWB9BRzS19mxq+kvROqhTSkgzXQCEf7
yjh6KlPRWggMIAowwL5bJw23a1l6O4trFkIJ09JNIW3c6uV8TkF1/qQHtz9WoFipV0Ll50PPOtBW
ZoLLwNUB1Ru1CJy21ZlVJTXrKqWkYeKaky17vJHIO9JDjF0SZNX9l1mbrNumFlIciT72ynJkqFhN
lRNajVBQ3GDWKzcN9Q5WxErzH5axx5H8SyujhRoSoigjfeMsoW7i1JQ6dDGyaTLglIxr58zvUXIU
0MEOs9aVJpFlAtifZcbKCxeaDM7J+wE8K7T3SoCsyceBRQmRpGYYqqHcIbWTgHllnj1s7vqnBzjK
7GhIz2j6xmi3AHbFm95CgmSh4kVSrWwGcP0yNGZVBIuQiUKU7XPyGA3ZNEowZVQ3M0y2SYSabuGl
KOwsnHQzxPfavmKC53ZUO9zIsgMR08y7YlMWa8XaSMNSxrdTx95300AAsqcBfija2azQhlyq2VrD
TycYhS357ZZigRY+zWBFGrufRW8dXH2hS2h9XgbGkBiDafas8/ftuzQXeEaV+euDSIDDjcai6RPh
KHnQOg3qx5huFYQpAwuP7kz7kFFQUk3JKFV5llGuaoje60vH2mfuzCY/cMAY5lT0hbfW+5Nm/bTt
0xgWkUp/kfI6ZqCQsmRoWEYlzczgN0EGVAZRq6SJM801plAf6t662PretrUXhf62tHOtH1174dlb
AH+BN7PSuVzjtYTI4aT3d4l80Ytzlm98k4klmRAg9XJX5gszX/bdKjUR1L368cNo0dcB6Bvpt8ba
68rGLtFQmyn2C/8Fo9xZ2ewTbRNzrpVr1Tpn7Uv2z8R/Izy62gG5uxxhI23h10iKbvR47UDCihEm
Cv27mY3LaKIZKztc+FBvsjFTXaS7zf6uR4eOUgRnhUp/af3WUM6KdA/tjSeR3C9I76pml9fvqFpX
wTql990gPfHZBCTFEprR1ApiA7oegFrS2NxH7sw+qc7BA0Ul2Y8O21xzgQ+T6owgnWX2PNanaTjR
fFr133nznWKG1AutY5miKcJZ7OxWeyNc+uESMXIoO32LkKVo/Vyxa1esedVCK8KxkrlWMAZBX7Vn
z5ubwbda3zr10VXrXl1o0AvsBRexsZkRe9u0+vk4izyYh+j/eQulnH3kjWLs6/R3oOeE7HwBdiLZ
mMEMb+o82XrOOmERFlO5n3XSOErWivrDuDLLdqlzSWjP5cpOQ5HDWavpqNGQFb258jyEo4+TRTOR
9KWq7/C5+Qx3v7tYEZUth1VDyGg/BzWeMs+lFekvFBiIQhmMaGvC8tbOnKi1zXrUjql+5NRS/VnQ
bEr/B19YOVgG7iY19n6KOe+sTZa+fcRrqMdF0sARygOxOdf6JXazSn7ImJh7jADl5lYg++jsTOUa
6VgzwZKYteHMEHApDN6mGOGwLIJkX7czpnGueOkp3mf4N7XxJZXQY5x73uxDkR4ysTM6wCtoVNj+
ywRi0aIwta6jpx0/ORI0SN06bQ4QyOzZmhlurxB9/fZb40K3WEzhwcdBg3C/fvP95yeY2ulYlvZh
hRnmV8qClRaVxqt5mDNLm3H7STKwS6vIikW5GSFU9FMiQ6Rxzi9KyK7NDu3VnnM2Qx1oWNTV2DJm
nGt2t5OxwaQUb2u6Pa0McJSUfydXkNLBYisKCjHZXafcaHQagmo0iQsh8UTT0MS5UnyuvCvg1RXE
5mTomezDpHJ/U3wwVB9DlRmv2+ac9w8yfKzKA3NBv06cHcBjQjK7OmKCBLNZDaOvWc3IPU53btWD
lThoDK0/8VaVzlH8alqgaAl4SFjtEgNYzK0BEjHl5z8j1L4rRrpB8hqMR65cSw+YCmhsLIHptNwr
IcEKgWP4bvAYlZHEnJloXs47T39LENad4uhoy8JdZf06sm5KjXXcYgC/2DJdpHSgRHMefnGU3FMa
7LJ4nxGVJf2hGgzAaMGI7KkwGHDZN9c/Z9CTimTbm6dKv6OK/KXfUr38jjWBkc6Gpd0fFfBy5VHz
nma+leNFYmxQqCWrWxXppdCmjbkiJ9PkdaTdsh7lyvBLpmH7sRaxhkDFXJGXifmujE0ZTBQJCB4U
8Y5E5QO+o2t+B3lv1YcepIfm0eLxTiaDoridcKTp1VLOx0ZyirNjmB+L/uDmPQpZl6g8hfY9Nbda
cPRd6n/iqz+jnKyL80dddc60jbeSvXNszt5j2uyaaltYu8GnnywEQs8km6zJNp+Z/bpqT3W2QnjY
MXdVJmAQ0jQ6lQOeIQDoka+LwbVkCLpojjYaaIFWQO2L6p2Ve10MeMo95Iy23UWAj8JxCDBLx2qP
1NTSackwQbOJ6A4MsUCH+M8Tp9+fZupbO1Waxdq0qN9hDRIVRE1fP+gkRfUjZsbcaW9LRyGePaLp
QijFoMoGslYeQ3Ud5XufvEsJb1ApkdZOFaRPZ2pyCcDVxwwO0auobQduG0uX7qlGr61q0dhduOjn
ByDuLh9r6+NqFzzibsEUzHbhSWHsZjBs7zW0CJnCJBhoaC0CU/aHbspd6sehg9KxfquHYyO/KN+I
qS+PRL3VL5my16JjDWBQd2hn0nvvr5AOmvRSYWrdrPxuqyIQ/sHPhb6UjeY4y2TfexhnnrFGDNQp
pu+9ht3aUmVJ22OoqBBWQZLgw+0aC2JQrt1ca2G0Y0OfxfVCDIZpEOG8yAC/x78OlF9JcTRWe274
gi1bd6uPPLd6EdQ2QTyJELVXt0lzjVJU8y9+dsWdMekPgIFb6DTlVTKfPgmrZD/z4mfIb4Qvq7s0
8GQGEj4JO1V/rTtL4GtFd876n8oQ+dMm8U5SvGuKQxNAX6NJaprbNty2/SSTALRtTHYGVXAJk1Bu
glHVQGjBP8WWDn11r2ig9/0R1q7uXR3t7JtkfvWrr350byOblz46q5wQpangXPFmSUcqqgLxWmnH
VrfoMG2ttnm51geMXjcBiGoM0XW6HZdUHeX1ugxmkbMuQEP03T22N4E99tRHysQ811CouQXWEe1z
uXmEtMjYZW3S04Hbhdas/rzxT42HX9Palghe5NoCI2IfeeJ84uIkPnK7sZpsBumqgCnCNMCCdEMq
WkjQgmngeXcD9YDqnrk7u/yx3JOG9TNjHQa2HGMKECs9PTjRLSe5sW8FAgflI+9viffy4AWmkJAM
PD4+Cic6Y4jkrcpTdL8ldlVSQOSqsn8lEYwU5V+f7emcJXRzEiZb+HE1/Y9VHBSmh75zz/GIJk11
h7lBkjzoD1M0+jjCBlyDm3bNARv765rBQZKSyL2xQ8vjs+bBW7XOurtvgwVeJDQOGdj3zdMnsZPS
TeSvLANG2uduOM9IXWUtAk9zNRPq0YoEjGMihdiynx0bm+NvxxnnUPCNjdlNFMGfAkY1DiB5qgIS
q7dAhL+Tfum4izxcyyFCUkQSRI4Atc2dWuhXwrTzZk60QYnesVaFd8+0Z+wvI5SGKJ+ifeyt688l
N45kDjEK6hxAOm2ZBnWblB1aC9S6CPigGnT/t6EXTN9LBBqUJSybhGsVUOCBKhY6l9BYvWIWetjj
TTWU/Dn4UNLt1oM8cuspnDFa/4my9jmx8cqD3d15p7K+myTbAzPSD6ob8D+yGuYMWqmEIFr1vXrP
65ckPUN1L0JqYU5SeysNB185IO2O/YirTMEBS9K4cGhGPQyq5+gUIYCrHut+w4RUwdJLX7SQAP2z
DP9OQxSFjczLOhToxPLnE3CHwtur8uk5AIaOQVkHNIUUg/E3woSJ/vbg78npOwz3n2JrN8shm5U9
FNKeW/VVmbNP+dB1On2WDlwP6kdyQBC9bIGiGmcNFS0TyzKbQMXhVwbML6+RcYu3sShFrH9xNouF
Usdaa959KsRnmMwM3xrxvoGaz25oYw5OyErGAXs1v1qE8jPCXyUCNnQLh1/vs/gkl2xQ6DAAMaId
7kR7U5nG7dgJNjoEYFxJHBw1Bec6RGgGYXtK7rbDQ74A3DMrIMm078oEPNa/0MZHy4LQF9VAtfTD
4KMF4oNttYn1e8N9Os28bvCLm2raTAbSlo06C/N6xmwo63e3GK8LEBXhKs/3SnKt9KmFUoAJ5RUg
tbXg5pUYPfFCKUiL+gvhKMfgah4t3EgYGylT6kSvO8VMF7J63g1jEx86wJYQhodv0WNF4CueyA6e
DxT/xj9Nv9b9tjHmn+D8SR41r1oyMc0okGCwvn3tM5HIXFr3PVgMboJXSn/lEEtYPSxL5ig9o76W
/xfyM0GWKUoemXX71EeNho3SvrhuVozMKeSc6u3kB7O4d6i5NiuaBRmLqhs5/qVMnLEN1aqnf5cl
BbMIA63U9mxTO8XyPhUVzEhrcY44OM7LNY5BdYp8cEsLrdl6uu+MU1ldGikiiI6qqJseBFTXBlSA
3efqbj2OGa92tvKQ+ABivKhdJJ+qXWTiQ2MCH7UTxMFK32znmh5086xpxqErn/siW9sFc/c8nla5
hCyIuWgGAKNt6EzLOGCB6bMkCOhlp+W1Mrz3J0ARPBk2AeVEVrYLmwGtGjIZxqqkVcqp3c68Fsyo
2iiMMKzkjgL+1rJBnuSck/bHXUt29lISAoKdjfVsgGBaqtrSkqCOdlY5i+UkXei5oS6TytBGYVp6
B38AF2422dzxYY93ps2kuNazef6/H/6+S6BE2lv83N83/s8//75hF31BVyQ+G4qK6XVFbvlxvGpE
RuxPTbnHWc4AONfm5jtodOrFbteoFAYFEndZ1Kbnj3TOJSU59nU9cg0sTbuIlnamlPIlLPEAwXMB
pLVVPnU3Um8SWV5CcbCiScRysHq0Ozy7X0qZaW/SrGRSrLb2tNN7fVwjMVEXCVTOND9ZZTVMEyvz
JhFdDEjAVD2dQW+UvgkY4gG4e99VB8nE5ErvDpEOwGsImkte03bU9Gnouw9sfZdZlY7kzzKQxh91
WVBuy92h9UZluAxiBF5o5E6VVHB3A1zlgMPq3/ZMUU5pOGLX4/4IcVpGwzieBMUUg4FumLktgesu
uSO+VTD+Z3ibTxL8VAs+TtG/QMkIeihKSD71NZ1Xd/cxmWqO0mhiNjO/ZIMjOO+OQyjd3lLf0Az5
583Ug3n4LKMZmLWDuwnX+axdfrbOvJ4xvRh52+Lh752JMir25bZaA1v8tqfFznvVh3KD2e6kmnS/
zSk9RJsClE09fGfAen8zpoeQQIDHizE+iPvvkKO7ntTAIP1v/eUeBBP7Jf2aR2vfPNE/hyMQ7ZAD
3lWLYmEvDcZ6gBOO9Q1qOCrPr/xlgaIBLlqAD0Qw/Z+3zHqow6BQBbHVAD+Gxhcpqj92sU4FPPKk
cWQfh/WwN4/6bJgOTw39tPTe/yJoe/CvztN4wmIgGfvNf/NTc3HWFIxItd7hZdg3EwF+wffAWJcZ
GhaM7Hw6dk/+pa3hvR5lsCuy+A7ByvtFToJpggKW6ZeE0t/QT9DWxspafZZUnskjOHKwFudw/Vny
iWPQv/+SXx6Tv2tnfDVzGRG8r/oWX7yJtDe3+i1b0NM4xGf5Wl9RWB7TLnraxwLXMVofU28UIbMP
+2jZzbCEHedrMK3HaF2f6RgD9hGUpD/IHCM95nnkC9XSuDJoVP+5E//WwkiB6xjN3Rkq2CfRJNDx
MMtGyVvboX29sjfREnbPKJhUU3PbLMwZvZSbtY54dZ+VxJUqUHy2uXvWiA7exRqpM5SF0YFW9spe
nslb3BgX4l5mF+8UrLwTV3OL9uE3M6hxN5VG1VTdyjd1q8/ohTHauxnrYGL92ypr6TxMqrk71b/V
mc7z2vzn8KzNxWy/zJu0Jo84ubPumf7y38rb2TfcAX69u3fPJzQgp+gFfjOERgekOUQLZ1Hv4fiA
f6jwFIAExn34yeG7CGQHYrsfwSKqBG5DjIjLnXRh9KsgbesLoGOLJCqjLFZJ+k9ToCj9y0+s1fLX
EhJEymVYKE+0O+iOeHduPK02ZK2bJ5pCUG6EDLgyRguFF87K+uiUjcAxiFhfxcU9mhAtWEgACW7D
3ltZ3HfvV9q7t/J3uMQH2G4weqB8BOIvI4mkCe1gwYSGUkO2hxWAWHB8irMPClAE+9KfKuYKOjov
mF/gY7CLfnn2DEXUX8pxWpjYW/xR5+AdMSsTksvwG1b1L/UiCjwQdT5stAaUpCC0Q6kegDuhUJeN
IsTZ+E1m29AobJa7eKDI4Uv/+EifvIxGPCk/z1QXYQD0CVDlYGM4XHo0lm5Mb2J0BKF2AiLaZ/zc
HuIP9gdjZgBsOr4jLs4Fxg9DfxDgWL2F4Gvpmwi9MsFegqp/C+UvZArouPsX8zjs9ANqXj7Qgbvz
qBGhoWSnQ3eMs1GWfleAypAfvkV/ehb8Ef4sPKOOJpMkGFG8oYSzwL+av2AFbLiX5gNE+cl4UrVk
G7BJgGDbX+2Sn0pWGNefmw+SXru0oD7Vk/NsJ+48fXweUHjF4BzaAczuP5IhCP5AgJXE44ec+FE/
aAWwLb0HsDDrUL8B2kOOfZHrOa9qBvfnBFD/xJFUnz47pKzQLEgOSLkJEnz9CwFedOAv1MLlLwQ9
8LgdTJXuKx6nO2PqX0Hau2cXPMUfWIdpEKYsP8zDqGFBLAA6AOEKQiJfA/7J1wxZ9rDJqq2xhAXM
Rsnn9ak8sY3ouXLH2N8MrpC7EPubu8jVai7cpe6pXGgUHboDDZNh1qIOJD/IK4VgmIJjhnLB+BCi
JpvoUv4G9+CucSqCgjj5B7oq0poPfFPXhVA+qgBo0KO6xT7hLvNPB0cFe4Qc1ueXYeHwhFrG//9b
56wumtw+CndC+EdoswiQBt4Kh4Za7Mv8BSzGts3n4QtVIIbA/ak7YLSb/ZOjb4zxTtG8/E057lh7
rEGJuQUavU8WHQ+eG4gaC3LB1zllj87a2wXEBSoykBsBx4igow7HWlibCOlu/UTfg57TVufAAXQi
Y/cLRAVBdftdHbneAFo0+HvuH9pqgX+2QKqfGGwBOQHvZj0/OwMnQ15o/YtWjXh7v6hvH8oTEalj
TEVvVvAgFIrD/06B7sIJhN7rs3myKbmMHMeQq57BDtPuTTdDoXbrTc05KSrV3JZwMG+WwNkgITzo
MXn7cbCvz0xbvGl2pJyxhbAUtkWPP3wzZXR3JMUNFh2MWoFvmbVnIDnRPn8A2TJeYET6N8xyZ2O9
BFUayApOGlc+9Y+CtPLZazyBikyqAmAUX9prSDkhOOj5WXuBsPN/wq2D9nQvHB+dKxeIeo5rVmyz
bb3PfngF+XyYNUc0KM/52rkOy3Idg7ARBN5hJoio4AFhUhYbxpVcz3W9g4MqQMjxDXDNlm4AcY0b
y/PCf1jU9/YudITW8spZNIf2hAUNetfcLwRlpizfB6qDJVhrE69iGl065DtrzNfvyCoxnQXW9Odw
I14Frx9QrfOKeXXZksrD/5HPUDB4C4OgEhYo6Cc3QHfEku6HtagchUlOsUH3iZ2Megu4Ilo5J2bC
NRvKh1hIW4tpKwAk8O5AQXHW0TDhMdhD9YkTmoORM6d5sjL/wrTYl85aJ5+ERrVCV//+mYSH4G4s
YNlhxyOvIP2cOJfNm4X0irAl4v9MVQlClociK8Y1rHXWP3+D8xVFL85iC6k4TuR09fmVMNZx9gQJ
wuykWpDGuCgikhoswjHe4lfAbzQx+dhzgjH7bpTvsP4H7NnAPzr7B5wVdPB/SGHKGZsX8sdaY65H
n6ylu8B0gnayUHHlE772PyydWXeqShCFfxFrMSnwKgjiPGt8YUWjyCAgg6C//n7tuSc5iXFg6KG6
umrvXXzCFOA1xOn5SUT3Jdhsza1FoDql08UErlatJ+Yde2Nla036+27zJcMG+2TUzj/+B65Uvk7W
iF8wshng92W2BfkOmfUzLf/6ewN71c7zFSNBoNPo5/dJm9LaY5kVX1Atg30NATZdtsgYALdbMsj1
sXrLluW2m3bb/h4OU0eBx4ECM0ucU0YBs9zACJqqw/c8phyuMmm+JYpeE1o43yWr3rny5Bkf/PhA
79IflNm2GEsIDd2U4Z/+fQ8n70sAokBXghv2mW/GEpECLPaXvMTggl4R3JisWBTpUm71W7OXLIGh
jCF2I9H6GMKpZ+XRjjkgQaTrgB3qNzHVAI5Wv3wSQgCKHTyI/4RiDkQay2bWAdHkTO9fkKssUuj4
ctsOmLfXH3PqftE7gb5loohqGp/vI55CU45bisFRf+G6tCWciEAERIWIhrCIJ31Ib61D9vBAZjkw
yjnQ+ABow7DT4aLDdOcVZglZDqY0pltoW0N2YAVDV5PazJjsHhIcnRDOsM4KXgMpBQBjz+HnOSZH
SuYc9Z2ydakab8GBaxyYsqSGyfKSKSLb8Y/jAmcMpguyL3g2pDc5Asa3OaWOBFv58jwx/yj2gN1t
dEFORiXm6aUCCchLVGzgJpo1PZMt2eYZRyCLNC7wUvoEe4DnT2gFcgdVdVlkvzKnkBaxVVvQffe/
dt+/seBjRitwxdG6/f2WmY954SmMcX9sXJ6/wh6CiC2nrynHT/DjpUuKREj1e19aly/9Ovktp/ct
LoanDvtAER4n7fBdOSgxzMKQnKiwFAu6NCiBboJs0a7/g5lYM+d5meeTK0uaqER232gH6rcwVDUW
tWSVnPIZQv9uTywgCxZwSvMsHjtpjUnA3eOj+U64S2dQQefXgYjHWBQfe5yyDW/GB/nnitKAyPCw
4iJiB9XzXEA4BPE4VncqCl1ALlFDYRnrnZnA7yuLNlt348wHahNI4ZCPCUPoPcYqGj/or5wE7Xms
XpmucYOuImOvf43hfaOJqRGuW9A51rlPGk6ojA2kc7FA+5ZO5/A7gCSilFO+anHezmgccES8Af5i
LNG11DUEcWUd0KrhaQYPF4cpJqbeEbtHcITlGRowNIOLdAb6g//6ESIJnwKlAi6fpf97HC7KONwv
1jm9mPsGnpL6W8CBgV+T/UC4Qu+SoybjZNVeWYRoGcb2oT295xFSO4JNWG+lI1Ma5QRim+C+W4ha
38WwoKQyABvEb5DsEDBWhCEuDDdl+xzDegMj/55zI9y/kqAybXMn1pnDxwCJcAoAlVC6hPrmjYM3
T98YAdr2MMnEVoGBz8/qhOeH+AKgYAZiPoe084WeYz5fgFmFRuu+87kVRRS9kQHF92+PNTYrX6fL
B/6emAQ8lGESsY2iEjhitOcWPWVlku9Ckqc7lq3kBCXqmsK81KjtJqjtJJR+LQpPUG5ig/tG5NAV
Y/3x2x0xuPgSFLXa9E/mjhVEJBCPwQyA6y8B8a/s/0rxIQT9SFsouB8QSsgCrYmRTyBU9GckffDB
Ia7EKO1iAMkIb2EBED5FCA4etvBf3njaoqwAIuMaPIy7WK84VSmWNUToUfRgJQNCy4tA0vs7WCEA
ahKDlYt38l2Bx7p1wJDeA2UD+ecikTYunRhhgQ3LFsd/DuOptFHE/XBWmRNupOZLRAAhzw2SYzpC
9EHhgLQruhFHHn7+lA0Hj24l8QxrAGu8VwvNkRZ28jUfGVNwt9VYGr3fNtQB3BAQ06gU4FiCFWTk
lFu6r/qFrQURgjEEzpwHLBD1FFePaBfQfKCBgPVRQMAeAd9Ha6D8A0lE92K8oF5DC2BvLFI5NsBv
UNPl3wvebPHTzHmV88BpFMgjVFpQ58C1AsUOxQTtUEyeAEjzkEXEvOKEkInZoLZKGPknmWQ/LzZj
QoCjmb+2OCir+GIdSmIQ9V/xU3IOsCn5mhGPC03NxS/2+/2L4EI1ZwSae+r+oJHG0BXyGbti80C3
ELvDbvF5VRDMGnyAFYvNIzEesQWhGCPcaHAv/pPCiBZFCdWhKPCUz1kAS59kiXJ836wF265kHq1p
y2+JZ3gMwa1mU/TGR5TOvVH/t/Mx/pAVl0wS7fjcg6NvwGKX/izFyN9JSzkGuhj3H3WfTMjHMMy3
golQTDPGwOtoUjL4DqEC3aNm/G8U0H/IA3EN6LWA+EbuhoPQcQjgGEfwi/kvJ4F6VZItviN4NuS8
kBzoRZZ7yBaQjIQPjv5QCaQCIasJHF4J1i6MApSXv7X7ODS8QqnxvkOCXv93XAYki47wCMAeXDqE
ILeE1wVdAYcD2ijAxu+wQjMIZit9jbYT9oz7Zs9qLaJfhq+xKcSAhQFO/VhGia0LnSVG/h335OFA
zcSDg54KGxP6Deo/qCAFK+qLkN7hZJDLxLxktYQejewLqyrUCVi1XzouV8AzsDBgIfNOyJ0cj9s1
kbMAOrvlde66d6H1VKGNQgMBV9dXyoVz0Wz5vrmRjIQAIerjdK7svY4tHS1K8eLpsP35iL0GA2/h
6lfrjIYpQLNDvOkOkIcJe1Q7rCm1DFfSuV1rVK4MJ8I7i5fR+r6M5vhTY+lYzZ9rUaGSvQ7Xc8u2
z3kKLUijeFb3l69go/8Uy2oejOX9AyaRqOPEtdHX9Gp1Ix5Hgz1vWCuhyPW6aJv6qG2CHRkJoerQ
LZQ/WFzBL+IOML6AcwZXZn90BtOBxy7xSF5rmUvNA2E4NtkRW/W4kbhhh3+LacGvd462FqYHeD4W
kd8R47Z3MS4YpegXZrXAIQhpLtIi2uV9C1bGok+rTWm92hIqFF8bNasvR/g5p/x2R0NzJY0+i+yY
XbIjFLF2VV4wWbnuQgy4aSipM9BvGOIe9C22wilq56LQUgyg4+lgW3kLV0fqEPOKdQtv0O0aFkEQ
mBa4HcSVBzFUQGomgKbBn0Bgk7jqwdhwQ9UtArR5ZMIyEYwLSlgJ0Je7bYWUmEPmUnR+RwlLeNbf
x3jH332pJlw2XfGYQXxrwCYouvLLCGQyPQWLGIVGIUsW/hqb+hLMGE3BiuUCDu6FNQcmrHIfQgpj
wjzW+p7pw2QSvEgsPrQSWFdIg3GoW/QVyoAJFM474v3Pla6MzRM1YKzQoUHLI421iw7c1HvNHWfH
4hLdgm5QXmgKA3FI2IGh81GcB8iH0LPKUd14/fcwI4qKX/RLQIk5wZl7+pCZBj9dTK10jF5A2U0y
bcqkoUgSdwuGHeB0XA/hjufyKFFFq3BL4QeVEx/2FMhiZpWQrSGGDv3se+XhnmWOqyOpxIjLLYcd
GuitHNYdM4n3nhgZLG51YwP2jX4RwaGBWWU5Tn/FMr2jz5l073HsSwtUJfbtb4ZQQvxHM24FS8WA
6cWYb0psoZDPwvR9P1EcQUwEV0bK6xKcQhguxMZQ3wJ3unvcArhh8kpbVLfXMfNfU/mXzD2axSw0
YBz7+95Up/hBi59hnJsZKXD8tdlzLErPAhPlK3OScTSkMJrXm0RDIStbECfpTYxzNG5wfXFYRgqJ
lUGxSRfCK043H54g/sb++4HzlqxYcr7eq/Bv2cviP1tna4L/1VGn9E7kpqMkbXbQ/8gQ9/8aAhgo
x+LitYNsgjCUhQKVKHmonaojIJlBense+9PscGfTgQcw6U9rMnmbz+ohAM4D/ZLt031zMU7tMphG
s/pAdeEzavREAIhdssq9ziapaAK5VyJWaQDzQAhOBRqT2QHjo8MC/YrEIvSZx47MRu6MZCzJEE0E
Uge8heXRICKAf4/6PcIhAlxMCIAsCgSxs4zSLU4mhbcHXBkAJ4A/T93pzkSnZ/1l4oXDx9hwMwS5
zH1L6vjXRMKjE7E462Acvq59c6qXeAf4rGwPmxW+9fNU7TCyIqSn2KSqkO0XmpwQhogtf2s44HQT
dUdirD1RnwM4mXC2ibKLaKsQEUdOSxQA4RLJuvjFKJ0oTDOhQMy4uyBKemedRC6i/DbjJsIjumgn
9LpIlYlIMgK48ZA4JiFMHwyQNE8XKIHO7njv2Q+70OeJ7mUkiKBaLNqIPRAnJAAK2p0Cf6TPCNjH
sGC5pR8ZsU4WYLLUVNkGv0j/tkhjLKQrCStS0PStueXk8k96phygiDFSAV4ivP0NjxNF/7e/ojoz
YAQCfSb+v42KPvsN7UzFFCS2nuiosHVhMRePyTUcGhETFkIv2UJU4buSH/jW9OC4hHS4UeI198om
pwYm5Svla+J5kW04x2gXyUIOnW+CsWIccW/L59fXQQryY4rRrR3YkaHIwq7ruULGk18vh70LEXKs
FqYayonLHmYnuunffPhuA5kHyYlwJYdFi2zBOQLMiNedyaORfIB292NOP3Ntnp6la3UpbuqmW+WX
/lRUwH5Mc/8+0qftoo9yDG7lMt8qxIswEYQtCKujNQnIAzyTreGyoW4CiRZpJJxh3KKL2rnW7o7F
+ErdolKcNi5d0pAq0OA9iA5Usyl92P+jZI3o0SUDMV0wqIivs1eBinw3Rb9QstVYayAAQfg4Wmkb
xMqpNlM7Dwp1QoYmTIzfSxRNoPid+pyemVK1KDYinkTinlQNKZ5rtCMryFSLgWktyUym5/fywf7u
Ip3qG4BQiTw/ixp+E/eCl9Q679R9omykAoaF+4EXBMwDDfNhywJEwUykEtBrHRSEWd9C49oglEIA
Awl9ScjUqX+MuTs5OH3LNep/mJzqR17embGo8TI0ASGJZsBo1COTSIvD+jKx1p3BwIDTRkbzX4DQ
EPHGfMbEZOyT8BLDS6JHGX2UoWFzzq5SOpMlII2qHaITCSJyYs9ryyx6LQrKjC1JN9Rk1cCP4D0R
PERYgjrf5Fba9YvIWzKprsoZ2f/qisYzwRhEUqmD/TgRskS+nDB/d/4aVX4g1YtNYRNdLCh69iYY
hXwuQkaEzNnBssHPTzLx/YxY332Ji4pvSIITIDyoULGG1xSgUall/g3oo02HPjUDE5PDbTH/nlcL
W85gR6xWBHxIYZz0a71pTpnDY2KCwAdmIkv8jRNhpFCWEZvWc3Uifs+j3pQpw+JQEkkg/Us2MCF5
grgXsOBvToNhUwwr3aFaEtPgSbziW1qa5mSfjtYinJJ/mQByb6iwkHIjcUItliAGdCeKl2D+MJcG
CwSz6Eykn2bBa42PbIfUK1zY3/e89ZqTilHAbHGl2pn8NToIa3LZPyUr02sS/GDSsHrJLDs/WEy+
8UkR9kUeYAKbwQfdUo4Y2hRvOpukfbV1MSGjumNUc9kh0WmWDT+88pbHji0WsxyjRe58geHg/qlt
tHmMuS5CJBY50qtMkOR+oa7klQYnvUjZlvzKpMMQZJvEo+Dt+OGnv+bRWlGg4JsI36rHAifEVhBO
7Q0L6NKolO0g/DzY7hxJmTNXUjJrSIVW4uUHSRZKjiHzPpUIx8DfCqlOLeaHjkeVDi2A5igFvRyt
74QsENG07OEU2hF8CgTqw+EHGU/EtE5voLpkyoSUI4XFgaY4tLXosC2rIarvfRFbkwzRdTQY7sFB
mtMhtEp9IPlCEFIU4xJ6BkHLm00gCwinMyFrltSf4M/8i6hreGTWVj/qIpoWQ0or4TsdgwWgdSQq
iNu+B73bfR0sir110lbpjQvDmlm/yqlpRDkKa0elenlj/YZTasz/BsiYonCzazCkgTKgHYBRoi/O
Qiid7nvU+l9vG6DP90Rf7X5FFKNXNxxixyFW0p7L6U/bJcjt+JCdsRuhKAClbnucdtebvRfazJyS
0h9Ks2oK5Pah2xAHtFvvFv29pxHMk3mz7e2rbTMt9w2aI+tyj53CRJdDcQ3RNPSDEYN8mx6KEbiG
ieoHU3MqL9Ul5miJh8FiGnnR1fzBQr1GrGAQ+Vg1OsKXDDRrDS6JjC9ZD4YpKeEPIc/nDj6QeJVl
/DGrz1SVJ1aZ7BDLtqMd6yvPs5ebiPBo9cy8wjJsUxTzLNIRQfRXZu0fPX2hVLVJlcD6CseTNAje
CGZPbP+IEyONRJ0tAqfCxDC2sYJYG5HaPP+bMiV4Bv1PXcYHCcwJU4wlBoYjq3ktD+INcwPFSwQu
MJxiPQACRgoGQXhJ2FSuj4HDNz4VTc4RpD20Ilr96z4wkiH7MYbTm3GK2LQRtlJdDsZVMO8wDmBM
fMxHRK0wjEUCFtFpVRfoKpnhN3FWBK5JvbJWE4nvidoyxU/0VfYmjggI4rXBf8WJxSOgpti3upMI
mxYUof6Kw/GTakyADr6lx0iOc81i1WCpvHLVzAixruGASXPS8mKifOEveBjhTP0JdyGd0v+xQGiQ
Q7qK+sclixCR6B3N9r1xKjQC5mAC4UnOrPUX2zE3f1hDrTUdz/vr84sMFL0OTIF8VbJjcMylOb1e
n5Mrx55ROSlCr00q3MeO+tinXHiWT5H1+hy6M6Ydq9NNGDReMouunJ+z4S9zDf0fVsIWvgi2iDza
a0KRrasx1NbyUpm/xtIuZPe8UlafeTiVF7A9x4jYU5tiHmzF5Qtpe/wsDsZfIrVGYp2VlaypLH5i
Zu8b83u7wbY4mH/FIfiLKVvDPh6Pg/wCginhgPpRQBjYImBu+MmCzApsrGlcMAn44vgQDChaJLxy
xX84kWwjUO6XiwFBPRQJvuYKixX8KSw1lLrkaMaA+YKe/7vFhIrFvrdGd3/Z/Bg7vNTmImzjPru9
Ly+yMkegmCbpe7u+YVnL2xNfGTC3Kqp7FIgyzEBrMd60s/A5W3A01rnciFVTSLjQCzt6nj7v+xHC
HAN5aW7h8s4Z7iw5LGNsIutBdlDm6hYQl76935QVgB637zx25RnQB13KfWSj3pwZbm6BO2Fi1yU2
Ij5A0t1RNNsPV5ywulagBsCD/NDgtLBA2OB54MBW+ndjADgDwjjjFH3NQ++gXlkgyXkwX3iSiDfe
Az4EZInvFqVZaZNqJ5BMnGeDZdQxyMm0HuOtA+jylXl20EA19f2csVke0jN45Wkx0f/Yec9xrxMP
bOGsfwmXHcokNxP1zOVjG/69fnv4HwTYMOxq1vwEBfHvihjTncQLAgHt7i215bBGjl7XeuNPUgCY
lyr4EEqkXHg6tNxRK1AQdnF9wyytBxV7An3QyoOGGpx/SF+hv2NSykNsY+wcVz5yc1EQA/iqbRAL
l5DfdXjQYC3OElUkWr9XO1ZG4EDEUxrKgQCjQJkGa/sD3RgppY5iF4R/N0Sae+wAUHWwiBa5xFNQ
ZUauhEAzkgUxGmGmg3w5WUVEmhFsM9AqrHzEKihpixIbob3KQEbVJQCAihAKFSIxzCMiQFBRiYBy
6ABJF+J5iLEZQjeFn1TQpYoBSklJi6qZn+f7kpq6/RGxoqCDpu12FLdAb0qnpoVLfd07rrFqI89J
ZCy7IEVEEiCiwJgEJMrRdS/NqYSHkjRFh7kd+AyI+fnhZyRnc21hvkdhBtj8kAZI2/uaNVMf3uMz
Qm3lVY6gElKwJyRQ9BlJT18OkLubc3rwtE8BEHVIVRNtU0/cFNo0xLSeJBu+RX65fhRqUJuzqvGD
VqCoDNWBWifoO0XtgWDlI8hRcQCiHqiqErcheiQCnDf1hlwOgXuamXAWwR1UYSQoPjeSEWonIwWA
QpqSuEro8Nl+isYPUfpw+MyLK5zX38cjvmgBOkItcs9lR4ne/Cd9d6NSS8bNA/6lfkfK3RymTxwE
RaZ4An7JVkQluynR0/tfN73/kRmwjvESJYAW1Ebv8iDKSU4gW6LLQorhBTVy+xi9Z9UMzMkEXADG
lAn+XaPxKRneXTHEirENkfbWb4n6Eb2xxas4dCOWmnQR/OTXHMw5DjLT+ZqscBSZmaxBCEkvyoXw
wpnN4YqtGIWsQcRBfhTn4BuTQhFLdMk1oZHN6vlvr6L+gI1ckuQ8p5uSXCNVPWvWTXxzQmy0ncgW
84CwA8k8ABbCfOWr56pZJRO5wUzlb8/8ZPv3Q5mkyfaVK/PKsKaBBYP7Y24ypRl+mvpcygC0qru0
flpPWFkzpUWBTe9eZCrUiJUkcGvUXYzk6T6orde8JOi51UbVKcAYJZPOeg+DMhu+jLevv6NRK2V4
xzhF0t375Meu/azUAi5/ILP70NqpQdZay4AGh8WqNsq1iGx+NApzIwX6eRKqR/BEmfQVYA6wllRU
zwL14eqGvgEjDt8E5K4e76CsLZRy9jAsP1I0NEMaVAySUahTaywnDvjoUwwZMa6c4G37saZ1gadZ
vJuxZlo7qW19Nf3TcwRdE3VZVgfB7FPGeZeMsnvtfzTklO5Mk4tURZOn8ly11mOehD2/S1JX+ajj
9tPzHjkdnlgjq/i4QXzJ82YYPsDy1+HGtAjNbdK27wfB4t5pbkHF848lH++ZasD1KS7a3fRiWTF9
TTFWDZWj208WkfHX9veuQGayUyUAtAdJidpRpBTTdy8JqZxoIPqrp6knvY0ewssQTLt+6kZSpo8g
zXRjs9+HXFJJP5kOm1Sue5UrFXScKinktKrq0JMldWR2JLHCKldhLZih2366wCbwUrUyqj/sUVPo
9llILaYXEp7vBIWLPuVAYijJSjh59vuzey3To12+fT9r2E0lWMA2b4vFvXpSxVOemI6Vljr1r1ZG
2tTU0tDDg5xS9gffpdG6bViVftWGHlyDYb95EucJyjtmViaaDr6i9yp+ComQBEk6jasvCBTfS9Q8
wCoZ6FiGRuSVkukY9d0noEQJxDSJR2WaTTvpM0NHhmgdQjUxelj6ffKQC681UfZq34Vgbx6zjhhz
Eruh3qCqIQ8jFLGNPj5dVo36MXr30KLeFEwwCu8Rd4OCvVJ+xyKog7cR+vELJgLOdvuO3EhRRrre
+foTTnmGtm/ZjS0WqoBlhCNPUNG6x4CsPuGYoupG9ASzUsYko3SU7e5Kjo5Lbe3fd8trknp8z14u
XNvXk5rf8tuV72Cd0vb6sX6q+BplsRc+0N5CiVVqD1FEDltqeoTfXgG7aHUk58Y0ktlJtfMgfC96
+BBW/EZQCJhXXU8Civ6EVF/LgAiGXQ9WbwDq9Den4MC4Ubdx4FmPbZLRTYOoX1Z7s4wqr9FerEye
+aIQVJqAX9GjdNVmUbHQ+1k87Sy2sXqkNr9WfXw/0RJq9QZx3T6BweDeRvOHtlKCsJ6Wd+LvL6Xd
trVR7Z6/hszKrHdCwhTZsY8v1TgVkknw7v653yy0jazwRbjoHiZLvW8BDYrU/kFJTRTXPtnLaaRP
OMmDbmLGEIPq2vqpHzmiw/3w1pUF+AELFFpnZZr/UnLILYmEOqOKOIbuKy9dJwhQKIuOqe4FkcEm
CIWFKD+rsOKZb8WsbxXHuwmB2zL1dpKaZTZSH3fd76mPCUI15C7Ud7OQYrUbVi3Wt+7H2Vyl2lZu
ERxKtEZb6inujYZqzv1dJ0fZlBdRy17+HarJMgwp69f1Ja9OJFbZWPlNpGfq0kbzVE6sgWoVBfQH
8ugh2xuFPLQpmcegI9AQyqWf9Y2pJpU4QijwjHtNq3lKgtahjqsaFam8jR8fIubGAwNmVOe6Bt4X
PpMYU2GcmC4AMUqKvJp3Mmbvft0j1w4qB5kAK6HveubsDZyieFpzVDOk3mtfvh6H7m7hpCmj2JTH
H4rdE0IsjddaZXNbh1RX7aBMlUja4ey3rk6Vtcitiz4xPt/U1elHBrrbvtcvhpQRp5fHu37bZkuO
MOIl8vAhUege/IAufb12VhU8prGm+E9JnXdvpdlpqVTOjEeDjxm+LwHBw1ADR/dUWLY/kln6SQI3
ouwldt2RPQ9h/8UFDo2Jv/F5AYnuwGxFeEck6+UcnU3FGN27aNmWj40Rw5vrigo8q56NZY0tSd/q
I0oYE7t8vR/rJn5WPmUz0Hx4PqhW9FTZV6mSWyiPlWpRddcC/aoTPCzevnU2XngiuRLno15nDi0h
yaQTiIrXavw89FKYfhY8zFJWZi9aW1WbbdF1oyxQLv1Q9+SoHWfVy9XV56hnxZv2ATolCXJXDWvC
QU/JNwvzcE8gKhfTXleBUSChRIF0wmuNjBYiEDUFKo1UBitLprag0pvliuy93zp4tIroZIiLjLzk
C39OU1DMBSBJDNOUaVLqpctU5W1ic9gCjjVC0AhE7GP2S8mDHRvg2oesTyh3EfbxsdN+9UYKNnL7
GrK8quVmEqyJlmIs3zm9TYJpILGFi3SvTyWEj4pEj16o46j33ou6TyV7mGYUFZRSSeCw13aNIIuq
E/eLh2Egj3IqFRop5ZYT9PkeySSENWog4VDJZEk+EFLrWYZzpcufjRY1o0J9OYlsTVscV+p89rtf
OQxHcqz7bUghrKge5bnCp+B0mqAI9TfVQBs37ToPMasJKAGNKsEQL6t0qXUoU6lAM1C2Dd+ASXCt
+ikCNmhyV9T1pkNovMpvLVw/NdsXjT59G+q8F0rsUe9v/50WoOSM2s9e6Xv8Ip75IeR3R5K0Z6xz
CmZq2nNWR4ab9DNUxyTExFUqloVDGWU5IwG9r8YuO5ZHYWd9xa3Rba1pWIt6iP2eOu9b6jDul97d
uHuvsnMe1tN59Intx6yJUWMNa90I7fDFjrGvgEal2mmBiEn6yY5qRsQchhcocO0SKNrfI8iYExbo
8/D+bp1UJS+avdG0FcmA9ICMEr4q1ZUtcm3qBH8j0VyioSUhxXoCLAvjVGg2Kn5kOfFBV9KF1Cc0
0Qr+n0dhYEtH4WUI5U2m3sOFDdo788Wu7sDWSXoCz3zdk1GAt/9KBNjLWOZm479Kc/R5SZuP1ZuX
YjOkr2BUFwmKGnmKjUb3rsp7k7cEqFNuKaluOdCiqQvOruJBNcmYCnAfKk9QGhnU/VO3/IYQEfFm
T3E1F/TsuO8B6PBfLgluv3ZROHZeLisdwqndse+JL4SVhuXU9OSxtYj9N+Kp1P70ZT4Z+9WwGjZD
0yt8OIWOOu7czs18IbCKPgCI4WYoPi/bwMqHH/e+Nb1yWviFz3gcykPxGSDG389Q59CldJDdcwzH
8C0HbI7dH5p2bAdDywmd0A3d1Eu9dkQNCweYgQcmi8IZhdOMaxeAg5MPzaHEMSjz4FDjeMArNupv
rjojuek8h/mwGTdjlRoPSDqO6IoR0qPD/rjnUojJQ/DcRsJ8iLj+gGK1G9TZBgs2TYHXczWHwpte
4QJtcrXp4nzCKKTO9qw5C41DdL5FujmZLAKPAAagYXl40u1wBLimc/A7jieiKE7mAvg5sMd3F2dO
ZEtgtZB6H4uG0O33XBtlLq9yvA+w7o9frQCuj8qFAZ8JeU1yKm/K9gCzhNXwXJEwRXIzGTVryAh7
ASyM/8SXdQSjIpOMZxg+5491zust+JVo9FzL+3D0HN79xv7TBiviyU47Cew/2tJmZ27vY3vfHzb2
vnD0+X61/9OW7Wj1Bx5luGom1Xll+X+ZfQudDYGvARPSs5wbKdtR5KxWq020aUfx7K9d/QX2hro0
djtYJRsm2/A+2ITO6q90SZDZ0uS22twKW59gPReb23uUeasbU80OndtNcqhuz+PIMVcQeYYy/XX3
USv0wbwBiQVnxegJvJomB/zvP+fRKBiXPhXOxtKCjQRcCLA5YesHidMbZY4+pB6JDVMftfRwUizD
STT6TNO/FJl2WAdLefZcWYfHuN1pkwKoAB08icbhOAYUe1+gNgcgdnZf5N5n1FzhcbtPQKuZ0/l4
H9tozZVMH/N8rrnQD8B4Um+iQsyMMto+osLodfYZ8Kxu48CLm3jdM59IWABTFCSgFo1XkljtHlSW
95w/5yXy8fEfcrGL2N1GY2qqzmKHwg8uFzQEpsQXfzkYFw+VoO84RW9kTOrI5brs2Fnn3hqNW1sZ
wRMcpTyibo4LJ98GBWPDWgK39L3Eee1Ho26KMN5eNEcy0qaUqAOXaY6TdbYUKCaBoQtHgWd64OZW
9AY/5bG06Y7Ac1RUzI0NBt29++ZMHr/H2GMv8z8uWLkpFPdpuI7mfa9zde4f/XMBxQxW0bx3gRlC
rs5YtDdz9TmCxon21qa30Fe9RQcgJ2INgWegbcxdM06P2BvvPTYWAt6P5+LWRCwvNBrAIONCoac3
OLULECH2ufHWXIXzaC5tjEUPQxX74W9vgYKqA4fFApvX99BpgcahHJN5N6pHuHWH3jrxiKPMUmDS
mZuPH2BEKi9ZVdcY1DOh8Wj1OWTo+62+AefnLt0kJ9IDRBwfJ14mvwXsFdg/L4Srapbv4s1jxx7a
68MnrQ/9ZQ3zUYS5zSXxDHOZ7EyeTsBrW2tBqvwSUO8bMVCf48LNMBOUMHYJG9oQy2wDamOKcSER
C03m36sR+BaFQUqFDe/pxfT8Z/IZsQDb0RDYE2OD/4K8McpBbjx5T8h7PwOOxFTIHHFcUBTYtNQR
5gjDw/MajwWrCbKF/RjCCUTIm2Cf8++rcCmU7YpPJ2BBlEnlidd6VEdJxqmL+t7IzldiWIpTw2+a
KdR9VSbh+DMxfeQvHDEICS4N0Lv0aJAZOcFlOeqtexBRVVqEcDJNRGrnKmK/orloqaVIAzxmyAbA
VLlvaLUlIXzoWY8dEoiE4oHFLB/X15l0HH+GJ37gYhBDEuTFKy+THBAZJFLNIlcL+EfAs9EdcwMH
98/JBldQjB5EiZHpS8P+8nOoZtnGmLQere12E2rt8UrgQLYekkGklb8zSmRaJ9YQts5YMGc1DwmE
pTVEfWLGO6hQDcJwEq4o1r0wYe9G9tMph6KsfDXNfsPlB7ni3xoiqm2w8SAofcmnKBIxrDevm3o0
L+ZFQCL0Y/+YbNmLbuN1tEy2uU/erbu1BGkPdP1MmXzl1VEFAtUhmpudE5bqNdKXJjxaYxhOg9HH
oyYvnNulSuw+myCRO8FX4cZMn2cg/BZDEdf/3qhDLgwCcDlS5oLMK25I3BJfu3yHnMeCzxKqT6AD
48nPo11IH0VkWaw50gPraEZ+YNYTNCKWVrGs4qmx8hG05v9nGn2flYdixVQc3HAWVvE+yliIRa/n
5mt8Zt4k1uFkJMw2VVsZj31GJhoCHI6iBnbyfQcM6AGhBQ5P0YX/R3XmiJFbMVuSIfhEe5tj+ITZ
pMgjHUghOEc8YqIw/MUBxSAWay5kI5+oC4/ERINMDYCMVwYcjPcywfhfecL4ckjxB7Ko35cXZCAH
i26wfg3WIC0HW78bLB/2Gqas+EsY6e8Pfp23C3/hk8EeLHz3M/C30cDnF99u7Lhb/zH0Xd/lyZBn
wEIOtls/GvBIfHFanuabg+j22XWrwexub/lE4fIp/2lzSCzBdhsO1rCtw4Gb21sOvPC3vr9VRlxA
shJHHPO8uCyuxBX/OQ8GhfZgS2n7/ONknKfjVLntY4i2RPP54zMYbF1ugpe5Hl7/dwvitOFwzRTx
fc9f+/7DHvjX6zocLH0u0nd5A8fguNGQm1wvttvF6cQLC3Fb/paLd++2v3Bn/HPFv8VM3JB/HYhL
4XPE4idLf7BeDvyLx1GX3lKchPS1LU7tfw/DO0Uviy9e8GgtpqvocYBP3INYOMUSiqQbj4ShFIsm
GMkhCgk8J0bEQvRqx9cVa8EvDngdYB1sGpdGHVyvABCwZdfA4XVpyA8kCxyGh7fYYrHF7LPhfQ0w
qOJ+aR/eIszs4rxYLM7iTPQmjcoZZ7zKbwpRfRfz2PFFk7J4r9dUK+KqxbU/uQ8xbonPDb9XzPOi
p9qHzGeTIUOMxQGTj4uAyu7X/DMs+ZRY+GMH6SD77uaYt7uLDbVNB9S5QzDJCQbZ4AeIyKAbmgNU
JAblYAdU0wFjO0AeULz2g/i7DWab/yS6BvXgsuTOgey64nLudAqHhNP/GgVO5Fl2CJVfx6j2nciO
OJk1FCYfUWn7cmicl93Z7IsGhr1MB4flUh9M+Z0O+Is86eCii0dLwz7wSmRPlzyHEbeXOkcTn/O9
C4flBez1EsDR4DCcelzscj2w7Evl8MYDq/Jg8HNYXpbedV0PrsSAWHBe/7F0VkuOK0sU/SJHiOG1
LbLM0PjiaBpJFjN8/V3V58ZMDLhtWVCVlZW5YU1Fi1/sj/kYX9p74n10n93vU+ITAYMnn1hJz4B3
P03MZMM5XZDn4GJO/C9d/zIiBkZE9PTLQNhcJt7G4xMv8JJ47ffiM8tKMe+5dEYHz48ocHcu0QdQ
dEba8caizdMWT0bMMB7cw2FSFd6NQHC7tf7Ckn4RR7yId/CvxN3EDJhfny5+wP8B6JzFjx5OTihi
xC9PwxdfwQ/5Jj7CQwk4G5rg69X6F5e+4JenwDuV0+Vy+RXrHLcP527eLGbo7SbSSxFocOzgT6iO
2wigIR1xgsLT7VifRQjccHLsRERmzFuKK+eXuOJUWs6s4FhcBteSuPyUyeXz0b+QlZxFJvpw+NhN
hE7cNv+7ajm4LbxOXiI+x3tDjkHqQC5Sr0WEEVe5WbZiBkwBUUC8s/TFq6l/YVH1/t6zMH1/8+fL
L/M6EPP+v8sQp8J5qGQ3YmozYY4i/D2OfCg5i+/iy7Gd5CQ5FB/jTrC6cZs4pf1f/ODf4knB4GT2
cJOYQn8xFSGFvzeI+w08VVznJcfi/vdC7g00SJzmWqSTnAunUT9z7uLX9EX3i4nNx8TjEMm4uAzn
9nfq8qt4yTrx/MRj3IhTyH3OVkwzvuESe5fLan25DQHjhtf/f9T4CESDaCWyOQYQmd+Noz6chei/
IXkVt4WzWIKESCHiAR8lcRFSHJwlgA7xtQJ2wcE5PHse3iOGWeKKky55ZAvf+BR7nOn9nfPn89Nf
CvTfmYllb3uxnEuHOok4mPjFB27g3jhzzv7uWO+XCz+6ih/ZB5hrnBwviGPFJIVLOHvTWvVP94Ak
5en0m6wvCZuY19MF/ibtwKff1Tr3+Q+TgF90fra/F3E5Yo1j4RG36v9HtA8n8SJ3B109suELJ3sR
gBMyT2blf3MYRRKxlIpAS2/h9HdRYBEusCeZKhdmyN8PxeWv1vAfmWsWD812ReoQH0GmrDsgdKRA
68sv0OhfYyPSqd+TCFegn7xT++6/iiB2StY+7+CKOQVxl0h7mYH8JgMmVEabaf36KuIrMsbru/P7
+7tCWYW1k4jD7mT9axM+TxOnqLHgKRtCGkf1RbDNtqfXne4fRMQeAGClu94bvWiHgPrl8m2vfSpf
4BemS+Oe1L109L/FuYp7KqAvvydOlSo5QVBjreYcyfrWpx3HGZ9egWzzI9k3nl5fURd95W+uxFzL
/nJ+VY4+zay1T8R9fQXmuOOZRRv+uhF0i8A3XXs9hSdugDihdJeAPTN2YC82nA0PBrwyaFsBkbd+
or1FT3dG4xOgLshU6V0Ffwdunm7rDzCyL95o/YAX+cO2NFttI71He40lGJ3vE3AfAK3GidfBlxXg
brR34wfINjB8cBuPL+kE6J5819go7/QDBC5PfJ96UX7QUwpUoXUB0ONm7bpIwLuhFv4AAVwE/G71
KQlcfztS/BYnzb8XhLmf5I/8Dck2S1kvaOXM6xHF8kkguDQ25QgbgtXFxDVyZFAAQBCBWCALTznu
7kYIlUNzoMSPOQSIxEr8riBksIhDxASHDmPoahwfLwJMJx3nI83im/rx+GfATqV0+aaf45f4Xw+C
4/Xxmn2B4XuH9vv/LRKAKJSoAO6yG/0Tj0lorf8ps9Bj5zf7IFizFzMSaC79wD2ybohAHrMrmzWs
UMaP6v1Pj6Aj6NNLBxROK18AptFpXd/fAYaBiAQbxtUiazMRHfMPgMGivY6WRbOGGE2B6mP+MH4t
2kiUHwW2HOmS/f0dvZ5NtH+8tu/xK4/4/kM3/yR/gHqr3x4vDV50mHEh9Ov0sgOu8wF+AtIbUmDc
aYiIJE7SGozBMjsJyQ8qhz82GG58b/onbmJHKSCDGO4oUD/ZGv1rqKd+IFI+rqnV8whBf43gYpo1
SqaV7AIJX6E0TPkNkeER9180vwTeilEAyElr5k+aXOpY4iVpql4KQ2hVzIAx09lTKu0cjwhVNNmu
7VAzR3qnq+PznAF2hZJXjdZJT7m5uaF4gLqAS/yHqAPlCAIazGHyASyCUgJKP8CtENGhvkS0BH2H
vo4sr9mpgkP876dsY8W9JpYSROR1x54chvHioPJXAVvlAkD4y2vkzu6dA0IPVKWgg9NCvhbv2Xsz
rGFWtgs+NlQ7P2PQ4P9Q3qOPPMD3EZRPlAewPLRgNFHQQvL7j/+XU2ggbyLvSdbYVyQ4kQDxFM12
4ctpoNCADAYg7xgAFVhkKqENQxLYJphy4Ywqi0IlKBDGPgkmJGqo2dAHPyoosfTEcCpgksNBKEPE
uc6souYXUETaF3DCJSGLwQeonzOIqk4oAuBMZVcOXZ3HN69NPwoF1qvxK01CqYDfxi+qBFDE4UgD
zRCw8RRskCB3C7EmFvQrsA5QXTAPfNlvXPqma32dBeClgjhoN3ZY3xSv3amhGs5v5e7xCTYOXK11
3aF3275pV+1qfxhXCSy/9Ka8Rafs8LhUh+oSb1uEyZGrTlCE+1e9ZJ/gmc/2fvWR2DkFYpm+5TRX
uwVSDWs8IqHILgFTAyohTq9mJQBN3wjujfJefYF46b4mKjno0B7p+v/wDGjGjJ+aC1H/gvAtzJj2
D9B+XL1WCJV9mt9YqFJnPCFvQsFBd2nMOWCpX0eQihfQlJQsofAzxorjOD2NvgadlgX/fgP3605B
70cBO+s9OPmSu0/C8HUHrlsE5rl5aUlcX2Rfp5BSPnO+tEKnHJzgU4e2WuIB5782ohRZY4Up9is2
a9qK9I+qmMi3ABI8SW6FUFFiu+idxCqFIxWmFYwXdWtueWSrLw4Lzx4Enw6VfFVTAuN0fFkEK3Ca
cI+gQ32B8o2vNWfOUcpw9A1YSBV1WFK5D/Eyo0bSnkR5IuUTq8Pj2BvrG+pJzzDkLcYWBfTmyrv3
0ulONZRbAh3qADpxZyBFJuq8I/xl1OaRO/VoeM4f0ANAE9JHql7jL4Lz6tkkC1G3Gvlk5gIS5pQp
/eXnPMgPfxIp9JB8M0jOA71zwdYwfhKho5Cf8cr6bGhkgPcC9okwqVAGQFYATgX+5b+sd8WrdRtg
pU1XUE3NsUazyFg3N2YeMhCChgxPuc2CaIuK7bO9XTqB/OeiSWZ/JdY/nA6+hq9qW74Zx/giSkTz
EzQSv3Nbj8LOIUE3DpL+Pg3lHUpQ6APTWIeU/qM9m18L4GtBIRGD70Hhq70YIX7Qf5IhGQgv5J/F
MkAmxJLMLUDoaIFzeOqElAlwMRR9eK6gcFF8guH0YQbtJQZgf+gpT2VXIL4f6R8vHHkyEJtfClSj
K705H8G+5mt6hZq3q89U2l/rcwRs9VOBdP6CBse2OWILh1aZn2yj7bRjNuDpyzijAMlOShQrTVFh
osZMJ/WSXOYXHT5dYPg0R+naxIRAm614+0wVlA1UFKZU1CtqqcVV/qLg78s3bT3i0YepVtCc0OnZ
IozMfrMjzxTdnmjbHlZvXGYadMeUagLcCRcTZtd4+iyd0oO4QSxYQmQV2QeTun9Ym470GBx4vWfv
ftYoYt0pOmMpTCMLgWgq5DQNguqUmHCS20P8LsP/+3Od5Vo4OSgn5UdK0fQuasBOdtKgV8ZMxDes
ldex+wgzvw/UDdzyQDvb1xyD3fFASGyOaVj//tWrS9SHBa443+MaiPaf/v1AMuDq4E6J4ygQFl92
TG6MqM4iBritEO0zD2wpKekq1L2Q8gARfq68jj5WRydN+cDH2iHO7+D7IxzHHsQ+SKDb3cg3KIlY
J9Y5gfiLjxGl4fGZYI5O0x6VQtQHX7J3+YbnpmO7AL98FDJ3FZKGw3ZBzJAwQPMhDcrwrqFOcQ+1
f3ScJ089wk7VzqqNqdMTzQPI5XB7HIKNwBdGHyyKhLFpS7aDdLq3MJ1slx5xf0ng4tFpxNKHRslx
PK+2Ywg9qKWd6Jse5fSQ/Q3VZ8aWO76wtNWop61lD+3MTyG1g7iiT0D8FYk+ea7u62csA49UNniy
LNmRi9K1Sm1S9bQwfaGVkX4q/1bAggMzUAPEWGjp7ovtEMrhIFKR0aMU7d9PSYgli60f0bFBEAXA
MppiYM+UwsFRuzY9mnus/dKO6MDypX/h525SfvzLFkjCzuCazVehu2EJJZ3hhBD8tbqSLzCthGIa
qRrMA6AwhWDrcGN6AAS0Ov/Q0Ui75RD+PLlyUShkFYERR0wQykgoxm0wg/8eItCx6/ylpyf/ZoXN
qQzph7G4/SHrv6Iz01inJySak3UIQNyTd3cGtH6cz/dntLL/KWF2Ew1HZOE/NICbbCt4P6ouVJSO
wKvZYxhH6zi/SQSnIoBjSI+0p8SEzQuNKWMWggSPH3k3f7TS+sEoEJQnQoD2a6LIjfQFl9a4wCsc
eRcFtILIzWjsZGuNYUgiWOIt/SSI2zq1j1Mdzuy6A9Ta6Beqb0Z4D3u/ORZXInuPlF93TIIP3Ws2
ETpS91D14Az4jB3GWUtXEakNodOyQQftBf8+9i4bwIsbfoBBFroBsDB/032zzbbtd8QekS3Ubj5W
7Or/nigRcqMmnNBa+Nz3klszyv6klsYPERphDJIz7cWEKVlF6MptcCTf0gShyAfKy+f7kS9y+rNF
OY/iEGtWEhZXleI4ukGoJ9yq1iHB636odHjwc4OJdnDlcegRNdRAdDL0r+QDjhIaXypl/CVAG8aL
LvHNRoFgDlG5phe36d3Bm446lpIjnWhoJoH6JVY4D5oZ1lTuvCcy0UOOWOrovNnfNskRTcEFPbg1
dsKudWiR9cO8GUN4UNNYrNKlvXHl3U1PnsZPeDj8XYEcAIPLiEflxnYQB7aemzfzmBw6lLxoCDD1
yktxoyEQ9PRgCiZodqragLzaEqAKCxNM7mh74JlOqLQZn13i3ENk0i7lJ2R3cNbECzQQzG/+2Sp0
O8lR7y/xd3XVv2oWv/yghJqvv5WokjQnrTnINzJN8k2F/QyrGSjptkU0pDqxr8nosUVn0SOkf0OY
IZ9Ek6wWAorKp/WPm8C4XRHgQIkja3QqfsirObXfnEExHyVqdwwEVp4fRBMl2vqMo9U3C2v7Muwo
dPn1M5ss4hkqVPcWFt+4B7psa+QQy6ud7T2ECoklLO6vTblRsXYIhtMIKhsJODbA8TE59xjWDR4C
Tsx3QgZ59ab1ei+6GVfZR0n1JMQVIdEAimajV13VgJyl39vegll5cbO/Y5zZGzrpdB5pZGBM6uvH
gqgvOnvI5kJaQpRQEJUTlFbRPUUGisYyq3Aeivk8hfcds5q3k920SPfhdv5CR1d+a19AmccnEo0W
5SvwDa4Z4C9b0oCbgpTZklMLjELKNShaEIjaZ2D4F9KZkeI3FIFAegHdqbHxYHa2/zgmgRZgGPMT
GsFXP6EY1V01AQMnqSS3QbeR2mIZsiGYWVhpxifsaZgl9yciTEKWqwfifTGtdbqVittc7dfuqm4J
s+Ck15ODhzeLY3ppD3hEs1xRXcA6mZZ/T28oQWCxIIywkdoTzpYApRm/OvY+38hCKnZtR+hk+Yc0
ulDaleflthDJnWGXHkoUGbnd1VMk0cxitbsMTNTRh8DSVX+WSs8pwAR2Vd0NiEk4bOG+EBbErTKc
3ss3/Q5clNN6+qVChtPyGlpXGBb9yq/kqd1xucXvSAAl4A1YlFhT2UkZs98tu1gmgBoI4qxezS8h
ornv8FGgSaH9sudih47ZPO6jg8/z688zWqDxVactzTpHmupzF8cs0MIx7L4j9B0x+mUiy8hMoH2V
SQCI0oMYQvmlFdMCfX6ybRBi7CWYLtQN6n0v2Ls75VN7QZxPqBYzx3C1xarcTV9AxR6gHVzQaUGk
Rqy9RJ8tu2D8Gkgp7g93HtyczmbBWmeiBYQu4OHxo7/Ftzt2zsN7BP4NaYAD5qXsZNJLdJmFbgjD
bkTbcbyQtqEclIbmdkABokQ0grz0opKrGY7qG8fes5ibPyodS6rZhCjRSEzPrJmYVJ9xyqBlWR5g
axS3HP4MSwpP3Kezu4fjCISNwmnijs93JNqgor8hpieyYrQzWdQUIb63etPc3q+gkDIJ4dRh+yDG
G6Q81gWCOlu0chXoUMI26EDvHv/E+dC8hcIshIgksvS/jfg9HGFjmCY48nX5DP6gQPIrTANsVkks
Z2+cXVANl+GGptNKd5sf5Zl91wcpPXP/1Qbijk4hho+UubFHXQvek04L9+EV3FugLj5sBnYiExkw
U+KoPI9o2nACMvpDfontqvf4kV7QZhrQSQKH/cdMxBiBJy04GLWLf/d4qc/ma/8chcQ/WJJcGJU8
CivSZgjwtpzW+BERSalpgLZA8tLcsuEwKQjynlnGZwHKsXlBjo+UBco2A1Rs7SaWIpBeFUkXSfw+
ivBPFRXB8hlxuavymwPWab6ouUg/lPCM9zSc99QCmKXsksgqkTlgZsbH5hVoPwg+ngLsAgJL+zJC
XQIAqorMQYUSI70saE2Oz3C6o3V3d+pnkRMPRzMgPFpupbjqlqCYftSWS5oF1XA/cC5okz2xNSDQ
kksnPrv99g0GxQYo+waBZufxIri8R8pdVEEvbDhRIWnPEYoTYhmzqQSckZotXfk27hEl+YMyIOZ5
KbbqfvVcoT/2ljHkOhjaSfhf7i7gJ/TM7TcKM3nhooEzCdtyJkl37D9aREKp9R0gBJ5YQigt7Iyd
vu/CjNRXFFPhHTq0/d3k1qxc3adFBlSEu2QOpwrgW3NSPpcNE9dCorFG3YHMl8R59Toch80Mtgw1
10PvJ6Etaqjm5S+TEWNnZN2earE/FoHpyqAQGizU0dezt4TyWQdQUPp/m47/C5HicIXSroh/gPi7
m03SkQZJYL+R3elCJRHMlpcdqWa2bFbvUAKndYtOD3WrBPAJ+3Z+cwv5PqbsM2NLLIbnEmHjBKVD
NXi8z4AVSwTlmtNw6i94t4GciOHCPtfVriVfyvfI5lFwMN5hZ0LxpM65UPYHSWy5DCHExA+cR/2C
aFIDpPhJbZyI3iB4ayqDkLWfO8frdjGad2Xmm2yiIS0Vd0ej1qD66S3d3QXYnu3zTto0M+bkriAd
Aq4WgqHJRMoWbftPo3lScpc644wOahz7aOmchOFJzx24h8LzguiTn1Ue8Hh54Og9oOsTUrKTGDNc
Nl/KHICTxcOlTNv+Tn9CgaNQ1XOAg5cfAJjtxIMkBeqc+mciTNvnf8s3xDblQ7rMaHPKrvlToxmD
PVu8nk4aMf2ks+1uBKXYQMevRdqQWqU1rqNfAO+rz4wkZQstWyjzCklVtibZD+EPIhDhL37PD8h6
cVXxTt2M25U3hjGwrBiFLCK+yCqpZowHsf/g5vaf5QUbnj3P02ZEKC8MBpzuaLplr2nnUNunepw+
szow/mlTbvML1QIkGN+aK3sm6RfsjjftlH8NqGUAa+kFFaUe+gqKG2gKHIxfIxVKiX+FCEpPx+GI
VmlC5ar1aK9saVWyyaNjdKshq9/oS4hCjirwBCFs6upHRPRvBZTqnywVKQ5KwqxsNAmbV8rHMg46
ohYdfxr2U3TTjiol/n+r8/SvZXsQgWyiIIlcWHVC33gzbIYj8alffPtL3jJsrXJXs2ZS+DyiBPxL
/ZjRCNGu2w5fiJds0212sr/VN06AFa4jpU6pBKfd1lCTzhsfDSksM0B3yzKDkDO2u6F29aFMN3Uv
K14+8W334d74Y9Fi1EjVHcR/ctErCSGvJHdXYwnDX632DcfsItuJW7Kj2FhsTOuXA/jFwEh/8aWY
p2NmaCjK3j+MBojXULBL0OzPrxZG7EjML2hpFEPzOijUhtkoKhpLxeouO6k+YpzbY9t9p9o2dF9z
NFUXQFCZZiJXZYKSN4vH6EfZRy0psb/qMBW+Kw100Hz5UsvH4krR6jVbsJfrFfMeACY3JG3042KS
/SSq4F3G7aYDUZZMq41i1ONB1soc8zdJ2uoPNBsGaaLyJBvghc32NpoWMOY6ob5hJZ9yN+6Nhm4N
Lh+oXKvTuVJU/C+s4mTpNQCKpSkuqwV2wJiTXcB1eWpqRfe1zNrJnYqbgf34zIYCWbz6ngVSfzJS
4m0s2fXa0MvKNbtHg80mFm/3GFm6OwMkr1GqjRcedqMhHmh2ZHJZYQGCJ3vvWLCkypFzuCH6qJue
lGruOK3ABQwSWCnJeWTdRY7n7V1HFFhLOOBKml3pXmHokzWuWdSNgzuZau21rC53mK8gi5iSELVw
3lcldVz+k+fwwMx/cXpnqxfPiXsvCIlq9F1oiqPlFN+VwWjcerQHt7zHklfPEYkxhD2ewnh3V3k9
B9pkojtYtapf6bDJx9VoYf4n3QNJAjEyNYafZZP0oth2qIxKF0hqj4eqpPhaY2f/7BxQeFWgQDSv
wklRntWlUba93uP8O0COUB5NiMFd4qQtmkETjAxVV4yr1lEUG0lDVpMUh2ZZr64p+/uImVOk5XDV
9Fn1H5CsEOfomm1b2aAjMhwYDBs5CUzF11WmTELgaY4pxevZFLvTgyKSmWHvtWqS/dzSd+4lhGAq
tEGG1U6haJRVCHmaqnbaJejtlN0bznqnXCdfsyos4W0g+cM8LE82QojS7FhA+hF4ldk9616WT6eh
1WbS/9JyrCCe181yrujlR8+1eezI4S1qxbZbnTPB77rZmKvO+qfVXU3AqtEawqc3/Wq1e29fV/E/
vMyom7Ta85T6TYTWieRrNJgeXrrsao7E05sLRLCml5rSCQoQGQRBAACKVyG3UO0gjvr5EAUPPQ5M
DFlHODrI870XzwOxZJx+zMe21zbxuLdy4OGJ90hV2jvwSoowOsrwciJokJX3r9SCFL/6UffL4TQi
zKMt2rrXjwybbT4CpkBsY8TmcfYakqgZab0p8+fg2pvhlKC8JiJgwJ8mxatMdzqW0dHNEEuXmQPg
77rVukr9fvm2SfQ62lOtdAmg5WqJ1zxXI8UPf1JwFnnu712wGKcKygHv6vN9VnkSfHpj3qEl0yCw
0ztyXO4HjlOkOA/F7srkwmvdT5fJL6MaN2kEvTs3vz/3u/SUT7VTbxYjPyK9JJEOk67rFDrk+w4P
0l1nrsI4icNlUbECwED62BZg6/vGTRKAjEnsKT12LrLkacPKY1z6j9AyP6pG3BBXIweWYVFXJRZH
FlaYkoO9bWHjjEuxwmrdDKwnpzRH27ix11UNIl2WtukD892LHi2O1m00xPiwskdJuycjZM+b44MN
E1KXDULKZVXbvm52/qqN2RYioT3DpWDG0q8z+2Alyb61xe5UW676ehkiz5jRT8Wr6aEmsO80qKiD
EzeI+BTYjkz7FdxtwldqFfD2p4NQLY7Wn5WyYcQjSdhVhwzvz2IsnlDXpNBqvLQaIiuYG9FUdNx5
x+SG5pyivZ2S2xCFLWJrNXjZRXKaQ02RqGxvZr225NpL3014mID4DdqBhu7eDWqv1LiRTuJJTv0x
tR8kaNMun+Lt5KtdjbOxSGWpn/app+BRJmN/28mZn/c9PDPNT2kZq3Fo0UN45Y9auqNkutrnwyFx
pPSo5Wea0AOe4Oijc/Pv0+I3ErURWiFTA2Nft4+6Yh5gC3FZ3ffA2LXrvT1jkyzh99fYmzJV1xHZ
C/zkod4+yDnyjDqmxHTvjxxzHemTuJM5napRTx07p2Z1im0S5hDT+3+xfvcqbQ4qjG+HiUYSDsWl
zbF+V74E+UzotL/wj4FJwBLYHPpNmP/UEY6yorkv75XdHSFLJti6yIOVfLw3KAg16CKsq6badCss
Vgcw8FIS9PEKRfb9IDNYPpjZMpReJ3+/10cJzWBEK5o+9tO3WaEvlxn+isCf5PVmKh4hD9+R2O/L
SrN9rMwtdxtbP+btyB4mtTdKgu25uS67Bs6yHSTkpVm8SR1rO3yslH2mbOAJvmiY1Nfv1VxtSqsI
66Le1tHH3Fd+HU97fGVhFe9khW3CnGC/trl2svna/EZ6vh2aEtvuxZEomtHAfhp18EVI8SgetC5k
lihf2OZu3sYG/h/0eBGxQnYjnEpYdWjHK+vC7WmQJdfJT2IrMHRzcyfRJMil791Hz6plf1RJqJlg
gUydzOQVVqYbDQYaHmFjHmran3Hit9Li18UZCTDaqMoaei92zwQo7n0bOXX5Fs2TI5ezp2X60zwA
YdZlxiSyp93FoMSfru8Dhl2EzW4/wRFPpwNvfMyBSXH/2c5+JIlKUkktKEfOsGvcsjir2Umeu2Ne
EuYTKE/AOjkMLZ/5JRuOKa1Z47W1aJ3cT00tnZdxU0xf9ktks4M5l6ZfEGejdPIjkzJbcS7hi8Xw
rnN13KjobtU31YIfUywhbW5E2FRogyAuTPbhTzPOgKeu/idRVjBwxTQYdtpOLSdXqjJXoYChrFM0
LFAbyN5RElqXTvImlmG7zsP2WEZT+IjzXT7QTJ5ITalXT4eyCkwkZBZKXhpkqIymP3IvZ+ZP7uSO
UgKAiZ+G/WIc6qP1qlVB06VervVeIVGHKvA4w6uYXdq4YEP62rMNSb1RKsLKV7i/iwEQo4UElEZh
fmzrdJNUgdRRqbpyTwMGeY4Q1Umf9kqWHtsG+U5jcZcMNzXDvFxTD4GSEiOufgmMlRbImR3ElH0B
G5Rj7mCTifDBk0kN9L5Zqy4TP6qsp4YKE2gd1qKHGrnqSgLbYjgdxS2KloJyXqubOpHCBLLt8puu
op2S0qBt833bS3skG2YtJBe/k+pbiKNBba4pOOcY3xkeWTq+bM2jCDWKCBoKUE2aHNq43S0ju9r+
2g9k/ePBMmjFrR/sVB/NS6nB9+nu20it11Pz0i1uuyG13WSZGVhL7GqPiwRxffkkou5lcLf6stdZ
DFbP02GMTq1C6m9dFuTTIj1zm5gGefsI0V4rLGeoSzdWRtceTFdCJ7opv6yu9RqeDhE1NuEhRuq6
Sa6k21oCLROBijHdLMSwOPI0/Te1pv3SIC/Q7uu7n8lBiyHy4M8qe8fovum781DgTrcm8991Nplc
bu00c78qaNobyzo2rnX8YZZgDqjQ1D/SVBxioS+u7wu73TWaze7iKNeXFazzZtbOo91eu1q5VaB8
+u2Ec71BLagaE9yus52cVjtJR6muK3ZFm+xsp9BeJ3aO9PCVYq8UZ6MKEqrVRvZw5d8RlZ0WYR1j
W2axa7CjQI5udC04hxGWWKW6qdRtO54elrKzMwwrG3+V5q4dJ478ePh1Ml1jN1lV2zrrtpKAQ6GM
ms1+yeZQrUio57BjgxaQDGEM3Db+/XE0K4iyb+0dSNZH2hhhsy6NO99deB35Iol8UlF9V7/qARXG
Ujn1wNiWegjnbLjUULsmL63lXdKu9hFNmyGkioR0Sf1QXEuCLwWFelXPpIh3r2bLqCErLNtxwD6l
76dDG6XHKnWm5bGWx4CV3rGn2cG4YGA16DFrf0D7jOqgfEAQKoqNCXd4GhHyGd0UHIiHMNbg5Ok7
k7r5SPk+63VENMXOHuEQQZnLX3K1OTIpK+WUklx0FAF+7gsDAw51b8S7yl4rheRHDxZYBSLrUHr5
o3cnf7JoYzT4i7FnNEoQNvHGmuwwMv0VJllzjK7FfXFW+xlt6WAAoTe/ze1b9Hg2KRx6Q8fzjaX1
e/3AZHBX7+wGCSNnyNXbPZKpCMy3cnxg4N5cl8VyDNNwV1V31mT0dAK0YhxVIZDeCUfBA9fddNW4
KoGs5lqwzdFRpwrrxl2qry4/TA9kxmR0ETMVz1h5R2Dc19ShCIVs+VKP8LMx05wZTv2dWKAa97Ba
xZgFZ1tpfGzZSef0CJDBvQ+/tQL+VEcQHn2IY/H47tutpnymHbpArbnJ1g97OE8dzGWqmmbk9QgR
ztOv3dAjyI2dnSs05Lq1pSV7a6SEDEWYGgzbxVcdRFR/tLOv6Jr5Ckiu4Q6AuG+Dvi0DWwZD9ZyV
zUZRN0oZbaNhq6ND1A5M/Ww72HQoO9o9X1K0W1InbytgV5LCbLJoIkwtSSXb8GlxrJzXytyVlsEt
oFWTJsY2KE+98KD7ezMLpjQbntKtPK1O/TgsUnVjzdomshrHAGNXRfYmbj90lbJdQ9uyvaYRnOFJ
92NEnmS2b5ru9ghtP0hv5Zc27rxmhFIM0FHdjVaxfSjlVu+NXcQ0tpXaH9rpWJXaaRyNc+M3Tcty
gCR3NztrS12vVq+JFSDj2t0PZIRFlvuLeiugz5dGvY2VVVjlAEP6LJRGKkvKY2N4ptV4wwKorkRl
tDW3VaLu2Kkgoob2ldO049lWoSM6vQ2OV5l2FRVzu35WqopR3/lFdO3SHrwgBVVHjVc3XZPctDbc
OluO5ZScZvlL61SCvX0uT6tmOkuOXsunrAT/zlcKTT+3jjGLp4m19Eyb0bH05yWGJ2l8rtBA1YaD
qkWnB/pimK1BLJcvXXZAziALla1hkxQjArHOGWOplygHMhJ6PC9y0YVqw7w1G/a8mC+ttQhF/qdo
Ra0P9B7cLqqkQ+ZPH8rKmSViKuIJE8UlECUgSVunQiZshZCXGAQrEqg1SEQIcuvMLWx3mdCnQ1nS
xk4EWcSMIZXkTBbjeK+i49IMgUxaXig07mcahw/jpPRI9WwLe/YzDI/zBjFKU/HNhkeEnsNjmyHv
uwxIv7NnsEZuSDNv2dFIdLvK1dm21vDlhcC0dDDM73FGCmtl+guHU6vc7xLDs5ClSJEDYEuOWzYx
E3mxvjXCMYl3w76VtV3VKPua+2SXa23KvEz1dFsKbA3zhDua0ialP+p9heEtd0zv6R0ttNlQO1U1
J7buXjHMl5GkRFcfmybVDug7qAOM9m45y1hsrc53G5DKHSST0vmtCvuXelJX+A8VUnwc+ZGuQZQF
+0qBtyEwGnBB89e1Dcaa5K2heRv1bhWx+38ab4t2HkjkPImEvz4O2WbGe1vcrWJpEOwOdSNBbZJl
EmjIMbfDhGhKNeap9Miery3IHB6RVqsAolZpQ/5tU6n6XMXDRtXzY2Gph1Z7HOYd6pz7CrztZBVO
2U/bVp/C4ZDVZrA8oiAMCyagZN7dlp0lvfcBNuA99yk8+tIS4XaL/LclBa1hBisl21ikl8jNaQEW
vTk93/t7T6E4yis0JJ3YnF1E7it5J9/1faUZh86wEIRDC4tb32b1mST/PKGrReVAy46Nmh0l5Tny
UnrFOsrnYxU7klPfDE0PTIQo6tg3Fm/OPdZRW1ecwra2dXUPsfztiPlYTdyBX4jIW5Da3L3kVMGa
Gh3TLrfdYG2VsdkpueIZGmOMipasHuoIx1g5P6pKftTrlw6yFD6BF1rtpxoFvug8981zBIZ3/B9N
57Ujt5Wt4SciwBxuu5hZuTpJN4RkScw58+nn4wEOYF+M4ZG7q8i91/qjUQfF7KW6u/QXkzAeu91y
4niYb6eQiVCCmyute4eeSOdyLkl94zu3DAKkhkcuEYifkikCGKnLXrzVnsF1aXJd5qrizEniMuz3
ij0vt3yZfUtjNu1vqSUTsajZ0iWuwMPmwSEXzRE4kU15YyxPFKddA17vXZtPLxTuoUTQBSjUmIBe
TYKbhxUV2xKDbdZ4RXLeCj0cRricv2IuXEBMBXV2J/3SVBeTTg/LBLTm+pYujUw8gc5VLNhV+12C
LMHvMomIgaoAN7F+7JwCzFzsYzvFBMsGZVtyEIlruIxlKBgoPIugEIgJ2BFwVmd1L6Jmy8JtEzgI
oJ3G4FiyNt3Rir/kEyHF/a1apEUUQ6A2mpc/Y9I1C/q1c5JA+/KiivlFlPLLliIdx/hqcQZO3414
XWTN79PFl/aOonSBoR/x1Ys4ElfNKnedEtegBG/Q8TysZCENl321LbG8JkXJMitdlC4513hsNgp1
+563nsUY8qrpgs7sQrPsojmpzvFSutuERWQSnGoHp0Qg2KrOqvI0Ti9zQvpFHlaWrp7UCmBGgcnr
3o2NixbCdLaB5hmqG5LrmMQsTaPfqwCxjJBSQyl7fapq2P/xsdx6Y+K+AOOpMmdjyeQ7Lkw4zdOG
Kp+3jdSCt1yNdF79CkSwhyRKiSXuxzkkyyhPhqsJLXUMa1M9P7NifbWXSvtYQb1GiP3KCjTCqIFQ
JbXmKjJZfym+7fLHUJW32jFi5byN5FE626vlsexXwzFjVGwFaaC78eBDCxJ4ro6IzMkkIRKLB9//
oJROJacI61Rk4jOhlYQmztHEQdBLuGq4zQdz8XUiKefMZxc8552r4+2mHks2LqpBH2tyrbTG3ibZ
bbgipV/qgBn6WplEIUu3nEN0JHSyTkY75kVZq8TZih8qfnIFind7LEVxq/VrTIQnKWKJI3Cyx+Or
fag+CEIl/TcJptOhBnAyC+dKOrk6IVgIHDkdOWlFAg14l/dZiyazixJLCZe5DCWnEtbL3DKDogg+
Yu7WOWwWPVLRYBcmWczNfssd2V93LDYFftJavkg0xVfSeFXb9ao267XbxmtitxjEZIX6xpE1CiBX
3ekGR0172lCU5lGNZ14Y+GILVIrbs9r30zYgMZ4PKiVsRNWbLRgO3fIa/hYAiIX6mYC6qAUwQs1a
OlFGhk9gdow7c5rCX4TNDlnr+Ds4jNE010JTr6yWN6VHtkUKVSEyDeH26Ow67hyLKvO1wbGtuDni
KqKTlYRpHuGOwxUDHEoGFBHhsy2A6U3TlwoMEuu3TbSt7B+wmVqQQ7D1QcozlrdDqLPYK2NJEtRj
c7UpD0TKZqoi+xRa40MV5o9s197zxlOW8m4M27MA5NyXK+fFJphnc7hI8kXc0WLRVFQLQIcVcE3t
mJVwb59qHANk/9LU3k0kzZZx8JqCtzu6QBqSem44e9fuXmOiIJYNkgMRxcALaXX3vI0S47kJGzg0
vX4AzdeUFLEY8Ubm5fzyCgNixkVgohacn22ehuokE9BGmcsclYxWI7eZVDUXnrUlVW56vd0Ld4Y8
r2JX3utwEbtQqFjx+IjXRXQXU2Y/QFpXySe5Lzxr6zyDSKqieuyrCI6PRvPo4LR8o6WP3HoMW+Pr
8uKrlexXAB1t+2tMw6nWo3HzKsu1VsU3rRbZ7RilbRNt6Y9Z/DbB9jeqcaY9fhMVdhyCGiWGYkSH
oj3kZTCwt20tn0Hpr9PineT0d2zl7tRDzQ+aY0AesGJYCrGH78fsXQ2Gt8GflQxNGZJRbXfUtAta
7hzOYJLK+o/JMN+VJf+o5/yDqY54OU/dgGw3qF6ZezKZ/Fj8M9KWRRsVp5kwLnfDHOyOcWxO55fS
klRcrh8VvsBqf4nz/sn0forJfDIb1akkxo6k8vklnZ2fiLzdOKwnKVL3+tyt6tkorgl5exnh0l2N
slMnfIi9RujvJVFMiobwFrvSfiAjrDUmaw2Eo0Rel0bh6IA7tTr2NRuWKcqdSarPS5xdGH4vRevL
o/RSy56ycHRFwo/JqCJtAc6nd0KCcxdjUnRNTlS7UJVbvlk3JZzNIczJo22h4Foy+dWuZHCzgqKC
kq6dupgDE0pAOVXDGnH4hoaQhKrVBfN1mcM9RRYEd5FPpa8bqrdgVV5G4hwTfx4tv9HJCvyrHKe4
MEUqWXhtq58rfn2tiEaOuzxMHYMk1YqxXdX2U1NtLAHn4VUiyuZiWpuWnwZH3HcJ/RnTSFcc6URy
Snv525Yroc6vmLJbGCgu+FBE9NVTGkAQBGk/gVFltgXnX+ZeZfbe1MEFLabTw+WD85WPHslCeajv
pqhe+beHF9jI+w7Ab6D05l8Rsx8xeZI9Mn3cY20zBC2vnVE7WKGe7bPFv/Crxr437K7c29X2qncI
ndkM11oOhXQJC7TMyYq1yE43RG+J6EJFul15HkWDoN/EbSEm4PWclOcgxeYlpp7VkCmMgBhxlCZj
j4X9nr2CSGdS0cb+JJFxpq+jY9ZUp8JTLNV7Wt0ZQCM1qhRHa/TA0tiNhXM1UrihKNFccmkjg1xs
AvwudbJcDInaB5EuWHM5T/vL5EgZOyyNOkldiRFwgqZ91OxEPtjSQakohL7/nn/GoFe0zXP9gvg8
cqO75W17sYiABXYuwEWCOVkd7YgmEqGmcYeMGWn6eesLOYs+/qs59+rFXk/LkF+NpYIpEG5NOt/3
UzeIkTSRhtSwXCfK/TiEfletBtKp3OVqvkunRJyutZWSevt73vlFLa+cJTQJSODPMRt6zEWscRQW
HIUduZgTaEQjre5Wi/4mHl2DN9UgqXmvva2Y3j62OL/mBl/BD6ZyXv80kABOxXBB6sJhufb/muQz
IUAosRhhhCrUht1JtJOmkRqN0qdUSPuQdVtkBpbP5Tz6wi55ObaNTXJ6QfTG0tGz7mKs8XXCbya8
7/nf9aJwovTMootIwCFhpP0EHvmTME3JtOvpyNjD8X4X51D7tQUDV12fc3ETxzpkodHydUicmAGs
mxDz/oxEp/V/c7Ts/TWvvnQZ9fgp04SbWcpXZh0FcmnosecgfKtX+AXpJrC5NcL7wZIUdqz6wHhV
863o1z01qSZ0JSV5yszics6Jv30WluUpquiJfmu2IF+D3yavLTnraFwyMv1tLUa/PD+trAuLPj8V
k4MQYBkxYZykxNVSoMhRJmEvFFRS3JrNn/FFNRhpcDiwvWsGjPjn6s1P4MchRRmmn/Z6C7LpwV9S
9zdfpEejN7aIrWqz5tvKyKvMF2zLufjs1fmFe66WAE2ncFjFsPwFe/VOwPCwEtorHkYNmo5jspoB
37Rue5ZAHNqAasBkqfpz3WZvNarzOrQgZAg184aAcY3U+dWbINMs2NLMjEavh9HTSIMeOsPTzZIx
n7w5maV+vKTzrdOGl4xkbisucss/AXRRBYdjomRdrtR/fGxFvdyqlG5dR5JZbojybVbj0dbWPWvE
myEM1y61zg1u1HhBCjCDg3lKyemC4MOW1jwoOsFvhFuh/8lNPTjO5iwrA0b0qkbG6cjViZHnmBkS
0xkgdivGXgUsmQPTyQzFTmloygHOTPEP+d4UfbHzbk4DJp92kEQdDXEo9XdM/QVBeLNoC5XJWI9v
ygb/y6ikyr1RiWSoPcWEH+lRVFr0sxFNsGl+fNNZfCheEWJEg7EQJXcpMXAciGd6aZr4EkOTNB3m
bb0/722UCrWfaIpdS4x2b/B892YihWjxZNCbTXF0qI5VNiiHDHR+kbnQ3RSNPnOfuA5oFAR3Zo3Y
+BJncFN5nF2YS3euVpLVT6e4+6ECtE2/p9FkwJsDQwnX+bdRIUrslIsevyHeeeOrqHIeitMu0gtU
5wAkRIYlIzR6dpHi0cuHe0J+rXW4aYawIwTYUIazcRwPZcWobUvU069214qUW3JwMp2KJmuPTI8u
w/9SwQY0fjryZDOW77JMYzWOIlgeUboq+UJupCdOpASnyweg8jvtnHNzhpyP2hGNMWjpIgQpv3pM
TiWJqOKY+3HxIyE5/uBPFJrlgmr2mso1lfQM/wKihZuyqt1iS11B0xxxwA7BQzDIuUMeKD8a6THj
pTJxM1cZNXCdbS4A23zVO1+1zrdqWKKTU6N1UIQQJ5ptEqS54t9K5fO2xNG0UWWNQp0jxUrPcmmE
JRh+tOMmA/qRCpYAMwnNWQ7KBKJ/YD3IPMiRTcHeBPTSIDjGHTyl0bIJBD9zXZmTrw6Ea2zI/5h7
hhjdBQlwlO4KdhE/FpJJG3B+BZxfS4JNxYGfAbOUXLk6GqHh1s3KQx/me54UIX++mCBZn1g7sNOc
GqSaZVHdNuYnEWxItoznbNzBck5a6+7s5et+WpuVSnOs1tJDn9BM5nhnP2fO47JSvb0DdSV0EkBO
aUdP7PkWehlVWxcoi9PmirMWxPXizyxHT1lp1RHz09IaHgumarBVU1eQ5d6KbiVuWm9MGu5BlBl1
y30RArRyTp7MlHhMOq5TNIzY4UnHRwxUHRHR7bkRewYnPnPhVyMIbtEfiqzKlcl8Nt+0lqhGQbmp
i3U1q+QqIVoi/Rb8yjPdlIWj5rK1HsScP6u6fkwrIeSKgb5tv8DsnuZdCxdB5LIfkZ8KQwc8V7PM
l7HAxkp0eMs2pOMzHApvozj5Q+OSyITKW/adAHZStRA0an9l/IQ6S+r4Fe/LSYb7KUrZU4g+YRu3
tCxqh/8kM72W+35BOa2/SSWSergVKOWTvECT7yeSWOVl8EqNz2oyyfBd3bwl2I5AYL3dnB70f71C
N5SDL0spg30SjqkQDtjOWtU2II7mS0LBQz793LP0WsCZA0MfjOOq8jOzifQU+egM6CI/I8wLVhZr
ZG5Vowwdzy1p0agSgi1nrjCdW0HwNux7/HxABXaDor1AWAQ2kyH/hHDU83O938pkD8tGC8vBzVbD
rpV30YKhXJh58ixYZtNPZk8uhVfaLR7ooAbyYn6jaZlEDJ7xhyzckj6NGKbDMseuKfF/yBAzSy9D
zJAMq3yIm4/tCZrOaCm7gA8bMQgVIBrHGAB61xuHZYhYH1InjBjaucBkM0tObPUOwIvDo2AjUeMl
jSm7Zdazx+pech2LBitXeW+0D0FughXCUZTVk3ThNrJnboDCIjWhvOlN7Ujr5GQVNhFTcFSwJbN8
n8yFW5ywZvn31krcK5g4UKWm4UFHDSl+LFK4y3h934pbDKgnDZjHJLRd/DFMHcKERXh757iH89y1
7bKL81WXNlz07TGld/JpS4APByDJRbDFmLMOjK7O4QphamlXGVDdluGGIEhbUaT0mlf3i1eDt6cM
Gd0W5Zv8XLP2IilhwkAkkPCQqteRkJ65viANjcBdDZarTLxqR6v3ZtFMnb6d1qL9VDmT2cwrSXtX
iuWVTHTOHtWQFXSxDPP2c4i7qDDGU8ZToeyUperWR1l9zeQBZARCwwU0sOMG96XKkp8W8j/2+MHM
/Zl/NFgBl+KbPMHNWojJ9G4mcDxagAksT88JpjA16KIF9fLM/q9e8vZvizkBuROpBag1F1uPE98Q
9ldniO+ZNn+sbXnvxDuB8lY2BEb5atYJ51t7HY302mqba/S8C3KY4h1dFIK1WNttiwIUufeXmL0p
R0WRWtcOhj9R+kCIx1Bo/XGezl07I4ZrnZotreiQ8VbYbBB0a1p8kyt08wYJxsLnCMpuoBdkws9H
r+VArGP5JiR8eSt9LoVmrwuZyOjaRywIuvAtUShTS9YpG/TPVk5ApI4Eh+FDF1O/m+ITwT2Zdcl3
45xXVlSKcqhz13U7rhsT9QRtMbNOaKne+MNM1CtyCdG8D4P5NDD/JnnDfVV99pQASZUzyu8qvTOi
clIhuCeB2Zc4naW5SfV0E8vlVh5U9gX9jS8MWoQ4NCrrFkgQeAEasMAbYE5ns30XyG8xPwT8fwXG
UBbSEZoYPRJDkLKpNsPEJdtIM+wwAaaXAnf6YlYfqGCIzKAdmbIImWR9xTMtcA8dj40ke2ZGxLhB
3mr/mXFc6HHr9UqYTyZx2Kz6zRCxHjNfpQewnNeXifCKGVI2BmCG33jTesnJVtiSrDyjA5wXF5QM
pJwQO6ZBVS1ORXJvhQEzCsM5c0CV/a5BaZ9SZgTCqvqxOtstJPTap153T8zcBQ9wh4pZrCLGGe0F
kfNO3bOvNrknEuS7ZuHopea9AipRo3H34t9Lw5egqIHQo+NBOCdpZVA/khJrLvIUubos+gwlR9C8
jh0Kna9l9S7yFEenxQm4qnQVdqd8EojA+UJc7DJcUuKAzCoheJpnseaZS96NZL3vMf/lvuc7+a0l
6cOScshbyv66OIIEEcv6otbg8LV4jilgsFhJuFwa0XJjkgPiKiQ7P1DgVxN98rvc9Bqw0kmQwI8d
cGaFGr17hgc/t5yj3gRV57aL0awKYTd/C/9aQ78MxZHir9A2RC1bjj/c0wUCVdNAm39KJn3xM/F4
JYrBfncWUzqlhrsoFu8mfbaHgLflTNUpbl5wAOOFEuDv8Fqvo7+Rk5wxDVUKRB/QzyKSgRAboQhP
2MNaJIEqwrsR97J/Hvo4ehJuRNDft2Z65P2HGt8OPqKQIS+x84k1u6b2dwg0KAcmRMh3wrnF1dv1
3CtAxAe1g6KynH7804cWv7wFTRZ7qlr5Wbz4IztaDmmi4jyVUfvWGzZabH+I2zi/4wZWhUUYfroC
BJUVkbIQZjgEoewYagUtyJ+TGy/KTOydP3klpYdf/SogDZnPQpYAVBPJtJthbPEM9PxQKH3h6Uza
iTKfAWao3f+f+IuGY8cEcEI0onLqV5tll9rmxzHNTBvJxKg8uBLFEW9csfjl8tzRuSZF57Fbjhq6
EoX7yfhCqdivbTCsqStO2AwB/Nc+HMsqGnN852/mRpK6vJ9nBCp1fyqy34aJ0WkDZBHsWWuCST61
gogKEN5RpFgKiKwF8IIGzcN13EL5C7UtD64rR/skPcW5eamd9EL5Rc9K7KYszvUFkctbhViolqVP
03yX5h/9vnJGZe+tnr7WHe6mnGBIfEAZpGjbSzalh/hsGpXBWqeqAxUpvqKx74I6pS1ZeU6qTo/3
GmTYg+U4ceZqoj6nCnJxpj0ALVsi+0XX+PP8qKmQTaTF6/XMK74U6oKrQ4z5tDT6kMao4G1BivCG
PXsYqBggHXsRgZEYYCXqdwaErgbz/ZoFzLcajl0sBaqQezoW4E4Jy7g+i4+qN6OpxL8kLCT+iyjC
4iubS9u+17L1LuONr4mhlDwmWq33A1vf87BNW0Bgut1xRBk7c6YTx7q/ACpJ34aJeazC6cPfSb14
1n+VjNJ8eiYWid9s/Fzl9ZI6O6hXVpC1vxhAUIutbTkis56MAGUxHnJl3ac1s3WRrpUfonjDjCMJ
t5WXMNU0X0gGf36v/8D92X3xobbXTofAkjCJE/6VcI9YJkCXiJ3lWVg/6pVf7VBFi2+VldklgrAY
qnKRs6ulwXWL36VOJsFbYWDRAaDXiGYQvVjDsaYHam2hP8UUX95zg27QvzQG8ly039UhCWgIj5h+
xhYdOW9qtDNlL2gRLbEJFrqEYvWWN8s9ybNHWXeOwItbz/i/utxjhgZEY3RcGI+uOFiwAcC8sZHo
d52BKo5p4tn8VSCswhuSxFtElXIXKlEVt9Y3tz9qHeraPRDKSlHxBW2OoKF+BUhQIMzyFtkpVZjU
VJm0fq8oQpqMgBOkA7L6yVCjMr8REvCv4BVvhRf+ha4vX8Q1JOiL29tezbYs27uivhb1rLX/5N2d
OyoptxvlVLeZh+hXUoLrIUup8mfJj5SBmyIGZz4WGspXWNRAcXbhyh4fG+/mXL5g7jIT7wD0CTkV
AyLTWXqMe2LXw299Qq1+MQuNEqvysnYDKNx+GTAjDIxTCaDe2iGM3VVb08238RN4yC1FH8lSoCBI
qBRIBIhY3N9lfKmr+MKcMMcSUrZA6Nr7OI1nvQ/2eTqptGN0M/2XleoboIGqwgQmXrN9ulZyjp7g
jf+1CJNnsvVvdm0QsS3cyphlRe8usrgh35Hp5DFCc9MCNEhvcyvD1b9Jl+K4DmVH5e8l7p1axBVk
efuIPkXDeKCILqfSdmjwdr/edPAW9UJWkorRii/aWCnC4b9La4h3LOwEpC+mbxhEKzRvk8AE2KQI
8gjY6HoPSsI9rAFZg6MPrFTtU79qSzvnG5el8SL0M7AmimVDma+SaTLdGxdBpi6mem4J2NeqvJS1
eI+z/h0LiUSRWIZMfznqTLwUByqgjKqMQVsbfq10Poipp0uZJ7SkEBRuLt+s+kuVdw6dNSidEa2R
VVNBkYqhmHcoHfeTbM8gGbo78KPJComRCek5yBQ2bjSdG02C3RGRBszVfaEMaYb2TlZaxhT11O2f
4096izAbyaywC29cXEWwrbnipfjmpOzCzSHSNWKoQLw7rn44Lrrx7v1z2kl/5BsQWdalneMlua0Y
HSRI8MPo0NQsW8geStSKS5q6rdC4Bgpuc8TvbDjgJV4Jg1i9OnWkd0gKl/Uzpu4jR89ax+fhVsT/
1SQc0ZHixYKtC3avMJHOkZznl4XctRbSIaO5CVVylO4oXvbFVvTTLGLSJPGH5rkE82+1PZvio22g
ZZX8KdTjY1gzT4aNwPgVVzck7tdp086o+6IiA4eo3Mwo7LSKMnC1sd+8GDC3/W6bQ58FAlptkda2
5wnaCuiXdXb/izhAxk6GhqkNc8wTzSjZC0WxxVC+Fj1/HvqFYpWDPqGB/scMfxerlktlGcrPZyVJ
l5ooQ7iDldz+vYfoaVq74pCcdu28IaxDEoTAQak+Ydq73G75yktSUmiBS4zcb0HvdGtBczWUxr1S
hNvQpjek2RHyynh3VaWD7UK8exABIJymaCuVGfXDfBGkEt9EWKIdEZEsIK60ch3bIxVBbwb64gl9
cdvmoUpdWsJHXuPq6ihmrMEEl3WNujlKh/8K4lSaaOiU7y0pvkFwsYoaZxW105D8rgF1xUy9aYC6
ajl72qeWvMdjUKWkk6il01TnLVbdPFvctc29RQfrYi5qMz/5gwLosA0dW65m5CE+Q/qL5kDnFEA7
UsTrpRXHM7U3jopKvNqFoDJgfLE/NCxqXGKdjC0FqUIHQJeXBcU1jxHcmpHB602YYwvJPAmpfYld
g0uIlXh79KqCI8pi5scnhY4TzndFnBkZ+Z/ajBLWBymVgqIFzwiOF2ObZYezLG16r2qpoxRQNKs0
pFjEBHOyZ1XqW7vuNflTGUx3g/jq3pOKCK/qywp3PtM2WqYmNFHmUpBXGV2w6YdkCoQTKHXGOaIW
I9+HXnJPqgVA48Gy/UVfgA4cf9UWF172R7K2yOKhrUwlrCFoZFZfofvbW3QVEHvU5YOfWLKHLiCP
gxIRvaQmdj6ovq5MPvbidrJ3HVrXxLfZs/n8UY3+rGn0oBtimIgyY/Ab2LRVgJyQaofulppEcWBI
JGnNMMBLsBLbGVOxUW0MypR9LsJp0xlfMRX2iKZ3xYBSy6I0TBkMrIV4oiy9zBORP1+xksEVoIcw
+DLoZ44hE5Z/Iudlh+ppWf51I+qjJDoOnloCbQKnhExQku4kpI/OUpG3doDEZxFwZM93pFNTmAxl
2GEzYz6W7rvJ1972XgLWXC7hTP+agYgxUVaP4Yslk7wg+n+E362IvJTtq7BiJ00XlylZ0fuoM+j9
1LcLY4YFoNn1uFFbXBkt/YL4Mkoe3Tj9VQNU1NKleleb8jW223Nlh8UcujNnYd25jd3x2HYXRTAj
/B5Ic3Q2U3lHpU7NVoLEVVXJqaFTOWfTJUiEA1L96i8HhoIMXJGaIFMlPlKQ3fRNUs0b0oXG+Knr
6N2zDJGc/Nbq8Qde4ZyPutqwHSpVJMtVxAUfJ3qYrH+YovpRc2N4LYRSbxjCGKYmSK1ivs7JTT0A
aEQT4ygG64pq/qeqBRI5jiD2k8IhgTeCrEnZ7nh4x/lnwm5qIXHfjEtR/li4WCzEVH23YVIwT4X0
X79zkIigOiFyBN9aE7fBlFjD0B4CrHzXTm0GB20QwqH7aflH6tQ7o+8znqWXpOjv07h/NEhiek1w
hkNk8KFh+VOWmaxR6uiNnDiZ5pxGiUgsAecqDlcEDOBasomSMFok4axM+7VIBlt8P0QyG+EO+BTo
1uWqQoBW4hDWEcQMiBzGnyukZCz+h+0xQr8OcbyWiFs3HlPecVKZJOvMWF0Mj74WHyntZ9mIRoIG
hEq9Z/X0OOqwGskWQXeybryUKaZUXjwNxTI3H5O46tey6GmS6AnWZwHuvce1p2n3TONeWAys42WE
OERCUamjW1z/VChOhVx89I0BX7Zdul5+ZBoFM+v8lkMMIJZwdJf+TnywSMIOqdQxXe35EuYIRSVS
j8rtVsXY8iY5AG2bUeMYDLZTIEGLWIy2Gfe4sJ+Utbd3LvpcIV6IZTXuaKdcVp9DCywUCS9BRvJn
EVufMj+7mS4UO9ppG19ocwSairHyIhjvQ2QTqcTGBO6n9H8yzqKSrktV+9ymgb5tEl+flQy4nD0W
TbM3xG87tW+yFvuTpgaHHq7v+BBYIe5V7iJ+Pk3if3P2ahm2FIYtXIXSYekEGJD5Fg0U7oW3IGwQ
a8XGvscZgtjpS5+G78wUvjvgtXRSv3v1a7G0OxTLM27Ceo4/lJodBNOzsCAHNWmb5bHO3rm3Phoc
m/0tG4jybbOXNlLJwtZRm7hZ9/SrqbWvYqu/ly9ziX25xzyd38V1hTSKBInZdw4L3XIpdvQat4fG
NXNiYRTFHXbtLczfxHfMOEdWBlsPHZa1BIqk2yC1KJ9wjJBWiQ9Mp4UMCbeJGVnCMMbK/Fbypkxb
VFdf0wTMSAu1hM8BqH6baPNjjNj6h7ksgVAOgZjAiK64JScCx2NmBbKg6pWIEFyskkPlq7/L4AQq
4a01/Hmy0/Ccxn62yC6SR93ErZJgtR1jd4cpqKi4OkRGpuRCCVt08Bn0ckr5X3Ot7FEOJM7KXidb
HLpkxKDQHG/KpUO+oaJ73cflgcQVaNXDZDe1nM5yHcxvkuzDncd03WIGy9T737vBTj2IGgXv91LX
7e0WZ44Y5ESWaQ92Ep7nPiVg0ixw2UlzmBILxhCDZz9bvroeITTqq8GVBtNWhgJt0/iZdtNXejUy
4hlnyy4M6tTb/KyhL5um7APz/bshqa9c0590677Vxuaj+m/2cEX/scO6NjNVqaLXoRtIqvrBKXFH
/x0XU6RJ5fUQfiNmT6kulCn55uxp6p8j8MPJmiSn+NESqrDM30Pxy2oltx72UJmGYEE43BN7vhxW
SlaVWSPSQAzbgVSg2bB1/PfSllO3vF5SBQIRseqeBMIhxJs8BVY3lnpcC6AnpGUQMFVvC+V9p5JL
Shr9TNS85Ye8oA+eBafPwVXJztJSYq+E2ZM2gW929FPJ8nHLCsvojeQGAkV3E8OHxQEEf1UON2Cl
e7pCq0g/CjbiJcPu1L7Ns3LeB5CMunFnPsQFy6DZXcWmvk7FBtsOxmsUN32wrrnE/JAA8EJ1CZxd
xLEpaYvusr4iKrNZfU7Gul9qqC6dCHE4IYaiihyjApIA2bSPHcZUuPdQw5XyJRuSC4K1c3dfYp1a
TNRSJrXOpWNwXB1s98hc0zUlNobJoXZ9ER81PD0bnS0L5UfdrZ9m1mFS46VHl5WiyyLVs6b/K1e4
tvGo47obmX9J9IlXHtpsdlB9OpgFBRTf+MIQOb7VNcpqCQaNWA7tHYKqeOZ+scWRJZthJ2IMf8Oy
0xKbrh+av4WlPj7LaUzyRQPaiUuGzNDOvCQC0AjhPBIJbXUbFPn26kdyVSm824rPOkf8tZLLYw7X
WbhOZv5sEMnpNa4KyFc50pgb881kymlcRXiJkxlYYxuoregnA3sg6A/yfvh8cQzMRfDzQ/eSDlj1
IQAln+MtFd8s1MvM4ovJMJk/J7nEHZgDOVIl7avcJ2rMk0qfHPGQeLtSKlUFKjR7hykWeKByeuVb
xKb/f67UV0ehVXwoExhjuiUoNFI4Uvzu0Wro5zipL7MjodrXzOymp+nNQOu/L8ZV0UlkRfSxlJCU
J9iTqMYgSYURAKakj7hOUm/K+Vw7+oTEU8V/+tC592CTxq90heEDEmjJx+sNd34s6LotmqgI89OX
/lMTb9Y03ZRTiXQ7RbqNLtpvGBRi4kJrqXXnlvSs//F0VsuSY1m2/SKZieHVQeh0/GDEi+wEiRm3
vr6H8t7uBzerqoyKdJC2Fsw5Jl4ygijRy8/Qhja8GTG5bmZxK7EVjV6FM7FE1F9gfc9HzTNq9LtV
7c/b4MdY9zYDPdBVbVpP176LUb9I+MlGxPl9TSwcLjG7VYCBc/7znLerwuOTe8yKkynm9OX+ZR3L
st/QMIdpvwyV8TNjqu29xz6lNurDmvQXawnMZUGVgzthu/eb5ttRZgY95p7uuWvIBUsIuPK81d37
xZwA/ksXKe0TD9nU5v464vJBpZoyMpNQLU/wLTpZD+B0ECZdhNmJVSEGHvYQyXxt5/6axzW0CtTt
LUcTKsZC8vKlRQ7OEYCC2WHQztBWmn845OFqc/FILQBkJcPs1HwUSfywU8py+amQl672nwWxkBqq
vunm8C+aC5kaz36g8nIHu2fbjbEFkafuDwgf8aDDNRkk8x6iETirDeiCtH8uzNKRrQL4mSoZoY3K
Tn7Zi8hzygGgVu9O/5j2bewe0VOVkg+VkuxPOrwAWW+QKV2g8mqHCnMDBocHFTz3sUvUuHK8rYgf
Ok31TDpOgfo8+2FhQyilwp1YIUsd2JymOjI3G/BgcZmesinYn+bzCztLiPOfqfGCKJlgenfJ4O3r
b6OsPpVz225QVA24VST7Wgly58KXDBvHAMrzQQ7MXUr/MqHUTtPPI9N2W4EKK+FDL5TrmsdXoy9v
ZlXflpMz2qEBABDbZY6sck3ZOV+Qjf0jjfljYbfT59jB6FhVB/btEMwIRFAQ+j36olWDzEgRIm8w
z+Bz0y+xgrBy7WKnxk3q9cc6knXBqoIHcQJtbGv+zy3kkwOJoLQBRGNhHJK6KTAdPNnFQVfIpz3k
LSmruRwkp6EsAl3qL41Y2dQCuyrwg1tXgUd7xLyrTupL+SIYncia4BxKvN0Ya2q6l2B40ymkcakK
bb3kZXpF1XWddeMKu2SVv9aWOppkXcShjDXG74IHSJPLeCiDucePCGtorzodGFkKUblyHpxj6/fe
+9UwP1iWTlmYLk8NKYA1fFQ/UN3rqUftbNPDj0Z5i6X1Mprzbe0lz3CUw8iDw0SPdWv59XVYLS0C
/ell041nLP4AC7MgnGCdJUg17QJTE4G60bylDsdtGtJ+ndIEhygGAJ19VBvGMlEDhnyUAFmyAKg3
Wia98KqLJbElmtWjobwg+q8tjYPiM85Yu+TSLelrT3bEQZu6O1l3qZ5Fck9gRBqHwkD120DoMCIc
EINlX4yiu6hAmnD2ptoGm2W8NIyCK/Uya/DamPNxFjDxQdEg9f+EdVcx7M3zEM4euzpGk36Fb6Nm
Coph+7Aiu6X4ONuuVO9H8YD7DkGgnoam+FvzqCApWio/KF9yWUYmUB6LFkwn87G2AhSz+8ogjU+R
Y8poHYFuoIzvCviBdIccGSaCvTXHipzhFGX/2TYTU+43DXnuliQXDXLwVCALh05mZdE4GqHJ3kKq
eyAIKOMYd1R8akc6Ggks5YxpOPyWS6XGOJpZI6DfpBDZMF3+qiaDUTlbP54Bxp6FfVT3Xd8fw6bC
miiSFA6NTne7BL0Ncj5jmv3yrEvZSRcfFQtm+lhT5bGf8YXLedToimsYn92S+Gz/VIthdVZ6o+IX
5rlII2d3MtgXZVCj3dgZ8+TkjaJT3ncBm/2lsBv433VCjuCZ9w0B6LwY9XlFLJdCOajn37kNqj3W
vCaYy7A0jLuzsSLoyldJwkGBdqnX0scy8bxGFaRrSzAR9hQNdnpwlGA1TK5hPl2v/6fSWuQ/dcMv
ylg0UaMuNiPMVpG6pSC+3fXfbGiBpJuBZmpBMtEG2OIk+OLNsQ+N6mRMz21hHidWr9VHbwYdM+MR
oyyx2UoounlNqMzU/FvCfNmStGFkAGlB2RbmvbW3q+SYt6xwWIVOBKZ/VVWHe9EJhxweG88YB2Um
ezoieuL5bDd3g3DN/rQO23XS9WvDPIXatUTmDKklR7bd1dN1m0uGl9olNv7OBWYYTQ5zqQ0xFR4E
EAkJQAudJUUjA/Xe8UZSmZsl7HE7sWpuMhm60HAcv3thnyRt9ESPLFZEevzO84ZuF0rt7oxnhg7X
ZsFilCS/FNzP+AAGMEIrGmO65nOh2M8sTl75Np5dLz85NhNlohhMzy0X58gI+ihO7XTpv3Po1ovi
q/Rkope4boSvt60/QCHqIfWrL7MhPJZYnszHz8AujAhj8fO2KC+yKjJ1Oew4wUwFCklj+VgCjoxB
ioOJ5FF+m03bS2XT78GWO8i/SuY2mzRFefZPntAR4jXYYCbIvmGl/tCTkaIRGQELTWTOiX089k87
JSX4vMjPPc9bIkvGisVxKwDWpBAsXpftY5f5aUijVOam6mWSFnQ4zS0Pe/7whsZlYnhHAP1zW1sq
6R62T7YmVwvQxPpzYYsB3xCcUYtsgjEPK5rdczd69idaDuAfwlvx3qW7yAaPakd+UPGxrSjqFHHN
f7ZwiGELieaureZzNOPnPKoYrdKTKCy3UR5xn6MYbC8Wq4PPDAoLLeagmaGoC2aiI4rMndeIeX9E
upCpUZszieG37Y2PlHLb+Eft2cuml/LITBmLtkrn78inCd+oXpLkCfKpm2FdEdGihkvev+g9NIBd
GwOoy7Tu8ZafARSdpGznpSQ8F8i3RFNZTzFX7oaF9D7B1h4A0mQ2nqylP5cTX4VGEzc8Hcf2Wnoy
Hg456LJETQ49BEtpJjYNlp9d/4iF7pLG7qo2PfmWe5bHDM828IRW8CPV7myBb4wVrN7xjeMBOX80
yPU5RSi2MjjmP/YWme7cP4Y0X/sBeyBj9UZSLsvmKvEQLmpzz3Tj1vZ/Yvz7MMfHLwvtSbPaaOVp
ax+Sl7UYkDv5slrIwKUsYnffztnZKtO3YszfNq0DVlTAwxPQedE8rEwizPJZ1+VLgRB/5SbA5aF8
C9U6yZx3u98n57zLZYCgynoqWInbUzThlplmGsRkPtSjfEpRqVWNOJbzz74511LvpnnLoWe6jjF7
+NgcsEElst12aG6TVQOAE+f5I6G1P/bfQ55Toq0PcZpwkuk8J6fYfJ3S5tlv7cM4do+Jpx4ch7PY
8HNv3x0tj8GAc6wJA+bcnvCX1DgH+Z7aGINjy++BNgsbehWjWUYAn8qDLyDbsCZ/H2LtXUkzSAPn
uVg/ch08V4v3hcKPoV7dREyvQqcQbF3K0Hbg46Q4siA5w9lA68mrX0D2NDAfOkb/dBAIdYBtVMNR
7lljFPLNmocr3WqsX5W13AV9ToryJIssXmaZRhPVAZNgg329oQGUOHLih1YGTMBhzoPaJ8PbmyuK
b2srXcppYyOlDmgD+uM3StVLbNWRQ1mw7GZJezcSZz2pB5i4FhSlG/NcoxB+STtRwAFy8Bdx4OGI
qOqvrmC5zMI/bqublT/SRY/amE1U+15ZNorYPErqjQtkIRmAJy85IdKHWpphM9+4mO9JM10WCdVo
5eF+KsCzpPz8TnHr1OqxdheT6pROB0rOiFYI47drEnJg7LcC+0S756cxr4IhoIaXaj9BWhKIKNfB
NTm0JqXJ8raAVmSUvjUWvpyhXo6PZSMhuYUmlWEeq8br9NlDkhhPrX5oLOh38uIbpDHMVFsjLfe0
TSGsKSr6KrBh2NrIoCk5JoBMMAo3K/G0/J9KQWFo1NsL9kLUqId2Qf+b4ZcBgcdhU7KQSH7kDSlK
NLpTDqfH5sFViEDhfBc03wW4sHk9bz9R3AaQKCNbsH1DfdvuIn99BUTIhomQTGxR1sR4jqHZ6Fe0
F0W+HZag15dbVuVX2nZH/HAq9FKo3I+VWXhzjaXvrnKc0E7zxg28+ao31Ya3bj8TxjIGlUeRo8NT
TxIw5qY3fLnYgnVrYbNJYf6hNrafjQKPJMGV5hpYihnQmcaBhVpmyn9XU+mlWorn3nZtXXUVc0E5
3br5+rsfUBXFtOln2eENCGxlNnyEaTtbjBS4/s5al5EXEkvxeRbHxsGFO1KrSmysiUWm3SCFRiZy
SFc/ZjSrxae6vo413ZcgXH0C59bWD6lpH8mcPypHu29UCEL6FogJM0pIS8rJlGL7IFMi6xpexDiS
TIiZaYp4efF7OD4bt7+C+pU9eQAKsJvdekUCuA+GEIFUbLxnrWD8YZ86l1MeCSGxKmjkEowWMKkA
d4Yots9s0jIYewxdzfI9oSDNFoebIBzzIVDjewODov3ucsTLEDslXsMQAAfxWro7LnBMkOjbrwlj
Fq6r7qgXEsAl8e5gj6iq9DXvSHJeBDWGOU9ho+fuAgEeHUVMCwTZT3+Tmn/I+D2jJbcKvYGecW2C
sBgXAmEThHOJOOGwbVHDtlrmlpZxzsrlnBuo2PhsIzbTMlAUOH1oe1e1Pc0ovm2odxrUO6FiSxxx
6fWPBNbpyL9DoTpXUJRJZAlgRtN5xoP8u6yKHe060un/60jp3nACsq9GqyYQATfQQVC/NKpxao3G
A/fgpmJxbZSXVPDwNMYyu/UwqDJ2lkV1ybXisdFVm9yXoG9RPGUGvu+xiHDAb/Nyo3ad0JJn+MPm
Ddq5XN5KatKRH6JVtLN8kdX8Yc+MG/2a4fMuwttU87rIN4xZ+9EXdbjooI8GrG2XuQ+HN3TAJlUS
A4LRYLiSlh7OE5f9oWsWlYsv6jxRky1xMMguQVPtYWIqv9WvzcNop2e9jg+t/sR/eBBvHRXqalQX
BW9L80cCS2G6ClAUo55cHceeBQcuH5qzU2rnkZVArBchOzfTR3RIL0tnjM934ZmFqa3UvCTugn4Z
fRs9+6Qww1l8ppyYvml/3PWj4pltbuLSMNNHwlnTAOeIX4F4ndFLJYwqrJQAcOwqtZSfkAAUAxFL
cOb6/lum9y5scua/Mr36oPo+9tRRhi4iBdasBDBmu1tOGW1xiZEZTI1jhm3/US5QpAvrEh/m9b1I
Pezz12/BT14hOm1G1Z1LPmleMZ4+VmMwbsYLTRDYoABxXse8H/7Yyub6mA/O0eKb2dDGmugyUbqd
Ux0AlmKfF6K1tp13B+YEoB3qeEdxzrNSub0YWaOgRzk2C70r1BkJWgaV7zTAa08uU82eoJ19IxF+
zUuSDrH8a+Xf1VTvYF0yybhtA34tHaWTbrr9vN6tjHykDWEzKj1wmCaq04GdEwVDu/tBMF7BAdNO
cYGkW/HLFbEhTDpzu2waprq/Mg7dFJHEf8ya/r0NpVbwqGa/A5agEdFq3kQt+eWtF9olGYrIEod5
HC95zkophf1TMfFt2kibjNBiWaOYbg40aeWLNTTtAutNJL+0j2H0f2hlS2rOEIBpbiInuVYr4T3T
EqRPtjxH+ppDiwZqWztfXwDzMGXvYouWht+VKq/Ao1QTi0X9sIal5ATjrYYdt+l5UE3w2krtWFjf
tfZVpXj1NGxL1bUdt1tlxnf+ZqyTanGf4ul9/LsT0OU3s+veE7gylYRG/A41Tba7Sz4wPbS3g1F8
yH6PHKBZ/y6waRuyh8b8kWnWHeXrvYHdoqPHG3pxq4R9NRDiOfN4KKrygj0MTUuBjBBTIyY5UNtl
BrT1ss/Wdpoay7Cm8/NkBA2sHps3FXRfNsWRnk9Rl1ohJYADfFYVKqI2irAoEzkK2szXbIIGSdEU
dEud58QaVQ4z9LQMU4lMAswNhnSNAbTEShRPDRxv5b4d56yNhNpFtZgjrWjp2P5CslngVaixQLqf
3LpgkrrbpplsSg/dsL1s4/jIjR8NTovK1CLjn2MhCyP8yC6forEAUIn7uMTXrQzkLRI9wZ2c8p0B
0U9GN1aGK3iAea3QBOhnjjdHYZ2HhwdhUhxA/A57WYTxbILNQz2aYsUCLoQbulg+G6X3Nd21FJm7
D31PjUUeX0bP7M9cjgvC09Wa/XFQ/HmCso+yQUlOayLfmiBlbl+x4LGY3cst40okSNvwW8PLtJbW
pSrLy7usg2EnswsuTVkGBepwCqCcAD4E0exPeKKgrLXvpeDDgZjZEndkfWihpl9SIjfFP10qaaM3
f4wzxo1rwO28UGraaOZVRQnazAk6IB6oApq1CNsEkOpchHF1SF6TTOxwrPPAdabQ5GUkIJ5GbrB5
MW8JHYNyYGqzVPBCkBCnHgcmHBvGu/q4S2QOy5jedzcvcw10Uv0hIZptZXwIBa06SYSHbGGugqvt
p7DCF2L6s8FY3RIn2Q6G9Pyj/h7a5mJ3jPnW9BEza2hWqphOJjazxZykTBeTWl5F2gfzHtyU06T7
CeVKlJebVp9yZqS9HZZqFmFs2U9qeDyzzmwVc7FagB6XghJMot7dUok7j9GJcgUPcm0382ql2hUx
67VnQFKv8OFFfBqm5jK8mcpjLIIY81WeSE8qE/2HXrzLEj2y3pxm/YfWVB7aaiRgi18BJWVny+Ak
9dgQA1SHMHKBzh3xBhXpJsEPqH86TN02qts6mU/YeHpguk5zzvGe9AgkEzhsPcWSTqhQvzJhA34x
4XUALgulud2wpxE2aJDJI2s3W0qIggV2NXf3jGZVzWO+ol61o72FyachSto0wrJ42tswNYjHt7X1
Jh1XYYd7PxZnQblYLnjCWuBM9Y6UNc/k4Y7IOlbsPhrNhuPm+1K1ZazztSrCTeXRK6jBdCJ57GY+
KszwIFT4uXKdcnHuZ8VfCciNCzyqevMlV9JngZ2cftLYOLmke8UDVli3VP8Ro9HdZRWg6N2CJ5s5
nqsk0t295WwW5OYPDHMnJCitAXT84OBRqW8laOKOqkVaCYGaCcDwv5sNGTRXSdWrgbHdDVtmrAxu
qW0B5bD9ZRs67Pt8+oZRYro9vFDFgaXS9+YBmTb6BHmTTu3TNJt7Y+c3AngvctYDGwoHkHWJ6URx
igJp2G4jSxzDTdjJq72JBVpvv+QMkUxfB51BFmLLSDj1FVh9+dIfEwfyyHPs/nScZfLAuUEBYbqC
9tRBLK3hs4HPFCOuXMff6oQXhDSCOD7nxeIKTXJtauT2nEr4S6TGX4/FRdIYjv1TvGJIOfaMyyeq
mqjKDlXBKT3Cw2mTI/DMi/6b7ePFYiCogTxWudJFo1x/mF9FKwUMr8rqaB/gHjrvpkJ5mvBwGMkF
FUuQ58srS6iTMYuPSc7elY+VMn6GX9hwZJpI6xAzppFYpmtmySiIqivLsVv/oumQ+NagE9WjewXu
MJRRk6SXujMvdszgK5RFDYa0OZszMma0eCahwktbXdekuTJIR6FWXScV9ayHG2c5JHjK06CbY1+b
NL9qGRXgwIdechJS5i+p5TGs8KxTAdw5HtCqX1LPFLwy5FQDqbHTi7HIGPsJ1uJaBwl4zrjWDSAn
6aMzmhc0XCEn/NAQsCf3vv1TtZsILF1RQJlhBwY9icM9Nxk/1maoKX1kyXqU2+VF3X7Lse1aUNFs
NOqMC6uF8uuc6chwm6twCjyZBG70SL0HQG3d2whbT2zAfXjedK16K+ojHVsUdwqqXRtlessGGSv8
LhCLHWL3cvtSh07M6NFYMKKbflHVwWic8sk5zk8R7PCUhjQgddXdNqOPb2pPSxn0g3DWW2rfNWzo
7TbDzY3aH0s1zCs1nNH5SZQxvPEJLVhaXhKWxyr7HlYi0J/Wb+ZYOiw1nJHcLuFZYgbGhKpFpg61
xajuLDpYzl8FUy/+aO0wQSkPt4Gez96XE7LiW6g4NybauGE9jXVBSzsf40d6Peuq8Wbs/I84QAZy
nbv8joLXQQDdI34ejyGgCHfUS/Q/OPZh5x6TCmxWhBTyOmfajafOfarMhwVaOpnBtPYbjlzlWRqA
/fUlzF43Kb3LWXKXbUSDy3jbCgd4MwptAwBkbETWaTrUMmhGQBMgD1ROCG31u9XxnIrLDhJtQqwE
SW1m4m97A69PQZJ/KptJpcxqPvWsV+OgdfnTHiAKT9axH5c3TZ/fl39an7FGwdfMy9wIJC7IrR1q
YinO2TyGE+u23mTbvqj3LreuOf5MUtDqHOXDxMhgS4/WvMtaz8nu6oJTZI2o/iiK9Idx/+oV5QYl
uWi7+0nmdxyO1j3qyakjZAQwU6a+OaX6OpEBuge49K4D8y+X/qpUFAQGzhI06hlDZF/4+Tve2lM3
QWp5t9IhpGhJWUtmunawVs+RLFb6M7JWFo7yL5mk2nyfGDthAevVthBzzIx0CPga+O+xhFAdGt7k
FvaLNA9+x+6+RILRvjs1LCmLmf+CYRCOy/a0HWY3mjfx/7P0zy0hz8Qg9Ahh4pZrCItuDsgwRUN9
I2kPA67XQqwA6OGcbdnO/+XJR87OzSq4TaoL9ejZdkg0ZKTJoYCkvEfCog/muSWGJt55a9WLzoJ3
VflZpohZGL49i/Ivg+nGqIc70YKsIHNXCn0JIH/VhNtobO9MesaNbwTRfGPongbkp06Nu1QlL/on
apAYoRicn1jB7GUgjOVpD7s0bGVit1IzVLSFHUO6ywpPiNUOBbtbDYRSjgjChBi5pod3VKEalpb+
v+3ZpyNpn5LRftplepe0H8m2ejKzIkG5NErBIDYaCcmX0GLYme2pmGeadJ9GoIB4L7OXXZzSW4Of
k0fqO/13iSZe++sQGKhVboX6bBD/BggcvQKIS9F8BCIEpTgsYxPdK9kMikvP8ndlhq8xw2dFCU1F
7k4jmbP1aoML7d2Gr/soMFtPcOjzrHXb5b6NCRrwjFHvyleuI1a18502xR8m3BG/f8dwMVXwo+6L
koOkybS1bF2YKq5IIyYmmoXzksbzhVyXS0oQyD6GVGog2JG1NIeeh1YA118Vf3isTZLtQrwNNRW0
qEWxnQXO2gTb2ActyQYYtUa22Qu6ugXZjm3BYq9+cvm5ObeDMV0sFR+EmV/RW+p5f6s5gRCwebr6
QKG17/YrPmLHQWWix00651BiLIZX0fyRmXszYwExfHWy8Ya+/Crzz2nQNAMsyt+Mk0+iKh1ZtrXg
bog52AtChYEPLaFXIZa22IUkCMtwyhMpb2k+jIpSSq9Srl3NFGKzdne0l97oXcmzY5Uw594vlZ9V
d08ZwGgYawrk+kn6S0UfOjrLxa6sSB1SApwYdKAbqU/sc4+JVkRq2aPvt66TzXjshePjP3V0vl4N
wOYM0SPVCqVFnDp2pt1lrCucocVdMey7WaqP1zn1ywGwNsx7QOH37J5Dz7MrGDVDf8f8cI8FvZkU
mUhQ+KY8I31lQdlq2usyd+/8TnqPMvfUZ/8UACOJHr8QNT/NWEwxn2HsrbCZTmb1lH+psfRsRfe6
KMNro33HeneppAjLQc6RUILuHVB4dkpYiDEsOHhWub8JTbtaEwYqFigMqWpE+d3TZLNuqF91IQ56
DUAp+QQHh6FNlf90qMD/OM18RqqCX9Y+ISw+WekbRueDMhanQgHzz19WcQW1LxqyPxswqiKIvTRX
5fTbUtpLTo2GRdOw8WAlZDswWTino30akm+X+XX34gwJWkMf5VY5f08axoZv2Zmf6XYvshqVINkb
hmuS78tPdya9nKrz2AnycxW8nMx6NHSWKU8My6qOP0gnsX/1SNUtxXNISBnDHxtOEfWQ9TR+P5V/
5pc6EblW2zvWjLAD19mjpyQWCslMubQEuhgD2IVogqvAmmhfMXhLTCjMZ41zLkOfDCxgaGBOHkfq
AbKdCBS7se6iP7mrWXMpm/hi0WzgKL8yrqfdMIGTIxOK8+GtxAlGgAygLcvL1k9pxTBId4DtHjUx
kvgJu/XMlFMXLAYF+9hxQoXEPma3qUuhw5gWRA4ugyxkYh6IGE3ryPJwpBxujn0zB20XOcwGZT3G
TUIPOb6vPyXMH/0FPF4urk6BFRg5OfSahumhikRo5k/S5jg/K/TQSgsV3OionmJ8Eyh/Gyni+8yy
7mYsPyALQk59ZauNw8yZi7d1Kt4GCOPLQRutz/w9Y/AVqMuHbv/cI8OI2mVmijJjnpDJ4MToUdAW
ecgsG9TVEVf6qPNOokp9ljI782wnHgSK9RgljpWLAKQj599zUofozlFp+OSbLJTH/gZmWcdjMuEx
KUz9KCfvqsVaA9ulZGF8x7EGrw3bV1axaqk2z0oLdBboKEZUfWQjSeAr45NC2losk1Gk4+lOXR0w
r5qrrpSkXgbnq302YnyN5fpN3937L12N7t88dOx1BTsM1WRyvqJ84AWw2W/M1mOG9zTR/bDDvUrS
bvs/ChzhI2wmYbLeUL0e3x9Bb96mq0jZFa8aK1/nxXtBRtj6+28BkcBw2oM2DBEgF5INbrajX/fJ
asxktRVG1C1luLwZDJd12q9JxdaBPQ75M/LbGT09ekaSDyVg87YUTUhcNIxlALS7IQKaW1tf80q0
eeGTzzBluOcl1gqx28eGC00bPv7Ddn7JFtnHDmi1zicKKxkgOuNZVbg+u8rrUahy6rjOR972IGmJ
obdfTe1JEpvAr6FibllvJSqrpv6N94Jn0kMn6iHtecYXWuRIP2Zsr+1yQ+WCV8K4V5X9iClOCcbe
CjbAI5mCGxuOf20vX9eNHsV5a1XAZiBNec4s1mcVr59bn37OY/mhNKdaJXpVKfkiJ5fc0CU20DVf
N/bjCa1Rehe1YHQI1V5rIulvrbts5kB9VK7AAytJiYdGwzNJF9A3d5Kw2w/U+t9mOyC1QUs/nJ2G
I6U06GmZXxYOz2LHW3nhsMqITGLumY0EfNlXx7bYwVuHvSTGgIpaABddjOgHpXznMCHYVjeuwSSw
DddQZmAgPVVNFiacLbBoWShJASuwYJfXZcwo51U782jj99T+4woUJexz/ndIKjDFwSP077PCw54J
JjZotD2V1Z6N7JjMcQS3J+kYpCqxt1Dmcr+b1w6Z0ixBRXOH7Dvl4bsxEhoZCSlMFNjxGEV+t838
tiB3VFc8L4keKQwFHZwdKD+wi6FUGFPnsV+ra/uKnCq04SENsvRS0NDn9fuINCczPgZTd5X0q4l/
9Uivtm+LfeNsvE2AcQqt4h3AVxSFl8yW13HvrvB5Ry8jxVlrGsbyC+lhePEwE0iqCTa9cxuCmrpl
F9giwrCz2WtYe9Al3RxKEsRJScndCyGXaC/xqsurPwJLTYINl6OQqkhXnhb7qKmrX7YNNjqxvFmd
eKpVX7R3ZLrMAkn3RH424IdI/vQdzJUC3rHE2T5F2Env8ShupG/irky6DG7LwAgU/gVcCOxNOKtG
g/sEZ9VIXEgSpJ0cwNqtsCXU5gwd8D2TUk+g7CW2grJueHQNGnbr/8HuGwKa45gl1KuFeqWbVGpD
5WFsCK/A5LIGQs4Do81yR1u4MrzomT0XUT8SWoLVQqlI/t2E6QULcbwvisrKHWT1rHIhQgV+XTAn
Er8u6ofaW48YLcSqMMtyHKRsAO34+zaFByDNuDzBfiMKT/UqxEgrLj0TzDIDw304CMtyO1G9nCbM
JE0fppDmlbk+lVAZup3KsIOrKqhHTD7ITeug6pnJFL6nfXaon0TMnPLun8HvSlIGmrA+3CrwYhJ7
ERSrBivZmXYDi1Rbk1unoNfFfWPgvlkt2QP7ho7DbY8DM1WFItLe2KYhUH+0Ge5EUga0Cptpkt4y
+Xdb9ftCeSzlW4rLW90+9/V32cuX9nCUU2LqkWpJ1OkjlDenr+G1OMz/yYcz0I6NHMEwbG5ItW/7
FbktJjBqAZ+dgQp0qwWwW6JFEmWXvvxravTcsENSAdaHlQp3zFqNOG+wEJHWc5KQM84KLadZh7Ke
R8zpW3jWAIDfxJyf9mZq49Auqs6j3/cdrGmJpQS7mbTA8GIIRoLtCREU850/xA60OyhWC1v1q8Dr
rNOx1c7sGgO7KfWXySZwKdweXhohEbHDToVyskP5TAyO8x9nzOaLc5BQSunr2KMe7hwf9kRgKhba
ikXe5/kFu8/c01BZpymlG7xtCXY94+6T8WEjUaoMeFak0ml4hZO6czXHcksUCMMUiao8M42V2uuw
kBdOaB6XJML1t2rDIzleAdx6MT4+1leqvPkOt30+vAONhP/mGzYQFC0OBJbznjG6eOshvOGZYAt1
TGk88V135r03mNz3tNbtGGnMlhyrvEwNY3qktGD/KV2IC4SGd0MgQSLGj5FeFAZqhcAe/W9JME7R
9r45P2ZifeAQ+BYRUQ1GL9SqCKnNYr1aZJrkhIky8DxIZftBuSnXyLCYlxY4dFrcAjNtMQvozepf
M6G9UKocJUdgykBHPbr03JNce+lAGwnccd0BstvfyfrXlN8Z8zVluTN3LUkDtxekuWh/9vTBZvD0
y7LUV6NrTwIdEhFtRJY0D7X1U4Y+ehc/oLxquLYZW4b2Z8F138IxN/Q3Ze+12GdjBOGsJESCrAMY
69ybh+M31msRJMsXBZO1ZZiOXvGOHfiQKHs7eC4dZ5xg7I0hJ6RpBmeqQu4iVqqdZDBCp4b3NC3F
pWPYRovQMD84a3+B4MP9z9YH7YpKlhKiu5ko2MuGCbOhga6g9qYrkg22kikeXzhPa9DMRKSECxK/
DoA0d/bu2lwVNL8Iv0dyt+nAd/aA1uBaomS9VAi3G7FEfUzUk8mCpzvopOzMpOxsbFziF/65Mgmk
7/8mAlcnnYjfBF370bRqwjBk1yBjTaresEG95+KNaaCNUKnAX0VGsSD8zrxh6L4YKLpS9QsC+gtO
wB4QMV5Ppaqi/9IiizELhHpU+odsP2VcLICD/QpYApR9NHa2EtR4p5CL7HyD0/CIWRcWfHy7ThEQ
sVrpmGcRwWihH2PAvyLvGgTlGr1uV1wESaXFImNuzG6ImM9D9TJjU9UyzJGE+hL6Q3IGd8hdH3jK
iW9dw9ZWIJG29WCgp56xlcuHRptP/ATCLIiFAKsV7wikkZvxV4LObN3VbxoxMjpdv/c/PJ3XjuNY
lkW/iAC9eRVFiaJ8KPwLES7p7aX/+lnsnhmgA11VqMrMUJD3HrP32kmasZHt/aps/nMyKX84Vg1M
sripzf/of4j2RastLiNdaELAWtw0rP6QtRX3FE3WVOJpsoIp78lhrbeGrp6yDDlLCoyylQ9OIwJ1
io4p3YR6bPcaQac0VJ2WH0KzddmchGHus3qFKRj69dgeVtQt16px7S1ayY7Zw6em4l2RWhJ1zP2U
ION/WZTkFI3YbLX5HKWspbyEMVGfpJ5By8LYawEv3aYJIO/Sb/cq3hOlLP2ZUUj+KkoUY2K6pA3I
lA3On63N9SsxbJ3WYSuA0zkE4dnvFa1mwJXv9BFWFoailILmZaUSyBxMjVMcLX4XpLsGQisXmvUm
hbOY+2mLXPZHJ2Xd4Cc+9NIRdRmDWtSU/hJN2zHXbovuXLnLrxGBI9AUIc4+SUGGk5/t4rEcTiP6
7sg1unFfYTBmJEU0n+1JIOhwm5lIm0uuJ6vB++JPL+Cod21sItvPOcN7v2kzpqH6Boe/32GfUKX6
gFSEmRLca+eszVgMXCcXd62373K4Tef6Og/WGfQQThqxpvvMw/9fViqX1RQ/IuVnKX6svmS7dyzM
l07hSevXxB+FVNH6XVqCELnYaPhV5+bIgiUeGpvAg5ocP0MgAGiBErGTr+kv2K62MFwj+U8o0dEi
WRBiXf8pEY9G8lZqDnvLOY2gSuGlIo9oZZ8YHhynXiQteCNw0DBlEipjuNZTYV2U9CKxXO/GyMIq
Jih4IL55I/NvCbHGSk+UEBnha7XXWBoOGdJcfAYY67PTyeYlJkdgiVGZT9k5q7eC4UPD0EZv22th
pNc2vfXy4nUauergYFeVUH3VUXcxJkb4mS5kgEDlKpMg0RgjEVitU8xXFPHCION+1D0Uc1nPngAZ
nCQb79KQfhQp8fNI7PGTOM3yNk/t64rTKX6nUFzavKblSbZE9KTjU8IpEur4Pm4ZbzAih63ev614
hi48leQM4OIycTFZBoz2w2ooGDTO0drxB0ASRqEdevz7HXEBSwK2OiDVdDIBzgyZPyJKkNLSTwta
JxNdMYCnqt8XOcJhfFd4DvdWl++zSmLnhu6Z/aP2YdnjVRnbC/PjnDEWehpKRRJowsXZVPq0kena
R1RrjCi9CtFtgX9JOAqqz26LhZZF8FGYB1F8tlS086nX9Kexbe9dN181ASWdiZyMcx6tRMy1EJQk
sU4JccWoYqq2uU9R+MQxmOUeASZs3+BNsRtTEXKigJUhk6VR8yRY2OYASpUDRNYwHb0GWHE2V2yW
iYxZJh/vA7euxL4kBQJVcl4N7dcwMY/g3GanyGJmtXDoi43CUfh2b+wFpIBy1wIGZfdqDy2hD6Yn
TzGaxGspSp5w8lK7zCUNOiFMLanoMIEOM7AHmZR2roPsScD+JTx6lB+1cU/pkTI8kNjt18+ro3Fr
+LxqSmyDTXARu+tHlsCf18A8oVMm/QA90Q0Jk5kO+1bE+4hYjoSTPotegRKnFG+EuxNN3S5sD+oJ
cs50Ex1/vuGkpfAykFsNl+zDRtWJwxbtRgYLhZHljlCNnUwNUq2BXs4pbdmqwAfVNB/YoYO64nei
zKnUniAy9WGE+dOkYEgAuAyBAi/yTJ9RswJIyJ/pgeZxqUAHmZi7HAqS5ZN3EsS2bQD32LPBHqy8
Y0avcoeI1+DfklCF5pyPq1h8twYYTi8VjZLG4UGrtVkrtqYpyZ0EdwtERUoAzxF2Yc/4x+lHqvtQ
ZbsOjXYBzFfeMp7aqQoMI3aqbYMX6jvH5igJQlvQaoUdMCJeVNvaRJxZRLDcGjYBikGMMU9wx9Dq
XJ8ZqPGK3OoRmYl0lBIZkwFC6vS1S0YM2dUtV/SrOpRXrdtaFeR1htsUOxyLb1qskZHAq44IJ5ZO
nFZuXn5FiD9iNoctBLcFkF1SUnXRhzL3163rxMkXxxCAmMdhlqUxtfPuoKhKsMwfKpZTZgnvEWm7
7Otaiq8IlJlM64qeRYYYVNnnuWaTA1aC+4qjuiFGNFlQCaJppy/cQzNkA3CsWgrUOj+uvjf4BQYX
cmbgi2pdVbxhuDsMjbgNplsugjt59NOYS37S/DlTfUWTITQsvpjRQY7cMQeKd5pOg9Sf9DHU0VOh
OzcE5U6SEZ2CFhkdR88Qc2aPB06MQVX83zcyKy1AL08DUjsNgW3NUefIxSFe8k1KxJ+4ERe6w0NL
2KKfAs9tcEKoMee+Uj/WWEpDf9jo5Mf2piU6q2J3fq7JyI0vsUVWxEiECPhTlMKxqe1zFfsswFA0
qrgpW1Rova9mMKOWTy5y3m7Zx8Sj2U9OOT8ZcvyEyO+e/aZFgF8XsC4AlZe8kS5m1F5ojsliTPD8
tN6A/ooMbIuimjpuw1jPT9CALSO2OrRGY/GifeFLU4pggLz3JwaXM+swwrxco7OYvahqAvd4xGjF
afOLiXiebuk0UEtWB9P4kjcoEJBT2NfyMxRiR/vXMjQc3Ev/i+4gaFUm1I1zIDbnCCdsgIwAQByL
CmosdgKEfmn5T5JAAkbIpDsIgBEyzQSmTsnfwmGC/hyduxU9UGyxMN7AEyjOevJBZ4FBH4cpCdxA
v/F2kiWt/MRpQloSyW0o4gHErekeEns5BzMOhQUCd/aZ3eq3kxsMKVgMivDZkSTfrsmVrFzWy+sd
48rFOxH28QpBEjzENqMB3TOkp5IM++iaooMak+wR7aYUHzIPJR4wBwULnZej82ChIS5AejDH0ocN
dPsvtCXgDtTdRKhBVG5JD4kLFqlHe5f6mpcSph2qtk/WRE4uXsShbfIqORng2veknIIwwYyZCb4F
tFAD4Y21IOiCdzt7dPk/ZeGqje1N6ywnM+zA4qSXxe1jFBwyEeHIUmsAKyappTMUfDZGnonvd+7l
Y36Zxhh+vXWVoOpNi3UxdXI3iFAfLH1jzN3JMWFZHWsgpoLE0ZGLfYFMSgrsbGz03GZqlW0Msmi0
+boEHN5vCHz0Xwm9iLtUM5A7z6KAQ7tqdIx85yesbDM8Iix2lTptxPyWQs+zmPUWzJxDOF9adHBS
i7g4Bi1O6WdUrsQbo+mR06c2vgsMBpombfDMoIVb9Z6V17Ia3cAdUMRrC4iJC2BMnxwGlsWvg5Zw
buNrg7fXYFg/1riCLgvLCEyJJqOkAgWDQ1HtvDYM+fD4j88dzmQOmpoxUgPOMDYkDASHSmCe5o4z
CZgMS2sbE1iv9MIzUdhaKGwj4n9qzn3JbDZWOXNb8VySnhQZByWvg5heUS/OcfPlMKWAfb6djEc/
U+fVpyH5S6QPcKBiAvcPOjR/bl+a4aIP9kVXy2vLdi6j2EOJtikrV2T9LS9ps7V4b42bnD29nBgb
LMMuKcj9AIM93aU0RDOoKc15W/Qerr/rVK/DPLlov/qyfkRoGpxofpnl4rXjMVW0Y25IjFFIF3KN
1jj2g4x22auAky+1jscVwDgTdgtupESEE3isgT9x8oHGVmv+sg8poDtfLeEWSur4OOlsi1ln5kzT
RsXZAZrarZ+3jDq1/x0JLTEROzCaybkDmbTv4pUe28HSoSiUKAqz6n1pdm2wJqPJRAWqXMcN0yD9
GBO2oRGY1JVvNr9DjVxKc6anid23OzkfancdIQ1INsLal+RvRPbfbYc35q8DpukE7Cl2YqAn3VUJ
XZGybcq2lq4GKghVQ8eD34QH/AsS5qb+jw/wyUlBDAW2NJ+K5GZPoBPa8SwK41I5jF7IpLJ3USH2
2YQlF6Z0goyLBa4YidNQhQeCJZYpXdHNNqnkNwqp2PGwVQxQ6FvHRI1rPPXbk1T9aiiRqGrl6ZHF
nk7CGMs4CBMs3JwcySFEU4cvxc2JmzNxtDUMTF8n6PJEnKs73Ybhqm/D5rk/TZiFzVhGdPTPpMzP
bNC2Yb25sMkgyMw1/glApQ2ey3VvUhX4CvFcKmxNcHvSLeT4kvm1L7qTMlsFZ0Gik+FmxQsJDS2l
6iuIb2vxWljQIwNmHebbxEDJGkt8LCfqtcR/utUACAtXxD8ZbFNsNSfNQP9o69ui67dwVihfdwKk
AJMx5QRR9SyNRSA5t9nqb0Pu3NM+8/QIUhVDTrRPxMVDRWlyBP6o8SYwfYqvA1+L8T1qBj5TZ29x
zDQQRBAsX6KF5B4zvpjvwGz2+qhscj4ASiHYSbC2aOglBAAQQ2VS1Qo6AfJ4VrYNyu5BsDSg0Ro6
v5OVfcV6MkmKNcb8EDIy5hrD8kwH/q3x1o98FFO2lTC97NPpYBd3h2KaRQeXI8w9GRbaPN7IyVCV
p3g+2zPkK9O84P5q1XNEyHtZIO0gdhDgCfbldxNDM5GrJF9go6oOGkiBluSpGZ5AKLOTIHKN5ANR
Qt/bmnPxzMSxSXHqoSO283MYIUpZB0IMvhL29jCT9yMp9AomtMiyNrDBRLXcyB7ATguppnDdiwzR
JW4ZmDo/iYwt4EHSPO6JFpc7RGTNc15n+0n76m8tEO4ewkhuvzGn4qEKvZrJx0TrGheYcolTLRa4
NyZeJJsO+6C/VfNfRsfNitisYDPI8OJU7NierC1ezZoWniYCluYlrnEPXFl9jsYV8weRSESZmLsK
wUYr/qJlJCvS0ZSAlX9o+CWa6BTJT+YXOV7mpT2URRRY5beQ8HAUCY8JusKqO7YOUciMEEo/LFrw
pvRHOMGUiiUvyOfHKNxeuIbTkGPA1n6wAfB7+Rk97DHM32sY/vIBr34gEUWefz4e3ejxI0li1jfW
gM+g34AUeHGKb3KswISmG1OqL3JvEo4Ld1r1Ho7eH8MFzzcn9CIRqgm8nIBMbTdAq+AZLgHyJ/Vt
idUgyz5n9jKbIXHgLyDPSHIgKKWva/8qrXrXaXb79LmN9bciDV9rdD6swcblbcKfMPMYr9raAhtW
P5AAybYcRI8NogeOQwg3aP3bFV8wCrZSiIww+NT3UIAFmWfXtNF51/VlYTNlKAZKvBF5kxKMD/oj
oaCw2M4DMoI8RZHO59+eSCfLlUNLikRahl4nE9nKb5DQE8b0hCZBnIDMW3pCQIAsCpYOsJKhoSKf
DzmpTh2Bd2SxSV2PVSY5qW82kNyKyi/TcPmlGhhy5gN8kdd+mFcrYrSJruY4eaqQKDiq29S3BIBG
p3bQA77dwCnmYJCqYEGMy15cwzGCudI0PslvyTHXWcDGTDIRsAjMaL0sY8/JtioKY3s4RXkPtXQz
2PHRmKygam2vJjl+aAI9+nCy39jIWA/sLK0lyqG8jktyMzOTyXZz71m2q31490vIh7yxDnVkRVDo
BvOYeNaj/uHQ5cG6cRvHuBQDgRIpq4Sk5BPNTrTYlo5wPHEbSSJHc+K9BrR8HZh7Ur3WFh3DCavx
ISZYSAdbU0bFaVSeDOnVZjQlkfSFlJ3ZtYkEp3HnWPNNeg9msPJqDtGqazuN60oFOqNxCsNvmWWb
MhscuFhd7dAHUAafUZTqfsVW5O4KN9rQmpAYTaXOiV4rxaHEmexAqWuBtFK54EvjXxGXXtLPA1KT
CugUKABvQHGqYpwZMqQeyj5/UnU0ps53baSEQdEUQFUAXrDr6w+Z6dOIjh0JLXB40Ii5lwPMIj4d
DATWoiH1pmrk+E6uGVL4qfmpOjKtFmpVLCHIG5mzFJ/JmJ7tnh7pR6kg1qAG6xhewwtpNcSRwtjg
anrvdaJ0uGklbpEhYqgw2gBZ70QkmfHraNAbNqcWfkrpV8k+10Ng1STcKmh97S+NyhZjxVa+Yiu5
kU9/6Eb8FAvCgGU+zj+JAQN9iE9xFLuyYJW5yk4bRgaKN4QkuVFVLVmw/mmW+nVlM0EW2C3tclaA
19hTerEHEFE2KA/0u/p4cvjCQXHS4ghODM8aEKxcdi3c93YODxzAAo93FSIaduwjeoBiQNvB3JVB
psWB2GN4F6de7x61KB9N4dI+3GTgvpRsALHL9YcGeqEx/1Lail+aOweg9mWtiCcquVaM+xij40Ru
TGgqHI1bSCrbwXFNVq1abZ0qIBqDIaPGcmPMukSTCMA+CVDXiQlZgfUvDXmP2l+NsJJSTvD45y4n
zQUd2vNIcDi9J2dcs4vxVNIXD4o4iyo/2ZDCCO5wa9YYOk3GGpc+3DP27WscXMPibd23aw07DqBj
keWrssEpTgmPtiDEMxLKPAYl1IgSdWFr7GXoNfCLEvOf1BNTlvvw2CD5813gLuROYCA1j4D4sGgQ
tYVRFiECItE8f5CX8nDan4SIlQmXQ2aR9+6ED30kzPyfaTxZrNSVlLUZUGQdnO5cHhVQkPXHYhVB
0SbAKNQDIlrMsU6fnnJae7askm0fEcMEjs17D9v4mzGXCqptKnGxwWkrZxacii9q7jnmJPMUe7PD
Epy3kTqMH1zggCXpls8k/IoK7T1mLuvkj7yApokeDeNa9WIUOODs1FXf4/Ahy5AVeWfGZLjp8XJL
V23Hj4o7wC76s2zYpySvXcal3pc3EeGkVlRlHqxx7BTFWhZmlg/V1a8oC3Mqq5KyUKYs1AXahV69
CSyJ9i40/6V2tM3EO1JhxopgPCbDjwrJHzx9kK5lm99m3nOyMjrEUEm70XvWEDMLIBXb/RII3Lkk
qAYNH1zSGYeKD06UCdGuaQObT16t6rG7RjOvj2BvoPl35qBu7AC8jKwFBnagCLKMzletoAWckdJM
0271FVeSj5LFUgPdzq45q3WQAJdaXs7ZYJxyfiApC/VRuVj6vcEQAx48T6DHkuQ9pemhIid8+Jwd
JN3EkqIQE9dK+SFHkRDhLHoYXCaz7IZQozW1Q3wKCAMids/IwCb0osPJ53jzM5GGBZYXRo4mwSgx
s37BrN+gYJpUlOg039gPdNQjLITm7sqgC/XFc+lJBjMptusL2/UMFQBDTjo6VoXAXLg6nf44IHer
3XbMbnxrN0V+bwhX4rTfjgxJZGXBsqG7XA0MCdGsLQuaHIK7ZA5nFjwCJXQdLRiVf3TY/BrDx0Lw
/3Xo8YTWSPXh3hJkNGy1BrQkFLUJ9Amtbgaxch1QknGmooVklXtQoKFIcoFJi/wP/jpn8GNSVDBR
y9ran5VLi+gjZt8UQmQBDRbHzjowaxa8WWhlsQ9usowEzAb3HGD6tvwdQrQFvbof6oS0jo7uEred
5vhtl6JQqA/NKbHxBFR/7WtM2umMvSxZbhEZyQCgloX4FeIDjBk5JemVPO41bo0UJxFr1KF9FVAb
+COkqHCb4nM8MXTDBGMSJQKQu81V7hnYSNcGGkA3U9XuOsn0rf3gDAiX0SLxXM29zTdm+IzQEHvV
LqiTDfkQNjHtnIUFYh/8XACa/qKKktIHxoDWfHzOSe8cYGeq6HF0BsrDOO4p+GAziqZB9vs5yhRR
CK1H/Gh0GeMyHhPie7tzbBvnvulPDIOnyk2l1wnyoJqRqNoEkU6ZlV2lNAb+03HEoj+Oo0OVqHsW
AIwxYJ8v0mtlE2Rb87S90WrEzJjTZBdZOdSD6yQ7hBKT+3buWZwmIZWwgnBxhgkIxG8mEWXGqoI+
gZWwTWRsvbGa1+bgVPXBzJKD4ji+SRICGCBbjretul9tqYpDCZecKyjEHI2nOCu2Zv6yHnpIZ3Gu
C7L+yMYi8wnyyFMxIYASvznh1E2G1i36z/xxKfR9UqF36zcVprYFTQWLgBbEocHsJUKFELF8lZiL
kimUluahI6G7mz7QTjB2AxFGyuLoDa3Ekqj9U7R+K60AstJ1xC/g825OT5ZmB10bIi68W71gP0x/
ea0ypIMsSvSFm6cmwlxhlLGG2MgR7QWGhY6olGTaKmDyR0IkTLzwJFrAo5JVhHM2Z6DZEOREaEJ7
HavQzdBLGShQwMKrjl8whB0j6vH6qRud+8yahsEzXKRwYAVZFnsFiNQqSFMj9LIYbXp2QjOf3Drh
UnweVWHIwNMkzknjdeIf5XHkKyxJ6hyzfP29fPbsJDvG/cq1JYNhatly44gEExIuV1vCPpfOV/wo
GHHjMt4XxHu02p21OceM7OZzgaq+9hmWAcEjxBv9MMuvnRZeUhvAa0u2iUZ2NUlKuXAL/LzwS2Eu
HyFeH1N4VPsOc1IPYa45Lmzn199zfXP0f3YxXgulutqdc6kYU2fUkGTSWjhwm5kpEROVlhEpV6DN
1WRvCPVlPGRDLH1pu/xm0BxHo4CSqV4W6QGbzyc9suBTMqPv9fNYGirX5YFnnujHQENmPGkKPwxj
q0XXhnBz3NA6XraxzK4UuF30RhegklNTxpv1VikXadNSgc6t7dcLviUGnlsJuGySJIc4cfPlU1V0
Ii/RSd2VPr6RBb4xBs0j1uNNU63XVQip9U8pQHvCTi5hlm9zYqENZu+ppB3IxDnAMgaVus2ypy+q
gC8OTH3lhO4l5RM02EjvZPBh2jv5uVIuoKeXykKcTmgUJINY9mrRrnC+3poCh6mnNJ+Jo3BNQNQz
F6fEcL/kQ1Ckec9irBq2PcogtoA7CSlzr20dNIAt5OJqnDZEaMSUM+FBxqBPAVBc9RObo2mPOnpG
xfWuAhcRkL52ury1WJXbXF6jdeXwI2yqB+rQP0CGr0qtJsYOljzAazK/JTkGx4BCPccXMQbWl63e
GF+0PZrPYjsTkYTQTLD/TstXlSAbBtDp4K7ZGFoMN6B2beez5O8cMPfgMFjFyvGlx4Gpw3fhN7T+
WRh4RrQqvIZ3iWvVZMTOoyVSl5yWofxJxU3Xv3s95TzJ+VbI0WVRNbDJVF3ZIBCdoGl0dAw8N8zx
XPCpuCxsUMTg/cbaxovxpIUyFyo9kXKBfq8gcbA5q6Ck8LTWxrNOw6VDCzI5DpmAGmw85ZNNBjPz
scL6NbG29jD+0CxhDpwW5k0sF+mAaFyhZbKKGjz5fSGSZoEkGu2pfNym+gC9003s9zXeCO7niN4A
6lURFuclvIn3cjCumj16o85pqqJdgNSF0dCLB+tZalo3xrVqfbNY2lF7LnIRKLgYCuu7XVBkAGTs
yPdGJkoSDwdq9S4lDPnoWEAHVzB4Ry3GDrNc5vbQI5OxqzsheDZ/hlqRXiLUAXigtlHBFIF/0cIH
k8Eucx2boqN3UP5Y90z7gyfrLWrpy/ZL12snJiOnSHtdnQTRrO6d5ZCDIEmw0WdUbp8zlm1HqwMz
fko06mGOxl7qsNAxUurYSaHQDvNqB+zItcNh6xAHVRhPacWwjj0ORAUwOnwrK/bRjdX52VmKKyvs
W6QqW3V1/CgKquLIxdYcU9xwBiJZhyW6LvubI4GMm3mk2ZTMk967DQwajXyf0iIrz5IPxgivXKUd
rD9Ka9jUA78lKrgIsAzqz6A0o4CEjxpLbZrh80YyY3cl3ivzbHOgyk75PEASw9oc4zUvWXSr1k8a
Yy8qOPFxMt8ELZGFPTgi0gdooIbGTXZYFlh+C7BiFCuy5pAzmiuI8QwHDNpg48P8ObZQ5DfKan73
s9HYazjyKVySvOeK3ysxG8eS1pb3IrMXNyZQIO9ezAVtRxTjqa3ZrWwIMzupOoPXO22qURpBh0hD
xQxga/AyF3oWKBuMmVbGpLC0QCvR87wMDcWbxTrmS4MRVNAN5DJkMKxXe6W6jLuO502n55sippRU
agKjSoVwUPJ4wB9FPD/GKAwSfLRJyiadVBphw/6L9vWC12MJyMMLLD40AqHIb0KiHS63ZmH8yIM7
g18lELTwZCJIrhFN7SjflhrLsokxYsw87D5IpHziPSHjD6+T1xvFa22qpD4YzxNBUvWQnuzlra8l
dMoV1wixFWTdEIWQQ+m33NTMzl0d3ZWUqLSkVC4y9fxokeKHaLTFBlcpG+zj7vTSTzm+/uizXviJ
8Da16rwTzovFMyubQFQK1HaGZ6ntzhoblo0vU8b6ydiVJBIXi8UsZNrVTgbZZq+gmc9xrvSmdo1z
dYMyGdHRNmstyEaIEGayF2C59yTn/AxhsZPZ5FTOtcjVXdKRWDHWW7iU+OLCORh1MwBSVWnlQR47
tMoMj1e/kMpRisLXSIMh5hKkOMcS8TtgXcLE4+AvomdKVx/PyAhKiU8URlI03dnakhuGtJAbXN71
heQ95Qm6mcjreZhKMwW81AZ2GB054ori0KMz6nlNB5hXY54E4ZUlEx4OEdThEAhoEVZHZFn8XNby
I9Oqrc0vCQuMoT2yKYXoKwQN+hoHRcAhiebWdE5o1pzSA/7hYDxcC3fS8A5KNHi9uK+r7F4ufO57
8ro2XQcsz/luxmZLv34Y6GUt0AA1vSxNEQsGh1e0+wrfrSS96mqPO5DdMJV6LuRTxancUqAXaOyG
maFBe0mo2hYTAhcS5ZIFVVdW+x6raAGepkv/wAkXqDLaT4xwwl7DohBoK1SJXqfoKyJuo6+QTNHc
wonyGz9HUZ+SYfAqU9tkakhoZOjZ9j2s/NVchFOvHT1hE5IY87Lbl6ibNiZkaEgVrmC25JjYMzL3
IVLda5jlo6IkJLWa5iDplxdWjHRp3kTGnK29JGSvCjUDWcTc2Bmhdr6X5XcNwTLKWRTKP5rBXVZ+
jyTpyiMu3Gr4jNMcsOx1WRomZgSf0kOzV/Tl9Zcxr3PDzh7TD3LweP6R15Cn4q7VO5n9vVrSPIv1
ipHcZSGlirzC0trY3woqSGGdFdYBy7SBKnFNavNWkuNio9+WcCDS2aDeom4wL1bzVfMfJ9gX8tdo
7AgnYzjF2DbGYrFMH6vodoxOKCEAGT0L41CvjgL7IYknMTHQUE3EZ533H5r8UgSOMM9JlgT6taxA
ayd+r2H/DxeWyqavBGp7EAgsehDC07wBin0gohJjSxvIpX3QAjX+6tqddnd0bT9ishn5rwkI2KgM
FuX3rmXC2/uIOnwDL346ogDS9v83u49wSc18DTil1KHZxtoHfon2gKLvYlV/Zo+JilY0enPE/Jos
8stsjM8tSSUrypiENL31HQzbOsa7+nUgxFNfY2OVfZ2174MsbXrnxVS1I7IvZQEOYh+R0x/XWdik
PfdZSxT6Npvkox3jfOwOA0yztV4PcRpDdzEc9I7RMSQ6J67juz2M14nZa8uTfJGoByW7Z6nFDmMd
fTFRRRGrSQxMyJrPVPwNSLZxAxr7nDrF3GQWXSnlSWerZ3tILwNGKQJPL/Cv5CoPJGWv0xTAoqg5
sX1mYfu0Sfwax1JUTj7XqLuIJ0si59yig9J+53g6durzAuRgLqrToIwn3VBOKRUoIEW3hAKl5XA2
Cf2CJqz/4yxd5QQkfyXmDzFTpIQDNdlnMn5wzGk9X+wNkONOHrNnBaOF3pdYlaO9YuP8OnXENiF2
iBReN66pmdnmpfrNhvclvjOxxf6rh2TsMupBWY/jqGd7be+IA+SmCN+RzWTvaO2i5rAUvgFgHtTg
Wj1eKc7ajsRFMt6aJEb02e2GM8PdnYAq0gtwjOOyz5AfjjzOAGHByhjzl0ISjqMT0Or2v/bwbuBc
RgLPLNwfEsXvCB6KJ0psHdVgk7zifnmO2MhgYVOXR0/x43UGVflzCflPrA4nGobuVX9f1DvTgQxD
ad05d7mm1SuGu5lKN+Yhpf6sKeeQT2SmHEG0uatBgYC2UuDWSUxJKovDkw9nFMfVWE+gotxRJhDs
kHI4xF67oh2agWeN8Fx6gaUqvBeaaW8CisA4GHnODBEswksUcVjUI4cdb35vdGiu/nHs5TIV5Pw3
8UTL2+4Tx7vbGxhcjqPyI0PvpwQCNNwfNCc744G4kq2CJmTdNEIlkukqqOhx/RDNrCndC2XapY7e
k0Y8t8n4aJ4tdiB2ZJz5iZp4aQTxsxa4+VRW3djGm1tRSMH5c5hJ13rAEzlc1oS/DhQQ3znYbEta
h4VjYCI1r8B6FVun4zqr3nuWNL151ZgxQIy9Mu1MR5QWj9Xok/zjht5TmdgGkewcaBbYTL5RNYmQ
Hf9FjLoQdnNsvOnGIdLmDfaCBvu+3T20/FLie+ZaQbixXc9ODnoWzi9q9tGu3iVimmQaGFmmWMjZ
vWw0+FWYGGxcjMZ8D1UPQ2KjuhZMA0D+rZdNt7BG47DB+NN6Tk2uPOJ+HucpmzC4Bok41/jW0LW7
pn6K+veIIZn97gRmholT85LfUP+XP2l26dN1+SNcJCsn8ZRnj7HIzNiio2piWtT3QYua0xbMbyRX
Brmqtix0mGevG3ibKZlUg6CE8Mawi9BQIbZWsZ16WPtbp/7TrGPVv2sAdsLY66sVR8ljL5GXcnCA
PfPoCf0kd14DAZgwJurzPHwU6vaDS3XWEWwGU/O6DuOwOMpIDl0o3rPzor/njfWC1LWvUJxm+X01
OwON6JUbOWIkmSMKW59yWrRC3MvhqSMKnimX7Dv/UgHxCnpCXDKIR2enz9a9aRcgsywMaPg4qY8Q
khKwHcDQBqvx0MhTt/UmYEhepOyjEmcTLmBkwsxHpIYw1NyAdSA35jtn4qqtBhXcWFPzbyAaqscZ
G/JSNzfH1jcKiJWe4AQZZXUfX5BmKpsaVJNMYR0V7rokrioDbO1ZUA/HhnkoGuOQOvLBkqZD6cxb
j1UN0+a1WW9fMfy+LN6FPoR/uPbTzh4BBRVQCTOPeDSK/CFmw5qcSdzD/G7zocgGVuCGgDgSuQkT
B73g5Zei4ZrCUo480tnjPqDoVHRWX/VfIvKgYpTvkEc4UiQjTHMQGxBWEX7XyieqzU0+nJhkZR8Z
5k+9/ExoMtlzlK5SvoYCosrOAdPRzm7tAM+0HU9uG0CH0CM3UmfiNP+Ci3UwW/AZDlb78KFGXwlN
IqaTDlUNA5zpukTdLbejuxNP9/hSChvG04Vl5nUkp7oI6hjMonxTZ2j2+p9jRAFh3WDwGVLoWOpB
XXO5sH5j8X2qa90d0Q5luGZNr0O3V0KUyjdfL514hfieGx/k/5V0aV8FOjNJXwhfTE89CcdSfhQ8
GzHiHVA9vJEbNQe6MtMj2Tzh/72eDOruDr75vIXpcKedngia7o43Qovh06yufc4spyNPmWpn1g5N
3gbCdAJ93T7ajNfqBdLwjgubtem4wgeqhni5AzgxSpIWOUEuKH7sg90TP6xbN/a+rBb3ua3tSGYL
rVe5mz2mi21qurNhbZPW2OoteBfe7gMDP68kbiqKU5f/0YxIUXGoF+Et1U+s5EToZafEuYrcPpuq
cnHS/joNzpW9+IyRYIqUWxFZtyLRbjJOiGobsq1Qqv0YUj1z59j/iwfLwINJY71bRZPICCxn3i/J
2TIEkfIPoDASJ7sloreQG8uek5fIvVx4d5nqMP8B54sHXbMubTmeV7fTxNwmYzeTW6wyGBPNjIqR
YhDPadIhY5Qgy3AdG/Mjriygu/H/8HReO3JrWZD9IgL05jWZSTK9K6sXooxETx568/WzeKdngBbQ
uJJKZchjdkSsoBCMbtiEJ3OSnvV6g8sCyR7OxvgqUyzkvA5svIpFrxcx6sy2VqPiUP0rWu1DHsz3
VUGYyKL990EwpKnOHVymjmGpab8FxyWmDGdKAU0WPnf2LEs6jkT001AQ1xlOS9Od8sLx1eSRNynJ
/fWww5R+aLaWta2EgjXqy2ScYQLwxXlFK1L6lQ/wy9LojO8ElcMlc3zs3qYIlZb5xLSIrcYF3gT+
VAB/Aj5xXIfGvfVb0sRuuMAeMeowHGHu1S/43ZmVzo1M/ZGqx1vjtcXInB4Zb3Jt47OeinNldxd8
ToVJ00VNvyyAiwZzG1btaBiP+aIfG+znM5Nj84j/g/rKCFJ1ibkGOaen/sT5dJLeTavqqIbam9Eo
rzzNURNeW0jPl/pdOimf5bCLZUBxGMlyOnwknsw2vi6Va0IoFW7fk+czkw89YY0dbmlm7HhpQOWa
H9EW7TO6OmBiwDKTC9FGt5hPqvpTRfJRwruCzpIzm+ynmxySrA69UOBBqR9RgtXdYtLzsJIgHU/F
zEFx7c5KiW22bkXPLFOVrv0bEyeOdbSI5kqtUlmxDNAj20lEz6nJWpS7Xf6pmeVpfA0u4fEM/x9i
w4w0iiC5tk3H5Xuq+UFnH3s8Ok1oo6RczAXMbQhDlxZViQOWmp9qohMMr6SVdsFXbDfUJsAfRIoY
I6bsTFVvjXQBB/NF052YrM1M3trQX0xqVcNv3F3clzMe7L4QbOhvEXtRp79ALpT/6HbQseCLnKvP
vmneMo3RlsYFOpIIhLwsDLYwars8ClQwHBaadCjrPZQ2i/iCthF+t87aL9NvEkQQksSAhJSp4RNK
1iZdjaAnD06NtMtrOO/bWwsJlnc801DkewrIGA5RWMvRuKh0Lt+Zp9NZLdFUWJKcLrYFp8Is+mNX
tJB/t1yEzRJbuXDyqzHn/tqsx1ztajXjbSZmMdqYPjbwi/6AXN2qx44lId61or+laQQXygv5Xxcd
mYH3JCTw9k8W59I3pOq7XGCQQGxxQkQF0qN8z4Xl9UnH/SYCygjmUGcKVO8rgon0+nq12XviTiHB
1Rb1HeJ2S/lvI2bablyGBiqiZ9ue12qh9W5VSsNBt7Rr37fXJU6vs9JfVCiNef1Xy/Yam6VKBKjC
P6GBt5Q9xbmEjEwi53WyhGugPCZd7OFOSCk1BpsVJyOLD1Mx0t+Gg48NZRLOV9hNGFO7jRadp38U
TV11lonQ7kAAwAu0hM+pm4RGocJp2LYZJ39pJbPcY04LNdgXQDenZHpODPkj/GgKP2Z4yLSw7ODY
zHDMjeE1W+crM5aaFcD26CzCjjYBBqiNTIGoK94Qf83SEx8q1Un650Q4PiGmYir8nkCr6QBi8w5Y
lcrplDoH3C9Eq4ANJseyfchVCEBUD3RHBmb0pZQtt5SI0sMy/zdWlYy/Q/kZBOb3f6H9Vwq5dGrS
eyoSL9EXv+wq2i28ePxD34jCFBC9ZJEv86cCdhBuMsAIqBoTrw3I8pgINDBUrY8PmGj2qnXaL8Y5
5Eie+ngDN5axBsoCbQoh/0qBipkrTJxgrugPSdSgnKA9JdRbWXiQmCZw1UumvTpXD0fP71YB91AN
BtFdjME64RMYMgqByvhE90mNPUUh3MCtg+8aU2X281E18OKmOxFZmHhuOmBsufIErRgOrRg2VRgj
m7EQIIjaNbI77Yw/8oz/cWkCoXaPNF1dy/yF1Je+DWMfwlOu6WYdaeTsHdTVdjmRdGcLqM6g403Y
ZWm1Z3pnWrgHJm7pr5F5MdWZoyoKWzvvKqvYheWP3n7J/nhHDO3LfTgSSopbkpVsV05xtiXnDNB1
ufRNfUVaKXGP57P8Rg/gYdK6VfJ569+sVLvVrbJLKuBLj4Vep98366W2pE30PWvGYdE5s8ic+A0i
1Crpw/lQbIicUe9asANLJw4155xxAoATO3uXbYxglLAajwwGsbIo76Eh3qFvvelm9zpk7YNrkOFZ
SnqbCvWSYrMTpnycJvMYIUFx8NlG0Cvjsb7lW1CzV1nffBs0HY6dE1g2lyFQEsvfiRSS9K4txc2k
5mDkn6sX7Vn7+NtJpJDAoOJbR+qKGFEbJDEs11uOcOZgoufH8NNLpf5httFjOO4tUz0kUXsoXAPH
PvSqB5tACm3MflE/nUvhlBduxGdNkHK0vc3fdriX7+XybZdMZZTK9VX2q7UjYaPZn1ps8dBz+L05
36UxnfbUDlGPHDKS1Hi3bYGMV9xjZtNVdm8mGzHbojNNf+0c+01P5vfCqV4ygQeMmpPmJQGFZOTK
U14IStr1FiLNSGBfwNvMMuypGYniJfYVQmLtsnYoGrtodH9I6O2MnjqVziCiSvT6X5SX/pApnF4T
/IJTgPHPTTmJgm7S5MxL4oE+C9WLFV8pUaQYWHeF7ZG5JQsWVI2MapNvdfD99RoIYRE0zQOXXSoA
1hNOT8evQTFTir0gApbmxCPUgxRbZYkn6CIxtMPQJdeVx9S5pra+fFCUAHC1K8Jd+VgPk6BhPAX3
ogq6ZPgvzCFt2ZANYMc0zkZGRJvV12zVZwZKK3/ttatJPManla6rUWET9+1/0amRm2hB0ZABW9Ag
GLbeAxrHhwrq48cBatF5VnRdDwsNmXTbgU0joeJHbKjV3sFw3zsAALI5cFSPREaeVG+EtN5VI/nI
JfHxT6C+29dIDFdshUGQST3rLZ3iXGErE2rYXPvi7/I69sJvGSpMHE6rmHZygKGCpjUAH3gD97zU
e0LvkqlfE7X0ilZ29QT/UAEN0sKCFSENmRritbXDsk+Lt7GTLJbjjlyHVO3LCVJHsgmTk3WeWK43
O5KpO7n8rHoGCfEGkScE08cXltRMCyTfup9G40c3s32x1Hsr7PdMmKjM/HbSfZi+1hjwE2LFeHt0
9S0dvmBT+wQvev13ZoYaovwpbbIV7FPGgJuO/MlQG8dFJqTMOLPWteOMFdpmTR3JPzIpgKUjycRw
mOYLmO3KNSZfFEfAsxmYDgtfRr6men60ZrP2vtRvNpKiQCAEK0Xqad02Gd+fxVccE6ynE7uDmJRj
AkO1m7SIqU7uWth58A+Lv5cGGWoCiq8KiewSlkhYRlyZHRjR/ajdq6W86bSlxQAryPWxou96BVaD
Lbk9Z7Z2n8/5TXnL+G+qkYKc7ghlQN1OrUP723Weg9OS8WEacZqCVAJ2GuskeS1ObWaPQQ1NVsmL
48ovwfRrECDMR1eLEqrFovMorGMUUh2ImVjMyc7gO6RZDqbDNXgoFOcutdNtMqyLlFh7sku90BgS
Q792cYPxHVFQumiNUdCdFnyUQBV0d5ngjEm7CcnpvSYcIeQ/vGRgb61DONXbCG1bw1t7YFwytMdy
sQ+OxJgd1LWs2IHJhCJV92BKfQP3moEwRjqib31czGl4GnD2BwtOMpLtx2EBekocXuWyN7RvecNn
Mb/GVoUr2/SisfIyi/AN75LOu8Sk1GvuDMb98DsNDbj+5qWKtatBALSnqcFKQSaNhOupHdfS8f4v
7q9s3VV/MfsbxkT0hZUUZCHFbZhOxr+ES2CezGe0/VR/CdPqmY3ZdmL3peL5OqcfPaG/fi+mj9Zk
BE49XOVsy17sqlTZ9Q0ZYvui0kr16PDQ0/Jik8QZ/hltdnYm9WTCgNIuE9/6cTjUAMVMKL91DWRv
sS92WNM8GDTVGglJ7glClXN8mtMv5i8JATI+JKwP7CxwxuYAK+oI2jwHzWvbLqJ53vwNob/ysDCS
VFRKn544Wpn6mhAkUMcogSL1ttOBG0H+3LTa9yRmb0buU50/TYsdEcfGqUnO2qDc61vF0E3B2tEP
nBjM41rhgGooLAqEdNwKzkQuYiEZFj3ppXiJCYs1s/Wi/2Tam5jCD5Tvz89G3CpwPVln4/P6cPjq
42g8tz3ovPxeNt2tFPN1IiUAwMIlTbdtYsLHPNSL6suw6TK6dWR+iS9BEFHXrGs9tFeFHCsb9FZs
qoz4MPn2rjqQj+zqC/2QW+vfKE9eQexhzSDk/8sgrECxnNJT2Lx4L75aWBLd/FUx7xVJFayp3rXt
u8GQz3BPEuKe8Af/c55lyaWP2xOL6AoUkakW0lZ0Zzv7OgqwgB7QA4CpMrpSVWvfUnkoRuUQ72jP
urYdCHPKCOvl1LR/OIwcIvDnb33x0sPpN+D0ZyaphoybqVtb40F2FEa77wxEcj1hFsswiMF9bYW7
0ADlR46oTJ8pTQeG/lk5GoB9srdOeolJVslOeuyqypfNL1iJJW1PqX1T2lcVeo3aZ74cTchzpj+8
Jk7xEpGnnRUdt2X1Rgvm21KX2wQwncm4UBBdm+cUzz2mcm08U5ymh66GKaWJXWc7bganRJO5ay2h
B0W9lhlyYLFsnc961PdctXUg4XPFMJm3Lx4M6lEVbwYgECG19jO0Pq5dZWMG1Cxv5HdTHBbLOjb2
iVRgE/+1GNo2sOGkEWb9wIjzYfRMO/trjamxidj0Zz6ZLDCzF1MvfKJlMR7E6RdUfl7WOyVGqsxH
iIw/sL4eoQPgQ38OCgY/WhP1Kpg3pOXuRU5Sd6o2eU1QBcfkED1n+eFwkCNvuGkFThTaWleJGom1
yKTzv8FEXJG8OCasT3txQaVuNSebnHOfVj3GEt9CttISdijjc8TFtf1Du4Y7xclOA3yLTbAj9H0p
6VRZ//tAXFk3Bee8zNO4rDryh82oytGf1TrPQLJFTnAyrrwhYkUOPeYzz/EuOvSlsfnX+Bqy7bwM
L3hMVOYdkGCqBcpPGZiS6nIYW9u80IHdCpFW5qiQeHGk7XrCFm3NeIW8GJ8BP98goZJ1Y/IhlBRf
zozXx3G1Ajc+tZ3afIjQcwmnoumtlEsT76iR3Xgs1jUWFO86d5FH5gk0lY6R5sa7GkJKkyD3A+kt
0wz7sm/xYaXproRE5jEjt/xO6uBWJtRVOweFr8sh7KPwl8D7+/joCLbN3rMiTiUcyKsEtMuhJ2Gm
/KarVdO4jGXPsh46VPcyb0A7Grtlm2FkrfLZHQSdenOGF3LPOXeF4m4Ql/LosPDBpJb1GzeyYtNP
H/J2k02r+mU7DbRn9S50tnFOXgT6iD2TuB26czR07GvaD11ObdeTiKakJmF+B5FgYA0lnr56v1OS
BQyoNuZKdWull5SrBVpLxkCJlmCmXtZnmsgfFTSeDlueYFGuMB8vn2UYPSIl2ShVcqxSnh+7J74h
gnR2ZbhzqmO+s9uXpCLjlK4wzNk22LECB4KU9rzfnRtVyuewiFuCPU3EcM8kSKLGi4Zn0JIbcgOb
HAvYCu2GT2wFmgoOAuRHi2W03Mqoq3YpI8vlLzannOxg5eJWwsKS1M9quci4u5YYEpVI8eC5lNee
7LbkjWtOc8MM3KKFA4/k6hGK8AfpwuCGi+fOVWTtJNhJstcWF09KM9hSyqcmJVUzGsd1hq7yq+l+
EvLBuTMAxpWR74UHKLKkzDaBGQartNmY1t/IDTlWJC7jdH1ubrQ0XqgovFjFT1qbhEyDSKWHucK/
mQzRleAOVgdQpeWmBBHrLBzcyo1DENHmhxOnHA1lzsnY1EFOL3l1XjrnHPKCyMqBQrRzI4eu+W00
jNtVLg8lx0jatmpwaSVoMvAfTlwfQvy8Y6oFlC1FQV0zjhWr4evTnI6jZj6JThhkcTv4+TO799Ce
leij1t8sWhUJOLL7YX1npBdZ9d4gcq5EFSEPgGx9DDa72tgNjxIV5x1ibHqWJf2SpLY7tF/IzF6M
XFTn1z4HJchOYq1kPeZuVb92czs7QRnWanCsKgxsGuSp4ZhOFt3OpTfO/5QJThaEU7P0EtXVjaBl
Kt7/ROZ8mnyzw3PII0UW0ibvHReIPXmzTTt1m5vo4SYjQopnuW4sNssx6uuI0SVlmKZ0htepka+/
A/3fhjaNkqVKlU3uKivkjexdzrXoahnP0vg0ZOOobirUWUml3VEBMLJMl1ZmILwjt0Kuw3um/DUH
1Mlc1XxlE+dA4ZIVQ//JNf5ocVsc45wmtMpkT/Z5r3rqq3vGwwyGB8O2UZ/WtZYoZoKyXRPoHNvt
2kUamS7dQFpzqyjy0kBzUD7xX8FzgpOqYAHAM45RZ+QmR5JiLc8L4n6+1rJyJiOdUPaksbZIViCb
0ChMTiWLN7fOoVzBXYQv5ulvgXBb1+CM3oU/9FubYnTGR2uSCr4v/hzzvbjitHdYqHjEMGoi2LAP
JVtI7TUJ7wlfu1zTGRAfSphvgA11l+dO108UedNv37S/6gC0lxK7DfrXVj3hHv3E0BzDoMQPvtmw
iE/xux7upz8miVMmGjk/PLtvNlT+Hor4ZBt4ok+aIOvA509/fOgJUJdADvH9KwCOdb07UPwa7U3R
7ErKasGU83dYOntWeCn/sb+XsPLU6V9p0YkgqR72XU+ZaLbPbq26yzDktLiAOZKOkKpuKvi+YcI0
XcPk7o4tz6w+76uSdel3MTUXBEd6P5QyPT/gN8gtrPEFaQxibntJ7aV65LZ4l+x1p53fQEEU0OVV
HEwQBqdco0kBgj84sza7ivR3Pd2U8T9jPFvw5wTgBUn+GPgjKoeshL3YiP8WV7N1BzZXzd4Nf7kL
3HOGYKDg+i0rGWEDdkEFLNxi8uBwZcdApfF/Kf+d+B0x08erehYB37Aj4HnGYwXudK3rOkrqkcqx
98LeBDAs+Uhc/3jNBqjAVebO7XPdNs1Y2qZ/mrNK1CHiQAHbYzwGKoeXmoMFni6UNlPeRLDQWv54
zxdeGk9laUHlqyspKhkRjpY1PMvlA3fYYFyMPPR6TF4TacwNTOaNWh+W19VoEUOOzHkjS/aqKdK4
P90zYuDxbgxH3xgDtWdLYKNt+EKFp3A4yLBgxYHL7zXdH4VyuAVDp9uNxTMDbgXjEZIExMGUWdBv
DfHftAp8SFzyitnn4EANAyQA2CSvC8/GqHJ6tdylWPUVNHoKi1vjSwWK60EulKv6XqeffCfwkjXT
Zl6taDEOi5d1KJL/wJronpO+cfCm2Qgv0z+58c3ibPFP2QkWAmHuLPsUWzSONq9NSUmwdeDYjQSQ
k9yPNV6dAHTEyZQHeDgbTU5djSeNSr6DNCgHK3ura/NIWn8sCMk/wS424mFznnkW07DD7aYfa/Z8
qu3nAtC2c58WypaazE/v+vdT4/EK6c/ideEZkaYXGDpMafDVP7FWo4PiafVmiu1w2QkKaBqfESii
9jcWu+g0/CXt5DrANyJpS8rQW7Jjow+urFO8isgX0/l2C80zJ5/M+CqS+gikYyeHLz3WPWQNjmXO
xChD7T0+vvku+Efo/5ppSGk4Wpk0yRH2usiBZKaUV0C5E1j553zbWZpr8p3jGMePO86BEHLk9gt9
DPI/dOgelRlyDQSJIJK3bajs/ldzTWOVp+qMR+UdVtniXo/FLUY9pg8k3PKVWqpX1UDSGyTrndw9
x77bQcpRWRRb4uUw+yvXMpkqfBLndOP6ZOtBk/2aNh24+lfB7iMlZ8zMRveHDeyv1LwuA/3Xm/yw
0M9ncIpUxvMg5z7chkAnYr+f/ioc7er6oK6XOJLul+oJ137Hv8I/PDkn2/HsvuNVA8Va/mGNl9hN
aMsh1J/fsu0z2xq0zgU6FhwCEwdQ9IwgwRfauwJ2l6l/9dQXGywVaQTEeZVqWd5j6S3HhrMUyTXn
ue5g0Q68IyVVMSU1BhPkL3o/D9Ec7+N22sfrCbQeDlZr4QTKlE0a7xfMkAPNUtizNdh/cPmXX9dg
Xq8DRDpGBAbFFKyPtdQjvaCYEOll+GRsnwYHm+EqYs2DryvuAiBpOn+O421UXV5sL4ONCQcpYtMf
FNvPtiG+yhU+RrsfhuuENCdemmnaFliD+pUnwkG4oXAo6t7Nd1IBmW08Wx5MW/4hiRxA2yo69c6C
lKpr/IcIPB3EJqhatDiF2wGMdV8OFOmt8UECBQS+DgnuT/45itMN871n76nihqBRcm4jjMSfJt9H
0vQtEQd2hg0/+AwGoKMd2/Ke4qJEHQHHuQ5p9pLwVHvT0a3Fj5TvikPp+QSBlJNPC5rvalDLovyQ
LPFcPtS+5wqCLrR+SD62SgYDrp6m78PwpbwPC6644whxbrvwI5qVR8gdh+8nW37RH/vV8vNkveM9
MrPrMH2aaPblmUWPx2HhkjLPbyxO48iomhvGOb+jR+qvTqsc5fKjYrnmtplJW6JbUN174mQKJ5sy
v/GtYG91iNrx10lO2XUTmN/mOy4xG6zPZLgh7PDJrSK6Y2DQWfA+jkpy6BvOktIRJp6Gz9ggOEKC
aJUrbSN5R2E4ZYLYD/v0/JzomWoecSFowLWOS9UdBtDWeAhpR2MAFLkaQyCZ458lVV7H7cWhirOD
uxtPKyTfH7DfsX5lq63o7IQRWaz64vA+MYmOqb2eddwkZvHqDCE+4F+DNbNL4C/SPc3kB148dssM
MDT5fX8iP6Y1tmdA5F+RKprLAKB19g61h6kcUjOheEmyozozL3ovAtejE+fhUfEogzDeUMrr5pO+
W8zyyf+3Emq0Nk+kT19BiMeRwtT7s9fti8kgW1zbWr0ppb5lOMHM1yBZkorfxekea9dgApsZRIfA
dQWpq65OpJlPnWaDC55WgCeWGSaYxLCUN2dstsjaeEUoouOmt3qctLWGdQDfFnvqIO9UUrtkCNI4
xODT0B1zKhYc+rx05kA7nuT4DY9othVa+9qxF5TwfkWoknHPd3VJ0GHK2XWm7Sy/c3lWsCtVFGJq
zr5svVKNtlEI2qcpn4tiPgyTvpf52dOJmBm/BqCfmd+1mVFLzKhjzANSvxMldbtJ+wjFQBOTuOGU
ui61du4buq5Yv4tUP/S4+o+vo6Rg6a/9ieOsjuWkFLe5bG54SSZrPqrzE4jKgbYEmoYdPsk2v8wk
M9pT95YIxDavpc1DS8UlpQdsiMdzteYfSX5QHbWTB4hXKXMiXF9uan/Q5kRgY8EdSLmGC88QJ3pI
5tvcSuWa+xa3wcruKgEhZdyG6inWtX1DJUtC82wp7UscYhGRkBQe779iCJEx4yDFDyNjtMFy6hfM
AM2h9f8rg/SrOj4yBT4r9wLt2NKGIIyloMFf3cnmnk3/oNY9MHLcLtuBOeZ6pw2Za67NKRXNKUX2
Wul/c+rncPcIvhmwaI9aIY7SaB9keTp0TopDjLE2P8vZF0BSALat6FbYi5bJmzv6OibDqu7PXUaA
DnFAX0If+LWv0uvcKxe1T7cLpcUCJ0GMv1ADFq8t97xKwLej2xvEg8qzVK3uJGZRTIFQ5eb7UibP
LhEvNuutHdVwctBBH+F8am1lVzAMeo3rBCZm9ok0vOmpKGmJzcDTH+4K6VJTfag1V4XO641dRauw
VhQQ7tRLn0eMTXP65xkfxbi+dMyEPRMrNkauCWRVcaNGaXioAV2MhVslOFrzgDnHrMcMfwIHVMe4
zy1ybjuLqWUi0h0JAu6f9q5aMHrUXBOlU+REgZ0iBCaE6Pl5JDk+wPXnAXy/nEiiUSeJQ61oln2M
mVvQIDHX6n4wMb10yz5NAMHl7b4HQJD8Wnl+T9FQFmw2Cxc67LqDjHWcZGMKrm2gGo+3cij2cv+R
owi2FZv0boooGiYlBrn5OJITmj0qXOe5dleHw+qcDKmxMZLGl5v1xRqBSu6aASccKhQFU3TjRKrl
xwpGVyJj2OmF/EpUYDI/gC3YA2RiaOn+UP0AZq7IU3YOPASHu6YGLzlka9WC9J8GvT7lfYIyExJv
3hClOzrn7rAqpWDjfjFx1h8VRNJz+4HFgi53u4jcUmCKJ7ddncYmSAjbN0DTeI+WgTgubscxNXz6
6BueeTQvMRGSBcAn76JVEH2psvalT4gtzjwA/csqNJ7TcrpPb1L4gSsf201Lp9GmoQYvM0/zMnHh
QoLdx+Q3RsyrLRMuu9nbMZUe1SYKgQi6XWIcmnYgGWnsTeBdC0vUNXrZOBg2xvkShh4n4POoR1dK
yG9Zg+EPD5dzse3oaunKdagAQGBJzKQLThYHAU4mCDwoET80G36+G89E4gk9IWei+JksJkwm0wuz
wGCwP2jq0BscbjTnzss6ELa32FdyHWQ+SqHEr5VTl+Eq1LmKTiSVxgSEUx6YBlBFBjMSiwhftmEb
rgmcLpv6Q84fOvXssg69HGXEvjVSnkDlqK2dBlCZeWQfMo3nuLzjH4TpsHAcofsX+Z4fjtRywDP3
Cx4mXakP8jtD7PVK2vQNCgDd1mC6ykzeM14Y/mUra0pXSTU1F8aNl2U69Mb4jEzaQtcuYcw13bWO
2ao6IpPcipBpSB7mDZK5uDaZuY0z5IC42S4j4gBE/NZ0caRAl351QtxL+aYDrqfh/6pM+RC5tVIE
zUyrPe9HZK6l57mXcs41exD6nb8Sl1duWTRsoh/ItwrCVkHLgXMoOBErmHji4U5EY6+S8XTahtxi
4rF/35lJ343UucGZvik9Bs+vuc8Pc3S0VvYx/mUJP6gs41Igy2TcVy+QuaI3ZBqOk0NptIe2Pkuq
eFiCJUqxHyByb8641UsqYxyZIoLq3A4bicfVyBzqgfObblTXzEovWP6i86AYxxQo1UAJGLeXpcfh
YO4Geu8qIzAw1a98+qQT/lSxOHCD6gsIQMNyN3P9mo/r6GWzEq6dkc5UpUSsHV1ppMppNO543re7
FJo77K2GvB4gP27I/ucFTyXQrQnAhOT0uxb7eomhMmXGaMg0WdNRPJMAE53tDaR7u/8Vt0cEEWCQ
jfROIl31G7qTMbjQ44w0V5sUwOPCIq/Ob8fVo2LKmZj6zsGuGhUpNTtbjkX9dHcS80rrlG6frYpc
o2RxsuC2M9e3kUUt60G+qZeYGa/p40WY6GiO66MxctC2j4vGRA1PPdZkdutYgL+gPFuRj8pkHGoL
sweOvAKKWjSogUKkhGvIDAgKeH1hcJVwdM/4mloAqqSmbRNnj+X28MqZPe6cBi+InHvgQKyU0Wva
B8DuFKoqeCz2E8mO3YR9w1ZWQfltaNcbYBkAVcCFwJRONvEjuw22VmwyLoEnVQrxl4OJUmjowCzf
UEA7qUDI2nOzpKeIFCviAhcG+TAtLy1n7JrWHVh8/28wR16BC83Mt6Eyod/sHA7uSo5bKNKu2baT
ogtDmSEjtZKsRDEHnBtzWsSfKBS8k8w9teysKtCqQWGo3NgVOB7c8kbjy6inK0MEWykPloJd3YRV
2yUv9TS8CCInPQMDmQEr1jskGXhwJ3hAp9wXznSUShe0AvH2R0UhB6/eLcSHi3ch06trq/UXoZ7X
5zDlLNUt5nbiVJelj5QfGXm8XJmBUzE5AfhLS3bQNhOwo26F9rLqJ/zeLsXBCY5ykwEN16f6EuK/
UKXjoEf3dMgfqZM8i5QonZURLSlfQHe+VHgpSPd27LkJB72uR773dXXaNBl2lcE+61V/Tnmaq9WJ
CtdrTNBgmhjkuf6oW/Gk95wJ7C42ANBWf8eyvDQRJBbpi/woziChvWhq/qLFIwHF9jFHDI1LOcA4
uprxLxFTYFJpKB5Cxk6X+z1TgpFiGK68lLzV3P5IlR+ArlJENCrDlrtgRswX9j0UD256OgqMTDvu
nL90kgxRMzxBpyehTCElz5cyEhdmEqeqcIS7KUC+DIxsHwftnkJxCTykIt1X0MQ8OFvNEA8VBz5x
sUSWD2KzGM6+pceKIel+JAGQE4sZT2Ws+0ysUVVrv5IhnFHqjHoRSlcJaUADFTsgtKg02FGObjDZ
10mBX5rp1ZB2cSgOfWvvuwTkHUtrASdLsN5q58E2qaT8v2zUeaS6O0mRpR4zWKyRw9m0NqVxOIvL
wyJXO0X0V17bISWxrF1xzV8lPw5hcdIkUryZlfJS1VeZBQtKBqJp0DdxkCm4LnScPsvijaPwQ6Cq
wyqicBbaJGZ5Gkv9XOfZNUHoojzHyNm7JsqGYTFJ1LNl7Guiff2vRyitka1nJUOG9iGLcUtKQNqr
YBgcDFQZxzDuJphG3Lq8GrBPhxCWDBXVBre8MTlNHaoA6y7WlFY+WBzKJkc5KlCuYxlEI4efNJZP
rWyftJrz6cbpIJPxzOv8qlmV6aldQxpVR6P27NfTCLaupAWKGREMdRYEUK6nqVKPpSEdKvj3fHqs
LOA91zAH2eX/whzdAiJFQvrXTD9Maj9ZnQHlewQnkuE42kQ3mCc6eiEqE0hRLprx5Lx7aIvwFvf6
faVIWmBfqH7CLUUp+EZAvQJBTu/bDuaEVyDVyVwK53jyS0JdIVd+ou1cELbxMYUmRGI5JMnf3kzp
dSLU1+cQVmfDM9PJ7wUQUEpRxtBCOyBkovIaoGUm+qtREY12HJ8N6Lk2GvbORy6+HNJPExeTAYpZ
NapeC2JK07Rd10ubuHmYaQyGePSA6CcEI/XsXKbxJaqja4/cjI5TLmuN2tns1TvrWzEieg3d0UQi
DrlN9xQW0+LwnYpqh70Fu2ELlYrJ2pSnh8Tmu4KYiwR2BJs9a68TRSrzseDzxILZW8sRctTJULLz
Uqlni+StGkOAynNGcnRQRlcJN1R9aivOKQfWTjxW+RQ9RqNxubBiQXBuXCI82Rp9Wlt8q6KIrWAG
zQ86cbZZHx1VKPal+mGsBhl+PvZg3qNmeYjMZzrwX7AtBwuO1xyussN62ezNud3UKaH3YaBtNwYq
6erjR+J021l8tHLMqoyAsjAfZqgw6s5Rm5yzZuP6alY7YHIjjHfvUJgi7VuT3liLREFhUxxDztv2
zJqgKdSTRDjnPuiDrzCHK+Qq0NJfiJm+Wu+qIn6b6wKVKMY9+SezqLha6DNOFBy0L25n0uiiUE++
CM8iELYg7DVcstSYbySlBquoBzfSzKgKoxzzmlDT2NKzObWc9LiLanbmgeJL6NiLPgtotgL4OGHA
2WZF6gOdQj2CLb7AqWiERJrLH4FYPIEti60Ga4zbNPDkRXcngc9AYU1GIUifZv6OBYdGSGQj+cP4
Z7yF8/BYp1SVbxeOXOluNsKriqCuDN8q5GeZ008KN1amSYOqtOjaEUpB7XPeOn3cQWrjeDV5DrUJ
IfMTu+HR4zuFFKBIFtUkl1KMd8fmYFQ2/4el89qNG2m36BMVwBxuOzB2ULdakj03hJOYc+bTn8Uf
58LAYGDPyN1k1Rf2XtuLmdUlHUJWtguTurzMTHmxtizR6ePukEd0jzYQI5UEwAQfWR1kjI+xNnCi
1ayoGsjbvYnUdCGhRi+h+CLtQZ+SIghfROWa01Vr63d70J8lsbN2X/u4rB5zjUsTI7VNthbM92F9
CHYAkdW5C4u7DjZtIxVXzUouFR7Rbn7aEUh1REMsZX/s4yJ8t2ip3Ra6u7oF5h5RiwMG3Cw1E7c4
4wQoYbTbVUT3Q/BeQeEUM7QFCx00RJ/wkCSo+Kf0ra+Ms9J1DJADwNBvwxi/NQpu9qG5a7N2M6tj
1GUhyQY4NPgJTII0cvq3sXKQL7OD6RlWNaGWR36Oui/r7cPqLg0ZnKSPI0SimzPO1cJ6Z2idlEa5
WDWnp0vuCkcCCqPTKM/bwAp4dFXca7nG6QcuAobNlsMh2gst1CLGm4y2fmzI/SVcwMBjVAGLFmOD
Mn7xVj+RYUnkHUEhUIqgpsWh1GMq5VhK1PxWDUiSWJ4xHF23T3J65ncCuSKO6QZ3wTcSMFef7jEy
USyYHSMa+Erp35rCuwLynpog8pr1Q6Sjg6NUx/Yo2b1D5Af/lGivbMoOxE/LSexUAtu+9F2qwlFq
/hKa0w7JSe2KZ65wWC8aKUog6t4WgIG8C0drjj7aznhlORtn4uvPcja6GbLoTYUuMj7sYjjOPxsd
nkXCkPOgnUYt8cUY0xceVEsCWTOeMAhcRrI66amIaS2Bf5fAv8W1vjCYDQ2kEgVeJOXN5O5DLWOI
9IHP7qGn+hu8IfY8My2duO91w+BVgNjAoHsDldz2uUkmPLajiiJ5T6Gmtth+Sf3LINCdMuxwMOX0
yth73iQmZKQzWRXsvZjJmu5Y2+SMHb1TbpI0cjCqD1r809hMLgIEJzOx2YDFhGnUmDASMG9s3Ovd
WJ6V+Iz8QbbksDIaYo/0S72QtP2Ke6++KH96pjylxB63TIOJWDFE3XmUX7aGB0CIsEy5RQOT0q1i
BXAk4jbStzdpLO5TpxzkZyXLZ0ikKSPlfAh1qwlJwQ6bJg41cjLE9GhM/W2Q2ssqO5w0cXSz/rIB
g+o3hnY7BHFBNh9J85Xh/pFVg4j059rOh6j1oJNLFWXcknlTQEyLfOFdiEtkZ0wqwRedG708tqiL
F17PikDmxMabmIB7+A/sRrTDq+zyYefyI5kBsuxQMBEYBJ5WX6alfrXJOe6u+gitd9XeZSw+/cWa
0QVcNUJlZoxC2uDaaxwsBslGiBaW5SqnzFeKCsD/eJu6+YbK1C0kVub2R6Ow9E5pXBCxpMgFcV91
sPRkaA9DHLHch/uinkoi4mdyQCF0rwvP1Zh5qR2sDAXUR0catekxdEf6vl5ug/YTGzNyXWUNU8m6
NmDDRo269ahhT6jZEgBo7JgiDmp0WmYJ4CnqOsNv2UhEAB/hlTEqkPXuuqHQmcprRj2RjNGt1CEC
wucAi83OsPivZscsdyp/XapM7PICqnVmBBFMMbOmNmHjUWxmUI1aoO2M5eknBBm1q7+2+Yj2fEtv
cROgO9DfCEHMvVY3XeQmXHYT9hlB9Paqo1RH816TVKCy2WIoxa+JjqQp3yMIrt1ufGaCuBeJ6MY8
pMpM+GtphnoJkSifPVosDa+rxEenEqZpVKWD/8wktiitzVN3/FAwBU57+M/6nfTlIeUDYEaLQgh0
hoI4SElal0EUGia4TbS3h0ydGbACueYFrCy2v+qtsdm3U1Zg30FaA70mj48faDK42BMAaKy94WIj
McmQmNRITGYLiQSCs4J9toRKJEaTS0IWe1YSqKrovaqXD4QT2B0mzQx6JBvlO2iVcIzIqkMZKB+/
a8FNzfewTz7z8wAQyqrmU9EhpdnW00Q+RwYyUZAwhiTETI74gWuoTJaueFneYfBm6KF5KkjxBEZB
zeLqPAzFNWFiApNLWZt3o5qfEpDeCTihNnZvA336EXrZm34cMXLnXPkJJIgN6rdCLIh83XMy5Npg
uJ2duUa45JUfRsjR2iEm2HPR0EeAlxJhjBXWhLTYk4S9NETWd5cekT+DBIExlhhHOUGz+pFxdMXn
aWAHe56T7VGT8ZFEwzPhBy+gokwl4SIwFaOKa+nTtlGsYwRoTJ94CGtcWVHUvBEo/2z1NDVu03/n
dn2aWrQvoO2wSPUkaxMBVevjg4Z67UcifajDSQqXX+3anNd68/PC8nU5C1QIh/2ucg5UW/k0JOkz
s9YX97qk6De5+CrwUurZ/C7sAhLj8jb7CSLjTAdClxbOZGshSZzXAuhp1K1viaqFQL3rNn/fd5bp
I2GmqPPZ7+HLk6Je4ry4QEA4mYy31c9F7MM/L8Zr0iu+JAHnQPwNO5n+aAKeoHXCy+h5ooYcTv2V
LN1JNQdX2r0E0Bqqq1xuYYTOaCDm0SIJLPrqZjk0KPYnpbtSJt2miLmlWbBsy5k0zIjRNDzdDt5+
yUBVgraDPWJVsR455opM7wivIvlnLNQqMPT7+Xv9qv6LST3VfmvLvw309eDkpu5hPRZNCR2QRThW
y4xIgWwlmquAXjmNf1hVh+iz21neczunDTJjEza4NDNxm0pi7Ic0EN999+jr6gZstGc7w3nYzPd4
wkBZEzl6FWnzYUrDB3MJSQyhBKK5UIFgSp45Qcsw+MqIpretOJg5GCoQa8zQ1D35itA0BYEgT1Pq
MRouV8Uf0CGS2k5UxE8QFYDQuJHIU6LMySdgz3/1RPNXomU0RmcWQdHD2LnpjwSl6KQEvbr5zOT9
EW6ipH8o2CcXgo8IKSYqJtn3NIbMZg7rZY8bDKETH3ajEP5Xhb9Y/u6luTF8xqRU55LyHuvigbjN
gFwWM/1bGl//GH0meneZwtsDhDasGGUARkbnFDdGDEixgxnPqV4nEJVRYcIBiyPsuLeZH6Q490Xr
WCYOi51JY1Pioss16DcxFFlJ6yBC8nQFNXDyaZjjZ6HLn2aKeXZ+WNsz3VATTXB8UQmPvze5u5XE
trdfmghbC724a0+SY5OtDRMn9Tct9SswqOzzDPCg80tOG6wYq6uUI4uz0qW6dWsmgqSRoU2aJwtZ
BkMht7HU494RFzqCwS5Tz8ogH3cMPsoKG+TUsS4wXlXH/n3pYw6g97Xx51V5TMP2jpTXqHiVMyqN
EQ4I6TgscqeWVpZJpnznaiDygOU3GY4pC00vkhVPnWPYGRAQV74ydH2K4S+K7XP9RGyMMi0LKLb3
KR2wVwfCDT7i7WHmw2PMxJsExzoSqHeUW/mWG/ptTXSi3B1ATVEWGPKMO930zKT2EoFYQL22VFwp
tNltz7I4WQUjnrZ91HeO33KPLVkXttkT6/WF9TrPQ07ZNkQhhuQMYzYvQ5etvlLz4Rbkzvef0OlO
Y46kf1Uc+Uqeqz4GjaWFNZ6tHMGj2MC7qs5Cf2KeJ5Ofr3cjJfaEkIB6Ak05MJN5dGxd6ydzdLA/
OrYjmTBqG1CThu2s5/dZbrT17kRQNfowvSL6grZccINmWOHhT0g84buZhJsVVYiktzjnoqB4WKka
FP8DV9f3op3fuOfYy5INnpVeiqq8gTqoKVepOKYw8WdSB+wzjgKUK8w56/iZpzzVhsUuhCMUINXO
wOuF4ZjEw6BaJl9KX0+7X61sSDJgDoA/TDMWiNb4M80h1HhA95hU/cRmbipe+TK/+lF/6cb6kvXq
1LBrlsgcqrBUaab1NDf70SQ/lAU1KE060uRgbc03XsJZuyyjfDYxpUq4MGmaGRA6Ep9HD79e5pVj
0UVyYccNP+AuFbZKGK/0v5zZ6rGQmVB0n3PUfRHLERWncbt1FlIwJksCUBT4jlR8jdn0iI1ntRJL
b89fUeyOl5GnNKMBsFQFvtXksiFD0e+rBDxXG6o+h50cOZOxxrDojwWcaSxUD/+wr/F/JatlX/Il
LbnvvEBk3KkO2h+OgNK1AMUV3UcPsUntLli2LzNRlRS/IKBQY6KAdHFWFF+zIh846RqKIYWVmwAe
ug0ACs0zADpHSRXuaNJ9xGUJ5AoHJhk/RgRrxhSOCSgccW9MyGOXgLGYuEKNESYg936uoloHCs9S
KC13KtFjhLMtsR9iSThK9kcbVx+xqF5Nk72z1ohRQ3FAv+R2vBMMJuRb8Rw7mV1HcgNMalrMjjTs
ZPCdDEa26MAgWwEWQxm5F2FMV3CsIMYNO50+Z5QwLGLv5A7UyOGAuEHFm7qECzEwWGvpKL0Qp2Rg
FVZurYNi0aMgH9iDhQo9QhFrw1LS/id/qVjOMD+gY90+Vc24Vs9bDdokg3fFl0FiAKmQmJPW9ymK
EKwUT5Zv2AVhxPJVLr8gGjom8z2Tp2qyOodHjXadB9w6tz+jAz2AVGIbTsyLucRnmbGPqpYXdprr
AkdzXLzocG5x5OsDvAJAremEf5dmNN6tvsLRWYBvKaxh8AJ6RswxInll9RIWNQZ6mXVNTtGi4a1s
nigcHqJZAFHMd3v63Q0DpIfOLi/jlED60PximQL5o8mBVtC8pxLx3uiUBXSw6UcL4XwigfdtSmKv
YRLSw1kgtFgjrdRkG5kKtmrMW+M/ZpGiUOocQeojsdIO6k0tNKV2n5upaezP9mNEk4i3jwbBhOXI
TEpjkfuvWHsYsvCyFjb3iXhZVfJhJ8oLCbjSRo8Ey1+7I0iwXBqBJNuuma509odMF/6oYC8+4GmV
rPYi7OkyxuSSK8qlUMJWWn0ze1Ns5Zim+qlKlGsvNddeMw92Jof7yCWdWcp39qWzcO+rMsbsCbQL
tYKJDXLXTVAD9Fg37eNAmEgRjQ7KaQnloYK7mvjUD5FbrMXXh/RVRoOXD5un2K8oIXlNk7y5Q+sf
LR5UAqfmosD3AF+5ex+xIxOPCo2X6Z1J4ABP7Gz8kj9m3EHZHQ+qCiX62L/UMceoGWRL6QsJXDgr
hRTq2eIKJoCRiso2PqFR+ztR6wAQQjjP6R45ZSYxfqwcJP9nOZ/OAsQyAyXetWPB2g9VcExFyR0h
k7U0ELScEd/VeExz9obdxUYLxpEOESIG4aIGOYZk6v1/kbh3hXVturKRwEVl0wbaeNde506OIrG7
U32/dVlOXRHd0UOrjUZOqvZYcukRl8PVnHwWayPVSFx5U0yYED51YouPs/whm6nLe40JvMei8rFA
jGHLd5TN7FHjmE/j6a6+Kct81e2YLDOyjzAQr+p/WmW6ahG/GkVyYTWevtffScxw/KglBkEe3SGK
ad+qFa//RPpGEbTEYkkzSwXg9eNe3l2amdSV9UfTmUGh6pi8Q8DHbgc1QU66YErqIP+OMzoYzHFF
WMC3q+buIjM3Uf9UlxbSshnFd2vziGYINxirqOeyxrNcjQgtPW+8kuVp4+e3OCpCQ0vDUhKB0unB
0twtSKm6WE4oGYCPdODxYvq/KNSOedc89Hlme75dZ3YbxoLtbLkZM25ZO39yyL3b1Y8EhLeNSjhb
vhcE6WBd37s4eh+U8lVn8asgm1Cv6/e0/lVkqCcjuBNUaJAfCXmAXwfUQD31gpesrFyRM09Sz2ob
uXJbegntukQWyEDY1URJgR5Q0xDeNVg/rTf0FW92doIkVhBRglUdFIU2FZ+6XFxqSCoFCP9dfplD
XuGy8ZMMTE2aBVl+IG/h5+7Iay1wbLjt8DUeFdA1CV+hFcnwV9lszJMbnxQJhLIseeEcmnZy71ft
JvECz/lw7b/s6WF2JJcm0CyiAbxkIIyUsb3iVOAO4pLJxEn+i/tXl9nMwMRQmB8ODXNrKDqr4kna
6NuMxfRybwcRgrdhD+Kpbz7Vor6IFpYzfYhI3xU2po02vBtMv2T9LxJj3EaEKbQwvksPEeKBbBye
N42t+OTmtEVdDQfHJjGYnhpiUuH2M16ArHy3VJ+jnJ0WyjPGQfsK84iyyPop1h8pehIFf7qqea1o
vRljWcP+8RkBcGjEYVMPKaivqmFpqF2Ns829bXBvE657ls3lHEYfUT9f5sa4boSL0vXj2saYVb2N
Zk3DkTy7Qnqmcfa+ORryRcjktJO49XOkEUmbnWLS6ho9qH/hRVm9Rpe8ZD6/m/C2YNCFQs1O67Jc
EENcoq7CTmaHQPiHm5EkpA28jDx3LY15Sgdh+KD+5C7t4oQt6nRrrpXEKbtAfZxJ4KqYPCHwJe2r
injNsj/1tFxGwQ4Ya5YEBVMm1W3yvR3ZvgVlT0gfwpjmvEkSnY5gsuF0oM/jBo3CocjlIIO8CB7A
M/VduPUfmoYaVNjDKrEqzPCy5jmIa+tclhj8EqQe1gIB4a8Sy8R7SoGI7NAowynf/HZrAuTgknHa
ujNLZiJzdPB+7TFl8aklegCFiBM8hdJuAQmiUv3TgE0rRE6xbh+r0rrOIFXi256fwqXVlJeqR7gp
uZu5uSnvlpF5JTIX2QjI5B5EoK5qqBTZJQI+a/lwhh3RUoy0aNsMotDpVLpLBs68likMkZBmwxkn
b3Cdei9lUy76mfMdcDhIuCHafDEU2N0lr5sPuWI5n1RfCXPlzrcVEsiF4mLk9BL5X9FiV2yIlNmQ
OGVdoClFaFnv7GXJUsquqAwZrZIIONJjOVDoWk9vC9/Ia297X3jttXB188MsgVcmkhNaNpkzRGCp
fzQZVYG97M71I95HhBaOsh6jefUKpuZ5xn1tLNw86AmV7qxMv3I1o5UogvnMaw3PSMqWR1nJD94k
EN8Qmt40xKsbuoYV8SrnMhlNoA77KyrOv0W8ouc/Kt+9nobGZAUdhKpOfhugj9s1bpojPwflnO4U
g6ePP1pMAeQm9n4zCG9kiiiDa/2dkDimxwwLNeb8hGKSmzLotPFQoElgazv1amnE1BJhmIKho8jt
WBWbDL5w7LnqxkOFsszahczAu+rYuG8nDqlbXDVXM9XCEjtYqJ0TDvTnWLH4rIMSNZGw83ASxCY1
mp+wkIkC+3LCxRDC5zNtJ1t+pEIL7eTwVwHbx34Q0KkdoDm6RIpynZn2QvLB+k2Sgiggzs1ua7Cd
SG13UeC5qhVw+M4j+3QjmABdNDZtvBmVS8rdpaTuHGz5glProtKGDtkYDv6IqV4GUZZMgUKEGCeG
mwOnH1hL9+vuWVrPpVc+rSahiyI8ozqxBDLQS6VMoW0kawu1SVNB5AVqo+C7N4mGXkw//aw3zrvH
BFpwZmht1az8M/1RVwQaySCFcY2W7VGGsqOgsawsLxmyczFKQVLmYZwpRDzM/sIzY67VcQL2LNfY
LAwSemm2ivwSJ/KbENpHln/UklfeUOipmacRupgQk8i6S+NXjbOZ0ScDCkQVUeMWgEgGspwmZPwJ
qwLA/iz958ot6TUAxDt9SpJDiX9vvgwD1tlxvWyxy9b/nADmk+LsbjMi1Lvqtp00iy4LgoGJR1bK
y5AUMlcvaLxAIzQIMJWQOc5Mrc6DFRmgSlvTsSfySk1Wub6Eo7HpNIcxXQzYQklhbJAqNUInrFZP
tQ4MO2nLeVocoIdPkqseiy6cEmlGV/R3nOhvCtPUmu9+OjVkAeQ99l4svoOUXSU7uXaadbGw+RoE
XO9/bwXpVHxT0jIs+BAILTBWPazqKGgWwRTiPbGbMwo3D2S3YMBYRGDSSXzNziVHKVZpstAsaAhc
lATD5mN/2EwCMdCieJWShIvgz1nJ7zFxoEm8xqQ7r0z0+jo5tsCNaFIO5t+CJ5Om8jxESJEMceqQ
slqtt9X0wt0eDnQwlNGfUp52Cbbl8oy74qVFy4dYISh8WO12HZWVYAX7pZo4HKBjyMOH1VMrA3nu
5/GV9tK7Kt1UpyNBTpYZg0ER2myQP+JDYoqqcHzybZUADXbfCYMjTT+tGExnvg5BnNbG3Lthi5D9
WXLbGdHV6ev30JtuHLdejmlm3g3q+n1RoXQUKhhyOIeoEJTCz2BuRlwRIPN9/Ij8LnYZXec3MSQu
2cHFfMr/PTWR0CX/HkrjvOtD69GlAnRtIIURPT2je/PZlPJJK3mw2q9pQ6Q8O9Pv8l+uYUD6Vc72
BV/8JQH/YMxovZZbakh3gA73RuPMhCZI3uYW/zSftOKryQAj+o1IHK8KY/khfxgpfTLZEguzLTKW
+TeKDnTRAldMP5ag6mDQjDMzhoyt0E3YjEQSrlZGE0drc2XGQyqTR3LvnXnxS/LEGmzKKy5gocuk
NKI1sZC4oMZD+7EZOI3wJ9kQx82duUT1P8YeMB+3zYSriNSdvuRZA7V8SBJMvBnybUt2l2J0qQ+2
djkllBc8As428fM0h7jBN0QgcR+rLqRxDKkY0cydNb8bzbLVEzARRu4ilkILxv4pgdyfnSvipwVY
6hKE2LKdelYqjoGcIHUyNA0FU5/JrdbKtdrvFeO9BpMV9BNPDcGMFpuHuUehY7A+LHkmGI1ufw3u
IMHYdcoh7FIdLljyBHvg2mKeRxpqlt9brK6UCgfHWl7lfyr6uwrizNSMeBztCwaKK+ma52bTaOU1
tx7vG6O++JETeMRjN2+fOmMwpa1DFgpeETOfS8giOA5suaN0CpB5BkC0fcKC/9UFOHLCsZeGasO+
tqiwCSyKVVCGyg4ItkMUgowH74XONr8F59/hSADxFcVX02S4/KMAtr4V6adOSIqeVg9uxwCBNqPU
lm3sySQcNELFZaLEBbmtZo5dYXxNFu7ixJPW8cW+4Khm2amlT1+W28oWt0thCgEe1ObOSVvVYfJ+
7JfxMInlVpD5OWOs0KVXhF5dR+WPX+GaQHcmov7aXORqDDS1ec1W+ges2HFAESgiCB0WXCNOviTH
L95QDKbagYU26TaGe40VqNxd6eFqq4mhYWnn4XvL8EIYP7a4DtrzSSeHqWKKoRjomfo28TMwH917
N9KX1RYhg92Npl/qCVi1XpNZuY3K9IqnMKVMpRIV1ub3DbvcBoPgudp2kKbyjZfMvGhFeY2UX3pc
spjBW2dg6xDgd6fveWFpYbJaJzyqifEsC6Kos9zpKVFtstSgT7DUL3i4m+hpM1M5CVO/xIp8piNI
rqOMSyjHWq7Nz7mM7pGkfS0pl79Gtq6ITwZ1H2vusyqJN6u/lZyxpflSNIjUenRaY84TllfR9itu
f1cS2gUqQmu02RJjE8ucdKYVTWkoPqJldXSsC3321UlcpwT4xaAjOpMAo0x+VNGvbpeXiwknBNNy
6jiJoTqrOtmpyO9bFZbW9Tcr7yCtlaDIngR7hvFqBebcBZ3xj/+TGfPYdY4G+mEDptkjNNeY5nRM
fYm09ldSeXQJq6Eu+f3AWwIXZcP0bklHQ/mJ88TFnLdq+l2DIQaM+A7T+9b5TsE8j/9EjCK3Zaw3
M3JXCrYjI1IMUEMtFzUjkJlOe+A6aIDKyQSzUVW1gxPJTEu4CDa2ribxvgrxhxIrNULHYtYwVDQG
zub9ja/LPxTvqY2+DGN9bE/OxqnXKb9jsP98e8mR3ccK8EJHHTsQHsw1mqKXBY8q9kTv1nS12Efs
R2zqdLWaX+V/yFMXBoHFJ1jVdE+70F1//LBW49NmIdfr2Un+DZuOHAJ+lpg0P3Ccl2osr8qsH+P/
fRiko2/BgGU4L4uQSHQSuobQmrs9ujqUEGKkxhHR0aowx58/c5LOCVu4GSQho9dJlvrSPgGAoEPA
G4VorKKUu1c/Ew7nJGyLrx6scWaooQVRTyKxekbCW6ZDsEa2r3xuSNRmEAwGCDTkHr8Smxv31QLJ
sJqRy+C6VK0zqQbPOlc8hye1Tan23maZWDwqv8S8hluZJddS5ZdWTJcZWaK02ZftKw3AZ83dcJfN
9lnDoh22z1avPpE1YRHALYW2NEc104r53qfmQTTmVYev05O0k5iHaIbqYyYOU8tD0WDKZbOHkpxU
skvB9YvHC0gRUgAFp5eOY7BQ9qBtMrGNXzidueMOA7X4/OAErOdzauRnPDC3faoQj2WwU/4XxVuU
vz2osaRHxpb5XQ6e7xGjUMh1KTTkGvpuFw6xeqHpLnUMW6fOsu7s8x+mnj8N4hOjZHmXWkKVwRlJ
hKpLCkQp236PHRV4qT2yAwDPkKiNV8mJp8GTHIaJGGyBG8+zyUMwdu66cHrETT0/Nt3ZUWzIFLTx
79CSoE4axFb+HaEkDyRyg6SdFX/BDWWAyKW8MI5MXCirmYRU6qVSxNUovlOaONR2/9OWKYlxsFos
6yQW9QmuNMJDxg0t/y1TGbpV3SfI8OQ5aL0zZeKsrSuyd3475NlObAyD/3SlDvgbLWXDVLP1pW+c
sXY8P9dOebIFf2aie5omAAW0v7n1oye2agIRLffzHYPeyR5xg9j2PUGmkIZWRa2NbdZe0MyMzYUw
rqZGD0jO7naJEP6b7fg2lY/CKrx2hW7OneZFS0yYVelHDxbwG1OR7GXG572KLslvJs0kzr/kdHts
jfmANIwI8TlvxlNupWdmVk8GrzYuJ1nVmYg7g9/iMiREgBmus1RU1eeTrGBZZDVtsJiM0I0LiyL+
T8bKjaSc6wyuQCQavFDT102Ef+0l1lUPhs+1XbxNgPKvK6/PV09jhJQHKmPF8rHldzytG8CFmmV9
gjAS5lFj0e1xz6xdOOt4oeOVKDRgKe3+rffvvYbQRPrNLJLC1PTNZQd4POVtO2sjZqXW5T51/2G7
LIizLjcnKzAu8b4YCBmhuMsFA0JmJOtGPBQ66XnEVMWzFM3+bFzIZT+m4H0JaWCVpBgXm8BseHb9
1ZQ+qMUA4yLacyf5Qxuv+nPlv1D9joT/r9jmq1xowOaLcy4TlMngzu4Prt1uMPDJB9OBgClepNmn
iDxDurOzWHHRmf42ZG4mvwZpuubqUR+bE8zfGdkSKdM5SrDDQVLj22iO1zL2Jsm8AJeVTAVu4s+O
n4stcBTnh+R3L/7klEAcnM9IuENTnlSyC6qaMgj/6AHdgTsT+KwbTGg5LmCsHpW3TAc/oxM02gPr
MD+LgdPAIpuHstDCortUn81cX9Exh8MANrD4pii5IuDLENKPuKjktaPogYDYEyHI21P6mYypkXRa
iDOl9EyQyXSjelB5B7ZqfRJv+yAK6KFS1v6YoOSsZ7KRjtJbZ5+QHBxsgoAgJU8HKB7GMXZxRNUs
iFyJXQ0r9aNJAOzf6JLSoY1EH6NkXHTycTjENkiIBQbAunUKCR6U+Y6x/mzLSHTJ28T4y7UO9GYN
jBl4xY8VBHvSvGU4f7FWJZMINKkNi1+rwTteW4ipwDupkBhU/boab6oA/XnYLPEUVYPj9yZh5cJi
p27kwzhWObB3h1fdZsEoLHbRYFy9ZSVRoY4Y7xx6pHIjKZuk9bANRW/P5nBRaDzpRmb1KElATKUu
aASIP9QCmsy1mF5S5NUpvS60lL4XBNG2h/6/mXiqZIlDdZ45KERY/reNm1dAOjoo4tOkGjc6ktt+
c6cP/LLk4rRFk9+hUjAW2FI6dhXxys3og6iMBMrNBGhOnr+3dnTXfHXx2nEPtax6lvJHzxWrymUY
H4r3apzD7G562yCuaS3fiToeq/qqpt2TJPpWK1CxTX5My9imNkbng2+V++J4pp45C/tlo6+3zezO
/q8vpgDKZgAF+5BYPAXTLU3r2yAiYoBW7Km/JiJzE9GdShLLEmANW6Jd0xSlTnKsaSLB8bEWHz8S
eHxqJ11xBNP/Ie2x+g6vUf5znIsTaiyOjGa8jSqUQ0t4YAixKKZm47VL72kzG5scJXeMIL/Saagd
U/UilVU4fBzFtvwJkf55ZcGSrBfcrXwydi+O5ClSCSMdvNi2dFH06TLp13Ep/DW2vVS7CU6XKP+t
WEXQ6KiAP1aWyKiRFjqgGOniVIKauRADr8VBNv8DVIVMJauvkrRe26uS35T62YO3+71sVdAWfdDi
U+Ndxa8iyh+IQd1qijl6H0k5XkokBv8M2H1oLTQE9YecFmn5lEOksd/44FOwI5sWgK0v8/pjpb1B
pgsn1ERMpnPA9VY4JTpjoKOBcDaqipvWmjcV7sFay+c1Xu+Drt4r2x3YKpdslUna4qw+b3sxyjA8
YzRJQ+UM0sJNeihIHq8BHGdGfaef5Q3CgclwawkbCgV96g4tKp/aZInKR4zjgUUEMYyLb+PhaWbH
zNqTxByNQgg9jGJfqtVihEABTzHaGG4r5M95RoOAE6hcYCZ5IzHwK7EZGephhdMPSE3sWwxBe0iS
4NYxeiWLTg+Bz7uafCIU/m0Q3TSVDe/idw3GWDllc2560+KmPUNDtPjNlfDew1T0NBnwmCRX7++r
zZ+NnhbPIdP3ekDSCylzxU8pAOHgQWGhjKAbe0bqK5hGx1e+Ek3XfGWI5ejCt/ZdGBhlsg20df8u
4vmNkmiQ6meJsD+yhzfzNMT1W0awRGJVXFKdn4zXccY9JCon50xThsEt2Wqxczjy1HpTSf7FWcJj
vKyv+FeGQUz5GM8lIHD7iF60jNGYcUDbA7tQDmibA7qQMs63QwpR06Lz6Ezm8X+aPf8Y27OyW5/p
SnJE+kFCao+askzHJFQmYULLs+e6YulYuium+EDHryzw8cMp/TJF9FlX1oed/1bznKBN0HZ8SgpI
rKEABG/5dlX7Kn6PZ2est1T1taJAf/GtVwA/0B+0dijKgY6eBbmJMuVWIBpR1hQl33ElrSRSW6f/
22cq6mBqiaVxDWzQ2F3zbSB2C10p1pEYmbUKX2EI2yi+KJyP+WUCNG8yjbANhnSFfuZy12Aiavh5
hCyhlJBc+60kR3qrVDfRDt1EnGJAWeCqeKVGnDoA32xAPzjJkAkZNQLYxgjLEpvAFWV+IHT+bReH
ixYFTNJtFtYG1XvPjCvCY2FHdaDO7FtMPtEOfxLSW4ixE19x+aVisPjJHODQhjS6G6yxVfIMypE2
Nl0bqxaXoHbLo/D/WDqv3caxbYt+EQHm8CqJYpCo7FD9QtiuMnPO/Po7eHAfqtHAOai2ZHLvFeYc
M44XvyweOJgZD7D3Z5ev4d6g0TN4k2idCHkEwbA8YDZPtZuYeKrZX3Av6irBI9XPUr63Y8qs4F6y
3m0+0RFQ4u+2NaU9tsDZRV/mEdOpc35Rlu1YndkdvmnE7eRsIJPB88jelOcDZkAxI2YjYUVi8hX0
+PaqPUrJ7bGUnS06410YIWXBMZX/Ru+WgTXvKN4nJHMsTcZD2sbnEIeHqeOYncr9EPfufGRXueJ1
kGTZhXPiDpIjkxwnuH2TBl3fXZSrTJ7OSXbGI1gQSG6OaBXHpaAlKLB7JH6q/eBtR9wJF8xyCUsF
qYE9nnUN3G2r9dqJ+T0e//YsXEUBMG0k3JDP3sSqv41nUQJeqqvsjgiU55tnMuQMTCXTu4QMNxPf
FHLuqbNgdqfmby4YQVNa10nbsfC3tWeMCowsKKK+/1sb9p8LWWtPaon9nHJC22QFJ/8NGXYGtrPy
8LZse3cJ6KO149VMyFYPtKy6CLl8UCOCx9LlvoT1fXBdtTDApt6tevAwZa4z9PejK+do/e2S21pJ
F4YkE8wI/r39r1l+ZFW+6qv5LiK1S8hZynWX8EpvNWyauC2xExfdWxyNfjW+t0xDpZtYf2zYH4lH
Zy/Pq53SI1LBJpJtGgL1Ymw3CblLDH/T2P1ddnhHx4S/I5nflvxeieVVYg9POIEXa8Ypaz/0abbp
6qGbHO8hy22CmHekZbpmy+5xDPT5B7GMC/aGPm1zUZUQ6gCJRDAUME8o24os2kKwT4XCNjUlTDin
4mYBLuzM9LPKgiTca524I3qypDHqm3Mv4z+XGfnMv0Y93ZhE3y391qsGLkyBWNtt/5050gSuiz/K
mMPlxJKnYMaFcU4aE+//wkDLsDSPyFJPQ0URcSeYcu9aVuhU4Z4xCGN1hLBRDjRTeo0KPnUBaz3D
Lo1hVyegaRq30Xt5FszQGdqTXpb+pBRebD1Cc3RW9u2M5fBH9BwH00GKa1+I4BNjGC3HP0WHZ5st
sShjpRATL+E4GNODyv640CU08A2uMCJg0juTL3Ja2eZbLVCtUtpnG72uCBbVE+bIsZh2N2Uf8Nn6
Qr33YXsv1Qs+KtCjPzFfr4JWGHH+XkvkYPifQFYwYUspxjlvu/NqGQeVg9sgYg41khUO/sA2r+nZ
TC131cUeE2HMPPAQFOhB5Zt6gsvYc+hX8AkAsie4B5kmNZNJ4EHuFNSYYrrs1+yH0hZ/esxwNmNk
CcBSy+E2sdEUA8KAA8Mqgxbl7UwNFufrOeIp4UxvN5ypsUtrmajBFV0qFgBwVnEg1tKle3LEueFH
31JXjJR7cXfp5/5adh2anb8LwZgmPvX0YnHQSRXULoltXDZd5rq5RqZnXlFBqyqPfBYBb2YekLzp
9ewX7IYS2SQ0Vr7omI/M6AfwY6K2fsgcQQuaApt/p7mjhtxijvyCUuy95ztbbqY1UEaurhLoL9mT
UpBmTeW0k+AsLaRT88sQ70TGQPRWW+Mw/CjVR6ITM1Ns6ohdI61EmZZOF9kps8q1BywjvRKFNq+B
4DOdhna4rFpybVgkS7p0/UNYzkSroAuxF27qgvI1FNWRVucwGeRiHkif4NHHPIT0kADsdUXRjTda
aY9l2Z87Ys6JbCRmG6K1jVynIHcBehkUnJERe9TbuP1JdARHCvTJ/Fn1BUL+eNpi0iyEesb4FW5h
skylohHdCHwTWM4gA3S8ugJJ0czTi96WsMFENxWeUh6TBigRHwDAKPpEHjrh8rAwzrTvK6lGSsd9
hLR8pZhGwmLCdiuFe56VNCD5qyAQt+7PQ645Ms1yrTH2D09iHZ4AzJ0GlZQGczltsnzGPGg87Rw3
egNk/AH/yJ8ZarSgkxI4RCo5VcxvjFGyK/heE2rUGoNIXH3I5P21xsCbR87wtloZD5LauXUeeTBh
m+ukX0207de4wbFUYtxjHGh80GrgQ8ptAYLbSrQo5DeZ3bjVRi+ghH3P+QsaGuogAlkQ/HSW9DKk
bnkNHOyN/zCxVDb5jVmC6enjb29oTrWcGX7bqkVGCWr0QaNTru1Io9TNsUa/D1qx21Q3tbUNyBhL
hPzEjR0hg8NXi3GgBxGckZNI/gKeaJUOrltDbM3ToX6rY8tDXHm3ooqppZ0olBdS8eC+Ekc2TBnx
mqDUoL6beFh0d5ROmhafeMC2lG3Ga7kX2vLwb9pqPOVjg5xDrXNNFTX2cBgT2IPkifS4MqvHSAqx
xInXTL/hUJ6TnvLJ8iOkbEgJsAKrIOE231i1D2HZomE0Ct1Vm8jtEBMUrtGYSE1QMLJ22GRF6bWZ
Va+PFW9OEC0Xg1etB/T9BzO7w+aEJzjhQ2lHP1tUDjsb8zcuJBW3IkwKqKStDgGBqrwwmYpV40UZ
MGhShKXhyST2qBW0k6QGzFf3WbcEGWiE+lpun1TbCTGlXMIPcWuZrmXJe4uZdSa/xJr7A7PChL5h
SG10CcrVsuXbID8XsnH4ZXs4j6bwL+RVCuFEGDg9RGJCb/NA7gHaZfEu1eFB+2/sDNZ2uwQ9ufBf
ygLGoCupFArZHKjQf1SW6xqhrxho6iiZEOgI/+VJTXozX4cYQTGo/YZRSF14xRhD7vmzJuhy557B
aLkD8IKZSjVxjNzKXYpGKsuHoIZwY4VxwPl0tob+XKcRgOyO+tlgdHYX/B6Gy8qKVYJGN5Sso9r3
GeHK0ERBnTPp6+dTC8iI7L5Se1mI/Q3r04o/O3APUMlC2vMpLY4o1FO3R48XSjP6UFtU6c5/yvJj
tfYacJiK8mjyJFvt7iOwR1g7BruEDIAZORNyX1E1EsJ7U4DchuJtUbYGHAQ9bYvsAOjpwukjmtt3
cunMIvGiiF12A6IRrEL3d5RcAoBJSGxFvMkT54vupDFTZ0gcZuflyngS8xAoxmuJvodM28eM6fGM
D3jGBbOx+0dZqLx3iZN9coTA0GG3hVpmH0NLayArbLi9fiNCSrQoETMC8Fko9XB+LZxKizjwgbxh
xPHbvkfdQtraG35IcQxPgJI6EBk2Upr4KkbYPbwy2hnv5tFezNqum9FOpvxaamGAaABZT3JDyHiY
t40dsjSRrUwp9rsqPeireHUs9sCE3fOE5SQ7m7xfHTG91Jo8aCSgFcl/6yjg9sNnYW0SG3AKBNyq
Lz0yEZHjKlgRSxjuknMtNu7waHZL2jzG1yaW1KPDBDxI4MBMEOAmlnwwaDQBadmzONrjU32PlMYd
XxmMpwr8TacEhdWdX+MrYveykqyRZkTYgQwa1j+VymhPzZ1sUijUc3cKBIXWi3j6EcBskfwzi/ao
0WiN1XBOY+ms9eo5fZo0WgNOTbie1IPgqLJ93604AQiELgen/5bM6ThLBbaV2NEXasA/gpVifZxO
gqnzA2NyVQTPfIUipBAPE/oyHhstPlbCT68WXi6+LZVlAw/dRSzKRvE1YRTbRf8MyeBHQSQ48Y6T
IJUTVYRzDzylvfxpJzILOVPovhAGcA4CVr1PZegIw+L2derp3GZw3BJPnclFwxMSs2nQ4tbZEaXY
oH4d7tFaPsRMCuL1Gl6p3aubVNjz+Ebo1VUhtlQlSo9rg7vlQ44NVq85mGbguKt2ASmNKhFvSYTm
zDdQztfrB5acOFxeFyBjMXIxvQ0GkU6GNT0i/pSQ3XiejhOunSgmiszaZcY/8/gmwHiRwCTkm8R6
U6oLhFvjAg7n4TJNE+/KPfrLjibSbjFrNfG6ZOutmNKbvRyQZLlDDhlot8CA1Nvx1uhQdg1eoHEb
7uGjl22Zp3ozoczkD7A5w9xJwdDUiM7n06UcSJBYrsJqMA+ML00LXKIEz6uVp0SB4cE+uCQuSkns
wlQOLQAqbCn13nQzI4YpjptO684J2THyXByyab6UU3/tRgxPUKJFF23wfNH6/gB0S2UbqiCLmQsG
3O1uaXFeNo+8W3d6w0+oLbZQaTYY2rzmGhNNWLbXSlh9Wf3aEMk9V+qAuaidgmUOvW7O4MA7rRld
RiO65G/LTqqJStXpVVpvWtjIsVA97KcPhiZvcgyHn34GqYMsTj6SlhgLr5KEEKZQ2e+mk26Klzhi
g4tkhICYZCppN0VchEYQh/8yMXYGck5mtlXGNvt4q8gh7UnPahXQRqAL6fi0lb1wYh6FHD8xr67M
JigxQea78hqIhTNbJBJA9Kc/7yWSCHNYezhUWoZ3aXkboQEoiBhi5vREYM2SRPguO5BiwX9OoiSy
DsskGgfBfhb+kXHPTd+rOrDWIzgI7+9KpErGq7FKHmv883M51Uv1AZw6ttt69upkcWXiMYnyZX4Z
+zCFW9U6q+EUgFm+s5Ch4cbKjdQ2NuULfuJcOZiSRQnk42p76FrziPuImUh/z0zpFo76NTFIE0BC
a5J/yinCWy6N3AQjNSleBwGjJNZT86tjOl2QARcxPYhwFa857d38JFaRFMCDgAM+unS/ap9A7UP9
sHSXpDMuDTl/7TnLfb1GN0i9KwyFK1LvAjRmpLbUkoPCFcodLcVlSxwkMMjHMVp9jce4KjHDc0A9
TQ3KEG6vJsK7CHVyluadmT+1/K8EghMMhfVPg9DRF++Ap7CQQPsPnYVIOk2uPHnjBxOGZtkti7Ik
bw5V8SK86xrT7hhZdm+RCs2vdknfNJlkguynKps3K91Z43QAWvAZobUaDDBaTfyhjSEUJcITRq/4
bsw/JZ9DlFVHKwWns+5qysGOx5LGeZqg9cXtXYjre53kZFppt3CHa+4RwVRXUBbXJfH1iXrd8opK
kpHAF9QZMkzBcsuM7X/7t3xQISxn/k2OTg2pk9lDGR+KzuezZQnpz0HPRkcA2mhVoEnbEJ03L2zc
HRAbgLZ0dDSp6z9ThY8uhx6xuX4kpyd21c5AvKBgywaBUMRjpOaRzHDHfPaoSGeRUQ6BwwXNnfya
GYjKam8LAVPJXT3owYCb3AyIZBPygdxFBaaacQ0l4zojvhCsbY+0YSzjq0xAKlaBigwEwvxm8TrN
zc4w94guH2HD9rZUbkP4bcDuRQEzITkwu/Eo6uQBoP8dsvXeVMo9BVdIdyTJ2InfJey+wPpRWFIj
x074aUR1ECNYyHBKJEt2Ir3WfKhAcqADoT+wVmiUqDzU1NpSGBRKgXbJL2s6BfToCsTN2hpdGVh3
xcqVLGkEbRXCTnUd3Kmo3RCFU2syVCTCVvxfPFWJp3hGMPK1Nv8iOsUeiyYJfOQGpnXA0dW02C83
99gGa4xBsEiIxIj7QuBI4MEY10eCHAz9kgzDbaCemm0lSj2h1D28mDKcIAL/QpOoqb556+T8nabE
XmSSkiX2HfsCrRihHcQKENNg8PXPCGszG3VyKxGYnfQOyQSoUkLkysobcblWrTjLR3LdjrCa0WQO
EwhvATPiya7IjWnRdHmMrmwTH1N51yewK5Bg9QtSC9UyWOde1SqQiUpTWIEoi5sp+knqMnp/zGtm
hZMklZ8xAnaNfFgS7Y5xDpvlN0WKnCJFHlMaFWu65QslV6MTGFd5QyS4+W8x8bZHliN154Zp7VAv
0G1MFkOUXfua3lZh8Div1zIHkIx1cDRwNSXsHCaYtdHECXKg59Xl9xhRkGDJgW4JQQ/1eF4EtPsg
sHZ5aSKAyK6ThNTlqAK3sXRyurHOLQNj/ab6s3LRPLIJh7b6MJ9VC7VWoh4p7RHoHoGKAAb5i+Jz
nvkVZXoXxu80xXREp0xrH/LYf9a6+LlUgjem46GnYQ8R5ZtN7ls6LhdL8eR2hI+wXFQZZlB5MxvB
NiDdETpME8wKrhNcI5I8owbPmMjnedVQEumYviVVh2hQONEU7XGHW2RcDElFkOYH9FQKRQuswTYY
PrfGpSABpYGOH3IHj/wykZXkiurXBXOHMOdIIZUN0rl8mlSi2gQeyfmPlKF1fpqta0Auidv8Ukvd
RaJmQRWPk4LDu+fw3kDTIlsF5PIysaJrQWusq8EoIFQq0z20Ab0W3PZLjcq3NW9eBQZ8Y1KYy893
XTCuippfUJFgXdDP1UF6G1sgTunmB+8Oab0BQMuuOavse/vyY6LIIUChHqx9R1q5iMs17qDuFc0p
Stoz+S1oJoRgP+nolohkUdZTVuknU4/OZV7DpqlPMSc5aWAJyVfq0wI2RV+yEzEuVTWpI3P5OSUM
1JUE7zTp5LFOJsd4JiEdYrM1ev1Cfvci7kH3P+NlbyzsNmLlPFVkeoMuXMrw1m4LDdIoZESti0iJ
n1ZviaW8SVBk9mM23Samlbx+JcNddhgj0ilp5tU+jI8U19HaMfrELVCJnMwJXRpvmw5qnpgLHfsd
5RfIBjBMAQe0giEUP+iKYk1DsRahXC45yzR13pdyUIuKXSFY1qNTTESe9LXyT1m2DlaInXZtDypH
A7OEN8TANbtJXN2aYPjVsdloHfl8LIF2gf2KGbyg67+m44RJRNqp3BRxLWDEnd+JTEEwc934VdP6
IzGFLMctHaRycgQKsBfmQnzG4fhceDzgqZr6CibXdEvljsTUFvN6n0I47SBFzijlQzQXMDMbMqDF
KWFp2MLOU59jEuR5EpSqr3cjSVbFSaJvjjQmUS69jq2SaBRly6GEfRIXUA8gkEyIAX+0f+jFEefs
C/W7qEtbqb7HnjVShycqSyAPNMeM4WpB9MeWNJT61bq+i0LzkeJQErVnOiBQNrcMkNXJIZBwLyPi
Izr1GDK4LOEcuyItch1k0mNkWV+TqzWjzWd92jRvRUnqt8L6I1suq6xcRnhBS+T0KvSLuzYQotT8
WOoYhIbApKC6JPlyMVI6FM3vDN2PVNaBheybwE3YVKIAK/ydtBIUmX/HsuV4xuVfTIKvSb58Z3Rk
XghQklTG5COGtqo/rI9/i8Cv8SPBJC3duzy65SFvG+/TcpVfPUusKjtanUpCeUJQQGOPPsR/T0/w
3AQMyU5hNJ/IucK+k7rc+NyXRGB3BiQLBR8n4OoZpFX5W2riTX9OP1GPo/rO/udsBRNLB2x9vir/
yuynamvw4gs28XYN6neHNfAuZEH2jAZcS0XO73fXcTfmr+lY/0ozVt2z4jQq4/H/+O+3RvJUJbbY
9TMfh/00I6h6H/3Oik5cxihPJKwVwxuM5K+5RGqogiVDqW/ix5fRGOCmtrZRBU+LOTtjwvck1Uwa
jnoFflcanMpEXu6EFquUWHXXuPawpwKAiPz4iwoOc4Hsg2Tw1z2Lh3i+Ned5KTBtVefsxUO+RJAC
b6GM6gYGpIpBLjRprH87qB5Sl57lBfXPSJpLufr60WR+siJ7TJj58AQ6raIc5YOCq3522SA4/R1v
TNaghgMcRkIiy3VhPJoRibLg0+Y0PGAxo+LYnorUXm3rt5LLE1AJ5h05vSdZTcjDd8tBZZdsmHwG
prMTwIiBwh1ZPCVUhtqyIemH3JORXi2l/hgq1c5Z06pEzc0Lozb5IHAIlSdtNgkwqvyvGOHm1x8G
7jV4HL6saR8XnMorpFPCxhr20FUdu40uOzosfEm9h6Z6hEKrzccRVL2yGHYJVJAB0HFgE1zRThJs
UtE4+c1zatrXqkrAJXci2dvAH8noqWNWo27N2HFhxOw2ObtW8xzhdVxcjpkIDanJ1MvAfjRl4jF3
WzbXIS45w5fkYS+Tl0Wn4/NDck6bp+LQaQSoEbvZN+2RTejB5MCRpKBYKZVBtQBShCxvLoMfDVjG
FxQTDGdQqFsSkex/kw4BL7SNTr4BrXFzVyZQLWSN1SktO+yG7hKaTqC3d0UgATAzzpUJd4qatgci
aCgwXfeldF1Ip7jwFyJu3tOH+iZ5r0npM1xhoRg5tX4gYdHL7ahUtszRk8yBD088CPHfzmTvRLWF
FuYqu3GsXKR6vjY9Xl8wHimXT4zIkrwglaAqySTiGtwSl8GCTIAqhAGo4s/MjcWPfnInggKhokJv
UZaR3+rgZNCNBboumeuvVhF49CPobWqOjmiqf0hLDsL46geShAZYloZd89YOJLu0LbdNQ6SgaxA0
lR3K+1KClCY0ruUYxYO3I0xFA77GwrvPKLRA8pW01MbEWXxYF/MpWfObKLXwdsFxCOFH/W4krcPK
32ksUjf4050rj3vyuaMalJIPixYxJb24epk0A3fB6nyhAhg0Up5gWAKSgyJAuDIyObTEWdjJbZHT
oB5ZGsM22XXicDHT6GLMXdDE8lmypfeB90ff3Lhoe+Pk3pKquM7M5RY+kvlvrAHNFbcegQors4qF
zv/vJIoaw7+tfzCjwipll1AN1gSJCVInOXEX60361druNOEzrXnUlAbtOOqF7hjm47nVzVOmlCdR
mf3JAylNxuDgS1zOuFwJd288MN37IpUZ9WRHvse9KhYX1MBb5iEY7L3qjtV3c/VF1EiaZDpqqd/Q
aISUaODEsLg9K6wtOUAwsolRUs0YrO4yu4zeoRWwNwxQY7WkCGUsK6F7WlCB68zyYltvi6AzJ6jV
oV3RpZVWdBE8ojOm2OfkUjv1HEvyWVOemaiA31APYzsejA5oAAg85MMlFvWzYFA6LOz3f9UdMxro
cghGQhy+TKEIUA+hCEyL8zP6UzMfHUZWJqkJLf+f3ThhI4piR2RLN6MMxNUSY+UqDcVpMRdEL30n
x+MNG8UtizYpZudpkXUDlsvyfj0wz/3NkFURhUSoJVobxAc+u34upEO1FKT0YnWhkrUKGLy3GD5m
OZ/GIcdArwFj4BqfzhgNFJByAnPsEQ6fUKUb+OFEGyocU7Q/9tnSEOUQc23MkbdmtacLkKP6icE6
v01r5nt4SwTWyhvYb29ZYyD0HZkcKXZP42z8dkvoRKrsbO1hEecIW/fnSoGcyrrt8odE80HXfXYL
4MqDiZ2CKjVBLcSB4Vs1D/s0XUxsrguW8jVNApr+FnN6qLs9ndEkNvseGaaMDmm2O0N2N7oyI32k
qut//bvdJYm3L9e9lEi3PySvJI9pQAGD6PJQdNmJKbtfY8dokSdL6x70PCC9Af9I8RdUCGoietxE
wZrXIwnMDoZW2ZGyQ+SWY4Hdk/KZdzhobxMh0qi5GVLHPIM6yDbJK3vF011EV8qbksb8k6oyM0o/
+iGWQyBPsjdFnE3o2Wa20sh2qPPYWP/pecyIq7ljOrwO5Z3NpuRrIra6mqyvor0JOfSHcMer85l0
IX7QfwgWo/qRG91T3ADugIkuMim7QmX50ocls1MpZDexl4YmeLjqmcr4O/NbcyeNq9OFmiNhQMNJ
7uTIAyUMVbiNXNlYqMH4cBvLb9X2Y17vNHdKiBSBy9vsGFEZ8QVr0gi6Z2A40MWqo0IzXfGM1siL
8NLIJgxZEDXtX5wIp2PiVlG5p2Y4LrGK3XLfQnkOMdPhKNplOlw54ncoyzGxwfpNEP8wT+BLG0a3
xhFh9OuxMbiUST1KGzb7ZgKEF4ZojFmCr5KZQzTRZxy6iu8T6PAi94Q47vrcdNqBmyRcvNrq/fII
n4yAurceRThc401hDpghQfssw5zYoU6EgKwEeTvi7Wj2UafuLUbEhGQcdB0v5Ir/nGiEFv8k1JCO
jblXPQYxRIoGCUjcMfB165sGIwqFeAgKfmRnsBYeaw2pBr77tTWN1wycQBR8G8dieowevh9QMnwf
MeRGadRtrMWuuo25CVjg0R/upA7/wG9r/OkygJzJTslJ0Rfo++g10oJgLi7GqwrFeQYs1eFgYKtm
BBLh7LOpg6UCX92fFigTAIQzHo8BbYuqMsWLSFYhizphm4vz1qkVxrs75GWVq3cZ/KrYjXaKtPEF
WRDzXRTqn7Ak1kN9DRNZuwa4lhWY2OenQBZi9KXE7S0yozuqDq4U1EIIy2df9uEMv0PKfuvehWt8
W3ILOyOOXkQn+ZNhIAAP7AXJripJo5zZ5RDrjC8lmgnv7Wd7Hqxz1XMRm29a1DOPkx45FMNhQfJS
7vXecONxC47YDw2LmgYGHBpuGQ13NB06eKArauESAwqSL0GYTstQnD+JUSZ0BnKsgSJGFCdUFZz4
Cdzm+JCb34sJkK2EXJvf8VregClpw55Y6jJ/duRaKUb5MJjfYaxXFwm5SeeGPEJVyIwJ/X7iqnsp
NM9WRWz0QtwMapGaaoBuPgM7Y2R/Vhp6KMnnKejH9THm4XO08jfScTGCwDU+osatIZaiSMEXp9FY
DTdp0e8aMEXeuqVyy2eloJ1mCRmWs9doH22LgRstj7VI3rAtuUGLOq+cDi1NSm+MS09H0BzeZteo
7bCjl4xHRKTdo3jTLOvGRu9eF+DsqpMBA7bI14/8hfOz5lDWO8a/8kzCH8pyDEassC9CNt6iVYHm
jbZ5Ld0UzFyrEs2Qk/ZsUnRmpqfAkyP72p6s6r0w5fe8lAJpbMiHjT6arwmARessOcpk8QKX9VAw
zlxJkACb+DT9IK/Wm0WORrQgQMnkixbOgZLmCFoQ6HbtTVm667F6tKyIx/ys9rQ1+O4rzuICk5WK
yaotIc3VqQMfPQrPxtgdNVdvdhG4wP4pF9hx/vNQl93FuXgere9ZrJ5UxPTVRmUxpcUoheiih9ki
Q2qqYLYsCZBMsUEv2sFu2a+nV94WN6PHGx2j4aiKWzuG1/FUIJVDpYCOkwGzHqMqWf3GpHYnn1Vr
VargwiPLy9XwZuAtd0jMKBtf9EjNWA7KJTQjKiPifTCADwk1mx651BqdVdE2ax6+qW+D9rjJwdL+
aZ/WphChOkK3fuoc40NhDWpFbI9N5l7sQGGogUXh10USn/7PcK8FcV0yFOqQjBMxJmdkzdwan24Z
0+XQkTSOjuQ1IZl2NaYgDZUgoaSWqJ0hFwZtLRJeUweDFQVMo4Tykr0VxvyBejSQmxLLdP29ALbr
Y/0u35xVq49RUDDUSF69JDz6UwKxIdp5+M+gQUWpepiH5NF/F87Yod3oTWc0JZzfsNRxmYJ6M8Wa
dkB4R0KaVn3Qz3+xf08CLFS7eAulkUNphxglYn4cKTz/izch0NbALv+LmD/1H+OoQviOD0o4Ih8N
H7qoP7DqXQZId1QMa5P4pgGNeJm8EK2yZuK9ITRpE7cKZOl1h4QttD72LjwXp6xl0POHqF7cloAP
FcteZOw1olq27z9FQTxEUBJC4zxpl7bX76qUPWC/IaOo0aDEejCNFdyv3CsCrMSoWGLATBn63zRB
xGrNbn8iUQ/5SuVCxrClcG89olB7M5XdPOLSAU2jSJMTvsRQtR+DIdggI8ksS4XhXW77j1awPnIl
+RSGmzgjQRM65yg8GpA1Gd+Zx2irKi6x8pUOwFDrCwDiIIXE1WQuCDb4HTPRMzi+9bP+t2hI/jIT
l9nPLi2MQJ7HM/PuIsqOAjERQrV58/ckNx6rT5N1YCSzlMAuoNehY6/3Xoru6DVvqLGSsH2VJuXa
sodrJamEgtvSiUk3Mhg/akPSY8prbu4wbC2zve6qPTsrEvOWmFAHXBlWaOznb+nUkOyV2M2+xCBY
zdAFWUZ9Jz7qlXWX3dXsB5Uk/6uefGbzXvqYwuplWOsL+vihrIB6Re3L2jim4bVGE1MUCrljO+vh
jYCwHhAIRNEZT3VIhXrSBslLtdqLydYdI2TEe9aYbRld+U9I0nfPXg3bRDcTvcFSzc9wWmBeOK/r
oXlr8+W+QZaj6k4w6V1ErJpj+1i7UzaxwaoIy52uRuWbyydKshF11q5HOV+IWqBgf5ORoWcYbXMi
1kzNRyEUA5c5gDogFD5DmiSQH9WoZ10dz2GdnEWjIVJGf8Ho40xYKyTk6F5Rbta7JpGJ5Ny3bhP9
tYxX15pXc2gvOvl3eCK7GR1H9R9LULsTmQJuWoQyidHwJYhx9lps+rNYn2MFPzCSelnubRF7oLRb
UAcCj3Gi+ICWhewqktbfFwZqs7TAhRIROC+8m4cURAxPMnDFluEAWrp49VsBb0w0+U3f+ppRII08
sLDMSGdAgEDlEoT6eFXRtwDq8WafKmD/QRYNsCMapY7QuLnXHdmCotjtDQ2G104EYoxwCSljFeeH
BoFDiO5ka1GwaLbv/QzE6Hdu6FHTxU5ZINFeVV3xfHlNhqspAwbZ3QCM2uzlCHNhhs5q+bnCouDM
gad/5FUlr2LdMY3eYwDbtShHUN5etl/MOJfXQmY9kRWXMemD9rQrENj0Lk7S7qo9InSz1v4xztF5
rdKTAw6XLACzZINhMDjCBSWK8s7Y38KsPK1Ow7YOaj1UPM1uJioBA+MKkIBCF45k4uwH+TdnJWzB
dF/ppcbqWljrVTwuRwXXPwrAxTwp+TN06xHUoh57ffFPxidX5K1f6ZYvUwlmnriQTjPcWomJ/3eY
Sw+lFI71TIFnzPA8ODVX+fovitdzA4peRe7CBr3FrTRx3FDocDMpWeLiNMwEMBUNj1PPxYFYhcIs
XNlByjswsOVMjmNKrl7GBv2rIkF3fIhG9LR5H77iy1yk52Ftz3WDo53gIklFVmFrUfOq2RVjYk5M
AS38BOpJfapy+dLAwNfLbkRx2vXCXV+bIGyI2Flp866UEOOQepAs8aFmnskf2I/i59orsGFUV/Jz
9jhbPiKZ7Rm8mBo9SlKKKBNliuOfZlIfeob7FrdhjYRMJg9zhRap1MtV21uklNFEw+PPQTEvzP0J
AsU8xQWit7Mr1lt4M760Q2+WBEzTE7VQ3ml7eX5prlieM5aEinTMCXmkObOr7iWx913FLuir5mzQ
JU2r6cUtsuDhI9n4G2hScJmdWgICp5icVvZnDMJ6wpOJlBdbxL1ZcUdvWknzOSf3OI5tbBN86E4s
IVz3FJ88UnTJ7Nwv01ka/o+m81py22qb7hWhCjmcEiQRmDmcpBOUrJGQc9gArv5beOv/D+Ry2dZ4
xAF26Kd7NdNOpg/FU+sYeK0UNFChplGUkH3OWcW/X0O8Q9Mp723qH/KmvtXmcm9z6zFrsCpH3vuv
c7toBBjT08jrRulmgiNB/pJKx82u+i2JS682R09EqyfPqgdLErYJ52oTCpEEhag/j9QZqiSOUA1M
GWM27ul+H8NDqlTaxfDNdBBu055yjia7u9ajR4PPHfPk8LCUNVT1jgwmTcrFpQwaqlAN/rnedu+2
jeVpY97Mqmt+iX3NXb98gTsBOEj4yl/2ba68MlV/sxX9KZduJsbbqGb3bGgQr13ZqWhdd82OGz/w
B54TVFz0XVa6kZXuM+ePpTEM3UVvMt/dVCtE6kyKATBa4EEkB9I9e/lup9WlnPSn7rx3ujgjRyBu
+0hQ7KSAHnkwUh4MBZhruzAuSsnUtn+7nnxR61xroOOW3ys4xP/fjFfjN+mWiUDlqfy+icbQTPmF
jOLAlYVqs9cq1HsME6vFZFrKGAIo/+sSjdCL6SeLZo1l2yXldLDBGMMcSPnqsaPd6lcVE5Gs5bOg
iLnjBGXwL1xYWulFEsN5NbGJOVzVOR8QJd3adjRvThWC85wGxsKHmOErWzFz0dHgKIfLCpmwbc4d
nSJhz5SS2Rn9LgQsfdf6qLARQDZxuP1MBxmqsmUth0J3Dsb4q5wTl/WOoUXBFo2uMnOmM7daVblm
GPrBoJASwPHIERgbcsZ10ggJaJ9UpuaF1ZwHTiuzmVwkQMMyxe6WX/0+K2SBvs6CfgWDUXrk7Oxd
MWWENLINeZsYhG6bNIxbqkEHNci3wx8NC8t6tEomxNPsS/+syUAoxzuJstPfR2YMJJ/wKEqgwDqj
Ydvy1F1G51W60CTWZZhYNDztsQtJl4XaYm7QhovEmThNDvmeO9G9Lkf4g+bDXNKnQYakgaMInvDe
57Kfg1hXse6gnvbUrGF1CvS0gI7LR+z/dkdNIvdOeSdAKAVKUnnM6kPKFLlv2NXouug1Zy/S2W3o
NvE4HK3tdfxq/vF3Q3tZhuw6rNq1Z8dYXXlRvdX8GiP7oGKOZ4+7CATSAjsv4MLzUMnnOi3O60E9
jnVGKe08kEzfOMDZ80pQA7lfpCBCxbPHl+hcErZk86ayvkSfbMjMffTR63pawfBUAOsVEK0B6PIC
Mc5/TaGhIXIyerWt9waFkR+gTyHCOpXnvjhWihOU1KeZCzFmIIq7QQA+6Ddf1YLlZj+Uh6UGcVjy
shszHmYzMIs0XLUyVIxmA52G0kOd56OlPnSoMDD+eQ3RSkU5XmItuwy/k94+Zpgb++CwdUY3TB4t
y8FJD/7yZ4LN0t6Yv2C6sZIpqBqApTqouz+l7m6BovpSMBQCPJPwnoAVPUUq8bGdoKNPxneckmeN
v/VuPkk0lOSiCG1jCMLymxeF8RRvz5BBCqDkVHkUjr7L8DhYrbhYYr3ST9WYQbphUqTxhKFhLSDT
glIEy1PK97xoHzF3uhFd2PelRT9BvmLkv5P/Mx3mhsp/BlJOTHibW2e7I0oWrZFv1jmjhRrUX8cE
11XK6lsCej9yfsr2/+yCteTuRBtVRAnrZQhhEhsGA5PVs4jDQaNzvnTb/DJ4cUfhVlwlmgT8J0dU
hyNqxFMBYIS27/vMqi3K5yztOnAKec6NO4jxyYPRPcJAytymrgMns2hyXnFOhBNTXb2Z973/mKbY
s+4apjNqFVi67FcqBQOAgZobMHmJPyvw9HbrZv7a1CHiZUt30DHJO2Z2hmCCMVflN1jf2rX6rFVy
ePA/SrcclktsxZeUoVTeUA0W4Z3ASgiPfTaNU9IMIZGp0xAOQD4Uz2SChto1kOPYNyAd7UnZE+yQ
pvZw/+uYxp1wwE22P6IIpYEaQDM5wuGz94ZGnZPgoiCYnI4fK196iHd6kAoUaQuhSdqpFpjkxHFF
61t5cxy5L3Hu3yzXx7IFZxG1nlKwdn/s0DIwYV7WhSsMT4sCYyQFIoIbWEWzWuA4DTndCPbk27Hs
pyZ1J5xEuK9g2jgtReOToPgnUMXUh1NdRtpqa+UsM8Kytnw/k7PzVqfFD7Ct91bCWUhfLlPWXgdh
X821uVnpCl9Ev2VIO6y88mUmN1MvYRz/m4mEt9y2+0skd4SKuJGV0ikDPNibrlWtzzWenrOfvDn6
Dfsxj+EjCrp4fAziw+THOnw2WKwbLNYWxQjm8qXm/wEMO6xgjQdzuXFpGXX6DTo0yp4Fu4bKpf/v
sBwLN1/Vo2mYIPLd1FjZe/bV+A5o4aeYb5vf5KTVB+n39F9NEnzQaUlu7Gs2DVddGJfaOtMefDJ0
eBg/eqy6Ock4bdy09HQ39CNox2DUI45gDsMfsdfjmShW9jlaYPxNpjz6vppIMZbOUUoUMjO9j7LD
AZNv0jT9UqO4DIN3jyrBpiTs8cxwfZ/SydVhwUryxGOO7AEZ9kDfEk+uPezLdc08dviyDBNzJges
ud1ve0BOW6dd4ECVwOh09C2vKQWSwNdHpULVIavcPyDBEzGqQWIjjE3h8AHicYvY0H7GRbFZH2ou
IdBl9y3QIDX/CqUAS0OrF09lJ9/abLlQEX+VSFIa01W3OIOigFBoGGGPXBISUX9RHPgRrTNWk6sK
264ot4LPntCLTrBXQkiGzzgxAQWjgQtXAzCff1sNHTL2L0vUp2Wt36ykec2m65s0ACkRzt4j+d6p
P8y5dsCP2lvDfuRLxhR2iMQ5pjZatM1MFX7DGtqYe5OD/Tlb4ALy2hOAb5PZN3qMEzHn0NpvpcHX
0KoUfMMLuUztvUuyUIkzLphE96c8xHgRFhSymXQ6mYl+SeoaSq9y1eF/Wawxpv3CfTFl79Zkvka8
tf2baYi3Ef5wYlREIPeD+lYYKv8LMNtz4+c5yTx6gROc0RO6pwzSmLtqKdR9mxgheAl9lbyKUHIE
33OIkkBG3vnIbdfa7RFjfEMjqid7XSNgGGi7SDfcYV8TsEM8neKQZQHH2NH+NXxHGuDRf7FwvMV6
05Z1r7IEZlQvay2NdJE41XpzNggtjgcnlU6S88H7drTFtIcS/rB5DNHcqtl50sjDrZdsC+lmJLCG
5BY+rBFCwXj4WctyF2UPaSxu8qJdyEMoeuplYjouXlG7e03lECGrn0hpPW0ofTZcVn0jW+7iJT6j
UR56kAVIOdzUGcqWvT+6kdvwn1g/qdkc5Sg9lpZ20EZaxDndm2TjLGOvttO+x5mjX7JivFZkmhSW
vUpo+0IMb4yTnmZjHo0tZOHTHQGjDp2AQOhMcz3z6Rx1AEqVv26no78FplFqWUqSS/OuRehV/nYg
GE2Gv0bBIDh2p6k+dYp+ypeK79k8xDpCEb77FJILrBsyZHrxzsAdVODv5BfhssCKEXxJ1q0k69BG
PVkV4ZpvCegqNFKSMxJBHeLpFmOCvUEjH8qlRfxziQ7mfJ6guseItDCtecadHg496Fma0L+pwLU+
KzMKFWqbU1grueoThR9MtxoW3v8dhEvcLXsaumJruDbgLFsYaTphBLoVH82ltnf5LXsA0LpOWNwH
cJnvzBSDbuyC1JiC5FdfAKPv3eXTdFDFMzmgzbAb98VkflTwSEMTJL0FLWRRtn4fGPqwRIgaLfsm
knm4XE723hXjG0U9y754FuZRnLHxcuKHA8LILa8IoYWsN8yMF/4+/67TfQWRP9VmZmoRR6SOZYKU
RsSIa6YNZ3N0SOtO+esAopApWt2XKgt5VHqu9m4MuOKTLdLJrN8JTOWpT3C5T5QOsyDB9D6pLEg2
P7kal+9lVQye6PnNLB553DIkzl+0rjLduNjJt2nz8sb5m6y2T1Ckn+VUfSWmW06RD7HYH0/9Z0Q9
T6m4SOMkoCagueyjUeqr5Y6fVIS1wVAncLWQsJvs5LxwFutK8YG7cigEFEr7Q5eW21xSYtnf63X0
Ur2mmeqxMPHIuIgwoa775PhdfSwFLZ+kYrVCe6lf+TYxaRk2SWGWug04ROusNVdrYjQ6R8CTuUvm
YCX0wRPAk3OF5ZCaj/E1k8bGTLaQ1ryjsc7VfR2la9ZqF1XqzuOPTOUMCQquSxcGvvucaFVFL1q2
jAeFciHqTA/6iSmrGOyg/OF4Gxk3UYDZpoBcWy9ZQ04Gol3SO0GLy14n6z3J7XPRpHvR69cIRFt0
QUfoRag7elD/kX7PAxXLJfhLV35jQzjnVEFPG8/B5ID+fnfm+rI48xV844edURVP+IIGG8pQnuYt
rlR8dbi5F/V9XYaP1Y1fKbV4DkpBhEow6sT9PjDe1Gb6aFsbAySQ+cSN2zUwazUoKzvopbBo7CMO
1iBv7IAdONjqMaPdJ4OCQFQUp/7OfhNojMv6zFmukAJDJcWrl6HccLs6z67EMcSuH5IqvRtz/q5+
aXX8ebZ3VIvcC0APRZxgI7HubWAm8Kgx9KtJ9FISh0dL30IIMn57IzFv9De4SoWJnT1pMogp9rZf
U/JS9/Bq5PWFejuP9G9MGLclda+OL32QPf2VrLqfZzZsAzOINSccuV3wV5pKJLg/xXBGXj/TxGBM
l7qx/9esaNKsmLLbzdpZZ46WjshC2aPZNb9lXMx8VID/7pZl3CKtvs02xEtnRowI+7wIAMsD9BrC
9rul9L7CEDdtDRh2dRzYuSOgfohKnpgJABTgy/qVYHMJ4jYFZXbNG/2iA8wxT1na+sow8xN4Lal9
NmzjIsb5ShDoppAp6yFbQVqqci0obUQD/YPkzrSYL6c3P3Jt/GhX1srejUumo0Sl8Ie7EPO+KpiS
2bBeoe4VjX631JihaPo2Lj81XNh0vznjtuodCwg+v5yJnE6nhClrss2FRR2rkC4BIisxIIxNb0ny
M1t7FtHZWwVlTYS5z07tJ/UX5MGs9GOUd9ZIkFFLUHKwG69nQ6YfSFNP84A0BGUC7o+2gRIhoMXs
RIIzoq0GhMc5Q1A5zuvvOi8x/Tz2a/tL+ZbHvyMtWs0qwcykYLIcD9oPp7TQ2O+Vpg5s1zBhIMZ0
4YJn6P+NhgUyCr5DI3bgcMomPUwz5ZRAsVrgmH3Kmw4ZIYKq2zzshbMk0hpDrN4iRSyNj4xSXlPu
gXREB2efvcfHegQSM+l47j9atNOG9l/wMMSlUolhqnMZl/FI0+vOVsWFkSFve4VH64nNNxKH5Zif
505jdRouWNwo6LlNGE8WXkyFjMiaD3f5WJ/T2MM+e8tNzhqW9lkHJehxA10vm5J7uTDdN43b0Aws
72zkpPGWvrpKY4aVdOdyqs3TgLgfT2fC0Le7/m7m4j445Y1rDifmIf60IuvgYPUWpngtkv3UPr61
mE+ekiK0DdkfUfWkbsfhmXOij9WNimpsPLCH9OGr+61SKtABnipbw0Ng8jIDE5iR8cGZ+CFxlzu+
WTVu+9MSVMNCmo1s+LS20keU48LZXg1B4fEC1LghqDK+OXjDq/aZHa41md6cCOtI5r82DNzspuFQ
cM2ebSC8c0krRnNfxGo4oI4i8m5xUv53og2K3DeIbvb0LHLLEPJHTq+nSVVqSSvzPwBBbvpCMBcJ
PG8zva3SfGtmB5mmLYhIf3D7sr2z/GdaDGZFH7pDBt3E7nXU6acFtdK86iZ9x/gy/cNqh92kDRDK
nUfdgSoFtpCCawINihkdt03vpXQn2BwCe4cn+wcuF1rV8qa4nN/5SDfJtIVtx42ylg2/qHXQX7IP
XPHA3JzPne+5gc9n8cvefdekAe32hRqu4OrIcXXgNeFZDw+xhAu5/rsRG6YPx4Nx8bOgD+NV3Q1h
EfHuZzE5OjSL6J4isnY84xT3BPWshQw5qhhjKhfPpSVxXLtCI7YonUtb3BfY6THHPJkLiz2/1R/x
Ffv/e1pa7ybKWInJgGuePK0YF1hF/wjl0qLglJl1lqfhzJH/lJMhKvBaUH2gUgKlseKBBeoomTMA
89UaMqIZe+bfqLPvSFVPR/5j0o8OcO1D/OVt6MGmEECootFNsuJQcQxp5OEqrdtdgi5JrSMuzjjo
pKEV1NQubxTxqUMQnBxmqc1nFTuhZz0daoMXfOxaE9BB4I8lDwoVnkNPy4YL9Muzi9lzQHzkCtcM
Pje11wh8zGEBa7XLyPCSLe0kFE/zLqL2oQ1PvOB1lW/Dp7uefqwrjm63iZP3MSreGrV5LF1xS93o
3A57hIJ7JtYDrIHGB4wE8qShR0im8KGGwEIbSwJO0JCYZnMGxdLqWP0dCrkbQzxPacbRueXU0eqX
bD30FASddG879WBEuFPP8798kcOIQlZL/S4oUzE1jX10r2oEJSd3OK2z5cfvu4JbhFwQai1goVn4
jG0RpNGIVE4Fcz0EgK2C/jj+WbqWbDxcvqK/FWVx/9959hIb7XVe48CePzMNdfNsOTwoXyQPQH9U
B72t7qZuP+W4f2b2ngHrC+nzrYzr59x/oNAyTVJmA+kUQ5/wWouzbX8b99ksg17AvrUxwkbS9FxX
SXWlfbuXZE+pBGl0+dhuaLQMgykAH93yaDH0Fk4wRooP/74wulNuvU3C+oOatVZOziKRb41R3mrN
uOYsjBQeXminLgTKm+6iMRC9YYFYZl8IA/IPNpZa9Waj9ylOyWwXRwdWcelkr0iPiDbVr86tYOHJ
5hIQPA85XxyL6eYsFDsNl0jCuIFBqJsfcVdeQUMRg2Evl9NrtxqX3GCEp5y4ljSRGhSTBVb8NjC5
JEHF6r2TzvGNsOarK4YX9FNv0NRr/x9b7FhzVTH4BxMovL7nHrPv8duq0maGVfHMdpfZmkBsAr04
9EP6KvT5lTpHEad0wKov1EnIbay00PEPxozLmpXWwlyYVJnXzZehxZlPblo4OKB7/H+y5uuomHh9
teq20o8mCZmuCNKUn1O20o2H/MMQdsOUz9hRIpcH3sHESHKJG5b4WWeZzaD35j72ZKw1BJMyEvhL
VDMMJhe3c6zswcZIEdlOGamCktZgIDPS5D7ePwJIJ4d+e41BCdabTnaNArkRfo6MHRhsV9xhZNgC
wDngwbvTwznUhBuz6EZviY67dokDUpJ69JSa6k21/6vb6CThQQHtwFW1hYCpXZMIovYWhVxGZpPc
llTlTGP2RTL4vNkkIIIjcc96E45Ef7dK4ab70+FhMMBjESckZa6x/NLn0Rxa2zgvs3UaTA2rwB+z
+M2Ya4+1f62fjlE82jy/zw3eW9jq8t0R5wnkawGjZCRMJOQT1ihQhhGcQpCelEFsDHCZMggLBnhe
0J521LYabSQcA6gjjqpcHo7dW3MUeorrhR+/OJYq7Fw44C1t16gN3kDiVqM8yT7ip/cmkuDSeDWV
IkgfxRtrxmBh/spohBA1LcXI1CZ4Dadh2poHz6lh1ChctZhAstVYY2JQSVdH0lFqGUuRZRLCOsb1
cGQ3HpzWd1jgStaUGLOAsOirf2/IxNh4TjLFlyYtiHi3K1MhOOcPSn4s5W5zNTCsYPehJKk7W4N2
zpOKICbUmEOfU3wvjnbZvEHiOPd6Cjf0iX3m3CUyE8noTOsHc+gOR7TEL7x1gaq2CO5lQN1Ehgl7
X5P3kozFz+gDwG/NlSkc4gptln1IKFjygKLy55ohuadcCSkKMbdCwoVbS3cqCbQRTB7Vc4TJbiRr
bpOpGvekP6kN1b+YjTdG72Zsr9IYMyCDIFVcp3i8xbSGGQiE5FOzcToZnhE3pzLmHEbmk8LBK0S6
a0xcUu/8hFpswVg3a34MlvP0lc6jX0GntvjViN91J58GZp7mdirUUbkMagX4FU1YOTUYfqAdVXgh
8m2KH2WvPZrCwWOQ3OcC+s4wuSZu1mIjSPgpCWGD58Sgnc/ofxLsupNhh7a+7IwMB91+Wl+S4lvk
RaRZoyIDh4FFSZ0OwgeWLUH6o8i+LXs88WmRaTdwLMg7CWesXJ1VyTpHdY0R0QZwpV3WIqKYB4xS
sdNNgDrwQgp4IUNdMMQ49eP6bs7rR9MuoYipHCKEYJe0CDfonGPDlFej9A/LbrH4HFZ8Nqqgcf14
cJOFKj9j/2YT/pvkDL9MDOeiCGxWXQdbJilPPZMuuoH6C9JFn8BgVImn0fT1W5EIgqiqp8eTJyTA
lNG7U76xVLpphTt7a4k27g2VKlPGsxOte6sghQensyTMMbJrdaxkFq5YuCJ2Z9GMmwxsOdMvqcMy
ZXoWivFM8ZDTLdR3ZDxQKqGsxKcqAgdfoBRl6MRvgihNhZaW/NUSNOf5qLzn6ezFCk+iAQ51hBZZ
jpjBF9pKHhmrcl7RqHSySyosUbewY/XKc9TakKBZBsot3xdOwpLNCYaUQ6oJf1rh4y6RP0sS9+I8
SIFBMEmOb3MVMW7Qr205Q/d3NcwZ0/qraoCuDOqTlVGTaOKKY0bCj1SjAUkiN+5QhNj0QT995Rr0
yrT3AY36CjhT7dAwnF45GTqj+cx+28Se5ba/tYW4DSILbPNP+eLOd81IFqxbjAYIfwTjoMTHDetR
YdkohdtbVGju5XOPkbvs6RpfwWhhKFV3WOo53PEe2p+rKxHSzitikmQhErt0p6U8/P/4g0n8wQaK
xMz8vOx/mzRwxYMUbJl5iQMA7jbohPYRg+ShZvowycUOi+OEgTYZPckC+gLwgIVC5gmiFWCFO7G2
NLzG9pEfNPidSkKyhy6jOnRJGCcGkKrCAwLJ3koCQyPgUl+zdTlO5oQ1jlQfXcESMA6F2IUlX2L9
r2mSei4HP7I6v6hINGN5djw1dmCL028BfTPZLP0q4J6ePROvEnJUxy2swdIfsx/Q69DS4zQxdj7k
gsMBYBZB/TM+AwN9n7zDzByz0urA0AEG58G6frMP76fW3kcdpZqcqrA1HVR6aSP08x4suET98Zq4
ooYGlVnvFWNNCkE8E/aJgdDN7WexMd44m2ZGiAm/KnodmXopD5MpPRkqJ6MJ50qxM+Dg4ZXe5cYf
q0ueYuEiKTruOCDsbp3KCWxYA4OiuVmjPCLN3Ip6cUecGntlD3cClpQK2p+FNv9ZdcWTRTQTxi1Z
MHTANjF0+h1M7VMo9Vc8LF/cimZJ/ShfsGFuqdkdyPIAhIZEKmZk1KQ/weYaqtTXpsW3sR6ZmOn4
NmXOz2s4qbQj0uIyORybEbk6XUPCgn2rOQEpAHxIpNj20C6w4nL4QHmYPqTFJFdjulHxa2qEN7KA
LLiPSNGPpDwG4riFuIxRd46JcEPvYm431IIFHpWHV2GgkRPRsPuBIj4B6e6bR6eHeCV2NPqA+MOO
s2VYjhOIReeaM4dPuv4iq8BpMcE3pGwh7e7IXh8UXbsWvQIZ03CzgZnUxkhAAu3ptxm2fpt0R49a
AJOebuKCqibdl6radzSFAEKKB+G1PnOjJRmbXtEFzqjGF2lJb5Pb1glnyFMrUU+k06pE43KxXflS
Ng15wihcgcz/oHKl7hY3Vc67ytnPuEQNfF6xuC5MFLAoPMavOF4QsKi7xlfUxGCmAcWq+kGhzrOg
XYf5bVrysqYAlaK3KJbesjp5LWS5c9PcuLluMlZvSyVw/M+PahjuzRMb6p4c+y5PhmPR/4zUhSlJ
FFh5tElwO0eDzN7vbLD9i2TB6QaPbwX1chcZnWoaRUdCv1i/LIZxXY4gNoJU7jIvBzjH829N1HKU
iq9VlAYsytmU5AtcRTuhVaXji8uPUuGywWEl75hDuY3orysdYSlbgKGgr1b3UgpXvXkazY+W4S0E
2VwwccR5pX+tbOWO2YRqU4AVpgJWBQM6et9AwzD7dx6fq1cCF+FDIJ5ObdUCox9Od/ljGXGgZQKh
XMf2up1LZYaaiCQ/Nl6jwUxJ3UYH7X1cGMrjGgAkovSAk6zPvKWRYD5tDRviU6vLL6HVX7geMA27
85zca04MMvynrvknku7aF++VSCH7Y8jEa7LFbTDfNTU9vik4vjEEJhQUvg57yq7iS9ZKV8rFrjzL
Evd+xz5PJWgQshh2XO21BEiQBBBOTeAS4a3b47hg7jGOQEhKpFHZrWzsnjarVY7kx3bgiGKXEYpN
E3aXrce7PWZ6eqRl9sCB1R4ntwNyJVPIgKf40GOrKvfG0JznZmKMCkiP6E3tjhKEJ7w/2kEii5BI
Fh8Rcl+c0pri9vYSZGO119lgE9MKF+aja+IPjDYn5K2hJ6dcQv6guWvVv4lEuHNOxSYvnU0PiW2+
wTV4rhDejACTcdCVYkvpsUk5C8rYCMhRuGDFVO7pI8rwSq6m0YKm7UPDsMKspQEpc/YFE1k+51Gh
0KNE12b2GYk3fzk5ULX8ZH7ofccdMA1H84JnwpAOjfgeUjiFQnvTmLswIdDfGEza4sOJ/2aLJ/zi
L6fDneKg0TUgbXI61sH1wk3aCV14i0JBd890A7upPtxhTLoq/hDnZTGWo3yCK3Crzf9DsYgYbwXH
PLgUdX7WM+U8geEn61kaMMKbfRUHREZ9PX/Z5AFaOD8ax5sOiLgxmvCD4NpEYZq0dGUTZCgIvs0O
TgX2iAypkxbXytO1mJQXnWJk92BoUcVJuAvcvyWOXQzoFCb53DsHwHca9wxZ96QXRE5Dqg5jRRdv
jNMqe1dF+Sqd7M2ICYTDJEV8weqyflNJOarCszDTz+NFE5m7DtJuUGnGQ1PMl+IItTJPNd4V+jtr
St25IlU5xFVP2BjAqfGGK3EuNK7Ugt8kbfj13UQiNcJKPg893r4zDGW1iU82RtxqfqztQFRwuIEt
UmRPMMo15nAEcbnQo7cUuYdGpQEayig5UeTpqABwdlKwXoxJA2H3p3L4V8Cle2RMBKMG5iZ6eLHl
/U8R6HrrJcmnzqRTCMtoksFrIqIf/7clfgo9pNWtjnTMv//pXfExTy8l/XC6norL2F+/RfNZI3Yh
eB1bJYZ5TPEKQtpgbT77syXaa7nsar2+cvdNl+UoA9iqdOCkeuNdtJgVhzIs9WFwLFCpA2xst6PU
175YFQoMNP05NPrxJMhJI6d1xp6+m4mm45qh2q96rA8NRax5RAYGi13jQmXuGdb3HVnX+r7qf6x4
jydxpzl4+ztpTy9tSstPFv+eKqJbvbFbwq9BnADAgd1eQvNhTWw/6ssx/4uMU/y76gJFIr3ivKUr
h6ZlZ49SKA3VabKpnOLYVQXJ8ibduk347XZV71vav5XIWwyMEkD5gi+WSlx87GNlY0BJd5nDzsYx
RoVUZWg826xJKwo0tiLsg1WrU89u7eVsZf9jEK0dIK8EViOH/byczBjuUPel60ed0ZuDotr02wQP
6mAfaGW0McTOcUQvPc5r6TYkAMW6s8Z00lGbw/Cl5P0N8aEDXZeunHuydxAWYY/JVzYNGnB2c8+Z
SZsOzR9ixNQOaVR/OxfNRDICg5IhN3PxBv672XjJM89s03Io45n7LZOn3Ej79r2V4oco9yru6zFT
uVjuUjMLN4OTQQRQAsQmh9rIAGU0Atx3VhtYpoGL9ikZGvAZrPIxfQ4cB2QyXjGXxJ4zFdyMwtk3
2n88JuE4LiFv6641aErTk7thjVeZ1E9/jVJC5+K/HiNn3lXHRqE/WpF3+I52Q0pJxUgd8kOMdPIx
vU4gV2OcUmdGkjTPTCB1AFfHK48yWXgHDA5HNTfNPo2bQRprYdk86/mjmCYPl5QnlIQGXaAVSBYL
nSJ0hJakCVvM0P0QztIQ2NllKSNf1dazUt7USsOehfWwxFs7gMxzcuDIrpwIT8ZRSZOjL/oWOMIh
z0DTEeGY75mtH+h19TkzQQAo7JZyyO243PtaR7GUKBmTSd5kBSmPEWK7yReTJpU/Gpc1DNlBGjfB
osu7loPaEGGfWa79CNkZkLpVZ3cddKq5ckyVuVsY5MqNAFxxYJpakDN4hQ0cGNJveV2xh93F/J6Q
0aV06wSmr97xpjKxU6FCI3MnRIrIVaRM/ztuWnQEWUftTFkmLZL2XgFyk5N8pS76MJDlL8XGL9op
PV1Pj1IwpRuHS63kV8PQr8qpPPQRLG68Z1n80e9uvzKGND21ulV81jU7tBScvV3GQeeYAcFWsq2n
GOtwdtCpiCnBSxyt/+DDupW4Z033isv5XfvEgktxww1u+y6Wp10JbkxFxrIc9NgMJnck8I2oW7G5
x0VOo3JLFyF08B3t2iCsfjRMj2SSWEsc0zdsZgWSc5kRNM0YIz2+XEBYMgAMqPYEsKvyo3+rahxp
GtODMg4nEEw12vVaotO3yn7jEQ8y7RmGcalmknSrDa9mQ/x150HrLqpvOGQ0nPjcqzNtL+ZZNtPL
shvmHCUOtl9SHijacQvKSfL+nnbEIYmD2jURUEygqvZuJsZuI/U7i3MuYEdZNQHm+jfdmF4nq+e2
d7X1Kxn3AJOTh5F3xyY/DHQLGDUnDaMPZLtB/mUVap4YK71hdhd+sowrKeJu0HDAZiy2N/wdLAD1
ew3u9dBI0Oa/srU7Jb+4jPnrrPl50u6r9CfFECMy1UfZ8LNy8vUSqRWqF8V2jMbdWghfge9skj3i
rG3d845zg3XgIX8VRvKGJZMCVabab9g5Bno0CsU6deRaH7bAwVPRYEwLEWcXRjFQbZjZUoSym83U
SymXT8dqw98eknU4DFCgS1I02lvZfWpavxfwI9uVyuTeM2xg66eVSKZiGYG6sZzTUw2hEz0l23e9
7KI0WyMuyJx3Ownlp6H1Hif7mI1QIA/1Xo3jhGPjYS6IvmscB+RvvS5cqDMsIda4S4y7GKAHU92e
aoSvbO29IbebG3ApU/OdGi9PZ2+3vuf/o+m8duTGsiX6RQTozWuSTLr0WU56IaSSRO89v/6ubMwF
uoDB9ExJVUlz9o6IFcu9XvxefbJa6TTmPjD+Eo9yhWmGCoWfcXVwCj4icfnjaMJBtLjWdDnSUcWz
kfOUeEAnntLen2e6Q2kQE6lQjQeyxFWPKdHwlVvFu3uN+3DLbR2ba1pxJNLp3aS0qM5uuphfDSfO
SEqYynHJhmO5CvB+4YkOt1an2wz/bE2wIuMK7xZ6dTZ3pAEje5HzednXzHYibw056SFhbtAR+G2Y
iKBGdk+IeBQkyFRjDi3tO9HpXGBsy4kmxXUaZioEbUP64MX6qWn5J4yij0H8zdNh2LCxb6EM3Lee
Sd6zK7eknpgW6CY8bPUin3Qew9XysveWCLcUOjT7scz+aBk+H6EF76Pd9LK65Sk45J6ZAWd7QrBT
YLU3GKHef8qfadK+7SLWwTZ9X5TynQX6Iedb0M6AjN8ToFfohNISMZBzG41hzGlplNE+1wAu4oRb
nz0JUgOWdh53PY+7ipNhJdsiTwCFp86zDTcRSMTKq6fkX88s1gUW6wUuzAIXpsypcWb2lznl9u/d
vMDZVyMZIFxOY3R9ntFKgOBkR0vtL4vVXoSxuLToP7zTGdFJJjbii67GnW9Pn2Yj4uxtzyVebAEm
21o9NAyEXKn3bayJy7QX0XLge00HxonmfdbsmqaLeKLj+Ec+GQTXX03epteUkk8sKUj2FrsTJ7dm
eOjnD8my7DZvDs2iBx0WihOdJ/2Xfs5kELQa1n+GXJO0WzL83hv826TcBO4nof6Rp6/xqKIk+ZWk
gUReuyLgyuHjq8Iq2pR0fohiSPY2FL4Z6UB/tAbPESQKwa9MC2S3zLZroCgO1RQLtpn7u4NZHXwD
UMSJe6mqCIbl3kgR+e7sJjF+BrF8cIoZa2d90dlcGVY4hPF4XIXF32TWNYhkY+yKVeXUBFcg9hk8
VhvrJvJwmnistLlTZrOv0BMIpvZA7YCPLCEr5lHTak46kWbStK7hladzdTnGHOdSmmM2jnQlSVKO
GY0oUGVZnfOM/he/mH5ReE5hQ7MxU91RBixZuWmmRV3Zz01RACCRvcsMj0nbW7YHioxj2mnyxxiu
Saa7e7dQblC7Bi73uX5Xe9uiwlPjFpWqk6ETvqvfUg6Rr/+E1756leWs8PosDDDwLBVtohRCJmBE
AcHgZr+kDfoxXej1K+6Fo4q+FeIiVgfmv2j8taW5Al0L0Vo76GdKzzG6zqzrkItwPPWqHpX1duIB
f26671HC4zMi8ObCxSLiVZfzMdMP0OvkhFIGCLrYtyaNvfW3dVWNMoK1xJ6OnjygIvZOp3Elbb5j
fJugp0t27emtuDD23icDzPuaBz9B1dZp+hzT4dHiZXA03BAtboiUIkGSy0cRdKvKgl6jo4z8/lR7
x0zNvWlk8TrKx+3X9mutADWP5An8QS5vQmdEe+ZOwMqbEi8OLfFJzY4QV4AIUwbWxIp+ZPgZafZm
M99QPT7RCYYYtg1hwoUmhgK/qAl4imy8u1a8gxEgt3k4sAyzqb94q6YLfd3F8i8xQi1vHQN8lUE1
rfKLJtDNyGy5HZhUR0wJPyVtcDbQ0QkGflWvQDWkn/Je/FmXzpPl6vFyBUL8eLlCrRwqllJe5wU6
+MbmgP5xIwcDU9DcbFa9W75jemWKbFoJVovPNRrQXhWQVwrkLLlSPHyxBhgF0o5OCI4sN+hwQy+0
3gTHEh5NDYulvMtwtMRXYJZheeG9zrSuEU0RLYpq1z+Ugx9GjXI2jOWVHhUp2Q88qtOY2ukvBZ1K
ok5OhyZBtNPK90+xe+NdX+5sZkRvgORfRzix1D/mlccOAJrBQ0v3pgkTqnxvl/eW5MhkXNrZuPSa
Ajyfdb+BBf3B2lTERLqDKTKaszGUZ2La52YHHTIEmzCRUOCfxsVX5g3odjtr8Yci98dc065WAVyQ
fpKCpE2TDvcEOu0UjRCqn/UrHGE/YAgf1s/0abD12Ci2x7yCoyA7aDhQTUn0DykThx3nYG6FwBjV
AHFIlrmw1pZZ96AH7adMARqW5hpgN8ECp/z9N63ZkNPEmYOIr9jOfM4HCI6Hv97e6UeMPj0K+JIF
uvVgxjXfkPk8/U15mA7sFflWL8uZUkuOpMwcnbUEMxj8P2yRAstm5e/yQi8XEDavB1B6LCmeH8mQ
SZQA0zm6s5HZW2+CS5/kqy+ZT65C4J5rQKghHCjc/Vt+3JS6IjUKyB7XiCUUZ3O9aNLMMEsNp31r
wRbWvgXV5aQ78XGmBEBqGG//x9WVODXicauvSQXz+uQZI5KdRbsougc+oVjkTAGInLUjhpTjdNTO
VUnyjQUwhrl29SaQA5/5B6nAQ699TSqo0p7r13yKqtvF5/hJsowOybgHZAGYkjC1gBT5MThMrUz6
K0MPdMDqMLGdp1bv4NFVwCHeIIz+MnY1Xr1Tg4gEy4KPFxx2F5ZcjRmKFtdCRYjBpgqH+I4mCkCk
C9b5xTQG9ccKJBpjySdxxOII6BHQgLNLocRIXzB7zTJh4ftAkSKo78p4XXg02s4ZPU0kGg7G/fVd
lhZRoHzm+1XIIOds1Yl1K36U9sbGLOH4BuIKvkig53BurOSepuM9BznRFfO93yEsfMXlcdnW4y7p
ZyNZzn2KyZk9oURErrMnQsoGHrnmtmFe7k4Y08DHLy6ePH6bUr6EojN1vJfZkJ8aKhM1W9SE61Lh
BxEQJZCz+mhplCjOOlYAgJ3ByDFhsbtrlWhtsJ+LoLflLnzOiU29jPPqEWr1Uwesnf65s7nR7FsA
7fc0vb9wWEmt+WTg7Mip+ATG/pFSKbyl9V3RtC9z4Vk/Yb/fcF7M2gfVku+1rj4b2biPJhBm6So7
I/tZudPoHSxxH0ED5uC0sCrKivXYkiaBMchRbkmpqfvubTFXAIBUUTtgCEhQTDp+YNZvmbiemkQ6
DYJ4Ehxleds5GFa69Qlv/EOdVC+PDUe/WGgS41tn5s8BCOkMhJQ5nGSRcHREcg/Tq/v3ddP5lKha
VP2xcuzDusQS2r3kpOokyDYDOKnGGFEsb2QuWHQ4qJsk9WZ76aEeT1elqJny41u6Q7EdgXT8Y6VC
pEgyCvINnJTiw9m64gqI+uaHuuiPHsXyI680emdR9vgqDYP8LrMtsYdqsOu8vlsFR/ulvLHCZrCM
aX+hS06C09CARukZVf9VH/PwJTwntxwWYCcKMwHSUGYcsRPXgaNiVYSc1J4yykc2Gz9MW547Yz53
H2dxfMxc64COiPbT+2Ab3/tRl83PSUVBhS7mJpfxK9v9NDPxE1vnVpEuSU/B1oUtOYkZ+aM5VIek
Z/cRxgBkRwAoqbOJVmAlv4acOnB9CPsTv2Xdz+XUVlkRou6HSbWfRWC7DQJPdsAhHFM+XyLzljY+
5yM/S7qzAdMOBmBv9bsqIIJ+8E6vMeog0Axremq5yQaxP/ViMJInn7Hj7flKKbZL2AegoXkq0Eo1
3O73nez2ZhaegeHQnT+UZbKl1GANRceC9V5hssx786jgDO/gp1b8X81WO2XLhteW/r7ZIVRalr5W
him6Q7elbsW+Uai0qF0qOquO+kjuvu7DagE++6ocboqogNeOhCblLX79LpJBbldvyj+axH320b6w
ZH5PiGOs9lDRQnxjeDOQ8iCZahzfldtszp6+9v64Xo14xgcC9dTYsZCnEP4anwcVp7BA5E9t+FPF
7g7rzo85fhc5WwQduj0Ccod4rPOlviKHEg+SpaO9CnSJcmOiuvVIkaOMhzyRsKloDrqGLnFcnB4v
W8yuJEGlaHz4iy9Qp5MlJob8DXn7sGSlx3Eh/V30903Mzw3uvGrp6DvPHP06OApj4sBm0T1RHbS1
9+Jk8FELM2HKcQxaWQlSKQmHpXQb5d9WkQy2mZhC4MDLL0tfMfSTisynM06qcwPfSorRbaYSstC7
AWNO4MWfA/A2/q3CE9f1oVS1q2wo12EaYJtC9WevqkGhQjjx5l87yegCgoGqOF0DMMIMx4nnd9q/
QguLqYJBqT5yafxING6mj1bOvVl7WXkUZxf9GnmN4OOx1nvSMqQHoKOngM6xDtQs7QbNE0kULq5O
xUOD0Q48obC+szqLVBH7/yYH8gnwupuqhZtqurPQV2TpkzNdm1e9DkNjDAu6Al3BwGWM2DSIjqen
/mX6O+2t6nAwq0OFnAg/HW6c4+xl+gTJB81yF8+mqV7mQrpqwKAKTCBCRegVVbjeKalgvKd+Rldk
MPO0q2m8evGoClhGOam88wLNDsZPS/TShQGOM4Bylzb0MO7GJv9ZydKlzYmI4lRW0/PakKLebyU5
qyV1pBBbNCwPtSFVtj0naBVImawEIUMY+FCXxoNTgNeEz12sfsSxeO7YOO9bNH2xKIAzLj7bhqSF
br2YIcqinHqTtf/iQI8wCeS1qugMSIAvVn2PDKipuKkxFyzZcs1ZWCNp+0oejEvLb3MNqD7wEYgl
2Qq2DvCSycImCSGxB62GW6AHJ02IfpPt9V/Lv0BjR39NwqYFLsCL2WBDCjSDez0WMbSCGWjhhGjW
VcfMsEo/4wk5o+k9lU93Bndm9ERaUTxpqI23SKBGi9NqNX7RW/sGapm/NVmgNVLXz6aTn7lF1CAD
bDtlft78wzDXxhcgIEeJBtwddyKqc8g4lRe+2W6+khA81CbHSLAn9GUkdkLUlsjMRXOun3qTvJXP
N0uOr/W1X6BgsleQlsTX0dpyvST/6G3J9okGnFISEt9eZ98tLSNdiumclkKq53Mdp+m4OBP2SwGj
r6oJ/pKBvmwvRdOfx7I+0UJzEHI6xf507KoN6twNDRcLKwWWvdq9gaObYsHswXbfPFSkS8LbAh18
XpRLu3CztV4JZaieZZt95tG8iul+d7WlfOwN3iFX/c5a+NY4KdgmB/mmOw07LoyWQTMQIWJdzZnh
UOLhotK5GoKJ6q9fqFl7kV9FnUytTboWMlPGnVUdFon/IhcGt60/DdrXBUV3jHR3WhgQi0FtAaLT
ClW0wcJKFcUClfVYkqYpStzZY7T+RTI/UjdEwA8TKmGJimcfCnB1hIoWAcEaMfOW92dmsr1QjLC1
UQH6AenzKY26P0wpqScAoiWbjCGo7fReQuwc1/nQTRmcnOwmivp1m2CDbrSlp9d6HHwr+YNn5YyJ
elvOUrKf1GyJzG4MI+LkCSfN9fjRuB+rwNW1wdSnQbISEq93WJZaXmboGHuhQbaXAUx7Q5Je/RgZ
pAXDUdj4y9mveBUcMymDHYIsOrav7+D3Ro3yDxLslBaRB1/CtJuDkjF95NfWG5orpoRVlQJPKent
KpL5H+e96gigXU1+bxzXkjmioc19VTHzrGk5d7lynRKy+bUDYa1/1+UNyhxtDZP8exLAPyOZir7a
V+dXOx+dDlNxtVa8mPjU2Y2tOd0NzGYdN7fTTfnNAng06p/N2/wBW9mSTqzwzsCxZVWjOwpiFtXZ
ygKDx0nnOBgJ1cTCK8KGTbMJTS5pgyV77a/sSzv8ytMeESKKasl99FGnr36LokoNuUhe2FhK/29O
YHjdzeO3ZU/ofgn7yhj65mp4GyH2uFuPApyPJx0e9ulm/Myqm6jMl+Gn8FlroAEm7di+YqykoqnM
5Tgue0YTgLaNhHqM9E6KRESuHJo+kdLm/W0pNu84z3aO9CsmR1VTIR+HAtaeii2VTgMLJQuTjttn
FKKOpNeWQk1gDLRQtGBl4mdcmIaE5GiB4x7X5qn8Lo+DAHK6ai7TPF9aQbwkP/WZsIT8LhL2kOPa
o3DNSx3ydvtJxrA8TZbLoc5YaQFPoozi4ETXgvgNAkhbh4XNKp8KxO2H8DAadpi04prsPoRNOk7S
DDsrey8MXtCzfMq53VxrkAKJHF0jQDKz3LFJQ0Cx9ojQCiXds2yTSJ2BjSaf4uPSwzbxxvqCv+yw
08myioNrroXNS6gQKUYYs6PAFIcwbavTfdULV7pAvZr1N1FYHtlfWTdIPtpKBzBYsw4LrW0WXr30
1XIsNC5dkKOwn0E6MFTUlNFVQL5/UOpRDb5UQpfxA0GRr6PCUrwJGyQJYXNWNvmKcu2LJBJ/GJcE
J6/V7dE8IknMpGnsJpGPs606MsR1f7lN2R6s6hYS3vsWOYhRtQHG//R3yIeT5gYTdejxKTtjxRi5
AG+ofCFu4d8KnbuyJPjk1PPisl9SaQpal1QLfl32fPim5GcmxEFbmmH6sV3jRATRxCYBMiVyqqem
rBD5JPYdig+7h3yhWxkbuXzjp84ZKZYfOm1XpBb1jGAmSjlUHBrC5WfXdUdW/ZRR2Jl76LwOPGZx
FwHNknhAni2RayGT3EHt+u2Cmx/i4YgSgfn/sEA9rDB3i0AITdqJ1VuOZppBZy0xhyjAQyz7pgK+
7EAe/lVNUtobiX8Cqf1E0PCL+AJefo1MfzrJNLTgN9F93MbUciGkujNjVV25xdo48vVzyEE+mcs9
3+MHg/eQ7HfNO3UaDgnm7/RiXmME8sUsXqSqQkUoE7ugr9tA4Ktjaw9EtHeE2eCZNr0tJ8FLMSBB
YL7U4OZnCB4tv7uepj5J4ZqgL1Nh1hwFV8cvmRi1S+usYJ1qMb5UvX5b36lPvutW9TYsZC9h+hGY
K9cTYMVaZM/Oz1APlYuqOboWTDiDZKCKninjiZsQ1Qb9YbyXxARK/EEj8VX1sxN8DQpLKUI2lHCm
LIV5l39oY3YxG+tk8TwixyOqfZh+tkDcmsL0RSqEv0U2vlTH1eYT1dE89byR8URAYoec8LMrBm9f
Be6yDQ7mwdBj1oIzjdDbM0OabIO54mBmgQsYfR1JgFWVmED2qSl4rAK+W1SscdjyyLEuQyY66jJD
nxcwlqhnpHyHZbCfAvwb6is6OAI4DVL7bXAaCoW06l5t9WP7ip8Jn1PD56SA38pNYIe2tpePqa1v
UMR1q3+Ue/rIhhbcj0zpmeDODAsGlCB2H4FMhIJj3ILdT2ZJmO8/VzM9m2VyvqC2TCSJIXhjfxw5
yeGDu0mpfG0W6xJr+SUXy7NopierCntN9xQGdF6tBXaFxPRVQ8I1tvHNwUMLb7OYnVaiMLynJIKx
hmJeuQ4wdYwESUYukV4fvYF0xc72mjcgJsHrSE0QvWUnKYNDw8ywRFACsxnur0oWNp2fGKea9lTl
0knJ03NHI68I8hdeAOAoMHASK2Bh7EmYxfdk4os/UJ7pQR2IuQGJJ4IkU+4eyWJ2zmYwMDxr8/yy
iKWfUZquPtph9v5fBV3b6lhF68tujtQbl3RwEogVcPcxkEuklEOzhQJMoQpaTort3zzPOHIlGkHl
s5ZWts4Go4f+rONWu9coijNdylL8sK4xqdIYEHNpb4xI2UWoKU/XlMAg4RnqFFwHbD7yyXzou/Bu
wiH/JZulU32kf615fRuT6qlftEAzeP7JflHtXgq1vdo4ypNN1fmbiMTH0t8Gz1zpVz5Y3iQOXoFv
Wl6a43vjWNgBqPyOnvYMDUWJOWzz6Mbz3uB55z2Us53D3a4iXzeiFe0URy3lm0jjeHIXGvGe4b7p
ddOuShkNB5iKAIBRvv34FCTBy/VI/l5tc4Olw1wPZkQurlI1OtliOAUlccLdWnRPrDVvhe4hNiAC
c5EcVuy+lojz4G1C4RWQOocLjbZ9ct5oxBI4khivMoCJnSvNlYRPJZqmK/xwCyUwNbu25cj7g6bg
OhJjGJMGxuAfYHKAtTIEkPh0NJjiQg7bjHHT7DxxN7zua1pabC8Hbr+0DxV6yfAbUWJRDR7sNPIS
E+ulefQMNqUzhUciq8nKYd+sHDsWqNCHR42AryuRlRkpKCLMupDn53jeYxo3J77HSqhHPxTE4QfY
hCC2lepj2633tPT1b4ZIlk2Jy0sHuv18E+XuvNd/0o81ruDx4EvtagzH4lUBuJA6McypAaANjFYr
GVGOkkjPtzDTBQI0L+cmS5fIctUc2ttbWhAZagZswsyfn2pquDLFtla+8LrOeNxgEx/+JS3dRTVF
osopBkIiJo7VdH4Pz6dPedYXsJb/aXcka8hKmIbbpuJlNwZMSEj7rIIog0wpgxRYTCt3RnQUPevQ
jR0amIaQTVAixWg9k2VknIRHt+jDMXvDc/+oeFJZzG3pVhBXt+5cI3fw2LeSfINOQ4uuXSiXe7Hk
lY6tDJ05Vu7l3YR5jucXvjGTA4rwwmZiLOe2GQO4wCEQiMk69Aod7t+d0uJSWbxGQQxk0xzzVyHF
7Q/oZP3I2Hwsf1ESHYydXa645KQOt/7mlxe6m7KUHqz5ZpjAZRiIfv0q8iki9xAKSQcg6NCSmZUd
jUDKLJiR0vEenssopS/AkXPuuxHj3794bBxRXB0YLZBaGpxZCynBDluWHBVy7M+0jJUYUXVZAocc
ByzvZm/si7vSZs9mV9/0mF00CCDSnSPBGoJhNCQnHExLgK0igX8HO3CC4ce0epfMBRXnmmPy5+fI
1fVwy7lHNKayLHm3OOvGS3XWP7e5Ojdif4XldZAx8gyYAst6uZeTeQeRwmsmXNY6bJMqrMAHWZYQ
0Fds016yKk8qvIimQpoVDwUsYB40Tryp3sRXvNJrWit8RgeOHniEDIxlbkwq9fIaVoBzHLqSZPKq
nwkVn8UVEgHWv6qy+44Sw54XHf1PEzV32lpeSilQkaEnRMchGY+vqAtxnibmEAppIqYXrIL1x8qV
X7Bf53mQfDVE8nSYw/s7HQLLcBt36WHl7ZuioeEZ/+jW8SepDJdbq47ouThe1w0COK6XBszWywqf
B5K6BtZugeegCJj4+vC7M17LNZY7uCn6/puQE98MJy6h7nwcTxcmz5bhnkaRDv92+ZhZia0bYFgN
YHI+exrnIJldaeEvLcwY0DB5/oWkYtMm7Gp54xfx4rfbRBByCMP9bJn9uVl2hx4TR+x47cvKA7VA
VGDMaXj1HPjfmB/kCKMU6bKCq6cL8eT8Z2Cu4Gov+e2FlnP6PjtSdI6hFnE30e69m+vZU7sP37H2
W6h4nhJpzB0MNjx+BLJ2VH7xtCX9h5AfwOvHsnGiT/S026+0m8UzfM7b91Qq3kXBejN7pwbY0ieq
J26vk8Rhrepjx/5mov28ZI+ZE5ShONzEPrQkx/VCTCkzgkFN4RPnh/1nouzevM70qNWBViehJauh
DEEcUxqsWZhQ4/7C3YiiirxgBX78Zcl45RQhJDJvKaEkwME0oxQDvtmJ/nphV9NlMU3a1jtMDWRr
BdlakAX2Bn8yQ+JqwRqIL4oh/PUm2aiV68BqzbAUc3dlyn7BOG3u1rK0pSwUD1sw4Oc3DczrhOFr
cmRYZUTJvBSy3VnZZYdAIh26RbBz+SvHe23ixsIjaRhBt1hhrmSnIcnPHTwIy9+ok+tkqg2Qg+Y8
CTtuYFGjwhiaB0sAilhsgYexcaVCkO2I1aivx9BBIOu3rAldk3tkGRh65d9Jz93zQpnc9K+6N95J
2N120Qea9Va2+ZMzRTOfElmMrFEOKxHYjEPGaPqTCelpQpDaz5AdNcCMRtqFsDACYVbhnm7jW6ry
YqsImmnZCQziWazRI2L92jxr3bwKo3ovnlkp31LXhk/7amCnIjuG3bN+GKZyUcGoIqcJWXtOrJ4+
9n1ab6m6XPL/jn4twm72+h08FLYMIyE2w0Q8rPqLeVxowhlT2rhSAeNa6TT1G15ae8N4qvWQ4ZEh
zFfJea3z8KTdISK1clKh/ubk01kBJBj+qP44S0J9TufiPP1WgBPpLYOz9mglwp7iZdJAPMgUj9Bl
8K0q7jdvQS4TMIjOkE/hvvnf87LhzK/8RCQrCH1klkLrZymjmCezY45eMpEDqciYg7Rjwj9CwUS0
xKTtkmF7ZCpH9EW4Zz2LXpvAtWtmgPRasEeVeB0F5dIffmWbcscK6xZE64Y/FkgZgpvVFUYVflK4
29J10pVrSY9uqXau1bA0YeNe3Ko3k9MBIzuRvRrzRmqQRcYSkQpVqM5aMLVZ0EE1lzibD3J6zKgo
QsgFkEevDiG0vgXmX0XaOLjYKkzkXPZqtJNjtoo3050fK5lJc229sAZCPPv9sgYlUzn239Zy26k4
btvuIw0RPxQDhQIp1TAOoLrDmFaLBqYBavZBRe0hz93arKL5PyATiPFxhxDQEsFh4UP9+pzjcXvt
b09GrRAn2N5quXzTyGzS2LXjO2TDloTVugcz5qR6VP0yaXyhUL3RfB056CKTjthZJSkSDEyhsN26
YbuZ+NCJxJq9PTZkupvlzpbt0dqc0EbgZr8TtvubLjGi424qco9XOzB8xxB556oQDTp23u1RoQKr
XAjOQGEVYQXsU3EZJHsqDPKkijdhfmQvQ4vmHzG2Z1Xz1GbnOd8SH5g08tEi7+MDbCiwmnezFm7Q
nILm9iIlNX8yhqe5h38oXZs0MhmIqZhkLidtu8wzoEEBqxG3QUcNFtVTImyFmd9cyW/uBTGRv9hv
27qiu0KCiS1tqW94VUZqdvVmNS1LuiJQmXxzOGVErEuFlf/4rfIGFU+XtoQx4ZRldtaPVHnpm5/R
UZgrxGQN1oPO/Ophki6hwmpp4tIWXOSPEjVbxoXx+qZGdU3hKe1tZHBCk3R6u42biS4jSNTOLNNZ
HoyoZBoiD4Tdkn7QqL/HSXfO5flCyr7p7mkxPqYEGjFKq5jGz+zanrU1eWRK9eAzpJt802CWPer3
etJsmsNo7t1ex63sPBJQWYW/Brh/lULipr/SZ0TNe7ho2zVn6zz9aD4RgYoONF0ysbGg7AsuH5st
3e2xNKJn2wpXLoz7Rj9SBSYZ+CjCBcLpJPRnLPKLJJ9Fr3OHdo44bR4ljOcWhjPVk4XlUEi1Y5Ai
wHsa6XsgVL8bcw/TVQ3rd6r2VsvNBLsmyhPf63M3mO8b9kmdIniVmFzyqBrJnnfjGNs6rhPNPMYx
NlGalml0JMZNSaAtk+k3Vk72KU44hNpXU31PVcRudXRCYSYdNpcTOGDWEkve8kqSar8ZffCqVjgH
SSLwJi9bIoP1lSHpVOn6qe4YWo3fde90xkEkaJfQQYua8aOMQWV1hLv4lfV7VJMegZ2PVK5X6lu7
G8/Y3WfXuGEGDslQgQYuw9Fkn2B30UQFjkYzrwE0GU4X0rvGXzPLiSsH0NT3NblknytysYhfUfmU
oP8LgleZtNAbZNc1NdQyM6pAWY0sx8uo4Wij1L97qzxNmxWp+h51k3wfz1oteIXu0cD0o59/xyCk
ZpZ8yrDR+KP4zBUFNApBjVrxR7wZRBZ4vsI3IGuq8uPn2ilthnNbHj4TKs6nCUpDcxW/JI4FFa18
ALPtbJW9Dm7JhrVSYCJb8pbWgM6v0HSHReDvfaOLA9G1vCzHLq7OpFLP5nVZ+5OI2CcWAq4AinVA
HwzItJuWs/F+l5irF9bqRljWLRNaHGJYdwwZU8lITYaE9Sjl9M9cI5Sqh5GB2bxqmJkc5dd/8FPN
yWhB1mXKnCHb8SR1rNrE18ah95UIcOLPjVS+1R5TclRxA2+l2OibPyTfmiBC4uuDqTc8TTJe3Psj
4i675fqQ0tA51DxwaOmkAZhb0qBxCF2ccg+dc7l13v+aw3TTBvEO3A7DU/Ok6FGQAQy6dbM+jCx7
VrIrMVkIwXMDMj61BaFukj8d1a8lToGCCh/ql0reZv+sH7Tau9bNx6uyNhiLPmvvnyAd1Q6ZncgW
zCgkEXVIP/uuD7AFxxfRVM4q7TpKPHEI7kgvHH1+UIAni/4tKx/qpjlYDrSwo2okD6uOTB4rGE7c
uGcFi9H3UCjDUYAZtpPxg55Asti4r7zFPqtCO00W+7NYfFPy5P0V8NZuPxaCtwmNQdpNoEDhZBTS
EUA9HgRwQ9gwR7G6MsxfpWzDKdhdd7W6brIGcQfb4VXi810qO/3HARX/5Xe3y35LjqTDz1FVmMVl
Pcxx8QnyFs2uwHg9kx7CAYVFgLM2azeKWE597fbxEGYFpzaQ43zUhFsTIzIVJWoLZkVAcjrzkZBU
UQ2afcgf09KHY6zzaimpSaZG9VFXMMKM/KhwulV4EsJmIBykFKMtNE9Slz87Kk50oA48LKvEBcjm
ttRbWg09R/ARRd6dkESPkMEomqPO8ThBKrG07lBz6My6wstYYotN61V8ccryoMXQJOXw2FPX8sM0
l6exYHQd3qFQP9K/Q8QKUnxDYgeu1HFSrl5cKaf8HzYff6WCtsvlh15h1vc5/6dhURKxKI3eCYMj
/zDCMgDI7gLAziIpnFjTrUFvn+u/m3VtTgz71aZcDVWIZgyJ2XsiFVeFtFaPMawBQih27SFPgEjw
QXfFfuOR6C5FbFfUsktztEz09bZyaNBzWmgf5iIHkpwDqyRKmpvwKA6M19XaIBTRIVJFLKbtHqwZ
ANdgZ+QEn9m2VcTP0YqTuzI85D3vmv1tFDmk0HG4tptXt4K37A3Tn7OrBumLMtKyLWooJQRPlzPP
ycdWE/2WVjBUScjW9N+0tDYz4EBsLfJj9WO2virF0aSEWkHsI/svbfqWQdEMKK8ZyivsJMcsBae/
t0AJ1CmcxYmKLcQUdhssyaIe7ZInTicGQpmH9SqFeE/aSb13zEwK1bFqVTxj0q+Cs8XwHcmv0t8V
rMr0rEXrkabcqiyc5NQKK7V3XtV0VWcEivWvFw4CrBXwiIGYgjzQiqgqDbyVPXkgk/Wkt2IAxPoH
/4aC7Zi6L8N0S7a04KxJo52O8gZ6u/Ysmg0GKFu6PNPkkP4fS+e13DbaNd0rQhVyOCUBEARIMIqW
fIKSRzZyzrj6b/H9/wNVTY3tGVpC2E/v7tWUmDwMmdgLt3L8LY2Qr4jgGhzMRozBk8folxyxr5FV
gy0/+UAwfW1rA+2dA5cyX6Jux9iVyT5b6OBpbkk3evnyO+nbM60eWJlEZ8XMStewrE7nPI2oB2Dx
06JlmQfaNq9WNiHJDdel7q4kigGMfEjYt2pMRJXwIMF0x/HW82DbpeCsawJa6UEnYk7MEFjdnkI0
Or2L59jRPJ+6C5IYDEZuPdk1LnJY6hENSLIdzwONisFWoDUO+y4lkk0IwY/04jAW9jxax8i6ovgc
1N7E6I4FFAundpljKiujL/ICuAT/q1PVbdMcI74VCBlEDeWVRdoHrR/RcK0aoLZQkQwjhXmnkOO2
Rd3Ym85tXKKdPXbbi7cRWLx9Lq1H2l93jd54kLPd/EFIHpPfyYjjmyqQe4qMqwa6UdrLuXCuIWpN
eR22TMkEiWlfK5gxFCyGwLASAoLg95WDYKIDlsZByOz0sYE1SvjCveChkTuohWV5tibrlFBBXMQN
6vnhxq0TSKluy2pHWHw4wJIjmsCxQi6xPANJmth32vNUXaJ0CSWJeo+SADZlBNYJ8GU91DQhkjp5
42bUQ0p2SiJq9Qt8DkysnmIxtF6PjFRERqrUpUOZNnBoQJSvKPiEg4zdqNA79szTMgQpx6D8qGYj
WKfNBzH9zEipL9ZyUEMh63C+4AwX6Fji3J+DRa8goXes5IHrf1UJDeqi5Gw/ynHN8NtClKa01LEi
VybeYNGK8VFg0u0rhKeRLdk+mle3pBA3fc2qcugEVmbeu4SY1CN7iIx8NvWraczzRnT7DaDj2nP7
ktrUy0OOoWqGKpTZCn1diM7I5PtezW7sci6F2ISJKJ7eC9vkOqMGwOIXXgZAlTgm4LI587yb8Gnq
wsEi47+5ucCGje8SiWZnpyFrIYLgv2Z9fe/QqzCpWBhUdorEJ5Ic015iAET8BlXXTlqzBalS+wMC
Htl4jtqNNe0juGC0uzlgP5kR9jpL+IxVq3UyS5ZKonwWPlgcQhbAzCMefm2C4hX/GtzDkz2t+3cM
UKa46VSB2DFZy5KUF/cjEhfG1XNXEuxgnsJdJRnilfbW7KVH6w18BRC0ie+5JDkYFt4amEMdevLe
bLI9H2yozzGVTmmrOg1FxgyDBakcM1TORFUv4FCxPOpBXX1hE3kk3yiibGU5v0aH0bZEJRQMji4y
78L9CEJKWYBMhe/ahJbZjYQy937PuYqLvmerizErB9g4Gc2zQZRlXV6eLLpKBgzZzZvE9S+KbWOL
CBFlVBDuWSj0bYOrNnrkJH4kbNHyOj9hTZJMIgY2aU9phI8smI9oax6bU3GwKwDjp/25ay3CmpTm
bCics4xsUbqLojjGd2KklFpRpwjdfhiXS96kN3Xc7o1gPEgD3jYMA5LEsQaYrND61UYRW8CrdORH
1neqa8YgNLHHlSKIBWedp8tUm9eSfZFCkDRf6wey3fq+JNvmoKZEghoBsuZMHQbFrM05Uprz/Atq
d7lEQLgS6tETvyBWwVqGYJtlksoWxhOspaA+Lrl4sg5ai3ZX+B0P1qgO5XwN9XeUKOiKzXm72SDG
ogoZwQy8re3MI10kOmfsVBV9i9SM5nX94LWUyQ8DxYFFfNg2UtPPLaHZWLMcBLjd0uG+3v9PYnj/
W9aojjEU+K2iU72sp+k7mhNSYn+UvYatU30TZr5hoCjdwxm+o3K7bgRWyVW9xV+Q7Ct+8Xxl8ca3
fwCwOiFTsk6gjptXHCE6YS+rp3LurhCxvjHfQsjuxOG1sEsaMFzAj4egVoQlKGXoy+wHUetmn6ZL
X6WiJYIygIkNeidIIg9ER18y643uVFVvl7oVpyHzGw0BGoltxU6NxZ9uwyvqquvaSme6XJRi50hT
f+a3nuuSVkOVBgO8qiNV5Us5+0IGSqcxvPU4/izi7BYgQbFUQlmbfhcOEdmon06LxQmsT87NuIWj
9F/Bo0oDQjabvzvJYt4lO9X3rpwsrhXJ7qLiO/9r/M2T342vvBQS0Gs6uCuwODg+yaFUM0ch+ty3
rKKtzVEigbnsY+XujxiFO0Zh6W1C87nOUzYuLKIXSz8aVHyLm+kt7GQWFfELSrzuxujkzGnrY5aG
syUNl9IWqzagrvi3OuREA6vdZPJ5fm8dXPMqoSVEhQs1hMPfNlbPAO743vPuhk9zfSiL/XbJEQJh
8YCV2WlQjQ0Mp2ol2NBnnKxQnLllVhulvbbeJjxL3f7df8Q7P1u0/fbdwH95Z8ER71jXTqjTGuo0
W1yKmgG8ym/4835UVQe//CbzEu9AcgqUBPw/D7/2/z38kk5TrLTH+KfFd7NcHrpgPgXs+m0JNPwN
mirD2IqJayd7GZuSHIkhp6x/07p9KmX8yXvuTX+HNrYGCnYUefkpO2hv1TvcgqXwL3j89zxRvAPl
mEjO5ci4RvQJfusx4UurOVqRBNz3yyMno5a9nxfzoWt4kW4y+oF2YKe2ghwbWevX0hnpgnT1vsFR
YA0ahxkXu8sbr6Mz+BfIgZxosOjUza0lU5EgjxT7cjUuuvlhdSOgMVXmp67v+k8CjTzjWTBOXfFk
TvyweC3wwK7gptdQR/uh9CxIzNPa2IL8lWPKnhiCwpYGGeKJfR/w8DhXBMZ4PlPHw6NjJwPuK0BJ
0S3MgCEfYnYZQwWyYKqABTAXgWXeRn8dMbqOwBjBzITSYLHbBGGH+01Yjgk/f/xlGppfxsEUUGkp
hSt1fF0zX4m1w9KYHKtTb+qW3tcgomIcv683c5/QwND2n6uV3BayFVL2q9XiF6zmv7WWAov/U87c
0nLNZcK4giK0o4ocCEuKlcqkb0em3ILUaIdtgQBlGZTRPgFgadaOF0EBMAmgUutS7eM/NwVbU0Tp
yK5Z+qtl5fd38WhYTOgT1c54RcKfnNxmm5VE6Yujria+FQt+olKv1I8ncZehMKTzFUvh3JBZpFi3
bR3DMB6jUj4bs34aOnVqe0003Dn5ahtCuHEReHVKyJET5w5GF01PJE3zvewhzd2jbGGbCI8G1nZD
fHj1kECuEzCSPMvcnnTYspiXVtzFF1NKz1iLT4ZQk0bRA4gqmnRlBJS/k7+zN6uXmf/sKH+oWBRl
tpMkUpEmnC4hfVvi5y82TzVTbwBk1VOW8RM5/fQXtp4jmRgprnk8skqQA5FeVDbGVLFKceiRXsc+
QGKUbD8eHPp2OTFTnKRYis1P1mZ0tUXGOMJ5rFYVt/rs+yQcByhWM9zNl0S8uyfe/Ymex8Pa2yqy
usbgIcLQzDP+ibFD8IzRlbNmwZJgvTpYJ86pv5q+PfCj7pIoZGI9s6c9WdISoNvF48+U55wQM5z1
73CuYia+0jkUmb8/BlYuzK3LdUpEjjyWneL+k7s7iGiH8dLOwWLix/aVS6twYLLqQNYo1pjp/AM3
0bF2ktQzQJsQ86Kxb2x9avxFpFHZ2E6plJyxXUpSGJ0zQipVUV1bS72mIQlYHB5JNl+0/1LiqfP8
Eeu5K1FB1mEtl/91FVPvPXtS3LYrv8dil2wJoHNth6lnFAP6EsR/Y94EAxBWzIodoJbOR//yAYIx
Rq07mVioXeT9r9lx+zl/gS9JBcSG9UQk/dan+/E1lBN5LwFaAIkwWrGTr83G3Xbo25BoIMuSeSJM
YnI8dLMfTGYFua+2mw9LQps2NE4NipnMkjLXqQZhLkS8Xs7kLMHy4kZyEQoIeI+HLHk/KKijB+yo
iL2nVjLFGaAXInDURdCtYEoLKpDVkdAXufZJ3JsGGU7C9TOHLdSshexjrQ1eKRWeIUSHhLJhkfPH
OFE82j5SbCx9F9QQW+WlCTa6t2A12tnU0HYnOXGFc7mjElXoFnfBHyaTSLZIJBeUTaYk4/Qu9fTc
r2UfXQbqy/tZwVlMX0/aTLiEL10DRD6Z4EQNsII8RlhomPcFUEs2YGe9Cmg4dAEVfHTZE7Ay6q3f
7an2Vic0KWq8ug4nu+aZbX5U+vH43s5mZu2unJYv+lgj6puR9ctqYrYVxq8xa5yZUms7tnUBrhiW
CYl0pnkrNONqPeE8AKZzSH3upGvrDTQ7SyB+EmE9lcGUAYCYL3IcB3UXeXGEZUN/e2UuuE3/yLzF
tK+RMqGJw4MRKCwAFlW4/oz0rIyM5E2Yjf1eixSb4okAX4RE50h3mvAa7YjVnbeEfLvOUglv8t5i
lR0TpCyUEtOYTMaJPqLJXqbYvhIPHceg5DwzX9erokme3rYAEjs/r2L2qBDWmn1GuFHlfC7npKR7
yzUhN+U49TLejWRzDtFFo5YWJoxaY9Srm2tVPtQYPNcVGg4ElO4wkb6X6uQwn9rnpOieRS3upamB
QjeKS8xmhW6DfKJeUoTFJtd8ePiw33TYRUJoJrxvRyKJGGOSwpcktA19RzzHW/iimxIbzeoBa09Z
kFtrTqtNFpqmBZl6ZqPCoJ9JT2WlE8FkLtiPLaG5giZoIhkdwUjOsC/NnHaqWz9xiN+j5qKO0L1o
YkkmIYyEBTB5cWpk+ghxqJCEBAlPEMAYCS1gyWgsgWGfwyFSv46LAZ6Uy7csPgwpjlhOCdQGs5BE
psRXNoifucG9+T+YWjtU+JTSk5zqwSKOgfbFh11pPh1znzaA8+iN3pCQzxd+2KwUewFRbeTxHzkR
9eEdVlqTZH7LLWY8aW+PAa7mAjZ/+kqdArMt5stDRmsL3+C2PXDbZ7sMknKDFhBRDx2Nm0MDH3nb
vUARe7mIx+qTTUm1EsJCfdM/ymEHoZlwr9+6YLLfCKWNPXfLMQmGbx1Jbo0IJ4gUerbdC4MZw/91
oCxAhRo8Rgdpr0bxA4/SpcT8n+75paYlRSu3jpAdm451BV/mvPDDmA8SF4rFhQKNGUT+0lHCPE+H
RMZvS6tcTh39AOhsAHRmSUBtZHQ/qvCCIYgFnsdtBOG2Y90PETnbF3N72rrRlepf213DkR+1wHh3
XRB17HvpJGxR6JLLtPCoWmkg1m8qkO9t+m/Qn0MLBaggbYMhckCwZZOTmq64gK9gV7qeciD8mMgE
Es0dVrbRYPAw+tsi3SL8WdFjN0q6z3Iv4KQ+6cqh4uFVKv8MDiZqX3rKyJxHvg5TmEeyijQfoUfR
x8o0lOKpSFt6SpKTRDSob5OgAB9Pw+lRtMmIZToNW8SGQGUfTNXC6I+Owfdhcc1oc/QuY+jk4R8z
LzHdUcvO7mkNVCm96hYcZhFMx3Y3RJ7FbCjJRYoMnwmrBo1aezU+5bkeeNPffJ6DHsgj0mn+UNFy
p+W2GtZhnWIvzTOP1VHNPpnhBBcJivPU/Keg6BhNSsxvxa0Y6LQGSH4MzLDVQL8ZEscNviwpTDIx
hF+0KxsNlnl0XhzqE3qgEt96DLDQ+p9VR0G9TDEjDI5cyg8wRM/SsJ6SmoSW/NVjT9r1Gu85jqT/
OqvBkkJWgwCftE+Ppqpf9Vq4zYt55//1wDltKn8FDHrvRQd4glk/b3l0VliEySgeJa/8lOROcU3V
PZEDM8USPFI08N7EQJKds4RGdQwheAaXay/wXxfxviuoXIlxJXIysAixqSkhD7pOKU+x3UTNmOET
ZXKUf8q/Dl6NjGFMOcipyHUGrhlOwdvCDH7n0OMHTXG2Jt5In+ikCj6EdH8oECur0ZWpXVKIm1hc
j5gawDgtJCP5IS84qKf8oEJFjP7Qs6rjbyaZRjy9PST1etCwtaIhe1NJJn/ls7fYDuQQiUKjWQ7K
LH4MNpr/IKk+tFm+g5O/qbVyDUcqLWtmG1w2MT71ndrgGPDaKw/DMFdA37yfnqdCZ65KipPC4BGn
9ixariQfUmxL8ZT6rTYcNW5fqKcI7buJi3eMuZTWxTNVgokdlywMtgZfrxJ7VUyN3qEt8svyoZWl
w/P9rkHf1wrToQuJzA6tKALwcVABUkpsJcdWTWFIlbi8ovfRpLqy2NHsLT/0i8VWbMPKOYA3V6Zv
ZdYpBOqP9TLQIDGwkOiP2Alg82f3/6Q2PopRdFSYGo3fMNt9KrZF6RRTkVOPWahY1LX+q7flbER0
a44GnSKCM/bmuR/M89pIZ1PpTvVTQmN4e7+/+3YN6zwOYx1fQEfD7s84bbd1ZoGVmg6LEsO8T9/E
Zd/xQKVpglQX/U2wjs3GVD+i4EB3E0n9EiNTPpZ+OuvBRsIv39c/Daywwrh2WxFuOkFF43/FzX1q
j5zZZdnCWghCfuso0ekJbUhMzMDlkNvYhOXI713rJJya5E53qjx1s6jGJzwRTRLdvICDzoFEC4sO
EnqOvtvEdglhiN3wCTMbdjEyj3nj92LrW/RN8fqQJvUTBwNFMpi39erUz+PVSpu71MfPjEW9EGzs
t4vmjtzWNfyRFil8wYqwrmf8bGdLGM8YKYRjknOkzSpv9sRFezAx7mIOEJaBTCtxA6s3Q9nxt2NT
X/dvPW2Fvo5vplO8GBsByPtdJWl4XKqDdFziHOFYcijpcRWAFhUu6FJ6qr1uv58C5CH3LcKB+BUT
xAZ70+am2zJktimyGcSGVBZwNLKkUoGGbYjlHDzK9ZVHoSCUt4ICRkESXw08WI7cSFdWd7Qm6n9O
Vj36eET30NFOM4mxuogDk21+cvDeiTN8c/zC+oZtRv/SNx4PUtm4Y+u20344l03R4qphhtogux2G
iLHEsQS3Z3v0YDSi+TKpm8ewVuOFoGTLiciJaKAALYLjvH8EoEqFtrkb6fm5vsL7A72UbLqfG1Kg
6RQvjdl5ImO9m5IliEMT+VVheqt1cnO0TSQjQJWYZ1MiQiBsYKTuEx5VY7snBK204IYl66JR1m2w
4AQEyFcDMolV4cAyR1r2W47lZX822N6Ur8Jqb/G2r05Ra4SDZflLe9Y4QPECuNSWdImy9cKul789
qXJQ7dMpu0ZriydMPa8v01fa+KzR2cX6ya4ZDiY+CrF+trKwieBmvo87PBJnbHls97CNwxXdNQl0
lfS7ZxcSE25XqXAuc44Z274ONWz3clVy+1FcqHOtF0wFxamEJazFtH/QRhL8aB0g9utIdkYny9e5
ATm66kMSyKWRh1ja5FT12dk+CwnkP/Ue4/+ao19Gynee/vpPY2eSP7HIn+CA91Wt8RvOehQhqssc
LODacXLhiuzftubiWS5/iwlK8SD5aiT7aar7C21nBvXM4x85bz9qdXua97rX3U7GzzTdzJwqL/YP
IBlDk7Y5Gft7LA1eRpkPR+fpS6F2UxlvQHvEFjsiGVJqlSPSP1l8bzhgKQ/1bgCjtxbRU47LNAZG
zAVfeeuBsmpagY/B7GkTuL604J8yjTygNJ9V82vYLk2snPH4nEVXM+nNGTf+pv2xE38nok5Mgeqo
STJeKNt+ks/75bUunHzFKohNxRenmrqKfTiV+q65Y1T+xG0WaHl74tuqYuKC5TzD197gOM+qYc/z
p0bxvNLqGLN/Gw1doO8eHYaXjGcTSy8OVAWwzkv2L5k23qPOXOBYWkt/yjR09jpwtJuqp7c8V25t
Z1+zP52EtLUNnpVyjjRqr4FTJ8PTA24YT65RXVVR980Hkq581EuE4NlPVw59QENZIsFy/ntNfmk0
6gkVOmhsC8PHaTtYH0ZNcO4xbQBQYNVafKpiSQPFlIL8qA36+d2+wdiXzyxnVXIi77kXx/1mXUaG
FSVfLwuxdJN+Lk4R4RQl4cybQ7SdHoG8XB/mwG7jSqApzrl9MHDUsXjRCDWhnZtmfompGULzDmVj
OSfgnBvXooIAyNauGhWCCMLNAJe0n/4V3xENg/1SX4hoJHl3WPgS+Eqk+iAxuChAC9IkPmQCqC07
6ZrjZn6akmY3BhsX6aIChfuuTyCDD0bKvpLsB1YFDnUz8/qMpDjjHe0PYKJQDJ0vC24SVVF5dyvg
vDbdax3hA9TrZWWvMKrDUWSoEIeT4qiFDNUyD9qZ/uBRh6IDqY/w+thAuKr06zjrtzrBYZH4UUmS
BW8qxv7UbRPEZvls9o88aY9xipG3jC/rny4mVrerdn3XPKZcfLAiACIESQ9NxYy6+/Qq1+Yx5OOd
ifCmugkDV5KRsHDra1wlD7bdu4rhi1G8l4Opoje811GF02DNOmwtewKTrGGWsAFADK4ha8Osj8J2
7i7bAncPQFb/2HKZG0c565xmqbgxsPvM3SMzgKTbnqjKl3WuLlCuYTW1dIJCa1VNF2C5+7PUH8pb
FOvlU8L6FXyCsmT/QxhaWAQnvhIkyE2TXZmj3LvqECfbarhk3+s/PcQaPUc3YBeuA1aXrhmL3Dwh
0A96bhSBQrJ2Ltr/IWOtio3Xs+K0/076g7JM9v3IOb6OD3OacKsUqKuARrLCG+jGbGcJ5PG+wj8U
Y4juLXbeTG9ZyO7lLBXGqS2KU0cgcls/KJTykQKPxTJ476URGL1k8XEqBGIOrAhP766DHp8QIkA3
1Gwj+8FxIXv1ZSVH2b4oh+ZHLi8YBs13P0fvGX21KzS75grACZYxiGytj5bzUDQOsxy0RdZxasvE
I6m2ohXPvptuyzeUrkacQ3WAkkiOZdRGfzSzQK6oAUom5lKN3sT0ov95K1/TSoil6TwZ1UvrdV7u
wEgkZk2Q8HpaHVNeWr6lt+xZ37FeGTYHuiaFYuNVKH6IpNBrIR/MgYY9aOyRJh0hSfmS9r4nOKQK
L162PaaymrD/pv2KqZV7l3dlsCZ1BWFXXI8reT5w5TlRk04UD1uCJlLAcBw5pxm3tlZPCaxRtGdt
gZymMkFwEUBzOmnPgdS5qh3neJf+Ua2FjNfOpvfDq5V0z4C1wpJJf6H5jgrObmQ4qQEiXHqLgUAX
Sj/vwYnzn1N8ilruiV18xKpBJZ0Vm0cVdmEPwB69gwk8MoiUyz8SFtkqk10agniA9oe5lA7GRZ0p
ahMwzAG0YiNyYAsf3c4p84RFDKMj2ETGGCSca24sSTDn0pSzFPd8u+cKAi2H+W3e1WjaCTn79wWO
h7PNWI/NtDdSZghgUCGZWAMKLf20hRg4syY8LqZy1KftmGrEdwmp0VzRT3v5fapSkitFJ6Ei92dK
QvYy5Qe1jlDaS06FYX978XvV6jltBVjE5FmyfjF4hMVM6pEokBri982drabqRaL3j6XjxHNBxoQk
dVjEt78NvqhJ60+Kvp4leMMNuzY6cx4S9OgiISCsH+RMsOOe+DFxJO4NFsuMMLCFBT3xmF2IVwzx
Z0EqTAPtHq1QypPis669bV2elv0vG7sAzixSg6hekOgvdVaG5dxgKN/X6Bh8fzBC8v0Nezyrx/oX
ZN5j+WextqNRfieKxL+Uf1UE/PMhOUrRK2d9PZgE+8wwmfUwtYj7u+hOmvLgONbwwPGKs66dy2GC
GoWsn9ECKPMciP0N7kSKuDuhPAnRcqBjkeWvibyrhrj/RurLkTzGYgk3hTkzHc6lwjqjfb6znIwt
UNw8Lhh7Gmxs1LSztWje/xXFa67GG9G3e5xNd4+iiYtC1HU0ehJYqgzYcMvvC9DuoSKOTvf53lZ0
fNRQfgfJTfgr6dmlSajVQdPRkwAHFVQhZKIaL3LL9uL9cF2H69Z0rAVX30JB6Fnx0KiJ4bj6j/NB
CUkq/qfjt+UTl/BuqVU+U0qXsN/g2LuP83avLbQesbrJE5Ve1bK3aBLbiGq8vXOyv3aIZPwdc0Yz
DNqdLO0sK2FtMe7SxAx1Mzrl0AOsKPdNiHfcRKbBORyDTF/aPbg+9ujvkCZTkU0KOrBGHLZmTWiI
TubaNp7pZkEWgmiJJX7od8bJA4z9TKz1sc01TEJGAH7YKIpTWwIpNhwDF+muw9AjTCKGHhkrZUSR
Fy+FiJdCWnc72hTgKyKbp9zYJHLs7ZEPQBQROnRbePdx7jq31jtqSGo0MMLBWvnVCu1Oe6TSjUIA
+PfLYVwSXL7wPJFdaexInPRzxH0rtJgv6R/O581tblYrXlWcFptUHqMgiwF5EW5tO2ek1b3qW4Jt
YkJ33zmJL6rRODIK0QgyKPVFSqt12Nm9iJ1b5Oio6mFimBejMK9ko7PosXSVXfHh19Kt2+QDGPYH
y0ddHV9Fmb3I3TTSGLQbqbBr0nT45D8m1mOppnozXqiIAgOt/K5avKtNcVBh3dZBizy6ADhuxptJ
V5OoyVjYgTC7JmZdHCT4vUee+TllPYPqju3gRBJtRZADDLkLWezK6TEVeTsEE/uvLF14OqX20qUn
cD7njIrkPlXQQvsTzfbBJJMV50oLiA+D4QYmH8NWeFYwHZI4RmtEWM4sl6wIr/s6ICVNT9xyor6i
kWnuiBEPxKaiwmtDGDM8gSouAA5HTSyYjSjdgxkUu16W6sd36e2wURKnHwu+tJguohkNTv7QFRJL
M2BXZMSIoN2Ka6s4gp/3frTjgBee5upmcMvpx4QTkfHEkckg4LzftMSZRSwXTM44Q4v7kpcemXL2
uHZEjFxZXL2H4xND2dyO6LK8PhOOd8qpJweSGhQekOIS/HgD9KOoDluHl0D2NBa1U9bSBRItJyzK
CqbBUj7QRqk1+Mha2cNcc4wiCg9yzgpMiI1mK8NKNQTDYYYpbVWP1ccGj4KNE11tOogR5Wiu63Ga
znQunNetOXfUZQwDpQVVehpH/qCiXFUchNH4SguIDBUw5jt8gNPMBZEaX2aFUbl3lF51WU1OZYKp
bnTp+XYzmUc8JxKrhkxLm8O4UdADr26JnXXJGFcUfDh1oAN+My4L8hbJzlnzrIue0VC7Eisq9saF
vUJQv2RLPp8XSzjPZGFGsjBFDTVCzNAh/K1Ngbb1ZwnthS1F3+S2RO2eMefBQIxV2Gnk+Zzzyusa
cByhXpVQ77TIx54SCQn63oTqbOEFIIumnRAmAN+zs6AvXZ6obVu/WnprZrrwBr6988zbPMBVNN+B
xdDpWa52TDmKIUI0FEzqRXi9NLpvrXOQxN0piyHnwb03el7nm7O0+l616JulFG3Ur1ZjoFS+ql6j
sQRCRItfWcIMw8kLRb3A2953imuxYBKRKEb4gThL7Yh++4HXi3mnbJKRb1/Eq6tI/AGyF3VxK1Wg
XdNlTb+ybDqr1ILrrfq0Zthaxn0U2DcJ64M0T6h9ecWhGNVgY9Ui0hfeS2Q/7B+l/kjZXG80k+Ax
aBQ6l2UK7U+/DD4FuYTD9K8ipSTq+L1IvpekuwppIOhE97RMfH77LTTESJktsvZKF7vdcpRCtnQ3
zB8GviU6WdyNCjIcQWVxUrecUsMbB2MiZIRrwQNtxEbqQgkESz6pwWMTVpCBps2iLIQ01i6creVf
zT6/FC2J0oBTEl5WI3+TCssAET6a1SMPJxpZW5w9ptCEjdYRfhvCsca/agr8MJ/KiPR2N76sbHgq
UcWpOizb9N6q0nXcscWHXfmmfmOIeVfYoRSnNdSJ+TZk8OeF6oZcV5xhTfwip+50gIa2c4tPTuu+
cec4w6FmFM89KRK9lj64XJWOgK6Sdr4m7febelVaN6vbTks84BNhCOk39bBhoMUmc9gMjdcIC1tL
IiK0IpdDGGiIw01Ut9Xc2dFzpZ5HYmeoTTdgMGrCQecZWbauw2s1v4rB3BWF4Wjj6rDxopOlccFk
8A5UQxMuojE3PORPsfjBsnShAIDx3ihF1w7IBuCkpjA5M8JJXa/CWN0FnqyfJTewnCjPqsj2E5TE
qu5eLvEkZtb2k8uItqpTPcu2FQPx2yrPPLNVLdHfy+XwOvNmKCx6hdiUYfzTdtHHrGXsv74mE5zv
GzhLyXJDyXIXN169rt5MmUTHzThYVODQLSZ+utKnyP3Pc3PsWPDzCKiNJNT931KvvQy8Y0MlPWUx
OmXCR9r9XbXO7t90/5FVYc07Oxsu1dKFajhABwusZycLvP+oF4wV6gCI9vLernD2CraX9cojtudj
DUyjwV9WSXgDNCyVv5N1T8R1JuifJSAiuzfjGcnTMar4JqpcPlN5lXJHM0lVLdNTh/ws4BDQFv2Z
GxtlwEUNXaJ9ZJJ1L4knq3GI7cWUs4s0c5rr8py7DfssvqERRnU0xCRqYq8bccHqXBRs8FtuxIOZ
YmumHLaWLcTKn7YCsLzXx9mTrdQzGHDSpXxLWcqPfI9xD9ExeCJ+F6akMiyA6FAUWYoaUDTiPwkc
5UYvPTXmlsdYWncnSOwzneWtybMI0Rj3dmu5oB+92Z97flV21eV3B7IeZt4h5dZOK7LDWxixAZ+o
TNeH9lIdZV+HWXOWQ7kcUOIgqVGyIGRBw7GiN08iWvlOPSfyeFjM2MvYtz1AqIHkicrQpMx17tjs
acGoN6S7sAfBD019orm/hSi3RxOrNGtG/abzuJoUmf0VqNwdeNmJJLpU3aRepNcGtj+08inYasLZ
gxKW/1qWqJP4IBs5rfdiWq6RNYZ7YpHbNzgFhi+WjaT3imYH+XPIeAQT7yhh52H0myT08XGkK1I9
EHbzVuM3Qomts3Zl/jK61Z9ZvJssRfdYLyBC6mwbEhc55tpsTUh/ZD0aQZTQLEvuWUsoTn3FR9qX
y9QTSvQHNdsV2UCv97XrjB1Dya7Zzv2nxDZidAXsq7uVS8XyWsE4CpiKuxObwXNWEDejqvxXz2Xx
GMbvvYrtVHd/Lb66YCWnHNLcll2FQ7FhyqheqYWjT66e7HWWEp+xW8A6EAg3DKQ4JonXzUiEQPD7
aLFX+PAr3W2dv7zwESg0brcYE5p9o2r425PQYH9ARhmLowDbs0BQHrPS7XPLaQeRe6F1Vuu/OOEz
2nOueONsHBRd8axePHbj5Js5Vk3zt5rQtAxGqLj9H1PntfM4di7RJyLAHG5FiiJFUVl/6BuiwzRz
znx6LzVwgIOZtg2P3UEi9/5C1apMpJsn+owPL8DYFaxB9wI6TAgg8+j8KeWWl6OHMW99rF+NWLyu
6Ug38zK+550w5t5EVls25c/atB5yw+qVHBUawCtuUilVb6OxXDX/DZPvNETQSLTi0zpYDBGMfQvD
PEbQRiyPly3GUcYPiZadbYvqgxyqEukOgjgwkg86d6LpYbUvSIdDvd+Nuy5mKUYQom0yi1ZXC7gn
w8WY1+Mh3uf5lGfsRblUnrhPUOppJOcofC+7Sl3PUFVO8kxETtZeYK8yyOoBunIw9vsxIeqPwQda
BHE/25borpZ+GAVuY6ZqKZH3JBOSTjXPPzpB2dXmGVYhiOQ/WlODb3cNiA+S4EYvXXzSrNlLu7gF
77P5o/qdq24vEjis1YF4M1qcN9l8poopez1sKJ3z0a/kebegLsioC/PsuW0xQkwaSRzQi1hjH0Zh
R6arUsNYAaSEhF1Srl3U7GNiUDpCZRTxQ+54K0l4iMkmMyuiZwkSrwxfWq9SvaCZiUCIkSvVtY5q
+a0AIwJHB8F/OJFyL2emzjkFlqv2X3vgpA68NryKmWPl3TsrBKlAWuNRgUDDgTzWlQ8eG/dTeWxT
QKRJSuyfpiOSJNWEOJiLkC+XeR0wkuFKJvWi2EIJrO6M4QhPAhFo6Qi5ge29fNrtFhvRpavOirPO
nwLYEGQuZbpT1PRSfSgY3hds21iRDzIFEd8FYQ3U8xv1PKlt/K0urd/nUmggt4YeuOzUCI7cK8mf
0D/JouxBUOi30n7z6Hg7oAK7BinVPwecUbuCTxARfbxfjPYT8fUnFddHlbIS0a4KmzWF4I2GJV4x
Dsepx4A5ftBimkpxTMGDZJk9j36psRCIqUZQJg/lLopln80BGXTw8WnjdC/WTTwAuSuAZqKq0I4i
qfeZ03eY2oZrOUS22KP6J8gRKEjCm2FnD5b3V6TT1xxeFrtTuUT4lgVQSCJhlyS7+pAZwl0dtbus
9/d0fvayEVhn/S1vNb9nOEb8GobcBHKOLmLaR0+5Z/wY2RQ9CtdVitukBimZ4iSiKX+zkFpLuY5V
fq1zUv/4La3sFmc8eckRlPVnQyQRyAvCBDDCKErHHmZv/nn/3uWU9lq/VeSPMS0Qr1jOjPdUu91F
jqUwgxn3huITCtPPTxN3NiHOaI5ZxGsIbAirPTQ8jWDDekWjxmXxRu5PgbcKDmub4bJnOVnxixl2
gbV8JnWn3+Vz4pnAcsgylXdjZUP3h3XhDoQGa6wGyI7o+VRMtrmM76+o0DKkDD3hWq5ShNt2V8Ys
KDl8RJXnukLd91/zq2u2w5w5eb+GVsHoUySr7bR0qk+mWxpWdYVJGfxsbH1Iy29Fl64ak0oyn3Ik
zu+O7xG3+b1UzgOVoAnjQYV2dog1YFq82eJBZwo9cql/zd8j2QhGSYbt5v1u8HwTrZKhUOVJ62re
OHIjjEAcM7tZyMdjG13xm5WZS8S/jVXlY9uhysS/vBPhs/5RcAWBvDV1LJOhLCp2q5w3EhGTDHKQ
YiE1DkEzE5IFAhwxHuAxzms2MGAyZyz0Bti2VmK/DrgDOzqCfvMJEPzZReud0aBYD+4EAcrvotQ1
mar+95Ygkk1B518NUDMat0Ma3C4Ebel7GJp7cgzKCmAU0wFHwlGmt2vYMVVKOQNTklCcwVAw6ALl
52xtIyAhLEVjfHbwUd1SramFt3u3OWJCMo5VHFWJ3EZeMUbxMfcoT7m5jUGqEfqBvTEdLlNSnlsl
Dg1WdIydo3SvnFW2q0y4IrSHM+ckCX6TeuA881HgeusGgk3omT8yvahcg6uwXrgYyWhrdLTCnWdS
I5iTctTIcxR/y0IcSMIGuQeyx6nRWPX6cr8nbJlDwzHyo0bGgoJiP7FIJuTHb0GG4Tb7RPZijQET
jFvN4MsfGex9blbwOzqtDNWY3GcQUw5ys1szCNWN5JPvWC07LZZ2RcB3HE17Om9qVv6nrE6jLkcD
djImye+pt2cRp+gm8iIE23A1sGWllukleOw6PoehP09FFuBTPirGQ+wkHjBwm+3odVwn/5mF/Exh
eVTTpaZ01rflmdZ2NwJaztl/oLvCY16R52Pwyb3rZN+wmlsRLVfF2LH73ZQZ2xaNBr8tXd6PBKiZ
hHGMMBUZBJvPOPZYUp21MUWRZQ9eDl6Er9yyeagmc7e043XN81sJ36cgCjCJb+1LnOOrTh7ptJ5w
x7FqxWWf2wj0cK8TJ9WqSCJb7nCmeB0LL9jWy+8psmsrIhswD2ajO6rCwHfMae1e+4XFeXIbZb5t
Sv85n85ShFXcryfsjJuCJBPRnivXyyUC2hOLzx4HxEBew1i1e6UZQrw3fPwn7ErVo60sTyZujjhT
nw/RL0zIftFFWKIL0oCLUJXnHENKuXuvKYBfbWyUoX5j0M2MA/sJxEr9gfhvJjg+WhrtCuTWjpzI
IDnwzQJHTYt8jgzvPn6z6zHNhwQvO5201xk86Bt9l/Go9eTR4EKlC2auX3Etke6SMjYermCRM6LM
3lr5/0xOf/7hUf4Gb9u3x62T/GknvpudGZu63ZBJ25FJi+HijdVeatLRiKWtTOxs9QSb1QRVzLP7
shJ0N4yvakfIejexCMn91OhwCB7pDiNEnKtZEImEE5IyY8XcU+54p94GRB3MaNmuNkNpRuJ1n3uL
wjTZE/r0XujFra9jzK/meU4DP8LM05GBxWISY0bJmMRMXDED+trk5zTXUUhfs+U0KcRUAtrpA6B5
3sTxXAmEq/8eMLFWPBcrsXyI5a6zSm6Oudw6RrXEJRqpx8JbZr9eYqCMBWYX9sI3NoG2Fu4ivX8p
3AvCrNZgC9wcWESyenovHeuQL9arw4ZNmcgeoAarIEC95K7xRlH0xL73GOYyokQm47KpBXjrxztN
6/C6s3siJ83ItF3H2oNNypnTV9++TO3q58pbm2MEwpmfCi53c8ksAWd9BtlHDDeUKpg/0wOfwDos
T6q3hDEI9xDerPUttt4Jtjg9hb2Gc9WMwm760LSRsAqO97k46XrOCNghm4drj2pk4GA3nnxZPGno
qOiIXH0R9++vS++/qTizBE8Vx02pgK/ErrDQfvywDNSY6EHNA4+khU8Ix1urPpZUeY6t+GrT9EM5
brV2nFBb4cTMsV/gIUQRrtV6qFMWb/wZkH+0UzAACBkXxRE0iPnYwyvs4XOXHmSYH5awnTtFOSOf
F6YPUSs/Sthv08TdvrFlXOYz+rYphWPTGNe4KC7Ubta76I33MnTADJmamJyybcQhjdIMrFKqMR51
ZqDUMYl2jRyzKkCZRdOR7Vrm/Pxbqan7FkfYjCOMzB2n6iDY4JCL9GiPYzYpT+v2J7IQS5KHlxiw
pHX1rP4S2RCLMNPXqvOUZvIK1tazB9b9jlMsLtqbLmmPooifa+Q8JIuDWYqYg3XsWSWKpksZxS6s
3Xc4DStlI++PgpNo9T1h2ZTVtkWJw8p+5Liq6deF/tCMLblF5F8yXc+uM7BAtURkf+iBGBKBwyoW
ns5cE2jZeeunuaHcosmfc8Y61GL8l9WrFWc46vMbm+slBvS/zSHaE6eCxl3SJBwzHO8U6amy5+/u
B1nmBoGA2IncnkTumu6hv00a9g9qRHIdu9w2Z3SSZnEBlpfDiY0aGe7BX2NWyWSN7/FbPDF7qPY8
lT1eK79I1kC0upt1FV7k5GncFBIk5oUnkjR7p8q5ruX02j7MX3GJGnIcwnzGfrmPVLxMLNzJrBMY
Iad4mpAGN53uidR5sd+q0ydzsK9M2r6ohTP1AfP2ZFFaE3VmMOwhiCwHaZ7xA7PaYivrQAActpGZ
EIvtPtXbo4x5TtIMhPzyzFusde0tUjwcQKHXvJR68mZz8CQ+PGMC7zM6ZtTcZF5iZoT9G52UXobs
XIS9JtzBvQ70DoZWvRZTeKiJCyHIXIhwHKrd2JehJK2hkelk3Mi21tAndJ9VJTtjge3FUlma1bsF
KfRVbPfylPjTRn/RLCx9KUF7QnsQRM8IooccUjSU1bfrrU6QkC/xQe6WXVot5/R9DbFpIK19itfD
KnZQrwGp83kjfmATg25DY9hamf+ATiW7XAK6Ur3Bm6ETMEeLZjPTaug0keWv2DYgpuxznNwSv2BL
vImYXmJjJiPAdGpr3vd/DVG5TAxk7g2aeA7ulTtXH/SL2AznhTLMqDFHGqb7d/6V1tLD4JiEQBBf
JLV2sXDq7KeZ6CmZee3+G8mR23gQ1pO65EeZhmhGdcmYYkEYOem7UiaVIqWvMQwUXcRMoBetmS1I
qhGMv/pGoAw2Ib1qrtDTK4tYLuWfMkwohYvFrM19+WsyMfANu4gZoS+cupfY9q5R/mISsavTwu81
zeOht80vayrOmsxZVrMibGE3loR0FXB5yoDSGlnqcc7fCJZoA9GfpZ5GfryOabd1dRylgqIe820O
anYU3HwnXEM6rONL/Dvin3Y2roZASh4JPiDNlE8lDz2fhP6pcmTkKSWGuvrtRryyM2zNZVVew9J/
OI+BvNT1s8KqTqorwtkKX3N/6yMmOv8RIEdmwSCuYR0p4SIT7nuISwuxzfKKyWmqEt6KpeCgDcZa
coS5ReADVx0uBMY60J2AaMaCNTt11T+EBRqlPpjzmoCW0d3aHxLseuFpzOIhxwDyx8TwLJ9S4srz
LA4UWfD7crcZLZlIuBbsPyah7k26IYGRTm8zxjmVhy/UOZ8yOi8MdQf9ray294WMt2u/LxEpJ2Fm
Aa770hn2CASr/NbiCcJr6/OFrDDq7ucxjg860zITadRq/YLo0U1vgsrkNuw8+pWW8d9GL6rJCKYG
bayB899wQUNj1dyLheWmGfvolkkG2hBU6YhmZDCIaMjBREExI9I5kvai6lHuwHiZPJk04SbM+Vex
3zzhe2p3Y0HH2o34V0HppwjryUnsl7c9OfJFQh5GgrGxklGAJnLoOVNphewJws2Mw3pYTh4Idmhe
UqZgem0P2PkxE+xjaT9rpa/q9PesIdKONDEWhGK/nMjehv/De0AyQKa1jiC6mak5ARzAWj8r3DK0
kSUktmre/dUTA2LhfNB43ihg+6BNEqfctr16x7qAlvVM/f/ZEFzhLOnw+Yc+nZdy/JwDhZDZJBL8
aDB8ndumiWFOnDamU7l6ASk6FjD/KBZFJXYHTd5rhH++fZxvlyy6UqcTDpUYlDSAWGsLcI0zHlmk
AgoDAmDgjY5OjGW3mRNIGwRM2SQS3YqRjMS/jKd3ORY5/QPrDC8Y413TArpQXxhW0GmOXuZrMvlS
BOFF5shQV/Y7ksNqEIE9Q2RRAcTj68K1O6H2EMYjYPT3WjWVXsOEXg19v8rIj3VGRaBsr4uuuYbg
vPxCM/d19QcuH4/RHLllRE+TaIhnKFmjY8R0fJu7E3VJQQS1jo8M2TTUAfFI9rJG1snCSlblwkKm
5molmsQR2w//56YtPWMXYKxXMQE6Cz9n1ZQeMnC+LWBKVen3FpxaDTA5tgOo5eoR+AoMNB2NkhsX
yTOaki8jFz7levs0FeOjxKHTkbqdJttTKMkdnezumWUFYi5cafz+iD5qcKeA2u31KZxpLYDbWExc
GHmVU3KtVuESQdcp8+WKhuFqfIk26dhHbqFt07y+0Y5cscd8mN1Bv8ewAayuOGaDRitL6J5hb45s
SxaUeEApKfYECLoTA28JHI+culzqW+tMOfMh1o4RjKdhTY+SavK9Gn6kwC1cv6UkOQ2P+pgO9Xld
pWNnTNcoufT517+bySrBs5xj2CKME2UlO3E1XetRgbcP3Oyd4JPtJSt3lNYR2eWu7HJHJOkWkvQK
gnpF3gG/DViPjD6WL3UDZ8YRuNgW8Dmpip1GoMUQJMSXJVArO2uhwb3/Im1IZRJNYiTCQBb66lg6
G7KGtk/8lfl4vf2G5qP87OgMCiG7tREtXALebTIv21pcmpX9Z5PYXd6zpb9veARa8iZZAhVsCCG0
AhW0nBJioNT8Jj+aIixgMnaUFZbZYhq05NrFpS0JTAuzionpcFWr7jrgE8pidNHozuX6YqLbXVek
tc8hKi9Nmp4NQzktbdCrRGnaDQSGY0YwQkUJzjQI985UKozcC7fFwWOlfxtYGgRRQyit2ECtQ+9m
wG/KDa2ZSRo9skZdR6YLxVNDYjHlv/OGNbx8FNQ1mGUlkPEYQ+PWMNsv/ygFWrdDxGkJwFCgJiC+
ZcvRmgzw2HBI/GhwQaIDBbCANcwepgKypXaqkGOnohgA1xCymVUL4cm9ZcvTF1KNgwVNJJ4YqaeI
R7D+FViykyOA2KMAgNKafDjkp0HKw3Yip2soz8s8nb3kuDVsMjbcLqOjzWqwCFz1Yu60KwJKRG0q
2eT0UceIKtogQmoVCHnLAT+ONJAj1ZJh2VqW0L+2PvbIGfLFroYXiC13J1hQmOvhQLaPS7Wkq6+U
lo2jmsXIkb5ZXge7l7Gw9wtOL+Xcj8YFfuglG4jFnCHSlX2Qb0qQldmJOBsIWTYf+6nsq4B+KpBJ
CClJCLHVrTshEj+JOpNGYupqGRWwK7yl20l2Sbv13HV4ybBs9iu+VYtZeh/EyngskNDWni6TCT9U
LLpif7IUe13JTorm42iBqhWMYAirH6KRnrVIPoPXvcAGPxikDlS2NOAinuO7lbJ8t4m/vjE/HIOZ
ocs/TKgYnwguC24of1V2E1VHd4uajrD2LB7tmPsrzXHPIezSEXbpr9FuZ44PTwIkHwcYxJyWajJZ
voBROkWT7MsN0P9FBYgz/sjxC0YFEnpn0JzhNdG/FcuDVfFT2frXOFtkWm2oM3fr58DudlHJuUM/
vltY/PLLBklTB6lUBsLgxGCtYiYCKYVgLiiurKPlZEFtIFVr3twHtCrBWjtD3LlVjss4kxyc8VAx
9tv3ICeX2MISUjEsiE8ZG4wEnOv8DmLYPFmofV1DxH/AjXUjR0ug5R1ceHwExVRNts8TO9UtnFp2
wWMgtdp5+jLYctuo3Hjxh8pVQ0aA1atD+Sb3P9cbhVCse9XvWi2choyyHAlTT0aZgOsA3Rw6FMNO
mPTBPVIJoOQyAnplMg6cAR680RQppm/xIgGuyctHuWAc1ZlMfCLt6k3jFEWoeaynjPOlqeWjDOka
pYiuMKej9E51aIbUhgDhNeKJC/nSFh0TQadUImTiLYkisqtblBFls9sisO+IjRPw0d3ENAQgCTAB
s8E8wMBQNAmehh/HpNhMuRsxgTIVZCdBfohwyjmrlweRQH0n36SMQJOlfynUpVVEiyqbT5GkcQKg
ju2nRuHeMY8mWnOvM1GrZOKAQQhER5lJFlfuVTK6m9HsNJSNWFvrl2TWJ5TNwaZ3nMw7lVWBrqb7
pkPA3eYkjGwXJjjEmLiRIR1BNyRydJ3c2Ra4+g2iBUdzcAXSb75SJFi78J18Mzpz90tRcn+WRR+v
NN028VWcraJyLDsTiGsa/BCPap/cv/RJvzuw2uTnQsG8hVqLMKOIQk0Qwl6W3zc/7Z4UdkobKrp5
qs9bj6t925d3/niYMJUiOo7rqxSu5HE8eljYXcrdNUprwFjj76hxocFlqT9oEK2su2rxdlXwharD
LwPTDzi9L/I5PwtkjfPwlVb02X18qOUGvcTGpiXiZCIrlqtIyredwk5zc/r+y2xNnMg0Lb8BLns9
/mDr8Dnwq+sm0HBI3CTRHSQW1jEMPpJ07Lb40WnqTqOKbP1BBUl/735mAJ1aH+CAgJUPr+nq1ADj
pVF5lqCPRLpxcZhueSeiLoCUJJUo4awghgvGgMrk52babhp4Pmo/lVXfRFaXVT1fk0QeQ34Ba/Wu
v5nk8fR29DAmpkPjSBiNoMcw2LTQQN5Y9HmY5NupiMhCKitnNYXdlKxHc++ooNocMq9TNjrDyEFE
RpxGhjVaXEiBw7hbl/1HgdAcW4r3ISI8cuOVFDDmn0WDoV3DLZ68aXkQ7arBdUwcGbam1VhRp9No
i2d9+AAjUUmPniiUGOlNz+Drr3hjoEmpggCwTiRHrRFEywdFYGTwA2EuEH+u5T1Lwrjz0TodO4dY
EeKSNFKvxiZ1JitcKkZkB2c0BjdDDqKD5mCatYtITlHRvsf4vK2OuCD7yxxYX74tC0l5BGAoZfX+
bw9ajdBg//YmuhinnF1WZHslc1ILq0kXYC89FowF6uFcEobmJGEfW8eKgDGKUiNmRiIQ1gSwjve/
MJrL2BAtFTf3IZ4eBHjn5nVNBOLzUB7sulfX8fudvxVea4HXWhnhlqLWjQXo8YjAMlC/ukhFyDQf
vek4/sfCBmy4dNx4IsHtC0hU6eG1GXXnPr2KFuJ7otLplAs+YWwfazuGfbXuLXEju9YIehxc4wLj
bBE8dh5L7qLBc9OWJX4Noi4j6ognK+LJqniycp6sxt425bFm0RXQvLRmL3k883BrRJKCPWwtBNjl
zVCSUOKuRXLtDH8lznNK/fWLEHkgujWwA1KC8JaLMF3ADMyO9Ldo/8yKBJWacj5PAaGSPUg+9g4p
dBRaCtKNA27h3XdEjorW75FLyfiCGaf7yX34m7APqz56fjonRog5STQgGSoCJWiaq4G0J2+iIOLH
1GsBoiCIXUaRPRbQxexy8upcTiN6TQdzoEVANKeSKhPiQ/aKpsovUShfgMn03+WIGe/ALEDpdCdb
EbjExNMAjbH07WSwazdpXJbKQKqiXbZovqbK30kuj0OOZ2kQbt0HMpjXgo4ZaMlzUjC84KlTtf96
PbtHtXFVpf6CunucsRZZbicAFYRtKpaOnKQHwxIPMShWM9M89kml7pdc+2PJwAl8azTOZAzJQVPA
nWWmkz7kz1afjyihpWMp2A9BRcq2To767r4ZwIno68SzgerZXNNzXdQkCaDyj+50XQzO8PVGqae8
tz4sKfCDsnab3emboh5oag4f4ivG3jdj7xttJ131U1Jp5/zvSLBfS7DfsuqATciwgkGeQKLsB3TV
uq/fFGKjpxJg0S7KbE1+y8/6R0yKnKlca3HXJvJtMiccZOAiDcKJgIGYfoHyqya/pSKPUkeNLrbE
w+javZSi2wRaQZVeQGHQBppvyX0Un+u4PVvjdK634dyip+xXPEs9ggwM9XhNvJIbOYEz09pK8neR
JvIVFCxI5xaDR/+OVQWX0P5DJlT5SjE/H5qMmKVlgn/ZE2fYvmFlSqLtYxbAwp/ZrDDu2PzFmTCa
2jEJ/1DiZQw0ZiQHCuZMQY6OFFZlY/K0DWcW9yKLppaDUvmOpJ+Gc0OvmbwWZrsqkJCS8YM6V26E
5+q6YTA22YePLKTL7EbzZUu+JSFQxzGt98Oh+XJEJNt0T/vuS+sxSo00fABCJlZJOemg/eLmHxNL
ZuGyaNzbir0IrA7N/CYVyk2k6cgNNhvHUMFU3Ar7jqhtLnfmNxiiKJ2sims6FEX95AyupdyFHi1Z
SEdutFc9DHUYucyvp/mkWEOYJUAH4L/o06smJTy2ervsk+sbYAsc9Zo9I705Wi28BLxAo275YTiL
Csk19WndN08RZ3yTkOCxq/cYftJFcuf1jh4UMYOGzVq+L98a65mCZb7yrD0JMwjIdid4o6TPI2a5
cGEYtGoFxNj8kcFRWJae0m3yUsbQM3WfpDZehDemA8k672B+F4noTwp4kIWD3bjKDKU35p+1Lp5V
lkOFVoXlrwgXtxzobQYFSINiQIrs22csePpUeOIInw31UJxsl8lsvqaEAfCon8dI+YARIAxXdG4M
kDBQdMM5GpswOQRYHQwc/wOuDxRMSA9Ah1tWUK5TKF3MFwQqN68L2yz/JBI8GtE48AQV0sGB4dDc
UPru04K8neEp8dQYYTLgVyDJyRS2o5amQe7irMBwMITvlDrbQvASb/1ObvW9Vi4vdd0+lq3+tMVP
hI9Bl6wBVCA6nCXwmkoK2nbGP8nGiS1hW8dgbtoCkUBBtygaJDdHFHSUwHj4xsqlE/pMJi4fpTsq
VMQgVgVwX/+XAzBqgYRakn4Iq1MC6P8tPdNqk7aABFXNjpAdKTrllU66tfgsABlFC0VxHy7RcnYY
SxAmkL3DBJAJpsSENvVuhQgWx8tO3GLyGJojbNVjxsNeLZ5CMvTXG0v7g85PkXtEOqiKSNjU0pOi
jIgY5gDV5gz6BNqjh+yCPYLiTkw8Chniss2a8RDV42e14HkwGhsbnIQZuIXBLJn3bFZZVHB+UM6M
FOg/SVLbBtMDd+KZieGljerlNBTEHqXqdwYbM5utc5IU5HQAYAbdb2YhXtDTgnCXDECbZ/uddOp3
zkamuT3b9T4WgTEQBCW9lZZ8BiIJHaaBLkiYb+xD7nhlXUXdnM2d5eMC6Lkm3hrJBWkQ8XHdixgb
0QugsBCQv66VdNhAxH6lP03+47sQbodTRxZ7iWV0c0NZJqE1rVyRgEt6dkQ6WFDl6wBeT2fGU0jq
pS7AUVo0F9vGfrSYg2JAHU7max1keXyFKuAYSewkVIGdQ1NTlp/C99glzJbNA7p+AT17KRnAnxQv
XWYvTRB8YkMiYkL57hNWwhyhIp5SxE1kPxDSUrsyoj26BVteoNkhtDfWANeLE6XJZdiUUwz7ZUQH
ODMWZ+Axsox/Dj+7bn1FX0oE71QATt1w1THNzioS75LAmj9SQzskriB3qFRAJ4AZE3JoZ1ZKYKFB
Ti09uQFAbXVEUMPWngWwCBEtN6qDGPF85JtbTRVTSvoeuiSsVDazUQ2VwVR5SkIYncAQhSRXZlgp
cCx4rkQLEBBfOEaX+Sf9IkWfuc8AkNEFRYuBKGaOq3B1cz811JeVH4tKQwhmvMDZNPGn9HcUciCD
BcApJE3NQiBPGhRI1f95vSO+8m3z52e5Kbe4Fy/jOobm9pEwcrFbd5bYAkC6Z5JlwNVNu5bVm3HH
io2j6F4O7auUi4/EkD6qV/5Q5eH491Gb0r5vQbgxppvT1cb3JPbRLcrl22Bmtxj9Cs2/1A4uqWwu
Pe6ESrgQ1H+z7PH/zbItT7yvCm9risY/dd5rMPlH9va5qtZMhk0UDnADYY22ZQuXERgb7+j78ppk
mUHsRPGcnQpZOrU8fSxOsmh5dEL0qFsGQbAG4+KznrYwnBw28cTnpu5awEzWObWJHiQOKIILXuWn
thlPQ6mfljQJuwX0ZlLfgIVhkoQwglww3c5FpDCG9HmLLkMzneXG4A1Nwz/IuRYKpF+rSNH/x4uY
ilgsdiauhxwFyDYjtMc+aFG59rOdG3DghBaPECGQrNCX7kA8lFtgKSxmn3gCBjqRRzKDl6HE0BCt
aN/lNr7e0hp9vEs1VGu1u2H0Xbjq1oEQhJb3KSNWCQS4XQYdTwyz8trEpdVOjqUx7qAcLYZDJBr7
IamZpBgVM04AAx3PlzLc81Z9jPvCBB21Gk+j6V5R5hdJd4vvHXkiaY5JNJk/+p/moRvJzjzm5yHZ
T83Jnm7M3/c5jKpRPA0NxCosbcWkubJV8rJsh0Xk1ZaRwFWnRscEA55uVjDVtEOIZgiyMih/KENl
QmqWpNpxoR/VgTVXV+MPI4Ji7oKJqVNZ3EwmTor1scmcLZ0VNJjli+1rQKBW2N2PWWUe2+uBNG4n
nSVwTAoJm8yCHrc0ipexSa/SUF7GLL22KVy7lCt8ew618siLsJEykMifBS+xvOKXwmTfyI9kYZqm
lzvzblG0LWgyG+j28MN1Li/QTKQSI/HryD82NBtS6lHT7PFzmCg0m73ZRjfCjk8NFzXWLZLjsNgm
aI7Y1f6z2DYZyznyelJmY5jsEGAuDRxiRhOE0m0gSqCWDd/RTwTT+7b8w1LPsXDvqb5AJULNxOIY
8F84Ui6OlIvaW8vT8wduc/7swylRl2B4q91U2WcqeIX9jorw1DNDBUA9DtdkTf2Z3TnO3cFghaI4
lgwcFv+bzlArjYiDclsCx0JOw2+Hf5wniU/SiddqOMNaV3A33CZwbqxIDJRoOdYew3Q3XS4aY6xF
XqgD11tJ3OZooqUGPflOU2iWQ8WJF6F02YTYsx5xBSq3Vu5AQAzTp//wuy31JW3xHOVbho6i+e8U
Fq15ZakQ0K9XN/RT17yPLpiEtKi7ml11mRhIGRJrCWRHJh6PAfUjamzYaECyqARYZBKRpuDNYAZE
cqSGd3fGP8JyWGCT/6E8BoqoHyXYdkam+Tsf96TXJPhVLhInd1L4oAhBlUVbJMEoQ/O9DRX+cKTq
rbLvi5hkJP6Q8N6Iz0P8avzUCNc2F+nSl8hLzJOQm+HkArvKALpPmcskYX1rr3VvVBt7RZ61zEog
FsNJK+xqtGuDBXRit39XkiQWjHMDeMM3lVnfKHF3GFYcUeAgUVC8MMqpiubYIgaemRVo0GdMyDMC
xT9a8grMvBCH7+GEkRo7K8rQ5GQnEIH8cnFg/blp7EjBv2JOZepKnfUUuFdzTJLStYc//94RUTHg
j5CcvtKZlOhOp+tAisbDmH7mTFFY7M1HpPvE7AjguzC+tJ3bbO3ZePT7zdxg1cd+DkCglhU/Wm1D
XIDkVIGg54e5peuQrVsFA7vGQZQEEquJeZxc8Sk7QFNyCKxRZu6k45Aut7ZSbkmr3YZauq3Ofoqz
ixofisW67c0vta9PxX2vKOQrylPA3JjdSSBLy5H2BUxzpJ4kIOFL2YRtqgZRoJ4EFE4bKOSi0/Y4
LtwKfV75pnjBFCqYAC0EFe/sqsKTEpN3tQAFpirouqeaS6dixUSw19b5HA8j6tv21F+heKUj3RiO
Ga0+JDNTRjndE8bU7daeaCmQb/PCoAtLPnNm4l0H38I/JOjzDirUDI9rJ/+PqPPYkRuLsu0PFQF6
Mw2SQRM+Ip00ISSlRO89v74X+zXwBglUFVRSKoO895i91x5GD9k9gwSL9VDuJ8DeJpqUWJp9iSYF
3ZPC3oUgG4NPNtUotcsVsZODHdNv1QqsOjCHGhH93wZofkSo48zCtJZuS9c/Ru72Qc7frLx+V1Fl
WE1+FH/rrfQaMJGsq8bX7GfZaHdm8hK2+qmawyOO23thz8ipk500ZHwYauuklOZMf/3Mtlhff7ad
zHwS6KsWOXUsOfUA4W3MkEjLTr3BUuwQaHiID5TkVdKeLBHMW5FSxHIxftQI+oRB/2D+8IFMa8KQ
SBDbR4POx8qIpEgaV7UcGdf8rNziWDgr38Zbh+1NExnzNl6CZYMzgGEfP0EaQ2W0rX50TtI9Tcp7
G83X7W6KrFQMigmWI4v4T4Kc0e5u1UZxUVvomc3YWn6U/zACv9TqjvgDOOqkT8SrE5Hb4CdHlZFC
GW/MD42abu1HVuwNOt3dZp/Z/MmAvfpQOey2kbkkVmHAvDZBaKViByiUSn2ISIR7TTkl7Lvrsj9M
Gw2LruHMKA9yOCGAyv5io8TZyFpqDbpEeJuZ0LEMJdX2LkQw+7v4jvP5neQVFC6ADAqFJeDR7COf
ZY5PevK+6XpEqnRvCDvgAxOxU0DZIC7JaCbyS/R9whplX/VJQFYBbqbyO2M5aWoC7XWGCsJvb09F
BSbe1l3lx0wmMLP33ngKFB/bJqKlNC/G+QT1A2nrieQJIw0TS8ZmKq/tM1G3+1Do10qMLyQe0JP+
bTMzdPJDmsMeO6yyfGmt6IoP8m7q9aP8wI7olbPxVhbrB5vyXngMRvc0mgVqG7aheHzqoVirqJ0l
f3XRSwJmKSwvJ0IQZkQAcTDI+fQo6PasXfvBm6ZxVy6BTOMwgZXD/2pHS8w+9CBt01mBjrvWbcj6
FdqonSQZYydHEbfjUqQec9aKHVlq5b4jP7ovVRHhtSgniqZNYJARfbIWazC5pthXK69M8xeSv8ma
34VIeptgN8yHbwGjxQStWgFmp1JXTCBa+YwV+RMnC4agQ/VXqrKPItHf+09NgYnDtGHatbcrkzw0
ZTNheuqz3QNM0AVPlT1Zy1GA6aJvEoEklduH7PrS0/eHsKBz0WghjpphHdu4P5bi2+4kIeZ7WHQ3
o+zTiWlh/9XymGfpgdacp5z3CgIPGbrs9et5hYyav6xXdl6F1SVqk/EKUdn4t1OTxxc08yo7ckw3
eeycIaczyREsZc9BX16GLr6NgrSzD3e+Xisz1VyvdVO9GBoBZ2Csh7HAy1fiSPFWiobiKQUm4Yy8
D6CyZm55F+EmisaHIkEDYMbDxUz1I52WKoLtk537rTxLZNOn66uVupfScEtRrdQxyHScQK1IYujv
vGKJWaknmgV/ktC9MV0cPToLmTpqG2sHSo4DLdGZWf/pl6nLuB4JzMyi02B6E6nwl/SXYohv4E1w
bBB+xyFcvogMB/8intiffE6b8bmeLFk+V4xeVsol4NahTj8a4xpJGtbRYoUmTB89gUGmJYVWRSi8
6RmPFZBcB0hudGDrz+VZ7ZDgadK5WxTiQvQ0+WGkC36YmwXFGX9PnB4a3pKNt8TY9tH4yQAz0KQ7
JBltpkI2ZOVpCGn6wBzoHiD4GdaCjMvwrCJ+T8Ejuwi8koLYdj3zG6Zl+IDaFkQrU905kC3EPJNp
G6ihy6RH4WqPbNMAwbUi3dJYBtuGiDJD8IKQpH8TUuE5dc3D0NubDVIrJvfMFvPCI5QktdvvbJDD
ZtVCzNPW4G3k8uYifr2KhAVUhv1LayuUurpPHNdZSrObYPSk5+2UMzad4sif8VCmGDFCCg658WNt
IZ5h9OK09KuehSgwiru0jO6cIx2QIqgXPRWuES4MuPEMn4SVaxHax265o0LGK28y212oHFk1cqmI
efsutxNMZesugcKbYhIsLiv7a2a/x4F2lTYSoAYAHjLm8ktmw8/Bj2ktRSB29Ht0plP/mpb6uaor
9lGUiWDuho3G2IyjFwDut1JNL6Pyq2RnHDsre31Lnc49JRcMpM4sworsXY3TTLbucdbdKlViekju
act8/aNb0DwfWOav4nneppB9fzuxyCcy0KLi1I3ZHShzcncjMlPZw6/V/vglPyqmqnoFZ6v73J2m
6CjY9FjxhdbW5gy2F67gHWBZ/h/AcpgZfSnePJdeBGqnRDPAaaGARYwFNRSm06hs1zUt7k6+wgJh
1LcF1cgwCC3qRhc/ANtJpRtyS05TMKBzwSLHspCrgD1fs1PlKav0XizSu/VD/20m3XPW+9eqgYCJ
z/Q5nYoPBsiD9tlwHEZa+9m220eKmIft9IZa3sL3zwL0n6y2T5U5kDFfcvFPvYO28u0GaunW/LWa
NRwYQKQ608xqJVM4cXt8L5JQh4opBDkGHiOQjYNBz0WElpdAO1nY2X4XnXmTfgg4e/libdGhIs5I
Ki0IgIsUgoN+ThyYi/AzJRILifDRQGQAT/YW/2JtraWPEd+J3CI/0Z/WogEpbmwWDY5EtEjaZoeB
aRTtj3Lp1OjACpISS3qd4FQut0lG2FcxqM5BVuXEjxyyswornbhABDw1zUgjSedGKC8CXuwq/SMi
8u3k6pL+btJT2bRhr5SB2cdhR+fYpG7CTF+/CH40rfDsCQlvmOP2VC76gRpu4IrvhOpUiAKSSafZ
nQMi60L9t8HYUOoytwPcInNnKY13auBby0V/gsVXTlCMIJewIS8FgUXU7IEbdZO3kfNraNEADKj/
+GLLGY5Cb4PfAN4zlObdGtTHnKUPHcvhNTpk5teYxeSPJG+K7Sam4DUU5mSte23cetTPRvdatD3Y
MXWzTL/FfYxSXTivKpHlwJATfJrTJj1lXxQrplwmDT5P+2rg4WBXOE5U4L1t8hA0Mj0vg5q/66K9
pKF99SnpvLn+4KowrYFKg8CqbnZjGFAY784foKJXZ4cD1QazXbwrKqlfOyWpPC034dTwWfV8VmZ3
7o0I/u98p4p6dvGvotsjk+8ZrsNdbsL/td8te9erL8S0d6eM3kJhUqBjo65rzR9R5iXQQDgV31l6
k91AVDLpQTvYuU8O6yF3TG0Ii5pAhgyMRq2fpmI9LkSFTNVZHivyLqDxok/ZhnBMfqBmdhcrDTHb
BJn3D3LIOcOzNx+UH4x0gxn7UwNsTV3ZYewQhR0MlTIJNtKjcNKR6Er08IuhIwIB9w8HG9AmNGvg
qOJJG+EmOPpPcQ9n7dJ9yH5CxjEYN6wN9yZTHuBr8QFCkZqc2JguTqOql+ytgtgWvyZnTSeHztAy
plum6vdxLJ4qZtHBFwk3BJwjZX4+tP7McXUthgXPIhVFfRBYxw5Y8QpUyaNIipZknqQjJAfco1V9
Fr6hPLUHlLdKitsXYHxkDY/ZeFRxdCxizUWs0onTcaRc4rmKKWEVtoLj6uSIYTsdwjbda9Svft0d
vjTHbBZShA86FKh0GDxLIcDhZ8L3jHx5KUF0eZbJLdx91Ybu7x9FZlLE1KEYorjNLbuTz8qwHEso
BPqQ2lPmoKDgbv4o0BtvWkWshd3j1RKLWyas1+SSlxtEk+ogMjTcoSfW3269LCsygMXuobuvlnFY
z/VEDhhUbVkf/alY4D0/TZnZPfbX9mh0TSgAitIARY1CepnekxHgCvkEdTRf2hIsuzxcGw/ZJgvn
XD8Ls4UYbMIFr57Hz3zCqR77qIE8ndAZC3PjWsFaQqDXx51PqhBJ2KzPej/HhisxQqJd+z92sYHV
dmTSWHwZXOnIiNySNLoCgCaZY8ymzZ6MozoQ5zLk4uEZOkyTeU4NMD/9vbT6B6fHUwNXOtJS7J9E
W0h+85WPqy/z4wao/0fO/FQlClEVTlDvz3JVXPipkGvHYciImVjkZM5IbgSuV+kuxRZdEkJAbJKW
WwyDr+QAFg9JTyoFqBNx5q+y9MftQl4Qmgj1wn3hKSQfpNMe2dPz7JRPWRCeizm+eC1akuwQ6hPy
F4m/1WVyRFNFJCr7MS7DDnu7wfjOvPa//1ext9GH1fjKOkSp5e8+KS/tCQUQmkdw0TEJtxXdT9Fd
xpmd+7IbiR4DUYIyMJKZhjcJ+IV97SmD7K1AZmSKb+tlkdVd4p4tcJjn400iUKo7M3m/Kiu782sV
TOyQspRRC5Coe//R720RrxFwerG27AVmfWyW+GnNoDPQfAIGRuqRA0Jj3IxCVOliXkSI0hBBUBAt
84UhHvaMnu95vEwkP6Iecjd6VxXf7ujm/FsmHEw++eGalNjIf8jVgpIz6Go2hxYwquTAMo866piI
u0HNbt2eDm8O44g5J/GlJWbMYWgPdcSSePC+EDuL4SxV/lYuvqWgAlYtv6w88gQbhq5gnl7qeoCI
wsprdEm40KBXF/PibXyZsEFG6PoLohVOYg/nkrBZu8hrPKi8Viy88VpuDBLOxjfRDvR0JcaMxjG+
5eRI7N7BSv7I4AVaHzEAWlrZ/dBds4iCuDf8fBGDpB19VC6MA0sNJQBC/Af7oTBOtVNGoFF/NC+D
dRhomcxyPkatclw5dwCeHUS6m3plyi6tnpxwCg7PgW3d10x2MiDrc1oCRzTtFldAEZ0tRbgU2Xni
51wjno7G8iwPCo1AdhEAa0vicikq6ZJBZ0b8HSMtFf3xI8OSoWBUZj+ZVpicANCSg+30Hxy4yRZK
8xLyrIUtucxzf6ywIwJiKZ0TXgYpdkSNcaMIUk91VyKeFHb+CmiVtP2DM8meVxf95lwR/Xrl0hLU
OoSPapeJdYD4npD4egIGyGSFf9SH763/UZHobgzk9NEZaYUjIabU6RtVmaTuPUFyC8ayuEYy6RwC
ycyqdEM0di9bG6kCC8kRwswU5sIUps/6l6ZVuK2boIZNXk3zwYTqySeN5cW4jaPxsY3SpybVX9Ww
fo3oD8TsaQzGYxJVV0cgUccHxml32Taz7DbF2kUEl16SdHBcnPQ5spZtROFWzf1tIUvLMM+KdMfO
GEbEUeNc/S4g+jf3VsHUbcpodGZn0s55C0mgZxIobfjLS5QBhzWx7DjqeXJZjOIWUfSzedFuGYnO
U+fH1pVUPYAd5gU5vCyxECvvSyE6Ks6cdNRvJm4t37GY9ssyWJaE6D9QDvJt1pQj5i5BsYliHTD1
Qr1lScpSaECt1oD9T4ZzLoFB22g9SWeLxOe2cYy4Bf2/KjQn4mROUoyUUe8DMmwydvQ963k2Pafo
WtmKBZHskDy2ojnXynDoEzL7ph7cIKkk/j/VSh5pJKGFj08FymTMslgZr74c4xK0BoDrzYm+pMFn
T9JfSfHT/YjU0W+Y2gJ68dJIpROcgyU1iSVwhcUxeF4V4ZbJ8D+iltYa4oTpTIcEFsGoEfOAvUN3
BqAzCRP7lW0HVr2GWG2CwPcZi9PQa+lnDI1YzdU3NViELzVQrpY9plfpeW9OHS6eg/xdM6CXUbEv
DSA/aTvKLzKjafJHaHTZv4lmxjExMkSoxuUCjZVLwgm3jOJBcabmTa3Ny4Pxa4LAJJvT06pO/YTO
h/BSaHRj6++JLsjJSB7hILLU1RMRNA+PRj+0Ug2sUrpXqnWLtY95kgPyDK59X11ECcurCYGZdZxC
aBP7KrO7GG164yrIfD1qgxymlWvqImo0gphWVP1fHTgxTOA92dPaz9Y5KPgH0V2VShpWKr04FUvK
oN3CLg3hhZskRlrLjED5WdJN6KQiyOlZJGVLyBg8psdkek8XFoqUKfNu2mCvz5d+EH6K2Y67h/yw
KYjWrbBeTjKKCHm2DlrxipDUlaq/IHHtOAHHEatKF6Z4VOJOCApBZDFCWmKPbQOVRRNjG0MTYWU8
ks09GZvrMCaXd2BnTNMVN6+WY6Nz8TAGIHAK9ZLs55DkrBpbmMquC4Vr2KtEMJPfng/kHBlIyFDM
qyrLE9IeTYUuVU28f8VUeJOQehXAbAOohrKsLi25ADcQK1QBEYn9yN341oJqMY4Md532d6T+76jj
0i7nMRqgxiVd4c9lEWha62NVnk6g7hj/Dfww7Wm07LLO3EqZEamZrkmwuzltyKKiY/Ozwncv+0Bd
1cg3t3M7YnY6pcZA8koEEm94n0dgH11OtEGNG26EMcjzRfnJExbLHkXvBpkK2gNSCWG9ZWNzExf1
Chp5OGg/gJo9lTx+09TPZer4frVXcTFU01aY8nKzn3rezSRfwx7kgCHMAfhfJDK61frlaeco1YiP
OxCxvDf7GwUU3GGGz12+X2OZxVSu4s0DRwtxahz2hY+XijCkG3JaMsHX9IX1e2oLsFra7ahozF9Y
gM++YVVEjLJkYI4xNel5BFXdlajlMztBx7pOU3DCcU7XIhJ8m5AGQXfOavmOnDlObwKuownRKUaB
uMQ6i5hwFeeLmAnn0wCdUwtKK/W/S4ZWo3mDf5UlwxuQf7R71h1pnAbGjmo9+xKOcKIGBFUGgl0g
NIy1U/IRC3TCYxTO4CL1gQga0tJRCaEJVtrAYOzOooahl+WKbOhEJOgdbwJiXp18EEgOLN+Jv0bt
IlELk60pSuuxYZaBVLucWj9+Zlv2rGbefh0uQHJ16vW38p3HcJbbAijacsxmggUl/c7HNWgw2Icg
oVNAOGYT6rmvPZB2nccexBHrWAlSFja+z4hKSZA++9ApO2KFJyJVNOHMo+mKOmY/2njc1k7Wuyqy
ZJkqoyVeGVIgkuRVH55iWb3Q4T+1P9ZS3zLsxFXyNluUTsL0mtmZFGHL9EH6/q5/R7bwTVHxnQ5q
kFRdEKVvrQXpFga30lDamTLgsMxWMbwNeDsjxH0404cWCn4+u5VeuzMxNJkJOt9uxcW3yVDhAq6r
GS03tjxy9hRiDUThrCnTtUu0W15Fd4I+n72EyAdzbWeNL5B/LeurXVya1gHwOacEWpTDkiZAgaZX
yO8K0Rkr3v+l6B+ssh/GHD8NPPuVnb6GNv5SZPlTcHS5gJOVU8jwtgCUXEOSPsj9PawTurYxIfvd
CDRBDopsCZYZ0x5bESRHmEGNhn4BzFJidvcVdUmnaOd6yEKtfnSlYuOp0/gARoJYWra6eK/CufpG
PKMiW8yi4cIgHviIcaW2s79SOljTmPyBY5Pq3G8w9omx4escmoKo+TJFnzVlb4U5vISvRVmhpIFu
N71B0BhswrjwlZkwuMY3BhHLYuw1XeKoxlU4sSOQhMFuLKAjQ3NRRMQ5BSKcJUy6O36+42pCaoxW
XxssbxvIl2ehSJ5Gq9POPZLdQjWDgZlA6bSHTl1519qrOJvXahhu3V+5Z7M3voQRmfZ4Ze1G70pt
J6ZflhPftgbva3uIzeaaCtEF28/F6K2zBKVqAEfT1IGR0e6wUlC1IP5do93BNusaPYX6YdjzyGPm
8tvFyDNHY+WPDIAwEX620mtLsjvQkqeQyq/FaJHxekVg/pSay/CVMPvTsXMWIxZUugKDTJ9S3n8W
0Xnu9YuxXnWxDPO1vMkaOjfkonXV3Luz0yraV0VaZzH8SMi3m2kv5UtTDQGn33ITi9YXMSOATsQz
tbHDPmlvfXL7EM6L3oMSQq8120RopYZwSFlcduNDadDGPU6J9VxRoK8PnbgVdbH8LQW2Gw8+5N/i
vFA9dwvA8ARI9lxDtUUyo8ADBJWUwg55WwB0o26AIoHlNq9sskH4Hh2JT1tDmGDIuBAG5pyKoxGW
GaM5KJA0qeD8M78UUPvY5Eu2K9XTBs/FZ91ruQIzyuiXBn+fLAq3BDSUSH+NhANtJ1CSZTMT6G53
Cj5EQg9RWucseaRKdgfIaMDw8N7WLdELpH7HdtW9k+4IKTRhOYDCx4BXCsxi1X+SveGwFIch8VTY
MJsc/ivGBvIP7f2LEQP63FhczluzASLZwI4gi62euxECIS91m/VS0vIFZV+XsNNlbxnh3bNXU0cN
vXoy8vpkKhhgeRmr+n1FD9ap96rMfWCZuDfUI0cvDN1T0oFCiNx40YNkZCXcMXKhLFDIwQBqVzoS
GuAqFoM5x38hQwFCY+kZPKaGcd9yJPkrakLD1YuNUS+XIHvkeX90eRcP2YBVenpUIqQEZt9Z9CSh
B7koLr0IuIbPuD5vLIT+zan8nHojHBSBqyoLIoiKavKpTKB00UHs+2apWXgLiNggxahLdwxwRPqn
cgZtOaI9LeHnFUc54W1tCZRi3DVpbDPt5ivCnWdyQVV8PvB62MFxSl0o9v0eEzSMPpVkyhlYQVyv
98R9lTp8OmCSHWLtjVi4RT0loQW+Lq6/VBE3fClzjmGZZCZfxkq4ok0q6IfiUMzfKm+8pb0eJoNw
ypqEFkm45Cwto/cpTq7ACg+mWH3JpvD1yh4qKAzQI/PyN3H9Di3XXxH2eP7UTOtZ99ILMv8aS1dc
YW+NUb9tCPUZK76Yjgh/s1G0V1hM+2hyz4bWnzOw/oXhXAfe2VoFl0wI1yDjR7SYTuPmNYhzCQu9
stV1CZDhMG1yWhCLNQuPhj1k65oX2E8+p3Gn5KxSTNBe2wVrUkwW98rvqx2oKI7MurBUFy7pl3Nt
ngxQGoUa3xJ9vfODNl/VuXXFIQ4sFVhKvSNMVqdg6A3H40tKShs4wSCgQJuo12Hal/W5W4l1H01X
J3VERwxYIcCIUYlb7OkjyCumXPgxpktE+G18J8CTYDfQN5SjNmOcXcMLxiD3ZMngejc9aSLzCdX0
uoUFB+hYUcu7u2nTMVCoV2DsNGDa+6QowrVUE7gHoR/676lRBpfomK26VWfMmPP/e95WtGb6JYWP
whYO7Un6MG7ERk2vpkUqPANm1pyYTecu/IdQ+L8+7plCqGGnu/u4jZv1aqHSZmN7yOQDk+YST9Ix
C7a5DRAYtRQbA7yU47yHVAJvHrviIyIxYXxJKbGG44WS9R7LEYxk6U5sxVkp0cpRRoDg7ebJBkAF
7ZlkNaRVeQ+LwvRgADAMPtcbq5n5nmw4m9WF98THkHaDRH6gx30rgBZtOOdkrtn6oy0YDJD3RzLG
h9bPQVuRboo9b9aOA3lFIllFOVlFWjR6RG45k1G9CZr+mqJ3VVLOkyQ8FvaNEzvZzLu0mOrFyKu+
63JxR+MolJArSdXC6eYPR/XnQsfdl2CmP8zLMrWnNM3OTABxCwULRAEVwqaU4E2ar6akoNlObtvR
NMxX2WkPwrAUfXhFsv40MYBMC8Bv3OdM12+JotzMh8HGt/y1fcVtcV0S47hPM4n4w3ylMOADjrIM
H/ztPo0/5a9axQ/Dl9BoqE5XfJWxCzicrIeGrId2TXDWQJHI248UInqLIpkq6NAb6cVK6kvyM+Hb
ic+rX2AuL1uJa14/b6l+buflTEj0OUdGie36NOH67H3hrKNRqICiLqJ4YwJkJVhvYbjRT7B6qpn/
QYoYwWtAzEsgZ0QM3Uxsv4aAhlhIQUwYnKzfSdPcio03EzFCKcSoYvwciF3CFrJm0qEt8pU82MtJ
OBdccGCO38hYecligVJ7d/B7bF+x6a83cicu0byHgv//LGm6X9H7av5IXJtixVDoEAGE7FIb7+wx
BnVBGX1EXusVtPVxa8NBXS8M+wARTYgYmTJDq9XyU5RHgUppIIuhZqAUECKGO/FxYrWddyG3dLt4
J/OCDzLoDXadeX4SFuWEN3i0blL7oPaX4p6jXHotcv8UZOEum3CeBwafaLxZph97jKAMV9ktYmar
sN8M4b7RVZkMgcFjnIdpVFIAaUJwM0wPL3c6gmdNzGPEOqJlfNqRKCwhdKUSUKmWx+ySZNIF/Ry0
jJBta2jd5HDcDBYvjY7gj69K5t4fn2b3Z2BNq2Yb1q4+zPoi7AbKNZ8F+HmIGYsxqpHyc2WW8HDS
45TuUVAMBulXdcS3PA2DxoeNL6fbTmjtww6PP/kYOEExI8d0S7InG/Yoqch81Cf/dRCWa1dBOR1z
XuE1BJjlipDIaM6v3VjfKjRtJgb9o+4OnPYZZoCW+bFZoIaFwkE6IaHRe8GosxRt0IjqXILYSaGD
JAG4yNLR+oULewhkTWTMq3LAB6nZnidrQnkMf546pKYOydLmvHABIbk60E0QlZ629yaab4wpVOig
lNleIxFQvTXHlLFtxH2PtWGYjty0Aki93pEy/ZJHEAchM0to1qz8abUzyrkdyP/W1TrrfmW8yTCV
bt2osyDIg75xYuYXXB/HlPlFx/wCkicXxgLRpGCKoTPFWBhgGJO7JfJb1edvWPdfsdQ+J+mowieN
//ZyfN7VsBajjE1T7vhQZ176TG+dbOqusXohIAU2CmnHfxW99leWBfLqx/9G2TzMhcNaKcXxaXC7
kq80L4OTmMCXGYODjdkzcXIEQBEZLVA+dIuNTZUFM0MnXqBGzr0sQ6Ky3iLBukhbhc+a0X7Msq5D
z1l71go9Tnw07IwnIwkU473tLPhz6UNAHckppyl6yDkaczOATD8kML7lGf+JcmzoSdiXe6l0MGCw
E+FkK1hv+YEqahFk7QJ9i64tzcKC46fU3yur+qA5gXKmZPEbgaTVyHQkNdDGgrPJMHQgBwAAJLfY
l6e1hfYNucfJWCMWILqyH/ssKSErGWTAOE2u2hCqyzip5csQ2DbwYcS3LINUPH+YzNhSWh91Z/ZW
ijdxxuiUq7rUeabIpzbGXjcFOvRVuFBIqe5R4wn1LjJiWNPPVSiT661YZpDRd/Yni+lpPwzX+hMy
Rim/o+hFmDzjniR5ybw2BMm3mnbfs5y6u5iyUprAdHxquXr6L6KXEyNw4OTKOMOiBvFj/CsJLLYR
TvTtAUocs5Xpogv4IyMkxUt9j7v5QYrR2t2KFcBDOd8HmuNhc2qU3NUXnpIPYrQ+eMd70XimvfKs
o/E5l/pDwxBgLpzybwo93pJ+KMzNhFY8IrEkO4KZzFISj+jwGuui1/S9u0p/pTQwY83b2FplzI5W
K9lJ0hLq5K0hqpAVyH9VvYBgb/aEnI3W0QimhfOWKlSasUvX5I/yRnXRI2W01LuNtjgzduupW7wO
abDOHnPjeMB9Jp5eokQ55RiS6TVNBYePOqFmY/Rad6bZf1Od5DqvvsQtiUQZYhwrkBSHM8jNgyV/
mt2OIUsk4Q7lzPzHTivr8DHlxEHZQ/8koPW/1oo1rYgVTpXuc0gyfwCh2cHrKwGHyvV40O85UFEl
ZbmuNNf4wpCrvKiUWYhtr4LNBFFD35Ud8ov1hC66DFVoaq+lbh9VbqCCNdy1L19p+GZSufMUtCl3
VGjaAmYjv/ytoEiJZ7Y8n3oM2xd1zMxJKyIoZaFMJW85H3BH+P1NTbX7ZAmRdSu9eOege0J4g74Y
w09cDXKqexZDy+E/tcbzQPkch0b8Q2BcWEZbkDP89WP6sIPZZ+/MFqzJeBogWoTUj1XNi77j97a2
S3Kf63fwLAkhq8tShbgsdVvKy89FNj+EpP1o9eq9tCetgQ8D7yO/kXyVKYgBDInQJOPWKz26JcZ6
hhnWxMqkAcOFMMV42/NbSgAMx2369JOfPfNQAIHeNLHuK1qiRM37OukPYWVsnJrsQPrjkvI4ZWjI
h6pOWNOxBzSZVw7A6dFB5oC66uVLaJHj+WpzQGdJ75bunFA5wRrkSmjR9DNEanBbMuVGiuWCXzom
5GGr5OugMfpMeeYHPFvmHJr7+PQ3KGEVBsFUBmMRsvvgyARJIlAL4Ag0tOWVKdabmRnvjFlNbcI6
w+s/s/6L4pndcXzshigcgJrEWXRGdZudK2R6SV36DVr4lQgDW3ofe0glCt4PR4zWQMUM1mGZN0MQ
obkJ3nkyXCv3ugQVX5IGFktEuAyQPvFUHYw0OCzUDO2fuXX+mxoyKJS+tgJdFA+KuQYxl6r+zBYm
5ZWBWNQ2NJJiMVH9xIq4orjtxSvwurOZUhxHx50Nc2j4W0dU/Cvpu9UjhyZiyetF1VLO2umaIv03
EKOb3pILnq5ZXlRcYlROSIIs2Dv1hjP6hqyKaZwVFiyAJ6ZV41Mxkwupz4Q2NKR0j7/+G8XcVGVl
xgdg5bahP9TyWaQ3bHI7Dd2Ey3Yveu4O6MfUn26XYj5QnUa5ifeFl0wT/Kz97JCYcrbUpG/1NWUx
Y9GB5htjBFiNqOFgjp4ptpzrqCQnUzxt6qUB8bYVG4DO2Jdg4FV5CJwMtlEkf5K+Qvzr5OOFhnGu
Bo0SDMsfbfoWo6fQDVcJHGyK8LvByQpEmjJkY2I9x6Nd/I678shUzwUFG8svY/zgFyTpTZGUQ9z+
HKPvmS7PZIYNrMk2+n81NsfaVTKw3d/FckYM1S3nWZzOCd9glvKJgxFjgiHrhtNjfAtI9UFkh7P7
CH+LZblzmETlYtWAeuFcJdrR484RV4ZtMEhgTiS3+Uf2aUZ+T/ZYhQgdiyIQ7mwfRFPbi3lMmlmN
CWYO8lrx13sTky7EjNWeoXgbeukOqeSKdJAK4c/MC1R3EPOjTKKuPBPJXqfsZDrPEpFv4RddQL9J
DvTUw0iqfMJC3lwnrwTnQ6je1JRXFX7IphPKhSIxRb6zFbexqwNNes89yLq02l7MB6j3jb1Iv8gE
Oy74WCCfa1cRf6TEOaUTKkBut+h3Te2bKoogBNV903pefCnXr4PlahyfndYcJayYlqvDy5sAnBU6
4GdBcqSn+SZT+4/mcribbxF/bTKjPd2RgwhZEKp22KQY4Sb3856T6gLtMsppPSUyOEh5wOVjMA8e
MXElWM219G2z4MCBQYxDE9vXiFxRTVAASbW9wlseYQXO1ZnNK8k3ogcfffwfjs6st21kDaK/iAD3
5ZUUJYraLdmx80IkGZv7vjX56+/hBSYTYCaRbYlkd39Vdap+nxv7IJNT5a+NJQ1YbMvK9KTwiMyA
ruG1a0oKuAuuzQD9xYt5sHHMksbvZvxZ8EIO1CEV9l4hvobbYQIRLXMuh9xFbZUMDwgj+/ZILznC
DomrvOGSdFv6cQiE+nobebH9gUMfRglxYuZr1Wrw7e8A921iCRGIhuGAGUtoRQHZzQ6XVEeJgjbf
l3ZAGAE0uJLExEvVvGIaznTONY5Cwv6lkasdEnZWqbuGTjQ/8igmYAq1iidoT3mOpXA3MAZ6W4Hg
2MnbOpl88JdF+xE/ohnOPCzk0VONN6HXcCpVMQaDTOPSesNuFGjVEKR3PvO8ngA4uDEthDFmEc69
VR2W+BBTPIgLhwtL/kxb49xHEXdIMNBV8jY3Lm0oTBKUTAFf+F6ddCavscz796/KmW7QYhNpNqgO
SD0V52cY+w4P30jF63RQhHTGu1Ao1dlBMCdmMdEbeKu2IdbTip1X9YxrHPirHnI5hXhCPKE6niK7
sdBDbuWahtZYUDHpkmE/UYdnGn4jO1ed594Y2KXOhnsFQUeRSq0ekmJEzyqOaW0e25Zp2E6OtWuT
UYUVdzttxEiQq3cbgju1GQ+dOAi9bXcR0FSX5Occ0LWe5u4QgRemAg20+C52aC5TEyYFiKGElkm1
IsLHCv0wSdgtPYRsEciLgY1GEE6QDgoeWXv3Hd0lqaHGTQ/0GtKVV7xkAQ8IfwJ966z6IIrnXXnt
QRguUnHSf5T9bJQ3iif+iIk1B0eOo+u0cAjCNm+rmV1MqIWzVjGP7U+VIUIQM0e1noPGigJwE8c6
rHYKM1jefy1nrn5bLkZBbTxD6uUHlwVN9FrYZDQMtuYplftz6ht/XylTS9sCpaXp14HmUxKVtyz6
qhpxVVPz/bjmXlmcanHUuvy5H9PmFcnwsJTiI/29cWwe6y/4bbXUfApoJybYJ/aQSU54E6qy0Ntf
hIg/4N7tC0KtS2PfI8A8S7s+R2Nn/CqaQJEjCMz5uXiqlPtQqXPOnst3W9QXTg6N0M9dh42XLLm2
HIVxS2COJPJwzWCOYLwnVHahMQWaNgBBMik7Nga9LQcrryrnJ53TWhGDynnftv+VUb5hEnxbGSxi
/TgpvxQ4xSuc4gwKyUrLVsYveDuuRLOX0B3yVArPYw64OKLyA4rTdXWa65vgBSTj3iGYoIZRZW3K
9k1dbXRagKi2TVibqZ+3gqtllrqAcRzM39RKhjUt9t3CECMOeMikHUjE9pI35NyhK+0K0lZKF8gc
CDIO7EYEROa5fva2fdfjyzhp5yZfH1mtPeo/rBCnuu+xrfDpKFJoh2aBZ4C3REi3vdJBb52zcxow
aZp4jI4nuIZlmmAyjwLUqXghAoeVthrNkyHrZyPD2ld9tpwKCmgq467DS9Do1puj9c+MXFv9vv5d
wdfN2njS6/qkJ+yxvsFdgEz8jpLlAJ9e381kto3sJXcUeThMTPEaZyD8YrY2ogaay7vNAovta0UE
jK7p74r8O07wMQ/SuQS4tLE6KWmn5KwcUbZmgkGUnOkAsrOaKoHhVnqrhU1tPAkKfdmOGLgpQT8l
1AwkAsX0lBOcthW6DLdtbguKbEHnzHelU5DdVM6q7Jx1sMxpgSWpOyggUKrkyuZkL0Y2mwuWhA58
H0loDtTyZVAmX5F3pgLUWVxWPb2Xi/7Q9fa52OLVYrCql5JKF5enmyYg6seoUtApJaj3K+z71j3a
tIVTjDml4Uplkeqrf/Jq1yt4J/xuqtkue4CgJJrexlDwWwLibqxQFtG/sbDGSJQlGmZQCulaYh7D
8eBqMbKMQgOCNoZy78Ijge3/o7DpnCoME0Q/mx70of4cBmhni3Nddc/J/tiTvU+Y0ZQG06pJ9hMk
ax4+GG6AmEmpNy66WwJZYCHfq35MTZptASuLjavZSaetVWRcd7Pi+HQY7oGPelRwnRdSPS0ND4tB
7n7B85buC2oqvWmKTz3at+Z4RdaQ80o99PCDxBChoreCugFkPDcX3jyDlEq+17G7xaK5ib67SUZ2
67n1WkecYKBX626AADRsXIxkIqQJDq9h5iIFKvbsbC0C9R79l7ML0nL4Bbs6HY82RoGO9HEyAGxr
niOCQDawItKcsi75PjIWqGuJIOud+uPm/keX1Cd0RHrW1BvNEmOhhKOO4b+qWSb7gKLDeZWCyeYz
OTvvyG5nKe0vqhJ/WQiExrIcejO+ReZfvVBxCJNwNaYPyCC5Ur1WrQqaxjh1DqSyNTln5dOcuD6j
p10VT0sx33Apk+IfZyQEW+ZtaXdJMwQqAkbVUs6cqrdVsa5LAkQOqIRVIZK3E2967sW6AE1Hsw49
XV+xk8Hc0HyV+Ka7GY5knE0dhjHmqCauUYQYbbCuXesVf8gspTPm4AFJiL3B5GKRxHOOMbgO9SSh
4ygLtv+JyL03NQ8ZF6cu1lLauX/bqXEep/aS0I/Qw/bKVi/7iOOIQFNMbrM+TdO7Co5jbG2v0vBw
td7a7bPGYm6NY5y2nebe2yV3Pg1mC05+LxUnGwvYq/th63msNt0Rk+OUnPOlO6/bsy/Cio0uivxJ
WHByqz92jyop+RQAsWPuywAmbbvrYVvo2AZdy6EdpWDDM2khvXvpObd0zuCJO+WIybr62dCgUnxj
CTGwcECko64NK4qs/BI6iqxaX20mOPO/+d8EDGhALJ2A2ODegIjaeD26im3mxwxVZZyHoxYKCG1m
VzEX3V7LhgCMHAJV1qY7b4Uo2xcoFZFL3z2em2K9IwCUwM0mhzdP20eALnmkXBZqxsjIn5puDW2V
8jHADOzbWpyB6+9QQojtcaX2qrnvRwZoFraHKAnyZAwSBbrNfhRb5Uzuzc5KwgSmireav/h3RJU6
swxavS/tVxHjov9HAVJixEyXFIavoJoUdjvdF90SMB8YChMEs8MkaUMlVZhSREFJmgyVyE9BuGTY
h1w5nbzp90ROJTpMvwUlPhgZ5P/cYZ7D1MBApo8eRmZXgdzENtLyIRjJo8+Tjq8B8iJmF8mZir2X
p/3mY/ZLVHbarW86CeI524/6eMhV69BIeWAYrrF4S8yGwZyCotwN/qT1PhMuiapQtsPRTWcefMVE
rOOm9ajOAWfQTTtzB5K72i9YBca138eatP9HBGVmZfj3T8ZzfafhKAowRco+jyoqwlQyCmUUpJ7j
rYN1BvpgR9SMq5zJ2b7uyKmAA2nJpVkHkUFsjQ0uOOm9KFrg9+YdUprfp7SVFSQqqFDEG7WCXZLj
UCwuadLOJihAAbbNvFuvjikAnZrWKu3a6Zg2y924GzA9Naj3I4+I4WOZooPwV8zaGk/S4cEf4R9Z
Gk5O0ZyYyoWziUi9a/s0HLFPTmK3hkkOjTqWz/bNLDjd6yldL/Vl3vVwMk1+AXzA4L9BpQ5duZNK
610WznvSWu9FKe5WfRJ8dySt6aOKk8eQOPcuR5tEpm5+NVXzsXbioaw+E+5nDPp9utPSeh0V7L7K
AMFsJ3EL6sIfZstvl2LfMGXtZXMfwYPLSOuMEenVwOqABuqDC1GG3Tw+3omc/iN/UnB9jq0WClrP
HbuiLvsM3/ySdX4eOlKg7mBTyWkVXrvE7kZIWSGkJDW5yHznlUJGkY+ZcZIXgooP7c7tl49KAzei
zUEha4QQ4mNJVI+qZRGf1OmqG8vRE9/x2N4tJjYqRH1/QspYcUNEZIrZUSoqIb78VlOIy2deOy6p
PWIR9DwT6tC+LRbxNCAkn6zOxSsmirMZqyUT1rmW95HV2GsoZ5tL+N+E2eoGVlKxA4DdFn2gxI4n
ZT+VRblAs7UOCDtAYd4l6fpqY+cNcOmFSGcam1fHIQ6xTrfC5/vi+JW5GSEL1Po2Wc5cl+qLeD32
Uj2MdZ8EyqnFCqFRfaK4I54GSMaBTGkQ/kXYgbJMYfFuNqPQpC855pdTOAwrTTuBmHgfqMLoGyXs
UemSnTUqx5ypQ0JjBB0LG45nwgE67hX9cJxoyVzVP0WLp/+oYVvQCiRl5jSUHJSCKjr6fRNTD7C1
5++WoLvmV2+vdxoGrbWFg+V13BwJBktDRjP4b9p21nA1qe4CnIUnZcaTIhgn6+N0qKny2mZV3fQR
rzyBXOdaFgbvzrJvkVEphdjPABGkQ48bCYC+5W/TZ3riqr8ztH2QVIhTFOW8ZNxAy5f9KrajHEbo
A8VIkBdLECwtDwZDJfOjfI+A2P0WWoyte1n/zBnLcBotv8XShpx1JEE4dk2v+mLQ1ofTrNLP5ngp
lSYYsL3EoF2P7gDzAUuXnjEu6DzZ7O66RGYlSl12c4lCfMmEAaWapxrOSX5WHmsWUEA5QmN1N4Y+
KQ/Gf2xW1YSDN5YuA0vXwkhuTbxew0DBUcHkz9vpYxANx8xo1xf/iBaRaWqCMVuw2FHXy2VvoGjI
yyWjdqOqKSs7cNNeYjd+kNN7r0emLvODjeahVJUPW0TvMQMwbX3JTfvsiuhhMaYzFWIFd+tN15lh
W8tzIuFLxtZmHIN4vUHxmbu1KW2IuOcjZlvnIq38Smpf0ynabAefUlz+4kPjk+wuSi6dm7+cwmn1
K+lgTWlB9whtjuXLjpU3x4teY9EdM8ZFjAWLXzIJGpNV/tgEKbwbfkB6JzSXrZB9TGYCJlmxHhsQ
zFFxSJI3A3WbOnXxO2djAoCOWHYZXzKheLGyQMKwdyrurfepIlWSBYarGH8J9JvOnW2W34krCRZk
T/LWPnLflAlvs5cw4vYtS/hI3j5Ung5doVJ+Jni4efcXbW6Wv1AEl+o/bbmDiaEIc5HOwyexFfqq
2k9HGfyNebOw/9rhOlMxmenyl4GiMmJT1bu/kAdF9XLU6X380SW0KAfezj9H/89JzwkEAjLmwyf1
Fl7+Y0I+Wsb3ivgP0zlmSBZGUjRjGyWTPJD+oFYLWifLIjv5/tao5UNV+WQw7ki6/NIjHKiTqy0N
v9du+wPbHoYNLpZo/LNUpFrJa7Hipn8s2wkXwFUcz0hY1G7KGL5kh4M4+a/LfgsaL4DLDhqefr7u
zOvvWoZFCtfvh1qTU8PlzviPVCW3AyCTmnkq/doxm0M2ZipL3C0tfsaIZjouJnX0FcamG6PaKi8p
H55Epmg9Jj1k6hlcouR4+qMiAdLV7HBFOFjpoy6Nh1CqN5HMb/Fb0ag0y7+XBPuo01jemhqeVfKL
dI4ntQXm7tkfMQlv6Aa8k4vO0eESac3LZF9owdd1bqltnpOXLYkbTvnbyC5zyr4aGzt/pxwIoODM
uVecQhn5M9+CVqgPvk2OseqwrEBWtGcDcZ4svlTuK0LmC3tgPvTqR18kNwdXYqI+CF9Kro497vFR
dFuCvZ3PKbvPRCvJj/IfErxbEJX3OcZrWITwJ2zUN7DxAkEcpXDhcFGc6abwB03yZlu+Kzz6sdVG
nRIk2Gprw2Eqhrk+CnHeXaCjGzhxB9AVA7EQ5WGvGtbN9KaW442hwy11gN1ny20RLQMpW6xk8R9Z
DyE2ZR/Nyq+NaK5+W2Oc5QyWz0HZOwfJpnEbnoFMbjCnq9Lsl33aZAdGc4RoKAmzDrOzHITOE0H1
KgpBBl2EY05QnynZOBF0HlWWWuVYbndudLCXV53ARvIKdHhrOmQGdZOTum/sNxKorgzZceJGz9kk
cNIDCEfjEWwh4oqlXxrwdU1oYR31v6MgZ/GuQkcTNIYxj3SCBD3IlC86ZwpVMs8Gj1dqnPzhTLwB
wt9ZYz7ajTdHCk1A4cycLGKhTMOJds7VvDfHP7pResjnTOn6vbncpj46qHjfSQ06HEUqAi8o0gGZ
JWr9uDOYdAE/H/LkZufyVYxhIiOyWuJiFmwxzQSFrDw5Sx1CNJ1RaWKOofQa5zXHU4IUgiDFSl9T
qsqcxfCOuH25nNSFsfUkeRpjMj2j/g8HygJIIqEoWrQY/PHAyJ+/VaEc5g7yW/5HFQxYI3BCXs6P
I5ie1JLEwwfoGHMTrBB8pLQnsl+J4T4lbolbcY3jZ9ubdD11ninyV3ZrHapKJs8AkURXnmiKHago
f9HBENOOvPBKWVSS9mIiauLnjI892yMM5wCNC77R/6Zh3deSCo2FqWG6WzrYUVQAS4z3ZvJHNH3Z
/rB8pBhMdPpDmbCUGUHgjMxA7y7tn0Ki0NOSfCvX/Q6NfkbTM/Q/ps1Gxj6PJuULhnFx0gIs1ezZ
7ehaC10Z4CscJlYZyeyUYY4JrPNLy42AsMQxa7SdwjEpi/2+BgKQfo/NenVoV0ns3/YK86B8LE63
b/MoMIRxIHKIf8mQxS4e3qV+ZTCJbpigqQBCgTuhp2dTXHSKYxASUXNJAr8zEPAGbMppB8bxZf01
lCQcSp275BpTxVo2dKeTIWKy5+RJAEqIlKlV969e0Z+For9Nk/aQ2BluTyZqM8jtTG/9rBzYWFvG
G6FVL07hjRl4DWtq+ObFUzI5qOMZHzA5HZv5Jt6dWUGeOupajZ7AVgbzwcAJhSuy11We2FycJP/0
Rvcw6+2zKWzuoFRBdu+nBPFSIOmArBaQj5b3LLMRncqDwrnZwV3YmDsgx05FYLlEfc++J3n2ZObh
5CBcoUdHVdNxQV04Q2P5w/HsmtEIZzPk4xuXh6T+NWsvHX+n7qssTVYt1i5asOC5HAxWZ/Wb0e5B
d6jRLn6pufaR9817W85PY14f/Zt4OQkm+6w7dWZ1Zh92ARXi5Z234kaqIw/RXP6YNShpHgfQXKS+
06QhCHxQHRahBVXqgzlUac2o0jRkfSqcW5FycKHCaiztvWNJlAIx6dHIY/9aOcdRgNTa6kcROR+m
HoepbXimNnzoP6POjktBi3CqoFp5MhCuxdNFX6zNSlQZp5RuFaH/ty7qYa1vKtpV1r4kKSHM9Z+0
bpNG/SLApM+4MpuIrfGsuOALgXsBIYM435blYSa8S35x72xrsdsg6ciKeXCwaDpJgZZk7ot02OcC
en27+OsrLYldkYLg6hPsAiublg/qakDB5JGMgSTy5/fVMW8zk8+V2xEN+WExMs8x0RrNpeZ3x/on
+DqFqe+Xed4vNeUjzqdOI0f/mu2dyWxeuuk/dDUBs2iBXQu4QRV78Ohpya2n2H9ZhANttP8P79Vn
JbAoRyvbxc36QB01X2OwU0/oqIKPnzNqoaTUrBsfGcenmQMOcDqCPSdzgqZAoclxFO/mT0EonvG2
lf6hSpOz3vjaYj8PQZgCF0qac4CtpGeBraV6ZgrTsnTwIKKiAw1X+yPKJa9YcLKsz3SILlJkn+nk
W/dcMnQERpjSwNf/RNsiy0Nd49f2UE8VKldFGFm7mGgocDLEAks+dm2GqDjgiBNHM5mO+vhWTzz3
Ta7w3rmSnr9GGnx3qkCX4xrxLClv4DePRFUGgLYJ8OnKnm7MbvFa80Hl9mVWWBNqbIbYHdjFoabl
8qUqrYf2rzpXTP3q5bfA0yjaR4mRomWoaYFzbdTnAMx/pNs7p7nlkEr+shRvNXbPfIKcCGulQhpm
ADD25iEbAEEOipuxg9l2NLBGUVyvWZ3dF6/RvsuahBeoqeQFFrLmcsTQbQxvDKhs3M0V+dA2g9qM
PcqIWZPIhBm0ezUYy5OSmV1L1qOkRyoXl87BJ9DvsgKvj0baKJZDbaISxwIM1F5J0ZOy6W4iNY/D
/IUXoyVOUQnCwgYpnxhKDJxIqKGYr7o+fiPxMtXmx2rM71kc9EjLEZQvaw4T1faSSPfBTc7jfDFT
B7bxPis8fkLO0v2NgbvCRnR5LOFymCvzopubvyBYYj2Yus8SumaOc7Lnjai7dDfa41FlZEVozHKr
Ut2XW/cJCOZ8YAcqgnogJc6vflmx/Dce2U7TJCkx8Z8lbBHni+CqV/YK08CWaWDBNHBC4BMIfAUA
5ahbvaS9zSPIJQ0AN7ExqizIm0g7zdR2ejPtSu5fa6Di0K9HyBCkU+TMuLF4PqQsfqpp82qK9WYY
Nwl1bpjXj9hvG/2R9MVeKeudFI+PCK7wGo/gtZlxt+ZVLKDO7WSXkwtBvKA4pIdEysQ5LMgQFOK2
zctHCZG19FNiSWNIciwS2l7iBkFZQgXgCbAJkzF+73b1a7v1mdlojCc4OVryL4ZQu20jIyhYkFWY
Zq3OD5L6ZBnRaOlvCFtoElIGdUiFfhO1Zy2yzmpX7drC8hgKXta/k8jDMilDU0pDiLw1rd8lXqRi
AuRK9V9nNhS2uZKvYSFbYvKZxkHSaMlWA5Pe45lqFBWcSIZ1Uktu6v17ymTCxQaLD9q+fNKh2Jka
M29tB60vhB5/mnv7zDdFVA04YAoDT+3DVjVDS6rZpHk0mhZ98WbQuyApbKOje1PwrN53Pl51Z9Qp
wtQgUjbhWH15/xhvdqQrGBaD5Cf8rxwU7iSAG5g/nMMMyX4xdlKL4ZyQlXKhQCnQh/xD/enk+TWY
b7Li3IxG9nPjc9koqfVHjBCaEiYgH2/AA9ttlLkYC3Ikun28LvBW3yWyYYjphqN7i8EPHycBTwOF
aeNE0dmgA/ZMj+SqAwOjMuWCBwyn8WwFPY6LJWELnXkNebqcPQRbuwIv9mxA2mVuJHoY8M3OXrjX
pnEfwWM2WiwVlLQs+G94N/cSQF6KF1xilvexQ/+zLAcIGyMvBiYNjc5FUxzLsvbinxj6EjoXkiDR
LzpEyTasCkfUuHra9Ufl3DQOkQWZDJMjYMJYVavlU8aeW8eF2+Fqn+t/GeJbxIHRTH+1DqRFLAJ6
vTDGhmCpSrvezL2aDaPod40FNe5gJsZ17tW7GMSbYeVvs+3yuWjRLS7Ve5XXD7lRH9tjtN5q51y1
eAwmfWQz1+ekn1RrdeNdXcLmnFgWKEcBbFbEDkbglVz2s54IM0MsBGmtp55YPq2JTQOxSYzFHcBg
B5cUySjDqzBZrZ2FqxxTATpxjevNZjGXqdUhDUgJO+2LiV9zToUoPEGqAhChMXKIzfY32yHlqdEG
Ulb/xbFJhbe6M3EW8xSzxHVE0qi2OKbofEn+zurXJkIxJYROsVaMz3qgQDIkK3FxVC5nKGZk2ia0
hk9e4NJkfzXKu8wu8sGsdOQA9d+Q3FKaMdJp9Xu65ArGIB+Odo3z8lqbyr01mkeZ3qIIhGf7vjTl
PZqiG1hVueSgX4Ta4oNKdyOao7cKJ4zqnwnhNk0Lc10L181kP49hI/8G8iBSCGWvtD/W7HwyJT5W
ExHlNIF58V32QAJU5z1dn1rzPc92IAklGCX4AnUCb9Bn85BHB3JTy1FRIBcATiYo29p/ZqdwNweW
AzO4Jf80LmhnLFJ51ntaz8BM/UHMKon+sR62S7bnG48xj9tMKCTGMtxbtTM+GqV5q8/xC5v7R3Id
uug8mPUlraQAnDIgDn+qwHU59SUbi8uQWme6sM/zOV7FIY0xqBvZQWX7JOt89e5LzimwjkzfyrbT
+6EpUzwU0kWdryxrGHa/7JG+SkjFUVfCYmSkqlOftO3+e2AB7wrwwMgodwxPzZtmmhj4ew4dKkBK
QiCDdO+FscN9EVhICrVEaRI8uLqpoXKwo4Cmj4DB8E4Gqre8UkRHO55ZXWxoygsU4CSbACYAVV8x
ktKvkJrtccVRZ2FWLPda4dw5wtxb7iv9ZazZEYB3INqrcABmcoCoVHScPoaDENManJwQkegkpvm1
gH7D+KatfKrDd8ly5B/KQf7jlSaSBYLBDh6gBujAwCkCt0JRHOvOJL3D8b+YIMEJGBlVDrVMJ4UN
M66FPjqQgZhA+E/4lFR2CutKHr84KpRGDtpJ5VDlr2nt6Yy+nziVL7VU3TgPqpULmxxQnXxQjD4w
tb9aey53RCtXfT477cegfRVJe8ZGek5aXDFuxdsS069sq6iaC9XLMWQWnCBTvzKBw+1kn+RyL/jp
m3ifmDXrjrOnyKsrQ319VqTCTfS2mvZ0jEXD8kcZhzttlDiBY/lXaRI4XhuoDfPAdVp5wl6CiRhO
/jV037UmsNU7+wySbFVMvsRsgPI2P0cUTNLncm7IixaOh7+ROeLEzCjbA150Bc/CkWeh7Cjkjoiw
wpNIrT/zE3BD+53OSFhNeiz61BWgJ2MFBfviYO6pmouQJvwQqR+VAF8yFLZ+c04lh3piwt+GBudd
B8+jBlV2PNeyfGnm6Dolz0Riw8bBXKzTlUp7e0G4LfR7nhOzu2ELOC/9cLFpIwzrwTMTXh9wa6If
HIZFlPIchjK0nXVn2YyRRkCCfOIq2QtgeUtzVB3Mej3lj3AGNLGetU6lxHC9GhMWEQObcozUgHQg
tWwVv4yG5pYmtM1LUi0EKHRuNInZRBJU28YGQPDEdEivCQBkMhDNhZ4zzumc0kd8LNWli00KTSb6
OHCrEGboYTtlLPawmFfcsQZe0AQv6EKTT8raOaqEz7X0oAxeNXeUnI8ejYs6tTYrC26FMpDI2p9E
+q/Hi6lgnKV0uAAJLPQZAI6NbNldZ3IHaGAg1TCwsqJqm2m35w36l86kIVF9QJl+L3xDpaUcMptU
4fSfQmG4alMkyRBerTi6kLRdk3sMm6lyCLaq/8mW44M0P5OPth3PRKNNbboY4elJ9kf2eyurKXX9
muLUIKPBCKc+ZA0LhX3W0WNaEh8G4LMOfoiDW3QOuiRnodr/VPNXmkT3ktAzgf135uWvsqLxe8Ic
M2NqPzl3eZheVLc8q74l1Ny+jemt1eXrWIez8Xs21VDfRHinCCfbOPaVvs0IYCYVw01xlivnHXMd
yDppeqDxRjir+SU5mIAsaTlbCdLO1L51QEiwa9gEvjeGdEHlcQI7uyfVEpXa2QAz27M7m6XzlPU3
1ZTvE/NRiMDu1DFm4EHTsQoyUy5FfNQcLtSnY5h3LX2HZBdVCJwv2RSE54G21kwWWFDs2CtiP50W
4JPcKo8E+HHZlSxy3Iew3JVeJfdLqP+zsm9g/xk3jB0DP0iu829l6WAdZMeMLWZVjaGlEpoGSRAR
oQVc35o7qauw78r+mMX7dqaqDGxpntGoqrzmiWAybmmWcF4RkSMrepBkRXGZ1zKMSH6N9X3BgFLz
w2RLixXGcBO5/px/JgLSL2ijTIgyp72rufNoO4JYhYuThwBYf2W2qke/xhhCUCbgIRle1vS7FOai
u1AIqHxMAL0NepXHlefoRATfcUc2yZ95f5WjT1IJzJnGo6mBWjHwuBoj2Qakg55jVc+xaqajRQdm
r6nnUz7iS+goZsU+a7PfGLrPEb7ysMEBQGtV2Ehwb6LvZjsnfXdQK/Qp3cuD5puG7TIH+prSyhWt
RgEWtXDsMJrkj4bkrXWk+Tng5g56NqzXkjG8dSvUM/KGCupx3dkslvYJMLOiuOzbL1VDp8dvcNaT
lO1jooRTbGMAzNxJ3byskA4THdEZojEBuxW+mYbuaExkeGzAjEbB4T9jPABxGFEhhpCEz0M2xLvC
ud6JAMEQ3ctgzHXk4vOQARWRxmeO2dgcIiwsLOZp78pGHswYaiqYBEN6FhZHF52KVR0fwU1GlOR/
shcLyZpPLDEjZX41Dg4oo6SJM3IGk3UeVfoc3haTy1Y1A+5bsPN5kBvmlv5uON7iT2WbiDiz0J3A
BfoBViH+NavUI1iCwhl/+DLVYzrud5mJLT9B2QEMoUra2crsQK0+ZmkrH81PFhFIck2am6uyy6fH
Eos50nTZJ3gtHNUKJZVUtjJhdcj54QjrR6Di6+bfMD76PDtl6cLj6FmO7wpf+KFKiqvK9XWyWs4O
xZujU0QT/WKK6V2s8uYMHn+sRvTKzQawdAw3b9zJxU+k2vc6Dxfwr+hR/GzFd1plbpQSJdmZuEwU
29wrBPT60ofYRIrluT0f0kJDfnYu3JpL9pQgmBs8caf2c9cCgzDWowLPV9nA5vaAvUN2S7IjI9+r
+t/2OImA0fIbXTS5EN5oLKEMDUnMT2z+W9Z+RPgquByI8PIaQ0vNK8Ot5bjhOUkwqQh2FFHu8Czs
5qrABDCBGv7RBxYQ7El8UzqUE1M0oYKUP2rSqeQ+5eKlx4X6i5a4bbtR6LieouJHUnlE/6AkbizS
+b+6sS5Mmi5SkZ4zBUUfxJWaekXXYJTXAj0uN4dhuCpnRShw+c4FlfHbQTogVLUoyFjVe80ylPNp
UNRioYtlF91y7gIvJgBm1h0ZTODWSDTMZB/V/UPQEwseXMoQV/BKddTJTLssvRZkK1gOYD7vN74Q
kIHtZBPRJwJufrSvMUa5O+c0v/oH4YYkUXroTGaD142W5lAdv/W5aBxlzjWXc0mHVxsbtH9qp/TD
bjKiKOsx/jNHvl79J2Cqr9K+gEu2SY5RaCkf9U9GH7aUM+Pm2tnuKvPSgljMqPmhuyhu3NK49L9g
SIGBfOi0i8Y0cBmegpOwyriB0Ka1GzPgrGOfc+ppYI4p91isHLqCuYv/ZluzRWNyQ1JpSNuRRIA/
x/JyKHm8b10eEgOwL2yb27UP3UPiscsf+80hFkKvnR7X/wj97lKuMyK/EFTQKfpllz63gWb/7EbC
leRO3aj8XO0z/n3MgutMPsWH0y/L2Ae9hr/O0OQ1fA8NTuvKS/x43qsoGJhvhO420gfbMPwrS+ur
uG5S8xB2zVvmLxSgPJ9ZcbcHN8NpoO7BddohdyTdy7ZbVpcZALaAjj54WajYIFA4G1MVMJ4i+nup
3h6e0GR19e8Qe8+JEo7pPR+8DjHlyzJ/ZUB6ORD5mfpZFKeWeT92nvLljLumPSumFfIQMn/pNPQ8
43gibHBWOLNYtOnRoA4sOY/9SIa1tznX7LDIvqv6ryK8sjkqE8aJ/3F0XsuRomkQfaEhAm9ugSoK
ylfJ3xCSuhvvPU+/h43Yid7o6dZIBfx8JvNkTQNE/m1YvxiotCNW0PV33efoMLzJZYJMFP2Hxdxp
eW+Vl016ncJK2c/kdcK/UFDngT8NVu4hRTsuFSFo03vbmy5SLzhjxKhhQA4B6CGwGK1nWL1YY880
jKTd56DuTMrj8mgwPUCqsjiZdUXkbvhNGIANVAcgiMEKKYIvG6d+g5SNv4Pi/shEYA2WyC3zf7mN
pFvlEBeIm+rPsvFaM8nhSktvUv1bWNe0+vMuw8i3zlmSB2mqBdXgxJkWDASyy78obrp9H2cuqmYH
sc/sxGS9KAO6eXtV9w0lhRg9Cl5/bUm0vHmcKlq7t9kku0c/ookSJSeJXQJsLrp1VeU3UjO0Y6Rl
vsamvjLCmxg/Osu2RAbqdoruZIDMOEv3iW1IPQcRf0MbAwtVVkYnOlYXiS0ZtAemD+Ft4pPgVSt5
5E1h/VzP/E8qvN+OPI+x/waD5rOYDMPVqXvDWfnq7XLtTE+D75dhkblucQXrWYUTPsUPazmsVD0C
V6tZb7dm0Xc5bOWBUBWgAwDAAcZ7dMueuAEJjR9T+ZOg1cSrAxLJgRDsGqCHSulT2sB++K0WLq3K
ikdgxcPx/aHwCl2ATiqPsVGY2BM+k/Zumj0njIcWZzn/EiWVRri5mlUnNdNOdZ2fdYoi8VX/zSdX
ygtfRwA8yDRL7yxkWN3j1VD1wEzio/6LDWxJ24Ag8mNpUhjZMqAzZAHgOV00s0J4a9IvEWBvwcB+
ZdU8q9oeN/MeqS+WuSfDkJmGiHI1IgGxI1gMw6/wVVaXcG6QBWnHcOIhg5rc+yVJQbL8tmi1l6+9
B3vebsTMCZv7kvHODL+r+b1RyWI1ZmDHbN7EG6sp4ipOGUwDjDp45lJibVN+JPWnp6bTVKyfuB3L
ofeUnN0oD8MIAy+jEGxchSRNBaIiA0+01l4SE2+IkCmy8DFIZLGlSGVd5rfaDyutHUCDnfZVUxIN
qbznM0JwxYumaQg66VzBuulQhMv2p6bohkLXdZch2qmDjdgvaLBfA0Sxqu2d8JIq1PCt6Yqzcq3/
WTqKiUP6L0YsQuGdfUhlHIzTr7KIF2EWTywrLikfU3UuJmqSKAmY7/TfchXvbf0E75ndzHCoxc30
zBOlsceCKAdhgjsCHxqUE6cw/+XdvxhAjgUHYOJNnauAkUg8ndz4n4xyc9aJLGTyRLmYQqHIMK4h
B4SFbZxHtrR201+tGPWw/N1ihxYKf0yVB8izm2SR07EPXyzSh5vy2mB+q6y/bGeGGvUmCXXc4aA/
c8vkyTP9cWHiMiroc33ZF97EJSYD90tetg1h6KmtdhCM1oe20gXJRuOnAmt4VJZDHJGwx9XToIxR
Ms1qQtYj+/e8BsXJAnlRXYs5kwlD1rPW7tIY0mVGpAqk59IzODIEftSsvrQ1AvCa4CYIT0XhkOPQ
uEKqsm3O3gkZe8+n+ENiBC3jLJjeByV5X7s9peOwctxgYnBPImqeClP8Jq2Qo2eO0Fody52ZYE+L
3HcZUX7MA98h+MlnAdw+STucrBiwmWgw9qNdQ9xf8T1zo3Ie/GhrfC6xnTH7HOINjOVI1W+3Vzoi
BZB28YeZHEDUZEE07AfKVFPAY9BOJ45NJJcvHb7BTb4WklmobZwH4pOtEIUAM5ryz6AMyM6cDAjK
sPROJf0VKFBk1MGEkl/4qHbExxPpwjwbPAMXiPGqbkvifRFI+EQ7WmDx0Z9AtIG4LTTf8j/8Q5KN
zhJZAy9gKFLpVw71L6kCoWA37i+kRBk+WrhCh8VQMijW7XL66kDcLtQ09cjoHlhWjoU80e7GGj6U
1a+Uv1JLn6KxcsaSL5nvI5diexEifYpdfsxcOg+smdm4qqXg68h7ihiEIgl5UJpMYqVVRzAvTcEK
kPl7MnhjKT/yqX0qTBVMxVOICK1l39AUv2hlf1FO6yoES4i2o30pUDNFYxtU9EtqfJoFePwFBr8I
M3yOk2v6yShqaH0OVs2cId8lZnoUS3s6tdWCCkm5THK+m8racfpoJsFzOJZZibxDRS5kBYWE38+A
WIM8CqOzl7Ar0zderIYjnV2Z9RZpqHBE/aDqqs+f1vPGV2AAunNVkVLlr8uwC6Z605PtxsweDMIw
mu5ulT8WAb65kbqwEPFXs8bDeJbOJsTzCyx/CVUIE+m8sDtGUVHR+5C7vYJRpqBYqNrbfWJK2G9T
kkh7ds8y0d7RoT23IsJb42tKwH3hfBokjB0GfEySO80vIxmfcSW80KRsdjyinszopEMDmpCQIWWA
zpKS4VAhVqwJLLpa+XEuYEKNJMM1J968eQi712S6wHQtU1Cn4hZAJRRLjddM5EE36N6H/UzQcbqf
ah2ZLzmXkemIUhPUZ0tvL1a2XsT5j4hlLeOf6CmuKXUeLsF1PrEEWZLhbob5PeTMk5CbjKcy6W6w
Lya7Tn/JTev6GBD0kYp4AbVmxo3fv45Z8sw69hSohpiMz1F2Fz6t6NCp0UkBZyoJyLezFyUKSHs0
4gNrlr0Sc4xKr4je3hQ+KGvDl7TRR8uvKU6hcuJMakuGxK25T1igajmubjaR5cRPp6d7mVIzJnfa
XqTl1CohkGoOe7kNWpDeTdCgL0twiWTmacxiAkjJclqPIdGaDNzh/hZnxv8HsXtWs8HJWB/y+tsY
swtBvAhlS4Y8Yk6Vlgsn81FmUPvW6ATcCWzK9rNCxvHEfIAQHb0kTfKykVvA1WzM3ajMGOlG/2fu
tppMBBXI3qS3mWYifhFt8uDwFfhZnrxo0Z+ssY5Rfi55Wa/oLxGRDd2hAZMmMWzoxf19Ug4mLyOC
pCswmOzyTFU9NBHuQelbb4yHJgq3Ka7cEBZ5dcx+8lrBbh1Af11/ihb4rVkRz0CH33gYM0Hi2yKb
lyq56pfV2BGEpqoRIy1pv4RHKR38JceQCAqfV20BrwpTQRzNPia+gyofZOUgqiDDoWrGeEut8DyT
5c2fMZGE87arrE8yO2LkbOw55Ze0fiQRIC/TfOub/l1cUcC+dxmHEjCLBZhFnC6eqGERkFtIZ1Qv
YeKZMH5H7WbJXBIp5sFBjYvDNPwbGeF5WIxTZGpHXtoxPHqTnCr9VUh20bsewxKavjQaa/TJUehO
bXgFLJnpB3DjJoKTR6Qc8LXSKJgwnC6GJvvaizitUNsltyjXI5EvbH/1eutr3RmtEB5cfHrMSxrZ
boFyKrFvVPflkaGbI54MCfMoY1ECiorzRwG+LbtJiXUGcKoB9L/yV8ED/Ehqx0Ls+UKLLjJn2SCK
kuArij2XyKJv3VFvsyDm0FoFVhaEywEC6VLJTRiBFrWOeg4h/m5J1FO0kNC42i22xneyOkzYkqTp
Aro8867LS2cKj/FrjClTXh4qCXwdMpaSaa65b1QqzJht7eNP0bK7Ql4vtA1m9MRZ0QUo8jPFZ6WI
J0kQjxkfWDM5/Tw6Uq4GS3cTpsixMH2UiauIqNNp9lnJaqw3OSNCnjneKpm552XcqeySWw/JPwGv
IVfpObCLNJJbQxmkmG+5KZ3hzGQTMMV0kwCBujN2rfwUCCBLftSUGLJcclJpjyv/MM2Wh9lM8md4
TAYJhal0IjsmAhSY1OC851+hYz2sTW+RJSH4um2bHHbPY83PF+PdhsEuMjpX99185VFajImINs22
8sy1Jt0bZ93TDSxCSIgatXeGLHT+o3pQwal2IlSWHcRXvQJPVUEy53jZ543kLiUkaMLNVCB04qVc
MORZTvxJHloIx44NFbBvSWrIx8IEs3EYcT/w/OXNpmIn7LP7NC3VVlwhKY+Wop4MTNttElOytPve
oEYRWrcuz81yV5E5u2Eu7YQG9kJ5nMhIU5vkoHsoBNg/eWLtxOovvE/Jmnc6rouRRPe6Z5eo4AuM
Zo4ddb/2rKWaxJvDs75u9UH/kRjixxBPH410Li7IVIB2VC4pe4J8QRFAfrIWEailCf6QsjQ1ApXa
Om9ztDr1Qc3slY0UyNDhgMrK+GQ/dhIEEkLnU8wv4zIcWQsGhpoElXIVuO3YPqrZiiKSvFTTMbuE
eSzFcT0dZsQ5KcL+wdH5HZE5WYRLzF6HO3O5dnghup3V2Fz7c/eXHYkztUxjrhRkLeCg4hVjgTB9
L/gKF+hLqKZmVOWEVK7CVcZrbmdd74/xuqN7j8jAZKYH+FNDUL8yxgulvzk1ECR7vDHDCahqZMtC
dFzi+bgyXqStInD3qjNA7qLviOhJrNa1LJAiR/88Mpimk+K/oY8PnU5uidpbblb32XqahXVZlj18
/FRGiHM2yJrBbFd2Xm509xSrmAmpLlv7ZyncKJAC9ZcCsjfBgu5XwF5k5PVMl6k/Q7kHyVKfREE4
CVA8wef/ly1zqI9JuvjG2PkqmArpUhX6pWA0l3G6rEMfkOvmiCofraEja4CHDpaC+ddJ6NPjhKjG
FGh0oh7I33ummU6OzIGXIyv85WQ2GaHtyBp67VET1GiASlCy6W+tS2B0yQnPB2F2Vq2BSJgSEi4j
sFr4kiULWqOdYtsyQ4yJcPhzCjXbSgYcHdahmZlwtiJGCMapaQr7r0NIIgULAAjOW4lk4h4qlyDY
bb3urTgickC+GP1l7ULfDKUz4PUT+2luyhqEiVH4De+6ElAHeVgGCSWQ5KGxfy28vQw9PbUmQjX5
ajG+V8EfzcRAKqAtBHxmDZyochNZiMjCOV6RF28Wqg4sD/gIPCeTQbOt3en/NAVgvxYFjaH7cij6
gkp9WST+rDROze6qEMrDhN9awzibwdYemRqMjVuLYjBFE3Ws0+gyr6iYAsleFPWplpB+CIUY1b9a
dVVQUiDgxsSbsG/p+3mP1sckOG6onaxG5bm2hxRzkxVxyRAbFeoHl5JPmA10ita2ICPhsukLhQj1
Eq8rsogdTQJIKUxo1GgjUfMY7LIbaLsy3fxGskcPmKudPVGJdEV+zhD21S8tM4aGB0AvWVawPMMC
Em6LKHPaoczhEGZMKangzUYJJXiKUr3f5cJeEbNTxAE1oU2pxeZiVs01VMazDBZ2GZCeomPJpbdE
QGP0TyHjBqByPsTuyPSdPpudQDjElxkt5BwR4UI4AaT4vIMOGe1MHPlM829qWJEX11WJrS4k5oR2
FvMfy9MXKQzAYGpNvF+l9BAy+6nGVxM6mgl9pebD1PjJAbM4o0E0B8gI5vcJfWUZsQshrU5iIGHS
IMv1r9bHjMalkzi+Lr1hR9bgT0l/yyMPMZux7aLuK5RuYdaDtYGs/qUlGKmxFdVEDeZgb+KepBgq
c5Zkefo19IODoDPnWOiyZ7e5fRam2yRzMQba/iWb4StQ5pS+rRm/pVnG272ei1mHwfuXbOBOPOMc
IP8UABd7vbj6XDfbjkEIDEu6nIlfTPi2sAQRtgT0iQZSxSSVg4q8S13T9qIMLIu1WaXtqxhhK5Fl
Cp21vll2IA8uv2zU/TU95jACrZFna4GGNnod8+JrPfkC+/GB/bi+Ah9RO5+EYcxWiQdtCeQgk3k2
PKzzyzlowMhTAtxNQ7uVUH3rOb/25ttC9dSmiKosBJyZejf8eTGebSLB/0zvNbSSDpIjrmHKKruF
cmzq7PZMzRWp7YaCO7va3ASIbTAEm2SA5QzND8k/1sQE1E3o0FjKI1W7YyRk0j27eQL3GPDP2oPc
xSuGGwM+17pbU4IB9ISS90Uj/SRfP8pUAjidHuvxgD/IK0ReCjFcp57OiXeVoOMoSQiOrry+uuta
abOsoFaeWBNO6oeWYYjIO8/ihRsxNCsHBuQc9SvMOASUiC4OQD7ZsnSkERA9TWG9E8vwZHanflDc
0qLDQIQcsgxyEzW5WYN4b9B1jgtj7LTyaihR8WnKoYrrF1ICvDLW+UbKQ1M1dmbCSsGyAGhBorlN
1y/JFB1c/Sm0UGTJlgST9BESHahgDbRqMjvmY50Dy2o9lFmJ1BzhAegf0F2PFpyCRtCPBvFxvfLC
hpNiMOPc0oLPGVmzUHZ2ObSOlbeYm3c9UndjsxeU+SHB46PK+MrU56V9a0X65Ok77h9pLAddZevs
ZDMCyqKputaFG62yJxS7oUKvQfPZL8g+XTWHAqK6SrvHW0zAOds5XN4NI91+9hZYvXH92kXeSdwm
+cOZ/K+dTC8waOrZxK0Mr51lc3JMH7pePupWuhv/StNiPrb4FrNBKBlvLBaz7IuzComcW7X1M+Yn
KkCurf3JQORlrldgCKH2C0+As0UpdkgZcRsh4ek5UO5JFJ1lhsTW9zhxW+6jtPPS1rZJQEW1bnFH
mljcOAKanjrMttKPmPwILGghcQ/ZZCNwOa0GY6HBM1hGLgnJ9tT8Eh7PwgfhW5Y3kYGFhnyJ2Z36
5HGhMf2QX8xJPvxWHz1Sx47Rd3Li9Q6Zgub8VrZHlRLMmCYPv7rBUrNjHZBu9rZ2b1gEfMOnYElR
wUevETkgwF7YLf6sGAXNmS9zrXkBzAHKhXZB4Nb6aOEwl+r6T4bWO+zRe7wkhhXIv7NUBN2EarvQ
gu1TWyoqNZzk7FpKsYIEBiJdOCdt57Zy6okRY4gO80TxbPgtY0IlttQ8s7zptHwrxKj7EASalq02
93Ctd1H1WbKYCM9Rb72OosY6wI+EwCLFWJ0KbAk6toIZUBc7A64WO5Gyz3YWytiR/X4ktbu6/Gtl
z/QNfoVqIKZPoFdnd2sUbLmYPRnvn5kWh/+MGIBBAc/Elw6NFzbVLSu7W2SSNKuvtql+Tdngmf3o
Yo5ke4Z/a9iUP1tvDOQutoLUODFIaOyRLXfB14DyVajINbAifCnef6mK6G8NEb3ZyatA06x+su42
BOmQnKNXfbzXDVKF4R+CMOQa23uF/SuvX8hbS4GxJnHrdtPZbu3xLrNAeSd7A2g5d4s3BiLouwdY
j1tPDx4SgYFMHiBfpZFcui+RopLkVo87hJ7ArD0QcDnxc2ppnYydfNNwPBfIKRB0yvTL4Jt26L9r
elz9REBPTO4N9gcwCgmMF597VlrZHGLSB96RyzwPNBMkYdetzXgBf5qjMNItqjnQme7MoRuX7EjW
RywWjypHgm7E94YpWM8RIPEoBf17FlEzOSOr8HBAoxdKh5EAv5qzm+BpD9YcKXtUZCMndE2AmLRP
5VczW4Lk3L8L8y+SjHhGpd5htUdHP3l7kcQMZFqTUJ2GVj2GLz2dAGp5WnCQNEn5zfn/EJwGx7is
OSpZG8Yac/gRLeTG8IaqXuWliMuGbgF5tELor0Enr3CdRxS9IfbikNZ9mkD4Q4jLBAQjyIvehYLQ
S6NAo8Ys6gttcJV1pyikmiZInQYNkbqxMPC0B2TC6pT7wmIQJzodNLg1Cm2x/gfgHlcBpho/CrJr
JLQ8jHaq8Xwpmi+SdYLNkLX5ULH1IZ1CQs0Q4SeP98jrWF4kha9MFvHtDndiCCE+XwRvVsaDHKOX
vmeIXEdWdGyFGvJUeFiimPobefd1IH84o3st4gog9nQjfxPeWsfYS0zxu6j5IfyMnxOCe2N9DPp4
euiTs4oFtt4wiPIlMDoE8w7vRT7qYLS2CN74oCNs6w4JwNDTaJpMWW004hOTEX0Z9+JtKPGf99Ep
Eqg+CeEGGhoh6ihdDtGFUEyhZ4EKwI6S08kGAH0G1TQ3Nxb3KuMbs9vKNW9ZM17+CopCZLNjziJO
qNZTb8AAyMPIWNsLEsGTpGHU6GJGNqKY+qOyOdeUrxSXsiSc+bxkf1Kgkg+AndFlAKU+TwnpdvDo
kCr1w6Fddj1tZ/WWwp8eu4tqEM1WMv6IHVkiHW0XPvWKaVEt0nG6OkZXbjdsuSB3aCUGU3Ejfg3j
r3amXGDfGb+uBI5gXFkiHgJwJqe6It2apFDdz0XbeHgZloVVtLyY2BOADd1ZIYICH/2l0/Irke5X
VPNIA0NUGiXEIuKv0luWdIHJhaprxAwik3jzqNXzMR43Qzl4czQ/UOt8bS+rqpvj0YUc5quMUo0a
/5m/sA8z3Jjqe2bnusbcROclvPWKk1LgZqE7qkS+o2eD4VzNv6lCnYIaEimxoAo39f+h17aeXI1K
AQbgbqT6tfmSaQaXesaYxtScOdC0PPotOwQ1ZAdEVEZJ+yIMh6U9EjI21bETJ2+8PAOl3DNt2dwC
hAipzJsqxS8LKj+6Oil+y3qynib5qFiSUyGtEXklZGqKAq3GIQu2aj0vsBgHQhQrEqs0mqTwK7W+
MyqkBfiaF8YlSZXP3Iguw48M9q/rrGO3PpIBtnTPLFAlnQbPSMwgQzFJkbPIk2A+2h3HmLszVVxz
4GRBDVOq70I4PVJP04Rbw9h+Rr04oA+dR/724A8tXBlths6HOKJ1/7wl4x8c5HZcveYJGzVbbp19
AdDIoBbtDKrN/bRa3rGFvWmBOs2LRxrxZXDaG6ec98AqoPpeKkcwrlOlb9MTqf5qk+PKIyZ9Ajxi
HPl1lJKbXiKpRSfaj/eJnrgScBUQIzB/9nB6ZXY+3Fzwt5Va3Gu4DxoVDBPno1K9ikvzqMh1VP7E
BGP+jGrnDrP27IbJyZ0ROadkvVkLchQYz1mv2+2KI5PXoYI5tJICwpGaemWng31fEhCtTW9hvNfC
R3dsGGhqKpihypniGP9hRljBZylHl44qcB5f9BHqZJbdVO4QOgXpk1H2Kj8phOxUeR/L740gqNa+
YZmHcYV+0oIa9ztIt5uGtrUap1K/Cjh9k0hlOwczp4D8sBh8DA2YDEQ9Brjcmfp/HDtH5LCq2BWP
vRvyNuwUnn8ooHGxURQXV9kmXJP6lQ6jLWtBy+iLzBPKNCfi2zQGv0cWVMP8XaFVVK9KB/CJGSXT
Jq/nOqg6QyALIxBlr2rsVeaVrqWfNoeNyJyBRi57X2l2ljI9yjmd0klXt+0OhQwI1S09A0egjJyO
tOEkwcBH2xhGzvo564ILCD3sbrPwu8UhrUvF/oO9ndPHb5Wu7Huki5J5BjsvkrlUpAeBpyJWsE/f
lXxxmdShr9tZquUqnLvkAFWo88TOzY2MjNP/R3IPw1sPbhcO5ZuO1IkQWA2Y7CwpaFIZmsqBfkna
ja2W+2Rc1NIeATMwYijsI2m92kuKiDnqjiR7KAuhkLsx/IsLgi79kTLKZhA+xMUNn5AkMlt5DpzQ
64jO0URe4aJIS8wXq26PsuXCVWkUeH/Sd0rojdgeuVoT4xxN0B2I/FKJQus3jwIL4kpUqCckW4hI
/zA6ciq4IvkAflxvsKYK8EQNnNMvVvLbkJzXEdohX8LpV9iA1qJdK8xnSG6hcUzbkTOCQqCa6au5
TiVgu/hXNLszPZ3RXmvEouROAIfAVzAGXkjjlyH6iVxYD04kKByvqG27E9cR+Dn7ZjrjifdARLsU
EYYF9VYPceTHrhp/UduFdN7edMsIQlK+VNS+K2pf3AO3/zTGtRFRt0TRUd/UM8DC2luhGVsgyito
JCta/qVirgTTDCDeKSSNfJRPtUIcj5gch6o79tl85BhfE+Ic/uqWiBAt27ctMp+GHMIjNy2RJ1qx
UGzE3n85DmNjiNYyCD9Xoqh6kuDGI7a5+I/tE890Fmr11P6kveFnoKNrq2AGwdYGcQ/+LCwWdU1H
1zOvfonici+39ptM4UGwwaQ782DnLW8a0g8scF9dtO64vDsmvPs0Y3nkxDlGBPoLQUH4v5Kiy9BX
15mKhNoppP1fD4pVHGRVYvpSeAlA5wbhrNJ9LnG076lKh9lwrdaGK9E3Z5PR1YQdtYRvsWrL1mO7
6q/8W6vs551CNE/kdp1bo8LbXJ5r+oncTvBgl8igU+e/RTTYpS6N6UMiRZiO3T1+K/rt68AsGMBj
qB8pLp6vdIaOWwdlrVONXnoDxpVborsb8Kgoq9OTYNlrm1DSERQMNUj4eqiMpH2ZiVvUJz2EGV2R
LT/l3vwT760kurZte1ULyEMh6rd6vOg8+OIpFalxiIwc0VtS4zh9qROQyJtTn47mHJN5NV20jT1C
s6pc0bSqt6i07lhFH2W1qXkNMpRVzqE2i87d+mU2WAfA4ZieAG5Y57f0c8V9UYGOywNOWvJ//o+w
sm64KR4rQ2kx0q9azr540YiixlVRHLXTfhmo5QKFCbPkKgVjMGZdvW9WRfAichK1u3LsnTw+dUCB
xxkq0X2cbtZP+5z13rX29Ow3sQA1klHq4ygtW9bZKsVfjRFgQhVLSE5MzW1V3lwg1CdKeEhYMpEh
WmsUabPbG+tOVbVHOyUvbR+/VpHDQM/TLY3JuuWt+vZPAS50A2hGh2TEZpihySYtfv2o0+HkIw9H
AaXGB6aTXqNrnpheSF1wc9URycWayExD9afAHPs34RYrT62wp13ASo2cs6XKkNF2AFkZhu9YfrNa
Ei8TW/8a9JxZ57aVxsD+DPF04dXEaUD/sVB2CozMZNdCqtJxcMlYcObsioh1re85uphR/8Hz6NdF
G2wFN/bRhoiIeSSWRqlI7lLpuljmVCjp85K4Rh/apT72r4v8gjFGll5SX0NwNq62jGi9Xy7Zspu1
5r5BeEpAPyVpmPH8lNZbCKHit0CTTrJEt6Q4GFcqxY4wLz3xCSVgRuKFjAik3NG/5mQ+KHTVqEVr
M/YlBoMM4f1RcYwSq1rBFgPF5K5Fq9Sixgv54FbF8IC0Hgp89CGeadMc0UMwA3LG+BFZgCN55CLW
FQCcVODbxmEFDR8/lIyqOMZ60YCOrLqrqkvXD+mXn5MVjh2iYhSD8tcsbiKnTF/PHAgMHWZgnNBo
BvNUI1ZcjPVSogOUidZQvSlYVDwc96gdj+AGHDhyHNA8E9FwTr5byp5KDqQiD86gmZ0B8mQpmcyb
Tmu+N3SG27I7Qf8ZLJcGVEArMjZHPlaV1zq1h84ruTgyeRboxAuyEJVYdEdqt/xDQMUf0sPjrdv3
jbXnZuhRHvYsBbZpJ37UsXzIwvo0cLxsucVnxbLztL1t1gtRIN8hjO4rhjLlKkPomZrhGkbp1fpw
dfmFT0vJvkT5E/9mvnHmZW0PA16jhL1qEbImu/i3kqBA7qKpL+gtnEqOzxImVgBPxJYzg5gMhlWQ
mUauofQbvaX8///f2yFZfNqJLdVZRyWqwo6pZNz3DM5ezkY/vRjyW91S1NABQR2akuhV+1X6QFa2
SOI0IIreaHct4MWFRQOz8KIkv5RiNEGS0JTBQqGaqtA+Jn+2/gp0N3V3HRCSjHDEWsEzBgRh+O/Y
YxM/KW7Gno+s+Sl45ZWoyDHGMpyUnoAHNdPw8UEfhyAzoSYU4pG3BP4JpbojxnWXEELmYrdWcQk1
vO2gcHiGlf5oMOSfP2SQWfBrnNIaTmOunaImP4sLPWr0qmbRqwSlUSMEq5EAvS9PQ4E0xrKfxyzC
H7+MDt9npUe7smf9b6L2ZfHwpy6hiidIyaCi0coIhkXazLbnOk+RxPaQi0/yNvmpmV4d8649CWiA
WbcR4ceO3SGlkk6IygsR5qYhZldX3pakR9gMKbO85jUIfupCPL6tea2Ww2SNnFPHWsVmW3gtBK2a
MUGFd7UIxf0SpPhaVZnQDySBXG5OmmhEUtrtTJTBYHdh8KG1LrHbVnYnsd16xqHhr6y/8FlyWIk/
2fI7MIj7U6c3iL/t+pGsmE9hp86QWn+RByFkIozu2o7aI381Vo2sruG8pnjiqYMRlJTSuN8G8nyO
M2lnQssjHOGdRD+MtYF8BkQxnVLfF2O4Rj8EOA1S68jdsCdAk1GApdxMyqoo5ZGipophQFH8MzXF
RJ4w70ThiooK56M6MpHFZtHuxYzDV/6zbDcz2KJDlDnxtFtVeJoZAQfs8c7xTpQzF+6LXa7ZZZ7g
uu4QUeWSuE/CO/ho2SFwk3vp1k2x36CEl02QUb8zx1EiGteViLmSWbcIMubSTfBQ3+TlQvPn6yEx
Z7l2Zy0UiiVqL1/jYak4DiVW8d1KLH2pvQjd6b3CQ4Y9LDL9xXyd2E6E7ED1Z/SSmezoUtAa1WKb
/z9D3xLlTa/lZ84otWW9lTB0F4SXcqm8CMRvE7udpBxj8YDM0sJtkE9e+t2L55F5NuMn5uj4iu18
eh1kwCMaW1XGhMobY3odfzGywekoMExFEt0JV4FnIte1vQqELhEShNZ/Mt60efQu1G8Uoccqdg0K
TQTbR06FvVb/AdyMihddmrEcJSjlgFCPRRoG4PGNYzopthUau0Z1FLyeQstHheCW40yavq1YedN6
47WaJoCaxbHziVOy5djtB6DY2fBoXmbCZotBY9sbv7QMNAgldKdu9QEns9MffXFF+nwJqdsmnMy8
pGxRRMH7MTXchr7WErgHrGEhOpAv43QwS6ZZCSbTm+R/KTv5KfX6yd3kttaVT5bjroWoqqiaE47t
SalDXiooExwe9qcEjaF9w6xVN47YT/aEJFcOSL22E/VvKeyizodSPGInRlSbvaxs1FsNnoE9UWQV
LQpPuoNW87V/o0p2NH9IuHcSnl3xrLGXWcQ3ljiiOb4CPn3tV0f51wOLTgFCgb8S1eYMqPI0Rbjt
yOzTrwauP3PLoXPVJ9Eqa0raRXkb0cjHZLXgSUPUbeBgVKDz5YAiVnQjHFkkoJSQ+DC2MoOSMwpM
CuUBppOGzvDfO7yqdEbo3Sc7eBgVOZpHnPknUXrWRRnUB336MPG9yPqrSEqrPDWXusZKgJ0yk/c6
1EpF/ESZlmAX7NwOgtC7UpEofIVzRjVKr549JfZhnxHMFqCMohbv4cNywffiH/gMu5luTLQeg/XQ
qK7pZKajrLVBzQnaRLgG0EKtWBMhBRBr9qHTni1ox8LYmTgrpHw/9IxmxSCWiANClJ0o675ElZRm
7DvxFaenCIkO3UZFKs3ExlVFEy/hn48hceiY55uBQwkAUwTFhxai/e4i/FnVkaEZvQbl/W3bhUX/
o+nMlhvVsq77QiYC2LS3khACoc6Wm8wbItN5TN/3PP03qPj/qHBdnBNV6VSzWXuuOcdEG5wxaehr
59WYZniogcPIuRdzWdX0yrfRMbhTpkO4iyV20byajcqCBMnNJZNl1haLdNDdGtc48mQWRFXZ5cN+
nJnd6uK/kIxl1VEXzkN9SF38py5EKGF2+0H9L7XfYvwlmKhjntGjvUJicopBOqil8SloE9r06shR
jC8RA5RurcvY5TxbEI5SmgFY2nSyTo+9HuQF2OB0DCoRY9u51gav0eoIUbGvn8AqdB6IdIlraAU4
mOUspzPNQ5FlH6wtMYgk0s/5SWtBVMaDO/Wc+llBZg06GeP60jkNy/cxhOcHbWdk7aVHNQ5Gchu7
kQVbpNMzzNNHcKYVyKldzV6JNaWUgfAYSL+L/SY7nutlW5pVpwyHvOjuLCDwwr7NghNCrHcds79W
qUHPucMA1Ec+LbV3U+lfBRGpWfkFzQMc8L9+WU4Vl82RfoUFXlttXQrj25JI/MwIkBiSRY27hbie
WItglougUuKgSsyzteBgK10Z95VmCt+Uf0tDGgxg08zmgkgXZPRPEAozN/OUdYiwZE9qDMYAo2uC
UxNbifKdEve0LLA5Kg2KCX6E/u/LkhlrPFmL7eVvSbycCFXQje3FDaNf5fVw1qI1p0AEz1jiG4rM
148WO9VrWNpRijHhKzXpaZbRWufKciYEDomiqQEz4qB+ruzdMFWB2f+xE2MPLxrJnWXGQNRxNHI4
5/MOrI5jpHy+EWCQf5T2rPAmm/+byOgw2VYMwfcQxb7oT5FB1Q5rdst4bKquMsdYVU+WTDaXokFE
JEW9zvkrUYmBdcXfMF1PlamcShpT0hFtqmRWOG/5+MMmX6ZITP0ou1m82Z1l7Mr7pFeOEUEUsdau
ZeFWvVTWG4W+R1LbAi2v4JDK/ios6BM0tznuKFXnT/X0UscDTXgeTa1oLDb7QBD4oi3wS2kQU6nW
DK23MuDELmKnXvLnWN/nLr/EYXyJJw75Ug761ZlsrPoHbqaHvBuefWXvm7EgvN3sJEp3bd7cCbjF
wmfDqzgfXsqxi6MwLG2PK+bRcGv73SyCdqV1mH8rTVmipwbz4VRaLqs2Gdk1Sb6xKjLFAkoDOJBx
XaS1vBkJZyAe4hRBl4RWepMEWQt6TXINo+tNzxSiKQ7PyQjIJtNXIx/DtTr2uq91GsjazqP5mZS1
4jXf4yS8UZHOK/bLflh3IfqwHu66X4kE2hyu1kQWJsdGRunCFxGrumPHSo8X3hglpaEKfJCBULjL
RvuGBaXLzffkmmjLU92aO96Vr6juzjRt6PDNMsrcWt4dE3hKBCVrtCSoRDiPzQOX0kUsT6sQT3nW
3hKeZNMTtTYh0NWJIGIn31XZx/qFsgkqxXQTTeIISU7pc2j7X3NU/JJYYAP/7zyFqJ8WCvc37q2n
yqP2pP1I6fRh/HR0ycS4EWCe9AYcTnBtNgAm5lNqBuGmr5C365Kkb5edlWO8/u+Sn70O+IYXf0AT
mIvezX1uodG+OO7TFfV8Z83Gjh03GV/FI4l4I+Dhamuyg8rwgCCulupdqqZH0viIAS6pgrhlpQta
osa1XudX+QQbKWm8/BHVWZBkStBe5J2dGQeqdCOed0KTwbBR4MMuTj7nv7MOL7qyXGo3xcyClVfo
F1GTVE6kS3SLbiGGchsQw5iEoLjeGcZ5ABKh0494xHXsKQsjZ794Aiw11CgzO6wQMEfkhgKjEoP+
iVS0axVQCfZJNTn60Dg6qYQ6PKQ8JcEbN8XWU8YyB7/yzGSh8sHEuBSNaC4rCCQWwCtBTBI/dn/U
8N+q6nyQNx/iUDWxlaU+20Jd5qr+PrV8NhIIsAuUFSyIivI+h/sWQJJ2x4A3VUeTJOcMV4rG03sP
SXiiOwKUaaIfMxvLrL6PFccGSwJ0gh4evzzNRuOSzGITCASSX6PA4NAId8atikmLtJfThZVjOJQX
pJQ/7JR/AwFjYdA7RCRWHGHp9f9iBSwZL0vT42yjCkSAiMW0Psn1BUa4ozTvaTn6OZuj1LibJptS
8UfF78hzFWF0mRRvEKzS5qA11MML92J1Ds029amvy1AqU5RKN/9MlGPe0dR0GilBSIlE7/Tropr3
os9vUdZewsHwuap8uglnlhsTWZfDga1J5BJRIwc2M/PYPrDJ8WLb/cNUbNdiFwWJ3UL3zoQ7ICdx
BFC5pNIBh6MXqys2SpPVYbU3BrpSjeq1IkKhQQ6om1v3IybjrUvFs2gYwh/xs/pIiAdyrTxaj1Um
Jd0w+xd3Eg0lIT7IVRZhPghWtA+5A2mFWMinMpxPXPhMs3zv0/4ZIvEnRAv01Hr8sxwTGInlWFcl
nr0Ok3e/yKeZ18SmmOCHtMS+dKsO4mrDF3yH27Vs3osifucq+RJ3aibnc7R6WgK7mxVUyVwAps4W
B1tQ9zUO31Cr2bCwVIUG2rf7BiUE8BKs7qmlmBvPpLXRI82zMYyHKjUccAFHpqOXJe1io68L2zMT
mqr0nnodyf2vj6k1gd6ZPiaau9mzmWYfTJNfqJ80ybk07eyXe2ylHpNztkkKF5X4lQw2dCHv3drv
CdUM+VPzLTww3Bk0V1UW3hfB2OyXcs0KMXQHTrKQH1vs2Snw+VJleHeNhvMrPmdtg6PEiRQnDf8V
gpI84CsWWZx0ojAB+opVenSAXZyF/yc1iUnR4G/5eimFkIWhybqXn1v7YBwmsPY09Mk42hWXVsJa
4A/QWo9NQzcBIKn89LNnpO5SnvQzpcb4DmG1r1deZXfreTXBsBzo0iNJfxqgPWBnMjilix1X2KBe
Yuax9SgLNK443M39e35m0S2TmIPEd9jep7JoD72/eX1ZCjpsiIsTCUaeVF2IAx1T36qe+FOsGMIR
zz46m7p9CCEtAtMHy10lu2535wFwzASoNWoYeZFZaSEsC2+50zSss39ZCAaY7UB7yC3K7SCMA5n1
i7mXfxn4NPTrmj4ISkL9g6vu6pgKOUAw+FNOxKjI9EWnX85QvDfuaZo8DbFDUYgN/V7MiBdczupX
pSQIT54iKf+aIU8MRNRwnxEqNXJ0BqpOZstVaA/L+aEwO+P9ioGn45ZQ8CQuJJkStGSqlIebIele
uCzOlH4Y6czWrPIG0GCLThkOSQIinZTVoYDywP2oVPRBVENjABOJSWGGA2ILrj/AJhWub87a4rr1
qZBwG3a45QA8G3P0eKaYdRdjlVS3Nzy+6kZg0V5tTDYTRkWsIgkajD1kQ0PMaDK2+u0LMOYB68Ma
GZ7yIya+2f5HwS/Cy0EkH40uB6ZFAkhwN8XJTTIIWCLQR38ieMqXLDrYqJoJF51wxNGh6b5caN7G
zNBGbAOUTlA4ynlvWx/DSm10aB8V6inDFRyw6gxZ7yQ4fFrKzPluIJDA8wmSvwmOGLy+VvzMQawS
G8lgck1ODa8xo4Z02qvM2VTjHlK6Zs2g5vVYJ2qldIctAY97J5m/VwanEiPhCsduLLns8bvDD0pQ
4li0YfkRB0M7GzgHCqgeOOs2mZF7Y8uFBSoRUOK4aTnWiwt0Wz264QZI4eVzkH7k+mtI+eg6sSyI
BpfcgzH+Nt67/qeym1Pd08mT0OM5PNfuV1QKZ2GEz7EHpSzvip8Ml9+6GeHz6FzTzinj9WEhBmw9
4Bt/HtE/se5IDVaXCIpfa1ypgZm4P6fs7o1XlpWKJR2kp6QBUuajHZq/hA076Il64GfxUbCq1a6d
ojh90jkJ35yCi/KMPXuAtThVyUEF0wyaCGZHTDAIr5aJQbyiaCDAoWy3Dq1LYAWbWx7gbD+K5TrW
VKIc+9KCl1UFfIVUzE0Kfj2USlYeOB5tWaWUF2/fatD3pO40t/+OSfwfmIkdiNGHyjzN+0+ICkvO
tGGdhKtFh+4LTALKBNlo0vvYkiTeYwp0epL2iZZ5WuREtUyXVBGEb5P6AR5CHeNA8UlPLOWM1Ezw
uCfBzEofjfJeF7sFTE6RBBYp4wpYJTf/YcYnMyBLKqeiweG4UBnKJ7eFtXixc/q9zYeOl0N5UFPS
wz9lLtjaXdkvEBedDUSfc7/tE7g49AoSW4hSVjMPETmn7Pd3iatt5TeaDivrTHxCXNFhufAQTkZH
NRGugHHFtKgKTlpIFQwmQVim/NHOlqRvJ86gTVpm0YlzWGM7RNbT71sGS2D9bFZw0XyrTegCx4ou
4QTo1VUHj5paAS+yU8kXHyppUxPWBkasceoAzRQbzhoNGKx9ASRFqkUwYbCcjxb6warveuGZVyDZ
WbRlrRiUICYWq4vA4Q5cuwCr9XQ2SX9SGW4wbau823x2Zo4ZqQUOBT9pWcgb90EW8v2QqZb485JW
a2YtukK2lo29DC3tYNDSWlTvRoXuzpfFpJ6nemDZ+Q+SpRfGvmYnnmKOnopKUlDf2D7IgU5Ncu+s
5SZzZCEVtyq9KTj46vF/a/wBLSJJWifFca6Ext5sWcohiQ317aVLSi1NhtL0Ym7d+qpcFJO/4xkc
AVOfVJmgc+2jCvcFqLc5OT2CmFC7o4JMdYlS9WRhAeKiMpTyJZITrsyA5gT+dnbr83zQy/BIF9bR
MjvaaQB609QE2jLiktFwN0IjknBinvDzLujuI40NgAGBHP+rYTa/9ER+RSawYk3lgXaYo32kcIEO
v1rHINbTy6vhldwt2fJBJuOCYyUH3WHIv4pd40TGdI+75rABXsMLkQNYDx2Yv2Gbv8F81K5uEEu/
RZDbtuYJ6qOoq5XehUyDrTof44Xh51TiA24OfNIAhix7nMSFdBxJsGdeOxseOwPKDv5akEK0mR5F
A0RmswTbmhysxbzuTBdbtBnvUVCRkQHxOBy02Bkb9iE+1q7Di1ZIehyvKsIad1KZcdQaulNLbNXO
WPg0n5Omk8HYLbG6pwrwGk2kODFdIehMbhd2Lm3AWqa8pvpvgRGfXci9Mp3QrII7CF4q/zBfGrQO
b/LZet31K6eI/IFgthMBvQkJu6+JIj2RlIcR3vDKM6jm5Z1UMv6rPzdYE7jgHCq52Ounv53NKsrB
ClE7nT4crGo9iM54Jtr0xtIxp1DZxrNI9cQB2OFfjek25JgY6ZFjCmGpctau4h676F2EKbf0aI+9
EdzV9iRlsmh5mDbMFCbNYy3jPOQMgoTwATq2YFTVerHlRh/hmJxj3TjPyxWTSDq7HcfK8FbhdapS
+6j1eAdM2TX5iidrdRqp8mnsR7cdJd25Y5C5Jvc61e8qTxfJj4TsS2Ht5zamZifE0uK8RLJImjzn
gyeG1ZVU7WqCqsigubNBfoRt6yUjIY7a78i75qx0sgGGKSjNxulxDrHYc1S9OksgZfLgI9vAOSQ9
q1u5SL7Ejz5s/ctBSk1IwVX6JTblVWotYXgybz743sCOjA2XAmSZY6Q6JQ1jE0YkqsmldEsKEWYD
O6Qo7rwcQsZH5VqrYH2W7riCVpga+D2Lq8XvbfGvTC3+UJmiOlyCtNhZGlstrXHT78aXo08xZN5y
MbBkizKwSrisbXU1Mbri3yvf5PQfdNRQvVInmy72ucoOrUQ0SIOmeC3LXbbVki7GNZuNa5T8W1bf
HAa3Fpqrn+FPTcWh2ZPYcqh0w+xcB0lH/ps+USl76iXxgfN6Hicgh1SUYOdAx4y7+NZFt+61yT77
LYtTHRnK2HYlyGoqw4/EMo5l0LySz3nGybUH7wg4CxmkJgiKBTeMcqT7q93BsKYGCyzeAOkQGIzY
CQydbf9cV+OZL8ZzgcFa8CbiVyUzfig7ispMP60FwRDjgEBFQm03jCHG/vrYFaTJ5uR1HaJX5n2M
WDK52AXszi6JsEdqLTf0czvIe+w5ZscLNJm+ukx+x9UXpUEbtadmDu8mObbSeNMWnC5FtmtfyzY/
Rcpn2yOT6TYFBNPR1HJ3MYDXxQ0rAncaB/elFUMZimgFe2gdV3Ez5Ypz6Fixsr9mFVicdSWHwrT8
nYEGKVe6xt6NPPpSETm4ms8ZhZ3AHjtIyitbpai/DCWua7dU/iySx4UJjouJePlOlRySH1wwiecc
xQUdnq3NFfWuSPIbIrZ5ZUsYc7mU6Od0NGwRdd1B/3XKNPEbrfPnFfE8ic8R65kvcu216nyV3Rch
gv0SKjgv40CnoFKXBtrnQfT+jk1agZTAYFCV64M9IJATXbaoyc04s6X8XZOGjxC4Ql6u1x4crdpj
SJh8y+DjJv0QInDiiUwfmGdQ9yZxEa38sBQSU6nh93xrcfWeMvHeV9HhJc3qxRgWen2Fpp51bmhn
M31SkDXtDLzFCopLqd2stj13g+m7NG5J/zGvZHr3utjjIy89O56v+is3rmzGZfy7QYCVjEdPd1D2
umjrPRqdbL/8qs/1YNwS1014GM4WATXWa3GPf1pBOMEcKkT5Yevlu9q8icS+KL/yKb81hXkpG3z1
cesoWnYuzuq1D0/Ye7WSlkKJ/FkWepdtb7Zd9Exu9wbYlMb2VAMayA5LWG/sX5JebvoyyRLyJqlD
BhN+an7qI9MdKUWT8EeUtzht9gknrhSFtLNGRBJ22EPWLNj1GHJrTIB4ev166DATijvTUzGaZ4lq
7mRvULi535nIgbv8PPA8MSQnXzPfA/UfYn+pLkNunwwCiFs+pG0K+hFHNwHZF2Om4IHCSxLaPZvB
3TCEzojylKE8aWypUQD2gvZ4VvaYk38Ne4AHB5NH0xyGzixes7k86Tl21p7CnuVYMVzC0Z6yt8Uf
v1ItC2bAW9FyHX4WX11BpFFgmNHKXLLqCKXpTa6Ut+kkEcs7RyXPY2k+Rbf4oSr72J+ovxkXv4pU
t6o7sB/VQZRG0Cz/dCzEmPcPtjVieTsA38bsVmpKGy1J5Je00pDe9OMcTXBSqQqy+U7Zo+maQApD
E30zDggoHzSVSaeKLxBgMxJX+ooNhpKprYdOJ1oyB/iUYAomDK0Z5dLFBXtzbaC+A6pQqeieJ1Yv
0BwooLSvcfuWMRyMKgEmJ2OE729mhE+DwEqpd2fXHcdvWj2fhRbuVhfbbtu7VnhUN/1u0vdmpJ/q
IYZiE1CZHigDldamieJrBzv9b0kuTliw9vUrQDM/QbNBR0W2aTAibtso4iScgBo3gkylByvL75MR
Pbb0QAT9zhgvF/Jcl0IjkWqmIDMXt42iaz7QzsFjjyUO4X51etoGZ6FmvDYyXSjZTEfSjljJae5P
SgYZE+Cz1eLKyMFqoZjA7Gsh4hVhfR5sAA5Wfe6T/Kyo1HRdOpntaXOvZe3G9CLEpzHMjg6IoyQi
gntgt/R8FD6xZN3aKbrWVBrujJnCkeWwopuO6Evh4OcmAMvhUWCm7e7FJC5RR88puOwT/QVs3idH
2+aMzNXYoUplfyzZveoA+luL9Cp6jVhBN9SHEZeS/DDwlcFzZZkiotxvJSwSkMP/33y+eTki62h3
IQMTv6Kq3wdNup4fdSRcTnqE/enQ7wXGhlKe91GKA4mk+FYybMxvZsSGL5bf4IOxLagGt+on74rl
SuPCyHa3fjdYgqsswTseEV32Ltvls57KN8XKX3u9ciXg9TELpJ7NL+HcRd6KULbtPSvhbG98S4bM
vYQdTb96EinG9o81TcDNQZLliVdqvyadS3IyndaKWA7PqbEBOXtuX+W4J2AEkW+G+cgzyQ81E4hQ
5tDjiCLFIFAca7BoLJ+GSYEJgvsRn69K9FfQ8Wdxp82xUoB4K7cicSSw+KObkk/dFJ8pl+cXQ8u0
OFrlZEszKdX4RFl7I69V082R8MTaR518XNnoiTI/Yrom1MXNssEtlWFrLUdn0mMHIXQuTnHJmgZz
R4a0F2KtMMFoz/Vm6LkOFts0LqgqnGCP6HfRoTPT5wKvFjbeKRXqiXjwPlUwbdSEEilvpdCexiL6
ShUbNqPAJjKrkRup+6bbfG4t7srJ3Z5kW39r94sMIMSR02DdMEOP/gsirdTZpR3RewtgG85C9Wz0
+G1MjIdltXd2XHN7Zk3OqHRNNpgM/Y9KaxzLLSqH2ctufU3XPevZ5xRzJsqB/HN0NBC42KRr//oh
YpRS2AREbs3jxADXxRUJeRtnHaCst3vJoEjMseOmw0WYJ7ZN6H3Atm2aGBXvEip5Da6vJjIzKoKz
A/VUrk9z9HeF3SF14z5RFIA6ySk6r3RHaMeyG48DH4YuBlrBzLK51NgjUZtlYXzGoWceJ9mC1ByU
xJIqHKWd337rm9ObtUr9RQ/ffFsehaxeACjfvsL3gt6G6KPgsmhiWlr21kXpABXdv3BZYtcL4QwP
YMH6UELdf7ewX1/iAaxxsPjNz/xlTp8Sra9yS5uXAxNjoXymc+fNfy72kWD4A1yoIX0YqAmds/iC
LobCIFhT/OSW7U8jDXft+WGRRTaJmB/WmStd1Z0s1MVNJ0tDmnc2foN+gP+APtE5xoVvBEwz+QGT
HKFBpqBCIY+6UtkcVXethwVKsJ3J7Nj9pIjydjvBjuuu7Z+Mtqe0WcHXMam2iV9P+W6M50N8wtwU
kiMdbgH9fOFbyhMhwkhTbHHebkudVnhRjK9yaE5K3p/S669eXdzcEm4Mr2XmZ4sBm5uJhiqmeDGw
WwsXevYSQ3MzAEWKIpDl60sTrhOvUYMjoOBG6Sw/Cx1bHJau4GdRe5cjgWsOLyjx1ZoMBBHV4/Rh
wZkC1cMF4E8Jw6UGNaWDmpJozVYk+sj7fa2wZ3kbLyMznyyxuDiDz6eAHXNAmZ9hGp1xep/HXDov
fwX8cJ7rNczKSnsdC5eKEhUsCuMeYOjwNN3//z5t6XTOa8QXPq09X+AQnkDNDPeyTDNV8jHZlRSo
4yJTeiK0vR5/Yrs9vIyLrRa2xoUaJ82tMrhy2dR7QA0HzbnB+kogFJxGMQ97uqUGyL9convz5y82
DDv731/eArOVbNndL97EeJ39jKulOC7Yl5aP/G6zzP1gGe41u/o5a+lV5dZpDr4VTgGZpfP4pKGA
El5wkez3/rY2BWN0QtZxQlCYzmYpP3EdF99DoT+UL8pqLIusqSDSk6PT6x+DMxP+g+otuM7zH6Uy
HwrlNpiipOoXxphbXuz/5/B6x8Y8plQqjOTQCW0DLtgUejoTkv6RXUWYBQ0tXCYWBMMftn+8qRiH
KJoP6QStieh61Nx0VTtACpXzayvD9LTwhArLp6fFGTQ2/o0OZJBFWkg6DP5wIvuspM9yhwQPbYci
ta4F98yoz2uHPRCmZouBtFqbS2xVl/iVk/JaMDF0sHVETiN5Rb1wD0CUF2FJCrx/RPInBHQKGvYz
kQguT27ZGy45Ddqn8cxOuOTkhcUnHqnqF76yYVY+M+PVitJHq9efoZA/5tJJwDHmK5uaqPFf1Jkq
L7BlkpdVzBdezmd3G02s5qNedei9qmfvolfW9RlgmoRq0VbLwIVmiMMKIRQE0w8MJdDo8ecwKALK
fwi/CepCeWDeYdRsLi9jalZJowBIscBLJNbspU+bBA3bsp8MvbVHxBUIt2HZB43O8Zij5e3DXsDd
K/Y0xj0q5pbUI2Hqf6UxqOoSOyEsguTajsMVftJl+59jkw+Q743HfMxWgE5xdKG5TAU8LzE4whXg
cLB1ctAedFlcgC4YCaeQ2GzPfJFnMiOUwSYc1rghpcHtB05KOHE/Bn8nC7xsNdiPqlYe6b3EISaa
i6SbTF/pjSqSU299TwkI8j7x4Z8cogzo+xLAyRH7jMRKXa+eQKe1fNTu88V4rF/S21y275kyMUL1
O/37K+eiw6+OxZ1NTbB2SxBlMjhdG38FL4OOf+w7jeTXZet/trD63LCM9Kn8aj1YUldkrkzggY8F
urY7OMQwb02d37GlR5xgIbauEEDnAlA4xc/9p/gTQZT5Ch+1PX58pU/ELegxiltQ0dis/Xv0ivAS
rX4JT3VOdutx6CxfVL+KuH7Ucfrg8ni3y/HOmmLRLCD5xW1M2uvojZSX6D3BCnZrxYyPDtjeaP6U
8WZGwXT0pmWn7kNte8pTqoC+DCezZPwG5nlZ94szMBztFxWiBevB7JV//SVhMdneRHyg6OMUcRI0
oxWBREOcvte4/nX+riNCCTLU2njl3HsmP/3Se3PsNB/US+PuIOG58CPs93AG0MkJTqcqW9PYDTeS
laQfxTHk2yR5REOvaFV742fkBoneu36GCZWSdHftL/1oIVnqp0RfOBSxj4BCgzu4vNUqHHm+beXy
GumkYbSUZMF5Dn4b4teG7c8mEoTUeS8F2P/QtXOZ+R5KW+XXwbTWn3ltfFZ/pC598nLzzEZPtBGR
BnA3hy/Ej5G/8pNI2UejlYeQarARApnEj+EDRP7KnyBPVDJ1NdHjmu13Nko0TmD7Pmo6K74UFD67
RgWJ1oIGpwVKMV64yFEZD0c9SW4iSjauuKTRUhCvN7A+rfw5/E2wKwrWxelFJQqkx2ZAvlEtgvpK
zKxPIWwXkLFW1hOs95XGm0EA1LCNipOzfOlUTBxVMlNMQnDO8Qbye1My1n6wjMtkuCbr3ml6i8Jd
8xS/Mp5fZbCkGxkC7zpeBKzhHxlH9ii/c5WL7nq2fZ93vSSdpU4/b51E+EH3qRn5cI0MPMQsKnyV
b6Gd4m35gEMbGCUk8rDx7A8qsb3WL77liK1RW1067mXwx2c1J+sKyQb3W7QA80JJrS35NBnmqasz
D4w6RkaL8FJUYibHBsDbI3e4nTI+HA/lv5QNAI18s1Y4tE5IiLqhfChp1iApQXl9T+K5wuZgR3S8
zfLJ3luYTeJjTC16fZaohJFyy6Hl6zqXfkMbQrLv8f0RVijK8+ra1Xi2tCHYut6Vx+e61azuy9Dp
WCOAlRsBCNf1ty3qYPnWNsI3myogMolnXzCTnEWaBtKlNK37pKPsdyz4KiDDHHqxXr92GBGbC7hH
rrbppdKtoPPyvL4qwrjUFBd14CRUsw0GLz6lNByqtifPnVvTw5TQtmSJBndRCIJlcVoZdBghcXe6
RXbKpXUO1guKWcmmQxqPDXo1zgpXb9adUsA9pFUwEnR4MFIjW2e0yIT+XDAKGUDg4+W8nGgsCoFj
ecunrBO8aHYQDKiH+s4OUcEfhFMmN6yDjoqOmsOkgXO8t/Nrsv8uWHzBSYAy4BR0p2kH2ZSJPazB
ukGkW/P2qXJc8f+zOXQRxtDyXs3hvwkoYf2ZreY5rtNzRty8l2tPO1gBAhulCPL4UH9JUn6ZIYXp
UyCzDRNZfmwxMLYo1EA59LnzC8y5pN3Zrx95Zc8D+ZEcb7Pe0yGpoZDKQG9hynCswbOh2kzJ4I3R
2QfaBcHtPjs5cB2IPEOqPdBHoB9ZrA9Nop2DG4OlmAU8QvasG5yMKpIDVCAZxcj9thdaBRoiIzfg
t5l8vn8qkEeyofFGBCXm/G0V+T/nPrletoo/o9+qRkCuQa2G67zlP/zhK/HisGWx2EssmQGPv3DP
6WUj0mxv1H9r0uplLVbTM+0F5YHIhvoroV40xI0zQPQxT/ClT9/1WedhLKO5VWhJK7WyyGhU+IQb
iDFwl5L5SVEva8dzA657UsA94Ay2ZVB2FF5WKr01EBgojkwX1UnAW4b+OEtet1sDFofQDslLlgKe
gnXL9709n4aECWscD6HybmDXKaXZ3TiWI1saqoAAcB/0J84IktyGzHaeXVHNIiXhu+1X8G7J3Wiq
1/LLjlpxHN5m5GL0i/pvSLG2kggYNamrQFYK0fdfEhHqUMsl0zPSKysqRMT5H70zBSzXCdsd/0jf
EE5xeBzAuUYxpo28O44VKbHXeERJwdw57Wd1fWIbetvcWVToqZqOhe1zqRbs4L0va9c81o4TAd+e
RO1YAS4nLBDtni2+H2Kmz4TzTv9Um+hrpw/jM9q9TgRriosykNXTDvOKtcHM3BL6jm7Wbmnh5eBN
BF9BZ55OECW3iTmqKhsXim+r1h1QmxDyzARdGof4WO2xgNVENxI4gY1TesUfiEx+TjNfL5OvBl7A
rxIBqgZeIZOAXfEzDuZ0sSzplcftrKefQlU+1CH/MO9K6hrwcQ22pydpEW/JEbYVxc82PW2yuuKM
grW2k8zsqlnhLfxr1MWjlLCgKK/9hVoJrFD1AgkFNSpLXbE2vOo7QBLMlbRGj7cotfYv4RJ3k6V3
ukdehpIZmbal89KUu98kQOrBb8RD/cma+h6235VpfW5jByBUsiD9tyJJbqfPu8hmaLnmKk00Eo6H
cPcyGH1HpZxsMV9QpSHxmSh2NksgUqZNh5Wcz89MTrgPqBvN5nvY5/cl4osYZrdhnq6Tsl4agsC2
wXI63s2SOJO7n74mIJ6lffkZPuvFutnRjI8X5CK0eBT3M1f7PnfJ4rnoV//BaKXl7zyXMHje/w0g
EgTMjbKpbylLEX6lhX9BQxKRdynHAEhBRZiw+uwu0sb4BF1nRRjmSP9W9bGlW8Ksm81xYWrZw3r7
nHXhgmVwaS7YgkYmMhv074kJPq/mOesb+nynITuqWOeY/IwlvkcnmTUZZ9GB7dGfqBCXxZF2cd89
83/Y8G9RrF1p+vNKFoEjEDiYXrD9c9Gcm/W30eiUkI5Ms+mDjK4uf1g/wx81XFjBLPsiAgPWRI90
VV6REzPsPFRLumvNFfENKJiBObxZ8R85KYPTIB1bgwIr7nHTobQIV8qlUxriyjt1XWHIFvVRAXIl
VckJXtfKgxGCYMA4odfUhpBvyFGxH1SP/uO/W2KdBbFOYyWJ13+9xEAaa70IKWUmLxV+EK1xckJi
0uRVtCG/yTEoSoO2KcN0X8IVXkIeoiLqKxcMxo7ZLfrWqwlPWX/M42zT9hxvlqh71GTgIalBbIw9
7XdsR2vRc4MVPa7Uemc1VH66ZPi4kqzCIJZ2izsDGOdvzbb30LX2RuvgjnkZzFKmVEvFNkYzMnqY
mWVvUeYKUV8MUDJrwVPyuIAgbyKeoOisNOsSDCmW8/8Rdh47rqRntn0VQeMK3PCmcfsOyPD0TKad
BE4eE977ePq7qB6pBmoICQGl0jFkxP9/Zu+1twUIofzGNsEDuzHJLRFZLAkmwCY75kUT1zRzQzct
HTwHfgs/tmXNiIDpaT4UWgD7U4iDuTLQvZ372k54DMUIrCayYdAvCd/bfk0x8G5fFUprjZ+0+Rxr
ylJU/c321RKPnf7L0+iSze2b/LRm508L3RqYe1edEneiQ5jj8UC2+2p5BjapQcKLMHvnv0apXydp
xbpFXivmVKClp/bEIuwB7Wy/lCcC3g5Qk0uJPzI0RUPSCKRPHOLhzpLJpItuXMdB+9emVSIocaR3
5cgaxDhHlEFmSKYaZpPddBTiyVPYCTZL6m2y6sRyzY4P7VxLDl4egs1JyFJX+g3JlrhTEFOMDNeU
m2LOzl+qHm9Y5vQk6ADSVydV1pyvU1f272a4Ospk3IzusUDdW44JNvolVS/ijxaXb8m6sHKZ47p6
zdrNsz7MdKE/aal4TUsJ1reakb324Gtzhdk6pyvyzE5wRnGEZ3gq5S3c8DX1JYpMAyh+d5ojBt9w
lFORK/ohKFftIZ879aqzcUL4f7NIu+QcXlnzZrRmij1fJNboGWD88SUjKW3kABDsjv5IITKrHrzl
tDILXpgFZ2QJSUyCVYsiZfhK5vjJaT3pL5ZT4AIxVltv1tNc9kfW+hYYRPW55GuKoIKIg8A7Md0d
YdcYN2eG5H1MdYO1ZdWDd8VYw6hCc6G6f7XzOk3zDN9SmQanu4hK7E1W54m66PVeHhrfMoF/v9VO
tAcGFc/mfJcbOE3H8irPJDbt8pli+WvMyovwVJQ1071yu5Va9aKwny7dAhw+suqVLX6f2/MkM2Cm
AxiefcSxNMr7usOs39HErV7GuY8JvkNdJkJs6DDjaCgm2LsR37relqay8yxz2QLGl2nqDsUJylCD
e3aAnTaTEYqa+oFY9ySv67HlwTIJQsY1MuqsiaEqZ6tuf/KV0xf9tTGEn9tIFzCeffVSd4KmcMpD
TVXPkAQu8cJdUQQtfUgpR9SETFsO45kRSS84sjOYDSvCyI7SDbUS0+y2dgTsRQvfXmaAHdlPUPT5
SJehd1PQhaZmuBuSYKBAmBY0/sJAyLxtR4SNwPg38YPiYqlBZwuqfoi+oq8RiKrIXMo2qG0JV/bi
s/aEveUF5Lk+nEQlbDQ9/IrPiz69KpH6auoHxQz6hc0/Zo2FGCacFw1M7YkN8sAGWcymAH5PAzzX
7MiT2txuM0+RxB4X7sMq9CCdtHAJZEdMEY8IgBgKEmdQl7XFGdEo80oE0euUOoDg4VgkKPMK3jNb
+ejU3/3z+JYGjhRebAs6P2OB6AnCwuwAyIvT8pVs6nZoL9YEzjY5QY/NE7borzkINmiSVUmkys8M
K0/Y/jBqxh4UU5G+ovztyY0HfNgknrwpLkMOm8AgspKTNhzJuCgbw58VFN9gK4YM1VKW8DGHkzAF
sxen5kFv9eMkzNTB5XlFVUEoEMo9lcfxS9GiQHiHWJxPyEEs2VuCtlzsfEZkLe02k2kNoyPrpy01
CIsp7JpgOA5HNdWu8fJjaRmtm8jZe7RELGJTyzimNluiXront26J78h/XvSUK4RJwvAuF+y+isnv
s+0Vs+OjfpcgrZXvCNwjrgUcVctBw1qUJxjapmuGBLpI/gDM0zBcNKigxfcEyVdEmEn50JGyjKX0
Yny2Ca/4e+VlY36K681t4D0KuNTGKmjggcvgdEcpaFreJfWLTACpJ94QXEMgRrs06pxYobnTkMdV
sy1DcUNYRRkisWrpiJiSdbcFNSGgjhoanta284dXEVFxQWpeodk+/mWR1+WlvsiyGkwFpNt+DaW1
5Rw5tTBuU6E5tMVwqMAKaoVfzEEqEM53nKFBB9Voz4xb9iL5F7pAbNApHpEyfSbhpI2HtcchHZhj
7WdzEBuS06L41lHoEM0JsqWc3DRW3YiL1xWi8SRhsKI+ltr+lSVbHeXOIGW2fk9Oen5a0IlsjsZU
eD8ftWT2GeWPcxdqjNPZ3GMt/iNAvcuGfct/iu3XYzwhi7mxOLwXrplg2DKFD2JlPynIPob1Z19p
hEojoq/E97bp36rFfHSHtLccRkeOge4oIo+vyfaFodslRmdLqNjsD/ZyI6KA3QbAp8Uie7bVvff3
nJzssSP6i5bxuIRSf+zQYMAX6IgjGPqjdRfOnSkeAfUfuVBkvTqZ0Awr8P7DwXLWRj8vKdU7GpLJ
HC+adRibLwz5/qRhqidL3XqCkunyCRVKt70IQ9rbxSJfCw320uqnnGXQpBYHvboIpni1ov5msgr4
RFMCuyANOFUAC+VHyJjoKAcTLhc3B3qQFh+vqf0sJhPEF9YhJGkdPv0acXxzS+4mf6XkhFuOLmlu
2M3zYiuUHJtSeypbT4rIpgd4r7vaPLsYEwl2alQd11dFm6i4VcbkVXzTJPCfeuzN7DSQM0qzkzUa
RmO0zFw0zR44banBe+EsQ0mGAhZwvNPqFR0OcWYqW4n6Wl7QsY9c47nTdgJBAoQtYLtlMZlhN9ee
Wcu+1bHF2x37JTs1bX9Caicy+JN9pWWF2ZHlaHyss0AAKYFB0EqLDN/VgEFnZ4RmLjDK7YO/tEjX
GmWjSpGJcJ/acOqiQM525fpkNB5b1Tohrj9tNSAKn4GCRcKQIcMTwrUlvyzbp/gSs4/K2EcNCBzR
EY/B+1/llqUWMyfLR/C2R39/qTEqwVDdusXukymsM09AwjvyBOrBE60LRmrv9Tp547+0e5ybt+6Q
mA9U/3On7oJyjyosT36PMx7iZvSE+U1LGKzGPF2rEWqGzBxjCHtgqgQ+DN/De0WmXEMPpbE+NlPZ
blAEKn6zfRtnMNC5NV1Xqt0Vhp1l2v0+A/VVoDc3mRaKtibydvYTVp9mN7gH8OCkFTh9BWKy5GPQ
v0x58nViUheS4CU0sJk12doFA+4awyrbZ6BvRrn5l1RMZAGwjVwkMf6t/KtgvVJueykaDikzP63+
0BP1XVWNt9JC3mSRJMKffIItiw9plgisjtq9Dk9v4xOXVa8Harn0dIDYY5tdsbeNHDda3ITZK/oC
YrLC0pL3PRy+XMMThEeg+1JG3I1YmlawXFD1kGAKFDaRP4mibwuEJsDhmBJi2BRuRjRVG/f28jQ+
2nmXPeqif0Qrlo4ITqthyxlbDIe4DpYpAAMn5cbWBImKEHKvhOmYhkJY3Vth3vcsQtViPIj2OZaz
R5nWd32hWbfUGkXU2PAR4j+rB/NG5g9aKutJcEZ+aNV2l5bvVdK+aYAezO1qiPIFfVM98PeQlV2L
+3VM1rBSvyysLFjndn1KCo6JhjtxEulVZdKTKRcwaB42Qa2/pjrERkO1cz4EAj+lnut/squkP9QG
tsP6avLg6T5Yz3dP8TSHIFZhPa1xf5FJfhCGi3pZgGiNP6ZpvVWucbDQN9b1d2Ro2J3+p3JSMsjs
Uk/42sa1yZaV+1sB9rWOxPGsEeasHcGofkZC+rS1oZwRatDUhzQmLoD7RqRojMfLGDPZYgBEDlIN
W1Gj69qsO32PjZnIrkbMf8luwwSTlwAN0BGeIEV1qRd3GcR+ZNixu5KcDPBKnCN3QNRRSaSWiJX/
zMtdmEFOjemXb3iK/U3PSQFfcRtI+w51jWb4kj44jCpJSkGq/rpgCQvj9w59KSz8gXBc+Qs+hvjo
lDujESdLRMcgNY0QG51mm4Ev81X1dthiDqgNXKyEhoS9zdIiTcEGgEhtD7pgXzVd+PGUZnVBjas9
lXDMAHygZVdQ+hYsxKoXdlox157E/6UFltGLh1oMOv2nAY8lw4pJmhB1cFLczCS5lSmvIgAXy4tq
jmvqsJE6TGIBLhosDImNND860qrz9q4SADVLPB47YZhcK/+BV9CbEmqSjzETwkStjuLrSljFagBv
5CdO/dE6mmQVtfBe6ADrZD5KJjBlon9l6RWiEwuiVz7DNV4P84rSSSREU53ciT9czSRD/8prspsh
jDzNgM2OogmB3E4ZzHMeYwuN/0wr9qhUDEwcOBwBZYQFPepuBhhgXbjKQ7PfkMAAysqxCWkE1NZQ
cUza2mv1rWjhxoBTxFhSRygBFOAGCaOcJytvALSxT60/FokSn0YH/uOWQkIL9esgYDocVG9tv6oF
Z6HW4OYBvqTufpvk/QUdchazegWgnpaaO/kIWk0MDwCD2eJFs50ii5j5UZ+yiLL0Wn23sM8T5ekw
KwJSQ4JFVJoLDMy0/Z3lobP8iuXitArmoUdladXtwTgo9iL+wvDmFsRvtcRvRWV6mQCdUp8NSA5L
PKua9E315uDJytf4bmr1PZOdiBiChNYtFyBy8RZGq7gTMcbzMUdVzMNbOlkq3kpDuw5NfEW+r+cf
9aC7M/8k71GdrY4MZbRHXam05kXfmnP8LUdYh9jCyKw4LiOsKhCsy898eNaajmQshxyz7ZRtbAEs
mpj80Js6hgKMONiaE5w2eD/K/tybbGSkX1b6nS/FobDUo1n/lAjoaMijHMkMx1gx6VYoEn1hFNHB
4OBdzUeDQRVxxYi2c2EAYODcumbF9/aUGRB+Yx3R5rgW5H9Fmrw5ZYJrEmkx+ZUuPhU9NmrJArj7
GKn+0Fa2pmlUqCBtFv7WA7X/Wn2IXf9RmMe8I4y2ROxc3UXYzX0dH3Jo2iytnn/XqcZ9ZTLQziGG
bd+ogdRCBqoX4lahQRZ+YuQm8R1PPgQKufzo84E+Ceq0aVfZr5meEWIu/+J4lVLzGm+YcLuBbXYU
VvyIheHBicZkHwoplNmUg4t5WJN7w6y8JF/J0r+CY301peL1KdC6rkoBehkjsQP50m4hIbJNasVA
KEva4HgP/24k4e5F+k18cA5QYPiKYjQWePDht9oNP+nQXhH1T73i+bmr9azJyEc1iu3c435oZKin
SHPnPygMdtF3vXGCK3mYjwdB8jA0TC1m8r0wIzeUnRJQgfYQ18wxUYLrSDNSxpxsQwUsgboO94MQ
RR3U8KsBKMTk+CbjmLaxTaKwt/SwESmGBDuJhIOe/MiAmhCNAc7Pqs3Q0AoU4c/3hsKk3WuZcKam
v/S8hgM6itgcGf0CW7vwxCdnESRZu2YnnZHtEx21abjh5LcY/tKxIcuSNOsRXHtEXHrs6azJjQJy
d4holeeVZG0h5iR+w3CVv5TwQOtVCVlMsEvcsncQZjsdidm04YoeL5CndGZCiCgwMYg/CcYa0C4q
z3bmUfFb19rPaG1Z55MKzj2jEQ9D+HKYM1COVBBanJS7JGHI/piX9wKSTtzyxUmACnlpZ+4gTf8Y
bQWdSNxReIKPyqAzR8SCMSbo2Xg/9VuixCPPhgKTR3QZBjSB5JxYsp+KpBkyLrc4wNA7lr/KpLgk
2mex/NC7UyOezOZhPtUYMldtKQQt4ZYdGLrZTs613niq+ouSZK/AxLKQQvyVF6tkyWLDOtgiut4K
Lc2f1G+tA7+4nPOtOIi4VVADhKi0W25GUj7YsL5ZUQ79n1DSY5HnhzR6N7oPzEl7HDjuMrKcTdER
uBORVGmXeyIRyhLBPf0HdDMkiKO73Wqm0tayEBvyh8RoEp2cTJuIduMjKbMHYidPoQPzRrdPrXNR
J1fjqftCDy4yOwYKbZ0F2Ki8PU+yCS0TzfknxShDpfSojOUhxeo9sPqc91a9HJWzbgsI9jdSGAir
toOcUK9h6S6pU3C5CsVthhaTljgkKwJqFpidjmFox5FcvSoljwlfLKHwrY6VAhmwEFmHda1Bio3n
LJAApo883Nm/rO9FJjhIi/Izkrwhic6rHp0SfqmJ5DiR4XwqDT5aTZVE0cKzyLaqtG9mkzF+9TQh
h/Zr6XMMwDDiwB6b2EwhyDijLZXDsXg7yrJOeBSrXW2AJWYeJoP4qopvyZ6BTcIG9ySCtIAaIQky
5be/lKEV9bwVUFKRYCw6NL46TyyJov/8x//5f//35/Jf8e/6yhIzrqt/VIwQ67Qa+v/+pyKb//xH
8z//PPj13/9EeSorimoRP2TJqqGapsT//vPHPa1i/nWJ2T5OzqHE7pbKaLu4pto4MKIoeLP5Azis
lvZgkE5VWaM1a2+F6mg7hD2Ww0Wya6GuwF3oc3SO69mqhNsoRnfOZKkr/XUgsgNipo78C4cEvb6T
nk3esJ4pkGFIRyudEBK9j7oVjBGVE6Iu1nu+2XI5ZPctFl04ucWjgHwyzz/0vPCnIvG7JfJEDh6A
GPldcmdNZHkEYjE5yShmWm6nqpdxJICTHI91B4BJRP3bFDdZAGner5dLcxVM7VwI30qunazuE13b
2B7UjgqkUj1VMz2zyHYbm54CbeM0jdeU0A7GVRDjFGYPlr/BRDHjzsahds2UmfUAO46NHs0wdulT
kDr/IYyYlKCFtdd4LbP5yjLhmkzRpXxmlfXa3Rw/+5SKNVXs9LV9XfIM7LonpKqb5rRzajAnSiAt
UgAVmRzfy6YYMAAt//kMMBng9v6Ov1pYOtFMRlDKBczAprXrePA6BV16CZNlZ87tS0yYNzvNjLRP
/jlqCU9YuULY13YTCwLlh6QC3alLvnvyaYvOSbOfcLuu8U1oGcWM9TumjTcB/Cve3aMSHYanpeoZ
WzQdU0+/CuRP0qWUw+RhMPIi4Ccj8BPz8ZsgCK8kkNEwHiYm3QmcgT76KE3RMwODFZFFc690ykHE
X9LSR728x+wF2wuFQlK0l0oxr9La3Cd5wjgCf5p5EqzOaBAuq4Cz3QKgD79zrfH6y7cOg4OOYE7h
NTR0JcgsBhH9z5413kTkpIwoR2n3z0OxDcriqAyUYHS5ak2NAowGJxeRKcBSXSkxglIxfQW/K7qu
fpR9JqWCvlK4Wk7GqmqeNjeCmjCbJRwQRLisNa0Gnl304HfeV0hAlZgpj92Eehp5MN+YEMOykKOg
feF1kvzhvgaqsrCOQPtlgOpYFA/TXIfgqVWvs4EdJcKA2m4v6jecAmy77O4VBsIJQWi13wpQjEvZ
r0tu3eWWYPVp8A/mbBIpOv3Ja+gTRpEABCw1XKWm4XYFYA4ByR0LyiGt9wngI9ZzUB9WP9sUn4WB
nHcPQV4gjS2PMe4eprHTyDpME9taPLXmhqAL70kMGrA4C2zUFuo/FVyXPOAOFJWTRixLB5pfJi+g
IGxTn8h1uGWnqkczb2pwA2sivqTA7gHikZWig+ToTZTpKEb+87EmGeK/H2u6ZSqGqBoQ8VVZ0g1R
+/djrRIGY9qWcgmk5Av9eo3KZkZlA1BtIPIlgwDcqE6vQpciKG1FRDf6lbD5rDF8VSX3PXlGWJcQ
IbJgyhmjjNoOleIHP+qISKEWMD8zAmlUX8hFX0JzV68punvdE3ab3gajCP1jfR06mP8FI7QeqCse
mgW0H0xdl9xfq6CdPU3z5raKGrJwPYhRcYx0GflhfhIG8WTw/jQxUErNKTPxGgH/BLnKPH6+NsJB
Y5KyEWA8+cAieUW7dXxdaiyqIA6lV3EpiBSbUIWK5/Xa8CflyMYlK4MYE4mdQGoMelydDvnUODJd
cmsXLNp4GWONYSlxItTCkLQWMopUGDTzdp1FkjooruIYh7EUuTVNvann3idhZ5UW9lSWzWDiqzWp
WzIWgypaDIBjm4wM0Bxe6qy/CzWQaNO6KBIqM9Iw49QigRu2X73bc2go5MA1yJLxteJ816sC7HRP
1KHiqAdTXoDaVa7KGkzXYH/Glosr2Bt13kIq+mUNy0RAyTt7imy46cszmXcubiLhvLk+w+qDPSh3
aMorTy1wg2gmVRphBJkDYEw0htuS5XijwRgyLcj6IhDv6lP5BxKO4Sm8yaiyF6RDkqH+L4+rLP7t
FjZUnlUFq5XO/1k2LN3698d1hTNJ5NdiMV9Al0iiH3p48ZbvtEfn6m1zwo1ibgQoVdZFFNQb1zSF
3YYZZsMMU/atPzrjU27N4ysVgt+PxJ27DQIbdUO0yh6p0jc7Go4l6lILqfxTYWqtlttAaV3AGWq/
FxEqMI/w0GuersMS41SWYog0otu2GJcJD89x8ahUXvhcxDXkozgAPULNcbOM4awdRrk/ZlF6mgiS
U7eDNJRnzsTfRNK7xaWHbL6s/a7uXlUjoc1EzVghVGXGJsarb3x3iXIob4o1nzQqu0zeODKcTub7
JmarfdqT29coDptiPKIzxymKZp/kEsuEVisDMO0DcKI0Re+0nXbK8MEC/0dByUxBweekEUCQYzqS
I8JB4SngMNlVhxIXZ+VGJOrpeEK2wWkXHaRH7cbjXkTJuOBxmfsW/8zmsgjK6CPSKbHnUg76cd+J
qyv0iisx+o0n4NgX2LLDMyQXjZ+BpntGLYDxf/IV4xkAzhL1t4GCoCgLvzmTXIy/xBz3Wb2+Vrrx
KO7mzDgvJSgUubHVHqTKOHYiH6yF2rle8SkgFcLK+NLpkzc19Wmjgay65ZK08xXY+Q2EC4nRmd9m
0z3lbTL8icwdae6xW+raiVwnpqrbq7L2b5ACb518WA+xMWN15ofXYxF6rxtBlCHveeZXc8Jh5rGT
V+3TJHq1E3BAAamQKVR0wAeqVxXp0ToOCl8EFZnpy6fhU4bcYtf+cyDYZZX9vxzs1rMe/bd6VQcN
JXOm860pivb3N6XZoMSMUakTpF4fZm07ZlW8V7Dy5MwmASlCANR2J+hOS0AP8WLzVr0WmfaG1g5V
c6/3IREObNRE9ghdyOJDFMM8Q1Iujn7M0sU7mWlyW+rpSlx8Wd2+OqZ8+Vs/KY/6bk9Mj2f1puua
E0+q3yRon34RyOYkauLo+4uGHpdC3RFP5Ccb7oXvRHE2wQAk9zRcNydlLs8F28HVox5Fq4gNJwYB
WQdp2O6naEBKNfupJvpdv/lNLvM5hu1sOco6+23JlAuAohC9aaLyqlS4VTrjLmw76HEslRmopWSI
Mi1mOUWKR4ItYxHtnHjr5ynf2m290JnhGUfLZQ8Eo6Y824JFHCBc/QSWrgIyd43wqjKa508XjCPp
XZbgjkiLVVdEtOegOxMfwk24Vc25gCHMeFqSw1htD6P6p40tRwtXKE1DF0bkMSSGhSdACfJfYy8E
qmyr3XIwVIG+W9prbbSLAeZXl6qZT9QYR23Es2kNtgAsouNj1A8AsjELqCYBp514ZbV7N/HImLXs
i3w8hLCI8P10V0btA4fKm3RMMs+svdbrtY40tslbU7ceuoslFxcmWee0mQ8a2qcNyA0CgB4i3krA
hSr4PiEvStuiT9p1JrQ+gqyAwhoNU5kBPA1Qzf/8LKvq34oUU9dVS+ZBVkVLEunDjH8/9ZVh00dN
SdCZsECUNeguhOhQ1LnaDi166qg098JB7WtngWqBi9Y1BIQunj4q57rjKmC9WcCdlRrhJo+sZvvm
pWnlFzXZQpJOsAl0PYZEHasH2/XpqBgVi3cFyJqIrZzws4EpbtNT6dBojTFMC6RTVCtQ9LwR809H
45Xz1TN4nI3juDQHyzeY2bN2jXrV1niw4gWLl0Xglz2H1QdlvK1hrxt+Wm17KgtYblNJ3GwEZwGW
Ph2GdH3+csovi1w5KRDFKZgQNxmC6dfv/Bpac8DHV+6E8VNeOPFE+axxC2lPGeo9Rf68fE7p9cnJ
iuHXIJLskXMBNqHCnes8VEr1gPttjEdCECPCBJBAyyxo2Ug0ZBTNBpS58sC2H6akCtUNcuRCEI/f
sK6VBono0exaGiQWtDKsi3C2XgaY8Thd2eDqV0WIrjXqNxUm58YDrzfnlmG+UgHCI6WYI1ChGV7Y
subRGzrd1xTaN4NQSXsTBYvtbnxOEN3P4rFogNVsnzKa3kHkViXnAb5eMw+OEctkBVtOQuKInv5e
reWhxeprxN6FbY2Z/zTnz5JBJySO3bIkYbcArgFDdNAXgjYQG6rW+KJtdn9Cqvg2GOZbRYoL4ZXL
/gI+fTDSD3EleJlwBaVG7hrxwbxOvfiurdO7xvA7rUhTy/x5MEmSRy8joI7b9Yx2uSCcmVjVKD0A
9EWa+lalOqANelyh5gJNnIhuSaANgdCDFny17gvsN2CEYJihwrYA05gFE0Sxe45j4u1lmIx7SRPM
bxD/Ll4KVb9s32rMUI6fznr0nHu5VrvKeHUTG08lu5gC40Ma6LHlEwG0z8Rv2cAhlUJyLO8IDppC
ua+EpDLcNaerlXcXjPawNK/Zd3MwQC+rvxTUC2wJxvq1YaXQQD9YYazxp11H0X/iecoWe+20U77S
PZF/zLj2nd4FiNjTjtcm6w+ykrNgMI9VfEoycML0DYB2agFXxBoHDnY//FOiJh2V8FPb4gA7STMb
b+kD24Gn9ihqKBB0KK9G+jRM+At1go4/BWe9P82pX52FZrhWFvtay9xZ0+wyrTnvab7fR1jmUXyx
ivEiqspFZhMlwzpK0Zc2gmN4EVT/mixMdu5V9mD9pGUf4sfwR5leGRlHUKPbXHCSMwTKHkgSiFvg
Mj8KeucRmXDL3zo0hohJXAT+Vzla2AmKu7RhLQf4DMYvwjkK8FxQ3suxeiey/VTJlP/68Dr9yCcA
0iiJYxNgf2pgDBXIB8QAkQAYWw/dqrgFf5cWNx8sObdEKQWOfldfYfKIwNOwpzUxnyHmy+UM1AX+
1et0a0r8cix+dH8h2ZnmE2VfPI3HMVlO5HBV0TVX03urGXeNZzqvdSwaQr3tkhu4bxU87RdyBmJb
Cr8mLSH7Gn5jxHnwZT30Tn1sRv2A1b1n4vVAbf7wIQyYZiAofD5o7TiPAi0yfelTW7STnJYneOtA
M8A/E5fG/bhjJOSr7FSeEcv/y/Ug/r3U0XUDlbtkWvy3Ilvy35qCKlrnvC3YG4tkqlLKSoTbJhJe
o6gOsuNqijd1m14axuoKrAzQ+Iqgo8jExlPui6B+Y+9EglRb7GgOpOheBOatJ0aqOQ71jmP/VEfy
KT1PUNZMTw5nhssf4t5WsWspH2oHNr5woid1Ond6eOtmCy5EAlSa/sBx5AE+o+c/yvp8FDog8Ko7
MXebfxAIc1VIgye4dj+Ii+fC9Yk87K07t+njE3uxcGRuKtnDQ2xzm6SJPtXphtF3OngiFjMw88gn
Ko1UUlPdtZIvAYds/Zj53KjBJM6UY18yGN6PnmRLR+mYbHVIOnynLmQT4zySvaoc/XS3vLSDGIwJ
c72O/JUeoeRzRbo1e012EJS4kRR7D+29NgjVsHtKsaLMfJrRUDHKxyhmr8UFPvZ44ANIvyByaEFN
ugzi2vLyEL6XGVj/qb+tan+kgMfhwXSIU7tg205951aXlV+/eiEeD6rLE0hO0GPXX63NTi28B+3w
3hXae6/I7+VvZTBOHHPJYtyte6VJDjycT4XlgoUrkMRoGmlH2McEKpUEyi5tEmIEDiyn+h6MjKFB
fogwF/VA0eeNtfm5OgCX8MHcXKfG2+3iGSqjz7CQA5txOgyIZSKV7mqt+nHzlNNyA+KCY1kOrB/C
WwxZss1dQqicWexdubVhvoN+tw1dOkgMS9C+9vaTxfs1aoRmpLuu/NP9YWv01CTvdyZ3a6zkXqyN
XozmkpgCgYvRPlJ3BBVyAX24Y8emZ9odF1ThL2r29YxzEOYbelLhpPUM53OY8TNeSRYu2P+jkquo
QiTNskVDk/nJURXnhjtsja2ZAEaxCG24r97Y3Ok7DkIlW67JvQwo23bSjNB8uEYJaKBsu6bldE3G
4ioXyUVgUvpiIVsuTCgj4dY3AeeOPzO2qSiECgqhlKuzSh6WVroR2uL4Q9RR5okSv+F8UFrSUJ8e
RrlCpw4lAcVvjK1+qg8Lt+1rRjoRgtg1Otf9Cs1EALJwRoEgRgGu03ifK5Q0g3R4QVSljMOj7dvX
Ok2o71fHIFutOv3pyu8VaDJ9bwxo+2spiUZPweAyJa2XKNhiogQFAXWiwNyeoyvSguw3huHRQ+yt
ozhh1tHFkXtD8TP/FpvyPFvx23jgzrLQ8xpHTZSP9bwcZ38tyzPXymkeAS1UXpnzihc+LV+kScAk
mbFMpAdhXTv8GtJzhIdFHHyEKO4Mmldw7ZvZcT0hVSrCw62ai2PDgyn9mj6rLcEaaS+ZsPvPhySn
4d/6QUO12OgoLDYoopHD/W1/Udc9q9ycvqWUAFG/ZM90JQLrlXKfkk7W5vAmOcp8mT5sIG4nhilS
k0QBIdWKUaRLufuh9QvDLMXNggJtqwj7Rzlr2nZZs+b6UfHZMEwfQkrbFi9VpiHQoCdjWhZt53Iw
sHobgn5tEw3vDhcfqclvIjGvkGPH1DuVZ5NLFEKcaOa05J8Zp2TR35qhCBkq8nVVwcQTZ7YFHn3R
i9Gyl2xqTcQKyFmjIsibODS2mM9PPySlRBmOtm0+VJRzJU7r1s5znVVDwqy5DNvfUGqt9q5U2/3p
Vs7B6jVB+dpHdF88GWkiBq3yMk2L01VJUPaKX+6f4T1FaBrE06hNsGGWU+6/G5gtzQEHsNztoWtJ
kO9KeLY6ykeZIVgKOpl2wR6IBo0xEqbSUXN+ltPLsPs5jyjtKsKrGgY70+rNJdugXvONU2tvgARN
0fA62tFmacJtbcLxpyznR9CRp2YgKqEfzyM1Tt/0F/rOug412sD0Th8AM6QLBwOgAy0NbkfSaMwA
ZW+Q/mrw1HT+nuga9a1n1I4zQ738f8rOa0luLMuyv1JW76iBxoXZTD+4A67gOjRfYEEyCK01vn4W
WNk9yajqZI9ZMlUwnB5w4N57ztl77b46D7L6sI6wrkwtLdu23REht/VxgSc+oxbSRGhoJTn2vmRl
q4MbySh1afFbOLrqdf1lJEwpGUgBA01iKK8JHXS5tLbTyI7PkWKghYW6XmAnK1D0rfOnPB7vGlzH
sXjv4KF1L4jzH0NpepCD+V7RZCQ/TuYNAlhNJlhavMZEb9JjGA7td047nJgxTBb9N40TVf1cbPKg
CEvoiiqrtMRZqn8tNo2oKvpWxqwZpPiIAsxfaxkMROv12HhbJVxPOgzldDjnbXGZyVCqpeka+Ght
CAAhVQy/viBFSVVBkxONjQw1iayjYP8v2viYSZPnH75MHOwqbMBFr8DjufkUlg3Cf0GaCFxeR6Wk
tJF/YRORC0+e5iMZ0ymtEWJz2D7Lggq3YftUyTevUN4waDE8ikZYIYXBBxOi/Ec6NAllNZwAG7Kn
j2F9jKXoFCvWaW7Hs4J3uToXcXiCdSpL8iV+mKlz0mfSQksWv+LJj1ddq7/6sPmSoDlI87yWwvkp
/3q/f8jVF4yJs3QHJ8hhCWsT4O2EMMVvI3VFhHIbX/Nyd9fA1/AlSg51tFu6K1bj/kBwl7F76Q/z
bZtI4SHu51WvTsQSYQ9XVzwlJs11y1AZXA/nCYNtcdS2w6xdEDQs9s9mMSCjbly/KHV1oWFwmXrp
Etbp1S32zdy+hqZ4aSVgOy2xhXPyHLzpm/k5uzJV3I7vIdE0xrUPX6dO7GupOU9ktjWG7GVht2xt
B8xgcVWc4OyG4SZlqCmRhzCaTHWwxswYF2Oq1eXQnDxETnxrgaSsaanmFzQMF1sWl0wFqGfiUg7H
S6czlSTmkxLmq7CR5qLCCnJx9jlCpuK8sHkc4zvmv2B8/rGw+tLn9OnGDAIGZX5EBChgHtE5wnZ5
w/7DWACV/nrKoN8uOgB81DpX2bfi/V9vGYapftoyWF+EYUDYhQ2umySv/vokCPSreRDCfquKAJrS
WqKfoXaGW+uwdVlkbo7JCVsJooNF//BLFuo7xp8IClhDM4XU5ndLNWkjlmjpVvZDr9a7jHNqiGAx
VPN927d7/OT7yLKYLNwNbIGjswQVqNphkgt3YkLJhoYMRz407/auLW7qF4LiOoowu9m1Q76nxO0R
WsC/DqZx7UA6IZZm00nVFqoISt7gfbopCfl032iBVaCwrHDvk5g11V+HOTsEiXEowRCN0ejltun1
S3zt1YQsQrKbY0n2wage06K+0s9Wf+iGARMBoEo3PCFb/QGOl93NYAZIfvRZMH0o3OcwTQggbI/q
ifC/riq2cSkfilrAWBRH/4t5yuP4Kr60EraQg9JZCwaE5sgmhiyqGujzQKTx4qhzSSfHC3VgxlnJ
AK2Lq0FflpyagwqKgcsU4yN2KkBJWmpAd14FXyeY2nNpOc9zFhJ5KU7d3J9Ma+2Tkdi4coq3Lk/P
C2Ill7prJZJbm2q3RpCMzQSkPvZEYEEVH96JwbQxHNfMQwZ3cDXyphvQUr2C2V+mAB2I6mUmYa5w
lsMZ1W4KCMTqzWdKYsFNIkfH/NHgfOC/NaUDW8ZcKmFcY28RCG2LexQp+7FERtO/QspxmowTJKNh
6yPb5W9aL7sY4FxAH/gQCDd0zbJgLt25+4oBF9Zk1zDyTTQRRMxzqozuSGNTe2lOCkMRpjonYgHw
8BHqgVOmJEKODBhkach0b1CuGvM6e8W2QAC3nGZXHRkgSAC60bg3pXJH1uXHZ+psQhWhYMaXNJxu
Aj1e0YmVoK0De2k/YhvBlLdo3tkhiyTAdf5lqnt0vLs2nbftGG6Z9SrnHvUAidiSimfsGhCgJu8J
I82f5Ye9meteXBxGnGUVpleP/h/NH0uL4W7jeL5ciQ0bb3kTby1F21ZE7tCsttbhi9irHXrVZnCL
2fK20Q2U8o6JyI7pEh1xDHPNGjp+96yU4qk3onWmkTOQIJEvk8f6hUyjhyEL7oqUXuupPK/MN4I6
bCbOwtiLchUUayuVjnYLAKK00RzUXjvPB7slDJykgWKgqzSUO/l7tBZUakR9AMhrD2SfoF698wJS
N1FwQVxVr8RGt9xU4nvwNIAXRyGoLE/3KrIaInol6LDDZhV/9WWgRkRF+eV4Um42FHJ9VbrSTOH2
hCjJ6C+W1tysE/0RCbS3BHovCN6TUF+NxF1mOvg8nqA2UDawwDdH/Vv8XtFar2KmMPMVEwoK0IhA
x2awnKhA9NJVF6U9ipbOjy0e+ufRFSRwojwG+cVpbJU8Em74SFIoImcKJ7go1donN4KE14OKNb2s
7PW8eEg4QlnKiRy1VW15UUHacmJhrQYyZGeX8t6+S4N6j5ctX39WnsN7zSQrPSP6LZpHQ9YZ9YID
1GCngGJgWtZjT4QBQBYWcWUkfDFygy1ZDwqtY4Iyzj7GfinBrssafLeoPSIPOr6r1iTAo+sHsno5
t89WrHpFgXTQrLwQNX95LvmNNNcPihptxvwB//fe7PF4vIXdt9kt5wg+oMpAA13LKtTJQstVT8vd
3gJbioD2HbVgJapT1zjl3QCQFBEmK2G2SVP8Ud0ulRUUOXigGRLrpFu180VQ481x/6B7Os9qyLPa
fxSXGrFjRVDNLs++9afmYSLN0Jo9U0RnHZBzaBfo/jlOnibGntKE6oKxp8+AJ2FU+pSwtwuwuYBQ
q3kAiAiCHEBfp3sBswrrrfmqtNW2L6BCVu7irScTdhNvxZB5YQST4VEhvLR/Fvclz1za2mTrBClY
OIiBvvXYxsZm0IeNKj/FHR5pZqHWsX+rBJN6DbSEYx21+vDXW6xia79usZaO5ELWmWfLBnsterBf
t1imdGZcjQSKKYw9W+LhaeG5BA83ZrvJfgQMryMd1F1JYYB8MN3HlCDmzvDDfc+tbDCYRbQ1LMjD
4ljQeIrZL4NobdN/imsATWFwJL9NaBQ+AxKPdD+l1q5o2h1WO0j1l1QdEQpjcnQLAOvaYsbDL0a4
hKMzWsqJ+2ZBdTLqv8GteNRjr1Zs8DvdMbSjU8qCK9eAVSMk5FhoS4kJiKsWxdWskiv3M9Q2dk5M
Q23jVVZ4sfTy/BGdojbbqIhi8GyRifEmHLQwdbMz7izZS59beeo5SKiSvzW0SzYUd3LMUHYPqXk2
hI/2iWy7jAeWn4oo1Vp3sfhDu9ezt62w53XxWotzRzNgiwNrPcb+cZJDGtn+VqEHo/TGJTH8a8Mw
yNhWwrwGEjLEVLkVMTEwKEpH0AZ2odw6q1nOmUR0K1dpS6LAY+GLu123N5Hol1zG6Nd4thIf87Y/
DRLHv+UsehdSt8q12puM9Hls25fsITxI4Mcl8OM2LoFAEGe0vsUEToXm4fbA8Pw4chfrxeAFc+YZ
V7Ntz1Uin6Rjt7IRizFpk5E4+mtPoVmAKgjTJopWnLKr+ao2V1L+MAn5jsIkk4POG83kktB2AJZy
9z3ukehs9WyXrIjWBHrM3Nlbt0wZfKYMf31Dq6b+6YY2dEXIskYzVjWFLn72av8kk4xj1TaKtiHf
I93W9iFgHGDQVjDyxz6c98xm3Dp8ElW0DqUvWMEh0oGEBQoooCUKpL+Cs5tig0nCeUzEJcNnqAgk
VVLkhv4M9meFlwhuYMB8L7ExTBPhh6i4QlTM2r1VMe/6GJrU7muQPxSpdtIjlBbNLZmesmI+1D2I
t47oBx9F5nBvOWvMqAj6JVV3RBLru6Kq8QeCEu+QsQfjtp5BCNT8PNW475FJm8MpuWkgpBuq4pQ2
um0SjmOCOUnKY3GKeWA05tZfdTzr2c14manTcqAztJegcSDYTa5ZKl+tkIZ8+DHiH3qsTkEWMMVJ
HjfxJqbjHrjMnGLgzgGI9+JjH3fMZ4byEs75ZR4pFTWEZefglqgyUmqaIdio030n6GjKFuOREtPw
ut9hjovIcdT3Mhp0uhgTUZCi2aKH3lkYbLTJQSHg0trMSViNOmIyLLcm73O+KxB/CMMalc5NllEr
So/qdapjojOqs7BPRg75IH8zIujHFGTm6qWmZUkBBueJ88ONBq6D6oP8l/jockzMSHyaGeWN0KVT
fa2wYqWsVhK/TJaqgKUqewyacZcyJck1YlEg3uqTj3ZC3TYgq2wj3tqhuaFxBFCowkBsrA8x24IR
PHajukETJeMNgq4+9/1BC3pP360VJV4/ZZuFDrbYCqI4ucRTctUT/xoe5hrecjHux1jDM2ruQ37l
J4XrCDBpY6LUnKEoOKTrMeVrcP8ydd3ZHTmMdwkxZ7UNyDOgKQhwLeh2fpE8wG86G+a19ovHCVwV
9IxVyb5IRCVsCyP8KALtEBU2Z9L3eRjcUUxrtkq4/ATQICyh/YX36wU5BPY0Xj6jwAZrj1bJ6dT4
Yjm7phBnXC5nwdIgUv3YxhyS1UvXcQbinbM7Q7Qqx1dhit9sVKry6blmbwIxQQ6yRm9ENi31Uy0Y
FEVlqWVq7iwj2HWauUsjdS+lVCP0PpEW3wRcynGVUgv73JAgaojEYkPFdyIzpzLAmTC9xV/idNw0
MsOXqgatQDnduPCbSOy2tlZIqta5gCmh4CpQtoiEMeAwaIQAC55sjZjp7NAy1MqXOfCflc1JFeXB
qp2+2dM+PFTBtK+qEqxGYLW0L+yH/NqMHc7i+JxrTnvV497tCljbRuoaDdEgvSONaCvxsBbomjIM
UEJGq7eWunmTtD1yKyVRzuFUX7C45vZ8SBUq2bF/7E3xKBADK0Z19K992l/sMb9Yo36epPwMxkRF
3wrip7LSg4KUk0CGvf69IjMH+r1rAd8NF0o+GfHTJWcog6vXMQbCYPYvJbcb2hN6cNtBBLuewKgC
GWZ2ZAWiZ35ANuuaF+kUBUxjDSArAeYlJTnGMoL9mpIsveet7+RluQkXx526sagrUxV7HQlniFT8
CxMwLaN98mbWzdb8Rq6Kl54Zjqqk34Sza6XqwaToxsyhjfFebYrDULMtlj8axXCsutzHmbWTKETJ
pwaFFKC7Inh573ti9poUJi/nB+z/TsL5oUCc2Mw9oQvId+hdmS+6nd0hTq7GCL6FmT2qWPVFA7Bj
V24nUTtINUuFF+UUK1QvzRUv9kcP/uVqaJii4HCKC+Xgr1MJOHP8GMvhLml15g88bWyYRFRtsq8Y
Zl2FPok0HEplYxNIJvDGp4KPWfsygHsKSRuY1N88J7r4dKDjOVGxldmKatpsgqbxSarSTMLwDRNF
LA4fzlC6Y2NjC1sHiblrfoEztXaoRnCswHrV7kH6o0+YxU1XFQdoVUoHkqhSY7rSh7iPlNjTqqbj
17lh8ZjRBQZnZQ7mPkaN8WqeDHExHnDOjuZB0u66SHZwF7fWAzAb8+tE854qcGtjGo1gwcEUQy62
izR7WWT3WdgwnEkoa9L1SIKt4OTHfmovzNhvjkxFtCSfwQwjTMwCIaQP+F0GfQNpdhM9W1rJYBPy
Kh2DIPRwwnpaLXu5b3rmLLx5hmJd+V5meZJ8rbAdEKbaPdtzt9My+JLPPaWJbEV8dTzkXXpQQ2Wf
G0RExO+2AULIMLfDWdWEE3KiMbiTopzk0m+bsV3bgKjpl0N10bsvfUSnszU9+m7HJO9PxZf2oj5N
rp49wKxHjKkQJbynCnz0D5bY2UUIRFbdgk1Jh/k21vLFCGgENkc7j91YslZl7ZZjS6qb5iJYNEb1
xnSdESnhsCywK2X+rlaVK0tQUg2e3ep9ZmuXE/6MZOm0D4cCZyhqCPgT5IqEu8qkVLZDb5JG2jzj
WsYJHI7VYWJnFgzQ6+F7kwl8i+Fa1Eiq8l1sYxudhs7BTRfTYoHGSGLF1+ILFfkqu5FhWnfNxmaB
apHWTxUGsHRjFHu7rp6bU4l5T2EGgOmzmxa8u3XH+H/nQFEFXo100beOeqsfZnk44BN4BMZ7s8zs
nrXKPSc2bgyuGEdbkzsBc1/TE2NE3VC2WOY1bo6ZMWBHwUB/jUzFYdiZezQg6IqHmwRnJK/CF7P3
n1RqaZveJn1vaRxOkvUmsve0+1DQvMX0O+AuywNS4UuA4XImbq/Nip0xgu6NqhVyPI80LLKaIKY7
gwZhgydXpx0CRlKXVW6CHDLGWWuUDXGsW+iXjAxTePD9tFZRT0WLIrv3mqgg43mvDe1Wg43Wg1o6
Cbu7FbUjUadHVMPZoelGWjBw4CZG61v4YwRg9Yrx6ofhm72d4XQoXo4ZDxprS6gl3rqBjSqUXjqa
bipsmqB9zdTKa6uGJVS/oFRy6skNpfkYDTFYTuL/SMzDTBfXyL2LlWtYmAj5DiQp2OdXSdU4KbMw
OymfBtpRlBPbGoJqolzrrqYXka+GiIYvjmIQv3K1l+ET9/52IaEXDR2xaE+filhEm0HDVBtHqWuP
Red7+NWFjNOsm+7V99gcoW8qm3KSzj0oecS9jUKeb/cy2bTSENqbkMKyYF+B7dCJ8273eRYwO6d3
OQReP7hpqT5monvCXdkq/IBEowRr8rf6CS9LDPTlVD+hXNktYlq9C+AnKTEuHG7lwlz/mDDGKRPn
hXFf8kur6r2jfi2qBmrUR8ABOhxcucAKxSbQ28G5F8H5h/o17JQDOywiqPEh4rEDEpGfCOIzKrfZ
663v+caHgkElJACruA4DHZqZUIwIIEKz6FjoMn3BSYxGg5CWjepoqbJnoyIVgcAIRTkw4fGkHNFX
Nq05/2119atWFmdgVOl8Ufrk2qTTVQ/NK5wJbtQOK0hIe4LRVSJ1d6MJ7qSDyrV1EpZyZZ50KSf1
LHAkr3opoeOiHgzgeTbS+QUYQP5htYlJSI2+ZoV/6fApo40Okk3Sza6mfG9HcIhkG1L+s0kP2qka
JQ/ucFGdeDffdbp/0Mu65iyf57eINKTEBAOQbweNoELiFaR489fVnGEtp7pfRMSyxghNQVSnaGhs
PldzWSv5TeijbfN1RJcZFbt8yACE+EtUAGPj3KQ4mPfGJZ+5RaH6zPbevEktM8AjbumVJt3gcULh
0/DHI+lLmlOk3MKYHqh+HzFCmls8jHCnBrhTGhIIhTUTTb4ewl6SAyetHkuOKBZu2Yi5GuPY7TTN
ICohyuXDNroLFNbSup8ekuBV/UFFEQxO84wxO1aUc85sOlRX+ZEGa0SanoPVIzBu/Sva/bO+DYtV
uwTFvFKUEG5dAj/RHqSjLDWnliAKEdJzlXlIE68nzuKtIM2rRTkX9ecK4mfe6iSuHLGbeu03o8gX
s7w31dox0Wm687J0mUgLqhAZ11RSoDAiULctpBiTlt635kAOljPd6FHtVGXkpi0OJgmAWfzClOAP
0oLyzXAwH9EZXClKfspG1TPd4dZrifcMPhnCyPxmdKVrxnQImdLDvVIIOEec7ghFX+EIuWgtJMDu
PWd0P2lYzoDAT2toQDGOzdcWM/34ygkl9VEov6ZmdyWZ8l790Pz+EgfDxbqQLX6LmRKYjBjkfWBo
e5lfC5kqKJqVkFIn7eb9FPX0jsv9yPr4vNBIyebC3KxcGSwXBvnPYLGULyxW59CYjrorg83qk5H2
ToHlK9xjh0HgyG7WQOT0DyFze9BqFfVqFZAeW3gq8iLBqbAo3wGSbirT8qpB94Ze97L1NDzizX3k
GP+cnYLqyIhzb7If1wjZKgYLPYVXWbmdwbrCDFmTtyN114gjfFyB5UpwvPuxgyAg48Q1NvgHV2Vv
nerOOtmFfCLiY90llQsYMIbGQqgDkppkJcUB9m/rpY42YYjvep19dMm4N8uavMt0ryMMgcSUoC8F
YLVdlcYX8yqGlYS1JsSwH24Q0x7mmSMDooK5f0472s/ED/bJKxmKDs1ddPbj9lu/6ypmo/Qu976S
IgEXZxSjS2g9AQz8UjEjFHDOwL3SOUNNASvHxrMj68jMwAtj8/C/mwYzpfmapzRKa+LXcq7xEVDX
sZD2Q8ngAuFR6sG97ez81tnzVZDqkutcrZYcIeKUYxer22Zp3H3cy3i+ozOeU3I8eRhs5URRfzRo
0rj8jfZ/2U77sWMj6MPdFpQdVwAAD3pZAyVjfvsQTgDW0rqbuXInYmgqxC0S+a3kHEvLNsA2N5sl
4sfMBdNaa3uBoGJYAoJNydFtzVEJtVayzInAig8mYz6LO4hAefyRo7bvso6WbcrEmwQslgQtPLVG
f0JEekJN0MAfUarhLIbunJIoGHAyBH6OYzbAMdsj4awt+gXZWqb9UNB+4KDHL+jBFrtO4xTExCyZ
QeasusZ7VnxJdxSmCDvilYJKl8w5q3Dtjs4Aqzd9UaoUmpAm+WGiOFpy6cHxoJYmOwRgbnSU9x9m
o3ImA3OeHWPD8GBgHe363kYZn/d8yZMHK9cfRsFAvpWfA2SxvlHCFT8DvmTAPF0KWCMGClmiAS7t
WF0y9FpWj25hFCcYpomGyK8Md4Z0zoVns733ZgF1CImWUeEMExDDcKdnnk/8RRki9R0upc4RscG9
zlwkcVKGbosnNdlikmyttYb1NzS1XcoNW9B/9qkwJ7fvLTdsk01dYALmeBpl2PdQ9lGO+ZhpUvby
wCjW5Uc6YqCT1snFf+kXoOlhzBkebB9yK92PhbY3SFZhOHJIv0zSugQLWRoPGkoHC4NUVxGmXOx+
JI6Bwv0U0mYtZNtrqg7NpX0co+KEXgDWSrjYd0+ikk/5tsqqK8eEKx2cVcgZDC45oifyv+t51xKo
SuwXtoI22doxIcoV53dtC6Bkl2AhDbCQ8tPsfLgZkZNcWhW/m0SPwWr2cYAwnmZksCGKSQov6Qey
p+GtpE/E2qRbqtdNs4fo2kPxa/T9Frj+1s7X/h0k1WMMPtu49/E5EspV9OZFDwwAyuhoIKolyPDq
0ZXh0+CpiAk8hCj2m2atpn2SumBjJz3eFBjaFcXiH5+aOrnZ5zKG6+KQEwFUOuLJbMJzXVkXyZpu
DJrGconnACgGhNj/MHwOOlF4TW2UsoDHve82ibga4yDCq2pUOSrvWNpkLyiNSBJT9uDVdgRNbUAV
PY/X3JI9H6E6E02ks/j1650+2zucLr6DfkClGT3StiMIQXmYbkmmHRmFrjI7Otbf5ovNOF3jcF/V
0HZUPtx4pxsebjlX0A834Nj5UUmA1ryfU8R9KW3e29hN6+hcPc+j7qqHqTI8DIfAI/nIRkbnNB/x
+5+1fDoLgNpygVGfukKplVNdBSemZMcTAqdHcRum8gVL4kVDFa8Wr5oerusOliDTX+NINtER3/O3
uG8uSmefqylF8jefNvVjaoDUfWOu9C5ommQ0Tdqw2S0MnVhutjyf+ApVRh8BeuzINceV5sCPEbng
kkYbGe6+QidaxpIc0cOcZB47O92BMLlpIPSH6GOGUMU3yua5RH1iRCwXQr3Elnrho7/EJpFGIyFw
bF7SCPB37ScMkUCRTTWFHYj1AcR6BmIdJuumYwHjsBJsLUBBKKHpU8VCh4bB4WmtI7GokAxeU6CZ
vSstJMtrWDCIxWzT08dvKnuj+YSG9Op2PABumuilYSOgOjbJA5IRtIKnnxkS2wRxgm9xU3XydHul
7tuwY1PmsNUsYKVmU9skkR2/8eRv8l1FtaMco7E6v6gPE76shAweYpLkplv6oTsGOtNlHPId8SLz
3UzwX5jZ2fgiP9QVUxMIHekQH9JV5aDPvpTWcGW0xXusFWTMzxkKO0sTK4vT0iQRX59tFNEiBVU3
ExrxkP6kwVE0MxFCjAaUaG9eG2n4GFOxJZaJ2zB8xPj+kFytW2H1z28KOzokkQ7+/FJKmvJ4Gpwu
x3A5vYSjcCy7c7Xy2ilwSGBXWUgp4hkzEbATn9NcfJVa6Vz0B/KfDro2HVUr92xkYEPfergrPJmp
CDRSTPhgc2VEtBrrY3vy5dUsV4w6522D7A7EyI7OIw/n0yJ/rc114gsmmyhXdzKb0vw0yenz9DJx
3GHrDOx9MliYixDgBBzwVHYzs3Y6/J71/For8HHB5NvDPTTyW1gTAle251b2vrMXOjOlR2KJgw4G
y/yn3/d//YLdaH5iOL4V5VRHQdh++s//uJQf+UNbf3y0p/fyfy/f+l+/9ddv/I9T9K0umuJH+/l3
/fJNvP4ff77z3r7/8h9u3kbtdOs+6un+0XRp+5+AkOV3/k+/+LePn69CJu/H//n7t6LL2+XVgqjI
//7HlxaeiKLRYP8vAMny+n988fye8X0PBbESf/OK+uP9X77r471plxeQ/0FBhjxRkYVmC53XGz5+
fkXV/8E4WRe6LNOst2Xz73/Li7oNoZqIf5iKqmuCSs7m/GfTnWyWP4ovaf9QafHLNhphXfnprP7P
n/76z4rwnx/Mf4NL+VVtbAEBlS2bd/fTra0yPKCw/NMY0IARtzCzg+uos6wZdRxTCVnQigtSdAJ6
kFQPJzUH799YUIXKsWSdgHGTpi0D2jZaE5dNGK3RnpNhjDb0+TmjtZdpEJhm7OnCTxUd6lYKca7z
9XYMfkhl251CKAxaPd4J3jR3BSQZN7TKdktF3ZeaI0pQHnJ/ZcaCQCdRxp1kz2SXauc/fVh/XI4/
02I+ia1//vgC+ShcBYNhCTSjX3/8ugyxqrR1cJXVJN93Sk0nHezp2ux8czOdir4mfnGWlhkR9J0G
NX+RkzczTW39psEFgEDojap8wU4oreQS574qseT85l1yI/ypul/epWJbKn56/uJ2+amE/dOH1FZF
2OpWml7ZfYhCzwxto9uJRRgKS2ZeRU9GUaqrNJgkTBvzSiZDY5P0049ZJvgyHOZ306ZiQjsGaAyu
/O966Qt64v81H5a3x42j4vjk7/y13OF/vofCaGyqgOHDlbHBdE7hcrvWOHxVZJPulVQERyH5AWDL
pYgBXWGCYLN9RT+Uc96seCqxtbONG5mpnie1IG4Trn1cNMiayuCRLq9TDfkHpJueztf4w0xhMHNL
xytuPcz/vTjUMeZycKGG3H7V20acYHLDSyqS8l4bY7OKIvh9AhXlWjGs8VZ3wQiazYJBrOPtV+yg
WjUzJ/ohCXLXnoNyF2jix28+xEUh8ukq2bIiVAs7hW3gk/31KmU+4OOuzNNrXvfK2fLDd6tBA6Nq
xIr32gRjTKVTF9VptjPKGIpOYcG3Mot2Q/ZNDgs4cIeupZVgJT4zoEoCNaaOO2Gi7R0Jk//rt6v+
qin9+aEir0b3qbNuIbVe5id/uucauY7pNDX5tci0Ys+T4wySeWw7UlXmaYq2mY+8T05LN5sazYvo
Rdr+Y5b4P5RUKQggfRpKSbyMberNFqtLTIa6aRI2Ni7X2OztF11T4t9gJ/RlaPPLNV66YDLDHMsy
VU3Wlzv1T296ji27NNoiulpa/iJlubKA4jCJafpHbVbBYyYtqdLgEEGxKXeZo9NjW9aPWp3m516z
3wyJBu3PbxH8L9dgPApBRSmdgnkLedn1c0jy1ftAhpw2ATgoy2gLYvIoTYOjBEboZctnS676KpgL
NAY4vunAWUQ6csfV8wQRPmbipw0+kTdx9tgQmiZ1zVGuzOlWkebajUJdmTVawGamnB6XsD+ToPW/
/nB/Lmu/XidFNzXIamg/BPnwn55Yg6y3aOxacalKudjDx1HOLUS9xp5lhm3gUBQF1zHxlMQ0xDAZ
gpLwD3niXF5xHX7zZn6dxHGnUe+oqtAUwxYm//5pCwJXTmSt4TcMGeBXBsPgBCWDrk5u5H2Eg8Gg
0VQu73OKVQWvV/AcmVBYhNJ3aMysb///b2e5KmyIKjss+/Kv91BrKVlHL2C4TGrOQ2hLJ1/CZkdq
PDlFSjTRIhgpSxVizXqfmyQP+LikDKi/zb9tW6n73RVSl4/j148LOxDrqjAUazkRfJpV+tUoAqkU
40UdpnvZycU5qAiqX6kptE8J1P1WNBJNPtCDWt1bR7toy7d4ufNjCZxyUrHPztjGJiPwrCHJnaZI
gENu0Hw6aUnCCArLcQVsFvBPCDLtN1f0X5YSjZOKiTR9ObjwWS9nkD89lRl3VMkeJl+sZQEgW9qV
UF5ZyZDujIbeUZwiM1L8MT2VCWZzTbiq3DauH/WPf/1O1H/ZqXgnJtIIdik6Iern+14xukAUjNUu
Sb1Ei+k9Gdjo6QeOMvE5KRNrFzUyKcMMIr2Mjr0e9tmmKH1pW9KYKzL8E0kH7TIezsE09zspLrh4
oyB2LytwvRM/J8UIyKSwdNTI0HZaFOvXNNR+d0n/daHj1gQYgj/MlFWaAr9e0gqSYTgQY3GxWhPB
TWSn7twm32eJmWhkj9kmoICEDFg/aNpjVZn1OfCzvWXgu52nPHvKgTTgKDKMlVH6yl4V4eD85lr/
y6EFmAmXWaMk441yxv31LcpmmpiTQsQK78Kp/QAgW2uDA6mMc55k+qH2v1qKWeDFaYl6AS2eFSV8
/ym91OX8VoM/u40MpKdi0Ny6GTK3J01jW81FeQwXR3ZWCYz6PGx6JOEeTInHVRM1dIOh+c2P8m8e
v19+kk/dl07AKUmGUL9kmfkahAwk7fg3pwPt314tlkJOogq77uc7k8WMuWNAT0DFpXwtwsB04Ulw
qIsZVCbguOhl+iDJw+rrkOPzEfHHz/9rS+S3q1Dw10FIOE4/YNEbJUTmclCfIz+BHT1A8lFoZMck
7QaZRoafvfRuBmbRpVW+Lw/uro/kc6XTW9RjlPwcmgjgtl9bTbsqciEdK8vPeY3cXGeS9puH8pNi
6ef6b/AsymxJbNuy+Wl5aGJttnsTeLiuahhMZftBiciE6+uoW/VzxHlWbuVNbdGPbYL6a1D61rk1
hxj7wgT4xQJ2O+e1fvnr+1f7N2sFXVPUkUhEOLZ9PktI/5ewM1luG1m37hMhItEDU4KtKFGUZFu2
JwhJltEmEokeePp/gbqD+9c5casGjipXlUyi/Zq913a7yapw/j4S6shiCqpEh4Fg4+WWe66DJyIV
0F7LuNpkMMOuGm57RK8FPZ8FvGPU9qbuwcIkvSOekdffah+7WN7Z3eTXmNxtMDZoaAIT2U0wmAga
uA3GjLeKMGP3PDSaLJK1KM19hNxOY0OfDmbqDq+qIeMk4Y88oDjp5PVfvvd/udrpVZnsIZ78L7XB
4obu6FqtCYuBNVc218FeMd6E35kd7CFj8yABe7bLuFkckoT8JBUbACLhzlREyBsq3PZeCHp2dP2d
bbWPYVwTKJFZ82Yc0l1vmdbZZJ4YWVlcHfuYhbMFduf2Ps1BWtfJWNybVf1xO2I5SCfpo9Ri04bC
w6j3bHmDfymH/ttrwbNczCFCeGHId///H1UkuZgEyPGVZf0jHzSG8BB40uynxiVelLHJDLTxQ6yY
Hqrpd9YHH4sh+nsa2k3tpPZDlvsfGSGFPrqVM47D72WDGHNYkFiKtZAayD9oWmXuBEKUzEz2fV0H
/wY+XZ+n/ygSPMd1qJ9QqHMG1yfM/3rLlnUI80eb1uPtquFsMSnThjxP+YjsNAHWfavnzMZnsB3n
zakRz8SnkaP0bDgFGMEGVYNoYoZdmeefqpa9jTGodm/a5vPQwwuUfZvvuiLLwdHqN68bI22n+ORy
qzvOST5s5oE+pExzgPF09f/3dfnfHhNesPKxbM+HWOit9+v/+n4h8wUmobn5mHg/07pn7GplAC1x
EHVLEzyla0G2FiJn0Y+vS1X8aPI+fOpba9wo2T+l+t8Lm/9o6ez19csEByajz5H/x5PLnQB74dQy
H0N/AQyAfd4r2Wsb0vowhyCIAtYBDITl183jStJCOpYlC7fxBDGYhSI05nh4nbuArMLeTR9Kir8n
Q9nuv1wd/6Xi57AxY2Qfs9aS/+w+B68GghOOfFTizUHZOeACihLBlNOW5x73CiR7AFGlDF9mY+W+
iyS7sGvTOvP+7bOsh+WfV+pq3HVp1bzQ+ee8IOzNnvC0yqIeJE/QnPrTJEieNwtSlGT4gDgTpch6
OhOnwFJiNfk2zYj1m9uF9K+lDY9NQU4CsZvxISdU1JeQMsxelP/2Qf/zFcCEDQ++s57j0HT/cUv5
PZtlm/DQR9toSRwpQUBoYtMOjRgKooMz0ilTL+Tts5qfM4cmSkjzcpsi4NpycTYtTZQsYOOtESX4
/31DBP9ZMvDpHEDLdMq24/wTHOePyL3YOAr2iHG/k6M2tmEl6l/DkJBO16Nu56Wq927Ye1Gs1Ue3
KpY7LGU7GUgfh2J8nhIL+lXf1XtlV+FO+sV+tCt3N4yTvXUHoyVrzmF0UrzaBtFG0yzMS9beZ6qZ
HoQ9PWqbfFinAV1st4jMEnfw9momb0G1Qf3r9nfJxGp4sDGA2rlGeFI0PsXpR8roZZ/KSuEJQqss
WZ84RfNgemTxfTV7qXU1RmVsDf7a5AmIpbFhROkU/YOmqNh3aNQW1GdEpfQmSJkFybdBB5SYK8Jj
bV21iYY/I0Ud4hAStFrWv4KlTO+HCvSdOdoorboSbIBYsblI1M2kbDdGPeZHQ8NYMbLllAwuSUDK
fCO7G1yCZbPcYd9wO8UBDqxNbpAlZ8YhRBEf2bTbJP9ymvGO/pcTzUnmuWdyw9jeP8d/7LegPvTj
/zzZl3pKL5r4AZ/hg6t/t64oNr2PqMOvPN6fHYzfBhtLBOb1ZzDhyszL+pkMJwIcEv+S2O5PJ+al
3q+1sxC8mspAYcO0gQXa09Syyicxe65Q/E2j40U4NtId4VyOSF8wk0iOWvq4ZOGnZbNop/4EpFxp
qC4Bzt6xNzF/1frNcFYxCN0nEcM1tcy1N1xyGBwGCrGUp9lihZh0JRIOfenyZXgysmTnj7pmHBfA
xwtxZJb5YML3lWRKhVjXN0USwvDP+4diRjzu5ECt9ToXKH2DaPssxv80KZ+dl4dwfcHRMDX1DhIr
woahRukf6PeMAVyEOrneNn75Jy190lkTEMdLVVqHsRgAkvgFgUdN/Hl7jVpiHj+cNEn4712xzzIU
HlX47obVtTQ8AjrRI2HZ3KHr8i4VM4DGxf7NK8fssb5IfbEtbqQEVb2xWuIIk7myW293aiXDfn14
3Lq0kAb/5/y3HkFvBU720VUDAEE3+DSwGc9EMn4vO3HXefzkNp8JRFmHcmWZkybgAmL3fDeypjyN
ElScnm9wq1rlny7W7tXRyasvhmCD+8a83mYXVrgimEU4XC2n7zdjKr7JAYLWNP+E2vtj7JuSyLv+
MwgpSSGfMvmbP8iXSjCUOn96n7WyYpiM+HYNqNa+2nhOPJOmZ9S7vDVIZhDNhM9jOdVTe0qdpbmX
BRgiRV1LjoV5MVsGKryjVgb8wu9NxrYf2Db2S1NfXYk8deq+j6KgL1wfrcPSmZhZENDP8sNXCfnO
rKCdauCMMUy83euizFiphQZAX2ItRraqUFI5MaVJs7Be6YB6W34wPHAjyTYeDRTqMAuLcEVkQUDs
YJXURHbylBs61HteGT/NzTQhNSViy2hmAheKVkWo3d2dHvZlA1XE78GgQsYOCNMBPUYxX7dPPVNH
AVI2IK7hQa7v80kPIaZLb4iCMcMDlwuQ2qZ7th+ZLxr7FJbXJpXxnSWIga+ByN33AtJCY8ofmnDb
KHVw79tI88mjbXZ9OTa7hUHUxRdhv/GIXcNvjOQ5TmXEEIBNcG6wawyJHFjLUHsh04EAYEkGuzm9
2teAxS4D3a5gMpS+2wSkP09dm54MbKI72WIE6dnYu4Q4MHdgyCV4HSviFfZp4RDoY9bJbpOkNtnn
6/gzFMwofZKzGt4jGwAW7jkrxYmr1IxCTWSj4fTFznTFa5U7DWygYMAnzgStduZxH4v0w4r5KAWp
zwTxgLJgIoRXHWC+nU4XmwHRYfHMcIu7h6jCeIiPTQCIH07dfKkx2bFRwL4dPvJHDd8s0/kztSji
R2/5prHG7whTX8p2BxP02+1rpW1nbDpCV8EMTKwDLm4c9q8w59IIVKaF85kcqaI7kk6X7ZPJ+4ly
eY7GBdcbt9RjnBDSsJZnDn8ce2CsWf0SnqtCiGOymKfbpZabDook5EtZzI45JzcUSSHIDdvU/imR
v1X/MwSpngRJCTWPkZglGtQkXXpS64XvlgU0+Nuc3DdtXKHl8BdG6K4zvexeq5zMNVAiy7riuBVz
Q5pzE8gGE1aNVhgI2o+URxPuxh8p973hCEZCIeQp11Lbkuceo4I+3udkEYuOp+6oQjLO6DRvLZ4U
yaEWkHeMVl4aWT2Mjf+90EATptHDMzSh4EuTjDQC+6kQ0VSWFtfK/HVOb7figl5W2plx0L7tP2nh
OE9tX73e/t0YuAPP3wEF1YxjgJCMT20Vy0Per5wg8T6RDSRqlb0MIcegKormhezPMhpG23m08450
z/WTVr1h7yp8WeFCUns8tMvD7WEq2iwaOkImb/9VXKAorYLxwY8h4xdzz2mz6leBfvWpKMI/eoyZ
5+Xqk1H8nhnlsqmqTGBZbbJnJHC72ykoRfIuPVVv6lDWl3Big++sQ8vbLJOmvdnhhuQOiB/IX5y5
dMwjdDe9l4X3WWu3ehDKKiPXqWHgNP9THKapSRZnUVyrvttXATyZ2+cN06U+dI3DqkCaP26X66ja
K67WDZEW+qe7+MhyW5/Z4hpCLef5u6i8ejfJnqwIPkSQOd5LT77g3WAz4qaIfy1T8UPmc31eBogt
wiG5FSsaPTq03hNT2xV0f1V+G+LzNM1zoFMwnLo0p0hWBIw4PJGWRYDU76YPpXrmDzlhMGkm35l9
cvev3YSjuxlQpRMTaceluBRvpg5A4KTOeR66Zz9Z5rvGIU50QMzvJ20TkWTM+ngxCF/CorbhTiXX
uq8aTO+CdWBhvDShxNPnoOOz5PiwOG3wZBjTmbKChNEGNrGeWBG7g6nJtMHMoFKul5RDeXVz9YDx
/m9L/sPdrUiKxwFZ1iyng1Wq6nEyfjgWgqX10czNTU6Y2zaYK9aQWgx12w6/ZpmCXVSO8xDH1FRy
hNiGUYnjOsy7xEGO56mFtbdhqGNblKRMuqDo+xbx8Pqjc+Wm+2ZEmFUPMzGj8/RaxXbyXJAQabYB
0HvbOclKP5dJYh8zsjosHUSStwdT8eY9brBqO7CyM/gZ0QBxcyezHuLI+kIUsOSsv1xTPkCKKY5U
VuO9LbYTArlDW5DJPtLuHhXC39rEzmCj0vs6L36uelI/XuxQtruOWRtvNGrkObk0YQ3krF22HkTY
Ta3h8Wd5M350M1wrWxT30h6fFiVRU3n5fFcqbicAjFtDBHgIwHlMGSSv0UJum2Fsk9W1IdxHl7AQ
vx5OVg9duSnuJ+Whi6eIQfGAd38Je/nkyAxzDq95oesLeFjnEnQfPAsshGKK58da4dH9nJA1x9vb
yP5263msyq7GcklwhAxTSJpUyazp6zHES2/9p57fRsqPMNhVHjNkRaVObvKjUZGd24zT563RuN16
i5/2G2jDpIW0ZXa0hE3y7PjbS+l2gInwi0t8HYkvKSmX2yUTcOXXgViaDUSXNeIpJFs+trV3Mevi
VIihfAiSdiPGNIiSXs13IyU372qkEY42CVYL/OMSFOZl1uafEg/71hiddF9xMrOeZI6+JbVT2Q02
5pCkb0qW7VC/zQZv1yBVzY7a/zuha/cBMuD97cWlByc5TJJWoLZJMO6SHEk1VSEdIOoKUl/YGN02
z6Lr7jIzUNEkJnhy8QjEBHQB5m02SOvtXBJhddfAOEQLb56MIenY1zDlJBridqxMZ+QVMtR6jVnT
x86R3zsW/2i4kvrgJVO6U3UizxLC+HaQS887B9cjgJRdYo4Tdshfrk0guTeH45bHk0PAVf+LevLD
mXjbxesSLcYZMoNIPBKNgrHhWxG0Q4RWZbqSpnA1M6k2cV0bD0kJFqjpj1aRfC7uVJ9aR8rdBEFp
W3jcFHWQdlEhWyzA4Tyzxe2ru9sFtaQ8hcqF2Lsk1/jDZihFo3lJOtLa85joCIJd5jIdnscEozYu
YO4K1T2HATrUDRan4jUDLbWFJRQHGwe2g+PUz3LwCBZyYhyogPOSeCnetfG6mGSFxeyiL6PBTZEZ
AQ1ocEx7gksKTHl3yeg8If/MdnU7cBQTCuhbgcT8fw2JIRx83c9Si8B+yAy6+rV6wsvc8cimmbcD
849bGTbqVw2OxcInSxy9J+zqaehe9CAMbAmkFnANHVINCEm5vN1DGf5RrFNTFADYzvv2q3VjS+gV
bMA6tt47MLDzdnCtFyqqgviq0DtSmfe4b5jTjyaXYWsuISI8lPssUHZ11ROwPQSAzLHoUnGPwWbs
XGKrw+JQdqPa5TlD4awQ3fNC4m60OItmqljDpc0h8RQNfIEacOxjHoTfb3sh0y6xZOZyvLvNHrwl
Q9rdOFdB+l9uS/7vGbIxquJpwxPjZSmX37LLKMBdlUaq9e5HHGR0HEv2nPU5WXvk1/LpMOwnRXIa
8vnTmNPPcpYo6yZJGQUsRpDCuM0M+LeDgfMDZPfXjirIQzxnNKXrEINkIjnApTq3LSNUjvKvJLde
8sR51XyiS+9Mn77jf8vYHd51lDH7tgovTljWm9wW6Gul96onGRwYhiHKsZ2aA41KU9tkmwTZvMv7
NLtkqoC0Gn8Kp+73tqjFtnLVD1xvDValwvWORpMYwACtZz9Ohn0RL/V3I/ueDocqkNlrardrpHRV
vnSs15bQ1c+3qrFldbYZnfDeXMuBpJBVtBDMuL0dcZel3aUoAmS3qvjq2FM7v7pdRXZI+pSFQ342
GCTuaqdwN+wB5v2c9e62K9P3MAjwshYoepoxZJubmFbExooIsXpMd6VjjqfbtePHpRdZqicotrGc
feoQBDOQ03XQwv6IjXJA8S7B5SbF01IiNM8Ud0JXWT+pWwkuWxfbU+D/cWciCsppIVqrufjEYl4z
ro/GGRZ68lVl4hZv2TSOUWAUUK3W4YM/AuSvM9zts+JKQOkLKMqpqns7DcoLBy1KRQCteiqeWEGl
gSGuPNATpGropefZpqEjRQMFypouWpSwox3mXGmno1FzzLqsHu4sWb9bLjR75cZ/CsdlNrh2vqMU
YISylpmNk1xozTFmBj2D6foOQ5m/xz/dwscMYF7n2UttJG+u686Xnr6KFM624gAwJb6dwH50f0NL
U0/J8zgT9mQYXXfKmBkA0adlT1o36uZqvveHK9v+eBvCuNibffFrCFy4YfRO0eg4rCpIi9tZ/jqI
q6FWOUu5oc0k6mJR905fsQ3UazRdcdFG8KfMg+LF6oFJiDCOnLlrDywnH/ScmReRhW+o+bBOmAry
LRHKXvLGzqH4FoyAkk38Tl7W0QuQGMoBvBhYgb/enzju8p7U4rSZzZe8mZArkP7XEXnGoMT8oZz2
XRVL8mQxykA4Fl8GKbENuyPPopKg66Qws7eCrMRWwgueiIV4apMCgZHw3qEEUSNZvDniDlx4Su6a
STzRUzCBHOrwZ4YQth+0V/onXZZMmhM9n/jaL4nVIcQmjP0llGxLoMFO8aMuka8Xg4txuv2TBTu/
tbw/mETfPN4XjlOUv4X4iYH+UCvb+9Mt3lsTh8GT8oxd4Mf6KHLQBJKbCvRbOjD4Kn8y+iRdHnUc
T5TyJ4rL4sizvt/3AxdZZmFgmgqumxKofo6TRhrS3hUmUL/Qk6B6SWS73U5tiwCdhOqzi5IUhlMG
FN1v5F1R4YxT01NduOkfkh/tTRrviYguTh1ik8ccNeFGinF1imm6Gvqbb0JUf9B+HxeeiPddKCFP
c0SdtPejWcOEXwLYlsnSfc4ZNrYgngXTqe5Nr+OoLmhPbHLhLGTIofTYoewA93xXNMyYhqm8LJb9
N56n+lh2qAEC7AnEoiWP/ogrLuv78t7PQgyYs9du2n6e/gjYON7kextraMLjSKZgTCFfonZgfSIt
rpK/S1lf59z9nml366RwHGLZxdGCREsDEjEgyO60ZbxzYHhLMNIAWE+1PL/7kjBiqgQjwcxqB/aO
XDM8TfFA30zONxPiTTs6zx36hscu7/dpOf7sodQcWBZjGtXdr6oDQhT7EsIHHVFkzXi7oaZ50mwi
6BlMKvMFhEGV7Pq41Zsgp3mWxMbPZvPstMm0G3RI56PKu8a1fuQyjDIn9raxHB+XZGWSNsToWfJ7
I7FXjz2mEju+6o5hVG/TrZQM+wQmJoHfFZ1FBanTz/Y23uU2AHuKIBTVxIjpyvaivGJLt9g1Cd4l
o8MiBJTjO69gjyRoqTLdNuy1XSRYkcEoeDuX9E2OkUZ5aQWgeX8TgM4buqsHDmz2YKT231CxK/S2
YtLJxonD/QCkfFNz8x2qeflWTeHVV8Zn0+KWt8yWyNBE7mVjxhE8T7U1FhZPDZLokxRs/bnSwsF9
mZgW44KwCHU2Mq5d6FiSaSv0DPNusMLX0goPAdkyG3QPAjwvretM2kuQC5MuIxDIm8QlxJk82d6n
Mw7DbsY9PdkpWbglKyRyc/Zeyjurtky0OhRleWDerdv0kqYLHUFDY1MQWpGmr4hIsQuzNzF49IT9
amm3VLUV/niKDTc8IUH9q9MF2u4QgybBalXPs39etPNSwCje1H5VRaXP+k8Y8iFWK6OhyQiZd6dT
OknIUqcmTVEp+puwK7CrAowZs2TZVWNISBM5gHYcbAM1YuUO/zIlZGTV/vSCkPNBIsCGNu/UThYL
2BGmOpT3s9IxAjQTF2YcxK+cHrXH2vHNzYq3xZ8wHYac494YHhMKe7rVfbVCJYgmKOi+gV0IAQDd
LV7a1vlb+M1bmpgvydBGaefpbSqyn/nMQCEPcU8LQq8CUj0y2/w2oGjdtF7lbmWT7sPR/el1brOb
hYWno26CY5DiwEzJKY5KhyP4nPgp/iO/uuo4yza5K6OxEOWhgyG2nX9SSQx40fwSw2QVeXHxkiwC
40g6/+wdKsG6oiqzF9/ABWYSx5tRmO4gjeF8cZ3vaiKfrYBqy6ao/Szz9tRNJPeJtvvrDUN1nPzh
wQhjG806PEdPfReSELFF8qX8jpBTC6B1N5tPgSwAGeJSmiYVtVWF5596frIQhwfgMePMyLiGNeb6
JSdrlw9oMiC+U4b3Yab5cMel8Ob0+gFfSVmDCfBZFB36sTq44YCncFCkUFv7gik4jt92y/1vQXPL
+kOEqlts83A6WTSwu8Tyum3nqR6YLkiFMEj8c863qutLV5DWHfN2PLJe3jBj23uGSKiBIXlmkxNs
pJv+mri1trHjYZ03cL3G/QqteAH0QOvTlkGkG3+L9JdaoT0ZFiHg5PVtOJgwx8bsfkjdRy9Be1JW
89mT/ZnY+MXP33VqfYSlyWIOflDbeh+JmX5WbGs8g6m8TMJvulTBxnLLMAK55W7yPCufSg2Iyhx+
FbZVrFZjXDd1bt4pNbK/rRULuD4892Tl5kwowh7vbeZ18dXKuvFqsHNRTPZalREfBQnishjxQ24U
BBCXigdWzVXMsRj3g+zAmGsz2SnHBnuQlASqpvafdBqIqgxTKoQ6v6fPIjTLMl7csRPflMXTU4GB
fliG5M6zdXA0yIjcoUQDBFuN75Oh5MUUv4hS/OgMXUCx2Jtsfu58cyj3saz1NmSedSw5yueazr/w
45dFCRh+5FUeWpJdj6NDnmJI+ioxXtnBH5RCODPCJJauf00DaPP1JBh0N79Me1nIs9dxuTomBKLj
IHi6/ULEHB7rlJzR0K/Cr98zK+fTWwRmrfW3mrjqttlArnBi1e797Refnv2+q2MooEGMgYwco7vS
CX/nrUrvGcfOUc1QZOtNbPYqxxkZGHUGXdwK5vRHtn3znDPyTpgLNaAwnKncjL5CJr+OCrIlZsBN
n8xmY3hPnX6AvLcNxwJgjjLON31sYc4wtAzYJt38grrytHoFsHp7AfBThZ4XfKLXMkBKeKaF89Vd
OnLR1fTWNGjSYJezlaQhm+0RQIn1YpppdcAsAeV4nfzfBNet6MIjEBqCxCi2+6Wkj8peG4pqu4os
TfZpBW810lA+0qDt3k0YFWaj6kPQ1EAUcx+KJ29zZswm49M237DxlGEFghLyWuKQFDPOzVOfq68/
gVHjS4gBdxu4BqpDDxysi7fRbwswnHlLhBhWXTYYBDGP5N817XvvNsPdIFuwW4TvLK596avxJGtG
K46rQCdQtddxSGiOxZZ5/RbTaHz6ARghMWD7L2KeHmkcfLvJpNCH2Q9CZAiAmVGcQ3zkXeO9SWMw
mOrPd7Gwrk48zWfIywQWrq1Q1afqIUDz+aVDY5XSpW79MqNC3/CTsq95X5KxDZ6L6TdYlnAbMvq5
q8ouZamnNHwb4MoxUOt7kPls8xjrRqBbim0xLxOmZcuEMtC+5MWiTvxNedAmNlAaLtbyLMh6GLhu
z7KKoV+vNk2nygjhJrp5x9YEU41s8iFUgOjZ2etm28OkrqvmNdSSeYBZXHu/J/EdjvLGCzqum9vq
ryPPJulN794NQmIgUAxmVQMayFHU6Rihtyhrqo09CDfSXBOoc4W9NZTzRFVd7m/bmjoofrbI/zbA
Z9wXQxm8w9uzE8TUnR0s1qqigvfqwD30M3vyMcVzIyGmxZ56ZGh053VJcC7hHS7ZWslU4dfMM5mC
gTCYotyAEy4w6/YQwDIv3o+kYQJbHk74JtjHeOOLDAYqrnYw0NGtg8p1ZUHQSmC1Z5IXh7NvPwQL
qVEY2+9MZZGh3sfpHiWHItBbfwu4RTy7B1A7VXtj9J17354fOaIhd3AIbyRdrGiyi08n7RrouzjB
bwcv8a0OVgpBJFPqJE9fRy8tgsdKtlex0IrVWW5/d6fiOK5zffwWl3RvsHvgRQNOLav8+he79/Rs
aOKd4Vucp4JpRueM4Aic1lmTjeuNYy97v5LTjixP+ufya6Jba0RQIv6uy/HHaODGrUf64fXaqRr1
aNfT5zyI6d4is6jL49+3p82y4IvPICmJJU5ws5Piqmsfc15vYjiJBya1wJ7Dqb1nNy8BnkK/7ZLu
ya2BvyRd+hhM5S7MNfONaVvN4SZM5fI7IK0yLzhtlZFMd/WM+Ok2KrCox586M95R+64PPMiNFrOz
sLjMDg0ttx5D8EyNedSXzrRDg4NKU/hP8eq5GjwGK62xLQWxRtm8v63CZrKVzmZevk6ry4nHAL5o
DtGmIWUdBpBkH7mKcjM3Qz0phu3tXoWR654Xt4Gdg1hFE7YxBhnAa3rw2EeqOKHTe0k71OnVCOuB
YI3ITn1OrOuhIJAxL2ZUfLu2w/pZlQt8pfVcMkqAMzohp1qXUlqLV1YW7f6m3RupDTaLqohyX+8x
hj2kSDJ4ORg8mdm/TfkhE9NHbqgfnrR/woXMdrrz6J8IsrAY804mGTe3e8tXUMiY7JDP1GcmYQx8
eZrsDVfrjhpiebNLcPUFspvQ097B8olkuX3rXLaoYdc/vqyqEftt/NuAMnu7QHrT0ZtiCet7GkdJ
0NlU/yIIkeg+WJk9JcvL7KLMnPtnm27zWORjFRGq4O+wLb0T9Veea2vhtE2i9RhQD8M3k97sprzz
MxM7rWgeVRWnBIezA+E6JYozs+n/c3Y0DnYyo1Zrqetd/aH5c+vAnQUwUUKK+SZxyHmyahFHIhAE
6K1aDI354SRsadNtXX3mWFGcLISmdQl7gfU7zrm9jlG/kSvtwpMPM7zlmr3wAuLUX0W/qQ0jzJUy
2XMoWWpzeay2tRbl8LTyo4scYLJVo+ssPfKuWPaazKKZFoJgMIaRTWqcnt3WPLI0HtkkSKZFLnHa
/spKX3OeyELi+8QBeqwwGa1vhqzvY3c43T56kjEeVhAsVuqc2g0yQyfQYHSy3IwMJf2d95f54iZs
zFM3ObkMSimhZmitxrir1/1NsuD/G8gJz60wBnz2pWxGjvDhNROPUQart6VOZlq/DcYL28rT/nrb
rZDPlcg2V5R5WfD1ug+JJ1m0RYHM2BidFmB4zGb3FkqFCOsFQUoIw/YMtaE+sBY/VQwacelAkK/B
DwUlm1rbZN6hYU+2xWPL1OgctkF+9A117VMxXUvHuQYwv/JAvfb18te0W+Yb0hs/hmr66Hq3uGdF
tLndwviq0ewU+mPyCucQsoa45gh1792aFa25BsmQxl5hEQm97C3V6D6MusJwODrsOQoJluO24apz
nl/JA1qvjV03HuLqPI603893egwIqYBi+/UqHyxHPLXcHng69bemv6K8My9lRf5i0j6iZsv2zS6m
P7IYTyiiGXltxiHUwgWq5aFxe2/fFx3pqjVbCM9o26i3gAa4vBUPPWLhD84RnVmwxMcyERej0L+9
om3YepOQO7NZnOwMDGTDanHxL1bsd5FK++GQzc7ej70SQucY7FFMLntk5u0mHtl8asv88KXVbvm5
yalk7wfYo/WPMmUcF8x/8ySUV9Ewf3UtjzVWNl/H2nofA/J4rRZhCZRCce8VPZXGTcqiZPmMUE0h
y8mJ8DZGaGFLOIoL2QLiYnfwf9LnRDCKD4r0POa8MJIkhCq6KuynWNe/5oX1gdUswbeFztYM+vyV
JYa96yfEISa37A45kn5Jm6mJgpC2r+XuzdOf1lj229aT9Ms3P6MGzDjH2RpDwQHqZIu4RwOBGJHn
K+0e7Lr38OZ67QmTwQ4ZsTohGzlOHX+WRLdz00Xk7Ycce3XUPVuSkpXFCR6pRjN2dJMcnkHQmjvf
RieTqM6BZlxLgjSCbCtjIIRBSuyBtbBxcRV9au2HUTxRi6IEJGR8eDFTnHu2lduRqANGn0uWoApp
LsbQ/ri9iqx4KKMlKb2Tmc/HaoFHU9Q7PwTigHwgc2rWHDF51HXHTn6tac3OfVC5SdbhMORRquBu
9cp6qzzKW3sS6q5v5su0QAlRpfP1jEMYxpLTzv4Y2RA8eVW/bMqUSBcvDt7csXocEmLP2J29kkw0
XVGhnmd7DV6Ir3zRAkVUHNV9a4LWx/ThU/KxaWcNRbO7y2nDa59dccf3j5YC6AJaXoBu6BwK2Vnc
gpz0lmvwEuraPTe6LaIgYSCS4G/tlcmw1VUY+6qCaGQf2ZThf+diLQ4sJJPNoOq1kqOExKfGllgC
NxWpLihG7ZfONsTJ6u2t8vKLrAzj4HUMSIbC1AcENx+LjpH7qzstfZLYlCa9lAdnupJJat/J9yGx
k6S0kiU8ZbwKNaJNeI/kAzE1pa+8yStAAZxJrpd6Sl+c1IUTthyqFkBxy6KPbNVXWwzifHuBwYmh
tlbNyZvXoNTVjLoW06HK7xEN6UMtU5IuVpXyembZ2aOsAZxjLj1LEusEF9Q5lwIxCBKhi//71sCp
emuUJH+wtsvX5oUHWGUAzCKslqTQ+G7wGtrmdUs/WD8GhTEZlwjNWJyR7ujP8lgqSEKA79fm5InQ
pvjsJcZvM4xJ5zSr4btLwvZG90581KNJt1ELshAlN0vmeiQYr19Aqny6pwH60gbHATCNybd0VKLe
Ih3TJ3XIhX61dCrSyiBpVgLGxlndcUfSkRK12keeqcJHzt52xiN4vi3N88DITh7K/VUl9f+YO4/l
uLFsXb/LnaMDwIad3EE6+kyKkkhJE0SVDLz3ePr7AdXnNAkSiegc3YiO6lCVAglss/baa/1GOrhy
81KOt68pScbxQL4W+oOAqAJYq1IBcogGnjMaW0FERY6kyzZN/OP1vNwGbnaTihxVK6V5KnKUW4O6
Bc/S0G9EgC1tnysFmZ3S8vo9Nu6gNKrqvq25ySGwPWwyD0mTNo/cB5aQhicJqDH93sEPjw5Ze4+Y
eHtqLIITAbp0k4C7CaZlpemhrmsHtxl+RhN3XlOQdsscgNKtnGjcSbQA3WexJQBWV0zvFZIHt7qP
yKgXBL/CADnfUqu6ExAVN6QlhO3tTzezol3KtRntMQ9ECubKAQqQTZMVD26n3ktNPw6D891RFCoj
XQ+9qUn+MrzuFwbu2CPb7W3Um2wxhxq9Xh4dU0bdUc7Lqz53vxsYPd2XRrhzbTO+jjEqi2sDBRq2
2j/0aReYNfcz6tU50MFcasFOuRZID4CkcnYVQ646UtgEFaE9JnFqPU25pl3CLjLo4Wr6CLHxsmc3
8sy7ruvTG8NqabIpTw5E7a1oWh3km4cMqgEXVSWBuPZV+iugU+4nBITTSfF+yswQaY4RiXLQ8sz1
nrcKDLJiEJ4iVWjICWo5oY+LTl1/5swBogxRnsJEpF1HwU3gk+l2zo9E1P7OV7muqJmbApUftkOx
b92UfTN01cFQo+BQqNmJu6tNtQMLvyL1rjrwapCgfzi556wwGj9gPEFXMS1LtxSh2+8g5XlFZtOn
lXKaEIdh4DonWQmgUd42EWDTquHiZskUJHKFG7DqutcT6kBBPerKiig8t06MXg0dsaTU75jQjWa6
aC/16kvdeNJTJfsK3LGEQgwds4AkPRQr7IyPvgFKtGwKXTNQvZwTguquoNKThcNJVgecQAMzORh+
miEsyO1nqDCURE+h9kDLOthXPpRBUO+bwku5rHTatXBctIMq0X0vkQG9ubYQvOUy6/ypzeDkoMPx
lyQhBqdLnffSN6m8VYM12U5l5JW9JcKgvYIijGraJrpec40Fv7DbpnYk6x/KViKcdOcUDndTxQRE
ltg2N2RQnnAW8F0TSDA4RaVtQi1bZZi/5+CbSGgZqi0LuG2qOeMTN2XZBBkCiOjUcTuUEq14TmgM
9SJpcN5MciAcfbKVuwrboJAsIFY6KipcV+8ss6Nr0QE4VcYj1AWqXRQ/Ip/qWGh0IzKo2jYj5AvN
gdFFRrvWZb38fJ4LIz58f12TR+Kbogp1JDW+IodxV6fOUw3SKRMZPn2Ve3IyZKUstdOvp4SD2s7O
Az5MFYLgaXsSVpkjIECBALqhEH4r6fovN5P3XVJqLzIeQrW68+wke0nqOsDJ58UumuLQt06/wRLC
39vlgNlvRpRKghSxJ3Q/9y3IXeQ2AxcMqdnsiqDi1oKD3PmPfS/NIZCDk7nGWRDiLF2MfPtXH+tE
emK0Zq6d6ABx5wNlfGyD4XYYL8JTrjdNooOqDoUD5SbMUSS2fXTZQAtNSDss1HCKadFcTr0AQzVI
FyHIUcStfhv6r+k+IldWenP+vaf3ervcLd5aNhW8CVjy2pwR3thqVFmqOBWoBOxz39+ZKbR5cKaf
Bb0bxAZBU+vCvnLVvD4EcVDuW4mOWeQDHeuN5wn40fNXbxKVPqWuhVgUQbS6ca+my1yhg/ApR2yJ
7sjbfzgj07WyVGJmzVfp/igOSvig6KbcSDcLRH4VKmrnv/TDGRrlGmT0OwHlzzUkUo3WuxfTQCkJ
8qPmI+aRGZLkAap4VjMIbkbQQoMWFxO7uEXTs0VMs8OzWU9jNBFz70ruWsosBD1wsWa+nZKgCcxK
lRetehxS5Yg+ZU0P5Py7i/dBiVnSkUeA0GLwBbPVhRZRZiToxp3gbN/LKUKNXjE6qPTIoNTRWKqp
2/g+FNQtKr9Chy4wt7ZWclEfGXtuWu8QGPYPQGf0+6CMtlZMXuvQdwOZiKVIFImnIda+Z1n+B2iV
Tq8OCl8CB/sAyV9sptWXa/DFUpg3ZWvfTkno+Y9U3jM3LVlXoR/qstB1dAbebqFR4aN1JV8F/l1R
bRny+rsShS46yUZF01dz7rRmp7q3Xqlaj+5IuPfMLZ7f8lU6ZMAr67C4LSpd37Wy/9XFrAQLJhDO
SW11K2vpg0MCHw8I8ih1Qco25dmukeRGoRMC+8uP2MJhzZBBhmvAVljOhqiN2YDGaafmfU28oxlu
60m0c1s53a4M2ns6JG+C0SRi9BxY4ArfDlqr5uqACzc8NAXwnNf5fyq7FA/ikJUC9f9IseChDeWN
8Cli01q6CzmQcViYwr9RWqgEwxha4QWr70O/JUPOZLWqsm1rxmx8YGTB8EiIKo1JwTceYcYAlZXO
H1CKJLhPW01JzB2YfY3Ms82R9NDYXTo9394rfqU1FEf4feEuxW0x9XLzCiW37gG5R/8qla0/UNah
i5CHrGQwygcDqkDXZlZHWRJDnp1aJHmpLrelcRrx/sB2bxsZ+L2dwXObdpPVcDPIYVzTd7Z/p3SD
lczX/imtRmX9OR258hFeMisT/UEIIEybMLDGxETMDxi43JIWd6F+mjajamJWkZrKn27Q7K2o4G1o
o6xJJuW0xke47lTjUxIu/+df5KM4ynmuyySqsi049t6uOKlQZHtsvZwiNHOvhMSJG4ibgKSMljty
GNzQ+kNG+7obMJ2bUtSUbM6mc74FKWfurVjF6hK6+IPnSs1V4OgqJPzsYapU6MiN61pqPmil6a69
+kdzi6KRqRsKcgeKMZtbgRwguYhhnAwtV+/MvH2JktS2MN0pIAGRYyDQRCvKi38mnezdORbknLJV
qSHAXJXANOA37imwMPjj0GsaCnhRewVoUrsO62+xmmqQspx2X+bK58Tm8ioFtXw7ctv++zlg4HWN
9akSK+epVaaJWHKFaZ08GVNcu5eaL3VpPE3ZU+LFL63lnbwWKRqtVxGLRTwqlMkh04e0hVAy3aT/
0UlKm+tkCxsMmqkRdkcEriG34PDiPJ1/4yl4z/IMbscmaknoJY2Yt7erpupSjRJ6rZ8msGSjg43U
QupFZY8atMNu8gcDhUrqEHqG++NYfpVd7SHWqYtZohZbW+6Do+aHN/Q4w/35txPvpXuQVVOIopqq
2RZI/7dvV9dZin6o5j9OWM3UoSEJekDskcJ1GV7uW50JNMcw03xX+O3nHMnRKRo4Zv9MB7F9qJFd
+JwZyosK1ue2MD4BL20BedbSfZnpo3fJxpUdMu4KtT1+6p92X4kCWxnq6AWbEpIIOv7yEGBCu/pJ
KotpQhiqI+Jm3/r40CgYLpsjqO78x38gQzAqXWrQmS2uO++o/5HealKXVQFFa84H2XK/JDAtqRio
2s4D83LlyfVXq8CqxhpU52ZqfkShZj+6wYq+C4GWgZ4tE8s2DJSgTN6HBOPtRICCbbWhVL3HKa9y
qY5jIIiWR5qiIp+gQ0WxuRDUsMLBPJWJQp4QZx6ZnP/QZRbEJKgwjaGgzyePvMgAPk313WEvgp39
lNW5D/QDn+Rcfo4yA6N5gIWH6R+DACin4NKwJ72gXVb5T4lGMddsmuFekRpr2/tmuJ2y+LS3MNtO
gQ2HmfgiRnB2maKSOxg9omhQdmofLym6/RtPNrGVHCsOMk2ZjpAnhYhTQplT9eE59sSPKZYkRvhX
hGrxzkc+OSpTipFuvBN5jetrUqKRXUflNqzvTAXD94bbXE0HYDNVUWQNilWQf7ONHg6uD4p2QL1h
E3qx8alrzWfKKcAng5NbdfGvRItOEkhcLkslNVZMsBEH++Qm1mFC8gcVTNtAy3c6pM87PN4USmSD
i6+q9eQ2DSk8M0cbA0hyDEn5JoNPCkk4828B2f3R5QKNRoeLqO398pNWv//v1ykSkiNvGkk6WZuf
zDA5Qnh4rNOpAqvE9jHWDJJXT/1lyR3ophC/xELpcdAd+8lTDLHqsrhpAAusvMsHAcMmR1WRNFQN
IvAsV3Vtura01P3HzvXwl0h6Yz9x97NWvoVH1FxPrzBJufxW4SdecWHNt0Wo3Njx8KWjnLsrygqH
WjinMHGGlQvDew1VAe5QBelujEJk76oYjY6helvoaCBRfaUCtHXjUv1exNAW6ywvnpXB2XsdcPoY
RchrMYAO9zhvM81HF4g25TazxN9eBYXDSzNlWwfejdkEq0nNpOLzdr/bo76PihoZalPCmgXevnHs
BpOc6NEzsE3O4xRbQ/5hKv1jKRvg3Ti1cj3lZbVCuvOAb0DlyLeq1qTbwu7NB4h+8F8x1ZGjCn+r
GvHGKUGaFvR00ZSQC9roDdIfMohOvR+dj6JafTGHVnsQUPQ+6Ygphra8S9XM2LtGLzZGj5eSnfjP
sR1bd2ZZ/LIT8VvhXL+S8bPcZ49G81kARcGWZkDt3FC/dILrb5tx19CkEtB2E5IKlSyOnmImvuy+
BK2z0KwbAaJ6qwC3vmHDRz5+mkZdPU/I+0yDsSrlLuCcBvBAHnxVUpqRIQxr4M8FNkF6iuS23d6Q
4mGEHEQNNcAKSlaW4R9nyL9RffCu8NhJD/S86ap4RvHgYdgA055B6Kr0KVUBlqp2gOJlBv84hwqh
W514aEvqWxJCrY81XR+cF3pMJAjRu5HM2EXVdZI9FrLR3Vrg3HdBnty3KXDgKICwONh5sKnbfjhq
GMJjvldfNx7a5ho/sQk6U3mZishZE2oPmf7Y+AlGU2ZZ3ih6/yMqQVl2o+pDnJUVlt8h5WQfkqXS
eeLWKuxPvZxgfUXZuY/yT1Ozo2vFd1mtaYRG7pd+eBlk3J3RfLirHGynSTVoJzbqDVWtq4lsjKeT
t8tpNbYosu9dfeihmWsyqCVcEUPPubV81/il+uDhhjWl4Mndcb7GLQWRWQvZwrEs+vZMc9tUo3cd
pY+uJ1EJF6F2J6v4RTfafUef47bycn1j9dodzQj1lLq5DFrNhrihGe7BTw3awkWoXiXdhtRO+mwP
zpaO2HDlA1PYIVW2MVu6iysB7n2qjNSYzMVSRf0N/YRZxcGoonyIpCB/pKJbUWjP7nN0g+56pQfN
qKC5rAO92+YJ3jUI6my0TIa5wikFJhUlu+Krqlfia+97X8+/l3hXJKDFgsKTRQ5pq2QKs4DhgQmN
sNIKPiFzCEzNKjeqYxdYjkq39LLBdNn1oxSO5kQwQZuwoOOpQpQc6yCTfJEZZdeGlr1ExJGDPCqt
cE3FWF12y7vpb4Hliq9RUcMbb5IQcrC1rUPaz1EMGdDFlmMEBvaDioCGXzwZjYZGggEMyYnyQ4Va
D6CUfoKuK0dj0MkXHcqTCmpKK5cAxZxr0Gi0z7Ch4JqqkC69S5ZM+vyZXvf1aSqcTcl/1uvX3Oe3
nd42eyvv7YNUpd/qCszIlrKXde9m9LkmsnwSg7woTf8Thk+58qki6tq+8ex5uBSMTcqBEuqtZ7un
KRWTtW+pVmF9PWbmnkOfVsmJA06AS2ObGKCmTb27rciCd3Bw4of0r9aR7qZ0ttGxiwzMAqy1JZG2
JF4HERcQuA746rZy4gckBK9qWmafSeXgQgYoUPZVBEyjSkxctiFwJ9U1aFbj2LSGu0sG92er9t3n
XjWfJ9WVXv6ByP89WEB7G+s1Pe4o/a4K7afQ4fohXZju5HDYqynOxxPxKzAxWzEELjdyQ64W13pC
4TPd2eb4ecL6UrhAFgXwwW1v9WAVcFItk3ZrZ7eKpG65AMpfp/UR23ly4Or9NaDNHzY2Hmm+loN/
Y5FMjQJDk25UGjIPU6bXdwUInLq4N6nShVlPu9EzPwE9i675AP+Q1z7NmvxBNkGOl3jC7dPI/y2Z
X1whbkuAJOgsCSjyY7c4LWOUW7V9UiHVaiQmti556B1MGHH0/EtUPW1g/aKD2e1l29ZtxQkrXjTR
DEByYRMerFHfZXpKrmYVbeQiP00f1TtkjW7SSjASUrRcWP1NpeaffaTBxiuaAi6NfHTIID10f8Ft
yvZuBZpGLWKcKDTw9LB8biZYhWa5I3IqsmTeN+esIXkDowuYpeujew0562vZ9z53JiaWqFsjdKM+
qkqtXZlF9VTXxfV0T/V044uKsviXxv8NYkM+WLGh3UARhU2TsJ/d+l7SUjTz8JFNkHlG4CS6T+C6
3SXqWoFofkWhDquZCmrhwkCH7F3FXLdbzDiUQj45detdlyayp0MImrHUvZB9B6dYeOWxUNAo5Ihq
r62o1P5J7/5trfD4z+Ex83KY/fH/fklj/jd3a3jj8LDo6fDmb139TkffhHL+qP8PjR9Gvc9l3wc8
65O/Xjs+jH/9fwwftH8xZ1SW1bFYOumy/WP4YIp/UWpG/F2mKKQTEqgJ/dvwQec/cVpr6CMDHFPG
Xue//R4U61+UkRTuIpxD/+e/sHoYC07/SQ2AX2sm9226Em9TggqFFPpItvuYFwBS0c7Ax71FsOPV
5/97lbx2UuAFP3z6eHl51Yui/uIUXYV/BAT7FPNykDBmISt4LxbRSlly6QNm9x8ol8BYGwU3k2II
t+hGkK44WnZ9/gPeHnD/GZ7xw159gGuqocEdVDuhg2yjge0/pCK49hzjj6spKx2wpd8Yv+zVb3gI
Z2am3OknPa3+OEb51ZGMfQVaZoj6l/OfsTRIs8TPCgpK7VScTrbkXqc+nkehsjv/6KW3n6VnQyHa
UA/Q35Fk+Qti7DAGmuyz6yUvCsrs539j6fVntZg2NezAbCRamgK5m22CGJmD1YZl5ysfsbROZ5Vk
GI6GkuumdpJDSiQJABZnpLk26s+LPmDKJV9NMTi8rERYRzuhEQzdNZUQXpKLcGWXLQyPmO1hOZSk
zNA5VNsSnZGgBNsVQfw8/+rjQz4IEFPB8tWrm5LaW51CW0fvjZ8kRYcYNBoeBrcmhOmqs2+yql2p
GSx9x2wrV4jPmkhJc/MAlrH1vfxb1qrq4fx3LEzxJOj86jvSenB73/F4uATmD4MNDe2yIb0dOnAg
l/3E+F2vfkI26sjVqkA92a16jQrWFzw7thgtrczE0vDMNnHWp7hOZFb8CAQa0Dedf6xGk7VIt/T0
2T7WRWTIwBWjR6RJ0eSMIcDriOLmF778bAvrIm8aAPHeo1vn1AscmCwRShsXPn22f6XaSejWR+4j
yvWBuW8HI0K8ptWVand+ahei3LxpQBtMizqpyk8OjE028a0FsPcAw1m/ssP4wh+Z7eM6jYfc0L38
VNYpPtvdAXfDA3aC8ia1w7Xzcjx6P9jP6uxIdjEvSIMqs4CTDbc2uuSbQvQHlKaoVveHzlNWstSF
9aTONjN+WoCkMwvYmmrKX7XQ3/o0c76en46FzTwmRK93Wj34CmYsXXbCR6BEPTsqvjdtCPk7CKu1
FTuTev/fs3/e2soFIiiwKrIT+vKYu+y4UhxxvM0Aq8r7on5otP5HEn/XgeM6Ae3hwaQQ/ttA6drx
wPp13kGO62OKOY/xRUhXWBoJ7K/4Q117Bw35I+5rcfLVrGCpO3f8X2t4f0kJpsfdF8N8atWV/GKG
FfjPh8wCh41Ic1Z3Tnpqc+9JbrxvDeyIfJCu/A4xH6fQb6HX7lzgzjs3heqUJaiDXzZRs6gi2q4Z
LLs00bKMza3Z2wLQqVfe6QXOh+d/YmmhzSILboWNB5PHOlkG0B8Xk0aYkJc9ehZWROs5RZZrxqk2
bCwESxsGkZwGK/OysIgnFMqr4yLtkQcXSqeeclN9MJzoHojcM5LL+4tefirMv3p8gnWZOshBejJM
r1A2Q1vZL4WT5Zcd1sosjlhtFOVFrpinNlb2gV9zV3YuHJhZ6HA0P8llIMKn3FKtfex63bMXSPo+
zIfw12WDMwsghmRljihKi27U4Dk3jU8R4JcMX9pa6RUtTe64Wl+Nvmw2bgFVN8FplhJvHKoVLuhN
QlkFsPP5b1j6idm2blMflTX4lqfCMw+BS3epbe/hUX06//iFI29q1r76AjQ1I1ARuX1K1OpbX/R/
2ZZ0G7YQECxj5QsWtu4UsF79BOS9GEUQcPe1rMabFEzERpNRUzv/AUvjM9u9cZ9oHv0HG+WC4hqO
wzWUzc+SZl52wMn22xl2ahZn5eomVt5lCp7Yk6HUalAEP59//YXxnyMBRAUNyg0z8xSU+ohF8DFm
0Fqb1ieE7DYbypWNvDBM8nwja0qDwE9gn7QyewkEoiR+eGciVHD+MxbmeLSxfL0RFAqOoRehd1UI
RfqR+JXyJ4kBM1329PGjXq0g8Dvk24LzBYrdLfTDH5nqrczv0rjMdrDo0daJYGefiqJHSrHDnq2I
g+YFxFi9v+ztZzsYFkJtJYOwULSTexu7ccuRbxSy2epw2Q/Mjl/gjWgAZrLOxRkfFqQYUFtpjJXa
yNLMzg7eItL7TNUC6wT5JCkt1CsSqDCXvfhs7yYCVw3HBPuWRXq28WgD8OL2t0seDqT97aLRsPIS
fiUrJ+g2A4JAlbnx02LVbpCnvE+w8XR9+/RBab0efrZyiqLMQg9pOCSl668E5Y8XJZafbx8uGiWT
VAdkqtEWSPObFS0fYaqb0kYR57LRmW1YeiKg0xXHOKE6Vt3UONxsIwMm3PmnL33A+O9fbdgAx6Ow
QIP4JJzmyYgRC6gG5RoM60q4+ThqQsR4+3yQakELj5ykKqseBW32FCETuYc8KKzgosWJUeLb32ga
OoI0R0kLoWQbB8Q8rJ9OiqrTygwsjdFs11rwWDsR6xH48KKGmN2qB8dIkke/0YyL0hPMnN5+guz2
th2nUXyKTHEXCKj+EepRdlP/OT/NH8cGYc/2r4LcIQ0LIzq5iRkcPJSzUZdDpfX802cN7f+50YAw
efv6EJahaFhmdEKSL0PDeMOlyxL6XtH8FkUhejHqjRHDclNRrzum9Q3Mx2PHH7r+vpKwIsJToJXj
61Hay/X9GyApKxF33Igf7P45jEQJlNJwKRac4MVt4Y/vQ/lUI/ORoZ/WRMP+/AAsrBBrFgagHumm
U/ErEALC1LxVyg09hZUzdenhswAAfgApAV2JTmaFiC9+i7isHTA2XdmhC0vDGn/2VQSIhzguK7Mf
xjPpaz2UcO07I9idH5ilh4///tXDQ6uAXtAjxY8BBIohQuuvzE5RLtv41mzjo3wRRuCQnZPTZc5O
lSUHb5rOXjlPl5bObNubtaHgiOgPJ1BuJe5QWbItGvsHuu/Fts6Q0cAQaq11Px5GHy3T+f73gPPC
mSe5aYxoa9iWvu/btoadr9InlMKAilAWX3ula6583dLMzCJCmymN1pkAhY0+b++dcNC+2qWe/L5o
3s1ZQLAtaL2RjjJboqI1LTnVFzkoV958YT+Y4xi+WlO1K+tmUlJgkFuESVNAsnemlcdH4PXlSkCb
IWD/N6DNGXZeU4fh0DrhKQsQl2rLr6BefkkOFGH1pjZeCszuU5rJQX6TwhbK6wuHbbbVh7JVjCCr
nZNORIGTF6M8vJc1gKz78/Myjv8H64we5Zuxk/WhrdFZCU/0n9VjxkFxV6tUZdPUT3aSScks6Etj
n0TuIUz6YiWCja//0a/OooDd48MFrzI4VTVifJmWH5Kw/QZp3dtSTr0sGJizYCApVthqog5PCJvn
G71CPq5Bznpl0S1sF3MWDGRPw/kylczTUFrx90FPaUzplM7alYlZev4sAAAFUkPMu4ITgthYA4fX
wi5WmIhLj57tdNxA5BwuaIiOZTQq0v3unPLl/HJaePTc1CyWvNxtlXI4aVEOX8hXt3Udr9UqlfEF
P1g27xBd+ONqSlwG7IZnMgdpCB4HokjnPFZh9tD3qCjUwH1uLvuW2RmuVinUQuE4RzQsEVZEZGyD
IMhacWhppGY7uzO7JuMM7E6KDHy/9fUcORGwIefffWFbz8nVPlpb6HgEwYlTVn+0gQ1v8E2HfBw0
B8XElSWKjENT5M6m6vV2JUgunI9zzgyiomXW08g+9aMsHVi6FmEj4mOGPtMAPun8py1Uy4EDvw1Z
2RCFuYvL1qm2BuRl9Lr9pEd5+nfdICeV6/qmz9qj4xlX4wlTiPRBwczm/G8vTNq8R6nIdVg3ZS8d
Ozd/6GpkwzLjzyWPxkbu7VdRoDWYMas8jmnGxtQFsqRhb67Ewo/Xg6qPH/TqiBzYk23jo+VQmN1u
QCULB/JtMUofoo12b/chHj11iViDvjJLH48UVuxvf1CxmjAA4ZgeFc9B7znrgo2FX9Xu/GAtfc4s
+CIRgfCdG6THvL9GUQaxsAhSLbje/FooDxZKh0W/kg2P4/8+5qj6LA4HWFAUuuKnqPmru6z+y2R2
evOyMoqqz0JxbcexXlU8HcFkd+MAR2VWujUTwjEB+uDdtXH4Xs26DRsMqYguOXqV0H9hFVr/Uq22
f4gbd/ipoOp37Qkp+1bmyFisLLSFeZ/DlWq86epmUJOj1loqqQqCRyD+kgY51/NTv/ADk5TAq2/K
BL4rvtbiGJAMgblJ00StH4xWMqxvF/2ANgv7g1XKPUIwyRFTtTs2xTGx5BXy0sK7a7OYb0pF2eiG
nhwLzWz+1FqTYFfhy9XLZW8+CyFq54pIAhNwbJDVSLco+id/IIqKp8seP37Vq5FHZMjhatWmRyS8
0mcJlZpNg1fuSjV3aa3OAoaI89L2FDc+6gh7+OA2+y5/cKl5WIWKdiqwd6taqa0s/dQsegxYAWQc
UTXR4wcQhGdksYlWGwctM/x+kmCNB7sQOiZGy6sBG2gLSFHI7xCWurKEx+BtEoycL5uOWejAaqvW
itavEZEvcrR4ZTSMirXzYuHV53iowEDeWE2c6hhJofkzwKbjsUdp0tbSL+fffukHxrl5NTaWS2dG
ldkKPtWMjSrlu1qRHkDB31z2/NkuNirAxJajJUes2u2N1GIAXBmycpPAs7voEgPB/+0nOHGDPzpI
6GPnOWJjB4gxyhU510YzMmlfIE7sXTbVk+bDq8HqhW6WgLKzo16kf3S9/N7FQbQST5cmYraM0trr
LTMYyqOuBoe+LL9C4Lj2nWBlry2EvDkux4r1uA6GmMc3wRe7Ka50vViJGB9fIlV1toT0KB3UqAwJ
0IFkbpuu+eZK1g6lLdhUWHFctI7maBxYpk2eqH5+7Av53jfCp5awVCjW2jVg4U4DNePtKhpqtEQl
4WKjW+I4Fo4t1tRBVBez0sRVwEqow1br8t86nLtEDdZ6r0vzMi6HV0vKHGW6LfR9j76G0QseFLbm
IhJSDxcO3Lz7Gps26tAUKI9hLB+TFFV4Q8MWp13Z3wvv/675KrAm8/qoOGq6jW5YeIc14K+Lpnze
bzUlQLJ6meYQAD3rviyH9lZxLO9BCDwazv/Ewgk0Ry4NZYe8Xo6/cGxi+SBLndiGNtYaocj8bw1+
Lb9d3N5vg1ZGWv78T46B74NccNLheDXhRYCxl+aUxVGNOzQHZQ9YMPUQyE/JA7zYFrOetFClaN/r
AvePw/lfXYguk0LEq1+tVTPt8TvLjg62G0EVoYKrXBdd+Xz+8QurYGo/vHo8QKJGeFKWHxXuuxm6
Z2iWVZsqLvzMWomPCz8xh9FApUr0EbR2dFMj/iyrXnujDs1lAAtVnUXfwEoQp7OG/BgELjq+OV7K
1lWdks6uXF8WguQcwySnKbaUociPKipSURdfKaXsoLBhESRj//tF0zBHMuWSGtdWqOYYSUnSS42A
w9HWXe2yI2Qu9mOY7RAJmzgveifF3q3cG5iXrkzvwgKdNF5eraDWopBQ1Up+bDAVkTv1SU3yK4Tk
flw2MuOqevX4oZGg/1V9foz6wN6ZMgm/wLxjZXctrc1ZzozuUO3lyNUejUCH3YgDAxLIK5eJpYGZ
ZTdAHGLMcZyce6+Hcp0JbMMaG3e9o8pXlw3O7GqtRpGG9p+cH73cRnK3w7jPhpppYcp7/geWvmG2
uwyzikNZmOGRisAxM+K7yIqwDpUaZyWoLkzAHDtjDJCuU4ft28vDg9/Y91JdXran5PGbXq2cEIMb
J63t/Ig+trg1NUfZSGbQfz4/MksvPluXRVt3qkDC8uhjaLKJqwq7qNRcWTpLD58tSwcN7jQIKWrY
SYrYVm97WEWshsyFSZVnC9ODml5Irov+MTSo71FScirnxSB+Vu2QfDk/PPbHh6U8W5lI6gmlzMaA
Frn3qY/DIoJ6P6Qc6o9o7+q82xlO+imSLzzH5iJhWN51omw8ykBOccAa60fqNX+f/5SPJ0OZY2nc
FCWEEvLMcQhLTLTSg+K1F+XG6Bm+XaKuC1Ik1YsMAwJfbDVTqMh/D/0x7obLNhiKNm9/IjfRuSs6
HJMQCrwto+6qKIaVY+XjHAzG39tHCy9OMltmzLuB6qGiIFPbxlhX0Uu0dqqq1oju8h1mDrP0/FR8
fBbDC337i1jFeJhOsi/cTFDsYwVVfYscXIrXb1Xtz//I0mfNdnZUhHhmSmSvdhcdFE1DEwk/ylau
kO5rcCJXEuxd2m/nf+zjvajMgTbU+rBacmKqvIX5S0PPH+MJTFfRoloZsqXVO9vs6EbgUYixI5Lb
WXvwzPS3F1CrPv/2Sw+f7XI1sCXc6+v0WCpQHpNGzQ+YOCa7809fGpvZ4TPIcVS3JRVw4XR7LkPX
WRL8XUbNRbVE5R3ChrzFDrsmOsYN/tZk7sbWbLVq5W698PJzlIybOV1bylFK3qLvShjSmZ5+kpJk
JSgt7IQ5PGZAOC/QrPHxZXqojehH4MunCFFL5GPCCwdotr/zFhPkOszSo1r6u8Su7uMuX6n8LCyc
OUJGpDIaXD6BL63K8FrVpEfLSdvD+XWz9PDx3786+MuidexYyMkxVZLRKRxHGLsp13Thlp4+O5vd
QMmwD6Tu1lnJH5IALKEvA5CAQnr74rEeNBFCU9nRtAflIDsCW00rW6u2La3I2Wb1pRYr9W5sLNTI
2EXuWPLM7n1RfD0/7B8/H4Het2/vdorTDbodHLuy+oz09G0f6kc/Eiur8eMVj2rO28cnRpZiGaH6
1CPNTY9AEZKDjzGeDhW+8Rd9wbwehjh5pKOhEBxbxK260XesC7SflrN2fC2M0LwUpiNVlmDtFxyl
2NYpVShPaZf7u7IxV06Thc4uBPy3gxQMRttVXO6OmY2pA90y1NLceviFL0mzz2rJu7JNt9gWTm5l
W0Pg247UREaMivyVMfx4e6Bf+/YN1LrxMTT3g6M3GC8AeZ8wzbs5Pz1Lj57t60T0VmUYIjjCU8T2
pBH1wULgen/+6R9nrEg9vn3xKM85F3MmByBUsEnV/Jeb+H9HPorKnv4C3/K+yOQffRQ9n/+9pcUw
2+xei7GgI2XoLAIWFrsuE03wjMeKZuzzpmyNlZ9ZGrTZrm/VTC2kGjlHZO2/DWEhbXDWvqy0g/7s
2zHDjFb3aIX6ZID216zsAfDoarm5aIDmhReYdIjUxlWAZ4kcHMCbZwj0GT9btJFWfmHcFe8revK8
6mIpRRbm8DankKLUxSe5sFFZsZ+cCOn5y75iln8rjuhqbBL9Y9phqCQnyCdZLnxL+dNlzx+/7dVh
VyPh2Pmpw/N9/RZ94N9pJ13rqCde9vjZrqCA0amlHfvHemjNK10Sw06twee5TRkezv/E0izMNgLy
wC0iGoyQ5deHLmv2IhDf8RyEMKhcVCeR5ywsc3B6KesH96jX2kHg8yQNKxF36eVnO0A4IEA8YXjH
QeAJQQl940f6Vdu1G07Zy35j3gjIughXV1/xjhRjhl1Z4bZs1JiFoHKXb51Qb1dSVuvj7TDvCFhl
m0ujj9xDr1HC68Ix6xP6/+PsSprk1JntLyICxKgtNfZQVA92u/1tiGtfX4QAAQLE8OvfKb9NW24V
EbXsXoiSUplKpfKc0+79gFYvYJsFGRkVUMYDYdeKcxiCk/5QsIC4soMHWqfSD15RUX2qaftyfVeZ
htb8oigEEYE3WScINIGOrhUDyPXqlaKkwep6aSmSAyRFQEJ+Qih9rzrWAPNcP7HBegN7wYpjmyZw
+f8Hx3YbPCe2rrROIwd/XSqJE1fdjX3eYB79c3QGht1JzsI6QUbB2Zei73bITbqVXM1wtukVJl+i
I9ZXE0tcQfYVeBHiLlJflnattfMSPD8J3Hp1qVhAoNwyyRKfgYbenSDoVkNx03qdqPM2kGl/2x7S
nNurWjdTZGQJGe3lqDp7AJtWNK0s0qcGBkRLS2jrql0q28EkoGhYbgCabbaZO/orgds0+sXJP2wf
SAWVDYEiM5RT5/xb0atqi3aiNbqaTw2M366dahywaJsrbp2yIve32EhPDQjWtsNsr7jvpx6GD2ju
m4VRCH2pMD0VWfNkieHB8vMdOBpBjmavNUJ9uovwjcvkPiwRWyaWUcas0+AU38At+xiNUKxrQBvZ
Ry8WtJ6u7yLTZzRHnoaFBJOqWWIF5Ni45TfwcD9kEIQFxWTabVmUv13/kMnkmk9HTcYFCETzZBzH
ZTe4bncU1LFXNpRpGtoxTd0q8r0Ro2ftj97/d85/EOfkQOesT/+77fdrqarlDDlg/MgmkQU/eo17
REvvyo///GIEW2uu3KiwcgLHYkkLEfAdrpF0B9VvBUUYwe4LS/aQd7bbJ1lSBa0RwXcBxBTAt9zK
w02T+80v+WGz+ZlooQ2UZUnROuVdyiP/6DConV4f3eCPOggBzUBFZJfUguBtfhFbrCK0DoOwryH5
mt6EYXfp5bLezVzG5owlc8M6rAz6oN0JPdfXJ2Dwd71cNgcCMmrAlSVBGd0rATEygDRPDq8fIDy3
skimGVx29gcTWA62bwudpCSy82Yzq0pu0gZV6uszMJgg0iJWILISiioeDFyC6FG9NN6w8Zabqk5A
3GqxCpIz4TQ6TpaAl6+Ks558c1l7Sx0fY1/W68O62C1eyawCY08+P47+CGkagWJBXsc8HN963wIY
qF9DfpoMrQWpAQwwhRcNWZJRWcYDwux2Lnm7tbiSDyOVa+zcJmNr4YqPlTUVnsyScHYgQ5wTZwMt
ta/XbW0aXItURRGUGRlElqDdI4AcMgTthp6sZcWmnaTFKnCeNrKasER9L77Y8/CN4DxSnr9ynTAM
rwPJsppWrVeW1qmDEtjBc5oKkseMPkKWtF2p1Jg+oSUfEequY2WrLIGE22Zx8wSCmI8RsVaSg08v
KkCIa45cI7OEwnSE3L5a/hPQLHa582/p+/tqGc/Mkc/usqZoZZqJ5htVWVMQCRLr1EuI66gig9pK
/TCBr+X6TjJNRXOHyKop6J/LLHEhlcBt7y5dQNaLJXsNW3EsWnHIRnZL0R3LprkEGZyZpyWhJxag
4Z+rIwDMK8HP4BCh7hBu1vB6sXEhktP7ItJw3+MtZeVeahpc84cqj8B8xWZ6CoUjNoAPdltVlVl8
3QIGC+uAq7AHhXAzD9bp0t8TFeG3NCr33F5ugtK7YDH9M7qCJxuNj81onewJqrrAFXlPFhi01/hH
DfE00HxhzscwWqAFdKppBjkBe7F3NBpAwTy3MzRWb6J8wCy00y1CHzlkR5GPz0El71xe57gvWu5t
20cHWw1LmOWQCbBOlUSL/Aa3rWlf0zLiK+MbbHzhqv14wrHKseVSdvRUQQ06TPNNO0wn0IOtDG9w
4gut7cfhFfQWIKXYU2Rf0bHJVTzV+bGxpm1Wqk0ODWtF1yB1F7P+dfMF94P756cCTjq3c/Cpjsz3
XE2xYvapb8AFb6Wg9bb+ve4UphlpoaK1Oy672Y1Ogd1kGxlG9+1MzwGUCuPOGfY5sw8LRHWvf8y0
hbXlG6GfawECnp4YdkCR568QTobOB6nv02mt1GtYNx3yBmURyOA4VnTyIAcEnwzi3iMHdxZ7lrKn
YCrX2pFNk9FWbuGlyKdhTk/hAExuxqEjvLxHeQRh++CmoiycUYu2tWh7ym2XntImfHR4tydjemjF
8vW6PQzeogvK9cJiVhVwClBQAfEBDvmVbtNSBm7xQbneyha7WPeTnexr5Q9KRy4ZcegJb579pg7l
r6ge1+5DpsG1oOuimO8MoYpOKWFBsHWYCzrdRjT1201L5GtR15Fex+oRR1JR4DktlVl6XKrW39tO
V66ceoYdq6veENx/ctkH9NSUNKEZVLahQxu3Xvp0yQzyzn2+PhXTUmmxcfbzZVblkJ4guAIITCq8
bN6B9aXOViZi2E46cpLTxkIn3kRPSw8YaysLGwpIKGlOmQoOt81Bi4oQZxhKj1n0lA3Ti7Ts99lb
owox+LOuzTEuqpj50tATHjWPaej9qKP0brG7BJ3+t/mbDpBEK26VZkrSUy7E3nXaLhYQdoUCw03s
yS7o1/88NJYlJbULmZPTwmS1kQ1E1huIMq7UMQ321TGSbjmKQnGO8G2HRRHbtqoh4JFfdM3dsO3W
sNGmI0kLeixvu1qhw+UUQZ91s3jhHXVnnEIEmn/ZfqHdMYBy3Q37CdoDWhAPF1VC7wACMfkEKZ/G
ydWmjdq1SsGnWwqjazNxJC9YttiQpmvm9ywb0xj864eW0h0Ukr5cn8GnRsE3NJM3zFry1MrwjQ5p
LXFnd4NWNrJZBvBRXf/EpwbxoKL+565ikD8ZF6hXnhufQZ9MZelukfmwm3m17MGIyjeSQMs7G2r7
lkiCL2pRnVr+7LWdvUA4gz2QoHl3SHum842sDnpQJ55wlN2o/izJ3L+huxD67mO3YhDTal02w4ci
Cy2DAVIXbX+uB6fbuYiJW5oFw35U3DlUo2r33BckBptpvRJWPg3sWK3L1vjwRTnVpJqBezuzCOlo
nnUTtPVGtlI0Mo1++f+H0RkegK3QbjvIBmQD205tFHwfmqZfK4IYxne18TPi9nNNeyvxmyjbRIv1
KEu+cnobxtah9QG4ItJe1vLsgd6kjL1Q4HUQzTAQTL/uGgbv0w8NSt0ma+cuSghyAj+TcYBCoJVn
2+vDm36/FkBcHgQLAzP3GVps9qYIlb1tfUVWfvyniQf2jRY6eDFGPKucKKEWrqt3vl/uaufVUi9j
Pq2c14YIqB8ZQe05Y4ZSLHSPhgFCtVAZ7LdTwAYISK+UoAz+psPoc0gnqIVBe57Y1WNYkmfoOiUd
A+97X9M7FTZuPKXeyhFoMIiOePcEJOkb17USy2ebuus2tVgTnzANrcUN4dLJGkEFkjCAGKZwfill
uLtpG+m34nxIs6kGf2Zy4ZGr8bRMM75iYIMD6DdiCwJt4yAXK6m6fGcH+b5W1a/Gqfe3/XIt37N5
gFZ/ZmNRLN/dMBZagKzVa7ToBgfwtNO/JNDvloVvJV2+nAivj8tib3leb7wx+54P00oENTmB5sU+
egi8sBusxGnIiI7Gfj+F1oGALzgmZXBbJuNpzqwUzbN69qyktsavlp1vsmItrzfsTB3hTjKeqpnB
xm1Ug1HLv+OV+H7dvobto8t9BEPnBCLCr+7mCoKsX5z+Db3UK0tiMK8u96GcgfoqulDQ0HIPSe24
CgFS6PfgUGy6W48vzW1V5Mt5SeFb0K18VjLYXt6zVwK0aXW03e8D6lXhiQw2hXwWWM+nJ4GQ49nh
Sug0LZC+/ydoaI4dDAutkpdlWO7LNLprRfbUd+MhU+FtTCeuDsoPfDcrAlRFEwjsbHDobC/7/7YN
pG37IJVQceSUJpOaSRz53N51pfO99dvb+lxdvR25qNwW+nEjdlE9HQPf2gaDs7JBDY6ltyF3hXRz
y7PTpA/FTgprIyhZIS4zmFbvQCaLRTqIqv1/yJ/FvyWydBzuTXW/+OXK2pt+vrb1x2LMBpkqK5l5
7UPyDlszImtXWQPa39X7i70i83sFDU6cLNMzxGi3Vhozt98NlTr6/vSchUMy+0MRy3Hl2cS0Zpd5
fsh02wyU5HXF27Mrui+1UO/O4H6F+jrbyNmD/nK9chwbzgO9AZnBu3qwCsiz00EBirts3k4D77YZ
ehROfb8SWg15kY4n72Tf0Waq5JmFwQMl5a/OAfKst++rqTtEUOIex9uAVK6OLfdx3jsOqDzOo7CS
XJFtkMtN2biPWdcfKXomuXcbkwUk5P60kZ+PzqLysDkXhfeUifIZUsKJyPDCPJdr7ZGGfaD3I9cF
FKYLMjdnILNrSNZXX51gHjd49q/3GdKbwQ7WePoMLqQ3JpfoTh+XCjI5EM8YnnvAtzjUtGrrNg5Z
onc+tQr6a21L5dmS7c9lBmmvU4Kk4XrsNa3T5f8f/KWpwwnUlG1zBpxNvMs5kWWNN53R9+6tgS6P
QRAgJlz/lmE368j2FHzDs61gExcY02NZDPYWVhpO3K2m7cyDfu/3TR9Xi7yNb8zV4e5VU1jZAsG8
c1eNU7fLLcmjuIS0ZrMyJZPttXCTR7MCzZWF093PvuV+CfASqGtWUgfT4FrqkIe8HaO0FWfHr/17
HvrOYyNU+nTdGr9hJn/V9D3IOP5p+pBfGsSXFN5Ov03imRbkOIPjL5ymbRX8AMtr67xCEiizfHBX
t/9Dzr4lVb4bvFe/SGNP/XPJ9yZAtQrACYl/VzLrSzCzOLQtexOw4H71emhaCC35bprCRw0gy875
4lAEpGh8WRy+RgBtcgEtHJEgS62ULurcZ9gcdnqWVnHoBvE2u+HJl/zr9fU2nBh6Y3gGLbPKJbw7
dyR/GDvnxVrGV0WLhy7IVzqdDeuk94SPoue2qGR39u2WxD31GTb7GojRNLgWKXpJRq/lVXe2s+Fn
apMnpyxv/N1aEjIMKMBAA6o7e1WUP0d0nncwd7i9vvAG++r933WnsBDQjUfxq5Oxa1deE+cg2diR
FJ13Ka/7TTsq79v1r5mW6fL/DwG1bhyIXF+ITpvIauLKA10jiLmmlZBguE3oneAO2o16gmaBM6SH
vkiveB5avhmC4d/rP960R7WQYDEq/bHHaVyj2Qh0Eg8Xh5+i7gQUPV0xh2NaIc2b/bZlgaNydi7T
M6XlBnFjx9KfeXXHhbtdCmdj5UE8We957+KFa9z2UFILVi/Zpjlq7t5XhCo1QiOEe8NTaPW7Jg+e
CIveg6646U5G9GbxqR3CjE8WTVoy70c5vaDB7QAp7Pu+hNRYdGO5ieiMBH2+DPnQQAaO5dhrcw9R
uJyWt9VFid42Prkz73op+vMSRI+O2zx7Cr08zm0FfCjW/+koAs36k3Ct+szkVG6yvKGxqtK1a9nn
jkJ03Q3X85FkBouArkf7NATijS7uHW7Kz7c4CtGZAGqsfOFwHM32GPxqhJNBTRDnZtc13aEOV6u7
n7sKoZo/+nTyA6ChxLlKXfs4jhlD60iWrdS0TKNrjiicYIQqYsrRKqKQ4zv5RlWVOFxfIdPgmpvx
UnUQ9Wj4uQgD95BbkR9XzF/jwDeMrvc3Vx10NUfF+Nn26mgvqSoPpFErJ7Vh7+jtzVVdR0zUfY6T
rj1bfQPhXXWK7GUlOph+u3aQNr4fAU1u59ASKu+m3Pu+WO24cj78zmz/TuqI3tgMechSLirKz/0c
bABcjvMAiH1va0X51md8uzQgRC7dHa3f+iqIA8iQVe3d5Lyj7ru7bvnfQgSf/YbLun44AknhQMck
VCDG7kRctnd82rvpkxjJ7z9UItq7ud27+VNfn+ZsBNnJeBSQglLWEosUPajVz2EBmj4/Wf28cYoh
HsLXrH8VPduTNozd/FdZqLgo9oPsDz3/vnjv4/hdps9T9T0Xr1FYbDE0vjw77wuu5/gauvg2zFl2
AFyj0c7d0AhV3OLLTNgOehZ7KdMXt2g3KE7cL2m59d09L1sQLO/7qYizrjljEjPt44jcp9Z/kzrP
5LF3h01L2FZ5EJBg8q4AtGm+A3gRQJvw0lx5AKf613z6/aMl0DDX1/c3F9tn63vZWB/WFwDPyrI9
bCCPyUOKiVRhty3deest33rbjef6H4sRyHbuYfyl7GN3bmLi/Bz7BWSLoOTK1oqCJk/RbihhlxeW
m9f5uW4bK+4Gu49TdKNsBgg+r8z28+yN6DQLnYv2aubaDKqC00OWgs+dT0vMIvcx5eHJydZ41k1T
0YLhEPQhdOfb7FzMLZ6dXPSY+eF0J8OmWpmJ6QtaRLQ7aN6rbsnOysNeKFT+GgHHBBekb9c3hiGw
6L3iEOAhXPiYQk7d8pjlLd+WtPG210c3/HxddqStgZhc0P+QKIrttPhFsVU+y7ZF0a29f3yemhG9
VTysrHq2qg75TD0dBkC9R996LIvxFAZkd30Wpk9oWYeVdUtZ85omQWofBQQInFDds6raNap7uf4J
00Jd/v/BPRV0i1XT5VEyu6ncuewBMcc5WilRt22kUPN/z8urwpnrMAk8hMBufEbX8qsY65XzyfT7
Naduho61KclCUJmOddxOKrq8dyGWhStFk8/rQERvbUevC4iVJytNLDX3m6xafhYCiE0n3AbRcC86
70fW5+nKx0xOofl14wnorXRFkHjhFP1vyDt0a6GRf16jDDDUuCEe/ae568Z2mpFxL+lbukcfyj9F
Gz3YBfmvWuo7gaclqCalJ2+Wu6Gg/13fYoZdrLfBp6zjoIOb3ATv/1/z3LoLe2uDZ7Jj16zRUFL8
/E8OGb0TnuAZlQdjQBJS0o3lBv/0fImbZb5rM7HvrAWa9WH0LRrlGnuhaU5aWjR0NoePFGMydvSn
TedDFNQsniP5nLfumvsb9rbeGb8sRQrViUvOMUYPcoJyVhC82ni1uW4X0/Ca67eUC09lzgguXZue
w5mLcpsLRhug/PrQ2V3/imnL6cojcxtFKHB7faLcYlMXC2Au6SHt6ztWDw9VOj4UU/PaMwi0huPr
9W8a3EhvyYb8hF0urdsnroWkznWXX3S2b9zN5E8Paou0h5AZAft6zo4dR2sAd/3nCoACGan9bb9f
CwMtV66yXadPxqo/LoP1MqTDSrw3ZCh6955vtVkzialP5rre+D39H4LbgUdkXxLvCb19X67PwLC3
/urgcyNvkrTskwyNp0FF34e6eg7yent9eENQ1tv18k71UxrSLlHF+KJ4+S8Jyj0t5iNryiMhuEiA
V+L6p0wz0TydOi54t7OwS3rX+zrU8s4u2SZU1Uo10RC59F7sAiGpAU1pl1SAqe69orgcYjMF4Uca
7EaQTeNISB+mIPQ3wqmLlcu0YVLuJax9OPXbMlMUgJ4+EUt57y+Du82Csd10efn9plXTxXhm2+rH
kjhNghf/O4vSIS7xIgi50vLGGVxc/8MMLFBXSNxLm6RJifhOlmEEIZjM70M/Fyue/rmrOJF2Vs5t
MbocD01JHUjQyrOEErGf0VBQ1s7L1AQrD+ef28LRE2GUBKIuCsB1aSvxU/b1QaAGF7ne8RZLOHom
3DEJoTIKfQLuzrGa/lf4bzILV5K7y375+9x19ByY5WoJLB8ck0MXvik1PaAh6GszOsfmVipQHd0O
EgiuHKEuZPj9wW7KL9Tr74NqLOLcVXdVMBx8sda2ZrC4jnVPmzETTZ6XSTugCEHCoyQdj2nOf6IF
79Ed1kBjn59Pjp4TRz0pSCYCkTQKjXExzxWHotSQrnF+m+bh/ukcdAqhuijDMonqSIBjdPhhRfyM
y+4v2rpJP6qV91jT1tXOQuj90JFSr0xE2R0sL70bB/ZImbtyDJqmoR2Dki1iJvZFp8pudn1WPwne
71EE/+7S5p5mZOUwMW1izc9ln9E+A/YWeVDH71TKBqQikt15dvGaNrfS5eppMK/tYWrHtAY3cr48
5mMj8QbL+1/X3dyQZjl6ClwDClpBkKJOZJGdfKLabQdDTCW/k231qtzlME3Bsa3dPe3VSugyGEhH
iDqz5YDBOAPLn4iOmee8odZzDO3ppXHmXUPZytwM20zPgwc8cWZWkbNkDOdvnc8PIJZ+7XHjvr50
puEv//9wlAwi8BVepZqEQsZ8XNzvgVc9d45100kF6sg/h897xT1HIgDPZfoODcavIciFG7IGKDH9
es3XuwKVCX8umyQqh7dxIf9kbrVx7ZsQ0p6j41VcFbl9LesmGRr2wq3lQXXtWmnAEAZ1tIrbFGAS
aaomEWlGf5DJtb6OPu9+3WZWza19tVR5F0YglxeXJCSqQSK69/kU4H2u4F31dP0zhknoDflAZY7e
mNrlpQP8f5lV/RBVuhL/TENr8W/2SEvTYSqTMQCcw/Xy4hB5qAjc9sO19cnD3klVF4JVpCb1XQVK
7L07emvk4IbQ8FcffmipsSzrKpHASx4KCNcf2mrihyL0rK29+LiRB261uz6Vzzl4PEdvybdqwNoU
XsmTXITFExrD0se8nMXOzbxoOwwQuAMEP9z4YpR7iCpWWxJUwyOr52AlyzKZ6pLef4ghkT9knmWL
S75b27Ggyt9M441t445+3aFNnsk8gBNyy2pjsPaheO7uhY93aOI8zr21so6mWVyM+WEWiqLYaGdF
k4wo0MW8max4vpROr1vJcM7qV52Si4ykYSGAbwy+pnO498HxU1dim4I5dqWmYfrGJUp+mEFdq5CS
HC6D2vxbPcp4RLIzVag+Lv4aYY5ha+uo05A741BnPjSsnfadCeek7CWhgP5PwfTC2mbl3DAZQwvs
yk59Z+7nKpku2McCHMvxsG6My4J8krnruJKBhVVjN0IkS1/eK5ZnceOH9yAnXTlUDb9el1Oc5zDo
0wpc1ulSqkNjz/bBAwvnbbFLx5fMaSMIlOrBcGtLF2z91Y/MX1OvMq3MZUYfttCylAQNQ6xIZmsJ
48gd4oz1/6AH/vm6G5hWRrNr4LmyL8H+koToh407ty43Vbra+W5wAB1hAlyJ5YJ8DqdeC8QBWOj/
kVZzhzb7KhZErRQtTFPQDqYOonGEsEwkoSp6b+tPaO6IkTdX77ct0V9HUzHMXulUKHzmr1nabxuI
4K5sHcMC6diSYliCYiR9lQBluusFf5rp8kSBEIvtea1mZPrGpWz1YQs5jSXmKiRVQme6Z5RufR4d
uAxOubOsHDiGXapDTYKQXy54XpWUQfWUs5pcyKSDZf5So80z/XaTHfQykadGZ7ChNZnkQ+/4Masi
p34ew6BckzIwbCQdNFAK4Hy8OiiSqo+ireyrezXn+cpZcFntT0KczlgOPAI0ASdVJU0PoLIFmse4
LsV0ynpQzSpkBpsys+oNLT1rZW+ZpqOdPnnu4iireQUEQeB/H5k332fWou6uW8MwH72mRkmWV6q1
qqSH1spA0nfVlHdqtrYDqL55zx+avL2tTdzRMbK9vQSgM8EZV9q+e1HSjulCg/31iRiW6S+ZYAUe
+b7uoBAdKXawiVduFejxV8xuGp386XytJIE7iAYqCrQYtw7lfKvmbg3CavI7LfR5Lu5DPke1rqP2
E8vKc5C1QdyW7vb62nxeD3Z0qQOBKDoHoY28mUByMMX2dNSXbu72bTPGshQgT84ebfS3Xf+cYTo6
1girg9JHhdqHrPy3asjwAOTxGMiylSTGNL4WCcGsLkHRIaBlFdbFbiCOvK8a4W7kYNc/r0/B4Ba6
XiPEuWVl90GZMF7eSyK+QTbxBKqI746LeiQbv1ZsjarK9Cnt6B6hajkJMVaJNdfv2VLddaikcq96
DJzp1evEBuI+h+uzMuxiHUzDJk/JKK2sE7hHJgURdSHRk4Y2nZV9ZpqKto/LCmUDIREc56XeQaj1
MLb2U6rkjpXWAxD/O1yYVlhqTVPRTvO5keANSWGgIkvfaUYfqejXEJeG/aUjZ6qUElRsojJZKvmT
8+IuS+ULxxRusoKOllEKmlC+aDG8yLkVL1lHY8iNzmstSYal0QUsA6wKtHBomdghuTz6jJ4dY+Hl
GjmtaXkuCcqHRMSyuc3HAMsj2/ZnG+ExNLrcU4o1mIBp/Mv/P4w/iSGf3QIFYC+s9nQO4gWt8LGQ
3j/X19+QSP3uyv4wPp1JW9cLxg/ArtYI75E001vbk7u8lmsdaiYbaE7dOlA5YHleJGKgQMTYZbGN
xhufch0dt4LaYo2+kRzpJlNoTRiaIYY60Rr3mGn9NS+OgFCSlYz47+ITgs/eDhQ66PIb76C/i80f
1n9wOCvqLCsSHtVgsxBOGuMxbC1dMvx6HWTSKvB2OqAPT9yRbRnYVuKA49IyBav9eAbb6hgTn7F2
DCbYltqRFweifu8yf+WGa/r1erFE1WNTtnORNIXD9rlXVBtrXCYkGyRfOQRMn9DdlxLHDcHhlFi9
Mz31OA92TRmol2Fy1npwTZ+4/P+DhRvwfMyVN8LCbjftyFJHu4yM3V0HcM72uhObjHD5/4dPEGgx
kM4RuFBDkEFtStKEaNIqKzR3Xv/AZcU/SfR1nElJa9YiA+OJGv1lG3rBvJt84T9PI3AgPpHdRpRI
xW/7mJZeumGYLSoccGVpUnAYjjEYTTatKB/8qXyBkPpK5DMtmubZjS+GLppUnrRO8wWViP9k76zM
wDS0dh5fOnxQd5dFwqAahSYwRgCA69j2+vp8vqEgC/OntUeR11agsGf7hv5SRO5yj96X9nBbuLZ1
GMksPAoCLdxMiFc/uECdx+ChWnuY/Xwn2TqKxEZBnDQjsm8/R4Vaus4dKmMPQ5EeFrc+DaFcWaTP
TWDrcBI7m2vVTri9Q6z+V8XTAUBmnt+Ub9lUc+nWKdqwDf0Cssmo6C3jO6er0vQm614m9MGXZ+aV
M2m8Atq03c4j3n3qZt9VsfZwbVoX7SwOh5D0bUMLdNkjRozVCAxPad+66prr+j4Enyn47CGADVF3
iwoQ2lZsDV1rWhrNY9OqCxlRpEhQo3+LpHgNi/S9K8On635lWhrNa+ea8YijJTAhQd5tihTqbr2P
HvmbRtchKpBKFsHMcQyMYMd6nRfP/uaQsbxtR+oYFeoLwXDjr9An0KhTUEXDczbW/RpRsWFpdMVK
BwWcqRvCAn0CFHLS/akdxrVXMoNVdYiKgHQ69OqxMO1gv0Nm/i4Q/he7t3fX1900/OX/H/xpdFBo
roC/S1pRVDHv0HcbsH+CYk130LQ0l/9/GF8CDtkjCEO1T1rl/NAoj0UPiP/jGuOg6QOax0auBRUv
PiG/hYTKtpKzvwGacC3Ym5ZH89ipBj1mWV5CmZcGWwFtXhAep//anfzvtvXXnLZqaQkmu6lI+mjZ
d+kSxO5kP3WoINw2vua1A/jxmnyx4bWTdHae47q7gtTeVglvXkkSDRbQ+8eCTPq+HzDckUr0QUNs
JPd/ofzM+831KZjG10o4lqAQIctVkcjZ8ZDt4GVwobcRYtl6A5nofE96EtejoMienaV5hWIE3gSn
Y9PmrxUtn6/PwdAdY+tdZGrEA2ouO+Q8fbRZSrlTMvyhZLkHmJ7FjiUfKjb9CKEcEYMq6Hj9q4bd
q7eTqTpaAtBWVkmX2s7WY427lQ60L/J1LabPL8i23kk2qgU6LJdczmY+EvfuAY0NO4tkT+BsXpmF
6ROah4eDKoHldGF/kvkvwLuDrczOs8PImP8yo7Szv221NF+vvTmXHketxSlx13QmOWy6YKB4hyZh
dhsk3dbVBPxgBgWO1+BNgMg3Zsv/Mjywjj79dn0OJl/R3D1EfpS3Oa46INYYtm035Btwc9744//q
ICujAScbjD3Z1nJM7cG+74cG5fm0JitGMBhb7yJze+LzuezRAenkx4gG36PCOucieKp9Z+1INSyS
3jWWkZBlWJkiybjHYN5qCb9HVsRer9vg88qmrXeLMTstW+XLKmmz4Y1GNrAmhPCHrishsy4Whep2
Ox5Kf6QrDmJwc11iwJ9HPnAXat+gUsiegLXOnyEMXWwJXSWjMZnlspQfj3Fgw8sSGAPU8YA76tjJ
D4ctYDVPfaFunIXm5mopLBag/SpBCjtuue9Vd75D2TaAZM/2umVMhtc83JVAyJXoqU7SPqw3oRiq
zcxBwXp9dJMZtKOcenJEhxHiB2jk8k3lz/+oTgiggYb36x8w/XzNuUU1lzRKFxghUnxjBUAxQfj+
tndpW0dM2G3fF1UATVqWhf0mHwGN9dL0jaU5WisddyUfMVxw9U4iiW5tT/ARBWGa7tqw2TqufBQF
CLWHiu7Cdg2WZ1gr//L9Dxt2np1oBPqMJy5v4Xu5B1Usm62pJ/6uv/9d8bH1ViIOptJQ+mhwrtEO
B8La3UjkJndeRPDCyLKxmh8XAYuwoQ+TOx7t4csCbYaefWvq4lhN44a3/WH2buqGsHU25FDai4xs
XFq7vgzvaR6W547R7raIrHcbzSDCbDobT+RRFu0Ln95Bl/rBL/qjXa+haUzG0lx/GOvA5i4vkyqt
pb9pg9b2QYMu3duYrWydszWTijdug1fq1Gu2YSD2ubvWfmna0FpMyZdpsS2IbOD1DzUsQPDAcJbz
gx9Ezv9xdmW9kepM9Bch2cYG8wq9pTudbSaZ5QXN3MywmM3s8Ou/099Trm9opH6K1IoM2K5yuerU
OWPh96xvdxbr52kLqYk2Cjc3uQJh+BoIkJdTrnBMRtS5S2N6T718pWK6cHyZHMkDaLUdi9bZQxcS
hZ6ypN1oG0RgLKN667VOFAx1HAVVZ3v7mz7GhGoyu6lHlWD5oTqRoCWejKdxhhTBbaNfvvODJ7Bc
nrptWiFNDhop0FlGEMHsy+TpttENP5PrUPYaF9CHqcnvcs+jMPp6rbtlwS5MDFsv5xbazkj1Nmqy
DzJyZ38Esdj2tle/nGMfJiaeKnRnlAiD0nK443Q8dGTt2rz04oZBC8t1U1vjxWtbvTeAmud0NQhd
CEVMgBllGVKXeYnXdiL0JtbH0kn2zpie0/S2oi7hhnURNPWBQ02pBydN4gAymn0Qsrm98wDa+Xrb
5BtnOWlzYQNDqB7ABxC9zTVqsD4Dg+V8m4MwUWYOxNl7nkA7PbesqAj6qW6IT0RI4pVoZ8HvmTzG
0s4HpxEqfZBxeF+K+MmCsilkefegPd/Nw42e24SZgZoBJytYdx5wCct3KuxyPwb5+cosLYRsJr6s
6IgiuG5cAsISmQueHD1X/U2K8aYSHTERU3E1diJy3eQhBoaQ2eX7EEWFj3rXytlMLwb1SRxiwqSS
GBDOzIUNyykJuIA2e1ghrmr6h9kLf17wzZ2VfQMR8Waa3fuKsoB39G/Ostfr23jBGE0klQtKRC+r
tUKjs5C/qAJb/EYmwn5M507+CJ2yS29z47Zxzg4gu4swZvows7oDaUvr3TtV697Eco/W5n/7wj7N
B+h0CSgAMxnnQQeayp9zNq1KPizMk0mtKRjUP9Mxg/6vC9ExLZp39OQ8yjL+HTnuysG94HRNrIKL
nu0x6rzkQYA48SAcIPMtO3+/vtCfDg7hhMvvHw6LsHCIUDxuToVy582FrxWS7eFaCvFTZ4LRjfPC
I16eKTF1J9rath9nXO6LSdGtm9fk4EorfxmJe1MWAw8zdpI9eX1JC0hdTg0NHzPQnB6AN4s3g1Zr
WcWl2TK200h411se7U6Q1gRfs7CT7reDE/H3bYthHB5cgNMzz0lz6ttBQt4AdHYsnG6TseVmAdVx
cqtX5VyfQNUHRI1VpvUJjtfa2zLWG/SXOT+uf8bnq87NSqpVQvx8Br3EiSaqSoOKD8M+7ns7QFdn
ubG8cv4GaaK1Zf98TbhZSBlEXSSFp/sTynDPbTI+Z+MaRfPCh5gKxjnEzrMSl4yTw8L3Km7PSYaJ
EuNdNOanNFujClv4ArM4nEpeYVs19FiUA9vEHVQKq3INUr/wDWZFuO57pse5p0fmPkwe2WSu/ejo
2Ld75yc0uFcOrE8PXJubpeEBUmYOE3gK+BN89OL8nC/Bg/x7fUN93oaF4Q0v5dS2U9kUw1e88WdA
6sdc7JOh8wH09e2svdfiXvcHKPzcNTdlGvBMw3cVE/juSpf1J28eEmCf3MQ6aeWuSWksLbrhrYBG
dyIgSvQJPAw5gB4gHRj9Ygi7leTBpycTXt9wVQqKzGTM7f5U5tHOY857R5gvmD5kRfl8fVmWPsFw
V3FeUyjvNXAouWfNO29MR3Q4R2N4U0LX5mbx2FVZ3kHNrj8NMXtMs/bNCfWv6+++MD1m5VixcWyL
qelPFh3PCvXAoJjr73Y0nkIVfbn+jAWjMMvHqZ5RWedtf5ID3Yqpus+FF/Q8uwVug9kxjKKnLHJE
M+tT4ZVfoCyQxOGKA19YWGls/QzyeF0rY3rMvfwxCsetnXu3hHt4aWPbh8BOZ8UU0aOXuxlCDXGY
nbUMx+fFOAxu7nmvmWMeYnBoRo++l8Vfh27ctNBNuhAddk2ys6wqQFZip7KbJGXwTMMIHFoj/9hH
6tSRMfMbLb1dysDkfn0LLWxTswY7R7hvU9zlMTrZomK6aYj3Z07Ik2Rh5F9/xsJqm0QedkesCpw3
5IgOgS8et14vILTrQ3ufXWNsblZhk9IZCqi+kGOSVuFDbBdg4yz0r6JI9AYEg8lmQN8MvFPq7rOu
m1aeuvRBl8n8ENPaLSnK2Q3JEVIhh0I7YNwIV+5FS0NfTP3D0MCzOyltscNC6nwFPeKpQ0y+sg4L
7sIsuabWOAlnkORop+NvB/cgYGfOUx2uXbmXFsOwaiusnKiIMC15S5/LunrMVfxAcuRAsnEDsMhW
qXEfxeUa4/jSqW0y3MGFdEXB8EHtkJ5nkj+FVR1BFMID6M3Z80J8G4Bi4rkK4nncM8hjXt91S4tk
uIEa9HOpDgU5jtz6FbfTvptuSmliQxvW7oUZVDoUhkYTU+1zRc9Q3fzn+msvrL9ZhS1r3iO84eSo
yuw8C/uFJdY3J6xuqdDY3KzAKhuihIm0ybHn6a4eazj26NDEyb4MyzOSnU+3fcUlDv1gIcnA+kLU
+IoKfUVgxjyBJcavG7HyFQtraxZh6962XHSjkaOHZBGPyV2p6Mo9+9MEOSbIsG2So481Q+PUsSBv
Itx18eSX02sKZdiwijd1urLMS19w+f3DBNlhaoH6nWEL1erNovKvHoaVoGZpBxkWzi4Y1jrB5MR5
sdWRG8SkCQblbK8v7dKbG2d3NHWx4CCiPbW9xQOLOXQ7g4Nxc9vohtVCHdcZOpUy9HERyGdEXhxk
NOpWRl+aGsNw45gNNqkTdvS68IfD1At0a8FRPq7EYgu+1SyydlIPo91j74Bx2c0f+vaLhSpuHH7D
PShO/uHK3V+fpYXrnFlnzUsUAPsBu8fRzl3liSPomI9d5v0ihH6RMrvNis0yq2dVCuDirjwx4fVB
4llqC3CDtyUWzVdWZMHczFJrFo2cWDnFl2R70NBuaaRPmLoSjFVOuBurbi1BsLD0ZhlVyjlJQQ+p
Tl5tS78u5A/ZN4dqGG87bsxCapowB7LFOS6n4VAFvfR+2Wl6k/wA+PoNky7SEXX63kpPrPFp+J02
/tj8uL6VFmJLk2DGZWXuhSOGHqrmaM9gbSTQjLaGfZWsbNYFh2FWM4V08hAa1PMR+nDdhjZleqdm
uQY5WFpXw6RHiykwWXjpqe/Sc8Oyv3MFKBFJxlt69Gxuli9bPis3CdPiVLM8vxSAo6zxoxlsSDfN
v1kCcdHuO44IgE/F2JQ/oddGTo2FzokElIaOlWe+7SnvNtdt8thkZOgHRZrsVGWNdVC26DZOHzUr
kevCTjI5P8ZINZ5oVHlK0+onS8dXOxVPFXDTozserk/WwlYyS6aZFeZZPhYQdtTC8SfWo58x4TfO
zmWHfTiSZ132uILk89EN560e02eAu9bgNwsO24QoaJmTenKs4iRp+JoJcspbC6UiJh/qGIDvbA2v
sGAN3HAUpAEbbll27Djn2v1dcNUcodrkXuS5kXm9bRGMACDsE3hQQAhOdSEK3+PRuKtc76bSJuzN
CADGzCI1jVzYW17egzrqb5433297ccNVDA1plBZeeRIUmrXIQbgBa4Zbakw2N0uysgKnppzt4lQy
/s4LdWAJuXHoy9n5YWPWTJMQcnrFaZir4b5V2bBXQne3bXuzSmqDyr718OrHLoRyQjkCo8FjseIT
FvajWSKd7GQSfBDxSXbQs2hpUKbEV/h7fUWXhr/4iQ8zk858aj1alqeOw6P5eTvyFOBe7WZZ4mt4
afe2rWNW36ZSDlkXU3mkYZuf0znsDhYr25UgaOkzDKt10YYASommPLlekh1kDVxkHIrpR8ratbTC
Za/8p5SM7WkaLdQpUt1gIZz83YMwXe3uerIrxzSImt7n3VrL8IKjM0utoCPsWy/Cc+y8gGDErgY/
8/DdycA0EL1fX/SFQ8DksPBAgzJPYOg9OUP1JET8LC2x5qcXVsIkrCgVSLFCYakTKZIDi2mQOOz7
7N0YTJgCucq1GLiSWHxqRdEHlpU6Wx2Ha+LiCwewSXeTs9EtqqzKTlmaNOdm7NsNaFZc3xHz3yZM
1rKRS3N0efwHo7Ml0KVh7CUnlrY/3CE7uK2zr+Y1ZcyF5TV1ckMy2nk2u8lJVcPfAafjTG9im7TR
P/jvN6+AE5ytJElOWAfInRHlu/m4lkBdmn3DiHPorPOw6pITncY/ZV8DSdntcSo8VFG6cr9cmhrD
iGOeUtcCluFYpQnSKl1CN7Qay9ucqal6G7W5NUXApB0rkb9WRb117W7Ls+5w3WyX5sc4fZMshgRy
iZt9zKBe2VfpLhGhD5HT+B6aPLvrD1mYIZOwo7GmzAFnbHyKevutKzS6bOt27TBbGtw4h7twFNzl
VXQqWDxurCI+s0jPKyflwvSYXB12EfHI6Wx6tNz6hQ0sD0jrNsBLJkE8yLVe9gXbNWVnC3twSgsZ
4BNYKTIkYcPUL1kI+OecfbltBS5P/uAd5raS8wgzO9ZtUj5OIqSHvGZrHdSfvz/Ckn+PHjrU7VAE
Ds/KTpV96jWRUKgXVRgfkV2hYiXiWnrM5XT78BGjBbHnqJPe2VHVE2/QRoIcxZPO5pdbJskz7zGR
JwFcdWvvHEnl+jTpHb/pV5V+Pz+DPW5YGrfDfCwjV2KS8iAd3e9sjr5kjXee0+Ehzpu3mz7iPxFv
ndAurrU8g4FJQ6pYNw7z7dhyv14f//OQxTMxiDlXWeIMtgQBZvYe1k7QDaj5S5rdKz38FmW619Wa
Qt9ClcIzr+Eh2oRIVufyzMbkUYM6tm+rrYWML7oSX3Fd2Mwp4j5gUJOsD4S1lhv53OrR6vjvjdaM
8yy8RmEO+/J3GjIHyfJkC9XUHZqwnq7P4+duyzNjcMfz2qaS0j3LunFAwDTv0RXZbK4PvvQBl4d+
sBRviJBRBdb4rLTzMnfsC0CRiMCdRm9qwVd8ytJDjKOVQx1zzCPsBBcovl0LRDNk3KAlNyKVu28K
wlZy/0szZZyvSDkz1vDusgm6uvK11v37bHG9kmpbGt642kITQzAeVe4ZWlWJXxRvo1et4DwWHJYZ
E0uQbbHYqt1zkeaVP9j6aYrYvVbV/qZlNuNiB41ukMKl7hkB2RHyAifLnvZF6b54eXNTcOOZsbHj
xug+SJk8d+B9+mmXHX1KwmmtU33BmZixscO4N48QYzwnXvOMrPa+ysO/rCpfLjZNSvGQDGtVgIVl
Nokh57RnVRjiUU6Cxqcwzk9RCuHF6wuxsNBmdDzYPGZx6rhnLXhW+UWcycwPgWf/0mgBecPrT1n6
hMvvH6w6SzzZTWHnnhWYSp7nkNIgs1x540ob5iznTEOBtr84JJmDEnD0u6iKt9dffeHwM5ntZqU7
pJtT5+wRSF+KmO5TVr7nRbsD0+i26ddIWJcWwjDmtIzr2nErB2KoUeRnDro/CXrXPV0cbvsQ4xQX
Sdwr0CjjASn54rYFRD5l9Hua4mBw7X0p0Ix//UELi23GzKpr9IwEgDgr0E+ePdWmL0QX5UqpdmGe
TI47QTrGWlW65yZP09YHuhW6pB4p39Eq2JY3foIRr3WSNCOI+sSZZ1a0cbox2oEDeY1FYwFR5JlR
MzS54lEO2j33kXuCdvXfuJMBS4fnkjov7mifZ2W/Ol3/rsfq/fqifF5K9ExIedeXLAKoX5wr7ZW7
sCu5HydNt5ldPgeQ2eMnqgb0OkU82xbZEK9sugU3aea5MhbXhIcurGdM3S9dDSFVNc1N64+yI3ck
VO9VQ8ctuvfQ6XD9Sxe2nwnYLkM0aYBlWJydrEgb3HpQ43JCLtbarJY2oOFt0LA9M4Gcxbmw5+4l
bpn12xNQ2I0KuVaeW5o19m93mUSUYHNz5wyZl3Y7qubgtfnjxN2drdGKzMP2LsvWFCOXvsdwPC5w
R1M/t+LcF2A7HUWAO8pj1N3UumR7JidfBu4FTdGnfybN1G0Fm+y7RgzV5vpiL0RyJiefUnOLPrQJ
i/0aTSAaGqx48LnMn4V3E8G6Dea9fy9GD31GrXIuzuicaX0h3WY3T5oGShbxbQcYMdxNVBdV3VNs
qWHM2x2jjO48KDSsGMTCAhPjToDSH2dW6sEfW9ZXcC+co4kBnkNufPnLYz+c7Z03Z5GK4e4bRxG/
iiHtbGVkTbZ26eUvVv5h9Fq3cdWXszhHjUU2MeP2nTcM+aa1w34lBFpyGIZBCz2WU+KM4kxbB+/e
6DGoooms7NCF+IEY5gVVOdB3kUycdesGF2k2KGIW0EDuzsjOoG05Xqkr///w+G9GHnp4/56pqejr
Ei1VeJBNAhpn6jA3xWsUxRFcU/rVirJ9Uk2gMkZunjvNXkQ6yLm1g0jvqa/jF2gD+8Uqt/jn6ybN
tpBoFqQaCsHO8Rhbe8sq87tM9sLXOTDF121/6RGGYbpMJS0LGTtPbfUHOuyPYV8+jnoNyPD5tpD/
6Z9oWqeicmZnwpPhx+Bmzbcx7/vf119+aXTDKGuICWmwEfLzGFVWkCsx+P2g14qen286aTZOQAqM
UJFb/Oy0cwupNvelLeM/ss4LPyT1P+60xmKx9BmX3z+Yp13PqEQPmp/tBOoQIMA9OsV8U55Bmq0S
FnKIjSVicW6tPN6BGDg7eLVaEy1d2j3mGRvXIQUzOo5xLELWh3ezGv4CWfrztvU1zL4TAtvHKcU5
JNafOk1/KCa+XB966c0NQw9j8GvUGd6cyfKVTZDNo2DR7elteThp9ke0cxgXVZyw81hwGsRxnKAX
oFjTgl/YMWaLRBbGg5vyip2h09X5quatr1j25/rU/J+n+L9OEEmof+9HNhboYk1Ceo4cq9/I0tmg
W2wDGM8db+3NqBmoCJ3d3Jffpt7dTWMGbcZsLfL8PBiRZs8YeqJmNdYlP6ske67bdgttn/ey4L5n
g+rh+hcuLL7ZPFZ1uJqDFY+dKfcGX4EvJHBEkvgDOpluOg+l2QEiZFuB+abnZ7dpi71dg3fShudY
GX3pA4zTdtZuVDfewM+xQ9/tJLu33Pkf5Ntfbpsfw6zrpJQe0t/0DFrU4QdhWAXmJvJnweWajODS
DjZMu2bSqRHxsHNCyMYpFAky2MjK9CztIcO4y3ZISBgV9rmei7vC6fy0psgTS1QMSHZTNUKa7R9R
35SUY7+cycyfkIs+xcR6nb3b8DzS7Pxg/ZCGkR7omeLmsm27YthHXZvdhIuUZvNHob3EmzgmRRKU
UQDe+gV42MrELKysSbtXgphF2VRTZC7EHy9CTFSu9d4vDX0xhw8HZcEGt9JxzZCYR+89Taw/VUf3
N+15s8VD1nUPjr6Jne2h0JskaZoNWArtfRJrteJ2ll7fsForh/CrVpF99uziKdXOzz5tv11/+6Wh
DYutbLA8oTOZncsGrU6EaLBtj6TbXR99wZ5MBr2pHAF/kRk7CxmhCp1H7nayRHfPQbS9I3359/pj
lj7CMNtZZxCkB07u3IS1vCsam/qVXL0ELYxu9nCMemiyfKZwam0G3aHpwgbcpisztDS4EUZze7J1
qjUOZKTVtl7XV7vRKVYO5KXBjfN4InXZRwSDN1EJRSbe3fXj9HbTnJtNG3GV5BCFbGGtHjCboUca
X0TebVlMafZt4J4Mgo/uclvubeHLSfwt+nJNSmBhV5oiq4A05c6cMnKeXC3vWrv8KaTXbYtJJwFJ
1mppC0etYxht1ERJFNOKnEUhzzyxd7zj2yJWKxf/zz8CZLD/dml5PHGdAnl9rPnYA4gnbGgwVrPv
to2C9k+zvb7Mn38F/48kRVkjMznhMXSo36pZfGvojEgupiuubWl84zifIrehrjNJwMnHGpqF1uSj
glr7WtGVzsHPc6/cTIE19RQzGo3ySDK5k31ZBhOrv2e2NQdjOH1VKWQGcgfghrCcVsKIhY8y82Ky
pZmWZHKPjNd3YJx6nVyRbzIx9yur8rlhczMrJuOsrmc7dI5tQ+x9m830Vdj2GsHK0usbbkNX1FJj
TJxjOvcSDXGT2lVFn33tIUR407HDzawYqGiQJ4nBgFcKEYm3no7x8OSonOYr7mnpG4x9VRLShkXu
zUdItqCxKavj8J8W3alQk4Ly6ho+cukpxsEj4p7yXitx1I0tnxk4/Z6SshXbtKjr5+sGuLTUl0d/
CF0sYrHCCh1xhHDwd22VX9BysZK0Wnr7yyM/DE2BWrEv+L/jGMkIvCr1fgaFRxA53m3XDW5yxRQS
6vKuHsXRknm2nVxvSvyuj4q3IQFY/voELX2FEcEguZ2MCbibjoWY1LFzCqBirVoeplCFKxP1+RpA
te3fE4XgPHeHqWLHhKc/Kqd96UrnxqGNt08aiBdkWYHe+SHND3FpFwc7hcrW9blZeHEzD4jWZpSe
Zi2Ogye9Td30+lHPbrl2Hf68UmKbpDCEzigvDoVztOXQu1+0ZLJ7ddAaXrah8t5rF1c1FGqq+qsI
w7D9ettHGe6paFWRJTqcjwMdJYhzZ4YurXBeWZD/IxT+m8SwTXIVu+7rBMl0fFRqdT6r5FEWye9Q
1cfedgrwrMo2KKZfUTZHPlHhKziJNDAH6a8iow/TEIWQgYXcRY4qGwaJkOtFAfvVbdu31vG+xVH4
KxygWRTldnl047o9jBp6J4DXFTj+wjXPtLTyhtuIpybVhVc5x2YM8+Eum6Yuv+NgQl3jAf3c7Gwz
15NySIdECfgkmnJ+h/IZ98t+mPy+WpPqW3rAJfD54J0sXV7Ehmp2RLSxBUXZMcFUlmV2EzrINlM5
thWp1MkAYO2T2T4iPihwMnjzSgSwMP1mFkeBnTehoWaYHWoFRV1t0rFfi18XBv8Pc06D+z362OhR
RFXZ+IUAi18qWXRT8tQ2M7/gbKBR0lEOq8rzJGAXVQKfIwP/+7r9LiysZ7i8mvST00PdCVLbRRqU
IF4+pVPbbAUn8cojlmbIOP1prKd4bnN+BECfBvk0OAdIT+iVE2dpdOPUn0oHIDnEW8dihsKjX5ez
F0SDZK/X54fCB38etNpmFniumipL0HN0JHXc7OdYCdCb8H+wIFuiuNzBpv9CtvKu9Fxgfhud+9BE
eMtK+/tM82dPqe+NK37HNPwBFch048T6OBfOXRJ6GYTt3Uevb8kDWL7uawLtB6+jIIm1wWhTVvET
CPt/jGD1CkBx8yd1wdw55fBmUVlWfoImdJqOf2oqNqqpNmVRfC/H6YtDcfXQhL+5VRkFZTiehwy8
INyCk5ZvXRw+wwYiMJ9Vr0Xj7eusBM6heaVx+UwimWwv47i2u69CsgHOahPT7rmaql+WcKsgF+6v
nEyBItVRopWAh3TfFvygm/pr3PJj5wrte0ha1El7qEtwKsbxRolq7zpxUJAMZIv2iXPi+bBK27+8
dwzAzc4ePOF3NXX9COrmvubz/ZC4G5aE4AJWjyjVHRON9tYwvUf94DHUE/chBLRPlH3fZcIP0/nY
O3Ibinkrh+gudupjXE/HkpG7OR7e0A3tZ3X3cOnHSS3+OvbOrzxsHjqePAy8ekJnXBjM0fxEVHRI
iiEOvCT/BxQ3u8v0pgXNtlzLV/Abpv7MVLoVUCVu8vHRg/UEUcJ+8LTeTM28GxU/yZ7/qMACLOTw
krP+O3itzq0E8GKISB0AN9Fvyrz6dZnpPh2eoMmEW1aWfG14+QVg2a0l9IGreutEqvebQR06IcNd
WerHnJCHtJ7ePSnPseId9DDY+0VP2EbdLHO9t17rk6LJDqR8WxFagaLzu0yiXRlZoD3Dj3lonSDY
gW7nLPSjrgcP96TGTZnUX+xCkt080wcrpa+IPIGZ9ei7jgfml5L96N04fyRue09p0987NnslXmpt
qQs0fdRNlp/GjrNDBu5ZF8kTnZJ8wyImDn3OrG089P0mrWgCKhRWPYERh/t2SezErys32uPwTQK3
Gtqv4LO+y+uifombEuL28/TIh/FJ6yo7Zm2h9hLNhts2nEOscfFDJq6zt2YnCS4VWwddCj4QIz8B
2JM7APg2xdjuxo5tHJp/gb7N5Ke6YkFZ2e9enm69iTylTvgCIYY/3AKtvYSEng+piZ3C4QzGqr2l
0nYfTpYNJF1xIDOAaJNCH3ddkpPd9wcbrJfoJgaJqGcVP1Goe41rrnzqhfvJct/atv3GVMf3bprv
h6GLfBClvhKre2syvR8kT3w2pS9pHdWbufbaAPv2Hriun5PsT62r7u0kDajXbFU2k21ikTHQHjmE
Uzj6lUr2GnQ/m4w3YGl31H3eCjQ3RJbwGaXjRsgqBqM5fQEi83cE6/U7pz0W1agg9RPlPqr8R7zb
dzR25NpnA8Fr5v0UJCTy07R4Im37wJCc2Yxu9V6R5Es6D6GfpDYEjZvkUXU2JFHaART0DvR33ImF
Rw2yzk3akNaXldqTSNy1rf496XkKABWaAjDxK3TYT+wuh6dEc8Tw97Lxejl+ifv+JYyGY9lF8Gep
81VZg7WZu/Bgafcv9JVbcIQQ/6I8A+wJO9aN+13o8DTm3puLdq80LF8taBVnrrWB68hQEqqaixLz
GZp89w4ssXXphZ+gf8e//0mgIxEQHVW7aND1N49K10cOIvcLt4WrmKXnj1P3nJH4VLWj3IpSHOjQ
VD7vQa7E0/ynk8dq0wIIXEZS+7bl7GrL3g3IOdtuCG9BfXvID1ak76awzvyoKUfgZVDqq8BmEEwx
WDjQtaMONTAdA52YbzlpeoxtmwWt2x291gsKLfegWQ7qqmigV1xtrLl4Lubyp5tPX1hSH4hdo8Vk
HGgB2j7JAh3hQiFbpzuJNjwUMv/ehfHBddsXJKQyH4mKwOZR7atkFgeP6T+kgRQZks7jNrq4fHc4
9vl4H+UQQSkg3iKjvj0LUd3LuNCPc+Kd7BowQNFfyLLQ5OvRczja3kYz3vkoAP1i9vwT/NtBng2J
LwovhwXT7yEG3SOGB4l/PjKwhcV848j+EZVhAs/gPbtjcm48feQdOYxpFvth3m2jTL8kmXous9Tb
Q6VNQu5wzoI8kfvMzQ4QxtplzrB1aI96u/toh+i5cbKmD6RUv1y7KYNOZczP7E5srGp+R5Cc++00
HmU534nUgf0XADKxCIo1dWGxDSS82js11dELCPWTvchxJiTVsI10uKX9dCcTUj85jb1pnIm/cDX7
NR2zLXQl029dqGA5tKB+iIUjrv0Qee5rhnuIDQZeSFTRdGtH7RykmaZ3ZSj+GaDy68eNQr9oK3pf
ivYtmebQJ3r0NpXt5pBszUFW0Hffie6YH8fwY5Oq6sAeZzThcvWHWarZCEKnA+c8usvs0Qlo2oCb
RqqDDfqPbWsNdNPUzN5MVljupxk1F1D8PMq2ZicECDC9OWDMPk9NtBFd4wRoyzilntYbcJb9Bm3V
HSzvaOE6oXrX+Yd0I98O+Rw+5S004CkgSQc20Oyh6G39rXd6fR8VutzKusJuTYmFwjapXkPiVBvp
uIkPHaJ09hV03msfpdUZnZSqgoIycQvfZqG1ccq0e5hy3Oh6xeGzcgClNw2GV1tIPDZ50Pdp9FiD
t3BXte14RyGAWgSZyvu3Afa0QdmBZnATeakRjqfxdvBS/RpLFxGoxZ2NnbA2aJO23HZWmh8F1/O3
AVzWO4Z7LIr84G+IeGo5Pnp84NbKSpW5P4yc/0ExD0LJbiE2VelOd+lA1HOYNt1zDr3XYtvZUfGF
Q4FvV1Re+1RlvcYnUt2+84am3wCCUBNoLrPpbko6EJGSGIDQjRcX0CKNuiR5Hstx39pue+AFSGkF
HYYxSLkCHQNY4NG6EtdvwC8VJ5GlwyGsWPjHsvvyTxJWU+S7GbTtZz12JeCs3N0g5z1DtirRfeir
UjvTpXm73Q/C1vdokkq3DSTk/QYFp22cOGIXVwXdtYhYj8CupFt3DtEKllKxpbh+7FWK8iLv+f84
upLtSHEt+EWcg5CYtkDOaTs9Vtkbjl1dxSQJNCHg61/k2/Siu8rtJMXVvRFxI4InnzPzmE/w/kZy
Fd3lQbjt2pS81BvLiqlp6SfjWXTDDB2X4VyjTcXb9ozwSZ8XEPrwN4/+tCS1ay8i8dEH12g+9IjF
9Tij2y6pt6wIcA1fV9V3Py5vTcnn7pvM07Nuxm/WEXzvbQfzn82iY1vWH5gp+j3nCT00fnjNGGsL
ANj8Fww/+T7curWcMj1UvZghAEu8Jk9+yuSB3bdUUf6AhbE1wbJ23bzSVPkSydjtcOGRpE25LmlY
bHO4Vl2QP/XN2FWUr+iJF5fsCVKjTgFpRTG3a/TRcZtc5WZQFrX6S7fo5KK6vWkQbCj+0Pyu008y
LfkFZkZRiWZ+RZe+JP9WF4qiQTuGbQPEH6qZ2qL3NQ6dhKkzvqvwga4gXJCspva2NvyDImTrrMdc
XqacRsBF1FMQQT6CKC53gpdKVKja576iTR3j9RXjmWPT619bb6pYW2x+qIVDMqG6E36vutDrLD5o
veY3PsusRGFkpewacUhSSh+g+Zx/cbBLza5LYVRUuPt6/hzV6T7FuS+3rEtgAd/0RWwkrhgElVfg
/uDWjRiqYuDGlVTlKLORs19Gw7A4hzikEGErqiYdxdeQp38yky6lH1cY5GQUZ39j7JSsy9O6rvEb
w/k6ZZnp94yM/IBNy+dpsG9ha20RblHzkZoZl1Iz/OBE+ksWxRybNMFjKrd6Z2eEv7JmmPCcWsEO
y2AZDFoQaUGZWUte6+5sIM+r8jGmpcIvCVssE5ZJuMgLRy4wJq7BVlwhwGm1XFex0kvFCUvLodOk
QEROX0YUffqyZMkxEvMPi0J7ILW+rQZwycDHaDeF7g2N1/xr7fu44CDz9xYpOC5Gbz91uq9iiG92
s5qbU5ZE70NLL+hLsW+0THUpU6++hYx/wt4M5RDA2rmZsk98xOBx1no9KLO8YP41RRuG8Mico+eR
ISKBAfk+2KH1fy38j3fKsS/Im+HXP4f+LVvUVCVTJvbAp3hF28W/kK2mVZQiLVDcD/9A27TYJkvh
I5rMpZHRUoJEBvCGe3+8ZtOK+iXCLn+sQ7scwtZ81RKiV27YUFoxMYx2ZFJF3M8M25J8LAOcfNim
RG3lasX+prWeDluHnnrp0ZopDc2vDHx3JEHd78W4RJURebxnS5+hUEZs1zsLF401+gmS0Zfp6O2V
d7qrFshu8WSGvw6b+oWK1HXY8OamkXvtsR+NGcM2Rz8M/OTF7Cs2xb9jKTTeNkSPYh8NI6Gs8F/M
lcDb9Bg1/L2px2BBIz2n6SGet/jHYqy/Tus8PrsEu+0kH5J91NLgFHeSofdr2x26uL+huJNnebNV
WC1oT6snf/pgIjuB4KlK9HN8HhfzW8K7A2v+5HHGWbgIEIfFiHCOPYtUj5OU6gKR2N/TmpGq7lCU
eN11+wQDdJV4ON5GoIWeeazTMjF1vMN905SiDgGA+Dk4wDs9ucY2yot6C7abxJVYDVE//+uHQT31
OLKPJuDaFlOtyHWYCEp1HP8SZhyPAbgryGQXeiDL9NtZYy8wc22vnGj3JajXQEvH/CWw+Jk20T+J
H1XpRqT+hqjDhcz88pkldf07CSHQV7Ab23navoxtJCpM/B/jtEzFMgIZGId15TdnePObtBmje9Nw
ECyYNmrRdAVCcmfy3UraKYrrfFwCvYssAqq/VL6I5F+Qb1oAc8h88Af/re+ex0l4bYoQy5juyJTI
w+uGrZ6miOc4301zkhS2oe73Gkz6wcHD9AEAPDpU2Q/pNQKs+UTgBv9AOSydQf8n05lMJnlC7lGT
7HluCaoZuloLPyNYrZOknFOldjScg3/TjOxAh/HrdYEMXx/zYLlnT0OQ7wpPPCsW2qF/9XbDsI4l
0X2nXf3kIZFjRZa2mBVwwwagW/Uc7sY6yj7juFb6moc8+guHQb8n3br88HzBz/J9u+0IMq+ngorR
TcWmqd27wXt0t46fLD5qXZrIhfsBAcHAI7HK3S0eoAVMsUoTZHg9wezu2nUbK8zMEvUbxt9jvYI4
i3xX9uDsDkubTcdt7etzoLV4SRKSK1TJloaFookXRd0l+r3Nk/XL4XJtUCpC4Aph2mvYC6bLgwpw
AmCvmyD0KBjiKrRd0MKXoEeaZwSupRw72x6Wsd7+hpgLj6RpxGcbwsasSDO2LceAW1sNMrM7htaR
V/MU9DMGE6RGiTmfzk3Uh1kxJCywlyZXmEPilum/YTf+Calp9ixf/60xkIIuGNeXrJ2Sea9TE/yH
QPAITdfaN2AVEEX1h5Eke1JRHusiU2P3a1szVrjN8Y8eUzh2P3U9FL7DlbVseXuyddOVxkPF3XXE
IxuE4jVdGwuhoB8PeLdEoYe0gUFuCJOQRdQPSzIutNCRy69rg9a3AXhTDQ1GiCZcMT+lgYvKBQ+z
hG8rqyxJEeye4Es6b7Cuv82EJiVaz7aSkSSI1vHugHbO4Jeg48FbYIr9NMPv1/MejXaunD5iAuRX
8KuARIJhnEvbDOQr1y0/9SGMUkRS47IP0Ce/jHOev2QxkQce+XGfsghOhF0+HdiYkCLM5Hp3WBwu
LCXd1zDovEQ+AwZ5X/P5ZeVrVoBj6i6Y4tFVwKdgR/JUnPk6Lf8pdHUv+VDPD+sqg8ccwAF0/44C
NVqnSyLrsZy6aT461MPCwUjwuQ0MP8N9INi7tR1k5SExpE9THl2sbMQjNe36XxgFcmebLDoIRZbn
PGTZMRuj35NpJSL4+hnBRp05D3QG2tAAo9LQyJyXqPNXP9b8jE7IPBuNwSKJgqbQ7Qz98Djzl0ZR
eTIbjKC5F/ag84A+YSLwVZjq8UtMaIIm47YTslRu8QqArBuYLp0R5I8AV1mSDdc76TtZjLDnfUyE
bIpas2AnN1SCTrR5YXEZ79W2+T3CLnFlCAHgjgOp65IuqAiZt7JDpw3UZ9PAIdJuh+Vav+s790uh
yjzRTZtD1Jigkgn9z8w5bo7AgwhrA44V7q6NrjLOsb8BOPZ+NGx0baPun19sWMBbFyF7S9CepmjJ
gPyhtXnsETezF23jdzKuP0NB+hubA1IkCBZ/IsyPFwjC/2BiHQsECqe78O7cCv/KD41Uvi/CxAh+
txlfUS/Mc9e17W220XSu0y34he1N9hfbzeTWLIGCfgGlLzLG/+YdR0lGj7MHDSYw39X5I/ZnxmpY
FAbRPBjLcJNgqDnzr3GfxTvqrStgiaa/wq1tfzV+Da58jddLlAGfbFeJlYpco8aBAyiEY39HreQh
dBh6mFHdHrtQ0XHBeHZQWxCVUz76H4x9AJmVraFSS8nYHpXVgCo7Vh8hdgoOJhznCtlPdt/h6AO5
JB9Jt+QPq6PPYmo39LzQOj+5aFqLAGJVjKycl2hhkBkVxRuq7MKqsK+XEoYg8wkTuCplRH4bK8IC
jfWvYesxRGvRfqLBtKWYnLqoPkwvGgZtO5xN2KpbZi5N0LLdfQcALwrb0Bv48DblCdlvQ+T2soHq
NoxHhfsfgPwVuXluh2s+fl+x7oS7folOzYpnLX04449g3t4i8UbZog4NUX3FusCUdbCE13CUQ1fm
bbg8GrrEuCt7Vi3MJvdTGAMSRUMyEYqRx415ETZq2WNTzheJVe6ap7XfRXXf3YJBzrLot6D9nGeH
yyhx7W6jTQ6sSU6A7nnC9tGQQ7ONfVvQNqmpSCMSASwxar+maWj/YATpMdfOeVNiWvS7ucc4HlGs
tQEG9mWEpFv0jV37n64Dd6MdeBGzLm4PZ7T2iUJ7e0G7lLyAiMn+YpPY7yZ8YwXv4vFcI9fiGw1A
cpApX85dShMD5kUuP1EoptfVav+hPG0Q4zGJ8JT2EqyHB/I9wVb1bdKeVYhFSfe5EsNL5LZhjyqO
pndEg37EJ2p3NdCoh6mR498QDFuxoqf5JZlT731GsptPJEAQvsy8que4xUDb86Ort/Az7Tw+1jys
BGxCPvt2l+SdPKfTJJ6oQ+koSLP596Dmw7+5x+oy63L7OjQtDG2Ybisk9k2FDdPobTa2e6Ak5r8Q
O2h2Jlv+f0Wbvt7f5UpveWz5tQODf5RNHqHn00Gyy7YBD2KDs6QKYllN1iMPNw5YfvYWV4FNRfpr
7of10NBEHUJV09skaHLyfTb0xRpm7SUfOqAXrSO1hElvP8uqozF5w9vsDwti52Wlkt6te5ZmuOHX
2B3vPxC0hMAxqa1+IUOLSuEbcgDN0N1E3I5n7YSonBUFjJqGU5dTe/HJtuzhUhf/7RH7/jiREePB
uvh/gsHrpxuD2RfCgnU4dSQAjubqhF3zUc9lqiSC+7gGTy4Mh/0JzeC3MKZ/VrKsj7yOszIbUGQR
A728doPsq1RECKYx7ILc+ScqjAE5BmNmuSF8Dtbqi2UXA9McHvDXzrXY4wDADSD4kbL6TdTD3o7p
OXVsBICp3xSSuAsgY7iUGKBhXFFuWJoybpov2BsoNJlbSbL4c0jDfZuyNwQ8lXIOfuV4zdF5dSef
BGeGLgwYP+yWwWUZrMNm5LxNLrxPhqXIMXOjfjQhKFE71xXv3FWb+iHBdStVj2RK3rAdBx2AFVrE
ljiC91BXjZo+uBpKLiDnbzCI9P38R1P6W/MEhsi8YGFYroP9ZXt1GpV+SMlQ+rnf47xVjC8nlwWv
3QiXWEqGwwZVp+zJbu0xr3bzOZfg0JLsdIeKl0H9BJOE28igP4O8Pho57LRazqkUt2Vr93JWp9r3
T4YFSRlJA+I4+A0bsOucJudaTC993j9FflCAD2FotoS/AIj9qzvxlLHgX6NXNFYtWiFtAMNDBlNK
YrOTS/1DitCQSzJGFDG67luAVjBO2EsQb8gVq09ojE8Mpd958ZJvwXXLm50w4kPR7Ozy9FW4JMdZ
4t89tjDh9/5RBwMWT5BeXCdNhf2W7QAAG262sSyHLU5L6PY49L5dAO+W4GGE13lBRHIIcbnCx+Xd
183J+OYfY7KQet6FMYgwpMKJMtbLocvjg9fplQ9Texh9d82y7Dvq7E+KN/GIBl0Xq9OPFIFD6OVL
oexJJQhNpU2C/jXzBWQ5Pfob6ivXqJ3eEFTTqEiCfcXEiSSZHjTJ9o7Y6+mIlq5GNjX+opmCq03k
czu1+1xnP8424q/exHeKfxyCZfxJM1PNMf3So77eDwESGPcZzA/tpkszj4+BAjeUd+M/SdkRVetP
sNztL5vlY8zDHf6XO4uXCOtVCd7RJQMRku1HKBDafDki5rgibf+yuhzxwNjEj6fKkbAi+IAyIWU0
kGrYMNZAzXGnqqhClrPHBIP3tAHbHNj6Qr35ahFYbdKG3gT2+UHRovcLUTk5xgSXS+CpA0FLn/0x
mhw5HkI3YJDd2pNzU6U6ivSUno47goTgvc2yFaZqaoKkV3yMSXPDhq8FQBdlGE19fRjt+AnD5BqP
bnnDtaYLvB4WNEDsytDI12kywSGOsO0dZiv2EBtiTtgECUGH85dohIU8Xu4T4a7eJ8x0O+Q3Ji9N
PL0CiO7KIU3m8+TiCBgOzhEemDzjDXMFcp9pWXfrWrk5vOHx3i3ps+91Xp5TAxefMbo2XYh2PQlA
36tyaWgVMhRG6IMQf8vCnYnrEqzQ65ixv8gve0CACwx0oJGZMn9hvD6mddqe8IWFoPUAHzYdMPwm
qsdiNiG48HGMDzZubmOfnSPKXk1jb1kcXeJm+RVu5Mq6rDJoagHptQ65UtgEaEQWf8PnTVUbboMf
fKJrFy0Pi1+xoDQdzGYf19oAE2qioAx095elmG4gxCdGfXd4fADpiThAymZKrO+k2LQeDzm4wi6Z
fmZZv4R1loAEix7kbJ7ImrRH4dW/ac0jKH9GMK4iRDHVL2GmT0YkV7y0tpyAezUAPvIJ1mSuvWbL
+NwPDkCBk/ZE5jguNlMfgMaqgwsc0jxwiAE4fGwUeXKCXEg40oJmQHUtKFMYCZRY2f4rl+UyruSb
02gXigyXIbnHihoQdlMGiRPpwksrx50YzHUmzfDml9lUHnXK32XKqXpN7rnrDf+xWQhdVxQ9DDJB
L+RfoETZkyh4Zoxfcqk+3cQfMtmcpIiTQ6QzQO/1MFUCWFEJc71z6+QVeWviaUvb0tKshIvrVM1B
FBZzH56Wml46XDkdQETEYYKLLGI9lTQWZtdMaKoA/MoVvpcclKuANDxtrutqD4OTv7uo/klGQIJ6
+LaxQnQYgGEYyDaFk4xWnVg/WlAYwKF28UIcGCMMpV6jDoWoHpfaTe/DtqGTH8Mqk7wvfOZviHnF
ZLU8iLA+eWpuIGxx/28ZyioeGB/hcTguft6B7H3CSsurnfhNjfy19VuLJC6bFEsENwpoOf+Odl4r
9I+X1Bi2SzpBikWJ120QQeERzHhAA5reeArLj8bI3dKjLsHwBFIR6AOLbmp1icp2qW23A/WGILEk
mj81HH2PIINL5DvuxAzZBabuwtsYVmbd9kq6DZRG82wU+fThGpSqa/eZwEImDBmQEHeEMBkJG+bQ
3n9VnpMvdDRoJbpXGHA1pU4A6S0Bu/Z5tI+HWZ392kDc0IH6G2LcnP0WP2cTzMDq6VOwFGmJ+LYU
NEhlE/cIoObNTaTMnnSun9JNP2Ae2cqRJ3eP3RDxdKic+Cz3R20uNF2fVcN/pQz0NIIn3vkI5m4J
a5CwgcpKBfVfCYhfnKJ5yMp6yJKHtJXIMs8pspXzqEH4ZC/LrEHe1Eof+zj/Owf1Hit18U5T/9G5
+S2Yxr2sN1J0wYzWgs//BW36O80Bl+qxAyQsYuBLsE7fObbmaPzVnxAG5yW+jQ+eLBngERC8fkn+
q9OmbAa7pxw8Dct3mLIeGqWfg06gqxbjW53jtiHp8CdNoZrHcvlYbC7AuNtd8w1dFFpjXg5C/iH5
+qIaFAi5/kw5e3Yk+Bpm6Bho9pKtyYh+c4WxX6dBCljQ5g6vAV/GIzScB9s0SwVXcDjN8u1f3to7
PHeCZPWQzO6xnde0zCN3SvFOxHw1xRT2GxYk/X8BR7KeHOgXE1gmTZF4f0sW9S8QQXNSw5gfPdVB
MaMF7KV4BsKjC6DCd/P092SeHhkOfp17teuzEFkOgf21rKCMmKXvbsArwnGGihouGsccl3xFwvR5
CwMw7zA7ouaQT/3H0MP+fmjbxygNMTYn8Tdy10+Djl6mJfrJB/LOUbfonL0ny/zKQ31GKcXllwGP
m9m0r+36n+3Ch3acX2gdA0mDjEj79ClSAM8JY5iERjS5g0JjNQXy/Z7u/q1snN9b42iXa/We5OQ+
NJP01Qp9D0fASnK2iuYWumatNgPemiM96WcNMQ4PYQOhmGxA1AMkft2gCdstsE47iTbrz/ES7zPT
xEUgqS5JkESVbwdSzpbXO6PSG4XEtIQ9J3g2xX4JiAaxpo+Q2gRwMaYDeIlt6KAy9OKuQhhsXIgh
6Sc0cSFBqhabQOpTpO61s09fsJeTdLgLImTOgSp5G2A6AFY40c+YoCBHjuO8GpSknxvcxHZ556fP
BZrsN+haBgq8LlhAn0osBrXTNv0HYZn4BWCr3qWIwtw1yfg21Nnnht+u3ELmnwBRDNVi1HQeIlRq
0wmospSDxf3YQCawhpCSeFzEHVleCMCfmwzwIca6f4/F/DirLLglGp3biOMLSsSU0PzXewOw5jg3
pN3FCaKHIS5KzwNuHLafEfJecQiqS0hbgpewAdxoVuj1jM3HIpz9tAeuMpUc4EQJaksf0cEmr41Q
+uyQ73NIdLqetRT+pV9REtD4rGWatv6t6fLtmvbj9oEW92lqABhQgVxqloOQRxhEcBgx5b0lAWtu
Sg63nIcfo1LNVcmwAc9khyeEdWVYq3IpyDc/JwfRTBi2NPvxdnkZBesPc4qujijmSvhYD4UM6xay
dPKPdlqCjZiBmIQTMnhb9AFpHELfMfMf+DZct27zmMFm4Fs8mE4jOvaHuG7cpcdcfpRJCuRGcQsF
zgBVmm2CA2FtjZoUvNQKxBewjauq2TOsrf/Ty7o86y5X+3a24XO4OcwfEBrsJI3lvg/BVYkYPRHC
IpqbhoD+1LWy/sp8L99IKKEoi8fmwKVRx9FydggtdrzQNrldZ7AvgzRIdsi2BLlePXGQcYEfkv2o
DpzxuYhTkK2d6aHkIXZ+kZJtIH+MBTHC4v7WyCQaCuE3t0eEVwhQMlf4cvtw+V3TDWajLdh/eJqr
XRfG8xeuEYZrjH/EgtYFXzFZYqx6rVOtin7pYZySiP4KSupRySi8KKQ7XqUx+JIURbAhMOngIRB1
feY189WCL7yI0pbsiV/U3siVHoe8fR+5/a+xilTdBCGA2qIZKppa7wHWDgW3g8UsozpMUWg+bQ7F
2ZxiXKpN9CdLB1pEMX1joQXqECPB2WQqrrBkUZ9q0xjAy0AV8zzi1SLJVEG+NrwMc6BhE7mpkqxu
KJUDSwmien0YUiNuEwVp1a9QRvA2R75ujsdi6NyVqwA/OC78ZawbqLyWaT2SOurPLHIMFxFgvGKB
jqgtTWehpNJaByMctzTUNxb/4hQZmT/Dw/3J1/X61N/P8qbEIyZ0iA0XAmqb+Y/A6/ecdE0B77jk
lLT5ZeinUy83CeOYTi0/WdTjt5+QAfw1Nir+Cjs75VWaLmy9J2QD5QGXH5vdqMDZIfIUIBoylOFo
mLAQGu8ojdMKGhioBII15D1Ax3XEr48V+x7PWiZ9JWKBHT3I4iCD9Xlt+QGoWRyXeLf6+CmAUzZ0
BPF6V3BmdfrMJO5/iCbsnyGBKgkPTMISHXeEsVCsb8YUnBG3lLV0TQNf7S7Jio3DKqCcdIJnsGrd
fanYKQPCdrD0BGYjOlN0OssOHrxOV+0kFIDrqAf13rMlpZBlIcIFY2KOAGqkBpPfdJv5l+PUOGgp
WpuCizVsOXZjvnwsi7lf+giC7Y9AP6PgmsUMej/8FQ7LmWnEvEZ4k/6A2ozLWcM4tsgYHssuRw5C
8xyRBT3f0A0QHFg3teiuAurYMR1SYBmoEqAm8ZVhPIxZMtAToKbmeSXwmZ2yUaO5h6HhtDN8hskG
HbBWOYNYeE/xMJfriLyPrID3BOZJh+FbFEErXVg5Skn7APVR9hhLDTmjc2HzotucXHw8AP2P13Xs
yrqP+e8GW0sfIRQ2SUEmO+LPLtM03SLsh/7EgcOtSeB0DUiqFivDWALFWDlI10eXMcqCHJdiBikE
VYE5Bw64cRk0rc4BIqyKH5B30mLzMPXJhCtrWFVJJw/JHegOTJksmcFJEdU8hczC2ZX5RLzzlJgb
wlmh1PRdr3/1C7DucxsE0NMZWN0N+C62lgKLxUOqYuPjv+vQbFOV62j9T44goeC/SdSrWXUKOR+T
nBezxESG8RsXNbGyD8uppYB8u2XO2grxUIKhkUFiQ5kADUFxD6O0v6L5BhLFEm8+m5SjzIMb2qA0
WfEa79sowC3b07jFOI3Azw9slmtgVX2/BucgiiASolMbtGWCvVtRjo4lAnhIwhGfJWaIJlgORRxl
gPsfdNJSvCwqBIQNgTMxlWMRngeE6uhvmV0zc0RAQd/sNZp3VfjEsRnsRnpfGoGRBi2zPMAw0M99
TKpceIgaRp8WYez3Pie5A+YEnmznsgwgeh1jeCjjIbV+p9PG9GXc+/lTzYJ+WUjh8/N9H0yVDOf7
ZwVP26In7cP8hcUi+pCO9/8B+YS4rltzcBUd9M1o6rK7LnUMPaYjKr0EVMJ7dpQ1Z6LCDAvlDuus
eFsRjUbB/c3EYfTRMIOEKBB8SDJu9oBWNMb2eVIPbdG12/ZHqLWnO3iLp78B8cZ2p2iL08N8nxxS
0Dn3MIiw9RXgBL/tcUq7d5FlFIsQWT+/5jAxWaAIBcAN8jQLDgPou6cxln1fIuI5XStYG47fG+lZ
W7YKX9Eu48EA/y4/xY+TXtx6wlCLxyf5XSReL64/G3x2hLL02nHQwQQKDkhmtjcTAaA/rMgaA7cb
qgUO37k5Ik4i5EeSqgj0LdlQmKJslZ/wgEjaioCCVcfWImO3SJh3aRnTibwKmHEhKUvNoPRRrWlW
ucUkkOcwg60BoAsgnQY2AyjO3Sr/RDDwh3adjhSNiafDD+Da9nsA7guFGND/qBICekpoOaluzrVx
Pi6Bbmus0nLmsBVUa+uuUArBi0+uLn5zRo7w2rmPbnsNZY9+Agc5QWKaov8o8nnKYqT3BqEE0cNy
gaEDCxpsDFC7SWuA88YQFAB2WkKhd52lEYyDdAhbHRu0y12+S0PAWvgJL2PmsqjYOofyjhamhvOY
QnGJEjG91Qk1J5KNYMQ8nu13ruX6qIZg+t7yuNflurIlKjl8fBboBWaAS9kKCgawRA2JbTAyshXj
QJWs6BQjQnWCQL0tZjrJ5laLkCSPMdERpCs8CZrnWloIWpCCwA7AAqFoaUI65Zd5JZA5qgnhRLd4
FnXRUwsdqHN4AIj9YfpBxunZrgJSzTuAmUO8dG+rYLNF9KXd/He68f8Gh9vC3lX7iMkCM0uTG3Tt
UDz0/M8YrK9Bj55q7lDSMhWBlZq3L0zGN1zz5TLnV9dJWYE52/NoBdInIPMx2wMG0SuYp9NGoguo
+QM2sxNgZf1/qQzhb0FOovFHrAQdatC/UB7CKZgMP1mA1IWcs+NiIrwu9htCeuglBJQXC5j3NFo9
KFALGVhoLnHfPUzd/KYQEOup/ER7e8tyH+1zj1diGOCjaSA/guITYufhEaTyW2joLgAYQmL7ODr6
mKDjAIWnMPFAZLfgLDXYyQmpOlMgBnDMtWY/++QSomyWIBkfdVdDr9NayJQFsnWnbnyFwuNRW/Lm
W3foW28rEGqYadfMHrHStBaR2c4whvq0ffoZSth4weo3C8ZHGaxJge/+EyjRsSYcE0UNeK1277hR
+gqagKXM3FDpyVUY6qCmXjRsX5D5FcERo4LK9kzMOp8iSNuH3hxtBrFyNp38kL8B3wd6med7Zvtj
q8cXMq1LmYbkcq9HWFVqXrY5HYsmH3TZRpi0hx5Yq3LB/zg6j+XIjSWKfhEi4Apm296x2fRmgyA5
JDwKtlDA1+tAm6c3IWnE6QaqMm+ee3PrOHNJ4ZZSUnDpOKJ/IILx1MW+s22H+rd0rCNP+G8s1Jvy
GgjoFFCksSOG0fGFguDV5rMdeuvPFgw5SsC0Oj9WkKDuZL4ujyPsS7/ls3wafX7IhlWaa4eRyyZu
IYJiqPE2t54Wh0qbh+8OfeWS3P6d8niAX+S7aeCfnYfmWABixy3TunEudmPCOiIZpf8Sd9q7c3mH
wxWCy3hJ0umHvayngG+QljfkpKUWWyW+d8aBcVW0pKKuykPmm39TN5WrTFl7TUu3nhqj3YzGwoWZ
zwKqLXZM5t39cJ1BVesicFaz231mPpOnQRY7P4eApms6uXqkJOYB9RAT6sH5Hi0PrbAuXwBb3sCO
5b4xjKe+wzex+KbWXUa7wOQcVK9XlyiFTrSlMay9dHwbsuyWFgG6rgXJZLfq0Ixin0oEi8BfINx4
68BtLpKOtmzBPF945cHEBxTA71kosVmu8l/qa+AIkO/uoxUjFYgNBaMncUhb8TiTjxYF/q3yxWsY
9OeW+4YRf31fGElDMTo/FUStBo44uwqGJ/JsAU8+nvjWXpOeobs1ZWdymqmKZy6u/iMexLTy/cVn
JurH5YGgRnzuLfqjeOj2Xm4MzDsj1Lh66ADl82dZxcQVu925H3gBC+XrFaLsljI1WZWWs496/eQx
bzhyUjyzT+W+yEkKmZJqlRvqb/lYQM3RdLnetzTQ52pUOybVV1SsJ9dMHu1RvfvEWEgGP3KSH+3Q
3LlBccI9sw5BDTaGmv+YWRxzx30Y635g4UF+GofR3KeVwtaIIjUxAuus/LPq7d/eyPjBsU0mRXyw
BueWu+E3oSIbRq4QSumHM1uvgzteWjTyTV2ru0q2746AWBbZri+6nwSCc/lYozQ+6iIw1rBcCbRz
/6Gc8tFnurYCxl8xeAd5C2hdu/KvEIwr7DF+MRcR1ErUVeTJzvP02SNkNIiqnZ+qH1tFFGVGHG+b
EhFasdpvhRXkmPXecdDTMmu5TovAQf3xPFTpfZp1G5NGe+ssa5fnOV6y9NOt7c7XGCG16/BQxu1H
hSGwmvRbquaHXGQlN8GiCsAQ5/bBSLPH3piyhTDbDjo5JKV/plReUlbMehWP4b8hM86hUd6BjLVb
JKYj5gBmu5jsv8MiokmddPcbj1V9sLK4OIaJLjemCp2t63CBUfi+gPWu3To7y0C/BMvkQLLalMV8
id19+Un21yT21m3s7fIDhSi1hTAO4LrzyrUlFa64LnHKJW+7bsI7g3mZmEAUraL6MEF36jF5KhVp
zI23bUX8JK3yOdKAeEF6dK1xxzL4S5gvZWsW3rScd2kmsNeTwKpxOympUHMxOKxsr/nI8gzcJrvY
yzbimtaZc+M1kDZKIKu/8SedJmn9uhEvkqh3XW5eRCU3SiYQQ/0RaY5qLqZPb7qvlM0hhRLxqpzq
fcufUEyI5zY1+xDxPjBuxYchD4OjLlMYPtQN2GYYZp9t3/4xBHusuQZwVr8ULePWrvdchFux8SWP
JT0R3Vp1SQiM3xYIAyvwQ3fdxUhgXhi9Ye/aaByVqkSHKPoIHw3vQ9+e8CClu2Cu2IRlNydWLqPo
FoJ1kXGIWcc6T528RfROiZG+47+4gAoxeNPBzZsma4Ngy4I3BtVljCfCV8cs1FsjH29xrm9pLWCM
+lMWehe4RLSSOP6rS0YAfOMv9hT+xMLezQ11Ag4IWYu7tC44vnFR1i7kD1JihZ9gCuSD1zqvwyR+
WWz9lAWU9SVf//L+jaWzd3lzfDWeykaeyelZi2XXnFHv+zI8R2OH5a8nVi3ximLL71OuSgVEaifi
PrX40wpJODHen/bQ59m7w9pSNrAwK4s7d9x2Wu4tskJ2jnDxRanmiWb2YBls6sn9CukUbj4aH4qo
3FtqOHQWYFA6XNupuuKo+SiG4Khl8xRO3MSDg74cDu+dF/4ZltBbTKuPhRsdA1HdkVuLOThEEjWm
5IGibE2ZtS1q9USTvnFdQ25SCIantmFKIvFaLoT/cmLU8Z6wzL3f5Nvl11HtXWOrjD6TxJOHmAfO
8wJW/qV7jqCLtmomI/IlG6k++aQCwaw9ae+lNI+DEzy5Ng57dgtMqbtxgulWiOFe1Jw5qGhj1j/Q
+rwTbP7dpeYtdbu7psW56pf5WvftTo7TY8ZjZvC0hMHSV/FtUnL903ly6AycSG5eEqfkZfoEnPir
wCgwo+3r0V7Omib7tGz9UiNXbhrsEuDFVErSj+8NHT3XFCt14YVrmVfpzgrLDfJx8VFBZjli+vXN
Mlz7afIrk+DC834Z0ECuMRmS58m1s089oIP66rFv1Y3NdTiWzfq1KepXnRkRCVt4nBXLvKiey3A6
o7+ildWX3KtxQQb5BVZjm/XYU3pkzSTDYg+7YARUVoE/8faWxt4sy32JIbccMkTsamOMNY2ZCtGE
NDVAuU8qOG6+qWIod9qNL6bIeUPYktWlD5K6CBNYsg+Vi3da+6fabaa10Xf7XI9bNwWWoqW7DiZ7
9jzWEMXqz6QCo/kck5VhFFBfOdYL/eGWdbl1Gr/b9iQa4Lvxf0Dy7soi+C4if5+E88Fq87WSzc5m
Trai7+Es1sDo/aZfKO+ZnqZMzM9ZtNMusZjJl87NoQeJAutj7s2T6oxdafSPc+ZssiGjKjHdYxVZ
D5nHgVRE2b9UIU6UxkNYzvQoMrlnBHtQ/XCya/Hh892uO0esXT/eGam3Xf7pOmbKK7NrAkIGhpgx
6I02Y1/CWExbr8y3oyrjlUEUYIKPcSzbDRoOZCIVYqH03QClP7glK2/VS+O2GQJgdJuQtar+PYiL
z2jqbxTx2UI97AXjDkgqJMZlJ3s2/gadOIwc7mIaLyY4EfhrX50yHYSwe2JvGuZjw2UK4H8/zc3O
C9ivI3w88lX12FnxmwluhWW4FZDQPIv+uk3S/fLmza2xMyQPN/bhTRbn+9BC3uy7eo/X4yEKm7XQ
6Rrgfev0AUh08ICw/TmnxpNPh6bodflJtu4UYXpHaJAq30H0Ee1KKIH5Oif2OmWIiXxh7mVmAHZX
h3Gpe0POXacvwG7CR6wYa19DNgrluFuR5ncTS2NU10AUIk3bOb+Q83sWNZs8aPYT+RBzg7tpZqFm
W/N64h/5x/ooNPuaZ9sqYBxRnkmYBVv9zZP2jQGisaZjB+ys6bBA5BSpgQxbjVuom7OS1XoUNCjS
n19LA99X5V4DKnMv7fb455+0Ge8iu+F7nsPfiMD7zAaaAEFyK2Q+Tz8Rcrh3hN6gSm+Mwt6Olrlv
/WDbmNmGIJm1HqBaqcA3sUoPZHhcOttcN3F0MTJ5betuH0cos6k8UWFfGxZ7jXZ4Wh5aSBxEePXg
Uk3Wbb93yPErGr3tenti6h/vVTe+TJk6QPo3kF/DWk/FGU/wwhLgdSYAvHe2OkkPraifQzzd0+yd
uL03oUfzgwMJg0Jy1LaLWTWoGAnzxgv92Fj2OuY7Er3kFEi2PiB5jfw4+gOxwBwNKbd6UyM/Ctl5
67HAc5wZ98uVJnRgrrRTb5YbRw/Opui6p9ac90FkP4s5e0YFynaO5aA/E5mCFpWeJmFuAMxD/HPV
NSwU2QKd/baYXyPtPxNpcyCSbN/OzDVTzkguMGsL6UXggUOrsBis+tFao9pkq5AVSRlJB5aKzmk7
Pkd9fId4MK7NJP8gGeejYw7ue/VNCu9V5p3G4KesNY+2WtnjcLT9+OwzSBTcRczzLnk83HMvvdVF
eM1abzsm1S60/Hck6sts2idk1G+zzA+jaOeFpt3PFLJR6/wGWYSKOXT37MjZRdCn3RB0WzCEZt2W
GMrRhgcevGrh05fDs+l4JEeFbQwZtMLIHNlLNVIQ5z9ftZ3VvIqUskhyL1QUC3fUr8eqvEShAoQP
0RMGFDx3k1FlrmudHe2+QH10YW5N/5rO9bZqBGwk77PN62nT8FheAU393HLCriiohnWob4tg4IfY
wcv5MR7lJkgelo8CZ+0ImGDc2yre4QoZAEbwG4j+U0YEAWIuECbnvO3Lf52Qx7TpzmPj7XzHoxSe
WYinnqOAsYdTM8iwsFu7/aFD0yF0AeIt3uIZeuWw8zPreerxONn9MWjMc0jYtk4cb2Pa0QE9fNmb
jLewSzzCyQuuwynaBcYMH+VdJnr2Xt4xB8+JsxovzBgO5FYMYFrjh+dELyyp2eN7INYh29up+oIW
gGtp10Ye78tcsuLQ+5b2EnL1s1QTIhN4T4LkFHDU8WDeRHlDnmdQ3LdAKv2BsTGaJocXf39JLSyX
f4lfU9obKwNXowAwWT74aJpvtRsEqxGes14ESnPUGz8v/2q/3epuBgAsvI1tvKaQ85dUlT+qJHFF
h/7W6LC89m8TSmrpquwUCyenZPUOtE/x2pkfXD6UgEVP2y4f4X/kiNEVSTBzgexluLY6w1y1Wf7S
TBjajVcJRoTu4wMYIv4AFz5CM+/yWn+VfkIXD16yikWIaJH5d4nDI1nJU+80Zyx/q8aNH1z+UDzw
p6oF4VJhi1JUbHOeYvjA356PS6BcucAqqnXf24HXqjLrrYir88zRxGd9bxYJ4m7xRXH8SgpnCBtr
f5kURG2xNfCu1LGBK9g8c/3uE17lOoS5rMt+bRFMnhPdsHxZrrROERGtuTXckjbbdbPYBoa7Xd42
x+zJj2kvlVfdh3H1aba4p5Z/MeuNkSb3Hx/MdyT8y8wLb4TdPekeTP3sbUyGRCxa6sN6u2zLslVw
NuBU4tE+11VxSucvHoSlx/pY7r4q8Q5tZT6ahXzybXeVModfwi/MAgWGlCzFOZs27Fdr24xHQ2ev
ulbHZgHWE5BfUIETFu5+ndUTJz7a2OK5J4y38L3/r9DlBC103ax9hLWy5Nq0zZOmZ123Y1quUrP+
0kVzLkqH+COGriuH700G1Xde+X9lgDE5YwAE3OytVJQwTIbWhfeZTbY5O7UWZwfemQ15E/CwB5Wn
8UZwrzpPppzu2qKDRglKZ1s0ZvVqeCP5gGxfx4+0GwX6lsPQminp3O07YBhsr9PBno1+I/uadpp0
yklZ9PWGCak5g5AwhUSk8tyjFYdfC7AtMl0filpXe1Si1zbrPiDY9pDBFEDmKhjiNbG157iccevg
KnFKgLOSuce6CqclPASyrAOrStPmrhOFWDcOcSWjJh+lGO5dCppxVE992iHqsIHImcPnqWpechvN
u5NsP7J+nGjclULsmGET4GTRnw7Jd5nMu7agxCzMi8LbuGbbMyaNdLwTELCBbTyWmJ7WLDJ41hz8
5IbvmkLSvTHkwUhU8XzLQ2CiNJeWWLFHCJnfaNoffn/ibDg4KNixUIS5Poa4hDT9wyqjsMFf8khY
65fGYEVh41wZoBurVBFMNCX/lIPubKXfqqjeJr8nzMHuDqnVPpSs+SXA5dlyEgG7Gx+glikLK3QY
2y4ucuqArNv5XkAczrP3ZLviQeMxWZl1AEbRUxdi/4Lf5QHEaMpb1hfnLKjfcmmIY2UM702Js70f
aXUwOlwszgkMTdmlpYYJ5mGvDbkz+uBZF8Njk5VXe7DfKz9+ibCXMcDziOPJsdM2KvvNPP1p8zSy
2+rXUOz5pE/h+kYNYIfpZN3Lbqbow2lt+zfk4RQbRA+mREWGYJxXnb/q3IB+drC/S3wLhV2fRyeF
cOcOdWCPqmS4QBbuy8D76LwCn6QEah1cbPo2LU1W81d+6LE+sJWVnKMhI5XIXk7++QmlVG0QDd/M
cOp2fsfsvNU71djWnZxxDDst5jwvjphtTqAysqsug8qGYySLcLWcTHUFl+x0z56HLJPHlb8SeLY3
0I4R/8nont4DujSn1DIou1g/DAJE2D8KSradfeMu4uadYmvjzUm9zcQMc8bH0nudC0Kjs7NrQKuZ
OXgYayKzczMAqE3eiE3UdD/oEBCejPSfWRRnvOesc0w/TR3sGLVfrBplrJfNIQ1c0Mr4zR2gbkMj
wOmc2/fYoPfYxELGXP57FIZHp5ihZVJNgz/dVx0aN4aTsPeeXV2Sk2b8mLxgjGkPjlIvghNFc9TH
2sGgZ83bUqbboTUbcPT66NvlqR7xvSfkC6FI7u3AvPm9fILYfq1dNHncKXdR3P8GaX6aNLIq/8SL
UzgXm6yXijqGPigmvyVkihPps4seMPkz8i35PYqIgSwpkExDfzP3jrse436zqIxiCm5Ra1LTsxJk
Cxr2z2sVJWsFhAr3fPPn6jnr+y8xCwWog5NAtQg8cvil59yTKLHtM+uwlCG9H33ztGwTIc7aMNa2
HknIXJ6rUIRfWcD9VMZPJXqGHRbHwsuPoYxOo43XjrQ1SOOTNXjHvHCuU4PTF/s7ySdMKSYnJqW5
WGdD/dzOIxFc/oXQsphVacFAJTl2a8Mvb2XSwPhm/TP+ZUTQsdrHdWYAy/awRbCOtPfZz9L8ebX/
2CO5JIV+9kZ+f84nCIFfPwOR9IAyGe7TKZPSwwvOTjYbEif0nuOaieTs3Al3PFeTe69r/8Gyi/su
GJ7HOHyPOq1oxtpL2lA6LR+vvbAsino7CcorMajH5acnryJepTYBV0swFLqhMzSbjimaTdGbQHVZ
fKNSz0+s3rpaA8lyRDVF9CM6SHfMmsrtPIZHKr0HmcoPMwzuYgvG0GjN/4tLIiDWad/cV0FzWPqj
iSrdZfYtovrZrIFLRV1eI2c6kPx1Gn15cRuETqrxLmTDrG1WV9tBsGvrOdmbLex4Z/E2R6S5bV13
qJnqNPnGatvqPoCNPrSpIrRHsOcDNNO+1/EQ76WZJRcdZf6jTaISbK41v2YtFTKGMfOoNJ7uXWAZ
8Q8JBBjrpAjyTaPH4C3BecLDEg/VtdIcNnqqj2KQpCmpySSqKVy6HXkVQM6qtt49TviVp8R1cGyS
1Rai0ta/iQTpqbkUFhnAMFsIRGqTmYwU3nqm3zYnmBnr3zCYkJG7f14fnaLQ8O8w7zMRA5jZZBFm
pUEPT6QKL4We8+VG0dNYEh4mm4SDqpjcU5H26V8TjrAflAzrZZzmmWYEys5sZB7pHlaUquNBQ30w
tUm+AXDV2SGudlXR/M9ueW5CMojSLt4bE4laA0328nfirn/nD8xAvAhORR79IHa8s7LlIFFaibur
jZUcKYzKKGYrKpkHsvjIxhSjXFBHK5ucJTXUX6HvntOOZxhfCFBqMr02ule7yZg+e10cSMI7M5S4
92HZEzf4VUH9UcjxnsS+30XqFqF6xS9PpVgTU6C6F/iO+EB1R9HZMw9lr9gbpvxXwEGS7dwSVjkn
8GzsfiIuOqdj5BKL7gdDJJNB5LrKesKHfxxb74pNCDKt3WG6v0AIsWOFK51couckje5GSTRuy/be
S+jWB38kqw565iEO9cVEk83r4dMc9BdHVbDzuvQGdHCJIKESZzEHTBvZTHcMBqs1HNK3rbJH0fsA
HJPdkcXjb8EKHiLDHPYIqR+sGD2TQ4KJEQfQpnPGdEOe0bafuehxNH6KMrvrwSrWymHFjz2EN0j6
hzgTTOzHvCIjUZ28ZIJKIGlgkxnqQ0eY2rIg/FfpaGS23ywIOEVb6LdPRR9WvAuFBRJIY137HWGC
/bJxgGN75cGgb12ZlsAhNYqH1wyPFGbW3gj6B1dQCbC1118RecA36hDqoVxxm5TJQICKF9D0VBfF
mzZikgTnODxmftFepMS440z2Yk/vJ8Qv6y+qu89utoOHkQXouFyDkzctDR3s77prupTkK8kIk5Hy
KpxHTXkzdrSf/rFtXUI16vKpzNtvFqd+Q7ReIRXvkPYLXK4gde7M/DABld7Ec1kfjTEffmxzNvfe
HAf7oTKtf0PcluEqiSA6TVsjZQQto4YCJFY2YXlLvdLch5V8l5J0OwRfqt6c3B5JnuuqdPJyxW1E
Pk8Ub1QurL2f268W3e+rOfEYGlhQEs96Hqz+t0TU5cyr4qvsMIDIynhxlGP++fFU/jiQBJAmrAAg
L22S65bK9OCbmgIo8B4TzXE5Di4RHok1HRUhRCv+Hk4ug82pJD4/OGVGsI/On21mYZSM1bgRjLqS
STGzmRzkYYPvapjL4ZKi0TwPXqB3QeUFF7PA+Bw7U0P5K04zO58xRPbEigZMb1m6Hjw0yiLWIYPi
tmWBaVmkEdGUlRUBUzV3aU6hPA8uSXmzjK68LDnD5+mpmqjV41b/Q+ZhdjLK8Al/OLOpNsT2kI/S
+2VJwGuv2huGx1sN/EC+UwEPoUiSMjWjjrBPX6ImJiWkp9boerfchiTBE3aEgkAe8Ljv08qnowyf
UhMYvfNVfCeV/Cw6588JAmJahxrU3mTha8m2nScnGz40kIbnxofBmktODwp6uvJzrmZ7Ncr0fpRY
7tWIuRzPbLnr3Zg8La9jlpF77XrU2q5JC+PfkFYHTRaLI6rwbYyFC0JdPTuFPa/DktYe+1ENzp/k
d4zhnXM32s576EMfJXb9AZ7ibmOt/3k5+W0p9Uc+MZ3TU5V/TMP0YtvDzfeJkfLavH5vy0xeGgde
W4YxI7aKOWbenG1Q+SNK2s3ug2wf1c5ZJbKLOMvxaTQDXI5ViRyKFWhD2FNBBu7cnMyqB/A2msvg
Z4Ipk/jSdFVXYWZXIwC3XtZC1uBsKyycf/3Q/Fqq25PuURNtVtzsIqX9s8iR1f9mjgZ6kZHWk5Qx
7qWVYCoXD9lTXHT3XWvfdMElIgZUDSyOch161aeT0Oa6ff+QND0xbtVvH5u/wJvBFgWHXDhh/Cvb
+cEosru6IDVk+T9lWlELUs6RJPRA3QMT7DvYJTioPbFkGNgdb4ZXLRwQ6WrUG59h2SMuRnwZftHP
G5JumrOTpGIT4LNqsunQx9BcJCziRYl6ir+DjOXe1K1fglaEj2nYpkc0pmTRZIu1HwbWVxjMxkMH
wXbypyDxNyRUzv260ZxU9NMgd6TMtBsTEvxcGhh5piRM1wFkxbmqCqYD2vV6LKaK3R4p/qLOM5yL
E5OLu5/HuH4Ym6z4LFrTYuIGwMk02PTNnN9vwnIVWgZ+eCZe1btpeMWJleP6l7gt3Lo9ir5P80tW
2qNr1M2zU8KKzg0wdBta+W3sasUW0yAkRtbuTZxt0cA0zUu9U+v45qtSkwKKx0nP16yHE7B3te+n
yDznTpDeqzgmD6UX82Of/ov40xQwP4X9JZTR/wjdMs8J7LiCCxjMpsOfYAMBC8+0aU8t/ifIi0co
whS0WKmRJD8Ced6KxQiKX4lowStKCD2TNSpxRBXIt7Hd8PiWxPZwr8u0uuJhfxGqw66dqwL+rDLi
nUoiOW/h4Mc3ifRWQeSvVRFyvpA95f3p2gyuie4xNMJ8BX8mEVNyTX5lsco4RkgBTsfuriv6gaSQ
yIzJvEEUYaskRqI2rL9Ugz5nxXTVPmFNtx7CAEJMmG9yMnSMruea5y5SxYuZtYxqEjFFzExHqDfc
lxFxCgTDv9VTah4TjR1SzmqucYeb4SEj3/1IeoI6CHL5kXRtCzjJisIN5sbgRBC0JrSlNS+xmvC6
9Yn/O4ydveDQrHvm3jPsP69rOJ7TXOJsG2nqekKoczvVj8xdMRfUmH+nCcOXAQHFWAsDw2NSIEdM
RohMIIT/AONIbRpYiUtgJ3a2tktmSnlLAqb7MrQBo8xfUhTxYDDxE2hWNTeTgxfg7KIAZjTrmDvH
zu/vc4buUrIjqiqBQ+pxnk6KKFTWisbh4zxHgK2cywfM7f7nWOvofghHeSzRvtZR1HG9O0OtT/Y4
xycTV923O8YoBU6lD7NZ+mt/Vtih0yB6nDIvvcPxOp9s/GBnp5pSwuZ61tXndoJKDVb5jm2X2G3L
/tfXcJqbtmrsQxFGAwYFnzzlzDAAxqY8WqLRund8iuiBDl3kuvfdbBfWY36X8BTdYRiMaLECtr35
JcylwpaOYh6W051wPMKJfAr3k+NiJn+Yi4k9CUk9NKTyOu63mjvjKKcmfCwKpXZ8GBHhTL0njsEw
AclE0kpPQjCPXEdYyogEL8cC7jQvsi9lVBPWJEIB13qsk+0klMkQykACCO15gEsASdslsG9X4Zfc
DymC5EtKL0k6pknkZuDm/XegGtr50vSpcfTko5Oqyihf2aloBCtKLVZUTJmt7oNBpdFxKKGRIMvg
m1oyjbDEg8oe+yot9HVgdaYgpdLTCb5RN2TIVIGapkawEEhiQf3bKULTRHXIsGHNhsX6HE5HGvos
QBXrjbXy6ozpv3awHRc4SJmGq4uYXYSynPDDtTGH3jZqwllfZ7SNxwhsd22bkwlSEadyN6S+rvcm
R+amjjsE54ijqVa1ehRCea9lYFSPVWDkz6GDLANIUe0rrdxPsymcVZ1l2b4N+L0FUc/bWKFJVYLZ
rhNr6hYeSu99JGrvuZzJslNzRFaMavwvCf4cr6qhqwWRHLPT73suRsIUrCDbZE7TbkVAhxrVWRPd
+6IrL8pMyBnpQpd43saf1jAPywqEMMOzgrO+Bx3jQNMzuo0MRP1mO175XND4YLavsJ4pCx8I1oCL
NkITSpHcmLaZqq094LbAwecRkaL60wDGThaYOfyQWBP8StOtHgizJc3DYUGnE+LmK5ohXzHucra1
H5hrlcpm5TVWs3eSyHzFlDLt+TCX/A8K/LYEkFlHpLuv8JUiJ2R+x6EU/rZRSJApeupqMNr8rm/x
e95Luteb9FhZuM1CosEUCeo7Jxbeza698Z0apHgILVLTcTCrJ7Zo98yDfbyuiQTj2OFZKdKtD0a5
JzPL+ow5e+7iCneiJ2SLkkp60acLQ7RxGOOfRpfU9M5Ew0/QZymi6+Bm+Cq7s7vAwApvlWdLpN5D
mytSk7BG7p0RSAO9icQLioL2mKeG+5RopzqbnVnsXOZLr3WRp1Dv6VDuZYqy4xpGezGw1OWrsMI1
N+KN//V8I/wbBkmyCe6p8CKFJIEfA/RG+WzpcvjBtxbZamzLrHx0QJ0ohynsMejyYtO7hfPPH0zj
ES8Dce6ZN2xSE6nUQ+nwD0Fc45QWomx4HrHEuTOtjRgoNnYQ1/aGED0A5qZxDokG3mxMclLcBoum
jaCws3H3bpLZIq/ArNV+9OPiJ+VS2omWwz4l52rt+ZK4Mh/jg4GRlKDRqjXCTWcz2cK+4myaAIos
SnJmKLaLsLGMYDwtB2JdRtHi5Uu6dycc5M3s/GQ4BF493aZkqg+5gsw4BBmJeoTSM0a0FLkJ8xhh
4/RG2e2JURu3Mo3T+yht7V8iODCSZqn7GJhz/EA0QIMlsy72YvQNlONB9wc1tYTXRXTPUB29Mtid
4M39t+P0eblraIpd6MbBP8EhVpfZ71B9a49U9KxhCtdM/akXKa2bwzAuFe73lI/9kVQuynHBsNFr
sWK7bs98uCZQNc/mYm+MpJ56DDFvxYTvbc3FvvgVdfjUyPAzg8ldmBPzKUNTIQqjmpkxKC02aWd4
1ybDyM+XTNDLMNsbJ4t8OFn16w5hcVKGZV7gcc33bPKJgqQFpe6rMrqCVYqZe+cVRrOxRRlu0niZ
94+x9zJF3vDsjvOLU5r5XWuMPVMuv9h2IgtQiggf3SRt0D2HWcC8J5BDsiElcLyvtIF1xzovtQqy
6Pjehwxp7RGEwaIbyVqC6tgjMBlLAA72LG0+VumrYwbbluT7sKpJA4+I+HN/GtnScQWQe2UUUEkv
E+4seXWNDEHSAXLPeNa4uGJp7rx5wL7vD7Sz1Qb9EWtP7DYbnqsdqCSjv9DhP4Vm7HbDu81wn0eV
fMYu/8pi/Tmw7WESo7USs7kyqBLY1gOxhWVTmWI9O8RvDZ65UUl7S+L0Ipg8gUdzxzzhHyE2zVrz
vq1t3z+EeXPyje6hbyM+LjJIJoNusN3lXfNdh/HNYco0OR1esmBd9PIndXBb1cln5AYsXVDzJsGf
wVFF8xSxxsAjDAWP5n8sndd23Li2Rb+IY5AE42vlrJJK0S8csmyDCcwRX38m+94nn9NttSqAwMbe
a821abmbqhKOdD7Zj7llNB5NFhY1+WDSdtBZWHAykkVRT8eS3IjeihG8661JcIVkUebuGZ/vbpDJ
2Zzms845AgCt40O8N8F1SohOGH4X8K31FN8tq0aF01zM/qNXH1xRznkSbtKEGajyT1ogKkwVrXgg
fUh2aQTX/bxIicdXY5q5aJS1vZvTFicL1NaVbtzm2LiB88SlIAeELPtgPZeiukyaYJCMadtAEYkm
tpdx8KSLmsaMVE6+k7Zh7VrL1Bt6UcDaWt/647pOeU8tqlqzXMpSjKOrQUJW6IouPedtTq4D/FZs
wPAswF/hk26Ser6DrksPgRu02HvS6KXyzJpbWYK0KavAWIh+RirKk72q2qr9VC6JDR3V7tFW3XzN
x7L79hzaxbnI9LP2jBLqtOsQAmDSWpkNs75JV1WXgVyr5wl0Faq2jk5NVyDQFl6ZvSF9B6Tlaf0W
O2WP7mqqn+TgpXuMddHOMIz60AHBWOUFRMJmIUBUrrCRwxbp30Tl3Y6+67wOWkL50g6meyRGjjCB
81SjfHAgxfb+ipnaL9Mf2GQBdmc7o9UoPYaoNU8ZYR9bQG9iRyLYkh0gymNQ9R2GyMbag4c1aNrh
RoodWHox2PezFwAX8nzlnhpZSJKjS3DlqeuHhzjP1a4QNL37Maxe3NGbeDpS6f6CbEBeiK1y5xd9
dmsDjkwykAVxpx3nbzW6wwFQSbCm/43ZQ3nobcJi5Nzuys0IgxLqie/RVJmwBKJVRYbpx7s2lQwm
SyZxexf86oqyClKJU3Qrw++/Bpu+k4HjbRskJc5vcCaU+KwsOJ2GtWb2G+96lQKSVPg604IeaG70
I8wJPG1l1GTHQDQwMnJPUtgkyaQRrU+YGTqp9VaYfnvEKO1fSQjzPtNe5d8F63+nOqagCYLu9zGg
ucU71p8RxG880OUI1DqZq+2gjd9lk2fsHO2PBW1gk+LThv1uo4bK27sqAmtbNQhiw9Kqt5XBTFn0
1m+6hO0alXC71cJXxyD3EKg0lbcJELvegOGmB2cyiRUxExO7syo+sFyJ564a6Y2yyx67XICJNphe
qTCOzibH4nefmvU6n5EsoEwGkh6kboUWGEiwRHOzat3WPEcOpZ6R5Min5qp6Lofcfm86jgs7Qm4n
EvOPWVXFiwt3jWiY3CfSY4jXpeeYtNrN4ZUpQns0GRQTH8Dlc3CzcmebjsG9AbCSLysEkKHb7/p5
HDYmNruLwMe4kT0mw4GT5IzXHzleh7XSskC11LEzXlnNOdOZjEgLLEjjqRWx+oGYp+7jIOq1PUmP
wsWN9lncTy86yQChjDLeTGWBlFKgn1JBVawnh8pMxE2xjUof06zZmI9yqlLs+X09nHFYIjQrsIbD
zBv2fUtYUNc7YjtIZrZ2b838C+brevb03c4y40/Y5u1+TOru0pILs2NGad6iNEe/ze3gDOAAhY7L
9CDsw/7Gfc55tREAb+O4QdGY82U01iB/Gaoo3qdODjdAjtZLWXEq+EJgp7WxT9y6eXA2+G2NlyKq
g40jYlR7IYg8PCa4PtyG8qYy5qOgl7uxaj2d5jwpQbkizxlk95mFXe1C9GXykgQIDvkmI2drZdmA
pc4YylU2i+xG9Ly65lFbLLtkuW+qZFGhWM06jAjOUcFInYetqXwRfK3XcY77v43pstaRgat3z6T9
2w0dgBhkF2ucJDaITd00cKtM+40Jt9jJXnwLirhTB9j3jM0fZ5ABnMAoIB+CQMu3hVFhRnJx4iRJ
QOmgDmUdcU1B70tZiUtiGw3Njo4ShuJX2U07T9rnLJi/Z4+3JQIK2cL5SYP+3eGDisp+7QCqgSS4
1cy2Cfba15GC++Pul/8dBgkPo3dIvF9l45M2W33ReKHFi9xkrs039B4bFYXrtrxO5bCtAA8g4/ez
BCxOjatsoOM3Xw2toBeEG8w2NGHEeaI/BCZgNXP0eQF9+nziwRielj/FjCY4QSed2qLfAypFmSrU
yZTJ21Dn11wiuLJt80sSE9RHziXhhCkhA+mGHqmLstcwt3k7bTI4tyspmkvFlt2HwwOSx06EBUpn
edBx/pj5gSzrT5ZD9Vq24bhqMZzXSYI6wKVBYDR39Gx6gk01uoiCojOMkjUNljXl9C0x7C/TZs9H
6+ulDVYUvLFUumycBJHVP1ktaNORXzSZ29TKdxGIy41hlg/GKoysoTn0DjSiay36tZ1c6y7Yg0ak
6xc+ItEjb86OdgIjv0VHAza8bQnmK3HzLUsowdhqqeS3AaFyE6IWl5H+SQaY/aGznqAd0zFAvNFn
2MT0xnKhbGnQiV37Puq7B6OJ+eaHoTgc1C21xq3lRO/2wCRGZwfDMQ+1KU9GEh7qCR9FB8yHhvSD
kJ7hyJ+u33/mfMeKVxsNSO2zBBDesu4ktV/qmrCOQlxB/tmZ5x1lAILVny76XdkfpZ424HHRUy36
6PSfF92RLF3QFBLsYQKPRJPi2/aKVZS7QH2bsT5rk77aAl4FdIitCRYYVIxV6PAmZIp1YthqDJrL
MkxM/zGl0y4TLznczoQVHljtMZjT70CZsLSpWUc2xI+5/DZks5qsz4wOpcmXS8rMxSNoAFwh4llJ
s4e9xzXkuWPcOw8KCiw7N+o0kdwH1sZUiAu/yeffdoZehTVq5nHAv2sTpYAudESU7YdbUNJbD9yD
F6fXAD853RJIyG5k0jnsF1titQt7RBJp2b4Fff7giNuW/bCtcehoWd7CoUZjUbM4Fud9kN1wVFGs
Z2sm/136FRnWZq5nE4QnV4kR3lh3H8fkPR57khnEH4yKR6geH0GV2uwzJqvf35hoiEok4DywYyAO
ft4/L/q3eESgqsHQ5eUuNaa9JQUaAdJnJrEgk4z1GAdf2Vj/KmvjVVhztx17731ZkTQecXjyV2dh
PQlguDDW96GXnsw+cI81Yqgmnx+9/2jjDxOKxCrGt2zV3Ye1hJ9OcN0kyrGngcD6Nb63N5KICQlI
SDyVC3MQE2K40R4yu9GHLT9X7LVYZSYTaSoODn838Rhji5/PyYiHlWQVCrQweoZqapyd1iahR4RP
LRShwElZUmlK0Ljz1mbyNg+odzgFdkWqEN2qW7Wsz9qILtzDrE3hsMdOYsI0hgmpSd1j2BOK3tbI
V13uK8tCsLX3lOvpkwjAg7MIenIBiMHo6kUqlC9AD5Q/2DaX1ZCm494doCKB+sx1f61dHy3NxGS0
QvG+KcsY/WWjGBupvvzVN6H9TPk8H2LbK7AXJu3FlIOieuNqZoXcKqQHNTyMHh11UqVpzy/wUjgb
OGAQm4ux4oR1rPeY6BmiYHtj3ua2BJoH3JxgQOT7pde/geG5QPM+2VrCEm32/QyMZBAn5FuUaEFH
xy2fSPrDRU1DmLYjtxwW/PCkkvwDehqY+aQtdiplH1SxQf1cP4cznnsFBGIjMMusPebG+0q616Zd
6vYYbQKf+Kvs8QsQ0UXd0q2TsvyJrYn8CBqArL1hDHd8NhiTh37vd2gDbeU9E1nNvQ5CNhEyiOxj
mZ6w/jyIMVgR+PcoJVlUpAGgxvhrGejnkzq7cq5gWLQvjQd0G1CIzYDCQ13JTZnwA3rPQYcET3tM
DLig9m5qrD2c5UTrTF9M5H97PrGJEQgMku/Kbh0sp2OJanFFRM3fnqdfuLTpQmOxS1kosMOtMdVs
FMNukiNyosGjfxK/QyAw1pNKWdDNV0TPHwTQqZwRZ/ZA9Br2gz7zzwQe7DMnvkgzeqKz88JFk9ZZ
YJebPpNXOXm7oG4/dMonNswdUpix3NbsGKVZpFsszT8wRC7MKzaar7Ah6oT+zimfWnqf9tmilIY+
9Ckyyg5lnseQED7Sw+iFYSUiBwKlbZFcvXH4CLVJmlInWEIEBqYK1bpBazHtmR4sqBd3gj/ArjZZ
BBFMbSvXbRA+bGDITUqOZhi2cluya8DxCDnRq4kUJ4vG9Cwfy5sAyb8omsafWZhnruYsxRyiAaXt
dOS2CA6gDPb20D9Hw3RRvPyiITAJtfRGBuMj6YwX0DLJxolmuA0jdawh7ZVyAOMZ+DrDEn1+4dJf
Yc+TQJ25JOO4L+ighRGpEw2CDBKKwM2n2GjXrXZwxA+vvU8XtWDzGQYgWqH35GbMmYAO8mSXA5A5
ya2jal6rCmyrlsZrUCMoc1FKDHIkjiUbfhKPSb9phVty9IhO8SDWRqq+0hkFLTojqK2jZO8Y1jMR
gW/xwr3iuNvHFeJgZdVrKJYdk6j+KpCxeyYXoroZdxOoL2EYn04/Iz3v/H3OERpzt2kG+hi2QFNd
S0wcbXY36cUodrg090+kb+7poBI8Wr4xOjo4ffETBP3Z5x4+WOFS6rEFcH8Xa7f1M3SPzplVq8j6
K+4KNcd61GN9DZrR3g41LvfWtho6g2LeBovWMAjl52DMt7kIGEvpv5XNhXDSWt1qVIMO9WGGK5LU
wzuJzrBMGsxdHB+Vl36TrND+6lF7n2U5fzWEq97psPu4Jq2b7XX3VDXeyRF1+KWSMXq1CwdMUyiR
bkp0O4DCeUcRBZJjx9AAItS5fdChdYzv0Qy2u2cyFzgYXwykQQyXrT5BoBoGL7Mkkktj5Nn6QW+t
asLHoCdzI4+hgDdXV3n1jolLCcCdnyCU9ZQ7KSgnh/BJUfNg6nNuAaKuUaqtwhhXk3IYhxaYbYJg
Id5RvtE8rm10gSASl9ODaR6CGMA7g92tIz2CRg4UcA3Tvg2MybYR3wiZnWsENVsuhPGKJFRGG14h
dk4W/kNy6a+lIwpGAvOF/sSb1CZ5RrrgHbl4QiBHfJa4B5pOvDcgEBLZ9ijM1Z8oGX+zIcV3N7Zf
vDp8Jwr2hT70wfNssdMhcOwhFo84skADWJs6FM85ZBZGGgenDsGVot6dERV2MjJWOaFGexDwxrWw
+wkfFpprC1MAq3OokzvdjX7TTAU6CYYNNkh8YlhoEYdyr/nYRYiGPkWttXbd4Bf6+dfAbZ/V7H0s
zV9JQqOCEo81G4ZnqrKronleJ/qU8NpcMb4OyWCuIIEQxmImC3/Cus/Ogv4Ku48iCyXNNqRU3ciB
l9IXFVm6BztEF76AkzDgpQkQwhdlchKRoBaP3+gpePhiZ3PbmYEPQ6l4sWcXGIUBn6IzewYcgJf4
YtUD7ngB02piNF3ytDbxIZqcY9UmXBuCeWt2TrGl5/2cWPUzeuTgGA4jsJcabAkQFL6j5CfR0a8i
dH/VAWrxur6OVXF3puEiPRR+zpAfpLYefmD33yJxXiHpbRcdqRtU3ZFOIbeC4Dao+WVsSLO1iLcT
s/G7idrhORSB3IxGdquy5tnPfZD7Brcm0ldS4znNzXGVMIMNs5z7J2mWew323zHGW+aa1aG1GXMl
//2lmcROV6bNka2bK0Fy8IYEaXKPQEvottyoOkgPU7/AuHPmpJWctkQ50DzqWwakE/YnsoL7/t2P
kxZAog92vXi3xvADIdZ2LqO3skYyyL7+7gl1RwZwamN57NPpim79POvwxqTgW5Q8HP3g7LSaPxC2
/DZpb+yYzt9o6m2wdrvMqlJoOIjygszaZiButeOeYm61LdrapKCIoSPOWHfthALqGrfShGwXd2lt
WMJ6bVrqrZpw1FBviswNl7zrPTb8YjN7Kfln5BzZrkQ/ZjKLkdp/xcT4zxfU8iJas+JOfo4IHwrd
3Ug9rsIGtMCJcRZd+BjkgMls1WszJvHOJylPJ3Niuq2DbBfG3KXD/kqP7hpm8TGwNdd7BMCyn6GP
OaRByeEPXRlIC8nDcbIzwpJfMdalTdkUn/UE/4lbgFIlLBS7ZponwNVyRIDB+GeW5F+twtyb15OJ
dr9ywcp7yjcPcu4ISNCde+icpl6bngX1hgApxFd5QUNhoHefh8yaytLY2fgvdowjERZRwt5KozAB
nESQ6bxo6UsJc0b9wCw4Gc0aTGxhc1Wu+dgLZENH779rauoHDOAYX33aGQBcCXIORUY49s/IwNSN
KbvEMtWoZud7sj0MmZ/ihYLBtx6jxPzduCXWsT42vDune/FZFJmP+AJVXE8oOWKaBdBUlsQgp47b
rqcsdHaYIwGpEuMy8b1wLFTagTkfRf0aTTaqSZHR33LhcnuW3+frGJXLNgvN+Ba3k0Xnr7Nf6qQx
9nGfwBT3Jv/oDgDk1Ux9GA+BfxqjDsVQaeYXE/7Pge1GbCMvROs06HKPtkNtEbK6F10YMEocQbE0
LpMIA1A/aa/+ThcxAHanadoN//mK+N4AB6NrJ2eicsYNGR60J9rJxfQRl59VV7P3gdymlu6Nk5vO
hC13pGksUc17t5Hgnv0A0JDXK4+ZpR72hse4F4A5ikMm07u4iPW97HjyekOiCA1d47kT7Em0bhrW
k9VtQ1hqW1UzGRsseuhMIeKtLQaCOQUbtRhBi1hp7mEvc2pQL036NNbDHxtsAasr9Q6eNCJn00K4
fHgLQaGGerAy6Nxt+zkfzpVjBxdljAgv8qB4mnSxbOMOTY1YBxWQc1CrK64p6efktcGevabbz2mo
tz2STdj5TPqslLPUb6J8L83wr8t5tDh2Cx5LHzYHevAZfkj87TCbWFWNuJiRAIDGLIunqWQIMUXb
bBl3dSEXYPeo6JgZbHcQJK8qaH86bkRoAsJ/QlbwV73m4IXeVzemp27MTokg2Zym6E7QRwtVA5Uz
bu+oJrbuiEoXfgVxjxaWmshOPlXTOasiarcBiMbMsO9OX//RdoPHGUfDalzMiVW0mGQg7rGM8YwA
9jNN95yBzUG+m5DV3n8JtMKLoWvTJNo5mYNPTdf3b3PfTyiQSasx4kvpLxk3FaMuPgskq5t8xtW/
GDJKuL2o70/wxTeN63xMdboeLf1I7BLiQLy3CbSoe6a1bvMK3flv76KNimuuoN1SlSh58ebwkpEV
alXGdUyXNqK6CCs6tlX5O27HGu2kOs1Jep9SuqKN9wKr6Wnsra9WTy/94GHv51KaEazUJd64clvj
ezGm+HPysOkGxaJ8yrTz5FcuWpnsq8OZ1xnB3mnrm03PrgY7Q1ZUfJkhLnE2YhdMQIDH9bPriVs1
WHjX7eyzzRgcAYCCYXihF/hqwgX2R9tf2Xm81+54GjMYAqYuGS4azVE24sUu7J2vs+vy/92E+6QN
+j4bJZ2k+SoDglNQV//O+3Yn/fEpNM2rVzUsg+qrXhgnnZreAzVcyrANl/gjE8h6Ee6ZhtAT6/BI
9vqEzu2EqIRh8/ALp8iuyNURic2t9sy9QG68C4Vi/KyekHU/2bS3PERFaMXg55QyfXYS797W+m79
Z3wZb4R3Nuc27UMuusaFchRvcU0f7j+WR1IjI2qQ8Tu596pdcj948Jg9kUPIzAk9XVR3Dzln/i+a
L8yi4iy/jui0gh6sW1R7X1ZpHe1iBg9lUa2scEgFrx62HF4chG2tvFvLeI7EEQnnLeXcs4ryv4+2
RzDo2DmwEZhRI0GUcUKNo8aZyZivgRR0cNsEZTeldcfclZa5lTOKlU74bNNBI6iVnHE/JTMcBqxr
FFhIMdV6akLuYlCiSFJ7EFz2Z3QHNIC68RckkweoTFK9vYjteBGyVKbYWdQfUOI3Y0I0WJirz6H0
13Yw7HOIIgs9K8B761a/R/RyMJ8h5spuvXSaszawL4NtQvUnK3dpLDTSzNauM0/7bgJNgQk2obM5
OPO2gErZUNdg3iRSg1YuEHKorydGDF/hZMCpwolcZVsOmF0qgF9HyGkicbLIbGeufuoMwkdmR6x6
mjw5o69zLa1tM8QfxEmvZzAHnAkcCT23PmtJFX/rKx1g2mY2a7nZ34nVHLERdxYYslzRminFq7LA
06q5OCx2CDV5SPfjJfekTuA0jCQDqYHygSqKi4CxVJtm8WWr9O4yKsaAyfTKRVjYZIzJIl9dyxhv
kO5OA3wbqmoNNDeHqCEcTEZRdWmwzegp+XFLdV56JHq2r5hFnv8bJIPL3YrWfzJD8rgltpRwaJI9
ouudjjg7a7qaja03ZoTWu0u4+dMacisQBwBj1pGFOcGxo0eYz1u30k+NGuBw5hM0xEWkrG+lkBtU
hb802heR41VXGAYGCoVcvRdDflpeVxzF4H/eaV5fOUI2QZ69RYj15QS5ywmo4kD5889Tl9rAdO6Z
WgJ/6fQH4T5Q3S0bipu0A+68gCOM9GiWy2113nKibWsHOysNq/+4NFa26UyfSp3sXAQ+kXnJrA76
jiEzAjuaTYoVohYhObnMftM42dg6QhgZHGTmH1yuShIpOPmuix7dew4G81RnwXPlWjsMRahdbYEt
wumeK5vo+tQ6twSI6i4+5pHNzI0sQ8DL4xOaFlgRebB2FLfEOJw/0nSizesGZx8F2GqunPcC389q
Vtgmxby2sG8vKxS/wbrn9Y8gC80Spw0rOxr1NpfvJQfdYLtbm8eWiy6CYPWeO9hJM9QwVpNDjA/2
nhU4h6CLwQA6DaIEjC8x5ZdZiSNQqHsMCHZsg68BNRD321cCopbIe7ZkQuQn7wOE8ZOnqj9Q8DAW
s9yXR0XZHs51ErIjfDakMA2q1E9msuxjgd6pxlB/cLUZ/F18YGmCDraiMe9NJEvC7cyoHoSzqTva
fuSX0JpR4Z/GbJmyJ38LEiXp4nlr/PhHZYL6ZbYfrawKhG3l0psNxHPvtC9WI84NnkPaJmjbm4wJ
vr6ETeXsEhZF05WvtMx2TkilpEvMHQ5yIYBo67FLPgIHN5Y/uCcUU2C4UVJw0ai4RYxvkcNdlXrR
YesBxtI1RyZxO3MsPhBBAPBKCUEeo/R78hOWU0fOGQNJNneU+nWePGAkHBTRrsDFgrcori8WYSKZ
rzwo8d233w+YmaG6b4UleZdT8bcNZ5f8nTHeFCLDHY4xfTeG43Nd0GGhPFqOWJ7i+hv63sVW81tm
evfApW1LPziHec5n7lrlW9hFl1Grr941p9XiAZ5kTEqI8xTSoOoC66VtPTLlQ+9YdcVCZZrIbUdO
Zgx3QDYvZdP+KWmMGpyeK8KqH+USPGkEN5X6+1Jzkla5/ezW3VNYxZ8TPdiDh2z+TofCReMLXTMU
WMh92p4TO56qGTio+WaMGq1G5Au6ySjBivJb+uk+rxk0Qr9FDI5/ko5wWVjHsAamHhThW4doe+X5
SzZSa1bPdpBEN2ngkeTWP12HigtUp9yNjYBoRPbCiisoK/1oQxGxZmB9KB2JEgVJx0ALAxhGMjkH
fykDx6aQqC19ZmykMV3ojdv7fIzjF2Y/mnI/cLMnUFUu3WTAS4Uv5k8utiR2xJ0cH/Zo04YdFLST
qkqhd8DhZeZqjCQJuu3VbPRX7aFYnaZMQBngDCOS6siiAGJUfVLk20w/bGM3jfRgDSZsQZjtY3/+
6usKGew4vjLfeDP8WIJ+gYY6cN2rRp/rojTQAXm3nMTUldEVv23H3wymoAnRPg1hwiQVj4XgWk0b
55ZU9bVqSUrw+ltIc2VFGXiw++EZBW657rEw+M1YbBokFZQkf7IWzyoVHkqol06pkwHqH3tR7D06
x+CjVvYsXjSagjPSrXmhTTlvlYQQ3tB/OfS8179O6TLW6tOQUTtqSvT+LqIr7pkp9Gjl7nGrF78C
IhE+PEXFQmse99ZHqQaMNG1MIzMn6hTjjfenlvKlgDUAcvK3BwlMeUx6k+mOwGghSk1X8kHfsfe+
EDr60kAIkBFpg1YZPHmtZZEJ0HOtB+b6RG/SuvczSURJuajb0ODW4xDwZM3INviPoc0/9to4ENFJ
C4+c7Tptd1YD7V+gqkGrwZQrLOlPtIdAj9eaAtzglsU1cODOynCXXHKOoGKAViG6o0Op0trND7YM
Qm2qgzSyy8h1nwv+JVgIIiWaKNVR38geqsyICOsy1lnLtIVaCY/QdHAjK3qJMDNxtyDbxyvPpa39
/Vylu2BAkJeHIt3YZA/GlXvqVBv/OJo8eXuuHzaJ00mztEPoJ3dcXjYlM1YE9UH5wx7yzsQDcZEl
9HlukPrMRT7sgAZHFpVSdUraGehSASCxyY+lG4YYGYoKzWxjZO8LeII5GIrJgXVhpgmcFMxrcIlR
TTtAuSn0koHsGep/eIpbMc9fjlte2N4OIfnfMLmOvk7vQ57s0r5/wjm18WN7OIHNrqG7wg9Kcneb
kje/gYpirGhJxBz3zEu41dtcOagiDtbEuNed5nsr6TmlOQJtxivMYFpH4uoe0GFck+k6OmX2Ghcp
sytv+NGIfA70o5aOcflkRt3R7po/sk0eQU1VgixmlyPyz/jNodMcB189M9A9zgo1wThk7a+AHD1q
R6h0I6Pdwd7gaHhqnSUaLqErF1xKJ/3sjfLqjgmfp7eLcvHpqvYxL/yfiK0e5MEmG6cnRxoHcA5n
sHR7vx3O7ZQdaPa+dhKlHjSnHLbaQsge20U0mlAwl+zTS5uuTN+4neP1CtZagefoSL+zKMpVteQO
MEsbemBB3UWX5bbxaNBlzRupKhsr9f9ZwkX6rS9Gi9cqyZimpVmBFoMgC9yMxIyQlqFigjFaTnth
sgiczYDsvBQLf6dw8Lti5UQh6/6trW5c0mcJXELmtMK4N3JhDRaHY+UTUlXfE16h7aHv9dHqThNN
1aIZVz4gYm2DpU0Aq4YhjPioH3/qunpCJ+VtNAbkph33RD1QEi2trSqVWy+ghh1HPhVj3INX/lh0
MtPc3iqnU+va67aTgyYoxiG+EpN9aIjbyIzsYGpamfUiYdCHwcbB6C4ME1njmygAzlWMc9vEYMYh
nEvNolyY2ZvAhAYW4pNgsr+eYX4rxnlilGcmaXtrwcHnuKX2ODjIbqgAXABRJoBl2SG8BrEqlScq
mPYJOjaZaP4UbFOCCHFYrkQ/kFOUBP+Q9lCjzzHO2lpfBkELthE1c+3cuk/cmVLdjthkQYpkrnGM
/Wb54MVn3UFhsXh7cb8dHUhGQONTF2qBrSmWos/ZHm/CxWO0vCaPt6orfPmxAT/JvrOK+xUiLWBG
KsS4qVpwCHTPjah51YRy7m0ZwcKRLXMqxccmp381nsamcfdNT0IdFj1I1Ad0xdvYDH/jIfpg40ZH
N3BaVgiiqgDAhxzehG89+c30VjG5cqfps8w4uorwI8B4Biv+kTfcIUeHGtausUy1aa1f4gmUzTx2
yHp03f+YQLC/lBLhKR9subPm8Nsv2p8S5R8XIra0oc+O2inPZPjwYaQ73LT4YP0ni3eW2fo+g85L
DZOe7PCzvJuUaWjRarzkxTWv42PpZxxFWt4Ts5lg1Pfn5aucUWsV+r9wcFavfa2U3oc8jKHpYxNq
XwAHMuMydpm5DMtERGqdPOpoiUYyTAfkavcBsf4ToNiFNhC5FGo6yN49N8Qx2SrZuo7xLkW6Xx6I
MUSQw66HGuHqFfoTyi9PUW/vwylE72Ld5mVtsepyVHABdYZqy49puV3UZcCZQfKnkegDgziUtcGm
6eCoPmoQsIlCtHkNMP6PJYEOhfgFUO1sD8696I89j446oudEiEJEbJOsMeiva+sxjbzU5LgsYsdC
nG3Ot5IRhvMvrR5tmpwzOqAp99AMJEsQVawoFF387kiAz3Btig/EtrgY+eW8hgIT3HBLosMibA+o
yPBXMjL3b+j21wUqsoy2S8JD43XscMxgXQQLlNJsc9kzL7MpGNJiw+t2lqGOTjtvq/orQzg+IjDw
rffR+2idH36fVVW7eaQ1zGvlsaVbDfEBJQy9F+9CCsHWSQkPRgvBT7ggtf0UmgzdaV8k68E10UAM
68RU8O0evGAvurWAJvCyVHQiXRIEiUfx5Jq3wwvFkddzc+uGP7L8yMDw8UcJx4cf1JOFCBJfnAdR
13+Ziz+89ByhFrNrKDbBosFZu9a00rzZmYtxQEe0Lna93/4FG2/jfyyOFgaoZYH3RAEKKa/xcuvz
j0WR7gXg5KQmP9O9xyGt++THwTmGg4zNuuyPBfvY8l80DExajfcto0OI/XWyj4n0uTHFiKC42FoP
PoUJx3lMEtaQXX2KRH5asmoVOzT/gk8Uiibu9s+xmDZNX5FM+lczLgmUv5pBrXnjV8iMd5rZkP7v
C2PRmMrZL19Kz5HFkkRy+6KpSmrvm5jOgA9CHZdNiB+oqf0NaGDLVy/Tt8LWf/mndm3fBNOA3skO
Gs2avfi2iE8PLmP7Z6FOeYBsXM57jzvaDGs4EARJLq3Y+bR8MstiCqsPCwEZAM/l9/A0sHoVCG30
B6vBt1dTBmdhZrbGFINPgcywfVDOOB0e4/QTFxBxC2/DGjSGl0bROlkWIHk65i4tMYh0uxoLBlkj
G95uZDuoHhUt5Dfhvrno0rzmO4C0ZlF+DMZnKhkS2odav42wKVHRHWNIIl0JXMa++OCLnZzyilC8
/3+hw7RL49+s+pkNGv6FEYYLpYWGADcmD3wEzDrhvTMGXn7C6QUzCtSdBKFAqDzxmrWfvjpBdMBx
Bbzi6BrJWZOpTkGwnEd1LPYW8l9+6SJbxeJDRgbxSjJ+8MuaLqD1BHSNUSw/27VoSam/7RhngVVu
nOY7ZVbEmub1Ld86bS3cuuposVEwe780uE9IHjsY/nQqakIWW64Uiy6nB4Bjz79DD6iwxAQf/uGZ
6or5V0sjPEs/+Ggz3R7+x9J5bLetZGv4ibAWcpgyJ1GksjTBkiUf5IxCevr7bfcdudvWocBCVe30
h8ZIN4aa5QmjST9mxlPM3vD8estQZCtHtR+Ck52/p92V3clToG72wAPIcZPNOz7h8nTmLxi3r2uO
18R14OsxbbyXColY/osE1aRhfCfbpRr1t7FyV2wsFs4k3y2RAqgw4VhumLXAg67n1eK+gMEZFoyI
PYTZQGUv9o5TnnNdcjc09o/88kHAR6Kpwe+dyt8OhR5QAgjs6uccVcvW7B5zFoRx8TtvAwzN1oJ4
xiZPvnvQKJWHxJfxGBTPPHsMJQcD0+3ihkcvKbsrOjJ75tTNinWhVKe517uPVZp946vHWCmiwsTH
4w2c2nEGQye3MYy+E/Un8Xj5nC33wFJmln4ppb4saEyHaJJbUfjBwKRN1LUGwxtry8YpnCPvgtWa
E+MUAXcMua8TlW9oAUOHVxTOb3z5maUd/Q98aVYTxSljrB3Q6s0c3ls8WIchPkREEp2m4oiu7TyR
A3LkyvoHyb0V/sHbwCSC8N6gD9sIa/aslcoelPUpb2Hoi5NvYvNM4pZ08S2u8JkrNWY1fDm9Psvl
3rcAKMBD942Oyq611xzzaE/lYzRbcjFqqn9j9A+ELqFhDVkqyrbKqTZsEmQrtqZzxPYRJ47imzf/
T9pMHcek90AYo3HIKRq48OMXU3deXP6GR/VqcdQrPvgSCc/DzwQtcqagWD23Q+XIPU/URzHw3ZGa
qMJw0+t3GTrFyZRtk+A9SjCfVhgRLXQ3QBLs6UTTLAvRukRoNUJeUVJZOQ8VYkJs1MasboOPaChg
KgkrMHHXdr8j4mQBKEUXCKDJ9Lbf1UyuasLHNDwzDrgkXb7SuncsieSeKI6u72w90ggrvg4oaLQg
VEsrEOuiM/8qGwZ/+RX6RpzQje2+5STwvcCLIXXmafWjMedpaUB7htqzN4Dv+MXzDFGEiyyOjT2q
fZsw9Eh9mw2WXBtLC36WyMa/ioZNSXaQ5MXBaOq7/EClmhU3rqtn+wwYd/iYwWTzIblSPh6ZJB9U
i1CnUT3YVAZEzgn6ssQJntSgePDR6xgEcI2P1KiYLGTu8h+6TOckL5EhdLUdd3WRGK9m2L87lX5G
rvylMrP32ZqfWCojNNZTG37K0VAzyTRHbWLKFZXNozLcF7SX1n39qBqOFNNayWNY2UIHO8J/jQwL
UyxyVz0ly++f0Ue/EtoXDwqKxhgSUdTGPNJwRHW2WOeLeFD/xcoKizxmrdoFO4RDQoCeXOh/18Ff
tkN6GeZTMyAd1xq7Rh312rjLJlGoW4GmREKPqN2tsHE5sAQSo0cqLa2+y8lZmg8aT8gHoJ88gEFI
M+dg4FxU0VPMM/OohcvGhH1hK/ynfe6XeZ5Pamn/s8FCr+O2/cHU69Dm/pPRO1ezm89RoG3QT8ds
FRUUb+y+GUNds6n+U4cIIlc4mzamfkNSb6CagKlEVjrhp26nMLPDeeRHUPwakhmUlXMxTYxIcWA6
aXP2oQfRUQ+dUzWYr5lrPsah56ysDIkVuziO7nxG7/u49NUxKJJ3PBP3ePgcYPzfEmQ6yiD7oWPL
uzKsj6LszgiE79swPFrcAPTM9jFiHytYT+vJzx4Nu+BL0Qp2AqRfSkHbsTk6G3k/Z57+jDonx7Z3
0bDgqRHvPXthL4fmDpW8TWuok9dEE3pIKFwQDvOpMaieMK8cA21aeXH9W3jF2dHal6nAGsi3mz8j
S5Em+tbq8dZOusemKWg3DA/6lA5rzez3NDKPOq7pbmPsI2FLwvZ5ykpwieXsH5bCeM5RaZbkcgQD
x6DnAIV5b7F/CwWjlgLZLcer035ruEQn5o2zrZsPof7acm9yZOU6jrm0IJX3IVPzN6P50Dk1lU6f
eGf1zYMHiAgXJjCa3KoPRgWe7IFUWXKabvjVs2VLEBzYWj73PAMPbp9XYDR7HbMC+4cezqoE8FjS
5Gj6Bz/8jft3Ih/xT07MzCBJRwa+z+5YkzKGEwc6yCHBl8XEXrz+vCl+4uIsSE25genMMRu4FtZ3
jWpM3sYwth677C4xhg0voUOr1NcSv2T8Yj6Vm1i2Wkz3FITSbhk+omyRKke6gx2hcho/oc4w9GIo
map1ZLj7ETsAY/rgQWV1uAo9DwV9VPMks+bBtf6lo8PTgNKpPmwo2Slo8ByJXuDX66Vjjm8eyTFw
KSCz1/X87LSkksXbhKCMZZM7xsuDS2Yx0VXgdq5MaG5NxwRGP8hti9HYxujfShAys/PLpd14PCaH
VFYmwYmZRulFY+jAe6MjRUeJOEtCxycPRFSZeiwg/7UFBK8OKwVYAImDbZ7k948QF4eJmzV4LymT
TAuUBJ/BY4QMf8zuHmQ98g5vHNZNEC171q/EaqP/D2spQGBSXg3+h0NyHxZovGD2I2lm3iHpzcVa
uH8krFEwsHn4UaDGq7KIoAGxKE24icwb74QQCmYaqgeR/9Gj3kjSGCWfn/99tuRt8t8tQKarCTw8
pZHpvrGa/HSQ/6gYcBKpl+ItIaK7TtUPG8NKmUiaxyLDqNZlxnhlC0Bkl7Mlt79pHmjvn3kxvfEu
w6SGArJJiFp8Ex+JPKV9ZE6284ubUfwXkJnzmXH8vDCTBxKwokuGr6txMNmVBcq27AJ/WLhMLgNx
KyQJh3y+V+kDR4KqudHRFzJpJMYvHJO0Q9YfVWCwtAfmVxsf1dMRM7Axg6dcQqFAO2OAqJLeNLrY
PKOkhbQ7D0nenyQrLcr0Oo3p1gt/Kx0RNJwjgDpFY/2gsJNlDxxwr7w2vUj448UKzoBQUS1PWcpm
c99NPYJVN08buSYsuCoyLtvEsXPgSxouM1AOgEq6k/jAA2w+U/OG2VXqFyQQ12hNbTPn0XODTykO
pwL9Ai0WZ3BIBC+j987sCXGF4h0byXxfVNa69//FPzlXOhq8uq+tYg/EbzmDrubZ0jl9kxsD9P86
9f7Yyr9S5DK+hrtSP6ZcAoVsdS6EKf+OULFvo+KUSVBsi3fEfsDjMYtjJ6YPlB5Bbz4ErrlL+bZa
E8KZIWUawzU7PugDYH1IUxgjnJNsNYWHJP4zyrv238TSGZF89k7kraUkjP1yWyZqFWQunK3i2aDL
hi7NjfE6YC4up2zbNP/WIGD5Q0QSDZ8s5NgyCVhJwW9SzMDFWAr7rpR7lzBh9NODl8cHQASnmG9C
g0HyWcfzEBphYE3uKIbdznS2keQEkXedUhDzibmjBbbxeKq0OfJGOYdcWlJUc7PI9R4O4Vr+70hO
k1FQBOo0IbvKU/DT6Jpt5Ldlk7um9uA7Qrz+tw+Rxtv0Qb1NSF8Seg9y8cutq7Lu+E9MWN9V9o9R
duuFMBbjJcAtU+j/v5Nl67Gh2ORBq2+5lnnTcqCncNNQ5tr8yTmNkfc1AUJ0TEEGy7kGvbSMAlZB
fqimc71wSfBXnI2FhI1YjhIC0Fiy145OoJv1h3B4khrA5yQiwXEjV+L38L6rBBxh8SyXb8keaY33
jNOVcHxks2f6I3cPCyUblZ92LROYhFBCPnv116GrIodXNzE4wqqjSkT6YFfT4pKSUzJ1mqOyhFyH
bvjLXpyHd2t4lcjWIhYek0RzsYXw4XmgpGPuTKL+ry2Sf84jSYYowBvP0inEnBY1j7cqGqGLoKGX
t68Ls6yeFjsIZGkFGNTGEgN9dDN4ZNm+qYy5AT3x6FxmPDVvDusE3tK0bVsQ3knyIG+pzb2D/JmX
2SZzYG58GBABpbki75eIT4VGm6P9RrZ5HdSoDtLwcIFIqqM0OXJuOh23ALkELedoVdYOlPw2Hr4W
10NwDb4XRQRhIVEvqCGDBPEO04g7N4KzKQ08iXk1QR0EK5VCjkTB3fX7fc6bkAXhizT2pzKhS3BH
B9k1zj7kf0mFgj45Ke5VliR0nyaCtAQMvqyE7pkUlz3xb3BXOmt2nls+U+Nb7sPk8U/qL1OivVF1
V4NMSMti2ZbEWNkN8rgtuflkJsxB0y3viZtUG2mmcVgHEuO054PQ7ELuVi4Oum0RQH/rweY0caho
UHqof4bzvUOonu/Bfqji7wUtndHWNwaRklSAGQow8B2Fepbt5PHZgWWcX23ntfCCFe+xpE3XpACH
Jfa12VY6NPL+ZI9KJJAmG41AflKaeLKJ2dmQTLY0G/9FJIHr8q5cymcVa2fpFfIoFiXpUOUb+lFM
JMhJrbWpWWjjc16IBYmJzcN7EL/x0f+fgKmglE5Uh8eQwwsjQQfrdUhATHqAscluJJ+girf5mBCF
mS59l2DAtAFszq2tkHnipjLzEjLVj4+rWUaYJqb6qGFKkoG11YF1cyjuqF16jo10m2paZupoD9zb
0V5EFZD5vwWmy9APDhupNVsLx1FpUElg5Z69EG5okmYd3ivFtnbBX/HpElfhqawYrEPtQBqZ9Zf4
ZIXG/CJ3Iy8QDrGxwWEa757c+vRzMh03bPA7L/IHy5wWkP1l+dKhOYG8SwDwdNjqlrkOInWzRvPR
72DzC87a8YkaQVf5CLeQj0MCqbB9WKUqgUUK6sqvwUf1HlISPuwUJ0fRKUzil4GSwsvL2xhkA2BK
P32eXXd+882hxBzRq664iXYHt20eSQ5pAiX9XRURV29CutDMOxSot2lWPMwtbRUhSyCvx1TKeS7y
5DiC2FkNJZMZSeBkQ01Od1qQeOQmcRft06UK7sz+Nas9FkJM48x9TXdoaAsyH0BwyTjTwEDcMjTH
jWfjtYbLVBXRGIyXp1wv4Syg/+NE/U0a8yPzA2PS9lxuN4UMmTt0D3LapHAEf/+fQREiQ8b//fx8
MtLsUdfGFwhMCBip9i0Igs/Bh9Hk0uWP2x8ptDQjPLtpcgKYTyPB2k99doka77VEF2OtO1e9My4o
5R8nupqTiwHD1Bwdmg5gD6+RV33W9vgedPEpSoeNpP5StOQkWr7X3doZPYR+0k4ITezlL+fawC3I
NZ7jhGZQ63a3mNmL3Eakw2eX69nFbvuJ4fNd0+mxcC0AxUNYNa4aoCtTujJ05CuyrC3Wc45IPHQY
qIBxgjgxlQ2/wUU0bQFdi1vPfvIZA5bjhFZ85LyMTfPYB5jXLvkd2bWTvNZqXMCW2qIyODzURnFl
bHPFkxsboeFoDVOyDyMdFkRDMuvYwoZ0UvuBEDRterc171lRPA5VhyBFQdE8Z4N/zzSj/onQwIZl
r9HlpCeH9GFGIRvTbc+RckPhG1Wp3NC2Y4yIlZZXkAftty5Jn0dyDx0AFVQZ+JvJhMkmTQrIDNei
I3GTpuPUloAeaLbMFHC9bx7qHHfOjDcpsbLyTHBKYf30r0wzJtkr67BD2okc60mCnhoCmmQDFQ7Y
DOjU44xwq11GBtts7rZVBq2loZg0XX3Z4mB0t7ThHZ9U8NM5inEGiRh6SlDa2+LCww2HsbfpeETg
OVSDq3CeI0ITwVvXQOwZebBFqhoxKarTdP5jA9xnVIYRF1IZ996OkucZUsxca5euAFVo0Li9WUG4
DbRqP6vYvdWMK9d60Tig0N0AYyGfISMmjcOI53o1ugtDGP2q+8PTMKpXGecPpXNXHYTqCU1gklpm
eNjNIJn73JpKyCdqwbrIRBkz9NkeJCuj1f8GiVlARQDfbr2j0MYlioc1OpdyZyofIeSu2ARg10Jo
QRKUpN04lveRKjuZRxxohSivXiqybrR4ocsAxxzAUVikwqb6oFNN3Gehh+8EICzzbKiozDBKGNjW
Oz9gmO2emi5x8GJD3Jxdo9HEBSW6JX/jrjcMdEfFkM1CsKvaSowmvyEZ2cakhgNsGRIiO5WBDyxX
0EBLh3UEF3JbTuDOzY3p1K8U9WWDGtSka2+6mjZV8CMPpkdvNVkfkXSMX6QbgJAIZhTd34E6riwd
SGcxdnxgmeYuZYdYx4oAivczSJMOl0YImCBHe7zvSIFz/6aA/SBYSwFXrfTYZRftGDWDf0KiEyXI
bCmeSpGSL4kh8tE+27LHFIevKSMgKECnhnlU2L17KI7YFMjSaJSeGD8heZLNrEB+ASbjl4mXUSOc
IP9MHkKO3avXijX00GrKhxjyTYw1RrduyplOAq8hxJ+NflzFV47pvnUpGWn5O4Z3E5mAhqnuuqWa
JwZmQjwDGSSzYpdstc20JxIBV9dQvLvPUHnbtMbGsMURLVg5tH9IUAb3XT6Z3GEAPIqZFtEVW5cK
IBillPwp3fkaT0UZ7pLCxtglTPELDUmNNEv+MVIvElBk6+k9PnAvZA8St1OJybD9Bh3+W5kdihAc
vmccaBicHNRjPLc/g419I7hPTfTAh/bM4mRvZP68Q6OQGT1O7un8htDwhl8oX8otkFUhE5XyKVYF
Gb70I56Fsz2Ft9GZviMHMCziUQkbrXPmPVPHzNZvtk6c9JqdDTYbvaS9IkDn9Cj4jIkOhtXDXiho
vgWizD39xcH4M6+NB9Vmr1owvFEJTTleORjjsZf5zABuqEIzg046/U615VvwusErrlE6fDPZ2lIm
yCPr6bAHfwJykJA7eD0W5NRg/buHqn5ERK1RroBc8h4y0CB5lyMrjecyn/5tAJojAWAClpamuT1U
r5LuFN7HpIcPEF0ueVUf0QTZyPo7WrctMsTpWUg6KVtZqaAujxEcTanLOkiSBZQtZ0CPXoOv/Qzh
dhVU/7moAa56J39cSM5dJqYOLUwkKAwE6bMFQHD8AosIXIo/fJGwye9KEOpbV5gZ2PwSDyECqQw4
shGbtGm8AzzKg0wgIsJcC1s3VKAdIXpKClAhJQLraq1z82JR6G5EO74MNFgD5aUtTkNQXYBYX6c4
+1dPAprYdmzRlmZn5F3ACpDaTvTFWnCvM69PjpnsNxmxJcRnmYTKBdSg16xUh+U8jT+nsfe+Cf81
Vz+ZNz3LisiVJTedDrzGIE+mTZYZ3p50Xv7zoe5OXdhfaCzJmXTrjANt72TYXdfvjCkCr3xtB5Sb
0vjZKxdAIniIt0MnnyMbpUv+tJP2wI251DMn5Z55Hd1lOrL51qtYNya9vNmIPkFNvyJig/Kvmpk+
MqMO3AKYErLMHibNNEH42kv5i2YC8ettYP+GNMtkOJcZiAngcQy3pdzp/KPk1bk/oqtCRy21oB6g
dcK4IuDW4dJsQwSAY2jmXeE9zgTnpEEuoGxOOYqArpHT0oJ3THYkh4GDR9nEpYsbExkf7aDY655B
JosYONoQ8wr0G53l3wXvcrc6IS0Bvh8eENdTpYdHDoYsMJpF2BOjaFzXySFF8K7gpq4s7zAazp8y
Ry634XaCac31mbZgtxb3t2kwBRjiPU2snc8Jn6sKMb/2OTXdLTrvAHuCxtniEc743vpqYgcvCu1Q
++2X5rbPxohUFxinenbeNHP5T2R4YmN488Z4a3B3pbV5bzB+R4ECZ414zhDRtdTRCfGTbjbSTi1d
tZtzHehuDXMth2VjVDs90++GvVBoOBcGLbig18ecC9ok1eqs5INyyQv1raYbh7TpkTmTi2aO9hJz
4crsG2TwuNAP3mD/xDqVBruw4nZgPPcvvAlAa+o0e+ezxts6Do4+JzlIkwmcG+JexOBE/C59dzfa
zUlzUUeWMkYuSplKS2iWo9CQVnXViBGLdWhmsPojH1y6X55If01B+is7pxpQkxmrxsPCclz5o/MM
zCDRUuveRV90bLcdGii0FQ4Wgn+XJBw/lV9ewghkeYNqTdeqh6Lz1/KSujI9cKFINiJNGczdduwb
jC7lUqAojCBZubl9xidjL/G1wqwU8Lr2bdQlPdmypj0cgHgz6OhpdIK7IHt1S7jBBB2pWNlHYGoQ
CAdnZPkbPQI5yv9u7WbXccToakKUS9YSM9FT+5SZuqSYMrCQszvQjkB5Ylfyv+vgJ7VNBJHwWRzu
0sbjpTteiD0fE1Q2a+JYj/Il+vTBQ+G0bqyrVl/tjI8HaUBvIY3NfjO5zj3RSuRDq7vB1MI1hmkz
SqMc7CEtwxA4mHxTwxzOxQz3zbSOukemaCOFmfoM5C0C4gjVkJUAQsx5tKOvZMApcrasHRd/MpfA
Kj7kseYMFgsFQtbrQF9qgTSV1Gk9GmKIFK9a+tpye9BOlBxarrOQNxG6DT4d3IvOcmHsMtN8llzF
UUyFaciIuYSffA8DCotlmKG8ogcvrgnSICr9Xa3UfxivIqzb4uRruOCNsScooOui6VTTiWWYvx10
b1uzF7MqoZyGHPg1Van9pEC39PSUoPsCpV6we0I1kJeXp0zvcZSMo/lkpzwv8iu2rh5mkwBU44ey
LwW9WilDGMcRznNh95HVGEA7nrGPs+7qAeSZQGx43XzJcXVcyMiJ4KfRyaHQuEw/3cSGogaWkdsQ
D4Edoc49WUn+W/qB2qKg3yMdAduyAwgSKHvvqqR4jnUP5Vuw4Dnz4LM5awYIEPCHmnpG2mitD1BP
eoXAeZv0vw1hh/jwpNv53yabwAXjhNBZUGqt+rm17HetyK+h7rBQQM3xfDbUDv5pxuspk7vddQfV
YY0UtO9WgjlI21oYuC36xkX/EalhjHBCOwKBYQSPFrLoElJbCo59U6r+ZnPfzaGTrRfkoVfNhDUj
bL4qGvAvDR4NahedIG4LNsOsggeTfe1yjzv2cEoCCEO++eKU9YWuFREkpFWpp6PBtby4q7wOhk1l
ARvWlu5YGt0HwudHieSWPjySpJwjd9rTQ1p3dnH/B+5F3naJ3DMjb0TGFlJspTbce/hvKTDaMy4f
trUfrIIbFu0VNqManjRDfZYwG52RbnOR7HzyZgymzuzWneExu0TcKQzKg6PUJ3hC2CbLefCT/+yY
diGcJk4PPWeeorLFK2JOScN68wuIM3AEkPzOCOxA9kul+/RCmk9cGCAYlqD30r9VNT5bpDXwWDby
BmLUnq0p+m4KALhOc09jG4TV+D7MgQcaDpapySP5DpsgNiAMMk8b6miBxoNhLMxhyOmXpfO+Z888
qyy/ZSarR69jRR7xqwIIWHn9jCzxp5QAbWpQQS0oKXL2E/Gf8byTHM4Af0w7LN/ImBB7ou5PMV0Y
sBGos+nf1jdy+5ltt6208Dmy4puFP1HTonouk60er258aI4FvzsiY4gG6yebgCgXLVckosbM7tqN
cnBcayRhzs1DYFeIwrTLWm/G3UK2G+bjdtLrPch/5MYYZCxgU+Btv0vJEqeUok5yiCBauWwkn2PV
apR65fLqN94GPc1wlfj5TwqeJqzD3xKZsAopW4OMdhral6aJbhqS3TTTyXe4e/p/ycxCSuHEb04C
9Eefbl6dkOXvum6kddxv4aHfC1r+Jmb3LQ7tYbehyQePnA5LuzVdmNP5X7TJMf/RN1mAiExW0jXo
hlUIpBEVMt4oQjgaeGsBQMCvQWwvXZvGRzk0F5tRjtfr4JGD+WGcSuhUxrFPPEQh4gqRx8q6ms34
l83Hm0c0zZsh99HXiLZxFt88hpSqaZiyAC6gmkH/PVy52sCwh9oHnfOtziu2B+s/INicYBvGy8z4
r3KtfeXieZnwZqJRCFc+Ui4BAhpzEn4amQY1wvz0mvGA3PIalYVbA4/DHVDECEIySwV4tSOtbX1F
3zV2KADmjwUzp8FTwb6RqRdNAvT6/1LiJggTN+80izchRkMsezjMm26inUT67xIyTWAbrncQxWtG
YmisuYBMunOIYEXr+quGait09iOzlAIcsfxevi/O0RtDd1eT+hIHs7Wtt++RizViAPpIftYLrwnH
yNL7R3IASMPnib9tCGPopG5UG6NM06DV7Bew+IEI5/5hssNt5L0a00RzUP0WlOhhoz/lqfs0RLQr
cR2NG2vbtCZqddF3gBoMlg3hqla0TWij0/JNByRq0Nlfz1gXeh5aMJG9siF3JASzBJZlZjk4l1Ae
Vy46wjPGKlm2jWe0zis66+xJirOWLkA4ZpgV05qmCmqpYNv2kql+rzTnAxtKgBonVlKb7P/gMYM5
Hi5ppPad1p5Gj/6/zIAIOoAo+EOKEf4YaNeTA/mWjyKEv0Z7BcnACN2oZbsISNhJN0jBIW2UbQLE
4yRP4X5saBQgN0pWRSRjIQk1yOBgEUVSFdeloiuHpALFickcSI7pgJm9JAdVl6BDlivvIasHGuU+
WkhOeYFowUIaL3WPyiKlhG2S54a/BsLBWup81CTgOqCk0h57LvN5Z87Tmfb2znVTXDk7tBzIvafx
FtTdzW8ZXLehvzGIvz3C+UifGI+GyJCoqaMTnW8tJnY1rZC86C89sp+9Rknbzs2xCbrD6KNFNxq0
/gClMpnnmf3fBHiXoSd3lkomCkU9fy6DdujQESXszusAV9g0bW8+tPUVC4flwefCZKH5ZHWiFK1q
C+4XoE8yPCa1O5tYx9KRxL5UFLrThFJFqTf5uvEwOmiKV3NOLnJFwdN9SrjjwtRdZUt0kWDgT/bF
zuNTalsn8GP7vLWy/YDFgtJ82IoctH4KDjPtMyQ7D5bKwWARUlPByen+RIykIGm9ew8oADmvmwGK
zNGmp5TJeqaMH6dbtkE3Xj2Cc++TGibNMaSrELUpc3UKKV9dZhbGjVpULyAbp0l/CV1wEeBnDURp
UrKfSVVbbRoLDjwY0eaIzj4EFgRi1NGbRgTLyFxLdXaccDPkmOKpCEsZ49TY5hvR9CMg4vq+e+mU
d2y859hEZiinTQFS6eSnRNE6Jt0M9Q/LhJUV5Bde8t41cQ6AG7Zp5vZBp67tDYe52YhXFrB/mkws
J3dnCjaEQ52UwddEU4dtOhrGRWfR+wKhMDICFO/WtAW+i7pZSbotSYSujKMFaQsZKiKM9mdSwFQg
72DtAeosnlZgD074LOxnkcyN3rpp3g8L5Iqag6oPxXuH5i78iU3OvhpAjPUGnACmmqrvdgXWZ17T
fdYVGksm4ByA5Ly1wtii0y+NuZ8CsdhuGL6X/MuCLyu3gBMOn9li3SPf+oj69IWDY1AylA6Gr3Od
v8IdTTdu/W67VHqmbb7AuVvbRrIbyTh4D7QCEGShtUnnzYuy8zAjK4VKGRQGL5zeeWlsd7Q3tjrf
QuqCgPIBbu6ZH6Bx53A1h3REy9Dd6q2FPoH9UEbz3aBvcqv4YvPsg8PyPrJqPleqVj9xA+QA17W9
TbdSWiya5SSkxYjEEwo3ixtXl4DSfl2MMD/cN/RbSKtA5erGR61rLRwWZGeYEkjBoznVs0Z2zew+
qv8M/VzuXMtB6sQrscPU5mcYPES26Y+hjAqfxeyrAQIaAw5QFIft8CvHCsn+XcZ9B7R/tgNXFLM+
m6w5NNwfypb+gllMT5jqYfVc96J5yw6zF/VXG42Nb3l7u/HOLVdIwQFfFUAcMPXgzjP7qv+X2OKM
B9t/ch+zRvuLTc4fyyu/0zH/mSj7zNZeZ+BnFosOSZCjoMgr9BS6D5GGhAhNP4qpKfTo2eU2OVo8
Hwsyuafa6uandjC33mjYuzlKHzWUqFBenmAcm9tgsC5ikJ55f/A+/DYRwtzkVN8bbMH1Ay57/WHw
IYmYoP2/hsRIvkxbpcdlSTU0Il1GDR6W3+y3UVseM5uI2/8D6wJh8GFJ+SNYwmjBKDFCiQwo2Yhi
hRpF6yvFednh7pa9r2fREclK+sKYtJreQ+TCvgtvoYa8JTIqVdB+1hPK6o1bDtspvKPYB1SbYQca
me+IYv/oXXMuvfrcNON98kloDKr0LVTtHxvF73ZiNmZYI18FOQBNA3Tq2864w5/pTwKcGmXiSzwE
8SNZ1x5e1Y/TOuleqRKZATrXoafKNRrWZ4hFR4Tm6DGwFTpAqrtIK7dcOxM9svaIBw1OUr3PnkU+
YdUDdjTBNEVTTowzLuOcHzEku5sj4ckZW4/8xRbRVI6wZDye7aMip5XXdFC4UuT5V+Mh6q0vT6pH
SaH06DCoMq0xw5uuU+2f6sUcGFTp1jp3ypcsQA/RhU761BREZL1zXyaIKLnZP5eO8ycZ6mEXhiGz
hATd6v5J1hzmh3hetgobKO0Dtz2SnxAxeBxksJ/RSwDhJnkz9PUoao2N1nXexs1LYjWquSh9gLvm
Amut/mtyayAJ3LnuCOzYZ8qQQ/rty2ZXwEUDIoLohV7/ad0GeWtO6tTk4PtrtM9pln2V9nTLkKeN
R8Z/3cBBD3sJHIm2X2hXXR008EGBQ/Xl/JnTBEh+HumqBa+hH0zrMPaRuGm14Bghnb5thjFBJIf2
0Ryom+n4pyXPHgxb0YBEVzNhVAypKtiOPoLSiFnU86VWXJ/IoL9qMYdVx2936iFJ9A5+Gb7/UefL
PcmTzaSyT69Kn8wRFHHZ/I38flMX1aW00bybJ/fAO0hp6SN/ijL8Ge3MTTZJ/mWisQnHiylfvDK8
IX4L5pRHjJh18Paqhiqx2rmox4M4ArESImJFFR696Z7aEweAfqcXp3F3KUQ8h0a6muaTnwV0N5aT
2xZ73cq+8hHZfd3JD5Bbt2hE7KrUeUetnYn6kr9kZYmzWnlHW3+/JP53qPeHpZp/Is04FU62rScD
DhRgPdt/TWboO6RLTa1X69GPul04l8+LRyvNaaK/eeKh3agZACeq7i00IShW7plZj3mwHQWZv3IJ
+D259ZKYZMJj1z4wmHvOnQn6laNuM54EAIPZnAbWfo0/csnX2a5ql99gEgwZoxh0M+10Q+17TrWO
uTCamWZncXvNKAZ2tIszZ3pUpnqPwxrGUv6SN1V5omFJAUvLZtSh8oG5HjZWOEHdaXahg10bDUeo
hXSM11FvH5X8EMPmTW1THkw1HazMyNC5qqpPNaUlsrz6QeyyTjqI3C+PJQm8DtYb/h+4hnH4EOy1
u+FZwxTBQ19r5aFb6+rzK9z6R9NwbnhzU76xILvIUgyUo/GvNyO/aLUsDiTCvRVSAHWW+5Uv9sOS
skfbjBEpUk/nCMe86wAKCbQzN7Q3LZdk5lZLDO3cjtbz7GU/XmkA+o4Al00tYrQDpDUkmaFDDtlw
SEPX2AUQNX6irgd/bxsd9uoL/Vd/8v5jwvZi4nR7pLyuKTy5mIcwQManopmFEc0G30N91ZfeuIkH
5K2d6WPuS2PfVjZDak4sHHxA3L5V92xN/9ihrJYk9Q24Y7pzylns1G0MlqGPGssMHQvHNqzUKg+q
pca0EE21h37AZrPFRifrvb95Gv7nKfPo292vnjPCJOp5YUL/IouG+4Coo4anzEqH6ZlEQ7zFA/Kp
L/W9A/Z+0xegLTMwn3DmiYowexRtwrEK0hO+G8ml1kmWI8wJN7EX/Jch4OU0ZKAzXHq0VeCSYoh7
M+rm6urOs90lLFwFiTF3XZrjlR0fupkDU1s4AFMUcoOGgX7o44qRRYgPdj+h+1ZzlvFmBckfheHZ
84s3L0LmrHUQ0B39p7oxf03fDW5LkFjXLlcy8+ivTW3dnGmpdvSubhUazKsooPvO7RNatCWVF7nY
fvkgu9El+z+OzmurdSSIol/UaymHVyc5gcHYpBct4IJy7Fb8+tmap0l3CJY6VNU5++D0r8kQcv+N
8XBbBAhYVcp1H1nc1ifI3fPo/u+UdGodivisvYbljJeEyzm1N5Mc7rqRrMsF+ruWavJXs4CUnGvG
U10tt5WkGFaWaz2NZvyRjl0Q+nJay1Jda0JlTnbec3B79bBS/gQRUnp4Opqr8K1f4bbPpmNeKpuy
qwLsszLVKFfcE87m4OznFCHeWEfBWFeIxc0JXr/nw1lx7UBxWNRAJv9XRQEhFUoEjZrOEObOjgKU
VCpcxdawJuLkMCOEtDxobS1bM5bTtZQJwJoKshBhegzo2+F78vpdHEaMP5NjiSHbsmG26am1Ierw
4sfaru/zj2XKKLjz5rYlaX+NG69ynlyN0kl3pf3jxuKWFRrHAwAujUGL5fu8P5B/y5AscftXS8ff
TNB5SwiLit0XOC5XWir1Vrhp+ogYDC5qQ7VpYSuUGZEhRYDe5mDabE6hImS7Wk9+kh/HymalYIw/
eD2XfbNiS+PViN+JIamokJht+2av77k4htT22Udi0fJz3fTAaHzlmv2LX9SncMbRnpkkexbqfQgd
GpcGIfO5ir5yskm7wiSRrbpyRPBj9cVpYIqwKmV2gY9ItZfrJ1+Qlev7P2UC/jqhAySWq40ETVcU
goa7P39oJuhIvBCLVpKZarvgKBClOMZb4VWkJvcbBGGcfPVJL8qTqsqn1rAxPHpCAcX29WNelw86
o2uLDNytR9gN11B5bk0GPg5zZLNNn2aDqGxeUSzEzV8xjA8kK950EJV5KpjiRlz+vFykNz0xaFAU
rNLqROPEUzQZTMIoJAoP9E1cS9UpzBZTaPXMJBKQ2khNPJzb2v5zo97lZGleErOcSfph0+3grU+t
feLiwvGGzLci4nPlehgjM2Kuajfb5jo1gq6Rq9C0GTAri9oCaIiGUhOetFKA8bQ8+qT3cOKg+qtM
RZFcHGPRPC9fPSfRwhmcx8iSxyTm+mXSZbJGDeFHccgAVofzhB+EUXQp2mernl6a5fdZ/ldlZkIt
9GhCHgxUsYIjozHs25hA9GDi8szO84qpDF3PgON03OeVvbEj/2hk7E8K4VGdMjuS8m9JgdwapOu0
0U+NyCfjDFqNbvOEUw8t15AHSUTW2LKLkBC7qor4PsjiUrrGV5W1pJm32xE7Pkk9OS6v/gdCAboK
fz702XRerCXLby8d7+gW4s0mDPP/x5pyrlaR262xznJg6FzT7XIjjIluknxQwj6blfcwDwC8SmfY
mLVd/2PeadydRAHcyEc7AJ5WH2ldoVJMFb6AJu13aW965y7tIXRNBTPMUI5aTpuZ+LlNEiojyBxQ
1uASwPHpLiWWDvlN0lEn2NUjijjN/kr8++S0Nda5K8kA160WZtIoPrWZPlam+9bG11soE2nPWNCY
EV7HFqEBJgDcLlb3qPdDGI90IVtt+C0GLzuOiYVzolRia5RZv9Znvd2AQuq/o6z04Cflgzh6CJm8
VY6xIij6geROw6poP6Dy0kg1fvZTN70mbgKlBBRwf3SH0r3XkgbpELbYs+M6nNDud3W0B1VZ7UyH
KUNuxcmRogxj9NDrT2JiKA1ekfq7daa7UdjGXibsowgB1M1gJFO13FS1QtGyI849ri92+AsgCSNV
eyRuorNYq0DzTX0lgFqO8mEwDuMYb0WaEkyzaPxwaNirSohbZX2osXovi4/lP0AvPSz/JY9jwETC
uVc+yDoERUwpF5xCXhaLCxI89VfNhD8BEJzxj9Xw2ljvdk3qWx9+e8vsv0TEaW1GdCzl0U/b34iA
cZ2nh5V82UVi8+i3p8VDs/xTjRrDRHPnoAbzQySTzq4o7wpahxT+DjmUwGtX1g94ZgZuwnN8yKC0
lKG+wzU1DfcRjJKj/giKpTZ578DduOjGBxoGln7VDQTEzsvYiSCP/xydJGLz00Y1YOgSh9nBa5qt
I0O6IWibWgPPSkPPgn7/4N6WH5BfTs/b77hsT4hOFBkgKSLfOAc/5oWrynpH067zwxc0wzzCxVGn
JApai+QGXJEuwXch0WxNnuTLkJO4K7Gwa/mHhraOp5NxlhRxfCs6OtEeeoHweeJXhIXGK88ax2No
gikqPn3IsZiHwJVl6GAXCRam8g9TJ0mwPBp8iHxwrmdd+ZpGCzB2AinrwRgzm4A/0A96kE3+ooFb
fij+0lnQmbsjmxJuzYOROcsX0OrFV2YzDmmPrqyeDG6WbYbQENzwVjb8i/57JEZn+fhKEg6a4hfl
uDHRv2QERu4UZyOEjJqu9yJGGN68RWkVLz1kHiiPiH/GgMbVkIvz/I0nck9xsV78MIvXinv5Y1xe
U6e8Uq0dYIRy0tTHvlGHSfV7DAffYxLvx9La8VSlOBv+rRqBCZTHSpb4ghi7OjcVg/J6nAeM6e6O
n5BfdjlxCPXa6SbTHiBWBv0KcDpIr5W7huW7rvmQMcBNZrFeFopt/PMG64VPpOTQpVG0jrXuMpj/
vFKgk2m2gwZpuTxqw1PB4IM/x2lNnEJNhdhhQqThbmUG6lC/CnrX15iOH0xaaBXfpkoUFfuzL4BD
cXsn0S19sQR89yph4HKRnFQGbUleIxZd0iLDDwFIUf9qHyVmJ6H/Ft6TnRXrkM5Nr+vAVcpm3ytV
4DbC+1o6zbD2Ihqffp3g1fs0+B2Xxa111kYn+ph01RUQpnVb/C6/nU6UXIOQPAfpeVSy2Cn/syvq
jYEj3yKUoSqyoCZzqyMfgJeF5+O14jHS7svXXP4CMcGSTkDGMthh1LeMCeKOh6gvq0uW8BT034Yr
1fJzLJsLSL8P9ge1/MRNbdznGN5p4z5rIxP3+QUjq27R90Uh4NXTQfJ/Zm0VLN+G57xsLvwhutrJ
1AY0Tsl0bZfXmqdBGCTsMW2fmjBkFGfg8hvLCgBu/dbXYeCa8ZkvMZchnkGiVNrXrg5p+uyWF9bT
Z4SBR2xG9N5/l/WQ6PEI+Cq8LvF4+xlmv8wwAsDNrMQ2ySxqtDp6X4RncaYFGkw9baxw6vBumX0d
jHP9q6fza5J031OMFNgkXwaKsv0pSOkEZ7qX3bwVZX5JJtcPcA5b5FQaPn4SvDSxA86b9Eit8U9l
3ThHhmLbBUFjE5+hVfMrVw9WdceXRZNCWC/6/JDmZtfck0JDB0R6hmcyQyiNdxni6cpo+oUaalJz
QCOuTgknPdoK+APmv2lEZ1h7hzhl2U/Gd2p2TxnQ6yJLcUAwfdS7C4EZK9PoaHPD+Zp0uJj1X2+j
dxFDC1wNY/HoOlSYRXhqdbUh6H03oCFx3O4LmUt86pyUgydzsCrw8RN8SgkRjGbKrMyu7tyQmbY3
M30P8rxUU1DwdmdbUo8kc7rVYxciWqPsYO49Bsz5xsTcWjSafhQVlAoxfltg4jmaXmOiG0NVImuC
reST8UScQbzWRyzNUCuPJHofNUInZ3qlmgklaYJWJoAj1yymej53Stw4j2G9cM0c+kM9RfuhjbZd
jSeyGc+6YFAv5L7uyVf23TGw5to9DdxjZGJpzyWjkykVnE8o8cLmWYr4X6e4+iwHaUXDGRHaMY/Z
jrKOGQmji9SZT3OVBPOYH101v5gzUCk7fFpC10vwvo1IIInQyPPQmIsZ/C67u8UHM9Bb2utSh6YF
4A/Pavlh80PPcE18218nU3ea52w7aXAQPdW+mJZN+6SbvvCU/Bixx/hHrSECH0a7vbR29uhG+r3u
263GpJhRgoGFiZPCK2+e39+soj+lSNg1wagCU9NKhtpzpA+HnkcJknBdJoT/amCeNJn+mnp5cqOG
AEtUj1VYDrtGfCiIouic7LemYRfQcq3D39Pxt3PNnYymtkX2LiBy+sLgabPdQPnrECDtT6RRdswZ
+pAjEHTfLQX+O/r2MwXW3+Cmi0vPbym/0lMTvzlhiKy1za9h1x5U1j1KPdm3rbHROvPAY8eOg1tp
DE+ib8/KRViH9XMfZnQMBowRPLVdVC9y8vTV1ePTLCIP23BSnv2uzkHEkZDVLu+yKIpm7xv2t7K8
hygiRiORyCRTJoTmxM1QKWw+wqZ2KXiMhj08VwpFnl3teVx3uPUgb8d2I906wDKw6rm1NhHKq2Zo
T2XGHh6VdIdxkmuoV/QtF4+tZaaUG8oGLaJu+jAS6zP81aZ2E1CyrFkP0LGodUzqTgsZdZ3rE3bo
qTjN43DBCw2dTuTxuz9VQBxUEE6LeKOBcocBZEDeZhLRa7+6pnw2iYU91jBm3d5p9hlxRdj/IaIY
sOgZ63mw9czinYb1TiX1jzWEYE1Z9CGDAZCVLbkjhY3gp0DlS3awnRgIceMHj6FXlho19mMcdg2S
PcJ+6Apg3UhDMkrMybvaiWwDpGa8uw7p88jDMryVc3zRPW6Okw29qd82/nh16vop503Ru7dOVu/Z
OO0jG1gk9zTYNN4hHYabi1QWz8SlT21KFDpbs7Pp6hFuOeBj2EIj/16Z9tE3hmObJee+W+T6Htn2
SFOdwdvbdr/pdFqzZiKOoW6RzimqY+EbweSYP5PdgahM029qY9ScXX+ZIvuf7xDB1A8A7jzD5DUx
wiensN46xeAeuOCWEcZeVvY1M8Ygib0XKx5OY8h4TNNucRvuSNZ+ADtI54BeYo3qrzcY6i/vUFQ0
v4NOZHSTbzQF69gIUaHComtRp0YTDpfqoNrmbDrTs++4D7PVPavYf/VpEeeVf+zZtYckvQvEJRq3
HcJ+uTfpqGJj7HczYEOn6V5Rnh0buttOF60J5GD2Zp5mtsi1lZnejucjVjoZHfhWCJCyOzTuY/ZX
FDUdCxF/M2b4dGuj29eUqb0JVIIv5RGQycaJfFps0kg/E/HLoCSj99PVP7ht1KMbM9chmOvuL6p/
8IvVLQFgv9I0kDVmZgEQqikQw3o4tEKeqhbF4ZQ0TCpsV+I+XxKgVPhjTyHXQGbrOHTwIDdLcsns
5v3DNKb1JmyLP70Z/o1JfcY6SsLK2MPWdbyJS9j/GQpbyzCHf5Zt2RsedoQpdbZfSlegcrVa5s+m
kqRttrT5mmne0ex0ADv2zbZv0B43g8sQJyWjVROu2nYErG/hEsyXKBdMFLs65obf9W95XotTVHOG
SOkfVB2epGwCr5Ykntm7MmRzRQr5XiowM4oumclCJ1tiTzDMES/Yqc4dBAdDGqQWe4JhNU3gw+wD
jSMI7yhs9JyJc8uZMCi3/Iha7JSlpT/PdYZb0YBYbFlwaWjQ6ia4OaOENTx5lPlx5l/brEJVVFVw
R2V1SYzSQnw346zKP+epY2V5oRHosmq2UeZcCUoD3KG1K1GlXwY0BBBOHZSjqZW0Rlpm2QDRTUNB
Fl7a76M6FYV1MaT2r4AZEHnFQ5RCO2ZIMKxrRUZQy7hCa7l8FNOpCdsThkfkb+jW2mAgx33bqg7z
a+icWdlo6Qg9qtS77/rXCkmFyooL+oGHucyYjssmRljliX+zHN9dFiF23a2TV8SQdphcGiJP3WLh
kct3q/ZshuPyiTp84T880Cl4Fi2B3myJeDyelMAYP88fNL8fpQaxqCLNaD0PBlbIWO4MfmI1gXgl
oeEoOsylJiQxN3LJ7MX7gAbkp3A5KzzkVLzsX3VsfcU9E9287p5bMvCSfviVunisVNPx+loRjXjQ
ih7DSkYEZY4LkmgkB8BfptpHv6HDY0JI6bQN/u/tgmt35mId4TsNlftJUvixMRh4xaHHqwiJHTRr
QHT8aYLytpQ/lle/prmET0KgUN/TW86zHY0iGYxDLVA+QGl0hHkQsiEUgssHlwkuH7jVasvbFgyA
kqxg7EUzU8/uJtdM0sceufDObyQ/fwwy/HCdoth3c8VwdWSindMOc1yPg8V/DcfyJ0VY6Zc9HY70
NgpJDe3ucwUtvBLEDdHdqE2bxGEyapj4uNd2oVd1uXUOhy4PTPZq+BziE6R0tzMT+g6TQYsXoPGt
ycyd69AWtouMcN426AYiV03/kGnTxpu6W+uOjA/Ka6wT41BIstvnNr3ngu1ygKoB9p9F7ZIRKitk
8Q7AFAvRYu+RdmkajhUwOroKTe3stI+CkDsfuq1po4R2lU279AP6fWTOD0lcPZFkcCNf4inJ5cUN
s6tBkG1XYTSZaYKKqeP7a5CFPJ4dOZJwBYejaeNWXCIHALdvAXZzDy5mXJYdWl00gnTK+nQ8g+/8
9PkMpJV/VLO8GFr+o0GBBmkMX0+POZmhkQrGZQMDRqYcAr+X7bYHjbjhbxdLLwtxQDGvt48GP6QW
kyu7aEjc+Bqx3CVLxWTHqW25z7ijhpqOdSPBA2hl1X6JIE18/epa4zGJ/J1gwnrQqNPxj94Vm5ND
uE6fkXM22oQo6j7SZ2vf2fOfhfiYV5e+tOUg+1sQE2Z+KpP4n23jZ6jsbEIeZtLQw3elDHbNvqeb
bXt4aIizQBCKeIifR5uih8LJDlpMyx9Uks5rru/pTNOvH5kOkeexkjLEIjTgS3FD8KE5EZyYH15H
gemnGoKpYkmwwKakxYJmvOSCK9DcAXzSZ3ddFClNPrMnH6oamH8iAGiMNWfDptCB73qR2ruis7aW
g5QbTRiBO9JZzJHuG8UCQ53BOQ64GcshZ+ST46fkyrsX/fjhaYrRq6shMB8eVKy2jP93ukWCeC8Z
wyJ2yrTXrkBmkyz5c7P9oTJVopVDMiXIB57Spwj2d7TcI/1UjBvLS25x4V2wZzwXVsVv5FlQPkcq
46mksw62UK19bl7W3CTrKdI4G0WjbdwGAHwFbnsfFwvI10Q2wmno2MTGisYJ95o+5t+US/jHSOFk
17UE4I4Ix6SmH6Q0dwXrFaQhsdMg2Tqs2nEynYXZXopSe2kmGiVzeBhjdx+7+R6lwAsaTyoOk2Rg
kll3kqoKCb3c2oCOvcrbqQZVphxI5I37hyyabzG/qNnFp7pddCiY0WKLFseEtnTW77yN66QtNp0p
yUgch7diZpGQApFKc++b3VbnRtHN0QVwePPSo2bAKgQDeeFyRRFuFAmMIG2qU724s8ww304tEzI7
M59yoR8SO0Rm5B7GNFyZ/rSrNU0wKbQwg+JR4drPKCtNkmCaMPenlTni6Ekfl5ezyhxSf2hFTSg2
0xyR4vI3E2JxjYeIOOxkDoxeisjbma30NrKf9003PaLCVaR+WT2ykfbETOKf5yYfeYH0phzFPuUW
h8PWpBNPSy9KMknIrQf5oxXJNorQk0apZGAP3XSrD3lKkV+/aOyIFmkJadaM9PcX/HKtTGvrRy7z
ipLOiVbME5/n+JIm04ufRIygh3tbejdz7k8j3EkOKfNkcA9uhPXrkEYPnIm7Xqo3K6mox2TMvuTb
X7mOcKUztMfc0rcubXzI6ysf7ZYs8L8qjrO6vzIxh/3qnz3fQwek75JeD8aQXDSnamBwOmJAch7l
J3cQDLFaJifF7FA0FvJVlhoAWQ9J+BhWnylxeMOYPvcUNEs2z8W0yA0mPwTYfxO7vzTy/uKl0ePx
XbMy+ic6TIvSvPisxdSb75pXGY9lSoefwUa5SC9IdM5RAGaMGuvY/UsmeqrVYl21q1eGDsAfXUUH
CAAbvOrdrBU7N2+fKsdmAgVJgvII3Y3TX+Fjv0H2J7pGe7Uk67cBcVyM3PTm6GrW49GqUmOThZn9
UTvcy6J2fjAsdIyVEZ9Glb8qEtvWUc8W0Hi44vWm9A+hW9enOfNprzEFWUmXuDF9XMIsxIq2AqBy
w8W2WhV/XIWvJrc7vAL8cn7JoBZv2pJGhie/jOziVBPNw/IcAVXo2KqIZe3JE0+lDd5NY2OYGYt1
HZOGziAGNYY8LrixgEBmZ6A4uOSid46UYJ+OOeiAL3S6zGPDpqlqVLYwkZzZvDfUKU40Bo6yggjF
MG4p9s3Zr6j2zUNa05lQdnbKeI55E70zlqR7WM90bgcJO4jTwGTL3Mq0fbdGonXZh3JopEUSOO3U
koWrsFjrLpDbGTNN7u8HJ93Xqfuq4ISHOd15Ayz/pl9Q00Y03g1jJoNFj9rhmrNbUun32xCJsN33
hDPq0L2r5JdHccUGZJ40SzsgrEHyACD6Wlc5N5M2OkR6GIJ9I3G1bjJtP2Teb+frLqOzmV44kcGo
bZ1DVOqX1pNHVaMwDWtCVv2+Pfk9Ct40y2fyZxCqGsNBpwEWNgnd3XD4K7zBDzLW+exnUP6ca2gw
KkGewHRFop9xxWL3pUAG6H8io+hgay6hIuhxUCBBnSLUMuzUi0dRSSJph9JVO3K877oItZuIp3UW
w4jureTHRZG3kjiLx4VY0WY+PU8BigdMTk5G1Sp35JOTawEdF5x5tvbXks9ppDaOP+eOxuvAjNzj
7aLAzxKTAdCcH4VPMlA4Jxcd1AZ/Fi0aMbE2WystivLQ9Ti2jIKVo7y3MC6epjDfof85GVG8S7Lq
PLtoNIvZgjPcIsHszP5mx8jYw1Z3NkyucyBWbBcun8lfIaaaY4qKOVns0m2hDp1NQHtvkv9c6Y9R
nhBFr3H6IJ/NuUUEDjPRQ6vVGKjb8UGzIhhYS9mYxvaNUN2gMvxLE+WPHXkAMEdoAPQOaLGSwVgg
WCibpug9MqkkmYEO2dAysQ950jyNnfVXID6Pm0eTSEZkMTQ1LGp/jkMfOXPfhRuCPNZLUldS1y91
5XNqLs5NLyG1WPc/7O5dFcxl7YE5KNbw6C64k7QtcIHRDQgLOiWzuS7SkZZydEc1uRm89m1Mi1Mx
emkwtIQ3dr9Fz8GxbOPG78RNzokYbNQGy6Wszh39UpeBxVykqySBQ9H47ZcdavtWy7a+X+zJZwcG
onfkOBUm1AIiwkuXDq9AmiWQvYGu4o5MiA/YEf0Bc1Czyiv+dVUuiQvO9NdUqO1lkT7OdKn8THx6
NoTTBffN27E1imXQFl6iKHripv5SCvoNtI3x4+r5XWegSerSc7u8RyZmaDIJs6xak2j63WA1f6VV
etdjFrzrwGQx9B+sVqcOO9hsL617LiyRB0gEiZ9QiI9RtzhIEogkcWB1tRPtfxM1Nix9wIEdmGGL
UYM3yw0IlefGkkHtFmcnmv9yrGVMNQWDCI/7NDFnXma/soO7TbYdmAj7U/y4fJZx7Z/HONpO6t5E
ZG6hrQQy9pzP5LR08VM5T+BWdOh7y/0kL3QgAQNTA7SkmCf7J3+qx52Mq78sLFiFxO52TEUJhurS
H2sRaLJLhi0QmPQDaeqpiqyty0V/Ker1WGxMnTEVkSskiwfaov3HoRnlNLTR7DXq1E3iDZXI1m0x
HTfIikwSLsVM16aXRyJOdxgNX+GK7HUtRJmAtxGXZqUAfaJ5haZuPS4v5FRiFOdOVggtGAb/N6sl
c2A6CrF5LXxUDwkofj6aOPYDqQz0xDiKMuyCw+SexnTcscL+lX3E8U9lUxAe7Lga4XkI7lagHtAt
8aL0hY4lbHFo062UQjJHmKyXWMRX4TXgeRq/p2LXGbJWLtCjUKNl4jNtiKcGjSrwKFRmmw4LGos7
mMzys9TYu5xaXFC3vHZwFzbF1CZniN0JBv0mmF0fhY43z5uo0K9TXT4O4F0Hsk1s4JcGnsM1jVFo
BQY8HwRYep4A1HUFGyIKvLVFbvqGyFZ731ukvbc6CkKUk5/6FD4oLab1XZXacwxYBWkVmSEl8H9u
7hfQtWRJaGW4sdz2XoLF0mAKq3tPE9rlp8WShXtpeJCZvw6rIflAwoBkFaVCjDpiZRsOtT8btr1s
DQpUXW29jCWy59GFCly+OYQ1ELdMfQNcAzkQQ/MNHXjGYSbDlCq6ZNptDMmlGIctmW9PKX0nlgl2
jewSR0i5KpqHRv5dS/Lec7z1Wp7u07T6yif9GqGAQDLPHHxpgrfu0rYYXqKCwR2b491qO+ie7rl2
JnptCBnYi9LJ3/GBBZnx23KVV2b5jjuBPjNJw3z5feMb53n8gQy4KrWbLxRgpL85kZvJCu8NQS4U
2o96EnI5aWlQRq9sIgFeBuz79oPpQZClC8X4I15VU0sKvbstGMlmvJGtSSkfnk2M/Evp5dVABtGL
WN6wmBleh9E+VSXUxqgfdqF8gRYFpTeKH8u4eUIRydy/QpWMEWTszZvf+kzvrf3yiaCcO+asMhvq
pz3PO8nRx/iBopLHOSTobkawOjEyrrWBHnud1s5CCadrQDdjl7viFZfmpUMHRX2Or9k+h6lY2Ans
TMLlR6WlQEPK5eM2JQqJ8lMm8p/uYfGsBUhEMM9HH8rHyfMq5peREzQhee0GibiI0QtP7OiNPzSx
dgwlcQk9ocpVe8dSSwPB2wNGgkpsP7ujc7ZL0I7FnBSBObefmeY097kh7dvR8Jxxg86Bs9BrNhJw
Lo00Nmx6+9Jgft+2br/mNP8BYvzZMrHGEWteMtsgNoUEPZlGJ0ToF6vMXxvlyJWRTnTbVddsa1s8
pNgWG+BQdHNpXo9uuBbKpP8Xsk1GMg04TzdVXu+U42iBEbLJ4pIzu7be2WHNpZUH5lRmDba8/fAi
/QtM6naMfIKO/Oc0HDws6dNK5n1gl0OAQnwN54aBHY46o7+beFoSIHoyrZ/MDmGIoEwOzx7ZtG6s
H8tyPEh4h7wKTKoGitlsfmCqvm5IuZV8jRylqTT6d7rEQV2TjGO40S3OxwebKsCT5OIsbvfwXIbh
vlsOKoHyrxGn2B0ODQZGXskU7pvlZ1/G/KY1SNx6g8qq2qEkWkWEW8QNzcboM7Kyf+WY/mF4WBH2
TMBslS0bYf3m5cvqI6MTZ1R6aRHDOomEJaMds4IBQ299OckCi4wbPGk5NkPIqMW2qkNM2BKTAkfu
ds7zi9QmxvWEkEu6+V0GhQI6jn4guHEk66d3EdgBsdHSL2mAkhTc+acyPuE9OEk7+olssesaVOQZ
Biw1EEldKq7V01nV46UOtYOND7aBQLDOmcOz+Z6pscgaUPY24/47FvmTzgYUd9nrwOpYeW76GPXG
F+FY4UqxHRYtvLJ0QkNPulDGR9N+d4C2Fn8FhQ5Fb25pxRKNcmO/5yH7TQwrBFxhx7GNtG3fA6Kx
+XZtbz8trz4t2WdMNeSAo8kg0Gxd1vrdJFxnniL6tOAHmIXriTZsTTchtqSV28407nph7ue5Y88i
QkQrSd8om+mrNmbS/PpnG63e0gem9Tete16ElbMMK2mGXlOV/tU8tA32YX3lefktkvjxAHvQA+Bn
cW1JbBrzn1XHZLlpzb+h4AWqSsSiNHVvqY2kvV/ofX1D6YpS0SESJHZP6MvxtdMI577jNR2qBLwd
DGzytWAaOvX6V4YJduGTRnnzpzxCWhlg2coEYE1witvh4PV24+wfE6bOI5Pl0EmYpvj1XccfCQXS
crV3JZxtFxl/phX/2cQbHqBSnt0R53rV0JFdNngA89jLh03jdQ8pMSiiHfeYeUn+GWRQ5u2REHtj
C6Ku05Y8L/u7cHFplOie3diiJ8960juuyEMD6gXh8vIwJv2ZeR9zD9D3Kbgnf+biwug3JSHAm+1/
SQ6pcCknqNQCAFcH8u5YrcaPK4YPv/aCdom9L1qgdFzsmvSjT9U2YzyjonBrhNbjmE+vuu1vkG4f
l66pj6tI6xQlRcgHrDRypqj9S8vnvMy4AUiWiAj81If1UrIJRxY69sb2H5oiep4N5w6qLYgVnb3R
Kt+wpfDQ7DmnCi3fJvx/tH/PTMVPIVdHD94xHmYQKqSEawVy1KHjYpOod3ew8p3RlSjXOKWGIUdl
k2piY8T219RMwKDCASZzdvGm8hIy7x0UKZ8aa8UrNHmrvJyLi+Hs024ImFvaDEXRaZnk3zSTdmuI
3c15oDvXwn6HtnVLgqAPhI8/18E3gRlLLy1s7wnfXEFcLlw1BLGs5sCipYFDRPIwh4GrEAy/qTmn
loG4xJ5/lmsj7a5Hj4PLH2vAzvIZKccTMYk/tvDXXlL8GKK5UCyaMv8hqOPNsr1tFRf3punCXTMO
8iDi7ilt4qdpYsLSDOQvlhDQhX/0JCnJcgQqTpX+3tu4mlKQUUO7qDnHC46KvYvNbWV34ptwIIot
m57I3KAG7Jn0Q+ZQpbUxlHyB9EPaijHumzz6GBxwmUlNTIv4Nfxmb3b1QW8LG/zjHMIhTHbhQp+Q
db/En5PpCvsKZg5Bnaqsv5Imy1dqmjg1u2899J4l85BVWJJDm8EvRfFEelSD+NnNoxsZAWo9YpkU
iga03ivEqKG4OgxtlusjzVTrA2vxNtQbNjMPNnGJQr0cog97IUBl3ogbPQb/KU66Jh8jc3xZln1s
pR9NaD+FnrUdnIRTBDed7QNKyRqfttK3yIAeJjh627D80Jzpa0ioEczkWcdbhUKJYbJOvPTe1QEs
TvQrDN/8hM3+s6TBLsurjckNGyge9CxYCqmlgKkoiXcytD8EGTOViTMz9lii1FPB4LMs25AMDQQD
j+HggtDj7ICMPd0jybZDmKyHZAZabFufTITZOLqSJ0w2J59z1ywU7UJeMARsHqh6ojh15P7o6lZW
jwiTv2YaDTe7zyhK6oOnvL9wopvT8XLYpNR1tv4QJuVt1NoPUTiB1RW81jYnpjcGWjgSHadeczM/
MKxu145ZmucR+R8UYXzkE4QDSnv6+20BWrDuUEd6mdhkjrzqZXenPrq2kPi0ApBJsgjwWSYOk4zs
/6Zxsu3LAuSNJUa4fwzYWl5h4qe9/zg6k+VIkS2IfhFmQTAEbJWzUimlZlVtME0VzBDM8PV96NVb
dNfrUioJbvh1P45RylDL3li3lhecqazrj8I019zX+YOP8B87WCUpqdxITXACEiCBWNncZLC11rrh
eADn0cbOHfljBYyoJ2xMX+tmPSYLgmmKbuokG+6RoV+qnOLLsORZsIPwgPX1AMT1XNv2p5jUvRAV
al2HjtI4ZIAn8+zzqWrS1qtxx6Xwqnvn0s8h3dvw11I8peh7V0lpDy4WELVx9Rmp8ux3Mff3qnrq
kAiDRcOg73h14p2K5W+v5O86ejZudC8t3IBRA9nN1reiGn7sFpR/hVg/upoiM3OURaVOVtbw7cl/
VEc9dZwTuSwkj0yzhQn17RjnT5gIBaNjvIKW+ZFu8WlH4Pp5GjHYoM5bDgtBbpXj6GPBCG86xYtm
PdTxWP2DTEgiGOIotAz5uo5WU+FfvNVCBNqLpIy3q4y/VRFX+YqERe+klyIM93quT4j54w1lODQ1
ZiB709lmqy7lLTohcOS1Xowib+x5N76D9XIyTPJdx4ZQZt3L4GFedIdXEbUP9PIe1y9wH0qkUUZJ
b+SQooTUkZ7ZpiGPSTvM4CNEsA3a9mPsm2/t5D9jTxBB+FCqRH8Xrj4ga0qSu9zp7gAwkiyjNwaB
FAMc9954YF6vpPdjC+bj1CRfgKj4qzXBe+Gz1Bazwa0SgAPngxvQUVjwa4CGKCMVR+nGoWP2xp0X
tirhs+0Xz6oPsDVr/7EX2HGHdoKdhMkzxAK/cTmIy5E25Gq+KuCHsZdj5otvnTk/cx7D/naiJxf+
3cZzu4oTLHzuUcQKCki2kZUe/HbBcZLeh9V4XWKu0pHU7707UqnCTgmESfOGo/aFCNNDUU/ndMBL
47sz0jVe5MblgIvmk9UYjQcXi1geM6+4sfXWQg26SfzuL758MPiji4F0PMi1YaUL7mqmjAgqwjo3
Wix3q5QcbN794buCC4eCQHYBSwYPphQ9kTTnin7+noXEAGevoS46yh6mQVHvjt0wt54zjLBuKQBC
2JSZ9pu5cB4HLFA6tqdd2SqoHoI/Vg2km2hFZ8VX484b2RCs8Uhnl3Gj3yZKvmIDiaCvMdFGQ9if
KZ7sj4Gcz3bofc3wMkcfibcndNXwcE49zsW0e/UyFppjlwFC1dMj4vh7NVClYee4xKa8ZcEv3UMZ
VR8GsFPsI20EcP6h+WzAmW/mMWZNwZ4ORePijOozXKoHLF2Ai5Tzsv5ULQ7Tm8wz+J8j2iwclmrp
pQtC1MN89XXcKj6HmxH75407zsc5tk9YXOqbxIDTWOoHbO8BDWrhNlmya2vH96s1Tqr4vm1RohkU
iNmctbAprvLm/NgAmcBBwNRerr5g/kpn0zQvAsAQRyf1CdQ5lPz+bCG/ea5O+WRd1xVFCyfDYCQI
Z1aXFsTQJmUw7tLgKtf3wPA3LKcn0S8P/jyHkPygIKTlmyBkDM3iwa7DyzTHVFBwOJQyW6mxpLeZ
H1hDhc+8449Ew2loz/8qrF8iGfcIr1ciqJh/kjsxBfBgKOhicTLRa7DKcuvFFjHk3LfFtURsLDmj
17M6agjvyfFrHPSti+eMeNVuXp2Nc/7tBOluCJdtnJVXS5HfK6DwIyX+DeMcw4FWr1mKBG7WXwkJ
vmezEPlRGQJFBIEmNNZRL/XJ8dq9YqQolDiNXQE0ryA8yVEpeXPV0uP0q69l7b14XfDR1+bfekb2
SIKrysqK967DxOQ0Hc0UrNyUA6Il5kYcankfhPHjZLzjWGPK1xPeKKmehBd9RWP13LT6S0iH7Tvf
J6cKj4U7uhsVFhnwCNAOQzPQjzUErA/gB6WmAJsk7/n6IjiRjncGOrY6ghakMa4+Mj87WbCK65Qw
1qZlM931+6ooTrVgeEp7YACmjS7rtdNNomqnjbgTPSvwtYNK2gEuJfKy5Jp5y2SUOCVwBiAIPApl
HvOci6K2zzxrHCiJ3iYOjM7WkXtijMRY0Ani0v91Jyih6z8J0mwfWcHvknCN9vR4Ck3wEPMbribe
Fdhlnv0uuC2i+K0mXF/2Dq4vaCGTuCBp3M5udpI5WzkSBIINF1rGcf1nLhurYcY24utDOBI9bpdT
iX9YOf1r4IZvEwcGM/bLUDEI54yEkeG+Glpvw6pJDNWXXj6tksiP0ixhzEPdpw8p240l87/pxebP
XWQVRrTeEAvX4mn2532CRAasg58G830oJsrOyFviBCE0HfNqB2pXsnfT43C3MChlMSsHzDAtX48F
OdIuSbwhYYnQZ6puzm1SPZpG3Xv+ArjXOa39sOvjiBByyHrnPu8FsMz1pejxY2X3eIPAmBb2HdTc
u4waL7Dk6a7mgcI7TvCuT537YcyfK5KHN4BHqfvszHMpo8t6EwqmYW98CgqEt2Wl87cEFzZxMvCK
eisjdSNqNppjZq4BTbtxEr3DDqHNI3rq1PAY8H8Akvx5atakGyzPG7N+keJYkySlJSAKk/sYJMt6
Gymb6Xspp6+OuVetX/Omf0WQpkUBQEzdVQzW6V3N5IQI8e2mNokrVRx8P/9IavYysXNux5FuMO86
dFjlTH9toMTg3N1ZlCcMZBurvN8FqTlbip8xDqu9oagGr5W/YxtEIFIEt9HchBhxm6fM4V0ouDb4
NqQAj/pp2PIDJvqloRQcYeqz7Zw3RDRkdg77eeyebWKroDiSpwqpijOVL0UJ8KKun/DtgYq1QGcj
1wh1XgfoshG3czfdNS0tCdIAKyEeezND18/b6SXJx882xTbue3Z56yXB/2PF70xSUTl0i2Q8LZ4c
73oSkMwJfBaVfRE1N/GxN/NtndvcbPl7hbx6tQs0zpZ3szWeRde/hWY8BAk0U94AdKXwu/Yy71Ty
l16/yE6nn/Il5V25/AxOvg+lxs5j+vf1L5vw+Hm9KFBxWRWQ0CU14ByDOvo0hmhVhL0wKAvuGtAS
b8h97f/PXeouJw7t6g8n0feTNt+97exyt32XNj3WVtNWl0RnMZeTcjwVof81twZZYKSw2OvPIxY1
Yw0X5s3btmGA8ZbqDUPFoV1xamX3wBlHKmIkrY7GC2V5qC+hl9x7lsFy0wKftQgt7UBTTAxq3ci8
k3xj++L11d2HnvpYEgtMTlNtFqV/+0yxXeuAPKn52EmuU+vtNymtTekEt9KVRxmzFTXVXprpuU1C
DumJO+W8uiZsK7xrTbBzevJnSy258FK9zd6tuZYFocESv42nq+dlim/bvvqoTP9RNq11M8U9kD/b
kSyju/K+W+IMxLbLerHXj4ldPbOAQ0MYP3xPXLMAFyBk+ks8FQ9Jp156ACxc0iXOC56lwTPPbanX
prP2Xx66hzQgHxfh3gxdpQ4lYNyU3sytIBu7jzrxKCiklQuOYww3yPhWdW095huAc9jJqwK6fXek
WSfZLq7Ljbjwgq30EUXrPJ1Ij4KQs6OEHPJEpwHstnFxDn1bHplNKRxkmGnqhwGvFBUu7WXO6NKb
xJYgEyA/56+c87vYAdHi1vgMpg7lSKFuLMH4gtfRe3RqR7L6qZl/u+U2wZFM9E2fpc+C1FjyIcIV
msPf7EPWxRpH/GIn+QYs8JfCutn30QfxUHwjbGQqt7wMwrvzePVMLGqDMON3uTx4LWvDuqJ4cmAW
wzMHbz9+ajgQ2kW9UGZ6Ug3m/ZmTlv0hJYzu7SDkge3z3wjfGPUZBzHyGs1GxlSK9bBfOd2Wnsm7
Put2w4KbOeQM6YFmQSMAJwRkrcSvIkCuC/ABrkuUdhRdsXdqzqVyaR66hZtMMCX/jLFe6iC7M44o
UbcwArB7iMREo2QOcFDCnCIZNpYuTCNG9IlnBttdY9+kKobfYsmDQLMYC3YQmtIE+g5jXIpZR5N0
TESAQ5OzuFhI782fpYt3zkpXMwd/pRvbhsgE58tq5XXkaaZm4TWwY31JrEbdKNnfa/hORJi8fq+g
BXmphHpMDziLgNx1nzzeStqLyDnkb8pXP2XI9ZiRdsjSGrYHv516UoDtx2uV9g+eV2ISaOazI82+
72fKlfH6efEu7TRdbRXMDmdoSW067DutJY7vSHjf5/MKxupZXSYGz1v4/xQyOhxYtSufqyZ7VuOI
1u+hsLmGREhfLLRWQkf9/wB1CnE3OuLdjDj03Ilza2i98oxWd7Ey/S07LsWJRryTAmB7gsaWh/a+
lVT1NCNx0gzg1saPCWrp2UyrRyC+chiMW99puWLF7yIpH3w3vm0K5wsvA0aKnoCwK7S+HU3THYiS
bkWo0Myhp96nFJTTH90BVYKUSPq46PyDLqnNRHGvdiWosOsknODeJTyAAIYL61Dl7QrEiIv9UHK9
IITz7HDstZ58dTvxyeKEIElm1zvH4dBgj/qc5DIgxWmzpJ/gpWJkOnYVvPkFDEOI9laRcG/CXSyp
roX2vzNx/Zo0/kNeNVeykB7PHz7ROe1u3cJ/avkJBlFzhs5Hn0cloxyiV3iPaCIKZhgbWu6cSW7H
MEc0FKd1c9i58oDj4BKSvNbj9AC97hGY8OporYgnEBMpKC3XRI9TGwgpJUQVzlw8FY4mhISdkHwE
PCSMcVSel289r9xthbDgW2ovQm9rJeaZaeUbUfALYZEnv1xjcjmC9zyF74IQ7cYHIA20Hxxk0wf7
wkq+tCjX4oiK5bT+xPR/jgGxELb0L2Pq7moyuUWHthF3ztnBzl5E6Z2b5YT8prfAVCePGzERVupB
BLuEhnYdhwdiEOp7seuCtUX4FZrqPXLkxR+Xj4L/QOHa2Y6eVarnAnC+TGvxFF5cdMOJtVObuVco
Yoc6csFcW7iT5jucauzmMX9WHYxtJU1D/Jx5FNpIxaNX5wFjvys9Nj7TmSXZJsn7F36ec7HkT0Pe
vtHjequameIbzuLQLr6hePMm9m+dRp/roblCEwFkGxSnlI3Lo3JxyzRz6DGiw72T/NyirUOUf9aF
BLMKnoPsgMX82Pjlee4XrrBtjUiN5IlA6O55Z384GCuzwnpbFuCj07Q2RpXJdA6X7EN2Ubdzhvg5
DpJT60+Pke8+9s58jnoSWFaIEloZKhAni6qLUGA4Ccb70stOdT9QJjpSez1VZN2ElBq+dohbaHUJ
zmCWCFpbFDjiRlp/6eU2d018SlP/znH7fZ2Uj21AHl0O4idapmNYe3+dkG103XGPx/DwnEzpu6Qy
t5Es0Oqxe/HGEBm0cD9HIU4W1ejOpH7tqr+3OvU9iuKQec3dXHVUv7DNZ0FwNeCiNi6Yt0tQB4Jx
rHnwWPfzxaURqMhiIsRanKZW7WXZyH01zGzJiym/G/FDD8Z/1ml/txhuoXNVXFZ+pvbq01IVRz9L
oMw66XZFl1qpfPYtyizswadcnPNbRx7iLyZp3H8vsui+yRPVm9j2v6sQI0MFVARwz96PvIeaZq1Q
oT7Fjg+7J/p28/G3ktw62nB8LRi5wkKoA4yZdJeH3IOTNPmp1cgRPzz5NbUsGQ7GHhIRjuvg2A3u
XRkzLZfuiiHUn2MVkzxmuVQNj0h7P7UTWZvM1J/lhN3SpkdI+zp7bcaaGxobQmox+aQ8jaZWy91Y
qAx2CqK6N6y6Z1C9J65/8jyWT4Grj1jKo3VD+TTyIRo5HF2nv23CyNpStYR1xAE0WTcfZMNeB1Ip
oP5qiHZiOUpIC2tqcmsEmcJNCOCi7Hhthl36XubuJW8TB0RCDVXIKs8eHzdByLPf+GTS5uArXLqD
U0N00jMX1RjQZmM3jx7DKp6cDCt5y2Gmw/cqCfRzIuufPvIuauz+drX7IAsUpwJA077q5/8/GE/j
LOnm5GPpzHdHrslSw2kMh7+UHZ7sdr7nRbDlODlkfIJdkQNowOd+X0FNcgE+fziluhZjTh6x6AGD
ye8ooWsuGM9VwoqpMA9uASW19u4Xz/2xLRi7UdKd/bUmtqh+sP+TcqqrY18wQtPodbZtxfasat60
Qyc2RU97SXBkKtW3LxcASsb7GwpEa5hI+7GiuAMY6dVZ/5UQp+Wc/baEd8jDAi80Yzzu8mZ8W8LV
+d9Mt/hJN/Y0vKaqOy2Y0uOiwk8ybZqUihMsHUxABUfpoJZxJ+f0GaShc9OgtKKZIpXGuMtVqNYS
8GAzNyCYBA/3gFxeV4/T2D+t/wKwrRe8XNQQ4LhkHbktOVyjwOz61D/GQ/+8hPpWhfGOnUy0jTvI
pWlsM0MldPhhu2JpY6x3J5tBvUKYxjLgxuvCk1wFvrmDxrnlli00Jg8DOAFLNLNBv/CuAJPoaoVf
K8Fpja3QsfeuX1buzgSWyCjEm+toZ3kzjP7UpjbNy+3koElCWe80JqTeHyxIRYFRNysycDRwsy13
x+GZVC92p7rogagg99YhilVJeVye6hopSITpQ6/EqhvgQ0/iM0jH9dpLha3+ybDOOHyeUepZMORG
v35uq8Qt7hQWFlySOlmM4AGj741kflPTPcZKXRHndrM2jHmxuYoNx5B105bsDjIWB7/J8NAsMtsK
WuNysuG6qi/RKMNq27RcZLeWVeA/MYqc7jYaprS/NYkvkk8j61ytWA6PxUGm5y58inI+xJ9e+1CU
SXesseUoKi0q47Nar+ahsES02eb5mHb3eg7wr7oJ9zVW726q7qJgMq+wdl33243tzPv0RFzPZxl5
Edn9eigVLUAaxh81a85qZTRtNm1srJrYecdJZqBNspEUzcj+8oVqL493hz1gYNJjqNQtAHxlUYzn
i+CYSj3YKPhNoecZOG3PT5cmYsI8AD98OpZ2xTea63jQPkaRcaI/QdlA+0IN6jHU1iypG7p0sb7h
52ETyTeEqpgc+aGpOZnKrCSbWlqD4X0Keie7gVFBK3tWWnCpdspHGPyt4jKctr7vuPZ+0DUTdkjk
0X3uCCyXiNttSNivycGcHmY7CegzrnSJSInFIfsetFXgaQhljwERqIQy4X2WWXxEfh4LCxUZthgM
stYLkD7zrntVovXG+6a2pvCODWnCV3swmb1svICfckXjdlb0p9Ut34zPOWB5ajbG0Fz/nTCA3Iw8
iXGjlUl3XdK1sGkCfhdDTcqitThCsjxfu3aLzCL7PHsgFq51Torsu4ZCzzpZz/bqhQo9sdiE53xd
8kaY8MN02QoTLMSvjCJsHBudrV+2gwoAlcFFYk1JGmFqJw26wvL4Tybg1xs6BTazhcTI2q0Yfetb
OoPt3TWYQOrxGd6lmut1s+wQknUlxe6vS196klDErMTwMfSc7+9d6/oEo9rMomS11XxARN0mMVpy
m9suNTwb0zLbEWCR1SL4UVNy8RbfmqqWL/5sd+3TEgxhM2Ep9Kf2niyspV9FBeTmyDM8AUPWEGki
HJNsHCdvWzh81OC4CpsBnhEqVou6ccZmwaVJRqvkgA4qoCgjXTCmDv8mBJEXQtbxGD2QEC+bt66o
bDwHnd3M5knpUAafbtc3HZMkZXDYfBZhpyvdLRZV+zdtkB2+pqVvqVqQvDnHvSfLXs6slrGffWsi
bcGbHddF+sFAb49XrOsmim4Z1MmU6li1LMfGTuYWf2TCwNre9F6kQ2hxnct+c0qypgz3KgnF8Dx7
juTqzGk1u80uCqJiwqeBXh5T+YA7I0P4TWgaP/Uj5NKeK4shOo+CzB/vgSeKNoOr1uioYs8/leHw
2keT2z1mJdqZw7RFDyJNft0k3ZBkTeXStJhYA9m1mzReCvT2bkAWy2h9FJmkc82RQEW2ODfiNYnJ
WaMhDHv4/4ZtjmEZzJnJ4oI4YMuG9w2rozM+jnL2Vq4yZroAxdy2HLRh6Fql9RFMdh8dIlrs19/4
WDpTdpta/Cy0n9TVAKmKI2Rl0oDYai3v2qlQ1/jhcNdCqpNt277HApwbyV2wmOq70L4YCSpoz6E/
S4u0Tfbc6Tj5acctR6AuwswR8kVYgPPAFDLYzUgNTeoktnVqc5uYyC7oDYxySHqoRkf0irht1212
ZxAb00Bht/ZmArFd7Lrtd5eNUXntxKBwlEnhTlhoC4/UdLjh0OnKlzr15vKJuqtsNqeqrQ3i87xS
pmZXtMgwOizLhxIFB7DgZHrlnztCtIR8g8AOCD1Focty9cZu/cVvKFsI3A6uZyWgRuLfSxFCLLeH
f7pv3Cxe76V2svZSc0esyTk4jfSjgig1SEvKZFjEz/bOtRHbFedBCioeyOHQHVjhsXv3nSGK2Adb
KMWrEp1O6pG8lYCqMuWxpk3QdNk8HFqup7weF1G5nXcDL9xhxjW8VtbNY6pIk9/YjbQ8kJd13AbF
ttO2EDi9zAzf5VhTjevN+2yOlFffj0rnXK6HwvN0vZl6Mddma3A2jPPBSsaw/52INCj0euJl6fws
pgknztkZfGDUVyuumtycI0fpqtm3OQLQJWsE8ZxDSzOV9w+2mPDsMx6yMQE0HVieW1yM7QUexTAT
wKJ9J4sksHeL7Zcl8nwMcWZtxpU61+ZqTDTDAd+HxMvKAd+aD88fh+TYo8kxHCwdf2dGwJq7VB84
MIUgnKbiywJorO4Jpk/B02TVOF3B5zBCsDmxxj5yDrbnxtyoJfbaIXkcaMvhmVvW+OhgEx8tBh05
uOtS1VpZf5Cc7RoRMEwDhncIV1hrb1h5xykBAozLc7UdZNvE/2J31DECSJvUyFmFJnSFjFaaQqoN
AVZt9SgwQ9KygWsqh6VQ006A+XZsPzN9bfu8xOlZSVGP+dY3VlV6+B1zvuKZRfsKZPthpH0VF0UB
2zZkIHAPRUWpT0KFqBH1PdCpJNnBLW+5JNA1CzQ8DW1n+py6uOm/Mjiia1uKz/wFDyBZOhD5ao7T
9qNQlV5+SUNFa+9SG09WcMAYwFodaBQhyZpVNPnIf0IGbXlS40xUeev4UD8qTrCytt6nqqRBBrUk
r2DQhzWxq9ACW23v85Yc9u2gF68hfGHBdV6M1t63HVKSswPjEADscukLmfxAQ3Hg+12XyTURXiHe
SSvMhCDZ2C/yKZalM6tTG6UQMwiq2X1DtfBE8Ho6WOQV60PTdxX18gx8HUexN1SqesBWGUd/OUhA
+FCkmLfhl8N+kNCQmpPfprOGjoAnj7i3nH22H03wQwwhYiUGkZWuGZzGeQTjKldhHb8ldd8DUyp9
PxjpUvS1GPFjWG7axsR155bgmunzJnk0UZwsX51v3GA5EDqyXUXIyyZNvoWxHLOmkFHtuA/41JN8
2DHBVVhSQZpLamfjeOxRCFpAjdSD1xFRht5rMUY3iFzdUWi2X9YpmooKO0c8mC76l2AYUPJm4DAE
/oZC5sRo4kE07mvTd05y0k3tqeHIPOBYYuNCLu8uZcIWZdsZGEj5iXBsq64SGu/wxwij6LPNEj2+
WQImHU3CchziYue0SuGYD80QvEYlENO/aeJq3kik5zT1v3WhQAshi1cVL26wPX3wHY62zjAahkiq
zF7QUNkZkw7iJKMd1bjIy0X0fxTIr1JVPHjELKv3tLE720W/WHXfTTLbitI1xXgRg8dast5i9CAV
osMN/8PyGUvhHHBA4BizqAkLR9aE3G16IabnCV4op38dlVH6TNHTpGqW1nPfYsK1PaOqXaW8Yvhh
3NLJR2Gn5fLVExXC0FepkO8ZSpt22jsQ3nHkUNuZWkrAbgvwRZ3mPKKgMw3o1GRxjNBF87CkHGz+
Y5ErlD4wSZblyP9L6ukCXCncH+zIXln0V5vbnMJAJ2JXfjKyyuJf1AC5gknOgz5hqdYiIr7WE2Rk
MclitsOwNfI7yZwDA6c7/KYDnqABUZtP6s/imHbvYBoFfU7No/3HY2fRcCczYcgWZSKx7r5ZtuLG
t7EjL8NAHYNMgfnTEzEMOL3CrCaqmsNlgATbV3UR3fO7Nnm+oeE7YlnlT3NR/qaojcAnGCXQiAYp
HKy/SzLJGlFlDm3ulhO2TJ6Kmc8SzySJ4CCh57eRS3E7F0vQ3QYOUK6rC+eEHJIuMAHdx9YMVmZ0
FkEkPeWWPnfc7qraMycbZz38R1cynJF7teQgb3vf1GtGfXIRxsHBFCWknbgrizVL5M/EJGTe8bXZ
8kmM/ifvF02psJgLt7/ki+8SN4rKbP0tp240JwMApxQ6Gq4FbiMteLkcDF4S6frXb62IeG1vr617
blFWmg0ZGTnySEkwrxHEJAkrc1MnbZnbDGSMMf55Aq1j0rPM+EZiXnfYhJK/LnFPfekA9g9dSG7s
my8+3nEgy4CGmt3GWi8gbVxylXAR2Jx3Uc+3VHIz2PPT8BjwyFOC6+/4q4nsPjdZ7QTHaiBh+hoQ
OyfAabrAdv7OmS+YyVqV2hA8p1TG6C7lyOFu18RmN2kbzQ8apk7cgk5rMHRTzohTieb7mEq4IAgR
Po5FA/rc3AQ4IdY+cwky+XXkorlwb4dkF1Ywp2ZtebQ6UGqG/NJiGJ7vyopuLhgRbYQpEvd3WXaP
gEICeiJsdH6+4eikOjy7fprGh7l1g/m3DtRKe+BJS8NjltRpgPtYT2lW3fqR8MXFbxsgTxu0xTEF
MsZmt4huirYYrB8i14IDsIpTl/IcbisV6JWIiggS22mKR/lmqOLRwWbt8J8n5AB98R70OSOgH3NH
vaZ6iMrHGKFq+iQZv15totEXVCWqpFpmRnsaR4MvCiWG7pH9R22oWy3mIt/qJsGbeMMvIksndlV5
Gf4MsuiJSrFUkQXc4gGZ51rzKnHUqq70+rceTeJ+TAPoiZlo+jDOf/CdRsFr5i2dwpFQC7/w+di1
8R9o/J3Un7lM2hmIC1N+4/7hxIzgDHAnc/we8anQbQjAMWQp4jkDaNobRWHj9J35GdfTC4U8S42d
d1bh+MvZQ0kaFMFUf+djlDBQBV6UqfqZsofY/Rki1+Q0aFgDF/JAB0I8hK0KBgsyZKDpay+FWzcC
VR8LPvyjzBtWTwrolzW+DfYfmWfBFaQYonoQBZ1wlpZhw2p5eeIUown7Rnm5SBH0PH8q4k1nzwXv
7FgJg1EtF3o0zyl31oyPc89+jB6QIKQKPcJcrB0E79dG9skIPN0Dkv9huSz4R8LgeWf0obLsvHpw
ozStH5smn80hFnELjaUa4FExobkVKOyZ3f+lqJuWKMmE/Zk0X0Y20XwbXrbpPXHsWjAFVsaer670
U5YHqHptQ9smbRs4ZHJcK5S9ytrVj2xOfO+fpbs+UfQ4Bdyr8HeV42h2le36U73VHQkQhK3WKugK
Z13Nunsrat4UJCDHHDN30eciPnc6ljEB3pi0Jp1/44ufcaPd4KHMygNkRfpXlkX14WZKKuZMFKc6
uXNC5Tgnr4zJp1IoZPWblHYMhgNkFAj/E1INOYA8+ckbqJQ15QwOdcplfrFl4dzOrIUvBOHhYfsZ
87iT+fkd06B/NQnZfTtq4vXX6lWonV3jX5TbgaVeFPWyN87UlNe+gMFaa64IZGVI5ZkgJ0FCyg3g
Refm0z6xJ7oEjTc/uG7prIIg4mDrQm0RftSe2vW9vo0ROh5MHdNQoeTEr6G77SJyBNyYlm1WVVTg
1m7n0KLMoXLSucz/xV4S750QVmwTdd29P0Y8bVwDzHeLZn8YuNh/5i1LbViyihWRJIKe74QJwvv8
/whXWfiPg29Pt4Up/K925N5babYKXE/iLVAb/OV9Iu4agKGXwK6aT0mwAOUnH4aIh0GS5mMXjGY8
olqEcQUItUnaPyPq1suCmrcDG5SfuJQaiO592m2xFuaPLuY1mJrkdw5Fmr9WzRztPW/qTg6Ya1hL
BS5WFu0PccvFk0qg+IgdiK2vIN5GT7a4czlcELRyZ89gPe2SdOkuddoSuJ0D9lqxad+AWjlX1+De
iQY73WCgIpk0WDUNtG4DswrWy6oJ/1pLURzmZZgwiRbUJKhJW0/8MRe9YC1ByC5xhulAuB9JgWtF
jfCCcNmd2hAMJunwgDIJOaR3pqvIdYcsmjg4qHRd1kZOjdUJxD6rY+Kfzv+Jy54ptPLkFoTqzq0U
d8uK2Nkf3MTneImJU6npb+wFT0PDVSN2uceCClbJOXGKYwQOkcUqSbvqpQJ8sNqtB9FcCA3/qXKK
vPKgPK370N7kFAl78AghvU2M4BH1nUmUHSNkwz4FPUIGA2gFv17WJFlZPygqoHvb5y4ZdFzo57tE
s6C0BnjiDU2IQAKi+THxSISBYg1ifoa6PbjDso58SEfRAvTP9n9ss5DnYzkMaLB3fSJw1rbo54tL
RGVJ6CnmHYyl98AV5UnMsB6a0Dp4swvYZ9ymkfnXlIQDI1o3qPwgXZctL24SHtbmdplSFObSiOeh
2HTxiEmYm0ic3XWx3HVZfeRUf7bZr8ADoUapY7s97pQld/SxrVXX48UW1TVrpm3GQzKL32T5jAsM
ZmA/6Jfexna5kyZ7Ldl/4WKe6TqWcC2doxeWh4jfLALdvpI/OsKPaYutrNi656Aja7yMyx/O422R
NPeqxxlhgHpXNKasAS9hB0cupVx7VT+TYCdH9x9n57EbuZKt61dp9PgSl57Bg9N3kI5plSlvJoSk
UtF7z6c/X9SZ7K27pQJq0NiNQhWZJCNWLPOb8nGQKTBG7JBeAACM9cVU4S0BxVs5bbqdkKRH/EmK
xOnGLSpS2B/O8aOCeTAF2JLD18PZwKs1RvaVBAeVb4X+MoTWOq7FLsGjSdWxgRpnlU3pjj96x8mW
bWOdWIynyB4wRNWPmor10Dx7xMGjMboHXdGuJEYzSDlJUIc5OC38GR3n81bAk8pn+xHP2+e6wVkZ
WQl/grlvPBZTtDXH1mvRjc662APtSqZh3RnI8BeD/qAF+T3xFynhCuOV6Qmi98531XVvOCAfWcq0
xECZAW9W0IBCa2BA90oLhuVM76sz9aeiS+4yV9zJvyjhuSJzUPMxIMInq3A0t3SU6fy8Yr+xKrNX
vDm3CuLHGSojAbNFcPxIH0dr21AXpQtgwelu5uQ1VvQ9upRemY0/aChuUfC77or7WajrNhsOYR7t
fEbOmGv7wlrZ/nQYmUaNtvHkSrSmljuLPsDQyrXJ8HuF1n39rE7uCWrrIdLK97ocAPlZ0tziaJc8
jM1fHkMdZ7uQydS8zWdcOvGZTtUMnx807ga+mTb8sEH+l9gOpRnJI6hVI4FK3eJvYeH4CUEaZnu0
zawM0OP4WkwpAa9f1tXogfi6RHBODUQZWI0lXjxa/dTLt04AQiIO6fyCfoHGSDjx922EFWISP+TA
DqxmPNPku1FV68rNxLqplLU1YckNgJGey7KNS08O/Q2EOlS7OwMje8UcBuc+xyvZayPwvpCuWpoT
0TLnGLGppAQDWuXgWd2ToEtsGm9SGMg03BXY55Vbx0wv66sA8m1kFCjzA3HMf6jDvHET61pDDd6O
BLDXdtXz1uLiDVv3Q9DBr2DSQGfvaNfpskZLqHKmfRBHXoijhYRqosp4og+56GzFMywk7wp0zMGu
lZHwZMAYCd9V8tNoGhjFJkEFbDprhcYEE4kquav16mThoaOo1pZG1kqG5gpHbfqbU9udJ3RTjcje
qL2GYHS+Yqfui6r4tb4iNEKYZj3JZ++Aw0lBEwQo8ZYmNhIddN9e1kV0pyFVro7ESciFmmS+skvl
O4/H6kgujp6ru3Mi64a6e2cQFqgXgEhOp1yzpSLjCpw9tZK2Btaygu+zo8+7rQPlZQjcVVxCViL2
IW9+51sx1BN12eHHq+nlXqNachk4IWnVvYEaPIhIe5yhi/IjpVITH3uiLi92xMt1in8Q1Lw973vj
KAmGvEipC8tjjge83kHObWTuwIg1ozbiUyEXfGOPBjgDbRs4AdK2cBq4XkuQw7PvYKk6QoeYjTI7
lN9kQjJCft6KAawuJYxjZhPmO1PdnS3eZigsFVSXkpY/V7izo/7a7MLbShXHPEDjnpE86cOiFwOj
Zd+bFaLNyNQVERaYRzt1cFfy/4s+3qsEksYuN7DPG7oWY2gsE5PyHzSFGNEhgrsGcARsQr40lAf0
Ca6cSngypsmYlZQCpSuQrBzhJAPc3X10nGFdU20kYpYKMM+Z365S4IIp+1PvkJ0kfMjTSineZP6Q
tKhvDXm9DzRjW8G1lO/aMJByjFEuHPTiRnNqCCix6mn0NhedCRO64lALKsAyelSC1hysuyxlUNPZ
p76ZNs6MYnQVd3BqNXPVRz6n31SG26rt7mMeRqTT2sr4WopyI/BQn43MM139lCGPbSFurztXNIlW
OblFhBq2JcC5gt3tkNdQ4szTMAWWeUeWRUvalwh56t4w5Ye8sZZyw03KBL0xpEcXhwEFyWQ7dNjd
K7M0PIkgyJPmJAYfdhW8b07lsZ92Q1/swWE+KPqbT97c1BoHKtSkgkYOdEG7n/ZSjKAY4PtWKYNO
orXBoqnHDE92oFTcmwyZIAwwdEjdVwsDhEXPh8Uf5sTIh9HMySZhdcN+U9rmQZ4ubdTJ8T58J9r8
Lbh08IC5Yl9PkwkeKdqZk/lU1MF1Cp90ppqI+mw/O+QoEAUOKlD3uAZsLm8d+METw86tBjKTdlT8
nKquJ0+VEbKAHjfHtpCRvFpb4YuSxiedTS7VuOmariTfSD6bXPd45XkivmXCs7FZnLnV3ck3zKzl
ZJjzmXzfa3LlJW7xsM3QyG9EcRMG7o0kDculywhp0eCDoLn48jnlRkbTggiPNvWVg2iGfLJwFtGy
ShlAVdouxXDDTMYX4EFsl5ZDjV7MgGBWhrSpRkjK1QdIZGdcfzdJA7ERDLuKyqOSo/hsTLdtO8EY
yk9ViUKin2ibBLqK2kExgGLHmKNbp4j7GA0+4likSd7daAEUJYu0kM8ZnH7dAMFyUndXiP4aUZ/N
EGDFIdDrLK1VBQpRZrS+aW/VkJoc8pI2VyvJH7JCGIxqeZxjTJKLdD/x+hWbjjDpwkAnDkAEbsQQ
nfAkEFHoovfWHsVAo1h+l7DtqQ556/JyGsiaqYfca4XuPiv720ZgzUEapVgIVfrFW0miWzfOdRRF
tzI6yEPTMtxLzVsrAX3Qhbk0vbFqh37vknH0jD3oAQLgEHusl0mgknvEtXdYJqOmPq+sztiMuo+k
HxpQmBiMo37IpK4JEHrG/5sJXrxFQQdEldBXryO+d+mne77CJZai+voPeQQjBbGVDETsMH/l2lOV
H6seHQUiLpOsRTqiuSjTbUhvPsf6nLXPJsdT3UWnLgOexJJCZRBtSakUkXhO1iF1H+/iLDkowO8r
MjbLeMOPHUVP+6oGxBSnxanMn7vWh1ThUPfisIMt+iYL5+dK+JuJuOlmzVqllSPTHRk3y1jKbiNG
wLGO3xwKGeDce3HVJ6TJrrGs5slzQ+W2TuKTPUcYEuGkVTsxInkYfEOBSolL/mgcJo6wEV6gJFI4
QbzH0WlviGEfDbKREzC/pP0L6uAqlfkd1oQy/THd9iA/siQsRsnooZC2DOjlykCZZtV1HQ1P/uyu
QervOXLwntRfexQMOtFfFb6xk+dym6aPgAOk6gNTkluZl6D68bOmh9oNJJpTg7pjfq+S95vKQyp4
JyGK65aJFnD/IANZiYRL3zJ74IrIVMkPbLfuUUYWRqV7WjMfKlg2sAcbeZZCF8LuBCdrKhwgmscs
7F97Wx88BxmULk2fFakYwypltrqTJYbIis2YtMCMHcCCiB0b+cj0FlgMBSd295s6gaiCoBPWjhii
oMlWBMjelQxDkAOiThd+vi8L+K+qcWpJCRgnos0d/TB7jQyqoRM5e8SCgCQS3aaN0xn7upPoeKDe
yOddy+DfFbir8l9ZWnbBfCjAUqIA/Gu7RJg9I5l6kNua6fCOmSaYIR1iYm3e+hzvdTthpuOuZcY+
IY6kEWXkfqcrddFgAS8al1PNyCD/+M0mqNpNDwOS3uWqa8SxF6eaakryJIOaljb+anYFpD5J3gQq
m6ZTeBpqn5qDg8R4ldrW7Tjbu4r9m6mYh8zZRvTGOrStjSz4zGlc6lRpWZscaqZIgtqOkeFu7CEi
Qdozc0DPaU7/Odi4UXVWECeQJ1qLeHHHAzvZlUwDY9ZpDGLPJmNMO6pWzFpXHMvLkpCvJdFPhpkb
efDK1eLEKBnyVVtwjXKNRs2DlbXrzKLEDB10yo2VvJ5OHWFTJVUV7Ez2KEj0YzL6J8Da7O986zo9
TTJza0MfZAB3dPBEctO7CtUnuRQYdDzKcJGw+x31upDNNr/doLwus5++7jeKpsFyxnoFsBcmM604
lTizFFXzjjUpSY3lRYjYhN18YMd4Df3QCmC349M6IXyQE2zycLyS4gc5KVeqpFvVssCUG2v59zDf
XQXg+VUb9GB2lluCm6itvtezilQccQQ2F9zpcxIqqJPHS5uhcw41VhrFIrGCY1ihsHBszrL5nvxb
S4cLSsiUePnKKGPmiOHKxviN3hm2wlJIRupRhRLIYY7OvYxrWeRuWcssBOFrL00+XLLWOlkxiJfi
JNNceYwyGIWOi3ylfNNkhzOacJCeaMAcimTiKRyDNelPb9BZ9iKEw5TxLlkc8nE5x3fWIK5o1SGY
qWNwKL90+jHQeEk1InZ9U+TDWpm1o+pea3nkkRGy/DAdQsbxV5LSjDY+te8GKb9SX8nY2bX2zazF
a5n1K4TEkhVY1sNDTRWBUdgW100v1N07zF741Tp7k6OQlyzjsk7hgYGFLGrsZnqWRaaSTbfyUnLT
yczIJ2XJ6a3JdIoMMIkQOascnYFEc0WRsqnjgeGqz2AjDfYZLZ9aZGfGpZCmnJWavAJ833MwRRS9
imMeAHicZHnk6tjs2tnKkGKvAInnWfswqeJBGL+bSrPkrbhpvpXhVZvrE347hEa33nFA7yPOWlTv
GcLWnsAbKGvUJxNKtEsUdJFrCZkxLyzaaRaCU2XuMj+a9XfbnW9icDhOzeCjOIW6cgnRR4ys6ibj
sGU4tJPfgXHoS+JbOOuE+1GPnx00NFIgggyQPZ8sUTLDWXX2iSi0noLsSfYcKJ5DzT2osX+UAUGG
YNWx6D2WF8uP8UQh5FUy6/DnDZ2EFH1B2WBgGOHBdNki7bSLg+nJwKSNkdGZceiNLMDKlJqV70KS
sNH1isZUcjbdHHiToFYYF0M2PbY6eHBaGmM2n8Osf8Op12sHQHqhkx1MtyAPs/a5oRwqzlu3qlbh
HD3KbArACtI7bfarOgYXKyt3G7rCooh6ryuya+yAb/hzm/dFN9rt++PAb+q4H9idG8OtNoKOCGsC
acFtkqJqCD0AoTzEFGb/PZZUcDZoU5OUknDXWZIwP7aya4f5SGVp6jG03C1QGwZd4UmNglPX5m/0
o7Z29b9tCp8gKclbsifYzOLDpqIo1ZYsOj2TqH/oo7/XBAPxiBTfbZpLWVYauubOPqnnS6b32krG
20J071oQnUCm7A10CnzXubWLbt/44JWQT/ViehD0FldGppxla1EmgGmfbZnaIKUx0lbzffSf9Sq4
woT7XfiM7oHgElSbhypkltM2jCXV0TjLTo3WWCuZTkGCxRHF4CjMtrNWgLuDCGy4BmSCCjny+ODT
y1zQQl9PBI+p0LEXS14YAO2F6G4YLS2EalxXrsKp3vxK2DrUhWsneJCxUFfrR7eAl03naaAIDNGf
kQlIaFjnzi9/yDJ84LxkVHPR2+4KlTuc1tjnWVqsMWpZgQ/dNwlDf6HkBqOk9lGmx0aqnwEsHgke
p3GIf+RKeEYR48jtPDpFzwwvVzYtBESFfjhUX6Y+vORWiOmtav6c4uZasI9zQ2+3kD/xKsQyFn7L
sVWzx3yAp2k52yqZzlY1cZrguu1arEM//fXSAOcdtNLaufiUqtHBcpzrJrYPStLfA8Y8MZF9HZDK
/VVzDxDGMCHjuJDJwK+DGh1P7OQvalseEFCaNjg83aMk+GCDF1x2+nxDl3GVKAbUt+Sg1Vhi0pnX
qaFboIWy/WEYIQ6c6banoJXSrQkpd9ci6q7IJhQnVRgP71qLX5zs5xH/kTlIXHp5pQVyfFIPbgCz
xgEOszAsC+atfxOV8Flb8p+4AuSqIF6bWRtNC9ZNCWRF8G+A4F6aZrrDwIxVQ6LqjEV8rbjwb1C8
ONWdlCuxzPdIMbdN58ObdJUFlMFjkedHf4yfhh7FopaZgim4bBHi7WQcSPF3UHx+BRMbmrzchHYV
3cuKKh30m4DVklX4UTCnvrTdcIeYrw24v7mSPSXoU/QIKE1lbQSUlbmKeoMcHLslm+mvcwRYNgp9
gnO57PIPCog3pcYiqchf+ineooyHam7F8NJFUA8q+mGwjWNNMOv0xlmU0D4R0Sy9oO0/FLu5j9z2
6NvGlUUraBDuZqKmc1LjGiadB/5zLVdO4SDSbDbOyVAnZz0U2o/CTq7jqF61bqbjdDqfDdqIQxgw
mas2srZBif05snrsvylcTTN5zcdu5dDqHHqXmtDch0YJ+DFDxERD15psxARtqEnTcU2H8YgqCBpV
2JNP0eNo6xo+2vljFQMVAoDwBnbr0DR8XpHE+AP12ZNIlQOcmochwOnLVlBmsprBk0YKKBAZNz4Y
Ia2O7kewfItgoEuCiwgsnK6Nl1UIFzIrGp9a0cUaWIs/Zjd9TPPhObNs2dNAVLZhuoz4cUR1ZH4I
E9M+ZcQ4Jyp+5Ba4dhAN9zaeKCBg4CSB71hEQAZguEGLyJtjMzFsA9+G9GJVPE92A1Q6eyjsGiDR
wBAzV3WgohU+bHOYYospmM7LGO/Y7r1t1fG2imbI0qCDGHnYqqycLffDKWGGhAJiTTO9GtRUgJMt
phvq2unnjT6ZN47WPMl+mEyKTUC0ZPT90UTiVcn7FXC3/YRDmeMm3shhxsiZZhHlsGwxj1VOaGNZ
OFhKa+YORWt0nluu6gC2SXUE0fLgEa1eL7DUaRVZ2VPdpQ92jzsu7gTQ4AGu2DXKKMRPzCk8/vcU
h65X1whXJhyJCjOFALEvAaUFCgyz9ATsIcNg0SDqTYOIOozfjgNndldohjc54s7t6Ty7cFy1DF0V
R7820CUHk7nFI4fOZcZrb6hb8hBaW4oSoIPJXDq3cKK6PRgRf6XnFYC3pKVkCD2szPEJwuGGCX92
B3jG0zgqaCZw33AlGL51OWlUER8np7zo+O20GAgkvYUaEuzmmQY7NUxhMNrzOYv19CiP+2gYzliR
OAsQ6Luef+AaRr5WCvDktIszqGMbea4GPhpGcesOG5lmyY4YXIod+IVjoCjeWNBRHN0MaddwN4ie
XZFs1XTcGqTW8o6sPqytrOTSkE4XygSVz9139Dj8IH9PDfsUmOPWtPoHszNexwwlfTcDIEwK0rnB
KYDJLPms4SKY4WpnKjW27RDh5dAJGS+cwLcZzmX+ANRN6jD10FuWjcW0VRLVWT2POMdcprgPV4Vd
evIfapn+HCOXtctVsXdRnqATH58DMm5fkLYKGxUCmlOxTWlDKxsvxGrZl5JmSDRC3aZaikarjygZ
P3S123k5QmWwvcMDdhTpAk+jp0jzMw5AJrMNHD56CQiGV5u46XLAYHF51KY62AKirG4oDGIvi0Ky
tC48dUa5b9ToJ3HJlh3k5kZE9rrptX4bppmz18zmoUXsGfUQZe+kGLHpTnSVB9GH1tu3s6og+wC3
WyopYnfznPtlimJhdewVHfn3xsFtkZ18ovu4CZ3qSmnCaykRUov0GZ3/bVQNNymSGZgCnivTfy10
KmJMqUA8++pDIoy7KcX4rxsdyjANFxC5D2O9QCxm3mKPCSjHQTUI8v5yVFE4JZ+5w04dEwTKW7Wd
rwfLvZBI0BE2zR9zJZn+XX5TR91HEw5eNyNGHFnCWKXuPFzkLLkO6GdbdBE6Pgmk/bq3X/mez2mH
2GyCsBcFLx7tyiuF8UbYDa6IpP4bc/Iv1Rwe46i6JijttLK5dEy6ZP/WYR4UqmnuYRlwpegzI0E9
xVg8PnOmIiQ7ojLb0kHU9Oupbd9hKiBUYnyoVXhsYmQUjchgymukK1B6IG4EoSac9S2W5xwfjG5w
1ril7YaYIj5ICVTjUSBjSYNiq2A/PTXTHvrGUpZkcqX0/bTxg5r0BcdaLYWxPlEoTKF6WyrIDFhU
e3IsAr4nX2BYdJ0xGoddcT8FELQ57OOBWWKWpNW2kcL1XQ4+Tx+CTdaHp0RP1lndPed5+s4vu61t
0hA8SK50S0Xqt101bfUzjnFConOgjckOvetz0hs4TpXkGYkGVG/KHcOrFDDJSrFTp/EGHj94fR7V
wrfXr/YW/x2lW1Gte9BkKEX77TjTZmMTmwNybeGkIC+aHJ08JD1p38uBcW4ThZrEzgAiQOGNYV7e
ioufq6faaO+zjrEEcP0nxSIXHhmTa5zZsCm8PofJaLbb3AVWNXXwGQCGGWfN1kKE5IOdIGkZdCTT
GuFiidrtYpljyJ8WNgH9M+mPgEbb1sfxaFkFiWzwuTcYO27CAlEOh+oiizHvSjKEXYaYuAcDY52H
5jWxlVGkI+24IAigZ9REuBw0KkVs7rwCi4RX474ltIKm0PYXYy5Xw4BQq92P2GmYabmzeWZ9qYqs
2vmAth6AR2A0P4R73Uzga6tP0RT/UBKTpkaiffRxCvRMsfA1qSZ9EZV0mJWM00zu8EQPL4ZubPWS
NoUmRjpxaoJ5BbKvIY1yzbgpY/u1Has3BrBPUU8XHNzlOQocewF91zr2Wk6HUXaWMBjE86Z6KGqY
I5roCAYmeIIWcTG7al9m3QgXQIP2CpaGuR5e48R7Q5PCh9gSWYiwKBVFePwhD1DM5jLGISldtLLM
vHZKN1Zj9cxUh3sblZNlYsXV0rfRA9YcqNuggX7kpnhqyKT9Ljsx4HwGNgfV3q6uSIGvazQO6SYo
rdQkAhwmc9i5nl4CzZ5ln/q6p9IMe5JNyx6GVd91V63enfWiRxEO1imstDve8k6Pqvsxdejo9JiU
uSrdYhqMqao9mg0g4pZxhuugAQrG0CEdyh9jp76lUvdsGLA9vW4/8pkLKOlDrUc3oRLvusi9mZhq
TaGybhTqv1oxie1omDLVQyWmhAUWm9bOxEM5IELklXqbtmDN/N65TjvrhMTtJXfrvaKEO4appxmb
JQn9uEKp+QHmEoI/fnHykdXEO8xe6r9c0qK13tGJAnz3FDfWFtz1VZ47aIUVrzPxv7PV58ESdP7U
Iwfph2V3dxFThUUEwaDX7Yl5hX3lp5E3xoyZnQoFDsZlcYpgWNHc17X589daE2m1bvXCQRZcvYyG
sXd7RgugYPul3TeYGsY+xL/8Je7ifZYqx8LRgCHM8Dq6NKMDERZrdNbzBaXtOcMmBOTzeKfhmr5Q
h+BHNWLtarTpEsoZj6wqD3aSx6t0Ml4jrJxPgkYh2g/bAOr+mBfgRSCke7XT9ZseencRgJi1dR17
xTw/NIX4mec07rKkV+n6qjC20McsQLC48XA3lMbodZrxkKXpj1JH0rm1nJyFLZh+1eEaHpjNW3fA
Go8CSf++e2IUcEwcfTdN8YWkJ7wA6+1gB3fPmj/+aMdyozUq3s/5jrC6VwZkl4CrIKhWjhxQeYNf
0+CA2MSQdHzoUMhYhJlmvpXOmJ7zMIA8PczsbKGgfChAAVywCRD70ELmcJZC73aS0oIUQ4J9UVpj
0jVX1gZ3hvp1KCfjZ4x2zKGOqvQuRVniWMHnSlYmEnUgk33CdKN1fFIrYeqBHU083+V4za3bLsCM
BKWh9zqSbpJlZE3PIilKoDDgbywMOFC6D/C/ERYwMMf3b4n7g3SCUM4ExOEZax0G2OzmJ9Mwi/1U
zcGd4iAfoFcKEvshupio4MSMQivkqUHqusVDW9TtQut65WlqbMvDQTDwLH7JInTtHR/jqnEzNEtt
sCbg9OEZovnALJsMz5yn99AdmOdraLA+0kn1LDd6USv/YxQjkk2UZBCp1yGcS03rDgFRGnrjQ8Fw
IR6aM4qjFdE8njg9a3QwIsaPw7aFi4vawcauknNuquo2sJtXqOzvMS1yCKkXnIAf6P29CGW8Jk3Y
9pryqrj6XZdBpysbYR30uc1uMgh5V/y66LZv+htMvJBnTLEuSBEMc21466XW37NBsm1NxgB9gNSU
hhHWeL6Oj4UbIXFJJ9YlP1+oJlqvqExeuwZc8qI0DI//wyAvcV9bbIpX6dA9gjwDEGXPV8Ksn2NW
StsnjxPdMvhvD3oP11fPvErkXmrZL0IQE20pTUU7HiEjMJ4pgwYm1v0MipsDAY9eW8cqgGmzsKaj
E1NpGra6Hsv4atTRyyoH+ENxL86thTUyrkFJSDlbWZm9z3WVCtvOUZSx82MQ1RVuqo7s3xkVmq20
ZgOkqCMclIH3/NA6lxPduQxphXGBeVL9AJoduBQUUbSF3ag3rBNI9Ym1dmaKPpSk6IDG1F2O4XgR
Ewk/nvd1Y99GZX7s1WolkPIKBeFIrftbpBY9otIutcq7zM5fprG9cUP9uYUHhW6JthdNc6JXeY29
987nXQ0CQZM+S8eLhfcTWXRuLkZ65lsxaCuLiRc9E8tDeIRZZQ2vRM2UU+sWTzmojRYCgY878FwB
nyotfg5c+VYRWKnx19HTXzoIeRqpcXQK/wGZ220ZRcSUdDqniX3vBOG54yUtEOSYUaPBgAxCN/Bk
5U7trDs7RPiUMufe6lWxsZUKQ2v+QeneFVWHaExZMSWfNqI1GAzR4kjS09ioZ4jcnlaIIwNNuv9C
/RnbynYEGQZIkiUM8o7mLzkxbciysw5u6ruQJcI1VMGzUIqPXDHnY2zl3SppaYeIdofQgGc5PWJu
sLKZhVRw8Pz6yVHMJ3Ma3t2WYbuWI5xdS933lha9UFcxqqMQq6XjWnGn5uFWn+YtSkDXGkDwJXZI
l7lF1YSRU74AAU12KKoSvUcLmmEWXU8myMUwaOi9TielstD1VOofqQ2ccci2qQ2JkM4bCCfVfzbr
waNn+0QoPYdKD3DN58Up+q2CUPaEu12BSyKC8ofJZAQvp8ymFqsUg/GOdcN0pPUZC4E8zAf0OAxa
qcgzpsw7gJLZdKFynQkjBtlxcB+NTHqjrj4iBX7qxAzZuoUO2xSMYaL6BRWneZmP4lnX7dsSa8sF
5IGLlPcpJxUubrYeBCwCp6TJO9nYf7genYL7KEMHDEA31gEK8yzBi40SlE4L8QITGk+MsnlGMOSQ
JP1dHkUgS8ODqPQ3MTZPuercsYQf+4wxluk7IGcVIsPknP/3hep8gnzOpXbJXT0NzhaynrNyNHRf
R7N+8ZscKEA8qAD2SgYqUCUJjMrjVBsKngHI7QgfMc5//+v//r//fh//K/goLkU6IYX8r7zLLkWU
t81//m39+1/Ysck/3f34z78VHfqdaRqGEPz5++sNHE7+kvZ/2mBQ5wxH+71Vn0K7PLkMX6tWe/3+
6s4XV9f+fnVFy9B+TmpUnVOkNXoqUjVp1qNtgz31mZxB5fn+RuYXN1L/fqNA8VU/rhN9HzTdORvM
U1wXhz+6tOP+/dIICHb6WIb63kxJkhpf2SkpBkLfX9z+59/tfHr9NgJFsa4LbV9k/lupd+uQCpn+
wtaB8/Cbe3zxbhz5cf7yiROFReUaTrdHnzVFjBbTTgLX97//i+XjyOf6y7UNA9kQHYKIlDP/wEzD
WM1TimI3e9j7/g7yNf/DAnXknf9yh16lP593hbZPQ3EytHlXmsPRcHzaxgVdmHAr9zfEu933t/ti
xTryJf7ldvTRqQIjSzZ4ED6f0CKlYK2VCkR2hkFPePv9bb76Jsbfb1NrEB7V2Cn3hlpY6goV1BzY
Xjo7qz+7vv7365uOxZyhqMu9rSU/0xwRNwz2fvPbNXmRf/okn3b1mHSCih0jYyseDyJrwS81iL4P
x7xKl5Ueg2PqPaLkPlXAqvp03rOEkPlnT/Z5p1cGvVknmfZgPs4IS6OKXDa/ebIvPr79aau7SVvY
phFNIEYRk6jzVd3C70mTdYUTm3X5owewP215tacaNYxg2jvsdywa6mjTCsyNv7/6FxvS/rTZHdSv
Kr1Rxr0TTJHXWka07I3Z2E1u2/1mbX11i897vq0cOk/dsO8IitBxEY+Y9HtIp8lvPvFXN/i05fnC
c1Wrbk8a29Jowz+zQV3Zaa++f0Vf7D1b/vlftrgw/KRptabHBgy05uiOuLPN2IV8f/WvfvynnR31
GgoaZsWPb5Xg5LRWsYmmsPLqhlTsz27xaXMnIm4ry2i6fVyiXdn22tamWZ+Vyf7763/1gj7t79gd
s3qotW5vWxMktj5V0P5CpfH7q2tf7bJPO7hGggpbkbndhxkjPH8jISxxBsZ1WBX5vIZbB8oJcE6y
KZ14qbTzkvUADwu11QhQp75SweN9/1u+eFLr04YX8OZwKrEz9MTUG0NFHtosfpP6fHXpT9tcCRqR
9EFd7ZlpjGsKB6ypjOl32/yLU9H6tM0R9bX83oYW3Po+WNyIQVUQIKIFfQxdHNBnxfCiGLiH64lw
f/PhvnqiT/seF6hZt5Ku3GPi6SwKC61SMaC5+mef4tOmF5oDqtPhTA/yWSzMFgBZlmfu8vurf7Xo
LPlQf9n0eWP2sYZGxF7DmLWYXgV5bke+RdGwE+G13rRnPzwV07yqIiQanB0aCKsMDHATlNvGMHcm
E67vf8sXEcL6FCE6RAyzrudsjufqlIh01/vaTSm1UL+/vvnV4tD//qxCV1Vjwvh+L6mKKnKVeTe1
S4ToanF2J6vE7sK0IdPTTA0SvHihhaPTOKdQv3fosaC0nPcJNTCOXR86kiaQK6qfNoAd2ldukFq5
v0mEbzDXiTo3vmtnTp3dNMxjc4+ovEqXCvmkDEFvlwEZAza9dLnLlPcu6tXWHI8exF2z8oBaW6AO
R+MNMaHIvhRlyfhzLIvSQ7kuovk/ICbbw0hQdQeTM5Sz8INsw1F24NIAUlSCEwKY2UcwXlEEwHXA
rC9A8x9uVLCc1S5vX8Zcj4FyzvNg+rA5Q8SkMM+dqv41q5BSwKwrB3Hz/Zv/5y8r7E8vPrSchvYl
RNmuxk9kVEYpn6Ve1bH5R5tE2J8i8wA3qWLnA4SbQrjxQzGNh7Yb/bvvf7/cDP9/YifsT5E5a01s
s9BRPSGEb8brpmoAyjJ2cH/+0fU/h1vkkfsUurx6CmCBgohz0KfaRiWcjD97P9anoFvMZmh0rg/b
VMOjcdmqFbaj1MBMPP7oCcxPcTc36fkGWj7jV5S+d0b4WmGZ/WeX/hRe28IdaiyX51PWVDTzEcRZ
d4ox/ubNfLE0Px8YlPR+mIzujB1hnq711taXBhq22zCff5cXfrF6rE8PkJd+C+iZxZnHSsQcBrMU
NUo/vn87moyO/7A2Lflgfw3gzISA1mnzKbLM4YQGkoYM9gS3ebCbLfoMI2xFS2PCI6rVwER90daJ
feiYJweAZB2Ah5aBev73v+arR5V//pcfo2aBGUSQ8k+gCgGatEPY72PYHX+2FD6fEOXMJEfE0XxK
NBFr2yFpTISozCG2/+z3G59+v9lxLszFOJ5isydQDUN2GHFWWv/Z2/kUBgO9Dps+LdVTiq58pZsv
VcnQ+/trf1F8CutTCEQVsS3KhBii1uBD02A8RSj2RSl4c9yOQlXOeOgBD45/GyTKKYhRsFG036QR
X333TwESvX2ndKinTm1o9wiyS2W2q9gu9f43r06u5n9Y5b+O9L8sLCVkStlM7CFFg9bux+g5QxPR
s/w3D/DV9T8FSBfNuBCdnvmUJvPPzNax3zB/MjL5TW37P5ydR5OduhaFfxFVgAJoelIHON12t/OE
sn19yVEk8evfwqO+eq1DFSPbp1wChS0Jae1vmYpff3/z+gVofQ2DecMVt1Qt0p+AxcsAWnt1e5Ht
rIE2dIdorBp4sS5XOsrlQhsJXSekJeexV39uDzFDJ9N1BnpTCRyx40SrxROiti/OoIninBli0I0B
bGoiLTjsMocxDy2X64Ab80sGytUBIB5sdgdAcG9XYJ1w3xtEWohMOHd2ZZHPV8sd5tO8FJARAT4/
1MMVJIGdK6EWCookKw2jnOHqJJGvA4jlfU+Z3PUJ6pN1a/umD2yrg5Zphns0+uIKD4f6BJeNfqN9
DB1MtCAo3BgkXWDBrq6VxB8h0qzv+gS74tutbypd2yJYlR0p+L2oa9vN1q+FVNFXLiFb2Ve6tsjW
zKela/nqSpCcckQnd0fkAeQ7312LX6CGaI2L0vFKl9S5WCVyOWvY3GyUbhj6hPy3U2O6ELdKenRq
0YJ41kHU+JG4yfxdcp/Vp30NpMVXtCaXjDQF34x6ctUkdhASlBvH3aa+1SIrBo+1nmU8wCbRbT7U
DLkOCObpvO/VtZAidCp4lLY9Mqfr+JJi+ENSNdsbpRta39VCamocBdAFl9eWk4e8WsIYcFQwNDaa
xjDpuFpQSSJc2ONQ3A7m0T9T2nxiFX0gVD7BbPDL7fYxPUKLLFrO3hjhG+s6ZO4jh9xr6pD1Qq1L
P9n/7nvE+ug38w7ww22Pikh4do1B7amnFHScZjVQacG9u/2MtUXemZ7dtYPePAMAiYy5g4NqjIW6
yDYHdYYn7sPo+DT08xZyA8gbvmd2OV9uP/H9YesJbdhasCbLZr4UV5I1ENEBfXm3NKm3MbBM3bI+
9U19itFJ4yRBm0EiA119kyGqk6k5AUXmn3Mc922029rN77WbNn0Uom/mpScdjPwyMN/tBdnPpdve
KcKRyovFrYJ73e0GM8WKNokoXsdA3pXdFcLxP1OEnSyKrnm/sb83tZjWH6TKHVl7tL2qGYmxkbuy
DWC5MYr8R+1VG93yfqfj0Oe/3dLno4B+EAGZlw0yE0aAhNepcaN0Qws52mxSw2E4sqwRnQHYt9WD
dRLj2E7MqdroAsPrO9p84sA21/NLvL7n+s0TEQ728TFVG7uX9TXfGUt/jwnfjFkCSPwc91N3Bfr0
M9LdoIuHsjjP71IOEsqcX0CRCcAj+3h7PJkqo00rHimgOwU89Fr5+W/Io8FPQ7LFxrJqKnztojd1
8WQ3cDny9goMD0RGkK/dUUjzdvbD+tQ3pQMzE0cc0syrm9k/pYoVXKdxK7avXbSQnnHZmrZZ216b
PkrDBJhxaIpy2v68XbxpkOphnMwe86e5vRLpJs0hiTkuFVzhg3cKe1mkKt9+jGkwaeGsxAJCgy+a
a+1jgMKXyT56qm9O0FFXVwiixQUsruVkxx60D7nwT7cfa6qdFuAAedfIasOgmpEbeFI5/XeGXojQ
caNahlnK1kLcniDtl0XfXGGXCQkxv8CE4R8SFWEMC9LbVTAMXVsLcg8YvFZUFCnXFUhMc/sUlcnX
20UbWsfWNgsKpHYL6bPN1Z7815S6L76cfqWtt0sV4ttaRHeN56usmJrrFDffZx8OPdSCh9O+d9ci
uiEQK4MK2lwBNnbPSZMDojNX4BHWy75tsudrg6dP7bEVEylxAREzJDyCx92CoLkxdEyNr00aOasB
M8a3xHWxuH0pZfEhBw7+PLfq+74W0iYOSMCRW2I5SOUvoHwXsjmvigoY2OxcPW1t6oDvrO8ygMmu
NQNJoO9J+RAz/9O+t9cmDGxaZOIjxe0qhHWZweC2huKltOPwdvGmqNL6FvjtMoug1LwC4P4DF7fg
nU3py+2y358UPKFNCjkvAdOUqr4iZRGemzxIaRoMLu6XoizfWJzf3yB7QpsV6mhx7VTO2K4iswCS
Y3DwYWVAT56HLAhkkUCd2HrDlwLy3NPtWr0/XpHJ+t9FDhIAoLBdXlwhgoww1yGhweojBrST2lql
TZXSJozErxWY+qK64pj8PiZI0VmW78yKP6m0vfQtwN5T8fl2bd7vf09o04cLznWa+KS4yhQ2glWH
Y3Gg3Itdk5Mn1qe+2RDEkTtnslAFJKB5aNctMD7xA3HijSXB1E5aZC/Z4kfdgOJhEbQyR+blKmXp
Ak8HVyOAJ4Dl5gz5EUDj7WstLdJzcLdJBGTOFV+SnzrPzZApa20cY5nGlRaJdgk/yxgAzOsEd0Ro
B7NHr2wfF2RZ7OsMXwtHhnNooI1rLEOcS+DFATWEOSwDaAKJyrvaR1eIwvQD0BE/BYkStPeTFAN5
SGHLsmsd9Xwt8pp4XCYwyaorHGBf49750lv1Zd+L6xFX2wsOBvLyOsNk5QoDVWTur8Sb26U762T9
/58Qnq9FWZYjyySaZXNNs+Jr6oAFLJPf0QLsdpX/zNcLmwHufiBDgmcZWGz6cvu5hiHla+Hnp8Sz
lAXjSfDekeHRw85jdDr6LCEl3aiaYf7wtRCcahHbI4ugd0xr/6vgI8Yu8oUbd2NErX37XstpEWcD
txR3wNpdpxrX5FaavMZl95giD5L2TliMcIa53VZrT7/3IG2dtQpRKBfIguuIbPGDV3QXZbsn0hVf
htndCkFDa+n6YN+zfaeC+9+1SyMY4nDkcoyw2d5VA10fnINtLl2cpl1hWITUOgcGokkJuToAnjAw
g7vIri2Dp2uEe9cjEqrg4rqAItUCXDrQ5gKcD1KkblfE1EpaMHZxO42qAW+9KOw7rx9fmzH6fLto
Qy/rCuFJ+i5MoCYACqF0OXSKPRVsEeCqJc+9n27sSUzvv/7+ZtWrpxEOuzXWVDiuIWcRBC3celiw
Pvx0uxKm8rWYA/k+jxy43yBfZBqPQ67kEWdq+3RunqdFHIbN6NjKLa45UlTu6qyv7z3J2vO+d9fC
jKYWE2Uvq2sStel8grsVbK/hT1puhLFhyvO0VZTJGljgdqyuwgdMkcO94Ewa4tw7RfpnVw104S+F
VVUBXVF5deriFyeOdXAZmHD7Cte2sz2tJlfCq+gKpyzrgSmYmlCQZ55vl25oHF3wi8Eo5h5+9dc5
BfYM+7ECHglVt3o9q432NwQY12K3hLVCOUmnvLKmf3AAPZ9p9EvO4kTncmP4m2qx/v4mvICtUKmF
78TryOM/wMWfnGVErny7scswrDi65Fdmjeza0SuvETzIuiYPay6PNgOcpZt+Rz3/uK8vtCB2+pjH
8dyU127BJVcr7telf7aKja42zBG6vGxAgv8C/54SkHEb+YtDqRS010XtbiwChlbSxQdIvgc0MV/S
qyXVcJfX3nJ2BrLAXshOPtUDiFtApWztnwyVcdff3/R4Mk6pVYkqxjWpQGKjVT5GsMTYGXLajDSW
SIbDNW91jUnDgqEAnEXA12VnPGjz0eiDhI+bCMzVmfyTuvJedMhGRdK8GMt9HyW6Uq4d8Q03qAYT
NjJYT3BjAaW3gvnp7XFqaHtdJjdXRTqmgFJfkbzjn5AM651zmfsbw8gQy7rUDEn3LXg+A5bKOXuC
yecZHISfout/7nt5bTYCjBQuVtVUXOsyKFUTH0tcNm30rCECdJFZWi020kKb/Aon5qOVkFOSeZdk
jLHU4HqA+huPMbW/NvYHuLZj2+hk16pNkKXYwhXHkf3ldvsYZmtdPGYBKDXkHpBvSFMuj0y2YVEA
laysz/Ar2Pddy7T9BDzA535YHCCGQcxgYOA68NTqoXm4XQVT+2jhi6OXtIEjTnotU29oDi7g73AC
92m1pRM1tZEWwcITHEApIJLjAgz0sgOqp7bh2DJSADeUt08miPHx3zkOtEgVp3OP7NCoEGsqPD91
uNbdtyXVtah9VPjdVIKFCEPTB8iHurOde3Rn4VqUKTnNjSx5fEWewTMM8e4jIA72zc5UW+wd6H0j
WpAYWlSIu6sWJNxGAcV7e/AYph+qBVfujbwaPRVfI1KAEubcw5MPZ1T7Mvc8XR3mDQWArxAgQkHH
PkcSBCFSfdv35lpUgZDZ4IOlQNGTf98p+uCREZgx6/ft4p11dL/zOUy1sOr4Eo0ybuPr6KgfOcyf
lxWtKn826rMFOywINo5D0hwVfr39RFNXaGEGrEfbRLVlAf4uT1MpHwhSyWPYCNwu3jBN6CIx15pg
8e6jeOQMgGqfJGCLWcjy31e6FrwAgIHWkoE1xJLKfq3U1N1HXbq1pza9+7oCvdn+4Op8qFNXWCGz
qw8pna/R4J9vv7hhESNa6MaVjOt4dq3QQlLusfHBginz7BOzEoDpgGSCZUj08fajTLXQItkdpriE
ITh4TNSOnns4WUG4nlYb+13DLK2rlJXlTY6qWXyFpXgLbMz8jTbePxnI8c7AN5IBDUNU16QlKUKu
hDD8CgfmrMbdtk9fe6TKLMBJIz1nXzNpgQ1F7+g7w2SF8bQM0ynBShCdYKbtbTSUqRu0wAZDpBJo
Iwym2IPw3Ye1GhwWP91+eVMLaUHszKMTz3KwQsAWLmsQyyT+AJ/tjZ2uYbTqsrQkqhn0KehkWdcw
wyMA/wir+DYsyGvzIsgB/J3SW2xt/xtzlEgOmBmyMuHJ2D0X8IO9m9LFurBxoD9vN5ahJ1wtrHk0
CPipSyuE8yTw0xk8cvJmOd0u3NATrhbYCUCbqZW0VrjkSUCQQFnk3V1tt/s2dbouLRI9ycoxEyGs
ZWC4EoGjkD0tmdo3W7vkv61vT2rmY4WFk9rqEZzNf0vRbSlLDTOFqwWY684y5W1iARhfnSCdf0zh
0nKgbR/0frUx15laXwuygXYEluNTFIKz/JDH/A6k5Ivq+p3No4WZTOClNMYEi9kCxpgfp/G9RYBI
uz10DONSl2uxpCxbHEqIsO3i7jRHogMoKNkq/a8o652dhS7WogVGJeBnoH5n/mV1xeJjfi7EfTTY
hw6uwGP0EWzvg2oA8h1/+GR4FMCBR96z64M6+JNHlxQmNfuqqoUgEU2LU51KhH4EoHoSfSCAAN8u
2jAEHC0A4RmegrzCojBLatg3l8CMO2nS38P3euvT0DCSnfXRb/YFRcsoj3PEuMMmWLYeGtJEMEnn
MFV+hUiGsUsWgUi8rz7raHnzsIYmEj6oJAqLuXoAJPBhyWDbNG/d45uaS4v4uCXgQpUCNHqvuEiA
mnxWfoe0/9/bb7/ecb436LSgb4CqhDk03r7iffMnK9PhfsBSC1snOMQCDQ0eqiwyZBH7NozP562j
mb8nVP//XK5LIEZGpV8xGYUzCGBl+9Kpb9EIO0QyXSwYBDeTdUxYAv12A6uqlQ+3Oh4D+wgDHRAI
1dVOfoCnO4JtGAOEtPQv0r8OAxxv6bixUJiiXZuq5Nx0rKU8Cp3WvoOp+euEnfhGeJkGqDZPpbxw
83Ts/JAv6hMRMbhoFjTldPqarceRt7vWMHJ06VlR+jAJipDyz0b6Mmb+U9XbYT5tCfbWBf//exAX
dP8d99GIM5JCrCj7vHsp6zHIZvkcu+w6ZoQdEkLO8+D/ul0VQ1/oOjS/9mrbsQYRRrA7fkiyZQHl
PZ43ztoMvaHL0Hg5yqFsE4TYUJ/aKsaHXA77RfItmueNhcn0CG1GmhbIiHOL+yGsF4COBlY/Bfc+
rvjjxCJr30xkazMRs3FgmCeLH2Z1co6bFt6rsV3AlySiG0PK1A/6ZFSnvZXAAHzl04GJ3AkAL2f2
cruTTZ/WulwMjuW1k9t9FMIh+5uT2FUIS/V/8xamFHYjohOUpy3AzbRCWgrtHvtYbMlxTGNZi3XY
hMJlvIF5zeiOnx33A5teV4ckO60+WFD/AKSyswG1wM9cGMYnKaZb1QsJR8ekOyqCk+PbLfh+xHNd
84WsHbeFzze6p4LSa/JtANAXDtvnGrzJ24/4u8///7DnusqLlTMvvR6boB6eQwQmWkAWHOEKDO+j
mFaAPuRAT19nb52rU/FKyC/Ipo4RGY9N+Uxhs9st4oht5sFtbTgZXpwWHVu2J7gbWNNzR3zwS75L
+Ifdfl8Ds4KLNSLfLM+y8YZk8hg25PUn1eJKFfzr1fCwOA8gJ8In8d5hHOceX5WSL17H73Cuhs+N
+CmLgWbA+4mt4e2+O2FyXVEWA52hQLgVIfHzB7yKF9UnunwsMCNT+hXZDBesaE4M1zu4V3pgaN5u
gb/79/d6TJsWhmTuclWix3KA+JCNA+3A6vOWo35wsfES0KmR3dgOEaylzyImJwcWINTnF3gCpe38
lFbsWGJVwj+Fss6582Ln326/m/P+hALno//2ThPPkwNzJxFOxasCJ8fpkIWCyKuX5bT6gGLNz/IL
uKN3686AkUsLZqoSG18jpqevPfVmbHhWVw10Wjf0FYEdJQHcOPFAUNyo3Ptf5VzPGPJzZ6nabBEQ
ksFk+GdiO3Ay/hlJGF5egBsN2+alGqPDWP2BeViRwJdeYe9fHTHq4tLfOJsh6xz2XvdrU47ltDGJ
gMnHVh7XC7ZzwAsIsQAKuR73fYXr0qOXP62UFqeDjdoC+/P50rFvq0s0ml9FIb420PdO/g2ZAIcl
+mduL0iwOy2jDy79sv53r1rgEUHXIbI9cA29o8vyUkXkjKQYL7S8Gn71uTxmfrKlDjcVru1epJ8l
RZ7GPAT05HlQ48WNh32zsK7Gm5OU15wlQDr3MHcTpffkDPKK7JKN8k2vrs1ojZM487IAGZ3DIYFW
z3k9vtwesaaS13XlTTyUso5sDxCZsEiHEW7c/MGm1YfbZb+/xHJdclcKIJ991fCQ9Hez7x144h1b
5PdGP1oy4lzbuux7jjajzJFTVraD1me9+GEP7QDCtPdUFMXVtt0INF7+iIzuZiPGTS2mzSAF7K1U
p0oe8jSzEEBeDywIMAq362IqXduWDKD3NgSK+TADVL+AK+dSDZc074Zm51DS5obIlSVwOPCQh1Fu
frAiXM4Knw4br//+ppfror4JRnMscRQ4pc30G+7E125uvhIscE0cbfS2oYV0aV9Vi5Y7rmChRbP2
MlAKPHPCyel2+6/j/p2pUxf05UlWSyeOGcxi6WvhV682DCsg1Nr4KDAVrwXyLJw6ybnL8K0BPJPV
3zsRhS3usrG4mtpGi2ZrwCUssyjevp7TE5zO7KOfw4fvdtuYSl9/fzNXCBHz0pcpXn7kf0YfVCpK
urt9ZWsxvBS506oRukz4GlowFW0znA71W59JpmGpx6xLuroYMWZSK27lQ+woP4bnLpzMD6s052lq
bG/rHM3UxVoEE88nHI6jLASJHF/5S3fwt6i3pg7QYpfHQ82yAkXbHChye1zh6qo43e4Bw3vrWr5I
tqNticgNi6YOl3R8dooSplLtxhe3qXht9U1Tt+47NdBQDvykxPBa4jFOtJX+YGgaXc7np2rgMGUn
oT3C3dmC7TaBxdHOptGiFq2dgokGQ4ImHU6uHM7RQi+0KzeKN727FrV9wxrJGuWG48LPS0cfkplt
zMemVl8f+SZkJU1xryISErIGyd4ZKWFNvzQlUG9ucb49bkxvr0Vui3vLoqeWG4IBDHMW+bg9KZje
XgvbOoOpI+BqLsZJH0AE/SLcBb4zycacY9is61Q4B4u4mEflwBZOfclZElSUngunvZ/gImgVdGM7
bmogLWptljZN4zgqpI2ixzm1k2Pu2s7GcmiohK54s0jjWpQndqgiOE1Dohmp7IpDlBODQVBV79zh
6tI32bakoMOyIHzHJbAWOBI3QxefGm5tiQ8NmSFcF8CxYl6SoXEXGIipI+yETrAOfmjmoYBdXn7k
VvWhcZuXLurvOI1emeVt7FMNHaQD2Lqug9ej3y5h4mTpJz/jcCSKSqRhnnZFiK6OW3D2SwVTc6gy
8Yr02ruWbzF5Tb2/VulNfEduCWHrxKawlu25qulDHlVfhA3guhXX9dEb9i5rujzOFrgdgoZ5CoFE
P/W+xNar4f9AsbjFCDMEu66N6z215PEo0UowJEHinXgWjXrGOcDL7V4wla+ty7ClgSEuvi9DaOSg
prHrPBzyRt6TxC3ubz/CNJC0SAfaYRC4dp9xf9BTfDZ342kuki2Cl6F0XWZs2VbhwnthCnnt5Z+d
mTJ4/Viev0tswXXRHTCHLfNtOYU9zFwebC5owFuyRc4ztL4uuqOdrIuaoWngtAbTlhbm9cr5Bbr+
vo011ZbotqizuYyLOeSxeFaO9aGXy7HsYeyyq2t17V3mDi1ckso5HEd3vXXNx4vi+MK8XbqpdbQw
hmeG4ze5P4bcBzw97Z6rPAKNMdvQiphGjrZEjy0RUQN2bpjYOPhEyg/yNOJBbuwxDJtrqq3SvBpk
Txu7C2cmL4ljX51hxn2Eek6SdtcFMtcVeC5loGmDkxtmQw8X9gbmRl7qHuLI2didmlpIi9yxpXAl
U1YXUgsuiTT2P1pZspxv966hcF1v13q09DO7lmE+DL8sh8Iai+Noa1/h2r7aEqONNBwU3lYjLC3h
dm0Bqnm7bMOwJOuq82Z1KfImbzF/ybDKcVwL/1FMywvm52rrqP79q2iuS+4KCp5wFcUSUQWTZJp5
Ry7pixOJD6ldh9QrL7COGA+FRT7erpGpK9aavqmRmqsy7kbUSCxeenFgdn6PrMotPpGp9PX3N6XP
eQ2kzIgkImnLDxjFvx1/3HjxtTvfOZfQ9XYLrsDUjPTPMCrHk5ib+4HRkw17aYJgIzaSBrotMb8h
nokWzzg/w1Lsl11od1lYxewygCE0VsN3N5u+7usGbS3GEXmXA77Sha6XXK1sfG5BXbxdtGnMapE8
sChpoKXE2yczABRz66/uhTnSGqm9seU2dLMuvSsUZbANL5owc1jxChfZ4n691dgX0LraDuaFdcFi
qwkH5bzE1XzfW9P3221jenEtnqmd1WVRx00I/cFwThMJXAPiYOPFDS2vy+yWpWlx3YRLDngP/pgT
d7U/nD+JOtkIAcO41HV28PsS1aLSOhQeTAzzSzfAH2CO7rExOu9rHy1+MdfkuDedq5DiIiJsnFwG
tlPug7xyXcjXTMuaHTw1YeKLCEZY6ly01g8ybrFdTL2rxW2e5AyUc1qFhT3n5yFZ6F3sjfnO1tdC
NpoKwOlntw2npj+kME9jLPRUGiztzqjSArcaqZvhDqXC0WiCnAzFYXx9zxweb518m67FdDGflwuO
q88eTwCnpPCh4Y8uCvDjXn0bBYHr3COzvtjyd1u5oLJ0dw6MgOv0DnaSR+AQDr5dnQsJnfD80CXT
ESOQEPvAh/iI/0ThI9jPP/E3K84gcXtBu9CtO1NDZOkyQZeVS0a4V4ReZ+HtPLhKIgQaybcgK4bP
SB3rFqmlcBZLlCGEF5e6jS7Umi8uax+cpT6CffttV3zpOsAVnt2mfV3iem8g94NkpyJaxMb4MUwP
ugKQqVS4Ud+XmPixwxpq/pBN3g/Fo+++nW/NcaaG0mYITM1+Uw8ZajCUf4iTfVDWAtc9xEHBCWgP
UMBvzKYGYDf/C3R/s5kY4Z1Wck9WoTU/2TZbbY8O8/R3sJXsC4Xb9lR9JLzGNSYsK/m0sxm1WQQS
OF9kc16FKi5xB+tkMb/kS5/1f9rZmZrfgPxt5XL87fd3NjV/D4LeVNEeHIZNJUJ+4elhDRhc/cPS
MAeXl7T+EaCniXxxSXY3UucuteNDprJDh+gs4HBoqy+3R6UpurSJJ3G9TDl1lIfSss5RJr6xrDuN
S/J7V/G6Jq+ky9w6mVBBDmOvlrx083ImY711q20YkbomLyX+CGMmSwXwSXrMaVmf0wEia144nxmy
ApAmljgbB5mmR62/v+kuseTTODjZEvT2JVdF2A/VpVfWQdm/nJj+2ddca3i/echAoxaH+fkS8Gbk
d6QCsd4aaXGJ3Tr/cPsRhoXSXgfCm0fYNfLwlSqXAK4L7XGGxeKd9Gi2sVCaSteniCmysL73KmBx
Q4OpAEZMJe6w8UlmKp1o7172vt+UDGQcnMc9irxx4Na5qNPtljHMobocLxMRrtHh+gDuzvjJq6KP
ovaeOge0Uip23p/b2kbCsxfaJCzmQd8D+NhJuBFkMdvyOTAEs60Fc1+m8DfggwqQdYAjyqmmZ1nz
ezhb7DpoYrqKuWMA9EnPIcHEvO8Nh5tGpEKY6+4am0zX82X20CRgXpHAsviZzvYzH9OttML3xw7T
dXzOEvsc3sZu0HUtDNz8Jb/Al3nrcvL92YHpqruRSOwh4GgXNIOD3L/2V5daR9CjznKwv3Rk/nV7
iL7fwUyX1GUVjypSczdIm0iBSTEFHpXtKSNbJ4nvf2kzndPm+x4+WVrpBn6P3IoaHrWWgG211f50
pXuf1cU1i/flUzNdC7c4MCMfVDQHReb1Xz0u7A9ydOevydyAAiNV2bl3t5vN1Pfasu5ay1QmRedi
XE2/8rh4lGTZWD9NRWsBHU9dnS2F5QY13O8OtTORywIX5419kKl0LaDFqCjhPnGDliQgedrtdMjd
cuvS+/0Jj+mCM38iOfiC/RzE03yMlP/bXeZ/Bqu7s6kYDreb3jBidRBclS58GWLPDfoI3o9le5WT
c+xTurGpNhWvrcrlQOANFgk3iGd6D/7YNVXlNV62hBmmFlp/f7NYCtV6YKtzHhSD+DT10QU9cKYi
AxzT31INGfpYR8KNZePBKWTyAichH5Bu/cqUt7FemlpnfeSb129IVXRZJeC32lfe82LPFtYceKtA
68YULfYNUv0StkD+imwr6gQKp3SvILKJI+XpPqYA05EvJRtyC4lZQ0AxLQQQGiq4w9bT/b7hqe0o
uKMciNgoZgbWfgcg9iVh/WfLdy/7itcmnnrOfWB+Ix4s0ntu+nQ4IHP1RKt44/VN41ObfSw4PzgE
VIQA95IfRyLuuiX65jJ+H5Xtrh0dLsH+O4YSr7YaWi9ukNeOC42k+29S7OxbXTBH/RGWJ1UzB/a0
rjaJ9E4d9tkb49KQX8F0sZxdVDFPIyz5QDr/7P12Pozt+CkdrPs29o4zb+7hdP8wEnLvCPf3rh7X
JXSA50LEqOo5YACQXGht2Y9l5EtYJsExdt8jtEkpa1xCqnrGotBVr5O0f9iMffcKb9c5KdPJeHEB
RwZLDm4wzGPg9NO9WpaNddgwXHWf7HZhXAk1ugFYwNB8T6R+SvrSg6poTo72jHG7r4W0qBb9DCW1
g05oFMREUc7lIy9d5+J7xNp4hKkqWmS3i4AdAK/mANQZoIVZZp18fJ2c7a6pT5X0x43107A6eFqE
O7D9BEStVUGfOPQAqcZ0qGyg6Pc1lBbcQKhmbp2kc1DyKQsS7nb3JIMpBniCdCMKDWuQrqzrqdcX
U1KTwLaTp2EaH5vZPYmIv+yqgW6MLTq7dhW3poDB9P1RJGq8d1mVBY6MtthIphroe4wRZpOwy5wC
5KWyx6KTyQnOVeLRox073a7F+1eBTIflOYI2VPCMBLy4K8fuyCP77PnZMbd/58I6evIOB663H2UY
UHyt5Zs9gZw8wLdliROZahwOdPRSpIyLbuMD0VT6+vub0vEBylupUJE0hhea7bXWMbf8cuPdDUHH
tbgmLcPWi6In7GGsT9LrWqRSD10gajGfarvf2nabelwLbm+cElLgsxzzR9xfCp7RLwCvLy9EDd3G
/GFqKC2u7b4rkObBnCAfFM0OLbidPxaXzxunVX8Pfv//dJHprqyidZeinTwncKun0snvJwii3OKr
qutz0fXHuHTPpf1lrNpzh7yY1nfBnWgOcSoOubf1gWd6CV03N7o06UiKnWFEPtrz76oEs4++lLFz
HOv+7CfXzsNHjTrGfnHA23iKrTlYzU7sMdM1dV3KGiDkpjlISlK82AvyfQBAHh8mj0TOxhRq6Ehd
P+epwfaQVTAFpdWo1woSjT9lkpRfdkWrrp5TPalV3lFMb2x8sTLrpyfSfR8Hurl1y5MJrs6Y+6vJ
P5KR3i3VGCBqt9YWHyH/zgjUNXOZmGgL87Yx8EX9gdlldegHKHxt9xlbsp8DGdID0h53XXwzXT/H
PFz7zdBTBFCbuIeS8fqEzEPrxJuu3beQMS1iHUqbAbylMei7ldLCk19TV91Jn3y+3dWm9tLWYlJ4
EentcgpEUtwN9LLUXoA/Ot4ffKcmh3jLEc0wYnUpHXOjZrZaZwzEAMTlnHfRCZrrLaqKqfS1em9W
gMyGNUNlx0PAeJQHDW6gBnua932M6EK6boYvT4ENSpClsn7wYXf7lWJp3lLkGN5dv0VLkXXk2j22
vSlfyCVzpuJCce1zvt3BBokvmBz/bZpZFuBGNfCNkq5VPjkwpgsdfKEfscGDXxzSzz43bVEccE2e
He14quLD4vRlYHEuNmLeUEFdyGf1looYXNwDa/Dv56WOD4Ls5C8wnaEnoc7Mq4qPwZhKdgDPCCm0
af3gAC58uwENy79O0WtqVnhWOqF73OFMSvvZtpDLWbDHeZh3QbGYLucbEd9lPrVDILy5OJe1XUBw
N28t+oZ9ha7kK4e6KO1xmILK9iChFFl2R6RTPHjJvE8ny6g2i8CRZOIeaSfMuq48W+UAx3S/ijbm
QMMcpYv56mjM+r4fxqC0i6fG6z9CSRyUJIUBA3nKUvEgonTLcNXQ27rh6iAHURewIAyKwpmQxy0y
eB9S79rP3D/Nc+9vdLmhU3SdH2T9CdgasQxgPv6EPJd/m1zdl474envQGkJOV/lVTpzxNkdU1J6X
XJquHo7Ttr2hqfS1Um9m2x40oaiPkCBiUVU/uU013uc98+73vfv61DelCwHJrFcs2AdXNcCPczKd
ln7ONuZD07tru/lkriPwFLBSKMJocgBHFxbZTiu3ZvP1++ydDYgu5Vv3NjzqszHgtP5VlnN56Lhz
V8Ifm0fOPzHJf+9rJW1j4NPc5WCRTAE+T5yj7Nh0YhH7d1/hWjzbNWSazoQuEBl1YYxZ8SNlhG/M
qIYu0MV8Tj66ViuwHoyRrB6EVdqBbKctqaAhsnQx3zQQx5NjPmH7f3E9vlzSBXY8rS9/3m4bU/lr
x78dnrnIcaKdIrSAxgG3DaDB+Mlb7H2jX5f0IbCGKs/Q9DWs1M/SHekxp5G1s+m1yKVVClKeTfrA
86fiOI7NAdksW5lvpn7VQgtrc5LGfdoHGfHti8QVw11asK3AMqwCOjiviit7bhe/D9q5qs5pNJbH
bkmfaRKlxwrax0MnPX5cLLL1QNNJrquF2DISfC979hz8j7NvW44cx5L8lbF6HvSAIEiQa9P9wGvc
FaG79EKTUkreCRC889v2bX9sPVS9M5W5W51rZZYWqYhQUAyCAM7x48c9H8VqxogBIb6cy+KSaYPE
Ntorg4I0/QH26KMOMpQWAz2Zv7LP/rP77Kc5KAbZKBCa+z0r+o02x22r5c0i/hq10/qZmTcsNa+u
tkN7aUBTWotqs9TOrc7ZDbHUX7uXfybR5ZBupxbLEDoBoDmhlju/zMOoHv7SRPyZQYcmRaZWNDDv
eTVSH242c4DXWo84ZvKLNPtPxuBn9hybLBi3Mar3NSqshPe72XLOZtH8NdD7S6/lD0sJddBqWQlU
IqTbjN+HjtXfdOP+SjLvT6bjz2w2x+0HNCcg1UZn9/Bt6tS6ZXX7qwaXPwmUvjh0fzh3l0LO2NGw
nk6N3C+Ufi9Ed5cvxStUG381A//sG/w0ATPQjwkAegRJTYtWWjbfZGT5i/fmT9NLFhx4W49lvAX5
SXq22Yze0Avj/V/fnH8SBvxMQSttNFMqV0z7vuHCg6E5nCsrS3pdxZ6E4MvGGuUv0M8/uUl/pqM1
BdiyQ9J1e2uJEjLDPKrq3nSV0L8WafwsCycyNxvrAWBtTeRTY7vHNresX0ywPxnhn0XhTLiE1MxZ
5H7Il87rUmvbluwXaOSfbBg/cs7Yv5v1wrSybbkfVWl4JvSOGEUbzb9n/bXLubUkRA2N3jegIYWx
+Sf14D++zf8j/ZTn30O97h//ieffpFo0jMP7n57+I/6Up7f6s/vP66f+67d+/Mw/7mWNfz//yg+f
wHH/+XeDt/7thydhgw11uQyfern97Iaq/zo6zvD6m/+/b/7b59dR7hf1+fffvsmhgSzA7Sd8w5vf
/vnW9uPvvzETd9x//PH4/3zz+h3//tv9//qfusyXz//rI59vXf/33zj/m2MIdBhzQQU1jWsvwfR5
fYdZf0NyKKjrQJnK4eJah2ik7jN8iP3NQB3RFNyAXigVDlaATg7Xt0wLx0OdkBqM/X7A3/7Pqf0w
OP89WP/WDPVZ5k3f/f23L8D0v8N1wbgpXOpyh1JuMcf4udlH6X4chGkPPri4QzxAYx6+yGJXJbak
nshpH+aqVG+dNRaFV7kKDbkjJ/BPSwCdJDT94t/ccTNVNzjfbeU8yPyU8VWj97WYd46FlhVPGzPb
0RLaVwYt39nMeVTXAxRme4TxJPvQTlVr+GtMjS8hb+yPc6LuaD2EnbNAQGzVDJO7n8+wsVyO2ZBD
O682ssgc3TnOeuvy9SZUJWA2v+pQyfb75LrykpOKeG1fbwyZF/ulZONmcS0nHCsBJTJNj27esIgU
CJhTSt+bqfwFPgp9vety+uP1ddDf6lJ4nqKmRH+umJXY3PqmtUZonMJS3J6txKvLLjlpxpKT6ag2
hChZHpIBzsdWWp2M0WYPcN557zFF+9ZG009vGIiv8uwMnfgmZm3t7DMIVXpdA2Vbryur+rBCt+D6
wWZY+T3cA5huzIeZPYK/2e/zOWlC5ebmE8/mc7Pq9qKWvPdmeP36uFhs+/XZr6e123Rb2UUdd+bL
ujZpWMn5+hPFMMC1ErZz+c423Pa+VI8TsC0/r4Zig0bD/I4rqC6nneub0upu0Mtlg1c2N+qp5kl5
zNIEOiJJ3QQdM+TWXUe6cXtkb2xu5kdzyfJocSoz4lDXeJA1XLjL7JBZVQT9WHGyrc45ZVY3IhLl
duWhK9aO6Mh8J9XFc1/UZoDyDg7bu/lz3jo7NjhBZtn5NikLiOpLDG4sEUnW0QRGbtDWyLDVND5Z
5kL8yWT57uupTOYbPQBBBQNMQHNmboJRUXJsrbXw3axeX0e3iywH+pRV3WUbCH6X29WUMk6BTl+/
7FrW7FTY5bZByJ4OIsO46goeDl22Q+MJ7nOo47sQp8rDKR2yl4LrdoP1zQ6tMs1eCB02TVbky9UO
pqwiNlLzOPEIEVm3z2sV1QKywwEsRTfdak0nVEWTM4Udo4I80RHb1QssHcaDadRmaKwWi+EEj15Z
4MSGn6NXLWiEoLuvoVy53QeCysCVKfmclvKhoO1WtPO8yUUvjiYxxXE25jvmCBbbCZjAXw8rHZVf
2xIOYGI+8awot71uId+XQctoGiJ0rHEovvVo7+6qwFRz50991Ycy6cgxoTpZPdlyiaaM9G0my6HJ
TGeb5S7AJpJZcY5GOm+ZC34LvaVonkR78/WMVGO2hcew42VZ18U86duATsUIlWyYX65oVHyxhmnw
RVuj1FWZp5S4L6sj9QmG6N3NPIi7cSHVaaTC8MZcAvadv6Ejv7uR1eprqDgfuxbdxJNuj4PR1Ru3
dms/06vtpZNre4JDUSbNrI+RahPUqOoJPEd6NIdhw5ICent8vKuN1L0rS7UdK/3BlNvHuaFtv9Kr
dbOk7a3jlG/tbIszcXASs72Mr6lw7qzS8UZLtkfVyv6WGa6zhbCm1yyfYu2erdbN7vjaUyjUCRv9
q+7DKFz9WHToK7Wkme/1xLK4huLDBObiHXb/B2hi3Sba8RI1yqNzfUhXc9nzvPAFq+VJuSTzIExX
bkGeqLamM0kPXApxhmuWOIMbQqJuSF2v4/OGZWLdAdURR0bYFE6rrfymn5OTgqwRKCWeuj7JWxpV
jI5HbSfiPBgLC4xZNWibwwHRg1kGRUpEpLGA+FWWLVsKsO5eWbjQjZUjgZV0OMxyfnVo6p5HWLh4
azM7MdGGc8ZG4557ydCrpWZ4cf/XaymkljYdyzvv61dMUDbQuWJzQCxtHTCzMWO4czX3ZGzbLUyr
G/RSifoe2ljizFHl/3qzWpYslh1Z0F01FBjtsnpdARL//tPvr13JfOtq0hPMQKLByrvvvZnDYEaI
FyJ7w9dNa25+X5HdrpM+0WwO54kNL2iDDCfbmWJXsyVq88J8sMra2Bb5KgJSlcQrZq1uSziyI7Ef
6riHr6EvU6MMJJZLP7Wdp8xWa0hESjdWNWIJmXnBAjtxyfnrYZiaFyfpAc3nthkOhAHoJrd96pwW
UYWTyx+gcdEEzGkfxm5/bU1D2WN97qRzKTgsnBJopjq51xr9Dk1q+86Eoz1f4qx9bI3m1hhJ7PLC
XwVe6ux4zbpokZBkbOhm1NLL4RArGKRG4D7XVq/9uB5nWj0ht2u9xnWirGiC2tYbGLpGbtr4EK0K
UWaFUJ70aveNFTrqEyO6HorBLrzhWFgmEY40DS1YkxUm9xxlhyUELinLgmVoA0aMLUlFbFssYpWJ
HcvyoesVS7nsJmwDdKq3Oq8vid2FIxp+aph5yKZRXk/ci87LbWK5wZh6/WTdYDmNTC3igWJuDMmW
WvyIOOcWipNRlUzHbJQbhQLhlAY1tClVLrBfLkcEeh4rXG9OIegqSVhk/tjxwExEqLMs7mUKaf0u
LMFGM8cmLNMSzj3TYazc/fUiXi/EKsgZpGB/GOrNkKT7QdhhvoJqgV5AAaW/l8HF15ufrXX17fyR
mmTbEOgpsMTP8zoUrYyRbAUlYT7QIH/AwgVZ7gj6ZpFuozUx/d6YIDOQxeZshH3BvxqbpnUMqgrv
mfPenBxPwWRUmOlWLWY0kDmoXX5cZ36TELXt5i6EFvOjnRrBWsljt8Iqjs6HPlv9KWm2aVJEeuSB
0U4HGAlg35j3ZKketXROI9z2COrbw2L7eTdGaduExTIErimjDmmtOLPc9NM5C5G7rQyNZWa2d2a5
HZKPSibbEbdL3eQHVyZ+pWzPdvWGm/UlN3WIxBVr3tXcMlrGwe+I40HoNpaMRYbRhn21xiAdXmja
hX1KPRBLMg+V0tcMf43i3qICWW+LVh8xVR4bbb81qjCjs187W6vPT52Le7JZA5Pg4IgBUuEGM9U+
MPm9mY7wREB/pkpDxyw8Z3RuW73N2BRBQr99y5jtF5VzBDcxctzFd131XkNoH67A0r/+TbdfoAYr
NuXSwuYBqjCKx0ke4Ab73lfda+4k26XLDkrqAPt5eFWmzjZUoB1zMgOnkZ7D0DRm6R1VKiYWAdsx
CzPmRDUh5zy1Hou0O16Pkt/rFQ1tyRBa6tZIEfHgzqnEddVLL2iJ9AbXOk0abd9pE3UFDyRZYhCA
YZI4BmXBoiQld6P6aDtnk406atspSGoe6C6Pr/dz3i1HWKk8dtQEMW89o360w5kHbeUjxg3Tvt7l
qBZrbKPJ1MWjtOPr664Wx9KRh7Zg29ru/UHSY+bqXTHUEbgGEPuZPE7rwLSXG145Hpv73fX/jjqH
fOYYvGuicoRpwNbk2THR8y6xMkgSlf7IW19jKK9j3FknqmpP2XlYOcvOgGwF3knyagsSODbADrrS
2cGs+k1pmzfI7b9ObmI8mMd5p9bJm1T9eF0La3c5SSQW3XNmwJsakarjdN4g6ktZw9CA0ZdlMjwW
NanEOCynSSAuNcJlGaLF+HZdz6o9drcLn+wQ+tTbkdUHyymwig0+xtUjpXWPoM3v+YQZUp5RKAgo
APzZVNHEzLNl1b4s3WfTWnfmXOxXhVDzWbtp2K7l8ToKPbEuKH0FKI3Eaws2hrEcXTcPKt08j1aF
4AIR6ISPSX4mmVF6syLfsNHGUzO/dGlyalTjd5X9kMAMvTboxmGTBwL1DRYJv65ZrLMekxkTJ+12
s2NGxqJRZBhvAMBs0+bNFCmuv30LmDAPGjM5ZYkOpjGB4DC5l2WcKIhe54fGnGKJXY+SZFsV3NdL
ulMWrtSwHIt5ulXCCdLZDBLJQtTusJXz9dGi47Y0jL3Jpg1bzU3aWC/WaB9r1vusB5t1CpyapR7C
mswzG/pUlCSFY2P+ug48WFaKNurJCadleXDNh64sL0ky7uE7jlQXF3MSfYzqcwGulLOxTXZycphB
9AOulf1caBilzOVwyNP5pcf9a1P13CybBdKRvlJkJzrnrhvyw9QIr0lfze6SpC4sTazAcbIbu2mP
aBHbV4bcZXaLGnSzTxioOFmdvtSkeaCEBHnXNR7VY2wRhU/zN2mkz3zkx3JY0X1dUh5wl3qc3xOW
YUUcN1VSQpRmA5fi1YOAGPVWRzyorAqbhccZ1Lg9nQrwfFMHNym7jDIP2gzW8wiiPhHrH5Jq+oBl
/Ks15OG4oBZiIazrGGYhWV/zAqbiuMomsXH5y8sna6FgTe13u4EEs5mob8iMIIhqRmrp465eLzw3
M8ggrvum5VuwUbC7XBjMSr3SVL0/Cft9mpO7bj7NXF3SnNzzoTsn2rgdpk3e2fepkz24GQ8hARM1
msOKho7PtoZLHLzpoMHmG/XceIVYD/Cl+1QNe5Xr87Iaj1T13Bu1fu2H9KAz+pbLEXpt0yOEMVuv
SOSRlOK+t51ozYqozNUGaXasO3jmWnSzSPNNivQN1ChYQcnYTGcw8joQs8iuWEEIrZlfE3M/ivaZ
4iYEVa/FdDxlrb6bc/fFtovea0mzyz9ame21siKQ65GHBa5Gmi3Nx7LBfOfuLYNJE5GnjjngNFbH
3q0CkRUfY7nuBp18p+XVTwubqyzOVpUjflW7HOuhRHjWQUi0cAcEKcZupvcW7S6Fsbw3c33Tpu4t
KrnHSQDfVld1DQQP9AExbsCpEbhG/2HmSKVq4xHy1gv0dNBEY546xZ4617N6BA8VqswGxlpaL7Ly
U9FswQB4ygv1DIv5W9wzj71ULwZBPD5lXiurj3VWJ05S2J/33cbGxG+ww48NsmlezjdIIza58ikp
9ix5hTbv6+DaO73Kj6kjCpjReiqBCPstdGJ1m2/WKTvZjZcrfuOsMBKbW/IB0gyQpY/erBg81g30
9Tkk0BX9BsGbykv6SnmThK81Rgrc+Xu098OzKDv0CRYzA+5GqRkjcJyNXQkRG0BHzU1euEc+wKIs
d8kmX2IJU8IgLc33XFS7fFUetzVu1lFEad9NiMbKfcXIbmWce3KQN6rmWGmRgMVKKN90p6DvOfxq
xJx7g2OQcO17jyAk8OiVhMM3Kssx/d2ntXA3FEsMzDg2qm/GAD1B7zW1o14h9JRr2JfOy2KagcUg
Pd/KXWmINyiinSW3AqtPgxbhlhbOFiYRqDtE6zigYpKG8IYMDdXHRTEH7tg/pNw4jHP7ZKfjhTTx
Uplno+6x976K1PVhQopY+lhD/mhj12AWoDpCsOAc89k5tqnDgsFonQDw32aAxFM8z2oPCR6Os21h
bkSrOWzrKQUY2Pgzx0uiXbAQFMAmsHZGdtreYWdv/LarTX+abXConcxLiqb2SgQmE2MxIWbczLmf
1Ioitbcx0bIx95bUbj2cdLyW5pEpcQHDTy7FedXzZZ5ThO3l8Do3d3y0YtcxbiR1NmYNxkIypdJb
h28rerdlJreAOC69aC4zkve4KXJfjMbDaHTvTo2JkDQ+KWSDWt+wL50cu8wtW9QuTclptQDHHEcl
R09gsFqehAYpvneWK6Hi07wmJbYUZPu8nXxeAfjBWtGT0i+IuKCmBJ6vu7ea9Ha4atjC0k93ep+l
LEqHPGpJjoiAbmsGw4HhcRysYEXnvzuJWNXiqU2bEEl4lJmTJ9mDVO6uhxKbVVqhUb0TbEJ0Uccc
Vj6gICRHFxlPMiEqRVjsMUIjNeVbbj7otA67Kduu6r2adGCWMFkosBeVIqyzMV4Q0Bu68jt7vqtg
JzozLD9AT59Rd/BJj7SKdlf2fhND82HelHJAWFc326u3H8RcQ4W1PWwmfjMCjPHG1XhBEnvnDPUI
7T4MYdsAECBptCzidkxSz7A65CMFnIcKL1lbxG5dPB3Kecj8NrMeHAgVd6PGZKtPkGyvPKoYtppb
IGvYZpknSXpjJHXUOvZdSuQNwN2oyPs4q92jGOEVa7bYgr5z7Pv18uH0yDDadYep2/tt05yowcN5
niK3mTaK5gFf7AsXaSSVDgsEgGtCvjcqiXQpj4g7qX6TxHmcjWvRPtm1svucjCKko+nbbuW7dYp9
zN41WkC8qIAUX6ELr7lmX5QcCkfGcHHeztwOJCvuRTZFQ2X5LjuSWfsmhHCVyr8RW25TYoS1XXtV
lvt2XbpenqdQnMSGbPY7NWRxAtMMK8+jPKke1aXL3ydVBfOn0OMuQ/djb5kby1WbXlTpdaF54Wm3
mSgLB8sKRroeF57A9sdGZqhCow40ATg/ajcuXPs2Z3TX2BCzzS1AfZNI3+06q8EONkPZ9d+1kdwu
dW57pvPUjCWewy06yUPTMs6knLFoSxXLmSJLquEmg/iy7JzYmbvNTN3YbZ3vpTra190o8R2h4qSj
j+jsg6OCs6cJZsrEvCHJbnivwtK8VYMdMxRTcsM6meu41ysFHiwjntEAElfnwib7pGIwUunPFqQn
5SIPQCTPjgNHiAkTjmaHlWJlZCpGKvTcj9/yIYeKcRKtKbqa4DU+DgXAHAetl+X72LFA8zoc13aj
HRGuPN1B6/7YGTq0RQIIA6u2oXJwD9kTYbXPSwTQLnSTKmfcQJHmfbymkyMocFzDNa+KkmIKUPdZ
DpltU69IKxlUwEMqC+0QKTWaoExguFInL0kCn4vOBXfWId40qBuQvv0KU6YyXwdWfZsdrJ224MA8
Hi0uvSmFxQ3WssX66HTqZ+lyM7TJfpVjIPmMtd/+jlHERa6BXq7VttHN+2S9ifkFzkIBuio/HNLv
u1557Th5QIWjmkNsaCruOjcDKGqZHqt4tKyA7FPiAVD3EifxlhYS1mgIl50L01mkybMLwGIxPdee
fZKu8EqBKItZ3xMudm3fRbM2AGKZCfpCq9AYN70x3LlZrmGDZx1VM/iuLgOXWNGUmucJRxUAlzFT
vQr+2m2NTOZaEvbrlp0HF+lAdZ/Ybw3b4V/bimBO+SZdYYo7WeOjVdSxNOdITu7OnDbNMnqyzrYL
5Zu1zOOlIIZH+BxwSEEX1nqxaR/ozN3kZN3lfbJHL9RxrZIQeOFrOzpwEDGb7wl1Fw9h756vrpeS
9XGd4VyTAWrEFr2rZtgrpw2E1N3dMF5DaZBFrQqJbVtcQxF/aVO/Y4eykh5BjJvAPi4DeDrZaov1
4Q7Oon7uWDsHc0hKA0tQtutousnhiWIk2kuFEYsx2VGrunA0sHuqKaPRLAIT8FODlgyjSUJVmHJb
doGlnSZi0j1BuMarNKwsi9Dtqxp7KDuXQAOE0Z2MGhSgK30ZPPmFvc+tCEs3Zadmvq+vYZtwl7d2
mAMY8d2u8AYDjH0/rZ8tUmVeZC+TNP0lSUIArkjyuy2ktf2mKgwfhbgN41BQteIJ4n8DOyx6jiHW
eg+uU4xY/q2B06aVkROKI/G4vPNth0TCr2ziDWS91TyJXKVOdCnCovwcpslPkzSEA0iIDv5wVkh0
gfbw0XmwBr54ibmpxwy9EVMEpYsCWiarop9FZ8IDgDnYn20/IfiqDu522JEboxOKkbzxEbkf1/Cz
zOqDHt3XHPJZc7U1emPTVOREphxGUihejhwoO7SFj52+6VZnO2n8ibZAO6FzVwIOzFEpCl049XR1
jVVP+xldYnDrtwV0ZwbL8fNCxraz53SbQbjTNViUARGwAGgqHVWGB2KUP8/5HomFn2IBMicVoca+
WZUM4WYLKU542VS9eyaYWkYxIwYHgyu1vcUedsh2N7yrfVgQnwuGILVB8cxSRyYgrSwJblQZEroG
jrpb4A9t8z6Y2RCI4ZbqsMwPXdF9cxMJBQwSZGAFl1l3EP1rteyKqfZ7lN3keqwNKxTfSvlhD0g9
qJ9NFyTw/loD4KWJrwyQ/Le1k25o80KMe1o80PJtxFcXHwlzz6ubQQ+SIo6n3pST0L0yYIw6dra2
XnZYilfaA2oUnqNRk6oQD4u3aRV3hSlCux0xDBxQnIRGjfJsDo+gWKV3RWaEE1iuSALtfN8lj3Wx
eE0jjiPiLWaMwP5W1Gg39QH7Yt0VgJKGnTPt4LIbIEvy+nr1zaYMM/GMcuWeGYgQ+jS0MwClPTun
zWtPnngLrvS+4PykxzUQ/edU5xPc1GGKsYgTFVvXMFB/+54XsFHg3bNwwtLaz07iC8vccmoD0Hq1
xiRYFTkBzQW/csf6/rmq5zDLgdtT6QFBGq6l6p0jNkbebW2sIhU0zTLypLl5QC6GCKDO/YmSd0et
Z2c9AHob9FOzAKxKiE9N61SuBQruNK5QUSyaxMtXwy9tO5qaLoa22E1ZkUtWFVvHQEGqBvpX+5aS
fs/626JGkldi+Bdj8SdAdouB2AXiVVW2+KwbkWY5V8iPx3a6QMczXYBnA1yCTSpLozEBUjeNlrtZ
utXAtkAVWoYJ7u3SPEsTvlytccjSzDiYnbtBIbr3i4Ell+z6oIF7M2u42MX4JfrvBg1awQ4aMQMC
U51CTa5fxE09zP0tqfQOHlyboV4JwlTAmRIFlwNcxLI9QxOmaVsIvYzJPpYorGxH2LgG7aytO9ju
lKEskdF2nJzcxqUHgUoJyiILwkCz2bbzlHx2k3kA1PnkknTZkLzkJ8ozIyai+46y5bInEHxHrp4u
+6+n2qSdV9adQtSHd78eWtd6zQfryYYa0aWYrPosyGM6QmVmRQm0QUNty13n5ushn2A0ZJZOFjSG
ttBBhB6PKjWeKqNUgYUM/2YoD5jfDtC03Di4nPHYSUrU7Zc0yfyiS+it0ebA/aB/GzrjQm+Vtm+b
ZYEXYQ4PvKZly2u3gkSxwpUJQC4sJ1SypsdqwaZhSQfuEMpevVrp6gR6unUHGi0kRpL0RYwP8wJ8
jgg1ehZyXHS69limDBTW56RHLt91N8Sgyidzrt/d8oNbZAKeiF4MEE7t0BF1uvv6qQGsG6esRjQl
UAvwpmuNG7qhTsHqe9W7tl8uvPP7aZzCljrsQan9wAbr3kkHYFi60fsc6ntgsubPJJ2DP/Bt/klq
+SOJhf2/SBaubRoOtUyXOj/3o0GmMBPVKAafJMPsD2aOPddyq0dR9CQCOxerRDd/T1VC3wEKNUqX
B1PZ6WGNhZaxTCwUGFl1rscVQVGZ1GHRdwaw24zdG0jko1+c7o/cuCvnxjVd28LaD1MqjnLXj0zq
kqy9mdKJ+q2ZQssRJmfppNYT6SnigyUNKVmaszXlyakcrqVtW6ub0kRpHBKGyd5ee2TriyqxzkdL
Ua6XZqlS5du8/dByxC84VbIHOQFutaJOPNScw6wp3JuvhxXqerXx8K+/0U+qel/fiFNGbVCcXBds
gCvN7Q+kyLRh4BJWGfWRtTuHDnSAG93hNKUkp9lANcGErkVYCgms1Vb5jlhC+4k9PZR1DSxC2NYt
BtaXfJnPZq/cX7C+vyifP7JwMLMsISzmutw2fuazjqlrjYRp6pcYbGC/8xg2Jq62WUzgMpUr8I/c
AG4uOHEO2Xi/0qWNK1y909dDOibhv75iXxzqH87oiw3GuWWYlmOB0PXjFTMy4gzuFR+1OmMKB4OM
wQALDUCx43po1AaFveG+KHFnwGZT2oRt04yWAXTnSwQtk9o2fKfN6pTakDO2UNzVA0AMy23pI6RZ
gURAkfL2X5/zj4xXwSycqIt1HCGea1H3Z7ENprqupqWVBjy9oKxueWL1nV/QRk3T/lJl++OlQUM+
eFKO67gCyrVgwf14acSaqSTLUPXT9luxfFLrrFQo0I6h1JbYbxpWRKnl2Ws4Otv528q/jfmtw2Jr
jDN9L+UJViE1e9PDZrbf1Xw3kDAb70j64hUQ+Rtj09oY/dYaqh2OP9hR21c+z3eoLrTlh9XuEqND
6BahPDBw+zatbYwJKiosXlhUwvXWRQSv6S2twsUpYl3BDV74fFbn2oz79Gzwt57AhIzcVBST+Jn2
BRoLq9AxWiQYAiUZEHGIhpmhRpV29JL2NgPYotq7QUOK3O+m7dhBOT/dRE134WscFRUJHX3AVs/V
PjCGOMmeq+owueFQhOAFL3rTyP9N0nnttq0tYfiJCLCXWzb1LsvlhpBL2Hvn059P+yBGkOztWBK5
OOUvMzxv63h66gm8wGK6gtXaApvKWAbCBIvJ1ZdLIrwprQukACodZw/WYKfDT1drbtEVb6mgOULV
fGpTsJpD05N8MQ/f0jH20GeY6Tlbdol1iWLvBT2ZwKXSXOxiCBchO6EriWtfKO0qg2qludJO06C5
UuRRymuRATiU2yAsVNvDNWkhlsiSYRXbifZXiEcsSK5U2fR3INghQ2/DUnolddIc4k/tmKWlnVJa
WdlToMInIAJVV8xV74T8rNWp5BZiFjtm42iJljht3hTrEBlSUlMHWYH1b56erWTumgIWdaY/Hc8I
BGc9cWlGAsOR1A36CaB/0mPa2Ua5rCbQK1/NDcdoMr9Qn1Mz0xmkblEiUMxSL+0U8DLJTrrExXS5
SipWUnebvFoN0jtvyanLyrYVgWPRU8v65vRZSCg+wp0ZWF7ZPMb0qIeZgzDaWeiSeHJNAGvSuFz8
jprmkMPdpb8JuWUX5qURDmUKLsdIEshoXw5U6N8fNXivKSmDZpfkw1avd3K/2CjTkKm82ABPKxP2
jfrBJPlBwWeq4UqWyAmt5bjoxaVclOBGZcJQyumuCsu+1BhfnoBHFKEvJV8RB7Efcy/KRC/QKODR
lNRuK4yeNCfHMBH3fdftm6XbSCJ7HrxSP9c1wi4buZeQOFFk07PWqQf+8Ka9G9/NCRDct/yv1i6v
41P4iH5Zw7vEdnzN7vUDbL9r3EzY9ula+cif5RPROLIepiABeE77ZZ+u83W9rbfauryQOL66ZpUh
f1Rt6b0+lG/hBe/7Z/PdfDO4ldXn/ArWmieeyg/rLcPIYE+i038aqV2wBBZhFq+8Z/qwTEe/VjJv
uaqbbt2t8xUSFN9vTgavF++oQPfdXl8x6nqf7KO9dJtO00k+aHfxaty1e/wevMkX4SZ9FJv8KDua
P20qv/3qV6ojetoHOgOtPkgoXXQ7C+z+Ef1OeyO2YZW9dhWnLAG2F7SYO66Zrrrmp5nY0AkQpmZl
W9fhPTkt68SnbHNkx7Kjc3J/XR4DqcFD+Yjuyo95gTOqZzufbf0rfMQP65ZwxT7EGQYa3axTmRsg
MOWnfmg/8swtYiKcTdtZyFgLXl/MBGICHRJxABHtFD/iEWDBboFpgRE/pB/hFlxAN9ZQ74fhNtzE
Q3ejED6ll/otfzM/9cSO/5p3jVHI08qK/CRwzfO0k3bjys7XbrgLtum1fQo/xT285k9ena6ytDOm
YFziJxDt5dUF/OPVGOpX/5N+ykf9gFwxPoSf6DflwCCRP/bHemvsyoufX5T39CK9L5w71Q6/pO/2
r+IkrCquvbRv7uOzPgof1kf7LO5LidYP9wGTfh3hVjAw3l6IJRD0CD4kd+b5f83n8Oh5LMYB/+Na
JiyNUZBw+BWCJO11EZRbq+1GJw+IT/s6X3GBst7hm4LZE5AAIU8ubWmwQ9b8XjXB6Se7AJkS7Rfp
xLC/xAVmEOLTa+rP4CvlNoh35DUnT9xec+LRKfINI5qK2RVZ+Ba7qL44swTSGUXNBomE8Iy+ucpC
/jouTAI3IJyghN/inTHY6rOin352v+VW+2bRpvSd/Pdc5CGzxD1AggYmtbDVyZ7u7dH4CK/Th4la
E5GRXSC1+Er/AclZVPUN5w7Qz+XmjDThkCL//4gKm9wcZkKrkaNekj0ZTSnQ/zh6sUYlzkBVxzR9
hAzJ38DQ5J/onu+sj3zhI/OSyx1Ehj/xdy7R+FSRInBhoSTo3Z0ed8JzuBWwgKwIzXkQjKtynT+n
0Cbrz6PDFw/D/FmgixqdcbQT4kvPvAbUp3bcnRrT71AQgDtJziLRxnkaoB2ixNYxC2a+OjHysdFe
WoczYnyPV/lRH4tzxnW7hP+KH+hv+JHBsuUIDaIN8QOZyd5kNNPQ2umuvxgm5LvdyV4nIAx4vc80
dHhm0TMD9gV87IIoDTBli0Q/4t6PAl09QlQwKxvV9OtwjDk0jMvlBBdaeodQR/enlHbya/6Ld9FH
B8AlOXUIvq9QlKCJcViTLbCN+tBfgZZhPeVHcx84Y60tgy1FLuzJ/OiPzan84tV5EtI//fM1qAeB
Tmdnp/ZLfSqDLb4ijszbdxFcACppijMR9HsHliN+jv+igJd0gBoAJ7O7SquEhLZndzOEDWMSbPGL
2639Sp/Rn8UJ/HTgHLKvurNBmafRDr+rnyBFcMAWAARucFV2XDuwJ2bklM/FbwZUR1TYdnPvn8N9
ZFuD3R/at8i0uTGRK5Y+d4dTy90BKDmnV+2n/Vf/C956J/1XZ+7IiZQd4hHBiYgVxk6v20wsZYAN
n2ogB6yK1s1a8uU2N11OV/HbHtN1f+hBgiSHR0VUCUyEQYZ6OICTqmB3hI6/8KvvXS400qKCwUkI
VCuXtIUgj9WLfF9qgvz75uAZzBhjg0vloQizgtcdj1KnqFyOBEpP/sDh6tAzh3/ClRjO/+TzcKKR
GCHcgMdGXiH2riYhfLWn2A/NvRVrCMfIC+s8WueT01UuU0HnP3Vymh6XhFvWvmK+ThNnqivI+5Qy
bk92BlCS7D61x+v8TH5fqbOd7RC6w7KX0O0zN+UpnhjKYrNYfSnoyR19ds3eFwAqA8dKVoBlY2cj
ikc5Qp0RDD44TzOxzGcrC3BbcJDepNrq4jalM7MXmwVaLUIlO+zs5VZ9aJKNVJMYYXFHQOTRR6Mf
LTxQPfkpDPb0CzQnTxvkdMwJp6pIapdiaWbZUerWXwO4ILMBT/NxuBMQpL1Ev2NTu5T5uX/LYdAB
dotNNO+zAd36Xp22SYnmxeUZB9+Hia0TrzNsHAkmI7Usu/snXHoy3rOiXNBRndjLVzF57TlZi/sK
iny2498pY74uu91t7Us5KFf9M/3j+U25KyWj5FAk2a9578TvCkGkHSWO9EUIUs/TN1WNwnNY2/1f
x9lNkdE47aXejsfqzPMKIb4M1KqwKU5xJ9HzYE/lK1SSO4ioS/ZfotChZn3V4OG3w39tCMiMYtnr
5FsoeVniGoU9/KAVG2we0YamnWHh9+RDDil1nZzqJHUi2dFln1hODOINtT1SKTvskRC+Qp+UI5rI
DFtabEqc+WfiFPR23K8M6dLPfk3A4ZnMHLSHyD6UL1bsnBsILDDKyK5umGV2y1776cm+0wcKDOEj
+wx33c16Lyf8aY713X8FVKsCYfcQW55MLRpyf22OP/mNqY5B4mX0PZKHNUHV90mwUwsg31fwTb+i
n+Wu7IvfbrAx80TWqjeYKObG8B0qrBwLHh15phR9RRzZcKoMmsjp2QUk2R0u3cJhj5iOAhuZwTeH
Mbgaid0z2jb1iglw01lST/1GCMTpueVc4h5m2YWgMz6l83QiU6ePV1Ij9Xzgk+7u/XE8Jj8wQshV
eMj0PzG1k598K627nfipsK8jt6lnyLn5X3LLTtI38yzLS74dbkv0aj+HE/+iv8xfy12648Qer8lP
fSn51f+VtOi1Xf9FJxTi3/Jv/5nt8NBcMDg0tsb9xAh0M2/jj1ARTW1+r0ubGxY9jC+Rhet2xtRP
W70Jb1SvP8YbfeRVP5ufy7o9VKdxlXvqW7pr7oges2Fl2XPrsxeIg+Oqo6s0mzh3k8j163QrBl76
zyRhEc0zt022OSId+hbUE3BfR3PLD9tmJ0r2rFlRWlCEwuBIJZEGFTJWGfTMDvj2q4JJXwl0PsS7
8SF9YLswL6bhuLpOInJpoaNm0yJEml95Rc496ks4nSnikLryP/6ITFd5fZerIKbhEzASNHSXXzq/
RbEVhVrf0YYLDZhS2cGbcsqpAYVTeu02I+kCRZ+CckpyFFi4kWbLrr7Nz+jWH/I1ZLfxof5L8cLY
IJ3tUTz0h+pG7UVnQmzNJ9v6bi/tVfuvQiNtjNTig6P+4xd18+Lw2HVQG5xEhLWoEGKHbjb5pGhB
gzhehfeAORCqjVdSTm39QdSSH/ND+MHwW/Ko4OT4IfVRQqrgh0+9fZVVSAXS19ldbgmNQz/DUb2i
ZXfX9tCGpCQiXTph6aAvsY3+XK6mNUwxSZGdKzwz0rvx3l6WDZ9OfAgf5VNubF5PvdB7uO06f5cS
WwVb5Zuv0Ij59+ugY+qYt+G1C2z1MbY2zqhfwQ62oejV1+rcnK1d/VXc4kv3PnMmlS+TIjDhUSF1
0MzahNfBThYXXxCxV9/oo9Mtbtm7VDtK6zTUP/+vaXnMXmwcC3Id9VM8R9/zr5XasHfoOHSqatWb
FfTorqk4peYhREe/jSK0ZaStZjf/pIt4U3+Lb5vDxpdg2FSshKLlvUqdHC0ieZkaSHfIoDx3XPpG
dOU/kgiVFX8j+IzRutM2ROWW8EQ2TO1w5ydniXm8VKAs4UrVVSfuQAx6iLfUZr+OQt1POAElzjji
tvVDP4aNgRrthfVcKJGj3ublopv5iWaI8rJniKnyujBo1iJ1BYUb3MO/4T2lciGtmbi6HAltUmjH
b8V79g7HJ/Z2Nzsz8at3wswX4k3xT/syWpth4mLhQCWKFE3cZIN3iJPJDgkjvaugq6j8OPXC8hUz
pcTBiIJmnJYAKQhXt7VF2lrN0QePKkYhGpM0yT3FbzAjdeTTFHc+DP9RGZxB97j7pNT/6j9yE+Vd
BQuoUdK6FJA03uEO5RJFEgHvVn3ChHLSxbfqltd2895/isrrYBSzA7toYNkj2o4gAw4RPvgs/9q3
8sK2A7s5d/eAaNO6Na6eu/Qx/cBU6KktH2FlDd5h5U2fzWgbVHcUxXRWLPbrbXoJkaaT3C3buunQ
5PPAUXfzxLWLPfwmH9Ot+Ry/xuP8iM7u8lH+yyPHnKhGZ3jhERWEnXERR9ttkJB1tvoddqRdVvna
2qd1V060tWXupotDffsyHvxiGoQAyQHdC5f7Pdzmv5EbcKvexbP8q35S8PH4haFDmcZKY0F6FYzY
MzMLzQcrm98jdR1DC+qOInlLvYJZytXjVK/QLWrvzYm0kPxIdxVK9LNe4EcdCury1edSLNHfNh9y
5ZTYHpDEXobXNUFQQKzLO5vHN+KtUKW2TsS1e6/ZttrZ+rv+zl+FO/U1bSnNPB+HW23Odvuk5sDq
xB1nzgidFF+IyaPO06niSbCyLSHC/wcsQDunz46uUVY5Ce4HTsvdIhbT9i9229oERYt/oLjptXzm
D/EyfZbfDkKQCBHKZOMGSCq/p8tLbKN4VYFgY/kOnOGZ5u7Qr/LWp+Jpayf5nZ/LnQA5H/LL/EfR
OqVOQ4Dhv8BQChgpnIEe6W+cKG9smqviU31wW/gE9DL0++74r3zw/FLsc62Cwa0+otim3Awh8CSC
pN25lerls4f6WqIKpoaeEFA4qBPlq/QZWG7AQk0bKXv3qm8LuJOvgIoDrxLlJU977syxvZcxv1Az
c0KQPvQUQK/fx96GiiCSSTbuEnhThcNvof5DqeqovZNNCNrt0k+86CKcrc+W0PQtkLck5BPOBJcp
+bmymRRl2/Tzfujq3STml2/Oxfg10FZEGyl1KIIJZeLbdNMf4jP6tV45pP4X/yNjpN9otPlxHASU
28PfzFl+lmeVm8bzsU120yG7CJv6PXw337iz4ZNED6wx/gsXG/TxSl6a7jLcHdVb9Vt8LndWiWUc
SmyZVyDw7xkI87S8L98c9jHcNu2uyT7q0m9EniBqrNYZKAkxKmFUCR3D8tU/nMtdsCrOcu5mtJAi
+FN7nN/oV0Gpsm/zPl2pNyPQAt7Q7DPSWP3pHpHuT/WxEh2sBhpuTnhk+gh4jv64lCxs5Zi73Z9T
+/VG2+onYmXT2NO1/yTq9YAiyo2CUqaRTe6YtmnHsM5g76ab6jrHLz5Jik23JrCN0aF8UktmGeZD
m4aa6u61BQcUBPE7nwFBFQYrGhpja3wL7/ozU1zFXAPF0g5jBLMkF2x51GzA5sSWPtk9g/FXo6kv
nYpYqIJhEgRXuuTQEDHb9RV0lDMFi7BL9uBK/SM7M2fpZdQhJUbbgU6uelrpPRuONRBy1gM3hnTe
l5ItjvlhoFfEyNadNEpjTEGBa7Bo/pY8m4zlXuB1NkR8nNhy7Ibxqo29KETCTmjY6DMCQ98Rf6xD
8m8+yb/BL6VCdKvfpF1OJVfShT2oVpJPni0fP8lAOChWdc37t5uG5Y5+adKovvo2rX9FkvzIPsNo
udFwaFw91Rm/6DhoRC20XnRv7XvToPFbLZUHxkJ1MCMBNrD8b19SX79rfOYBZJpfssT8h+FE3fSG
HHqMr4ngiT/zKXsvRPKWSwM9xH6mrst0R0EGPSILj5KJf4A8vzpIf/eR1wj3aPPdQPXD8FA3eKfO
/8F0qzC5hd9qwZOOI/Nf99N98Hn4GJHqBFv6TfGt/KI0jTnOKFkJIeaBoJpbwUEpCc5Vof4FknWL
hULaotK/Gkr1JZiTX5l1QUtGKSJo8loqIj/7RGAkgNKrhMVXvOqKgxluiu6WWLktGV/ll7bPfot7
UJ1j5cJ6JNiDyD7Ex4KanuK7M9fYW4Wf6jcByNsu0aov3BcGENko2RzDBkhOtU2LORZ1ntvNmK/b
rVackghQjsmwgOG/8W44Vaf5j5rIoAWliyeqER6Q0JmcRlstHTDGwdwG6W+heEth+0rsik+MLqDo
RYSY8c+0juUzOje/yQ/httaPhfbUR2krF8z+bQS75CVuuVdgrTHvffhpKqd+6Dkf/oI8n+43WPeR
b/wOiScXa76wLJ+TywAD6QuBsgMsw9ixnwkcjczmIM6T7hiCy57wQtvn5XvT3ePipo88S/mbbp6F
AhiOYrsGM3XAJ1qDnHNUi62VPzOTtqhw5Gv8IM/hMwSKpc6j1kSX1psO4LRpvqeUUuW9GPgJxcOM
3nvd1dkYJe6Szm0Zrp2JQNo/pAIuajUDGaLoEWzrN3wfBDgTZsVDEjFrEEqGFmToVrK2i6xTE2yZ
hD9yXSmlBTxwotv8sfiH7PXoxk8RGGLc5M2q1jY9SI+8KxioT7QqyWvsNcLRB5MkmK96d6ppa2id
QFDqOyCd+eTBt3rBWSo3BprOL8VpPBKkegxX2i+L5ozIjX7ptpGO00iA1ZNeQ49CNX7H6zNV3dNM
LtWwrvu/IfgHK+qiuKySXUDlXyTnHhNHtQSPTLgm/agcmvmjLphJYIt3xNRBOD4zVEUnLb+GyzXU
t0L+HIpnbVyAeFuBcCcgC9KaTc/I4OoQIQAEfKBGf0GXtLcSYa/ai+OaKGB8v1ohIFt8Su3LMUTC
gBvcanuZOnGnuh26lAbO0U0MKh5XqzzNvODHDCSmA5zY5KaF32F8mDkUuB9k3UfDB3hN2qd5JeCh
qbfL6pbUHzMTd4JdHJ+E9iQp78b8oUU/KXOzi6myJeuaBOt69tCKvqADY4OVVVJcUHw0qPmjvJoP
ig6Q4GRmw87HALr111/hPPNr/3ipukNsMs7ggk/SxIKaUZAFIE/JluHJksKc7lWar4oMAsBx54S8
v8XkqZX+XHnWwHXlKQucVtlQuxUJD/cumVZagC1tIwgrbo/UnaIRHxQuYURtvk6hn0aUPidjV92I
KWZ5LdH/iS+0m7RG193+Gd8APOBK5l8uIjt1d+qf+ag4w8/iXN3rZ/1M7lSS5kU7mQdQsdW8UuCa
KBDu2Ufw1GRHEF3oDBATK/DHC/iJfpi3wcE4hUexwXvr6BcSkbwKM/tFYzU+uMNOf1Puxl3YG27o
YkQ7DaDOkJ/b4VBzCWlRb/I7ICHTyxmEiJzNOhtn5te/nhTtM3kDDwZIxJEcnubAtc49UcK4lzth
XX2gO9yEx2oP2QPnJEE6iP9MA3TCTY/y9oBCoXwEB+3EmqLtdI7fOwziB4pSvfXNf/LigMOb/yhy
Nb9mSTdtjgk7BC1+rDbSR4W2BWzYjjHbAjO8UIWOnEZFODvND304DR8wB8qmTnLJ7cqNlkS5v6RI
HovJiKJyQ0NeYCUhQYU1PZkTWJSNQbCylYXmMfXM3PUnfR3R3MH7tDkyHQLHe1WsCxEZ6D/mQvml
eqtCzrDgKjQ6TTqc1Dz8mDEpqMNnilo5MpkD3/Yv987GGtPfJT1lFUMQKApFRMN1+Net9QSsp/yH
a6ymMXy1qdpGgRFuKfH0Fyou+OJ0ErP5OoSPwtqEuUpT81xKunb9De8CQajNQq9hdEAgo2bT1536
gafKti0idtQwo3Tgpyj30Uqdlo+p1DedxrIpHtYi3Iv2KsrLpZO6dUwdN+s3Yyw7Our4KNMoiTRt
A/BAMOtuWDYfGFlB06lrTMbEBtZWxp/Ih0dN2udujKJ1MtYZWZItt4r2CGAIHcGELU9X3XBWYvmC
Fr568TgIqTsAPaHxgjxQ0J0HTNtIorceqoJ0pya7MN0h/mNyAqN69Pa+wCuEDa2fb5an3lrJ5abS
z0nEDRqWdSr+E8ZTH73VYLlq6KTVdU7iXxbW/5mJ4gkMDxluE3opQFEwUvZiVYw96KLeTVNgsfI7
BqxRJKgU4SR85xTCSpfsqqq8Rdp4ExLFFa6iejSFf5mGOvfaDH/ddwkPDc53K+g3zOCgptV2at4n
nSFFO17UbZr8rSNMMYhoneUgf2QntPVZC3Sp4MPRIB5JjIVBzNll2ByWVdQDoBp+ZNDIKH3vq13i
l1I52twZ85s9sLJbBKjEMTove0UB+0QjUeLGi6LJx/19R9pvVHQs14nGKmBuRC0flKw5iuNVKsUX
hqyCM1jzvolRUzPLo42uLXN+wsQXW6zK3WQbMloIbE6zGPMgZl4J229GePwEOiwKkgDcNY0VG+A8
Dzf01OUErLfqicCF8aPLK2nfE+Re9CcddFWuQ4D/N9vayQ/5X76UK0HHmjdb+Nv3mDPWemWLMUVA
G24B5TUh9uKvhlQJvyXSuF3TjIKva+ElKZ4XP09+sfl5iP7cLD+0OtQtQUiL/LihHd/XqZ+goG3/
hSt9kx/SbZLWx/FAo4t7GwiOdqGrLyHlsiUegR4omsL0PbFMT5FIx3KteWNOfa9yU6Eps13wqJtj
03x26TVy8tXgyCcZzH7a6uf0osA4orQ/arfYOs/lbWp0LEsQ9tD1/ZjipZdI79te3lbhipkkuiad
WiQzFiSIFYh3fZSBJFaJ+S23CFsWbPMNVJFERvsQkjfjY2ZvROXIhRdYhgemQB6oEqCJRLxSMI6g
M0bynEJRw4LZUPW0ituk0mepFree69Ya1V8lHDLMAPvMrDedApGOIEeYtL1pzn6ZjysRHUmdQFOa
hnYQluUtbZ6qNnt41ONI2YxWfws0wZtl1AYjGGMnRRszNXd5nGyKcTmxh+mN1c0oGZgdnUeg2dK0
KoSHWa1e+HDxFysnHNT0bDPqFOY+ANQC9/lmux+3E8j3QhoIKzui0sEVZxza+RJMmw54LwqPMQGz
YUnOZtJPs3Yfuyv1I2EsEkpHrB9Rc7HAwJCqhIFXqichZuqwx2RpiYBRyPsG8L/xXbP0yAdS8ja8
HizqomJFxLPQryTtepnPAS56E/3OPimu9Zp3XihXOVtHROIF6EzxlNLinO0mSp/EeGvSt0xmLlf/
YQLLXyUdx8zwEenXPGEe1L5WVmbl1+F6oOlRMHzaU78Vwe+YnFVI5yb7ynE+5elFDg+DFDkps6GO
AmIo7kyq3AWE/90+GK5quqkryubmUQhvo1q4QU0n3Bwza+O7gfjZJpsu8tKWJbmeEHqAXT1D2NqL
ZH0D6Ui651vWSlL/obyqgu9OfNfFU4iOhj0rgHmiay0/Rb2VmIxBiMx91RmY6RtgLvIqataX3/nA
DhNAUTxa0+xOmRsVKxrRZXRXtYCIjaVb+8n0NYPW3+M7QI/9mYKFqDy17xL+k27+qYJP/vKaByPp
h3LAZ4527GmU23nwqIimX57CqPAt9dWUyijoGd1DIpuwTrijtbe63QCkNN0ng3hUr3hrQbhmpAkv
Zi0uhOOrrghzl3vaFt6IO17wcDw0n8p7+8YciEBYK/U7yvehXvlgytxQENEsvnat574eXCdle7Hg
htUev5mc7HRhXUo7q1qpics8Cp8pSFp9SqudylMgHsJuL5hvIRVxof4z0i91OU0qp/0cyJ+tsWPW
FaeAcXpjv0+r8wTx32/LYV9jiVsAQV3Yd0G9Zj0+NWjMtSivan7WjNBAMjF1+ShWchO21G4+AWF4
/QW0+WVntGdKEW0rYjlkJqi8N05aQ73vgIqY0Z+01lPGW7kJWEBO2bVi2gqYp9Su+2RDx9aq/mQ8
leCn6hGFr4b2Y0w2EfqVl67cpoOwY3YX+sBU+XwH9+TWWN/yk0sF2CYywk07M69AMtCSuRoA8VCv
NT+3PMZWNIqHyhAqJWm9MVkr1lukeVNAwcT0F/QL3A1C2zyfFgz35iqyNqyKloe9zpAjZj8xjKde
Qa3DlXOtXa4JjfhgreLoYNkzP/VuNWtUDFSC9Z+MtvCu5rijT0z6gnjOYtc3AEc0HyBDXByG1gg4
sOerXHpBgFULP4ZNQSlecuNTLkGekGcS617RdrBewGh6ROgxvcAl2ABTWumY/cyjZp6GwqeAqotd
mbka31q9bi56FryDMa7X3H1JDiY3ahnj4JfixmQGTuHBXTYdFMaWJk4qfOgufHF5cebc0G0t1Uka
VgAtvenRZQHDBumN4iMaX+wwMC9Vl/Vdpi43QghWWsTEJU8WVwzn7wPOK1hCeqDqHRFy/UIk4ZHH
3jQyAFh+YakzWkWaW4RN1mES/ERg7ITLp8aNy0AvOFGWLIyQq6s2/Q+YwTI6u4HmSCzQk30jfWlN
Roaqq15YuDWzMHbzG9eGxwNJA5wovECuUeVh8YZ73gDggrWb4iUyvkGBOfWpyYpcRh06Y3TLxZNk
2cJPBk5RucBViLaE9+GsfVu8qRENDSH6BTZqgcsz+CKaGf9I1zXbHbYjzU+ZGwfU8y0ByQOWVF5W
ubwbME0L9yULhtZ952O5LMCGjHMOH0wjyLwpCgvwvAC7n/YBSl0TEPRdwFOJIz3fqvIK5w7nFpVB
ThMQHF+MDXUDYiLAKSa2ITlRnSl/9YgI5kLTHaL9WO/Z4JRrZ73YT+mlqQicTPM5Rr7W3IJPRfvH
2ie7Q6m5k9MtmQ8D6s+kn0fJq0I3BDCVqXQG3sE2t13TsLNVNsEAMwjKk/p1uWOi0LjtCMxOHZ/a
iPyB8SbUgWMMWmUM0F5j6uemDZNNK4J7J0aSHxtM+d4oolpu1PNc4FEd5XVl7Kf4J0ZqMS8COAUj
rrVGT9Evpcv6UkyFiT+Q38Z4No8qYxeCNj5mSSC46mIY+InwqdaHCD6zljFszV/JzMDsGQBvO3Tb
hf4KUa7IcKkes0pSrNIOuQ9IlAz8qSM86MjeXzOzewZHJ0gnZ1J7CQZTrIVxu8SPernC3wScvZqB
URdR3Wdp4sJZiJD8wy0cgX7tMBhWZiyDX3VKtS6GyLzhwoSNbq8mp1AMzkt1yPO/0Twm1vNlBC0b
feViqK+UlfYyvh9Fje5nbQk0sLZe2oYKt+/oa93PnmOwlcRLULv5Rls56k3zwEwwi6IaHsi4uHzu
1aUJsRxfDYFRlQAb+147pOra7di1Vh1HVXgyIkjwKimqXJF8/xJ0ya54YRa62BFuUXdbHlgGaAG7
hXDvF6vYz/k/70u7pSUw4w2jMkaNEZ371IDW9IkBtYjra40wEaeCobgTei1gj5u0cWtfvsJmZh9A
FkhIjHN5Gv6sX/pdoKqfbhWegAJOIKPKTb5myD2+YE2WHxjotxcmdFV+OQuoKNQvvKZYxZGmLMKa
UQX6Vd85xoG3sgbzxplY37Rf3pB6ZB5b8qb9jpfgS98uJxPjuOF1dADtfzx9/tIElYiKW0fHQhW4
SuJh9nOHEdO7KyCj+mDwAnhPeWb0zi80EqTGbGHA98raA2tfTA8DLVbKpvKha0Lj0kddRiMgfI96
fo8k7cJCu32v0sAM2E3HiZo9MgS47a4Ewoi3Yjj9W3qoWOAsc9rNARrnkZjdjBkRg0GAY3Mcu6PT
ZY80N7Zplq2Mslwcw51BVIPRcsrhwQD4vPX6MYaYj912St2UNSK+7C8FM0g9DVy3BRWKzobyCNSK
Aqq4SQgqk0FingIgc19CFcsWdOOovpX45XoBdC8JjvmCCnD8LY0vU8gOTLBg7CfzX1rhLDVM1VK7
L035c7FwOWmNhfKkKDsp9f5H0nktt61lW/SLUIUcXkUCYM4iKb6gFEzknPH1PXC67j3VwW5booC9
15oxFH81rijYh1i6lALPQgEqWN9LU7hIrbRJFHOReG9tYKaOAYLCDjlOg7ooQ0CWJxRmJciK9PEs
5yUm0UEGplH0rTWUC1PQP4lfA5MMbI10EyGsbQ+VFC2OpbBVsd4iJoLC/14K1+mUQpPAfh+l5ivF
ElwvmBXkaTU5DE8Jcw3F8ag0ET89jbf/S3ymGhH6kD+m9BgEF624MbDkpJUIjq68mjH7TIdxXXZ3
olucrYZKvQS1Kvl84qeGdqQgSrCw3qXqkrB+ULKGKzbdETAX1h5YoHcLxeKsC5jI6+CMmXlTZto1
YOYQ1Wopk5piduU/ydcAikrpH5HL/+Jx2kQi83c3mH91P08BA3hyqpS3SUWqjDJREtJVZ1mOKXm/
tSmdCwu7B0Ei4mCUm5B7vQo6fx/UA6KMwFKcztTindjgv6pVeFHaJD8IAF5YeD8X4SgvJm5X0z+r
xjaA9g7ZpvSb6AO6Sx3sfPxdiA+SuFGQmgs5iZeKXrhhcYikyGmMYakyvWVKtcK1eahTbVspZDOQ
MUo60JfnB6/IC0jnsNbGUNgFFgNv5NStL0ML8zvFQLOS/E83hVutNJcasZEUVZ9KC2lfV9d4dk+M
U8k5vE3Gkip4YZ0i8ikHbVhlCjEG1uSSDqr1yHojI0YLAZhOIA4/8/U0iF8Wakg5UhGHCwQZ4419
Fa1btdl2mqNnmpZ1elp2U8qliWTA0bixKCBZqHyNLTrucuR8WZsjItrmjZ3zQ2/BGRFYNxZyNTC2
LGoXZQEBn33Pv6QjuJNAhxNxcnoIPYtkuD7ETmsb1t7DEDOVKAcbcxNJ1S4ZE9tnQ/KrXzkjD4ZR
qEHI1TDhYQpDCg3XDYg4ghv6gJ7hsqFKdgRWHhIi6efxVoXivKr5Q9Zvg2eCKqhAgzi/l0LGBFg1
5l+KDaOvLqZxrZN3OavKufMYfIwwxaZr8ofjuSiRN2t0jPnxcKr7bxN8QUPW4/UTROCcAABPJBUu
CSGIMSxGJfxqSNyYgcj5Jatb5jUQ20toDZ9csTIxvhDm3fRhGZ8m3wTWRB46Rhh2zDSL1h6QiZf+
gzmRpY1ZK4gO80WXdcZGa2DmO4w+Vv3ksWP51ioSpLOZh+GLaZYKqidP63Gn42vx+asG7aeS3sV8
ls58f1PuU9+yFprKqeln/0rpK57WDDbkQoOvokDq2jUjcscowkVZu2ODxWba+N2zr5AGDUBdTDiR
oCzbcD8Z+U5UDG4nqWdN/VHUh8Vd3fZ3/cK9gbpAHi/chKqUH3Q22GNL5JKeEEIn8AiU0c3Xea7w
DXWMwH3Mn4/cb6jPTbeJq52EvcTcGHn9noEbOf4zmGPHQ1a2VBG8KnXniBJxR7zdn2WDHuvV6s95
PJTPVnUeRkLpzEXuHdTxpUowezCjOz3d5jiKkvFQ+N9q/pf0BLYaP21DNuj3YHwaEANUjTu4NXlZ
0/EYMgAQRaEOx35cUS4r/cWto/c4ZU6p1GABhl6alkZ3hpQJ0ks5rtt0S6QkES5Ea6cIYLQGmY3m
BOrdTzcipSRWtbR8dxmn11C51V3ISWfyjHIxm+Rg/VnSjjOCDAc781il5oXGPJL4YhFIpu/kagv3
kzVHFV2n8miRxSgHnm5F+9HFL5F7QhxfZJfOdBX6tWjn6x9WtS7rX4PoPj6J1B35uuqdWu3Y+YJm
CWQKA8P5TCSViAr/qiYuY3igLOZA+Lj7lPzvRP9tNCI8QdbFozgdxfyfhKg7/8sY0sZDC9YmfNf+
0zefifFbIJdjgWCPNZkPGevU8JEpv14K6SL/9WmAwmv6KLtwMfFGL6P8GPI5+fB1Aga19h6Z9xpl
SNCJ6I6eQ/odBXdSQ4XhEFVrpfG+jIzyPc42bYAX7K8ZVBOvDdEvR1/6MsbDZB3rZjdVQDTjwx8/
teRTrw6+eUoNpNfeOZEPjYmRARVOwW9airjfLAOx40pCbJBVjMwZKirtx9Rvav/LRA07Uh9JghKt
rSUHa68ATV+kBs4p8Z2g94rS7x6tUQ6J57Pqm8rLr/s9BzkznX83kXEYIgrh2TtG0ARGvI9QeBRQ
xjEXR7gpe/LRWXTHozSdumz4FrvvClAridGmizNwNEquVD91jeNPkP9FHmrJ/qGJ7y75jpqvLJC2
+bztyylSD76I3MxgDYptX/sU7tSI0UaS79DVEvQYDw3SwNon8MPCqqIjCZwCxTUyQnYt9hZPFA91
UgYHJkKJwt6Pba8mnMEIqRfjQeENEcBdym767mHYBv+rKok75KT7pKnQNtXN0JPqdCpR23lBzg5o
LLBOs97oT3H+bJr0lubZTqwq32nriclGk06e0BASabbEKqmG58oxerk4lLk3DARWghU609SbZ8CB
OgAnJOLeJbbqXyMlGggUTlJU9OX4q6IfN0kBLqnoNdF96phFQG87bCliMIs/ceu5csfPbtRsPXWh
SUvvoQo7zgYx3UKyZdYl81aZevLCmxL/hJh7BleJDprPIcAz41+5tePs7JerQHSN+h6bl6QD1+kv
MedrZPd9267lUp0TdQ9hURgnL4AHTEBocuATb9gNmb4qYR/aEs4ZjXo9dEuVlTRCx2aWnJPIclLk
vkS2rWuOucJTUF82iWrLHpdbF4Nd+wa0tSeshSZxxeSJwTZ8+jE/odYzl4toXJDyBajDbZumdlGb
buZXIAH+Mi/sTibFGXoXbVpFPgkZe44usm9+9tY2E9ZKpkHGhRmEAxwbCo1yQBAoaGo4hy3hh0lk
xBSZSHd0W18EeSjYra0XArRJfVGcYSHUCF4pnrxJA8VNCBEeSVkw0noVRwws8sIXNKgP4a5WFx8B
nKBUNy+JP/tFnScXWbaQPHgtBH+1FbJ2Nc7KMQJIxdfQ5stgwApKBBu5F/qyWOY2YHzM79RJrxTf
YcckRMKb/tmf6441uVY2niG+rEEmOR1+39Trr5C/Wku1Q5uEK9lXF0QpLxSs9kXa/ykNgUrKXqmO
dEK4ghMKabzWVJmwEeNXaTgoWCt2lUTgEbdbgiQgYcZAvOxrxQ87DhiWXL3rzv8OzJJ9TZVOsmI6
ejw5bfen8+bJAdtPIHjhmvCVLzNGHB547HbA2GZ18jLklNqfMulfuccJULQqvEV7K4grxpmJLQ+t
QNadFePeGXe/PkTmMUvagzoQG5np+4Z0UFMTz3CSxw67WKs+e2RxKkGnzVAjYB19RmVCx8QO7ave
D4T/NRPQoitOCWaQUF6HartWIIhFybDVNrcHZFptWO/1ctbZy/I/qmN/zBoRTVtuy3pW44nl2UR/
K2DjGNtwq/JDjYV6ZYhIBKPe6ZL8yDx68Cs8SgYWZcwYSyNewkkFqc5bmeKAszZ8K4mHBNvgwRR4
wVO0uF3QoohtxmhZKnNafnqq8gCfXA9W0lmkozf8b63wVpe8nPlIJg6/rS44YGcdAHMV2WZLoc5f
YlU8DH2VNSgMZGHfV9y2OhwgIOmCM8WnpoQ0nanYGPDO1SDtchSJvpU6If9Q+OIG4Kqs6qKAg4B8
DOgtBC9+KX+GiXrVI4kRv8au2RY8ZM2nXurL0CjdXuxPZd1d28Dc8MyCspCW7ybls/kk3uNole1K
2zkKbGnDoVoRNGjBY27FkSV+XYCFsI/g2/1Asv3dszUNxprXf6HUgxM1BMKGeGPMkOwkEoWBQ6TV
FFafxFwMC4C5X5kLh14Mot6C8Uugi2NZvvXYIyAV2DB5ewl7qumjnkY+WUdP2sz3bcgYQEoXBA5M
lg4UzD91+ZP5ZLJEEjbl6UJs7EURznJgMUl53MlhlRAsLi69qlhKbOsxQ63IhjAiIWyYTWvKEqTg
ksQv8CCYkEh+K7zlBQuPhQghCFkEeA8YENGAdMaPNM9MYYdrsllafcnx1KBYIxyls5aJWOKyPDY1
YXm80P748uXSniCfCozLinjLQs0NRq6kyUx+vLR34oipMkBmTarGbILiSW0H7R8xDfwl6m+te6i7
p4UU9L9SwfOEKM4YLkKjESCVb8f0vz96/u+5deWgWKfoDMnWXsRkw9Wj8JmX0c+QiJ8+d6TOQ2TU
Z7ViMdRVdiBZaf6K2o4sdAAC1LTFUzLy8RAXuxg5lALetHaKz8GIGs6i9QdJg2/kn0KtabYVWofC
A1AZ7VzGplEkJ1IUtnoM5lY6nneS81MxPHrGKUV51/e0RxLGQazcy+TRGb9AfJyrMn1sDpsJIOo0
bic0Htr0AC/FZydIjLGvMllZ9coR87dAL9x0UIu7It+t6rls+oeCtaRqlI3MaenX+lLglE3eY/+a
+AWTlMPYSVpcf73wqWbBhUnjNGTN02PmTRAfxXn0U0TxVkDoZeE5gAVpRYVo/vhBbc2eSD+kUbnn
L2WjADxPedYrKzAdv+bftdOxqFdRrjz1OCBaijw9EKuWHpgY+1oBEYCOTZqy25BVG7VyVE8uQXlr
JzM9bAF41uoQmIdZ3eiuc9cCIWEcTqThBTCleOpVO1PhrX1xIfIEyOjJhoElo5G8a9BfDSW4ixya
UjUufH7Yig4Saw7HrrQ+NdbiKKKdbN7W/fJXL6ratmIKB0zdu9MwgfpS9x6W2Lz0KlwlwyMbrhHi
akhTOqzBCRA58GOdj6yptud3iXEgLSGScr5XlbDC0qB6o7c+ZE/eZ6G36PinIS29l621zK8HxZzM
efJIhAcD11V/OZqk40/Xsbs0QIgoFRBGQCrwWYBOBOO2wN9oQI6gm9yrcuUQMH6WlGZOBNz7Xf7b
so4FvHs656flVbdsVDb4uJCRZQhGoVhbr/8PogjjjZq8a9u8RBtqZ3fyNtmX2wn9k8APONtBieys
LRURe0bfvpfm25RkilxgvsLnEov3GnFsnWnPml8MDetPrpRDPRcylNaPog8HLyyPfkY8pJZgVJK/
BxMFi0xx3kdDyEb/SD3pImYgx/hWY7yDXqXzyQWIWyXC1CZ5asm/L8AsT5GE+nziuDdVcvm4SkhW
8v7QLNgauo+uCt2cbQUMhMtxYB4Gb2nxnPcINOKQJojQ4mbpX4byW6f/SFli04bR5X8OhODOeITv
Ee1ZmSjsce8Jdg5vHeI9lWqB+H3LDvvc7WCXLK5PP5xs0bhZHUbtyqLvZ5VjWRlZiRKuBolHnoq6
exh7f2PLX8sYdKo5Vfihm3WIy6x3ajIXQ/I1AmRVVeTvQ9lzyONzs7FcBx3Ud8BDFeOgaqjH+Ndx
qrYiwbYpr7J/aKxhoxLxNon3eYVJZNQcaL3z8rct7glIUJwhf2S8S1Brmsk7ri8eMMwAnwd7O45r
ikv4KMxxr3QPnUU6Zb2s+J65bCP8DyY6HMLJuIh+MXeQpCsEW3o70vFSId8sZr9jdLb4wFtHafZs
ylX4avO7gohyYtdn99cukVQulpV4CIVDbAmuTM5nD9wsZsmqN41baD678Ronm3m3gudH7Q0aiXef
f1mQEyPpxCwiST+nDEyIRYX1IG0pcrWsu4RIL8IZpeOkUXw0gG4lEJC4N+HeojODC3Cet1GJsVOr
wfayzi4R4MZB0M32eTl+hFIG/8QGBvYjZu8Ag1QpnxtynoKLOoGT2INPkBzCM5uDEgnjRIFOj3WM
13YjRW4RbxX0hxN3U5DJ/OoTc4uBO3j00mdG4xd1Y9yTYfbRRxRUheoXdm4G8CD/0rxNTnCuDMRN
ztoyEA9FdZvkJWCCLu0H7T7WfzwW3E/ntL+o0hqlloFXm3g03+1rpzS2I4nA5R6RrrwscmLnrgT+
G0Abws6rkDHzk+wIpAoqDXs3tAnxdGqDCrFTNpY8HVW9X1qkuZuuxuAP31KiN8DXpzwVQtlrF6HK
jIBmn1L2KZicbXyEIkngiUpk6CHGQEroSLqaUM516Dxw7jCusaMtu/GkZocuWVRPKJQ+dQt8g/Pw
ULHdt8RRg87zxBtkzPyW9U6nPsbacwnNT2QV7nLRFedqi3NPUIGHpBx/mHaTjPv8l1Pz+KEMBh0k
2EyYoMOu2JMshgCffhVyIa3oZwxvVr9RL0MYc2/pBzpn8DPlUDayn+7VvLN1WSQTs1175DWOncrq
OPE6MPiXprsdgDyH9NKre7PfTYjPE3fUv6wxWMiG7kZdcA2bCIMmBgBcC8rUMiaGbifTprVmTyan
ZxIwqww83MDSRYELicKxKXdy3UDk0oNBY14D0Sbup6I+L6qTdWK9KTxcdkgYmPTOYqW6uSKdNDnb
T2KNs4ugXOZwJ+ZhKJpkbcpr2drGPN9D2B366DxUvmtCWiEFh8jUuGeBM7pTVDChIdYgtafaZEm2
dkykBB5h10LxUsQUuQ2IiWCynnMmaYgcB8t6aehlkV6r035A3lpyKYvSuVIvTeM25VocLvhFd1Z9
DIEiVG8r6DvVWv4Jug0Tlg1OEzujSGYsUuThZRa/CeBuCTDHAQQep6tPqXyG6jPnp4tWhftFTH/r
FjckeKoRxCcSipbUoPOiMxZ2Tld+mISOIh4ayCkom0NWmdVllDF55132HA2U9734244I700WRVXo
kZa3B7QYWX3zMexEv0Xv6CYGjNH60b3uneCA8SXNMfkBajHbjmpXxNObTOMGvR1hJx1Lc7gLnsdL
96NykQ+x8EEyBCJUjMSUCnyojOxhwWtQpbYuGV90XKHJ92nGTtNbI0v7pI4IHUxMqge0OAdVMZDv
prCXoS/nm0I3iTIIgd9Er0LIi59HH7t/Eixa315Gy39qGhC5l7tF30EdVQFiwOrhVyZQs5NFl9zY
CtaxCfg3HH9c3Mk7xZSRhcs8hcgSuUFq0i/VZVQhwAtfghh8dMkl7n89ZR8ol946lew1vkKmRUlG
OSyo3yOZnWPOiGkFuZvH9wRmIcXXpfULZaQNvW9eXgSnos+auw6BS1T8I97y2x8G1kPgF0A/5CpM
m564SXX8VuhiYdIsKABGw6lTtkHeHgjG27SDAIJxEQPJLWb1JF9jpePbGq1PIRc578iZMvKtIkoL
S2OjsySax6ColtzummHu8yA9DbF/yiW+5VpltZQ2auEGHQ+8MXaLobV7DAcG0S6SJP0pAsNLF0AP
MdEtxzzQN1qh6zurEJZFKqMeMpMlioSYqGzMfv6sTRFIWqhMpYUZ88i+kTaBUWWuKkIGJHjvIllr
0WxE60LclvA1XRq6mdbuqMYml4p/QpYUqHxUPbSomDQKjKgOMG3n2V80RE+JdDh9xHLgQ7tztPUQ
wX0fECvaI8KpsdBBGhW/Axh7wAEaRckG03MPMiXBIGlIUnXW/JkHsOAlEMMCbHWPwuCM48NLwOPh
BpYmgZc9Kz+37NjrwNlMOjFn50i2uoFdNW+AwQKGMG+aNqIID88dYPIs9H6xjjO3U979YESLAr4u
M4DEATd7FrlGxSsqgz3TczJ1AFm+ePW94aKaBI55jDUpvTEhI1iBWi3TJqb0+qP3HtrcvCTioCrY
SOuiuGc9ubKGdGylyplGbSWTHD5q4XYZCvk95buvO3IDFMHtOwPrm7kTDWw7jeLozHgVLJZOpsns
OsrerfQ1czAIK/tpbQQXX0K3ZsY7L61eAetVUVDYEQuHzAOyl22+ykMVIdsMkGT2sU2zWgE5jTtE
3hjkBMAVCfIOb0tupEyRJk/zxrSuXnGfmKhN/s6wQE1KwQQTRMzI6NG3A9eTE7u5wcbZv8Xmohk/
QMIWEQZeTn5y9q+JXwnWoKS8+WRTiOtZHZNc6xTcHoejpf2mPbIg5Z/PX1rlX70+K+mlkXfbpkN5
RKIa2Kb81XhHkhIgSZDhYzFFMHOtqpsSgJb+J7BjQeS4hPDmt6D4+ZXfs2meiYAPTV6a3jWaHM9A
2MVuum3v1bpZj9/VLcSG+UdihuZMu6LDVspH8LGnumJd/flbzRntao3VcC0cxTcuFKzBuPmtX+8s
HMODupEcdN2L9kCona2sCAXAuxxd831wxTj/ZZ5IIT5hqKsegj1sQYAWACwLf4tiXLxD9AtXuja/
6oN6ry/shOO3tPO30pKxa22sjC0JCARLfUBqfdAZi3iXUvWd9kRvqz2d8d2Ip5lfTTB95ttmJ77R
EQNPZ7fghCXhll5gP/DjMiv6+YOlixiSdOO9jQK2gvhGx6pu5YGOu2VtozNYaOkuy9hGtg2trss7
ejL+DySp+IrC70yzpfCCw4Wv46ff58MKjuH/Xxaxj8TJvpXyLIr7xDsOTgq1gIPekcG7gKzbBRGS
HyEH9///REL4eDfyZEXoXJoChiIViq59/uD1zWJmdwxaY9jsIDYxsOlnL2x39VQSnhcdQ6QnvRAf
qVdkySuazA1C9aGn7baXjIs3K67iTe6dKpymDR8cy06OuoS9jO42AOF6VzOILcPxmEqIny+NtSkE
Bp6zzKAlgYKG7dvRANv7miel9ndDIby1MnUaM57jdvZNcYu0Xw3tSlE//ebHIA8pS4U1/ZgoXY/z
RtsljkKtgY4qFhQ1ls4Ah9BUnNZmc5LrbRajbiKPzwwXY8bDLP6a1oTAIRkuVpI8Y2H2YpL5mJDH
wjHH2UadVKg2qVt5GgzHfwZp9H5Sjzkr5qJyBC38saZ8G0Uxr/fQR7sOTR1yfFWQZVcAToUX1d1S
x5aW91QLeJTNLTqN1iGlCsh0w1fkT9hOSgu1m0Qw0TgSu5Be+K4XTbtu9N0gH2rRFRLMNV3OtT54
7zjDn6zbFY4o8E6xoecJHLotyxWvMqLSCtgR3Wg/7NX5wOC/5Ik1xIPSrAnKZDuqy1M661U5unW6
fozBiX0Hlcsc86YndljRB3/V8+rDRMru0bpiOVw6m2VEI54AgJllIufOtBZRmXT+Re6inYrRTVC6
u9dczDHdjUisBjQNfqVQyQqJ7Wmk+bMyNd+S9iNN4qYgAKHtk72Q0NIQY8RMEFdzYe9RGekF8Fza
/aFwzDUeS7QHLP4sushQ5/Km5hRCtU/dY8B6GqO+jhEMC016V3Rzn2mVraLpSSswI4oNrPDTPBvG
Gq15SQK8+YM+eJXi/SNvVQoLpiNeBkALzDQsactw/ihEncBk9m/YZ2IiZGgQgGYRkbbHZZNikIib
bhlC+0hEVg3NvtboL7IE0/Yw3pofCGIrWBF91areTpVNgtLxfCNp0jBnj94hL8TvUWwfQslPta7i
b58HhY8NSZpEUFn+S10g2s2GUG71VmAq1VXa85QRJTrnLiUJSDliVA+xCug8i3CiFFldZJddtc9i
wAeaBlFYAuSH4wrKRnogp435CcDp6E5IoxusXLgerIthXeiywxMZVMRd2d1TUez6TUCfTyLvaZSe
an8hMIQaiKFxTczUlXJJK8f75qgYhBUIZFGgjEfx/FFITCNr0DKmXGgoIMKpWxjUafL/oYPOs/uA
jII5LutDF55i1LAsJcpv237K+cEvDnw2WKEs5jASjdD1Fs2j09b6cJaBzChttmueZouyDqaBGAXd
YJvZMmixw8KcuFH55ROeY5p4siz5wymkU+N95/5e5PeB/dYvtG1N+fLVPfyn6T1QKjI/vEvt5qdU
aX4KNG9RXc14dJ2UgS1AWoXyJo2v6HZm2k15lRG90DRz/fXyRpqw+b4ISPVzN44fMaWeFUrJSz2R
AIKEmzzWak5EkjMQ3PBLJwTM8G6C8FWDi2dE8mxrgljzf6MvbzXM5HRbizwAvn8G3syBYDDKVXj1
tW33o5TeMa7gBxxa8b684ZsPa6ieMJbLorCWUXlOyHuVVpK2pkskq69RZVeiI0827pZ42kdeeCoE
gux0ZgXe6nzVV4uZW3YbQM9A2BsZwtxpIcpHf7zo2E5h+YIn5WEAX7Mgb4PnnEjzW4ZlnEA3qHdt
2lFOSjHGFY0ZGVTR0+G7rrgsUF1TYQ43Tj8A6SK+fJYNMuhs0gcGy4mKTVnUO+nRnuvcbQN4E9KZ
Kif27LJwAbDj+bYvlGVKSyJ9NidHmLNk8nrZjhi1mrUhs8yxmlNqgC0UkyknK6oxBChkJxBrkjcO
u0nKf2ipr0PJ5rlY2SfOTUw0HH/wrGToANSMg+3Lm9LjnHvXOYepK2VPnUj+guSe3h6YKrAwi38Z
KUr1T4kE1gM+ZE7xUuk8YLeot11NvHb/pWv+KUulB85haY6BJIVhXqZnqLaJXtP4rMzAbsNqJcuo
l0vbx+pmGjQ570fC2FQF/bRnbfUuIlfAc8zyniroam8S4khMNJHjqJMdfeUmMZPurFbLDoZ01Q2+
FUhZDwDfSpEr6J8VMYZ6+VdK62L8q0PFVfQNffTLhP6PiPXEF1+svrS8cSfop6xOHGfSjxoVlNmt
U+AjbiZ+Bgha4wjkDmQr/eqoQhq4H98nTg4W6EspoVTqACasaVAjvCWkTeQ6me3PiNylkUg9KO99
Ey6VEV4wClwxtUiQaBD8U784o5wY8kL8lkEM3o95hsPaQvRRG0/UeCnOsdTJkN1HRDMzInZJumDs
RleWeCs0qEbxqkNu7mzVjIfSPACWLMmOKdR3rsPPNMQ0EJmqYD9Oq20LylgoA2HelVtq5MnycbFO
ULCGCbR7KPXG+EpTt4xWei4z4RVQ3cw9OUQ3bk0c5OjU6u4nC4myKuuYoM/hnXh8syNh0qtSoHvo
X6GRF/U1UG+GjIwVUqTxB0LjVw1ZfWNi8+GuP+E+jiommEM8cJbIoDVKTh+KGpbDeYjjU6B0pwky
WhJPZrBX4s+Uha7lglYGIlTVP6O86cAmBe+59clQbfVbFs0BQ8RXO4f6jGsN+LyXjwPK0AiPatdv
OuTK6Zc/2uhmyIv2FNptN6yWMEwif7KkoL66ATWC8GgmvOxBHo7ckKpISfkmBIiVpLfFI2hGK2Hg
YN/245Kxkh8DSNqQHYX+qmrPFMsth3pHmhPVufkpn9YJySfBsRgOhvKXqO+ioLagOBZzwxALuqLq
C0G7W0weksqIwPFCzxAO6q+kfjb8p0j7Y9GT43UoHWWLwKN21fuOUaxNgVTNlAS8bdnh4nA7AnML
dzROILLcyyZmPn+h+JcZYlD4nudwyU8heKEnATiSk72mLot/CFI535J8YcorwIGcmq1snUXswrtI
P6HkCaxjGD5CrjisQVqV/JWdb7gceqVwyqZDVO6JURtTpu4bfQ4WcxWkmcD7+kzUO/VoSJlG5VwR
q8w3I0p7b7ApbGOhg9SC35gZE8lmMB4ErGZHTX5o+V6GdO+uoX5OKa9iH1B/53WwPCFH1Yy1+AL2
A/AD4SkGlyyG0rP5emBW0JkhtsNuHnVnfsb3KNsBe4/qvoyulF0vgmLfwbRF5Uvhmm+4hKjTbNeS
+S0VPAV/sbaphqc/HA2JZ43Z1VwBnvTxhoxNE32Asptnj8a/G9WaY71jTwzs6YqQr8RfSNk9hzqJ
H7aMD7Fa4kZzWnkViQgqXBGtNeOPtBHHy5BdhuRHLx6kattpS4LSCoNOpa9UbovxhL0EwyrlgDVF
vD41eK7Ws/4imOKr7a6J6Sr9Ne0+kRcr/eJcdo6nuW1pRx21F65PFGRT7KnXimlhg2W4ag0X8lrP
D2n2L9J/MvrnQDHlVVbsLeNoKUAUbjyxFdgFEAm90NaWRb8s3S5YERVU6c0+KYLKLkS0MgVWS8us
fyitc+I7KDbNZoq8iImwexJ8h/UY+eSbipnAn1ODjRK3ywK2XqXR4Bt7PdnG9ErjO0fq+Ri5MjzG
7vgH6kDN2MifiFW6+FChaQ4cKz+DQvgB6/K51uhXowvCEnjmqQg/NDGHaM34kZc/kbf3utfASKoT
EBCuFfVE5GrWuozYyyZ3UNY26bH1HmihC/O7K9e8+K2ylulhYlGvT6L2UnqMkvfk5aOgFRiydkn+
iR4FGxLczhHhNybuDGG4bNSrwrrjFoeygWJdqnI9LQNWpkoryGbown0OFROhZgyKp6Fjvml5XyqV
Kw5GcLA+ei6G3uhWfae7OamccciEZ3VAK6FtFuUKEw33fjNAeKf5SuJ9bYsT5RZUcQB+VP2qxrU0
x+MJCIKIIIWOS2TIplD2v2W6ye1M05tVW9fPjGIXxnoPoagAhDqalrT1rebcRmm+zUO8NTrN9rj9
ZJiEmuQ/rR1WaFV8NMn9tVEJGGl8Hh7zSx4mjroLztuFPNq4X8kUIqeRZHilJLqEGATqLxYVq8tk
WosZhCtCbCFjtKrh/SIMpODIVitutAA/QIDBuU4Dd/7juopgApEILIPkkxZTT7OKZP9Ls8DIs6mF
0fdaYGb0zYnSzcrUMlEXrA90F3ODl+ayzEPbMIaV2mK/gpYudt7wr5AMp9QRh9SE9RqR4cQ9SRsa
P5CdiBV0N7KUUHYloz4OAYBiAKCsfkqg7vgGfVInSuDelMsAIJCZcvpAbtAoF1E8+9NKQO1gJBl6
XmQ/Ht26aLhVlLDaj8K1M3LLzlwhNEw0kvkRckz32YL1Iqc2qyToGL2iAsOnANxSkWjRY8OxySNv
NMc4BvImq1b/EQd9qda/2TRi6j5RRojMVWSibr8CUr9THBHNIUcP2OUt4V3Ev5rbTBVQJf6Po/Pa
bRxNg+gTEWAOtwpUzsnSDSFbNnPOfPo+bGB3MTvT0y2L4f9C1akKkHa9bULbEBQUa4uK+YhpEnyD
z6SO5xKiQy3ZVrKdS4gthy+X+oG1S1fvfPWl1x9fW1tlMI99ush6wOZFG6AYv2SfaiGkFAQUwgSh
jLLrtZfF2apFBsuMmCak4rTX8ReC5MM802TB2bScrd7IxiaxPIUaedCQb321mdny0C9E7vybM1is
1f2jQcKcsGMZp1Xct7fO/Ra4ccwddajrrRC473TCpTAVc74YLXY+46wL6OMgKOr1y/V2Q4180WSc
g6TesS4K4tA0YVAxwQzZ1QtZ3xCdBPXXVDdyv6QQYEHZByvNXUg1IJQpunSEHSY4bb8Zxz4kW/gi
wpddF53pq3CAsGR0OwZ+/W6896rkqTcj2Ow3tlQQyPdSP8HeUwKsfd1cLrE1Sr/t8GQNj2hsJ/C9
x0z3oaXDokcGP4nFmyH8iirj2NSgruRJuGvXHp3haETIeP4FEV8ngB0GspuwkhaEYi87U5oNHhls
FbjCsy4taFdafyfgL+fksRgicJm8/EBYgBGNI4ID78Sh1adtUJEQXtjjzWgKHPsmPdPBM58hi2wu
vvcRJXbmZO7iYTfAfAjozfnXRqUUjLGAlsNogfLm7ZU02LlNLduZS4y7yQgTdw94PU3hyIUX2Tui
RKuENSAoZgV6/MhA5UruUvOeTvWqQflx/RCZwUkjzGXQaEBIPNXPg3c2ITsjX6PQF6y1S9ml+qtK
1mmmZ6b41FguKp84+8n4No10N/R7vgFiSmLejshczXxbCFepOmHqjpOLWNwCKI0DLnP314IOk75N
l9uf9yxZujGB5dERPAmZp7XCTFDdtkQBMHOfcCVoLmoOIVAb8nL8HCWTQp8Zd5o9uv5LlN6sQ4qa
VSkKyxgchv7TovhQ0qvGMlXqKuCv8X7wjmrJz5BzQ0V/aXLvQrtgAeU6JE97zPXCB5mwbPMX0tXn
RbzFNQSNRrB2rPP06jaOiBrvxt8qvBnSFnCj3VvrHxbNsXIdYpFKp+VW2KHMRlk6aaRjXX9rbL2l
L7y0cJ2GkBbwLUNRnig/FGseBUzBf1MQjC6Wlv/Yh17AQbukoWKgW+/rEwkMHLX5XSdYjqBx/DcV
GKEfVuY8QoOdn/JTfXfvxDyXa3cfXCl2pE+NgBHfWES67SpACATr+S9exmss7zxLSA9HyiJGlhcN
6CxcZ4x78Q2smRMDZsy2M4/RtvxXwJhVpqq0aP+ArCP0NUbZ3QyxUa6s8bij68cogoAb4/YUHqWy
zK6M2VUQ37g1TiIARyBZ+YyXKKJ9Bv+xPmFAeUAQuJ0Vs3RZzLJVtM1m/ZT+l5lSuOTCwtnPYMIu
wmV0rHcNcswphN13uY4f7l+O3ZKpJM5+Mh/Og63uwMWl3T1QvjqSflKikMh3mTa7+MKwtSFQpJ+R
mUViYDiv6S3xrY0OPGjKEJDgtTLSiZZCtpHVLSaWzJo2Z5LUXqE8OgLFteEuUpNZwz3tZwmhrO1J
/saOw15Qt3sfk/qBk1bJdsPXWD4by0A6qqwHpAWUPy6TyNtFig+j2o91EhO01HZ/fJrraT0ucefW
3xQ3WNws+L9oQTokiy2jsAV+hSBfYUAS2q+Gp4s3l+dvYiI5/CP1p9Zc23IqK+619YLvKGnd5eCQ
zZ1JxWTHwImvUv61UOkU03Bjl3fpQqvGytsHY80E2AkuPMGqeEM1Q1M6vP2f8pLcfLbNpXNEJZ4l
Ny0+sCiFM2xxezoztZnxCpAwLxjzjJkdQLXRNYMzJ59R3XnmCgNMUazYyrChQdGRfQ283T07aZb4
ZJnK8u8OP3m4LOinxT9jcoinOcEjEZTGnr3EbBAWDH/aP8QdTOacdbPt5z6fHCe/l5zDZFV1C+HD
Qp8OpcL+768gyQNSbPtx4oaY50kM2jTes2T8QNYv79y51tacMxQiKjsPVrRICixLF03Myupt+ALY
VBFr6f4VA68BIzZm2T8hMc9W0K1p3Olzfn4/PeJhFvIZfUR0Lb5KBNxjsbmg4svclY8KWFqGjGer
ZQgitZ7T6JUk5UmboN0F0qYHOSOvqXXJYzLqXdXsEN0X9dPRXmq6ttxlpexpSfpz+Mhe8jcNvvuI
vpRDe1LPLDWZoWIjztHGTMBWsXetzEtKSmJeGRlvCKwRhQB6L5/LL76Pxk7nLEmbivoIO99OWfnO
rIOc59NgT6Nfl8aEgWs7MSga9i6iORUOabqZjcKWb+3Tn5jTyuwXEJ0uyk36XX4LT2fDVKWa3HIB
Sw2pw7wSPQFwcCIB0tfrXWGghcuJOSYVhkKuP3IW9BBJiRjCNj8oG/fT7HlC53+QUIZ0OlOZQVk6
P5GR6PgUOHv+/4WQJ3AZPPTRA437MEDi8XX/hnZPgTuhv032GVunin9SzjHN70QoKx4aE8bfSImB
0Krc+gG4TFdgFNxG+cXgQQ3dLN22I3honIMQP81VFtVwYSr3uCiOMnXoNAzqPwFNFEK0hFuYKx0r
BpwhBZ2Q7NUnSx8RJF0VLoSWypxsxXN+zVVFsl2FnbiUE3+Xu/QBCmghl/WL5ZfqPpeEDzL4FdHb
a4G5nifd6+SeQrzOWLMImBGSEsTPALMZpr5RvGbw7ILyu1D9t4YWyCR/Q/lrcuh8OwlV8VAu3XyY
F/ErLY6ZdmeFypApti4Jx4rU3plrFcYPGdjgc5RhXya/YR1ittgqDtNCClPVRr8qMdxwCIsD/5jf
+/TYOAezuEfGsujHR6ISebZahjolk9ul6l2YXfTgUzKNBmxbg2sCYlDEFjECK4Pw5y6bqdWZrYQW
3vrq3IMJsVnqDvz2IExZDjvj4oYaPqx+MkZqtRlP5YhJW3SJqVHp6zUQoDKXr8OW0zKX16jGBhdg
C/uOBGlIh+hHz+8FU6psUzasyw2sbbtaWfOKxH4ljL2P+bBGES7dl1Yl84Qyv8yOTXfUIKWkC4RQ
pnUUGhKuN/jzWSFt+454VmUMlIZ8gSFJv2XDlqQWU+c0QMzekQiFmV31cUkxbrKuQ61TjzFcIPAZ
Pfm01iQIl9UkFxAge5ewv/nhLzRrg39GSrldwlkVboEEECnq8qckgR1wdO0ENoYltZI+GZML7aYl
Mbl7peYeTZGuP/t4w5CrNB+KsfWJFj/r6sGMTlpwtIYvXQKoLTTTNuElCwfV+fg9JgI/3OPdmhRG
IDPBpnJdetWiLoqLSwteoH3lG6fWNbxXFtps1XPrMkS0RUY5YZdVTNnhOcaV+GuFpPF4g1OqNmBO
LdHrQEuLBmnvUEK0+gYAUKAiJiTLDiC4PEC1xBSs94dQXppuPw2tp1cdYkSfDfV+ztmnUIvjzE0P
ERe5KpEdPAbjx63OebLHkFRgCQRSCIu4lJdYFg+VuOfVnDk3CgCcwk65t/JZLy5ZUgXJa6CU0poN
YwRHgR+OwLMX347EaDW/C/ASqUskUAWdJs30gHwX9pEqm7gW50msn/zmXlm/+nDOakpXPvaqGMjW
IcPeWkQwDTv2uFcRdYXTMy1wWeyJ9BXhi1DTii6oOLnyVe53VBUqS8jmpmP+F8xVI6zRSmajQDo9
VNkBv3MiofCEUhK+yv6FP1MNLk15MOJtKGwRlCYSeplNOFwx9QrSXBWY+iM4XSNVXCX5rJZWJahg
5TRgHy1PvWKL7YrRcb1vJF4i2srKluhliuYYCvduJXiLysOhO4ew1fT2jCFPzOuvYgcbLRKUZs5c
o5Muk7+ofYjWw9FOHGkcfPhgN3mxraG7CGoIIG/FlAvCS2PevOBcMoz158mPaNgl2RbmYsRZmx1E
AF4HF6tm0Ih7nNcOLecU0AxqzAD93DA35Bluf3cB00ktCRYY8C7snXjnD1u+oSksBYobS/0u8Zom
EI+XXbjP5FWXM0GeBLtx1LqWpQWQKD/5c7N5nK3R+Dg4CQYNNsliFCrLkPELQr36/9HHyofeq2vW
pv9pMZx1S7951u4nETYAVhr9MOgvZC1Ei8LqQU/OjNn20Y15by18lkAc1uNYu1404ZYlUQyZp7vw
MOJQBGvgQhKwLpAhqR5YMjBEVNw3eBZPPCLQtYyl2c6SHrXkXByYDNr5cFUbAr03IHeE7Mlkp/u/
EWTOJwtziGEGOreJxfjxXUdHQV1Z0SnMt/jCWbvZEre/scLVri5goYfhkqs2FKdS2hnaPJHvfrZB
QKVL69nofcLHkOsbmIuUdfpw8IqduXDFHXKWsplZxCdRE9XEefgQxjgc7UDfCjnAQ0Rk3P3jT+Sm
R5gzsvzkRxgIWfEQDr/TaGVUaxd7QOCdfSxerLFiUD9tdVTVBX+WuMYAWFsXVBN5c2PSW/YUGLTs
B69eKiYzdvIOEZx0dp4SSrpiKl/6T0skGXoN0UFOMPitGVxFwRZzBFkUW8VirnvhSPDDS035wXgi
dr5K1wa402SA9qYmWGAW58zkS/rmJYcz96ITrJHZ8cw5hI/kUx+4JPAD+Bf6xMfBH6xmHvPJgKBv
9dOiM8kMIGp7MVxWXwpOexbB6p+fbup+vmOTAyR2VBbhSk/B7zCRUJB8AyLiNYzMHuZOshhfQDX2
Cl/cmcl+bA/hWKMw0uYDSEH3KzQ2hD4BxetAQjkLU1rB2Cccy/pu3zRDNJUAz4snULBYtkEqCTwM
OGbwCiN9dsNl02w01HaidbH4k1AGk8qQz5QPFaClHpvUpqZC/mDlSwkho2ed9fKo6XMnWlC0RhYV
u402jhO78ynXF8gpPH2ODEcVV8h8RA/4FquQXU2ZKM4k8eBE9HDzBiSTqMNzF4AHvTpgzhWu4Dk3
uomIAjUKG0MNXxSCy+2MAwrdg2NcLA/NzBTT3rQcPoOJY0PONk4Yp7sscpEYGGwH0/6tVt82GzfG
1HDQrXWcHsGOpkIL26FCAiTpN1c8+Y4z84Ruufa8AkA9wtuafXr2o7N99GmwtArJEKc0H585eZ8J
FMRsIxhieAU86ShoQEJoEiCsqVi+S6Tg7QhU9vhPxUCJ5e2c8tc3zw5paTgcs6tRLuDXhGM8YITC
wFmU0cPMNs3w8HFB+gtja9H4cFiIYLgkgWVOx3BSsowZ9CH2QB7YgW2pX0MaDrWZUlC4fcGoAO3C
Rqkuqb430UZmXPuOiWkdKCsNfwZG7YwRqE/xPfirAPR7C1sKTqdNIp6yyyTsBJ+h/XjVXpHfgfl0
g4gI4FfHwjpTkDBHbIB+JBHX9MuV4pETzRbnYKBHQsMYyA6WjXqj8UZmh0Y8xvgZWkOhXbaWMdTm
jg6lC8GJJzAM6BqSmjbQA7TSvwX5bAFa854Sd3uUvPAEToIAUq3CAImkBD0nHHCkvtFiFmw5BOZM
HhVEgbTI65khwNlUJXcmquqM4nmKXnriLv2B8yQxypmY3VtKxbp5DxnY9iy8jydtMYyKHkYujGbZ
h+XIctkdVbnHobhNPOLUDMSCSL/y/E7qtOKL04J4Eemqk5PanhVvk/QjQWlWljj2wJ6yXtWGiyMc
M3FfVF8lRzTDM1wKyXRMfAVjwVgdXoj8JzNlaFjeC+KR0o3/laylzrgx106Uumb+NorHQAIDqb4m
ury0UzfARosHZ27caaA2F1xj3vOlBWFE+pKqS9H/xfGPzJtw1NPI1rZNGP48G3VYK8qy9DhwYQ9E
pGhrbM1LnCumjqAdw8gEbbakEKJ+H3goZDdbt2hChOq3ozcmKaLh1mmCQw0QNsZikTGLkZ3fNrJ2
Uv0rw+RqPxVyrYzOW7fuWnBISbTI9YfoXpIMpBXuznyAmlc8HKU8q+7dw8wHg8HNduhSf8DXdzZg
Gcf5CZW9aP4KDAI8cqRhgxbqgZhuJf4SsT/7PjNqAmfSl9T9uPQwfvniEZ2o7l8ng3TQHlFZTS12
atCJeudM6LeoEmODt3vIL733M+6tuF9iEsAy1ZoKgbVGzA+kAXVKzdfZfURWCGedNZSKgzXhlu8R
uAfyT6teWrRjTXlVgHhLbNYzBBiesQArI5bU0+2+g1Jb6Yc4WkYCeOajHlDW/zSAyGMQBREaTcf0
JoBVMrvSduRsz1LSNUTTXDohGQoo9CmbxDFKg+QLmQfchy+AzQ3dAO45eEFcBQOAToEBXF0VIfle
IGngugXbgVZlaN5uuQIDJ9MbUeT7zm+lpARxkqNncivlgAEkJD3+Qii2MtAypYXgqO9F5N4y2mc1
CO1cCJAuCFP4ytOW4F5OPdbRCTTeBD2D453sECk8yMxgGyebnvTUcqWlX0mkQd4Ay7Ud+lVa7wz/
FDFL6bEFhbRuXJAR8Dx0975lGBhxaxzHe8IfwaRVNyvaX7oTgDAJiVI3ibcH97kgfg9lNxndtyGa
fqu7m8LdoSBW5n36LRXBrJLvRv+IqpVJh68/kh7B8/Dll4Dw2p0RwqSBGNhnhL25v71yacAmwcmp
kmUDr8F3GAEwmw44ASNuB/GQ4MMJ6eHaQjkY4V+p33L5ohoFKvR4p4PdUq0RPEWXAfcvwSiRoy4E
DGc7Yb9I292QhiuR+BjSJRW5mmk8JGX8XQtIEEkJxmnUqD8Bs+GaylfSeIjxu5FILel/Ba8yw/JI
KvBnNZjNxMKRFvwNzrfDS8wL3zp0DQIMPOPtZPpK7E0mh8DlxI8e/zAtFsZVF3Z8osQKPVl7Yz5A
z41LQIG3yaH1hSzFEFlySPuoA91ZwsSPvxstA/2nH1V9jXXOvGOdrsP+rCRPVKpQaJn5Gc46AOsQ
rlGLlh26l2cU2ykZv8MrwHSHiqTVZwXhEWzLoC/Wx9pb5uqVloDXT9NeWt3u0CYoJ5Kx0+gDGjnh
leZ1x8I4+8ladi5DsVPEvQs5GmCW1F4QosToeYQT0Nc5bhqNpEqDediq+zgmFx+YKDXhRiY+ynA3
WUxKTfIQmIE5M6BUB62aF1VOS0BeEO0Zi0EHNizTZQdeEeaJrVHCcN4xok5qbUZVoTHfL42pWdwI
ASnFpYj+2LJFls76LuhhJzPz3qT6UjQQQdxT/HQ5xeTdjgVy1C8RIuZcQz+duqtCXTInGgBtS2do
qEo3j3CKWDORxTjCPcVZiFCumkXBMFqz6CiPuWYnGYCGudGBPLUtZZSu5OLCqX5RPU7gZ/AFURlL
BP5Fc8G7l9rCVZke7USmidHKpSTo4Uar+W9N4rC8MbW9D3xfXxbireq3Q0RVu4eiFqIk1wkv13e6
u5aIZML3gcgOs6tE5uSOcKlP2otIfCaxSsHJxkfn7cddOfADSd9xC2bPwvgEmPjTaIuOZJbg5JIG
MyBa27R80YVnqw1fGLoyOkPjlLdPnwrbKUne0OqVKJ1kDCu5SCwO7FuhYRrMdLpGN2ZKyz7/JQzG
bFcFyRAcpGb8GHd6cr2N+AwZG0dRfGktfXzFFkziFwTHNKd3rfay99F77hLtZSbfSfwlKZiVXOyg
4QJvTM7LvxfciXew4pxYjdK2MtL9Cm2SIo82/e+BocEE7VfU3bMW/hNASz8iytxFhmn2U8WRgCpy
IlQAcjW46zXiu+63MnadpRCnCQRhwI2yazEoVrpMUhojluiZcmu5SEjkSxClbAsIpF55rNA0s6B1
/8mG3zakMdSQ3A9vy+DJHb0ajN/jbBQvIw0wuRCobwokTgRMDBfTYhpgHjlrEtwg/okZW+acWt5b
eXkPOg28DiUpipMUAqVegeUlKmDAge8CKWI/bQ4JHRsQesai+BmTMdu2uJbJER8MSbTxovdXuriQ
vJtRe7hc2etiQfJ0iJwcb8PBh3OoK9eenVaALzdTPxLb5RoZcVbuEE9JTGW6mj8H7ogrbtE2plRl
woG9RYfrFB8/oqvOdlkzhSgaNbo9vBeSALuD6WGODGiGL4t+CzmXiWQC+y8fEau9x3veoq31wAx2
KVNMj+18NgXythDRFQIGQCV6Rgo3LnRRx1PzOytgd4se2Hub/xb1BXhu7TG/yLmzGZ0BxDMjxqVc
uAzib0LmFv6NKGeDDpjRupusSGK2RrVA16mjG2BfFn7HFeJB3DrnOvzWnGc9nOqOWKtX7q9jeSN3
p1Q4hxn+TJY8HG4BTEXRoValay3fHm1pA/RaQFQZk4AiwicqjGFupSsjM66W5oNhJQ1FBHkXf8Kb
wVAP1T7iZXL52Ig12aLDakfRl20ZBCrWk2Vs6H4MgFl4u627RRvvbo342om2mtmhgZVzdGy6ZUaW
KXMToaB3jyRzEeCtjcE7IZzS1HQDfc5faglLinLmWVCC8amsAQZNSGYz2LKSALHNu4XImDgDgNSW
5HDXixwZmcj8ghqcahGfpkopFlOHdRysJb4uXfy1cI9jdHSdpUK8M782NCFTTtpsq4OXp8BULq47
tqEPCVhJcJDUVRowKBh+MlTCfcEsAsE7atTZTEWWkdGAyIGD7vRTikARg60B0rI1lakRkCgRIeQF
1OfOjYDlB6lTTS/vjMZ4aVwBp6XfJ+QAG0qKD1wvgZbnX2IGu7TM16I3HpU4Wh2KI5j+mbBpxll1
QdGfnK0GedKxKx+l/xHqscrkB+4BB7Bw6ODyGpTzs7oAhPWlpjcMcPQrHN6sWnIP6y94ouqRNB+f
TLUGUYjJyLFFgyCgeCmQ4LQn3dNnmiWzm8RaZq6lZhHUy8pahpwKFHniN6aidVLuhH5TDk8Flw+C
XEf5/3IoULvzl4P1HUYrSYCiy+NE4+Oz0z03ADipZmpAJQFdTkT3ITGo1qKXHq+z4hnnG53wF8la
sQ9ovA2t3dDus2xpjjGjwrPXaEzXUousb0uuU+kzvuaoKV7j67WJdyYZa7CwHJJgWbJY3U/tqmTc
MfEM9311IAu1qDaepLIlHd8MiutfoTpMQrzoIWKGsiRG7H9kkTJjRMRruVR+4uzWZI9sIDaGSj+D
Dt1Ani4cH1FwzWwlmbB4T4+Bmd37Y8oCVmlfaf/lu/pMdPuNWIg9AUXV92DF6ADx2bjG0iEESeOr
V4EghyfW/KFdQX9X/e6gCry/hledP6cRXjyNIaAcTTUszZp5CYVFAzfDrQB28wzKAlzpjjWGNIFn
A7zfnLjbiKrVwmyd0z629Q4AHt6pk5eivf3zcgzOwU8DMyvtrx5Bji2A9FZlKbgx9LcREQ1v9+je
e4C/FTpPQP0FtoYk/Xjg9Fzcj3RB2QOAClYHtGKMgrr6N8cf3dNLVf7BDO4TUoWshui10SQK3Ki/
JAiqpPBWwMP2VX2llP4ayTEDooydpRNftJYSmBI8au91Xk9sVql+eYuzt6gwEuF4N3FQUGtxTf/f
+V00b3TkCz76KbO+Bf65Vp8DdGumAkKEiHasTI9it+M1K+W7hAeMRaEAClrEeUwGHnNrQi4o0sT+
DUZTqDZm9CGK3rEZZEyYHDf5LoPaCPqMAvglBTwHxo0IY+Abo9OZxrlhB7rPlafpBFORyDJGjO5p
rABF7wIdatZp9M8IXngcdErD/Fhmvx3aH5WNgfiUfHbJrzb6GRKyyd1tYp6RrDCHcAkSNtadYwfl
ju6opKPVbxr68CEOCNR7KMM3KTVJ+kJUtVHqtW+xaWrWtXQIy+8R9RUC8lZ/XbwegpKOyjNyehrC
cseazJV3njMAO6XGU7YB9Bf9G7+VZHALzTDizprO7pAcpR9d3LXt20C3Mw6sVi0vY+WSaiB8edzI
35S3PUtG9jUj0CJhAulkDN737PeHZswWEzuoOtrEToaNmFyQpybY9kQStWdpunBBGwxHzMyUct5E
KFa8S9Po0nBeF/2Ilri6NRaX3WiHa6+KNKXu04W52J4RVLT+H3p2L5tPPJf4voVTkjlG7Df8ZLSb
uaTjSmV2A23YXNupaUJ0+IrSZ0a+lNm+gWQQGsELqREYG7hXKzok6jYIt76zb+u377SzmEhoFPI6
E826cmZlco9qwhFUrOD4QU2SkmMC22X+cQ6QugQKXlM9pEg0FPZNvfMY4doVzlgNUWg87XCN4geP
mawk/SPT4SqiRSIWqIpehXUrzS9DyPdiCWWAtfUovpQYfZbu1e3fEL2IKyKaIcxO8EmU2qYPAKjm
ecypmdXWwrakpMAQAgsnmqVgSJJtGbvk0OJdG+Njs1NDmg+zyrh5Syjl+erR+EJgcKRTo9zNcmtY
xNfZmCxwZesYE0L3CxsCKTqyuEEBhRXKHjsFCwxesbUpZMp6C1qnuej+XG42LTcN0iMjPortuv1J
00PpEhhk7COHR2ZdaCtHvXDlU2nl5TM1/h7A0FenfpjbcrkVSHvwMCjL+C6M7uLxu6n5mKcORLxa
/1dIoEJsOa45AhG1N9NIIjEY/5sqXRmq87Bo89LYp+ppDOcZT95syXGVaH+tCCDG/PKLI+uo8Qr1
xkYCVa1UVyOl+I2ZbJGlxycSmxf340Z09pRsrr5pHaYkazHnm9rqKrkliAVhoaiEN14yniRRgJAm
wPirF1iSjIPRygvgtpcAI7vRkgIu/+lgMJ0Rb1NS5yf1RHXUmWs4hCSIU0IXrPYr886Cerfkc+ty
MwXyVKxncA6JchB2NWJO7P12nIZzRbVw9zrzWD5YDn3Gd0TCsmZKR9OU7awATtk4iMaJUG2VeUYS
pPmBerMewCj41ww3DCqKyLzFrJLBu3jqcUDDoctvK6JcWoun2jmaMlAGgFeDdZYdLska9onOWCny
NizXazCZ3nF0e1bej+w9rIzRllduZGEb5NfICRcFlFCht6mYI8YEHCXsmQ24V95Q4V95C/Tk/D6q
9EWGgNoeFJP+Kro3yI5oF3QR2GZ/4UWqQxP184UxjlIb5Hl/so4g57vKH638lSUvQT1YiOFl95Kj
FEtsrT3qFaEl0tz0ITxGri337swCTq4SqyzqF7t2pZVMFKrBDs2vfwpibRTesfFwIo0EKTILzmCy
Gs8YMEWzoH/I2BoMKjIJN8tQnaI2nkmMekRQAOm6LvZpfzJYyWGBxCw79sL7mU/4MfRA5wM5c8zi
BDQ0ST1/FxCZUZEtAACC0HEohjLma0GbaiSoGiGZ4dLeAFo0IAzzimLORGkRWaRNRrxxOO3xBP9m
hjGRKgCScWnHGa2xvmr9X5PFewsZMC7vItOarLhWXO7s2oYPNWHvbGwC0ZxLjjGBQ20P0ABojGK2
3Qp4LjehM0U6Njb7kxwVTUHagE+Dp9SE7CJ+A1tWcCa3JSlM5LWVCMtarWcBHKwQgBKHJTgHveZm
SrtbrDwViqgsDa6jrrBrtOUosEDroLjaNLPeqCRHPfwoY8g6b4sALizuOjvw9dBv2UJGLncR46oy
waa4zrBNeAzh366yCtEleDh0+3pVO+mp2RgS6uQTpj+xe+pBOG5kSYQAkjnJ6CmhHItL2riW6Bsu
3LxlZC0EZxHhp7mThzUuvFDHIkb17J9kAqApoJHXRfNEJNXhVWRLPrvhfhPONgw2YbCN9FPKOwGd
uA8iAZN0MjexQDtrKV9mPYBV9jb4MfL6ZoqAe6m4wJRvscTnoN89ArS4KWxK8lSbuspDipdad+ik
RW+tkAOscpbBvJI9acFajVWHoCqTVcbURrOeVTaLAPU268KF5YMz6N19Zc7ODyAvMfoXUfVitKEP
btDQpHx+cngsgDs8RfVf7tzl9qrX4E3McqHFH0lbVxmwnqWmbmrdBPVHBAtjGiRpGFJuOmI0hBpx
cG9U4A75RRC+JGxt3r5jaNCadw+SEuRopl68JFvlC2d4GCzs1kunevg9FEjtWdcPpAFlOklij9Iz
Z3KMhSKj51KQsVNoSqDxR6Jz0v1ZzTEeEKMgePUixmIbhcx0gb6wHwEJYQu3TyEOBVKIghQ8kHY9
fT1ooJQnXV5UqBY0YgZcsICGh8iZoyHVfnw03MHLtXZNDvDSvznkTgvyM02fRXm2CFQqnXVVYKFg
5m5elPBP0E6ANsitW6mJ8ywkZZECK6x1KGyj9zBgCoF98U+HCBDLdw9tTZR/x8kNj/hD4SrF7lvL
HjG6aIsK22Xpyki5CjWi47mnlFUao5Rp7RQZDF++RQCkvNQ0gkmYH/ckrfTXzlrW/TV2/5rhLDdz
T9tp1iaSFTRIcmAzPmS0U6vVNEdR1T/qfuMMyF9NsrbfGowqS4yWFSP41r+BTW+fSnnsgGdkdzk9
xBRV2ULySTw9FfVZKoxJrkxqXt3SRfEeQncIQJ5SWanNvBXIYyc8ml2iiUq+9+6Dfx2TD530JpI0
CjWgKi6ysU1Y2BJtuHdxcSbdr9GyOqkZN4EobNYp/stOfBSdM58ECQ1U9BMRoZKfVDaoXoPOifFd
x5u2zc6pP0qfekBULKN95HnakV/UNIytWC7zKY5y8KDaguqB7t6yFsiM2ZruqUJBFeBIDQJK8yvj
KIQIzO46rAjdReCJyzejCxpHvUAqxk3TfkP3Gussie6Gc3LILAVq4bwbzjxdRkTQ4D2ribpoH2p5
brZSuSI0GbDsBPqpHllsUNe++6hYnSbhOWmYusQ/nvTNTa8pt0JnzWxAuF7X3sNj59w3B8e9eN5G
YSJghg/MtFBjMoMcOBhF1bhEL6tvGZG/taiBcuiyrenrIgmnSOxE+cFm0657RtoLlekZ1sdO23X5
I0+mUnIE395kc1k/0liY5raznm7xcoU/STmEwabvUZjYo3ZMps3X12yLxu2GxFRPTs9W+tRzFvLM
xHrYdIFBVHOBomXLVhfXJmiQhrRupr6kC/e5naYXmBGTjmgR0UDSCgg4kQGMuPe89A+VxoOlrgxh
6nUfz467CUCfgxPuU3GZnxJanlEJnak4E2nq5iUy1BCDDNGeDat8ac0qHxscbgfapaJac/KBOWMp
CC/Kh1kxJ5vVn6JzILwivLMrQMsGBJnri2s4Ilz5rwOIcCzZTjYIWblvSm0PQBT5SDjckmTnWxtM
1AmLPrIQXMzsGxrZON3GLPNT1EXKw0wetDRyCv16JwPf54UTL0tlwa58fLUeXDiQHofE8DLKdCth
uAg0VHjqxII3XVtbh3VvHvM4WcQPn6rwJjKWiPSDHhzbYMPd/4+j81hu3cqi6BehCjlMSQAEc5RE
aoJSesg54+u94EFXubufbQkE7z1h77XdeeG3rktgrhpPR+fu+0zFG+O6Mb4WI8izUxHsgtBTCFdR
D4s5HgYnPtPVUSi9YXDS9NqZB8orSPDERi/8Gh0WVbpvBh7un8aBG6ypz4PUCVEy4/jJ8aqQJaw4
AdpgptDy3lLPuXXNINhSwHHgK+VZmfbDvBtSR5wIs7CTEHSyDbO2628KjkH8Jfhg0VWEzNqsp6wy
gLSeGmhMPcPiZRL0gsFgS1gXIh8kzX7/xdDARYPJgLArMDhuOnnbsFpsKqCiq2zwJgvxmbyeGPI3
2t01ql0RfsjwibSSqw4H5l0JMOzyMTV2ln3YiE6AmuF5oBz5lcqzpSp2lH2E8kVBhhVWGRnwvI2t
U3VfEgpwQEQBlsxAFm1TeozKn5jiCbL97gyITWLQC+UT/8J9Mg+ZyqxvuUuDA49dH+2E563ot7Q+
DozRUcYTLcrjycUPtjojKOT+UU+HnkWfOaILT/aMpErtbNT3yjrQO0JAjPGxUeMT1VUYzyxbDr2x
P0kWK9y5AR4IBtLTmfip55H1XhPbMwcB7teUSHE2B8Wl/gHjIlElRwn2t30zObCEkKbo0ZF8kDbH
HvImpQ+t2RgjBXt9qQcyVFt3rl7RVLpdfRlDZE/A9JB+8p9S3dL96QN5IdaLq4JBT71sKXl5Fe4e
8nAN2XGRYgD1aHhrtYy+n2beX/5epn+KgJzM99T23HSvwL+N8lYnx37gXWtabF/MB8P3OrlKmByF
6qPrjhn6eWmCxeco/e84QpoyXkKAB3dXZecIKowMhzyOFFvBDmVx4FPlTDwqoySLzH8l1RfYtVWU
/uj9S9SwlG7p2AfxbCgUaBy8S2mIpHjkBhDoqoJ/cIjZUyow1T+D+ZNgRXF+C8KPWDq5E6s0DZtJ
Im+zZkZKipmlV4EDHgtcO+01qy8tXxZJPdTNo6JdIP6niI8yN1LyU7GMMSD69dtJvyxrpQYbiDny
St+b9jxGeLbSK7YuHqKGbXqDkkisoDN9+vQWU7qTULpJHzlhGkNQrAUW4pkG+mc4Rp85b7qJzg6d
qfbWsV8R487VtF89ZChlsz1yWHCvQvXcVvdE1OC+bGvrJHGDwCZl2Jcy+Cp4j/i7a8i5LRePGTwk
C+31xjJus8nCh6lvrUEyQRfMCA20dJgUdjoaXtadIVuI/a0ofxfCYghFDV9V8SHhgC+i2aXbQR0m
4dSKOPizj1l6L/t7iwRb2i4ef886F0BKEpQIxFEXmyE8AlnzOd7L7BWrty4ApvmRh5sKXxOB9DSo
moLqx7XnaK/oB0A5tINqSuJzzJRdfjUKRhjma8avgBVXXlMlmdGlyL9afZdNOwAmg6yfRu1LHeGk
jIjgCJv4JesS+QKBS6n8L+SVpP1eFjUFXtWR/NjluL2NIbBchTHUhPyHctlw0/wYsr1hc9qJ+0Q6
mvrksVyEuoHnHVUoCCnOLMu/muG9Kr+rxDbrz5J5ZhJ6I4KNITd4K5A8HAvybmkO9M6mgZ1EpjcD
mkXdVmZCkl29uybSvvaBTk07yn+JjFN22CqBmNGtkDdL9K2MQ0F6yDoehEXxa8mXhH07fYWGItgM
QKPQKqKAY/AjQYrqTlq1s+IOCf25JVitc0TlmtZXxhkF7XKnvXzpCA0gYkOHGQmHoMzoimV4fShQ
aav+M7eOQfleSu8SMWXiBZ1Ryr2WdAi80QBs0JMo5i7Q7Ha+Gb3LWJ/BGqhEKhwp36bJNQFFrG1a
HewKSgjlLV5UHnFhi9FmJY6ej+hB46PZcw1FIuNot6vcZt5NuuhpaA6N4R9sUcN46I24KvE1xP0v
2+dSPdfYFedb88eQmeY3RA6sHMTxrVX5M0x0DfXPyEWn7J8yqUvhx5QNazmCiCjgWWWqNn23ZPUt
Zitqp5YdziJYFwxCa/KD3D16cPY4L9jA0mvSCanRKW8vU/aF+GsVlHcV6wtvUN9a+xLbaF9FbtiG
p3Q6a+wk62VNKd1zAxv7NiRvBMJQFXxNy4xSBSQ2AVLGdn4LW8iAeMWtTc+AGsS//86vxenkCnjx
NHFdYgLi5kBjWK19GXwR59MV7+E8XNjIEcYUDGwv3KSDHtgNfHOYS3fjOh9CXCmh20hbwwh3sGbU
4JjKHBr5Rxl8TsqzrpCf0zF0e8MiTpHlL4wJDi+UfGRmfSCRKXP83Pis0Kj1LN1GLBQmx5tAiCUj
DDOBHEitouLsFBa/wArlQYcErjGYqgUsRETgtSYTfmw7bC6lGkqN7FIZ9bD0JL5jDYM0QmUI6p3F
fcziCMIQ0XDBhl0WqY6R4rbKdxbiFkeQFKV7Yf5d1sphdy+uNAd2ZXFJy+ijjXpfo61ndK+UxqpD
+TMzcEBCiOOIxhmcGfEXhqsX3wXXNzowgr4PYoicuN/poXFQUWxGTHdnuLutSmdEYlihQjM+RtNW
hAychSxpsKXUNEpJ3CA+RTlqXGcLvV2Yeyl7rFR3KuFv6ClWBIYiTtAoxzrOr7X+x4vcCZcebVLK
nJWVVVD+U5m89IuPq2BduA0IJsmq9zToiJ1hiyN3TltDdzubge+G8lczPgz/hZ4soZcj0LY1Fvmo
G+FCYRvCTyEo274iU6C19fq8/KQJfZJSC2uh5a/JXQz/T5HYKvwCskT9Vp/i2JUqot3ooYtqgRF1
WHmk6aM2/mXqtdb+GSyo5eCsasOqutlIbmEDwgwP8zNwMQmqXuSUmEcguDAfcZky0Pj4DPLrDgvq
DDofTjib1GuS8OCY5Us2LlJFdK0IsDSRSiN7GATvKGSmu+TjIDX8LxXvSgwjQ0r9fdyE6G4Xiai1
JfYrwPSAXFpjIG6YXmsey+AgE+vXQOOHf9/cB/+dSDQSMRhYxBNnpQxMRl/nSw2lIkfTQ2pN1ryt
Sf4jC2liD8cZjXcHpYoBPvaag1j++fTuyYgpCacj63JfXA+K71ZYOnVe4kZmEAACiDtZmJCATz9a
h2c+QTlULd8Y5Fw03tP0itLTQEcvL6cZoWbskBCGnTPtI1yWMuJPUcOu723ui148yISdcnlYAGII
lhXKd0kPrxZRFIeKnDUbZClTWaikGsG840SXls5hRHY4ojBR2zQ7ceRAjgKy+yqVMYPrpgXMJwI0
Gpf980uceUPX4QAqbUCEhtMjh0OUC18KNKrsEtavua9gm/7k+h87lmCynBx64yzeeoN4TorjQcP4
cAh2I1rHhGdc9Vs4W44RMr3JvTA7VhLzde0trNCcJVAUOwEaHlBEadqaHBAl/7iqfymZhPLkVfYU
UCQkZKdu5OctT5OWHkxgIsSET7ee1xloUd/uDW1rzvyvW9wZWsc0escV2Y1wOtxRcmpiDK0IcHcm
e339IUYGeq/GqbuLGSD9QvfAjERJHnXN02detZXNbjqalbkR0Eb7hJkmuFPzlK0X8lAMbqJyEUWc
bV5vECBMWMG3wqG4qGvIIVDUvdBb4AbItwEHTufaXoT52+yOpVfiAZOF7RAumoIFwH1S0mtmyG5D
Ba0RczvMjzA5L0mDOg9vCj7i8JtNoTJcWoshJbxUECjBy6BsLvnuBp1Pgi0ASBYpNYxKESd/subf
ibAgBeO1iDbH1sF1VfHsqpNKXDFJfXxPl2XlbOwig3uitjmpJ/7rOSWK3GhWaS87mcTl53+wQ6uq
326RDh+GDlKBcGzUVz2/j/MNP9Y2LbZ9ucXuvnyeODXpyaVPAN4e5qW4Y6LgUFN3KTlAa+yoJSON
NLzMHUZY5dEjsuplPIdOr50Zf4bz6OnyceFRwE1JyAH9Y6Lqd6LbcBirvYef+JWG1lr0vc7EMN36
a1N0J2zjC0A33kwLeekgJhul/uis0UvrDVQ5YNYmDiRoaow4TIvEFn2HL8Tsr4viBdEa4PJ4Xpgy
mq69JJwIwdcgP/qOEx92+oNWjU3SQC9UbhUJWkl6IRsptFDDEWRdH9P2mc0RPxTyk3tqYcWLbEPf
lnbf7Mp2lyvvkM1xAHT9wTcAi0DUGLFnwMW0GCKRTkJjx6qOAYfJ3LY8ok2S1GOG2a3LQGecsdKA
9iJUPRw2/KEiB+OFcUpyxIzh/gBi/oq+18DMiTwlbv+1DUtfKJ8fNaxPic0930jIGtD6OW964EbH
Dvd0EO/RF8gsWGK+a1XMmwO1/MiH4dM3KAIDT1VxY0x0o8afmX7Rk9JSk0wyYqgw0x3XWEmskYtp
uNuRnq03P8PwPSoH2JEW9QlRAui3awJZiU8aUIaSBnBopW91EeCNXiN5ZUQhRvE5wSQsCRok1gXz
WXSqS4evtVZ4riZTzXzV3Z4uKq7BXdwNYa+Pm0RxeZrJHieoPzAjyL16HO1hIMhsehYd3TOhG2qo
ORFKgrEgptNViC3qPuoe+eB3CqInGCn7npP8Wya7CNtldCj5DpMaPzS5bRg3ivBOPMupV+O/9WPF
VUrotHw0GVPMVY4Ww6D3KU10oc9qOmUSpGT24D3mnATXT5zNLqCQ1TKns3Jlp5e3VN8sKuaUG0Wg
bjeYthAqrKaXRQpWTUjgzR8J6DV+kSw6dsUJyMhKiRYu18EWQnNVCru5N9e2rz9RzvD2VAg7mTIh
6kmwRQQmASOkRpjxrn9V7Uo1rxWzQw5iv/uXH7LCd4uc/6ATC/XNjElh1AH4Me6h++kQJT+GkT3h
yDo4Qm7EtrII78XwLVWomOqIVSgYhY75mOp18hkvGdWSbULq6rGMifVw0un2dIXSm/latWCm0sTt
tM/KDxxNEp0uwOEpjh8lKqkpeLXwp0h8h7NQspga0AmgpLX4+5h8z8UjxhU1EJcyzwljF/613C41
cqnsuw9r2iTIBgWjao47rm3Sjj+ydmHBDY6O+VYiJcAqUIYEXxFPRDLeKp5lnA8wYOlUso0og94s
g4jYaoYQIGF6ZAO/aY28VDE2KkvCcfGclZ2Hq4ZJyuTV1llp1PM8noSCw4YVvRQWOz02jnCqTP9g
+t1jLFV+RmwpJEY5c5f/K2JPVBAizJ6dApsxyBBUAcUkqk4iOMaWyhaN9ZD+LXFGMKEq9QlUrIFG
Ki66hHBl44JkQRXgEy+tXbOsUPDIQ9Ad0ReKXNTehGWt2VsdXhdnSLzFUQ8tiPKMVZRVkeYCewL/
db7D0q/2LCgjDnlvhqXNfQh3P77r/c8QngoNO6FmMENDDN+mdofeJ+5554KtVDL7L9bS4PXzBIT1
RHj4iPXViSK3Ldl7Al/iFaWeVx7CI8ERv4JZ9c2zYBtodm7Beg2jZcdN9aZhChZaXl2XVG8csAue
P2ZKfZqprQdWUcJfjU2/g8y4L/mOMOfkSv62Bzayyc+6DXeJQFDspuSwiEtuCUVyxonDIZplSDNv
5M8l1YdeY2FB+VYCXg8o+RRD2+j61YrR6HL0VbyII9Ei6T+Iv8OXkhZukjGR6Ji/+Nm67xg5WAQG
LiR8OHQM12Oye2BX2fpU0Xkir5M3+Twewd0LcbQr9jIEHgnkbCo1BHKV9BwZezOylygGhaqE8Suy
M5J2JI7kEl04i8ylhE46NnK+raP6G5lZRzFZUbyni+jDxO/ajBA0RH1XTotjpmA9YdxTjSkS/39P
/hCkQScsRCh3yyiFMOkJrfLdyo+++fRpX6WC7fJeJDQMXmJxojI284vWUWvZZfWZlLSGMTL3+EPn
mtKRZ/PbY/CAgjOrLQuJhjmdiELa/1G7X5Vggg6sU9mNHyIYuyDWXYkKRL5G0ZNk1PIpOo+Uvm/0
+IdM6crO0Y+5XLFlZWuZK3wrzRqx3DobtuUZ1qbw3aW4xu3G048p+rxV8EXGhuIOn5FFCP2KR4n4
E0jZKjwonKU7lmZ3k00C2g52xBiqMCD+hDiwSX0Vb90NMaQM5msTM2ClmebMWTMnGWwZK2K+Y11k
gpahekcT6Bq/GPCUvcnDPNU/1AQCxbMjvjMlZXFPOWRLzEDWOLXNXfHe/uIhCfbmpn2N5FCtMPj6
FLRcm5i6uXLXi14dAOxON5zo04UYN2051zqdsdeagN0Rv4MzvVmmmzksG3Q86bb4VTjy98K73tSA
htiTr/CDryQ3/YEFk1xB+jf8/dessJtPxqyqk3CrXABWIztikuMwdVN++m16bqB4k+yGUlFz1GDt
tgcFT+kulNCeucXqiCNCdtRkJe7wqcdu/6/36sbGfkveuS28R2+EYnLFFzc8tfNTfB/rbcM5S99I
k0e58mTJUOGO+rYKT30jaCIPERD8Kz1+2atxass1WzyrXwk0inxL7FXwhnpHZlpkZwKhUDarb3Hc
UKxJ34B1+FepCCfUnZ59q6bDjUj9NksO9BrejkjfJ/UJFFiyl1HfoBvlTqV2Sn6l3o06kPUcsXih
ZRJSNtT0PR5iJgb4ZJr4WFWHCCNSjTsLXazdDF6sABLb+OPG5YeI9aMk3nJ9+0ilO9+31Nj0Ojw6
skHcgQFsqu/oiVHuouBxtGoExJGuB4IbwGO4hIZxcCwfLaUJzLMes4TFzlRJVMIqIb31EbcQpi8E
6zroGi10tBr2zhJsrckXNYNF0zkpad2TAIooedOiLyFsifpq+O5NZ6sBugc0q6JSDTgEL2YNE00e
4bZAyOKzMqEGfksqzk3sQiqpw2zwGsxUOk9IVfZddnJ73C4RDwiTFPTjU0zesY9QDp3Z8peM8RtW
EKqPRvqcqgwGsLDHOd3/Yr8aEy8OD3X+iJ/tcEqxIUE4qOdbW+yg2YzRea5fbOTSGuUEbflMVyTn
F5YLWWqgA2ZCdIdyzVCI85qMUqx5ZqKSmnCqGDVX2h1nMA4Yq8Xfwinc//HY0uw5aXadvOaBcRRF
U82IzQiRy6isT1C8FV3lKaFwHzBQYy3gpykYVmRIzcea6IrCnkY+RTw6tTdWlttH8p2YTXs5uNTh
c0p2DbX2hNHCj0jX8XuWVf5vjtLH6rWHXgmTnbXDkkkgx/hVy6UjeS4jVD5bdqB6uZl1oEa1JNpk
qrqxPzwUozqio8Ytv4DeONsYlyLm7PV/WB3JsJl0Um23uJUUzZlyeP4IGyn8kxXnMTKyRZFqtj+i
uedL3DKlQDvqvyT/1Td3UUYtghrvziKmB+4r77OUr7X+NZLeYh5VHm4gPhLyRMxdRfUZ33rzWAzn
hJpxyt4zg/wGRmnd3sqOmbIZkr8g/aUzZ9bbEy4Pyas6BR2zBPMiBv9qYXpzCxbrAR8PQ/SpecM5
iBwanPg6m0m0ZaMXumAIZw+xxkqssDYiTU+uOayDATo9jpZFYpNEIjpOQSqcBJyFLionq7T0c2CM
Wxk+nDBrOhROk/qNG20APb4NEqVihJIDWZtAqfbVBgIpO3/mfH26AMQbPkGqtmyJXi+FGkmYpe9H
DbdlVGp73Bj2oO8tmqtxz9nCCP+QGyeGp52wH1GByJK6UbS7GftPwKBemeoPJe44tlgXtMxK7FEo
GKLiPmC4hBZBT6lTQmjATDP5HJEomdVQ4RVOcYcGTkuaEsM4lILWPxhs/RX55aSf1zNpluLaJNDU
EdGu7m3ddAvqaYTPJJf91E+JXo/AJpvqNvrO3ikp8H3Xz0BY0xXjt/kE69Y49ii5Oqo1HOLYRH6x
oLc/+q38JGloPJbgnzonx93LkKXaspyV35nqDTIsKqrzNZ9f798QOeCSbnz2NYRKbfAr+gwL/oKP
6nutfCHdSeBr/+iFPepUcSt5DwlE4x4h91hfV+Dk6Twnm4jr0qWkxoiY3SvfRhCJLB8Xxx4iU7kJ
qg0eP44ZlnPuDJjqHfhJOu3MTxWWUvgrYXjESkh5F2/03g1NwPdo71eRdsTuXaEv6s4TPZEOqMgS
tWOtrHPJlfNfvtsw02ndqGBnnabrWxrXeub22D509qRUGm6knSeYlZzRg/EiqIa6b8sEFp2xB5WC
tON22snVJh6cwme8wa3RnawUEZcdG+upR2fomTMkBreb7QrZkL/WYUTWxEUh+smCqnqBk+tig74g
xIbOxaNeeuHXMqiJsUhqb4GC2xz1dAd9okGumvoUBHX1IPqQ/RXEL63epG22rxY1UWflYHdXAssC
vQ4ubudTX5R8VAuZowdWKhB2zXg2s4AYBIhel30oR0SOy/w+i5NX6bxTrFwl1GoTAhXDIFO9hDPK
Io4BHr++cIKAE3wyTzPhawj8sY6jP44vs4LeCxdPZTHplJn2c32Z+kfZjCw5Bd5suqrsfRqPEt3r
gvwrm+5NbriZSruJCLo3HR+tnD6gPjgpPXnPjOOups47xV6rZ9xc6bOndz1fJ9oUXniAfWyDP8sO
0RVFImFGABnSW04BkwiuCJE4EZSVMm2lCJII2UZJ8VbynsnLChg1mRj+G6NvxQLDx4y4TcjR6H+w
8LRoNLTmrtKY5lG1F+PCyfAjKf4DWIeJZDTGEJcY6EFKU3GICAcR+K5KqlvzHvYtgdSsb0S/OPhJ
SY7kBM1hZjywbJwesTI7cJ/OvZgBb8IPjks0UBDw1adExFYiZu4t1/gMR9BhPv7NllEx/QEDLI5S
9pHprodVO1F7czk2PXIuKrGSfpyveMy6P4gDGE4U//HXBMLcIm+sq79rLqcB6cA85mz7UX6Bd+8T
c82Sh1rjT6W80yae5iMA82+qMGOh5L1yEBuT3WrNuoiRRLdl+LHp5nzbhTJQZDRj2KFF2O0YuKVM
dwKgjZFq7MRa4/s9nYvFyEM9HfjzNeRXqofUY35oMw29hBpuixqmUciHFzMzKIOjjOvAJCyjhKkm
aQQJML0jGXlQP0rzVpo/ETM5O69xLabJ3pr4WqBi7QI8FmXtMlJGWK2Qu5zjA0Vd8LSwPpTQhwIk
TgVLiXRUWdThdx9wQcfUl3Gwq8LE4Vu916PI0Rbzr4zYOGRmThhQoe3GkaKO7AqDmsEUTjPmZotZ
eocjEz4Yip/ekQq+7amw0ZMSh2Ih4RHfqLZS/hTKv0ZEtT9KD6UhWonjL/hnRiQmYCxWmGFNnIiR
9TdHBsjhpTGBctLdI6OHFfJKMXHq/KDM4BGjOENqPQNoHbHyFTIYLQMms0SdV9GTmJOVEHzxlvn1
b6JwVmVLTgKl1bsLgTIxOdtjFhZL2wIqjSMPrS3xI+vw3GGZ7vXAFfAOMvBYmY0cMNYjnsPot9VS
3CEpECV/Lc+pLVQNK7Z9jZlQSE3Xkh4RlNs+f4bsv4rvKjfWwvhP5bdvuAw4gCKu8nCe1yo1OhlZ
NHWvvPsTNNzxrHVyOs64XQCUJqlUqEK1rUIihgGXpsAVK1RAQhDBI/4q9HCvst4sZqYqAptPA2ZM
ZtgpoLsq2AZDctTGg4LTfIaxyxJkO8HbbpYl4GLRF926sGluz9QURlPdgmjfFzvVhMTmszVG+ugw
8PZ6VvN1w5MdZ3pqki6NnwnXQ2FqK4NXOERPNbH2Hnt0TgNVvYxzfQ5CW4noM5vCbbjOIwoKs0+O
hBkSk7n4pL/I63AA2BXcUmmNZERKDHUvR+I2rULYVrSYAweamdBUiD0uEukvoHwn0cUNoQYMrXww
tKsSCUuWuR9RCCxa+tkLC5ZZbMno1MovzKiVZuxb1BmYGSKCpGoDk4eJlreFMSsW1k2TYm2NjgDT
p8GyrYxpH0kO5zNiL6a6YvMUGXTp0QWz4MiL0W+7/BaLm5jg4bXRRvBkkHrrydVXtVejQjZJa33T
tdiVjeGv1hS0xvmIMUPuLtOCWSA2wA4n8VTElray2tzNa01addLspjEKQpKaAfDSHk5a9SuE2ZYl
C9O7oWrWSoacdfalxLYEIbFbifCQUaXtqYYO4xEvEurYfJiYJXCWtWn3SFiYbvQKgy9pVyv4Dzys
s3Hre+y2miF+RZ2CaEtNkZKdxyYxdln1bMayZ5oxsh4Tmr1CICDrSYi6JpVWQnkctnG+Kyb/Lo/h
Vx5Ub7KGlccvJZgcgiclFm9Q6BCFzBKgt/5CQd9MRT7REZaAaFhEi+nyjUYE1aqpnc7MKol8dAlm
3rRJ/ztXRuqkIfY12Rx/x6BkIZOw+EdvI49gw8kjkGqK/MYaLFiJARbe0kDCgj9IFN2wHpnsXmmW
8FtRVOvTI2FNYbTtWpO+4+FUYdIXKC1RnPQt8ZrUWCkGF2SdRI5CZ7HEH1He405baL94adDJoTKk
KjWS48jyHknyg6AbwzovKgpL/g2sU4VGB21dM9I+GMTtWuCb5R1Ae/RwKFz6FWtBRFNSiH/1LBnb
ItqC0WSkC8qS2qycd8z1qOzYSLYCwF1Yv0jXCXMguiR0UJD0tOPz0ryinhIHvvlnSrQYrwysx4WS
zXfxlGM+LBcQdkhwj/RPFTctG+uKlWZr0aSRrAvwOzXfNUJHW3IACl6B/53vqEQUHOwyaarVPWAa
2WKxarsrin3xaoKSizvNi/1dlZ/q0QU2qiTf9aJPGkp3SeC0xfgiCCQjeDl6FYt7TJRw6ibAzazj
cpPJb0sryaCd6yDUvoacrb2JNP6oCcpbRcGRo0YjRImrqBQ/xSJFRVbrbtabKGF64ZsBHlbnhkAh
0ilq4D0eBjPEkJHZ/LaedmLpVcpMANdLFPawxcxXMFLmZCrQ8FbqR5w8hfgOvAP7TbVy4YVoFdBl
hOOMrHT9GZYP0r4n/bEM+2bIE6TklhQ8IyGhkZVtGxJtZk54sbnFjMaMOPRqqANOgPLdNAvIRIFy
FPF0+UWBt7cB/P+G1zEKn1X0V8WXUd8N9OIVLhTjyW3lxWnoLb6tpEfNE9a2UG7r8SNG/TgiY+/l
w8BwV2mfpEysCNyp9eti8gwiT8II269dEAD3bDzn8yUpfxhXNwqzKjznIlGoMrDmY02GZfDHMlnX
hnONGI7Fjr43RwlVYftpJMq/aahfViGir548Pf5NZ2An/BMIy3lUPSOJwEM06HMLm31nz9QO7fCu
FrdxaQgWSXOMpTekrSt864ZvGGKHfpybiDDYDmyPJLCzFcc5uenCj8gfW4xNLAX43ZPdzDOU55ib
s4emT1aJF6I6gxiPDYTwUiwIkAE1nP1kpBtlZzfjEV1xqLT2CLEEhIaPXly7UlGeYutcpfcEKnG7
jB9Vhpmh8NYyBa+wEcIktGB+IMYXxB/8dqkEFcgE+c8pPCxDRBWzGMKg9oZpPwdrPk7/wuQhJ5cu
uydzhNdNs2X5UfNFr/7pmDiEcw19gEz57CdOX731FkgPVa5t8KG+Bq9r8uZqlxqocBhPBzNuoV44
VctjErx0+NXrT1W7y+VFWOK5TJh4yjp2q4rVefwDE4bzxNhVm7r5iDuc9sJ3iwd/DkXOib1P6JL8
q4IL7l45BNI0+ew5t0Q0uSqKvIb2VXkjf9xNSbpR6nuH6MBksArgWE/2EYoCve9zgHAStAMyRghX
QmKMn2bqHkPhgrHZ4E1uUgbSW7w4lWjs8CG05sOPTwK9LFs0MeZT9hlC8JnKaeXmooD6EfobgC3k
4AipInJ+2fVgbhVQeURfBeYoEXNGq3sMqufi08TzCXOxYn25M/1tRvQMYbQ162lbDhwBU5FlSwjX
syPEFBfHuIH8ImOSjjk1mLcA88hkSGKPvxAwi6AIN6bA0QsXSmSluEvSWeqyDYchhqS89XdWta2y
fxKdG4rP9Em21pgdDeKVkj07yilwq2SbUHLUXkxay8gqSDG+Z9gN7SFobkH/a/u51+nR3Q92w/BK
REevLgoFo8aXDwzy6OKoYm6OL1bgWY1Xab5D0gmJybRldV/ySS17Iokxf8TdWfKWzvXWhOMnQIe0
3lR0ZTm/Y49RkjzkQtlaI9dl+SFhhVEIUjDXFBrrFLF+xw0OhFYcAdzzm7MbmcpTIvHt2Yc8brl8
N+S/prnJy5jbySm65P/jDYSrIgTnlQuYjlUJ+yVw/kWxWxpcxGS0RrOPV96rpm1gPKbxNhFPEmvN
d7dnAcJjCyPgnAFKOdKiAM8KcNuD7ncwi6sUyYdqQK5VaReVHg5LnDluu5hwA9nuxVuApEGM30Od
BTaVLJAFBw3pHHzxUyrW0a8kT5wwuI/4x99wHj3Kt9p0zG6fY2FQiC7E2d519iC+iYBkdCTfxNcw
mBV3WnsUuoemQLXathYBwJxsiPDDvwpkeMqnb+pYcaBVUQgP8YgpAANCWkTXiH+XcCss1N/RuhBp
6JFjlRtDpDzcLtWsP4lQD5a6dVkS7VqmTIz66gzeamG3Tc9LRQTH3QIpIyRI/P/V/P5N4+MdY1eM
zX6S2VBB9a3Q9lkzpYfCmhDldaGQXWr6LEdRf+V6QsOZjXCQGXR2uotscigugB61u8YUOZjNfct+
gAzDPs+dlCNPEe86e4aQcAHfjxgw6nYQZsgT/fWSaiuW+06Nd0a7D+QzFh1DvjT9lzCOq4Zb3Gn9
di8PwicbszUTgfgHqSMuQXJJWXN3/afiv1XmKSnRtMosKfE8Y1vPhI08aKsU35CQW04N6wLV+FEb
7lrAdo7FsoH8PruG0i3v9kKzNX1HbE6S6LJnMb94+2r/haSgNiBAqvBBdoZ8TWWoSpuu8NI+82ib
UVECP7qGJSNbPqJVrHuBviJ9ntjgAlWJxtGnHJWA8F9eJzpAoKx4nkSdHY7bdpdovA6WAz8R/X22
EFP3mYwC0fXLfSR+lsIbGrKydPrwXDHLHbdD6+pcINOGggKelys1DrHtGbTQoXifhaPEuxT3awRM
O6N8WVCe++jGNnbX0pHkw24UXIOK2FwxZK5/F/dnfR2qn5wvvc+clp0C0G3UoQ4Lyl46qAvQlbpQ
Xoe0W1gqiP5Vjlp4M3Sv77wJfh22YnnAUsIUB5LCsQBoYHrizmJ59MCY0z9QPYyADxE5gmYxN9wN
q+I4bpcQkG6TcdPF6SGPCM1EtLXJWXy3G2O5/1RXKjetup2VN669Jt1VmNmKSF1L4p+gM/lEgdU6
TcGIHTUB9XqsbtLzhEpJ+tGmH/Et/M2VX5qi4dZqxyjZcAks7320zbUnt1t6l99NBMtsiD8YfQiw
aMY1Sl5Hz98pXNHhJ8Itik8dKermW8pMavzOX3gh9/yoZujN5qYWPFE9L4QK9DMyaKzekYkEUSHc
2KHw5J86Z1expNlB4BGwjCCdkJhUzcnqtbZvPpc4MvDitb0kLTOr/Y+p81puHMnS8BMhIoFEwtyK
3oikvEo3iFKZhPf+6fcDa3dmbxSjnuouSiQyz/ltZ24kZUilnDgHwuZ5h2wGr1XxpIlhZfMln6NY
yYvtP4R/swMODBSXH+Ls0JBTr/Jib3wAxqgP4PbxRb/12ZrNUxL6D6/CjwZtM5g7TEYUOGPl4gDA
peqbPB3bHljaWnV3rg8I3PE3xIpx6KfrJTRhj+CWGC58PZI4N5Qb4xqPOtYCCgPpe8n5YcM1bCsp
uTwIy+5DqhtCW3SDa+wgYbxOTZRXD/pDbmcXoBM31an0D8jVyrdgKZHY4N1ir2p4rd5DvaVJUfxZ
G/WGPm1iKvwdLy7nJXIvLgjCOvtb/YzJPC5pFF6h4K0PAemU02ZCDUzV2EOKK/n3FtmMptD0zW63
rbfLautUEdxBHDboJZMo2XWr+NxApNg36T3ID+PiECLqrAhogIXmCqfElNILkVII9GC9ddZ2fu2e
oC2rPx4iAsF7iajoIYb341h+gNLxIbHW/a/yVVXL55lgGsQCf3hBy4YfADQtc356lTF63tUWyMbk
l9atkqO4yS8qFfnjaFbEjwFRnEkc0ENKFDs5wLh4V2iv8Un1IF3YnPodsVl8mqpj/W0K0lMeOOX4
VTHPg4PFmAeztYGp4IP7GyUuUdWrLNl1OGj8h4lQTzItkeuTcMjHYlrAQqAiJDurtt9CqVT2ooH0
iN/Se3d+XhKUvU2JHYOMpXLNv+YvDP4D0splRYGCQfQJr07GrvuBvlnNW+cdnEhRjvozerRxjf9G
N9BWG5x1LshXwh0EWQwTy3ynyax6qhBGd1sYkuro/GCah8/LfrpbRPAhrCgMxFIem4zEfbMm4Sx4
WDfP7mf8yWVDaMyP5bF4rb5s2BcyHkDPYsKVsQkRxMxQTb0csleXfYS3DG6NHfF38cU7YHZ/Mc0s
ZagRLtYddrcU+Q+uNCRUP/CqhJ/JH/mh3wiEbV8yamMfSsSqNKku69xSKx4dY2cDJlDSN+qTDb3C
aOdzSfkM8uCXS9pHA9zBI46BNlg9zFReE4cEOMZ6H/9inIK8Cz9Z9rEEkIpH+vJq4C/noMLGsTHR
F/OukZ8G6WBiyudzhFLrIeH0AP7nM0pFzSeyISj6lpuOFeX3eAKVg9EtfyNy4IF/ZgY6+PYOQ3BR
bsG2XHOD0GWICfB+WMDuFT85jT7EvS//nEBEnl+fpwqspVvTaUMjs0cjBLp4iusteqQ3hr2n7tpJ
NqjgRLlFeVJjSJE/t0Cfutgs+ZvOLrQPvLqtB6VXbXX2EBfWXlJdQG+ku+Lcm3rUTDdIvKbfkAmw
Wxxv44oIBD5n83wJLHwVNzP7JKoDqa5NPxxvDJNPLw+t3Ov8nJCB2o6/sP783dYp0etwTAygs/we
smPcvkT1W+FPJA/Bn3MzMlBl7augGHs1kyyJ9hmh2qTjY6Pqi7zHMUwmUckobSc7XE+lzS+55UMD
V3trdLrt0b32jDuuT0ocJP0YfCMc7sjTMzHFbfOcSSY84vgxqqvXfivKSCWVzHNEHhjZX/XeXBpx
G4A6VGedPkg8yU77ozOJmQhfdU+1RYmKn5GpPMT65pYEjWPbRsxVsSW18wv9VKCoS0LcJgnO4fA3
QrU5tofERKgLXq4mCmNbxjQ6mlyXpQNXTlqgAR9lCNfWg92bcXULEB1I3aLXadJm1wkGZdVSBDFt
+77jiRxwg5ImIht0UcRAFO2wJvIjQjrcgUGk5RJJdsmjq0lZDd0YFnBr5L9TbYd/uWfoAvrj2Bfm
C+5PD+QDj3rZqO9yT1CqjQwIMqlxDw3QfTt9CfkLwzQMlIEyGGbPa1+HGgMrUstBk9uXPJtdvxZ2
wXWd9r/bnLLeYOw+wxH8R1vlPuv7H2mDPN7qkK+paJdBXCUGiJ4972uvxPPFxOvzPNjEjvO6llCO
yYifZI37NfLlz2RCvSUpqmyM7BwyaLmRhC4IiYSi5YCPSPEkBudSoaZ2CrwqTSoWNzC3l/zqp98e
E3cW1ys5E+5Xh/tSLZkBXDNFi40udsx13TZEwQz00zbh2ZDZk1uNDevMgJeP5Jl6aIlJqQDx8njv
OTGmvYA08iwmEzscGMnL+DoPwbUu/I4GYMK74sn/KLKSa9YixymD6UwyLA7NAqUHpFS0A4V0jKOu
BONNK+NY+TYsserI+dMJVnWf2bZKYnG1nQzbk1lZIBZkMSov/yFrAlzQR6aC4zzDGdinE1YN9CGd
QgaCoTo7xDHbwVDX+oc3sj+gvhmdICFD2SGiQ6BrohcgdAEEciGYJzWWxzrj09C9aofnr2tRa+KY
eq+qiIBe2X4HuvxDzcWpqdRnJ1KmVWRsVWxmh5nYi9yaiKMR3t5i96gHigRN57Gz5V766c+4+pBT
QMGysUDEAJNehQ5CM2+BhA3MlhR95BYfbNe6Oqb9BRvpbGtZYvklYCCuPX5FIXgH2JXeaId49SoS
tyoIGYIC4nfSOX3BsjAoc+/R9uN7XHw+j27lN9UmMcSVCumA4EdC5kuYHUP12HNhh628WOUur0en
xieXetUISVYpY4cdxDzA4we2ni89EUYnPtLlDxbLf7EA/E8DM974wMUY+KbvIM5/BUXwFU9Oc3Yy
+g4jwnFwMk/1wNZB9gBgssC/Mo9Xc4p+E1BNtllXIY/U/s632Lo8x2x4OHBMkEsVD+0PZfrfwejc
YkpAlo4TQHqfyYunrBzK3x2twvi9Ki17RP/phzUtS3IDABDArqf2k2c6DHPdcPMb5gyrQLY06eVy
JpXa4+Io2hakBD8adyQnGXpNCKmlKPG1bVGyLiRoGSFMbwlXEBqRU62W6sOhvDiNGCk9x1/rufC+
WJyepaCgHiQMqK4wYSJsp6OkliAg06Jt29dcV0FJHlcAwRsehGKXalPj92gptnyHnB5N8qdO+a91
AX5L6aM8yctfQeNTQSPZAn2DZBK/fe1NAYBeQzHbQGwyjxy6scJdjIB8mBFw63phlwsSV4f0Vzu6
Kz21n/2UfVpN8KEt+/2tyvw/aTrUF2G7V7PxPyM3RwcxMwENSY/wJdhOpffows1SZ4meGJPzPi6C
3zQSfeUVYnm6hO0OKMeiwNJBNSSqMkepQJpwlH9mqqQ1Eo44N9GBOs541Pn8FHXHYnR3A5xzDVUm
Bl2tk+XHzRyKiOzIPrUJU/+EDCI2KN0o3RfHro9BvxodJsguE+NWFUdt1wBJJqNODepQpP7vgMh/
1yuP4d8gt6zNbBNKUjGhZrkiXUnBX6HdcaNzhiP9AatNMBLoEbUkiOQeIgNPFVtVFsyEVF0Ekfer
87FiHUy4YA4/5KOe3/w1ikAzUI4zaejRRUnibbyiIqjHq3ZpVzzmQCwCWEMQODtbb6FdncdO/4yp
YextkBgPnR+x6ehenepT1pCfnGtf/pSvS9n/rXpsBfoscs6PMv1DdG5mgFbVJnZwS+Lhi7N0a5sM
3tqZn0YNrDu0YEyy+zlaFlKOMqd7mbK4SACIRkOxQqKkDgmsFTrk8eFmR2satxltu9/wTns/qX8O
wz6w4/eotDpCWRDxOXaDFUELOiQQ7oQCtXKS4VvBPrxL4XHNlsupUZ+9r/Wa04lSLLhpDLET+TZL
QGL4osA/9r6qGAeRCyiBbS7AL5ibtAkrdOVNy4grGlb0yUDZa/6NGFEds8XIGzuXMkOkYNgEmEY2
Z9TARU43KtE1Nq3urASeYa6YTWyqZzy0teGHUISjFz3RKAbRsDKjVKBuKGSf7fSTd4es7WAil41r
UwxvcTz/SKv52RuGvybNdtmQnbvQRjvFoWfXXLnaTH/4WVE+BQHC69l2CdaZ5/XAzO9a41ucGdvO
QSeQ2uwtrpbq0VEc4T4PEDdcsAQcY7yyLUBwnJhe5o0PpkISWHFUjvCgayGQ2I46O/k5xrdEzOpl
+c72e9aoshiPTW6DcpgawgzpzTRzgbuSzISyQUdvBM7vEBum0ctsVYpg2Gm/W5p7+UJSZBEP8qrL
Zle4nfk6DHV67UT70kdqNOkGD5ur10/i2TMRU6YYtFe+8ve9E40/VJO8d9or/kbqd12ZOzfjI9UX
XvCUc9Lu2sgWKwMzzdSa/mNsZN6ykTokVHJoQNT/3xentx/LhKPc8jPUM3ZBBKhKv3t/ST1vff3d
eEu2/7USLH++MoPnLMTCOqgq/tmTD12N4fRBGfyj2YD1OxW6HFcIZLtFafpHK4reKr+/Mr4Up8r2
vWteUxrOswyh6Dp8NM1ZHnTLOtWndPuEo8Q4yUxllRFuLCjJNk9i90Fa+kkLB9VSXxKlWuppmaNv
Y+ZzGWdk0Gi/Tp+cpTsqmunnVXn/bQHsNqVPGVSDy3VSpYMuyADDLoY5Iys4ezRDVo3lBcyGYxKP
DCW2Sd5i358+EeqgxKSp0Zyfo4QrWHnDeIsmkzbCTjonNIj2JWotYPcp1TjhVAhmGdCWxkwMGW29
NUHvPqeR+yeo3WjfOqTg530LGtH24jt1nODZCMk4gMFAocsE9nR/7yh6u+VlIOED3D9TOxFOZmcS
jocFLG5Hazdn3OVVpPyril6LJodDHRORPc35aLyZHvH5mWNt2iQj3QXJ14mivGtoz/W5HKcGWSC+
zaE1jfeZAwrhQ52fXVnQdxB5lNhQTCyaalp1tR43RtkPq8EpwLW6pf2jNPp051UlzXQp2QRdENBA
leTHcc5eYbnS96JOxrWeaWYIQyO7TMUrT5T7GLut+9imoL3ExB3rnmuwDGaNUpAvrlhkBUmSbk23
Li7Mcd0KReQWSZD49uhqCtB2Hf0yQjYiKq4JmSdbZ0IH0qBCnga7Pgv5bBH/8FJLJsJRkBVYrnQX
1S8yYB0u7ef7N60XYO9s3N/4j2l0n9AFewOwTfw+pMP06QzxqvFMdfLCnrfYsYJm23DBHxt4g/vb
Q4KbBdxf9Am4pCfWJU/ZOZ2+rN6x3lTXvstGbjIB/Sl8uZNdWD1nO6OqmDbDuOXCUAExGg4CvUib
VEuNwSVXfKRUnR8bg7yApGNA8vpg9GlgJwe+iNVpavh1UwMsDSe+WvUQX3VdtDhJl8+cHJtiYw7Z
KcOuL+fOJwGme3b84i8iIK7IIMNhUY1T+JEl4oagYnrKIxdIxfC9t8Ul24+tyWxtXO7vamT2hNIb
0WtvdPW563pva8wISBoUgud6AqBs8wOjx0/MHfPb3FLZkaDz1Pnofxb+N+Nr/9bl42lQKt6E/Ric
BjSyfR2mG5uuBtgTBXq1fFBC8ApzMjMAe3Ac3WC7KS3zsUYZlTWWvwtmfjFx5buAM/QdhGX/3Q5V
9ssN1YdegNBqjPGJ48Cmcp3pZmiuU8hcokZ2ob505z0qOX9nizjnc69FfR7t9MMf8UQ1OWgyq4yz
xfZWPMeAYEPavnqWXb5UFo5pO/TGW97bLMWiQhjjxhmtNak/c/RgUgA/vWUt/BR27fYRb6W1do0u
3VspcJAcpIv01KQDy7bO9Virl2n5G6Z6hEuzLXKiGui35UvLkLVvlPFhulZz8mSLmGT5X4E1XZpE
5yCOGkWDRHNVWDS1zCMWfmZwYng82JGhDqtzyvTkceTsh9wjmK/PGGHRn6W+YhaZxlctq2rjowXf
xgYCoY7M5ljb4mmJIU1zCZK9fGkVbeW9RMgS4cu9OgZ/WwVpMGvWbzmE5ZsxQn0oWe86stzPkzCp
2kbQ6jr5/DIm0XyoHV7cgL7qpQqJgxpk/mcI/gpOwmf0CunJQ1j1kEhCChpZ/yTQYuVnihT/LpQX
b54a8k/q18orSbNzGuNH6mv0De54gzH6GU+yRnLdFtvY1aCNsQKODtWcb5sCTU8algUJKAEKltnN
94bVs1m5wE61WatDHVGRNQf0wVR1Gd+4BcUTr//d6iYTZUsX7UpW4Ce2C9och1yyokbWTlos+Yay
p33q+yiG2xRpdhRRg5q2DFxJT3tvbF5nwo6fkoyp3Wyjau/VpDjJGAl9lwWa9hnRP2I5C051hVLY
NZ14O/itewvKotkZjPEP/VzRhjXBU01izjBE1pJU5Zb64Vhja8zcLLjcvyQdrkvZ4R7Iaro6789C
WgI1z4ynyg9O9z9l2A2xU8AwlUVC7WyCg5rSaJ7vXzCbWbCAizkemD0U1ltcLbIloaiFhnowuuJd
1QxvGjfDIXZC6NAoga8XTG6Wjd3E1p1JjGuMYjQmV2dSDWtrSB2NM5db5fHiemtssPaOL3HpTWdl
5UeRV8NTUgNsVkX7HOSyOJgh4rqk9bnOOwTZXbkhaKShlzUKD1qm5jfcVRjr6F067l4rXyFxTbq9
08fjQTvdrWqpTuv8+qc5w8A53YHA8+AgRzJVdPTH8Cx9KEWJxRiR1i30U3xmMz9n5nqfU//oRWZN
Fp2y/33xxvxJpi1hgCKyd6yEPwYX9NzxfPNHg93QMo3pe55or1VKrWq3lx9yyWWci3I4Z7Vfv/cE
C5NP1os2OyoLy5q7fNFD9hZGHunYQ+0fXbI8jvf/JVrhY3Ir0/0UkBOvO0TCYIP/vuRjDaOXpOFf
z7fmiydOGDP3pi++5Nhh9iaVlSc2Mk5L+w8qYofGHr7U0+CcQd6A/YcFlkhncmj/c6gwAtPulzps
wnm/BD0ZRH+Opjj+u0w8Qt/IrdxnwQyB5wV1fHJ1Am2jAbFIQWExi61enqzAlieib+Xp/q1O42hX
WynYSF6e1fJFpFEKdhehXg6zbkDq5j72ZYEBcVn4AqE8kiBAaZTXe+cY8e4mnwXyLoeobwS4xrgb
bLylRBqmxUxZkijHM8akkcoZH/+aqz3UaXWH959ikp7jemMQYus6CqQ+N9wnm/aA5RvwnfY57Ptm
X+k+XpX2eCh9tz3fh89KUDqK2JklKOoXOD6j7HUZhYueX27ZPkemSzUd8JMbNOQrzgW04phBQhdO
/FF4KfUjzMk7kPO2RJzrCAIJS40Z9P6tQST+oW+ya9nyIomKZaZY3jV2yv//5d8/wxLrtBUmkUkQ
CzWQntqM6X6ecbvaQ4v1dxmbZvaDRw43plcon663EfzZREdlklBO9NjWmwT+4iXFyIfy5qC4lt+K
cVgsQ+pUGN1NI/3ctVnpvLuZHE8pnXJn7WJr6mFoRerzI6cTPGKCDbXvoqPXaabgYgCtjqOcMNAg
+s2/Xj4kHuLuzBVcMEnDwTSF1HAQMP1gpNRdjLLft1XdXBOPMPbUDi8U7llLt5E4Fgqdrd8+V/NE
4HVg1Qg36vpmValNcQTR43wTcBIwFBlfVV40+1l0fAZRif4o3OQ8V+U2boMMj10u3yJFjbJjeU+o
zUHiQ7icXhEGFbYelWj5EgInZ39fGh45ChbucSHT8UU4EIQuta6HUOPZVPFgX4cUi5Zur46fcod5
KVe+JCqzTZzuNXK6nZF71m3oEBKZfV3u/p08Zs+nDp9dG4aPiRbGyq3aaN9nJoyWAZqiqtp4DAbT
eDTcIThMaf2rbdhSfOaI124CgLdNLz1byrBwDCvOIcG8kYT6aEekggdHN5nip/vEWUgSZUF2TCx5
rM8j79z9xnalbBARjIRllN5SKcGPtLXM/hkkCDIlQB/pLH5FNWEHssABN3MV4C0RjdZ7U6lTlBRI
c+uU8lR01nHqmud8luR+pjadmQONh+XyLffe9OjDjwc1TVFdR8xZuqS5KycbaAdz/HWY9BnRIZ3C
QyEI4mntLCPrnCQVGkxgO805wYdkQ96J0U8RV8jx22kgWdtpyWBZJn7ZzoLk8/S3lUt9FTVehvsb
H4v2Vy7U1bIb4ySikBnbQZOILHQq8ImaxP8mSUUshlPwKxinxSl7/4FViwz1frT2/zlfrUB+9iJA
TVUx4heSrOJZN4sxyyMbKTRPkakvXUVO2X0ecJfgLBecfN1GkXn20ol4Bx9u0+lFTA9nXQ9bI4pu
ArO9KZ09NcoFOS7sIlWV/0Usq/cGsxcYSWLvtM4y3r3QLM55M26mggyefK7//ncW7BLJQNh277FP
1noOMngOTJau1Krk2m4t/OidC6taMEwEsx2cLJx1G9+pYWbbvm8hHqA8a81KzYa1a/g4H0fb89YK
y46bKPzxdrr1VIsrKoZzCO2e8FWSq3ENim4XJfOVHbO7mSmOnyLjbQjnkNVMKWrSLeMYTuEXEcKo
tLOofoqr9OKP1MRFXMDrbvQ+3WyxQjfjxTZ5+MY8bb8kLHpP4gYztvlK2kP6FOMKAwpuA78m46Gr
6XKo50M8o0uxA4dKHFMjcFAwm6R3I1YOn8hM/BmyfHpBhW4ZmmNP3uxAkB7yb9PX8q0k1Z2Ziv7l
wqReRwHHoiqhNglsTEUmc0YROODZmcUTUdjTeDMYuONM8aBHTCQP0syBP21JKZvFlHqHLVAgg1Sb
j5krEWVD9xxsbyAquAmtk53Y5qlrLYx+ZZVsA6Ce5fZnZwjbtzkIryrBxPPv3wKV+ByTPL81Ff/f
zJHKo9ZVTr6vMMBjK+Rlmx66dd0p+wJEuUpMVL8D0OXq33pXdoha7w/8jFXoCAx0iBpOUGVHzvrf
x76R41pOvTommCX+LdTEBLF8xtnhfqe0/GI2xRIBaj/oEeNcaUXDrY7QP1pR/xlnjeLCIolyCk3C
3q2nJvXoHAIZZBUfkfCn7UgfEln+zrL4hyIhCg8micWLOh+dT+6h43p0bVtd/LAJby5Sh84I0ss4
ucXFNLSy90idyyOtGuOjY9CB9m/ErefkI9L127/HmTwRIqQaCp770qZJ0nLfMEzQb8pV/e9aN0kI
H2PR7wzLoMw4dTMkNC4iHjAzypzr5ghscsYVUuybjkH3vpaP/ducEl069k/caPVTxDbyaE7B0W6o
QZwy+wcdkiGpzQPPSN2ox1QhYU57Eg20zTOuo/rgDjO8jImpWBMeYi1XkGf1VA1TeIJKq37wiuQ4
8LxBdgfywkooOJEb66ij2f5Qi2PGnw5lnmbk6Rrm2ewijIpE8JJ7hGwV+QFyHP5lMAVAZ7bjvk3b
0325MLLg/O9ecgJGepy/m7Hqu+epRG19/7ONPX5MfQxg4QweUi8Y3eVevn/xewc1z0SLgZ+67/+d
QazJhv+ZFa7t1hZnHXB6BB6h1P9O97kYyAHKw4l6TE6i0DE/w7DrX+hqv/1766xhd59a/zu/zrbo
NmpURX1WMLij3Ylzt/zH71/qwWF3XUpjHScZz6gWmeo8JMVzWFbozfhnJFbJfRilt4Rz+QryUW/i
Fqb2DkXIzsNlDOjADR7w4nwBT26PcARyqqxD5jJ/GKUrdnYUYcbpimudR9mTVejkWbeoztmVvbTP
34XDeBlmbUuqc88w7cAUAxCRWis+8grjhtvlWF8N6bUHd4KwIWFueIwIopkyWpBHrU//huy4IkV4
4iNbK+PVKGbnKIoqfefQ91bZqGlVryy4EnwP+0DDsTaz/SPoBfESeRUIsmCy5OAkHcRr1T7GFQRD
OtXynJWoJ3yoo01iVs+h7r5T2LbrYGGlahwz+2oaUqpq2LZsov+9ENUhVv4Sb+V/5fiZoEDZhe4A
I0MiHaeISE9V0Zzvm32Hiuc+5MCqDBvqhfTOxHOzn8F2FmMX52WWGAA2msnbUf2lAgTeqcKgZHf5
Vljypvp4umjV9TgQJIHoUSMvI9lxB503/m4sisVjLtWpNeKrEYGcVLrwH3PPtJ4dUb2UljfAFDO8
A/8g71RiuDRUCEQcbGc95M8RwXXPITLKeg7luRC9prC9IfdoYQqaRaMYLZIW2w7dh6gaHaJ9GPLr
uQUBWhcVTTJt6MCakGNIQVz58/4JZ3IdyfBQ5EymiL6yxTm4PDhh/0eXhv1ilBopv4o8jfoCPXEH
Bbi+X+ezQ8AKaTrJpih9lCKLEd/OAmdz/1xayv8L9Y1nv6iDfa0wXBeU+16twDk5RNSRyV7juPBQ
G7p2YxLTSJeQMZFvaVc+rJ+teupGGYtyNevD/Xm2pxrx8VLaG6ZpelAkSM2xzo/xMIhzOKGRKT3m
oAL32aFD7e3baET/odKmO9XbwiRIQKUjVLwdfsWlTN8tjTpJ1akFMY/W5466BojvrEkvLU/e0veH
+oeTxz9CVtDpJ+HXGfmICtRWtwKDHj8V8+MqtzAXt1pt5NTZF0MXv6xqqrgK+NWQaXidc1Xt0NHX
O5N9/HRJUOheAGM4j/RNCjU92yqERa8X/x8U9apUOCnt+yGaD3OyMQZqGoCox5tqfoWGzPftZKKx
NpC41XiaqdlE2N5W0zUD8cLEarPwmsL2tpFhJTSJZF8s89mzZ4gfSYIWVWVufZxpQojdMHh0WnXQ
lcxe8wZFV9C9wKo+55ISJJ5UIjbJtXgW2kfDGRr9Y1j3wwU2+Ll3zGnX3v+uLBAtUn7h7cqE/OBW
jMjDUvTl2RAwGM5xFpN/iOh/XgCdbsF37v/Ls5BqxZZz0yN2BFZlTGy9hbFM15bcFCNisdmjFoY1
HNIBfJp7lyPOldleJLm/Hka8bc2yXrXxSO0HMAlC9moZCI1lIJxbfiSqpsaByHax4FJgFcPD/Q+q
1E1vaaQo8TK+3L7mmRmAhjTGzv+9wOqSB2KoQDnsIqQIPnBwNeNUKVdRVxG1osAsbVTURWmhMKzC
KyAq6vcsmm62cIkZK1puTXBmPOiCam/PxhfgC7Z8S2x6WSnMn2wdVuFhOf33puWFt7UmpFGh8K1z
NNULYPdqh1ZzVYquVUun/boyHkNGmb+pV3wHLYMFA6e3G7uMtnbbx+HX0A/XDPnBFw5x6by8B90X
MI6Ao5vB9mtsiD0HtaA1VYTVqRwSk5y3CnG3zVMTc/RYLeurm28tOqsf59RD4jb5yZpsRPUS4JKE
cXuYPPe3h8WO+UoQ3cVDvBNu2B5hxIje0hWN3D598PcBIw6m7CzR6N4/1KINxB97Cd0Ic/PUc66w
ySCYhWnsDkbfvBtDNn8bcVY/V4VEbbEsRJkXi2Pjb4teLTSyQku0yEYMO/fJ6gj8HSPLz2oaxotf
jYce+ICCAZxuHvDMmkm8INqwU+9pwjBf++yBrl2KtQmKv3ECeo9hWPqdVwI4uDWpW0UfV89TFLz0
I92Q0Qhf4QUBSUh9DcRNsoJfZXsCLMYbkRblpQvy/mVQcueMlrk3l1vP4lw5NK46xi5vOgCavJVD
BxFkMfXLblir6F608dbXlb/LSQyinZGGB1QEDxkewAMW3Ap61qL3hvaAIo+iq0tYRFnUHrsmmE7t
1smKCzI4ePonR2+7uf+nmg4RmRtRADvVIr7wg+C9Lr6suQftSviLc27sY2RJ79ZEZU/jnvsJ0pu+
1TArhopj8m0HtgVCOhldcYx4yCHvVMjoomQJi7DbGwjqUcZ5NBDYVOFhzTO0oU5VahWXyaE3Jict
W/ZZ+3D/lUo+ejDizt+qNk12dwixjFJLtjMiIUNFE6Tfkv0GO4QdNYvLEzmsP0wD5NurxHiOSofz
VLIblzM68tIBL6PXUOYZwRp2ehQhEkQzxz2r425+66aOtpjBPgXKdq6m4z/niOPoRW+sS+4QmXt/
TUXeEhTrsQGwechHN8XQNS/Lqlx6NcbCJStH1uZZ0gnuq3Q+UXGCxrUhoNVINk2EXFQx7X60hKjS
QquOKalye6N0+LGKenxE55zMlUfy0brL7Gblu0ZLhK6V45zM9D4m+GcfDoudf+FMdSuTXatZFK3G
rW7p/A8du2NibqCGvRheEqd/nrqwo9IX6PS0fGtiL5wLiYt2HFFrdUsMb112hN4SXuOUXCtq6N4r
4OxFQOIfUJ5xL5umsZoygoQyPtPHqkE561siOFQGOMuy2gwDuYX93BfYWegz5JG23vKqhfPv1Ynr
TNKmYhkH2yK4oLOg8QRIJg4czWHCPiGluJRGRAPqwlKUDPuY0IuG3go09QNQPSqE4LEPEIxTsGoT
kD4gdiNm0CmkvS+Wm24kn1jALJ16qa2TctyGOARS3JN2Qg3bzeae+7u7NkwX75bLwdYqROlOF4YX
B0v6yFi9xhQTviRpwTmDVtiMf5eVwsimxnjH7INrxKP+jz447q7Go4UI4ejOrGcAghB5uB0k2TGv
jWMf49DoF5lKbti/jFmyUor5w7OMdJ/jrOZQCGjL88hdGr3kmaAJWp89/pC5lNXGbXabEms/JGX6
WXVqV7uOJh3OeMNPjbzcoz57mNsz5wZIevhNJgmAArMm4wNyvoB2qrjA1FiZR7Lr2tNERvha26g2
p1Y+u0Xg7fKMlP6ZPOskL78iz7gGIGQAZvFLbnrht0sHjY0D2E5muksgDFGa/17kKbtaBRQXGuML
7kZxdGX57Geo6kXx5ngRIfe+0+xdOjfWY67KfURdKe2xKN4XDkG7lvgO0GNgAA0qcDBmYqMa9kmI
2DsuCyjj5TCtijHcOwuV0WbjMc98wZhB4lBYKfYU5eudHxYGKRS07sn+lNvs3C0IXD3y/ATPzcJv
NgUu6FJYZ7G8OdPyNsWx+BsuvNz9S2W1e7tHx5DU1Y8I1STNCDhyZtMGy7JGm3ffklgwSH12GNE8
ZXMbdBDM02h+pR5mEODi6VNNIRncnlut7h+rsszFBbUEaCg/6lT9D2Nnthw3kmbpV0nT9aAaO+Bj
nXXB2FdGcAlSuoFREoUdjt0BPP18COX0dFZbz4xZpTJVpEKMBXD385/zHe9F43o/Y7XaTw6WID+v
QMeQUD9Y83CUznW1Z1PM2M479w6R7r5T6HD9vu/96Kj35Vd3iiDLqdJbWTrCaNtW7orUZnO6b+56
UO2XjiY+GwL4s4Tuvh3YeazjsbJP9yXFpu13HXoBvonS/OAlWlXYBLpqMJ4NF4u24gyL21cTCw00
w6qZUiJZdCsca3cIsGGkFA5goma81dB6YmEuqrN+/NYL6uCahNNHo3nbThbGvtXdC1mt6GQp7GX3
F0A2hvecjyzufjisA/S3dzzz0mkePU8SypvXPBuL0VFkdcvklP2NqW52YJUQhON2bw4+si/7ak0f
/WWObWDRam2zDxqiq45cKVM030KHWSY3GeJkmeWfwlx1GwfXvKMFKH33nd4YDQsbGWpZzJo9ujgl
TbM+kMU1LJd5Rm9kn4ofrOaK7unymF8UpRS31lqOat+Z0VWfoo3STR1YZUDBeywPv0WKiTyMP2gU
DaCK6XbUfFUivOnjj7pOvhqDC1NtPjtwKw/2eUazIeIUdpFpdDaW9lPplBoMxK0mn81PgfbP4dir
N1YLTq/MyqvKUjBLGA6YrkS4y2cHQTJM4QFeMgrubAzU4iZ9sYvpLdJITOOfqMFoKI79yuR8c7+5
dicBkgGnJUS8oLLexIQkwSd0Brc2jHsPhvB0vJ9bLQvyD0x8mEJ7xHRXfpRpvEKZ9R5EVT3WQ1G+
ze4QwxP26f7+1QCsPYvi78kdnI09Pemi4e7IAs3xkFtIp+lr35uCS5Ma3hMKIA/bKrmRDgQHXGHT
QaGWbtIJdlIlSlgwNXmlJothEE+YZ+0Io+f9JdQN9u9Iz4iaZLzQQolOYUyFa89NQ7NTgEoCN4Hl
5QNTCWrusnEC6ttN4uKFOaMhCYqob01Ajb5cjV5Q7rJIA6ndAdC676tTn0ggvRPxSrOCYu9OP0LN
Sn8f9NKqWo62qb1ENgxfszf8TeX1T3kl/ccodumhzsE4Jd/rwlcnUUWUC9R4xhB82KXhiwbuPObr
MIyBTHR+c4hK9mQSxeZSYSXrdSN6MU12dJiGTpEj7S0GLlz8mU5pYsX9xbdpHalxbT5RJTEcm7D/
XjY4MAAdT4ekT7SDpe86y1Rrhlk62Q5elFkF1IY2u1DfyN+8lK7dLeN5ge07juMyUtkmnj0firTS
1CXDd999Z1Pkv4xeyJsQOI9xwOxJ17V6W6qe9xUdgcZeIJCF9Igdzdc75gy6BulqCpyU3q8Q34HT
+Rt3AmHZKX1cB35u4AZ9MbsM+Tg1U5LmUFIQAXzXX0oO3bA02PAi/xC6uO/3Q59EvmtI8Vh4RrFU
FrpVyKc7zAUji9m5HkF+PagaKQzVlkG/EXr92gnrW5zIaaspQos41g7DWAWHOOo2iS33PdYheztb
GBuTz3g/TeJRHyRpzlStu3lA4YRtvQoNHPGiMtqt1NKLnRI8vF8tdtlflKGGg0kP9VpXOjRKm7BB
lAzrBik6X7yFOYF/p82Ga+hmLVY5OO5Zpe9LJb8bKsweYxCuc932/RPdUZV8cApmvDV4d4mLY+vJ
+VVrFKDyeVeFCDIjsdpdFYXqpaNnd1k3/TePO8CySIdbEYP2HU0tX2ZtMrOS3Xp//yjfF7LQzMp1
zwnivlikqIDZXZxqq+6Waf7XaVK8IRYusVvGKHjetOg9blvmCTRhzWul9JPpaJnjwSgncSupnsU6
tq5HskrzJPMukKEuvt3FxklEzjJ3CggKQQIWIDLKFYIQd9zewF1KO9a2IG2wStOerGzEjfY+FCpS
zE3+QJx2SATM5ELjgSMk66YD+eW21F9opuIgnZMQDeX4TSDfkLVb348u2ljKRVux77zf0jmxeI+2
5z21Hv1umj8uEr0+e/hfdnC16iN1RnBNmBhUQAYdOGWvnBcx8s0HqqblQylUNxzub3djmdkS2KTz
rP1MMgfLbgGy33DRGqjlWHt6E2xNl+xUllBwxNaX85kA09yavrbMYkEbjdN+Myg+XPpD5i4DsxMH
3fpmTS597gGprgypYi9GAlW2SdbMafSHymLcsYQ2kGIZm/UIHbCWSHDGj/TeHlPs1lXm0TSRx1s5
2/40IThcezHtOxZEyREhkJFGXxw02dYPXeRyRi7E72Oq4xPXRs4ggBOy+SbeH9D84mkYErcMfjWA
HliW0Y8HHXi+X6aXMq75aTzZ7rgux4XthM8sf9W8iYgPrTN9KAtO+CS18joOUXi2JLbr37JH0dVQ
vDVVPY9KFusIj9XNQvdPjJKpYhTFR7tPTr8HNKlNYlSjYjHR/WEfBUYAhMVHNXas6sxHrnpuamMe
sZKHm98pQ4/VIxYiUrlh2xz7YPwlFW0qI9iJJzHor04+6W+TqzGJx4zed7ORMQs+HDZ2/eD2p7L3
56QxFSLKwAGjOcY5o5hD9S8d7s73qaeZaMCs9XA3v/BOvAgYlPzlDjrSACzONIxXv0NyYORGeE/g
7ktiJwcBJShNssqzAMCdjjpK27wCM+HbiCxRj6rJR/ywQ/CCeICDXYmlzWkjvyt/jgH9Ie7E780E
c0VxSs86hqJnxfVAT2j5rmy8TKQF2Gx45rwVtur2KYemY6YE3JICf3nXaA4QD5Es48mikQO1fZ3a
RIuz0Wv3sgRCcV8ycRhCdPYiqDC6Dq6Srp4ABm5svXGS6lgsUiARDhaGOCynrWoHOhJ8cYs19Y6R
eYUrgIqyAYJAcP+uSlY2ixwbHHpMniNfvYYhmA0wNs5zEmeLbD7ZDl1GbNdrht1QaF+tnuR6wQYE
cwlPaMAVty0aEqjMwUlCuJjXKyrS5FRVtDjo+s4fEqZ7qCu4uNNHMETRKZu855KgTj0M49NoVMcw
pcbW6XBvla2y1vddcGGDtMMaSvskqswkP6Iw2puhDdgkzqEpd36/Zw+TcYDdaXimx/lT3UL9ABtS
zYarJjHPeti4u8pG+XI9LB/3Va3N3LOmwnPMiBYceI5het5X1WHEnEVZq3mi8Vg0bKCxI4ulpv3K
XPrMYjE18AcVuDo32PcZfh1Lt7/Lysl2RYtj2kr08L3MOyQKOIaaI26VHU37AM4R1HUagu7GSY89
5pJD5c/Mn1F4qMEvhaX9Ugx53cZ0QVgCZr825iTfZKel+6hpXmtBPDKdTOutK318+0NL0lC34CzN
29T7tuF+f9QEA+VJRvnKiXztljYWSr4ZbX5f3JaEH4P6fyJTQp410GFpzZOdymLzJ0Jwqqy36da3
sfjdjzr0/xHOyn0DOz3PLzOhLWLSFH5M3CwH5Fx0XrocA7ph70c/w8w/ap7DrsAhVHB5Gmk6LvUh
rr4K/LIPJwQb+YSpHFOSQ9T197ZBZhpVwokynxKj3dU1cXBQg+Oeq3I9+YN9LNiZre8ftrr2aNLp
8YlNfviiDOAJwMIeW5kmmGpYh8xQTetpno7L2P15f3XcGnk5wzLzZKu5MddhE3j3xyLtlL+VIBez
LR57mq7u9+smoXj5t+ItRczgwmmtV1zszUNChSqSi3FuQs3bYcfrERjJTZHJm88suOxy0tQxGpSv
xFqvCuoVzCw9DkNhb02glY/YgccV0Lj4kJaXWoucpzRiiu61/tkwW0Cr3o+6MGlYG8Cd5zVAHuWS
Bo6Fv/RHd9yYeXuNGTts75NYDGu7uroKbbjAVBy/1XF1A+92ZMdVfjXLEm9m6mDbrnJOaoCUaicN
XskcMt4fgj36IUks5XX7ZiwK9piyhhDM2EFQKZxPTv4ekBnTw+zYClw4Ve8RkyBLuS67cvxGUL7u
MVAHKfJHQj5wo6Zeu4YJ8qV0V03naKvSCnymnpT6TDkU3c6o7Yuqe/J6ZcUoil1UeC1fBB32B9is
9kPvCl7Tak7ElM9WOOY/rI5oLMaWORpNxxs30mR//yhM1EscXIvRvDEN2eOAXEBvSHysmgZQxV3D
V1Ok7VEkKT8J8n7toiH9tVTj9MwXE29rBXGRQN9968D6nWOHsfAAlYyUa5c9EeYdJg9gLU8TqJi9
HnbYquMyIGIBZ/g+FEF8lLso0Zdt1BPD1d13d8rSp1I4yROVNtdZQ8/HWAI7rYJd60e8DoVBNZTV
v4XgU8c8ugTJVQvz+LGbSPRlKdUKsd1up7K0Fr6FnUZ4Uf9MQqRhAEVCLTPYc98/5b9vbwyAcTBj
mWEReSGM3V+0aNip1E6uTVyvLPo7H++/xDgqW4+S1wZpfJVrQ7Ru8eOuh6nt9r5Xyp2SFB4J0keY
Jsfj/Zwhq2BbSK06MS3jzKWP7NLz0N7ZNXPDvumjV4PKSwODS2+ZEs2KHZtjaoLqsRblYiwA2dlB
tiHvaJk1vO5KJzw/2hgIeq3f9Bre87iBqKx7FTNKNQdP8ijN36JCXkQXpdTxNuvYwDVfxon1mpZA
noIhw10INzokqvpGiiBfVjYTnFz411gw4LkrSrYQzGxDHEc4szgYWJjUw0DfjazMPCL856In8skm
UTvMFGgZRy9Fb7za3tRsixhLzAIzaT6+1n1oXkLfuZAJ0e/WfUxIZ0phlqnRWE8Dlosto9dk21oB
8ice8ZLJ14pDQLuMGs1/CrOWNhuhsHgRqnyIfMAco42C01lRsWhyV9wasETd3IzYeOWrK3zj5EjL
gv4be95epcPVgNt1rqHStpoR4veJYK6ZyHxCAD+vmSaj0Hwf44EIDVyJu8ZNMgriX0FVwWi34MQU
SlEUC+8UxVZ5+uvY5nnmfmz8mxAqfGucclhymmRZbShzHKcJynbbcNQkUbXLuXlznMBAXAvGb1TT
JBXFyFV1MFLjJC2d6kGTMCdlbFs1wW11aLiCMi8A0+cQbOcpQsJpKvXIcjkm/AIPgBzCfv/CHVMj
K6s7/VGfaxOx0aCwizFeCrzPXHTsLIco65Z2bo7H39fe3Ua0bTMmAqIro2vWY8gsOA8ukOcnqAUW
idxS15+GJIj2RVe8pcUU7YIq+c6ziZ6xErUPfWLALnG98uahN68GbcDX3rMX0LuWImQzIWrij86z
21yyecdXUva113z6JVUdP/nUBs1rjdPr9hGzQXP1orxeaXn80yex+sTKz3TQ0rMNLFDW1UIGhzZ2
xyWgNuY0Dv0kRp9PnB4a2iKaajpgLwQxNUXvUTLlP2whv4exzUvhzk7uUe/pR2ry+tBVqX1MWv1g
KDpLCPXV331GvXmU/bLSynuzcZ04ReJ+eqN+mycOlDz66S6Py2sGuj98OOG17zlX8UIVOM2XRs1K
QNIavCScxYUxzwSJ1qS0602zN7SvEWVbnKl6ZomXoKKbzSqZXE5N6h4wblW7oc78t16lGJbtMPqm
d1q+FwY0974z6NHou9mvZBugVWN5QkdPlrnOAJ/rIKG+t37xZ3JpX+fGyh7MnmoDI1q7Nk1ZNZj7
oIFT10FAOFK/o/cxfo1IITP8/hD7ngcD28jJBoX9q8X0/GCV5CBoUSYD3FanuA/6x6yJodUV2vTX
1qPWsIjeR3bknlBJKXzckGeFqYbSRFNaLLediR+008343VQ+UlSWpyfRx9MbyGJkTnbOHM+X/Zz+
UGF3dNvSYWxONCRNmZZh2nnWPeIhEiPpiy/0Yl/b6F1tH9oYWKQHmpNEyvy7Ps+LY5GSRuBo6twk
LtKlazNlHKWKAcXgCQoIltu+p/3107uRfZTzUd2MMXNaBm9MyoGliJ/1uPOfbXpb44gzUVGn75qT
DqeIauDYJNNhRUyaQwud3+qgbeURXXx1EWigW7kg7senhM5xQjAS0Eweh4+Dbg6nnskXXex5ffwt
QgTZR3q3E7aOJ+nOyw52l1tbmdTdwfI3+tipVTOrj9yfLWbF3W95G94nGAoYNc3A9hbQVWx1+qNj
i9vECPUWeb46GGQPyDAPj7XWdS8pbiMQXNX0FqYCBAPfC1SWs+MQajg+G8w3IiywbDbWmmm+8TWN
kWO7XD+OYft1mn2IyjKwAUIV3Q9e07+QYPlosWeuvKwhjO902m1QkOsZuD/1lJZgsydeVbfmlZWe
qgOZMV3Pm/iqQSgNSGHxOe9q8ITSXAU8aO92A66dfJfetx6GiCFh1xA2TE8kjyKvybwk2XvzE71t
OGUYMn7rMNaUEWvJpXNCHKBMpZXazmAgt0wVGcQIv/FazOm/yHMkVJWeFSmtTfCiYfjEwvCd7RhB
/qYaLi65ryzNqIrj5XNmFS4x0196SrJDxspYDtn4dB9UTm0szlkmvzJ6UUdNeQzL6RPPHQiq/Wgv
gqB3dxlm3R05dFoUpy0iAZp/yfS87vN+c5eQJ+pY+k5nEpilQKTaod94mTcspEyhrw6F/KEgsQR1
lN+CrnmndmN6cHozvSS+Fp8Iv7kLkNqO/T0Ep1OwvFFsQV+OX1nViXKY5pbUzSXSG3y58+8ynQJa
a8j29mhWK26KGYs04ERN6s/BII1X7EDtpmWelwkjX+cx+PqINr6R8TMVzsMrJWofwpzpUDhVmv6V
kBBj9HwhheLiJK6PyycbNhrkFCsIoBv9zAhJOcm6BAjcCcH071QlW6d6l13wJIfbNFlAvnrYbGeI
4n3A9J3etgFoq73Vq5GuQ/o9OEkt6+iGuOmaIWV50JWIwKsIQM+SiAdr2SUJNyXErArKFP/ZY+VA
oj4NrbYcjVMaQOpo+qWGATEQK59qZdS9mdKwIlYiv+d0R9YfToWsmxiwYrqKFumyd55shKUVyg0C
Rw8gogZ32OZ+Sx8j6Rkth8S4cJmHmdjQShDdxWfsrD2gwVYh1gUJ2prFt8nfW/MdEOGV4WBNvqTr
cVJJ9zzlZr8z2u7ZSFAzlO3jz6i9t0rAMKgLOuQmJADSxqy0XmHRLaBAANMf9OWPf/vnv//bj+F/
hp/yIjPgL0Xzz3/n9z9kOdZAcNp/+e0/T/EPzoPyV3v/Y//xbX//Q/98kTn/+79+y3/7QPOP8x+P
y1//14+3/Gg//vabVdHG7XjtPuvx6bPpsvb+M/BE5u/8//3iH5/3R3kZy88/v/wA2N7OjxbGsvjy
15d2P//8Yhj6/ZX6/ULNj//XF88fOX9u9+Mz+yh+/pc/8Ynd788vmmH9w7ZtXxeCCZDlmI795Q/1
ef+Saf/D8Q2BokiOxeE/rC9/FNzkoj+/uO4/XMM1Dex1xL+wTxpf/mgkLBm+ZP3DtF2dHk58Qbrp
WfaX//3c//Ym/p839Y+iyy+SDG7z5xfTEl/+KH+/2fOTI2oqDBsDk246Hu4nV5+//uPjKS5Cvt34
H60MccXENixdLCr26YafC6+buYwVOB7SG3jMC7NdJdx5sW4jYXCN1ju81lvLAiYIaJceo20LvL8l
Na7jLSQsDQiNoFCf7NRKSH83lXTGetaOhWVX2BUIkmQHIYlTdbv14odvhfcTNidTAnfdwnE1fFq4
ds7anuItfmo9aFbTUeXDqnElPwztEe5XSWGN2bXLBMIGNHxG0+c+50nQY2TaR/pgh6jdjSY67fjZ
6vGFqoFDrhm3JA7esmcIh3hGvWR6FOMRXuFBzaVLIY8MGTDvH9umfpxbcRVwSrt1z/025Bxcb+Zc
qh0UG1z5xJzAmUUoFLPu3TDBW2I3zfN0bQ9MugjoXMSTTr1J1BePGHJ3aWE8kR68Cje7hhVmbGv3
qS3yVhwTvTo25EKY6u1TEKAeeXPuIkpjsnfmNL6ATLhkWOestFtJc6JVMKME+xlR7soQeMOSuTEY
35sQIUtgtNiSh3YzFBTbEf/AvMGSD6jXZm/WVzgCqu3o1du6e/KJ67EHWGRkNWyOUxANtlXlbOJM
39SSp0p7fL4dTHfjJti4uH3b1EyvsWZzG9ZwMjV1R2HxeCReGsrZP7lpokMY6uzQFD0G9bqhZxiM
0IaM5RYnshVcK/rIjbLZ94X20qXRbTLXZdYt4qWOa3s6p0TzhxcTCcBJf1SqOGIqe/BUcys2gJaE
Q/1TJZ9hxsxz692oQY70tO2QuyC51g7A9olbqQk4c5jm+VPykJFD45MdOCAwIyLVDzhguvUyOPdd
tZm3sCU9arK7JJO3rt6SukR/bs+wMr73WrXGRb02I1BmhGmSkHhvd53pxDUFeJUObfrh5jb5wdO1
3X+6h/x1nf7tutS5yfzLdekI3WJo59iO69v2v1yXVUc0324ZkwS4tKKj2GYVlqf99Ey9+ibOjW37
I6EScmRTxCfDf8xzf69PI02w+dF33SOHfn+XxMNBa6OVBcuhpHPWs+G9OR6fFhbEZHzt9ctoOY+6
7TwOkY5qIR+nBi6rXIh3eU4Y5oHo2UyQX4Lyl8vVOkTOKQQQpuFRa8yDYXdUmTpL5DOmjeuwAClW
SWwoQOfpnIkQErtmzUGPt4LHQEB02b44Id1GyVcOwBsrP424eoWvNvEqXnmkWD2XOYBbb1LiF9UJ
cl8lTr5KzwNt44OmPURGfA7BCI+QdJceF2FrRRh1vLUGTqPx6RHrkJ8ruSsGbwvBVCkP5K1a0/oW
whSxVnAHy7pnR0uLJze7jJudyFaVdM4MO7cSq46Za1e3KJ9Vs9I5wq8YYmrNFs1smdABZeS09XbO
svGp64k573Pq1ZN9WHX7lrqkOMO2QDtCg6jWZ+yXavMZxIZoj6Znbr3e2Gah2vqi3jo4r9g5bogv
g7tUQwMadFOT1zVbZ8NRf5MLez1AJRQEkwlu94wgKhi99EDl4W6S7uy+3+M+ONiRdYgsUqDkDmnJ
PHKrPzKkxIa5eI7RlNVF6k+J0x2K0L9UmnNRW0XJDXGcEB5JuC1UuAm9ckfacGfl+vIQ0wAMyGQb
fW4toqOT2uOg2MtiF7U5MHYKmSFKeZVagRzzC+h6uPKXcqvMbUPLm5M9JaVz+n9dEo7n/5eLwrVY
owzDMj3XYBH8+2KV2Q5eH4eOJC6PdeJMmzRYxbV/MHzt+D6W1hpqzkbPN+NC06tzQtZ67NiZR/0l
4wlWN2eZdje0EDLpjB+7fckHiUBKQrJJLaD/R0A6rX5/GPe1Ez5yA7ioxRBDuwID6jGfoX4tBnxF
Xfamr+in5p/eK7HeP7zHafFc6sULKu+r82Ow00fMapB4zfzmd+mt+pAfAjNx9pLErJJMpKN2a8aM
2hGVSdvc2uhpzFtkS/tJL4pnbsHP3g/ao3SQbzt/AyxuSk6hVh49L9jU2saylnmj9pVJnnDgqE4D
TK496p6igM4BmVytk6l4uccIiYStvUe22e3yJB3zZnKebqdzSwyiauBo8lfU9TVV1bbLMFJ3+8CD
eONUh9BuN1H7/g37I5hyUdV7XKt7BLN9SXIAHpVj4GtIAQHaRHyn3QTuicjThJQ5MjtlLcCtCAk+
+eph6ygWo5ly4SYQkm0K6HGPLApjAvcuIPeaK1+s8H1Db1tmJUwPg/YVj+14vooUfH7wnuRgOIN0
XH5dwY4fAFr1q6ommI4D7TuJW91seiLIXndcII/2aRpTGtenEoBvS5t0kWag6eU8H9KqYn//JSwB
miaaBzQ8HOLD6BhUqXrWSz+F5SF0de76PmxOi4KofR+HSz3ryxWkQ9qMwBcehe71B7MDO1/Gp8Yn
xB+3jbH048E8CTxUBz1vEbaYfk4jqq2TfiqSe2e89GAaicsMUBMZe9mfM69H51SOET+xMF9Ijp+u
53IoqRc24fRRcvcr4EahYffc0KYsfKpn3ZjTiqOXUMLm1W6Er3LUtXfzjMOEqgfIWLndXgdtV/E4
OSkGQ9OhfMMxLbiZ8u/ELc5W92JD3+BY1cyN9HW4uQ4iXUTpd0Q+gIKgQslf0nFO+VKO5yWKb7Ca
E+3n5Gi72lgL/ZCBrzJs/praAKhIkPUSd7B/TcpdvGTVFsd4YPPUrVThEg29VhF1X9DbC5cJv+VS
hcX/yZxlN3F37r+VPyh1zfmJrRzhnZIUNmUdgrGv0buUSpPaFQtmWTii2LQ6UQdgxtgpDilrVz1S
mRP3P3ta5JaTQyiUHk8n3jcFffdJ6BF8BBtHBz2QwAwD7KaAYrmyz1OaIba4GAzH+hC2RDZnXrQ/
A4Oy1PoJ73x01XMeTU8wBa5DKC+46XLOdL341bMxCJhQgG5ctm23TCnTaXxsRK29hG80pd3epeGr
QHJktn0UgTbz5rirPvgT4w/0sWpM1wp7mSA8GTAtjEeg6BKQLzeJpF7qBMmY10hB5zEqVARUxm2B
IEzxigE8AzlstrG3MgQv22FOFepkWPx7/2GzDZJpE0ePelfurdo6UPhAEUMf7guCZGW9TYNL3XTb
HAg6cEzN766GVT91/Ufsl8ekNJ+Tl56fCtvDKTkaNe7JSNt6KL229V67r+x+RMrgy2sozfIBu5E/
y4OtRWeOifKecicGaMuHCrSJYPLOrGgRkv/btRzo2zrQFr3PTcrJIayVtFmISS5Qq9YyNRYx8CmP
1r8hYBymFSat8gpm0HtOfo6VJ5ArrK7UXsxqC3wBHrDvsmOcgMVS0NQY4mYu2Fk7BmPaA+lQDMrM
knQ++m4ujc/E45PH+5a0kGyDktkinXy+1EzgkmdfWF9bLWY0MN5snonbiuepoUqVDoAellif8dcN
WbiMkTNChx5sOG1bZGI8fQFTa2AUQT2+GMiuNYrBIo9s4qb4drLGXtE2EgWdtSr06GOIXpva/unQ
Hk8dOhmFFUY0mo1BDzyY+jXLkDGsqTEeyhZanvA2E5YY9PpRLPgySw5NtypYp1oqlziGAMHOoB1F
9Q13xkQB3K5jYW7xiJ5at7rYUn4nbbufQu41pvpmZP4W1Lib2oR2eZzJ3RpT8NbTSm2lDUZuyHmg
mNww37WhZHYptpW4GPy0bHCWkllAJJ2vdfTahVSsVsUFV8cr+VEM4M95TbODPbyKnJGk2TwIy+0f
GrfeEVIHvzOY21BmT1SSEBMgxhLOgSbJsuKWwXLkhdByvLAZn7VyokmlgsYfm/FKxyeEGGhTyDVg
i8uidYo3LQroAMYJhseeprIH13e+SfWNbj5Za6/DWG+bMaKMxNpbnNBy592wcfuFdFjYiog1GFpm
ICCLXNrHOhf1yz8L3qjQlme18PV+H0trTdh9QxHMJglCAKrbPsR9OEiA95tkvoTc5uqmJqmuesPi
hPus4RZU297p0PWgIbVUj1YVr8kjPFp3hbXoZGaUz3eu2azYqhEI4LsCzzgknscyqq2Vlm3ozEo3
IeNLAIRBeqqEulKOWSx6UjuMUGeEWsrKMMcsjGQ7agbxwaBd42NIsMkb114lTzo669ZtBJN8TZ4d
JoahhaOvbo+lyfSw1w94XzC4biwdxkDg7i1fW5SeS9IMh6TlvRAlDgDszkaFKP2Gyfg1yMCaVFNy
DbDc+nLO8rsmvZ957l7HdJumJgXv06V2TR9oIsp0SUckn19CFxA16jrepX6zUAGLM7VdfmzVl4S3
EK0w4K3mhXWxDWLK96hmQg5s8s8Km+jpoOtYSaKK1FffMXjCoAP73aLrdLLYrjo2LRTEkgH4yV/D
7D5sKx5HJOI1bjiCtiTUH8yaPKIFudEvdXky8NUf00obTt3QgYg2uM/mWOWMjFt3a0IgSXKdboVD
ZZndJsvMj35iiQyVZa4du/6AoYNVPcftWDGOqbLe2bc4i03XzbellBEzDWCwD+o69uGApbjlw6kl
xg8jlg8VcKClJgdrH6noo2wh02dhZ+7vv4DvU2zyr3TbhLrkWD3/QsrxW6iA0Xp5Tx5lmP15ey/A
/SToXfQrubHwY8cNOUSG7XidiGVpA0aCmtYLntDg5W8yoj9CH8Nr0HKJYXFfd768xOw6lnaApRW7
vX4ISFZzFx0xtGYcktTAdc5wfryyqhTwRqBWPQp3vJi5uNaEG3A+0xvvwdCrUEsxk/qutXGagCBC
tDXec4s28pkbSWeALj/D2tggSW0YyBGbQwfW6GkD7N8fFeWI2puFIDC1r1a2ZlxeWrcqN67euCZX
s7Db9sH1llaBcl8Ti2wGjNKeduBw3bz5zXdz2ppUiJY+29KYjS023XXFhrdT2YucJ3YhQAGzZSQZ
5d9yaoWBSiCd2LSoevVn5jf0XPgfOYiGKAkOc/fHporLnUKQLqxP2sMILYfwsqLBfgChG1EgraXb
IG75zNuchYxNb3vAy8xTV+G89jh9s/tsF0zysRJ07S7TCMn48F2ewHLufAZEbzRI5dkzAKZgq/S5
qNr32F5jvyFdhf5OXhDjh8ktoNQ17Rp1FV7awFtJt/0+1MWBuP46LW9qfMTjVO74bHNamIcJs/lp
19oTpbCAgWr1lkmNvjoIWhEfVwBgkaets4rx9HjW8R0GWCGBy9NbvR9Tnf2Px7vRiscaFBKbGqxI
FPLFEv+0hauM01XGqCEbu5MTv066faqxREA2IbwrYsbDbL+4QPMYwZt5Uh28x80kFrl4TmwwQfMa
QDbKhMwdnrrGVezNa2uZ3gZS7A9Y5RkON3sf/TF13lFCyWo55NXzs1DJ2uDfevETHtxPF6Gydujh
KCiv05zvPtNUhSet/l7YKxtF3z9hkjqyXS+Xjml+VoN5q6B14C7BF+8+k+e81CJ/09jUGx5s8D7/
OsTlsze2C9S1LW18El8dYpbNsa1hRwZJ4iEsqEQ98rVeR0pb5kOxlXgbEAhftOBbK1+aIoHD4C+4
B3wzrKdWa2rSBZz9RhS4t5I94Yjz2GazVxrtykmMt6a4aIHAmrNW/4uj8+ptG1uj6C8iwF5eJYpN
VHeLXwjbidl756+fpQFugJvJxCPL4jlf2Xvt5bJGimemMQO01KNJ45Q4LbzANDrUMlTqCjl3pIj4
pWVPSEJsDB6xJCwtCRzoYAG3qMv4smqDI/VNNM8DhjywQAuo3EchyDdO2Udcojefhtf5VyaHkEQ/
Hv6aXtDYVCfKAyy3wSrIJ8a5pzjXdwnSWQkQ9r6HOCkov3WmMjj0dPFPMbd/6vJfJf0mfXGwuLSt
QTnO5JeY5waBqza9D1gDuubUE4y3sJdOQPjIMP1eJyR3khTqJ3vj7V506p/BLXWqJP17XT0iD5E/
DhqOIO7kmSJaHr4a4VOQN6eTsTWz8Sk22ctGQHgqnFVU75lEkvWBIVfcTOxFL6QDYBKJZNxyPf4z
LTpH3RyaxqMqUpfE5Cvu/TdLgSq/zoKbCU6mAr6SSOirORiW1pZIWKO7Sfy6Og/GfGxWgzBxSOVL
StgaY2s6gYofHD2nAZ9wa22LNFD8KDujvmnKemPgskPBGeKiTs2FlJSeCHX8qOl2GtJPo0+YxT3M
5f40MMYElG8PqWxPmsAM+iNOimuaVA+zQBw9IZiqz6q7yaFW5sdt5EWkfgfvX+/umhV0FOqYD5jM
7hTxTSVgHemCXQr5yVgxm26v+tgezAlz2S6DzTwj0UyQRZRtitZc/hIb+Arim0ZDIhAJl2S9mxKs
NrJsltbvpiQVIfqMIDuIK0NAkmf6L4UTOCoLFlkvefuNn31XsuHrYfXn/KrLY08vVOnqfu6vAmkg
U3GP8WNtf0E33whcZT37sjRsfCEUxobpWoL5Gid7adXLfQ+RQ0VoGsUfGPY/0ZqTt/U1r9jz0+40
0y7mBjE9pENkVn9Z4WVEoLKn5nMp1KOevCiqYMuDus8EWnYG3DQTec4DWAUtmQQgo1gLIgtKCQYX
GQwwEuyJxjvORJgbGVQq40uoswPEgMOavKzjL8RnKhKMEU3s6U/xLWKveXR0Rhz1M0k08dOJNCwt
9zTxraPiLKScmvkuU8gUlFg3CVGqlIdJj/cecr51KsT8Iih/VfO9Ewa7S0OMWdhNObxqjM7w6iS+
Y1RYbDbFY1+dC2s5zHpB28stSl0jCzjPSIsNDG6c+gfBL6TyHjPOSDnMnFD83QgbNEgbmhpanEWc
xIMkJ38U0anihBCmxs0m7Tftz9DQIuJBVq4QxgczC2q6K80WqbMaZt1W2ttMLu2B0VvHBERYqME+
MRCz+RgdCwS5eJdryEL1csKS6bRUXjKQyewmyHVQLB24NqLyCNptL7pup+xH05QMoZYMvlY9WMDe
mFXwemWL2QTHHr+DVJeSjd1RC1acm0jBHdIw50+8gHuVm5EjrhWJ/0jFg7CBt18yJ+1SW5ZwaePn
iyWH0PZS87dC8GcFYCIjLLWr94g2B/HaWHmIW+wmZxLtAK1Zmt3ybAEhMu9RPntdV+K0Hj0YCZ5a
qF5bql420OCikjYbV3JK6WRY0nlW/lg8f9bAVgtuUl3+jszj4dlfFF3myZWDQfsx1O5e+Yjugj4m
YVZWgpzstYYqKiezK9sC/kuB1KMuDywj87bIcOkw1VKCTEwv0SYueCRbi48rmWXM2h1hN7AGkywC
OYjfqI2RKG+NxHKSvjDnGETfxL3NQHinCWyIkIpa/tMDkgrqF4MkPH7yYUngM/Z4Pwqnjd43CgKx
+TFRNCAgD/gc/kv7hiq8RvK6Zmzp0EhyopkdoLRm4RrUgnj8sqRwHbULi5/QausPc7kYynQXuGaG
GZ0dAzui4xps2zBOdS5hLbb/p1NJtyatrlOPX4zSwBgZB3GnGkxjn2VVV3TfhfwGmaLVda8qp30Z
XelETCvet6QyTz/KZcLMQZKbygODJXKS3roWPhhjSIpc0jm5a069Rb1TTWRM3WdtDZ7cOSakynrF
LkPMCXcKJa+wrr9UWEqzb0iTMqKz7DJUBYvVp+9Y4h+0Vzj++dgKDTE+5jMHONdFd5nix8gY8zhb
LAZWdMeS5NlaKyu7MSPEPt+ceQL3xZgt75aDJjpLcpWyDZjnTIiKQn4RCEnDVQAck78E3/zAczEb
9bFmQlTBbQLvNugnRjPn7WOe9BOS90uarJetY7aUnKYpcgdY6BKXMlk6Am4oAvBIktlzewYmvwiZ
M/iX5oz+lW2sQadnasZLQcCP1dzQtPMwIfOt3UgKJvQPeS25JvvCjLEAc1h6iX0DbWvCDyEHKdR9
hZE2GCeEH3U5P08/znkIDxX/v3xsQNvz3l96j9FwWCdxGBXycTNaVg5GwPjOh3I0ab7h6EJ6NJCW
GGnt18CMtwET/y+OLq1k3YheUSUUZE/jEH2ZdAIK93LXXjZFudD3XPHpZLUWZmtxqHDK47Bp8yOl
Y7ZeZqk+oLKyozi7LLF8FpTs3K49lFoxTDftqPJzZOGqg4IpjGAtJX8yWHew9DVsIkkIhNAg3qNa
TqC1o905EK99jlbl3IRFvB4sqn5FB5aVhRk2GU6WNRuuZixdLWTl8fxBi2wVwntS9u9RdE7Uv3Of
HmamnqqbE+ShAPtBxsPAcCfj7O2rYyzVJzVlqkZsORbDM16lwIoPPbXsgHb2SbsUbmQQBIRhK9wC
c/WXeHKyBBwJRjOemrY6dhbszsQvctmv14v10LX6NmtASdvmwVAA4eBPObAsVNB/5+aHZfqxZT6A
fHxU9YQMpnanCtFLgXWoWgIz7ZFL1uGynlEHUY84z0V/ljTeap1FkTEnHiOpM70BchWa6r1mkRyP
Q5GRdLvcV7ioijB7FWYovI0B9Zpa/yTUnlnnmVR2lWSwRv43GiCmltXTb0uR2ktLnq8MWMR+dPjg
W3myJ6EIxdgMt2I6oW3p9fK4pOtRWdVjZRjHvLQI8lZsKJFHjct4irykhJvm3wZJvdyi8zoWb1Lb
vxaW8JCBhSQ5SUP73utTITTnOMz2N8Y85LIQn7xvZdXLlwJ5JQtHuXHkE+Pv4I1DFA0vwzQnCdE5
yeUJW5JG5hfDlbDpikNOScoLQ6V3EHuid58hnFF7Re7F28fPnNB39gCv9W75KLkHGsIydAAFH4w0
ZAsIYBzIShYoNdGHlNapzPC4SYNUt/C3yP5iO7gGXGmSD0nikszq1mrtVtfBN2sM9Jjk55Y8X3EI
owoouwedQTXshEtasRPeFEKQvJ6IU1fVMUYzmlwVOgqp9scKSzswU0n1yl5hoqEHAOgoGO9NrJ4w
y+DKqyrDFQHW9zmLJs1y88mkodfcHBwNjadRfES2P0rj0QdAfFQscCx5dxCjfw2ie2RkPgxRr0ly
dyGuPUPSS3OCQuGcGeN1Xj6PmlAAlt6NxDwmo+iud6zyhcxnO7WNwXDEvnI6cXNSsyDITgKI+z4v
3wx5qPP9Jnld29RZk/6op6B2O0cTjzpptnXlxS0hgmD0EsF/Zgmx3diD4fEUMnAsZp/D2t2F1i+a
xEk4/4axwC1r6zTCjeG1K/3gfFQpoExiamk9UHzupegT2ifeQN01FqdYlEvLTE3Tj0i5Zl294uC8
sVjZbfxNkFjW/CgKp5mPWSUeY60JGYwZFwXlOZHCAmNQwEdOKaP+knO3xFwlLweVPs4a9sBlHSOV
HaQh2m4GQXfFxHzIlL1akSxM/Kah/mBB6pySG5cB/I0Iidvywb7y0S0P9WkV7QdfyUy/oi+wP8To
fYZKA4uzNJ2VjaWB6yYXwLNW7mqU+47gF4nlpdL3rp53HOoPQQGIQ5gL6vOd2lyR6vqyhX5f9PTK
nVPlTSN8Hkgni5v5Jc2Eu3goDDEQZtPX36b4CrEsUGviufR238iJjyQ7kHZx892Lf8yeCZT6w9CN
wdKzHMYyrC5IK9U9040eSryhfcdCCMCcucWhXPlLEtyI6iDRzmzErmwoX1qv4YdjqOZBLBtHXFYH
7V+ZP3opELZjTKej0SWTk+eKzT4ZAI/ILkHZnjjEvgB4V+2+Z8obZrl6lx8S+jtinWXDyUcH8Nqu
abR9tp+gT0lyoPwdcFRMZCXszCQBbZF4JWE8Yv7bQseszYfVuxKMkhYBQdzGB5OJNV8RqX+oMsTl
hekDmDHKl2rUzvTYRJlc1GK8oMLhm/2pKUordqpS9MXjIDCwQm0qmiip69AUSw7hx2zAO+WU4WyQ
RQUtDBiG3Dgutl5p10YlzgBpe9w7We9l0ltLw5t0AGIPitrepkq96zFtkHUZkpn8n79Nf2hknvRa
PFrq3bhk5mtJuqHepp6+XjrMjFiM/OfHZM0hwIN1p8kUq/5oMMNbxVPKFGTpEKBMD/nX2rK7MTeP
aP46WSIPFegOhsodZUYkleFMBZCb9qQyu5MhMTyIQBvd/FsQNeBVbOgNh8WUneoNTugqMEEzxjmr
zCdtCWAkswtyURXhyJQqBGhxUsWEe9g2YNwlMa6gOQTNEUqSiQY8Cgv9XqvKbjGS49arASrMAJnJ
xuc24QZrnVHE3ivOLpE0LsJ+RycCpMV9gHnhSOItuuQt2R+3izhPJ7gHjENt+SZMzJk6fOuHKsEt
mgpchPd46c+Yis4d7lpZ0i7xmFyTdvGwz+7E/forjsbZdOfCck+VhKZZUGDq0ck0M6OFBuJGjqfH
cmAsYJY+CxpNKNm1Vo6yrmEdazZM3yJbQEKlIEajbJyRF1C1SIMz4vLAKe0zdvX7IgvwjwZYnUnT
ihxE58+KDAndvwbtzOZZhC4vS78TpuklrocXqUpf4t19LtQbIt1brJ4LbH4RJ9CzkJCNNWjX9JgQ
SeGqrkzxsziNlANfI6p0jX21Lq7R89bq9MNT8t7Pm7vFcHXz+tVSo9fBqt42GGOct97ab29bq78l
S/RK97cm7bX+Tl4rA61YqYbWC5QQwLTjEOhstqE/6dV0iIjg1Li5RuMIZIAFWeFYHYgGVPEo3FbA
99FBdvPfqrWcQSYCsj43anrj43YHuuOI9XkzV/hixUtf7GJB94gq8GLd8hgUM4fHvD2anoRcYclF
jwdk017iCtn3EGYxk8TxPjfWNdLay6wDiQKtNDTPjNXhxPgRZOenepi0BQ+XcJi5cepUcS51MKrI
s+EqapyX7P3a0O/3wLNmomEbs3TlfHA1Ih6iiCgpI/GqAhWeXngUSU8ahkrUMNAQVg/eDAgB1P97
Ai+nbd9GDYfncNugA8rUZCVLeVZeClqGGllUDZBiAa/xRHB0h3YCtWFNJ3XoT+1YnDQN4n0xhZOa
hDrsH80BpXao7wVmT+G1VW+tFcExfvqGK4ct2YEd84FwyoNqoKhKGPUDDR+WvTg04ap2J77TsaT0
2roLlKc8Czp1CDb91K7spmQjMBnCjKQyGR1Y03V6N0fpNX99jrQAFQqJneBYTRwLDp145us5DJt2
o2piYYE7hohFVoRA3jPmdmIldSJdQxu/sNh9+v97snNfFZ4FS25txxFT3WmBGigDysgavf4eJKRX
KlhbtdcWQBQmn2M3MLMu65MBaH+uZbvVMXkfNiqLiQDYOqtvWbmSpCHeMMjfkqi41ZZylRHryJKz
5DeVUpFOd2/cZRb97LGDuX4ll/IcS9Vpg04wIjL9KmcCPWd7ik1HrW/KSdV1p2Y/lNeR+0yUyjsA
NtKLLv3GhLk05S+FFlbCbrYP4gWnl5fNlL8YpBOfmbOviTo1WRFYWh9gIrc3bOeM/oOl1oIS79po
fGNbD/SKxwm/Jr7SnbmydzP8Cj1865TF32xbzpYeXfLDiKKUNYvQs8V5cqRTGQ7PyqURAQOWWsDp
jJoIkXraHVG5SDroIlTujaQcqZuJM7b2WNw9qS+9eWzJ/+o8FQO2g/r2pHy0ZeNH/Fqrxv+0NPLh
0YVu60NJ7/iTrjnXzRQq+WujG5ekTi7YwM7LIvumEqRrFramEDSi5teD4pNvwLa5A1jMyl2C+6Up
Ge2HQmPUh3mth2VWn9j3lst917qV2dmdsrFeD5Rme8WUD4CEaL6oQhYVn4pWDWd1CnshOupwTyxc
OHPlLCh91iqsBfOkVihNT0suhISPajFoD8DNKdEfkiuCeV2ZeuJL2A4gjw5w9A4D+hu9WO0cWQVg
Ufsnkh7VeK1UQD9na/sezco102svZfT7mpNCoyxigm3ITFxGQG+LTDhMdejNf0NgJTNcu46pC+XY
fSQSlnytQ4N/8xy3UTjBgRYPJTNFVX7LsQ8jhWWQfJoZx7c0CgB37hBK7+Oa3Mdeu0l5dUNjeDV6
wdfGD3lfG+ZRbs+WUV+sTDsNMbysap8Qg5XKninfrA44ao0LxvqWSP9N3w2jfIvb5tWqhUd9B1tG
vsBml3FLk7wdo5KXPNwgtjHiJ1S3pvAU2U1x9BSlCwZgRygc/4ip6zOrl/tMJSeeedVIIRV70mD6
LFH9Tf+HAb0yHEbQTkphQslWR4fqj5h8GJMJW6imc+29kZjfFIAgLzBpNFdYQYUkjEhmLgpUyBVH
6UANW0mOWYx8oR7kbAd/AbelBaM7+p7g9FrAnkbOMy0dobynB4Kpm/IwcqqpinWoObXnNozmQ5w+
YvCXAsHYIub0re28pJG96pKQIRLzrXCVjmmNAHNwN3SpWGlcpbiJ8FxA4riLF0Pia05GWZ6WTD+S
F1kzj588qNaeRfnVCWBHcsVlxcOpjzp7kpxCj+wiYsCwV8Sv2aJzRSYkRR9kQoOygiOxF8vv+ICm
xB5nLv0IqdHUUtcbd6KDExufrV/Hoi9pPHyR6eXpj5ozxFfLu2G0nO0kl2YrlOQiXGdOHYg5oMQl
Hw6Ev0WlbwqmV0J6n4OEBk176qQGflAL7++ezyr17TWfXtRMCtCUqfrmL5vqpXnpYWP3x+S1nnc/
1fCrsNfV6c8yuuSe/oxEUukzibVjJP7GKoti6g5aNbglQ/WW70F+HmahcorhK4uYsCLmjp6TeZKR
0d1sdBQh2p00RhQRuQ2SZpkp6rCQRkw5ks6ya2lHSUKKqAvHDlJC+ioyPMnRMbdE+5mU/Mt6bOej
3HyNuXidhObM7gdB4Sb5fQYKYzpkKoY+9MOidmpQxVhKjxEhTP8l6YhfNUILx9yCZcy4L8vGLhxj
jfwyK4NFbBkYDkFfApoTB+Iy+kBP0bvMJEbwE1/oWARsbcurSFWtqaXLpPQNVNkrsJXXrlRfzHhl
7arbFYTyfsE6ulOFMSgBAVgVyzUlOrER3We8+aQx053+aSSG7jSl098uMgN19BPzT9ccksgedOmq
ROMFkPeZpMUwqe0fk26U/TeLjfm5I3TpP7QWtXUMyGHmWagIjH7o9YvwRSzbUkfMSppDTS7FbYLi
wBI/R80HX/WQ6oKt8om02PTTpqrS+zwexhhK+3N4hasJyrmepy7+FpdW7iY8I9RZi6zdQU9DSA7A
NB2xQyshvcyMm2eC0Wdrcxc6i4JrJE8b9iGxnX0lUqDuFBqxfn5HyrRfiLZZs4A0p4AY1Kf0aoEk
OKe+FkVISl3zpeOJFfInX5UVL+zfZZRooj0VOs5o3bciCRYLR1xC6N2lnkQPMK1k4Y02QPnOKKLY
V74vGgi1lA2msNvY7QrMCPmO5ed7Lvvznwq9mbKhlnvp+0vBn1InkwjnyuTgFPqtMPn0oqTng45m
s+b9iiXw+fM+Lr9kZIICbkV+l3xvIjHXiIXRe/IJ2evWP6OfPbn5rDsRKc2fxnjpMQ5Iqz3M666l
1BDrPV6LfU4eOWlIovDTrPeoHA9kr0+dDKz2JP55ZixhJSnNN7VhZzP8splUSGJsTFf9m4Mln/IP
0NwnAfFSAf8wQy0RpU6Z2RJi93SvjieTmiPjWoKsHRpR5puVI/LCI3QzyvALtuBbiiQvepqiEXCq
tRoQvlMHOYZ4vriAWha8CNIkpsYsZar20Y5/pEINxbHfJxNzgsgjImPVrJ0ELWqKdhH3H8Yc9c9E
GOoc3XVDsE3MclD899V7Mv/VuShliYi1vGVv8msh4yROnSu4fD6v5Q6zrFq/Jsgjida1EeIeIhrW
vNrnS2Bh4iLKTPuWSRqQkvRFxPCCZJJGX/hKc/Om9TOvlPe2kF+H6R/52Q+tTe8LrxQz9U7iq6Vu
yudDPHdLG+p/IULtU2WAp6VJHwPP25z/ASFAvzB7ikVnPOGFAXxQMzCc91p+k3uVobOrTl/kY4Rr
1FByNCGRTuF8GNmTt9WhPE8VyF32xcIPbE4/Fj8LourSNA6Hdjm2W3yYGwJ1rh2Mm4bYn1TyR9iw
+UCrzIT6T2k4IwYnRBBOatDuouC0jiZo37igeqbgXYzosBWtgxFRLK+4MW+m3u7qbqJdQDGcxP5i
mdhYx9co11/HTH9l2jh1x7Kuj4aW7jvhKOaLXxQ3xXR6gmlTa8ShboWUQJ3hA+7yJegVS9SCW0sI
fGA9WxfuyKkjKIMzBDML77JtTxxB9QeiH+VJZnkz1IBYaBbGqwzWoLpee9Jk/EbiMDOkAPYTxHla
0k9kyztr44Wmdrov+U0He0ln32zlv6z2FrLTCIYhBZRhES30brs3UrqPBfRlnW0gbSfe1kTqbV7Q
JFlPJW5zK6db8b1Gf9vxOSnfC2McPivgwgpxLe86rCcdDQ5jB6619idnRJTGcMqRb2xsmVQp2Y9A
YDBJ7w0sAfn8sAyMDFEYZyFu07TzFtZFs/A5oCJfpJdxPr4jvUGt3jJzrX+6UefWzB2FDSWTYKH4
V4qGm0qdV7Ie/BTbDz1nJ0f4HMjviqQYqFFyovmJYjCG+Bjlf3zFrA8bAyEA7nzF7Z7vOc/7bPkm
KsxFBMb9uI4qxjcpbGA2aEluN6R2NL1+QjNzTjH8rKzbWKghjYUil822/thtaxPwQZoN5nE2BzaB
DOf1Z0UF/LGsp4oLpOYCqfUNnlnuZdoHvATUvYstX3S2acJY7gYWtslieV11VVJrz8/U+kp00SHz
0mVBar1K7bf8mAgfkcU9YTVETHNJMcyH1G1v089Ple2BySJab/P4yoRvaWAjMXJTw6FoEZQGFQnx
xJA/zTgD2orKet/OG5mnW76d3reKp8Iy/KerGY9bahG8uyzM/Zym/DsEHYY55BQjYvF7Uy0gpCq7
K2wI5igOJMQyvFL6MaViPat4Sg9EM8C0EpYsJkXda2PBa+uZwoAh1nFWx1Ap7M4AY0SPNip/Oy0A
UrYjFOn/O5JeCNn3gimswBSmmOWBw89eIdWqiFax4FTOkJj/d4MWrzfFc1hwR0u/MktztEpYr8B5
W632oibN61j/a1Csx2VuI+8MWe6GhBYf1ckM5jcpGY+ykSLGQxP4d7FAlLLtUCfvg+mjVPx/yv+/
I+1QpaRgn81HqTPznY9I2Fg1H0TzAVcFTwuCrkEIIoH9Yibv8lQOUFUG60ZsfFSw2q+OGDjBrw6m
+kp0bJnFHByWm2aTrQzpa9sqL80AqZC7LAsL45sIHmgkIo1mfLIW9AwLh/+g3rHZsXqa9lOeeGa1
3hVqV9FTW/qrMX2lk5WLBwDdV942tD/WyyJn9xXq0pNfqNE3LF4utp61RWgbDaxff9dquOEnb1cz
SFJbjT/U3nSoBIBuCwelm9Dz+3H5HkdloLBkzIfGT0fVK/5scxrQeEifluW3uzWW9pHscq5nqb2Z
P93LLBOcUCLanE91zUUgn6IOhIzsS8zgViVCQ4+OlIksRYUugUbsmiDqiuPWeCydGqL87I67tDMl
BmU6B3Fdst8i/UIwCHGpXTzBOBb/NNrraBqOYpVM6iY+YrpY+zhKphKVLdujkvJiq0i7bTo+T8M+
b+4xhGwm+ELBZyqJrsxF2daykx0uc2Tg3tqusxqfIYSRgXgZUaBTqBJvpl2FLro0OvFRi+Qk2Ysm
tN5m5gfaX+5jWedKVNn2NQeFJaZReDU5rnIzeYI4e33MOIJBlJ69ZYB96rwJ8L/CwaE6iVbGzE/u
9x2VI+yBo5JYdlyg3IxlFmYiLkoGnNnqLu8SDdFAGkemQ4sSYfPEgtsxo9QFX25btzcOrNHJf+To
xrBiqgk6fwGXLZLd6mvjwnmy+erapwmpwq5AvEDZY2FOoTiDaG4Am8K6jqX1B7yNVlRk0Bx6w/TS
ec91OWedPzXvMg5QwSwpbXRvLkGEaax2owX9KVSku5kQ6cy4ecUwMWCmzQ00Nc/FTAEgHGyGeOOE
2Sh2pz2MgeeinNke9S8B9W6/AdR+FrAfvZzgmXJm5P98ZJShdpOKPqQ6johGl/KgILUlt2Ds8GrJ
FaSIwSu3cxahRuBsnqq/ERqJDUHjzC7K2E4WU8uFSj2DySB8xsmdSwD3k9HhTWHhIa+M8HBhGyhW
JycH0dhtEdhSOMx0jfF4Wcz5qkXzLdOLY63+lYIOsFjD9KbhwRwY6sRTWDCeJ7TIj0dozV2IYW0n
oEBTJExy9aV6I394XTT4LUcZFy6W3yODSomfCSMES8E426IlBpYqD7bWEEKleIV+UustLI0pTEcc
zRqthR475DCx9R+O+hYFwn7uREo9MgRZRZURksxmPjDh4K1B76fbJsy6yGvo42flXq/XDsmyiNy1
aRmqeVp/ralUSwLXtAok51sz/r8mBfXSYxELButasSRMQ+r5hBHx1qTAsTbksCcTSVVMDkDPjuqP
WgxOwZ+VH6u6eWb0mbdoSld7egIXC+awnPa7LtuP6XGa2tAyQWssH3AHiP+GhlW/zMW30U4vWtRw
CHXOKBBNRg5on99JILpiBrwgmztFJXNqEOnKCdpkv2t0hpQWXLPMAefAPhfYJq8cPFT+N+HjQCeL
oEcgTax/Wud9rRGP2ZyEtfzHWMm0tDXhc4JyLUu5A+/RG9D802IlCYNrW+UfQl5FxKOdawPYEx9Y
gK1WgjY/4Tx4lVFPzQgu45VoG/BTseAPKTBvh8xYPJK8XtQO3csApLZqTmuthHqrn/TKOKc03V0W
ThiMY5bxBhhy0rP19hYLy12Rf1l7LHNY8KLBFtMlFhiB8SAwfxqRuC2srRoWQGKoiCarsOREYsAJ
YMZpnqJQq+rdbOFcCyKXARoLNoznsyFQ5OousgfXBLhTVjd5La7z8GN8rFpxryAWjR/TzGPYLcc6
xRxecSLKXOjv5aywRe1P2siSZiajphF3VYwHmwFVWmHvaPxWb70iQbxlBmimHAC4uF33DNHTgrVd
lDB/P2uav0zDqW7r87SYZ7NagFK+d9ZNTZ9CjxC8o0EExdWIycr64sBjTRDbLFFC4D/rRotEdsRy
r3XOdvNXzyN/5OYQlM2Dq0TxhKOneqsB5ufdN8CzUBDEU1+AYcPjUWPXZ/VSiy9kWLrUXAh5Jfw6
WVNf+j5cEaMTsLLfBFbHaCnkX/YbCraYwrpIohSi0dqyNGAgIm/LntbPttFU+tKzIpBY4KPCLpOn
G4BkHm55Qjv6/nvdOueUtjgC/CU+WMTulpuXVNpLt5RvrNhIBN8z69nxHA4gmjKmHOi+JAIPVxv7
KYa9jAdzomPKl4tG0vAgYPPr77qsXgv5X/yWC0Q7h5xBfhtdxyh+6WAlY86pUNgMFnvaz45tdwIF
JaEGj6N4z+JyNc+sUDeugYb/0jSw6atsgZKNzIEFNaTKLj4xVYJEXgRkd8eoT49y9kglJB6bX+ZY
gozXzfBbqz4OpttknyaPSZGFIPyKBUtp7iTIxxf0wgh+pG7eCRHAhA3pQCN5jYwpZvf8nwESkgIT
gSzuTafFj2Tw+ycXg930PLDX4S86igH0IHlVMNYMK5n3J7l6E0slVLRv5C2uQSDIZH7pn5hE2+Jf
9IRbGiwbrWr3jNCcbB1QW52Q0UrXzyAFHcBqXWOkBtWQEK/5y/efqvJpnZWz0X08t8lUX+AI8N3y
x2DB30GY+bwPES90oAXTPxFaMCZ3CjbkRts6Ko1hDkob6SxtnMTM6BHT3Qi9m/GpZH3UcEqiWE75
wQwOcnH2CifztWUXqzxG9QMqVSK9aYzZu9hPS0TljVshXZBv+XpAzaeubPgFh9MmFeDh/ponyfCH
9awYr/2hs9k2QdvnZ3m34CXNOjE2qMbl6JoY33HztkyAqDlhmD7rbQsCcJfoi404F260nRneYH2h
pnmeejaHpAYUnXAA/daySenXwzg1dpluB+OykftaUvBsV0WRvQR9ksR4rXgA6CPoBGEc5oze0ZbH
tMluVmGuj7ib+QViYx7ms9VUZ+vDVLqHLk9HvUfi2N02Tbg8pWjMy8eaLbKOdRlzTfxG2NlBWq5q
8VdnN1YovNGZI7wjsGSCT9ZdxqKOQ+xJOUe3mIhgdJ8W4kW5d1P9YFmwrSdxXU9jxo9WGE9dyj5x
dbdBZ/GuXxRyAsvmNcuWs1LuVgG3i/DYlvZO/h3GCzZT5XD+4aYRvlQolE39LhPcWn9CX7tH9Hk9
xcqEHdE4a+rRhJiEhjrJPKE8x2iSaUJM9NZqNfhko7Of/7CMc0O4GpJTPsaC+DIqP2pfHXBRqEgp
+EorngqKU7KT6cQzLhTZ5Jj80Eryo03HYEldG/+xdB5LbmNZEP0iRMCbLUESAD1ZvjYIlYN78B5f
Pwcds1BMT0stiQbP5M08+Sp1P1Erb2xu5SXRI+lXxtE9/3QWBQTo2zHkBD1Y1kt8/xzZf2P7IYsP
bgkIgrxI86Wpv5j28AackTELUtEjImOmoAYs3KS5jBYYRdaKHIUIr+nDZwvaBN6YwS2W9iLPSvMg
UX9HhtnteAQ9dazGbcst18BlAouPM8eirHA1WHmPkcMX2GJJMfYyoJQ22znOG4e3pXzlUGdGJMak
k/k0WVwiB2NHHkLifWJXNRVYqndp/OQSl3AE1LjPFThvNOetZz3OQfqzupnRox2fEhYTru9IBRnc
VoOeCfVHQv5GGZnzK/DlbafiwOOtThS0ArYkXrG13p/lvyp9kpVpOzHsGWixJbNGWmzi3crosEwM
dz00TaQl8+mCDru+1RY/uTzoIfLzce0EXb3mjF2Lg8RgfZgepKmtnQyBq7MUn8o0JiE0G00PmLAn
hJgRFW1pwiCBZEr1XQo0lqrXQK8/aX1bWz0Rm2C6h88yMXaHJQsoV21eOBSfO04X83Io9E9GAA6X
j8XV1IQ94p0mqS1fUsknHH1RI/W8VmP1bjipJ3SdMPxFyiANQgLr0GEzLWorCDn8VxkPOZCDmChE
b5iwb1AUwoTwYf6TSd5039gnjSHEW2cmfp/XHsMGSTtPwkKVAODQ0c1ZCRJ4O1P+7TEtl/jiOakb
lFDN5zyz/WbCAkfhTD3WRxq/wRothwTEA0USetxvxWtFHEzQzp3P+zH9DPFCjJ1nDqq3sDfsxUah
Z0EpXxF46CpdVQm0LodP02pORf/SYErOCcOsgILq3mOOFv0/ZW3VRWPqsRnHZJ5OcfomvZQpa1p1
jiqWlFbfWqBUmbGzIn85YLyXBk4T7cnyryguRsRqxMAX71KxnGVch0nIJNQNDZsd5dJJtic42urS
OeckflzCnf4UZ8aRWpNTydNSfKx1BAaiuzx7NcPfuiVdslU4gK7fc8xkGTQ+aE1QSDM3iVggV7bA
/KwKebP2t4afvNhkQSfGLFP0oInOpaXvZlySEgpLpvJpY9Kfk5PFqXxIjuSH0eOdc5s6l5GlPnQ4
3ncPkhfkw5lPSGTJSt7+6gSe4FRF9amkIw6QGRQo++gQ3Y518TyW5OaS/Ejo4cDD9SGmf6L/0mPO
4TsmO7V0rY1vs/PoIsfKRASbvHSMVQHzvoFbdeFPo7fUj+UokHOZEXzvpmMaGEoEg+oec/gZOMdi
qpW4Aq/hmZS1GqmLpcKgpWdqIKWPB/rAXNyQXE1wa4A54aNnUkXhqhGofJNmvkn2UylFx0paTp3K
96sJALaf22abGTS2pvFRsgUz2uwY9QlX5zvsqEOHtkTI9eA4uZvZ/7o4/Ujkdp8V3afdM3j7XtXp
pb3oltgpBhVa9LYIri256Uc4ZDSQAeSdPQOpYdzaCELFn6yg73BCapfO1Vmwh2lyF/nezoqb84BQ
w+OQks5GKJH4frRHqLp9g3pBoKwtn9koQJm5Xfcv5BbVSJwDGz/UmEJ114iUhcK7wqt12JvENmWI
k9pPCxiqWflruW1zptCxD6q1ferk+4zQZ5TfFcsX2S6+2glHBYL5rFTDsrNNgW/D3NbAPjLM8Ewa
nTDyahLZ0dbT4ud+aHHhq1ttvfjndBbwQGAYDSPNixSaurvKbahOx9/AcMs4L9m5bPI9uKCdwTkc
rZ5VaMoDiWDQUihBuG86LBStduzSlWl1ajP7zFii5jjM1zgEJEYf5UQWapVDkxLBAJ9GyLklI9Wa
J1Iwl/3BGPVtBDk36YojhV9NxowadiUQA68ZTSp71I1sKqecIuxKHEZs6mONs5Y+hIp+JhLT9yi3
bo4CcKCpCBwUXPoQVPmOZwxGIdvmbQQW39rEVNpZ1hr5vOYjCTyjBgiqnWiDO/HoqlQ2ym8aw62K
NUGqLR9QV8xWPOIXs6CBNvIKxqBcLTmI+QywElp7i+RCeAR5aFdjTCDJJ/+m9lsnuCefPIf69vjZ
xm8xa66sbTs9YNDZbyULkgHDM+k4vYkpZl0sgolioKxt4EiUQZLtkKesCeMY7uCmWbw5MrcxUDCY
ranz4XDX7AoJ3R1OWrqLho9F6m6rSCMMEvgFV1blpZ31q4NelYe/fTWfSRSeLPUqtRtMQGeHutca
HX+8mWl/gRV6a6tzQakICn1dPCC3Ygg+Mb0+Vhoekn/L16g/qTlAS3VnYkMSJZtrf8VKgCyXq1sl
GzewTT8BecfVNk0+sjKiOgsQd+NbHS1pmvAp4fOr1AIWqXiGYJLPsUvaV19aknM3zCiGT6iVtg8W
36wB8VkHewI09JggHxviL4XGuThVMBlE1LTSnWf6dXvI3jJDFWaKOYMRtcL4EPuSq5qEDDkFWTtC
ynR2JBeTsb2ibTJcKNRjIcu8S5glBWZJIKKbb9DgXtHOfkgYuE52JWeAkvCrPe1VLYfHcHPyozET
ZkQqFjlLwqnTSHWYfstPZwx7WK1CLTuB8Lf1RytrV6Al1smmj6O3dkqVHZxhCCLyP4n1liR8ravC
V7PZT0o4ZGTL2sDOZUzeuyFGVHWetZ49aIzxX0BaFlS5MhMd+uZgxucmGKPk3MzzSRgxrD26wPCt
oryOFpHUaQveetsg2FjiIYr0XnHqZhehQoxvmnGyNc74FBEz2tthiNqZMZfxmopQEUxYIej8WogL
EHjK8FfDu9lbXwL9v6ZLSTphN1mLwvQVJEbOnqBgu56ZOnUrFYRTrUtPnRvDjt2YrJPhrbAw80J3
qFJsKjjVZHmvt+jc1UNI3Psqr/Xy+l/adW7Cijvj6mt/VUiqcdez/i5eDCA9zyUMx69F3h0lDqJt
2Gz2SsRFWffpDx2b9DUX06uOya6g1tpJ61fTuBVFfjEaCyX9O2zp5HQS7BDmGqEMtFxxlZ6OBp6X
dYqqM3ZtC7J8juLXE45ke2KyOp/C5GtSRrzhAWttiyu5cW7ZZO4KO99b6ZOHO7Z1ps2MCss5f28x
H09QQqOCDtVXmbFYh+eeZYDjJom+FmVWqqYd8D2OeuGuVn/MiK7yxN5HmC85NEOucbWWigDGstb4
AG95U6r64LTQ0MWZI+p6CyAYatQm1DkCBvkjViBtpSBOStearYfk9A8c5A2yHnX2mj3uhY2SVia3
quxckJG7VRqPzXulBbhqfD6WY5vRzg1gLOrPIvqQcBBIJe9izOaN+Cf/dHlAKmXDuMGZcE7yrAyd
jzq7V1pp5efudCPfiXRTZawm7bIpW8AprX7ryUZYGIJaV0oMH15MoFkDQQYLz6SblsBDEMRVWMR6
hTMFC6+WfZS18z464wtZFqHVb2V6lPr2aXWglwdCNi3qf8YTaMMpw4sweUByPV3y+vyfOewMBxaC
Pnrxtlb6J8PsH7LZ3EUVXtcxphYYRDDpvmQqd4IbcWnIS1YotuUFlthliKQzmZwNA8Y9f3JYuKYi
7TqaR5wGvhJ661x/tgPbgokJYsIq9TSyMy6E0VTEV68i2ymMQ9KlbuJaDLM0/TMtoObQuSarb3S5
HmxNDTJMsLgpyL822Z8OnsE4DwlIcfFaCHK+YyDJxT6jqybDbW2zIfxWXXxIO7Kw5al5U9T0WsaW
W1TOcUZURgElbTweBpwQOUjN/rXCmgEJap2qLVayHzCTS9BFF4vzAF+2keCnbO2agYTH7EuQZiQH
BZ8UidMEPfuxzn7sZNxWDAgW5rHKkZvUg4U30Kk52uyYVswxr7F2thOqcjQVwSAl+1/1Y7UeCOi+
9tbr6+bYxt3GuOTJa3T+bQdaFMoXReMK49sAdHTXnAc3hNueDj9U7Gwta2/Hpt/J0Z5jb5t4EQCj
lr2qAb9BqNynJXWDddfRuOtk1Jf2DXPgUxK/RNjbYWUfVOW3OTpWf8WC0jjikoUcUTO/HZ5QuhKO
QyN8RNR+XGyMKnMn9KlnCvThTWp6d4BNSeC2BWFX8Sh9YzeDB1SI8mlO7XuJXLEwuGtY82wHOCm6
N5UcaXtBPmN3cwKyU0Y3+zNeqxlEpIbXKiSkgXzMeW6DyzkIMzuoRXLoq+YgNTy0AyoQ1ToaP1RE
HQyjU90/D/nWap27SQElNtCdHN80stnDeGo5I+vFs85cfMp/Kjzc9tTs1lsRTAF2+ylIMSEtEeXg
3KGFZuw5kHsxqo5iyTc5Wu5T/V0449ZB0is/yiI8NlgtIBed8hmQB8wnYnT4nnMx3NQS0ykn+BqN
Ekmt5xjnOLuIGH+begKti5YRSJ+tA6qPJ0QleOCwbmH+rxQyX0BveEQ8kZAwbLYpc9vxDsBjM9Vv
EHXi7jiClpt1snD2vU/qHYS8bQWAWqcWHrsPIygJb+vP6PzFNmxKyfSGqPLi+avp65Ndfn7LqDHr
Z0lBHrsbAw82a4HhSOOJsnI/IuBCBcJOBb5XvwMNMiMiQHLl8ZJ68bBezJF5AjCxDu0xJ+NahYwU
lMMI/cAc2NQFMJucjzBqD3JIkJGmT5uvVc7egX3Qh92LH87x+NImbBfx2Hhq8iUBlV3wLlMm4xlW
5rPN+SpK7eSa0AtJ7o9MLyTtHUAU3H98NgiTB8otKIyArooSassE1Blw4AsAVb/FFGaMjExmNiNq
dVa5pWO4VTPcKtI3KiG2i/mhzROdBaz7AAL2Bnd22/bQmyqLg1oZP8bx2K+FBMibSs/pIDyq6ltv
YtMzkWPwdZrPuKeMUNyWylP/78vlzcS6vf49/IQQzXoSm+5Tah/UVZhvGTlwH56Tlx6Xh/Guk2vp
uee3xrdkkaonFEVTc2oaew2q45LFwO3XzpXUa+2MiR8Zkjz2tPDJ0cRjzl70KnLT7iurgZxT/zfj
7OjjhCfKa7qEm6P2PA7Gs6Ue8CP3tfmWtOabZlRvuvmQoEUmdE0tb8qUENYxYTpNHkuSF3GWb6Ee
5yLfD0rvgtyo4Y0zzrTJjwjh2e0251Eq0GLTrt4pkFUTyvXsDBmG3UmR90sZ7nMbbKoy8Omqnlpa
HOdpb86O1oClQxT+PJS+LB0L041bmyJS9HPFesrK8skv2IIHRZzMkB6Ayq8sstxMNobuGuv2Fdcj
q4fpZ6nKc3Yz8/cminbSVrb+dNRGq0o93QRJobd+vu/x+Y/S82iETAXEvpm7vbIAKZ7NPVrofiEz
wN+pkMlkc5lNFkLHdwNsslEQxqrcJWy3UmXsZE5gKaV+HBKdxlPIW4eO49UpqGflHdeRW+vZZmSK
A4tUb46zUrBLStAT5LOs/+ttDnpS72pWy2H0m/8kzalX1rqLkM2LqhZE8/HwNR162Fs3Bv3gUEVu
HYcGbiQ+TZyox3r4QwR9F3L6VmCpzL/pnCRAi2XASsGEHsYEZ1au7zMMw8YYwHyFJ1p6FenReHoq
TN5ainhqYPuzjOANHdEZTtlC6fo2jQ+2xKWiJEpZbvGAoDnxFjNDn8dX3dJ9S8HJWL3kxgMn44te
Nq+R+JyN7JpK6msKNKk2gr4qyQ+dCQqXl1I2XSOxXmrghQra34K5yACH77DAVqjQ8mziyVEDndFh
WChvCQWRmw53iK6DxEfxmEw0tyc5Njyl4xtOtvDJkD96ZiQahiDE6+eEWwK/uCtRjJVnti/+RYii
wI2P5qYWFM2j7byBS8YyqtxRzpZ8N2H728X4rDsrMoP2G9x31DL8qqh+C46YmZk2hUFT969XuuMk
nXixLV/xfvZL5j9W90+uGYYDzj7VGLMkMvnOiwUzByuv/aSiLWjssyO0GSNSN4lt7kEGwVsjNc0v
4pLY1SY61+QR7cvX5TRe/9BIHAyodCG0OM3htKmB0iT+7JJZ4wo0gO6keZXfE+zR5iSkk4HTzOL3
5PC8m1QsA2AqQoaLhPrYLFTCqQnOMbGxzZcVx50O5Y7pOYqxU9xCJk2jNW8idrkSeXh2ICSVu4rR
UM8/aoNvPq3yTMGMS2bqXz0n2g9YDnPVReWPmM9vAf/Cv6+ZqDAZwmnbALnF/5A+M5Tb5NoC0RhQ
cw7TFKuqxDa6SQIrVR/E0Rn/xiFr+9V8QsnfUUrBqs9LTFCH1Joi1NKdZhcvRgKYkn+ix5PXtuuZ
ymnyh1Z/YRaOSUmazJKUGkKq5rYwcMG0EvcbwDfwiRoTmFt7k3XGujElDXHUBHTaH+8cM4NYOoWo
P8PEmDK6N+R1sr2RvNEOzmamV71PNeWpR6KvnXOPmrfcY3aRWjmNxnCN24dmbhsU9ptVvNKRptB3
kCFVFfK9QmeMSZdv1GeN+YIDRyTDQ053B02MDxyb37RRUA+LWRJPR8YDa6dIKUiqNTAIKblNBP0o
G7TN+AUdaecwhKgg1cjSvarRBZlFiV+nAjAEHSaikklg6wXVNwIgsPId0Za0YD4CgePY98/W2AZg
Q9Q1IRAS19aJCCym9iIyLNdj6IbFIxXxi5jy57a7htQultLvUmqPefJSlcqparxj1nlU1Ev4ig8Y
Pa7quzT/SAS4SzkwlfpJLqLnkMukHqckhEAxx+BRK46CUczIfmHBw4MW/abLjAuR2At3sImiRNoW
MahAyNNcctsOuHOH1hoz/MsnEj9cQhouIVrHPY4Ly4AekxWPpI+8WVNRvne0c/pjkfkYYBPOxHrv
zjiUuSOE4SMbgeBmd5ODVbwd00s/sPk0GEDD5mAg5c/dNksGf3Tw9ieQ8xRuQm+8TcAtkX8HP07e
1A6OXH2wxYdaxqchac8i3+XNu8wOZ3zpMloaICoNEg4BkDUdSZ7D/ovwFFoj53DQYc3sR/BoLOYJ
DWc9Lu/Tylz7ETUHLYCRJrdQSrW2PVYSjoK8TpztVc9mC6SOUxgNsAfVHI+hKZ0im8sF363+nxrf
Fj54QSqkfLOw/I4uq91rrRcvhiQ/laF2t5xjaEAc4ULHNapcC2rhiadJsDDjmRmaD712KcaRfLpv
IMIvsxcyY9PI2hopZXPwJMb8xND01J7ihYoRljL+T5fKpyZ8isxHJXMnwXohIBOkkCIrB3dxvzOZ
bBhAcjDLxKwlCLUKc/+aQXa6IO1+AqrEi2/WAWn6idlVQ9QWsfZzSt/pT/KMzqAM+rjIU9CL/oDF
tO0MrElFkGWM0jJxYDWTVhmUzDnEcoiEc31nRgC7psKob4rsaMdg9SLh23HlC4tZGcH5keLioePk
b59ghmjGsVxuCQwLXSJT91Q6HCZz8P8cIvXvNRtn4axMYIJAmqNoadFYRWQXsOJet/M7LoT7MMQP
oYjHWj4O26MZnDusEWvZavFZAT1CU5a3GDorB/uijYNR3BzyKWduwteO6CsDg8ppLylGIPosmUty
26llGH1MSUJ9Iw/Vppo1T7ZHP0VM6goMhRA/ojcrdsMShDD3Uu2dZqDGrPYsE/se61JKBkBr3PTL
0qq9I2C7cEVGAMxaDTr2Hp3cxHiY//Dh4K7yOjBNjfgrmi+zU70Gi5eRMmyO+2vHgo2kRe6tOtTT
kx3960vSoIubxHhZuW5UZcH0emAE3z0JpXmC9dFody0TgMywS7bqvqhgwZgYbGPS+m5Ij1ISU3UT
P+Fi1BSC4HZyrGr1kNZ/qkz3K/hhFJGBvBi1SYVBB4TB2V/L/Flc60TdNTX9HIjx6LmPiBOaWn4M
2OoYwkQaU7KpONrrjzw+dnRFJXXKlYjN4x+G5gUEZanc2+q6UqIq1GLO03ddyuG9/cK4DFn3bV9N
uf2OVfdkFShMczJ+0SUWshvHlxR/sdc5FGgCPba3qlMcjRA3uCaHZ9u2SJZzS3IMVXPzVDb4bCBu
pDDz9gn32kEyr2Cr1ZAE1i7PmBnmWoAcSxdafcia+TBJ6sEgcJsOrOcpLV2V5uF28ijZBENI1JwZ
GCR5RvCF2nCBrzzYBV7020ntEUkKgnR5SCLVpRhqo/WsAtxPIn/W6cpIJW/uifynKoLVQa6UB+QY
YqVOnzzGGBtGEm+xI5XFYzmqTkxWxTmkkXmoubHF1WFdopE7yCgTWqpLwII+MhVk/V9hoR0s/dFC
qFApv6sVtPs231eSwjGeAQrF2lT2edaly4nv2iHsM/NZbW0OduadYPjMsjvxH0/oaEl6IXQ4IEVl
Es15ZEczoB29fpmTDhykmycZGLRXQ06v3IwpLy/kx1AvWzsyAyWb3tvOelOq5NYT2VUIe6QGNRHE
Ooe2wP/nyQ1ysGYf8IKt/ttDrI7HTlyb2gT+MKmA8RadCWh3luXsMhfLRcmja8oxnG4QLDu3ojuG
9DssjvluScq7YjhvJLNmaWSTpae1PJQyVl/CG/XMZY08Z4M4LVEP2BCwmYkLLv8SEXrfHRYVZBfm
SA1tdes+PSFfZnWg2YM383US6zkRd1VGyLZsXEHiLKT1wQKS6FQQljhRxRPicLoSy/arNsHhobNX
u6LFFVfhuSqx+NlnS/nQoC9dBQZMbZ6fEZsPI9G0aJRfO5VBE32XDXrDLJ4js3h2yJeuyu28U+IG
CVLaAlPPlu1gSptypkhNsTczU7AyfulCrmjpU0HaJSnmrWJJm1DoFKBzg7hUNno2bdmM2S1tN6yV
JA5WU5pN8mU95fBL2jp0S3it81XmQIuTlWVlZR4QeVKQfJlA2NSm55O869djT/zWcz7Tildl4A+y
O8J1cOFxhUVeSehmAY5dADU3wWureOnz/m6gzum8ysI8t8oCzM3XUZETbHe6eZKqZisE48NSXDS8
Y7nXhNsyVs+dXJ0xP58mlF0Bp1q1X5OXjm+9pnuGfs6r7GwmF+MREr6ecDPTb90btzlE3tHkq4ws
3zDZmUkIZ5BFqrfVR1rj9lUxYOfTiakmjmbEzAgco6FQa43peQ9zYQthrOKYUFfUgK2yhZQSjmCr
HSjaQ3HLDaiOEJey+aQB/p1QjrLqeW2c4S/bifeIREwWlieuDseMaFRPXIcxZMPH2DnhCehzNGLe
h+dIvqRCx+TksuQ0aqOLQNkwWWLF9DDiN6OjNGa6piJzHdgTmUqPXSw2ZV0HFfa5yxwlaxKsTnA6
jB72e7rQul1jJKQxdyni6NLP+3qbeTEuPclOmIBgxoOUYwL6tD7s0oLnPpBTYEfQvpf/VCY8Nh2G
rkWFa5oHccZ9l9gruxbyeNghW9Tvzj8JshdZCQFRx5CfbSw8uIpd6V9u9oeWO26CbTiws2K7Oq2x
TefYprn37xIs08ocpAQNFZZa3Lgc7CfewzoGMRPmlDhB6xMr5cLcS0nMA2hvEo3DBX9wyjED6I6x
mtvj4wBhpDKgOsSXHCYN54Wo5zTIHN1R7lX+2/VR0CEYOp9x+dNnLE9lCJk+ZdAqEZnqL10qXRQZ
+mYaYBO5i/CSt8VbEoevmIsCDSRYFh3FpD6GTrl3zXQrU3FNm8tC2pm8PmiGTUkNVS7owARSsDyN
9QcYgJMc1sfRhj6euAIFGhb4dpE/k5I+JUP1OH433rhuXFjEWJb2fPRpceh5Z2czDPTosycfoPSf
qYUyiUmGGQNFgYCf9KBGrXxykt8pjXY0kRsZZI0cS11zTfYu+EWvkYAtTZHPWMyfx9KfcyySTkcd
Vkc98eyKey7Br8rP4q7EPhXakDg2LBpaP7DpcrZk5DixeLmgnbdhQSOAzF2/oEGIAeOiX7hV/+a6
AfepG/QgHOSN3GTPOZMCkyHrCmhwuzfiAAQO5PRbH5f3aRPe1hgt9JizweMsGiovC3+cDlGTnZFi
XIXquyT8m3uZugtpt65RfQ2azRa0IxCTSuSt/iwiMu8sTdIvoOwcLKAsckoqWppcfAQMv4SzKga+
UZV0aHXzKH0alBoZeYsbXDr3veu02l5+H9ZVx8FOjV4Xo9cN/JjR7Eg/xKqx49Ld58MNwBOvRr6O
bFpVL7mNkT8MdXEtUIVSuWfSDHDC2o/UxWYRsAn6pwSCpXLhfrLdG6hQNSqUyRywXmDvWjWRd+FJ
zBTDfMYB7DB02TEFLdELmPul8D3SfQOXfTYelS09SFRsBF2a+tSc53jA5nNijk9c8S+qwRgyy6a6
Si8Z/7v5evgZzwI8iJxBRzFBrqWFn5i3qFCOMSnnSs6PvcLwVnqgzm7D4ZlosL16JAZS1hmRPgnH
X8UPT/R/EhuFYkw3TXofSNY/EyRnvGHDjFAYijGRilJPLrt9aJDB0G8l/4OHCijoBrDSVeheh+EF
HOqAlEgYRRfhXqIIOkNOVJh7VuxchkCOP0xG43YkpGlSTS31GKn9MeZvSt0EX2RgAok7KhBSwP1G
2a6RHwonMcV5ViXptn67pmi+jWV2q/pbbUKjHF9tnavn4Fd6YKkcPmmbimSib5y7B/nL7lu/jgu/
H1v8HRiJDW9UywfYsXtppfcyvTSayl5EuJoPreoQ6H5i8qvDkm2UqL7hIjmFBknC4abwXkW/GkFQ
EKLnCkBDbLMA4nuiT6TobiEKjgGiVqqwHSdfKuFkXtxZIompCIg8cEu7cLhkkD8wAy0EGBalJPla
7CC/HWQUEXu+7RZWd3yWBBHq9wiUZGqN5779XMzGlSxGKiEndH40jgqmYj7M6a3DYtdL5YEjXiBa
F4OBS33wyPuZxT8mIY2QTWlhPBx2EFtrGJ1EgJTpW250zlH9lgDhDSkuULobyaxH2v/WnAAmMrr6
DRtNXIaBpH3OTLDq+HUs5L1FwqXCwJ5Xhk+GLqo/Q6ZcM7llPfxJSYPF5XSilTzGuGMnWPw6jpBR
vdo+dy0zBdRlw8bDyqGC6rpszoJhDmwzsGjJPhbtXyTx8P14C/+kvmXclJep2E5MAQarhgMV+Spn
Mlv7VsRWIVivyS8K5I30rWRvs21kdmOgYOxgsa922L8XB193i1kBSJsNHi7ZNVSYUF/SrJj2cgna
ea8r+jlBkwj7/jKL+UIOkmOGUpDKUDKMb4SKZPWKjQl4JkBJZSTH9CS+ItWGtfXWCLqAp/cs/Cm1
SwiyROwqGIc48giKAGdheooHq8IUrg/HEOctecPMHPAF7Tv4OOU3R4qyP5uaOMQ6OaRi3zOsCysL
C2JOJg+OkPUyo0DqM43rq/9FHAduh1yTDZyJHdQD6Moa1G+OsyNfqG6dpwBTtaTThOdqTEvmJ1DY
2V5Nttd+OxH8gM6iooG15kJdexE0pImqv7KPgee0AEGZIy71MZVYTC5xa13i6tJNnwnt4EN4k/Cw
ziQdwYPLXt6r+C6dg8wJBtkZDtmuwQOLq4PzJAe+mwa+yWoBquVHAv3IcDn4eO1hY5vKAIDrWKcE
YkRsVOwJrMsamOHiN4PPhPtwXG42rWk9reVnw27vs54ARXXurZAfPSHEshCHpOLGNTqcbr6ttOIq
cKjDq10SljXMINRj17KhuxGsVluM3SUeV8i7vRqAlgb3y+686ybTo+bXIyZjmwcLoUChrDYmwonb
bgSNGkrobs19AArfUKUe5fsVgGz3IysOJjSQJpmw9oogLdKgls9baa64V3CiYBLFqUo0OUeIL52K
GxxiFQzVVv0NpfE49TT8ELdggr9R9W5X9BrFb3AzynY7/dXlfmm7S6j355j4+aCBfDGprNkZdkiv
T3zGP11oVzZkn30NPykwLr2gUvio1zLVfawKfxE2v4WpHr0+nbnVcAcrxWtKUsMSnsFMjUBbx4ci
oyJL4Un7RN/wzJkGGAYq+oi8T9UBWlknfzQo0Ui9Myp2mH+k8r8IySwjVK0Dy5SY4eCKbMCq00xv
8mgv3NsRcvct5nsNkjj2jgxVecSJWKF95/q3pS0bHVROGnfbmZ+KGFjWHVSkeD+iOmt3ZO0E4/ps
8ZyTscJyf9A5ixfod8zR15x/waVd8hJ8xC0xTHvXdP8G2Y1APkTaN1aCbDRREYDXWuZ+4P5OSCwD
bbiVGiJYwjqDWXF63e35vUaLvsS23QiMMcTSSdFPXHOKFogWyW+Z1InC1zm1iI7Z5YvBYTMCTT7b
b4Uuv4/Lxcb6y5O8lFvHDl065hluepWiXEM93wqOWQkYpa64ZYwreJUNyReE6wfcOIKml2WSmHfj
RY3OEW/wUlyyRfVLWl8qXLnznL7bpi/jVzfb+JSWPzLT8nAH+Wgp+NSMdyMZvYk6iTB5geYcAAIC
zjc3tluYx0F9lnPGdVN+qgcoCjFmXxJ+y3Klzuqtt8e3qDNep+ZVzeNrfkuMv6VIwTvCr5Ne5tg6
dBHta9ngNT0zI5x9VbufzDZoSXYbq5WjL4Nh5C7b/Dc4tzEkTYaNwHVJyJ0Y82P6gvxKO8i4FaOO
JQuKUrI1sH+QXnnVk++o0xD3G78LE9+BSjEQYkuOBu0UXHx9nLOerhaeFO0ZeJ1a0V9Q4upbkTn3
rIH/kfmWMeBkN3xjAmWQVYGRko+ajho8OpmZnWPKwfKnvodheEuokeDop/JjYWQ7Yq+Vs1PKgz45
1WGxosMCNWqZ6FkElVAPd1tC7+gkX+jWpabbzHmVQYh2eDx6YkTgl8nAVHdtOlvw3RiOePUTcD50
htC1BG1oSQTKmESwzjY3W1DoPzWTc5m+dsSAOAB8zg3/pTKsvToOu67aV3ILuqa5dtPz/AUmre4D
K58CYnYsV1PgSHy2Ie5XO1DNzucOhoffq63rVCfXup1voRLeJ61+srSIw5AVVO5k78wxwgSMfG1h
hHjKRREkThvAkQpqWQlGhC4iAR35Xipz/JR8bxz9OVrKdmptOp2SX8WNV9cehZWs9UyJav6CWXhJ
pV8Tg6YMElIk34x2DQyifgJ0HWFKaQEVRspjNu8NLTjLBGn9a6G0DCnDNJ8pEDDVF61y3g2NYovx
GaHUb3s9kPC2x+bWGGCFla4JQi6LNYL74WERgszjjm/xALWCs2/QQJGVty3tMw1vq/M/ls5ruW2k
3aJPhCrkcMsEgJkUSYUblGXJyBlohKc/C3P+C9VUeWZsiwK6v7D32gHKad424DF1eBBasDdZsLP8
wXFwptPL4we47rep3IzGtTR1T2KGQOSar/Sf0IyL4F8WNQRjEYTB48Z35iGVpPG3PEOSPNZbDmob
raDslrDATIdWdvD0YimtmMQCm6tGHtIaiBR+xwRQtuMRkpWQI6D2riSssxkohMdV5x6RblU7BJSv
3Ljol+I7WmtiemjIrQtG9UtESuOqCFy195KJm8nH6lBJ9eaIrpIdiwdVa8nDs29UYrtoQzjUtSzK
a1grhMG8ZYm4qKO7vIsyIpap/0T2UzFMYfOD+IwcopWscToUfsQE5W6yHyUdF2UHaBgK4JpDmlgr
yCVEyLtlGOxCCm2n73cCY+7QgMgi/QFATJSAX5gol+/LxKiVoZ6jysrwqhnZtmkAY83sMVThUSYh
HR9WMrvlnpa+cNDGRdHBcAsh7ZFoH2y7O9RO7w7yVbM2M/Nn9odxA+VjcMue7yWU4W8pbk8U0Ewk
kEIcEK/uHDlQqTApIM0eaeqZstvJizbzqjXxFZKWvCim32p+Mp1A00f5BT1MB4tS6s6W53hnlTrc
e9pC6ySZ3bnUqks5VdyfC+LPZOcM9VPfNwPbKE0wTv+qh09YiEimDDebUDOgZnZwNnbta2YeTHmw
FXTv323ya8J71I1NlF2GSoIxWhLhqoIQsTwITVVlbqe+8YNi9K3mXYcNVf9KbPsFv2kcw5U110nd
baEiND2Fe3bIODUspzpkfFXjD5MeA8ZdB1uM7VPLX3XXbUTDEjuEht87FysU18Ehu0kCO0h+wYl9
hqV6Gl+DhoGhVdz2T+PbPdkyhB9uaWvjWPgsz5DjiibeUw+xdun83Az9qISQKiNHsX6VcFz350Qn
YC+cGW6jGlEikMPgsGxr37w5pbnP1faIf/MyOLFvt/gTGA0pALPsGGDWAABxOMk1FKL8w6EhlApf
FrVLGInLMIwGOTgToXXO8vyc6dop6FgXpt/FXIMs6w/SOO+T74ktHzrdbYROSqdezpEcLc4mLeA7
wediAf1VL27oV1uJXyr5JcVh1kQk6IyMLLLhb7JL0Su3bke3wUxfPYrXuF4W40PVuiq/OsO5r4Tp
aomDaoWuvdhGY7oNg5XYhln80iPjaQEwDJv20SvVmzJ2RzO5O+14FYZ1Jhl9ngD8RXDllTPs+jq8
pdo3BhbVGs/YtOZ8lfINRcozipsLWqVgkbFX/JjwaJI8aXPDoVTxKi5B1qEdMhGk42f1M6ClMsCK
GGdZd1YVtpNdYqF+VeGMSr6z5S7h6FYtyY9IOGaoH2bftA4rlYWywV1bIhGe6zeB6lOC7ibNgBVe
aUNReLeYr1r48dolMeg+MMmsQVfP5c4unm3ZohJTXFV1VuQMaKW4ZLZKnnS2Qsgjdo3GWBi7Yqi/
9Zrs1X1zgiZWw3NlRGpaZCCpBAuIo46EKFetgwr4LJg+AOHug0dvc47pV3cxvcvDgtnBMJCbviOn
e06d2Xxxmr87VXea2c5o+fgxlSBSGv3YmMQ31NH74BhPslPH6ccIakQnfDNIJOAlwA92FyhGtGmZ
sFV2T57QPhjti8JBSRDQeZibs9GSQycDHwk8eTlz+2DNCRizdcDXpsLuG4v8GvJ6pxgddTPCo1Sc
UVf04Q85Y+RoxXvI/Uigank6pVP5ntj1e6on74HwMY33HCz5+Knw3RALcRVpfcveCK8n33JKjW0x
vtqQS0NQF9VPMR1tUa2t4SUH4yE1bFbhEHNIGI2wHMt87AkxIdjnjUh+ACp9JjuNfrtNiGheFrWq
cUqs+p3I2Bfr/bJi7YvoT2lQI6UkMk2boc/8DJjXyHy4y2ZXYRcOLo2xnI2kN4+JX/l2tFPjySj7
mQpJA+Lv9EDeyoZWhblU9cRUDOJVN5FkwLeLFeVphdFrUbFnkb6VSGPrR4ojeyZZJN5iEYk16y3T
AeckFwdFw5xSGCQPJ5t3EldLEX5ibIjnCHvK7Botb3/GVULwJdPtUpfQ5doYgpCH25dA3tTGd8Ug
esTVhqnG04DgzTUi8Nq5qM0HDA/K7EuZlQxzk1URAeuq030oDb4RXZwc0ze7cTyzvHfbGOsECYYE
9k50Imz2qCax75N4lhwXzpxElqrO6HEEKReU+S4IX0wLPZg2W3zyxBNKIsD0K1ydCTEyFU8Nt3nY
b/p2j7yQ0TWjC3rrUH3J+M6gsGY4kVP0eKz/EyQyKjT3EnlOyTiwggSeNfsIL6+sSWsFCk9EH87o
2Pl6Z+xNYjI7UPOQ952vkNy3s+R839a31AHsdqy2vYLeG5MqMUXnEYFX23hO/U164TqEhGToNmL/
g0S5YpusTdYG8TQwLDLpI2SuSuLhLkKNhT8lIqoLOomKuSiNfFUeyKNDTVrNh7jbmMytkf015Ubj
X0ZK58WyQWMVUofcM/4vTp3XsmqDPcVdQwzqIkNgH7yD1kp9D0YsL1yjIguKUUYXOq6EmsupYNDJ
qFMZ8ye+ma2dwuCvKh3Y5dqLvNiBWMbx/p7BEVULbwSU8mnTVAM3mL02uNs/UTsf0oLbulL8CCxl
oH8z20SxHUtEsXJeagSsTBjkSDfZDEB5F2vtSCim8xzZTsxuWXe+bv/RbaognAc+Uwwm7XBAWYLt
8ESv6uE9sh7hHB2cmow74hLGC0CStYZeKEeK203Iqwf8gT5KYl8mXIAjXMdSX4hnzu+mTcFOH+t1
UZ6LOYQS+k+w3x9Sss5QJDT1fFJFAjGWxz8EOzcBmrTw7+rauZfR2Dks23faWJNhARt6WlyMBmXR
gI+qxlhG59qrKEQx87OVjopNhH9LNSERwh6bCgmJeksRq22zbTZu7dQmLPqjbFQvVRrw5PU1yV6N
elsIMFEqH+t+Ok6xOKr4WgxXpGKDzCa3i7sYijfHzu5xrV1tu7xI3QQfpgLS5RyY2SMA7uXjwvfY
9oZ9HpoYcDLZymrp00Ujem1ffdHfJPOqaDN0VxMT7WoiKARVCmvyjAQJhVW5SmfjzLLboRZy8LpY
8Uthk9P/m7V3R1vJhGMYzjVR5csLwivLqArfIYpN52UMiF6I+aQa20SMLEshbQP4nYnJvEZefsyM
pyeGX0Pkzwsgks0JUMGSnJ6E/cktWoDCVnUqO/kU4wUaYnFPhk9bvjMtcQPW9ymfqay7xBlA5GjJ
0n5HZ7Z587J9/rZsbEYbt1ZeeCYsKUb9IcyGwICYwG5GmVrUq0sODzaJs8a5CeB11GReCECWFH8Y
3FwWUs0EHrr9JFCuDAAKxp8jRoQb0RCDPzFLRt1JekCTpFtsGAI+dJ2uhYndyCc37jANBd9BfZxt
cbQAkcabSpe2SftVGe9a3N5GJAkS+P4Yf1uBB+lp2B9x1Hpd47gEj7RJv0IBjY4D0DRUlAR5nNXq
a1BWdnPoQg2pdXyW9OqCYQ1OPU5jP54X9AbAnwF8H2TBAREgSK6DqJVDyCBCRTtbuFqoX9NQvZrV
lmgllAM6crdWiHdiNFcsujsyndL2pts3m2a1rfKTrCDdYulkD6domzXyRn3XackEZsI0eGhK5rPC
Qk1wSFZtb8KXBe48/Qoo3OwhmqccRrsMixab/V00PQSIqhwdmXH5oyknM7EOELgJzCXgnoryGOnD
UeaRL85xLfno7/CETljNV5OdeO2jKLB4KPLeHPp92MZ7WeH8qNiM9Whn5TMEDpRGnTuYCcZrgqNR
0uOkVEJWReCGB3DDAFBb61AFDkg5LsVH2d6CPLmRtCVDszvLxo/WfctDhFDDL9VyIxD2CWhBoEfy
rN3gz1Ni41A0JMQ7uasHs0CPQbzseMmmiVVW/LWo6pHdjln3HFExaKgTm+QXHw5xDhkvmjYpi6Cp
y2AH4/xg8wjjBdRfiXQ1h/iOf6y5yCT4Ta32pRnjS5aIqGog029F2v0tIWIPrc0fC/Z0SMJ7KhG/
jTy5oI7Uch4VTieWHX+LZt+uy0gcdAxUJrmD9gDSEpS2deuJEgpGRB7dMSb4r0wt31yHrJeDlmtW
pH5FMyEqc69nr1T9GMHx5YqORIRwUrKBH2khuVJN41N3pxpEBm/cJqP+YRhwqsFk0PeJAILMoqBE
xh3cC658OrgWA4/THOIiPSejdcy7/oDKn3XsOXXGHfU3gjiSTMOXwZwlp2ISmvM26v1d902kjdo9
Tc4qtNNKk49Z9d4y6Iztft+twpMkfRBWx3+Ey86VLQdIGOxLNvHdvo7UXQbNRyprj8KY0acJXIY1
u4z4KC33WkjZvklIlwF/QnNq/2sqHVw4nLv5SMt/1o0ebmdxV2ArBFutODedfRjXY9R5tTC81kj9
nnrAaJp1S2mbvq06+1ygQBbNt6y8OILJpTyUvEgG8a9tl9wnI3yrin9IeBuDkGh8enqQbiB4Iy6C
Z6AZ6mlyQJs9JgkvAFh6A+BKBRyMlFKR/ws7TI7MQqeOM97pdoAvxa4zjF3cOxgVIwKASGZG79eU
v+2ibhGUcS3+pzugelOavZGYPPNvGFzMLFknL67wMWivA57jxDM14hBnXEcAxiLZ1znZ1/o4rqot
S/xjXQx+0d4FWwjOFwBEe7oavP4LvotlRDknnjPgPq1sj8RGsDrL1eEpzarRNL8gloKXPWG5E9eP
Iod2Uv5KTxmJttY/K1TQ4WJZ5Pcx+X2quPMo5MhQfJu5tmdR4kjAAgLBtf2Op6s6dwc70I85Zy6v
6KjGFzrKtkCEYr6Z+r0kslF1/izSBQy182Uusise/3pJSgveezR9TFuQSgoAafK+qK7mQAKCVvjB
0PkOSBrzYxxNzKjsIMctqsqQgDNWITZRfLPy2dKkzspE64o+jaULgBBb3A1NvLVQFtX2Q9GmR/FH
ZGB8wBfP52q+6AbJdpJ5tCwDXffDTp78kbX+y8LkOGbykW3vMZHZW/Wc34JJ/uzHBgpuI/QLdJhG
2qwUiYimlMyqZHGf6qSH/1olnliOSVmvfb2RPBOOoyldgNCdO/XTNqhBwerEU+/JfI3Vedxi9EC4
wwyqJlsx5uQM6nOtJmdrmk9CAli5V5AT2lzX1aepm28ZwJ2JE5R4tY7I8QRCLS6FoPBz9SpnXzVG
YmQtI0KRYry2PkJjycjuetHcOlFBxM4vZvBdOECo/o7xmkMK+TBVmMW4xRlvqsguxXvX6GdVLk5S
fciDH1vEvmbEnmTabgqOFdbNAJmeWt3kvF25jf7RKRgt7e5kB+M5CHkt/+nKxhzeiITQQawiClse
KT2xT/wMJ0C+AENS9Z9SXCNYSKWNr8fcBksYZVruUggqZE2Fyq7EEgD7Y1dgMhrKTyfsbnE23+p8
vuWkksykBeHzKgfMmTKcJueGX+LWTRmLcelc9+FJPnZKdyyHiGKsaoAXrDQuwSEogWVweDvlDncy
I2ddDtEjJszScjfeo364RjE3s/gEib0voulaVzS/mnqpw/3UNgdA3uek/wfFfTPgbSPJfNsO+qVG
z24MjHrs04KHgbvDKjy1XvN0L4rZzeGn6b6cfXdF72IldHW8quAoc1kFa+dhroqd8DQmDw3qvTNf
zfprclTfwSMHE07jDhn1vSlbBCOYe4p4DpCQTEbQtvTZqmacpso52ZY4lvUq2lg8JwoojVdn/CoN
xzJ9FUED/VAhlsVi5jA0aWUMszVNZbHC2GupWEPBzLekUSV562Vl7c/yxiAFa1igY3AiuAoNsmzq
Xcl/b5IIUGs17inTtTG7D47sFRSSMvZuGSNqJyzsg8mq1veM+LIU9iFq6jCtvdLJCLJocjSybXUc
kfObC+qNfPoS55nOHlB/9Kry1Mr6FZvAYFH5hUjR4/HVVfazlzzVsq6AwsAkBJKDuV4j713sWvp/
HTldw/Dc5KIjwFbCztCx3y9gbMt01KHX0uDFs8oxthlJrTJs03VqNq6c4KAfDjo4wVTatcl3cGwm
9cCcZV+wdkvAhbEsrJjyxiDNDRSEAcsdIlrl5j+uEICgZPAzsEKEbnQ8SWaqrrOH0lq3aMnrIiTT
nNyUgIaABMFcZ7rW2TtBqFEXdjtp1RJNR5g7wjiX3YfbqgCTVuH0RQiWUGCBNHiTP4bsH9nMgzr6
DVjCbtTQAhc45umM4dNGeIkmcDrUcGIzg7GoQGugYX7LleatQueMfTLbSRLWIXazwDgUaR9zhozH
SSPCqfqnEEJRV61fFpaXalwXmzQBwBCnnrkm986Mof2LvWZdWu2ksQTOdkZN8DUPQdZZbpT04AIt
GBC1H5PO2GCW/dcb/FRXRY/+asAyAwYEiw7xw7P5JjvVY5yGB0qlR2F7bYvLtNmf4DS2KdPqAb8c
SnY8bkKldkf1lygnKEVn00VJe+irlilwd2jR5hMFfOg0in6O69SMD01gMscFpcOEbKtU4r/HPode
O4T2dvmgFYdmViM+Sb1a1Jhxgov+aGfTRTKsi5owmOmKcy5jrpjKo54CiIiRiqLHynY6jzNjBMTy
KdlvASFTrOB2tloTJmW68K9A44nVI80OA1zE0Dxr0yFVguN8rAfmMsFKQ90casHRCnXa+uVkAg/W
OGStEaG9mUBdgI3cAf202+NkYV13kDkVkCvaAba+dc/s/KHZ2TMtzGf8RabIOMf3PIw37P0pwKMn
3FkkcL1dcc20nkbHiuZzbmcvZKM1h/o2Re4zseBq8JZ8qiBsi3nAlsDVJFpKkpNckN9a/zaTA7Lm
mXCS0gXv2uE7C2T0kr1/CZ1rrHrhOJI9cWUaHlZseXeRMhwGpvjoh2fR/ceFrN7Get8pjJxYDZbh
JRSXuDO9aka6hvRYGpBpQw7ozz1NX4DCPKLpGwOF+Cba00Fg9gFBMn8kgFHmagtxpFxsoSovPrUj
LXo/bIg93NohZZNDZFtDkg/qccQC8C6PZR/sbfjpalr6f63cL9n4JJ1O2gJ4K8LrDMv4cc5CSS5d
H58tGZcRG6Ve86oKCCUAc9PgzJMp6C+aHq8d/cQIbcXijnCYQ/demeA0pZTBNRHFzNXaWey05tDg
QcHz7xWHqAMEGn8zYQrV8RAbzX4iesjJz6WCr8NMV6hlV4QKz3/UqTtYsgmYEosQyI2q61yUBKgN
CjF5SkWmcHGAhoB5rgr4BwFDM85hZaUCLLIBGCEm+igBqTKXsmZwR+SpQ3HY6vWHfHnU0ssMy1fp
JO8ka8ALppLM3KRi7FVCJ+QrHFdJtGoJ2CqmcduzODImHYmdtS0t+ZLq7wImZhpC1UK0tqlH/UNx
zI8iAx+eXDT050KlA6Z3bfP5aNkPbb5nwYOtWhsqlyyfbjHxUVoy3cCysX6yNkuEVFuk17GgyyJH
Y23guHVoRXv1aJrHSEDJh85Yo0Ny7t3grJH2KWf09R5s4GANX0otWi8aB7cWiVfrAq0tCu5jeHSe
3UqOvizuINJhyPrEOx3G9LV2fgZyo90V6GMdJynNvNlh7yPgHR2OwmctFTEvjbKBXl8Gd6GGu1lR
tlPcbuU4A5DxbSKuYse3KSENSyiTGvkTb3jME+1F3BRWLqBZHXMpgM7Jn0Y5bqPJo4Eq7b3BEBMP
9CHpkXmP7MMw6FeQvOa1oozrPGXZFiH2BS5e/AEFF+luVdb4HpAwZOqWuitqaHec97E/CIY2ehD7
mTlB71h6xM00rztVukxpQkWheJkAxRuf0FNU1qFu5z3Rc74hdYxsGMzbkD2v8ohEjgsem26DbjOd
u12PbjNH3hm1cDiayrXHRxp395Y8t4Yo8qkmu7BmWi+F1qZwesxszj5GWyu9o870JKacDRUAlQMH
Hehxll1mHO7T/6XDlDh4cYosT9uwIOhYOUEUnZK/Uk7sqRax0CTxUeDzybGX5/Our4EJY+GQ0cZG
9v8HiigRO3ZnVTAT05Plit5bkb2f5erY/y0L0G7kuE6nXruL7NfmRw8egJVSovAG0hqVT7UOIc5w
4xLDoMNhc23tWqGwrYi9h9JobZWpYqLTHYGqV9qX9ILDbwC9riqui8VFRm2/4L70HV2vaIExIFxn
ncpSao7pnAMIEuMHjECIxTyrAJoSCAcNORIBiTGcJtxncnW2hHVUij1czqMiypNYO2tL/rOoxgdg
fIb5iUIp2puPhqC/ofcbyMYmTIY0KNyMTyuPGOrohPwZm7zFm7UgDAhtlNhLp+yPBgmKS7ouu9E3
1HSvj4yirPyQVXAFzxrC0QntbZ9ZK97RkZkUWvrNlPZruY8Jh4yPFhSTJakpd8aDZFQHwSw/YIKv
7RpzYIazq3pBWDq6pkWEz1wBl1dlMT/GEVtSlDq+MaUYSInVxjmiNe8VYJ+CLa5JMbCEakQKHPe1
oTmuIRgfhp8m2BODZX8FAcZiHUc/vhNUcBLyRh1GVWHgKlJtf24tLxocL0xbAA1vBkccKdGrBnds
hmiUi5F8K1xE5MWOmtgH0I+sQLBA6C6pPbvFtO1NcWerujLH6UuTyFVoWWxSaSQIApm0t9HfCtOm
hR9mqNXjkEgMbL/NlMdY9LzvfwUqDBUVRk1O+PhsBz9NmNMpwTMytKfeJnhYlTdiJ2tyX7h8FSiQ
sXJgAe/OMvKkKUJ2w5CFjJ7km5TRgxJGPlYIiXxVaSZqFlnoxywz0KPgAp5uzPCjgFtV/2K4v+qS
tYGJOMCkjQu650MbMbonmCn+6cVFyobzRAalrmoXvU6u+vimZW86nbbarwmWiZP0mqAtqnk+iPwQ
t2I86kJH1vmbN1eSJ7ZtIhaiv2ZgGiEcuQc3lTbw24oY3Uu3VVZNmMNmN7xRclz8LQPRyBPRyDTj
e6XCquXcOos3mcLaOppRhD46OlVgvSg6kPccl+tBR9QdKNYBjNcsCPPMPTnUsYdW19CYzsqZI283
M2aD7FJisJGicFePylkGsa79CQyVvcA91mM2FBJkJJMIMdWzhsFLeZdKjlVAvDBK2hHEX/JowtTP
DQiEyG4Dav9JeevLe6nLlEPkGqjZU1HtxyLlj39zQ2V/DHoIXHmQpLQ5ztZpKDxG3LotF0y2TeJH
Dt3AJvbqThJeG7NwwrOdTx/tkB01yGMWlls8FHLJaCH8K1jNp8Neh3fDichOXeFQopIp+u6spfKp
x++r69fKMcjrIm+A5bT0PxfAbN5mcq9QEzLWutXyoc37FVBSDn5IoOEq7fM1sJ+KgzLmoMyXX4p+
wdS+o8AjF3Gm5Gb51e/MUIPHzm7OymnhO1dmeK9BIUN4H+vIvNDDG9mF/9fCErxkuTh7sy0Podkf
wgh5T/BCmLMazPFh1fWzMSDLSS9AcfGQnoKEyA39ZepoBub+ybL6EckSw9B+X/W/CRiuFnaWQBZj
qb7KMaVkWC7CVRNZbtAK14hTN1DUXcxQD/Wwjme3LIetWiZbYW46y1q39gt+has4GxWWLmyvRHnK
RCGELtlTS+ZTJcJjYg/nKNpxdwTh31Zy6b5R/Spdi2az82TMfRJ9FHN1/swV8lGwS6uW7S5C0WpB
EsN+BUNOl4cINEvOusOKmxJcWZnQD3QnPDBIw5ICTLD4nVEZtj3bKWc+M14KtddUa+Q5MsxNGlQU
jKNU7D05ZUB6LPO1o10k/toF1kLT57U+FYxN9Zg5KFUCY1PuETnGuVxEflB/lZmxm8NPOcjIVkxB
/aUB3rLTgM1AwqpRmHscMURt5hyYCNhk0JKjcZrji9q2nq1hH9SsVVKy6zdsP9IqPwzuckwXsik5
q3Xpb6J/jbbiWRmGzPAvg1BLss6pBPCo/+lRGKq+qX/3Guni8o0Vb148a3AxCpTdiOUegiZ7NmD9
EP9Wf6Sj6i2UHQUmpfKrAl5FB7pGlb4wDLKu4ty4pMyCgpzMRzRi7bppj+qlT0avJsdTNICSnnCl
mf6+p+Efg/TvxILfNdSnIFVOE0PjMcFedC4E7lv5ak87GGT+SNSzqEnGjK2DsiZuMlMemZE9tAij
Rytuk/QMsRcW5rtUEl8A+pp9Hbmm+q8Eeqyom02Og3i8muD2NjaaecgYtURoFutBIiis/ENmkWaM
P1hICdT6lBz5TM4x4s0ctBnGfAQ6GmAADdNr1eQgvdnO2Y+0+apbYsaAIw1EeLDGL2BnJd1ZjgRF
CUShYP5LbU7SBiQlDZPUY6C0nK6x86tPJX1BsVe08CnTsdjkgQfqXyrLRaYEmsoe3BBLopF86NHf
xGFjUAXPvj+xNNiy9C9DSA/aeDCLncP4mqqYPV7HdOIpGFXM6PBTdCsKS1fZc/DHi2ECdUHz+Sba
A+T0QLuymsxZO/W0PxKn6QTYhghpT9HJF8NtqNrlUYvLTYoeKBgRQkoAw8JTwZAkYzGkjRUNzlop
PDaIHPgbhQwRjeSRcYH5tG4xqhdYiEfSvLFAiF0Mrtjkck3JyaIQWjBPtFgAQ+gGf2xgehFZ5n2d
Me3g4JB/qWc2Ru+sbf07QC6Na7BDct3BlBD5YeSlwkEg8ZC28j8E4dxZK5BkqYoPJ6TMeTeSyNcQ
Yzes+RcpuGUSGBgUpHACP/ztQUpnnQ7SQ/YLdNmqHXoKsBGCrCgDU9TaMF8J8iYm+WuUJjxMJFDh
2Ktw7Fm8Qia89ZZ6OjO4aW03h3Q66eQVH7sKCP9sHxrZPpBaenAU+2Dr2gH43CDsUxpYbjP+kQIo
w8jNXiaz2odCT4PyIiyh8RoYNqGfJRj8or8CG6Q04amFIkUEVYYMPSWatrj2dJLjwtq2/gRqCCJN
v1pjdddTi3noCtD0rJ3npr5ECHyuCNXYcuxZCs2gYJdoTJNsVdRZrLSdTW7HJKpuJnFrHTLVRyK6
F7rbgOowolu0Wq6pE23fZrE/8UlVAatlPK8DMWfVWD/gmu2gUq8CVuQtYJgQSX2Fc7hEWdYvX7B3
c4qXhbCTO/rasd6AL0RMW2CbDEQ+LJ/yXFyXJLARDYmOxeyGaHsPUVDWYgqt5i6hh5hURPQMKiFC
aCnQTK6B6id8KOj8RiTnc4NkdtqFNi9q2rgGMawdMaxxkLrGgOkVd1s6E4s9abv0hyHuhVxHP2pf
Glx9EY5H0twO+pztTVv3O712E+ssvvS487sy56Nz9vZI9NiWDaH6U0R0KuW4k347YtV6jE1TulNh
ASf/CKHZwz3H/X1OyvoShM01+mOG26w3TyGsTvYxlIfJH0nmBzTyzsiUsTMOywv5em/G3LwVbfHW
T/rdNmOIU9EdAhh5A8hnGOdneXKRw3OWETuR78ofs5CpnXO3ZV6L6Zjm83ue/ygNIvGA+XLo9YXh
kVLoF+O0lyd7O8eQbCBBqaF9THdgB55S9EsUWcZweU6IoIfz1w3cfayj30R6tsjjaCDLlAW70rkj
Tr14ZsMtrvbhxqbXb5yXMu7Jt3nBqYpRaTH8rPD0ZbA6A4WoB2KtAr/Fb2K0lyLZiOCfLX6MAafJ
+AgNNgZqe++ZldsVYAYOGaP/TPltVK5OQdJhFd4dzjlLOw86Lk4KVxOOqc6XPctHg+iztyD9GNFO
dSjiHt0iDWbKk/f/MkvcjB9DQ7l+lNtzMNEpUGoyJuIMAdryLmMLryFINg67fayXkGt0i7AYINO0
buYNDTvDlbmjYMOgTsQ6+Z/ao0NpyhHTDthZ5RJW780p5V2PfgpsVZhgkPnlYy+W7qw5oNtoLChn
yDdzLqQpgzEVVNeJYgii0GJmF6xgyfjRek91DpsEa1WHoar/FUv6U0H5CgJQZH6t614j43acKcEb
pp/RKqR10vvfshnBL40s/9V9G10wSrEk2PTMozQr9ySc7nL5jphwVwCUaX7MUb7P0U2b+oudGqcO
L6kgHiz8GwUfUcgu/E+e/QkYMmFEIYXiwHDhVGrbmnu76zBgRflxVNp1l5t8DOnZZLMESgmdv7Og
bhMTVAFh05huu/jRDSc8gG40s+cQwU36zC18jnK68f5llYx5TPeT+McZHtmzb9+men5WiH8NkTwD
quUCa0PCS8pquTtlTK2OXYwc27IpezfD8FINxjSL3DbzLOlHS4WXiJPGXq23bvwsWoSJU78pkr8a
jXPG4gR6mq3kWP3CezAO3hBjCbKkawCSudxHUgE/nDR5Al8tqlbVi3VMxBRXmv0q8ORD98dnRBf2
bpQNue73mqo2kX7yOlrftM9pBCdkobcQWyH9lGLwtM9OgyyB/XBxBeCslAhT3cwUmMH2lq0TqBZ1
x0s6w1uBaiGBz4yeA1m4NTuC/rNKzjJaWI1OG2v98ky3jENqVaXIwZu4Y0Qx7J3xw4TPY24r9a2B
0NHi/2KqN32I9rLWU4wf6PecDf4tPItApdygf/FyIOSKtrV+qlMI+cU+QeKeOAvd6qvI+0sZzBcU
O5fQ0i6tebd7du9SQM2VU9YW0luPpp+pDTDpEEtPLH1p4Es5/hnfc3xv1E5bhCFbOC/wY7alslGJ
Q6nZLFc4Vgb4D0W70fX3AcGBPTBgbX21K2GRbFpL8hK8CVl2aoCQslVA5xBfogWFwF9Pt8lIl8gm
p/hHqarS2ZkkBpNXDjS9JphYreaVM/3MUf0feFmeMGXQvMoPx8ieoqyfEdw8/WFGWLcRw+KrFFBG
DHU4QdIg9mrECRAmfzNEsoWmPWUreNjpt0XEqhJBZ+fRpGev32JEEB7SkaUhG4FBOdtGxau1cAe4
1Cvjq5cXSmi8RuC6dVTtJGK6xTwmjRL+rdsmm1y3rnag3SQgvVIYsS7BkTU3xKc2rLhLRvqoE5x4
16QOzoBxv+g/46w4hCnWr2fKvHg0JnbiHfh/JDd6fEvCUzm8W9yeeWl71vjFevr/aDrPHbe1rdk+
EQHm8FciRYoUFTv6D2G3t5lz5tPfwYPvAsc4abfdVktcc9WsGkWTh56t7tDzcAXbIrCDZK9A5l2M
X7uxn/y93/Uxlz1sh8UjszG3W1ynROT2NapCXh99uJmD6s8ZAjdkleHUSUdz0K95O10HeLWwpJiL
d4WqImW9h1n0hnjPy/xWGXdKaixEXCjwP49G9qYZjzrq3QhnKhEpgTysopBX5/EIhZ7HHJ8gOhQk
3B/sFjG0w+bC8S7JvvIs4QbtbKeB/sQntcC6cs1SnTLTN5z0UzE4YJJOLc1KEETwkdCNsK8BsSoF
2/R31bnhxFa40Pm7lr8R2w6WFeiY6P9rRBCjSIv/H/ZssR5MuSJYNG6LPPwNymo0fkSSPUFOHuWr
yMIPDH8DHrbVj9P+zOeR1SF2KHF1RuFhM9+7jXRkO4vNbfZERuqujWHK8pgpK7vqtdfA3t2MaEol
hYW9iqKQbB74cZhnDflrAglWc8JUohxoPNRLYMQi9/+W60IHDlUcwgVjX5acBhgUo256C9dawORg
kmhPaGxB5J72q1vii8H8tnLXLHYebdnBkCjtVqD7qKGMOTuuN+T2kb7lXpbeFpqPmoRN42A9lUI6
Ts3+dMYJQywBSpYsYjnh2adG4QSeY6VhJ66oIFx5SLK13IGys/Q3BxKm1mGJeP0DWGPF6C8n27ld
mUew4PRXjT8hZjqfLC6QqZeAf8331xnaCJ3vFfSzBOyyzjMrYkdWfO43HSSQptWxyRxXQztb3G8V
WfXUkq5zVsRE8/G1arYGrwq4i7kkgcw3Q4gODzv7GwWmGgZM/TvBe9SarMI4XDLrzl1wZKYDmZSL
GsHO3pOSt5L/r+eru4UdP+liXX+f4x9KczKrdoQhOsnEI2MkOhmRsaT4IE0EryHBS+gE6A/2EFp6
CJ1hbBCH9mQOFA2xyTUU8VxI1jmRM58mCr86qKVwTt8MYpcL+IB8r8tgetbIP6GEGKRGe9p4FXHy
KMotoArq1OFyUsDLsOkm2lMdlkSG5P9SHTrfRcQp02KmZTjfVJNqm4RJog4aSbTTtXouk3yE6yEM
JT4SSE9L7UgbspS8BlJNlNovMONObWoPIhAOCIQl8eNprt0lo7uhwbOMq/Y3hiORxTQaZGlEoNhQ
odR/jJpsBUoikXUwQ0MRMftmvULecjdxVC75HjcX2O3RALERKRGsq7YBK6FqxMDuHKUpS7r3Zkmd
FeF+8UpL9sgleqJJCI3gvERFOirz16CId4LXXXPEk3vYeHE4Gc/iehfq1BbSIpS39hrl/W1Km3vb
Pti0foy2zjcJqwMYIFPNsYWAjZsfMArYNpbmu9e3x+trYH7sCpnjXUK+jKFkQH+hZgWe0amaB8ok
cl2lV2455XDSp5rn8yw5JSWoFpZ3zA2SRu0yGZwJzjksNBEWGiV6ngofYKEfJeWsiGZG7B1YcRg2
LtCtRJBU+BehDLNLiHjviuNIDXBuA0TJ0ceEHaugQksDJCOBITaAJyBysy5ZTwxoAy32pRmT0eqe
Zjd6m2iBq5aYevDHxZ3LX3zP0kOGkeqQARmLpnS1KFViK88GTD5GU/bsBN2bOZO7OujxTaSM0UPq
qUuCteGX0rcefRQupXS9RLaRa+PPJOCPgxLQCsUprfCmEgBlQIW4+ET2NKpATvq3Io0JBnWk92+V
Jd10q3wnfXJHDslL4VXmyQteUWfFvlLgTDaDfiRmOg6eBlEjheVL1+pJAzpfk866TWCsm5R8sjG5
IhCDsoxf4oZ99KWJyksXzJNJMlzAycvLpL+ayS6cRCaZpSoYjmnfoE42VVu/ElVfBjMSqZuDrBYM
NZ5A+Mqa9DGo0oepjB/9+lMsv4bVfBEzbmMn7ozbZMyPuK9viYQes3AmfRLCWEzasV7cQheIyLDl
YKsrdR9GMkAF/QfY5oOmcHRn/ZWV1KnpoTx8yerfYWYEJfdGqK+fFtdQV5pmWRDIA/oSixBcItPy
nhLdF4hcmVnipYt1kusDfExX6H5UbBXDfNLHnq+pWZZTkYMu3WzAXlo8vjWt9WQvqnBczKNq0GXT
Rn5F8GTqf0vI+dUGu7fVHHnFlZvzWW8vqqiflCID6DagYby0EeaZqBIdSS9d2VyG5D8h/6gl7Cyz
l2ivLVfONXdDov6MuLOBNBKzoW2vM7UFA5T7Foziol8FJHtBla/Uk7cHyhhIx0UGQJhpc7fcEUd2
VvltJRY8EgJS58QHk9vorC2he/LokDSJcy+5NOZVBTNblH8F5rONNz6z5kiHL3UQOWlGU6seSpHe
5Tujmymcu/wxKA2DM3GF6pmjWzSIclV+lEeYb3P/SqT2uR8HTw1NnjYAzHAdOxsoNwTGCmR1urwY
QlBwp71qKwL2qHspESpDgL6f7WvqThOumLR05NOB1j55+RI788Ajgxr1nHpX+aaRpDdl7trXBiQL
LK5WTf2Y7wkRXIe20rNnaGpyelw+5eRjzFiOvklG89CGe87aMFupmMvnoGDYV5OPiUfCSgwFlgo4
meOkpMeEQMc2fmQdZp8uGCM0lPFMh2201/ZamP9Md9D4lM9kIcQgVz4n5mZQQjWOqI5Wocj8b2vW
M/ALWfpLbkzQVjKTBPO4fxrJTVkGO0U6bqlv6Xnebh0bBRhymwD8Eb28pTmDAjozqo9Z+gmOWrfU
M3xSoTHtpieY2F+ABStMKVscXaocCAc2a5Yz+wdqNddHgadWHnB+bl63KtciH2+diZWFXEvR/M15
DGWcmLr50vvsjQR2AnCvJaVDIjZRVtwh8J15Epteq5AtBL5uNM+kQ3Y6ZPHsD1HvG0bpD4Z1LhWY
P5BDjeptasXX8lFSIrQ5yKtHXoa4u6bmQvBEuzC/+UAcBtn06xV/6uhYq3mSIh7tECRqJy9btheZ
RxZthaJChbyYmQzD0rGfgWEuMRSQDaBndekzic6YBMt+stCMTYhCB8i5HLtIvjQbjNbXsEr+0BRc
rrFVUWZREV6f/w1sGNU1Cxa2spQheDVfScXDMd/wEE7pXSVPFkG76KVAM4tLJUwX5kFY2U38yhLg
SEMcWDXX10R4syAKvcal8gtou1TONARL9JyiHsqHdNpbYoiaiVNn0VGD21GJr1wfXoKGCL0u3IUR
WzIYftWjXKq72Ca3plVCAmiGBewbY7AXlU99b83CsskbWjC+uyBOf4T8K10LBlGP7N4pW58Tuyui
1Qo5fVbVOyDUHL4j4Ljt/zp7THhcFPYEm+rqjPxqs4ZcpjL1onKp40vb5IfuH1xXB6JrmYpjNYbt
lj2M+LtnTTLK9amg5ncymIq73otbSDfZ6E4sXLdEOnDS1jx7euGwUnBdmznhA+KPsbMygdIfx6Ad
D1S9KhLsAIzqn1aPia6/xqS2MROqwujlx4RcnDYlvPeSg3zPkbX3zyNY+AMvHmb13lzwdgnnBtXF
mi/5MQIUt6YBZIDr0FFRweef39CcfYU5QGChFaGsx6w4GGYXRgXCthhHvE6WqChKsCCNfHZ93fov
a2nwqk8Gl8FclZ0CQwxT6FZVvknNkx5/6GzMRDgmeU8JQzwgMUnYAmz05y170cx6NEJ50Z22sU4K
DJCk092E6Q4+XDtmIaDSo7W1TmPVV6kzroKR3sy2v9UyWSfz0s3tjf52HN7vgBCDscYTHVWY3JKX
IOKu+OStelJS+UD+26Ikcg3woriLmAZL0gRdMbsFU9jAV/IRVnvZKSlfkw1PHyI3iyLuF+VXa7lR
Irywh32uFkP1IuCsbT6ELn4fleZ1nVflIZGOYw5KTSciQ5LTKqoml3kKlHD9K/W1Q/7G0UIF4lR8
Ag3Ef5jWAPR5zzMA4Csn5eqZYEnnS3ocaAdik9VwVYgjz8r/2wRiuuy99t0V3TxaWp6JdsgKkZ0b
nWxyTEWLWId0MrB4C5SOsinIesWiEf49llEISO/Ul7UvAv8isxkv3UVVMCS9GVjb41X0SQ23Ghb/
rrgufXH9JuAfNVEw5MBAqYiiWoOBRjHcnRY8kXzc+Zit/gfmkHjDcGXMv7RfEFJhAe+3AAtAAnV5
h3kvok5I++rnnj1aL+t+b74rsHQyBrBXmZiwuGhuGGQ8lS/0Oh80utoItyb6nNkFtP/nn9cXiqQz
1GWerUJpHRvhs1Y+iqZ6rZ2dCqG+1rfayGHhIeXwII7nlyiqwLEKquHwGXXLfRPKW4qQ2AgsP7k8
I/WnLnw2tzRcqdN4bILLEqZz1zT+ohtsLrkhWvGlfO0qYWwWXlkywSfxo0/KR0XZlSBeMjJiMdaK
XWARnpsOgYHSz52hJxz1fWWlHwCT6BGISXZPaFGCnj3SpL1PrEzp8zi1nsKzZuFTw25SofclVu0E
SXaoaVfByl1gOheaOx/PlCUI4r/6lI03K1boB76ilOXaL5L4j0a1ZU5FdFq9Z/zBto68mvQQrHmE
lTuPtTrUJfJ22b82Fv8JLL2HJX12gstq9kBrGo1weN7gkrLMHKuPYnxI4n+BscqnuKvdnl0++ImD
ko0+lw200o4UvISobUbnmqLjGh1tnls+wgq9uqGqZdwVfZHoLXRq2i76CVJPeil2nY0dVfkvIbwr
L+tp7E7bQNHRyhbmT2MkhErtfBTe8XR7gcUfD80xYYKh5REljfgRWOQVqxPerZNEoQDdAMpymjFA
mXjqFBlv+6+J/quJnvdG/AePxReL/xoWN3xzq50YMPehIrG7k+g+WeiroKKb/pjklzB+Yotbx49F
Wa8JTGQiqUoDqKXwDQlcRxcqvQr2NKWcoDxlwi+9we0LdciKq4M1s785FovgiNes0cKFfxQMWk9e
i29Yzf/J3bPl9jf3BkReLr/K19TaVJoWnZ3wW6IcZHZKuUvE3aPReJfzd6CyApjfQDOFO9Eomumc
70Ru+TdgsnSU0kbb2gbnIu/iaazOM7z8ZFRPnW3SvFhnfE5kiB0pp4A+PqrJfDIlHJg+Nmxc8Sfx
NhYSaK16fyg53kDS2AW5YjJQ3N2dUVQPBs5CiQdNlUg+iO2ezUPZ/1PZz3JBvLKAS0YD61VyrDg1
UnflLAOpyJfRrADdXINYU50MCU5X/J5OtByh+oy6QSElYFKgwoOivbOGxFpiHj+SZLhJknEndn0t
qRc2VixhEEyabWBLPtKXqiLo6Ag769iEzVJ9gM+8C7BjN7iU1uhVVv+G8oW5lOmRVmWTnI9FjmyO
xc9JpW8h/YKTB2lXxDbThRnIis4AOJmZP4suvOTmEx3EWRhsR9W6l3QCzVTLbCpPOvSlpQFBiH+h
Jq5crrQB8YyPEtu0dJshJVouUvKaNO2ZWuUb27d+CKfeCte+vHrKNF1FARZpxK6+Wq65icnunpGH
snCXSsAbeY7XYOv7LMg61dfO9fSPZ8ujieSzjF1P41Egozyu8pU8TIjz6FJpecCgdJ722MyXlP6J
/8Um6rTxqg1GL+Kk6q/8s6p4+wykwnffCgiupH5TMUc3zmOIWz6x68EiJ21cWA6iq4BuHK49d4V2
+NfM6TmHAzilWJppPytKr6QZg5Uiu5eC/ToEADHBEIe0lelUcsEDBfC+3NJ2YQToOA3nQ9Msp5Ka
n5K3/VrYy23hDJs6zCbsrObdEg5nvjnEGM4kFucb43rG2riI8wDsw6GTXr2Q2SN9SVL0awLfXLCF
jVntppIKNJuwrfJTkVk3wPVNQu6PnD09BSZTcYyXW81ZyZ8nuhl9Jqnpw1jZBCvAvTwzInKFOGTl
N2sY3tXVTiRnSon/QQVSQL61iq+rgQkYUGxNW6DLuRd7R7mp3BUArEHaoEWVjQGFWPy5tv5upcux
qUR/UJ4KwITfRGMpj5GclJfWpIIJcgH1HzJ1DvSQAYbAt6KOWAz+aAq5HnxUFTcmneWz6CwokRYM
+hlPrZJe4CXQanKMdNYDhr3ieuNz1fLbrnx3WIgCDd5xvbJLGxt7Ym9dzKxMmy0s11/6o2g5MjLl
jQDRe5+v79W5uhh6+VDnAjWmOy54RT2cRMgybSCpm82bkQpEHF2o3xLrSBkxdHT7j2imjYoOaSYC
YQk6K9xgYtKIbpTf1Xolv+oIGwmd7vTVaJNT0hdVF/Epr0G8ADeEf3PqmL825gaZkGJLkrgi7QpN
PqsXj5zQrgl5qfG17S9E0p2HtWMxdY3TG7w5v0HDxQWMekgh6fCu4ktth98y762h/G4kG+O+RAIs
wX/Qxda17S8FfbAgcq+K+myYOwq4b2sRHbgtXLPqParTq7AIMD5GJ0LU7fA3NspT5q2mm5/z/Isl
NtrmypTPEoMnPJ+5m8opV7BKokzYlRP0L92OIAnM3Z9Cwr5VDu9SYXplf5lj1TPW6tz+EzkBNAMu
5tE0P1dMSg1Maxw8kHyxRBVuxVhsGTeRirt5eMfDsj9vbYWHuvyLp7sA/EDjKzIhfYvKvxauhU0R
Ti0YjZnne41jiUO0535M4mygn0ul2XoyJkc22H2isjZoiSkGeoOAqEHgMte/tlzwxPbHKmKGrl+j
UX2bIJFXPCxijaulRJw6xxPQ2n18MI+y/m2WpV1Tf7cxJrQTstF7xjBQ8Svje8vrn4jPU0Ut90b8
1qIdE2rLdw0MK+dJo3GDSnZTxR9mHw03EVpAbuL6Y6iZ9MuUibaJnQa/LepZbBvFbyX60bVHIq/X
iSOpjdO79DczOD5MMhg8NbpR+i4j3mpBYmC4St0ck4eE+31h0kjWgVIvNxPAbhDDqt+m4lnqrNxR
bdkqqKKT8rldaYBJuRR1bBpRLofko0g+eqR/i3xL1X7pTN4jbO2KkzICSV6xbLfImcDmdhIVpvwf
zrERRG4eIMj2KPbR8qdR7wIEDxhaxnjWDez6T+lvvxv71Mj+38CEXsrGPkiNtwEfaZ4dN1qT1zp1
sr0fhRuvPAKleO8mbjy4S2t8M6I7J1pQDCbPgexa/zM6J+Opr6x3c/Xkjg+x+bJWNcz5SbkLQIv0
I+26F77KtyZllTv6ONb9ljCvugIHyXFN/IlzL9ZLDLs1b29uLoQZN8jyXNxYjoLXolxxD62iqG4M
/yIavpx5RcZxPLbezIRoloPXTAeprf052uupfDxMnjRF+I7ZlBrI2Kbhqp3kzDpNHIUvQOCsFL5B
fm3J5DZz5XYZ0UavZV5okIGssmABn7tjrbOWshPzoxm+BW62TBlyChSRnx+GPk49YcI+o3pVe7ak
F+0THq6L5A5r/tSz4pu4fKJD76cC+2B1uTQQ1nqKNEcgNpFGEoi2AQupC+8tI97aSefs2HIHMbsD
FoQM6iAiaUZaxkKjquim0JLeGWknR1qh013A3D5/lQhIHcasXv3ilIH+dZw4r2L1FNNMX6pfM4cL
zFX9fa0j1Eu7T8zTysHTUuPbYShwgBQfGjxHDYTVTrIV5akP82XcQgwW6BWpW/FZyLlGDxylzAR8
PoAByNtJooNFkkGwQiwst6NC+bx2YNJ0vgT1px6sW26J9/ojldyYTEe1fIIJOK25ehTZomgT8Jak
JOdwA8OgU1RFPzVFPO+Z4a3SI+ys3w3R7qiVPFmxvCROzx1h54yGqNVgpotu1jKcF3uK+fjDCcw1
JSyMKqyyjdc5ClrwdZp21hApFMEdsj8K/v8oDTuyUvmbTDIsVtYzpK3jsvTkJ8ePOW8/aDZ7Z4Qq
ou2OAp4v15h9a8zYY/EDEgCiKyraPooULdu8DpQg6E5J5ClLf4yopQUhPVn0A2BN1jDwFXgmdUO1
qRl9+0Bl1UDGJ/wwAygGGTkhaXTMd4kmDEhG/MjplFi5S0DFOFnoD6syHYoL0Q5FDjcrnBm0+xKP
hQ19CfcVUF6lCYUxD8dKwKwnX7K+vwyWRVcQlbyBASbL7GFXYH/BRNQt6VkzPoQ0mNFTrL9J2Z1l
doJM2ePEEJFvoJ3Z+UVunf8b5c6bTzxg9VedHrp/KR/N/Dz8q7n0bgiKlry6JYJiwaqwrSDbRYrL
+sUdLwiLCx92pYWIOIlBNfTBpLPCVd2Ybbod45s9G/NgmzhT2d8OzAAeD+SN/SqFDhx0oBWclD74
hkYmTrIC66CJfsDvz5ExVAwnh8/LPhUlz06Knlkmvo5ZkbytC72neIKHQzTNTpyANku8kl7umKwv
fSKIssjzM8QfeA86MY1C/t3JzDIkYrFj8zNLTjIDfEdGI8fBDsPBrmLhUlTGueVaMNIxOHgH8Ty1
gCnQSbYnf6UCk1BG4FW1NWfhqblIk9cypH/1pNcqxbx/UlxeBZ8GJl+Lh+St4LWlXa+tb9wDcSVC
NzJEtx7wC0s4LESHvMIs9yelVdhRRKReS8J+tCJHCJAsA/Vp4VA4rngpWWU2l729b4roGK2Eqwog
phbaqwowckqa8KpAyaDmu0X+EU8m+Vlxo6R9b71J6NpSYAPr3NbZ87Xe5OqoDrXG4Lohy/Z6kE3b
pQYXWE9xoMgn0gLkk0g8+7xP/RrCeAU5s6lXf4MuPh+sqPCL8NEkaEhmSkRaO+tSf/YMVfB4OlCh
kyKASAeJ3bn4jFnS5y0tDxzc4/FDzZrTBu4cZc2O/5XtHytSDvE/NewIkMm/GKkBvysHgm6Fs3Gx
A9Y9VZE7/DD8HSKrvq88Zpbx8DUfS7IqBo3d5X9cPzylJJUoYLRhyGu0zdWXimfaV40OgiyPoN6k
NoDzx1oYuCMOJY0A2UQ2GCCvRVcj+ynRD6MqyH/H17qOT0v5p6J/XP9gxqZluPqQ683uO9PhQmCF
DMjQK1UafEnv8tQ7ZxT6qT+Soh0PvNkjjOyJdq701R+V/AxsTp5feEUfgjY8B+cSF927la0fJdU+
7MgAIZEpJ+cicyMv3W2rXdxz7vBR9fMpw6a58As7PGxRxMRIO1Ul0rLQU6TMqzki7f2lCcTdfhOq
dFvaYkXiqZmenrCpOg10gk3hvx+sNjr1N0lIGMhmT8qANy4dyAMdCETCBYR6rmMLEZYjwmG1rGsk
NukRUFWYZvwylBewR1vuY47iw5pwyx8ydH3Zb7FJrYTMu6Y+Z4m8n6MrMrigOz1ZAirHT6ubHUX2
IxLX/IIuNeF/cUFWkagQlMfEJks48Owv1a10jlRHfOyJE8jlaHo6A3HLZN/hG4AC86OW/5UHIuVo
1BGzrTGxVtzOGeSwfFvdBpRajemajHYK91fPMPxfv+INYyhraWwviXhJqBgbK5dQgB+Z8LLHCACN
dokrEVNIcdlsS6yCdNR8oxMdiqHLT8za51jJuBcPnjBpdIlSNozlQ8WNQYFoFcoWDiGFPPxGpkrk
7z4cIL+6CVXg5aPnO+Mdw+ajXszD1HQOTqAwo9A2QQfO3TzJOB13omrm8k27QyOc9mJu+KukFzx2
660MBeAg44naTm1Mx6yjInL1WUZzVuzLHe+ELLQw/RIMPfSi5jSdGdLmEGpfoaZ33gRfI4kO3ZrY
qn8ycAHr62EphU9GdmdZIveXpKqnGtt6P0RcYO+Wt9x65lGRrNHAhZoeREyGi8sld94VtNw8dVVF
UuWNpmp79VvENVhaIVmYlbNMfoybdNtU/u7rYTLGS6wmYbYuoZ77KcQSw6LNMrkamAyYzOkjeGyg
2atGOxv8Uk3ckuOGCNyfp7g4l5Hllc+ViLlyYm1sN2mJ8Tyj7WA6t5Pq4cIUWf8k2fzoheYhmxZX
rPqevEO1bTEzPQmFMdJSTmbGFAun7JLlk6g2pw7tTEY60LWcJ6fpk2ojjUem4tj9aNof/ZfepafS
4GAKd7muJqWVhOuR55M/+2i7mYad5ZfMjlLg9azj5m68BludMWCdy1i4ir49zimbT2DddL2EQZ80
Z6smFbJUz61pXn2WvIEBMHi7SF+TbZX1ZRuPQ2drP8RLckCQw44BxurMv9ThxQf+JZ3mqgEvOr+l
2fwqreKpxYGWkhImXLIka5iqWqDYo1QzfaTOCJVU6gQi6/mNQuk79Xtkp+LnXOpcGV/4yeB7zIl6
T/Jj7AB1oNxDtVJv11q6BvIn9F7cg1PnKshY46OBSlZQD5WqXwCqiG4JdnLhYOOT2nCiV5zoGZ9U
1pMwDlpHVr/4kO+LlBlgOXuQL8EaQqRp7lnHVSuPFGcAxJ5jioLQGYYAvkgwixsUdynoeabgdDXQ
uCf1U6rqgCilT8Ihmh657tOlLbC6U2DDxQVAYR1ssCi6U0Kcayd1stpeRZLxzkjVmb63HiX0KiQ2
IzXNAuCHEu3UUwtdBpNBM591SAiJr6wzhx9xYd/Eipiu46RnWXvsqKg2eGrlINx5TyXQ5/Xy2tFN
BBcVmVCrh7NYXXVJw0mKXR79TMzP7Wyda5YYcNlORiXbhvpSYBDsSG1ZnL0Y5QkaWH5evQYqaUrf
S70ZzzEa8fEdMQdEDVtLCd8sH8yE/ill86eo9qPxZJwHEoPNnqMFRmq+ta32Kj9jFuflcOdqMWHO
tYZvJtcB8ik79aIwnHTB0I0Gh5NbmSCc6d8jMZMWuUsOY1KjRfk7YXYd+3vFjQrvTY0YNyPQpwzG
lN0HchcIqPt6fx00Huj7+roLuSU18XoRiY8z3KrtqyLISpywg9IeLXQNOQlZoY6K6Jk2PFfL1Uev
+xbeX4SyLkJQ5+/c1NJTyVyzGMIH0lKixdcUbHI7sYGYQd2VR1Ukh4a5Y9bJqsr1TTl+U8AwCdDo
1/S9GsVXbWbPJF/sTCWIPojXqJIvWrSG4Aa7xjFJXDVka2i0bKjY3dOCWK79/xROLtShc4cjqWL1
VmXBViTsjGgD5H2+Zf1BRD6FpW6oX43TWiA7zoeW4CnFYJEjNtpVRgEauT9+dIBQ+kf2gWSwo3M1
d1zbY7LwfAgPSTeACi2pgCarNGWYL7ZwA9/xTcXE8qrr73U9GQy5woOJuQ9NcWHeJyQgLyE7+tEc
nNSaMdPQSEkR/G/tYWnNG0fROMMY1o/djP8WKxhCmvyQWMVIxnZJqi2sZer2PoC2KpSLdTj/MDc2
6szGA2RJm2Koq53kg9/3kazR85MNi+QcLi26jhVOi+ZYKGkCVVuKOYOY8EleuxnbgYF83/dKrqMN
RLAjGdiRKQHglHHj87ui4X91U+NdyOKTNndMAUDAaY9eU1idyBsamK0CVNZ9PXWzDc5BHoazxSkR
cUqICk0rOUSrNbuWcUwzlx7m1h9ttrl14Mq6SLCLsAyZ5ui2l1alM2l87oRyTQiMcrgUpn5RGozS
wueA4JcP2EGFT/gYfvJMCD7d3ZF9CxHGi9w5SkgM0DYWCIq6iGZo1wO2YBxgpQxGQ+DhQWVZ75gy
VaS3T1Y7r5WyAVko72ys37VxcMef/oul6aQEF6InW2riQCMb9ICAzBNxIBuV8kQcqLBP11N6Jg7Y
xLOrPBZ4ULyHFgawZvGJYlf/JFQRnt6PHmZopuncIyJMZ8lVQqpEAIzZWUXK8ipxNlTbefPZfQIK
d4FFeSolIjLTJsz4/MIispG4aWeUVPyA5T5lHxgwqdj0liNUtUSWbgeM5gLNbestKak4gxO2MJ2K
aKVF3J9HetbqdjtD0HwjMAjGpvrNgY2p69/iW+JKxyCFedVwiYjtzAWxgxs0zZuapR8cOH1fEWZb
HYnucNA/S675FyG6AzIJFkMI0ulgMrvjV6EN+j8s9bQUtb7yBL5Nb83gN3MPOWj15rtJ655mou4d
xXMad76hSIFuCJctL64DCiRZstfnEi3vF9yBmnbcyS3UU96mYNb751Loj0gz7i2xk+osEKHvApH+
rmfn5SxMwzRUFeW+LSQpxEBUtYtuVUHjPLEPSNEXKFtr6JD9YYWq9uBnDAODPpym46e0xDZ9MI+e
eu6Kosfmn8krD0ulwWlyGRwr/Nzw0wFVObFspxaXdS4okFp7U3X13SLa21bs3uEendkrpNNDmk07
VztHBOY1ZM3jarnKPvQrb4I4Bfl9BQ+H9ahsrrBVQoyPmC6btbmncHjMESZxb+wOh0ssDFdVLO+m
WCOucPJP5atzTTbJOrUFVF54sqB6e23B3BOv7ZJz0kJlwPr5GAcU3ImOptTy4pSul2Ly+q72Wgza
ug4T3uvFxKXhN8g02eml3x3cpw6TrRw/S7BG+5uL8D1IM4Un3La/Eh0bMeNWanBeAfTdeIfT6Dij
lTQCu+wBZgAtOLPlpRom2TYQoi5Uhe4GUglBt0FrzvlMWeY1Hli0yXVYR2GFoiSypReWAWwVsvbP
WtSHVHuOHUZGHF9LzWY3uYNmvSeJdCeRN6aewa9JF2honW1ekVK6z51N5PGl4TLcytweB/mlAvDc
1JsxUa5Da3wOUF/zhwFzJCdEFdGoK/2G2+ABenHLqkDrOqQIheQRDtkn2Ec6obWJHwNeMLm8ZBZj
gCSH9xYtpqXZSbp0+LqXATHzuzNUb5Q4I4ljztQt1qd5ga49vJ25X1h4AAf6eYRnwy64qO25xfiD
dZlH8g+W75RpYiDkg5yhA9KlO6xc3MHA1MkDg1MOl8CGHpCSyqcidkuD6oA+bBMMhBABYzaBGFr7
JERYXZsv2mCiPsJkZ6Hubw+j1h5yZzzGxNGyycYcvFLsMYM1p1L32hPyqUlHAkvovEE5z9VIhoWA
XIpXEm/56PVsbaXaMcGjpXurO/T9nGeZyiW+kHhwPAwFPm1MGiAhlU2qjZzkupnkdWghE8H0K9tl
Fh4U9US44dI/c5GclHD8Nnb6F9t4XLs8XJzyC4PRYNA4Sj6tnw8d393Bqnw+1su2+VptcJMAN5nY
4Jnq8XskMyBbeKbnIymAe0y6XuBPr1TNZzYUCVfIkkvtqx7phx2Uw6S1t8TDG+aIiyhWKf4zVovE
ZckRWpOhpcoKSB/7DIxbf3jt4IehrTLGuw0U00hMjlqrh+pS24PkZygWVRWU1DtFVPTK/4+m81py
VNuW6BcRgTevQg4hL5V9IarL4D0L9/V3sOOeh45jdu8ykoA1Z2aO/EsjwlLU3FeLSdaB8xN5oiIB
JbrXSRneVF528DWmjCjK+7AYzQ2LvdE64mnWTSGL0dSz59obWJIG9UnTTc9mcMoszZPjlUGLQ8wd
WmsecnXBQ8iGkSyuPFOiGhzZf2GhYAWnbgV3jjqnFiBHy848ixL3Slf9lBAKCIYSsRXL41S+sN/a
BpBQLWub49nGj8DN51gn2sqEXjQtCAvI/S0NglkmHeXeM5rgAt7ULcbq1E7vTun4VcVUvJw/aUEV
q9iB33K1yXxImxQIVdnTL1NBNGaSZ0kucZkNdrBjHxfXxqkH2ZyMNMa8QKAgNAGqYxGlbvRDr7RP
eO+bARo38dpNTcAgZ4WAkLcFcrsgMQPLGyYdDzC/Su+TxiIYLXis5IIcAqnUsftKbZOhSuWcuu6w
McWVOAPVvfAF2NvUxnyZ5mtscsgZbZ+X/ggrdBykA0n3jDOFVnKbYFN3aVX4oXCA35qCBCof5pr5
oVMBiwI1xjGqiFeB9cGCw1BsA0LtiXEYoCykBFhk9RGX6SkaUvzDaMP4WIVRglfE1WxgBe1W1Rjt
AFXWuOYEN7WfEYHCUvhrymNkfs1TsLL5Qcl/VBYsDrW9LSaF2FP53bLgqgGA0WiVKssWazRxM1Dq
0CXz7tCoT0HeufCTsCd6dlcr2Y+HCHW3OeYsPlmRTZQXg/wLmK+d/m5CIifAW1bqgxeClsJnhT9o
LnZDDpSR6iRqCT7MrIdKeQXPpP/Pfj/4CjveTDY9+TuOPwNjgj220pYyQQOkB7LLIKk7HQ9abL3G
vEN29FmCqcgD7v5ogwVcpS+DLbsEM4Dq3PE24qTR6VHL4PWThEfpdlQeHkQtqIjF2Z7DAHDEteMH
16tnUOHS3Gsk34rMOBi72MzXYwK9iCZCKv8KBp+1mAt3pn7ZSTwnclUrfxm0Y3h1NBIQhuMF2bZu
Ttw9QxbICiiieTjmhFFNUq4Wb6r8E71V8hd6oUbWcaJnDFHTXV3HqDgOencKyxU9E+1fy/DBzOSC
TzDFHZPdrZJLxkyxzbOUxx12QvW8lCpEUehHmCOMmZrnFkGPkDB3TtwshGxZ7iWHJTzRMr4Ifdzn
5LpwsJwj89Yx2I0a8jnoRFT6AZDC51QN0APIJjHSW6pXJ9ZGpcpZMex1i+mmBgKdsP5p7V8TMJvz
A4psNWH7ks3hoqriMx1pMNWBoBCyVbpybxDqEolvtvqhjvuDzDSldRR4u7KiuWSGHfQSkZn7TOOh
N6wGUFDCGXffjX5CGAi1twK5dnFsN/ypVBJXXOsVYpqRByRQ22NgO67Oc86w9XVJlitJw/3AVtix
vExWT0mWPe2x2TSpQrWLuF3bd/WBm20vHARw8fJW49aAsrSQLFVNOgKp5PgU3qoUlyaLHGVtvSQy
RQJmfloWuV1lYt/74UPpNLCkkn8SFxsPFQVixCApa3uk8gql3Jo/+gEePeXfM5sPxLEsXygtXsS1
EirmQRNfzmcMUylXXw22d0F30tl4dLV11jpt08hkCW/cJHCZvXGTMXh2kLc+NUB8h1acixUKwxly
EhNru+xFA8phpXSdMd7ItgCiQNqSZ83Ew8EkVNMCqqW3QNpKbQ6tnMH/1HPwVvPebeIOMKwCucvZ
t/VpyZyBSfENPhmCbcaEl4uappmQ3rQh4LTlxoXgQfez9k0ASXmpCs9ypLMGDVDWw5NsUv6A4Zkq
y5H3CaZGSEiuQLniRWElKIJtzPJdKup9i+OF/Qbn5Qbpo0fI1i8txKmKWochJHKbj/sq5b1ax9Gm
iKe71qSvatC/dq9GhnPL+iaOgv57TuOQwoP5FIEIbWCqS/DC69zyzTH15bk5qNRAUtBeDPtSWxEJ
+OeGruG6xEyD3LVeKW9ZQXRLzZH/UpGdscoY+Y6YpAT9x/wqelx5kN5KfauU2crFyGx4bvVZ5Ytd
qPRnyfJ7Gc9DYB1BlVXHSs4h5wxworqTuofdHLa70IGWqJrcFsfLbND+wqIr9TuCNEhb/oSbIwKb
BABVndfTPyuVfEkqTk3P7ghJL7CfDdA4YtuN6tNMfR7GH0GyOs1uFQvjiaKApcC5enFSEqtjC8m6
BSyHl4OLsIppE6CgWR9Y+7P8ZWvUcZXgAtX0daEIvwgzv8PgJdm0XHJeBXfGQUP3w/y9ieWbzVpU
jk9Oll6lJ20HF2UOz8ZwCKnv+8WafOPdyTDEUxMnS+qhbz9zBW9Xits3Itbo8PwT+kFWyFs7474k
ropRr+1cIN92c25m89xE8aXiV6a1S81JK8ew8WlyQpY/I26enXXmomdlQfKGMvVGM0ZQ+YWMzy8k
bitPS7edbasHLHbze+Ey1ZcEXRW/LMlf3fjVMb3qw08x2BfRFxczHs9mIsMx6NFpmcUTBzqEwVOv
MLfdSHkmoHrTCXeLtTGCApbAUiA3NvVHzfmRrFeTiz7JvxzxVHG8a2PoJruMMDjNNSBRAX00JhPy
BHb4Kuhfmkpyy+4Uk6QLqbZZEuXLfFSokd8Rg06wwChY3gwy6ha221h5mQjFC3hxP3O/sbwyJ/8r
PkwklXrk9grWZtDPFTjp/lU2q1uSpleQdpBHmxMU/DA92dXbPIiHpfe3wRTw/YsTu0tL/lXwvT5K
eTcBghHYhmo2OxPqyeDqre2rtQaD4WSE60wYe2cuPICF6m2QcMax4h7RXhuwLQIdctRxZYOpxiir
YLZpS2D9Mmu5YnVSiXi0hCmJ0xg31HjHzPctJ5FmhnXfA6TEdNvgWKLTjZgShnhSLuUi5ZTFzziA
1q6Id4GiouSlrvCObJTso1rHGc/bID3IQ8Cm6NGwakfaK433hTI8IIX/1YzgEwc9NsoYGZrN6NxT
nJ/+QLSJZV73p+LnGa8SSkO+ksOcBaVxNMLvV6yrXlZoHN1PfENsRBaVPV3XukwlHf5B2XyCnlSW
Hr90j2V4V6RkxOv3uPzOOVT0NdAotyVLmTTRUcBjpL5MWYvSuVRkdWIzfgy8YsqoAefa9+0mUJ19
Z6YetlPcGJiqVWI2pscCfyFn0RtyhgjoYD8T7HSyWN7bvbbNC0Y+Kp7Fv7bs9ulU78lT7afN5Ghe
onZEQJsV1tZefp2c9C3OuquevjnmgNFibU0ZEu/TAAFeOCqGSUi2U753kPCmXtlNFSQMMFNrEzOg
pIhdCCUfnCcGKtpeIIMFeEliOgT5TzF5A8V5fY7Xkg7TPviczLXO2FhDeliWNjSO4/LEoaE4PxN3
tGReaZxjC3qRNOOQdqanfrJ0ejek9msmNdx1BagP4xbi9KVNG+xOPOhuVOkHuhtOrUkhA5OYVi7A
wuc0WPuyyZ81flmMnJuhPaecIIw23IHfW8sGIdUKbsx0yq0PMj+A4WISuAZxMQRviAA5IZBYR0Zj
FsD9ZOJx0oW6NvB+Lm6ZROjYmjfzxWCgq7DXiYNqrhvlV6d3QRBeYCDG38OxdOChzBWRX4jA+3lL
JRJluAlJw8CmUadjTdxBPNirOsMffioC8FvMpeap+g7YZvDE8OpgM80t5QbjyaiNs4MGy3GUHVt2
RHtgNocH0QfNc0yoClWvegm7XX1VmxqPjHKp1UNRIEiWf9JSTq/ZeGWNYyr+yboOw9V+TzQawugm
xlsY8eQJvhPxVBJw6Ao+xlFxB4Tu8jsuX+XxDhTRlyLZny98MKlw5kbAAp3jYZtTJJUfqWiBBMNY
B0kiaayDxPNPx+vUFR1Fyb7G5eA4h4hB3n6RBLe04rXiwQ5+NSKNuY3lncxxsFWPA/DGxe7OKbND
53XwenRbch7wvbCVleDOmo1iFW6oeVnEKzUT/4LTig9XJ7mvqxdYEi0+YjB0YDsb0DQp9b7wPLQh
BtEDfWv8l7fnAfOWarb+eB2A1k0thXkE90kUz8AlLfm+mOcniJX5cmOnpkulLbRSpT1mbVKT+ARH
Rn8NU2fDxjL9J4zszSJAmPLPZgXPV5aCXxQ701j0CgIH9qltzzSeuo5qxcAuzL1etg+HL4GMIsvZ
bdbeKBnczR2cbgIAVK9rgDcJ5ydYxIviGLAvqnvoaPDYrnL7hytwaK+6eZMwe4HPEdzHOBe78zXA
vztj1OK2bT677Msc6PxmXO1S8BuZazkHnV9m4usJ8WppKXYNV1aBaeLVKAj5f+OMj1VSUyyyF6wG
igzq/Voc8KKth6V1t3Nz+xHwHdo/ogGbsMJF86vgC27lrxgTTEPlWFY+gCRm0k/c/xKLZtW3qYr+
TDjlFC6ctS73TWT5JdFMMpBxTSkjUrOA25KD/P9+M4mhj6gdtZD7POuOdXmd9c2SiJg0PGgWR47+
NBjzWQuxNm4kpdvQvawSMSw1a+OwLVcyFukwvX+TGSbU++L3xyJAnQR3o2M2MDOT4KLEIz4vZnj4
1ZuuWyJnuKMZSc+FM9xvMb33OMWwcUlugnoV2c0B8KkbF/ZGZvsTDGyWUHwBPpjQb3upwIEELOXH
bkjCIXiTGMg1Tz9LHCE6mHOStiaYCre2hvtWLA9kwyCAp/vF+xxEB7mSDqP0mRwlfHkDbedZcJCw
/hpIBxajMiWyabONlupHPA+MWCAYBiraqc5Z5/kOJx/lyyomUo7QFVkUlVFGnpAefwHMbUBBWcVy
CzbwTJlHh5xgaqEgrUKL9ZZBtdbBLL65IqUcQB3qSxLggOV0JTJySt2x/+AzYpXORs+vhfNb03Ct
MfXpKvJOjfMDzavGlR4utm+YHqWUf04E+apcRc/jmlaw89cts2WzymWb654TIHiGpGMXiIwRMCzi
UhXVm6I3N6tu9ykoL6A7gcVqmyARh+g1bznmf/rxYPLa5i1EjJULxFVyxYi5DqfTEuCnGI/zsFJp
Vww/7Ehbl/Psmuktnu+lgZoUjV5gs6rT9L2NH1blICjhN7KoKJhXRvKPK4vbiHmWO/1ckJo0LeI3
1POh9Co4r6NSWsv9WmWMzvn4R3WNPtrzjY2tgmxjarRtlfE+hegMxkEla62C4ngKeg3iPDqU+iWj
mdpK+j0I5H2faEQStkE3eZnNfhEWR81yGxwah11oDTgQTCJkk6fOlBDidjek45SwJeT54yTJlTdX
ma64rfiAsQnmZM1ARmGGc6KbqtYkn9YsHVhl+NWEd1Wd1iJS2U5K/hRce+6rztFZViR4m/kpdDR7
bH413mFFpo2Zis/uWoqtahq+qiKycKJgE/0WD6ofBO2xLK6B6Zwa3vHYuUm1xzbi2GgQIT1FEUfM
pCGEDda4IqGLBlmAIbmncYqAQEIJOb77mE3065R2G2NtIy/JWw5QAtNPQIxIWG7Dg4KN3YijXBH6
qfvuWsy7rGwqdsFmcguJpdVoqlNIyAyKg8RNKtabnaw1QBWLXQ7YHqPIroBS1UIELlVExTk+FRCP
qpztL9ll1r7s8q7RmcCGanq4UmL8PXLKeRRzj4S5Z541EJrTEZMUs/NfLl06G1OdGLb6pD6cxUHR
KFf6AWXMP6JCWd+z29zjKMuSFDSC8DDt1cqRlDP6f70uCrwtkMGTGbanmd6jLH4otvVg//sEBEdX
ih5P12rsd5rFCTAvrzWQK56uuXKno/w5V/Ujg/CrlrRjePQvg1vArsT8HF+JWCQQvjGyc7uU9zEn
2RgObhRa9YroRaPrnzWWmbre4B7C0JDsiNmN2LQi/kjXNK+gL/VXasUuupReRNycHcv2aR2zCvJD
W23O6RVt94Mx7tIu2Vst6+ewpegbi4GNd83JfYPvt8qximuXptCvLW1TlnkxiSL+xSEVGx1BAS2H
3gM9uAfY6EptvSkkuhDNYGPHIcS0T1jQ2ynC2+pEnA+q3eMh28Ul6dprGwIVkY5pXbtmSeh61zT5
w8hA1c0GO1DlodvDY5ade8Czx8LlKlncT9bJzrznhrjbm9sMfdEeuWGSHIy+nSPd89lO48PXDYcU
nQQs0gYi/LrEaZrgNK2Zgbjt58wvxgNrkj6f224xNoxu8CkklApKfye3W4tMveNpTXFOVGSygJHp
+JZNFJVZ8QQuhdwZto7WrjlaKNb4FsviFRP7C/v9BwY3bN0jpkeN4SKn7iDmFGHHw7bDPzMi0bwa
q46TJ41lq0nkfM6XkndGDm5fRoVhcDX2lOBoVFVwCztY4fzQZuee045V4DYLHS/T+21Xji4HnqsB
EWXK79gx1xR3+dxnusWEZ4GZWw+odWod0FjzIqNeBjUJcs4fRYFF0o9kc/VqbjpeEGmrXQXOYHSc
lWZFSKMtZ+hXKZ0oiaC9Ib5YxEVzcuwKo3QN/T8iNNqBaA04GEHOUx1O1+y5o5j2OdnXowyflN+I
ii9fEJXc5+O0qth8L38sbdwXmO51JcbwpG+7wtmO3MGSjovK3C7GTY14CDkKWYMhAHQ7JrTpsA1Z
fFUWmsK7GjRe3rP8tCf2bAmH5PKQRJuuURkJvaEHnk/oMdi0KkED7u9MKYV4FuQjxquCwcnCrbHT
AEKEEGcNkyoWync4P6UGiSCTD7S8gp8Kc8VsBSzS5jgXuR/OkkcJgRf4uhJCQqOkoCxPLUcUKcNz
xdk860/Lp1nH2BcMFChPFwyY/ERbmsg6/EJK5XKT2RnTtONuK4pLMxiX0dSvY4HPYwAsPW8N8s02
bNApMnZlleOg5VOC1oHKn0xiNZDbaEeHKWH2pCh69ot9r/o1jOikxuKkYhYpMYsMa3VOzgFt0GKo
10minUapPA3BywAis09rVk0a2HGq1V0Dn8GUWmhTIKM2tAkg8lqe3TuHQXN8bBpHjMA24XGzpo8D
vAM49TFSLsmUnsEYymV9jTP65/L6yk2+mI82rMEBqVAJUYBm324SgA//Wo3ToyF5VIR5hGfmfh/z
D/UsBPlKv5Kpesb4zn0DgF29H8mi9RNl6Wz6mT6YoA6p1h+MB4nGY8EGf0DYYr62kk/kuQobBp9i
zKgxDcyBql6s+nOWmRWq9FwG/tSd+0Zn3IHcyfeKuTyDljGP7nTENCClLcftNK22Gcl4bV2VPe7T
hU65GeEtLPzKgYGSaSWkHdbAkKyyQQDGyh5ITxh1WKoXNkvfDhD3u56CNJFN3+r9gBVI0Nw7suh1
+epYX6pkrORbnmRnTU2PFVn+FkpJ/a4ynFryq0MaEVJei9WyxYA4g7ZlN7IAJMaVQlBLO5YfqZSs
BuO1legamoqzkYzH3m6PfYPgl+FttS41UCfFici2NCsVGlFbSBjnnH3TMimS2io+lGBGo8tPESj7
fyrNtzbKhYP8AilrY4yzO3IWNtx0Cg5OmR6IuVUoUcY9fHG6q2wjGJATlJLbjFGK0Xtv23/sAix7
zwi3b7Ovq1bQYkOu4KoZhH2MyKPJBVnabo09XQ3eODmeplSHis+ztpC3CopEB/kQ0Sx0VUEeOSeN
rjzgacOowdTLKROFs0khctEER15DCAQ0McKrQ9pN8bD22ERliYVmckwbIIUKrVEI/A17sEGkyK0M
sDzV+vJgD6qnbGTT2AdKvrflN1OSIHVFO01ixQVMKWknJnsuO8pg2s5XJdzi0uTKgcNT5i2O9ZNh
4D4DPZL6TrrHogH81Q1N85Em0aPr6TcfZ+rlnGuwCjIBwGo+aKniVSPBC1h3xaognaNSCkWOuxum
LaTLmQeBMjv74g+dSnD604nYaHiYI2xceFyKYR01+GzA4I7F2gRNS/qaXIK+ZFntE6TglkEhyTc9
RvWZSY9PYF6RS78JDjbsUCgIsNjsWSQMKE7cctzBOCGDN7BIWkHD16uDEONhQ7o56aP3AfxTdYs6
+qMG2y+N+1DfTG1e17py1PovLXrrCHurCC64aSUTyXix0pG4L8GwoDo0PJHV3zK53k0zeNb29MA6
qcDdGwJxwLaWxt+MEgGFH0J9GOeBsH5Hfdgkff/XuafL5wHTYmV/EDZhH99tDXY6g6ZuSoOy3Pui
XHWsLFib+HH57MybDFEIOwEmUTiI3AUJnDfkjpEkwE1j0OR8g5SELDCD+F6hxrlV90WhkU5Ji3uk
gn1Vzf1pZO+V8d5RvZdae3jlmUncj+DtXAPpRE+e0JM5sSsMdP9zsQ3xSxsGrtqMuLS2tN7H9Naj
CweITK156uz5zDxcKbfG6NGGM5e2ynypHq6+5xt35kbRr3Iw34usXUm/S+KVSYzhAzFpvnIZDtF3
2KC9Wh+pjaiO3r24bhnlKVddxxj3nIUhytHGxGA2dci3sJWCgZxJoGD+svNT7nxlSNk1CZOSzW7K
ZrdYEiaowMvClwkbR4VbNl7VSQfRbgYeqWMHTzYPCLu9xKMvk80t6ycsjxrpPI0wH2RXPAiFMnEO
71wt0K+JFN5EmNyKYtMVpIX401W/8AJd7Dqw7HjF7FOWKDhGHWpQytV3G7YXXJLWYwFhj8nB7t04
5nyZ8m/kq++4f/Yq0DKA6Br7RZkKJS/i5DweA05W9nNi29W4yVAfWzLklAlKTuOzLq2KfRK0J1hn
bBBdmYUG5x80VITekFCUg/hQ+ySENpZMg4VJV8QHsx90U2pAcXvrxlVhlAxPDk3S07jn8iUBbLO0
4PCFXBhvMqc+ivRqLu5dAYNnco6Bzm29+krr4OzYySWp1toE3oCicxZwpfBoVgdX5BxG4xSLjLa4
/kC4/VAIxYN1NUOVChXfQa/JXS+IWM7J1j7EFJR37R5QPhEGXA+pIA8S7fRqpaMKd8O30p3D5jPC
mqQbbt3ztTHjiPgnRBsq84zRKj9nFBwUJo7PwDgoyqZRrWMvU/rc8Vj+MXAPgBToxW89IJKACIq1
Bw0cpkF4l08yP+LQQtWMX0ET5xQRBqNfq6i+bJ4i2UtwYBcccKW7xabFKm6y1FzzZFc3cF/biwlk
FFhB2xkn5W4t2AXIROT1d1SAKO3V2UB4peTpmlEqKOnL+tiVOqY/jTDre8DHs9cqWMFbWJ+jpHJu
9lpV8oClBe2HIMRQrn8r42B3pwmhiO/FXzDOBZEjUFW7li+BOPHftY+VoLDs3cDZacFnaIg6YsL5
Vnp2ZHt2QT0vHVQ5rg6LlpuJWRuWp7RgmLxkZkRKrrktbgqWSEU0DzU5svXjgXikaFjqWDYmZHRA
n2XoFdBgWwCL5coI+sfsBPdIqu6FVB0GgwVud3WC/DLb5ilo+mPo6riSrYDZQiyVky+T/idnn73I
38csWxSwF8fKntSsWT+AZFchAS5yFJtEgwgQyOvRqNh2oUG3kNFz1geHHA9QlLQ0DBGNpJ2WrPxo
cVS+5MrwbGXMWqO26fvioYX1nexPewrnt8hkoO42coYH7WMOzvREbiekufBsNgoNLvEpG7tjrmAF
KWQIMZxuBzBOBj5dgKiBL5O5qOJHSS3Y7KM/IDMmUEUYVMZqwqZqQQXjkmx7Yv6ITWHo4SS3WwkK
0czwSJKc3Is2ZDumIM77OYB/vF9jwjllIdK7s1681vSnUEQZ31M8JYHE52XJG2IzSXX2xCzr/3Bj
ZTZUXAAjkEqn6lF23L20D4NSVSu89cOy9iDKo2FZpeVQN14zPfEknVP/Mv7aUGezy6G9ONNHdWhY
5G5TAYZ/navm1kgTHiAwIupV/N7l2tnupmvjarSCxZayNdRwR1snBrF101mbvazoO5lxdhFru/BB
56UYk2cxFPxMzA/0XNPadHWRgaVY8VSFAxojtCiWHUG/s9pir0bBjgmV4c3rdqqB7ZDwdAaRvnIE
oGOwztyCDJhmSRTzTAeYYcQnNefH6zBqwTFGdSZG1u9UtdlpNIYJjtm8yCQgB+sG3RAzWMwGDbRr
ZJ/BKBiXqv2UQ2cdy/eCdGcOojE+jRE1wHrPSTE5hhzVc87xDuPbQGWLhkNb3YwkAFjekDe01ksu
AK2InSFb2VQ/6PUWR+1A5AuSRchuU5WfSfRCzBLkErFiOOPboZ92KfE8C27ByJM3+ExRV1JcnPgc
QlzcGOPyP0fLb1nEOr96EsAGm6YcceArq7VTvzc8Klk6411bplGsJieiZTUpoK49ZzpZL8ynGojP
ZtoaBHMqnB75gvPbWV1zDHkc58rNTOhr/Ax1GYmOULGFJa2kdLfddLXX0S3NaYHOUPK8UbIexXMU
/coiFa6T/VqPA+tFUa5HblTkabc2oPoBEhnDnxbAjAfQhmWTwZa1bBd9t+lpIS1NzIT23wi7xM73
OKIR0FIgPOMFmxTh5WjGxksXORClnUQu+HO2rLUUkSvcZbx+KZ4LQ7vqju8Ax4m5/ZuAZ7Lqk40w
+/AYTA06xUJG0Ue8H9UjKAnRyGQ18fdidQNMvmHRJ2ggY4eHAt3QvRTwtS1MPCubUgbsMNYXDAMl
GvfNSIVycM3IZRNOnm66TAANSkrT7djXR8cCQF5IikLi/CHRdJEna735txA0sHh0ZPA4pKL+kQ0y
KOgkgjeQpnHqKwCrWws33cR5SiiP19pYN2A2/ovD5xDXFQT7uPGMefRnMsOt3B+mjGS4wkEecTjt
QLQK9NiNoTPvCPtOIWKiU2goT1uBKoxboYPUFuEG28ZZu51ZpmXUVkVo8smyjp54+ssFNxXtIjhf
jhPEcWpQrNdSfpkYq5XsKy5G4OuZL8GcyLHG4vMZ7POs/M4hQDy0ioz8HbkubdD8CR8OO/ol/WZx
TlS0n2CK/YTzUzO+JclLDjmscXo43NtI43sgJdXDeYjkcwfBpF3gsIxDUabgrXm3Sg5wt5CPas9n
Ml/pxc9waElNAagK8mErB1B1n3pTHDT8W86zBlJC1MArpXfsBzDD2XRwOQbitwj+WEeQlYg4N9QH
kKAed9qV4fWkdAFYpnNyobF+X1vPXjyjXZ0WrnoviUS31Nb1XNlNNq2BFq8FW0cNq5DWZBgJmvaQ
MVUQxmVoZmG3ZZ+5U3Fr12+Z6HeUhO0yLgoNwmGlnZX0X2QdxTRvEiB+r3K+chbaHRTxQwz2fOR9
mdDlw2o8Di2tNXB6yUWMvCMMe8WLMsqbGpkpAp6lwSyZblMF7wa4Ph6X7GtoWFTDvbbf4vSdwMtI
EN8yko2skrzlq1+4mgpEixhVYwabylXXm82VOMEKIkZnoBC6CbBDKa0urXhVFwGDzFPfSxs925CR
L5T40GdYd5tozTI+/+EuvJuZuUb7AoQB5VihZnMu0B4VPmnMXZU7SrpX4zhSRu8VwPXAQM8F1xrc
19cymX+bzD9TTtMtxP9yX5T4mf4cefT5vQxWSwl7WtydgLygHHTZsVfPk0nCK4v3TfnEdW+BLP8J
qkfNBV/7VnsZwu40ZMUxQTDtPshDutazbrtDKHrPdMpVxtykE6ZQFJhJ+5KYlxOT9yqZKw34R7l8
Q8wDbcNr24Vrk7WZgIjnsplZuEMm4pg0i90gP3uLxYGtQZ6KNyCAQNgYmyB5VOVTRuRN/7pv0Vjc
ZIOvFPaQAVK7Gk+V2V8Qz6XeL8iutPkvngnxQha3yi9ihGMavaiyfQXmyaIsyMDlx0c15iSPiMy8
4Fi70Tn0ZH2HA+pQ0a1zEsnc4EZUD26woYz5EYsQwX8O4O1+0QdjsYVmT73cDaqPgl9BBgBPmwlq
aMH/zxKOlFawW4onaWNIwCyV8kfCwKzokHe5zDTHJIPslJ8plgnT2VAVtAJOV/K/qm8HEkj3U3yX
mXlagBoTvYRj+dRWs9iHnGRBbXFHtsyNlR9VjcNOuVkQIXg4B7vfkSsEcXGkHZo0MDA/ueNzyyFy
8SZM1AJFoVhLwDc0F8zMfgbnk8qseNiahCZxm3YdStcJpQGLrwojKmBfw19fMFE9QI9VlNtQJn9b
fHgtNA7u1uEfP3kD6VHGShNjooFYoQ+IzbQojSVpF3ysj5BGSJttdHmqGoCvdnDmwyzh6T/5HJhd
HZp6o7yGLRtaSCMB0gPa1yk3/KjQXDVbvrG0LLbTW3REvNw370bMEBVJnmwRQYADmUR3m38d10PL
7bGxXwAKVTjeCVp3S1HlQQu/cj4VOohMHURm4LSuSG4Ws2GrTAeWbwu0pjgQM1GKk/ZTErQwNZxO
0OfCje1yqet0DeYiPIbiFVL6W9BblMejn7XuGKunXBtIndKArvH7zC34V+s+x7Fb6sg94l3P5bdO
8ZuSTVLkKqEE1vTpoB0PubQNGEYkazojC5NGBUxKRLYrX/pxZ6BBKT1bjo+Shm1H20j53fJ4AilT
dnHEKQtIkRRfc/kSxlskqP+ES26JASw3iV4aakawPc8RH9ohB2U3bzMqWJWGIM6avGaJ1UGWXXJN
I03Ao20ckTySaDqQnz/ggCLWvKmgiA1I+bPWbwpWQDFrilh5BgDLoiVvB/diR351WPiF1gNPS8it
UnaAxQM4JE0l5MwnqRvo75zY9Cj3ZgkhmItros/hVMnz1gTGOMEdNCUch59S+TQ/l5tFOk5+bZMx
TI7oWKRFNx1x6MagG4ylE6aYjBOhvNKGh26dscfk/CUM0QKHAOj4RXw1T/FrHXumQeTD4Di7krCK
2cOnRNM6js7x3POvyTfsAjkm3kT2M8M1BWNFX3hd9JKVz3y86GzsT9ijOuU4XqzyNjk+V+KM1Alo
c1PxqgyWw/h+SuyvqPpM4LKUyYC7bj33vsqqlsZ2EEgbHDsR80SZb2wLMWCCXnUQzV0GMYDjBWib
fG4IDGaFcRaAifq3yYLIiBiqJg8uV64KNs9t/EZM/KBqNlfEZ9FFa17GVr7VxTl27J0NNIKb4Ygn
PGHfFzYx6FCwuAAbX/vhgRuphtQfxMN5xn1HiqnhxCxyH0c+fKqEUOMqn+64nWc4hmqHH+Mt57PZ
wZujO9HOSqzWgKDZEZXJg7c9fFHRChdTDyfT+F9O5N0Bk7jwx6aFuUX+Vj8J3l5zwpH9FfyW3Fl5
hmPgtlcLzIjzkEGcgV9YknHq/NndS+kQRQMQ7NYC/6xGwVz+g6WUED5FEOUqolhFo5YKvR8MFqYh
wa+uzbhjf6hPNEs/Q15Om0Mtvirgg5yi1kZ1m9P4BYXgFZYUPjcVLQRAXGCQpa5CEMQoOTRrTMlp
+guK5KgRiB/+j7HzWrLbyLbtryj4LPSByUQCJ073w/a2apdn8QVRLAPvPb7+Dkh9+oqkLnmjFU1R
5VAwiVxrzTnmwF1M+iMSpkgsXHmr4vBxCORDZ9/mtn+IarnHhLvXGmTxt7AzYEslS4Qyw3UGMIzm
j4/Ia0wBI8Uf8AwbBzgcyY28rCk3WPVLJJsIhZjCwCThNRowqgLuadhieeTNSf4nM7Aeks8Qj2dn
etC0VUEXi6zQsnttIPHOYD0VfmWuhtNtgQDLiWmaBfoq4RLkbM6hhlpstKy5S0lng7k99FZinDt9
15T4SZuLsrobMBQQHLgqDGXFpcEPMlJK58H1hBxmfpRvTZ1XKD/4fYJqyYauDO/nTVwIIGxk6zO6
01kmz0iAIKBfe9XSptNVWkz40QolS5NnHV0D1oZpZ9NHKRDkxdNtFJr0/Z5qA5k5DilcxtRqat1n
lM7GNsE9P9GsqYhdmfDOO7TxshQOcLTtaEd1tFt9NnjoidjraPchIg5NP5oD6PZ23xoPlsDW6b0R
gLWIBZAiVlXAjRBl/O4jLbybyOpIPD8rvk+BjWhUi/LJhaVt99mmCppFmk4rAR8z4N8zsqG4Q5fE
PbmJfbXKzCezKs49RhHTojODrOiLsJChpMxG15VfrGzjhUByqrkWMeLQ3Th0oRvCgIdXZ21h/5mD
G/YTD9GTjaBrwjwP7oJJ6sJTz2aEL4zmfRe+NqiHPSw7GcZr6goUva5bHYKqX1cOJHUi8QCAsFsz
rzD2uGxOdebTvb507Oc0yk52zfDk3tBsHHZLhl5tfzJvddp1BgNWBfdT0GECNqNvKkQ0XH69PzkS
oAPCG6aaQDoGxDx+dlWYbNGqQ5xdhgtNl2aqV2xeSeuj1fC1x4xN49DsT7PKklxvWGmGS2uffhgE
zY6UTze4Mgt7UdCxZG1siXZMFxBr6BFOuX+rkTOkcnFA3YdOtFpnoPVQ3FLFkH06Ysjmhpx8hunn
BmF1pENTA19HW1tqDKKZe9Tcm1mLAPAgsQki61MjBafp1VjCxAFnRlE851xXIup6amk1B4ajCxJE
PpGcvMknMDRw4rQ3my7taO2mbk/BQeHA8pNpBEfDw+EVC/AtAXDswEesRyaRFptchIFUL40AK4J8
kEvrM43syG9ExaW9mdC9SN8EgxVv3dnEgxul795QoqYhhgHi6Dq2nFBqufac7uHYNh81/+zo90To
EkCU3pYor13CCwJfrGJ/xHXP3ES9yWdFbG1V4yfHHUk8nUYklh/SoCeub0K3PanTmLrH2HUOOLP2
AbfjvcXV7g169rQL2kdrDjUAx+6gwbKAMvAMTE60Hn0Ac1cDfs4ENVouvmjtfXm0Lg5Tzpn3ZXF+
tfCxsJ6QJ19BRaC10b2YRUfkWIhQg+Y4CGLkVyad5dEtHmljZACkSwOUpjYXzz7IhZIACH1gR4hn
My/Wo/HCG2c/P2198yFZnMLhBFYKorrY9pNFIFV6i/RU1kAYC/9SEZNa8/AZUbu38gdMTJ9zBnsX
yaPUc0akeefIknNKt0ZdUtM8zquFCqYT6gWm4RD595JCNSXnkE7RJjdc0rbQO2nEbKY6DUQaBCin
eXwzX65t4qMynIOFQQpmZBx9QUB2eO05NJOslL2r11+Ho3Mf+aA92oT9mbd00F323hqaOyR9UexV
Jt5d9NqyWY3th81WzmKTl+o0jrwbh28Y+OM21CvCcG/nujXnBCjwOO4hro9zjGHIadPo2NNf2MTJ
55jQ55pFc/TYUEQ3kToJFtqqW1tsFzGFwKlmn9ypQ85qFpSIwxLnxhBQh2G0mSG00gmTj8HY1/C7
lJ4rncOYZrnHMiMvstHESrAu5+EswgUQjCgKkO4ysFCwxiisGlF8kazAMoSRQSJHVDNsnFVT7XCf
s+x3NGy6x0p7s7S33rknzWZr+GCTcB6nJHPFHYUKC3OMQtWyzhQPG8NmO9+lt4XQyN8TN8FDzvGA
8DlPHiHZqMm9GdgPA2zmfzzZHE2itx/wLQNCjsv2Yg7iChjC0dHqY6omUJW0QE50Ml4Dk+AkzuPU
lHRPqRnuypBupKJLEjC8Z7n1bCNBRcVmHcN5gnkJ3JNYXCpKUZ2BJGBe3Lk5zcQ2Ao9CLxF7+1r7
orOMY6jUacH0C0lKSgPdhzoFhR/BAsATbDZ6rc/Xb1soOsEHGPyCIBY8eheTsZ7RyPXitcqdYxfh
nq1pPkn9Ej2e0mkARsiAO8rFHVtYmgQjCrRGXtmLsIQwhA29L5m0AjkofeRKaMGBGQ6lsXVB6THN
+ZzYc8T1feICkQDo43rj/cQnxQ9Rp995Dfpx9yogzi2NhqUtTwHV54iOLqReVexXLZjBXXClpeV1
5/QXVHVUYuZm9HHaRQAcNHvY53gapenudTZMNpwhzWJjRFqhTzZRg52x3ItB3ltVcK9l0R2DFjSA
y7EdrypQQlLCVDcQYVJJD4eGgMis5jaVxMYEdLEAGRvltsrHrVOorZOyRXQK5ucwOvTPJkbLSuq7
cZdOr03vbF1Dnu1CP0uPLoWTneGgMl0oTzbP/vwIWpfIdtBI1ntnDkJ6CggwY/lhe6SS23JXotit
ZxVGz7ue2gzpTkD9rEA1asa+Gmx8r+Aru3STRd1B1PHBRUen6yhFsH9X7F/WOYLogJzBOiS8HB0n
m1h2z+BWfzdkkNtRaxTr3uN+ZMRkouAySkARVYV5d08D/kJH25tgxLFHmdl1Tqiu9GSVWWz31v54
LWnzY6zL8bDre91u9+pODRaDsuzoZEebvsjcqA6ZETnhU3SqGNmW2GQMhV8bd4bbrXA9LAb7q+LT
CtzhKw+EOnaTNG7vK/OxMU9tjSSEOt98pHaekKYycOkn4qwkSR45G2yo8Ka5M5ytxEOYtuFyyD+8
Xn+wA++ekICcfG8fD15sXgGY64rpEMoT35M91nTV8tpx3mMqpnTC8mC+kQu3DnjWRvJAQS5Z3S7A
UujSR+sHUmXctfYOaBJYwmrmndDapUQ8m0BHFRTareVeKgod6DOue/ndKZw01ywUJ7oBwDV1TmHV
nesbJ7irq6VJvpez6nTegiqAMVgek649xTn7T3UuB/1sR5AOv06E2JQnBPEiJhMMJ7rfLirGwPrK
96Nzeee2Hqq+ZjmfkeQRX7M5I4fNjNHq7e/kgvjhJJpqnZTp0gY5abnTWobBxodW0nfawU6JtgZP
SvU8swHpy4VyVoOBie6SW8vZgizuaTV73S1JaK05blugBdoXIcO7em1DWqgQqnc4MjVGikIzjqYD
IGUMToEXn1okKjgO02DbaziP1OcAr3yLAbidvma875OOXEEjusmP7GNbVKjsO0giargeXvdFIbEL
Gfj7dKNkfcmN5hYb1DYdi4NjJMdEy3diOntQmKfoi32D9rm2Ttlp2IAlJfPzarKwpCK2yYzyaPfd
kbbadUrWXJk7m6SDGrRkgdSPFfrAnOBkOpWeae+oeu0HJASGMaxoOWX0D0VSEskaLF0c+Al2pr7U
DglL96p7TpiTscNgu25z1tp7Kzvqb9FknuksxWRrpMEtSSZ3eao/6K/WKK9hti5lRyXjehdsNttB
pUsnf/bAZNAosiFea+qOIKGSYpkeDIijBXun+d4i5ArDbgH+0cDUnsQH1bx0kTxKDG68VD0A+ECG
NN6aufkxGh8DbcUKMmvfn55CrTkH9tEwnnvSsqmQeqxmDh1tXCw+3hqEWSVfbDjIe66wwlFVkNKG
ODd79mI8FcMVtTo0SZIkNDqF0WNAMqBj0C7xz3X2rBF6iHdO1ifOUhMWl4YxpJHWiJCafTYltxrp
Tm8CVbm5mJAEqtjYlt5s12x3uf8yYfC1DLyAwABAOsUOTXtz13lgPRa/J2XUdqgecyQ4S8LuAezm
20TrwdyK7cxvvpLawzSZa+kUAIe+euRa6wyqGd9kwWrMEWBU/PdpA+FqO0JHj99jg0CBvt5og1j8
rjlprFSVM9ShsPSBx3N23qNhWFFWXcqRIgKQc8K4w1m32VdjeLfFTRNkq5ZsAWJxWuhS1kWf3qK1
GUNcRovWPMDntooc+plege0fyy3DUcyClbewACOZGC0rYojWv/fjFI+TCCoUv8uCMdJKZdcNbV7K
/8du3P9e2OlQ0jhoWMgjbg99mzDytGS/9faLHHfXnATSYTAx55p43HXiJnaijSfobyb734McDZdb
896MyR6d2LYVXXPIw25H+anIM7LwEnE1sI2Ht8jgAv3GZnxHaSeF/4g0AJXLIl9OiQ353j4W0XUY
0RTEemrmt+yQrTLZtuKL8rILNqrcQ9RiLPLjyALDO83ti0V5lFjpkcXmfCQBH6BREXKJkEKlL1Tj
SA71oMAbJjca2SMKQVBLegoPmsUDTB+eGwUePzk3TskwdjFXClG37yg+aGIVFexwZEKkvkRng8iS
XLvh1nfD5GLhNkkBjEzVJmK8kPDcqUjsimTxeyC9si1HMlsxr0crtiMPYY/zaEzvVY9twFMr/32i
q5S6B48fkn4eYX5YU4yr4aFp3WNOTrDzQBAcU0u3rRZReyesTWCw3agflP0B6gMtDzTVfU6ndrBW
6Ui71V8CraTefzfpgNueftKmz0ZYgBQOkfkgXOO0F0gK9AEMitUtx35YlQgaKnZliqvv7AQdIWzc
kdBZwBlPUQOQ2lfX5fLTb//1r/95Hf7bf88vNOz9PPsta9NLHgIo/ucnw9Y//Vb8+d/3b//85MCE
EcqGN2Yp/jSF6/Dx15fbMPPnT/+d+PFu6nMaZnrHU5ex72nZQ6MWLfECfMwj0M/2OaOZV63Og99t
gAPB40aVT8hknBlbSX7RWCFPsdVaTLvPtouZPiO9DtwR2DTpNShl62OtJQQ/gBSxrYMgJ3WdZvV+
ZNRegL8C5m47R8mS2sfAsZAAF7G1S4w7o4Z6ZS47kAJltgbYZVR7xMOH2tcOiH+PVtWeCrT2Zo+M
t9vHErUQbxH/0lXpxc7zi1fGFxc4ic7urMMTxd9uU5zR/mNEg+W5dLW7vFd3i+wrHrxzBZ9Ca96h
KlKauAXh4OMV8OlTP8SndYyiGNjgYuvJDkoCua09r+0wuuSaeTMsM2mfdCIipxZyOnA8qCMpvVFR
IVYBkuDFT4w1n4C0PsKQc7L7ptLvrOqxsDeupu+BONyEZnQxKiqCPDwrHVFRdUXaahEey7g65SkI
4R4hlulf+nLuUvBzmeI38xLV3ALRCViIg/zGQsA6eNGNtrIlchgQ4LkeL3zqwJcgFCt9QoOV8xLx
SczQ3W1p9FuB1aBjQB8/HYOi3M6xO8zeRjw1hd0e/A+HXy5a/3Hj/dc3d179x534mhfcAH7QfPfX
f51DKos6/2j+Z/6y/3zat1/0r+viPbtrqvf35vxSfP+Z33wh3//fP3/10rx88xfq+rAZb9r3arxl
OpQ0//uMzJ/5//vB397/+C73Y/H+z0+veZs183fzwzz79O8PzY+UofMI/ecZnL//vz949ZLydcsq
f2nClx++4v2lbvhi9x/CtKnDXdcQUuqK79W///ER6x/CcXTTFVhCHF3Y7qffsrxqgn9+EvY/pOXY
lotYk0dZGvan3+q8/eND5j8sR7mOqwthOK6Q1qf//c3/vTr8eVH+X6vFN4uFMg3hSlMofhgjMWmb
82Lyl8Wi89UwdWrwFoKcx7xzZy8BWSQU57B+MmoXtyjgmpemPe/aeUScvjhMXge6qwk/uwXMisoM
6FRl/U0euMbpL2fy71Yz8f3xSUvqru5yKkz+EN8vZpZb6dXgeEQjucm5Rbt/1G57e8LWGIhhPdsV
CMNq0FViZTd5pQUmgKushbfb1M7iF0ej/uZoDN0wuVZSt3XO/TdnS+X9IDwNgJ0ovxqG8WYFyrpp
reTacpkp+nh8t5hf0ZAnDl2RsGDjrDG/ndpklRQP9Sx+KABcYjnsxMpRvzo87oq/rPxcTGlZtu0I
IblrbOnOh//Xi5m3sd/pLXIKAllm78ZUF+iUdP819mwkKFFG9KCBeMODMbluk+BrYsIww0Le2W6/
EtgG8yi86exfvZPmq/R/X0l/HhiVnNKVa3JwJnf6Xw8sm2Q2ZlrlL3tsn8ucma45BGeDSdVG4jLP
WyQ9yjVgwKnh6zS1zdrR2E7n5JX23pzyp8IVU6r4C9DFLeigAr9nd/3zi2saPx4kD4GlHMflQUDO
8+1BSmJ+wt5iPNqkrctel+gP36RFZls90SyrWZ1qcJdeO6lLW8mjhz8WD6aops+pb96TvlXts6p5
zxM0Ffh422d2p94iCQXYfeneRX0x7n9+yIY+n7jvTizkfNuSgsVFONL89pgZpuuTjgUEP7o/bbSc
IJopIGoknDTmYpbuZmxjtIe69R8Cmbho4AfMRyK6rjQlblvSfvclCFOelRjWxZQ/+bE3s0g+Rz6I
QdnYhKQpr6alIQr2y7JdBSGCdivMgsMQGtTLAyrIQhjVLne8eGVqUb4jgJsBDciMm2H1Pg0+CYth
PQFZaOcNVebva60l6Ump+mzr3dZIcrWaLCu59EMGKgkdYFoqULJKu7AQ2ntLYeiXLbN3T8OMK7Vs
m42KvKiKEIJxTIOl5YCslgMVrJA7v8NJMWpsXTtzihdhXNtb6RNI0g6Fec1GgKzriY3lEKwsH11O
aeQNmSUtE6OUUEgtb5dOkR9SJfE/d1p1VfCpUPExDk8YhkoSF/e1P/W4xUDtNSSO0teGZd1RAXhI
Dys3wp8HBGqW6VS7Lq0Obqw/GolO7IeTQMhqFEK2xOR+QZy9hGN48GXsbh002QfTKb62qZWcDTG+
O4kCQhhPw8YXYQtNpFn7iZE9BpKpvzd5BGnQtP/FTTXfM9/fU6ZtWyxvWGR+eA6qoY2C1Nb9JcMi
MyNxIJF0q1uhsMFU0wxuJfSoT8xVl5PxrnnDW95PCJS63vj880P545H77lBsXnMmqut5yVXf3d4V
iUfkl1MspNAw9mFLpjnl4rCq2hbfHxHd0N/INB8Jve5c/6XRimNa1utUZC7Fcf7iRYJ+m4WmFzj9
9R9vK4qyZp1ZEJmDjkJKS8kfizWadrVWwQwPHkgagJZEw68RJdJLEa5+/ktZf3d+XVuZwnKVzj/z
OvSXVRowkEp9h+jEYALAzd6B385FMt9u8t6AjKCIlM0G/CQ9wl2e5kctzAQK6jxYYd3F3+1OzAyg
kiDeL4arMX92OuUfwP/ZG6NVH1pPhL3f4RkbC85FHt2XU4+mgIF6r6g79LGsV3kf0JWPrLvQjsyt
Bh7t57+l8eNvqZQtTH1+cQt+i+82FoYm+jRzBC/ungZJoA9gKlBj8Zs/e5btbLtR91ZdivCsTNx8
326IZXkYdXn/8+P4YwX89hZSDss5Gy3e2/wxbzD+crZt+FDQKCc8V2357NHBgNgR9FdjD+tbS12s
WbVBtSkd7K1dAAVegIMOUArQqQTcFgKGW9dI6nsDO3MndOy/nrNpwWCDxUaZNmmS7q+LuNmvU2Ks
jUfFREhN2XEYCgxSkl4n1V61Yj1MyQ3rnzQNWzirFekriUUkup8f9Vkc3qT1tJlS191nqbjrzPgG
cONEToJ/BeAHvqvlFEvNI/lcw1joeBJQLJQEhIo1pnpPIsXQCkQqtaWBXJ/MX60LP27FOJMuTlY1
b1oJPP/2TLL6e2GQFhqU+izbO4+eMocDnLmqVoQstVqOntZahlYGE0kXOF4o1mJWrLIOvKMnELz8
/NKKvzkgl2XBVcrQJXfad9udNA9tzHjKXw5Rd1PzvmJBoDPsUuuKiudWmQjiEz8uFpouAFXBfth1
CQhMhtR0K802/CJALheh/eaXWb+vete/gaK6rjQRkzBJN4kBn45zLYEhl5GlFtCu2cWafakmeY5b
HIcNaVt2Po8T8VCz9N9msnduRlKmlyLSTpbjWQCtFF0KDbmkleQvwoWAJOqivknZyi0ts/O3MgDs
qCfBuPr5KXJ/fAq5VqZrmcoyLcOyv7v7EfUaY1TBiRkzqfbaJMgqNgzSrKVBzEVauNXG7Xy8Rk56
N402dtJePAz5AD+gpPWsBQOvX2ljXihu/ax2t3kVEgs7VQMxvDV8mRenSxhlIpNaNaPzYWi6gb3T
+WrBCDqg3Ndv9CgosVtb+qrCwtQWQ3TuYkX2R2lgoa7ZqJNXY571RJlnnBZBJZrzoGpQdFUKIqAj
lzdMyTvQRxwJDkrbsErN287mJ0ZmX1830YTth8aiQu1HkMv4VgsysMz2UtcWnY05Nkwg/kqiEcCS
0SBKaZpnLLXFnC/Q2EgHilHPj4bZPJKasypi6Be6oy2iJVLxg1VCNFMhtgDHf5xMCTgycawFavPH
IMxybAUxXZ0AcwaZs4UV3ZmNWHqe1h5lX1CS4BEuVATzL/7sT18jlOOLOIdZg/FSP/35f671i8tu
/lgIOGy1XZsykXVPfL8tzAUkajQWQMj9Wz2oSITO3qxcuw47o1zKDG5y0tPqByhTIbXYR2F2CvMx
xKTEp0LIkmE7HtnBLJuSrMN6uAvpawWt6d2kIHYtfyz2fVWyY0lDhPgmBqYI09/P713jx72tY0hp
Gkqxi7Uod79dbyJDmnEpMVhQV6L3ombaVwnzycFkGLfTJwfKpHPbjoS4NNFw5XYelgbQSQt59kMS
7ThMF4WDpHKd8me2xhiyI+f1F0f5N0+YbdgoHigdXErU795zQc1qWLfcLtkQA5/Whgd/rEgeax25
jlK/X4whlYKHLX+R0LzE4VVgEPG0ZZNZ/i9O2XxGvn3XOTYlPFo9ij9JHfjtGbNLkaCPSP15frEs
3RotWvaLRZdT/8MPsaRy5bya2FQezve1XB60fHteA1bPxJxf1QL8yBo5ndWQ0P2kiRcV07NttcEO
L6+PSdTyUC6mAchjVTxzXV9b/JbXAl/rOGpkwbZIxREOI/XCTlXXbbXr08RjGNjnj7zaEWlr9aFw
ovPQeQizgX8zepeXoO5aBEOKZB1kqUP+/FbkKYUFoWBTIv3HYXBuJB+O8zz57KiAfpyG76pH++kH
ycfoYOIZW2ujmTNyZ9rJampOBcaGlVPFdPzRxDci3inMU2toVwR1DUu/1GDARy3WjAkRUNO4eNJz
l7wAEu3zbiCLauiYNITuFj4IPyo+5CNmgHyUAxmckuD3KiIRcyyCg9AnoD4+JA+zsU9F57MKjhXB
Y4V9ibruNTIykpLKhIhYSq2V6ZGdxZJKxJEV7np8skenLe8ViSr3ntudfeUShJWe9SxQO9MWziKc
sP2EfgdxInnyfLDeaR0wXCHnhIbJRTRRx76zbNdkceuPmA4VyD1xYU4lVw0al4eYtg7ya6j2ttOu
i5ZhbiXgfoL3IZw7H4oN+iqAXwmTRfIBNkHZe88JpFxJ+A6MKAWHLV9bhgt23cWnpAoQCUO/b7Q7
rZDddVNNXxPOOohll0Rk4FeZGe48PMdO22sPtoqO5mRQZPjFU8/NtLDjdthNRrGT3F53VCEPDWQb
R0cI3XqkexYNP9cUJB02/FY+E8NCUQinyM135lQQuMWkDKJ3ZHlrahsynUrP3lOFrtwpehEFq0c1
FOz92pS9nywV9R1Ttz54ox1Q82a0bnPKcFT5jn8c9LICR1cOl8rvIBAMbEI4aU4pn4TRPfmyjjcd
39Gs1Hvi6fXeLxpGjhWZ10Ze46Dqc55UJtvIujiljPcb00Bs1/ZoqPrBXxNBy3n1SegwDOaKut6/
W6m7D2INLMqs5Dcn/WQJ5VGQBweey2NDIotFBwzKjI9oSvUfkJPXKe832E64X20/fLdKD4GEYsqm
DU5JCIjmA01yQAUicsttXpT7sWftj/whP4jOkYBaQmRzjC6Jnp53wQlBt9RM1V6VGlI5ctIZj1QV
5vkYdK5l3JJdTbCjH9g76ely6UCDSqWntmVVfsR1gPwhWfVR3t0abgXURTn7WGuHC7l5CGOjpNmb
GiJhD//xuxRXkNSukWo2tGD/06W9/LkufjMp+XHptiQdcV3S+NRpJMwf/0tpwGRqyEYTEZ9vQzfu
vH7pp4gw3Dy8INezHuxZhaPs+xjE9Ao1FtRtjIvYtAjm+8Wh/E2DzKZhKExeJBzI9yt3R5IPQwcW
1b7WYUYNEa2yYJCLygieqyzsVlWBIMbyXOIjuyxfmvAklKR5kqX1JS0mlLhOv62MaNbrIq3VrS8e
+Ta/Wvz/rkVm63M5Lg0Fhv27EiC1czmFgnCTXCdapyDFZAeA6ByhxF27vao3g05/SZmRRlpnUK9J
tVllpfFe1FDzE8pSje8Ne7NW2za0KLtU+eITfLYsPYOaSAzBSdjt11+c3L+5zrQzLJs71DHm/317
nW2JmmvALA3upp8VL565c0f41uTwmAr64yh4ymSsrWr87+ASkep5QYa6xE8uPz8U9TcvT5qgus44
gFLKNb4rWYYk00aVMKo220THUsrWTKMW7qBadxN+326k7dkyhj/2Dp58PesJTKkCuaMDam1UIFE+
Js2dXjuvLNfNfegOT1OSQ983q+guYD5US3jPRk+kYMgNIc1mbTZYrZsi30WhN2EVGMi3cMlc6MuY
uLUGuHqMEK0le6dyCE3M5tmsi7Z+CHziQkofJJ0Wm/vemT6S2Dc2o4CebSTI/P0B4ZBbXdlspDOI
K8QZYP9utWIx5K13aIdulRdtdfAnPrMXHfK6IcU2ikkMjewybUht8NPitS9ZS+qYHI96gLKlt8vc
LeIHNQOkrOG+YqhywieJcN4aXwqz+FVf35I/7mmcebNpCdrnhmN/d4ekfZFbZk2ToJ4XcisBtDoY
SP66uFmo0iYVKAfTWwiYjwr9T5j1H2At17mLGCkxpzXJeZAySD9AIW+ua14srHcI2mW6Nm3Wdk88
q3a4RoNDp9GemnVj5RQzfcOdn/I+ajLpLErScTadeZyKYWn05Bd0cZGdW9jSPPjaL1Yc68e9Ils3
cgXxbeukE+rzKfnr4lcliR9i7yON0kG5H6FYNH39ovv1TUXv6joYwPs3XYkrwtWRAYqWEXpgx+eY
HRV+YcoYL8rWg2l4hwjgSdh98eOou4ux4iZTQ6xNbs1SPwb1swiXNi3gqyFn99EB1+iGfFrSyBfr
nhH+vi5Hc2ln+pPWZcZz2T/Wvlmef/7sGT9eZYpgfW4G0XMTlvijWP7Lr1w6ScxYXGG0nXTojhVP
Ejg6KgXYmMPCKI0SlUgojqRj+KuwtSkp0+5N77oFHpcRVp+XfLhd6Z1iHOqnKi6KfWpCSBZlAvo7
K8jdthBL9q5GRgRF5snfohHrTvY4vBUhF7fx25IewewiszCub7J+fKWyCo906rhZ+rJc1EXZo0bq
3SNEVxoXdoEDr+HGCyPfX7b61D6OpCrYyrAOZndXe3F7GgfQcIrk1UWPQaMXNfSzJgJTiagicmGy
WlAn3IoDCEUDQxRFc8K2RCS1sbcxEze6/TgQzoVaojiYmEMPZemtgt5v92jmv1qlTswcqgxaqysh
I3EekmZt0RklnB4TkcR+Zg3oE2nwEccb3AdTzS6QXe8qcc1HjB3dKvBStQplY+5bTb9FVe8SteSf
myxF+hk0qNlHk3Qyd7opiVrgfYYrsRrPY8artm3ILM+RIpPb5bFhZ1/exaQIZ722ckYRE6bAYwoY
l85DmAe3PtIxsy7gVx87Us2vuhStq9Z5d9oAB18QndWxaSXksNbOKnaNRal76HFjYRzDkJxvLeR8
Lv3aUxuZNO6Jcs7eaVN25jkyjigBjGOP8dY2k/IANgOTSOkQtGb5RFU4gTxYtPsOFa0D3xHadjCl
z3Xs018Vnj/Wx3NPx7J0g2vNC8X57mU8dEPWtwrylm2LF2v0w2sxdZ8rpay9bRrFwnht7HA8dBES
b49HfQbLkhlNPsuqjInPdaN5CqNP3iGJZuT6qMYFwOCB12BMlDHMMFbaaNezYzlww9QQfRx7KZzs
tSbTAMzI0mk6jTaX7Sz6osIfmjRXQVzUV1VHxMb02dU6vMSEakX6F6PBsKMSle5EY16FCoo4WKYr
AjaqG83FoAzyKjOlgQG1OROb0kbCO+gy9w9B+h4lczKzPWD56HVS+YJCGtckKCgn8A6ij9tjEFP8
01DKMKBr5nUUldb14EaCd81VVOnjIhyD/MpAK4ZPrfjqY4kbJggusTaUiEzKm8SaXvR6AAQC5CeK
Eh5tGUKKMCRpJEBfyp6oiWL0AeS6lKjEJ0tavhkhRyA34MHEBJLMlqROmRsTj/xKlHG8SNhirmJ3
AiFn+OTQ5uc4MsfFVNGrlEW7dPFfEHiPnIPdsY5rV/S8MQus5LbsrvpC3RpOzmjLwlGQ0rMDHNZj
PiNCfqhsbw8ybIXeGlWHA+0m5U1O3XxMehSRnsBJEJR+9ouRo+UYP2wCFdvmecZMtj0vj+876qr0
YWBF3E9FOeeIVXuDKLUqN55gGHabtlZLexpfg5pNqaMXsKtsH2tXSJddpOqRoRk01jqkyeZiteiB
SGo9CI4p+GoieF4WofGKiYxzp/kvuUfyn19wj+d4ZqNam9ZxzrulCjS8LLmOn7q8ELt4RwP1LfOG
m8DzCQBhJDm1F1ow8JwSEu9wBhRebSyrCVs/UDAbbcvSe9aYKO8baEamK5G6utz6OmlnC69OttrI
VfCHSoPmlm+KxACu3mtvdQ0m0QYnt7DZqyf9bHbNoIlEurYRdb1LVIwHMejI7bBJJUOP74UjkKH0
rldZu0JSA6bdntjdo6ZN+/vcc9/hUJuLuMaAxP4eDbgtX9UIJrxBCss4nr61gE8K0ACmp/XVKlbt
TKDvdE4P796yZOuh01RZhDWijCLHMNuh1PPmOE0Pn/8QzudSfymaBhVkTbSmRhC2cx8yCt9kkiKh
neLb/0PSeS3XimRB9IsqAm9eD8fJe/tCyFxBUdjCFXz9LHpeJqK77+hKOlAmd+ZK1PqFmxzWNdNS
8a02N5QmIqdn2jld76Ov2n1vd+bC5/c4EC3am6bHNmmsz6UEY04f0c7qRHPo/CfNw7FP2wUfOVVt
4FQPjPC42A3kdkSkDoXfgMUut6rR8LYLKQSqCTZmGiysVWSfXEqv7VzciKjbEDQbfKHL4EpyWLQI
jY2zFSUTGGdGqQXMFCzluOh3oOncvd2Kd1agD4JK/c7TpZcMhmNLwD+pJdwq7aGyBsFd0zvwg3Bx
pgVikBAlBeul2itJPIT+prvcEV+0zl5Rx4qjnS/DFKInjWH2g8ApGYfMO6c+pxWcDox6vKh6ROO2
GqMD5c8f2RRCp1KQZeS3yJ37cvFdFlX5T8V/GP0feEg+4oiflkoXHSNaFxU2ziF0X9J+lklVEUcR
Wfc79/FEjOaYBxCvign3DXcc1JnyzXLzc1E1AYONqTzU9FphML6PhuLLLsRNN/OjjlhHGU5N/4Ji
ojoSDT7I+Dd2eeMWcYMblz7S2t3oWZn6mzVeW8erXwo76UkGOQX/dVyAqMVuUGyVToC/iq94bZ5k
Wi37cDKM0fjY3Z7Hgd/8lPjhg5EefwtHlsREvC/KpJepQem0/QiBcHWJr/l4KzWpNKdlgulQhT47
xIUaEjN954Gj/czXGuhX6CQhDWAYXx8zu0K2j66U1TVHKwOqInqf4tO0anard86KsMFUrbZ+jzVn
3aRIkBnfOZz975WgDsrrVtcTrkkVj4j7dytr4j7iLLhf47hI6vRj7XBNWCtZw64euHJXRNob+Wls
JJVFQu3jdeUTzAF7AIzOUe9Swi1pzptUR9urLKe/OB13Y0hyeR2I3Nuhx/kgfXS64ZmX55aHELpT
33IoBlMvMvJs0uPDEKW+y7rhq+XCv9fmH04EblU2pzU8HD/rzMkf9au9bwYYaG5d4eCDA5pFfHG3
GklMWzWrCe0lvvoQHW3PZJ0CnClJp+MvwUsZ8/P4nNSSHH/BTj34y2hRa1Luotz6U62oWW7Ljyrn
rzVyPeZqQAhRAPNoBwK+WhzSWj24lgR61oqAyk0S4OuKHW/N9gbCzNZq7jYghD1+mNR8OT2/Rctp
3vAnX5lKfxnMRTvpvtm0a4x95NI1g9tbT7/ZFtrtHfJ+rFZlgwSQKj7oqQFAPHn/fIpWfGh/dVmx
YGYKEJR9Gdb5E/WFT13keuSiWeWptwKTHwOhEO2vRd9eFfavNSU15O64Wq2caRGmrh1LUubJT2uF
/NaLrQMkpdG0t8Vr17o+MkTD4TcSD04b0lvEclsRld/ftI3gwaWonS8FXaSz9zKFoxwUkpA4F0U6
JyI+0oB9SJHpp04KNcTe8AqMaHldEW2GZIu2V82Iu4oVntgJqg4esT4JRz7eVDYnT2UPAVVGzYz5
TtThvlzLp7YX96tfTbu2o25aED4YfbUnpehhwau/AWfVO6bdlH9rotmR+WmVPiMvIqlP1KKvIw+b
XXT3ItJ/OuKRhVgGLWSCxJ6B6QJ+JBae1CKcn1I1PGsWfBhL7ZWXtlFSDvj1mWr+yDi8wrFzNMGE
scgXwM+it3aM6e4puSTnI2DGcQDxv7hPde28YyiCiodeDuZmBtRBgwB9jUtcEPDIeWZ00AAyJr9S
t9R5TZPTJ5GJCRgeWycjvj7z4+VhRr44T/dq4sPKOkBevfcmdM+k2VG/lQHQbEkWU0AGs0X+na8S
oUVk8+V//8Pf5fSle1hXjiibtOPEqIo2zwCfEolV/yeIOpUEHJiTzMawjDi+45T+M7XQPNRMlCWH
GYK+CU22oWwR5w34q/Eihrpx8ITVQNKI/xjgkoxOn/OIh2korJ0vWAtKiw+1HqJbuxqv51Xvjd+j
XeZ3YWp9aAs4rB+CdxGT/8H4mJk/mBjG2zGbVfvm++G7vWDVQO1PdxbhNN6l01iMX01NfMUEHADj
pd/oUTzcQ8Mph4GpsqgMZVJZ75q4vPOdjueZXCQYy32tGfUNw7piXCgeMWlPqXwrK8bj6WtUWZ/a
8DDaWT7zRZyPlLc7WnoaH6L2y2MSKjYw5YTqPsX9e0PDws5a7MvSI2LcrRUUBVbVltKi3di5b0O1
fMZ5KvHLZ++zzp6Xhc3fq7emEF5sK3VgkFeGj4vh52xb7VkHOTH0ImOm7IE7CkV14C7BGLciyLNg
MYJdMq5/AaBc0ktgaVoujYHpOSEVXtIFWLdWPOlGzVs0ELtXL8c70XbBrjAOvi+2sD7j7S7WkhMa
R4TFjX91231YsRmOaXrfRwx0ynVj0/nZXTHSpYZM7B2G8rGaYHJzlfgtLQgsqN5T4lXscl0FLrn3
adqzntSIid3TX+vMPlmWzbvwSJYPveUTtole2gHDDa8fs6b5K5rzaj/5fn10EYUgiykqRPcygHaf
PW0ZMNWQxM7nOd9nXs/IxOMaMXCGI+b3NMx0glbjv9YOptspzn8doJ0971+6EfwcVjMegbcgpSSn
8NHtgXyvgP72dk4BRBrap4qHNOnLMoIecUGDdgZuJX7LaCkb/Qm22MJnyHX2FbPATV3GX2O8NU1Q
mbFfBeeeeEu3xIxROgeEVcw4xuYnnipK3ZU77HHy+Dw4bBJOAWIr5nvjit6mBcN15SA8EFQHDoDs
iYFi7YCLm8AG4GCzTckCSL0mQl8Uj3ZffoQue2i0iOe6soBo1RRYcKrc+VmYwfBYaBprfzMxo2K6
6tGeHCK/64/XdX9uI62jC8VVLQFjIr/2eZVheOYj8A4LIw4kojqZDekczorB0lL1uPh7+ng4v7Rh
dmFm6Oc1As4xlKxoLOhYom1sDgTWK/DjOTYnzHm6p3hCk7m1yHjVxLvsJUYBsB9U19o7g8nnEPjA
RHGDQPUt3d3G6J5g9VwQgvdld3bxgji0UmfKdXZu4JM/Nn+2BUo+IzmgmfvsuTQOh2r+bNuRWNnC
jVIs07Ga8McyyACUPv10WZ7fdW0XIbHTSqRDWLdUKuw7iAPJwNyiy/W5rjuSc45zOY/RfLOYb0TV
7AjMkxGOjo+2TSGUMCHFpGED7Ty7mbil7pwFsMUMaHUXePo9XSmpR+1vkn4FyLW6+X5WzrRLnYdF
uBR6cZtLy6IiwEvpfWG9oqpdBnYVsiKvCDnhANo2J4RTXVoaMcLhoZMlDQuOVD9Vx0OP42QX85ve
jdbPnIZE993aOzoUj9dG/g5Fjklhja892pR9CjZbE3Bir4H7DQGso7X95SZEWZ/Ts85AtmPcxxFR
D+/8QehKCvLmWD6n5YbdYiKZBB1PRMNkckm7d0r9wHkM/kOQ5YAQNdl1L6RzNesjmsbZo8l6qTB+
EiNhbLOVLXbBVZ7joB7nnvPIciXtDXszVpRxzURw4wwQY7VsYTE/4hDPKrpa/S/TcTKbnCoPNYoh
q1m+EetIzte87M+VByA4a8JPU6DGSzgv1XDA/ZDfpJiRmm70yDlV7BETnckVDX+rn9FshgmDts/l
3BLfQ+L/muIADkpdfWpLcSLarnC5MScJEiDJ4iqpfPuvyFEzS0VzjaBXzCOmhqh1TG2cbs3UwYqg
K05ZCqaMhg+6JnZpH1fSz6wG1VtNmpSBPXjuCN50nS50B0Oe7LDiplMGfah9L3XucAWEEY2D8j4j
33DkBamOEyUgQxXTmzNzcFlt+3sMkajCJXVZNQi8e8xBE0vmb6ttfuE4CA4hkl8sOJ6p2+a9LEZZ
vQDbXrJ/Q0YrlJkiotoEeMaq+OhUcQ58RTf5+LR0+tH4Ltj7OKWReOmwKYV4Hy0jrjd43qLw72Qa
K0Ce6xcuk4GcGWjZFJgHZusIMRdZJ7lPN8NNWNtqL8OUpM4WomL/Vf2wXcj2QH/LXW9UQaqX8iag
Wov/p0MStXlbVHsf0KLyF6CDduQTXTb0jsz6LElr+qt+UDbfx0QPbil4SmmG4nah4dZ1+LZPxU25
FnRW2xS5Vk7mvbZx/G/k0doFoZ7YQF1+roqyPD47iX9xRohaPfJcrn9qRQY8k0k+t3E6VwzETumW
ci+jW9Ha8Y1HoVutKwvl+A1LAp+2W4S3vi34VP6TK8hlj2bnm9EAmmQvzal5pc8tGUQBcmaxxWFE
xd67DjnJRogXhHoiGU78jKOfchJ/+S5UT8Ho+upMRXkaXA5xcHciSD66wnQXElMlll2X2MtoPOGF
89ObsXLY2yMYmZr6mXqunmJS0hzLk2D7j5ALAK6dJjd4FDOnW1ncYXVrkkb29lVHaUL8bLvcjJwZ
+i1COKUOXX/sOqh9DR6zzA2v5LImU0ngvdHInDkvbddiqM2ZhZ+datjnoyIAISsmYutTZcMEWOzl
i1rxpLcAlGJBAmreVd9FCWc/ZxwmbNRIMbmXkWdqDi7ysWv5ypPHGmLUqaCr55TH07Vxi7/Ry8d9
0FH6HIphH89NtRs9eD8dF3FvEbRTpWz7jMfsJYI1nWU/xD3hWM1+tdNttly54dcU9vJSifSz5/YJ
lI0MimCVNU2H+qrHBzbMz3STJJTfSC4bPpdET0N04AZbR98tvJmew3Idr58zuCJO9hsZJbvUWFq3
SjccevC+G2pV1gnrQ0kP9MxRK0InTr9qt7vyfDXvSq9RoItAOg3jyaslimQYwDdwb7hUvdQWIV0P
U1zGHYSI6y5zJDVVXC7z4S4PYZeuDjdS17kKpZDHzGcWExb2TT/YDwhnr0EGbonHhKFaHl6yQGIB
ylADKbFj0vbrgcOZbLMCbWaotsrgtrUAbYNlbFP7u8KcQg/5b9ww+vCGBw8SHXb7Q0uMLqDsfA76
bsdNaMrnz4bMUsI/L2gFFLzR2kKLyNFW3r0r1gc0T1qtCTfjilhODnV+dS3uTBXetzZcxcqO4BTZ
zTUMO40MkxDs2I7ZsHf5qFdziLIwOthp8T3LFrQPOWtNUtxlvMQ+fT8Y76qaJ4/mCP9m5XaRKKkA
Nih1mYkI0nh2UxsixeO6p5MeLrKV0g0n1j1VxHiA0wcrbwjb0onK93kqxm3V6e+0BeePXRIDYhiZ
t7ooLiJvkacye+f5Kt2jWelMxmMCx6zvXmraP/G+04ZMmeBvFHe/0pc8vTZrfpwboJI1voe+J7ka
hY+sYd8d/aiTeU5r1INKWQi/k+bUXo+/RTnfhFV4bqvuE6XKufU89Z2q6Rv92jrHNcOZQNMiXNZQ
46y6TmzD3d+H8Mgh0eoSTut1EvOrX6uPiOzFAnM7WscfLp7z0fGmT0cTBJ7WrL1qjAuOjePmlFLs
q1qfaLi7BT2sP739aWsAET8GxbGnCCGaNJZoq03wF2K7GuTnWMJn8MeF06mrQ2a1NbiUylxXk/ic
twSUG2L8EsPQHSqnD5KiKV59yljDDd4VuLy7BD121HUD/I5I+/o6ouf0TahMHvyUuHA5AFgWdOq2
3Zdj6XI/rJFz7AIXxTs92DEYIszfvJRgwTUtL4kjr+0OHcwE48vgKAQxslKJnEILT9EtNy0wCpCT
uGHGgE59IPdEbxRIndIA2p5IJBvnYSIpc1U0dC40hu0MhD5NYBmEMFMAudMoxkVO41iGbwj9CmgI
g3uuUTFl0EvJtkoP10445ujR2I0WsqL/Wk/o4J0IgoRjkHx0aArwgvDFE4TsKZSFCwqaERaBnTq0
ZII7HH1YDhkqmMD1f+0P/bVch8u1YjHAC417qJi4sJSmeFjqEgIOA/NEMmrS1Wecmo5vQrCnRh0M
SfERkiraGBnfnLKtS3/WhnrAHs7PTCELkyf7NvQ6KgPqYSPa68smIDOx4h0oSnQKLobA13rvhh86
ulwyEV46Tvdr4PxD7KowISyaZWZpkVJyuqmCdgyOge980+jlJf0Oe0B1ih3rka3iel0YPronr4uC
h9GTDxLQCYKQw1XB23Q+4J4AQVswhXKAT6LBPhUyXh7jDdBE4Js25gWQq41StmABOyxKcrlLxW2o
kKuLDAgbCFdh+d0x1xRXWHVTfHqkc5M2LF/UZmMfVP8uklTQkegKuwcuyBHQj48yIhtdY1Yx4Q91
RGApKjqk1uK73hjkgwcxEXmKTURfkwkHJiQf7QaSgcmuHHYOyKrNv2GaGeNADps+sdZVB02yHjBm
5F6zQh4iX5sEuOEgPp2soWmaftjCBeuBeg2zt+xJHKviqne5EI1zAGV7OPQOFZGr9Ik+mt1UIXU2
ucesZMDmElbBZbDmd2XbXa6cRpiAVPM+ouPSHabtl4xC5jcAK3z7n7uMH7HkpNaVXpAIazkjvb9K
Hp5bR8u3tgw+2SDgfsT6jrZiTpY9r1iwTvx+0HUjn+obSoZQvvqYDqA8ZK8XdrKswauk/QpzNF7G
yasPuruRfX5KcTrYjWItgFpej+K+q7OXMvxJwa3HYRowDyejEVbeoxPQW5BjhUEvJtrfpTEx8bsI
sCaLaS2oM7TOXobRsMZ2tNOheGinvkmmnr8hWvKfZtG3k9uJU2QxwKh7PFKEDihjc2tmYWP1B/MI
SrUovjILhbsmQ8ZrcF8GdXWQPfjGYbbelJcv0Fmi756YKmcZbvqr5G8xROgSDlj/mNg+B45wrvCY
szOp/tCHHn7X5aNbJIc9xS7bsY9PsaJaeR4cDjqIt02IXltepTp+8ofpeoguW2/iCMzf7YgK1LQH
VxLHOZ0qUMKIAOgxfFmzjGfCG5krv3TB8NSozfKc+oQmbdJa8yxpgnAJgDDBYxQae58ZoQAIDuGR
9/RS+6N4XaYDBkYMPwvO224g20Svid1zRM4G6zwvAyvPSCWT3xLJbCfuy7IMNwCExE3DkXPXeAV6
dSR3vQefJ3dFuW8d8bJwaM/imrLHvAEHXtvMvFv2NUV/CCgpHhfF8KmdgKIsVYeSy642zVQFYZY6
2SwyWFuZhNI1EeHKNVa2twNmYf6W7YSDCRI/yAiUxNBJxp5ulJpMQ2YO40zBUs6roPM5vUAXv/Ny
gOmu8y7rsb3KRQYn0g8fhe7uy56WvEaEJVOZgo7GeWVrA9U6W62AzUMTt31TwBds7WzB/MmOucBc
FfH6VukF1X7+9EVcXMvFP1lLDEjOY5pTzNa3RhY82yaCfSBC53LMx0uWuK8sU/LUg1Kyw3lvtllF
2qgqqY35jLzpHrzGV1rLjjAZCWKyC7ug8tLbrOYoF/Q73cD7ncb4zVhsAK77OfZC7Bi0WldM6c9B
RXtGgwko7NYzsfH4chmin0GWz050U/HvA66rskE+yWHu5k57ISfr1DYwiOm1P2C2uBoGMhlqgO7G
I5AFaMyoRkeGsTm9T9YjGvshG+PndYUhxMmzNrTfBQvFmfP6HM+0nVTU7EJT9NmlAUh28p8/2E3i
V8F3V8A/ccP1ltLFD6P1vuFGgxmWV7YFs8W5IPrr8opBsMd3x/AO3cxhO4lIeJ1J71gnnQdAYfNj
acR8ROhiwhBYLsahggv4csf1AAct0jVIR6GO/TyzUffjySYNDvomXo9pWzT72B9fqRiRj2EprmOz
XPTa8m+RRelYR6MBZPbmROXCiTDYDS77c79weiZdcAnQh9BJW760jQpPqrRfhrWzr8DsgH6F74rh
+NdTLn1TLa7cnLmMMlTMud9xNXJsxBuKtf4jLw0cGWSnXY05MBiphCobioG2WgwOWi0zvYsKBzEj
tLPTcpv0MuAyTT0/q0hQFqxpvo2e65ihcTTQc+ahPZDT5ZmOOQZhMI8gXeXXvF8sOQVDfBM5NELH
LtDZMEmb4BOPBCLEpJ4g4HJA5WHhF5OUmkOT3fyLnOoV+zh9R5Ky70GN92yeDJVzpuldGt0GY4sD
j7CA4AwliigZR/i2bQQ6DfxYUrpIqo5ifBrkwd43dHk0fxEej1Ou/Yxr7PgTFIpuwYYIKAFzvG/F
NtLhzrm+GDXQgJYd3IgBt1d69GC4FLrF0XHwUBiiqXkcMdkk3kAfQzt8xkzo8MA4O2OtaG6LYRTG
NVnn0a8FOcIOP8sQxTerB3jp/S/jMaa52CBt7b7HVjvukB//sG5ex52SZ85AKI8O6ADfiaAwlYBA
Xf/QboABw2A4IP2ZTF4bJFBk9xPjVjbi7ojl9iVTVnxkA7nJs2rjszvseyq458B1ZUAT7AZgzqec
BYQJBXPAYSHgW2+6bUjKFlmP7UdGcLymMjszOiPZkHvFM+Y/gqxANhcyc9V/UdyA9qxtJM2k8pDB
HgNRNr8UHBikR7xglfV76xFCtJvRJK2D8qXjs8UherdOKRKNQYzqq+5Q2q13UWIADxn7Jyj4e/wr
NJO4v7KgSKmpnWSt0ifJzO/a6C5Zm22ry2m6EBLmmQGdubriUdIHa0eXkq0fF7DaqZyZIze/c1T5
H2A2/nCzUx4CmyFCWyKmuPrMgtzoExNmTqgDt7xb3iBnffD/Jg6uxV9PRepO5jUlbHCJeNsX2z+F
UzYyPwfTn6eE4T3uoR2oTNdwrF40VpCx5F/XwQtvHURZQ/GDB1VqMurouu993j9bI0J0QdJp5zWM
jSrK0tKOdqkm/6ubznzoxbtoNRf2bvEu08z5GvrsclAMacrGfHUusfxQXZjuZkWu2QxDMF3h94VM
qoqs/iwLQ7zAbiDxg510l8dK9G8Y1H4b/jkpq1PPdOocFJicPddmFNXggowUiuASLKgj2XQ2bftR
YgS4cGXbUJptdtvXgFusThmE+cCZrkMbEnrgfdseHC9kv177AxaSJtunA38+L9Rv5/nzcaSxRaj+
ScdXwMbEoLe+yvC5tGZgfP1VDw+rWGkPNvClhYVSnoeLBKLtQvpc3a1vsXzQItuPqJzQOSGDhiu3
Fmo/sRRNPe1huCtin+LqYtPwmDb4n9iA6GwTh4Hg/cF3xEn6eqAT880EC5EZKi/GcQWtNny7M++1
3fY0LTHNFMx8D2j2T4zwiXJGe0tPPbTHHeQun/fay6G2xhcyXp+XyvpJYbYJZIBEhrP1GFfiiqWK
854sXjERvxdR/+NFTn3qmxsCF29TFD+oEbnIyohSKsdNYL2HgE/5TXjbC1dpujOjUTFhR+piEKFP
5Zj3e8v9Yf4Ee8tLt6kI1+SuICEVlBXqCnNO7MwFoDvnglssVx5NLlzSjp3MS3mh8hy+0qp5j2aP
iJSmlqFEC2eyGfT0HuNe3AUTlVYgfDsHJcSL6fe2Vve9yNcrsqjzrhGKAWYQPYQz52gSuGiWM9PD
2N2AhIjNI5U6fB1m3C4fceuZkYRsd/aqnAo4sfxg9xh8hd8tVe0RM3lcROPZ6ytSuQvJNBUhSGUm
jbGacNdlfYlLrMHh4rBcIz3KTSNkxn0ZLpNhxNcsBLOW7nKp1HNpTz4jiZq5XBo8ZMbe++OIgBZR
dWxC90R52XUUzDhm5zZxZ8MHmK8/QdUcyekhCeAA2ruwUvddvPKn6FqrLVTO2XM3dMV04oOwjn0R
4wYbyg/yZxHPFzyEAbKAW0OGwN7KaBZSdGXhqR16SPZFRJggxOfGFZpTtGN4ctTLzCgcHcv+5H4k
Bsl+FfACzmN5GWMtorOZuRGNZa+VpLGY3Z8yP9bqTjOKIfNS7dJK3Vmp+8r6expsIjmqXj5bN1b4
sdZwjwOw5fFkPZ99vLCOhdhb1tHj5MI5pWoGwK3sF0RfwKTl2NCPNyLSEeP0H8c85J678mi10S1H
M1i8poyPfWxuTNAR+tKc2Ob4BQhHuZtlt18HUOzua9dPOJ9kw7dacifCLxte9e0cXXbze0WuPeG5
4k1GHYGJFtyIdLUOGUTIg6Hmmr8Mcbz/cEtfHNq6OTWlTzMD8XuSVLC3XQyFky1ZDiLKV+YV9b5n
ch1o/nD7xnA1g4zIZGNhOl52r3bcNEcOcqDw1xrdEBIjLgN1xo/KQ+/gpwS472DbQoDycMLpbqE4
rJluYwNLhEuWvTd41LFk1+BChjLJjItSnLPZp+2zV6ETpgGWH9BbMPKGiLeJzzYb63+uyN5mN/pX
pVyJ7IHxVFdQd4NZZo/j9yNgvmAsBBUZiWNQuO9e2YDoXvRhtohacJBNkybCP1YR5DhI5uDsWVD7
LHxNJWGFJC/5/WVeQ7ogdzY33jAd/XrClRjUXJMN4DwSbDhfsN+KDlybwzuYRiwz06I41TR3ZT5W
CfMwHy2hfSydBr2Htzaf+DFrfIM7PaV0OnXvYYZjI1MOQ4MWBxvXwALDB4/mBZM3eJYYZI8OU8md
7XbegZAc37UfykM7u2c9oyQ6W7USA+H9f0vlfw3ifkwlVAtUKs/9f3PRnydXMVnv+73brG9ILXYy
1l9hiaA2T/W2y4IPDFrVHmA6HidtH2pmncRJwcsZlsfGZXQDAYRsiXR9umUJOcn5zuH6tbNCF7mB
Gz9LNyd/P6SKA38Gl7QxkfQAcCjGsZOz817xmHPQQ5zfBRitcPNSUOsPzX0l1fWQ+8uVFlO+rzI8
Di6erLoRVH2zrdKxIje/izgPExDE1G9wozj0KlnENzvg1xe1DYZyUjixhxOOeZCjGm8cNw/6QSgc
wRtdxeoKM0N6Lur+KRhjJ3FgmY4ztKF6ylFLeqnv2OVpPaJCnZgm9HWCB3jrQI0rDtXH2qUmxwEw
ZQWz2sNo4DLudm8C7yq/f9SLxul/c9v5TKNqArhDyVGGt87XwUU9sgiYXSAZDoMYkUmQNTe5KWiK
7zAqDE6PwwQzwcEenbslpYGb2KHMwfJriziXQwrpGOLpwKnQn0lO9PvaZF8lJqxKuBArR+6wyFXv
jru4h7LmlFZuQkrETKqINEP/Tu+zUDQ74yG0DrbD1AOr2kGh+dSyIVKJTXof9UZf+sJ60L3SN15M
ejYHY5k5zPyxpr87hCSbqNQHO+r7i3X1eJd9audmZFsLZTpozXMnuXSQQePXGJp7bzLj3mB1Ikc7
cA1xz/jpHx0HO4NkIz0FvZrYEziGR+j3OLpHtS09b1XExXCxh6d4zvaDjr83otOoDtaM4dBY7nzE
wQoGeW33U1rC20epyGuNHtRMl0LEE2fkcYBRFHO6slFZDbmqRZyxRXicFp5nE1+XrP/OKJ5XZo/+
ODORqN2TKiRU2elsxfAOQNuUXD+4k+DDDZhi75TCgYbT/UX16m2QCF+ELOiyqik0G6L6VhBay3yq
cyJ0aA66NPMBOmcIf2Fn46+/tFtLCBdKv9ysR3bzG1TrQ5YCquZiQC3PTNGSt8aJIbvw3/Emjem0
JUo7JEVNt+4C5NeykHIaIE9sVwGmCv0d9stHlN4NAfcuMMrxvl7vap3FKIHMdZuSdDO1KIPMn8l3
UMbRMQYouVnkuY2gAuKW4lx+rcB9uFjyTyU5jnIZllPdQMAvYwulW5r8qMKRM0zKILpKO4HNDeK2
aD+yHON+wLUVsZwTIBspo6mSnwG5pp5fRC/PHifQw0r9IWllDyQliOmdZowtJo0jIXbrvbzAT0l7
t5tR3o4SJFZ4oGWx77HVdrAe2NGdoz+0tN3HYNUa26VWz7CvBIpEGiaghz7EzlEJn0r7SnLSrU7l
1FX7jkjc2dV0ZSm3+ofRGvwizdLocM8RBv0Rs95NKNq7jhJUrnl/BMZx8jD4S5xxBY9hWusg4Xki
gBIPEN1LldvPQ47xc/SIOZeV/xDJgjFr0d/gFpOUQQUdlx0kX8cgPvmItQ4tOzE28S0OTgcI+V6Y
meMjcF37DD3oq4z93zBwkpxm2U7N33VZ9HuHETUXBOI5Njo05ugvvnlKuPCh77ja44iAZmz39p9u
x/y6lNVnkCI/hjjb8I2Z9d6Ky4O+QvuI7tpS3ucTylkkyQxbkXpPF5zEU1XBgRNfVDPvoyFmLyvK
bVyr6vu88P3nIK9vCUn8SQd1xgdm8kUgeZf5ZARrzM+HWcyXq2jjU0YNwjRoeQuH/8WsVncxcrid
A/Gb93aV/Be9C70CRUC2n3Pnuleo0civVnRXO8q/qlWIGc0EZ8+7IBY84XlkVDk500QpaH2y1pws
InJvQ3OSmEj8A7R5lD5dAbzwxQl3DCuIC9CuLYI7PwDJ9h+9B2j5cOeOw92MAWlPEullINTAxB+H
lbVRAvBKHFi1iuOgg+f/voDjj7do8/E+HLzlKtd8G1upQZi684XlYpChZZK7J6mzg+Bwu0ZpcOus
PJBlj1EuimgR8ZnOVpI2E9LrqNTjRJyJb63p2G17Og2U6p2HOHUupmpUJ4ch5NE4izquwZsKPYKp
tqB5IxSbyx8vR4TKluLSAuUrpam4x24aUNifFr8JD7g19lNfo6a00CAz7kh1RNi9cllJK10HIBGR
iUL3LVscqLdywUPHnY0pIrXslICQl6AbrpXp/+OqraDkMORLcYxmbzcL0mRqKW+vJedmx5b5Gb0Z
RUw9UazhHcq5pQFgcrEzDM01GLDrwTXiufkSmIIPuIDSy/9ymqq7VTn9rUs+P+WoKCdnBckeaCKQ
UlrOBS7Rm8JKLY5hK7XtHRVVcYqRhgguKPyBXSjuNCf53mBkrA0nL8hnmUWSTYWEkwo8Yq20LpyN
67ZKF+fVwCKX1hQJ9Qb6PMrkXkLExrQa7Tbr2M4n23ORbpWR4TiwJwoO8Suy6aF1OPzna0GHcFqi
lXh2dewamjjaYrpuLDEyZUHMa/uASUIraCIKWCGamb5gp6if81gksX2vh5l3u48/pbIJ8hfZa1xr
F5aN/TEtk3WMuvZ1hPxFkzvAAxWF9wp5HrvizSwX8wSmCPF0QXjliPHqhdHTf+Cwzo/+Sp+rqMOU
N0ORvx4pRNBETS8mE7EmZHysdkagZtAISkX2q7j/wu/nWOCMPC6DboPD/xg7ryW5sbS7voqi7zEC
DswBFP/MRWYivS1fdYOgKcJ7j6fXQqn1i6aDVETPRLPp0gA4n9l7ba9Hmj9qHqc55SwR2N4u0arz
OOC9R2BKCT3N6VaawfowqKK3MElPmTJX5FNpH2wfuYijF9tE16xncjOWjOy8dzD7L0pEJ2npN0NH
VqLWsBvGShMXR2TvxOLkDJpRydlD2p4r7AmhACDExN/cytS8a6DpgtvI1hqVwV7O0kfOMO2CnslE
tRE4btFMR6AZ6ROvTD0z69sI0aOKs+2XihUtlfqCfR97LWQ4hzynCOxi/SlrpbEcYgFUWvAlUuw0
Z1njXRBXmIn1NcWWuhKtV7tBajeuNYdvMTHMD5nvrxGpgpkue8E+33iweqNbYmAnmKFpyePrMUn0
yjqzA6Z+LWE7en6HQ6Ej/Q1iCn433AZWduwFi+kSQbhRMBRqH+GtGheSUaA50i36g/FStmxOi56+
q0ilAyzbSp+mGu626eV3IRK4OijUTSnCZFNGnQJEXqwcoHMTYZSIy9k54odhy8cAR9lCg7Lvp5iu
vm3mGkg6UMAKaRw0RAojneAXZbYOyCBla1STK+uk4SXI0Zt0OYdD3+f+NsUOfE1ag6gF1jKuPyl3
ZBx2JwX/3sYfwmTlZMdYIgL3OGOPseDSCko64R6as5v7BDABJU9XQi/v5CSepzo+a1mZrLuhNCm8
uUsdwD1XLUIH139LGGL7TksSj/Zux0l5qFHzTS26R9nrBAOaOPB4dFW7EJIWo8lX3cn1PRBFN+ka
+yVFlV1obDTVLC3XXmq8F9lQXmXT4fqThuIOfdYwtjKHuzaiku4OvcPctEjU6MoQBqBCvNAqj4AU
h5WNCWbSU63oDiHIUXMaYpV8xhFm1D2MunGI6WQ2Q8XG1CIqUviK9oTTq90moLkMq1c3iKS3ajwQ
NwL11WCtgqYjnVxvHD+VCNhPkJ3yrdqFphtELPK7Sn0NDWBV8zTRNLv4FudSLESgpkfZTAmtRdis
7diPd6Ia6cKEl21owDo3isLu5NCKFYqjbFgB0ZwaLK5qtTt0NsrShs5HE8q2517YCkTyVW2t7MKM
NjB9BIkwqLi49daYGxDS+XZxTGZ7fGVGUNgtQP6VnyBI1zydmqoIjp5i7grAO1n31HdjePXT7txq
fbpDC4NOlfIZ6Ff3zM0QVxDfUjYzfWgg5pwvriisEV7lnnYfK8G66rN91JTFgbtva1UtBAKD3YDp
Ocp1YAMISXj0ScTkCZIZw6sedxd87Xv6Ipg1DTAQpTFtbqITOql6mzOSPDCAf4viiKsgJBWPYDGs
Z/Fb5Sk6626uJ3wrzH+d/LNUNbD1ZLvpafJSjbW5h7XCCM46WVrZn1CNDK4n5+lbgyKcR4t+VeLs
VRWc5CPwyuPEmb01x9DfRE13ZvoXHzObZLvQEfvRKOUxyxGAS2aLbRBWB6XXZqEtvBkodnBhrfA+
jpJxV/aE5flDll3Uz9YEYZQZ3nj0BzZEjKRYsyk4OArRBfdVxYZZD/ubYSjEV5Sg/1KTLZdeM28k
0FJBGIBxKvJKBoldR4XRHrsJGUMw9P6JMBFn47Q4Xim+FyAYW1g0WdQ768BjbO+ob2WcstEo4+Ea
efYuw2b/lMXYKHEAzMcerpquIJpab0b3gzdVJ+x7dAFCCkoMTqexa06MHEifCYpjwC5gYTHwIMqN
fN66p0DIrWw76VNxiFL7y0DRtILngKnFiRzYmsAwswRTGlJ7qDYWbZwjiy/gDzB30BbVaht/6qOn
iBIL21WoLbss/FzrNaPLgGCEkSEsupOA6lyPbhBzsSnS23Ergc7z6+YJ1zlICcncLjKuplMP5xZ8
KbE5OUo8inVJX9tOY8Ty1x5QoDB9tUdG9ICTu3362Ca58p4r4T6som+OI1oKEgWRadr0r8rIZeYl
+9iG8tfWz3WZDCBmWXlAPXxXsVWwJZGUHWPqrxR8e9wVjUsrjzQ9v5eKYt5Ca2BGIviE2JHiReq4
xe030UCw0GISXg0bNbhTMZkLowfTGLqLwTuwyu7Ct/fgVwyKtIZY+HjO1tTMc8VTfQH+8DNKuNWI
IfPN4MCufeszW27tURnrzwFnLd6w5wD7wvMwxA9dWTh7EwEa7oKWPbq0X1jWr8YUTRHAmOmln/9t
LMiQGDyv3fuJBwLHmghMgprqImnlcapQtKkYOb4q9DfdhHs36+347Nfd5zCZKIxHxXFbxp0HIwdK
AY1vpchQvCHC2ZFJsx+SfnwpK9tlgDsxCiL8rfHvA0FCAh67epcT9Ffkxdb3ivSoCqbymowY0vhR
sy0685QzuLxNrN+OKlBEi0FNyyDRz9gYzoNGixO37fxlZcxqc5M6cBq+JEpsItpkdwpUjaGE6ewL
JQx2aYdlJdybBtILp+6gQVHcLQINyo5o2heacZLTMz1f6GNZ7DRDe/EykmXw9eSbsq5zcnnDI10+
7zpNCWgDWL2QsmD+zpJGyZ5Cs/BhJfOQYT+AEyxoniN/0o5E3AGcHZnL5imdpEG7X5SxOwECVhlN
tIq9i8reOehwQTCVwEUL/Lu8Nq2HFlkTYq0MoFo2AhBwpgP36qeUzJF9hGQ6tUKFjzA/pV5333ge
gZEed2zT9nCljOxt0ubMrPhWeSM0DAS3Y5UqewUEMWpTosicui7OybgxKFhuqcbXIQ3PVSJILBlj
mW2YMWD1I/U0kMyy4KuUKz2u0LZp5udMkJkG9Qd7B4NPVcuxk4c2pl0ZPyjkbK/oPdEHFgRy2vkm
4LBWQ1Pj6kjtdWqz5MKhi14w2Gex/oXrgn0uY39ybAhrrDPXjAO5rNtnYvcyCqqYKQOvZJEF8CTs
NvhmU0iolWeere6rADKxjLQ43YLLAWxJfAp2ZSTIuo3sZcgf2kqzNqk1PtKuKWsT09aqZ4OyBKGC
zxdyzHrsZ8FLXc7FlHZs/YAgMPTukAhRhxtnfazH7ZSLt0FvsL8I58rxwhjGrtqN33C5DdogkcfH
cxr7q8Rxd7bFyGA2HfchcsS5CiYt11SQNFAnxcSmqqoaoi4Zc6q28VXpw3t7nNUWzcCOjEFqaiDr
SH3L1a002Tccdmo1gaXtO49UY470hDxLthTgUBpvO6kfLRNlIUqBJ7vnIvJlFnGRsXBRLSZlgcbl
2jMe2Yxp/bm3wUsw3yQ8itxyD0w22SYeC0dyy5nxPFs27RQk4vTBpkJhkjfzXepReNsw1etDW9Ti
Ts1Rb7QNDucAvQMtNc+onC1KONbGcTQjRqUYBAa6hdUQgTUEDvDxtVWtyuZEye/LnNuEWzemMyb3
2IoUbmnkU4c5nFmHWHM3qnx26pCFVyLRKrxvSz1qsyXZQUwKbXW6V8IRP2GwZgzVIRo8D+poHKMC
fQTS1OCM7o5VhQp4vp8CxQ00+wLCb5bRyeqxNIn9ib3HoKrOPIccA/F2HdLkB3Qxy8JSELSansWw
GOI4Hg9k11jeHdomRz8UCXQn5KvRgHpKJ5BpbAg79RBybcypto51Eu86MGtK2em3Cijjshj3oxXJ
Lx1qMLN6Yzs4fk1xV8+kCkCilLrUTg3oKg9+SBCkRy1WunVZPYdl2pw8aPkgCskE5DBlnKejwsrj
yrrL4dgvRtEARMVINmJiJAYZQyhItPAIw8LRXrqmya5qEcTbZNCqWY55baEt3feSbNFpQLNUMqU8
VeHB1ie3hNT0OZ3rGGHtAXxpn+2e5ZPCX4jWT7k18+MjUrXyXEZ9/SwRR60iczSvXcCFojRbQOz1
XRz6rJZB6S494rGuip/ulSh5yfok+xx6Yl8lwHDUwb9pGUOTwnRcnsMbb25Ufk8p+hV5jpxdkyps
NUHPrH3Qw7+DFKEtDaXEwLlkk8fwh32/nzkUS4ELencOpDXjDZAkHgQIHArsG16OKaEa+22jWdsA
bqfbOc/jpFJForsshL2p2oikjHDU2L0ZZ+lBpO5nbBPn16qh8j4WiDDcpq45acu0/8M7sn9hnkmE
RJZuCzg0jqPKn5hn6HEcIsAYS45qdT8IeVEcnCQsOg2AH2SyS4anHN87BQhoQtoUj+qQhMZF6ZgR
eFe1PJNcm3qZK4bIIKAVTShJgwSDtczw63rIiSnTH9Gw6HvEdlBGlEHZ+KkwyYXtZlR//gzMrsZE
wf8pBut3PeUpMEZGdgS0v7d3janntzr1i32qcx1AYksP7OHebMSVezoTNjAlOJWucRjcZjwoRutS
pfiHdSRnq1Qa/ilQBt0NVHAwZap+7gxS+BqUhWRX9fk25FXuxSjIEOWXWvpbndg10Cs8uyxHb1U8
Dmekzmytc8e6TvhNTET8x9RHfaWB+gco5jZ0I4fUzLWTrCfbhdQbEvabqxeT/dTaNsgrjmyxK0d4
2GOLkvj316X+C1KYbxGKtCFgbetzZsyPvLCCmU/EiDJcguu9Nnplb/0ZQ4+F5Kj4uCI8QjOOws42
ILSadRNw62eaPvPA8Y8bKpQfzoy8Q3ufjMBSNOpcnqPxtsX3f/bgw/khwS0MzsCJTgFM7f61z4wH
PFzdOmyrYAWB7L7kmVHpfXax9Ablfw2hukadZ0xpc1FFv4Ggbf8JG/ZPl68tQQeqpgoizvzp8rXq
0YiAR85fNh55Spt8MxVlCzKNZOdQ5TE7BcxWScigAO0dJt8m7fHvP/1/oOkT5wW1jMAfy9C0n1+E
jWorKcOBymXqmMRrAED9Aq0rghIueKRNChIWTAv4nhWdChPMSuUy3Lont/BPtDxN/4WWx4sRHxeC
Kn+FimNvVEVV9qyzcj+8lTaLQdqfBAElWBsfx1/NTEyIc0O8Fn4WXFZQQBE/vqeO3/4hIOjjnf/I
PDaIC1Ax/AK1IiDoJxwxbZoSRzkvZlJomppYr7dVWt1NoUrYbBFeq/Q9s0FHR3Rs84qPiGzAprig
x+TJF6x42+m11ALnGiipeggVTvYPgyujsODgBOGD4pOsknRgsvp69kNM5nBlCcauefTFJkZgwgw/
14B/e1Sts6w59dQrFgPtJCh+RD9JxLbzmtvCnSaKSrs0BopD6BlLsAKPKFG8/eisEX7d+zpyvlxH
bYFgf+5IM7dJm4On0f+2OQC4iT2eUiVHR03MY9x7YFUyZxsHDAQr2al/CHEQv3IR+ab5aG0EByo5
VPND4bvDqFUmtAJtAOOkAug61gQIZlACSemkoqO49fYTLXCQEIKYi8HCuGIsii5r8Cln0z0wJXoj
xfP5tNt9OjDyM4OgXrOGIvBwKL19UaqgAa36U4bQe6NEFt5yegxo7s4f7iAx36Y/XSeGZjtIFeV8
F33cYd+9FUcFyZ63KiKkYBU6ZM43rXZkNkr4NLNyWO3lq+kt1UZNt4y27KWiSewkWvaUW9c69Iha
oMejrGhcp5pvPJ15fxmAqbCj8ebrtXjqQCgqTYZbW8vY0CvVtwFS/Kv+xxLhl0exacypXWiZHMx5
2pxO9v23IoxBizHdK6hdiKkYZ+05wZHmIdHj1wBZVej4F+hFT07RI0rFoc+YvnvoLerRkGwiOkoF
zkfwlFUVvaamoLgPog1jebLtYbUhvcZ/AI7WWSccdrqT9ZdYJtCJPVwUf3qw/cObsYQqbGkTQKar
P6M3rUKJ0r4lsypkW8tclj7Fk94TXaq3klF6FQkriCyXCimUEqucPSLGRJPeBINNH0etHQ9fMQJM
Wlu+CUHfGvmaO9tOl5qaoq2zSFCP77L4IWMay+qaaV/WcciPWnt9t3TyMxOvfkmKWSrdG+mMK0t3
XayaGD24Yp1I989DUyF+H8xmO45IaJnd8KQR1qOpsP7RokuSJta9p/DgnUzMOTyn8hUSZfuYldNr
FytHRnjFaarFG+rh6h4T1j05j27VO+W99Ho8n/m2Uo3sbE0DltFKmszu2FYMBoKLUcBsJj/Jnuoj
1p58w75s7rzVV0X2zqLrwqOQFc20ScNqKztdqWM3V9k+lxvvPoiKq+PA0rAUldF6XsilAW9OAhki
MnvcODaKN9SLECCyVqynOXKkVsZwFaPrMwyUsSaokRUi53pplJN9DmvBye2PIO4GrCuCHfwbom5E
Z/OctcmjXRN+Jb7LWSVN3l8ovdZzze+J0nizZIoePCaGlmBuxIpBhUTZsMtr5sFVy3zCwruArmJG
gY6tqb7W8ZDjACofW7UxMduDcZJedEQ9/GibsOUHk/Lv95ek/Q8PPcugArd59lkm//x4e9HxM1Yf
eehJvKYLu27DlVK15oHtsb5qWRNHDgbrhWbfmnraBoVIHopJsffU1eMyLhEplrbKoooLOCFfGGiV
ujMkBHMJTRRCZLXo07DY4SmpoM03Ld64ZdM74xtmrk2gqeKOOTKs8Hx0mfobG5+GDlN+Oqd0OEgH
HEKYyMzhxBiGb6jKoxvoUubKrd0cUmWLx9TbGQNXhpriqep64CRdtujjoTySSrRnq6ycEgjcF3yM
KHnHdh37avbZ0iuynTQVU2ZXXBs7YEsSyO4Yzs280qF8AkvBxqN8bnOnOpkWPjBNUpkWoY8Xw9Dv
aMX4vJiRG0GtvA4lZl6TKfem6nnETHEBPyPMHOYuMn4Zg9fJC9wq6cY3S0MVjsUKs3lDdo7nOQjW
zemGiEk76tS/v/+C/yEdw7Co5SgamIppqvzpVOPYQoAlBAkGxYgbWYdwjhXD4QFDglk7sxuHWr6W
gF96GRzCLlEuY13o2BY8y00Ts6RnNOW6GvNd0oEOZ/VkXoE+T4tIR/jchwRmY44rViR3hmxtDnH/
LgaTUVWrtn8418xfylPTsGwJyFfXNdOwxU8QcyZkQ5cS90YnhK8yaqITmiD8v/kLK1GHx38ENSTs
zaUHbQVAPjfbVCN/qxPvbdSV4GbWSJelErtOnNYH4cj8AsPjZitiV8/fTgfV1VXM5JOv4ZEemwmR
6VD0G8TjiEAHgNpV9to1+mfBWZoJbdw6s9rOa+WLgmdol9k8W4Z5UI/D4E7v0mWTmvYG3VcOCmcy
HwKEbSUajGXWDPqWQIojHP70ZjktGwfb3rFyGty8Tnr399eB9uuNbnJ/C252w7Sk9fEg+K4kCBE8
ZTXbX5xBzOL7vj5FtfnqK4QFxx2oKEPsFZ90rE4xT54Z3oDw1v2D0Q5vscKLTzVn/EOv/A+lNS+J
zt80qbuE/DlcI+iCrtc7vG6DHjxVY/cU4EhaVH1PUABwTL8IioXfz2Yth0TaDoLl0ibAxx0SVuMt
GrHff0S/dn0mUhVNZ0MLm54a8CcwNjZr0w/jhP2kRkYCL7he5kbWP/mw8eKXzAPfq3isZ3k37XKK
mPHakIXriBcdg5/ZKl7wJanBRzd2vLEUxodKON0NhATcGHLuphhAhuD8K9Mkcn2Yfkum75SEik7W
AquKLFRXXQbQ2Boo4QVhSoGtML/Jbo2obonwylM/9vd/eNe/EE7nd23MASfcVSZDsB9PgMZSUZzb
CENMkibDsgdwZto7xwrbdeNkKqU+AqexDjCmTUa8UrI0uSAvv2tbpvE9WOg8jh+a0UzOiW+whrRY
UOLtAa9rsIvFyZ7il37TAgPHc2M8tT3hhAxZoUBpwSYwWgNdIX7Ij7enDy8d5dMfDjltrhF/LId5
ixahNbYkXIfW6ce3iJgU0WVSsovw5Jsq2QyOVn8ZJljOYUx3OU7myfDYbZis+gDwFO+OTqbpx/2t
5A6eypJjq3La1u1wyCuRa7ZMc37/RYhfO03uTymZu6FI0LWfhw51VVq+04HLT8zuEQnXhgkL1oZZ
7eQhD/FlzKo1vDgFd2JGB4+RYHjwk+hJm5MfaZg2St5BKo9QNfaxAeGlZxTWyluUS7lJoObuoHW/
cKDtf//K/+FGljxXpDD0+clsfgR3fvdswXk8OYXFjTxOk7+T4YSmOgycTY11c2mxe76kgXmyp5R1
KJmm3PWGa+kMONt8rweV/ocbWfu1zOb12Ko1B2ZKvvS5Pfru9aQh8xuG7yDEnQqQLCf4Ou4NSBmM
u6cPqUBADGivYNAZKuRPvXgLJSEuH23aRzqlMxFtIyFDzL3f7z8t/SOT/IfLUZqw2clINjRLkI3w
05EMFUrtLULIlyxamK36FAwe5ipuGPVxtmth7D1WSXuUQ6U+N930BFACA94wvAPFe8qdxHlNZfBl
EIW1mSFCnDQlNW9PQtcOM2W5aCYBfQfxHr73dAkNGwi2wn5xUtqnUOSfrAl0mDTIgew5vQ3yKkBX
QdcqsPRBzEP2N++1aufAWB9PiEcOUdRDU8y6bz0SBZeNHt8r0pTMgGs0ODr7pbY+Y4Ba1BbJ5Ekf
QmUf3HIc+53uweNoMaFN0KZWZkl+g+lo+M9LJBUCARJ7ZmsJbO8xCV9HH6uwAdFqGUeARxrHeLYD
4hRi/rOnzohAdMLNhM7GzJVP84wqJ7Nh0bJ+XGCfK7gNIP2NEPMmKEgxQ04Q/Xc+27GFxVC7n9QL
+iT08AFyexh3oLzMbVUTYNdqbH5Rw3u5yqKTchlh2qOKVWzkDbhpSFhrmwb4njx48JnluF2n1Cto
t3O46yec3ZFbVzzwAqd/aU3CIKh2kSMWjquG1gMwOxxRgGzDOay5rtNlXI/+upmXlb5fHPHtHiXs
iVSjpKh9glKh37+YNoCTeXDKMrEBxI0psmHZZTPObm18qjieqqU97WUMTtAa6GYjGxKnSD8XQr3O
eoFYtDZ04gjFvCEHLoUOZp9i7SeRXaPKHlG19ltzsj6pFX2P3xWXXhJ0W2VPhlq+hgpAoaHnjtWB
GPhtHy6Fyd8rgJTgSi4uAvjoxKK/pg8EzpstCYC8rwcNa6DAfzxo5zJNB4yrQbpm0T60ko/WGjd0
3sUa9AouzUJBJA/wsDNL9PEtMrSeMR84CkDEeRpUG/TjmMXpqBihN/Yljx7Nqkg3aUuUBMoqN20w
Yrclr8128umOx9N0ZxvgxsYkivY8BrF+Bg8ZNci2KDChFYrqHUrB9zkgrlljK8nJ+PYGAtYE0OQw
3kx+5xzAaClnIQDPGX2+KywnPfnelJ666BYVQu656NVDk+vwLTWdNZwVc3k2A5KNLERbkgQxolJT
iJ2pCf/sBFz2sVG8RBoUy56yYtWay3lK7DCDJ63P4ltFXZDkOMoKY7a2kaA4k4TYYvUwgCLnUrAt
vwSdvM9rLA7eaOEqn80iamyhKE7qi2Pggwjx/LiZbmSH0DcedK0PLiJIv3Vjau/shL2T32SXhvQf
BFbB0hzFOW6DYhMpFuxZM8g2mobnI4T5uIMSNsPncLA7pDZaHv1fhqEEOfFpTFSeqSiv1yivLdfW
u69M1nAVZWhlaLsFwU7vXdrh5WkNSlujtuy1jYdCy5grkBxvdQsxjN0hg8+olTY0hZYFqRaiGKG+
v6ttlBhDYB2FmFkyGM2WVire+tbUTzBVH5U+sfdZmOBk8yGHp4FR7bCWNsWwIwV+vhQYCTfd2Gxt
etoFviCfnNnsbbAqBnEYEkFAMsxLJy+8ZhXiYi/UtaPFAs5sLaTVBgVcmn6rWz3chYlSLG2vuUY6
62YMJ+yfrekB0l91yDA5w44autcoX0tsVYnXjdfCs3CrRyYcpKSJDmHfjIu4LYebavtugy/kHgZo
W0XJidPhkQCJ+lqX090EcpknYrNT8on+CYbGDNXjE7S99BR2xStrE/L9QjNZSdW/r5robcpzYir0
N31W/yJHA9oQFKsssvjC+ggGZFgx/eu0BA0MKrePzIsiHk5FwUomJpFlQNDtytom46DMn5tSq28g
6A9jxeWbWUG0igaEaUyjsmU7ZPEuzJGmY8wk4VYxEdvkHCsqwNXNNJJz1FkAdwAMBM/w5Fxpcvyr
g+5s6wJpYFfAs86s6DmzUt1VSskVDSozjLCjkGMSuJlAzqf0mD6z0k4fyjmOfFaS/f78/WU2Op++
ukGh61AfECL/Y3HQN/ZIsHAX4VGH0lqTUMW4M+lBXlTaFirLzQrZ8Hz8nf/zy/C//Pf87/it+j//
xY+/5MWIjDpofvrhfx7ylH/+a/49//1rfvwd/9m85+dP6Xv92190Cr9UeZ1/a37+VT/8yfztf7+6
1afm0w8/cLMmbMZb+16Nd9Crk+bjVfA+5l/5//uT/+P94095GIv3f//1JW+zZv7T/DDP/vr7p3Zf
//3XXHn9d0rZ/Mf//XPzu/z3X2sANp+yrz//hvdPdfPvv3TtX3z0kjJJWppD8CG7jv59/hmh/ss0
bGsOoGS6jRmaKUCWV03A36f+S3WEsE2NC4ZGps7b+T+bzr8k6yR6ABIeMGE5xl//9z3/8N39v+/y
hyi1n9cwzEiAaOka43UWqJpq/NRPkFWWp1JCmTH06dj15VnHLorZ0YsZxlq2W1jJ2nvTKnNRMKL2
IEknVrtR7hHNbYgU3ABG3OL93NZGtoVEubX4H5kb2wFjaBR+Cvp0m/fhdsR+i6xq423WcdteomY8
J9BRvJqhAZKKlEgW1bx5zeROTrlPXTUft0pS7jI92M/wYqvLD8JaNqq3i/PiSCz9MdyXsjoTK3sb
1RfI2GglGOi7sgmeCYR8At8dGEAGpPeA4IR4hsbYVeEFOLvbMC0eo/zQBiPDP5CAmbfdSNc2ws0X
+9iBaqxY3I+rUOm3qecckrA+paV5lid5Yoc2Q2IP0ZOI40NT60d5ex4tAFOOuGZPk93c9Y1xNwTR
vfeljMk3How73Snu4qsW9PcEDrqajuEwL26+pTCfb8+FSShRT3IYdVE47Cvq42o7Gt7WkiPGkYxR
v7GHa05S4gNl9mb2rRdLEnHPpa+dox6HHTSo0lPPRTidbVmci8Q5eVFzCh7zz0ZF4TMBFIRdC701
qokuiJdabZ6co3MsjARbUL57WoHBOmGZ2HokHa2dbVN6f3hYYSv/sXflWtNNmkIy1P7P3Oanay0D
5qSwhWPqUOqH8UZ6ZB2siNcqkpqxEqEfarX1pbWtvQoXirorVX9v38JPTf1C2TRo7P6dZNVW3rEL
s1Mt81O+AKxmWXvMGMsAiHBIgk+isUEch31tpyT5ODv69131MK2GI0CbdZ1p65wEc7zFlYzWY2C7
cTYwJ8tcVbdXBoJ1G0YMGPtWbvzpFuapW8tkpwi5A+6x70oLaORXJDBIldttNQY7u0XB7t0ULd5n
dr/3bG8fq9WhDqHMuiy778eYnVpHApf3ZLcl/wpPOS025pDeDbK4FX55tWfgHWAXcxMXTP+9cCFw
EW/EVRL5qcBrrsXRWUrKMFC0B3lndDfrqqIbEEUO9VTfeu1tcIwVemsnM3aRpW1ZEGwx+u4gOrXG
OhTITzzXz4XrFd7GWoDEVcU2n7IdcwYSpqN9Jrt9qOr7sWT7HxXLwE4OEwEL0clo2n2lIO0LTlUg
j+TjHZkCHiPTPvQ2aRvQNcqjpJKV3R0QoL0SGrtH7D4yJdJu66fVWawkbunKMoCPsG1W17E2rMia
5tRNXR9FOgcYzcepO+11hANMb0bt3iyKox0hKME+tDWL+pY3012gtPfwNR/wt9Thg7SR3ZmbEtBM
1MZnmd1por0PavPOyDzuMO1qu+Q9YEJeB3NqdMnNoi4lsJpilc+ikl3PRxV22bYN0p2y1a61n17t
5cFoeApIRlb0AePZOd6ilqglL3djktN10BffnRZ/P5i/fxCLj5HId530fHNIRtpABEzNkGwJfzzL
Ncb80TjJCfUYu8G5imyMVQGoAZ+Um/UHc2I722DYLYK1sQl6IBHlLfGC3RihIi2AHS4KyJbapiQ8
tTquYKvtlIvlT3svZnkwqftidyrH6DU9Ty+VME5qmZyhZZ2jqLtmUXdLbRVeZr5wwuzmx+aVKC76
qv6CVcodVbmcVnmuI+MRRyOaDvgw9qpOpdpqlFTU/al+UBGkxXht2mvakB/OhGQlHLRhibUj90cW
GF86ZHMrT5P7hp0LRtxnGZnP2tA9K3co+wv1pDbVyVsBQTsm7XCchmNmNNiW+0Okiz3k1z0hKtdw
47hjxp30Gm7Qte865i9j85rrUKqAaQ13+MTIB+jXCdvpZhg36HOdnkcBuTR1cDxep06HeqTtF+IC
xm0dptkmWegnBKwurFdy7oT4aliMCrJiHRHNiv8MOldMgna1iYMVEUnr8UXbR5U8a3V5SeoEpVG/
bmzt0q9qDHXeQV27ovQOJJMcHFwVMbRBfTk8Ta6WONeubq6WleNgJMFmQczxUT5Vd1iH9tK4qX17
EotxN0H+WaZYwCybM6AcDwVpw1o9LNU4cElhu4SGd0G+clUP6qHt7XPdVxcrnC458w2/5JS+Fo+e
VR6DngXk0r/HjbdAkvo52+hDt2G6uYnZHcU8ikoUn1fDEBeVARe6+gV+pTPq4XNqEwGQlMuKcjZl
rLE0V0UWb7UWCEzpb4akWVuP9Z5P+NhjDFoFm8GxEQGl7IA/d6q5cbJk42zlsVDE5g+3jM0Y7OcT
ReckYXeiIXTQDfvnWE72J0PVwuRhdZe6ja+6zTos0fl0ESAJcwvXbBdEeBmw/SAS0SNxX3vKQ19+
cfTynD/hbpzKAzaaw1RmmyZ6bB3lkHvKwVeUg+Tbk4Z+yB4yzM/mnsWsq2Iw0BrUfLW9g3M/OOe+
8U4ITGHnoxLDxzlgEg7Shp72VQ0eqGKaKFqBu/e/RbDdKCaQc59AyY/KC9oF5p4rciJXtWxuctVL
bx61YGGo9o3Tk8+lbv83S+e15DaWNtsnQgS8uSXhQc9y0g1CUnXBe4+nP4tn/ojR9EyoVVUiwb0/
k7kSUCdMotnXmjHopR+1LxyF0c1q/iz1Hmnpdkol4YhKQ0X32c7RhwphaeBwz8fTOHbnYWNr6WAq
YPTLoJoaDN/3tVW226pyWOP0qoJluJgqQiBsmoLuICCu+OSVv0juPIxwzOjee5ekVSj++4RQm5iZ
UbEFPSCYBwsIkYLMkwjWa5XUTa3DEGoyXU+gMEdAlxiUrWCXc0vnKzoFfkqJMeVAF9pwNx7WObno
cXEup+LaScnd6oJq7d11+SzIaG4bFFGnbF3OG3g47W1XtRPq34kkQwPgAVF5pNe32lGZ3piLHRrC
qrYl5an+rRL0mOSJS2N0n+qdxjR/Xw7WbjyV5QC9PlIqiQqB+STL6FpYAr6NNDJ7Qf4f++hE+fut
LgbeU2ngB9EBV4B0wjYbiXeIQpcvpu63lWDhwbqqRvZc3dYQzrjwL+fVzdrpcy1YNom3NTe/hiX/
ZXp4TH1kDn5q4E5URzb6hFhWLRFPmS/NkHPqAkDKb12Rr/cfZnFnQztam+ECunOFdnT7oXJHRkEK
nTnIECxccDDx+WWQlg5RiZRsNy22EYNLJJkTJZ8VKkueZt7YJTHdxtFhqihwS4bCDGXPNhmEZByN
uM4IEVRlw8k+ZNijqMRoIg82YYoeXJHXfyuGJ/aZr3tTjFKVVXWdZkGbPaT+uj+loBH/ZKnbAboV
ALVtdxwTxQG/uErFjjxExzjGnfPE+C1SdnxlIwGsHLEbb88M2UltFRebHuZnWLiDp1aSR5A1dUfs
Chy569i9UMxRs7eXKpLr9XAcwgqjPT7lY9Eb+OjwqhMZR/6adyfeiH23A94ULfNxqJMIGn44+EOU
mxqS0l+5lTs6ngM2UL4SFJ8bnAbK4DW5kOp3ijPYhI3qZQAgzeqmxYjgBZZHQ5iTJ8hflXEJKAnw
sRMlw8JpuE1tKP42d/2UwvQwE95fGFNyAbVJCfZ/4EIJKPHkLWaX8P2CTK+jFKJRmBpGzklm90L6
xIX0EPThUXr3yWrvlrnfauPENjpiy3TRLwVGAGEor5lJHzISkCHPB5Fi3qitU7RV6F4hivE4gGJx
ViQojCwvU6KeSoWx9Ess1QcYlkKTYE0BZXqjPrGovQMwCzghgAtJn4w8Q8v08BbZYr5wPSCQo4xY
cH+RUO6rIxwGDhIFOVWR+ngxUgZ5gxzE7f6ZzNsHIKz3QVAujXyuNeKY9PSGkh8BM4C+0F707FpV
02see+1ESigQn5r+r9/GgOvN04iAKI0g0cAmal9NXgSTL3zjBHWIcQGAsHg9mxZl+0pl1t8t16ru
4jToOBZ0czzpQxXFRRxMjRkZCEv1JMrV5IoY5FaelGtnWaCjD+s/CvVsuWg1ODnWNOiFvHFc8ZEr
fKwsF1Klt6QL1lE8L6iBkrO4JCeZqTw4AAfOfrB5ds1UTYhAkvLtKln3bUJq4jgQpyyy4/eJ+kS7
cLPcZU+a1jO/GVjd8lb31ruB+nt5xRSJ5md2YSx5QXD80Y1/z5Rg1hqsw05wxWGoR39J56ANsBDz
oTPZnxIfLTBAbGfXfFEmgUJvKfNHlkGmK4C441+3DAA1XRdK36PJloJ7GKbQfQHzmXI6pjM+mL+a
aDyJdHgMUXyZYLUZt8RGw+UAKed3Jv4CFJlgPX1d9cx1CcWWR5Zkacq8TgpEM3PnJez12KNIdSxs
/OELH5Sh/yAvyx3k5pJM2nUkkhN43gP7UmiBXGZx89ak7Xsnye8mr0B5n8beHrUjt4zCzclRZRC+
MzepQ5Y1oKm7wunIEFz0stk6ojSwE+X31oOxFoF09QaSntIRPX6UL03ieNoi5Soks0vT4jbECw2Z
dBi2IQCNI4uSY8Ut+5y3WpIOUMjYjuG8YVEK5W7iRASltmbDbZzNK8kMieybSe8TlYzE02lqoJPe
XeylgCYA55Sjm5Uz/0pXvtmeuK/k37Lkrv/1ugZhq3odO27Q9a4SAysvhGtdCLAaGl/OiDO0JaX1
LG3yrJz8RFnw9q/znkJwEfbLJnm7y+D9q5RzN2XBCergS1F/2IkcIFs80S+9mWvx3n0o64SHbfah
ALMAJk+LUg5bkWIyMDBqX2fSUm+xJx/HNo2aC3vupHnbT3FIoM81AfbFyLnOzqMmRu4k1HhWKlvX
J1tkBZylBDCNOJ02XCx+srS27twb2XQtgRjPSHd4qnQtNN6EU1pIIYP/IAL4LktYigUi6CjKG/Ix
NjvaPEMPbCRhS6hxOeHtm3G4J+p4t9WL6RgTmGfHtt5ST7qxGwgB3AT92voQeajek6kitGeMJoLe
hNPoTqH+wg0d9DOJftSTlS8Mhm1O70OXB+fBkeo9KGbYmjAD+k0BDFfzrhpHM39bGhBelKVT8dAf
rNW2cT2VWEpr8kR8sy5dq6ceueWbEVnEwskXzUYgfzABKckLlSTa3/VvDLm5tSm+VZdULksi6K7K
IDtLfqtwzH/AQYtwkSdyG5Izczau0Rbq1mcezC7zdQ4VrrLN0zqabqHwsVxCHXDMu9W+nctg39Zz
rHBTdGdVSS/rll9Mvj55SfLIYzJ6msVCY6rprDMP/LGttNdaU93qhYk6SPF0Gzm45Gk6EkB3T99K
Qb5lqh4oShowmj7lp04sXIg7E0Dq5cU5GIFyVzQ7oMaK+msubgudGGqnXnq0q/aoW+mBF8Ql6dfG
B3RXzfYOl/1ME6qrZ4XNMwajROEmBh1WAqroApK02AgN7MRMy7da1YdNX26K2zGl79v4QLazX2jc
KBvgkSLx+oPEFdoFcYpqKCl8gUyEdn+Pe8MVe9VV9JksscwvHfSlXsEono0A1yoEV5U0vxmHZTwE
iL4D/jaqoPooExlAsOOBwomc4KyAhokl/SrYWlb7cYx0OFnubNhvMQkWFZqgY07X0x0HPz5q+RTQ
1QQTzK7m83uqBNfqRBfeKSOTxMUsbHBxkVpaMHkR0wQk3AuRyeFM7aQRMh989famKJ7RVL4kND5a
hZwKSYIPpK+BUmlBI1tBHeit5FGBCVfkOCbiCxuyANVZFv1WQ7MRjjNNn4n121pduSxdKdBsKBqn
Fxb/HjVOPNW+zdnIaWv52ltmlmfp27ZwC1qOof5teESLfeWSSim1V0rt2LQ4w1qef35eIhYGqLCp
t6utZwuEga7UAeWtzWZ2q+ptTozb2luXimr/BS6p+TeX/Na+weV7a9b6qYhLYOLclPYsGPxkNfx1
b30C4LzJslXQUhgIUUTKFUiZ5o6CjjfLOuusjr+iAhJ48ooU4LWPkvZfXi+wjYY75+gRdu2NgJL7
uNWPfjMfxR9QLDFBbLrm7u7kNF15Tl6DvmE4W2J3ltxNFzx0Tx7mfA9bqFfe5tOWVpGEQb3FI6a4
iME8TSSOB+aFK0o8iIgm9lFw5GZ1hh2a0/S3UO4mELHZquwxfY86fT8BrDyzeycvJL8BVuFWwgN0
ZD4H4MwTQ8wtl+oDE1QrOyPlksLoZUqGICYNuVKVoPoT31mtu6zjxOHCO92Mf8UfkXF4vhwxekVt
/FsFIFT+Z3N4xe60sDvmMKNQ88evcYlWAdllyosSzq6oZk9ZkN+WuvgotvaTAY7OMneh0oXrmBnC
+9SMdsuxz1v8XpfSW/vWW8I5LjBlE+Zc5oa7F8PnxgUYA/M5qJMVvKjBax2IKM6BWJy2cHV7ZXDp
klVbnS4CcaCbWy0/u1qe6vfyvCjoDjXU9P/F6RiJbP8Yloc5Ub7KGB8lvJ8NuKCU4WNvVjyT+y3W
FfebI3+iMsvYOxvXDmWYCUR0ZgRZl9xWV1IBohTza32KJiYr2lW77sMYACXbtTGSFzMSl+r09TU0
iBpDeplT15dneHWOypSllfLzIJtR92dlCLlM4wm516kjK/7IpUfXXV7wJof4uFxtVt3ZguMPN6Fd
Qz6rryQHd4E+bJ4HdT6kMjcte8btaJIEKoYC6JMMoWwbMnoKCZ0PR0bLSauxaDBf1GV7VJUw9ljk
HFtkj8xSQ3Qa7GCZQK17MEh5gCObd1a3W032ZYFNeJu4UxMpo+mXbygK/LIDm3Awvdf/lufM70Ce
p/kDXdrdvPQ5MYsIpwE5Amn4jKfha4vw+6eh/2JoM/wjdRvZSZTySzTbCCq/ODZ+UVhhrPPTzF1o
BCgUnkMVM1DY2PsDVjqggvdY9ABWNcMZ//JScTsJMZ9mZoolYdGAUbYDDxTWlSVYjnPHq2FRDuoo
d1AL5MGAtEx6eRRM+awxAawVN2IlNCnhglfWPEN8usLHvk3WpdGFSEzWe7e2GJ4IgDH6R5XXbrV+
T59+PpMtJWSekMauBdcTXvvBB4FSOB2sm3HuPNXX+uYe/9VH0kjDkdCV4pSl5kmMlzOSwhDBQl7v
l3ynMbLyKxsMTnpSLj+2/WHU41Uy47emyN4qqCUEkGGEolT6j2kJ5RcI0VeOgPAV0ycnY0whS/2t
i1w8DZ2wTW6LIytQcpvS7dr+8Bp9DYkBrNBeYRdkcK/1EfEFZbAJ36SEfwUMHcMsOQmvulRhPgIK
d7Qj8xX+hsWrPXKGPPtMfqbS/L5+FdZFvLfC75aXXTC8uuhDtRdCNJyRBYhMLaNKJoD7viGde6zY
7brzawUSDwqCmED5N/xsIwnuJ+lfnFrel3Gdtt/NB6WAjvzfPC4TnIuPDiqeSqvSb6e11k6QPk+t
jFUbjJf1b6vHG3Gtqlo+0m/roIkjHPmKcdYyVwGbG38YRj9N6dxLsPDy6gllAlb3XZFNRxRIt68Z
NDJyIBVJwBGeQKnQeRbM31A6aAxJPqiu+ekLDcR1wJ6JFvi60+bv6nIUm4+6yWADDp52ZQqkai6+
ZnhE1Wlquzsa5QfCLRJp1+vcnja/BeIkaOpVAPUvZZeBS50gY7sRscqn+2XytXz8jIX2Q1LT587U
MuauZpR/UC9921OyakzGO2B+BqyywTW4K0fzvyV9yyncdV/uXJpXL7YGX1H+LTPM7l0PR3CoxoIg
BXBCwnXWtode6f0qHW+Tw+gcsIuMIH68JVyci2De1kS4TZl2w3YdrsIfufxUrTbsxO7qpiY7wLNc
5REFGmv5zu/11cOH7L+a8tGtu1eYsuLNbL4mXWcQ1AWZxFxCqsK6m8IB5KYlctAepp+yudKwhhYb
mj62wm0VQvEnbYRAiq8xCef7r6JB+MYsoM1x/3z3GMXvL6q6dfhWptRPk9UHOcZWUz2QUmNryq3j
CV3m0R6gKqz0Lvp2NhQHaQgrGeDnDJOHaHap4hfm3Yzlig9p0nzLCLBrXvkgBDGGnELzxm54R8ke
T258ZLzWP8ujHw86ujvR5VjTy8nT98ozne9snlxmzC7fdANEK8uoqOo+MkXn9eIM60Lcnp0R3qgt
TmdYsEOP/McWfPUsRAuW0YkDh7BiZDBo9+b0QlnhNVBOeCAtSfAFvfJbAZEXXn16yp700RmN7oG4
XIYhiWS8ujhoO6ILPiNU8j7MpyNhNu6kaC6qrWbvHEKBvO0YjdZ0U83hzrXRWPdlpoOgfBWfUyGj
5UjcakMa2ixBtVehsiqhSjlIH5AHyjPTdJ9ssrUUyFbXPAINYH8Jb2niJcOjt/lIVL+qQ1TXGX8m
FUhczpuT3MQnhpgFK854ObU55e/uaFwFQn9dtdSRCCQVyhWvh8iU+H0AesrfAFAJqyKOrAGnJtui
lEIdFJUjsSoCvERAawMWbSYpd3cXDWKFFLvp4BuUbQIlRZVTBPW1p4ZtVT7FY3GZagBnjeqD63Kq
5D4W8XEmrbtAXA9j0m1T8m9IsmI04zUQbNjL7tOzHIpHoUo8UMLFxJDPamCw8Nwk/sf+XeWsb/PL
IrACL6iqzVuOo/OssnT46tLjoDANOKVcO3lcXdJiuOrmcoOswRn4NdGGJpezVP9Kia7dSvKfESYS
d3lgeEzRx8K6I+3E8qNykk8Jy1KyJNhVyp7GbA3Xxl5WuP/gSYhiYJ5tpBZuOVFGsFAElJV6LSjm
ovtXn0DQlbJbJrQ+f7Zj31d+wowmtohVhKzSjcZlJ7p1d4W+D6WUoefug+oOVG7w3ZkhabxYaIlo
Ra9ZTCXf2pXlAswvA67hZAsY9Qq4lsQNeBZXoMq0FxOaN7SC21bkjfxN4AMz9QSop27mm7VOT+ib
d4KlMoyX3FTLAkEQN5hWgAQIepeLtUxdBK6Oxj9fIw2VrgTQsDe7+pm4T69UnaEyCW7aommqTsnF
phc12+OMIliH3T3SQeLjYYZdhwojjFw8yw8YvlHVfnbLP8QCNP+M37CBsXLcGaaQ6466Smvhsyz6
ka2GdrB5yOCwQaBFMELAuGOTWwcsXrT8tHRV9CK8fMGalPbMOTZpA73x0xL/s0pIfl/6GT2wKwsJ
A50hma5bxT6st7sfCW4diwnQrsk34649Jca7UXyVhAujYhgY1+He+WLeXeP33rarpr5m7XOekZBs
QdPG/hz7JoPBCSQ1J26am/5ECZzU332H9SD8yOo80BdyWXktU3KhrYaTjmHbBQwRd0h5A1Zzm+3i
zygkV0J6CBtYkHHy5Kax7u7sYxlZ1yeLS8LCI9xA0sO1Ncx88iR3ZV6JN9kzmVS+VBd6Wl3AuqPJ
qKEuaqHOtsrM2DIqlAfifdJHt+HBlOPSE9PFEzgzVE9qMw/CzlYz6+8Grx25OOxzuzOva1k9TT7/
j0jgaOqGqOo5qFVWWQOalAxJrcGy80EmfKi4KLCO9VY6xQX0WRKHZvw0ttVduQga6jbzZBA0tpcG
XwBiMYo9cQrRUgajbPqSPSiKM78mdPuzia1gq2c4vIclBx+cgLdjbts4U9TKGX3Fm2GlTm6u/irw
oVtI+uCg3wVUdMr/37wXVsWMGqQyYP2cPhmpkY5IoUGkUL8qSV2KCHTlnTCebCBge7kMyw82GdpZ
G3xlH5y8j+TPhzpubp1DsjOJJstWnxhGW74L8vdMvOdYNGE8/VHUZyZKwQamTtT4OC36mzrMb2Uq
BjuZrwzgHv693ssrN1VNvVwI0v0IwDLqaGnFKtCZyi6sBHQQYioFRWRoubMx9+dCPSzE9ax646ci
o+oQBLM+52G+qufdCKAPgX4aI62Io6Ie+dSNpkDuByrvSmHAZ+edHCj8grwRNNDS8/5N+He2muFt
ktSnvsqPFZRLNY23UTbs3Xoo6W1BkvRqrRWiBJhvwxgMceEcIsGvWGKT3meDeSGIpT6gMOaYl88L
UUnG2Fy72brG1Cq7C8obKeI5r3/Ve+4jsaD74Uj2C+zRiiL75y8RZycUOswsyWvCEyrExS4Im5XF
sHWR6LHm0J+WTkP1BJ6HUUxL6g2yFHX+aE9iqPOFmHT5iCp8dNl+HZgFcq7uDUJ2IP4UF5O7hjBv
b0FOEMTV9oB//eHSvbfCpZemi7ISW5Bn5+bRkKSkmI5FcKOm/ZUoJyEUHRjgNbPqVSwE1JxMhTGh
osjgvm5ZsK6iD5vVR0l80MgKjyh5KO6JFVIt9ixUR8ylSA731bj3WzJFdM35M8jckU6Vl8HWkCMl
ZX6lrBzLbDmE3gVE7WLjR35aOmWinAAfnnlYtpF+dXDkGMhfu9xT7SkJ8wld06Oamid5kE9h7p5W
gJw1sm53Ynbec3AaRJ/6P9+GIfA5OYpd4w++TrIveEbGkKwuEJ//b4kDy9DphovI8JG0H/tDCsz9
PZVOr/H4TIKXIXKRH7FDyNrRlp7JD/t+9mlUAvt15vfU3x9Cr4Q1Q63eASfmtYnmLccvU25PqtjQ
y82knNboui1zfry63iLTOb82t5+ba04+9b1DYdXpzbkO4rsFCmJxyPp9tIr5MDrxMSQLawjhYJaf
6LwpYpTbmKpXsxUv4F/n5Wq4w0OET/lyB+Smkx4TsCyDPLr5UYj/7dzNdVZ7XwResqyQpNW3kvcW
FJK2sxLbUV0pZM0t9pwP14ZKIDPFm3GNdYR18ttM+EdAnDRiBFgzGitaBme1T4pZoMlfsQn0bE8i
YiAi4n1PbNOI4jbOmV3PqDW4+PNuPa5lGelMMAW7fS/X/F2sZk541iHlXgbxw7oZbBN3tonwb7yJ
tBzDYvcHkDDRTBejyetNO+oXloNe5zeQhAxky+Od2XGgML0DgOQilncqC6shS4sFI2eZOBWRCnxU
nOXIVdfqZ0lDwJG2t2n3JahIDIRVOhT5p4ClqajSqaRx4xN3RjF4Iq/2kAJDJMLnHBtHi3K8MEf3
K2eBpSJN0e9pQCntbNRXZLUOvGp0y/dXWKmxXy1G3gV7pfmPaT3xnQaDkocvt58sv8O7f88easie
KKg05sa9HPQs9jA5lHBzx311R2yCvdi5v2N2gSzquijZzDDdp3CdiFHtBow6ir2Kn5PMB2jsPbYF
Q+1uKol4YMDkHDnS0PsoXVQCHfOEdhNBUAeygcXEXpw3AisKPSxUBrOtdV5p9vb1u03/zPB0gELA
5ogyttRw5hnX4zxgIyCV46EReDvb9aMUm8+i0j63aFGn9wWH+SYTcZZgca8GNz9PvpgZXp5sbFd9
gag648Z7DmuqEw8K9pO6QV5KCVSQvYSS2h3ACOpMzKEtqXJ5zM+o5nTVj+eFz+wUzVzzusE8tdtu
Wi/a66C5PgY2pQvlVAnze/V8kbhFDOBGKXgyEphCc7IraYWeKLDpaRRPhvzAuBLrCQXh7Enx4DVk
l7KJDnBv3NjERLMU7Vp6XZviomEdra0IaGiUfSpzFmxa5lv+RB0hs6YGBjW3i112BKj8X8Gbnxp0
IgWxpQnTiKaOSrKlYh6OheU+dBd331SXE1uMYXqkHuR1EHGNVxstb9XgAUhig4o2ZecIGjivaT+x
P9piAYVzq6O8Tgma1EJrX8NyLMM4VoJMIWsCZTx+5mILIA37xB2jImVVd7m2SR9gughW8Rs2BpCH
+iQdrqMhBa27J905NcbLwGaj6wsAA9Jx8KZGfkv77l3epfcUjtfaFqRcHPixTlrOq7MSdTT2UfE+
ll9AQaZCcat5udX2Ng+3RmR+UmVPyczOGZPCYn4Y39MCdtgEslUY/4PHE+3XeUndIousvZRaXGRb
VOHtUFFcxDKwqheLzm8LhekHhjpWHD5BQbmXexr0WqXuaeyDeF+8IRdchEG7DFyQBhjgKtmwdrRe
Y3kLe/tjzxsG2tXBTPVwSTob8yEepj1spIWQxSK8t9Af8AUdGYgeyuMUbUl7MC8r3bNMv8z83V0p
oyaaXC2VCfRFIrzlUd03UcM59rJvH5VeCi0KG3hwi1+e07y14weJlVfUUZfvRX43bkP6i+mJq6L3
WqfS0+KMUESaY8LpjPrPAgW2KAdXQmeSH9UE8sMx0qTGBa3lqlRwLStQfyhY+WnGESsO6hl3mGhR
tYQXifp6ZQiuzOHIBq4Pkh7DTVw8mVcRLo8OhVpInZhDkarNHpMBRkZGac+y0xqZ581umrOYxb/e
CvONsMtr7n2X1X74Ts9GMB0GbkylM72RiKeEz36cufhXeiOENRXUKHsyJ6KeatdD59+HlBUlirRI
E/ijrxX2mrIs2OxXLfdaYZNfb9Mk2Pn/yZJ0zPBzF5X0rECH0QYw1KNN2PLlUp4IA/bUO8eqMLIF
2LKo+gCVeDNYNZpIq0gEuLft6uPTPCQPOYud4WNx+hZ5bNecaik9GX0cEWKkjR95vrwnehIkkj9U
n7kWHxgfWkwyrEp2jERA1Ejq08fXpE9B98PMIpfR4nDRCR1BBVRXnVOftmNuzY+uqp/rrj/ltXzj
LLc6/ROJegiq/xij22EIfpQrouJWzGAz8jDE0CpNgZlugaL9GOV6nA4gBK4802RfDKy6Et5jtuEv
VVZBFQXEjTrNaYafD7x/uI/khJnNfTquOOXA7rkSZiym7WPlgEqzYxY6KI8fLLqHBf8i9Emw0zxI
9GLSKiCy9mNWxUJD0aZwuXfUlNBJBW5EBjHElLgbHRCRCtV/r1SHWRPftAVbDXCyPfsHQ0CwCTRC
D5pYj1UYTp8qCiWcO39KVi2Ak22xyx2ON2cijVViLIt3ocK7sLDhWAAa4OCVct8CvblTo66D5Iub
5q8EneHvHBjP81kzcEOKTJ8lz9A2sJXo3RSYJmxfocx4PepxItfqLEh9jM3VzOBtYNV21zdYRIiY
IP4EJqkoWgu/Wz/xxSCsJu9iJ76bB8rXfT0vKiC8TT+Dw7RHszpWGD6ToP6ZUKZKUwLvsHtgebib
3xuftlpAo8AUTwZYCbbxMGJbsCjHeGeaiVsggaOv+7ebVgvh7VPIJC9hjqid9af4mjwdS7C7Zxp9
qWdy1VZkY57bUQj1wwl4rDhYbr4mQWEGu6wEyVuByMMrGbtgaPvY+UPcOk249FPYnTJ1+dRX6bOv
98+x/S9pZpJDOUacSyNOFzlPKN5Z0CnKCWmOqLjHKagF9HJKyTP0qcS84rqOrIQo1Yw8P8HwdXNj
drKhZN0S2NimeskL6ao0y23Ls/sirqc4v+adel9qkrcS5AOucOvxb8qc2NAGPV2uKNVJeUtDgMdM
GMQgpfU0H+x0wTgXXRzsZc/8V/GpO0+WJLtpRshUs0S7UER3JsDvBa5AA1uxpa/+sJe+kikeVmbO
uJRC7nXAkRPozOKHrnypZ4LigML3x5V8B1lUvPhdSxrsLDyJNLQTSYTCWjAydkxkgsmHAVdLZq6B
VqKcFY7FBeLGGMgz2eMUUlmO8L56z5nbiwopIeiR9sq4g3t8aEbyFMeTYiW+MI/P4kOjQCyNv2jF
PmrD+ijS7Yp0CIF6o52EMbXN33Yz5Z7F8KcsxMMq6weNVfT8+iTmOZdbcvlJHS1Do9I5LJgCuAFI
jvpgiaRED7ZFxRqD34IooyUjHvBzegFqLxYTP/Muatbte/hsCXwuj4DZ34vph4MvMlpS4oaHIe83
zdbqzmMl72pYZvZr7yot63SyoRZgwEhONcGKBjyCs1BdZqQtj2VdTmJRP9vZsFk+o37R3rqP/UsV
s0hk84ccPlpHMTK92MR0UCVnMkVdVV1OqXiZhT8jBo+5mW+zblyrIkdWVl4UMz+LCXGjemNDAG6m
KM6L8HqdZUR975pmRcpanZWihXk4enIpXQcyv5UQ+XVEeFxUN3q0LL9oIMD0tCd6Mk6gADLYKX2+
oPMA1cLqmLrNaHwSHfFBcIZv0BJU1oewoigV9xDZTei5clv4JpeVhYeAbBOA+O6APTddNE+xxXZy
1aF3myHmJkWGjdRBr3TbUt/1mOV6vwbkys/0fKXqsovAohLba0f0IbpPNlWFNLOLOKbN+iI2+uq8
+ZKZBlEeZPvm5hR2jI7+geD2GOjG5mLHSDcr3MrTlB6pOF1jRamxFpdCaC8C2pfZg11FwQViGDW4
thxUAu6S4ikN+lt5NJEGJy435XxQfjHSxW9N1Eo8cFfNx7LQeedql0RkNJJ0kMfx3tTFtSJqkiBU
kQJwZ053ACzc9O6Taai+BZOYhqrcha+WrKPw3yhlxBeeZH4pOLghTsItE+jCYuD5qLN2Ub0On4KB
4nqDSkNcF22drZe7z2CwKVIspoO/j9gtuVtWbva1tWz0XkXd2zF54NXBnkLL3/Zfm1cZnZcbupvI
CP/ZiHBK8/30C9V9Rgzz5EwjKjoikRPjVdohgwd/zvuF74M9OBS25FTkrEeJ8Mvhgf7vHpvZ/L3u
segDwJWg3jdrfyajflanP9U8frjVh1ZxkJpzOOVymDRaSMKqvpVv9ZS/kbz1tCgdDxxW97OLANnX
RkK4t4rdseVlfs+WSvyz85VZFLONG5RXFbjzLm1uKaduXsiOJJbubklubXerSIRK4kmkPrdXzR+N
+hqvxU0tTIiK093d/bd13j1MGBkSg6K1q5XG9h4kluYxR1Mk9SKyZy9joq/5lRQzeXB0RfW7aIws
mtlTfVq/YtqnXpRPpefDLP0gt/S9SbvbvHpbvD24jLfSl8ZXqAzP3YIvqBZd217Wx36bN/CMmH9e
75IA2b90WV5e06F08pNOomMaaJ3lIqqh0WOIMVsqzcwBVomf8fNlM0MFlMppnNBgjJRRxC+qiNh6
5hrTGBgYYVQZQA1t7kK4d3ur6/4G6ehGkLW/IJYdllcqOErMMfHXPGralFq1PnWfry6x3URv8DlG
xNIvJMSvtzJXvJFqCYWAJqGpq4vwQ7P79rdxSpTWReiikzoOT9YfWZ33tskokC02g8wEscH/I+o8
lhtHsij6RYhAwmMLgt6IpESRqg1CFt4j4b5+Dnszi67o6OmpVpFA5jP3nrsHDG4E57CJrnJpQS9x
jpqVEaME6b1ZEPK6zCr3hAUrKY4iLY4Ad48R2Uh6Pu2EyA4tnWALEcUdpmWPMpWfdEeE04GEjrcG
kHGneEPg7DJd2c6ksOK1kP23IPaP+c4uOuBxMlYspzM/UXQo922Nllk2bNBmC1VYUf4YNXLbXIEG
hO9tS2uQrLHMExy5d9PxsyBF4DIkjl+N+p86NmKRDM51DknWJt6rm9LXYtTNnYEStTZb6yxAmdYQ
mToLl0z071n3qw2COgipC1JBuVkIwit0/E1duTaa6rOdj3LMd6ZjvFf844j1a9HYwqOe0/v3JGJH
Qx/vDLDkak9NfqpmrXQ0Pkji1tyQz6AFqbCIeIvGPdHPi9qtWKF8q82P0vF5BF6SvkXGFsawl6OC
TZXQq3l4GNRc++qe1ZsuvA6LaZdOL1Hs16kXAMnAPw4SnaXmsQv96GHXfmId1H3DOKLqdnL0q3ZT
k0BXAaQMzjOJ3dGV2pXwJjy0mCpzMix6No9t27ReeFLDCaV8oHvi2yBn3k6YEE7ssKCFW6WBE0Xj
YwlYTEoonboslUtpV4exx8gfNmQzND8yrKO9MW+zVhirSqrvU1b99niQ0NNuImqXLIlzBICTgCQ7
7SFY7vgvRW5pcdtw70DtXtbYc6yBP3OZnOeByM4ktznSh+agoSdQ53jvTtl3H8zrTseUkmO9FAma
uDDK1yJPU35GMI9Rx/fD81MhYu0lU2gnuPdG+GVqCB1qakvjifvv0onrrHhL1U3bDCcdQI1lJ78J
u28vj62QP7sKFV9HAzDcOtM4ZlaPN6ooHyJ/QZsCUSwWdzn2x0QpgXwpdMMm8hsnNT/DMn80ZuyZ
Bb+ZppZwQWYULnPZvA91e2xJt4tmA55Du62STi56i4DWGGG3wbCjRpE3PxwuxchunI0lSvkUIfzW
Opl9CnaOQeFjIuPqBNoZ67PmESZFHuCpCEYfVjBCAUW7CxSypvteM3mQ90786eLVxYkRZcxEdaIf
cF+N0dXK3IXyWqqUegIIJruJmuYmY5DVZNq77IJHU3x2fXMqQrAW4e9ErJBj1dmmAX7yPkqN/IU2
OBmNYfqdTlihHXCnDSi0LJOnmYCTnI5Z7VhzStbEoLhk4iwc/MVhY/mzWlxzNYdd0fZQ3GT3sJjq
UyxfO7JqQSv1mXoNwulsMKUsdZO5g9mcdU7pHv+WLfnKbC08hjVRGf2ofDQlstQmJywmW1FOqrBj
bXtvw7ZxaMGe4swBRAHkE6JRUCWklM3TEO4qe14roTw2pCC4U1mj4n7awlJJ6YjQZLaYJrvnvOmI
1AQNpqRrkHk3wybsMi7+RLfXW3KDRhZSghFHmn/gy+iH5r3Po5e6RpCRmQzhxLEY7AuIK6xBhfZS
BQiOu+FqT+m+MnlKlIRRl/vt9kpx7+0M+PpsWUe4ScQo8JEsKhaVJmUzmlBPSwsTzA3DijjbPP+a
AHN0Zvcwm+GF9ZYi0304aPBRTMGW1NzXPTD9uC29uRuP/fc45jdUZ93D+NcZSFrGaWWRWeKJ8JrF
3Z9mkxAyV5e+Lmy0dlJlNdfyvcbEOIyEx1kZ8cCyD8kQT+s/w+yu9ti9xmTCp2XxKnoSUsuiDjwS
r+SmJIPzKZCb82k+xiEicfqC9qCC/WB15CSbRlkh4INsjCRrIoRBT+9j1EPf7ExzOYctSiSWX5to
WvUaA69+qjq4Vy6WDLvuL6U7XkcxhgcDRYcLQYpNhZMM9qIiZRZwcst8rNOvengNm2/RvPXOLgnW
Co8P70yEOrTTD7WiPfNHk7dxHu6Dih0upWxEYEKQMPIzRhziV3A54ggpptcx4CMGG25Ym5IQwpFC
QGH/YKpoqEfm872O9gfdodSrG+kDJNFaJXrxcqswPW36/BfxKuEqIdITiOLL2ECPzIK7V9xd1MWM
8bpbyFAE6stpZCnVWFix5vxXHUYHOYq9RAejbMnBewjnizzfiH0Tm8uxe6C+7P0wRaVLs1oOxG3q
793zzLVJ7CsY87QklxILNfbCi6Z7SPoncX3pnURONghFcRuKoMD9CkBIm9C3h00N8rVGgx0kNS2R
E+B6kPaZNfSlLbGyzuT6YcVCCas3Vb/LBrtdDhVDvZTAid0Yy5qFo3KEQORsWvAEFNaF3xY/RDYu
cNAa8qqwL6jLM4ahz5wc0aL6gGmsolNH6tqNJ+ZwvoPjhByapt0y0lumGmpfH/kj4qFGU97cxLrP
ESFw2mEIrTW9pZHG82tjSWXNV7vsNElgFosJPb9V43BXYcTAeMEQ2mm3BoTFzsAtC+OyxGDDN6JO
T7qk/dDGeAnF+GQq2DVY3JDarYS/VU+Zy885hQxfO/4NRP1zeyJEjdZfZGiThgm398gJgjbLyY3N
qNYcTa/59G/ExATUfFoqhQe0PgScihPeYg7pY1BpioXx1SO1o1ZCy3PtHuXVoUHfh7jPt/Wv+kuk
McEvdI4cPUwJzsVr8jHzkfHjwZkxfnQe2ZbYyTdABQuTDF7welX21ldbo3h1olehFpAHzkmakTdn
8V8h0z33HWdRh4R0DWiQEUSvVOdVB4ppbxSmxfrv5FqbOefIUmaVjSgz6ecwP02NZYxhdVJzb9av
srzn19kia8e+xgncMIz808vz7JQUwga/RQmWVrSEiVTMacLnQ5o/Cuop3xS1tgSJvNaaQr/Fiop9
0LJ1H2mzrl87hH/TuTC/Tf0wkn2q88ROM5LQDLwHeteemTLPN2xloOjRazz9izRJMHrD0W1l61be
MmIa1U1ENoWdF+RWuatGY0mVW0vXacodRqSKKIwIoTRyIRRKu8olbZjm6jY/lcOS/QsjHE6+XL/G
qHy41oYbHLz40madP2YQJ43WszGPk2XIH2XOkaeDEfFH/i+LvtNQM/QRwZt5+Jo35U1hv8HbhGCz
6OhhhYU+qGRXrdjoNEs+54JewRePbBiwtCB/Csoc9/qEyzJjdhKAP5mN5pPzP18JNqc182EMEX6R
95dB17LlYMa/rkqo+jrTkQB4c+AXMKEC+vCLs8uvTchX1sMSIjgReELsUT1yE+DFtdAncNqhJogW
IwRVsQ6AftEUN347+A92nXsmQH2NtXpBziiGYRr8vtkkBJRhtMQLDnBNrFVxMZ7tj7lHRQPxDmpn
ga8UASa6RDyRtk8AM8dzAGCaXArftW8Yv9t8zQtB+z4SCVwsm3EvJlbxuylfVr2X4RA2V320BHNl
KTo7KQ1QshZRR+t50DB0COOlHfdo7lUDtXbRsPVxp9Mz8izNjWCdV7zOaI1zai1VD751qhn0WzfX
Jgqlm6rQa5q2WxlOglfBYm0s27ncJVCOc6NdJlmEbr7i+FUURGWuxTM2Q8g3Gdi/CbsDw6AvDQEo
LXTCS5RSWNZV+Z3lMWrvuetfcsmiIm4wAdRvjt0fhfofy6Dl/cayoe2Lpw9M2w+mn2c+4hbH/Bj0
fVwD4v+KgcqVLJVgmHKQEDM4rIZhGYyXHkX5zFYnJrVhPeAOtXcGW8/8ngU3tfoRj4nQZiW+DYbq
cZp7Zphz4qCE1Nr2hdChrmbm4TCJY7hDhamE8SFzuNxH6B37BP5JWcXVe1mFrFObizF5gEI9i7Db
nWkGZzO12CoS5OgrGemw8HVG031TQxEee5mcigReMdpOUFosfZ7HCRZWqGGSowqanpcy03Wx7C4L
SRa2WrgX1N8aslFgsMNUO8tyqhD6GM3Z7nkwVAkUgGbpAedYAh6xl0OSdwswmCl5f776Seep3sLy
IMSn6L9TEp6Ia2D9yo9iopOBJzjw92vSWfvAr8k7MCin8dXZH4n6mQS+8YlgGoVzbpzT4JqgXzf+
RZQmzqoAgOeHkW/hUHhDb6rxHvXHqfLszK/PyFMaRtnFwXz2b37s8A1NKg6FuXmGFeUx2UPCTA6G
4tT3iilqM7rjazdKfLSOu3PzEdozfUtQ6zBZmPu7too/hhgaSPG1cWfSccx6tcTlxNatITmxtU+x
ib+4mEBMc8Xmz5zCYkP+QYX2C2KvBEBGBsVOJeYN9hk6HKJP2EWOKydIlH0ej3S6bbPOsK7FzbVK
0DfNOrC44YYERT9phNP5x9RW40MCUJt1hvJPr0z1L8FDL9HYMVo3+l67WvXwh3dJOwl7JLN+L9qP
QDk4KWfoCozRxLfhvOHh8WTHG5sx13jpp3Oa7Ozss6QlQvToKdnV7I4l66wetUqzCoLzSJdj5y8t
eEtdo2c41jT+CfpmnoYniZGxGBD0+RbzeJPlCw0Q5Lnrbiuz3qsjsxjITFnDC32skIah0TyiRZq5
sbTwget1ElS2gPbfBFohJPnJUYt3PH+qvtdtumzMb5JZoHHsg33/3/PTLmEqSHoPgdhFv5LJfDZH
cAnC8PDhIliymVu6knGVOQjSqxkTtiJ6uC2Ywwoqfs+NmzpW8Kg161jVOeuAuEbrE9HAD43aLDNd
2yZq+VcY2SuHU0SUlAdbdNEZw64LChb8zrAeq9YPi4afuHezO2XxPYMv5U11Pb2Gfcy5OHffLit0
vl2y4SyecxbAzAiVQEJ67+MTk0cOyLzkpTcWWVR/8QCBiCGXord5/x1iUv3uh0xJqZzN0qteDXP6
ldBmbK4v74n63HWvk7oiXE2oi/J7etjHCjVx4sX/+kf2sC7hprtDWbThgaxqLN03/TBcocuh/CTZ
q/cAGubOQrzFhWzQuefHRq/Ju3dme6czQtmnbRshiX1OWydxKPMSjlL8E4zYHnKcfLhCAXRxYETb
Tm20xegOzTWK61uVCHZXcd4saiM/dlPTLxyW+p6I+q/kS4m7mJIuB3KBHsvSfabSftctsEGH47RM
3KfXFr6JRP1mf4/dXpg7x3y17Y2bZPCHCSViZ50842YXQfBrASNm5NNAc8nAOsZjsKiJMs5w8HWC
NFv6ZTm/W4XYFYL2IJMyvSRtN3nxkKibMsyes/xpZ6s/KhselWWGyhFsIQqtnC+F9Ope1z09ax/p
0GQLPai2itm3uHmf03VJozD2T8QY0+t0XFviuZ2XtG5OJrdxirrG0JZlGKwSh4llGv0FzJPTnYQs
lP6rrbPG/EvfCu3THTu/Ged1mTo+GSXDNuUSCBwia/qTKwmspFCSfL0qz0xDMOH0PcRnpCFwN7hL
poNeYuRFGADlg8stPNKFYjvtvAaxfZukBAaMJJTCOmUI22cvdnvKjE0bbTqE/eqThkFIVjhcshqi
yUscf+sYWSz93Ggvsr9401h5igyoUj8n7bVKH6186Zq7SB8Z/38p3yznT+9aT0djnfXvQi0pWwib
1ajvyEk6je5Kv9clVOe7wTSzYIK+yJBcDz95f3SKRYUqoF7kqW+nR1U/a/lnpOztcV7o/NU/tQY0
mWbsEltxVftLZr81yPezcl457eRTVrfVAc+GNT+ompUENs+mx2oaSDpEZOxERlJf6Z7J+xdt6nLV
IhKgyfQG7RhFjCIQ1yAkRwXIP+tm/HiOvejbRUU4T159huarxY+pvRbxWzVtguhfqD5G46WMT6Fx
n9gFou8jSHnWbnN3YseiEh9HbsB8tKdlo60Tenwm1dkuKk8dlTCLYIlud1MVwMmC6xD+asl+vGvJ
ezyv8c30EjIXmmH3j1SCiFxTkMWF8qHweActHu72mk4d0PiXjnBS9ZFQhhlo/RW+ioovIUQiWwoT
hG5N3T16ar/VmpcAv5nJnzq9xNnZRDX+rJ0SXIL5VZLAwoYEW+kIyaTeqMMxDHV6jO+Zt0ik2gZ0
09w8HXLCWllFpy1oW/pLZ4iH4UeE365poWN8+9AMxk73ojtyFkHRtNSik6Ldeh6LFoEUw1AJyGDy
tYGUtRwafJB9mFW3DNzxqwwilbCtyiZxIN2QpTgh5BovdaciNPwL2wBJCKZj6qqeLVtrv1u8gdOZ
5nU7VDWBh8aCIwGXxa2ExBIEEfqjCm4uA6aYkPr5Sz434mx/M+yFatxvIo1SOrK9Vv8J86MswfyS
u94DHQXggDyWp9eGHK3Ki4rLHq6DyYhm8kv6uKT1mvzPIb8yku/2/BVxzCdvzfTVm7tSu8vpEU87
iWVdYUXEza3am1IdPJ118TCsh3QGLICW5aMASmMdlQWrYL3ZuxbCw0UFLCJ5jXDAYNuQvmM9Iv1X
cw/G/IhrPH7yjTFeC74CzTrNw3hI1EsQf4X4BLqlVkH6viglNzLqFEA7HtJpdVyEjo10qBsoPyxy
fSLVzl6YSJ2UvHCOJfEwhcjwj7vKPWzD5y3+/OdupF/hm8ot2mTjOMR7Utv603+/VJLY5//+LhjQ
6bmB/OkJeUEXa7WcI8gLZfJOcB8ORINM56aX7bKaITlPjohOoSuore2nwyLSLVjB8mKZ0/AjSusy
P0dNLaFF7L0oHLMUpv7YRrj9TPhineMQQ+fXL+GTfM0XsRB7Ywm8sVqMV0pAtBzkzSnvJZk/X9SV
UPAY7KXqwtiltzZd0UUOH4hSV3O1JIJwrO4zOVAGz8XOHiFgK1sF44FzabJHKo9YUSag2cGvgwzM
RJbiBefhn8MNa/QrEkb9VvTrRsubTSfNhvsU8i7p2IcRVe+7LbliEyLkkDBo9y5mBaeXxNkkkRO9
BGZxg3ap3grzOPYrOvVkPhhNe0iU4bVjne70GdGTu3h6qzp0fdoLwUPB+FEhciT0UWmtl/BoVxCz
5mswODDK/5oJclL3J+UTcb1XzbvkGhQVH/70FSN7VsjcVvJH77yR78Si6GbLvwYjZVZGW13cdBvL
e/fDo05Uu9lx00iCQpdZftRMLFI1VZ3yx1yGc+ezfjYhbK7zGMlRfmWdWrLKYGgdmdeE4V5PdsWB
k1jt6f7Tf07x24FXcD6q1EIVKm+IqICGnPQWlq7QMObVbv6tl4m5U/Qhh7SnK5skxXQd1ZrDm80a
CLK+WMyjMy1RbFcv//1SuXX10ugWWsaW/U/jhvu0ikhubwomx+XQ+jHK9trA/aAn2BCqZDgy3XRL
LGCRnsSn//6OyO8XK49JG1WK7tLjNaW1mevPKGAnE7ldc9Ziea1cLCsCBJP9eBolSxQBrIKRwwyu
0Je1wsg2NScfgdc+EZl1EUY+3ozgXgvDeXfhGNJVQq4ZhfSQyhM0SRjqajbtdSdMeaCY4HZnRGvL
KmEAMGrnnh3fyMaSOTK3hCJwbFsMjKckwB8QcUrlWhozZ5SQkqdWp8jIQSYXOk4a67NsDQS1hsiP
ZVCS2aZSTEWM4hHK6irWt61hBIx9DKY0tSKJc7dmBvyBa237Wm+WVuBYe1zJ3+Rpo5D9/y8psLD4
OKL4G9yc0qWcuSAVm+61mCLaWvxI+dU0RuscRi6sSZKK6qLRDzqiWnLmxd4cbfqmPo0BnGBu5zxr
n1TvNJDBi4KeLChx/WORyg/d85dcTyyvkCsQ6BA0jeZSMdahYSw50SpLXgqHI0HPxB1fINwpyeFD
/6knZnNNpYBCN7RMKeYi90I5Uqik+TIuteSgN8r3JJgSM0jqsKShbpBTavlJ84QYLUQSINkuzeQi
qZ8RT8gFsrM2HpxT8MSAJp/TWFa4edZjSryzIROWMmdYtyejVfXXnBVmb2jhS/EkLrgkCqk5j55h
tIBpejwuYS+UtYwd2+uqnJa001nCKGzyJh3qyhTrnoERAJ6cb6awmPuADy1OYMEEiJEIz1LPkfsM
FFSj/CfWVu7EQLY1tfqUClX3RWLGZJE8xw1Cjw5qaVNFJOKeqGgPSvh8ZpPu0qoJXp9FHlsQhJdq
/ukCPYJFyimiEpyxrByOjMoOWDboQbfrM5bmYRyay1LBRqXrdOEF3m4yn+sZDbm2TFSNxi6Y5CK3
xnxlWyoiZBIPjJmoxMB5OotLtLD9cCIgWYYXS5ssxnY8qNE81pReGc8EH7RRvAcIcV+aNJGrUMCt
s1T+pUoGIFWQgOidET+yJHitqOcXdpQTqO4WPmfuP9umkoVqNnqWki8Cl1WqyyZtj8sqoa4LCvp2
SiRR3qvtnFgZUz+mjm7BWzCYu1rO8cKwOpRivGhNh3FN8O/oon/CUCCiPs3MxvBczmBksWuXHrTk
/K5NdTG7hfMSig+Rq/u2cd29hFEBcEyuY52f+b/Z+3+/2EphETg0KmBnlOpcVgyRg3IeycsNZ6Z4
xTpsUAnGcY2ZtwC83hpqtxDpZTDSC1jopdV8DdVJaw8GyB3z4TRfbWv5JQy15FzDSjOQu4NmYD+U
p/3KdSg2+d+DjpC58tTIz7KPgVdNTn8Jw5xkOSdBU1b02cOZpOeWsvxXRMJemd80/gO0vm438EFe
1PjssL0WNS6PVgZHYyvTtCairusO0hhtbyhUxIsTjqFQ5ChQlcegAmmWk/vbJbT7WaA+LXDqKRR6
u2vcCCA9KIxFrmhYi0X+piXP2juurwMXKw11S7pAL5HcRtdQxhOYUuNrGlPzhJKNELu5Q21VJso9
Vc7kTD6FnwGuLDvzcB+qx/y5vc0rl/Z7zHa6TdAFx7VXat0dlX/qmxuAPKusU1hChtSu8xy/u2F6
RbPEF+3WS6OJOKhQTtZFwSQ1AKw6ZnTbATqiLKITtlg5d73+G8VLswav36sx823GanyPaRn8dDFl
pxMxJtX61mCUaGxiZdkgj+zC+N16QkFbmWy6qno1W9s6lDbDqiZOmvcMzmQzxien1kt/Fo26Qa8y
ivbNTmsvrcaUuczc+FEk+1f0bsbJgI3FSbGxNCX4m5JppQaEvzRGT7iS1rHlrQM4WK6sT4plm+tm
pLsILE4jEh8QthOsfup4ypeqJuFaoNY/STuEviKUo2OMQHYKk60ZCp9Bn0/ljIlIV2bB08JFiqf1
k5sDcbKa6qeUtyPQ7OalDuVBrSZAsvLHyWI0U3pUb1tHXKw6CvHBsHNxDdKferdE3F3aHPP41Noh
gntB2IENlt/S+wYQEHWEbFOvCXqQTQiyK9feOGV/TCMdNUaJGtOtiU13/uXSXEWS31MfGUIUMEWi
4Bpp7r6cngV71rd+JKyfKlScvUFBquhs223rpS3YfAwS8YUM2bW104/g3djXEenpscJUDBiPHwWS
OJZxWpTjlK8aqYntmCUrowgHEA5M1rvegvPrdW58tgpn9kO7jo+WZb3DKit3ShQdRuEofI7Jp0Pa
95NtohGbUXxFAynObWqcW1c7TS6PKuJvyVqEWBsnxtHLUq4hC8AAbDzhIWhU3ulEZ4EYVyReE9bn
z9yIj8xhNs1WcuZnUKyjNxbWJQiRFTKRDKAGlOS8CyIeC3ON4EheZI4/ViUnvo/DE/YQ+rEI3X3K
vkyv8G/KdDfUdOy5yyggcVCfpoZ7TgWhp10zJZtcWM5rqVxL62sC9W4yhEm24Yy+OiNsHQ1AqNNl
pqxiuGZ644Umd2DADpE7D5tFTvOW+2X2mve3sPp2G7QTSNySevCChtkFvkS3I8pnvBuIZ4JVz3jK
watIo0pS40JYx/S34amG94FWyCaFxyfDqx3XSCVp0ivs2BWG0SeSnR+DNNQ5WoWIUBh7/RXKotMX
vKcAnM4Y4G+ORgRGXq14AdSfnCheZiIcyRV0nzlu9ZM9+5irVaJTJU7qbJoOE2vQtHXSX8aGvJ2z
Et2BGFKPG+lHnOZoiysL6zGn0iZRcbp1LSMG0CVajyWTyFhMyi2/oZ5H0SMh5xRjUfcZpqyMdEn9
XOBGWxKSBT1yStS3Ct1yg9A2oKQf8oAKzl4p7mZgj/McyyS06Wn3jaKOHty+VfAdKDY2g5tixR2w
fnGn0+O5DKuqTVHtGM2axXfA41ZI522Eh9mjcRyjmtIPSViicR/zg/JVoZtMeiYtKiMMus8lOkhn
hevKi6fZ8sIyB3FWVL4r0Bmv4tDyXIdIEhdfIelGrY6Aq/HqDrgxu5cQQdpZCVq5bkN4HbES+aKp
TUzgUUE4XH2zGi49dWY2g9D7l/orwA7I0yghDsZJmd86/pwaT21Wuv2LXZWvWvb0CxBCOaGM8uvA
Cj9dll0qPstYyX4rxzeje+58WsmXbP7Z/bdt72zt03CvzzLRvlA0RtqhTF9nc1mBnexR0xxSHRzS
cdJPMzNDdU2yZz6vbediZgvBNO1pF1tbxoebJ785wCHftmrwgWShemXbgxLQeRgZjdv1YzLPFkRy
0GGKb3Qvpv0hRy8iCIjdhDF49kBUbHV6VoQGKTDOh5LQxRQoMKV14BWE1VJYObPndY09p/RZDbSI
QGfpUwZ/6RTNXueU8ZImKfTD5/ICAzFwDtFbK9m1Z8NFYoPl07oa3LaVaXyoFvUhOVGvpDL6I6sw
irdp66IxdgYtpPxtF0JW5Fwtwg3ctKegIw3IaIiNdW/33GuxUP2Y3CHd+Ctl8GmZT20SKErXYKtK
73LIFHQxfA4sAWeGw6TkdOPwFashEVdP98w8F/E/3WFhO0YDa5DnbJz48iOxUrz8VcpMRM1Kii67
x9cZfDTIAG55KZYQVtWLSM131WxcgIhK+yQYwjc1WuDHLG+mMKiJJrUEOjSBKw5aZR+RR6UM/LkD
dtOpdnHcXKCOAn5i0JzrcfEZSZH/Y76BUGykbDKEQfQf6V51jDuJwvQYdl8u6S+f48xAUNgb3SFv
1/3RYGy4bMHMAG5x9JFM30xmh4TY7FXleDNy3crgqz5CqXfFYijWQQHZloiz22y8Q/nK4c9QkyHo
BwxsaLtMuaXkLSKBGuY1Qc8jhnkuq0UcviXTgRYQfW5Yf/c4YYal4IbKbmH/NeGwzpu/Z5qQKI5D
8Wfs4gE2SfhQ64m+glZW/VPEmbBQYR5DVXoCjx7LaifcmtnFJd9a/Bbjg8YmB4IEu3o6NcE/hzVW
C+MYW0HQ/3Ozz73afz+BKUL5Vov3FntdTFzXTmNgx6hTsHdeERRkRm8j9HbVD0d6u3dbu2vD95D+
RQYyJoo8oNpK/bA0dvzzsYRtakE228TFMkSAgrjUm8Sui95r+7VoQehucFZRFyTW1+Asmd2hf8fF
7bS/wfQ1YOxkeawhVozuT89n0R+rZO+IBU5QDZWspPn5c3XWWdUSFQ90vbRiXvECztYYl/q3rjJ9
vCkQ7fmakBPH2yHfj7ioEyC8mymBFfiRPb3xOKL2hXOLCoYB6aFO7rbOTtFZNB880kyyYV7yIODQ
OiTFZgRncawXyBC+0yMXeQZ4VtlG0aptd1xQOvZORHnIZcutTg5ws681IM7YxOIn3lIiF1iQatVp
DNJZjB/px90QgsC+KjD0kU78QmpXIHZjj6hyHxHZ7HKgbjtQiTqwkg/h3GD06c4RQOKs/xrlT+Ze
DfvNyNa6xhK1vGBL0Y3FMYt91T1ZYBTlrlRfVGXpiFU2HfC8k4lCmrtub/gyhPWV6Iew8HNW6FCN
OJrcF4SQmMS7YRejIYfhnsMSDn6hfYTBfhALt0fCeeHfMIp1W8DG2eg9MPvVIJbmyIR18DQMd51x
hhVpRydbO9WQLK2NS9+YbCKm1NiLFISeR7uvWDy8RHKNXnGYtnVyiaKNC7k0fleKAwNoUB6Ii1GX
brPk3zQu2fcJODnRCbkDCo442ZuwBmfAppemJW5jbVl8cEvc0+xPG/3bOE7yBtgmF2u4JCoYFnLF
ijPPtGIe8gEWDVkX28oF436xtQia+ZLWIsR83X70/b6ej0P+F1XHLj51ElkLHh28V9iLvooA9dY+
U0ChkHG1o5RC2WM3r2y3jSvUHbQaifYa8gAku8z6UsHbtUiW1zqRDM6pgEgplox5h/k4No9cWSIN
anRfQcxdfnJyYQeURLfx3JQn297WxYl1zwTNARiXDhv0le1Ekx7zZ2jctixvKntS/TrBYXHr9TQu
KgB0xtGhKy7jf3PzNRUrESyI8EvIbkZSjUvYoaTOebNxkNQTO60NC2yv4AOvBrYKhJdUSx7qxmZY
RpKzxzVu81F7w7ABltYi2Jl9EM3p+M8utr9Tv3FJRnCGDeHUFjJDFnHKik0BEqwG1x+IoWSbaQuz
97lx+U1zaw/vvrMhuHKvPq/p8cBvZDMErU50XEjAeB2+0OgZhPOqGE4CdsL0Y5dKvHPzImCjKtCS
e/ek6wIts3mzN2x2nqMRgMwqhQuOGbgB9bdQViykxsdUbHggO4VdHbsQXzpLarwAkSR25Gr9DJaA
R8f9+zf8khUotA3dWcVbFXg8JKa+AC0eA/QjI9Amd4aVJm6GTcakgQhK2gPUNeFSd9EV87RiqH3S
aAUixXw8NuoJ+Pc0XWYBCWzbz7+DvnMQASXsvkN9beo/iEq5Ffgd2uy3r49F/WYtBHBRCxE+grWD
tH20QkN1HYsNemCEj4oGtPaOCdI0Fy2wC3s7TEcLyqSKit4rcDy8jcaSr5fYZvJ4/0fUeS03jmxL
9IsQAW9eSYLeU5R7Qci04IFCwePrz8LchxtxpmPmtFotkgCqKnfmSn6ThF2CVzu/aB3GvPc5diMe
unmIy0MNi02bgRX0AZy64WwND6vcolVX01Z3Dq6OYJJ82s3Rc3eifhMzE+UbPMA0vvX904bNMh6A
r01WvbCMI9SrmQdTt0ujrhZKdDeyz8T65Qmcmp9ut5Yk/9OdXvzCanCnk45aMgyIdaj8Olhcg2B6
qg87qV5N9dR6/Uq1g6XMjuat5WrpEGZSFx73gEia66y59UKVlJV3J6u5FcVpHuu5DBKf0VW1W1Dc
tivWZseUVoRussldBo1FbSagCpVL62EkMlvQrLFCsDmMpukTk7OJvhC4XM0dhsxN0+evHqwiQiMB
re5N+8J2puVhBEUIO1dG0OE1dMVbMbAPlvhJ1nkGJkBkNpF0V02XJrJYb7rpNsBWsSNtylztV88a
j1Mu79mkzjU9Jg7nXuU4bCXfJT66yWy21KPy6sKGlGxtKTfgGkdvzKutaON36QlxL9I09NVKMVdF
+4fdOFoHjtOvXCSHgwGOI09lfC/TwVjUWBng4mgH+NsTsMspuhf0alqDG3BwZII5xWV076ThwNyn
dopoyWT04f2/XzqTc0Fqz+MEYR7nhMepwe+m95zVAC1QZtCmpwpFZ4GGmLwYpMZsSTVJnkVYECRa
fwaB4Tow1GMyi1nermJjmxZonVZ7JcwBXkBwYPImy2UVpF5Vnzy/y03nQDPT0+5b89Uqbfy7RHaP
1Kgqi1KmBQ0vnOzq1OkekQBh0HQvlZM5v0lqw7ei5IcjHIGlXrVP//9LbfW0otdMfgpGr1XHwDq0
T+r8S8QI1XKi8kgtiHWyprHyW6HjLZU9A+sJqrkawKeaf/nv+yFsMV0pnXvJeLofLXNvDol5+u+X
PgFj1VUxsls86LRZFNnOVJVrFZvvlKq329DFkpJK/W1SHYeRa2KMC8tztVMfTWiXNnucTB8AOPC3
TdWI/aQ2aX0dS7ZTWRmrj4oC0I6DPM+YSeCJIoyMuaYrq2Wou9+4+Vn0XVGAlG1vQdnjP6nbEeKN
YV6sEjiBOe5rZ8hIboF5cjrNgGtfKitZpd7Txi7bpuMbtYnqLeMUvHVMTsIlHEaaavno3XA8hNbI
TmcKFrDY65ikX2htezV9iaNwpx2cJsV8wLzmYbyNQDmq0d1Isp9JTYhxjPZCsX5C+Wz06UM3I2Bk
LkJ8ngfrXKFySPWIgdaSCV9lY7dF7Eyn0tfZuY0wDhogFitwiqk/DY+iz/+NFr2gpA0cw7LXaULc
s82n74IJjN6QdmiFk+4x7vixdBnR5LjkpUXiBi7radQ2XWbcqgLAFMUr5RKH99HLSKvWDkQ0OGLX
vqlDHjLzQLktThFl3BhJY9NP5xs5AFHm2ct2Em9mVf6ESvo3ScY/ca/s+ekaCYJT1lC/G5VjV6dm
KxOeS5Oz6ys08kVVm10bRTsPgnFQmqtf0MMJ9iOBeK3+6Nm1ThWPRrXiwO3wzpjs8yl2Di7FoBJX
xuAETId7ifY9WELswfPvZBTkWDOm0yZWTE9ROcXE2JcbR/0aLOLwdsR0JIdKg5a1cVo+wq6vkkVF
pUEMFYfet6hSf1MA6I3eEOLfw96jNISe62WgNDvpgU02i7UMsmsZQsFmfkeCtXvNIOBzPs+xdY0/
YVA0PlO5HMOwSwXFXKjcFGszUiAmf+eJFa7Uiamrkals3inIoUi02VAsD/GPaWPRTw7ow99OYWPD
1uQ59YLR3Niu0kIh+kGJ05LMkczTYVlMd6kuOg0USO/WuxTUne6QicErQLd4Got1VfUaAZL0y7Xy
YhsLjEZVvqEfFEVXrfcKFR1ulOaIBBP+ScluXhfjKWc3JaUkcyBaNEYAAo5CJr8xPWJQljWbBHFk
waiUZANvABiSfZ+0bxbYVpTPjcd3FaNBg3C7TQMHMvFn2yF/DTY0bV0GK83Bil6G0wykDl8GJ/uu
e8Xya24KPozQ2ZgjJENBNIPbfgDdM5J0pUGoDOxni5EXMZaz5YQCMHlbF+R4mpP9MARXtiu0VQds
vh4+SZByqGFEvcFCTVuHR9UN/IdGVGt+UikHuLsuzzoRuSTr4BjDnuVJ07ltBfKSg2FiKXcqsCSa
k+cuG5v23DykxNXrf02d7HrA8s3s/pgNqng0jjWuDZlNTJrUcwZQy+41SX5aWSYaoAWVPu2a3APK
XoZFIZrz4JWko8INq4sFPM+tpbHRSnpgwzwxdoqDFczzgp7N23iTipAvaTSbUmtknUxrlko2B+S0
FKyYmvEh2y64HJdY3PylSALY/yvls68YzmbJwFeNwgFHjJRU0iojw/7hxh0tQOCxorw7GS7xMIvl
+qx7kbIQYTa9G8CYOxeere5mu1ioIEpZABZFOD8A4m4eSgb5l+NiTogxjlnta5Hq5XsXj2yoi88+
iLRvMj/3ErYDKHpaZhNMR9x6GCRpOTaPeUd8WgHkJDseDpVHiGWYbV9Q9NugQDzjiwd4JxrC9mB1
+TkPXj3c3mXR6r6Kd/CQtxw0HUw9RpFdyoxC8tLpz/FEqhvljg2tmBZpUj87a6y3Dqv3qery+iQU
qoirWYvtx1GeesVgiiFTtHH6dXMqcThm8Av8opI6ry+joUVnQnSdF0iC182eUf8OKIl1+r81k8Ww
w38PeAEl0iiCna3I+St7kH1aTAuAG5E61QTd3LUi1nkTT6dEKBM3XpWty/k/J5G/cH4R5RRvsUzj
3ux78U4SvtiGmdcQtCEnHLYmFhdsFHVtBJhhiAvAj+uZNaS4FyLS1WNRfml6mS4asp7rMrc7QlOs
UHWDwwJ81t6cxmBh9oa1sG2TcRXQA02jy1pq58kebk4UdttBB5wy0anJJM2mKAGmZp+NA269piNK
kgNop13MW+isJrsuFeFLHse8b056UarivZ0c5Zqp8Sl3xx7mA1p/oElx1mL7txLNvy6XFcyfjFa7
Zt9oOPqtUuEAB+eH7FcQ+YbdLCbXtI+dzL80z6SEtGYm3cCKMQOi0Y7X0HsuMXcIsDlkUYsoIHqE
TW76yKDvVBrohTn8N2GTGNSdPsqtcZqm7tQ1jHy1JiZoz13OnyqHdSUspkwM0uq0OJhuT/E2WnCL
r3+S1I65Nw12lEHBSqNR6o7+i2vCMcsDTqBNCvhCjdxTkWLKIbSbgB9sAmOrlzqaa3HWFfL91BGY
Oc6IDt9BSNyZW/vcQartCOa3Az5iPf7RMXqUuu23NfB2bIQZJUC5eHHyf93QLjqnvHmc5SD5nyvC
YGOlwHXoDuyU2T0iTony3QXE6HbOQVOmt9yGLmicm8bcmB7djWSAHPgzNM2uGdauFCjJerez7eig
RSmhsa+hFydDcBWP/QN00t2oHdRZfMwVD8KsCP8qpz+k2j9L1mcJ+1p3mcOobOUCViCH7X2T2fcA
XYoezVM6hSfFPCT28Jrq+r+ut/7VhnIqOfma7UI17KsNBgPDwJni7dOo61eTI1OR//O4QQwGFSQl
12qFD3wEaN94323uPdMMfoTG3MPAgZ+9UCT8jVdr1RgAamif7zWskfMZ1AvR7EMEk/wwCvoPCqhw
LJj5gBrKgKQF5ObgIzFe0xCmqGYTcCGrB0CiZHqVaMpLKM1L0R+DYY4e9jv6xu8u2vfcpBiq46MR
IMowUucYvUK5L53woGk2laoFKue0yunAUQNMulmiMLZFzlKjPzeoaanjCGdyAEvILJAp0j4nglBd
zSSCVgarBSzWyp1Zks1RqoREX+k9e4FdpxzhPYpE+acSDM+T8GfiMswq89fOk1MFo2hw4Kvqm3yq
SR7Q4VnWx1BQhqHgugnT1XSTBG3KKXnvO48ummCCsOxuy3nNaeZ5v6lsEp4mo0SfQ6ZzYL94xMVj
b7y32UlEv+S3FzR+LAvJp2fKTY15Fe/Xo8+ovcPbiC+TRzJJh26dEG1LDYl4zcgFJa3tWZssBMoq
dBeqnZ/HMaCOTGrfuTNTfuH/oJKughHEGiZ25gdTczfNH4ekZeDNx3Jj15dI5gFSLn6FPGCgDsCx
DtWnZIjVYO3M6wJLPIJF9pGbxFyNiexQVdcY83QdkAp3NvgdixGzDLOrYWUgEZ1N6QVvoVZQyhRB
Fsh+lJpbOC/YIQi2egL1RwOpKGz2NIrfgJU3BjQb+ZO4LiJqfepRum04VxKbphL/1m11Ihx1GEHD
FB/aHKPJuRwEvkxJJaASM/YjEw3baRHX5kIivWTBiv3lAo/O1qSKvUZxEla4JvywdM6qYz0zmuEn
ZcTYbJNxprKS0gMtIRYCjmdadcZXzMM0KKG8u8NbQgTL5FsYo7PtSTnJ0KGnlC1Zox9jignVrFil
kf06gu+H9IkBxUKloAvMWOHn3pntljja0nQqYosg3jjC7q1WvGB2dZrXElalTnSNadaiAF2g19Ri
0c/WrAf6EBSiiwxVNz3uzOwvMPOvkj4FU+m43yf7Oh8NQKlUw9pzSv4+ebV5TGVJfwBp/5ZjZOJU
ccMVg/AAamKQhMMYLHbTdBjVDlnl26N+QuMgQGqdXFNSn2JBhxA3dH8KuiOby1Ut/uXmHmJaNPxa
JHYq3kSZNb4SYhuNDlbpuouE1SAADEjA52zO482DnZh/bVSrFEXO4ELztRPG2VaUW5YDJxfs2Nbp
aPs9JRotEa6FN6RvPRvK0gQRV4J/8Vz8yQmRHQW2j5vn2wDAojFb5nJwuFSMSJV1OWueMaKWC9Ea
SVmdhjcMQbcOhVVyFUzfOYnMog63HoZExTrFSvEvdhjUT+zsx9ZccF9ZY7Adu2zV87oUPWYsTMUn
qSu9sbboAtQWcxumaMOAcZh2b6vAg3FDyESH4uYRCDSIxSbsMpAzNQdiOctbBDAMA7TmlrtaSQ55
WZ1iTb8WHqMUDhD2hA7PcbDajRHaJinbjUoad0V9UMogmNif9WlRX1h21YdgqmmDmdcjgik5I2uF
beWQ3pr8EHvRU9O6Py1X9lKdzqK+tpZ6r8IoRTVS8ff8sTDvS1D2QYB/fCxpn6UWEHEq6qG7JMAO
k9nJ3qNKYuSaV9+WGe7Eq4/Z2Vv6S7vKTZvb7C9AgQv4WctiOKQKJ3T42Znhc5LHdWmuBBGMdH7O
0uwToKx2OAi99A373Edgk5Q6hUQfzBBOGHEgKGXMURW46NrGII/bk9GiWXuhl9BGAP6qDQOY4aPS
2SWxgVKSYNEoMaMTWh4KjDImroNuMdXfHjcGzt5J/0TzQ80lqERm3FCgmO4Ka/jm4IIP+KzzWQcb
UdKcStFKY2Gd55KVcDqs5K5aE91KHAgxNGt694AmsXMKUsQXfQRI9ePAd+waOPew6XVoa4yKTCpD
RxJlUeMsDKPYCo+ShkL183yt4x32tGSjWC7UlGnbGN2pYfIUzk9Q+9ukVSwfwUza7wM/Du5xtom4
jkHSNN8Vp0EtHHi4v2iC+CdE7JqQVSNB52IFMLCZV1AepcR2NnbPgXQ2wn/E9VFbPA0YG/IeOyKB
RugCXNeZgU5sHiYgvS6R5nodtMZq/kdLchxj7k6rm6fbFr6uNb6toVlDiLMM8Apm/NAr5wI4nkVX
+PTYrUhEyuxvwMufQXKLOfl1uY/h/sn5FYIzlWqU15P18UdwGnEF3IsOjdY8cUg6Ok66ZSCPgM+k
K482mfxNyfeYOWjk5rdWPmw+NU9Jl0FlYpunsq3QV727FyQ763gEPYoBK+2XTUSWHJk7Zn1IuMP0
XrniuvQB4xFckAQdeUZL4nguQUv2+rZW+IZJnSlvFsHxnifnRPossH7g463G6q207OV8Uiz5mRVs
DUmlvnt69dlN0QkwDG8wRxz24WFP+FlqWwDmlJAb4neM3UVGpZqj+EO/JdiAb4R/dV+THhQ2I0Ve
Xuz84QxcKlQ3TLNqEHYeo1CWmSG8STG+TFF90I10U2bdmum2b/TkDLiF+gx0iGH5enq0icOQ7jtM
Nl4ejsQGdjoK2iRwpgIdaB1H49loBYqNHNaDqq5aQpQOCA2tyO5YbE9xXl7mfEdHo2id1BtPfclH
bVnqCnCvv8IJyArbW0krX8xbEKkGOYVmGY/1aozoBzYA9/dvjYxXZQ6SqnVX0HrWbGhJLRSbmBrQ
CPBwrDEs53SugHLoYUc4wSarQjordNL2BZYK466zImJ/wVLy23DUYljkNby1DuwygW4Sqyg67D4M
BBwa9pyOwgF4/XHGNyDO0YP+5b5ourvXfzmwedP4KZWeItPgzcFD0RrxTXVxnuPFhP/OvTD8M0x1
11ocACsA40Z67OmpkEVI7uI36gzOHjnPQQDz5t2zB6yYuHgL6xoSrc9slWwau7WQwoyqDDZxve+N
nxYgVyyGkzDR8CwSdDK5umaDxWWl2pPkxsNkiGYicM+ULmUkNl2M0eBHHBjLwWZqDMS+0HjHdDIb
A8GZmqkFCS7xqHvIkXbER4NT08w4LSHN1F264gQxh2AJe9TfmEs/ejlDCEsAIRhmg2g1Qml14GUq
N7V5KcNjbzxL4jGDTL4KoieDHJY1PpWOdsSyfTcmWLsOmFjlRargbhDpxo76nQFFKwmWkUNWqIPQ
QSB4/MVgAVmFkS399FpMD49mXqJxeMEgyEZynxinSmLwfA0dhEir2DFJj6e97qmUV7ZLi8ffbPLq
hFwGmbv19I78CsMp8RIToy2II7oemBWa++DxHpgcMNxTeLBzfpC0vLTZUWkvzG4d5e4lB8QF7OlP
RYPxOJKZUNjnWj86NauzQZSGrW5Yh7DbDPc4mO6ibfu3CEpsFnC29LYqao7L22TRowyuGKsYlEa0
3PGizltoz6bNOq9XvYMSTTLISyBw65SIqOkm7R92/Cmc+oZTH9HZ+Yrz8asl4x6X+drutFUGKi8U
8jj0Ac9X9BNTx0NzzZGnI1YzKNgKyYv6tY7XdYcSzca0z46R6ONlGrAIKzGPujCnpdpzv5re81Ml
9SlZjo3XzHkoLbg4mMbYZNN+WFErFnEjBOKUNRrUNnXlDNAK69pZ6C30AFdfYBNb9A3+ERafistO
G7LdPGcxc3aNA6GaCyw8n/H+OZsuTVEDuurXAQ2jwqzwvJJEJK8CsQVbLF79vl1ndkU6qoRpbG8V
J1rlJAtDynZQTBtwGKPE7Yf/SyqvnspDNRPLNL3wBCHunixLqBUeW4zo1cDslVQxU49sFYGaTaAR
9DM/BeiOqHPwQTXMG+PWRPY6xgHfeOeJhyAKKMlLZq0JWMhypZOXsNvIx+SI5MwrJSOctuvBNElP
U4+SsFCARJMG0z6vZpl8gHLvsOYpS83iIT29AxbC+877RXzP8Y4NG+k2/zTau+09VTNe2LhuDHZy
FoKsUxNSSKguC0FUlLrPTwEbhQkkqPTO5jpTLjpx2rEPiAPc84aMLk06zuAXE+mqslq3GS2cNGDq
DouR8p4sBxhOIyr6qD4xEBMj61U+E+WPwrZRgOCGB24XggGdvk4cYBoILZDBiCq7bHhMZW1yz9XK
zQnx7YyLqLgbOflWEM2pANf04BCo2buIk3Bvvg98I0FI9D/bMdBeuqSpAmlVdz2y1UTbJYCBj5Nh
5E16rzmhel6aQVSnMjXfnTzcgxjNBA+Dfqt2TNrFV2xAmdCwb76V7q3GoBxdWSnhOOgjlWxHq3km
GJqTFhm1uHbKsQ8IHf3UBfW1ExrOWUSnDAsSlqOICiOGwEb5Wjv/SvyYkzEse0KvuruN65XONeb8
aH28Ztw3v/aBIqRQ4NZk2W+yvzi+27CA9RdVW7XT1eZ3XFaKDk96oX5Kc090NXUX+nAsIQnknCQU
/UdN30nL5MmF5SXS96nHmIb9LEN6ZdEVj1i+lNMbf3mR8/Rl54MehaKzZF4esm50lzZCE91O1U/e
brBwL5ICnmPsrjXi0HJuZxMQbJil2XQLJ1rJIRUxhJJDnDssrHbGuwCfm1Bujdw4b2qB8CwzeBgV
i6vEbakHJLut2m/Db8hNHCAhWnAA3WfDDkbJohl2XQbZxU/YXLstQ2cb9jH9FeU8e64Cdg3iOI9V
oAkvwbYD37cXY97R7nm3B86dSegn4IA6pHJbw+YCh43Yn/eIOHY68a5IoT+vxxBVG1QSWoUvhm9B
7Wulv5b2rx5t2vFQN3tPcM/wCcE6rpzvQn9JE+vIlPBiZTllpGxrmXDK/GHaf1UO1yXyB0AbOY1Z
nLKS9Jz1N9f8LG0ddstTgbStA3nqlHtnnQ0gG/F7bPPf2KJkyJDq1owexgLUU7qEOP+441WUv27w
NXJzt/cQiy6iy67Fw9ehABQ6CF8eWWb2HigEvmlCuvQILLb3UaK1DM2nF7wqEeUPG9M4KunD4e6a
db8h6JYq4xAn/9Ozz7a5pc6pw3XpiacaiYXOfCcdokUfsTJBFGu5qvAkVBQUpn9GS/KQiR4sSDaC
BVv2hiXVXZS70Xs6nBpEf1cz1s8Op8rJTF9wSbK/b2ha2lnThuHtLJxiXN13bKtyLvpVUi5183Kr
7M9GvRhUkBJsxo/sNrP0wD3iMO7lCT8f7ep2lUFYk8k7W7xVjEcEqXwRG3zAKqOtj9Z95sbrhG6r
nQL17GYXaR5y67UgDEH7KTiuET8IbpSxXSustwo6NIkp7yOmZ0Hirdyk+mrW+Ik4hIQJDESQdfFP
VbHY+PQhp3vMs4va+zZ5VsNnSrdiDvJVr/OAmgOvAS4HIgGaPrTEq60DPlljNS4r34h+FXBVihut
Jrfc5xqTAnNBnGItmxI7IVTOTWj4RrmJqt+UvVk7D0M4AYxYOnSNzeJvBAeHy8sSh767aoxQeNx6
9XOojhZ7p4bhK1e61u1qBADa40l0cnJhXoJ9Cyg/A1YqArlFFO5nIV6tOl41FmoWjyijilcdF4cs
zmH006qsB9PTUm8Sm6SsXs123+rPuv8VxT3wbhz1oWR8ajA0K82vNeZU+AEASqrxe8sDo+afUGlu
E5ZsU/2mvjszD1Hmc+m7sLvpbvnyiq/R+BKcYiEohwwba5XpXLqMkw8lwM5nfWokT/UD0mhD2if6
x3DjWnVQv50Yn9pAA6zvoIllD9X9NtzrFFIy1XGAAbHFPfUp0LkUpDvKrCEIoUbquIuSl0p/wmZZ
/pd6k9BqZL5KKz919oP95hHIKNj7AH933qTKKfhQZp9s2Tn4BN1VUkg4E8WReWT3EsU/UUlrEpt1
h5t3WFCZ7Prs+uJ+PZuQC3ajCFBqdqImr/TW/E/1bmm7lepOpm+T824KILncRpbkQofPDjh2LTn4
kRhj4TP+7HfvFnJmVhEiTEG9SYG/+6PwznWd+Hb50iP5jQ8OyIuyeVBTkuDkXSjiMImJi+SjpBmG
n4qVxMa1WS+0nk+SI1qefRrlP6brlqGCMsaSg0co4yBtmr95BjLkyzX/jdrVIhtdkxL5bsmFdfgq
wjOJzg5IO2XfkGjBQPHddxF8fWBc/WLqtzaUeyUAmQTQkqGKq2E9eZV7HK91/hJ+JPqpDs/u9GOR
9OYmAuLgTDRu3QpxbulC4WPmDEzwK1QuFq7d1vkZIcF38U1vHirmYEr/aialQPVps/sYUr/IVrbJ
Sv8l3aPNu1W8U06sZ8fR8C33OIV7mh/YzY97ffxh520ryxQwjLanruHpalTwElJPgiuyHKRi5KtY
I3AilkVKGyrUpq6HK7CSkiAmG4jQe6mDl/FbVk+X7j4BjilXDilTMCaKS6O/BQ7CRe5Ft7wf/EE8
KapFlqVRbJH0t7ChEd33YmwCJJ+qS+5uB5hVoHf7h9o/0lk9ZRv32md0W21qa5+3/yL90OpMee5a
8jZY78pnybKvWO+GuArGIvKZZa9NRZdDe+B118wU2C+nkclZE5eX8atNzF3OFoggILNq/26nlyxk
eODpSwWHian6uouNfgBSOc4pCTgSWtWsW7VZqDzgQ+VIfYzQ/srk3U5AF9FKTZYDQzM0GfPcaovE
wGB0r5tDzaKRTsTbDMAW1oWYCkfKIXlVUQzDasunWxCX7ne5fJPDTeSvwrxNzsGaLmryjMUlunvF
o6j+kgZBI/wKI78nF1SOlLjr2jKODnxNDSh6jhToOZHr+k6MxAiOacRtnrx74SUqXyOz27rkyNTi
o2+cS894sQeta3FxK9otwGLd1cemWvLm/lTKIaOplPMdT+8ALRi3hFv9Tvgrp+GzY2bO0XThjujp
dHlZiudrDEkHfa9zFErvav7pIhIWxV8ecscd7HdGhQUpMMccSTfBWum0xQhuKql+FGqDIvOlKe9D
8NfZb6ETIXtBwagWtrUtrR17NQeBq1uJu8j3DVvMGlJq566GaK/QX9/9GYDSuUIsv+B7GYweO1iN
afLs8n3KPMFMvhymk9VNpJwD3zIWH1H+K+SPxzjELnXW/RuuBk2cyxJj1rItL/10JXHSCZx6IO9B
Gdn1XlM/6/Cga1d1OCjVr2VeqxlVjax4H9MnFLh15nVb4SqHCHEhBytWePOmbNAXuuq4mFvmLSZU
jcr4QypRIKqxR7XMdciZXSHXHxEwRVPn1ChYgjpOPdPFCrWlVZ17+19S/1pM7DtINLbytED+eBgJ
dYjx3b0ovo1wnzBo1tlLgHfeM8XBb/l0Srnsva98Os9eLgdxzNTQe3oMkYjtGiS+PF5Q51ZwOVAu
fVOJWNnYlW1BhRhst9SAuUlXc8dFUqMmiGPQ0z0w/urfJWfFeltTpdncYyziTQnRWKFD4cdAFonR
juufJKcPkNcayp4kubcdzGEHzBSccuxLj6Jb+VNx3E44Zgs2nu2Po4xkHpGZ9P/EbWf6MA0wmcqq
ylte3FuCr1hFMuK65whpbmLQGw6NlRyGSJjYZyd6mdp/dQm/DcsWNrea5zAx8VXcrDp2jS1yIeBd
GpWRFBFRVRuyVp9cCp5844dJBrj2+GKDn8l7CZqPMnb80pagvwgtzyde8NwdZo6GLUQWQVmykMk8
EndIzjGsJwhURFz3bPi+tXxaxdk3uHpp2340/atiApP8nwA0/AGLUy6wZzlru1d8JyVow4a2xGxF
9o9qZIFiS1IgZQIW6TsJ9NXiYmpZByvB1lOhxLcPfZ3wCWOHtRe4INjJgHA8shsM2u+j+iqRklQ6
ElxaXZgPW+XVz8wPAwWa34yLhtkvO5rqYVQPGV8S42IyggtqYx/V7ipH1bQ9b1mYQPhew9BEFH+r
nRPJNDIDSDMOOW/UCU7JiN6dTyrddtZMSollklgNDui0BK1rcPBEISIk14H7UidbLBqxallZsjk/
m9F9zHVjUehZFiFyuckpxYAe+pNoH1bx27Kkt0+PgnPjoIvTfJFUDT1UfuQcBuddgYqT+waeJWgB
GbqQrxCnDShdQWiwerlW43qp8ucIjSCXx8mRl0gzUM6EG4O2eQ8JKxhXuEEW0hy0/FKe4E2RQ55W
SPZL9CsclrumfDXHazuSbd0VuK5yVG54JZ84f9qSXQh+B1Ic35aMCSKGywR0D3IOj5pmvLTFZaQV
jiUX1I25joKrlyBUbAsKwVsiKftCYQhOqcMJnDJNiXwlkDuhblplHVS7pj4KHj/yez6YWRnBDO4a
3jkn+6NphkuNjTAjBW0FpEdypCTMBNmuO4zUIo3vHXVw3Vs6QvKZMzLulx4fdZocc7rqE0KLGmpv
i1/AyP5GPmJHfuct82c6oRDsMsBDyp3JMdA3AwxYc8YPSCCyrHGSrwPvpPcHT/xMzZftXrzqx0HW
QVS2s69EPLKSnHJLTIMOU37c+TFjoDsZvb5KCfYJ671Pj1JwLnhU4VeUPTzroHsnPk1RHJr6Hnqb
Kd3W+j8VOi6Q3Qpk7YjpNsPxZ/GpRPJbV9YGdvn8wNij905FfXTGbcamGwEWji2QReRjju/6gtZW
MFrk8ZK9+ZgNNZA8tFujvciYhaR7eum+wZ9xw4VDTStzFmfaqUDBku3A/Sl92GKU51RQRIw3FKSo
WU8pmsUm1P15DKTMP3PnPnrIdAGT/JOnQn4BDQt1fwUkzODS4gqOl2iwfBOs2N6eQwu+PdKmSQwJ
nAHESdP2EcVgvGe477HikHBNjvyknG0K4v1y2aLGq6Dsl0a8HD55T1hTItJWXBCcvHRc/z418l7g
i/pYhfcoZWOxH6YtRuzxBcEs+GZPjIus61eI7RgsJrGhNC/lFvS9/L+fxV0qMD5w2GGsxuhNUGpa
5uM60k5Jc6zd55Q8uHW4RDl5M6DkBWOq5ApLWCJC95lwHCM7WZTUZPuM+qBaWMnWdDnHLpFYxhdE
nZxQ1S39YZA7fQ3ol4ymrLve7Cf74CVv/DVC5zB1jMc1jnHUOmfHxYYC6gZ7lu+aO9xZiQSW865i
rUOM+8GONmOqzVl+58NmMNSaS+gLY3fIK3rgVgR6KWsaNcTJdVr7M+vHgHN9abxrFlyZlDYStA5X
Aq8uegrISREHAzkfDnYRBFSr+dIy5sTme6PdeJk5vaXojuJs03wrT8iIy//6OrcRfbPkIoi2zc2j
NLpsmFCwQmE+q6erG961+qg4qOsrzpQZE5KV8dlTrdn5dKNl5V42X5AjFyFFOURn0nUrTry/b565
1hyQXCueE6JGamaES05wJVFssMhzrMk3QbjS5869Va+see01gC52HAYPIoyOTHaW5g9nVQq1eTf5
c3yu7KGUvwB31nKs91AWOmLZjCrGNV4+V6z0xq95Pjn4GJccWBj7jS/lB4oOYXZv9Ilphh7+bPAc
1CYvTNiwxMsX+W7ahM8aO3hOwGQ7OUsTWDKzYNCvGCN+S/CbbOf114Jbf1YytlhvmicfITNUU64Q
v1UoPorPolBf8bc3d0JFOkRJ4K2EWADVcKj5yTg0YJEg54/dVNn8j6TzWG7cXKLwE6EKOWwJgGCO
EkXOBqWInDOe/n7wXVhlz1gSCf6h+/QJBLFKaJUfneKCaSEbaNGd+V5r2djy8/0CJyu9R7cK7upH
gFvyIZsgRREncPIH/MlcMFoj3DTldnHyijzOOQOBYbCvh3eTUoC5FhG0L6wp2IjzNtLwBLPFjALK
SYj8enbxgSyrqUaTvsY1JgBm1JZX4kOWwu/VXJkqZhzYR27rdINUszI9xN1Lmhd2lPg44/W0UcNz
pcIJvhVoeH0vWKLmN2m0o9gka5baImo3Y+/gkTLh5EkURPjfc4XLFNzAIetki58qmyShcs3PlPFC
70CP5YOWaOJDR8kW3RWugGzgXHCxM5U+6YDZ5u1nOG5JqfcJ1YbLbcLyWJWzCzcjZLmAh6C/Zcab
I9nbAGjTPDUXfw86veeDLy4dA+bKjaK1piK1waPYY2oh4jm27sl00G07pet6xijxOdHKTbcQzU+D
5poCc11mz7de8sI/RveM6ivdk5EtE0RepEctwpT1Tepeknbh56CfNqFgdwfskwZM1S86zGnTJZ88
Yaz1iU8aeK2GLpZS9BdWd8onDviNBFt2KxHzcVrLbT2dpQTHRm/WaDK8WickdFuP77V/AmsTIruZ
DhzUY+5ala28j974jzrCHjAeAEZ7wQxyOyQIGIqvdMnmnEEsFDHAWlcvrgR8cSyTmfKWmQPPISwv
XBVacev049DcSS6LSa7S1y2z03k3Res29swvjjFessGQn/k+EMdayw7IzqLk2NX7DIryT74TflCP
Sd+A0yZUQxMTD/qWjT/fIn95BiVpes1W9nek+ZCU3TXLBsgLj7auz2NwJ7AQ49NvsSBElqp+z91n
ajwhNNTprp5d6Aq4XontTi1fOl0IvTytk4ssd6g2fr0zK6zn9lQrbFNGsuCdJVwv9TTsSd0dSZCY
3a71UELAT2nFbQz+1uB4sksxIrLOwOshouTHvbo3H8aAomkNrZgpDFx1EEwTlm93YIzNTYPJRkCM
hkdKCClmcKtBlzm6xn+JDO7GzfDUcDoapFsQvMfTUUt3Uedm6aHvDsFP9pbj+qWv6SD8CUGN/ZJH
SgpiZv9k+EcHImCM7iYKaNX2HA7KA7kQ6xUnLPDEZtMnG1k+cDdyHOQNEP26lT0+Zk6NGDUuMBn3
ZLtgsaxzecb6wg1kcFjb+nPLzx5f7E0Y73ssRSnrUeSCHpSetkU6t2El1t5wnwCi1270TWUsMkjC
yA9QGlUKZwMd77U8udo//Sf8YxZCWU25xx8Tq0g5yld+Lw+jeDU/zaU5D2/05dOdalkWic1bwWsj
NqL4yn8n2G2ACt/syuIufgXf0wGRNGxBBpzrdJd7CDeZ5FX78hfCBxTopb4Qqbh3wxdjLn70VwYd
IznOGHq/yqO8R6nqdMXyeqILBf0heiX4NesuYivTjps1+tzznd//C5vHxKlVpaJy+t8QEeiN454f
j1yMnSiS1owAl4vYd8Ccmq86/FGZZ7MKSCpOXclTCapZRU+ukfozvkaonjDm+vDFj7rhjrSnN0wh
8Yj373xs8MU0aZOLuzBYx6WtdQ4NMAFdarY1ML8M4Bc6fFAdEFyCTYKzjJpI8fJXdCCQbjL6NcTw
o519c65gvtFMHzoXD37IAJXYSlGlLZWPjzwSR8cnfEeNO4fnbaxQ5hnjf7Vf5cGICfCbapHvch7i
90lfsB2JceaehHXMMJCijIxEwgYUh3EPItmB+nOtcQeAIC1no2yt+Vr+RswkKbtKm6PQx9oEguVK
+4df2N7MHaZFMW7dq8mpV9zY8v1bdcy3+aQdYaTHG/mbote6opr6kgzPOFCUPQFpME8BsY4/R0+4
8D8UkEPL1GkCx+r/wUCElmNYdoUvCKSvZXa5a1qipVf4rtDkF1zi0VuCtz04f0AAGpiPo3PULmP5
DSOFhkE7MTrAYOS0BMeYo3XhPRzl+gkBgllwx5mGAle54c9Af46dSszTQzA1ePke1zzLP4TI0pAx
pHedGRmr9KehltiPf4znCT3nd0JfKm+MELCDJNtb3pub6aPCSg8Ej8IBHL9YLWK2B892pq34VGA1
/mVvxqe6r3f+mWO+dcmMcHNP+JmMFZD+X9W45j3i+e7wBLetN+mHkoDKFCU0MxneF9EsNDodkV0E
v66Q3hgbYNg5J4LQ7v+wXWZcxb+ChBMu0p7UJ9UvFV/CLureeYsWN1WJ7w1/CAtwxcROsRE0IVRE
WhjzmSDiLqiQHPPMz9DP0L7KnRUzV3bmGFxwhRfESnrHEp91BYGoPWUmOVKr8SEfjCvjouStAmHW
V/RDZNHCmCHYoFsKmwVCOtbXiXnfx1LO2ePEp+bijeZj6kXKOKKid/nAKgxldzmwP6c3FoY0unTP
6YP3Aec4+aV+E9TdTP4S+xNh3i9hLUqFpem2ebGmQAoDDqWfxFqeORWE8W/2NBfyO6DWmtA1r7cp
R3jq/qnZmG5qrcAS7b/Z1bzKYQL2B3L+TYPOJf01XHpb8epHvCKM4IuPcpP8dbbJqDVeQaxK0Uza
mCd881y147C2vHj1B+98279wsEHJtCBLnr4Wn5hqg1677a395OCE/L2Qygn8AFiwcQJZCb8AnhMf
QL4yoTFuJYARnMCR6dlN7NFBhx+lQf9n5/JGxRaXDKuneE4/hNjWspV4GW/UtHyuxj46ZS7e331p
o/VW+FR/5y+DDYpmB3LFpQDePMKgegYrJCl74xgwX7HVrfnCRhwfeHeK2bssEnXbbqAFHgARR9sk
EcWTTuYWGww7Pxj3+ps0nS/tEnqFG2+NZ+6AOXtkskbe21m/Ig5fGSe6k3q8xarXkOiML6l6RPME
BXYTuGeyDZhxrbXSif6pL/Z4+4FEktlV2J6ME9RrEZ6mpzvKjfddDweNkVEP2RqPfFfn2Dr3/ziQ
QJnmm3RrhlX3TC7dhaOAkl7ETwZJuoGhNlQxRMYufEFmSOWD9ZEwAfVtZjWGbfY2OxOGhoWIfgXS
EJ7qU3oKHxxyHC0juw5nj98IbGZrHdn3WEyHtnpvfnSLDmyFFS9HTv1XkZWFh85/B+g82epH+85c
hqVLhzH+d2RWb+wQjhOePtZNKP/yCz4mjH8yGBPH6ISP1k1+DQg0hRVGUbwa3JH5YBmGS8uZCKLk
BOBDi+8U/Xl5bVlBX9j98RSRSeODWDjQwBzm6cU3PgVs7DLf9h8ZDtUsKMqtVfWn7/o9Vbb8Q7NG
/8aES/jtnuyt6czbiB9lSAFF6eDwI7OnjOIEGPGRPrRr9iR88Q6WQSAs1/RK8vT7NC4AB486TMnj
gPdgMz3K05X6zQ+G7V4CS+A5/weKvMChjKCZze2Ci/aI/3VbdBzfwzb8B7+v+3KwdTqIMccWvNfV
6M5uejLeqyfWQO3y0RXf5j11ZQfSCaTGY/4BIxZFwyO4WFvjYL7r79ihbThETBgBO20Hw7L7Ht0J
ObcdnQ1P+ad4mROfWts61N/gv/Mr/i09TCB2AynGzESv0r/+wziZZ6Q1B/NWbC0qW+GNojfdxgfN
UVzplR6LiLkYe0jDLOk7PllvWJLp7wk/IvpKoFDQYe4NCGZw5NeWM9/Vf+I/fCptbH9OMH2fPQYB
k6fe/lDo4RS5Mm/dttxxT4zaCg0T7mRMIk+jXTw5cuo/6qHuQ3rNL207bZgDOcHWsFnqkA7m6wVk
hpH3sXbZ6CdYdzbA/IrpNs4crvhtXYe1fBbvyklVHPmHZTXe0M8ccGNwwpV6G/aSbVzFtXKVeA93
8ZLYoUPEj93Y8u6NHCfbcHv7pHnhw4AkvcPGdR1/3DhTv8UdsKpj2cKjt8ed2K3GXbQN3hrH5aJ+
+2R8wEtdXkyypWNhfPMIvPyDEIz1uK83HBI4+/A3+Z7Dzx6JnbRZuMJDhYRwtw6fweXdP0GzdAqg
Mad5ZR5NiyNfrWWZ0xp64rZdueHupJ5xqGE18Mz0GzQcRz5eqaDg9O2yAzjG13xFombTMa7Ua+ts
M/s3/Si+SbuyFZvEX5tidHMLyQlNPG/5DrCY82/zUi+qU7vx6eKFa3C1p3lmvnr6Y9JxLbbwVM7G
Ld8jOM2QbKyKA3d8+KDfjex0D3/Vhapuo7xb+zaTtJXlDM4G8uql2m/K1WHuneHV7hO3vICFO8TZ
k4wDSsqpyK1Ccb7DKciFaPJC4OZ+fNLTXrkP1RWDNCfZmuC5vCpGmy7GOV7392a43InQY4QDlxHa
vJX0g/38s7N/WCRuTyrK38BFwckClFORJnHRXP9Q7zvqKlyUT8FhvOa+O15V53dmQHk7j+t8a+7y
9bgtOBfNA0/sHxiVSRfIyXDEGe8n2eovfx0dwCIoIDYWDjTL35fEEnEJSCdMEaFbnMLf8t9L8SwP
KzOSbDyMrU6W6ysrRFReAnubYuTIwNOGhYM+/Qbz37zgwah71ZGsomeyuv7Je/J3fZeby2Z7gwWy
9fUfzp2t7oT3MyRzZzxbh8qtVrcZexVg4htFAfjbA1F7durelSOlRHAx/plv2THYCK500v6RHotj
LqjvP+soPrV/7UY4IUd6T7fiKXlUn8Of8WxOw7El1kjdwsQzTv569rgW6XTO4qsni1kI0R6scLPE
ptPu8JD6Iv8S85gjzBKAXWdmSUc8wszrScax6bLtdItz923ZXR/mSvNK11/zYtsv6QYZbk1ndZTu
ITKBn6exIqDQ4cFIpzZls2FgvBlXX5BNTPQh7AMF5vEJvMqZfqgcxMtSPpxpzyDJnPU7J65wZMpr
+ycKsXP8GHf+RnUaB2x3wSAI8HHU9UhlyHrFW/WNGbvbfEsnuMhOubpbjh2fKmc+oQDAzBfPkVXn
9k/TMy9f1OIuKeFuZNPW2NP6Yz5lsQOzS/6BiHkQzxqLtN7jbGjrZ4KXLcrjlUQYxeqSfwkPXgfN
QLdmwYw1JwsUDQIusHZtHLDCy6t7Bgdxy3WxksnODYmiX5ZIjarwN3oP/qHRuxYPoAa4dKw9eVt9
i0xuqWCYL3IIiLdhddKutLkf6qZ1uZcje3p9f6ePDxMmDz+q+CYkQ+KMiOzo/YaGaoOVnsAeU/6W
49P6BDwMHWy0jhTefI7dej7pDpoBMqSW+uzrKWwGDhTabU4O7DxFCghc2tWt/8OYYvxqmeq45pUA
IQdlqPzytxGFzHzFnAXNueR9BBcgj1WFSzvxvcUpWzFf2ugnOJxsHBbOFVtShBAXtPjSzThxiW0y
j0KmaB19K9ywcwQCtMu/kAz21d3Y3ikDGH45+k/2nG/mAZEnKGL/BwoJPmADTm7bA7q8A0NWB5a0
y9E6p5RDrrWlsN8C6TgU9hQkS0lLnc3drnE5CE7yRdrB6o4Z25N3Zm+sH2vL6O1HP6hbItJZKjs4
D8u39nb30m4d4JydevRC1NapDXDCrr+g2Cj3pLUcYnf5u+BP256Yr7hTdk6aXSQxS0CqttK3zM+m
FftHOZUZqhzGwXwgyqmnmvkIduwRCvIBbSSRjmeCXxra2jdIy7eaRN0tU/6TRFD0IVKdwFPhowLg
zqVd0o1tq7d4twyr87VyWUb4XNnosM/weZOPaaH/rqYN8NTvO6ELcEdsWkT3QoYLw1tuMibmNI+E
uDvoD2z1sqVgt8Uf4908cFGCjLF8Wd87NHle/sjW8a10IfiSYGtHa/0cu+2rj1eBPV/pLK61R5i2
fxMWqpyMM9v3fOtd4T1gc3G1Txf5gg/2Y7mptSsC02I1fKt3tvIGsju1AqWVp/zMd+HA7kPkcKVO
jallPuRyaZSbl/4Wf+mv8LyMHQMuTOM2OupWuhUU8a0zAXZc9EP5MV2sT/HMEIFXibPEWvDanXjn
wYtnBkusZ36PdKWiiw7Nd77RV7vwyLt4/8DFc6867W7ctasLBMD1L7ngjnrmOOnd/lg4BjFqdmqs
Prs1K1m+C1sMuE75cfkt5tPgIcRfylF0GEGo3w0X4SbegAP8Bx5wdp1rN3+IZ4ZiX/JbZrNDHQyQ
3Deum1O3tv5hHq3smHLuh6e8Tngh8zJIACbqDtaRau9IRSUctR0ate/l8Rv/ZNAidNdnxgfNAQ+Y
47wDIoBzuDU8eADcf7cJeEldjqr99MPKXA2bYc3DtqlxVp13w3AY+/310nrBSDjFV8jkq0v4Rauc
bbsLhuYXrI6Hzal1jXcKhdgVfhWP0BgbzvPGZFRN20HdobJXHYY9nKoYLJoH9RJs8Ss/+RvhQRGe
esBvz3S/mJstczhYgg5l9zuVgeXpfA7RsI8OxYESu3imX3SzO8mWdtBWDtbSCZ3EO5MVzYWOxOxt
Pf1EdlmA/nT6GB+G2LpVuqskbIBMqPDI2SSY84FXMwBRA4hXYZkZDDGjEbEHfOZ+BPA1VaKJ4+g1
TZhp1XXcOtJgbFsTX4hIb0lH0pst6YHM+0LsgowFO8cwcJqj7mhoI+QcUdtV5CaeQ3TJQSFSTtez
eIZvP1fjwYzBHkhd+1cq1nz+/5fuV85DaT+HQ4xqYTqj7vkNrQybLpMvVtmQFir5dDoa514W4ovb
Vwb6EvpoR4/q4mD6C9EmjvdpySgkG3rmP0r5SMWi99QYd+9UVYsteoJNo0faHu3zOJPBKTS9M+qa
uldUepWogrIQylgYVyqUdKnTRQSI0EKk1py81MTCa8zIEa0B5lJIF3jOo9P2LT4JS/bXWoPOLTTE
HoE1+tT//q1W+j/DSIe9Wkn+Iar/+Wr+24dJiO0f5XhXadtCkTloDSVaVxPYV2Pl+t5ULl0zBfuu
8dn/Rqjw/mGn22R9IftqxvpW1EaCQ/GsYcV8VFLEFYOlf/SzaSBBYj5jWA2mu0yZSl7LBT01KceP
SBrrH7+s3w11qB9ZznioSIyvalZlgDkBaLsfBw6Beh4cKUnLfdMDT4oGc6U56xmviPuwLrwJe3l7
8cxjehNW9JBMNoNaE3djqUBoXOwV+lzY6kPKPS633CoSP7AIp8oRAoHAsXZYbJgnyIkoV8xAs3jr
uu1DCRiM98Tf9SU0nfqL3SGJqnaK/SqBZ0xsSF0AVxmG8fKbNqCIVGz0JDd0moCRbRCfNRFRfduh
1SoEU71KyoDhnK6tdTWf3ERM5o0hst4DvEf1Do6iMZmPMcYAepaqg0qIWWDNl7z2cUkqoTMQ5nib
lqzZ/75UCRl5OdRzFcIDKiPM8Esjrbc68apBUe9QP+GzsfydtBgC1UnlhXKUn3q68yqZpA1+LAe/
UenQZ7Q7Fm5dZgyp01pwy7Sm6KVgxwDFzavQ35ZBhms6BDPOeFUK9+byjYEonktcnF0BvkAjQftd
NtZ/X0oyGxbXEehJSp9A9GeyrKmDBLRWEl3TE/m63K16Kx1RQ9EISf60TjurAapJsPH0JdCtgAlb
WzzbRu0uES6Ja1UBUInqnBS3RP5tWHQIzGSGvFJImWqBWkxSZJwVAwtLDLH9unkPoGdkYxntsSPR
YZc/WMLMeK0IU5ckEJ5jbHijUEhvYnwiAo3JPzUahusgMSGvVd6YsYEtI6ZlQLHhAtK3uEQTCVK2
g/Rspj7cEtsUu71oVrtQB1c3S9QhqP3Mk6pj2iQs31CHhGcqA0WfUsf4xSWpW43GDvl7iR7dIOa2
KjLGBuNHI8LAGP2u25PuEFFfZRgTDKiMyL8zj7pZBSziWDimZYQbetFcqlrTDnoTMkJGYRNJLcRZ
neGKggUHsqT4L5OFwRabNt6rCZL8cU5NuCIctmqCB3mpxFByyMWRSk3cK5GVHaa6+BSU6pbVQLx1
RkqcHIznkPhVmD/pue8ZbRuKDlIRL2aQSnRQBPnmF0w4fBmSSA3Jck+AlgFgVJAwcJitPVzlObdS
rAqT6JAtf6goXJBtrkO65MQUI784jHn0zH0I3IU0YLK7/FENuRgyVBerjj6Gsu2H9Xs2mv0Oy6J/
nci+DnHM39VR9yaETXjpB6hrYZPe8LAPL3UQRZd8nKxDJ0Ir0hIEC5iRhrXS3vG/HjemP11HWX7g
EIAYOgiuhmQh8py2aQcYzGVEz5pArhKczuDDqYb5hVP8R+SL4TWRULWUPrws3OdjzvWO8sNQ8YpM
wwfXnbDFen66IsLqNuOA4wjsTR7tbsqMGs0jo++o1IimnZb5TdFCC+0iT1b5EEskhjB5zv99mYne
2Pb+9E5wUXY2JWy3cD7c15XGQZ1MEGlJI6BE6NHiZM34jRQ53s4dmbJDmrz5IRciyZnd95T2VOGy
hEJfrl3WRqRFOzOY4WE8Wi2tz+hiiEAWwHNGvB1xX2RuFoW3FFKiXAoFQhYkuJr0xmWEK02MRQjx
nz42X+tKyggxijTPLLAuHNTpT+JovMXmHGzaaUvAyLovbyOakwT2QdQ9UvOB1HU0XbyXgOVCu8qe
Zf5ZCtC/sRYX411U4wABoHxUcdos3pN8q0QAHDI2bVHzbFtxweqS9oLRaI+EEVfwGt92rhcMy2/S
eMIELl7SS++4bCYoLsHPmeglyZEIhlLmNtwo2cHytxh69col1myZi2OEbS1Ia0LSQoCjr0Fh+311
UBLglTPnWRk/nYHnu8e2UBVvZIpuMrnT2wcu3nwEd4h4EOQkhj5MXWAu4mt6ruCvAbhn0xdkxtBT
hO8IX1EFy9Bb3m+yDyNgjLKXzNgV49r14+6Fw5sj0cJJMOiLetoOzV+oG47sc2NrOE7iUDiGgTNa
zblJ0WnnMGiYQbPzIF3oa9NMLkrqe1rarqVW9KSfJMXJuKgPrZwdLQ3xr1g9R6wb0pGQQxLffLHZ
GqXawoVW7nUrwlVlMWrtpfQZLWEq9FO11gJIa2gUiMnBBm0lDNHWNH3mXtmxiqS7XOe7ZprdgSR5
V7aQbMXxaRQxWJ6M3WI3IGoVAM1Ae9V1Jchur/4K/bbN23OaVZhCvTfTTex9d1FJaPMTPH0CVpu+
+u7VKh95ivYFrUQTvdVMSa1f3Ti1dD8hI3MPyaWabxKBZyCF14kqry2rOy7AS16rgD9NS/k7dYzh
sVxLgS+C9NqEoPgllLXyXRy69ypnWk8wsiFkJO1wxBIj76TwgTQyPpTh2BSdlw8QwQqSw2rdjhks
56qM/VoH1yd0xaz+iYceh0BQQtP/6K17ypmdcdSaCQ6qDCstuHAS1RtUp5BqWhCUly9LWOMXGi6S
/brUtX3RXQNoCozeTfmgQmcKQi+XRPzZ7nkOiEs3tYgf4wzdypZ6hFknYd2o+msc5jEMbj7rhhLh
PZ7dCMlUeyn8vU/iRHjUgxeMZHlaNzorCDGsB/U/ISI4POX/0uQSj1dtYoDZjc4fIWFofmA64lmD
stZ4yfInvhw7RQv2ZtXDEIZTZ5mboROeWYRbFBwwFrdogAtg8GogQY4w0bHaf7U52REEEI0no0tf
mD86ifilsulV6d2EH4OXEiTABkBKQvFLDAi8oM9gjOBvyWuTXGssdbHur8zgofW9N4TIy0SnxtMH
pwMEjEzT0SkzWmzWOJlQLcu8UxlBxrUnhwASn0bkvI4pOfjjogEcmIxqMitqR3qoyHBdhwnq09Ng
efRGoDVRHKARXfVpSdVV0ImngQPfWYOrBP2aohP4BZlQeamN9wJ9pSH+6kpzIfDc0y31alFItsG3
H9Cow8TOJxEWE9pR3y26fN0UPO5cWWe5csBNFpEhIEn/w2I0NVSQ/8wFkQwhLxMUZ/4V4Zmvusu1
bM+0qOTedTKmWfG/of7qsATIM8j92UWNr3KSXRJgZNTj0rj2eV0RrkI+qN1MiLdKQAdOtgqnmMWk
0bhLMmBqJW3jenBJI3QwzfmXVPcIskI+YW40fi/mkdGo2pmCnQGnc45OQiIQVv7sEljJjOKp7iHp
nYzogQl62b4oalL/VwGRjMnshqvmf45sN4RD81aNSHzEg9vHs+0W5Cf8oHic+I7bCgYLrbnYnyyc
Uvh56EYmyIo6gQhKjEW4qCDBWs/jU5I/lIC7eP6aSQsCqkON3gUHnbXPjhu7l2D9+vJG4OLFXV+s
YXLK4CTDt9acLfMxIXEs3VwlaRl+Q/3RKVtY3MiEC3fm/O3ROPi4jO9jtn4Ko6EYUegyQA920GIk
+O3GNm0P9SO/dr7NFddP/aoEwQ5BZEkcUP7g8Jqkfg55a/MoEz2+07/uKIrKO7cwKoldO64XJ+zk
iMlN2NPyHscJNLTb9P1djyrKjKchoNFjftwjNGPyZ34OkleWx6z8KLrfgCdfaLvGCCAR9Wv6lgkW
OQ1xCcWW7RUxrAuTr1j5EPFY05b7Q/4optvYwe2WVgGoSxBDLsDDb87WkkTzcrO6V14g9F4eClGD
GZQJ66GHyCCRD0JV203IFOCf4VuSIzhbxJccA75xjcpdz+pVaHPLuqIAiWGBvpLqo6z+VRB0A4IC
Jl6pLzxFkkMZwY8C5imDz2H523J8zMSGYD3O74cxbeTv5ngTkVfKpTsiuVMUUlLw4rOku5gcE81D
XjlYDCb5j/LOmWmi96/Poo7lrlO0+5qpOKZ95L3gWQwgklSORKU7NSelOOYWofcwxIbfov/prZ9O
v4r6W8vsPl5EE6IdgaQxkYrO2rIh51slvYtpiqMxx2G+tcjBG9+y+E0Va1vjmrYib/axOUatwvag
5t6q+psKPF98W+3bmCOqQMnWW38StKPMXwhKSrJj+jqVzk8Yn2Jx33bHhutYYpEdM9WTG5jY8ofa
f0f9T55/1srJ5INTTwakmpCBX47GFEJbTiJQ8MLRAp8rdhYxaDjNG9cCKQZKKeg8mrSXVQ9q0kAM
VdlvRK5QQ8RIrnNaHb733qi0nZTs5al34ixZN18J82hZ+YwXliK3YeMr60I9p8VNrL0x96xpIyso
6tbqsOdSylBpWqhM6dRXMng38K4RYQNnQjmE7WAMLxm4YxHGT3gkKewsqKdIVl3szQjV0lwNb21d
M9c9ewy9vKFBo0fKTLyE0IKKMl7DKrxCVmkN10Q79+OxGCgHiO0Tm/vMvH2f4QyBZTLwAL5h3VbC
jh53RjV8I/cMMhzOcgJSkIncxwxmfYZlHcaa4i6Frj4irsW2KUKDkQ931Vjs2RD8cbwhjZ+gChAn
IIiHMHyQldBatyD9rVn/KtQuCwHPWB2z/LcTX2bQHGvpT8Q+Q4oONSzt8rufLiI4Dq49UomS8Edu
fvHTRj7yLMU/dcQGHAGV4FkI4AZquKL9VVJ8FAKHemoSntik4QGabmDG9eCHJuKQmu44xoOBG8l8
U9Q70VgWNqXTue8+QUbmT/hAaAJFxun+vgKO6wWC6HqcHJa9R9Uds5rn/polVyGI+MiAVYdHScsD
J6YtOVsgc6IQ4lzI6nsHm6xl1TlyydsJYvY/8xG3Sg4NYzGduIESTh6l3bCYrgfXwvxREeXllJvF
ucvep/iGeUeN1ydhXMNmLD4b+pgwbdxJ/pTK5KQy8uqP1rAhwbtX9om/tYp9GYxkK1ewsz/ndId2
WShuAhsLL3EzOrcqh2rcXRTg9FBVoISVW11GqRz+auj7YVZ0h1C+Rv5OQMrX7CqcgyI/2MSo27Q5
X2FdCNg4jNyorMg5JqWaeQnidDbzXGAaFz004ddPrxU8rQk9icQLEDcC3+rzoyrIO7PfoKa7QVmd
zUNmvZG87ub+XyibYHL/DBiWXXWH6igxP/KFfRO/jdavVVOVcOhYc7kxUnhSKgMrDvQCG6I6OiQk
QbfO7P/K2j+rhwppvPTuIZBOEkfciuKnAKMYIWdhvTQK5UD8wit+M2Cs1/V/FodC9G2SCRxeeMEY
nBmL/J/4X6x6V5J0T6GENIDw2vg05/c4f58gZhQk6xFC6YYm9TB3rUz0pI53J7kWvoAcE+MalRg0
TfgZs9uiKQ94jcK2oiITpc6dgf8MAoACe2hOFqi4vgS0nrG2heBkOZOAhx8c2iA8KwzEEyZ5w9Go
/g3JcfGot/ARV3zflfr96H/nqKkV4aplZyHGmCw6BBGDfD9fy/kOez7M9GF6m+27hgomlX908ThN
5wC75gCuAUqljmC1dfUBz1cbHQqRiZ2EcJY6N+TkbXmCPhVfGH9J3O++wnSYmsTQLwZII2SLj7oI
bqSM/dZ4BYGZffeRdhPUaTk7/sr8XeabZVW8htZNHBEbVoaAkT3WIuVHRdU6UeKaS9jbOuW3YU1C
31HwQJRrQFUv72ZpKwsdbicYZI3MrvHiV2FAVdJnXLwZAX4ZZ0ANBClYWXJCtkz9QlrNkuyCSasd
EszI3oC57XIONVr4ZumQvocDscbK8LJiV45wgqF4OirZHfeKONx02r+M6yMMrI3R8BsDsgqZ2I8v
xXSV2at4Z22/8TmpUZbAwO1ooAB90uAmS+1mMdgRRbaUpNBeEfdRj46MYSEY+8DbH2gasADG4971
i4++/+jlE0ugVU5idA4h5s9IzTR68QLOYRxMGw5hJ4S5rvVXcmQ6AXfa89DTnm5iyxWZ8PWwNfQJ
ThFu4oMX0zDoiOcPonJcYnoQLKOKuyDRjPHghu8of05f6LE0BLXxrvDxYqk2tT+sFgsPASZzU0N5
QuUssloyAjGCkwU22GYbmNNydBDCN1HBcgArCqROnqkeDdJpzZefXAcgmPwpAuRabp3twtkdGZGU
65Yo5/ZcAhhpmwxuTkUrsw7ZTyHeH9xrMNrIMjX7Z6K4Y8GrjM8mHetEPQyU76rjl8Rr9z87/OER
MxYsUbKRmvQYSs+wpwJekTNflSQEb2Pcj+PoERoky3zX0T8djZ0QnkR0G5J5pPZRkVoikhwPcvcI
2stSHRvQRLLDTJ9hzgrLHRUX/3TwjU3WFRWECbfCusnDQUaVMvCK+pyRTog1N3VYxnmtdsyBcDzB
QMcepXsw3Vo8Ccw+YGgRoOyJnQVVDa3VbKLmYI+KUWUDmu0Iekj9XYAkTJsuZLKSwhEuN7yJloKr
rpR+dQF0vkTXQWy69CbByRj6z4J7KmU2j/f1CsTUwaed01Czx6TxehSUZvMZBqT3wQpaWOTUrO1f
LT4s7JoTICgLC0kDnl0tYp4VZkRNM0RHndHkD/l/HJ3HcuNIFkW/CBEJk0BiK3pPOYrSBkFJJXjv
8fV90JuZmp6uKooEM5+599yT4d2ZPM5l7zjDIVArBphQe4nwnNIuQYPg8eIrli4KIEGPOFm/9qQD
TC9DTJ7YUtbfsP1GhQoh2Y/oCuOzFnKMRku9/ArMswy+6uQvny962EAdb4ZGjGzcf411zXHHvDt7
j4wP6d9If9KNHujqWYbLqbqoWZze/mK3XJZdeO7qfjVWr3Z94A92OaINnhnTOXbS5WxE/QxmCFNo
jIQTWnv9PA3LiTlqciuH3xTYdrfW654CF8UwUN+KTov3KiZ2vDPEqnP8k6Rxsx0yuygiQrLSc1Yt
E+An/pqY0asZYVCfS7MY2QpgrVpMqxElHmBvggSIcmPrzhB76RVqVfNz+VS2obeQ9GQ9J2CVvpSH
Ms6YueW7+bEu59QK7omxz9Zj+5cBOfD445txb5cE36AoqX5wPghnHw6/gtWSGn6C0TgasHqTAmmG
3I8sJbNTYxxGN4ME/m/M7onEi8ly2NE3Plheie9mYEnQQRB2/4pwU6UXQtYfNfeNWd49ZC3OFsxw
lwFOaRf/n9eptnZIOSRiciiRKORHiSFhpM2NiPBa6CNEEYY2OO1TWAD5lC+7IaWEe68GD8SaT/VE
v1lh8WIofxiH36z+AmG1kK62d2KHtCGGMHm68ki1ryamNObWcCuob5hpuEALxNpBdPOhrzeXcF7J
9Z9tjfBPe/EhRDXlV4xpoCdWENEvX2Hn2Q4vQ36csG0QiDdyTKmQ7X/4U2HR7n4955NAlMIBRoGD
69mNfnpEzClljg2a5ZSkj4hhOYdLj8XRdXE3/HOcSxfUlL5fhmASC6tBVM/UlFHN2OdkOhaq9+7T
S4p1grl4IsOpxlARYkdooi+r/C7zj8z9l1SovDymCXOyksNePChYo1NyTerfIG4p/V5rMR90XxqX
zvQZzGEo30t5gfPCKC+sDnr+rACLS5tZ3HOo16vUfTUQ0MTbUb1anUHOu4JDMCNs9pp5HbmgJA0+
ba2Rgzx0//X29BTFhH7tOmgP3VfVXULni33UUyleXPiQtb7wxbEp1uh0IEt5L2b6kna3NL7H/U/d
/g6CxhR7vCmDZcMApecrycKWO50KMPk3JA/f+ezqixN9E08M0uarMc5JcRLU+0GMb2TSNprPpp+R
URt9JGpjd8ylGSJVubEaMCw2L6WkomNcyteEH2earYS4dDx5IFpZzm9bxJ+Tjk9ziWTyfodIhlxu
xgjfNTHxgYX6+sZJn3J8mbyIJMH+BQvLg0YQDxfbBKBxYJEo3M8JRbfZY+rrQCCAElDmuvAYITOS
oq5GluXitwmss4cjOfF/+xI8I3K24ENH8m7FG2/01uya90YTEs7cbsmW07FA1MnK1vJdFcx5MfHK
4SwUiGEyPhmfRilkbpbw5ln4bSu+/A7XtDHCYJynw0b3bHnO2QfqZcrvngFlXCEUjsR7qYyTGWBf
YyhZMM7uyGisGBY0SXwiUrhBb+p+ZZbcAXkjLmmp9WJV5khFQucMi3wPH32XEu1chZuGwjjhVM/R
xCgaNSeJl7S7M9YjxgTo76wB9lpEpMXDcr5N2LguMHaHOsO0Wbq4wHslHziH4EjUJVaXpMfE1H71
/jVU6TKJ0g1LySYA31dOwCCgURAAH4+ImpmVlKxiwNqq8tkIuLdxFFRgAZut3a/JXsEn6i86GxEc
FX6AlTjBSEo9aww+LMMY/yrmuKQ3NrwMYKpV9O3HiALzpPg34Wedd7qjJBKvaHaDlx3HDIwSkDUG
ufkX/h72A77x3rufdXKPrDPo3JzTwcnWHR2CRqRvgyPDGMUyYgacQe8ceHRqDxcODOF4Ufj8HP0t
suHj7MgzetKJJy9edO+WRc4iCYpj4NvHyR7/Ta0ASc+Q0BP9XtnTmw+bKDnoHtB+mvJUf7B04IPk
AsEAMjUIcPMK1yTex12ADB/vm6WsfcwbE3UhpGaLfZux14xzIEcCsA1UIwb6dlO++5RZ+siUs7W9
U04SAJEYUEfZRnGpBywl5li5qbHei4IdPXdPEjhPHW9z1pGVFQiyROq7yBCkWOeK5UxyL23CHeqF
TRSO3cLrISx91GpwwqRw1BtOfgoCUtaOnnhLMHPHkQPgy93XzGwZYFzIxmLa3y7FwKndEwXreDBp
f3ga8VOuc9EvGZX2wcljnD843y0tfseiPwNnFgpzExHdEHjI4izU/EyNUubJYlbvwfzpxD3scPMq
YHFAl4rq2v5GKKq0T7D++NByqDAok2eiRtmtGoasitXQOFSbkfXnEFYQTDkoC4aPUX7Igh+PskOv
zEtDiWlny4kBUxu5T7VvbM3Ge+91+661xaL03iQkXH2rI/KFRNsBr0143W72B88vXHfyIw8+Y+p+
g4pEtNObfDPy6eCMAKxK9wViCN4v5xCxgOrRXdFOmnXKcSN3EaFdizRlDKQTJicBTbTt0pAwG+3P
PJffWdQzaQsvmdeS+7YMCzhttdy6YbLvgSELge6VBD5JIiYRorGbX404+h7JsUj6ApMv1mDLeao9
PkvjURvvJBwtIz7dfp7m1wkQeh6dsu9fc/HeW/pGDN1uCBmahsmElRTUHBeEQfIJB0LLFe8Vbzk6
ISckzc/lrp1wT/L8jK+jhSOsJ8lSktjHOMtiYZH0Hn2GPidsbIPaJOqvRYHS0aHrW4cn2tqmA5Yj
VlGTziRs1jsQkGlo+pZt66uz80gkcxBMABjjTqqQ3fGvAtbAth1ggEyZRdSvvo19J4DxQq2QR8Wq
0MqlPTuZAvLxcNUpBmnCZ8eTfDtauWZArPojG7PbNPa3ls46AVYWG0AyzaMRFz9BxnFam+7J1rXz
CEUzxXbrMgzTyq+KpnlKZ8vpi5Ocx5BxWHUNS9q+54a/vijx+LEE2JbkXcrgN4uuejnj7+fERee1
b/naRV79IRFPJPajrMt9SBmjKqNgrQBQoxQop6o/jxGD0jkNR/neJAPhpLcpLVFlZkvdxI1N4Wg7
JGGzwO2YZHoWsi+YZyl1oYYZt+AOq+ovE4CP9mqO71qICtPnn7Ej0Yf3CFWHKYlJVTvlMw+p3zTx
1eAmr9xmE6hoExn3uKHIwiZQMTBhhrmqeBIYPbY8SzPxLQo9OColHeg/w94IY5V1l6pFqT17qqtu
NZqcTgh2bhqAE9OpN6kPwEIh99PDnelX69J1ACRyGI01XkqF5itYRlTksh1Xt3aILrrfgPCNnVVA
bm2pQMXKJQmcJS0Ak3iTKd5YfBTUfJBtVYF5/COSPD6R9Sgze69lQEm8fj2QvznWr57ClQJQyMbJ
SOhzxDSmifpFpuerprVHrG1o/jKgSObJ0nDIIgtJW0am3rIhajrOBZlg1PzUiV43rDBvxcWmydqV
hHWmxuhS8sZ7mD0o+EU9Mya+fZZDfORgv4x5KQJW3vsMKP1ilyVbRKIq+/JurMmuKnYRH0nMRgun
bBX/yw1ej8/NPeM/uEYg3T9VTrZULkxnAr4jEMfj4DxLHXDL1m4BU5chSm0fAqKYq7kILs6ohavY
/hrH9OCxBOemH4jmjStrE7ntuhpsPtBhQ4ISasQZtQv0nvJrtveStjPvuoWwjwy4lk5lv1ats+xq
xMrsZp+dxlq1Rretg5L5Lvd5xRIucupLqeptxFVD/AALETJFh/xeSJxo9l+efxP8YEfDk439xrfv
XjmrQP6C8TrljBXpNRq2SYQBa8ExDOqTyxhOG7kNk0fmBKvK0njyioM/wN409lZWbBQ9DoksjHzs
7sfO1E3lxOcqhl3cWsL6Iis+tTHEc0rcIT4Bbnzv+jfCiZ6CGmdDRNkzbFxqfWcumbP0W6jioLhE
ZIv7JPvKAVu5I5WF0YCr7TcW4aF1O22izlmFSbvUbepYMvTC4eyxBAoAa8voyrSHn9/be334Eg7/
Gqnh1nXXrcMWvmOhGoQsEnC6+vbBsMVR6P0pRSikmh5n2Jyfme2iul25NCXtrOWwp5VjtowV+U4H
GEVyZBgaEw/ysyHVN3hUi3ggRU4t8nZauiG+2E4AkyNYYu6B27VEUWFS1/AnLEO2w7F6DtDbDSAO
IHnb0B69H79n6L1tS9Y/hDxBA9tbhMj7AiK88nG94Y+TlTVba58Lk2YRARBpXLSbLF8La9Mz5GgD
7ifM3XX8ObjGd2vz6Si6Nbv+CBEOaSz0cNpfEsSd+tSD9tvqZL3ZA4gEFqOCTVnrdA+DDkKE6lyQ
U6ajdSaiVTbguUBXmKnzQWrPQUfl3OYvaeWxm2NRNM3EiBwZNQ5Zl1msB6gBO3lN9lhQzTAulE4D
Y0AMV6jRI4GwM7XAyzbAfrq9N4VnYRA2EpESYSCqRBLPa2rzaVmz/NNadKNTcjHN4m7AKoPXyQaz
PfmAJaIJggaLaiI+EbU5JEX9JHdOx4XVxt+5mk2BiXwxabEjIRftLEAQBnHAw37u8DMGImaCNFBH
hGxye7ClmDDQ+LjvMW9N/kCEjL7yLfITtGTvSt7+rg6P4MK3dc8O3bjaoCj7+xh9NQ22mWkkCckk
RqTegL3mVsrNT2GnOMDJMUFRk+I6zEVHgMlnqSerykZ2qEENIzCD/KXSbjcuITctY5ER9L9LxR3F
7iLGmRY7bCIVclF5L+nb+p+wBuU4xc8+52ZDZxd54770AjwpmKcySc5SUD85ukkK3Kb/PwXGmTYV
oZo0QQlfTp87srcRE2UOGCtitCj1a9l+CWo+S/zjywp21V6AOA9rY93ocjUFjHD6/sMuHZ33mow+
K46uiMV2lZAXKxFPRYCCHlCLO2IjsCyEE/OygLf6nEMOC9qKybS4pyZf6AB/qVVo2yQhM4sDWMto
UJG/a4jHXPopgyk0++mCrUpjvEUaPQ3dJp7GsAxA+mjzagC2CqPU6KHpl0G7mQGiHYvlpQ13TuUE
4tAYiGTTDhhL1d4MCRdBDmU11Z4v2CZv3bWfG2uL4Jt00p/i/J5lcJM7f1uE+aLuQP6hJQsMZg46
b0LsLqMsOXTjfr6Lrd46R0VFeJI626BlbY4sbfxMXH/np2KBpDikS0LJuugkr45QwcpK90p7jPmX
ngJJsuY9FmE7/WkMiVAIY9xb6LDE1mShmnJrUWDPsGY/l7NoGcUCDnHcNbbfr4agg3N/Q+G0k6yT
ZACyGhbCHEtSGfi16udBv7jmwcKLX45EVGFwyv6/udZK8jizKWqLDEIPcuMErO4VAd5KzxUzUGps
7orSQP3bNU+24t6I/6XpxW9R65fM0upxGVfawgoAP/vlQR/hTRCRnkz/y0PBaRlPefBtJj9VSW45
w3eG+xrllM/Wm5V3NN51aobAh1KNEnwGmUbgEBp++xxNoMQx7K+DZ6ycoGLg5Z50L9wLlsBN+VCS
Lw/djwdbqtfeAwsurYAjwYplkttpCteRZDyGsLqWZN1ygHe9dRhr97NKqcRG+J58GETPdVC9qu2f
RCik+EY7TQ+kiyODZRIF7CqkC+iA1SaxAc8byVyTLkY+71gbrgH0IaOlyGZ0wW+tWeKO29EDQXJN
JfZUNO3MdxYG3vOiUZu8Np5sptvuLNPDfTwxL64MlIG2hhMIztxGMbudGBbYmA0N8z0I99a9rrdz
5oUm0j1nrkDtHMO3DVweN2s4+fH75GBgAT4xVKxm9XLRJL+s+BdmbW+NGqBZ1GwG+ru86MEOHH0u
nhxF+IeVYltBDUf4Q5t9oSTfWbGP8hYXj0CiwJfKydGv68C1wA7WOMRnMEBzJ0eCpQXH+BStVWut
auIb+qr5qy3y2wsS+cJp5dcja9dzxGhsYLNWOkyAGLKygeRAwhRNk6BzKfQMeji2EUERbcZEQv9o
LcLNJ+saMoSuvXhv2/0hn5zNmH6SIYviRZ7jrJvPR3SzjzH9GtWLUugN2c1XZX7l3z/JjBSEz5Yd
f6RiRP3cx8RVJJA+iggCQa1WfYTcG5VQ738pfN5FxLikxvvVBIyJ2TBF4phzTosKZBhTxqK3wY+u
oyHdt4SK1LZ9sH1yViTCxnHdIJvKpX8B8NGH+dEKhoOj+E1geqv2J6e6DWp2BrT+Ae3HQP/MAe7x
vXLdmufSXGELOeZFe06ij4nElomkZQZkbAzVacj6del/G4feetejcOVxhBIlDkUlewubHqYpd4MJ
wmJk8GM5l5Y00FyJc1nHe4EAoQYmEYx7HY9QOqRnIeVrmkBk07VPC2VqzaKk4nPRU/DfI+eDnLD3
Iy7MEc97TsyCjAdEx4JncF6OA5FOpUA4WYWM7WuYe0OLjYuyIpUY72uYpGnsXSIX6YmzyDt56Xrw
+Bn1nTHV58ggwtZV0PXs8rknV67kqg6c8NG4Age5YGozDJQCdGlhhbEmOxb0YE+RaklEaK1+HabF
j8nWRpKgXky9u0AufIwdc22l4rfU0q/GbtF55EyRhXqUpeLldgUQVG9luVc/JpgvkM+1qnYaqV0p
QYplm5+46UxBuSd89FOSQ80m+H5Q2Zlg7W4h0aQzDnqpcZNkNKp5gJWtFN4u40csax/7YPjeGJ/m
XifAQLI0XkvnYGOzb3aWCRnKIaVdPkcuf8O8t7mml5RnIQuf7Y5hJTI2EOrkfA6kXzSWxGHDrhtG
ptvjgPIfWmtvxkjewDUuzKxh0Y7Eqj5Gnr6f2vahZWe9Ydw1x5Q/S/nWW8eU0/r/bgSUF+B9HwvT
r06P5nRiY09M8D0cIIzba/RLysNeNt2bmHC4ZYWFXCC1MEwm/A3NdtVdGZMsSu3bb7k9Nhr+c5G+
hYVLvUhSQ/AvQHBQMddJSGryi2mpWmgm0NYBQ7Xxu94CwkEjMKZPE3uV6BORCugNio1YpwbC9Ypu
1Qb+Q+DLShvQNr+Dtb3U4i2z4bx3q5ozmhzbxWuKctJix6NDJOx5JLAZMKC8V+FvMmPq4nwp2NZU
6Dly57nj0g2+k5aTLVjW1l+AGNWw/pUmzCqvu2gMiLvQedeT+uAyt5Xpv0yc2MUQrFKEe985VUQr
hZ8hLaC9TPCT4ho3lj6sPWbG8N1wUcINFXubr5t5NXbY0+EvWJznwpljsHIDCgQciYUbzFibNyC3
Y7dJ0j17hf6XRQ2Md1ZH08Nxlra48uXAx8W4ntwCCBlt+AJCTLGCYwWDMFWTZ7BxTb3u3WE54KeF
YJBQprK6A8vtLD1/lTarIEUK9xPq10ygC3m2INlDRiiPqB7MZt0TVkYtpjXOUw7U2CX4bNPlkMFb
/g7zraFKcPP24hiEybz42iMWJUMTYiuKE9cCWt9TypMoD+GENpTB6UXX77badc4yGS9C/OsIpiMR
8YkwB5iy4yzyyd89/aMms9VFRF2B/MmpztGLWSQgGozA+KbSuFpLKO6UZgOqwgF5DKMKtghJuEtM
rnIf0bA5bf2RPMLYeNEZvBcknfnM8oeQmC66KE/EO4GyMjSGpU48StibFynRe7qsMTTohpeyDY6k
or3FWEVImUGPwN1mNyflTe/dzCd6sVwk+9sCQdDIDDaqEMtj01PVJQaZl6MdD+mdY0C4etiTfLqE
dFqkvza3qceayUQdoii603IkqQPBt4b8a8IiLWdYVPY741CThJw5QPKKlKqSZNsEAnHe7wr+m7qd
6MATBp6mfBfxcztvCW3M+BAvCJ1f+xzgnf9Ku0n2gIq/cgwcdmFShH4GMYtqlBDGOmzS9yrErQHT
Xr3WauNQbELKgksKQi9rN3H8xqr/1R1IN0aH6O9Foc5EPrtDC0rwb0xOs/LQ3vjeTi/QWwWnHjlt
aSNUQ3XgBKzY+2il8/xMRrZF+HyWYLK6xEJ6ipeS0oDKv/8lvWTpMgmLeF80oGnaVgQfEfuQTKHX
LdOXNgVI6ZRLwj6MGjqN6tea5Z+Tjh1Z90lLuSv63QQFINF+G+qsTvY3druPxreWCeq4aXjLht2s
ASFRweMWCVrvoTK1M9z3scH1QesF0jbXD6DfzVvr/PbtPvNeR04WUgQLwukKMk4N8kzjkGCCCXvB
TB6IP4wW8woRsSXZLOyZc47OmJDbgahWJ9lbWF/xQI9xvtZJjyMhppbosrimAB+A2WjdA9fri2+x
UlGj/m8cGzbs44YSCV/BbQqAIyM+SsmgKeN45861YNC9VHV81X16VKZUE35FavBy/irA8uzafqkF
yQGP1asc0DSwTnu2KQk11wJ8IcJdwGiag8n9YJueddWBV7RJBJWtNCgzMxtKmNlvwwYd/ICQuZ5X
AvW2SIDj1umrxoLvaYhZtrbqexzHnWRKlkqmGMbgMarhC24YBw2lm11K9Os1l7Hm3XrKjAbYqRzs
N+Exg+suRtx9p0F3wVX5GicEp/Mz5zaY11Kd25F9ituMp6aDfuAxqdO0ns6do7LsD4MdbIuAdi72
vmy7fWl9DoKmtjE5w7Y1TPcVma1bmtvWLtAb4IWK7WPMLkgWtC0ubn1POydje/BG9zWmcbWIKWoD
5ENy9s6eEr9aeqp9woiykkF9bUW3Ywy/rnRQF0G/Et2Axi9d1QScTlp9Uexzpmz4cdLor1A9+wE2
ozFT0XBYvw4dEUi1IjkLmXPNKCIXJ39tsl2KRsVstucVNYQAJJe61Va18C5iGP58rXgvlHPVsnY3
ID40RLL9TaR384afFHxpMw0TTzYYMXbYF7OJHhHx7+RPmS96yhEZ6Gt97HjrQ5Sh8d7lmUKZv48U
sk3DgvBekNMCAq09aA0aTb06hNndGcoNG+Af6ucMtFWhnrgCt8Q7f6f1q0U7Y8FcEkaAdlZ3X2qH
XwRVWtHshi9WtpvfQTfC9t3dI52h38dA1y0ZhUqwr4GZ7guIbkXz4w6fuQm+pL5FJnGfmX+0PEgC
Cto8T4DFJz6EeKmzU0K2glYWf9qAPrI0MfvMkRnVlaDnF6fTnoRnP+dt+2VMxVfqsOIdWXQMUfwj
XU5Du+Dpj632a/ykw+DeNIfPtBR7M0l3OocquciM5XxiLyMoqd7WkxhguvJ9qod378O0ByjWWNDd
jo8sOjFjIdiaPL1EgQANt7VmbTSu96l38Mh4lCP2XjGEVeFxJq/bSLpEAgFNFyx9kU246TIlLa2n
LFatt3U67AWslasvLRjXqk6vKdWRyqC/moD9G2c1te6dqexzFA5IIB5CalSowLHda4ovPcBuWcwo
fxcvAUWRms59RY0T+mc+33VAllvHgWzGfDr6i0aZ1TJcDTgGk91kpHvb+mdNhxI1hD5Hb3sX0/pU
waOcrknO7aefCyxbtk5eHFBOK4etoCBU4W++pS31hgJAqFunYNbBIQWVroJwkMvnBuBdBv90bBdz
FLzbmStfm5ZGru3iKHtpy/CZ9LBjTlmi0WGhkHV9b5srY5tO5GL29aq06lc9ZLqX+NO/pN8Ckd+o
pLyNBzMy5xdq1VEIzKt7LgqL9T2DB9vHmHbPbX1dWdFPGHIxIlJpmEmYdQzQmOy9VO4MC+EcHEoD
P0AsPGYswans7kann8IRjsKk0PZOO5vlbZr1hBMm35pFypc8QDfPhp78ypDpG9IYbO8La5bGNC85
MW8xS28vwDLalrsWuafAg83ZhoSJPtF9GPKnhV9dj+UCJSFqz5L2PV0o0iBl6+9k7TxxfiCi5NpD
CibTP5OvQR+8T9lNkkrTOg+BDKymMa5y8GbeWROoHFkAcn9chmAbEL3iHSAPF0T+DSiNxvZqiYY9
/ipyufovBQTEmMCtH6xFOtg6iz4EEUTh3hiqVOyvnfhamtlisBA4QnNgclQB6x8+UkWMhL6n4lk4
Yu8L76PqzJ2ScyolkosY4FlEj3LvzV9vQCzFGxFl/6AzWyHrebGfBkJ2qQbHKyhyV99XnEqoE9l5
ADaktHFxCzJM5wrnf0vegkfVvmf4lhz10eU/Pm+qBvxuIE9MPE8RzqUf3T2o6Due7oM8Rfq3iabY
5Hl0vmjXpuhNZI80vMXuv0F9kCmW/RXNixPvY9L/2NQEOTptuhw3/TDRzMSwjzcy2qHjj6f1bOjA
qtxdSFSx/SP9RFCuoYOi3x6SV8cQO9eK4QrLXU+H73Yg3AwEfN46UwL6s8esIN+USbaTYwvxHcr1
xB50ErsxEnxAGHVoWJRg9aHAAk8K8K79LgqmuTSBnIe7yclPA+x8/opNFfMm2wbcCSzCTE9U4J6L
AVQMI4PJJ8Woe8/LN1lcJ3Su2hzqpVlrGzNl+ey5F7vZJ8mHLmj6thybHZLHhNBFcNcBYJO1D8Mk
NiHffLVgYC1taYhjGnOekPWc9BX6lUM+Upcgt/tpMEqVb1lxdctbqV8n65kc0UXevI3uVnoKhf3R
sc9l9paa14LRuJiDPf644Y3yQ8eJxLY9aTi9NRPRAXQoJBs1fMAc2KCed9vZ4CBLjCy45lOYKxoh
YQ459UMMRhRpisv/j5OwRYnaHDT+oeRaFdQSlT0yhk8ZjSomWngHGC5YybSZjA+3VszjTqI5SxO5
BBzS/iMTxZOHJUqXFPIZWfftj8221y3+PPkvqH4zNoa+f02nj/YobObG+rw5ZFp4Vgq16TRuXWQ1
LfNeBifXZEJaLINzzzCLYJFT0AM25rmOeTAmIOLShmNLxyVONqQGdiE3tgarGCNfzuBKpzlTNT4o
tHKuDzjhbE1/LQvWrsaPrv9CHSByKuGVdsWD93PSxdO+0o1FVbO86ge2ijBbR0oiCCwcsjnA25yA
4ITkvuG7s9jCOpJknL8xrxeDSFdD+523ait9Z2v1wbKcGCr2j7yaMd3hWu/6tRBMQ06DPPewAkLc
hQPVTQBUvuPzywBxWeS5JXSlus+gUiIpcAFhJPaqwwnp+q9afOsNa9Gyy7CgA3R8ifjlYM9qH8om
tuzWbCtww6Ub7Et2a8OyMbOniUm+COBvX21xFh197j0pKRWqf0a7n7+sHdyuKPvzx1fY5zy8c1gO
lW90xQBRRQdNHMhJRYqI6XPV4vLpf01gdbOgk8wSGf4E3afofkM9AVsJggvJFx7MZc+MSnEbuiya
sPfMisKeja+c/dN0doWLUCg/mvJaAt4voGhPQ7eBPqHRXM/zDbu5K7t+wiIBttfd4e4B9es+2Qzs
hAUbGKBg85pz0Rt8y5IO50hBtg4AuZKb0HYYQsxJeFgL+ONt0uZIkcCkdfYVkUQCQh9keUT5mBoZ
VWoMEAZna6AhtT6QK+McmxYTffEoiJ790gV92DiHkcMTRflBNO2g7+zpvKpb8o9Iaa10sQyYFya8
cHO6kJfnwBpqtg1Y1wnlMR/V9ONSN0U5LGydJIdHMkP/VbgtERrGzpsFo36031zJvmmol4VzEypc
i9lNbX55vokjBcm24gx2WOWnWAZNpX1gwbBqYIpTtQkbnUBIue75td39OrjpTHWLTf+GW6vDDGJS
qvt9v4/Rq/bon2L/cxrvs0KI6K0MEEb3VxEAZl7s+JRj3sfePEv8PHx/OPcSOO/RvRxeavTho2qX
doQtF0BJczdguSI8gZUcZUjIsvdy4t4zPoJmWbsMcSB/YOZZOvZ7GRHySbT6wgt3RrjLrTU5wEO7
DXVu3bWLjohEFxBgHQ3cpjQfcKirYT+gCM62/isFuWYx71lYoNNJ4ODIQXRF7CIPo8bubcl/Uh/q
hBAzbR82FgHp7S0OQcefPRjUaiPzkx9tkR+O0b3reOLOXQjzYafclWkjRcY3s+8hFpCP6l5r/a3w
X7QwWtiIxRvCcMC04F/4cQYC4D478a/ytm62jrtf2Z4KTBSDhF7oYR9g8aj9sCB80qDiSFpLzfgI
+5802o+bIXlJeOYkM1xWrSgPeCqsgDFO8D8CnOeE6eeA4ca7aBTfiHGD/JEwNBNLeltbbRLJhPcv
Jk/SWgTplRDOsLpo9Y8SYPd+R2qliTBkphMriXLdnJWiMKQT3p/CBbL9CKFEEhI1vleM729duHXV
0dHJLyAgo0govx+VyDCfEeaXkIprshco0V/WNIyCyyWvwVrZX5M8y/LqE/tsCWo0tJRMRAHSQvNY
umreC2LDWOXduY4uKaUSJ8GEftIO31pOA0kMRkIRJf1/5vAWTrcyRnI6cPNg9W/EqVb+xSP7lUO1
HnU2o9id0/eQy4QMC+ENS5/j2I54VQVXbHFn1r+gD4TUXbCgZPHwlpSPtgQ/gsZQ4eSTCI0sy9p6
5Kxk2Cd196+EOhkQKYElNEHVZ+DpakPE1PPXvwYoJHCzeaUiodH6h3LNUovWZUTdDMuSkKMmys8e
+26PlG00PPSMwV6vmNQlPymHR4f2O6bdqQEvoMLHh5NyQgfg3f6aLtmMOMk7M7vFXvngnZ71WieT
mUKgtzw+vAW0K2HGZ9/YaNU9m3vLKoJd4P9ZuU11yz6Q4zdryUMceUrSifK+ZJdUwXQQ3jmzzB/8
vUW/R8Sjeih3rrHOUPqlAgI7Wteao/vT819CF7upv44zZlHa9BKhLiTohYw8jik92KaCIhSRvlt9
FfnKh22rplcAM728iEiScof3g9lJU76OTbfqA3PR4banQBZNQ5DG2Rnvvv+pm+PrNkMyU0VXh6M/
Z99GqqwoCQqjSA4uMQj2cvwuUfhx1CwtSmfT+9M6ErAT/1J6+H0d/5iHn471YWWI0wQSbARqTWAt
tZQ0lmZfZzGi6HBlBG+lC3DlRSNJCrJRzrzef9QF+ntmyupSDhdk4Tk6DUknGzDLkv1bh4coYU8c
4Aed/YsdsJ6mn81CSq4cnm2XZZHS3aU+PabyTwf9O74PNDawcpgLp2x5KprvyZ6x9IqBRgV2HQtT
vrXSUxPiUR+PxJsvQva4lXytklukQBKKdYHd3r751coef0UF20G/1+mzHb/12qH1mADn4TFpYfJx
tzYNYniGbP18YCMCkxw2evhrZ7wPw0n9x9F5LLmNZFH0ixABb7Yk4QjQllNpg5BreJvwXz+Hs9B0
tEYzqmIBmc/ce277w25pll6PHXxYPMVHdWJYBZLJ/KrFl5po+EYPVv9RJGReltmHVVxJdj9vXykJ
TC1WMf6fENT2RzIca0N9WHaKLfO+oJWe0zSqmA5bMyP2hNq5vxTqhQrHtRV4Xdx97GWwlbLTckUZ
6/LdWkFzNx9YoDiQgVXIYxsUmkbzRWKiLdjpvvRELDzJNkMwx04NZKVCkyRgjZVu9bPof5GNzGSD
zDHgCQhD0kfRJJ6+7v6GygcVvfk7HeHjDxKvTYOJqUKcRuqso3TM09iTHgWO27lmKqotSsAZTjlC
9lAqfhclPtjFwYMxTLTSpqaWGP1lzC+vSQ4VBorhrQNL336nvYVXRwv6rtFwJ/r1K94cHfP8tOqv
oq+C2doMDMoMu8tVxbCr9kCXC0nylwnNplrprd8Y/F7fWtRKCOMacs1dm5WECqMA6aR9dKyJymv9
dPL9qm/E8RWfFhNn2v733bEwwDMKTfWHfdxQ28/4XSQP5D4yLbs1vYyIuJ1wuk86GXfbFr8GAlQ6
9yQH+tC6JbP/iTc8Q6WyHKNKslC/fhdL4TX4X/VliSEh1s7DlpOn0ahvtb5Fus1G5gyGf/9pV104
bO3NngmLtsqb4nWa/LmXxkc5ae+LzBJMf58ZYCbwpoGS6TjHTKUP8vTdIvKjxupnih0s4Y96dtgq
ZGek9R2UDROcd0q2kNr3N2e1bknV3RM85HPQI7RsC4HBMiKGEg2u15Fit36j7KLoyUzeQokwjBlg
huahSD+KtETNe9TRsqWYKtL2z7yiUifbofKZF/ovRwKC2d1YA4lGfu9ndIygdCAww6aZi+I09qea
XbrYSyxQm7esibeuLX/3HTMX0HnJ3yEi7oN3+bGZk5turduZ6Vt7+IFj5T5J+l370Wn1p1bln5eV
bB8bhQSHrFvbkl9T/bRFcVtsVqxiuoDBipVmilR3uq4Ky/ZpPJV1TWxJe5rU5dR0BmFQOOZ6qBJf
E03qdwntN/FNGF1F75EfHEic9ZvMuLhhN6qH68bnyg5ZBRA8u02dXI31jHT6nNb1VUqUiyAU4cBH
9yR4ZBHylzrCrrc4OLTiq8chbShVjEDT61T1Wq75VU+/DdTHjZT4SwNcwmj8AY3pTIHGtE/dkI0f
EWmvjJ9/YwQVStTvSZgQaC7N8ZIpsfwFTypa9QllzRgZzL+X4D91WWO90E7Jc1r3CLrbEdKqYVxI
0yVhjcOjjgpzirjbRvvKjOs6NslVJaVVlxKGufXGFyYvl1k4cXLMma0kiBOs01+NmisFeaEuAGg1
wjYsYnbwU+ekyGBdtJ7cIM+0Tx6a1TxyFDRLb4V7+4F68STn6KJXizuaWuSlIZDdbGFdOJKUcAGF
OViodj77bL0Cns9v9lGKl93x6Z7J3+WN5gBq3cDhidwpSZnsXLEpjzBt5uv4Ij8J+VIuFvtL46Ll
Kj3sdnFO6PDmeg4k9grT/pxkZCM2b5LNbomegbR2LGtMIWEGU8sPIvXVYvfUazQ1laeg7hXsWB3r
U4U4JOUQmLIDQR321WZDiQcfrS3ZlQM1KIVzk+ihJT2UtxXmwNhkXk/eogpJUIXpQ/Pnq7Xii8zx
B9of2QmTDWKGFKVOB6Pb8Zbub4KLU9FItZvH87AMV5m6O/upEa+2IsnJ4NuViG5PgNJs27NIWVxT
v9czf8gTr5ItABY3eTLetN542kQdGSEYyVu6xjK62mWp/XRSvKSovJQ63bFCS5bAwuTH5cyN8aKl
EGa1SkyuElIdWTX2jArRpsW4HLWX46i4mrt2FXt9m1x5MfFCJc8lL96cytOJA2yaGU83QwVRhPMp
USV8jXkwxAq2+l7bwEkY0XxSGg0UFUKx7TL1pbtCSmTkNI5wsg7DbN9ytbhB22qz+rLabWx1Pw21
w0pQUqKvtz5emurcd+054ReL1l1Jw7qvzsWzGuswFUaYwXIDQ56rt/ouTAI4lzae5h80ASgKgLCq
e6jpSiDUnUdBCblnyMOD6bR/yiY8vyqPlsGMSqmHnuXEXdFeirpiGulmbvcR6LmXNDBc0y3qWK71
+05k9BIZNNUogaMen6N9FRFqIH+jnOxXhBc7PHkNBQozOYHbZ8SXL7WLS8PwV6E9Md0+MKAobkts
klK83i0SZC1P39jvkToiBRhuMjjKpsgjB44ReB72FNhCo1Xw+4MWrxJbXDm7ina5Sgtrcl/0yzV9
ouZ5yMX4kKv13oVlady7qbmzYLgNhXodGBQbXspoJalXV7ajfkURqyanCQ9ymzKa6WkBa8YZs3CZ
x2NihMANclOsYabD5mc+vVYGKTraCc3hBpMBSEKw01GVln3qgxM+IO/FQVrvLGQvhJO7r7Nf9jeA
GVo8/DhlQyAUw1PS/LxLHnL2aQM6haK0Qd3GEGNRQn1W2DR1oXH/TwIzxYrr+WLR9Eip4Dj2NrkQ
FRxLNz3ZOSTkNq6l8S7Z7Nbu5GN8F+yzmHqOHcqeZ1ZZ7iRWN+d2Uw3kwYl6WuThlLInLwrpBtOu
WwcXAUWVzFRl872FkocqI5ipl/46dyIa9NZrU+kyVMk1KKv12mnpdeiHiwKiJ+oRTVtOEumWQQa9
RUtB5KW0oPdJLx2x210h/KnKgxWJxNqHKv5WRzXv9dYxc1DfbOWsIXUVK1iK7wlWVcarX87ZecLP
pWHGqVlPiuVv5STv+lK/t+b5JZrO9zmkp19o9qbk28nqs742ZyZe52kuz/iL5uozlaePpZvfxwSb
WGUGafE+01MsQ3NuhRISAwF5rQcQ0FDkG9aRa3tbRDiz52eVABzlr5NF5iT5pe4xzh4LCurdQ08s
kCko3FbG2oQbDTBe2RzAh82yf5t+ZcPJzLp7bZWPsSGqxx6fa8v8m7Wj8hhREjREesrHHYrDihuy
XZBrOLpfV0qQb4exdLNCPKxMPCTNektnGCJKVGdkSKJSrwoLIAPfumhDQ0LFRBKt3AHNoYonW92d
WJ0mmYcJKZtmv+1hossizGBZ8BggraJqZxsXaqP4NJOjspAYQAglEng+03u1fNfGzYB3mNXi3nb1
vUP0rqp8745+64f+vhf6Xcn4vgQ4JvF7I4lYTrDLrL6x3boMejpKgtSe/AJ3otSRrScXvnbuZdUf
IbI7QGsINrAYrFVy0BIq2ezOg5XTvSCTz1Cr69hbMVF4S0p9z14TAEb5J1N/pibBg5p92nlLmwU0
Gl6n88ecF9EKRMtGFusU0rmautgyTmp/U9l1yfAUIL3kvzryfiZs5eN9n391pjinUv1gHnfaUb7A
3Xw0OaS8wrrnw3BHDaebz23WHhrOv4WtgjlktwQWjaCYWq9rqXjL5nhMlH4hvTbO2n+WsaGnWfxd
I3Frso8rm0ecWrHMHdHLPV31zKpWhKXahzKspYmR0XaqqN16jeSvfiFonFrJZCa+2xd7MeIy1aNM
7AhobXc3Ga3BMCCMk02kXVbsWYkVYLaqlEqYCzlQdDJyh3OWd97sWyup9QkRUY5xyW39upIk2uuf
JV/0322oL50/XJyNFGL2HOUreG7729uLr5Wb3/HLFujCkUkukcoIckPMPI5tiK8lD+vdQqANqpam
OAHVkoLwCQFQwHadN8nNQM2hM9sAU6VdG+NDZ+8VjGUVEAK4JH/MKvNYzwL9UeqorHM/S0FMdtSd
yhDksxGsQwGTbgzT99iobY8RdvILP26OBTbp8o+GgOHsNFkQ4H5LasrBqbu+Ge5zcjDyd5NhkEwJ
qbCDhCpPAWMbLCgc7YR/5IRvCQoCB/tDb8cQvjiPhD+C0CZAWRhmZDxAYmmM80h103yxaVG+ZHHX
jnFqKHH+TvLYTm4D0QmWU6NEXjwDrV+LWX9eWt/m+BpahbWR4c9udgWXfUlu37Q1FYoug3WfCbil
+bUvH+7s6pIZoZGKal2LGnuLlOyi9fvXaI2fGTd0q917vXtLj5u2elOFBOiITH2RgnmsAsTYMkGo
1HcypoWqo5dqlLjd5AuwtCt967Vjcjm5DZH0PZ/IvJBqShXXwKnNxsM/bG29vt/1yrwiRsOqc4da
84+tTaH//OO4Y53c1L/yHbhYiN4l+91Y3wSTcEb12FQVxQzkN8PN2j/50fqQ2NVBQf7AOkA6DEBE
9uZeNRBQsNfmBVE5USj1Lcl+4sUg6EiZNrocEeQxMh4XFRFRDtoF+RfeGMyprvDaV4hZJP3yhUYQ
j2EHUDYOXeQAJFu+n6haYnWcojsAedTzB0YhuE3QvmEdkelTjOegKVTGPKPb7+Ir0U4jjuu1geuC
M3vQK0K4ioWov+p4mCCzsRMcz/UPgdwCexapbLqekRv+r5T/a0XjrsnmovxsL7yBqTvQz2RaGrOe
QrRmJ9Zdl/Y7ftMSm1Ji3FPIdDtl9j90adZiPZ0rddGD5XI2e/LqIzgxaL4yok2E6VGzAzEUXrdS
JExw4rCWWWCK68nFoTKQxaRh+Cet50PmNcsLzVfvyK9q1UCCyenq47bPCdNIwRbgT+fj50crMuCW
Xw3gHytMlzw8mGEJKKdAxW5O+u2fehcJiTN15U3F/81S7sb3CybIVc0Pg+WcOhCq/FEMUOmUCAlS
TB4U1hAzQGtItlaOKMKwy4D4OB3plGpnyOTIblBzck5VceZfEHQl2bmTqyglT5fAkRG9xXYApNq4
i3PY/qITRDGhhegEk6UIQIMG1sU6oj052fK/ktFBNpCVxmoF91jutrQW/ekJ4fBsESunEOo4UbCr
I5GffSDPDaoGsoD21rWGPILcwDgtJzi1YaRKk6IAIHOO0zfJLbAoFJMm14RwtO2nrEtOCZmNUya7
DqP5e7zyn6TX1N3q771GxjCgkGIAGuLChk/byodtj9jnqyf3C1w1FZeEqFo6Pqn3qy9zlcA+7ajt
Gv481wpq6vlNZpc7GMoZAVzcZ8a7rkn8uGF+Izo0/U5u/h+klbKjmR7m4Uu8rtLiJ9Z2NhO5As+v
vWqydl0Yjgyo2A6KeM7n6fVjaJCy6XOgoHQVJzLR+moi6JLwcVbLtUYkUG7Ecp9hqv3FQC1bThvz
eAa5ZnpTe+mmWPq9yojs2wPOIU8I6WHp3VPkyzNPhqesxdkKReYQN+ly7oAu4VR/lOhD+KvyY18t
ISlILQc4BurIEHWsPUqwj/vAuEROvMUo/XF8Tm1xMnvhI6FISmZD0+ojaaMqmHUqA35NCy+GOvry
JHwxNT4FiD+Zf0t49RaPobwvYYWmum7loH7FjbSyXyq5b5IHQLQOsIamjoQznujvoPzB2mSCLHby
WEG/GrZErdt40muC8MKeOQ9r4Oaq+fKsDKYWepOs9XOQzs0Nb9ZNN4tbQ9StMvzkdXJbPKcOcrXV
Kr6k01s7YmR2OwdTq4H2gTHhgueAjz9fvLZNb0Wz3qg3fhuDGeACDYc0PSMMDXlILT4sIzQyOVSp
2qw7A8mRBOISGWAKn+bApxBDE6md6cnQ3S4Hd6iICOmMp2LND+f9v6Q2IxkQdmZaUY7QkD2/gfMR
VSfMHQzXvULsN4lgVHMogm2UuLkUyeRkabh+NXmK+iaNNuBowOfhTT7oOBvG1z1auRH5p5a1d0NC
lrAciWeZ07+0odo9R6FtXvmfiLwM8SgE+yACFYPzi7BlnRRy8CDWJEBiepD6yiPh4rDmFCfdDwt3
n4FPczRT1KbErMwmdnqWxIg6PSYJssJnFmRGGTHw/632q2tR7O3jJSE1Ut+/W8n0DpqfORtKkK9k
9JO3QU7Pitadk3Hl99TzN7uZko44yT9yafez2fTnggkD+RIcqwo5yM1EfFGZBdjprDogHMBV3xes
bAVEliT5SVgKF0+i/66R5LB6cow2wl3USPpDNLc/yRyxIeHPlFxb8jd0mdZka6pHrQDQwRNr+dKg
HvmL3AWZtqzEzX7pT0zIEz3Wmjtl8CI5UTHwPpDurfPM7T4yIhRINpDfggBIqAooZhKswimr2OTI
OD1Ph7t523mHGc/q3lrQTC3oG7me6sCU1aDt3o2RcE3SbBLIn+Xb5lx49vm7c87qXH/iBzq9UMn7
XQPEsql/X/+AwRKNjLoRYs6nMnXB9v6ReXsGPnnRg3xf50uipTdcxpgM5USKDRGrhU2qe5jhNtBr
59p34lYm+800tBvS4r49mx2q2EIOOB5W0wm3mSAwcidegplCLsIBKoOlv4vQIsZaW0UEwa2Tb2lS
XFHKFCSGLJYTCVWGbdXcRK/eNTTzZtu5GPOzzoxVMV5GRncSUz5wZYR3T4KrCeXXWPzV2buZbDMK
zKTkn25oY4qU2ohFAXOva96H5UpNx9p28uRNgUL835b/5GLUsgqk1/IwIJeXtD3Q+ti87jmMsvYB
G+m5sseZLXib++tCYd/8CzkYKpUfA8vojbzoGlXYxAI432FHU/C2RFGtwADrX9Nr58oF40CO7ix8
FY5+LgQAEgB2CXHxcNedXbgzs18r6X2HwW+dH6DualdLYcA7L3Gef2RD9Z6b6ykrEQzB/Snz9GKv
/QW1QMKCoiCNzpSY0/eoVtwqd+4bbgjSir/KuOk5fzOkQdSxJnVsvqq+xv009axCMRw4WhP0cTwp
WsSsLJpxi3UCUT+7iSYFezOKyMQJgp+GnB9b5Ofk8CtPez8vUm4rokHQhGLP1ZSf2BwZJOquijbN
ZIWOCOZH1bxVKcsggG99SboboQO9EWsqGzMMGr90J9jKD/Hy66FnuNDli5GIAAS1Oud89/LOSNcX
P1bmidzsSDOjkVn9tmcxw1DrtNYAE5rhB6rEl5+kMfNoEMZZypczYK1QvCOeMJ1bXanXaQI7m2Rx
KcnnvCHlQ/5climeoMjWXrZ9y+ppfk3L5jrUKitIUhFAfOHUaz7bF+BrFEGJw19TpCepY8UczHsV
dDase7D56EXZOW/I7gGAUaNYsqst8b87dUEzccm9VwyqQDMX9PSpEpsqVmblUv9I9ggYGXPIxhcg
3zZCV7KuD/Sb8nB2GeU13mIMlcu9x2Q/5OGITFuW8KPXl2308Sc6PCwt/SYkA48ZtJflma/Qewz8
14M8ePS6lqX5mzcZfxpV+lD5qdNk8aI2X1suvvhyXpK6Vf4AHB+bBosv23yrxu1Zd8XDEgBXE/NS
WbRo0ha2CjEsjOAdCr5qOEOmO69HSRLkvrrEOunpw263ONGfk5G+KaP+Vg/Fe1+J99Js3s2V7hgv
SUNGk2nVD3BD/QPpX740IZfE2dzN87xvEe4VO4uUjlINFCTC6kMG8xC8m1dsgD7nDLVwC35zuMP9
f1iw9/QfjvyeI5QoyEyQyGbOQVTZpu3CU/OSsfd24O8O9GXYye2gnTE7SNJ8XZurTvUznzZh4Juh
sgQkNKasnekAOXnTV+mVdcfCQe8jvGlaPQtkbkWEjaUknnCY0gkQTYwyCMnLZH9mlJHfx88ZMCqP
53Zoqi+JIcDa/TMxXuBuPenSJWtqv6+9JtrAPpWa7WIaahQK941q/UOCTaZu92IybnBeRCNHc0J0
aCq/qdPy3hv1R1ZuH9UGoDZhKk9b8YEcm6KSwMBXDF2KVr4kFIALcOcqQjpoa/7QXam4W4VwwpIE
WYMMntHx8iH3t82rgegqW+sTF+NLBYN/ZfTx687yRwFByVm+pFz7bGX+FSvR9iXa79ebuB+/U4GB
faYzpmqrqdpodzWUGA7FW5t0fpKQl5H+0Ilhaw0S4F6YYfyZxHbTQ0o77Ut7sXLUi0JcVWHdVD1/
dHP1HLgnxxLY5Wa+Qd5G1D/RJkA6vMgrBpiP5M2sYJHv3deg2F86BMOpeyNJVbe/gL21TIcIEehK
jPvVl1Ps504SZ8eCqjUaIYkxIRVIyKs1phd1NfCg8EH2HsuwJVOh/unkigN1oDTUTs0wn2zywgZk
RxnjjZerfFikQ97cTGd11R2JHDwxIMIe1xPPmF2pTAFsr7UB8W0QbUJDRibKaiNYqay3NYs3Tyq2
j7n/NH5W+8uAXT5WfXya1vrGlOC/SZ8/HGk7AzM6LirhP9Xww9myH9k2fe3m+KnrxVXev64aytzs
2ZOmMNNbc7u3dF4VMlakapAsompf4rVP4hXpkfmnQnOsdgwzNqxoQ0g+m3MhNRj3vKreqeMb50T+
eo10K8nNYLdycCcLwEHTE/0ph/UajssfB5lEiqqqGRQIEHYwmHmwg2TCbHNwVmaj0mMhaULWiUNN
RGAUZ/FnFfUNgetifeAiNV8Nz3QySHfKut2XmDgiiNO17I1+9cFAnzcq3DVM0wteiu1iySAiUfwf
Z3u8Q+y9rtNyKScragJsO55k/j+asnP4RBXfuqDnho5SkYT3prVQizX5nT3P5yR+mG1xn066MTzF
qD93NjW8ds8XzjmTb7uDgHqgVt1IZkQmrnv40Y0tyPc6qHpylxvaefkrYY9OWHqDewVbJe5gi43t
LEqYITw2BOwulhoSJRZu3xsMGO01iUA8VM1XmIoXdr4H1PwTupglNMjiMIqLPsCuMj+6LSBMcmcf
kFLObKzKHHP0OJjooDcO2c1E31CyBQDH0RiRzQAq34dYFlvMW1pv1yaXAfsDe08YFFS0vqV2MeUm
yhywV1oMhJOgQphpITPCcAnJ/zhmXEqqwzZ1LyBc62c5nc7lAiDdeJnvjWNZOdgidoITJzl5NNJn
Nu6xLpS3bivf36STQLLRqFHBYDDBN6xM+jkwyDLZ0vT2AhAVSQMvFCjT02DhYPAAfZdacbEaTsVm
PbDh8/spoNy2LNtXjT0gDXDqOMDS6QZNUNmckFDRHWP7C9gImAetOLr50D+oRn0BpgQA9CLV1rVa
YUoUUrB1FFvYOvvuTSTJG/XtNOOcHpZr3mxXd0a8pCGYupEiYKOIV9w6RcrQ2g/mL8t4oxLNpfkx
WMp9gTTxlI6NTdiAWaGOX0KJ4VGXecpTTgJ/Z3rUlPtpFfeNSuCjQwJ7CNceCEsi0Fc1PvEvLtwe
wvNUSsieFIx/MyM2Hg80EeNIWp6Ssg7FgcnqU72S9UiG/fHAj4NYYEyS0FRq1rw9AUqcQYw9soWT
fH/5IiNYKIrThm1anava1arsvul/dmpGQ/ds1I4I8BJj8jv0JgVZzS/rvVoEsqgDbEYYpoYAHDAS
/xvxbrdt4PYszkMpX4ESbNYVQyiRTxFn0WWurVisYKUtJhpZRsl6l9TvosTfjQGFUKzr0m1XTKqE
bcHeYdolh4RvhQOyDKV2J90INg2BJd9VhvDcSjayiln1H1tH95Lhe9vpeGRU3jkF1MxzMEelqdOk
f2/KV88qW6JOQZ8ed9ZbspQhg/0GIvPMAIC0EPOUqgvti6d3Yb/CGZBxj3qs04AR9lvi75Pik6w7
kU/LW1yORCjswh+SxJNHwiPsqNIQXFNhVLQdk3Qxh/asmOm5vBNLU2iBVOb3umpIO6PkJnho4+li
417po7c+GHKKOtqfjJ5eXSqx1QoxvU0heWN2Q3wsp8rZZxfUZm5/Qk9MM9V3/aWZ4EY7prd21fFr
+6NJM6GdU6WGcpGfC+sFuNGItssix6poUr65fLhKX2AE1SVaFVnMpfuqodU2v8tZjQkGppZBSxy0
l3oJUndq0FKyfXUYf55KFT2DXEf1UAZSEzT7cta/YaWa2c3SOmJaD+A0mCgGEAySlQ1p5a+Zp5kv
5lXvWS52qp9p0p62uzbtZ4J3wmKxP3hPzTxcjDyca9a+FbMK52Xm/GstJCpYepBiJR1+rwdZP4Xl
xezmq7lgQ8xojMsfNhts4/rcKYPDIZiZGozabWO6WduVK5vW6Y7LlWRq2d7iibwm20zZPHvlolEN
L+PA+GmJa9qf5CJhiIph2qXbB4YYTxQgMdaH6lTf+g/t7GBZlRvUUavpL4rqi0KmVAZP82uaeQoo
v3CP+zavzLBwZ4vWMweJbSxwlPS2JAz0zc96RO9jomr6hyLfYFOei7MssWW3pdAO6Ym7gCUztk3N
bwoHNyfrlMthWPOLfWq+wAJ6/xx4wabHMMwjWIQjZOS+nOreN4i6Er62umnT3kwlf5CRXFUcCQXb
VAZmPBNe9qu1fi+8wsY0RzXNj94Qc+CUMadgXBtuO6ihJEnRkebY8BVJ8xOExzkzdtxDK98hVjE/
NxkX8B0youvsSNenACt8hK0wlHBQaYb0QyrWH53hfP2zUagYa1z6Nt+QU04olUrf4cu/D5GUma7O
CqWE7We8hqccVKCBetDTL+3P+whlFj+Vh5iBV4sNkngqM30Y+fWK1N6n/GOojIgo123pud5lBkfE
BRg45urqPKJcriTGx2U4YTIUWN6lbna1+S+T6oYOa8tfc+6Np9I5vh4Qctv9hjNYl72MP3HKcVtA
P/uqypLAjPqeVOVDqhUGS1lYNlTOjvTsEcEaqXNqfTwZwxJxL/CWdZHCGzKCk5pTuB/sjiXRnBuh
k2Tc/TZey1NWWVUx+bnjeM/tuwYL3A4VZWH0T7mqypvlkgpj0f2rja9V7qIcDvyFqN9kSJ7/Ty4e
aQ0Yzebo8ZfuMjOdLWMKQjiQi8cHzT91XA/KtgVrqQfDAh1q+qQ87ss6aGFG4wLZ2FRh1s1abxtW
L4YYTO0mJdd6kDAEqa6aVie2mCJHa7KEzjDx9ClBOz+AxPJsIscYl7MdK9ed02rT7gOE1MMBtL4/
s3zXByNYmiU8MECfiSSBKq+plluQ7VcxP6jN7S5VzmNApjcQw+XiRqViLWbssdgPVoTg1d20kruJ
639QSDJrjMcySQ91lh5jP91GoFjV+MCMbplvxmw86vuwGg99ZqjlLaGmmbyePX2HyYveAs3kWz0U
BmkfjoVje/QbgBYNiFQeXrYb+wOL/80Y7uw6w5rsh70jvyi7vUbsjmGecu3PBgOJZY6GSp0v6owK
LEU8WkajjOiUqQ4xf6PKtSFuKjyygTkS9zDgH2lEfno015ZjPPWkafPkKveNi/AyVBmtc8ga1nAb
HCtOI8qBwaU+YXZG45uXzjVXMDDkw52UXsZwgoUfnxrtl8UvszZ8zdH88t1hzJ2eeeXCFLBOpjYv
2zS4hzGEAhMOXaSvDOAfJojVWjUPCnZCXUzBcfkj51L4RUQVtOIk5QwC9qJP/qGM6yKJNAIFTCyE
k1TDR6Md/MEtc9lRRaECIUR9ZrCzdEl0FXG7SKctZ+g3fUkJIRCMd4yt/LSL5J0hjHydmEuug8e+
Qc5ZUg2Jr6SoTcc+KNuVsaQcrNKXhsEWiluAxfWz60WkJmPkihfx7NmR7MLxAvqLTVPVPJqB2r3b
bhw/10ERl0J292Y5sh892ul97BOXGTc/kSE8f+R/FJcLPhMBkBuftmb0gCVKZ1VZfXUMViU5taXs
VWQSWL+qwIR8WH9UJidepriyjJEFhWdHeKuu/FHw7VFSBibxkzW2jlD0lp9kfVTf3ibTQlhbhnz2
oRgjE/ZeBUCgK4maK2QADCsyvV9igQXGigWoXjThIMAogHm26q6VOnipjbJXO9qa9ALSXbNfa71c
yTdVtVsmsWfySsrQ1YG/KvjwYgnfWK/Fc8Gl1Y+xNYwx45CDtfHIqhT0fxXYbyuxYIDS3GVySPcT
V3lEk6TyOWhH7jza16tTTLelK+72lLmqoiBCRz5PmAGk91zOiHiv5irQCEpM8D2jr+vAp6KqmU+H
Hf/H6YvRV6KCIlne1OZph+uXTmyNo9NmRQkTUPlqf2fzGucf5YdcTWHKdh8t991cMFUepCeKdPQF
b3KpPCGvPwapu+t3PUwI5TyESEyhRY9QaY3hGG7SxJSdL96siDVP3nN6bJt9mME+zHJadwH4QWBY
C/0AkZFD6TYzMB8RC7F96i792F+qBmgrA4MVuS5X0q1QUP8j5W8Oy8lRHa4SJ2zDPs++5Xn7IY0V
M0SWOYb6LsR0nt2WB5TqNKDyJllIDvqwumZNBt00ZbyKZnDVvI2ZX31S7Oumm3dbSKdmbTnVEhjt
/aVW9QuAi6shi6vFlsqQykf2bAlhgMpuw5V15HDHHCgYlVrna6GZTxggxAitLAIHn+Bgf+MKpmzx
lpIZY267MqNRWyf9dkTGbiAyh+oGcUWXZ7cU7YmHhsef5EWX2Mlwbjty1+qw7yUa7T8GFkTYF5Zx
LAS2WxTwfEl6h6/qMO+UtCTwJLzjlmJHY6lGZruyGCqj/XNBJ13enb0IZcpy/VWWK4nfNz9h89q0
GKb9TzK/e+ox8z2bmrPZKGfzPmKao3ExIbqQB0R2FXMyokFXyfawdHbTHtgGGpNED/7H03ntyI1l
S/SLCNCb18ykZ9pyUr8Qkkqi955ffxfn4QJTgxmgW6aKybNP7IgVLDynpHGrDuINbbWGvAQi41KM
N7sd0wD+PFu0DY/YsP9o2YZrjDImEmT3n55BW0tlb1wW2B2NV/Wma17ognnuQ3aDh6TFPAP5EJU5
QEAyDVt2l7knHoRmOtPYMFa8iQsUPuU4UJEj23EOZ10Iq4o+XWGxs/cOmmNSaxHV25Epm+jG6rxg
HFt86YzBXx+NJ9fsp1ZJj7xYT7Wku/0osKjXr4KOnRBW19w4IK4EfEaLxqB7UtFL9L610b9agVi+
Htvx75rYs5BVLthCJVjH7PITmNI8+pax+lHlFz1NaXwtHZObHpYDD8UFN5RHT88fgWsYzu4Aixy+
FrrgL8e6GeqH28kG0zmumh9fGe/7ItNcqNS8o3OEXi2pmJY/KKimGhasyCa7af+nh78CmowTaLko
RXytBvOaPET6UTqeBjULhV0IJk0JFBglGZpkaVVBr/6cjB48AVe4k4jj8dbfdujM6S3B8l/e+5Ty
0xTv61n9KYrNe5VKr1WyHl2OUU7wlp+qjrhB1Ah+fh9ZY3qzNolhGn8hGvbXGiA43OVJdtWjouoz
F3iNI5RVHXVy6H2E0vdzXeVRKSWXnI6hn187IbJOEWCtUknZMypIui8FhR8LYKbxU52FzAIBgFRl
a1RVWeAvbno6fI2zARWljfDDylZ3q4c/45J5AuegmqQeYUZv0HpPMxHw7Y42pkD905qrH7eyD1VZ
CXqGCtxw55m+4L37nFd8d+Bb2PuXt/Wf8AT4d0KhgIZzHqIvkbWJ1aJw4cTocO+whwxJMSBzTu7P
KUpQG/JfPZk/09JD4Oyuvr41x/aCT6vc4f4ZtTBWjqu2S8xywr3Sxtc8W65taUSdjqX1XZ5IFpPz
QLWWMcIsKHKdcQfrgUQsqtUzgkZ2BVygJ3G4WELEn2aPManosN3YzKpFRPPpfcN7ocOhW0y3S9+2
miMMBWHm+zscoVGazEq659zdq/XeHf7C8CuXR0+iLBUWp0z0RwJ9iCKL3B+EwgMsLdWepEBeH6j3
zqCHUUXQVn4DIlnA2zbVrZ/iaRtW/M/42iSEqbQB9oqyVgu0NFHds2Zu4ilTGaz4DS3R9GSkzJx2
uyr19H/oFEvnlRWIkrIEQVucJeJjjai7hbm51jK4Br8AZDTReOpS+RgXAHup2xVrtBYdhUrVverM
x9rOr4I6z+vCJjEpNk9INK/ncpCdfHnPP+Z+/5gN5QPh8yN19NwFbe1kiT8RrhtVrorUXVXvumy8
EQBMFT9hOEhO6+9aHIN17YJ+KoLBMv2RXFiRsa5ten/SuBXDM6z33/JPEUBu7eMsifugxXdJZ7u3
dJTAFLAXLtQI+rJgXks6N80IeNZpJwsp0T9YF4WrdLrTaigbfeXwetEvLWhtlTuDwi0Szoua89OW
A75PKdZ1oXqMwK4aSNALOlB6cjMpPT1qD4HZSZjuJfPnllO4wAiMednVXqgAFh45H4Myi/wkjmmO
YM3E36T5IMwPdLiwG5yTsePGteI1lem2te6yFvL0w8N1qoWou4hVHVrpGFXcqmQhtFQ9Oq2BkrZQ
TmW/M7wjG9pOQqCYxbMzPnh7T5VIdGKLSnYAUw3QENI8JbL8c4PyN4+bT82UP7Xd+JwkESt69Vlr
48eoQRaHTJhes0f6kq3doSzqtLTS1eSjrgd9PjlMLGiikVEO1wWPvjoRF+27u+HKQsJ/TwYXN/IE
Xf3W5vmbuaqv+vZzmMzrUIjnGdCeZA3UN13qcroT9V3HDzCDrjRTuNUgYncaXVn/lXobGHxxlLDz
7ivLrXe7QrBbRvnA4HPNZ6lL3Th7xOO4xbRaTmGK4V7eZX/mOyLFSODUu+iwYpTKcVGAW4CYPMv2
1hG0aghK3PmBgdfM+ZTKGs5ErrTVHc7KY2B5ZnYCC7QmMvE+yKsYkChPNmB9429TB1VzKlmMjlX7
MRTS+8bVK5bU11rSym0h/Kjpo1gBVdrtJN7ksrv2GrxG/ZcEer457H+GP/Q/soZg7si9i9+5hCJD
iwo0VrczyAt+rsXozbxDLXEDMcfFSInYPq1p6ZnmBxPJLi2RsiiRoaoniIr2uCmRVYrRpPRRzMRL
x3p42DK215xAqoF7URaRwJLAqHWbyTsisnYW5N/G7+1mxLQjNzTRprG75kwvJ4c1F9O94Cp742V8
qFcmetPI/Dbp/NocfAwm9JGo+KH3P+n3AKK5GfKo38TQbNow7mSEXULR9exzSwRvRsiOpW9AMox4
/ca6GkJU6VNuHwz/pQVX5PStl1lIyuqhnQTysBGO0AP0cz7HTLP6F5TjQJgfYgEZ0KJdSA+KZ62q
N4UkaY2bCPXzLh1z0KTfcsomDQz6xvQPJhSdn2KOIy9DbJ+djKoJEYtmtYt2xjZZxq7ay57ZAQkW
jxUyqtCp9vyRnZcvPv5ypa1YMkBsZ2v6ib2EJmab0j0Z3YSSE7eEg7ng0jyWJe+omCjB7GpWeH7G
NSuFu/Ch/ccW58YjEsU9bI3D1UkfN2k4DO658XOknNiGsHwWvw16K7fvuppDXirbN0IWgQDjNG1j
mP7zMXaNFLMW56bdrmCxYf4PXiVqrkEykOoZ50HVYbZ7MYNvB+Jx+xaUJpQtNcqihwCAaUhlYMsn
/sOb5aHosCyfynXWYmJ0wEbM+GZ1BCaFNpzHJVTEPXy9z7J+H3X5rqbr3eK3hMYL+PSMzvKxJHDS
Mivgu80HnpjYu+njFbj3YOAVK/NKk4bJNWJrUnfqTaA6jpinL3aJOyMmWz1kKzoE+UBaQakR2Av0
i54M9mhtcHheBv6YHLc/qydg31jIXBUvjgZ9yrpC+CAK6ijXmhQpOyZbmC+SVSKCSm6K5mOA6x7A
6SCFayWcX4cgAfswXLCb7mnD5EphESh7+tUY8ld+EUbMTImMzCTCKsQf8pETeeoYtVsN9B6WL33E
j/HXAHmCF3sRRW5/eKfRJxX6A3LxOk2Iscf7+6XrfbCTZQAe55lT7T8ELJEdSm/FWhOAFXV5NU4s
mU0xHQ4zDeM6EJhaHjj+4uP4435Mu09FZH1gshduOkkMJ75whySUzBggR5U7if1tVZQrMZIoN3NU
378d545PrxlMzOUyHMcZdswcGzJ0668sv7h/QdsFRAK7tnIEFEWswSnal9I5pwFPJieJ/fiy8GmV
J15evb2yTMGQZQ2VPeKmakuJalILV7Ot0NdMf6YzspBtKtmZuufArzbghLSui3K8xUbcFjJUhgW1
4FT4xKy8hKEwLSGp8kJjuqsPptFeEaApojZJok5TwpkOz7xNXUl5HkywuIzPcMbE/NErxk2Mfo16
7EgCu/VEdDRc+6lAx/Bw6XPePqOI+ZBPM00L8XVN6mg2i2unq+4841Eel8ekZy9BgepnrO+ti+n3
WVqUwA3/WctRV9q8ynh4galQJ+XSdpzBVzLw6llT8KVXB+F1/kxTADeXwtfqyt+TAcVjZ4Po9OXi
cv4pPdEm6MlcESsGzyE1wmkRUQeRb5o0TFQxuNlkVLE/dAvSAbFlA51oMh01E525xZTMBTarFttS
UH8bNoQDfdVwadAmaUXHfy+O+E0UQiK5q4mdK3tru980s7wv8uItPJ7mUGEin7hoLQ88Oo9uHwPN
+sSxWEpv5Q5xE/JFq2F194wLVqggB7GG+oFtXZhsnnrGjoIG7tzPrNmF9XIeienFWYJw2Dv58rWW
M84q8kv/9Udrz2dmyq5elPxxEPo5Rma1c0E7KaabGdDHkoiIm6PqG1IH6BqNkW5XMaLkYXaRW34M
Wu8q6eiOpLrT4s9b9qbGrd8OPbkNTi+4pAfomF6cLhi57abMgX0sE8/Syubxz7oIXHMXOnxa2CFt
ddOSIIHudlBsLFO2h5ifdAFH8OCxZfeS41tIQw9Smma9FkN4/RMuS0gENucyzf5HQYQC5GQ12NeM
Oopp0yaw5Awq1KxViHqlv8rePMWY/YeCnXXs0wkRCVUbLSKizp2q8rrk0NhpdFpVVnXscsLkIvgi
nYjwTPq6eTRzTLXpn5xwR5vHt9z1hpnP/vW5aelzHQCDDepNhh97xDpooW5XANs69uh0J4erBpqs
h6TwoEa8yYaDycntHeNSsFHIDSZOMnAiGThSZONyTWP++CWfDaIR3GgUggEJPCg7AXI6CqxIug3s
FkY+E9PMDXYNuGZmUqwqm9EyH9PRbS+D/EaORBCyO7Vab61evuqpfXTvytw+pIoz19SvI51NFoMV
1n0143BseMQZcfEZ8dT2wuyUKP4bQEzVqblWW1yraU4iyHZaWZyly7dKOewWg4+DcMj7bJTacNJw
XJIe5bRlzz/VyEL5eq6pId0lJLCZYmuWEIaF4oXfk+BrSfCVe9BT29ugM9055hY1sNyZ04gEHSZx
TgDOBrqVPEOHnfXEudKpb+xDYCZrZO6JuqAqUO/p8Y3mdNM+DHn8iC0JJKFyxgmynhveahax8UOy
NdUee9rs5Vw6eaElKGE1iwEg+2XrbXydWMbT+yYMxz27Z/jiMsFUtjMg7bF2xv91JgAbrJnks7Yt
GYf0yRMqlVZdnNwxxWLtj0VkzNp7P1O42Fy0ic1BwQcq6xx+awcgpmPNfKOaV4ZsJA5kN//DCZOd
aqp+jIITpK1Ixl2Ta7xxzxMA3WdBb3JlpI2g+lEUrOtWOrNQ3svBvLTrf8RwGfD7YNm4uFdFWPnx
gd87ZXRWyKTYxYbdcF3Y2zRgwhRt+uRK89LTmpDoRhBDwqRuJDRWeopWAJgceZgXIs0wosb1W5W9
bji1W5B0Tdi0TTjuvGyXUAZTVDdJOECvlOL2Up3Hr0nPn4BqHqOHp8G4FufeUx/5vp99+WdPylUj
5dqTcmW+MHMRmRfnv2vYr7QJEEhbJb7qCu2WtoHOEx+pmJJXWuwd+UFPfts2NIrZ8udUC/Q3qzID
Q3of9+08K5ZjVQytWIdppq805joUdSVswCeZ6XBbyApOhuiCTrpoohWWl/exqon5bn5W6H6vbD6V
4znQKrELOn4GMW9rILEpnNHEq64Nxza5sCl56eN/WryQe6ffbuidmt9ExLpTdb46NLd5mu+t7k5V
el0rjlhXLJpneVe+YLpDyeLSMKbMW5C9FgwLfIlz4wvUgSphNYxfneuXWfwYEZUk5pu4qU5ZtbKN
Fh7Vx1Ksfqli1WKX3KWWh6vxIhSq/c4Pdq7eoFz3wOwuVO/CThfxSMz+rhMy1Hny4QUSX6s3wp5Z
xUK9DeojALrwFfaU+1ll9v4yH00hkftBlZp+zqocTAWFKMqJ4NbcXpHjIrk1AhD1Pm+6L1oXUhIb
o9Tcpix/xN1RCoI/ITspzzgVfLmuSeaH5Sc0kpFePWSulf7WiZT28ICfSZXh+DHV/Sf/a1J4Z7hH
/K/MGcP4IsPoD4ZwBvtxEpBLxpwKnbOFHilY2p3GTmzIOF/PeA3i223KC0dKTpVhXVjV8y/l0W6Y
RBwVX7kq6h4NDsmlVriY2JTQICaF7zhiIq8el/8Lcj+XffnwmudaIG4dlFwlNI9IErTZWQ+hN3sp
0XtMa/S5x2P+jphl/ummLRqHkfQ8fa1pEhFzFCmupJur0Jd3yozwXWRuNvTPUpzuq06d0/o7HTGf
1cVd9VptIps5si5MbOkIZLD+1tWPXrC4KAykUwp8HbVjkcvoiFJo6PiQbf4XylAIZWQan6elc9nR
uzKFUrUrGFHRmzcBBJAgfMvNEtIs9IzPF62Yvbrj3Qqdor/N2nTNOvAPSzTEuksCBFxa/RCm5MbZ
6GoxYgqwhIqWevot9+sOkKhhF599Gm8FcrKgjuEPDf3YemJ0AhfLnqnGvLAN6EgoWWeJkh9DWD3r
ONrFGzGIBKmw+l1of+VlwjEt03AzMBBOwuAkeeWwD/AggzrxKts3wmWRJLdgZstTwMZPu6x8J/M0
O1RX4qV9s1yzwQjHCk0/82jdCYw2u+/D8tBX/UlHODlaMFuQaG05XK04mDeRmqbDuiiFZSWEO6Cx
VYOWBRJ4yYoocUSt+wJvwZpnFIgVpv7ZeKwIFuQI4RWHS9F7PXCl8iO+KVXyw2zTLzaq3sJiILkM
WWvvArhJTXhc4vMmccCKye1SfWHP8agxhPinP+WXSNE3teliupy4coHX6INOqbBJyW6ChxmChM/9
u5QLV3YLDOrqs/+x6Aj1n2uNKsiAnmmKm3WZJ/2RO4ntOBozkKiiGlHViM6+W7OFEzb77FhipoIQ
Ja0ZTFBH01n8/JHc5tIRWAG06WWh2E0pKJdMZNdoFXeGiyROt9pNGeMaq/XFhLA2uRvjgW0egpcw
lRDIWhdP3UvS+2cXfkMxCY3HmFVv+Vi81FcM3+EXe95zASzDGn8WlXT+ln7CN5CLH14XmuN8+Tbt
NiEyh41o7sANEV7UBA1H1Oxm/zKTVLi0XfTmT8nn8VJhU8c2ucGpW5Ao8XJSlKpP3Di16ny13rLF
eOee16bv43lK+bOPCNrBeC7tvVqiuO5ulbN/pFrywhgWozW1Qjh+nLUer7zV8+78cxapn9vZyak8
rxjmhtQfMfKUpJkmCER6l/qWKXjHVH8u2b/VP8hCVeM9ZZ614ldjskgY9zAjmnS6WFoZFL9Fdn0Z
JDOhFinXOaiLbK+M/tKKhT0a5fvaTq943B+oEGSkyPbm17mo7o2jjfJ1b6Ca/B5dg0oai85XY5z8
Q+REWZulwDDi4CBNgIYuKHIzALrkfO1shJXml0aqQym9WvmvX+ZrKoDSI4DpEfjEf7pBApcB9BVd
Gkl5ibRo0Za1YkEplh4sNtF4NjBqw7m2X1tcxageCIiqKH6WQJmmrQ4VaGenBvsyrn13/NUo7FWE
WzYzbjzojp/rnlARVZqixTVWwi9ab79GqKh7bXh52njKcTjXCZBrTPkqKcFKgCR4rS58xFNHqxQ7
xeFwEI9nV/vLbc7fKiWgzhFmPjPAV650bqB6Vr1h+JsiPuWML9gxtZbPPRXYG7brkpNr571KlYXX
kyyUs/2OaRXrI36EN8q9dDuXErv62cHV4G9BpwjEMAqoZVqGhoGHV0mw9Ot4tjaOnOxkcPzQwnkf
KxF3cdUyJE7KGfzOS+yMx4a3LYCmie1CLdEp2h/iMT9rBs48rQMatwqOImHkGBWXgEDQpmaomyTb
Ep87lXxecoAPu0nLVxN0D4rrx/ZBY9l9Uc+FyfBZgobEXXVBt/QlhXHP0N1upD7KGUEhxh4IvMve
vNUThQQzfd6nEjJydsu1J4IVmJs90uFdxnLCN6N5VJdaMp/1opLbOvXmCn3euBJ0T/fhc+WJpy7B
6a/jVTb0e90ND5NJRMqaZ/a2nTLyGWL/NeT0KKgnCzZAH6pyQveOFMrJyCtuNwQ/njd/nkrfWEXv
gn+LjhGLvtR1mHnB3Rib/BwntYzlq14CzP45IEXEGNMIpFr06fgM9DS1NYiT1tbdT837qpTv/VK/
4a0PCv3v2GoPGTgxOaUrccdoxjxNqb1Whhv9hP1EN3zbAhKNA4hkvC0tmsZsiRgDSEA++2ul+Dt4
qpLm3tUK6QaoBFzBuQBHJrntBhxxx+Itf7zpQXl7PdUDZspCeqN5dwIQkb/nUwzPQgDYc1og56w6
nTLogz08bjiLroi3YtEWwqqxlwdyOA9M7Hlu19obkBQ8NP8IpXhWkV5VRjJtpWeV1uNFeW0e9Row
lIbzNotwfLkWLzOmamxZrOcgMGnQl/61x7A4W7YM6LLf+el6b9q43hX+wqLmSwX1Ov2rM7ia4h9Z
rlac3ISyuXVCe0NUuFUkiSqQBQZ04nLXYB9pOfeB8bnu01s4hHsvkphqHR3M14C/zSIKrEEvOnp1
a5zqFfFwDBQ9BgqFeMqM44ZiY1bOQEvOUCj8Orq09b0fmVNYxw+wUarnPHCMdQp1lxNA0QO8LYSF
lkRYQ0NFNcI1/e6z3pnSMazGPGS6DIxL9yVAuxpX0bU6BhzCkD2kpex3SUREMUkjZKN99N2SX7Pm
c5FSati9Eu6t3HBwJolkW1i70mBXjdAGNGDVMYDpSnAHvu1KgkLJ806v+Xktai+bG6+jsofecjqH
LupAbVay3G0R41Jn6Y9eaJ5scp7iYlFpi7pjy3L2JanjZ7GLHxlIfeXYwXRQV02WxM3GsKTelw6K
jf5tZvItTrQrlk9q2wB+Ga0t9HvAoRgtiXk3YO5LcsJSGU4H4AUBoo4sXOaYnfKI6TKV7Vjj2T6D
Ga0+OcvcJOdZI53A1RPyrmSTkc8N3kLKL8GqcQB+VdLgYj/EGYepOCEvzOcf4qZdfVcyngBo1+bw
TIikWUB9ZIREzEdaxZUcEYaFpW7Qc0twEVu0yZfArgL0F+93tFFux4v6T0koy2lF0CTkBZT0BTLV
kRaFDbmKo62PCkkMxYvuzN1AiOIHlfdUfKbhRMhECEAtB5YIiEmrPHr3+qNfrY5xmzwgBSCgyvZY
EWNoeyeDSLvF6AMWez+d72ZruGDyz13eniSTCZN5c5AWL8Vx0Qw4ZLxG3kn05gR7DwvjHx42nThe
LLp19VlKkAlX3SsuM0WEqpyH+SgRB4AQIq3c8fWo/UukJtSW4oprkF9pavjLXyawB4t+Ggmvbeqv
hk5GeJtUVpwaWfLFLfYnLlXb1zjSzM29kTsPVB0ygsE2pUwdLC8FIhDYEWSvXCgigKwDrQBj8Opp
TeHNJbIOX9LDa0ywW+1p5IZdlc8UMOmQwvhsx7MwqMFMp0ebCLi1uPSUI0VX2Aa+xqvC3yDXZTiP
VLMRt10/R/C+xTzjfZ7PbV0+1mR9VP6QYSYwJOVGLPbGR+WuzcatMT120LwYIUfg1mTLrrbTlZZ0
YYNdhncq7Yjub3jwDI+fEzIHRi23HXlHQozhHdcpXE6XINO6oHmrnPlasFmudO2tcHYxgUgrc/sf
YKamrph1T+w43kKhhkJBi2blzz5ZHjngtXSyIpFaqbT9SGqBm46IAoW1nGvdxotIrvx5YwtkZU4h
SjZKypnBm9y1x+rEl8Dud90c9heNJSftm9dytvhmCPCxd4h7CaydX4oB2MlEvByQDkuyVHLuyk5c
GM4vRBSnoKhzXbJLo0Y9IrUUsyqGOKoPfDay2c6Vwp4oqejg/o5aezEKYHliYGwb2GyKr+ypgoqI
uiIbu51SsLsPBQRlnuHjeJsrNM+o2mg7w3KqDxclwwHLj3ruATrUj0JZL33TedLOpV6n/GRL6NWY
AsApx5SvWF4GJ6a1GLAhQNbZ4NM57tPmdTZniRN29jOVh2QcrrGcX60Mj4TWRxovJattw0Jkcy1+
WepPRbB8aFEqq1RE6wXROgNrIV2lq9x0HB94fDAq20mfe1hRvEVne4MfVZV8NjhBOm6B2VoIwvgE
Zbta/27SeGMwwE3y39ZapzIlGbWs3shCYylnLHr1xIxFTE9wZg0vvWqC4ocCy+Y/Uwxf18cA9Hj5
SXuyM5twuxrCNksWge+1+iak6MzMar8Z0GPhFkqMHPU6ABXk1YjsJDVSMEF3H4MavFEGLTxRL0WZ
+sm4eG1Da9DCRLrDF7M/BfSQMHcPzhqQrz6hjW7+RtG3Z+zbpS5ctMPxZad/99p8fv+T4n/mzfgJ
YqXYbINFByMwxBYuCBdLmKmkv6ib9m6yQbY2+WX2M9bdkyaWV1P46A12srsWTDpIhvIyL4Od9ppN
c4SMvaPgTqn+jHlqLrXRopNIr15On0nVwrUXca9m7ooVGeIy9Aj1+9h1rrjLO5CGKmieSfw8RFRz
xcBXYJsa3QRZpYuTsBU3bqmsvmUpsuqwTtIzlsAfFV6DociCrXse4exOGxCRN3yAemX6WQ3bSkmC
pckC0EyIU+x3uDaG3IXCJDNCwajIuKC1vhRmflHQA3npAyrcmyG5GguabwUlMisCk2d67N09z/1O
Zxeh5WHlYDpxdB4grYSBKlNVtnML561V74xV5WHo+z3yGqe8lnfNBKhtYWV31BmI/wMrDUwqtUBq
I/aHVkQeoLHBrEPKBUTB6RpWGJyPZfYEa3Gu+N5kJTepPaYTRn6obNSSu2lAdPo7lsmzHtWnZTR0
gtyourzGovFKF+1V/xWS4cnrpwRtRdtJa+EO1NuwY0GaMh6NFU3GcB80XCrM+7wGG58XHnGW786z
0k/UgcsIaUa9hSOvq2dHVzQ9xJCXNqW/DOI3Lnwbvy1NcJVNNcams7N3TFl16Vz25qNoiB1Qr/O3
A4YhFJY3QanOeUl2/VeCN1/nAJBgIeez4q3ESOoSkgk6TixZbmUasNfHW99tVwQrGP7EqqlD1YSJ
16HKQqb04RU4UlmQDYLfAR5JEJijRQRgzC6uv2rt00C1H5Rb2jKfwz+BYufQ+D0qXqoCzPfG0Gy5
bbY9xpHmVM/ffbl7BBmvxphEbc+b/4yXpOInkHOBQO9P8t9kSbih4+83Gi/pcuisfM5gxiSgcBIS
2S3ZR87LjNNuxroNePnwvNGfK9bDvdnIvNb1Q8znx3620K4nVxxYMlgSJxdtyF19E3vpCr35qu7b
MUOR9ICRGvb7GMmgXI2ig/xS+lA19skngkWIB54IRi9ujQL9cYpU3BpdvVnjeM8uoiI5+YwfQ3sZ
9EfuCjsKBcVBzb1mgiXB15ZyiYV7t3beaNTeMgOep4QiI1M10o9QGbTapewIm8pVqFwkrJQjSXFs
rhybKbSFnHp16Cfzir1Obfzqwhlvp9JiqyWzrAooVgRI3nY2NR6wqhw0BKfGZwJLLqlypzC7CB+q
K+ZdOAsGjrkhmql9TOGmJCdlAy1Y6h+4lj/ZTjkpZJPyRLdUEqZFYIzfkgCznbK7CRVDu2TopAsQ
Dn4gOinyVWF2tlDiestp8y8kcoIUNabQXb1K6VndbgDRXv3cv4l0NtHuo/O+Zw+UVcN7nnZkr/U3
sSvfeOaNCQV/BpSgOxmWWmnSAolVCReHWnQz9vMy1TeL7GwVwZPR+SVzmBb/sz24eTggUtDEhgqQ
cLkRZNHpJokR+Ivesa68a/HstJMGSgnovGmcqAN0zWV3uT0TG889SfuaKdHpi8TZeMykmDG//x0l
fmFMT6XXX1L1r6FA9E2X9UDgwqg0t0KbP8pfu5wEeGr3RCA9NlmLP+PGaMEXa0V6yqUzaOkTdm+q
mM/aXN+tHfHxoywgyZpalIrE6xeEX9PE5a75AouHEVyCQlZ5ZPuQaNGwqVcFpQE/oiaFms5kvSLR
AyIxySaoE/2M54yFvEn2fCIhne45rKDKLffjHOELZ6UFEAbb/CnJ6ZQnZWju0222Nkhtwhm7PXRA
w+IeI2I6XCSXSxKbasNZrZ5fVbDjcL5RqaGvKH4SBuzOq/ET5jt1YVbq81hiJa959FMe/YRHP3vH
nUJafj9CGonImc3+jKBGbwBjJB7N5tuV++d0NJMVHyZeRNlAk4gh3E0kDDWa6TWgmkwDgIecHL7D
UboCH3g4WLJ+MpESq9H7EDK0wfJaZshDasnryi5JtYiM/AUjf8vITwuUu/HjTegLthj3p5Ex/+us
a+7Irgziai+VIDRStDfFiTN7JERcY0Xpu8zZi8WJwUiJ1eDqqebu7BYXB5yQLhSXmFcPwHVHI/XP
mc/2AaWmAMILtmBdTNgvvIshRjZIGDrjgoY1ptaO8EDp6lhmVFGwlY7ax04NqE4A0YAz/VSwi5+X
0jMwE7WHki4qrvJfe2Sg9HfJrOyKQJ9OlJOaRxXT9E57RzdL0Z6VN4ncew4rgtoEjbAPVcd6JtHW
ld8smK0bRTUm3Ry68g9v/z1fjNt2MUqKRjhPNBalc0aqAGQaTgtD3xwdYT3uBPsXly9vsbqQlEbQ
LCbmw/L/fwI1+yvqy00G+RJ72Wgn3DY3bpuVDoN2gwbF1mHViBxJXKPG+kTCGcMtelZhnGftq95n
ls6LC3sBC9rGVnIm8UWE3qISOp+iQUqiTJVDAHTgDebVNvffNKJpReGkKVuthI6EKLYndXmD+Rab
XonfUrNiaFd/ipgYlQtWdbri47xWIpOkLLMjN8BZGXC32meYgyNypAfXUftberRo7eGl+CqQ13f9
Z/NHlYRjoeDJ7UhPX8kNSgu6hBPe/9KOj9/bIsx3sJF0t0ihfjodLBgc/Zu7/cDpRIO4OosBYC/a
3ff8K59M8AgbCmF3s55uW2kBi3KghCUSah1qwX7OzYYQJqvCNbH/R4phEqdVmFvqWnkTQItZaAMy
vH49tr4Mx36jhH2HoyorRHlOGRrOli0cD9ijCe82GOr3a1BMul1o07dFh84JrfJtlwyoK3FPxQnF
lB4mbwqLtSXx4nWZPQXzHUZkavpU8cjR+Ux7TgXHp2/Ul3FPfrF1dBtpcwsgjGqeusofPOEFUx19
JEtzb4vl3mVIW0i6lywna8iXNGOzZiVOMpoZJPVY/bjD0XXV3heDX2rgFMofYBXu4qdTMlLhTUAY
LnAuwZbQcDNLuJmFU8etGR69qvPcNO6iKGyA6ks5eWVcO3unOioiL1LE/3F2Zktum1nWfZUKXxvV
mIeOdl2AAAiSYJLMWbpByCkJ8zzj6f8FV/Xfdnal3OFwZDhsKTkA+KZz9l670a96N9/3c/I4UkJa
2guE96zvH6eVXRvz9Nw9ydH8RDILRKzwUmvyZW4pE0Jwo5m6+VGRzdiNOSAZBx4IzDu20NFb3Qlp
MbCfO/GqFlcshYi7aNcCk515SqLhi6aN7qsCizI/NsjZ9fF+zOWH/CC9lQv2fUcs+wA7TxDjzUxR
b3amr/CtdwbCLZY7TKoZC7U17cWYzoqFxxrFTIfja4G8bTdwo3OxOpB9Eld6kIKOzi7iidCRvc4N
1PXch3Sy9PRpaKGh/CYFqfJbrfZZ104SkSVqDFeVFoWATgVXJzYY2IIS9XuMxlJKVK7Atqr1J4HE
gV7dpz37EnzMKWOnw3Q79Iy3xUl6CE3se4Et5g/9BoQssvMOX3tJV/YRfxC21NROppHw79JJre/5
FPstoBgz9qq1uR9s/a4S+qBW5xNiv+PJ4Hg9ywuxEosficxTrAptkfsdeySCYtBdg+zBOBzTP/Gb
QfaauMc5nnjDKrtK1Lu9EkGimR3asxX9mzM6K/UgWcZRS0wIbWawHUNVDAjIZXvj1aQx5hNt74u9
4tD9c3us/vgw5gyznGtX9Vl9AOwBS60ky7EMqd1SbyF7ENUnmkzhUJLJ2w8Deb3yEbDZkWJ9Gp9m
OTmVVn4yMYWIbXaKyc7JkgnzjXIswSfRfUcKk4W9q4/lPtwM0z0W6viWdOXZVNCEc9iOTzGBfdp5
btAFWM6IA1OhwlX3jVtQ3tLHleXKUahwzejCGk5I5hJ7qYlWiwtCAW/Qmm8mJdJKeQKdpr1JMJ55
tM/lMkF4zXO4nAPn4TKE+5R+H1dpcVeFOviUCde5z+tAbei3AoAjfqBjg2Egx/eHjPB0K6+lu9yM
DrX2qKY4uVVrOk6E1ECeI31FyksdvptBN8Wip6nU7DnkGHBknLLRaSilEJ5tNeiWS0Bcq+IWJVJB
mT4k7dX4e4Q7Uia9fXmAeddE0oN0hXqnJcfGhxNIcMYgUNnrPwmRgkZscUHkYx42HpF4DTlgP+2Y
UBCpHeC64J/MBm1M7XBL7GEn7rET7CPICutKmOd0F5VyIBHMUhMgJ8W1RyqHgqluRPhHDb4kuXet
qKYw1jo0HtzPXRvjWthhFRmmU1UiyFKr3aB9g9rwGAr9g4ljwiQEPUPzRLL9Xb9rKTvNTXQEd3iq
W8uvVtUd5NmeEVOi8a44EZhAV2Yym4532nA/P5vd7CvdW5Qp3gFXRo/UNmQvRtKykp09qxLOS2Nr
L4kN56lrnpnQXog7fZ0F/TV9qM3mBWm0INQ3vAg3MH5FLz1hvOi1B+bve/0Aix/U4QTqsDczMAgk
9vbtXaXtlMEIxAN0Q+GgKa/fJl076FV1mCO7i9CThqTAFKSYlma/C83kJaNKHqwRtQfI478iXAod
fGYvRkwaewSx0xdiafGzOWsd6OaxUwwKVZU6uUYDW7S68PGC+rOXPfczXHfvVQ8nzLlQiKpbEXeH
5lmmNVfPKfqm/n4iSkQhLxMe2SgTcz4uzxLoWfIYtx9ylbunQpzASiFBrUEmefmEIFUuj+14Ear5
MgzFdZ1FTyRPQozpSEUkUgrxbfKFPrrnwbytFmSp8VubVteVKDkpului4gyLDOYYyjHmGsMuRPlY
J4AKewKxRoRbTsU2URN1O4ueh68bqbo8qiZymGQ8AfMIgOMpCvvU8pBpPQDF2ImkjAjZHqsDYsg+
OuEyIh2jq2Hv6SelYwURdL9bNT9qz8uiunVs+ImkUfWV/DGathXbb0z2soKxzwpEy1q1F8Nf+7Ha
FSGE/6+yIwlY+KDA5bpKVCVOOBoCHIOciVYp8jceV5Z3POioYxsqC2aVoudFg8TJZuw0b4vkgW2x
x11YMgkkOCpJE0qbNWh6NYgQ4E8HI/mO3SprDqJsHB4ImpbQhFDdq4Xn0uLMrrcAcnA2OZWiPE+F
ATCZReveBGrCc0TLgDaM2LgERRrrtZmIDad+TWpipJveskieqKMv/rULu5NvPU6ERSvI1vOyC0gw
cEDGOqREDeQAGGCraiI6QngjMdnxEj+UPZC0LzDHYC5BoHbJwHErEvlwbzjKo1TbbZsfKh86gnyp
fDLMrpVPmYXFVCQgO3fDNr6r4/R6cjS+Ki9ilfNRG5tT57ZEDThTODghWNtWQGyIFIR6GYf3YGne
IpyCGa3vvGkpkODRphJO1zND9TeXp0ZLTvoI1k0WgXPTYSQBMcrJPV7gfMN7aA6zrvlkG/r6wvmL
JvfEpD8Obk0LJqv7/a/09TLFFeIYqi0dKgMsOh2q1OScF7ZOjOiXJlXi6rF0GZboalXNtc6HqykB
rwh/owCwgk37iD2bCbt3lml2b5soRymI6ktiv09j3+KnFs6MPKpZ4V4x8XYDwVh6YnP8qLA8A5dQ
Y1HpMc3LgnlfEU06K9k94c4P46zQNtQZYWsU3cwY6jPdRlxYm/6W2g2m8ZpCLHAIlepYhAQUdcRR
h+mhlEGnDTu8dLTP6NfavanfZ00Fa7FwJzZotG7wzjgEt5pH5Ou0/3Df1UuA/hWB+X1dy/duZIBJ
ZdZhMfNTNhIKP4hQ/RVyKfNuyH4iZaZd3QjZkFqPnkqeQS1zzItMl9QOt0VIvo6Z3Vlvq7WrVun8
pNBKao5Yyo+FQ9LUvkThbAyIP11zxqgrdFs35jBhXeHg4ZaUpbpePNZqfjKQi2bN2Q0arJjKhl6D
1N9B6h+c/IuwfNaHxhlBLpo1E2HIK25VYZMzKiUiKti+KKPPpZ6fIULE/Mo+wUDMZNEjW79okNaU
bPJlp7mCzN0X+LmqBrDbpqo0nQ6FWg+tr+h5/mOKWPXbvFNuA70D0QtVAUE3/AdyYtrvYbkeikw4
pIRbU4g65rjhJLLywhg8LgpJPE9abx5FLyMFidjPa9lS491MkSDnGXSsAVFAlgANbnyaG4cPrHNX
xyehWAFaRmnObkfxdYFyWC3up+JJa9UdAhYvTWtvDpEyE62D6A1gt4UCQjmaTCpLtiOoM0gBk8J4
55DKpg04KZCsu+UUxqq7vNRPQtW/tFRjY6QICrlHVts9U7rrJ/RTlrORsgwi6rRPnLY5TE5KExif
9JUJdzKODSX/hWfPSIaDkXLjxhtGet/A/2f5dAMFR6Lc3xWKJ6KzngawA4npOb1HobgruAJsB5vU
uuWB8tBV1mVZdjqoaSsqbboQV4xOh3jUfBkQ1yAe9eL7Gg3nKQnPmVDdrRC0JCJSrfS1t6gWwu94
leC1oHPbJYMGF2Y4ESR6Ii23T45UWq9Kv94aSUYgkXo5BjNiRQKyEnDSdJy/FccDobiT2tLtjkNc
HKYxPZppcaC6m2TYYM+IxjTed8JTBZyWFhQ67LnfyxzhUhj6uWbsY/PXkO7QgBpupW6ZPiIzisdg
baqgjfKg7cITWtauIXExhgON0augMKd50yRx6axLCya6T4geRkCfmdmdqUfXaVFvRTtfKFSj/CrM
K9l6bSTu8FScl11+0NOXs7xP+DTd9xgI5ByulMy0/exN8UzBXbjpYn6fyPl9iNkzY2CMqXHF0JvF
AA3L6+oYkRz0EzHeOU2E+JTJivc6e7QCvXJjMFIDMwgfLpkYCpCdin4lPGivQefmskkIwxckoxIu
cB1hOCVhfwh1v1mjA59ON/YzbGZ5CG8xCYvWYysI11H4LlhE01vGXoNysEFqnXbKrwppNzohxZVk
eSiLzk3Y0k3NTm2KBW5j6kg7fVG9Fax42+ePedtCWhD2OIlRt+cPscRINlcPs6EVS9c4la5zU1/p
Uly6qSPREYM4J6C+w+KCw7G5qmrpVmW3W92tq1IUBFcV1KDxIZp8ChKO1Z6VD8vOKCEr7LCfp+6o
oivNIRbn9BVmclnZEcDKHa3UUagjU1ClONqWJHATYangAkFxVC2RXy3wAwSIVrLFJp685UXxI9Wg
GoE1UKapu/2Yqs/G3TfAYpGBheylPWVwsLsFmb+OqodjoIVuh24QhiBUS+IXUJXk3NV25X9tw3uS
4ZQt65u/KgFnUGY/qRHEky1pncR4Pesyj9H0uYwEH01fook70lzBg2dAGeODPisYo7/itA56C7aI
dWkqfG7WcSq6kxq+9JTpWEu4D584QBXfGMF8kx0r4CnE6qu1wDAI9OYjcXzERuoUKFdxOYJkQuJA
tp7SNZ4O0lO7kMApfipByAwhxroSC/eGplTvzdF4jA31yZjE561ACximJTvdsOdXGeeBVswAeVW/
b002eBGYi+wQWxl20OIgeWsaf6LeeIT67WT3hIk/y2L2nEzKo846yPe5si0hcRkFnKNzYgljnViu
8dIqJMbGiEX07lhE6zHWXPiXROYMKSd+dJJa7jnJ88r+jG7hmMnsJJ4NqIEr/aIEpDVpzjERNQ0d
p2Xc5xThFIpwvPS+qVBF4hUZ0LQmrbDTCU/tXiJnVqpHo2ke4iely+5TVeF8xj/DBDBe2AnxGyE/
I5WCnIi55MVSpou0DmfK6t5J8DrAl1xojF+u1NBetqWLtFxhGQjZEozCSlFGdnRymOuCNk5uR3iX
Je2tIQ1woZrcUE1evRx92PSI0O9JB/g5C+qT9lofCjIRlYfWyaXnRKbDlQTmqLlaBXyNe4dPVCA0
sJhBIHd3uagfG9BKqW9k89YI82Xp1lgPBY9gMaGTQ39GRDnBvzZpyelJpNOYpl/7xk6ovJPfe7N0
psSBGFAEeXhq+xGEt8pRvUuCUjFOFbLpryZdawJPDt1pog/GpgG5FzFo4NzzzUm157HHFWyyuRFo
8yqCX2LrHOxTdQIDypMYX+ZPC1kisXotTmx8iWk7Way5JewU+bRQE1wgFpYAstmzPELAFsLpaQ3Z
gFmPEhJcEwluww8SrcHcjxS8Y1EkMwV+GM11O3R7obyDMSRG8g3iHgYOH1+IJ+lkyvmmKy8oAfG6
ApHX4S4GxWkgGITjBMctca8JE43H4UCswCKcqmU8ryCM1ZYavc5O9LvKYGlwfdcrWEyTD9LbxRBe
yryHzAqPlZXZMKXzon6OLMUrXpRrRSSqdEUJaBuQd1IYEgDCqkzwviK+Y9owd8/mUu0UjvoNexSm
hhF4YPfdbDAqggWreACSqfXAlqv8S6UhJS+hx1Rh5zm+6TcxYv/FBnhk52vSq1DeIB5s+3X9rdYW
m8ippNTP0w7F/OeI6gM135MG8VxhYydxGFpb1HImp+SVD4BUvWK/lqbexPo5bZeu9TO0s7Mck/xi
7rVPbKwJda0G+wYsaGiORRseooVyGLfacITZAFiPavFg7jYFAc9am5yWrTwFrE/UIAekK+FogIg+
50bBiBAuRms5UfrCqoQeH/vcpQPmgr42KFqWv4ZockJU2nxXAyr47VK4p6y7771XIsvPdTXc4cbn
2CXvRRwzS9L7UDQwOsr22JiIl+HcKuWhQBsiH8VdE9ZBrH6PoQGEUD8s/JpCGzIW8JfDi2hX2lmv
Vmd5bXiWCtPvX0uVkLEmvhePjqrZr5gsjdE1LiqBQ8tJACQKa8DFYIl8PAayWtnWxcQYig+Wzs+I
DJ0PREVkZJ/Ois2aIuzHwAg7D16QU6jxfaIJ5Ig9k9h3Sa3U04QvJT29eFD2s0WLom79YVz9Dg6F
FqOPyF9Y7djth9kFt+mlxA4RNWx0CAIEr55RPcRw6Zmo2Ao2Lmv5suK/3OGQrXjWLXb0K04W0wra
Fi9PFMAsuIzNdO3L7kYHWDW8xKm36PIUkhqKd208xLgAKYAfeNVFOlT8iOtyEOTUqTgMYbM+0Bi6
qPQA4ycT4XcTF+d815xmJb4Mq4KSFjkzU0oPZ3lCs8S+UyV8BX+fjc5eqoOyQHokU/Mg4uhcN5o9
Z4U7l/oTeRnkEWeljQvMOkB1SeqMhI/wwK4Fmbl5qCPlIKW4f+KvJsbJWTqt1vQslOmT3HYPFIJu
im0hiwQIsUuE1/FT5YIqPMOKhhiw3jFRXxqOFClHCvOzeJNQ1VNTGiFSo6tXRyAlt+a7fhu9RcAV
qg37mM1cGFt75gR/BA5jwt5aKM1yx0dwCgt8XILwBnyCyUgucBMwcgK6mCfNaE59ZBwFCv06rhR6
SaVD/9qNG4rT05eSXWTECYR9ZCoGgi4F0uahiUCaWy/9orvbIB7n5k6zN91/zhSPUnPikc/7/qCg
Zskk6uzdq7xqdIrHo3wkzaFfz9WinwkvOdO2MAgrABGcJ/bEpVfGY2RVpxEgHPkXAbuFs4VcVT6z
XNphFx3LHk016A5YHeY5VXDRnOTumzxvCUhSgKcbYLBA1DGngym75LD/6sy4pQDqpE9GMx2i0bpY
Rk9OwA0L4rUWthN0elNj61oV81UGHKFd5vBpea4VWOAXeY/DI3g91SbZyZxPmvQAcFuBzTC4w1w6
5VuKSHmoMOaQVvpZ4D/AA/NhEWnhNMTtW37NhfmuMedLYb/SnvBqesczJ1Wdk2r8SEncM9cexvmw
l8fI1bLO4fS2Rf7Z4o2mEAD5jga8BTxekmr8p8+FkTsZfo6iISxbG/22Nn3AeSCjQoOUOHto8jsR
4JfMcB/1t6ib7ia36xE8hTEk0+FESrqhtjCYsXTE9pkAXh3cE97yy5grtyiq73TAQd7Zypc7Czwz
QIP7EpLASDdyLsBvLkdY0gcSIRftOFEl0TkXnPSlPmGb1TUcblgZZ3mmPJtxH+zRILVHv+k9cye4
7AnJiZC4Itkl0ogJzqQO+2nwU+IgheQqY9Ab7K8quu0SZSFnTxzpZOXAedmwEJDNY1ZJlVV4vpwy
wq/oGzkrF1cghc1x0k1a4yqiJ+ECoegEpE2f2QTMumtElbcmpLnjz2lVygNmT5zKbhTBC5PCae17
Z3QKlBMqfWaD/CBKsxRJYElLxsU1sXiZdEhNwB8i3neixZXa5VwiDvCzSLsLYQcnZXLQVslfRHbf
A145Gmey1uyK6RXHhF6gbydHI5SY1HdSJl3Lrr7KmXgZNO1uJJSvwlKVy2FAqqbccZpbzm1pEnqH
ZBgdoNhfkIveYEjer4LxIJ9iuiXtIy4kksIsE1YXpg1RpbWLZkvnwJsB6eSpSAj9wuxtTTsFaVIv
I2pHmlQrNTzC2E/AeCQWYDCigJHcGY5RfMnRScUg+fQC2qpkHghVyMPP2lKTgkrF2XcMFNv0dwfs
X4m7wIExfgubDd2cDzrhFR7wCrcEQs7s5V4BFs+1W1kTEASnZV5QReaFQbJTRYTBgmen1P0ZL7aW
GHSfBaL4lmI7pCHYIFi+qnJPH+mFyWQALeNOP8WrdJwQ2BS4Q2sENu0msHFppHCsJ2ZKMo4pPvSY
SPdapvHUIEBUQkITjGNZ8PAiqbKzrSxNwJmGqjWcQnLSei99IvK+S+5lNQamDpIDoVXXnvpWDqIB
wT6xaT/Pw4iWJcHLq6+CnZoAZ5EhcKoriflQNliELYlbWlZ3V1jxFjCDX1HHyx5580Ws3G2jGCnm
44AhNOo+IaOBETA5446my3jsZEAk1d1EcGA1pDh/NpkgFIXEROQGEJMZzfl5tWJxlMFjOYuh7TMA
iBDkZvMCIz5V8FxP6l3JmicsTVAlr+E/e7cQjHzBmqhJ9xBC6iMO1x4LhjUeJlIEJMJ36aRNWItI
8ca7uMLTUlsDWrytoAfO29XRDTyjM/tzF7feCv7kWXM2G+JAHgwdrUCg4Un274qEg92VizKnp/1g
PXRYSKuVxHhzdLvaukXpci/u1Dl/XMeZJPFpNyUjSdlcRQj1eCKi6yAhdaU6q7hfomH02iXioaIY
hdoIhRPu4Yqn2e1ly41FBHPuNBRnxdDOVJeNMj9JLQQB/Bp1VEKiKTgTuitdDjFHl4+fHNmAL0H8
ETGUL4nok5zrS0bm/RziMugEqvWOCSSXx/QwwZlaqemEGBhxxj7rpAA6LGNQ1RJ72W27eGpMvSbb
Ei8msc7k8hHtShS+rKOMGocYoIMpwv3b9Th2CzoMxsuqLkfa+Ta322tec+qGP1uRiAwqkXXCz2kQ
JnGQoqW6yJbgznNxJ4Y5WqLoKiHRNtPq1qn2hJ5jQNrRJp9oGzmYhRJWxxWe3Lq/p1mxMlnzw0NG
Stc03VA13umzdoY4j0yI2ioN13bfd/jTG3h89ZWYHGQGhHkPmGgk5i1E1xJKlc9Z2gSh4PZEKym2
o/dfzQEU+kNFoQAwAfUQ6v5Ew7BsqWN9bzx0rshuJepQKDO10rf1zVTF7mZRcCcydQZ539rITW55
b97L2YM5dnevqJZEGaoYCUss0+KxnRtOnzvVlM81AMuUq6wTgizH4p2+LWhpfafpCWhxFCBuHp1G
JYbKNCI+xjkaRgT6rkHSlEGhyNSGAIFiehn642DTKo05NZux5Big95rA3dCT+hu6b40F09Lr42ow
PAihHigUGKZymBZaMTp007FFwQVdafMrs+9AOxiXRxFDWao3PlrIFS7DKrWIQmgKnVYezZlyWtBA
XIoOTS2gW4AwvuXDgj3pvHGJXJMmE/GT+1Xl/Jk1O1XjFFm56bge92DPAOZXzQwoBVOXCcnygKj7
t6ozm2B3IPFKQHZNaGG8pTGqnrHSVCKlLuk5/XIe23JUag0poH7tmkfC0BjclT3SjSCpgNufaKRc
wT8Gyn6LHncZ5cmfTX3JjKWpVCrMn0JSvNngGznSMI7DYK9zAiHlFBrLiGBhbx1u0rTb4tdBc0Bl
hvUoqKeXZMdOcV/gPYJ/bD39bHaDWk8xjm/WIqs/blTYx5+raOjQF3KUIvp2JJfL5ErZol65I66a
ySSVgjTnal2ciKhGQHCMbQJxBtfDyZM8hBzV7xNQzDy0febpjdeg0Tu3XgyWVivuINMituq3HMK7
zA6hoNearZ4duP3RdzaUinsyStBT36Lvil1NFo1odgxZpJ147j4L8rRz2PePGNCPt6xyVoW8QMFm
uiIHlwJCAat0P9KxNHJEh2TGp3YfbWZV9oId3a6ILmaqrQfeQziV6LD7tHPkc+PK5yxsbMiG9kgB
yQTh3xPcuAWIt7hhIjpffOv1QT6bZLvL581EX151DgmInoadEl/VVXKNAJwbras2pWxevm4xwVPr
qlBopRHyIfkbRuOgWbTECFkqHbW5LE+05Acap5YrW4VHgxVeiRIVuw1Cs4JLWsDUUIxp9gYKvM7l
gL7gwev3OVG2ZYWvdGfMdBds5SDkOBaDqF0OuTT73RH9HU2GxYx2Q0ZZQRo4+2OuI/RKPOhLcRwl
iG55dyqI/0B2GIZM3vMDcR9BrUlBdtcibhf4qez4qhk61UR4Bs8q1g+dWSiPIxJ6sJ0niHCbnZwN
3hxxqhKAWGJGJZ9RcMdFdjNqGTn1V5H6a0pHti9qqBr3UQ2TfNd11AZDJL7mcjCQUOVrR3yXq31S
FlqVRnQe6y5wTsvKqEC/Fu8jUI+pcl9LChdf+bqiskPlMKTssXYUY6hN2+B7+gThEmSIpTuqcXeK
0j44FTZu24QouWU5nekdhxkwVEAwCx1Urd7PXFKR7b4B1UgcGztljpBZCXNcsYuM44zM46HbFzxe
UsGG7Hu+rucySc4ddq2mn09rTBTZVyWm4jWzd/otIc4a60CL9HPYHAEL53PtRZuafXBMRXXVbMI7
1iDnFZrSM3jy9VR2NbUgsRWnELFpJVe5Wfb58FlmgYrJtUnYfOWEq2sUxnrC1UPaNGHSOQsaHnah
Lr6TIfo6EjY+4IgqJUp1u0GR3URggmUsGNWLrqLEN8OD0T8Vw0GPTxpYcitF18kZLeN8Va4CrRGs
a/TKe2q38ZfWFK8zm8Ne646LMTsRrBF9jj5xj3JIjutdydgw2G/G6NRr886kmS1pZECJ5A6ilW9i
oaGCMZy1jLl/wGrJcoA+uMJO3YlZULXNeRy6O+uMjikQxxdxzC6RKm9SnPtu7h+SFgpUJGMQaXeh
ZZ6FSr3TZtrOUnQJxfBKDVicVGAvUqCgS5yTaf/T3/7jH//1Nv9n9A34UL5EVfm3Eh1ElZR998tP
sm799Lf6n///8PWXnwxVUTQMTpYo4d1VdNWU+PO3L/dJGfHXpZ8LRdT5RMyAJnWqOF2CNDhN+Gvg
MLpaIroSsWAFMSkK0GBV+lRDj8HY49VoDQ5KFPsCOx4T2rk1Df5MA4JTMX10KdOATfr0u+81+SXp
+6O4incdYpRyoQ1NI56W7KXdlubkRR+Ygz3wwZCK2VtdwnPt5FDgMpJsRCm7qTclrPwJ4bY5L499
az3lh9d+bgPj8loTALFQkGxITF1Zi+SjhBivsuihbCjyYT5OGT0t9klkTXGTX4sWpEPYHTOzOIqG
hZ+RSZPou1bTfLPrfbH5Phr9bjzILWPTVxrDszTwPEQrFzGyYWyWHIP3w/A5xxZTU6GmbdzKoW9O
7SFWSLtf2YNl9bGoRnZuy3FGBruhEnmypKdm6J5WVb6s+Tlrs8fsnJ3VNjuL6RrQKD0JY4GwzFMR
Cy8rwUw0GXpxr+sI8LvrBAyieOWRRJn2WBnPXHC0/LAE6jVi0+qHtIpp3Xs1GbVmnZ7rhNhL1nIQ
+W6O+E1m+Uabz5jaw8C8CMZ8LzT5oxbOT1GmPa+7jvO4advDDERpQ7Oje21VO8S+khCbnaIe2Wq6
HJEnjVoyo88kRnhS2SIUJoFM7P28utWdniYL/i83h6LSOfvaFG/TG2GmIqeQQO9o1JmZH4SAy3Ul
Q7HFpI3qTn7T2YS1CTfJE9biUpcDUksywFAuVMV0kXuOqFl86XPxLpKJeI0n98v4BbmiE9p5Up9N
cQniBDamKR7jU+4PFv8e33LVdI7io0wsmVk2rHacKUqqsLjyoC+6C648AwwThUYV5UoEMQ5ZsL/J
m6mReeCVgUFBIoxxyeBEWmipiNzQ8pzpTdDlt2ig6I4EE5TrVZPkF0XIXjMQIFIjPUGgjMI7id4J
wmURYG0tlCeY8bvC1B1fYN1U3DDt0VUnW08fRsbut9H9H38Y3t1vw/0NSGSbRHH/7j//cam/lQ99
++1bf/5S/9f2q///r/7xF/9xTt7aqqu+9+//1h9+idf/1/s7X/ovf/gPF55Wv9yGb+1y/w31YP/f
E9H2N/+vf/i3b7+9yuNSf/vlp7dqKPvt1TAAlT/964+2eUsWld9NdNvr/+sP774U/N79QIn8y//6
hW9fuv6XnwRiEP+ua/Q1wVQx5xkSc+L0bfsjiT9QTU0TRaZFHbug/tPfQM/38S8/mdLfTU0XJVFV
DFGSfvulrhq2P1Klv0NFo3YvktbJL1rqT//9zf81Bf/zpvz7KVmS/zAjC7JEOUlXLFX940w8mC0M
hY6+pTqZRPK5VdLK9CkHDvP5SxjNzNGpHhtfJHI8ksyuDAsVDBwztVP7Ww5tKv81mrVJDzp0KvPb
767fv1kotjf/n2Xifz4Ul/33ywOUhV6vjLoMcr3NPrFOyU/5XF1//OLaBy++XYnfrT06Je9ZrqYi
yLvNMhJFs8WOU2oJou7U0Pvxm3z0Dd4tcBWgUvCzcgGISyoi8Fj48RzCQ0Oenx8tpTwa//YKiX/8
EoUxIA8qsyJABFS4cQ7LJLHQdaj5cpOb5k8u1QfvomzL+O8uFXbgNF2noggirF/3eSWjAtWGozSX
wOvH6vHH3+WDG6KYf3yXEgOAsuqajPw8GURHkGsFsfikjJEda2wInR+/zUdfxvjj2wDMFtdminNw
1kspPRggPlCuyIYssbmYdbG0jRppUWX/+O0+GlnbqP79xes0ocX1WoXB2EVsE3d6t1J77OHzCRec
ailefquTTEx6i9IV8YG/reecb4VwmYGbrWq/OKI+LqpTDUOrGecff64Pnkz53ZM50wNLlcKcT+SG
zM9qseKKlMxQMw8/fv2PLvN2l3/3zEitZahgwtmHFt22lbV20lSLzhDNsANKcjN+/DYffA1l+/+/
exu8ux3lgtw8CUv8MkmJDDqQ9/prL/5u/gmNpYpUdcwCOVZxKE5ZRqPgr84NyrsJKJ87YFkh6B2g
/suu10xirHNBUj//+MN/NJze3WDRCOOxMvCCdLKhNW+0dpcqdZUUUSX86rIZ+794ld7NQX1tJWKx
NFi0sxGYeI+Wq3ZKpRabPxlCH9xj+d30I8/mnEuUxgLDyPPaMY26F/DHzvKffIEPHlX5/cRThmpI
w8mAT8y8U1QJLoheeI1kKzzHxvTpL90P+d28U8hJNpTTZEDFryuM+k3DIbOuMU4Q3/Xjt9he6t+s
l/K7qaYGANgmipQDb281W2nGR6sf69csGiYHQKYnV3NS/8l7fXRT3o1vopYzpdTmfNtXdnuryqLX
Mhqj44+/yUe35N2wrmWlHqNBzINSQYYhzF2yE1V8ulGlR/YYLYX34/f5YJDI70b4KEUQearRONEH
UfE+dtk+NDh8og5Ngh+/xUcX6t0w73VQRYIoleAPpvRhUgXa8mP28OMXlz76Au8Gn6z1nSiiVAj6
mnQbYyeHeqXTTqIR/9gaRtorLtY2QXqMJ8oA37OxM8VP3VoZ846u+SA/wEBSTdVOBFE3P8GYt2TZ
H+Z2la6WThZs+Sdn/g8+57br/f08rYUoLk2hEU+C2X2fxTp6EHr11eipMf34Snz0Bu8GsZVlYyjI
ugSFTpCCUabilGaSdJ/lQvTX7qT0bgRbxP1Cs27RSRVKhwhCaz6bmdz+yRf44DmR3g3edZIzYO7Y
+BQa5XbcLMKrtjZJ8SfjdbsO/2Zu+O0B+t1C2ehhY/aqAVxSGCUo/WFYmGFvLzH2UuDtiF6+WAu6
hq+yppAKTXIBVTLT/fHN+WA4S++Gs9Xi+xXkfAimXkSdOZjRt5r2mNIZ0X2jx6n/197m3WhWOswh
elhQak3bkEBBklNNff1/nJ1Jc5w+E8Y/EVUCJCSus3gZO4mXOHZyofJPYgFiRwLEp3+fycnROwxV
U7mkfECjpVtSq/v3aFRit9+9Ticr+8XSTDkWjUuJRNYbhBVGgEUMNFNIw1A/xYIAeS7ne7LUhLN5
g9LconAEqVG4KVrIhUfdU5mgTGJlMSx93vEaFAiaSXjQn0DtAkQcR8+AbVeOSXF3/ucvzDdxrN0G
WhqtECAOtZD6W+vTAnHmYECq256NKE9Dta8OUIB0vrkF2yeO7Y+RSWrUGA93Zd43X1FrDtxSkiGH
vCjjFUe71CPH9oWnpwgc4PmOxoiHTwxv7dhaoXifNaCto1z5sp44TiBlOCNDNChDHlb54hn6VSR1
txskQsHnG1jqx3EIP7iBOSttSUAP+DRk2asoUL/EGii3ZbjJjR2AU+dbWVhf5Pj3D60ktUa9QSnx
tDtF/b3fBfWBd6RaO3scB/2ELzuGYz5+XqZw9WHnkSc1Ty8C+Wu7MU1+m7D1tkh1w+ltHleGyz9a
xKmmHFsfA+i1SehLfCoy8o0qpBx1nzOk14D2MaC6HEUyvkIm0BTXm9YgIeL8+C3NkmP+JSAYClKx
6X1dJFBHz3WACH2PhOVjXQ9S5y6cJscN4Jl2bnM844MAPBUPPeT5XnkM8cXznTi9CETsOIFilLIL
RzxWK4TdkWMQKJTd8SnA695lDThmLwFYCIHFBc8Ez4Y/gqHCCHUSyufnP396EkTsmHya8nRu5zS9
R/kLKP1qQDKj1dm1NqgJH+v6Is+C9+l/F3MSd2T2wgosiaGjUG1svjBUr+y4UHgIaJEAd743S7Ph
GH4ep5qHUf0XO4+C5DzMXpEIPqz4raWxOrb6weBTNvFOCiQjYEOMtxkSU1C14iGtTH4vDecru+JS
K47dQ9bQq+IMIP5iMDw+liWFkEq1BRoGoaFEneFmxv0Wb3GXjZlj/ME097SlPh5MxxgQyvFYm4kI
7dVlX3eMXHA/l2EakCcju+knkDIZ+PiKI7p6/vtLo+VYt6AB6nf9BnOCU9EWqsqvgcqju6op33Qe
+StzcnrvFcKx8lQ0PMY5SH7CoS69NiE4iDLtwfHx8QZ8viN/b2P/74SFcAx9KjIVzsVE76DYEYcI
oBoV9PO+GFls+U2vJ8BNUWAdKvNjkn3V39AkRwT0UPU9b1AeNucAWQhIy0C5Mo5Fh3Im6FiKrN3l
orDh3sxjy3+SsR/tFw5yVHiIIRaBVG/gTsyBI4IXc4igg69xrJ8Mqux3ghci8fl89xbmiTu98wtc
tyyBnwTAS6AcGOA5Cf3fLqyTPYCI8WXLjTvurIekgZFMNU+9ySoAs/n0zEdffjvfiQX3wo+d++AA
Wr9P4gwIESQUDqD94ZVrX/pIjTv/9eNQnFgA3HFeCfiKw+BRAS5qXslqZyG/xcAIrEb1Xo6cpd8n
VkBYGaQ/VnG7Qw37MI4rjR9X8onGhTNwioYCwmUDOOtDDYRA8QSxni0kk4cDLfRbEYLiazS0aBPA
nc9399itUy06gzmGOY88VOd+qokHAUYrdwFSIFBD1zQrfVpq4fj3D9Olor6KADTw7k1iZ+CKvHyX
eH1+nXezWdkSlobN2RKo6elUNrb41Gv/PaqgFkQaD1DpdtxQyUJkr5NrHY1Q7/JYtOKMFlahcDaI
MUagPGsS756iIvKJTqEPuWXIPl10rRHC3Q8UQ415KuUnG8kaNez8QXkNwnhlLbbFsYeXTb+zMYwp
qoISP81QjF535VuchmqAmrisAfYC+COBrs35hhbMSrg7BOYdDy6AUhzP0Ub6XxI5VHvlm8d+ir9N
A4IP8fEv51s72suJVc2dnaJtxnIE3tu7r5v0qGGgIVvEMP/kKCFMEHbYdo39eb6thYXAncWn8jnk
YT43T4L16aOBd0KQIyHTzfnPL5gPd9aZ8rhfh03bPCW4ON8GeLeptk2fIzmuSy5dBtxZbWoMUWmI
WPcdtyFUosuBKiS7AlWUbnqV5OHufF+WhspdbdB9YjFEUp+EqhEdrgcJNk3FsufLPu+ssQB4LqWK
pnsCHlHcRoJqBT3yAESs899fWFV/U4w+eDLJKKBhSM27G+ZA7GaBEgUWMhSJGAOejaHfK2z8Ky5t
YdojZ6emOYJoEG5tn8oYNOij7aebcJL57UQH/ut8f5baOPbzQ3/KltVdREMICAyIYXz1UWeljm8E
gcChpdJYbufbWZj2yNljkpDHGRZuBxhOgEQvj4TttsmP/NDz31/qx/HvH/phEVw0KCiacWazkBBN
ATlQ1QDktheqlZW71MSxax+agNjqiJNTbJ6sTYK7kifJD6VteOhSOOmV5bU0TI6lZ2ZKWcf9/qkU
SM6t+QC0k0LBzvlBWlq8jokTCliZRfo4yC2jUMidxCwDwtmBKguqoZYMGYVZGSEbC7AbUv853+rC
zhw5Fp+hfGiaspk9zt6UApHgj7ZAFnWRc54e77heEreA/cN/GiACM8GybTPPE//CsJ9H5Uo0PVgY
WuqskEzxpM5mn4FYNLbVuAvHUXpI2ZYtlHwtJToBqRFCQOPdXIwaYk0qjiYkBzZh4Wm88yZSCyR7
+sCNeAAIVEgzvE760SclSsezAillUV5BHkjosY1fOhNHRiJQ1OQp6hvGOInNBqmHOfJ/JxMzVBBG
Ca9K1Oj1Ze5tlaIk+35+wBd6Gjk+sByVSGZZ4AQ5oeK0TMxR/5jJ3fmvHy32xL7KnH21jpBlayOh
PmVYTlcWSo5iSEELwSl1GMaX840srFTmuD7wlxIvmWp0oYQegyy79LrGM9ZWEvs+ocmKQ6vofFML
y5M5HpByYCjrBuftmohoC8LOwdTYVGuFY8KxKRSRf5+nFDnlyfx+vsmFCWKOM6xD8HTUfCwgE3jw
BbhwEMimazmtbs83sOCqmLPWq4AQjfJ1BiDBCMyXQlbBlUosAYLWgKex4qyWJunYvQ8OEQwzLPWB
piDVqwzLmwA+1JcHIHyZgbZjzsifcbYCJGcqxxBgvfOd84+O49QKdJwkTnFMqs72YHlVNdc7VbcM
WZpeFoqjCK0y4SFFDhE0030iR6M+o3okN9CsBp+ieGM8AP/Zn/oKcNvzv2hhuH1ntfKSyLqGHNy9
yXvoNSaqZW8yKdoCgo1pvmJ3C4vGfQ60jT8HmWy6O5G2w76Ba/pFgnB8uKgLzN0a/GLO/MSgXt4/
VpLmA5Rtyw5lTZt8Qonu+Ub+Pi6emjlnK0BKEgKZFeRFunJAtOuGi6g1zyptG/pWxybS9TZKZ1og
2EK1geabLnJqwbEgOPia28CiIPbZNsPEbko7k7a7tknTqDdg68AX20Tg34j9bGuhyWVbJnN8KW7D
STy01fwFW5eq6UGrbgiRdF0g70QdJPUEwBrgyzFJt11PRb8WfFxwS9RxsymKy0QKScR73U5kqq7S
XMCqsFVyH+o4aUXeKQcsM0O2tg+K5K4OdJmg1EAI264s66Xpos66rrpZaVbF5g76Hfnwxkrbo+iY
NQGm8SpMgim7pXmj5/5+LGQweZseoqn5oTdD17wAuYFg+cbqIevxfoE8z/esN+P0O4zCEqhSZTmB
qGY5+asOacFEqOPKRxtCOjiEFI/qrZ03tksnKOXFQMyeX79L33f8tvRC0wKBqZ77YI6h7zM2xb6q
0z65zMTdrNg2FRC0DOboHgdyC4mSCBqU+wGC9pcZOXUcp2knaNunWfEsM8maDUFGzTck0ZgRKi7K
rEQtFnYF6niSsYCwRSVUdm8Ig5KMhS4Y2JHVNqwnC3B9+xnRoGnl1P83n+OEQ6GOQ2FBWvU1grT3
c1nRkIH/hPqLhySITCBu+74bLMr4AsR+oBTEWYPMy8xW9LfWbRl80tPU8P/GMcN9FPhCTxHIMeYk
TsWWlCgX+zbl48imTVSnOfJPrcxGT32uijD8U2uUQ7PL4v7U8TF1VsZm1mH+bBLw1XamHVgHGWIc
Gld2zOP6PDFKbkKtxV7YR30GSRlZ033N+9dqwtzMhj7X2BtXJmPBOtyEWuQc9YVfGlR2CKquuyZv
wi3Pe38t93KpF451y1jU2iIgdq+TydvyKHkUM2jIEhiq0O/alV78TRI5NViukYfdXEgFbkrQlHSc
rpKghXCDrj0e/6joAMDObpyAr/ShQtvM1Uvc24xDtDxL56MCNB/j4gVVn7JqgIucgBaA0nfQchSF
k5ys/MiFoXDTm6CvkAuryw4Egq6Iqk2FnEt6FdpAgNcFjIcvUU9LQlauOI6lqXXOk7mRfa94hYIp
HwoDqDyD8prw7fjtvF9dcBluVq1KOQ4D/jzdA+8cg8TQPA8hSLZ+N1+Vc1JvOWAG51taGLgw/PfI
mkHEHLyfKr2POjtPm3oqDVAvharwRhHiTBKCvFk16bRieAsHQzfndkpr42ce5qnzghCA4on7aqsk
VC23UCJoLzyIh44XxPuNskmVciRXp9NM0ROcgX7brAdKoIrjvAb6GamH4yPKYvsiXVmES4vCcVtR
m1DEOS2YRnFCutes67v0CTzS6bLd1s3DLUERwZEmie+qNO2eWRJOL10hv55fCAsz4ybhlijGLfoW
kIuOe/Y6yvpbpKvVz6ZOu5XhOR6STvgRNwHX2qjXpW3KOy+q6uRTWBve/EwBQTDTJo/9xj/A78fQ
bEwHKehrlcaxP1627tzM3FTQabJ96N+NBfXhyaIIldu9sFn7nA+KD1fnB3HBmgLHLejYF2EhMUO0
BU0asY4XkeuvIAF2W8D/ni9r5Lj8PtwyUWiGWZ9nDVwc8I/fgjEss2wjx3KuvudpFYd7OqowX/P/
fwslTs2b4yKmlGY9UszzQxVVevrTiAQiw6JOgvl5ApkajPeBRDzYeFx28YCq7jQfsq2eAAf5WVId
8GKTQ3OEPg6lPw7fZpTsQljPI3ELNH1lp7He5TD9SN0qZBaTbdHWskBNoUD99KOdw5R+6boxC1BA
b3oPO0vaVGUR7VEiXMjPPmRqgv9GKJkP+znqJq/6bjxrGvarhkgkBAGTHmm5VYPUN3/nS7yJvgGS
Yuq32TQyH7cZVKuHgwLWZVgx0/Bo7ycGzM0kNcmMcKKEUO9cgXwKxL0RWfY5Ekj9+qRwEbfZNuCx
Cu8JAJMhGP4g7RfTxvNEY/A6LMrqrZ8Gn4xvyEE0lEIViCTVY2ZrkkFhgcQV3WNjM83WtAxlKbwP
w9vcqKnsN4YBiPipLrWHwUXO1ASeFydzejUmKaJHPe06PW0D2ii6UemUBzne/3oML0ggGkGkjQ26
UMz780t1ofhGBM7ZVyF1yxqm2juPJAJcExo0kGamnQxnJCI2TWo3NVbF9FPpSDSgMEY+FLg6W4CX
EQS4fr9YkQGsnOQMwmMrv2rBT7ulN4QXuJeqLMKIEvkpszw7Ch0Z4HvP93rp++4+oEDk6ks/egw8
PO5B1Bo1o0jECtrd+e8vuGo3lRhSlfEYNEbfQ3Ile+G4+27pkKAom5muuawP/5cxHCF327IARCJa
T97vOsA96WcErYrfF/SBRPToQT84sT5hok3BEtlPJPthuHrDSO1Cmq4l8J48QeH7jieOvQKnJQ8I
3IKOf2B583VpA7otOGd7oeavtgcr63xXTk43mjr+/UNXjB9A0ziO9B71H/uRA3AJ5Ohln3Zcr/La
OZwZehFAY30C4ozmX85/+eROhR/tGOYctWFa4xq6z9TzNN8TO6Hs7kpddIPD550DGNSldcUEPj9N
Y7hFtghA0AYa3pf9eMfAimyMG5ATgGUAAVdnT376Gs9yxy6KLBKU4/47ow0SzBuOaMY+DZPntGVf
vOj1/C9fWCvulZDndWAQLRoA4wGhpgG4cGM8X68Y7cKiD49//7ASFZYhIF743T2ISCYorhFjBvVq
AkVn3oWtvzL8S51wbLcbIT44H2UKfaCsAX0p84uOaRh4x2rzQAaQLMzNPvbAmR9askHq0VXR9L8v
G37HVNVUIK3/7y/3d31+V48rA780Io6dIt49NdMMUCNoabvW6gZnokSt+JelWXVMdcxNqgA8ALWn
vptagfjzQ9p0EP3oN+m0EnFZasOxVz87xlTz0uwHsBTEvmPySleQxgN3l65VwBwn8f+ORZhcx2qp
aMO4ExVoljPUakIkIyT9JlYQQLhoct3rUZHVEIRvPb3ntb/RU3EDIuPD+U8v/PT/uxyhYGPsFX66
QL47uSvl52q4pA4YGDjHZtkcmKAfMfKT99WG3wL/5fxPPhkux3cdI0X8IGsDqWBK0+fWPLXiIZXN
hvYtgOyfq/I1Mf3KuC8NzvHvH7yOjlGoFPZYn2S+tfSVdm/IF73w247BNibKbXwcnXL+ERc+9sDf
jaErHz95IcUQOVYLSlgeQ2DO7LvqS+u/gdDY8e99+M5QYcLXntmP431i1bsn4NRDIWUJTjMA3eTa
CyAShUB2a8qrtpvezk/10gQ4xmvKrgmptFDTbR9F8gcQ8ezCY0Lg2KzUGZW4YcFmo+Sl0M2TX/CN
ZJDfbeLvF/16N3SXJmJQCFabvdbAipdPjYV8wkWBXhK5D5EZKsN65mdmL5ELG+jfdZg+0yG+8grx
eNnPd+x37gEMCv8qv5HhU2/NG6RVH6swu8wxu3fJGnKvWVrAACBKeWMpGGT97xIY01nzfW3L68s6
4Zjw2IVD7VO0EgTdJ174Wz02V1XuP53//ML26F4moHImByHmcc8Q+0bhzn4M1mLsC+bluzbccsM8
AlSv8h+HXu8hrbsXdN7qUq3s7QvW9fdq+8G95XHjkWmAdXUDeLOzhTKk3EZ6LQVpwU//fdP/8Hmj
eTTLDmNTlNMdKiy2KQMFHwIOKYhoJoEWRm43HIzQy6bCMejczxIfhHgDGn0VA6nFASoe83El9LHg
Ud26Q+SzliXgeuoXzhLtBlF5gP16yLYp/daw8HaCBtKuifjKrrxwaHHLDsGmq+PKEKiiQBvEmzbU
kpsCoGWKZxYoKV40YMSxb4E89thIiU2CtMGGCMg9CK7WsvQWLIM4uzSUNDMbA8qNIvHsFy57DyNU
JS/74Y5NI4Y/lsiTPvrVEUA+A7LlvHIiXfrVx79/WLPcIFhXdw0+DVAbkj1vhUlWHksXrM0tLcxK
CbxNL/Qecap3U9Svvs+gWjas1HosfT7495ezMoklMr/Mvq+/8XbacfDs14AfS6PibMOi5Q0Z5hQ8
fWBtGUJp0yRWTipLn3asNhmZEWoi4z4EsawmyB8CBveSZcLcKkGK6JfXhccdsvQ+h6AIq06vHG1P
+2YWH73Ex2WCfashBQY7De4BQg80xEfJQ8XXNvfTk8ncAsEJ6LQRNZQQiU2gEsj1bLatD7Q76o3I
/vzoLDXh2OcQa2v7DrGdjgWAVEYFoKxZvBFBtjJGp30Yi48NfxgjMsAqgx7DH9ePY7wFtWwT9k8p
ffSgj3i+D0vT4FhrZls5kghuUvpyG/jxmyjT3yYvwFQ3zUo3lsbJ2YaN0iXLe0x1w7pNXHbQXrhB
JsKFs+BYbRyKsusNLCud652y+TYB6W/VBy/9dsduR/BG2o5gGbUdheB0/IC0x0MQmG/nh/+07bLY
sd08YRavDwiF4WUVigFmZ7xmd9Gn3dq/wdYD3gxwNEEAIiYvHiH2a4twrVoJEp7ezqH++O/i5G2C
G47C7uRPpoB48vVgwncBVVFEbtXOdkCwRvFaVP50qTeAes5OS/tc9AVDDFXXAOw3kHoHZLKVG2/O
kRSNOiWNPOig3otK3Z4fvwXLEI5168DPORLYIWAz/gAbGtTQAlJHSG14Of/9hakXxxX3wbgb3TU6
50H2h6oG8n8oXbjtfbx6nf/6gusQjl1jZiYIimN28O58AOHmKmvaK4l6yyLLtpF6O9/K0hpwLDtI
maplxPW+AgnuDhyZJxJDgiew9cOQUYBFPWRHFhPEcM+3tzRmjq2PJo9DUh9XAY1+BkN6hUfp18s+
7Rg6gIrBEHSAk+Jt7g5Svf9pESYX/mzHyvWkGdS0YeVshgJDZXcKQNHzP/v0DYG5dVtgjwxRbFn1
m0DHkZhfVQcNO6tvkDgKwDPd4JS0C6Aedllrjs0XCtjM3oNNsC6+CsMveBwIkZzIQU/szT6qJpSk
3ZxvamFpuRWx0msgYpKjKQvwLX0fi4dIfjPt1xDM34syFAmA3v+aoAD8SSsTlb9rmvrb0ViIyJfk
/bIOOPbNWKWRhYp3SQKZhcCA0i2gsjqLbQ9BzCaGpIsuV45pC67KLajLSmRJEOhA7ss6+RngdPnl
mHG18xniMTOL8hWPtdSMY+1hPsQ0G8yw9+PuBvIyt8FMvrAA6tsq+XF+0JaacAy8KFs/jMFy+o1M
2n4jAUJu4uGdhBAdC9iKY/8bmP3/qBvjjqmjVh0B6Lofkes4bhr6W3lsk44Q7xZ/BgmFLbDQ8WS3
rRApnpvwqTaPlfwiomSDICkEkgHG9/5UudnhhXhfQbmxE8DBp/uS6Z0IQsCZXvlANywlj1m5RoRc
GhjHhUCuSxaBtjhrJhBjZezeVi+RKSG3w94vGnq3Vq8Mi3BEmjle5SQeu/MMTxQ25MntCJW3bVzF
0bfL2nF8iAh9ZeO4gWFD+hGo4I2cobgzN5ABoGQtlWxho4ic40LDalPODRppGCq3sjb9LwFLacXn
Hi34xPpxq/PSEQXTJLUDCOzkPeRfaTM/pTrenx+fpa8f//7hXKBbgpKFGV+vfQPoKRn9g9RzDY0i
ELQva8I5HFDjK5LKadgnHjS+mgKM/xxy88lF92gQGf7twdxPVcjoCJWdLNr4Vh8kUVtiqpWo59IA
OT7CryIE5gsMUM9jfxOK3NtA//A3nSGxcX58FjZVtwYPQJweGfz+sA8g4sEhQTklX4z+zvLbhMsr
RgABX4uhLzXl2LWsh1aXBYRn/eYI2rdQwake4nD4amY8mCTtr6Ll93HKrs73bGHs3HK0hvgU2Y/R
gIio2nsJybZI8QSx3fAV21gwPLcULe6a2a/zAOlWJm5fBlFH8RNAAm35dr4DC37QrT+bvZgxncpx
H4OKi8BYfaWn+GaGIo5BTeTKDrE0SsfGP5igSue5naCPux/6Qx3eCe+HNQ/nf//fNPUTzsMtNgt8
H0+FFN+e74tdts82t1+Bf/8q7yBUeVVu5ctT+Jl88Q/7eV9t38nm+bm7Vlfp5hn/Vbub5PNN8QmV
kpBAWgsyL1wVmOMN5mD2U6MJfhE/mGIC7PauCq/aGLUr7cq2vrQqHI8w9SKTMkKn28LfR14BUV6z
YqtLc+V4g96vCsVK/HqCkHU72D1ykbYlzS78vHNWoPEAdRiFM08a/WiK96J6mvrv55fC0i93TJ80
U1CNgR4gY8ZRBXRDqxgP6nLF0heG3K2IilhZW13Y7JexCkIw4Ntuhthb+elLH3f2cGTjJR5El48O
Msk0yiSD1L8pUdtDVsxkYWzcDLA5Qlo5bnvjvt1m0MtdS5la+uzx7x8MW3ozMroHyPdM3lU2DBsf
JSzZyk9euLC4mV513gH+Jvr019hHODNmNxGEoXqcWgNRfK+R6FvRlVvYUi8caxKmy4o0TSC1W2aB
2WjoC6v3Nm2hqlE247qrwqCc8FTu69nI8nDUDKGvQSARM4KEiLzsZYO5pWct5EFikc0DQtbkmOSJ
m4tSv86b1Ul3htO4MzpDSPKpSz17B8bBCOEcw6v+AdoOaRJtGpCJIBwNgjzkjsrB98oVN3HSINCo
44U0StkHiEpBSqBWYAZsrA2gEJ5mVrbP57u11ILjiKIh8rpxVv29jVv/WQeoUAKqXbGVUVv6vOOM
ctGApNSOkGjv/FfdVP3nmQERetFvd1/+qt74lKWzOGTcm1+TFK84kDDPIWV3/vsnDSIU7lufn3JL
mjCRd1NpZfXAhrgV5Y5IlfPtERJZ/DzfzsIguc99xNZTMiV5DbbsqKIt8qS76GGORdpdEilHR5yD
B6AyXVPWlbyPmlZCmp5rROtKD++yEAn3+RpgaqkfjhuEiFDXe4lJnkyu8h7hVFpUN8dVvaarcPKU
hn4cG/7gZyFeLLIm8/L7yuRvUxOQ/VxE9XZMwAVk03zJMQ2tOJYeoa4sRg+Sp7aMi22ZDNmOzKXY
12qeV1bWSaeOJhy7pgTEStn1EEOVrVH+rvWkL36VrExjPOM1MZQaTWQri5LdSFTfDK0F4CCXrDbu
hikoSqiztqD5nfLyYr6GoF/6FSC3ttqd//6S1TgepfXGXKZxIZ6UnRWiUl58Q1uAnrxatdeXNeF4
lSSKqIo8ET+1yTwcEIFLD38nJ/WHtRyP073g7hMlHiYrTBDlqKvqIZEcQ6chKmq2hYrCZShT7j5V
RuVEFVBc6h4VNeYhx3OH3npmhKrfJaPE3afKzPP6Pp8Ef0qKLt/KOQFxi07RBmfytVE6vY65yzEt
U2h8grdW3/G6j5/1YOLsF6nFUdhaa0++0ylJ519zx2pw7RDrYRd2zfE0eBXoWjNAgRKKRPxgxyB4
bGKb3uoKPI/zo3d6v+eQWPrH15SR7JCCo6uDz8Npa6thV7RBseMI525DOSJt/UIxDR47DkeROfEk
1tpjQLX3py668SUYUFpxviNLKzn4tyPRhCqlnOnyvmNxnj/nqqzC16xMSA/JN50Wa8v5LwPj/w52
IYIk/zaEXbEEU2VWEJSOsurPYNQo7iTOR8lVogHzfGDemAb+VTU3fpDikBx5w7cqQUbNF5ZUWTdv
1Bi1+YPQmYxupxzqru+tzWUDsGhT1OZT3sWA5O1QKE7a6JKoD3QJHVdCupI17eSPBz1mU5huq0jh
MQiybCAmvGCfDNjKHnx6c4T+4b+j09uGNFpz+kToANFk1aNGfiNrwi/zu9x9mCWRDnWJ+uYnQ0c7
fbWkreJriVx2sc9Vzb6dX00L3XCfZ9vUSFXAnz9mqKGDbGTcPVbIlb/kdhly9zk2EnPQirmRgImm
XflqbM7JNQmy7qKkeTTgnISIb3jedmPwVIIgkO+huhRHUFvt155+FlgI3H1+BWA/Z5Tl/E7P+UAf
dWpINO9VH4lwh9qDGe9BdBqnFFkjkbijnrJDf12DFFRhMYSQSARTdJAAp4lujn5mlQ2R+dewBM7o
WwvKMSQ+mprjmrzxC02Q85ySkvCHIa0pKk3Pz/HfO80JS3YjrYG0UTPRkR36LKnZlxE5dRFErMpw
ItcqgbZVgpcMk6Fkj9CS981GVI2FhiEePkQBUYR2avY28yuoWUD8jF5zBQW64en8r1vwZ+4TtO0L
M4D7Jp9LFXufIPebfZaiRwI4Te3KrWXB97tI0WYKuddJmd4NvOy3KoFAL4mm8RC2NZ5BJ9NtR1zE
tpf1x/HPdLb4N2T+geL96HbSsx9uoKE1HUpKkrXi9KVBc3wzCD9kLDtPPbdVq/pNUA14w+tZmB6F
tOfVA/qSd3Cc3GSDVOe08g4+zpY+KJ+lQdpbDPnTlc3s9A0AMrL/etGa5AXy/nLvUHTILIS68h+U
9LWHLkbmUlrWa1leC/wJ7vKZIzI0HbOa3Ekd1wzlvxZoqRulDPfvgyCb4xtFIConN2OtVOpvkiYS
MElTN9C492oPOR7bdGiSvNpMMcSstk3tQ3h8x1AMGxbP51fOwmAwZ1JNW1nR5W30ecSDM+qtdLCX
I+JmYTS+xA2yus43s7B23CfziIGtKDNdPCdlmmW7EgXEN6RAGHCXKyDhzjfydwM54XPcR/Om930Z
eFlz4FCZigVQMJT5T31Ux125GSWLsv9qLTN7xeu0bI8q2HmDZyAa9LXcBJBRzd8CkKfGqxnZ6wNU
0QO/H3epp3xRbnwvS+b91Fpj9X2JI/2kN4RkY/MwNyIzxQ2FunWeHHKwXat31maJ2A0F1CZ+4voV
IKBkBa3S6EpmokEVhQxH+VJQU/qoT2hFkVx7HDjDx4lyD1nU8aAh4Cugu8SCaz2U4/i7nmiQiM++
GMvqEZeWYOj2Ua/87E82E0gl71DHCewv9SDZFu2hv56m/+UAQOOtN/Ta/HfIgzi/RdU0LY/a000b
PIyD5l4F2W3cr4EEAUHxWkCqeGi2tKyl97lBWX77iturCLfIk+St2iaQvU9vqiz2kTGH2iUWHFBA
lsSfEWxoqEWqQmim8DpsTTawuxrVPM0PFbBEXLfgoNNXPoVJpXdjbzv/NscA4NJYUAiBvqaeTCC5
TPI8IbvYAy/sTtcNFZ+B+AiTK7w+6v61VyKvW0hrG12bLWIe47DrQ+UFmGCSyb7d8kl7x4r5wkNO
aBnkabQry6HRj7hFZkgDyUG4CuNNUntRXmwIZOfzlfW34LncZ2oSe73oaWPvRJRF/Z4T9GoH9R2z
4uUXbNXFyMqhS0xY+c2zyRhS+RUUt0oh9JaIfLiBmt5FBW8hd1+oNRhsEBJKhkMciCa6ylMZx2/V
SBHzpnNerFGxl4bLOUfVTRbVRTk2T20VKkRgKsDENpnMvP/Ou4O/d58T7iA6OqMPoZ6k73tW87J8
igfBB3FbqqJXwY86UlIWu0oQvHGkWDZtW3ebRBpRo3nCigDVfX2rrucy7XCOt0pM+bsZEiEOulGi
fhiBMkAhJvYQf9NIPw8/4fZt8EaWxDR5gwpo90iTwsxHAjP8fwscTbATGRum54xbGbwQ38rpU1L5
gLhsskA1LMX7SkgI8gEgjD5tazbIAE97pDOI3AwGGtAdj/Bc7ZV5012bOdYdxDfRoWeUv7DpLQlS
WoJIowHJ2goc/8LuFqe7KL9D8WIh6d7WdkTGT5+W1t/YuhuqeTdiL9Jy30fe0eX0VqMANIkjWV4D
lAf1mE0REN3uWuxF41UPris5ZEJ2AFHijN29SBC7pEZt2zyFT2VtiLxuQNCuduJ/pH3Llpw4sO0X
sZYAIWAKmVlP2/VyV9kTlu12gwABQggQX383vmdQrS6Ss/LM7BpIpBQRCoV27B03Hgge8ogE7RHX
a44cMxeGmFsadrHf3GSRENWcELDQtSdZd2AsvOmjwXU+e3XvoSZHBRuEOhYob3QOiF7dDBwMEZrf
uwTsrGH1BM2Dpv6NPLmJH6pRsOjXJPFYNWA1YzfWKSNUguIjr3wU91SXTQ20sGUsuq8hEiMXVP9R
FVbBMauhT6uuKTLQMg1AU9sedRGNaDJcpgDUoffjMFZt9+AOfZnVCc7ucNw5E9d84wPztMUJ1u1e
SnQi3A5jg9StjCfD3mBfhbjRy+iW6Jg1hDKeToPB5TtpItxw66PfDHXzcN5FNlzQRme5IODoPNCl
3bEuk6mKkARgO9sLFThDm+/cKVhF4mxa7gK4T5hmoM0F/tbdbTHe+n7v3x7OfepR3lbOI9Vsmk6o
dg4CSwha9evzC7SxR2yd+F0I8UqnCDxEpydeIuQS3JjTyovBe1+EUBLVoKWmrZNC/PlLzLM9ra2t
Sa1fNaMenSsfKk5FPKrPnidFbxLgMvMQTsADGl07jkczfuinTqGC5LHFmxmK8TGks3ZqGhsra+NM
YkcDwMCb8h6ShcVwXwo+Z8eylNocz6/sxv3I5jaOSz7HAoH0ruyhWf+7HtyAf+tylTV/9QrAQIOA
OYYS5xx4vJof5yfd+FU2xmRwRohLtSgpLdCxKxKtoSGRaJJlF70m4Snh3+aioM07LcxVz7hGRAft
FjlLoew+ZTsZwJ+e8A9iho0xQRAPGq8ABUw7qJoEn3QRDm54gPq1ydujQW4XFNckpsrx03zs2shL
p9mEEOqSkwiSyg8k/sTQcg5BKu1Ci9UcGkg6j1Xi+HlnrlA9GcOf9RjM3ZhkOEjiMimbnrzNOICK
6tgERQ56RpwFGTggPCUGlUaxE086WegcR7jphsq9oY1X8mNB55LctqSu3c+1UUu418j14XWCBDYL
iObg5DKSTcfl4B3pL7lTtPjQPDCsdRma3cJRc1cux2UKocwxiC8cWcpOuN/6Zute2wK+G7boBzgq
CCwlogPL6sSmOuVVeeEUNv+HGy08biP0m/SEpcx/zQ14pMZ/zvvOh9knCWwKEDD6LY0K0PEzAG6K
tvOmfS3lAxePlw2/xol3kbbLwb9FewzvaXSgOSByf2gZRD72xJo39taWU59AVoA6EsZvIDs844lU
mr2b/tbQVp458Ll2aIZlHzy0ZMTtoR13DHLDZmw+xcBzUM2bMDKaGRLXS6NcpYvz+/yKb322/+8V
Hx0ouVfQXQPVUJa01DuRecdUtka2DrCyCOWAAKMBguvua+1958Ne68uHZyOs0HLRsfU9FAwwtBR3
REK9K2wSRv8ao5Pfn2AsM70kNcJElruiz8eZBUrVfyAmnZufxmiPB2vDk2zCj941MTRMlTrGwhxr
3OWSUXcH2oCiXvh7L3cbe2BTf4A3d26bdXedIcQlVKayvcxT/8P84YyD6LzVk+Cfmt6VwsA2gQTe
Mfqt5Vn//i4S4PkGoqyqV2jqb5MOyLPIPAz5Y6f2Xq8/fHEkgc12CMpGznmLH+CYBxQWiuFOZH8j
lvnsYdd8Njz3j3jFux/R63rpe4HlH5ZXhY7jPPy7yi4ESdsEIH3MSL2EUh1nCvoregsEPto2dsLC
1pdbzovXDK8EKdsfD8PHzwSb4L6dDzlbY1vei3yvL70WTqUCVBemGiGnPTTLRS8z2FjLZ/OpmaHH
QMzRC8bvWedfZ5O/Y5QbX26zfUB/KpScAnE26SWh7ZIgBUkDdAecX5gNb7X5PhownIdjgeGD0T34
kMIE0/r5kT/Ms0lgqw20seNHKs+XY1H54bExobqbZpUOQCbcIlfNT3y34r01leW4Ylp8E9ewHBKg
mdmc8uputR703CeB/3r+52wt1Lo/7/xKs7Aq25wawHUhQs7EddjkOxF/6/PXKd8NnUt8+rj22K9x
jePlMP4d8a+de4W4cNnHW67ltgP4rYFoPrp9cNOpBxmWp8tGthxrysFO4hboPnTn8noZ3NNwIaLz
T9fru1XJRB1DAxaBTAp0GUHoy4uyJCsuPKZs/B1oUXnZ+nw58ia4k7H7HETq6vyabJwjNvROTCjC
OmC0PELHD3RJCS3uItTxW3FZSLAhd5MAEAEtv9hNb06C4Xfk/x7FHrprw85tuB0KeB7EPLHsfAhT
Bf0rHCCXLYvlQU3gaFJLmDkWIvR/l+JxDAIMv1M42AiUNr6uAc33jEfV4VjJhzU5w7mKVdoJZluD
WynrqhTqdwwRBoOvOTzSjgbo3/MLs7XklneC/VbF3rB28OKCE4fsEI97371lipZ7FpkWhUPWcy96
RcaBu01mLr46EevYmyi+muPt5Li4v93mDUzVWJcLgxa1UWwddJvo2K9hERenkHWHXUv8OOBSG7zm
csg8u8ASrquCG98aXP7/txfsotOC2vC1thqk4ykYY1MG6aLZ4dITm9qwNVROdeuvh90kf08Q85zj
8CI7pP+l1qjMTFdOVro8ClzNVsKa8xb+sftQG482QxOOxxNGhmRZQpzfCk2Nu2n71uCWb9ZB44OJ
H7sJ3yQ1Gt/ctwuzaRpbrkm9omRc+OZY5gC2ZX1eyKR2muWxHWO+R+L5sf9TG3umJUSJKtcxxzA3
b40eb9qw2zmKtoa2PHTxRzaOFTrGaZ2f3CZ45t20cwptDG1DtqAyCHL6lS7Jw9BovoBe117U2hra
qmY2OZ5fewmVx1K1b8NUPOJZ/KJADgnPf+davGlyMpbwHtww/OE3DgnIt+2MvfXZVhpa+OD54zzG
1VosN6Gff22a/uYiB7KRWVUUUVKEfncURs55EtWeHu+h6eoIaJMaZ+9+9/FxQf8DTwrdwDUNwtYw
3sGb+pVEpP29W8nbWiDLU/M6cyXK+Win9uSfqLiftmx9ueWoMy+Ns0zYV4T0en6N/NcR96Xds2hr
eOscVYDLGNpgeBwX9ZglhrcJ6mExyhvnN3hraSxHbaA51zAKR13TriJeki7Yw1ZuDG3Djhw5ZRNU
MHCDlL+BCz9yt9+JLh/XM+h/gEYxY6GR4B6L+DW6QtvfBE+3TgmIVnbarRaunvmflwdCbQRPMQA8
wvRKeoErXeM+9MNDiH6WEkRnp4vW3kbvlEpn7sw5GuNXBEnqSjpdy8bz+524sGE89nsrCKtaF8qf
ClQU9R2r5dHv/mki/cz2ng+29mHd+XdXJY9LYGRX40dtcmrvluaNIvOF5/4fjkL7SRUIn9GwtS7Z
BMNNFvdfgPKGWES3c0X9uL5KbfHovp70GK2FCFn/s5RtlMCFm+yhFzTtJJ7ngw7tpq/nN3wjY7C7
SBDgwno2OLrKpk3WIIfMMtwrFGzttuXJ0vcmJ/MxOCAzCY4YSqFX90CH3+e/fcObbazPLIe4EWJ1
h7EjB8A/gCABrcaOqW6Nbp+8cWiEWmtw60OOiYL/RX/jxrrY4B6gREY+D1iXWL9GJcCHuLJqQAwv
7aCkNgeFWw0Egs3rx+OFZY3Qlw+9WtI7D2tMXUX8T+m5guL4+jzU7NF4bcQ3+6XfdZogL0N8Ne7E
4/jPeroguOF5i8d7tGdbU1jnrjb5/5RScPMW6MXC1dupf+OuRpq3y6zSOn7dqPKY16FqgJ7D+SvA
gcvPfpHB3rPrRoCzQQHcqeqcUKwRfkABny1MBG7f9RCIeXgdF/+c/xUbccGGBkxAQI1aKNT43G/o
5E7qqEuqXTr3Dd/6DwYAkm4eg6bzr65p2seqcebXtvHrSxAAhNoIAI3XcahhgkGwA4xoPsrQUeMp
cqW5MLu1EQA10XFEwUB07NfHRm6SJQ+vz6/7Rmiw1YwrfGTe1EB4AP36qn3yBY3cUNQqrvviIswf
lsdy4LLw+oF4+Ho9h6mfySsBPzv/9RtWY3NFzDmU1sGPZCDk6afxDJx01x+qiV6WGQaW83ZNMC11
0ZqjH88HFTWp5v7O0FtfbnltR5Ya2HMsClB/t1XXHeZ8fvSWSxfGSpr9ko+ZU80ggJ4K+SaHsh8h
rjSw+M7jbTEczi//hlvZwjWDzng8lKBvWfPD9YGEoCp6fuiN9bHpCzxQRTiegfKS7n156mcaAd7X
5McWeng7W7AR2WxB1ah1eE7nZviFgsI15Lfu8ZT/GUWvKXGX4LdwlzxxBf192e+x9nuUHp/72lXI
1+l1D9iYCJaTLqOd37K1XNZ+Q+4cSs9o5DrGGYAa/EEQmbJLb9e2xukAKg1a+7M65sS9XYT4hw3L
ntLehg3Z+JVxzMfFh2LFsXCKez63JRgJxd6lemNZbPzK0uup1RqDl0MAZD9JGlZ/rfvu5fymbny7
rS+tSTVnALW3x1wim4pCtPjmDn06P/hGZLYZU6QoKZoMawNupCC/85SM04EGtwIKm189tkcos5Gf
2CrRBulyPPYNCmCDC6BhD6qIq75eUg9s7p2z81M21snm15j7gdZcAfgwyeDOkOWguz226Q0mVmpT
sziymRc9c7O+oo7XAwang3sVzROYmNybSuRpy6hCL9pfXuAfz2/NxqLZ2kWMLXVLNPyBVyjVto/I
hwq/OZTmUigKtaFLHBqgc+yO6ghc/hGhAyHW7ITWjd2whYsc9DsZv4ZTrG+eAHc9OJW/UyvbGnr9
+7tcfdUL9McB8hV9Pz8rSj7F2Y4JbXiDrf0KgKKLGzCWHGWIvOgPeHvLwBin5Ov5Ld36cu/fX+4O
0lNlj0UJm+A1VCrpCr3X4bz17VZwzmv0OxEHY6M6BmuB/jo4gptkJSw6//FbE1j3XubE0MJdPx7g
lm68Y+xBxrcdoPAXDW9jl5ZMB92gMHyGr455ngJ+Mjm3M9DR5yfY8Ccbt9TnSyGCtUrDg5MDlsQG
CSKuSA6q2nzKdhZpY4dtCFMvqhDt4xoAmqH8XEkADvt6p4CyNfS6L+/MvncW1fIeQ5s2S0p8MQn2
6nwbJ5iNWypczQKDvq5jBcSVDE9AYBZix+Y3zMbGKyEsjkU8AZPWxbe4pR5Q20MI89Sws61b3+7/
e1mCMlCDaQDqyvwBvSLsBlqvX4p6T8Bja9Utl2UTikmIZeo44S07onEy+ztX6q2FsRw2DMdgnKIV
RQCtUWCiHWQOwRIcp12h2i2Ltzx2WUbA0F18u1M4a2Eb9AZ4AUx64C12X+U3foUNXxql8jzW4orB
yWOgr9awg1v7HDyfd9qt4de0+p3Ro2+xhaQhhkfQqbMindyTT9AABNTF+Qk2zMdGMfkTWIFcgo6g
zlWnSDx3+XSVD5edVLZWUReC+4lWBaIB2MQCEl77/R6p5ca9wpY8JW08EZHn6qjqf4KV99q5BSpq
8v6u+ukm2MMVba3O6hXvlh+Qi0A5ZvkziwDhjygQm/eqMRuuZZOWTfFAZUSj/kg7epg8NDRweji/
q1tDW15LuTBNScL+2NHy2pnMaYj3MNlbS2K5LQkcHz1fjjoG83ArSP4FgLdUZtG3y77c8lnJmSBV
FuPKjuU2rLoLIrPjSxtfbiOi+qYaWyXx5WHL62svFqB6jmd1UOCju+zN2EZGjbD1Ohgy0Gshxkxe
/gnUKBcOvQa5d6YYGMpnUTI8b5Ea8j1+9b0typ0zasNcbEyU4ZmCMrXfH8cRfBFKMDRjdfGFBR6y
7se7L1fM5MvoK/otarsy4QS3z2DZu/Jvffr693eDO5CHcItupN/quAae1hdgMO33aKu3BrfOVhVp
Vo+Fpt9KBeHwIZjeSCF+XWToNstY1Tt5x2tJv4UZGuqVD+4nb6n3eCu2vtzy0qrrC4aXFOe7EzR9
EnLca7pO6tP5b9/yJMtJ27YbDNARzveocVmi+bykcyvR6zBXe+fSxz8A/O//3le2yAKC8sz8ArhI
XjOwj74okQ9P53/A1ujWsRoXocsVGq+/OSCASaIeEvBkl2tpa3DLU0VeoZ2nH8zPFYeVNIGakkbl
e/F3a/Q1U3hn8LwaeQhIVPF90j0LE4OmXECC2kXunNkfZxy+DZLKAP+taB6LX80K1hlBIRub8H7I
VZXO7p54wccG5Nt4KX+ux3gOqu57AITNTbRkoKELGgkpQLrX67k1heW7kZRd3QvSfW/z+kX6Y/gr
8GZzAJCa75wnH6eXvo2dUkrmFRRdxK+xZv39VMb0NC+RmzgjL8EQVIkiiUp2PG+xW9tiObQpe8op
CLF+zS177YcmbcPgXuXBPdTeL4MM+zYL1uLIsdT5XP7wOzPeaFryk1vpr+d/wIbd2nCqZqpjUVcq
/zHkbEgNgNqJUf4ee/vW6JZDT5GnmN8j3hFavxjuTWkx7bYNf5xr+jamijBdx2j/7N9gRs9zL1I/
6o6ot6FMWD6VBjSUzl7Ra2ObbQosRLjZYWEo32isqmQ07n3poMhGZJkin9vJ+dcY+l/EiW+DrQxb
oKGX+3iymPzXXnyVDH1wfO3pd2Cxw5tP2c1UltfnN37DTWzMVVNo7izIQd+8kR3ccLiOOf8eDP5R
Tdk1GFHezk+zZQGWv3fD0nEC+fQ36Pgc6sqpQGtQ7nnG1m+w8mkQf2Y5kEDem+/UKQ6jh6kIjl7l
vkp4opPt3eW3DM1yctRNXG+QrHuLi+g3R4sfH9o73fafJPN+V2Vxrdq9V/mN8BhZRzjricatXjU/
BtAIBFfzJKOvatZTdWCe0HzH0jZmsaFZoaDaBDiivgU+pNWFH1SPkqypMShcdmDxG/tuY7R6ENTE
CPHNj35wJ2igt1MCnYswPW9VGxtvg7NGH3Qf3pA3P0gcfwpilyQ6ylFZ7PTPqiqvadlcBpIFOcy/
z/VYSAcHlB6+x27WHvK+G9O82zvUNwr4vg3RQhHBQJa7rH9UA3uKiPmKbv2r1bJWq8pN+RIG/MQz
jqbM4KIHe9+mwMCLcVCXkyd+5IE3oPVKjA9R5js7275lWZa787nqCMm67jtUiqG7I2o0yKM+mIAF
bC+H/qO4+0GctCFbpBEEQA8af5+j+sTobdf7/2QQqy08dl0gmHmdSCUPXnk2PPZBtBMvtwzaCgIy
5NA4WWftoZaZ1GXXHBrTkMN5g944YGxKzbxygZXJvOUbD7rc+x2Fc/FKw6IF5/7A5S1lLXF2JGE2
prKRXKCyw97MbfYNFUkRHqPQnVsQv3t11d0PYxu1JOV4NtyRJtzwVJvDifahdEbQWf0Ehr3WqVLF
U1G2/FCStvjay3oqUuXu1uW2Zlv//i4Lz6c4b5xe978KZ7pe07HcGR+lkp9K8rKvZ7xhCjbgqxJO
6Ah3iH8CVRCk1Ck4+tWR9J83ha3RV9d69xumOZBCtRSNM1P1FgUOASUgnvjOD761QOuk7wcHWF66
cRz9zCm7n5zpUU/jZ97qayXHR2e47NXEt8kwxyEOqyxaoldCzavKcBuVID31uZMfZJ09nP8tHxMO
Ep9Zx7+IwGHV0cz5ObutC5nUXoa9S1IZVaU2UJmeReOeVBCN9TPNpGP8hAPv6SR91E+x/1WFppEn
V4PwCBou6IaAvgz3SRUjXEUBd1/Of+aGv9kvDWjjhkaOX9QQ1B7/ok74MjL12KsiT3KQG56fY8Nm
7AbpajAtHmVFfRDOUBZJFTiAjHDoVO/Y5IcZEI4p6xT0IEAbNk3pPbIKPQCJztp+JknESFlVENld
NL9lpHKod+Mo8NveuWAYbaYdm/1wATG55RBZWDdR3k3qmYXOkE5jOdwYyBweXQZO7s7Tzc48Hy4i
5ln//s43mJFD0I1R/1ypGYxcRRffO3HnXRJ2Mbp1MkY52KxKh7PPLO+ck9ezl2wAJ2wFAZGk85q/
zhvC1lpZLpGh6FNygGg/S39u0yyY8qTyFDmSIbgBIXSzk39t2YOVpk4d81W3KPmsBkAkD55bh/Iu
8iRRIlEu8fs3irZ0cZSKd9EM4cNwUJeYOtIXqwLl+cE05XPRP3tuE//DFNh+Dk0NasOdn7ZhBTYo
ROFHFGPpRY95HUY3VauzL0sPOsjz+7M1unVATSH42VDiks8gx8tvJtQvr2o2qx0bWz3iP5kR1sZy
06kfJlBYR8UTcQL/i8dXwloOoO+hiaPy1/lfsDWH5Y1RU4/OoHj5xHQ7fDdIiZaEoX3nn4HQfA/Z
sjWJ5Ype5Q1h47Tz48TaLjxw3S/VqUcjfHeogU8OT+d/y9Zu+JbHdwvpQj0XT15Dg89ZVxmSgG9l
DyL159Xro/2wvDHSs4gLj+dfsoEMPuqwmWvIjfTk4JfgqUISeS9Lpl5a02UzTzw8ikLqXuimnsHS
Vfrg/o+ahdRXdc+XViaB69chSZclEu2ngg4DGI/Pr8SGQ9tMUEgzsrJ0VP6k2zBMcp6/snlsjjRG
qTQDXS+QPgHofmSw4wcf5iGwVDuAsJg6Exz5yQSe+qwyRCbe0PKYoXc69epCJKjesZ3JNrbZhtkx
jXrgXMItOMRVokNea9DIMwT7veLvxurZUDslgqIDqSd5ND6v6XwyEO0p4qMOgTLiSTG2oNc6gStf
cg9k+aifg2Ks8Kq9G9GGt9iQLA0oJS2Ndh8zXdTzZzPlS3jwHd+n100d8PqSErQf2rAs6G+H/dTI
7pkAn/pN8MBACYVPUXjbmqUHvrCdUXQ7b48b9mHjtLwqD5XXBvSRZTGsgjrkxnTqZ4ub62M0jV+H
ASfb+ak+TiPxu6xgo8ulY0I04aNoRd6+kVmpNiU+rZlKta4BVTpEIifm0dMtHeq0yPyqoVdY5aFE
aZw11ZtwglGd/Jj7vZNGkB4Lb1E1KPIdHYStDbbjFDjOOtU27nMVApEhywVowrifweSMEuH5Vdia
wgpVnBajAD14+wyCUOfGiGqNVyyOr3tkFBf+DOsKjWWF6kFWds/cy9WBdAi03YxycOk6xY7dbLm6
FVeifhz80Yu9Z8265VEHZfNWOs2e1MLGItlgMAYB96GcAvMc9TX0IlHzP2YMmShUPKKdfdg6M2w8
WOvl7hKNXfUkFMQCs2n0UuFDfCRbRR1ARbv+J3LGEyiucDrgXD+Iwv/95x86w1FfkixdEEt3vGMj
obSRY21NwFVbxOY503gwiyb9JgIVJLKgYRIHl5qfZ2UuePkv8TTEvGcCjO8xB4P8PZHoLwaQZ69T
ZWvz1r+/S++zAKfsFITiOWokOVQQWaPXPmD1RTJmhteH8360tV5WMGnrOFym3M2eZWR8dWAmdrwE
VQ/w2VZhAWX2sZFF8Hh+sq2fZMUFahbZBqzJntkwfWZt1UNFGOfn0DB1fX6GjTjsWWFBxBBWk1pn
z5DT4idRh2D2agZyhM7Y0yJ7CqFSc5GWM8jZrfAAua6ZLVWePUeO+SHpkl3FoEtOm5jUO861ER1s
vizRxeChHlT2nBmHuqBoHosijau4HHaWa2NDbNhZXk5oTc6wIQTX5VQEuOAZEK+nS7/70Lw1xZqD
vDPjKF6IiL0mhrKAdE6qmLND1PTt3cDdeedXbNiwDT7T0Qhe3UgFj5Dbat5IVUUyTqZa8zhPBxJ3
5BuY5WnT7rjM1i+yfJ/1kNobQVL90mbjjLsEwgsUZ/rUySeys/EfF9p98An8e9U84dSjKX3+kkt0
QGStnPsrrolTpsofWyfxBeKMrmtyHxVziLxmXHVixs6td9Z060dacSEbF5Qr0Gf2Iiit7/KufYhU
J68hpfNy3lM3bNuGrQkOQFzsevwFT9x90uqouC39Ztz5/K3RrThAHYWDKKbzEy1Z97fUdHhFPC32
OjG2hrdcX4Mc2WQBN0+tMvP3CCy0x56q4sKlsZMCtPxqr/PESwYytSqBgju0Vdp2qHasa2NvbQSb
zv3BxCSuXqa4ruo0nxYcJ0wsvZsUvQvlm4t22EaxRUtr8rqW8ROpeHiQIJ2/RlvnhTmmze7F3Ay5
mND+k86081OXSl1NddVD7H7O250bhPenivLBjdiGtEVgEHImHrEn47qqvG/p1DRXnEMKoz6OOczg
e0lcWX3hGZ3rm4oN4drsnzkxiMFM6HvHDAz35RVxKI0PYFsOTIKmspzd8LkgbC2pBt2nvJSB8wUX
2jjOj5TF5cSTaDFiuEFfahWxBPz4KxnpwosTDk2IAJjQc7L7rBvCb6Pbz8M1ECL0q/Er5d1DfJdm
J1SDwGot8ZbQvciyqKI7NZXE9AnXEGpLQI00yhtDJ9L9QgGsaY6sdqC6kbt4dsAnzrF/Mnk13yGV
H36ZLBTZTR4s9bfI576L9mUoJp4YaXkI2TzwNtxHrMgevcKL5qu260h0hyQ5/O0MOZ1+6oV3FRpW
FcTKSN1QJIPxLNmXSYd98RNN+tRIcC0LHG6qHLQ8ovnaF6mZ17uaAi1nyoa5QnLCw/aX6MXc3YI2
CheqKOz7eyZk8ElhxdHF0oipl0cv6/Crc17X5RcoCS3OgY2QPvnGaq+tr9rKExCZFwBYDiZV0HOI
TpWmfYe+QhPrBEzdyks9Mefmexs2Y/DAfLk8srZd4lMuZF9e5T735qOBnvxyqipcLPFeWJf5Nbhn
hHsAPZLykmheeue2irIeUqx4SzaSn5a4A101qwrYylDO5tOEuxE9CQBK4y7RsVykQLO/R0LwZod1
zY669ANxFeV+Pp4qMYtZp2LAiwtUL1Q70vuZ6h5dzEvb/gjneWTXchXIAVqMlAACUmQKV0VTleKL
iUz0tXJLpzzMPu/+iciwwCaw369Ov/jOXSbGZfnRarTY37Q13nJeFKQk9B3P0Z0KixjMKzCMy996
qQaaZM6ss8NYLE2UTBF1vuXghu6+tLqSXco6h5dH40EI514Pbj4eoIpXk4TPQdsdmAy8OG0hwOpf
FSGf7yiJXT/tPUWPhQEo7R7KERwQq4wraPN4RpoTnVVX3eJQkiSdpW6nXx3EZoY0Vyt4LTdTWV35
i8PVr5Zw+Xfsay91RMDFtdcBcfFlcocAortLH+LyU+K2eDMZ0E8cet3gJ4puXTOwtgq01A25iFPa
t2NaCsbkeDA+dOpOwSp1mAZqREkERELdN+VDajFZ9FA/LNCoad7yzh3INXCSM8VvXEYnIXo9qpui
WuokZ84UJ47CLeHYdhBRPBjSd/+4CO1/RTWZitu44As/oARO/65ytALfAk1bPFUhB/Kygzabd9dl
bkVSOoTQb24qg+lzCa2UdH2wmQ48osCtJsDpqNt+4kX1WQog8cnM4xEfFAEE3ddDUx5HkOhUN5A5
MeQ0o6z7KZLOwq+p9n0BHxP1ct9VTkO9pNJt7L/1ceCOSSUg9XG/1EY+O4urvCNMvikOfuyYMqkF
qV+lyMG5NIo2Wq7iQg/hTTeh3/5TBoFFyDPlHZiqKlAl8tTXi0tP0onVXzXvIY2Aln8dH3LCiAIf
/0T1GwrD7vCXq736deJu/pfDFxVDBZRPMi1aiEO+GHdV95vixtzOpfJeQ9etFyQS0Fu9c5wpYzuH
wNZpuf79XQKbBVp0xSyjJxpUajoyz4n9Q1VOnT7FoSuiw2Wn5ZpqvJtGVKDepbT0nxR3hTh4Fffj
lDX6+bLh7asX5M8KWgwxhGKDKa1Q8/kcOO544RpZ6ZYqI6bivime2aqkrDLoqEUaKlbzEJY7SctG
ykWslEv52vXHqSyes35yr8h64+6Mf2FOb1M0klD7/UJb/2n2aP3sa+1cDbE/gkWgGPIdJMvHhoRa
1L93mBXK60jV+E9j4HXdFXzKDSvx4IhluYgi02c2YyO0bKHSUS/Rk+8N0612Bn4/DZneqa2sH/rf
ZIjZbI0Vg5pa1c3Rk1m68eDxR6UQ5aKGLMk04llwIuWx8Z1vYwz46nmz3ZrSumtFQLKheUlHT4RO
jwwbb7SfpxrtqglCnEkRWg5DgHfVYprMjidu7ZPl8LyRqwidGz6JoAKXClNTMyRtlOMsGLtG71Wq
PjZoPCD82xyIT9jYlJBuVrzwVELQ5eRfOwADkdP5tduawHJ5E2VuNkRt+JSLDtJISvlOexiJWv6+
bHzL6WmQlawyNbSnQ0i2pxFZxulUhCTY45X4uJjDbMLHjERhSPNcv0xjUKN/W3jfoXrbPio84F8J
vOvJwxiEfKczZmvbrVsXC/yszTKN2QJIcupiHOFAuUjCfFfTfK15fOBANnhZm0rG4ejrlyjP/lZj
QDv0zPbqig5iTIoFuPJ56sgXl+XzZT/KlvIlZu7LhnP9YopWgy8ATqKH3E+KddrzZvBx9YXZsOap
zg2tgxY/StD6qIf+k4hkeJ158lMNleLD+Vk2dsdGNHuT4CwYo+EFkrM6iQJf3brz+HmBu+zMsBFq
bDgzZIJpENbaffJwwgAVEHXpKmDBV9TGBMasJKL6MTLNVZPHOw8MW1OunvvuzG/rptGd5P8zJfGX
Hwa9EfmAqPpnRtrnfSLcPplh5zsRdR37Ixu0okIe1E3Wo1/tpWXcM7em4hyMeyOeBXYm2NopKywY
T4HQoS7Hl3ysFpPmZTDnt8vMPXLl4NVqT5Z+axorHxBuxfMyaoYXUkT5X/+Psy9rjhP33v5EVAkB
Qtz24qUdZ7E7mUluqMykfxKITYhNfPr36dR74VFM8y9uXWWpkXS0nPMsOo6a73bm3qmaq2SlyLw0
VM6O4OOdxDw4On1JxmAWH+mMy/senoLI+N9e1Av7gYtrHqtmYlMyzGfS4f7taXnPIB8IUaTkW1Cx
D1UTj4euKbyVA+F9JGrAXJAzGU07mz7SZ2PHdnzh8EDGZbD1gOR9LMVs2AFGuyR+HYeh4z85D2j0
SYECCqkREVc+h5eFCb0tSEv8mOuu/2bx9yVgN1nao4Qi5+CxHMxziKct4PZ+9lTw+DNurCthtjTM
ziVCIxvg511JkUY3fE+F/iBqjCyN6EVU6R4Zr+eWDF9uz+nCuvwDIj3l7VSgDHbmIKB+6Tsdf0+T
xD57I41W7vJLXTjbBp8m6sdxP55Nn+UfSW8ADyC+so+4KNVrJqMLKWjmCllmA66qMbfkDCeTbzPI
VTt4f3vPtNIjnv/hOUzSXTdhuSb5HH2EatXKbC2cJy5cutc41+sS2XzV0nnaZUOi5gMLmY/ideYH
eu+pOlxjZi8tDWcX0fAvT+e4IK8Q5ahgCEf3Kk98jKYHYBhFsdIbo5eJJGt0soUd38VN8xKJhRCJ
uFcCh96dyr09BEGuAlMoIsDhstqnkImVdIRs3HWJ3l6Sv3Pq7+z5LoTa0HQwbZVMZ9T9VUX2yLTB
iHEHSwc40e2Srsf7PBUdCZIDKg3+/CGjQS2+IytGvaeiTmo5HPJU5zY+Whbw7AuvOO56t3/d7yP8
vV93nZs3GwHX5VwqeNi+9IPIzJkHzCueRwN25fNsImQakP0o/R/Ixeq4PIxNNszpTzW0+CGnIU9x
a1YAfDLYpebQx9vFPox+9ywq659NkGXjX1mTwLdwX41aZf8aBgJ3v4v6RADBBK9BJD1OrAyupepC
R8p7zMrB78mBtU2GbFuqCBInopNeHe1CIoawOIRtYYev06yQGEtFOutzKovCHABprQt4dCsPAal9
7U2/lFeEHiBJEV4OYEaxnCavIoo4qrjAhQFe3Fe8hQSniss6eMSrluqfI+Fpg6jrbHMg80zDFp4e
JCav1GKmjr2KUxs/sIFJeqfgPQuhMpUTBhvjNJW8Ugfwu+n4hcbxRLMdbPRC87X0uUAFMa2BxTqz
sO6yM9wCA+8vuLWKXO3LSkys2vW6oF2/y8kQNV+A/xyjZM+9bgieplgV7O/MdCTju1IryR68uJOK
PTDroSJ5yIayI/ilqQe3dqSnEuRDW63z1h70MJbiE5K6gkKhgIuSHpQJu6i88xkJoDHoA/Mp9gFj
YfVY5900mF1XQYHwE02Txg+BXOBjy45ymEh6ub3qFnYZV2aVkSYEe4hVr5arO0uwjUGq1ANCpX9t
gnqN4bxwg3CR96RkNqd+Fr+SiCBtH1J4Ft6jVqiSldBe+ozrEfEmdvTQRtlELFIWwMDND4X1ms91
acsPtZzy6SHn9RrQY+lTrn9/05OytlJjBThCCOpifBQKRInT0EA5/3h7RpY6cC6mHNc5AfpQ/WpQ
D/0JM/q8fYlBNh+2pV9c9D2VCRCfTaS/hAWBL7QemiH/mBQFeGRzTPEUu/0ZSzPinCgQPYDYWNLK
81iZYc8ZBSg3h+SK5LjCd6LLVmZ+4eRyRVi1mFTO+1mcwRSAxTi83K9PL0Xy6kATUGNVjKAtOVvZ
pRcOLleVtUfubQTnbnrlKW6DpDYNBNLjK8Kt/leE0DPXvm2+p0NAHmmxhndd6tQ5GWBRmA4y88dX
G1ctdJbVHZ6fn/ug/gD/1GRPcHlreH2Sau3usdShcycVQR8T0ZrxdeyBh7h2WBf1Z5CZiwPeue2O
xf4+xvMvqgu1sl4WLnMuVaHWJST9IGx8hkVMfFeKlJyQ3uqPEuWjx9tLciGy/iAkZCX6KOn4WvIu
fxhtNHzENX+NorM0Zs7GMKa24Kbl4yvJ6n95P/6eIzbhqUS64l8d5nfR9TaPbNHKyl+IMJeZAJOB
PNMjL898zvPHUAb8MW1a8VhEuJnm8Wo/CxEWOQ9Z0gK9GYxN9wposfePqKxCnSIzu5L2MzLzAz2N
kjxUASLu9jwt5LsiZ+ug1pNVOofVuR5pcLAA3uPGgdaJDpN9y4CRS/pVRPPSunMet3WOVJSBGuMn
8J6KA5ETuSNh+r3gxVq6eOFzXOZDSsui52NjP5VayOofQYYgvE90lGbVbjQkqXDhNmVnD8bAt2MT
hT9gLh+izIfJ5Bl0Pkafs/0oIOI3WyyR21O0EEquOibRPm38UiJJKLvmI02hbVAYFq4RnZeG7Lrk
3xyyQGF1FedSv1p/HmD/hynXc1TdGxil7SbWvyZ4va5sPEuf4lwdlFZekKPq9JpGXfKtnP2k3Q9g
jK+t5oUwdVWB7SCrPBhUfU7ZFJOHUnBjxM7Ssi3kDuXXsKkAN5n6eiWfsLCgXYngMavSXqNWcFa2
BiAaLy3vnywI1a+KjPHLtul3toQ0i7KkKsAjGoMhJ/s+hnTGPxLQ5ul8u4OlBeBsAT2TzIK8VpxF
Ta638t6i7I+syDU7uQtqVR18uXqFWBoxZwvgph9APi2SF0s6b48jTd8LE40HKQlduTYsLDKXyqBC
Us4B1NvPGQR4vpRl3A/3caYjeX97vJbad24IRKTM85tUn9UUFsBJgJ1+xCNwXHucLgyRS1WwsxiL
EkXzs4FDoX+oW26g2Ux4xO+miiVrNKuFaXepCiIDWSBmkfjC9Vx8KDmER1ICgYAeIlQniH99q6ow
XJmShbh0qQrEy0C9aOEWRY0co90oM5OeIlvH4smqKPEOcqD+JhY6eLXXeXuzoaH0j2RmDbJ7GY7R
c3iFHFDLzUq0LM2O82QYu8ywWYr8DNQKuyccTh/1xJKHrKjXxLqXRsuJeJ4EljUhy87Wi/lhlOyD
vmaBoZwf7AMBNM22dezGfcYSEvSpPIchofYBckaDeg44clErs74UKE6shyqpQ8jOZuce3h/3ZgIp
Neomu3KWLEyESzSAtpahJS6wZ0I5SrN06CMA/8dIHtsGhfpNY+QyDRRL9RhC2OYV95RB7/oZNsg7
wNjE8Xb7C1PtUgc4oboveIb2B1bgyA39R17BxoTWez2qf253shDpLnGAa7AlTCTas4m6PK6OZk6g
p8bMAJ/MPYTbR/spUB4fLj2HUdcmGTQQz6/z9iYMbVV1vW1T/iJ03UNlgHYgXbO5XIN6Ls2/E+aA
+fhlPlp51mYAJ1HJOgj34Asn7DRXU75ywi+sYZc1zuYxBG8ESJxy0IHcI3Eo4THs4QF/e26W2ndi
fRyr1sp4jl/qkgefVDuJEHCmVsuV9pfqLy5jQA2A0hHmB597U+T+fZOkMfh2yD1ATnIHcn+SfKB9
OA5/+wC99X+FJBuCDhXIpuvVLlNWpOc88cI1QMrS9zp7Qj8AG62KInilE+oiHBjFk48392HTaLrc
AiX8vKy6MHgNYUC/17MiH5po65vWNeROkTOMzCiCVzzUExCLFFhftFFrRj0LC9qlFGQhYHjW1/SV
DxCMfmYQiMz3ZVahFMHNmnbjwobj6trWMC2vQQ8PAGkKAWqZGvIBXNvnNm6rkx80G48wl0vABHIl
TTLwz9CJBDXFhKr2/6J50gUPsZp9+TwUvdDbaqa/SYtvdpox8EwDWmLwqnKR/M1r4xd34CbMZL9t
VTlHPqx/O0Cje/E/aGnQ9FMcZtHfwP9w79u29p09wEJ20TN5kYF7i/MepNEfI5drT6KlVeWc8gIq
f5I2gXy10DV/gMoMoI8ZywNz7PxkLVO3ENW/63lvZoALpGZHGDSdGTAs1V0q2+5H2PpNvg1S4rIH
2JC2lPR+8trPc/YhS1P/B7OmOkb1rL5umgSXOVCX0JPMeOJ9MMzoA/TY4OHtr0lO/BYyeafe5DIH
rF+j4ufl/mflByY/9eOEI8tERaa+i1LE+bOQA3gEEjem6JCyju+J4FVyrId5II+zmlt2Hxd4U/Zl
oJrHtMM7+hOr28Y7iL7Fs5D3prcAcmcaXkFhNsTqPkt1gFyVaCcA/wLewY+4YxH9AQB8u6bYsTDx
LldBNXpSMk/Fi4n66UPfS32CO+b321OycG9x1Xc1xE2N8oTAHR6vHlqwA4A43+yA254pqs/wZFjL
gSwEiWtQboCOTqRJ+rNopnlEeTsAV1uHPnDwXW238R5RZvrvjajvo8CnQyqeR5hq3V1hN2UqA8B+
IB86U29l1Ja+xdlNwtrP/KaYos8p79unMIFsgOiC8dPEmrVb61IXzp7CumwW4DlGn0dB82cyx8Df
64rvdZ1lK2+HhXPKBceGPJ2bRjTi+Xc4iqH/OxR4/mgexDsZrNbG31+/kYuP5QPYLnlEvS+Ws9I+
gkpQ3o0QSMtW3g/vL+HIBcdqFqHOHBt9DgNjHzOZfBYpWAEQE+2fTDPcbU6uRi5S1uYNHUkQdWcm
s7h/sF0VKtzzghHbZKTzNbOSpRG7Ttibrd7EoUc1JCJeTJGRJ8YHfpbRsGY3F1zvgX9ulJGr4auG
agpQEUm+WBqXEDTxUJPtHpBd9ZIdEWHBP1J6tbpgEIkpnxR2xuhBDJ5sBAwGmuhbloQyRlyFdbrv
q6A2qBXbSIT7uinSEkTwgnF+DKEQ3Im7CtayJ1Fwy85KDBPKWdzr25NIpvpJSmnmXcSGIsE9uYvy
4BmlZEKaw1h3Y32XxamR97ZMyuij4B2IEbc3vfdjK+LOJsGLVuggi9VLSmGIvYMVj+r2bAyAlau8
2Y6b7jQRd3aJtGoHlCSb7AUv9EY9mFD6473nedvuTBF3tgjrFSh+gqP4Ato4rDdUr3HZKFoSrWX5
3t8gABpx1iEKMVE0SfOi9RQ912lxZpaTb3WYn+cKXgebZiNxZgPCTXKqPZt+ISUktk6QkhY/BIPC
/Me2MdPKJrEUUs5cGAWZqKKT7Utax+pUxl70s/L6NfX9hQX1B6K5ywmZVKBeBPBUB4HXF/AZU/HQ
CpFtW0yu+jII9SjUhv3wIliWfGSjMR+hORwdbs/Bwh7qIphFlQVZr4V4GWV/ZQqCbDAEf9ViBjqm
n9uAfrK2k/z7FDKt18zoF+bEBTGPuGCMCWsVOq1ApUqrAvrwxai9Ta7iAcqR/12/I50IszJKvkCW
S0QnBfIS0q5d719uj9pCfPwBXgabaoxHkXzxmfyKwqEHT3pffPTDoABeqZbwmr3d0fsly8jFMPOU
Q+px9ooXxqPhUTcGFE9w+sdCijsaFN/DbrjLW9QTbne39F1O3JNuSBsLsB60PzL/pLO83FEgHh/N
hFq5DHA3vN3P0gJwEhVABMZzMdLqBTBsKp9thwT5F6hfsTV7yYUOXCBuHRqvDXqbfAk54OwQkmmB
PISP/caBcoG3Ft6kstRTDb447FpHMd4ZjTy1oSjr5bFZSzAtfYazjiEFwCjYmeVLnxD60ONu+MFr
o5dNk+AqC4M1PLHBwykiID506CGwAbTwQB+2tX7dMd9cZa7JTuFBevIlTNPsieCm/1gn+Xlb49fx
etO4jaMCdmJx+z8V1eWvnvBJ3vs1x+VjW/vOyQS1LNCiUYk69wJv4oNK2BA+QVES957bHSycGy4m
NsuErZK8FdAAlerAYzCuyMSrx7hf1QpaWjvOJYHZrsuHaPK/MF4af4cxagANLdfs3pead0KYeCRr
Is+TX7U/sg/1lVPTw8J42wbhAlwV7jW2qIR35rSV97xufbObWbqa317Y6FxV4LppK2yfs35JjeX+
3oZ5I/d1QPPsWwQMXr+DqUvYrgTawmS70EQrQaT0+ph/0S34uziXfqgoyF5nYn9uWk0uKhEEWV1h
+dMvfezrR121sGQbSHiHnMi8MiELBxFzwhmm1DKJC+29jD0HnXpWR6yn6UPNG36voSsETVuR3DXj
uGZ9/j4KKWJOiKsyavDGzoOzUtNXXQAWtkshzfKsxuA0N95uDie1D5IZtHjwmdeU+pY+0wl8S1vl
c4iwnjkDqCXNmieAd3/1qEvukEgEkLYPT52PE/j2xL0bRNR3q6lUBwDeTdScypCdAYhv9xVJN70S
0LjzLYrCyrfA0xiopivCj4ODsn5TeHdNo3H63x24HtN8CDxOnxQwQfcCqkk4nqCzXqhJbIHmoAtn
A9O6G4D/sAaPSBUfapj97oWWW44nNO5sX5nxsLskRXcSEpcC3Klg+SPjw+1pXRgct3rKE9iVhYln
Tv3k3+ugSI+ig5S+XuUdLqwbt3I6Sv7/R7/n2S+QJ9heBuUazGupcefSIaKh1GkluxNPpuLDOHvf
jUrClXFfGprrhvzm5IatQNMXc0Kf0iD/ZSXktbRo/ynGcU0kcqmD69/fdKChe9WkFgtTzMXZkMYC
S1h+8wFtXaGzLA3P9e9vOiAN9c3IC3Misx72PYvbQ3Od4ttLZ6l1J2hTD3kInaruZHrxg7Go2BcT
Np9tjTtB24IBnnusyC5Vq8mxlOSTqVO98Zc74UqhNTqDeUKfang+JwdgOSA5BwWL8Hz7xy9NrBOx
AIMMc8hs8FTKut2XPtDX1nrVbrLy16Ye3AJnGFLot1c6eCKzCVEdzBW0KVTkg4LVQe5l09uE+m6l
0xZW1DMb6VMPQ639yNLvHbQhtk2xW+eE4q8i1YybJYgbpHgcYpmRvSJxs3Yuv1/zxs93IrhlXA/d
QAcADqR8mRqtdjkcb7K0fZyNLHZTmj0UV98Nw5B6rwJYVIAvsrJ9LISHW/qM1MRjRS1wh5KZbnya
eQ7EpqdHW1xuL4J3EyL4vGvPb8Ib5eHWM3haCIgdxwUwyN6vNmi+RdnM9n7X/g1m0Upl9d07KHpy
Qn0o4KpVZ10ngALmZC+7qgCfQPNHUkYfiEw2Kb+hHyfqBWkV632/R44zUZ+UropTwf2vYVfZu9tj
tjQrTuiHQzr4E0XReYeTotn3nNYHANA23pLcAmiVVB1UAnwMVCtgy5ehdnGEwM+mtwYFmey/M86K
Dq88+KZDvKvFVVP29tDBv2FlbBa2Lbf0OeTl6OdThNaTsn+WUuG31/bj5K8WjBZG3y1/govCkIqS
k4B0OPR/j5p7snsJKQ3LtTTU0kc4MV96NWuyvGCIeXiARX4uoLsZFMeJgkC6aQ259UiIP8EIRnfo
IuUhiE7gZr/qQm6SyMMkO2Fdhf4kCOEBxFb1AHh356XPyNZEl9mna0T5pYlwArpAzgMKWXksd53f
/Q2BM+9ZogC9BSyFL3DCuK+HtvNgZyN3Os1+9bkX3QeiWst4LM2wE8K1DPKY9hytZzME2CvwSY6m
VLX6jVReU39ZGiHnDE/HLNG+nCK5Q5J8+uDBX/0zNJ/X5JHfbx7WW/+NZCPKHtY4DcdH+MWLz2Wa
w5o5CtfKR0vtX1+Nb8+GnoMWgywBFpEBTU5arnddC4LPlhAgfxQZq0DqahxC+ENKyDsTSLYBO7pJ
e5aSxInhxMCSChcB/Pigoj89npaHZpDDyr3j/fVD/igtRjnSTG2D3x5qOu8EEdkpE+3j9UDbbxue
66y8GX2kx8KmCw0WT9POqE74KIqnc7rGj1+aXCd606mH0lxw3YDiGdfKLOX+ARaPmzTyMfxu+IJ9
BPFEP/0lVVnvcP+2u6KHG6GWnVkZoKU5cGO4NzRnQZT+KgBHOsR+mt/Fts7vw7pfKwwuDZITwIHu
vKxHvlXuqCk+N0EQ3cO3aM0ScqF1txilM2tKpGCwiALCP4BtVB3C2UtWhuf9mx1xq04Q3od+Vtyj
9et9FQz9Z2HCp95D1gLEnPuS+febFqpbfRLd3CdwP7/u1LbK7pIB2Wlm+nFbqLnFJw0ZTAJzGxxl
VCP1SvKivsPGXd9FZo02ubCS/ig70c7zVdWP0OfDYdCn4Q8CrerdbLpNlQ1KXPfPOMwHDuoFPoLV
WKg7wOOhyA/jvpdtc+BEsxhji3QbSX+VWXwe4Xv06HNVrtjcLK1TJ5ZhGD9HGUQrcA5AAQfQCThk
7miBCvzKFF/35D+AGhgdJ5JD6L4NddWEp7rJHmppd7Bk+Ubq6LHQ9K/bA7TUhRPJXMSjTQJICO54
B0xeL5LPiZLdT1q19IhSbLSCLlwYK7cSF5oBkiOhRT8kQKkD2ZOrtRWeOrc/Y6l550gmKcoPIXTg
5c60cJGHkmd/bOJtmGfItF73kjdnjoaKSA1d2eEE2yckAECBlN9DZKvW6kBLP985lKlVqW+aAj+/
yBFgVTMWR9WLZmV0FuLY1a4p28Qw2toQuaqWfS57X30t4UUTHCHwZrNt2118/bY3Y5SluOOqqRhP
ow3NT4UauNm3prIrC3XpG5xIVnLWjBuIt2XdBMtAA0/2MfPuIHxy3raEnGhWeacTIMnoqR7iZC8E
VAg9jbzh7daXfr4TynAKZbJAquIEBtArrwGegQDpx2BC9WJbB24gJw2MkvACPyEtApmzGeLfu0aA
CZQzaV9v97GwTN1yHCYTLjiSDKdyNAIGx3EBvd9NhrCU/FGLg9MLNFzscAL374UWqCFKVn6//cMX
Rt8tvfFeovaRT+mdaYL+HpHG7zOSv0R5F62E2MI+6tbeLOjDEjJD6CEbgW4EnQzpZhohVyHXCvXX
veyd08CtvdXQ7fcCIwDIvR4HLVWfYOH3oSqHI4VTgG7ju3beVhchbtktUldNNJqhL7/Oj23Hz7GX
3N2ejKVV5ERyXDK4WI+elTsxpeMB4FkkK9S0cigvTbUTxijYIZUKy0kJtAdqd2GRPjDcWnZR0K6E
8nXTf28e3FDuOzN3tY/f3/r2SxkODx4p7rRSL2zQj7mJjrfHaelLnIg2UZPTrgbCZOdNvthHOYCJ
SodsX5XzmtfJwly48h9VWUFBfay9XxZepMew6fWp8/Qmtg0lkXMq67KhddjOGKm6nMkxrUZzLweD
6vHAtt0rIudkDpkXwESYY5DaJiLHKBlQHpTlGvZ+IeZcFY+yAHSF0AnNa78/ltTzD1n2RRD5EJsq
2nlN9DTyNX/3pcm4LoQ3J2iv20JBKQqdCQrZf7Dh7B3IfGtCPAvrNrp2+6Z5HJcZjBsG71c4Td4u
IXl/5+tWw0Bs/EpAV/js4y13e+kudeWEeASFsYjMCSYeHCTy1VgAIjvAPEGyknQ/DLq+E3pck1tc
6s0JeWgQptYWKXqbLUzXrfghmTpeN/iJBkfAiTflJomr4yHFAAxmrZXYkZpcasTOHg6d29KGEI76
7/TAphTWEZCwFztwOr19MqfN3g/XnnIL55Mr2sGKNIy7yJOXcmJQ7O+g+r6Dbrg8oxCgD1h4KlvZ
thZWsSvUAfZhGPrlLC6iJ8GjVNit4HrhoQp4e20tte9EfAZOI7zDQx9wzvyTpvUITbFtJBVKXOfS
fiCBaXMhL7YK0vvmqnWuJMSWEj3GKxe1pd/vRHlGhrA2YDqfxpGbU8rl/LEZUQG8PToLh4arzgEB
Ry+I9SQv3EL5LtM6Otjm6psZrbEbF7ZEV48j1GDuBBY7FUp80V/QAtmnNQR7g+FnouNzF1Xf/DK8
3P6apbFyIhv6XddEDRMXaQ3gp1WUvdYBwITbWncOciuLJlUFnO52usmIFrsSgGeYcc7weWGb0vXE
NRiFTRHzBRvIKa0AIgIAfTeZ1UvnwvC4Khy4ng2mEdaedDHPYJl3yAUxJC03DY/rJqoHDaufCWlt
VAX6+zFOsldPKPJwu/WFheoqcPAi9iYcBj7cXnrgS1gWWgB0Y3hX7nywA9cuOEvdOC/rHhxlIsMq
v5gSyl/Qub9Lo4ScqsnfmFD/Q3cjT0ZRQ9/n0ocQfOyrjh6HCYIut4dpaYqvf39zaBPTIDFm+/yi
WzgwWjOgmA8Dl42tO+c090mkGMwHL7aHWNQUBxZQea9auegvjb0TvbCW5zXNa/9UEkEP19xVWvh/
TWO/RkVfONRcaBhVAaymBVeXbk75rkWS5qll4RNL/eFzUtTQI7o9CUsf4hzNLG6yJtTKBzcFi6gG
o+mIEw3p+3EToZASFyoW+npEdsyDRhy11RFiFfODCIJTlMCyaNM3uFgxrx66vIP30KXO0+cugflS
a/3/JZMoj7c7WFiprsyGZXDO8RJVX/BoqX9C/wsKoLGF9NVK+wuT4Cps6IHySECu+lJevUiyGnEW
6zq9h41mue2C58ppZGpuajGZ4hLW9f08tenx/1DV+A24fOfd+Ju3/CaUlV9A+JiF06nW+OF3Acjt
EhY7QTgi7yeUkgiUahrnF1hRweIK3htTYU+Bjrv2KsqY9YIefdhGquh+THhT4p8AIC+g7tVDxPcn
jIya+WOE+jmq5ST3AfhkJflb5MDb7+qijILm4CdwIPwOZmkAQkfhveREwzXYB+7Br08E10F5T5Ud
ZuBqdDRF/OhlfhIRSOOB+Hcu8hnuTruyBRPvrmvhkrPyol6aWucghtq1KYeuri5ZAYGZDPaBnzVk
R3ZdbaKVqV3qwgnhHoqjRnuVf7JZz442iCQcnPywecb4bq0dusixqBuh42bJcJl5lB7GIP1W2WwT
AYySP/BiVTWwOsr9U9+PH/sMkMBqAu/4dvAuDI+LF1Ox0uDglP7vSoMOgGyGFdNjHkMA9HYHv8fg
ndXv4sWCuPZISXQhdnli1RedJZ9/ixPmRfesRQYIJdbbIQD15AiR4mkX6VnAa3uY9x6Tn6oS30sG
aE/mih990NSDIQI9doC0SRSueTUtjcL1728iNKsmONqj5nKZqj7dNdPE76kc4H1FZLZS3F/qwjnP
Uxa0MA/ry0sYe9/aZIAFOxgUuzjYRqfEOnHO9MmHNwjM0fpLAT7rx6xE+HqzZKfBxBtvhq5gj+3t
VCSwlTzBVOyFTVLvTDV+vb1Qlo4R59IALZMpqa1RF1j/WbxRB4h03eW5ZHKFCbpwaXBxcLwshO8V
dX3ph2J6ikT1FHmUP8VFDqxnCjjEpu/4jZt8s5Y4sHZxfVV9Rcrgc3p9pkKsZWOmyIXC0YBCdjwb
houJ82qnozLfdzRbg0AsrFEXCRe2XTgMCekv4QCzlLDLPoU5JOwFWzNuWOrAyQvGQJZ7EEPvL00w
BkAoTB/B+jRwnOw3iU1Q4oLh0jIUZtQUF1sd869eFdO/klJiPXlhATDT7SleyDu5whxcGTv73VRf
VIrSKUthSi1tyU6oaTfQf+lek4n0v273tRAWLi4u9HhPhK/LyxS2/KkB9o7sccUa4+O29q/9vlmu
6QD1euqV/aW1WQx1k1BO/855E2wrwLiyHKRNgjzlprpMfgDaf1rcQd7pl7waItz+/UtLytk2QlpX
gAAX1UVl6a8wAZGODSDqbE5FuD51GYhUDWxSykvOIdwaRYQ8isEv7m///KXpda4nvpZG9aktL3VH
4h1Nhuo4iTQ93G49wST+cfb6yR+AuDQeW7hF2hMnI07eBth54CvL9pHl+UvdRI+wqgnsptoRenOi
28oBQrpV116g1otTNMt+VCY43/6Sd8cJbTvJP0PiKwkT0xxV1UscqF+cxb9uN/3uCkLTTqYg40Fp
JzOVl9gzw29gKANh8r4YVLnlPYwerj2/iTFkNVAibLP2UipWQ/0ZJeyhzQ5xu0YAfPdoQwfXUXvT
gah1a3GbbS9kyD7JPnyJxu4jBcrJi8KV+8vSBDi3Cw7fuarNqL4EcdztaSII3hrRpnMNH+BEMQqo
dTlOc3+hPqV/MZXYL7OAM+m2GXaeGVNEuzARkb5kw5gdIMn7LYnDcc9SsQZDWQo0J4yBlfKrBqfB
xZPeA864v2Ef8oCL1zOUox6gCvdrCrr/Az7r/cmI3T2JCwOPpUioR0Em/cAKWChqCLCsvAmWWnc+
hrVymLvRGx5ZJw3MR3h0P1Qw0bk9Ge+3/odrZt2GNR143D9mdST24aAb+DuH8cbWnT2oTiBU30Y2
e6xT71sZQNU/mdfEPpZ+ubMHwd+4EV03Zo808sb7rMC4XB8jt4fl/RBm7i7Em6bBu7/LHu0clukT
jFoKVLBVMaX1uO9beCSRPShtzRqK8N07jM/cPSmLK9OxqR7vy9K/rwVwhB5/MHH5uR3Uuev6ldBb
GrPr39/sTFkWpug87h+ol1fdXR3MOr9PRtKLv7eNm7MvoZTlN1wRTDiLw6+mVd2O4f1ztFMEbTdf
JBsXFv3vh/SM56QpMfkWIsFHSCnpQ5LCsvz2VywNk7NDKZ/AAXVO+4d+6j0orSoa13ettwrgef+M
g/bwf389tNTN6KkJEiJ5A6JI6g32mLFpegBTYlMFymcuetdmTSopy6HEVQH1qjSKErqSv0y9TQ4D
PTjBzUQsexNMwz38STwIvE3FXB0ibI+bJPTRgRPhAPXTcqiK4cEq9kNzXFLbYvp6e4oXpsCF7dZN
KgYYoHbZ1RD+E9LIcn8VB83B09u0b0MR5r+T3INpJNp8Hh7rDlDIsWMJMkXbdIgwNk4k17LlOgoj
/P5RyB+mRd7iulXcHpyF9e8Kc2VxnPMAklOPtkbawjaA9sd6CFbSjEutO7FbUppzyf3+gYEd9xer
dTjDuZ2Kb9t+vBO8JJ2rMYQezAMP5599hce+hFbjtp2Bu5E7K7CLEzM9KjX+TRnSCZDr+nH7hy+c
OS42V8xVaQraDA/Gy9ud9XP4n4UwnzoGDRKMUTdsq8b5fxhVaviiwntZ6ZOIoQYjRJJ95NJMu0BP
a+yHhUl2obpsnIxXtnP9mE31d5hR8Puus5vUbPD7ryP45hj7f6RdSXfcLNP9RToHITRte+44jh3H
7if2Rid5BjQhNCP067+rrBxiWu/pb9sL0RRUAVW37tVDOEWNV0/nBsqtGxCxtnuUy9aaZ2zrYDpu
XHDUhtvxPJTlU0NBw8WRDz0mUwNhoqa9BTGFOSyGezeHxK+buEKB6RxQMOFyD9TBcV6vJNcs1wlT
XDJhU8r8UoynZgTMBPp9Wz2SBxSSj1HCH6aJHK9vWdsqG648pFDZQ6FmOrM6K3YgLUSMa+TjbR83
HJmXdRnOGXfvSJbc81CDWoTLtUW2/XPDkZsWBNoeeGBOwkHBGxI5ZOuP3c+b/vkfAF2fymYgbDzz
ai7aI14jiYsUZ0rFTc+/wATpZiUoG0PlqzPqT4AccIDI/N04kHblGmexjgnUHSrWu2OpFbw3azZc
TC9DfeujwMTo0noq/DEZcLqA124Llr7u4DtQCLxue4v3mvBciJalPO2oOpNUNkcJQqH7pJfBXqGv
ZZd69U3dUS60E3/3XzqGWdeQUZ2DrgAZMUVLcRgMK/a33E4C4xoNEYHQQ5u1OneMkzvoPWSfhx4v
yna+DXOA/2+4Ll2SINQhHeTz0CSuwpzsKrWWAbHtH8N1i95NPKTEgAeDfKY71/uuoh0l9z5BAZP+
d9tKmy48D0USAwt4VhwE0Wn0GM3qhYrqggrX39eHsMzDxOWqBpSkMSuwVUeXnpIBLBckBDfv9a8v
F+U/84GBicslKi3zulD9GW2UeyGiA68RqKfwEDnZ80yT7RxWtwVqE5+ruhZKYY0azmDyLz8XEvkD
pbR349eN8xh7CYrCKp3OQ60llA54cUDL7BqJhsUZTH094mVd63hTfwalXLwtUAdBX1G/9dFKdn0d
bAMYrtz1LYmCuO/ORKvyEfxGUCJsy2AfTP0aD44lKvmGQyunnaRWhN9LB6yqBeh08QKJT/UQqmOf
QaLk+kxswxhO3fUOHVy4wZlA+Q1ar25w6YIh2mV50x1rubAJXx/o4wxbYGJwBfMSP/VxABW+IOFd
M+TzF1KPU7xBHiNHP0pXgRVMRCLZyzAe8q9OMnVrWSXbehmOz4ICmr4ALp9FhdDLC9CqLaxCAKDc
VId3QZDze3DnXibDoEd/xwY8zM/RlMRfVSXq/VgkkFW7bkLLWpkAXerVlKoRMV4BwrxLkuGb1NXC
XBndp3jbrcQYSwQzFfVw5UuqnsjxTKEF9zkruhGNo3W7Krpi+/4yu3fXWKbKUDOFYyQJRPNJeA0/
O2TtHWoz0bIB3n08GJKQyVR1Z9FO+iDnMT3+ugeKouX387SW7LPsJxOsi0fX5KFtAqsdIWO5pU3R
7iESlO/QoZ+shEjbGEYAQNdoOvjz3J1RAJKfQRj9qN3e/5ICCXl9O9kGMFy/yAKvimLaZpuFqyoJ
YlTHxqjcjkAf7a4PYVsO41RnKTKtMgXrrapAiAAp9eEg6qTdkQlHIlh++5VxbFMx/LvJiYxBs9Wd
wYfubDvRRfth7MpzW5drOBjL0WtCdgvHB/irHvqziIDnbHrALhOG0z2YID4adsE5bVq+j5efrtvO
4icmile2oVNBoKA7M28uthSFcAqh9RUntyyMCeIdUIHoQTSlzrwD24NUotwEDAvDIe6799clvGyT
WMZ/548D61VC6yWl5TgKwiF+vvd5vsaHZpvFsh3efZ2WY+1Umg4n9AjOUBuKupNoUMx3pR8/engO
Pl9fCtvaL7N7N040TTIr4kHfqU4DKCzvpDse+Di+VM2wdWXxNAfV4/WhbAYzvF4XDoBLfo+juOd/
IRuotwBn3iRq5wYm6SMqE/PE/ao78xaE3Rwi65sxhqTpbX/dcPZMFqDRkxo56grCyQ1Ifo9ze+vz
2yR8JDnxIC2XIVqRqizBoYPcfcbGteuJxe4mjldlSQ5tRDGedcC6L4nvFp/GKfNPN5nGxPCKunbb
SS2vm0hjWSExvak4Wquuf90S/UwArwgTwBvSHIbnvgLtHSoCSd0DiLDKrGezjuHGEMshTg4q5bsk
Gr8VM0Aa05Lnve3vG16s5SjCEfx8EF4TSM5lumz3ogQGpEybtRY62wSW3995MJR9EndI3OlXtSyp
gbhy3DUIuO3bpsvKfAYcNx3PRY1rWaTaYFeo8O/rxrF9nP7+xyPlZU5d0PFMQjxl2nCa97ogawHU
9nXDZXkyt+hCaWD6IAZXPLS1042I+2+3/XfjVEbgh1p21ugztAnYPutxNOrG+/f6xy2x34TsIk2J
DJwcll2jmnxLMzc/6qpztg0J+r9CkA2tbE+LjUz4bpCh1SWKFAaCDA5U4XgXnrypXuuBtH0+/H2B
ZSt55bvYkohrzbgJQBBSkzWRKEtkMLG7nRYh0B5Ll13Ww5ei0Qu2Ikqx+8Mqvi2zaFI6Cgk18dFd
FkKC429HQcG5n3LkwK+vs20Ki93eeS6tRVfh3qDPDZrUhEQLVkHidFt16OW4PoLlZWribmU9uSjs
IbHbxfyNMi5/JG3ldrshKSNwCs4JPyUlOvW3QzfN/daJPbGyh21zM5ybML+DPFirjwMq+VuiIm+r
nXzcjb5euxnbtpfh4azqE6ctaIaq35i+ZRQN9dN0Wx+bG5hw1oiQKu/LWQOA4CYL11Pa7yGmRueV
pbE4uQlolU5XRkXl6iOoTx4ikCc0Ht0GIxifNMixri+/bYzl0vdug+lI+rXnNLBQEguoetbVa4R7
y1dWjF8hrSe/Xh9m8ecPUncmsLWh/syrLtbHrAYlE6vJDw0C7nuIAFef6hzPrhoeujKW5b5q4lsL
qFfGaEPWRw442cL4uNRz0IFzlCHba+792/dr7cm2oZat/c56Q+e62vECfeyaYo8u+4eGCGQkyRGN
Ds9pEqLdZFwhiLBsZZMCkqksSqn29TGJ4C06B0lQm6sVk1lc0cS50qYr0FY6J+jNqRJvC2arnh4g
PtjuQOFQq5U3vW0KhsNzDywHU9k7nxdZkwOIOgCH7LobP264epTP88xcfBxq7s1yln/Hmb4mKGzb
vuZZXvlzUjQD+L7ATPiZ+c+gkfumh+Y8QjtlntKVrtuPnfEPyTnqF2iMhQzFkUoU2SLh38me3WVo
59467hppk20Qw+OhEaDBEexgjzblU5RNL0qqXVH7n9fd4uOF/lNvjnVINvlyYY8P3oIMz5RbG0Vc
34SaSeYCkAVJjWMkKrSgkCwGcVmG+rO/RSMf+qOuRyzbHAzXDnxce7gc8LoOx29UBM9zveZtH+8m
AB5+jxosb4JqAlkjtOumHSuK56XYzOKfZSxeQzqu+LRtAsbFfAjbupLT2J7EiJpkoyQ2EQ9WMCkf
3xp8E/Gq4sRVXRjkp0KoA0VSrpuDp6AoDlmOR0A2fhVRdefM48opZRvOcG6eCGh9djXYP9HZiIZ3
gP4SSSF54rzqaX5Yom2NyAtSuB+3rb7h8MXUD22UyPxE3WrcJVn6T0jztRerZWVMqFkQajV5tYtQ
VcfeU5Lw8MEBLfn2pr9uwsyGoZkY00LcA335lbrh+D0uR/b9+sd/XQv/PMj/0CbjYwJNujYV9+gr
PlIfCFUAVoJ9xvNmE2E5WJo/o2ECzLVgo98tJDPT0P2c9ERP07haTP74vPJNNFpB6eyEuBzdF0XI
X2g20G1SgWyI1ZW3AgmxDWH4Py0iThKeOJ8L0Y/bRi057ijwtmh0yPfXjWmJxCYmTXdhHcQyKO/B
JNBtUmC6/qJ1m4AG0E34bg4TvvaKs41kxAIexnEbhCm/z+Twk3azfkXeUO8qwd8mpfXr9flY4pop
HNl0fuIETi4wn2rXFON+8FEPiKAuu+3RebIZAy5X4o9tdYyAwHw/G9I4Lj5zd06fs6QD6+OMpqy0
zv65PpmPr3a+iVwrgAnKI2cS98qHkG1EfOcVwgeld6hKFbxxcAF9bXvPv3NCAjLl62NaZmUi2hT0
mifFouKzAN3UsXDy/Cwc4e+i6tZtbUq/8T6oQ3A98HtkKKGV3EF8JVroYmJ6Y+nGN6FsHO3hY+pk
xb0okNBKSqikdCkAbUi25Ctt0Zb9bALa0BBRKOgMoDxc9ot+T3hGzgkZ9jZP9nUVPN+2HMsyvb/d
Q8OJ1CTB6kMY4NB4c/eTp+yTnwNecn0Ei8eYoLZhImUcQ5L5nlBkP7LYAf1nkmZLLHC3AEN53r7K
6yFaOUYtB48Jc9N5O7kkUFgZbwLqOJBFi4KXC1GM4/X52NbFuOEHHY/wr4PinmfawSsVZVkRxDTd
tqWMP3nEhRDa9ZFsljMDwNTGkDnBCZDPPUYB1JxPzx2qbZuBeRDkBQO9Q2+CHgKR/fs+iGQeN7xP
BhCz0w7KICnKd6VbPF2ficXpTfBbI4rJ7fNsUSTxcZ9tJNphIjn9qFt6k6Kv65vwtwnaB64ICnEq
whw8LHLCdRD8zrf9/2WF3nmJgKaJ5kDIphvlykdaQBkiGtlTzVZPe8u2NQFwGffLEEUthdcpc/8D
kmHceoKsUe1Y9qwJgIMEt5uWi15J0aZviQoPMh0PBZRJy2I8XTeRbQLL7+9M1EFPt3BEWC+iM4n7
Y9CjE+zqPixuK235Jv6tmVpwyUVeeQrG4M1lst5Aqurl+p+32cfw6WyaYuaCBeREybCnwXgq8uwh
qqKTpNGKfX5lzD64VQaGNxc4zyXFOfu5YGqnMpSts6z+nPg5BBxAT72BdsQmHdr7vNc/gJ9d64S2
uZ7h2HSuao/3/uLYs+yfSaG+yroOn2J6ExOY65uAuCivAYHJm/KkIRiL90o7bepSXq6vjGVbmXi4
Alq3qAbG+Pu4cOdnXLTi04w53PZ1w68B0AxHJ/9lnGTOPmuGimZFnJX/bjG9yVDJsxnKdSMYbjfQ
hfW3AysHgMhauk2nRq1EJpt9lrHfuV0TjXh/aFxGNl3jBhBqxgvBxS66zT6GUxelm+YdlOzAAd8v
KD6ofv4P3Xo2+xg3doieplNEKEIGB0wM5DXTvJXgTdvWCtx412dg8Wzf8GziOq2oXEBUNg0tIY2J
VFPuPy9MsHm5hhWyrYHh2YQnvSqcFPMQxaw3uBHi7FwFjtusZDhwV7QUXGzAPIEKD/TRUYnzny0F
kp6uklZYxjCxbaJ0sxkNWxgjCAp5Qp/bPxE4mXcDdDsP1xfCYiQT2tZ0TpaVvMEQxRz6d+iFDc41
ADC33cpMTBtaGMYR9y/nyKryOaN0G4XJRRb+uQaI7voMbEZattg7V+tyWUJcpsQMOgF8QlbxcZ+A
+HCXR3qNDsA2xvL7uzFYF3t+X7MKC8GT8G+RMlB1TaLz1a4XEmJ3t03F8Gvagc47DFJMJQkQ97p4
+B417vjFB2p3JTDZZmI4d+nWsnXKjBzc1D9547Btm2rnpmtgrQ+3E/HM0zRvkj5RfqF+ulMbHJvE
TY6gglMrhYgPowa+bvic15NoKMSsf5Ys6zeNM+XHsPW9YzSKft9MTXaLUxDPPDrj2S9ogi7PnwFF
T45HY5QHWblGFmOxkXl2gtEPTtflxV9IXnqbIAQfGYikbsLD4r8bZyc422Mxjrnz5um8OWgonG0g
HsVOkTvflJ/GEIbHkTyJ3aEr1U+QFHo75iPvOkJP5boP/GIV+uNChq8bvga22t4vGsf9a2hBNUB5
dfAZcTdtEW0n0bxULcAwI9ybV2TvMbZzBv0P2m5Wlv5jlUYMb/hgNEQlCJhH/2fiAN2f14/AHO/T
WD8IRR6gq7wPh+yUa8iLBuRhqtfSZB/6JYY1/FLmjCjduPICKrsefZCpE8wHIWjzvZFxusYvadt6
xrEboPG68oQfvIxp6ufb0K3aCaWLXq4s3ofJcszCOHKHmYSCTk384rDg7tdD3M/wGO/CAwLaQ8uC
p65IT0U37a5vFtt8jIAgc+7ygmG8BkrwG51Kf4ds/Rp/3Id5OOKZx6/HuFdSUHK+QOWoC//tcKCM
ryoZwvxQsyRxsw1aKYq5PJSyn/X3KB5VvPIssUQ681hmSecHunayvwe32Qcozgi/30Ph4Th6a1VL
2xBGoEiLLiZ1w/O/0zHcBdjMSzkITILbYnBuKjfAgkakyLowqbia2AsBofkWmYBL7yHc3bT4zAgU
SeSnE2SK2Utdwii0QVZ5nJNbrtj450YYaEHaXPcTupSG2v+RAoUKRkdvTV3Gsm1NQmgxdTVECqh6
aUBxDM7KfpPoW48XZvi4PxRlx+dRvaQJKF5HTuQ2581a8sv21w0Pb6ZwEVAk6mVyh3EXEfbgTxB4
vb6iNocz3bnmFM3Cg3ppu/5bX7cXkHuwzUToUTvDl6oAcxv3oTJzfTTLVExgOeC9GRe4WF+g7gop
udRx5m4bO5n8cdv3l1m+uzSizCbQSxTEL9xL3W0aJN1GZ+PL9Y9bzgsTRz62gCqHcyd2PQBSz30H
hagQZ/Kxb/67PoDNOobrOnPt6mDMxE4woODnGLSpG+ri8nvb5w3n7ccO5c1S4P874bmuR/mQt7Rf
OYYs+8hb5vTO8qC6kNC0asRujtyTmHi9lYmoN1ESe3td5juPDt49sMBrr1mbrbzfx5vdIc1nB+PV
LgNVi0Pbuyjwb3Q5EzwOdcikRbuR2Kmx2OtYnqZ27dZh++OGN1dRzSKF2/Mucwlg6c3fno5Wdr9t
gxq+7Dq0zH06xy+qDr1P4MtJN+DFBcCHIal2fQ99nLsjuIf/bveI1/nY1iL8KcHrhzcrI07YVFuF
tGr06DOZF3yb9x3aLTa1TKqGb/E6zMWwxXWh9vLDJGYvWNMzskzYhJrPVVgGNYEtxybehZF3cPiB
+N7KXG1fN07rIghHnRG33DE6Jmh3GVn+CNKG6TFvB+LsrhvUsh1MwmgJxu7ajdFggz6C4jDlhf8X
AKXzLYVTrJbh8i7oJWWWVOWONwyLxGK2Ae7rCWDllWSDzUbGySfKwEvKMSt3Isz8L3VejDumex/I
qWFNRt265QyPyV1QIE9OxC8tA2VxvucFeg+9DYQrY7lt3TJrxF3oOHWd7Yq0Led6yyU4L7eDZo5f
bwtIoES3LpfhYgT6MMPEc/bCOl1TsambORy2MelKcrlpQ5hYb+a6yDQqEb3MkAbE80vE3yqeRCvP
ect2MwHeIvJGNB6M/CK7YdoE0MAB9+FN6W/imfzMCrIUTTfm7SVJGhGCU0AtutWud1P/Lr5vnI+6
RC2ro2HxN3EKCH0FhZKEn3RKGrUFuVnJylPla72mirH4+Z+vYmQcfg91PXR5pOcO/iWoyyfOkJcd
K/EIvtF64wT6Wag1UgbbDjdh5b3Kes7SoflRdcOXqfahNpGdal7us6a64+G0CfEoRlMkikgrQHbL
ce0u++PdcU0p8UgOHo4fIgD2EBfW46TEXcCjM+QuH5cXo9ewlYLqsjx/2tEzMeeJhozehB7rH0Tr
u6Ce7yPQxIRu9k2nzcoQtm1thKG4n0Lmw3EuYYp2l14SJAmL1RZ729eNAESitodCEDpevSwZU4QX
vOm3Ia/EsKaLaBnBBExT7LCoB4r1UlCh0m3memO3KemwluGxJAlMkHQURqmXhr3zguxR+AXgtmAj
NJM7of3/QI2dbOmMd7yOIOQAFc61doZfEhcfrLzJB7wIa8dA5ctdooHITy6CseQhnSAjMGwc0Ydx
Cwg6kqPZTqNbshU7KH4P6oeaACjxYW3l9u7d0Ndz+ybSSrs/1VgF/SZMIva9K2jq8I2svM6HdACk
lwsPSSIxRl8mGtNC7Mou12OBXoC2Eq9xxNG4tHdolcnpFI0Ry76BT14D5pe0ecDfFlIvONk0xxJ9
D6gOx83GQfoEncKpDpKpWKtA28KKsVcDsIowWfkI8FH1OU8HnPpwvXShkmEtqkrrTc8f7yoaG/s2
otEItgYavSC4xBs6A5nrO6s9ux8f/dSk6ZspglarvegFzaJf3Do8I0jdow9zJUJ9HDWoCZusA56x
BfhzUUQf57II7iD02+0hua0PKE6ujGIxkQmfFEHf8xGQ4gsVg7OVM4iOeum/3XKUU5Ohb+SAGuCv
qgsux/GhHVu9UZ6nVmLex/b3fh0m70J4l4pANZOfvIyqnN5KNNM437qxX/TsckhW69uyMmZbigi9
cmhLzi/EJf/p0qnxpgDo47qFLHMgxntdBkwHwC44L+jWquUjmfsiem4hJh3+V+uWdKfrw3y8yp7Z
TRF4eexE7RCe2r/J47jy3z/2Y8/souBtKytHldmbnIIzGf6ucB+oHXn8lbCO1poEbJHbiBasB7sL
SeLgZZFszSbI8nYobg9ptU3hzh3qMwfI3R6CZO19apuWETR0nud+CtrQCwAG50RCuzVS3+awfIza
/DCIae3tZhvHuEmrxmO1SvVw6Tz3v04Gn/0AqRTffeCqeiz5TY00kCwy3qsoKwSVkzTZhWf8Lz2L
5lBnwZoUx8f7ipok4njKTuPk9+SljFuomjEAWDSLnq9v2o99g5os4jL3A9X6VfzWcu9O8+zf5dP1
eFMNF4YxLtPBPIiuy5LojTTySLOvS8a7dW+781GTsTeYcE2WaRG/JXV0YFnWbpiK/vFF9Dinq8UC
m/mX399FQFVCR4jnyr8AHBrSf/EC0P4pdHN0mV1fgo9vydQEnsuxmQhwDDiDquBpCry7xcdLVx36
zPmCxsUjb9eGsqy2yYfaSO3MMhymC51pUG3ypC8EOpVL1SffYg0+oeNtUzJsFmuVRjX11KV0xp3s
w89RKR9zZ3qoxvi0PGmGrlmxnmV5/uBJDUgUDQ2bLqSBrm5FoFqyXiywLY0RFxMRoxZdOtMlisb5
n9CR00/ip8q7A5YGivdTgmtP4MWLKTWEL246DGlkBMcs1sjyKxW+hQRylaET1pu8Agrl+trYrjxG
SGw0S8cMUsdvcTQcqnDakSK+j8TwvW3If9eH+DjqUhNzDu3koBp1NV2mBsRqIO2eW/GrQOgC7peW
a+rTH59aoOj83TOTKKhcUPB7b8uptQT4AgpKm8KZh2PVymM+uG/e5LND3a3lHmwTW35/FwuiRrGg
HxR5g/DaF+oHu2YKIBchPi0T48O84j6WPW1C0UFPBIWNkagLnx0OUhzpbCHHsEbMYdkA4RIc3k2C
aZVMTLbxBRrqaKJDf/8g76ZKfclSujIBS7GdmiD0xEt0XA1lfHGnabNsMjQEfndj/jBm3ifKYbhc
fur9HKTMQhxo0qwUCGxzM7IpRRpGWVFj3G5sDwUhu46wT9yXb+ymVigCkqDfrafSri8zVY6XMYsv
Mm+KTUPCmwjD8XHD87sJEOoQ+jYXEgGLvOjap7KIN2Saflz3TNvOMpzfbbswdAY5XnpeElSAaHfK
OvcmXUJCTdg5QHl+SdCbeXHLCjLzRDyjiP+0nMfX/71ldU3MuarxZJcV7y/NVBxQOfmylFk74T9p
FEJXwqPFQibtKgSJJStY2F0Ia4a7tCDlE3L/twGdqAk7h44iHnBuEV3c1v+MfjO+LTV9El79ikP/
cN1KthkY/o0mU+kX8xBePKesNxkBtBnCIT+vf9wSAU3KVZd1eSV9t7tMrLlQ5v+7OHPkg9Ce9v7/
kK20TcJwZKCyyipNgu4tm4I3Gii98wgAktcnYbkGmbyrUVBEVI+Nf5HlQgVVxH37veYO/4vGzrS9
PoZtAoYruy7wTiOu1pemQRkdNZ5oSxP17baPG25MxqGJWcDbCyn0C3FrNC+A23Hln1usY4LkaKci
LRrRXtRIii2p0WA3qurvKgF57/W/bxvBOLgVn4lKUtJeAPIrt4MLEGShwP7PIHe3MgmL+U20XKQy
6pWl3168aeCHUcnuq09ocdul0wTKtaoCoIFW7SUter/cQDG4mbdacvXvdQNZbjYmVK4riKenrG0v
8LQNjtAfke9sMok2aK86hnn4eblvDKVcWQ/bcIsR390IOh9CnXns9TjTsr+gyvDgdhhm5CDmzg9C
5k/O4N/VxZq0kSWGmJC4JCAhIQwbbAnjXlQfdQlkrx+dZ+E9u/1N4jQErR6/z0pBGxr8ZoF3yXxg
6dnCsZVS0IJcXyLbBjP8W6KaIf009C5F12n6aRToB9hCWLYWKwPYnMTw8SYvXe40bn0B4OB+cNEQ
PdZQBvLYTc38hJoouAqS7x2XGMBpRnkG4A6HRZ7Mp+v2sSyyCXQDQIxPzXJQLPupG3mxKYEOXDYU
GzASyvPn6wNZLgUmEr1sQlmzzK8vy3uGglgh9rOnvgEC9+ZrpQl3Y1wLb4hG9xJE7bnUSbWpguyh
R37s5phuot40ZKDaturcC0RW8gcwJ2X7KmLdSsSyWclw8YFFQww+SnLJEkizs0HtqGjuh7m660Oy
QjVicQkT/eZ68wxl89S9lAl0azcqmsuTCjpn5e5qiVIm/i1DRZ4FLSWXDtEoE+6DnMCFKHFv6img
7rX/5uX9lxwK9ytXQYsHMsPFs6hAtwz6zS8DOkyeYl3COWTogqkSzNqyXRnF5iiGn4c5Uj7pNNFX
JJkOY4FewUZ9XSodU00/DZF4uu4mllSGCYqLVOFOfID1FooWnWkwXnjhwQu7+yUvg9P4iAaFFd+3
GM4kWs0Umo4F+udfKak/URU853NwZngOXJ+KZS+bELl6ofQcvIa+Kg2SWJY9DW7wWDZ0q8Z+BcFg
WRRvGfrdiRijBp5GSVFdOiE+oxHkSyHLu5nF95lq7mUdrFRXLB7jLQZ8N0yj42Dua2e+dJLKO6JF
dAQJU3y4bifbJAyfr+tECV4BM4IE4iHiE9nnzfR1WWaojoJkw++/Xh/Itt7e79NI2nbshGTzJWZo
++/VQqUygsTXQUZz5elns5RxmEtRqMAHR/CFgbL3Mek751w73pqkrG0ChqfHvlOAQ6yaL63P491M
umQ/5GNzGDTVu+s2sk3AcPMmVmWitcZSA+a1o0GZHQTI24/Xv25xCRMw13MH1/aSzBcXD25IX3K0
rJNjo9Q/3izero9hMZKJg6vbHCCpepgvSczdfZUEUOFzF+XLRN2k/UqoybsaTRBLpdKRl0n7/T2Y
Lr+TWhUrUcmyAiYITiHvrJ3anS7aR1+fZMPXjK+lIi2uZkLgijZ20eeRRa99Xz0VIG+DaOebiocD
kfN/frNWZ7ItwTK1d/GCxDoErWIRvWaB++CidwV1369zB47R60ts20aGIzeNTiLuOeFrCP6R5c1R
s/wh6qvjzOXKTrVZynBk1qcjSzPCL7PXf0NFqO6qT8D27efB2axnUG0TMRx6SCom1AwEGgOX12aZ
SeePXxfhpaUCcd1YtpkYHs0FBIbaCWN4mv23DIG4cea5f14eZ+uHqWXbmlC90BUkamQP7NQmlHtv
rWPIch8wMXoowIBZI/a9VxVmD2p+hmr0btmwEqsNDeQ6kis3T9v/X8z3bs82XebnfhF4r4kKdiyu
HtfdwbLKJlQv8hlKAAPmwGIF5Zzw5HTdhk4A9WCY64tsG2LxxHf/3i3nICQipq9zIT9hu2q/hZJ2
vHW979cHsLi0iZGbQgmVlqRMXoIpBl4+uHMj/Qmv8ZXXkWWTmrC4wumjBFaiv0yE/788wvwxuM/x
AiiDtTusbY0Npx5KlReV4t5rVtAHLZ1q4/jp2sct9/5fNYZ3SwAQYS1E0UyvOQ0e47jcekwcGd6P
y60SeMWmr7aiDW8rvpmAF1Xn05g2TLxCBRDEPLTy+upbHufuGgrPsqNMqEvlyBEsU2n76lR1RrNt
TvNpPoqGobNhM0tXLS3bAyiC/r2+wSzmM9EvkE7nXdno9hUEe2iTD/ZAwu0rqNBM2bhLEarGAb+v
bgVLXDFBhkFetz5pg/o1RiBZVqrATpN62qhqPFS4e+bxGsWHbajFwu82BneHIGNTVL9KzGaZHfb3
UjuPkVaaXLF1kZq+bkOLF5kQQwhpqTFBa8GrCtRXTcMDKMkOXgxAOvuZZnQl42MbZfGud/PpiMNZ
jfa0177rzy129VxnB1ZH92FPtgRAnOuTsZnNOOTjPvXyhun6VTflZhlKw1bFmGz7GMmNbDiAce1G
uxlxQbZTqwokyl4hOb1LwaqH2i/Pkm1e/Z3rtdembYMbZ30hHNIncSlfk6zbKCqPiWYbkBPs0LG+
WeYTIWbkmN9t5jOOfaDhmOu3Qr52vdhkXrUTy8sTPkQghPT/uStBBP73DYGME0qEuDFdKkJPPMwO
4TSeoUW+m1J33zn1yiot++tPAK1rAozKrnNZSb34ewOsy480q4FCbSSr1tgPPo54oFL9fRqd26Zd
K4v8tcAx/asg61SPEDf8Eou1+/fHp6hr4owGFYLuYnTT12RR34lSeexofFmaXq8v+q/j+CMbGfcA
gs9mrtM53ykDJ3C1GSlUqbJtnwfZIHdtRZHt3CIBJoMnhIq6uhO0ymOxpdQdnBi0aI0Pxh458KFE
wqVL1HeWauiDgehyXCNQtdjZ7HAXcx8EvKvKg3TjkypdfzOgkQWyXNuRx2uinR97m2sm7zUovd2+
VfwvIkEezqpdwD41dbVLO8Ckvfg5J8/ad4/XzW7ZmWYKXxRxyoM+d54DTuDQFVAEQFwDGnFbgHLN
vvaI0baJy9i5NAVYcRBil2uwnvs9Vf12oGvkA5Z5mOy8VTx4HQQC6PcgBofZqZWuj8g+T+6anvPH
R4drdpHIuG1yEH+Q70OWJaLaMGfSCnC4acq94+C3QCgJj/ZNvJ1CLpqVjIBtWkZ4Ry6A162Op+9F
yT3/M8vRCP48Ekhs3XQZc01seeNzULynY/2dprX8AalbCpZMdJ3ftLtMbHkwQsocNcLuu6yrEuSo
aeN2x6HP/TXqQsuqmOhyhTQVWFK7/ruTiM3sutuFciJB0PMFvauCtYL//3H2Jctx41yzT8QIEARB
cFujRkslW5bdG4Tc7gZJcAbB6elvlv+NPrRYvFHbWhCF4Qw4yJO54PxcePnMgmSOAPz+Ecgyte90
GCN5EoEg+i+0rHD19fJyLc3m/PuH9IQKJWO0PNQ/0qC6Pwf0NC3x7szAB4HUa/Xda8HBuHDIIkHb
6kxF9eNskuf4ejbL1PRfCmhHSOJvoV17aOV1SaTvQiKhhQBVY9CVfqey+3UuiZ/zVdOA1d/335R6
ZXS66nnEd6l5Y5MRKaE+A+5kE38zQ5F8q/hcvVzenQXn7+Iga6UgmQXeth8e1m2nx3o+1LF/QzWb
d2au7UryuHTWHJNvehGnU6GTH6XlZgYJGms9PH56Rm/bqUvCFRzX0jBOTjeCghfcMK1401H8aLP8
kETRzyFpbi8v1oLjcol4VUVQA0wa8ZYZOpqfiGl5sulA5uZdVTbwXQSkrRjTlqbR21Qb6GZ7uHyp
m3Fmm4wPK97r8zTed9GP0VxlQwli2jcfxFKHBqw1G9mA6Zkh06UIXbvOogzc1EWwu2rRXA5eAX49
bj0ZvvUQ/P2SyMK+5Xzs17Q4F7bcBT1WImOsbxP6FikztEdmSOTfx35v5n3CRz0crpvFefgPXkxR
jxWkAt/2oEFlbkAMGAPWuWIdC0bowh5Va+awygS6h7vhcN6IqrU/ehbdtTJeeZlaGsK5vVk6ejEj
unuTReq9+bRSMjiMVTaF86bHtYQMzzom3tpyLexK6Nx2mnkSVBuR7FkHXsUBOKBqRBfCGRB0eT8W
3L2LQgBS0BJbcu97lpf3yeBvc/x3ndqt1ZAdLIqjLMHo0F2XULiohLzKVVbHND/gwmarg4JUVLnv
w2GMV4Lk0vY4/rEyQAWznmR73fbiWUpabqVM/bsGSPuDKlnw7+VlWxrHcZAVGJDR/twne23yb6bB
Q3hKqzs5NtBkXUWCLbhJl6SYpnmmaDIkezniVgUeNrFd3/iFj7tgUY4eO5JNPNuLfnpNLe7uOe3W
SikLy+MiRUcfEmztCCsHL+TOIFkgTD2dnxhIHPy8vANL/99Jh4IUcpBVmOZvCLj8PRvS5K1jifFX
XMnS588z++CnEJy8WUxWv0VWgQStzMVstxDSUWuRfGmJHEdoPb+O/7DVnXUxmzH5zTNyDGZ2F6xW
ZhachwsWBcYb9GcBz9600sMjm2sW73QZsmnTp34TbS9vxNJEHI/Y47W2m0aeH9IqOdGEPEcs2APt
cCegpHPlbjhmXcxj6VcizA+1DoZN2IhhM6O3feXrS+vkGPOYMsuyUuaHUbXhrxAJvT3zGrBvjGX5
mirX0oFyPLlRYPwoULM8gJa4gsZqOh7nYVwDky1cDlzQaK3AVys8TEFS3DvLIU6PScnyWz6qdBeV
ZkIBc7hKUJv4LtFi1KhSo+CXH6Y2+xrCqe4r36yRjSysk4scJSzImzCssU4Ze0qmmm/HcpX4denj
jlV3tlHoDNfY6aGht3ZCDOI2XjtHC7HUhY1KyqI8gCLdW6nxBFNb+qcUCoanva3beTMjKQnKvxN7
HUTRd6F3ZQhdmBDN7Ycmmset37PiQIwOjhMw6PurjNtF3oUQk6iDKcoPKmmjW1/EwdHkHbkJgfqD
mlV9pRNx0XcxpFlY5gmNYvFsgzs/mj1xw0LLt4rJ5KepE8V+XTel89n44NmB1g7ACIkzYKwY/uqh
gPiljMPB24p8pqdZefGaWPiCUbqAvCjNZztTkx3adsgeW1q8pDzfy4YlR6/O0PwTrYEwF8hFfBec
h5eYtoohO/ud4saeoe7qw3EpktyEs3eE7zxa3x6afrgBJ8LK0VianeM12yIH04OPfuFozm6IUgcE
ffD4SvOEDP84Z9Fa8XdpIMdzgiSgp1NTZ2cwx9fcduN2gvbYNmiaG27a9CA7voaMXxjKRemF1uOd
FygcQ23/QYqhAWLN7mUkb7y49DdR0n27fAiXBjrfKj8cQj4OfjB2ENcKpfoqBvlP5ns/TE+PweSX
m6DN/r08zsIt1cXqeUREVYxSONgUZr0pgxldBfltHfY3oupfAZ0+dWl4uDzWgnN1QXuyHfKobUFw
1QWxpDv06GZmn+e0XGvGXxrgHL8/LBrkBEKKzeHfCwjWd63+aXV65X6ch/zw6TyK/VJ5VXbA09xj
lHvpxsbFl64IQCai002Y6pXKxNIcnGwp7buMjMLDW9KgmbfNG5E9Vn422JVsbOlgOZlSRJquHgzB
82glj3NoNDKCfl+N8+0sdLPt0jW2maWJOObfI4DadBwwUBukP3nQzz+NCGO1kpMtfd4x+kQOXtd7
NDt03Fh/I2iVjaB5tGNy3Wl1IXteUCLjg6EdvCGbdlxOIHW21ZV/3wXrQZWvl5PqYAsqIT+Drgru
PDKXa0zRCxmrC9SzWdpBwK7HI0bnfQlzsGyiLfogqFxDSSwsvwvW8yYLbTE8ahw60f4KdRegGTrp
1lZnwSu5cD0v0MQzIGQ+hAgdo6ZfULB7pqT8B5qANx3ECvqpmq8zCHqe4QfLpqE38ClIsoMg8mGE
LMymT+bvQVofGOhWNsO1iSt1LBtMOT6WLM0OSRLZXaGD+QDiGf8qqDLgi/87DQgTiJn4cOSgdCjR
0Q32ji9QsQMS9LLzPmfAnzywUsecpxJMPHMBvzShifegcn4TkvKmFbrega9lpXi24JyoY9SdP6gw
QtfxgRczSjJxd4BjPfYMhVJVjz9IFMkV97EwHRe116SDhrKuxq57/v04R3+FrL8pyvGAp+qVGvnS
EE4IH4Ad10zjYCVN+4ASFriGPbUdWbwfp+jr5V1ZsHOXbK/xqWpQqEkPaZm3e1H4PlKeqn3o4sZe
OY3z9D7YRzeytiIdjm0MmfOYYxqx/sEnexfO6XXl/v8w35VCF1YhuBpgG6B+Jro9k/Pb5SVa8FQu
gM+M1Bc9kclhTm30VMXZfNOkM11Dvy193rHqpC2KUk1YnloDW2+GXm3JKqp+aXsdo5ZBGkfBgCOk
y2SravOaAQ82lvXKi9fSCXVsuvfyLEkHkRyMF/xKA/4dck8039S+X20aNjRr4hRL4zhmzbs5sBFU
QpFk9o9JOT8VpMM0/B+dmVbc04LnIM5U+JRHSmRperDd/NgnXbzRhf8IVMte8gIGvgZmWthu4kwl
CKF/CgLr5JCGA0AVHh9uSV5EK17p87hHXEBRrBhvgFBPUDhRd0zy+HYq28cyILtWJO0h0KDrRO/p
NcV2qEk4p4uFULFOc9N/435Y7VQ4drs8Tn5fYXb4uLMhFKgvX/dFAFV5yIUc+FTx4piLUH+/7vvO
RrTQADZgEMxe+5qn0aP1Stn8ULUX9WvVk083A3IY5yrOB8dnQFmaDtDR+Uaa8B705zdao4zPz6Ub
Yb1q45UQ0hx7RlY2/9OjhfGceDGpVvK6LcJTAeHmh0E19IvP26tqcvj62XA+zIZKLgNah+h+EBAi
BhYoBtFEvC+b0GZrEihLM3BCBZgqiOclXvI4jQE98LCyhzlfa0z4vISBGZyd5IcZKJSnxx7No4/W
1ncTqx/YDOSqqp6VJx6LCh1TE52fQjBYxR30FC8fs089MAY9T/XDoMXIw2nOZnayoMxANq0BqOqb
6QD2zLVW+E9dF4ZwIshgKhEU8eC9kKY1h4r13kZUSbnRozD7wZM/IRS5hkNamo5j8hUXmvVR174Q
6A0/GVA1/zuEdfPVIx5du3ssbpRj+krPaC4kzH6jg/9kGh3eTKTztiqc3idbVA9CqRLKbLUHQgF2
58m1XoCl4+e4BD7jTRp6s/5JBbWpto0/+/1LmIf1mgTtwgDuW+iQZqNRhPETnUFmduBVMsd7YgW9
5skKCjiOBxigzeap0tITGY1NDkCMzPERFEP236sOs1sPbhiLZEuz+ITOeBSEK0/l5Z3QPqDMUHPS
V9FLYxqOG6iigOrSJOwkbE+/NMwX34AQyHeXJ3H+yn8uIvi64waaqo7ApzkmLwXLio3NDN/LJPoL
Ryx5KXNwzF0eZmmvz79/MHw2EXDS1o08kS6y80FpwtOHtpV1vXJhWzBFt/hLBg7+xpBUL42QwxG9
Pr8lC9HJNayxfC3NwLF1aRs/AbUiOU2KTPGNIFBbuekGBiqMy0u0NAPHzqe8wfMzRUhRbeK9gx8/
uNVdS6tN1BTkx+Uxlibh2HRa6mH0+qR6TaOYzbh7JGm46UNE3svfX3C+bkF30qTTFcCRf6fGAp5x
AAo0hQqP1o0Vd3E4RfKHbwTSotsmjUEkt7s87MIhdjuwDQOtbVeX0UmUBDesTdkkfv43wOQEDV9g
fZKb0ELmcKXFa2Gj3CIvKTVHp/dYvU5njYE0TRQwgRBlnMUoVnLJpSEcm+c+ni9JOY4neOHiEaA8
cjByku+jjNZ6aBeOgtuMnfptxYMB7t2O6CJ4K1jYxycVV8HKRXdpCudxP1g8FOeiPiwychpoMnU3
KYtNAqKvOWj39SzFtGL3S1vvhPtqhEIJuE/0K2g36T0rve+Vh8w7DdPmEFXXtYpC1syxfuj09RAk
CugJNYI5EgelpE/QatkKMHGnvDd9sGnBXtmtnOil3XGcAe0ZG3Tk56+DzNtoa20eVvc59kgfL5vM
p4+nmJDjCexY+yWFmsyr6CGsvBkiM31NG26zRzkXyV0y2OwlQzNjaZA+AfV4M6AJfSUYLBwNtxYM
zd2QRzqVpyorvlndqNuk9Z/mmOQ3lye3cCjccjAdKFTGgUM6CVHoA5IMuRsszoJSYCjvqV3xpudE
4pPY6ZaFU7AlgLFmKF+moM9upnHsjQEhI0PenGQZR7DTKUu+TElh0w14J2qQJ12e4MLxcOvFmFA6
R0q1r7y3DCTzara/o16rfqWEtLRD598/GK9MMxqyMuCnIhn5AzNdGW5JHMU3CbQ2xZWTcDwEQXcA
eMO64MQLmM6+KWzW7FtbTSt+eml7HNdQzDPaonSC+1N+zpfPIsB/WqNbrQ6FgqpKXXAwz67eOJcW
zfERsp0zE8+tepmInaMNSxUUpbVBBK/pdfTIqI84jsGGc4Vrm55PlPgB3XNI8zBQT2Q8KtYIxD+X
rsQYjm/gHaeh8I3E1Vn2zYvo0BKcb1Cxpn2+mWznF3dKhjT+BwDQJNmCCq9PdjJtRXprvILZXVjI
OnlLvRgl56sOvFtgFnxsQytx4C3z2hMbK4tmNyr0VdJXEHw8n6EPB14FDWnjuo1PjWkbb9eAFyDZ
6lGRNRawBYt1S8tWNXHmpU37SqXld3bidj83INi9vDwLR89tDTesqG2JhuET+rSgN6HCrq02BLRQ
3TYUXK0pVS0N47iFoR1s5ScqPBk0qkQPsqq9f0B/4sv7cGRm7a6wNIrjFxTEd/WUVxiFJuOTSj2y
nWJIp3eNv1KpXdoMxzPQcm6ZYYqdmi6g017VsoBwTxL4K9uxEH/+GNaH02SBW4y0n7WvhJj+xqDH
cDOgyrklQ6h26GjMV3KspXk4zkC2ZVImiY95eE1KD2k6obsuG8t5Lc4s5PN/ahIfJtK0AV5dgqh7
pYNp72Nm5mqrYO/0zDscz6cECeNwrDnT8+7ySV4Y0e0XJ3SKMhka9QLEJvvBJJZOy0nvFF7jdqms
0wePqPi6COQ2iyOGSjL4hJ3QPhhNOyl0AF2VSK21KC6cZLc7HBedOA6A1XnhRdVusWTTTTXmaosH
lKsee4LQVaHhtgDRGfzsaxFo/44Xk/cYdEFwXQh1O8F1leG9hI3lA2pq5KaoaXOL3pFqU7Ca7kXE
zw6/HTddu1oh/JOAfpJU/UdXwkuLIopEjdSm9bobk6F1+tXa0W82vKnBabLhRXNHe5t+6UyvH+cu
vQUMNoYODcQLu01IPbUXtZ9vGS/1nnZ99Q0qAxCB4QOBOs/QNuj3xZNG88i9HurEdp47MDN7WRpB
P5D2ycYboii4GSIwlX0ZK6G7RxBGsupnbfnUqE2SJcQc64Gm8ubyoV+wY1f2QkdNk7QUopqD58Un
aLIMya3XeiNduU4u+CPiZCZV2Ud5VtLwpGlOXqYBwHOdGPE4zWBcRz1gzXMvjeP4ozTI0TRnyv6V
sPxbOnFzYysQY51h1l6Qz8+XV2vJqpz0RPM0Ljpk3ieK235/SLVppq1VSFo3EAdfI/X/fC4wof/N
CGzpzWHMwR6Xel7xNECU76hZXm4N1YitPnTSVmomn0+Huf3oJJWQg5lSeqpMG3pPJGImwrNUMdZH
0D0M3VVnjP2nLb1DPUzOffkw1Pm0LVRk9525inwUCtPnRfwQJ2zajICk2+BUWWaPaT117X4kVRfs
L2/55wbCXOkLim7M2fh9/ypnzW8n6al24+kwXKtbLe3BedwP/5+2RafAZ1W/DtUcTAdwfbfDLZin
xgrETVAdPl03DSfvsH1TQ+tbxKcaLDv3bTCkbzlr15SwPw+dLHasnIPVQBdFrV9AGjdCvWs4KIOr
jrJ9tyOl3AZBSlYO09J6OYZuFaRn46nrX6uxY/sUtDSDh9t7ooK361bKsXG8nzA6oq7+wlQERmzB
B76N8e5sVw7UwgTcXuVJojkpFYl+0WGebwzT1UGOidl0ybz2hr40hHOloDXSe1Pg+WGKquLLNIdd
tiGyih9akL6ttKQvOClXDWuquzJqK4v8DAxpoGwoHo2HNuU8gHyCXwXeVfEDBEr/ax4k7mk4Gmw3
Swbw1QEe6NVvhrTVdKyaIp22UAcg4RqY6PPSFHNlAYox8MHMIe0LbdGHZUM2bNGi8E8FURUuanRm
VVG7m0J7E+VrbXkL6+i2fjVTNMV1Wo4vQ5NQg7p4Vww7bnKNdqqUT+PWU4k3r2SdSwfj/PtHZyN8
kdd1Np+UsDLfswhiJ2SiiuwUj8l1UcVtv55qKzxCZlxoZY8yQTB8mfIWUOS5SVemsbBmbgu2yug0
pKPMvla8oo+DlnG6qTM/v08BVHicfXT+XzkXx7FhpK6NExQkTSc4BOVSMItU0y06xtTKrWNpSxx/
ZsI0qxASxclkbTLuedSBTqUNfe84pzM60S47taVRHKeGi20eGXCMnAie4+8HwsN7PUbjVwXZ88Pl
IRYCpduJzVPQBaClR8FvllofcXcO1LhFwzeZ1nZjIcy4ndg8j3xRKeq/p5PX+luQCfD0APWZKtyC
f7zttyYEPmyT2UJdVw1nbi+2DkQDeAUJ7gsU+P8ahmbuvid+pq5CiQfMbcbWI+Q641oE95KNfj5s
IO0lgwdK4nGNZ21h610VmmHgWif1MJ9IlFVsp9qBfhkqlfKd1uy6l2Lm9mOLioxJUTLzamYSdptK
NpLftqlMuv11p8vJX0SexAmprXoQWZT7mwZMjcV2RBP4Sma/4FJctRnb+3OfRq28byjL7zUAKdMo
/J1GzenghcXfV83CbcWl9VB0wqD6U4119oMQxH7RR2sX8oWddntxs6qTBL2f4wl4QLMFL1K7tyYl
T6lnV/7/0ghnw/wQP5q29coyTe1JZbPZClGWW93m7UMv5PfrVui8Px9GIEkSgusoq18NzMHuNGgh
3yqWdGuiXAsRnp9n9uH7Ok4rSfqKnFhm2wceREO2HSo7ev+AAwys5xsPz4Ual6C4ByuKiYCWfuvi
qjH1dQfZbdWlzNrWs7w72Rn+bCNkF71p04uVR8k/fJP/LWIw7hgKmrHLfgykdyI0yOwt9F2I+Zcl
obE3aph1+FcxoUi3t3M4IcUJaqiePeORwhO7sM0SH8kba+hwVonwmbeJ+jpZa+pZgBOx/8AUvaHK
CO2Hl4HHwbaIW74ncbivVPzYxME/lRbJHcgp+LYm9msu/WF7+Uwt2LaLYOQ6YmIyU3cCkUO35WeW
OhL0ZN8ISjZjsAaUXBrGibEFekHB62vwrF3VtjnRGrxlR6V4S0CBIcr4cfaQAq3s80K0dTGNgtZe
OCgm3jvutZvwPKeol2sp3EKgdRGMJKiSIKBe9F5UgTyiR6BooTBNk5c8wsUoMtX01ng+f7+8Pwte
xUU0Argxx3ExkJNOfHJQIbzikKXqkHkDOVwe4k/3xCdm4QrJFCNezYs+FifhZcn0XfKkz/xNYPFI
By7DEG2id3UEitufHMuoD2e6y/T23Ltiv8g8baDHamThaWCtsnmU22ZOywIyHihljUcBuI+f74Y2
D8mG2jYNvjeBxuOo8Osp+UU9P8A7t4jGho8Hb/LVVZKMAXOBlCbjYA8syulFNrREJp9m6birK5Dd
r1y2l07Z+fcP3tIL48EUJGS/k6kpgQAmHZhUNxXABl21kssvHTXHX2ndj9AMisYX4Fe/mpzHWzTK
tfuUhjsfopBgYlh9m186Z04yz7xZSeqb6L3VUBA8986qs+ZS3NUrjyILz5csdJJ5HbNgEGKeXs4i
iQNJbyT05W6nidCDifNs0/TsEWIHmxpqhjNrxocwBnVGm7OVovmCC/oPiUzCReAJM95TxACj90qS
1pRoJ7GZepVWeuP7DEWHlekujOaiKK3XFCDba9m77lHXQ3YGShkZ79OsfW6GeA1Kv3AGXSylxv2o
Q59p96pyXF2q1JtveguR0MuOYeFMuEjKYWjrTpQ+eycsHPZ/9JEoHhj6Mr3qwY+5GEqSxRQ0E2X4
PvSNklsxo23zK+BBjFy5C+eZfbDRtpwj6s8zfPU5upkIXLNJLptN4uF9MRd2TUl6aR8cX1AJaP/m
cxefJIiFv02TGqtNiVeylY6xpY1w/ICtBnwWFZf3RpoQmb33e1JRAK3P4CohqYC5nfPg2An6JC3S
EzDN2a+pR43KeIm9LiD/V8Mm9RVAONML8ykfNnKw1u4AXM7XMCVL6++kF4wWKLGaXLzrukVf2CTs
TWMq9f2yHSzYsguftDaxOupycz9YBUkhCm6wXTqlxYaADjfeBOuyuAsZuIuYbMAIBwk04T1D9Dff
TmSaNqwM97TCYJPPkaB5ymygybONWLlGprqweC5wMraTiCHCHL2PSduP39paAC9HSLKqJLsQxtyW
eBQE9DiAPe09ZnmzsfXwJZI625Q9ykaQQ3/2K/1yeaeW1s+xd5OJKs9HXz43hQbmS+t9kfdfJJ2H
rQjwIjorMI4X7eOM2L2SQC/YZuCYfgN5N2JajSFVSF5JXCanSUzVMx7i18x/aYMc80en/JxOg8pO
VdvW30QFzsZ5nK5qcg6Yi6Ekwg4oeVB1InBYwb7pU67vuy4M9e7ypiyZjxP48yppMzEy9s7TLtxl
ooWweGPE1tTeI7fjGtvW0io5PoDrPIJ9puJd6DF/gDvgD5NXrFW/F7bZBUcyK7qmTMbunja16e5E
Zcs71krUiKVvI+9weakW5uAiJKHrBWaHWNt7ikZzhTs2OFq8PTBKbL7uzcAFR9qaR0PU4YUF9EXt
vpn4XykHNKmQuO6V0Py6bh7no/Ah7pqih1SClMmLkma6pXGb/Ypbm65E9aW9cKy8YiOXPrqkT+ms
QHO3rXwC3NNGZSIXPrS4snjNuM+PQp/cjNy2eaUo4VAJzU/YfXNQcfxoxbMheJn/45IhIFlv+05/
u27VHDs3sSi8EZjiE82qDNJYdESADCBQXa5s/tLCOUk+T6ZR+twO95hJANcb3yheNzfoxlh7RFk6
wI6ta9+PRk5VfuJxxo8F6+lzm+o1SfKFQOIiIGkeWzCJUn3SFXggz9sBtdMT1P1gKWBaRwfFSsVz
YRourhHtI0wI0tkT88+1vAQNcRHRa/CthVPlohqrzI7VqLwSuP74kfcpYuLoH5vM/BITglQ1lccQ
HbFXHSoX4Sh1JGtf1PYVQrpVtuEj4tR9B1hltHKvWpqNY+sCKu5Bl8vuVIGMEGTfyFQEhLCnwJZ7
UJyag9eGwKzTemVCS6Uyt5G+YWmjsrQ199Cm5fuJodvDWgkNcUqBSMT9eGpSuVfllO9pCJY5APv0
yoV8cezzgfng2NI2STmATumJ++L5LFkhQZezZTkEnHmRtVvL5qexAAgFTW7Zzmsginx5G5dW2fEN
hW1ZISeRnBjlD7pN/C3PxbeKoKyV+tWwGScJUCmSncvDLU7UcRWm7NAoQpl50tlEAPiDErY8DnFZ
6/cGMOr+HmyEKdvXIQWrOy0IN8ORWt3KnUoi0qzxQy7+D8ehADnZZdQbDY5sOh1HW0Epm/r/Ss/u
pyh6ZgywssmAu0YywMiiPF45ZQuu5s//+bDRFC13MZmn5FQNbXwHaapCRHjnFt3/hUrpFbvLK72Q
HbnIyiaKO8E0HvE7oLafE942UCJGuo/wWf4eVdLsL4+z4PtdUKUErQ9p/LZ/b0Bnty8I2nvVED70
ZXwVWWjAXFil7EBpMaumfjJhR/JdNwj51vHC+3V5Ags++T+QyjrjoJfOmnutoGOh99wDP/umCA1e
HFfSrwUjc3GVDGjK0XpWPld1zUDGYrcgrCQHMZXNzqvsFvJbz71frNEKLm2J60x4YigPaXtPwgQd
3yTwyuBWxFAdfGut6IOV2/fCpciFMTaqJT66yIsTD9pbqQF5rfq/kWLc22xQmz/e4ywW157Tmstb
tXSmHeeRGlEWYm7LJ1rgsZ7cavRg6GlToRsaLd+NLtLovlXhoNfazZam6HgJiep0P+Em9ip58EZF
EP0UdYCSla3SDezoDmpvX8cwRB24HK/NdVyWDAIiC8UBpzs1tmzZkdS5KQ5+O7Mfl1fxcxcUuFBH
xpTo/KbRr6YV9db4qKx7ZLyRIXLDjtyFpeAr5/5z0wpcrOMEmXddlGl+Qv9D/k3SjJ/KMv59eRpL
Hz9P74MnTVtoTJScZk8azYdI1BoF6aqZjt0aXeHnZhS4KEdTaJBYjDQ/SU8mILFoijx7qlqUewEK
jhXha4RdSwOdf/8wEzCQR4b4WCabRUJvIV+ckw1oQdv70PPXerwW6uSBK9NCOe2AfYcA/TDUUJaO
Z7lLAYbepmT4AkhKiXsOUNNDQfAQybrsWHXfuqp99PrrHuIDV8bFmzzalVkb/QWe3nIzpzo51ngl
XPENS4vo+AYTtiCU7sriVbERgpjNHOxs04aPPlPV++UT97k3CFzBFl6GBuUG7T3zeMK6QVLDZFB9
R0pNobU6tJEPGCZ4jEo8rl4ecemMO7WHIhPJFFJAIrlMmLnlDKwDOz0Vw/D98gALq+YCI+kQBGGl
B/lc+KnPUIKs55OJLdItdIOuue2FdXMlXOxcBT3oz+SzGkW8JWn9PCUGUD+DdGQI538ZVU+0U7/z
mf1z3bQc3xCD+iUda6V/NX437OeAA71iKFL5CEy0l4dYmtQ5Rn0wWrC/puFImfdcdNCc54M4ANbV
bVJ9jn3QcrQ1OfqdfunPt8jLQy6ZsCvngiYmXYEUdvpdyEY9pWAi3hYEcmDKA1K9qLt0B8odtDXU
gzx6Q0G3xgA5LU38MwJGe3f5XyycSRdqKHVDgjQrpnfShdXrWYX7ibKoPF7++tKBdO4jysR1ZnmR
/EI7gT2g4F7umU67TUlh0NcN4XiKMG8iqJcNya8EeWrq9/LYRWG0MaOsV87G0iSctGHi5UBGNGY9
i7RqjsQW012BjsZN1/Xl/vIkPk8pIXf0v8fPqCDqk1pFzxUkf9EMUf5BgKOZCTfks0SpCdn+aj/k
4gyH0ATES2jyy6CDd0/ypv6SUd2s7PnCiXIhhgOa93106LXPTHboZSNZ7htcdKHjvmI4C4vlAgpt
I+sY1e3o2QT8YZjlo6AZWlvP6yTm8HYMydP/h5ku7L4LL+QQr8lZM9TPxAdavjiHcDAphxuPZ2sM
GEsrdh76g/Oxvaf7afS656rJq1uLwhjZhKWc/r18uJZmcB72w+enpPS8UCvzrA0K0aix94+0Cr+N
OHMrOejSjjhmLgFdVHNJxDMdR/hLG33jxPwqEnDRTwBr/LkRjedyz+UJLa2XY/JAL3aAClXzewfO
Zn1P8n7Ei5GqpihZyQ2WlswxeVqghNhBjfD/cgNk7rsiGaZ91/Bv103BNXhIKWsVVvEzoOn+pgJI
9nb2B7K//PWFv++CJIciGApw2xTPBc+L9FiAQT0HPZDl5UsY5FCgvTzMwj64aEmEwjLiQTk9g2P8
TSZ02KIX6roHp4A7QV+QZswUN9Nzk2W/LR+mDeAYay7kHNb/W7EPuBPuxexx3XrT9CzB3HNHIqAw
VZHz50nZahvY1Svu0gqdN+iD6VkzdDbU8fhs/ArSmmSMg3+1KelK/W3p8+ffP3xeaB1qb+j1r5GN
75mm7a4ekTZc3t3zQn+2Ro5RG2YTniLXezYx4lFzlowFvLd6UJUg27M0fStkv5IZLx1Yx6JBo9oM
Y826ZxvM/4+zK2uOG+Xav0hVCCEk3arb7aXjxHEyyTg3VNKZ0YrQhrZf/z3Kd+PBpvWWriblmhLN
cuBweJbhgS0UWBtvKh6chGx5kNmaMEK6gDY2jNTaEU1U3RJDwUTJuBhdPX2pB0fVX6+Pmq0ZI7DF
4teJjDJIBTiYiTDDk2ncQxb9hPpk9et6G5ZpN5GLohagNYLq9kSjQX1Q49T97GHzsu/8NpGLoD7B
8xN1rCe1QH6vCfnTlCG0r/90S+CZQMVG5TnEuMrhqSHrwyIFf06up2maQsAsh0fnxtZkmQYTrLhe
UhgtQv3UCP+fcUY1hw393yjubGGqbB1ZG34VeinAo9AkmZNfU4lwACSiOwS190xymp2Vt6WbbJvp
9e+vWpFQqsoAUW2e5DLcERfceT/zN+hntm8b8c3q1h1DZ8C3y5GiOo7nDxBatsq8lpTANyK6WNIl
h26XvKy/nGX+Qy7prVOwD38aWsLh76YiWyxcW1eM2BajW7qjLBqknF1zpOulDS7bL9eXrO3jRkRz
CSGyYEGdtXGd8ZYso/8laqOtG5Ll6yYCkAI3rttINk+qdZcEr62TC5UJVe4DVXlvsH9TnbZah/WP
EHvpOWmd5dnrN6lXlmuzif0j2BjytBrrH6ovxtaNo6bnbnsTuRPMiE6aVkF/DmEH35/EwEt/RLVc
QD8s9sKgF/vmxxTVYWna9nXf0J+gAIs4qQQ/9nm6M9c0H5MzR3kTDzP/0wx6lgQ9ykE1pe5atmWE
ZFkA5iNyGrJuho2T+zOvZ0KeSD56H+BKPPt/XV++tikyUh1vFAX3dFtc6gQ25mKCdGvHv8pJf8lH
KLQUYLoeM5J9nadmA3hh6ZGpSqlzqaCfEhYX4O28uIE2wwn3za06ru3r699fbYkFfMJT3bHgE00H
hx1Q9PSnmEGE4e76eFnSHlOLUs3wpUydOvgUSoBSdFI+/8lsUd4SN7At/7IbBoED6b9dgWbN0Pcj
X86kju7gSzUeompTG9Q2TsaeyLnv4JZUcyjbeqJ41K6rfbx5E49vHLG2Bsx9kTZlluW6fFJd0t8I
gEN/4UCptwLPcsC+gVNmBIqa/aIvINw2cZMFxaFY84OchTQevDbdl+6YYEqSQhlQzkP2SXekSB+V
5lF5M4khy2+uLyhbR9aF9mrBjgsfddkuxRMgYWAnroe49qAgNQcAAXgBub/ejGU6TPikYk46OV1Z
4s7Hl+AxQf1Ln6gsy2wjdbM1YGQ8sku4KoYs+yQSF4GntQ/zr8Uls9wYKFsD699fDZTsNCMiJOVT
lih+3zE3+eanebCFIl8X/jv3Gc/IdwhewlyvR3GajEHmvqihlPqfrJ3q7i6FkL06jouGedXisdF5
zOrc+TEpBM1JQsP3ezIOoDFWFWuGGs8RLvGOYwbn54cZjCT8u+Asu5mHHryvBbVk5wChSaUfQfMo
61uRyqw+UDp70WFweFk9+lkIv8S4LsIu/URRYA5PhKnBfZR+kPO/YUS5PkuFURXh/0LhpIk+AVfY
okhQhHV9B3W/qjg1XS66zwiHMTzSxWXFPwpDiNynixrpozgyJOKXk0s33AK2rFP9ZgipZ7LGo24O
eYHd/TKUXQ4L32mJvZJCinb0tsjc70YLmjD2xKRPUNyeuf9CuFM/lm0SsEcdtTM7MnAW0kMp3WGL
/GPrjrFFhpkYoPSF7nCRd/AJ5r/njBUHDvO5HTGJzhhbJPHDABKMXn5pOvCeD3pqxXT0Mgi1b+zB
lh6Yldy6dpp2TCl/8dCZGzAjv8C8u7kNh3aLs2BrYc3vXwUlq9mYBTAhusC8+bcELe/EHe/HkGyq
Dr8b9dQzq7mwYSqXihfZBWrfvrpVpc/Su6Auuq33WFsDZgIUNsXCSVJeiJjJg5Op4nMIQ/KNEoxl
vZrccABZAq9J5vKisDA/z3kj4kzm1d9w4ktvEaG7SK8YJmNz9BtRzY5fshcJe8f22CXg7N8DpaeK
77vWamBsj9RNknTBfnuhTZvcVEzVzyAWbBbtbevIiGtfVe0Uypa/CK8Ln5seVndxCoWkH4BkzFtl
vXdzXQySEdDcbbygBCLrfkzLr+OMQwRwCFDEn5oxeNK9/hh2jxWwoPtGzIhup2oDCeek9OK38H+K
s6GE/FgWjluylpalZVZxpRP1/uCy8kJn2n1UI38OJzgtyKXrfuUO2Le7umFWcXHfYAV2Ve+lwFtu
3M7R9KD7ZNhIpy3RZ5ZxsfFNXsnz4hIGEOM4dFO3TFAjLaMNXKllXZmV3IQEGYD8hffiDcXFU4M+
lVDsjQOItGyMz7sXAuqZfHepYTtZytS7V8vyM5n854RWtyJcbnXoHoCS2Rgo22wbAa5bOWg6+OlF
uKH84qNEHc8J/+ZMqr93py1+pW06jChnS6ukSjv/Jemg9noQIxj7t1MPauVx32oy4rwpHbzPQXjg
pQ265N6bFL1EAlf0fQeeSUQP59mfS0QesiLMhqqr7qmS6naBYPRGHr0ebO/kONyI6lDQtISpZX7h
wyC8Y8f79LPj4vxLAYEMQ+Xe+8r3Z5R2tyinlgVmlnNJCV+rMXH5PS2Cr0mW5qC7ak/HIxcvA8Mv
WQJvCxZtmX+zuOsqXiqH4TBsZuggHoLQr9O4r3S4cRzavm9cdqKwLXkA6N4FcMvmkyiGisVcq+Zl
1+oyy7oclw2elk15cevSBUEoygrnVDlFs3VJeH/yTTr44MxpoXOcsvCqwzSkvPgXspnNnlcOCr+O
/+ZSnRDhIFlWXGDE4g43fYE87QCaIGPPYBtvTYFlIzE9dHgwFQHVPHjxRhUm7gHoJjUWMSa6wYt1
keKm4MRyqaHEuhEytkk3Yr5yvQWCFyq75ELMAcBofdPc8gAw6OO+aTfOddX1KuRtjzwa6kFg6ftw
B9eJI/KNq63lEDFJ320QVcHClHwBWN2595uybg7QYKq/heG09fJhyU3MQq/OgFgg5VS8MOhhPay7
F6P60PSK3ygPF8MunX5mQ3V2RmdfsJilX4b3ic7lcCKZW/UNtNeExVE0AJJ4fVIsg2bWfot29hc8
rODU7f2v7Zrpiig//Q83A8tCNnnfgetCdW9S8gK1ROfQVv73IGrr72UBI7AKcq6nff1Y+/fqhoOT
fKrGmckXgOe+Y5OnZ4mi3CEbl/n2eguWDZ4Zcd9EiMi2xaEb0UFWN70/d3e8F/69qhSIzh3tp3iA
AvjOG49ZwpSpO0AhY0ouMDjPnNgN+/vBA4hhY+It4W6WLSkOp0qrjr9Abyv/lMCn46ujonFfrJss
cMZH6FT7wrvPQhrCdbuKHnpRQpL/+lzYfrx5vJfNpDpI+t/LpP5GO0gfB0m6JUltCQmzZgmRAmSL
NUy2cAdM3QcRBkEKE0/q9eN0rJCobjVk6YVZtIRjhCad5v79KJzugZdkqg9lOW8aFdg6Yh7jzVwg
feuSC+mIuitDlBUVPCX/LXvYz16fCFsTa9S/CruhrcJhdpf0kpOmaz5rSDnpO5GEQxPEwJZ7W8Fn
a2f9+6t2un6GgESTVZeOkJ+ZaKJvEeVfvXRMv1/viGWbMqndLaB0Wqs2u+AJO7xlgIXFgoCEr7nq
bruq2HrSts25kbqPuIOMbdqHL7x2+QMXBO8eA9R8t7jLtn4Yp3irqoDQVPAXGuj2PEPwJBbJnBxB
KquO+dhuaRnbJsQ4zDunLFmpIv9lkTS9hQr414HQ/LHq3PLm+ozYRsqIcQFTtLCBvCFAyYNSyKlF
PdfHPq39ptpYvX8sc9+5JtD1mH+1rIQSTt07qnyZG8gvKCUeoecRnMSizqwEchi3K4gp4kxP2uop
wBVFs/x5Rc3kmfONwbZ7V1dNKjjxk0BkSvv33J3VBygYVH3cAne55fnorrPyXj+NnSCrh8oLJUop
GdSVH1ndlzpW6dgMxzF3Cu8A01yIuydIy4bYa2m5xDNKuKc06FdARyjptNFTy/I0XXMK2och+uc+
jtlSHMIxX2671a5zkdFvp9Zi3w3AtFvvvHRp3bzgL5Os4DALHrTzq23JLttE6plUcSiOYQdifXUZ
NVVLHkdTxvUPSD5m9VbZyBJfpre6dopgoZxVl6oOzlVH52OFl49HKOL3W+qxlgAzDda7nkADuxbF
S+M2/jHp869+jn/sW9LG/tDwGTMNNPy9WCFCXQ/QH68zebr+ddsyMvYGOncy1Qqjw5n7Cdlrc9uM
XdOcwqB6oD6QErfX27HMgvmsP6SFgwqLV12m2akPkgM2rAF4OcIf291iEFimwWSIJx7LlxyaZi81
iG3j0S1y4HsZEtrn632wfd+I/c6r8zTJ2/BlFDWBFNv6ruWo2fU2EknLlcg0vuESDHc2LCh85NA9
lWM1tT/1MPHx4M+gRx/DALJfh4YoZ47hB9VOn+q8CnYhY6hnEsSJ8hxnZsjCtRcUMKyAHvJtDt5m
tLHS1lF6Z+c0zdY1dsZsrIh/n+DR8KBZ0n9tSvncrbjxPFJgvAsHzkzXp8qyrP9oWb46jsYpc8kC
VCuGEo/MWVZ/yJICHHdYzDpl0+wLTdMap8t0DibwmnYG80+50pxXr8ONiLF1wYj7UuZeHi1D+OLl
PrmphpLdQBAXZbBi7I94ct1Sj7fNi7EDALRaSuaU6tJNy08hpbghYLA/9IMMjrMjJCxYkmxfddqk
bUP1APpunOE06er0tiSNd1v2TB1LuvkEaAlSk7Fd4y4gh7HyX+bSQ2GnTNvsAdeDaksx2rKRmXzt
zmEFD0Baexmj5UvC3B/VQA/9QnZeyEzCdtMODgw4I/4CEffhqAlUCjp/y4rTNjhrp16FRTfK1pfT
wl46qdQJIi1zrPthF/6deqbbzeQoErIcb1pjBHf3U9QxIZ+g21wU99ej2lKLNjnZqd8X0Er3+Yub
y98cOsd345DfiF49wKEV1HZBY5b3e7tjXAAqGC1Xk+OqC8j+RMRjzTzw4VwyFL+vd8c2G0aEFzBf
nWlZ/3+hW6kKDxA1LgO7AEmYDjOwHR8URK75i1+XHF5CdeKoYzs6bN8AUZNqrSs/gUaVpy4ESzWu
1Fj+ltQPdpXr4Gr037UqS1BoConKhApB5J5F1B6jQm5BN97fXanpIDPABpBWQmPXkwBsDFHPYiht
Dp+FWm+pUGb9e88cU5NmTYNhpZngvgCoUBTDWYbeTU3kHq9/3dYLI56bAdij0Q/8e3j4PhRV2xzD
BVLaPHwE8nRLIszWyLp8X20aTENfqYu64L5hAJSSHK+6okt/i4aMB7fegl+/v69Skz9NeCuUO7nB
PWRJ/iJAFsViah6jtPc3UoL3o42ajjLChbqdrIfgHmW6f+co9eKUV9+uz4Pt20Ykq0xAJFt24rte
8FiZwZELDrp63sXVoDQyIhnplU59OorvU5imn8cQ6hrQ6OlLMJr18nlXF0yutEwZVcoZw/ukVtUU
C9iyJzcuOLkbQ2SZX5MmzZYsFTU0Eu6znH3/M79SJr9znWU31ztgWaamfUxWA+YehHg2lMlaOpND
UkZnT64O7byilf/RzUhUbFyLbb1Zf8SrmGj4iBo8HnMfeQMhKjqBw84XcQuG31bUWZbUWza0R7Ms
CcP7YhXTotisYjfYEiqyfXz9+6ufrz0gylCsSf5OqV8ey3b22KGET+rWj7cNj1GbY6zNa6JC/9xp
Qk68ocVD2PDkiJfkrTzM1gXjdKYpBK1U19FHzQfMQN+5t0Pg7PI7giOXEdBd6C+sFzN9RAfgFEBE
tTzpsYW0/zS54V/XV6xtlIywVknuJrBdD+5Vve6pEiQKkB6zuA+DLQdKyyiZgDi1QAcvykbnO8zR
xac6S8mHOmyb0/UO2L5uHNGdDlejHOF8R8Lt3C8qOKNG4e96HaYmEC6BUyaZFx7ch+v5D6p5FmeC
fW1deF/v+/lGEKsWPGPZIf/KWveToODj4llo392QmkA4TilNZYGjucsLh8dqqObxsBu5QE0AXFXk
sipz7Xxvh0ze6ixvTsTvvlwfmT+X/reXdWqi3zKN9xqZMe8DTjYcmJAMrIi+FTx4GkFnOAkqX+hU
hQcu+GkKyG0/wkgzhQD6cUnK5DS5kAKoZbuR91sCxbRSIV0hdDek8ndUOBRmPKhMBGPLbhzIym3U
XmxNvAl4j9VTHRW/5zyHVEjTDx95wJryULr7OHIUYqT/3XUzvw/CrE3kb4CboEY0euIbTqYQImyL
9+ymW1xqy0H4BifXQyIqbFJYCxb8UbbeDQlBXATT6AWWotNG7NgaMUJfyKD127SqL10g3LjgXH2b
C03G2HEmcQQFCea619eiZZN5g5iDyv3ULwM7U0hyAKiBC/EikQFd//r77iaUmoA5QXEMdjXx7pkI
gvxx9X6jyaEJwj7DhgMhDf6NkqTJFLS35qaFCCiUCFJQ1APgR45lyOTwizcwpZpj0o49iW5E4Q98
IxBtnV+X66uDOg1KX8OuVvzO80LAeFmX+iVY8mQjsGyfX//+6vM66FitCs3Ocvbm9qjTCaS1xKHd
rnoPfWMdo4AgIm7JzmHgwNonLlowUb92uhyLIF6KOfI2pnFddm/2K/eNeFE4T6glsVV1zhMHJsfT
OAMaWrDhs0qHU0BBeF0q//n6mnl3r0BjRhzzEkXRwg/YuYNE6IEpEDOKwfcOS0mSv6438e7EuJ6Z
jfO0Z7lC2eEELMR8kinQ7Hm+ZSBg+f1mKg4OORde7cznxAFTCYy35hjl83x0Oawjrv9+WxNGqVzC
uG2ap4idmSTFIQHi48ADiexpDHaJ72OI1p3p9dpliZ84OljOCYBdn2c9q4vfA4+/rwNrx159HdJH
ZUnDbjmPVRAiBfFBYx7ESxuiJ/taMGIPLrCZ22STe0oAsjvOYKwfiAsT6nLatP21rSLvv50QINQF
I14Gz41ULPiAQgrXn3uobG29HtkaMJJwsvS1JK12TwyLkzkeOw0LasfXB2idyHdi2szBM392KS3B
45/ZkME6gMzHZoYPI+SZWlzscOxcb8fWCSOcUWiK+j4k7kkE8LaK4co5H9xobv+5/nlLKJgpOFUE
z8VFhHkW/JkgHo4Dpv7gdOHv6w1Yfr8pMMQdmZLFxSyjPjlCPy0YPy0smb5d/7rt5xuR3PQdi2q4
A8BACW80sM5pgGlbfkZi9vdgZF3PVBTKKjiyORFzT5jhOW6COTwP4KhsPKNYTgYzD59rt2uHZBRn
1qHsw6F+UC4/of3yUST1ijXzHvpss6poG6x1il7tGtJPNGFw3T3X7tK4x2hc0gpmFIFugkPaQ/F+
FzgFY2ZENqiHMpKVuy6q5IcopHMCkJnflAkUO2nLN5jLtrEzwhtAXDzZk0mc8Sz5NylASarCG4r3
ujXtdzvEIp4ltwBQ775DoUtGBt70iWjlDEHkosnbGOog35qu/zK63jki8hBlWwwM2xwZ4T4L6WkU
xEUSE6eiZ5b79CZavPEeaMR2Y9FZQtJMweeKpZSKip4yPEEKj4t7qLHRDWVa28eN1FsOFS4MdeKd
4bMbPkqoh8D+qQzTp+sBH72/7Zr5dlIuWqC6iPFpeP2gCzLfkDYdYlkBkFnw4UikDwvhaDg7O7Vv
3TcCRBy7ZJcNgp5k0z12ANg8ZD548uNS3Vau3pKusEy9SV2BPnEe6IHRk5eXc3Xsg+UfSI87MQlo
HWwc67bZMbYAsGBbMsJo5Cx8t/tLBcV87+Lhauth2/Z5I/DnYemmDNy3s0r8KIedpHQL3IOdRe47
DU1LxUysB3rJ5rP2tRsedJiBqRnKIL9cX162DhhhzlkjhwAgqvMMmZXDrHx6IrxSn69/3ZIzmGwV
vDX6lUqVd054lZxgEFAew2Ticca4ewwS99/rzVgWkklRgUyPLnGvoadkglSWSqoL7Aeao0fwbHG9
BcswmcSUpNEFHbMaLr5a/6I5xNYGUnWnfR83znRdybFpIbR2lkIuH0dQMP4t6dzsuVS6nklKmbUf
VsmS46eXKAoI6R+XSCR313+6beTXv786YeE0CudNknpnlYtHyVH1bVBePuRes+VBZ2vBCOCmjZQr
u8A9rS0k6y+vB//HFMLv5XoXbFNrhHASBA4LaIb9uxm8D7NEug+Gxbhz4RhndpFMS+oBPH+Sss4P
NCt07CU4tvf9diN6GxaFRRRF9Mw7gNGKLMj+dmmtN/IN28gYRzOFziyAOxM96SIafLxuyYAcnGYb
J24520zSSYIjWcOvPsLCHz5Kz/s+VwBwKye90337iIp/GMuy82NXBBunqWU1maQT2aA0UaEwep7h
XpsfZecNIE7iAh4PebB1U7I1YsZznvHRgfoBtCZXiZmsH4O7TLrq6A9yq9Zva2PdcV8HHgEpx2tD
ftuoRB9UiCXVJJDt8JZqS/rHkgG+EcpZWAWcm0tPHGksy1wPV0qOg00FbRrDriO4G7xh3qof2Foz
4nykFanEgmSA4+t8oN95A/ZDUrBnP52WgyfCrQumbdUZAR+WHKr+g47OiYDfJInS7NB0WN9zWD4X
pf+s+777BWBtFecoc14PVMtBaJJSGliQum1ZRSjAaA65tF4VRyGW+ZRNYyNOKem33CJtC8PYEnIA
VDXWhHvKcuotceK6FY95tTQfpiVR3/Z1x9gZoEpZDhKQjVMzVNPPAMfAxzoMvPY8JjrKHkcm/Y0M
wrIHmZwVrtowmyaPnHKWhh+SVgwfWOD8fb0bto8bqXuTtTRVE0oNxdhFD+uD+0FAEXHjYLGsaNOS
sNChM3cE6yzL5rY8CFpmT6FIOxKDyECe4V6i0oN2gL04Xu+OZepNjR06UkRlg1nRo3qZKTx9oKDX
nwNvVn9db8E2YGvLr3YdymgLD3EUTwrfK+Aiozz3y9RHwS4mpeuZZBUx1IMaVBOdQz8FvbEL8n9z
Tb3b67/eNj5G4NMJcggC+2YSJ0KnEDKXFx70zf3UTvPGFNgGyDjuNQx2hjAMcNMkaXccUc8HGHHa
hfDC8BixLZQzFAQ2CifIeujHAX6qkJ7yxN5YM6Jaj9B6c1Oc9whlQo4qm6nzHbBd1e1LKExWiqI8
h/BhGJ5FVzjfebGqAbXhppjgH2T2OyVKk24C4/fa78MxzWKp3U8Ungnhyp4TAfvBJBDbIqRf4Gz9
ZWb9zUp6WaAkH4VuFJerp6azDKc0LZ/X/15fcJbVYPoUzgEnU1Iv+D3wpuSxbIGwj6DCtLHB2D5v
5ACQTBx0iZMfsA4J8NFqdJ4i9De+bjkmTapJGA1uADPw4AyyhjxxPdypccaBksN0Qvr9je7Vh2H5
WgF8tpErWw5Jk33CRBIVAxJ7mBuw/CdnALWFyP5GXk4fVrW4jY69/8boeiYFhQs8I0ITPDxzpJ1C
Z92RdgGJG7995HPmxTxiP+bS/8ojiIPzbMhvBxQpU6DWq2zzpdPWWWOnkHgS7kp/8E7djABocuCW
GrymXpapqW+C3M134U7RW2PTwGMqVE1Us9zO1Puu/UEdqmTTbcO2BM0tIwfRk8KMOov/pO4i7Oej
U2wKeFp2bJOmorplAHN7RgBBJLK7zZbqpSlKfpO17Mf1ELVMg0lSaSa2uJAJRAth0t4SN3yZB6QB
eQS92bTZ0tCw9WNNEV6dmw6Ofd0MS5vFeJTMYlbC13eqLpAw28K32Pqx/v1VCxzKFmzCqYmPh4U6
AmcwxEioH0d/EJ8Dt9gYLltH1r+/aiYMalbV7Tpcei5QBmbZ3dSSD3kAC7/rE2JZUSYvRdZwdeTt
OuXr/p2JEbn/sE+23fVMIgqMiPA0o/t1unsxHqUXuvDw3gLN2n67EdM0nKasCgS+nmVcPhZTjxdj
vY9LgR9vRLKuoZ2h4auH48SZmjvk2uIIGYWNTNu2goxQpmVHBB1qduJ4Pf9/M88A4I6irp7wjntz
fXYtObHJOGnmCpA0EFxOAMP8mCWMeRLgAIinPxel8zKkW8RTS2dM2onyAAcN+rWduntsiuEGxP2/
GiCY/yCjrvfFMtsm9YSXqSLJOLITFQK0BzhKHtre+Xb947YOrH9/FWhQ+0wgIjOzk2LLzzGtLutN
eKiyT169JWVga8KIZSnBcM/6BWM0hCdILY2QFlQfljqoD1PR/breD9sgrX9/1Q+eNxQsZ8ZOWF3J
sVvf61UnNgbJ9nHvvx8fRzkuudTslEBj+UZF4e+wK8lx3y83gll6LbSvoVR4yhbINWepfMl311aI
Ecoj76V2HIedmrD+AEb0oZjUE14KvzZD+ytacJ7u64QR1OPS61KGWEYa7JY4KeefNd7rd338DeGE
hdhKSepjARH8YKLZs7vtUvv+3L7hm1BCYR/sk9X7cPV2gDRYCteZfTv1G74JGwcPDi2Fg1ITXANj
TVFiQpG83xiZ97e5NzQTnTJHZh1H9PrjZz7jAkhk8RUShncUKt1Bv3mevX8e08iI4bnSDgwLsGlr
xUnMiEOgfNtmx3zWu2ok1HTyS3jk6GWYvROJyq+FkkMMcuKwMU62STYCWLdeUo4cu0NGZnUQrM7v
oMW973HiLcUExWRBlwZ7j+N6R4jDfoXhDL9p+y3HPNvom1FcNBMhw+Kdmqp2sZL8H/MCSms6Ts5G
ycK2kIz4nUftZVnFPYRY+DRi+++a8cjK6WcB86LSJRv8Ccs8vMG3Ce0MwIvj7K+gxTQjmSvh/Xza
swdRE9+mcn9WU0OxS8OQMda4cCPl2lTAt8yByTMZfd77nY9TGCQx2eEIg4EvPBaWcr4HdzPtb/Z1
wjiPs8xnjHTMO9HaHw9NHvSHJd1yF7X1Yf3760PSqTTMHid2ggNj9IE62fJ5hONtPOXQktr3+9eZ
f9VEVjSdW+vJO/Gxd+AwDr5VR3bxWF1Y0/7340U6lTkKU95J+LW40Y3UpwEpy75fTv/7celD8wLn
DD7uFF08t7Bjqdz5576PGxHcBfOcdd2AkefqVmaJF08M1J59HzeCl8tMRHrC/jNHsDApNGBms5O1
GyvSsjWYQLaZl12DwfBORQefTg19l3s14uZN/FJ9FkgjhgHuwbt68gbT1hZMD17PTgJIp48kXLrn
pm621qZl+ZvUkggOf4U/ud6p0ohg8LlxMaPIpkc/3WJmWjY4E9RG8AJe9iH2UblKREF1Ljm0JNxS
irB93Yhf6OK1TTl13il0yx43Jkw0qXbp5LlvmCUdYSWlLSnWEsv4ZUyTKu67nQniG2bJzFuvgp6V
f4L0tRu7Y0/jFDoKGxFgm1kjdpMc1m7BGCJ2A9Q+EnjgPZA1B4UyyC60IjVhahR+TRCjFdjXBvUS
irE7+N1mgdUWYkYAU1by0R1rhJjiz5m7em3UD5zwp1VTJqrVxuOgZZRMeFoWRN0gMiwfGDGgsDKB
4QLv8UsOmdfjrvg1RZS7nNAKqZZ3Skbys1ugSxTkUIHa9/F19F4dLYlOJlqpxDupbPwb8kc8/h8S
XEtomXyQJGJpIiYOVFK/utkX1SVs5BaqxzbwRtyGQ+p5bTVTHOq4BMBju4ZzL959HXiW7Tt3+dqv
V4NDpm5qExBdU7w5Uf8Qkiq9rYb5n31Dbxy8Soz+6NVVCVMFbwJwTsF4F3vblqfG+xUCmHb/98dr
QK/LqhzWB8XhC63qD6IunlceeBVu7W7v2wy71JRMJkqTRfbDksYjCLzJ18TJAn7Reijqf1kivPwQ
+CK/zHDRXZ7mykuHKeaqDAN4sSs3z9JDHzXF3ByimsyR3gC725adEfkkAL2jc1r0vG/zg/SbMYZV
0RYCwfJ1E6+WBC3xQh8Q64a0j0U5escJhfN96bYJVcsCkhOYxABx1EFbzoVsXerhdrtrwZkGeYJO
hLOZAhyO2xR1faD49KJvr3/cEo4mUq3NAPOXDGlkr8YxbsaVX7a67xUk3UXAdampoMx4iAtn1Lqn
EGU1L/F9UCaDfc+z1DdiHaa/lYK7LF7HKzywcFbTm1okycYpYVs0RqzrgacjLCiAMV8lH+YO+klu
WmYbq2aFPLx9OqWmIZ5KBlhVaVBHdDSf2A2esT/rvH0M8FzUd3EQOenGCrJNspFxh1E0Dt0AzMUK
lVc92ImjB8vttuHRRgu2gTJiF2hcaCY0IUrv0IeM55GqY77As/z6IrV83cSsdV7VuGLF14waiEcX
MihTVIqbfR83AClykSkllcQK6tRT4sFEIXc2peMtu7mpiKz7KXd8kWHkC5XHc1M8dxUIqF4XPZY1
oRsLyTY+a+uvDjzBSwfvXA1agcrfXyzn2Tlsp30AEWpi0mbtDkMHL5MTgarU6c/w17L/tW/01y69
+umyxyVhKjFAYwpPcNIqdrPMm5Rm28AY8Zs0dMm7rndPXDUfCq67gytFe9z3042TuptSZx4kNoc/
ZsHhCM/0JQCZ5vrXLXmwKXqsoMkuWtDOT7QFRI7xex4SPCfTf0LCnss52Ll0jMCVSMVqytatATQN
nYOa+D/4BVtWvwkkS8CZomk0RKiEu59mVx5ooT+qLrzbprJYZtiUPQ7x5gTRnxrDtIxQhA77nqUw
AajH5+vTYOuCkWjzTCbtBJDXCZZ22UGWw0caLLdrRbmExMq+LcgEkRXuLIQjZhwEDuk+duFcr8wM
PFFsTLJl//fWv78KsswLelLpNQzCqDw0uH1CR4L+MwlG4uvDZGvBCOOMJwnIKx4IhHDiALQTZV8X
gP1p3ocZoKZVmwKVFnWuCg0w7cdJxD8odzjRDDXB0Nti9NsWkxHRpG4BNilQNSVR5B2aIfvdBHzL
1tVy2ptAsrEsfBn2SINY5T8QP71LJtx4oHl2G2l17nP/RzWnG7Vl23QYUU2TvteN1/BTFoS1C84S
bQovigufZtUJz1N1s1EKeDc8PO//OLuWJjtxZvmLiBAvAVvOq1/2advt8WND2J6xEEIIECDg199k
vrvokZtDBJte9AIdSVVSqSor07dWLECCJ5lVIp49sGW8NC2yhaIWLwHQL59NNHy+bV3u8rv/iJQw
jBXAtHFQAp7DnV8dRD5OgL9kR9xvn0JQOqeA+k8HEuNsH50pOSRJdfS6ZJecGka2VtJMA9Q/gJF6
VpUI/6e3LFU7PNQRuFJuz25lDW2EnszjTjgyyn+ykH50uzLGEaxAQVmo5MzrON45jBXnJLqogspg
DSMHWjncQ+eRyzUqKGgLUkw6G7Ha2mzsA3Ps2yH31PjYDn1xSHL1FInglAWg0pJBsDHIm5cjrG4Z
/NWBVsa0MsrNs19oq7lLHKdJO+OjftK9TxJ0soqk2riF33QkDLT8/9VApoWgdwDc2hWSL0l8Msqp
xTVuuBEf6qbi2S7AGMaxzk/d5QzElIN5FHM8HvCCGcF7Sb7cNrA3jzV83IqCxqX9N3S4+DlPyscl
PBTyfaj6Xc3X+Lx9BtRjIKPM45+nPJ/qhxiJd/fU106xgX9a+fk2XCzsKGi+y9n/4WoFAifa9fKp
83tZ3d1enhWLdS2LhVIfesuyTP4QKknQ1plXB7wp6zQRzUOD023DZldMyaY2zkhHdet04VWM6H7g
2JJUdVBmhFj8Zd9ELGNl0RhAwaeqfkSQXDoBZQfxcAodmaJ2v4va2dV/ibPYslXGCYPyTh5eSU0T
kZJad11aAJSwsR9rC2WZazx7udERr34sbAFdl4FRoaDnukej2+11WhvAMth+cqtOgZLlGkz0oyER
rnpwjZwAvd3q4nrzrscSWfdVniQTa2Nd/UDfk/lYEPG375YTKJ/Rk3lhkC496aidjkzJcePGX4z1
jRvy35vz1UElR6jkGjPLn3FLP2pGfk8+xKOFiN9xj5UpIvutFouV1bPhZFLOzjQWnXc1cRecQHpV
pCLy6cGvx8+392dlLjaQrJ1QDFFNKH9WSTgDUYms+dhwkVaxbo56gCH74yYHycrpYiPKPKAHufGj
8EE7odceWB1NzmEO5nkXHAgBhHVXmTFhbT/2+U83qT6O0MA6RsW+VDc+vmzSq233XMc1fVOxn/nY
OemIltOrg1LYxu23tjaWpwdlBfg8G8nVC2o9nCQyv/pz0WXVLiIC/HzL1ZmcQBQa9c6PEPU23BnA
w0HqUOA236J5XLNWy9c98NtWIKKLrook7ngk2A7UrRQDfzyaEvV4vG2yaytlOTwAX0MFzZfxykBF
IB/Qdd268HZn3uJ9XhvAikPp6E/ROPTTlXbmvVcIfi6i1pxv//q3F+kPUJkeBzJ4nfT+dzVJtB3w
rodsCGr+ZKvRYG0MK/zUXQEwfz0FVwh6s6Mqs28Ncb+Emdkii397hf6Al7GwcPq2FeRKZdm3d1Dl
VhI8WOjO2Aig12ZgObJwmeMkRRtchUFZDJSbyJeDSOowV5s1w7e7afw/sGWcuGEdgNX7qioZsase
y9H81UdhZZ5HvHPBMT2BiEI+S63j+p2Ulay+mDqnIXgImUJWYtKxG31NtAtONkLHfqyOAx6b/IuE
VMpMoPylJ+js3rabtSVf/v/q9OEjdfDp5SJFhfmgkN15HNAmcNr3detwSNqu0dlA5A836J8keGUP
6BPcVUDFQlvnggSnS5nxcroSDzg1IwfND1VIwKO678dbBwLhgxeOwg2ufW3ex1PlvQtBzrvBC7q2
7tZhgBbHTk1TK9Efw0GYPoG7L02yjuy0dBuaZqQD5l1wMF8ZCMy8p4D3XnluvDbhoFlx0Pm0sUhv
tjv5f6DUOIv6Qo/Se9A5BNIo0e/iKHwSObgapaoe1Rg+RfhHu8kTteLCNnAtnhOf6Wky16yFZMEE
1k7JW+fe7ftdlUBMyTokgAYaQlETcw3QznemM6p1I8p2t41q7ecv/3/lb03HaRyYBpG3UZUh6Avz
Xd2nutJGnX2imnqj7vWvzOWf4aQXW55dFQRnyzRNv8QYi7JKXZ8vDShAVxVo5M8pVFY/Gn/M3PoI
Ctmkv05KjTo4qLmh7rPKcB+aY9J7hXc3t7POXnr04A7Ju4ipfhpP0JDn9SXhceR+GArfCT61uIO8
KwlCiCGlfK7RGA7sClXXyfGb2Tn2aBeOTFqHeQWayV7Exc+qcsIfrIMGjKStx88qx5Kns4t+so/R
kEXy+0jZCEwT3o6LxHTVJyq5hOhsiT4NDWH6XT1XPikOYJGR9Qcn7qT7nme8Kc8+0qPN7zhx++JH
7HtQaMzQt67/Ng1PyhN1ipkn31jojF28cJpVgX8BMX9Ak3si/MbrNno31/zDOgGVhzi0hgb7r9IM
4pBHyYtshk9tR9xL5EMoxq2KvxnPupR2zRYb6NtPFy+2Dkadx5SiUD4j4+GR4F54cQv623qg35ux
m8PhGEZUJe0ppi6pkHsBZcDxtnWvnGo22Z3RtWQUhAoPHL3t7wzg4veeCbdy7Gu+Y52Z3EMpF7RN
81WVYXwvh3x+H3Tavx9DB6jP2zN4G1jhe3/gA2s9RV7IvQdS8DtPQXcHfB5AyQ4fAkjk6EH+gjDB
nfCHzxN1D04bfiwZWINvj+6Fy+XyhtfakEEVzWByVY3znRPIXz/kE/KxL9GY5U55igPHgGVF6xKq
J9LQ5jGLS+i/lqGoYp4OYzY9h1UTtE8J1FTpwRkynaUehBumI2Wy0wfItkv2GW2b8/TAWpa0z7Sv
Iv4oSYJpfwYrMp+KC5RlqTiqTsfzZz7JYrzITkHsO1hS67+SBbf00Oa6wtKgroJXVtYmkXMmfcQG
NInnFcwtM34RH0Tv4XdAihV4m1Mh2CB/E4jYFOhSU3xM7rwRIr0fMhGT7qPpxGzegZoLz4gGBZvp
p3BxH76fO2duPseib+evKAa607u41HX1j+YeTp0DQ+dyGKYlaHx1fIBWVuVcpxZFpU9ghQ+Dj0ih
MwN1lUL4H5RrZADN2c77JAcHNOjz1An0qoKSwX0B/Jzzv3KgZd2nxJR58rk2TlsiideCNCdDe0B2
Cek0tz3040C1eE/xt7n4QEPRYx0nU3yq2qRvLyD0DNkhQcjTHipQ3RbvIcGIMk2PXPcI7hTXuWfa
mcQ/tPage0xVpvurhwKY/6Q8gqYir1R+c6l4ELInNPbmYZ0K5Bvdu9FTiZNiJqH+WY1lUIt0RHpI
nwacbfF90RRiescWYqqnal7aP6hvuuzSayXUb3QoDTE/BYUBQVzpIh/eVkkinlCwilXKNCJucugi
7SENG1BZZT+rZiLhB9KZuW7SrORFfPbLHpy3nYyzQAOlMQZqTsEtCrnHKAj98EOI5iIWH6qhmIZn
9KVFyJOBVRNtlkc6g/HrVwOt3C7NAJrnwLslSfTPFI4e+2DCIvQfJpYUP2FHfXbpehaRKwB+dO4g
wjMNvv6m8r4KvhS5hEwgd1lkIKiiuz5Pa5XUIy5T5QUvHRhns6O/kG0cwfOYidPQc49cYqNddc8J
Us3IQCRNrZGX6NqnGfVH103LsuyEOFRu7jQP7eRl17Gv9HDIcjY0DwVtnfGc9a7KgIAV0yc/RPvX
V59BE/QIjYnYOedhldE7JDXhc1I5s/rCIuo1xwpEpQz8XUJ7p8rvOv/O6KrUZ+qrVqlU4bVwYjrT
4bnxHUYXIG9d3JsSRdaHpPO7+aiLpOofax7U7YWqOvBOoTvFzSNgj/ULZQkv8cxj4pfGZW0+IHGY
c5nOoHOGQXVDTx9GJqL+IYqlIWMaElCjoXVnBlF/JGtav1NJI5lJ46jxcn70wNzaPMLTGnOA1dXe
x2zylUE3LPVJgkMg6ZGn4GDk6A95HpDPcasBjk97tH1lI+iOhsTBktRednYrh/4os2Eo30Whl9Wf
BXR0k2PR9AmKyLLsyk+OF+BGh356Ia9lPSjvPeL6OfnUkLEqLgWS6u13raZaDOkw5dL8Ln2vzF/k
0lT/QEzkhikKZGV4CRvGnBPDAnvHvMz94lKqidEjNGUU6jI+FPVOcCnKH0hWNM5Bhz6LLwxcCtmd
ANlLdR/OJSwqaBq3/Z0I6IA+jARUB6mquRPlaQt2q/xhzgj0k/oICk13lSqqmp+RC87bb9SBqOGL
Ew9A5ZQtRI6z0h++zrKFlGdqVK+z44C+I310XZKPX/E1dBylQceR4APsn+EVdkyyudxKwa5cxTY6
3ETZ6Hssb69yNqi10VwLdVBQMPx9+6pa+74VJTeQ3qhkR5wX9Na23aMsXdiuNzZRtitz9Yf0AHMp
RO/G2L2Gmk6oDknQgT0s/FDJ6fYM3iY0wFW/TO1VLC4aAyWPMJaPZOmw8Sac2oyzL5zAahL1pPv8
LkBHWopjFfKoJvqb+/1dXqhHJ4x3Jcr/wJEHmSANLvrxGrhISCCL46QT9DQOXb+pwLe2UVY02PQe
IJk0n689Z8lnnOtxecTt424xQC8b/lbEYj2TceknZQsJwSsdkRjtBQhcIEuPXgTSgyNGDJ9u79ZK
IG3LDpDQcYuAcfn4b7NAkIyf41I9N5BwWuIxFjBkOPv3lYc45faAK9GmDS8HP1hCC2Q2r6AWj080
wpnhdQBEFBJo4dtDrCydjS/n3lx5Y8GH6zzH5BCBY5BDifdc+P0xQT/f4fYob+fiPZsKVTZuwggI
m14CiHOLtM9KmkJ8Kb4Y0bIPkBn6e4y2iOJWjM3GnQexzMe8Ef01HjrVgEErDEDJmIKY2u839mXF
EGz6U4lZ+L5pyQMh/Mrq/hArELQLlqR9rh5A3gDnAQtFi0j99vqtGYJ1TKhuTgYI6AzXpkXDOigy
IeqVQfmigKDI7RFWwBF/KAxAn0pmdReVj1TiwdEXaAebWAMJeBDfsTx88sJ+oQ1HV2+Zx88lAtgN
21hbTOtwEL50pjKhw3uEb4k8+w52K06BAKqDO61UgFInHvsz3pAsSO7HDL0daR1AhTve+AFrBmOd
HgZdV04m2hK6GK4Rl8yfsvzeh2LEVifB6tpar0aJ8LMS0eg+LPrcEzfv+yh+7l0PLF/h07/vuR7U
qiOgbZFXbBVYV9bVhqojaziAAIqUjwxGCjR2cVAh2kO9BHZDZfgSzPG7IsFwSZX/fduIVtz8DwB7
nYChA4xpj+j2wRtucPEmlrhRwpQWofvdVzOf8SRkTb1v62xQu2KZ4zYsdlEqEYQfGNj41NGtOABE
t2e0Yhs2sJ1HzoBe3ap/6ZFFdlJkqijSTq7n7Pz+4vCv738P8G3Q2s9wbPzmrEWHLV5wW90KayZg
HRsN+rM7kdHpCmRFHsVp4yG7fjf0EU3ylJRDMN5nGdozwpQY04ZfeVWXA4cuUCyafdFF6P93gjH4
oaGiEw1XAy3y0xRAjTwGhyN0AQDuvr1HK4ejDYA3xJ9JHs8GeeYSXDoHVgA2guRBOLfD31ESZfVG
vLlm3tZBIWPXDXpX9tdsjOPPxOnKp1iC6bTLR3VAjqJ8hLDcsBF7rg1mnRnePAwjk6587GugLfvZ
vOcI+5oG2h9mqp7BzLEx0Mry2bB41pR+RWrcLXFRA58GMH9mOgWWfao3bGDt/LO5W4UASX3dcfIQ
LC9lFg9fFxgvpeSK/MIdG/K7xoD6YBbJOzerNrLPK65rg+YhmYvMFRubawaABiRsZkf4h3yak3lj
gJUcZ2A9P6TunVzFrnjUS0WDQCN52SEw1HHUmVAwy+lT7astHZW16VgnhazngQRDwx9RLaPsIJTg
I2hp2y2V2JVAMLDOCtPQYoga3l0VdBLxRk/6LIq91EOTpnM2IOHnw7mKZzAB7HFbCJAsh9aro8+L
pfIcAuC7GKfPPESOIAHNdcUdfn/7XHhzxTDAsm+vBoj7GnWECGBfUfPkaxyq/EuLksfG7q99ffHb
V1/3hrJIBg9fn0augBWscabNWyQnb/okfrplWkKYyjCnBhUsw1uGo0v/KN0QGmrJTvJsz8Yk9n0+
k0wKoLmTwBxiB5eOh6LGxuaurc7y/1erk8kO6hCDAdAamdZnhfTRQ9iDLOf2zr5pq1ge61KRBDn3
TNdoLSXhY4yOxpgPHxaKpd3YZxuOGLczFNt9hgZTUDykbDLkrIfhQ4n858YS/Qvj+uPVillY1wnP
Z6N7k4dnKBweTOJ86+foTGuwNS6Y9MQ9FGH4sZiDhy5Hdr8W1cbAa3tj3SzZ1DmiVsDxm8nBpteg
8sxr/vftrVn5uM37lzWB45QyRBPC0n7JoR9/BG1rvREurfiFDeIceg80z/PSkxtDVPA8xNJ5HKqm
SJ2lH+r2DNbGsBybJ7V2wx6872VBXnQClHNWV/etV+2kzvkXtfHKN0yBNB00Z7xzkJcSl22JbL5X
yo3L9s24wUUj5389T2nQF4FQMDgbtz+wCdkcPSy83N6zQ9BKt91LsbbTy/9fTSMb9ax41dQXMQty
R3JkPaIxj477dsFycbzVEZA6DZxDzI2+KMfLX4huKX+ChLOeN/Z6bQ7ef+fQx2MiaTaH5wzSZ08T
Tdo5rYhkW3Clte9bLq7yeFCgnsExOE/VaUIfi+CbVFVrH7f8WEHkhzg5mq68tgcxjBc9m3mTan3l
iLXxmRO0IDIvL+tLH/hfMsjfXhs09B/bTqY5MHD7dtnGaPI68JHA5eAtTvKPPQc4B1qv35yQsNNt
M1pZIxuXqWkfVW2mQY+kw390NXz19LDVUb22RNYlzZtCt3pg4bkP+hOr6VPvqyf4WS62woC1X2/5
soPG3rEsHfccZuFwMMhJgEGKq51rs4z6yoGpo2Y65RAki33g1CeKNo6Sh//cXviVY8jGZPKq1bjf
SgRfoOb5he11D7ELggnacgBBPSPftVBk3HDjNyNxFwRz/51Jxvzaw8MBscwszlk8fPo3JsOT8Ny7
9FkD7XFESWojrFwW/41r2yYAlGqYCp8jMpAdkgFyXB5kY/IeKFezMcLa2lmOTWfS5TI09SUOq1+i
F6hFt/cA0Pxa2K99nmzcFG9bl5tYATg0N6lOUNM96wB36aIxI912lyCq6yZ28A1MTNKAhvccgCv5
jknj/YrKTS29tZ9u3dFe7tSlQ5b4GO/G1ATAdsspiDbMae3rlmNTFnjKD3OIEoVAGbEAsPSinz/d
doy1j1s+zVhImiABc0lT0H9MCCmiJNT6cvvjb9uma1P+KVTXe39E9EUc9JmpEqh6ngvzMck3azlv
n3puYl3MKhctLTvwUuq+8ZJHFO4rJNl1U0MaIx3RBhbwQ+2GQXveNyXLt2mFegqVaHjErawuBHdP
Gg/A7dc5nl23h1jbEuuWNuDPG3QlQMUYzPwpLp3kQ5eN5YY3r33d8uaaK6+r89471x0B8JYDnZ4N
cbLx21d23AZZUuZ2UFVCZ7HsZvqApYrSwIV8aIGm1uPt5VkbwnLlCVoqoyToKwaD2yKE5KsjAMHs
VAZm67m4NoTlzxBiFk05xe55SKYPQvErLc2L8oNvt2ewsgU2nJLx3mkMYARnUur5GURo7FqqsTrt
+/oyqVf3aFB1jNSL+IKqIdGbxUB09/FOGSrXxlCqEF0AToZbWqgFCgJsy2lcrup9v93y5sZdBHVU
gXbiXHZpP8M4a5TvNr6+tq2etTKqLx2twShhXHAcNYi/jgEx3bEWmyxoa0NYvit4nDvoJ/EW4/yu
yewfyTTPqeMnWxx3a8Zj+a8EAVePLHZ9UQXgxUKh7yDyu60Xwsrvt7F+KpujRhrQYtAZaZgg199Y
AjnCJRV2e4ffDiZcG83XtGHYt2iMOTdtDa7uMfSn1EMbeZVGQSD/AU4zfpjpzPYdFjbmg4pIg0cH
BpU1XQh1BhCscC1E6i7Hxu0ZrS2ZdT2DzAl8VzFmVAeZfgqj6B+0BYuzWCzr9ggrW25L3YpOhIoI
BABigs9JAUXpcJzKja+v/f5l1FfnhQAYko8ambdmwo0G0e0QOQx+BeBvqz699vstr56kGMdgQHgk
m5ndMwomKVBJb/HErEQAkeXV/Zh1HtDKCL5yJk5xQtVftEcfe5537qU2kDndtwuWa9cLA7ZGQHEu
TZicgdv+7MpoV1uI69pYDtnSrGndJb9X9D9VjorUmG8KsKysv43bmCDlMhY1VsjzAegRBb4e8mrf
ZWYjNtg4TaHMkVrFRpQHr0fvEOBuGx9fsU0bqMGGNgRCf/nlMxj+PfQYQiPM+PcOq6d98ZCNz5DB
FDkdx7PD8AJkEqAQPbWirTeMZuW4s6EZZMojMhV4dxo3uVtIH7kGgKFtuycRKQ9o21396q5r0wMK
wCIFgMn1hRVIRh8bagAxrFU1O3/vMn9qOXFgPFm3EW6Gpix9dDEwfqoJmHX2fd1yYo+Avt5tY3UJ
GvULyFdx9gEf3NiENfu3PJeMrTvjOQDyUOGbw0LA/2/ucd8vt+5jDrh0BMwNDjfZ/9QuRLQBMIiP
uz5ugyZM1wJ0WhuwzZZFeYC65Ldy5Fvh0Ipt2vAIAxA82KhxLIsseEQ0JFKJbP+UMDBYzv7jyOuN
ku7K+tuwCMqmaWwdPApo47gX7RXDXUT9H/uWyLp+Ve2Okw9KyYvpXHIyMU3uHOMMGziktZ++HEyv
L8dEZmUHyd4zASFECti4c6icZqtfb+Xqsnn+smYoHRBSZ795aN4Hs/ylm+oZOot/tVn1vG95LLc1
0FoPA91lv2nF/zZ197XrwYa479uW0wqq/Ngr8v+/V3pFkEUD9Hen1VheC34MzlykVc4oS+VpkADO
hsTQx9s/fW3lLa+NE28KMgc/nTrxM4hdwBGt4rtStSbtkDa9PcjK7WVDGTyq8ll6Y31psihCyaNm
J9YacWibZkutacU+bShD1mas9KDTdIkL6AWlxI/w5IjanaLJ7p+ohVyhJUolv6WYp1S0cF2IESHH
FbMtHsSVY+gP3MIcQmhvaGskU9h3HdJ77eZXqoqPBiX+cdziEVlbKcuTUT4YKQxWXXqn0Glcmg9e
Pewj7HRttIKQReVGMiHnOEQ3s/GmH8YFvfZtM1r75bYLl9pjbREh25SEJ1XHxRE901sBypqNWj4s
0YXtt0GLj9PS/6ZpOwLYHba+c614GNYb7vZ2Rty1ef84D5IWZcb6ghapM2CNR07IxfghWm3oeeyH
9yPKRftWy/LsoGx9tDk5/7/PaF3NUCIqmfN91+dt9j9lmMI7oEt+K8TRaBABYDGew41YdGUzbN4/
mnVlMMRLlQJ0/0+8U49BRSDtM2wqf62NsDjhq/sMBNKqrQADupgIBPOTi2J74Jv4XUka+uH2Cq34
s837F4B2NEChqL6g/Tw+IAytjiyT/bfeRc9AEGcqLcoq28KkrziHzQJI0SeEZtLl9epjNEmhJdD2
bGOz11ZrGfTVaoFqoEXXlBv/bniTpSLg/DT56EUYnL3+Z1MACuTHNWllfYEugjmzAYzq/SIZGAbh
PhpDCDf+dxYmN6UcTQGP6MKBvhOa+Q5UA8G5/FRPut+ihEnwuT8LUVCV++8wjEmR93NTXbIpjo95
jP4+NdT6rLxQf+zBfeJFzfDQ92FxkiWg3LetbW2LLHdvQnSH/lt6obUPOdghV3fMqxroFqG6d3uI
FROzkWHMB8tcggzYZQodck/c0b/kRpxvf3zl99uosAaXhhA5qy+8BYwuSxL1sYqgJzHzXG2cKisO
aYvH4jUVeXOf4W0FjkZl+q+IEsxxuV2BgWqP7oK4uT2ZtZWyYvEsNMqfY0RVU82ghUoXNrDZ4xsQ
t5VLxIaIZb3sZahbcE0l7m/lTD90KV56t7lvafCY5+613dTbXdsVy/EzFpcBIfDKbIBsPR8z8jCI
sUFv3k7YjfsHaKwbVRINXXUxsgnzI0rSfneau8jbKiOtzcFyezKAkevfEJe5fnlpBuOd3XF4PzBo
rtze7jXDsjw+DkQ1+o0iZ/QMfoh99kW24iPN6DmGMN+AzpB9w1gurucZzkcTdRFThyZtEzxoiu5K
UyNVkxMznXMfzEG3x1pZNBsvRiEgM6sJhxiLgkfp0f5UQ+s+quEwtwdYcREbMpZBKg6NoANBusy9
eJnzyyf5zkDR5vxDnqkSuTLVpW8UA2mTDj7XOTjF93m3DRRTWT7EfViDDj3DYfWLM1XOT0x3ZXS5
vTZri7/8/9V1GwMfresBGw0GVHTSo6+H86g95sgxbkxh5dlns/wBAcDKKkIovcAYKC+BliWXwC1/
VTgWb09ibQgrWqdOH5oRDNQ40MuPXgYyFtWfVBl8XAxp3xCWZwfJEIt5jshZKXRposm2TDPY7Fdo
j2fHpEGPze1x1mzV8m/ezkETNLj4WMLCO0dBONtxNiFda7ttuTVFHzcA0Sg5AIMmjmzAfd2H43iX
04ZsPMBXJmCjxprMB2cuIAGXCUWBzGv1pQCXxL6jwgaLeXkDuRQuq4vQtfo5xRE997HJLr5iYuOw
WLElGy4GOSjuellYXQKlLtlMrjFoxtsheMiDnTkKm8iPtjWov5E8uPBumtKpg04cG7L5q9/p/GWX
Gdl0fngngc3YwwzEULMzCH2yK+ScdmZAyLL3rw4N5SYKasMc0a1U3zIGOcBWbWnnrtmP5cuSNYnE
Qx7fpqg8FD4wzzUoCnZap+3GbdZ3CYqeFxn22txPjXargwBD2j7hWdeGhpFBjd0A2c3f1AX5ctpU
DYL9YtzUbF+5/4nlwUHoItgbQf4pveik2qz8X46LLDkuGoFGWDRbzS1vewKYyv+7y9Ok8ySUyHPN
+RNoN46xj55TfyLfKx592WOmxIaIeY43VCR34M8dR5XSY+B8dxqwS+y6e0iyrOIrQwW7BtXoaQH4
2UOnBtar+Evl+i9Pg+jbIVtKVG8HySRZFvDVKOgbrTiHZuIlrnNxNDovkRN3HmVUtgePoWcWbCXP
lLK/by/a2r5YVzbr+Rwax5EgmwBp21hnB5FDLBDpHMAQYW4bkcHaMJaTCwBbIxADyIsJMvCPmE9x
ETwCKX2ZGd/gml0bwvL1XvTNyNxKXegUjxfTj6DqCcmxBIFN2tB8OO1bMMvpNc5VHQkYMuuBhmMR
nste8w5P2KuzmfNfm4p1b08G5DCO75FzELPvje8dqBBA1KD7NdLi5fY83j4aSWL5/oR0C4EYq7qA
UuRLpgFJAMn7liLlysdtFJmOCgC7PY0AJ5n1YWJEHWu+mQ9Z+/riOq9cREaz18Yx7iMVDF9jUByd
qmSnOAuJLS+XkIqCIjfyqdSDjjKNkcpRfLPhZPnKnzkWYiPHFPPyeYbgNKC45gNIqYbj8p5fnvKJ
ztzjNhj37eCMxJZfz8M8gpETT8aZeV9U53xrxoGlBmXmjdNwbROW/7/ahKBuoG3dwX68rPvp6UVG
s3C3+ijWfr3lyxmggLEycskB1wOEE3T1lbOCn5NsZ2xMbEY5U+hodErICU4ilxlSmk5B0wasH/F5
l4PZxHGi9hNwkuFyZRIUUymZIvCatYTk+4qPJLY8mGSRg4ymj5oFXotn8JaBDAdofmjCZH+Fpf55
exorW2EDyqga46CoEwBbWP+PbtCVE+vhQ9j72WHfAJY3L0VCQcMO02CLoB/oNgUCnWPp7sT0ERtD
pgKvF4J18gKCeOdAIKP6LUbJP+UhC8Q+d7BlZSsnyJiReGqN4JIL79tkrsFskRRmH8CI2BgyGnVZ
lJvCB8xl4ilnHALFEd1ivFnxZps3CBpaBLQHHWN4tY/8KCFMicYlvEtv7/Ha5y1/dqocjIMgsoRa
HQu+uEDNHjzH3SfzRmwAmWqTydctOKigTichvUJb8I6KYJ/kMbGFZScNWnmml5V3i7ZBBCOHu3mQ
mxHFyp1gQ8cCEG75Hrg1zpC9vBgEMEuv5kSK80LgEe7U1ILw438PbDBXulXrAqvQd/AzkIQNh3mR
f9u1wzaKzBFjT10/Ki/AUB6rTJ6FP29UCFaMx8aQ9Ur6xG3xaVwGqSeqy7iZJl779BKAvbrEvGrO
ZBXjlmSd+wxKLu8Q6WTf45/Y0LF4KqMsKgGT1L26tMK7GwdJQEQjj2GxCeFYOZ5t2FjQDI0wQTif
wS+rUtPCZSkDPtYHefHG1q4NYTlvnFUd8UG3cc6joXmZZWY+syT/C5SMu1hLXGLXZAmq4yKc5wUl
0tLix5KFltFYfrltmqt0EdYEhI6dgVeVeFRdO9xlPPinT6JnFiKhMVdFqhalHvBGtanDxs/tuAvR
B1pB77/GRYmD5G3Ug9Y5YCiipDQTTaiOcwtGvX9uT+1N+134Mv87hFzEu0jQg8Sh6TRS3rk4jwXJ
Lvu+bgUYAa4cEAdWYLwo5xlZJVBUhky2G/f+ym+3N53XoL7Fi41egfDNX8RQ9t+iHDXtXb/drsRD
/AtyBEieQA+kIQuspj3NedvuyfxAumg5yl+dG6yS4LZgrHyUSY3uBs9xvPoRzJaE7Vt6uwZvej3X
QTsXj+i/QjtUTBoYrggnfry9PG/6NCaw/P/VBAQRkaCuHq49ar0vLOdN8ziBsuPk6CChGxHwshp/
PHYwyLLzrwbpZ1bycgzyzwI0VaIJHokLtMUUzdcSVC0zQOs7Tcly8D7Wjg9iUzCnZMR5FKFfvzNT
uZWFW5uG5ccEjzaa1HP+WdL4eSkrNXUYpSRh11xU36BQvFV9XdsUy5uNyELaJgmYw6VTnLzQzAc1
It1UJcjI7Nt3y6Vp3zZu0YTj1dP1E6fNT11WzzAFum8n7FI7N1A8E6EYroFnogaPnpGwewiYFeHG
BN5MjUDVy3otEIcHjPVed+W8dgCzyf7KRghmmwkcpdX2PFa2wi65/x9n19YkJ84sfxERQgghXunL
3KfH4xmPxy8KX0GImwAB4tef7N2X+VjTfaJjIzbWHWtAUlVJqsrKVPOAeqtR9qCoMombux9guKuf
UOMNni9aiSUly5EuGeTfLL9jrRrD29wV6Y+wnoL5vZm9ID8DHVjb+5Y19zpwYzPQFsYLQlt0wwMG
03kFME+p92X0uiwBLtB7GGn0q0rjhzg/d21cie5L6TiT5SCp6xp1Z1DmNYmyIQjyI+xg5zrN/pon
hSEsfF5IUCoTK9PXkkGWUHvD1xEUVmM4/zE+/W3GDKgx0CedXqy10SxCgIQUfY+kX/WiQ3YnsFa7
KIYk8+mHr9nawu0tkanK3Qi20bT50oH0O6Ekf64kFuf0C9a+fuH0tQThtl+y9NXa0tz+ozKvPO9c
0Xrl85cVd9umTex3Zjh0MXZvI0Fo44o+vwIFdXjZ9C9r7gxcWFOJpX1FLxia2VRKwkc3TOL1ovlZ
lt350EV+VU39QdSieSMpmcsEjO72XEp/Zf6XdXco5OQ2HYb0VfFiusM5XSZpJc613a9ExCVBC+uC
YaiK3ELCyHT0C53Gqbr3qZBvdBwyAdoZm5+TRll713GEH3b0NHZdkAdufhVggtzSPK8T6vdqCykW
se0D1O4uW5GFc1uvj7DobMTpjQCoWeZJABmLM3vUmsEunFlAC6HkpRgPU51N194wBIkCE8JbzLCt
n/7+tVcsXHrMECMmT82vhs8ODLiM3mGb+uy7C9UC6T/x/sNKdEWckYKH04uwI7SktKa+uy5ZE733
4FmhZ67ea9IRywI86qcB6RrrXh1YC1IgG4PU7fjUWaApHUUHdAmmdH3VeJOarlhbzuS2ngqdbpnX
1OM19BHAsx/KlGe70zO74kvLor3wWeaD798ecAhLN6oA47sHeckz67ayqSzr9TJGSlsBkfpCg9og
IRneaoI65SjnP2MjOQQkXjKDzNvpsaxYybJ034WR8qvSw1jcHF2bnoQTqIx78dpMFsoWp1+yNqTj
yz8YirTTEIQBhqQMeB910QCT8+mfE2yHwv7GaYB6oS56UXM/SlSLCCHbppKQX2gP0kNDvHKg4NHW
626CcbZn7kYrQWhJBQMatZp7aZ/e6Sgcd9rPvhFg029QsPWTvAEn1emJW7O0RZjggWcnNoH3mZao
XHUdJAma4+Z22dMXEaLTdgZFfzbdImiHmzrXxVMItfUzuOe1KVrs+C6qkBcCd8ehAy/fVeepOKEZ
6PJqf6KfMoma1iWj+A/lizOT8VCmGQ56AJCpNiXZDsHZFfj7KP7D+UKQIrC+IN4t4VV6VDR6FqbK
rlLn1cn/gxX97x7i/6euD437Wphhuh2HhgHvOu5ZLK4FgunmGLShsPTD0+776Rn7u8/7y/I+r6gF
EMJht+6qaoPrEtmx8ph6as7Cnf9+X/XjhcfXXkaheZ/Zwxjn0ZYw+Suuo2I3FSrYIAelk5ic5XtY
W6KFuzsAOntWII+AStTY+gnQNgXwEeXAWqiKQCKwAZMp1QF/Oj19f3fK/7DFOIt+kxqZiwN0i4Mr
29jirVfReCayrD194fIoMXpDbwRoZI+8sl2O7HjdzH9Of/raVC09fm591PQlUi4xgClgtAwTMyCe
HA/7EfTrdqdfs2ZgC9eXM7gAZ9f6EMkYvBtT8u2RUWcLxoxzcPqVgSyL+6kvPFo46UPgYZZbpwl6
7443SVFN4V08AUlweiQrhw9fHB32w9blDCS3or5yt46H3xQmC9rwnd2P84uCloVsyZUhPb2mFYrP
2mP3HkDFEPS87BDqL5EARldgtXCUgJ65eC5rhbZv9DOeWaZj1eW/uTFQY/3v2LqZtDnY9QCHRgmd
F2i4GIFqVV0QJf808I6+fEf+cn/+Rr6SCvCXkAAXGYlXCkxn6gMRGj9w5h9U393oOLznHXjHxBDc
oY3lE1RdztWF1oxlESAsRJ+HBkoXt6D9CZNyQPoYYoTeXR+VFro96iIWtcAXwf/Op4tG5gZNyMHW
aNVk8wiuEMwl5Ka3p61xbSCL2KD5xEe/xgsk+FuQxERyTuex2Edp9RNVpG5/+jUrwXuJGhAxtpw0
BVL03xDU83utGHshBc5qkZdde1NwjpthJdot8QMabMM0aC05ILkc3HNw9z033VmQDj0GnL9Y+BI4
MKaibwLZRi9Q6vJncDz1gI9ucygwJMovKvPNWOzv17YGrvqrbXtmnmWIbgDISzlbkOImIH3MxQ4q
s4H3WUQTYY+CO1qOSTpoS/4MuMSh573KBW/bDZiM04EmLWi8MgJpnaCkl50E/WVtE7ripMgaIm+d
rd1PBcVBnYzzkJ9pUV+J2Mv6pkunEG19eXug4E18HpvmqQxB860zV1yfNqqVlV5SZCgUw7FfKih0
esP0w2SxR5OsRMLj9OPXBnD8/UOcljP01+oiaA5O6PSOtLipK9Oo+2iGiP3pV6yMYMk6BNGnIC+A
Kz/wuZrSREPATYEnf7yIcyvwlxARIqFaM1UNPZRN2Lo9G4cufSmAMUvPVIxW5miJD7FVkOW+lBCw
9Ivn9KjNPObDp6kHE/fpGVp7wWIRwBcKzoe8lbcQgCB7KNJRNFPaNInEWW6ptUU4/v5hnZFpEEhW
k/nQ9RTSjWL03qtQZOfKH2uPX4RwE3tSWb8KD6PMJkgvEfHHHyd6xgdWNtwlSAR40yakXIeHTod3
R70U7OhBUrbQlYNmnpfgah8gqPQWkhmXrcjiwKenePpXbLkMoeeADr7PlkTZU+y1/IxR/ZNB/FuM
XR72hGegQwg9lhonY+CbcjoXyIVDw2wrqMz0I2lyddtA0s9tRjJX4jqH4p33CK0k/o31oIR/QR9e
qb8aCbDvl66Kq/GrQvnJPATlOAeXZTr8JfbEzXJAaYjJx4BUWf42t46DYrP2oGL4s5lpLy7CKgT/
YdHhYzS3jDbm32OAsfVdJyJ2/f+IRCt+tqTREdOgmram5kAa9yqRmwQjrQuuGqhPvFxkN3xx0lBi
aDya+s2BS9jNUaZVKwJINqTUz1zb18awtEzaH3vGSX1Aspjuyh4GyXDR3uQpDc5kDleOS3xhmfXc
lqyYIv+QDnGzqR0eXCoegkySf85AhvZ6eq5WYsaSX4cImUJdpPMPUrr0RtgJ20KhVX9mKVZGsWTY
gcQih2CaowcWtWIHsgC3Yakl+0hUZFuh/HsmVKyc+pYEO2rwPR51Aa5UwaxB/4sHWxTsIMhVzt+H
HlxZwGydi4Qrq7/UIDIMuGCAU7H61VygHdoGN0pgpxjkZb2xgR8eX/1hp4BAC7FaFu1hhMBkAOlM
L0KlIOq6M8u+krJZ8u44T8nWFQU9oIEVquzaRu8Qbv3G+5DvY1N/mfKR32beZeIWGM9ia3IyDQPl
O5xwZqfueW9xl4lQXXm7zIoXHl+C4K2NnGwONVcHXHvLZELF+fSz10x44etKg03MDbjppbrQe6IJ
YM5iYM+4WItdBGa/c2mBNbNaePw45XFadal/MGIo6i0paRHtulb5IpmkhULuReNZcvKw2Cuwjyt6
cMRCB0wgCRChL7DrwbMRDnP4ePo1K4FlycvDSFxM0MjzDzWoL/6M6RRAWpkocuY0sjJZS1qeLhyQ
xAxicnA5rjAWqgHf+wjr3mjenblWrMSUJS0PsxGpxwaxS4Q43bRIL6qjQxxvxNHxT41Gbv70ZK2N
5vj7B3eX0dh6PYQfYbu41YtjGjjEwsyzTM/M19pyHH//8AbGqhZkuBqB2CELnFl5CBz+dfrz1x6+
8G5Wlrmdyp4eAKpu3Y5kZforB9t4eWZ61p6/cG8GusjCtFjskfrDJzLF9H3IcII+/fVrk79wcDbL
oKu8MjgoOfpHvgMVfMlpHkdbrwnUcHX6LWtjWHh3CbVu8ETG8a3KSP5DF62DvrQw7ZkK/4qxLsGA
oFqF/WQh7l8V9nHj+3W5cXUa7eU453Qb4MJxnQ9ed44FfGU4S3hgWVUz6DpoAJGyinyVaTvxTUhy
eq5Gtfb84zg/2CuPNSvRuIVzSdaXj2Rsp3yf1Zqdw/WsRPUlPpCasSQFbYJ/ywhQTX8RYhpfjzeY
GSLylx3ilijBupcjRNSz4ACxTmAIdFtN9FaGuf87Th29DnUOWu2L7GuJFRydqOnM+vwtrWSwMV6d
b9DvcA4stOIjS5Ie6rkxUnWNaK5Y973zaPnbFVDZyAp9ruVtzYKXTu4ZpANlVx0MFMKbu7KvA7uT
EcQ/fyvojVaQIFVZQLeQuRmCc0nJNTNb+L4IhjmvY+IfdN3U+7KhYEYLPSH+nF6UtWlbOD1t+Zga
9Jz8m/PUAtepIVXX0GI3+9NvWBnAEi8IaLmrdeqrNymyCABtVMSDjc1yz5yJvStDWOIF7VBBOUwM
2AV7iJKM2kuvaY8+gt6Y/MzetOKLS6zgWBWQOC987H4oU4xjDPH52t2wSL43PuAJl03U8eUfAkoH
9b9sION8EKggQlIx8AIU8urKtdvTL1ix3yVQkFoaVZPGSvxzIkF7XHB/PFKzEsVWP0Sxqh/PalGu
LcrRGj4Mpq55j4ZZqJQS6gdbJ/i/+W1bsIvq3//l5gEDoaksxWwF7fBP6gVMaSD4RjWsGKqL+FQC
KK797zDKTM95pj3YVmTdjcz4LJOiTuNz0I0151h4t5GNTGs0RhzqOIsflavt597wi6hp8fUL5649
X8jW6vzNxXIEhwd0TfeFkb48Y1ArX7/EBZo6y4qRTIhNNK/sq21EBFBLwfv0HFPL2huOt8MPZkRj
NdQRTg5vKRJKt6acqwanWlL/PO0RK369hAXaKioimsXzIQgmvpvN9H0kkBhiuDVfhZAEP3OhWRvF
0rNzVI/atvAPrjSO72vGh/Zh8jrArU6PY+0FRy/8ME1d5eel7zX9G5xN3HFO2085uxDwA8Xa/326
8tsZeeawe+vKcvrCGLIJdKrDTdGfYx9eiRZ+sHiDKSFMg2PnQblGgsJXQJcsNVdRxM/JPq+9YeHI
0N5kKbVG3NZN1+yMqd5pmbW7QJyz1LUXLDxZTVoIHcn2TUJ9aytBHJ5OIJpGMeyy7WEJBxyzVkoh
GvuG9HWhNrUawHpAaxI/nbahlQEscYDOqigfAtK+WepTMMjye1HVxT3U/36ffsHRZ/+SyV7i+kaR
m5EOHV6AZNENA+dg9gjqyTB7oaC/MNsydCR6FZMGv0fWknOJpL/6hk+WuVbCcdkby5LsVdH/6Cbs
df+IY54e09rDF6seMkhx6BJsenNGNWAwoDuLDDmXU/9reMKnL+K3nSjoi8CvsE8j0WyOzN/AMamk
zrNDBMHP00NYeckyv8oCtNX2DEQOqjuyc4Jw68glwI/twRO9jNmXLLOswveq1qVYBGLKIum0zDZR
VV8mj0mWuVWhahOidQ6sZ14HBZEZkJuhHT+dnp+VJV7mUqVOUy8ToFRLlfNASoxsWuUuK7j5ZJlG
tV3vhyZHOY+28ZNGNj0JRySJLvv0ReAG65gp+lpBlKRReqtU3V1lwVkE9JrhLIK2w70nTIso2LPZ
uwOg4db40JOkw+vFDc1LnfaUMxDVojSyrzFFiR5Av4hCvTkTUf8a8TD3C+fVPK9aMoMbcVRIyRtR
iQ1aQJ4jENxdsi/jDQsHpq6s+GSlv69F+FxnAHgM5myj14phLtOkQjAoMI1HChkb/3IBuj18fdmR
xSfL5ChvtAVckVDoAQC41LWoZjcKqJiLDHOZGy2DfMozdeTiPupIHgOz9OpzoLK1eTna64fDkA4Y
KZCM8/fp7JvPChqCBz5k52Ly2tOPxvTh6QS03kWooM9ag7zz1hmQwU6g1D3TzLVikkuS8lEJQip0
N+5rD6JRrq/9q96HlPNc8HMUrWsDWLotQVWfA1m3d9X4uS7Akoym/ovglTCbxTFLhjW6QVvEhNHz
g0MwabcJQn2Ozm/t0xcO26lWoK8eOh45LabNHNk9Lv/h9jKbXPgqmB86WucQ3TOa6VvDO98kiDom
OhMLVpZ2mY80rGAQyGEQrj3aPPNcv7VBGiRgtrgIcY4m++PF/4Ntdk0PGSqCzYSMXg6CibwCUheh
n50rAK0swDInKcbUhccy8l5r8r3UUb4LTWR3Fy3AMhVpW81My49f3+fyWkvQ0M/2HE3g2uwfR/Rh
aliAJmVw4QV75LgrSFtN5HXORi8B0VRxZjs5zvJ/zreY/YVjUT63ncehvpPmoJ3nc/EsIcKqQAPJ
++of0OXpeVrZd5dc4XOqedyFCnKaGX2ep3LravMgMwLA57nEwdpsLRyNhxHnumXBXlh1bQBVbGy1
nb1zRDdrj1+4GsszigwqNhfo28T3qizUHhoA9Us4niUJXrHUZdbRlMJkcwxVS24F/eRG6f6EuFye
yZqvLPUy5ajmhmQNyFD24LZ/UJ3Y12mzVWX+7OY2CSw785q1QSz8WVcchIdIA2KH9/ykpmRO5vlS
Ppdle7KogqqyHWc4HWbe95TGLQACDDeY02a69vHHxf/gcabpqimK8fFlzF8EGA93mRyiSxKyPln2
HkM+3oF832f7yJ8PzOoXI6tb0YQ3Yxh8Of39K0a67D6GFuFcByVYsdKGsXanQT+Q3zJofETbNi91
cwbgtTZNix1zDHs6SzuzPWXql7Q4+1cgRTs9hJVIQRduLEjrh2kGaaqjmRJy1MIdIMLAn85jptdm
aeHKte+DHaGlFKLNaf4IeKv/BXg1usvB9uGfOS2uDGOZZkQlLC9VCW/T0fhJVz87MK4dR5GpCxfh
P93HoEmYgX1ke1GUM9igp/hzVsjowvvpMs2oWqPjRmYIRrm5H6voVzhXl1npsvEYWjCtzCFvvqdR
/Y7aitoJBQK3eLoMdQqC2oUfM5PXUZxiu5GuueetfzVqdtcN4ownr9j/Mrk4z8Yb6pCxfZvFI2Rt
cAOWQ5yfOXStBOplYjEdqq4cFcXCquzKZs09dbj/lnF1f4zSQ98224tc7Z8Glw/RDvUsO0YObpz6
3qusav69jMA5CIE2vgPvUL87/Zq12Vp4tJU0sr0Mgr0Kg7eyyX55+YV5jmV+UQYQbaZ9iE2ZQJMY
cIw8iXx1jkJgZSGW2cXeL5UeJ4i7m1i9x5M+oMVHx+LBytwehU7O3J9WQsUyxwhEsa8myMDtdVFe
TUX0G3w933qZ/erLc2irtZEcf/+w0inHgZoeR4Lz0H0QQ7aWZr9A0fR8LD3ll56Rlp3DZSFQjIvS
cD+2PNsYM7mtKHi6bYvgokZrnyxJv6ds8mvFB7ZvmJt30qa/ykhn+9OWurIxLLuEqawLmFDL9qqK
HvUoflGX7+O4ezn9+BVHWHYIj2ToMxEgbIBcNUtsCk70yTtL07O2xotNmYSZT2evwBoX5D1U3dFa
eYXHc1MfYqSiTg9ibY4W3tzgUBRHMaJTnhWfJRSW0YsY3oiMvF3wfBByH4HyH0y1HDOLe4oMcKOC
VHcta3HVB+1DAazSmVX+6zLgDcv63DRWQkQIGqSiM6jpoVXTkItka/HwhadZlftHHkm+J2AnUCno
Xvz2XDFi7cOPAeTD1My6SkfiN+E+CMkPyEP/HqPOP7Pp/HVZ8d3H3z88O9WBVDn2NBzb3ZUY6jdq
ijQJq/ocmd5foxxecBzUhxdo00ZVx+C4wtjvJZSIqBoeZWEfASG45FiKVywus4ZC6qqroVDPcHrZ
Sha+FP5lmWM8fOFeaAmACFHWs31P7L0hbj/7UiWln+8LsGCftv2/ujDesfAt6fXYWeo23PMGuo6s
3KN2pjeUmpvYi57m4Vzdb82QFgfgkap2gGIeFtvpaIsm8347ROce7gf/5G7+klVYEvgbrUoWdvJI
2+rR6Gfpl1yj8XEU474DS9ETJ6X3LEgZoeEYjZ0u4TWoJhLUzKdvviXktY8MxZ8Fh6gXDaYBwooC
Qtl7K+KqB+VvUe5ZC6kH2ZTevmMCmMgxbOwfUsX+ADlPj31xVVffK2hSV8mYQTxRNobfmkG6Txpi
YvGu9nGNN8C1XrMCaA+0HeIhEfi7vwZFEz5xEZCk9aZYg/vX2nsw95GvlKr6+kine0N5zswVOlTH
1zZu6KMwrPlVYcTeVnMQ4gJwwfPgU0pFIPc48Mpgy8J0MD+7uLLpb0ErVJPSUqUOlKe5Krad7qNu
3xFPN7uUD/aqBanQ8xxUzUtJIYBqWAyRZ9AB3Vkl/B9cV/1LTQCdTp0ug8T0Vb4heY4sHfoNO7Bb
RHXfJF3TQC4NcFuWQQnFhwIEjZCZRY8IqhIs6/OvtrD2c0rLeG/ZqMWGAzNEE61mdCx0fuyliaCD
3KK0OjxCAjqdd6YtADfgJWXAsbQM8+u5yY0b8KtNLyn0on9mGq20iW5kbY70jGrjOhxvvrDZB/mn
LEf+XVTxfMc9RuU3B6yQfqAZK+6QdhrCXTpiajcpekFuSewHt4pkFHVWn30lvqNm32Sqe3FBPA7b
AnDJ/rYk6BcARBZ89DEa/WraMLvlvRqHpJMdVDbSssv0LkWpsHjG/ye9hI+8lHc87PJrLx9cm4Bd
qf5Sp4CjXDmG0zeSSFPJNr7nqvBLG5iUJiCF7DGvHLqDBthcl8RjrLD7pa35LAsk55KuFqBoEn7E
XsEzQ8ME3e3NA3qgxJXyuyhN+gng/KQzYfypzGtceYjusUoVS1m+0cC4uGfAacZnZ/FhzkRqvqaY
RvMgaiRsNnRSWbWlLXqqEkhkd3RHlEt/1ZyKGx1RiUbHPiv3RYt/No0adJVYRqJrQr05SDCrZgvy
AEu3wIv0/k01dHTY6ZnlP73OQyIF5Hv4SCif+N9Bz8BeU7hmmzAbBrcFj/PpehKUks+6C4JgZ2F8
fEcGqtmNmHsVAFTvjQdwSTmwyQaieIPmRZRfx9axr6YNp+subNNfaFbhzTNFjuUZWg5jl3RFYcnP
2jCvQ0NGN0M9cvagjCgC/KeBBvZGNKa973xYVzkz7yGL/Pq362r7bZZtcZ9nrbgaeYDvb4GcvaI9
Jihp877+hJNKhtZ/VsJe56avbvugZL+EwS7nWibuXCUgU1c1tdykpgd9bN4WT2k68B+95iq99dEA
c2XT0trtaPoi2Az1iEyWdAVO0nqe3JzEXSz+eLMp7JaNUAD/VJAWqxPgL93VaqSPCAbgh6d0uCGT
qG7YXHd7JHaDLZCFmbwaQbiQ0PaokaP8ofxcdmOYKKElsu2Z7fltU3eF/6TavtVzAtYiFqstihOt
emwYVCnv0Kdv/5Q59WBAwQTBt5KC1SsJ+nQ4+LoHM2cqtZtvLIU+456P8diCqaREz5Y0XN8q3mO2
gjqPQfmvBU6+c676Z2OOrXkqrPovadhHzzIX+hXqUFH1oxEatg9G61RcRW4011M9C5VvMuebeQMa
+fwhGPV8ldHcpSoBfi+UG+cK9buDHOwPCiXCJ2u8+KmEYwMzH2IWtXc0P3Se6j+yRoglJMjSPXqo
CnwmbOkF/dX+D9u5/GpCmLyWJkInBzVB+gX7cpBfHZV+w20ZUU8+SMS1lzk42kwj2ypIstHl800L
MnFwQeUAaTygElBl2w6YI7MF+2puyg3ylNUXz1Zk+q3VGBxGN/bhnlaxi67SQQyPYF0aX5DEBu2p
VF1/CDLJ1UaNRT4kIhSV29YExoGKrRdvSqrpZ469aEhUT7s2qYIuvo8hDHHD57r/Zokq90gR1e02
DtOOJnJkxVsF0ZNmNzY0MBukIj3vVYFnwR6C3gdOt0Zem2wIQFn3UPbr4y3v4n58kGkXPkAwQLw6
SCm/W+x7V5GK+IbxqOkS1kzF06hq+sA465698IjA0RCkedEpC674qMw7z1v+CVsXyAmc7/VJO6fT
i5zyEOTAUUmGrfaCgF1PrJ7145hCXitPhM3J/EKhuMoNgpE8viqFSv1Pxj3snpGbKN+QAtShG+ZE
ACaewisT8Fd5z5QXktx0HjByGrzTlSn2Ypy8Zl+jMaDY1t3gZw8cCN+kLAglO5t7ArFURcOD9gOk
Mukw1d11E7dFvUcKPnvr0rCo7DXEgJ16xxnTT5OiRPn6xqJpMXpuIpDWJjoFHoVIgFNAOhQaeA1U
S14rZugjpBaKpzye2asdMQ+7SmX+9AN9BfRubEHZuolN1IDOLCOmL99TWI//akAMAhnKyfDfyNu3
vz0JzyaMi1+CurpIAhSjdzi6lCxJcTu6gwRniyWjQ7Zl1BseOQ1clNQEILjHzgCSe8dqG1K0o2nR
b2U6eM8ut6G5a7Xj0K/21FcICdlw19jZ/uKxq77GWW7ipKPo9NxESLM4ULNzeie8yXtXeQl3PELg
2jvRtPh4Tof6vjfE/mrS0tFNiCZcvcFRaiYbiWL6HXjbykNdAzG+QfctzRPEgx4xGNuav8G8j3Jj
qAyex3nCZsTrUIc4ZHf8uxsAAY062BzgMpAuGMc0v/Gwt92A+7L7HkKGqt+MEgLTuSxJv2kgzb3l
TWnjbRaB1reJTUGSPJB9hVvBWN9DCwu7Zxxn2KrTmAQ3vWLlZwbSZ+AclQXN1ha5BrAFpGXKf6Mv
OzweIWX3UPI4eHaO1X9cimARTLU37Xk/8e5udmD6cgobUTIGaZcmc5TPIBztKf9Gssw0dwz9YUUy
WuGgxuAmCaLYloISmG88FZkMUCmCHSyZLCjLwGxHdPWAkCS6IoEWMSFbT3mxyZO4QCB/6ICC6rdB
1GFJfRBgT49DzNNi1+MT5+1MKi4+F74yt+PUopO2D2aynVHY6654zLsveh5Yk9QI4C3yccTtdDj4
ehPHTb6pB/SU+RVYuUI9l48zU8U96rNqM5YcKh458ZhL0iDv1IYbbrxrJ9DGkADU0efJgOx3ttGY
VZ0U3QTkfyUqWexaGht6U0VM3KD7371HRePeavRU8G2aW7NNsTmyLJF52hZbk1Wgoesp9J/iOp7u
OCKkt+GTwxHcoABxoGBuhkwXTpx6ZwvAO9mQcmxu2XRHbeDeZVwVvxrwDj113VjdFg2k+SaR+bem
zptsgyCaP6CDvEBX+hh0u5jMJtgOOHk+jbLIoNBVdAjgQzi6aVMFrv6WKh5nm7iFTtVmsFOWbUAi
gqBJWobJiIq8KRNlvPS9y0ntXUFfB6onogT5ZZ/52TPPpf4UIdrajQlm5NAJ7jDzRjYsHbbOF/lu
DHnToOtZyO/Qd7fvXJriO3qVm0cjLbbQ1BAElq6AWMK+d7R4w2F8/m4gnxhtlO/hoGixkd9CuDHE
lxCvnXGvOBqS8NrSHMRUapMMock+UZ2ppxxatAN0zjpsBbU/iGrDgmMVR+HuE15XLoL6uOMGpfgK
h8xvZsr5dzSjja+hRBOENt70nbIw/lUqwfegCFZ7A0aEuzqb69fROp54keuTaRTxu0KHwydcltNN
buPxpUuhNAQzEemmbywnG+ahBWqLp+GADt48eIgGolYVZXqoK/B24EIToLtOaFwpSubJt5T7/nc6
8Cm+5gFOwBtpcoVTTdegsm+R1sFg0An2M+vwqXXTu5tcg29Mzw16QNEUOtyCA3/ccw7ySwHM7hfb
4Bqou9G7Y7i7XfsmLx9FmOafUyDF3LbFBXaD5IX9PFIAUCyHNo+rhvQGICYBBFkfPkQKcKmNg9jQ
bVfWkOGo0cqs2lYlhI1yq6ZqBvVIk6Z3bTDKaTtBhvpLhvxlgpvD+JCNdFabNkCdBdQbzUsz+8ON
oAh4x6r2losef70LwJaSICtJH9FEiTOSqAx/YrZElBlJM1/JkdJxZ6uuexTQAcv3SAACUAGCwGZj
g7j9pE0Epw+buXwgwmLS67Qg17oy0xdZ5vzGxG24hQQye569eHgwuq/vDa3NLU4teqOGYv7UirxP
7GT0N78F4b60FLMtI2QQlGT11tjKvpHj2Uj6uFWlnETPrKn0T+76Mt5kPVSPQ3/gt7Wpq9uW1O6N
Yk0fRiPmO2AP5MFylu/6DmEIqaF8mzZVtZ0wCQlRqX2nODVNYFVuugl7nQTrAyOueAcwheZbSBj0
dJt3GYDAwPjdmqiqHpAxhrlZR2I0TIN48K4OcanV0Pf5EsvwmEAOQAuN1vNjgA466yP7Xtp9qXN+
5ZOxiJKqqeCOipPEx3n/KTUSnb0TMgSAJYkbF4DtfVPq0WG0SMdtJBWC41pFx+La9XT4aiJjf0HV
qcMRPC3B2dzAxpjDtrMVJGoeJOrZT0bwb7ROLeoLBbpHbV2X/8fZuTXHqWtb+BepSlwE4hX6Yrcd
x2nHTuIXKnYS7iAkgRC//gz2eclhB/epfllrVVILGsGUpqbG/Aa20VPofUZ0lsAYutizNKJRXzI0
kQCOZIEusmy81Qifp9HPMD3jRA1N54VgEO75EWRTMm4I89QO6wPcXY/YLlESWw7DSRrXOS28r4Dt
kP6G5iUtblqnD9pX7aPsdMwIUVWG5M6E4S22v9htBFr7045PGf1e4ZDiFsx5zBEBc8s3F1A/LGnz
6Jy1k9Iphi3KvaUyUqhQ9vhSkWdN3mEwlvAnCq9Ogs1yj7XQ7xptmhilDB9TxJzW35rJm+o/g3Eq
tetph/3dshkqY8jU4ZAOuh5XJ5hyItgiKid/V+YwEEOpm+NF9W2Q+ae0c7BXgWeqk/5OhVux4xA2
eZBwGYTyxoPzRbcj3eC1p6zK0hvY8WDNzUVTHDKAmpZskiHXVooO+VOFTBTb0rrNquKJODovxhiy
CThTqnYc833hOxW+UY2NR2xzgw5URjAF+C3F2ojtKPRGXZhimFKbl8FjA+KH3mHqHdjJx9SlMEV7
zOwqRtwvfleFwU9vItg2w65WIedyO+yL7uaiJdkjsosoDLCAOt3zOFZZHgPNFaqTG7ihc6s6+LfF
vGqHDhgp15BPgaok6lUNPvyjdKkMbwyMjsKTX8ySP9cR+hvjIc9caAFhTx7ToMbSnqUTRiCdkBEf
UnwVdYzJ22DsnAZbzzQMTbi3Iqrab1WRduJTxKU503ZJzmmbCfe4THT9jcq1IQdOLIC4xlb2qZg9
pP2B6wfdPpgLVeNaXl0cfeQsEhoRHpFdG+Hzjr02r89WI8X5gT76GbgaydqfblQiHDrk7XlS5EOZ
H5pAhxRpBqbPh8Zvpvp2clqD8w4duJ+qUNTjN4RTk+8bRYPyBnGGNNiqFqqvIgrG6tiaLni0YkTv
ErIN/ZIauPnGNW2W/UbRtemeBLqakJ4Ko4GstJnIpjS2zLg3Ps4u1a5pqtG8gqsZoNUK3kvv7pw3
zk8PPpL+nd94OaTcKciH2DvfziO2eLfK+JDEWIkdasCdnN4G2Ou6McrWBEm/5sfO5WaHPHOiv4ZG
h90+azimjXRUQZ2Unov0VEtUAUDr1LyF7zB8+hITyRnJ0UjVgxpK8eJrhfoUZ5iY+SBNd7YF5V/T
SPCkwAb7SFO08xegSd5WpYFbVzMAM4VtcCDHfT1CGOqkpM735dRmvxSBdQtst6aJR6d+HmHD2cIt
EbsMRCCvGDak42CrRI00umeRQOQt301+m2pIHBGLlXb2ZsZsiMVxRtHBTXv9NZPd/MtQN3sJfaN3
0KcP9x6FIlLzwvlSUtOL09BO6mHIQvaQwr1hTOzoTNmOFlFzDJGVejEH3jfxW6xt6YRJJ4ZNiK6S
OgQAKi+zpTTAg0aWdwNS7/rIHYpZVE2oG2Kf0nyqInCK4mEWQ7FXDEmpwqxdHBociz5ir8seoEnm
t1nYvWPawG4A8McOuy+pZAL/Swe7sYCkO0nDII1x2IAnW4jDJ9ef2KeCligxOD3f04lOr3Rk5c90
Qj0VppDB/Uy7IT+UYUoTNTPsJJu6D+4HF/1b+SzpvTO1ZL7xUKt+5wJwGmwT6H1dj/YQ+WgTPcjB
rxEFLvPrmBJsZu98C9gtUORZEjilh9ojHNp51M2PfpejAJWOKWotqubyO220v+9r9FTGQYEyeK5R
tETFNGTPvsLMavlIoQZwx1NHWpR64b8y3GmLAgDv6/EG8HNkIDBbUocJVY0bLOLiQfdlxICm0+RO
5RkkWVNYY4+WYT74CrJY9hKhurnHbDR+STGVB8dcw+GuqbNhGUksykSE8EfTI5g/HNUnIOYyrz/a
Jo9+uekcPXLZ1mff+NjSBqg+StmU39M5cF4H0WKDj3I+9slY/+wJ9QroazIrUfDoWY89OVy5zMEB
6P5HFkF2m/oaeQL2Iy8iaGc0IqkU509INMxnxHj2mXRCfC1gzffZ+FMKBxLqZebNybIIAAlkK886
YuqTix7XbxyKgyQwNU2ReFIcIKR+Ck9UPc4JEHz1DHIy6utV0XldMmgP0+/gET8GkC6PJ0gIvoTM
Vi3MIxsmsJZlyLQ93aUSaXxF0n0fwPMx7iMH+GWnLt1XuLHl6HIKZQYLOZyCx5PCrs2vTH4MWdc0
u3YGNDgeXZS+95UtaROPOEVF728J6sZhQhUzaQBfdnczr023Z2FV2vtmKiVJJM4G5I4K4tQHHKJM
TwF8cuQtH62pvlaIbQBVLezIUUWi0YuBz0nzAhJNVP0oSAs3EkdIFM7qqnlQdRY8EsiSdqYusO/X
noVlSQYZO5GsW15TVb1P8DJJgsG1+9wWQKbkEfYQaiiqwzAsvYwFc/izq01gkgHlMBSZwV8PsH8X
+RfMlZ3ez9M80H2q3c7epMjnZizjcsR8683YSVd74dqQfWXKyfpbLPLFcNvqom+X6vSUYtIY/Wfd
VgDeAXCMUkPpCvxWHPCgEtM6aNfEYuR7nzMHBRuVwlBv6EPe7CXPEBPd0lANcGGb7RuJ/TciaSkf
ASPZn9CQOZd/VD07WSK4wU4YhTlH/eTgmv+Ec85wZ72y/6FcgcW2ERb7ZSZKdK9NTGHHo4dfDdjb
70Wa1g9qRhF3mpAwImGnFZ6A0KSbUUiaHFheEstB1sgp0d49ypLFQ9+5yyxEpvKYtViwHIr/qrpG
PUpQAM5V6ASvKXew1pemiH7lEMgeOtQ2P5lySSk8v3kmCnkn6LwDv8N3a5KUTzlB0uraP22NekOC
WiuOY7DydK+Y8JHX9Gyov5IMS84Ouy1y7mSL2p00CmdNrOuHexXwiCegtKHS0qXQ1fcVwVYHbEx6
HrJSnFvTlt89X7oPrijQ+1kr4jzlmDzE13w2wOdoJG7DTV5qIP4zTVHRR22hVHtbe/YLWjJQZG44
o7cD65yXlDDnFYd/89kMkdo3PRqJYdCAQbppGxQd894ENcqErQbefoJxlb6NaK0KtutnG/7whmUb
5/aVaLDhc8ceebTHMULYAe7cWhdI7GHJJ++WvsljTyyOInwc9+e7qnBLc2MbD0uDwIwYD62o8FOJ
P9+RSIb+DpUpYmPJQImEUX35B0bg2Qt8UoFUKioFzESL5OuHpFhUk9x3+/ssxC72xuZNedP4gJij
YsRucTDkt7d9GjafB3QmNoecyAL2VWHLxyMORLA7Es1yPvfxgfHGQe6aeazm0s6GQSzRhB3O19AD
pOeLPgD/7H2Eb/lKJ0EjRZGBKP9Qz7aPYaJ4qFDCw37n0DAwbKtyPBCo6a97kpVuAtbSo21KD7ZS
BjtTnEV5xv6ohxCb8Y9vsKE/4CvxhN+SFkaNPTuge+0P9sE7wKG/+wO/uXx8v/U2VhoKbACgIq0i
76DS6Rl5rUhGfbFfcEMbwJeb/qWfkFEwZ+Wk2AESotdmqA7uDG1PM8A+OQzsTxMWV76JlYpC5W2t
RJazA0iUuypV30LtX8DpLAPxX7oAfFErDQXQWH0xTpF/aFJoP5plicFaonEIAyHINfok3GOloWhY
UNdihEgGR2XDPjBY9YvZpMdoUaNd9ymt5BPdoPy8a6h3sBPmkCZqfizKXpxB3jnD8PTxPTa+pTWm
2BZZWmqByC5mgKMVxRYgaOg1ZCnUl1aRPTLmgqCCKjL2d3BfiGR7KiRKNtf99FUoNxTn6o4zsQMF
lCWdkDhO4LFeuPjGJ7QG1mKQFWpHXnBIUYmIuwidMIro73BBmS/IMbdGfhXFFC2DodJ+cLBRVMeV
GavEa8vnj8dmYxYKl5v+FcUoekgAZPHzO9fBJtRHkg2RZ2T9WOicXLcqhOsIFhWv2w7Hl4VKf/aA
dcSsppfI6VvDs4phRco2EBAAoJfQPg/j8nan/lI/29bbXQfv0Dc+DdDxtPRfVClYBKiZjDHzh0tE
5a0XsIpdG6nQzTr5vz+fY2ZblOHF0N2LHP5XH7/kjadYY2WNanxhG6wDcIhCU1WEMbJmmBMC8Mj+
41tsPEawimDliJCVpGPL+efjaKedlNUvH2pVpEyX/Nk2Vpw1ADyF/ZhKwWA/pKo+A8qe8BC2huhd
GeevAjP5hdHa+KDWFPDK57ws0AB7SP2R/GZV1L67bXaJMb71LpY//zvgciDtyLwMVGRxWtXeL01n
LRsfP34PWz9+Fc8geHFpaY8lP1pc5iiWZJQx3667+CqOUw/mizg+WITzi0cSavs7Z1n0r7u6uxqZ
JhvqoMTVqZq+ZAI9DKGMLrW/bA37KpCLSOfwTVbeoYc+JUatQCc99JhTfxHuuPV1rgLZwPaXZrVl
BxmYu9lDmQfrMDSVSYhWpJpcKRZekya8oMsMzwkaFxsIiHAM0cfYPF26+sYwrREThRQMqkob/Wcy
XQTnTeh805etWzc+zzVkoqjDEaWYmR+wG/yONpIahxDhJVLDxhy0hkxYlBPzDBxV6Kibe1v098GS
CQls7Bv65eNvdGt8VtFbNLD245BSHlAjrXcQwsJSLvWiBEcyl3TJW0O0imB/pEOIsi66vyuc0VgJ
D6Lclxdgp1tDtIpgVKZLdK6XkFV5HDVlima2/KYr2sfLctuNXdoaN4EDUJwP+g10hSIjjykX95S0
j7nn/xJRu6NZiYpcel1isYZPYGZDmVVJrDBg4+U3OGBShzmovn78srfexCqiM21bx6tDjo2HXcSI
dbpvUYc8XHX1NXmi1CVxen/Cb3dkNe5FH4X7MKcXyG4bs9EaPeEqiCaGlqOto2lgvlIMT940PAvp
7VE8e6298MJ64ywT6D+2UGsKReF2eSUZwY1GgqpcZY9GNwfRO7//92bi3gDjyOfys4dAnJsf143e
8oH/tYw2ZY96Yc04llEVnYYRZ8KOrbqb666+DvMgFbMpczS6RzjGxbFQuBPZcMlUfOO7WvMpuEU9
hyhEeEH1myE474cJ0SVLzY0I91cRnpYlEzkLvEPZj1Xs8KFOOPPPGRyZseKZKz/e1VrNWhF0wJCG
B69qn4Me0yB0R/N1Ue2v1mqeUW0iwtB1QDXD+RD2C6O5qkOPRv4qqINZl7NWWXAopvBrgcbJZIaV
zHW/fI3n7QxDxT0d/ANOpGDfA1H99XP3mn1R4tiomY23dGpBWl7I5qj7toDIwD2FODe7kIVtfD9r
/AXK4SEE76kP+b33rV+y6qWWIKnZ5ZP77arwWhMwKI5I02hoIASCQGyPhNIcveriE2yE1xqBUXrN
2Pv9DKc10NQf4RQ+3buyu+RCtHX15c//mnhS+N5Bzzfg6r3jfXOtlHcjgS7gupFZRS+1dMq6sVtc
4oZO3+JortgNLKUvH19+Y1VYUy9gCEvgeRehqDlHGej5DB7UrGdJ23dvka9M7Lji0tZ5a6BWUWxw
0gkFnY97ZbXr7dqMR3vsbb9+/CRbn+kqjOu60LnC8RdWz5r/DiFDS6bKg6I5eA2Id2ER3Uhl1vwL
TbN5jgKy3GSsqr0L9AxOK9MHiNvgqcs03GpQ+Pfr6rpFbU3EgOalq3E/gdQJMqqkgB/MEXvdfvfx
mG28kTWAdwJou9Kt7qGazEKcZxCtJBTyUy6er7vB8rL+ig0+9mFQwWUsj7WLvSFOOaGKb+cLRcJ/
G/PRaI3eTTPQ0mq5vPOCDXucFiWN4Qfl+Hdh3jxGyDRH+4mL4A6tSdfV3taIDNfJotZS6EQhDuiO
ODlBT4jH7P7j8dr6vlbRno4SGy7e4uqZC1GZQ94QMDsyiTtweReVknuE2Ob7xzfbevurJbsIuzEk
ZSV/0WaYYpZjlepxwH7dxLWmZPg9GgjqcZS/2mjkyeh0b+hl9a78cFfBDnVR3qiK97/UaL77HHq6
MoLW6ONxWXK6fySwazAGSmPQunoOeS902R3LoSF3YVilN7lwL1FB/+3QiSax5QP4KzDgAtCTnvIM
PSXG+UPCHhaPYET2bCnPdNLEbomCNMzV94brJMq9b9EsJszG3TUQHPyAZUH46weMZRUZiwaRP8vy
kkA/B61JWRUX0p6NZWXNz+gmNCNQ5hbvaKjc1aio4FN4wJENnML80+WH2LrNKiuvBoMWW+iz/gyF
urVkeKKEfyrscLPMwjPJLpljbUTKmqYxYM3CmZC0bxO1GU7xI+Q+MrgyQV/TNOrOnwurK/9dzekB
zlx7VBLQolDlnwMWXXKu2nqEVbALaoMC6BX2VlPI0I1s3wFbKC+E47/WXlhZrEtQQxlABTJHPlpW
i884UT9UHep0w1yeAdm/VLDbuskqZKC0q9BQZiE/GtRtSge09oePZVd8RiXhEjrgX6O0PMgqKjLX
nTwDleG+mVCALfy+u/ey6SJyZ+vyq+Wwo8bRPMTl3TpVb1VK5XcmTfTy8by1NUCraACq2h3Divr7
YKg81D8gO3HlIqgLPMwhOUfXzoXw3rrT8nx/TR46mscZ3tvN01TyT0ozWFtg3mra7p76zs+Pn+Zf
sb28itVSqDiMyYZwap54lb+mjThBhPUEGePZocPegWTnwmy/9SyrwODQXKu66fMnGgX3FE3OMd73
0dHqsZL6Ck+k5VlWmS+tSB4NQefu+8YDBFGicZuAQHxhKv/XerVcfbUYQtOCfBoa9fPsz9PXuS7G
fUnq5lMB46or8lDcYl2aArpJoieV63MlPYjS4bIHHv3FCsXGq16Xpowcw6LUrbvntojw4dKfBu0U
wzDWO4rpcJou8ZI3RmpdmtKaarBZHH2OhnmOCZqiElub7NYblHv4+LPdCPH/Mo/ytPVFWE/nHF4W
MUS7TgLu0jUwx+U9rEI8pb1RpTF4AAZgckhCEUPD8O3jn74RCesqVOdHKLSAuL1fwCBLGXgxWkU3
7m1eX/v7V0HtQostfR1E504UNzZCNaTO4Lzy8e/fGvpVJKPzf0qFk45nQWgGqWIlobmGTO7jq299
O6sYToFStNzp1Tl3h3SPviLYSvtyPngWcquPb7H1AKtARkusM1EzqLNP7of0d1hdN/2si1BQqpU8
b9FmipatPzQIWkizw0vH1Rs/el2EmsqwmnKIcM65E+zBvvhU+vx41XisK09uAF1yN1BcGiJCYNtv
svzKOXNdcFIWnshpNclzNxd33mheihlcMZcP173KdckJ0yX6xgcuz2jZdepPDloXh7PXGhF8/Xhs
NoLVW17HX0swrBY8+FC38hyI4Exa9d2IIWGMfhekff74Fhtf/Jq8mgEJTNOK9ueCmYfloCgmdXB7
JeYfs9m6+KRkXdbN5PTnSTc9MP9yAtDjmtLJcvFVvNIB1m7GdvKsRDSikdS8on55yXpka/RXkSrS
MupKaXBx1dsjoVF3Y101nKCBg5ICLfz7q17But7ESTC6mc/7MwgT9ZjMrM2mxLQuffeL3lW7j++y
sf6uq0y5R100/nfDuSPVAxoL74rQ/db0/e2UuXeey87X3Wa5/V+fLCgAZeEIzz+PaBIE8utHbSTo
EcHeaZxsB8HmhSV447t1l5f2131qV+Xo2S2nM2o1aK0a476BRJxF1y0E66KTAn1m0hzCY+SNNfqy
BjfxHUiAcgLg7scjtfF5rYtMrOz0oIADAhegv6NB876k1ugSOuAbuy641xxWSBBh7VDm03kggB2J
uGzR0aGvIVoj+NYGT4YzVTWBms6wdhNJz3Bg44TjdcvZurLE0HnntOg1PDsOSZdjWH98Vmgmv5Dr
bn0+q9hOA6GDIW/7M6TfL1lXv3MN5xQHEqmPX+7Ggvlf5SWQDQZYy7rnyknrXVr7eQL/4EtXX3bD
6+IVRn5dWGqhLC2gw/HO0M58rcdgP6KLy2MFmkb5DYFd++A1F+I52rjVKp6ZtRb6ddc9lxSbv8Y5
eowk6MF/XUiyXTR8SYv2BZZlF+bCrdutwtqkuhP96Htn7AvOth73odffo9XigRZp8p8nc4aDKsR1
ycca0NoTN9LzmApkCALPl8MG8cusmLhUztj4zNY1JaAJXDHhdOWsq/CX6dCq1MBrAmCdS2vU1g1W
ubavAIVqpYN5aq4wT/H5qHP0tXMAID7+kDeWjTWcFRYruRC07NGyq0G+8k/l3ByxvcrQ8KxOYRZd
kKhs3We1kpNQCm/sMVLdbI9eFu7RnvAW1uzEWPj/uM1WXK7iPgOuIoR+R5xridlcD1Qk6F24NCNu
vI01qbVIR2wD0TKKuBwntF6lbQyz8uIwOzK/7otdU1qhTfTQSmLEGTX9N9g36l0+XlSMbixJdHk5
fy2qcGj0RiAJhjPQpjcu5vLImCfU477X7SUp0sYLWLNZ09pqx7CuO5Nork6Z08g72gDL8PHXunX1
5cX89QBpzVI9e95wdgf2myldVF+GubPV48eX3/hI12DW1Cs6LoqhPXdjdLMkzENfHQJUvZdTKOC0
pguPsfUeVlENtltjy37WZwgJ5ymG5sV5rWZUYOMqL/lXVUf514+faGvA3P87YMrBphFdBPMZiDUW
O7bmibT5lVkUXQW1ZSkBpaztzjicNUkRzPSZQm0eS/gpvX38AFshtwrospGKRW3Znh1voaZMKNin
KLwCqpJdKjn8+23wNQoW6qVReky2ZwmD0QA13SJkuzBih2WndM1ToNft/76G3CI7w0LbnA3ywRIo
Ddqw+yFk161DPFoFdhnOBkThtDl7c1PAPgwcJjbmQDz2F+U7W6O0/PlfoQdQFDrgXYzSov/TPShv
SK3uCx+EBtXULx+P09ZNVvEN5hJVLhftmbppcTdFCwSFZoBlgIq2cwcXfJvrbrTEy19PE7AsQ3Ib
wocEQEY4Hd4sZxFLHiL1VSYSLOL/zYnN0F4cuPU5qDQ0GB5vdjCruHTAuTVUq8j268bMGgZgwCQ4
n4FLus3Z/G2ptIrSvZDk/jv2+JoTG4g5Ukr6xdkRhfcN5fsCZChL3iN+0ZZn6xar8M45KVUAn9Ez
C707IIaqBFl1TOB0eOEZ/j0B8nXroqmy0XTdnJ8n6p1wiv2zrKbnj78h7of/XjD4uneR4QBx1qD0
7+HmNBfljniOZU8A6IQOYI4MFEq281rCQf5rGdg7QIl1JvcnnCE0InRjVAaoLGOo132gPKKUaw0m
KQlIbvdTn3bgtnaqrNIjaXwTOrtuCNzsHLBa4l0AJRM4b9ZiLfkFgEhJss8gNwuiAX9RU/A9ECAf
vcIV0XTorBdznb6jbVCrEyCUUwbMnIeC1ol6Ey9MzEcmMgHQIBq0aMyYdfa6c6uT6QMGOEXQg2Xy
7IJc2MPFhXgsb+Nq8OGCCFCZTUG5Cp0wSpEUcYejyFQ2uT8+6iIjICMyPbb8PuWg/7x4A3CRSeXI
MjGEFr/KZu7MBI4sh3oVGxB0nx9LmqaE3jYLbfNziZ8k5z0or+AHSVO7rgDVgo+zfABkJPBI4oBi
Qqo9h+dqMcfOEACsgd1ZOgF8M8JEE037lTMs9BidTfwVvCe3PkxND9HUMUAbcvjdzD74QF/Q8NWC
sCEC69XOLkCbtB1jJ7M1cB5aF/IBkMOWiKRyfQ6pkDs5c/jSjl7lj0k5V2P4BOzulL1S1oV9u6+9
Boy8JK9lh/O8sciiRgHPK6oetO5oGJsqLswwOmkcSWfu0KPvmhxghKpaICwlqHtVcIQ9BrAZIGTP
LHgDygSQY/RCF6lXJVJlfPxdotk0ch9l4OfeXa5nAhzLBD4DUDkAlchZyOgMZEfObiLlU//PoHhe
vkeKW1kfROl1qgJ7l42Zl8xtP8zvpTfS4nnQTZHqu5F7oH/HOf4nKMuGAOTr/gSzQd/XB0tqgFdi
W+Xc1rGdovdQ6tHavWu0MeWhYzZ34bfhe9iDW3+c0UNa4mOir21Vk6hLah94rV8h9QuT7TMWVcED
cSpoZu4ooH/sJyGZBviaDMJLX0U756EXS0fZ/Cmd8VOehVvO6vMM6lz3CWY90Ncd5Cgz73cUsHYs
EpfPfufEhjRW7kcU3+AynPZ5UUHwXU0BAGlRJ3u9A6AxHZ9CmNrk0IQJNto3tPFDxnOPeWiI7uGL
AdXbTqK9Wjvgz4QhipyZFi2r47ArSD7vvUyW0wyhWtHWbwPYzAHIVRyg3nshAHB8FayHCyQQwioi
h1IYz/8eOQS+uAczkGD+Y2wbDLc+wI8hsGBAgwxf0Szg8R9kGPPRvxPgA0Ku7M+yhYaTwwoY/Ik0
FJ89fFXO7RwWCmAMJch47A3L9V1ZWjIOB/iMe+39DMxo8dwb15IXgE77UMYS5Tr06xmwE0AC6F1z
EhkLG2AxHKb8lw58KPU9hAQ8NcCMqjZ9ipj15NtEwqxaQFTK6266NHKxcxQTLM1jn0nH+LFqRd4/
SqyHRQYRnScQAqBQ5z1IxrWrm30z2LL6VZIZRY14AYDpJ5i6D04Mc2CoDmqmB/FzyrWyd4QF+NfO
z5SdTk0FLOcPr9VRcUYxUJFdnQPJkQHsMc7B4+iYwn+OnLmZTiWmQZaBJwqTup/Q+E3w6uCuAYz8
Pg35iGNud2pLDbvYVE+obxEHbohs2bGUifUcg0Sz6kbtxZNvARuFlthFYPodIGPmPSsBs3T2WT5l
HCpyMw39HfyzegFmowQk453V4H88y8pLgxc9RoTvpElpgZ8LfFQoZT7CElfM3SOa3p2T1KyPoCou
fJ01CaIxc54B0TDu4yBF3VXxCNAGeW/70UEHc+nX0Rig4NR7xatTVx35nNooQ7sBaNkLqaCoy8kj
OyBhhvyRBF2ODhbMmWX0x2vKGqjwPKSgUpI5Mt0Jzu199xtEg7pD+zV+3p8wIL19dTUWJxddzaKf
cByUyuzggnA62USwItTfRg/03kPvsNafklQppc9TVQnWxehh0iAnOSDOdY+YbvrqAYW+fP5CufKa
PCGObac/WQF6xrn2ASYvj6OUnbFAPmlghlC+LBv9M+DjaD/PqcXcHk+eZiE+FQvEGjjKuSNOUkVp
BBX2PIrgV+vQrDcJB2po+uxrOdVHShBWDzN4Pc23THhz/uA7oMUlCuaIHBQ/YPz0EwH7ZL7zQE3J
f6Qmi/R3pyAsumFofjNODCZUACqBJHD4fnQFhbV0PI1pVaV3yFGK4vMsWnib7CqvkIgIcG8DegQq
wweYKSqwNkHfXnYccn2Ua/qiiENvwlnGMcPi3IsbbACzKHpOy8Brq08WkZKV9yoHT3YC6wuUXOCk
hGihbEiiDD4bJ036yG0PYNAK1YPWOQ7yR2QlJQ+YLfEswOD2HXlvmtYdd2nYtQzYW6+EoHwesf1A
XyVMoZxfiF9PAKMCOKwbz0hbfvBswrfQe8NiKZ5Jtw/4ATDxaH4BQauTQMdPro9lJ2d5MSUkbX3M
nL7D/B04rQ2oyLPgxa7VIFOHp6gzKLklZahpAbJ9VJTsVIZA5X8btPCXY7qa+V+sReoKetAAZuSx
BGAv/DKpZsCFJUUeO8cg6s/TcWIV2osx1+f2NWq63EuiAIjF8VSXGdj/sa+B7m93YL9YcxuVxuXn
FCxc08caPL5piGuZQ30SN0EWItptSFqcuKsFco/+OoB4+u40YHsJ/nPuTULfw/elZzNanLhBIwde
ph0e8xyVkrccFEzGYy+HWzpeBQcBMqyYktk+DaEuPLIwbcXbNLm9L/aypTNgagWpnMUbmWKMU3f8
6eJBwYIBwnoa4enthQHMwXr8dRkkgPLl/tlrqNM1IHgYcAfTwumb+1TUWf45wywAXJ/LJ2tLkHCK
TtyXRZpNMiFeDZzYzD1M6NwOGaiiLiHA27XgKnbffeFNoF1Eg6Q3MG8JTg5OM6Mobnnpj0g9gU8y
QMsic2xAIp3SzEmTqRzhr3M7lmbyciiP+sF5aOvCDY5YVli0Q865WA2MVTqkjw5oOv7nKkKeWu2i
SUADF5WpLL5kNeiPFq0S3Cjw/Gn4zUxuETwtWuX5hzeDvREmIM2GAPhpcAgAbOR8sDO4sTpou0+z
4/jtzzBEHwoIxj7p+RCH2Wix8R+NcPQnQAjVaSwmkM4OjUfZSJLaJQuYB4kJFtJ9mrHSbSGFCGn2
e5QR6782eVX6N6ae3V7dumXocHtode1P+UGXYUnesjFqbHbI/MqmBnDgvkw/ESQP7W9lhQvEHZCt
XgcODKPWuElUkI7jxBP67piqwXPGGCNtAiBG3aFhn1pkZPpXOLZIiONwHMGpuplH1uR/mjlvVYsk
1qEKolA0gqCloQ6nzNsL7gnl7yCo6SZzZH7G0FffpIpjMtdBYCi7nWDd1T5AJqRAum7zov5mywm4
xLidCycIdpOt0Ch2G2DCnfp7CklI/oX09XyXU8WFiHOJ93keh5k395kuM5BtaFoKr7pFlyIA9kea
Z2MhTnkWCfEmfRe7wV1pIgccx4i34SBPEv+oxkS2eDPdDehUnj8jJQg0cP8Qb+QiONbwRQafGukM
jKOxKRjY/3B0Xstx60oU/SJWEQTB8EpykrKsePzCsiSbOYJg+vq75j7bZUszJNC9e/deY3VSEBvr
+VeweaMTHkLcpBU2EmyyJPTqpc/3uM1EmJsj5rE/1l7aMW7EtlwTqms1PwftVLqk2U9pWNQEwsnC
MomQBX0MosfkbkW8XwuhIin31CbYbApClVfHvQpI3T5WpqA6iKZ2IWiSCmj23DCiShrzn12NPYmN
JGNuITsg+dC8OwvPvX2m9pDLfMjnYh6qaFrg1ZqYsyXdyccaATYQMOVvXi+ORmnpkzHOPTjMhNhJ
CfiMQR2YEML1trlwyYJSciXyyVI6uG0pPuacb6V0tye/XbT62AUc5Y/N9oflLxl2Tr3RvYVEjWyI
eR5FYMWr+q0nslj+5B6xfUHklcUoeZnF0gdDTLRcEXz3Djys5yDfKeGSYM4t9S7YASKBnI3p+rHP
7Ux+mr6vml+VJtbbPoasBtOXEQ2pAjL0ZmaLXlRLu7YoL4IFk1JkBINrP5nSoqpVMrejXrKkTeeA
waOau4nmZLVm/VB7q4BksLFU2zxvlPhWHvfr7M5d4qzcfO3BHXKCcuKNgCXLSeq6Al+RKu13QE1S
29/DmBDZzfucORn2/+qBlOCPmZDJLUv02rT2W5mT3jcf5Mq7XkQVO/Hc6du8meo28+vd/Sdt4xbw
oXn7IYSsDcGm+WH2rxRpliSIyXKfpOQpYtnXafINxobnaJsPc4XC0segGbr1xyXXCxfV7nMHEriI
cc8mk6hWbco0NC9Jruauckz2PUypFs9iSjPynSrO5MTFFMzdUzpZqqK9rdaBGH7jh2sbNS75otmB
8q3Yv5e9WDjHPVqR7lZMiky1b4ijeSGYKbYsKsTtWqz0XVtRFW4bTUgHQ/iQM9vSN73Lk6YwSnmF
eIVcgpGaX9X3CELlqCuaH4v0KzLy03HeakXGG9l9AXVBNwavJVdH2cd9zkNyFSEWHZzaAB7InzLv
CvWfvRCQ/rSLmu6AyPyMBQM/nOvpoSUD2nkw414tU9Rmo1/e5zkpWKwdAaJoIxoj1d+Gq2/oarO9
QA6mjpKy/B58zZOIO75qt8dyMDWFnclcYf2mJeqCW3/LRlOfpiV1949qxltPE0+SVjvgsS8n/eFA
YTUmcpcsoAkjM7EGC9rZorR+B43lmd9pOFid84BBsLIeLFcW5RgFxWpfl+qIlZWZimZ7eTOFEf5L
4/cl/Ja+3Pv9madz4XwnRHokMC8oA6SE2x42Awk2rdc0lhUR0+/9Ta2KYLWdzmba4tHuSXYkaJY4
Edot0p7aMJbbTjTw0V5ZXl0o35o+MEmT18F0SzJlPehDawZjcSKMBNGreOvyLijvmmYObC63IZ2y
7tCldGVeIhXUkzleUGCkYjpr8zJFgpdM/HgWwVjk3G/+YJ28cu62t8reDSUOhSNJRxvxly+kojWS
gqpPDRXzsiyh/MkyWAmfBQ9L8RcYXbetFO6DHh9LYrnrt5AUkf01EzIllCbXu/BvG4dwNxoZS3Te
L3vYW7tAFMhz4F2lMBkdVSa7YfsIVt6De6DONq/VypM1/lJz4GZtvAJGmu6mzOqzk2+ljWwiXZq0
OKuM+eZjzc4myUk56xR+DQaAiHIRNbRE1cPkTiQ7x+kmq+2uFZPjvDkNMsBJjqyKlUlRlo734ub5
nsKw4KjMk7UuRuwKcB34d6JdeFM/fHTwXpHDxcbnKU/BOHoQYsi09vc461jP+0WCG8E5N+ChZqRa
IKdjHRm17t3N7ullI7dQLFlO1J+oUmpUHzOHR821k5l5dMQ2UHgYPPqDzfvv+PZnp2Shd4JBW3lN
kQzdPHXjJqU1lYj/VHcv2m/aegIXsXfNl7AhFKikFHxIxPGDLXJVfD1jyH0vs4qnnx8KZa4jjg7B
COADmBDnnXcQPHjkpZNFHiTIkm3w4pHalWHGWnTEp1MvFCpW+BJ9kC0t/ADB+mdjV98b5/h+07VD
VT7mniu2/7a5JoqOL8641IakO5LAbxwlnoJrkb0d/p8Y/ll4FcS8R+IeNm869FZfrNZpFE1I/CZE
hrx0DtOoJtUcnSIvPIAohLdvCEg0n0T4Gm4Mr71c2zMV89fzN0ppLidwJF1OYCrp9qUUJ5+2Q5Xn
Ha4XBqAmMGadyEI0gj43z0RP0Cs1pJleW95yu323e/JpuaoUCupwKXsEuuxskR67ji9TRiTltLa+
9+jx3uRdLC0gMi754fac/+lG9ELvlxt2a0t/6BfBgRjCwKQMU/LSXPSMP/KwyK26Zlt0+GtxsJTe
FpEPP2lS+7qhZ6zmltr6L/AkJHtPkxNvkzNZyqqWP0TzL0ZHxZhTP0Z+PyvZXuZ8pEPmlJ+6+ikg
NLP4M7Rz3d94PETpcF2SdnnRyN4cppHfq0VlPEJWqMR/y0hNw3+/lSMiZeDAVn1Z5iyfPabek677
CHdFKY/cfQQznw0d8Zy+pqpcu9dV11P1zZDRGgr09mGa/lVT5fCD1FDHXoda2frWV9x84YGxFRbF
Q9MB9nxwuHl5u8KQEHATgbKp6u2QSjYcs2NHK1eSx90Zkf2pF0sFfBzd7hXjhR+YU5RkzWxzbkq3
q4eDcsvWeVm2EENITNwcepcEFsrLNwSz/8WGtwIg0wqrdd8oa8HHRJ3UcjwGKHse47Nh7049IZIS
7a3OB7XFNQ0QrRPh2lXc0FUMj1NduIrDUPhudkRqYN4W8+W49afy7DX8ZdM4F99Ow8H5a7CmBlSB
T0eQ37vWJr33vk3D7Geo2GDAGlObZWa3FnkkfEZwseYPHtZ2e6GCJhtytfTe3ZGYvf6pZi5y4qTL
eQ8PRF7yLFKYlaF9n1Gh2OeMJJb5T10p7h+4HyJNQva4+gQK8lDCmtvYro08+pOZ5VdklCvHThfB
+pEpOhxJhG+/pg/dujnrAXifb9O2BcRyponpvG38Z8bCQzcOi8L7Y+9jsb45HCJmI16W82q5SQFi
EUHiz+UU3HDzi5emnTI/0Qh/WzSM1MDRnouCD7ZMC+vIqobtx1ZLM3mXNuM63PDMmqPcRcHHkl2V
8NzdvKsiCungNqPl0BfGEOSaC0d0W8wv3CCQE2heHsLQ2j/TtK1+5yWgp7gyELluq0GSAB41jqWJ
pO9lQAR3OGrUMG+uL5s7+o8LveOtdIvqXk09vYSbGqLbG9d3I0eN0292qoO3dG+cD3pz71vZ+7Yl
oT3P5xGC2REcCIy5shPtyav7tIlXjvrpZNROfjgh6Pk7Mv720jRqIB94GJ3fQBPm50bB5Ott4uYZ
Pa/kGY/kwY0xIyVzFBQix1w2/QOJ1pU8LKVa/pa7csOXmmLb+wVdtKaJBroDXXAhovlAnimrpr1K
+z9T6IyXUG6QUeq02gHXZDsBylzi7ReajgJvV5vr5HNEASaFveh7UhInek2QdEN3amEzjKd9y8V+
E0wWif/Z1kFPcibB8xYa8qdueO0M5aySpZOw4d5+1mqzsxN4JQ/BwevcqBxDIn8dKDbfBMZtN9L1
qAX2uZZD0i5meAxFN/rXPRf1DhvO+2qta7YyMjYkuYw7xD+Yyi0+CX4jF3gjY4AlYSKvm4fBNqS5
S51VT4Tr6jleXVXJ+3Ds1Ys9ZNC42I+r2zM1irxHYHS+ShFw5OVzE95IzQscFX7goHQpa1f+uVnq
tj2D9DbDgRfRE0m47erBMOTyHtRc7X6smlqtTGXG9qVvt7IgSdkhGE3iTL2xCGZBta4p/Sg71u7t
yt2r2BKq4FG0BRCqC7p2WsY1jNb/Z9RnQyyMgdJEkJv5B1DNjI9LaQ99nBMs/UEfsrnJGGy6Bj68
bx9EpU0QdyB1qmSimali449DfueJcJWnSVJ4n0JVEX/Y0t1YCYAhs7oRDTFp9qm9r0wq5g2QXLFe
03lFYIsXylvus57PiwozL3bn7F7VjkNLC/+glbLsZMCfx+Smb4GjrDZpVefVQvqDP7Hw3WMLwJGL
sK//wPhBU8mKmeEX80WlLzPBmP/Q48LyZi7tUZ/HbKCTgqZXrveZdf2oUC1GkJqslZ9daOpV7Puz
/yhdVf6q1gxAhtNcY7/9zKZTHEDurZeZytSNaoK62dxoN2tNOAT4O2FX1d1f7W/5a+B6GtSPs5CP
N3hdAXAIrpA6lgskjhhoG/yGYFjHO1fzoJxBo0zDM1g39VAHOSHRy+6Hz40Zc6YjXkN5HxbmP1Hi
bo/VsBS3vUsE/6leuPlv9tV410tc6f4wcWOHsWs7BljJbjOzqIm8Fg9Q1XbU1onugBua5ZP3Jexy
m+6B6A80t5o0rrLp9/LZbSoef2InnIeckdllW+U2JkNYkZsZupb4jZY75mfPC7QglXsg58HxueUi
Nk/lq5hT+ZqRADjfLSBe10vAHHQ4CUaur7id28fAy5X3lEmy/E89dgsQKHSB/OeDG1SnvjY1gQsE
bT2mdc3vTc2kX51lheHAwnkqPkwTir+533tfa+HlKbedgY/3yLxwTA8oHoDdCup8EbvssLnkQzjj
citgfBY3KJlL+p8ZTUGv2lP4v2pXVv9qM/t90vq7MjfySjkaEaAIq0Yx1Dn+qNKpeeWX3XZflZsz
PCW3157eF6hrXJoAbMbqpuz9jZm+m/cixpY35ck0ZXkdgSCr6oTf0t7+9oCO9ltKEWd40szrGEqN
2lLxgoA9nTV0RLLzOZxPiCWjuNj8HbIsye7e7rxV+uwmc2f7oJp65KIQOEv6slHtbedQoppFo8wZ
ejSzqx4ayXlOA349+LkdVXOuG3c1l8yutj5Jr4fXQeug/N3vAcnmVHnjT9ULAQ6wL+zHfR34sRwC
xPdoHyDOiWmuTORgY7hzXWpMR7PfeKQELT/XLjePnbvOn2yMtvTQodVRms+rdE+kdOV/WX/3ieYc
ZxLA91piUMjwKcejh8Qtis0CVaDpLuLAlvrGVYyxjlPeDT+TINI9j5Tj7e1pGAWwMbWls7iZmqz+
qfEvPRNxheBoEx0vjjpgsHvrYEK6ZHTjLRjMK8ey6ZVzyyaa/rVpZMwj2T+hd66aIrS/XDM74yc8
GbLg8dwFFClDLe8hYUz5seUCshLi4gfAO53gGrSnipubog2DDvOD9dsrGecksNtoPX1IL81P1S5B
89M0BaCtqmm3WKSheq50A8TBKpqu/QXtZfRO1bJ45X06MCA/WYwq8vNqxtQ7D0AloTnv9ubHNTuA
j7Y9VsPZybEbHLudT+5+Kx2/OzfS7O5lTDX/5AhCvEymsnDsO2nNpc/TkuEVIJS/bhKSGKr9Lq0o
Wwoi0ysStCuF2H+iHgG6CKGqhzpbtPopqJbqW9C/BTfkb2sZF1CJ0Fq7LV/vmzVARMXjcKUPpyIM
HzVleP06N0HBcoEPP69ZTsR+mHCMXUf5+8lgmhu+HOGH/QkdWey/u7Xk4dGk3W1RPwb6ruAeypKd
VLXfBfOKRxulAcYecYc5gNBRDAchabToJ4eQxZuysIg4jkWWp8DKoB22FedykLbdv4k0ryk8maU2
42cQ5JXuPzfjOmX9uCo2CJa7qbah9GG8Jot7ln/HPEgpbZgM5O5Nbdl6Ww6L3zX+Gg2sU0tDqMVm
Fevj0tWteCgIVxaxGXAK/dSGlIJ7Gu2Kgj4IELa9jVxMICE0MUCnCGXPiQzLgVfuCvUsLqGNMzak
qvYTKpraSab16nin683ee4ccWxgCIfodJASXKz0TOUKwI2R768kcR4GdV5abOEOgx3O4j+FT4Ti7
f0rnXT84PPP5Qa39hnKZ2ZYbG2YjCIymbE3EuL/YkFloUyGXeNqcRe1X3VOL3X2KAhl277T766O/
i+GHuwAyMGSJ/bnpCY9h3jr1mHPbTfaPs1+zdFYJoSaeF39boq6scuswQm+hop/X6b2ikgUHAqbW
u2zYYaxYTbJ2ebUzJ0uyxS9vumtFfZvvzK4AmKj+hYorTQ+NM/rNp4EZxFUapN4L5hfnSXdWLQ91
5/vOHM19EQ75UTDY4/7VZXtXMi5eOc1ybT+a1qmaF70X3QWrRN08Ntofi5uQ+PidpqxJlzMuTtHG
mnWDWca4Fsx8EISM68ixBMYZahtnTzCL8FY0DZJ4QolaU1r5niwPpQdx8H4qAowi83yNkO6zolsS
nUkHVh2KUnXp2cpnEM1XVh7cSYKBHd1aQEtuS9GePYk/5RbI0gi8zw7+bWUd3lWzDT+jA0toP5VA
kT48Avmr94AB1d/S7cv7uc9Fi0iROfa9JXyO4KjnF0EASB39ujNtCLA1bXK/a5uRY5WQ916fmpxT
GYWhWILPuh/d/XfrpyqDBqi3DIre4mjo07Bys8emXRCQD0thNe0jGRVllgBRs/yLY0+m/ksnOYeP
my0niopl4oxjfuyaFzwNef0++T5WjxbDjn+Ej6ucaM2K8L21m7C/Z/K7/s5Ha96P2vKy9a3fxFJ9
VSGILMTpwbdwhVWLHwgNitUJ3q8RADAHAwfmnbeU7SPV3zKdUKzy4MkBAWX5SbMTo8sENwTu9Lgy
8/XuKtcYhpvrki/yvKwlSHFamqk97O4VGKwrCY0xteUiT9DP+bgtpjH5aagDij9n0Z6M+g7sLgID
U/aDu9hjBg4bC53JROZfGMLKLPFC+GbeMPvfnEgOBS75jROcZn642LZ64ApL1zzki2oPmn41PdCF
9OHFWttUnHLMMLqDphiUWOCwfdTDg+59sye144/mLhhSBORopAor7oCaD+WhH61sPKjFzqanBdk6
+9PQOFqPVlpcVcMOGeplWIf11nKW/qHAk/WHXS87iLsFqCiViwtvlBCoWd5sMt2nC2zo3b/ntuJP
PePzIO1UhPfuujWPVe/v6cE06fhsu1V446xBEySytMWVO5SW2xM4su5t51MBjUk8StJLjX5M3lP3
JSmaz2LHy/+n4KnszisddX3ocRD9aYLFfcUYMpJj1ob/QpFNr5MBkdvjnXlp6qa1ot0d7U+vpPZF
ua32H7o7pgt0dfnTUvfek0sr/i+tyzZDA2/6960owuAvJI9NnoZW+SJmrEgjjtyc/Szthgxp+r24
69vRX64ievuwM3/+wWRL0ZZijQHPbNNhzPh1LgElxTEbcDKc+3XcGVis2usIpF+ctRse/TLQM9xj
Hfr+OShIqhAMadeYwc7QcbDsDK5sKi86rg3YXtoK/T4F7vaRASPOr3beLJnqmRFBX076lANHq4Ag
D8uShO5aPQfbkD5zpFq3s5eW3zUbShd3WlFZpyWzU+zBTPU25v2X3qYqS2pbl/JmIjkUtKPxTXle
9wovSbHNF9N3yxuCtXuYYPu66MzG2B+m4MDM2aP+nmZ3FEc4znQt1S4prikT1X62Xdna8NkNW4iu
3WPRyHDTMweZM6oA5izuO+3WVQx29TQe0lBmXswTF+B+yVfIvB01TQQlSjyoogCtlVH86ZhwAbKi
R9ma8qaZp+IuB+S6HDOrthMEwBmFPx/3LdkhJwFl9YoqY3jv7QpmteresRBK1O3FNACv8ArtJ2Ha
8Y78PWpANEfseHCe1ANhIqyyBsBlYe2K0VOHKfXzJx3O2UzQs5fbkW1jgHb7JfupKKdAlmqrHu46
r3UWkovWWibY04oXZtnlo0OqVf7AEHnQhGYNMj1ijCqb+2tQUHc2FYVgtgt4MHqglgnCKX8dfR48
Jw23h2YJnTxGTvcJ9rFxjWckcT7XCg5nCkrr1dECbGWuLWYJuFUA9TZ6bGKI0CBxpTb1XdhcsUBG
w4g9o35m9sX1vaWBFTMEb5yMPnP4vaQORZRqEY/X8g9fM2q2by/Ad1dDodF3YLwmIB1jtF31y0QO
y7rEjAlCETdFq+4n2/Ej1uHXM18p6tdCDV8uSAjkAfp0EggBbtTsBcAkBqX+QpNLC0nsgqRuZ3h9
MvhCuLcGqxVJRghi9eqsdf3T+mP+XNkDuTEtwnc8rCG/b1eV5WVtrDGZxnJ5o1loxzgtdkaiVlVW
/6iOdXCZcLqNST868JXCxv8LyS2oz1co8IFXOKX9yC2tYcvAVz2EtdAQ1rgxqf/hzt2LhslbYkNS
vYAx4mC1A06hmypdZHCDWKjutdNU35YXDvCruNmvpEYDqS8FTntPSipYq017+ZwgI/LtSFKC7gIS
pU9NuILWyEvK5HzJwIm5oe4fqsxnvkY47YeRI41Dq6xfYI7t1225ouDzNnx3BToTBba7HQAjjku8
bKP8BRWKUrFvMfTh9vKCB9NUzleT1r7zuyrTzcqOTSmq8Awma7aeTYZDFebmsHR07aitR6UXDJBe
UxQGFnyh5hPiCy2Xlj2EO4+B8pBwhAlzl1kNdhpVBOMfoStUQbpaklS7gVleYQKvvp3b0GdC2/rd
7yWV8qIYD+bcj7iUIqfjDdCYSgBc4bO4bUrV46hpVHGH+N5/XyFEJ5Dj/n97ybgF5bUHWbYJxRgL
Vl8aJLNBKDptlqw+xwxjUVzZffU2oimQSecyiI5037TuC0K0uu0VpHUAubwnETN5fom2YUR3LEjK
mC5Aw4KJzs+X+z8Ot778BbrS9hI3DcrljgFTM55mnJXR6LUQ4vBZm+KSQkeb7zXJ2hJfsGDp0iVq
6K9sM8bMwzr9Diq9fYCmZemGZ91Jj244V//awixAfcfCvOjN6fxjPpekvWzayp7ryh/mM02ddhKC
DYw8gyJe4LUDXemSHjHMYDZf6qdQwew9BqiSh2YSmkB4w0mRIhZDqBCqSmpoQ0QgNHilgJ4B4Z11
82JS1/+Uc2kK8GE+iC4M4Wo8mn7ho9XrHgL1Fp38F8xXRFU9ett3uGXmo7DX8tupM2fANtXSFPRZ
Ot80aTm3x37SYr1Bzbh6hgo81g8YLGQsfDX454zt6md3sTxN3Qr3Pu2NvfBJCnM7B2H7MUrtk+wl
N3uav3NejO3od5bnn6/WiFuyOUhkS/nBLZ//hIlkhvvbX7HYLeVS3RiZhtjFfec57XzntgdX+p/U
lnVwXabwS4tj1YCXGoCotrDM3ZmWoyhWB0cvDlC68TI/ZWHJtWkV+Ylph09pvuale2hLHAqE96rl
KQ339muaKuQ7KzTuzNjFnX5LvG3uqV/XiX6obrzDbPnqEOz7v10tgiln64b+5aps1Qmr09aF9hgX
vxkXLkfGd84Dpn3vN/7l3j+ODAReZmsFTQcA7FHZQ/6uHZXO2Ao0miQVLY4hTuHpQwt7/HQme2uT
mmF/MvlXbJ7UoXramKge5lDgvhlt1mViT+c1RumlEr+7vBzNA4waReq164MNC2ESHYKe/xpx15Nf
IJ23l93naOU45ZvclJg/LSyVJ7Tzlcmls92pPetvS6Wu7UHjdn86Irr/ViQ9/B4n9MZIeAy6o63o
RhPXgyWsKGcCe8wx4Lytc2/Go2M7/XbGpOr+5/phFXlYvmIY5k1CDbdvR6Tuok2aoRRFpCujBJ/b
prjymmz6clYXI+hmbynkSKfZn2mQxluNEHyrtuuRz3psMjMzxeYVdAnEabTweSCpptpEcYuTB3Cf
BZOmO7CsTTnohexXzA5zzlb1E2jODKfeYjYrGnqdHfiUiz5uxwkkrew6958te+Ul9DYh6rRQ/VlA
Lh8PjmF7MgJzqD7VmgO5J8vjVTur+Y+li+LhauFYokbCYV+QzFZGkY74Uwscnj6+46euvoI3xc7R
NVTq3PRX9iphntQVhpKvLjd5o8pQv3Mw7zIawOCeMkSJCwP8hTkvbqkNk2Yh3heJUSVJLVNyVfkb
WRIBZ+1fjWVsivREpiVdro2G3pIUyUfjuWBi3bztvtzZ9sy9PwHLY5El5Zy3vPEvoSFF+4UNRY/R
jnsfIin/2/2WapCuNWBbUwUigbfc3BtMt+GJ1QtUhqLT7mtYNIiaKfsEY6QxxRxG0UAtLCkb0jit
+NfXbWBFo98qqoZe9uYOYOrQRmrPYZSKJoPaW3HbMWb3i+kVgbf84wls8oy10Oan0G5vTD8gJXD+
PYA7y9+sdufon7INQbBkZnTo63p6K5yqu82LNn0KsUS8WpjeePDsvjkavIuPVlszorGm8rz0jibB
wvO+hvAqV6feigupnde7QsLxbLa8ms7A0w3YuXb1cdNUjTrzyi7yNjOj+EugK0/VyLnTHnLpIEhO
+M4PmDPQSYVXbbAfl+BC8aqbA9BiTsXKUvMP3Gk8EN7g2xGIefPfMmQCyqvhBhW019w/c32wuwC8
WzWtZ9UZKvVOZZWISWNwDjM1+LfyJ+tvyIUlY2iAVRC3yHxLzMYSkzp7qKjW5mrA0cJalX4ra7dQ
B2tx6iIynpX9ZZSS/XOL2v6VpzTcD3QlvFLBMHMq5B4NaVOL5Yv7VJxmObif3O9ueRn4zd6wApaf
Q7pVzx3rQ9ZJ16v3VQf0sZHGqon/swm+14Y1muOqTPk1LVt9MAy67kVnF/mxsFZ07nUn5ijJ1Cov
xcK5E4UcS/G+Ld15NI79OHTSjLHfrECRsabVLMh2mZ3UATX0RbcZoNW1Dm5tPCxvuWIbzgxNMbJg
ueY5s+7a/pw1Fo9eLs5BL1C4pb11b/hm6v/ySs1PkNSQG1mzOuPXUK85Y/5fGDZNx45WRcLMaKYQ
FLsM0lPH5HrA0d1ABu0Cm880xxwKcbmv0jbGJgw0tZETYxu3pV1OWKoQSV7lYbKaBd0gnTuevYVj
dApMec9oz/oqxkVf7eWTc8/BHiSDksMFDuQu4mWdqn+dk2c/UxPUB8ejHKcfQzFeuCmQGHx9DnEv
HhFqrRtkKbwuzMcthxCFdvhv3DN0wSaz3fCwh6HGjLylKN8dCf7BxXGwjkYLSucrZfakMYWEmCt2
cNkBWG+qJcZnxkBkn/afFaq1x1y9c+O+nryPWXh0w3xwy31t5/6jnV6ZlQxDkFkk1UMVKeN35cka
8BneTj4jUizzTAsda2VGUqppIpBBKu95aJpBst3BTo49ycU91+6gG6qGYmzX49TxzrKUqRZ1M8zd
/rxL6TxLdJCjxgSQH7YWP3q0UaZddym6EvVUSvuOBiMbP4dhkt7rPg+F+NAUlCk/oc/0xUrLtDwS
2jK9UrOud8FGR872HqqVpL2qj4UvLZQSGGNnd5+XN4UijfGGda8prlNLfIGeD7GwetZ/w/9XXaQP
eQGMLl0HsxdRZ2/cU+E7QF22bBiOdZafx6oqr8Yjzl053eOnQnvEww48ee4hJx98nRXBK7blXD/t
C2PzlRylFSdMMSw91Z9fFf0YD83A1+bPy/zk5GnzkiM7PvuN3cHSDrtf9WA7MVsXWXem75/vhR2o
L7vqZ3GrfHfK31YWLd6Qx32PkPmBntpYoXIu6xoKVv4QzbqVGiBLcwHmfJq8C8fyzFLj0i8zpE72
ZcW6R9XW+b9YDqzlo9q5fAC7LtWaCJxVNSzwwTx7GWZbkl3Kx3Vc+3sWHrjwUkzRXG550B2QwOT4
jH/BJ6mzwREV3sFNgtq7NroT5SNlLhVUuS80ylBSMWa2yG1h1PH517HGmyWS1NSOOTUV6bFsbZql
OlkzjeDZMJlwmKuWuCuGTugstqjoynjP9mY6YjIjgtsaYPx6TjnYvPHCvhSu1z7z46MwTzv27Shv
bX6A1ClTvhk3+FS7oIHudM34fx79POBMttPfYWfRYjbr/qBbS99YU7h8lWOBw2dU6UaqEF6MghgN
/gpGY8cvngNWamRkr715ZJlsI7GbhpmRJXAqRgP+FWaPvcD7m+VQwGPV5eOtNwf/95KwEBWr1vCP
45GYw2SURAhEI7ng0yFkZ23AElKlAaM5p8V8SLPdR7Le4LFmWCveWDasUaKpLzuGv3x6t55o/W+i
V+ozRerwKKzZYnp0fYvb/3F0Jstx40oU/SJGcATBbc2loTRatrRh2G0ZBCdwBsmvf4dv1dHRtluu
IoHMm+fepNh1L6HjztwWIhiPfYNH41SoAL9rzFWY3mWZa08AC0zXHOm/9NYPnjRDxZNmX72787xm
vYGTdfecsOpaF0xNDqVxB+T/Djh27zZOeZrmcT0jGfmnBbn8JiQqczBy5JQx1OZTmwXWYSw2MXZ+
K0f+4Lt+luU7XnBiYtY1j7JLxtfzjmtU3no2Vpd45Ix4mAkOfo9t3t/GZsyB59KQbyOo+Rickpnx
jpHncEjBuKj/uNdyTrO5vAhXsoo+oLp+0EwGfxrkoGcW6rDtVFEQXnuHYGxQRvRcY9vsZ9x6vGQq
8j+D3FMfyQBtQ/3Ll52VUfY588Q/ICnMXxNPgHfwp4ntsptvGzsKT7pCrtD+Hxlly53fJWh+4HVQ
u+1omA0g13kffUqAtF+EhjBelgrbMtVvGhfTOVlbZjojK3+LI/N0BrXNiL1zz/w++scigApudcqT
h0Yp57wFFP+EzqA0m3z5ubh0XLvMNEx1eB68Pw4ZtjMn8jR89UOT3NksEE/xqKuLUXP6hMycPMCI
Rc/VmFSULNiVcpTozjk1Vajfhk5WT53TpOcCP9e/odqQkhrN7hjniO4VXskaXsCFJepZ2ruromj+
T/odz1JRZ4AwdiAMlhkJqZVMaU7YhoviMwz9oX/t3QHpCLdQefEEwZNagOHuelasjodwqCKog6JU
8mjw53xHzNrBOTFenWpcB7znxfpcgd/eSrrhPS0rr7YJ/IjEjSQqv3F1QRx0XXmNpVuf2V8PO9RX
6qt1weIuDTmvn/5QbqObYCu+LHN8moKMDFj4SHXvsvz9t6OlqUCFXPcpwjh1dgrMDQdvWor8dyjy
YdufjT5iOfN3XEbAgPsowCZwKpG5PqZqxikuC+HvAu3hb2QpuEjuUAtW79WT5DFz0jTUl4hJ9Iy+
WVntXoVlPrFFosqmY++OXsLoqw3KzzwPLJNsIbC0sXI2MQRRawdLxYLJdU/4aPFbApDGJ1mVJcH9
Mht/OgxE49smyHA4J62MD3TzQ3CMh2mW77Ssyz9vmnumfdyCyb/WOt18EZlARhc4zna502FBXlnN
FV8SJ9N4XhOZsX27iij8QyFJdVq7DQFV8Sinqxea3L0MTKfvCuwUL0a0bFfnXFg5nD0p/+aC1myn
mQlEu6LN2SQy0hqjjacCfDvKXbChGhvvI/h6+NcpVKJva1ylydEbo4BLKoG33cF6tzRCbc+UWUdu
xMrqQdg/sWVgcaj6UuEagIroTtNWFMBeWj5jshoQsSZKvGCHa8E7xGslcVFPk/3mZpymByYA3ke8
RHRQOSSIQwuZ5ofZ65P3WdYuHSkNCjaDJfwQNaZd5ke4O891TUZG24cW6/5S0FmEU5MeZZFjtFuL
OawQORIXGDWQTvpWZUT/2LXFjqZpPVmknfvTfomz/p3yMJvPUK/BWS0NTjWC0+snTh+23NcqTouT
Ni6Pm1UzspoCks8YzuQ5ScJ9zmaWPDdZtY/ViGlJJmW+rdZmolNDQMc710pxmdZ2Ezu9rW1pIRr2
xrVBuw8IDPh2ZFfIp2xJ1vLQzvHwtAAf30TT+su57RE0pxZSn7NxTquj3+Ci24+2g01X5NJCOfFH
PyIN0huuPq76ipA/lpqH2qecnTrB894u7BGhKvKOyG6huwf4qL9tg/LcUMd/sVGrvdgkHP5JOTUc
L8C7v1ssUeLFN031XaXj8okFoGrO4RKY5VC3ZTPeOlXjXsrK+JD4cf9oB4s3MkvpvZ0lD2O1V3np
csAEvAonDroZpQlR80qJasI/ddskf3GdMOPjkmbjLKBScxtlle+JNzZsQOG64bhFlgj3PRHa0S8o
nSgQByN0a0rkjiHbXJPsPChudVDO7edgsp5tlG3ghWeFDUl/YFlgzK7vDGdK7T0ClZWdeoC2QArk
O2DB/X2KpF3tJf7nfwPsSXoxhG6+xkkr2o1i6SqXb9KMWCpZuRT8m/yp+NG2Pmpdv67mPl1bl8oo
VVPM3ZcNzpU93rHEMjcUX0TkMbUakyI/rfjYx5qyumAyv+Qi/TnXVS8j9rdL/5RU4fIouql0PwB+
RfgXU6vfpwcAUju/s0/DRt8kw0xcQHSEOG13VewEMaWnpomvFoyU0C6FaE/EOCTuHRyh1ic0RcUM
cHY3hmdtzD862tg+4Vj32oPJ0v7OjXzu1VT6wWu5EHuww/DR8piQhnjOS1RV6Rf5L55+FHAfu/4n
ztftlfYk92Svy/bvRkS/VgRusi6FQTVMcRUCinsz40hPdQnpqEk9mnwve2u8Sxcuc3zwHGjcPXYz
mDNTcYaHdG+LOHLJTSxcZUVzHh09BpDlS73R3MUe5/zo3i9E3f6GAy/NoYCVljecmLI8GPyPGW6a
YsxeE8DmljM3RQbOJAt093UJxEYgAubwA35a/l8J7MoDV0bzmEyLX52Mxp2467qJLyjB8P5hCWjB
jaT5phu08gdrKYWYwWIfulS54+lXPSUyf0+G3GtvBboviAv/couDbn4IhYOoEqisMEgnFMt7EBcW
f5NgIP6zY0kpMNUQIK2WVcJsOxdIC8AAd/z/VxoRVtLTKM+euYvxZS6HuCr672g2hDM0Ude354x7
lmEinEl/b3JeNgZS9NXsO7YejWObD8VxqnB7vg9O48sLfnX4p91a1SLcLlHrzeroBEPf/KHeREzd
VeBrtL/CBMiNxlNF/8aK1KZ/QC9C811iKfKHFq5mwmUS9NMb9OwqDlNMb3coQTa6PffTPD2rtUno
E5gENh8j2MWr55lSHMc+1/N5jJrpKQr91ByJJGj8ci8YCnX3nhtD2DB60/T6HpzoscXsydC36YNn
EiiWK8R2A92Ka/3ONyUcRbc07dmVq/eDg7hjAyrpKRPx8Uhd1ziEc7qSBFHlVD3xEt8v9OoN72+h
uq8EEOcycMGml3qMM8y7w+CYGydDD0LXu36bvyxOSCPVBtM1FmYwD1mNmeobgS4UXybqTIZsUbJ7
hnG6OKx9P+YvNf5MRj2GdfXnMjKuuWUVm4m6HQFxYv7krR7jcE/EL1aNgYCQ4Tsj88n+YcMUlOzO
r1td/8pqFPZnNMzFPWU+IeCwylHjUKmFnTwzy4oZm4Sx7XFeud4ky1dPeOXqHSKBJfrK9ug5eWHh
itf/mW3IxCPkOq/vfIZR8W+6oTkc0GANsBKXRzGqiHCXug4XuOit89jblOixZa9b1I9bywMQXipj
AxJk4Ee7fyFST5QyyeJY3bqXPA4uLv6U5o/kLenvc6ILQuZCDGU+SbPyUed92ZPiUxdFXFW7MrR2
20JUj+VzI3DbXlEWo+o2LHMkPfYLwOJqgJlPk4FAk7MercU1TSSjcqZkyb8SK554sJBVBK847WCD
r4bZ3NZDTmsYEqDetslpVq1I76bQGwjsYFCSPTjD0GffK3yAv/BtU8J/KszTFfAB8Fz1YyCuLP+I
u8CXP3PSI9iqq1OOxw9f1YKY/aLw2ed35mdoYnsljMFf+kse6LHL0fYKGTnH1orSS191llsPh51X
1s0joTP4PLZnZ7BnRfRuFuc7MBibHQl9y9VlaYnMkoe5wa+8k3RXUNudacNT4VXrum+6LGy476pI
ui4e/nlJPrrJzz6XVcX5fTJQxpPGQc3cnMup5QmfEH36a173s0MEbz2nPzY2yzsS/5Cp1zD3mC8c
0i6sUR9cNxziOz8esXPvOjCA4UcHojRcmMijmqfWOOFP144gGGrx4OO7wU+q48yIcniDuI7rl6bt
huAeYiyiNU2rpThlji/1C5/J+oyFLdTHFPPicsqZ5b1GSxzpva4KLJZEOgTEnHQ9JbFXMqZj9p+o
S4Oka09pFBcozdGcXKrZGYBSiFny8LA1Q/UztvzgFIO16yVXphoqO/eszklh4RHGbqJElbp1AdlP
j35fLOXFhT9an6zOjOkOXhQbddQlyRcXze4a/urTnEzNM9Rb3vCYe9v0elrWNd2FKKr8C5RyH3JY
O120FOc6DvHPE19QMSBCW2EcyXkdefoshqjvJZegoCE+9jVoEv8YjPA6/GWd3wwXOzZJ8RgljRVA
TlXXxfupF3p9mOp0Xh00ZZdZakrMyXjHaBr4NF4CdLa6m9ezKqT6blZ8oziIpzR+7JqKOVGt4fB4
qlqIpyXxKJsx8L/hGOnine8YQH2mcvOzrUO4FkJq1se4hUdnm3NszSkdZ/fJZdy5HhMMJ9RLXfBU
d0WwXN0qxlM+j75mthVMTBY9J3F/s2yygybQQS13C1pbftRVi2tTCGRmEw3qR85LR0Cl6F4dss5+
e9RanDq5C0Qbj0V7rLuJ63EpuWiJjFoYseXtkJ0D44ceES8u6h1hB7q4seFys7WYkDbOGzJ1CuMy
f2PEAxcdJazUwco2lT/zpR5BXyyyyS4bOzqjvt0yvbgL/f/oyseHPo2JQVhmDzE3LpvkQ9XQoizA
miFH13Vm08+Yqea1jRKow4QYLcrLyiKKtaKrPC7XNDvqDJcFWaUQVzjpsf/lE/P3LV9t3ZdF5/xu
nRIwy4bG+S3nddR3HhOVlfhzjXUD2xlp7hMpYmBtpDksW9Nsk9rFCb8wBAkTvUEGTEzSXU6s6A+C
pvD31m7uTRflNO6lRHt6287F+6VvuAGVC675ykjIXEWp6BCpGLCoJVEUeruUyf4PZuHVzUApFMdi
tE2Hgt6URDN1Pr+bmMwDbFZ0i7WLQAVcy9FXZ9GunEZ11YNZb3MB0bizAD0JSGeVKpyVs9ub38Ip
BrfhzXCH+bGPhnhkbjf2yZEhW9afbc4tWJ4tnuCkwb3uoVwVxJl0yTWKVqkb6stapy/u4rd62I8L
SPtppRUpZ+aswzKckTUK9yS7qLefaStUcNczgJ1OWTLbhMJnnPTdkFT43wr0aEaSVf1NyFQARoCp
jF33c/yZrMb5Q1HGZzJxh5SHpcUSySx9q5i19Sma0nSm8VhWEul4wHqnO4cCFPyuDBypfzRzmzBH
kzVGrZbNw/aKGZhnIiOL6ppZilqQNniIXejm/S/0RIrqcKXKvejYI3Ku4Y7xDvQi3CqWtApzW41R
fvUKlIIvbXJbFrnvq9X1ZHUpsnr2yR4GOGFOBkWU/WqXecweU7FNYY9FbxKGTNJDZsYsAiWdFfR0
IW4nGmOkCHsJApy8wQsq0rh+rDGrgaBnorQWB8wv1XIBz+qKUxS30kNtHg0e2thqr3udCjwZ5eJT
oVnGGLcGVKg4TEbFmjSwCa6sXVywCEhYurXIKuZ5oHtUS/gF7PwTyCnCuRwCj+3ihsS8nVarGO81
1OYH0HjW38w42/mUlLKyb5bW96HO1drv4zbHiaGJNUp2hT+1/T3RPpjpqtSVwzkWg9P/VGHLRwBD
GwYAxkEQ9XdZMGKQmIZqpXzmLQYBKpxm/rIzkMh92mp/OWY8j/W7LKnRjhouB0ND6IS/cHHwwcVr
XcLMCQ+Cr0oG13wOLNt86IWvp3Pt2F6fhxE9/omjp3fn/TqUC8ZZ8IUKojhMxIl1uCk0vDuqv8uQ
Cn3lV1uWKo5kcTzw4JiGsWtm/HNIQN/w2YNm/HMkyizT/gWPfEr5/bl2BFeB18S1d9HtUqw/3Nws
634aHBFhh8mcNOF+Cs3XbFUz3WHDWdy7FdLyg1gpne37BBHiUmIWlqQeOd1noMbxF2onPUdXOVGN
PTVvytPqm2k+L2Xb4NSZkreu9hjnjWhoOalZTGhJS8ranwxYw3+rBCLd92JaMSK20+bi9Bl9LKlY
PitrSXxB6YNvyzbpLS7CWh78VYU1XlQt9W90PP9FzFk8PGwaVI8qbzpYchKG1yvmzOCMp9f5xmbn
XVuCTu0j4RGYvXsDHNr7K1IjnBB6Zl6AVOfBWJlTyFT+rs8VdHVUKlvf0sGYmrqpxNmVxHXMpTrO
VExQ0tSnY9ejlKDhCpKv6Ka3mB4OwUd0VnyTKI98OQl+cnvl3fajz9TAS+ziNABQQ13iSuvoHn/1
dEQ4M1AX1W4dairbdq74j9y3+bRXjWluOJHNh+dEy1vtCO8rdyL/vzhCa/t2hE6ma07/ju8Pu3hh
/6S2pBwxAyFf5y14RR/wEyYwtSW7C3dLB6VzKRx0750GxT3PGboeGpu9j1anetJOjIF0dmURnH1C
x+BZ2EwEahq5YYpiPHDvhaQsXccqVO4xL3zxE/c1GZ0MFsWXl+oqOWWMCvwdjSoHYU7N/442OV2i
fNXfi9TmJSZ26JGE0uWfk1MX7YRCfNxPmwFul6mQFAJ/KFKCIYl8eZRrtL56bet8B5kzr/vZRMmL
gmr8IcaSI5/5OGsNlfD/y5gurzt+6m06SvrDw8rYmg6EW5CyV+eXxs96og9adXSLgIuxWVX/kvhp
8NThRbnXuAPRDvOSKa9uBr86CEI1nzeNFnDFD10krYE5eTLDRgYK+capIQaJhVLlh+D9Hq7IX4yA
B7J/4CpyeTNC0N0WfSSvhTHA/Xntvo7YqpYjwYhbKYNrV+/rKiXDwSPEkgAU+8v27FmAGiHlDMwy
EzNPU5n9CAIvnzG+aDS4MnMxtNcq+hE2pD3swka5v4LWjP4JdG8Zd0QHQ/MSVBcd2v8vvh48xodN
16RPmt9xTOcaepo/1+fh25Yx3PHzz19h1xcfGdAow/o1milKOukSbzN3JEdejM7j8EBVaLr7dFT8
eIJUH3kS1WidrVRAKKzhst9MwlAeJbZ45dPE3NIkTvCDEKHpoMIKDKPPROH/NWYbyq/ECp4IT8wB
eeLN1xgQOvBKXgM9CEmFS+CQkFsmJxdVnnSZlU/nw8eazMIG1VQSdjYqb2A/GPnJz/KHJxorXZyH
pShyFHa6kBumkDniODbNqzsQCbXvSYJ9sPmS+Mc1ZifKUQ+B63ImwwGg02/nful3VXMKbdvVz/lA
Xuod0YlqRBXhSgHkkdTubrDo8jBp6Ks7YBdUUbHGJLNKmss0IVnzhMNcvsNguQHQjbHq0q+AQbui
ImOCOhY8bt8Gbn+roCxJU0NHCfb8rKn9i/gaz+e6ZcdQTGfupN50tlPIRHynRNX8nwdk+iZ3IWNc
77czUlIcoyK2w2Vh/IufZfJZSg6wHL3BbkfZyWqS/U7IOaqlk+yhLj86/EPzdK5k29GqCT/4x8bY
+iUSIjUHwDaZ3U1WquHVyVV+FTZixMag2v7xeWWTXQvh+7JKP3/sSEj+y3+ul0PnbTxbC3jAwzDh
CNxhHC7KZ2hCnb4zH8Pmyx/plC+WFJD4DJ9q4yM9Tg6ZmAeCyMO5hCBIy74/pwOJRQfSb5w/BAFj
n/Jqab8igjXdlVnWUqsnN6twZU9YHL7qkGaDL0xjGrfDHOP2lzAVnC7gczD61L6igA5HfxyAM8kC
MeowbQmKIJk1dFLYZ1F9HQlQAHyDmYgOBOp68Q9ZRwyHIFt+CIKFTwqjpzpi1sbabVIsC2eiHXEG
lCl3LnVX8hzjnyCGFpWSAtaz/qUkhXM8JwXhTVtVwrdUoO7e/KKFjVhE6bxSZ6bxXQUWGVyFVPTT
tem1uavGGG+mSlOulF2hfUEO0Fi2JZ9x5y6fxOolF3JcFsLieGVxrQ8uwVUGXwFuD1Nmjx3qDEJs
L4X3oNcWYdUdoEeYTWFyA96MGB+0cYPG5JAIsOzipUJWT0HJ3mfkhrMcVO2C8eL9O6ZCDe8xoUL7
vkvbhhjgkq8wqZLoI/P7/E+1MrCzRpbyXOT4aXaRCKu3dtTlu2El+/ifqpag/Q3lRRfWYb7rd1xP
m1cn7efhvGLuNk8S6dM8kNs5PnTM6464p6r4bNt44xcGv/FJ9q3FCyJ3ycioyrHCQypM0XHkl5h9
MY3pTytXeW3XDUVoiSw6MbMK5KVQNmLS6Xdr90a6rpInHNxtTsZpBTrFNspV78Jx6Z97WDluAT4c
CgeesHM0WwzydcNInqG3z8hmzNzud7taTCDQU8AAZPQEe6hL9I6xy5f/5hVj+7UFj2YYRhjlGb23
eZa9tvXDprHPe6lxaO+xF0fyKZdk+55iNJDhlE6N9yG8JT/nfmC8B3ghiexfVZTHs6v74gS8wsIS
L0JB/g/0gZIY54pgbTgxD7gv3Ly+k420yNW1gzX5OXOX8SwCF1HBBFWhj0hctXM/g4zfe+jNz0tf
R/Xf3tY2OQg3UvWnk1l8KHIsoiuJsjzj9TTU9TnCEqkfyG1jQkOukPlqs9S9QiqBrzCwLIJ94xiv
PS29Bx4k4RWLA4NmsMfVH5tH1W/sY6b7tnsObcF0Hodfgv/PyOxdRUj4+Bagx44LfGB45YQP/8nW
FzCw2EFIXWajJjg8nRMMP1sSQTLm4oxaTGTFTmWB+gAMzadzgp1n85HGdX+pItW0ZP8FohN/fQou
ckCrznvHQxC+g0hQedHGqeAWOSRw7ZmIYNZNGqx691M/9tMp1yu4m4l7N782OnQY3QU5xgDF0z5h
p1lCB18Wa+jJdPG98iZsKtZT2eS5OHR2q806z+QXHWXlX0RfFKeRgHmAIzYPw2UGif+zXhNIx4nK
/skW0TaJHUP3h+8O+DjSKSVG1+SpegwTJJY/I+FVyZkJOaXqWMAa3BnyCO4JkWFiFYu6Gy8mWCXZ
hpGbY+taZkr4U7uyPYKsTJ9AhLBJGHx3OTXPDosdi5dgCvqsPoHdteWeJAcCMWY3G343mOnlE/Fl
YniCm3OPTDvo2ARp6OjJ7VwfLU5TPIhtGd8notBcJCRkYnwq6Gy2tSv+y1LEqXevbIFgTlLiZpWh
GRSY0Qax8dEVGTxiyTQY8RDjiO6N/SYJO3xvhY/zolAhvu2MI/qXjkKO77Jp1vpQjClXHjY6UFlQ
RTUdlhzDikG6X3d2asvhmmsSAPdF3qC9pH6kGY80ruxODhMavuhqLq8qWAHiiEpdyBYs4vi4pDUh
n+lAFvI+DbhRCJyqKLF8o4qvGKtlvlNA8s8ukic0KPauPUEAeEHangJ8b0pvPKdh4T9PDMyqPbcG
BzEGlw2UTSES+Hh6qPU6maeXBncFFMRItMNOENWs4P8ILjzKhWysHe28U5EgMMSv6DOUELaNyiM3
PQCNzz6Knx72EGdXNKn8u12R7i4MJ/FMeo54wAKM/Suuia2BUtywUDhRCOz8XMQGuJn6KQyOvXBp
CoRbgyRwEZXm5M7DlB1dNyWVmfln1p0q1aoni27woprUvut4pTgNp7G5Wb9jZbnH6QAdqAhMCPwt
EAMVlV0MMN/65k8E6p0It/R/SzURDq5bR71VDZAJxbXPH7RAJInHaGW0uzB5PcL2puWF87NobsJf
5Q9VVMFn2EGSESa4bBoajd6lzRkAEf07xzhEOsUHYi2umb0tp+GWek6OUEXE9hWpKGqOqcfACJDI
JricQ1wK1H8BtjNOoUe+tPJT9z48Df49KXnNJ/+RIwN7GUnrUDWR4VsIIXCqPaaszWiV1ekRm+82
yGm2YBhL3OWMWjlnP5cpjjCs9hwQez03EMZUzlRKjGd7BrK1zvcFrqmrCUrOwUiN0A0VFrFvQfRQ
chzzgCN6jNbkTZshe60I1PuZEBgd7HQXb1jAGutf47qFOfhDx6+Vnaz/uBMpCvze5EMWMW4DtxMP
kinRV7qGSXDYBKFub2IidXdRyxS2hQV6o8oXzVHXxPkfaGWzl3TMEkCwpjf+G1Hrjr6QdwO4Rlwx
nbISTnjRriZZgCl9+ZcEiJXIGEZDX26fgH30ldRvBtv7V8X+lfYigbERpRGR+kMR5aAKRqBV7UQ8
DpBYFXN9zRKxBDFbdoohXQSj7FSAbvi6eMv7ZSwxDukACEMRQN3SxXE9FOvCKVcRaM4F3UZRdRZL
n72arpyfUKomjkSCmtCmgYPHWTCDkJRIObYuwtegEDdXYNqZfj6G6N7BUSgGpodtHdwnxQVnO8MM
bMCGY/nF+tCiAI/8NK0CGqq4c8wekZ7npAUV+nKShXZCOxYMDb+JBvhbzH+q62pFCFboXwgaRghM
mSizOSIaiua4NGb5r+0TEEFNdibQustKao1SoHdD0nb3upP0h7J0hk+CZ3nAi8ghMC7KNjwdpBsf
Gc0PbgmQxb/+KsTKCRc2P8cezYufE3HywFyFgUg7dO6PtAjzPz5ua7Ozns49FhZZcaewzK5nydOG
IdZpSJifC4gkl0akRUbVTn2eAwvRCEtMvgmr0qbszpq5j3djPoTZKevh3469VyfFjlnvVD5CvwNJ
dit818Unw9je1W1f9CfVVxbr8Crc5Rr6LrYeaBokEv5yYQccSmRTPxAj/pXqib+LOxiOxyGZENAx
T7VXsjdBCM0g1vtWUeWcaLps+qMZFkKr5LopgV7kdqib/RTZ62w5H2g4+RkpouVV5mACh9bQwSB8
OA3hHWrbdhOzyOfqZpKSbyC4kkwe0EzoQjkL/WDiMVhOU0OltFAz5vdAHN3C65lr8v9pDSLQEfCb
4sGfdVF/aL4F/RQyieteGlEgXZKwKv29UpRrdCpRI9p7ESXxNCJnktJ5DUOyX+84Z+rsmddg7jjd
qQ335CJ1yVOYl5ANoJ69e2HXb6O7PbF+gpCf1PJt0hSS/F4w7v5m7Ztg2RguOY1+3Iz8Dwg3yTJ7
kYNXj+5hdKthHS4hEaMxZ022JZGkaTzRCnYsnbgZtq4saI+JLQ4yYKo/HitAoq59YOFUkb7ahYf1
afR6so91liADQ4Fy+V+HnLHKTZH5Lu4tsrRzJFSJ9oZapOjOo0d2niG82Npa3RUhr2CIKgILfXK9
scUUixmR0fsdxRIM1N4X+H+xIuVMY7uLstDlvyr4PIXVpHP9C3E9bVcdXFYdmL/u6qIf+ByTxa/W
r5lBH4HiJH93AtA7/xZVAy5TsUJm7auoGlcu1pkInRPtk+/ALI4tfsGRTw7TZwJqBc9DhhLPagiw
TPEwTXz9pB4ltB+wHoTiw2tuMS9CeZX74Pe+Zn7QzXUW7waCo9I/hdz+efCDQta4N2YsqPA+RVNF
X65D5gwbIsjPP0xCMwbQxcRzTO6UHzy2zUT4rypGx9v5OeozFKQgq/I+nYtIPsRQ6WTRmyEklMSK
MGZRzFDm0RfZXMkGZMK6YSAOFjA2zIxNfe1qvoAN8DB+ypeELek66ahpHvtq68xlM9LjLoVbE/zn
xZmYPgianapny3S7+KfQWRBVlrlYn8KW6OHL0vjA1wzufPmIoZ5zxK0J0XpRA1lxzwRZVWCubleH
jz0J5851Aj4grZi8/PBNhK23PCs/RG5zScIpAKrbodmF8GntJSUPCkkZK/l8UlMeZO+mUqL+km6z
hNmxaD2KVPIIoUXgnpIHPzNkEkwu4VMxTUG352FdmuscswVitzjxlB2sx6JCch7C5u/Ia7qHfrHT
L+5OwpKSTA4V4Q0zneqOdENMS5oc6PQ61ihyaOgyWP6Ck7vZeEACal1SrDaoe1iNqM4dHlzFWLu2
r2MA0b/XgVv8QMSnwGAdGAaSVPiQykQulIjSg5AHZkOO+YtPOJreUTICJBPwJ+ZMRRotLPWN+NLd
P4OoxPi7nwJDHDKrQofq7K/eOhCz5QfyiXGaR1np22L6qPK6KX4ijzh473MHHOUoIDrwLoxSCXPn
z9Gw4ohGUUEMHzGD3zWozsXJxph0MhLW7CHMCej7xUKIIb1MREzShlaSXpYQsa5tT22sCKbHuKvo
w0HGmfIhH2fUFAtFIh4qCpa6MOO9pKtfUl7wnigeqrKkZg2vJMinJ8HQAiBMh3YZA/+czhPq06J9
ZX8umHeJBVS6Vf/h+crVHY5RrFYyTBnIEINKLUJqPJYVAhvUI+OijUCkWR4OhgSUipu0YOHHDndX
MF/JdIycD7/WUO6aPj4Y9lKljDaY4zGxyEaXuwows6MYAbsg9tOXXULMWewtLz2ucCaGjuFy8lkg
Z77d3BmjOw619snZHG2u3lI7umIr4ImNxUxXebUbMpF2i0K9khXQ1N9svoFYXJhkui90u+CWYTzP
+QnoYArvFkb4Nb6wbZqNBkAbwaEoz4SIDYWiL1tkxKltxLXi/cU8HQbeH125rntT0+jsYp1Uw6+F
BAX2Y+F5yAMeSbLRv+Hu+vSOmmoxN99YUJ/T0kGe8OAaPtFXMsL86Ik+JTsZYhunC6IB3/geDhhs
YPSUkS89n7aMdwFF6cDoNoBuCOdVzeQSThqVpE3oaXdtQI193xTJPB6a0hVLfUSHHpYDG41QqlBc
5uZZj9Va9Q9sVhDji7bVlJR7ptwka+zmRjE+caNxJi92xTWRvY0oQc3fqk+h4oiXcNPumZUOW4Yf
zCWJp45k9IUFiGuXDDdkCqWJnyT1RzPX96XXd7c1XDlLfCI1l8uYN7i3XRENz+H/ODqv5bhxKIh+
EatAEATB18nSaJRty35hWbaWOYL56/fQr1teB82QuLjdfRpoobhaLv8dyW7TtbeaxP3n0MOFuYu5
qnSfdu0886OWNHYeDIhce11GPJwv7uCYCqSGWt+JpnvucTLt4t6XCTCBD+k20fyUDCBJTh3BA2Ex
OElepku99N1lABrkgt3oyXFE0WDzm1mYHa70mBKCaQfbpL8mp3HyH9osjvPflK5MwwiXvAokhCJ/
p7tMmR7fJgLwcfWxxd9x3m1ZlszmX6CZgChkqzhKao7qt1au4/oI7Dot8U5UJvTwGJENKy6gpPjd
oC3ZXy34bwSfImPfagOum9w/RKHskS15BJQ4Yf19U/HSDqep9/03pmrIb0LyN9wbHg251yubmL2M
saofJlA46YuuWKl9MCgWG1jLa9qTYMHjAepMuD8BTmmWM2AnPHJcsBVe/JH787wLMw/3VJ53IXce
YVuHBchcE6uG3uf5PPzZ8laKrHSelDPW5kG5LMZ4/dNmkO0Y56rhG96unOX0BonFwoDVg6jREryk
WRRMV6IL8kaCCxgI5BVJWoU9Eu+pWGQjXjQt4kG9Y6UJ+vPiGnC5ito6Js0xbcMnbRRpIzYqwfSe
oZfp7RHy9A7yf7QJAOHyqcJ45M5bB7yacxix3XEaJVQShQAVcilguXvqyB6vZNG3k2Hz6TsnMHlU
tBx4eovlTfO/EbDizbHeO3IgimDpAXd+x47MkYQntOLLio2TnQrx/eEQ1UtqfuoYpe7kgnzxT3OE
2nYwOuw2HSls0qsFfBJ81iqDIMEdlJ6me9J/CvPeBNfcORIfdg9O4/ftqbHEnqHzACu/K9uI7ZmC
1jTsJgx3P9qwrSkxo7XmqDE3V5zdXtr8jiZqXhZch/jv+RoRnJwVy8l0KjDi9JCiDlyxSgkGEYjw
mTXM3JypAeCNRkOa4z3wfeUlHFetVjc9NqhqEcl2cV8HiHXD7ER0KY2umUnMxqnzKE2JLQlKU9if
iTBBnFY2aO2LSbEwXYehdxMGhtD95FaQu1/GzWv3x0Qelp44UYD6LBcsQMeyzFkkiQq/10M6TYDQ
Io9p5qbLjJ0Zh/ssyPF48PNgYLt4N+slCw6t9tr+Hgdy/ceWUJCQEeN6waQmedk0a56QGpLC98GS
QTKnEGlN1aMPsG69Ix9g0hvCS94eDH4HPL96JYRAsFykFxesWHHmwkFSkxvy7Do/kC364pcATqnv
JqQi5CjBPvVb47hYxOPZdvMT/AH/zTbVpI8s1ubyPYISjGZQNhwhdhyZG7WKQ6wURW1J2lQsA7+b
NZE+EZ8gruo7FknFcq8Zeqc73rNZ+8y9gwt73OPyi0hzBW80J3EFx5YFkSJiN3poRYYUY/J48X4P
fl9WF1PNGZfYYMP4LoJ5x3CZFgiLZuJiakOiWQcU9EJeIDrnyY1MfGRfhrGnv/vI8o1TdCkatIph
Rabks3RwCJSYWPUFtbYYfmoHKe2vXAzfc8TEmhaeCjMgFP10GqoTJzsxH+IIdcifRlDoPJT8ly8N
vyW4LIPhQY10CE4YCZubHKcr8ShV0uFzkcaDxNC2war+9INLMCBuOsBf9RL2FLa1K1+ZgFr2Gy6p
Rbz0IM1/4XW09mi7hQmElicMQrvFGyb3UOCfMlhm1hlPbL1mT7U7ckNbvIlo74A4V/I0GPcTY/Fm
3KvhWDJQl9pt9tbxoiekQoHSCg24O5tl8uZHRAQtLgN+meGQz2Qjb6pqRXHGzi6e0I1i/5pkDaNu
yoXy7zRvplfe1t7wka82M08wYVmzs80hOi/wWFVM9pZDpxyGLP1Mo3Z4mHRNBKXL7Bpcc3dz4oFf
YQTUpgSwl7v11ghT9+zDcbOkESi1LWpH9yHrkpTCLHus/12vVYJgvp8cpd4HrfklkErttzjLYuet
9SWnHjFyzVIYl1rzMLv93NynY0cDHXwuUTvovcV2/qQzO3GgL4UHGoyNnbXiKLC78DbPaA/eM/tG
PSbNyf72sMcEXMQyDtnCK+RHyOFPUptuqh8M9+B8hmiEkmjihpRTIKYQUFJP1GjIaNfY8S6jMtnD
Bt8/M/GQlWKe8vRRjgoqNH2XXHY7RqThRtsDulhc45MC+hNN4y/pRf32iMy2f6fPpxBvmSYG8iNv
+qCnqhENnFKfyEEqYJEY5k/kFjYQ9RwXtxUM+zmso0RfQxkyvY8eOsxb1WjfY3rvkW15bPnisJZj
8wrD0qXek+VqdLVMvOt9rTP9RbgGQqfu/MxcMZ0mXxFxv+Sk8sAVtPZUfEvarBPqjoys678sJbSx
Hzl/7fGxGGdZ38+RXNsfgkybod8Imuw+BaXr0xmh0QltX9Bchm68OByFhDXSgxVkL2FZsVxjsYWF
6w1xxvDQ+VWxPkoGff9sB4mxSGIxxyjG4g4/v4bGUJZFaL6LdnXa8VjbSFdP1Gd17t/Rm6r1NvaJ
70FZagZ6m7j09V/uOkO+G7AEe49sSytu1fmkSmzcKN6AHoZ2YOiv/XZenmy6bIEMmP/U9cyiLR9B
7LNBWoIaej3vTX/5pWaaa48GBmlxamn4NDtdjYG4cMP1tgoAP8Wg1SsY4kEaq/9Q+rSiABlgJBBU
yGVcgFw4tR94YgShDDH78yUO9PReVgQNIT9KaRkMy/TkMYvkZxKw28qJ9epvZC+/f8q5uTp7BkFe
Q3BKpTy3C1LMtuhht21o5viH1iYNYZTsPmIHJ0OyxwIRiWtqq3G8q/AgDs/l6PjFlbYrVjnCjVt2
TKmWfnjbptX4xsuExG3cAZa6pBklAJe6HHOgs03kvilAij3luw1+1wOUpLl+xDG5FriQ11C9pXKc
ijuipbhV2fd7lvIoIVxNinNMsuBPrnDy33MUItyQkNJfwjTTVwptv3hs6BBQR8ojsjeNdzN5Zwte
56e4UFHyZGjcqJmDmZnUd6tpKHrL0W8+B9f1bI7MWLrOMeLGDhShEnH65OqO90VqxVYTkAkd3gRK
P58Wf1j/MmGwmj+1ZZHF0xHRCPtaR0xse0MvjXsyVIk0r1yEyORiD0p7g53Zc4FCeCwm/hs9FCs2
yy49Lg3gqBmFLszM68JKH3S5x/s2t9iU4o6q5XSHlxABCGEcuJMM3QSCR8Dt6ZWAYVJfCNIQhe1n
f2x+Lmw7DQ4rkmHrwU5ZL65CW5js+FxYMoD63F7l7jYQp0EyDgc+hQUVAR9t8Fo67naqDp433hMq
5VUxeblKLl4G1fZNLI0G4VoDboTmDG3tr5gYJVAMVsh6iqR6cZzicnLfwkWzAFR4q/wnr1S8uybM
xsEpK2Z2sMJrWSwV0WAEocl8YZ9pZeTfo5aQn1D4ESitXLohfuq05pUMwGsJzuzcS5dD0rdlcpx0
zPzeqoClTO8Rgz7AKxLiUGq7HecGkGZ7cBd6XXbo4AD4dkkzEpvhkM7WJ1i6anb2g0uRwWOp8eA0
Z37vxX/Aybysr9s6ku9VGdARMIwNpHAWTmZJdsQTOHt0Hs/TZUH8tA+d45fui/QXnYEYiAOkJV0L
sPfU7/XPAzyY4kGOJkdzI7CvccnwYiGaZrNgvufPCsJ7E+ZRe98Ta3n1IPE7Zy/NoxObWcCCip9e
+CUWt6kOgu3ahKdl1A9UlZBfsWKbyObSYUPZ9Pigi9kb2/shqXmZoJ9nN/YIG0VNtgM7fXDTuT5q
LCib8b7Fro4Vkz1F3Ww4X0lJFqaJIEPwqNMUsvnUuzZ7ZogkD5uW45Rx0hIRU6e0UUN5AImQ4EDS
TdP/GkyoGvfYpkN1XMaI2RYPJ2RxmPJxnR/ypJzjH3Une+clg5TnXUjHsckVE6H/Q4rrl2RmDl0W
sc7j+JZDVox309wM+BJT6Aa/BjLzLX8+oj1Lz3X1Qu+Uw+DCicyrj9TjEo5lfZzoViJu5oS5eBum
IBx+iTrXz4MBDPDGHKmSxwB78exeqhI9+Im5ZrAfXcve9JIbvIm46RiN9jNoIdkeii7bwApiWrLb
ykVjAYfBXeCSjIbb5uSNkKgtNVb0SWYFyWBFNpMViAaOHpdQ7T+Bl9r6PAi+8ecSzXJ55VTBj4O5
rfNvaVGSBBtLAHLtUk8LxTBxgbyaDmTJ8HiGq7lGikDZeeKfnd6hPJKqnczEdgBBPPF+8tT60QtC
lCIET/7OvrV1CJE4dRX6uZPPns89tTHLo1gjL32Lt5f3ERaDyW+RAjV5v1GicU2YABg4hOfMP8se
whpVAatRz5RYyl9hGtXNe00nt3caBhmEz9FMknXHLT/p+cwRFE9xCXngpRuIU1NHm7OoNfno/kZE
xn5K8gk73QSXorgzs/XSG25YAs+5UpN+H+doUk+FxDbrdqOznsN25ggXrR2ulTvjWmNry9p5Vhkj
OpnOsgfS7Y1UXQQSMrJHUy7OdfobDdYLWYNZoerqX6fL3LFBGkdadfEINeiqeWvZpTSMQpoMwUwK
1JMYvw+Mv2ONE7HEp7Nv+cl3+5hPCi5PT2oF3i8mJAmdyYc6R3o/kn9G16nVM68LULMCXml6bAPr
t0ccE1YeQfE13dVkmiwpcxkHL/V6NE/tLIwWOoQTCujPdt7AznntF3R0TBkfA+LkYChkKtviJFs/
Sv+UHVu2KYCRcq95UT8B2+HrM2xdRe++T5kpwG2Uw+lO0K3ANEEfevOhWedNX/TLoBR1HS6qYycG
vgkMDU48UGRpkcAUXbHpK+YMnX5nt1fzxZoGOFUZnqrkQzRAOSAxMtAFFlvxFkNZ0BMHYENvFaeu
z05HAiUmuOk3L0MveVFxENQcobSer0vMJ9LAHT9qrKp1ep5YjGF+WOegq2/u4A7hY0t3RnSDDggX
LSVgiykmGDtxDCDnl9DE80w/Q5VZ/DNKNkz9EtIG2r9fCwBPWRvAMGOl/u/e40hi2qaWDHRAdj3B
gtuZhrL8rgb0B+9HmzswrBsPVVK6JVu0Y5TjkIcOFRgOwgWrnKSdw22HtxLzffpuc+D3UHTYtj4B
WkBe2W2ZeQzAiMryMCo9A0fDhvLDG3iAGX7y4Imuhsw9I2LAK5jchjuMT/KHXKDDYPUOigd7rOzG
Ut3E5E8ULflN0bg7tg48WbS/cYkZqI8FjdAylV1Y94YPgtlz+oFTh1c3+x0i/EBTvCdDxGhtMQf6
FMDhdhsBZ/HKgofVlx7t6LxPAkFrN8uyWPQRocu6EOAxVuEwv4+kyoMfNtmk8IQilO9aESc/rFPi
IGsFtNEd2JHjE/Cl6vr7pvZm0WCcWPlexi0GkgMOHE8+Ba4v/XEH1JlSSq50XXfJFRSDhzUsLAQ0
CJTHWXUswvDWBdT7QR/AFr8uovKPIAVYys7IyjFGg+35v8SjFc7dINz0gRUNy6a0W932wWRl/4fT
q3CfPYQZGnmL1Cv+pbbpEMcWTHsc9zyXEDQyYjiQ4ofGh+yYQfjwj5Klz/IJ6kdnV8vUzpBltlWo
DaQb/UUZYLkGbpy1R0e/ZZokPVnqudUvUeqA/7wIrfiweXYKvjbRqIr7AOuAu+eGRDaPi2vcXYIg
0+yyCYvEcXtRifW6/nkDpfm3yGy5PeCudfWlsYyIq+NM7aWGEZf8Fy+lHGBwE+JottiIO/7qQ/Ce
exeL83DHOqmHg29mPwYuMrqFfo0z+N/pzhinZzZN5m2rrBdW+3T+aBvtLJDsza9cKn7sZTfzF7vp
tavj5kRylc1C2/i8s9LEmG/EWpSpjuGs2QpWkjHxE4+LlN88FXB7WMchd9iqqg5nGpTdoKREIEpo
+aG6Ktbfiwgte9xTLcWCu41KNT2N2E3Lu5miXue7OxTYbephJXBkA86cF8JECCJCj+WXbraTrlrY
9h71yNLp3NfgzFDeKi9/wb/MNx0Jnzj8SC3B+kkJKLUty5xNHzRQRvlDUU88TmpKouA9DP3Ue7dF
BdwDXIX7jkvDCT/auunfc1KviLpOiZQXlh5KWb9m9SUWDStTM6u8uqcsFl8V9yXc1Wyl0NfYLs3u
IU1pDOKNU/jcjut2JebAnOHE9h2zWlfVdAgoZDhUVFIf53ocu+EZoFLAn5G3Sv70MzrLdj2VoGwt
8P7Xj7QOFQTapSG+AjUNMiiV0IIALM6QyOjm2pdcA9Ce5dbQi5aF/jownQCSdbCmRMjqzb4O1xiv
FLpyfZ/39ejhwlmg4B1L3YThM98e5nwbjK08B+xsppPmhIAOGrYDHgCKccW3NJtk/WmxBWCp0mTn
3+uspEA5UjikD9TmsuJdnEE84eVdR5c9G2rPkSZv4G2VFJy3revgV9VcKtF9wxy3TomAuiYnAUY6
RPrIdPWtzpLsI7Fs2AhkOlAvmcZ7CN6fROzd/NfSoNr9CM0EhPZQFXQKS3iV1ASRl6eDbjqx7vbm
q0lt2NzxdsRofz9Prv0GQ28paQhTzkpBQlv7XlHvY5ZDGEJwe6+C5u94AhuUDLkLHA+MfQNlPFR1
TAR0TrjbwUviEIyQfJaXmIzS+rP0c5JyArl7ZSpgs0OIKvH/ISEHcKU/eUcWTB4ALVbxWLFgwpbP
dFJwEwOhhn2IciYeHRY7mffB13iMv2Jkz2afT8SBfrCodJc7MLCrs9dRZRNc1VsGghdlN/1mbgGR
QguOzGYKBCtmua+QfwKlQMhdTPMI5MBBNW7ZZx+qzYizwZICZvAhllHtKBdKp/9cCDjVsfcnipd3
uHQ2dC4TcXXEHIfGAOd3jfeZVuXXEFeY0jL2o8GlwjX9F+cngDM6ceyzz/wunx1JuPVpkyrHHZ2i
WAcF5vBHL60p5IknmabfeVTLDJyPL7G2YjJeCA3QjlBjURorS5kWy2j2rxEheJrRZucaYL7moZ+V
fEk5fXksO6bS49iBAr3yo56HvzGRvPpeKR4JKICSmwRdiGxilmhbK3EiJh74FzRdoSyfcMJKbNqP
0SD7G3Jr21wSyHdUGMuWNTDBikjfR7wokMAtSG7yvnR4ExdezHqm/QWpPx1SmvE60q72YQgnh73+
7CvzgIpD8iqtqM7Yjf6Yda94KDHGhWksfwkPkxH/uRo03W7bQnOlhBWiM8nqq9PH2OjiJONPcsNx
QG0qFAKGbypYXJx32yqDEG8AoTL3pyckH8apsgOWtOc6nZtDHBPUgYvc981f6ZCcuEudNISoXBrA
Mtj+EL7ucnJlEAWHupaf2uvYqpwlBS/xzWk7rEy2lDym7Nd5keJUSeV93c/G/2xL3Yscwngekqrh
7oV+vLNzHWUXWrrIT9HDx/uAtQl7ZY5mrmZTP+IcjBvijJe6oeh0PXGlwYYRWVDOz84YaEt9GNap
MbxXuTMJsum2CFLu0+SMF7XzyjIISdUwIehdsAUG2XdQ4JBgO4LGae4n42/lFliQZF/BuFkxfWF0
A6L1ppuO1e4hjLjF3tPV5i24vtgFzFDIUPiT/ygYrnR8mdhgQUbCiaLdI0HDlanHm+oo/TaDqjLc
2vlxSrT5Jl5pZ0xFW1TvQ8w5iqoI2iZun/wc6sKXZuBFpcpYB273z7AxITf1KgLky61t+EhG0r63
ol+aIjymY7S9NYK0ozq3nQGlUT7WDPNFVNYfKSdS3txfGqqNtHOIyTOV4Juztl2fGcE857f2u4ra
mRheU8HqA088jpwmcGfQlbWlPGrNa48v9MQ1IfmNqALkdLckchI/oh4uD6TQesColI/d8pZBIq4f
Ur8lGKdNsN1dS4uA73OnibbRtMqF8+nzsNDZQwAXGxZY7jfdUVWPuDR4/ZF7qD3zKZifQe+W7W9t
Zn5H9M4vHmbHnGlhT/+sXr7dWVrBWkPMZX5yFfbXru9x61K/GDQ3jtEAbAYg7Fe/2Cy75O6RsdKt
mE/4rTmzMfIebNZmH2C0MNG10YhDjX3+ap8oogrqfYKX5B7+7QoUhZ5LivSwUxg0nIJFNhf1YdsD
BRW83j2yL2UZY9L4/M8MTPbFzTVct8NA5Xgz7HGKTQIk5xxI1OTQ60Ly/8HaIya5WxxMwUSBl9C6
RBy4qEwuNw7GsreAYPV6QHACeZ4FgRvdTSgsyVGyF6QGrxPIEXWS0G6Gph277xGCIFLjWq/BY9zh
EofePQUj5j4nk39ytpt06zCev0QiD+uLo2guPfpki93Twv5NvospWr4TLkc8SpaOTE+9CHcTAWc3
G4CAjS1CUmjeY5va9DrgBDEvpfWW6qEtFr97aMcs0fscd2txKFUSpvfarH6KnrYGfzigHZZsTqSq
O1F0GzGq2MAHkdcW7/HqWMYbfvlMGGpjeKQHWKVhw4UAQTUiAeazUqfXgGXuyp3vL5AoVkUqw0Qb
9z6WbzhDrDRF3kJpHWKWpA8kIAAHRGGlf8dB256hjUzNZze7/pXvuNOxH+s9e7ArIYQTR+4ILoIs
21reSD7wXWqaGbRiR54CWmiWUf4Vidm5qa6ZkzsMUo15wAfNR4FnuP9DINR+0tLNe6tcHdQ2uYZB
emcSQPKPqmIrtIfwYc4IvPyrDV+qp7rSUu3r3uDoYbkv7QXM5WC/NFPMAHs7wBf8MWJ6/Q4plrmw
HHtOJKrPgWwwugZPfpOmVJwBE+GvuEwjwpJkeISv7My6+ao9ty+/50rKn2Dg6gtJgrx5WQa38z5j
HE09gYdSRGyxcGHnbDfptc+6Y1vIJT3oKe1/xTlHz1l4TfA6cU6+DJEmLLJhiSdm2LX4WUe+zVjW
lr73kgM752XezIH5KVNAGz+hbrYoEw5raUmnVONhwo4z3oylGxFqboMB9/ZkQwjasQJNxs0cl++/
qygbIwy3rbJV+beJfLYqoGenV1eJ5BV7L9NCa0CQHzf/YHtf+Lgq8ZBuSn2db20BhLvxUxRtkBB/
/wfrXLuO3eMBTRlXRReSg/sUtJdie6jR4sXnxh2bqCYIqT8SirdI2G30pSyPmaJ4xtsnKAzx+Jyx
06QLk1LXwd5BQWiTK3aemQzmWirmSpgzNGnkuGL6fp/Emes9p/zwRlzUErfGYelgYvwh/T7Ob7Fd
m9Tl1VCY7LddopnVA2plqUhJ+fkc/Np8DZy54AhMeVc5c0zNYqgD5wqRg4eTfD/BiE8pYWp9oMnX
zp1kx+yhbQtrBqr94sThee/lxcULfatQMv1nn0h9d+7LDHpnbFij+sajLQWMfpUcyGXhCzSwh4kN
5Eaz/wmRoruOHdXF9hkXGRCbYNUlzRqHpaA+gOVynE+nwC1le8KxNvzkTN64iEvCUzfY4aeRHd/0
eQOyPrBliUkIr+iP5XkNEhXeuRFP4kPGu6z+2TQ+2UmDSct/jHFs3AdJKl5p8VLyqL3C/VpozzAv
fab5ZAUE2m1OSFHjlshj6xiQlNv2L/QLcu7z6EiiQukpKVA2TRek1Y3ZQ97mAKTgdpIh9OPm53yp
QgIwWNd5CStVIu3gIx7atDsHTRX+nQNCcIfa1SSv13XtuYiM2v4OGlbe2MIRmw8ZhpJb2kTgaqdw
ixEE+DpOYJWYfTG3oWPoxW0pOi6aOudbin6zk0wLFVSTTX+akrwNOIlqxry63t4JsYfXG3fW9MSv
td9MlCUXkIW2eQsScmqg/Km54adS51OLVXyiu3dtuaDv6hHsvh/NSArCbRVBE8cJnrFt4m31Rx7Z
h1j5XDRCncRcAbugb5mPoGO/DxgWu3sEhjHEhu/4rPwR2CLWhREmzpbOtoRytiMuapyoBmiJ4p48
rFzb8INl1NyPPR2/+wShqrov+1h+duAVuhO2tkEdObG4U2IehXzK+y6omE2SUPZmH+ajUa9ZGQKP
tBEZkxvN8WFwVIlLVGQY8GoJqBrACGBx5Xc+2doef07q9Ce/2RLGA7JbfQHe1of+c2+lUi5tsD5I
xgNy8QBJWREQ3PNyiLs7Jiu6GG0ro09kG6bWHd7i0l49rCblxm3uhujRrbbV0ZLM9F/h150g2IOK
8UNiWwqw1dWuCfcZ2AjQJvGjjRsYMFwZrSSe3fbEjSj/5mJ7Cu6FFel0UW25vOX8TEOUt7mTOtt1
1vbuHSIkRrMLgcmGfphy4n/2mZ/IMTLRLUea+6LuBn6mKL45VcwJ25ggcQ/zmk7URyPZFA8kbPFv
capMs/sqhpFwEOVjtY35xBpWQ0/kFb3wK2SITsK99pcifEyVX4HkpGzapjsXw5sXXyKFYnOMLNPb
jWWg6l5XMUBLRZZveOeQEeRt1cJGMFcdOhlVy16/Teolsz03FRHnrBYOA8G5CGRencj2q2QKLvqz
gZlPNzkpt/XQ9p7htkHNNjlQmDxzeeNrz5ipUxdTlSktZz28j9JWD+xlxvGFVmM6JDnj+EvTbcFl
JdlhjqCYHrxx6/4XF2lm/zBDIvAi2uYeWqJJxWdQ1hEN0SPO02vcB2TmUztyyYoDCS6TJbGjil8l
oAl1XAwegeAQeyIeX2VKjv/WYv9cfnHoNo8G7gSirqn02+QM5mZZ1F3Y1WAYyKl2Eg+YXvz0Ovsw
aZ7hBenskjTTFj32/D49lgH/QegsHlnUoMHdl1g/4ftlMPywKZRz8Nn2SMs1nVGbK0N7mDXY5hOf
2OUdRApqEikHoZu9ZlhC86KhtoJ0uYezor9mX8B1pjwj/Vmp0bd7bKGyv65BQGzZD5AvOXAbJs3a
Jf3EaYeOWuZkW2A2kv2rhz71ID3Q/pkqif+wHSeWSIPwcFlR2pyTeSTyTtWCWdvNXkkd92b6Y+ii
TGdjM60L7RHaIxCyV8bb4r8t+5cy7dmVl6NafoZmc7VlRb5VOrYxxZEjdQ/isnCWWTLVkuSnCXzU
EU9sl332K9NHVWek/qseQxR8OLYOO2FGd34VGCyr5xSw2PSXvBZ2mBy+bfeTVOLWlIJAgz112cwX
mKzlLc2a3NIJtEIqJn0BvNLaEuDdMKCWLjaarqyuER2YPem2KJO1c1H6aqp8Y1oWHn3yFuW5+bek
FH4YO8OJu3lMd/lSsWUW5MSHA8j2sP+tcuQfwuwp91qAttOwxQ4qVzss+SHHdt70TJupuAQov9Ep
8XMdnMfIWfQ5XQ2xl4Un9fcWEIyvot3GstAt+1+kI1FAgGWpv17pBFW+o5yokw8cv6K6EbBcZtw+
a+J+YeGdvqV4VvI9Pyju8EZrziHhDGH2gK5ivxj3+HkbTTq1Lnmh72OvKC2F9k79ukgX5bDL3e5D
pxmKvloEAF6/bN6JNk0Wb1KClKVRXkDwuVxUoFaF/lvmT8hxLMXMBw6pwjyVqSOfiVS3A+YbAXIx
haDYj6clCQLOaj+sPqDt1C8TW2omdqAx7/E04a5l1TKdVFljjyxt6KkTUZ3q0pZdNry1gm4w0bvw
AFaTTGgY/8pDcxcPClVmsv3OioUGSLLPUZk+jP5qXw1fUuJsHAPmVAkWQVBdvHU8ULzNVaFOaSRc
cF8M0Z6rPtCuq+aORMMG63eDdOX38olG0yp7yN0tzR7g3EKw7jHX8rmD0V2ISbFzP1czETgwfxMe
c1U6inGRnstx5/pp8DQsJV4mILnZGyU87EYnN4GdNnWY5c5pBY3nD2RSrPUEH0nppjjxEcUh8GKt
FKH9nrI+gN1Dm31E8pSKDcVJXKOZRpV3V+uZBK6Hl2ofF33gPG6Z3uzMvyOGKQZbgRwAcGmedBap
wX8IUZ1zEVYL5ygCwUm+ly1qwTdaipLup+jY+H/TjoBPuON5qQuQ8IWp4+iFzRUGVnhAlc+5Wczu
AFUrt/F/C1+HwBwS+im8+IHFiJoeydSx1cHiX0HSJIGnryJL4fjgQaMw4BWZNkuqO1TionmMMDKM
b2xV+o7G4mYb6sDMzt5VGZRYDHQtyusdoXvmCRzFrvNIXYUzbDF3t1D8lnDYloNJRjE+Ty3AxC9f
DlC8+dhdjI/WXTgtCbBrZxleecOKrt3pvpMpRkjD2+/Zp1TCMpThGfvjtk3ULu/WLKT0d2MjW82k
xND/zYmTJH2NiXEzW7O5xuUBH8RPHgiClvN9D6MO4i42hHTCOK+KaNlXsy9X9odjJR6YjJFTAZsF
3WVFYF5eEdzpZ2092GL7iaoQsMtwG/MJE6RcxB6wHK4SEfnkLjGbzfq0/abQ8XQ4+a+uSDGuDpA8
/IdldpT85clm+ZEWvZtfGP4yqge4CPr1ddVdl1z7BnYEJQxlU10JMMGEc+UwT//lNKFXBwg3rEXU
ykKmxLS42d62XMawFtiM4RYxYYvQ4OuLvQnz1dB2+r4NQ+5GgV8u7Y08S9ZxgDCg4CHswOAhMTdb
V2AUdi8Jpm5SSHkZn2pCuvjiKLHeglC9V4QfktYdr+IVtTIXdG4SXcxSiY/UqKKibhnG4ne1FtPD
DIRKbgsCv/vyoRvx7yPHjb7jC7LlwDxlfCJ+B8BiF8w818T2sz8c0kERbAGJYCRLwzYeWUVJetyx
W3omC7DB8u6KXqpkCfqj6+Qqz6mw6bY+ula4wQ/et+6pmptmeKzCmpuK5znYXiEnkQCnIh4tkq3T
xrgSBREOCNhMMZaFIVsjymXbI6tqtrwJoI5fZbJFbIuKGDU40zmhuq2ibB1kUVj6D1O34X5i7qjo
yhGLpTNwCDd848cJzaRZDIW/tlSmO3gpct9xWA3+8RJEtrMryXtY6EWsSk5OyaUDbLF4gxmL+z/v
ZrGcYkKybMSD3B+uYb6QdB6jqX0hnbYON1Jc8sMTHFM7hcvu6sZZTWjKuGSDzSjUD85BVzKnUMjs
MiMTCuLPbEXUIlLNc9s9a0KYXyuSgAcnHQnsFvssFB/TEf7jIfIR0nYZpt8Q1JVy20vRjNmGNqLp
cSelZ7/4xvrpKwjatf3IRy6wF6gKWJ2IWfFws0Rm6U86plXnyc8ahoza8xt4tDjbgblAkkg9GACm
Cp+t7dzijN1Blk8TXZz+d0GrR8tBn6NBA/9wDPIyYkHcfm9t2uFs7FVA8TZaCoHrXGK/G9JAFvdr
j1v6VLhMMa8ynDAeJXBH2wc7aiCF0oHoce9hAG6vayJceUwUB8MX6+Ze+OA1m9X/uyAkJC+s/RSv
Nr9MgajkTTqegJQEHQHHsdsKTeuF3lyyIMk9pSwMMItv4fOz++O9MYiw4shNuoz9ruZfdcrXkh0C
7742esSLw1GM7rT8z9mZLDeObNn2V67d8YM99E3ZqxqwJ9U3FEOawBQd+sbhABzA17+FvJNIVlIy
0zQyjRAJHIf7OXuvLa9RNGG3BAY2JJgCGvZmKHdGbxlC5tJJZwAeTc8gR/OYOEEHjjaQHe+ZKY5Q
CAlL9947duP1zJUDUuIxZV+QxU7MGsdXkEf4c3h5o4qbpc6g7MQhSUhvu9adFDJJh6s7IRpU8V9Z
U5gLiIDz9Cprcs9aRo3VmhtdWiRlAvGe0KQWJq0PPJ+zOAEKjE6v5jvZy5QWXHjnxdRM53accn4x
ojJoScF/0dsX9sAcv0Xkg/nBgta325mx8BraRvyL54u9pY+4/t20UvXoNxWPiOhmthSNYsLbFQ0Q
3swoNbVFB942W2Zi4EiLDA2xCVz1v86YM0CnSHRkRhXCfr6s6fBg6IQHsXLNePFFDL3vB+BHBi4Z
aLdvOf0BDZFnmtGJcGhwLe26at58KdIDE7hYW4F3c0mGtSSTZhbFUTA1hAdEf3bEabMC+kYPzdUn
xI908CP/FPmuPHR4W8erCGDwD6TzeKqT0Mp44QnSymatH+4KaRKhtkJkT8NVQax8CA2AGGvUanW9
ijKTE1dBg5wIlSL1nhPEt/4K3RXevdCU2htf0D+aAewChMC8x9A1JaK8wtyHsA9tKtwLZFD8hVmr
0XE1HPlSKAedHmoZqMjAa93vul5IG1MVLXJ7H+QWtwaBV1EcGlJkwTkYNXwfLKREaxB7Mh+UAVEv
pIKZSmsIRfyBQzNb+yokCnUD6RpRsB6OkXebWeAklkBLCe6C4ptfmVAI5B6wP20AEm/6HhwvQkls
n8GBnSgv21DTsA/qvs3OVijkjQuGBJJ8tybTGUbw6STWp4IeHQvdQ60P7JukWQfX0BXNk9bVWAU9
tlD2vW4ycF/pZh07D24PrgRC3Aw0GRPsCRg956AkENPDNVSLHKNKi7bHtUbMgGzUsvtQJUBHkD3Y
SLLxla5ByvA15EhvfcVZZRyuoxb8wDxrHRluzRI/YeacnOj+2GsC/xR4diKy2r2PBJq8+a6H/YSF
h123wCZtPtlpxpY5HATRcyFise9RaWpX1AnWfDTM7oNrDBwQK5Gg506gptG9K1Vp3/MeYhfpIv31
YF3W+DxkaTjtgudfxvsmdrToagwk8TuZYpBxHSM5goaB7ixa0tM33kY8FCtJ+5BWcZNinfOH2fDD
Oo8lb2T6YB+7RKvVMUsC6GppgPy3IBFxjw103oaQb8G+EgUU6yhZpxWARRhJPzKkg8Vy6iv7KKM0
MF+9EvPElc9w7ol2QbYpg5T3sO/DIFxkVlrYexHosApMVL3c3ShAxhxOlXpMbZMWvy5jYz2OQzPw
64cQzYB44JpBLzkMp1bM8MOwZliFgGmS7tYmIYfdHhZ7HB+Dks6SJnPOXZb57CQCdvVQRgjrNkI1
gGtsEiYsCisPid2Ac4NXeJPSVvBPNIlIOQCjAERZahhVVowTnR06ihpZc2yLJwxSvNlNfqjsqSPe
bU55GmbwjhLT7xAzAkFsXZcRSQ3hbttVExL5NEDDfSBQUu6y/C/vnU0sASrtGoEdbiG3ZQUh7nJP
aB+ORI0pB7nGLhm1txHIOcGJMm0PCvkBR4LM8O9zhhEtYA3XehWGFd2GXhc/G9KTCOEsaBWz17Eb
mNdX6XdhC7J2nUEr/AUWj4YlfDCCqmTAnLl3fjsZ9aIRDAf2odSCe6QeJM/kbGmeVATqZtn1nuYT
3cLbgx1UGGxxpuIsJ3KH6VmGtwy5RzkiwPXcwFCPE+1H2ChtB/vea1pjAAhk+8hVd26YI7PyMtFc
ByjOujtzHPhxIEQka89EobTp6PHat/gJe21jSiMZGGWlPSIkGyY3WVut+YapRoX0qXMvXdbVMNcP
gAMCg0kQU2i7acxvHIuNZp2OTG6B0/CoCLce3h0yQ4jUyRP0E0GOL55Y6z7XFuTlMvn4T7Y5wCz8
OCFJeOkCRJTxIptK3PVFgUgFS6Klr+lBlBLEUV+Tm0fIxc/I77RuX/Uuyy6eNuYjQ+Wwva4A4MDO
qnqejRQnDotyEhQsORr8hpG33pVVlhwuEf1o7SqgOT/tfYb3v5qhQ/hbt8zGN0OaGO7Swt908sYe
agq8e6P6GdRpSduVaFrv5OEt4RO5SXT04PqFMTxAmKb7IrV1QgA7rQo25uiIDpVXgvpwGeJplwct
bmteSwCgWnSjWH5xaRShYyPatKRHWIyZNKCCM46gNCeZ0hn1cQxB8CFjQfF3r2X4K74Pxhjk7wl5
fjRg6diS2unGMhb7Arm7ech9rWd6KonayO5kbc3m9CEGcXEYIq81sxWqb5cWjDVZ+TYBL00mqcSY
L1EH8uDQ4mfGl3G8zQ54LQEEFLVK+CnJHicYKSKKddrJJm1quEckEal7CA1INRx9dsyNLJBqC+kx
f4ZqhyjElxqSJnvsbWoZKUV8SBgEDKQXNTQWdLarw3XVsTtdV2jDzEc7a5F10c9kDG+zOL0U+Fix
QKWOy9jddbr8qaQLXzxrJBYMby7201OFW3TigWsUqAYSNJBbpp34IUp9sHhnJk1k0KYi8JjFbIJi
8LsQqlWAi8ccydjere2eIFFuTdOcunDSXX8xpyPX+tLDQK8vIcD57LabrmekjPIBwi0YgugYtr00
aORYYsoOPAvWXRGVqm1uMJ/yfLkOywt7G6F8ROmMsiNS8tiTAFMvK/SqqwJc6kZHAPmC5o4wpkaa
Yp/aNJtyrKVRbj1nIJ/LtyoICO4Fl5leV7GrMYEVuI1MS7iHzjcHo9jZliQWgPAfukfrqPSmaG/V
gwbqskqt4l3YuvA2nIGD5DuqKprRpMFb9WPptHZ0zFmt1GveeDRKmJ63LkTTFlmec4xz6D4QAefN
qt/pXD8UnG9/0yULbMmeoq3peIiJKenvrucoAVxBIlcEpWHZEwTGpM+E+9Q1mOB4U/dgluknB/EI
5Ns3WyIevLb41qXQUK54igaZoJmqiORa+jlb1wOT8bn9GDkG4R0iDwySbIKICUBiEKZ81w2dD5Cn
64Q6IpXItRELAM+PtkSVks42HFhOfrfL6LuMDDycyiWaa2p8lqdeHzF7KdyV8oVpQ6UdvcL3iscO
jICFjcdso4xxDwoPeqsR/BYTq1SITDrFJ33fubYbEIPEyaAa9gzYVKKzBjEneHUzlRXuIkfA7t2N
bEn6cKG5cdd/84Flm85ycscIi0ahMWmCIGWyE9s4DB9DsUpjJ4gfLK2aPSegPMm2ReXL/oNqxZUS
RXA9RkxLaw83hKY2QvOjRtwYoJtSl1EWJHo0yQkuV2fRZ1bjgmgmseGHDFCa4ZJS8tEh7hw2RaV1
rzixqb4DCmfp7y0nV+ZbFqOyXeicyAykSojierosPiMMKYJMbEv+pMpYZ0NXSChBiS+YA1g5eWIP
k6tZ1S2N9pb0JBxKigh3Uo5J9MP+3F+zX5mC36YP/XXZEsbQXNUcNvXbauIlckhEMqT7tG56/wl9
fJxcF6hY61tJOEuzUcJRTPtkLR6BUrTeCqMShhIa+vAIl1g66b3nIs/so5NrgvBiQzkPUxrT0Qul
PuZ3UctOdhlxy/KtWzu9txPKs403hoRwQOmT/mLAliYIaEVs455zPDiFURen916gdJR/OQhRei5e
4MW3zKKx9i4lrSccyq3tau/ESRvpAyzt0XuCkMMVluRviGyL19xw12k6acZG47irf69pd1rXdMMQ
TgsP+P6wqE07eGb8g4mhZPpuPLKq+v2vKs9Lxp6F7IweY5007N+WlHa49KN01iAzWWqOEx1DcwEz
tNWvgsTiENBjRyC4etI9c4/rc0wYrpIBxe5JBs3vSFjFgy50EbDTR2zfYZLFuIDKMECvfZ9aiKPf
2NxFw770HOM9U8QvjHRX2Xzf6YB34Mjw55pIzWvNsB+6qSIoYBqQwV+jeczSO5hMZX3dd4UFWBJ2
vfdrtKcheca+i1idsh4EP5rBRmM1xo4BWLAzvJvSMzwmSixZZGcEbQ1HDfDWtpVBRTbXENPDaRJi
peeZYm2yEyekZ57pZFGmIQUxSfpZeCA50RmlsX2oVel/D7GWpkuj0XuEatJAsZwmmr3SjSz4Vk4m
iiiUTqHD32Q4aouCjxBX3dHsZ8hF/hNOgpb+Om/oWrfVew37N15N5E2A/+jczD70aMQEfTgWaF7y
3L0FXlnzmaVgvLF8BYAwha5LrnEBBAeHT9rdMPUpXmlJaxEcB4GDAWpn8RvNwHhVCb/fJBx2Tl2U
VPfEezubng3AjYFa91Zz8+AldNTw2nFCskgCAKBARylLrgc6w+8+axq8/lCP/J1m2hWGbQIV6ZRp
ke6x5QWfsZxU0373ytqfgZo+7STOOfXGi0IS33LGw7/AjTVvZi4sd+klcfY4SxeeSOs1nxB/DXjD
kkg/QHDiLYaGgJNU1Ua3eSkJGLYkenYOkRB/EoVUQRGu8NusPesK7EqOCa6JAJDLsfmNc3S4Yk9P
uMskSWhgy1MOvzSji9y1XdDmBCSB0eeZgO9gxEOEWoRPLpDm0/xLCx57K6adMkt9OX6XJBTwW/K1
jz2qFpgxliPejNgRxyIC48Fmxolu2hB3+G4oCQ1cszPMiHjrWEpR8DKH7jNT3WGWZgjpC7daFlru
6LdTk8DKWJQIV6bjyG7MTJa9mBoo4RJe1FLEbvDTqXEkrOLS9a9y1h+0ZQ2ysmVewzMtfAcdJS8E
TqMM6lT6WoZm/B6ZTnZdWKRrLJvAq+sdY5cC65xXxFvhzRNOWqG1uwtSXbkbonoy7xSbXbFDuMk7
HdaZ9zsiF40jaAa4fcUoJuqZQfWTundNLcdoH/X2HmZQNIDBdEp9UdJj5xUKgM7Dx2YMOAELUxH2
GbrSJZbDjJM1dIoC31foV9d1oY/WkpZBYa+CvHTEnlEAPhXsYHSMy1HAC8TLmRvMQkN/WgX05PJl
n2bGDUH1w8oDQQn63M19uZ8Q57314F2cFQHvASiUxgsl7iwVPys8UfmqY/xaHT23R9fUSa75A6J5
hrNLZp7P6tvY/YoIes/euXnqa2stky1T8xRX8ywuIkSEPBwbkjbB1Ra2wiKSVWhthe/1xRX7BcNG
nqTlPmcNb8z4rL9mF7ZR5N8YzANsUGUB15qVjQBXzZZH5eRusPBbV/9pgRl611JDAyMSWc47rNgO
Ns2E+JDhaF68er6BCBnnIE7HHt0pMHXwB/hBAe+Ql93V4sFxWhpVVdkxIw5M/zA0Y2sfwgyZ5zpw
bHYyqYnwaj0Kq+WNbyBaYwgmNPsuq5X5XSq3La9x3MjkWIlWezU0o64OrjMUtxykmM5jEibkCGCH
jXaLkxjJc9VIDE3TWsRgk0CgHRHVND9Gkw04ebWaHl2bjc+yN2hiSNhIIVdF0KMV77rIgoxNK2c4
QJeMUMU6KTiJr5nGFkffiAU1SCLStTfUQ8TxIWZxblXieiQ657CYXeyhD7Lr4kOVcVRbaW2QHlEx
NEeHM9pB59yjdgGpTPiLkD+EwBFrPX4OSpzRP3B6lMNNGTExo4nrZOFqMKccTVEcmTwzUVuj9YnR
mRvXaWCl9bGtjWK4wf5ayecsrSy8yXVc+/mCaa6okCfCVN+yKSf0FruB41y5noYPM6KlW76jm8q0
Zz+xAGKomhgjvN5YM5cwAYgk9IOyZYEEJV7QuhtKPUhhuaf6tGJF5veHj1ep60SPi3xtxHmlMfRx
dNQC2qCFNwQSaPY2QfcJezMZAWcRqEmrrmRu4+3nk2bzmuJNCWwsqXZY7DOAyhDHdJycSwU6gmeH
+9TfkP2TmK8K26MclhB9EodwWqQZJ92ge7aqC4DFz9rE6eQlwKPOBDZToffKDyNs2kLkgeysYIjG
I/OuQG0kszPYWajFzS0u5RRfbsQG+gZXS+ntJmX16Nmr3mHdjdIEv4ZXeWm4kXab2ttuCDT/iH0b
ifCCtrpKCY0NnRPRUAa5OLyPvFWqaEziXia7EsJTFGTxImeLRUKmh5N/TeijCQeCePLVqA9Rch3Q
ZCrXJq6JakdMqMzvPc/1+QRVCc96oDU9olIzM2ADr7XpCcGJf6yGJcOrqjzmku3LgdWuKN7jsNLs
TVqkZuOsUOmkeM5CvWrucrx95v3gGWN301dxVdxhPfAmxjvpyLSQbX+AgILt0KHNGSudRoI9zTUj
A0KuqfZo3JAUbJbPKBTNEdInr+mjiVY2HpeFbZNuzw4rZ3LrJujHeFmVNgZRnKvHHP+R88to49K7
n2Fl43qcan6mVQlC20ZrNCI7XTl9LLw1s48iR+AWMeJcD3C5ZlBKIx5iqtfaFCxDIOHRmP92Sepp
15qKa17+uuO9DYNXPDkMctJN7vldv+qSDH2e68a0DR0FKpa+34iYY6gC8W0qXI+2k+1JTFWZ6ojg
oNMKcxrPSrYKlNeEtyIO7FuR+tjMCqGN31u22uwg0q7FtuQOOONXVR9nWGUY6y0U6zS6UjMwXxpc
pjjRC/a9mCto09NjwrO11AmyuKvZD86ql1iedGJtaPEyh7mqeRH1tOQN+dNSylD7yEpbMPBJIPud
bjLbBjEQEYzt1eQBArNjcAASs2KpoXwYl+pD4CLIGgPaq4oyJngoajKGZkSU0F1mAFbt6oCYSeAh
NBBxjYA9WnMYCJr1mJOGuwcJ7OWL2JZ6uGw0WjtrsjUEQkiLydoVOXMC4SM9enLLi3kK2TMWWDLa
7v2FtPIk2kC4w83vILAiB2w+0y64p7a/kY7XEJhc84pYAFk1T15IB2ad+qUGvJCJEkeqlobYUvqC
F7CZ2rl14BmrTn2Sj1v61m63rrGjputJ5rq9Y93SkUhxcrozqhBG8zSm5gRiL2xePLuR44tA59gT
za6p8UeiUpsdVuUCo+FXVcOO5JL4FjyMUT9KY4Im7o9itPa8MiKLmY0Pj4RprKw6c4GwW6hb1Jpm
tXMdQDnw8Yh02YQqYG8omsLEVtNILblJNGwTSwbsZbCLtWassKfVpEou/KT34yvg8im6hq6rYgQL
dvQd579tQpRV8VWqwFjeTsRxTjeB6lr3Djji1MHQBOSzcjTNffdg1HLibRJ2OEbFAW+XjUytCFyU
6fwvSXObopE+UFjdWxTg7uNp77NvdZT58R3+/yDbE3rXTJtCON4jDB81rAlYwgrECqmq40RLFOUQ
BuMMezmrx9Zr3IFzCKmq3AgnhagFiq++wi0clldukaQDvwgSAeTXbUuLLyhDF3SW6NYTH0OuBhRf
bdVpUGqO7mwJB+OENH/DHWumIyqnwFyRTVHWPERifEc1RZ6lW8UGtHmNvu593zVOfZ0qV6XXjZ+R
qTjhwqzWwVR2sDPZyv4AI4XWviy65n1yatWvQ7Kfe75YUlBonAhxpPfTuHHb2PbWzeiDsMmJFLWe
LQdayk+j1lG/MkRN1f1ETsm40nrbqreioVW19XPeWAvWyo68ldHy/VVlFsqj9dyXJJ9XrCYbAjrq
p2w02994vkED4vdz70KBDAnZW4eaXrmw+fcpSh6103wtiVc9LdTuZ0FLHcB8zOQbUolqwq1FY9tY
IaUHyp6PXvAcdRqCTRMOR37oC60t9wzaG33F3FjrNwixaAY6TlzV1wVOjJ1DDKHPJh5qDLJLfELK
ZPYKAfyXUXP0FXDEbi0G3dvRL6ru3Sm6HJ1J77/5NcGlTWmKrSNL7dhbwkenAmf9MU/G+s4hBIN6
B3+3piRIywm86ldL5u4MQTPQ4eVhqLHV98yHutaid8kauJlQmB8cva+re/YPxq0dap69tbyMw5oF
MfNX0cQBqrtJHnBouxARzWHVMHd9Yjkzt0msGcUaa767hpRbbAEtjA91r1t4x0r4fJZ0v9Oi65/q
mGT3PX4s58fIanwVGAPdhDac3kCsgnitfE8scTLRlJTkXu7SBhjSRu8G2+HtoXvWqi5j+VTFg3uQ
Eo/1Mqt79KcJs+UHDTqLBdSUhhJyqGRdGmSMwt92NyREoKopgv6AlLXTOaLXbnIL/blL9qVpezwN
pDQuOw2UX50m4T6W00h8Jkq/BXba5FuTpvBcVW1xZNYSJN4LaOZI5R1pxQgvKJ6eeFamu7RXW3UC
WRwLomhjPOiaa5hqVwmneQwjizkCEEPQGHQESPoTWJ9uBiIvRL3A89r9JHrMgyItwfSDXNDljUYn
Qa4cxhBYhtNsJC1UlBObOzk6eIiAmXQbPKojpHHLuKOrH1zHGbZnHIPTq6dG60hsK+oGjpc2VEmM
Klf8xnGyJ0ovxX3HDJFlVeOzdGHqrwMGTn0HN3HeG9Hsaxmu9RVEgDaDaMSDGMkdyJ1JXY+llVZL
aDSYNcC4MlPa60NqB5xzSQDbAvC17oGVADPtc7E1lGyuwNBZW5xHUAUAcr1kgnwO8kCaDTt++Rjl
ZSO3fhIAt2g4uLEK+3bbXJkZSly6KEgrFlbia8xDKjgAq7LPRjoPkEZMmmgA+pe1YbsKYTNWhpco
B5IthCqeqlGaN7T1GszhYGxe1CQq8sqEzzTQR8FsMBxx+7La+diygnVO3jCATegmpLj3dOgWZqlq
XtxhAIyeRGBuIcoXhsBEfoTrqJ7Sm27u9vAWGGgp86sB1QIk8QD+d9g1taG+MVsFBjiF+ntCfsQ+
tEdnh52p3OMYSse1F2FHW6l80rK9zaa5eNMEeMaNVWYKuSUpofZSr4MGXCunPk4FZW+k6yhlXrZD
F0+YU+oXsPDpKRaG74K0LBtMt31iaUStClVxt1tOdYRXTsM2abJeor9OpvAKa8EUHAOffKVnwXrL
tsCRhGmOqR/m16DqO8JaGL8vgFcSEKN7vrMy/Dr5nvJsXnlRa18hqQZs3VjOPcKtgY0Z/1ZXfY66
Uxi4mGuRLi14fj+VQaEGZSPGneXOs+QGIAT5qBgbOfEP4URKNUrnbd9MeGZrYrTCu6qGwQUWJ41+
g1+V96VNx2tVFUlz6NvhCd5Mat/qeYoPZGB9J5DBmhIoT6CKVqlNvNSmBcgLCIEOiAJxp/XygLrO
kPkCWwQu46QuJ0rVYoCTwNFluNsdR43ZEy8EA15gsk2BmBgkAQYk/8b4+NkShXfIwSdtWGnoKrvt
ZGkZJ0PNqYPiGcGnkbSrQuqOLzfQCIlZxa2HGkW11b0ncaWoUhMAJIlXBA22LlrOwO0qMSbNsWGG
SbuWK41jelddk2s85UfSkLX6NCrZ81fVrWkPB8eQjED3jfCY76x8cCDNOzrHvsGmRtQxYwQVYR2j
yDF9RyuH5vX8yLley4QKsOO41AI7ePRJ0WBfADBCGw8u7+zsF1PP0QMNjYTGFpwhiPx9pNFqmft/
/+v//s//+zH8V/SLLh/star8V9kV9+h2W/nf/zaMf/+r/s8/73/+9781wg4827XIl+fff7w/JhyQ
+b/+TxhrfUN7NXs37akk1slNIsmwNuGh3KJG5fiwSAdOVvmiZiWX1qb1jM5+9+1CDeRwSV33rxwc
rW23+Pgvci78Qe7f/yCzVoNOs6Q7IXzFMF0ldf449lb4VjOW2Hx8DfvCNeZr//GlfV/PObcY+h0K
fwYkesKyuSxNw3j/2ufP1/3j89WQNwJGVH/igC/Bzwcwfgb0rfL248+fb84/3TTr758/9oURN0JP
3jrk+3RJIH9yxkE+4nCWQoAnzWsjhOEybiD8J0a9+viyl3428++X7Xpm+HZidyfJ5AszTkiud2S5
kEo//vxLt35+Rv/42Vy8OI6J5u0uKyYmBqXcaKH+m4cz+uJ91/9+gcTQCsbqtnin15Y/tkxgjuGE
sPwrf74eBGefjmFcb4OhRZTERIs0Oi/M1kSY6S+19PRPCvafbz3q379fBDFMy9Y+LE5Cg+/QR/xI
XQy+HR3GpmpCBEdVVy2/9oXO1gZJPAjAsNlGZcVsjtSs9UxSEsTYiH1yiX9+pPTgvNpxx4Zst6u7
pJGk40l68umhRqNifvEC56UedLS4HL04wdiShzEJ89vZ3/7JAzX/mf+7EHl0/n43Rs2vh9aNk5Nf
zJEy6P6SDMsxTfsbF2bdz4ERtP/Jtf65Otgk/v1aBJsWyDGS9hQSuLR33Q7xky55xWdVcPjaDT8v
8MpoBZY9eRIhmlNfNvGWZwrUIMmdn3yLS8/vWY1zhjQ11CfNCevTVAAqHPrkOfM6oFl6UzND7xqB
22CRE8GM7+Lj73XpKTure598+il1o+KUumm4z2uYNrrwXz7+8AvPgH9W9sRIdYgg8uIE/ozBkd4h
vaIqsZNNSwaA0eprlzkr/MSBD10kcXGKWhP/qm4N9LFt29+1afnq4Pf92jPgnxW9UDEoo8isTsKm
ykFwRnu67tMypn+5+/irXHiS/fmX/GOdF/B0jJzZ1Yl0Q2vZebxLqqFB5sbO8ZM7fukSZ2Wva9jV
kjYpT4w/cEnajRsxQZjxOGhmNeOTq1y69WflT6eldGk5NCdO+qS3K8C0mZbsRVQrppytsf3a73VW
+bzAfcKm2/JkAyTfSD32Vh1GU2Cijv7JN7lQIb7591tii9FLKnCkpxGk6WtUDT49ueyzZfLS3Tgr
epoQKmeGWLJ0NdCliXNbVMTtbDi8aV9b5/2zEmfm4XiJzOrTf7LXSA5C2mzZevfJPbjwA3lnVe7W
0ENJxq5O46DgvlRhsHPd4pMl5MLv453V9ghbk4gKk19f9ihIE8NfTCanV4vh7Cc3+NIlzsoaR7oV
5m7SnMKG4BMWKAVEOdNX2CabT1aoSz/RWVkDRy6doWvqk6355gMKyumqsnH8f1wElz79rKJDp8YP
MsnypBcuBwFcms7WVYDu1l/7/Pm6fyxKdmIBBGBrdTI1/Lm0S4zvnMzj09c+/ayE8csAOEJKcUK6
TiJq2Cq6jW0A8+qT5//CUuSdFXCW87IugjE9kdOOCEWLUDIHUEuxQt1MANq/eI/PKtknuUIFCmSS
XSV3hRE0q8AIyi/W2FkNd0wNPKjy2Qle8AweJBqQyFcdwf/HN+HCb+Se1bAO4JYVO0OMHFRXSktJ
u/DVe5NW97DGsk8uMhfUP2wJ3bNaNl1bBRUU81MWp+EOWhV+q7Ym4DOzuzUNm8cmz7LN177QWVFn
pQO8G+b1ydbzcSmj4KeOwYrMpeTur5PBx1e5sHS453VNZySOW8LDfSI1gHNpLeGJMcghkmB7u/yk
/i5dZf73P+qP0JO01UbFA+xIf6mER2OJV/iidhnHffxFLiwh7lmJ+xm7AMPOUobNljA2SvMNYo3E
LOT+2gXOq7ylQYMfVdxlmCiXIL+um77uP/nrLz29ZxWuQ2c1EIRmp7ESJKvy8r9JSgtpABkli6m3
nKePv8RcDf/0AJ+VOIDHSetN04WIOzSg5yQiuQLJK5BANgVkxqcEWFhyB+TxLm7c54+veqlszmof
MCYdw0Dn6AERawMl0LxisAcxYz7nAIwcHyDnT1+7T87ZQmC6tDrzISneO9QNO4h29XqoqvyTr3Lh
MXPOVgBCfJhgVXp6UhGDEhxUf+UKmTqu0Y9/q0sXOCt7f4xoO5OWfGImKEpYnZoe7gNmb/KTWrxw
M5yzitcd5EGhWxQnYN7xNmM5YX1kMGbSYfeG4Cd6ls+2hpe+y1nZdxUhC6kdpScsAsOb745oTgP9
qz0ZZ77sH6sKBwye5M5sDmFYvSSpmBMVlLlp6z7ff+1mnNV8gsWuNMJYHkJZX6mIcQSMly++TJzz
mmfYIlM8b6dqZEafMWOADJ3AtrCks56w3R5Ss8f88/FXubAEO2eVP05KgDiMc/YQiMLItujtbwXK
HuAqWvzr42tcut9ndW7bZeQVQZqcwBX3DhgTE2+fP8nh7ePPv/Ad7PPSFlXh0RPtqY2y2LiivwU2
KHbeGJdfqz77rLx50w58gQxWk2bkr25cwSqK26z4Um8X3Nnfn9iEOSv+3EqdoDtWqInd50ofsmU3
pIyTIKIxUs/ar91w+6zOIzxsQx/2BfyCcJredSxcxd73pZMwSEZW8v3je3LhnttnNe5aTU4kl4tz
2TXuENWPKwDJ6erjD790w88qvMC9ohB26CchzLsIEcw2z/LHJqEF8/EFLv31ZwUuJ00NSnnRSSdW
BIizssGHM4dl8Lz7+AqXvsJZlUOdM7soDPpTgvD/1WyLfjUCyT8MffG1qYpun5W2yzCRKEtveqra
8KbDhrNBxjwuypS15OMvcelnOitsE4l+A65snM9nYARsbkwBdiTrXj/+/AvvJOussAtVyzzJo+y9
8oKfoE2vfRNJUGEYPw2zfzKMNvnkgbrwRayz+q4gFIx4H7OTHcMZfEQlZqptluZd8fvjb3Lhdltn
Fd7B9QompL1PJAM+MCfKYQOXatPSpLr++AqXvsJZXYdmMRIzyuGV3NvxIDoHrh/CR6//2r22zgo6
THLX88nMPQn873wFK3vR2jlS5uM//9IPNH+tP17aUNmQ21ctgZvCfSM7G4AVypR0G+hd/0mX89Iv
dFbUzPP10TXc8SnyJ3CLOA4IUrUKo3c/qelLFzirafLBdNx2XCCpcngsnV6tJpQay49/oUufflbO
IbQVoy3b4RRaZIos0RtiG+G476++9vlnxSxJHIsK0lFPBQgZns+wg8IUxz3cri9dwDyrZl1oehpA
L3tyEQjfog63f7LPKX59/OkXHiDzrIQhS3sVsrYRpzeHFx8fCAoAIPSWyUH840tcuAPmWRETZFqZ
NfTwU2VqNUBVt+42JmKRLy6n5lkJ0wjRG3SG3W2IgX9RaDgaJ7LJPnn8L/1A87//WWFqAjvoxN2t
jMMbN/fIpsbXyV5z/OQBne/jPxwizfln++MChcfJCq1Xe5sIVMO+Zvp7OBdQq2t/KNZV0D04shs3
VRbcEagYJZ9cdv51/umyZ2Vd4OmvUi0yTq6iIQ+ZKUdrTSJPFaTPDhEcn/x8l27+WXG7wOxS6oIt
wTxUxDFLS88yR/f7x8/WpbtzXt2qFESrjPE3XHbdtooUoaQ9bEEZvnx8gUt//1l5E0kd1jRQXY4V
844G4qnn7fEOdNPmSxcwzspbRNChCAkMT5lXu/ZN17d19B6IBm7Cxxe48BMZ5xUO3GmI4G/zANe4
s5jnL/7aNwET/6y5dukSZxXeNb2uYeUegTC5mPchgDew25D6m8gNyWizf338VS48s8b873+WSm7Z
ME286aRoHGxFXANonap7BDZHuF7lJ5VxYftkzN/yj6t0Q54aI6kp39zeIe49Avi5RCLbviL5ttcw
XcU+Y1PytQIxzsqfaAovYLgT8n5qYb44OYa0vs+m7cc/2YXn1zgr826CvUUuEK+/GjrpckwDUDlp
OfmfzBou3fqz+g7LGqatqONvhW+dGLrSwg0q8ZS2hfNJBV66wlmJG2MJERPMxy3MM4HVpJ5T49TM
8FjqHPKbn1/7oc4KHSAJgXBGEX3T9doVRGx6In3NVe3EXyt0/azQTbIlcOD38TfTi+QqMlJ9ZXTy
+PFff6Ey9LMiF42H+b4t/z9pV9Ictwqtf5GqkIQQ2vZou+04Y7uTjerexNGAEJqR9Ovf13kbX2Ja
r/R2Li+gBZwDHL4heQGR7Htd9f+qEk+fNCoogGeoDd7uxbKYTARcNgPwXjSNA5GrNgeFAS+4wxZE
n3rpQnH9ue9sSsQIcEqQQOY+jr/Q1v2dOShLoCT4eH26Bz/6bgL7Cz4KzcLStX2NEedwRy06SXL/
BchciEMl9HV04Gizbqiunb5JIsKtQWl2Sx9Oxe78i0NDBAZL8RLAxfbTjaiGTChiwVXdB5iGcJiG
KGgUg1hdLWECbPNgRLWqXRcPuCL9qmDhtxFZ8CAd8DlBlNr0uNHsSye9G4rBWRgsS4gTI8SZm0Bv
WsTeC0RvIbaa+9BGlFmxyatFvI5txIzwbovKE42C6H5WQaNVto1zD+5MvuYDvMjEswkJ9/NBuNkl
a+BU4kHP7sGHqAmqddlSWeLdCEcXRoQnIgjLAB7P5yQHWFbB3GAHw6/xbmp0fAy58/32un13KtCN
sZWL3unhI9/RF6CzoQnPE0kuYJ2Dnur4Ab/c7uTdHRadGGEeZ/BV9+YUaCZVZHsCo9oNIM3BYe6G
01gnR3eANOntrmzDZgS56AHDHjRmhoHRu3OBWt9mzOdHJ8ggVFAtxrtt3Ix4p3DKRmVQQTDBa0G9
nmLQkxgqClFEf93+ElsPRszXiElFvKj/AMX0DDe1EFZyIzhtQIXPH9d1YYQ9PCMgvSv9ADQQvAAf
dTqB6DzV0BaF9uy89MBvmxIj2kHehJ/56KYwlQWZFyQ5uC+5YAH0PZS08GKzcPKxjZcR8YDLAbWa
ttnFh3XWHvhsfnJ08Bl3OX8h6t1rU39tV9DwNrf0AuS6YFTYD9vh4nkooFeJfuIwaTiqESIdNfRv
7uHZ9ttNPPnUtdlS2efdbIaOjWQA1kMUkEIMUDH2PTjfSTD3Ij6fbi8DW+tGDoAZ/ZzABjW/1BoA
HrhSDPCN6Ord7db/nNbfGzUj+uH6C4UwDankuHDcHUyGyJ42wv8+QxD0WZdF9gCrkqspDkQo76ED
CXhlXLf/kNQt9klQ+I9xmxdfXc2+wvwpg2Vh4qzC5WBcjWyhoV7QQ6ScvXi4WEC6ErBnselwp1nK
4rahvf7/zbEg6zpW6Il3H5gPZe0k8l0QI0PAxReWpK19I0nIACxK8FWzC8gZkOhvZ7jO1dDO0Qvp
9N2DAQbIyBCsiFNgeH3vJQHN+5D4qbuFeDPotUXnQS80/QVlmW6LK1K6EMW2DzKShZsl8GEY8vxS
yRwEY+5DmPvAJXS/F77IsheZaDhBOK6vCUX5RQNwFwf9lyQv24+iHz7BejOB/kxMFrqyfIsJjCNh
DQec0s0vpMCaD2F/10P9AM626ybfxMZB3tTTfIStKHiX0NcNhg8z/Hg/3Q7bd3+8+1eum+eqYlMc
yFcR5uMzRAeiAHI2ukrXDA7aN1IaayATD2+M+hXiopDcTSdI37oQZFz3642UxqANO0P1Vr2ChgeD
MQ8eD9tIzdA1X9e+kdM4BCvmJM7LVwUfHo+igBqoxadt29AbWakmURO7aTc9ZAUqhCJzzjUQbAsj
8+42iXG/dvomI1WEzzlw0iXMhajYEtDL4cZZ/MTD/Kr6LHrw/9sDKKFKFDOtX0fRqbt4Fp+bFAzm
dQNvJKTE5WGr6qF8zUagQPsICDsnR9VmXetG9ul7MKxmAqEmN2Llv0C1Qg3W7/GYtq5544iigbFH
CaMpX6Gk/62HL9iphYXO/arGzWwzjZC39FFnfw39DG6xME06RjgRrRsZM9dA9qpL4JVRv05u8Koh
sFNncuEK8m5GduHW/t/1UsM4EHYwEVx5EvW9p9VDAj24lgyfQlV9RMlhYeXYujFClpTQIuW+rF+h
GpJAvpy+wGnhAuJ7uqFi+AQpgv26iTDDF4IL46AL+NBnUfYLFtqQBq6Gq1H7uvaNCIZDaxI6UOQ+
QH0QxM2gIwcfpMyVrRvRC5JZH4VTCKM+0MRPTVvIJ5VSd7futxvhO2Y10UEfFK8RmVG9GFgP/RSS
d+LruvbNABYhGeDQ2rxycAHkk4TEV3tKocW8blcMjQiO54pDeiAOD1kKSBlUJfqjU5Dft3+8ZYWa
IFzN5gHe75N3YmX4FfUQ2HUNd5lo/oUcwrbS5Hi7m+s6+es8jkRm7Lw5TOFhAeq0rwXcUrKNjiAv
Da0KOU3rlhAzAppDBJqrEpfhCS8BkBb65cINc6Ht9+9g+PVGGCtwR2cvwK8PIMfcQRPqX5GHes86
mBzxIJhPOU7CRyhGDhqCFX6e/Fg3akZUu8UYh0kQ1K9R6HiHmOKm1zf9t9uNX3/8e1NihLQK0jmM
AGB9zXDZ/2OrtPF57Z2gYvrsRvkSw+z6W9/rxoxtcFNhSpVhe5OK7j1JX+tgynctxKQWpsfWgxHf
qCF1YycG5HLeqhxC2c74EM1Q6oUHYtU/3x6t95nZWANGlOfTHADeS6FcMxBscccKegz8G+B4il2i
ClbFh6GHo8z8UkEyEAkGCguxV+CcU6FcB9dm2DAXn0fHGUFuv/2TbN9t5AUwUkTIQLJ5TWZ+VdaN
4OjYt1tnWEpslhVi4nKjGkIX8EgXr8IveqiEQbyviLfhxL3skiR4C43FVOp1WZQas9gyl0ayhzwC
lKVhQNKX57gJP94eKUv2+QtupeH9gB0xPsAp1LuLlc6PQzL/c7txyzSY+OLaAQINPjzwpGtxuUvS
6FeSO2qTsvJ8uwPLrw/M1DaNKCbSpH71YTyzzbMh2btVuXAQss3x9f9vjuayTDsQlrP2tQXFpoVZ
TwprIMihjGIHuT0XimKw8Px33YdcR/BNXxzPFCWkRQCBIoxs6jxFXCj9bV3jRjqDKjxe//2he3Ua
KClBQBsE0wNUCltnv64DI5HVEDnyJrfEPFet3uhYf4NczhKK1bINm8hiry/4WECj6qQndn+tVCoX
6i0p+1qn4ceRA2d6+yNsi9XIYplmblDRNjrwpIgOGWUopFAwMqHF+2tdD0ZWgu4wDGJVEB2k0h9q
F2SIts2/liOs8W53YAkHE1I8CV8PUT24J8Aazi1kVv8f12ATTaxGiewd4tcn0JE6SrdtP8CvaOke
bPvpRiQLCLBB6BCywG0+NnAqohDaVG17vD0wllA24cPCYRBfg5H8QVQl/O486EZDQTSFOcko+4Pb
L6UMy1o18cNSQT8xDbrpBDRBDFU0T3fPGn6BL3gEZjVELqdkhOxFPv1c911GZLMYknZxH7qnpPfU
SbIUb0ZV7sQ/iBz853lg1cLStU2PGeFAkYGp57snD3eo+Ep0KjvRLSxbS+RRIy5EkhHQxVmFwnMJ
WxRI8TgnXTZwRfGLcAlpZ/kCE5U7Ab03Rgk0DsTssv9Vh4C/88pPMKG4UwttSfiExIcavtAbsLVO
oCnXBycNPt+eadvPN+IjdokC6KKKYScjcMiCtxXe0l7GOughpHK7C0uQ+OZ+l2W0Aq+UnOAV4e15
kGf7NiwHOJIU8cYfabEQjLZPuS6Dt3tdKGMf9Wr4djWQN6phIXgI0mjpSmtZTP611zetM+24od/E
0BfPvd9ZAk0/wui+gNDN9vYw2TowQoHQtIsBTplgvgUvXjoEn3WMs+XqQ43v/fcLMsevcJCU9BQ3
jj7CBMHdJY1cyBi2X2/scvB7cSqQ4ni2CSFRu6nLCVLepVZQMovl7vYI2SbYiGcHTotdUUXoA6bz
HwctILhaQkHzduuWZWoCciGtBn3LAM/UUvOPVynw63mAU5g3QhP2dheWDzBRueB1ApwgO+fAMzpD
E6uGccM28vtVUi9uZEJyKe46CaTh+8d6GKddCaptyhbPMZY9yMTjxokDh5qR9I9JFFZPTFE4CBXX
hQTkThK3sMIsQvS6bqSMWCbg2UVpOgXwryxw3BhhH7aRXvPvutav8/MmlkkAslLnVWhdpJzf+0BS
QuEl6RdWkiUWPCOSeUehh+LJ+qGHIsBBQxwOv70LPoSzs8RPtK0kI5bhvZf7XUP901VVddPD0n1b
zkvnetvvN2IZTsN9l0sSH8As6sQTo3UPny884bofyBV2sTDHtm6McIanXQDzKDiL12n9HIcAIWme
bCpaLdQPrs/175RBTAgui+M0gcYGZllDfnjTQkJ6A9nBf/q8geEj/XwdsKovd86cLpQHvOvwv9el
UXPTGgAeVSXzyYsZn1Oof8OE6git6dDZOnEGISEOyU2OSkY6/QSveCg3AIEL9QBVdZceFK4I5Evv
wt781Y9DGNsNRTfCLiRyZ/UL5wzo8sObEydNVXWws5UzVHOh1FzX464odFo8DVAcXhJdsawx1zga
wGgTtReRxri4YAWzzOM7BE2+MFaW2TdBv6poCh82dNmxJ7W62kSGNOvGXQ0P9mILudzS+70q2E3c
b5xlbMwgsn3oVfi1Tdh97XVfbjdtSYkmyFcGReBykiRHWJLRPdhZKeq4odrB2LfcygZ3DV/NYiGr
2KbDyCqQmUsDJuLoUHcFO8IXRH2NYFr++fan2Fo3EkoGZfVgTGAmOqmryzvMmTdOMX673bhtro2E
AhmlzOt1gH0PYgAbL1TfdYasXrdLb0u2X2+kErjtViVXmGMopAS7Osc1DD4OC7gZyyybCF+pmi7t
5tA51C7M50MYNWr6IHXxPXYgmZ4P6wLiL6xvqht/dHE4ICOkLGjGHtn1rRl6suteDv+C+Toj72AA
X55w7JhgSwcuVoxSx6opNiG+ommhzTtp59B28S9dAsAGd6YfFdx7Nrc7sEwxua6tN3s2ZwRC2DBr
Pnot1DFiEFCAXsoWtgrLAiXXTt80rpspqdxEOocY/mZ7MYyfEmfGa8Oo1vARr/nb6KAipSf8SJ7i
q7gDBbh+K3uxdHWwjY0RvKArQ+q+qOWJQywU4E5oJiVT/vX2wFvOxSaKF0IUTuH7uXPQ/vjtWmEi
Dr/rGTwfxvGf213Yfr8RvlkIc3s4bolj73dZsBEsiLJvFWzB6Krh5yaQV3Ow+anW8kRaqAhc3bcg
zb+UH97/9RCE/O/citAjALnAJQd+d+oIbxayTyGEtmZouAnc7fHIz2s4PcDeaerzfyEu/Qh0q7Pq
tYubiF2eNq4PS055ohAU/wBlfec+iKd1h3j4Hvx3YGBIDeA3MMwHqA01WyqL5tGdhmQB5/9+zHJT
ebKHR8nMfV+e2ICE0LsobU8dSm8uWXyFtHVhRC3Qv3oK4HV1bF0sGxlCUkp70++uypawXe+fUXlk
RK4O2iqD7P5141JnrePkDugOfg//E2cTSxhPuGnY3vk9uB5u0wQLQ/f+jsYjYz+GIWnQtcOocNV1
oX9OH+DBecDl+ouD4xH8cj6tW7tGWKtijsHomtVRa7yWSTJPe+TBhVcUS9SZIN1YJQRWd0odvXD4
0lee3sJwYqkWYGvcCGk4jeEdboTRHf7qUHYLfznDSngQN/UlCaxXI4iZyJNUEwTrR5nsfZf/uj3m
liVrKkt6KskcRyOisziDABrD/uuFPvy0wH/brevCCOtWu7XjhVxdbS4SeCiDUcyy/gtcWpbIuZb1
aYLXWJkWBZsidWQU9jUUoTD0X/q2v6NC71K97pWPmwi2vm4q6OKq+UF2OBDFKfIG7N9XXTu4CamV
8IWEgYGYH1rKPqsSOl5ODELE7SmwrU8jgAWqSDMuttVR9/ETh+vTxu9mtrJxI2yllwZph4PEkYFZ
uiU8OsNlZN1RhZvwtbZvugHidtk9nMLKbT9xdigEnK5vj8v7ZxVuwtcYnIXchkfZPYxcHmvc7fuh
PIuK37lhrReGxxJhJo6Nl+UoXFdXEId3zvpK1VAwa4cd8RI+yDK54fXj3hxGBbDERCYUk1vkz+T6
sA2vlJUrJzSCF37kMWChUX3yqrY/CFLxY1EPX9YN//WL3vxyOYxhNsFI6EFD7SE5xlmL0xyUoaQu
7+GgBbu2e5gSdP2CUJBtoIztmUXDDApThpdnMU7wswACH2UwISBufPt7bB0YuzOAhDj8jmGFCk4J
/3F25X7Mwdd1jRsxPHllE2ezh3U0w5JLwK0Rjg10Df0YYFkjhicYNYKzLUHaHotuMxHxWQ5iFdsB
/h3Xw8ybaaYw9oonh9QQFeAUNuZucm68oVjY2C0xbOLWmPZ4AYNbSBZoHFAmggtfGW8iIrfR9V6/
avBN7BpNkoqNDcxcBA7tR/gNe1spuyUlR8v+ZYLXBBdgPxVVdn9NEYKy+5Z9BcP2fkr814Ys1U8t
q5MZoQwjTU/JpmlO7YQF1LtF8gxXqyWFB0uaM6UicWzLg6FJG9xqhmx3VcCTqHdBqKe73J4CWwdG
9NKhwyrF89mJdo6Hs7tI2JFAT+QXdLaXpOlsfRgBTDsf21dZwm4G5tg7BS+zuHBfapZ/vv0Ntok2
YphD5LKPshEniKF90gDFbTTxH6Bvuh9k9NQlS7Uh21Sb4UzhGIsnqeYU0xreR7SLn7sCwP51W5qJ
OvOaEN55Ud+cCFUfSYsjbztGZ5gTrgOQcBOwlYUejzNY7ZzgzfylL1v32ET5Ki0El5tgLbg9tOEY
+8h1EIY7iBgw4E0zwgF2YXQsg29qQeIpPGjgN9+eRO7ANpHB5vfQzTXAjrcXka19I45JNfVaxD28
2xWei+qw+MzhNb6wEViyqSn/KMNYI2QRZWQMPsP0+4At+T4sfuIVfukOawmywAjkOotFNnUujLFm
dVZ4on3MAtxcfb342mUJMxOqxSvXhd1f0Jx6IBU2mJAv16eTh9r3tjgtRY8okKw83ZkKkAK+dQCG
DYjoluTAFzcb4eAVfvW9IDBCmdWFyzRsvI4MRh/dscwS+nuEZ8LSAdsy4SZWS7Rl2YeFnh+mAIgR
4g+XvvFe1BydiQruV61YE7IFtD3BA5Sf3scN1Nqnzhvu4aC8xCS1xIOp/yjruAPgfk7vdREWx4TC
6tXvlvDdlqVkIra0qEYRQTvnXk4QNpmhI4wj8R30CS59j0U7i2hdjcWEbCWd6hAYaf6EF61zEtLT
NJKjHodvcZQfAARY6MY2WNf/vzmLQQmz5jOH26R3JZFJRp6Xl6ptrIzAjkNQrKeggcQF85jeVG7K
na2GSvXea+CS9UE5WX8KvdlVC+vKkkn+AiQ7QrfYU7N7lTnZvJ107cNYcHbbD2oivbeuLGVCk2NH
NDzwu/bB8yeYhY6y/VgRIldOiBHfoFl0bVhp916BMvjn0F0N2RKUyjLbJtisLSvRBKRx7wmDZe4m
Zk41bdM869bUg72/OFqwQ81llFX9B+q4/nEI+8sfsuyKrIHGjXsthXHdlMBo8QVyvs8SukXHslWr
NErRuLGJikJpR05gSJPByU6Shx/7Sq3i3KFxI8hEIoFSBSX/pe2GcZPAWfwxH5N8zapH60aYZRDn
Y4mKgqdkLEr1O4kCwd1D1GaumA6jaCCkseakgZ68/yYLXGczWYEH9A+Zi+AuSIEt27ROA1TBuhk2
jsMxaOqNagvv5eri+aPOrwR7GKrKpd//7t6G32/EVs91nKoI6jsASpDsTsLC0N8zd567+84JRY7a
IAcQdtXHmLfcjHsxROdgaCsr5k17UlTjfBd5lfB2tzt4n+Pk/cXQ6vM28GY2Tk9gYnQwmla1Lzeg
SHsThBTnSA3bOoNb5paD0Jig9FDhYcvZCSjK5Xo7lHm4RJZ/N+/ih1w3gDebSBxNtaJ6cF9kUxb5
Dq5t/QPqBoHeRjHzFp7RLZNnXop7TSVgADF/5CWAskmGd6e9hqDtppM0SDfVRNpVBFx8j5EMWiJH
Fk2R+5JFeEN5pDmUMPfTOMxLKovv5mF0YCQEyv0ilXnhnL2ubMdd7EBEH37aMTncXhq2CTFSAqoT
GcrcVFyIS5xT6zXlQ9eEzh4Kz9V2XRdGLqCMNBD44vwrZy5/In7JkuchvqKKgA7og4U1bhsoIyMU
PfxkvCAUl7in7cGDRvEejt7RyhA18gFxFIEKaSOgzgO42iYPgfndhHW06uYH7ZXov3HhZXBph4ot
1pFLucZDY+Hnx0T3Tr2A+bAMj3kv5p7yaEx99UBd7T9mCoih/4N40fW16i80Gn6+EdbQxa9Ym3EI
U9BSHUBCmQ7htcgVD57awQV+fIRLB91E3pKQo2XZmjflJA8iEC7G+BvpuyY79ZUMMpATXBJ8cmA8
uGQyYuvGCG8VF0DS+a2C7miofhDoyD0lnfQfUYmM/1kVHea1OZ9hJ0vVmF8cFOK/KtyojklC4Aic
N/kC5sSSD81rM68dVtVuVlyyEZCQSUJjEcCEegeezUuRwm9u3ZcYcT6ROmsorYtLO0Prp4Gj8S7j
xXecqtf2YMS4FqHgsq7yS4GK3vYqBOF7eO+d9RIp0jbfRphzGvAuCYf84mac9g8zg+AEaHOwINsz
3BPGhaRrmZC/bs6w+yvcjqkHiIfrU1LJcc/wQHWKIR+5r1m5sA9avsa8PGN7r9qMRfnFI6S8l31O
9sPcDHeJ2y0dhm1fYgS+k0+uoK4jLrjnONu6EvE2Hwa1I4P/O2qapYdC25dcu39zbPAA3xzTYS4u
PIfVM9Iv0uO2IkFxqkjhfL69fi0p0rxH13OdkdGLoVrlDc79xFD78Xi6UB2zNX79/9svoB4sqpwm
fEymqukq4HV7OD+0TjG7S8nK1oWxlYMvFfeJ02GPgjCFvym6Jqg2wxy0S8VbS5Y3L82QJYN/LOAE
H6gPrGnPP2a5wttJeqeK+DuVeD70XcDN1s2GEeuCQlp6rFr5wSs6DmOfJHn2a7okmmtbUEagj53j
UjxYyUs0F90dHMezR693X7hb/Xv751s6MO/PpTPP2hlGeXFJ+lLJ2dn8OVYpopdM+t6tmXiRSdgC
qyYv4pLKC+T0j00PRwBedfc5+apxEG1SQNBvf4mtHyPEOy3h4V4qecHdYPwHxtp8m4ti2BZ4CX0B
NkbvRZsu1RQta9hkcHHiJgqOR/LSFEMNU8ncdV4zVMMXEq9tVq7/fxOFrTeFPo0wZtTR36QAUGXE
g2UDI+ndusEywpxMvT9GtPH/4Q0kYeEd8NhkRG0Lt263UfK11vmSKJLtTucb4V6HuUd6SuNz7Y+Q
POmb65NEIX3wQFQSbSCvFv4E1i6YNoBb52KTw3AIujHZ0hHMNlXmdu8EfRnPSf9h8ni/1x3omm4w
i2+3B9I2U0b4KxbkMkkceZmpLDdh0WUbB/eITR+4S2LEti6MHNDiIacIm7j/wHqqt6CIPJMkTO5K
zpc8ay1DZBK95Axz7Ybl5UVBOPaTAqdS0yE53x4hW+PXLP1mLdMicrrCScQHbyIJ7rmy167fgEvG
4Ly7rgsj9MMsJ2mZcnnpoX3zmuaSPUAmvV0AVfwZhnduDX/xvHg1o/Bek39g0OKrneM10dxuogFl
5mnDR07VpUshYAJpYiVK5W2qNOvZPpdBMux6KCI36YE1Nd6a7mtYcwj9iCofDX7LqKGQ+itc3aQv
mef5wae6Iiz7FDqNVx+ivNXPOm/LadMlTp4ExwGHu2I+Yh1Dq2uTEeILsSsGeHTVWy8uYfaxUYHv
euXnouxgM/kTLNyaprt1o2wkJTm1zqjTSF7wvDHtA9ZOe9n7n283bjmgmeYQmTPAkCady7PivNp6
OexvttCWhYRJReJj1UaLJTNLOJlctLiQQRfBhPY8+ewrDiPhJqmHg5PUS681lo3oDxXqzYKfuJN6
Km+L70kiJ+htAUSvXVFlKOjM0TZzWfuzUrDQXjdwRgKiUxUlFcnVuR6CV1Dif8RD0Sbbzm+enI7k
SydbWxQbSUgFIChPrBZnCfLnXlcT24zVOvCJB3vY/+YIMkPtoO1lcdYTcr+I1PjDATH02+0hskyI
aQxBCuIz4D7VmZaAhUjS/ound/dfvAvS/TVid2FFvZ+3+7KMk0kRY/Cuc7polpdk1H2ImuEgr4Y2
7bSySmWyxDxkmih2/fxMOfCNxMdBNr6KJEbT4pKyRIjJD8vyzs1yH6/If5RCoRr6gWcpWIHh4qHZ
1sN19N6ECC24V9ORyEsQTv0hzAPvjqpy2A4KYv7rJsI4dvRhF87RkEWPIonvvAEX1oLBmvh247YV
ZZwpoPPlotCSVGfvavIu6uAz8Rw5bmKhnO3MYJkz9/AqXre9/VGDejNatfDCVLCWPLGAxOSzB+OU
ac8dZ1D7259jSb5/jm5vOphkVbCu6atz5rjPKJtBKyrTkCIoa/2pGIK1DwgmbyyB1x+guT5/VGk7
f8TLpgI5nsTDwkOjZVWZfDEQ3bxOeEKdPdzo9xrWaYLkKO5Iuu4x0OSLMVdBV8RrxBmq0SXf6J55
NXwL46UamyV5mJSxK/s91mMmzjWMHj9ONXTqtjl4ZGRh2doG6Pr/N/MM706/qGhUnllHinumow5W
vri0FEiJt1eS7Quu/3/TA63S1O1IGj3qFo+OpNTOd78c/IW9zta6EdNtIhzZgDN2wfUorjYhbKK6
jReMeiEObO0bYa1URoIhbvIzpxGuj/XoAoQCOgJZKHDa2jf26rDwWjU7rrz4U/2TET+CC1axcEq1
xDAxNui4SCZnSmuoEVVjfZcEzj08ztTenf0PjC+JVL+/gP5ijXEKPAIIAuW51lx+6dNZfKIUOqLD
sMTWeH+I/qKO0YFNsONISrzz1HxP86L6AFmL+nh7eb5fGfqLO8b7CpVZt6BPWZBmzsZLOh494H9z
uYsnkTrtwXVFI/Ys0I3+7sGoiKyy6vb+IpbRSEM+rRrVJZEoOANwflDpOOyA1h62Dl+U3rbNkBHi
DJIdcphz+kQir/hOGnbP67n61ejFOotthq7/fxPiMVPR1EQkPVNUV6Kt6NtxfPSpjFcpHWOkjCjv
JcjRfjDQMwzAQSIXIo34VvFm6YnJNkRGlE8JSz3eheqSObhP6wm7de2Xzv0cZ+Tu9jp7Pxj/opNl
InFgnlun51ZAAL0e4L4Bwc72KazVx5Lmq6iQGCkj5lu8/oNW4KfnhLVX8F9AHiIQjRdyuWWcTD7Z
BCNPp9TMf4J1ov/MB60PnERTsSmLcuG0/P45Cuqo/11LrTsHgHgO6qKDdHyuQ6++J7qq71Tcqh8O
EV+DhpLN7TmxxL5JMuOeqCeeD9Gjx9XpeiisK3Xqp9rZAr6SbkYHhC1XqMPt3ixRYrLOdD6KuFRu
dq4BSpjuatQm9T95FEdigcB7vRr9XZTgpoODl5SBbBlzzyKCEHv2SYXBo2rK4a7HzbMR8PHFPyDN
ubSkbR9khD2lomu6IKFnybv87s/xkIt5SXzZEjAm8WyacyHDiKiLCivAlBmlr66u52Pkcu/Ro0v8
GNuSNkKf1TFMTEhcXtoAiuH7CuicvQO5snNcl3xJlsLWibHLt44Hg5c6D86tVBLW9WnrjjvksiHd
+4VD5UKOsU2IEfwiDGFXFLjBGXtZC1+Kyj3m8+zvbq9fS2SarDTwoYA6HSfAlzVwxT383D6yujpr
vBZ8z7jbPrnzIobPMvkmRy1hoV/H+ZA+kIzp/VWr7AkYrPmjN8b5DxkP/Nvtb7KMmMlTg0IZHAJl
q854cCz5PgFkEGKjcL9OFgbNEpMmni+RyJZpH7nn2AkPdIDygOTkyMrmSeXlkXtIMwH+kVerSE0e
NzF+tTvUZRvM/lnNFGV1ylHs/jQDs9KtW2Qmzm9ya5GNXh+cOcC6F2yTEHOHZca0SjYZH2Ds9Yng
I0URNDhPOpZ6p+YpgnVnF9XjPp/0tGSOZQlJE+bnycKHGVNenWP4d24nt6ghvEI/+3218ngXGkEv
AjJJBRbqeaITe2ClwDPXEI5fYiLz7ThCm+P2GrbFihH1yge5BmLO1f9iJHqmvsPJbL4rgQ/faCG+
r+rFRPrxwmkCr+ABqrFC/JQ5EozOw/x3n0FWK++XYAyWeDGJbWhSz2XhuWeZsB+KZThkRE8C0SGB
mFTEP3VJ8Rm+zQtbpmUVmKA+5sLaqwoiVOvjMdjmlEwbqEn/coJVPFUgOq6T9uZorMQYBRkcHc+t
10ePrNTySxos02Jsv//6/zfNS7BF86FT1aWFQsKTl9Hxvqwa+Qyft6Xnf1sX19T5pos2cOJGTYKd
J6cVP9gABpp0ilxu4PLF7tctLiPms4j205SO5SWB+flLlBP6VTUx3zAt9L8+UujCZc+2uozNPm4K
F4ZZPTkrN/mRkeqPteOEhHbIGvg34ZjES/7UxQC03P4wy/5iqrPXmR9SP0Cd2QuCqNh5eeHKBydH
zWK7rgMj+HWoWpJFU3lhqIJAdxOGV7AZz0BreVnVgQnvA3JoquqoYGdoDRRbCBwGx/yqtLGudeO0
L12InrSQTntoA2y5GUS4DxAIW4JaWzKjie2DbAHvEyKri8q09yHjRD4XHiS+CWy5N+VYfrr9Ee51
+bxz8DYhfaz0WYjn6+pCovJnFuuP4EvcazHGO16AK1hP/+hCkB08Bo81wCA8Sn/ASCpel/8DIwdM
fpD0esaNaSKgxmVZ9ciCenhAYeMQrn0Q5ibYTw8NXmnTKnu4uuxCc/U+iRGgtwfQEiUmyi/g4Zyp
jFeX3Ke/hz7r9o63+LBga9yIedqWzpRD+OzcJ22YbLicEHzuWC55U9raN7b5dpD+zIMmOMNjA/rl
szMdQ7e/rBsZI7yn0AuLhvLiTFMSP2fNLJ9Gzr6uatzE8klQe5gCO+byBxkTeQL29JQv4YIt+4YJ
4WNz6LVjnZaXuvOxWzhp6UPmQA9sk3mRWlg5ttD7iweHpwgacinO2m1KFuxZhaeQRz2QJrzTRcCq
eQMoQNDmkHuXTRVuYFTmxHtg5dr8MWnaknweijR1vuhpEEuHfstNyeTP4dUasEXQYC/Q+Y/9I6vL
oDm0cCFvd2PvRY9OX3MH0sg4pd2eSQuiBmDP/27SCQzYpCyQA9r0qt2VhuzFYWEMxY2YTnuf95c/
RZSadvlRspI9goC1ZENjm+hrYLw5IKSQmQOMI60uYZvMx2IK6aEU8YbgZfv211kijBqng7oIRneU
nrrwFE4HVzzDV1JJdwmuZ/v9RoII5qApUZ4rLw1l1Qc1lMV3FSfPNdjXh9sfYNmHTDKdV0KVPvB7
eWbh4O09t/gsa+g8iQ4ZdBT5EvHtumm+sw2ZUu4ynSCnWqX1hc2BeFAiLzeeG+Jp3mkvfUb7fSvj
bVoOC88LllVu4gRpPYgoGdsKlosi3LECUC4par4lA6BIcxXdlf0iudmyBP5CDNbgE4SBkue+Lh0Q
fyb1c05cPLjdniBb89dPfLuEme4VEODq4gehv2Pp5DxRLvjC+rUsMBMZKKoZ55yRlxc41sKsfEpJ
xD7NgLcQFAMGdykObR9h5IAYxVFa8v/h7Nua4+SBbX8RVVwleIUZ3+JxHCd2JnmhvjgJVwkECAl+
/V5k71PlKGY4xYNfxlWSkNStVmv1WtJ9kQpkFGBfL+5HAf7KfVO09PpmivzAreqqgfyNKhGpQWbE
sz7QyGNsF8oYnHR/t18BCZ/VwMifVRj9hL57CeRh9XR57Cv2Z5K6u7oTUF32nBfwf4i7yQt7+YTd
m3t3qe+E/ctc5NGGqa8tghENoC63D0Ra2y+SVvqDvbxOJm06DltA5rVPMQICu9RBnTs2sB4dCT6k
g6xgDoU3tt907ab9J90ALbXPKkwMIMRZPRcCKS0cY5p+BECTvyB63iIA/4OuesddmUTv4HMoOIeU
2z2r3OEjs5B3v4EEZOR9zEkV+r8lJzqYr1F6PMmvUmXEC25c1+9/EMyAFSVyYFP9O02pRskaqDkq
/xk4Ipy0pAQr+tGyXNV8IniQ0vwoxZhKB+sxFc1npqVqv3hO5vljXMxe2925Ok/pPksxCeZDJjt/
kshYCg9SDj04U18WrqpdD8ahiTwsqr6c6kE4L0Awedeyhy7MGbfx2dmIOFeuyK7hRRSdqhGaeNF9
7wB1p3xkLFWUfwwh8hqDg3o8VHN445HgdrB3ERO7oQn065G1yIlVinMTCZCciz44TRCNPFw2/hXv
a4L7wLpfeX4auC9T6JX+AyGpym6gjOh4YNDmYmNZ1noxgojZUj1u4Rl9QTbJusocZR+xMcfbrKzV
hmtZ68JwLdApDAHKIe1pJLgmjzz/xcAQHSOs3XoGXTnRXdO5RAD9+mxCqicovTicpX3uwzS7cn0l
b9PAau8GGmzR0K14ShPgF+T25Dc2gmRH4yX6JuCcks9lL1p9vLzwax0sYdKbE8sO7KxSnteeQoFK
hhhqBvkXq2GCb2ysFUsxcX0Or3vVUAn3mEKuqhr9D4VNx6NP/OHGLRqcM+2HdgIt1zy4u+Rb3NCE
+smQpdzR1HkR/APqu79OXP+4PFsru8tE+AUem2bm4QYhROR/C61QJ9xtmngWyvt5uYu1BVl+f7Mg
fY3ii54jDnJtJyx/N15I5Ccx9N3WkbLWgRFDpLwtqW1nLuoKJjc9uBAPKBKL5eVGxLvWvmHkBQkh
5KZ5e0YsP7oH6tCAfba8dO8DngnrI2kFsFczzv8bPUw5iB9VvfmiurbEhnlDhotT1gaIQxul8oOm
uH5E1Qw64BzH60bQsHYVNRF9lfA84oLq/DSBaAU8RHj2KFwchJUHZUZoPPODn3Ya5Fms+TQ5zlc+
QdTi8gZbsUgT7TeD2tIexq49K+FUX1IesdOS5MXp8sh1l0IcL4iSyZJjHyuOuqbLva7sChMCqCoG
wjHZkJdmwGvfsfLBSXHsdBdeX25/JeQzIYCyhIYNUQWF8rn3NVP27yby/CvGm3tQDGYbGYSVvWEy
x6eCRfZQwBsr3OMSFGVEiTtE7V2b+Vvf8WcXvxPwmQTymW33usrF9FLZPUp4GTmkDiiJm2UDVAV1
4sl1fy3ccF5hvQw1rpI87bdqwdZWyfANBcDE0O3ukSHJKA+Swqsd65gLPGXv3Abu397N77o5Uj6e
kkQIQOXCMlTCRdhsq2hu1bCM83/SAHKVCrvbm6R9qJeiRRah7CKygg+ayjke7Wb6rJz0G6LCu/+P
1O/a3jD8hqvEOI4oJjlDho59tJuxKeNWhmCCUgw6kLvCZmrSz+Pq50iQV7ZnCW3MBMSc2W0JAduN
h773l5+a/POskaz1s74/kQxpnlgyG4QuvCuCDftZgop/9zY1KegFgZJuxWV/avBYGVd1+5g5dnqQ
Jf/WNHl1peZAHVq5daNd+5zFV7w5Sm3XBgEYw2aLuOAfuzBvX0vgVY6XPc7axywb4U3rQFz2Jaik
+lNfqCvfh2KLcuV5eYEtEHdM0JM96HYrjfT+7qImRX0R5qBm9nEqTWFjf5Q90F1hyyCE5/VbpY1r
s2XYfqm5h+gPUCI3aJ06nm15m+fp/PvybK21bhj+gAxeNpdtc7atIkx6mVo3njNtjf19709NGnpk
XBpoNU/9CWwRZQK8yE9RNneZO5yjbPOhbG0NDAufqn4G3G4UJ8kDKPN0eRu7JTLoVoVSmF2z9A90
MCURt0r432LhVJYgNT0srmpf48tGfrNhxSi6yh9c9gApiJ/+hCoYIbcQ2ivGYIIEcZkXsy/odN9T
UJeSjvQ3mWKvTZbhuaQGhjbi2r0Zl9Di8sesdWjYtuuH6KmdkIxU4dM8ViLuBapiwynKk1aTLygl
Gg/BvHX7XuvOMHYJmGXuUGTXiVv8nJo+XhhgCZrH5eluUe/p9BaS+/37JTUp6xm03QV2OHtYorI0
AsIaPBgLuEPm7tdtCNT7YSA1kYPOVBNGPThHv4RMVj1VCMcaP7ai8JtoQc+r3Ci8cluWuFm4BSVd
cQImk31jRQVPh6E7/XGXUuGGjmfNq8s7Ym3ejJMfWI6hdWven1AdE8WFXlQ8enoFwnMVOwM/lEjH
XO5pbTMYjiDzckcwZDLupw6oqKZWn0Sf/7Sb+jXVw2eOnVH7W6UzK32ZeEIxNN1YBPAI5dzcB6mG
OAULX3ziXjd++VHNAx5r8VJ++cNWptAEFILiExHFlPYn1qbyyGryq4c0AGrPhbgZIhvPVpCRutzV
ylYwMYVSdnoRvIWns6Eu4VM23bXQzdy4DazNmuEd0mqkPapVp3vhywB7AbQ4S+phMdgm9Uhit/7T
srf3fYvhHIoJtLIanPT/ezAsYgFKyC3gwtpELb+/8dpNOXAAPkDKMVVueo163jHOczzvXB76MiHv
RGQmjpCSXAd+ShBXFFQcHWh8JgOoBuDOhp7FrFTOy76OjPO/8TsrU5HqT3YfRgmB1f+/U7qwtzi0
Vw5oE0sIVoSw6sUyVXzKYlLx8fBH5b11h+Jw+TPWujBMP3VSBdkJqzuxpiV1knVqyfmj5l9M2bxR
jucsEdc7i2KiCKdOOCqb7e6U1qMrr+wm5wwycWAvBdy+B9fEMwrqS7xbk8JSKWgk+8wvX22R2cOL
VbepSA82CHS6I2RhIBdZphpZ/V3fbyIPiVUFU+4r9qCmoT0KkE1kHm+Pe1knqIk1BKIZTzZWBKQ5
LqIobAX71y+uA/V8efwr+/0fpKHNkYOuHX62cs+O8Rj0KnPb/jLOuF3rtpUbF6kV/2PSBqZ21asB
DARnOxzPGvnbJJp1VSRVS9L2anmzA/FY2Cd13s7thimvOAqTSRDsRljyChF2MNj9XTil6RwjJBNb
uYGVqzUlxgWhohPlVoULwgLg4mI65yWBDBp3T1JBHKha7tp0Cp4Cx9E3FMRU+9wrMVxHBW1KSw4j
ewiRe4l9BwEm+Bk2jG1t1oyoQZE6i+rW42e8F0afBj8NrTjwQCm54TDW2jccRiDabMi9ip/HmgeH
osqbm7Cqt+gpV4I4E3fYWX5l88EFJJQ3MrHaOUPKMPy5nHNLmijvouRPiND49s4YziQaJJnjRp3X
8XMF9vrEVQBbgVxbbGzitQ9aIpM3p50Y3KCcWRbdQ+/nZ1/bv6XOptcU/JIHn8/1dRmi0mjq5+yU
w1FsWOvKGpnIRJTeBtoeSHUei7T73tBuGOImD7ybyz5n5cwwoYd9FCofeO38AbK6X5ZosQGG9t7K
3GDDKa+Nf/n9zaSFdcfDMS2wx6CdffKs2vkBbMtWRdba8A2zd23wzqSWzB/wpvoMPob22LTlcOv1
QXjeN0GGgVNFhjBtwEBleY5XfBU+6v5+gMQ10/ep7FP/cV83hqlPheIcjD24WI0LwXk9glNYBE1w
cHjV/r7cx9pSGOYOkQQrzG1ZnWcvre4gLZrektlGuf6u5v8BIw4sCynlOFcq249udcuL+pmE0Hw+
7OtgOdDebCVm9ax2aIjFDlBGzJwiPUa4TV9ufMW4TRhiz4O0wQuDuFsyZlmRnhTJoisfmVpI75HH
AbUmyfIvLnZm7KkJMgRoXUVNQdkZpRhlXFhtHQPLgnQwqbdC6BX7+AdVGEzpgOFX577Pq4Njld0v
pJaDhKB2eN+u8g0Dp42PEwqR33nsVJA9h/YILs6E1UFGP11emrWPMIy8D+tKDyCcO6fLhcmV3QlR
CzuhJmfr0kzeD2pNcsGGlbYAU3t1Rs66PxRz06QJ6sjKHyHN+7MtZpvvixdMIGEFhrZm0JqdQcHh
JcqZsfJZG5Jv+6bKMHFwFkKDZiT12dYizOIpQ2lXS2sr6RqL/brcx4obMVGDlGSyq/m0sOFkT4Cj
ztceLH/juFhZCRMmWIhBDjm4xc7VQJ6qCqWPUFqzbzlOphZCDRvedu0TjJO8EVqSjIEbTZfjz8pP
Y7pZSrCyWU2oYItoMKsVeE81AQsOYL3NLaQqFjXeeZeqF2Qtl67f+EFeNATiCzn8RuuAkFQEPRmT
amJb7FNrn2BYtF1BkHv2aQ0sZdAfA7fzvrUzKmx0K/jGqbq2AIZJ+xXLWWHX2KdMP3fVGCQS18SN
BMvKMyU10YLFDPpi3mV4KYTDDgn0TQFujoe5E9eaMPc4L3cE3z+MElKqQ4D9lYO0/XDZPNZmzzjJ
Z597joNn0vPoBcMhd1KK2iQIBEODwAE48nIna/Nn2LmLk7zlQ1qdK6rE5ypHSTgkAfNNZvblSH3n
lm8CB6FLB67Djjdnp7de+4UjCqC485KZWu6HUIKs4txr98Fr4aH+3tAuGIR4mdv1WfmOd5iVVCRu
JogSAdndbnjGlRkzMX29A9RbUPuArnhIjMYuBJy+0rZtpn3LbqL6GtuX1CPNcvXoBiT8m669acLA
uSF+qrauuSt7y4T2TVTxfmZ+/mBLKHSkLlj0UttWCfX5FqnyWhfL/L1xLk1oz6gIhgN2R1SL1QG9
HwZ/unbmNjvu2rsmnK8sSlJ4eM0918hEXHNcyvui38IKri2zEa5nxPL9QSKHUkj+LVRUfYyqLnrZ
N3LDtBswOUWex+EYrfLGCmhzCASVG9OyNvGGSdsVZWXq4aIRaGQoKrc+lG11LEESubFDVyJcE67H
Qhkiz4wqiVCTW7/QB7UklhqdvqSDuJ0CeZNBgAFuedq4EKyc5SZFHwsAfEFGFacsD3+puavitrWz
AwpdalCpdhuucC31Y6L4UqeqKnCawPIQMkgNQGXYcD8ugGF6EVlzP1eIHfAGAkhvd0+HKru6vBtW
FsxE8jVYL6dHJ+d+EGOiSsd+qe2yDJPRRwn/xhwuEck7jtgE9UGUZShE7bFzD6zdH3P06rG/c7xQ
xF3uP4pSlzf7vsew/MyavGLA30MfgWG711QdVNSSH2WVuTuxZfRPWvmteyHR/9nnUiRAh/JJL69E
6WzVJyvq2X+BRYFYbKALn4vcflFRX+0qT6B/6s/e9BxYee2MyK+eqe+kqCCVIekOuET6T5enb8Xz
mMg/e7ACGDDY6KuyaG5nlFl/8wMv+O9y62vGa3iH3srmRmVIpi3v46LN42wKfw6dmoDiLl7L/nUq
qp+1KLbquVe+xsQAKukBD2EhXmEguqdxW5E2vQLdpqU3NvZaB8aZ3wBo54Mbhp3DodP3kCLAs24u
BtoeLk/YWvtGiO81I54mfWQjWluQ6yArxA11642k3IpVmoA+iH80AZlbPOak2rlG1UbvHAF28UCZ
1fc0ZqwvDpA02rKaZU7ecQImtC9qIccUppoje17/dBekZzHN6fUIE7Knr2MZCegRkK2DaO3jlhl9
Yyi+5xDe91P1kOG51ZIA9k1u9Z1xlDw2V65SjpOeNC6ydpvgzcwZ/I0D8P0VIyb5UdP3US0bFd2m
uVZPIVDx944YfuzZDsQELkwVWDBV5EW3zNHkU1W53m894ingcuvvLpAdmba/6Dj2kXStH1M7BEkg
ncQa2VMUNHls+Yszzcekh+Pbk0RAd4YzyLQAOSzL7Ne0EnfKUv8FdJO3591VsCPT8BvGa1I1rfdK
BvWg2uWCBGrofQM34b126IduETTTq+219oEsoyZztYtJAUM3TL4QwrHcaPRe85whAg/LIQ5r8nh5
idfmZQly3lgFL/U0jROGPtsqo4cmn6PoyELeFxs+Za2DJcx404EkxKIun+3XcHK827ks0xtQGOYb
O3St9eX3N637ge1lqGthv8M8ahO/RvJpZ407Jt64zbMywkOI39mvUDoc/quJ0z70OQk3MPvvX+fR
vPv32PWY+zOqu6rfUTicfDc6EcgJHHqNIKG2WBGPbXoKdHeSIhOxBlu2AIXhvlU3In4ycd9WU0h+
ZD04DdiiJlzIcStAXlsUw459pNGgdz36P6ym9BNbgCwZlJ8b9UzvN/4PradbzGCyb1r/R4jwNJ5n
sGTbXbEBxllrfHGEb7aTC0YcAdGH7DdoZVAZiTI+9+sCpbveM+3/UHoCzjNN6dxFv6wBAgyjDpy4
zovXfY0bluzlwDFWYKn5kdt4ZEkdqCwxobdI794N1CC7bpjxXM5hNNPZ/dHPEOHgIf1FHKhcTR77
5kpW3sxg7wSNZBbnCqDDfV9kGHcL8G0/Ele/tn5QFTHLZnHbdaLZODvfP93+4e5sqfLwRmuRX6Nv
nYqCJ6LrbrlSpxIxRz2AgydnG1723dgDs2eYOoD3MoBCwvAKvtjv3cATaB4cl7RTVI3HSYwbocay
GP8EVOjGMGvaedmsFBteI1FFd51V6etsidhja8y3nr/X+jCMGwRURceo0kc287iTbpyx7+6067AI
TSwukXmRtRKFdk57V2RIZ4GifNdeMtk7wTmhginSaLn66HRXQ/myr13jcHZrZEUhi6uPXZCquKkH
MOqQYGPQi+m+s54mMecEPKgcx0kfLXIzqaMei7jrwHK4z2OYkalkRaddB/R1Mmtv9dz+yATdgHj8
yXG+N3TDdlnoTGPh2/pIY36vjlE8HPpjd5iSJs4P4aE9PpBDfvjy6sdOggv5QR+zpItV/NJsOI+1
ufP+duXdBAELV2HuquZD5rSxpC85+VLILU6LFTswcbVdHs5ulGLyuqb5WEt+Z+HO4vL86+V9tTZ8
w5TrGkIf5dzpYyR5Eddpfotz6IF7/DBztqss0Q5Dw5bznuHQt7FI2uZ1XDZuG3f7tIxsYEf+XgCh
RVSEZMbCZk480OGKuGrjHF2ZexMza1m8jwiXiw9q5QEFRfWnRkn3BqAGbyOtsjL/JlY279JqyAdM
TRm8AkbStKcgAhCKb+zOlUDDZN+MoiqjqDeAeeiJgdtb/3KnbAu+ujY9y+9vohguZbhwCsHXaQK8
IiS/0EcgouPlrbk2dsO0XakbPDOieUt8acavvvt8ud33KZOwYwyThdCvXUwUJqVe+Bf76HxwITj0
1Qcc/lCfeJJtnPtr4zcOY2vkk98HOMFo2Saj5FfRuDU1azNvWO3YVQ2ZOb5As+cOskd586MLXy5P
z9qwDWP1G9IWNBj10W/F+DvsB58nQcmV2DhsVsZuImA96Va2Vo0+zqlE/d7voKrASbWV8F0ZvQli
DQKCJE+ATcPpbSabuLKfLk/LyjUqNNGrXceGuQ3Rcolo+kdwetTJcP25umoOclcFoP0PV2Zvo1yD
akwNDwFriCC/G+20VRO1OmeTsOXEYUz6SqjbQrXxJLYIpNYmffn9jSMgECqKGro0Xl5N1neyM3Aw
UakAxIB8IYP3yulNPj1F1oZXfP/NAxNtmGafjlEL1TF99OiQFJI9VY7+MvbBbei6r04lr2bpfXb6
OemtLc2/FUdvEmFy38uAhse3+OXX0RFJhsepAspv1j5vQwyznXGP9DLULh9pfhzYh26r5H/lSmHC
UJsxFxwS2lC5nYpfigVPauLH2poe/Cq9leGW7vvKFjKhp1NLgsDXWBF3uC/0XV3sO19NBswpEk0T
UIj02j49ui1NJJVdPPb8c1hwFV/2DWuDX9b8zf4HIXs7oS554WeOnjNL1NhTYgvytLZZTYwpd0HH
yn04HtKn8QCMeWGz2LEYuArbW8sPwUlSo9yeJiLfEj9cW3TDoC2P4/lvxAfRrD4w4qBa5KrIwzgl
H9UuWJoNjeG/J80Z83YYNQxCKwW9v/42IGGcFWzjZrC2JoaJR5CDLRmSu0fUbMesaT5oexfoFyM3
Tl+hJk8ENUYeDve++kS62zbdOHxXvERgWDHpeietezTtFcDZDF0yBl0yFNUhd/lGFysTY+JM8xGE
6K2D7RRynL2/N/W319pd0h9vjMDmjAejwiGQ0epKeOlnWlcb/nqt6WWbvmlah51yAg/OgdZpoq0x
8dSu+i4k0A3TnXxFQkmxTdr6u9M96WAj67o25CX6eTPkjPeuHpbtZwfiKAJ9sKp9rwChiRiVYMDp
GBhEjo4srqMRapfOltjTyvYziSa1P/VQM8BEgzv9ykdxZdP/59t5MvVbby8r0Z8JFRV+AdbVqEQP
3q82+F7V31u6L6ljYkO7seROI5Ypt9KkB8GGzraw2WvBn8ksycFx4qcWHCJkLA4tf5kdftVyknAw
T9in2qrv+rA9zOIDnvwPuw4VEyeqM8DdrAnLHFh1bHlePA5y33llokQhlQiOnRCm2te3Rfepo8d9
QzbsVPlzLsMZ7UaWF1PUbSNnt69lw0zrJpB6Bp3use1vakgr7Qw7TCxoMLeUoXpnyd48uPJQkKd9
413cwhvzryCrEeIapY7CvilGbPary+2u3V1NlkiF/eWWGRqe7lDsf12cfjmfguTOegQl5cbuWHEC
JvzTlcCwgXEZ8Yb+rnkH3iIRUwqGleD68kes+EbPOD+9Mm9d34OsieO5MZ+ihOZbT0J/BGXfyQd6
xgFaR6C7q2cf85OQ6ybJD+VVc8qvgJH5Mn289669JMnjzzeeFftPH7Kvuz7IhHsGnRwppZixur+l
6l6H+zyaCeyU2mVgdYRHC4R7C1dwl4Y7XYCJ51xSyTUq4hTkdyiIsNSBkq3b1cr+MaGcHUy1R+0a
VGtEfwoZ/crL9GgXOsGb2pZDXjlGTCSnJ5rAl2JZ5qhPANU/RS34mtqtpO7KDjUJGVVX5ZxUOFbB
Wgy5Zbuvjiprmn2e3URwkjrFC4qHCWqih8zK4jn4vG8fGjEvU6LrlTtjUSMeh/QGbMQbPmHx4O+Y
lWuYrJwL6AQ2aFkP3V0/DzEyFc8aN0Fk6V6DGQC+y1/wB/33XkeG/S71mlVdY27Ip/aqusu+04cx
vraevbvmqrwLn5oPN8GXy32tLLIJ6BwrCuJTjq4EQ5HzR3fLva3sTRO3yfOIh1aXIb3IvLgM0qTM
z4PtbpwAa60bZ2wReLSsQrQ+B09F9SqKJ0gGX56QtaYXg35zaM2kD22nRtOALsdC/Od7eSKLneNe
On3TuMUhYcUj+DLL58dRddflJJMw33ndc5ZFftP84IDgSHQ4F8HL9UA9dvTGLfKRtX1iXFSZYrot
U/gaV7MYiIC4Azfo5Rn/syfe2e7/oCpLXQSZhVnpzipJv1c3w42V0GOUzA+P7J7dB8knevuT/djo
buV1/U94+2aW9OiW3F5uO/ZJ/UofXRWTRxv8tlc8Vj9+pw/81J6s2/JED+l/W2wgK8eBibaSmcUQ
lMOXRvAdcVnZUVwH7UcyLpcAyfZhyEITeNVGqRrAAK2OdficiXsWRodGfEqd50JdB2Iri7fmn0wI
lhU1Nu0nTx2zQiVBMN/KKL12ZxmHUh6i0P3YwuBFNH7ycn3Pw/SDm4bJzJuEc/dIqvmjnqzj5dVc
mVgTr9U4wOBCORr7Uj6X2aHPHzP7URT78C8mRjPVrERoINSR2QwlleoKV+WN6/zawA1XMJR1IWWm
ECAUdXQQlndgFfukwFNJ2l2S8HZoUi1KMEhZXQrnnlnknuQgCmtS9sEus41CuxWnYGK2gqyjVq3g
K0Pw/VsAyO7LV5pgraB3cYVlsJYxP7jFTZP9V4Yg796IvFc8vG0c416B4jRSD+qY+ikITtqPqnGv
NN8i511SPe94M1NvuSkasCWL5QAZE8fB68V9MEG4sv9gTVCy2giK3w9F/qFJHGeXOXO5zHw5PLrt
8GUW/nXXeCfJmptGbInKvT9V//AltnVf0BYPpsd8+sDofTFfFeWGaa01bRzh1ZT1UldQ6O5QUhUz
PIBdUQibxyGp6o3T9v3tSaPF9N44egSBkz2OGL3S36l30vpw2eesDX35/U27bclrr19iG+0/TdGL
EidhbVjUWtPLp7xp2qv9oebLUdj395Z3W6eP9b7MEEQZ/m5aNkFfpQ5GPelDZN33+17XqQm3KnRZ
1P4yy67nxyR9pWRX9vAfzsMaVf/CmtFwUFiHoBtwBdkXzUA/9u+5YGnO1ajRNGRxau+jXe/Kt1MT
UqWytnSmAFFSm7ErJ3Tu5pBveK0VizcxVfCyqW9FOZI07qdyvrWiGyv8RtWzI7eywCt7z6Q4HBqq
a0sheOCgwPGL+aFv0t+y0vuW08RX+UG6WCM+wE2hP0PSRHVbMLm1uTEMklVVCsh5i4tZw5LUQuHW
INy4GOWDKsVh8snWM9T7h/Y/1IUy5yXjUYWOSveqqKdrQp6dYk7k1pvTissySQsbn2ZVQbAxSd6/
AEbIuf6yy2mZEKrUdhi1OpypTkN/DqzKEruo2IN2ZP18uYe1yTHOVTJafipT9DAPxIZ6ci1vLADz
DyTj2THXjOxz6yaQyp3AOyUqBM6Om0TVXbRVs/L+wU1NDBV4FHjuV1hcl13XSNIUGeq61XXjitjT
2eNYblxAVnarCagaqjYqihzzBE7AB+hqnjLaJsBLPoIh+KZg40Y3K1vJBFX5XgRJCEciDyKi70Ce
s3gKw2IjRbHWuHG0NgKSvT04Q48jBLjyQKIwfsPPrXghU7k41YXOqCbjsfVir3QO0fitq7eA1WvD
Xn5/c7y2OQ1TiLzoY5PruKFVjGTO5c2/1rJxuo4yUMr1F+/GP/TyptMbE/3+ZZWaAsUNc9uxboul
3T6u5/scqbgSIGMpxaF2P9fOp1pvMV+tGLBJL+h0g6dCFE4dA6oSvHhByOtLFHzwt+A3fwpO/w2N
KTWO3bpjUZQPy/S//OiT8PFperymp3v7MMWfLaDBNxIKK1vIBFdpn9vawwofaX/n9i/KzWMQQO5a
ZxNa1dYB+DULtF3Zt5m+y7du7iv7xwRWOdrzAqgQ4zWqe43sMh4hVLBvxIapRj2xkC5juMOyEnte
x0OwxZz1ridzqXn/q2yRC0lE/RAWQTTeTlVrXflUV+C9mRrnXqUSGYCd6m/UvBXyuYB2Ilg7z5w5
4zmcK2QWpyaqN0Lvd3c/PsY4vgoZdTVi7+phmv3pG7QPJishRc6ipM3m/sGhQz9sOIv30SzoyzAE
Rv1iiDyanfoGFdkqQl3QFNgfp1AEcVPq/6ZZ1odi5B+coXpywPa9Yyu4xCTXV31eyg6oDXD1UbzI
Z7OM6hthcUG/XO7g3SMUHSy/v/GvFQTgbcuxs5MNovujmr8sX+US8UMNtR+zUdw6vN9zvqGvZVO+
6avOyNwxxtnZLf3+igmXPI7pTokdYt4dJ3DaoRgANA1dN7XfREht/9q2gV07XJ6pd30URr/8/mb0
4cjZNHoDO0cTiME4rR8hn2jf2iTaompY2WQoiv+7C9uSttdFOT+zVOMREOpEJde/wVLFrgoeFac6
7G77Wh2itND/UVCzXP6y92EC+DTjKHQkAu5AuqjKFs7vDjT1fvAlXaT8sg4E5uBgrhCjs4NDmztW
Vj9bVe96z0PP7t9fXLQpdnSQ1ecccs/HVNP8ESoszUZk8r6DIGbBD2SYVBpZJTtLUNTFJVBhcRQK
ce1x66XNW3l1ef6W5fnnkMRHGL4h5Sl00J2FYoOhyjIUCymkrLduMCutmzfUNE+FhTp5diaSV6CK
i+h1o5yt0HzF/s1LKjR2Kx9F+WCayNPTH8KkhWKA5dlPHfmxJDVD2jvffDhYpuSdqTJvrFZQ87lr
an7m6KEZmlcV4s6UoqpiHPv2CCrpg5XpZ5QtflOe/d/l9Xk3InOJeY/lKF4rCzxKn4csuBcoeCm9
xvpKdVsfZju/6ZpOXeVDNCQ+iq43Doy1VTNNCtjTxhs0+gTssU9cV8j2m6ycACHs5a9a68EwnTad
0tZXI0zHc6MinmSAcKwQ+Va13Fr7xulK0ryf+xGm2fI8cOMe8K3xU+94Y317+QNWHKp5KwRpBt59
i4KBaa91Ps8o9XiemI1a/Ym3e9LSLjEviD1erNs8d+szOJuLIql7lz1BjE8+50XrI0Xlu+GXXR9j
XhEJa22Xcic7TflUIw63U/tOkdkrEwvFSltMUCvWat4QWQaKmRavT2eIrbuxBZqb2of6txPMX0kk
fvhOeXScLZ7/lQ1gFuGQOoTWTluzM8jYu0QEcrzzar11tVhr3ThOK2iVSD3S4ER44dyJnqlDUbOt
w3qt9eX3N4e1rQBWKCwvOxVWHxz6UUC3ymm3YBxry2AYdxiMIcqrg+xUFenPUEvIiwTkSvYgM/Hb
8dOYqme6rYC1coqZF8peTfmgAvF/RJgIQ4ckZxB0Agl1HVe6sDbscW3ODIOXdUvmEkXS/0u4aYN2
DBDN6mmffRhn5OQikyVkWZ0nrh68kBKoNXfDR1n27dfLPawM37xD2jX18jDqy/NE6fgoKHigSh/r
frn1FWdl3iKFgzM+4nN57lstburKyWIOHYwbxrxfl3tYG78RHZcDeMuKCQyCTuCGD2VPBhCCOYSR
4+X2175g2V5vTAKoozkYZJOfyv/h7N2a48S5tuE/9FElhBDilN7Y3bYTZ+OJMydUksmInRAghBC/
/r06z0mGO7i/6pNUygfQSFpL0lrXpmJRdOxmzasP09gF3RH+V8s1fPzWZ1xe/9trTKTnsYYY5qsY
6gEFLA+/ri400Y0nxrWmvGklOhctRDwZc8UHPLiBG/fi/I+3R2nr569CW4cqT5tI5ycKtUoUpE17
qC7349uevtqz6xYdY5ZCJlQVIuD7Cpoy4lm2zt/mWM/XdJ289HIWJZR/4bNwQYCN9BhStby7KKni
JNLcGGuraCb94LphRKyBWcNeVJcm3c/Oh1CmfHucNlLemr1TojoB/k5dvvIRcoQlFtV+ntrmJNC8
PtW0i7srh6itF10y/G+rtScdjh2FK1/zua92eTnEkDko+vPSwIGItoq9vP1BG8vqf/g8jV3gAFLl
J9NN4k7WS/4tydviw9tP3/qKVWizAI7fM4tK2CCE/6opSINM9+xjhc0IDe0Itplvv2frK1axPbDW
Ra3nWL6mLfqdjse2PgLBArnht1+wcVKPLy/+bTrgJa8rNDqa13CZGgezx8k+w2q8f1+RJgDk3tAv
SdhCRCjxwOESpJjbwn7N6vH1ohpgMotXPTfRVxMQ+VcyyHr/9mdtjdsq7CE+ywvd1tg86Nw8RjAY
DDM+6mvSzBuZfU3s6XLXVJiL5jVuZ/0OGl7qTFE332n4119JXFuvWAW8sYC4KLukJ+q7PANl5u9y
jpIMSsHf3x6ijSW8pveEUzl5MMbK1wQuHlTkAc36Kfwy+aA89VTLv95+zcZMsFW8cxVAKWoKilfi
3RFuj+JugjDVlQPUxiCtxeR1041LkFTVq3Z1sm+RFI+D5R/nKU6uxMfWG1aBTmQsHY+n4lUUrDnw
0dN9PvF6vzB4ILw9QlsTcXn1byEonJFhZE35qyDgUyJeyHBRgoRY756McN68LSbWdKCLDreHI2V6
Ikv+j+kKv4Pa022ernxNCGJSkTJY8uK1R23jg5kdD/cwpm1uaqZRvqYDwY92YALl/9eQFQDs2XCQ
MCmu009vz8HWKl2fxJdIwwQ9Ll55N4/vm6IWrw6lg2tK4lv1vjUtSOGEY2c/TE+l8eXjRVtSEsgW
oVm+Ixzuai4aiozotnlklxZEQGCBCinVmz5uTRAK2yWUY9OUr3Eq+XNOOiAA+gIqerc9fhXhlHGV
jxJl4Lgeu/SuXewwPnac9u5KKtyYnGh1Tufwp0/LBnPvTTzfy3TQMChbQn+NC3J5zh9KZGspeS+9
xfNxtlIurl9a3DceR99+5L6CxZVSzUuashunYhXrVhWsipaifoV0btruylBI4F2tvjYXWwXt6DKG
vyUTxSOwz0bUK6jVf3W5fH+x9J7DOt4nF8FhpckdKjGPIXz3sttXWPTft6IvF0ZNH2MvqeLmFIR9
93mYYttcScIbGXJNNFJpnHAfz9hDyJCefXGxd+WT3mnRuiMpxTVkyUayX/ONrE5dxFhcoV3SQ+7p
coXiYnmf+rihVz5la62ttvV56nURTA6v8I5lulUPhVcRz+gYIAvw0OwSWkY3VizXfKMoL5dkysfi
FSxzpo5NoMP5JAYV31geWxOPaLHArA1+Lo+gfKhMTo1H+zR5cOyThNBXxqrSPrRjf026dGP01mSk
UrhCyhRb5RjMwS5QI5wEo+5JDKzbado+V+gYXSlkbqXsNTtpGYM67VunXhOIpWZLTb+lqf1QUPUZ
7W2acZA7exO0GVLMs0/o2XXBbUlizVmSLRtB3IiKV9ox804XE89RcPT2yuO3BnGVIpiPSM8afBgE
3KGbuuQq45TqfTAv3zzXdWbDXO1v2hvWDCbUDoaYwCj1l3Pp3OhyjxrFtdVw+cF/yNu/qH2/5Tr0
oJkT1YQ+Ta+/GgOZyq6NrwE9LrvXnx6+OhH0aol1AMTRk67yJ3iJHkrdl5meood00Q+J5I/NeA1q
ubnWVlkBrcZYWtZCZNZDMn5yc+a5/WRV7zI/Yo3xJNwtSfEeUCVAW4T/dmkM3jRDa3ITUUzmUeph
BENTYIh0k6sZ5AvgM99+/sYFc01y8iqdm6rLUZ1Cp/PiZkzLD1Sxn661r5DYkFkPw+HZRteOWhuL
Yq1Sn+Q5UFdB9H/vgyKk2BNUQq9k763t9Rfb47clR1GFrLyyzWszDo8tNlPS1mMGEuO/XVALYOHC
9x2DhUsn9HmIIIz79iBubIBrdXpbLoZMkopT3uHUU+bJkdUotNIAmemXY9bbr9nY/9bcKBObVs1l
NbwTqGA8m2Go6fuqbIMlC/jArtE+t2ZodVjIu2Kq6l6nT04huoZcZG1UXTNP3xop+t+TSA9r6SgI
tDhBzX8Se+4meS/hE34oJ5zm6EjS57fHausrVvkhN9BWoD38y3qQa56g2O4+VsAsXomaraevEoIK
EjYVI4AbQyODjwPxaj6OUTzf5qLC1yQol4AU5MpZnFxf/M0meF9QP9AdTvDXbpsba2nNf8oXsqAr
0ORPcGWqpl1fCZxyymmenlsdNvc3TcKa2QT8AY9aGjQo8+ThsmsSrp76y5nnys1j6yMuq+y3cNdd
3dmJ9uKktfxSEhHuTTq9ABEw7N/+gK0XXP7+2wtYbYEt9nlyqvNh2l00l1mbpPf/Py7mGwGx5jfJ
fJ4iVHaTp3pMkD/g4+fnXp5EnH+ttP/29mdsvWQV0pD0avMCNtvoM81Vhg4TwJeue+1THh3CFI5+
b79mIyrW6DbvYyEWE9p3yo/fVQ7eQHJz5lhj20jRhczFcXIiU1u9lipsviwpTJ96paY2W3zdX8tR
W7vIGtpG8lJW3Yw+fBD4D0Pdmw8mv3hId2TJkou/bY3e8qdh8tVTrup/Sn7Nw+XPAxivwW0MuAyI
JXbTO23y9AMZ0XnJkqDzN0mR0HiNbUOpbDaEDvyJpWjRKoi242JTqOMt0x+v0Wx6EaVZptx8x2UG
YtgE1lJfy+ZGZFS8hrMBCU6NdH565zn08k0PNN7Mr5rabg39KtKtiXpHGj69gztZBzJEU1UZPnF6
fXts/nyoj9dANthZqmXhElYCFtbqOMoNO22B9DNlfMI9qchuTu3xGrxWRgXz7dSad7St/hEeRj/l
ALj1oq+aY20N1moX9ym3OZB/DvL2+b2pZXlerLvGH/tzsorXGDUwLQbVllDj8ctU7okowl1JiD/k
kzXvrtfXt75hvYUXufY1XYZ3tE9zCPHORblPwjmN7t6e8T9vHfEapea46VlhWfiU98J8Jy0YPbAs
UZ+movZX8u3GvQTZ9b/bE294VU9ahk8g/JfTBJd7H+UPYdlh38rCJZ3E+EunH0q3DDk5OgJdZLXM
BAkmUZ5ZWpuGZ0EaR9cmb+urL+v/tw0zX2YxQuwofKJCPAsDzJ+FwfWngTtzZS/bmLc1dk2Hfqh4
3IRPpA3HvUphhgnyxk3uEzReS1w3EpQTM6AAWDran6QDz4uX7bX7ydZvv/z9t9GxsxODnkCZgaFI
8ACSu97FCa72b6+4raevdnlWz97JoaxfWQDkoBF9dAout+7bnr6K+X4gsE7tGv59rtW8q5YIUp6q
Z1d++8aeG4vVeT1ECT7PJwVwHYqihMYfrTTpX/EILUEqGUTBm/RJ+bQ6Eh9358XN32/7rFUaMNzn
peIlFmw7BHBaJdF778Ivbz98IxrWaDvdDSBqe+SYsoJrUV3PLzJPlgfL6+nKuG29YZUBHCOI/5nz
k+XTJ5LW/V3ZqTxrS3otj/25QBCvEXYNgw1iU6XBtwJQu2MFQH85hw9DDeuGEFvaDkXFf4KkeSCk
u21K1jA7ymJU9sHZfgL224tDHmsuHwraw6Xi7WnZ2GHW/KxyCcs0HCh5+nWqLx3/zMwywBFT/rNM
3r28/ZatqbmE6W/B7tCqQv+gQnJuOv9J2tx9JuhhjRkoRIO+sgVsvWQV85QHOHSHI3mCtXyd0csV
qKwjAtZ1ON10k0Y++u93aAPxdCki8sQC92InlDSa+UYTzHjN1yJDNQIZDj8bYTgwtQKuN0GWUFCD
356ErdW7Cu+pdFMuI1e/ykHQbI4andmq/CfX5rsvZJRBs0VlC4kfAl7dREKm8Rp316dBPcYllpcG
H2L/a07Y0DKopJnwyuFiI9WvwXc6j1vpQ0ueOGPFx57T4EnX7TXQycaiWhO5wHzqq8jm4xPyFPun
FHH63Be8SHZz0TWf356YrS+4xOZv0cHHIhnaEV/QJ60FrN48aa6vYRO3Hn75sN8ermDjoC3gj09l
qujf3Lhkemi90P7K8G8kkDXkrkzqNA2KiJ9oUvaZT1EdJQEEFNp0sXdBeLVatvUdq+jWBqQJPnYE
bZSpeYQznP6QCGuuNbu2Hr+KbKGY6iJHYMTTx25HJSC77Qins9tmeLWjE9m0U5y2ePqUB0++j4In
lOVvkkhDkP03sN/+hRvrfA2qo/7CKkzgFYnrPstqFjYHkL/lrnHovr79iq1zzVoPG/zBys9gBH93
QfujnAuduaDuPtNLjartwZyLgnTIuh6lwykP44eowD9vv3tjla4hdmKy1aKiID6pMfoi3fzyq5CI
q9S/c6yC49sv2VhD8SqOpWl6myQFPxkm5d/cL/pHWtDi421PXwUyFMtVWywL/b88hzZe8MRw6rgy
ORubwxpcR2ffBNZ5dro4AdfB8i8EBn4Q4cixB+VrFPqxCsceGpPLv7d9ziqefZeGaB6T+JTzCho3
raLvgGVRV9QptpbzOpyhHEGqhZTf62YCsr/VOQy+qzaqPy+Tugr135rwVViXCy3BrijK77zk5gWN
KPqjAQ7xyn699Q3/Dev/L88TOO8GSXzSInd7VBRJxhrGd6nJb0PuxWtgnUhdl1cmjE84z7Rnrcdx
xP6ThPu4FdfKPX8eJPo/vgQkiVVEW/bQK0BiXAPmAGi4X29ZRXCF/+/uhg5amdesYg98aT6WA51O
AwEo8LaHrybAmoGPyqTdj94F6GoywVR7V8CeqbwS0pebyf82blGE/O+vZ4tgaPuhdpqVgSyftc6f
TEny936qP2o4kxY7vZQoe3Y33lxxqf/vGy2gTsvg6/BnHOb0ONAqvm+A1r2SRDamep1lI0hugKLK
6U9voIX2LpW1Qq3NdsNNoukUW91/f76ugETyCn4WtmA9kChCJyaDQvY1Kbw/hxxd2xLYznSedF34
I0amzQArDvZDEEZ7qEHcRmyj60TrWgI9nlGEP0ZF9LBPu4TGuy4YoG0QlO2VTvkv1MyfVtYquyY6
niJcg6E8MNfTID/nVnf5AbPfa5TsUx4ChTCpqgm/+IjOLj6UgmpS3dF2moaz6PXQkXsPi4F8x9rB
/VQz0/VeojGzvNBwCiL4glVjeIItdzV8pMyDC3zqc6bxeOV5CziiqUAPc2AJozC6wGxyGOSDlazi
Lax9oH2v72KaD346GsEafnSmc8ExDCp+zdLgsij+MAZrGXzA9YdlinL6gH4bP/tyjLM6FMVZswr2
S1dN/bZes9qXxySCIFEXjD/jrm/TwzIELs38UkdTtRsrLdJnRlX3100paQ2MrQtRlh2UGyDBGIf+
rkbVstx1KmjtFcmrP4txU2hW/zfECPcW+WYxF3EJp+v+QCC6hCTkVR+JaB9FS8pf7VC6oLyv4c48
0yPqLoVkJ7gUDdw+CE4cL/fR3BRVvVO6KMXxto9fbep0tkWeQzb9ZBb+Ec1zuYtVV910RKdrpf0E
IrQO/TNUDI3/bmPklQb+uDc+fLWTGGphQaWJOvcNAIG4wLCsWIYrU7aRddeYWQJAecA6gKXdgn5c
HjKxn2d6G6KVrnX1fUOGBq5O/AF9OOixj+j7OceubIAb+XYNl62ZbSF0wPuzqLrnfIagcLNM90PP
bzLrpXSNl4XqJMsbF9KfRk4TffRtGdNTypNp0Vf2vI3wj1eL0uVY6KJ2/IEgMoEiDHZlZz+Vdfil
Da85NW8M05rDwQXySG96/uA1czuxuKNxsr+DM8Q10urGGlp7tJT94ss5Rq5UTWrZNxikGXoA0T9p
r8z0xgvWJ00el5hZPo4/YFKe6EOp2tbfTzOkHG/LDauDTa2mCcPE6cMvj93SOQ9+6lVqxdavX7Vy
qsRal8M6+XUpp5dpDHk2XKzE3/7pG7O79mtgi06n2FhxorC2lwrAHJGzj7ECNuu2F1y+6rcSEI1U
GDAGk+GeqTrTpXut4UK7v94/3PqC1Z4Bg/gUgqu0OUPmTh5IWH+GbmkMi3t25fq+Mf5rVLUMy2Ic
UUU5exeEezKAuqbS/sb8ubpD0LyiygPicBY5ahA9J/P96JJrMnRbY7NK/eVomNV1RX9qcCpwKIqf
UUMM/oL7T3Xl92+8YY2c5lZOeumT4mzmsfhsEoCYsoFMqc0G5m59ySq+qK1TBZgaOIrVNGcCJ6pM
drDIhKX0tVLrxiSvEdO8y1PbJaw+uxRGN8bnZHdxxn47BrYefknfv8UAkKJzGLpZnzXO+AemON8Z
N397++FbM3D5+28P98QtgVFeni0FAU7IusnYNMzZ3M7XiB9bv//y999eocXY9pzVCLGOJxk6v/92
XSz2t/3+VfzSKG77MtA4GgsAPtCaByZKwUVwqsi/t71htUuiexUsHGqb537Sf9GQf6bc+iyMrhYX
t6ZgFcS+74MKNfT+7Cs0f+CFCtWyujAw5sVKffsbtqZgFcnKsATauFV37tVEd8AX1DsLddLbnr4G
N5e8B7bJJ+WZ0O751+hD+O4m0ThK18hm1Qs2TyRuzhdmI2eL24VFL64cbjeGfg1jtgWMhIlv1dmy
Ei0lNHzgfQoD1DAA7+WmoV9jmYXrTejA2zmbAfggBaJLNwH4dNvDV9GrFqVspCfAvVMIQeURtNoW
rn68/fCtwVnFrcnroG4kBsfZasDei91dqvgxuiSg294Q/TczmLRyiexHhfQ/vUrH2PGyNc7k6uFn
6xNWsXuBa8XQdinOosC1i/LPhLl8P+ZJdXj7CzYC6xek57fcJuGd3UmnuzN0ssy+TLp4PzTzy9sP
3/r1q6gVuBMlIDRieDzSshASXFIDIPzUj/NtC2iNUOZlPygdgFhdC31nZRvvG3nr+WENTpa5mFwg
ML20st85es47dPBehsvu+PYAbYz+Gpgs09YuY9H3Z95qdB8VSL2D4uL17advDP/acqEvTVEPY1Cc
7SyO9JJ0atLeVdeX/9bPv7z4t8UjhE2XBM4OZ9PWiKkeEYb8Y64qo2w9//L3357vKrsMuKTi+U7/
AB6Z7jp/tS6wNTqr2C2BfoA8/NiepZ9eL9SMOprHPdoU8srRf+vXr2KXwoM0DqoG+27dn+0IqOVA
imT/9txuPXy151rqQkC4WHVmEV2AHwAraPoClHNAbyMF0jX6OJ/q1liL1ByBsrZLeCI/zCOu12//
/j+PfriGGEv4yAtRJeqs4qUB/0Icf8UXLgQfb3vB6tBMUi0pOuLdmYc4F2ospDPrxFNI9TXdnsvx
9X9rnOEaZ+zScJ77EKBTn84y826kO0Erc0yRphs7mCtN/q2RWp2eITdEAgL9xbPTwu1dPYKQNx2j
YLqmiHe5SP/pO1ZRXGqlwQRGgcyb/tE6Wp/JZSfzBK3hql7SKgs15P/enpY/r9twDUDWlRhRAhKY
Fjl96kO34J4xkysRtzVUq5DWpR2jKqD4kstV1Y7DE1+AE4JM2k134XCtimlsNIKvztuzC6Dr8Gsz
SKHyf9vQrEK6n/sG8F3IsDMUgbPaotq34Dp/28NXW7FN4gq3sL45C8KjM0na9BGOndWVXXhj4Ncg
4xwtiLi1eXvuI2ClLwMvYci4iyy70lTZWDZrhLGFyJcrfK3PFiJimbZoh49Nfo1es/X0VYlJwZsP
rTNRn3OSfJY+iXaFnpcre/zW2Kzit1/y2BSzbM8298tO9xrSClJnsrg2NlsvuPz9t12ydyxP6yLF
DbKecEDvIJVkTKAz6Ev1VwJra4Auf//tFcQXS1rjjILhD8bdr0yd4ENuWpprowY/lWXtbSXRJvJ6
9ysnYB/767aHrzZh2XXL1OZNe/bNdPg1tSG/enjeGvlVxJIoaV0FROiZhkOZqRLgGR+Nn8a6vKbL
elkkf8jNaylONYG+5OmMlQnVkY9UNupIa1D9xBw/jv1VFt7G/K4Bwnkc69pNl2NKBYPWfFjql6S9
2ssP/4/Z84fvWKtwgpA/4aiFawaZhf4bGIS++2Sxb/5lFxYGBzqJ+h9pZNUe6czMvRlLW+XZwhfR
tJlyA2kOE/ClM4dpXgcZT6ABukNpMTYZmKeo1lKX1nRvyqIMDyhWUvU+XPTcnbXru/peSFsLheYJ
9UyCot14ob4oP7QQkDOJn21Wt/iJRzfkI93raC6KHSWshGl1Iqt3uiQjqI/xuHRH3Sv61FOmnigE
Rs6mDwb34HDOPrkaVMmdKoLqkCZx9xXXz+mV6KJYDjJfwm+kt8WHhALZ3c95uPcpjT76Qi8fCAQY
PsmpJfc2UgpvozbducnyZ9tWAcmCrqygqtfE91QEqj5AR8UenaoXgjJvzj6H3iX3op3ccdKx+slV
zU8Eh53pzkD/nu56k4p/66HxbsfB78EEp7N5Z2t6GbEiJ3QHC3D2j9FMPKULSgpZmg59e9LxMv/N
pbRfcBHiH2yY8iMseewBjWzMAedq/NwD6x9loh1GepBAgR4VuswffFrIB3Zp5+9MqJYq4wtwMw1Q
eFFmKiCQZdHKI3pGy4h2bdg8FDl6HrkwwbzvQW3DMaekUyYjzDuLmvKw9Lx8oAO61VC9bhO2t2Sw
R9L3JsmAn9EfZEeYz8iSdkcFs6q/B8NynjlblzgA8gkhmo7IjqYzoUGVsJ8fSbqAE2ZzCPnozosT
p7iCKWjJ030Nr2l7Z2bBXhiHpvZe8to+ENYk0OKobQWl91SzV916UOHlNIfsCBlu+yXFKIT3uJyH
LJuIN9/I2HRxJoIiFA/KXHBKNg2+4l4p92LIO/3Q8nnYu8gVX5UZw58yDGd57st6afcNlOLifaSZ
bB+BE0HPnBixfKziICVHgBrj+5kH9T8geNuvdlHyfQ5aj89sN7eHRjfB0RIjT4VdxIu2RFcZCUOc
K5yLm/tgnLBUgcsTIltE7cOzkZF4Mp6w6ANZ0JJ6LuuJDyfZyNDf9zLPf+ogvPSl0jGP9uC6Gn3H
EySLck6BkBF95Z6SFHWi3aBz8a4nI35LkOK4nVW+I9HeD0nvd7RGy2Xnl7R4NoqFU2ZGCtxTTKbk
R7tQDKfvC8P2UeF6kuUjfBBOpAQKxKUQIXvisGKuoSopF5rRoh7HQ9+hZb5n0OGe701YN8kBDqmi
fQqY66qjlCViW5gi9GdbcPLSlK40B1ojHezG2uP/ZTOjZRgKS/EzegTvR2L6Qn2ovFT517CybQTl
QZKzHYqE2twrbnj7kc1YQbHT9pMKqqrOUkjLygwQftCrSF2JFjhLhO1O4NY61Lux9Gy5D5MuL55U
50KLo+84mL3J40h+JICVmp2sB8gR2yGM673CPVftFDwaMG25mdOMTrFLDkk6J+0hBTpguON0xFiI
eIAGGPBqRN6JpQibO1cjMUGIhDV3UdUDpMvFRO+XPm+7Y9DHyQBEDZT67vBjx95ki5SKTbuc8Zy+
K5Uqkx0ZB+mzJIrq9sU3nRrVztoqXjJY/cXsYCO41e9q04ep3RNSju07qKCXuObSnIPMZW33qYxQ
GMuccvN4D/fdLnyc/dxBTyaY4sqVoK/6ePgqrKTz3ioa0B+yl9WM/qq3dsh4Ldv0lae6xR0Eit2C
v9ZIetOj9Iuxh6CsuDgBxAqpMjisTDGfsoWGc/A3iq3YixHm3LlHHYaQ2ZTlMrOHMq01gX3dxJp6
yiiGfzpC02Qg32r0D6Z/oG0IdUnU9ytNAY2tXGMyP0F9AruGlfwTiUY4SyhPhuK+XHyTosQN8skJ
MFCvDlRVxu6KJO3C4xSGRuyU8YbDai12/Gs5cfOudku6fKgheDw84MJVm6zuksXuoArZwyYGCdbt
DC2bfg94lZyegXNX7c6UPuencErY8kSmnO+0ZFQeWdgtd0WCZfDNd4udTi71vT3i4J2TkyNFFR3I
mPbjg2rnyEBhbYySLmsnOpDncMlT/1c1NMreQTq3hiFOqvLOPCcSVC1kxCGasLcGXU4eAEUa0n+L
OFDRc57LlP9LuAjCb+VUgK4LDX9si8mSltNdBdVadwoKBRkxxFG9DD+9TBP5gmpT7cD8jKU/EFqV
LhNeVvazYbT4jNaWJy8j1OWrMEttRU2LOzTwhCXobvAfyMq45vUD7hJ9Al8nCavJnapD5eCC4FR7
XxoawIvQNRQaf5mb+6I+jIqnxTcJxP2UJS4vyY73KU1eYJCYNwc/LQj63MuguyNTPJCsRFrs9l6P
zWcglgR0r/u64PfVYNtib9Nqju4kEot/ckDjDo9JCJm/HVZsc6o1FKw61DWFre5zRHGLPQKZbwfQ
DljgVHgjd1glMFvvSsb6g7fh5J64JQou8m0S+I9ANFbdyYg5/Ea5ifmSRZBgG16WqnLmgZqxXvbB
NOGXxHUEk45Mz3362ED3B47Wg8CJCd5jU94i1hrDCMlmWV1SWNQZJjJp3FjPyCB9MB8bO6XLQyx8
9b0YSR7fQYoPQxHOcDDJ2FxM/YGX82K+8jFM0qdlmJr0O4MPeuj2qkom/mArm0THITJ5cz+xVpGj
4HHsv/UcHM+DHReTsJ0XbeeHQ821cufGRan7V5MxepzArwAJFYtanjgEzr5iCOcyuivzaIzmI1SQ
XRNluMfEs7ir9QDd4zIhTf8F6u1N/aEmTPq/8irAPWTPhAzse+GaFtKHaUc73KvGoE/fw3Ks0o8C
J7v6Yw80WwqvJxFbkCfrtprviApzbXe8Hbvlg8Q5acDv7Zah+cngA3ARpSo6X35lKO30z75o2JDZ
gI/ub+E5Thc8ThXkpeuCJdOdL3lUf5K4TvfvOG8lezAzALhhhrjq+u8kb8cfsQTK9FlJVQCoFfIA
3ro6HFV76IsmhumzjgLi73Pe2XRvlksi7UvL6GmeBjic9pGc0/uGoctw7OdRp++gLS8g8lTPLfEn
XhPZnxTTCW6Uzez8ax4mgzvhgNMRlYkFIu7fx2YBBV4UnZag4EIhbTQ7UikrjrrI4UclWui1sKqZ
xd432oQH0MNduIdMBmg2hJeQeYLBY0J2JR36Y4MdJsqKaarlARa5LftEgDEz73poS7t0LwetvwPX
mBanSLHmo8mnQj8q9MP5SajIxQ/WzY0/e6AihEbFDHzwHeqA+fBPA+hev1PUBMP7MIii/O/OEKxO
AzFy+OyJWoxgq4P1M8dT/CSDQk8a3tk4+zyMhcemOwcVTd8FRsYPLuqYureAoNAjhWw6L/a5U1UK
1zY0yJBo6rqpa5vNvmYgJqdzNEfHksBrZcq0E60v9jCfVOwr610bvixTERRZWdVB9cyk7toH6AoE
8V+GT3BkyaIFmha7uqM4J7mWJssdMrEnWQIiFEKvMumFcZ0Ekt/LsgmDby7ojThDvq08z75H8y5r
hh67LrNlja3J0rmHxTMUanh5SsucMPDChjl+wU0zyo9jtVBySGys/1Zi6OQ3UVic7QRkWeQeot4t
SMKihNUhNCPL/lmpoZh+qjIaxL+u46r8EDZTrLLAz6J6hK4uby5qwXBJLElQFEecbY36yksWFweF
OCc/KQMAZ489cJFPFGatqDWbPCregatiSCbmdhhO3lBg9qDKvCSfaBiJ4bsoomo4RLlt2Imxzo9H
0Wg/75j2Y/9E44K7n3WPwd4nQ2//H2dXtiQnrm1/6CpCCCHEa5JzjS7X4KoXwmm7xQxiEvD1d+Hz
4kOb4kT2k9vRDYmkvbWHtdfSuzTvu+6gC5NFL7V0bbXXNmX1luq+rt9kicvnSKwQgRBYViskH0Ez
8mqvZYRI9MB5039UFe7gC8ZAbSU2XShFtEeY36hn03q8fIJuVzPegPCgVvs+bRCR4JMC/hW8BVjQ
tukJwhI6QHbxYCw3+hqMCBsfIiZgUjy1o+Jbqxqp5SYUhR3t8iGSvxRkyBGagd6n8geQ2mEyFMJ1
SBIdjlnw50jjsvFV3JTy1sO6Y1Q1zpFQoLZnwoM9hGV9ayejzndhZ1PfIg7ux432hmrccbjsccOC
ztgH43kq85MmR25Kncq0ftXXYYQ7FwMVW1FDP2fTIlgB7YzDtLpxinhEkSxMDD05gK39zCyQXW08
Dq66HTHVYG3MgMG9TYWIftyNjle+ZSO03A8gmZE3tDQIEgG7H2FzcEL0lHjUsW4D6IO/DBhRQnzV
5mnjyzQrsxuBJHwPMrou85EU1RcVV5wfE6v2qmSDG5C/dpZsuvu+EembR90yfAtDx35yOwyhIwcp
2ts47Bn4AqxKjPsGlEbJIVMKHsJkrufzcALVZIGrqj3vyql01nkFuk14qq8H2pf+gB4R0DEVRbYx
6MqjW9oa90lKoZJdkGqXPyJogEVTDo6bLe9rF1CpNMafweUIgJYvORgcv0BpLUrgwCtn62FCutl6
fejlz11ROK+FPQ1oFDnHRcAt1pG9cll3L0dbDFv8xuhr4ur6+2Dx4rHtaCkeUPVL0vsCcOc33J9t
/c3IttMbN5n+21zz4oD4WFVfMiJcZP1j6WqE+ZHW+zAPEgSIgH/CI+eBjTwJ7dnxbkzq2ByppTAl
0g1iJFtdw4Anmj7U/ILI8gMcw2Kb9GOe7xJMTLbfmlIU+UMRQLMcHAiICu5z19AdJclQbSAMjpjc
DgcgmbkrxRurgOa4wOi82je8tG+T0o7viMd6qIYniLZ2sDJY55gDJ/T7Npe7ivTmF1RjcUsEEN+A
5gbuZ+23ZKKyKIyHn9nySUYEEMT258Q1WeNug1gA8vDKkptM0RL6tVmRFtlOdc4Y7CRIjS9tYbfj
AQ0JcP9vlKWEeKqRvUl/tMfU3veeh/IKZFeSo83BOr5hpE5PNJ+WgUISe7hpPKpPLe3Agh7kCULb
wAZh2Z4ar9E7AMbD9yQn2S9cs4nelpgM6DdITpB4pTnc70cXuU2yc93OwNAdL9lAujQGxRM8i4/q
C6921KON3NekwXECHSxuKp4GtbOHOPTUk6ut8Hl0BtKifJGQFKEGHa1wU0goLfkRhvDkfoA5whr7
GjYJBHvwS3t9b2o/L2scuRB8FRvHLRAMGJIhq6twVvFnt0QYnZeVfRsgCLrxIuBTN4kZ0qPXKo1T
ZEGFxKnAuuknQxM/iNRxgzOouxu95RnG2sGJDDUvX9mVuIDROG5Rqs/GdFOBGivae9lodUcDYhXr
oHGx7GpQAyNH6TJNEOemOJS8b2v8EHsSIBo8VOxU1pnMbyxaV5sUOKnsEJSQFjShjXPCqrLPnote
IV1QkqvwoAQNUEHSsnfvzIAyzbMWlbhVlqnicxSmQblpow7B72BiXFdRg/JSxgaU+3IwyfgMNPPn
pA7ibWYK1J86mRV7iZzrRIK05cgyaxSGgG2w8s10ll8HhJJbllEkFkTw+tx2sTh4QCm9T1ZyY3TH
7j0bFZ4N0C6256fSVOm2IGwkPgcC+0KB54NEfBZG+U1Bx1H5mIap7zmtOsyHIf5NHpJA4UwgLGT1
iYelrX0lYGlt0YIYKjNYjb7OxjsE9SzY5okJ3xTr1GsS6/QR0eF0k3h18pLIWh9bMNI9jmLiWCe8
cxAVhITeJMh7y51AsnQWfeRWNzmuWVxbAbSfGOpgOYLmosLNfIsxBfsODHftMxgq83ITDlH6M3WH
6hdMxY1vwwE8d5t6CPW0CwjqVN9DpTQpB/Xalk180aC5+ZoobYq9aIj5rnP4zE0TyuyhJnrsMDbD
lS8tjJ+gHcNY5bsyGx+ZZ1ygsEN0P8FhnH0VEHZ6yMLKe6WofZw7L8SO5Ig9jwpVOtRNEmuASDbI
GLec2/1HWpMYwU+RuqMfqcAIRO4ogm9FG9MH0bkhAacErZ8Eeja3RgR9idvRju65I91oOybTqRSN
gwpsoGl+tpGCoYwizfewL6ubQQaoCHdWU2xxYMSvBip33fY371/Me0Cj884u/SCs4SuAZUN5RXhp
fCwpXIWsbTwbNMnlOwP+uPa9YNCjT8H1aPvj4JkEtwAJoUBJUcVKgFH+YSLZ3VP0ufdFB5u28pb5
8J6O8PtMFQdpOc4N7NO8pCWkqjEgI8Zs46AU+kqBAX+yQ1GfI69DAJ9DMGQ7QGr6Q0K67NcwROM/
VW/i7xQlOwRqcFR+EjCYVABw1u3v/3wc+v5Dekl/yUyEyv7AzaEcjTph4d1j5+rWbEQVk0urg+Kp
YFBLNAZeaQteK9QM+IBQbVtEmcx3LbhW7mtphwqDKXV+lrxBFbXOPfOrLEPywSPE4QopdQ70H4bP
eE/5iwkt/B7YNlQuTNhW30TYa+pjdiXGZFKm3SdHd90ZiYl4Q6kgObfEpa/4COcQQdnlByur7J5i
ig2M5zTtnwfUKdkxqb3gO2i94KyitEqfE54XX3hAq2+BKeA1EONM16DNkmIbDRIUyVr1rner0jQe
ex/VsomlLSxBZVhYSBk3Gh662QQVAyVDT10U2cduRL2yHtrxJ/xTcKhsl3EfHYr2JnIxclOCJzJ8
oJls5F3WJQWCGJrKDp031Lhzr0ifUlaK6gZ6rtWvFrztflE64E4TwUTmxdBp+YZSCw6/5QZI4xNS
149UEJ28tHkvvsBNd4+2y7PpemYIKVtcg4VPPG3fRh6XN55L258ouzevZQmSLVQnHRcq24aiCFZY
WMwOVT8/6BBYlZCoyg4gnFTyIKFzcVIABQXbTGQo8ssypDcE+msC7FaYfEQ1WeB6c0MshzvNUQTJ
iCzUgKD0MDSeJPs0A1Bgg0kPPextVJm+uiSyyabrcclsmwrSmHr0cJ/hr+kTyaknfQzDYMENT7z7
GFCqeqtSr/+KM53scRs0p4GF2abLJdiFTT7gwPR1gexJOmQA0SFVJRKZIP5w0SWwcXakehFJn57y
hASZX+WJLn1sSnCYiKvvcAOXDdBxFogiJF50k3WN44dwvYgASI8RO2bMU0eL7hhVcFG4p/keJCwY
sdJC5s2GjfB6qQibZ1pgvUDUUZInCvzsEcVFFHjhUe1/UFtv3mnXIhzsJRRaDxDjGw+lZaIS+DAD
V1iVeoAP6MUkqwuSZoPaQGbuUIHVewt6qM4m66d6sctafexBqxltVMqjr3nhRAYUDjR+qFH79BtI
4j1Du7bypwjhJGLROSiMEec7jOsfqWtYASulzHapgwv9IAcS7ipExOSQtx6WFASh8iUIYuy2ymsU
ir0Q/Eb4f0qQGykX0A4MDNBjGdfxJUo91P3ikKK853ryGeNzCuExbw+hZSUvlFMORQWq0yd88/hP
AgFPSG1Z0GLJrBaGhK6Z/QBNXAQAHBcNzoJgwz+FY+onoD7ykwOah69ByOQ/rVDpTwHlo6cpIjli
F4C7csG1ItKQPBEXdJq3imcIWBXxyurJZaKAFmXdD7sRxI5PqDMjjs6BkvCdvoBOsg7geQSFKt6m
ZAJQ1YooLBoFr9bXgaE1Uml03dqhALe5ycX3PHXYF5xllB9SEqG9hZ/+5OkMxdPI9jCIE0PrErlL
R8Gb26eO2VLwt2zLFIohG9vR2OJCeepVhAI9JYkWzIOM7OgmbDP+c9K3+2BZox4kq1E/caksrJee
xnZ3dOoGipAsQA04aFnxiF50+AsmhKFIG7Fl1QkrOKkCVaEvIJZEcwzNuYBunDpr2CMnRXuToTDb
bIk1HZRaj3F1yJwc0VZhQu+nLkCsf4gYS2I0jhy4mEHX9MGrQlS7C6uq93nl1Gc3zZMapZG6cU/I
dVHRoMQq34qIdOEO6CUXcWCnvzZd7x5TliChsMDXeOtVwpLHMgO18EBwMGlJY7GhbdZ60+hbknxU
HZcnT0ZIqBINkqGTHQv+3LaQ/e3jSmAGFsQDEGFGcusnWam/5hJoUE+nugeZdIxZnG0gBD3nBLNJ
Q5uRSwKkykU5vBm3fc3CpxFl5PKQmETuuIcO39cRCfsDuh/BAbcvXIIkva5vOqLc5oyb2TyEtcl3
Aer5BeYCJAm2ygyBt+HAw4hNCrYtyFg10Gf0CyNkuaPCGn52xqu+YCCZ7UAHVHwUNcjVdxkiqx1F
hvsEbLi8Fwh37ngRFSfk7q2zzZHjFMjHGFL7qPOyB7AGhvY21mS8cccEt1hZBeiUaafB1aBQ6/RA
6tD7FbPZF1ZG1Y6Fbfu17stabepsSsxh+QXGwRwkaoyEyUfXT9deGtUoF6LoJb4nBY/uR3TH7S1u
sURthUWLHypGvEr6CMGoFzrJK7ovyC5UFyP27V3FNxFyQbMDYifZQ/6IXNKihR63R20+bko1sQcX
prNvR4ni6cZRdi/2lgrFobDT8WdFcd6PJJ+Scg1Rtl2JPbY2xAWVzl7icr+H/mKV7NjQIEjCnYJS
BKSl46NMIMDDiCh+EBvJjC/BWbwPKltDsz4o3Pam7cfyPWnx74iZovvfXVIEWuFzgcFHXKLAyhJE
/t09qFLKN6ZQrwg9WR9zZaIB2apIjzhqSPamOj2GlJKcXSqvQ/u2dzu33qd9lES70MUM8iZCWoPx
aC6/ERnY/Nh1dpEcM8dBBkC4gxBNu0GTgik+ZNETCThDXwb9Jkzmljb2Qw9WCLeW0ScIscDIAVVN
nzowCt/bBJVHCMMLtB86Kxl/Fjhi5oGNAX2isZW9UeSqX8FvVr+WpJTtBoJQIQHuNAZ/djTdP2h9
p7sa/iTd0rpvD2ja1C+G5vpQOSW6C0qF+CNBtJ2W/fDOO2aFd4VCy2tTR81wygDm+GDY5Cc7HdDx
5coubroet/026hOyR0SJ5j4q6NhG7XT3JQJgDZDf70ZA0hej/aFieOytRPfzHwRPWn0v+kjtGwFW
rEMSg9i+J9Hww4y64bsisbog3tRC8mPTaXdEvOaR/FK74Udgtbl3UB1+MNRkyBNS/REpKdRkd1Sb
FExhJUbjkYuVb2rMIlywXovGtHa77OsQOfXRquPwHeVp/RXuRH2UwkJHFH228FdoTXlB7cap7Udo
Fz4UTU63LRJt/o6W/XBGq70Ah5dlQ9cNdUtn2JIUMJ10A3Lj5EUqqo9ZUKNYJwwx5ljHFlgHQmQt
m7rDwP2xGBiuPtAQ6K3qa10e65LKbtu3jJYoantRvPFqAfCKp2j/0MVhmdxlULmJn0noWOaARmj6
xEOl5ddwIGgYZmBzfUtiMNGinIpe3t40pKE3DDSZzhZtInaXRtB9Obkgr22/4RFWc7QHV43oy1BA
NagTpPLVbfL+Z+4muU9KEatdUBh0mbyQBt49KjEs972mZW/5ONL0vUDpqDh6ZTxGWzKM6B3DpAtz
QN6Eegwq5JG693gKf4KsE61/Lxx42WxKyOOSRwAt2nenFSlggijS8jVV8yWw0Qxtx2guhrJt1X8m
ngoUY44jGe3tVYCvOWufTKpCWHZQnBMUyvd6nLxQ6MLVrjx/AfM1J+1jQVoGE73Cf1C/ka0hTMia
r9bA1yQlltZn+vs/wHZt5phOo5hzLmyA7G4GgB4oyhiAE+UrgwFLb5jjZHGTSiRgxXkgmAibPsF1
4zU22KWHzxB3Edc9yTgWCKouD7jY6s3/gNSc0Nt/w5HNEHeI/iIP+Q5wZA6le6bDvMEd1lsHFtqQ
q+riPkQ05yIHye2Ii+sQiu4MPEujHiF/LzPgZjGjZwpR+i50Oz8/sAsHak7TF1g1wGFxoc64GIQP
BNo7fM5jY0t9HQB1TtInkOIxhom5M8ZFxZcMWJhdQaX9Dwk8eRXlE6LW/z6y6A90NlqJGOO1S9Tq
OVpIrHL+l0HthVMlZijapPemdpsLo+BIdF8E6WL+xSJjsTKjugC0FDMQLdNZWMrKtW6ojULHkaLr
mlkAe4HqdZMPyh1+oNQyAox43abPbBx1ciSwUEI+I3Z6GKZ5sXaMn/6HwbqlUzUzcWpI63BByIkP
UO8xHAp+jOiLl2Rr7KVLb5jZuXaRYYMAGUh+NDqKTQ0GHb9TrXfbx8V17IzWnGKKIyZXSaHSM/N6
cQaPM8LoXkAPZsU0lnZ9ZtgqQb9PNBwVLYdsOLbXpwYye7lGQRy3yOGqzZ5TTRUIiDX0o4uztkqg
WWwBeOXjYFCLc7djjcxkDce+sCVzSg/FG/BBNnq45TRCNTkGQcvQggzAjREaff4tCys2J/WgNZgL
dM7qs4YWkS/dDFXODIAqiDq42ZXjvtaclkHEJCVB7OItBajj0T7eWvxKURNrzsOloJdEiz4rzhSX
CSLQ/B3MMHBWq2OPC75qTsVVTAosoaUQgkDeBChXTBytq5Ev7PGchgvd+NDSJIc3x6wCcv9gQ/v+
e1ytTlQuUEWiCP3fzlzzxNY8yDvcsepDOdEDd56h2/kPwBZfgYZ9Vzo8Qhn7+8jyKw1k5g1Fp6xS
EQynRF7Rbac56QzozWMHn7zib5e2ZOYOwUMPGG2TdZhUDBCoMTdBcT9UlB0/N4ul58+cIQ1SgTat
xW8YbXctqS+TzNznj17a8FnIgz5UYOkqtm+GWrJHCTKv7oaiFYZSeuOg7vb5Wxbs2pl5QsnCPOxj
m90koUX3gIYpB/1BZqr+S6PLwgAPSotybXpx4ZvmjDS6R/GBKcJuBhuDE4kqwi8BguiqCboVYo6F
DZnrCesggqNqKhxiFtj+AGvchGlz+XyxJo7Av0Shcz1hgeSflE7UnFuvAilHv62Z/KmI/WQ8deQR
2aAQdk4Z3vn5+5Y+Ztq0PzICoHqGeuBFczZemqJbDBlDkq7RQyw9fG7uqgtGrx6acy0xpK1Rgtym
ySpBwZI34dNr//jtbdjGRrhRe0ZrDt0E+HM0xL9Oi9WGoJ/PrOwV+NGjC5WevLoyxZwTqfGqtYHn
YygByrQBZwFoZQDGWBOYmaLav23/zNhRefNyEvT4pNHcBy2IoFSO+Eq7+g65O9lYq1OyC+nOnBgt
68s2VQ6+Y+LoajEpDoqHdpd1+kRF4/fIDt2BvF93yGYeQKDnT0lpNWceDS8aEzjbZsBI61UPn/Ok
oYUeuTZUhc6yB2cNa6tLaq8q8ix4kzlNmqIiIIC6t+fEJa/oRQLNXoM+uQ9Wp1YXTrHzL3eCCwpq
VRPbLMWAo8UYwFMNQPBR8HMAR+OmBUnvNJqLZpK5Tbr09fNl+/uXOXNHo4A+jQujxEmk5Wvtor0s
YC9oE6xxtC29YOZZMFHSW2kvwHM78S8xkb8GACf7NgXVx+ef8Hf34vCZe4FWcpEaWocXqNzEF0nE
gKqq42YPnz9+6QNm7oUFQEd04ehAeALIoOkDqI5ztNmvDB2cf/mSVBcCQyBYomwaxABqGI3Cvmud
lQX6uzdx5pLljaupRActuQArweiW8B69p44p7xvxwvog+8R1fVIML9ct2CycSCa+PDtkxT043VvM
qhiMn2HKymq8a4mNZ44EvWDhoXVc3HPZftMGI95eBi6m2FoVBlg4U3NvQoeWhnrIIPTMUI+BlpA6
NeBQ3V61QnN34tkxStrQYfrWobYKyAtQBQA1iy/AeWZvn79i6QOms/DHpZhFQ2/GQCWXDFDYp6Ys
f7hV4Nxe9/CZTUsaYxwCs0n3YDNCv0JCBoAEV9ZXnXlqxhwwVEUYtPiGQis9ukCxaTillF5HN+TM
lcmlCxCnduPwmxS9Pso2AuwozoBQ+XxxpkX4993t2LNEoGhYR1sMPb4Vef9CE4wiaoxtYFZLHkqC
ht/nb1na31mEQCIWD4Ut5Js78Og2SRuyaZ3QWzHhpafPTHhIczp2necBPyYMAL0JezTocq9Uwpae
PjNfKUKFcVvuvQHr9DhA3coXomv3ny/Mgrue8+XJxPbSvlDB2+9BcmijPiL1hqa0u5q+LmzwXGo8
AiKY8a5z36LEfTaRjQHNqbnAM7yhz9HF/PxDFlbpX4R5ZurbBrm+yyqUns9RU6bFTgLns0apsPSC
mRW3aQAgA3Ro3zKN7rJTNNZFZxot/et+/7RBf3igrvSguZ6W3luhMA/q1bz5YUJir9A1/D1Bctj0
UX88HbCbbLDrLDtHedltueq/GPsuQZghW/NSkJhuAQi7I2O4kn4vHauZVbcezVywd7rfeC3rc1FH
CZqX3LxWnmetLNjSK2YmPbhOQ0NauN+sHI3OcvTSPeowgOWX+RoR7AL/s8Nmho1CahyaRqLcqcU2
ap1fv8N++cjQqjGdeaEx+JfT/LHI5ZE5apOO2Urwv/R1M6PvTKsBGMrDi9MhENiGQVYCNAGQXOQ0
IGK/6szNafZoQesWYwHim8oE+1EYZh5sdxoC+PzxC98wJ9rTgY4qkdjuW55UP0Kmwi30bC/umIZX
/v7Zrc2TTNjxGMu3IMZMfIsZ2qqAhsrnv34yjb9cTHOavRbsCJIxmXzEUtonq29L4OIAlF07XEvP
n1btD5OMRiAR3aFNP4YMNNiq7Zrt1eoDzlwS3GodDMNiHP4jB7/2DoAEjLdi0GRl4ZcEJq2ZfUeh
lG6L0b8PWqMAIlTuA3Z9RM6H4YWxfyEd4OaVu+9CcQtRxhPwDa+f78pS4vfbVP9YtqaVWduCmQeF
UPVR1/VRUv4QgkwK2QyI7JTZY3p/W9Hsh8Jfrrx08il/Owv/8gN4uEXS5CPj3XFAG37jZFm8IWyi
xHAm1of+e9hhQgSHPAOMtDinQbsXzKzlJAv++/dq/PHVMYDVXJcs+cBE8Z0qW79NgQpzVIr0GhBl
CGf40zoPuVxZ54Vbe07j11pTpQNlZ/AGkVcMgmD8GYj/3zVBfiXBkjOn8wOYVEURlHzOGkTDGxFo
szEOiHI+37UFA5tz+RELOCIk08kHitjVRlVEPobQW/z++dOtBe82J/NLwBIOrHmZfAwlBNin45CX
/T433f63TeQxmBdK2ENcY5B8YnJ3m+y25+67CPOtKXBJOSTef/5jln7LzJdgPJiVhGbionAAE7/M
MU6yqa3G+m6AH77uTp8rkteoejKQj9p3dTOVJiLV+tEISUE3K66L4ejMqwSyyjgvPHYHJPSH1o1z
n4LdYaUAvbRGs3ihgMYLJluNd8F+mPA8SOXuMR/A2S5sWbImHbV06GaegqbOhLgK+IlZKYDKoAxr
FLSKPt/mpYfPggLqcQydQVjkhFuOb6QYvoOEYU3H9e/rw+cEgLoHrRHBMBAUlpDD1zF5Bf6y3uUQ
i175+UtvmIqqfzgxE0sxljHewGwwAAbEfaTTrVdlwJx+vkB/L8/yOQOgxhRxamWCY0inOgl+ZpDw
LFxA4qAdmwr60JVrJOxTiPHvG4HPRcfbQvC2BPfOicI/1lDegLkFPmCOLwEkf1pprcRQf/fD3JtZ
dmvHndO6GfsubAFaAKKycmPFimMKs+EvQTr0K9a99KLpzP2xOWGl7QZQv+Sjr9ps347AAnYSBDya
IXQYB/nz8x1aOgMzE29qXZOxHPAaAIePIkr30J4v74IhWNNdWvqQmZ3TLmtcaB/QSxoqx0MXGWM1
dS7BOlFVzYOQ7VoQtPQpM1M3NqbF1dilHxAV6o5g6nCPDBPjG7dWa03Avxs892YG77nS0w5ooT7K
AoNpNKnIDbBo1/kqPicJBJeAqc3Y0AtKws0JkP7uPBnJVRs9JwiMnKIAR0+efnhZlD711RCdROWk
/vVvmEX/KoJUaF2R+CPrQUEYIX8dQO5zKr1VNdUFI59LineeDoEj5kj0+2TfgzHId1rL97R7CkZS
AjluVoKJhX2WMysHkVnSNlbrXaKow4inJjT3c60Br/58Mxb8opwZNyZeMDtk296lQY93H1sK0xo5
kUCHgZifjEOwHZJu9HEY2FURCZ9zCCYJn0ZJe/5dekK8lYMZTlCUqHcyvRKyxeXM0IN+8CzwKRNA
60V+6KGXuatsjFnjK9TKfbK0LzMTzzCHrdvRkm+YX0geLNWAYWHEP9flgHzOJjikE+IYYvIXbLZ1
AI+V+ySsdk33ceHXz0kEBwp9AYsk/FaipfQsAbIBz4RtyAr36oL/m1MIkgREcyQa4w86Og+Ug381
NB05Mafiz58f26UPmFk4qzH/CPF66wJS7svYSeM3uNhXTuiCcc9xyeDm6UB1EvNb5k26z8ynGHXd
gswR08u1+sCo+pr1LX3GzLqNBD857SYcqdVGOQj5cjJuR1vylS9Z2ojpvX9c3YWbDQEYwsgFDA/e
GbwMLsg6LKgNghRq7SZaesfs3vaA7ixjbcilTKv8AQQXKQQrSH3HpLNW0Ftappk9i4HnMjJ1cJFd
l06EmvInCfu107oQFswFxU2Uu0CnjuSiu7rdh6U+VQ0SM0MQgTYQvFnxGEuvmd3YcScwDhTX5BKi
b4K2d+5say/Jt1H9H/+arJQkFhZrDlIuaMkbzP33720Mmg1ob8RB/YX0drwmkL6w4XOQsumqFryP
Cbk4SYeOZB/f9SGptgM4R1YupaVPmFm3BiqvBZCJnww45L6Xksoba1I//tx3LP3+aYP+MAoMj7hZ
P8rgEtUl2WN4o35te8wY1SWjV+7B9Oo/XiExPu5xJ8D0knACc8DgnfkVYtGuahtyMa3bH49vhxq8
cH2ofgBrFn2bxCAPDeTif163PjODNhhdAxek48Qbrj2M8mqCecF2aPSpFhha/fwlS1s8N+kOI3jg
FWfxBoqTGHwOCGCEd8RtC1CQfv6KhdBmjkgGbT0riipx8YpyZG+dBt6nqJ1bTEwFR2NyhXmv2Ds7
Ub5Smf97KY7PBMb/b+CtHkTpDu+oJYnbsrQmQtd4bG9bECVGtxitA5mcGj1wmm2aIagE0Ftxs8Y/
vHCs59DlCEwwpRzb4V03ONZ5HTwSlcqbsIvW3rCwZ3M0bh1JjLOlNvZM5WBYpJPsNWpYK4d6Ybvm
UNy2wbCXwXxnvGndlI/bBBzCGwg9pEewzZkdpqY74IS63NlDjLkjK+dwYc/mGN2hgK4HbaLxXcVm
T+R4cKr3lJcnD3F9AElv23nWrFyJixaugH/BdSPq1Kbs1A8lY29PPQeqoV53l+XFLeYD0+3n537p
IEzb94d38Pog0gmoeS6dBfIhD/3OYds3bvI0mDxzV4xr6SUzJ+GBYUhkAjONOfgiMYeJcmY+lZ4Y
a64MgeeSkQMdk3yinEbpkmCInNkmeRUUn/T5Mi2d5lkELzohMQjtBeBPIWOyHyd+lQYsOd3KyVpa
odl9D+ZbFVtM2eCRyA3bGQfQnTZDFaAbrlNN4nNsrsoIBZUaxoJj0ciXfspuuIuayTph/cIi/QtM
lwS1ELxBqzwqbZM1fgAuhdrvbIfYa2N6CyY4R84lfULjpHTYLeR0HguWPIM+1tlGCn6LT52boso7
MEfo05hhZOzzzV/YnLnocY1abDNAdPgiY0LeB8t9rtOgeNYgFlgxkAVb/xeYLgaj0FBW8tT2+Tap
nZ3uJlaK0OxHN7yukjIH7IJNIrZsEIS+uai/bxV0qKFbgzlfyNStwb+XDsDMzqGB4DYF1KFPCYVu
K65T0AC6KloJ9JYWaRYFABNm1UngpD+GyO0eO3CWbmPDPzI1UY55gISsbMbSds9s3S6aoiWayEuV
gyWp5DGOlnIV5sTF8+cHammdZtZO46Z3hsFmt1SGyRa0me2uYau5w8LT5yg6jPET1BNbAYxYQhPf
UFyNUq41rBZWZ46i041bC29kwWWygyRHuj5pr4FEeQ1jtfSCWTzfIuOhIWjBT0ox4HuIeWEg3tx6
Y/J01erPR51Y1tdpPAzkEhm0Q7dB4YCqF5JU9XXaa3wOpWsHO/5PGS7JHZt8l31a9zcKMbE+XPcF
087/cWkXtEvsBN2P96q3zWFMUnYk8Zpsx7TOf2lJzJF0IojrXIBS+jbK67ukQ1PFFGg1iqDZ2cQ5
VTVkVK77jJlBM4TbHngqom8sittwX6iJQdAD3T1fiRKXLGFmyUkcDfVEm/uegATsw1XJ2GxBomrW
egRLR3Vmx1kUWAySJu6JumCgCGwMbcnUBVXwavl7YTPmuLpkgEQFxvzlyUgohaN6z0BlW5h9YtDf
NgURm4jR61ZrjrBLJIPOHvPUD9TLiLfnNXHC25HouFvZ7wXQBZ+D6yJCjIVsUZ6m+Bl0C5DOsR4g
8X0Lsv390E6sx83XDmzYVSBX+lELiQKb5e8Q0UGQ6dXqxxBC4aZxpL3JTXQP5sP6KQuqfDfG0bHL
Ceh7rjrUbDorf9gmxzXV1WBXO/ERkta/5+TLBBLR1z19ZvkgDWwja9TsfeoLQyOk8SOeru3Pgrmw
2fWtNY1s8IGj1pHK7Cui6Xxn2bb68vlPXzAWNrN2yMRneQWeqhiEeON3QF2CLW/l3ahWoXxLv39m
7mKo7T6KiPWumY598EyKMxkrvrvu98+MvcAwFY9BZnhSvYRKAJlmu2NUeUcQNF31hjmODnI1Ye7A
QN4ZIK68xtSWM4p0pzPr/zm7suY4eab7i6hi1XLLDLPYceKsjp8bKiuLALEL+PXfIe+No1jDV9y5
xlWSkLqlVuv0OfNpXw+rl7wwTqSpM4LELlK8Gf1gW3NxXs0fJbk7TyZdt9Zv2gH6hd2Qg3nPbn8l
U5H5/MALiAdPx9vfYAgDdUBdg+dNBzSa7rNEGeABYWwcgqODffba5VveePUunIf/B6/zYqoSxycg
9J2zH35pkxBZZXasIbYM0oBNIUmDR+jgOm6j9C9rS/e58Jb0XM6ijWgrWQQlkS1ctsEldIBdCdY/
wL269AfA5M1Hvy3AKY7yh/l6ey1MX6D5NPhdVWnL2LuuFtvZ9m8/4OmBB5s6wqbF1lxaTT4o0rLW
fUbl33/9YCcHPwCkv+h9eSzazdIWUzeab2dTBcIXz8++Qk3luYT412Vo3Sfmg3k3GIpsw/sMi6GD
4YRHJDhgOQM7Hws69l8pglI8gZZ0K3Q2HHY6EA4SDVQ1VQvcCmrIm4DZoOfn/CDA3B1Z4/QZATU/
WFkmv99eftMHaaE6YNJzy5M2+8FF3RxR89EeQYUpN45uw6LoyDjlF6C0Bbs3qC5wEcjqmP2OM2iD
Oxx8oenQBRueboix7NW4X3j6Asq9FI938rkW04UWzfcEPG8nX0wnkDmthGFQ4dg3X+s8vuipscno
TdKVz0M7AeXtdICUoOx7o3XTd2jHdwqGv5xkY/YD4iWgnbVFoKLaC9IDbXL+1smoFXV9Eu87Dm3N
9UVptRz3CeyPQkDALGFDlIDH/FR76Rby0rC72Jrzi3HoFhf3+meA+ab81JVBcab5lJP72QVf3EZU
aupF830wbuYx5EXo1e1RsSLBK3cPIUe83mbgsduz7t4/mLjACgKnKb3nWTCKuhUoQECvLTvua10/
1BG7ul4W+88BUB/DN+grjMFdYA3U2kpPvT5Fno6Hsz0GFgEK/bMwgXgOlLBq939Jvu6SLtA/vv0d
BjS4p4PhBBuCoRWiem4L5wmkjv0ph6bRR/C+igNNgOyCDNm9V+BG6nhQ6JKkmk9xKn7e7v71zczT
IXK4pKNOQvXl8wwe62POmruAu/OGt5gaX39/4fklSNzjdKLkWib1l6Z11WGEVt/GxJmWR3N8KEo0
eQC6xitAXqDxhbZktKIHC1SE7nqiBFXq38MfwKG01F5GnhtUSED6b/LueFnvC1I8rvl518rJL7Kq
eo6hUHYvQGD4cXcJg6eD3wpU1VcV3tqeAUydAUEcFxVmSQm+zF12o8PfGIOyTLDY+Y/YqZAQJk0B
YuSOgrrydvuG1dURcKrJvBLJL/oMDYILMvbiEHjtFYSg+UYHBttk2ik+1ZkEWj4tIdvm4LERLJ4E
zFJQXDvf/gBT++v5/tL2oUkDtn/sTy7zPOicAkGdn6ll+8vTvg7WmXvRQeBVuPZxAWL2tAEhhEP7
jwh5+w3bf/1YBZzm79YHKkQMyQjxw7OUHYfgO8CrI6OgO+hG+NrBom39dnTJpkG9uuAO0zOsvsPa
mZPBuUrAxo5uR1HTgAq1I5NsCyPz6jehi/X3FzMG1mO7zezOucZ9/hN8nPnZB+f0ErZp3R2CCgJc
qD6B0M/t9TF9kGYARHIrh3KDe1W44UI/gEPDW4FqHLfRbKOLV20MH7R2/eKDypIVnVC9cwXnqp98
gKAh+Ekz0bGt0ghTB5oVlNAR61lD0QHEG+7jCizjeDXdKq03ta7v4AScbilYQoGehVSyL0EEw4Fr
vz39r8bRmBtt8yZl7BQxZKfuswBaTyBKqg8DLubH0oLWQt9uhmumj9C2cbuXBYhwixTID6e1HySZ
yS/w7HVbDAem9rVADeIMS16COuVOtfwhbkBnwdMmON6eJEPjeqLVEnk12dPiI78dL3iTaXAkhbzt
6bfb7b9eA+owPbtastqxhwlL7NfIC9pe6kCdN+mOwgc5/6I+Z7RiuKkR74CM+Cc/AKKW2d79aG+m
2w12oGdfu2Fx86Xl850C11go7PigIKhBUu8XdEo3HhlN06i7eu5OBZeNd2V9ML7HRQryrZZwW2tj
MzZ9g+bnMwG3EDg7+nu3rbIg7Frfa63DHFvQ1A0tNnnDGOWQJiq3SkFMH7T+/mJjwQ685Dan810G
UYKQeI17oG785bZRmBrX3J40EDbwuy64HxLnnUiR0g8kQsN9jWtuP8sUUAIig3tvdH+NbBChkMXH
fW1rrj5AdpG3c4tKQQsVdxkHaZHHNwt8TIusObod24BwABGB13Coot3NMeMRdWT9kCswTl93W+s/
Cdeu9gRP3eBKulJeAJJzxaXqbZufd02TXrkM0HQDyuJiTsKgcsa3aQmGGSCdi40EicF89GRrabdJ
jForcgURT91+9vqllO9Hy3OsrdJrUw+6O9cohbITCEo2lsNk6AbcZoccccku8KYDZZy/3SsGd3Y+
lJ51KfO8gY6jzMIx38qnm0a//v7Cd5GFnkH7z5Fq+bPTxiDEPnliF78ahq45LxQBwA2RuMP9UKu3
Qmb51xSEO0/7LEdz3tKGjEjOIRoeggRfHAeadKGzbGEPTROjua/yYpA44AZ8BRFVcozFWk9jg7p/
39g191UTkpwltJ8v9uwEkLqog+qb2wMzu6t5PYsKWcXAIRClSaCF3fITIJs99HEAdNjXvJZNsWvI
eBZOhubBg+NH0wJIblDsDZL0amLJh0LEjbQuUPRc3iYdRERB5LxVW2tYWD1lCpJ/zLyCUlhYjt2D
v4DzNi1w6709NatT/oMMcJieKAV/J0P5AcZu80r6ULr3QFYZQ+fslJb+r319aD6bAa/fQc8Z6Keh
ztXXJaPq0LLKeuCN3Hfq6uXBLsfjebPEI0Svlq6Opq5SYQHXPe77As11ZQxVzjiFDiJUGxDkxVBV
YAPqBjn+uN2D4fam50UbaLBTxMLkviyds8oQ/0DrDwpe62MqIru836JbNHWkebLweitgRRNc7AaK
ZggY2RqojtW90wPZtRkGvX7eUz09Cv0eEfuQo7iDEPkb5Y6ngQTHmS7vcn9fpAWZo7+PgtkjYKms
J34FPRToO3FPSZPQsjp1ur0krzse1TOkKO5qQK0o1D2bgXxTA9w6T5eNu8Pry0D1vKjMpxEqKL26
bwRUKcmnLidviCCf/Jo9tJCZ2nBv0zdoZ/EcpNBb7b3uLJsRYp9gKgr3hlqUa349UyX7QK2avqXK
OXD8HTRr+0XMP/YtgKctMJ4IwOTRBRdR5G0I2Ez9O5DpsOs4Bg3C360nTptMktHmTvZovVM+6OQ3
CSZMy6udxqJZNZizasXjuvzizuJDAkW50JbBlXb+Xc/rLWzK6xs41VOh0MWyZ0Bt1L1v14/QdWFH
oSCckoq52XgQNtiQngx157HzoCTYn1FX8GYuEFgsbbOF/TU1rjlxCUU911ocem06/ugOqDFZLIj3
3TYgw9zoWdCYpcDrQEsH9aWIiWzurAKcFehS5RsvQFXirpgd0rt/W1KcQ8UHkjKYoCD4hZczwErx
w67Yher1vyyT/ggJNaSJBaRYoPbOoHAHUXYVf749SaYV0LxYoEJwpEUfXACzGdnBt+j7gK1KOvua
15xY1jYHx6EfXJIZwqthnbrlA15JnfO+5jUvniEDlbQkae/cBe8kiYsUS+Ai0rjdusmANDeGJHpW
zjUokcOmWJZDybFlQIjTd+/rfhWzvt2L4azUS32zvkHiwx37sx0sAmAI/x5v1Escgl0qOTpLPP++
3Y9hpfWi38bmEjJQOYQsIDgRQj/03SyqnXaql/zGQ1mtokfTvYBWfHmw25rwz95YWu4unJxD6brX
vrj6MYY6tFkmLIPSK0A7bFTvIZm1bCyCaXI0J0ZxqYQgZUIuZIKs67mKu/Q8xTYh0e3JN5iSrkWU
FTBNC89tlyRAPDf42CBIW36hC+AIt3swfcH6+4v5ARRvrBdngBl541cxgEgRItBbL+qGA41qbtyQ
dEhGSBr/CRtnOqw6xwTyFQfoMXzn/ipfbaFgZwuv/2d7+/deQqnm16iKCgDJc8gFSqMAjzYDRe52
mkbiQXlZAbsMoeLlfV5DUTOckwaqg9B188GwWcPAzx6Up9V72k7+76oJoAeHUaYtoHeoV2qcyhZv
4wx/JgiIvIPLlwYB0uwGH7OyL2Uk6pzHlzzH9R/SbKz6YNcetLflQqqT7wbWMxIn2dsYouRT6GQO
BIh98JcPjxYQ7s9E9YAxLHLV3BtS4vGQ8cruHsYllUmkpL/ELCSkIgEJ/zDrHxvSiwxXxhpKzC5E
Li0FGHBm0UZd8C1++g6CroOA7HOlBgrtzMnC/yKWT2X1yV+Ghn8i0IRl0DlvaHYo/YV1Bzd3IesO
WhNoww+o25Mhfoihw+ss4yNpU/xcCtv7sIixzx+LQiFyqxqRD58aB/JAb6Er4crQIUM8vZsXNtbP
FJjo7JiIGvKKbjX1HkSkq+m7zILyl6qy5ilNUR14p0oCdWWkB6DV6MYWaORHr0nLQ2mNw3BcWAoG
4HCIoepWoK4kPgyMpW5U2KnDDtDR9fsN4LNhT9UrZN0izSuxKHpRhF/ifrVUlwcQP0xjegq6Auro
u7yOaI4Rj3k1zNymFyEsJ2QWXe4rki8bx5tp19APILHk0B4iBFLuafYYT+nPuJ/EXR20G0ApUwfa
dVA2YoBKZEcuGZbsAAIehxxBjXrtp1ylx31TtNZ9vdiYoE+iWqdV5NJk/JE1qKqH/uHOfVsvRpcO
nakvi+EsAkBHFUHmCKTZ+wJIXSsr9r1B5FNALgKq94qu78E0KO0jVMvaLUSUYdvW1bLm3gKZDKPk
AgXlpywTIBC0/C1aMMPy6lJZwpfpgjNzOGcWKZ6y0rceAPOhzwFvtkoMTF1oOzUIAMeJLQG9sADc
b10LKE8msxjVT5vlQ+tl4JXDQC/ktkefqzZDF74/fWYWSAY7Nff2f3aLQw6C3ddJMXJKhZfb3/eZ
rOYWrIkLShB//c+rUf/4zU/V511t63XayANzBQh+kIXShhosGJDnMAU2YyMMMKyHXqQtoesbdHEC
jTqlRBP6pGu/zrE/RDygxc4+tFAMBdGOTLoUn0DAsR8Cr/3w537b2MOGSp3BK/Sy7AZypXkztuwy
o6zjLcGrjvvOSkaop+5bhHX2XuxJib2KnfQTvwCp9MOGFveBqn1FCw4NtEgMSo0kgAozLv7cgdhz
mAHEtcqGTlP/ft/wtVNnKFEcm1HqZ3/CYJX6HyyC/NS+xjWPtmOyxkELu2SWXWTQBndSeshFt8WZ
arJQ7VBbWYDaAFghOEBsfXHXZDYqMb6AiWhfVpvqCklJ73YgRExxKKyZo2GlWQQ4pg93J/2pXno9
DDYv0nRW9xAlayMUYDShdNHFriXQy67ZkCOOclx1P9fdw8CR1UGU0W+cx4b51+ut46aRYJ9x1H1Z
kP/kBGn2OcGZ4LWr8vXt8RvCL728GgA6G8hrya/ZOjurcoXiMn43J9UxT60uut2LYZPQS6zJ0HJK
7ZxfS1wXgNKj/cFq96mhOFQvrkYCrXIHRw7ngUI+j0ClHEqiWxWZpjXQHLjDld8CFJ1dkbvzwj/C
RGW1yjntlNrB+DU3lkneCIA8nSyEVHGjDgPBE1t+ztng+vmptfzR3hcD69JH9iAbkBvD/MNsyvDk
O3XyTYVHhn1BsK8dxplXTMg4zvKO2ADXuF3ZnBIfUWROUam8y5L0+mq1OHXDF59dZ9aSCLecOgL0
/tO+xtew5sVZw7jsIexppaCynIMHAfzze6g897vgOVTH/bmAmfkpL7CbDr3lHN0UMDCoD+1b2n8K
q6GqKnFn9VG57Q1QlSfJZWXu3jcxq3O8mJjZXcqYT9zLwpkEv3zhFFFRV+PGNmfYHXR1kmwsoTjf
dv51QAjx0ElGmrDv1N551zyYTa7NZPZn8K73FNttc6hK1W1soIb9QQf4oUB4VnHKa+TFobo3F5CC
nSmKimrUzZ/2zb52DHf5eq/3RI3dE100NcgKkK77crtx0/g1n0X8DFFhh9Xg/ENJ8Jg7XwSbh/NI
Vkjqri50eF8iM1cwEIVfEySZj0g+QPBJ5e1hKjZLcw3HmA7wU4kdBE0PNqDOKebDYMftsWys+L8+
aIMDWKusD7c/xWCqOoyvdOncQRejvoqmflTQ8wxzQOp3ztP6cS+8TEhrrTEHH4LEC1ooG9w5hIQO
bLuSz+0bv+bIqi8aQaccMvF1XoXD+rrVq3HfVUAXKJGON1OEoMmdKKzqQAJ5QYJzK1AxzbzmxYQP
tKWuCz8bB/sdEwMfAMrJdj5h6gXStnDmpBfwMd+tR+xyw8e5rdXGwprGrjlwGafUamUP6+Q2efK5
2/8eS9XnOxdVc2E7y5c0E46NvQF5G7uAVFvvbmYmDIPXcXp25xUu7Qa0LiskzuLCCs71OFbRLovU
YXpElgFA6d6Mmjnf+Z0AFfJhBP334+3WDfuCjtLzqUMYmA+K64rWEFKeYxhP0rIHz2E/b3dhmh/N
a1HMgrRK1bTXcgoUQBq4oaYCLIu3WzdkVHSMXlPIbJalyh5QopOdwHtJogzxYgg28/oArEB/XMWo
H0a2CQA1fc/6+4tdqKO5pbLFL66ikD9cIH4jPm5KVprWQ/Pi2FsGVHnVMKYS0gAHNmB/AEXdfFfy
/qM34IZze9pMH+H+/RECcqIgCoXHDX6FcsLOjVfGgHbZYlo3vLL8qaJ7MUksyBktXDt76MYiuPod
Xbfrx9hPPw4ysT6MIODbMADTl2jOvZKTS1s12DugkvMg40l+XhzL3Yk70QF9sUXqPou94tq4HgOa
ss7etCrYOC0NsYVeEq3ivi6h21Fc5bR4V1W25DHjQfcJ6t3dxpXDMD06pM9uHeXXmV1cmZW9ayRu
HHXhbBFgmxrXXFtay+CRyimu86DkmwF8m3erOM0uE9UBfXNBFqRK1XBRNhIG0CP7BOT8Vkht2DZ0
nY8ygBKZDe7oM5m9pyzvrmL074UzvC/t5mpBb6IQ48bFw7TIukvnHh4ci2G4zMvgPjUAJxZrYJE+
90Vl/bo9V6Y+NHeOmw47LNhsgU1Qp7hO+099xR4plEU2zolXV9qmevrdaz0vKJZ0iub53VJdly3N
tlcHjnbX/l7sE+DGGDObLiqK5/dU9pBqBqyI7Qkr0Lg28xDRzC1eFSpKaDpCv2z+6PVi2gjmTCPX
ppxOyivklE0gxHgU1kWkH4pqY1swTbYWDgHGantNg6Zr/40MPkBl6baVmNrVtkorZ6i0WpiKSJch
DRdHbuEdbzf9KvOhTfWngHYYilTUWEeP58Opdyz/MDmkSMMAl4ATkOh4aqor8ggtIe9Y1dzZgHQZ
VkF/I3ByKxA+ELngtyo/ggWxOxIY2dGd/I1lfvUgw4etv78wUGsq2MRSiQ66FpLusnuGyPtwdAAU
uAPzbQeuwibY+BjD+uhPBTETYHNZOPpib7v+HUv3nAH4hnXyXnyD3TVe6Q6WiqouO1t5ffY2WUNM
879+youmhddZrVWgacf/TWgEmqxwKL7etinTdGjuO0AbUPoU5lr41e9mmqafpe0s3283bhi4nlMJ
uCNaJWcVseCedf8F83+MfbrdtGHcOkedLNYbMNAHUdVfcLG255+32zUNWdtxakgIIUKwx2jIr/3w
K+eHZXx/u2nTkLUdB7xwU0wKoE7y5SQtnCDR7XYNQ9aJb60aim5DAPec7Del+9Txz4O99XRnGHOg
jTmzgSWcXaGiNs1+04FDhYqLjedyU9vaTokXtUp2+YRxA2pip4+FsxEMGLaTfx5bZJC6DHjdKCkg
M1we/OxHUN7L6muVyI05f/UKYVP9xaXoCpFNCmOXgD766s6Zn8EfMrhFuGtN9UeXpaUItF20H+fs
5OUK5aLTsZm38oWGqdcfXKQApUCg6Or1/FDW05nxYGNVDdb4zysLZOdLBm6WaGI/RfrTJb+Is/XO
ZVrY9XNebISz6MAjMOGc6K0HaMOHhVUfs/mRA0QgymXfAe5rO+JkpenAC3eM7I5GssaStmrZ6U/6
K0s9jDTGdVpFfi38RxcJ5nPfg7Jpp9lo7gqOfxcriV2xhsQQAZB/TNlxDrwNqzfNv+axRUro4DpK
RY28H+NPi1McOugks7uZ18fbhm/oQn9aqSHsxqGNhH29fi+K88SrkPtLCNzLwas2HhIMJvoPvQKh
boV6mTGiyVsw/B/K9EzyrSDN1Pj6YS9s1BmXHG+BIF4aWPoA8TM8Kq/cnbs44VH5vW5IL5rPFXEh
hADr5Ci6mtzxzqPA/1F1TKp0X4SkMymkVZ3Q0cMqZ/ad4AlAi8Ph9uIadk1Psx+/hfGkEyZ+od94
/qaav6fVr3E6327dMPN6hp+7iw2xdOyZi5qONSBjNqiWym7aMH7Dnqln960pKGYU56sItebk0fN6
8DgVzvRj3+A1s/HTVk3WapMjZFkbP0z5m1g+7Wtbs5nWq1Pp1Ag8/Eqd2FAcx4EdWU82Nh3TxKzr
8cIkuTVlfdCgeYdeUva2TjaOcdN66rs9I7XtV2iXFulnpwAr4li9kX6+sQuYhq3t88B8ypisxuiQ
5A1txiMoZ7/dnnBT01oQOddNMoGCAE0jYHKDOEymauN0Mk2KtsPXHeqz2jrDWibTEZrb38myQH3C
33geNjWveagcOB0T4qjI9Z8h+oqizgG1Wrdn5Q+r5T/APCgvrPfaF4bil4ltL31s/ZxLcAZAvOpL
XjM3LKh3P8z4RYBcOuvkc0UZKCTVQu4cB+LEpLTfVY18nKZ9ZTIYCft7JDRzacMnG+x4dQv2chD5
WN6+BdKT/auO2Tiua5/T7uSS5lgKeQJf/b5NTuc+nYAqr8D3C0yjm3+mc8FCDmIo2TlbGFCD7eq5
foBMAn/0cX5R+yckiA5jv5UpMtiWTnbauFbJg/U2OEIraImPSVKFQf5427gMR4tei8+XhJLKhTdz
jwPLCJpATs5ZOr4pVLzBPGKaGc2rGwf8HI3qcZtVPsJO9yno2fvbozc1rXk1Yv05kxOOXCgtH2tO
jsGUbEyMadY1j/Y9pqbZU2M0e3dT6oRe82aYvu8atp63n31KZmtY7/dsfOiC8tvC441rhGFG9Ky9
HTQxKx0c5jM5jfVHMf7eN2TtnF24C22zEe06/DyI7zPwlvsaXg3zxeYW5PNgMQ8N2+2pzd4NciMa
Mxi2nqH3J/DLo6QY/ug7VthCi+I4deQ/1jrFxc/d4tPt4RvMRM/VT7QagTfC8Hv3Syzu3WWCnNe+
+EMvt3eCCqwhPRynHb1jWQYRsLMP8WYqyDR0zS8zlJAsbjeUP/wR8E3hlz8ygVfzoHF3jl/zTj4k
xeCtl33ePJC6Chceuf2Ge64nzitnoq25J206YQmCk8hzppMzgIiAuZB/xlt3GJfjaRyy5zFnW7oU
rxsT0evsg5F20p2QQXZqiK2HU5A3U9goaV+ToJhOUF7YGY0Tvd5eKNvxFPhtozToUGTJzx2o6nte
RLft9fX9gejl9nPrBZ4TIBqnXnFiUzmFePLcta0Rvdp+bqy0K9b1XthD1T254vPtMb9uqETnF22S
HASg68WKDdbdPAGBzcbkMKbVz33tr3P1YguayqXr3Bl+NqLqUS7VF8LaA5VkI0tvmnItYJZQUegl
wbSoSka4q4Sd7Zxuj9zUtObCLVmspLXQtBhoCJxKOHTtrn2Z6NSiPe7IwdghonXYHDatOnb+Lm4k
m+jF9EKxIik9xGKybZxIjbOL95fU3YgJDL6qF9JTBmawYSSY7kS9UUScWTqfyegcRzvZKsNdI+9/
dx+iM4ta/eg01gyLrABGcZNT5/1o07uWfnG8JqzVvb11BLwu/GETvbheZQw6DGJKfqUpyjE5R+Yo
gS6UqtMqrFy6XPK1IK6Geu4Yu8UZDx67gEnoeZ3fF17RxqXvVqhuiZr2RKoPYCfcZbN6qX1MQP5E
Cdr1SX7wnfoyVe7xdtOGjUInHJ0hfyT9GIbltRfFgYX4AT3Tff6g62kjoV+QhA/YhCjwfWNWN1Dj
6D7eHvjrHIeYbM2R8wKlOMBB4qgfrB+u9A55OoTd0H/ryXQM4uGgUAk3LOTQ417vtz1EOgaycXc1
OYx2TM8QawiqBn0HcXJh1HsUyJv3sbiUyy52JXyedlrzocnjhmBhmlKdAb0Jg2GrCMWwBerl9j21
l6lIsXln3h1BAsjLtlTTTC1rl91+ZO4kZkTpVvc+7r7GcuM+ZJhvvcJe5P7odYBSRf24fLZi+7EC
lHwCD0G3K+7Cm/Lfntv5IOSOS0QrGTgsgkdUzbbJxtgNHqbX19Oa0VUkuvzBJSd30kUnDYoGj+VI
du47dF2OF/uOQq1sYa3mCHj9meX5Ian4ztFrJzEJPOGlGTxoTMpwGd4yuw15sBGRmpZVc+E0lg0N
JJbVyT/3/E6pT+lchbH6dXuLMFmj5qUVd3PUNCJwi+V9Z/1H/Y1hm1ZUc82G25AjwD4fZRA46ZL2
EKdlWGzlIg2Toqtk205sN8DS4wpAvnPrc+BBRGosDp78tmtW9LpkFBh2ydzC+5Xz4CPnXtn1vv1e
L0oOusmahY+WsRnWTblE6bxPEAnkFpqDgoEAMW2PWRFFF471pcqe5nRXAoDoYKgxqexhXk+Sur36
5RviRLdn2mAnOhgKVcc1dDDg79yLrPzd3LwHVvx20wbT1qFQpZpBe5FCJQ8KsRDZ6dOvvmdvvX2a
LFBzS14mKfBKcMvUA7kfmSBNETtkCUUSCBCEtNWGvZjmR/PP3O3sWLIMBcBdfaFOfR0hRlrPu4q/
YDKam1bNROwpo30kg+EKBruD1e1inbSJDo/CYzA0HUfMkGvReyeNIzx87qn/RdPaESpSn0A2Kxmi
WIFKBqJDoIPfmG+D0ejYp6mDKJC9pqLjAZREmQ30sdWCg/22SZoCMh3u1MugHtwFEUvmWGDJLLLg
TcpG+Vjx+WH2K+fgolK9r53gKBUJDqgHt0OQprphx5fucnsQpk/U1pwnwqnBqY0nUTDaxw/eFujT
0K6O87AnEGm3GeujtBUHiAgeYsqOu4as4zu6wC88OlRDFLD4ycG9OkRS/+uutnWkGBdTKVyKyy4E
YGtQQ03O19rynV3PWqCN/zvsaOMqmED6jJEvbUj5dCiGrUpvw9YQaGGHUq3VNv16lVbBc9HNlzxD
WgekLfvmRdvhWBsEcqRonsbvUFlwSCaxbzV1FJMYx9qeAWCPeL0sUQVPPvKu3ILhG6ZFx+qAHQau
w6whWuYktLO3lXPhw9ajyas27gQ6YARS9vEQ89w+NaS7YG+G2gTEHPbMCxrX9npW+jJxPCHTkPmg
z00yAGnyLN118UDzmt83tps6vpvZJ1dKSPf0UO4ClGbXoiLVp78m9qQRFe41p4GN4dT2Z5mKjav9
qyuKprXtPi7aIO7AEpqGrk9RVeHavwcx4naTZLvSUuhCe4ewoJLgBcJeTlXSHBffPtBYbYzeYDI6
RASi8WVdgwr8VHriNE3ddW766LaLvhqEYNTrhL2405ReH7O2XZaTJ6eztbzpOojUZ8jgjDvHvn7T
iw5kBqUAVWJRA9KdMoeeG7pVAGqaFm33gu6lyKXXLKccWG9ILnKyxcb7umwVpkXbuUa3TxPWYDGh
UcYjkHOF4Lu6g1bW0QoOauMUNRml5qxBjMI3bg/LKeb9h0BZH7A8J89qn/ctreasHLD1zrLa5WRP
8ox45Iz7613alaFoy42Q3vAFOkAHJ50LqUO5nAjx/KMFCoADsKtOWAl/K7u1us8/CU0n0EE6TVFy
v0k5upCiC/0szyLoUcRR57EuSofgP8ctko18k8Gg9DJcEJqnaQkV99OYzREZm6uSW7uDwc90zWIo
n0lIINTLqQEpWbQAIHuuaWqFkNGIwymJt2Cspk/Q/LmZJztz5gV76PJZeHg8l2LDWrlhITRH9lGH
OwLsXKV4iEjye0geDs8ZqgQPIA5P3iVgqZQrRQlkjd6lhSc2bmAmC9N8XGaEMju10KsNwv9j1jrv
yB+JZ2eL899kYJqr92wGkwsd5xMXuIbxxDlWbY3rOo1U6X+AJuVG4G5aGc3b43TETdJPnJPI8xr5
jGQ5j7kQp9vObmpdc/Ze+EXSlQVOn2l8xovRE9nKABssV8f4OENbgrIlwAoEUn5tLHpypvErT71P
ZVpuPESZ+tCO52bo2WjlPuSj2uRQQTgclP1Aic5PFc/OuyZIR/EwniunbFIA9ePkbDPvfZ8G0e2m
DTaqI3jssheDmxBYUPK5sMFLYt/RbGOHNayrDt5x6xlMIXmKwEVWsjkTpCQQrG9ZzTq/r2yuOoDH
rSAuOM6Fe2Z1dgEH0Ic4Gy9u23/M++ydN/h3ea2OtyfJtMSaI1NQebsom55PXibiENn2K0hXolTx
qHCD37f7ME2W5srEq9IWLc4n0cvsB9RHWjecETrtC2X06lzQTOSBSlv7BEKUb0kAkselR9rz9tgN
29CfZ7YXcRJviyBgM51PoAtwoOPl5x/mvHvuBQRlM0uMkJ1vi31GpaN8/LKEuBJP7VPct5YdltJi
2d2SFH17uv0xBo/QsT7EStKCjcI5oWDZQTI+L0KUb2QRIq3y4+0uDGutV+hCZtnLAfa0T6yfrRBk
zOw8SrUVAJpaX634xWpkSTdLFi+YobFGwd+STd9Qsht82Tf2ddpetC6qce4C20adH1HMemDxVCCo
Ab/U7eZNs79+1Ivms6UCLC/G1JQ2iuGbOq7OCacORMI3rdXUhebNc2pNNXg37ZMAIyOUGD5BKeFj
1aj3t7/ANP26I/vxkDZeh3tmw9xHglBsPlRjj3r4fe1rZ/FAytnDfQRnGumUau66WLjxFYoPdIvf
y/QF2nlM5omCBcuFAXlLcZxRz39dSFFtrPBqhv/u276O+lEoiS7VMKL1BhrtOPpP//OxBgBMZ4Rq
7J5p8nXEj8plXUKxBass7G+gO/4JpuRs1xL4OtxHoawFV3wYqbCQqJAOWJFpNkwbrb9un8gt/e0C
HVOqVGWJ1ovYOySO+JSkCLjaeieBgq9DfxZAikrSZs5pqR3kEovCilrXS6PbM28av+bCjShbkCQT
3N0UTn0X75oQklgvPHO9hRR53UJ9rrlw1pV51srEPmUut69+PnXfgtaV6YaJmprXXFii8r1VgcXu
XT7zL1K2YxM6nccfb0+QqXnNg2MHsN06L/h9N3Dnm+tD/fL/07xp/jX3ta3s/zj7siW5cSzLXymr
d1aDJDa2dZXZkO4eiytCitCuF5pSqQR3kAQ38OvneFbZmIQUgz2elg+SQgKI5WK5OEvXsawQZ+rP
fLwfyDA2p2IMyAKWdjB416R2feoiguC5l5cRaHvnEfbb4ykQGgrgpuHBTgpgoxkuGggproAGYSHP
peXPF5uHpNZ5d+pp1+6c3LdquBxnfthryDBFqS27S0YQBxXZAAHUDTm/C2s46L481FtVOLHcecEo
BcvkWRGV3cI/UMRI8CE5S6HE/HIVG+upi/yph35t5jZsb60v3tVFe5+X/W/TSs9LsXfU3piwLgJo
LmVWpQvchOqyCN5SLqC2U7VLsHM73yreiWaO9wfS1Lk8w9NyOtCKPbNK8Z2709YIOLEcdH0BVzMS
ntJKf7C1JHfBOD4uTS6uSrxQ6UTzvPC6q0EMOqcMEoayQlI2wFw6Xje6TjCXXj4v/uKHp5G28L7A
Wtr59eHitDSUOr1ux3HRPkSv8CRXEjsOhwQaSWv2oZ/64LEprtTlBYf/51gz3VwNUT6Gp4vVz5/b
MYC+O8v1r7M7yIH/XHY+UD1O1TydbTGOb6WnyHlc5IlcbjnE5/ndPBn5MBfTU2/2JK42os5FA82V
bTWOGMEJOoptnNdjABLtQk5z32Q3TBRiz8ZlIzhcbBAfkP30Khme5lJ/KynMi6ASu5eg3Cr88uc/
rIBSKzoMLFvOJIN54bOBKrNSMfA8bbATfls1OLGdCxpmaVYuZzqNMDqzKTi1SWX7PRnOjfB2vTYM
q8ayL+f1Bo6p+nTJ8Mgg06cWv3g5ALcqcMKbRGU5zSwVZ0gCq5MNcEClVneHyGv3RFq2qnBiPIhM
P4A4G55INnbQ3S7KuLICh7Pa7mQiN0bBBQyBQU7LtCQw2pIehhaZz4icK7/qmz+u6iUXMWTJtBSR
nLBMhXiiMiluC7IELzvrr9Tqxybz81xVlPl+vXQhdusCRkZTWZ+s538EC3yPj7AxDi6AKMhAcCYG
NxMlKbLBwQpWY+wplvIYAA7h7SxXW4Nxqf6HoNMt1BRIiYMN5c34GbyK7s6H8sTX60bCCWmbwsS5
wJpx7mT7as6D4Mn2PQPWwlcfrqvBCWktkNGpeynOacG/mAnCt6kuy3gNwft+uYaNxZU7e7ahI6d9
j9WU0Pnp4g100Nl0EtX8lC17NJqtUXDiOofrH1QDK3mWqUpv59V4ZwGhpJ1DwWVS/uKS6wKLgG4p
I1x60ALe9vHSBrC1ITw4NCbEM5xsoiTDue34cndtNMWFGlFOAjwz1csZDhxLkZB5AH+Y4di8XDdj
XcBROpVNL0k1n8u8Z20i8Xh+LtLK3/O43Qg8F3VEYXYzsVL9+6ivsXc/+Cv7Eq1tcd0J08UdaVH4
gtSXCy8Nviq5+q9TGH7tXOe2vt6JZzx84vIvkC6Rtn6Vjp49llG4HD3ZVlfW4MS0igZPKqjFn2Au
j8s0tF5AmLdvU6WjnV1uawo5Ma24TGnAFT2Nln2pWRbGxdTInfm51UFOOHNeDbZaqTirIIzg0keU
rmK1FuMc9+M6sCvb4ER0ty6STXK9ZCaxBCbAyPmHvsKl7rooc3Zp240ciT0BWwOpI1jQBUOXH6AD
ivquqsAFkOHhq85p3bMbM0X5cKwbTwMR3pIQuMqXa9hYV10cGZ26DORNi5UbnomHsuGv7MrfmNyT
sVdE18WaC0BKw4hHUw/2QIynbxBrImTHMrx7Hl5uw8ZkcsWCSijiqLW85J+7FmAvCxGeuFYlFjwY
uu7001Ydlz//YYdWdCmQE0vhj3EB3KSdrQ4G7PZbr1N7J++toXBCGqr6FmJWlb2xg/8676tno0eI
14ZnKfq9CbXVDCeoR6UGXop0OpuyFAc1wLviT5uPyTN7VWysGy4gbG61V1JhyFnVvPpMO+pPsQcP
qGxntLfKd2JaT3ld4Zwqzl2w5Cy2zbDkr9eRdHtvlBsbtYsKI2ocKPwecWM0QI1ri0VvDDN92/Fw
PBZhUN22RE6fXp67l8vuL04FLkhMFxKCjP1Mzh2X4bNshymBmqp/IClsodS48Fh7UKoO/eHKXLKL
HdPpbFZre9xeysG8IWMvUQ+MFU3WXGkCRl3w2IhnXb+gHjuPmawSpcf0MJTTHslpY4Bc/Fjp1xAJ
LSIO9h/V7zs5veUFCleXe72NdB5nU7Xn0rkRMC6gjLZs6SKc085k8fryPSQcIrjXGR9AISyQ0lwF
O/epq0SYB2FQAlrNz8q0RWznxtwwJcbjy7NsI2ZcMUI7lfM8SI+fbcm/BKTl932NF8aXC9/qImcv
J0uYwbBM8/McDvSIuzY47sFATlOId9KXq9j6fifm57xtKzat5ByIywvvyGpaxIL2e03YKt/ZyOmy
+it2QX7Ocf+K86j27vpQXXmScmFlMISu4dwMgyLd5At7XjpWV49yGHS38wC+MQIuqAwCDAVEd0Z2
SlNWnVWhJ7Ay8+CBVcEecGmjh1wsGUdOMyWq4ufACzoedyWx+aHwpbwuK+4CygyIKdbCw/PMy6m4
rZcL+ZzmY/EAgTi+l9TcasSl/37YxEeuBZbZnJ+1zaO4bLFeiOlK0x3qGjvYAorRmTH8bOZg/h7A
MQKgnzQi1yVsAmfrTtkU8lp50zmPIAk36xloO7ubVN6aQk4Qg4Bh56hV4amB+0hsQAlMAht+UcOw
7JzFt2pwYlgyP+MF1H/PdM7KAw9gkJBedtSwDuV1D7yBE8YwuKqJqMcShsTcPJgWuklM53smvhsN
cJFjI6xfFHyU2TlfpDykU2/e2zqzxxkpg+vWOVf2yTLw6de0ZOe09G+0gR0kK2HNctUi6kLGaNcP
dUXy+Wzg0NvFepTFmMCVsLru9e8vuDEJffO8XtH7RrP7zoPAHZDI85Vf78QuiZZQNi1l5y70TFwj
v3EMRbnnybWxMrjIMYAC/bSdoAIcIKn3YKMhfwWZqefrOt6J3LzqIY4qFTrmgkkj1lSvJjHvqfZu
TUsnchX47Eugm8ukH61OOqLUOcI7e+IvzZULpwsVkzDH7GCWhSOxzn8PSmNuVm6LHe7aVgPcqO2j
tEUqKTjRi8KCspU+pX1IkCLrr8yv/gUhFrBmigaBuOpE+T6Qei4gm2zJ3p1n40TqAsRMTrWBJTc7
6xbeTdREDzobq882HN72JBMHvP7UO8voxkx1gWI67QWcywk9B7BKgwP2vAbhHZQSaH68araSy/X0
h02y7utpTOtgPdd0xikrCGbh3Yee9Jqd8+JWC5xI7iQNhyXt6Tn1hDDYa3zGkwrGHU/XNeBS7w8N
KKmxVQElP+Q+c5iJ23D8HYeIMdpZiDamK3Gi2a/ynAFZQs4g3cHoR9XPuhvSGCbiO/Gw1T9OQHew
xZG2HfzzCB/IT9Aj5TFbRL53o9kq3tmHu6aiMmD+ipNWM3YH1QIse4ANOquv28RcxajOhuVQ1C07
U6A0rJBQVYIo5FW9H7pQsTzkrNImxeRBSMWmuHDp62l68qPqOvcypB9/nj86U1EPt2eKBINZ2xgY
It/C6S0L9xjevx6B8C9YsXQIS+FNPiTnkZvXSEDHTXjldQyptZ8/n4L1wTJb0fM4wUU0XbzqFcRy
qvh/cZ38dQiELlisU5I1ovJRBcQY3qTrmt4QD0+sjVB7qgBbVThBrGXAS2jdB1Cm9LgHR93KLsGh
LHWef8ryoMmvHQwnnHnWcNqxaTnLig7qseZAssbY7Zo9Nu2l3/+a4QkjJ5xl7sugzXLkw1L1JWct
P1IoHn4Z2h657qYs/9hZ9f7czP5SEfHdTY4ttRrgjZC/T0cN60+RR2t+M+gm+A7FbfZW114YvAfG
b+0PevK11x9LU+TTsx/l/XzuLcnVySuK8gsUPJsmGWdu5NuKM6gsj8zw9IsYbYZETg3HQAFSf61i
Cg8+fohS3Bs4JEse1Chse+jXGa9NE+zhZFIDUSviYGAzSzLc3dVNH8DyvIwh79t1NzBmhuo9b7z2
JAHoyhPRD6yE/m/p+yfmKz0f2kmo8DA0zfr7qhr5GYbvPqwd0958WmlbhzjxhMttJWf+VKrAVonU
a/tYIb6qwwIdIRklZK1IfwDnQ99cngOGeLbSenfKU2v2NigZzeJZGRw+qm4k8MGqIvO0lkgu/Rbg
ocs7+UWg6UlhO//WlENTnIyVPj9o2dDwCJRbGCW8FTaIVYiD5GMHeIP5ZKdaes/ZFKzs3Pt+OSUU
1ivI51XFaM/WU83rlXmdPeUzLE+XRy56S8eEQSbAJpKvYYrn/mUqb7xJdfIW2HboU8Vw06rUG9H2
dPke2L70n3BLUKxLMOYQMyLV+IoqTsdD1JPxVPltfppz2FEfMASReGJtB3WrNggb+hAioUlvC5gl
p3XMMzkUn+vVK/1HKVoYHqzWS+uE91oi6Q07SgAS69L6cQ/7RXKojMSfQF6HodcyWTCYJYkcKrKr
Fs095EhA1I/ZoCr9B+SycFfNo5wvce0Xmj3y3GPiFoioqb6RAQAnDQwiO4wydGN8kwBBmEUlvFba
dvHiAumqFirFqg1JffJ6m/HX3sTlh0gFQJTird8MiQ0DLBJpB6fD2e/s29l65q5YlHmzKjZ3CWmK
UIOdNgxF7OG1+rnx8MB1GDLaZ7cKt3SAaYyPo08smRfmX7MC7LCPeH9Juz+go6Ki72vVEQ0zTmKX
WNgc0vU4xmA4RdrPsEK0eC6+US01010+e+aDx8aueW4YW/1E83amELWOPDO+6oDc4rHUFBNoCIPg
Gw/5xBJSCKCF6zlroK0S5fo3L+ryV1RC8vJVF004iJWqapqjLqVJD5jo4b3XNfZLGxb2W8Phy4QM
8gJbZAijF+Md8Rm8katVNOSZLEE2wElOI/gglx6oOJoUxAj6Fqei9+FYNjJeYQT3XCHtkh00EQAu
zat821z8DG6B0eFf6yBkj2Ia4LHsL54gCZezfK8MYR9W27L03TxHcEItRTu8Hqzo83uhjD8em6Dx
p9sQByT/PJeZ9F8N61iXnxZhIMbklUtXPtQizcYjBMa1fZf73dA/elnrqwOFo/Mn5OGpObZ1Bg/O
AAp25KkZjR1jL5hkeMPIgnxd53voQSsp7WNDeQTf5qES2ZlmaftQkM68MamOfseJoV+SEWlDe8r8
Gi7nS9E+pyvkFJPS12gOcLEsGY1H2VE0OGm/8S2T3pKIqRLj85ivM0ANli1R38aIxia84dHQS4x+
USPrvObGS4bW4DMg6oeFxDM+g/fdop9yk0X+jecPXMW4Ca6/G3QmuOwZzckh00PEY94FEejENLVv
fD8Iu4PJ0hpORtZ4RRLOjAUxGKnRu6WHWtkU2bkzMacpW7DgqTxLymVQp4AO4R/oh8FAeqkJoxNT
eCQ5wPFtXaEBh5PTITMXeTXYpVZV+TsWr75KuCHSJHyiPosZjB8gDqPAiOtup4jo6fVMGQ8BQDIz
WY8TTutVeWQAyPLXeCvppreyyqDwnHPMO3Ci8uXVMtZGJX2k5/TNDOy3dz+uWQ2/za620TGqaqR9
ckEAzi5hAkwTgqf+9DwES6BuWn8hzb1GLR+9IkcbZ2wq5uTxkaU27ulogpMWdb4csmpu3/Vr1Iqk
Rv7cuyl8XOGxQv7JrA3r9MZkKjMDcKl5dREMaeU0HmtfsxKJ0gxrLS3G3KxJPwXM1NgssuEPBKwx
B1Kl/LMnOLHQahmqdyN2k49lYHX1GFGzkqd5tCO7m6H43R6QOiiCQ9tQ3t/ZmnbTQ+b1wXijfDWy
44Bu8U4wM23ts5i8bjhH3VqowyphF4EErU0hN12F8laVnWif6JB2/keaLnMSDCmSoJXUlsQNj5Yg
nme1fAhSVULFrM60CE7TNOTDM1V05rGXh0twQ/tWw7wOJHjvfpqrEu96pgJmOo0hqSrzu0oDXK7j
blLLiAJzoDttZkRzILJtqueVsLnFltrg7Ejwer4kNurEt2YqKvWe1mnb0bhoBc2O07rib6ZY/PVt
G6S5gbEUC8pkKpasu8+LtP0DPOepQZ6178r3DFeCZ39Q9ffeH7DIA1HP5edxiYaPC1aG7s4uWEjv
qkozMyWW9Vw/LECIGglGbta9pUVUpR9pUa3N0QY9sZDOwyOmeh4yGM/fT2YU9REKONid+yq38ohX
iX4GQXyozYPMItxhs1CqI4Pm67cMfqEdWKt9n0eJnv3CxEGEupIi5yy7CVU3ihb7GvXyb74iuj5G
/qrfzbSL2pusKWANDD0K1Z1ePrv98rCLk5tz41hbCuQAl9lJqGzEOZFESZqW/GmGZ9dOFb+8c6CK
S+bih0sxU8OiRz/NTrg+WVw3dPk+rNp658q91YDL2feH0m3RET9A+v5k1sxkyaw49LwAg/BKbAlT
TY8v99NWIy7V/1BNWrChKrjITlKNH4NG9QeZQXDk5cK32uDcOPIA+MEiKPOTp0l1G4XBH7UJvGNR
W7UzBls1OFeN2ud1A7RXdiLdWNx2YVknMzwV70Lomuw04tLhv7oDOJeNTIZwEQce4jSAzXYH3ihs
dukc3PB+aJJsaexODufX9RD3jgwM+loDIZ6d8oqLgyXVI0mX7sCy9q5Yr9PLIu49GVrEYBREOjvx
schiAcjZia+j2RmNX08m4t6Tu16WfYZXv5PW6XAbVnXdjmB8NFN7nSIaca/Jy9ilbSvT/D2Ty6Mv
hzvhmzt004Ptr5J4ICRyJi0tSl+FrclPq/bSmyKk1W1WsL205lYXORNWokmg+FssGr4uv2YZDEhi
LK5sL5mzVb4zW3F9G7oQLDPQwmimcUQFcjfuWbVrSLlVgZPrKiFE73venIG2GGaPCvPo0YN80DUv
cuh8J3G9ZtMcjhU63+fR6sXC79o29tao3rO63/h8l09VRRb3q3DNTjryKLZxxQ+LiPY81n69HBGX
TZWqRS1QX8tPi2cgexEO7ddW8CGmLMBp7+VF9ZeJcUJcVWUcVcLJ5Bjhpc1erxltY+vp21yN94WQ
r7u1un25nq2euqxTP+wMddhPuNqS7NTgzJikZNBxaWRw1apKXD7VlGc2a7G1ncYuep0t+fMiZpha
TdmpYM1VHtPoqkvTfmiCtVHJ4ZadneaMZzGFfETs8T2Thq1xcCJ5Bs5IiJVAktHM5lyn6Y1n0odC
2wECxG15SGm7s6z+EtCEZjgxnZFx7ESNNWOh5R2tuld0PWpZfiny9m5oR9w6m28vj/lWTU5wt9BR
aeUluGsT3UXRFwNGRo9bhhHLMZTlKS/Gq443xFVVDvgMDsxyaZMQLOE+1qqwL+tjAR3KnUDZaIzL
t5rSrmxB+kQVmj7XXZCEdZcsrX+7rvmpsg8Cb/4vd9svqVGEuLQrkaVdlpsRa2Kz4pgZJktevoZs
1mkw9BEMy9vJi54rlr19ubqNyHSZWKoA2afXOCmQIRuCxGvNnALT5nG2E/obU9ulXQXAn1dFXnhH
z8u+Fk109Cd6SdEA71u05r6g+pr3bXScc/pcOpwQmr724E3BoKbTl8Ndqjz7/HI/bazGwgn/C6wG
pFnM5qU1urrzPdxeEsmiOYCiCCwlDy9XszUczkJQqF4BVkPSY6aoiBG+7YEVcOp6ufSNY6FLvdLI
1/rN0mDDKqB3B1FD8lqBVvHe8iFLFirKnePnViuc0A91GgywTEiPrV81bzsoXSUK9O8dONVW6c6+
PmaCLh0OO8d8EgldhjEO02nvdWyji1zeFfzm16lqqTqBn6HvJXLiyxQP01LlsZW4JA8QVq/LLy+P
x0ZLXA5WObaZgJYZlsgUh60Pnezy+jELS3kVFZEQl4G1ckrxSINrUgUA/xMzqX/qDfAr132+s6sX
eiAeXorTo0q94BVQq2kyj3Pz/uXSNywfoJr7845bplNTIVlHPiA7W6lDKqCHbk4DUNFtd8x83/j1
yUy4d0BmsanSSd3wts4RkBzZOMoS+MjyPTXpjVXMVX0eRCqBztHpsTN1/cpjGX1codl3VLRPkyYA
byeY6uq6MHV1oDnAgipriXe0JUJ/ZVV60xfd/ACV5vyAdG96fLmHt6afexaIelVPRZcemwwec1Pg
ZxCdtnsL/8aKyZ1FwGdjvgwLZgfw097djMRrggQPPVDf36MRbwWrsxKIrpJ+SEx6XOb6dhpoF68L
EsGDX8aeDb9e1UsuV8tMOQDGtk6P6+o3JyL99XXDaLmz/240wSVq+QyIMqjoeZDBlAASZF36tEre
JwESiDe9nYprsHeEuISt1PPSKWi4d+yGKk08HTbIITfqytKdlQDPpmG04BnpWKacPTGcau4olD53
jkQbM8kVPIb4M7TywgbztI+8w0L58LDytHxczK7u40YouKrHDBloTg0GmcEd8U0K/aK7XKdXifGh
851dHeYN0cAuyzDxdHFcQs9PulTJ03UT1AnjKOoFmyOsTRVW448jy4c7Vebtzl6+1flOGK8r7dcU
b5DHoAybW02n7DaYivm2GKor9xHmhDFw4msKPEF6iQFcFbKpvOdgDO1dcjdCzGVpZWyei6HMU5gj
LiHQX9VtbfTdkJPvg7/scc02ju0uUYsXeHAtliXC2/2YtHw8eVl4D577bamnE25dR4F4jqB3d9WY
u5Stup6XUTVoUze1wWHxaXGQns93Am5jt3MZW40VRNY1Slckuuvk+E4WdXGsuYVOsu8nJFj22C4b
cee6vat1bXrFVXokgWoSNYce3kEKvdNLW+241PrDnR3xUJczdDCPNCy/tl1bAg9mPk9heCNo/lub
073kwNYUcwJ81oMu5gArFKZB9FFVsnzVGmnuCC66Rz/z1ZVJIZe9pYu0j+bGi45p3ueJNH1xa1kT
JllN9qguW53mBHzlycj3mfWOesreBIBS4LJWfsbj2y3nKV6mVLdH2tuqyYl7n7KaecxP4VCGZ7Iv
UWNhpVEXeLm9q6YUT8Zz5+EaLGfgUa4KG5fO1XBlBwi3e0dh4Lxdw57iKZXLVcg0grH9ebq14Dv1
4RBF8AWZo0Sh9ENQFP3O/fZSyl/fDohL2oIgYLaSUKP0oHyLl//82M41YB3TfDt4ABmIqrkRjd3Z
0TdmtEviwj4VApvTRTjwZunJpnBJ9MlsbmfldUmn4Ojz8ohs1XPZdn4IUaTaWV/xgB/weInovIP1
SRKkMJLbofVvbF8ucSso02gCXJYfVPDgza8KHKr2jI62inaCvsIrdOFnKDpT2NPxEg3N2maPUrVV
uLOpDyOks/oBIBRRvCfLzdJ9C/M3L3f5VtFugC+1AXQLRXP6jiyPEDAhVx4WQieiQf+q2jRi0VEU
fDhBWSxKIGN2Ac7MV6aSXbZWt2KyBJWIjmAxigNvxJqMa7dnj72xH7lULdzhlgUekBEsZjscQIbB
RsD7rP2Hl7t+Y7a7NC3AbCrZdBbQIjYc4cFzo+csgRrYKe+v8h4gxGVqtQAlR02wYFaGDQxTmgSa
bJCrv0pgH8VfJtUP8erNI9VeOPNDX7NkUJ8mpF9e7puN3cDlZzWyq1s8jvJDKmHurnGqgRt3PoFt
UEFMlOxxeDZmv8vTUhnEnqGrww9hdgM4VBL1cEPy964qv5byR/84cUtxdAI45VL8BIDWGcLbx7SS
b6n6Q9CTYDXc4r1Do9IDFM53Om5rUjnxXAY8FFM/AejZT0DSrfd9WCWNCc7FurcabYWFG9cjRHxJ
jipEDeGB9WkR3XUf77K2ujGiLTHoL20+sClLBAAf3mucbA8vz6qNznEpW100VjP38eUSGaGRCQDf
JFwDgO1a99R7N2aUS9wqV5qv04IqOmvvVZgeEHE3RRbuUC834sLlbWWENaou0EMq9O+byiZsFYnw
+4feNqfOvzKwXelvXRLWm8sQL+l64MtHvQY7Q7zVP84pPMx435h0RP/4D131zVLolV3newdL6J+X
I911NUCAKLuHLGqLpEZW7nT71sRxAhmnt2YI8IB24IO6Q4SdLmLlmqnXbCz+eHlubnWME7hSQpk5
1fh4U76txy+TfpTN03VFOwGr+TDlo0HRGePxGH0Q0dtp+fxy2RuLgQtkN9SHdLG9fPby3sCoaKnG
6+6dLtBqznExB9oDi0H3+7R+AgTyDhJxAkr9MtpTit0YVxdptcpiApUf83zt9X1Gb2XwXfDmoPzn
l3tnY1BdfpYePVESgTb48xJz72nRj5k2x5cL3+r6S6U/7L5TJEMotRgUzrPE9p86uzMVtwp2YlT6
5cpSiXNPHpbZPfgpwU2Y9er7y5+91SdOlBYdq2ZQ/Phhqj9XEMRcIElF5Q7MY6twJ1AL3ivRNOhw
aTWLQbi564W9r/TedN8q34lSRbCnA9XND61438r7BpYLhA6H63rGidOAQD+VSMRSShogZj+vGhbm
wfH/v3AW4b+fZ8vagpsGDDgOs9X4G7IQv+fMXIAX+bvrynfuu+C8wbgh6hFK3sn44VEAuthXe8n9
X03Jy9df9sMf5nrdgpgTTej3oDtDGzJYvr/81VvlXhaGH8oF/SKoRY5yO2ue4Fz4hopryEqXT75M
oR+KBm9yWGBlyg81iR6yLkpM2F0xyy9FX1rzQ9HD1IzQmEJfh/RDjwcUZk5jtAeg+dUUvxTuxGc0
TpbK4jKQ4YexEnFdnWS3px6/VbgTn+EYjcAxdRyn3rNqwBQBX6XZy1RuDaYTnDmTMzMWwR/59Ye8
IXlssvnryxNl68Od2BxDVuCegA8Xy9soym+X/CGFx/1VhbvYsV54wtcFCg95eVPZD1V5v6bieF3h
TmCaYgALmWmcii53wOk2BcFo5jszcaPLXcxYNg2sCKEnc6ib6naZ8lPA9kL+V3sz5qF0QnMYIoEH
PBRdhB+KBhKYFvRR8Sw7//Byx/wqh3ap4DLUP0TR3FTZKANUIDzyUDEk6XBlapcejJC6HGLWlr8J
Mr9/ubKN+eMixlSOVxjtl9GRw0wqSZu5iGUuppuotHsPS796dbi0xwncaW3aOWtrjEV/EhIg3GY8
sOhzmX21kAnJhiXJr8ijXWpyongpJC0hHoH5OsOoDKLoqgDSfxb+nuzwr645lwqcSDZhn4aGFRxk
/Ne1XO7Y/GY2n3TzdfbH2+sGxAloTmtRRBRVmOKOrR/m8Fk3e5fwjZnlAsT4AkR35KFsbb176X1o
vYvg+m9VPh3IkJTlDvl8I0JcdFgFFmA116hmyr4KLeNLcBe4ktd7W8FWBc6ui0c+HC8zzuBkD6Yo
iR5XO91lK3/udLcTFxsLiIsI64CkGHwvi461qpbX8KYb3ozLuoNJ2Qg6FwXG+7XjZYYHJfCS2vHQ
eT0rj5315XLwo+IaLXFMVhcNhkfQ1gtsJsFoseYmX3hxy6wK4BrnrSd8wZ6vy9ascuJbzBURognl
Me/4l3KNlpsimKZkApfGH8FpowSShyb0d5L+GzHo4sOKddKCskUeF13DoIt9k/P6SUHrbKXzY1T6
e0mfrUFyYr0seA6ukxZHO2Q6ySXYv6KZoDU+4bD6cqxvTTIn1sd2nhYQpsQxAuHhnoqI3tVtdY2b
Ccb/LyixroS6dAWuOBGWPLK0WsbbrsKB8LqVygWG9WE+VyDc8oPXD0nhcSCbgxuQxa7bwl1YGCe9
8SNR0WPA+/FEQFu8b1cv+35V13NnF4eeThkFhWRHWfnhfE/aZUXKM8yXbGeaboytCwzTZOHA3s8M
2pjrcFD41Vn0hH98+fM3Ys6FegUmyxZaT+xoK//Gpp9yrc+5YAeyhucw568mtqdevtUOJ7rBcNYe
lLAYBB498GlVZMBr3TOa3Crc2bB91i7GBBE90jRfopNsRiig4GYMjbiX+2ljp3DxXSMyZHMVhPRo
CnFHeP0tEOuNX/uvQ2/947oq3CCWfi/hBnlRLUxlekumsX9lfSiJrEEQvuaqb+m/A+6/vi3/rb7r
N/9+RzX/+h/8/ptubZ+rbHB++693usb//3P5N//v7/z8L/51810/fq2/G/cv/fRvUO5/6j18Hb7+
9Jtjgwdt+zR+7+3zdzNWw5/l4wsvf/N/+8O/ff+zlHe2/f7Pv3/TYzNcSlO5bv7+nx/d/f7Pv/sE
M+K/fiz/Pz+8NOCff7/VjfoblA3V397+n+e//LvvX82AInz6D0o5EzLCOhkFlyT9/P3fPwn/AWtv
P+B4j4ZAwSXWGw07i3/+PQj+wVhEYIZFOEhCyHn//W9QxP3Pj3zmc4GbZsAFivX/L2ff0SO5zmz5
VwZvL0DeLGZDymSm0pU3G6Gqq1ree/76d5TzHqZaXyoFFPrevsBdiCmSCgYjjvmv//19/6zQ/1+x
/5O16TkPs6b+v/91bYPrEqj4/+bycOcBHb/qeDetNZr4CjHilQhw7Xianjw7nmCXl2alCNFXIWon
6v29GsvW2Hsrwf1SUp938qfnz7Z1p4GCH8eTBO9Hq5Luq+/M9r19qj6VAy6wcURAmU40yr8EK1nj
tWsCBpw3WXS+iMQ2aKFi6zOrrBhVjS/ZGEwlvWPcnhMyEna/CP7TUFNU/XHDyiShFD3I/bqcf4R+
rQZM5o/t+T/L/3O5r4Wb6cGzxDRvRSaGosy7TVubPVcRQ7nzOgGp77ByrFzU5K6sy7zTEkp6x/WQ
GHHT52HfnODXV8ukepElEp+hKvwO8lUG3bav2y90We5rw03b78dUgT7vjXxRCK7apvuYqQ6Qprte
yzdK3J3aeICs1EClwd/gzd/82sAbF3sxqu+zsKWiLm+jOn2IgowUDT/Bcj6HvljZotcSwWmyp2/u
x0/LC0XvtBwaXYMSvY4eTxpsVE5iRFYLZ/T1lWEWPuF590ZIOqFBA4R3g+BdZi98trKSS8+dhQY/
4ypoQyM0eHUCteG/Q/18e82W5mUWGUDIGxqVxw9u4YsUQXBEal5y4D4Sg3eCaOVgvVyErm2MWXzw
mxy6DwnkdBXpW5fYoWlws2hGOsRgyoML32raLgZAS2t7avQSFfJkl/OK7QvtUxqDfx+jsAH7vn6E
eAUQADGrt21W2JzGTlBYJVGfW23bOZArtUI5O0Qe3An02CdeX20GsNs7MbEM/l6VdOyzBEp/0b7S
UVvvEjOonofxRedC8Mf7HWjqdf1eNJGJ3u1x5LNTy+UkgttB42lm3A7HfohpnIEv1UrW4HWO4DeW
FldO3pR09KBJzDk15rEV8kMiuLJ2YmFrcuUbzCzJUIVOFP5JoSTW6JqpaTppxE9mvERMIgDJ391e
1IVwP+9noS4DuzcW8W7MICD9xLx9Fa7slwvq4spSzjtaUdRVaZvgQ1LLmKQshbZL8FeoRSvSvpWu
oWWbEyhYE6OtSSgHtAXBsMiQEfLNNowVR0w/FGkkkebvm6Ik4DVsslh0Wy1y9VS69wbx3Rcqc2w7
6/ZkLBwV8/ZYVvtlW1TY4V1XWEa3S3OID0VQuPB9mlevjOkE8vErMf0Cwb02PVOw/xFn8JlC2plr
eFfSvRcIR9mBV0O3+92DOgszuO2YfAuwRUxb5TRW/bFLUzqkytZXNaTijenB+qprfJq0/AuXZ++l
8dX6T5GfU01SHeZ1ttSOb0iCaRcymos6jaKdIZVEk9/kHFTBpt3G2OAQcqFC4pOq66mg6iQLH/1Y
NrM0d8SB0UbVqc8/9MKzpzMTEE+So9ucNr/RTkW05WcHgcfpbd+mmHOx1YjKBtKsEbEusJxrEzwP
5ELChpQTeFcTBUjwtFRCSmPIX1z0lhtmVBS06x/k8r4Zj370KtS7vvUtg4NeYjvSCq5lof4HkrFm
2kS0LfttFN5FaQVRPPjWi81viOzTBMwuQirAhqWmGqOLpHkDvalDxP25vZ0XAjY/OwkMkEy9IoMa
pJru9ByCR9ohlkOS6ztJXeOZL8WP2aFQ9OC2GT1Om4Y7heGX7J1UYw0euZQrztUaIbLXxRBU4t3K
zrbdVtpEJ/ks3ZcmsyIrc0J7fKnXzh18dP+5V8R5u7BIiiwqBAwFj1wUHWAzq0B7iA8soWaErZkt
X58tcS5NAVdiGFDVGKUZXmTum2vvEctuL/YlF7z2BvMcEbgrlvsjkk+336EQZxY2c+ND6IS0sHp7
sBqa2r27Jop+QV1fG28Wvkqj1DX4qOFdRBHhm3MyD7A+eI9U6rMw4LrtMVjzvVf5qzTYnR+ZYWIc
vPg5jBvQej0acrUpyAltOwjEebUjlmCTdoqrqB5NdM2S4AfqZeIGAnGk9zQa5tLOb8562p7k9JGH
NlCdftR8aerpXmU1kTjNCvH98vYkOFQM48qhcAHHXXvRWYTiOm1IR0/j3WjvHQw73EUPGDyVSYP0
mPsLbVL+LD/0e3UDZ4dE32vcpsw3ULPS4eqTkvjz9gJfYJjXfscsnKnFWFdhmGLCTd1Jzum9YbNt
7KYbaTO4g+tbvlU7kR2YHe1t0Rb3/SnQKOqW2R2/SRzOvv07pvW99jNm8aoIvCSVBRUavDXECvsY
Ok+dKxSffPKbvqYuiXNVyrJhjBPh/+d2QCmm285/uP3Lr8dD0ZjFKtSMI3znyEfiUMR2ATzoVU4k
IuoRYfmaadH19Bt+zv+e6rIMXx8ITDE38f90tVuxNQ2ghWgI0+5/n1xEVdGLKfKFwqyt+OhvVBqZ
HC3NxjIcgfo0Nn/ToMUKzOU3+iEQNM2DzrJaF3aWaaYYa3AXerq9DvLCHM27qBI0imspxBwV5uSN
WFCNjBZESmyVxq63G/aCHX5oD4FImn1hx1a4S2m1Ocsk3So7CItZ/jZ5Vv9ou8xSKAQVduXeuNN2
5aNqNzSha4XuhWg978j6Me/lfGww3KRi0pa4AHoeUaCucXsaFrbjvB/L85BGq8YKNx0jIVr8OPBn
JeyJVIIE0H/dHmNppqf//yPHDEcpbbUBYxRQa4YZm6+ucb6EKYu4Egfm7dcwTyoIzSEOVGZ8bLbt
ocRJ0+2Sex2nzNqxvFCWEOet14B1aaOnGKUxSyJSgRjH++lAa80cu53bqytRfnGgWXAoYEETlobC
cHiqd8m53Bn2sPGdEDuLWfWpeYqc3y3JLEBAoNEfwPrAt1VGUDo8Q6rw9oMXtuu8C8uJRaG004N9
/5T2O78+FOn97UcvnYH/0Xptx7CHryx+tKPS0smd4JTYsmXY3rZyBSc64rJtJQdce+3Gie3g0Lu/
XZm5Sgf8ZiMumraAeKc6/AHmQ27nyuawix85RIDsaQ3strQH5s1ZP2WG3xR4S9Fp9t2jYadW6kCi
126OgYvbkq3T2/N5KT5e+XjmnVoYNdVVWWKkwdbs/qDS0ersau85rRM6hRVvJSc+d/fsKditzeNC
KJi3beMSeXpVY8jUvxuk97L/vv0uS9tulg80cRF6qoEo2Sc7udcJX5wSf1yJkZdq2LWJmqLPjwDG
D30pQ3qAuaPTW2xfPNRP/kE2071sZ3coCnArBLOl9Fmbff+JHzAv6WTmomoGheH+3ns23PJJ32ab
4W925BKS/hEO1SE6NG+3J+56tUHUZoEgCPsx0xpMXF4mNBgji2eMtHUKlbGaDuBfJ9D/HDJtZc8t
rP+8bes3gRdGOYZT+VM3PMcQCrr9HhfzuStrNG/YFl1ddqwucM8mjZmSr57k+GOQknwKJDBr8o26
CXKVAX9n5AWSIvgDbDkSl4LgD02cwKo39eYroTGRSL/yw5Y2z7zVmwZhjH8k5koPI0Sjt/kO9wNL
s+pX9bW7L57EFbj8UuCYd31brojaUsZA/W6wx0P0UDWkcuO9sFM32ZN+n9D05fZkXzo81yZ7+gx/
fBASE0pOihENS6vaZmdpfyp32iay1bNyX2NGtZ3hRFblhA/R3UiKpzX80NL1Y94a7psU0PfSGNxn
d6Sor9Ln5xTL/J5aIUlsyLhQAKgpFG1Ja749oY9DE/yA1UAwfRXX3nsWZvQgy3X4vDCXGR8c7Oq7
nNkNZIggTmPW/isXOjLfmWFzvj3PC1FNncWdWKgEuChp+FoUNx2hjHgWss/fPXoWadKyL7SmQKSJ
fJQWPJAnRzcr1mxlr5KwkLvPvZzj1DMS3kfuDj9n+vkJ4Ws60LLoaEQCSzNvv8NCMJnrgkQoYxWZ
htWAyTxYa6K8/d1zZx20JlPLzBt0Bud3yDly+zB4/92DpyT8x2cDDXZVQCaJBxfnLN16zUrZZWGf
zK2aK6lNIy3AYmaBm7TwXcysulwTCFh6+Oxbr2S/lowpfungbImpj0ruXR6vYZOXkpC57ge01Htf
n1Le1Ot2EYxuJgNcLt20oDUKsWAZypMBB1llMlMQ8ClrIQFTBMCQgdsmfkyZETqtsAtDf+WIWjgR
51IhYRuCXlnhB7XGuYU4fxqTIhA3o5+SHq4POf/SSKuHw9Jgsy+8y0O5aNNkdBUo/++48B3sdcL0
j8acrhkpZY4KwgaygRHXs0zYSQ70u0m48gEtLe0sCAxdBT3aBK8apjsv+fTb14r7ur3Vlx49yysa
aLKH7bQlG0mgXpPaaXIfcmsYyaUDaK4okmgqUJKVOLgi1Nm5biCsC6x8LAg8IyF3r1g1sj+obVoS
/yKOrcvDSwS+X1YhhSa0CklTaAR6MHYuhMc840yoJhOgvLZyIK3M7UJwmsuRMFWo1bTHtx7w6BpF
22FcS3WWPpm59MjAILvEQ7LFza3CbMz8KFvVg7apD8CxEyfY8HsBJ3BqFofwd+W2uRyJzKDE08bT
iONJHR8jTkHBZKNARPT2brnQr68crHMVkjIClVKdImOPvR7KEErLzaHaRGpOOSizwzbSMaT4k8si
0gnMSpW/mfYo9LaAJn2YGmbTf+idvI39YxgfZJZaYtOYsRw4pdpsS147BN1nJa+kPwvFx0tF6UcY
r/ioNuo+hUeJUpCcPWbpVyo0cA9YM1Jc2juzNAM9y7asJX50BR64+OaD61dgKEsXjLl6SaIok9MO
aNEtRWvOHvYyja3AHKhAe7OyXvYSrZz2d8eSPAsvDJrI/ligVqxNiNnuK2ievXZNSXExBMwiTAjp
a2GA+DhyUJhj7IpttfUcfVec401o6Wa5V1/1V2PXbpnlkQ94sa6cDwuLM1cwkQSFVVULezBQzylA
llQX1/Swl9KmuX5JmaS6IJc5lsfyHDBpqGbBBJQcC0e3bn9pi0PMchA4pXC1mijTtA0m/yQ+od1t
8Wb9IDwZK6FvcYzpw/nxgXCAQwDvLU9jMJN7qe8QeC1msSe2PsaUjF2JGHPfaSOKmy4uvcHtcFSi
cRNZHI9WAPRYWi+GFuAddO7IaKZ266pRBZ+V3Babs7LyigvH21zUpIDTaVM1QCx0CFLcW5c1ENlj
K6CcpZvc3I26jYpQCfoBAcYZ7MGUTM/0sEqdtfuIzZas6T0sXU2lefYx4g6QZxhnigYnOAmZyKec
jCDrRf16dZiFW5M0iwOD1/jYEtPr0MwsaepotMII2eqmXlqNWSjoeS6E3xP2WxacB0V8L9UPr6tf
b38xCxAJca53UqnS/3zwHlTAS/2NK+N96N8JfU382r/LS2BMS/CYjjihwPSOrED/7uMEvkyDNSlp
GGFm+QIwPo9R0tEyO4TiYzHcMeNJS+DRITyOEYAPgJ9ofOgO0QCdXp+kerZFxQnqsFtV37TiLgnG
Te1zB66CGJCmARYQUIhSk4btxk6mXP2U4rDwtIbW/F3Fr7z8BTV45TOby7E0ipZWOryPsUVGp7LB
vKUAXli5g86iWZrxVicSVWiFjsft6b4qOoqr41yhRTPCsBx9Hr1EOd2p2oMf+DRQYNXV/sm90k6D
BFCnd0gnruQeC/F8LtcSDDxsZErUMnTOyrKNPK4V8xbShLlQSxz2fAZGEgo/ZKSSDfFNlxF/BwiZ
mRCkC26Km9r2bmXaFuLhXLxFM4bY9xSMllulNVKR4tKdO3DTffPs/R5wEtJvgkP5eXu4hS9uruHC
pZEwQvcKX5xQETgwUSlH8ztegyUtHe6X///jBJFSBmw+YOzo6/SWZEZmeQhOkLQ8p0564CyDao5P
JSu1k4N+H3wjo/+NYt20/WbBSpXhwC1WbHAF4DrlMiVojtG+ekyEv4pnrOy5xc9qFrFgpSPh1oKK
8rRWnSlTw5bMeFNT34K+sVNugdVzIrega8X+hQW73CV+TGip8XVXyZhQgZ01ABX4UqJG1629z8Je
n4OOYwCbUuhHolJ1N5gwZNtpn8Wp2/xpzXZbn8eH4ZDRtd7/5ZC9EpMuye2Pd/ES2IxzDTwCtegj
CfO9Ku8kGIF546OuPjEYERppZYpVSyD6SUFNPpR6TEtF3YZBQGButUU/0kmD2AUrDZt2tJshNFUj
vYN/Gnicf4IkIXn2PQwbJTvC6w3O14RlYPw1PAT/mClH5VqwW4p2c8Sz3AmdLkqorqQgrTO/tzS4
O4bwSO6S98gTaF1+tTD9mmwbwRyxRa8iQVJTz9iPIyNjm2/zEUhs6TMWw23Qx6ZUVDBsQXInfNTV
0Y9bOjSWyDOaavDainoyqNuJ7NJnkROA29TiyWX3WPJnI04spXzg1Y74yZfUhaTq+fthFGzBL+58
oSBxIoCrpJEAWH8VnKjSE4HKh+RRWJ6luCIJL0NJ5a0PXdGHgZluRdVXPIxmnOVoWZ8K74VLzh1m
t8bNMTcg+9TA6S97g5Y7LZp9lu1qKE2JcU66bq+EAGE290lSkFYKaaAB/ljqVPIBlkiemHLWctRI
dP8YdajzplAJC07eCENNX7YgpXNs9efQP2JPEoHFVl03ltRu5TqjSRLSVG82eqTSAXq8zBdpUUam
lqN6LDx3gX4Gl4Imgva7e9AFS/Fjv7JAFcJyKgXoNXzND2HzWv8Pa+Yf0sxPTP5C/eiSQf58tBiW
ypgiWnWxTGKBx7W8t9PiAGM5qJMEJqjJu17/Zb3okkf+GM2T4hwkjHFws+wtjQ5KOhKtf7t9oixF
EPHfO4MuhAXIj/ioQZYifs6bev44ViVVQdr+3QizyF63HR+305lSs1Ndvqvxtg8/krWiwOWgvRaV
ZiFdzBoONCOEQAUNqJGOFH1BUqLjFNm+xVHFEpze9CmPbkRoZrRHhwkesivvtnRgziHUMN1OpLjA
6ME+2Na4EU/XBo5y6IcYVuHCecp5G02JoicyXYW5la299NZzeHUvia0iqajzIc6Yo+W75X24CahP
/mhU3Dakm0b0KOKuqdq5KW641Yv4dGO9MuH87CabFUUlQLt2dFFphDdhaqolJh52Z9lwH43g5t7e
Nksheq4nVHFtJ6O4BKBQ89r7b3x59nro4/Ed0gOFVAKoQslz2P69PdzCQT2HIudq3KLKhQpNCjHR
lpm1nNtA/q2liUuTNmXBPz7hdoRxsxzUo2tsREewZZrY3UY5Zpti4+8lR7QjyzvGL9Lj7bdZyErn
uGIhTqQRMiyDy4fFUZDlTRPiulA3xIvrTSD5FM5oK+t0kbi8th/Ef19NzcOmS0SEWU3a6zj3OEOg
jD9ncC8FS9UujM++3+sh7GOzE4/TCmcdoMmwSAcaOQypMtox9PezvoDblmEpMLRAzUrrvAMHOkAm
N06Fw3dS9IJqrZXE+z5bc1pbICmI/Cw0DeoAijmwqq6m/lGGmtSDT2soCrRMp1nwqbc48XsNvpIB
7cYHMT2pxRen+3TQRhql4KawGOi40kVZktT1YBaw8WxDwnMPQ3JU+c1kmHh7QRduS3M09DBwemU0
aOzJAPpxRFpFDktXv2Zhjn1msufnyNGm+4u483YIIVblhvvWlIAZhljVSpf8+oEpzMHPAEXqidaj
elcUj7m+H3hLD2nI7EHY5PHWW7OTuj5NoHL/uxdDxQeHWcFeZN62rATSIsO5vQAL2a8wt+Xz8yqE
nQPeQOPe1epDy4gBLl5lvCf5VsvvxMauPVAxtT+69zyKsdX4oZNH3S4D5WKAu0nW1cdAQBtEC2gE
qkXgta8y9+HVKmVJbUWeRw09OeWprXglmEMGlcVdED1Hykha5Fa3X2Npgqbw9yMONbI2eCPHM9fg
UTTxbPRhbj94gXAhzHWavOR/56cweQf1Clwf413jCsfhvkgJO3Y75MJmgGM4c+QjB/indKps3TK2
t3/A9QAuzKWc9ECIOAg340RM/sJMzPSKrd+ebz97adZmIc6DDTIflFOI0/9k+ZlbS76Ei8DEfwZP
wZhFINbwQcsMXOgrQYQNeE786j7u30EmDxIqwf0B6OTPrLJbfyN456R4v1OIx+8k/WnMdm14TIpn
wX+XyhEEKvhKGaTDf2Co5oigkekc9ce/Sd+SLP1I4DYOkhPApm9DA7XUiiqxU5dO5GfQjstJY0yC
FC0E9mgL16K/eeeG1aPq46rmdRZXEL1ODsP47XF73dgF1Z2goBFjCgXyUbfIDjyDrpDbjN9NtSlk
W+De1PghZGeuhhFh1b+W8Pj14/zZEMoz58cwbw4sJY2pqhq20OzTbqNp8Z2C1KWOdmNpi4+V+jb2
pyh6GVsLZCwjelD096baQ67L7174RwQU3HQqquuqrY+o0xoFyARbPQA2ER9ocx/CT1jyjspwYJEr
A/Y92EF7UmszVQ/RoNJG0qEqZpC6A5PKozUK8v5noUBLE7zSsHnsG1cWSF9aYXHGJI7FvuzvWYvL
tX/msweW7Utvy3PHONv46b4oT2P5EJawCt6rAQfdqYgMuj1EWxGl18iKAPk0+lMMn3NWPcWyW0hf
GW7GSbRn2UPflWZZmPLESKy/ILASMyrJOlUG7ahFwusoZO+B+hLg2ldzd3h/uf26vbkXsOXCHIsW
iQkvlUWPBH1XWzj8nHSXnIaXmEoO8NVW48gbZe0ysNBEhQHlvwGoHoeIhWxq81O0jzBY8qB9tt/s
BUpmh/g8OLob7KJ36S1w6s3tF7yee4HG9u+QQSdFcHaWkNpB2DopUfUdcRfWfNixy5COaoKViVyI
QHPEGTwcxlZvArT1jd5sx4zCaiHTn2+/xNIqzWFmORw3+ULDKnV2tx2P+S7dDcgeDUeikatvxk14
CpzbYy3AvYS5zgiXez7LIYHj8pSZ6YZ76R2gvOj0p6aMcBSgCCLQp9TOLHUTmqGdmpmFf3Hh4Mzb
P2JpNqdY/OOkGiSp9ZnWoXJWvFVyA4Mjifir96cpcl+Lu7NbY+dDzSvncZoH+8FGIws9GA+gRIN+
V65xjzTUwudHRRMKViZEiF7aNZu16edfGXhO5JBTFLzyAQP34i42Dsxf2eQLrXxhTtsoQSSFq/yA
/QGKooE0OYxIJjMTQsFEQlLaj48920Tlg8DIQWJ7TnvjlD8CAxqT3wb5s48qK89XR7iIn2TtPRHq
ZwbHA67SSZk7srQmFL40AbMUDRaofREKANel8JdTfJv3VyoZSw+eKhw/NkzJQimKQKt1R84gxZgS
b1wDIC4oFghzukYIT+y2qhvmchuFKOAi1ORzwjwCxuqGwLVWqPPHl+rC11rl+FKKvLZTZh+ArmaZ
rBUoUYLybRqvQkf+X3oum61d7rWdbtenbLdWY7oAZK4NN10QfkxfnKgQop8wlrCmQaURsJ7+vVKc
0MD6p4wW2Wchn0OjIFV8wnyg9FeauXfOUTNVi5CkwV+PP4xDDAw4WOsMzaPxTzEehwito55osI4t
6oeiOHD10RCh4ctyOwTbvktic0zYnlXplhcDU9OP8AmnMi86vfzZ8p9BfWayDaqhBgVq6RiESDPW
pDWWtswsrzNUbhRSb8LTlvdy4KJgSG4HrwXOhDAX9Yu6QYhlH7t82i4TeSUzYysyc1RoPHR7J6Qs
dCWczilosPOohOby74ASgj4LbZKiSlw63egY/ycPzmourFyBrhcVhDnHZNSTgms5b3SlP6Py0kKK
Ve8d/1EoFVtbBf0vhP052SRrBx9uKyOSER056Yj8N3uBxvzKuiw0gEBk+3eXB1kg8YEiD6D6lqQK
NFfutZBqRWD6GKTUv1GNdri8wZ2rKqhSSSSNE1iRQJum4vJzU4hk9Ln3tlbwOUJ/4PZ2WZrZWehi
IJqlYD2Orq5FtNTAc34RGK4vSBqjYhs/3B5lgbUlzIknfu/FsiLgWK9AN5Hs5lSdQqch5RYya6d0
hYm0gG4Q5lwTXxfDQqowSrYHBmw39daQZqO3hkKkzW1Xk5RpP18JWNosYIUcB5XUGJmk9FofNVfY
SPjXv0tO6Xd0TM9I9DfDgd8UB21rmNzjyhwu7c9ZyMilVC25HG9XWs1esyfmW7eJQRSSkRCJm2SX
ZmTVpnK6BV57xdntsOMjGKW2eEW1+vK6ghrqkz7IUEnax1pHVOPNyLdGhFI3am1ycKcHsLaJv/Xh
XkGTh5XAJfC8rVTZ3h+eRHUn+aCbDIdchPlHPTqJ/io3nQVtFI4rUVUKrT47NtkLE48sPweaJUM9
BUpw4GDX8WPUf4z5GtRmIfDOjT6lXCxU3m/RP2nSQyAZlq6tcXAXFmgO3lfQXDQUEXmjKr1lDCwI
EHf0tQbyUlyfa79JcEnU6+npU1wfbGaPVk0EAqVNClkaWgEs1JtA3iIfqC69hmS1lbw0Z7O4LsKb
tynDKcErY7TtQlppgbWyqxcC0BzSH3q5MvTiJTKUVm3xFlyRN7qpo5NQmzo5KkjsK7qmyrVwIZtb
f2o8EjUtB26ogfcqhQgXePwxFdaQ8wsTNXf8HIwRnpYtXiZtPzv9OPpryJKl3z0P01xVGaXY4tKw
VWwgYy0gX53E7SiqeeQv2q4HeL6u0iyWzipl2uE/MjKdDah+8/E0XLFXXsGMNjN0tUC0tUS73lak
s3gbRWj0s1a2wUK8mZMCRg0yA5IWTYixmjz6BMgcLPtTvw59Wwja/4nyVyqeqRjh+Z0jp4HsCxKR
v7d//kKNWZmF5h4KfiyR8WwePUCffL8dn9bQURd2+pVIrMwisVdnnF5A2cLt4eDgR2MN66Tow9Ah
ZJT4L4p8qMM73L8sPe9pLHJkHGGMrHpE188FZARJreZOJp9F8YHToV2VHtL+nY0fnW+mJfDGegbN
s9RSjO4ddnC2jiYIjBVJ5bVUacAErILmIGIThE+ZbKsAv1VbpTtK4p5PT7kIQSsGi1U+3YUs2w4R
kAANSt/l81APmhVPTijCmMlUYIpPGfjsLGsI5xdbL04Bzmg3Y+eB3SGley8HllPMdgW/FQ13GFCA
cwN/U8MVQ6wBlRMGsST4hVT3E6vwwjProREKx0RP20iR3EG4XCKV2m5zA7+whIigJBDZFxwd0hxZ
bzwaoaqA1+GrmxxeTbfX/dJ1v7Y4s8gotPUAnyAs/Ov756Nvfb/sdwF58AHZXBlgSimuDHCBKP74
EnPe4KXACLFrX99Dcu84zv7p79fthy+E3jlhQa4Lo2y7AKgaaNWPxklLXss+sILkU86+GHNuj7IQ
uubcBaXxpLIvQXjJitop4LuWc8CsRGgIqvfJ+Hp7kKXUb85XCIFplYcIC+GiXEtqwjBXDNFxl9GV
2VpA0sMp89+gGAueKscT5jRXeOp7qa2G2w7yAInJWQLEqNWC8BUU45DeDziGp+D4y4vVnH/A1byi
yjyHHq7UWL5xX0TqygZbyFnkWSpbtn018AlAGLH3oA86kZWawLh+7fuYAuC17TsLjMAMioPQ4oer
guPbQK1o+Sl4CB9FdlRH+29qOL8s2s2pBxDChZPp4IPeqL0PGcpNCvLHwVsrnl2wv9feZPalp15Z
91mIDVaYnS06wRZ/T0VJIgN52UNGBDp9uF7LZrOrQKSHMp+N8ij5iO0C7+itTOjCQTOnInBjPsSc
h2Y+tHnRYeHNULobBhDlAFrrsflUNbLrcRUIsbA75uwEv82Z2tWAJojSTuxHkkjwO+CeOE6jDOy4
NK1ICQtUpajMKBysouFN3utoFj3Ha2ZyS1/2f3qw5n1fh4iAjfn6eXq8P7/p5Olh5aO+kAeuLOvc
c7WCf3RqFIiBReY5io9aiPAcSNFRyl5543vIRxo3NYg+Ac1kxSpwECXMg/3WiVNEoss7FvSm0UCq
FsRRSXiWdRhvCluu/5NF9/HQwcPXI7Ghup7QffbdR1zDRnbDgxMe9lbDOhK1+srt9/KT//NV+HkK
FYBD4HmF0btw8pA4CBQC6uDpvpXqX53GQZ5qU0FvUhgEkmGHGMDCNeMA2hRaV9Aij+FZln5EogwQ
RFTbGqQ8BNhcy160iXJ0TNDMQr+qzBgdkRU0xeCo0CQspIIY3oMxoqDKOXCjh3WbQAUkAb+L63PS
R5RKYyYpFa7awlkRH6LyTfRqs2pVVJWjQxV8c9UhrQVadU4rbUPx/va4C4fWnO0RBQqkBSLceNLg
0KJdo+CrLh4Sw+313x7tc87HqOhqI6k51NJIZQ4mI9/ff5CUPj3c3X6HhcvInOtRVVGdJJI+uJHh
oXR033ArDfelTtqc3pH7LNS8/vLLp3Q9MqGPgxMXFwQUGlWSWQk54s5mje7vlKGECwLoRxpUQgo7
AvQFDa4+IXz2MQxP+e+URIQ528Pw27DIpOmyo9xH0lM0PP03YdexHTkOJL+I7xGgv9JXFcvJSxc+
WRrQgSQAkl+/UXOa7V1NH+Z1t0ZS0QCJzMjICJv/Jff5JX7+OUsxDUyv52YDsk3OdBOh69yNXRH+
9/v9LSH5c25iake1WhRHHpBvoLx1vKXujS6ffL4+lpG2K87a5W+A0G938kcBOrbrOEiCFzDLvVE/
zM2O08e/3Mdvv/v29X+93BHuBTP0l9HiQD6vK8MvO+4b+tMIrZCtk8EoFt+oINdVmbFLvjxuBm3X
76kUx55sfzlZf9ktf05T1G5B5tpGha27L1r/1E73/313v/1e43/fXKVXxCsIbo4OT52xK9v0v38v
tKh++9V/JFemMru26TswarD/xlC0iUIQZ5GWESjcMn95Le74HHPrZOZBJ/2B+RrqwcUHZ8yWUT/F
hXsx6pCCflamWhlsVWSKsDHee540WZX26sjZ3nZDByMKXiLcIK+DuUhYFXuVL018ESWXDxoH+UR9
l/dpXUcChrJ2oJVfIznM+Vcpfe3DrQ9THQrTp4819Usae2vWeg81NFF+uAX7IYhRROAelcyn1/pr
NB/7aFTRclbkZQAohIJhTuwfDmobaHsQarR2Rn2uq9iE+CDscSet8udpDMRJzVnjBhJ14eRzHK+D
T8Etv9QWqLigNpBdcVnEpcv9QZwA/I3DvrEjYYzJ1osERjK8pil/MMbQuxaGnpoLVMZIn8mn9ccx
ZOz8gBlIX2ZPxdonWpvDmjX2nV102A7Ix+ATu+7I+Ol4En6r2QBZtT5zfiSPeJ009b6+qAL0vWBy
w23n3EHwh/OLZX/q+LGWRiPkdSEB+8ALv4HCnnbndkbSWe/DhV5FUvMIG2J8qPsUGR+KWbcLYBi7
6f6Ag356M+qY3QyQfI9HFL/ZvhfTlwtZ8zzEz9Wgw4Az64Mx0t7hwtQJjZMSbeYmkA8QH10wQAD1
4QlM711bRFTBkQ7Cv99KeaHnvCzYloxmBaCyzUrIDxv2MI4HyYXH1he88WQV0I8p1jOTBc61doIu
9TLCfQ+GVZCHpEcY6BbyqvgbU5CqyNbyKqdknFNthNSm39CQd2G1RaOWquu0+u1dEcv5ZSuipkwg
yFC+FuDwj/5Whlsfqrvu4D1z91yT4HYFPOnayHxZ3uBmPGqRuljzyYWUMUYSgBrYMm0U3G52xAsd
8wySqGFF3Ayt57yEUjc/mWu0tbHj+f1HhWH0LVpR4LFU3XmlTwmkv1bhw83bXeI5DyDCqXionRow
nL1ANcHc7+wlXby0mJ46rCC2n3DTd6CNTuNn3oaC+RC48LI59/v+i/X7VffFvgIpPVy7J4a2C1zQ
tKc8Py5L2HdH1zwPfLflhc/r64QenhvWEJ9v/ZolXZ+VLJQw53afgPlYz0DbyxcbonQ8Wduw/pyw
+ItAw3jvFqHXqXr8IDaPT/JzcR1FUE7hwI8rB/cEZt/+YN15ju/NCThA+KdW3FkxyENlG5A6GUhY
FDFkru335oVBm9bZKQfbL6U/PVQ7Lq0sfZfhafjFs/eBtncxBo4VYCYs9+7tLVokthNeQmZND1MT
YblSCDN99WqX4103vveyGTvOfV0cx9sFw2NpV75I8jVM6bYk+dNYxdqKxz+Rffvd7Jwq0Z0AnR32
dZvEXK94FTz/xm6x5mQ2A25AF+Zeo74t4E38WK37iSWIT3nqlt82BKX78muBNOoEkQjLr9ABhpFe
L/wBe60KFNhSZazpJ3N668DZF9FoHQuaQIAAuj/ulPA24Jhq8dB8PHEZQN0Ba0iJ8zAFGuZo8D3E
hyZJHk/ixsHvgYP5tDIRiXfbtpuk78gQpq/BVGcLvUJy0dJ2fXs1XEiYnSd16OtI1jt2LT5rN3DF
cTJ800AUSKzMkTEuYxD7uggNwFsI9s1OAiE9uEbgojHOA2qA5Yx5HN9a07U+mSyp7a98WFEaHiTI
nhi7AUDMn0eIXyIQTC+NEYrHpUUECpwcpCEINaaGA8XuWIeQk+vb75CfR6DRv+01IId69G8/9yy/
xFMLru4G5foI1+Wd9aPXHDmJtjno1ifHSDGmVH84hyIBcizj2QB/0EfQ07pHHUqbP6YTjmcBjtLo
t6mp+fJTOVGpghFjCv2evZfnHiubpR4a+Uug5qhjMJNK2jpZx/NWB9J+a3J/7vyNhlua02B95JgB
V/fOeNcu+0qDWvq3zVCRzI3vrhfuPUqQ+I0Du9MyeAc8QO8lwDcyO3BupyRS2PWlRXFDh/etyQYL
zIBsHCPrzr3K5/JrpQe+pOPXJgLscyinhQqefAAxAbVaQTcP8DDEGjdG3ywZJqeg4DiKUHeMQFlI
YLD3Zw+tTg/hRbei6nY0TKNPDOgUF108NXiZuNBGIAraIxyntkBUiBd08Sk9jCPzJft2eHUy0Q2r
kMpb9nWDqr0p88BubJzB782SmHMVzsJK0f0/t2s46SFHkyCqzXtun+bqs2JPss6s4j4v7os5q/Jr
3iYCc1FOHq3i1PePAztRN2mbw7Lte/mA4z7aeCz1cPQiuLifpHZsVxEUBa4VIWLyMhNOUJt34g0E
WHAmYiR6AQFj6X5c+rqRD5q/um4i89c1fyXip8H/c0iiiz6qerlfmwvLo9bJSufTxDDCsO8piM3F
F3KSUhdhjmujLpK+m2fducfw71JB3Q3bytBPOQrZpm9D4j6iUxEXGk8ZDmAn/55ACFmgfyvAq3Qf
tvzI6HAsV2jAMbCtWLfbxJ1umLhSlWxLn3jQV5RJA1mMLpmHJuhNtTNNnCMfK5x1a4/HmxjuR2yM
rkOls3wobdoB1opmPGcc+Nq0J1xP9WVOoH2xmzrQnbw2UK6VLPoYwPppN4rvHPeO4Vbfqc6N4R2I
VLPvQESicUggBOKuacHWwvZH/cHImT9rhp9rduZVF8s8O/qlIYg3OAQczYUSShuUlXkcXO1cTlrq
zhgTWB9y4HdNjTNoziysA9WQUFt2o0aCssaNAHpvh69xYUgDmgStncDd3NCC8P26QUgNJ26Rm2GB
xLuzMFOmKZ+AIDo2XUzEWSrQmlDxY+wmHdhnQ8wAlo57PgL/4q6vRryqvA16463SQOltet8R0m+p
8N0Cx6zFA2PMGO7Za9/N7qfrVSgFTRwXKwYOX131D7jkNDSaJNJRJCa2eDCmKvXEWzmfve5Qo21g
tiSol/uidt95O2BikfjOUIeNW0d0dOOBPTHah5W46iZ/hunn++o5WD7acRlgE+hBIxIeBkGPAyAf
RVrrTVAV5JV2BhrQxVNhOH6z4PbF0cCIYFloyYB+SFliszG/KFjMAF2D0TJuUH7DnQu49fKl3Pf4
QTqPgcnLxB7zSCue+5Znso4YO23Tg6G9deVVMWxeDFKObYt+C85Nsuf6eJ683ULdM8+7CNo1eI9P
AxZwMz7S8rnEPUv1aE8OLNEgcFJMoWW/lNiktOwiD+O8ttT83BjCDZaas8eSEr88N3Gg6oluJNt0
ohrG0m5fII/OP5AJSZnrBgOGJgsPAFTRP1bGWzdCpx/aI3DZ7rUf6Oj4Pb8S7ewsb2L4mq19Oaei
HXfzfB2KzwGWPHl93ztFbJPdNr5p5HtxnEN5C4DyONj4TbKL1/zJKQ/EOY41GtbGk0ZVsBrKN8cv
L9+72x1FxQpkxdSywdk38qphYGFgQQ//H72WfrOqzw0c6FxBcX0B89MmoYIIOtsbw+taX0yKQgKj
6Hn7IQRiBDd9bflZthOtnyS5yHnxlaZCGB3CqGrZDQYywxKhyzs6Vh22NYTp1ulRysY3EPNy+dUU
pxEDqBgKkhIwmXucwNnVeyhIEjTS0FLvb9BynXfBxO7n3ow4yGDNLQXEG1iXKpvF01LftVAmbzIy
g/t9KJcKW/72LgTiVw4WPUxK0XEm73CHaYus2542+2Iuj0x77TGFrH30FdxaDs34bJNXbqOBZRxH
QuKRvyqovNmQu1p5HuUQYaff+lj6QpjfU1GmbVnsOJ4anTVfWcjTkS3btXYY5/dCamE/mv7UQPJL
91IXT8UqWzxQWMhZKmvBJdp4F/GNnz0XyB1QdJiAlLvZYElv7bz27BnC17EEiwrmtjAlKb0p0ZQV
UEfFFcIkQ+hQyJE3546vd0PrYIO89SUIImskiIxvkX1tsIPVeOohaA3HlbR3pF+VPyw/lAJj2W+r
/lJXBwuuzAauDWntVNRJMXy39VUtxwU1Sj0F82LAnSnjNeK5wvOo4eK17hVyHzozvy8GmAwrf82/
ahNVo0X8wfwYGBA8aFv3/X6Gq4ZnYgJaHWn+vJjnCiob/a5WGAhqz6Yg/opZCMLODayF7HVPtP60
GuLYakvaA1ilqgxXDDI7dRmSfsNI54qW+Mz9baDx0k93A5IpMc1ATwHGbOxjXni6iMghAikxLDxy
nrVK+dT89EBoyckQTdbij85rCXZjVVWhO8MhxNAimr+vy4/egQBGPynZeQTppXmECOfJQM1iQlQJ
XeH9PIH6OSzBOPSBaybKq2M1zwEhS1A3B0hlYcx5xVGCiRf7mRtlLLkebvmXDRCgQZram9hRw5PN
913/JJwy3VCL6MBXxqk/q9us97zAMug05GUiUULIWYsG6gXVQKPWnu9dp4S7jomNSAOOanabVUob
HtvNHOnIGo/TjHlJg0Qu8IZ6RlsOucJWJkByvRJn+1o9lhKCQd6eiaO1YtOoBfnycV4ePbiftuk8
QXe5Li7NVOCunqB5COMG1Pm1EaPUY4bMqi3HeD7I35OWoYwugMI7O23pgoLDUxWdLJBLUXAaMdPW
kJvmi8A52gLm0EwbKefawfztNmseTo1z0VYaooOSTxeTs53tzC+m6kNYpQDAYxjImwJPZMatwd5+
rkOC5GhYZ0iROUGpzouEnjyOQ4Ea2ek46ix5mfr24OAZUM+ItBqjMvYS6Bgq3Ja7pS2TZizw8WQv
TSc1+bbfkOH21qUcycW0ukQD2VWfxZ51Jsod1LnjQSILwSQVGMY82Mol5K27W2woE7dIjtBPMEeU
ObQOTbnXEG3rG5XR0AEi6KGRp01FglmbLsJF5sPtY+V0GIwvU2/DcxIkcKUbTEDbis5FtQlqEZKR
moBAyhvITHZ7k3TRMmt7VeVPiypfHKXCSTaByQSsfxrfwolOescXPd0VmBUwV0QjEHYhpdAUTTBB
1I0N8twbAxi4M65uCDaB+KFy3zAWCM3pT57GXxSSA3ihAY/Z/LlFMHqZDKSpVesToiKIj6TObapf
PJX9iPbGYWCaX3LIUGjPDb5iyBkL95UiQvEmyeenua/2TSNfDW+/rLuGPGuaEVna3lsiTptwtQ1E
lscpZ3tPOIEqP2vAGXPrwrHLC9vGS3soRjhnx0BZuEHz1nQjmDaj/OwCj0EpotBTiXq6LUC+8ux4
qSAZrvhpRagx1JQKS4YlhTaVRdPN6PwCBrx8jXNYA3GsFav9dgskxZuT3MKApQMF6+HXi4nZ5VkI
+7mYIKwOhev83uIkcJr52JrlBUaMoWu/dDxxh1so5CkU9RIxATGaVuehhdYh5uuPRnHG2/KLDQEE
T2MaUccbRZyjfiLDacToqK6/9ZBT0eqlR1F8a3B9ORV66As0BTHf1NMqlkBhNb2BsIDC7Y6YaZcq
GynyOuqmMkfMWFnU4a0N22PXIzebtthS941Lo6L/nLvtHrnYvQ5xz2nxggWUVlvDY4zhpgdSt6P7
uiRxt+xyT0AGYwkstWsdcD6cTOYSIdALKH3lHouEJwPPUUGHud0yX3x3+XFKMCGBXmmy+JyokUlg
aSU8Fz04ac1U23MM2mzjzdGtiietjOzOfqiRHVS6d87VFhDvWLcZya2D3qN6nr85qq9cm0NpN8E2
o6BZTBz5VUgcAxOYryYkwDo9mJnMhpsiBoBGL7+OwFTZ3KeN0YQ5M8KeqwB6Xmk1U19Y1tkpn0pv
9S2iHafNDIbhxMHpNWKnOxWQawZw6yEXrZ4s87o1r+h2qvWuH2y/tBqa1QMLa2LtlTLvV2mcchS9
rG8uUPDGDNfss1t2v5G3MWf/JP8zK44Gozvbli8W1BSoQN9SU4W/YEWSAXnacOG1BzJQBc7vLWhg
y4ohrk0ttix5leBb45MBl2J0rUV+6+THvkQFV0dkXjOqxkAnTWBxfW/CosPvUZLrWhcvmKIzM2m7
kT3gkFhWf9yckCgU+gzqFIuN2K/O1thnE1BZB/jMdtbrdSdR7xieBh4eD/TZujaAErwG2WM3DXDC
6zOd5sBeyN41+Ek3bcgwbxqyJOc04hGp4ttD2UUYCwQOlaG8Fi5EXLfdAoTEQOZWds1xyoEpAofQ
2N5Bi1PvBJREUDTk6DR0b2p47HASrCvqBGpFrP+o4USphoNOsgbxcGtudp0o0MF6cw4L+o0mGJBt
eTeUzwaUVurZDXR4dIFO7bfOu9GfZglk1n6fyBi5yAK1BhmLtYE4C60ZLZuWXT9poXCNnS063zFM
35l+FlReSEzB44XCkoIr6dYnYsgaCBsM2iul4F7ebPuYDKzhhK5kQACIwnspQfwLjBYzfloVb+a3
V9LA1bKmwYiUBdifYt522ALPhHwMVHOE1Sd6D4z6CptixGBUrPKTQfBWYJxyEccyH5LCRv2MhF4Q
FqORGNCq+VkAdJnOU9Xi4J7uyDAHypzvgZc34xkG8D4tvl0H6LMO+YeO7iurS0v5TQkQmLKNnOZH
25LawxjL0O6Mnu9L3UkhZ3O2nUwo5DSwX8Wmv42JujjKut3ctYFAtUIVJnrVdtyWqPPeOgK0Qgee
PdgQaQKeWBWPAuacVvc21GVqYwJH1jmmTNfQUs89wpy3VM9a+5LXA6LuRbpm2tY1Wg0V8rCvEaoy
EnFYvmh2RIG2auzIkK7R+nkiBwv8EevN0o+0QpGNRebxPqpL2zcnedq2nyofgsn0whxePstghgQh
uq9jCXDPK4tMVziIO4XorWFoEpab5rDvCEApqSKOMFe1za5EgtZ4m99OACBs9PHkErbEQPpi4U+o
xXE9azH52ks3bqZnscEmcnlrZyjc5uehgpJBd4bVcNhX954Lth0YGjrQTT7XmSt1TL8goddhYKHL
3Wwy0BZQc6Oc92YWSII1k0Mq0dT1HYOJZW1+5Vueem7iziNAbVyhA5LpAuzTq5HYVbC8BDDAZ4AH
1mGy8z0v1/0MuLJyaTybzaHm6P5glLdlVjwsAgg5lnI5RX2/BJpDUgtufwYqvwUD66Y7+go+kwvI
e1iF6dKaqbAfrakNx60IZw2BYJjDRZknnaN3Yr5rG4KOJkKYwCRIheNJvzWTVKbA4e2Au00G90uD
PtKpubeLTxfgq/SquAflQruND4Gh5RZdaHVI+Nyf0Xmbp5e6vNUvzSvM0qOuh46EZfklPmeenLu2
rUN9UjtrVns2uccWqb4OcTBgCQcONT/WKZRQ9XHQQffJl2T2nGMDuQuq7TTh7vvcCDl6YaDKhM4C
HVvUr5L26CkACm8Ledw6CDcUZTLP86u+LgCu2WOpe5HhocgwYXVvzePb7Bg4nMUQEiAWbb08dbJE
kXerBR1Zpa25obSEQFRLMXGnw4iIwnWtfpBbkU2DLBLVvoFXmSg6xasFa0cWFRorfaKVcYNabCCY
h7b3/Yqh24Hu6/7g4eiaybWTWd+9yuXVnN7VCPGM4oVs0AIE7GJjpCpvaax53WtN8FiIbwG5BbxR
211U5hGo9R0aeuy0WCQY3PdBf63QwB3NJmRzg5E+Dgz1U1t3FZoOFG/PVYd82XugbZnpRCuULGbg
yOFbNCrqsbkgBSjMO48dJNC+DXPKD8x8ksDEifdiSg+Gs5A3KLv3vlgC1ybAJMt0bdCz0hfyDB/m
SPLxvtL1hwXCUrTSLtZ0Icg+O7uKqhkjCMtJIyqz+jnp7Gu+ZaR145zRr1JljTy2aH1xLo6e7k6B
or0dmtZ4KWAUi47oo7NZSBq3n7YtHX8iT8OSf7FOYONJGshxDXMcCx4ACMyCL21/GgBle4zukafh
MfB4QmHkMFjNNfeNZGlhz6e+BDKNfDOEdymwc4To/KHUGkwuXmxE3NKYIm0GFcIa0XcY0RGbGmwo
dDCsEbi3qeJi7FNKrxtah94Qu8jTpadzXwkGQtDyaBUsq2X37mIMfmEiLj26W/Hn7d9w5IyNfNtx
/DmXIPvjT11DhY8wIuDN6dvjYcA7mavOCqSYAzvvnzYwjRun+Chra6dJZIAIaUJnsVdgRgVIP5SK
0O+o3pfBCXOIDRgUmgwD0H8b2DdAEAiMhKyAissBcmOgH7drvBjjPVS+UmEAS0QrEUVLTIf1bpn2
aKjvoBJw60Z67opuzJLlpQANboTAUvsGCpq9/FTuS7F+dGiFThOJZ2sAVxl8TVRfZvHekyuHYrYn
oxXPclRHD80gc85DA9M7rhY7+PZh+zbQZPO2FbLUTmwhXmm4dFgd+B3+vo4CmA/Me4+t5QQG2cIO
mSd8G9Cqa7usnb9k814JnhqwGpwxTIWurwuMTaJYrpyr0Zy68r3AUQGvEL+0P0drRRIu0G5q70mR
h5pClrrk1YN00I8bOi1tt/JUOjsx7IBe9+jaqHk3YeaoUOdRQ9Kqu89aBSnXYrcNaU2dRGgAHoo5
7LgT2eg/kvpTQSnPW+4XLNUFegDMfF7Nq9mIs0tlivmVsGmhQFBhgxtoblT1E8VJ5t+yTqcWEWE1
9bXB9De0dElhxGLb6cgEtGYv1UEqPdaXcQ9TywShURM3/2T5YyP29dOQbuShQNGC46u24Py6VuIB
NYSJqrz6dBnMj2rz05C3etHsMP2me4dt69JOugifOpyXtisEVkngjXW0wGcRETvrZ3aFX2emJpa5
9paWFdaxlOmsDtqI2tSqjq1t7IiAoQ5iZL2git94Ikwr2aC5Csdf0/jS0L4yHtmKVO5jIh8YNyrQ
gCBGxlg2gwyhBGrNM2gUtn21xIkjD6DFctbQodHQ+WPbZz09e+tzk3/jRAe77mTKVJSYLz5b6OB5
+c5mWQchV5A0R4LiiVxAGiAj+nf84moXF5wyT99p835RVzYei+FkNkdSHity1NdPvKZQH+8nUYW9
V8RrVd+V/VtXrNmm11CPwESAt4J5P+jwffy01xduND64h5feAlLC26hBtxKoHxBA+46PDma57it3
N5R7naPri0o3Vi78acp7e4QwBrqUnN0Ni+bfugQbhr6gUY2k+UEByhHGHus29+CQUNyZ9d0A0Nrj
j4NjX4WgdwVpz4WZ6iod8C2zNPAU7TBvf6C6jwIyE/onW/uPqXupteuGroznsGyBiG5bmUmJcOJh
8Esbjo17e6uwXDZOGuT6QZsQj4x9DbD63AogmgfFUNeN4444GnYwKAK8lfuSgMiyOfutuN5OR7sl
aGN3mCiqvXfRi/NijsiTp7dl/PT4y+BYMfwk48JD54w/2e5953Vo531MZXvdCi+dbglW04XDNh+m
toRzr7snKKJM87tHJIR58rx3dOTErbef9JPrnWSN0TaFnESHgHM5QE/EeNC7OXA6K1Y5T4v62YNh
R1Gn5vDuTOBoWcZ+Q72sVxTEKgiVQEgFXED2WNVpD7xZv+e3ShO0krjJQcRBA6QIEOMcoEuoK7Vm
R3jK+0OrryF8DFYFSB0pcDDyARDVocMNLPXFyr9pbb6x5m5CXUfPOpS/npCXSBqb+ocBYoOOCh4j
ejbdMjrkaJrgrH7GMVw/bh6YPjhjivrOUv44fXJHBEOTUi9t1nfihNpPacatdp5ZOl8hk0ld5N/B
9kNAcYFX6RTYZ5wdGnDDBgyFoB5i2E7hm+jZxROGuThoSliDG2ZicXI9romLhTsF4JkWzhEMU8S1
BgLYCsMlYY12x8+WA0eNNJUyy0jMrkaohryGL8zI/uAG9Ys5yO8lIJbBe2qhMzDAjj5CPrUN2dTj
rzoOo5pkmDnU+wOaoMhgkW0yOFnagO+eNRZvza3bDghzepvec3agzR50ZotlwNUEmns0P6xPcGE/
ucZVgBEFPYXeCcvqINRjA/15FjUY0aqDgdxp+mWZkMZBRfpa9HsxoMYAUhoQhjEFKJFVz1LbOewD
Rzc+mocTDJz2y/BV3PS+gJuA2RTkJQxmH13oxeovKAiYfZ3V1UK1LSMiUtHjfunjgkoAebmOTMCL
EVxZn85DhsQiB0eCBWAhV+flrZfJ9ugOkek8NFZQoeL9mSCF+TclCPIbI+2PWSWzLKZRKJDd1r18
YAc0UECdaA72fXnnHvQPFO72yfvLTNxvn/UHIb9GJoUsBZ/lTigEDlr3F+rvb3In/7Be/0VH1KtK
760Vv1jtq5O7lxewZeTH8LxesK7e5RUJPNd98vXfPL7fntmfQrrd4lQUvVwgPkG92+BF2u6npAzR
ZPPLgwsFxb/MqP1GF/3n6/+6r6LlxjKjlXHoNdiDmahHEDuJjQ40nHbmQqREACdsaNx6326+3PMV
ECRgkxJMFwYACVxWbCLzb8zuG3P0/9LVyT/iE/+6HMhPWU19u+816aM5fjmjNxPc/kNTJDzp/vVv
Q1q/LJR/3vO/PkgyZbusx/vU21NpJpPzt5mQX1/d7RP/9ZvdzUbW2LaQxjvqoEuMO2Dyh5uUC1Zk
eJNYaP7i4vHbs/qTRGqMLsspREAkjG8cSPoa7qnKa58Pf3OJ+G28+J/J/X/dS6UXsyYrTR2c/LyA
6iR6kmgQQYATou9SaP1IsA0Jjo8FHjQASgF4o/blkQJTcAEnpLfuvJsYMa3OZqHd8xyg6TgAXBsy
s/0LU/g3MRTyR3xBdbTpZQGSbo0rJDN0TtEXozlG8GEyC+1nxOkjlDNLcZHWvQJfBlrEKP3Q0F4r
3x3Au6vR6DTviBfpZA7/ewf/elV/RCK8mR6Qk4cZvX+Uvfe3wWww4WNk77BH3oKLFjwXwZyUe+9v
H/nLfMKf4q8cduTTpGMWDZ1ZJAEx9LAxD76Ejg+S6K7Jbsqs2LHJbRxpepl/UGR5V/cMVlDM4r9Z
e/62/v+PFGw/9s644SqeZAgGVrJhCKDwL7AoCPp4CP4SuH7RyiT67SH8a2k6ihFT8+zlcADlzh92
bzQ4o4Hkl/G39D+fTeiZ4CQL9ydAXx9e+OX85SnftvH/E6H022789+eOJuOqGteDibZg27QpTFT+
wjb/bc3of3DeYWNPu02UN/FLtLt9dRO7f4WZ4mkGr7Y+0RCtJl8cnB17lq/tX7R7f31htzv91x2V
HgrkQq4YYYzA+A0nxNs2+LT9wT/NQfq31fnbUJX+R7giFdUca3UgdWJiotCoE5yoIKZ04biAbNRL
FFNmv7OYlvG1TkXhflpgy5oOOzR5hmbZ4EQjTR0AptOXjaq4gtEfRR9jInbW4DTSwYVo1XIqPGRS
uoSI39uGbMrr1KUYacR5BZ28HnUL+UtO8MukrP4H096hNTrcCoyOoXu10TNV/8PZmSxHjiRp+lVa
8o5qrAZgpKsOvjud+xrkBUIySOz7jqefDzE1M0w04d7CQ0t1ZkQCDjNTNTPVf9GAtfdu+KzW6puf
GcWfZtSJdDKO0nfLbpLk+tCIRZSz7JoVXP9ls+OGdghW5da/QRXhTL1yrhBYXwUXeblMD9LGPk9P
rI85kuNU61VL9DpRdB+tVAhJqDFelBf+WY7QSLcDTbj6aHbxVl9YxLd4qnCl7Q+jyASXlm20BVv9
o7iTp8KwjUCKBy347tBbzVIzK29ZDfSTjg/vH5GW/z688lQP1oDPp2gGkWeYPSWQWyDVsn5fAyHI
A6oOOjXj4HoInmm3JhhwJ2+e90aPku2DKtwIfqlpqXRPDtVOvXyzxKUVnEW5DbiFRpqguiwJDKL8
dQPVT6EoJ64l811DEEw0q5TFm6QPBuT6oqYjVr3pwGI8GlJR+qvyQSmd2/KbH9z4FvfBa2m4qRv2
FO/KN59wugWe8pHH7ZXtHDT9MqflrypiYfjwPp0XhyquEtS3wszPMtNahD6Nl2in9N7vMHrFXgxp
+G2s0Q7r98eHcoaaKU81bwWM+iqokRDNwZJQ3QDYGq2CWF775YfeS+ve27beQzLE24zLlS51K9v1
ThyJvk/O8lQUlz5yKrVQwg5dfuE6u1Zdn/ioMaa/Wx+TzKymru5JMUaDxgK4Hvtat2BiV88FjO7f
x9+hzf348d9/ycN675hlW0DjdZ0nGWAE2PM0wf1ZHRZJKTZ23e3KutjoFh28vt00WbABboiM2d4L
93a2k6utEfVrWQUPhoJvlOZXgaE/aW12a8vUVCNxYyWcpaUPC69apYyXwpR+2RQvua+em7Q6nOqk
wPg4MN8N2CTb0/ZpkyFUoJAjTPMrx8PM2Tt7c/1usYUFZ/b+VF6Y2b5ke5KGm7JMw8LjTY+jBfAb
pfsbb/X+7C7DDUO5Oj45c58zSb8FRm9hHLOwQASYw2+I1jtRdCcurTOXS9Qb/j7zftnWRa6MIbPO
XzPEXHLsbfxtsms3+kY/D26cdfAj8qE81XvkSIy4TsarWqIzowxeaelCaU/wz/5cDL6Z9qnqo4zn
YizXuDZRPlzqnCRGd6hk8fo/0WyZmYs/mihf4qSU1KSMOvjn4YKz38ubwvGyW1SL9+fRVfgUuXSG
zypbk4NeKNxSako+JUWByNqiQETId0v+D24rci5PBTteuDlN459bBtYkyYi2TJ12HLzHR4OlfIUe
ze37ExGOnM8pgvH3hxbZmiSZuLZsW3diBq8vNhEyxCbYs/yhTR9Mudjk1qn7z+xKmCQAPZBQbI20
7oAGyig0yAUAqe0lfe0Te/afmsB3a20S+EHjCtm3WMrZql7+eqFbfoFz6z5fDcs7etwr7+Kk9uVM
ap7KJ8aFb9pyyhEZh7wVjcVltEq33eIdHORKXYWbU9LA31/p5alWomq4hdSqKk0Trd7Z/rCr86tu
ZCaB6/hRIpuKJoaq3HuWknQH0NoiH1EhC1WcEBuYWVtTrcRaDjxNAgt0aPNsE+q/QuOm18uVGbs7
wmvhdM6pM8bMOE1lE4NIb0UXohxiQHKOogdqrhBAvGVMeD7le0frkBh/gnp0UudlTPTfLDZzkg3o
SDV1XyrEZr+Ulz532oZL/OvdSQvo7y/vsjkNfj1NXYt+/+GRUyPFdgq7721Hnwj/tvE2hrzWgwR9
KAEaFJ6UDpnJpVNxROG4TqGMdz8/3IV9sHTEo5LX6+NrbSZqpoqIqi07KWgJBLDEgV5jr53YjOcS
5R/1+i87QNYHBp0uJgOQ+kZaDJvk3kPvTt8XKJAZy26brE9pq8yttMnGjzpWriKdyjeoz8LKwftc
D7QdJZhhxwdpbgYme78qQsulxzkO0q+BzqzWj5Sl2+MPn5mBqbq5ZvS55pbIhAWR4gOC1lcp+OPj
z1bHPPtNSEx1zF0D3mJt/Vv8JjnPVvmh3GUrZ6uvy236gBrxvt0MZ8oNrBOkq+OrU2XJua1ZTGo/
lsBTG0WzDinilzdtp+2iTbq8pQi6LEn+AAWWAD8Ozu2pF1rjpvXdp06iX69aww7ttjvIJfQtpV8F
wF079zxwQbj5H5GJf7IMhY/6eRVx20nqNfh0oQFNgMbr3g1RetmFLzZEJqOE2h6g6O2XXPfEJimf
O5r2XiudDWpBa/JCl1DKLuJrAPvrsI9AcEDuUMy1he+oMt4XdXw92tHgNgH+fhlW9VJLUlzYQESE
6hJtuEMNyD9q7L3ftIuUH1R7554GpkAAOBwAXpqvQ418uXwtAe3oQxwG6Du7IBg9hHt6eOyN5O2q
UX2zAT9dnkduv5edZF+DcBgkCAkPNrjF2P6dpti+yecJxRkteHKc+74pF/XA7UNcOrqPKt3b8dU2
s5KnGo1e4Mp+yOXukDn3FQwj6cRWos4tY2OymEyRALWpXdSoincNWGdU3AwqeG0zvq1jarVRfqaX
/qrpXWi35sLVaUn2wLBK17/XbAj340Ga8TVvzOilFHRK9HhTpdWhkL2t1fvrSEuu9Pg9hJZWttUm
McV6dFJIjF1ZnofWizwC/LrfGJE1MRBnCF6FgEtbnivyOYwUMz3P40+Mp5aZdolrXw5dlwaMChbI
hvial86+BpVRme+VjAygFO4iprmr011pu0CLYvjanxgfLCshLSyYAE6BSZ4pr/ToVXVfOs7/Gh4T
bQdazB+xOe1lJbp9ZIDHvU5jY697G32wdl5+6aX7pNOfm1DbBRpOFHUMJRmP3UsLOwpFAcqspOV9
ojcrhA83DUQgJ3k2tfWQHdTmyTTUVQoqzMwOdu8s6t7c+BhP1Odd7u2lEVcKHS7s91pyZusRMAhk
JaJhE0j3qS1dxzUG3/SEPXwOWwUGORIHHXghoa30dWYgdrBx4fYoLYj/1l3X1ksnwHYWUMxHqkXe
bSKrXyXYGfZasItKCRBlfhdCLXF6YxdnNHYzbZnhIVbDNdKK1ya8UMML+jjQYJ0AcYo3LVbWHdw/
3fq0vXcddfBsBORy305gPttgviMgKo4M3SffVma2sgzzI9OwSrG6tRzoi6SR99A4V06irSMzWStU
jho46knN7i5iMB8AgVxkW5tu06bObTCoKJJiEBfhHQvtoymlRzsflnqX7mz5KkfJww1WHWe4Trrz
+mglD8omqh5c/bai9Vv0oGD1zyTr94MM5FU0yxQNZy1INnENtxD4ZgeGegiNdVCK+9oETiMxMfKz
5PhnDrSZkZdbGNBBo88gvSiVG6f43cr9Vi5R5DDlE+dGYza/Tg4/aLQpCnd4xB0hESvS+zC8O9mH
h2Cl50nbttEA7mPYZcWLjJqZCQCXi+a6t0eTI+UswbYrls8qz1mqIfOoVYvEUSgGo0ugshzsGynP
gDlRHxheFO26MGFeq+l2iPGjh5lolZdVcRa0+qZFRjIuKPg14FhU6GHmUrjY5umHIceKi4NFmO3Q
ZzqTXDRWbdSVBX6LFdezxFz2db3USxYBVUOzg0tggIbwN1HcbLB/cmx15XnAPupntGZ3uuyss/7B
AJ3RxK+p+uaAQ3UBaDWsululu9O5m3v5dQtyJGxB9ksWLjOg4VNjE5bJ1ZAZ566PizZoQry7kcu0
l01iLpoM4AimXIUiLQVsuL5FyaEMLpP+V1paeLw4+wgfHt0vSWLGxmvFlQfEVsaxpw21ux5infVL
UWgzdGgqpdpGANeWQZNG/mMK2DotMCfbBDlk6GxXwxJEAHpl2i/2AL2Ben2bWStbFGhrFOdpmGHj
2WoXFnjFGhi93l818VufuPBIdnH+3qXnffHoydYyV7VNal3WNVpO7hrAKBwZ5UmWSK98fNlLVGTF
o+5LqzDmw2X/U6qabZr597hPYuJa3gY12A3pQTPK277BADAwV3prwbmmTu1fB/JlW4LakYZdg1xC
6zf7QOqQiUmXRQjOxd7H6bVd5OvG8s461MP0S72D9QPP1FKk7UjcEL20UIp7P9b4n2QbeuycAVjI
rVbVqxSxU8UpN4Z4yeS7DIZQTe8GmR1Z3kV1vPZM2LJCXw6ioHhN1kqBT4vPqnE2cRmiE0IIs2w7
Pb+1DRqFGNy44LjkON00hg8z9cVQwpUoPh0kJqXUvozU33mGVkwG6gl7WK9bpJ69CCIyslnvBwq7
0N6WSn4zQuea8rmK4stC/jD725DQkKC2SdKFHVQXmQIhqlvH+i8ht6u8eS2tq6TeyZm4jJNm36jZ
OpU7RAWQrvZ35GO7Q6RFhtdt7sycOQgN2r7vcgsauv1sivxQowGRhG8iuYBTBGxaW8rhdZW+S/lF
myFMS1oZ0rVB01V2onuZ/BZ6TxDO16qELzo8rti7t91XuTwTLicYhYfdKy4AqibdFW25gXu2FuGn
CYJIIHJkpY9NeTBA8GSWeB5CYIg+5uvxi+cVG96+q4v7WIxpz2T1AjoMtX0mnWHOhT5Nv7I4RYXB
Z1XeYpazboNmUWUbQ75JMvYTFSbFR6NRs4RWmxNSbQKnsbKXMooZKrqyNYMh7sNoayUfZrIrGjix
4M2H6E2VMPxkS9CQ0htivK58oEoRNf3moJbnpp2gIQCtU8Cpcur7QcaEDowqzJMAskfUggwy7LvG
PJRAqSFeZT78up2WdRtRiIsarLVZ/pKikKY/YLsEkGaCPE+HFIPwzwfX/Qh0OGn1Y9BlHPCelApo
qpHt4pLP+UCnHrGs6jobG+Dq77i76ZAJ0X0qW7DX2njXKHedewjdGIz/mR1z5fWTXQUqxOyUfdbf
NfqrnP/q4T8M3pstdJQaKOXHYqej5c4VYyGl6dqtgeea1w4Wk8Bn45sCBJKGoIsF/kvuk4OvoAug
wtJoqgfgnECWzXSdht5HpGj7oryL3V86+oGVA52PLKdUT30SowvkbqN0eDd0ly6/+WEp9kIyKk5c
zqItHZDjqbRSVQD2+kvATS2JACnH3qF3i/cYHl4fxwgzQGWkufPmtjUKH1qPWB0QhahDrx5ua2ow
phUEhKSIrotG7A37JtAPjqa8U1Bf+WV4EMlG8+nGvBXypZo/ycqzWXu3XhDDEk7OU/GeAt+M7Hxb
uM85v0DLH+0QQUgnubArF2ok5f3moc7uDfR0+sRct4NYu+G4YLNDpwA+Vi+a4k1tzixgvoMKkxdR
RTkIAbpfpqCVu/rBT9+EgOpbRZfFcF9Iz0k6rOiMLehJroYGpNgFUgiLTsGltOqXkQ3V1b5n49zJ
oENFT24W4qxHV2RRiYZNTtkEGEn6qr915A/dA4ITBLQfoHD34DaEfZ+HxRt0lU0LgUmQGOLMYowG
CvqgIOPh0+7jjRpZixjUtQBdh2/FUtE5PqMbhZ2mk/xKjRe16y585IY017uPfGo0ZUN5qAFy6Jy7
2Y0DwV0YmPVV2r4Ei5deqIpxARyKLXt8WkLEVr8KxVh3AcCG8HmwOKg4yptZlru2AG8d5GcOnDGj
gToYhhBhn/pU2igtMgIGoIiEVoTfoFHkQVWQDq6B95b3fuKW8qdW+91Ncby/fClNpJVXh5nXUMpn
yXrqsPHD+0Jz7no92JZg+XwlZsikTWRe5dlwXubvZvjqkgXUSGA9jcRBc++BwSssZWUW0sqFRhAl
Nt7X4HtvBnhC7XDJ5gai8VmqUXEy/GWH7pUUb205WUMMzfBj0wQdQBvRbhDyMVJfBZNtwWjyzTu7
OVR1sTc9agFokdj2q+wgDZM3n1HSApvbC+WpCJ47rkDpsDf8fYsylV/h1832QmT3/qODQIidJtcG
nNQgfzQy1P/kYeGnsKzYVHMp2Fu1eRGEkDTH3ulKGVWkUhiKz6qCXIoJQqdblo7FBEDyjQpEZ/rL
gG4m+ai1s1UBPBe5cWQkBmoKsrFJodPZKbpDwnlw3BHAiwxSaKxq6dyXaaJaMcQwZyupynnfuAh6
pxCOPvvud6SdC2JN6u/c4mBApzCkdKepLru5BTfEXPjdBQ7f/Dr0TdLboMIML3I3bfTm+r9SMP2S
c57w1XIO3BQQqZ7TlImeAvGi17et/aEBUXWVehUYxTYgaCihSRnHbLiTftgeNGsrCdS2NPncjy4j
EqITV+xT7Qo68iprbit4fwGgYAs2kKtuJfQpbs0S6iqECtTH8Gs27zQmUkSYSAeQFKAM9vq13D5A
SjGbs9KCo441Y2e/yB0nPf+tauyVPkA6D24slfP0e9Q06GU8yvKN575p+kXRPjl5uIkiRJPIczU7
je5DzrnFURQVkhZm5A77l5WH7kkA5zL2K1KZKcEqRRK+sbFlh6G+MrEPlAJ3TQralu2ZrSobSzi3
vqSufU585YVFNrM1Ex6nfF7F4IAa+6DCja2a4RVeFhdqc2Vmj2n5Yotbyb5TQEwXVoY0lP4UZcmL
rkfQBZ8jfL9EdwNimpVMCky4ObPQSreBUH6vQ+VDTXFkT5858C40MNMOGH5fcu+SJIc9U9/Umrj2
ZRRlbGXlq83SUW4hXC0KTsu26Swr/UGjny4P/G05PHe0OwgLZXRbIX9BWa6XKio98aHVpZWkaBch
MhdDtoqzRy27yzycw8lCo/nijrWZBxcJ1ajkzqw3tXcjSU9qcm60l+VwV9Cej66K5M7tzhTEau0n
ER4skBv5qwvLz7LsVarsMv88UEC+d7e1CyHEunHAsDXSbV3t8vLKRS7KbdJbU3cfEqx5UCtTwamj
kGCsEj4pQ9RDQwrv0cHvlVN2HG75kz678ZEsguOU03uPlXen6uGfNj0XA44R9qWWnenetkgIJNQP
iqUocsTlMLpzl3G48oSxtMonJSzpGaprG6SAkQXbpikfLKk8KLWg8yyQ5/vk/hx55aKAfOzlSgXU
D3EOgzq5iVSf5ZxBkYJi53Fqq1cqxRHdpiRVchRBi4hr8CaPq3UD/gIYQ+hyVg6anajtfVaEiFWd
NUg0YGQo6eu0i1axvRKmz81AHt1rlxJwB7tYOzVwbc7zGeUsMBZhdQ32GBjOZWxD5/Fh12+qDlVa
SmUVGcTaW+FZE0NKErBzBg8axcLxXssElS7E3wIOe/VdLbJN04bc8TuYOoCXYRpFV37zEI3AR3+v
emsFWUFVQUQDngV+j7fZoCw61lNYc/ChxMbVGwVH1CwT3GwY4CwVcHppiGXeA+JQK1QF9njrXAfR
ezHsfcz9nBLYxmOeqOeW1SCxop117r1UYS5q5hsHPYoYGT6c5GWGSS9uUse/0DD+rIzLuo/WmLiu
+5aOpYjWfuthWGbtddndx8rOpmIxlKgUBHC+nW1rPEuiWPhKs/Lb96Cr7n1wgtpei58a885Hh7G0
k6eq0ndR6u49pzlXuYAf3yxngEXy1HUnNQWyIBYxlq6TPctj3dznt87ZcJ7sM8zrnS36HDdwUJbK
GaSS2/TePlPWxWV9Xl7Hq3hzqiU+W04eC9xf9uxWaUSrUyE6WHX1IFy4JbEKsRL67EDrVXG2SZUs
rRg1d+sjdxB/KGDyAsxrgbK3uXlta+ltGiDsb7uXtvN5fHRm+gJi0ngoBjuHSyfw4ELaJFDho9rc
Qd2TLc2550/6DnpoNU0emXRP4aVUg/yAaqnXk1j5qGi406Cd1/pep1ZAG7JEmHwoyOnui9+fOCvN
dXGMUc7+y7Bju5oKR2H6NQVhnCLYyZT1OquAyZusHOjIhS5W1MSRkzM2KufpvC7W8P0pF3JrkU+A
L2brv5Pavix6V3ayrj8YKvJ+CbfZ/L7ya3RK2GGG2zb75aLjpjmoBVbVrsBGu0zydYRkRcueKLWQ
l4sA9a+IS2AaLAXnybr6HGBmH18Ic5XvSW2sdAKlqyq4sJqPSF2+QH3nRADO9GuNsdvxZQLyMGgo
4zpow3N59itAmGTuLLmWLE4fVDRDczj72TdMIgxPkUS1qQsc9OIx8rxVyeX/Z0+ehAmSAJwP2csO
hrflc7huWydGZ27cJwFiuoqva7HZouxwETf3MRvJ8Z88LqxvrghT9xZBumhpArSHcGDXoRySOh6G
PLjZJvLq+Cv+YN+/e8c45V+mVtYL02Zg2oPMnTZAglXIY1H7TA8omiCbFKD+Igq655DfdHl5/K0z
KWVq6pIMoLT78cMEuFsVIbSa4qqHgMzxx8+N2yRQubB58QD0kSubvHCygzfQ6cOuEy+KE2+YAZXL
UzeXwKmAdxsaXxC6qLDIaK8qZ+AXkL1w7xTf3mBmu4ljfVuL9lqhZWEV0bYencx9bYXw3KrO0KoJ
tD3CK4tQUj/Apu0qlBBpWW4sGnG98Wqq8i7p6xMzbYzL8buZHpfvl5nOPXygap1R8SDK1512Xhbp
2q7aPTJMe+yfqQYk60S/83v/3fAsBFbujFp/tBMTE6TogNhfjAN5pwEzq1Em3IRoSOfqpxvQPwjv
PM/e9JQmFFzRrPFE4dN9QTfOLTmKVyjjOPKm0IqNiN7M/iU0KBa2yEH24aOuOlusz5YuOt7spZCG
7kUbrYMI3ZKhe+OY9BQaD4X0+2eLY5LL+hBCMtyk9qBEGLly5WvAoPTqdeR9/HnBf753/8v9SK//
z5CW//ov/vk9zfrCd71q8o//uvDfi7RMP6v/Gv+z//fX/v4f/evytfGTz3T6d/72n/Dkf7959Vq9
/u0f1knlV/1N/VH0tx9lHVV/Hs9vHP/m//QP/+Pjz1Pu++zjn3+9p3VSjU9z2UH/+vcf7X//8y9l
BO/+59fn//sPL19j/rt98tt//W9//+O1rP75l23+Q5cVRTF0nDUtZHbYxduP8U+E9Q9V1nTbsnRZ
0/h/Sc1JWlTeP//SjH8YsmILUC66ZuvG+EdlWo9/JP5hCpl/aZmqqdOVBM75f3/X3+bm/8/VfyR1
fJ36SVX+869x8U+DwrBlebJn2qrfCDCC5royPCS5h6HvnzxVdCe8Lr7D6oyPn8RcYEph33ZU7Yoy
idyzMgroPIKfK1+aYuB+kSitUyCXUaFM92Xg//2BXz/ou9Q6vnGyvO14CK06dATdqUYJrtRobNhg
ScN7tcgwixPd8LlxU/+eTEohi6B1E7H2+gwFv8wfOHZ5lB9fjn/G3MBNdmvTzuUssHvE9ZVMvxC2
ZFq3lZQo/XlvVUm3lUwaJIu4p7Vx/IVzHzTZxDNLzhpzfCHlK7M7S70alL1e1p6/Pv6C7zYlA+zk
5BBr+UMrV/Tf1xYclODB8T2tolxkh46xKrTcgi6pl0bU3R1/nfJduh/fN9nYM5N2kVH2xrp2XRQk
LIRftbgrlk1vR9JzjZRgsOr1toMI3pvSuRrKFsZ2tCvV+MSBee6LJ3gJoCBxExmtsW4tFYHiIv2k
3LnP5SZatZ37AyD/+JmTvT4lWFurr4x135fmL7coRviYHO2Oj+LcJ0zSA+LAvii1Ak0vzfc/ZFL9
eVlSx0EjSaCxUyX95viLZqdrkikArBhZ7hkGAsAc8pxOPKpGhemBgDE+2CAHard2V5GAPqLG7UNY
Navjb/524TOAk4RRRG2QZWpuQHJHMBGFiYK2Z2bY2ilE/NwLJqlC7VzF6qNArDHOHXXMwpBjUmcA
L//hF0xyhRr0UoJAiIS9AYdKGojWIN3R9JPdEzn122TEEE1yQ2kBVG87gwAyHWRSfQ8+pNR4IZpw
QV4sIZJ4Oy+gffmjGZki7+00RFBF7Z1tyv0q3iBTljXrzo+h3x9/wbd7hMW++/fkrempY7WZZKIc
VavVLhEpB9gBaTE82Pyq7U4Ez9xrJvGfp00Ovja2tkjIDfdh0Xt0MqriugxS7xQg5Lvtmy+ZRH8b
dpbSyoa9VaUO9xkl98ID8lpsFqFhAW07Pl4zK3gKt/csNwvRprO2RaT3eyke5CtMeYroxGVi7vHj
v/9yMKck18uMEKIgZq529O5ATgl0PU5sPHPTMAnwGilU05KF2DaYA9x3YVuu2VnhC/lKnf1whCYx
Xvta0kd9YG1RtgsBsvUWAjCl3Ps/MccmzVuTGA9tlOfsbpyCvNDsTe7VATwxK6shbUsRZZbjMz03
VpNIN1XknBSpE1unj4cL1R7yy7K3tYu+MaKfHAkte4qrRzOqNYLaJfh0Ja5XhivaDP3PQgoPGqpw
oJMkzzZvejfVxE8Oa7xyEu9mz5Bx9DW3DaX7aOsZPez1pIsk7USkz2yTU5R95/e5qNTC3CrSKISf
qrUwVhl1nHRRxmqDGnCtF/6Jl81k4ynAvndBeMYta82Im8zcyHUtobKmqg2AV9f0wbkajSmfW0ql
dM/Hl8V4RvtvtwQGcFwuXyI06lzHTIfW2XIL8ZRLOH5DiVrs4GVraShScYOuVeSS5yKvOpcDNVN/
9bqtGTfHXz+TIKbY+94RHH8x7tzGJvKFnh5hGSpADR5/+tzRY4q+NxC793M1R6RB5mPWg+KggGy5
QdRv3bKv3adM0oF6AO1MjMuOG1xyoZqWFfxCdQu5w+O/Yu4bJxnESgIjS1t0nDLTKfEmGOyPrOso
mBx//NwKneSPqNCE0oMDQDzQb7du344mNVFyK1npsO1ipz5xb5n7jEkCAecmrCBw9a0rD8FLYOV4
6DWReyI9zTx9itIHop8EuKfa0DdbQF+1Yo0tKTQGTtGKZmJritQv/RyV6a6wtlWPfvteNytVfcwz
Te93iV9jQ6IOYjRxiAeEf47PzEzKnUL0tTaJWEeF2ArLiUcTAJtu2RC6+UdDlSY7sbzm3jI5KAz6
EOa14HLguVGImB2CXAm+HpTi6EUe/5C5yZkkCeEAqwjox2/BiFdb1QeAH2WGufnZ08e3fklBQpE9
qWODwAzNR0OqUgLM3tJTtOW53679/encolJL8QkFtYQoLHvKUwJ8/YcDMwltRWSJ3kXusPVNKOlt
k6ga4GVJP3U8n/vxk9j2grrKtKIftpIT23uJ1seG+4D+w5ibRLSWNUZWhTy9clSMa2J2s14OnRPr
ci75TntbVqIOVmMyr7TNVxolUU3qLuIR0WaHd50lbaVQbMxs9AwwTxwHZoJ8ypAIZKmQW6dksjN0
CnDNXLg1YtuRnoE6Gdx8aePPeXzVzoTdlDKROCglDIrUblvJ+OB6GzaoZIYZWsWtecqDfGb6jUlo
a42JkmvotFuNAL9F+xaZcT0NT9wwxjPSN1u/MYnqKiH5Ablrt4qe52sC8EVC17HNIPBouvOrTJGX
s53gxGKbm5pJlCtVHDnWENTb0jCkRVpoBrgudRdmALictFCRjohOfNjcsE1Cnh0fzJuCMWaeBg6+
RIZaLk10Y73Vz6Z+EvWG45ahNFB/sqhenFUC/HsTp9HBTvCQPP6KuU+YBD6FW6lR6qDa4NfVlneO
4qIBm9VJ9HH8+XOrdxL6oeI3OSK8HUYg9bCM+uHeNDN7ETnI0h1/w8wXTDt8RiChcWM5DXreHgXa
sga8aNunKNwzhx59XNNf9gwtC+itBMBCUH99djs06ZvSxnAwOKsyI/hZdp/28sJsKCSpxKDlzyeA
jlAXRiNOfcLcAE2D27Cc2vKUZm23Nojd8enlzwdoEtww8TK0r3l6PqAcb2T9tQuavbbCGoCTGvxw
ksdv+zINnm5YqazK1HB09SPVMJRxdOknxsNcjPVJGIddHFm+y8Ot0orXA2DctdsK70Q7fiYf6ZMg
7ioqXlEf8tPVYqfbxV1XoTZT6gOiIvpTaYJyOh4Icy+ahHLsZSry6XIN+B6v3VK+DEKsbbvgzdO0
nfDjE9Xiue1Wn4R0ORRVlnptDVJKQaa6QzLa3klRvhShtHNHOGmj38S+gdDzKanCmU/Txkvll+mX
HaPQek+q1h2Cxjri3VagO/Ba/Fc9VO5Mu/vZCVGbRHte2h0eAzWEUoHxrAhAa9eFap6YoJlcqI1f
9+UrTC2QXF+yq3WqA810JYwBkqE0r8iF0YnFNhPr2iTWu1pXE920AYAqNFUX0hDTnR2Qmj6lADM3
E5NwB7hlgwx1m60R9kjdFIbYZLHFXOg04eXCNrCotOLt8RU99zWTqFd8Ry3SDjir65TRmR2UyqoM
cTQ7/vS56ZiEfV040AV7o8Y0QHspUeXsSmTeE0ta/ez508Av+wDitFRtfU+Ct6A+A2saRZVvjj9+
Zmca27pfV5PtY2aoJCa+uxx5Fl7rogiZereN5Z7ZITpax98yN0iTYE/CUipsq663hW9c5AUqchSj
ruCsPv3o+X/gil9igk52m5Wc0ddqgftD6QCdwC4AG5Tjj59LVuokoi0YbhJHhH6rO4O81TpaxaED
aHVQ0ghnpMDfmk6hLfWiSi86HxlivS5OqZPOzJA6iffGNWoP5f0KCk3gXPY9StZxa6s7qbfMTWZF
9Ykbwtx7JkFf55EqRw7u6bofXIUxvru6yrdmqliI3P48PpJzL5kEvmP5+BT5RQ1BFNajUgxXcYwe
m6lmwD5OCabMBLw6CXg7EbqfSXG1tZTgQ9QGtqR5Z14f/4KZpaxO4l2t8AgFHkQ2adpLpXSvtKE5
ZHV3+7PHT8J90FM7cDxs2KCrIQsHJ8tp0xcwtz/8+ZN411u9a32N5yMkfx0mzqbFq1lR9RM7x9z8
TgI9bR1sCjS3YuuTbho57yArdNw0/9iSYpl2fJBmto+psrOiZJk5SKrEaRFqTAy2qYHwbYKvzvPL
Ws1PnFFmpnqq6Cx5XDmKlLEKoYMODkbsWrlxYm99/CtmlulUx1nP2l7Dgkpap0MDS1I96MaJWZj7
4ZNQznqjEmnG5VVTqn1WpruY48Kg1yfS4dwPH1/7Jdv6UdV5dc0PV9M7GcZBZ3/8bEQmgRvZQZEN
IfOqpNar6uSXoW3+7IY6oqe+/uY6b5AQbkW17ctA+d+cnVlznDy3hX8RVQiJ6bYnuttj7Dh2ckPF
GRCTkARCwK8/q986Fw6f6a7qu1QqQa1ha1x7PV+nsfOSwtB2c/6HLw3IWdRGEFqBQxx3CdiaJbyp
m666iTyZhEjh8VrvymE/i93M6zIgO1xni/kYeWUEJIbgp2qR6Z258NMFwuJ8bZb6dxbEGPVKVS72
BP5k4ccQIzOPwRliff7r/43vTy5y5p7HUduHHfN7ZzvsomQ48DdYdeJEnP3Q3QrZ5luxRTpo9UW/
pM3m0k3bQkTMHY55xhW4ziO8m1V217n5Dz9r4XXtpO/nK7X0/dkibfGOOI4ibbcEOfY53jg2qVM8
5Ty6lHmxVMAspDXo4nheRQFR5T9GUrxDtnEXBfF1y8L/qO+YP7oqipHEWtPHwSvfKw+svdC/8PmF
ETVX3xGbh+CCki6JLTKFgsZv94pB5ny+8RcWnbnSjresr7ADd7Z0MqeUM/MegoMaC+eF5LS9EHxL
HTAL8SE2DOxvTCAQA9sc+fHQOm38SE8VALEN+Jfn67JUzCzGpa1ZitexLsmAFkGmwqv1mzck3X+5
7vOz0O4pdXVA0VSC5XgVcbEkOxW249RMl2wEP68BRDr/zrSa9zD7iJF/0Xn8FtzIH0Vu71IRvZyv
wedDCQKEfz9f1EAIheBmJXBXAZMc+I+cRXly/uNLv30WxibT0LeaHoctf9wwVx8iMDArO13Q4S39
9nkQ+44YM1q3ief5sCrR9Ec8IN33ut9+qtOHVXnkpMDFU9cmbOxveEWPjW0eVF9fCOHPgwz3W/9+
HvDGAophRyeA/D7xKDhWhfu1wc8HBkVN2/N1WCpktko3vhXAUKMQFQO/l8IhN4qy70FT/3ZEuTtf
xn9L/v+uP7j0/rcmRnptCeManQSkSWoYEIPmimQtVvu/4WByq3rki4kM/kbaLcGD43KTu/KZOR0s
XlP30iFlaajNAt06FDMuM+gu7j0Ar/3kAObSxvTb+VoufX4W6J2lLZcny5LUoUnm+XeDlAe3vnR9
9/mGB5mu/7Zhn0ZlAEtHndgu34YecO592n7JqAZxM8rvWl9fmNsXQmaukMsnlrZ6KMHhARIWpn73
dXTdLjmam9JaR3sVdCs64XXvm5UOA1ixBxL53IWHC8Kr+mGui/NLMYgSAK/Ejh18wLtNxdmrI8uv
5z+/1DyzoB8ghK0C3D1gRunhwjKCGwmd6iXXxoVBNHeezTzuYy/j6aRi5NUWxZNH2JY58sIYXfrx
s2hHtros4bgGMryXMwsUdxN36wxPyOXmfOssTCfRLNKBMcoiE1U6mQbnS157XyslHwcBH1i4/Z0v
YqmJZmFc5b7CjQCKaNP+TkXZXQPPb2SBXji2LH1+FsbwP0tr1Y860TT85fYAhzmR130hmc0vrEkL
JcxVcF7Yu36fY4AaC4sRVZGbTAG1Bc3/dVWYa97qAQzuoeWoAsv0igbgHnD3gev491U9MJe8If3L
GBajBzCh3vSjd1Ny5OYj4fr85xfG0FzkFsNfzBQq0/ARy79BbQ7ynnwO+uxBqkvvEktFnLrmw8qN
R37tYs+tEzBo1z6ciShRt0MEGqK+ZIe51MunEPxQBK5duzSwjkpaJHEFWXA74um/KtXb+UZa+vws
ktOB1WUmCyypaCuABDO7gtdotjasvW4enfvHdrSAR0kDd54yHl4GICS1V34xTvxyvgKndvhkTxDO
wth1cTgUvqtg6lCdMiALhUgbmvr5/Oc/tdb2sdTM4rgo4mICVRA/X8mXKawfdaTucqd9p8qxANgF
L3nombVQQD4XZWhg1AnbxUoV19VvrlfrCz9I64iqZIo1fJladt9bpAufr91C4821asYRUeMPjUoy
f+JIXwypauSfKO7LC/dZSwXMtuVsbNwYr+YqGWXbyYQQpQDES5m67hEn+i9T80N4QD8yIhgqmVRB
8aMfxENMsmMa5teFx1xc0OPCbKg82iS+SZMWHoRhEycT7EOua//TvPLh14P3C5PXGrR3389ggVAO
oYT1TRzaa9KfMXqDU9h/KIDUnsts7MikSO1v3LveDgEMwRQp7kHRlrvztViYQ4JT538oJIT/YuT2
rkxoqV/AQkGmcwDrXopbiQvjdKmE2SzVVVCetgCZJSF4tH/6aRiPZPLKn+U4wHnlulrMthxItg20
HdBUDS8amHTpjSy9p6EiV4mFgMD+t5Uqr7G1ExoJ75dI7sfWbeF81PALa/VSoM2mqZ72dJSVPXW0
P726TZrtWRjJS9qChc/PJXYUa4TvjejiWKSq3YUmogz5yE1w6Qy8sJLOBXV42y0bIXuZRCHQxS0u
ZLWOXhohfvoZu3JXPJfShWXtQWSvMYxY95xn7RfeTa9x1F64g1hqpFk0Z+loaVVlKglF/EM0loAr
xC49xC59fBbJqh7DCB5kEjkPjv7hBMQ7mLLurxs+/qnUDyEsu44XIfUbmNH5a9xHuxtdBZcodUs/
fRa9enSgGKnw8ajpgGQX/qEUFyV4p3PrJ+u/PwtblQ8Ql0YwmC2KMXdesnAiCiTCRqf0KXAN1TcO
T2H6bNIwGh/bMA3lQcUe7IoJM350MMorSblmcWpBvs0ktRtrx0L/HKKgLjbwWSBY5stOFIfappk+
wj5XF4kzFdx/pG2Jd+OYekH/w+3KMn+O08bv9oHfhtEmV4E77uwQk3wLl71WwHycsfSxY4FTvLtZ
UJrflQg57iHLTtX3AS44yErnMAa86Wgn7NZKPYwbqUEFf4qH2gPIfkyV3sGSbTR7XCJP2d7GfS2Q
1iAD92BFWsSHJqRx+mSGgZMbV6WwnFsxQ0EyOj9RLnXnbCKrB2bwy7EmOni5X8FeA5epY3PdbnGu
t/N7CH0I7JoSL47hFu0AYj0MxW9ksF+YhheWkrnWTrsZDUq8Q+JqBYaLDSYBap0fQaG/nm+dpe/P
JoECGdCwBnYxHl03hvLYqXZIB8z3De3q64J1bpzBg9w1wgvaJMQzz2EKI4LTn2ZP5yuwcEHEZlOB
rrO+72WPaB10sYZwt7jBlnfaqkGD7E5zdWuIe9U7bTRX3oHj3iEpKEZjIWt75ZfqmxaKrMbUXKjM
Um/MZgc3h3cli2ST6E752SYe/ebgQRz8Hfcj5ZU7BzYLCCJyMjkUYzbIan/YcieXf6Thw+/QQZU2
57tlIermqruuVjZ1eIduYdVfaKePvtNel9kTzeV10ljdqzFscFJugq9C1uatnJzmd81G+31saPP3
fB0WhtZcXtf7aqK9wesqaH1TtAJoJ8TroRN4t6qc4LYE+i1YkwPi5ef5Ahcaba64s1JUxB0yLPhR
8wMAepvkeX7lmjnX2snQpsWUYVmjI7ziYkMCrJzWvW4zQU8j+sOKbF0k4/s5brwEmBJHHonypitb
99t1DTMLclhCZWXaNDjXCBMeuaDuDxxyxwthvdTsswU/HGo11S02c2VaVQcjogLv6d0lCeJpJv1k
xaezmPZoZeL8dOSL6ujIKnmPbdAPmo/fTFdfesxbqsE8pDUZDHyLscaNgv7hSCj4M9Wm7i6sckuf
n+3WfY+Kghclzn1BCPx8GQuydlNr/Qs6jwXZG+jQ/44eJEOnaVBFIoFiqysfczGOYFGEwpMbgM+c
r1lb3ztR2Hu7oMN6coyCUY9H7vh+c2EMLMy8/2F3P47fELY4ooZ3ez42E0zkCWySu7j4yiLu7c4P
4oUi5mKitmCiYYLUCdas+xB48TTwEm4u3a8udNJcRJQNeOUJdCOSuHDYnqYcjuxSXnkWmWuIbBnk
EdgeoLk2bZ6MbNJfm4L1ex4acZWRTRTNAe8sHpAALdwaGwVYUKo42qfEA1V+ejnfAUstNJujtBRZ
lsY5Wohxext1sQtiQO89XvX1uXRThxT79wI7ezvCeGvt1LBWW9VcyOrC+Fn4+XN9ZuDSCQdCLHsp
1UV9Ww4t+AXToLpLD+pLBZxmsA8xMLlGI5nfEwmlJMdG1gJ7gUtC1l/Ds8L1jjfrgKCdEGEeCgAf
563tyj2fzCtSen5d1wOnen34/VVXj11sJpHA4rWFMS/9O3X+pd++1DizRSJTE2nbMqyT3mW7yiuP
ntde2OMvrBD/uU9++N2147iZhcdRMllIo2HHkQjufQl4dudk3nVj35utEB2HLzNBImYSg7wC2wzA
nyBCEBcWiFMHfrLGkVnLx7Yce0uw+heUI4k49pk/HfgJXbaxldOEf6/q4Lm2DoZJaRTQDCEWOI5c
DSKOLOgnbtxszhewVI/ZWl07OczO47xOvMo8VQ3ZmM59yki6Pf/5T60XEQD//f2HnoY9She5GhXw
q3YTOfGeiP5RsRquvM1aNcOu8dndSNO/bqPgH3zpRmOpWrP1WxRR5JTQUm7biZI9Lbts14+OfBbc
Fxcmp4Ui5lq7KhfEuF5bJblJ5Y60eZXImvpJl/vRdZ0zl9bJyandtBZV0k/Vr0ZVcAyH2ndMLxmR
LlXhdAz40DlmhLeTGfHDsemPOAg5Uv7IQ18/TFUM8/3zQ2CpkNkcC2ukNIUjTpVMOnz3q/LQcP4s
Aco7//mFWWour2O9i6d0pJQiMbpJYYGpKP8amu6SkmHhRDSX1+VeKwRPT11AixS5B1IdR969FZY2
26p0wPEUNbswok4t8smcMhfbNV5hhkmjKkSTu+Jk5G5qjZQ9AmcsGP1cOkwutdgs5ONgCke/xZaf
2A7wvtxA+7qKAk+1h/NdstTjs5k36m0qsX1GPXgwbkhJ2UMrQfObYERwZa/P4nsMctzVWwUiBMmG
5li4BOQRT/qXMjb+S9L5374I51K7gFFvCAKDYYUshxr5pMr14UoC70ckqhC/3/FBNu0G7+9umRQ6
jZBXVUS8eSU+st9klcl1HTLnKcyGCI9FI5SB3TbksVO9ycYjdmel5UCj+cXwi4IKcQOAeXccc94j
Y8/AUXuKec5Xbp2z6SsnSFX6olM+jQ8c1ujZfSG5A7xJ7fD2jjZUx2vqpU1/YVvxeQfCjOLfecFN
4zDzpCq37UDLYDNWQxf9bZmcun1ukfN1oRP/26h/0sh01os+chq4pgJYGhn98Srr/4aziDmaNI2f
mrZ/o7b4bqS+D0BVSQbem70SXflUQsq+NTUH8m5swOuuTA9LWvaFxoG3KuLyUnbbUjNE/zaDPwXK
O2X3b7MU73FgPcS3NijqvWVu8XpNqITxbAbmTkH7qe/LpCv8b+D1bBCGX0pnvCoSw7lxIM70Y+3A
mT2hUytXlQce9NS9xerSGfLz2TGMTy33cQExTp1N7VDi1kZUHtKoRt1t4xGSlA0oT850DJG6Hh3a
2CmuE42Ec7EkUbEfsN4vcbntBFtW2mqXqXoXBNAWAI5EL7yLfz4Xh3PHQI4bTjga0zJRMgMjYAJF
A+9rRynEDmTyS6+/SyNsNhXDCTg3pTZlElQmf4Z0nz1EwP/9HAriXLiLXqrILMag5chMH8CdJ8vx
/rEz/gBUZYGEhryeIm8d9RefqBbuNMK5cjHjuFdK4UGduPXfNHqDjHvbTfSvLOhm0PJQkmgLjRLo
gpcu+D5/WoId07/DzxkkwZWJKJNJOHtO+AZeQScj5vWkQI8j9RZEhR089K/ayYRzVWNI0zKaqjDe
wLgn7A5x1YLFE8WQSgRZX7kXRt7CmPgfWSO+HeRwkdkMjZG3Q5OztTLgC1U4AVzYV36+AwjnXn9w
e1N5PuKRLAzBCgtykq1zx710qbH09dPff5gU+hwXutQQngQjjXYaVtvrosr+np8wlz4+O5S6gSRV
FVbphvT50U2BLWmCCw2/9OlZMJ4cVVtkF6WbaWJI6cKJgajk/K9e6tPZgjrC6TBv4YK7KUHk0bzb
x+pRF9et1tEswqHzdEMMmXQjC6uOyJ8sdkPuPGVVsbvq1891jKkfwtOWOvFmMDBDjoQEx89x/W3l
/L+d+D9u4h8NnZemjrmSEQ7BOvVh05MIof94uXpD/uQ9LB++6IHuUid4GHrer5Bl9KeWl8bpwsw4
VzdmQZg5vWfypBq9atc3KVBECrNjSzOyxkNRdGEGXpil5jJHZxzwxFXrHE6k9EaDOZWC7Wap3fqU
Iptd3mLcTSthrnPyRAj/G39DATxXS5t4g9sOx+7EKbMGXpjRtDk/HBbiZO7UxyElBsRPxHjqDm6z
3t+Nvvp+3adn0T3yAXCpDDuuqjPI9DcCU3nlP53/+FI/zOIbUMVuarImBa0q/JYCh+v0b1H7o8Zd
ChXeUz+CCFdfksssNdIs4ie4abV9J3PcjWbupuOj+ZtqEV/SBS5MKHPRIyCUSNUp/XgTsWbyQLbj
CiBU8tf06eRcWO4WqjAXNppApCJUFIQfO62G8gtpLr3HLmg2w7mskQUTgZFcxhMyOrS/qcuipj/D
YIAMBAoJfeSjD9WxA6t1WBFPgxt/sZ1u1DZE4nD3k0+ALiQdds76wlvIUlVn2/DBUQTuNd3pOKm7
7FD2os6Bf6yksz4/9pYKOM1BH9ZEMJm7ICLgzJp4cvxjVIpx2MHlHVn05wtY2InPdYS6K83Up9Js
TQPDzjLtH/O0vi9T/cd37c6A2Hu+nIVJcy4lxJbRp5LWKEcC7Aya5l1ZZGLVGmdfs/CCcH6pkNk0
IMOetSkoedveADXm1OTem3IwzslrTNpf11VkNhswbuAeY5CsUABLKcT0CIbeWxj4f3DZ836+iKVO
n80BTRlFYBekwLh5vF5FjgPHnYG5u+u+Plv2s2gsXeZQmNUggRgcX53dVyHtvp3/+sIEM9cTMlwF
UhKobtu5AMrkQQrVWRcTEOvYpTStheaZKwpzbUmDt/Num8KV4UXmGo5jgTuFF/Zcp0PAJ5cLcy3h
5HOrOtPDCFpjgJoW7vmuf+fl0V5IthdZ9MrDS8mNS1U5DeQP4Y30dDrRyG+3eUxq8JLBDcb98yX/
xIXYntvzUevRqSq7dquabOsT/55RSMHjVv01BPl0xfj7fJ8vlXOq3YdagNwDQ7twBGuOVE95kD3W
Ib+ppHpg7fh8Sli6sLAslTMLb780gUMVesYS8qDxxI0n4qfKOqAJinQz5pfES0u9MgtxZ5K1SisK
HyzkWm1i5BuuMclf8oRbipBZdE9IjQE5V7fbUHrvecW+wIrjbyOzC7vGpR8/C29e87ppJDNbPwaY
1fEYcgumtNme7+qFGXYum69ICVVlg+NZkxrDt6MGkH7DTZ3XuxEcQr1jWnqXrPgX+nsuGUx7mjJS
oCoASvwCXeAO95lvvednuH2IDnK4lImxVKlT+R/Gr+Rp2HUBynFq3HYpkEYHCQZ4yaN9BKnfdS03
C/WywMQSgcO3jeSgV13RY4HSYOJGnffY1umFB9KFwTVXEMbwouhq39fbvjT9ruaRB4hrWN1mI7HX
ReFcRjjWwCJP2uotwV3ACikIvyZW3NYZf7BB/05Uc8m9b6n7Z+E+8ZpNDa6Tt3FcKXDA5LEu3QJZ
TNlD2FV/ARS+cIBf6v9ZvAvg1rowSuU2L3u+kszPgOyVoEcHvV7pwb0QOwuROVcTpkDxalIEKKZT
fF1lJcE7DXCs58fXfy/In6xbcx2hIeOUGp3h5gSq4bDEa+wI8mfWAEXsNbfWIqu9dIZXnw0HpFvf
xzlTOxi06hVR/q7zAZc+/0MWum2uOUwpijLQhW+56v4GNMphtyefM0XuJCwMA3Wd60A41xziSQUP
F2Mc75jjr+Le+dVU4uv5KixsAebqwpJ4JC2pCncqMDVo1VasYuun+7StzU0/ZeYbNOFeUtYp350v
cWFszCWHwK3RZoLL3m5Kh8pft4R0zU1AKhFdmBiWCjhNGB/nuDYyOKvIeBfxaNu0alW5V24o6anI
D5+G1Z7qRg+f7j0vmfJuE4ft5rpmmU0BgNfkKQ8VmuVkSRZlSD6qlQkvjNSFyXKuN4Q9ENJExoZt
BuQD+KK8FVo+ukF4ISKXmny20Ls+ZEgUmMMN/EN2g+89MJF/Od8uCzPWXAUoJFFFZZoQbwqieKtU
hXfBiUxQKBN1ZDAUeb6unFOAfOja3Ckli2wa7GrptHuk9Y7ij2eQ+7LP6snyuw47i4uH++C/Q8In
U9hctxWOXir6QlVb3g5WDGtS5ZUHGKKP1CQQsSufYBQAil17a669OGQrWk4jdumuZKkHJVmnQNVo
KhnweidJVpQ1KLwlwFo8HZ30J6UW0kwcoouuXI06s0AQ6zyn5Cbm4FXd921qSXAY4PugoOryraxe
GNJzmq8NEXpY9R7oSfArcuFLSovaVXLdk04NYCROkoTZZlS9BbKOxQ028mneOKshjIojLWm3hh5A
vvghC1dVNenvupnYX+AKkOEdTsoJb+DQXaerAkfJaRWLgTRH2JHxo7SBezeKuEMq6pgPOFTV4Mq3
ifBTlv+wEZHOUYiCZWYVgj1/hPwwSKxgIGq6XD947YhntDKH9n6KeAloRU3hWNuEY73D7akBxHSw
2c53JrbKWX6oAMB840gEeBUEnOwh21WBODSR9k9DOAabPLfDsElTWq+Dwo1WkXHXVcC21IvzA4yv
+iQSrbeDLHVTSv+31AAiI8dmTcLhjlq18xukHKS9Tca+SpQXq43bawJIe7huXeAyu7F64oG31uq3
194UjVWrZmjXDObJYMDdwBkWVIRdrHjSquo4jE9wtlkLUiCb5KZusKLBkZqXq9zA0NI2WBkMrLvL
H2yqktJz27Vpzapt3zPM6bXG/1Ldg2bTe2B+t6T4DZzDO3XekTZ1NynvfojkSpZiPQJm31VoKxiH
GWiS5I++/40TWzA8We9Zj/oIP6WV1vkh99BiUq+C8aWN5YZP7W3Uf7MZv0eb3yFp5OAP9bsuW39V
t1iaNWDpfj49IntFrU6y+XUHwcZQNfkTdL5w+EqDZj/ESEQenL69J4CIryOaNvfcy4DUjgparYKy
0gcmfTpuMDaRw5wV2PXhkk93Y4yGb+VmnFR8j6Z1VxarCuqAd8mmYb/o6B1aMTwXBZjv2vrHWle3
6cjWYUHve17t3DG689L+u+6zl4L3fyjIzLDMlhvk3JXIaLVIa3X4qzdmX03XPvoThpxSdBXhEWor
Kv7eTP5PIpxXFrP3dorvKvDmm9HeGHfYcMd7sTSA93M9rl2Xu9tQ8bcIhjlIid6UXndf5SXGRd3/
cmzRrkBe27JcbVLzXEcZ9me7TML3qfeR2z7SvZu338qYPFNgZJnU4Wps5BOdYGQbD3e+90qCcAeW
w3Yo/FvhhXioYfFLb6u72K2eMiBJxmK4rcJo68selA21AXQeF/oHGsQ7h5D7itcSDtvtfQv7Id7q
TcbdQ+MWexhabHMT7S0ZEriV3GRcrFRBblTWPSBRCAj0vNkanh0AUlznZf4d4baaqvQhy8bX1G0B
E6briXyPx/ix7IedE4SgX7vrEesppkEOyZvAn4s4vpf4tLR2RcQDa5p9NwGTWMotNMyPpnV2JpD3
GYZULsUW0J+tBaiCtHGx0aZ6yHK9N9WfMPjl0fIb0qQSkUdIzsGurPSPXtquA81evZzjxMhXtD7I
OH/2Iu/gStBuMhxbAEVIPKaLDXL9bj3q7krwhFYqR59G2la3rfX5ynjR+wgYedQ3j9QgZ0/29B1W
2bjEit49Ke+nE0tj6I8ZEbdjnO80AAWr2hX2NGN8BYjrUdhpn6Xecz1ArMFHpPEhuxPbZS/OtswN
H7EawRPG+nTVUF/uAuOm+5CDJBoHyNWQbQ0YQTVhUIAjjLPpZgj6fJV18JczDmPfpzIVz0DGAbAs
umFKt8Z44qsp8J6zgpQmfOy8iD0XwxCD9GuFeRYkHzeKN+j+UlfrLkea9Zj+9ket1wJ2I8Ea/9Y0
z309Oo+MGPgm5wq01aRwCOK6dltkx/OoDBPQsPkrq4ETWXt+3ABawKtQrQIfjfMttmCdrpCUAB/x
vGBhjYx6mXariHbmK+t78a2OM3jcEoYpFUB34TSrnst6G7RuXgFNoafuRuOS/zGFNS7djin0REe/
CaqfER6d36IQt1iN1vSesc6584aGrVNbYYvSqyETu3Yw2tnWJIZgxp9ImdSO3/2kDrS84cjy77Dx
9bI15LbNWyO4OWX9szXvJ3Gb2jxaj3UtDtzDFzfeULniQCtl/E2dwuH0EBRjH9/KOiXln8DxW/NE
ipo9D1kMAYZXORVdddKRP9uBDz/T1BPforJzMU1IdhjwLnkHQ79x2Eqs+n/GSvZko1oZ3yGn7a2s
Y+emCwEB3Hat8hFivRObTdVGyMCEFoseGWn8XdoZoXdF1cWYy433Lfei4vuU8gZhU2HBfO7atjl0
Icmf9eS7v7IMBhQgPnHgoPs6Vn+zuqXuFkgo8x2ZYMOfvC70JrVZuZkqQQ/aCdh9mQ/eb+r1TKIf
abPPiDve5+jFHyX0OrCN6/R9D47or9S1HXucRBUnLRamx5oF6gmeHeJ5rJXaMxNrxCALIrHumgB3
aOmg3X3aDNFh4hlZ9ayOXnN8ClEaauwbWDu9tNA1FMfIC8KDKlS+ARfnhyasFdtyoHnw1MQ6/35C
rHkrF/eOvzrHM7vWxK136FrwHB4MnIaHTdVjIVYjaxBfLBZYmEZWPQRD024dUMy+cOvbtzoiwwtr
3fBr05H6iBt2f5cLYRPZ8XwHB25vH/vheI8Js/8Z9I5ugaKwxabsumjPMvymcYR+7QREXoPQ6nzx
R6QEjEEBQW+IVsT84TjjGstc/6IHIopNU4x+j6cWqG5uJ97X/jqcWPnXuqR+9It2hDd6z2+EteFb
SLN67XBO1pBZ0rX1iUApCisYTlg8Ai20pHDL+uNPcGvma9iRh3DisEppfZ9HjAzrSWhMveNQUfkE
l5DBWSN7Tr2boY9cusLeMXrTccxeqzx1+Z0CrDhDgi7Ybu8CvtT5BhBEEq4jNyP9oRxyz98OAhuc
dDVMAIvsB+Q2j9sJWVrOauoH+ehD/9uuyBAO7bgOfDiF7WCTjtdMXrpZtgolt+nfCgPVOiu3miqV
wXcyNL3ZjrXEld+hYrYzeis9uLHUlYX6KOaYIB5zWI7V6zIo410AH551Ewy21muA7py2XyvpcLNi
zPc8bHgFfcqLwvtxArX7cAlad5lyUhzoVPoMrlXfr3yaBpj7bFh/HQYvE9gARlmmDlkKhe4UcB8b
mNTJyTb0x85Zu9hiVzdUUC03BrPgk9BZmt/aovTX8TANelePgxzXQAy7zk9seMx459ZZ7CVx5Ide
sUaGiGC3UWhj88cYUBOfbekg+ciStouPwrMEHHW3g4XytO69Os5v8sqU4ZeGAdrbrGTTmfbW9t54
hzkmGndeXpBqa/PaiY/KWN/ZgC5J3SeruIWTGRr7u8RVXYQ9ote7QK119AXggKJfZyW1uD2v6uJn
NpzEgjb0ojhhtRLNKodn1rRyhSde3RJbi83AU7Cl62qY/E3LsGGsXWzkIc8UeXwfw7Nu3IhU+tNd
ocHbeuwLNpgtGwHF3kYYjAPafMiGbVlHY7jhlupyL1J4/G7GRuR/kIJlir2sSaFe0TcjvGPAkzRr
mnPXrFMEfL92lYWRWua22GARSAOhowV4ssQbYh+kO6T7hu0aqcsNvWFeF1V7gaQrswGebWL3YDuG
71UrMPnIseDNVsjAqVe9RBr6ztq+96EXKcvup/JaV7qrzFISA5bjB9WvXCs4G4GmUo/iGRnZzXhn
w7yN1sprHAYyICfxIUemtv5aToCir0/eo+LdEKH0ISu96R7pRhlurlhafnWjXPKnWCLt49G1YgLY
LTWD37FNi9FLjpnSBf1dQtzDb4pA0TGRQd07e5cOdnwpGGXed0iUWfyb2DK9J03vHKExmn7FFYGZ
gEXqcOayFKIpQLrtERi/ftrDU5S+VbggwxM2UF/BFxEO1XSf5VKZfZ5COfToue4UfyuysSX+iRUa
eusmJOUQrAo3bstVXAdtfyRALjaYxWWAgyRek1h8L5ocs8nakaP7f6R9WXPcyJX1X5nod3gSyA0Z
MfYDEkAtLJKiuEl6QYgShX3f8eu/A7pnTEKUyu0vut1tNaXKQiLzLueee66NaB1HCuFtCV7vIqES
cErKebFuo4k0rUb/CVu8As7TxkXCqsNFnLYqcOEig0ij8wuC3omRV+aRrEo5+ypJqvkhilRS6bCA
gkHipHNTyV2WVKw6tFnedu7QCxsBYmZTGS0YGoMZsd84rNQnaU+wDkgewFK0aC2mC5BMJVQKu2wx
vDnO2V0IyX0KYHwGMySABZJIdUMy6RAb3D9A/ZPDTwHyyGIwfdIFtdcRcivj3YxZ4U2AzL2TU+GY
SzWCfjuKIF5SJ8EH4QKN/UD5A6YaYhj8Os45TT8mpG9NzPatVrPWG3VHep8rK+i+EqOzksnpRlan
F+PUhlHmTBgNrPaQRACuNUE6KLzisJnZRxX2o7gcGZ3amzbDuT4M3TKqXZ9DatitRyuYTxSjRT9A
ZTRs78qqCgAyzyhaUmhmwAF/i2KWi4tlKG1yBUigCfyCGVZ9rMOeZTbSqKwbE2ecqI3THYdxdm1S
9HAfJhDymstyFF2MDmjMvEQkq2anHhtlHkyq2u6at7VRfLXiyc5OIqMtUIciyrPoezU2TXnqUTHP
wNyew+UhMMyku8nSnEdXaApL6AHSKiK77BsLM5C9tCeZQJ+BQYPnBTNcJuQbzdA/DRjOHCM8sE2W
HKOkm9djklMrdEAmH4jXVpDBcIZuLqzbwlD2kVo5rQ8oEA7WJalijFbWjWmk8L6gso9unctwcTD9
YnxGypjDImJIZFc5OXqYKexqbGXfUisvxxtW2ZjKGdpxZt5yQNPkB65MZB24wZCfdQ0sw1NogzKe
ODIt0/hpAHfWgHOjdTqNuq0law6mMZDlCbrEUXcIqqizrvuGYJYqjLi6lGVXHFogzMMJ4ZuIvtCh
FMEjaTjtHsk0g72KGeFGj00fabgA66iWClKiTiTMpSFOXRRGfm3Lbpm+G5hOSMFHMAs0s7qBKmKe
aTmGvbiIg8Kan9JGVuGxozaaBwC+QRXVCfGuUr/I4tB+5l0fmHfIboLJHxAGDR+IadjGHWktOzjW
eZY0lyrm6eJCXnGqPmbGxMsM32vEXA+nFWgHsC+TpZdkdMZG2uC2q6Qfkey3Cv0CkxkY5NAFLckz
FKaIjQnrNjzsgEwXA94QD1JAVmwf8lEU+wnkUuaKKDJStyB2FTxlohqRg9KJ5DVyyDqylIMxD1MF
opzoRAomUFKZF9yM2XBtFgS630sV2epuqizISdlmGnV3Bi1tHDtJDHDRYhElEJ7ldAGglcp2uaiy
sjQmoC68yVBGCdMEv4Gztrns4gbfZSX/peFljWm71R2CBiusHJbIVh2hg5Z0qE4XqyUIG+BUQmMQ
oqBeQwKr0phF0aePSYraeH4q+qCZlUNsHLyHCheNPjRJM1OALQQ+gWqZ0ZI8QiNpzqgbdpIDOZJi
yNAdQUgFwMkYmnzYpRNuw2dOmnHwLZlmpoaXbaejUYZd4nGg/CeFUGbsHGoW+XC0s9GOS52LHPW0
ESykzqXoW+v3Rjsv/AKlN8nvCVVVT5w+C8zhI2Rrky7XYwvlkBMz6nUuHiqMYn5MR0RBo86DLEGF
js4Yar6D54bDKToUAK5rSwT0MqKhGj+YmOGegKjB2ygD0YHCoLbOUFRp6KskgnVH/0/YfQnyrO0S
n+dFnBROAGkaJKF2mRe8dLIomQvMYm9FajuiY2NNNGuF0ZpOvgDORc6e9qZ8DJac2kd495xcYW5O
2/l5yfsU78QCx+pWUiKtp97oEUA6bG5I8V0NkZ0UOkmQywYOzyfIY+gCUrf8awNiBhudgBoUGBW+
BksjBw11fXaQC4ni75ilujLio87mvHCyFnEAqq80KRY/Mhdu+hhCGyc3o2GrDIPlRKOIpu0wdw9I
f5f+Ch021HRNNXF1MNGAO/2I0cqVX1uJKgWUU9KWTZ+KygiqxsfdzZYLCmC2Q0xo8+aHCNATCcm6
Dvd0HxVyNC/LxLDJw1QaSj6kPFUHVvYFBs/lo/wcIRMfvqZNEUs3mUqO5pqpWRJE0zIAdBr0Q4rp
a00/AXDACX4UI9SJH+wRV/WTXYEymrkGEOAO0zdUNow34HKm5cMyQCrW6dB/kGsV0My6moHukhJR
HuSufTuZ4vBjmANQvegmKfLDlJOoBn4rcmQyzMpD616M4VwxR6VzwLgztVk2KoQkVRrsGotWNnp+
krY39TJUeAUuOhwn46IqeFLreahW52DGVkTvubDLLN6hnyhgoTPwOKvdKclTceBNF1GvjhY1Nm4N
wDsPHYqGc6igJ1YIjm1Vlq0/EykKv0Au+w3ik8YRJiEJvhV5GkXeUs/BZDuFbIrsQQlp5oe5rINT
GVrIuvCjj401o0yJzAbo8s2cZZnTYH69gxbisAeaSPLG8poQOdKxriYMegaoYaFE2/Xd2N5YFEhi
dDFXisYYPYkXGBxbWzWJ1BhDJFsfszem6CnG8gQq9FbfBx/HCAMSUUwek/qIBqVq3kN9kd7TAg2m
lwy2OfzS16TKHxpqJ4s/KZL2bqiYJAdiAVzFMN7IjK/itqkhuk2SMrpspBlY12gpM9EXS0oYPUxu
WhL0TzhpH7GQeji+3DpMgUXEJ04SDE4NBZn7K5KyyfhUmt1Qx3qSADd/jGaVzZjHM2Qs2slx4NGn
aRzq5ZRGZdq55lSBieHkIu7jVodxOrIjrsUovBoNrJkeSjnBsZaBGbs15oywL5NV5r0eywbTKmCU
0R7vRDDi0d2w1Hb/EEDhxn4uu2hM8bGIFsiTQauinLUqkX3NQIcxZxvMiJXBrZKpMS7RNdMCBK6a
sso/2UtJo+sAFXp1L4tyCmLMcuAoP7jT2MF+7iFn1Oe7MoswZmquwmW8SSix1A36wpZyj0KSlJ/t
SIV57BmiToOLcTFEGXnpHI754BnQwxenbkQvhe3D2MxLownP8uaQJHCozky5fTvbHAMZnGIUvbw3
kqEd/TBAX9zNaPdF+tmCwJXSQRxl6XWNibX2PfDKEMeIj4uNWDRAbjXdiKQzmtuqpbT4wYsW804m
M8yIBsU/bxMHYVNQfF9AQhOnYpGJ9aPJlh5NygSjbx5YOvXlabbG3LwfBpGS41J1U7evSnApcb4r
VlcXyDihME4z0ocP1hIUrVcEBJM/e0Ae1geGZLCUDvAVKi/QxjtX/kihHOlHJcZa1Y4x2EVxQHVH
IFbgA0pS0mFZkMaHpO3E/G0YVCxap5TtZN4ZbVj2+4iNEnQD5PYCR7mIwmA/s0Im8G0GdNXuIeui
CmDcnKXHMqLTAPwJN+te2STLK20oQcLigIJFHgC/nlV3DGIqqUMXjvbEKADsfMNJWSG6r+08oEAU
uCVjzBpmaVJYXgueZ8uvsp6MarycVYgCn99G0AZkPpdxNj0a+YwmRycyO1r2PqKrAQ65XISZfomi
NktQEx9Cml4mcxCG13NutuMMUBtKEhiKlSKglShHlWoWnmqWMENRBSED2DwAbssKAHtUJeiDRyzV
29eZUskoDyjZVaXQC01k07rhoHoyOwD27D7xRsl6+w6dk3kON9uwPn2oDFRNPiA4aOqbpEkC+9ns
hBpueRpTfh+ZvCB31dyn5kebdJYxQW4S4h9P0FMMpgkdhzkcHAaY4pZRl3DR2RdjNUwh7nNqi5PJ
lri+IVUPrZ4Mxmr0sqzNaiSPhAREp0XVtxdzbM/JpbQAdd8EvBqnx7mvogRYU8sAp/W5DfSq7dBp
lHMih7slA9FTr2QMfooitpDvtrlyz/YReL8SYGIwNwCQMwNhpm311b6mMWe+hSFg45NqR5b4XaEC
dlEH6QCAuaItH4cDYPFQxftZEB44HVTmTeQCAMAa3VRtOOkmm9EKgcOB2tURIC/rL2cI/BfhdQHa
WHqCFH1vP9SNCWkwNuVz6dV9140e9JCKwivSmZyAvZKPCWxF5qgGRSY3No3pS250SF2nEekk8mJh
PQfGEt5SoHsYRjDnwKVU/NEIWT4gpbCsEXW0wqSOhTplcRHGfECVTNUz9Kl6lu5GnPMadRaQkY8I
7Wh2MVt22h5hhClsowiszhXziELmZFUGMrws5NxN12jvQ2PB5lwp5LHqQ5WTOBgQUEHeNbxeeCib
/AQNEjFjTEFF5oVoDDMQxr01htNTleGcCR11cENXBid2pm2EAaWLWswYOIaMK8yhWM8pjDgk/U92
GS10NT42Quw+IYC7BYRSNVF4RgwNKcT3IVMhuUHsziI/Q/HoUWVoqrsOkSWVPkeZY3SBFBeoKzZz
wRzo0ltWBylj1BJg65cwNz8EwDmmy6IoOnYooiWWhQNABMlMO4PQyWY1DnehSat1Sk/5QYUK34m1
iRyvkkUW9p6CkxtfoYItUz0U+Dq7hbZBu0sTWfNTKvA8Dh0R5H2MCtOYnSBfWrJHUbfCmKS4LaQT
ZuP4qTJYkF2mdWA+NpkUyN+S1qidxAp669osO5Kd6iZixYeSUJns0IHWAPbNgYteBSqigW7auKy+
p1A/RmY0QURgX9Zxik6KujbmS+BaVbaTXcjFB2NCqKF5LUdUUShS0MotOVShNQh0Ofo3A2rCCKdc
3LJKks+AE/MEEV4lAicbES67vQFKnzOkKYGLHRaVaLTIz7fMLutSL5IuqQ5axEfOjFNKDrMK+CNg
eohLRMxADI/w2zR8ngoEZ6Q2h0+FbBEfRhUKG9IR7RzBE7d5wq1dX07leJtCESZ04iyDNCWrkWz5
EZpe5A0v7MjYQRsS9zWeEkxMXmIaPy3LNFUe0rSAOByNUmRfZF21fIPZSgItGJ7YQ2SnhgsIhJmW
F6YYAHgZlC3+uzHX+Wcxd23qBRz3JiM5YFhQHAjKrtIwUBeNWsx9JogflQe3MUkX8rc9wuq6Y5d4
a2mkc3jm7ywzobiLOiVmpyeCp5aGJt1caJi3ALSqHHG9tizZJMdZ8V7+mMbauuhFJOFXihgQAGgf
s7ixB1hDt2ajFbk28IXhgk9iCt22RODrlXPMLhjU5oGapeXSX0KNGpNCekpECQzeSmtbZ8WSj/jC
SEkP0szE5EiE5+0dHI+VuFEjMnZdNah56EyB5UqcHH+AAJxv6d3SNkzq3MrHcM9LgzzZWdl+hi+g
ps8y1IU1BAn71KNdWF30EzgGbtkZU6aBRahrFOtywxnNJXnuK1nmThpVqPTiksXfMWpkzF0pWkiF
6Q5hJ0HvPkKJXaTQNv2xHFqCkp0ha/KR5mg3Am+F16jvmw3BILBshLrEqbfETMAygvnz2BIMmUu7
zmRuUzfdly4K0sSnFFZxJ4VhfY8mDIdB+XlsRbLrO+SWGmICKrtooMWMjuIRNCU3DHvD8vJxXJCg
IdW7QKfsUB7M0JifmoIhDJjnOkGFGmXW6Bo2PguPpRnBtY2mlUvXoCgyOcKesg7nRRbTtTHGUCrL
jRQ1OcwyGy5VA4HA3G2ipFm+RDJFHz7UCZ5FOIEO4NQg5ebaBBmz+9oD/LNXDRuMBJkw3QFc735A
dQxy42FzN6SKiGOQLiXwnyU3dJO0cgDqblNxCx43MLUSM4YLDI6p7aWaPhsT/JJjIIZsZycUcRuc
pqqtq4epBtfbdgD0q9Ezc47U0mlsscQGkmbAK4nD4Yy7xQFg3OaFA95KD471SPqyVl4xMRF9bnk/
g1OJyQ3QU97N6QD01G1CFNcCjJWRg2G6DY1ASTrDkHsRzXqPM7XhFQvEcXlZtJnX+eEehM+98q0H
4llCM8/aIeZzmAOu7i51Bx1cWBf2Hgmfx75VGiccmnFnyG6/4NJtBat4RoepbfE1gvATsRunjC4G
lKB+T0P7Fbd1Oz60hFS7CmIpfRP3zBOolWK6TRmjPIm5XE5kiPYRZVrzYJt17yFqQFJSgIY+Qm2l
dCQq6fsuBREWwmznv9NKqH9v4zfcREicYvjfDJIosmKr9bPOZtGHEg4CGa2FEN4ZVb3wPVQNIQM3
dKHsNSDfSGmAZOW5EfC/IgJuqMvhtHSojTfSL2GNMzeO4MRlAJ4C/DHboygq7MPv38GvXvCGzdjU
7dwySoW/hFEtb6EAk+SumQPG3adx2YxnWrh+QZrcqgsChKxVPlrcF3ZouR2ksrw6ruL/7CG2woJV
w4cWYircH2QORNd8sOswd2Q1n+kH/MUmbZUFuxqSElUYoLUVs5EckLsOgUquoJV0TkrgF9uzFRfs
wAtGlU5w32a1B3owaAFg3J+5Zr/68I0pCaYhhgpcDFYVgFTHbobAgUkfzliIX336umevuKRWWlGU
nLE31pILR3YqdtqlPENU/QXpfCurJhozH9EQgmMTSWV9b4t49fVihnqQiXABLL4e/QR7dAfy6ur3
F+JXz7O5/5EdjhLaUdzHFG3+yOqmvUpMcW6ervmro7S52TKZqRjmkPm5reBkWlXMqAyY+Ot5RgT3
wMpC4b8UzCzELq6Su2SJ71DtDcL7poyD+hb+NfKaOfs+DTSq0Osrl+7PsQ3//abxvv3H/+DX38pq
buIw6ja//MddmePv/1n/zP/9nrd/4h+75/Lqa/7cbn/Tmz+Dz/1zXfdr9/XNL7yii7v5pn9u5o/P
bZ91L58fPpfr7/x3f/hfzy+fcjdXz3//4xuQ2279tBCl8j/+/NHh+9//WKc3/Pfrj//zZ+v3//sf
7nORf23S7R94/tp2f//D5H8zlTTBVbFMJi1z7U4en9ef2H8jkmEqBuNSEgsQPY5tUSK2/vsfXP4N
BQiLKsS4lmL41x//1Zb9y4/Y3zhH7CKktJggCh0O//vFPvzTAf3zVWAf/vz1a4mEt+dIMksJm9gg
0wgwiJkQm+NqFsGYY4wN12CIVtEpTBFo8nOqupvG7J9XWS/Lq0uO0JD1oDxxnTUu9QsXOofwz4+A
p3elS0yd7F5t/7/7VIqsu0cV4MKNUZlThfnlDZ5KzVel5ZPqMpVnuoI2Q3H/fCbFgB9Kk5rs5Ya+
eiYZAI2EUCzXyMMaCKo53ak+Ji5mm14ZD0mkIf+gQ406vzqkj79/PHP1qv8KLv65tmlhYZuhQZNs
NRliHhlVUguuG9feWV7sgUA16EUDpLkw+RnL/OL+frfaxgEkDbJMtCfijHiDa2mmIcTzIfPBPqic
9JJ9n3R+IO6wQ85ujjp8OvOwb4OYPx+WWkAZGbrBwTl6e3g6aQ1dbOPwMPNu9JhG9c4bHJq53cWa
b7r1AcOC983u3ASud0+thDQbhGdNvOLtkIxalU2boQVQw2foxQUN63FwOkfuqFddnpt3bK43bbvL
r1fbPGZqLEoBihcaaLw3uYVrPg17pC1efaj96rk8o5L2Vrbin7v6ernNS01rjOia1uXIMd6b+2bP
d2BE79oz/abvXpPX66yu+dU1QdEhnFiATURj1BUaNDTdlzuhYy9wi33nEdfaL1/mPT0Tyr17RV6v
u+lRERx0QIwfEdqQR8OawNCFFDaqWsnw3a4qR0EEkS1XeQj2vjgncXv25Kyb/+qhl8LqaFpj8eQw
HPr7wO2c+I4itUrd0C/PbPGL9OxvTo7Y9PYSM5hQxsRq6fIFbQFNdRkPkBBVGZhMUJp2hdzLJXaq
7iuDOQoIcYypcCEpiCDREWPkxpOxZ2bnNs2Jy3OSti+q07/7epsUoc4UTeMGXw+d4Hjzq/yy0wFH
RgZq6sBpdHk77zsDbRxnAtaNEOBPZ1xsgiWDFxhiXeGM197is8vVeEW6v0T5uXP4DqUBh+r2Or8O
3XNd3O8fP2lajHOO0cdb8TJWg5cjBzx0cQr38mLYw27cGDsQLD3zw+8N5Evy89MG/2sttXn/qLNG
HYciiOYA3rPyREkBjOswKOqkwx6EM2H8aMzPQDR0ke3D+BuLvF7ct3JXFaBfkGvwIIEZeb//Wu9v
gW1y2GybMLXVvKtqNFYUksJu77oDRs56SmeO7ZgPzY6f2YK3wfafL/rVUpv4olzDrnm97A3m9TSX
qC+ceZZ3FlAQ42REIF6y4YzeXuh56pIYaAPKTTjDrR7v45vOqd0F57e/Ng7B1bkDxN9xB2oNKxD9
WdwidBOY8TSPQQKruI7biN1bVUl+MFUPkL4L46u0JtkBykyo8bRRoPsajCA+TvJBLSRLnRqO52LJ
Y3R5x439ocj78QBgrizcDBJOt73k6Yl0A3B01Qbzncxzei9SK8aYxiarVnGL+ahQ8c50n3YMo0DB
wPqyYEK4y5clf+haMnhhlhsuRvHJwVPWaH2U9VwYeiFcPoK03+9Q2q9cg1ntrgRL0wnqFP1YRihc
OyT5nhQpKMFNFQyfBlpzEGAMHp7KBPRRJ8GMv3tFQ2A2Vdwrp15kD5S1X461VNXs/wevlgK0szgK
p4zYm1dbx6DIxuPCofLn5j/snfRR3tpPobNwZ9mVB/vf8Yqr93l7ZSX4TBbEtsFgNs2tZWrBKA9E
hUWnb5Bk8FuNN+lB31LHlyA1uqYHTr9HdsZ5w/TzSX678uZcocOPxlbd4nFvyXFyuU/3+S7V8ze5
m91OQ6dIn9ng1cpun5XhAEP0HgdabE0hUhki6qDhcIbimHvTPtjbTuBYqzN0zyFe74RRkrxabWsM
bYJCZrg+X+3NGiSneL/sFaIo9DbA+XuFDs493xqY/fR8kKf8p63/Sd62hFhpjLYArjt3DU8zH/0t
zhwdg8oBM8FbvBxK5RcCHZ7nJqK8E2fgYV8tvXFw0kKRckixNBpP/cpfXavLnMlL9uvetsr9/av8
OWaUaE9WNoMFJKs48VsrGNHWkOZccz34sOi7DjEj85tddCZ728j2reYc6zBEb3iRljC3EX+AAdCi
JFjH2tm7yseJ8etD6Ydudu7dvXc2OcT0TQ7OAnj5G9dpJRYvixAriS+9F+/by1x/A3A2u7lruGdP
yro/25PyerXN/oGoWqFpD6uZ16MHz7tnn9HF5RhHa38uA34n7pYMTHBlosOWgCq3uefg7DHe2xN7
8ViFm/gG24EYMuhhj9Y8d3RD3ejskpXHoDmzq++YmDdLrz9/Ff0Og6xURxamVXRfoC0TufFfPoeA
8ikxxXrpcFbeLmDUCybRlRJ37RQczT07jL7pnd/D957j9TKbFGmR6YK5e4JpA1wsEI5ROGiff/8k
Gxzv5ajjURAgYtSwZQEpf/soUVKgjT3AGskh3pPaWdGRxFd60uUh2s8H66m4/E8sMrdMQE5wQcrk
W3gkRcKAiBGNUqBCuEhsdX6pNNjEXuHF/rlE851dxGJohhUcvC17q/6NqAD0YrAsNO9RerJrjaLx
mfNwbomNGcwZ8MzUiACHBBk6tCyHlx/PvKf1IzZXl4P5BQaOxcDT36oXSjAJ5zZGOJaZbnFgnrnv
9tkPeU9824+8c7d3+0AoQK+HgUnM8sMrWtHH1zcI0+UG0GhjU8NguKUCLavjt79/oq3XwhKMAUES
9gs/d6vwV/GuNOMiNTUNFo3ufsxl+zINX/7/FtncIApaIboKsMgQMydVz6S5zKtzsfm7T7JGESBZ
Mo4L+3azyiDrCg7ZHL20x+qwHufQy8EQ8ZhTLXrNuiutDmcv0TvviKE7HcGGAO8eUdzbZasY/XOg
Qpkv6U18ZLUDFriO9WidFg0ppx242+JMqr+pdAItXt/aq0U3J13NubCG9a2lD8Y+eGZHgGHH4tG6
E7cp7EV+fRa/WV/R64O/XXGzu7VhdVGfYEVjP/ncz/f5sdwNTrVvXWTvn0IdHZNL7v7+3GwDje2i
696/8iBzadTBgmYwGPjuQPcCBr49/HUDv11m40fQmTAFmB0ORmEuUDOxwxSqR2cs/Ipv/bx/0O8Q
YgX0t4aDYiyrmQ1YIwJto7qNipuo2GNgqM75X6ou/u/Z+L+VtiKuUVGD4s6wklkfhhDgTzg5dvHp
P3kz/1pkc+rllNZ9CNIoQrNg1+/yXYvQrNudRUPfPwH/Wmdz0Bs1dHWRYp3ksII2n6zdAE9VuJhX
pK4StFJg2RxsheJySc4Hau+ZFE5ggG2ulEJh4u35YxFq2nOINmFy7A61bpkTualedhCXdEKdrhnh
Ez2DYby7JvIjjnNiMms7AKgwBCixLbSiOSbm3Q12Gz9DfoZ+RI/NclZM5z3jxf+12EsE/uqCVTSY
I46SjKbX9i7cA5vTIFCdypPahTr3x/1fjn3Xu/Z6xc3BwRAQTg00fWFL66t2Zx8yxzwie9CFjs5c
hJ/yh5e10FwIW4lcAmnn29dXL2lpZCWeju3A+N9BsOAU7SF+4p5Fmd99aa9W2hiqoa2SiRhwAvJ6
9io/xzh2bcdueho8EMa8fp91LrmpzonsvesHVmQR/FvUEMU2grMwoBoyBTigCZSz76FLlvs1XdDJ
VGW5T0WbPZZlD/5qwOu9sFNEykFa5FCIaLp9wSs4RKiUOQZN05vf24efDxZwdcCdiGZRm0Sb6Nut
T8JedQrCUxqHWNzOMq3vKYiq3u9X+XnbbVNSCzgcMyWeflNUCGJzGDCuYdZGUWKWrHkBEQ1/HQv2
+2V+AhNeDtKrbd7EL70BcrDR4tBmIFUe7BsL9yT2lNcYJzRY+cXO8M+s+J674EKYiPmQjqL2+3b/
6riYsiaC3WM7SO9AnsTyln2J/NRZUE1MPMO1tfm1AU5zDkz4eU8FyslkPVVCUra1P12sQIPPclNX
UN6w63YP+X8PQynuzzzhmXW2pmdGDyVo4Licw6f6qjtB8tA3Ppo7tGl9gOyJxogk99yj/YSTrO/x
1bNtgYuxTI3WyigkqU5ryIRebj1o4wam/N+BoLa5wna1je8C279R5bSan5vJXUtd3RNzcV7c7n50
bP37/dwiidvFNraujQku+sSItlYesszQm+7OI3qaE/y/z5yeKRu+a1uFBZEK/AWy+kpMeB2aGbQG
lyBC/BJxdRHFxQ1U3RW629ofBAIenSwqhxiBcEqQsB1DROcoTu9dEIFbb0tgGvSnEZicQ0vMsLC5
49Q7Y7TP7MMMUS+CBCOXfzWxfNncV4tt7v+kTCuEQJOp6yF30ICZgBX7+9f3rokRuHSARpGOAfl6
u59mXydhBq7qSylf+jG41w5EQTQiLCe/hnrP9zMLvruBAkMqFQXrhG3zlrHMoSppQxq/RZXZdNfT
mU6DY1bH9J45hWP51l60hu6f7KtzJfV37z6cA2optkQnwuZhpdWHdgdRD12wbzy4V9NHap5DgH+O
HKWF7w+qDX9JnjdrUHS+TEqAw7+WnQofw6pe2AHnUvR3bApWQM0AhS0LeMA2R+dxNU+YUbvopHRa
rznkXujFO8vEBnaaXJzbup/vOfg+IKm9LLeCem/PCVqRKYYhIaGd+ZXFMQLic9js0+FTSGM9/LUB
tmsqIfEPqkz0/wOD2MKieT43OYYmzDrpbT1htkVhnyFy/gR8vSwBpR/Eu1LY2Me3z8PiJlFQ8cD2
Ua1QBoACnp9LXe8MmObWPshj6Rofzr21d8ITycHXwf+IuUYob1etY94k64BqbdBTgb5Zfob191PJ
eX0sLm0LoCuzFd1C19AiSYYmwXyEhmo08jeHCKUdYjjGY6mhm+MMXn7X3tGHzEu+9H8dHXi7+MZc
oR/AzCEbs2joa5nXRWClj9DciW+ngQ27JqoDpzDRPZuNwXKVGXl33fEeAjxtI/dknIfQKaCF42Bw
RXoGo3kJyN5mwQjY4IIF7Bxs3Pb0Ril4znLkk4bmT/aFqnAWh5qgfQFWVUp0t5ghmp+XvuNOgw70
CA0rg7jJIYWNpqI5DZ0+7szv2Nupcms0DQFA76CMVtA6vCvSDv0ydWl9qTESBRJ4A9DUuKV+nVug
YHVLCq3hlnw1kIi7HFopp2FY4mOgasCtkNi4rAYjPECJGFqNXWdA94JCaeVh7W49TBlql2MVZ59S
KjONBhP0qkpKwR0wFPHSbqwwJHQJjHvQ0IcLFg02A/pYjnvMbq0OJTr4vzArWHZVhIwc4/Og+qRS
9HMbZPblHKjPE8dAK4tH9cFCG8BDsUCg3Tlj8t8/9f86lBuTOFaQWqMiRVuTM3qLm3rQ+OskagG2
40EOzon9MDuXg62B/ts3LjEmSiI9wS2DJs3qCl5lmHWnIghR0BluZvZWNwOEJTxAtRBMLbQm//4J
/x9p57UbObJs0S8iQG9eSZaV961+IdSO3jPpvv4uzgHOkaiC6s7MPA7Qyspk2ogde53Y88GOIWBU
2SAtZZ3saHIJTz99GLAcpSRYKndakD/hURJ7gdzfhmV7M0zND37lmXY/aRyW5e4YgCB5iei2stY4
4H1WT0rIilt0AeNjfER7S5H67C0Z3LbafN3NE9/R4YJucnDywPo0pkZM+EUvZnI4wVVf7WXxt4M7
Fn+flJHGWWPwIP/4zcKckul0VjmeqZj5bgxtZntV2IR4gJWNOuzkXlO/OQNFZKKYCMIsTiTn9rDP
l2d+g7lc1pk76qdsca33imrMas9c7f0bY/ufE9w5Uh7nnjsNTpyptOXoOokknSjPal2UbafWsYTf
6lxJqsXOYfbPUtqk39IQp8nM6CdvDhNxBVALrfjX33LZi1fr40Pby297tz7YIxK4eVPv5fNNUVOa
ucmli7LZfd3KqVsK6T9NIQO4CI3XG28ey2KqHZpxHkhOb5KttcF+yZf9lATnuZj4yfnpLJ/O0NAj
rXMK1sDVjgRx71ndsehuq/RMiOxkbxS0GmSheSN/UlWx0+PoZRADnIW7ZIbDjXVNNdaS/mt25v0/
eI2TzuduzuQgwv8pzlDmllpCHaS9m0U8Rir6or2SPMr99YeeWCD5shtq3nY4lHz93T5flGmYqxF3
CJPtbH25zLEViqomwu9o/E69Ko8dqsOzM3ewc40sS/HdFAytIOXZzJPGGqz4D8WnNv1Km+gQGqVz
Zl1/bstWbOTlZLU4/j9dvDSMgto5ojSQJI2B/6VzM4fnLhmfVtSHJtaBhdaI5dSYJe52abltM8LG
lnnZO8mZTfhkT1DtmDaHjflJLyRTMjglAc7EdmLfYkO2y+SO4pX6/usZcOJooTvv2ll9HVMqqNCY
xeQ1wjO2yt7ZhKhJ8PH1qt25AMnnzWhpSyPkrZpL0HR1LXaECLHRo61Ouf7LkazwRfdb7//++l3a
YbNdHp4EB9cb7lhQdkP9iof7wbyZxxifhSo8sJNczOjLx1LeSo1wm35MXTOSfqoOWa0MVOOZsV0O
so+b78ffsdp857jQLKHQX+rZw7clnxtuJK/+SRlgv1H98wP8+YLyscHVAAfTyE7c03HJVvdtRN1q
ECovidHfRk1zsOrsu5SbV0juznAdlgH9oqPrurmuzBUxx38N+OXoIArWriT5Ki+fKXg6s8I/b/4f
uriWSFZjR5U0KAAMHY+V+ibalzMf7VwDqwVRRhRs48Y3kd/ygeRWh79ynxejvqUaedGz4Gp2Vt11
cgCJaMP2sLnpra9EmhFEIkjw7AyKWz17mdU3yokwJfd18fvr/p3aVxzUpQ4qU41b2OryVSB9NEVb
MH76MeY6oDuPZmaeubCeaIQbuaOhrrLIxqxRCkUsV6kiVK7hzhsWL66DRhTy0Jn1deJLqXjNqRgK
L06R69MrU3NRKSVuuRlOsmXwlLf289eDdSJ8QDkVezDi2CWWZa3yDOwcigMZePaMB/PIGxvZzIjG
Wnxbcu8YXPrhwz/YJD80uZp/Ka4zMWaekxcGumuaweOsKosTE6Lgxcby6w4uO9Bq4SKakbmzEeNk
w1w+5LuzOatnnqyDOWL3iU8DL0Nc29QgfLZgCl/WQumwBJmTg5TEP79u+MQMIe2pLLmVJRlgr6ah
XmVmybtO9sL+vrBNP1WuB7Xxv27kxHnzoZFlAr3rXdg6ddAixvWoWf2dIRRWrV8K1IRZlIevWzrR
HZ5mXDuZKKzg9TMUsTFEEFmZMUyMqY8QvpojCzn3kDg9HQ2UGUw7dgl1NWpOlM74GkeTVwhEdRUS
IWTEPjSFeBeEyMQ1L/eL3bmk6qnOqbySFr0kQrh1XbEeJV2XVgUxtNDaptFdP5SbFrLS10N4YgtE
uCBzpTcpSDTXh7aNK1Cpd+aMJZL1W46V+8YpfGxhf/RV42Opdf91c3+N1XrqqwQfKQ34z0P34+TI
CPuzPRosZD/Y1eiwf4CAp+rMuqi9wFcP5aH088gd3IT4BVrUp/Hq/6Fa/hy/sOm0w+7C+LKbrTYY
HBIF1SMJV6JtdVg0qIsWfElQYWt4ZlM+kVOhLZREaACX3JuzWuwhJ7TAVA29Mm/ecL9kx4ettFP3
52QVpzbm9w0t6/LdurMiQxXW0lBm1tNWL6SCwIgebL7+gidXA5dJC8s+2SY7vsyod81Iw1IBkOIR
54vjfzoETZzd2bhCaraX95avngk3nVoJHAKUSxCSVz8pQltn7Ntw6FkJsHuqNPJ7BZDLuSvIiW1L
pUYA/TOaSQVV7cd+NenEuSo1RHvG2J9hTTg4Xlog+9oyPTMnTnfIBiihky4hQvGxKVAqpIL1bvbK
dD/oirs4vKlpu/36S506ZegLoSv+09W1jMDBEAg7KlrpSGLM7R2Jw0m6y9RXKT/28ZnY+Kl9hJA4
9cbgjHQSNB+7REIqnueRWdEXKg/mcuwMmOxde9kmabrHPTb1K8uc377u4omYAaP4rtnVXV8Dr9dM
CSF/w0JNDrwNpQs3Hzv0+42ySbfnEjWn1piDoSsDSmQQEfvHbia1UBO7wK0/jHDrzqNnG0OQvz87
iEkwB1W2ZC5Cq6uIBUdCg6GL+SAcpEyI7YRDroMt19djd2J6fGhmdarh8YaLXcgxXeqG5GbGfJQQ
muCPR7pVcyPEL26uSWf2/xPaFszvCLfIlBj8pcz/OIBjAL1oUriBUH+zbU1XXBv7Zee3vH5jPU+U
4J6Vm51Ybe+bXFdQTi3QLoUifeaIuifhu63t4s12qjPJ89PNaMTakchoyAE/9ixLg2Q0dE0hOfQc
pLekNIBrae7XH+1cI6uPlqVJxCOTRkLU4+Evo6forvgHN3wG7H89WU3yyTEDJ1i+EdTPrSqoXerO
3RFPLdwPbSwdfXeKhET7cGojWWzlPdSP17CQt8aEt259GdjXQf+zqJ968PSh/hLq5ZkVdrp1U0ch
z1hpnzNWE88n0A7oHC4h/nImW/fGlSBwmlPCW++//manWyMjjric8Dcbx8e+gskheLX0Vd0VSJiL
bXCgWKOi9jvf4n95do9aJsHqjoW6/H/trS4C+dy0ePhCshiHrKk9Y9STWzMnhTanmrYlg48bVGGa
O72XSyqJQ+02HS4nOFnDXTiBnfoJINxPsHOb3BwDZDwOf2ZxHGxSat68ZphfHaA6GydtVW8KG8sL
5ynZjrOdAy0T3YUjq+EFqJPitavS6qETRn0woGzAHXdyF15f5QZZY+PjLWKswzM8EHy7HYfD4sr2
IpWB89yPFLvmTlFeiB5D8q+/x8k1ZGOHsTwcMMhbnb7kjyMpltBIxDJ2pq2J7jMlJFVE5xbricPi
w3dYnYkZnpQFsB6IIup3vckOUWueOXVPt0DCCEHZ8hxftRDq/eA4NS1IGNjLdn8LoONMHPnEtWgp
VfhvE6sTVqU6NjQTBT/LMCfDnOEea0B1uK/Tf3Ar+vBuXJVrYSSXLDJTdFwDsTsL3wsF90r7XIj3
5Ln37g28+vwO8peiS/j8SkLGGKR8qV/2eDsv7MMyfZJVZfNP5tv/Ht2rg2EcpbLENF/2gjrc4iy9
VaTBV+xzPPmT05qExpLLwEt6vct0qlVAmEEGl1Kb7TaiN9G76w8VjKx/cAgZPBY56oxFDrHaz3p8
AhWcNWXPpgQzD1LPqFoXT+1/2cxqG8P5WLe6GCfVouq9qN40uOeL+Mwt6NSocSovz5mlFMdZNTLq
diCKHO4eO8VBG53bJDQJHGtnzoDTzRA9ULADoup7dW7PoZXF6jJksw25Hq9D/Cvc2D7nHHWumdXJ
nZIOLJKMIZMh1kEzdAv4QxoKur8/o4mH/Lc3qwkQdO2EI6vMoA1vXK+8PnuBDHnmkD7Xl9WXiYqw
5ISmLw07tIOpF97Km8yJ/H/Xl9UWSvW2BpmKZqRp2854h0i3DvCIrxv5a0msj+T3I7baRSEZpwHk
B+UvKYHiA8vbJWCHXfwuS9PPtoEvPaP+wmdneinw7si94r7bia111Pfnqn7ODewqXdHG82gwrpx/
uuxnmoZKR/cwUvt3389YbeeaNepFbTHlLQlcqZNe2PYPUQd/PwRIvPu/U9FY7eYDeKMMqBEVN9pj
VpMqsH8MzPuvP9+ZETPUjxe4JLOK0OwZsSm8c0LDTaeXmgn5dSPLfP5iiqyTEQMokL5sl55Il4gB
PVkdXNHXPkygrxs615vVJlHNWVooFb3R5OuuHkFbPOlWuPl3jSw/4t39PpWjSC5zemNN1k1t+sPY
PUyU6f+7VlZ7RI0LNxgF5picHYv+V9DuW+VMiGFZ/199ltX+EJojxK9l51bm35QTeWXS72U5dkXQ
+aLvzqS5T13o/pI+I4BebKlWazPXZmg1mKl5VjTuy7S6A8LWnRm0M22s04aYGMpSwS3C6wqsKRTK
n3r9TBMnp9ii4P5PN9bpwmaC+tshA/LkFl0dVoYS2FV8jf9lM+rHSdYEYq5NiWbUrgMrNOKVcmPY
557Dpy6M777JOvwfw4MwY1yAvQi+pJxtLPkxkhEq/jIpUi+N7F92arU89bCu57qlOSt5ylXNU6O3
EgeYrxfOqT5RmY5HCXUoRP/XI7cYzcDSk7H331Be48bdtd1eVtljOYBhbL7/u9a0j9+pGFURlEtA
AaLndVBe1BOGesam586AvfYhzM5JBk/NP4oI8CXhtoXNxOpUiO1aiVG7MoZZ7+Yxbj4yLn7nkron
g1mLrB/zE172VPZ97NcUDQoVBPWitm+22BVQMxltg8tqw6PiYFBKeO7oPhlKcJYItY4cEuXQajcq
TT2D+tZTIIFrHYhQsev3SODvNfweouM/yCiQr/jrqo/wi4qCj/0TXS1sE9dIr0qeOugOYEnOTPYT
hx6BJh4sFEk4i3j7YwvqPIYwaHiMdVG5jeGSuhYW2mZY3Uhh/fePpA9treZ8Vli9PAFQ8Ubwh3Ho
XLUS+3hrDd++nu0nJh+enjSFh4oqk5/82KcZ1Bg5WCF7g3wEjZtKO005c+tZjoHVoUTuCiQlV3Dy
yOtcBWbYuMbnM56Q1HdqqIeG7eLVcjbzeeLw+9DO6nzVRi2Uq2oCs/pN/WPeTZvIq718FwH18rqj
QRzJS3JM3oqdev/1IJ6a6ZTK8TAzKDliOFcnYSmPldJk5HYHHBOXG7MTeItzBgUYuzBypV9ft3fi
o71vbn1bLfUgzDSTESXb75tADJsM96/A9r9u5sTZSzMmZzt6earGV3MwlGqZfCu9UqrXVL2EzPj1
3z+1JWF+aMm4FtAMmvyPk4+ond0GEYUrBuj0DAPRpepI8izHgxA2+Ms+cd775tTgvW90tSvl1tQC
HKPRUb4uy20QHOX5zHw41YRNVm6pskciui4uGk2rc4IK7qicxA9lNh9Ih3t2Kl6/Hr9zzazWLuCy
oW9gxXq4Kzd/aih0h1EOyqPkaJL7dVMK8e5Ty5gCGaTldAwfu48fq6wG8AEBnVLVGXy2U8vETYtH
M+7Uq0kx7/WlnEJNb4QxAM+IBntb92bh2er0k93ntVGJnCYjWfSsrv602fiqCPv7XCRvVRskfmxm
xQ/TjoybSh9CXw7VKzm0yLtn8Y1lk6yNxl/UMqqeYsCJmoP8AKjonsPuAof772Y73Stl7Ts2YfJM
Nl4zyejd0Q4Uz6nmfdGTI5Kkxm0C+1svnG1vakytuApdRTJTL89jadOX3CwN8DBunzShm+aqfo8r
U+eVEEA5+rvnotI6t5XD+wynYr/rU91faNsJLAg1dYdJvgYtDzm8HDZmwTOVeNC0+PyzRjFec7WG
f9UK+z6IUtCKcDy9JraeWsPeF418VU/1RT85TyEost6ecNFK5UfK1IUfzGDGJcP+AyEUD02lxiGi
MHwNoESVZNouh6DNQElD6sKNDO5MYd5ZcvVWAlmloMSfbIWSsHkegPpU7YEcZ+5pmQGzSAvbfZVq
z2XdPGj1UF3NwMaPo2aVGxRG5mVTKvaDURnJJguTW70L7qC7Ts8xeL+NDqh+C3zCPFpBqz8ZqRj8
CIXGHUFLwL5DOnReP5m3TiLfqyYVEbBxIJPazi9Y9A9RL1rKU0a2yqj5OVf5uIMWSL16bP0BCqV7
uhzPm9SMy2MqhbejYLBBUULhYaz8PlPt3TRPUNJRLbrsIhDsLC26GKClYzo4UmSUFJfc2aqNESyg
+nA2EkrgnR99Z2TXVG4ED33Dt991gRW5cjkC1s1BGbYy7kN5uTWlEbiSnR5aEd3O6fLBpOZVdBrT
qjBVaG7VoUu02FUC8yXpA3g4QFjZyGY3iEev1wBPhcZt2tQXZTFF3pAaN0pdIBG3pehtNoJfUx9P
e1GXb0Kff6m9SvfKBytRrrh/7Dqp22RG9NyDgwOyBOQGSIMfJsmvtK6TJ9h49kMd0YDaV/W202HB
FgYMLVvZpvVwTS69u5was0q9sipvDREBLKm0S6EVN0Sut3Xyu+r7C9sZd72UHTORXFeTdS23bXA9
BIWvtq10H9nVZkZK7WpKcWGaziPJjoPRzVeaEV/rnX0VduKplK3WTcNir7Xhz97pfs2ytR+MBD65
DgWGGN+f1jCiTecUO8Osd9XQEU5Md7hqbGujJDHTH+WaT43393RPqgNMidjI4bTDYeYInBG7q/BQ
a/1DXSFvaGolfKa896mZxW1cmEfAvD3F6XW0yZr8KUJYGonmB4i0H1DO4TLB1Vw4sltdBCx489rQ
xT7ppV2gikM/SQtMJR1cdZhKP6l6xZfhi1P0J9+3M6awOUp7Rb3Vhvm+llsuD5myl6PwNYQqd6yy
/hHjik2t2aVnBdl+pORHKQTMujJL3EqO3rqo9tKy/W5EyZ2iqls8+C/SMHkLIlRSweRnU31ZF/oh
dKZtQTRIGvPfXZNfk7EFS5NEPrCp6Fp1IkBEQf6WW53sFnU/AZe1Qjci7+BairIQ4o+1aV70kROA
Tsx3OiNedJpfmfJll+T7VMRPs5Lgsd/g7jVDTF7wMMDlr5J2OLR5tMW3CjqqQoNUkWXqXT1h0Mtr
9Qe0tsbTOyBuGS/wEBT0LixRJxfwZD1qmSbfQMD8CHEVzG4jsdRh604twFTIb/JOKADghXTf1WwM
cvQw1kQO7UFzHVkkvh2HN2qnbzJNvzbk7kCEZDOlJbAv43cYYqElRhMBpRkKNwodv5ua7ZhmxzGv
gb8PmzaODIh1Y7MtGP+NOsL9tGA4jqOxS0Zz0zXiVUbf56qN/GdwjHZry0N8mTQ61C1Z639lWqgp
rgL6wW2nEMxvsJMi6l8m6anOmospSO6sfChNt5CF5Ha1+VCZ9X0l2SCNyuc2Hr6NrKoicY5zNF12
snHQ2k6q3ESuN1oamEd49ONDkFjJVk5nae8EQ3FnC5qoVCQMY/tbbZKd2Uu3sKVlKp9N3S2F2KRx
tHeqwkMKf4gK+ampuCFlSsF+Qy1zhsrUGtJrOO7Dda2r1ZW+xHxUo3mtE+xMasfFs0jbNK3VcVIk
oa/OyrgvQie57HhLHNQqKp7s2WouSL8ax0nvNvrQH+NOtrwmtwMP9PDgt1TGZpu4VtjKhqjYOr3R
h4dmqHTTxZmhwsJSyTowMop9UFBnqPirasOfsFVenHIKPTuI/gyh5Od2u1e6/CaVpfsiD98oHjsU
6LLhZV5rvXO/rFEf/cXCiss2htk8gnnSmNBl/wqC19yIUNN9ypF/qpFe/wRV323MRqq9IXH8StNu
y3R+AVL4PBXTtKNUwp2x+vJFHtZQKeYXhZSyW0vthSZj7ByY3V4KnD+xEPXWqs2cQ9fOwM3byk6R
58idZ8KMKkx0dgU92LOtR3thjq1fBulm6oJnUVEXiQ0b9mtLHWcklO+trueEjpsUXJN9aZTiOoBB
CYwtvkrtOePSUD5NhnnnAAndhqa4hherMtvVn1ETX+iJ/iRp8kGyWGXKVCZIvJtjH9Wjl6rNDjn7
QxaVnW9J1JLLo/kDWQXOv7ZJ5lEvcJ8fs8dm1kxAYvFVoMsYD+uAqOT8Rnaq6wLXc0+A6CV7XOtu
O9THcsJyZZLzX5o1H5Q83ZjCwc3IGG97dgwXYgegjn7TBjxxg7D4LtIaOlx4Q4xvwz2NJPv8HQjh
bSdiju/0rZEafHrKrIGiXBRurAY3bV/+gE19LeWpBPeViAaHQ+Uh/brs0m7aNEr02lCE6tajvYuo
ZeWC8QIG+jLp7edYyK+2Sm0TjnGBW2U65d+18VBDwCvi5mZs1Sc5jZ9lo7/rxuGFU/nCVuubRjGP
ZtF/TxTtSXamYy3pN0ZRC2/OgucsK29kwNke9r83Um7UG1ztnsq8UviWau9OQ6K4HXhtPIdheVF2
7pZZd4SEdISSHW7KwNgpaqP7gwNDpeGx6QZD/GRnZus1RgeyrcNio+YIqW0T2is6HhcHgGwzNdJ2
tI3ntgwvek37Vc7STT6qAAPMOnuegGFvQtx5PS4Sr1SFb6xWq30h5GrHPeaoN+mV1PRbJXY8dFY7
KyQ+bcfzS1wPgL3hIatN4Ph6Y17JRi38OTIeY0keLqbewqMqaMOFoiH47BHO8wFu60mTpduuI6PT
8onyed9HTe9pYX+osHB2dQoaBKK5TZFYt01j/1KH7DYx858NjDmvN+vnYQI0Bin9PkibXUBM25WC
5GFo0UdYcXcBxuaVk+R376g3XYbhEFPpWPN2djU+jEst7nSI+o5Cb11LYGWmR8tGUtiN6c9UUr5P
9SQ2SckJJEd/2Gq+6TUpQTFor8M4oVcS1p2qSB2G8hS111H3RxFO6fdyi2kzteWJhEYGzrOrh+Qv
M8Nwkygb/EouvqHoq904ErtUV2E8C8y7NP0uHEncSzVl17PAhrSuBg//4MRPgszwYKLWeEWb6UUT
k6KOcaZ2Y5Tq2yQPutsW/zSzCl44gtMtkbXDHA7R08QbIOnh3RXq+GK0fQKRMwAvgGSANSmLXetk
xbbP4Q8bSjB8H+qQc67pb6VgzP1eLWO/VQLpAsODx7YZeQJxdRJNchdk4X5uQ98pjNblNoKslBuv
NGC2NAzC3LO2eDVX8/1Y8IGCnIGaUScrqfWoShFOOrJ2nWf5tW3BuZuVoXWT1lLAV6AQ1PHD2FLD
3rq5mhq/y8XQu01HrDJHZDBWP7EnWwfSC73bat2bpsdo2JXi2xwzP4eGV50pg9saSwp74uF3UBLG
tNJ81zXF4M5OcJ3b+SOhYskr1XBnVlrjmrEeg53uD1HNCmqm34nWbIATYzTC4y8mGuyWunTfxN1z
lZrcdhr9OlIHckyiuCDqeGcG48GKtXsR9i+5pXdwCZUXLbVwPBjs1hcRR32pyTMtQWONwWLWcsHA
6PEWfO1xUCKIgs1lWxZvbAzRghGMDnDSAUPUCWKL8AJP8i0yoAqUdv6UAAp2RV14lersAlm/krPE
vKj0ia/TJy9oLQ9FjuNWmAVXVjZvgWw/WD0QaMzjZH/uddltdDPfFk7SHBsO+GzZMfSMR0/ArWhX
NZazL7nv4IqgVy5aBnSwQ3qTzRA6y059nDA790mI3bSRfBM44rkOKzT9de/Opcq5lbegQTkdD2Pa
cMGd5UeErpPrVHGwh265rZkObjTaWDYKtdvDx9QvZtPuNsBCHVeNHPu61Is91fKbHmBqImR/MiiI
GAVh6TZ8io2E+6ZSlMc4Le/serqHiQi0sEk6ryJ+dKnKjbYJsBHdx0Ehs6szxcZanp+ssr+zA4mf
QMkf6ghT3dfzUGxyLWvuE8jD/LUaBazecFsQDtR0tfweTvFdxpqxuu6hpxKpqaiOq8OLBIshV8r6
Y6rNPO/HistUP8YekOZsO2th5WFY2u5Tp/sx1uOvcZaybazY6VGog+Kiy+DSnndbKw9/NSWwWSPv
v4lC3HRRyy2bug3o4HJwz65Y/kltK3vsyQw/6iD8qIIq+r2pim9qMuY8KZpo22Jd4vIPHpNS42Gv
NBAt6vAeMWX7RzVTcTEns3ndxCJHfzAnaF0Kk8dB2RcJNnCqw40V4zRrnxdyzf/IpfanTEH2Af/Y
EceIMdgW8qj48wx+3otjYPaNI9m3vTWMWLFq4ZY7EaceNcqbRhty/l35kFi27A+G3vmalinHMlUi
D6zn/ZCGe9Fhlp/Y+UYp1cBLkmZjT3b+JJnauLXteTjI6VR7sbADP0aB7maSwm0oiAhgJTYyp74x
lb2UZD/msA1cM7AapG+8PrOSszzhp3o1GOkLSw+Li0jEzjYaDHWbdj330zZQPavmxQTgnASVLim7
xhDA3stI5aeM16qW4vlhFhuH66U7R9p11WivckVlWJZeqUiAXbMyfg2ccfa8XBzLC+IVP/UqvzIS
6T6oSp3nrzwdGUIDJU4HLnu28fQ3azYQpywVt+Tb+2SU7c0wCYsbp6bf5CrPMEG05o5A7hh6bYwW
jrqqiU0wn6wZdpplJNtUWMLg3SPSyQ8nNfOnYpwsCI8GqCphTtGtGPVhIweZ+TIF4AaGnidSayqH
0h6mfVxOnKW6dBirkRRC4txSKR9OXqzG+asSaMNtkKNPpCIzd/tJgZcZixDaAC/m75FUNkTOwzr+
1nUKm7BpRfqVM7X2pVyqpnBDPCluiZaoO1UT7V7rreRC6rLHAvSkW7QhkBsrKSdXCdXwaVAJ5qjd
zJtiJvv0cxa29WQKNmd6FOzgcAf3U2JFPyu5sx4IywjPSsMu43gnxCQ5cevykA3dThnKq8C0xbYN
qp/CauZbmT+16/Ms8+VOmBs5D/XnUAqEG/Sm+hQGon5QwwLcZCRC12AH38BdV3+0vcpvHY1S81uC
Xd9JKPFmGAh0ObF21yvdhWxlL1o0ydvWCooNm3TGUxsIfVbXN4Uo72bDaDwnYw1BPd6HXX0xBA2h
C2u813vu9xBXY69wYntnAtIl9yr0xxhWcNcrwWYMMu0Yqq8JWHYodsfAah+C9q0ew8MQ1Tu1JJQ1
Ok54bFCyHUViOxtTH52X3K7qa8vKM1eVuO6JmIrophqOigr0wuh/J22FsyGE2WxxYAFqzS2T50lr
iYPG0jXa7puZ4GxRxv1THmYOAmIssLL8kkJjiNBqXO6DrjLcUk44kByjdnXuDV4eJw8Bt/pNSRmD
J3eDuNS7ROLjkk4OzP57E1k/gjH9ZVVp4IHFfKECGve3VoOZHUQ/wGnHntICJZMg933jTmAeZfaW
g1GzfrPYMDY1aoWnSDKAMrVR5FdSfBuYJidsX4HLzXDnylF84Pf2jQL76Wi1TbAv22xwibyDFu6d
zJMi51B1AaE3wmVppbd+q+WTO+jDrUR82knHN6Vrr4xqCAjFp89Obz/kYCldqSJMU4jAD9OgdLNp
lnemav5IOhl6UaS0Hhqxl2aU0kPYE6AxpUreFJFTHmYpudOG7hkUmz8KMF0EIJ7kro1dFGATYV0d
i7+GF0VW26E7jrW5MYkKyhWZtU6esNloBiDRfbqPDYys5CyQ3CDJ0FzmJI/KhWymh5T7SvPv0ag6
fKrZrwK135Sd0iI1JfeYZ0W+KSOj4JZl+7Ol78usz4jzdm8J2QK3FvZvNKpPRVY+yGFxG2fNS5PK
xraspXE3BP1xCjjBlLbhWzvUoWfkuyEBAzabBvU16/vGIyRe3ydKWXq6wYluhngXZZI9XMG+Cdn2
St6NCbHt2DPLQPLCOG6/abEtkE8l1ZUigPS4MeBf08WNqeYKQLJFq6fxJtfH9ooii2kbDmZ2nTtN
7BGl5IuX4k8WtZexGv0MHGT8Y6R9k6es2lYaV0PLrJRNlTv6nVkkDaFffWoJsAF5OZOEWBJOnzKJ
71IQq4SU0/SYkOYT7kEPrGMv3UQ341156Dz1IsaN8uvWTqYt3zW20gEkYaxWUrdUJA0v2QzW2nmI
+8QbxKZrt7Cm4dKfowmcSugg9Ca/jK87+aNVGlHqbFUk2PujVSVEN3du1drE8P6BitDAbJ3qNE3W
PktibYkdSzL0mZBx56Yd2Idwcmu0dV8P4KmEkWVQRyDbeKR8slioYh30wkj15KQ+6nHpTWRavm7h
Ew+QdDIOLyhDVDKvGvrejzkpTNhjJRnoSZDs82uiFckhe6Q+yI8AFxiTN/hUyDsUxYHK+/9UWP3l
DbeekWRGETJT98ouuvpiqQpbyGqJaQ7eYue5ZC/Vw7ybPXObbjlYzthWnEpxW5wx+PVgumSu+xsP
clHKPS9bFZY7wGl3bPdFS2GjrPnEyM6M7qnl9r61VX4x7PXZMuuWFeBDkffaXXxnAnVZSJnV73Pp
++WPfRpJiuN0sudkF7X1p8w1jYgPxXHpJA5t+w3evduoj0l8XUuV3/bZ9uvenZyd73LPy1p8p/nD
/bGr25o0cCY2dXRb97+//vunSk+xffxfEng1NYaGCn2pXrLnN2zFGoc74ofc69wu8tSfZe/K/mI5
rZ+psjipRcAsEc9JTaO80VztW201zGMbasgtrjrH1Y94QV9lpGo9ect3253bJk8m8d+3twz0u4Ec
dW4SZUR7vUOVnAwCVFynR9Nv/arAejr143/g7mQztP/r4urb6aRJ08ZWqcsmPTsOz+HZssaTC/t9
EytpgpXJesKCnz0iJOZfBvMjjE/CwTfZPbyas4jPU9P/fXur6Z9YdZBoglGsITTFQfVdbcQxl4v/
I+08ltzGlnX9RIiAN1OABMnyqlJJqp4gZFrw3uPp74fqc/cmUQjitM6oB+qo5MJyuTJ/48qDvwt8
SgqKcLq+QtcOE/S4ZlkHeF6oY1xO3GTmmSIEDHEktQe/4wShZje64TRG4eTjuHEdrF1u5+EWl3dl
oVpBwYARNneWegrp25EIbwRZHxPyte9SufoSiDN4qWVi9YaqCO3uUzhb/0xaixq5P1m7dEhIleRa
FTaAsOt7Dj7Q/4RdAnKUBFqGxL5z/CyKX8085xGujy3ScQbtloiqqZObakeLUfqGY5BwKj3QClGd
jscI5dZqf31mN3/PYmozf0zbSuLsiapd/b0GBxUf5Bf9Ufs9r92to3t9Zv87+sXMxoWpKkrYwhBP
fkv6Y8mzyte+/8mQQFdJMxEOrNpiSClePaPBjYTj17j3b2d11ia141P1EN3wyNmiDa1/wrN4i0EZ
noD8CE/hd9XIWbvf2/Ec7d3sWT7SdtrS0V/d/2fhFqe24ocBiHOec1nWnAa5OPT+LKwSOYLf3xrl
T6/dEtNYnTU8wCwoWIhYL9nhKDwhwSAzwKw4Vez2lGmrjOF4fd7WrlnqGP+JMv+Ks9uhiaNIG3Ki
DM23kPqA9QfX+PnfX5zT4UDfFLjJ6LS5ukuTlid69en6ELY+1PJojlosEud0Wau/NZ6y1xuYG/7b
9SDz71ymP+fjmNfH2XeiTkf13QRdZSbqUyzVOz/4axLkvZxPGzOyGgmlaDJnBclocRHJM/o06/qG
eW9peCl/9d3zYGF/WE2H60NavUOR2JvNFhUet0vDGaDMiN8aJMe1t09OeW0bxwRX8g525v3sa/e/
0EpZW27Y2yMLP6vEqMZiG6m9ILZiOOti7CW3nezaKUxbJDnfzUKoDQKNtUOTa+sEXE2CZnUMLN4B
0SJKfzl95N+aOfYo08z628LXCI5UR4PQjU/zU2A8yjwct6xTjPkIWq6Z86CLIyqyGmDKJciqCIO6
375nCPTxTBIGpA0D0KAFMph/a0AOWhvekfQ0+PRl7Lz3pMBOWASBXeYjx6kWeSjv9kpNkR6BXnqX
Bl58loh2NCIx+u38inuF3Ri8NJVfPWlFZzpi7JlPeRgYe5S106OSxnidtVN3OxTTYFe+aD40Iiig
Nh9Ac+YD4t1KPj3KVmlRyUqEN6nKon2t1wqIFi0KDoYyIjafZvJNmMa1o8Yzvc0aggPuxfGTWuQd
WlqjGB5HnNt+V9rgP1mDPxy8uOwONUBSREmG/Dn39eK1QTl1PwWe74Za/pLpORJjSqzex4I23mWt
2e57TROp2k39q4is6rFXpvQTJUbzq2CYPeVVq+tj8EJekoFlCWv1UBcTGvgTba+pjWN56yE7r8sP
U4li8Oy0gaLLEjFa8tdbn3I/SkP/aBQPR+vBv/8HKV2L9pZT9/uCXAQEk83TlQoAW2W5N3OhoJjS
8twaXMak7MpD9EPHATLhTt0UIlnJykBFI/OmkLfPukKXu4MWhRSOEmWpqWqh1/m9dSeMirSrQ1kF
4iDROeiH8g+4KRdRFw8TEWj7KJMCOopgPmip8kkJ850RpH9AUdIthodMFBksQLjL0RVeZDbGRByp
PRTqo7CpNbuyOM4DGEtmQxoAxGCJkPr4x/lwoaJc/P4fKS/Kzna7lf2s3BFEtBgLwlMooCyOs1LO
mqqTC5wL9PpTV8l2Yll7qfhVb8kbrKVZF5EWZxiqDi0ty2xe+JI7m9rQcgGtL7rZPtu0c125ybEc
RpwbwRqa8ssaA+eDqiYe1wE9tF9GUPlOVme7wrPy/fWrbzUQOdUsO0UJUZ///ew2Lyf6N5oJalez
PDvy2kfdonMqCxtX+VoYbGkROERGhdrJYppU2oNm2VAcNr3uoU21G1SX0atQ/D+JQ02SagJUAGV5
u0102zW/w0pJ916UNoCc9E0vXv79J1PnwcBCkU3KTpefrGukIK4tlhwgNTE6BPmttDWMObNZnHlz
SkBdROfaRIPvMgSy+nHJZHU8HAQapa9K/YJP+Ngc6l4Ett1u5I0ruYiBDh+yWSw4i/m5DNdYalOM
SHcDy4pBmlWdbTZbnn5bMRZnXKZnQMsany5QeTtGDxoY9+vTMn/25TfToI2hO0d99YPZR5SZjada
BBg4e/4/eUfcNAleW8nYZkLknG2kpeXsgzccp2RgJdPDie9g2qgHyRqkQ9AnnXt9RKuhZndOtgyE
nWXJVhxGzVM8FlofK7baioDzvs49xT+JQp3WpKT5UcBeBapZmRlR0hDaQRU4Q/it6zdW2NrkoGqB
iDFeFh8V6tMp90qz415NwzR/qJq5z5oN1ZcmCPO7PAV+0ScGELvGGH9GLUC162NcuSW47rCh5fSB
u7hc4GlRWX4TMkbJesyy+6J7NVN3VP/gGXERZrHGJa2e5DQnDNbidKLd6ag8lD+NT+3drI8M0Gir
pLm6Qs7GNf/7+ente6E1o0Ad2tXyrjd70y5ypbJDS9uo569tX+5YEgdUMzmaFifSqAZWoORj73hG
9qWctIOSYWZwfZZWki8sdDTSL5Y8vaXFwUriNfZTztaSvBtPr3eRktpN+0MUnycMuq7HWhvPWayl
eplc8RLXFGIpnmvUd9lWcXttZs7//uLCy9WhiHsArc6IV7VtdiEUg7j3x+MAVmOrYLm2vM+DLVKT
uAPsFeqkJpoBcEI90fzfCwgg9sPz9a+21ipgiujISbpIW0dZTFGcA+jVw6En0gklU1P+JO4TN3di
ED92qoXAGHY4Odn+ZiX9nT+/PN95cWCu9M7EExdr3Spl3wO0Ozjhl+GxDZzx2f/+j1UcPDz828Ak
OdmX5GHa666IPcuW8Mbq6jyLP0/C2V6TJ33M5Io7WRKfsPIAKyg7ef9JQmPLST15+pMFehZuseHK
pK7LPuCdHLTJBJqPpmdebbWW1gofUOQskg3Ec/CGX9z8cVv7aa4C4JodZxCWP0rpSSrddjfucrc9
ttbtpnvbymJF20hEz4+0k2rDIuQgITzpGS2LFUgRyHYTqoDZh3ZkbTVdtyLNZ8DZjI2DB/Qg0DCE
kNXvkN4OQVZ8zQAiGOCWr2+MleOEd5VhoGQ8X9fmYnEKVpJPHUAaRNsyu4y+iNaP6wE0ayUnpGqP
gh6PHBN7jUWI3gqHIJk6KvWSKRzEXnv0RPOEHOlDV2mfWm0odzni2vtsLCNHq+iUmH7zTUvhCxmx
oDuRprwKlXgTZSUo0S77CbPsKRcGWx5BawayWu1LKl+SmN3nIXJXRQplrb7NhPJBB33hJKmS7sYS
OGYxmTb4q8ccXYhACb73Ut3sUlkEyZlo1GSsp9kLzxes7jSkHgZP5kMnV3tDx+Iwsgw7VQvPrmI4
cTw6blsrdFO92ZX0I3Tg9arhIc7Sn5TO+5zRqbMKQJtjtMc3Zyem3tEnRYGHcQhC2fWV8nMGpavJ
f+DFecxzMhjBg0WJRJOM+2B7Y9XlyfQGiPCB3WkzsBWFTKW9K5Mba/oRVuHRNPdK/XdrRRA2P/mB
5ypQ0OBdOI022JkHdLtojnJ20/YPGSzNCWjSmApu6995teJM4d/ylD8oDTQHPf/klf1da053tDx3
LWwxd7Sw6UwK2ptF9Tgp0i/cuPZN05+8Qdz59VzNekuSFyMp0bCCeTiBdRa4AdN7KwVWqz4Gpmdj
aQwivnb0MDhlEXpxsA5pM3wFSk5CdYr93B4q61ujfY56c9dYT1nn7YYg3sEScCq/PQlhUNo5Two7
aGsnk+GmjJIrdX4B4Et4irUGa09rem1QpZTIX3oJ46KpeBCE/nEU+5cot9xBTW6gidjdED2GYWQb
SFqoaBXGUbcz27+MYnDzDHoOJDVhEPeAb2DISC7QNKQ9vC91ouy6ILxJJQMG9cmPVMfL/T3gbwDw
w5cEnK9kBJ8as/o2ITgkSt59ZP6MYThMGmy6uMI3BO5DLdzk9W+ha49lr/4Su/6lCw5ZVPN/6J/U
DqCoR2GqHG0tqV6toH6M22chyW7TfJ+I5pd+EI/QBh2A57/6kiQ0AmEEATdKgTJW2W8vzX/UaBlM
QYyxkHlDK8xtvW9yQnYVBoewT3ZKD0Ar1nZkXn8ZsxVcfFBh+uUoghXlUZiK+wQRDhiid0LzPDYg
QQO1PgFFdJupLOwUS7EyOGk4KGUinK3PEG2cKfWdVjnI6a8834f1XW7xBZLvYlUeqLI/j0O2H43S
LizxXgoRBhPeEuOz2c4uhq07DMgt5Ldqg9uJhL63Vu/Bjh7EQIL89OzV6X7Mb8quv/Piadd45l6H
9RHnLxT5DkV8bHR/HyGfDSalBtNWw5PLg29Z9jjT81oBTSZQ1YmXzOvZFpUbLfscB7+1mTTSFDZS
CjfBkN0Y3U0PfUhrbqiv7vTYcKZ+ssfiVzk8RlW24z5z2xgAT2Ad4+GngdWqN8IY8nKnmTMV9F5g
EMNT6uGYKF+konnBpPVViswjHDhbSop9Yv6QvGIPvXifGuhzlPhA9ZVbxsNMgtkjHfzXVEj3IOZ2
mNUdhbBxo9z4JsDCNqPJVoNfZdE6Ho7HoNR2Rr3LdBXUXv0iwc/OleyAlWKIQare/myV9mQGp9yL
bvvauEs75dBbqTN0v8oghUBtCi+hmruTSpM0Po4BwDMAmaoBEXOILZv+GDE14WgUFdeBGjxGTfJ9
ir4OSr8X0tsikf9W/OCr53U7HEAObXDUKXCq5V/NwFiH5xoJmbDUv5RszqmMnUCvby02VzeWN3L2
GvfPGvzYPhOe/aK+qYIfetC61qi6sEPZFMk9oMeHKKhegxbweY8kniXtJT0e76ei2TecDKHPWWmZ
0x7P6PvBL4s7uQrrW7/BTbBW/PghzZWo3edo1t+FU5Y8dmoV3KqxJJ7wvcnAtRtF9KZZoXrbIwQP
sFy6LRP1TQsBvRmyoHBDdL8Cqb0P/fZGH6yXVPNSO8qsb0WcolFjfmpj5bmx+o67THfBnSp2RWNP
V9LbpG/dSjo0ZfWoZ/n3soHbEpQ/QSLbXnGXivEBCmlRvxhxDyNaHH5kcsN5d2dk/a0A79mIQKjm
IwqNSKvE+5m2D07UknZSr4U7KS6AIcfiLQKd5U2XqhyPxd9J3Ci2b7RPmS/9QpL1i091nSrcq98i
Ymca33Kj/NVMgKlBBNV2EHSPURA/Rq1aH9TUwAJaFeSDD8HiplCRNs/KKfoV5mjUcpalBRX9al5b
Ud9huII03u9B0kYLU9eMw6pBEnLXymS1Zj7mbgN82hlaX3sQZDDzhRj3t6kujxkE+6R5M/IkOMqh
0sIIKEAIg6Nx1CpHbiiyQJqEnIJGkfL8rKtmh8wfpPJCT1AuhMrmBIqU2mIZjy56B+Ue8IgG504R
jmNX6p/NkZd5Wo/cUZ5Xub5GoiskrXA/NJCmKi3xDvGUeW6l98l9AsX62FtiBecthE2mWIVvl91Q
/w59bCvTUc4PZcQzISuz3sGrYrhXcj++U8tMhBGrIk6dmNVz7Mf+Hd2hEH5y3J1oizQuRBRlYvXJ
E06gokZFOUsHwXyMh/LI/eyIXbCXm0+dOw2df0gh39+VtFzu1Ukfvpp18je8rbtWNWrYEzBokmm8
4/mwC8fkKGjx4xSCHZman7nf3HV+A4uRZmk87ictO+D5npGmdNlBNP6OBCD+iMCCawldVa3cWuF4
TaXoYVBqN5M7cY/BplE7EoRwMOxTvI+aTjmp0yDsr2eAa7n6RY65eIAovjoqgWFiD2M9wdax+9zj
tH4e+yc5gq+LrkAe7EusLKqxtbMGpV+u943fML8kF4+wi9+weJUIyBcogkye27nq79nh4Wd3kz3w
4jv+LyweVvL3i2BzRnyWv9fjaMIVNTrkeIYdK/cJHPmBvEx1vyLC6uB1ewLVvFURXyv0c/XhImeZ
ivxR4H80lWqyJFqKyZ15YKEevOEQOsmXWQpIijZ9xOa8/cMnPQu3mFaoE4IQNITLEN0QB7sJ4522
pRz3rmD1McoMtAPiSmll8epqLTpodEp4C+Fg3T83J+tlxNswZ2T6CxUjyVG+0Od+FD5fXzErrxac
k5Bsm1tOuEAsCgbg68sGjDZ1EL/DALaPktsirNKZjw9CEzu9naonHsIpXne4HnntScZTSUXnGlcg
XVmMWClwbcK1mJy6q3BWb+2werkeYW3mWB8i2F5Ee82l4rVaS1akVn4Pv/BQFMfe/D2Sa/zfYswb
8mwPCKkQltmswhKUxoQGp/4tSKXuh1J7W5HWkAFA/ZFdoz2IRPdyiXiDV0dMJU36Ez6AztjuyNyx
RXYgJ55yNztIb5ay8W5e2eJYhLHN8LSWwdMuzpMmStQW/CyTJPhHtWWSRooCQcEFtoU2ned7sQOw
BqQ1APgaW55lpzBuksQfFK+jfweZkf5d8ui9NUfaOIdkn6FO/AdDA1WLX5hG0Yqy8+XMoRVgCSo0
UEdtfwTiXS+cogYycFc4/36FiPj3Au1WQMl/qItZaW8ENVWOXER8wjM0V1fIqod0owK8ttrP4yzO
qTrRgwldiR6dEV2D3hNE9ujLD2Kuu9cHtLZxUdnHO2KeJlrxlx+Oez4pcpNtlSu8bGI/5fWudBsN
ia0g87+f7avWMBMrMvlqjfUqNd+HbsNcZ/3vz7YElIMMVvbl3x9Q3Uj1TuLvyzHlDF71DOP6d1q9
qGbHWIVyrDo37i5jVFNoKeVsuAt+eledlGN84Omwm/bJ3neDPzhOJc5vkH80i2kVXgZLQivD7INg
YnwDSRWbuq0mzdonmx01TXxuQKi+X2FnU2IGPorJHleFEr026n1X/nuBXlqp//37i3SiBE4zNR35
UxwJ3W5Q5AHGSq/aiQ+06A+m5vxqWExNXcWTZDW0SzpXwWYvcrWH2QAXqThe8sdK21gKa5/u/QBF
G/Hd/+VycopQGyjPGCTZtRGehMzA/kKB2vgHo9JBj4D94U5lyV2GaduhNq1a6R0ZecvbJEKGUY+K
H6D4831Bu8AxGv1TbaCQFeW16iY8QF6rKhMOgSIYWyLFq2NmMYoiq5LVsjhfO4FHfh3wY6QpdmqA
YjzENsY7z9LiyiAJlAGWaBZ86qUPBJ3mSIIGTNKU6nHgTF7evLVDj7sGzksPdVkbD0IcZreCJDf3
iWgFM6kfzaoigCk5Wsljq8/greu/at5oH38UHsegQ6gHL6EUZDXC6Gc0BtRDc6oP8UE5qC4Gqcfr
YaSPV7MFvkFXMTQUOY7NReZRqkPfl+jIvgMUjWPtBIIzC/RitEZJc6/sNRjEt9mrsrWYVx46RIZE
Q6eJ0wad2ctllkdTjS3gfBDICuhLsTAPWsdzcZcWyvC56UN8pSU9hyLqZ+2pNTX1b2xRvC8ilrE/
Y1wHePcrebZxoi/vPxXegQxsam594VW1xDYN8qR41pDy3WMbmm9mPSn09K5/9OU3X8ZYbLAurTIz
qIXW6TXlpKeQ6y3tx2CGP5VIfrse6uP24XIC8UM3D8grfliXHzmWctj0M+lnsh4j9Mz60/W/v/xc
wLEu/v5iEj2jobIAphIVGwQcfmnxjd//uh5iBRp4GWNxyuZZJbXGTOiZUzrZyXb+jX8wDvIOieAN
G6qtzzX/+9nlZOh9gcwThRYr146Jj3aeWm6kJCsJOMMhRX2nIUo0eS5jgDWtk0YKZ/Rcm99WvyTb
35u7ai8YCP2hMYqMlbPlarT6DdFM5TDnZoT/uLjXhxDn76YGNlOPE1kEmtGIejheIe893aKypRz9
SXlFHwCLGqVz+3DaWIirBw37CgQSBEkIg4tfUJpsWyuBA6ke0JPb5QdauR0qgDvRVfbjbXDQXyMn
dLeMQJd7bV6gIEIAYIN845xbbABpyMpBSE0Em7L20yT5KIBlD96A/o2Sif/6fr6MtdgMoTZiblfz
FhAHc9fp466stu6qtQV6PpzFXsDnIIwtpaP4+miOe2xQmlMJE0S1jU/QyrNprx6Bzm+cV1tBF7tC
LJWhRkYOb0wPFUD10McbEucrOe7ll1vsiS5uPdSUkNXqnXGfvUlf41fagCyMQXe2QQbruwEtVng7
JhCv5SOxSTVh8DRq8Vm99wLfriUJcbW30nqm2xBw3nf1szE4QhZvXLerX/Is8GKFJBLaaWVInbMR
f+rKl1Hd+pDrAfS5R60ZcxJ8ebiI0ziU/QyuaXbd+/NXNPfGQ7krTxOptg0r/aHcODNXJw+h+NlL
EkAmWdRlTCriwRji+UklzfhmuPkBaRlbGm2fo8zfbYGh5PmguMyMZpgc7W/wKQp7e5ERymnTjWFt
YT+76/eqox0NpJ2+jpRkkUO6D1+HY/iXf9PBjqTB6lS2ehu+gCfxTTuLd/FOvIv2guRu1QHWfxXO
3iqITYqKy4+Qmtbki0BmVOz+JJrk3ZtZ/DWivxNSaxeGB7TSNu7Fj3krH0LHrQo2O5WcJYq9z8ZQ
RiKBkAftm4CavfAAPKffebaIy3f9Ndk43uYhfPjwjO0d4aui67iY53huPCDxQeNHubGC4Os4Cm6Z
bN5Va2uYlOU/cRYvOC0Av6qHMfwmfw+z/B2DnU27zhn2qBrKLOLZ4Pj6x9yKubidUPGQS9/gW+Zm
/SOeUGTuvdfrIdb3yX/GhYf45ferm8Ky+hCGt3jDNZvsksfmmNjpSXXbzBY2T+3VBBsUpExujxgl
MObLeEnSxYoZIMo4i8AHb+meOj5Age8oy84pxp98QZhOlPhIm3EDvYyW4/Ojl3OGIWd/18GxRIZ6
4/vN8/5h/Z1FmPfDWXKW5m2YKPMlAe6S17Z/E3k7y/H36EpZjnEIboMb9Tk5aJ/pQG4+V1YX/1nw
xcHaRJoXgjweaSJ9CdOfvvx7qLYWyDwhHwfI6jZnABDV2csBRj7VJCHiraseujvdSXbAO1I7ZIFU
h1jamK+1hIwUlGeOjno6dvbziM8/Z6tCX/JIJbTH8Pts46k/VcAMnPJOnyvBu/6oT3Z/q04b8/j+
5lgMU5JIy4AJS2DElEXgYip9mo3gT+R37+ECJdAhULG6ibPCbrsJ1eRmcL1kqk6FN6ASWVVIg2fd
Wx5Z6Ql9ogcB7Spb9hpzl4u0PXNKIeAWECAa0dRxc0lAVi80K2/jly8PiX/ebUwNKG0oActaLzpX
gxyIXgtjvD8AmtnJaPNtLPJ5m5x/nGWMxeGX1rXYW4jp8R5XGeM+vKHssRM07Nzn21Tf/0k8bm/J
0igqfyAopknFF+z8ztE/cZu+d94QRrrz0UnYTiTnmf0wuLNgi01UNHU/AQRE2tUc7ZrkKxf4r7zl
UPshDA935CbwT6ItBMx4cZj3mdcgiE8CF+iBrfew1fTvSbJRKF8+LGAQnwdZFgoK2g/yIEGx1wGZ
I2W8E4v2dUrhHiJWqu2uT5P8YVksoi3OcpjmJShHsXHKvc9mlYCqOd2x3FGlVUHEtjvVpTl70N5i
W7NTV4js5N8rayyHPP/IsxNDzqWiavMKzd9PMBa/T1CIqHnCe8eS1gE+BCzvX3P532PqVHQROeX9
tkxyLC8Sm8ZHwT6XkRrVRuWzoH7NYu3n9Q+8TN+WYRYrMxVR5gdtQA57Cvm6/gHo+77YJHx9EAia
4xgAqnVabDPbcXH2pUOoUblSGu7kYTft0mPnYoy3r538kCAF8dLtNSd9bB/RROQ5fH2MHxKCZfB5
SZ/Nn1GjK9cr78EBHsF9RsY9+tH+NA7ZPnSVJ+zMr0dc3tjvAeklcFYqiL0ui7coZPphUkqdMwKK
McvkwER/yYXKNSftbmr045RLG9IXa3ufuiKuSJq8AtEdYA0VUskaxfN9X1g//A7BY/N4fVyrX/I8
yuJLQqUSIithO/7zBuGmfjKfEES2hUPqmsZmeirNueHFycm6oTpLRR7uOpnx4kgDfyQmmcllXcjg
VU05O+LQ1du1DiCNovYrqN2/h1a4ayVzb1rhxnhXP+p/oyuLzDVQZT2Ep4b8N3qGcXTrV98MJPev
f9QPt+vlEJXFEacmTdS2BkHCMjppk3wLXnXjGP2Qgs8LEokBru5ZfJgr73IHyH091FiqkPPYHdsP
vcnjfHwZbPbxduvQ/kCj+Ccayi8KaRb118WI5AEovyGzFr37b33pqGR0gGqdr3dmtZsvWCBiGxvu
Q3FxGXJxRI9N2zeDwQDJ+X/P2YP+ObGhUSPDdzPaL1tJ/8olqIrzQTbLquHatdgHSiWlfVKwwRWE
yulQv46T9XNQxNSVYuXn9fUxZ7+LLaDOpD/RAufB7b7YAij5yTFODZjUNLp3lIHTzAz/2NgbkYLM
JKj2u0Dy/I3zZG3JqPT1aQypNMXQeLpcMmOoTD46SP80SCQU1YKd+XluxlQHf5d+vT7GlT1wEWzx
Pae5KyFqBFMD9AOMH0pnbuyyla18EWHxxqikTPClGMqxpsa7biqfC3x3Cmv69H8byCKNNTFxE8SA
MLLZP+MIU+XF4/UIWwNZLAe5kya1kPhUngF7QJlc7tzPgqm9Xg+zNiMsOW5r05KhsSwGkleN2JQ+
YdKusyXd5hz+gxk5j7AcSF1Jgshhzo11Yw5gjLv8Xivz5+vjWLuyME4Dw6Rxg1AVWBxGZpLyKpoP
o1mJBJ4I/i6/Am+u1DkzbTGVX5X+sBFzPm0WW/Yi5vzvZwmHEBi1GY7EnMn0Crli7d8kt6Mr0roR
on3R/8HxN4s6ME9AcugqLjZr0HhJItcztcFwvFf5hhOQ3kqNbG9sW/eyC75p88xdy81hIiPtwFOa
jvjSls5qxHBItWROBv75stbDqHGrBLvBQ57z3mxP4km3PXtGV/UBok0RH8QHtu5e/94rWwL0HWtJ
AaeGwuViJUl+NNRpT343yjcmpVBMdidrS+BoNYjB8wqGLxT/JeBu0GLdqNAFRmfdFZL70vgOG3dj
S6wduvSK/htk3pVnC8cLax0FfKQ6m2/dTnOlI+4Wqk3lbKffbjvwrexxolG4VuhPiR+0R6yyN0O8
/1CCA8cvxIei/vdnFXValB4AVHB+G4uJGVCHKZJEb5xEjg/IFdta1jx4avpvK/Hc/rPSEC8Mi5cv
KcflZ1MbdaBqwtxMrfizD0XwO8MsB59Pbz3yJmWq7yMlBsUsYbOA0UsfVkfA0FsYvPkoudz2PNZA
oM6VJR1pi0W6qOD47GveOD9y+r1yF96op3ZnHXQ3uLE20D4fE5DLUItTDQcNVrhBKKkXUKaf0fFB
/SmorfvMGLuN42VtnaBXJM3MZXxXlwKF1ZB1iRTgToGl0L5LoFckGwtlLWXUz0MsTswiFjrJbAgx
J6gGQtfgmPaBO7/wM90uPZoq5cs263Utb7yIu1g5dShGzWhV/8T1a1uFfeTk756hwz4v7AbV502y
72bUxTav0SAcuvmDpva32acU/odrPKNmzCvKf8n/ZHtA2pzNDekFfwC3VVnNS0ZsRmfy96F8o99k
NKuoodTfGCPqX1vZ+NpReRZvuQ8wwEiDUHx3M8FGR8hspY1OUWRsLMutMIs9UKswED19ftZH3n2Z
Ng9aXLyhnr/xCFw9lM+Hs1ibWpGmCGm3o2Mp+1lcONoFOzIILKcMFHjHI+r31++zlYyfRfmf+Vq+
1lDcimW/Z75ERCNkuJZT8JBkx6h+atstVYc5j7s8s0TKMppFHZTS7ocjOgw6HW6jxOsiak2XZC+6
09UyvOd4tFO9fRLjdrqrIYl8vz7GD73o+cymWmFYlJURG15e2mh/lN6os/NmN+Lu0Uex2XtpT/Kx
v90sAH08LS9iWYuD2UDks4uw9nHqRIWop2KChlAU3MUelvD31IeYJakIO9ZR+isIDf8Vwey31upe
ZQDNR0RQqvs4bIdjFOrSm4FF+OvGx1g7Yc8+hrVYyjBVIy0QWMryX2A3d1iEOR2S4Jx+SOJjYYg+
8dYmXSutMAFzE4TUSUY/5PLSzJIkZJKpgCNcfRdl2VFKFORDLNWJ1PiXZ8nHSqzvmiHD+XLM3q6P
eL75l8uOVqquUx9DmHz5uvSgokFGJXgJX2swQgdRB6fJb6YCf677Novvkunb9ZBr+Srq5+DlVLLk
2T/3csCq3E9dWiDanSWu9TP5lb0JX+ObwI0dWqzORAVyeBU/z+60e/nbuKOVsms3zpK1I+vsJ7yr
QJzldwMuhOpYdrR4VcGt6hbRazDg6QaWb/XEOg+zWE6GN3K8zLmqOJs5q8jzhwcePJotug0G85ud
6/mWXM4mtU5Nmh+LoOjnQ+ZsWHE4qX4Z5GBITpPbnaajecpurfsRIEtx0B/qjdrE2m6htirPGgto
0C6xm1KqGmOeW42T+T9T2Ip+9XJ9qaycF8gfgbQgjUMJadnwwgkmi9AmIp/Um1sMeh7Shk5y0mIZ
Eudb8pFrJyEuzgjPIOuEqK6x2IhpG9TSqDBbQqtpNxUFnofObLDy0YTC9aNKuBXr4hM+Zd7nEFNS
t84tFZdiHx7c9WEvVydIWMqDqD69Z6/Ke+f0bBrVFh+dotUrR1OQ5px9XGg3ika7cW8vr7f3MOSR
iDzMKmNLrL016BMOXzm8Sv+5C5+L+s0U4t1U/6y2aBAfPu0i1DITKWpx0tsaLH9y0twZTRzWqYON
7SnZJ4dBaDZGtlZsMMHmoO8zA6vx5L3cCAHSEhZvkea92AAt/BBp9xxwc7Fh3go4khrtxmZfWasX
IReFLcHq82jsCSk0U32YfFPF9taTHiPkf06YEmUbxY3VeDJiSWjdgXhYts9z5LRNLaFcjWtKSSul
OWXZrW/8+HdLkeyAwvF/oyw+ZJd4stx1NbKxefnk9bqjIBDAvf18PczaSWkpyJqAxyblMpagKkEu
EAisIHXPT7b3QvWuusW//JC7vitsPNqWC59BXQRbHJOq1ktK0RFM8p+tydWG2bH8qQy++6m+tRLn
I/7ySJYQk8afGFgKsoDLFlSXcwOCgeaB6Is7o+8PfmC8dZSOlQ73wgl/vDrTS1esjAP+9a9Zlmys
k5UnnUz1UIbrgmY97LfFJdRZfRK2FmjvCrwaHpFw8B3/2N9jWi/s653sRoabupsKwPKHgaMpCTYM
/I9FF/x9i54dYqXZzKggBSGZR85sRzrOiDgsQ/fd/XZj/2MaQ+KErLJpaeZcd1vMqMgXDrWWYINb
nTC0PKADc/O/YCusDApso8kDjisCZoRyea7ITFHnp6DzB0TX5yJmLDyHTgNNoTjUyT0SEhv74uMV
S8/ZlDSaiVxMABwvA/atVeaVQcAKPOW0q51UtQUneUfZDYcYkMxWEefjuXIZcfEpa72L4zYmYuPl
0UPsld4uCozxrjQi+T5RS5qO18e4vO1mexNJBJAz64Oi27dYn0ktszpB3Ditjho2NH4jdbtqA5i6
8h0Jws0OJBWLh+UrJ+hAjpa0phwjNO/rWL3Js89/Moz/RFi+bRoFgy08FulRtsVzLrV/YZbhVrK/
Vdxa/1z/jbP4XOgAeBL4eXLKT/jcAJvCK3Zqngy8fTCdOlgZLlc79UHZGN7qB4T1NVcPZw+X+Wed
bWcAtr7fm3Hj5GhpGV9AiW0s9dVxzYJ87K15khZbS6kRM2jhJjg8wQ4ibK4yq27CJDpen6bVcai0
5qmUA/1appQletZBoVk4t4fFromfhibfGMjKBjKQPP9PhMUG8pPByzqFHkCRhV+1Lj3KWvgds/mb
2lQ3BvPxIptpv+BSuF2kj3pgSTuJWRjNXa7xVBg3WvkJrjsGjN8F6/f1z7Z2i1yEWiQC2L33c1b1
/zi7riVZcWz7RUQgnOAVl65Mlj9VL8SxeBBOIL7+LtXcmK4k8yb3dMR0x0RPz9kpIbO19zLo27na
HsqnN+gl++mGbLpdDypM66X+GqT50qeSoDDJi4NyzPJg0LXCMLsKZqoFRMfUaHqDC/j368O6tOiA
0II+Pmr9cmGfrupxjM0xLdFdUw14p0L8yIS6mdNCAjnLVh5Ll5YFbkPUx1EQJmdwR5vMRIGLPCj2
SXWEhskxH5rDFDnuVNorV/6lUX0NtfhWxQQaTppxPDGhppLUdpBCoybVU//65F3IsjWUjIDaM6kF
gMHyckLzU2h9AtAyFHNssbM2NAQcKxDTnf0ErPT/gwlycWSGLomYoNhj1Z9+L6XLhmyKmha8R9Wf
JrSy4FaVwb3x+sjkZz9N2uTApHkNRaZ41mOCqouixDNtPVsYx9JIPkazvBuiIjRSZy/s4WYo1vRx
P3nHi5h45wI1BEw97NOWN1TpaCY8JlPupX/iV/tzKo3Mhbds0P1UbrWf8HUJFBzs8dv1sV4MDEQP
VIaRqiH9XsypnvQDbeBSidRbphiVz1NXKjM0Hn/7abllEkhviiSAYflKZHlVLYaMu192LaFtgW7N
IrkZCpvUBksgsJVHt8SYwgq6CWMM+4GUvmkRIIYAcOVw4IbxuI0f1PC1sV/+BY4JhDrqNHDMO11P
k6JWraglE9KDAe97FZZQKoFw/au2XSs5XVhTGOw/oRabEipIAmVNVNpao3NT5dtsor0BUz7+OKSd
NxTfrk/u+eGJOf1EoKIdB8DnYm6LlORa8SleNlGP5YanrrHPL0RAyRgqDADDgKz9ua6+ZATEhAuM
6kDSz2xseMI3buTsro/hTIwVsgYnIRbHMwzqQcvKB+D3uhw9IQYdvHm24KYE7/I5g4tq8rNoxlDX
XwonvY+re9hUuJCYe03MD2HBxHX6ZgPWaNAbI2bbYvhx/fddmgHUL/H8xkPmHEzJOYdXA+zAvVTs
0wG6Tk65vR5BfqXTHYKWsIqSHiRTANtdkhYraJNF8NxEQS/Vv82a4UYA5HcjDbXU9CfO/75DhXjQ
7UHFBIiCsw6VySAbDPPwwXMAx9+YoUQbMf3e+ZCuLVJybO0K0S4N8J+Ay8JQPYMbOeY49ZpAAIcK
9vs2v5VsCs3PHtbepOe3h2ywo8wu64nEWeKyCTdq8PltjE4cLXLI6uO02qRaibGEZavtoI6iMgdv
uu/9aDNsEl+HAijeiNJvE67kUGrTQZZaOUvPH8AYGoi1AIgBoQao8ulBxgqQh/oxk3R9viPbdivx
w0mwxk++0DE9jbPYkWViJyqTcSTwVDZM+exLgoDw76BA59q1v9YfkX/i2RawUY2F05kGDu1iZPBw
VvW6BunBnlIfQoBuNXXuXP2asRMoQN8ptGqvb7rzTA3PEMj34EyD3AkWzOlclkYx8oQ1vZfY1c4g
01aFFF1CwPxW2Mqz9ELdC7BM2IFBVQd1trMNB5fqSh00MXjDPr77j9CCMe65l93pgbIjaxaHl4YG
SxaAePFkwFW/GJpi1bENfO/gEXi35eq2UPVbEb2QRg2vz+GFbaBBDwsbzcFjDrfE6RzqGWqGE2R8
vaiBE3QNW8/hQVWrlZwa2/Z8daBxJpW/gI48t2MYxy5laTyjbWqavQFlRbvbz9McbcqE/9IUB9bb
9iFjaKJBUzG9LfT2OSf9T2ds87Bguor0mD9wNcMPTIfyoZ7nyVdjK/asbI62itE92SM7ZrP9m5jt
91xxtlmc/NHz6NlKxL6cesD+omNvMsufHFrsphxuT2WnbGg8BbYGu2k7Kp57Awq2rGzvK72HOTbk
LeL02Nk65INbWGDnvtUyzdPwQUYidnCvUj1uEWhu9Fn+1NvDeOPEThdmlpJD+jmpdlObf6Q0bwJp
ReFm1vBuNt29oVSzm+sC2ny8qt2c2r8VznJ/qMc/yWC/teYIBTG6z2aFurpaVdBXog/MnKEG24Cf
Wuhd64HtoDyxiAFKZpSN180jv605CPNt96IQM1A6vCcooPNTcW9rRb+D/jwcd9IaxXVsKLcY8wNs
54utObQvrJvv4bf1FJtwSQGUMXXNbLznxPEn3XmLW8ePGb3NVfxVKFumzt8hBWvCvVvZ92PxEXEb
qA/bLo9pwzq3b9EpgFsU8qeufwIfD5UPUn1L0a+ourkPjZpU4dxHNFB6Sg4mneB2OViPFoWfs6Wz
KNSKsrl1krwKbasRR5qJMqiKftoIg9xSpjRelasQ+9SyyocvOFqQGofgcfxi2ZCDHFsHItD2sNdS
JfFJZHslxJCjYci9nA91wHN219UwV0YRRds18LU1HXTiyrlFCS391hfAQJftrwTu6zsMz9jOjG7T
SAHGpgH1I2lgiWb00KgtG0pdQUf0R7vql2OOH5YhFMQXzJ2gu7cr2uKlVHjst4mtuqM+GB4debFR
NfEn76vfQw8fH/RVeg8014ckgtdKrWQj1K8rGNGnCbuJYy0BbJV88Iw8mMI+QqF0dpM2g0hfVlgh
rIeVIIqMCh88e43q9ihgas7bYTeNHfMaDXLMzDJgz9eSp0xvIJY50QTiDcOfcqDmsdaU77ydoVOp
PCqxUoKmBA5Gr0fzgerMndPsV1dr86bvxR8DD30gjSIG3TL8CEjtQXRxHr9lWeoCg/Fr1tSdYqXP
aZ3sY8gP8QHt1L7ZtgVzkzT/CRO2B17DWYhRq3I5yHGDrhRQZcWTZSymm67TPtKpA2uXMqiqzJHt
5g6MvVqilRsosXz0kbKzbXJTGt1hmCCOnVtT4zqUCbctq3edzXtTSHeUbvadzAkKC6+yLg8zO/7d
mlFgCf42Cfo6D/Baa/QfrRO9gpby8/qZ+tm+/XoVfnbRLNjnyKtCKh2eHqpMQZsh0uGdyn72oO1M
vu7nAZRyjlBaVl7JRoR4uBwgynW7aoB19tZfxpaJ3JdsH2oSUVpNiP2fBk0FR3HryF3QNXdlOB70
4/WxLvMZGQ5IWtUCHkayURfVQAgpwoqzMhuoBLY7uCfvxpAE2l/b7HyGkcJmsGtBqclZXFONStoW
hlst8usgMhW/mZ6adF65C88QHp9RZNUC216D3Kd8R3yZO2gvp6WZYO4+OUFRspP6elAObgOo3O7L
2m+I4naK5ZeJspZgX7qIkc/j+YBeDIABC8gNo2lOm3rqPecpfoQswCYBC8SE0gnqxVaIswYNttWc
bfn1pBzd16CLhZoN0D4z7aH3eF503wzBrTs9U1R/wBqCgHVPxiCC+J6vzmi4lXWnrxVwLrzMAKfR
pGEbCjj4uKczDlUCY2xMpAUOVKHZrWatJR5y2r5uRTlCPKuBFYLUG8F/Ow2AzHBAKwgBusBuXdmY
qV/GFxY2HjwGoDgcQHwCeg9QNXZ7lEaHH2LNku5S6gjEE5zB4CEILOiSkqUQkZS4EJH6OLgwPDWA
bjOI6JmUzULuGqyhSy58VFDC8WpCKxHGEMs+4qglZVPHKUbo0O47U5QhjOMSpTjYCrpzA313y+DE
R56l7Mc+t96vnwgXFvIn6BX9YbQzgVk6nXFDjINWEcw40yyIhD0Da+/XRr2S+1+cVV1WNCWBDx93
sXRtLYFBrwNArxQwUQMcQL5z14XOpt9Ed2sPUrlKFqvoK1B5icAYVDtPSmQuntY9VsmxI+FMHihE
NP7F1H3BQy/ObrOKIisZESbXH6b0eWbHRH+7HuL/mLd/MNeLAxuMHl6NLWLAP/Nx2JQb/dYG5UAD
Zu5fAQkBu7aw+GUhmOJgPV0MKh8byiCt7dkfzr14lS6JCjxteWCEWP6e7mHTrUqsXOiBnEZdbHq1
Shwrk48NeQeOd+2uCmEQcAvMGiKWfvu72qxBJi+u+i8DXRxkrWlkdDSxHKdMCUZAd5W6ueftmorx
mRgDzrOTCV28662Ydw2sQSW/m9UuCcsgC0ns2sd2K3kPuleHxkEc1uwu5c8/2wBfhrfY1EVvN1ZF
MLwh54dMNLeqgK6oEvlUH77TRl3JKi7ut3/CLS9DCgl7kkq0flyxEO24fUT1Q2nOm0xZVXW8cEN8
ndEllDR1SJ3zAjNafOocN7c0EKHmq4e1Q+Ty1vsyqsX2ZkYDYDSt5F30H6cq9A0M1/xfimD64/pO
v3QNfNl6SznYKJLtuhY4p9kR843jtDnQuQ40FHhigAZptGzfo/Sgw59In2qXRhbdXf8FK3vCWaRT
Dd7uRmrhK3Z25JXJNoK+riM214OsbfaloBLwCikOHkSJPuJHiKGEzSPoASh24aH2KPy2c9kmCq4H
XZvbxQGTmb3Q4wZrJtv1O3JIoQJghWxV0+AsmZe73TLg6GcjfzHI8iFhCMOpY4Gx9VD0AC4V+Dji
TY+sdfGECNQtTFPpCubq0keDTBRybeQPUCBY3A92g1JbxjC0GJ0CoW1KvXPVtUz70vxBaxJAJ3Tg
cYcvTssqjlReTWh8qu0PxYbsFXxrsuaYF38i50EV2x5q0te/2IVEEwC8fyIuzs1qnCMj0xGxa9mN
JfT9nPXP10OcPR8+vxZanpA20gHhWqYkpUMnvZDX9xi3bs4ACy+2Ea1RBPmIh00c6cCGpn4c838z
ti9xF+dKgzcYlOCBNEnpnWDv5rCyj8/es8uBLdaEoQoJV0O3AQCGfa28gX/wlAawO3bpBygd3Kvj
TXGHMfvpKvfn0oejsKID3Q4YUbyMTjMIMRtNA5l2XKzDtGk5CnZVHl7/cJeWPLzEwfjHgx3Kj4vV
ODhayTIbIbT5o8uOOjtqxcP1EJdHgQKrlJs3sAxPR5EJWldTjxDUVPDY6tyCruCNLg/inwiLIwmk
rIIoLZ5yneXH7Y2Ovzcr6+DiIDQ81IAuAgp5eaNAvlXr9Q4PmXKqCd7Bw+BnQO+uHOjLgXwWML6A
quWv+PII5+nEG7PGUx9mT27DwllUIDysJBhrQRbfAzLVrVVYeOmbIDbqW5btIn1ltqzPtvgyaaJf
5msxkiIC17DQJRRrsHO4/EzRN4CZ6qM5wsTezVgEGg3LKaysepvdtxMda3eomzks06YM+qaiW01e
n/rcdL41tUPn2pXDvjEnLuE+X/9WeuWbHkOGFR4s6ovoFXLDjJLvGwoTIacR7U5h6fhgC2d2ncys
Ia2SBoDOg+YwQ0ZGidwBZny20fpDa9w5qEeOaFcObN40XXnUcnARinwnsug+LZLRR3vZF4QchwI9
3joPBYPdlkIztzZpUBZzkKeMuXUPFi6ZfXSMwzzBqxd8NmWMXL20wjw2vW5s7oC1fsi6P2Pd+VEj
fFVQeKIy37TEhzZgDxYPvHiEbZY3q3+gOeUCSnfkOnCxaiAGB2428U2NMv8wx55KiLymeEf9jKnh
oEVhBOqqpaKIWT0XsTV4IgUdeO4z12yoSxLjxkkZMi+UYIsGuJsZd492Z6RIplvqVjR2+4QfTa25
S9i0tcz3LjPeJsKDSsO53meIOfcb03rVaB4yQrxmZF5aUdSgE1SG8CfCcQzOqzANfK3q8jeKrl6d
1h6pkx3+dXi/sY2q1mwzRKgHRjT5yVGWHGy2NVusBd6EuPRv7bb+qSg8yEr1UNow5rO1ran0t731
a3ScXwbTb1pcYzyv3EgRP7oGbeAUphzKvinn2xxljBgbx4S6Xhw7G5Wwm6kuQyg/W9hNL1yFAxK/
N7v850Sr0OA6+vQQvuyyAD6jnobvVbUPtlbfEXhHealSbyCi8DuHt2Edj3dq+WcG26Mx6ls+geY6
tE+6ptSuUrHMj5X4Izdjy+sN5TaGaBuvk3CcTE8fsfLychOrIpxAQ2kHB2ps70WiuEWmbgyTeSKa
dkos7jqq3+Um+TM2ZAshtX3daHBe1NtD3mbwhU7YLjNeRd/uOoKGDgTQMgenRLYdzTfFeLQHdk9Q
AobTlmu27Q97zHYEdlOq4IfRNH+D3vYIvK6vafXBjkqPwBjKpKg227rYKGP90dJ5G3FID0fz3ZiJ
594uvguzPQAPj64T+dY7ApvJVN05gsdtovtFoXpF0s1u46jYF/azVuPNC7MUtC9Q6a7ovY75APxf
j//UgMkY8GvJWhjMlUc13cTOS4ZyfA2FOijr9fCK7OKNw43ALkt/5BY+2y+jQxnHhlVa3/kOkLjh
rJDagxYlu6FDE7smAe8liavWj6At7GZpMb3llqZAPA8ikpGhGJg2Hd5b/bdmynZOEr93aDDeZE7U
ABRm+VRpv0vDmkqNnjjpPLWMt8UEnBhYZjDxm1yhFi9Q7t875rTt0OdDLUndK4qgR9F0tTeW6MzA
cdQFiP3dgFulY/DYg9xj4XJeGwE3u+e5zjeqkR/MmgWqAtvVxkweaWNQ12ScQDqDKVApwr/bvitg
SRRpFXtRxiofhFK/hy9pN83irnd6ui8HkewisyEuYSM6MWryAiuzGyMjMEDlsMLq6vdJsdRN2mYQ
OYCRWJRsY4qkHUfIWKLjM8GYe6IHNLR+TjY2XW7daCD0eLj53GhWgwiuaxnVA1raXj/1d9lEw0mZ
/FwV36lQtxNVtm1neIKVd9AFebfjZNcx5UfDh1cnB4bQBah08pVe/yUUbXCpgFVkUVabOoN/NUsj
2BL39nyXWcZrQ4sghVWrZ9rQfZD/JKbZPQOBw62MDoRgR3eVmuHWNU0FlqAQOU8dinYb/n7PEg3Z
2GDb7ufFUmV1ujXU+TkbCqgjgsNDlYAjS9PGFu6AQ6q+DxF54Aw2r7b1BDaHpzbAkUROD2FEKL20
k1q5BUdzh9JB+Z6KpoFbaPGaq3XtGjpwhLSdseuJcpsozU7pDRAGUuelrqEzHUHawO9SZ9imHMad
lJES/1Bpb9Nmfq8YDGd1owmqxkm2YM970tFTbSe0f1ntxWVc+p0AuUkQPdpwEx5seWpRTHGquJxi
KaWWMbgTstENqWe884iGhebwY9MbaMDOgBvx8UmN5/3Uzu+qBkfRurpvVO3GTPMwKbTQJLHyWrdZ
DQuq6mPs4VLZs7SApwyYThXPmIVbkuRo4tXFdFDyzPFtfJNDLxrzmJlNsh/V3PoBicdHrgJaFUZ5
kqZ3yF3Ft46b4galku63Kq99QYs+aJTOukN5Ie43XAyZr+fkvU0tCFW24xs0Dn9GHdLCJDaBEyqM
KQniuWCNq/biyZxF6WFvgUVHabEpC7TOg9yEw9tcjYOrpkxHV7uGzG1lwBoHun/6MZ3in+1IfihV
clePxH5jFRNlyJKCBzym/LUqaQ3XVp3h3rbbQvPKjPPbEXaZAW2yxE9riGsWlhFkwv6VTOYTgF1F
WKRw3MQhMG2KChIbbcmeWOsouJB10IBQCHLJSNq7Fq043dW6lLil07x0aavMYe40MxycFM05oP+e
PCcmVxS/4EpkHUgygF7ZVE6YTU2NL2nhE+d64jvQN90MaflCSnktwBINK89gfkzMxDW7kuheB9C5
4459ISw3rZTJgbygM8WOJ/ikNn4/j7l+gygOPQyJowFwJnS+mXS4JxY2hx0rnBzJmKKzUlPmjiN5
grOg9TEq1Ek2WaOnlgfJ3CyMndZBJtrXDi64hupCAhxNy6ug6+gq1ESqhS8WoxmezGi2ca2a7y18
uscM9evE08tKTbblkKn3hAkH0oTc3AMqIRo3TmMDRrN8KnBLp7UqB9rweyUexu0AcTpo4cUMFRq9
Ho2HHtihg5MwOIj2WnJAZz3bVKAmfs9SJ1FlF9p+FtUg7RdtE/JrZdUbPymGHwzmzAGgUFSyK3oL
XXnTbIHKndGRLmmSBQImvXDB6fzBVG6Hpn8d7ekIn3rs/6n41fLshRjA78QGkiKQvQr1oWP9bdb2
bmWNtz1MOYYcPcYiyWUW5+WjfqdNsPVtjANEDMJUrX4MahrG0xRmxOGuUVTwRy7bRDZ5407L3cIA
6rFgHBbqfYYnMnX2XO/BL87y4rfRRPUu0TIl3RRRBoEyizk+7CjH+b3FHi0DI7WTNLTaOj3aOQFH
uBmIm0TRe65RxfALZ0qZV8zOCB28qI8zv3FKJYBedhN5MxXmsz1ZMVABemw/O7kNJrOWNoGWE5BL
CetXWlKXyoDoy4CUBAQEgBbLMsFE+4GREdie9qfw2l0ZlBvxTjZaaG2TYA2bv3zo4Ol+EmxRG9Cs
JIHUD4Il2qvC92pWuMARrxQgLtWpDPjCQJQAMFCYQi2eU5M6x3CkBz1bFtyJX/j57/RFsvENMNYa
rL2/5nBiVF/iLR67o+5MytDlA+ydCxiWg66awtV2/m3PYm1oF0pVJ6EWxYFIlKM20Bk4wRA30q/x
txZYezlE4AUf4w0P8qMFHLYL1qAdu2s2W/JPXzwhT6IvylZMU+OkxGXqJaXqNlbmRVoDD7RD1d1Z
zr+okZ0Ek1Px5eXdCqXmyCyxgfq3PnrS7dfrRZDLK/+fz7YEkWZR1rZRiQAU3cGd1PkyH4G/8ZWH
OWg3a0Duz7rNYvJQiEM9B38RcPMWpaNJ6dJEFbiIIZG8r38I0GH4U+Gro6v9qlpAIqRREjgl62K0
y88maxgAUcmSFcQazkyZTCsiWmxmLThS2g2Ly9u5ZK/N1PvppId9Z22vT+xyjS7DLTY5vIxtq+/R
4s12kmjWb8dQyg6uNTCW9Z/PMGC5WzbsC8wzTVocuWWkENp4It/O6fNgrxTJztaHDICDUQdwCOAL
+lnq/7IAFThRji1oPZ89XeNVB6cCPAPcuhspRD+9X5+15dH4GQ0ZBSyPNMgGL1HGuj0hkwPYDzdR
sY27PhxaJPQFWcNqr8RZIo17zplZ6xiVcTv9jDb+sKk9BXwCH94yPhYf9eeV6talD/VVl2BRr63q
pCVOjOqWVpWWq05oR9JhWmt5ykN2sb3AaPunHLg49NWyywWvgDNg4NNvjZECjZnCrhEgwzken7WJ
52sLRP7ws5CArGhoJoN5uOyH2CKxGOqoSK03DHUUeCMkvuXjVaKiY5ffx/7a+bv8drLyDRYxgL9A
GQOOvhhjMeASd2bUdxrtoCjWRkyHkrCVFbL8XJ9BsATRbZN4iSVAJB0z2Ckh0fBs5S1yHpl4vr7Q
z/bVZwAdblLYtYDDLFc6ngwosJsVXpcQC1PcxMuepJotSPt+8rAGP7kUzQDFG0IgUEM1zuQqmGrw
2SmA3tc2OQycpi0SAeAy/n/tgUvUE0STOQ7kKvHuW9zPs6ZBdSdppQ4+HIwhebxPjsDwouFvuGXq
Nppblh7MryHbldy24GVZf194P/kByyvaYZTxGbQsk7yy/LkHf7RY+4DL+0RmcchHoXqN1pIN6cbT
mznvEoLHvzHADsi4GRmlYW/a7ZM9K6kbVyb/NacchYlOp6HRC7RlajV/I31fpZ6oK434Y2dabtIY
SpAbTvNapGr9AoOcNd3k5UoGMu/EsWGRl/WT1gutsmcviZTJRVFMhImhJn85459R8NoDKRi3EKRD
Tmejs8ZJa9EO8qwSiqQxtHZrx+Us3lzfNstJX4T5bPd9uY2sQoyV2sDJY7CfKvLDYs+DqkPh5lgW
qx4b8ob+erDJWFAqwG0kJTlx+50OiZEqTwuzhj9sqtobNvV5GNWz5etDj9e2zm97lQJrG9fljsRl
8ZrRBDXuBDDYiXTZynl01sj8/DXYTNBFx4IDqvP012gJg9gaDlrkEzoQJhEcHnEFAyG0hhBYXiGf
gQwH2o84/aDKsviSbQZVG1bCFnfs5tt5Bwy4KwScQpU1/enlOY4/GsI5wI8CigRU2rJ1NY1KA9ES
cL0rQ3YfDEiXjd8cpXi6vmQuhTFhOgW+OnSAcQYuJg7NhcQhE7iDpN3CMPNgjnnhpQXA0tcDXfpE
YMYbmqRH2RBzXRx7ZeMw3tUmJMP1fWUZWxMPIK6VUL970OkrujKeMf2YyrW4y0xTziM+Fxaog9IC
IJWnAyQoY/QgFkDH29mU44daPM31GMA+yIPdVcDt96JceTSsRZRHzpddSAwBpEIOofICUIsGua1E
PqzntmeEqc+RQf1EOkjQc6SaDUTHpGiUeyhOBGZW36u5gpYYaj5wucXzqw0sNQqVVANUFc6noruD
lokHVtJ+KNbgEWcvF/wYQDgNLFgQXnFvL6bZiWKmlg50Sdtv2fN0g34IEC00MPFo2duozX4aB7Pb
8kf0/fq6urCAJagS1Hd8Lwi/LS4a8DjVKi9gcctFCWRsaZFtOjAgojiqy9dDXbgrTkIt7oqxjrHO
WshZC/jodS3BMacF10OcjQb5FCx4pLeLhNEsjxcjnZVOgVaY14NxGr9Tbd80K5fEebYDbA6wtni1
AOwPYYLFEQY3NzrlAsOoIJK104IcOtJ2CyZmvauCcQvOyPUxrQVcYuPqyRJM1KChIOTOgOlZBO24
QiZzoaSdX4+2/EgLB9pl5qh3MN/pUTuGK2acBvowj26tjc//IghUsaXKBzDDy4KYMJV64gxcKhDR
vB5KWWTVM2K5EuQ48FzAgkNXDmjsxcFsO/k0NZZQPQNqUuge6bHm8rU8+8JkadINW/L1YHWwpA9A
nj2P8UZG4puquduY/HUunV/X5+rsaMBINKQJgDLBHAYiFYuRNKlTmpWUEgFLBwK1EEwHpl2+gkxU
kl00L1q/uIP5Bkwj1h58FyYRfAeIfpnQOMB1vTiVmKVNOrOqwauyR8V5V3iPtg3ZXR/gMuvC+IAM
QL0GF40kk8of8eW8H2tUc0WTDJ5i9Sjr/6EWZLYfbeunzUv/eqhL4/kaanECTXPfgHWIUHCl+TBK
EuZddtdWYk2reZncYUhYD9Duk4pXwLstPlnBrdLMkJZ7Yt/u2nu+7YHUHXbfwbTzVn26z4PBukRF
zQtUXNRSltA6p9PQp820fwTa4N1jBlKusw6TZtVw5nzN43r6tNHB36SE2OnniphFurGE7ZIGPQb9
I53zv7wmQA4BNAuqt7ADg1j9kglb6VAUUBpGwPyJFJRAYasQde1KAe3SKL4GWbzhtFoIK40RJG/g
6mSynWGvPY0unNsYCI4HWfXXpY7N6UxNJpAUQ1rBadT/j1klVD/hVSk9lapV/6hLA5JIY9g3IAsF
k/40WK3YRmJI/bPEcSkQibW+tnnklHx9scjvYoE7BLV6U7Ps5YefYj41Av1hj2tzsU3j6hf80J+n
TI09FqHPac4pZPLLNYeh81bDadxlDTmfeUFpp6v4w10BDmQoveiop94L9AJ9TapzB9ePiYtziaFi
AaKkcSYI1HXGZEcmqtagnOyb+Y8WpSsRLq4NCzcHuGfS8VtbnBAtIaNoBmiOAIcm3OlXhvIF99Rw
2rDZ7VcLuecsAjmJX+LJQ+TLIav3lFs1UH6eWt3l8856kG7pWQjh4vQtv9GKT6KElIpaEwn4XOWL
ZYPXg1Q4pBDROVs2EDcWUaQUo1fU0/e6ZnkIO/pDk3S1X5VgjpYMvLNSsF1btcd2rBoXFPnvpRVr
P1qtt/c1B+JmlNSbOQIuIuIDGsMDpFdT1nxrOhXVF0K/O+UMo8KI9ME0F+K7rjXwD7y+KpZPV6x/
QpCzyDMP57qzOPhyQMe4WWM7z4P9ezAyoD3iUYM+jLgFEXrlUrwezFElh+HL98qqXld7wBzgj0bI
S93rdK/Y2GmD1urAntHY+H59dPLXLz/TP6ODg9lpQIgTQ+kaTGXIVADgvu0hUyFfXf/mtvoyi4CG
nMbJwP82jbGSpkn6pyW0EzDkMXuphCy25dry+8yOluPC90ICCAcWiKkvUhgwHUaLdbiueBhvpS5k
CQsll3jZNtn31VqqLmfpPBrwvshj0DNZnsIlB4pBGJBRNzbZscQ51eh35m13I/1dNOvh7z8Z7jBg
i01kAGdHPrPMkprSmVDswaTe9Ad9I27Uv2biynX/NcwiaYogTV9TM4ZVj26HmX5P9DfUosLrY7m0
3mEIBGUKE38eWL+ny6K0jT4HPnP0dIXupsZxhz7/6AbLq+e/9x6SAyJSeQlPOPA0F0sd4ACeWg2W
hLFBARl0qp6ClQNU0b6FinyzlkRfXIKS94C6JdQ0UbQ+HVtR0WmeE5z17aw5biG4nxvtPu8hYqY0
4TDON1Fr7lCKeKtUZFOxnj1dn9yLv0D6j6s2RcMN6q+nv6BxJhi04WL3chsCs1WYhIA/mi56sCDj
/astJ81yZDMUjnrLu43WkCYmJtwgbMD0jHgbN9126Bu3iQ8RfYY2nduQ+4Q/x82apq9McpbbD0I0
iIn/nD/NrVrjbY902BPktqj3RX1I9JW5vJAbQPfpvyGWj3F4SJa1qgBz0mYlhENSGLj/fWpKZEpA
0QKQDZXFcukLBwx7DdmHUD94ubHsFTjKha0GER3ZW4C6OBDci+VvwPi7jCAa6SUDC8b6iFfZgz4K
QMrJCmjjwueApqKkMeno8J4JDUOPhXDLwvO+hJSbxzqoAPd2Ze0Sa6pXEqoLn+UklPzfv9yXhEez
XuYQHMoTumXDdDPwfmU0l0JIxUFpvw0LX3sRQofTrm4l0ejNPXluuQmvcdOa//7ex1vhnyBySr+M
Iy15x4VRC6+ujt1gBp1dAdD4YdorpK9Lg8GbW2rzALGAkuNpHHOEZFk/4GXP0+gPsebfZOj//khH
d+6/IZbWoA6d55jXsngwm66RfmTKU6oHpbVWof58ACx2/UmgxYKe8orw2bKgaVBAOabMGvJtBhA8
D+CaAexe4ZC282tSRpELY/OKeRbEbBWv1HRRQChocsog1vE782rKD1obp5iVTuNhYlU4wIiw1RaU
VA5kdcUGB8DrJOu2yTynuyElA9/j/9cfoZXW35Zx0gFfAtvB3hSd3xqMgxRAgXPuo3FrO0p/cKLW
doG9xCHctWpQqlbpcaeJf9eisF1LJWNowXPlobOsTUtG3EhQM4C2TGdPwVxTYEQZFDZxrDbiJlKy
9AdgcjDKyCbgDqs0X7MgvPRwQBsc2QxB7w2yH4tE1KiGxhwt4Np54QFbbeyNIEbBMykDK/VlEz4J
Cg96f/5ap+jSCpVmTHiFSSjP/5B2XsuRI0m6fiKYQYtbiMxkUpNVLHEDKwmtNZ5+P1SfnU6CWGK6
j83dVBs9AxHhEeH+i7Xl/SgLpTzVFhw3/ZCnld2Iexf6rUcYlTsNbhOKJm8rDcNcyXlsZMsFSvw9
YsoB78RRMHRwF4vz3XNxc0QX4VY1h6EJJGVAPccJ2zPIzwUPlTzqDwDFq9qtQJfxHfcNvP4U6dbb
A8FUpm6RTDON1fboymQQsqwWnWwIrsoOSXkLfWX86bPmZ9dFhy6/0aDitL0M6F6hD9BRykSkqmbv
CILh4gnq+slg6/XZB2aZRJEThDAnlsbI9EmRgdNo31XpztdB5XX3CijR0v8lx18MpJpSVK/fv8xs
lCHY7ZQMlwnjxbLKkNOwdILlAjPgOeAF2d8jl+VWc3gs5NrTctlrRu2fv/xehVxO1IuknADqNOOJ
kIP2WalrO4QHIgwny3h5f2hb56Wqo0MDsoGLmr7aa8uzIhEqhbdR0uPVbhlodjXlodP3aipvS648
Yg26F2gSsvTX9llm3JgtQLXBMbPwkabJjW4M176lXHcakNRQfHx/XJsbDUTDUjtiK79B8QhWrZc0
RzsHq5TgS2Tk+knu9fYllBP/dzz5cDWAbaMlSuMpM/z5apzz+gXNMOOT1sKce//nbH7mi1+zeoI2
w1wC910QicO1ANAYPPGexsBWCFBtcEy5xRlAfF6vmEye2jxEiQvnqNvM/6rSvvSf/vkoLkKswQo1
e2C2Sq5UqnSahF+t+mh2v94PsbVMeCJRUiZ/8L/VKFIpGqdULEVHkH9FfnHQzcYefOZvsltr3JmV
rWvpYqawqMzDp17DevzQ6CehZFZSrHVykeuoaDe6F3V7ULllF63z4WWgVRoutClrYTfSbwis/Co3
8/ZollFxaqPKR3qxb7J7bbSkM00LXiphjXamlqafy7IxniLeLOfCTzFGlor2Cm6vdAckrvCaRClv
ssJsnloMjA64hwBVbtT8Smjqwh2y0rqqAgsiTyP+LrQKtH4pdOpdksG3Cyn5hdQwvtIFC6A5DfJh
FjXFNk3QNP4Ei2KaJ+unUHSpUweJcdVJCgqESb7XttiYArYFl08OKYjR6yNXTa04ksCVImcHCcmT
fkz6tXLI3cBDvCi/1uIr3eJwrJ19o9WNDUORBosBwOTIpK47JmphplOcokqpppje2W0UtkfDCPvU
Hqvwx/vLejMdge6TZRpqC+Bl+TEX+bySfCUMa6o0wvWijN7c5jSeIrtzw5N4Mq6C7zvxtlYcPO0l
9ZkUYddH1kDlrsoV3ozjob3Kzu0pBb6oHsTraufpuFUrpxW0CGxx3iMguHo7VmM90A5Ftxv1y3vt
kB6S2+Co3WrHZWTdSdxpFm8sGMKxV00cPDhPVlupbJURxUKkwRM5HA5xLLeHKGsz1ywwbRMQzNjJ
EW+lPzAWlhETxRXrD2BhlZHkuYg7a+ANttAOUGZzLDo4QGLcRTRNccrHAsFH7ibe+zO4sToRtaeC
zg2K55K+evo1pV7AJIUGpyRcEMNjxCsgCHdJFVufk2f5nxrRH+uI1+syFKxw1qSqp1apHKbEbmVv
Gq6Kzp1Ut6XTu6CixeGXltzt+/Rs1YiAMAGUwi6AEtF66WTzJOSZjKC1eDSPsjef8uvsCrqeu+/u
unERRm0E1xxqb0vbfLVKiwpCmllxtc/iW7P4GKb/3CWadXIZYTVhMv4Hs5zDgGw8Wh7eghq2cI9t
rvKzcbW765Yb9OpEeRVtlU/MRWt8WsYT9iMuw/JtB1NLHRM7bLqbKjl2tHpsq/G/+tD27PqfS3X/
GS0TR9eUotv6toEAraRESiI6per5x5LynoGxhD18XswMQ2+PFfBWHWSJtwgxk2hINmvne61NmlTP
Oar12+639Rn3U8TBFar4NR2spbkpP02n8i74L4wUt5YOSCngb2BisSWTX28RQPtZYliC6OjCc95+
N/fMXvf+/mpp9qMfDILOG81CY0sMf9bh53+eSi4HsFqZklXFQSczgAIdhggZxOzaCPbQpVuJ5DLI
akEioKsapUq+CmQcmsWk+BjVwaceVVqhkjr3/RHtfbLlx1ycpnobJpIcm6LjG/3JlKpHAS77+yG2
TmwwB4hMIwfDdXp9OawKlPLatJIctfx/BWzlrvasRzji/42c3DLLqw3Ng1kH+0KPgGb3ql6ew15P
sqVzb6YukCsPCubSLY0c5Vi/NBTydxu0GzP2KuLqJDVC3YeBg1xWMHydi/uiUm1DvLX2pFa2wgBE
QB0TPzZwN6vlrSaKkpQpc6XO6GXDZtVE6T5pTql0eH/GNgIh4AMiFmKPtIi4vl4UiRiFeVyrvSNl
8p2itjdpKT0KovZFSIUP74faOJxfhVp9unISM5x0+sGJNOvK6IdzKmKMnip7a3D5yatF8SrO6u5B
6U9MCLP4LM2H8AFl0SNIG8ub7k3JXmRFqdWptu4FL3vkxzfYX1pwl6HVVWHA7ORMsASek+rsf7Wa
4ecAF5gaI0bziZkehgy1fcxY0XQDHjbliLu9/4k3ZpPFhwM2YAi8gdf1AgwMhwlpEEiJo3w0FuEV
1JwDXTjk85546kY2YX0igY8LGK4C6+YRCnIN3HnUxEVp+lJ2AOQj/BO898ezdU9+FWV1jOArXIml
gITHFDxquAn14mMSawgscn4noi1Zjqncitlt2ogHhM7lcd77BRt3Bn4BDjt4nWFtu0aRCmU5ZKAm
GCckReMUeMzgcbhRr/dRfNuf9D+h1i2rIM/SiOlF4E37kOgTwtx7or7/x/f8O8SqxshpM87039GA
t617/6g6yim+j3h31Hf+9/3X4sZWpIm53EJUcHZvSFpKUFCOWOytavRyovi2qT737ZNoNbag7ZQL
3sDE2XvEwkj5D+UI0evXmWyIlbqBTNA5lWaXV+VhofJZ36YvwwGOvwtDwh13Qi6JZJVoLkruFMBf
R5TqoOXNSsTF9/0vKMaiNbj3qNmetP+U9ik7vo6jjrMRNFpMaR/LTPQYDoIz33WHHs/M6bqzg0/v
bzp5M4tcxFslUKWs20JLGtGJWu2gYE1Qth+aPHmoFCS/iCf/rBAUyOARyZC8ZwnR+fx5zr75/e9w
ei6ju0CpHV32LJz0AvW7Mp+a9kuluJogH2Ox3Ml5W58HACf9MQSHAd+ukSP06CNMxSrxD89MdyLP
8qSnBSew6DCmTv/ln3+eV/GWbXxxj1IzcTYH8088/zheNV/zh6X0Qm0i+wia/Xrxaa1cjNGd/mN8
3X8NoWG401XiWm6yM1Vb72w2M66csD+4l6xxLK0RZH6RcuCAOnaLO52uz3iKka8BvZieJte8Fq6U
n+9/gI00tbyvTZ6fwGdIjK/Hr+dCFxjyYsOXfLTCe2VPAW7v7y/L8+L70oWUVaDs9G/NOr4xUOlw
5BFtpfdHsbHIQVpovKOBs5DZV5u3aUY/k6DH4oMXl0436ed+nD/g1XHViNmH92Ntjegy1moDj10z
Fj2KQ44xCd9F4RwJ4vf3IyzffJWKuHb+MdQFKWC9OfiTIpk1f+nhak8C2iuzfsimH+/H2Lrcvwqy
DPNiYmAdoRIjoC62WL0t/na4hwgeF2CAsllu7z5fl8P9vUGtFpqfVglwHAik1vOC/ymO4pVuS85f
Vpl7PLStusqr0a2WHYUBzEAbzqpIau7qETXXYXLgGZ6DDj16Pb3meD6YA0ZNcuLESr7Xe9l4y7yK
v1qQcdk0QaYg8bYA4Hp4Kp9CFLkXvYDsoBr3FDz/zQ4A77T0PXQax6s0j3iVmkgT93FjMn8hX3hI
FsfVLrjqNetpZ+lsrU+uAIAyqT6+ddBuozhpFYV6Z3/oQw9XtLPlyPfyh78qV9MnXofuv1o/4PrZ
3zq0MTLW6/U6ScmcTSIYjfm+g+P8NOAkljgoHoVPtHB38XdbNxCCQX+HnqVCLVh90LYbpDKcibfs
j9mV7OpYfuq+/KlYS057TI9j573/YbcyC5VO0LoWiHLG+HqIgYp+QcKrwinSxJ7aq3bvWrU1cdCo
KPbLSyHpDc1IC7oZYSI6gllhOXVjNqE9mF0WICIXlDsrcvlA6w2PSC/kCLxQZV71r0eTtumgyB39
W7moXT3+mZUfxuFqlHAquK7ye0Szd+4OW5+PxzVdlAWX+Ya9LQ2ZUvOY5wYXR442XrXJTl7eHNFF
gFVSCeY8CmeTzL+gdZNzdFSQo66P2tU/XwaX41gtg6hXICcL5K6kkY7WJF9ng7GDqtq8aixaHLQQ
wH8CMXk9OdHQyrUlVgv1OPqdpTamMifM606IxLzUvwc3+oKbz/H9cW0mZfMvUDD9kDdeEkNM47aW
SYrqcbyxrlHxdLjruM1DdthDPG9dCKDO0vmmDayCwHg9vqzt466Yus5RhspVLP8qqLSnQUWF1tJ2
hrUknvU6vwy1Skw4pNE/Dbm1GWN3DitwEaDyT1NlHMQ6+tCY8BUbdadpuBdzlZwmZSr8fGFvdRSd
HjMzzR3qD2CskjzxyjYSrg0rfRqQBtvzzlg+3Gq0ONiBMLXAgXDfWn3YPGvFgso6cvd1ZQ/li49V
XJHdidAFCmve+bRbl5RX0VbfFnuJTJJ6ohW/A51FSvGHppMQnxbdHd/ZE2Xfen286sWucpZZS9NA
4WOpD2DpchhPP4CfuCWa2yUg5T1s0ua3vOj8rvJJEdV6OxVE89XCzkvr0I2+qw/ts5U1mOXsfMyt
9HixTs1VOSsrdSuxFB6eSD6G/be22VmTWyfmIu9NQmGB8HxZboAXN0oSSmIJizpZQz8kSd36eTmh
hwOucfZMd+a/qBlvZORXIVdpDPOFBnVkzph21p0gwbStQYrkuktOhnzSw6cq3kMlbXzFVxGXf78Y
pChOhYjm6egkk4scqz2He2WdvTGt1mCmD3mvSXzGpRCRH8Ac/HGu2MvG8jIdq538aiSr1TeJtZXV
M3HQqesQdUFOOfzC1Rx3ZNwdBK9y5YPxrUZQRn7m+e20SKfue8hs/gpD1Ck68m6Dmfz6e6boP9ep
xZkqH60fiBie0duwjdpG/dne74FuHUFLaeE/4VYJpYkWkb6RsxUftQ/lwb9K6fAWH/Lzfm9347L1
KtQqR2dVguuWwMu3SOezGDYvUWm4wTDsHOUbR8FlmHWVWkhKhR4NGOxAQNFWeqj6ZzlEUfhrmn3q
pqf3j/Ct1U9jAYct9BveOgbH5pz0o0ajbp6eIdvaertThdvKwAavawi8yx3/za1R8as4ljK6un9J
HEZe/729bv+IyNVH3fg3xNpX8Va7QK0FqwszlRMmDewme/L3OGVbn+xyQKsF3ja+r9VzPzujNaM8
niLorzrvz8rmqr6MsVrVBbq9Y90Ps6PK0X2fladC/zxEd1L3MYuCo5znRy1x1P5ZFHcA7VsH9KvP
t1rkXdg1BpWZ2cnr2IshZzQj4KEQvxT50R/urfqXIn0xrZ+ZhL7+3om2tcMuhr0G4+VGF7ZCXXLz
mu6y4VTI4EOMnZf8zvT9+fQX+V7t9ABXRgXRMPU6Lb9I7V6638J6X37CP5/4IkKOy+wwF6x48O6e
dFj8CGPrgEy3pFy1wKOQ8z/I+dWgXmWf/v/WzfoVIBqhXKoFH/CvzYYhY2aXnoW3W3QodoJtfkgk
Gpc3x8KxWa2UuhLBZzTAbBDLmVtwX/G/wSmB81pkJwwKyG8egLKpdVYrsBgXjTKEg5+lm/jncoLW
XlzeCcfskB7nvUc7shMbBymSclx5gEdAQFy1YYoIweZsRCW1N9TS7gL1OCsgsUwrcKX8sekXo15K
FGIoPnQakuQDrrtfrUJ8khdDgax0BZ/rezj+qobwIcaXImxSr9WK50RuUPXXfomjeqz0McMvEkX1
CugXohr1nTKGdisiCVTJT1Lc5bYemXizZoWHVhqPuSY5moPstjjDnbrFhtGfbyrw5iHq+2niT7f0
O8TbEsU629KRE9TUebaDuPvGNfRn1pWKFwQYamSjhcCsigcuOHrNRew3doIKMUAy+EczMQqHy//3
OBciJ0v9nykcikMy1nDswNhPEzrRw6Q6mpx0B3Pq1YNBzv2Gf3HrJpX+IvmG7GhZ8FyOgoQYtv4t
Gf3aVdTAbWu/+Sgn6W2NX7YWkJ8Lo7uiDWUrafVsTAkqdCO6XQJin4Puj26v0p/l7zyHfnVKusA1
Y+HOzyZviOIDusxnrc895L8+TImG0ld8q2cifhFi8UkW/cDuBvFsGMP9GJQnoEU3hWy+JBwJGgYf
soazUI2+lKJAC8HfwPSFZyp8j7URIXs/RBhItL9ruUObFg81VY2eYeW/SKmGaVwpuEGYnrBsvpnL
VrCLhGq+YlEJRF/3Lq7k0YsbGG2Coszu3Ij1Y1VK4+e87Z9mNBnschonLExq0z/W6Ikjua1WThQG
ipMKSIX7QYDcf94Ed1IU/OqURrJ1v0txiRhxA8AWvuonHsE6gFcA6Iozzqp0DsLpFAjNWQoT38Yp
p0D1qIaf2CnfpT79VKI+XajmrW50hk2T9qOaJ4mt1vINgsvti1KWNJKkMbcNc3YxpjvrcnMljyUw
FOnW1ygkUI3nv5C+K4r8XWayh956ZrXEjl6Pj+Gke9KcDVcGqF7EtHAXDotJcmNsVTz8NL2+y66V
sP6iV3PkMXWznc6QdKaxeehz4bmu59gFigZPQtAUjJAZkeTr5qkaw689bVfc1zrwUbAjbppOEA+B
XMUP/RQWbisXPLRy5acWj6XbFIJxm2VzfpKHwD8VvKt/GX2i2n5g+e4omYdGbYuFhIsjuj898XPO
YSf+SlLxuje772g8/ezN/ldjBSzPntyWjNat3FoefSx054vnHHdxVxwpM0eS9azMtdfF0a826W9Q
ojvHbX3XZsr33jQ+GcJ0LfVSc1BC4ymW6xT9/+5Jhm2UivpNIVVuGClX6DA9RxOPLLE5RqGPZ7nS
PYqReqtoFYKAU/XUhgKrUB5v1Kh3c0l7oJz6rAzRh1G1YseaY89PrJ+l1VxnUOvolpRnK9JdFdjv
PInHRABgYXYxhjWj4g5h8hwq1X1W1N8k3v52qanwV2u9OkDXMyDiW3TniuQGjNwT5rq5h3rNkxpp
mMyKKuYbxVHT+tQLsvnzUCk5Z3VqOrkQPpRJY9jUmBGbD6joSn2LL4dv4DOS5aETVeb8JRiyu0bJ
P8W4pKNGUJ2NNn9uxaY/BT0uE2EMhXiY40UBscTZG7HhGBdwN+iGxouFykuV/DRM2jFv8RlRcHTo
C+V3M80I0i8iVaNe24oYfq7U4VnTDQ+o+HMVFOTrGJksebxNdRK31JXiJyvC1dsHbTcgmg+JLzvJ
sfGrUdPa9rvicxoqL2Zo0UWLlcmT5fI0lsNBaLoBTwYSViLVrOAojp1Gzm5rDAhs+F0YlaXsQClh
C8zTNar1otPWKJeoPM8Hw+0CPO5bHT2o0msFRbSTUDlG0Tx6dVU9wPL7NpW95pg5hLekUZ+FIpFt
2Qi4YxpGCZWFOmiiFd8y37jVre5rrITkjWq6Mtr4NzMzeLyddUzv+d5jO+P6rCcBn0bXDkJfeGll
Oqi/O6WiPilh8c1vNGdOOnfulHt1UA6SUZeHYFZCT1KTGyRpSMDTgyJIv2KrexpkAcsW6y6F9mHL
ofy1G8A7WWUze7yK8BkTYS4piYVRehy3bhNjlBAPMKVrIX4ZWzNTbTlSkV1QMirxkHOaYnAlculo
Z0Hee5bP/2vJcenGZvKJr1nbUd/cp9b0WAgYgg9T6WQ4SCSCmdiDzkSpYyp4cxMGdm4Kd5IuaE45
qY09heqjYGbcjpsnKat/DIVxzob0Q1+rNzIURWwYpJ9dmv9ETQ5cTPukp6I7idVnP0l+xH3oVhHG
SqpWA/oOe+OXEtfNvZqzPRMStjn9sIzpiDjsN73RJaTs/DOnTWuHovDcdfFn3UoPXVxIXtvi1FJg
WXCsxRIbGT/4NLTtXSqoN5LR/NAK9bsvRqMHoP9bHwhor45RgPiq9uBHwi9TMo+RnuNVkHwCGcKx
KJkP8N7OcjRfyZHhn0atSWy5SG5hKU02i2K21TD7JArzqRXGxz7Ojgm8spxOmSWnN5rZ/kwNsTjE
vlHe5qVRn+vMUD4PjVW1pFFNOZZZnh185Ei/iX7cYhI0Ctdx0SfXSu13djRM3/IJOdx5NrXnvlO7
F1kpi9vUMMWrCSw0phJD/iOVu+ncBT5iZAFFY9QNq9+mEEHW0I1SfxrLeXrKNbnDPGPSj2mZp88p
x/Ip8rEo6arGehAG3I86f86/gyI1c7spk7g7GAqPrbFHasa2NPCXZhAnvV1jYJHYc8qLL8Sk4UHM
JMNt/TS4r5tkxIigwrsIg0HcSHwBLsw4SK7YiuVi0tJPp7xNM2513F9jP4r5mvDqzR7H3Vg7ixY9
KQMMQaZ6hso6zzkG0Hb8EYnASrrMOPaFdSzV6L70B25aXR7alZjZeoxbb6mdIZcqdla2GM0kxanO
0/E8VjF+6CI1O7XM3BwNz5tJFL8YAkTW2Xf0nvMM9RC/K21U0bx2kh6HcnADMf/iZ8WZ/s61idWZ
M+pg1ZIcekytpneSOEWUczQvqtPKncziAdlTqPXj7xQ5iBslqhSUIEx0s+T4ky/rpZvU7cdc7DAp
M2gWZKEiX9U09MEea+JJFQeshtU6dmb26KliJ9i5gOpNkZUzJr31B15/xYvY9tl1rA6TV1al4GFh
Ydq1WEm3qjam2PdUOZYWcnLOZQOKXFFAX26767YWD5pOo6LV486t9Tj3qpSFOieP6GGEbt3TvYrr
ObClsb43BKxpurpNMKoyP6syD+CpfLQ6q3ErrNWcApeqQZjuVaMJXKPPzTtNSar7ucp5+E+wgLRv
s6R9acfAGbESm8LmYBpV4vU+nTKMTvCwygPeL3NWXUdd9snQ6ue8KG7lbEYlOxeu6rTzxuLZrE03
1yZ3HsXTxElks7kgaASW7lpW9K1v1RZq7a+kZL9mzbM1SIVX5eZx4hwW/OakDfI97iqHQswBVeJK
D/2YHR1zagbwV/GrQfX7W96oFOfy7mev6aQQLCK12A1BzXU1R7SAV9TcPptliRubj31KbigRx1Hz
O9G0j4bk2zr+JkBSX+Z4+ijMmLqp2odBnsNra0Z4JO2VkzRJH+AnRNdWGfzkBDXQjsXaNg3MwF3g
927ayAA6wupj2gOCDCZFgiRd34fc2zishdAmbUD561Lc44b2Y9AETxE2RkNae7mPQ4BYQs9qE/Hs
N8ONJYWnUk6ObYxxWWPe9LH8wzeDGc4YBrOG/xzq+iNO7HexhhKraZziJrdOgRgfawymBk38rNCe
8BD/L5EF1L4E3APp9ztBn7HUY6eV2ufeF1xjFGBaoWPFeeCTxgpoX3o82uA7w9umHwVvavzHvGp+
ctbepENwCDquwYLClT8MfvnWZHlCrSS8Q4bHclxSJpozvQrgpB7cIgfPqBozCbs+xEhR2U1XfqsE
ebZLK+EiJj5ls3Ft5gYurHF+JxVoqvfCY1KGrtnqKrfxXLLR7VSOpqC1tpZpOIcpY8r5bkEKS/n2
cS+T20ShtePCF88ttyv7/drAVhX68lG71G0vqhJ1FvSJUecQU84k9mOP1wFKLbvmEZtVgYu386qA
H0LlXww1WSJGGjomMsxO1o3u+2PZro8tlgcwHBdtsVUUUG9dyisJsQF78IqnxaY8uqKFdN6vMG8O
CAW6BUlrGG8QprISZIJeIYuQF7dtkFwJZrBT8N2sev0dYQ0sxWYaCQUsRJxMZJ1MmULVjyLHqOQ7
S2C7uHcRaVXYCFM9HLid9k53ng/GoTr29vSgHfF2P3SnXcjOUghd9yMAlyLxCsWEJv6qUKrgtikY
M5MktUdQn01gLzTB+VrGmOluvotuxB+1+cdYPnL30DPbs/Z37FUBNYtVPRgVuXWELH/QJrNc9FH3
JBY3G2SXI1yVwKY01kap4uYR/7FAl6djrJ4Ep/ZGL/VkiduwB9ni3yghLajd//2w+qrxN8k+hp8S
h6p6jE7dLU13WzrrB9HOd9Gtm1kDhryIdAS0S3nVuxqKMZAzMPGOZf0AQQORDYLFIeWF82Kmyqe4
l6Tz2Ee13cCD39vlyzjeLqC/g69K+YC7kYpePm8Xfhqba3G8C6uzrkwUNT5W1Em4ZLuhtlPW3Fq1
SD9SbIRIu+hmvM6TUwZ4UpqWBDa/GPp3qTxjMnFd5091Ve6V+Zecux7gZazVKu3mUEFtEgbt+AOt
5T8q3d2P2Znc7BActJ3PubUlEBAiYyJQTyFwNZV0eSiDhCQyKde0ExUN1RUrvTvupObNMV2EWU2a
bBhyhOpY7wBjN7FexwfuNriR77n1QWTb2+ebJwFWI7AfJTy0QNm+ni5TyUyszyjnU5DyhrvmmBxV
mzP7QT7t8Ue2ysKXoVYnaGHgvI4jKn6QgsdZYVO+cyky2b5mHnY+4vKr3ywMWPzLgaMbbySfWqsc
Wj1lVIvxSPGEe+kf7dv0KYV4+X6srdNHuQi1LJuLe4Glh61FYYBQAyLI4nXe37Q8K94Psrn2dFYe
YDhk6czVQo9MXMdMSpDY2HL/UT8M4sf3A2zhn6hOIXpnIuIH1nWViuNZLyxx0Qpe1gGtggPo10EF
ALvIgeZeVJ4C9/FlJ+hyzXgzTX8HXZ/cSR7OpVgTNHnpvAqx+cBDeQOJTUd0Yy9w90BQm3N1EW+1
2AUgGpkYsYXNpkP6PbenhJJJanj/ZlxwtBHSV1GSXqtLzllvaEmn0BV+bt36Kj8EXifYWGcCCIWX
Kn3Z5fZvLRDY9ijC47SDStHqQpfmIkaUNcS9Zfqy04LZL2Aj2PMx+LkY4Gi9t3c/2fqYJAx4Q4t8
+ht16bYZ+j6uAb1G7Q/NpJTuw5rASOP9b7kZBY2LRcMaFuAat4ZNx6gJqGM5Fk3cuuJxOSIE0knR
Tt7dSk502VH/pp6EoM9qafiW5PvG0vbOq9tO+NHzulRHy1awYXl/QJszhd4DcuoqRhrrjWaMcl5B
1YaSGH6Th9NSmHo/wGZKV5e+H4oIMFXXyn3c7YUM5i0w3XN00ix42ImDx6lwTD1Kv3v5b2s8C8Zp
UbGgP7bGq9S1oEe+zw0nS577+DAWv3aGs+S2dZJgz+pc2KBbvyHApIpOPYgKsxPeUMk+Ac9xlwfY
gnvrXMnBaejzX/zbf7PALwMvI7/I7At9ItHnflq6DmdaLl/mdvqimc2OEOLWCl8OKQOHOwQV1z1n
JaVsE0xoZSsI/z7oyjyfukZjyzZZ92XnW27FQnXUpB0MlfMNuUWZUTUJx3biSeFQXcmvABghoyZL
dtfR60B+eRHj3GfKbe2uy7jLv198yplySysMzKEhJvc8am0R8TjByF11Hndeg3uhVvdPPeszQRrw
KUgQBKEnGc74NieBjf7jzsfcuqldDmp1KAtmNcXaxKBSoFOLqWRwpLS6aIGjfuu0O3O3tc+ARmLq
yIki8Qh9/QnFSBPobXClKZvBHrvZ1vYAcJtfDr+SxREDReT1GVJNUYj4RjU5o0GHoBUeQXZfC7V/
q+7dz7bH8nek1c4akS4ya4sZwSXTsOXECsBg/gui1aJD8Z/hrD6Yqit0ukWCUDc8V5n4oivlv7j7
XYZYLWvNwDEikngl02FFBa4PruuQnuOgRk87a21ZtaskaIrgBzBz4G1FVn89+2lSF9KQigsKrHcX
85XYXWShbg2YCuIf0Piy6pLZ7b7P2s5C35itV7FXo+Q4QQ+9gD2jNVhQt4e+C7yd4W28VF+FWG1a
WnBz0XUU7vU2O6t95GEGfkbu5yEpJaSI5elBGofQxgj+uVT28Op741vt40goE16z80hpND7rZVl6
hpjPOx9xmaA3E8jkkXrRYOaS9noCfSPNCzlmAlPzXg/PZX6HEf37X3E7BJd3hMsWyeNVWaMTBdEK
KzqJaXvMsms83m29e3g/xp/T6O04/g6yuieFXTW1ZUsQ9Wvvil7jVMfxOrltYIRmX9pdofbNueEm
879jWnLwxcGBQ3gXVD3hKLv90WGrn98f0NZHI9sBkQLEqcI0eh1ATCzLDASebxOdklNAyesslTkI
dEAPOyfT1lioiSgqAoRUePXVWLqc0nScgmvDukl9UdQMVAeF+53rxFaREo7H32HWK62YFAHxSSD7
nO9/FJRKD1py4/Ze7glXVreTBLdkIV4FXMZ9MUflVKbGsrYX6sxJsqnIe/+lav/WZF0Obfn3i0g+
gjVZO1GDD2/mzwsWHI/Po3mjfTVAhMfnANbMni3Q5qQxX9pCv6bos8pM09B3udpTYrLMn7r83NV7
YuFbsHOTdxTjshYZzLUGMngRI6UsIpLa/+KdLhRveUnx+e140q/+YqCGxgMcQqq9iyPxHu9iWeTr
TX3xE9Yayc1Q90XSMUj5aJ6Tc31qvX/j44yGweVIlVXuiIYqHSaDCxMshAexNIQPeSwHL+9v6L2x
rHZZbQGMGKqGKiB9GulUX7deePp3DhLYpqA7BStfQpxntRaFSPFp1FOnE05LWb46Ck6KVNlfor17
dsDbm/oi2uoMrqZS1kOJW7sanxddtEUlARDgbFCdKQ4BhiQ759XyB98sCbywARjwxH8rjpbIghrV
5MWk/GHlvc1TVazpwSfu+9O1F2eVPCY5TFNrpIowm6IMfiLDBLHVuUwNXXu2umnaibfxmmTa/h7X
atrmOOrlUorYz5qXgusylCuxsyhenNPxOMg7R/J2brwIt5o3EeSEGRXc2vtD/IAs2lUEm6O8U/fp
uZu5cfHoXdTscAxaba560jLuBOjpg/TKHADnwmdSyKHHUyJ/MW1APq1uy6gvvj9//8fK/Dvuar9p
sWwGYkiXaqk8NU/LzZRm/FNxVRzEdlcCcau4wfz9HW51urX+VMmAfhZJPemwGKn0i2vG7CBNclsP
9s7glo/2ZhdAn4ViDYWcAunrAyctBgWTdmwIZahHiSd9ypzWLiK0N/AP2pUL3LoFY335n2jL2r04
3qRc0ZMiiBcOqnYwTgtZTDmKN/vJa/NQwxEMZQ0Nf7g1QDsRCi2yjIQDh9Lai4pfB722NJ/2xHS3
4mgStnAinXMaF6vLVSBUFfp8AqI1JhkkfLLSHcfgrexxEWB9cAEOSIA2Br1T5Sly4LU9SNeLKjiw
2p2lsLW9LiOtt1c+DFOhEClScxddf1tqmut21wF5Y0DoW6E+u1C2Ee5YfbF0tsDfzlrz553X6DZl
BUQjiwEVCsWLXItdVTv71Kw/fcjVQuf2sXi+Lsq37K/XS09QktYcM5ApFDC8pLFVp7wBonbDDkOm
Ib9OzoIT3HSIm8qostvpb9POHhZVR21P8GYjQaN0BOIOmVNuQ2vlEklOS23+H9KubDluXFl+ESK4
L69cmr2otVqS5ReGvBEEV4AbyK+/SU/cMy02QzwzJ8JPMw5XAwSqClVZmWbV+s1EQT6aGEkbJqog
X/tBOjuZtuQRJKlFWLpl8bBx3WdftdyFP/q3YIDB+MLyla3mCVP1FgAZsp925p+YnrXBPPE6S6rW
Ww/rlTPlorQNDnkQSYLSbOHLRJK4k260CA5diRJCkIKWAyCazxe1dqLQToScFYraEHNfnChZDooc
OqwJWhBzwwMA5zrXngmnkx8Difu5tbVwMNOzuZiIw1EC5cfHg4RKX6JjVAKfL9QxulPeyb0NEhUX
xecUKOpww9yKh/lgbhFfi9yMOVC3mBUKJBRJwZMoXjGtyXxAt31nl96ReY5hY5FrRoFjn/sECg6J
tbgsZT+4bWcChjUrCE+AgPNhi5ht7VUAQZS/bcxH9SIWNGUc14CUNriQ9U19SE4yuRlfIDEQJee+
8es9vp7n7BsHwxN3+V4H7R/dbPGsvfZB0AhSZbx/IE6tLeJfbE72WLtg6J8HiDCNsMuNA24hau4Q
w64jzfz2L7gePlhcxEAlE73dCuytzMsopy7gz18+PzMrD4QPFhYXoqysMeUudja5bQ/pscYDAdiP
01Y1de2QQAgV2gYQlEXkWFwEOVSjmSeY1AcnQK08qXKrJ3z9cRBXEcDhJw38UbRFvQesGIUJnlgJ
/tsRhEXuLnlAYz0ECPgPd9q+JBvn/noyb2FxcfAt6D/3ELeSPqkfcgDFZ1LSOd1LDlbyWLjvyg8J
AspZtWTryl0n0gvTi/vgOAVzyhgBKj6rgF4lx2aXfdE8xdvqZ/0JMB+CwMLSwisPaedOjZq3yPnq
Q/tF9ViQnh3wXO5jEBf9STXHfVWHydMWGOMq9MGyieFJMF3BfV6pz+VQvI2J00jfGfc2s+2fhE/O
LXfVOuLE0J4bUid7A1HqHxf1QGWMmAu5MvSYzCutL82arIYOYJRVHlq02CDihwklDxzjR7aHd/Ex
Rfb5HbyKfAuD8+W58G762KCRPYHl25n7QMngCesJqkXB51b+EL8vPiXWBZ5ZHVBHoBuW55UIg1dQ
MoD7ApTGb7z8gEExzLOUaQiUNDUxoBemIfHrkB8m6REDk4mYE/Q0vKDQQQ+awD5iymSTvGn2m8sf
hqImOnHQOEDfb+GDOHh9baIY4P5SnrJKszAOl53qPL0Z9XZP+55uvObX9hvRBKmdAzjY1TsGI06A
3api9E3+MFj3IHLyXUI3gvGqEVClKihwz/z08/+//KhtlQPpWUNwLzGPwKsDNNxCquFfreXCzCLk
o+FCawpAjM81MxTZXdZpoWP/4yoqTii0EjCba1kIf8uEeMxoMmYjCPT6XRyVwfgLefCjHeJZG8hu
8zxcBYuFtYV3s4iltXluSb/raDQA5xDIhG3CUrasLDwbkUqtTymgB/2PLiSVh5HIOaa3+/FrS8K/
dJ+26khrUerDRi6uuhLHI0nAWYM7KAPuYswJehAklEdtVxd73Lht6cetdS4OIh1GjNtImDQUeu4G
RwnqWGn/zZUCXAQ9OQfsGc7SiMmEUxqoyE3gNi/0Y1fQXTXEG45ybSkgIAYJJjS1HZz6j3fK4JDS
QlEMaJGOTV/rdCxvk6rtN6z8SRWW/ghsx6hlwvtfYxt5X1NAGVEAxpBJ99tCL+eW4uVnY9QVIIsa
5CPOq7Ez1ECGs8javyAHxgW4/AGLS20nwhQqytA+kaoX65jBc98+DwbXcgELE4tctueylo2Jefu5
zg7abK819vEB7Cp3qp+AzBRJCyiNwJXTeluBfe0rooQKxAWk0a9Blm1vo4Hror0pDNWv+nnQ4svG
6uaDcPUFL0wsPAjLCjyINehbzyQ5zD3qpxYTCkhs6U2223x2rbl6cBEDKYjUE3Ori/hF4lrm6oSE
Ya7CzQLDIwtb5qfPPBgC0Bv55I2QQ/y+sch5EdeL/I/ZP0niRYRxtam3qQ6zbfAXL4QOnIU3K5KA
Cv/5HxM04MAAKAPK85l+F1yqH++eqUxWaYIF3G/M7reqy3vDqewNL7KWCKDcAQFUgC7A8b/wIq1k
Ja0Zzv1YM89Qf8Z97cvil7DuB8cJNrZv9u/L7QOCYPYnmqM4+mJBTdVNZSZR0x+OfaDvmigO1NvU
lwD9tFESqFtp5dqxBwoSAEHUlma90o8bGNd1W002AL/9TkJYe9dFhe/6xlN6wEw7lP28fyFgoOMd
NGs3YYp+LtoulmjkRmZzjm821ph5K+v8V6O031Q3PtUaO2zs58r64JnRyQWLGPBp9sLY0Ay13Xcu
0FRP860rwiLS0gi+GtXocc9fyU2xUe9cuXcayEKQkoBmFDr2i+NiSSCekWMhT8iOLkSa5XTX82+f
L2ttVchN55ItKr/4dh+/WpfpyiAlMh9LO1Et9VMnDf8nC8v5ixTc2qQQc3wGqMQdw0rdQlusrgFX
ykBghkSuvdinLAGXb9xA+zntLSsQLlcDcFME/3wZgIziaGvzPi1fFxiks9tsQBXdGLWApe6xStzd
5ybWvveliYVXN1NwX8ag6AIhSO8VSn6jtBgRtLZYi1bNgIkGHDHwDVcchgQtgrYx0sHvxCOoVrj9
IuTGZVk3gTqIpULCAUMbH0/VWCL0OgKbNXbSASGB/D26mB4lrvuvLAHdCGkuuAJwLX20xLicBsNF
JGxa3asaccIgq6dO3cZVvO5EwdWg7ws2amsmqF2mZlPJQfFBNahRHOY5DYnyQHVgiH3/RfVjvnML
zz1rYc2nDKpjKMZ9XBNtgdns0qnzzScIqN5CWykwQZ1wnpnZk2j4ym4nJGb9OY5987Alr7Z2mfB6
huzNTIcOYOBH4xgYyDiGlfBYlfnksyKnEelb/s8joYaRIbhRVI6v9cb5II2BJXgS82RMIvCROGHc
dgwUZClY94WavU1Arm7cr9WlAboODlvUx68KBGkDrJmNkUtgBA1fkS+19vr5BV4/JRcWFjdYb21p
VAksCE3zmPVYmUezDYsafDzlYQJaIL0norhpaRz+j5bnbOAiWaJyHKfeguXRcvxJi2E94b5V5jtU
CPyCglSiVr4OBPVCOuEmVjz6/BesXXlsKxYPB2yBqfrjD7ATxeW1ADOLmj9bzkvqHhSt9f43G4t3
A2KgnaJP1Pm2k3tGk3nAT++ws59bWT0mFytZ3ADZuya091DB7XIKPXTd9symfPncxtZuLQrfbqek
EE0cOn8g9wN76eRTL/5FZL/8IIvIHkvW5YLAhMjf4u5cgWDg8zWsvbHmQKiriInzY2Th5WWBd6yL
nMjXvhmRutMDcEHdA810iA884Br65kUwenHIT8PD56bnT3DlIS8sL+5ZMVWFMYh5+0AJ1KutFxtF
wNG6VPDiUqx/TO06O/8Lc4vL5UCUItccLHTWSMwgiiEhwVSf0sP8FKH8vxDQXiukfDC5iGuF5ohJ
mU3OZNtjDQCQcjDuRjDoi0hTgezbmn9YK/d/sLi4wIpWJLZBYLEJi1srmjUR5m70+IYXcjTjjY0T
Ju+3ztDqZbvY2sWVJpk90dyFVftJBhaYV5tZ62Ym/lOCjnqmP+71jfu9ubeLC67adal280rHyIqS
UxOBF+cxOYDmbafsm5O7wRK5tcTFXZfoHVp2g8Oa5D/c+lTFG7nJqi9B2RIPIdRi8T756HkFaOdQ
9gZLSq7/dqT+agr3O2jZPr9xq5sGaC66EsiwZ1jzRyt2zcos7/8cjxFUlx5H9fw0H40yHF+hq7Nd
JZo//fKSX1pc7JtJSmVwSAusUcpPZlqeWS0NoMKb28baempdd7JxxS+NLTaR6ANV3BTLs3jnxW3r
ZROwP86rZnWhcMiB9sleuPfUrr+YoKlWhLYR21baQRc/AErsH/eXa9DhmXpQtvfq75xOv1UtLHsr
aMGMo6tloKobp2Ze0HJ3ZxQ+yAZmjbXle4a1ZmkXMQpk5Q3ATtAH1iNwMG0OjK2bcVAXQK0RpaPF
sVFZJolhA8SrRfNoZL/vdvywrVexagaLwECVDgTScrCZinFUGwHoFj2Ig77vsRp+2Aaor4Y8MGn8
x84i8ORj27vZDBGb69sGuEorH1pJ8nt2RsNwFz8B0hGOe/OnW3vtsOEr1+75pe1FFEq1hrFqhO3U
eJNoNXMzR3lx656v3bpLK4vAwzQ6tmMDK87z6NeFb6U+f5D7GQQA/MPYe0OKWs5cFc431rcW1C8t
LwLQkICvsLOAsZ3aV7N5dKGVROwnR8GIjaVt2FrzyZe2FmFHGWlqKvMqp+7JaFGiJZsDY1smFie/
hZ7VOJUwMWvgmCctlKe29s3bCq8cTDJWuzIy6EamsmbTRa0PJUyU/K4KYk6XZJMzAl8rktyOSAeO
uRS8VRuuatUKUNAYb0EL4YobwQDZcdtDSh5SVt/q8oVr4UasmW/R0jehNf0fA4uvw0RmsX6Cgf/H
+cSBceh22g6Fy92W61878JfGFt+p0SqL2HOHEZNPzR1ERAloo10eqWOlBnrNpw3Hu7V7i7BmJT13
DQl7bv+CoXJQqvLg8/1bcxSXK1rEsqEuE6NnswVdBkM83TcWSMis7NfnZlZj5oWdZYG+466smvkc
OM9/Db73e/VxbqInfh1tdVWu6WMQoUG7DoJVDGegs710f2lOUlsACzz46m52vTSov0OgIkaSWOz+
Cz26+flyfQr/Njh/yIsntZOBG83OYRBzEtE88Ym5mjqcGanH/Sb4eP1U/G1s4fwkd7NJNDBmO4fU
vO/cjRfT5vYt7pSLqdi6rf9Aqd3xD52RrQCqN/2hFKLSk8/bGZy6FpYvv9nibo0t1dsBZU3fyINh
hJRlgcpZ9zZPkPWhdvM63c4iaH+QpfebIKKtLV1cNK0nduHMKzaiOFIe+kDezE0QFyzGkRIoX9hx
CwW2vslA1rgKuhGQBluc0S7pChB+IoSxA4NYr+rldw40FhJQDkHqjYV5lL5+fglXFwkIJuQSMZiC
Px8PKbwVmLUNF2mjk/qKCynZrtp/bmJ9VRc2FkdnSFJXRekWr200cQ5ZSCwonoHmF7MozAEE7L8R
h1l9b8xgz/9f2OLoDFTkFY1hNHuZH4Z4ipae2Dto32peCgTNpkTfNZH57GB0wB4V0G+hGbLYSqaQ
FFMwcGdzbjejS+NDCcQZLgn32R0iaehCqxT9MzSQgb/8pmCYOZplOrLG3+y5robAix+z2HMrGWUd
5/gx7a4G7i45/gA56mHe623StjW43YeVL/a6zNup6xoYAyWvL290zNnpEd1vz62sxtqLVS2uJLj8
hJDQ3PTTinpEu28xxmc81933z0/s/HuvPPcMkwTphg4t8MV6TL0z0qaNEdJ10Jt7mcjj9yyeWNSZ
eWr5VWy5P3u9SjaSyvmAXJkF/gyTFhghvuoRELOjcVHMq+vBb6oCf21AW118+XxxKzcePVbVRaUV
pq5U7AigQg34S3BM46cSABG+8QJwVnYPBkDkb0EbDcp1i4+UG2IY2wKwY8ceHAl20axD4AONvp9n
unow86p6Th1h3bJh7OJDrItfHXr1ISYdWihnci0pPA1Ek48g81dNj440KzyFkBIMqZgBeEWTLa7B
ONlTHrqQUdmJKQaZKlr9EJOrQczZq/UUgL5W+JkyqTvRMSjSGuKlmxTTi7la7hTbar5oFLpRqdK7
ADZVvOeRVfI3aqYJCJ7H52bCKFvP7LMCBt0TK4Z+ZrAEUeqgOMNZrYqvWeG+qZBK28UyqYIKwR7P
m8bed+CD9xWtO2RxogR93bWhIqHkoQni68QiTwTMtt9oAebLtGzFrkxAMZqOWTb6lbQxNmcY5S3G
SKsA55DuEicXBaCHtA9rCowN9sM+NkaNcYfMUXVQuDsk9/JaL44QTnD32dAVGHZiuvUV5W7NK82K
PqJfAwTVjJ0sKwbqnUY3m6eapYP0BJvyF6Oz8LwWqninCHtbtYn1I/f3iVgmlFLTirJ0UGECj1wz
8ltMzG8FmZVU4fLULZPJpNbUpDZhg81MJUY4nUrIXqfnHE0v+N3jiGfnrR3BA4K2cgu3tnJzPxhf
VLJdnrd648C41tV5UEP33gOX3rBj1j8m9oDHcWYJdjxuUEyz5q2+SCqHdEgSrpvIEMYeJdU4R93A
yDa1QK7vsOrACTkuurwz1GSRiIDuXzZ2W/xFiUY8C/xyXg+N+Rh0H95fsip1ZCVeZhziwtuqJV+f
FzwNoeIJDXMAaq6eoWkMfo+Rag1IdKPUdEG9vNU/vA4kHyzYi2qZkERM5gD3CpzXscZAhi2B+8sx
5Ln12L0+GiBgQ4fDwlauUObpJM1qR7QI/yLeGXkTCgOADJFuwWfmX/wxeIDwAx1R0CiiIeosgRgy
w4O+0qsZ0tUeimPlz9pxQOGdtiDva0fjwtASj9HFmU6YhFRuM6BABrlo+cYzO1R7FlnWFmfKShoH
9hpMYEDDflY8WIbiIR81wUmKqScjNJujcQRJ+M72hyQ0i8h9GIP/Ykh15fjh0TELdWGUceap+njH
UtpPadcA02KKUFTeGJaYq3MCkQdSePPMwpy0bXYyrjM2TOLi0rlz5WWmEPho1VHrznQRmzGKXqde
e8h3cdB6GljF5ox1989d1mzOtvT5zMwEPgtzijMZlRIjUiUQYaAoKrmj17svnycbq9/v0swiGeil
VKRdYFUgwf3B3w1kwTMXF2/AGZCHbkB2nxtcOZ0flrUINSondMR3bcDZnoFg8WwkLwYfA0h3eJxu
qRmueJFLY8uB0rgF3ZxRuMh0gPbOm8ChRlBMIL/P1ODzZa0Ujj98riUbgpFY45CoqMeRXil300jJ
ozZz85eOBdFZoddBVwKknXXF7yqV4PsuIW1EJwXy3C01bk2I3OyFCbiOlMgpdDUf/W7KfpRjTzby
v7UvACwksGVADyKBXhws1uY6ho0wl0ISwyvyF2Z+jWmkVGeyhT1bPVyXphaHK7YSK+UEYz4SsPvh
LA/TvjxJYCL92tOCOlKMaOMzzHFv4WUBR0LR0ga6BoMii8W5vQJN2Hlx2gOmzpzjH4HJs9V5xlfM
lAPMU21U+1beVuiuwP0BZwXYEN6WH+8pV9xRtkUG1mOVPCaaum+I6cnmp+v0QWr2O2hRH5ljf2GD
+rax2OsC1kfT8/G/yDW0snVaZsNFzNOZ+Zu+d8PC9Wa2ljpSWfi5tTWnq0OBHQh50AHb5mKdudIz
pXBwwHmjhhJ88a755V9YQGMMA9MYlXaWDtYk1mgVGlxRpZnntBWP9aAZ3uc2VhA82LMLI4sj2QDj
J/IJR9KIgJmdQVegYAXDzSxDl0xbXmEtZlxaW3g7DtLvhIlkpkRNb+c2XOGDAMZEyMiCdLcVoubf
vjz8QPs48xjyCqlcn/ZJaWCgwDfJKG9RvoVSjlVB1EXvh5NSJjSsUI8JKkGMr59v60oShfcqYEEY
dcPU2TId7evcyXIL6Sgg8YGSi4PsW7g+uf/czEq9cX4X/21nPqQXJ96eYsOwsj/zyH/xRWR9aDAP
3EtFeYNC7g4qvIFWeCnyYOKpUF2LKnvrCK1kci6IYNGFxDnCI32RewPxz3uzQcozStV+TSXR/cFm
1a05FiqSfUjHEcN90CpmHcDz5/qMd9VGtXftMl7+hMU+NLwxuqqF03HqXS0eY3uLHH/tg1pgqMFJ
wn5fgctlSc1ay0mD3rzFz5ZwhgjvjeaxsCFisfFR1xZjAXWAEUlEJeAhP35UhqnvBlN14k8d125D
ECVke3iB5ziYRXqFemf8C6ITMGQDO4/8cSZKuHrCWBVWLyddwHdW71qIISZfP6sP4CANlX2/RT2y
FnOhggnmDBtsDEjqPi4RZJkZ1eK08fuYFyFqM2kkVdoFWmy4PqjehrmosAXMvn5xoyKD7Bg0TeCf
cJYvbiOViVl34M5s8yT3FTv7VkDZxYNuRwnBlv7VcIqoA0zTg9rVBjnaauQHHy5EUuDIwUO+iMOc
ACjpcGyvfYf2UeTu2BP87Fk/mr44z9RXn5+hP/DcpevDdB8uJLgRrtEOeV5ys2/YTFRQvItDF1Wh
uJl5nJxg2KnoIbURiARm5WUlmClRt37ASg19JpmA/8OT3wSz96LCIEhTySHBg9WIhpeqwoqTY+u9
ti8QyfqrqrvV/1i7NpcW59hz4QtJl+iY2kEZb6zv7fY+LTd8DAoW1yaQoyIcAxQNbgRAgz+a6KpO
a0bX4n6ipNRLph6VvyltIBbFbS0gSSmhcFhAPX5KgckQbezHFdh8PArxQ0+HuksAqK+ftH254wIT
5nki2XFSq98idW/drnlXc/GstFYJcXPgswR7qwqoNIEdE1Ui97azkQVroGY5VqjGelWZfcEadoRm
oLSf3PtYbTVvKt3AnAWObBWy2hJCUEmWem6GKuLQPUHq6DZP0p+8jaFSF+/cPEkiUsSDV7Vi9Oyh
gowil44ntb4IUl6Bjhot/ZKA4iZLCVqCtT/w7JirYLGM9VBtwUWTc/ardIrDOOY/OyPxbZrsplLZ
V7I8kB41vHyW0qucLiqzlO6ZLG46o3M8KLAZfjI1HvDZKICWjeaZFvk9gCnYbwyU+kpmZJ5d9F+F
iwdfR/FXaQ3mb9EzzzWck0WmMLGzOwzfmXjed/dGnDGfkGaIrI4/qloCLKs5gbVPqihoWBnKtaC3
8A2inSxr/MZAV+2LnrCTUqTkVPQiCWKmiyDLAV4ms2yXNgm6o2UKZCe0wY5kYOi+8j5B6XNovLjg
Birf6BOpbt57MeChmZcblIVOXJghSmJQj9LIz8S0oc2okfd+ot9taGc6Sv84jtl5LC0M4Uq7RA1d
JGEDyhRP7TrQioApJiy5ovsTpdA6xTjB2YRS4A4RR/VaXvyWU/5QNCoLcj17M6oWHOVQPsL8RIMp
x6x6diA7tyNlIaBi1gQ0Tt4xBln63AYtSqpMkEntcSrrtP1ZleV7RakIB8WsbtQuSW9A56zv7ZyY
YaVnDGVr12+Kst+jnUA9WZY3BiDWvp1Mz678LS35RuL4iOJ9EHc088eY3lUDCr5N1QaQsAiU5mcm
ldAR6g5KE6i7SIjXPSnFg2DibMVxUFvtLaPtTaLtU8bv6p7d9Y72wOPssdF6z+XGvdDAHqNn5Hei
VfbBMrjrFRpXPWrhFiY1/wWB3AEWi9+m24apWlqHujGLB0ilWqG0CPM5135bIJAEqSwAUxxVb7Vv
0d8meuwPNXyiJhJ/dGI8ip2uDHpk5lB2MjE5n4tvIsOnZaJ9qWzrmE35W+sMu7hRUMoWEmyu5S7n
ovOUzg5zC/81pRWg5y06ZgLlzlFNfxayyQPdcZKobq2nwWBRJSsXt8akuyHDp6s090Fk4BwS4J7Z
EaKkQU9L9dmIeRMkk+t+jSc394tUlrtmFBTQOTQJc1o9y07bm7lp+lZdtbuBujrE3DBDkRSmnw/A
lYI+Z9coyWOe2U9Z45xKE0q6ULILIBe2B2sDEtVnpxRHPnVR3quPeCujwlKDGClLdKhOCYV6Oqo9
Z7NCKxJkbN+yasTE8zhavuHQPBQNRMkE8guvaat3aG74kFJUQjkSv8/xgRS7jJKanAyw+DeqAk28
2BOTvLMn4vplp7fBNJoD3v21hsFm6CkTygR4+azMJ+xNzZG+GtB29Ejvpl5VjU8M2kteo6aKV2sJ
CAO77tVyGheezooGRl7ZiLw3T+tfIAW/KTSl9yyp3cpBHptennXQqg8uzo5yjw5KAIW2M2/esxli
NpYk9tSWUeQJ/alJyUExx1/CxeeErtkPjJk/9p0G6Q0QXXicuVD1eU91xNLWCNvmtYewoTtp39nQ
P5usO6h2tR8SSXdwZo9TDb7uicQPcZs/1nHzmzvp3ZQnkUrpSUKKbTCcewXqp5o5hHllRhzpOv6l
7wVEB4HJfjJzKHXqtgTNassgOi0aBekKgzJ0yjSvrau7YoRkn0bjvaUnZ5fUT8YI+EiuhIOa7BUt
z3whit2Yuw/QUrc8URqBI8q7YfwGbhCIMLqpfYenreHbmn3Gg632cPwgvgfJ1bb5ge8ZmUN9RmSH
OlTWvthxFvWT/W522kEpdO4bBo6bApcFkfpdD/G9UqWQCybfJkXv/Swd3MDh0oxaJT5rVHlm0r6p
0vrJsugT0Cdeq3bHqld30NmJ7NxOd8oAkvouaUjgxt2tLK2wtnoNQ8aMHyo65sEU0xTqk9MtH+N3
9G2eChWy25ZNPBtL9IaihrwUlXZIcmO8g5ZxDWxGawaGnv4wGva9SSDFZijpnnDle2ZUrsdUyFEm
VglNUmd878dKRG2tV56dUgO7oOk7cEvdDnG1M+Ep9qbCv8RltnO7FCp7ANZC7bA86FaMYrNt534j
QDnGIAQywntNrPpJzfa76Hq0A4eU71kBXS9VKfyRgaw+cc6k6cNhciGb5JqeGBwVImlU8xMy0oM5
lLctgdpoiVPvOyzG2Dyt0QpAa9TOldKv+8TxueKc+thCJXiaQIYxVhq0K9PIIn3q0V4LBRXHpu4t
aBiPpe+y4U5TMXcpRRe4RH1UYu3Ak3rwRihv63YD9MgfiVIxHlzoswZNDlEMVu4hE2gFoI3zHEvd
9277ZsYt96DSt4sVOxhNgfBbc8UfUV9gKO05LL2nusJRM9GRDHQKhHjU5kh7kA7qEJPaleqQ3PNY
S4LRUCrU/sp3qupJlOdcieLY+sKZ4VeZtU8KN+r17ptR6F9iOzmPnR7WLQ3yFMKuGVyEKtujM0y2
1wzWedL7e8HrM2uKAwPNT8iFCwx85qTPRdlBrVgq5l5A/uHEpkwJaDWQoCwJpInMRglNluU7J5P5
vkR5sGWW6xGQI9yXSlYFEMo+qwZL/GRucNamKk5sYJY/9pQ9F4wqiCqMeCnTNR+SlVHjAq1I8SVv
AGN5n0rtmFqAO1dp9dqXeIhMiOqjmiGbTKc+ahqnOplDqyGfIs4x1vQ95L0e6oYcLJB4nNBdgSZg
2uEmCTCQjc9D3FOvp+2jxQaIpzog84il6VNTPODYvqaJrLyKKb9YqTbnzq5Ppevcplql3aSF/VtL
9NqDulXrjR0X4WgPwMPmnRomGIfxem38NdpQa0rmARS9e65joqEqa7xBDF75CV3Ybiclcb0kMbhX
qQ7EpmlFEcMGcydivLdYTM3KdwdTmjh5Zf+bInU4V1PHHrpJ5yfe2hRoG5d8N5wsu1dVLnAaMiif
DhpgTBYgTvvWTFiAa9caXkOEdiqpSF70zpaR2/Hx1Ch2jDCZ5ceStOD3UYVVH2M1A5BXOJnxUMfZ
W15B71bFjd2bZQ8zDf8uhA1V4XqAgu8AlzCUeRk4ROfQnydoIioo6IClMNeU18as9IPrNOK+pdTa
F7XLIoLb/cRjSVIPPesqsDK4pc7g/UEMdgenqRu+o3BW+fZkm3sWT5aG2NMNb3rWxGdpOXB8iiEs
j7KBHGoztryiTMdTKTNwsnRc8cyYDGHSlsrjVEwI147zHSkOC0cpxW0hlc7wTUlLOMk6czJfVeqn
aYSYsVsp0HhuRlSF0Ow3HpiGf9vURHZW6ET3btaDYD/Nfw6dRGiwdGk2EKWdGu5xyTB1pnQQGcUL
M8P26b/TmkPssjTvLbt8hircgyHS75ox7kd8TahI96PnCveLknb3OBPPQ+U4kERs5U7l5oHlxd60
3S8ceV6c5bUvQJ6J48ZiD8RRCVw4PUNOeEerYp/bELVgZp2EbRlHZjr9Lq3ujKfPgWXjI/oKPzSp
/tIMpw21ARK9bXyTpBDWHpwaavPJbWyRxkuLTvPwkIB6M7tzcv6SixLtMTv/nfTyBpBUJGhVBVUQ
rtywHPJgomoCxc6hKaujpaUI/WsD2QPEOQhGJNMXe0TOmWXladJd97EutXPiUHT3KvY89fwW7yP8
XW1E6MhoEaC+Q4PCkki+8LpLbR7oA5JnpabQoGj+RJMOtItNUvi8t5/qTnoZG+3QIaiYIXjfZhC2
9sZUQ4tGRnkCJezBLV572t2xqkAuCpgH4H4vI54uO4LK3H7QBLp9lnvUGjKAtUWDBHz9PavqHafa
Lk30ewcJsSdM+gKo2QNDX/TQTLL0sgKMe8n4CtEPCHArYEOGeom47XXh7JExQKNdZBArFDg6wzhW
UR2zBP5LKPvSLYJakcBv4hi5Rqg2yLMTbbjPc+i7QwMWyZDa7jJzYl9wXSDrnko89Yr63RQYOLEG
7Jbo3HeeyzyiFEQ9QjpqNJoVOPhQv30tm/zN7Wp2aiioY9uBYeHdiHdLDq8p+vKmjsdHzOXxO16o
MnCrSjkQUllBCYKjANw25gFv+Xfe6sLj6Mx6gyRKiIfQfZe3s8D5hCMCJ+tg2sCvxsHwDRMHUkJb
AE90FjmxIB4VkJ7vLOvnqJI7WljfBiTxA8meNF5HxOX7buLfx5YhTQGtTMp+Qi1W8SqbIIErkp+W
mDRELTu+K+xJOaRDtzfM9jBBoyYv671o7DvNhpmSaA9mNqMUHHY3QZa9q+w72833yaRAAHe6AWrt
Z67ghTwB1eWUeX2apI023lgOwDhQOZyYzL/jSVd5U+xWe6UBH6Yu6uyJMbsKa1U8dBk+And0zJwV
unWihTO8AHDThbrbxUEDFi1sE/s19vgbsmVyDxVq467s9SaymCEwzmvV3zWBEKFzZJxFUr8brfmO
MdW9i2erkmQ/+zL+4iRD0NniXTgCz8g0cv+PtPPajRxLwvQTEaA3tyTTSilT8nVDqBy993z6/Viz
2E5RCXF7BgM0pm3k4XFxIn4T8qoZrH0dQO0rtOvGbI96NNc4q/QxGqnEB6CNqqG0JbHHIHfSFU4p
6o4Q196UUIud2s8h6Kn1rZKWPwayio2SScIBy2wJI+o0ufXaqbjCOZ0agT9hlC0o1cb3phoScqey
B2PrNjCj8l4bS2FX+M1wM1mG/yJW+bTpOCVdvU83c30mMNLNRDfdbMJjpUIUUoOboCust26S050e
84Qo6oT++lzfTqUg+h60KT7V3PgbYRLkU0mR+IBptxHY5PD9j17pq1ulk/0/XqfzF9O+ing6dghu
VRiu+2NX7A2x2nVa9z3mOB9IRp0u4DGjRvCuomDcVr2H53nd8NaGeyb4umAXft3sQrGJr3zMn93E
9LboXvzQS+0mE6msqhN+zUFmOFKuHkKjvcqzloym0ng29NVjUU0vEuZwJv4xadRcjSRNRh66dWjs
vELeamH3qrQRyXCcoaeVGYM9VrnbaVmElz2Masls3FDM+mvFaFOb3JdaThRfq7mW72JBF7dxhEZj
RU3il2kKJ593oxCOZLrBWyXIbxYd7tZSn1HJ+Akty3cFkcE6ZjwNV0XsbZK6cJM2uw3l4V7GsASr
T6oOkybf+AWHLYC9FzNH5m4UGwOkmGQiIhWg5CSJ9BgjsPKmIB/HaNzJpXJd6OWTpMLewyVbYiy2
0XavEifEXo4x82S5OYWQbHrSja77CbThF77Lia2nISLBUnAT5rw/i9BQb+cD3aX/GTKL3cMkuDXo
0fY9F61DVoc7Iaz6XenT8qTRbuu42vLKqFxtyq7xSt0Dcr3rdR900rFub2GO1yFJo29do8NCpkqx
KEIr17PVdM/T0ZLLI8+dik+PaDEAEFseUod9Z3dIcRXBjzCXT4LQH/tY24D6Q8zkui9/tx0prKS5
wdST/zzHw6FSb8TooQjeKIyYLb1RzFPmx57Q/I6sF6vf+kG6gwPuBKjYduG7Nf7Mq+tE+5ZyCyuC
6+PsLZqio0mBUwXXJvktNV+K5vE2lFkcfrEvgvA9RlxqMr+rypvhdU8yx0Oi/THbd0W7LnjRK2Np
B8E3FXm+zvyBMv4GEbpNnMqOoXNnmoADlN+h9thJ1Sbydp2v2Wb6VIkkVT5PgTtLuatjdl3xXfez
bZWYuDhdechGtEa7saLoUQl0kJhGcsP77abSq72WeyzadutjlmV5OYCCeBfGkZ2lE40pagwRvuy4
aqcavBFyVrE9pFRN+2iDhdNbrodXSV4dp7bmnJ4VaRyLxpKgk3tb2BWPEanrSxdisthpmIH3nhOR
WDhdT4EbaaWtnln5rqsBvzHFvHjlYavwVDVJzdXafOOazGy1zfKNFbROKnmqrQeCow7+YYjnC1wz
KGNVZWjHYzEekmlU7jNqP+4g5+MeRT2Tem1Uu4PQBJvQEtMKtTZ1ots2ujldiE2VRDT6k1A7JLEH
ZBM9YUDIfmLH8uQh66tuOSSqrR/3d2FHsWlSR5sC8R91kjOXHMKyw9K4lzJBdKktbaK+eEyb6ilo
wqtMwE5NoaFq1OafVK5RyQrAzk4ROZXmpYaj1savgc6VXvAEGSdxzswetFo4ktifKm+GQwsSkK9K
izbVyDst0+WnbGhTh/LvqxpUP0uhvxUjWYbmK+UbDCk8pzPqk5Fbb5aUTbtRCW6pjcY2domiLfvW
QW5JmKqcwmvtZTct8sM735JOctNPe2vsTlWg4xSIg5pwnxdddhSsZOPVleKORpnEm86qESNumsRF
MFHcCKYUvqGGHD3GYvZL8PJwH9RzEVAJpOw+0dXhOvNa48brjP67isCBUw/T4MZRlW2ojk5XVjIq
uxZJ/z3/mHnoEs26HSzfkzeaVOeUDMu+dwSKuhB8+rhyyDdYirHP8zkORhMp8iio3vF/T90skM1r
JWjVq6klpYKM8WCAqSHZyE2VHo6ZWb9TpZg8clhE2OQ58S050R6qLFLu/FyvtmSyjSuqjfrU+r70
YHhRcSRJpjzRjJF0m8fD3SjWQG0VPxBLlxeD3GxhEPvHOCqrfRQ2kQsLJECxOeKBEdf1+MgDsS8p
RsdJbnth0aROBJHpKlO17DrTu4QETXnvhMzay+JkbQvZa9F6TYVvalgEolPKYg3r19Ci7qZrhyCw
zSag7tjzXrvX+a4Z5X6pcGIrxhJHC/w59wObHRfinCLj5/YotqmAEEIeU+HOJO27PxrZVTpF5Uaz
QiGz8R/Mrku59tCDrEKFjVHkNMBG8aFAoP1J80wzJlPvxSOebfHB0I38nhpEse8knVJ8JEagpNWx
kLaWJtRuheAHxSPEMmxNoOziQdrbUzKQg/nF5W27MTb3rRx7V2VQ5zyEU+85ar2ESqRfPzCL33tt
kg+4Shgu+zc6gWeK73PuuWMcFAqypVb/rfXE9ymt9J9NVfp22XYPaq2NV5Xe1Buhz1SnU9jlTd9x
L5B/Gd9YqdkuUNr4hT9NubnNwlXHJv42VSjZUcLOlW1WxcmdJnSSjU+N9zA0crmXM7m9DfVQ3Y3T
OOwEjDUdOcjSZyxe473EgwoB/KBi/JH8PTcD6Vi1SftgtjXGbElZdkfMoqfHtEiVQ921patGXfqD
upc8o/Mmy87EIaIVkvZ5Z+P1jooe1uCg6iVewqpAsRU/+7A8ZZnyDJIGHXXDAChpUYJnEUxx82Zm
fvZWBJ13FesjtLRaHk6jCBbWYXn4N0Iw1BtvatpD4DcA2a1OdaXaVF3ABt4WvKfuVLhcfotEUTzE
OomeKih/9LaWdt0w+buyz/pbIZInOyBLwLdR0obehtSAt2zR0PwQwqh/KX1P29LqM9xGsShKGXn6
oy9yjuq4K7n9cY8dbbXLaiqFmnky2zZ0pEgJyq1O7ZICPcfSVWbSECvrLtt1khG8tanob3m9+sex
H9UrFA0yvKs6CwCDT5ZcGO0+8xvvOzmkSEcoIq/YiaWn5NT3zPLNG63+Pul15ZZfCUZOG2MnDAK6
kb74Uoyy5bZy+y4Z5RH4HUNPh9CRBy3mWTDG+5hmoK1PXrelhjgcZij/0UsHoNHGeC8M6k09Ik2e
KsOvYH6LNqb2y6vM55SKPh0QbnJ2zW2Wd8IvLAgNmAuCeDWKfOckjjE3hqji4M5BYxmZBgcD0Nr2
54etUtAISTMxsuXQQ05uGjgts5p/tWWrhE1hS3VfbMxJeEdlZeO1w50m+Y+5oJMmdZx82L5gkPCs
N168aVKJggPTEaDYjn3ezqMdk/ZTabMat4geHjxRm+Z+gZhxSw1ZbOwCywvfmyIVt4GURhxcHgtu
V4G3cKn7xfZI0YyLJLqLVbXgzcvTvaQ4ZRsWzZKyrunCFrHist7e68a6VvDaRWmIAgL3HwY0LcdL
lZIAoCFs2lKlBHYfgHorUGVWh/EgxslN1QZv4tQYh6DUWncIu/u0F35ptTLYYh32rt+XCI63wbhr
Zcm70nDK3BpRHx843YbjyICpZ0vKVa9Qg1NT2CKo3h5NFejtNP2QY/Ol1fmxQTtsh95zB0V6Gywa
ABGCyKRCxo+uDH6JSXs/wc8g/8NJT/IpoBgBRVk9HWibqFdFZXzXAKXumqEuSP3T/ioZM82dBKM8
GLjG2H6ltw9RygslUDp/UwkmL3KrevXl8q0au/cunSDOl3VCma/aohH92Eamtodwdmq76T5oxntc
6A+NlAo71St8Lqb6mKXmBsqLbBcltsGZgideFsL715r4UGASbseWN9qy1N7Vpv4CoYQvUNWRduXT
ruBV1SlS/9CbnY+RruY/+ElQk9TqtwhB/emVQDg2JY3QVum6x0hIJkhthWY8pmVlfs/r+UYpW8FT
3EIDiWrRtbRbUY2lDSQnKm9ekrhS7EuqndQJnaVuVLmOdDGtHdWopl3ulZETJ2my49/HELvpg6vR
4NmRmGp+F7Vqc5VGFFG0Hjc5m2qyb9FZD5NtNomA0cXcO/Rimn7zhKbkoT5QW9KMxNaqAi4uxbCr
IR4FO0qD0VXKhiVXyiXF9Sx3R8wDnSCuvgl5mJxgIShOFlaam1bisEutzNx3hSJTqFbzb0OmeBtf
1aONKKZkob3hHaxQqfYeTXMQx6yHW7GweOEMsfIQSOEErLEd3V6q44LSFQ14UYzQ8QTLVYp67Lul
YtyJneUGprItyRZsuSkHPq1ktdMzMsU9f2XK+/hKKNq0fxAFXWWbc0EfoPTH3oNVyoidAr/ZDHmr
aJRtfPm69LzwsWkHWnphloUO1Qugv+QR9CaZpzwUAM6GA0UVHzzfi1ZWgzM2imzrJo+LPrF+m1L7
m2v11ZpbiVo16BSlYq7LIEPR39JeA153dZ64auG5ZkfJulddTusbsJJ3uue/6a3/rKWJ29G9aITk
m5HpVPJ1P/9hBbnpGNCL5w7vaKee/1Sk3Fex4j8JqnpQu+AuiMCFqkYU7HzY3XdGq3h2mHeP1GME
R+tTqtaQBt1EzroNg76r9HjXBpY7gRnZTPl4pDZpOJGXWacpm7usQKON5NhOs80ITmw6yF1tuO4U
5U4CKMAzQNoLYg2RZ9yLZe4fRsH4HY7h/DoOUZXwoKtT2+KfU5JtFM+8H48uvDldjWX8q7e6GzkL
H4vU+gEiCjPFUPrmjf5GtsJ7mSmfYmLwUmhOE6hxuy4jlxfLIQ9Ja8TpThRKacd2LO0klk+tR64m
Rn/MzLz1ldz15fpZxPpFqxF37FPzdxy/63q6U4rme1ViOZBGqStrlVOJ5U3RVje6196Xera1onYz
1D9Dyb+lnnddRNqjbMa32ZCiDTVNT8qgnjwlcKVQvxlSigWevsul5mEEDdO3ybNkVNsxVHZChc5L
p+zhwZ16jZs/VvZhEN00cks3JuRBWxzqVCU18PaTpQaOOBpXZl9e0VTnqhuFJ6kxd2mpvTbCFLh0
0Xt79MxjquuJ3dMvtKcOAU4P5bmSQxn64DMri8epLNzIUHTkgZfuQPm3KepD5wf0LYbkPe647srO
9ZrxWhS9W92vb5uU50tEfQaWHc9E+ifgiCrbCvpTJlqg8Liy7bCykCiJi0reRpr2DDDHtJNOz3Zp
IFabLLK24cA7woJBsJXTOyBGe3Jyp5P1kfwvo+IGM4wnrjJd+xB09hzxe+CA4MSqJnT7YS6dTl52
TXNBP3ZxqG7loLGeUiiLtFAkBZITHattPko6J4mq8/OSl8kqSS4ayZpe5FAkoUt/d3n1TD273RhN
m89ESMExzXzYSEqY7IHm4n0i+xON9vgomsVuYIuAC2WtAzCaMleLZa4xvUxdyxJS188Hhaesqd2L
0/CzTqP8IAvaq8oJaBe8mDdy0EokxY1UvNYd6X9oFTNd0eo3apdGNtdHTjoqOKFcbuuKWjrIqh2c
rWs9yHcZtDQeMKH3e0hCjkYR/SVLaHInpZBr65VY/xGT7hZ0j4DSrkWRSwEWaeUuxC+ZP1ZhdlPx
VHcsPAXdXOzwfpBB1TgJC8ttUhpIfnjXlOaPOg6jvUInvhk5K4HpDJSi5PcxEr53YeQO6Am7Pigd
kLSU46K0tLtqfI+s5jTqzX2lUggGDQbxUmIpoJnp0zaidVLkY+p0EwmLOSV7Sxk8kBfBngIul34i
IowRtKdM5UWPSUdw0+gCQBcxGt+4HsSDpuWbSaOLOKWSYIsJL0xPBnLS5EqwneLqh58WwxYxClI6
K8KuA71Ft8K5g/q9MD2ohXCtQ2sgTU1m08ZevdJ4re8p6tE+VJLcKcG/OQZT8mZ5AjbSuAW/TpbS
UthJ83AF+/gZqiuTXYIyh/SAJ5S1QB7q+C169VAxGUW5FfKxsjteZlUYrzB3LkDnZXzmITUCCcQh
01qAWM28lvSuyMu/kuvVAarQUbuh4n/HF1phVXxGsiM8IyMpJRloD8p/f8oZtlGlfdbJLce+Rkus
gG5ASggSUCxJ0QYqLI3aWfdDI8au5FvF49dg0ksD/RB9gaxMW7qhiVjPHAF/b1zNzn283LbBXtyb
N1/HkueP9hG4ykgtZlDi50PIWTAEOAq1MvTIRkOzQ/ZA6WnPoWtBBys1Xk3JFB9Tgap1zE2/Deuk
PhSVN+6yJosP/ErpJpuCzm01RP6tth0fqZnpj+bo63c1CwOgkegpHH4ej8kosNLOFcZWe6L2rf/8
eiCfEc6ySQYjoRYEPJ8D9CNUtIAYwOMlKR0DcKBZPGv1YQDngTQqfc5s83WwT0teZQ3yzQDfo0Cp
L0UxxtpMKUD/PdtV2yTBlyZS/zWW68UoGsxQ4JizzfP8988WYRNlbUxhoHJ066WRflQTteI1Ec+L
MXQRohI1dAl7+48xQqFReY4QIy6iX1hZHdKg/mblq2Yhn5aZKsIMMfhes0EN//sYpy+xvq2NETbh
cRZ+BNGLLxFFHvwgZsVJq7k13K/n6BN2GN4iCBIDM2n0EkxlcVo0ng9QeDQrRzKmKynLto0ibr4O
ceHjfQgx/4SzCapSXWi1DP5TVbzpBXbLLZjKNX7wp6NoMY7FKpAkGRz77OHoeZvM869puJflbTd0
tijf1fKaSNpnIPki3oLUFcDvUZWYQekn8rsb4Ml2x316qDaTM+tXWkBa1xgYF1bHhw+5QOvLvSqn
o8BcBQfxGAOSO8wOkZ2jq5v/wOXXFseFmUP6CrocMmbi7HH7ceb6IFf7tqMdyhP9sRHohkjGay+Y
K1fWp0OJNX8eZnGQmyVHb6Mwrqqih4G0StGcovKmpR0lZGuCcGtjWiz4QTDCMhAByw90m5LiNaYl
bmQ/vl7y0vyTP9wXiyEt1nwAcKoP6E5zCQ/u5MY4tnkHFemYZBPfaoeVaPNi+yraYvHXSh9nY8uY
NIRjSNTl5/RY7iB2T7Z/6N30V74NMZLZrK2PtbiLTdCnlVxDbaycqM6/t2mzpaB1Kycjfek1b6gL
59SHNbJY+1phaCXvidKRIR3lvDFXUpm1ZTGfL2eH1BjAeYhmDoWgY1MTZHuzH7ajJq+weqW1tb64
STRfacppmMdxnxyKQ3HX7vx7QHtXsxhhexh2zS5AWWNNyGhlpqwFRUQZCq3grYUUefXDVB96OiMq
nhnhbmUlrnzGZZarWiAUYoOtLN63m+wQ/QJD6OiH4X46UvGYHZyj0+q5uBZ0cX5Aqys1dWRw5vdp
C57RVfazgW64q6m427kbb/mgztcjvRgTMWqI2ZyLnxxzM6EgCUehE5H356QdXKEGweSvrJaLix7f
EQ26nYUJwWJg8WhUst/16F6Fyab13utpzfL04nI8i7A4Df1eK4W4BB+tKL81St2DcCXiSD2YOfiO
f21AOB+KZ8EWh2KFfYyAu1HlDPnj1P5Kf/ZrpM/LH8wyoZapZITmYndlQyiEeURhO6jKpzYGcd6n
f76e+IshDH4qCa2hiEv6syGNWTAZYumIoM6sP1QR7K8DXFxZJo46EhpW+NssxlCnjWCi4I9lYpua
bmEABAGeeOhWE+eLI0F9VSH/+ysq9PHIi/xpLAcqSsADWn0/xkbqoMaWb/79cJDg4+EEE5Y/LIZj
FGVCW59HwFTeU9yRaT9E+t3XMT4/BVlZkGBxncFWAibl/E3PTu8GQEyn6ASR0RhUuGq9vbWbTdMS
Z41CeOkk/TscUxGt2QT2Y6iqaHNznEPx7kWdCBiXaEMhE8KVC+kzN3Me0/zd/m+gxeY3ehxVIEWR
7V0LD+ZR2et3yo1/8G7rQ7qlvbvyDdfGtTgJJGyOFBq+ldMAYB1cMR3dVty23a+vp+rS6j4f1bwo
z2ZKbMde8FLCFMWtED6m/lWgrYxkLcRiMVRxUTSWRojJurWU/eTd5cLK5FzaOqB42aAYQlloWHwc
RdAEaJopUUkBsVHeyhbQWNcn5cpAPnsB/F0C/4SZ5+zsY/V5oyfePBLlYV4C7cn6Jh9+1j/Ta88G
gHcfnIzHfz89iizCt+aI0z4JVoky3T7KEDVcAMsR0xbc0g/fc78O8lmMg3EpsoopkcH/+aTQZwZT
wQu4pxmxm7U/ZjVyGm77/w8Pn0trAfVKTcJIhFt0yfctJ+rieWqWjnRr3s/+g9FtfNJulJN2Pwue
ii/GYU0fYy3kYt/6QlcVUkjIYtomIc0GN1oTjb+0/BSq4POnQyzz79Fxti4g4hswtOaSxyCZt/0k
SnY4JONaMrcWZv77Z2GKuhWCPmIk2euwVY+qI9lop5yMp/zaOCZH47Bm0XDhEQ+UBcGoWZENAe3F
XVFAt+zzXGa9k3ynY1fCkAVHlMVdQs/VEDaR1uh2aVRrC/LSSHXYi3OF1oRIPadJZyNVkwzDOZHM
pL/Xv1fX8OC38lvwIt6Or/NjXrlb06O5FBDLT+zyVB3p/6VMS88aacs0wve4aWtQqjnpXfD89Tb7
zLZnm7HmIfZzMSLYsBhVLwJ51gEQOvkf43ZwMX61pe30Oquqhpvw5O2VdKMclT/ZJn2Qv30d/FKB
ZBY/1zE9xN3AXLpVUjloFF47OHM9S6/adtb+aq6Gb+PP6GbWblDu1gTEL31SDuN5sKTlorK4mKno
F7CZEsmhs23rnghQUd2uDOrSJWmCLhOR2LGoni4WaDlA49HlOWU6hHvJpnUrfINZC+zdoEQHH83O
H8KH8oelrBSgL14F2DqyN4xZTk1c3DhKL4itDGYXvMx3Mbv6v+ZnW19xguf+VQMiDj3BRVdlu/bS
uTiTfwfLWa2zkhYfVmz7AQTKRGawRTVBQ0Z/1m/uaJTZKv1J6pIUvtbGe2k2z4MuT9FJFKR+JKgF
g+zZ3MkbmgpX8qHYwHqbpdzW1SfXQi4yIDSHFYBohCyF4lpTu2OMuuvXC+hTCMrgHNiYF8/bXl6K
euVJN7G8NOzkEmvXV/IGtMP/FmFRx4jhAZR6DXsqSykExTKPuLGWq83XUT7dcfQUTQ1xZnSE0Nf5
KwB0dl7GUj91fpnjDOBNbpJ6di48CZ5v/09R/hoon0XRBU3Q5CEH0luYuG1M97lk4+bwbx/ZH8fy
9xQ9i9J0dcVszJIgk7VXUO/DNPj+64F8OjYWIRaLuRBEcxxxgnUs8z0Tfw6ggEdIOi//Ogr5wKyu
woGrc+x+vMT8BpuLyEOUg8aYHfe6Oyn7NAJNh4zv15EuTP+HSIvxDL4iB0abwUXRrkCagGO7hcmx
Mvufa6jmbPD4z3gW+1Gv/JBWMlEiHkD/OXSkm34b3wHFWvU1mE/uDyXURbB5556tgslKyyFICCZL
0bFLMghrh3i8ScdvQfEtRaO6g3n/9Vf825n6FJMUQKQ1ZmjSshlnekrcppEMf8ztNxJFYkO0yyfz
rnRBFG3CbV1uEP5YiXrhCLKUOeUgA+coUhdJgVTzIK8i2L5FFZ2UKABkUqyEuLQ8zkMszqAMDXy/
E31MFHyYl2acbQspf9JT5fXrDzj/1OX3+2s5ipmzoop/a61nc5ZVVZR0vSg6hgTro3zRx3E7pacB
EQMFHN3XwS4N6jzYYlDAeKSgqQlG+Ta0R2W85zMeQCz8F3tLB4nJbxYlkdLMx4XIevDHzCdOkQFn
722r2Lbgqr8ezPxjP3+5f4IsVjvyLEmEliWrPU+cSv0WIDohgHFKWIDBXoF19nW8S4vufFDzxz2b
qWaqFL1oIAgXHgp+qnwY0/x/DDGfwWchUjPPGnAfdMPQEamSEUx+vPl6FJ9LMhwS58NY7B10vqNB
LRkGdBn9ftzAEtjCUNr0ivOf3GutwXLxiDiPuFh1StMmiLr8XeK2udORfTUj27wzNjVnRH/odtXJ
cPWVca7N1iLLnZpcVhFzJocwrT8gTG7ggayEuLx1/98C1MWPs4UhamCa3ig6qNzMxBE6VZYZpbYw
1Y2d6MhUqe2K2NnKqJaFu9pEDBx6hwjlPUT7T4KwmCrK/7ax9MXNCDwhgJPMpxu9Ow920ps8COO2
zVrTDWexewWx280Y12sPk0vXF3gBJDkllQfs8uUcepI6qQM2Hf95mITfhweACs4srDagv2x7r5Xd
nLiqi3vrsFYSnXfvp9Pkn+DL5lLUJ8gwNhhmF/1LDGuggmiATMjXm+9CDmVBFEUnDzcEKjqLvSf6
ftYDR24dxB18Q9gZlX5SBCpw2dq3nNfep+HwdAaLqGtczvNwz04SScuapm8lOqlp9A0s9iuweWXY
FPU+rtEU8am2xFRh1f3XA7z4FVU6PToFnfnV/DFsFPuRWRlsiWgC7JiiHjIpw5Pojd//izgk7zpe
BRp6jovdLXSGEogJcVBaBlcMzfyo9z//pxjaYnsHle4jz0OMPNvMHEsMHKzk29cxLi75f8ahLb5X
GGsJSRUxuq1OEXHYD0eB7mn930zLWZjFjtYLJQtyYcCQRXhvBmQBxFsd772vx3LxODwLsrj0C9+r
C79lLJ68U6Qnz3xu672I8YEVr6QxysWr/yzUfEyerW7dT5oRQg3HYI+cken1x1KYWrRzqkyBwpn+
TlJhVGxIKfQ3GpQZNmZYDnfNxPrP5ASFO1P299NYv0p92jzF1WSa/NNwuIUokW/LUOodcPnTXkbj
ZGfJkQhP12x/BBrgclS4RKBmPIagRMl5mb6gwN286GWSI0oEV/VVLzPYslM49PBna0G3ZSDIPDF9
/YRK1CyUV4vHCK+Of2vZN1/tiIzOPkdkx+bieAF8LsRIcTLNBo6SSX7Qk3j39SRfvIDOQizucgst
qCY3eu686r0M3htkOb4OcHFHnAVY7Gyx9vu4RDTIidt+29YIIkF+UjNqJWC+q9S4aVv8m7rh8euw
Fw+uf8Iuj/+qHFpMrllRlpYgNrUzJ9OBz7gyuLUoi+2uWUVhTjmDm6L3OofvPILzQwLg34+FTiIX
DFg/+seLOZIpSiOVw1ia6jQhXmQq7/Jq9n1pKOdBFvMkmDLCRCNDMbwBzasSool5BZTyv1hvdKgl
lFFMpEE/QftkNYSbyliS6lSbt2q90gT73HVlz5wHWBwlY5QM2IMxDt5Bf2ZLubnrGlwBa//3NguL
UPMnPTu1vFbqvaEgVAHX3ygQy802YXz/9eRfSjHOxzP//bMgdYMwHlB53EgDUOHI1unBFn2HdF97
wrhDyytf27GXjoTziItTB7H2SJDafnSQVbKl6Zmi28p5vxZhsaATBf0Kc54jXXmMkWW01JUm5fwT
l9nS+RAWixmzrTguZALIoRMKrzWdjGbctJoHCSU4/E8TpC7SCkQC6lQUOEEtAfGk+wrFUZhwdZyt
fLTPAubzctNEOkJz+/1TyTsB/6KiWyM66sl4wLvku3qUHWurADLXXf9aGams2iVgvnC7Zov+F9Tz
6YOCmTbn3p6MieHHVShDJO4o31AjltOjOfSnVAxDRy19JyhfTP9qlH/L3T7vX4I+cYVhtn8tcfi5
7sTjZEQPA6K50iymEZ+sFpJy7USwSL6eh0sHmH6WQyx2o9wHQV118ymJdAOslQ0s5VNmBit38lqY
xX6krmyRarG0OlN98pC8coY03TVWV/+P41lsw8EL6ikZGU8gqVulnd4qfdyr+lpT49JePM8xFp/N
L+IkajTGE4h3cvRDjR+/npa1//7ie6mRXNXTvD2KAKWgH1b2/vV//+JWp4sOnWFuKxqLz5TLTd9L
QsuuGHdRco8fu22BFBmnzfTr60gXa7/GWajFsZVbXlKUJqHGY3A3936MTfCMV6kbUBJdAxDOO+rz
jvtnXMsdJ+WtrubzuJTmV4XUXGGXwqDsEyv+qfTpz9QQEK5VpnwjpZjUrRw2l2btbKjm4lDr9anL
lJHoOjSd8D5U10Bxl7YRg8NOE5A1qIHFsptKtZv8hGXh5T+HadtVCEisoaovDuIsxmLphWkuqa3U
YsgeiZZjtCT56dCsJRwXF+BZlMUChJ8fJ928KtRT+KwfC5zpBCeHQErRHENiV3FoNwe2cajWoIvz
7/+0RM4iL9ajUbc0vHK+YUCjqE3QZ+qcsTx5a844a99xsRQrRLsbQUf4WIyAFNVbtfvz9c5aCbB8
mVtS1UQe6gOOOLTZN7URCieN2/8q9fzncy3f5phvGkNa87li2DiWd40k39fDmL/3cj6wuOEQmtup
sAM/XpKF1up97CPa3KuiHar3YnQXiG8x9etQfUcI6OtoF4+j83CLx0eOJZxRDUw9AppZ4ug7Yzvt
TTSI9T2GmzOqebcS8dOmtUSgsLCnJKzMRMxTPw7QKPUiMiaNtGpn/NTvm0O9C08ha1zYyT8VBxF8
d63Y/OkYXISUP4YUYTx7ZkfIQUjtcXKSbLA74xREj1KBysZTYazV9D6jGhYhlY8hc7RWwrCft9Uh
fZZ7N3kMcBRX37xtfq2/qrgkHf/mWCs562dIwyLuvEvOMn1VQZC2m/vw3VZTHP0PSZKbOmRZkjv8
5dJUT2sz+mnjzSG5Nmm+UeKjq/kxZAyYLzTnS0ZCYzfbqv3Kxv60Ixb//cUJBQexm6T5GsFdyM5F
ce/L422gqtsI0q7ticMGOZDHr1fppRUzu3hgeA1e+VPJMvYnNPYkeokzA3O2K+5hX8r7NfLCWpjF
wpS7qQi8OYx49I7xMSQM9O+rduVMubDlaMbq8FkNRcPffnFP1oIfx0JRsf4trBaQ/JIVZAACY21r
f7pLsAmkjA20GwyI+KltmYZIuZtTiffotfKYXevH4bo8Alnfsh6xQENYIncLJ3paSz8/n2JzYJy8
AZbPVL8lShojnUbyZEjgwQH1DpcT7BoMO6Ah0fZXGSeXoxHRxIRs5s0u9piVKpJkjCFjOv0f0r5r
yY0kyfZX2vo956YW13bW7KaEKIHSJF/SisWq1Frn198TqJ5lIpCLYDfNxnqmByQcEeHh7uHiHHCP
1lvAGzyle9xpA3caFBBXl3Xx6LlOXAJkSehcFTBigOZ8Ot1Rl1GtIQU5WLnSA7UU0HalHQOsdgec
nNwr5yD4mEuhuw96gDL6qVDsBYDbARwiaF4KDSC9zagcgrGcrKCPO1ebR+QhewBnyaKWbCMV+Jq+
xE2O4LciYLhTTEk0sm7lcxPe1IFf2rUihVY04KEW4P5to8DYAwsLTDq5kpChNlH9UQCA/MoHq8dg
lmMSg7cJmMEAPARcPRAQ/WynNiXwUdOxB0JjHRQu0CIjAW1WgwQkwEG/Bupt8EUeskw3p4AfbgMj
4XdtN2NZsQEQ3ct7umKzSFc9Mrrw5ZgToC4eAKCrqgBeNHjCAfwghGYuupclrFniExGUB5iBBhcD
uQbRmwVIooPkkjwSYcbFBAr6PKzAZfWVsBZF6SWcbtijs6kFkwASvZmZADv68qLWLrgskzEEACGJ
aOI/NfVyKGZ9WMTgp+mrQ1BN17oSbYNR/BEEIOS7LOv4ZWdq//OM6CaSUolqwDnoyInkGP4TLWVT
ffTo8Jy+YXrYSaz5prFnC8Pem8FW0E1nEpIldqf1ivs5OUcqIDPQmAkucsDSABzOUtSnZgJWbPzg
h0dQcHMMGMaadYpUfAT2AUC9zzDWeut2fm6FJW9f3ll5bUmERBYtrCirYqLo9Bh7I9D5sWhbq0Pp
diOlBtBffUBeiErj11ZRddbQ3AAdLzIOjeZ+KcVcMsUSiBcKwA+8WhsACwqo5NiRBzAtiLk8OnGB
HiNLARjjS9vOmc0HoWEW8kT6t4EZUyFkdsAQweHPNBWA3cZZBm9A+F6og7HlRPG+56XpR8xjJKBT
0srrZtE4aHIfo4ODq1N8Myc953UfjmYXEGbN2Q82WQCwFb4TEtA9DPl0DQRKNba7TCoAvJaC9tBu
BsKofHn7VrwpBtZAyCKoMP4iXa/lqkCVOsEArYoo2nXHvaJMjJ4j4emymBU9kERJ1uG1QetlGJTT
rhKg4IGFGFafC772QCHFmTEaBFdXooCmFJyG4KGjC7OSD7T8rPZHS80Pcn4/AY2s/5vaDNg5pNNg
aIENgnkSiVpFPwh5mECdrbDf6y28AOsBQ5skWgD5fBHw1slQiskMOKPJ43e8k23QGbAtN407ubxb
w9JyB/BOO5fP5iy8p6VSMW9YJmMPkCR0Dr9Nu+vOCQCCjfiecxrX5Hzns2eG1eB2VpagpZJ7vVjr
MImj3quAveF3wSZ3CVNyb+I94YLOgXFuZ+7rKAsoJIImE/ZnujcalGzCqJN97Xa612+Ha+klvm03
0VWP1fWjGX+T7xmbSjzi0uB/itQBdyHpAPOg88No6Qd0lIER22GHaVcHDCd7/6qyJ1fbiXv1Rthe
lkdfMEocTU8IZisgEI04wyzZVEALYrXf0reL/n7KkHd5H8Ow4ftB93E9i2/gl7oDSj/DTdJPiKMU
3F1MhiposKBTl7UsFBxQMwl5JYlEOSfa4iG9YTULnHWIfcohAa+E2VAUk091T64UdBITAHnS0ilb
jZVd93sQWJgGWhP8zGS13vwvAgm6CohOJe34+ULZQVtWDzPBKQPiqCcmZrYD/p9vg77WE22hdHPr
n90vJBL/I5Lyi7HRz1INuSj7CS5GSXYcwgzwIjjFLevRvH6XF7Ko/eyKCCTy2gRlR3gYbcqHdkOI
k9X9L3BDEmtEXyx0eBLYJE2HqlCaOFS6GnYTBkiE29DwrvlkUwZ71YpdYOo7YEUxczC7/UUjzxqy
WLPPBO8F7Bt4fJ7N3QG9IS/mBrKVGM1G/YyqypeqBBUaK5F59iwjGoqZO3SII1477xLvUbVVQEeI
ROkr2VE8Au0IQ6W+GTsRc0p+zXigiKZhMzXcPIlyAMBQUICvgSGgCvwK43cZ2OmXrdP6clQyTYhi
mYTRrdMLV6GXLst4pUKhQHAlO9i91Q5A2PByyJmjvyumCoNp6JqCHAx/0x2ELeLAWpQ1YDcYNxkI
mSrRmgQWssyKJpwIEU8XxA1FPPYywAwUlO444aks3sLkJS2eLm/c2lrwSsYYCijR4beokykBOFXG
pVCB9e6rhG4RHpBtwvfLMlYuFDiukRnCyJIOtlxilBe2KYp0ZRTmubLasIu9fuK26LpzgcS3T9P+
mxgMvnNZ4Jo2GMA1VoA0LqrnMF1V04JvIgAgSe9GqhkhyiH4OCVeQqgMsE3GinpDHLBxMBGGfkFa
vQtAwCvVgLPKMiC8jqakCJ/6/X/exv8bvBeHT/PT/Pd/4d/finKqowBN5Kf/+t/X0RsYfoqP9r/I
X/ufP0b9qdvyPX9o6/f39vq1pP/kyV/E9/8l335tX0/+xcnbCCC33Xs93b83oJo5CsEvJX/yVz/8
4/34LY9T+f7vP9+KDrCQ+LYgKvI///po++PffwITYHG45Pv/+vDmNcPfe8qj9v3HH/+vfv3+h5NF
9Wv73pz99XcAGv/7T0X9l6QDlwsVaTSHEtiEP/8Y3o+fCP8CgoKukSwUph0wcfXnH3lRtyHEq//i
oSHojNEM5Iwwyf/nH5jAOX4k/guJOVQ5ZdIEgFZT48//bMPJgf08wD/yLjsUEQhL//0n7cIgVUfv
jgTCYyR+wdNN3TSMLEp9InCKHW/HK0E8+hM8yR3JsGqP6TCJeVg4saM0GZlrIG0gKtXpdEACoId4
8HnZHiykgrcVCQbAm+aq7vjOvgBHM3FBnEY9+1s8+jNQAahYXLSZZLPYpTbIsfaaIyOziOyak9hD
a4IVjblS4o4viabctaCIiSY0nYKV9nZ1I+zVLYl6kPDeqaxpRCoVQO8qnQgzOqkLKsyT2o0z2j7o
HMKv/W3lxXbkgS0KGU1/j0zSLGw7/xdaUCkz8ymdPCWgzEhP0ZvcqBEKCqAXtGvhLZKfB9bgmLC6
vIUAaiulSUkxXCrK9uRh8vGRpIejDamJkK51e7od3NkRN9V31bEXd/qvy7K8HHSzy9nSiDovXIQ6
InE6jpBcOJNiAuVWBbAsSKwaE9DBGHLgb/sPcEnuxidxcrmnzp7szP4FPSZ6eqZM6JxXeExEIXan
0pBqhbxqrEGPRa/dCiZmlTcD7swvXFDq+XZcMSJnFZPZBkb1eGrFyixhBsCYPtVWtADsDToJXFHV
FCywqXzTGO+31S1eCqSWlg0iUFOFULHTbbYvv4Qe8IvtzIndaB9/yUEWYUd4n4AZVXser3k3/4Vq
5poCL38C+XxxymmnAia8AvdPrYN7qrsxQHt9WZHod9DntioADSCWFmMQVIJDaTsVqTqgwRO7Rybc
qzuS/RxRMe0O4oZlfaj35Jk4yqhXyHv5eQp9IZWvxiOVLzIIzRLDXBaVy0Dzc6UEGZbVOJNDxn/A
ZfKSmrNFZuir/d987J8ti4rYOoGbgHicKjY/apYudshNVgx9pME/aBl0E18cFn465tg6FO+d+iBs
2g3AwbbZAzM5s+YLUcf7j07QyRm1rTgxz486kW95JwUUWWLJD6JbuKlXu5c1cFXHF8Koe101edTI
BYRFcuGFWm8C9si8LILONh23TlNlJH3QywOqAxLUL+4ROMGCHCDeg53Uwrc8Eg9DJnlIoHh4UG6j
BIl3Jb0q9PRK7a76xrCjdECPtGxlnMCooJ+tFrEFAio8IQEsQXL7p78ExY2hzuERbSFLt6igmZWQ
Mea16Nk3fPupDEoZo7oGeIUK3wAiIpev3kFmYwaObjdutQ3C7zWpDtms6hBLqkRFNEEiab1CrsC0
6+3+CiSVln9I95iofgSD5RFSqv96+VwZm0kjV9Tj1MlZMuDW1WB77rRvIBJ4vCyCTsXSmylR6snJ
uZ7NUQ8mg6vBmbeV12/8q+ILaObdBC41sn1HuGX1sp7fdXKEGGwmsa+Apya1mTy46eoxF7EyVO4b
D4nRLeCZ0R/ONJRnd51IAmsBOhE0NOzKZI+XVyPJh6qoIam1hS+kO4c/1I6yU6zSSz1WtuY8YDpK
ww0g6AdIolDmP1XjIhj1Y5Q9OMDc3wBFl7QhDdeFh/Y3S/OSH6O+D/H/ylc1c1id7k/+PE3lp3zq
+oHx18+LRP/0diSImD4Ud9w2z6SqH3jGNVe73VXlZg/Ndyba6FkEg8WjEIJTJcDW6GA43WpUs0Ou
Qa8hfFJyE0TXslN4qt07DXdbm7/yzF7dbpmUF4HtBtl0i+SINzg4wY5PqHaLB8Zde4icAv06itfv
RnSeH0vFvsNt5uFvBxZktQvZVGzco5Vi7BO4K+F2dgH6siHvKcnTPMmKnV/IrlKJmePRLuVRF9Xo
QMaKloJPjz9jte1mvAONGK5NaRmI0Nl5rVXjsJRJhYi9NGdgliEh4hXI1TzOlK4AcYOqSfgC4G6T
t9H8xb5EZw84amepKxvxad2rALmDpZXcEoPU/c7wULUxQRPF8pyrOovhLiS6oEWosp3qbAzCk1mf
BdmWSRkKERty1oMJ5HUTBO3Ar5nuGfaWyn19HiNBISKPfvwXJRB8VryKbIMKPjWk5mfbH+4TJ3A0
q3WKH2G2B+Uyecy0yEqx+vhWXZi8kE0dZ2YYoTZgKPf4KFc2yZ0WW9E1v20B1qPv42/aQTpE3xkL
Jgs6eUGR00QFAkOz5DrSA3Qc5gP9fsKCSSGi0oBdPm4iT0EVYuDtyGUukiWPMoE+BndRwI5VuJZo
A4aBwIk+o/3bRkc7EystS4KNs+UBNx+vZBmgdSJl8XllGpoiI+e5Jerzq8/DdTFo08YIMAqKBqU2
YMhQa0OPyLsCL3DPcMi7gmc+X84jSZwWusBwEZAylwSDunuSWhhKLEFOui1uDDNztqEbAcKqegRl
kP0LJmbtAi4FUqGrIARSXvEiOLuBPyY6qctZjWQmW9KynT/51sgIUNc2cimPeg+GVS8KmYYFxlvF
lTafG8l+oJGvodUC2WbEG+jVBVwNJSbRjSxskUy0FQkMK1JntnEJgi4wwwCx9/INO8IdLWWR8h7K
vsApQJYTHVnUFkph7oeKDlIfdHyBJE16ltTGzBUVbIXY0dhNvNYZ8T9BpjgbSFF134XUDCxynH+3
BohSo24grsMvQp4NgGvUdZDrQp0B/I0OKiA4Nnhq96aMV2l1ILCAl9dNVPF02RClYSAeiCgqssZU
uAG0vzjtCkOwtbZyxR4JExZE7fHyXhJB+Xh00kjj3BMRgMkT7BC8bmaJAi4m461oNMu95DVXmfWZ
pJl34haUkzeZG9gzSAOZl5PWqePeooCBpiNw+ih02aQZfbQ24XVnR+G8K1WvCZ+rGOPRs2he3lm6
XPJ5ij8l0eG51nG9wYOy6fgU725IXZz4++lK3kQ2q1S9eo4ol6DBBXcFuTac8yJCR+ge8wk4QW0k
20Bs9uj7T5eXc0TqOjvGhQTKJTQBOOFmAxsnNAM4IWepr2xgoSnWnPmTo5cZbknbGIdATsc3PdIz
LwW2ykvLj29RJCPD0ij6t35ueU8FtbcbxYjz0TKVgMYYtJmoUmS7WYl3QonJu390FIvfTuzZYne4
RMzVucPu5M2mCHTbF4AmmKnbXvmKaQq0t93IMcgywQcyRh8piJkv7x2xHRe2jtaENGg1EKFBfEeo
Odop8eYB7SsCWJJ+TxB11ZKi74sZHE02muFDM9Gnm9hXN0ER2pflrF6in/tJO1ItA4/trEMXuPA1
avobBa1hqaHZQKlj5ClYakcTLk1KIY5AqBPgavRdbU/W5IDrBEqD8iMZKoifaxQ8Ee4JjlSZw1bc
s16/RLEvnR7lzXPQeifzjF9gpHdZ8JVQpjdj6fiGm2dfs+SvouRJTXKZtV+3G4vNpTyREaODAHVd
0VZuB4AgzZv0hX8gqVbJmTY9C1OHYTgMyseiz7krpxyrK1rOnKvDABd7WVmYC6JskxAaQ6iG0Mry
C9q/Nx3wLYev+oPstp5hFxuGNPJtl46LslOtIoAUHeDidm0Da+IViAkH9Qf/ABJwZSc4sQNoSyf0
yi9gemZIXlMUTBQB5BacBSAHoyR3eoVRigmSSR2rupcd6Xto15vUBMP3FhMiNpp6dtyhM7lHhuS1
Q1xKpuzbJDdcUsSxaPvXfGqWbuD4GKVubM0TMO7QX7NrOoy10hBTA6/qIqaLRFsVHkHIbAuoLoHC
C5TXByNvN2HWeow10jEncdwIUEA8APBsTaPbAWJMV/TDCImdlV8VN7LVebGLVjOvsh2gw7qKlSJr
H7jMWYvVzcUbE+GhTiDpqc1tY6PTanKsnQJiQx4lpb9J0XOMFBDn4UmCbK+AnNepexLKJIyLjFwQ
Lt1wknijleBRRzsz0BjkeDcnMaPpdnVJ6KMjpC862iioG9nDUQsGwBFwenigqIlTt7rNOC/6TXI8
r4UM6jaIjRIHKsgWcRv4ES1XmLHLvBrIj28DzPgvgemuLktDLwweyXji0XFzJBX+mKmBaCdjc1OF
j+IwPDJWteb50BeKNx3CZSTqqJ1L0ryWfAwCgb20C02U2jxx6CK7CqKvnSR8L7NhJ0/DJgzlb0Dp
OqitMOGtgFkZjfdkNdp2euuUqc8ooZ//KhASYhYCoOXoAzsbQubQTVXGYocQWxxNNRKtLgElEki3
x9pwLu/A+R6fiqJ0Ve/7oa0A4GXrSm+2CmHTZU14nL2f0at9shxqk5tCTeJIT4VjubEaX6tdsMOI
+o0yW1F6JZpkoooVQJ8btFOZlLoqecsNsZjBeAdqjtkDJD00eZeDmr7PI90s4qkwOy1gzVWtOCtE
7ASrHGMQCt30xmGMAO1bM1aqNjtOqfYVChXgrn64fGirLhgvaENCkgV5ZZU6tRQKDcZCQQBxbrXN
I+6Ky1vH54RtFEevuQxlAW06SMJekhzDf2m0UY3hy+XfQA6N9svLn0AdalXJ0SyluDmR2jzHjf4Y
zNIuQeualKk3cpm9/H1xEuEUJJYAvePUwzaqszhu0M9kSyJw8yJ0X2L6I81qTw8C0JuPz5fFndWS
iblbyqNC77kpYd2lkcSpGE/Ta/TH/dX9yR/IRDHbBa85xKVE8dRrDGINqoIBDrHlQWsbjVphZpEQ
exMeOXmndm6VyZmNFiKwvk7MnO+5yTldLzH/iycVX6gTSvTQKNFLt/IdMe+hbVjqV82KEOwolroJ
dyHjNbD2kJIQWuDc8HRHauhUaNFHjTSnEDpqb5y646N7abxjHOT6wn7KoAzBGE5iEmFOBQsrt9E+
2amHfCNyCOJUk3QhYHwo/uZbrDTJqlgRxKEyhlZF+OXTpSXCHOA/iMOjvECEmNehXTRZiNaRCjzc
QcO4jWeNc0d9/SnvOPC5OD+p64NxzP1PGzvbyGq9aOjtHb38WmGEAseqLn31cQn/szYasKATBU5O
OFx9UGCGHhn3xysYJfi7FPxbT6OUC6Xdx7PmpX4pu0WQpPfBwGfu0MvtLs5GYJQL47RvNJTCJ61v
HLWQC3vOu8AJMl58UuraN6c+BaOFoqWWlI2GxRWBYPeFCEJkoY43gpEUtqh1CWDbUvmdi0HozWmh
wHoEnB/jqRuhjhEjbCilTTADmfQ4R7M56zcJqhEzmJIZenp+FyAJI7kwAchkn4E0GFonxhUPh5V+
Ee/KLYhQMGSfK6YGAA90B5LHIhJo49fLYllSKTNnNGrlcyncPzejLkogTyPZqvuBoTKr27hYHGXb
ON4HFKEOMZWaAe4084SsAWRYb+ssWLKVi0D2USaz6TpsC92clgnDABzFCAjhVQMmd2PeNBVIQ3rJ
qYJpowEQyZJSqbfStrXnOrrCJDGzv2p1V5Hm1mTcfKBuUFoDFLFE1lsobIcJUgARG5Xm6XkBXkvO
yj80L3fmXLb5sNuwwd9WPBc24KdwegapGdq+iqtP4aQNKpDUZ+S7re4NLF82J6rP7Cra6vliiBeG
nJDjapSRLaIOnJp6ixuq3I8cZmv10O5aEBDwKSPCOmuipQ0dpUpaGpdJP+JRgCEyuKnqvryCubPR
oeeVH/kz0EZ1t8ULmYWrcB4ow0Fi3uUT7AxrPDXohhwhi09yjiXXv5T9aHW1wXjGrQTKRAa0BoNP
mAKgeUvCWpZF+Ctck49ySxiN2xfDEjzQZzsgZrQNmzWCtZqOW0okB7twG5Xmi/GEEBOvunqbttd1
9qR3g6e1+V0kXWsbxFZW7YBvKjh0bbkZ0HcaNhiKViI3whyxw0rOnXUvHI9XAhUOhkdFTaBHVOJy
UmJexlOWtCamh+55RvtligyI4VR268T3rZXu6t0v3BuiOGdebSGZ2go5r9OWJx4Uz1lMo+UoknIO
8aHqJrpl+dCzsjO9TkqdZHHW+I5IO86+ocoOTIP4QACoCQIw6lBpcY8RYIYd/l/EIt0C5iaS2KIu
6pj2fgSsDURDd/IHYVEI0UoQ4B3fO76pWPoL2zasWGRoNUnx/CWTsoaZVoxqGMgklOa+EAx4BbTP
kuXv0dnESJivPowwOIL6iAYKJzyeT/W50ZJaM2I4GtFLbjTgHPdm5zZXn4U9ljRyRmcasxBGTMbi
8ihi10ZahuuaRtIuMiRX7e5DDJYmyWMWoXn3sqsm23QqDZMZCCbh0mDfQRB5Kq2tZT7X44BHFdH3
OrSkSR7nZS6rgnjWhkZe66RXSyJAJOBWoF5aQqupWZ3ooKrBCEbu6hgUmK0BNIos47PqqYDbCEoc
JAIx8UYFH3xbcE07YkUhZiMVN3VDW3OCqxGc4FjXgXP/wQYuxFGeoxDmTk5SAwYlvAs7wewncIcI
34XioOr3Ue7vw5Zn6OPqmWFIEdVJTVR5ndKQJgkMGQ2Ss6112kYI5dKsk3o026BULEBppFZmZAnq
VVppAqaX5U7IZT7TGBwl7rOsYtCLuuwKONAjpcZJkqEPmHgLSAbZk4C4Wr8y7oBxbyEI33Curj9K
2hXrdpz10h8VaSGeuvdx0vdAXMDxcvv8KrvJNvN8FQEa/iG4KzfhDbdT94BewD/2aKTYI/3W3Iqt
yXpjrpgf6PPPn0Gnttt8TjOwq8024fsmrIbFk+LwLgmoKxZywLkPIbJgenBxZKSYKfOj5VMsh4k8
28XH5GhopYjeKxuMAnhooncp+35ZoVes3ak4Sr1moxtgdUdywJ8D1GNrcnguGF7h5pXJaiNaC2uX
qyOfL+xd3BZZ0+jCbBsgG5SMxx6gbhkeJYxVnZvV01VRhk7rK2GqO2m2pzv/WpxM2WoPoOW7FtE/
cEif01f/S3c77fV7FirSukFaHB/llMdR8H3Mu8zwVBlYqn0OVqlBX1Hnzkq+qRF75E+sTT3rJ/y8
Jj91hrqlCaaVer6Afsre9Kygtw9dk4caaBODq+y4XQ+K89STWFU81llSl7PktUoueSx1rFH31+GO
8cjthJ4VcKzeCIz240WL7DpaGU51RhSMHAj5HW7fLWCBnWhHYLR0U3VJMx+r04ZoBm3wlnlzShg8
J6aB0dJjZx1m/KO3EXiHfvvQZiysJ5Fc5DNJ6KBGwzax68dDXVyFrFaOE9z80aiIFmL10cp2hLkx
dMElZqX8hrDORi7SFya/K5xqH35jPUlWmpzw1Fv8Ckpf+6KpgtrX+GOwLFqqJXxPSjdWv+X1A6hv
SOsN+RWlhyk4bvQaeRtoO5YCr3mZ5Y+g9NeI60rvmxDFijqT3TIewDzIhcFT1qv+NuRSbSelXLtB
40i5uWwpViVjJpW0/YAWjD4EjLjWZaXN6JhMleoGzWSSiQ7k0Q1iX3GkqMxtDjQJB73lWR0gq04F
w+AymZhVQFFIXZ+xBLCDajSfOw8jYUZodMq2ksPvWYC7RGlpVZORyABsCtAQMVh4eoO0FJC04dgj
7hPC+0hrHYAIOpc3cuVZYOB6orURVHjAxjhDbwI7SNbNE49nYPVchf27DJWOb3szIt35YfERoBqb
Mye21u7rUizlUGAwwl6NO95OdeWrX31JptGrO9GaZYkRiK2a9mNSCNUZhOz02EhVynmo+BK5sL2N
KACPa+DVH6E/wLpyzTq0VQOxlEfs4sJA9FVYR1MKeST2ItgmwbfEwlyMgz6qF+FOQiU/RwQimSDm
eRws9MfdsgKw1d3VwJgH40sAcCg/Gqa+SN4Sgj3PhzIpTSN/G5TQ5BtW2/+qILAmgLAJ89uAcjtd
K5fzYJswUPUCVYotJ8+V8MEPmAtFD9ZlPV1zWvJCEHXrcp4zohLcdkilt2adfq0M7Kz+e1IAWHC6
nDKY8XLmsBzCjRsqrcnzqCAOLDqD9cWAoRbBIlqLaY2MJ0OrFVJxyaUDl7xnmldwLB6Q9ZP5KYPS
wmKo5DoesGH9fKjq15kr7U7DzQYU4+WTWYvZkLL6n8UQf7lQd8Ef1WAYsGdVsdc/Kh8kDc0XMGya
Y/f1siTWkihzWNdzI3YjJBn6bV1c50j5N8XdqD9fFsM6Hco0GZw6gQgGYuI2thUAz81qYcoVx9i3
VeO+2Dey2sW+jZzUYjwRByRMzz4eCpXB4o9nnQwdI+TDhIwwFiIoP+Ra3o0z+hzG+6apnTHptpd3
jXU4lCWIa67t0B2CHFpT2aOUmEYWuHJ61UkMtgPWqihLUMVSUcrphHn7oLXkJjdl7luS3EfpLd99
XF4TQxPoynPXioDDIkeU+98rOKZa6Eyk0RiKwJJC5UKyrs3xxZCi6E9D+KDqgPUsqt8UQpkDsVTk
qG0hhAN8fsu39lTmd8rUM8QwtECWTpWaD7J+6HloQTei67t9DLrSkfmHTH/8vZOhTAE6OcWpLbGc
pkpsvshtDIOZjcFq52LcUTolreccQNU76FrQ4VBUw0xnFgksa8fI5wszkGMCyZhLiFDmDykeTFl4
btunuZjsyzvGkkMZA/RQcJyWweeU6nM7fKhcYWvjJvR1hh1Yi8wX7uCIFrpYT9PGdegreIhVSvxd
CbBt47gzym6Tcca9lupOVY4/Li+NdYEoiwA6BW5MBSgdF08PyKDeoEnig5MzVjcTQw5daFfFqgDf
BY7KCO/l5BCiP7+OWQh8qyqHAgiyowBHUAhIz1IfwkotUq7Gi1wa8WybuWs14xm9F6uqsBBBqUI1
9RxcA/YrVt7VsNnpwFWdox8govsn1mAhiPIJoIrrM7BRwlT3kTVLBRCm3vJqL4++eVkDWCuiNKBR
57GMKpyM3wFOF7CCsv4qyY/gqWKsaNX5/FwRnVGMmrCSgwJbV4ot8M81szNSM64nU0oPEwuzdVXf
FsIox6AhswkIXQir0PSTahjjVXvAnrOybozNo7lYZ0WPh2rAjQ1VcHaAbS9Tvrf8Vhh4ximx1kM5
Bz3WZzFViSCMXgl56cmlbvZ1/ptiyA1bWiAUnYp6hpioeDfkTSb/aFjNfutbBvB7JCAIozb5fCGC
k4UJQO44mR647UIACO7wySgAXuyzurPW9+ynJOquFv0MyICZ2JxJsEL1tQl1M2q+/pPr81MIdU+l
Lhmy2RjgtZHWFeLXgBvNodNBfcmqZK1bt5+SqIuaCUGgyxmWkxnlazcj8xnWjEw8Y8eOmbPF2VRR
kkt6huNvQwxpqZXZt0D7BnL65T1btwT/s5JjeX0hps0TZQwUrKQav6lAugo6Ha7uJdPvpf4fveXQ
1vmXuh3LLUtZQSqreYElGUC9nLnOVJrAydFricHFy6tibR51RWc5DYM2x6rkMjT7DGM46gcaon9P
CHVBuzJNGr+Ai4tAiVrNqdeCQkDsWSx4rLWQzxe7FoqRAep5iBFEzuoy0WpqQGcNIUMRGLaAHm0N
1SKQ1QpiuOFBS5+MUrAa7jqQE/vyrrEUjrIE0ZAlkTTgaEq5MYPsxg/eZ6Mwh6kyS4PF7MdaFGUR
IiCEZDIHYQU/WmhirtrJTn20ZegxY1krnS9IQC6UmzIJHRoks8ZAiziZtUHzhQvuVTuxgGl2LNR1
m980qccex4VeCAMYYoYKtykrfoxkDFkUnUErt5ePi2Hp6BzPGIcCeD/hIgS1v9fmGHjl0pfLIlbr
9Yuto8FqMiOPEq2E6mH4Yy8X7d7na1dLuOu4jGAf/K+J33h5qT0lI88KuRi3i262yw0+GwzybuGU
xlRKVPD1yoy598tLZEmhTIWsFpmo54ggS+AKN+pNJIxmFTPsEeNm0ajyaqDFhkh8rBbep8NNjZnW
Qb8PR+AmMfEuRBids5T+T22nM7NVHEpiNqPXs3f1nbEn2GvJFZo5AP2QeyxNZ9xietBqHLrEV4jJ
CKrnuN5pzUcs34lzwnAaLFWnjMXUl6LikyEPoSlLO5L6u5Qr/tHja7FxlJlAUJegMR5ryZvY4o3Q
lIAbBsGMtTAUjk756GqtzVECMVE8mkH7Da7XrFlM0AyFowHX+qrv5TohDjC6lkpgj3Wt01bfh+Sp
SSuGfWUcjkwUcmHtQiVUOQnBo61kyhUnzrtaTjaXLylrOVTQIIWKmPoNOq9G9U0er7uos8biWZCQ
mtMj57Is1vlQBqEudV0E3hn616bZFDnRrY3S8sv6N8WQn7HYtZSfdL/w4SOCXrP4ubO1qQT3e/Wb
2ka9I6pGSrO5gpMI6sjsWt7MhJs0YnHfsPaMihy6uGpmTcSeVYizaj8HAGtuts23yydDLuAFy0Yn
fjp1yCJZganWBtEBssEu5UOnLySv1tXATNrMMAejd/oxZWj4agkT3CmAasdjWUEP7elh6a2RVXKL
9aXbZsaI4muYf8vtwiP4YkbIWZPifE6asTK3a/Z1KZhW/FhOUJ0mve1T5PhKaE/zTVlnZhiyskIs
SZTaq3FYonIDffT9g18fer7F0+Y9mt4un+GapoCIBvOHoC0A0hWlKWWVagowC2GYUP/K8HaajdjS
Wdya64v5KYX2F37RIDTHtgmAd220yoyQTCnizIxYTL8sSZTTGPiglUoJ6ykl4LY7fJBaXIN+rJB1
xY4xAq39i52j/UaUi/UQCQnCob7N7QG2w53CMHUw6FmD6TvPN5IUVRu+57ldW4fDfkzlHPBzRnk9
yUq5F3zAvYOcCH0kSRN5aVCiBZwLAZSjI/WcdlJmhWGXm3UDDguNA/taLk6qF2jkS0tAWbZK01/V
NZdfzXrbXEVyMmy5vpO3c5y3rt9ps9sYI1iYal+1NEwkH35LdWifVjXTFOgK5gBSo3Wm/PtgpC5f
qozHFkNB6avOD1HUYfYHBhOjG5MymJHum1rIQt9g6A1dxghSmI1RJvdAuIuyFykv7BC1n9w3GA6A
qPoltaHudQKe3lBTsJ7Y8PGyv1OUd198iCPwZ7SoPjcvv3dIlFuTinr0RdCmo6D1mve6w+e9KQD8
6bIU1u6RzxfOUyimQutIPGAo91N6U4mxHej36PdlyFmLO5Z3jrJWAGkYtWzCaoxINsMc/H+g7lLa
9xgsb3E9MlSPtSrKamWTzgcGTxS8q8BSlppCjdAge8wkljFhSaKsFo+mVV2dsH9aWZqTeqPyH7p8
JdYPv3VMdDlDlmKpbUq4TfwThfTEnSbNlqrOrPp/kmJenBTd7t13ohwXI1aUZuA5Dr+K402oPA6F
8HtnpFCRQDIEoZqSnSvxTpyMq1YVvLh4qWpW/x1D9ehhgwSBW+eXxEAgP8LBdSXSW6WiF4x/SFhO
maEOCmUjRnUWuYwonpZ9leY3Azzyclqa3MRiWGcYV4WyDrHaRKqQQyHGhDc5ZLVJhrtUWE8s8nsv
2Dy6wjWXfCNJRExeI/ESCfddVzN6BFgroSxDhaS5ApIikhiBvsmILOL7RmW1grIWQlmEoO4jvY8g
JUDVSZhbs5mfL19R1jooSyCp5Qi2REhIAE0J+jS7RitKGTOkMBSMLmoFQS1lfg4pWSlb2hiDwhRN
18MhjBiCGLeGxkjQq27Weg23ZkpaeDyUhD9m5UsUHIaZUQRgLYkyBP+ftC9bkhOHtv0iIkDMr5BJ
DjXPwwtRtssSAgnEKOnrz8o+Eber8ziKuN1v3VG2VZI2W3taa1EtnGQ6jQPT7lp7935abQN147fx
9vsLWlvH/+dT1yv0Y5iHdUr3KnGHvE1/66HCh5OueLYVSzgf04TAbjuLU1NrCd4s8bOw/wjix+83
s7bG6edf3m3jchAnnqJlNrlvzVAehDNeseDfdE6+PAbnDBa0rtoQyHj4Too2EyQWZzdbepVN7Ec4
rMFw1vZ05glIB2b05tTcdGqZdXiqpXyo23rldtbM4MwT2GDwdJxiFeUdDXuNtUFJtMoa9NG+v6I/
Jdlfz+7MIWgl6r6RWMiPxu3A6wxl0Qqlg2XXNVmbVBlmSVaWXDnBc1UVNiU9nycsSSQY0MMXSTT0
UtcihBXXEJ/1uiuSLonrwCikurKszXrI9C5yyJn6MNHd94f4xx2dWL0wvX+SWzu7LW8BUWd5Gh4q
J7GNo+eSt4Wq3/7bImc3RenQJYSe6v9AVvRC5cr9rMeo+H6VPxre31s5d92TEXpMG2xlTp/C6CMZ
wI0mwb6/qtW8cmbnrlu5o5ElxaPtDviGUgHFC5IN9Om/befMbffLBHX5Uz2skW1mIIceDj96b+86
wYpR/9Hcvpzbmd8OZVrPTYVpKCIrcMN6uVoOpQuVd6RhhK7VYNdu6SyC88u0ttOIGqw/ogjWf3QD
yYPxLgz+TQ7+ZVenS/ziwCc5zJVfwxoajC2T+S1BHGdQd/v+kv44UB9+Wea03S/LALJUoYSB7bgV
pKzAFPkWMvFzMmCTTpIi1ohPpzk3U7KxzfzBrBJZquZP1XgrZFl/DMC+/CJnzn1Ymi5a/gL9YO3Q
NkkmOKYnv9/u2uWdeYt6maBIfJouC+3tYO9I9UOxi2T+/H6Vte/rzF2EnY0F93GmASdZO70TzTYN
ffh+kZWtnLvyCrMXjntqdMmQ5UtdgRzrDVFLFldr5Ckr2zl355xWitAIligwFVOaLtPLR5v+m/7W
F0M8Z6tvjVc5jtdjP36UJ4PaxSdCYvqLA5L1/cmt7efMX/ChHOKRYz8a7IiUQ9CSIudL18bLTrf8
f1Kjvw06PnMUSnautSkaQ2F3Bz6Gho/bOFCQ/MXgtjJZXF+Q6V+Fyl/WPG39y9c8Oi1vFMXWoslm
ywwm1u6qFO9yWpk6/CNk9ettnbkNtN1515ymAX1//O2B/IBUP2MhbrUVR5bQ52VyjzWZNyYYb0O3
/Cj5/z/Zbep+/Q3O/AVkKBfDT829ZLRZQF4Jpjc97y3wzYrPWDOXM58h3VCDWRkLjYjPwhKwQPem
7NcQBGurnPkM1aehaiw806RuZwhdm8XBe7ZWU1lxsuekALpe+hpALdhkFT46S7lXZo2L8XQc35j9
uaJwZWsi2tPU0TBPeTW2F70VeP7jzPgD0BeFSMl/+54T8k+jD8TYec6ATYn2k/tNXiF0Xs2nVtxt
cuY0AlsaPkSnyaD05zQnWdC+87pGg2qtAb9iCOdcA4D1O6UUp0+4/QFNlGwZdnx1JGhtkdPPv/gJ
DOvVdXQaCVLlwxTOeYDOeMqqlS9n7czOnIQ/OnyuTmN1g/OSGJF3wy1XLOOrsMC1hc58wRh2vYw7
fDxk+FnZOTPVLmp5rqWzsqO1czvzBRWfqs6bEGrOcZVxN82b0sv8tdLK2ipnviA12jnVw/FA+WIT
NfE2Jm3W+GtgypVTO+c/p5ASMbGBpQ3JNQWtQzfmwrtt3f/oQNOzdLCDhrURI24n6n5p90ennh36
+f2TvuLXzpnPyUjKhpxaqlX0OJTvvl7jAlu5knO+c64iwEBPEyueedEduD4SMNL818TsXKHExJW7
BCPMSyz3oNvLuvghjp+/P6q1Wz/t9Mun39HAOjaBcWEqAuP1UJTySWaZyrz58P1KK3nZOYf5GIVp
5dan3XjgeQr9vCUqkyispW2UqbX28B9vCHx7XhRDOgM0lP/clx3CZnAIbqhujmXV5HUHOcI1O1tb
5HS4Xw6vdkQ445lGUta4udPP21ZBIqNaS1PWljnzZ17rzmbg2EsjMVQ7NZCPmHOKuuf3F7S2zJk3
G6K6dppTKtv7UeY6UAyfl6xmb/9tlTNvFiJj+F9YsV0gsMXQHQfpGxp836/yR2MDYSDYsyNo4Jw/
m7VvYhKcRhjb5vfc3SRTm3H9Xg4HtkbX8udT+3ul08+/2MDo+Z2xgNlsQrc9igpfaeRf2nItVPtz
Zv5lR2e2xioXREYU67ggpOgPy3UFEje1ESRzoBjGtpC7+f4I/xi5fVnwzOq6OqpS8NYhbaVXvmGZ
1jc68bNOPVRLkjtqbdRs7SDPzM9YdyjL0wab9k3bX6Y0ma1Xqgp/9HZf9nRmfFWAqQx6apKPIQaS
h+faX3IT/3TDlSbVyjrnb+moyrJ1R6yDymdOnE/ZlFkV33Tzvyl3/r2f87fUdpiU9MtTW0+zbbnM
haevIJSz/d4SVj6m8+e0dlHB+Ku3kzpF3087ocEQFG1Tvzo0pPh+rRUrOH9ZQ0y5/G8zxDrHgFVF
V3Z4jsTKjtZWOUvGRW/jJTn1eIVHNjIYMzmWm7heI+ZbW+b08y++IQGfTOucsoSlbwEpuxujLo+7
tV7lmrGdfv5lFTO2lOkTmy3rk1y7hTtejeKhaR/+282c+QM9CToKB8vQCiyO0YsnQSCnf/+3Rc6c
QIBWJVctgtCE2QuSsm2XznsgmO6/X2btyM78gDUjX2bUmFCSe0jUp6yjLXSSszBMVpLR7z+d/yMU
qqWXLP6pjIlAIQNoMg/tMwvMphpfEMUX3+/qDzSbKIL8P3cA9Po/LUG3FROx/xclv/+T/eouzVaA
nMm5BnygWF7ZfXpM9s0dfVgjRvn+PCHN9s+FSxr7tjzB/1w0s1V/ieHtHOQ9DIjDlS2eEuv/U0/4
ssWzxBs8seANaiQqTTcWraTqL8mKkx6pgQbrISrcVWWh7z9iMA3+c2+yNL5wFHzs6OuMVzG6PhKN
uWD7/c7WjvDMV3CtfITHWEY4qNMNU8YgWlle63pNo2VtodPPv7qL2G3JEOM7JggZyHLljw3otA5D
u0JUuHZuZ/6Cj2FaBwTrlMuHMzq5D08+1mtl1bVVzhxGJCYQhJ8szxgB+AhQu6jedvO/gfJ//bLO
HEbC9EjNCRzchm3mBg/D7O5ndTlHzuF7M1jZz1+4oC+304/Ka2wPz1SiWaBtBeYDvQF7+verrNjA
X0RYX1YZNPWWOcIq4OrdCv3oRj+iVGwWalb83x8z8b8/178Kx18WAql7mfonxCYFRbg//eL08fud
rJ3XmT8IB9lH9vQqifa3M4mN7zmAua6RB6248b+Abl+20XAmBKj4UVBwXkIQxg+AHXbT9RDfj8Ga
F1+7m9OOv6w1B/5cq1OZzBEDps+vBNJkO8U5q+OVy1lb6cwT+EpMQBGdoscF9Bf6thNjTso6q6J+
8/0trZ3fmS+Q7tSYRQIaFYY/gvmml2+U7CcmM9r+q9LMF4s7cwiu7Go6n9hQpr4qAsKhsFcPN8a4
/ymE8M4Fp3Q3qbE6kTmYGdRmGiCscjMHF9xZK5uuWPg56NntpF/7DLfU+M+hfp7GJWP85/f3s2IJ
54hnxbhDxMnrLHWJQfY9sXzrOxhE5ysJ2J83E4GiOoYCkn8Od67bIWasgh9dQOoSRlV+GlMugav9
fj9ry5x5hTjsojk4hZEVuoatR3M+1tnAl5Vo5M/H9vduzkKDerAt6U9P3NjdzKAUi7jMyuimXXtK
//z5/L3OuUtoJlKSE6vHFLxWPc8wA5ebst4E8t1ja/1dgvrIn4IsaJxECUonkXfOg+jG0wKFDDpt
eokRgOuYgpiibpK+3nlWxEEO8Rr9u7eNr3KbsNrmnprku4Ymy0tZJsEtBYUj4EgQdx4vOOadSZLF
cSKvKjVVj2ODYwOC3/SQvoLIaORlRnrQpkySGuMEJlDJlPWBFjsJvv5w09YqfecJH0lmOAl2fE7k
fTzQa4iO0z0GplC37E047sBJyK9KXQuM7YokcrKod6Nx4zn+fVzx52hOLlA4Ww4p9D2vGQCuOnOm
9BO4jXjLq2jc+20KpsSQAtpB+fwSlKZ9FALKHqgdmfEyNthXnhqVXOnJHjSFLWOwf0bSBenv307F
k58eocMB7NDNvq3LaxUkfaGtFFkyx/5GLRoqz30ypNtuIuGhlt50L2OH3QsbXSjItO38vgYJL+2h
dw8Ggk3XeHqb8hF/rUzK/eLbOItBfPCbtdZXmU5UipHOOYAAFpiqwfhSpx+KWYYgtQQUMUcPPcRs
HKudclvSPqwz64adxqx2KfaylO2xNg3fCSCbdlqYBhIu4fQSzqW/K8MYYBLR3IObbSJ7GfqVLAYv
cTiYrXkYb4f+hJnoU9/BNYasPNAmthfCC8wO7AkzzxtK6XE2brADENwUxIDJZzcvPN6Ffpy89ma0
ZKtZEmXSjN4WPID9NatUnUeluowJRFinEYOKSxxkkaLRBZVALNWJj0Ku4N77FC6QUuHcQkY3gW1M
TbJnVZc+jYvAbH3ov7hN2FxUQ9pD8YicWKRMPVuVjeBny3Rl4ktJKX9pFZM895fJGfJOqq7Jk952
R46BK3vgkTftA5qkG5FU86YFtAdQJsavg6HT4J+gDgW0uIFYpU6TvE8QgFoTsX1cKlp0NOozIcLu
6LK5zoNKITlSzN/XnoYaqh+7HtwFaEyngPa5OzYC4A2g8AF9aPB9W5TZKgP9HRdC4Q70aYSlG2iT
FFUblBkS5EfSm30gmwuvW/KQ6RyZc8Gb8cLYCtCudgvyhVzw5p71+nJw1G/LaZy3HcRnEqKu+6oZ
8nFg0IKkFHhosm3reGtSaDEM5Sak8qCdeRPFfON1wYO0LtlOtnorA5Dw9JF/NTfp1ew3b4ueCifq
5JFQH5MTyrzO3gL9MkwtglBtbONw6+mk29QWoZlscq8LD9YFS3rX/ZitfkgwrWLBHpLZuLtw/bbN
AwvsfhkzggMOi5GQnaj8S5E64LGBhi1kF4chLhYPGuO9plnrlhqGBR0m2PznUIqtJP4rFP62hLkb
X06/iK6hHq2bKwnZcM7FFW/RF9TuDNuPfXMpJ/dqUQ2os2yOqVKojXByQYz/i4b1mwzAk9AuH2hb
XUo15nEkP5YuyWfb91uI+R7jPs1IMGWdB01BjjE9DeIbWyc3jptWB2b1FfMifO3LzpI4g/7zh88x
30kICCh7dQHdY9irZEWJ7mGNGk6fTs+UkkOjvb0W+nfkyh+xA9oeOpa7EtqJ2diaO6hwfsimH7PK
aQoUGkjGiTyG1XIz6PgmbOhxAa1stLA9SwabNeAOcPqBZotDD1Xk5pGJnpOxOYRz/NjyDigzcIrK
eduABCkL/PSiKSuQhCwJ6rC+q7IGcEsRlqSo0/ZSzI2AZOpYTpid4lE+8ijdmIhWhyGV9RakBBAC
XDxoAOpe7HlpXRdH1ABoVZHKu1rwbN1MHGpPvpxrzGuYJwwVpZdT3ErA+CTZSRq4oP+briKKCcEF
6xUKLKE7q9wtm/0gnxNbOCgZZ8xdbuJkAi61P7YuuQejEgCOg+mOXjq+hondQ8nrRoNCals1TrMR
LqS7ShdMGxWcJHir5iZv2vKWDHWUpWn9Zkh6mOr6d18286aL42Y7RyBbxYQJyXonfeLVoK5hWTJP
ZVjuhkpfYDbv3neBVVOWfLaD1pteVzwHEdJn5Dmo/NS0wwDOBJkZqDwwMW8XF3TyIT790r+YgvED
Sfnr3PN6E0I+4biYuJhtUzjUA3ocGi60Gjb+0EETG5TBHVg4Y15BC5vbvGWYDDm5k0aLwnHQtnGV
XjLtu0+6ZDu4e7ArdFDnYoI2GRtZt8duPGgnpSpTjtjXo55Pkj77ONEf2kNtt63ceUuQTDlhnGSa
BpelJ8esdZb4MopAYYb78MyFHaKHeK7lZmxO8xwDaQ8lfteqLTfdLOgG/FmH2v3o6fJWkqZBqBdF
wCdH90qUd+UYJ9u+V4XTO8dKygMQSr9AafAmvAQCWWrrt8OzWJKD5KqArlK9cRrvbqlV0UHQppRD
kdDq0kncWy8eYyRk6ZZP4EwJZa9vy1YepGX7DvjK0SkveemyrBuCV7QcD1PnHWPU5PUowfo46gOm
v9SLSFkKnSMOVdfSz5TUXjZIsAuZuT8KMB60yPqWgWxHbDVBYRIgPgghDXSz+BH85piRzrl1bbdl
1M8TSfN+6J5QVb6PIJiAd6UZMuXZbQxZtY1HGzAER3wHbqZlE8CiR88teoAs88oF9H32b8MpOPI6
eeRzOW948ysKmiKm8hkCBY8lKY9T4wMbL/QndKh/ura/GEX56CjgTpMG38tIZpppRh80T287388E
VR9VHP/SuBd4+2dUAPrMzuOubXHPSsf+Y5uCmQXSZFBWwJfdSJLXHF+COkHI8CdBJz/IrSqHYhzZ
1sQgaCV4DMu2vYRsZeYqb8iGOugvXNUGmWDhca6WcVP3g5uNykVbrA0v1Jxc9g3ZqyR5svP0Imb+
ikzh3UJkZsN4j0DNPM8+29E+AXDSj/GMgWeQVfqj7+NtJIHwRYN6yBZvui7bMVeY741od+nRaU9V
0GQxoXsvGIKNAqma8MUn634pcAn4Hj1QpjDcQDNog7Gjz4LN6X3zbHzsK7zYUPNKPe/aoQhLRyGL
1E9yH5J1SdKzrEoRSU5Lsuum8kLS5kLGP1OB1yJEMIrBvVcaiItJIJmhY/9DCbkVqope4ST2Yz/5
OSSRrgPqLyc3TIulAlki4l99bRMIQgY4H6ilQxDW4/uq4wWJ44eZJS1etmXO8evvWT/D25iNTvqt
AvuqmAXIgoINpPrep6E/sAl6Rq7G3DaDsCwkdArd2s1IqqK2pM0BPr6uCXsGdu6Ztf17bNQOxZ7k
6CdIkIGpumhbqve1DJ864xyZrHMakksfQq6xbX9ZW71Wi3fnTc67IzmQmD4HtHsu4w0wUkUIelud
spzYbt8Ks9fS3XK330PLrQi9+h48m5cujXeLbB9jbm6iUPRZ09gd8JWPyi8TzGWHeqv6aVO76lDF
4MLT/tRtGhN0G1L3V2Zg95C0unB66AtFChlDORaaq50cxCYA7YFw63zmEo/teNGXr5b0L15pi9Z1
LpypKUYI+qq5fZZtj2ByMMvlLMHwp2q+7Cs/PJgUsRfE3bYG6GvlAU5mHBhWBVm5QA3PAfWiPAhm
CH5MFRys9S7crlVZ6qdFTdrdlFCkDOUO3UsGbOJyW80NzHP+6GAixRAE1R5nFBzj1jKDcU/J6jyu
zT0ixe1SB899x/Dx+N5L18YfhpefTmoP7oD4J+l9zEnZt6pUz4t1dwN0X4xxmjzSNcvTVH6WgbSQ
oyQp+lfpdvCHJ8+oz8g3BedASjIX5OBjai9jX7v55I9Xbds89oAcysQHv6GDq5ic5VCJ/pdCElUb
d79wH7PfLXrYUVleh453VXliazk7guTzarJtk80ypBnoYDZxKt6GYQBUhYk2qz3yE4KmddaMmL/s
GRxGmgyZ13j7YSB3kA24dJfIvZxd/4FzF4Mt4O5ybH9nK/8HJhsQH2vY1KktW0r/IQJMJGsG/ma6
4Jh6wx58fDJr6+4OSIKdI+Dp4+Yu8uLfKDMWiON1XqZzt5epKQtPcaQnMroSKfI0N1nirAcdXoZ9
X8tGjVnXgdqB8GAfjWTblP1dqtKdB/wlHqihvRrgXVlf7xkF8kJGXo7exg3CiQhk29Pv0lWfTcMe
/FTv3LbZ42TvWUu86zrgl5BL2BoebUXnbB09TRnCzSFD6/TGWGEgyKEeWJLeBF5lC5DE7GTZhvsI
2dyGLcu136t+UzH3xuehANBo2PskeWOpQtwHJr/MLAgdXJdtHMfsxo7TzRiry9YfyGXCvadAhYhj
jHMTiuUzHN1+62u5r2NayKS6cLqufGFQ9r30gD3dtV20LWtnjynon50/zHtwYrRAGi1VrhscFp4B
CLbXDhQDmN2DW8LmbA5ewGN6sD0mhZYIZYiWyn0wmffZzCdRZuLlk5ruOme4C2oh8V0+IiS5nyf3
M6jIp9+LPrfCv+JkODLBnny3Tze+Cz4DGvr9PWaWD5jpKcJxornpEeCKlsZbz0yHdmj3kTH7Oe3u
SaJ2DlOXTdTsFwg051ojHbWAAfrOxIplQZKgxavvONWeiNr/hJ+5WUyASsZcHkzQRNlcTzIPfPDy
6DHaObM8REBUzHNfeP30WqphR/1kOMhO7IbBsG3F4WmYSnLTdPmC/ATsbNE1p87jUjsvNSsflql8
UeWEktaEbCSm0E1GCmrddMvq5K6cF3YN/8m2NmD3HPPtOQoaiD4du+ur9G4xAscbhwpCz6hqqG74
LN3kfemHHyed9owha78SjEUbzLf1eRfyz8mWSybb9i0d2a7vox3mkV5IMG81GTa8D4+mR+TngfzT
hHuDTAfvdHxHejePx/YIZqft0kMxIWqL2DwqJa+i+Ck4KW64ZiuTD2saUFLCHaJcc1vxcR9LELC6
CvwMMkdMj2yTHO1g7kOQOGVzOOSo8uYVi+ymM3c08G8a8cPtQ3R+BnSZ3IdwurP22LbhTuJfimwR
TyLXJkIVVZ4qjhsHQhF18xh1bxM25R/Ioo8y6HPMeOUxGJoFkVuScEgmt4+00s+02SsIfLX9rVbL
mJWDzg37NXudl6noaW5FVmo0t/QDn/WmS1/D3ofEO2IotU3L5ckafmg5SjbcFHU57ZwaRrXcWjg0
be4qhFKie4sR8cr0NUJqBx2UbApujeC5iQ74r9qGG1r/MMA7+xO8ZhCiOnaqa5MtS8qiP9G68hLl
hubOG6tXkugLCBBMmekhxxw7WW3TJwx2YxkPsWpiCigIbueAHrvk2sjIz90qRq5j8gRL5EGKNLOF
YiNmz8f6zk29S1DND9dRGV10SF9hkjikjKIBMiZuNg9THhtA++YF5CA34fK4MEx0Yu5Kv1GISQn2
2BmZGSUOTWVQNbseUMGcOyTNU4zy7LJNhuipVz/bEUqjCXYU05dhnHa9QioOiV+yXC5Kosx0RZw3
/M/E0yIhB2u6fCyv/fFdOoclrfKgvKmSd6SnFZ2zzrBbHYNpQfXsUI4ic/W03I08lllTlvGzQUUy
G4QdXlxPPLqSoR7owfeeyhWeru6RREPjbEydG1ouN+VYIxKATjAXrAgqflPC+KV36/pxeatMBARl
Ml51XnBIoymjGDoDQitksFToMtjJ30WxvXdB0GI+DX65ZRh2syYb6G9ksTI7uUx4hD8S9nMs8Rkk
yZYQKD83BEEpyeLA3Uwtv/X4eCuSG0gaXyFpfqkbWTAqcl57j2UdXw6ofizJsRzhhQKUrxCEKExy
VjMMIY77pzRhLxXg3xhnzFX0riKbGyKubcnuadJf8rTepqn7zF1zt9jo90zKm5k72wrg1I0lbNko
37uG8mQBGESOacEJBVn2IgfjgQER1lh66lfbkms/uKTSANuH14gtlQDrCeMIGVGCVQt6Z1i+F2bX
smZjpz1Pp4shlMfBND8shs6zoWE/QNWWjxY1I/WTuq8kIjuazo8hKm4hOyoZ7oC/AGNHyzMcDarA
4MAr3/Wofo9+D4fcZiWLL+GBc9+rpstURtsBGU6HpEmDojgdyiPa7BdAZs0oUDhw0dBxsTU8AS1m
1f2sbb3T7WvJg4cyXq5rF2UaIX4TlJb6WKAgil8zQBUvQy3lgXpdxmmP63Kq2xgMRMZbHkTVZ4aa
U835CUjUB4gbvCQN+L41MExtiYkCkZiXwVQ3hsoFhBkT/BGUsPnwHkIgO4sI/eFM7a8RXnEaFjTo
UViMGv6GW/sMwX4c4pHo/eGW1vSnXCwo4DRINxLghWNvqRHS08M4JShuYqAGxaAfhP8KiFPMxnmq
JWhZIcdmkadDT+vUvPLwz+AV7p/l8upNv32IxyPTZ7d+WL6mUNdDOfEJmXDmc+9WRglauC3iuSvU
kn+jnnozezeL/jUHziWrhydMRRax996S5VkBjLt08S/W/zJoKmmNSQpT3enee65rOE3CfrMaJdh0
RvuRkDoXzaNO7yNp3iA/A9KvKbyZvPjNEz990z1GMz60ZUSlG71YnvWALJP2JelTuOMpuh9tfaPS
9Fea3NYJ+aQlWjI6TCmIVvRd3Dx3qIDRcUIlmEAaLhn7B+mqa7+CemA07cIR/2TqBL/42N3iA7pA
1QwYhd9ezZsskt0Tn5DNTm0DgjXE3wN/tIN8SJ3y3pnMfYx6lItQOkg6lAdiFADjlD4QGEo981uj
EZ+OpXNc0j5vaw9Vmio3qjsOnF+Qev4kCbKuKsk6qJ/0qJyiehpfd6jUQR15M3UIIEyaVbZ9tW0C
iWRUejMtvK07JTeq6Teh0XkcBxQs4uUdsEM/XND2ZbMtbyT8FwXF9Gx3zPPwnLjbarDXmjo3lWWP
aao/BcOrSUmzMWMPdYf0MRDsvmP9z6YEX125IHxVJT4iHJ59liTZOxXaB50371Ug7nii8bfH6nc3
hUdwi7fwkcjxUT/ENxKQX9DTurdB/eiFt4P4HZplMwoQTp24qigyj46FmWd4QUE+aoLkOZBJjHhF
PuHdz+P2ohGmzzDYAbtWy0Wd3KYonVsP3UnB5lyzWuQ9HVkW8ucS9LIMOUXg9W+m0htt0s9k6ovB
Jzdgo92Jyd0iLtkZuDJZjZuOeUXdeS+MeDtQEMLgEZ9EqEoiRGtQ7em5zBue7jhA3qRmn60TEMRc
BiVvFHe9wnodapUEacUMTXDKhg87lz+igbyjQLhrRphzI3QBOrTj2CwUySseyKWhV83gFQ2rTBGH
PYJXdjvyE8hRGrKrwrSQ1byLU1YMLkkz1PAPcUuLZIkKqCcdRyNuWhtmo1VXCedF37K8s2aTpPZW
d+EdMF1bK5hbeBxlfyfakyB4cpEGZjyq902fsqvEmW+nSB58xpHN9I9s5G+O6WymQuC/HMqAulV4
QCPvomn50frL3Wz0sRPuqSKu35yAI2/Htbhj9EClvfRC/wLrXrcKkyQ6cZ4aWm+YMYhg0dzTCJ/a
un7wKlIf+1RcewMFr7Yz7ojkhS+Sa4erIx6YfTImx2aAHEc03bWnv6tGBIDSj3/WrXfPKB3v6plN
FBzM/mUU1rtxJEU3+YUL1rPFDQqEOIXrO3llKfR0+Q1r65/WHcO86UDGmWDU4SKIwR2T1RUZdtVM
2ptEodDgEEh/S8bfItGiphG4d/PQeRcOhqSKZhQM45QlwvBI6Asutc5bL01z080/GuYPl9qf3xPE
ykVj6FtHFUqb6BVBY2oQhZ4kCoueaPdhO2rUitGf7OqKbvWCaAAJ0K2TKLHlgWEFJfWyCzCcfCjn
9H9I+67munWlyz80rALBBLwy76AsWZZfWLbswxzB/OtnUXdqvEVxNu+c70V+kEtNAI1Gh9WrY7Od
dOlEtPm9nlXV4qEOQqK2Rq/txGIvmGmBKBpMIUODLEsoJuUOZbPgTkLezsdLKB4Gpj8wFLMOAaCB
B4rU4qHR4tYH3Ee2eNvoCBXhktKyO2BO4XyQYbrAWFpgvlPJst95y4Wta8FdqCCSlabZa2uaIi+C
kJuqtL6r5+n3UKGWqQ3jN9BdLlk6jVpUyQYn1bPSneK+v+168WIsgVPGZrx+dTTchBht68qqlMLl
kZDxS8ZjiJItrEUuzHyhSisyTfUwR6t7GRJkulMDXpIRh4emT6vA1CaGNqswz2/1kqpOkchLTSac
i1uWaeVpiEh1ohWLrBnZewe54wSUryNeu0YtbRWG9AHFRP2mbKTo95Q18f2gAHNqFgLeaMSywZRp
9KsBTagTkimy5FLHUJUof5iDGt4JjxqnrWADChKpDiuUpUSLMluh5OcwVV/6qXisk+5G1lLQecv4
c0rSCS/D4Pk/Qx9N7xKwZB7WVNwBHpr7Zdl2YDfD0BOkKOLAzeL5pojn6hYPdOGGcj7CAWCpa1AE
0XqH9AvKRnFyr4+DYtIcPa7wPjR+ywKJvYqY4IUMaNUPTlMJ5blTCyjhTEAvFJUlrA5uTptw4qDf
K0DnfVw/0SikD1NS6z+pPDeHIMsMJIhlDX1t6Vui8PqohZO4Y7zlXh3T/EgL3sJoD0XsorGd3lcs
vR0D5VeUc+7GGrpHEHUVZmEoKAeixKZkbQdHDMU0pJKG+w7nVZidDsc4r2bZLSKdOQzvqENV5Hxo
EOEprMDOVzbisRyS4Ghg9uC56rthqdmWp5gOBfglGbtpOwQ9zEgUxLtICuRdRXpkuEL1BnPY6K9M
rRunM4b3vgGjfsJ1gdhiyMw6Dr/PSZ2YZdQhC4ssj51FLaz6nP82WqJ/Z5yz06SQ7FGNkXGcUG0+
gStwdCvkKV8rjTc+ejBfYwO4ApDD6wEy+GUBOmbRvTZyRpD8HfPMTlGu1RwNOoCSSTDeN3HAPZ3P
QCkqs3zfp6B3BN5BPDUBpQdQomR+NAvQfxpMRcDeFtn4vZCK9I2w6KZMezjVYQxei1ELO0QfLUWh
UAl8rcXQhUqGXUyz7scUAhQhI3Pm9JMKD3Os7qMuIjckax4KjZxKFY86SUHFMvQIOKU+e87k4EFv
Qe7bBk/JOHyHsgNHPiR+ENEMfHiFlUaRT3tE7Em9dAW2KO5XuOhmGPGXjGC4rhoi22HoToXwZWKp
LRfdfTeHt9Hc1Mc6X4iw4eZ28O2SbrzFXzmWMn2VR/nIWoo6VopXp09yxe9kEZx6ErzpKv8GdqTS
Cln5opcEdd8kPMVGfGrYkKDbMvbTnr7OwewUau3XSXlskHKRJckp0Ddr01JoZpKGsHWsb16HVjqy
JMPlkeVz38nI0NEa17YZDuitRPanJUdUEu+GGkCAUAGqgakQntSks/PRaJxMwwJg5d5aScEuxmDM
AVnAeJbk6BV5YQeeo9kZfEIVrg3OuZ5KD5HWY64UaCDNAtCJoqjA8pXWtL0NUfz1ck1vJDMkeE+6
MK0txYAhkCpWWOFsfK8zUXgk1rtjOmKyNc/w/AcJArx0+il34xlIwWOYhz8kZDOzZLQECulyqttD
d+57chOFj0o0nYj8HMN6oQvhh9Tz1xmT5a2q1V6acn7gvL9p6/ZUwRuUqoc4nlAK1b4bZHznISr+
WuGq0XdZYu6UNu6AYz4WCN/A234edMOtgHXqtckhoPrKhrOCiE2gQs2mwQ9QpwVmQvrW0chDkctO
5uychcIqMHdvzukdqAgaU+noZKdIu7fkvVLTxOzip7JXC3tcrAcjii/RxmaV4aTJPxwHjyKb6qiw
/SiNgmFq9rpqsCWKwaMlcvtR4LHqW92EaPyt7AI+9QR/WlZjWzTMj0WPaEeGvZYOCbJsPuayUjNk
TDhEwVT1sud/RpY8yXkKEhI5OWEgrRNT8E7IcubkeGCKOqtRJ+rdGa0vFidxcgtT96oZ3zu5oSb4
EQ5Tnn1XougnIAShVQZ489LfXfLdQEa7uEUHZGImbPqGgFRBeY/HCBHqwaJjC8CCodpJL6GxBow1
Y2cS/j1WvyFavp2V/Jj1KOsxyQqM/lsh4sGphUC4xL5hTK2nLh3h+VQdaoFpUgL4ZCV7nfr+tx7I
h1Chg8nS04SiGkarHTMDTxgRxKUy8ppcR45MuS2z0MLc08emR32V5z7PjD+l9i7B0iQV0GBwhXEp
rSLwCMrvszGiSD5OPzPJeKyDdrbG4aXLAhQCAD6RwztWVpaSoS5TJI8sCedTpzTZWU4RM8S1NN9I
SGfeTKT2NNA3oHr3Z9Tkxp5jZAuHKlfNVJPOSKP/JuA3t1rsuj+jFmuEA7caMtSnICTMzcKkc3sD
KQ7RkB/yLO7KOIC/Is+oVVcS0vkzEESI0S0CwhLAJIL+IDUK7glScZqIfyRUPgPX5IjUcBFP42UI
UAAah/GhzoGG5fmz3o4w1uKRYg4I4Af1We3qxgplBQWj6h1sw6jYg+wfIPc7hP+SKaX8HDSkMfE0
vbJiMe39W1Xo/kRR0g9TTEMqxza+Rx5ff6ZtOPwELK1/0qPhWxkhqIk10CX3AMYcBtJ2yDE3Bmrw
7UkYFYg7uhnsgCyHghe45E2LtF3/GMjlLYBTw7HJu/u4RTljccsxb/wJ5RfkkOQBhWwJ/qZZhD2m
GJUPXWkchJahkSGPAOppv6MtydUS5KZL1dMadXhV9bZ8z4GYhcZHD2nBVZvPrcQQCI7s2Gh49Unc
30YG4tB01o/KCAMflPcU4R+sF4UuQvtJUyENxjUUxGA2+zLNEF9FPHnL8qHxI56Ls0JLikai6NyG
1bckmuJTzLVnWuQJ0ioG3M5OmCTJcl8tdYqkDuUeNdgyyrhBMhstXF4RS+4cKChoDh7Lg29dGRlP
iLRHUCDXqRsn2g+doDQQxlrsGCFFgbPkkV3QXLUCDJ52IpRPU5MYk2L1WSFu0SWKso4Cd8EcVB32
ygDTAmc1AAmFBHpT2ms3iPHAyBHr8GuAKoMPPd13pHA6bTxhVPUTEDK3aTsIk4n+JwlEfNO14/0c
oDpbxMYTBfHyXUQBFZkLlMRjxQB4AtgtVGs6Z6Lh66BzJ8hbFxbxN+LL2c2C/lvIJaQNk/dSzhqn
yJBMHQDrwsDq6Uc2MGYZcMkcVYoKJPhRf8s79gAQDkc2I6hNdRxPdaGek3lwaRznrqobvSnJSQOc
VA7ojqQ7gD3aDY9/Z1mIPgCScEuKkeRo1G40SVVp1gASAjeJm2dKsoee9z9DNXYqFRTpNFUssPcT
Z5jD3u5zGFqmdc99H2F5fdjYai41dqk297IcHDQ+NW6Za6Eb4uKcWRT/jNHkaWpSaLhyjPihVQJA
ukSnWyB6fyHF9EsMxm3Op18lurQQVoI2LO1wp/ucEjOaCm6OSEqYudYaXiOMECmhBBFei4cC6IlX
kuNhLknzIxqjly6BeI4KmlMM/IiB373ZqkP60GmVMDnwhCbwmz0QNcpPViC2FMiAi1m/ZaJ9oIVU
34SJwa22QR6AwGHGf/4JXN4PsJu8iFFV/URjp75qnjKkVNB5DnIDjU0nIPQOwK+elKE85F1+Vor4
rGaiR9shq51ZLlNn7pENbYR2I3NA4xHhfS+jENn/FHBB0oDGrhuBspK1t7GtnhGg/hMBsQAnmCM5
1P4eh6qsTnkvCjnBiCcj5A/4o/OggeM709IRaZESBfrbtpQwXf2RSMjvAgEC78ogfzIwOovI+l9g
lchIl+gqqq1Kca+p0yNKbT+ADIddV/TnUTGqu1SqHzSZfYPDRpycouyUNzVSkVPGblHyTwHCrKNz
mUsnRSidSWdk33KF34xAfYdStSRFCyuAfw3MdHsvQtQ8KtQeYDy7XyRbeFZDAQtaJb9GHpywvyiK
xvIxKsfYQvHut4iAfCeiVZwQyWcrNJrhzQgK0BxXWRWWFjQWxu06zPsDl/6lG+wvUHndZysAG6Dt
JNCWw+I70ubWQCqvbvMaDg38XaLLjyot/DmZH9O6+6Wz0YUW/6yGtrK5DIsY1ngkQS4VJ+dBpJ46
VE9VXqDBnr1c/9RNqPjFl65a8xgXUS4qkCCO4rukHYAd9Ib0JwHh73U5m8j3Czn0c/cIyQw+1gzl
fU1FLYj8kst7gnT4dSFLD8W1bV/B60tRIbkWQAiGl2F6IaBG2YOhINehoP7uV8APXZe3t6gVzr4F
daBcLIsCfs8sUVwKktwKkC6+LmbvjJbPuOi80ca0TIaFqJKgnJDm3wDtMsfqFP+bIWnaxRkt33Eh
p4kapNbDEHQ7WT3ew/Lr7hin450Ymj0ehL2dWzXejICasGhpeFc0FHpAJ8p7FR56/m/6LS5WtGq6
UetARVgEMfrE7CBMzBh9PXO4N2JwbzWrLrwADqo6dxHadhUAgzjBqxYJoOtE4f9PNIGS9bD4SqJC
WWYRGICJqsCuSk3o6MKjyAVdl7So7voq6Rx1WwW81Zyuh0ugsguFC1pipzlwsNqvJthjRtuWwBSM
nCXc0Mlq0yA8LicM2rIpWBuNTHbUYIeReUuCIVOZYl4mxt6vuVaCbBQqInVij+FLpjGgVPa4cbdu
5qWE1Y0pdb1FBC8QUCaDlZDZ0SsN8yEUBJ6Fc/1A5C0lu5S1ujIG66NRE9KMMV6h39+VNxOSK5lJ
3MKZfDQg/JN4xU2yowYfjZBrPbiUurpBE6phc56VBFJnlzqxg8XRQ+uoLvHFa/66s8jlGfgqDq85
tA6++cfnXJggwSQZvJTBbA+W7KoWkMa5CTykpbq5K1rzXy0PnLyKQnSDagpbvRgG0m0t1zVAEu0e
kwAFWhUsdDXY9UE/dcT8N9N7LsWtHoxSUUEEPYXEnpG+MtGc5GZz5DGk2hGVev+/e6liUSqQtzLu
8Ne9HFWQ9ZVgibZHd3K08+xrxArP08eIQw198M/X5X25Cytxq62EC1/WlBGk5vhLFQFADS86IRrK
XIp9XdKi6Z+UZJFkyEzXZBlHt1YShItoKGqwMIpKfAoEeIE2EvqOAB2QMGNnG78YkQ9hAPsaBExQ
bG1EIjImTZ0C4lrw+IUxdHGDyW9PDzf3zvgrZGVH5jqIhCJh7zKOvvpYlD+1QnljYYoBMHm5s6Iv
XtJqRcv2XtwxXaQSSfsYZA/0TuZvMXw/oFI5SjCIaMrW/TeH9XdpKwMizdMoMORpslXkAAH50oDy
QURjpPETaotATfbBDvnMV5u1WuDqZZkiI48x63WEESFW+1y4CDJcQM5soL0tbYcAeefo1q7+wMF2
PCRAT1YMVVz05Z1muDJFstcUvbeqNacO76guoYI/Ymhp/VN1Rv8d9bN3YBqs0N7Tx6+sTp+3kC92
+kJHSDtXIdexqskaHNWS0U/nSg7K505ooeaH7Kbydl1PNu8Zo7KhEIUzqqyuAO1TuVFBJ2jXpf6D
Ix4Vyd6wkeXcv9iNCxErxef1oAIQhB1UveaAbjcPkDuX+snO/drUiAsxK40P56VJtcRKBq2KrHSu
v/dCQq2jBqoMddXr2yYvH31tUStlRw/gVCHvOeKBbs8AOHSPpWFltuS05mCjzGoDMiLs4NR4e+v8
aCW/InrtI44VSmijOiH/42WH9lzfDh4FmMIRAEe7gY1ezXeAx5AaGu6am+xG3rl5m3bs7z6rq9BV
yFnc1xPEIxeTAPnNgE3skdAkPpiHwJvTe2gy3WMU3lRT+MOMcF1WFLp4aRcXA1G6omP2JIznz+YM
8AJqSkekhMzpPbmdnfax8oIdx29L4iINLc8K3Fh99a4aE2iU+FhOIPNMD+htZGak0r14bPPCM4AQ
dGZolND1sI+4Rn8yKHBhpj3N/c+QWGEDEm7LTmOB2X2n335zUYtfrsLtYjpdaW0W8AkT+aoJUDzs
WIs6UtPscJ19kIWs1RNbBqY9HY0lir66h2WO7RRBCrN/jP38RwQyHnSEW/NN5UU7V/6Lbw5ziQor
oURbuuHV1RnlGmCfelJPdl0n57Io3kF59Q/QK+GOLmyv6ULQsq+X6ifImKOxf4Rd7u3Zls3wSA+G
VziFp+1Yls0juhC10nQ+6zHJGDQilEtHdKOrdW87tmu5oV9OSCOMU+g1SKxW22YARQNqPawm1Zve
V5M280UsRjAXz/0Z08fltwGe3hF1pdwD1wAmKcYSkNNxx5PX65+yeYAXX7LaV/B/J6NRKSg8jtSj
mUDzAbEAQLwuZetlYBdSVluqq400ihluHqnVpwotu4HSecAdWFK7o/ybh3chafWaoi0yMAwJb1CH
0dU5me8q1AyvL+brKPBF6Re8BlM53uz1fA5lRBN0jsY4OwfTzbGt0X0mGFruUMWS0baWh06fgINh
KpXW6rSigLsC5O9ernXbcl18xspVGUcgI0BjAN/5LLuR7qRO5AKa7tSRh54Ke9gPGrcensuFr9QW
3BoTUnJ4eISDDjdvdPNH2UxsyRruyVPrEFs/SXZn7Q/X3vQBLyWv1DQl6hDpE9YaNQcEWs+VGzpo
qU9dbTIDs/U6//oZb6vR3yNeKSxY4tQMjyuc2zL0tKl6KFqyx+e5bdMuDnClqwIAB0lVpdFmSuRj
ot0x95QC2LjuVxlEVhAqQA45Q0SXeuXO+naVZ/GuLuzpoORzRhiOElUVRMmKHTu5xy3hLja1uYl2
3IdNA6Cjr5uoCiPGmkULrUl9E9bDCHQ84BvDnyq7zTEXo+135Gw5hSBI+b9yVq4RfLIBwSwH5kYe
nhu0PZiRyBk6nRVIrULXyPYMzqYBvZC4uoVINeBjSpg2kTVPNLlvCkCh2E5kt7d9q4sXBGqCNito
Sh9EP0ut71FMrY+DBHS6rKr/xoRerGh110pNqYt0UcuQIakPxgzg6fZM6LIrXx7ACxmr+xX1RaDE
Bjhfe1dxC1s+BTa3ANA+qD63xx1/+WsGcTHYF9JWF41wlpAkAgnAEhf3wYvhlp6O5Jou/Cq3ZUsD
XS860/e4JvdUY3XHULGj7QzUks1AI1BL6E4BEK7bW9zeVq68PfBQG4mkoJlK9YZvFVYG2iNT/oci
5A/tvSXtKeLKfTUwWpzpKpYk83K6iVBRlueHHjPO/X6unq/b4G2j//fY1kRbg8JDRVaxssZetNCd
fd2Wfgx2YOb25Bv2dXHbpwXjRBWGweYfX3NhEdtUBQyugclv2mOlvaTkXmterovYfFUM1BZUBYRo
wHp/Nrp90jYjybB7RvnGDCDpgC+8LmHzfC4krO5uNCcyMDMMPoH0IxT3MbDYU/0WZDtmdvv5uJCz
ur8kJVPFDRxNa8/aY/SG4pKZesLG8IDZAU/Fv1O8C4GrK1xMhoTyPQyGlBinYdQtEBc2TWPluXCv
b+GmHjCZYTQ7Q+1kTYsfyHqoyjqWFnQ/GwRoGMOCFoJdJ3Lz2l6IWRkH3qLlBuPjRvCm8rvYl/3c
QhMaWs5sAAetPeXezJawC3ErK1EMJSZ8dPCLo8xdAihhKX70BHJ8s/9nsHW3Pi/nFjl7BmPbyWEa
1SjVVE7XznKiULDT/sc8Zfe50/vv6YG6qh+6u7m77S39K2r5/cUN1sqG5qTqFksY+oBhJS6z0T5h
Rie09WHEgXVdUTZ9jYuVrW5zPYeKkQU6fI0a9CMYIg8OvcpeyC/QQO/2nb5jPT5ILb88mhcCV5e7
RWtF0aS43EBiWsCEU7j8cWgt8b3hyU4n2fuLpMsqvgpliO4pZYb+8fuLTQ3ifFYyhlWqXuCBMu0G
4ET9vnpFC7a3eOGS1Tj8WIRm76Vud6rBh2YbibmXaJA3LRv7+x2rxQdKThnYd5bFA75609uhn7l5
aS2wdLDX4c2bzg060+521Yps7QBHNRVUXhSVkPWbNyuNlPc1rs4h8MpjaeVW51a37X5ecXOvuQb+
P9nQARRarZGRIgFkFl6ycLDfSGYCVR2A4tQckb5ZUh35XqV409hdSFzZcWCAijQJEP6r+WvcP3P8
nB6vX5Ptk7uQsTLd6D0v+ozCJ4+Cm+pQuYfS4hbpTDM9FGgbN0EG6RTW7rFtbyYqqsB6IRdGV5s5
AgddtIv3sFRUYzTrW6MP+H2MCNn4Z9nMaU/k1mZyApqvRVdkeJWf7Y9AZxNtOqgo76GYIpHvEnCn
RRO4aXe2dGttl5JWKikt5Hg1KnRQSXAkHBW3cuVT5C5rwxyn/XD4+sq+sKaDkLKu0zHDc68rsiWD
vkAIsM2n5WBfX9lyKGtrA5wXqrdE1XRKloVfWJthTtHGlUEfBYgtbab14MdrAFdrd+RsOjCXglba
YWSkHGopXNK+oR8Du+Awu/pHtoDHBQbXQhrDvL6y5fCvrWx10wY0V81DC+Ot5aAeDJgUnSUild+y
rG5AhEhDNPwOoxw4IBvud/Ag/4/V4iYg0a1QrqyEc5FrTVHiLghHccfn1ClVpG0coFwBLzBAgpl5
yvP19W4+/Fz+K3N17Utwlsq9jtfYRl+dp/nB4VU1C5hN43Bd0tY7zOFQI4+K9wFu9WedmfouUiqK
eDVH56IUlW6aqiHYzZM3msvWQrVwXd7mZbiQt1pYD6JHNEVCdSbV5e2Tlj0p0w5V++Y1uBCxcg7Z
FAVoy4K3xuX8QVbL+xaEZtdXselNXG7bylrpip5o2pKSaWzQSvzTeV14TK3Roi7sh7BiNM17u27o
4oJ9uQWKDroY1D5Uw1gtLGi6TqLoa0JpIvtdHiN78XpnK34DE8VuMXf7oP4KW61w0AtQcdTIcTFC
J4CuK9mhgerVIbi6djZz0yCjDALojgITuC7JMclg1FjyTni5MYscbIiH+MitDp2BPqjnYE/2Hpuv
syWQ1ABKTdcVhCkykMSf1b7WKrRrLjl14ehe8QxWgtypvdQb3t4NDPZ0AxTIo4dB8R/2fLHldfly
iBeSV6+PEnWKkWZicQnbQ+G2fgNUFOjD/eubuizgiph1+I+e4Nzo0AtqQ4/e0sHN6uTHxKCZAC7b
BD3zWrpjJ7cXZhDOcYxw9FbZwzYqJE0O/8/ChNf6gxv5ZLdO/vHlX1f2V85ySy5euRwEzLWS4ugw
mNVRlWNwg3+cpaIlvYDbyogsUBa6+bNmxW4JDp0QPvX1vd1MiXH17yesHtqKs0xES6yUT+aCCihc
dP0nzjtogXH/uS2dq/3bv+VJXwpdzN7FullbtAOT4EnLJWdvTYcJ1uhCAnGhbICoQg5z0GKlvDpg
dEnijJM039JyrP+5vvSN58LQ8SzBm2cEbtrykZcfESslN9BiCVazdARSi6FdQOlB48OkZnxV+yo4
1UoSe9elbhWNDKSWUPFlhoyhJau1N3OqCkONwadQ33TqPNxw7TSWFJ1cAow2oIromwNNEzdQ92Yl
bOXRDKBLNIKkBjOMNaaF1jN4rtEMh/sa3WNEol+9CptAtaPjsJtG25W20qxQGtWg+o+0/LZwR78/
ztZijKr/xgpuGN5Pa1tta6aB0EBpP9Y2fFukqbZA8R7gWuQ/+WEvnbHxpHwSt/I1krJWCt5BXI5m
12w6g2wqEL1zXVeWb16Zh09CVg6G2oOhgo8Q0tD7MYs7S0qNPUL+LRmMAHysIF6BVqxsOKb8VnMU
h4OdTMKk4/cQJOvXV7F85XoVFxLY6p61sa6n5SIBE4cfGtBTsuxZynUfjavWdUlbhwLELOCqMl/o
8VfmFF1nAY9bUIeCSwJdi+Il7TiYh9sdp2wzh3ZpvlaHH/QJmK4XsGJrM2+2UW9FSGuDoS4PfbCB
8x/1Abk7LwJBWuAruzWTDVXHg//XZK/UAoNVwHbFYbKH+FUBTtdbIDit3yeg03ubXLA7eWznDDe0
RAcimRtAp8k6PLbPtnJoQ5A4RUhSBlXiybV2N3E8RtdPbzs4uRCy2taWJnLVkI/gZMl6xE70xB9B
d/iBfdbRw7yjLlum+NOqVhvZ1/EARxShmIF2TS8wWOYj+6WBawlDUDXwlp1x+8DclvfjDCpnAfre
vAl2tGlDaT99xMoTBul3WOkRkgWYycBuVRS3zXwsG593lbLz9mw4UhjuoRgGXEUw1X4kaC5ePJ7r
UtHkLeyJkUr2zFsnzn1FCt4xpykyWTe8N3X/Y+dUNzx94HpV3EtwTgDnsnJPeUHlMQVvqI0RewTV
bCQLlwQFWlpHp/wvEpVb8cwngSuLNkdKnrWROnwU+UCoIclLzahGoQ8+TZPYyn/nhm9ckUux+srM
DWkSg4mCDhhsinbix6w7YsStAzfcLTDOK8WwayT0Y3vXgds0r3/3d51XD6JsSAmBXOHI7vCjfJTg
PzhLiWwG3VDnZTO2efKL9z30496CV9aWtCLvZwOC0yG9J2A/KqJq525s+OGf9nSxhBcKmySgU+QB
RCwAttlv/MnV3X3w2lYI9UnOyrxxOHyo/0COqplzZS6olvJIHdns/YXlhpidi2Zuc/6TvqXu3j5u
RQGQzgCp1HE59fW1zJQyKpSCwCNUgIMCC31kgV/dRj0cvnhtNxlGSjzmyKWjv9ocSjAhgpPFmuwW
1epdddre8r8fszJHJYlCNgf4GGzCfBvjW7rgqce8ghhp9qWyF9fC7ssT109qeTeiz/5Dr3eLOB84
0i9uw8WurOzG2IATL0KjPujVfAXNXrUDJg9gsevH8qdkCiRxwzN96y3iTs/JozFZJb8TyRk0izAq
e+7e1tv06YzWRqUkVZgzbAvG0oIXDIDXg/DAmmVlyB8vF3t3A7a8jEuR67B3qAI914xpsJUW+f57
lvgjBV+NBpSObs3wb+P6RlUfQw2f5FJ7XzE3LQvKn0wFflRDh9rn28dAmC5ViQz2OUWkJwmjdh4w
WMkApQmIXHoSyTtR98ZLaKC9BKAdJO/QdrcyKL2BSxClMNxakIIrsUpv0Rh3ULtyryly+zQvJK3s
ClNbox+4tig5aki6GdK7Prpd9HvJYAxVZe2D4reNzIXQlZEpcrUjINTFAxGplqHNfnUGeM6qPe4Y
FbDqMjVrDo6+Pyy/0+9Gp/X2iyHL7f1yqS6+YeViIf2rd7WMLZ7rcv6N/lZ+K0aiOmnLVZAqBPnP
uSrnHT+Lbvkdlwe7UqSiCTGVpsHKVW9y2DcZA5180Gw65a1ujS4w5DmaOTAU4JDea1brGMfWSgGe
T+9B499ipM1ugW3z6UJOenFHuEzWmo3uGEkJO2xD0JQvgom7StXTnVVvLpprKmWoXwDpsTruTI6r
QMsgo+t6Lyo7n08g7enA/h5XtxWmaoH/68+Or7V1g1AOUsjS7Qky3pXxBmwlrOUPoNGNOE4WHFu3
tnpgy236DoWyyrv9Tpk9mSs7HU9NMY1jihJUBjr6BoUFhftFojjX17ZljDCWTEb9DjRDfP1IiimQ
5yQIgVNU2HSgRkHtSEzpb6Xs5fsZNCZ7wfdWdID0tI4MDRKsKEOtTH4351IfaMi9a+bgLGlcw2md
7oDa8uH60raeXCgjOirQCowfK89RavQyyFGz+EijKv6SbVzECP+6GG1zCy/krLKarO8yomQ4KRUj
s5zBUAMvCTPqVXrLviPHDAaWCvmAP5EOjj2pHEVuyUmmghQ210CD0mtuPo7JnVrBdtVtqj8MmORo
ygqm+mgMFI6omxtuhsYfMHaBklINaGHnIoObUrWG7IITpTFVPuleV0ixnWEKgh2D+tEOVA3Mrhro
PvVZId48a9EtzY2nCMSRoItPczCUZSUg40VtDZEAK6xmAGyRCrT/UvDZpJWowNvSLFNz5zb6k9Tj
r0pE7bEQihKbvYIpGJpkAAIVpga4BTEeEhRtoPrAnJ4IfDTxjGnILSlD+/qGb1l8VBQAM0UlHyGQ
vrJ7ImpqAPWhs8lB+j4+D153U970p+w1O2kP6bN4Hm/118zTX1SyY3w2LuUnyStDkIAufwoDCW/N
fDdV55Lct9X5f7i61cVPRk3vwe+73A/tHRSB4am9y56a1+lNuam+9d+qR1BHvkq2/Dv/dV30hiJ/
Wt3qZtIC7oMRBINtBPB9lNckfOqkCY2U7nU5W34CWjN0cAsZMuoA2rLNF/FHrg8YeMZ0cK5lmB8C
HmQw4WBClwnaPhDVRqBDGyfw2CphYWAksBjAwVbJAab2BZVqVkZYHUHrMuyYi92vWqnVJLqwAphg
gveyuIIxyPtsOBAxqkzdgfhMOexmSjYes08bsdKnMFRSTGjpJtDcWsl56YNHE+td/tL7xWvgSjfD
obxrXkr3Xz0vDNNauK4uOUrlowXv4ggKoYsEDF9owhFthhmPvc3bPLeMnO7c1q0rcyFo7W7nOGwi
ll1Fiw0DseyTPhad22U7CO6tZwWxpKFqoJRAXK6vlHeO1T4e4Ud/xLTVXWCD+PkgO+Bp2dOTDWfv
UpKxelf4PAkyJ/1CJdDbYGynJqa7/gG7UHrkzohOVljR1A0eF/KE6xdnw7/6JHn10kiYI9Z0QTfb
nU4ONGJPdI5/XhexfQv+7qOxihYw6y5rBg37uASFS0CIKqGJUX3uwgdhjMzcL7UuR7Pynj8tS/ls
DjJGST6lWFYcBI+czt/GuXyr4+A2wDCgtJPcZpjvEFrs7Ob2Ug3AicCeYhhw7j7LLYCeAHcmKFcx
teu2PWR2YCeotoLdym1/7C9zq3LD+IW8lYGRFUmQBsMGIQ8tnjZcVV95XCJtTKb4s5dx2Lx3YBBF
fgUZZtCgfF4caukY/cAzCBvZuZ2WGhgZfiWAVpg7GrP1bPALSSutBHVZkGIW37KsLjNB760eKxcT
hiL3fbQS4cqW+L1U6MEJvyN5UYwvinMheaWrTJP0ThiQ/B+LLfvqW+Wjs9SiZn4HGsNf1+VtXvwL
cSs91Wsu5HIRV4DqfRK/RUXBD62bgXLAGFznurC981vFObQpZokPy/mJGbMCK5Opklsag3ddzN7h
re4AwejGhvVYEyqYoKVOD9UEbmRwSA5gdL8u6n+Tdl1LkuO68osUIUqizKtMqUx7P/OiGCvvvb7+
JnvP2VaxtcU9cx93O2JQpEAQBBKZWz1xc+0onP+D8DSZa7Z/AKfcoRh3TNzhO/XCJ4i+2Olt8C9m
nLdQUrCp6aqCKwFQaO6b1SUFmKTCTR6S62bO/Sq2dvIQe0NUYSQzPc7jqR2mvRxZu0yyRCtmDvjZ
QT+scx8R0F59ihdEGJCrHsN9i2G++JoBcmRgaUUFz63K1tlauW+pBkXRYXKdHQcVjNblie5YMQ2D
N82++M6GlAMbAE3l39Q3t8/Gx0q5b5tZOeqrCWzruP9uiydrh5GFV+OB3FjXyhvEQCdPsaGOKsT9
fabE0zBEsPrC7JetMhkKukogNWH5HS3T+uboLZBUnr6wwclg114l+8pfjLuw9aevXeqmmIoVooW2
Tyvasajwqpg95z50EtFeqYIGPwIqft18ZCzDxfhn7vRhhfvAMmjfoSkKK1CWeVHdZa8coJpi6zsg
kcSTBdvR9cMa90lxmApox+C6ko/dLvB1p72e9gwIDrZtbV84IgTnZhpgftjjPmQfSaWOkhb0/sAM
ZljfVPlHJJdIwdGxNGq7NMA9O4qGDLaDkgUIM7gNAMLn60mGEpsjGLth1SlfyA4s1R4EvZDzQ7Tv
pcGcrzj3Zhv3KSqsTHKf0azjmpYsD6glL0T3MymAcqCgRQbn6OWQu5kwrixxnzCZ+qEhBBE37H5k
UGSNh9+XDWzHVwtka+ivaHiPc2n3CL1GZVmQuzGcb/IjcU133Gm7+Me/cMiN1VgycJMUnBVI9D8x
JhGwnaKpO2Mgu5cP01V61A/llYqEg40pqw7UsV2Rf4hscjtYqJU6djRZmG6z3UKpLkyoK9jDjdh5
ti7O8Wdg/UqIQuE5DD27cAqggwUqcXCB3EAM4tjKXQKNWvDgV9aDmuanQUpP1ax6Gmn8VE1fGjRR
bEujXkxqUTFCtHyuGFFEE7jEtJjldtCcK9FkzjH/CO3ldscaZdl9+130yNlqNJ9tB+dSSr6YS4hJ
jXf2F2DZXLyJH9Nny2FDOMuveCdKlbfejmuLPNUSAQ4+AloHTlwGoZ9ITb2HxG0B0TazuEP5PnkG
pat1AlGudJqiPisg5GdaAuaSjecBUVA2x+QiRSjCWPP5RUaktB2hHt7j+mbUSBBt6F2wgrvtQdkH
oBAXzRh+djtgekA0A9wJSvWfQOsQNbFGEN32GHIY0a/pYheCP7sYejl4OzMivhhqao96YIOQT1Az
Fe4492aIqjnTjR47LlUEQlxLBJrTMPCCYLrBtMxOG8pdIyl3vQXO/FQv/uDhcPbBuYcD3tF5ltTs
g/s6Oq1H8NdhQjD2tcfejQcMeIgWvJEfwCCwRRQ9OOw6d46WQZI6UwsXgLWGHW45m1p3JcRXLkeS
jYvlzAp3cjotwOslQ7Ibkc6p9J9Q/HMg0Wd3w9P/yxBP0BQ35pKDfh2ZZrbXxsw3l7dOvg6DSnAm
NsMPsDXokwJ6hf07PxI6FE5Vg0XfioQQPK1bMIRpLRV546YZaF0jb6MmUgHu6xCjN2Z9oRhNBl64
u5PT93GVyYEI2sP8mHjikLP1pQD4MlSMVOAEyty1ImvyPEQUvD7zAIqpvg8h8lmo0DmlM1AlBCoa
lz/YVq0DTR7MvWnomwFwxuUcs1nVbSKB7Ek+Wrbu1M7SOrhxNBuoJYYd/WVJAmfciGesr/Rhklsj
BHIGi3Qwye4OCfNheepl/U6ziaOCWXTu7gRrZEGDy6tgUNUxVQx2JvW9UbN6CVRDa87pDIMgTGaD
cNGO3kDpEfUVAHVEt/aWz6yNcZd239edGTYwRiEyAfJ6GgaiKLXxejxbD+eWbWAGTTp1rCCtL3s8
H33JW26q33IMvxTP+fzDB/vYPy58yFreaAa6f25wbfrtDauHDfZwLA/dvSRMrP7BI/+2xheoJjOe
KohwYwNxzXiKE5/UfX4dO3LmRDfESzwo6/3/HITHdGFIK4xk5pHjtO/NL4thenqGfthtH4H4uoTo
pfplhK4HhIAEpre9xZA1HZh4UCCwv69c04zyLp3nZXYt85k2o9NBsFawuK0rhqCM+V8T3AmPgDBK
Sgtfj5WlISyEIfTeR1DGcyY8SH4K6SRh5iRaFnfEoYRiyCB5h+af/pg0P8zwi2BRzMU/H+mPRXGn
LDP6xoI8BboHEbrFGuayIU+kOLpDT6VfvA7Ulq5V0ABC0E28OtGOcudPhprnTAx8tHwIx8c2A/Vy
2pL4i1KPoqSXrePTOuEaDD9qWDI/tzWay1z2Mo46zmDvD2QyADMcFzuhWWCraCyDmAl6RILd3QyY
mMQBooHiZtC43QUNLBk6E0RbS1cHFbQttewJahSGq6FS55ImlDxAlaBmFkuVJ8V59jyDWAwSpTME
hC7/ls8bcJ6Mcp40jhUEDEsVyW/AtCGglw6uhtp6ntOnskKL5bK1z37LrGG6C7c9CPx4Br8eL7pM
HwiSPZN+tXCFQXQrFYAsP7subACmwqhOLEzactF0qolVxwXt0YeHArL1Q02kHdD1LoEmTQJ6lVZA
K/QO1fjsQx9fk3PXRAsgT1MjujE4UMFaGadf7XBPZpTE4cO7cV/OTpq+iUDsWyUU5kIqZZyLSKCU
8+CW5xPkpnR4DBurB/gAXBtecBgwLK0qPngDXDZnpT38r58Q2QVOChJeC0zUFhfu2iiGAKAFFsGp
j1xNAfNQebhsgX2gT/u5ssC5pDG0+qR3sCCz0i0m//4dq+tnXzxfCHcIQ3mczABgbpdA5zmn4wkD
l6K7QWSDcw21g6BdzhgrU8gG464Fj6qLEXr2kgfAOAQsT4yJ24yeq+3j/D+tkMVWBNsXxcNzAQE1
L+hBFVYOYIK6/KEur+6TeAHmrvVpouxDQZOXvgWQH/wTAxpaCMjY4eLca7UnZLbA0o3tC/R9amQY
GvwjX/uwwB0hakkF8hJc3pDF8WnRQVu1jvZGNUABKFFOXZh9LUsInDRT24mcQ930c5CZgpwVL1Qe
CtDHIYraIZxD8/sXxv8MQWenPAAaALiguGC/1aaAkb/t8XUOjXQqqQMw3U47shs6R3P0I3uRRG61
D34yrhUID4RX4iL9ZsqpyIw5AiUPS+XfeZC46Eu1gqMMO2neseEFKBQfM0ZRpoIkY34VhUYWIvgQ
sjbInYEyGydwQyMyTirGF4xuvimy8EuuqL8ghDIIvHSrFouL5u/lvRddVklmUoc00EMsj2WA8zd1
D5Qv3nfj07+gUtk6c2tb3JGooIHRLxWbXPpq+t1de4MivcvK5kaO0UBGHS5qD2zFk7VF7ojk0CAe
wDiCWyafX5REPYQLxFszwxQcRZEddlxWuzikSp3L7LDT8a0Foq0MT3Uk0ijZvDPXq2H7u7KSaFMs
RRai/uiYAHqVdjTaFoTVcw9CZrg5Y0Jx/ipHPLW/mSesTXM3Z5NnprowYvl32P+NCkqlg1rY0Htx
O2/xgNIuQuid/4su2fsz58J5eP9pq1VHfWwueg1VXS21ya3RQ9tuF1zHNyYgw/cmPWWH5qB5rHEX
X+V9DXFsQCc9AxB9j+L5Ijqe259ao6i4YvAPwf38I+T4v3NUowxS9eXVjFFQ9IAxFUGrzr98gXzO
bmWczA9D3P2bSKTvLcKYSKG2/FLr4eAAYvPNqIl00Go1PNaSJgv8WGSTiz2NmQEnraDE1Cmd15QV
hlui2qkr6SkuarKbw8i7vMjPCe/ZIvliXV/TtkkpBC2CvL1Ow9rTLNNJkI9OGAWYpeJGj+Qvl03+
Q0T/e2MNLgzNRWEkSc9KFl9R8flSRDZK10BiRe8hHQDxY5YIlrntNIZlMEpuHcL3504zY95ASwtW
ujPDt7IvDm1n3CWD9SBY2naE/dsOD19OpkSaigT1EeMR0dyzTqNmZ98nB/rwjT1dp27yqxZMimyW
5RVIJYDUFEVCzeLXZk1DE6h48aYFQK7QvcNgXZdl7lyrhwrk2V7eNMFeNs0HtUe9xrIEU42ba/7b
PuW5A6wswyBliTUHUpPeSmZRHMZFygVfcPuixAABY7MBDeH7YMUqDA2BNTUkRVUB0gaYSCud1FH9
aJ8dxbcW27FPEQ+8fKAuoRrjHDv3FpqUjZnnOARQ+76uQ+gAS8tyXCbjpmox/6aprmqQ71BILERp
3eZeUoXNpIJIG7WFc8tQw7T6okCsZeVXY4eeeqb7AZjcNAsN03yHlpJUCqfuNouICsuSUeZixGBc
yZ7Uyjir1cQYaLTfmpN6pLAhoe2WjRt/qUIH2suXD8pm2FkZ5EKAEeKQkgIG9dCA0JI5DkeoWXcR
iD9GELXKjaK6RSBJu6SKO8GB2dzjlW0uJ2kXWqZFhFkGae6NqwByPp5Ujo3Ayhbg3WJqAxZj7VJR
tDj/lGlCmzyY8SmXH38hk7sTmImr28WWPOphTkDbgUvooAdO/Chsjm7msKYM7XiZoBxNOT+CLqw0
52x8nOFrYm8BVKu5ovNvljyzqfhoPpioSEde0ruiC3o7vq+Ms2C8Oql9Aekniiza1a+XXfOETjBK
0h200tHuZ5hCUbt/OzlaGeTOK7ghtNBiTF7JoTtQKDD2GF8lewbsJU7UOAtknqnm9FCibxy0aUQg
rs3bxUTvgjGJYdO5Tw1i6KwCCTVkQNrZlkBCKdWxrYKQ+vKh2f6oH2Z4x80Wms059rWLctSE/Fqe
MMVxinVBUeq9scnHP8xNoQiGNxeqNNx+9lNY9wHB6SwojfcytMwPo97LN1q5xMdezzA93pEnudfB
wjHq8XEcKGAqc5nuu7r5JgVjdzPWynO6hA/gbrRsdS71G1wSijNWgM4EeZViCCWRoXmmaw4tDOKb
ffCCohEqwkuiOyVQoo7eSbVtkfhHPEvRQUtBsgeqkV9douVe1Jb4EZMiH6OKKHaS9mRPaS8LyoEb
nkVA0gq1EAr+QvKJnDhTQwwuROPgKj7Z6U51a2XQog3s8Dm+oj4BIRHkjMPUC5xcED8+f2xYBiey
jMsOmm06d4go0kxiRd3gtnpUnqKsKQ+9ZkHvAsD8+VDEUfpy2bs2ju1Z7ZPvD1tNpDYDq33+BcxN
QEOWfMf8vsPGzBGlXgX2Pue6zB6IwfD6BfyOv+uSUS+VSYc99vLFJWBPV2Qf7aAWbJeAyLUHZIJe
5pCDwO7n2x12McQGdg1goEDfeh6eqnbRJPRVBzSOyS4tPdI9TiAU9XHDY77bZhw5rLA2O2p66mpU
YFuBV32+gAg+K65ZiyJTNPgXTCS1fV1PS+/qET1irCayJ5rcX17lZxusVgKAF5QFUDnh6Y2sNsur
ZkFIhGqcI2W/0lCEDN4KepBIhMgNlHtA8calnbWu1aY2j7jfNCC30zvTYFLogtxy48kN51A1C/Vi
05DRej//WOEimZCVgoh8ooePCCo5lMeD2SYRySAvPt9BMC6ylaKpXTVIf0Jsy1GSbLL7RDKcsjI7
YKwS1an69vny/m5QAIOvCp0f4A9Rl6L8gHbcQ7UIY4Mg6y9xhaIVKc2Wm9Leo4XsBV1pTx2o58rk
adRkL81fLYxxQ5jESwww1waZH2jBbRztWgjbg5gLb+rGGYerIfiZqqJK8mdfOP+pXHEkXKrCiNhP
7Y3a66Ye84XfLu/GZ19AsIIiokw10A1Bs+38KxkDxhYDsxncPI6au7BO9EMSWRARDKdakDluxsWV
KS6zQXcvnse8HtwR4zSAzTynSeFFfbWLQQL0J6tijQpNocjkON+Tc4DLSVqhMYuBt16a7GH5ms3+
ZSMbHwd6RyqIaNhgF8Lg+dY1UOwMA1DNuJKc2GN8hdexYMc2P87KApedQGanaZYFy6gL3QbZnDMV
qR1KIvL2rbAK4SaTWVI1XFnnCzFquZeWGDNpyQHDseBgwv3oNUIRmq1bY22G+/7GHCYRQW7lYgbP
M1qwXNeTnWWvlvQiqaL3/PbH+VgT29pVJitXsZmOOdaUZ+oOak22mWsCRN/nlxCOzmrbuNuoaMtZ
MggyDNnoels16tmuteyup8Av1t2XvIm9wJxEvFmbC8P7VrMwRcX4Oc8X1hVyS6Qa0tRyfiwigIsq
ER2zyAL3nVAy01i1eXDVTrpfxvGoRmT/B0dntQju64z6EkphjEXEiunLKOpMTfH9sonNs7PK/7iz
oweg3Jk0eFtV98cJfGa4fI6k+n3ZyqZPr6xwif0M1smcKPABoyvNW70qzRGlxjm+ikIZUk7dhFQ5
WbJ8d9ns1uWKxhgbJoUcNkOCn3tBpLX6UuUsxwQDsly4cW4zIUzNThXbfItOYYZiduYDyiwwzLbt
/IEBp18Z5pw+KCu9T8ARCLIx1Orb79byZiaLM85PYZu5zYib0/Tz+NQkLwLLbCs/W0ZhBXcVWAYU
znLc5ka4xNhqhtdV0W9Phy+sdC+7iWfqx5x4AoPbS/0wyL79KoSUZhHLpcQ8KHzIe+PYyPtSfdVr
IDLCh3K80VIMokqjzWB+AtObEZl+mObur26MihJKODD9JjvWWw5mkR3d9Y1D9iZ23qF+AP4kt/u9
eOPjH8lr4CuDUxRUvKBtBtnC+dLNIIlCmuB8AsLAGths+KVJnfC+dvGtD+OVBrIENEtCtxItnf3T
nz7zyjTn2VmfgyNXQ/RhdbTsi7rr/dyf0LPxZbc4Alh4px4u7/ZmpFhZ5BwLfa3BbDMyuGke22W+
N7W7YBQp2Wy+0XBSUdLB85yATOV8S0OyWCg1wJvIY++F+wIw+27fvkFXz22A1xBWVtg98HkfP+xx
90SslXFatrCHKRfGBJa8Ze9Icz3dSX51FHd3hCvknGYChqhYogn5nQE+nHAfZU6LohW0XKm/eDMg
0mIK3s34y7DKwPVqMuHZTcwZmiVSUCKnmFQLE4ajehNpBXltQ5LtSRNDRqSO33Cbfa9AZONAn848
RUTuPcNInpZyRiGtDOfd1E7ltV7V4x66J9of+BeERqCviK/OIFDnX15JUrkHqfvg6jESUaCds+YH
7TVBZN7KRtZWeC8OwRJSljF6F9kvmmDoUU1tVfmWpZY/d6/6KBpV2fIvQBgg7AFEl0JMzp+7JCmh
+YSdj1/om4FTGt0WoHwhjuzKT5UvpC7bOqU6cMbvpEB4tXHeRUcQXMsqsm3jsX6RvdZJ75Nbyam8
Pgannb4DedktFUCcla07Z22U+3SJTvV6YEY7l7wFzzOkN1RXux894uI07YpTM9tDgrHHBTzzwwPu
et0R6QZvnqv1j+C+bJ5oldXpuHLf6bUxqBLfm6NtghhY8vMdHtjCGvRWDNZVML/rGsosn1mKMhqO
RC/wsjnlL9VTDyB0Ktll4jF8g+LKe5JAE1TgwBuDSCh6qygVgBsJ3NL8WFDTjpExldhsJqJHA/A7
pL+wSnCHAzLVXWeaPZ/Il8ux/x8298MolyZaJFjGkhlNDtWBgCQgcaeThXmcaB+A9UUEPN262Ndr
5E6NbGQRbUe86BQd823ho1U2zqDdKkZga0pmy833to6cy2vc/JoaCjCMmAkBiEsmzDYHrNXAEuXM
H6zRziXRuMPm2cQcB0StKUpXfNUZheRYThJ4aFUnnlrMFCX00hsTKIFcXsq2IbzpFRXz5ZClOQ+l
4ZyloN3LsBTkQnVY3itK5g1GJKjgbu4Y1EUY1RNGVHhSjr7I+rrNUGcslO/DmNg0sNzLC9n2u5UJ
7npWliKxcopwjUc9tJ8iUCHqh7/AWDJUZ0V+J7T3aefKnkYJliQfkQ84I6D4I/qw/9HHgK5IJe4m
bUbP1Rq56KmkuY7HAmz+V/8pfw5BvVmjPBzu0tfLO7p5slbGuChZFeMUZx2MJclDkl9bi/qcdtdU
xdebW0dOXoso9S6b3PJGEw1fDTBFjJrxbhJX8hTNVd+73dQCczz1UOOUh8oxK7n9A8dfDSvyoEHw
iCiNpGJYUVYDt9AGxZ1LK/TmNhUkKxuuf1bh5oJFWtBpYAUh14iSp6LIn5bmD6IF7nGAiQllx4tH
HYCofSzQXUURvWiPZZ2Edt2aid1a3f7y99lojqNcr6CFa0AsANBwLrjP0L+olZCh3PFKZk9GFVAo
XGGqV/n5d/ENxnyMy7nP7HHRPScp1PxMBVT6Bww4wmLpT7KjzG+xBOKZGYNR6a4Lj0EvHv/a8EUU
b1kpAKhW9CY409qsKp0a4LsNbTnelWNOr0B1Kl8leSMaxdqArWBbMYMOuXAKkno+CmNEoZ6SRuoB
b24eyTLtYgUJmZV7XVHck7g8aEr0fVCCq0JvRfQ3G/wTBH0nIDs0aKEBSsa9yhe5V5ulxB4bj13r
5b8hhrbPj0DT3ZWJ234JrzqPwUtTiHYOD0j2j9rDZa/aoPQ9/wXcEYn1QdLjDL+AKbEVLdRP7bRA
A8Guv7YP5QPmSfbGtbxL76LQDkM37G20onYAhoIv9ZuY63jrxK43hAXGVZkC0826PBv4OUkWYmYT
cKU6F0SfLb9emaBcpdvME2XJQ5gox29RXTk9Gw9absZ58S/v7ZYXrw1xB7aNUjnpCxxYOtbaQ4rJ
zOMMslm3x44LqreCbeO7QLRXl1HrsSZaUT9thxtdLh8vr2bbhGHKMqY1kNhyV1JMilxdVDaSkiPL
GzpbwXvzsomN9y9Ow4cJ7jSYgSEtjA3FtdKvi5XsFDr4S/M6DNPd0Bv/+313ZoxzfLkwLUxx67iE
qoEcdOAaXaoBq1vRKf+Dawhde1ZZRZUbyjbnTp0vTdwB4wOPU677KrcZRdLlndu8HNYmOF+jKtRq
sxarYSraGK22l1emH1secLe+Cp9UysbVsLbG/r46pZC0nqZpwYJar4Ws9bRf/Amln8TOd2Jxvg3E
HULUavu47JLVhusac9ZuK5noseT6cc7Buo0kfV+l1TMCUzXfEFo8meP0NYQUqWBzN5KxM/vsZKxW
iyHreTFr7C2jKVFPTD4g2itCXoNtM0i/FBP0OBo/89WE/dglOigVFPVUkd9W8jQXd5UCHROwmwM+
4IGoVvCY+oet/dsm3/WTkIYBcwabDM7d36in2M+QUoDMV6gYtu2iQBMSHc1qFaX+822Maz2WMKf3
1yOBpe2Jm15rruWDHP62FmVLzOH57IWArxyqg9A8RyZxbm2mklSNTcCsoaqzb9Fq9CzIVaK4Iu/V
P5gOho8CxKEASIKxMh56pUrTKFkKzDFVhPE6cH9I1xG4o8a9qBa66SYrS9zZk8aKDnIIQR3mjX/p
oDEEn4h0YuuNdbYi7tRFZWeSwcSKOhf8noBWYCwPu4dBA0BT8lvxORctjDtmYLHP8jReLUz1QU7l
iwTytn2eUov1Xgw0nDjPCMK+DOZiGUA4GNkSBVVM093GyLcAu7IJlidpuY2ZOnuOMN6mxW+XQ/Vm
VrAyz92jSd7W6QBIjNsEi1NGrW0NXzVNxHS+vUoTvN6KAmwPqiXn/j8AtQXeaOxmMxVOiOt6LsNj
CAroKn8b6fCgGsM1wMSDSRN7nlNByBSa5z5mriuMfgPmkwMqQaobHmPGIv+boZpEWoSbxsAIjEFO
QFRA38rdr0razVYa9ajYJLVuo0duW/FDl1xNBKU24wHcIBBdGWxMToCZtxARp2yaB5wf2HeIZ7K3
GbfVdDIwqYUCY0rTXYN547C+k5Pa6fP9UBDXMB6tiNylwf1g1u5lZ9oqM8Io6mE6+LM0yOad29ba
Lq8lA4UCpO9vSWDH+9o3MT4L8803GS+00NUEvCpbWZoOFJSJRxP0ai3OgftAWtqcmL07GVV2FUdD
GDmz0YypM7R551hdl9l9USmCfI1dD1xAhyAgAzKDvRuaaFyGE7XqWM5GiHFkFQ9SSwYLzn1XTnbQ
AyGIE6vPolYH89FLFrnvSrpuVFpmMVf1Aybh7TAbBd/vffqTt6EoGkD+SKnRnOQuxSxNAVFOWmTV
uoKpDGXW7kDPFd2pxaJfQ2xlfK6DKcfoNdg1biurnI5hsDTUYeq9eylDA1kyjex5SFTZVhI5B+cG
jfLBacoh28dLE16HYK4EW34bL2hdgZ7X1zJT9pOegjE6zBZ0ZFWyKAC4ZplvyDlE0kq5daByVx5T
yyh/qhl4y4E3IOM1hoHK1zAtfnRVNnyZ9QQjVtKcTpK9BC3+eTCRSQdQmsw36KeUN+0CTp9IZ8Q7
uopYoy1hdhhCvYmPBA//2K6nNiC2rAQ9bpOBFg/dYLT/+8tIY4fSQv2f0btwbqMbUapqs9m5ESZP
dlln9fYkJaXgTGzcXZoBfiSMxuEbfhqD1aOg7Aoydi7VfzbZQzW8yNp9Zf3KVE8qfoRENC61VThY
G+TPvRxndVaPMKj52V18Y+yKx+IQ1GhVzl7vB8ASWL6xeNre8MfA7nzxcMrGPaYh4wQ+WwZw9lOZ
PO3NdjCnHnTEUnAPGkHwrLdd6GiTsrsc47YgjhhBAV8O9G7QAta4MyJJZiCV2YCGEd42oY5KlO7P
+WN4InudTR3WTmDZzbfGnh9RLsnsKnYSXDPiJW+lsGe/hLnB6iUwlgnJmxG/JAPrmYax49hjyhD6
rjiKZ+BF1vhCRQ6oMgDEsDZj3c0TOFFPf6HZgtd/gZLY+p6rXebn1PNRXaosgDXWmAMWxM/vcx8a
EDt2aTPy1VL8JNhI0tf7yZctmgkgeqK872d2R2x2dbHuegtJFFHavHVLn9niEqJlKuqcdLCVHBpw
1e/CY2eHh/hp+SquYgmNcemPGpvVWIAfBcdT+sEeyBg78Y2jefoXI7miD8f+vnJKFC8hmFLAFhOb
G342t6HHKPjCn0VmR3tWOlRuRALyn69GkGcABMB6SiBB5mHdjdqTIZGgHkTCYPb7Rj2NGJAS4NO3
RpcMC+SqUALGBAJmEM5XBk5XqU2jaHLVx+WtfUnuhkN3C2y+G/xE7RssA1edbndOh7Ea7O/hctjZ
OH5Y48o6d3OAXSrC+F/IpnmGg9SBxz52GGOuua8jW3zcN9rz5/a4dANqM5rUm7CXmg5UVK4btxps
zCM4paMn9lJieEkDH1lwgg7mveRnXnUdCkmZPjvT+Y/gTonWBcQwmYCIMb0u7WOISZhJBH7bqDmf
G+FOB/TLCiq1MNJ66c1yleo2JcBHxXsKQUHtjnoDlKcYFg4zx9CnqZ/qnbaP7ttTuBMRAwh9jDs9
aPUupc52XT7OixM57XN1Wz9ria275iMK/v2Vdezu08fwdvnSGoJn0uYxWrkYl0oHel23DWW7rXc2
GRQn6/5AdebMi7ma6qKHdYDhocltomc1e+qqH3EqmNMS+Qx3P49kWEKdHdMOqk/IGrMrMggO4+fk
/9xjuIu3XOii5xVMjD3x6oTEvgJpBwy+Y1x7pHhC124eCtHJGzWQM7N8eawedDUPVWwe7kTTYTid
8JjhLvSZnLB5wtCiqLQq8AiNCzpRGCjqwj6Xutxkxn0231+OaqJ/nwsyCzGSKWfurjU7KJ47GCIW
+PQWRcva4zQuhLSBlZs6yGhd81o7jg/ZLnAXX/9JodSl75ZnKH+7zY4edO/yygReyHNxZxZUQMYZ
Zlv5VgGZtHGKiaisIbLB/r66aiMj0tOI+YPWgQifJdZTbht/orm4ung0LioUAahfUglW5kyxFXpj
LndVlQk+k8gRuLgAfS1LK9jtVuSyXdazk2cilKjIBBcXoFNJZUjfYf420/dTcognUVgQHlAuLqST
rGEIh61CGx2JKvbcPKsKssc5xH8WDumyQ1b1/gQmvLEyD7KuOKn05bLnCYITn6f3oE5Dlw8/Ip6e
SkL9rCr3Tfkip9pVpJzGQPcv2/uHzARQDQxlmoDgcquWhiksM2scccJCumsOmENFblIkB6YnWPlC
uA0LCudFChYG/7bHcwO1daOUOebyPzB7v1gqpOzYu7J8vbw65niXjHERUCWDFhJlGl0rnn5pBXSl
oIHxlo8YSOmmSb+iIAe5bFG0n+9/Xx1rZZrliWKGENylZMd0L4FmAzQc47WQRviDIW08swD3YkBT
jBJzp5vIQ1rMFjQoc5OOHvAVpRsGZD5YBYT7Li9s4wBCkw0TDhZmDMCmxkViRn7XFxb4cQBiu8mY
BnX4ctnChuufWWC/YLVzvVxXbaNa6BjVPdLzIJNNh6o0SWw1V5RDAwLO56WXTFQh61RUyd8ogqCX
imrgf7T8eNKYgurdEIY4eNQGzvJqOPT3/XV7Ld0wATR6TY6TN181D/0jG/8ixA5lwQZv3AdnP4D3
1bGR9EEH20mv3I/VlWTelK3gOLyDobjzcGaDHc71FjdzWbcFFtl69Yvxpr0YryjkP/eY0nuDBPVd
dGqc4uu4l+/LvZDmffv7fuww50EgBJfqisXX1uuutMbOftbH4jaK7G5fJ6BPDe/mq/4JnF2TDfXI
0bnsXVvhHZ0LwIUxecugT9xZiRNiRqUCtePWM31o+HkhqJJt6ll4/SjfrT/JvmDPwggk6FZASMRi
02qv0UihpAzV0c302DbjX9lYCpa0Ed3OLHB3oh6OvWVksJBb1mGosgMmG05WZKF+PY2HWG0Pl7eQ
7dAn71mtiLsqCoWkyFdAQ1FG1fWcVvuxaa6byYuC4OmypY2aB07jhyn+tV4M45KhksxuJQIxQgjM
VLb8aPiKW/naHzxrzoxxJ68vphSyWVCL1tMZTZ1FAUUV0S27T6dBUNvduh7ObHEnUAmCtE9mLIxB
pJi2QuSGz8RnPDjZdfk/o3XPd5E7cYqcFFU6wUHklHiYqPdDVKwvf6nNqAXlU3DWE4KRB84n1DrP
UgCg8KHk1OvSr1bZ+8UiymK33gGY+frbDJ8WYY5FlroFh7fpHYwPxg/9jR6iZhp62qF2kxv6u/1Z
PZilLcYabNVSzmxz7oGScU+BloRM+hLuDZAfK+a1HlW/06hzzKC/VYqf+nhb1I/SQGzLVJw5PkrQ
uJkwXzQTzZtj2TWTYm+2iDdzs3whOjjFe2H7Z+t0rraI86w4H6VJkrBFRvCtkk5I9Kn2ePljbwYA
SOtgHB71OggInoe0ck7yKXo3MVEXKYZDCmgG6IttaO5lSxtjnHDdlSkuGaga9Efz9v2cjF4E0bnI
YWEgB5EG2pHFN8VdfonB4JtXFANdABOLIXWLW6CmhEMhxyWuqKy6qwOtdyB+gxpBcJfG1b6M4l3c
BKXgCG3fTCur3FrRdNOHisLqgH4SphnJU7KTPLOw3wWM3mJhYU5okXt7Ni2tTClHEl5lju7T3VJA
aCL2S8ued8QbUpAo/UExAopaH1vLXb8ZGVsaZTA5BBCAm75PliDz3oxEADwp4H5GO4ty326eQ9qF
JQgTlCxQd9Anu4qK6o61lQS+uXkKgFlkUn7gyeDRQHgjZuOsFyi0NQcVdFBgayP9VdhUgm7jBpoY
Z2BliNuygbRVowfwC6Mzut9V2Ue7apSgSVzo2klbmmbftPrgmrhTHmqg0e2mb0Qj7xugAEyvAJAO
vhU0bzFWfX7mq6HW8w7nHjVNdTeDljf3Dz+SF8vH73gWn8BN11zZ49+HkwSKr6XLWJYI+fIf2S72
jWvqgYvEV/ZK4IgusPfuJp/VrA1y4V0jdCiyGQYZbA1oR6cjTl3bswrc/ct0yo+MvgeELDmDP+5j
PXb7vQhhthV31r+Bi92UpIulgFvAzTCr2eiK3ZLIMSJiV2PltHntDrEoEWHLurRs7riMCR2GMsV3
xVRVhVd/cJgL510D1s2+CgFgbAGXrHEhDvNOSRGEsDY68Q2gZuhDqA+YifSG63/R/RCtjQtvldmb
lY7MB6MadvmizHb7smBwKHyx3tCK9EFl3djoZ0Nifq/eszqHOMRu5eZEBh8SuqoAuFhc9q9GY4xM
HGc3qsq3QlKv6746tUF/kq3/I+06luTWke0XMYIGdFuaYpn2vrVhyNJ7z69/B625t9loTEGjt9BK
EZ0FMJE+z5lAEVfr+U7gMekVfr5iC1tZNogoMff58aHOalpHqdrSK26eYJn20a3lgaX8CRN9OOBy
Eg58UhU5J5FRodmYsnoI3yROfnVXYjBLu6NzwvIFJj+C9VVwQp6FB6XOvydklCgu9TiL6QmBD964
xG+CzM0mjBFObwjh+SPO6f1ViWVjhJkPWZC2G0kDaz/U1lG3u700p0cdydb5w/HOtrX1TC5X2WFY
xxX0xdAe9Pp5yC4i+dt5ETwFAf6dbFMQUFwi0wHFkLXWRA1Vybw56ZnkYg7N/RsRJqoyyAWg+YxG
5MM8dvKMh9ct+Sls9WNTY5bjvAyuhwAxyb9CGDWIVgujs2v/u4JI1W7ehw+/1a53y8D8cV4e/9re
xTHGZCRdMqURUMfy+pXA+xL0ic9L4Fn/7YEYP99OXTevLSDMpdjcaTWCwFxHylbFblxO7mqsA/iA
Kv+8UH6KvblGRrGx+NrlXQZAxPSwYP4EOQu2HpWj4ssnkfkXHZBR7mmszdWY8MVGw2oxgh7f5Che
7K16vDXaqnG7XtpLUSrqHnHfFOJ4EyCHmKXSGEVJTTUq6pTixbXGwSDAZJaX9W6q1kfBVdKXwxpC
hGr/CmJUBNTbcZXLCD3zQ3dV7ijaDAUDEbP30WDrnCBGU+RUJUmlQJAZ4t9oOJm1+D1oJgDo5Jbg
s0gK2xnD1BMckOdQtwdkdEU2lDasV8ilxVHlgnKQUBDF+KTu/wZp1drKYpSl0EbL0DOYKTWgs2gr
wHtGd3VnPwKv6h/MKlG/eO5OmQAXIEVNlY04GygYj5KTfqcjL6OLQneEWTfzb+z8u6qwXeB+HhPL
jqGTZne06q8LSZxu/Hn+c1Et+HwiQnGPVVAW2swNArq6LuIMflJNJ8UJ1RA0gnFPgKyvS5FD6Te+
nhfIN8mgLP5HInOHUlep2HLEA5ePw5MCmNrxmULxpHcULH94Fs5fUX377ycEbgz+f1NbzdMsqqYe
8nTnBVepOqUHgsnL2bF95XbFkqOVOIU37XvhbhQv5kEI8p+TglTwo2QVwwNl1L5JRub1y8B2evgj
ASNs80DTg0xEKfNfrta0MLFkY/SeRTUrh3IhhdH9Tk/6h9/ejqKJ9leo1QuDLK63wzz2P+IYm2lK
o9ypOfRzQI8M/RCUd2aBu+PXQDcyGHNp16QhEn0DvxeFqDWZds2hxcZXJIT74ZvM9wMxJtMcdDNf
VPrByITd5i4muyXRsteuHjDKb4KtbvUtEB8DEwarP9/MRqsKQVTEdX+b8zLWUxkKoPjS86YYvLRn
7IRUrg0yrH5vRwhZO1E8IdQZxgAoJFezOMWZKVJU+oMqaYQuqxmEL7277AuRkooOyDx/kyytslCs
6k6T/LIDiH1iOEBYdjr1ta5n165EQaBAIouIArwbUtcdJGrTfa9jTHc4poQcquirJMn7XLgTSVXy
s8H5V4vYhYF2nKzGnvAKURvFRul4PVXzSbP0x/OGlFuMwE7sP8+PnYUM1Uq2whLnko+66qE+d2E7
X4AcF0RH6QqUlDvQZl0DSQheo3bEWSv3mCh+UuY/QDSz5KyFGWpRMyNNB6qUMzc/hgHLbg/nz8gP
PDdCmBcZKyCcMca3WsAEBDU6B1WeqgPlRhXVVXgTebSQSwkACK0KMi+hlsdYIQuCCVpNgpMI6GoB
ZRtT3Nbp/dDBvuBulBy9vzbb4yLi6+KauvfCjs4WlHV91rRwQGGHBNpujB0KbdYA2gwEFuj3iIlF
ee5pK48x31LXFhkarTQSTfYIeFHswGGByotxjsqTDulfOcStRMaYZ41pNmoHif/h3PMjQIrve98+
FujVDftQhHTD81BbgYz6jJY5qrUBgYaxy2UNuzqrwF5zu01bEYzBJmE8KY0OEXRdMVqd5onyGOa7
PnZS76eJZ2jme2v/B6j/ou/H6KuRkMRsVkimrpGSVqynGEwZxQUFtBpOkgCrTHSXjOFWlKY0S3rQ
aLxrsRlM9Fxwl1yL9n6XgCj/GDDVMxLaooYICjujd35Uztex0bvSGPtaNbxM/VMFeAY5vFYwYpd2
yamp2qchjINmRTttvI0ALA14cVcqju36IrBFPIO3/XVMOJfJRpybNWxRClySArXtGfRXrU9rgrGP
fMq6W6dAqR0w5Qokn//S2DT8eC9tFTWTRdU4vSiegHqIjk8COt4jHWysA+01+3ZeoOik9PdsQuZw
HFVjLVCaiZT6IhzN12Uxr6dSFWgUN/bY3ihjgcI01+UKpGzQYDD/jlj1nffddzoABYK9b3+z6fux
P8HYnznRyZxX+IKIKM2rSE3A5qCBUsaMzOUC+9zP2ijHXonsxAHEoS24VYGB/8SfXgKlvRptHDc+
hAFtjuSnEs4Fo3MA3Bfiy5x/r4bMGCajUMd1aSGNrmcYbrozUzfW33jaKA1JdF+Pl6KJPZFMxiRJ
a1T3kQqZdj87mZS7oToF53XzvzSZ3iu7zEcs2jTNZgUZa+fHD9F+CKpHCTl48kBr13UgHYQZJP9U
7xIZL6JqeZUkVCKtaJBftLeMxQgKbxf9oCBI2GQWXST9k2wMuS1fMx/PlhJ01HMqErN8Tpzk+0rC
1kkW3eq9KUyy+Pbl/YDMZ7OTsY2X8j95Y3VHoyz9LsEmX3v1J8V57n1ighRNcwVDCCzgxAoAjUSh
9evIklo/ntL80mgWS2Bd6BV9usJ3KWz1BEO5/ZD3aCLPeu3bheLOreYkyvcYrDGA9fDOq6XgTOz8
fGMmmRSWMC291O0arRscGfuuomyY+6EABwDgKMsC5hejFquR940UQy1axPvjgX6o+kQTfM2nCb4q
avyJ5DGKsQBrlxhd8zvEqG9oQUG++V4d3mb/AvPh/B3yDeTmeEyIsZY9QN9CfDLpBA61q+RYuPKh
OIC/4pjsRE+M733epbHd4yzKUBfScDgajYbHzp1P9DLtIN3/yWVy9VFV0U+xsA78icmjQTmvtyw8
MkyPAlIFm+P2rH5ZxvolyYHeVi+NcEmfV2tWNiKZ+9TzWjZC6gJIYB1p6aR9Q/X6K9AOeNZ3Sexj
k+dZkcMJzKCj7WB5oLiKKTfuTj60C0Ag0I8H1ZeI14H75ACwDSxOha4CM6fTLHQJlARNiWJEZbTo
6sRJo0UwFscNhd6FsEoSSimpOhVJdpE+q/p9FV7mIqYjkQgmrrRmxZjBsoE8LC69VgkdDQOtcipa
3ea/LgDCArUBeLQYq/8Y1VXYliphD/GYjyvg3pKj7a6BdgSxux95ou4evfxP1ncjjPk4gBKo69V8
6xhRHz3utaADuI+o48qd/QKd0T+HYhVv7ac2kxrIoQvo+gWoZvzQi4Lyl4opScnTvfZRJJO3Rghl
f5fJfLDIrmU9pRepX2d39U2tOe0hA5Nw5k6pZ/1ovtMBlGIXI0U5hu4SyKfxcb5UT2UgCvK4qgPa
QroHb4Kki0kMlHwcJNSdUdoaa0xKpbkfqTHihcx0z5tmfmq2kUQ9xSYlAPEZEGtaGUp6UT5k++5L
/h0D73cAlcOa1egCAA6oeQ5Qqx25Ru1AtBQrOii1BRvxlhobcalBfJG1QVFol3a7fjNETJ7cqGtz
SPorNlLAB5eVhapjE1bqjlGEmZMQoN+FfQTLm8i1UiX59EA2spigMsmGolMSnIgE4wVF51+D5qA6
FDhFNLZEH/Y5UUzUMKqt2egxtCQnoz9MppMOP6UOi5/q6CRwd83jeWXhfyysfgD4AuikbxH85hq7
YWgsY0GXDECHrYyKRBgs04//nwzmU+VTXSjFoqKhY2hoZa7qrtayR3OahTEX129bJgFGLcDDALX6
USn0KERsR+se2Iu+WHzZL3fpDkOeLrbcr9Sd6tHaVeiLlky43m0jltGPvgcfX1FilmQcl+7Y9TbW
v+v4r3zoRgqjGgs4RyPkNzAgsZ5cV7lmeZXVJbvzH4tvPWwsNqgaDCes1cc7HLRZsUoT0fEMPrv7
HsEr+nAAu/dsX1+d4sV6aEHiHZ5+96mANiy6Te58JMBy//0FjPMrsIBqjzDasF9hMAUARjjaIHD4
A7wHbsy8kcR4PqKVtdVI+HB0b6Y9dMH6bGG2Sn2hQ4nlo2hWlh/GvstjI5QlLKYoQ6XsLTs1Xwyw
m/TPFD9jfKJLebjM8x9TKJBxf4nSyR3BIsR/BCpecvwtsHrQ/0gg11RuTsh4ucxswqaY8e20a/Ac
XUZH+doMgPiy/4OkgBe3AClTAZKepaIbwLx2LZG1sRyxujbu5hGTnUowHHtAi9Oa23IzfAeQn6Q+
1KhRDSjMy4B7EYYXPAXa/gTm5Q8g45DXCT+hIbvsq+omJ9DeZxi56bz8avQ1dzxiS8MbL4FguCsq
JCxAAhc6DZ792f4K5snaY7y2FoiJPQl7EwmG22sRVBzPTQC7DMDfGGgCYRrzWdEmA8MxpexOSFPJ
TqLF4d6SMvnVWJPhUaC03ONshDHxS0a0eJlCCJOPWeK2q/FMUGykKJC1Wr0uGAr8I+AenvPYnpH+
rI0rTOumI0Ye0wQau0lK7RXKwSZPGhJpGz3WVf4CUuAi9FMnw7yKMMXliwcYJRga0alj8axNUg2k
bxLaIlS0i9Tah6Pm67susBCz1dVpGVDS0h565fL3+UUVfW54jsl3U6GrhNj7YYyhsWamISXz5BHd
6RXFje46p3OLoPHmFcS635IBJLLUagjNIi/o2Uhmt4BQZyW9NDe/+zIUzWQcbxYCMM4kmI/pXe/K
ezogJAGxaboUTe5wbeRWOmMjF4lgeEeHyVK+q7/oYFK7p4NJAImK/owCmpfqbwUyj0mT61nSgCiO
cBL1ZUzoRYEe0OKk0JNyny04eGQdJDwYMmENQ20W06TAl5cXNWaju+r0j0KBJMfEdub6q7yqEBMJ
JXMNI6C43oDoUf5iHlOrFmkcV1iGIt3Y9s4UV9Z9NhidhehlXrDRKOf7qIhlbL9rdqBVTejEdWb4
sd6ugS4vxdc4G/TRPW9aeJYFYGQAp0YPHGSoTGQBrE81tjX8qhS2ODUu5Uq09MPzSSAIxlAP8Poo
G/NHIxIp4PFZpA67lF1VO8rc3MVa/ZDbycsSWwdFSn9ZrfyjXadEcDT6h9nEAUwkiHkJmJdAzvlR
cKPlplXXPZZG29R09BKP2O7aQ6t3D50JHtfzF8mt7APFDsTE4M+EzWB8rxSHmSJhGh6YhCHoIMhc
301mhEWjflC6/mSQlNxMQ996C/r4sY84UwldFaDhqZeXzXBZ9iBpcVQjQzNOV8P/Hescw1wYhqZk
2CCgYtkjZKuIhi6LsBScEZeMxlO7KHfnr4BntDSQUoKaBf8IiyVS6/Gs4xtDRHVDogdUKAOpOBD7
elliVymEAAS8t6y91SNV1OFR1Pj4gYek7zoU/rGRiUDcWWPstGBP8qjZp++yDQbq6boGX33SCfSK
q9CgW8QaqAb4UBYJV19ic9Fm4Ei0JL2aJt1yUMYA/yD9hjXJHGI0d8MKDtUCacL5G+aeeCOaeUt5
tKiTUuO11slFF99LeZAXgtRe49kpDf1B00RRkoBs6+OtovAlL/ZAj4eRgPEhdqtb+5SDoNmtay99
Ti4rd3aKPcZ0ENJR99cGkkcn2prSyS/7yU0f5RNgx8tANDDLiweATQ1yWgwHwggy3ztKsJ86atj7
nORDE/9SMNKNlsiVuny3MyCNnb9qrmHUdYsSXIAaikWBsECnvmoKACdAbO1YavsqRaGIHpuXGkCF
/pXBWCij1FDAX7C1DKy0C3j5wLyiw8bNjbr/K/ezlcWYpyFVFklSIavxwQeIiNjH7KojfdWDuqOI
HUfRRBJXVzeHY3S1nW19rBII1ABqm1vhrTLVPytLRNHJFWNgFRJVdLgwFrE5J4WiTwXWZyOFeMrQ
vZSq+rhaxffz6sB99BsxzKeaJYxOAFUGq9EhtuaAPEC8uTEeSmzrpjl5rbVaRhlzuhrBb+2dF80N
xzRshGNJGNuelsHIVmcyJGSEI6vXrnaypktnp5SaZB+PiXFjW2W1G5RiPFW5qQDrrrGioxKirist
bePrAxi4cnOIUv/8z+Jae+BLIHawqbFn7MSkdctc6bATc50DLHHtDa9brdYpCyCyyUmoY2u0OHTh
tDsvl9sJIIBMAKkJKlr229TdJiuRlCopRgmOVjL2trN6xW3ooWJgBX+I48OLI7byGLMj22XYxg3k
KRHAetsf4AY1SuBGVvY+JRdlZmKLZWcj0cyGyF2mNVgJyDbJrYxthTFJBNrA/TXvfpw1z5o8zlWm
wo+b+oKR5dfYtAK7+jZLwtlaqlZs/AT8SOxkw+NgA5j5wBGmBsDtCEmdv/yiY2FTdRd6FIOgdVq3
KG5zV5Rx8R4zgieE5xoI6T/N86uVnVurjQiiVX+Q/ClULmL94bz6iEQwOZ0mhXKp6g0eU949V/Mu
r5VbMxP03Xhv4/0cn6b20arCHFjSwnkoWlA214P0YwSW1pqtO8kM3bGuDudPpVEl/PSxdKQ12NWm
CP3Uq28ehVIOdqUtOBbWtIG20WGhyjFzcJpImMSMfKygfokyB5SVuwLLTxSQM11h9rNd+pjcYw0e
ICCh0yKPj0DgLHCl3DlYcBD9++NYAxYCjrcf8eMo8RwFi6QkK+iM++pJiL3DfR8bWfT7by4iB+/U
UAFYHjUL0G5BWl57+bdxn7nxk+7/Hr7t0dD7cf4DKCK59P83ckGA3S4A/YGD8JSd1B2QxfrTHCyt
jyGRPQpEXmtexCjT7ERhkUgyk9IaXd/MRMOjmaXFkcva60EoueaRb3bCdgLXJiD0pfwIlkZUJl3s
82pMcUwgVw1pkJElKKvEa1bim2F3qYZdMJBsbwFkximMxmurUHMJfNaiFafWGFqBYvF/jWWjQgT/
D46lj3euZX0CRiqq9MVYBWq02h5ZzORR8Gm5bwu8ugbyJ0NW2BxZihu5L0HZ6WkLGCcGaU78oSJP
GCvEwFaq/bRI6svZiCH1IXxB2THziqGgHkmU0fICYEQ4FJhMA8clG+s0tA9hTMAPttEjVr8a0hVp
1gutHY9jGXnnTy2SRe9+o8/AtaZUJjqy53i9TPv2pxGBBVY1/CkpQ2dIY4E8nsncno15t2aRpaNV
Q16iHvOS+FZegTngWzmvjpYASb8tducPyHMEW4HMg+0MyUQMA4Fhbk5OJc/PVa3uzEwXfTXuaD4l
TQGJOspONkuNOqjzuEyFhTD/wriNb5J9e118MW7qvXwt3erHcoXZlTwbtOYidM83Gj7WLWxFM7Yh
DdVSjTWTWsOl/Ek7DtFX4zgE6aJ5YVDv4h2wAeIWs5zRoTpIxyz2LIcOWIrxLvj3/X4LjOlY7HHu
5RY/hSQH24xdTPB76yTwg1wtAg2UYSIqRe2EsQjltGY0bZ+8eEW2igF60wfSbeWXSQpYkba4aJM0
dZNG74K/0KaNYKZkGo1dOiUTBBukPiqW9SSvzSnM2q9/IwadXDoCg1oOc4mVToa8A06slySAO1AG
LK8NR3NtBdfIjbF15V0OEyWFdlqnPbU0dJuERDu5c/Kd5dE+p7yeKDDg+XNxrQ2I5UCOAlibT5B1
FXD01ZSmV6tmuJb0c13tQzklTq29anr1F7OV+kYY8yjyJcmjFLwTXoShYhX03SswaRfwCtXhSwry
m/NH43YRtuKYb4ZUpbCWGeLii3U3XSlODExy6clw0FDA9FLol2LsUd59GihPEcCcgr+b5fbptKxs
OzJDHTXyw5bjXWUObtGPpWfLje1MUVW7yyq9lMOK5fS0cUJdQXulDGZTB/AsBo/y+jQYw405m/fn
74NnBzDzhpRCRgkNXuyjY5GMrI8AJrJ4ijmuQZhg+7IwKrJrIiKw8FwtpvykMpIY2Yb7/ijKzMNV
UtJ8fetfodPrqxUQX8FIB4KsSXFF9MPcEvBWHhOETzZRSzAwogzpD/6aOPNhPRmHtfJzxNuAG9hr
pi9CvuNd51Ym46crtY8sLEGvHqmvIlDdqTkC/3kURFocH6YQSmymmki6kfLTn7EJB7JuzdU8HQZP
KjFGDjhg8ArUuwbNsPmuB4cIWAylS7JDnLtrBMkUPcFHH/ZRNOOoDVAnmaSA6CoB7ByarbsZqaPo
lX4O8j5KYYxC0ZAeoF2Q0vnVV9pd1a7oC9X83JeEiJn0J386Ei1k6oATBD8Lo5jxmK5KYfSD19oH
LX7tE3D9pOgACGIqTuVIIbpiA/AQHDsq6Kk/frUqzpI5yhTKAaPsFFTH55NeOIhh356APjm6wHHw
vtVWIGPr6gjIuZkh916TqyCe/KK0TXDefHAe2cczMa4pMeQC4GsQodzrThiA0tmLMsrdgVGCypsr
MNgIO9GCY7E2azKsOZskyKTbKEgpd6TageHK8JZdiPV7I/Ssu1qIDPi5PIyTYhX7jYYJs2iM4muY
5dBJD6lr8khhXCsQy+jZvbpDuzsQtZx5RzQRNyGrsFFkZ9cahtiwUjAkYhQyr115fO11YYeM98S2
XDnMecJJn6S+feOtye4oD1B6naHPS3bjF0k4wsvVfYuySqG+Diggg9H90VRrHexnVPcBEU33b0tv
BQ2piWWb7ocY9k8okNF9U5c0FVEgFTj9WitUJjs3v1cPBtaYlwJtkr+YtQGtk6oj1kUZ1ESX4uPz
jqxEXSvboBJBGfhKUbirwL4rT7bfH33zVrmjUG757fRs+Opxvml653/H9v/4E5hDS2a8qCQyQeGV
gkTNGpy4vzMKAT7gZx9HhdDpN9OAN2cRq9W+s82wgpDKGndK0zmW9qgMD+cNC70s1iZb4FkF+B8B
AqDO2JWx1yuwHIKgz1T64gJNXiOY+zG5rEep9ZpirT2U04XLS/R+zkhlLUvSLSTvKEsvinfuGhpO
3qFVvHpa0mDx3XgsiOTrVu42y0vYtq9x9DLWmHIEz6a9SvuWQiilF/kEbOnzt8EZOVQppzRSKJQT
sVfOxDJybOpqt646RjKyO20/7oedeTRO4jEfeq8fb+CjIGqYNpHFalujlZoLFQS4vIAygym+GG3n
s8v9KIYJYBRAHM/louke+JGG2pknZWqcSAsrVyqNMFhVde5FMcVnvf0okzF4UVr3araouhc9RVeK
Z2N0SfLz1okuu93qUprW9KdciL7cZ7dBpeKp0HqV+aldtLY5ZR2YdAwBLj5dnexrnxIDIbu/ToVO
iurB58/3Lo2516KIGtnoO92bvy9uf8h3dIu7eikujF3q255o3YQTiOJ06EtjkIZQ4DUm0Z7j0Rg1
u6XqAmleel/4XecYbhMkwFZJborX9RJj/M/lo2gphPs1bWCZyyi+YRCYsbZ2ETax3mXQIJSKqruE
xA6ZBampSAZjTusE+GsSalCeIY9ATQKCSa4/tL0WnH/dPDHYojHBfApEq09T4WMNikqQYRgI02w3
bbHvv3zBSIN3XgrHI6I7uBHD6H8RLSQ20wh0gxglAFiSQ6n4KB8Xnf2cTvqNQB5P87fymC+0LLOV
a6X925RMl3SnhXY6sO8nHOfi3iBR4XVt1J0RXny0WkuilF0dZYanmuEdIaDNMYz7uhj354/0OSrD
DW7EMCcKh7hupTYxwHGqaU6Zti+j0T2dl6HQP8I+YWzfEAvsznTjgREyJVWM9iHREd02X5dfAOLb
qQlaSKlnA4RaRcsI28nDtTjm5F7iRjCj7RYJgROaGrCPxrIjdYsxz++TsF8sOh7j2HV7SNtwhpQ3
EKbEpXv6wy5J/WLZ6cc+yAMMQ2PZe3WMwhFtr/C82+Zu2SZqV8WpCbweoBweqXej+E90kl4UCvLP
qNvoglD8RhavXKmytB1kepNT4q/GU1JeW30HvlrF6aJv5/WF+9WAnQYLaGNikDCqH1nNCnpaC/19
e3ILUPUYeGSj4C1zhWC6wFJQxkJNkOYSm6hAQd9ZlWxYqHJZLqbRfG6S+JsxSj/On4UX5igEvgSI
hgYScYtxJ4baa001dQS6P2EDD/QL4NLUfPk59AWSOI6SWlowHgOXVP7kllFt07QegxxvxnDCOsAF
GJjdxrNvsf+pln8ARP4G+8g87A8i6SVvLrE3OmkBuyzx2g7Ub1MG5ETS34JgKnYsq5pdcwZGz5A9
K510EcbmpVaSGOCKyfdCW7+Dbb11DbN7DRX0YMw+vBiqeHX0bgXaXng0qjR3lwFb4quEjDGq+p1V
gkvOaPPWJVGeu0DNfW1k+ReWKSen1uvDCEakyFFAeuPok1YHggvmWP8Pp2X0UgIK8aT0uGDa+QU6
5bWEqgBNgIxnEcwnh14GZnLzMRmTWVZzUunzm6zRK2/KxltjVMhtf3YxHXSav84riru0rdOchmdR
rs6pgXwUzxjOMc2WKJlNzZP2VqD6ZgKeCIr5RP1dqx4pd0gv7OLzFRj0LnQomCZjH7UpUSe1kBNb
85bbHs0jQFe4xkG7nAFYiRrZQXRIjuvDFb+Lo/+/Ud4Jdf+okQzN05Srdfhql1/P6wv374MkByUC
sNCbMnOH2qSrua1hjksqvpjmrS7EiuMU/vGVNhIYxzPI9RBrVUnopi3wKAYs2nZB6NV78kqA5QwG
ZuVrH6SCZJkXIW/FsitVUdc1sPsQSzHxuqv+fvlZudYrAr1fKxqpfhtgrfcOtju8E4GNcNzQB9GM
NS1UuydhA9FgnQzi6LJcMc0IIvOlU5wkrHf/ry/Izv+2IIiv7aZCBxNMl04KEhIrFqdT1Gx8MqLv
X/EtyN3ooT2YcjNlONNvoKrci3yjdtRhj6Fy+5FCcAKvat/bd9X/znNK9QeBF0HjAJ0S5sFFfZZL
moG6YpOMnjYUTlnd/80Nvktg3lgyaBWAnqmEIXPq8peRCkhOeSkAzgBYeBmFOByDeWWxZcbhorb4
Rqir016inzVOcol9etDb7CqvuBeVoLk6iNaviu4odejMmaa6TcmSQCu6aHaIdKrNu9ZcnTDr3EZ7
PH9//Ce+EcZ42A7rhNUk4wLX7xTFLPeK+a29N2F/sb6rgdIe+qID0iv7pJAbmYyfyyNjzg0LhquU
Wt0xTMSyo+KnUuljbedY9yT1klLyzp+UHuScUMbhYaghlZQBryBtanckQAojrgEUkPNShPfJqIs1
14mBfIQ+Nt12sLVBSyYo7XcVYGJqB4A+f7DzKjobY6dDTDqlWQ2hyeJHXykEXndV38NQp+7y0ucO
qZwOI9mimJ3TnsT7RnMWM5YKRWRgDqvWZdPbmB6GoSbHZF8B9hlHpeEniGPEkHtch7cRxx4zkpO0
TiAuxwzEzYKJT9VNRy0dBGaZQzCINATYykgRZIwGs4s38gSW6kYKNW986UEFnbjad9tR/cQvXAOb
e5bmxl/7Ili+o+oJ45kHKVaPROPJvI+6/RHMy4xzPVKyWtI8UnROOcRHbcX8oSoIInjGZiuFeYvg
+dBJCA52r59RGa06F4tsTjP4UnJdZMLXQVvj7CPcSmMeodyMUT5JOJN8NHc5gKDbvRkYu/JSFHvx
TAwQ42QbDRRNQ5kIP2Tj8zRUwFWMPePy1nZn5/YdkHgeCBhild6+J5Y1OdhcE1wlNxVDKwPlfUy5
Y9+TGQyIsJSVqGVM3/7o9YdyR2FXpou/fXhomsuGiXksQ2dcBAE0lWyVFr4a6lLzw29sIeOFjjUn
nibIZLnPbiOMUcQl1UaQFCKO7eTBUefXqBSx+nEjlI0ERgnjdsytpcHXWpCQ5MXPqt6b4/2ktq7A
OtOAg9U/AOb+e2+M/plAMUnkHPfW/AKln98BAiFzZ1dCRfvPFpCpnp0TyFjIrjKjcopwKvmWutcO
aHkUjQDz4Xd/AAMlukfGQDYoH6pVhAQnvWiwKH+osCkzXkxBfG95CDDbX7MP5POT6LHx/cD7tbI9
IFUqdQCDwjBr1+UBpGh7rIR+0QPFp3AqonkRfkRmg6sTu4XgfmPLN7YcyZUlI3z4zcuYUBZkNJZ/
o/5EOyEKG1//3+UxSlMpGPfpTMiLEwc5kHGsd9jJP6ANkuaOfUsxQM3DdHteVXnW39wcklGc3tKB
lFlCqD2nO1RYfTn+utSi+WN+Hr4Rw2hMO3dyHi8QkzxZtwBhwwJXgzLt4mSHxct9EH/4qS54hTzb
vDkauxq+FGUe9g1k6uqTGu/L8msJzJ/IxFucS18S3STPw23FMSmdPRZxYvcZAj9JvmwkKbBW/ao1
4L6l5TaVB8Gwj+hKWVCoVU1Gs6RpObDYbPC+HfR9eJBTwKxkCWJA+7h2jriVLnoVLKdeP0lESgjE
LsfJp2sSIdBdxmN2oPmy7cmCLUvhMRkXlNlNnJY95OWH/qB9U4kDUBcUBbrRyVRwhFPlMeXd+Vch
Uh3GFQ3qkhcGfYoACXGb9Ceo5V09NpxYqv1JP5RYfz8vkLMVgRD3/YGwIyyhnEdDmkJifBg92Ucr
4bJ7NF7xXX2y64P4Sxg5YkJioVjG5uRSpGsDfZf2vdFfKB4Iu75Q0Ig221eHEtVd1VP/IMLmLLp8
PC5jduTJNudFgdzyYr6wT5FPm10ATngS06v8F6/xr11l5xXapNPnnu4h0pkkDRqbBcYDXR/FFN4e
zaLzX1JgBlgfNep9oXc1zVUUULvmiatihz2JQ3fOM0cORZhLPKeBvhqydwMuCvX5jwFolWpS0YZw
/MMCFkKpxeqSju2W82fiqslWCvMIKwMEABmNp9NDfZB97aTtOmwnJWA1UhYn3qegsc9KR9gK4IU1
SPkAOUlnuyzCqEkv2WuXJajLEx2jSStWM0dVPwx14WMmcHGBiLIgue5vjH7NDnO4SC9TZGMLLy9i
gTPh+cntL2Ec2CqFg2m2CE7zVDrkduSj7RLYi4hIlH/TwFLDzK8KVnK2lDVFQCEuR8iJLLcNL8PW
ASIAKiXGDUaG2saVFleqAUmk/gHVAz0DG0RaG9nMVy4aucLMD2TXaeFOdoy1pAT7JF+q+VIfT8RA
G7/cCzSLe68bmYylnYxB6fUFMnUHoeSUOwVwiTGoGEiX3XcAr3n1l1gIuiYSyuQBLamWtWwgdI4W
ny59KNatbIqW1nlJwPY6GdsakrQ1lgzK23s0Js/86rHA1E7rU9RICkfunb9L0amYxzIBwnSeCNLC
zqqPZhv5ZdQ4unZ/Xgq/aAEwCRAGgkXNsBgtyfVcAsYbLq/3rCD+ofqaB1RMdHRsF7SWyzWN6Giv
mJjurDjKwbz5q4NqFFsX/WCkoIzNG5Wm6pIEvwAbvdjf9izpNaufzx/zDQHs02PYCGGOKa+EAAQE
naO2XlenmuLLbKxuS60BmFC1Gk5YV691BB6tBaCR2Ck9rHp/a5qrV/b6VZ+Zr92gPjQoQDooJ/kI
mE5KZ6CpZxIHI9q7ONUsD0B139E8q9BVb19XPQudaOmvhnK4zmfrKZmt1Iv7ZvTlKfuVYhPIqhuH
FO3jYhVXi7ne5BX9ZbniaJKBHlNEgMpTgE6vB8PobqwI2iixJRrW4lqJzcUwL9asZC1RUyR/ia49
h0TqwC5XXBpSeLInO3HCUjsl83IZpvrr+U/CrXtYG8nMsx1VOWwXlX73FauiBvZjZfMGU4HeBBTd
qMR6uWy41WDBSCaH87J5Ge9WNPOWG3VRZHxLVA7A4q6GmgPGwNBKnRlh2XlJ3Fe8OSTzinUgaWQE
SENem4HM1LhpsZRlriJoFuFd0q+8KVxJpJQquDSYwBD4wGF2URb6FQKMm7GKv+R0JaMKnakcgBYj
2l3/P9Kua7luZVd+EauYwyvTSsqSZdkvLEfmnPn1t7F2ENeIW6Pj6xe57LJBTAAwCN2bwR98uYWU
mYQ2UnYaFZ47AiADcoFGbLyEEeAhRdNrlexF6EbJi+VqF4P+GAhI5ikJ+19Gn3Iqf3R339zt1Qcw
T7VlzJs0bVuEM4111Mx2D+CG3+9vI08ERTar9V2C3FyyRVFgDmrbKqJj1/IeKZtPMbTMoItFNgG8
pjP3Qc/nfgFXi4IEhfICw+OWKsalJocGE6dP8e3/zheCdPVKHnMJjFntEyWTcTS1K6lKXFEdnUgU
ORdg+3isxDA3oK2bTGkHLB2Glp0YbNdK/aVoBUcFg1hcf23mEkyouY098/NW4ezb9qL+m5NHu8vl
xs1J38myBq9NVczhACz8E+jG0d4l7PQThlD+IOn5mqlWWGJGDUDg4ywjsjbV8roexi/oxX94/yhu
WpSVRsxVN4McJZsWGrXUeQI8eusq4kUFm4+sVz2QGL5cNrSpTIraQw8KdmiCrIrBkd5hDBJpad0R
nt7XaasV76J0wlzhPI57s4whj9qRQNCjybZ2FXqCgwe6n94ZQO09tbfiZ/Sscc7n5s3+dzmB+3Sp
KUCrUARDnOwOmvxLmpXCFhZe7pEO2RsDtZLBRjiY/zCjHNo1YuR0Sg5cmtjN42mfij80tLNzFnP7
hLxWMRhxURGh70+hSNVffMUHtuwpOGg3oy/6iiPbyX22KzkyeSJplVf2MYiUpQ5naIhWYcU29fpq
mAt3MP/IDq8KNPQdKzmlWcz50ECOIsQvgC2+bvOQR+a4fSIsTVElDfAKZ5OyklFEulyaDeywaSk7
3ZhBuatyDt32cr2KYJZrGcQiSshMGPFVUVxX9Q+15SQUeVowK5VO2WJFFF0NxUvZSLZqhN7754wn
gfFXRTosRjijKoKM82MjWN/qlNvbxpPBmO/ayoF+3kIGsgCe4Y/XCJ20zibw+sURXQChiYPPK1Bv
7g5avYDBj2lpZGEuD5kZ502xJBBajF3jWU2v+YpRRycT0TfnIGx7x5UsZptUwejAmI1t0lq0RSZo
93wugNxXJ0gZxL8tHaVqTfOrQHMKbg8o2YE3Zmklm9nAKtWqWlFwCrXH8CY4psfAlQ+9L74syP2O
ex4ow+ayUqc1+sZF3E1G1dgK42QuEG+0bdceq1Tt3HkM4YfVsdu9fzS38y4rWYxqTVyUiTrgDieH
MTua91Fpq0cMMAK060go25JniYcypp4wjyOa4pk3q4qzI0uYHgJQF+M6dUPsDXNANHrOEwBLvPAB
WWz3bj3YlIstbsD34JtOdig/vy96S7KFUWXACAD0HnBSl+dWaQK9ki0BnX3oCbPDWopsOR07wDRW
nlLkDky034/V/z4KB1VXYpk7qmhVn4lzhOmDMkHW58ZIHwf1+L5qm3HcWgjpvjLKitYZY2fFEIIU
IZg2CYY+dorf1TPSE07MJRXe7CZcC2TCrFqvkj7WIJDGAoLfUmyDGO1aBlGr4VUQG9xmN/VP0e6u
eX1Om8HQSjRLfdtrRSTLHURTMJSC+n1Xf5VO5hcEsWjcB2IAJozk78LITTmdW1nZs7uWzIRhIYhZ
0qlPNNfErPtu8cub+EaxbHGHRysWgmaptdimKfEabBudrdyLPsHV8/opN83i+kOYqKwGPbxZNliC
5JDddY9E2E6gm/MTvwRGt+I9nZloCYh9uEoGjq+lLICbHp7lQLQzZMpsNHRyxpy23Jml4t9ahJ6O
bo/LU5y0UT1YEda3nHRif3HjmnNRNrVZSWAWLqrlKSkULFyZ/YoTgJLWobeE91XICfi2L+RKELNs
smkJxlBiYku+b39ndyouBnVx9b1TA+As9f8kS7heOsYpl4MJzkmJToSZHmR5cYfxkzb+f7VifNSc
y93cTtgg6iEufk6PiUtwr4uTYnTymt+Dx9suxmTLAZ0UOGLXSPLvICw5AboANRjrIJrJC8eEbvnf
9QoydrpqMx2sfdAtuJ6uymN023Q3qPvCF1a7+nPyK8N82tMftUGspTKGu6qCXFpqSM2uGvSX/K4O
uZegfab+ocy3AyiL+Udls5vS0kxThwcGdiiLFwY2AiMOWpMe/doPw4+PCfg6zXtqvwUk3Unt7wIn
Ffjmc3M3V3KZM6rWeobUb4C5Exe4kXhA/KYAJEBhm4BR4j3QCd0OM1jVszYD3gtwUxTGor4XJjYy
ZHy8jU17s/og5jjHjTEEwAhGn0Y0Rp4UV/2hLA2VE22dh7nemFBdA9MSIcUB3uPSrKFxNcxBdUvr
Pbi1uNd87ZAdBqDA5NAQCW8UgIbfde4ELzK4N3hTKVs1DCBngv3jPDbxhpOiC9AAHKGhHE0F1otl
2prlJ4KDsjtoMMD1K/qSYVceiJr2Q3iMRk807RijOVwsCbpBzDrgO1QVT288HXD0LtehKdsaWTwN
1Vv1UViM702ff1f09NusxL9NHpfSVowLaQaNcWAmHZAZl9IqNVkmDIqornEb7IYnA0C8lr981hEl
6L4OkKXeLntbignskrPjW/mhC9ms3RqyMpOBuotZa8UvJLuvbbL+s694pYDpHy4SCfmtt0v7qixj
vNpGHeEzIXB0Jre/ab9SSEC9YlOKCTLeyPPGRZZFnGM0ihEONtuhbALhvIuw0W4+tndlltwUc+eH
S+oPacZ5p8s8WcyhEUMpkLQK20guhxBM1bB0hn3lj0Vmy6UTHBpvdAsv/NKBMEY5WOnzUDr9PvPw
Y9AwVXDLQ9bcMBtQH/QjeMDoeCAyT5jKjDK5axTVleuTkl73LbeBbHM7VxKYQEhtDSktMQCCjt54
b3z+a2I5uAU0AEiVpS8cz8eTxgRFsjUIGWC5qWUEAfVJAsf7YIuP9SH3LT4L8HlG881ZXSnHmMM6
r5EzCLCj5nX8MLd27+GOYEqt2guTV2e+9FtxiIMoA3XM7MRARAht4e4PeFnRh776DMYbCfkgTaFx
1npyY0DZA/LB0R8tlKvR7ctbY1LqPaUZa2SkI56WpLQGzJkBSJkgx6u85feMjiP18wcsAh2R9wQy
JiiPrKVQJwgUj9kdcVUa1yZh+YIihksMwztAjPVJuyLoqxQXAi0c9TO1qgL025W7F/Txu/SY5xxY
3mIyQZOgT7qg9dCNGIOF2Fb2gtf76ROJExAx/Zk9X50VxggFaQX6MwlnJUEjbneL/Jo9OcqRAHwL
h1ck2bZ4/5gXsLBcOq45CaI5krCamTz+zOUQJLOm1yvic6UHnOcQffd/HxIMPV6KqivJmvIAelG7
IXYNQ86ER/f/PCBopriUE7eYCWmX8/oR9nKBKZof+SHZV7sPgBxuBPKri62w4W2jNrCcFO78NZnX
OkICbGsqaSV7EFLtOoyW8MokW++9C6GMNQmiUixbExrSlDFIpTGlkDz/hZlaOP2J5/B5OjLmpBvU
rMR4PNgGevFUq6BPE4Zjgf6w928a73wwRmRCpnKMGizlXyA8BFNAIInc+/X+hQY7z+X5aIwoXzBL
RnLU35Q/Wc4oezJilxI3+k/yJxe7xRiQogD3ZQ+AexhHBOMIw6l4J/sJWoh5hYbNndIwG62DDg4F
VuZgpG2WVpY+q26pV4Gry0XvVoGAkL8scu/93doOebXzlAyI/gCEc7mMVTiBwxf09G537sHK0Ppt
x+lNqjyqh/RALfWK5uTLQ9ydeFu4GROtRDM7qGrd3MQR1Mym8itqlbldNryx1K3uaKDFv+rHbJsR
gEypiUREDln+Naui710me1ZiIbLPrttSfAzr6ZgGyUMk1g+xmd4qg/WQpeOjEukuZ63JCr8xnTqS
2HhGA3qITdcDH3ZRSzDR4cjCdIKCDWRD59kMrvHkSWJ2VdeyejKECeFZ2O0zNTqGgn4lN03o1ELn
d2aMthUz/KzmCe5Ln/Ea+3jimZ0FcIOJXiQoGsmpvczmE+DrU1l4jOLp0C0LoEWemzBE611y//4S
b/lBpEY0zbAwlWIpjHNSEkNZ8hpYH8sQOpax7DVL/6VpLcrCPBqcrSe6TERk6EnXQb7AOkJAqxeN
NIsESQQkx5eptBGT+vHX9JyMUXaILsAj5dEgWPs9Sl3ek2Iro3vxAYyHLMsAbUIx0p7y7gxeedtU
XmcPHl3a1vTfX9nNi7RWl+zxqlwQKdo4hUBth7qik/2sHiMfMH2OgfxP5uWPApd4cyvndKEfYwZD
UwmWsYJEcsqyDlL7TyJgadBGSbcm7pw0/NT/5OcctjzYWlPGUSop+vfCBHIHHwMVe4KRU/3kyDN/
Wx1mF/oxl7RX4hEBN+QUV+F+vO5Q0ipsMP/yfeWGpdVVlAkxsov3p8r20IDmpVYKM1cwO1Ed0hOa
JkFXntl/NS8ge3Tacw7LRnSPpBWoXvAYUlD2ZbaubBUQ+KgQ2GEeeRgcZR9fEzl6Db4bSi7wvNhG
MHAhj9myyOjkYAgCGUeFuKkjhyqvhOKG0OP+Ay8lnjxm66RxEuUkhX50NBfAkSH/eo3QAIWk2OdS
pG+YUwDwoSSIrRORfKW/X129xZwCA/iCMh6CGDIF8ke6K6+AbHjipf22TIoOk4b0F8ElAcT1UpIZ
yEsuJaqMR8v8nHv5LrzSjrItn/i8urQljDMEWoQFeEykvdCpxJhqM0qVAdUx2bWi9kHTqpsqncB8
J//vHuFCDGMkQY+uL4nRyK6qn5LA2KXD/RDOh0x4eP/I08q8pw5jHgFyHoH5aZDdCMwsjR7bZl6e
uqlxZLV03he1lSoEVhZmwSWCakV4c7lLYaYlJTgCZdeczdYxizF/lqJCvTWiGhXFKBmuqnkw/agT
we1ndAA8ECrZKUMxfW7qWeSs8PbnoCSAbUSuGkfn8nMALNJ2UiwBpRnjQ7rTgtZPADeztSu84pr3
0uVKYxY6UaJkUiNI+2voNHNNjIAIoMaRfeSe8Hvupdi8foZiENwWujvZOcK6sjAmSRIHn9Ii5kHZ
WaDdlvc8njsKi96coZUgRrUyMSd1GEbZjUHL1grmITQOlfZkdQDfqWrOKdq8f2BmPGMwKahoXO5a
ZAZqIwCIyW0jDAVN8lU9t09ZX3FgWzacqa6aQG6ggwq4SyYURPgUVUFl4v4Bk5VySgpQmuU9j/Vh
6x1zIYdRxyy6JVMSHVPVx+C+88sTPMFB9YbP1al9kX/Uh48Azv6HVANpHoSBxHx7uYh5lGqa0MJe
Ahn6avmhoFR7UwBG3LgJD31sd7UT2PIV6HxcjgnY2j10NQM3TEOlQmPJh9EBPNRp3qAYdgWqY3Th
hF6/owQ+wKAcylokR97N2woi1iKZFVbGOmzwYkOj4ICEMkCF+/bwvlZbVSdAKLxqRYdp5eiacVHl
qYAIdScCck0BrhxIPPQixSBI+6Sh7GihdJwZp35uvo/pJ90QnKC5l/qHxibPy8sabq4yAJuIlR3A
Xhbjo7q0DRtVidG2JhUj9JV3AOG9Q+Hky/uKb6WCAEf9KogxoagAKsM0lJieQPqa4gm9d3OM0htA
cFH6jyDVbPkrA/RbQDYCo8gbzsV2mJV5EGPZPam74YpAb4ODR1jCICpAFTXyCMuSoyVpwdq3tUxm
OdtRyMtQbxHHPA5uvKfJaPEgXC9eAmIEXkxIx/GNMKLaQuUQ058sMkced3HU53D8zVx4kaneJHF6
GDJpFwdgI5+0fTgo3JTelrUzVkIZzyzJZme1fQWh7uJPKNXKdoEpwat4X/h/9T0Iy0F/MX5HoY0B
RZf78N/c1tUHMAFcExbKkDUhGaTRM3eqMzyWZywg9Hb60R4fhooXLzfG05qx8ZJej0FZ1MCHPwTH
+NjsNUDJNDsee8fWExSsAq9byligvmymoEmwpfPR3AHYfI+hOpRIO4/obyjxx6MA3Lr/Bmw7JeIU
kNQxgXfRGX0dWbgk1fw4Ly9KdTepn//gUqDgjAZDjKiA6ZE5MrB3YmItEzCNf0i+eB0eO9QJpIwY
FXHveSd0I8QA0DWw7zVgqKHHkLGwU9fExlLrKCGhZ+p3V4Mk3kxapPJNLdiJMrCU6k4BhOj/ruRa
LLuQ6hAnfRoas1t7i79gHBLjwdfDUfY7MD6rPEQEipMur74JmDjANxMGsYgJqks3EuppLGtx0Z1z
muWD/jxeCzepQ69BYfoA4cVGTHopkDHfFYAmWgzMIoWKoMMEKdpwknbAiHL10wcen28d8aU0JkzM
YvAbdRmkgRv2EAimrc+ZTXjwA/Az48QejAn4dHd/VNMyAThLITCAZwHYy1xAzJSMQyplpKcINwVS
CoFCfcfaZZ6K3kWOW3xrwiEOISOGfoim7GwPVuEAwPfmVtRH5BCCSr1v5VH0VMzMeUlhIP+zjOZT
n/b5PgtjZf/+gd1aYgsj5gC9l4j4g1G0HCspzyPwpURSpfvakqd20JY8Xty3xhr6aQq4tIHBhzkZ
xrxETVeWCtqJwfSGFg8TqWHgMnZXYRM8pTJIIt/XafOUAmLcVIn5HHkE5twQXUsjdAntnuQv4Cm7
/gs2ePIS8JvyQenomrHXcC2PFnm1fWPZS5HRQB5VTORPCRlrYHWELx+ozrx1QVjKlW6MFVXDYhLq
IO7OKZIs99P+CqgS4+JEu+ZK9uTJCY/EsaOrz2L6CbwXH8iy8fRlfC+OcNPUZYrjiqdO8gKkVPQN
RfsRuVGexz0/m96uLYCXkBICKgoL3SOVQVC0GC3G2orP+b7/pAr2OKIm1YOv0C6/YH7eq73cjd3M
UdAukT4QZ5PxpXQxCMz1Kv9xtPCaBE0c5SQYtyILqVorVti5yqN5H54UgPNLO/0HNZL/ET0Obfa/
0s6J1dXBGvqR+EQg7VytrR2q/gWAYynd5RnwYdwBhI32k0uBjEMBe2kNuACcrsmX/O6REPMA6uNY
oa3fdXZmTyg5zvb4HX160FcAVQU3sHsbO19+AuNi6twaJ8OKoDNiHwyFAaC58vJDiFidH9BtpKYR
NINwATxtwDS3zh1WqxUOg1bTgwYrPPjxQ4Vpi+FY4gX9gST/W199KYmJHaN0rov4LOmFHrK106oA
8/hB4Nf9z+Sel2LZOKmX8hjLPktkKSJo1nqYlgWU5DF14ittVz0kH2hf3EgQXIpjLsYyLWGo1RCH
jQMWaIu+ExDs5Ggt6N3ANr7FbrL7QHrgrSm6EKswnqW00mUeLJgHHXjqSLuAVeyqjsGt96H7+NZb
XkpjrkcAbtRepDWVv3au8IN2MXJlIFP3wBEEFTiQqXccX/Y2J3cpkrkOUC/riw4iE3ShVLcTmOg0
qkQduRfvrZOGJCRa0bWH9mekOC+9WDh01lxqVgurrvgDYBUcs/1U74BN8UzPjma87R/VESU37tjT
29fHpWTGX09ZUfZxDcnU/7W4mWsMd3p6QojuDgQfqB1EdS8k3JfzRhXgUjDjuEV5qTC1AsG0uIgv
E/C1UvBshR+w5jwtGc9tyVMs9T2EGYKfN9+U8i7JfnBOy6aRWe0h45nneFwkMYcManUVABjUVK7g
EZ6W6Bb3ssjNGW/eiJVAxqpptTYpTQGBXVL7zZycDCn+9f9UirFkRhKZoxBDhnyN0SJHsDMX2U6v
IxcIn8B7OW7MUF2eCsaUxaMmZnUJeafc/iv6L6PfdBhHV3O0yemuq19CuA88931FN7KCF4LZMHkQ
WqlGsZ/uwYvkFz8BbSAMixurJ3jBHXkK1Z9uquBqDr9W2U/ze+jf/3z/GzZm1y6/gTFxZdNMUjfh
Gyi2A72X+au8N1XbRGYSwD6zL7pSdEDlx9DcD5hzzvk9xycrd5yNdZHNCqRTwEPnd0mdEExcHeYA
RBRU77m25208fakvY3swe/63RNJXnuwx3i/FvY7eoGO4y2zJCcCoXKMVd1ccm/uhRk8jr19t21W/
XqIzI/lKa7WogGwU/a01hvYycHAg3WPsZDftQCuucQ7aRsMBKU31SFmnShajdJME6YzpDtrkBnbv
OIitbWGiDFnn0e8Pxq+qAipe++kD03lv8zKXosmgrHSti04CogdEk8lVzNKRRj/RD9ktAV0TYEl7
F1qZI4433WQLyZ8AyV1+AGOGc3DkpME/R0y5Km4RhNHUw/LpAySo2+f5daEZe9zk8mykLbT9y7Mh
jzDcRD4IbEC7mg43/DCTlu/yuXSpHWOPZaNtBnGAwCAyn4vaeGgHDLVwbARPK8YgJwD97TLyZBPY
8gS7ugWCf+7ESLwqXoMHKPcVuO06X5eRscgW+osbHQlnN2/Fe6u9UdXuJkp4w8j/EQ78K4adXZAb
4LR2DcSIR+R87PTrP7ew+cQt41E09c5GsRWXJEORKdEha/DDfaF41GCsA6V5ugGMmeDyarucc2Ex
wZ04F6MWk0+bpSPiEFCwyc77p2LbkL4uHmNT5kVRhZz2SN3F+/QYg6UW7dInXrVj+6HxarssxoBE
UvP3WeiPvUft9FP1GSfRa+wUHA42xiKOdelKdzMnEucYLouxG0lWqmknmC3csd/qpd1bqhcr38Ls
qhxizg3j7RZjNsq+CAUpCqCWAQaA5nMFaLX3d2v74YtuFMVCmQFN58yVqtIsV2fl/K6I97jByKjM
/nwl7nk9vv/hbP6VxD7RZqWpwiXCg76h9sEvGsphNMooHkBa6kT7YRcdZR4NzEadkezgq1AmjEFn
MUBERain2bNDbfX9L7rMRG0oX0VHbufS5jt0JY+5X7PWTlo+/bOcj0ToSSzNDQboeLWa/wgXXnVj
blovoAUloaxQciDNOqCtQhwxr3cP8S13/3iqMReulUqYRBniKBeOs3JWLj9Ep4rLw7R57mWUbJCL
Rjs4W+wXwgjckbSKi5bcDFF+krgbtem7ViIY3yWHARrMKIGn7sZnbV+JfupRUw1asjBee/uBKsam
4VhJZG6a2oVGMyWQ2LkG8LlDl2A9Ij/7PCZeek2NDPS8tiq/uuZlDzjryTo0wRiDfCmQHSlK0StF
gCB0nzl2ZPN0vGrH+rFABKZyQFvWUFv9N5rtAC63p3zL/2TSCJd6JYu5ZFk5hGZGsubIQSPwPncs
L0EflLt43a64lu44unHOisVcNHMyMrmRIK/9be1nh/atdNCYgTenK+yaXcoDvOPtF3PV5srIYiuG
QMzI2mVxNCael+ZJYLyYNQOP2sphjLvmuhKDvdVMh/dXjSeB8V1in8DwqnQgAAGKoMDWYi7yEW9j
6MqtHhGJMkrGXEKGuEufET6hv6Lax1doCfLwXjrwihDbFnd18BijIZhiqiqYMIA3GdzgSDS5g02J
ovYWeU3n/QXcDHZXwhh70eh6r0optqiokQbLRQCNSk96WHnvi9mOdv+VA0zvy0UExg+Q5SizOB4j
YHAs++khPygoxhfX3AXcthImMBWAi4ZKI7NhYg0kdEmFTpotH5er/NidKCnVPHQ7XqS7GdkAARMh
Dcp/2psBbFlLKr1Me7RPiRXQi4LKmHZlsAiqjaGmUnJy4Jvdt0Jd7hOhr1wMi8WfhF6rDc4+0j6x
ET4anWQd5NegCVaZizBMqHoCRYECYpof7NAsQvQk3LztVoYYAAYEVoG2VECAXu6jXM1aaGQITLMD
YCKum/3so9HIjo7ckgJ98RuNVpIY4zHNdSbMJjRqvckt2+fKz3etL5b2HNjpXeYVu+XbcJP63Jif
7td7gpmlVPp+UOMUKjYuMAlHJKFRqYmBfzEOtmC+yLGdiY6W2f3PuHUV5A1cbh8ib5WZExxKilkD
UJgyU4YdoPMh3WG2/irjT0uQF3tPWcbY1FHWqbkJSfSQwhxIMB9zwI5SyqBMvnwgQNmypusDxBic
HljJaMyBQALK053Y61XEk+jL+0kT9YFTFZybsWlPVxJZZoQuqxR1MnCQ/opgLdEWzhVdyYlfMIfH
8+NbLmktjqzTyl0sRqmrg3pW8Azk6jdIqlbfUBvH2FLmLf2tmnH5wM5Zu3f2UWeiFUmstFFHQuYc
N1M+QRsyfzLt9Eb1yp1ZOMBwynfDmdKx0T/L+m5KvUD2tHnXA8kB5mnHsfi8daCDsFqHIoinZhjP
JwuwztJyE2Z7QiWjokdbDLaFCQjAofEcDV2N9xaCMVA40KOYBH+frxBVsisL8a/hxRh2Sm+om4e4
7cMR+OhcZ8qxHDpjsswO5hFjQq0rCJ+GBh1nReeEYrhr59lLIsDwB9Kes8qb9xfco6JqEZQeu+/z
nMSlkCLoJsQIosWRC7w80W8KxMD288I53KTAm8VdSWP2NE4nuUoo7ZKBCzHQqn1YqHY8cfMFm95s
JYfZxKHvMWDaISVB1UHNtAuAWj1qLRLVP1SUW5fUHp+6ZySsfTO0q8nmHV6enuxGRlK+zDPkZ41l
S3ruROHPqfnE2bvNG7LSknE0gpwrQTdjNamKLeWOKV1Tz4UBIKLMdKdsP95+oM2Dd2IY3yIbqji3
NXQTdzkQIlqgofWJ3SO+TLzi0x8FY8pKScbBFHXVqxVt5fRD9IBqvZdy+5yS9qtPAge1bjPKXAtj
nMvcN1WuUVU5O1RP2n4AY9PiLM/y/gN1FM7usfCZoGevexUtHW7nYwDoTByt5QcADXmKN+/7xEl+
8RrnNxNNK/0Mxre0hoI4uoLM4Hq4MsC7RZmY+kC0LFSc5OaoOWeFnUEKJVlTKgvrmVwZt+G+xZRO
Y9jKTkYfsqDYXIR+njzWvgSxlRYp9KOKsv5MI3n9CxG1g+LrCzfKov/tHWvGjlMajSgmdQBp8g44
9le1QxNWGI5ogHiG9C7XPXC3jzEradbofULqUUhL4yVS4ARf1Kfit0FTXbtR5RAObMc+r7fPYExM
EihNGIyQKO6qg4xnl3KGc6AuaH773EYnObrxVtIY01Jr/d+lRUKDgTNy4/QEsgriLpQcQK4+RukN
dxd595AxMHKjIOck4YzWXonnebvDDE1wJd3rNk1EWW7woD5wDPfm02SlJ2NmJKUBwBfto7AXj7pH
7ck59V5/GjtMAFP7NdziB6BNONfDpGfDKqQyzCLsEv18fiQ/nN0Wg1+TM4JOwgm+f+C88uQx5qYf
hrTWFiwtgaflINvpzeca1Q86q6JyG3///62rSd+z0g/MuWo9UJmqBRF5gfeeXKt2l6Nzn8gai12W
P6iB0x+D64zHRsxzHWyVOhSrQomoLE7jlv19fK/fkZvCEH7qcINU3sIy8Y02WAMMz1lY/6xdUcMw
PTCt33hJg9Ls/WXdvCAYFrRQZqP5VubUdNMQWtWgAZY2mU6lJSJSnBMe/fi2pcG8oyhiiBYYf4zp
7scYfcIipBC0YnOXYRg+3AWPdO/F/R8ApcHSrKQxC9gUmaAuPaQlGAyokAb+sRzrA4FCIF3qvL9+
m8HoShZjtYmMKSxQc0EwSk1/6U7ZCTt5z00lbR6KlRzGVqtmBUBl0kndzV6OVxtwTBbkmwlTr9hF
ifu+WpulMlXGdpmYVsVPxnAK7ZjWtbrAcFqF1Dg6hgLdQZA7HyiQIabU8yXzStOSb0urBkM3OKcd
s0tFJ0mX3MWjQ7uq02560K3pm9iFUmlzvm9r3TGJCawe0wRi55spUAEMVYs5U4Fc/y3vUjfw5F31
1NrgpfNBcjjdo/cyvJOuZ3RH8UKtc/sTGxyspTO7bli1AiAkSI/QOjJfz6otfwp+4yVLfjtyo+/B
44xclDs+TZ9Ey89qm/cJm1dq/QnMgchSo5rFHp9AB093ugjYNrkj31Jypiu56KSbJhB31zQs4AYA
opRxazFeXIKOjpnze2S8QQ/vNfUFKV4e2dyWBLI6b9b3X2GA2r+09WWjL+XQQxgBnhV/l4Qlr7vm
piy37tWrWhqLKNOjvGc1CyTREzn7QmFecdLQ7lR9Hf8shF1Lo69Z+TBwYStx00IaZpdjdEIj4fGT
ss/yeWqJ+7yiY/jeMjJmN48rqajHv/es+pk/YJL+juSlP0d3dnO3+sRd0K0UC8aJMfIiATkDUFqX
KmqtXGfjMOIVIslOLc4HoNi4XafeNhKAjzI5vpUD4wgwoWtLUvxoaB4VQf6dq+nPWV7up0C4W1AM
sCsx45g0slhvFuP1w1hPF4R1MAXa0CJdHIbeDEJLDBmlxgk0rKilZCIACq2qDx4nNc6fONZq6zGB
wREYUrCGmoD5uFyUxshFPZ0neg6qR8q5pZjg6l0Tjdr0lvgz47CSx8TaUjuHRqpDXgMI56rCpFp3
mpDea+/Mz3+W2Vprx/iKMNYirUxgiqRlSty5DXpHlfqDLCWnCfVRNQtPgjJXHM97rtS83dDXRWVO
GpC9DMBrQEkiXgd2MMJsNPvA1LpgeELTIAZEVBqf4GJGbF6r19Vlm2PLplWlOYa+AAT53id9YQ+j
hcEGhD88N7f1mFCBOkLYZSJGxxkd5R4FUi2F2z8PN7vIyJCDQW/44AjXFNPkt5bLozjZfIqupLKT
ToBrm8tOU8kozp4U3hAKKoX2cniDiY2PNDpTSPZmL1/1ZCkFunYchDSEniX4VtF4D5KT236HGRik
u1S4tQ/gbW+HOCuZjDEepHKU8wQyR6e7Oj8q3OUMl6Eib6IiK/3pAxWOTX8DuGscBsIZZDGZpygp
pXhBXJWifts9UZPCj+wZJXw0kPMC4Y0ZKlhgAIkTEJUpY3Dt0uxIgakWeiOTz5b88SF6qlHovDL8
cgfGIRGnCIuNRvLiHvSciicc5Guhsnm1Onnzurx+BfswFdMs7NoQX1H/nlzZ67G3znjGXBCPyARc
NQeiQTGcpv8WPxUPwBTeaYf4OeLWs7Y/BLhxQKDTiFbncjkWTSmVCQlpF4MWTpxZ151V210xcQzT
5llG3PyPGNbYSxjZ7ckuGRpGWOPZNrSC48u40R/z+C7aUF9aASYI+DhPqneeYD+KPvEQfCCbuXlo
V8E2c1PEqhFCRYNGFCTpTuYPraM8nJG+dnrg8NrKNo3eShwTthhxbWhdB3FF1J9Q5L0DigVGgEAk
mQ88QuTNM7GKNGkzVxEZxjnmNikQIqly4BSKYhdjahtN770fAWyW4FQdsB8AhEMjAMv33kdKOKPi
hZ7NZ4BDxQ/6vXRoPRPZRHR9Sd+JCgzbd0VABJjfsu7BU+z0OVKbfxhb//slbMVTbPoS7Oz4kg48
00s8TMcwmg+KCkJJMK6i1/PbUopXI2jwdm2Q8HKOm5HQ6zqwEGRTrQI6q4P01lNeqKCROtNR24Ht
AP2JmSP476/75lECPpYmYVDZks9UQavtneehlAUd98QCwR4C0iFfdrnwJGDs+31Bm83AhMT1jyTm
IOVdWwJwHpKaF30neu197OkJ8PCCW4SUSMEXX2PfqmyegtuWAAR/mM0FXA4AJi4PcCaXUTVRAke7
na7QDgSrLnylwDLx4lsuqdPm9q2kMZag7su8n6uzzyyJFMyN74fTcCRyjCbFQAr3CbP5EgQBmYbZ
ebwmFMaYhpGuYAxHoVxOQ9hS+8qL7zoAqvA2cNNqrwQxIfPcSBNoquGl+uh3kf+ql4XjFjaP4koA
EyXLldzpCqaoXbMwnLprHHOp7F5v7UTLDu8fxu38xEoW4/jbGjjkowpZ6nXvUdo7cMc7cvb1rjkZ
sDTjAZ3HXnY1gjWHm6vaPiT/7hn70uotpdGWAXsGAIln9RtlRGhIXsaAKoDt+e+PrZXVRKBY4S0g
IdphVtZMUysRR1w9I/s0tZjU0itfnSevy1uOGd98c2gI3ICwqeAXC4+BZFhbdqaFhudaelLMSiLy
q/Sb1GsN4hbjUc0HcJwDJGS4Xvr6PpnzUrBjSz2V6BxyxETFNFem/AJG6RHsT1bM+b7NlTCBbQFM
DksxVOYQZ9IEfhstAXb1oNybhbTYkWL6ZpK8tH3Gpb/YkqYDhRetI+gx0FkYHXRTlksrBzSxHgD2
qLmdUArobGA9eNYOd7SwzcXFm4i/41uXdS2Zvmxl1gtBAJMeSQ7k7KGfgmNhzBxPxVOOWUqhieE4
gNzsqmLsWMp8o4/TUyVrXqp37vvXdVMbxZCQGJeBUs22aQAuM2mMGuWhBTvXJO3XLE6e3xexeXD1
lQy6s6sVk7o67YURMuqmC7+UQDk/1ZJoeK2q9XtVyMonVQ3EnVDXcYk/NGaM0GaZ04ftgMk3gFn6
ZWxi7NEYBn9ZEnTrpIPwc6laVGA4n7ph8nGNASRkyRpgxNkARROCvJd7vXErKblRRmsn4jXqiu0Y
gcMWb/xRTx3ZCK9yQz8aYWntOPJpZ5m3KHZB0tBeSFjwLPakqGTq/5F2XTtyI8vyiwjQm1e6NtM9
VpqR9ELI0nvPr7+RrT13mzVEl44OdrEvC0x2FbOysjIjIwI1mRpcOboJyh1lbz7GnuCAXlq2qaeO
Bjd6CXXLH7/cWPrKNPOV5iEe8mkeAWAnsp9TemxQi5S8/IGbBW6498oS+eSVPww6hkQaWuTk968y
9HpCz0gcw1uc8kPoZMcCYonZmQcopnvn1tZSNn5lVVetYrQUrM+s0MFbPi25GNj64qXVw7h0ph2p
ox1WvMrfxlrFa99n1tpB8qQtBTpfcmM38lelfk3TJ03haCBtpmLXdpjVKUUcJZYBO4PkVgcChi7P
5oN1njztDxiw6K8xe4n2jAGSYjCYwU1p1Vd7KfZKlPcxrE3BWRs/Rd3zuPzkHIXNyETPFRNmQArF
+GOUVEUQ6lLnQq0JPXvjrrFwm9jEulx48Uup/2Uipl/ZZL5WqIiFaAXggcr11lMxhKhHDmdZm1t3
ZYL5UFM66eKcYFnKy+SLOYoSsdftlacZ3L2oi1+6yYnbfb5tlreZzAeT5AXEYQsWJhSQ+DEOrfz9
toHNup2umwB5y5CPgBDH2iVa3cpDfRyIaGX2oGi9M81XAowR5qjsbLHyVJG3l5urgkYaHFHXAHRn
XgSkEBq3cdu54at6TNAzAU1P5SX35ovso95/HN+4oA76k+88n1Ic6C+jScB2h3ownxTG0GH4Bszj
yG7RszHuaWB7hDYer0G+oWwG+WND1aCkjp3FM2S9qRlCVtIvWe8C62B4adQ+TKAtDN2hHYKd1jbl
MQQ1yqcESuXo/1mzsqtMQd/VxXxuZ7X3hRTSzdo82WbUe1XTfpNjdXRHXf9oLEG8szoDPGRyLmpO
N5rKMV/QHjG0qNKdwCgrCGaPz7fdZON+A5UcROjAGgUiK5bKqZmDrtFGXKlVP9pqFrvRlDmq5ipQ
mVb/CiV2bY15ny66HMmKDGvU+l9yx3gLDkSap56kr39AUkNfg/WNa3OMOyZJkXelDnOoL4AYG5z0
j+mJFLU6J/dDnysMuuWL1/YY78CzXFE7EfaQoTgQWD5VDwOq1mivDQ5/omTjsOGBo4loImFyBa+d
tS9qiT7Ak8LOtequtYdZvisiNXZv+8fWPbaywuyhtKBGLfawQhOr8T5/ikC8VZ90P/WtAy8l2IjF
K2PsBoY6ThfN/oCHvvtmRY15mMRM8zDBU/+F41P7GmyKliGDh3e9e2M3LeBnr3q3h6SwGf2K8sMC
6hu84VqNV07Y2kTcm2DCpC6oieGbtTGoWy1d3g89Hkd6Yxt+vRPAQFXKtuj+SctvI7NamWO2Uc4G
MH4PMNcb+XEBQNoTus6bc9HprRJwCGnemROGns04dG67C+0ae+IIgkEai5KO0t56oVOWtmoSYVcl
9EzScPJGPfG6/ltnvobxrm8477JNWphre8wlVyXzXM457NGrs3Drc6KdR+s1+IGun4MqolsBXodf
M9rDZxGYAcO7vd7NqS48TYB4gcwGlsy4UStFWSKpfY/EC/0KqTmleI66U6I4SzQclKW8LxrBVvOm
cuZx8W9b3wzeIFhWVYQBTHQxlZ0sSSM579seA7w18EzDuNhmP6v7yOzTXd7kvQ8aub+C3IM1E6mm
BEUMie1alY1SCepYY9Z0X3yC8qxXYWxCe+5swXJyTD1+o+4gcKO+UvpF4jYax8c2MxvLMKjAqYCP
2GQ+ep9EXTA0Nc1KV4fFBVUKlHDABWTPp/LhDzoeG4H2+o5kFxwmlalAOApkpAf1iI/5tT0HrrRb
wC2v75VXvgDO1hvl6h5h2RwjUxqbNsiRzTcmoIV1qThBbihftK4w71TByDgaAdJGwFg9ANlsNLfq
ANrn9NS0HqjhWmBflf3wjcKUsaNGhGmLp243ijY3g6OYwMQMGAdbMIodgMoaTAIeC3mQRG1Pxkcv
yk6VX2N/Y6Sqs3hPfHn52+1js+VAK4vMcvssCMArDYsN7ulEPUUgzMt/EgijqO9DB7X5D/+jRTrJ
V+8zADgNsQW+BVnq4F7WmD0IQHL+s8bYzb/9jxaZwCTkdYouMNZIs8FCemrt2pne6AFgRWfikePu
Kl1it74jE42iWAdgp+noO4LkLcV3jAoMcGBEpb4nIlTjB2eJHINsL7mpDWIQgUE8st1uvgO68xsN
CKrN+aJCyNvSjTgA+XWiAUXzTsL4y/ojDkU3d7Lc/l5gEcJevsv83wxDmnQmV+UCnTcyopVN5nBE
KF2PRXRZ48VVx134RBYHbxAfOrhq5qA2xYuwvJUyByTJ8tIQmstK/3FXSFt4vw8l7NLuLp9vf80t
ljnd0sGNDtZTKOuw3bmwTlRJl1EOouS5Vo7gWIXDxqB/kRIs2NiFGL9wq10E+q8ePK/IPz/c/glb
adrqJzAfGBwfedxHl4rb6OEDj7vhjRTAjeicg7dXfubY24x8V0tmPi5A83OtyJewKzqzcUdxiJbc
u/+4E9fiRsawSrCZFS5Tb2mSgQR78qHUIzvaqcdM3IvgPHsTxh3bypbOA6AuvNbdFvpkZZhZaiAk
2izRM0LeST4+LfRF7KSwSV4TrBU18eieiRvZckuPHKDFLfTzb/Jw/AoTUFkDjRGT1dyZKuT8k4h5
fwpRVOjMIoz4ZnZ5mHYCd2zo4rJMRFyZYyJi0OXhrAaXt5Po6Lk7fEg9YuqA8lu2E79CJe0pB/pP
e1o8MfFDBUBHp0/BrPc3B/r6l7CMK9D5BLYBceRSDMpzW7ujNhw1AcsfpB7Iz5o2cpiVReZ1Csih
OC8tWVQyVx7u6/w4mJJXtDLnDbCRu6wM0S1xdbUCmWbImQRDv/kM0gvB1x+wi28dHcjAQA8YmGek
KcwVriZpn+YxIKN0ofZf1aPiG3fLgZoBsROXtnSEqAOyJNHm8gxsXAJ4TKGFi/9Avp6ddolUFIQa
uWndT6Q0Od6TfiDlZPGP31Sj3P73Voa0skiR62pT+ymbrbiGReo9lJLwG54MLKU6v829M/0Jf/vm
Bl+tkolN05KWQ61WQPoU4QNm0UZXWbTBTuf0EBa57ubzXPm3IzBvY5motBSpNS51jYtFKNw2CG0F
M6d9n7u3zWyh3lbbydynvaZkQzbDDm1nZh1UE9I00IuSzqFyFLIvSf15kW0wxNMkxy6ZXE08dMpn
caxdvd1r5Z1en2Mdg9q8gubGe331wxinbo2lEhP6YUH8qReqT2pRHJLgoch7Jym+tPPIyyzo2LMh
8dqVmbRUVnulrBcYjILchtibP6iyk4+WXcWGEwlPeHbalQ46lvlc1H+DlFstlwnIVgY5wmGEdTrD
3YfhAbKRAF+PbpjYfzenc22OjbpFlQ5W1MMcAUqXwlbe6Nz+w59aONyXFOcEsfCfMdR1K6xgLzmE
RNGh+OYTRqn9dNcdo1djhznAzikhhwDs0W0P35oIWS2VicJI6SQ0q2FaPOJetQsf9Lg7yD34zZnX
rty6WXQDUz7oMaAzzOIacmW2ilBFbOoL2WnC5XMYQlfGEO+U9PvfrOrKFOOtapbLepK18JcGaEC1
wt2cG8OuktvntO0ewSlkPEBWp0bpY7ChAGnZTWlwRtW37rfr5TI+m+lyk0W0XJrtoTlnUKDv+ZGA
s6sszLutszAZNZhJB2kXqL/kYLJD9KYUaeDFAPKFdzEAADV0paCoarxvVsZzmesI9OmvGYRpxI7f
7NtPgIn8QWd0+yrDlAXgA+hZSmzb0qyjJVcJoP8b1V2fodGpggqOOCGMD9FH3rzF5ve6ssdcY2EX
BLOywF4C3iPp7nc+8gfqxZsf7MoOc3dNwVLn5m87xOISHxFgIj8GVDRAWXnYyW/Njp/WbT3TUOX8
dzuZq8zMtGKapct2Jh9kL3PLewIB5z9nwKe/Gd6A0t/4ozs3x/Shf+Ove+vGMkzVQNXexFgR29YM
8iDV4w5vwUZUXEM6Dd33PgO1hw60rna0ap7u9tbnRJ9ARYXXVMDExeSxo1WCdl0oMc+iK0DrDXeh
WjvyAF2XIXqozfkxXprXLI85h2Tr65oSRgIgz6sjjDBmxcZY5ELOMQNRvs6l6rTyfawk+6nlDU+S
O7KH8doQE7hnM8SgjgBDqpbsFoDT5TnkXA5bn+zahLJOJmMxGdtUhYmqBQ61eZRG9WQtYIeQCltM
PyQiFzW0lWVcW2TO4FxokRzKBSwG3d2i9YqbBNNTUHZvllwesh5uqlmuHCahXeT5PjXTz7dvjs1d
lTFaQL1whDkmrypTNJFCNSWm3PPUybaVqO5tC1uwTlk00f1TNEjjQWBxvatyFyRgZxcajEVmj5jC
BXgB4qcKOMpBnkLCfEH85SKQ4cQP2f4P+JM2wvjqBzCRoKiGMUhr/ADtQfxFjMemG0oXrnTJA6B0
5i14I1mXJbo0NEK5YHhvveDIlKusr+PfyRsVqUMP8JMJj9ncLg2v2P9mLCV9pfIOvckjDXgbD/Nu
wGt/5Pj0xgde/RjmfBZDLgxxjh8jx9/BNGpH6HPd/sAbp2ZlgTmYso4XQwcwhTuUGIsJutFG4vN9
AXegnUftJxMqmm2W7m4b3WqorawyZzWUolhOpwjIl6OZeyDfyidAA470NAGl0tTYVbHrI294HWKn
fuQjLHj7Sv//6uGpCFOQRQNWLcqlb1n36iD5nCVuBAcs0YSunWSQjh7jR5B5b4eygt/+pwi07Iu9
gUnpeR/xtnPrjFzbYtwkmGY1CgXcVspLhpycKJSKt24G4Qh4atz2yFkafR0mmK+WxvjM1A79nMww
R9QUGK0C6ix1EIGcS7veFZ9v29v+WP/uJOMsQzHrGHOAs/TyAsqt2PrU1jovmG8ee1TdoQYIGCaA
DmuPmEcof2t90LhxUD5GQ3CEh5wzJXy6vZatFwyCy792mHAmi/IAv4cdUsujyUriHifA5R9oGm1u
HAqQmIoGXhrwrPWaIhFcO3NqUa07zo4CBMX8HvqRqq3kXlfetScNwz68MtLmRl4ZZTZSLsD2PNUw
KrWQfdBFb0nPjSRyjtdGvgS47L9LY7Yxa6JKlmdYoeeKtE93vyfD/mauACdVlIBrhzrUuxu2rbJQ
VRoFmFVo0qheQuTtUIILf9AUNX8iZIuxaGWPeQpOMbqwcwF7lNYXD6SxFXoW+IqS+2hf7Qouhdfm
BX+9Qtrpq1BYak1UK2Sx9epip9mp3UIrmjxlOcFbHHBvlo8GmgWLBzTTC89dNj/k/2+wzgLrUqGq
LIk2WIYYCwnH975x5KOYts8dSGJVHfwiFEvWy6zqqI71cSGHCY4EL+pAYaz72RP/8bL1FsRH/NcW
8xELRZ+7ZIGtS+h/zTFCBBjOSdiJNnSZfV7XY+uYyyBcvHS28YZnbpoFxD1oAMhAOMezsR+HsNhH
+ZgeOJFrK+rLGD8BrtnEjSYyO6hGyTiOs07R5DezY1s6A8rQLrITv9tF4YFXNtzcyGuTzEaqTbyI
UgiT1LMnZctwPoI3vrMJXwpAhOFNw/72MrfClwzYpQphCKIuZjazaGYJ+osYTm5B1dy+pdazWdbO
/2aDua5NKZ4qUTFwB3SZg3eZX3QnqM5zVrIFGiL0DICyioinHcsAIYVCIA2d1rh5gEmhphce9Ejx
6z65L+bCN8vIFbTsrmkwzgKE8O0lbn+6K+OMt2hjGJZpgE83+N1hPJfncvCaXzQuPO8XzdGfJZ5/
0l9ksxJcCBiHNCS03djEXUitOVch3wWLqEiCNk+0i8IOj4lfCc48nC3ULMhRm/GsQT6Zx0Ky5Tia
iRlXCaAPYISZyzYVJL0RM5i3pFcg0joTzYtc5m3rVqZ3bYW5XdXaLJSJFol5r0PU21CbvydovOLp
EuiKuR09nj3mnhVSSY90sgcUyyFypDsTzAVHQN3AjyC/DVwOqK1Yho4prltdB06HBT/oRqKOAPYB
Z92CSSupcnuU78VJ3sXhXQGiuQmDbkYYeTpVQ5XiAIIXZxQj8L9KnNGKrV+CaoxqqRqIBCSROaRZ
Z2ZNA6Ipt1Kmn6VivGgxbxCcNo/1WAMDvCJo0MCFJjIugxLzIEoFiqGQI/PLqX0c6uYlg2hhn7Wc
fGlrNRhHxnKApQP2gUnZ2yavqkXoUQxdMD6Y5M40ccINxWJ2MdcWmCx9Ka0OCvcdKlizZsfqi6DI
tpm9xmPyrIyK20+DxwkxW9uHggQgyRC4V3Hq11d62smJaLSwSM8QgBJry6EEovGGDMB3b/SFXQ5W
SeWw8J7lWzwegEP/a5rZztmqFCMcYXo+Fif0ae+pLDE5duA3r4qTQ0SA13XZCi8QKNcpC8WYBesr
XWuOSZejupUFM0TKLaesEnTt/oacHAhTGdcPPSiBXF5vapKjEFkNqJrLT6Nn+NABjL8TTwCNE03G
KSxdzlfcCtvXBpmLIqzjRmwa6scKWeVERlrYeQjoQqw8VLn4a8wGUHOrwT4umgdBMl0djPtQFnAD
tEqGZjnFAhC/LUb6FchS3f5tWw52/dPI5a9SY0wsZIYY4KfVWnWCTrVrRMtHw0x9zAXf3za15VGK
buHuuBRiVZEJ7G1SNstcAEwdSh+qRd7J6mc1mx5a2XSU1rAnS3SqzNhbYewGS+CAGc2fSdxdlRwt
VXacX7OxckAQFPI31PwMkfFvYEFLpZgkQGak0BnmX5FZ7axKsOsYytctmESb51SJ76zuTR01DIFF
jjELx14tvCxJbPpknB+0kXyCUByFQCKVAXEkEyqHXk9kc1EJUmPixaftoQzmDPZA+tGP/DbVVvqy
ssd8jsZSR6VbFGCEjlJs452OEYvfWFz1hIbHjpfDcw0y507IlGjpeyyQ+kf1k/lzrCGQ3dmk/ani
2Xn8GxaH1RKZgydXYpVgjoC2NNhFjrIPwwMFMdkvfbE6/sVDb2WOOUymVk6lEcOcuhtOqFDt4oOw
+wMBCZ6nMO/ZXEtKK6xhJzjP2UX5W3WTr9KOWIdSv73jNeIUehEwF9/1wtgXQ2tM/Qj6Uehbxc+C
CZIs6IFUmurpRWgnljeYH0GI5Bj65C7zrxxRK6gSu8XY2gLWlSzp7aap7cXqbdGSHbm/UzAA3ldf
xyJ8nsLRSXXlLk4HP9d+lq24VxQBU7MhJwpvnPfVGpirtLXMMLQ6bFoK6nW9OMzCo94DbDSVnKfP
VrlhZYmJLIEi5MVCfg6VyZP4K14IjwIdcfVHul/22Vt5wjRH7MnfMAhuFx951+hGuQHmobFGCCdD
v/y8q5CuBXLSGqlGjwTzSITsGJ27l7kV2Y3bWrU0SwPOU8I7kpVpFGrInrXtgnk3tTiIUvAxMtuj
1rcfb4fFjZxLA1oVARECOCgxM74O/ru2nk1cGrloSbupaUdHieQMQXgK8TQuhNSuId90NhutlDgh
ecNlNHRowcuJ+QxFZYFqfax1qW6GsG0JeF9lDUTvG1U7LyBucrUgWN5ur3VjSzH8ohAkGnQbmPpc
X8ZxJi6jGuJKQpVDzu08F0p/KdvUbUPL4Lnp1nV8ParAzm1B3hWYpfwyqw6yK+gMXmbVw92E2h8Y
hKMn3Us+8l5bW4djZZX5noIg6nlIE/K/C+v1DlUmqLyR7nTu66Ub/iCAsJ6AzWzwEd1K8RvvN2y1
Zq5/A4vQyOc8m3oa0kBEmtD+Sh4lYPqBsSc2ArV3QH3dOLPtAMbGO5zcAREmDEVL0JhRhPVfuAhc
MH6VNlAHu+CQ+YKn7MzMp+xacPO74J678o2bY4XLZq7gLB2SPm6xcirbYbKAcNLpRwLBp+qJYPdc
JDjPInMFK2rU6mn7DxhdNO6o3Cs8G2DexnABYPduyTlEG8/A1RKZS1iXkq7uDBic0Y7uy8UpZIWn
/LX1FQ0RhUJQnCmYzxOZfWzb1kiA8qNCYfBUnFCkF060pUTArwr2codk3YnNfejIhQ10DOcu26qh
r+wzuyrERo7xwJpmUqwHyV8+0P1CDaryoDk9cGlcixspwMois619pQQgu7lYHFyC45AMme6jQnm4
HQS30kQDsR6jgCDmBN0tYwlA/jY2IVOPnvPiU3eaQLrqIQPcr8DEPZd8ayPqoqCMK8yQie2L5bye
x0nHUyPFc0u9y2dHhygXZd5T76eSW5g0r+WKkE36m8O4Mkw/7OqinmXw2eFwoH4YeijFKj7RVvbj
DhjOdrDBLmBXpfM3BeeVVcZ1w6TJahmyGK74RXupQP41wabdaTTu44v70dZ+3P6g5ItM8ojKLLhW
wdNr4VJjfLWvky7GP2g7zrXs91aTevFQxftGGYbDEkvRodGTmZOEbTVDDGDUQHmDJyco3Jhl1oER
1RmG05CLd4cwcxPf8sRP0V7SEFu5n5JSOnaNCspOgLMrYDVgKUFBT6JURZxQ64UUe3MFZKCXgRsP
WnYgIvBub+nmGbmyxybkcykokZTCHo3/y+KeyI/BJO8VGeZ5EuA2eAMfW4cEABw8k1HHg8Qjk9OG
WiB10JGrgQNKbU38XgaBvYS/bi9rI3Sjso0zKAGdD1lFxggGSto0HNA4FlrAicXGNs0vty1sETYZ
+MMS4oqk6TIr8t3BNLTt0YszP46zUxZ3BU4AbiRHBzLEk3RX+EnSrwkeIFxSwa09vLbNuKSRj7qs
LLBdJB/FPv5e5gqS13p3e4n0V1hXBC6c/J4EI00mwcigqdG3I5ALlZhCXCe1Ppv58lgv8jE25r9Q
mzXwrYAhwiHTMCO4DmFZ3uihWKMNWMaY8grlPPbGMtG/3l7S5sZdWWHy4nLswY0owIqE0rwZav4i
7Ydx5hwqnhXyzqtwLAXo02aF2Li6eS8sgHYHb6D0/Jub+3rH6FdcWdGrwgyzWkL4tbI7SXyVtF9L
8ljHgTu1MVjQzlqj2Utyn1V4bCQPi/VSWzoH3bJ1zq5/A+OIjVFEdSNjpVayfJFn4UkV/2a2feUZ
TNQflj7r0gk2iNw2ijHaXhy6wIZmz5HIvqLWDu4ggAH4cCC7fMaSLXTtyj6TRYTl2IQjYohrYO4b
2s646RbA6YlHJ3YizZcrOz7IPmXa9R2R9vNl37beOhiqR0sC4FN61jF+a8rg95U0ZNttgykJsdip
piNWs22mi9e+0jxBfU535Qkcck/SjN+Daj6p6/GuJ5kWy8YExAJ0nAzCOLL0BrFlVlFmXca0iQY8
9cbwqH7GhI5g+IH8kjSR06OrMES2Jn0MZZ/abaiCeqCaF7t7tQK7q2irykOtHCY8+EFDxDl7W49R
4+oXsspueQbQkCb+M2RN84RNs2uUr5ZHzFEgPALPT3GoUq7hS8v0xtawHZaoKyNc3chOgA/FvjRC
cyrnHspkuRD5taCrTrpYubu0WbczZPmUZKh5hUH/GKvTWzAtKjRC+uihTyACkCimK2dF76l9dz8E
pnIQMGrldYuU2kIUDnZb1YlT1wvI8xU98FUQ0832lGmhHXUdqHWsoXCQj96VAnholho9yRJgBXtK
huAANpfeLQ01/imEje61tWj96CXRNSdL4FXq36UzGuo5aKSBU1mCz5jMI12LyqWLIjC4JG18qKpS
sds5fexLCeo41X2aTp+rDMN6mukZWr1XrG526r74b6PU5UfgfQVkIfBqrEtg+bo+xkrlFqBPypqX
IWw4wfhdHGQsMFflorexHmawINXLr6pMndYKv9++ungmmAtSygKlnw2YiOrKRtXWnqXn/9KCCgaP
f882m5mhMSEKAZ2cMPSzDJoCbbm/bWEr28RTBNgb0LvTWCETS2uABttBhjtYLwSGxJjJ4fvkdF9J
P4DfkCfnYk4k9QApdzGJBJW5nRZTqpqhnCvUL5sDqDNQv2zBQMZFlFL0fW9HkyAbAO5ZePv6Jk7G
pYrEHr1iUs7D6JyX+eVZcEDo5itelnIFTje3ESxJ/zHIlp0aXY5bqLFUKBoQ1CeFrkZ+zjFCQ+JC
amdzkX3kv+wKLQU4H7yEdB3EOusVgntZTk0LO9lhnOoAPMyh2Cevs1uCQ+Jv9NXMa2N0Eq4Sm7bp
slFWL6sTHYxZOPlZd2lt3U5AdYTjku8iFDR9r60xadRogj9WCS4fb0YPt/CnNxMXOxEoJnxt2q16
i6ViUIbU7S80V+vFGTKuSLNBS7boMsEuw1gPbAtgnGfw2/V2mVchmtXRlNhjMPbfGn3Sn+ZxSD+D
q0Q8peOSvQzBlH7twkD7zNkJXoRhP3KvaeipyhWGB6qDdOrPCYZrTtD6oZJq4mFSfBnBeW9zzL77
AEzsZD63VKRtFk8IbKMj+eK5nuzc0TzRl13M3YfcYsm75Jwxx3zvQctKcWixyrIafuEN9zipKAUJ
oIPjrGtzO00TqABUgjSFlUwB9EhZjN/rguJ8bJNIi2oDvUxD6Yh31iMvO3tfTKS1XZmkrb46OUs9
FcOiYW0U8MLEAZYLjPPw5s6zjvH3+mU5/7ZdgMi/5mCA3kPoYB3/gn4KM4SYi2fCrTiWTVhOAX1I
0QHR1t4CrKQ//IFEwruAy1hingRWkU/gXbIqIEqSx1I+Dx8oGzdwaPv2SfzAT8DfF4EYi8zFNUg1
BhR6rI0irnLKjzrKiNDu3BdPvLLllt9oYC8HoQ0m6sRLCn71EUHRUFiNAVNy8T3Ufirjh9uOufn3
8cDGM1vG/CWrc17IZV0Jul654oIedqs+ofvGI6/aOtMAFQKegakgEYJaa0cUK9Ms8tlAKMFzhYaP
SyitoEGvHKdd/mByssytI31tjXH7IdA7pdSworArPegUebGR2qb68fa+vSuHkAtcrYkJj1Uw63os
Y01QO7Q+BmU57rWxPehBKb+17VDzLqZ3qwL8DLy+0CACqSkhXdZ7GCRxrY9BhXTsdXYuCq7uiPkb
vHQJmKmBq8WGaiyn5rP10kQvFiT9wPWirMXe9MFcSfHcFVQPXHwZj+2mKpziMXIiERNs6ufKI7Zk
tfaK1E7bt8h4nPc8lMAW6c/qR5ALXx2BtJvyaQTY71KULJ9JTHZw0kON5E3gEly+/66Ag6MrC8CM
KoLYn8neihDcecMEyQwxNbJ9kxfSTgnNwLESKCS0XSU+3vaj9+dPBFUJfVURlTWkcevFVY0ahkqj
t+4yjamzQJ/0PrGqgHMm3ueIeHEhBiPR1gBp1tgcsc/EEqOIMCPs6QguB2l/OYE7KI6f+W2drVVd
m2NOfK+msxRMBh7ZMqAI7T10V+3b+/ZewYVZEXPMw6xtwsGACc02MrTIIqd7AfgB/HjEEncfBhjh
ojmTgDfm+L6mwFhmjr6MenxjZLAsP/UgVyyPjUkd3vvlCCEXCIRgvGW0R4O3YN6eMsdgxBhXq/Qw
S1pkw6GKLiCn6jWwZXSRTO9vOknMShnnBJRAngMARdF+mABJfc3BwbLr9gYIgXXNQ67KZ1bkrZKJ
c3GHWFSkMKkYuZ1lrd11PMDY+yMOUgqcN6gVoBWIFtL6yOmzOhmC1INHdujselb2afkp1n7GEu/t
wjPEfDGIfs3LaA6oA/TS95CEKSJojNV65WkhD97+7n4gpo2rRTGfqs7ioai0sXKrBgyG0rLXOv08
ThGnePKu4seYYT6PUeUWgMow04aGiaHePDqLfQVB1C76Hkt6bbflMrwlSlR7t887JXGrNycZxri2
jKEMenkyKZdl5knYRvhoSZL7yGz9uSkme6nUQyTOnyMJ3nLb4LtyARkEH4WuAYdkoL659pK40Koh
mVGcmPzynuaQer8A3ImX323lySs7zI4KtdGBIBZ2ihPEyvEqoDJ2fei4UmLvyc4uK0LhGKpmaFaJ
jN/LY5lloTxVbvDFetD8zA+f23vIYrja/YB5tQAi30T13YHoLVns5Dl4m/e8fv/74027+u9vYI7E
FBRiGJsoHcQxmuHDpybmSXxvOgrmAhTQloDOmS3zVMa8mBeln2A2xI9tqNUHLW+DU6WowS7UTfOr
0si8r7i9t1dWmTdIEZThJOZi5eqZ23vUGFhc6656QWUO8t9n/ZEGmAWA6++yY41GIKSV8IG5T77N
iGOCcxfleA0gdMaZtKJYlijUKNMuX/WjDKKB/1CRNV/JauryC2ub3xRTUqKlASv3bhYjm4pZroHz
RiMehnFVQLfy9lnc+qY0sirj/YwRHraYXgVg8ImSBLtb3Ila4lbp11y9l/LRiVIebcNWIEWQAcJR
w/AvxjvX5742mkKUmhKBVM0/Eh++M+iQqbX6PONEmPd4MRxIRUIRzSJfRXFybWpsx8XMiwkK4G5z
smSkMLjUiW9/cULH3AMwpziZF/o6dHG5rvKuiEfG8Tih0hO02jQmoC5RLxSpIJauErr6MfeCg/Ba
gULel8BiJnHTtXc4H8Yck1eLgb40RSKVKEbk95UfHIyzBX+sHN7zb+txfr0wdldrJdTmEKMOQDFT
VgiFeaB8aEycT3Xz/mmCVaHIK1qXt8I7TFE6x40xp0KJbmT4PEIBV3wg0mla18g/3VsHjWTToKEh
KjLgq2t/MWNJxhw/rAWd7Bgn80l2ADIAY4F4WOYQvTUR7Ku8JGbj7JE6iYK5e9JgYQtXOao7XdpX
OHvGYHemtWuM1E1AtKUK+S6qS95LZcMvV/aYvH7J42aqdNijAmAe2tI+PjeeaVsYbNmX324HlvcF
WDzjJdCV4I5HaAHx6HpLG7Bqp20Aa0BuQBQt9QQwFQFat6OXrenXhd0jR9z/hVW8qA0Z2F8RXJXM
hwSaSbdiMUUW5Q2n5AA2QX9BfUx9sZ50HzAbn3c/bQQ14KQAQ9PxH1VnEcCA31ha1wco0C/ZPdKr
+0aIzmVrfry9sA0HtRQkFhJw25C9YIE2SqL1ZqlhNytj3LXTYzL37m0LWycOj3ORBlowYYxR4/UH
s+IYFfMUg37qTp9t4qnFe+87mPNOiSe43Nki+nNM2rnqWLJRcilzVPtQQxX2i69BFiJ3rAVU9osj
eSKSQR5hx8ZDfV1XYhyynMMiwIQcFW17tNSNfeLmHwOf2E9iv3zgOcbmfppo9UF0GuInFku4q81D
jcqcDCliCAIZcENi2x1LQLVJNY1by3m/n8gPFEzBW7oCWWc2mnSzLC2jblDAJFRrjD7CHfAC0H93
CCU4hUdupeC9769NMgGll0tRho4ZIODqVHu4OvTRDvR0PmY1VMw4d/r7BAzGIOKNlyWda1aNDsSY
jSmIJoiS55cITCtDb+xL+TVtjOf/+iDAEu4eVCHRQYW59UHoilAH/AJHGi2h38M6hA1G2SOAlmzo
ZpwU7P3RJnMGjjcKgRgkYA5CMqb5NCS4e3IpBJV78FRrMacUtrl3VyaYFGECdAgPZlpRojq52viz
adl9Y+4tiVcC2Ij7WA5mIRTgRi9p+3r3onlSillCOkK3THBM7wjorH8wdgqms4VD+cIrpW6kJWuL
zAb2PdS+qg4HbfkuAsqJMa6fmEQ9RfvhJ/dQv0+21raYnWylQKytCbZQCnDju8Lv9sK5P4h7brJF
h2cdH1eWWOYAI4n7wQwu4YOSrdapf3b7ETmk8pOfs276oAEQJ/XPgBxgXL4ekHbkqlq6cvUjNBQn
inkPjc1YAV46YjlRgBBhbpdK6JW4TTVYaE9x9r1KDkHxiXNw6UO/27IrG0yED0NTWsoKNiaQLYCY
rEKGatr6BJ7xyhtd8TScpxCtTuFDHNlF6vK84z1qizo9IEMkvia8PkxmkfrYNoqVheh5evq5OHUn
JJP7+mlB1qM/KGflPv7YdXYI9+zdixIXCj2QIBbvknO5j38pn29vyNaeX/8cZj+SuKnkWkBkmdO3
qcv8rokhsqxw4tdGvRirllECR+6gyKrJvNDnqTGmmFZNhCiyJ+2TQ4cquPWcOtaX+BH33a5AQ/Zw
e3HvgcG02VdmmWOf1kCjy2SWhlOnl8yPInS0YzzxgtPo01Mh+WI8FmeevMiWl6HUb4K/BNhqLHgd
4JZ51MnBS1eKxdou/o+5b2vOFMey/Ssd/U4NIC7ixPQ8CPiuvtvpS74onJlOEAhxlRD8+rOorp7J
dOWUZ87TiY6orgrbH3wgbe299tpreQW84yaWQPy3dpn2QUOBa90Hh9+fVbS3L4scYtO5gVvM+/zP
kToUKsDpN6fVQ3NeAMtvczmiZkSwxcnXh60aMyy8nHJlP3mX4Iuk/e5/wvb5ZYSPQK5Diri1Nd+v
cofq3i7DtqwG5p/cHFwChHhIy055fWP3LfbW5Yfpza/W8o8XfffU+3FK3JUj19jetptsLXdxKVLF
vBT7HXQg5qOWp8MHi/vPrFQ8eFDA0dfZxMrga//z2zYiWgatscqmTH012Vb4HoHx3fTnkEX7eEdc
ZrxU7At7pj5bWPkxC+lXJ8GPt/Buoat2MlE44hYUTB43Wz2yv1rz4AwH8Y+GBn6VKERQFKORv9XC
75OsUgnS0hWXKtwXb7wty4T5xRVRH/Rcf7WFtgFUeKlibBIu4j8/VEqjARf6vdwWB2l5lbWEHLlr
v6qhfl18+ZpYXeQfBIztbH5/PPx41W2J/dDtXIKm7Ba0kbPEhaQ+L6PHUbVFCipwz7SkVyaqrsJQ
f+uLBkNaTR1lJQB5ZpzhZQl8FKsiDhjcZmtWxFMFAd65yebK8dJutR+iOttR8Vc3++5E5kHcTWq7
WcxU5upF79tP4V2f4RSDvxyTbx/lbb+MMD8+nXcL3YWUlnU2wCXYN1eQUAfPugXCKu+Tu3HXH4d8
ycjv3N7NF4vifzLfGHAwEcnC7K/f1C/3+g/L492Cb5LOJLzDrXjhY2teIJmLEdQPIuovj48fv++f
MjlwuMvtAbsnc4xOYkn1pwlg1pmDA4cB4pvp1qO5C+7L00cMnl/vsv9c/u9Tu1pG7kwFvp9LVFaU
C1tqAEACDU7n8NdP8tfhCy6ZQHjdjQm6xZYf1nxLxlG4ChuaaLbBMGNan4cbCDzu55epSucbm44X
RRrASZwNKc9hdv2RfNIv3+YPt/AuKYLAgixigVtIwjs9H7T4VNjHD77mL3fLD9d4F1DqoKZN1+Ma
Y94dE9hJMExm7J1PuN7mwitu1HnKSTqcoNH2e/nNgfJV4Qdl1naVP+3ZAAgijmmEUPKuN78QzQnG
lBFgogmJQcvs+tHIy5/NhLbz6IdrvHuhQ28HN2qRCGxJ1miZup+eFmjeedDKSK42jfz6tt5DHQa2
Qg0KBfvQwybw/0Ea5N19vHurbo8OchHiPIZoQvq7nZB3V+42j7UwFXzngyb2UcL368cLcC8A0LHN
Sv28loMupqtYsGM3V2c3Xz4nLdvYxuMzZ86JU9Zcf1Rb/vLIwPn0r0u+i0TuskBJl2On9m5NmO/E
F62XvPLVY7btXlpKzkUd55I360fh6ZcxAnii54JYHaJX+vOXXWsdlKFGLaNPzRV0pLxzkjqWmSfI
C576C8zeQ7NOu6zt8r/eS9tT/PMi/q8Lvzt44j4m8GTeCjVNobzx1cDgskOOGyHzLD8IT78MDaEL
BhTYjAR14c9fsini0iYKi6gcH2A4wcLpLqYfqUd9dJF3sSERq5jpiot43bUqXiKzV+T+r5/Zr17W
hptuPLKNk/luZRa8huvsgvK5M+TNjVTJ5iA5mCk+TLM7Zn99sV8AmbjSJgIOTf44dN8LbERqmIkf
tS6GlGLWzeiAivJtTsSLI6lga9lf2jh5IjB3pG11RVr+KjSqFI97H4TdX0CcP93Je76HHlZoyxdY
K5vAc50XNYv7fZzy6w1x1DxbPspSfvUuf/jqv5cmPxxnvS/KqJ3xoAN4VjoPfgDzh4/GM37xMiHE
AsIHZJch/fp+9GqeR+vraOwzGdpL4kIhJ7J3o3J2WKn/DGn/9tX+n+Ktvfnnthr/49/x31/bDk5j
BTLGn//zP667N8To4e1tunzt/n370//81Xe/eSm+Du3Yfp/e/9ZPf4TP/+P62ev0+tN/5ApT28ut
fhuWuzfM/k+/XwB3uv3m//SHf3v7/VMelu7tH3//2mpMWuHTCtGqv//xo+O3f/z9d63qf/vx8//4
4dVrg7+7EsXbIF7/9Bdvr+OEPw5+w7AjSLkR2M3oHG3t3flt+4mPH0BoAIRNFwqiGN5GxFDtMJX4
I/IbpSGwbzSW0aVHR/vvfxtbvf0o+M1HHwZVDfrb+FwSBH//15399I7+6539TenmBhOw0/iPv78L
kJgpSDB6gllkMP4i+Ge/Sxz5FHYz7SrIzIZZKAIDzrmXuq6Fdq/okVf40ctfb/h3C/KPC1Jg3yBQ
RqAr/xwle99o3tdVGq/uSXgem8s4RQrAAm/N//pKILz+HP39BBwW1PTwF6H4ltH72BLWJYEBFmeK
a1vbfaSScGTxWMbeEc9cjNdlF4o37k6qvUgE9EVZM5c8YWHR+uLkIDRCAK+hc5KCVUtfwH+NIBhN
fRseeKMLjE8XJpxW+F8VReT1O6Sm4PMFboXWICymm+ElXoIqhNeQP2CydnUUFEQx91MxhXFIuByU
aqOUmR7cGn/V8a518duqQNu2mbUud6PXRWXOuc+TbNJqaY9xsvCrpfQaDMD3prexZVANjurHMp4W
hZc20BdMNYXiapFo5KWaDBjjW2rZwMEienILWu1LgKbPhBBR7pN4COFjPjrDXLLBSyx6BNAHtc1l
K0a9IgSiui1OC6aq5T1Zq2jK1m6d/ZxwCtEEvbQ99Bm5I5uD5Io0QHAAp8h90jZI33dlPdQec6wK
J3wtTuFjvSxOOTPZty65CNd24S9VMTki9W0A1Z2kjf36MdRuKZ7KdU7KYz0FKtwl7ewXj07ozN5l
Nfg4vh0ZCAxKSzE9FGSdvoZNI6vULQwUT0qfq2shbTOmaObqktXV3Hl7pxXdg4IcDHy2Gxd1eucN
eRugMZ92Y9+Mp2FGS/kukLSvdnYo1BfOabtkiW1VmYHIBnVU4gP2PWAscAarzPVajA9ACSFOIfGn
qjOZDYdpxYgzNC30moBauoyAZ+slnOJsGGdQzaeqVOEVgZ6BzFaw0Mf9bNfVeepn2suO1b2nNzes
WOmjTEDGveRVW0Sf+5B0YWpGauHJ7Sp1a0G7LJ85mcGxXryCPvvuOPqZ6bxYHEvT+v15nhYZ3xR+
18bZWNMB2oFL7dpXOZeD+9Q1izfnsHKZvJtCKMoPfV1PaI+OpGgFi/SMhAkzg7CQm9aKxopVDVUt
0zB/rXKIpIC/Ay0P1WQ6sBBYc8eiQSMmDvS3ZDGeAVbdQ3ws6cEluzcJZJ+PpKNBexGtQXKPewoJ
82Q4e4wPiVtl0kLD4ighR20wbTtR5MF1lcynyQqyskJi6mAXKTJf+E1omms9uaV/1bbTaFPo/RuA
4aToVzTJZVxNeb/iUPyuTdlXaA4NxZ2mVVLrNEBEkJSV1h+Go/TVFLOy9ox34+L/1hNxuLkunHiA
H9I8h+1lYGIK6b62WquUJkMjtl8vFOOq4cUxVHyxkI6E+Q6zxK+mXUGn6rHDrtO3UTFQhTNdQx06
NcMsiv1o8PO8CgINa+Mx1p3YG2mHenkg/Up1wBpiGvO6QseExfHgVawonOC1SOYKIsud23+fl9bF
0J7f9N901048j5ET1uk8QLmUFW1UeLnANO85TAoXc7O8XnDfVe3eK1WHL2vTJjMTuIGXyR34yEIy
d5Jp5SErLsoouu6nSn2PJ2ndU7WGC4Ai6qKgr4uhlWkTWSgiR2XnLKweBEAF0gVYp5SXxxbEJUS0
Iexhwud7r2btMXBvJzNhMq6Mw+KS9nFg9zDUkdCG7hYTZsnouHUmo8rUbzBu6ttXp6DzUrOkE058
xglih1vTqZ68jtyhtTgkaCVVLYNNxYI7kXUT6s+FBG1DZ3DRcWIL8cwaNMkTjfQyudmg5wWWrXIV
wedJVHW/X6PEkSuLJhd3wJplNYNhOpxCDjKVGngj0yq08/BcrqPhn3UQjCR3Z5UEh1a3NG6ZSaQJ
0OzoZdKr3RCGxn2z7eSV1yZQdRCe1rVbYpwoE1++E7+DFnAT1h2G7sMxGnar47Ww+OIuVvexTLDq
wrxBbLRztrrKlbulwoE4MmdI5ICJ3dApHMgycx0QTLnZggTftEX0OBW1wVh07GhK00FHk92rsZ/c
E7J306fuYtf4IHunj3a9u9YyldUKA3qyRsJ7HN3VF/vJCbT5Tk0FfzgVhjjyWQWOXvwC6VL3eSSq
8PZxtFYBq1YAis8BKWe9D4qqi0Ghl4k4dBVGIWvmlkFPrqdQ+N5ZOmEX3ZS86ubjsLZ6zbirFgKD
HUNk3qOjNlwoyL4OO2+cfPAfq6FaUwizlclTBSfPiC0rPLny1nWF3oUIeR0r0CsfsrpZV4ARMWT4
yANXsi2P0UpscvY51k6TcjBOiixQU7HNsVeATrS7FMFB+zr4SuLJzq+zTey043EMfXZPrTXkqmav
epLBConX0RZWPkSyrUrBWh6v6hqSwHNxHucq5sBNR9mmyrHQ7pQqAq+kVtUKfA0K3heLooOPBI32
/rlO2kWmmNdwylyH0sNQomim4pkUELuwNMFofwiFyS4dC5OYQ5OMFp4QQw8/36Do/HHv6y6C4JTj
DyUrOiGTvIndbk1SN+mbmLMolrcVIkadcrwGqHd7lYTwzhDIcU2XNQYJGuodcrA9i8yyTPZg+iYJ
hrSDq4cAPDcGrmWetzQI2zHAOpgad2Te+1OzqCe8UBFg4dlYUg2DkdXp3vqhhyRzWvOOO+jWQFzD
telf52vvEJEtWyNI1KCMHGPq2n1fP0OkqWpBYmCDrWvmz/xF+PaDlPB9dx0DbNBbhay0D6GfbbL/
XY1e2yC2UA1NN19NpCH9fpNjtblZ4Rr6B9zyv6qH/tsq56fK6C+rpv8f66Etk/7v66GDVsXrsPxU
D21/8c96yPd/QzYeooZBxQHnv03W8p/1kBf9hiIIyTpKH8xX/24I+kc9FNDfQOjd5pJQ/CQopfBx
/6qHwt9i1LagkwEVpjDNoP+beoiAZf5z1YA2KIQngMi5+Dc0jt4LwBXVWFWBivtUmtqypSPd2ZXh
M4SpLgHLXqs5gFhiWaWa4nTEjrG57dudFPrstLXdiQ7qnBWvT0FTw8ARGyszOiyyntIbt+XDrnY1
dFiueoyMQUTU5iregryGn3CPQ3iFDDOiADfp6IKG1JqKBUs4pG40ybydpjDr8QueUz56Qd1kYxzD
6W/C5LfpqhzzrSMYkC1SDCRBGQoEybClS0ZXHxjqihypDb2DbdFdHlCaMOjjT/CoZx6t+RH68dBa
AL13DE5qjneOwHhGmQSfxeiYAyc1ZGRmQUHt8S3kicIyUzUmoIVj7oX9xAOduUVR5AaDjm4xpZWv
cq/mYbZCe8La3mdlDJFL5CunQCqJJ+s5+7rugbmqpUhFIT6LOb6oVTmfSeGmy/gF/EfvFHF4SUzO
fLDDEp/avikP0AN+oevt4Bh0xylBEg8pTUBaqJVitLuWWr3IdT7Qsn6T0/xA5gXqF4t+jWXjpWW0
wFFXM6exbzjOW7bgcaT19NqgTQNcP/nOvfYKyxDkhnY5YvZPZLXv7t0KDcS4KMJ0tBrFQ+i+rNFX
SSqe86bcEx6qUwtD3tXB217AQOc0Qk0lkDbZBIKi5cnrgOj3rWLJgmy6jjqBpFnfdlLswIKzqReW
Ydr2A2urKT5aGh/FLEzatwMiL4UlhFYNW5vSxdlSQDu0jG+JhlTEvJgnEilIovXJRQFqQ7pS9LJA
IRGZ30LDPAHE3tWhTKdl/qIG8h3AH029ofw0Sf/Z4y+w48Oakl8rMjno/rtTjmHcfOH+lIaMuk5z
Sqa9H3Z2F2mIJ5sE/XoPTPdqAmvAzNFj4syfhJPcTB18IHsck4vtISGr2z2m2T9LRyMxm2OPQeAq
96M6ZrWPXv8wDX6OdPAi0YbADQ8pXeAvZzsYmU32CUWJOSqTXNmhfMO8cJ2t16aNYIFoGp9xAgsS
3xMg+EQE8lXhpy6o5cVgekyl7Mb6xtdfoPT6rYRWTRqJpcmCwmdN3ENREbDKfonMZR28QIjKz7xm
OHVui1LdQgVVKo8V4Tzn9TQyW285W+E9ybZQoCOM0GalU7zzhrhJl6k/CKPTzs5fKJU3Pp2jzKtU
ZqYkTBsfYj1lX2Du9lvC+/VcYewpXQfIQumif1ShbXaNZ6BCFa/Ozi/bDB0RN2uN8DNhHeDk/oKB
ECAkXmMChrHSMgXxuUGPlr7J2jkgw5bZAgsNRpLaz4pwnTMZe91uKZIkXZPoS5jU98jE6A7gYLWX
fWhSuuEESKpSg/o6jZbSnNwkw2z5I0zD6yN8EBgisZ+D/6PgquneTla9uGWVq3UWWEpgVMl6wcIY
qZsmtHwEzOPlnVKv0pEvMxAGeAxo1Ek2fq07VIdV+dQtqs1b0D7YEAfXPJwh8KubXVI7fVYqrYA9
gd7ZlXjK2/K2q5dBqaTfjVL2qWevgFCgvFsc50CqbIWh1s6r9nFJZWYMSlI114LBZhx4h9miWce8
3nNThaF4rM4+YmaZj4EYPhPuBSnpli73qGQDeiDZAk39dJhlwOp6xPCwE31yyHSuUYVb41To/3g9
lABBCGqLA3XF86IEJNJEO8Cvku65X6x4my0MkP0YiRntzpM1F9aVEOYw6KeY5WaK+XJRm0+1iDRE
naYw9egX5J6YxR6TEN2X/htA7XxQ8Q08al/i0jkmXt1f0B5ja2YhqRglnpNJon0Ibm4aUFIcAlF+
0gGq2ybh8W6Zapnfah+ZdGgTrIfac9LWjMwY+wAogjM9V4p1ZGrY4t/20rmyVQJdMuFDnMURn0jT
7wsF4IqCWJ+uynnypEJzQbACdQn1n41/QTwNi+DYgVlC/JXTuNpNcB5S8cGZMNI3hS6gpGZ2WdXS
twSWILMfftPOeCkmg4m/eLxa9cnxAThBPhzCv64Eh9JcddNW9/J2SB1/CtgiILbl0XMSezAsC20A
yFrc1qQXe0FTbJdnlHYrCPjY1UshoeSAuEDComEYh3+uJcpKatZc0bVlzhzXe6+lt3Zqj/1iolwT
BW6qW+6lje6XDmluT4uT19szzsnnQMHMftTfLG/cbKYv0lkNqMfJvvM7OGdUeoAtRHkaUGhmNbcJ
5NtLGEHGwk1r+cxL755WusjM7IBMoODepSOxhROZ9UN35y9zw6xOybaFpYsx7k1kEuEAK9Y2jzSa
vhUhHdMkbmBCHn9d4MSeQua7ZhrKiQXnEEkdQfib4VtAK1j/aYtgjTNd2gLpwhiErHPCQ9/NB5gO
9GlgF5FGerz0EnzgMolvnkvzqYuGHJ0cs63hOq0kgmPIn4tV5EtTnERX3/p4lazrzYVq1ScjqgQD
VRhxKJfhNEycHBwZh8yR7c73JJJoak44nWDX2kY8jRBjdQNnvQanbBhB+cX3IGQN2KFJC7WOjM58
R8vpghJx76zkDRX9TccJ6q3hshiG54DCBcP1t+mKZLrrHTw38BbCcLiekSdgF8hdUgqBjCDFMIrK
QM7mqQwu4RjS54ureigMdF5q6ecBZT9wI9TCiSy/CJJcxwVSptVagrlCczT1kgveAUBtOEPtBJWO
ruqZVcMLwkE6G4weRu5x1H2UWj4NzB+mu7Ho4frplKASwTqJmyMfBTYNiR/jvoEHnRuBM+ZPGVnW
MCsHMbOoG1I93pm5MLty9iBC6Nlj68slrXXfQ2RXY+s4N840If4P3qnSqmOQHDi5glf5EmHRKHHX
LMmaVuNlDwUTlhAep6pEr9b2WRxCeLVFQI6jemWT5PdQeMPnkmBgAA0AStq85s5R0dZn23MM5/Ep
cZoKJ1HI4Hpzu7QV69YqQz6M0aBpuHD4erfE066cSj8VOvza2gXvWbOaVx5LOL3sqWhBK/rsy+ra
G6GPR/rwwilak0JipcoGg3HYEK4qUejsFWJ6OkX1iQZoJvK6PQf8DsLcPZoApgMsO6Wm8McU+GyB
rMy5TFb/GHOs0nV5Vm4HSazFx9DG9iTmNbWB5RdxhCfbFCPmUhc5Z1DgTecKeiHDsXWTCNnSQNKI
rF46NiV6Cw99JOglxi8PZCnn69X5HCBSQcyzeKS6OXZ9tCLh0A2wXorJDVgkmLQk2mG+Wb5FBaRI
kvEuAXrvl0gjQv5Wk7FgIWIIjMrT0NlZA3zAxT0vnXNqHdGlgYlKpL2xD7uy7p7PAsKFr6ppFzaS
1WRbWlOBo6VKuR/qGKNSpGIL0uLVm6CAH5bIHObpe+IPeVQQbLfaTZ3OnjGv/QUpGLLWcjwVs1fk
fuvhaVKYOvjJheXAL6qGQVrhdSWAsV3/MMbLE+hxaEwT7wpBkjAxQICgl3GMtqB6aF8TSd6WssNw
kYgnEMVw4jTNHrn7ruLRfdxpkfLJ5Zlq6UHU5ZpC0xU4zFIdqsi5mMYhOpRu+0zqMQVoBOGBDvu+
aKuvid/liyw/191I4LMxIIGWihG7+AiE4wNpmxfZCZ46idyh3gFQQuJN5K/er2QesyZ6diEuxQxU
f13YVOfKj7/WaOMwjCe3UJkFIO69BvV6DyHFgnG6fqteXBlDYtOCWBkjNvYd4EIAUxMrG12mizte
EsvP4zhKFozNCYB9nEKRmjI+iWzk4ZttGntBsICO44xjEbQUMAjSUaJ31EmEBqf9Sgv3W4iGaV4C
5No1fMRJhF9buM49EUJPX2B8qlaYxJnVAZ0ON52bUuZe9CWinYvH2LI4cPS+DjRcn5oep1Bbz7lB
LusvZZ9Nq4QanNQ4I32PwQe4yhI5AYYG0o/+XORA6NaLy4sWys8HvVpw2Cwekw6cvdBjcy7tmceG
7P1xPmPMMcFjDe0+qLrT7D8AZQnzygPFREOeaC8VBvUCur6GS4vsuke+2CnQI1y4hsz0iSDzDUVx
MztAKQEsMj+69Wz4vWmGe8fBSI6fnJbIb1APYI+GjUPYUMnrEW+B+ds/ZtnMrDbzrqPzN+4EXR41
/HJDPzNMtu4a3cdHXjnA2wcEVvQUeCSCvAFanfaWY9VMFwuEVWYR+qmBnFxe+8KmBMVlKarbqoW2
mUQsAELfZPEU39PA3pR986meE2+HKaIjhWsVnvqFRT+G2WIC76QeD7IxFyLp0EwozhVMNarOeRhj
dd2u4rOP6zCedjxGVVQ2zq7p+AEUyiobNfZGKMRFaKIIUuWNKCIWR823EblESuP1nhKSwwBlV6FE
HKL5KwpfxOm6fVgx47uLav5lmOMvlloo8tTxpxkRsZ7aCWWbzOYIVbdNgAdoXtQH6ZfQA6zOYT9e
zKFXHhKKfS8CVR3jOkK8dNsx3TyNsqWYMlSnPnwf0e1cRb9L8P1YF0ZmV/lFg0wXvg6DIbkP2fd0
aEKceuSCdug5BmPr5qMVqe3MzVQMV8OARlMloNwx9xRxpknSOUYi4tCGCTCLM6A3t16d4CAYh5XN
zV4ZHDxO2cl0USuWlfKuA/RC0rYqPmu/L3I1zygqZsyYj7rM4sW8+Cr5UjwRMhPk7SVsGHj/HGhk
OGM033qDMmk8JFnSLOYIAgOS+3mFrJ9LmnS17rnwgI9AtEyxqQ41LogVoSpz66+BzNfyToDD7hJA
EzirVz9Kh+oZC/7SFcUjQPQDFfp6XMxBmjPaoPuylpcDLEgNtkd553MJ+zOU5KrB+54yOwR7PPcU
8e+OLNcJZT2BywJKjNHmroYtpEwOA1rCl0cQ9wqmInfzDTuOnnPTOyZftbmdvYyP0b1v18u+pJdF
qL9HOqeiuJM13LwwWliwyBOw0St3Q3uiLgCdqO2OHa1NFkXj5VAkD0017xJbZiPBudq05bNr2y9w
20nbFlx9QQASOKiF6sqXKXWSL72mZO/xY+Xb61mhHPYZdmXu+ugNFADi1+mcWP/zhM4nXJTAtCD2
DHLjGQLa3xPktsHa5L3VZ0ubW6Xrk9PJk5nNscZxSJATrsl0MyxJuvC7Lnaee02u4ar4hizwKozV
Gf3Sm4gDexrq5jFai0sxXybEHH3CUeGWe8d1bvvuTHAOxkl8gRgHw4EuxNnnrtchHDTY1POvQbIe
7IrErhvOdVUcexz86BSOuyJAo12fTdPc9S7460VvINNbvDZt/OQF5W27eA8D8t+1mg/oUaksaCF2
u2DqjkWokRuQ29f53EE2XCJJqIdziVaHj6FN3tJ9Q/QA1hPSI9+hHtvOPzSdCSvRpUDW0ThscOEn
Gahgx0UT5aGHoD7CV0/j35BSV2ePz9WhtfUdZCgp5LiWeLkI5juy9kAgUIDH7XSCfdKnqsAMPZ9a
FAY4tmC7JzirOyyjoXG+uML5NkPmBikkcIMJIW+NvumRwCPQXpRzsnMMMWhxNRez8sHqK0hK/eKl
C/wTbJg+Wzz8VsWod32NU3jZlTLe+f30Fht6XKU6mynYVbhqX/IvJmm+ry4AnNiHGeHmLRL2C/oR
hIV3Clr/+GR+j1Tt3E0TxWPxHqP67C6kzK1HL6PRwbNCBpXxiO+bDqZcjriVdfy1WYYrTzlHFG47
HlEYyrXBCzw5j6FOjnJFS7H5ZAOdN7LW6HiQnKhpv5TrDaTlD3MgMCNfgvk5PhUh+sKlOx8cCv2B
2VQHJyCXtfO2ymdawiwvyo0fP8UJnXOhTOZgegp1RERTIwRCkEvv/Q7IpCG3ZRLyy97v84rqRxsV
F0t005juoiiR8otI1icZ7u3aIPrS5nGFMjsawGrASwdFHv1udOvSEuIPKUGV5S7dnpKeFYm69Wvn
0UBqyuz7pbuhDcYsx5b4hwmAkgjc7yB9IBb34dMgkzhveiC64CShRgEQNHCgMNQ+a1TDHh1RlUsI
errDrPJiGZu0TFBGhao7aC8ZdsWK/BN14q6uFsyjI7CNXgL9OuTXbR/tR6y1iIaZ6bUBvWYNj6v1
jj6SAwaZwJSu21FA+iun8/CAUc+lUjxFfXiwSAlAYJjvukbvWg9w0dgu5nPNX9togp1MEt+ORMCT
ug+ZMqhPRolsDLCOBAE7Bh6ZkDb30VfPKvNa29AynqDpSmG1Q6TegWEEeGDYhIgLfCdi/U9jk1wp
jeKTh98BoZzdpgHcO05fhwjbrFjRlw6QTXZtpNPENjrHORZnetA24w5sxtpFlTtu0YbnuvgSrSNg
dYHxyRCvH90g3FrbQoxOdd+8evhcAbo94OTI9bAggiHE30hnLDKhqldIt91EEWqAmjx0fYgq1AXG
3STLcOyr+KlQy3zp4qTrQ1RDogivx3ZQZ9R6QQepNOQrdSmuIkG2Ax2eRrqDDTJtKSTicCtF4zeH
chiL7XVcNba+CmVDQWPpgCyXPAuLeEnnyQxbI7bODJpz114fJofRtd/E/2XuvJYcR7I0/URogxa3
BElQh47IzBtYpHIHHFo4xNPvx+zZ7eraHWubuzUri66sThUgAD/nl2ByYkWV0lH8E3fe8N2ZwFB1
5gEl9c2Poh+dJEudbb62p55h+7HRPLxjYX6zu+w75vQ01jMgsJ1HP8sWg7q1nUzEqYh7nNjwWepC
cKKpSLub4TI9l3Sy5DZzbZ/3PxfTeqVqrcUO7Z/qKlRb09cC8n1QGysjgTzjAVnLu3Iy5wzx+jnd
FD4X1etGf1dkvMAqyPWhdtqtqpxo06YpMRvVLvXzKxPa71zfV2i1+ltRAeSl6bRuc5Ig46zp8q2D
InkHXs1nxFqrACiStvSzTaNQAZmE4jaw5TFh+7yKTNQO0oZmjubVj9OQIdfRb7WS7pPBDd6s7dld
xM0gKfP+vc+bQJlGDLAaVz7AkAEqk0wOZ0Tb6MQYjCJuMa6w7pREpFuU2Qv/U3iINqJ02RdN82kH
4Ikmf9a6OHqTZe6v0UdQ0axi5WUuIT5qm3Aye915TfYK71+gIiCDf9BU6No2sXALUEPvy63Tc0eO
BentSvxoc2nuHH/YRy2LbA8VTaUwco5w/u4rxa8UatxVoznGmevEkVY16znQB5bocde64iEss4T2
SXvP48XNuYCReV0fxspYlpi12WMZWX5GlaDVSBNLaqd3fRRboQrUEWj5JiEAADw6ouOV7JiusgJd
x7aS408SBK+qlQ9Ty6A5jdXR5/S9rGNz6ptJcREH5Kb0igX12t16V/NEAfHtRj+8tI68hLn5oFIG
v75Tt9Iz2zhHNBdaGC57Hmqgn4QLRACACylbUnG+91kIN8bABZgNke6Htnh02ulGFm8sOgVBwRue
TdZIt1qSd0zrTjc3H1k7nmyZbxdTmPdZOzo01lP6YGbh+AhrhnqEDxA6qnn1y9DZFmgBAZ3dS+2p
HwJNxWGKkiorlo0fPWUkuW4cE1WyYnrJxk2WllkctF08rUF98rL1lA4tFkbtj9uhsPSp9U11UIYj
HqzVf7ZzOk5HRu0NYJJ17IPsaaAANeaG2fSiArKU37K0utXGtKDKP6uwCm8iB6KOePSHBS4FYKGL
rSXcepEGAbLrm+F7WDVrXezs+6gahvk2SzP/Drs6cTAwQ1hdm4xjFcVBxnrcCZsq2xHmSOMYG4oX
K5MwYctymsFKG1DVjcyu1lC2MSL3XZ1Z6ooD+qBM5Z8Xnr12Yo3OWlDvAPA/XhmjPaOj+N4tHnup
Lr1bTPwyOiS2q5WqxETcHcPaSTa9dk5ygxbbVvOcjtJ48hyeVU07GgOusUcfpmJkXfNOKu9z7CN9
Klc98g19CgcUHrRoPpRmd9C2qePUXGD5Zv5KTvklQoxkOIu71euHGYUqLkVng9gGB5eaor3FTbxp
5+KhbO5xOIHdbmf7c2WTu68Gv9TgzxvTKOQmg68w/Y6NJxofC1dXm2KqKQFrQUjnVf0M5fzWZPc3
OUOgClBj5Jy/c+c18Rx1hy5nFPeG5itvFAPIQEQ7P4v0xkJ/GPQNPC/SvjhX035wg/Gqx3JneZAk
RbYV82lo0Gq4yv2iOqdJ1tWKNmtA/WC53PsXuoeohn3IevmTUmAjGdjAujL/hfouPaXd0WrRMK5L
wJLnQn6sSxPFljBuedmJGHK1SaZQvomgAQDUTrgfGxwni/u8+IPmOC4j1nB7n9IksQ3yIIQ0DL8p
q2e5S7mV6kWamzSgro+q5j2UJJhvdx2p4Ixdt2QjZWPflJU8Z2sbN0AJsVcNm1ykxQahKvZL7WY8
z1zKKdw1YF1CN18wnkNp9OC+DkskYr7+lHfDj2oANSkBOQFu+rcsNcFkLEFHIUqwzahnaysZtGCM
4Sm135ZnAUNR9sVuqQZr44WjtyFUEL0a8LqhyIcQDduNAJj3uicHJY4btl+jqRjeO2N8DaVgpU/L
fTYyPMnMpcu8urPVPL2HdExP3HUDkGRFKxuSzirlbTA2UBJm0SeahMg4Kklri3zD2sNJwx1QrLRR
RRrubS1fOsM4+bXlX83G/dVksorxowSbYhGnPKteQtH7h9YOv+kCZDb0dLUjwmznt90Qq8VXgErB
154BdgrrV12kD57FVjSFb3YOSekub5E7PiyVeg5kxFi3L+0Jw1JI2KhGxHz3zwGpUlBaROstpYYG
basIvi+hV0LAsCEbWfasGDjLFvgEKoX3xfQYRbusY9KTRuntlmDdBzWK2jBACtoHRyOr31QYvhsV
QDkM8Fsz6DM64bNVDM+6rK9lTdNZJA9tX11telJFVv5ofP277rufi9V+BZ7eDP76YoPab4QBpuX6
a7ttgVy1sIqrcIAGG8/dDk2dxvmEcba1LRY3tgxmAuSILW9zCwpNFi64YZeZiVPk73laPSlTvM9r
cyD45zx1+LkpfvQ3vfWcty3lGsR/c+mjXwGfq00LgXagNFzqvlBBmYlub8CqL6O9mIfSZwafZ8Pm
dEbkXbfOutMDomOkmtDxZcPi6KtDFowXI2zDYxypCmm2Ig/Hyv3gKB0EBXbh2Dtp6nmDAjh77Vs7
0dAuJ6fU0Y7U0mJTgkw9WBVkb200YZzNy3Du7xkPphxuac+kiV07PLiNBu8KVLbDkPElV7l/CQr3
1axVeSg5+uLObYz9sGTRTZh+zH/aGuhlbv7UxuUwTKcKVjIZxuW1WF3vxgsicfy8Oo6irDZelKb7
LLozcCgQd2W59sdcNXunMl2AWkbxwCkJTcq6NfHkcGcDTf9KYiIa3dJaEn+ZPygmL+I+SN0teO4z
LNG6N1dv46Wre/DhMhhK+31UMlysskvmUZ+LrGlJBTWflWSPn4LpOcgy4ni9DtFv1u0Qmpvx0Bf+
fhyTPoUIBL6Hp5qAW5ZID4hXWMrZHWZup2x0jE3TGZ95QJr35MivNsNRQNMfSDtPzwBPKJktQ+LC
EFW6zlbPTKhOWSFF4Mm860/hixC67Gy3/+hSQ7P7A+9lSiAo6QqFqHf8EimGwDs3ZQ1Z9bjUSNl1
9TKa2bHtHU5mMy2S2TKrcyTnFZ1mVqJu5oJJTpI4GL0o8dNhC3equ2JPJrh4FWL4iCxbJPnkqm0a
6qc6WwVg0fwKKQMMA4EQVmpfSiqjnaL2Dn6RXabWrA5h5S9nu50RMpdNolFev9fil+HP62nM0PO2
K822U8WGO7nICJpJs0KvQLCR3GnwgbidXDyyZrHyujGrjUkMwiFciuPclbuOE/sY0sMUpGOw9Ywg
luHg7TujOYo5bQ9pxMjajc5zUzT7og+Gy0TByaYJJLIFBFzA6aiKMMWkmKhg9pAhPqR5Scltv6w3
Z6xnROGpfR5WTtN8tMoj7onEyWcQgllcQjH9zCf4NGM1E1kno7KDu0SIVErLAHXpAGfrcprPuBZf
EZ0jYgZ+OxUp9gFfoKBaCpAzIoGNSRqIZGS+L9ajotb72FTvXjq/TWn05tCQDZOlOCed6Fk0Foe3
nXrx5A8gWsMYe75LGA6zQ5H3LCZBjgWAKfmg/OwGjK2TWVZVbK3szrmAS7pLK/feSlBFwTBR2vnZ
tkpxLc3AO7iwrJdcB+tFaBRarmMaMI9qPema058qp0sjfPrM0xFYqocxDypTbsypDHeFOX0pR/DH
PB/Q2+vH+T7OWn3f7RxneZs6CIi0HV5s55ffIZzMR1nHUS/yQ5+OxaYKlm3hGu/KIN1+7MAV53T5
qsoi3fFcjft8Eu++YEo21sy8FC07GfbPCbz2EHG3HawPIwjfe+HnB9Beg8cfhHq0s6NGkI8QygLC
APVZ4J6NPLT3HY8/g7+fNPcM46LVyIwm79ET1T7zIuroBUmcAMFpqu176veI8vSBF0TOT+MvbqQe
jgpCQlmyGWB1WsVlNkxQUtY5aKm2otftZpIo3eJH3K2mfxxGTjgoaiaLcAFQNhDrmfVj0JqXdKo+
Z4teq8U/zrAMi2scljDoD3V4cZgIEV/1n2tz1xtI51NYnMytNnZWG55m+q+X+2SYG/lH4H1gnQKl
8i6zUPMJzTvGn7bc54IJFA14Hdteb269QH63JQtkVYjELMc3rH1GAw7u1OIxNOZ1Z008r0RRmF24
8wOkDs2EjKbot1GWuJYcUS3b7b7wdH4SHM6yahz4wI5i1qJ+6/NmM6DaxpmB2r0bw2hbwOKbtREl
sFMHPc7HIviS82ZoM8ExwiXkrtnWqym3MpflkXB61Glo/+zMK+McS8LGDxcYZPklKjm8bBdWwhtm
rLI50dpQjYlcpiRF4kaIkjFu/Xqhowycy61jobJpOxjWV6Z+YixT57dZVGEiAvWADxYcfKEpIjfa
ZeeBuwDFVVa+T11fEQJtJyh2ln1acYea6JHlSrpRpUUUz6YB/OUB4a34qsZ8gT5V+YjW/TIti/eC
n+HWLdOB1YshJn9AeCO2XW0+OCYSHMvxTsopwakHtcPe8AhNxLDYeB6kFEVACirdi5btMhvfCwgM
pD/8BcblsripydwW0tdqVb8Hx3vWlUDI5SKEQzix7RdxocJu2I+DSmyzrY5OgXrF5fUg/Q/LK/p3
aYKRqpqHwpxdxgn75HdeErg5g2hVhFsZ3vquyK4FTO9Wm+t11nC8ZT/gu8l2RpRS2KyOjlvQ4IrF
hs81MJLODT6igLvAc6yrX+XGxpPSO6hBnlQGYeyjOo+HpikTXj+PpsBIR67MZg0RoBSMEyXV9qeo
syqKa3gZ9iZO0GXssv2YUfENOhqHujqXTX3iVymy/y+Wgze8R6cumShiX8+nMIrey/vcOuYum6TS
n1HE1DQquDlUfBu7lB/hAJFvdhF0n9FnyCF0i4INgb/1YMhAHyeUg8Q1GucWvITBo7mNc87SEVNL
VJxmlX+GRY5cIWfRdWonhWPL38sIw0eAan/LFLM1S9fcy9C/pRFaBwujDPdrx4nui1fm4obW2x6S
eEAI0A5kL/ry3Nryp9lgh6rgOTP7vQjSqyVxukFsOagf2udFmw9YXcQebvrkAEvFKjL6XYCJYvQp
hjQjUnZpWOQt5FZbbq2fg4LIZcP/rFNFLLVDvv3ojhALjEpZH1hbQpYSbUT2Ll+RkEWwsFFn17s1
4hCPsNUmdLIRnchejV7j1oAUImgAy20i6DXa05BIiie/DPKk6ux+iyz+zWpT8ZGF1bNpwxQTNTzq
ad6b9JckkU/WuQl7vbKJ77yZV1Moq/S8+rCevSNnppvpq+paagAK04v58IkLlt60XZgIY13zlNXK
UImM9K6MRKzKer2kNu8VBxUcO+WZUWXYlNoet9GEP7Ro9LlP47JBktYsy3Vwld5jgNp4dAAwlQNw
W8JP5onyxMVEbgNNoMZhiycPXMyCpq5T6e3c2oewUSmP8cpJMTXerQywxFW4DGPTKaAy5vLGIN1s
i8EEIs+/WHehcY9kyvfGA9a5q4FWewMF+xCVzRzTtGLC2aKqU/nsESxTf1ZGulBhDbtAht+u7EKo
Jl5/k288u4HWSGecF7WiGHNnSwIoav9glPUZFxPsH2/atPHPfia/LmlLwHs6fcNHlMWjQmQ6yxhs
Ht+i2T654oaxUm+qOXrSPqMtVWSo1Uyk250jUL5F+d4QQ9Kk75Us20uQgZA4unigIN6MMwtyDcQk
U+5jM4Tfa+VeYd8RBtheuPU7NLiLQg6Vl0YCNa8S7DGoy1ob/MHZEd/32oGxo2KqgEi5lzbFaCJ5
WMTruKQsxpZwkcKMsEhWl9SR9eiOM5yDWLKzW475s/Cbp8ZBPSwylRRGPmz0YDS32hxs2AVgiUxU
3zwcM9ssIqQiCsAODKKqxFUP+XFpli+eNX72gP2bOZQnILTPvl3cU91lr/zvsazb+Wslf0ctMoai
wFxEKtPG6UNu1YhIorAaX1dUjxaSB1fZyWDODRO7nayVjz6ZC486cxMMhGSJFihYOeYWwIu7j09I
I7jbzJaXVL7ch/MaS1kdcB0haOqM37aj4NsYeOziGrUF9+iKo4aNe/GoWSB8I7DmnwMWzHma2ESd
8Dfj69c0LBDQgXd7DtufXOHDwpPsSWt3jOcC7QovAqy1bT6h4pngojoiw0jKuyxlis2O93du2Fv0
Fz8NXe5dAcJl5jxZ97XeatxjV7Y7Z45QD+sU/02Kjkx3Efmf2AVqhNK16xinJau+SFfqjYHEx5Pj
G6Y15GoYfdBGSLm9dx8/FTCRxnznOYLhYQ12gXTzVzj4CFE1BpdwbdA6oDDwrWHYlgtuzB7bHFsh
WRtCcm360NbJZPvInKvinCr/MRsBpYUoi306lle8VBFSW+PNL9r96Bu8CBe9XSd0oKAfNrKWKq4j
u9j6M29CLpHVIZPB89Zjj0AyGLa8wsnWv9SB+B2azcjCaX4xDHMfugzUc93/NMphrwLasHsr+Lbi
AGy8n4HJHFZWcDqTuR6cSYD8yu6x9PW3uvMeBmzxcaDr5969f75RuM/vCpEFiUBXVPkOeHOoC3xf
5dugiZjK5SYaBHoFruzGwwR46Zfxh+goPlWRXpPW/VXMiquMdpv/gMOTE8bFuhZH7cSESQJeWbIG
qTrHPseiMDa/qeC7pX6zHOx1Zj5Q46Ob1c4xHAOkB6J5vyM+/UQ2kVSxatfDJNG9plq99KvRwL05
31J+xyly3qbQVvs5h/iIqn7ZVBanpMKQ10ZutsOvxCXzvaNij+BbZcgJ5/A1zbuducqrYKufqGvd
Wk3GPOlg+GMDMt0jd26DNG4t4sbvPrFpEx09D0fHQq8P3YjpzBLfcFNz41LZYprO91TN3zQagbxu
aJ5Tzjlvu59p3febkUsH/WOd88J6Q2wQJGFTvEljrneeMZ/QAGT73oH9NlI87WGxnFxv/RgsJfba
Mg9dZ3q3cF6OfmGw3InsOfTG9whd1lYZEViBzpoEU3bSTSgVu8VQe6VgUZWR+fEYLQ8D3Jxj+A4q
RiBqNRvoIHjaW+k/2fTyJYGK2kNnt8EmlTb6ehflYiPLmRy2EOAJUSEaU/MgcFJyC1DZ1OdfA9u6
NWA1G7f0v7uDxerRZL/csNpoJ/OSvmT4CqeWHWJ9zaxQXtGIgjU27lUHh8kyXssaqjo1n42pkztn
zPciZ4BpBKaanrV1BmSDIjx3fdNC8oIJaTPBiX0cUIEu+ETjhRiAclhIErjhL3+dh/BHY/vRyedm
qfnvXim8A3Tjfd02z0MPqGw73yb8TNtxjD4Mc833+IE4zOCdvMy48QkgSXfWhOm8hSRZPgNXP5bz
TLSQKtHwoAf1vHnbe/5FGMipZRl82os+uUZA8uEc5pvWiOZDNpnfG7dmilwisZeLl7hGlF+G9Jst
vXWfRutHtmRAdaqNa0ssR4JCtqtxXUHCppQHN3Qk2960nmST04hp0LukoIH2adc+1l7w/Mdb9j+y
2b3WJf/8PUnk3zx2/60T7/9Df909Xv6/t9ftu8/qx6+/uuvuP//Xn7CR6B8453Ak+Rh47i455/+E
jRjePywnIBOAHGOP1AbL+VfaiGf94+6cu7d+0XRMLQg5XP/bXWf9w7nXwIQuCWBER9HP+D9IG7Hu
6R7/DI6556h4RE+RqGo6PhV/Jj/6e4y4ar20Y4YxN4gCl4N2Zn+X8vBtOm3LC+ySvBRe5+zrMdAv
dbibp+qbk08GG8WA2CtY1+U2L810qVescn+5iP+VjPLXJJT/++/mMZqzIdp39ylX8W+5R2ZpNENf
w/NVJQuXgDfbeunw2MrFfKoZa+tssfFHTw6Tub3i7wYsOFRdZ8TRgjlLmxjdOSvUReSO9R9iku6f
279fOI/qDTK1+Xjv/wR/M67y/s5qNJMjK8Q6b9ze8WIT5/otrUJg+q8TYQi33ImYjpp52YrGcF+U
4YGovulG17ex+2yK2d2j4bMunXdKyZ55q1N0EoHVtkenzR0Uar04zk2HHGqSIC3FxDyJXjYpXBEH
xuSfHA7hxAiNo14rAAzwfpCoJsIXMsmHP1+iSET7zDEdWOPW+w8X4W8ph9wvdAwSiEP6jes6gRP+
LZLOqUcgVGzVmJrvfzRA2NEhL3VaayoF6+DGPA6p677akXDewvweGc87yZyA//58N2VvZtchjbon
lad4sKX1z3cRL5L/d5rOn0jRf7u/fZuuFNfCOErkEmn5fIx/iXTKRh+ckDTZzaI9o0a0OkaJEPVV
NO56re3O3ZP7hlIrHLi0ksKoAgANy9IcFx7M4FwsoKQF3C6Q2L313UF/OI/LGaOl9yKz8nvU+Q8F
CleXNuBjh4/w6hmw4aqwniNHJmIqlzMVOJgnVtE/TOnsxZFXAP5CYkrsaJc+X9k6ERO8IcI6rU0A
XTgO9lG4a3exEEwLp7C+t3J962WlH4YME6rpYLlzsOo3kZc/Rwp+xxUFp11uo0Ycy1dnXNf/0Ab6
p1jmb5fSi7iSPoE65Kk5vJP+eind2QXk9VFKS9n91Cb8Uo+Km9wRzCToGU5L4z2mlVU9dp10oE5r
8dCo/rfZptMDiVcH5Cn1fTjMyQvsomfcfd219KNv/Fo/GZeluyrwOhQZ/dWaiXhYNWy+mJS/qUOQ
X/jW7b8+jsnhEkV5QYJKO8uX2R6avd+NF9c1Hop0ujgy8x5FtyuQHd3wLJGbk75W2mm/rgH+rbEH
FV3nVO2nxh72Ydhme1UdTcfonwOfiAs9Vw8keLxkSPA2/pw1N9lXP6NifivC2TohGBX/IbUWgcz9
Cv7rCgdEL2KJtRkYqEojINe/x8P/5WYtw8yPZs9HxDPlK5gYAsduwGw54w9TjsvmgV0HG4+dILDZ
praMdgZMIijIRgyXrHZxJEDjXjDyfgtRCXvYMq+N96ML3OyaypLamTpgKp3WXZ5FwbXo7XtYArsR
ITXfUSNIvGrw9r60f8v7g7za6dd5KnZBsI7n1bKMDSByoipYz8Bc+m3VRN3Fx0jsyBW/Xc6mzc+6
wCDbZ5Qzr9KwN0GHoGetvecwD990fld+GN/Iv/APTW3j9u/yt25gFGvakzPuVEm+kne3RFReeRtp
3JuWXSfBSTPZPQemumYS65/lBme3t0HyAFDd/lmW01MTMVwva3the0IPnDIOqvB7ked8ZMULxNaH
kdJdAQGExotNF16+E9YbUtOXwHpZmwL1VRRgXSIE6y7ihn7In9hwPuvluS/pdVt57fbKmh9K+Rvf
tYvhmzUYGsXknDivLPKhYeRHJG4ESOvKOU7ZKpFXesO1q4YZtaeDvavuq6cKLtYM82dPPcwgg+tj
qsMAG7eHlagEsNhZFX8J3gLW1jCyIO78MF3Bc4g/F1P9aJsiaULjcyrNaI9K6UGpxX4g5Oq/vhCu
eVetBQ81BSGHQJfrFztqTkGLnGAm+u/krqLYRsIVzz1hVbsxks1DsIg8cVrLu1g1eyP+skdqQMJk
wiSasGClj2HoGLEVFP2HJdffsgjDnxM+amACD1jz1hsErvz5Eg0pbWKwPhuBzMyxMIVrwnkc0FHX
3/EbkL8Csc5lvr9ya3Ifmlm5v1z10dTijoaXzVHNi/jZpMXXPBrrb5kHLoHBzX1H5jPHoetNL6FO
KVfO/AugcX8zTcpEK6t8hRTBLNxE9iVIT1bhBq9wvl9dVAI3S/v2W+kRLrw65yCakdcbw/iaaYUF
unU/VIuaQgzrvs2cNmkN0b8ZQfTeL1OQuN3a4RWX8nHlvKdbyXtC9of9eYg2g5jrWztWKO+wg4IQ
KaggOzyyymKQDL0FMWeNh5M5fD8ujf3SDQtVvNxDb24qPrEk1d/S1r5LpPNHx/H6WBg6QtmHB9Ud
ut9/ftTnyGz/+X+AyaakHpzgEcB96h504p9fbOPWOqKUvDtg7OX9GW+zJjsVQfU01tmjrcrqQdhj
e2ldmIq2IuElSm/s2tEOpBZ6MFpPtRcND0Pv+3Gd1hOmxWrZO72tubFnIlIyPXVxQCvN5Z9fPBhd
6QC+AIKSvjW043D915feTtVB1xKZK+qEV93T5Wer6Uvam/4h568SZ5W0T4Zu04typYNPwtVnlsGL
ktJ8yk2+QYx949EmPY2wNfc9s1AOIplGVLSfM/VUTUv3EJStf/aUy0omrQteY/sTp0U9S/09awmu
sofV6/cuD0DSOaa6NA2pQC5g5Z8foaEjx9dd5kdsOXsj1/0TZkgLgtC71vz2T0PrnvsMb22GqBHJ
0AI+7aGS6MbaPlhR/rsvbfs+4NQxOtwPdIYvzUIeS+W6y5dmNa3YThcvLlL/PiWZIyUi3TCctKWG
kxXqhTzsclsZfU5I6To99zmMjxhcE24e9V7UfDWH6ZfV9d8zeyIkz2FasTy07gaGnhM6QzcGs7Kf
RF+dmhlPJL7mNvG7BCihf1YGC/YQPVNm8Fw5eDKzqB4etTDvbgHyH2zS7A458ZOnbMjFvhHhDpLE
OlmEMqJhKn/UHMKXOU/tIyEwO7M+mYtVwmmO4MUI/b54Xk4TPWoMwlwwbgaTkF8KHS3f9p0zVK+e
HszdSiD7brj/UJWQPvUaBs/Rkv3SI58eKUKJRZDSMZTui6mb5fzny4g2DLNwW7w7Q0TMMOEFlxld
M1R310MAR23iRgvW/tlhsJhcDbuWyShxw/TTDJ36umLLuwrcS7xFK9jcqTIPfMoiXjpXP9vBQgWw
OzR3Y4V+NiCNLyIqPjQm2efaGMfnoGR0RyaO1hHj+Ua7ktbl1PTO5FmA++dIRkyGT7QtekYiz3Ed
jYTOZcZdV2jc//XPj//8W1ghcCQxYTfXo3gsJgSSf741ZCVEJLgfndPqTyvvh10YTvuej3RCNXfx
GrfcNhkxJiXDC5oEyz447d1RJc0Io4yFVd6ajX3jrEyrHEb7MidFLC2W6dItqqM5E2Xen9lzBW4N
C3shTmJGmb/aVyadLlnH8r1Nq+AJPjR4iorQu590P/98n+BmxzEPy0eEanUc9B35AlnQPa0a267b
ysSyh2rXTo3zJkGpNgWEsJMW/QMpcbbltfusuPuRSd29aBC8sln1yWjL+mJjC0aSj0BramX1mrbY
zKxM57EYZLoXAcSjIVGZlYjSXsQMMe1Yz4YHoL5geosAxXpk1FkrX9euvnCk6ed8XYekJBFuk+fh
UzOndCWQEnaU5LpsCJ8bkwnZVdeYzdMQinPvj+PlbhVZyX36Wmp1wrXr2PptqZrw5M5htx9Cr9zX
dctJHDrFLVgB/BqjqXDhLi8R68KVp7F+FtWvobH8D+WuJL/Mc/HY2U2zXUuzfzE8rFTVLH6a3tTt
//z0srOzE/oKpo9++j5aa3ZpsT68ZMr6Vi+ZvkRD1r2MpdjjpvawAFv1nna2J5ORdDtO+a9wNfGx
uw95vs6kwyGLAXCqOFWapex/rLn905lq+ep4iM+k64LRj94Jbcyt04QCEkYRXgP8b5dOcXSxgBRC
tnsxBV+zHPSqsSe1GSr9iG0qOq8NXvi1rpLC6fC0mvrEiDLd7J4ajkGrixnBE3sAVaRY4SCFgbSz
F1qgcul+c2fsQZMd8mdmjIjNOmR7HT4400h/UsCqNVcRCrIyu5oRo2nRXSeZq7dl0Fc8D0/YtXhY
JjSP9ers55RKFLyQ77klvEvPdk2kvYI/6O0XP3feYcT7M9dOr2h5ZmQjeTGcW3fJTs0kSB8JNLL+
FHbMyYl8DD0Lf8+qv0f8PkLoXVTikhOSAMjSKHfziHyrxdBmQ4OlxnXxjV1kshMGIyZFvwvyXTbM
y25tlgf4+v/F0XksSYpsQfSLMEMEAWwzgdRZWvUG6+ruQstAf/0cZvHsjdmIrsqEiCvcjwtfrJpf
6Zk8ikGEDJyro2KFlk9tFIJBOVsAxjgavPk+xM+AJQCYexpFbKVRppnapQGccqjrB4QSCJpU/IQd
Ch1CayvqPWQlwws8AbwC84+W6Rbag3Okb4thQ0GUKOkUct331pZbIB8xSSzLLz3Xs2erPGibqbZ+
ZgjgnE3dMvdmzY8yJNNTu6pw3lBKPeKy3ozcs0y3mk0/eMkAgnGqHmhFuA072EIdAgZ9DFLb72jn
/cpEQZXO0YusNO+orUYYQz70pTf8sivP2dtl8W9A1S9knd4Bb+y7eahCU8SIMyofDwEQ9549wlz8
XT0i+mJE4qwZXxNgz8e2Ri83A8qI+pnZ51Jch2UTC/JYOihA2KaiiYiy6dUYFPNu78vhbtl1KZaP
xBHuEVbQR1Yk0370oJjmCWUMKW7shH6RnoSMwYYzqqsvOmtOyQnRaqrKcC2Wf96Sz/tp0velbrzb
pYPlFpXdJdGa26C7T+akaz5eueaInZtZq3eLOuPN6YlhnWo7OrBMe8gAFwepKX8gBrhBgld920Wh
XDG+KstE4Kmyz3RBUCFqewiXBryli4JKRDN7VrGiUe+nrTcdr3joH1X+Z5LdPcU6+rDk35qeuQfq
uvmlrPRf+tvAc3/0prnAcoqfxlNWqCNgmJp2vd42NQ/SMNcneD7diUo+DPZcX0lwrnYiW2HjLEcl
2whxjWKnyWT8PBsVrj4EtUVBC5X3ewT4eTgmLRLw3no2Fhq0POl3S4Hps2wqm+MS2gi01X3V4GHC
SK7fs9y9KaN5RRPfhrK17nYztOeCgSEgGJQ/3azojZYAog+Txmq5oLmbrw5HvQ6xxBQsFpGV/MvY
fJqxPZ9Ej6hUZyHXOl53UVZrYY5DQGxp9Ykp31taisdlbtZwHNhCVrX3L1sm8BysV3RVxofq1UH3
uU9681dc66iYWFL4AFyf9Bgn6sAyRS2Ge26WdZ+PbBJ0GLc4qmMEZrSYxdq8QqjYl1ER7xs2pFeC
W+B0GFnnj3amKPXPZTmS/t1kb+y2vRdvRA6U6epZy+OJDXjvBW75Pa1EVKkYjYNMGNvNADV12Ken
rSdCkVOzVXP48jNeEnTjDIW1EH14vgNDS/g8x9HOMiIMrlzeMo6eseesF9m20Q4A1LEbOf8TVswH
x9N+V3FVAEAB82ojxi5AxzJyAdLA9PQnZbbgN4AHIOJoCEfca80Sk9vAukSxiJ6qRj5RVOmmVv92
BZAWOjizLj7W2nlCcwfCcIakZZO0fFhcqhGXgBFYlNVNFQxiEX230JRpplZ7PbB8YBjYG9dkbP8A
G+FqpKHimVwQ4A9QGyOkIs7MAg/Vbn4j8WIKKIOs2ut9txwaiuViPib9/KfVheRAaE+5Eytox6XA
WnG3M+AeiPf+sph/jpca99tKiS2tWPhuXTIX4iffwx4SlN/+bLXAkS1d7Xs282sSmXujrq+1Wjki
KpzvblaeQPS62CUTuJYQH9I64b8knYlNbHszskg/rnl+ycdcnJaJ78wGoHu0dJu1tL0pj+LqbPX2
F0OBDYf6Sxnztr3HY9fHGn4e4FS4x06xilj9iBW30FoeGzvKn6taBs3wkaOV3KP6UqG72k9uRJmM
Yp8sLnOzo+CC3s82Sv+mNTgbUSPkE8aRJWFDydAOB9JsYJrCh7EvVcng20izzYayKzboUIXoFVBQ
GlT4WZCvz0djTAsWTrTotM9+5y4wUdBPsO5LP3GQJOPYfPdRxXurmaEcDSwoSe2xxhMvM07Mk2ap
k+tNX6Pm57H9b0kxqdgDDnOW225xqjsUaRuqgrxqX5syWGqjcRJWufiNdFkVTuZpsD8KM0/3dl3y
27jqkOnUrwM0C4xMyJkXD6dRJg4mg4Vnp1me4gwJoptjnSolR4JZZbDsIs6yKQ2Q5N5i0UI1y6Me
pg0jdrvlKnL1OogzdAi43SyMVtzdUutPuaJnaTAM49fSWZDPQ87KVgY4ZFw26VFyRHt6MpgCIvpl
Asm6Ab5ydM7w2TV2UrxNhoP5b+32boE/RE/a3EcvOfhrvzP0qbl1QEMNQ4VTyac+l55PU6AujIbk
jbFwN3KQpqZZhzYUOF8AMO3dJA2QP3ygpy7OTcVnN6CNsFAP8Sym/oJuyndJ2sROJK+rQOygW0Mf
dAaVUY5MHqdBfJmIb4pd8GJGsZmlBUbHMUVYU2xPpayw87hi/GWW40WYxa8qVX1YV7AehI1Co2jF
LUEjWY7sHFz50i+GCIWrD7xw+26N0NCrNUjs7UBjaC5QQ02WO4Iv6MG+fEg7+dY1B48QDHDcgi/9
0L4DE4OAMFZNQJPk2wvfsL06xjFmwauZMVdDdBPcD6EbwQHoJ0xC1ciNacMny2z922T05bcomAIl
t7JOZ8wdi/ylH6OQ4lTuMvDBt7ynd1ipgwC5u9YOm37QTchz7RQV0JwuMGj54LAq0GsR5xaZCF7Q
hpGIOrOjLSvQXpn5piURktNm1SjdHKL9dAt5FkZuQxuw8zmOdh4TzjgiBXiHluGiZrQEMkZ3WI2O
Bu2WOxX1U+BmKkd6aOigJfl3tPHN8rL+nKATZmFrBJOhcl+VtLoYY6hnJdoJRzsqrGJpPgGDM7Px
XEcYihHDmldV1nel95SQtjWyzOFPX2sNAyMC1lKP71T6jANRrDcTKFqkySl4Y0D+Kzdhbx+REi1h
0wBokYniT+glrSzZ6s3y1brTo94wXYmZ6TKJsZ/UMj9g1zjDlRhodrBkU28uETphMyEOBCUUmugL
SwKbIy1XBzfFzmMLJLuSzVRogBK/M8YPaGdfPcNdmadxl/Aota12YJnW+a3DlIR+T501q6a56DJC
vN1YnqtCAnXIEUcpMN0Xo1mri+1EM4U5B2A3ecd4Fd1xGgA/iQz4YuTQipnRHIA3QyGL2hE7KN4x
cCdncFtfLd/PbbaGU24npwgUwyHVEvM25+seM252Rgrgx5sFBkfc2eiRLTey5KXXSS/XwD5l7vJu
dcL2ncYAMkJ7GQ0cwCDDtUfay/QIeT4B1wG9fETqo8XGHTbAqQa2vuvkip/RKB5n+ZivKLEG1f/E
cgYtJZO7bRKuZ0/fmt3daQ4QxAaUvXfP5fJLxvq30o0h6FzrTqGxm7E2eP0tGcSnapvfTk6kF9hH
nGC7VQUZXDK4AkRqg/x35YLgZToNCye1rF+H1v5DNfac03tysY+F/BepY8Jm4KvhAVeWCNx4fFd2
pJOx4FzbEgvZsP2S7Vy9suIxdo6CGTUtLUJg4E1F5HxlS+4gKaQ/trN/Q5k9L615Ra0vsUui9gvG
pWCsDHPKMYALbPQl+aeZxLcaDdaWMfQfI6qZ11bPyx9n5n0qi/nDKBe5p2R47RVti72czAUMBF38
4ps4wDPqsp0s+TXBnPxNxMw80XhlBMZzxzk+IuCKJ7Tpk5aUQSL5IbP/TY5cQn0r/WUZjP3oNJHP
0KTN9bcejfzexsMQNumDeBzrqjlHaGt2uLrwlWbFa4+ASyufsqihsp2QFfdeBn3JHe1T1OovRV6h
XtUYJc/NvcsxZncuai4JQJYbs7OQ/Cjhx1H/B57qu5OWjH/Lcbv8BOfK+BJVeXezTe2YGIMMLXSP
XCQjOxTDUuGgoTke7fo8qQRA7Gj8eKlEyMoScKc7vjMp5LHqqLpZZ/2Vsx/GwMj0Gwr+NMZBjzwJ
86T4ptaZMQB8s04KrMkVD84fZW+TFtnDMWQs7y9pHhCAAr+0oy7VNo+qm90HqthTNrGDq7hddjN8
Mb8tKM0Lb47uaVn/6+GpyFndNH3GsWC/98zP+XkazBkWFq88B8iQQd/aJ0je57KO7yiB6kDnAHtq
WhC0yeOCtO5WxIN9aPl3+8UM+W1LCHeGr6ftrynS/GVy1YOu0NjOovg36YwT9Pw3HhhuAGf+bOhP
d66STDHY0weREuVxYlaOeB8xfZ/OUFoAncXogcMaUWuwmMulhFv/ATo3dCxFDRZp6dmW04eYRgCH
C+rlOkmJyWAE3Fr982KmTagZ2O8yGyNhzwr2qsY37vL4qGo3xE6UO/13r9I3OYv8Wd+AjXGcv7dq
mg6r+V5t5mo9IcUjHjsuScVnUiQzktdlTkMHFQinxPCetLSv0bgAM17Sw5r8Fh3z1AH/CMJLFLls
IZyqpSfasGUsjHnITNVeLTirpV0G7oi1tZ++9czcW4xAdkXsSb/qkpfI5MVRTQZuUK/dF8cp/ioM
iXho18+siC4Q6lwmthe3PpuMFXd671xnM/ucF4txcPfSFzbiTiMP67TVHgWEwp0aKMMFkBll4hzr
6uq5NlkA4IuukFTCSUkWhJTldE5mEFfA0/adgrQU13UZag24NbCldIL5AJZ/gYls82BZjijxRiYg
WPCvlsZ0H5F8y+HNqWtSqXPca0KCu+tjj8mCS7GEoaknlGPHiZVBTwBhOKC6YGXstxy/IoIEwJ4x
EjDem/RogojbCBfhKgj2cHCb5SaGS3cycW97P33i1cdy0d7MyrkXwxijLGNwWRFDU1eF9dBpN2sY
zu2gh/GIELABCqs6B3eoiy4ZiueGtZAOrUfpxK/4VD8LJ9kq5ugnZiyDh4STsJ92ncbJYlOp6sZT
OdqftVi5i3JBTGLf+dqAzSbNMyp1xmeRZ4cAJ1HaPEUoOgGEcQjx5T4vNcNn6tgv6VD78xN7e2w5
fBDPdY6QHUXPp1DMLeUNFkS/k23OrMxiirViU4NF6U8LGlmiRkKzdz9yvf9TtN177jbICZQ6KEZH
wBpNdZjS5rEisHFO+xLfd0ZnMVKdzFN+GcfsVUYKzhCq3RlvQ6vbcADY14Vjg7Ga/snKkQSa5kgV
Z7Hpm8ioqbKqohwBW+V1yB9MyxkBYGBILMUAjdaDRGf3GJfiBjERdobpIW4qpmMZIkOTGMLVZSZT
cejOa5ZfLZXd66pNAb44+xl1Lw7RBtABHNmc0eoumpt6X+8EErh97ECpLHS8Ft5HAqXZiTwD7sPI
vTwiFTSnmiIzk9POm6JLZ5gvCCDic6mxqRRF/IotrfRtW6IZWLrAEyz5jP9JjHV2Sgtr3MUIcXh/
xX7UFejACsCozjF/MxjsadBt/FwxacQ2PD82lSLON3peHbAU1mZaalCaFoyrPSNdP2CbKZQmzPwM
BWeYduRZac4vafY/HA0IVFVS4BLgRfNK4xMHAYPCvsqDDMSRw155NshsNhkl6a+LYxwSjVEAyuA8
dIvhq1jHq1200cO07Mps8a4MQvEaihWGAteVwLgF3vScfptNYRwau/6Ro0lci6ZHQTvHEKkQfRTs
Vz0Mr7u+31oXgJyJS/XKRhSfEAtjmaecm+XZ0NZjYac/5GPUex017BRtSAkYCkVKKzYnvTyuDTQ/
c+blb8uxQMvbDHQd7FKix8mEgYSRCPMaY7RKIgko4nU5xGr6lelVMExs+1y77c8Fjga1FGUgeRzO
8zCf6xXiUibS6AD3fVcvRCk7MUUK+uU1MX8P2sCLphfvsJGMPRO/Ka59OapTW/GTLP0fFHCwyhzP
Zuw7vCW8GbZBleeYi3kDZnJN/Dq3fxEZVb9jH3hsVUksg6GLA5ZJFbTZvAH+RtQrwEfzGdOeB3XS
zh3zHtdghVGh2JZWncbHqM+zw8KMazf33SsVv+CiliPfhuz2UqCnaohhYcE08x+rNPzE3kNuz+pg
rZgWPBnEpYfkKvmp2SwpE8cKcAY4Hr14qUR7cRySrbb/h9hFFaMSv+u6D60t6MQEGM+e9RGS+P5s
L508eFXxYifZU56XDiUT21G2LMHkNkZgeL0WrpeVkbxbuizFiJ/aLxmr9AFZTufBmZRwxoDxpvlZ
lR9UUNVlmGBGkGuBS42hw+pm4Tppp7qFbFiP0xYh4mOpZokDwUGUn7liD5ybdzr6dvRuBc0j6SF/
EqTrC9pmjJDID1DDK1hDRhqyxYajnrgooRrBE1lSqIh/tNy+MpjgMwqp4ZnJT1gDEt0gKo9+WO2H
OS4OUvChA3MNvc0Q5smXpGQgJJ2mDjYdnwe0/6gP3OQLchDlaq99hG/DhewRLO7mS6Cf9Zui+4fl
hlFaC30kZqvoMZHmH/80ercGtK+th8FFfYtvnvIBb57LvvfUvTZ50twgX53youv8YjCgSuSwFNPf
Y1E9ujMUElwMNFsdvXwuedsYYQYkpc345xPUGtUMdpocRnRh2nVyP1vVxlczhxKdRDHS3nZ4KCZ0
HJ78W6rKOTud+h17L0mtsh2yUvdcdFK/2TokrY7nMrXdCX1GMt6FFz8lHRMOqAn6Z2aWBHyZR6As
2Jp6Nr7No6Du2k/1BJUtqv/mlZ+08kNpSFJ6Kg/h2mezWbEX2dkVYFucDN9QwijkIgRwacJfqSj9
W2IB8jqSlCT2cD7LC/fPlfyWHt8UZ3UK0N1exE+XuMkpKdY4YOuxbwk70ex0vENjOs5tDclgmB6h
vmGIxyEbOrNmHL0uujTD1J1ENbPKRAFg2Q9Vv2i/l5wRmRtTT5FQFD/N3iF1Oe5ZEOtngpPGc9LF
ESaQORh652I63rkcDHjhJsIIPOiyYna8wsXV1v6OCC5skJuHULIs341b6EQJUKKxYiJsuDS9uhgJ
MHD16slAorMzZCV3lpx6Jk5a2Gm0HXkBqE0k3q13OMotDWY5hNedUg5p4ZWGQ879alkxXvrFOVk2
7VVj4h2rszqQq/ZTZOmjsSSHiQc71Ft1zFb2bPXU8m6soARJ9tn1m4VqNe32xL4e1Mc68yHiX17r
OOy7S4O9gOMKGlthPlWYZnd6nuchrnbLz1vXvCmV3/MCLwj/G+zsONkY2TtJGUCqC2SjiKs9o6ZV
fQHGdc6vWWnOIZOEyFdvSyZfF6/4xuyk8MfaNwgHwkfmhFqKGfF+3KayWk46Dh/s7Lj9KbGXN70O
l47VXB6nzMWxlUduQIp6vSsy7Ru7arJvEskmlpYuaUED5ourmEfhV0xRRBQOWOpofkq0/pG9sXkw
2+x3uroPHmOnzc3KtNZk9zzUz7UYbmrIU9/SW8Qn+GVZd37PcwZHQAMqR8eHsJh2ULc2HPWSEpk0
3FZBHRp73V3X9IueDWfsPayvPLO8anZ0Ryn1bCXxoc7JRJJy/SQgMKwTXd95n87Wy3bB0GokKmiW
c6vkCIC4NDvcMLSqvcrf+369t5j4wKOBtp66N209g+d855iA0k0wQ88K8VypNKdMgt806xxWKdkl
U3cTwjsXM2tblQFHq5ZbbzRfqWZd06JswPtMr+uYVWfRdpdhIeZK5s7fVmTo4TZieMmsfDeWDoR+
S2B+jocPaS50qi33b5aSt1Z3M5K8CH1NDDKy0hmLp7mGe1p6B6SVyIs18WzbVxydoORW3FhRMxxr
VeKYAEOaI9s60v/uI7RmMHYsFeD545Fbym7HlgTUTlo/wto/uh0JyJ6B5V02HluSErERRdcubrkH
jFVvwlJg/Em0UBO69DtczbiGzX+FTLVj2qEv7LyvaQvui7fJKcrvKhB0TwOivAodDJcRWC6nxOKn
HO2xA3QgZ2SQyepRN3KPISE4W4yRGDdqFyW6jzj2eGi9mDLVcU/LKhmfoINJbSKlMlJaUnj8VcyW
bYmpz0qvT9Ba2kcrOboFUsWy1f7UiTPvajhac2ZfGO5AN9e40VpU9Vj7YY4w9oxSGDtDbTcgnqv8
krrpO18+BMsYPpM5iufJxsxTzfqeKbnY20gfaD/w7XPyAt3NQNYXCT4XGfmbPRyfoMf6POUlFeWl
nG72gBxArv/K1LhxHi9+iziTd+BXrpyP3gbz68bWKRnoLXsjC2IFCj2ZSirA5MUlBQtcR/XHLe3H
tBGgnRRLp5bcDax391bLnsZ+bUJvgp2CCgjcnLZuuKnnUtd+IlXJRyayRusA8oz9QqOQ7pkIGyMQ
LACyQJ7vrk5OTJmzay65OfqEWAQti7rDAp7BnNFDmRGhUJRQBKuDK+hlHNLBvRql+xsEwT9WMFsm
TTWgIMHjVRhn+iixrycLfEFc/W07+erMUMsciweQpechSX6D6yFJdNDZ5BduzzEUD8cMW5NrMJZb
y+aBMfi42O2hK0q0PVaE0DWf++DfYMHiqJQ49NJgW+EOeKjdjJAspojsfhhGeDr4rNyrQA/zuoqW
bASdkZqMGrx8aAHJpdxD9sSQmqo3GU8dVkFO75btujZFT+T1obbailPhfncWcNGtXfVQUAfOgB1J
B766Fj9pazkhIZYh6FiVRDDikEwjcflbkfPCPvOLwgyJ0jT5GJwqKkjFNK19mrPsO95mBVxHxP6g
aPKxArF58e5EIG80WoJwhhzcrDen4A3X5iNnzKhHogrtjvF4HA/BYJFWUfUCjYJZl0cxfkRdGgXo
tUHe1hN3kFcdoc5d5pSytGSB1Dv66Edxi3l5MK+5nJ5r3RmCpu+WXT20Xwuu4V2zaLDrvf6q4Z1Q
GnNPzaLwGeV7y5KcFdlnnvwANo2P08SVPibfi1rrfe5grrCc6A8von2IUhI3COsDQ4PSZact+U8L
EtdP4GCUYnyoXc1HdnsBL1iGsz08c2Vw0OXb1yUMXzbWn8VJULW4vNAjCnRcvKg9Ttq47Z6H9a3s
k4EgGZzr2P8/FyEacCM9VZkRsKV/6s3kH0i1y4qHBSWK81M5O7vjQRj6YctGqNEqmLTzM5eDz9oX
tu82RNarP6J66t5L8Q8x01s36Vc5MeMgrhWhsRv/ZqU3eQk62mz4tfQE2nhzgdQeTyfid0+Rc5Gz
0ciiXeJZuZ9ZEk1tfmEEFZD1ykvT2b+9hFITO9IxW2Syd7X0BvqS7ViVGeHUb3kazvyTj4ASBX56
F77iMXRWfmB77uBOg7GovfabjMEv1cVECVgz5QV42WxGslZL+Z2zPApHuX6sLTqBmSkX4KoFCUhW
UyEZv4e5f4iQIhLX053sBtUVY6CGKVjyHg1EEKJ88jXeTxWxfhmW+X0YWaNhLVHBMxLnz8qAjFDY
Th6CAttWyIxdF12cmcWn9zTTnk3snzYv9A6Hf/Tx/z5cacuL0c+/iqF0IEI5QJeH7h/b/3c+NZKN
0N/sJQU0fw/6s00qGLYGkqn283tDSoWXGffEyZ2wgrOA2ME+1ZDLWAryAFq1XhBhSUPLirfxOXbP
WsySi7rVpJipWQfoHGzrmJzMPHuvcp6IxGtGP3XFsNOpTA6Kn4fiMNkXi/z0Ci3fz5x+9ai/Vl39
d+QC90mOeupM2vTBm963o3a3QALMt2UEwNGV3Q5pih+maJLAcPtHjO7KrZ/NnvnaUFZfWg2wNRqH
v2SbuP6KSfPQctTc6ra+rKujAYkQs99YAxfrakKsHWCyD/fMjX/ITP1mWvg8DTrZHZu2uLMIr9FK
i7Sjm25l22g4yv3FJi8LfmjgQHjZ573ONVKLb9vADgsa3XDUExstrM7D9Jy6BxvC9tV1ZbjFtSLF
pr3bfNEQYt4cZ340lZ0cXHJEui69TAD1d1VOrK7UC1DRa5BrH2UFr602HKbOeMxR1/pW1F6ydUEj
YwXC4TdoS47Vtr1WWFwRWwIBylV/7OL84nUUxY1lHs2mnZCV0VMqr4XZZmIDre1HqKXWkfXzWeez
X0t51uUck9CeMmWHNsXYpn1TnfWNCoyjNfG4+8nytfFynTPJLiLyONdS+PesghidaiaRtKrWgFa0
1xG1XD+mw0nzpm1FxAqmM56IWExg1yXZQacPMbJ0OMSU/6A5JNSZmblFRA9RS+exQnsvoLn7gqRy
Tsr2jQE8M9OV13qU322/gVjmDllea7ziFKDKgDnT5dkzlqznlKeI+r1jiri+RqYVjA2ma3NmeoJL
6TaxQwbyQ32xEtvx0ObxZ7smMiQR+Z422XudB+xHixN+nsPK1u3SuThVt+gmiU+BWoXLVbrtpezB
fGqgLDKSMDcDVbonvbrxTafoLjVBPMyUxocGWX+IaJzjTzurlurJ1pdXk++FpAjEvDN8RjK+4vum
hyaI+mh1rfcAS4UihnuQSFKxJAj6ubaVIEDOIB5QmjSUXjV8G9YqDxOhD/t5QRY/UoVytRc6uusl
Bl0v3F9tDEc80yrG3nlN1JiDHCAzBlBb63KWtn4TMSxb0hq01iuBJCXf0kLe0myNVWf2j71B0+Wy
ntxFK4DlUrG16purY81fpjMTBIHPbYz75VTZ7SekhDtk+hhiUkXdHFLsOYtxa8Q4hK4GNIFTJiA7
Jd8jFZkxqXS/mk3Zj8Z3P2xUNmmrJqyzYZ+4g1+Qu2Cu5XJeq3dhVVM4ZnzQWA0eZSfHQ+7g17aq
vwp3D/al8s121xc1gagwXf7gVSd5lCYOQaNzIorrSAf92gvzZV3hU645hQ5O5o9+8Q5z2j0QPA9A
J2mCaDLeE3v8GFvQqpR2pDfAIGsl+6VxjMEWAQkzy59ErF/MyJN9mvf3op4eXFBgnBRliIUo2rs8
kFAS+BJalO+2Yewjira9PlHIth34zOHDJkPnhiqCzLSeuYfrjHvwIce6XMFkw2lFGaWgIqv0GWID
34GzBG6hU6fiEXUpIXYL4YeSk37XUB1Qks0fVFIYxrjImpjbdNQRb2cY5w7VvCCTNH5YvHFMwfzY
KfExGx0cGwuCdj49kxgooCJF1bW0vOPk3QlnlzS1uO/076SonmQuYubMTBnHlsSbpVv2uNC7IKpr
iNmF9iFxN4XCqb+9hPLacrNb4rantrbE1WOYcrRnVv+rIJ6Gy5gREigKB9rA3ha3KUJm33cDIsES
xoMnqTQkD1BDFetkxm5UtKqDzQs21iJlTiqJI3GwBvYbQMrKwS9WCAlibWL7hMZkjwzmj9W794xw
nUlCIhFsOypUoUgsEaIhPfWdlkK5hjFGKBe3Nq7CHAQSoOvGJc6OuKs9dw8z9xUoeirHR7Y3oFmY
3e1BE4WeBrRgNEpmr8OfGQ9rWGnNtwXPfVf8SEfke10Zyb6LEoF5NtWCzEkG5vqUTlv5DNdh5ulg
kzFk6dltPPZgxcLcV/zBxqLdyH+5LfTvR/T6byxuWCw5Qd/niBOLx2RS96S3qQIhz5TzHXNK8ZSv
6dNSZQJOWPYykrPmzc/OsNR0QOkFtERJOCSM/MJwTtB/PifELac578DT5Lclh2HRdokeoreAhV5n
0WERSgN4x7GgWR+5mVQHys1DU/UBBsPrwk65ULS8jX0vEDZC20reRpkTfAdpc7bfYROTdlZwXnsp
CdfxFOOcmx9SpJ0cRs03nFvRx7yORCB1EcJKG9ZbGhujDyoVLWdJxJybls9lYrMLzrCyJc6vrLCO
xI8uDIKQey0uNKuJvI1hnr+d5rBx/i9xEZ8nhunbs/8sSPd8YhLE++eeqvlKEN6BhNIOmgADmyGD
25mqwN2g48Ldx4N7tWbEVYVbn8YRmQ1LyyBJxuHqluqgZSXhfzjZEJrCslcpf2EU8UuMnnyRi69H
iQ/6RDF8T8rzUr+l66Cx6gMBWSXtlbSrvTEklq91/xu2H5rIqA7C5nft9Qv6niqQMiPeSOZBqiCI
k6BZBHNTnhJRHflnaCIzOO21YzGn2dTF7dyKsDC47DOXaCyq9U0WI87NthZoxuEpB/1asUzdtqXw
dDgDdqOGUcJSe3IpeTEiquR5NqzdMES/KvQ/e6HJL0wvHqLx2ftx7NJ671mvWZlDLA9MhmJAPpCu
y00b0sdSF0x3YKGS9jo9zAMkHtCdxOX0ekiczAvhCvJkNdQ3tfU7T13GDYauhYYQLZKj9FTiFQ2y
NjBnMsjgcKB0Bh7p8d4N7U6jx8j1sIyzs9anj8VKHmrtZNu+ki/MlXzQ2MEMcNy/9cn+W1iYljNG
pFokigs/E9pK26xgV5Lo2rYYUlwGAbN+VCYkKZQnh8qr/gAwtoFPWkEsjP8nmH9wTjz3VHih4mrd
6xTYtjb8bhx/3fD9S+fAUaxnIxg9De3wTIFM9BKg2PKVPRo+/W2X2S7dd1fWiEE9tCUWSTQ0CeC7
0qwBpf3tmjRdKd4o4peA8xDX/mU3W+hl0bUM8HIgYA1CE1s/2lza9ZbiUDMED5TtdftsZc+Y1ZRn
dpFGl5JKE0s+EmDiKmqjpwPzmMAiJrSA3RkhwAE4JKpBOmgAMtPqNVwVN0PTt9iVVDGyNgP5Wzv8
YRYllYne1NTB4QSKvHXqkhVEaDwfdU/h0CHdfJfwp+0MK73hbSkaNI1mbv4lFrGGF3+uOHR41taD
bj3WTPuYLw2pj4ZiCpuB4MhO/sD/Ie9np8/ElZLh293XBHoAp4I2ITD15gvsG/SShP4KESSKtYZM
CCFzpv6mK/OrGXl4dP6xNRuuRjRcF83sHgpNh98nKcXyvvsketEKOi+9MVJ20E0NC3c6ysb5FWI1
ZGqN+g2C7rPJuuEQCYKPMGa+4s77l1kiOQl8U/TC/xF2ZsttK9uW/aFCBBJIJIBX9n2nzvILwtqW
0fc9vv4O0FG176mKqPuCEGXZpkgic+Vac45pbEeD5jrNVNyHfe9cI+g0Lu3/HY6HTw3pGHIix4gu
MW0Q4k1FudbjIL74gpHtEAc3ofmW3GkZ1pZqdo1O0lFAm+mqkPgZXDPFVhP77tbqct5XYL73vsMr
Ajvoq+OgSfMoOKA2IdOt9RDwyvLee8Tjoky657I5e8NYHguvqcGyF+MroZwa0336I4xqD2yx5U7z
NDwl6IRG0RzBg+YHN9OYIPnGlOHQa+CuVQO85ayJvtMYYJ3lTrBdJzfemRbygqzpHpx6KmQBfbbE
NR/+LOMegHkvh6vCnH6JG/OnZCyeJSc+y8neiat/0AX6+9EaTpbnkkWUJ1+FGrDUzI86kj1Gy3CP
eVzo5zqE9NLR2Sbwl7QSDO3l0COatAqkWRVtnADB7ZoOCApFAkfIS9eyQ5PnNTxty092SOLdDVMM
CIxxmUOi4fL8Cv6Pf6hAtf37/UqT6RYjfrKLzpyy6pdSYfGZUPAvW4QvAhHOQw4oiUiY39adRMvf
wMiln1yDAnDJ3m6qYFu6VA+o0LGogoRYpcJobwgKHayv/BzOIyYuUAWJVzXWlPxirdEkXWC3cXAp
ht5Ob6i5SeHaQ0hYcT+nX6j+WesQwMVapl7HdEIvb87n79q2Xo3M/VmF4Vz/GNO7mTAw0EUcXmRW
TO8Zq1sfps0j7G31Zjjbp5SP8WZ4N8FyPP9K7ggHgiWZ0lAgxgdMg61REBhtW6gQIXyab//tIdve
RSvt96o1unta7clgyx7WfEHQQZApRi4doYQ5tvLi6U5+NKF0dv6ATE24xxYi4qVNG/vSmSZQjMHb
ZKgwj17myj1B1q9pPJlqEaQOcVcZWnxA82e3kcuwFNZRTJ515I7nhR1Yd0NCAo//XoYudo5dBOJd
2OG0xjNBj9KRzR5TnnxkcasuwlY7t0yNZZZW/S5UWfJW4G4nLtV8DL2evAFUuci4N4nSSoKLMrr3
cuSNV3ordlWjDQ9C5Ip75n3E4zQ86pHYapmS+DQakX3WjBxLL2aOunMehUVkN5W+91tw9zoySQ8S
vMw+JoxlYZdOspmU3ayV5Xg7a5YyQYW11g3VyS5K4vKziNgInSr9wGB2yDvX2sYYPUB2heIzxCxO
elLKKoXNlEwA4aKvq5ldhfU9MYE1zQwNBHqzzfctjHOMqkAKyC/HB70cXSSXsWFluzIQ0a5tpH56
Xho+RH+/ej4UjABIDSl2gmbYTutdFykUSmQCW9/cMfDPDtGlKC4aa0V6hIV8T483WCN0xDSqfzfK
KkQT3ZZ7Bak0aIv2mJpWef73Ynt8qLNy/n2zvXCgiP578Wd5au/q5wrd8D57WuRRxtYcjaAZKGkG
S4xUI0cBLJZJ3zQnNEvrFmnJJQ7b+dctjspn5LjQc4xElotiHGlUEpxUWu+wpPs7aZbWQasD4ayf
XxL0skzx0y5rF2CE6PN4ZBFkg7DAsdRFfR8T5HdZMaYHIM3VXVPeFxShYiukI45OPwEh034YBeSE
tdv13hsbu7bgXm7uHNjQsUQzLAhJVXGyxuPozfRXjeasPhj6Mrey+Gqb9M6ISRWC3eY5SSjD5pDi
Vt7oSXFCWN9+G6Z1tlOp7rk+/ciNsVjS0tEfhA8ukac763SYtK1hXWz8Q+/8clDtrKE/WfRy00h+
iLjV8awSAD1qLbrjks6pk7m/hj4Ijxa2cYYLI6NCz9h0WTjuOywElA0BxxhIrLOLZQ/qB7ndIOS1
KDJnZ6RU4im2vqWdpejv5tfhefF1JDhtOWxqqVN+zGbhzlBnFPXGXs4ecN+jRxuConwIMdXLBL/K
Jm4+/y4WCe6BaSCuEz71OxMY+gQzBaZEUbDSJ9JVnu+8PtUkhhAIyFtoIvDHSlQemV1V9c6oxHuM
M4nhl5neGDTKdcYtSUWkiPoZTDzicXaGoRysnSEYjjq+G5iBdFxrxrNITdwjWl/vKAxcr1OUDavI
0LEIx+0DATnUvdLyHyjm9sPgs4G7U3rOA00sXc0Ojxqqir61QdJX20JdVCWq+99LnxfX0M6RD2c9
EoDyRkhNf4uqSaefHUJLnqZPVShz11hetjUo/eiU2beU/EfkOW2PYngqTlMf5axkwz4qzOSdNyo4
+IYWbPAEpLukFIfeNPX3lUwb6+iHhM47uRedhrwCIjzKz7joaRAqs2fupF4r5XdvhU2ckZqoKxtp
foiwwivIliozq9uCFMhfhMXYiMlC2Gjtu03Oj9l3UJCxg/wwB1Ot6rpI9lYTvYfmBAJiNF4q0YeX
hA+RD+/la0rkDUw4nHbBdMeJ+/gDdluw1sY62yCTW/rTlBzNyUk4iDrYeiHsoDTnITEG5W7qm50c
CPwAtrLvJ85AyN1ZtXM8Mi2RjJk3sy9t27rlJQGIY1+DNMzLatuiBL8kiDwvmEh4Li3xqDahCdgQ
ELpwRFgxMk9PENLRJdm1sXjimOAt+zfaejhKaXRtJ2u0XqtwgEnsYNtKxzQ+lVrqbqvQplRKB6Kb
MAhwOzLUiprxEjvvmBf7c6Zb2jLpkYmmsSZO3IW1G7w3eq6dKUS7V1NrOVQX9250jDUNI2oTRfBN
qsY+3hFDCwTxCT9KppbhWvPL0hrrRUa/+5bi16IxTR5fCd0Hr5yBEJJ1IsAml0YcdPPoXM6AB3yo
xvHv4hODX2hnXBGNw1earrQSvb5GjRPkVylQneemvkABNv5USD4M003W1XyUGAiRZ+QvwgMfTWIN
sFsJ5jH9Pkhj/ZZpzW9B/ATtJFOcqhBuLCIt68Uo43OA8xphFtgGiXXVLokPq90hPoANyG5TBK9Y
Q2GD0h+jgSWaPzYp8Dg1GHYRl52eW4gRuyo1H52B7aiuMvxCeecdg97cE4b3tCHTyOuAmShHhw6T
W5TxmYuJlnTzPsT6n6MxWWAhM1bPN5Yog4ep9/jgy3Q6emqEgQwgmSrNNtcs2B4GIpcjcNBqp8Ac
s3lxoA2q1+NpkFRgkfKQTJBrVhts8j6HgOcK1bIWbqiA/xgidCGaO+BKJhuvQeN4exFk2hLH0URR
3GOAGGuM2EH46UO4eMl9GtgUf/be5nyy1DtTwHzgQgr2PBJmhY4eHaKkq1ODLZYsfZprJjjFBSDh
JNEPQ0KHvICqNgSAKwQtwefiT7AEsUU194GTILXw3VYcn5fBmNON3BSsbuNSJsdkLeHg1axtIPsf
aDgwh1UBa4hrQUcKGrTMjiEOAaNEIr+H6dTPF6CQ9aGh1Wl50Bk4R9vjIZpberEZXRS9O6VRE/lM
hq5s9EBcdVUdiij9kcAoO+MuyQ4ZWh9A0ErnJiWrXtllxyaLgsLC7bdN6nq6jPlcRvf+DdiPu819
If+efWoIcG8Z8IvZ1PgO3MA6d0LV92zaVYrq77nkDEF9sNqmXGciuXokJ+wts6cxGFTDRe8j9MQs
RdumcZythu5VX8zdY9phjGK8NIYiLsZd6xenEj3AAwm4tiz4qa1vokOvMoJ3slItkoDio+6i5uQO
qucslrykLDwrDE39OwUNzPxqmrOLFCydbjxhdtGgLdfWBgOI/egcFogpns/0Vshhk7Q1pSA0Gwmg
WK/byaoLHoSDp2j5OIJH9nIqw+pUVzLYmDP94u8zH8KeTE3eS+S7t8kyqDFHDjigIwJAO3OJpyEP
LiNMbllVkGQ23zICI8cumR+aCamnoxaWS6Qm3pEvSjTr8aoqCfRtI1TNwqpbKr4cdlntod1saAoS
qIFMw5+2qkD0jfM5PjH2jPZ+mX3kkkblEDjmIUpVdOJf5PhbFvKi24m3spNmwAyUvjs45Xa4BROO
/mBwnBHlfOGRyBpB8CLl4dT1n/3U2lcrp3+h06n0Mepdn/ecbRRiFdmNffZ6mR0C3Xgj6OrQa4P+
0SOo2jStfMFEW10lnWpDKTBfVKULntpwU0marMoyn1W8eEVAhi+IxPiZTiMMJzeZdo5OjOTIDUtD
MBpOz6/q4DSor9kLNCk/vOL6UjdBWXpTMaq+MjuS+SKQ+fzvbyOPA8wEdo0QTY7xA9nWcZUe2qSD
Km4SSjjq2lYPlXlRDYMxTgrmLupc8ybqEhJrbZzpom3rMipO0czMw4LgHe2q3Um7ouSBbbHKuioG
r+fHZw2NIMvZaiJTggSezjn2tVTLkD7250gsJXsdFPVM3R260tu2wSxQqaJgXhl6p9Fqy6MxVd3N
ifJ071DLL0Tnd7fnpRTm2dfTbzJZ7jK1mXlTXLpiuCXe5B27sYZDZaG0ccfiGKqGmF4rO1ZR694t
1W+em0E/leXq72e1zeUP2GZXQ+PjIJo4fi0tmzfDN5wVWmC5hf9J2oBrWasBABS65hE6UdUunaK3
jkabQNYZuKsnvE/HvBCMzN2a4g96HnJJI3tE+aR90v1kZmEpf6syuMheipmqrEjTAQvkX54XZQr/
0vhyPFRxtWfoqhNFQHQqDUS4n6E5INYwIu3OnUctEXsPVyDREy1a39yeSgaGeKajUkwrzXe1tdaF
8cOUrwnAOBTeiv0QWlDDlHRLaBnNlKKMKaFjKY6tYOQTCfbqiqbTGAW5B81WUxubRXsRzJ9pPLCA
G0BgrBVlR+VX9WEKh+Q0zBfVJp8sCgQXtGF8LOycVO1iwtyNDuN1pGporZYR6eDUm6Jv3R22m7uq
hXckHsVdSqTXhxrv6SKc/ydzFuGVdvkzAzR3tMw2eAlxmy9L0hN2XdcBskE8tUUyhDJXt/Gx02ra
2CCAkL6aya1X8kLkigWk2h03RFskN1eoyxMEFXcDyaqdPh7DFtFWHkp728TMBFRSw1irsveyLXt/
b1mkTFlDlwMAT/IjIjF/1bkTKZqcnchTarpNQec0y430kqZWd8f2VGxnNAzSIePshdadFk/9Yk70
MsIo+ab0JVsAb1KvJQlAPJedFZqSJkbOXkZSHkTv/olGszo1QWnjuGBuxXx32mceSrO0EsGKQMPy
Jmvd3ur4Mw+VCoBdjL5J511baoTtXjMPCr5GGOkprhxn8XzqLQ1t2pQJ6azzb4LBhhUtC+jzNkgr
ECCRdjknxLUKWxPP6YznmHa74a7y3pLHWNg5/mkTKazS0E57JtxU2zMvLLugH0pgi12KzTYatPrW
NRDFTB+nR9G476akrGg47a3E5KBOmBX1S9OoQCq3Qp0s0wv3Q5C+qDLfxZ4b3qZM+K9mT5L7VEfa
ViRIBnMxVUdCvsoNYR7M4x2QzroR/kBFCpgCgeaFgJJfkaqBoFtWduvtYPtcUDWwk7EgIT0x74Xv
60dlT/FJC9QZqfvcT51/yxDTicWestIEwpCpNevXJ12pTPa9O8gLpCR5QgsGZ8KW/lkaIbN9l2kx
qtSmHG9SxeY1dj49S6N6IcHRNjS1S8L2IkRKx6rh/8BAyNCF0wstFdM8jPWxSCMFOlInmaG4623H
FHTuanFqWdAx0S6ibV7cwiOZrbZ+1Gqc9laA65h/kYBic8+51lv9PWgZWbWcaBTgfnH9beVAuqf9
kvY7wdzyOBgOmxrrNM1kcI3m9HOcwGo8MVCt4d4KU/ePqWcFB5VQqvu12ht+8l223cq3InTSIGTr
tZXMweoid6+GF0ZnN9QBcHD0rYwOMIOcdrWLKgdhfL7qObocntw2Zdqf5UR+Rosbe12XTnOCOPoe
YIC8RPNF1eo6yCo7lPBETL/fmnZiXbkBehBDcyMTH196KGtFy7FUv2sDmvsQ98HL+NVi59gkGT+p
6e10FMTD2x17TAGHc2yE9l6a9MhgPvnMQcW716T+DUhS+LEkyKo8lpWRbAxEB5s0Ap31tCJnYxac
W9a1JPtlQ/doBNrKZS1C5/rvw7SUAMBBM/0ln8V6524Lxrg4eRJvG6hl1jbFmzDQ3lqaNq5bIC28
obJeSr1xtobL5lvHyJLzuaDo4tIHRRDheg2LN92fDloQoQpLXmbF6gWDf3h7XuKRgkDFhXnEk6y9
IQ5apPpNa+zgC2ArI1i//jZivImdFls7kRMNJuU26H36RzCuoAhg+1uRH4RbWHMhrGsdaZNtQcN9
Gtvu4H2Xfd4dqrJpfjCh5l51ftg1xtOCMOEX1ylOhOxxDq8ygOaxK1F+l9XO0rvqnmSrwRbzOWXU
P3Pd5P1yQdaTtDDadfcax90umzRgdiWSACew6gNJBz77jjWeOXb5JNODh/MUKYOIwjHj2FANTa36
Ufltt/fQV11DDsfLhACiTTrI6RiH3h86VWjGXRfSGosmizH6M9EFDtqhNrtA2bd6vQTLAmhZ0xJm
Q1TDZD9I4yQ1mB6pUL8yu5weVmhewKzKq0DZL6Di/n1EIuXSFEm+0aET/JiyBy1U+zOzdJqpQ9Jv
zKG2P1t6Q7AnrTf6adhU5QcYvI4IRNt8SQlYWGiMz49QDMDAMvMkZ+7T1MZyX2HiWWWs7xmUnxcN
H9Tq+VUYMSh8ftXT8sOf269lg0w5skLj/rzIsEIxaKNimr/VDk5ymeeylXIYUpbNkWIxfTTppN9C
duw2ImRgyQ5OtVyNAAc6HZ3YfJlcAAP0opslNcW9V6m+IZRmNjcOORIdLPkOmoETEiN7EUkQDaoP
3H0aTKSyk+b8aHqT+a/Wn3NnOIkJQac0KIeGds/hNDoSyyoYhnHsIaT2VUE8+oRB8oHPWKMYAFER
EvR3jkeq7575/C4BO72xShTsJpQUrBD2d4nF5tZRShf+b1qPpP/OF8a2chfMT8gmFvum/xlsLJ+h
5nek4+JJDOjY31Etc7qcq7J4gK+SC0LJ/Cj9J0YLS4+9jq8lZoIV59p/+lwVr51G3A1t7CVp3i70
MEWIYmzeLJRndtLNAQqEo+vu91Cn2cm0/eJjJVuKKQSrzkM1vIjFANIhn2+SPC7vHK/8r66jHqvg
QKFPqLe2VaRvZcTkHsWBQEYdIioEV6FPzXoYNEwLte0I+owEWGQTqQsgt0I818g/kg7cYIdykDDL
wDoNBfrz2C5/xLjblmbwXaFmPlZUCFZd3TMd/++zDu7y+gINmQOA1roS8VZBQJbgwKU7v7AtI9sl
4YHRcuWtu0GPjuXgRqjpbYTGPat0V6RHao4jI6ENjFh3H8zdMjEF+e65cdQhEhdvTkNMtPzQJf34
QxIxuyQ8m3EHxUWsQWquJ53gbhIzD5N0EZ5jLD9gwTL4/7/1ElBIP7jVq4VaErJJOsf/abC416r0
+wWZdPIwjrl4tTEnraOmFpvnw87IYKhV4gUMFzxEh2m6FQzOV1l019Ds8ve+LqptrTnIsInvew2c
8ZdZC+tSx0RM4D+Tl3TE3ZShqdnlE5K9VZsPyToe9TOzYJwhc1+0JMfjPoNkODfyPc3y6/tgqOQA
mwgwWWjzI36j7bqUtzPV2pPhDiNgQXqhadJYv/Ro/KI+LR8NqmZ3qq8sd8UOgGeKlLior6R/kmVP
nuM2NeiN04jCsTwPSGTNgQwYMi7Ekc5zPznvkWae20ml/9RQs3xpbEAC6Q/qdvFATIHMX0d5LV0m
CjaMgXuVzzLI0o1/ibzddiVFo24yfXCqeDp10sZ0NL+sqT0cOwfIkImEDjksecaFWX5hC8EZmPt7
lh5CfBjzrvzJ7l50+jYVJt4PhrgIWAQWeb+OjCMtlnQ94ca9DcW3wwhsCSek/6AIgE1t26XcEjLE
ypLn7aY18vAM4Cg8O17OpPTfx+SBvFQ0LXbPb/37/edXedAwU9HAKrmp12+A2Vi4m/Tp8u/FrgFt
28r7HREbtXt+P1DdwJBAfOtGE5NjSBP6OKBePo6qNvZeK8UDBmn31v6qDBSCOAhwalbNeOOVZlrn
6MmCVa26etkzDccNf3TgkVZ+IOO9mHn5VVPvMH3t9IHSAiKK9fA878zmMP7oGIRSZwjgY7n7kkdI
eQzzd27iq/D1Vr4ZERt82Nc7JUB/Pc+rSPLlvh3sTc7cltsN1Vzt0jJ8NiVKHe7HiCfmUZpac4+9
rXiHT93+U4yiWxoR3QSh8uSIlIKPg4IL2dGre156fSBMHIEtL/gbbYG9m7fu2Z4vWqcX+mqojT98
LiXYfSPXV3//BIf0tu51jOD/56fBfU3gAibKkK4uboM9/abhYeyfj54XQtfEju2wYKfJRYEdCi1X
pYajElW+kiauS+LTJPKByjzQNr/XsSevz289L0keCG5+cDv/1x/YXvMmVHmtCtDbThMEZ20yfYgr
yYczle2h0zu55tWdKLSMP300lp+4l+j+T77al1aafpLpOc8vc6nE3q6KG8UqnWHbkI/a7Dh9T0K+
o5jhE6bpxVtoZ4+pcjZ5W4w/e+XW5Dpzis/g9e1h021GHL0vU5+zR3ujuXlW1xE5tgNRVKFvHpqE
EEenSbRFMlaewCnKkk6v6rd0CKJKjawhWweZBBy5P3CsZuNdlUO3MasPXdf3mg88qxb5C0SWemkW
PAI5ytAbUBMj9AnLGBnk8haTkVXq5p9BfdD652hqkIFHgi4+KYTmy1ZGJoJ5ojFNA+m0plcHe3Yf
M9Jy0REm85qKRpWYU68KPjlWkFk+WLSDZWujCjBRgnirFB4aRtCp2mjRl8kkeGeGDqA7JuOIVlaB
DUlVRbjPXcpNB80cw20MHQUwRdAs+VE365vXN0ia6qAgGB1tdcMNkvckktoukmBLMxdj6Q4Lhsjm
ErVkDGdhtqfRpUP23tyVVzIMn/9iBvKTFkW8djXnn2zufsoWUT4j/mUrKrgdHAzXZU3NFgSckXv/
90D/26LOXOIPZkoDpLjqsvKC4wqmMe09z72OpkY+Veo4e13F+1CCLGEAWhwSy9w6MFWWDmFlvhpO
9DC7a4p5LY9kuSiLqcGYahvoCNNgPVkcrVvkaK6oAWJieFERBRQ72S/fo21DEDUpcfVs/ZTjp4f8
jdRCUZzHAqmyL5tu12BHTnpsoTQgD0Mt0/vUsFyQmvVVSFphswXeldG+89JT3Wan0q/7ZUOdvphM
EwpGyB5J/42wyu/KI3GEmhrALjmqrWa6J52AkcJpAap0nPLDAqc21QwdS30gDhobb2AjO2/zfST0
bT4QfCKdWtvklg7WJxxKFnxMXRY0+mWTlj91HYBE0hEg5RuFt/ZkwU/Q2tTEJbTJ0Qp8NKwKlfSg
TPlT07ul59bRsp4i4MGi3qcoOXZ5iEOzM28Bs9s3J1D4LsaWXhvSddNGtGg13g2tMM3vmSg6edos
vWJH4xC00ePe3ZedcaUHk2wZRi40kPx7Lw8J2i21VcWZZuWQM4DRC/zalAABGT3nM6jSZSPNZt0T
erULi1UQfHv4xh8ehMu+LcL91MIKkA6/coM98JA1eBT8SCySWfaNV8ZqsE8BoV11mR2feoiMFUGF
eojpqBxbcC++PQBuZfw8Lqp8qFBPkDc/V31A3X6DsfsJhGMEoWiSuVUO16HAJIdBlJzfdClQZq1G
e/h0ZAAZMbadWeV8cKz4DcGeXEM8Yy3qKFx765tD1NowrN8KTcTKVRMlzbCRUyw2ZlcTx5Yx1lIc
ghdGW0isZOlGNzvv4JWIJhOAcUz6wC2CIGTUN1HEmekb8WLuPjP9TxyqtBrzb/JY5MbujfZqoiO1
JbTEqWi+cZxb7wULZe6a22nyPqIUs2g1Mqi0MGIehtD41GxsdLmybn4oUkxzGLC1QH6Hts0rHWg/
XRqlm2xod3bQ3QuowpTFySau8FkchO3GV5cTUjG5J8Gx/6cZNNuoiey1YO0FFcXnTZbftdN9kwrd
LskMaZedTyZGMZZb0AK/Ajv7GqxkBoHMYCSo68sANdc5n28FRzfF2oIni+ilq/bAgD8mtuWOkIl1
a78W9A+uZgSB3zdALUCx3xhBLk9h6CGcrgYAKiTWsAGwVBkFZBsT3leJTluNOCL0LiFuMiczopck
GXTLWhVfRMNcQlMVN8jq9IwjAEd0NQBFVvHvegb7KOaIdHFFuRKVjQTb2je61h7aXl3HTJ4KgQye
GdHNMeCUS3cK942hwlnePfuVKTmAgqI06M4t2VQEeiL91rv0QYIOnnev+NmV6DDGEhOoN3XlKjCM
9VRl8gD9ENFzdMxAj89qnstgZze3bcJ1ofxjXIo/Gq2fddYXu7hPNMLrHO+guPVo6kzTCgN/T2en
ouzIe4TfLWpkwOt/NOCPoL/cY9k4IZp0/YNP0kcZwi1EO7dxFBwUWQvi5Jw+A8/KK1aLapUbqPhk
jiJNs+CJtOlvmGuwCsNlVvqYqYUBbve9LgDKJmn7EpO/dmi8a1nhtMYnQqZt2qJCsphguDHIwaG3
r0kJkWb0ezRwrDsb86bV7B30mPxH5aKVNBjIU+8Ze7PWkj0mQ1z8QXUinNm9EPgUrj2HsAb5aH0S
ICCrnyeDe01UY3TWBu3PkDTXAvfZttCJjxh78afIsg86L+iivPhP0XZvWTX9qCaDcFa87Fh0Con8
mYpwJp2acG9cDtkxJOOq/Bwa0DSt3v8oR2UfRI03ref7GGvh2iZUjJPg3gny8XB3p5xBfEO4fWpz
f9jNjgn72u5DceTWegHowymDVPd+GDEUQIhDPL+NRq0/REjCnChTe/DTJ2X3F4X6/4BOAS64Fx5S
dyChwsdp0mhldmjDsN2kGZ+lGDfqMHLO8Mr0Evdqg5Hh9+Trt6YrrsLPjbNTx4ey8ncqzMSHM8tD
kOkkyKXDn64b8qRIUY74s5fe8zOaVizraOYMWriLXAujzUBC4MUY30YxIi4NTpatI07MWYMNE4uS
IdGLwE/X9Ac+PLzruKF3Q5h9uXB8Iq2111aTLnXdoNts5M3WMag8Sq3Xl97ooy9rLHI+NXWWBef3
DByUqsgtb5GMdHn6TYuwuxDRuiTM76DTwCLNEjs+IssVfNb7pIi/mOzo3mEC84bT1HxlBSESqZKb
OtW3ReL/9PTid2YNqJnAItB6hwshokumy3jHQGERa1tNa2nwan6yNvBfbJm03DvNeIdSFzn5lxEV
P8Oh+6cYLJQ1WHI2NGt7xMzjua9AxNpJ8QdH3p/IzO64oXAiMBPYOQMVYde4jPfdsDiIoSoO1EyM
kM8l/pdF4UL4MSvyBRAiWhuHWcVrMRgfArowVu6sWtFdTjzA21mce1iepwfiWhzUcbaLQ8CkQefc
owRRtJu7IJmAUawNp0cEZqEgs2RLovawTzu6s7YgH8ajEHxUktmB0OFZDqSjYytndHUnutehMEVY
Y1n+salque+1bqtqe6kqZzpVaYy6qnLV1Sro3k7XAJHs767X7hjA1z1xNG8NK1c1AygN9crHur6U
yOynBMqv6pxN/4fc0mZtSKAODSqSHKVw07nFnuzbgyOH4BTVOZfS39rYY8m9bc8uxdWiiTvyLQq1
qawUQKOm/3L8QlyL1NOv4LsbR/N3LgzJg8jiDWoqSp9xeg8mCKOVjH9i+dFepKibvY/YZTF46qNh
bLeKPfGggaAQo1nJDqWJtRtrB5wCkTg2d8mOQS104wIyiWcO/TXF1ZqmjXnguPy/gp7BkIxnhEpD
pL2v9fsSL2rkk+oz6nTBYMyFmNpJuoQzhVCdmJjULy5Y/cxXlRfHzoaGNZgr1D0GGdbk/l6HLIh2
WWjvOUtv8sRluMIoc+fHpCjk00PFHgd5Sc9x3PwPcYGKdKw8Gf08m6MM6Q85pqEgKbnCNizId/Of
/7f0LIRXNvg9DNrVRNKM0wLOCWJprx0SdZh+oSux2RERDfrZuualRt2MQiBrnRdjtL78eukYocnQ
DOVJHA6X//+zM/6fbC/HtHT+A2Fih1SMYP/z2YGK4ewzNjw7n32DGGdo/X7i3Vtrg7mQl7K2w42V
6us0luNDmA3KhvDDEsGZbUfb1AVUPbpvJ6wDAjQLK0lm0FlOtR3xH/rHhI8HL3LxP4SSSTEH5P3H
q+o6unIM21amrtu00f7zeVe1Av2TtKD3ngMTOLTxBb83+jN3VCd0WumDxekXVtJsN1Fh/dXEwMuB
D6ZJkoNwzzG4tnr6cNW40cZKHXpipg/V0K1RI8Wv0ohffXdMCWz1fjO0ajes4i16x1R/YHHUHy3G
Lq2GQTdh1ibFAjKCXjpAGpP3Tre6U5tFPV7i2oD9YAUrqwEJilkJGKQkziDPwQt4TnhC8J0e/Xwa
ViUuCgolc916ZX5rWlG/8AJIwF0kQGgFoK86KpiFCzqUiZ6FxxDu4RL9nIV1sg9ZsgeYNE0UsipC
a9vVYLlgyOF9KgvH4d21oLKV2NA5azXHLoNMFIdiHvDC3czddg2CjbXBiN2DjyEQ4ixIW/4NA5+T
oW2j3KzPk8qDrQxGnwR32WzQ05cHq9Bg8M+X50Mw6u8ROsbNv99KgizY0Dt7h9XAXKyJaaOxSZBH
Nf+t599//lU7UOQYkBsjvSm4qvlSZliADaM9TVWBBSPnaCrAdK+cMWO8yZiJNcD4p+xr54bgf1HO
zcTK750XukOEewhg5wann7hrRiDpXJIa7kRroczHwHZ5tr4KYY570SEl8WlkrActS/6LtDPZrhvZ
tuuveLw+roGIQNXwa5y6Yk2JpDoYpEihLgP113uCsq+VynSm33AjNUQpKZ6DA0Ts2HutuSjBO6JI
YkFXocSb+/mLYzlf0COrPV6pZIubp4S0UrsHXxvfddLn+JAhfRB6WZ4+v1RpfDMxjvG0OZ7mPL/v
Wrs+0Kulj2pczy25WLMUV72PFBSC2LNFLXicIgmx3SL1d4I/vR715NyJpkK64ZH0AHYiuHz+UtQZ
kApXgzVVkXHJzZKa2GxJjqHOumuGSn6JASr6RjI/zAVp43U5i01ILWVFofst9MWAbwsEigzJ6BEj
o6a2HtZOTHJNRsebGScK/4nPwp/VraiuUs/3blpRqls9XbupMnZ21/onb0RQMDQt4FrpjBypbXki
jQbKe9VMl9uRu/KCR7lB5WyH8AN00+4YgQTdanZjdWk5lxnLsBSrV3b61GGy2dKBmc+jERbXBIrV
jA+bD6CjZJm6eYsno1qLerBOoyRnXorJuKdbwliUbuiaFmVCo5o4haK2xnW6PCft8nQUWz90sgNJ
fuVTXxXpKmS8JZu8uldgBeFkzEQpLCABJkr+xcYAsR1YzknUqiHjkzEGWNd89izAF6oX2LPgWN9m
IW6BsijdTeQsZ5g4g9anXYRsc67Xrjs2J4HddkXygs41dNnGw0idoK9gHBufJi981+wQqFOmyzwr
lLyw6oWoCcpwymPrJc1R+BWlOd2vgzHF+joONF7SEiVZUPtMTJY/S1hvyC/DetJoj6MKJTQKUK+u
+VwNeXYN/5qguZRXW0UXNBTfAzsdGWZfUTSoS6BIHLez4oU5vH12gyGEdtRgCEx1vm0UlsiJs2ew
JMLKimB0lh69jUnh2o95gQDDsD5QU0zP0YJL98tcwRYcGODACNb2iNUYNXiOlAqdp+dHP3DtigNz
y+qYQ5HcDCw3az0ZMD0Hs7pN5BwesMye3czXNzJubIrVKv3SRTwiRnsqVZ5dEBcmu1575rXh0ubw
Gj87SRcVryqHK4kLHEuqJNSlTCDbTKfUS5KXbgE4T2nnEmNg0dVA74AdHS2HCLq3Tx8Qga/zKjGe
iBsYYVSdvAlREPxYu/uK2vdMw80/+Pno7mOz/dFHfX4XZ2N9XVimu2ql7K5RMKrt1Mr4Yg/pdOhF
/1L2dD76AbPw6I6bHGPmFDj6SRfPsUKyG0rOGM2QldQnEDCz/rq1u2W6YpR77Br9jef4pyCyrmIi
VG6CQBnHqfAaAkWilRlIageoWdfUUkzkZk4d1lAY+N+afpeX3XJBl1GlxJhmEKZA/995r2ALXZIB
alQbhsOpWX5RdNDWXS/sLTQTdlC3tg4M2/LHGTr3weXAQTYQpaIMQDNlAsYQaMxjTD7GxqBd8Gb0
BxA7xZleTb3P7WBehxNqJXr8KK3z/EpxFZ7yIQBoGgTjiUGt+Jn4+9//EKirPwOlv5fV1JAU3v72
5X8+/n9ke/Nz/v3v/uf+o7x+zT/07zHhy6v59//FT/9fr27z2r7+4Qvcd3E73dFwnO4/dJe1/zsI
e/k//1//8r99fP4rj1P18T/+43vZFdCG7j9CnqpfA719yqL/ewD4/qPJX4vp92/4mQBu2f8ype+5
FKaeR6oohd/woVvCt/+FztNB3OpSWSnLNvkZBSPDiL/iexxl4Za3TL6JY+5//Dv/2/2XcG3Xc6Ut
bYvvt/8r+d/it6KZkSwBCtiKeV2u7dlyKf9+KZpnN8gRn6Po6ygy/ADKP+wel6hZ+grMN9iJsHPp
TYa25wqezrxPMk+t5kXIHloEvORyVydCsx5lBFvUQXxQYPoulmHVdIsqsf380o2DdN81w/vPIDq8
Cpt2cFrSa+Xxlwt/+7Mw/TU0XP5WZy9vyKVSIlPdth26v7/Vq+6gU2Z0aAyLyn01ZhWc2VWDs135
G8/vnj2BAX6e3JQTgQHpDrXxhd7scAlmXO29m/SAJGIGqTy8FNlISsvpBiU3grkCVFYGCKOy7HjT
zr27FmWELz5svIujTO9Sf8+rA/lC5Q5u6XCVx2W9DkS+j/pivv37tyn+GD/u8jY57ChbSl+4jm/K
36KCkRpUunKAM4yyzXefaqisyua1Efcw9Aw6FygBsMWLq8bhSAfXCCynwbKYUrcdoml8zSeWUy7H
Ylvpwh0plOa9SfP2qtfOlZEYIAcXjUNsGP46zEqIlKKL4Z+iiPNibZ3dVELdhLb8c4n5wwrz6ydo
LaHhv5w4lrfmCs5IwuT9Od5n8vovt2RvllldIypZV0BXjHp00H8l2dehLCEQDt65AktCFIaFkn2q
wrMNeZURSbr+hyts/9XLEDYnHmVa0nZ/ezL0OIxth9EeuiLe1RadxEpNhMqx93whh6a4BAv3MVp+
h2uj3uuieopi6kRoJA++DYWyJ8LVg8v4+bvRjoKfvwsdIlKwIAH8Mrrmgi0e3bzDhKPTw7zPWaD+
6a38xRXlBlQMzRxbSefzbPrLFa2Gaph7HF7rzJQNFkBoJExO8ushdpGULSZT6id3P+KrDHCNTISP
5gxXrEiSCaApAivU6RBzYpCCpU8utOCu5tD4/GmqNgdb0jWj1ecb0z+cP8VfvHRXOQ43he34Pif1
P65PunDcCcV7uu6MaqKTnPZnssh0Flunzy860fInyx/PHPQOTamnw6dt9v/8wvyA8jrBdFjHsfdz
mpo1UGWH5lwoTnuFTv/h8fyre5h1neXU4tX7/meW+q9XvEPcMKXwz1A0EOyKMIdElnTTJ2O6DbEo
bLIweUdvi+gpMNTeUT9MI/2HpdBa1oDfHiQ2HWE5cHddpdzf1ohxNjsnkxTVI7Ecu7kOv9uE0pCZ
zAzys/fhh3BcdSzoqNXxrRsx//z7h8j68zKlTNNm/ssm5puM4P/48fW41DtQKtBQssw+R1YL5ENn
5RVi5ZWVmQG5A/rNYVqxn3wjPMeonXs53Km6gOYeVw90k8Yrxw44hoSwKT7tqbnfpVf/8Dr/fKmU
6UrXtF1O2LbjLrfhL59XITE2iWqJ0iP3dWMZaMMbC4q60Ms9suQluwAIFN6KC1riprSi09+/gs8r
8ccPi/uEH23bYEuRcP32YbmGlRY1gVDruTlYKozxNTHnVObXdBEWwAgUa/ygNaBE4LpORKsAvAMK
8g5eAwcGV6fFLvVgHQWLEQybEsuVFNGWTnK59VkTVgi5gBe2zr25RBcospSPwsYaY9s7/C/ls9s7
3SqYqhHadyi/QGt1IfSWTwKRK+l8BPuIBlRcPOp0+7lojE6rz39/GcSfPwjXFOzewmIbwGD126oL
MxmXTQDr30tOSNSB0Zn+YF5H2jWvQdzRS436o91lp67XjCod8/HTq29Z03nOmuzk9kzDBY323aeh
xqTTSTPPPbYtgQPxkg789y/Y/9Mz5jLLYxdGGei7P9tnv9w4M+TBCKQ4YJhls2xrM947gwgvjURV
4CX+89A6uGORfWZN/+Pvf7b7Vz+bH2l6bFFK2str++VnO3mgkoTkhDVTVH//0+w4g5Jea9nlj7xk
HiYG2f/0TP/FW7YoPBzfsrhRTfu3j6gNLOSIBfldtOnkWr8WJAQTABozyPTjxYDRmJemyBfTrb/N
Ojmh5HZIRV7CTZslFSPX+SmFgoQ0SB6WMvdBn3sgx//1vcO1eKQVRSqFhLJ/2zuguJMtWXF9PsWF
A42eEA9bLTrnSyIjon3t6B4Jp77D6oXRVJIO2DAs6Po6mVAAQoQTud3usnh+q0jRwNfd5DddCvxJ
Q91FsTbOEDyzf7i+f/GpogtSzB0c1/vzUlQv1qoicHKuk5ntQkKRUUhkV7qtCcFazCmfjs6/v5M4
NPy2VTim4ohChcByLfjtH28l2F5zMnMJVwxkWaytl67u6MWJ8c6PmKx4jO5yt7SQxXnkFIXpRsX5
KfAwBknYayuGu7etmTxMOnyjm9GyvUTYO4NnmYY4W2tjv3BaGnxgqzSITIav9j88h+pPdyX7iwu3
VC6rKO/gt/56ySdnSHw36yKJ+0e/cMF0+fPrhMZqhRHoDMA6uyai18diKputNTuvsx32h6l2urvB
dB/IcC6foV0wpRYA9hqSdBel81m1nnkWoHdPBlTO1KhM2lzxAyp5875uUIEJrymvJCc8WJP4u/K6
uIVdyxAO5vxtEebI80tEvhWedTtBQRCOg3epaPwhJx5vDJB1+Lst2pWti4zT3f4swzj5LiQGDoyU
nSl8G+Edan/C9mcS+/b3H7/80z3HYwKhwZGMUNSfD02yTBHXA8Bak6CI2zsxXNh1nX8i0sffkMO2
LVMTwPXMIK8i2s6upL8j2/6FPPvFRhaEW8noNuvicJca+AAmViS27PjQNCmgCZJQPTNW+PbBryYj
1GpJa63GRom6qx7y9g4jnsKYOu79XKmzLDNOMIO7MMlD/9GbjM08R95d3Y31DgRW/A83j+X/6RhM
0pJncqYSyy7sqN/unh6ILJoJdJnxkm5ilI51W9L8T1ojerIrDh52GloPzDWxNdHkfEZL+jHoEY1D
jG/FzOJakMTj6bUBQGPrVNOER73AEa8WBLQVRlvZ2eVt1xinLjfG27nB14N+M3I9ffgU/0YOCmCh
vQh5QiW4z9CDuHX5ilvsTTfDs8YXfwOdB5lzg3+XYIZV0Ynky+CT4NK3Xo3zytn4pu72n/JbtFLo
zPlI4E3T7VQSWZQkxf0hS8KHIQ+gHMvEuMjILM+Wn6H0cKvwVE9ztg4yhrRGM7XXJCS4dWNvreUb
u4EslSrJTOifw6rvKuuksNsAlwL0nLcx/IGgNW+cvJuPY4/vrS4xjtRG5i/nyn47gDQkcjf0jshg
3F3uibe4SPwbO2u3vhAZ1PTplDdOcKgt9lJbjv6uVeG3UgF87pm9jl41rzXtyk2YJETNCs70n9Vk
lhJ+OLNub1oDiRhGd+u6MVl5mj7fRFk6PY8KIBCbZC0xCU8urc+g6+LrwfBuiZhztmwh5XVkQ+l2
0uFtalMkyw5cOdwP3blEdHH5/GUsHOuS++b9RL7TCy/uFDkdGDE5fAk4jm+GjNCQz6ZDvRj2y/bV
IdAEQo59wC9KaWDY/mtlJT7JBdJDtymbDTncolrwKZ/u7a6DG6Zq94psxOg6xtEiI6FvBgm2YIAH
9SnHt6oZXJCji9uoF9Nt1qk3PC2Q9+g7oBBRDc7j8l1Oo7Vve/S5CIuzu7n5PlmLgwDeodcW85UQ
YbX16wBQKMAgtHx1RCgVQpqSUDh6sOYmwnCO34y4P5J3230MkOnKI50GQbggOFk2j+lMxDT4Zgbh
ucqWpO36xWQJYb55XY+N/cDIc0Cszw7QkNMmFruyo1EhT55db+YIyQCOMX3MLN6M7l2CcLUFrRbz
AO3V3gZqGYHTVSgsysVXGhOCtvv7xc+lUvvj7qe4+T1GnHTCfGnZ3uff/1JIJWzsrd9EHjIZzseT
p+6aMa32XmzsujnhpOhFAYJRqI0yZopk4B5WBnyCnRphXIRzLTat2pqS1GEFeXrjGEgZZkiKmGUj
+MgTk6QI2XFkQeGLi+y2akGLwqasN4PXFztC3u/mmb6a3fs7PngfnVN47K0iAyNjfNgVYkAr3hqO
sXB5ySD22/tC2N69Vgx9PYETxLP7TXEsE+ME2MA+6gA+OZl6KBWyoMW997Uh174u4MTDCoXWa+po
z5GD5JHkOg9ifba6595hIYciKrZx73O7VbNc1wx5BtXOOP4rBOMDWiMFYaqKPjQyyVIzayjoLWzM
0K23rdH9cEBJ792kuEEyojSUWt83zkNlXIr6i8dI5eGuEmi3y6EqttSLOIQ0pn8vJPVvJFZYigVc
QasQwu1riDlqxZDe2fSmY5/MIMWcM0jmQGR16sF5FizXW91St6Dcy62kOGb82CYNQZPM1u1oqOqh
WGdXgGESMr/gCIRSahzZ+kmafbiGeqC3aWPsojHfdSVD4QTFLaPaJaMSJ7yBR3CvreqEfGdcJ92d
doZuXVmwVjIGa/ugsMRqECa614R6IayqjsMTbXy37beGP6JbnN7g7JDykHfBxmBQzUdLfe6+NpPc
UpKI7ZjaxWbq5xNxFZCSRlvuMD0vSB/B2HLM8B+H/WKawvA1YQXeToXxPR3GS0CI5U1oZZDAEWqx
obzpAuuowZQryjKe2Y7kLhjviN9Q4eAJ2sA0qCC9v7YBR37wzMGmyrvtKILoqMf4pkMJsPIwem3o
JtD95UC80sugq+qOgMNxi9RM82B4nmN8O2u3AcWPMlEb/nvn1PkiNc1XMq9SeLppt0m8olp3gtGH
deqC1Fug9B9+5t3nBMOswF+du7PHSrtihnNXNr11FSI1QIY93okWonXY128RY2d7DIbTbH449gQX
USwSA2CCu3DkFs8zRH9hYa+ajnRiRYIGGvXiONg2OT+bEe3cxsS5ROQwnlUgXEubUx/sOKbS6VlD
JcmyeVF9DxOuvc+TvBIMh9aF5xAsDFdpZ3G1CcNlZNuFzVZ1/DNxRmoEfuABIFvxPZ/qgx9C5qms
XOxtUgIrwVOO5Aym5Ey+lZH18z5oZ7WuiW5Z102qti1U0ENM3QndXGvWE3+y8m23RQAtDjVLbT1b
875y04eOEhTQai43i8ptSZtJK2ffjfmxIYliMwnQaRB6yo0JpWODCZ/9fvCpCDD8EguKitQa3nMX
gTEwlCTCW80+BeHB3fYpd9ooiJfpQKq6TslWZNv5iWMCbgbTRjGfVGpJwenWFMPbxrFIdvHNBwne
Z6kRMdIhggPORlSckQ+PkfoetH69apx3hhcwoTzzsWZFQhFCVZPmKaSLlMICWQWZQ3wyQdmgsJTJ
nhmYefTmF9ManZ1MijeHtyYqFW5tVLwUNoChm2Bae0oHuHCdx6ggGSlNCHOJUYAx2E23wbTkoAWX
xIAK4KBcG6WcdoOJ6x5VX7WNFY6XfCHRBlb77tO7rnK4V7rwMJwUt42fIkTMHkV5JKfqJZcQCgh1
LrnNSJkriGkgsaUEJ7mJYpVhjHaJ3vVhOsWokpF8kyWXsodGlXxugPnwoAH99/uL6XvxoSyXSDlW
CmK8jTkkfXyEhWoQpLihMLe38VS9TktGZwy34KJa55utu3wXDfO3KPoRIX1Yp2k84SJ2OIHkfXw7
aeMWmh9RlGZdQMvBekoA1ovHGNErK3XrVF1N8AQbiPDNCc6TQKA2Jyc62uOK3N6OfSG+1xj2gsLz
t05jP7fJ5N7w+bIOIpEZI+Ykrp0+Q5mxiHh9yVrt3FVZmW0kPD1wqWrVjDFSbw/9LabPp1lMLlox
sLCqJ0zGximUZfeGExHCR77aajbSB3QuPUeB7Fseg7EjeviRE1P0SB/jg2wdfTdq+9IGzUHbsbVz
+1psAV8Qj4aia+1nUHzDvMzXxCM1WGnpYsYjxVcGGR6IVyhIYSS+z2uBX2uVPfX2nfRH5qRmvlEZ
QsDI1cemBJ3W4elTPnFaManz68ZOH8YyI4QbVA2uklRs847cOdmQD9bn3b50v+G8x1qs+43tXKhv
jRVKmeakSztAvH9j2sUNJn3Ym132rvxK3nWxeRhGDofTFL9isgdo2y1QbESbNozMFwwMK2rR+Ehm
3AUcerOTdnjNVnlsArWqqCzX9hA+RxZ8sqwEWVao6MZWZJI7A8FurvdKowsEYZeSdzoOJLpp56Jt
85plCkHW4n4RvK6mYlQtmkuVG0+RFzzSpj0Sv4vxm/G89OWmxWp9SMdFn4Qso1FYPtLB2EiJI6KK
6ZaUvToUFb4FZk1XFnpMNLkw/FLDuaTYaPZWAwd9Ll3c9eb3ouF853PSH5HTr3JUgquoTJ7QBhvr
xuPPWSswDZo3wvLHbdQTwkP4ADLx10JN/bEtjW6d1TjA8BI3FdBiMoJSrYdtYJEMgnSRs+QcJxth
ujvLHfVNiD6D23wSexCv/VY54vvUNWRHjb5Yk0DvHgTsLh5k8cXOe7hCPEokYpX+yl3uUXMSh7Ir
XwWBai1JaLnWbExTL7fwMzwOWpne9hCvaG1czRa0aFw2azXORHUurzLr7PzO6DjbyQs57fKFHS/D
AZNQRtQ9IWIJzwL465BScNOWGNa7gu9lvLWt5HAKURjv6Fu558chyYu3pi8fCvpgK9PrPCaurr1h
zQq34amssudCWg9pil2mLHHS4VMHHScPTe8cbZF8xEoc7Mx4DfWX0bTDXUR8RTWxvE0eCEQfZ0cW
ghph1V4JEpziYNNGnOt6wvA2NQPGbRSyzJvp2THhMvZJyXI3ru3QDe4tE5OtQiQ1Oe2BWPCSKsSP
buGcPRYJ939tFcj3iaBv4daj8RxvgNxDsrPEdMAdQAS0FX5vJfnVMskPYVjfFJkJQMKDHxISQTfk
oC11dQWe4aVvQKz5IabYpu42fUlt2tgAFno+U90OO6hB1J0tmVrzU6emA/YYc2WN7Y9OzXAKIpcS
1TjbgyRr9RWaVbqH5pDSUUHbqztn28kBcJuhLgZBKWPl4gExc5606KHpzIO3RESQWk2kcoXgp/ZB
ArrmI7KnVdqN8lxJJ9xMRHoOEMLc7CX3I6qrAtmHMSRXks5RbrrdlauDF3t5JDJhXbOYFvs0NuYV
ORuCjlp72wNw2erGuS/80LuH+vdFxaI+FtQdQpi3A1F+yOa8TbOIkE26L+duVTcU2sMSZDy5Bt0Y
iURU0OSeYnPYTOVtDibtmKDB3czKDk5oGQ0f/WBiYRiaZPtgjMUaLLs+QKwBX6USf8vp/yVNR/Om
tA5OlxMBTnD0Yk8nG5nFhJTPdJ2Y+Q8oeGv03zwd2Jnxtums30Q2kaw0XwEk6mJfAkHBOMIkFR+h
EW5hKu8G/hvNhiwBY34clHobPy0v1QqvJp6NBeVbe2s9EPpls8wjbCYpGeRs8gFNW5n6ukgXgzv1
oOjUPmvQswnzklrDgVPJrfIIiqof7SSMVg7ot4yzdWEG5CKhkMutb0xTlgrt1bfI2Em/SozcU0rt
0xdHGg0myt+KCl4a9xMQOOkwBzebDOgh/QVQMNcVHGbSUHusL2l6JHjljkonvqupqzqzgCIUtE8c
SlK8FjuDo9SKGPMlFznA5OTP554YmMJPOK/56VLQIzGK9LcmQYCXdpO7SyWEYaqYwcYFmMmtzEi4
J83YeNTFcAaSxl0VwGSfgpkUR15pCQbs6PNM9yLaDB3Mb88OeL1B+RQ3wc6ZxH0krEuBb6CAB68E
llAYqWVrvkelvCu1hTfBQxCHvTY8FJa16Zj1sEe/oP5Q67Sj39Pb0ZeBOGaHPg5pbyQN1QA7DfVB
mOebaY4NeHMgdVYicV0Z4yrwiytOPsXKq8F9oLG5y+34kpgEzkHzpjtQPGVp8IUnI1uBQ3iJXe9N
dQQhC/GsuLI5lVgEGB4OcUIAGumJsOy3ZnyrKf2ZnJaHqFDD3qEnGT5xtpya+ls3Ty9xVd21rYN+
j/BUr1U1qrOwRajFZpqSoDnH89fMV095Kq5qHLirQoDkVbUdbpU8uU29pN9h7wLsiO6WA3DVpevc
5ExcWEsAiLiJY5fNLwMs6lRxs5/xwUNawEGUi25FoWCeDEFAimFZ9LmNrxr5gb2LCU45dr35GOB5
KiGGrB0kjitTRD+KOJg24OW/TsLvVx5RCZ7w76tFJWeh0/Si6pJzujux5+6U0PSLChp2jhGirKTo
c0pg+z0oJ7/KXmttvACETrZ5qz7w7QOW4N5hnQtK9ZT60XcXrPaG/fp6cmsK3y5bMZ7i6BEsrlkE
gNkIM6wDnrCd/HifS4TPQh84gj/IFIwHfvK1Ey2NL8lH44bxCOgfznoxU+jkmqjnOL6fdPsa91ds
3U4/EIwQBCHBGeM3kVgMEJbWXFT6p6IxAEQVm9mIvhlGXh8iQTpUj7aNA1/boXZojqVy7iFTc4yj
1K8OvnI91KwjFy8dDm54DiKN+CCMduXUwgB0iYrJCtgvKaOIULgPU4bxxYmZW08udF8AMDSnScTI
JyK1A8TPT0rBJs/rDJo6rZitE0AxsrP5yusUzp0pxS4kpMlJiQBE0GD0lr39lJAAAXeYBy/o71JH
DAeRkncyYIKl8JvZizzwJ5PNmTYroOsCNmSnN/pb1R8iG6DamMdgNlHuKX3CE8mQvd+6ku0x8j2x
NkR/BD90MhhM7sgq+FaL9oOgD5LcMIN0A6a5JnpqRvzYVPzke8BrXfkqKDZ25n6AANka9zPzQICK
BAjWdDU6z8aPImPMtLg2Wp9oZ4+ojxWQzLsU7A65d92+bssjnKRNagO0Vo6Vnc2adM204jYyitCB
tS6DA97iHxkeRDqbzib0OC5MOmIoEakXldAmnIErE/j1tWZ4u8QHKRL/SrIPsitlcaM4IQJIarhD
i8AN5xOGTq9o3VOAfdfNMdWCC71KO/19HOQ6qRKHU4Q1cN2FA6JI36pgJKvGtRDdTqSRG+IpTgdz
b1SJ3HQDvCPnHcM0KfcDKEidLtArKJTHJjd2k+ECuq7qZ2Ns/A0BHERWQiv2auU91kh7Axs5Rt68
TUQTYOQndCRAwb/Vutj4vcvmNo4cZxoR03w/koYwnjHnXkV5Tj/D68hcpcsy4NqXSX8Bar/DD3Gv
C3NTs7KfMrwG3JvsAn7z7oc0+zo3+CZltCdeV3Pedd4LvUBkmQoBzgnvoLV8zUaP9Hq1LGYjG1Xu
puaWPv83I+hYiKzj5Ez7eTRYBgKcQO0V3OG917tEBNBVIiNmHVfp16oggzrP+HQwfhkyevIsNC30
si/DN1RUHH/totxHYNVAVZK96uD5z+qKeBMWKdcniwM2zDHxqjd6BseQaIU1OiCihktSgyfDBxrb
EPvd1B7ICZsLEgzA7Wxmy1m3xH+zKGKuQQpeMmDFe8xBr+pyqlP0fVn6RZMiKVNOwnZVHKd6OTuQ
ULwRcbUDx+JCapxPI74cqDxkLqWzFruaMwfDvn1hsWBFuF+2xOxS+AaY0fFwwtJhW7UXe94ksR5Q
kfYBKM455N5PbST+M+FvpjS2LkZAoE7hKRZOge6ma/DuUfCN/fwVhNuP1lFP9Ef2rS2++YI0NuWT
3Ct7Hp/eMtbIahhYxPl7FvZ7z6Fx5w4TCfaEPdN9pB0qIgSl6oM1lVnWxIeGfFDcmJxYs8n0V9Im
lSmvv3ZDeVcUKH24PUBuJGS1ERiaA/QQREJmkdbw9/p9Han7uAg+jGkoSY1aIiNFuGsMHG2RaE8F
0eMUGlQ5Jn2LTJJf1UCrohHphlviUjc87PQDyL0yNH30cezuBwwce9+qH6URFyeOeuG5n6AbV+jQ
QZwHa1KyzoDdQPFiiVlbxGPAvjdusDHHwqWJlME2TwKYwl1RIR0xyECaKGCGyfW51bgxscAdQX2N
q0HnjFto8xj+/VjMm3oq7w3PrY5jjNw9ii5kj26dFofBCFcuW5IzZ4txT2o8+emTUz92E/LLbFZ3
rjXQZDFJ27bLYz6MT9A2i3XQTEQpLs77EQiyzPiTsHnmTEkcDCBnZszNF1y6qxjr9yqN2iv8/G9S
A15pCCeb2wXGPiwkYx1g7AmBFBcjWFcXn6aODvTEQS7I9kvNaayyB31yS0ZHft8vJkUWPGHSPyE9
ze+ffHL3TvB9/BAHbuXS+Us685i3PodKP9hnJtg+oRDxEXp2xSAffi2mnHXmiuu2ap9kE70zwF4Y
e4bN3SGdY5zZGwCG8YX8CK5KdG3k+qEEpckY+Zgl8xegqVe+YBYDJni+nksNMaIco91AjI0Hb0i7
1riVeYCqHprIynbRukGe+l5ME+bNVbpzAxs5pZMx+wJwWgNjBPiyQJGKSzdS6pn0dQsLX1oGbWou
+niXAZnfW+Q7OeJlVMzFJmtuyeGZFyjefNMWS0fSN74v4Ut1jkJ4zktYkF2GxaJfCqaaUNPMJ4Y5
r/tn8yrIAjbekDFKntIVMMmZSSum9dQyZ6NJb9o5w+k0sBBxKEcahm9QQsOFAdTdGymtHrvGKkSU
AYyewkB+gKomJRkOqAaQ/CgbV5nCCO35YKMae9qbJt7vfs6/GxE/qi7aO+MztUsAOylzXMtktgEK
BtNBo0xMtNe5f70Bgp7jJPlWaYtk4DdCR96JVp7XNUbJVe3RqY1V7K+UPR7FPOzJbnt0S+yRUd+C
92e2mPXcFQKk1WaGcN3AigNIEiT70nwVQTHTE7TIyO2SM21MaqSCDZh54MaYCqYRuD5WY9Xfh9W0
MyGnHfp0xFRf+hUdWAAxQTTwyOpsn2Z0E91hzvaJQ26ogVYL1am+om1R7l1zeCNiIdzH0QyahXtq
ckkGGktlbC3He+dgxWqt5FVDqvo+8cd3BE75wxTawIfYq3RFzjpiT5LsUlt8dej69mI9tBm0ekJD
tnRzicG2qvuubvl/suyEn/bBbt3vbCJ0EnrUFq4I3/2h+dJ7nn2MBbZ+Rir00kjWqj4cz6UtWT4p
j7o4Cr7qJnnXhvGN0BQG6EFQ7hx9nkCv7UPeBhcSqa9q7XkXeQgp2edqlmaO3lVB44+4enhZFo0u
/LJr8ANJjzyFTEZyN0Es2T3gL7hi61GMCwm4ey1qTgkivBod7jiI8ms8+OpRTqTKulN+3VkISD14
MoO6dziLrEk9wM72OCc9cFAce6xqeyOOfmD4v8/qRX1VcAz0AgGW2dMfjYE9k5Dj3WDgC6vbUz2b
l6rgAwLDjA4C7W8Qze8Zzq6GfBsrA1g25xYoCDPfhk71xINEPZB9hMuBbRQ1dUHIxheZ0FQtb1Fz
7jK7ate9y8iiwYQJ0EF9aQmd4MzFisRW3ZLvQ4bXB4DTlsR1532iGxFUydIMlVekOQDlbKqdjMjv
JWuAQx1Nx2YBfLelfanGcWc2oX9RPeoPq+alF+NT39YMEFu8RqJDFJ3zqKxlRzBv726RCrxnRvWV
pIlD6ifhI2mpJ3ljiuPov7t1xfsIHmntPCAVK3eESN6Dx3ruAlbmJeOHbiPOp71r83nB5vyfXJ3X
kqtMuGSfiAi8uQV511L77hui3cbbAgp4+rPQPxNnYm4Urd6ut4SKqvwyV1LEXMLYnqRxUcdPx6mM
wNYU05deuBqGtZfDWIjHrxKLkdaqgQF5CHWV8bQ2/ZhTx3kY7b52zdeORhA9nO0Dg4w9SbV56Umf
mU3vRieNTklbABpbtqrtzItsdywYxeKxkP+oNzQABmiEpmX3aFEbupBXKZl761o+3zaWShnHoN8g
DEw8BqVGQwcoZkQaeLeqk9IjN7MqUue4QFLoCmRUSrtE0UYrTwDGs5E63fjBA0cV8K6mTCUk9W8g
nVRLmKsmdZ9qu0Vo8eQ6Bn4NNznPVwlRNCj9jrqSkfGoTp1+ktzP6pj7JTxEdW0V4i3c6iL+FJoi
t2ZCr6aeDXKTUp9DDVnxBAVxXpnIXYHkrKfBYApsq341iCGBHgfWkldK7TeKI/3sW29BKJk1i40y
4dfJewqgcht0S1NQX5liA8Mzy/VJZtfyqH4L0a7Y0LTXUhflujNUCu7s4g3F1dzqDkyC0nLogecA
HoTVL6AoSucQjX3JAc3XQQ/OHUMWuP16giSeVlx6HT2xjq04YGsQLwtSGBwbVC7/Uv9y2NJR99Fy
w/XYrrC4NYghw7tFSTZZDno7VCX9tWemB1YtKUuGOogWtBiZ6KVyOBzPEdNSxnJ7u9OPdcGcCr4V
P4ocoL0ABzdVA0RilpFV9dx4rTWghnBLHHjTfyaR74mWAHpIOQr16SqOyIlZwH+snEh9NSMWdxLT
Xl5emUZTmlmQTg6F+U+aMAZyGkuC3t7plQeXDQJFG6NaUZsrOM72nGl9/VBISSHxIPljEgQf5wfL
VOg0rQQDHDFtKOk7RCGZTuZhqylPDzhAGPwaGZWD9L14lhOo1Uy/pcNVKbAGOD0WPopUU7rsLCqa
AIe9maL7sVCbEQm8mRGn8h5xLIFY9dor4YNbhj3uWeoGK0oIMdCzo9IhQTRjBMiWeOGm93A7VE53
irndJkpd7ThXHpPSpAGGa8Vjhx/wms52na6SiUpQpsklGpacfjVqCIJW5+AwjhYDN462LW1AzLLP
OolPXwLVC5q5ea/m/jVMjaPbJv9ST39zpgktTq9ebY9SvKaiIxeUCGhgUEDNbIH/WIjmMYYli1bh
por36qB4PtNI9ijOfgy982hi5tJt9cCHLoHhkPJxqXJBCl28IUHfjFZ/GNHGfVW+hmY0rkIW40Bt
KUiieNzdFqG3Rgal5ooKv2isfmwrPWAI4KPuOCeS5AHC07Tt3e5pYONZ5tzFobt4a4SPjy/VVSh6
HGGaZQWp1XogXKSmz0kV3ia7+Urakn1lWEJGJViGb5UAPmzZG6M7eOJLLT2dlSNfAXyO4/mdGnGO
SpX7M5QcxvE14sDyfpuhW1maeGtFqJGiNt9rVpE1uEKaCxuoNqG+SjlGR9otz0mIDhzEU63ieDjs
2BdHSf4WiqI+uNW/lrM/HQzPKpHCvZWWLyoULHoDrZOq2c+ap7xjsD7UAyC41mJhLgUC+zDabD+L
8TZV4qy3NB1kPVLdkI+UuILhaJ6HnN0JM157g8n9B8L5FFTI6Zl5Q+SyD2FUgLmKqK91h3YV6vRh
Y1DzM7f/6yaJlSH1HnUqJrA3FXutX/oFim47R3zCpVI8pXoLMTJSV0wI1q0DrrhEdBBCbTZFxuVW
IffilCZVbrdQdy0bQTLlFq3PvjfPN7okuGrLzF7r8ouYcrFWFbxyWJV8j2JDH9jcR5V1t4HcMaVG
5bAUbO5k5ebEbO9Hm2hlVBTnCDRWx2jNZRSHaWBqnzSso1n+aZXtrhPliyiyFacOg+U4PE7EhQKP
DP7aTdh7QNtk389Myu+hVu3rYnh1mAkgFRVwZ0tS+inHgRHYM/CVAZ5/mTzDoNqqdEPHTXkLBSMn
TWu+7BohsSqxNlsWjQEJJtiy0iZf6vOPHv8OjDp2GWPOqDAp+62fUntY1yk2D8BcmGHYLGuPbejs
UrRedhqgSlvSx5hjTwPHPItgMbpi8puV+kAgmLAcjhPEwSm/zuK2lEHntnO2yuKKg3ppEOSoCpiB
M8CWauGtF6vNuu/s3awyK5nYcJVh8p7WghMjupVn5uhvjlOuc2MP2viz1ziftdr8ZeEkDKlW9FCq
ao3acZFNJ+wxI0wdNis0qaP0K9NL1E4qDYYO6oJ36sMOiOSSljAVSEOjczSi6ikVzPM9RAe/C7Oz
hVyyM21wRWbCcQH77qZiapsaNWaodpsa/GjVMMCkBWOo8O/VZXQ0h2ibmehrlmheh8Ru1zFAHl8F
NcMNwnJSn3oJ5yDq38ScVhU7LGYX1iu7wnhdOuoEoo7W1R6mjqhVFyM2P3MGwo9aLNiyrDSrhGoC
TkUtLmXL3FQhFVvmqNILpW8Usme8yA+iapFme1Q7UX1NXUpvZM46lqfUjNqDcuAeTMmJuSdIj8MW
5bsVhXGeFD5nFspInbuE2dxnPfmBNfJIJxxoM7pWfVNH/qxGY8v0+C+O6fRWbPnelbzXNCGsBefJ
jV2mX49F4bJVc4xHmrjBuxugE0vxPqj9CxVe2CBeSSbQn8whYrikDkHqOU/WlSjLdV9zHO7Dkx6i
mUFDdVrX3NF1zh4HpGBC4t+Ht2uvE9yJc9F/FgaGy4npjN903XcksSNhC+Ny/XUGJKG2c8wLzl4/
EenJjuWBjbjK/QtOU5wnr1mqfkVeVvgW0XqZqQznpT4Gsxv965R6JjWJIQ4HL4sYt9N0msKNM1bv
k5b+qTQotuA8fGpfcLfn7T+0HnvIHxs1PWQj+z/Kmvkcq/amgjgDOb9EYGH66at9+dE75c3Uho1N
i9u6h7qbZDkfR8uElqy9wEZf2Q3GU7vOoVThqADxzbhGx4LXc1LXC0k0v9X/1HDq3rM5sKe1CE2B
cGo+JRPrT1JB67T61z7N3+kljVfMDZ7rbFbwIJGtGcnloseg2LK9iG0n2lrph+FQAuPa2aczYilJ
UPTQGKDA1gx9WLxXusOyWVAHJNKyCkpLg1tYIitUTOLZbNH/UOv5rjWSH6u8/lW4b/sUQEBnYYXr
jfRtMHIsz2tiMOMx7LTR90BEU3fRvOFpxaAcAiZTbHDHJUYCvTAW+5GxqjlGLR+Rf3VSv2sZzmja
ba/RgErvAMXPmuFphFCxGo1hWOEjErCvBO+juKljvZmKZQFTsnzlVj0gRof5I4aevXANkIqCFRIr
2Uqfpg8Pp7+aOyeXH+Y8JgUAjxQAu6HTt1FP0LqsrTb+upVpHXEZfTdATKlJpvFInY1LVBjuWg4L
TVGwrx9aWGYTQMBu+vHIuKKp88YNiJKja7C3HjqQk44ajHFjBrIOwdIB2QnGHg89gvu3FofLxGP6
kqptBzP2Shy03ob75hSkOvsrgpIYdMVwnQYaEdtubYRO6JPf+9G6Bs7sd2KPgF3toWfFm7Aw0Hs8
acyligqPXYploML+DVLST5YJHkJcctQc2qcGfEPwmoztZPGmptaCnoDDtvYMGuw8/VuhuOYgVHe+
lhB+roMR3ypNe3VVNz5NuSyfYBw942DOGYGpJq5NGF6iVeAZk2qLZfqgeZZACcahE6WMeYpCHJoW
xXYMjYc+lk+ZSj8KNP8PyjhuVR7TQTfXK2POmHQR8Q2tuLnMWXtKdO7fg+V9uCHdUWpSY8vjULOB
VrZX2yZGGTc2lBX2e/IYjHE9MimApFeja/VMpoZmG6kllCBZ2BREGHTCaDdNQRs16Tph0N6IV/hA
F7fWxWmm/oOkS3YTVbRhYH1UGSsfY0+0FMOk7F/nN6VBMiNlAgtswqIV2uiy4Tj/OWzLx1R5iqvs
NHQx+3UXVddNjINqpZh6HOdczlKB6osFA2rQI0R1b3FR+1OPmj8AydvPjqgxzc2gdSxaki1rQKgy
AXs602fea+dRtw1OH/ObkF5zchnlBzJK912if7fOvKrbUN/ZrnKsGhRWg574gPDrl6USB3YwtgVw
4x57ROFWkWsufOyA5amZAc6zgMag9n+GgQUeLtiDQ8KTNZi+FLZi3apF8NWvOD/DNQLhfjYga7YP
I1vig+ZS4WnVw0CJmvtASG3RXBNjlVponBb/QzitjgwfNCUlQURvBzpIDHsl76FdQe4PY/wuJv0L
DvVn8VRtaAolsmzuRDacVZfW0H5udpZ0bh24FeaJRnZQ23ajdfNDq7TqkRL33ndQ5NlXhoeiHgHP
J8zV62YNpw7NGJw1L2XhPaUhoC3CPcWuaNu9mkTPUGkeDW5JfgXxbkP1YdD2866ZYTomk3UtjeJY
691ew381pdODaw40pwl4gmPU7D0F3azLrLcC8d/P7ArPHYBLojvL2IF7X+HSBlAnxoumA9CVThn/
y+qNaffvyJaFn5NEOMqRrdogi3/SS6KVmhK51/Gd+GahxD6VMNd2bPSdBgUGRqy5TmSDL4WtFdwT
TnwxGm1NpoR5GcZkED8/4zwfekgh14p6Mz4Wsb3rp63DK/vnttqj25p+Es4C6hhQ/d7oUi4w3Tjc
n8LLhalSYBW3wko56hFsJLWKeKszuAILvu5qOrY412q8hYyvXfvl4b/vG861dvrp2ILmxrw50BLv
1f0prdJdNNMdXjRj/GQ1XvxEByG0gqUCrnEca8cOCj6tszRD1hVHHy2evI21PHVGNdooA+ofC5Ci
81GbWFW97My6bVzuD52DWOSaEbI3g6BT3b+UIFEIU8XiYUySEa+gUT/iQa9NScpudKOjAlHwlRDz
V6WX4eX+DIzjChZydJOUlHRLoDIL5QM3cPOSLMgWV1IixljV3t5/MTGjcp9aZ700KQtZkg+dPZOZ
MRlY8CSquTUXTXbJUio4yM8/GgbkPrXOj2ZEVZqqQbEMBUTbuBDmtsSfgVnVGq/tU9EyDaXU0Y87
h531FJcfyODPg2woFqhDb9MrzC2ZtsaBzvK/576PvH3HbmBXSzezNVFT19TjUSwzzftDJiemm01t
7VOoaXcMgbrERu7ZkfvT+0PRm2fVoY+KCwltMC0DGgy9g9dB8/fvseOmURhDO+FPLaf2pn/YtpXd
+qUo2AJusk0lgWH9Y9JhHHZIqfj536H/gd5LwarLOEveE5WdowudF8kovk7sHNf8v8XGtmR+tAzm
hUZcf8vSzC4QZvUXyF3f/fLMmWZvNdq0lJuz5NTsxK8Fc4XjULkhdnLXvuHXXn7l/tAIYVL03r/h
zv1VcbE9Tz0ijUag8LXJk3LVMfq75rUUW1uoL2FEDmpwsduRS602JqLAIlq8Vm6Ex4z4dTCOQwOB
GdDz7D2UCAoPqAfmA72PS4kRMetuzSGoRMtQjSUXbBztuDWOo93/urGBhGwhXDh685wAnaSju6UY
pk+D0uu9Iw3jnYhwZ07Qp+7QwvuDyKoDMEA06qXNdBQheVA3WRdhZ5H+VcyPvKScUZ8+iZcrG6hc
/+fbGfs7B8eYpai3Vsv1awKs1fVGsJMDjmiwenym8Gd1gdGYXDAEMUApO+2LW4E6ou+ne62zGPMC
7ExuxQHu8egELi57p3nDJYO8V6smf03rst0PBGce6Z04Ei+XCNvUu9vOWO/pbNjcSz0VJ3Q2cW+M
jAhrdo8MSbknYKXBE0pSKBZvGt2t/9BpW0n0Var0zbLFHI7LtgB0KH2iHMnlQ9bYf4gVJtByAYNW
KxWcBHzS2G9ZT4gnuan1T05a1A9VPW7uFaAKdqDGv395f7iX0rHrJfSQZt52DN+U2NWfOOXHL/ro
grNQw4eq0koqIWh0zV2QHVK2xt4sH+JY/pqNHh1dMqdrBzrhoa66H1Vl1pMJdoek3wz9NPXPhUd1
FBkVtvIOBWN6S2TSlFZ60sduWzjmlaZD9ZqNtrHl7xM7s5f9E85AnzLwTW560fn+kC3lUfevQPP9
Ugjc7GyiUr6TNck3qV58paytj4WRaoehGwWbczozchREpuNfEv/Mr+qBdtaQdZ5sbIlbW1OHLSyF
dHdfh3XHLQ7Uag9+q+bmpoR4slaS6BK1g/VoiS664uD/GzGvXGTceevIizcKBr6jI1ihIUPbnCec
LTvVYqtMnN/gzOJ4rWg0ui8O9/rwWfImMnrfaDhyLBWB/d4r41htFgwjVEhAM/hL0/ZVLy1MTB4b
+gro+nuoxsmmiRu5VewheXcS98PKQY5bAsCuVU/iGBW1OBrLV3GTbEIyAdeI4z6z6vrDceJui93e
3HgO3kMxgTXKXOaIfSdV/IpG8Xh/MBzzTcEde7w/I0fExzmKKV9Ny/9+AymGeesCIQwNJqnctS9K
vZVLcPfezG0nirsLM/OvhmusFNVPUdOjW8EdeenicaHnDI+tEo2+zh85KnBnYKqlI7sDhCFZq8a3
SiMfXibt14ow0JdJhokdfPfVzOr5MkxMZlSv+rTiqV1RvwNBMzX/5bqXUybMQDGwRtwdYZez0wXW
H9xLbts6RGFnaLcR3N/Rco1LrQ4qLc086BlalX9/bkrYkYS7Ifkvv+IVfblhrgn2cGl3g10eM9Iu
88NgLaErp34klJbiwWnCrWJwugUyh2PHVOOnkSTGk44R2ncNj/HbgrMYJh004PJbht7JqRfFpXID
cW6/oZ2+Va4uviu3eq7ok2cIcLaXQkbDBJAGby4PPCe0KdmtGOVbqDr3VQ7PBH6KduPV+Jjr+FEH
bb0jh23vktYLSYEame+Iq4zz6YhQLjtkEylO/30pKTDLtNEgTR/jP+sz7bVwJm03x2JcaRV7ci3U
lHVZ4ClWk8J7LOKGEp6Kc1VM3IqJmPuGzeLahYV3FR41ytSHMd+JVaS1mNFrSMpLyCc5WPYG8w1D
RJB8ucYoIuor0jQzDDxz2CNZjewc04Ot2iWudPJPjr2jZ+uL5YQe4g9d7bkaw0Nqfz7uyUC33zL1
82Ox1E0wy1/pP9nVXNW78U1YNCKuWrSg3+Kc7eYj6bHIb9+6eiXcdX/xUJyFH/+EJNyxwyWQ6/O1
IYJaC5qb+FOG90aqTCkpVecV5vshqT5Mag/WCN9qBcEFHfLHDOXXUsqb94+eXKkbGX65jPa98r15
n7clPR6YtCAwgm1cpTDlmymt1tfO7awVhvR1xYbfq19rdFbBSctjnVC9F/HNG+CDLzyjmaCLlwG8
gXNS32o1xWFat9/0ljOsrOofE/NPpF8HjNbuxfhgfuC6NYDBeFNQxSepKVEZqXXQCzS9PlqPqtKw
xuDneAPNMad2gFZMTsX9B+MEkpUoX3UmJAFx1810qr89e+V446sBgnpXW+WXzXauAbHpPdrP0ZYE
lK0CQqVsgaayghJx/CdW/yVWQ4BTH+oxgPQgBePPn1afHXfY4ttWuSs+CMiqGZtVill8zQl+TgSY
h+JqY3dCPtEz3wQhiJRUotZ6HSV186HJrjouH3M0D3JstpbOQWvNef+YrnqhbIscnJrfrymy37c6
3FpGU/yvq+pgZQP9s0esIUfuTtg8URrWRgnZRamYzuzr1sFb0j97yw02ZYNGQQjFLkzD/PxbEdOe
CgOetm/ZX5SxtOsbmjKu+of+kdBO0WUT47uamDIylNtP69hVaLsCua0ZvkjXGZEV1CD32SgYjkbv
CJ+TxVX2Vbiv8TcfDCt958KsGJjRTEdQhMrakH+Hv/tRu0D3zY8zHlOmIuF0Un/dk/My3rRP1SB1
WUjtUk7BUuci/cQ+NXp+aFLG4GgAWyxuzQQOOMT0Th8Olnvcs4bzPufpt02LGhlTSTfdzXyKsQQj
7amGTc5zbalb7IM4DdwhkEp61ZKx5FQ6rqdrdDJTsqAjr/a79xWP8bb/8L4MHQS+Ts04H7VG+svr
xpXBpiO2+kdw6rx8kDFoxhgfx1tGzCCehrPySrH3Vd9Phm//YguPs/VfaCxrFL4F5XE8JgfatPbu
YYpucZPnl0EZ6eGZNcKpyXuvGkFRI9bk+AfHQdu0R3vvdztlWSMqJ37KMPJl8pZtO1zi6BmpvQul
8TVkZ7zyi4ULN6vCcgkU1R84+5B76ny/krfQopbWTo6uYojDMNFW69cSf95Lshcb6lS2j0axj7bR
NtzRb6p8+ct42llju8FjC8W1f59SuldX7Zv+q8IM5s5B3pMlO1BeYd3vCbQYxV9rMvf3lTeFbmDW
tY27T7bqviXTtjI+5XW6WpfoZeLsrDKhC8g8ahz853fv0jn5tRLqNpGHcAj+ur7YaiLa6+BIEbG6
0tg47aMVnkp9B9sqQxds13QLcQ3Q6LAOybluwgWte9ani1il6j4lMuLEAZMPQfs6r+qp9JMWq46P
NYh5b6AzCMzxbpcYdhkxMZzkkKsdy7oJGBdfyOUHEhCnt9dK8YSnnyvVVZug8c4ZKPvUcn3UgKDz
oEZDsaDSD6IKVwntQ8LV/OyFYa5h2oQB/aqkJcW7RtWmJ9U0asMBOYN2CD4Kh3qppKg3CTaembRb
sW3pbSM1lXbxJdJeBxx815nazebsdAld6gcy88gay8IUgieEs+GCrM9+o/YQCDgbARNaJJR8+Hac
la7xYnAQjSAVAgCjfpHtavqYL6EO/piulJufEVsxCweguPAse4zrVnROkCEVSlic5IsNFq+Yqx8x
7uE8oUNAG4K0CffUrTI+a95ss2afsiHPvRqzd31Ud946zTX8xlRpaDgVlT0m4Pnw1YmLyL9A8Isp
/8VyRIf20gwk3mIbJKVBqkL2WvrSZt1OEmf6yCPo2orqcGvCnuOMeMhl0oWQ6Yf6TLZL3Vdjbe3c
uYbdP0g6afnMPMdyGYHk9PSBzQDxoYxvJZL2d2nq/32xfEepGF4lERE7AtlU9eLdpvwi82i3Hh97
YsOEjPC4d7PMwSGSqHYGN+I60vUXz1blucnCJ8JNm+m9ter6vaaJ4ihQQQO7rhcIBXcCYv4xL9dM
GN+V5zZ13voISRf1ZjyjS4zbOWl7P20yb19oy+aL+vOnURs52cDbsITymAnn1STui/LnPBk2EPI+
ZYZcaE19JV79IVJmVskQPXe23j3UHfllbp5P9wdShjeZKeYR8KeLLzxicfj/Dv33k//9e1jdHYxi
f82g1TdS+KTIk4yey8Hd2RmdNV0ru41Bybu0reQ1XhIhnsarzOY/PCWd5hibWAexby/CzcA275Kp
3beuVRw7FkjZ/SGc8EdN3hgYgyEfRvDwm9REvPKmxroqrizWXqUfNc2Jj+3kDDvqDGhKYx6DL6Do
dveqNE0p+zP7Vovg2SFWuxPXK/oR/odLHAH19fBWhnANP9NZ7OKWt2XNrFzscsHFmRAc+mw0bW/n
mfdSiJSuyz75Lq3qrKecntRh0B50V8F0RGtLknbTBXaBt51GWlrGEnp1bvc0gLkJJxenifZ3RaBW
4vEhBXPGCi75h3tmNza5pitYt+7iyqX1TOMEX2AX3XcqIzK9B7jSzoQzp7bm6AyJ+Dvj+hu02NzB
KdZYaNTq3LVNdbaaZqOazXS4P9Oy/uCpeXaemiekdeea9np4UxzlaSR0oyced3ttxgBipdq1Leh+
9LLeXjXL0/v3vIGtvhwWmMS0gFvzuqGtPe34Epnpq9ancmtiRDjdHyrbrg6SnyCO3eYkugclbpZm
vMo8Tn2n4Va1NDII7nj0aHdcN/BQVm7YG3u8nlz7dTgK6nSn8o2XBx9TNX0maUyPep6XtPFKTCx0
gPsSKO6Kf8kivNA5z6ktT6CceCWFruODG9DEcyye96K+RM1S6d+L+xxQtoWQyUfZkopTtRKTvVps
O026u1a3xVOt6nxis15fWTXGTqVyi1NSm4eRrDReEvfUzTbAE8Y68SYRIyHIUhYPsziGJN5fjQYk
Rz5Mn8IglBvV9rSPrdG82bX3koAbgDU2e0AoevvyVngeZjfNwjAyW7Y8M+u7TF0CZgR+Dnz00PnD
SV5ueiPSjwSR3zGQYrXLh5SOxgKZcUgYWtBxShVV2OxFD+KjvZdva4Zubwrr4vXRTJezhWtpjJIL
r0qHralRd6ALruXSJa41YbmZQw2CE366TWznzrEhGYjEzvkDr+r0aXTc9D36rR4odWoenCF9NGXf
f1V1eNGmjEVcG7ibu675OJo5kMF8mk5liKRMb5G+jSaMh3FXq1swQ3gupdc/3L+Cxzk8UE36THxY
HqqGMZVjp1DAlnVPzLo8Fe17mGTmpWF0s7Ps4V+U8uyu4d6/P0jV2saxzT18KtknVNhQ1Qo/EdcQ
3da4M0tBwPr//pIiB2+tAkmESOLoBxMD9Z2FqCwrzP0rIzGGLew1Cp6i6fi/D/NQ/79PKXJF/Ovh
df73WxJcrbXXLMUiaMz3H+3+k4J5olMuxiR5/4U+4RCvaVN6lE14pARg+NQM1qmMYCxDejp56TmM
jyEdoKfeZguuksLEuTrd5jwcb8XcrKqmjx/CbuDmP3/Rm9Lc6L+bbqNh8VIq7IuW32jF0uIK1iE3
Onp2cKEZAwm6NhisTtXykJTA+/3/fV7g3Pbs/EEBYvKluQ6Zs6YVt85jKjUOoiZRgXN2juc1XOdf
VTOf4wRswsBtdJPocg8w5wN/I5AVE08hGC2OOCZIEyPdcDmzSntUkNOsTX+J6+0plHtK+Smj6Nbr
8fAslPEzYbTcURu4T5tNxA3t7FjeOzYpZRuP6652zLNnp9EWjKkbmPqqx2YU1CatqgWo8+dJH8gr
Y/xpChNH85jbG1lTmzBguJIU4VKXXs57TfLKUw75KcsRUix60S7qOg4Gdqv5Y9R9V2EuH8u0twIy
iXtVz911UNAkGeC4TMhfKv1RrRR37bmEWNRkDqHw1+HJg/A/EAICIc0zDLA7QAmvoYNFEGKgtZIJ
goOUNW2N0bUWID7oXFRWOvMaJIP5WBOILtRk0zeY4dURek7rxGINePahsWf4lsu23JnfXAsbhwUr
X0/bA+ORf4aKEcnMu9G3uui1LnKNNX9cTV2P993pspURjQ2GrXZECrJBZY1gpQzHWAFNpWECZB/A
Aj1gU9ctp/JxKROCCaJgRErzAy1CFaMLQrhxCZhMK46xYLpU6IVY13qzK6Ps2+nFlXaFDhjUQ2Q0
bwlkh5sqinPnDWfXapxgsJk1cAsjx6ZU+wbRmM0+HtM+9NsJ0gpxogG3rSpf+mX0bQrsmzr7qBVk
qfqUztYB18vsRxi7F5E1UJtJPiP4XaMpmZepB5NQVT6ZFRvPVksIYSqe2u2WxrxoPFkp7lPQAS5b
be5YlsIIpIUmNrf0Uck+N85Z8tZWxWszu+jJ9HbRZ2qtRULtjx1Fj02DIadk6s4Y4Mj88KEPyXlV
GtVTbsHtnHTjcdInc83SvVydhh/G3bAK7a7YoT6p66bS/hpra1tYgEfR0ZNZlPu5KbEiQbhdO2p9
FQVRFkqDz6FofyqRfCnE0oM+kuXOii2T03XkEjQZaR9r7e8xpcFODm27HibZbmWc6qss2ZDcaBCk
ip9o9o60SJLEws+Oiz0kjhZj5yoyrsYZRKDr/rOH6Y8bPFKvbv3VX03hvo9MN8iwMjOls+Kcq3Rp
ZCH2V6AF3I3MmZBtkyJl2vyU6kcUQT0i4XXtGXSTeSo+ddudcObL9ajNdBdH7RhgBA33GA3XStP/
NrRM3DC98BdO0xHHXsA2ySXE1TDfb2ZxWK6gUqFIq2md/UKlQ/xgo8/Hn5REZKFjyKkY/MqNOST2
jLm1BiR7pk1kfTDzLYSJF1fqt5Gake2UNB9DOaWBoQGLMruwX5GtqFZhvyl1171AS0e/6G2yuDq9
PLX643VI0Vh6CErRAbHRsmEHMqXYzFG27lsNFmGlrZWC9lEXGBQpOTg4vSW+sgZcNvEjvIrzW6tX
W46MSN6vQ0nZFv5wOhBlba69vnyypCX2RRpdsqGBhDXU40rQ3KI6GRYO5mCrOjdZF4cnTQ+NQJH2
qgrHd7Prj95QbGVb7QdRcPvvCg3vHse7MQUoEOL9Sj1cu6orJzgyinJbmrPjYpsoKYvuMM7gkeN/
tP3EB6yuJcoQoAc6D9dDrBr7TMWWxzmWxm9hbCJJ8w51cz9dbjzH40xBvGtv9Ipa1zjWUZJGZCBd
RZxNrE3NmXkYlK09cshXO5kg6IfXptbCJa1pYVfmtK5I5TK5z0rIrvgJQhKkEU+Q2PZeJ9kXflSS
0XWlHdhe/+mpHM+EdzRts9tFAnBDhXeJTzY3cRpH8PfbQZ1H8wFc4p5m3GStafCCRoftx9iWSJOU
sazKiWSO5VlHFyESs2NG6sK81UYdRJLeYWKRpMd0vBakAUM/7NyHvFWSdV4IDvPEuXpss9OoY281
mnSX60aOHsWCiDsX4za8iRS7F8sYKwa7Szuh+6DggnA4k/AhoSbYm6Lu2HXWeaIN4Kz3wyadtHWk
96+DZzDHUfjfmjV4n6a6hJk0V5pjjRyD9RKia0JSfRnFDhUz/VzQWickoo6dd83awnARsFxwsmc/
gSeejHOPs9SOskM81M0J08U7mM7jVKJoKF395TJDb8qle4974ipjNKlACcB/RLUio8ytZ3wUWXrL
YvLD/YxK18zfnYnOXNRutXLq/juUJGaKqTzidtpOUjwZbnIwlYj6WctsNlN3gBCA0jP9D2PntSQ5
kl7pVxnrewyhHHDQ2HMRWkdqdQNLCa0d8un3Q80s2d007tJsprqrUnRUBuD4xTnfYWMI28k7enX7
kGTuSzGGhAd0D2VThUgUBQrQ1GW9r8pbOU1wMTVUBF1W/qQ+gXKx5q8TozM56FaVNuISrzHIMcrf
ZTkDQEQ+1HTjvNSmzSki96p6t8P1Xukbmcz6t9gBxmMaxo3A1kC43bSaIjK/nHjYuMLEfWbHW48J
BAcBAj8Nf/uCf6C3oxnIq7VZ+enRiL5GRvIrDScemVzyjhw5lFPY9YpJ53fOTcbJu4p6wzp6xGEg
7WN2hZ9+M4oRATMFc+7R49SYETKFFMbGCYWtqrbWpRM8pyHeh0A+RhpVKWG6UCFbf9jnAW8K5Vgz
oHIpyNasU8rJ2IPoYCfWdyRYHFzKcPDP8ZFS11kSLo1pB2Qkj7+7pqrpaCO8bplYgwtGvEs6gz5i
1ZMePqGI7CGMHGG7joxqT8Z7wL3ITEemoNe0/rkQVf3cmPkDjMj7sGX6xi2N0lCz8PoH1zAzJp5k
47HNcZ6ImIm8HNU5t7PyTD0q8J97zR5oJW5PQRhXPotcPqw+puSAjAZwqSXkry8+Sn0qbytDQgCJ
yTv3gojJMom8SUqqWDf3x5av4OI4cq0MfE3CHD68yLhLlLp0ojEI6BneSBM7t4lnkdhrvDn3pgyc
G3fwUKs5MOjoSXnyGLcTNqGVW4lbLTEXQzYJ5DSghaKTWTIFqwKuqaaO1r9YwKkvZhIKtviw1W8a
tN7lu3Jq7crDmPGWgOESTguUGLQFZe1scQuhWL4hf8JcYTfhpPCfStUfx8q1DwSOVMvMaD65lb66
5CWRql6nmom8tgd8Q3jKJWV2h8WZ2Pau5WYg40c3WdJlRY3aKFlPnpuuDDwpK1u2OnfhIHAb5yyV
vR8z156zBmZLbTM9HGyGeG3MGr8TrNbwqHur1myxQTbNKWoj+MQOMzkCl386TgMyk5ApWh3gFx3V
VB/gQ9IalLEtQY/K3E65ft8LjinH9+UMcXPXETATOCzUa5as8UwaSytBDoyjxtpqfv3pOQNOEsiQ
KInzDXlr9rG043dD4/EJbm0iMney9RdlgieK7asfh0+QLOKNmKFqOqHAYZPsOPoRADss821MxprA
oDtu7MwDIF/Ig9YwKDBomuw0qDfRSNxwoIWH0eO5qjC0MWCfPstJIpmrUQZF0nxH5m0sury96mPo
YpxNGK0RJZP2axmjIdF0PB1Dd9en3JlONrJTCpnHOkbkPXpiyZOqpDhGzB2+d6nAghJ3T72f7vKs
GPZp0b1Jgq1rokcCVvFL2itSuhVeIT+z90g2swUD0QAKg/9atq9SZ5ReYqtDZ+QzEenMY97AlcPP
gqAYUT64y4lzuLC2WTf5+y6a7tEtIpaOvJdYaj9AWItNHEmwYaXY+jFCvTKWr6OT0HJld45P0OcY
RJh2k3RfW+m185qfojcfQ05PTOS+v6mOdVlop8oBGZSWr6Sr7jox7TyS7pYsI8j6LKk89OGuKxkW
N1lxSKNsxKwebUmPMTZYt8gwhBO3SNBxuqHzHqEOX6V+yOCje2wnAgnKAEptS91E1RoK0tO478sa
62KdEsgyFu+phfG+B9PSw64qw3RRPhK5d8xHBOUj8V75XquksbXdwsTfVzyPrnFb4fXr0MTD0k5e
YKYadB4IULyRYbdZCd5Ko8DbjOfZZ9awMt8miKs8CzGTSNJdgbWemy6/VqS5b+g/HqlhmPMrFBOu
5LblnVvnwyPEw37mrL7/Soy1o+4j0CAv6C7yd+bxtuCE3KedUwO6gYOrzzWxKUrr1s3lq2wyFOXN
NcrUsKwy5W8LzWUzmupvzvClM1eODec5NpiDk//0URfliqCNX0zCh75qIzwOwYM0erXHJb4MzB4r
7+TMt0KzbjpaVEDke6mP94BvFsRb3Pg8a5fxrBbvlbWMnOBeQH5gowAA1kgwv9CplApp+ehn8aq3
erEpKJpTt0QYE+BPqLt626bcgNOITw3LAF7wGAegwnDakTQJJ9r9MSZWTG1635YmFsRGXFpUYQZT
RdAVbOGQ2vKc65yTc+TntWlRCSxiHnKgi+gONXZekYdDwyxakCeFvekMmpg2Kap1IMo1DJB7TeKM
xhaMaorVSM1slspNhytjID01LWhTRYR0ltmhQ1YdSfVYtQA1ZB60KM0HQdAPRyyHK97918iDGza0
8bvWVls/gArrYiSOyatHzLF2Mxq6LsL5Uk4fdLhq4RM+DjuOfEMGvS2o9dJfSjaJGtQEEb33Cr9g
Eh3Cpn5TFf2KqzWYCdLkEzIbPGZIoWUVXjx14ubeum3xarY4blG/3EQyffdSg15R4XJop81UY06K
jeYjG6pDkLSnxm7VYmi6M/QiamSzup80e21rBZ4fo3sOcBEuxtj/iaZhl4ScTdLkYoEPQRTSwnXL
596zz75JwR4apP+Nw6nt7GBj9818Nn+6YbTuytOk3es1oyLTzCnqMQMNyV3Ze6fU8g9TB55ftMVD
I9ynrEGkObHAQU2CfjdVjw4gm4xxUvTJeNxBUsqe0NOKp3KgransR61VeMULxiWm3m8Nr2vYdHRb
kE/sIQNVIFxcqIH9Bxnxd+E49iueDySOe+vK3nvUSQHv7oqYXm03qunJyOp8o/OcxHNtZbcjOgvu
/HVZIXIY5wMEoldMqWAvrFonyBsl2aaEiAKLFHamnmKJzsWjFrKWY4RG3LJJgg8n9qkFR2wRMLtx
daq0sWIymc1e3hRL/tnWlFpQ2tZLFZQMnt3yZvDwEFRV+16G2jNTgWrjFwM6jcH6ctwHnFaAYlre
JQxzxno+LXKYkYQFBYT14Xme7a857orQbnaMU6/oQL9msWQACWiTWwKkqYY03e2CNfWGiegNA3o9
OE9T2z6gywN06eYPrpGd0tC/BhXPI1f/sMIfoNps8muG52EWXhLkO8CjXlAd9cssvvQIBuAPPVps
RKd+cJamy+2EUXSez3ifWo35Pq7xKddQIUiqMO1lIKGGsqZ0DYfL3ohuLbybzBb6rRz1D9tRDwMu
tYneJGZmrNnFXRjAvErCELdFDhlJr7MPqTXers8FQHthfGgRq5kEPdBKjPxNvd7+YgzDRtnC/enH
9aLNaBxd9jRcSh4/hqLneUMFmmt3Yc5DEG1lsbZoBxaGMY1AITGRd8tMadGq7P0XU8dZFtQYHUtX
rH1sMlfqxkOad+eusndaRnxa6u2ly+y87F+zWr+ayNtXyNwvYIhurHZcMVl6sD0czeDS+ZlA3C9F
h0Ud2jpQaPitpiSEoQP5tGwcA7tMjsRWWebmy4ShSz40NK8qxXHSjqLaUmaSOlxeXaO+RA4oSDdo
dyPx4AtqyBEGRemxPH6b0WCWw2zaGVCgUzw+TEH+hcGQ4WjcYRpODQocdFkKsKINo5FiLP0Wk3g3
UvVAUwdDp49X8KZPft0AhtBwYDo0fzAWashOXPUaY9pFlnGb6WDyxsYXl5SmqGB/ARizNCx++q7G
zMzd4qr28OTdpLr2Q9pqAnl429uYQmQfMU9VdHmlFt/GSL9GqRgSON2iEqO9anLrxi3zT5YF5Up0
4X2A7DwgiohDKFqrKUSjIwNr38DHihv3uSZms0R3PbLQXGWueTZG89tuUUf25wjUQt8DgIOL563r
AmSZRF6qD/g4IjAaqH0g+Y4l+Q92+NB4wl7qOTdi0blUM86daYpwXbfQdUIZPRF0mRxVIcqNF8F1
1nuXaWJ1jTy/WxAfO66TiQsytZ1j7+PEGwFH5ZX2yQa05NvvtFDsck+F50pkvCU+z+PI71dQUNnY
jCniFX89TNxzFAz7yQvYJ2nzej5pn/WsCE6oYEEPUr1AiDVmTpsYTHtROca2drUbB8XYAXvMjBRu
OMXbyFta3lPERGoNhipfFDNnrfJewzpmqisqRtmD+MZ9NS1cnq4r7vYNytClPunlRiuRYzgTw87J
AwjSsU0CFISAxa29d1tH1RYVN4PD/p7jjDwQ6P4LdMLNmjMezhlmgdTPIviVPOvxz+5Mo9tVuEeX
5K4Cx9BPkzTvcmA3i8DxtiFaOF622yNasbo5gGyRQ9WB/EPRjHSbo8+R9lk0/XNmUci3GV4lTHzA
NBJmAWPEaKuS3hdiVXBeVX2kG80PWTE+MPgrmYmap8YoX8t8ZL1do3Abu5uC4IveOFfcO2kj0WdN
OkzS+XZtWm846K21FkbL86YNnwL94NvqEclTzdlWzVfvJTSzJxGCt1SNW2Mj0WEOJ5E8483sFgaO
0jXF11OhELApyMLCmV4C22Sy4PibrhV3rhGgySaqr8tAOEu9O0waYhZZX3KtI7tZZ38cj7RcOlPq
qMdKN1Jij67QSXoMbzJH//A7emqOqwO3ANIJuz0bbXFn6mZxyrpgR2+eLRgBXI0qfhdWxWZMUzPO
7BZbWTm/WsWg85AgVVgrL9C5WN1VwULuArc+BEqhfdQ5tY0nCfqVHg/caDHUBkBDGNRifOxdqQjO
gGpHUxFD8Vo1JkVemwYc1E5sr0Qrzg6uMKDIBXNk56F+1OJ89mHKgdCB7KS3KDi1tuNSC4Z17Qm2
u0MhloGLso/k9l2cqs38/7pJLnElzXMCXGU1JQmeEfRwQEnMW0S9EoPS8EYwmmD/uAHduM5De6CU
5N42BYvKgaElIxPO00Sk617VjFw0iItVQ3PiJxt6ty0+iBsxaT856sDCBMXMwyZGEujOS4TwmMlX
lWvRvm5ANYJgQ5ISQHV2cUZZoXfGxRSyWOadZiS6MR38bcgnsepnOj85qee3k92FSzJfJipYOBxl
yDDCDSqa7hYfEkY4a9MR1OlP6jLibxU5gq3Jbp4L0qTWfjRLQrWDUu7RHIZ1UPOX1HWsY7Ghoctr
LHwB5la6KriVknaxiiixYp7177awrkPQ0uR2t0jx6n1oyaM2V71EIU2bDjTIQlP9jTdE6Xpq7B0e
0vYScWnFFZP1TpHAEOjh3rCNn3GCN2CIbjlouuKpWp4CXTEkcqDAe0waTLVMiuDLaRwfdimoK5v7
fVWo+gM5CMO5mAXWdLRtKQ4tulMZ5DeGZz3PQQBF9mUbPHUs2x2W6hKSVboU/LKdlLHrmuSpkYH+
QgUY4J3zb2rHbC+08f0p96jM0zp5Yqmrk1Q+yIM3g9/s/t4S5Tvhww6R2F8QxgTSgOYK+51thw6u
mKhh1HTti5ka2skOqzOgf2cbNyFbhbLk8DaTtZ5wBHsj7jl3alwEZkhnYvIyxpeiY3kTohBaxDgy
VkbJlj1HL5rf6Uol+5wUHsVOh84WXBxuh2k7jGax1kl85VxZhgEpoc0ATAf68rFI628r73LsgH04
M/BwukNiXUvde4hgVDVVxjPI1uqdLnG8oSpZez2VXWfb92VkbyPb9ZBtRluPsWM5FuKaQli6594C
+N281BoOlJSBqbE2Ubh7xffAsW/qjC6EYbAJJH4Hr3yLoD0fOF991shVINiEgogBlf6RtNVT2Xkk
bH+4pX5pgFQEY5W9OCA3acd6+leintlzV9O7FTBZsKMNKLxxaapuYBzSHUzY78dEPIXKiQ8iKBzk
aQmbPHzBw6xQA8ud4uwHwDTC9huxNCpGTbI01lFTr4eRY0QfA3dlhOGtiON74iOcOcGlOQwY2VLF
QNMNYGJUdf3s9E244sdJ3ZmURw055vzPJg7t+z6AZzM7Im0dDW0R/hAGtHdo6tbmRD561WwL070W
tXfpAwbCRjdax6izpz0gKubDIMmg5QQgJlX9MCib+lMl8ba/epOV77uieO1TlIJGb15AT5gr/Rei
WFDbdWC1MJiuOK5AeONF3ZYNjsAgq24Sry2eoAu/BSvDAnhMG4RxgSFzUE48GdrH0PWwh3NF0Wd/
OAG8QDU31yFHZWigMXTM8GyEqNiU2y/NAwm4NBcjaEcH851ix48bJbpGgsJB1Eaw5OH9nTjum1/F
N4lR5JuRZQT86+rBYPKGyCFdwqvZBzo7NmoA2h7LBMvlrTUqduYyw4EFiVM/EBgPDGbEXga5BSpY
g5VqXAk12tBGABJpZrIZ7PrBSb9l1dtX5mot8vhompW9qV+ce13eYHg4CSuqNk3+Veqe2DTtLKXh
KMko8zBgc5qJomCbkpbMgf2buFdvQ2A85sJhBEnrmybuScNHHACirhr2pUPAqJp6CLQvOwrOxpVo
3pCsQPbARbXq++6rBcK2Rsv8hEFiANfG7WV2yePkcEtIxmsp7vyhTHdV0XcwCKiYgzHdqTa9xo7U
13U5S62QlYDmbxMOFKvhJxShW6E6Ljd6Hu97sICZaHxcjc5D2bcr9vtvNCKfQUsJOzVICXVz3NZN
BbJsgBNksbdwlbgMTQQGaHi2U2TITeV9kmn2bc9iC9eGOl4zA9FrvWO0A1OI+uenmOr7jki02mW8
UqbkBsAxiyC7/uCvwuLdymlh8HR0dVSMbBwd274hJLnQq2grbEp0Wb5laKuWEPhKbpoxK9/xN31i
NdjUIwhpnb+sXqOQNPN+5MEnHwbbeM067cuo7EPkCXXuhm1eBneuO+z47KtG17HK/Rh2pRkNa/wV
ZwT281UjNHg/LC4CQ3sAFeYtJ23YyBpzYd+R3lzqG6yVJzQoACpYcOFNyhiFQdLvUCJYKv/J+nns
o5AKSOvH76yvTn+s4YR2LD82Tk0kQ9h49irvgXTUmvHlJSJe6xJPVWVNwyqd9H4fIwbwvuPsDj/Z
W2KlDeOdY9GzpJXpGO8qDN5MkUA4DjQHNjXeoDtngOVdGtxU9XSAQKSz5iE/KU9e/NRh1MSRvQBs
9jNoYNusrE+WWJEe3Eh/sVm9IHiwr04a8/BmSx6HIKixE4bk/ozDFpTXogiW6GeuoZUsq/KncHfk
GUQbo04+Cf5mpVy1SCkmt157SlQsAGmwJQpvhuMhHgqLMIuEHrgF8KQ5NvqKfHzUE/3Y4T2ZGMxv
Qw8rsQlMK8CWg6gu+mLpdcTWD9pE07UluWOfFYm0gI/xBweKP6HUBNd1b8gc+6jCFd/OI13b3cQo
3T09fK4deUesz2YaZbg3VXnNUZh0fN7S9dmSBoBmnKLiDozDN577uAyaCXkIPToU157DIAZoKb0n
4O/NyQ85wY3a8De+Z98YFUWGWXdH0yM8R0bVdcLit4nm5C8PJIqjlSu9Czl+yaC0UvddF7eoWg+Z
OzyPEXK+Yja4RKxW2JtXNdEGaD+2oVutgiAGFutYGJjZxKB5h9A6L8Jaou3mI+BkyvgIKkLl8Q/H
acc6eC0U10Dc9tY2tEEE5BFQxCalsbegVrTYSkRP4oBPI0SKyqyD6z4agOM5zkYe4/5bkuONc9EI
m4SfHrpgRfvvrZXiJTodFkbf+kn1gAyXanzSWn6IFZYfwHCPnjHAJSjqnB1QwTeU4071yY2bUjZ2
KE6GfkSSGLC01SZiv7ATnsYh3bntrjS8hN0AWvAyAYuXtPqaTi9ADmG8oiHF+h0phYOGjNSQ8M1j
4ds3DkqhqMfNqSzryy+ZcMFhOFuGr+36Cd+w5Wb6yh3z/pYxlqqLo0RD6MTmV8Ietw2CHVObYeEy
gcRSgDWH/c7BCwyxtNxQ0Begj0+Nez9OL22JYrbktecG5hPRWm+WXd2ObW+uc1gANxMZ5bCO9mFu
TYd0EvraHqGFQs1Qhv5Q+kFLuR72m3Go3qugyXYR8kKH3MwtZfWHhUsDxyAeqya/srKtDlNUvHsA
6KGK5FsZet/gTl4mMNVxbH2OujXu3BEGnsF10HeJZAUwrQxnvK3NDuQjI4KiEsmxEdnevzR6Km/N
fjr2NfpzgSV3DaAgXdVl2h7LUtzB9W/u7BnONro1j8OpY0zeO3PLjLiAovNUCA9Gm2HbG2nk5lo3
9PxYF6Qraxi+85yTBM9Yti2ELbYDZUqZaQj90bBMYDw3ZTgzTiietkMFqcOT/bTqmw43k6l59NPN
UZiEjXbQJ9Yal/vC0uaKyT7MKFLyeMwjAHYgQZjUlyoCj6n0cksYirdAeJxf+gb/dnPg54ZfQjP5
OLOwJUUdrgOr25E4ec+pzwaeHYewa32fo15eSMeAegqGMfHZUxV5dKgsWjAdwReQgGHVhuZbzYtc
dzpDXM2IjKOhobMyp0RcSrTMflR2q4m6kffkEiaNf3Si5CluhkOcJQycstkw0OREIkUPqWRxOMTZ
BwTKzdB1WxIE7yIk6zLUdiRHFotWDMVVVlDxPLwRDrc2bEAIGF4/boBjgnMfmGHnNlwuZ/hpUvsc
1+QjdMgGaz+Ptr6f3vYF6FGd+2BlRPLbCMpTb4cWWQLpXljFe0Gsw1IyqcZVzfLbRf1gKuPT9c0e
1GHCOERtIqN0kYZ35npoXbC7ZfAjk/w+ndiS1fNS3aLUEYP35IXRhy+IMLNw3y28gbsi12Ny2doI
pQvnDbE7gCZj3k2SMtiJczQmmoHxnV5FQ1+DAXxH0AyQwC4WHBT6ubE42ii2QXHVOkNphzA+nPOn
PhjvezvC3Rm+ewGa3SnJYCFjj8MYsXUp4MlFdlY+qluFJRKlq3QOfYIjrTGGs15URwi3qHPQp7as
jP8/0Yf/PfjQJGZY16WLBsj15F8SkouiVXYHmpVsARI3q7JCGzDQG3LtxNsoYlALYH9ZB412jJgF
bQWe7eWvdPDWd+ur6tKTNRsX1BDuaMnGyy/7Z9Bmp1hMV+gpxu5X3GnsZvXKAUDsL8IhB2oM0/ko
fN9bVlW9b6UPU2LWu7MGzeFSmX5w7TKh7dhniqM31ggRCv277ALjVcUEDllll+/6gVUsSV+XBogU
Rh6yc0YgMmSDRzSUaysK+1XXludIxUxM6YfKHqIXFzG5Oi1jQzz7EVkAQfDSdA4EuoZ96K/fDjlt
Jqxh3ANRLo/MtqFsTwTaWqW2TyznmXQnQESm8q09Ic4XDa3iUlOptvRHOznhvvvXL5HR/DOp9t8+
h38PvoubfwbCN//4D37/WZRjzfmk/vLbfzwUGf/7j/lr/vNz/vwV/zhHnzU4xh/1//ys7Xdxec++
m79+0p++M//1f7261bt6/9Nv5lQPNd623/V49920qfr1Kvh7zJ/5v/3g375/fZeHsfz+/bfPos3V
/N2CqMh/+9eH9l+//+YR9/xvf/z2//rY/Pp//23bvqvv7D19/+uXfL836vffNCn/bho8A6RLv871
7nEf9N+/PuSZfzdNGjOoItJFPeCYv/2NTGUV/v6b4f4dXKYzZ2Jzb+i6xWtouCPmD1l/547h8wVp
oYbu2OK3//vi/vQe/td7+re8zW6IRVfN77+Zrm79KYFUEJHrOryO+Wa0bTSKf7kRkx4BpwVgYmsz
VljnJc6LCp2rFfZ3mveT+dhAdWn88oEgQoBb18h0z3jvESG03BNVeYmD9uo4rCzecs2L9sqbrghS
BoB91PQnLck+7FTeSw1aPrvp1+7qB/IZAzcIFbBuWaKeYm6lOGETg1OMzFMfjGNrACTRwSCGypdr
d0BN4phwaAijnaB4JU9MH7/TjEgV0wfqwEg3RFpaDAxlO0BDYcVRzV6cEBKwPohaHmGm76Dps1SI
2EzWNqGNVie2KTwOZxQ3k3Eft3Of1Tb9PCvBZ6qmL4yrOy14RLj2WfTOWzLP8fWtYrbCzB49sfLv
ZMm4tFBxteiz9FkPmmPlAM71y36LI0bgGC4+xsihEQyWPiOMlbThYZTMyRhEQwGs3IXtVtFSWISq
YQxeGwGBFWwyj2iZv1uHvKJSWfhYDQbr9hcSL3eZOmgV6pgSZMDEaVSvUdE9o4MBiO6Nd9ji9m1j
Xbw8FFfUL/7BwM4xRWxow07/0YU4BhGpLoysH+wLS0vsGAmtqNHKr9bamC50kYGqay8VUy7dpFdy
hmNbP81OlkxPiPshyYEHbQo7WILVDLqI2J/Jqm4qAao7lruwsVn3mzGaCLV22iHZNvDBd4biTKe8
IwWoAhsh9VeMNYBGkauiMWIPmqcE08YNNABVQh2Hy6H2jKSZp+YdptqTM8LiY7xy1PqQWSmBqv1A
YguwVS33vMewR2RXsMpE0jGeiThF7d1UL+qhkw6Boob3ktpU8aHTPQ8d7J0Go3jEiBf4srYRDFv7
YIUoh8pE7Z06RARbYUTos/KOY/dCn8g0ddvnX7Zcem3PRhQ5bZhvJ9ShJ50Kis5g08cRS0ymHJM+
57rEb0bqNiun68nOC/eh3zUrBuCnxGbn4g3WPd4+ml5CrOEs15chl1ccFZO2MhqI2mNzrXvr0Nhi
TRIhXk42IdbEZJ7JT4869sJYVqymTfUkfMKgCs0GARWY0dofeGrUdMc+lU+hq2QZWd5XVqttU4cw
sKF0Vb5xsPySVieq15URvwIQwRsJf7IukpvKiS73wolOrahjliOSGAorWHT2sAOhlx/skoRiX7+X
CFhMNVtLXkGmnilGSbqIe/1QZTt2eXwp6VuRZKghlMIBi2qqIbQoidl9GKRzzMPZ9EQNwrOSNDOT
NImA0g85Uv1K08p4z7HP2LyMLRrUamWX03NGpRZy8a54iGqWqXYOIodloZd3SOTIUauRxFt1E98y
ApO08pSafTR7O0NM2b4Ijo7ZpUDSY5yqTZDRbDrMeLSs56LjvpIm6bUU1sMOT8rCFuy52WP4p3Oi
uncDslKTDntXzze+m32mJTQT0ZU7040OkrV+h56IS506LAkRuVhBfvQikMmt904gNZ6BxI72RtcD
t47lsDZrhM8B1Vc5Qy1D8gqv0sJyPAMX/cH3V6gF212ckQLSjlecA0++gwXd5GZbOTGcBG+md+te
y0AMFvAY3gnsELBl5zhHyz7UScf2cc7TGrPgVHgW7SvjxK1lo2+PQV+ThioRlybf4yA/OYeiBdxa
tM6Kk14mBmq/McQ2ThYC0peBpI9QrhKtXds2gyhiRhdy8jnk8CUSCq/j94QgX8gJT2R4Vo0OzDQE
tRlGcwCATUMZFSOUlaojyV0n/3EsA2advgViLiUp2Di37K1ewRgaiL8C7abUE5CANB4bQwb3LeLV
c8oGBfmnc6dVkXiKkolDVyu/Vc+uydS4KoD6Lvq2+qnZ+BzhcUgYkTsyO+IXv/BGImx2tkeUrzaY
zVkLEqpoznXqesc69rL3H5gsrwxmMRn2we/cNS4DC54rHT0En5BEPiHS/JnnJBpQS092ZDUSiEbG
MiojZ60R6IHXxoQNAZp8Kp3ZuJnuuDvrFfbf5IQ2MFwiuI/uAgsKTsGCWcSi3nV6PW5MHcVHaQmS
Gw3lPTdD+tCQNPo9oOL3zOJt7GV5l4QwF/wmsU/IGN1zFNkcBpr55LObPOGiOdVTkh5KmT9E5U8o
mXgWjFanAdDzoLfEEsfmseNW19KQIGwkwWNOKxhhButKAOQORyu6JIDSZKBl1WHIAGQMKaNwDc88
8BZEgkhqIVhjF+KhB/w6ColI4qopan5GeMfYPxsC9Zp3H0BGRkJJvkBrPbWjnFboNfMDQ85bbezu
cAnZqyxm3Rpawax8BwWf+OWhTGg+XbM5DhPDvpLOcGnlpnUcNUxQTBkGIFC8ET6JY7GTyKeEc3Ot
Mv25ckKQAG4wvtE8Fcoo3gqf7rPRoaf4o8SuAXzj0ZRjvhsqq12VrflmT5Z314XJvQLid5nS/t2S
jbVOiBO9TOSI78aAbBGkhqzwKjnepzJ4MqAJd9zn+GEtuUuTAHWXh7HWq7dNOAeeTZp/GLQ+2oRT
cInM4FRCFj7Hqj6PLpNHb2Q5T35Qumo8b9zyzHJXseaSekqDvuwi2W8BJa0qImzJobfgjGdPgxVX
6zTkCtGc4bXuesq1duJcLK+TbQUX0+tRuOEdCaHEHWUkpgVKHH1TMF4OqyB5IK8AgknTNZdUoRSt
67rbs2CAOW3SD5MmAriltT411uw3FGL8JcL8xnHHyzBFP5NjPLvEFewjiaerk90ZWt8Rq5W7YkEW
vdSmD0jJAEVhs47bIMqKb00mDrS9E5EJI+pTvdOAPpBvdTJ4qnDOizvyndRZZ4J000ZPqhn7jdND
OcjLOjnhG+F8qgPgPUn0wL3T7BFfFLsgrt6oGu1TEaDYlhOj3zTeM6KXB6gPCL3KbRUfIXrPa3Tk
34aNj2fUGNCP4SW39Xfg1pcaRCEDweQhRb7ZGAz5dC9G4z9rE/zwXFfIhVI8f24E9HKE7W0zqFSR
c/QSY8tAnutEEloCQacuH3VRX0vLBFuIS7VI3HXOeiMOXqhJgNkAijAHXnc/iDN97hLK+kdRoSFE
KlWm6HjaWdwwJX6zQIVEaSSvg0MYIHZdpjkfZM9OzI9La61P1srEqrEwSyFxbCKaVmYWrt36vvWb
BzasO2bpK2Twu2ycWEyPF5oLul+PG9gl99mYRwpNgWmBBVbKAnxhGhUaRqU/RG3x3YtZZoeuYtt2
6japRrBDvWi3nvKfGC6HJ8fPToPKCbwIH2SQ9Mdfv+B+CCr8LpA3/JFkhj/84a9/DQsUL+yA+fw/
/Os/v6qeeI2mZW7/20f++vmFH/FfMa2oPSCC//XRf/5RiXvvj9/4D3/667PqMXb3BoduMc6esPmX
2Aubw6/f/vq3Kccn9l9/9pdPicJsYPc7f8lfPufXd5hQLLKG+5++7f/qw71RVJukYU5Jcf5/2Duz
JceNLcv+Sn9A4xrgcEyvJEFwJmNgTC+wzJSEeZ7x9b1AqVop3TJdq/d6oRhkKJID4PBzzt5rZ4e+
WTKz5oL1tl3uPn7+85nHYxjGyPP290xrLKQsRBAc/vyNx73HYx3ctn2Wr1E80ScWTt6C5Yx/PP7i
4wbsBC2Ex12TkDz+VE+yOlschDqSFi7FH6SZGnppYuv5ocW4fbCNLsAOKb7wPZX7fpr/eInd8ioe
f8p3zPe+6ivCOzj5ikHLDk42ZofHPSXyuecHBhoCBhqaomuHx43MnQgYAPCf5Z/Kap/MJtkhM1z+
UaXo+VCWJ5Q0gHqkoBhVx7pEUbuEVrYWA7GV4UTlIaigBDzuPZ4Xs+T5x4OPn63OGHYdPdE/f+X3
P/H4+ae/8+fzRTOP+yZOiRw2e65OnSzpT4bVIWbiIFDfeZPZwhdLlg+gtTXyXtISF+yE53M1LF9p
HSg8T9xHfnj8/LgHj40p84yP9fHY40aSlbjSWeU3DBj5OmRBjLLeY5nIMCPv8Ms9PoPHTbR8Gn/+
+PiYEO+Jxbjb1UsTffngHjeP5/788fE/EVP4x7PlvFwZHj8/nnn8YqxNyEK1i2/qEItCH8MJUtBM
77ZObSwpHSiVEHTGgw5DtTmZSXbGfX6V2rfI0Xb53OMN4CvKtb2wbC9oph215E71KWUSZWsRAZ5z
fZ3yMxfwSzj0LAHaM4qJHWKkm2qg4o/eiCXcJKrjWUpxKEOyPmXxLX5SFXGsowmTJ4hHqJ2YEnat
UeNDLjwEqF6tDluMlFWyrXNKjZKGqqpea1ltLPFbkP/WzNE2k8F+MkAxoDPyh+FSBrYHSn75Ir0p
7OAlEwPPfo7cIDd1rkKfNilvVkIRn9a4JRl5usroYRKA5hR2wW3KSaKoq0/pMKEaoQYyxaLkxYZ0
0ok8z4vGo8GwWcQKJmpFkInHnRm3R7yrt7ZjI6gD1lcxe5DSamlUMPn7EMgDRujjoBu72adVb4od
KqGT2Yw7UmN2fqz9GLPptfPl5xCFp7n+pnfjPmHyoInkwgXt2mUzFQGuv0YezMzax+R86fnCf5Yn
qB87NJS7uhjZqI7bDsI2nU1KgkvfcylR1qOWPKsDjr+mYB9gPRODeO+z4snO4O+G1a6jfoTM0r+w
Dz4n2Xxd3oAc39rELcyUQAXyDkZrX2TDr+SGvZi6fq8d9ZpH6o3UgIXju4oJqI/D9pnu3DFnHDUG
wV5tgmOadPw3v5Z2dy6jbm1i0fYt7dbZW5VMlZE8PxUdZYpdFAIeoOM1Wt/M3sVi3trnsdcPRpue
UqXd45PySiJp/SrY9d0AAqk90MR/C7rxWMyxa6p0ZbXIEzYOtPFSmfExisVOZua6lURQOuOTL0oA
MthD7RT1HqyZkX9dzkf73W4TaFHMxE2gQMZ7iC4sVoQrbf+sZMa2Vcl3aPSXxCSssAAWh6FXAQBB
xXOe9LvSJyR+iWMbqLcqma9dHLtjgIuzFW4badv8WxgNXjxheV3M453HQH1jjnwxaoNhxXMcZUcO
EIZh62TY+Rmnzim3xR5RKAIpePHW6ySnK2lXKzOwPKKlXroGolcavo9oZdQFqTal+05CAZECjGh9
qmwd0fgnNr0N5yAedQnVIjHnQw3JplPWrW8de6PZodp9RkGzT7o3OX4XE9GITXuyMKtjrN6GJYtP
gwsCe7fu02pvbmoeLDOdHwWIrD7ncmeb+9a/J3W2Vweb04Ct5jgdjaW717eHQadDIY9ob5/jrnMT
s9/PcfA1wgA1+Au0Dw785U9jTJ+pqFf6iGmbLiCbF0Tl85PS2IdExheERhua8E89fs4ytXclnFgE
9QKilaFVF7tu39TSPiJkfp5BsSxzl7KQh9aqnxQ7xFfc7eYhZ6+1K+mqmCWrVR54rFAUpd0tnMAq
58M3Aj1Rrx2hZaO8aw7EOvPR7hQOPnMGqdb1n1XSHMViwSNHssQWh6n4LZLiMxXoKCL1DLlnXaPJ
qbXiOVX9exVOT0VsvBM5+IkwkoLf37XF9K72iUfbEmKpui4X4YM1HpM82KUqHTrU9qg+fBsuDq4/
xPy46H6EY/9mZ+2duoFBie+hXT3k2skSBkzH4tQO07m3gmdIvvuGXgjugpwJrz4k25zAk8SYD07J
6h7L1wRVqcCPEc8nQl+eFDW/lxQHyBl2jjHfFD7iQnAkKdrNimMM5AR+l8jSON8QTe7SzIHi1T51
MJCAAK10HQwfXOpmNK9mbz2zfb35mv3W+/6rRItgBfmOJKtdoGg7X/HPfaK8GgzRiyo7kxflSRLJ
546mR8tohDF7qavQ0K2Q9Q0eEdliz5ZKtG4bHggNv1VhT2NUY9IcEHVqX0yobWR/MK9syFOiIWns
kCK6ahxAdxovMcdZpNmXzo/O8ZDsUtvw4MusCiM6D0N8nKR5VZT8rocxXXGgtZY4FkayyQUe8Ge9
eoOMvmlMCj3dQL+JI0kEO4aNiGaKXa5jmhk/lbrfDdlT5c+HUtie389cn9Tt4xDXkzcC4q8p83Og
P9jfXA7JPdYnVhnSTHtAh8Tcz+p01jgK/B5wYow8ofn07fA1mvFDG+OeRjrTo/y5iPq9XqjeQM4Q
9sB9+xKnBmk6GRpw1s1CWWdB7vpukbXHoXnJuuGoGtYzqbBn0xy8AihkUjCX98GRG81BQ0Yz9nhK
gLglWJqgt8KG8z9IU/oF9vmHGRK63OR7dRyPmUXGi1aydGfPDOfvMR3FxJZb1a7Oeeo54ljFr7B2
YJ7g8Hiyv8N+HhLyoba2sjYG18B2FOiu1n5VztYaPNppwrogTF+ZurjmzrNB+HajadeiM58Tp3iq
mvQ1GoM9U1tKEnhN8UXHX6OXu0CGbOOXjmsf3nGhv4MZWmsZwvNQnIxoPhhEFYgpPtusJ9OEJJy2
8FmivStyC6AGqAQoH8ZMKMnMiuATCmkUHMn9OoqEyyu2wM7Zc47PBkFPGnl5Qgtx0QiPe3gSW98z
2uIUGYbb7nNicivwygCMIPk+axYhATpbTNkfTB3sqXyuBSAuG/lwkZBlLD05CncQqRsqaEebcU89
tkMaPkXGhiH9tg1Z9VuU1v4tTQxvSphEmvuiL591oFNBlt6k/eLU9q/QMGRrXJWG9DGV8EisHxXi
cgCdfvoxjZjVQvK8sxr1xLBpsvFIY3paLA/YBwcEtgTitr6AUzady1oeqqH8bPzqG1VzCskK+bUR
qSvbq6CrdtWyhk/uxBXNd9qt2QcHqFNYmrnEV8o3qkk3sp4Sks8qu9l3ZU4fnIjJcYdtzPMjST+d
diX5cUUSelXqIGKLtzn5xROB9yGLHYwCUKs7Z27Wef4dlfEmxjqS0T03BXIhPTmrOFoEPhbIOluE
NjexRa/WlsaT2ahHixlNYfj7POeF+hTO4BCDzPOt5gbP7TgWDB+m8QcJF89wwfaz9hYnNVIDzUu6
6TUy5xOZ51CJJBs5c63H6jFUoCGiadF0Y58GkE9na0vKlUsHjDbzxZ/lSbbveVueLJ3sC76mshtc
DEBrSYk00eX2lXFfcGmsLdaUGjfoIteni13768WPOzPJGdvrACJQk8VWCacdUwzXB3Ud+YknzGwD
QwHF9wvBCfgA/L0a5Oe0YvMd1uREFfdO1h6ZTl4+lFeMtQXE8blor6MsP0YAyrZv0e8k4LcscLAR
+Nd9NaLf9HJwWwqeiutiPRA3Nh0MqE09EHhY0luoT4DytL1taPc6ntZqAM9xBrpR+bviQxMdEbXB
TkjLM/Xf6OZtdDU7TXF41OPpOWxJX1yYOuHMKCU4qAGnCprOPOHyOQA+YSRISlrCpKFvEMMG3mgV
mwEGcDsyMzMNcHBiTQvH5SjbzFhWG9IEs9jZTHa5rbpbSi8/S6DemsrG0MejajdQz4YtJgFErMoq
zYDSlKqra6hv8d0hTmEKV90LLkbjjC6595TAXJktmTT57OowCEor4UgyT/EYHRfkB0/1BKLhFkRo
r27V2WL3Co56HLb1wDWqyT1rQNiANUeCe1DuaUyNYmvQflTa1p3XGUygwKCqzZ7lm2avv/FzVLHj
oYXS1KJ9mXWkXYjUcadsOt54Pk/bwaAZVHwmAtHBqGOGOwKUInRMdRN8Wr7hIGogtRN7W5Mj1LG3
6E+xoZauyQsM0/JAxNY+sNsDjD7H8bc6pKdG106RnEHQgWRZYgI7jMpqe8h+jYZs6zdX30FgLnSv
ab1SqTxpEbCj9C+hFn4UBW3WUr1WNtsGNrdFySpO1VgmKHYn3UXG6bbNCPKfhHYDAfqYbrXpdbQI
RxPMghpUyQ1ztFg54e7b+TVvorc2QIw2SEvdqUo92DBTTeQx+0WN9dmX89UiuqdPMMWRouQj/0uN
1yAfv+PIfUs65wBe6b0k/G0pj1T9BRXmuWvpazvdwVen64DNcDSJiB7ltZDxNYjMmwlGC0sXoTWc
QHF8LsDbGSO4siZkaW+OUte/kJvvUfDRP6813fONmZ1v7CmO7jFxXo2LV6xnExWaXgLC37fNDR3+
HRaRs0JSdt2nGxTPnt+ytrMC5rG5ifXIJTd7yx7lVEuc0YXbV9HZQFuUEtNLxitjAdMtqt4DjuFR
AoWRgLmLaU+2u7JJDtpUe6MjcGGXmygAnZsGni1GChfzmV7ATuYwDLKF76rv9XB6leSmaSS9dXim
O9XY5o2DPvfLtxYYmNcl5qpjaiBM/TKw/ObKuYOoGKdfttD3JJ7tUQtuWzGto7xa1yZdGaHvkDNf
cF5u45IOag34mS8P0+WmIGTBIA+2JFrQ4S+jHV0Dqzggpl7ryi0oxV6G4IK61l2yPQ0l97QFpzv4
UN6X5k9aV0SJN4wQi1anAcVAqjhgL4pV93H3cRMuDxIRZYO3h3A8FglivDnL+P3HU0gRlvGDT6C8
mQFgiSIAup0sIJrkQSQg0Vjeo/3xt27In4/9d12UqA+/NR0vRLHh+yQM68nsRGhYNclXLUSyNwa6
Q/+/gQaTIFon2L74QGglaVO5Z0szek2Dq13pLIBfS4dNNg1tmUfrxunCc1wUNmXTf/V8Ho/3BsW7
aeU1yTiK2xrlyFjJuLRTxnldNzbFRjZ8BBZqd7xg85lgC/MejHCsFcLRw8Kx90ORQndM++xJJ24j
KzDlMUckGqNUm/e4PLJt808zJrAVIYs4WHxA85nZ1x9RpnBgAlo6PH4MGR7B+9Heqm7Mzk3YLIQR
p/4IY8fekKGe7h+/1gYSsJPvyRKp/0i66BZjLYW1dp2H9tORFGzgNZN949uxl7GH2o5MoT6s2YSv
bO9DqsErfoTorqCGtUqQE1aD3SbVKmvf9PPeKaktal3RodWm7FdMkMTBgFPFVhNAAH50KuN+P9EJ
eCGHK72lQfk9ypHty9nhpMiG0NMzOXKJuxgG8dp0GxNPo0uRRirRGrzDJ63KXpKBbGZyDlphattk
HJVXfWp/FQO4nlArxCYz4CZrvv+JyZN4uDp+gwyi7hDGzscxI7m6AvIY+JSrrVZuWuGfOinZp/ob
6BhexsJn0OAMNVqjyY9keusBnwUOs6qTtkhSDgVeyeBErlbUeH2073Mw1V5OvbN0SgEogndkeHq1
bbQIgG8MBtzbCQMGvA2fGge90Gag+VGiKgDttTUkC4aDc7DMPfSQL7NJDrylAndtmV/yvnuDqJX5
lpQ5rbJpP9UQupY0yvg4VzDnF1lOvET4tvsoK7Yt6oPcYOpnSSS1vVeizU3jJ6wgDI5h0KTDnqTJ
TdpzLDiYFRZnYNrtNUUyoJsx9IWuWu8awgJn0bhTx3ZF22Fc23QkNabM/4MZ9pOlH4YGvy2dm8iy
3Rn8cc9MhWYtrcBpl/WNZ/1qUo0zW7kUZOlyfhttc7Mlobhz4SINXPkMb9GJbs1o2uREZMdQbELs
fyORYl3ZbIrgS7bjTifIl/OxhvTtrOE6saXeNiDZyZ74qkhOqBEsfOn6jSaH8Zn5nwnjeTjfbXQg
uVFX94QqYhA7BsjyUJxsBlFBzb9r4ljqZ4yvfLUHwgtG5rEgIpQQEx9Ntm1hx1v1NZ42cfhamzde
Cx9Dk9xH50Pgykndig3LQBNNKYkueGlzVnbtI44WBYvh2gGgL9PatmRY+tMvTFjXqULmoMS5tdbu
7KVT4jGVyyDvgpgChF518G5wXh2iItyVgGcn1YZuPsE/tVAHmdjZNyW57sCE2KlLOBHtfizl99Ge
DvStf6OgIrvc1k5Cd+7pZdDtkyEVLymvA+rmRms/2CPRX6HFCNK0QV3R+PdWuy4RxK1j4zm+TciC
WrAZMvsqk3GV7oyBJNfiY4mLXbb55DbxoUJeVwRVIDltVaKv21rbtfGww3nQojSrLf4VyECukkJh
iLunRJuZsOpnM/sIRM6Zrdyk9aWyVylQ1zYNlQHmYrLiO6pQxJsQha1XexL7LKiP9jyCBUa0jlp4
Dq0dQMZ+FU6dW9CVteW+YPquThkbOB2UaPEqC52COwXtX3l4UMCoDju1ORbS8eaErDoO/65K9k7m
vMe1RtMV/P7YnsNi2kFixiFvBs7WGfuVBabdpDImWAOaldzFbPlM8DO7CI3MYnueqa7Jw51f+u57
CWlJeG391rOYAtrm1NaEl5Jo3NvE8KADUF9RewTwjcqLpVx8Oa7m7AK7DQVZ9MNM1sNLOQIHdGW5
M7R9qx8V4p4DjCB3Am/s+LNPfo05PxoVq0OeeaCWr9gUgOJlq4iKYyKqfDU4CSFg5YZ01deJPfpC
gEm7u94Ph4hUdhpbOKb6bd8KpiRyFQbXGopgJ+wTrp2SHUav+NsmghBEq0GRxkeWK25CQkWemJe+
7FzjE+uwhjnKjxEmKWtoxOdAQLgc7L1qFVcnqr4dBqneSbX6Qo3JfLS5lNZ80RP1VEj1SLcm52rR
d/VLja1cH+DAtuV51PMNiXBbLRiQzBgczfGlQ8vQo0dg7r8pI21nReW2wwgTn7uMhbzpbwBVld66
L/6GRHdeO7MNNiyOv/hT7Tzb+tAcLKsfWcIM9ZtFC7axs51UyL/zFQFPps6MU9bRWs7MWbITsNIf
jnXKoHl/d0p74KLBLwwau6exkEclI26SZZhma3p2ZlP80BS2LoOjaIyK6+DoF7GJaMEKP+zEOTx+
w6yQ49SOLF+KkXPFLlVE8uQZH7MOMZYlgvKQ9pblYuSLKNEJuukb33rFgK1edGd6MYfoAjfHfHbq
pvAq3cR4NZTVZ9H6+yl26lea5ek5UKEH5r1efSZpV2KbKbTT3Ijgbs2q1y8hSGFbvdim2XlWav/I
ozR4DlpDeaJxa7pgSyH6qRzRSvoCAjF9iZqjSmzI8+MRQyXVftQWK97yHMQk+wSq8aZyRfE1C+W/
hV01FyllwXKPQs05NyZB1pNifGMC9b1jW95u0znGtpM/blUkS0cM35EX29Er1BEYC36NY8debh73
AiW56OQD7jolH0au5v1vNUAs1H2mfjC1kJDdkvy3Qi9+XWgD2oS1ql5it2BuidPj3lQA90gDoJ9G
XZjU/gaiwLZWWOZqtCERuRCGSmdB9tOBTS5L2dz22YLuYpebZiOTAYYFzTg9W10g98nCaOyzoSae
GmJTHigeW7v69fEQG8B9H481gZfHMi6b11G3UhoG4bR//CgAhm6z0YHItTxbRu3rQ/X8v+rw/6AO
F8L6J3n4a4iJ4lv+y8/q8Mf/8rs8XFONf5mcNRpcWGHpUrf/Sx3uWP/SpWFCt9X5JWnaPPOHOFyo
/5KmrjGytDBPIAtGN/6HOJy/pqmqivJfFQa2RFv+T8Th8q/ScMs2HSo7B1E4r0+3BH/t/5Q/vtEe
D5CSa/9XLbvSmUelpbwnYSqPhmA79xNEDiUpLoHsL3A5n0ctj6/M2rqDpemC6hK5aDL7MIgS5Rwk
5aGgtfI1tsv+DCZuBOllPygPKlYT7dSuv7dRpEFWkurJnuoR1DlitdIqvJE9ulcpTvWVvOAH7F8R
h+JBJzNUPcxihKo/FAtxejzHRBMv0dcHPRTNdU6nkxzr+AXU55JvLYNdpA2Hn77HP5T0f1HOI8Ev
fzdJLK6A5cPRdRUpPjgES5A+wHHw84cDkCQknTZsdwWKX6jq3XjOS3pzqnJm1oDheyZURfbxdAPL
6bViLryO7R/cycBfGXDuGaO31AgVdiWsPtNLaPkwDIfW3v7+PuM4YPsy2MG5burUa3rgK2y02ekF
Iww2Xxle8gCG8fS41xT+f7DoaMs7+Pkd4vsUKnRZDY6pqoNa/+s7tIq+s/quQOI0c2OhfDjpMRvD
0le8WY3eNVuWn3PKmFHxYawZc78z4rB0a79CsDTrmOYgrHloxXDIDKY4Rk7w2//wW7CYzwtbtXWD
Ix+nBafJz99CgnhO5HA7YIbRH5ytjECYsWuuRZD2XCeAjZLOzngpYmbEmyHJXAufkXN9q/Ucrrch
SBPVNQsIE79KwumNrZ5z74E7NrXdb6E+wJBNVN910t5fJ0Y+3fAIV/vCccYbGEPKqtl27cnptrGZ
yqd/fnu6+m9fgSEtQxLvqNsmQJfl+Z/OwDLRgLsI5iNKXKgAzuJGZ9XXik1dR+lLw45jFUNDIE1U
qZ/zfNQvaj4bZyNTVSoB+n7WEioioG6DT+t/mWItQ7KHbprswvIiWo5Yq3WSZ4UO1FiYyVEz6OxY
vUYTY8l/hK9jHskToQ4e24JcIZHktyDy5fqf36i2fE9/OdZMagKdfYVmwNGkHfHXNxpU0hCFndBN
V9DXBISLVXr4QtkcvXQFEU/BRBd1IDAK7uvOr6YPu/GjX7rZunaiyt5ntfTdGivGWoPjdwSCqsCu
JeTzn1+mMP/9ZRrC4Ix3DNMx8c//9WVqTo4cvaw6Tw+0wYUvZGBRA7OaKkm1fawB+PPQvIep5FhT
4vYrbIPdAMSFGq0fb8Fofw/CKDr8fornE2kuFcFtS5B9WE3phfDk5qkzyFDIhvlFE/QmRcS+47EO
gLcR7n94R39f47GnaaZqCcdgvgp9dXnHPx1honIiv4XN5nVNmzMGUyePjTATx9nMftCqmNYAOpcU
RrVcaAVVjxJy8d3Zc/hC6vl0bB0SZJimZE9tCgF3dgIaNRojTcbZbjXWxotVRtX+n1+2vhwPfz1e
uAKaGuQS6TiqY//teBmMsBZdqHZeHhT5hfwwiNVKf/INy9lkVceY1O7qe2giz1LT+akQ5ls95mTx
GPl3X9EwmTiKfwo7BEzE3ZdfhQq3waTlZijDuZBDeIRuvQ1Nvo3QMsutkWlkSw3mm5hqVP9M4Lka
koPdaXeNyHLXh932z29R+/djjQu4ybkgbIedwd8vMBN5s+WM1RMYwnLZI3UoivW7k51pMmnP/F80
RpI8v1UTs9aF4A4mu4RyGhBu2U/Q5Ja0kzzV7pjD/8NLWzxhf/30OfwFJZ4qBdsU9W/LUo6/VA66
WtOniuUe31OyB/DeHCC5U43niX7MzXKvg/nbBVPebUyd4VJtwRAcU3+dYvN3iZZxxvLzn1+Y/u9H
M346xxR8WvzXsdga/Xw0s/fXtK6Nl8RVkPmqFjdPzZgbK2Wl4F44zz7hHdO8QHAKoS1Ue5LodGIr
CQR5KpRBRXYUzZtJOvM3i/5cT77pBuZ5vh6NqT6plV2fSkHLLMyK3O36zDyqibjgkBhvsSNyNIJg
PuMFxpFbqfWLlNcJbrsv5vEMb0vd/vPbRcop/noi2JJwzmWjJyRnsImX728XwBDJHdducq1qWuyo
m1A8076psxX5lQ78Cli3xvgSMiollsIkVMua3qDK06qtsr0ZJg6tlpvpIEWQ6qCtJG6NdSkAvLUq
yT2FCvu8omhW++lNaOZHKIGrQ8k33KEi1bWGdZBkBCOoTR/CrRQMw0OmhlkRvWTEl+/rMiAmyMaQ
MQFTVpDArBhWZRuduK5tb+E/blqYfIpgxtJlz0kCikuoHRY8p6Cx0FfvYXSbyD7ajKFyDThdVoQn
uTo9QCrZ/BejKL9iHDKFcK5dP+PJqsITOdi4wxbJlI/eGpO0ZpysEcpRKqaQVtiSbJBV8VZpw3oV
hVG6EVa3gUVmAPwLbmHPP21kzS+Qia5+Ph8CjibsyL8Akwg3Dllt0xSAc1N2kQXsBukLuWJkZCQM
J5tkcnPiHlYmhSIzdO02KofgWc+V61C3a1E1sIynyN9HIjt2Lf+0MRKp0TuqGyEJdDEgr9KDFaD9
n82+WGd+uRxtkVfXKHJDiwu2Xi+A4yX8z2SzEyAHj8O53Yyoo4HDCD60SMUdXp5IvbgzxPs+gKJz
OwebG0E6UUgLiEFT7+UxrbWwXuL0NhFSxaXrVW71nG8vVs/s5rZTodxVw/neEraLPLwCx7AJUIyv
xgkKrNa9xyazgAJq0opq+Ec6khbIGYPggxvaNcU6aYpdbOV32wJv7hcdRIwahGNuqL+NeoP0qhY0
syEmJY3JaTJU68Ak8sA2SEssOHPCKX+LMZ+npTyC/XhVacBx+b2ZtlWtrE4in4i7b+HgHMwEx75x
IuSFIcrGZ3K01oKidEXAIWxH/hmuMsqFQWzltBz0QLKUoPsSDU19U++PVkoSCBMwEtVAzockFXDC
klRJ2Goc59vGUVcqJJtGMq/XyoiGgaJ/MnzUGFqiCAmrFuLK0zRBATd0FZGlxK0DOK7oJwg9TTDu
igQ8AKAX8OBVfRZyfG/Y+Y/NDykRp+tG/V6xGvld/RXJ9lQDj9y0UX6vtOALTOVbPc17ajHX0QxI
q6AIADJjCym/AwA21tnYvQcpsKC6JSIPnjnjy07iMYeQu2h7q0HBuYo0a5VkBNcOFoe6vvTRcI7l
DVvnNkesQxraqvN97FqyPaDe0SIMrI65tA67cNP70CSUTlrgQrDJFRBS7LYHuMvLd8IAAiun5Q6s
qRqVl5gAd68RrA+dOX/YadK+mtlbbCAm1nwIvFZK9qXzAWnv3cBjt7Yp4aCjUxo15g+2pEhSu+Ds
FPmtVfzKjQeMrZYGp6ksjDcZjXvyYBrm6QHdIdLYvmXnh42/o/vkds1sHSL2yiedLNt4hASvDIG4
tu3ivavVhuABBcVlw+SyyVXjlQz1LVtdFZ0Vnfx62bQktfmqLQsR64byIiPQF1JkJJmHtDTNOPpe
IQutyc40hzE8JHppfhjqM5GO03sBe+VIHNS8dgbd/OijsVpDzChOvtbLN9Tn2FIcc6u1UekFgQnD
JZ0VN4hK7XOmElY6uv0VkPmT3hZAHRjefdLt4oSvRXWJZyU9Mhuj4arp1yUu5JFuPpV2T45q896Q
nn5S6/mjRMH8HHRSfbbCSq7HAfno6B9RaAqYlkNzVQx12pJBfadOgL8bAUGYtAnStB1fmQuPNycf
Dar36G1ertSkc8OmHNrh01JiEkPoVg6WpazKBkXXhE6bCypg0iGB2I4F9QmbuFvx3QF8ayfXHGtU
er4GZyE75ER3vQ4GUdFLjWHSOd/2wYz1wOo3JjP/AzPQ+jQtpGOFnOh4oPAV8vkRuNg0SAjg3WzK
pNgYhQBEgtvptdIXv2dSu7WD7BvmoOkO0lZeFenpoSqQctg4DkHtTwoSer1RnXdyZaC3zO2vimbt
hhIQSSRxbllLZGRAaUs2iKkTjBmWnq2NxU50aX0QPof+kOIHw6ho3uaxKpgIYO3mkOMiFybZKyDB
N3B24XcjYmhhT9bIwMlKTkHhdJtcmfJ1nVnF2fHFYWJKCldvIMeyHK136uYTOL95FWVW+dQCiDk4
YB22DqYlhtIzihUHgr7I8m9TgxbMZv95AD8Sv+aK8vx43G6g0MR0lbGOBR28PvQaMi2b6xClsVdE
IV135ihXBT7myVIcrwt1VJ0CDRjlE3nhGHlvw/IYkKjhoEb6uz0joCNLgOiQKrAv6XLzuIfJK9Hl
Tw/Us5K5rA/mOpojm8iRUmzbwo+v1YIKe9xAmWXEICYNICBPIFNn2lyko4tiZDpxvE8nIesFlujg
D47aAA4vj7Wc/r8/++ePRgYfiiyvMwFdQdMgOsU1casnncFnq8cr9s4YjhOp+pDuavYC3SaJE+Ru
yzY6izVqhxIaCvMq45IY1YtV5e25Ec2pCCOo+VkalfR2BvSgoANIawQ0M4SEi9ijiJ6cYmC/k2Xg
RMmNMWutfioVrkmPTe3oxL83bqwqC89Nq5xHvyo/lQRs5YwgRyQciKqfxO5g+SpInhKktZFqG0jh
bp9Y85fVEWXbzZn1KiDwACfsdspYinWm2vmd1J1u6pG/yDsojuZJGsZ8ATW2oZsTY91HamGr8fn3
n+LBzsnwjO9t1rFYEJHHcW4Lc6+0XPZ7C+GLXhgI83oUbOFUHTlrEINYdgomqMQJa/uQYB43j6eB
tvFjjYkqYF5ELbsK+0yL4ISHuGMT9N1+rRNJVphkgRrvw6DkxyGOLfY09a8wGuxrVaDrLUzjxZ/6
VQYQOdwM6PMxJz2cmeD+gyl4SSYJ/Xj+fSUq5DTe/CGA6YPu/EzNlLtUZC1uOFPcVcXc5gCvXdMJ
k7Wlw9FVgkr/geMVB32Sk7yHS30iDk6CFGsBuYYi4ThLmmfMuvEznVkVajIsT+ybglJuhDM6Zs2T
Nlr3YaGbWnlXH4F+Due6u8+P+uH/sXVey5Ei7RZ9IiLw5ragrKpkSq6lG0IWm7gEEnj6s9D8l+dm
ontmuiUVJj+z99rwDGh7rSF9tJCYQPOHASvWmK+/101cZz/UvwzLBvwodd4+1k3Qnf3F2de4lx7S
1oxPscMRAU8236ZC0eEVs9ZHmKmwDLEzRz/WP9tdv9zXvf5jG+0v+SjF3TySGA0+OybJleCoSQbp
HTo2RGuNpZ9qknkeDRtnVp6vap8+O7ij9dirNP2nNfAR7c64LoyUgQqO9S186ui/r92C9D6pGh5P
As6WalkNr1VxV4NJOFmlDaNN9/OrilfXaknn8PfbMRHP//1xq6qMbbF+ZtJbBjwMuHu6wR2pL/MZ
z2pTXyCkfzPNQ1O2/k73HYR1E8idWtMVdnNBnd6XwcnyESr0wOUjUQ39NY/FVWf1fO7b/kbihCQk
2TfA+NihOxNOXrnfjh6z3q1LFxAyaN/UH0n07beEKqb3I8F5S5Fll84eQaLWw/hk8D0Qa5rhIQcH
fsv05n8jtFYEH2xv3G877ggCwMkph2Yxoo7T4vZhytzpKvsERBDnQ26taKS/q6YLjBHKBb5uur17
xyaI7IP6yIUxX9nSTSFZkQLZQWXf9iw9b9OKucp6oI5o+3EMt9bTSPTAsXISiK7oaV/scrqXQrd2
9ljl54RIFsnWGDr7EfmWw3RdPxTZRDyyp55HsMuXjodyY3g8MCop40NG1vFVEu/qj2lwVlT5Xp+m
hHXzDxS09//NEzxjRLeC3mtcHz4n1e+yTiR7eyjFcW6djzxw+MOuX+xHxmyhMRjdTaozIyTZcNRP
A2PHI9DKb63vTunwD0xFhhIY14+T5ir02u4b1alzt0w5MfeJnxwJe3qkpi8vpY3blqrm/Hf9C1P/
NdWl8XrzBTDGfGvpLC3jGa/EOl+miiPSfoBGWhbtm2dg+4KAaiM4R7ktu0qdHHtyMNhiQV/wIO8S
XvKQIdDOUnegNpDKOf799u/2/Pt3xqLZRysgtgCOP+JsS4MJshRk0GvT+IoVg88EiUUjdpOqemS5
rOW4MNYzRqb//bar+/JBJsDDlPJCGavy6f/7FUOVZ0dU3s3fGWwNPiqWtEU+z8duZulDYuAgTxpy
CAqMV+wb08fmzlqLL/RFyY3dlR70/V7cLIJmL6kAJIh2fiadybqfghj4PE35hjQgmGmaZz9PWtVA
fR3tZ1XLhki37H+/+vuvl//ezSUJ33uDgHFKK0uc/hsgF8gttuYaC5TWwIASkTfFrrEdSpB1BTGP
hEe04Meh7SOxpIsQ+lbtM0GRUXYW15K063Oli1diMrqD1ZveRTTSu4x9sRxrq7x4qYWTWp/zep9V
w5fNWcHMjlb4YpJbOuj1LcGLyc60M2QmBQl2f//OHDqMPGCCJGTFKZ9bxDVawePUJ6yGarFjnaKj
AWb7shi0IJWVZ8CbG0Cooq3uQUDTMox0IQ1tcyhttK0MYuXV8et3WmKFqFCyxAi8TV84yW0Zo5B1
59t4UP/7Rxbj0f8blFNP2BfdmX/+BuXV0uX7ySWemIr7ceJdhTgUQrCe5Vh3yd2uGh0wwvqGK+gZ
H6peQV6wfD+iFPCx0DKCcPEglJl2W7Tajy46mEIF6tDZyaBB1E61nVPWJ5PuiV2S40Sr27Tk5pCs
VCZniITCHq+8vDlo7LhuoSUMoardfmt2qWfCHWrlLieLNip7opCD0npoi4dAyu9CzO6Nsx5dxYjh
oK4wyied/qkm2sN8bmC3eH4K5yE2GKAI69DoDgH2kqi3UXn1GYYOUQN/CwkMvLytlyW4I3+kwzgJ
1aVl4npLHkzI8GratapuDvmgef/s8WcEqflU+endAj1jL4qu2BVzsOzKXnJMGhyFcKnXqaWGCqv/
W3gpH4Zrr4GbgE3OBTVt4gqNtZdfU93HUr/xid24ww2DAZq5++avVki8GuG9ld93DqYvm1iyyFBo
T6vWnN/xrWykKE9FXzvPeQf1CqYz9D2jJyZllJfmR9fq5JPxQajE2EMD9BgYOoDy7gfCSxR4qk8O
QZDNMritW+xM/vq60TAhRnpJTi4KRF5YbgUnG+hyE45/AfTT+PjfDg/fUrUCw2O/yCFg1h2vIbZP
wqxR8CBcw+cBVFRCE+fymM9czh8tcZzHSpUIYSfjZHc6bT1O+LAYECinRIdt//urdbUo1AdgrBxz
fvyrOvXFJ0VzyaE6FrV7IvQsCXuvyK8skcewM8tlBzAgRxjPDRFX1fvfB6iW2j5XPeAAZay8DlFL
BFzr8btkpURmMl0bCKEbIdpxzW5mDA34+5i1CPBuirSOCsOrC+5/ecxNFBksPl6qGrNkT/yebmny
apTQowcN+b+fgJ3sxm7fo4R7cMh5Q9vk/47r7xbGkKhKJfmNjCBOQcyVH2LEDp3Ubie9/I4N5nBL
Cqp6+rtMfzu//24donb+8sJQwK9/VWdiNk8h/uEEsub3xSGheQp65GXmpL/1LvrIhACIckyHO6zf
J8P1ilcjZp8AmuwxRtY1qrTb6wNxQ8ViWq8z/It09qk9tOBJ4OIyVZmH06AU+nClvcR2decKAJOj
S3pL4HXuRsq6uLGrRjHvyPG5/xZzlXIg0gbXRf4J7iM/EYxjb5Na+OG0Tl7/egtGUPNhLIet8kve
ohX5XfvGfK1dmkVluO01kB2RoiJ5AimS7TQ2ZQhjWDknhMqyHwDsOC/L8e9Xle8tR7X+u79faTXu
eE8ueGl15l9tMXfXScBoj7m0+1EfcLGsDaS1nj+0bIItiZozZGHW+sVZzG1JZGH/S7bxuvWWJ9W7
8xk+VsIzW+nqJUhiBGUuuYSu+ZGBY7k6cdYd8RYgG+IVtKkJNoO3RQ/lrhwsa3Uwpe30/LdktZzs
/u8I+vuHKvhKvWguywqLrwvrnCzutM8kE1pVofxVEPhvW6BTJ7fCe/XX+3vOPaEFJV0M7YqPlGDX
eZ5/zqRvHcs12KKSzp3nVh0TneqdT9G600YU6rMJtCRJc/dNswFukSSMxzrXAJ6jF8zXl7zFHQEf
mnEWOoT/ej7cZeUBX8OPD40IL8ZJY2iQ+7s2CEiaSlImPTQSL8juqoJddCUaXB61l//vVwkY3aIh
77jx0O2LHJ16w2H0HtB51izmPvPCfHMITEEeZP1qw4KvNU/lWW9oo5hF3cJ17h8YwmthnkwrTph2
QjmnDOgC/A+bsmoWr7Cuewppfwz9YZ3ue0EaZbZxIp4ADVk3Eam083LImcw7PeARNHd2Z+ZnWz0l
qrtZrOGFlxyiNuKnOIYY3WC1dNrs6sfc5bHHlLUiiYh5Pb6JQ2p3DDgVcrxyAavkTO5hcLPkEHBE
Q8KnEU2T5I2tM4LZADiSsD40cmG26RwfyRzh7aCYFiL5/1rs6mTYIEbMMieDbECBnJXkSfnLllD1
dtNo6XjTITxBwIrSkESHNW6IEtMEsodca0z3XiDRAPI7nPvl3aTNJmkE7CAE1dzGIJ890hviyzjO
8p2RGgzcsnnbNvFPw3e7bXViGyadJA2tRAtMQGNHnPlNpSNPDaDAjWJ6VFZz15VEThsQzWMC5KfG
BzTQbwFwswNRDZY9llO+P1DUBvydxMgxjFtfTuS0CXjg0RzMkdtLkp7z8sPRKWxIITGi/tvQpXkE
GbfrpfRuYI11MRsFisC/WLutEeMkig1mUgUGpVnf520jcLivMCRbEtuQMVnJvRjDJ7R/rUBhzgz/
OH2XMy6uke3IlJHu5nWvs5myuOKO33R4fJz8wIQFx3IUL3pL0NvAGLdYrkMC7Zbk62f6hCwaFwne
sHT3gFyr3TDqIMRG+QwoeqMHE0LjzGP/AIbQxvG2JRP8lBVAMmwg12b2SdP7Hsus24/Wh9A4kfTc
PZOJIoFPuYQE8Odou3DSrKcVa7XXMTP5OOXEIqc6dgGM/5bFwkbvgn8dQ5p9T4iC02fsdDOG3NUK
xe4MLJk2MCbH+Zpm8H9z1u8DrPIRB79xKM0m2whG/ZjlbvE/YHCazZ1pmmQFjMapcRE/pQF8cj1p
XqRsdknS30rbtI/LEVr0i8gcgjYEllQ9R/isGdRNCTVc4ABDsJzvOa0O8wR/h/3sGQbkq+Uua8z7
G4O42kjvq4A4GnBF5T6Zi5dYDJ8G7hgybORHbqfP1jo4zzxnNceauHUHINxClLtMN06tkb3lUzzv
rXlhU8dHL2SMtVkbL2OefrLTepzTn/VZGTp7A/ZW2xRW8Y9XZhxl9UoDG5HdMq5djP43IeswTGV7
TMf5Q2XA1RIF5x4I8cbxG+AiPZ4uM9E0PGrBpfaVtVv8jA3eCrH2eKEBOdvn6CaHMbOf8A4Om4ms
NlBJb7rrH/vFhR/htQigu2ZjFN2VYNajPyb541w1kecEb21Mxlyt6w/CrjPSOX5JzPEaL2HmyXJ/
coi0pQLNARmVb/pMSeTn1i4utk0e+5fEqB5dcEcUQ0mYlUQ2xzQuRh0/OhqK/TjhoJpVQWrb334/
Fc9th4rbr413LQdVosAgyTK7cfM0PlgmnhK7+vATUrEti01fndj92k94kZvGR9Nv2r1Ziiv9e7Xt
yS9lkEN7TvAKiMAqYOHpOQm2BzvigOr3Ri++eLzRwBc9HTomDwbJJNp5TN29qTwSavl27M3kY0JT
Qh+Mxg3QneLDOIJvBLeHuc8AQxOmLKgA8H/kuFciTTZMOhzxNZrSi2RNPK4i1Labm21dEt7J2PkF
63CyBhkc7Mk7m0xxIpnlb2bhEvJdVR9SP6ZWOYVDTlzLXH0PZlewNmhmqhaPRZlJTHlGpHbQT6fO
JJ3VliOxSjrzcKihVsIGjGmRTYOa4bovnvUTIFawjYk4DlXRbiUbo83SaSt4lJRwbagUhX1+lzZQ
VhKLF1NWjDuUNGznmEsS6qceY9ZKUYneZplEtAh5nRxO0cY294VeYMzmTAYGmJs2g1tCwFp33ixT
jV32a8zy1UEJ60G07V3SZTKUzJEigIJhpxPEoBDPnmVO4I9InWw/Bpa3tSxSWH01u3fYpI3O/tVt
5l3DACrBIsVNG7DWzFX7JKR1rGXJ693np6bdvPXNB7Z+8lB49bfj5++VnlVvJPauyNtiU87FfKqI
JtjKfFx97fQbeeo8I/YZmHtWkeBybAOFUt9kdtzir4hd7ZmDZI46Y7TW3KYk6uQBz5T2oIgJ3vqF
rrNoy4hILP23bDK1qCVbC2YUuMoW0k2bvyt017g9CXId9cbY96n9Xhpw+2KdkoenYnJdTjsGsS7C
nXpZ0Yb4w/ZJwE6S1aXquj2scFadI98Hld0tdk8RLoqKwsQORnKdS0khvlwGkbLF6tMu4Ps9htUT
NLcOSEzqm0uYSO+ty02JKyveB3SRCyNxVtgGCT3Y4nLPIpyQMETQL5sGuuDOWtKwxUnHyL65T5B7
hnZAUJXSz2lpalvGAAgaAmffenF/4IY5LqMWdVmHbtxp4QD2017vIXbMekA8tbi4TWndYVbZLxyB
jI3lPXO2I9/9EKZLbO4kdqlcS+uVgvMzGMT2jP7ZKlR1pGlMwV3GBiAqMq24yjkMH0pdA1jQSJ5j
0EBnnd/zhBXykvgI82HVjkVywFAXapYiQH5iZCdmQa/uNGeyIFZuwHTwqiKIynQ+NW3/TtTJBjAp
3E4SU5HxAChOhHnKSMKJ/HacKLMfbL8Q285zb+phWPG43VmxVNxOqK5QjmOzmhb0WcMUR1qhvnMz
UqnGRCfrNnnlDmdFlgBL7Hc2ov2+64gKsoZgJ/Om3VhBOR/h+u7Ihst3C1lBkwn+Urebk5N37iEJ
RsYa+mddWiOjeqZzC9TkrTkixbNEszp2X+TCB5F1+WclmU8YKAwLQAW45s0dZLSSfhucQdA+iFUp
s8zJDWYDlsYEKxciEVxfb94OyvhWppnuglE/Bzm4pVJmPzpGtkLTtb0FAZdyhcLP7mNaHAO1Squ/
TgHlgI3vNSXyFuguBCWCTwr4fmxqEFosLSKcjNzggRtYpgU226HjpdvMHLBI6rV2MQ6KE3AvBKdK
5xpvdpWCYjDjQ5stO6eg9G9ohbfz1Dwhlz7XS0AgANXgRk8obQBFsB7ZpL41k3Kske/Cpg5g33fS
FB++SUBGj4Rt4+dMiGYapTGvCSjAkrbzRkxkdP3EzOkvjSKJNguyczLoVhiMhA1O4xqkrhfV3m3I
JAdwvDTGdK2emNC9zDhnjB0JLtT9sfPQp9bedemmbdwonmMjGIuTDx94Am9KeUP49S71Bn3vd0z9
xXQWhm6EhW8CZFqhnzaJDvhUSW1eO50y4S6qESg7J20Q/0xNPCUZQT19oR2d9Av90Cs1PYoprEDO
2V7FbzYU0gcDxDfCUy9+NccKV3I5Rwypm420SZXuRUbA+OhuVh3TymR5SBxaD3fkSInJ8WIKVWPA
CPXA0Lc9bVcUd2MdERQY4QL9wP28ywIL6Ha2SEBcLXvEgd9WYCd71MFETQ9VNNBpEHsSbDgiDxSl
lK+6vJZlfKMl4q1s7shse9OYw0UDhETag8kPS8dkwEIzaq1lTc37di+NGssISN+kx+WRdIMIhddT
YHTAcvuJAbPCW2u7NVN57oM8kSCXi7w9mPLTX8xxCyK/vLm0ZINucqNJt8JDP8jSdl2SWSfTXkKn
zZO968U0LcQAh9LLj5YlnxiouKGfS/+ouc6bycYWSl5LCNQaoBLo/3RL9Fuy1u6aWWBvJtqTT6+k
vXBxjwajv4UYpTYZ3tihSZ9MDtn1uGFi6lwrbqVDq7ghGYv+c+vC3lkxeSW5U1+7FMADYQQQkmvt
NDrXyXTGcBlSceAMJV4Z4gle+bzCEIsl7zK543kyYv3OqanraE7C2cCH3i9mFcYDEB4GX2yAG288
pJD8Q80gXKXqCU3WCsihgjk9nD8D9C/VDbOu9IZobybMsyKaiVC6ypheVOVxILAxWnoNqk+abDvZ
v/Y2EBvpf2Zm8EaGvBV5eXCMUcKHaRl0rHPVwemyJgwy0wkN7K44kz6HJbgpFnLUtWmm29TKUyL+
MV2zLha5JbpLvHdlB0QRw/aweJtenL69OAEcJWC0vWn/Ou1TQdV66Azb5QSEJl4Bn90N2GRb05FH
1S4ZSe2nDLOYl/jomExTY34PKiOfPJBEkrwrLTkP1fBtjwhyso+iJr+EV5CKnMZ4mZ1hYwSH2icO
5XcI6q30hg0L6giMxJGMq11ZWEfkrRRjv9Llo528sBsfZ5M4vBFPgCQH1CUGE8KA+c28Zo8iYqtP
2c71/xniPbL7F/a5n8S1baT75Jcpxrwx9BAUxYSLNBsxPc8VYjUeH3xmKdCYCUR91xI0MjuHlhzW
ktl7/wKdnYUZjuCYGiYwf9sOwG/wHKTwnxWCbQYjSL1yRewfa2BC6XGaAzQj4C0lhL1i7caUf5Nj
Y+hGDkftu51nfKe/CyE2dupEoATDJSMrUF8ii+VCPGf05yMehHVDXO87tEIGgOHeeDEBXI38hRMC
sUUgxsKRyu3TrtuC4tHsP1oXLowEzL+82bZB4hCy0xQdEyWU8eBbD0J9eumIVPMuudFt0EFfOT+v
hqmyj58a7amcXx3TDQeF6FCyVPaY0GNFbl09knxb4HGjdmkiYwT1xOw3ve8IIXc4eFggliuqBgE6
CgfQJDLMuiyKM8a6oIxrGhU7t8DruKEyFrwFrFoS6CHTt8eYKvboNtEpWjWJLlOYE4xmsaWE8rXm
FlVLEUr52aDkKAiqbFOTdTERJ8rZDvEY2kmA9rBF9Nhtorx5MO468WYjUUsHB80aZmdXbvmON/aC
qxuJpGYz0MCDMlhTyEiWYR/SXPtm/errh+vLj4UvVZFaNbN0hXB+M6uvishjr/4gcMEvHtSlpYsJ
3DsqffDsS/DJzZai9MxgiJf6TzY/j8Oxh8DcU+JAbgttga4JtmgUDK/UqGS919QKYocMZbcYYITN
NkTMRBwgkjxK6PI192ieH7Ns5ih+KPJ/HuMLjJsEeYEncsAz8ae84Au1+0bBMM+6+1L+Iw6FU5A6
wPMjA0C5yZQEam44M4VCfgiMjYzgYDqsLMJGapuAuGb2HZsh4cjqyX7Hri7Kx8F+SPgBfdDGUvk7
MtaRkxEGALdiIgredRyO60c2s6BwnI1nfdcMl0ZphWOAkTO5s8lwc0GCzp13u5j3gjfFBHNw5h3d
+CKafzvu8/UBgpC6aeULrpO32n1r6IEmT/FIV2AsKmzRDCPNp6B9GrmvtJqhCa0FVbeuruw8Q1zO
zL+op/FhkkGfYAhKC7aBdIg8lYFFN8iRPwAEVm0Z9n9PV0o7oPx/Nf7x9Y+62G7JMVtVp6Ew3vE0
+EAKJhZvV5Y+m1ZjYAEHBwWWyZ3UL49lw8tAU2Hr8P0B30k1FtH9Ql/evMEipL9k+LiBo21rCGdS
CLTERTqesTV8ppHLTusYQrNtR2xGk2ozylo4LIi53466tzf3trWmSgWY27NwgSDkWvofJo9XVepe
a/ldG3CmgmAju9v15w88g8DtZ715WZ8Nx5oichYiicx35JAAVjlDQi+XYJOSyeUgTRjY+YzpVnHz
T2xqFPioogmIJKwoyN2IfW+0sk2anpJtKhDp1aQbuJEN3aVja4wZAPmSiQyjJqHDJPcMOhWlPhLc
jQHMw3e80EE6KFEfdIRTrVONWAPjk6LcPRZGw/wyfq06Ys4oXjTtjai4CB0SScLmBnR/qEridx02
3ZoeLjl5oBZfi1xAXkUzsaNTjBBNffKuwonLp7/w9rsjegweIlDZd0X80ICdDrBG391ojFRtoHrC
o4FbZtRGDOka4lYzI1w/OK1gPECDZ6NISOSWUp04uiTDYi+2yzJuFWAjkk95aONjo27N5N/wMZL9
J4L00o7tQRLAQhIIF9kGxuXVp7ENbjDNRg2RYr45E/rwaz5rZJ0KSMcN36zDR55Y4I2Wb2AsRHvz
rPNytUVz0wxQ6FlkrU+bbcdIzZCWFsTHfpFD/krg68gk0CNEu4aktoaRJvbqYNr6Mol8bDk+PIFq
gvVFvihDuQVVRuVX26jk94NeoOGFzM14yOHUt7mChXhZ0jZKg+ZYaRw74kXHG+bW6/UkvAUelcGP
zNZuTYUxQFTAUHCp6VJe/oLMi6E0QLiOh8EDrkrdyxYnRMPQUbWJDkIs0h52rwA+Zma93numDCI7
QC4EekN8AuORqS4/W7SW/lOLjJ0MZ2U7EFeYyxNAkQCZsDYWVz2ychuh5Bz5nDySq5cTwdjP5Lce
J/+9716VfGtSKkC2g/C6THVkZe+8XEjG4Qy6583syVWijAgKBECTOWGsPlzakmQYQkGnNvHSLNmW
ed+NBjoA4ewhaUbAX+8q+5nrbRM/FX16qSUpocbOGn419ZOm7Cd4oDk5lWOzItzk+m3poKpAU6va
9aua6xSDs9CtHgeWu4CxNtOyVsP9lkkyM04jiP5uQt6qdVlE7jxsMroYHQ59l3e7Rl+vVUXYNtdK
r9mfZSHrJpeVWN/+IhTcTWSZDPbMSaofxo5VJAMqwigIQF1/NB1ZCyFNhE081iOC8/atKhZ4m802
zakaAb3Ly04H84IJcMNFRKMeUFEyLMxfslaSKN0yW8qmL8NhElQFyUHvmbiRiesRrbe+UmrEo5L5
s0XFAcx1Z+cPtQdlX26XLtjELiR8iw2g2e06jjyo8KE/w/OPxWXp39q52Mwc2+uPl4HPb7vX5KNn
XEGMdl/emSxiqZ1YhGB7AMYx4XurvppabXTax57tw/pCFUwAkvJ+vVXgbkkK5iZLtwYaqJRttZN6
vPnpC7inPAvyHUkecZKcFiO/gVAZWetMUhTfsqmPmfFvaVsCG/7FlsMUMUacDxQYmBPQU4Q26XaM
PxrrV9de2aytxQ33jdr6HZ+d5iETaCngnAgM0aGxQ2PtB5Zvqce0KNyGWRXWqgYQA7Us1/dlHd+U
YQc6IPbjyGSoX9dfGnoTewEmRdIjnKg1O3em6rMfjeZDMcoHRrcJUUkzPdUoVWkz3FBzxjOb272H
Uy1LlhefXRuvgXm0dh2PqTkDz2YxX9k/NmyRagkQCmusgXgJJf7W9uaDbVz+bpbchC7FZeaCFSB6
/IvtukSX3/Y0uNXyqrBZrB98LEzWKaCsOIVjqyF0WUKxxhPIh7beuEXVcRN6LwnZTdxSXxWFRVPM
Ybe4uwmaX+FrBxMM6kIaQsa9V1Sfuc7QxpwZQYknxx1/MOdxSxnmFFWYOHm4V0RD5GnjRmn5zk+/
Cui469s+yS8c2etD3elsCZLfVL6O46kJcKk9y8TALmGEOueV6riRoWvmyT2BMf5myB5dSqaaUnPq
J5oQCiFuXyyk25Tuwu5RvhvvuX81PIO8upoyiYfkCE3bNTHyELbQ880wijAYjuJHFvyBkjBwzup9
vnznTH0byrKyeEqBKzhv0jUjvtnYfuS/kmgw1PCWjzWvoDhmHrLWfBzSipLE4SXBdMWlqF8PvNT5
DRbzgYgr1pbkJqPlYCtoHtOlRU0uN3Ylo7a81g3vBaq71YpsAxkqGNrqJheJLIbSeKrBuPhPZDf7
1eN6jzajhrAZLBoqBOiv7Fego6rt340auEe0oHLMX9gxGx7llgMEBzZIhwIGSttN3smSC5OztDT4
qAwiGxA9o45B/mFaj0TCoxk7iMx/wd9CaHzkOq+ZdqiGX1J7RAs40Q1Axsmd6bDTue/ZjfhHxpWX
tsvC9SPpQRCl0MQchDUJqRO+webw17SfyHjl1vUBintmuP6o3ArcHetrf32DuTxf7ZJs9Q/HmJlY
oXlPMc+Oz0p/CPxhJ5uvqXqX+OM1Ve7cpQQfw5PhEZWi0DAGOwghm5n3ZkFrr6hYIa7GunuxVA4o
FHa+DxMS3tnadKWs18iGYgL7LDz8xBdsERvcTNT/30reJLl6nCJbAxpIS6utHwSWmPUarw+j5LXq
tj/4R8HIrNltHKn5s74c3Pqr0B5ra74R/SdJW9H6Bs0ka3P7R6uqPWOgsIU1sH7l9ScdDNKuxLh5
qdJxV3N6pPnHaF5bY4TFh/5rWI5ioL1gK9LzRYoMUwhPs0W4cpC/1+rz79EBvM2wLuMBcQmTHbZJ
c0v6BYfj80jkrbiCcQ8NCEcLf9QIpmg9fRWdi2c0EEvBsQw2r/WeHrMPva5Bs3Pb+1cO0472S/Gz
Tt2D3+N3oG5yemfDSuzvz1QcbYp5NNseBtQHo3qamAJmjBdT9kZpfB69advLf+vXqwSlCwc39WE0
91iG+GvXb57crGi9bBZ/r0WqvEEgD0edBncP3s3fDb6+B9K2Q7FDj+8J3pQpN062ZfAbrqfHeqKk
uH/L5TvtANVT73CabP2GR5b/Ze39TbKyXVQYffw1+msmdRchgw8LC7DzY5tnVG3VwSNyIgEcXs8q
uoopDwdkHlMVbIbhHb1PdtBK76qbHG7YrvZWY6zjaj5Sm1eXN8RbVP0B5E29sm+q5M2VROJIcaON
9hEC9KOe0/cgWDEG7v0k7u5lYdxwr/eRh6qBLn9wcqa8ZHx1OmcwAwBDMNuHdzVoUCj8wzgxczI1
riD2M1+RjfaQGdlOH8VxHIDGzfG+5IOuqfg9k0wnH42TzPaSDUPAHVLD4ndPReuQScB9Zr8gQ2NQ
kUNFYI2R9WfkDHVkAvTKh/l9BLTMiET7Qm9wSeOrMacHXzYR3L0nz9cuSzXcrodHTGWwTgrG7CzE
sSb6WGcP2TgB2SvBLi8RLCBDw5m5ssR5oR3npXk1/vlJcM8E/zttDTBIxQtTy9dURlZcPS1d92D2
/T1DwEfTCh6clFc7+/RdVbVRNpB1xKVGOwjLPtutF3EAPkEQ7glXVcgWjnvJ0Lx9YlpbS0vPBeue
apVw6dU5iJ9E2TxB2a1tF73NeNJBfWRBemitedthAhNIHKcUBYrRHvLvzJ/3gwoe4pzVI5q6uhx2
2r8pZ4c3ZeA58iNj/C3DdR+tMTgixGZNlBBBQLTeyUSyn3GTE3++o0x4nCf3Kpb+hbmqIYF49ow/
2EelVnru7Wqr24KSF4KfSeR6yooS7Eib7FqywUx6ul0r/BvPELfu4hJJgSzSPplO8CAMpugxSmrp
0ahi5RwfZJ68+Hwj7H5ptqvIUVrIKRDW0En0YtzO7A/kkD54MmOz4T/oZb0PuvYl8Igdn6DEVbAo
Ii/V+dzpT1jEPkgmzEuyzxr0YWXxMAT2Dxt7MhiKO4QMRVW/qMa8EOogTMVgZ6JN0wZ37xIYXTBn
aXisiwv6+pNeyS/H60JSWiDGBfdBWbGhXGZiL5PijK2R0WHeRO4ysBDqDhWheKlPLCdliVmBVCbf
HSEOblpCMxljj+Vd18hmK2zz3irKWx3M5kBPPo00ZeNkFtyv7uPgkvtonedgjICmh8nSHFp/vgVo
dBjm+ORCLGkgm2Smj6L5sxruzYkFv1h2MT0NoI59DGMeLTuj3a0GzrtFMVsV1bE0pvP6YklgmmLZ
Ylhx7ahpBGpvQVQbdIso24xjGnoEHJo24xIHDF1LHC9o6th895mRSSSOmf2Yzmf0PGEw+VR+RfXt
rx0Y+1JESrXHmWSN4VoJC+dVq0hWmbOrSKgt7AVlM6AnvqKDAnn0vr2B9LGUKRMWgFVENQ9s99+W
mPmysl8c/PaGh/4EOFtM+QTod5njg6Lz6Jx9txAE+ITNettedDxbqRWEBhkQ0lGbhHEQ89kO3m0l
6ILwDxVTds4DQJVGdR4gic/iPjW+Ieywk0nWkQ0boifPJXTFoQuqzUO62EdRBglR8AEbImZzdoJE
qL4O07D1bf/LSAFOMSGaHgiajpZEp6dpN4Mqo9iUUV9eWKiDIQsiWQYHzbKPSVwerUwdmbftg0y9
+M68L7snX2XESObbPisOhjWhkAdwbOVXp5J3o9UB/gddG3+4DkIucoPgzD7+H0fnsdy4kgXRL0IE
TMFtSQL0VhIl9QYh8wTvfX39HEzEvJhFd6vZJFgmb+ZJ0yBOasTOVpHvool3pqgvqk7zOifHcNiK
gFManRDLF5y0s9/xE9TA9bri03GavVSLfayIW+b2pwrbVgAWiLflP6I9q8xpbsyif52edIyb+1ru
XsZeng2HqVS9TcA41hN7jsNB2gA/0K8zdv6A4ZtvZNeqFsMWmJlLU9tfUb5HdnJaIBBly4x/LCG+
BAwzRwOhq3nPR8BzxjtnvrVmal5oOhDObvn4WePOQc1bms6xb+F+SpX5NE7NTmuRgUyGQgw+WUK4
ErYeVTFZ15OdlvhfwOON2sy60b1GSQXr8albxbo39X0o6JsOf6Ok3KgSx0FtndrapEtc1Q911OyL
6TojqKspgDgHO1dk7ToZ3Ysy2GsyoAnMGm6j0H9k/SIS7kVuajwcXfkUqXPv5Hi2L+T73wG1YvD/
KnSCpYO49La8MTTcKLR/zsHvzDxt0sVOUI9YMQcUGLhVxb6Vg7oaxL9c+dENiZEJc/70wSTVVVOc
fKxwpNqrBWSboBWIc1e9ENW9LUY3V+eabzKKdZh/o3MqNSW03V/fmgAGmIWyENKcXuMVLAWSGBCp
fsQ9mx5SHIZOmvqaivVbU79IQDaNvpoRv0vZ4KRB9Ohz3AQ8c9xI+Ivj8qyNX65JOJ6vPl2MnE5C
z6rap2UvVohu7dyKmZJP+a1rGIhphYNmBJSIuRrDvGS0/8lS8bV64lCL6YZFq+PoZcu3pPcHaluM
dzxo0IrPIZHzlmC1BaMzs85VfsdS1QA/x8xngccmOLVuCtQYl8J5+VaDq1SxNOUJNSSxSygTLnq3
K0aSeN3WNj2ZvZolIzNt2JbQAzODxoMIug9hvJqE7p/IOc+FJPrMbI8h39MrsVl+oGtFyxSfnL/O
ls6FhxI55aiOn0ZFFGRUL1aooeARYu2V9QBdn9jJEesoiQ3eRXpK6G7dqfXEKtL4ZSVPMk/8gAVn
lNWaJMUuHK+1NnoNeM2+J4UANp+fjAjm7EEffREr3BeZue46LItD2ByDVrybwEsVzh6ZjV/AoqyG
nQkSJuGuxZuEmTGyP5kjswQCLp1+OtgEeixuspWkmYdDESX+mLpns8xvmhGRVoUzNQeesnQFtu2b
Y41vgRt5kETOUdTf40y+6E1J85L+auXyorBjRIM4keu6VLp1TYmRGlb41RTKT5QPj4C6KCxcNSnN
km6emEs6cFh2dSKYU3WwcGWg8+7pewEYtetmIvBhfG/GCCPGi+yseyuh3sLyVgDokvH042LyRgop
fdNttiQxvRQ7j3T7Z6KEf0ma7CTZAAzJx+XJMMWXHjabDFmp5v9xg68VGgjhr5uGvev4iJYHZNm2
DYpAzKjY6DbWYVDgzqSe7Hn4aeboLQ8rBBTbWDOAOg29eg6a+TDV8atULHVt0yNJWY/G7CgDp0wu
MU69upmpaWbawqjzfZxdpuF5y5VcrppIe+F8+xEO3degwD4d2/AxhmB7g3Ze64ITHCJ3SBS2hEtO
pRoDvapeZ6o8YoZ9Ygzl+VLaYaNXGhbYidxU+27NOplQnAUMSaw7U4J42s4MvorC3TQTFUZ5sDGV
7gIkwJ8d6u2hJFIJel2erCrRT0k3A8RMGMNGu8nWNmmd3fux2k8213lFvChtSH69PNg9KH11omsr
e6npJezcet+C5DXnetWY3Ia4AXOxeHXKAIkjPNUVVyXNVA949qoClpdBAVWfbFp3GVbhQyraSkWo
/9ajTkX1CN8yWHKZLJliaGsjBPKB2rZ8PMuOXyjHBFB5m6XvvUEYY7BO8PeVmIzwoOKwoDFgnI4q
N9oIGo49/YWy+EWz8ks+L5FMbzKMfHAd9ECkv4iG9DWeciO9LF8/io6XuWd3jRSsNCmU2VHcI9Ol
SDi5pGW4j92aH0shmX6pShXfdfvuztZ7uJSMkGZhG38qlfXOz6TgOM7XuN23QoWGME00Q9hXkn3H
NucTsLaiwUVAfSaHI6X/S7VsX04jwcw9UDsO0cajUIfrWCWHwmXuzWtOlFdbhruUSar+RM3eGz0L
p7RbL/oAF4rQl+NvSEZkgaghyOO6O+g1Gzl+zPO8mbBQiyzYjLYNoVScCE+eZEc2npogdT5gEthZ
k35u3O6gGrSWgj72CzfwBnZmQvP4yaJTVKi0yYEXiopnVg4nTqys2pSV9MrEXDY42QxJYuYlUGCO
2UyDFyPSDJrtALWE9hulxKzTqEQV3jj8T1yctdr4b6RWeGMGGi3dklKg8YWQIOkTY21H+o9bF5TT
6v2lXZgmpXgfR/n/UZjb0EsHgAqgw7613L2bPObA3efYeCWg0I7TUhR8lxr1K8K9U+Dk5ZXm9b2N
KwS7C5MFExY1cw+PpJaXdaCsqniftyZPaf7UcQ3n0Utuxaww6oHs84NZwgGFiYKX/4w2eIU5dJOp
wcy/OSj2dLCCjh4hgf3bfVhRvKTgwm0wbSC4+ZUiHmUYPzJTnKZau4SaCslgZBVRztmYvqR8Fl3o
YGF8UaltakznrNM53biLVpeznWXUr2b5SsmjxJvbmgM7xVRhEwWsYu19AQvRTGwQa8BFTOL6GhoN
Oi3Fttzd7wm1alaTHU1yJ7PVfUnFPtXpMyayQmj0arfWbzl+9lP5NXfYeVvKU6n1rGcLCrvzrEvj
m8j7d5Z/qNRROFlwoXn7LR/T15UE37o2bcyyhW3/43I9ZHQTxtFfMRNbyLGCr5LM/VPi8FOdmj3B
0+3Q9uzDEyM23SVAIo6wiyPWeoOVLV52jU794fB+b7KeSir7xYjz95SLFFmvHcwkHF1OTkvOAzii
wQg629sCz1v/Q+lSu9grJc6NFLTeCKK5dO4ugb6kdDBsyIVws0yd7TFnCwGt3bmfhCRw3Kde18Nn
NzmCjSvLtLDJTuzfTeKiMkRIMxlJhYUFuJaUeBKrXUEOYitD4lwbglnRzGjVKkpG3o2meZkR/tH9
ROkObR296yDc4ERfT5rBnCGEYmSf1FC7Job0YNKu6cm5w9s9DdGnEyqvI05/A2KwnUf7YYrP9Wzz
zUf/xCcGMyVhrjGmF8yTdF/J/1KLmt9wxjvRVgUZjR2huwjGd/7eNfErYyBpT/hHZrJlCSIBy8Ta
1vF5LPM74uYXEZGRYMNPKHlwq5p/CtIx1YKgwur5VigbKZ0Lf/Q1o7Qr1OqXXkmYO3Qtgy/7rGX9
HfMnVXZl81po9rkYjb85OsxkZ/XA1TYwAv7NBgtChe5oNNNlFO4Dm8GnmRF8FvXD7rmuAw4+5E58
KCxq7LLmqpKQwV38kk3md9ZdpoT1123Ps27furQABem2m9Q1/0wdSxsmzrVNHiKMxFdBcZE2BXtH
s99JXjbrRIhPOkrvhpU9ZwNz4lRyJRlb629iK1EzW/d4/Y+6y2g5YOhAfeM8WM8IeF1YKqRl03vJ
Kl3X4LSC6kyicAPF5KJq4a3r27/YQRCN6yNcM6+f4m+i4z0fHA9IqIqPMm7WQ+1pafRUo7Y5iT4+
lUn7KYAG+WaU3+dhZFRMXw8rPW9NOB9ZtF+inPwZTcE8lPkfSdwf2/zX4MNuLb4NNJg5TD8g8IA+
jxt9O/LIVJm+m1P8JHPxMU48HLP1NZp4FuYMIxTf47JzPzQV5yGnCZP6eeCsLIGW9do7+qkV7U84
gpbKy2VpJushnaHZjEb5tXzGUP6tqtgV4J77jghau5nhH0ci21VBfcIPfQ268ENvis8+R+dQjUdu
xv9pBW1YplxTSn8nrhyK0CuuU+0JC6rRILdUsuJ+DQuOscCZOZYRPwCEMk/OFqohwkVo7koL5FYl
Cx6n2bdT/UOTfEYdd3mNIQ4K4a1ylivyF6UfDzKbqORMfoFm61wfmnxj8VqD+k3T4oeKy79kp20b
6y+x9X9Fod8nkAc2FiBZDlfRzDhLYgwAGAI3UDDqNZi5v0a6O/Dikz8SY2ai9KaA9Fj1lvt0OB3i
KGddcpt30GjXsvuoggCqBsJNUlJ1ygEQDOLYm69pad/NaoEHYC7WM65K2Ma+pmRIOBdyUWZ0HYwQ
QTD4U+l9oOZiH1jRrjEp71M4S+vJFxI6erd1Be57NVkGCkPbp437JXskMVE+zEzFAq5DJwicr4Rh
oeaaBzVvn6k5Plsz+uxVBejSVdGDcyBz7rvdc7KAmXP4ihPlbtQVoVICE4Mr7nLeMfkCUXouTSal
mBhSbAhZ3/jgdN8xQVGr+KZohAQd8ylnzMIl7V0u5YZJNB4bp14I7Qiy0ZaOu2sdqfvpKLmzFgoN
iUJ7uujIVWjd6Mo1QRQN37U6vTYKbRaU3w2f6jjAKo6yjwjtieHqhON4aTUn1CYsZddhSu5pzqQL
ZiXc+b8xGK8MAd9xfh/nCh64aXgQA7j/dnCMpn6VB8UJtXmziul1a4qnlOYtK6ZNN6YbveYribOn
n52rCK1TIx9G6bzZRflCRgrPStb911rxwWBGLHqdjrf5BGXkrIemP5KjrqjYne2vvFQPQRbgG0p3
MxmI0ZK7rAcBK7C8dF9h3vloshtkJExNtafkclejxoXN6Bmzu1MTQOXmES4Zt4XpUtF4DE4GplpH
9yzGrtbxZkoQ4R5s7elk1MOrOtiHCBqYkA0x6OGC2e+uhzysue2VMGnLCPksdsx9iM0nkTSgkrPQ
YlA36rzR7uQn/S7NzkOFWliE9psRRnxg7k4Y/bak+jgK2gxpnkXa1odVuHed8riUvHT1XksIlijl
S531l6iClpq0W10om0h1/EDtz6na3GO7vcauC3+shy6deMXTEmZ7a+OHPbjXHOEQs5Kb09yg88bN
5ms0uHcDok+7UBby8Zo2zZO9lq/vOXoEunGMA+VsGTXPSPHCYrlNZXSCuPMpFdezJMekMPosml+T
AWs96p5KAZAiLGJg6P3En6wo+57rdEsBCBkWheqlKULSa5iOt4GR8kkMVxyeuykq8SS7p7WRj3dq
zg6uzSklApFP+e1EV0Zg4TzqEbfxM3TYPLN4flZGeU6U6cHqg7PUfeNdWuldcqY/+BJK97UbDBSv
8qglB1HVZzzw+NwaMhLRJXPWijFhlajwOOZMEPTuu87S4yCmfWjJayGjs7xrAmwNntZhLs9DhrhZ
jj91/K8taBsq/lMCLwaXuIKd465kwRe8UnaawOtQx+RRYBhyQ0Dg8QvNOJnZu2vhNuQezcgg385K
vBlJrMOC+Y4tM91mBapFT3rId7kbhYSeX+v0a4EeLnQsRs4Tb2cZlDsSULyb22hMPRDPW+byPs1O
WztNMZ5PG3Aom5naAU27k6XYFA7YfoWSzgj5eki8mrhDbzSeQhKFI/vagvFxymr71A4d+iHn46BF
JpI9rV/wKy+JVQK/dAp9LWZnzeJrbjPGKyAMNk5V+kaVYIhBMd3VJDRmbfovJPm9GfBOi4hDZy52
2tS8WM60DNN8og67kHbp2b1Gpj9PxlEkzrkmoei2HbULsLlI5Vo6Hif89WVFNjuqMQ61P12FFjG4
nsHZxSnYVacOo896doyb2hi/CSSpeHxll2hWVlVh2hafldXhmZIdewBer9FLzf7UJOZdBRCqMb/M
7OHQW93R1Q5mSWedoh2HSeCc4fA1pG+w4Xu2nO4ID2JXhtORccK+cF4wDHn5wK8pU3TmK2sUxKsm
zBq0JvlZS3IFGsx3GTPdzCocvR0zLuKpH4VZfg9Lwon6NzdYF4TMIhckozOaF0yLN7OzwIdEvm1g
ugeWmaZMSKKPuarn9UBBJnD8jYgXm6Xywg5v+QOGfuJho6Lv2lb3Lb7aEAU2Frtf0fevVoNIWl9w
q56szOQ/92IUGgFXmuQ0KEwBXPM8X5OUQv5AUEebxExgmvNBVvpb6iacqMi/Me9gARPfsfJvGihx
y2c1XDmsQamkY6cm37ouVDXagxXnZ080VCRr0GybmN3wYfTVaVF7CBVEhMxHrMnVbZTKdSrmhxGU
WL/0M3mbrQnDJ7WoigqgG4OanjS/bsUxFM3FGnpoVOSsSQBEvqH2b0aqLzU2bDkw5AEvj1deypqr
H+22civyFMlS3mw3OY10etM5cqkWIFqCw7X4Zo67Xe7ZjkZ40jBO07Almrgd64jCQ/PcBa0/N08T
4ErAa7SyfOtY7cWcULzz+Rrz2xrmgwbvXBOPHnXl+9olP8Y5a0JoycdvtWk+8JdaBuLy3nCqF6Km
PPn0LfrJlO41vkYjBTZGDFQgwPZYCDKTcwgnexEx/4asIcJdxjdWDfqyhwDvnHnMKdfsKntvdeYZ
OL45X+20oQOli1aSEWXb2bBcCUURKClCzZdUcuJ8yhR8bLqXw1IdW4N2wmKn59QJOrXPHYv74m/D
XmaM4862xC7K0i31jNskV3i2YvyuFpeNac3Y5KDq6AlYVRhBnKNp3mphd3Kr+ZUU2jZw/rOgSvId
9xWpH8bU+Zmg49h9fNHJKfWu+TZjeJX0g0PX58iU37ImfsQdKzwGKGETClycR0GBjs/avhfxdDWY
3WkQsbr+Rkh2K8OMSVc03tIBwGs8ffZVeVMEgp9YPKKXRuKza5EcIy5/EEM0FPFsCziCvzdBIIyE
+S3wBEzF1cm6a/cuGxoSzCJZJdZ0q/QQvChENUEwIacglOx4cIob+piY74SWR1+EF6bjPmkDTwS0
qBYM63a6276rBhtBVNIb1AM4BeuKHRHFhPwgl2W3/rJ1vkMUM0F/UvGPdCo+rmgsPqTNC7YnJyBI
VZxnss9Ytl3CgYwe1PbF7tp/oLC++yJ5Enk7pVN6ThJ9V4Ro+ySAKsablXJ0OOMlDcRpJGK62OjK
aenYw8HN/aossYgzbKsQG/HajDDvUBZd3SeK4DSbIMeKzSff6qpXYh0C5oZ6RO7oCjl2kwwZpCxr
Z+BkBNGMVl29RniaK9xSuWTrV7M9mLM12wo3bYBdIVWp3d5s071iZ7sZfdnKkoPvuuICjJVms+pk
srdVw686dWtDHXZuDNgV+8iAq9HO0eI4VkZQ6MppAxrC09pbpn9X4RM8Mwo9W6JlEF2ELtmTLOjy
xR1BIfSaszAuQOYkaZYpeC2Y6/YqU9lssxwCY35zRoVPkIXIDuGSFb0QSmmPmuCmPZ7GglRqQ4LI
0g9l/9kFzRFLXM+BPLSDHuxG1O8BbAeriVutZ9rdkwRw7CN0CHon6a06lln+qbdnEzxmF92tPlxX
7kdnqpucYISDY91koa9H158JxtestK0wNoge0ZL18B0r3HWCE311pzcEDycUXJEcwHGAEswuCKvH
JmLQ7RrvzfgFFHsFq3FfBdHFaMBs6Zm61UouCYIbEVM6YJsi6L0g6LBEwWEThrUWEZGEBr/kxhSG
imMZDlcdEoxwvgc885YFPlnFcouAZC6G1fGLKeF2hFtiDfMlK21G37rB2GA1Jv/Sftvj18CKhjOX
zpLaQJ/s/HZuKGIFJz+8G1G0pbznazUdsiKiwPM5u/8J/WJ0FnvCyTJhTQL4ctOl0nidTDPPO2PC
6qvts02ic4lrXuaGOaP6AZSvMKCngEdM8Y5AA4NYH/lK1XkjFxzs0dsuGRzCp4TSIJK80szE4b7G
PaiWzN1HXQB/ZO7oekJbxlUovgmCJ/p6KHCN9ydDGO9xprGNH8ZhPlV1dZM9xeJNgyRFn1ggI7zi
c3KrMurIMz27UN6YeZkg/0bxKmGLjTURjOoV/NNmLXZKtJeT5iVFT3hJbAkl4f4K/U79V+gFViXq
KtbEUs+xHG79JGjILQd2fUZ90iStYE1T61XOiDVPEpBQgs/c/OnK3ylzPNVVdqNab2PMAU2Pw5vS
iLK9MLT7lzwTlT+thvJux/ZbarFCTxXXQfKzB1VSMOMCfdvYanKodGU7VO42BToLvxtUuB46X7LT
seVHWsqWqK803XnRbXmv8cZTsMmQNxm4U6CPjY7us2j6Za2f3Sp6LuYXwySkyOxBJ/IEiStSnJue
ICgnzkSAwIqQKFNyfgoT+6J5qvzbakp8VmYasCZC0jgxAOncg0btlvJHKvjTqfNH3KJRo/e/97gk
Or099YZJlZutw4zA25Rob+XrGBw68xAiLpnFoQFpZjfHYfFSMCYeKUPGfk4jwgbEJErXhN3STHvS
pgiPCqlrkbe7Nkr+ogF2dhtJZQ2Qa1jX6rOGuh4ZzVFZPHsAf8aVjSfGqkOc2W2/a1Lr2No/eYjh
HjhEHjPJYOWZVeDuMHL6nNNcsI745vuV4EhmfDfBHckc7382YKA3sSNzRKal5DaDi+rUzzDli1In
00q5D+VvanJ7dDkHJlQc1NyaQKR30reBLkVMXEcG2gTV0rfS/Ixn9LoKJwmuVZopm6ehT1dX165F
x37daihcFYO3tbvAUAaoMIVWvv3gsA6hlw7hR8xq6arjLvPrMn1IdxOShVJMftsbVcoOK7LTgz+f
sTjXSJSCk6ge/ZbQj7XixxouTn5PB5Kdv+SU11J+0khkCqZW5055o+0U62HU3UOXC+MrSIyRqpIO
nS6rmEJyyXrlmWSy3e/N3jpEGOxXnX5MyBFQ9N3YmA4FA89RBOBD+kvnzgc9YhGHzRM4cttW3UeC
pOPFffph5s2fGt5sZyzWVmIy7cWND3Qc8Na6FsahyRihc4VZhPiAVAPNxlA+Kbz/UEiWauRn27Db
Woz/bQe5njIoHMPZi6LGx7okHRcHH44d/leYtemztB5gdh972zqMjftWBnGGERukL+dQrXs42q+l
on/5eR1gkDcAoulXVSc/FoOF5zySEykqpyxEfyboAsMKI0tsrVSNhqcQn3WX/SoMQ1JORE78NPHb
JDnIgxpLYxzbx4ErF2A2DXi/ktqr1GjeZ/kTxc4mEcsN0kEaoKIYYBV/XiW5aXeNcfiSBS5mSB2n
ejFm0rK1UaMbnBy1w6DIaF6D/h7aLfPKKPkpHPU/Tar/EjfbAwmIvGJEe6imc+DHpfhD6EB64rph
uMHDoLIDmFtVbwpc4WFTbEVpnvMFMw4ZkDBzNo80PjOg5HU3zbdhaN7M1KNgUFesTGz2uEZYCP5w
XVAgTN5Tv2vc5rTKW9xd7JxPrhstUSXwn5YCnHv2dWmuk/QrhdpZ3pz+WToLjAW5GIylP+g3Hjwj
CPBSdTmujibctuMnOSuz2Mqa1McAZpnK4gH2M7cZjsZvaf5tjfyPk8QUk735dBfOCNZdrSEn1GGt
kiem+mVOtAlUkV72PF/vFNxX1ZEmYrz6BcOKuyQVm4y/ef9Z5Ht5t1LWE4ZDzqobubicuFSsWuej
ir8yEh/qXXQxYLS/AjEkBRNEMNtbwt5Gt9L1I+7tDCHrp6s/lkSVCLmIdIYXF+/jVOxDfXjrk/ZL
5OEP8B1/tNPjRBjyLPOtGHZkcOkyMB2A8n/qeB+K/YzLNLdPCjPI9NNptw8i5gzYOUk2XuV32BDc
VmJrBwHH0QVcDwC9oliVJoW1H3aPrRuWPomMJG65YfaPaWbvegjlrpbwTh+mse/+TyllTOQztyMf
j/xhbUamukG3Mfs/GnKBfphQXXLTJEbzT0bcSuKXgVGeRXuJlqtXm0m7grdFoh7q5u/ExSsNxDob
Wj9zNE8ixhYROrcSHOlv86pq2xovsTz0w0YkxyHFgUlESRQC2NQxHLibG2fm0zEC4JHtYG0cLHsn
ydIcOReHI8YftvjuPKsfM4CsOsGaT24k/8PUvpJGvA6zGhLiu5HIR8wxuU0upn2BKNxGjImKI2PN
hXqLmUwgZF/8zDwXyc4Bsp3uy2g740UuVyO08MgnOTshglNc9hb+Jo/wnN6X8AOBrKRBkNua7iZo
e2hZIZsJ2HsCo+iVTieuTsfpbU3T+Lvq/LONgxpck5o4LeGFjQRYrafgDnKQuxiYRtubkMkWRNLZ
JpxkgfOwk+gG0pS/nTaEYNyU9cliKWTbqDSav9Q1XPN1TJ9xWL1k462uMeseE/VlLv8SBKf6S625
Vxag4y99SU/yLyVglWquMnfZezghYC5Pk3eB00lVd+RGR9wainFS2K9TuljRaQb3K8n/DUsSSszb
kJ8nMQBW2sUNzma8ISPO3ecSc4gb5V06pBq0LeRTkxf5WhlPNdvZwyXp9331l3VnV/1xokPVvkzy
pLj7urpA1lwlGBikeETZW2E9W+dmtC+qccT6dK3Va1i8KMmXIv4cXLD1dSS1VNs+9uiPljNh0P00
5b9UPXTsijrz23D6ntSfeuni4tH6p9e/LgG0Abhk91pgaXE8a9xL65y5/1xGTmr2bWiIUj3h1z3X
BMzqp8VYjvy7qhxqP7/D5neoPwPEJdP5JcqHVL7w28hdnGx+ozGRYM3vVvBuyU9HOy8vUcN4Yfj9
yBft13gnZewoJ2um0M33Q5No8LbOdnp0d8Izb09ufBYTnNAbL7VEhOpvIzFLzdq13WNSvqP2oFuv
k7PnjzV48kwWdOqk50dZ/4zZlWupNl9c+5vdrEvfCOmsFUa9ZAlE9Teiz+AncN1r3M6rke2bEfLc
/ZTUxWkspLPNIQ9buRt81dLwJ5wo8hSJvy58+gDpBlpztwJOQ8IJYVQXTwb8nPJAMGOoXqfyFdYZ
o9zfkNZcBTGtF6+8e0F/HTRyA2wOg4XAc66JwGAgCLKda521XccvKsg5KNh4EZ014WiB6x+7KmXJ
X3XNcI87D2Ufq5K4olxCARyEG8G5Miq3/XBvJi4iLtId/cfGT4ObvP0WpCQtbrnZRwsLOL63ZGJn
lx75S1+/VclrOO010td8KpP4spUPHYt7jRsQ/79foCfnmCSdcCd7ul5EA+sCJnbRwcprQc7YzNNO
qYvL5GEOHxMGCC5kSCbEBZRnyHG0znfxMkPnzR/IGxdTjdGPiwUnw2Ca9l3hQwJYCWf4q9g2S/S7
1r2p6rcD6amWMDKdpaydEw95jGdORitGoTSopqoGY11PDokd/O9FuqoSGF5ElkSAZRewX4EfPW7/
yoBfhm3VVDvhnHDgJuoJ8ANQaxTMmOqJKfByJlI9F4V5slfZ2G5xfG90GePgr3ZAiH2VWEqiXdSZ
kQhxHJuSgK/Oeo5EGyXXj8mqiIuib8AX3WTiwVxnrQnPnS8sDftYgstiRDdydotIBxGlYkGRpIGh
jpcjw30d8DG2QsWiVuIvLg5L9qP5deqTUXIz5J82oQTgSjDDzxpsIk+tQixJlV4zsG5xwpI56Plr
Y/9Fv4Ouvcv60x0uI29rot+IFNEKvw4p6OWKKH8EVld7HL5lf1SycoPT7BKhKmkmHoKI8TK3ZpN3
tEupsqahpEJCi6hNJBvegClLw61wk0PCZSOMCz9Vmv0MjQoGwca0o3VFTVzivmHPWgOWjXQqfN6U
GS49Qw6bM2y69ChNxNYMsdLGd6homyjLDhpqUYKd2K7oPQhObRv7QdNwk4GcDffrkgd0ARqD51jc
lifsneFa4ux1CWPPkhrz8qTqb9J6seplKBrSiaRxhIc1mOCUIGk0mse++rUcZsOsd6NiIA4RB6rJ
TGLBMHLCYngqihGTvqYDfP/sOKOmLbmvJvaXv6kgbqdVAB7YelW8Ya4gvsdfoIFdGm2LxVF4s008
zYrORapivpVXfo3+nWnfWNAHmpEjwbxjrEUQS/NsYI3ETiEiflC2SqAk9FNiOGqO2G/BKkgOJdsn
6EmH1WgiwAVkPcjs9eTgiLVrz27vs67hd9K3dth+F0a9BrJySBJuvQVwgpQbYgSLNSLLJs3NOMf+
EI8oDbNvYmOy22G9tLkgghG0w83eRSi1nqp0vkoT0EzzQi3qXVD9DZQ4ZuQnVajSXMQ045e52Fqi
AIF981NtOE4F+T6LGWBPGilwGbAwsi6X6TgCqi62gXBuYfVUGoMkJaFFm0Sl4ngTTFMsH87DgvCx
/DyDa0DaZxCVELhUboY2nBsHqkD7qscMaYZzZ+7a6c2qbsYUbVpuQIbMvLTTvHiOvbZeG7O5Mdi0
ZUt6Xnt3ucMtKQKwXWol7g2dNHHzMWj0NKXfEZZb9HjoMulaErFzyfOXMG5drLE9fYdp5PG69eCl
doJ1DWQsDNdO0++x6fs4Y28uKd2pQVQ0Uu6btR9lzDI4L970DAtYPmzKimOt/OqVZ2fHjEIIQGI2
RSrhvlOvANus1PQG8IxtlujqpPqEKbuI1YDGlwQW67hp8vmlDQifczaCoX4atGkblIFXm8le56hB
CRq32NCvpLMzZjrSwHSO85czOXjUGYF9hTM2svPSzquBR9Q4mbd2+ia77ND/FyEdj/B0zPx1Hk6C
6J1pP6jcXDXOY/HFGWAKZoJDavUfqYUNLlO+uyotCXRaV5whN5PypmRXs9rRFqtBvSDWrLCHeJLY
eIlkaKoThCewpRmGP0IUUIFWOhSQ5acAdUhjnFy5WFURJfMjvyWZ6NJGtU7R5uP638jNLepJ8zGT
V9oXN7vO7bOx9rV4sXBtC3A17V1YR0JGVn6MAaPJmmXVFUjAlef/j6Tz2m1cWaLoFxFgDq8KVLYs
yfmFkByYUzPz68/qOcAdnBlfW5bIZnfVrh1M+zZVd9GyNzrKquEwU2yaD5irvViDZPbaFfcPTh3d
L6a33P2AVU3pfg6k5rEj1IsSVpDXVOZ3+Z8k+Uz1Q5ufqvbg9p9DSTsF+mACTuupJQ3dV3VCToqF
n7Hs4OMFoej46OVC21jtdNTca25/5saFEQFWPfiKMCqcE2mGAl8cSSSRcuyP6okMoOUGLO9rqD+M
XsebkySN6a2zsaZNKU1bZRnDvgLIhgEYkocGM8vljJVWH2aImQdAYM5/vVvgJZCYiDpoIU5heyWw
usNddUMUV/pVj/fGOWaQ6F3tg3dmzxLBu6UVQpceVxtkfzhCREuXZDGi85Lgobn6ou7AH3BSdquD
opzV/KYYPDgEnDvltFIFbu2z1PLggIZdjIETsVxPACvhSMzzI4N60/T3zviEtXWoKDjM/lzgPFnZ
Z7P5kXVlDbKRm9Y6ahAMBjvO1CspsnhjcD1Da10mSOG5GxPkPa99joYvFgq3uTLuevcSQWPTMdFP
smBR9d9pfvWqW0h90qJPGOJnW9lFCH0HLD21psE+CQk/ViJdsyN3h1wRYgT7GMAN+BbA7BbyBUN9
Z+3JL0fRgM0RBMTo1mcO6ge6f5I55ZbSr2O9xmSNQfhZt589c0MUEO7IWLxq87gMxL7U/A4LPxAE
uJVbMFevuUE5tsYjRHX6BjW6VB20dN+wrwlxZuqT4+5MPTtjWEcSsEMXbHojKiaHPWNd9p9XTTVO
2XhUvatZk2LzyLL3yXxO2GhaVkk7wE7J0IKw/6V8smKNldsqnit2OGrSxMYWht0SUvccZPcE+6lh
W+fhM6NWDIMXThogrPrxcnzgooOFaMbjJXIwn9x9ztl4Kqioud3R14Wr4TQy9ymBSVO0fvQcNE/0
mHaZcTMwv0d3pRGzbBqOH0T2ambsZIbMvG8C2p2cAXbgAzOfbE4dFL8atZ65dtPpByXVDa9bJv/M
jjpaoBoMZtw4Mico/Rb2vUZkbGbA1Gw7xBqKrFrGFbBTABXOcH4jUcAmQFGdWszPzzm2OsGT0IHL
GFHLcwauPa24zonxU5jKcqLwVHn/MSpAXI3YBzkegTk8b2M3byqBQHHIIVshp50wxK9j1GYYWPBI
6Hq1siay2BY6MIvVShiY9xsHyzJV4QK1eGAHoCskIeqfMQ74Kkp3ReNQjRTm2xJ4Aaqj8pnJTrCO
enyRJ0RCctCElk3g22OZmNggM3ChzkusEgmcLDz3+JpRCaIWoa/HLgv5N08pW7ywzy2wvVkf6l4K
v79LHQyVC1Sr+jKgomhrCA6ct/I75jvRO8u2+wgE/nuoDEo6YQD688TTO1KpR+kr7HDmfHVpLmNV
3/fYr4pE8in+CIepWSeZqDezsi25R8Gc3PJcwyCWcjr/5X/w1VVNO0Mz91Zy+bj1Xyf+QvOlCl6B
uD3yVd3yJ9a3/gyBMfmDKFbqn1lKCgnbt/jm3y7RDPqnpuL2QlTSfGfCATH2TW/8OL4okNLDXal9
OADRMRs4XxDelh9LyeVr1gRKzMkxnr507ROdzpTcKuVLFGfLwRj2lbRhhjC3fLo2yM0UiUvu+ImB
XTQD1Rjy9QSTKQ/xP48s+qoj74WXniiKeG8dQOcIgDyHP0TgLRx08byScM/e5B5zHG/A1oT+aKCX
apixZwmml9p7yJUdmqMTUwSb6wjXJarrWpVTuQ5CL64gCBfQwKo0h4Lf5ueYAHUjEMdsbA3jFW8b
ysVvYqUMVwF1XjeYqpab1Nx3I/cQ9x+bGy4NeORVtbTHZL6YMUNFTj5cFJezfc/1g8VHZqqKQUgU
PckrygBiSyjLKmq30l2JWq933vL0b8A/KdbhI9QC+AnkXflyC14F8RWWX/ICThKjjzqEAd5C1t1U
SqigkANP7O7jZhUTQS7vJryIkuofZTOlfLPG7X/FtW5AQ8E6+xDNnYN5t3Ft+C1YYWYk65A/tDJx
pjBbvNMOcj22sFJajZkMv6g0LubwWl+lI2kfPoXdlV/B+5O1KldPb2MO/2JrWvVaH5GTN3fDaoHU
QiA3m9WOzqv51pDXqxE4EuE/8H1ZkW8NsmeoWPhQpBjDqI66IMllgq1o7Fyv2DaCIhmWig4Bp6fj
Z9yAfQmXXsHsMAca8jK8bXxMOZz8y0ubVcEAc5QidE5IHbBzYGlM4Ytf9t+9c5X/kuc0NQWoGuJx
82BSQRoXN3gLo/1s3AtkiOF8l8pkMsrUdFWPmFiCds3Uoa5xw5NJFjsEHwfjR4lW31R/K5jg3QQO
p/YrZAR02z0fc+vHyQZdljd8zcEHzr6erG84NUivpnDNFjswv9REuPit00EgrUzMLwMM3RkghLm/
Sv/jgbRUlDqYSC/kNstySocHd4eHk8c2i9e+LNXxHtyVpMIZ3gu2O2qDPQOin/HF6A6sOb37NJpD
AAn6ZSLAOEJqN9bt2o5tYlcONpQbr9k1zoE42AXcvZWs+cUxxEXLMOlQ2acqS/FtNkKw3sW/Gdpw
RXvfBGzdNvvr6LuTsU4snJk2VLmQZwC6/mRpYpYPXdZV4lzSe8gtPGEmg5z2XwEyUbNj48AtEXJd
wCYzO7Zelq0SIsfmiSksZbWKaG+x93ChfA3N8iUj8UleD4eQA/cj6z5mP1V3jXGp5puU9EF2LvAc
gDzWy4kFM+Zvop/U8maZZw9ufpLRoKxeIvtcpj8xU4jAwQ8xyFe5+fmll3+yHlekn0XfY+r5QB++
yIy3wflobfiqzOLBIHm1skJlUmA4QwMO7wOC3DawmYgjUEgawXYuloupuJfBW8UgpZ94dNOfdn4r
c8Y34g+xHj3CUxn+eTqpB2dr4K7wjSHtS5XBqMUB8WFHFy99DWUXjyWTEW66+uDZdzf5m+1oKQik
nZp4Fbnpkg1nH+qnkmk25p99QHIwo0UGFfAHF5r1m5UnHWa24olVRWgTpcM4/uWN3Lo40206o90k
XoEgODnhXrU3r/9L7fdyRi0LpCqnhRo+B0zoukOerg397kKEh+2LkG3VoG1WGSlAEqbqxyjQtOCD
nDAYyruz6THiZjBcfPX2H+eSdA/SD1SiFBbSjbCcPyfzScIuBqcCz1ya/VQpocvO1aHOJlWG1YFL
ngF+RDgR8qpEhUuHG0Pu4YiIMdzcMTEF9zJAoUYd7p72KToUChpHegPV5mkElnQfjvk9SlYwtnhB
q69S/SXioznYAg7vNIkrhRAazW78MbwDd7WQPxqIchk9HYQCQTJU70GSQrWj0MgmdC6N86wPV6lY
1dsRWuM6SN4V9yyoo2N2K2fyNVfCI02kLMeZLHRckXpnWiQG7Al4C14uuSZ/NFTkop4NPX6f1B0I
6WfnrbWWcRqdcR1FiybBsmuASXwzu3NaEqoLXvP3z9Qicokr8JF0E8Az1HekLlBDpN0Lwe3MQQZY
bw+9fOSVP5i3VnGWSnZqETxzfQmix2wTZDDByeq911dB9ZwUF6bJIUZEU0OfQe/FQAFSDOPYh9s+
2EJ1jQeIoTvXE8cF9uUJNXGQ7hl3Mv9tGVZAQOAahQz8W/PXxeGnI47bsP98DXvaBL+/kg6fynFm
KKNXfyiEwurQcBt7A7egL8X7K6OJuRm96jvOOF5+xDuhF/kyIJthovMIxnCVzjM6S31ZQnBOOLoc
44o8Zt1Z7PmyzKs/7PotNj6j4pWsQBa9Xf5mzjcKhIwFIi/dHLz6MkBkml4zL2GH4kXQ6+ugP9Jg
nC+ZuGfI5aQyEKwGrPCqF7WimMXqXi0PvfaUU8Oq1ot4NtlHjEsJiCUvjdVcSLRWlHvqvMsLjVGA
On3J3xkprx3VLT8amb9cHXkLuOT8rcUQdj53jPVbwlNJ22FtsXIwvg+nz5r8phZ0aWJ4gXETPVJi
MYh4hej77y7z1xbMq77n9pOOR4ZbHmP9VjhkL34OJLqR34UdMvnwWKUapp9SbltEmejRcxf9kpKt
139N/wUPCObY0unfYowmCi5sZ1xN8yZ9rFy+Lyfk5ymldmnm1zi6JP10KHPzQntTAkchGPXMw4hh
toWCMzkQh+QLU2zk2qWRwLYNah1/t+kxeuBg3M5WKtlsRAutu3ZYW+pDpC+B9dTpMntFPpYiZrCP
Z0nr61Saqk0X6uwsSeljqyCQhg+Y1DPBdziFhAfKr8kWVGZkjRJeDREywVExLo8mx4gDQ4gqkVAz
HMvESh0YY/Nx4/hJcy6zc4nG5z6F1Iet4HhNFYN7eLDaG7nLbH0IyXNmJFQR+BKCaNvNTy2NVRg1
VaBs+J0AaVKYMEIRb7wTpjv8OA+k4l71FoIu084GeqdfuAwSqbapYQOH6Rtado6yyvtS9Gc3YN+D
44ol2VvUpIS2YQyz0NQjLjH99DPAKsdLA67JjrsAt5SDc6EVGjPoe2SFPvawjeJDwlxG1msRfuMV
wgg6znHVgRvFEeC6y3gKcAwkRZdKjS51MYFkgNIMTXOYCgdGO9ERXQltONqGMsaKaebEkREC6eXg
OR/Eay8ti/QoZpJy6UfoS+WzjZobcjcprtmPK8sLrkeJp1TUIAtXn5hHVwbIW7TquLyQOLjQjAqC
/GEZr1yhhTP9yDvlDcGiwS1CwA1ViFdjYAKneIdHiR3Gi8q8Y264iD3CdwjHEc/yyo3UfbFncRvp
b+WoR4ckV1MeGwQdIWIL4XBptY0tKnBprpI3cRsc1I7YKSX9kzNSxHGlM+jMMV8mlWxBGHxnAOCQ
7oHhW4y/S88DbXIMtM2FR5LnxfA+SSFekpG2lM+W3J+r/GIGvIUE8zpqZUAjoAEoQ6wW/Nsa7yj3
Gfnr5OHRWrAM1wPbKou96rmLOubx099IX1KYb8Z0k8eZUpCsawEtXm3nIBcRV0rjFLRpVSDgrdzp
TA4SZzguJgy/RimAIm9XZ8ZveGcwAwDsvqWkyXGgDPN9g3ND2p4DzoN6DyVlkcFNUFt1VXJyqU3q
zxSZWmCvNJsf3hE0jtcwbwFCGMHJIXegldwOrEi9LSQ0Lueak0SMb//WWYF6K8SZnGc7TTgycSIc
S5gzAdSQ+LsOt9H0E1k40X/kzavGZy5UUhl5jGftO7/ULtUwrAB5++TBJS+plr70Lp4HDEk4aAv9
OrAayTaidi8wyo3Yy8J1H1UYPuMv3q1cu17JqaQNQYVHh6XINCAp0edCKuNArFifff/BwwRta9m0
6EfbG1fdBdmY+R4NCMB1klXLgghq7E1e5E7OrjwGXwEDTuVGqClWrVF/ii5l/zxy+1NSpCLlt42f
+whL3YUFp7L8CJIf9beJ/wzYdSY9pki/vOjVHb5T58Wdd0507aKTi9ln5n2X8SnmB7vqwF5vDtVK
weQswprgCYtgeSQWQIQYKaftUVdRluNFRscD3R2ZPRiBSr7OkUU9jgfjQxo6D7yYy/EEjRhg5aOm
WkfjCzfV4M3uMNV9MuZjFVeLVPuI6Woa7B877i2aWd4NL5YHbA/xSY5hBl4ndD9wGmld6Ngt4CfU
mecCFZz8Ea57h1QpdZEI+YnzZyQwDe2fmXOTT8V2ZSB5YofriceiG8S+ilkj483lrPhJu7c1YrAP
RPdiD/VQBZ6xlxlwQgv61YRrfotFBLatQYyD0aqG938ZWzixA6gSmwCPHRvl/3UdWU1EyENWBuzC
krS+JzUlX3Ooq/d4OnPrZqq6MDgMGZ4j8JnYVC1D7B1o5NpTQek2TXczfW9SNJK4oKAoVnntdhT/
So182hIZI5znkSKnzWwOmu+wFxsMdypiOGGXKOz/SFhB02TEvDQTrc5axMmAb/PUo8qZmKTTyOLl
GB1m680rAHQY5pVrPNlGeyOvXib3RBnzIk5cOxXQSYU3MRL+RTPSIh7fJYxNHHdveRt8AAghVeed
fRmJi3keQRqnZWh+xASg2gfsYiIFav9RVKW8kyMzmgCMvKjPSfOSwsHTcK5WsDG303ndROBTOplt
Dj0HFY7rHGKy1wwFWa+Wak/xcIrmN7b60YmfpPvHiH/hy5Qe5gkhHlUZ7njmjInl+BKi4CywAO4I
xSkXaf+IrCtmVNl0kG5oVEcyUSi8xvlNV5UFqgc4i8aqt5hMAXPLt8mAnz6TsY32TIDTwahxHraC
ELMHUFRMqPqJiHTWC81tzuhq2kryuWjHlQv92kNqEIn3hHl+xAw2B742KrFgKOgtSfrgZEzXeWMu
DFc9qimDUbDMTRrLExaJ6YtKPId1rKZfF1Rf626WhgERr+XQkIn0TJzsKn7GMUXNj2HycONDELvb
6K46d/TEOYwRwIBwwoLKgE1vrtjp06/GOxHavECj2OhQTq658R4wr6vB4fSQMVUPrOERK7aP2q5e
TXW1zUsdG6ct9mtL+QdBzAqa8squXzTxhs9J01yM5urJiLJKYQO7T/l9EF+yTAcPfYkNF5sRAU+f
HRYw9X0gXk7DZPkjAbIMXMytW5D34lJ5l9E6ufGz/MnYRUMMO9SZStb/NL0kKOpVI7+7Dp1AED8n
f6rGj4Ljc3KiBMJ/ETWXqB/afLJoHkebWj6FzwGEASORgcBfg1JDQX5o0AGWeB2Q1FPCToH2H097
r96wXlj6BRgsU+XMe2TNiRU1/KK3ZWSDBte02XwZzhdHU/sh8RhiNrQGM4Z3XTLDO0T9q0ihA98M
qbI7Veo97cGBJdrscmCRCwWXbgipAnejstKCjbynZEphaL+08pP02293WUGeW/OG8QFv5p/i4ixV
az3sudbjqAXqQSGA1h610xedl5t8t+6FApTdF39+GL9DecfmKDKXOMq1sF3pGdyHJ3lMq46ry2rV
xm8KM3rDazlvYra1sUPz/MYHrvD8NnfMuXhl7d+Dw+PKVqFF5rrKMaJl0FXE8CGmrwmNeXuoIiTx
Fc4dN0JYLHGMlA/nCSX+0iSXjmxnKGvXiDGTHsFRpZvW52mNvWMLUKwm6mJ08XDm6siiRphA1YA0
lCa99ir6nwDm5cQO1HS7Kbu64gvqMhMpZ6V9OXrq280m4sFo+w5kAP9h4FMDUro7vLdWvtQbGH0z
fiYPt6dL8g4OMmspyCi6d0iyU3ktGDjpkJGs9CQXaTg7K3IhVoP305nvKCo5RjyCMyE19dnFnqOD
a15r76xrt5SrX7b70rub7Un+I4Y1mfYX6gelfYVrG4U47NnBmbY654io01enfBpa3IhPjNYXAy22
hj1oGb91/VlRyXN7E/Utnj6IEVv8ynGoHsCcLF+b7G57f7l281Jv2cToGMzD1J3cZlhF9a2qv9Xk
S6sfZXDl2wQ/HNFAYMaI0chivgbRAX8L+Tq5d03Ktw4jRhXPtWlZw7Qp2IHhjpPvZQUHw3lRhhgB
zMegYP63d6AmQMpHoRi9JdZernDHeWLyjAcJP1ZMODVzFMf3dSdejPZq2QzNyh8Ii8OGGqjcIgzT
o31vbdXsuSV+lPfltmelkMs6nnaDdhiNHZZcLaRsxaB99z6HaNuGzwKwff4odG513C46Cbc1Bxf1
L6Ix21V56Dv2QLIsekVrT8YIyF2VVPhChZIVl68R5UZ6s5IfDbJUUtw88T3jM5ta3/9EG+a3GR+V
NN/E/Tyf+ihjQ+p6v8fGgvzg7JB1ZexjcaP095YnlaHXlMkIMwysUqrchIMp9JitjH0M3Tq4zRSl
E2SR0m3X1sSgvIMzRQ/jkSTr3TwbXzL+hQyWLWnwG2lf8vBQ1hvbmOFO1hKHGkBnzPKVpT8yTlRl
ooeAazZ6l2Y86cHPCIfOxltOwHTEGh7qNOgro2HP3Drutpl3gfvkim+1fsbYYE1fT2iAYKCWrDzw
VPRHQv90CnSkvyPuvyRk5vjT91TU7baGn6iyfpHIY7qQ8ICraDvbCg1tRm4L9JXyCgOtksF38yUo
r45xLiGHyTWv4pZXNc/qiF/lizX+wb6M+8+anDenNTcVXNfI/YQv2ye3cmKWn95G82uXMM4XE4ST
guGihrGpEq8HlGGD+1aWZ638YXXb8RtmZCsFrziEdGlkYXpFBqEGkwf3cbhAGKVhzKtQyCtQ0RT6
tJx4o2r807szniUAoxQ8kmzLbm+TtaFx5TJyauK+4GIw5uNDJrwBERM6tis8unI+a0wlptkn1cLt
3Ai+MUOyhi8L5+ZiICKCETTva9QfLVR06euUQm2b/wW7QBRi0iE9Wyg3SlD0ktQ6/XUKqHDa6wDd
ucY6rTGwYmCIq7uYT/JuCxdDQW+5GZRvcIhDXHyCYri4zRNMtOmiMvLZWkfk85DnOXtSt/epY4d1
Ga/HgOhDZzSejAbHiDJ5F2G/rspDXl8CFwIA5dfIDVxUUMGD6oJMngeZRw/O7RD/cWLg1LpKunIb
N18Ow3x5IwYt/coCAzGG7AEN2vSfarB9gbVwhrUncy6gS4hFtMtKJ3eAn05bYchIU6j4wg59p9hV
EwwwwrU0siwksd0jrjXh2g85gv/xVnlP1fAVMO/t8LVGP7+M6J3QzWXMucmfRQKYrLM63RW94s9O
tDHxthdg5wP0H/e5LmTUzT+DDidL/Ch+b9i9NRZtnXyzBX+OxikNmvfcUXa8ki/vPutyxJeE/Dj8
qJN1k35jvqX2D99pgc3oRsd+HRmPIc8huO0cG8bBHqwns/4Cigh18M60dyfNNA6zlq31HJi3u6D8
SCECayG+aaM/mZiyWauuB2FX0rUnZqrzMyVi1eA7GGY729RXJgxTNxFY6Idbkz7Pm5ydwKOvRDok
R3t0MnjEOQusjPcTweACx+G0hozFV7G9YYbYv8mLpZhUUoN3rDpsC9YNNqFgXwz6lZXecZLaygoi
CQNAoiq6bunweLJK5QNiAC/kBkq6vNln8ae8KDJ9IKLvZwBMZcnY+F5Qnvut9+ACdRR9MUaEoIyu
+xHOL5rSQk4FWqw633beLUBwFwSDv2IYzgbygL/0JG/GkFKC6NE2bk3y1sxfkdXPZlMtoTqoCLVQ
n9PDRaj3nLxiscQEkGhLV1WXloYU5pXYS1QsQK2M4Cl0TEFkS8XcjIuIgyAYxgQaCmHgW4F2rxoE
CbriKgxocMDmJKlfRzYyyq3O2SMCZrnXTCrlrxiYTxlyEyBpKSEYAi8Rh6sc1VyJnqBjgZuC6/pO
GFFoagvGYfUS971+LdpnuXl0Sbjzp/4zQozq6Fv5zGg8Qm7Ecu6jrULvZWGKRHpB/UmmJZ6OPxXo
iSrMrdApLeJwg4MGjgmQvfBWTXOsmkDxJTVW3tWeoa00gcfBkNh4emF9qdfwVhjNV+ayq+blSAnq
Wd8e+ie3ZYw/oKomDoP5JMmaHRFle0RMWgQptwy15/pNtjj6zGnd0eNqubGS+ztKV8QXf039xm13
qz+LWz7D3QSiWNoBVqs1pzriV9ZGbb3klGdics5tcG54lnPxqsHtzrWQnBec6qz8gO0Y4gd0wPme
QAGcjpCQILV0uCF5OND84RKXoUgsn5NoehqC9gd750Lp37A/W9ISnDA79JoazG9SXuc0gTjNdipW
SuutuolgzpoxsTpDpvbYup9CcuqMo/wQXjlwRMLZAiDr6e8p/2XmICP7VuwMkvnihKkD18WlFEJ/
jWwZ5JCHv4QhBEHFGvXbxNCS8KWICc2kl+vMvmbcJQqDE2Pe3njlSGPDH3iEkNjknHuOiT36tB8w
OR99bbjJeW0Knu986zgoCe9sQYgyZwWe0xWHcrAmBzEmeFOdrvI0ZAqYjb5pPcd5uY45LFyctjg9
lejRRfsBL88q+LddyAUhwll2rHKwzTONj1u4c4tN25RHT4hnvX0kJEzmE+fAN17o4gbDL9a/AFgC
ZtNSHQ6jhBY85Gn6aAsVXemMt/xfE77o02usnvsM2f9IZUyTRAhf3gy+QwPMhFzGGhlt6evgxyXS
Cl1Cn/xf1Twsqmo/66+Szz7AJ8D9dw2zQX7a8lODDqPVuIkc4+RPbrMN0CV4VQ7ZYU6uTvlhWy8U
KngeLnLst+ZfgaOEi5tuBw5D7Eo0/Q3Rh9wqC/Q5cy5vdQqBdaLtxB19ZYJPweVaxk+TtPwQlc+7
Q717neIPjQ8sTQ2jCecMrizKVD18IWivr2T19WIqT8SKLExY/i2qEAGS2dR/Cfn0ouLoh4052E/s
YpXFcQWpKKFHVQh9YwjF3cG+j1SCe42osw5x1nYXfYvZL9waVf9M7LuFYoxfMrFRyV1zTM/afJ3x
ViRcI8bnpFRke32WD5j8BfKDDFW1mwxrLddubF24ITkIuF5i2a5h6OZsDQEimfs8cznVLdCw0crL
ZtZwjo6zdY2zG8T7Tvuwch/APEmu/D1RMU3Nj/6cwNoPkUrp1xj8V/765QARSd5akb3KpdaZTG3g
JXkthkys0cz5LQgghYmfct8cjOXsJxYDWhbeG+CExT3ho/IWtOozITc1R3pB088fFh1HZ6B+yHOW
v2kZ6vhX+Sl7oqHx11+zyFTti/sk72xo0QazGnMBf4NL4rsMn7OZUSYcTD7LXS40vpfLwntNoC9T
16kJvQ7kCSpTBnYJlZuNvyXRXLRefQRPS3GdlyZnNxYufj5deupnzlwYexMBEghPazcmTV0jJ4xB
AXHDTnxGG7wwzWrbFMMlwsonC8nQnWBJ9xh7RDMCJe+j11vizt6CKd3GIngiyOQjbAQz/ggeJVo+
41UtGNsW1T61uxuYp8XmVE6TRcdBxhVMLQX+2HxjX+8N8wlv943IjO3sdFu5XEpN2xKtNiRItkSJ
SbG0EoxGpMpWiRqIpMx2VO5ugKeyHkWQvwpEpXPHkPBHo4sQOK85hrcsBXm/GoQTm1Ht3SxxAcZ0
TYv6ZU4UrzyzHdz6h+S1YjpjeySUdiaXRWBsHWDcCu3fxa8dj3E/GwgkpcEK8CRwayJYp838eBmb
kQ1JO/ZqQEdB3ityURqV7VjO5zmHuNerdB7tElQ2AHrztGKvwHbumUnLs3e0NT8fjQ1Zq7usjXdA
FCM6fRJdD3U0H01dUP/IEO2Z1muA30DRA2FFVCSD4zMaaYyU2M3Q0K/lcV6dwxIBIbzfUtb97Q2O
EMqesH4oua3AtR6/RZ3+EEDH6MMgwqOlBZsVQ9tPpbf2ZvUZUtI1VssPTauh7c9+bTo/Ka43CyJL
S99FB+AVE3h+mSMXbPfY0EFMDWqaLoLL+/gnG6l9ij54uAbcgR7jbU5bZpOo01q7zs+VCJiZgv3q
afFkqXR/NiyB0AX2nXFMb1GgpmgFsEmBsma3pHNn5CvYCiJI7g9Fa/GNdZYj4HEHmDVUM01E2+Nz
O4yMSdghbvYU6VsMepBhuwzZ6gKaTOAEE8mtva/ESMghGJPOUoMveuPPZD17ne1XkbOqh/QUnSMH
E50O6+sUaj0jWKHg5sQfy/t/fOSwBjAUI4hIQES30Knte2Zojk1lzAAqeig2NIgZ0nug0MkR7zBw
gGAAgSnsCT9oumRp6D3hzgNFkAIAKRaufGY3LltS06KZ06NhyeUtqlqIVWW1SrJ6NzByMaH0zK0v
Gg3DfDJ+McGvM4z8hbdHRkIyL+LLut9W+DbnDIrKfVwxJI4atIHMSzz7STTDlVnqmKxjFQV8HNN6
QNofUIbwgLXgtj8CrkwSIc1qm+w3GVjeSoDNtpW89grKeyXeeCVq27K5k2a5xusSP1XpLr5uy5bo
rP5lnKQcJzl2In0uwuEj5TTuOvXAaA/Zmb6bdO5oVTunkKZzqOMbDc61lOeykiH0KLEYzrVqibYO
Px0V1qCSf44jmKbpuN+6wuCoaddTDFpo6DulzvwoJZpOnTHZpeHShHIkzolpn6vdtP5R/6PoRZsg
NT7SRrmkpP7qPR13+dpHOb5+LpiPsysm+hv85aFDU/rGwkLtlBf7VoORoo4HTORwitFLcuLL1Cc9
DMcopoyhGO2dkitXK/DOpqvuLdX70UZVzjjelXwUy0mY885qUZCaaD6At5lwUsQ5GYofnbhiyKj8
Og/akwrDbKv0cKu9Lq+3vTH/arU/dug0eqCUc67VSx0VcO6E9WYKYTaElBWhlgSc4hrTUmx38BiC
UKdlYuviA2OAiuLvoK3G1Hx4RnNxpkZbqRUI0RjiQRj22wkPumWJIwaPLyc92q5IAVDBCML812XN
Y9Rt1YBiqsUARHRrU4idk5YZIZPwVecRU2zVbB1CddKPAiMgENu1rRCc5JoguUl/VALrZHT6uA3q
m5FiG1Oa3q0mswav1vSm5TYxKXm9SjVufa8V2EABypARSIMYtH44AgURpAs1Jh6ZslfTJVNxaXC8
dNW7IxLgPN3knszUA2WwEtLLq3J+crJq7xT4EcABb5Evkc+y6rDzQKyE9Gai6aLWQU0vUO0vDd27
pICBVm+Hay1Ufusk+u2op0NVDIdOHae17aXd8tubSZXTPAMUT0A8to8YzjSowenr1VGD5zBFGH7p
RGjMuh+rU+1Xwfzb2YDUsdFiqE2xuSRI6yX3mJahPu6w6IldH3tyDMBimPIo6KH18IBjY2UCH1DH
Q2sOzBHPNpzarfq3tKe7UNru5Djxukvcb1JT/lJmaFNeehur+S3K7q2xpxTnYnFl8u2zVIhswqqg
qEFk82f23YPWWwDh3bDtanGI234TVKSCeU74UjTH3p0erTSXzGY8mCdZiY6Udzo2nY5tBXTF2jHq
JQnYsn6b2XZpJGRXp9olZycE95lSf2rVl2h0InSE4ewL3dM3rtIxM3MrfE6a79YK1dXgderCEQzF
0+wTiu3zZPCFaIgwMgHGCy1s68quOQYBY8T+K4jY4eOa1siV2qDMCVnNpRr5uTajL+DttdoH+FC6
cSDKeS7hLYW61/HTWIccYLYmzJ2jQy/LtGKjgj+09VBAZCiiJ3xlj8pcK76LvyCx5JT2kkkUF3JE
Y77bgS3/herhNcuNfmMX/pjHqDvM/reOxSPumS2bbhxD3SMUHboKYonmmHV66Q+ZuW8L2ydifK2w
oa1mCCqKUP0wN4n60PtdrnFCFQjdj0PY7DsQ0VMKhSOU/sF4l1e+2kKKsibjqWYYWJbhqZvQ6GvZ
ezP2wyptEkz+EVhCbmLur8/Jrp5g5URwLssWU6BQkdmwK6MPq02khCB3S1wP1JWRRRO0utLvG1Qw
2tBz3s0ZVmGAbljKfiSlgcEDD8tmaEF+RITwO0+RBugc6DGU3ajXtjn+L36XiafGZIihYLFaD821
EtPOtRW8GlJmEVN7TUJ8DrSBvJ7RPimRh5G7dWmCGHcAuzVfSiRCyBxw8lAqWAViCLa1hI24GQjy
8NaZwTCiqXqvSE622/i195r9ECCiT1ukX12to/uqDEYc/Dh2BRoueRYKYD2CCzxcOk+ouyjDMVbl
KehnTCBTy+k30K7+I+pMliNl0iX6RJgBARGwlXLUPKukDVaSSowBBGPA09/D34u7aavuriplZZIx
fO5+PKMO9xTAlqkiwlyJJA5ua3mbO22zGwcpOK8zSZA9jsaJNGrOFyAfQ73zelrNu+LcU86Cao4A
ljYZZgbeIa5YSBSgtoN1IglVkqv0y+lvEi6naBjeCwORBCoIp/OEVpaRw6ENzl5Y+Mek05yiFFbT
GGL3zq5M05SvXwqydOeJfIfCNhX3VQ/ZGyZ14fwR1Tzd9uG3RiLYxuEFE0hV+Y8WKt+WO3mujTAn
3gzgmRQzNXwXWs+3h85LH2OMezut3CfXw/2u1/q4JDReVIs62vDDS3low5Wx5OChzZDuaNf+QQX+
a5CmE0pZ+DP6iWKoQXlVh+dtiHMiwZH/vk4tqL6CQowlYnqUbwHL5bUPlk+VYlBv/eGpr5iUMIvg
VJJy058B1CUuNsJsQjSoZ0ZoSV68F7webmM48eq5epomuUs2j7rK1F0ijXtdTcA01gHAOmlaEEX7
bEPDBWJjEhL15LLyx+txzc3NvY6d29Dnfrt4K2NoxjpVyhGfEy7WIO9G2g4khsDYN8PxgYzAFFVF
rDZF6e7ijAxPYmZuqePmRdVwLwEmA1KirZ3Ro/W4Uy7tmFA2Qe8W0tbQt+upzP82lka3kcvyGPGb
3XAC6eKnz1XKeZESElJ5Sv0rylSdkpIIW7GZYaP4OAwxHo4Rr1FqTnPl9kc+XsyKFr6VyyOR+JtA
V6zFyRk7RdK8eyosGlW23YdzurAXBcE2COwdhZcJTbaYkXViDyatnlkv12PB+TKc/wMBZT5N6NOV
nJf60Ok4wRxabxlR0+6NO3EKWOPoove4YhftNhxKIMNk63hvto7PMBspr/OJUiVFTBx22BeJDfe6
izla5yI4+aKi3H1mJhdEe8ficSmTV1tEG/gkY+Ag6tPsLVTYdELvJq+/KhvnfrQcoGPYvaeaMQxW
n3bXbtP1lslp1l2gdcBo8RxMjEV1qBXX3GGiFXWuoxtBDjKL8nTn9vK7lfSBD6rlbIx5IJXy6Pp4
i0DO3vYpKpMjn4fYIGgt7L3hRCkYdSKMnrLyKZaMBxQV9u4WbRN5w8JDfzzVkU2RPGQcAJm7GsoA
WpbcdnO1Zhs3xEYL0AkYzaOdgGZZ4oyr4x6X0fFRA8bxEILKk9T/dNo7EPPA4Jfyu1P2NOI7hOA6
FVtwLtGud1ewqAHAHxE/toWDwZA5dSgKdUHCZRFkkNy8efHmc6RTYril3ebI5j1YEkALbgjBTM/r
Ti4a62b9KV2ugZVcGMt0V6HAGF3ijT0YC4vPrCPznfADsNHTYmm5bWKTHXqSe1hM6UNtBhDmtPXS
3DQtstqzYR4qj6VLZ9F5WiCTFT2RrUbw/U2Kmz5df8uagWsomcca5+y1HCGyOvlyDRMnhsUAoeST
6JHW2wl/VsKYKcsSgNds5wq+fdP73EW1BDpb/tLz9JJ0XDtVm7EPuOQKZQiKsHhJ/OHsAgP3NMKP
PzXIUL6zNS4X9/WsSEwz8bpgCeHKiX9mCL0tbVt8OQ0KrpWMt1Ezq55CDsL/LvP541jk2PLkp5eK
cd8GBeNnAYYEgfmil5iA0nLDNixo8wDNzh5ntTYGBubOA0c+BQnMnf8xuKZp0pj9nIs7bDK3AsTX
PG3RCq4mHEuLCGiBHwNZFvs2Dee9hLh/2YXLre7HlF7x5ScQ0Vsg14hWSxJ3Xrfe1O1K53wYgCRU
wR+Am+me7r7fSBHVt7k0e2OuMNH1+rb0aE8QKTzjtuP6yAMkMjxjEvZj0E5HABS3c548CAIvXQnx
EKbeunNCfcMgqGXxEVcAwznrTEQiJrfA7BZgs4sb1oq+AqQ+VPQy2bfZLuse1/9z6rcsXDM+EpX/
8wc4qni2/Ty+6uui34OppDSjLj90gDNjEHeskvNem/FlHeZvP/cOMnLYJ8VwbNeQNqMGdmuveW4A
DP7pXMg87YpO68LSZLHGL0ADDoYR3hY9MFduQ+cUszJqZ0nQeObnxDKedzajbdQxmXbwakxMULo6
XPdhSZjYZFuM6HnwVqqaNLQUyzVu8grox85DPG2E167H5V3VdHOoa82KzpGduEjDfkvVBOs92lA3
1g/J5ooW+mVArdO+Y6/U1HQX7E0cXEvGVSmjmu0lTUYQwIqw8gwZKlocEmMNyz1QT+T5Qj21Ufzk
1yNhrR45pmSu5c0k6Kqy5LJNU6LnKeQACFudc9KR997m3W4szdmHkxFG2X2c8eXQnb5vcqwI9OPc
VXp5H42EmnU/ypqBTVUk7yO+C5NpEBl5xxdrPJe0DE4+H1zRERYUs3wN1mgv0um9r/E9lQ6zSICr
F17cgQ/nD0lfAXt3nO8UuZIh4PdsuIT668yQbxoJ28H9w2dyXcfqt3TJ6WSM5Cjpe+upC95ldfjV
lMkDfGcC/R3j/56FzJ/cW13ipbbmK1SILjgTZK5fOxSztUfOafn6VDMz+RL3D6wewigEg5uClvkh
ZKYdQifT5k4tjNPdKbmfmNSAgyjgf8c/ThU9kO0lYxBtBnjUsc4sxxqXp8s90zO/ImcTEpKDcnUy
WVTspiZ9SRccel7wHtuPJpmvKLVjehCxPTaCioU2ZSlMqle9zMNxxsVw7ibSEQE+CNxO5ac1UNCC
ghHeBGZOKV62n9FOZSM4gAHUv7uANJqDJhmuC5VDmk0mY2N3GQiOtfmxQ0s6p88/cnlLfwYVQkn+
OdjhhNH57HDVHPvgAyIM5h7gXkusiZwgTywwdV2+ipnAnje13n3pOV8CLTOLsTQmZf+JnSci+wN9
GL+dDUOY3DNWZaLmIE16H3VAZS2YwsVzaRhhpsilb79166CnUo+x4srHNWYd2H+i+5fK+iVMl4tx
Kb9bxWRSZaxOWZSUB9XGt+XoL4cJsXwyyWcvCmKJw/g7ptjZHejdJhxIRnsOZ1XynxcMxk5NK6fL
VT8rLUHK1sQu0j9JyO8gVIgEHTUvSQ6eRXcV0jC9DMWuFYU4yJZJnPKLt1B/cxe87zcBJEiws8Pq
Y8Y5ip3ANRenJ8X/g0uEQRhU94thpExE0Jm8ptG6+1lK8zBysN61qXevyxbc3FxeVVl2q4W+nt0G
3GlnngrY2rXmoJfW4tBOw30qsbebPIY70C03fcPwDy1BByvQ9/qayFIbMMFP4XNO7Xg5SsU1IQXw
uSSM/RN1k7bZfcILTTAuOp29bSxx0IL9PwMKsUuxttUR5X06TvEoNsWj5PxMKoJ5XdbdVQGLyliV
LNLWu8/S5r3a8DgV8KmaXWBAGJqoT+jn7t/KBb6QxPhCz8R8KPJfvBQb4Yq1hRptJlDIBiENTqK/
W2L3kEsIXi7jaj39WQubk0lhn/MOvsQxGwzAE2krwbOJIlXO4Netbx86l86WFg5bhjFW1vppDeWH
EyOb+llCrlIue1vMD245PpiMFbLrPAeKGY40mL1+lB8UZpttnkW8luey7jjDhsnAsjkQtpyveQ/g
fJIMcaf8D6eh+7piasm29pKMEVE4CxzOpUbPjuN1zgF6yt1zsL55y4YmiTIuKpxJSHk7bOzww9EX
q5KQq6leYUY8cIR5DHPLtFpxKVnmc9+Er9Z0tB+qa9/z73NneMgX/HuO6F70Mty2Tv3FZPzRH651
XL0mpqOWIg52FaOelnMkluZ53Nq+xWkw9jAYjGuDf1i7+md7GTGDsU7LX6k4Vgsn2Of5/Hdtp9t4
nE7ciYEfrS81pPZggavqes1hDcN97ZfMgbLv2LHYUwGBYbhuq5CLmg92un6yrG1L+WgbcWZ6OWOz
bpswu2im6KXP8ltnHLhiJMM7vy9zlkPR40urwlfe8deCma91GBi3PVhooSmDp8zrksn5AcPxh3UC
JuQJ4rwP0ae0g30fmHqEGt6VLdarKEPiN1FvccV3ODHOsqe9BqOiTpfTVPM1da14cGixuqD1a7yp
/e3FuV1xGY7xrSFhg6WCIW/KiDMqmHnjrpBWfSZxyqk1n//VVf3ljRFd5Gl+72IlWOmbgNSpe7q8
ei0uQ59ugyn8oyaQ9SYJrwJaTz2qtQfg1jZp3+OJib1P7pn+WrkelmR+TXTzkBf2NFkuIQMJjrlr
/7izCwhV/ClAFjVu+j0XjBHo8wSHiSHYQfloMjJq2B1EYz/ble+j29+6foavmUXGzJndJypFEQQ7
HIH1E0yEQAtfeAuLled8xibYFzPFx9EIfbtnCsfeJvc5yFIXjwFr4rmP8KFJ+ZNlzpMugNcNfnBV
6JUDSony6swf/73hU4y5H33txDkc31hR04axLRcdfkg8TuE07vxKvXYYPmuKX5V7ysffteuJDBFM
NNULwaICwjAjUnoESc74BIzulnE6p6zEO2deb7qMCuISC5ggzVTQhfLfD551/lna7HXignXRYtyJ
aCgZvv0RUnaMUjjgqvSgUroRaIKgLR7ddmWiMvsac3t75ev6aYTEmPvqlE4I+Vawd9PryjWeGznw
Ge26X4khxK+1wG1FrCzsEA2MsDfxBk/LTIiPzerHZktSJyXHwAwtUFWsoCtYReBlHBeXh2TE7M8B
9TYDyLnERl+2sfPqFPnK+A7nL6nYqQBpuyzntWvvg61sTGVYeQLU+f8mHPOgP9wg2WeZuAuTjqHd
6N+iY32BDOevbv70KGl6HBVRCjTr2cUMZKsF2yj7Vv+WhhNyq0rfok3k6gSkejACkGIfFMWEZWSx
vsEDyZLxus7laZT4cIy0Z5PKR6wh5YFbiQjjf2nPF6Yx2O6iKPh2OgQ+ZgSvJVeXS9ze9Ec/TmK8
zTZzgu6wLwlR3JGP7ToiylYlz62DBhcaLlBZ8tMXa70DmCnla072szP2hHB2azTaMHHBuerApNT2
vX7ppcQJSDSF8Niu7eFohiBRvQbfDKBtggD4o5yqfqylNCe12Rnqx9nNbyi8D4vgNrDR17w5jW2w
snd8utSqwn/jiaY7qFh4YGtbv1CMPcKBmI7UBhcvbmZ27eC9mlAD723xrIRNexVCfmyzmr5GeNyX
5ey9tMabr6WEdQUvYdkJzaGNrzcY0yYXVwJbF1PW6WMa23MEIHtPtAIvWCPis1/oy9VfXZgMM1iW
iYOVdoNff+DtyXrfA76PjBkv190yEADLW0mIU5zKCk6emP/mLjMPmHD/2uUFHCTTfIZZl1IMv7Kk
tpN2uqNZnwemOpR0Zf11jzRp/J/QseCdU/ROu9kZ8/afAVe7EZrv5p7bQ8WdXPE6MCV5CCUaUV8w
k4/+GzVnt0E7mFO+ei9+bwlaGPSD7p5l+dOvMk6L3VeWATTo2c72A9Pvy6FyPvuVmJZTXsUBjUVT
xOF0zZ4T3H0495MbKay8GCOWC+7lWxXpsao2R1qFRioHB95A8ktlOFIqmbbFMtNMZ/SxpGRELbsr
6APhzg1RLRffeV6G7m4KjXNkM38sAI9lKrx3TDftPcf5XCcsxNgGQg7aNIobxXVd3eLKJLtdG6qp
qaiYb2cRPkeeBn8wjzdxhEzbd2TMOLbgzorTu3V2D47azhQUBUBHYONIFRC7nHQoJ4vLuh7tWdXi
tqE0PUUTPvEJlC5XxYBGoAFxPFHAMWpvxL435BR25iclpyMrJtkP1e2lwAGRu8mvarGCkG6pjp7D
3albvFPo0igT9HSvFAEjrMAonDHrdTyCks8WsDegT12eKn5G2W0nJJdAex8RdC8/6sL71wq/otVj
PlnYuxQfw6lsJCYstLKrxaXPh1MfXnq33dVbMC5A5WYoGDD9g5Hk9iOCg7feWPYMKFQQwFq06Vzf
jgNgtQXFyy0GRhrsMwViWh8N8pZj+pWJohqEJpZBHcL5d/2XYaCPSXTVo+MigIj0XkjOS8rnwO+G
WI5haq9XcBIe3NmCKvNUj/kp/+0Xi4GOu6Fo8AaH/v2kcIoJn8qDHvjIovVz2eRfjeceQ1kzWNIK
PDEbKYn4KD8lKHQOjT9pTvoRah40utK/j8Bludj6msW7Gdf0S/TVXd/OFLECrV+Jh0LsQ9pYC+c7
yAhs4MHviTaqJWC0XDwMI4/X2mXUQ1D2moPSIBmF99jI4Fe4IPFyvAdcT6Bjd2cn5UmWVeMe2yi7
nug1o+UAVofT39lkwquLYOsDaWFIpeEAZx9Ozem06Q3T2pqoXVFR0xLY5r3saJDpc3a+LkJaTB3M
E3ifsJh290D2X/rI4UxCqd+uCKBhNNlDzxZLtRUIfEfAUJDtB24I1k7GLFRH5zsbhH9GN7xT6/00
jhl9CYYWlezJVx1cHKbfnF2mfYBASImbdzJ94lEzZe6TSq9saPYM7JRU3QBlZb0uHUYFG8yoGARm
9ipc0Hid78QbXUYShEU0jSYRJAqJm05rZIM8HKpztECzcVIk0SUPPdAD7dOYEPlbsdleFKBodpI9
HMQAB50Je2shiL7Vtg8OU5LdMzt5Dg2NzVC7TPSabzApKBrrnr6jvUW9Jjo4UQIxG5LkcfWhUz85
JEZgzsC90cV9crAA+Fs7Y/WU4JOHWfbkCcvL2XFYGpfoCHcLfpiXXNuquat6rKe+Up9M1AELpCXn
HrLvDJ+RiMImai/7bt/M4Q21fxm1pLzWDN5ptpCGanNdHobCPEkfS2bKjaPIHbzm6qZtPaxEMTOD
GCVjLvWjH5GFwk3zt+m6Ai+0c73M6ys+08dxNd59kxyGHrZ2LdvfZUrvcbCzYI9/kNEfvXm4X2yI
uQzqwjHyB6xBc/JaiI3elxZXE4HLmRLKJOuemjkGrFAkZ38LKLWXaHYkoo0nLrTLP79pph8g8gzG
UO9l3G3ZBRvwHDgknghJxmkcH9Bpr5G+BV1g3THGiBRE0Rt1wrtso6EFeFxZaQ/1GCKyrs6vH5m/
QnGgpm1jP+bi5Pn968QetZuC4X4i/Bx1DP/nfg52fudBVEr/lXQtT3n+dxDQHdkbiaekA/Y+81Og
p4WmuLI9QGm3hA3Tlt8odLwbwT9VaVx8yqAErX9dFw+iwy0dh0+R57t4WsxjmKDc0c9TRfYn9NL5
GLjZuwfMb8icN7c11Zkv+OU6NZifZj5CYZzpIOOtS6nGCU5072DC/Lt3h8caEnXELk8GmlGP54YK
P4+CttfEgqia/znBEu96nq4UzZMsvCA2yxS+ot5RlFR7GnRDsE7clvPOPuN5uoSbG3PTRv7rVz4a
Nrwemb1dYnYd2KfoLVe/3PnenChAAHU+1tI+seQQpE2QahbR42FihuPzwytsMTJNOJlE5p+Uzl+2
TrIt/ne3hvNh8AK+FT60hHD8UzNA0F6Hf9MZFRl0hKlQ7GQ4vgbDepQxMmeSfnhJ/zIFXNkUKwPg
EVyTefWvN9W/SfNGdVT6bDf+166uPpMo/3xtFE805WiM2qb2o8sl6YotRKu3oQ+5s10qCdwFD6bl
y9VREkoC/5YBEVzjrmA5mIoX5JgXly7WMKaEivq2IyW46UEKndKmkPwNWh6ZtIl/JcI9H4u+4lws
YgcE68yNTkQF1xn2dh6JB1lFHbN6YF9s7d5Yc5NwwJtrsZ7TiMTSpOcY7508LdstyDCHU2H7Kekc
Rj0jTYwScZxW4lfJVggk2Fxo0WCusa7VjqHcXV0ovWPGQvLE6zaptfwzxwghyYIc3I72fnDR4cOI
/VG46tVLkJuWDcnk5NGvFxCTDXNaSoMRxO+xU8uzhLWXjZgLljVCmXrMuIQenIRNIg6Kv76LYLS2
+ccabWaunDRevOi9zssbeIFM1vmq1PH6paPpjFD13M1AV4MJF7gyz6pv7mKR1yRmDZWQ7k/CGjZ7
It+vsjSgo3tU0xjvb9/y3Oan0UvUlf7OvexDjItzUahNIkATvEj1CgfzkjrNu7WE4+gzxGUYzzC1
mf7ohNoChmAsCS8q4jlfWgZ0KUeIMkHmmFq5uSbiA57Bey5+R6PpD8WGyvAQmW1NSD8A4ZKTY1gl
ufCCPLOIvYycoJiiSXxpm8Fox7xnW4Bzcrb7dZsD9VBNaxQUPuqpJsBggMSRZhuZEJAH8j9KfKA4
Pj7z0sPu2FOfYYYPin2/420HysRKGVS2Xpvqs0KjAuHL3qiYDANdAUt3mi0xDrJo82Vj5teJipJU
eHgzououSa+TQHlYlQllBn5/LMhFevwtyCIhGU5iNn0k/on83FX4M/ySUbjrh+cgGmba2p8WHk5m
brzYAo5VwqbqKc2kieLPMOsfuhQuF3VlHDU80iucLfNFc+zJ/K+GixdfmhHX+KrTm75WfAY9BmCp
tbyMHEJXStvHVrgzfOzAPzQDx60U2prhUJSg9i71JshCp8hYS0Cf+7QecJDktHolCj47R83YvPIb
G2fyMNtvVyjWk2IbfwoOhrF00NXDLUIaVK+tmD+61ZIRjJbLiD7J3WQBg1d4TfAAcnSkCAfqZQ4O
1OI7Ff1wU5d5ul/8+p3ux53EWnM5vmfV8F4rtqK2BT42pt31IhFr0ix194MZvcOE6MyzjtZu1KIu
44x2wJLmZIwY+rgqX+6n7ebEtdBNfMWQl5k7ZvddX6rg1HT0x4Mjo6HY1ztWK350112KBvTZgCu5
Y2jD0ZSHKiYfB3dGz+1TWCjan9OHLGuACoB3bbr2W24FAXEIrqZ4o3xvvYmxSFY+N5AiJvK3Os3V
UmBpGUO83q7DtD1ofPKf6Z9uoOrWksn1pfPUk7ml6nA9oPUNuyG4i1o4DfOS/mUm8hbGP+s0ZUzq
McfRRT1BvY050iXOg3IR50ClPwkxvLpu9zRTRX1RKwRJP5k+tkUjIKFHbYR6roriXqb628ncn7Xg
GCJKBC3kpAGcMUEWn9hS8u5NDMoqam+TfH71ZYG7zywnU5mfylX1vhZEEbvqc4xwt9cbB8KJ5nhX
hvWffuNZCb//Chnq4qCjsx4ZWGI97aP63VNZD5bjqV/JIZIrf/WsshyhynNm/3qsw3k9PUrZU90d
XCXbTL7zm7+J5ivRBfJt2hrhcyci+MmNpAjVVdq/+yH4QigEitpN5kybzIb0OVAg1xY3JRRcd6Xi
OA42EJT7pX1zVdSIun6CaBXxGbkuIFa+isOlz2Pq1kftFnelcA5MPhm2THCPwqY6sWWzKuUg1Cv6
LwIwBiJmVeq96q8lWmN7vbEdkF0JMr9Ztyzp/wCCKEpsTEayJsJ+BcADDUPL+pjBCFr0cFoi0pRL
X1Z75vzh6JDX93bZ1HwHGu5Y46WHwuADU6MLwtAlvlBPzzRGEsqQ0VMyD3/6aOaS7QKJ9ejtyhWX
Dp5ELwImYAZX72s8L5YmHkamv+2gD2U9tXuuRJy1hRkuJhRtsCmCdyv/Bu+UXWQukJal60698jgW
YWco6r9+3z3KSTxNufPTV9FRMyHZexIprmmnt1XCgy9Ibl328/wdrs7nf/9lzkJ8oh0N4ZZS8NCf
ie4G7UOAe8X6CGgib28awZW/XNjN8K2/z9jb5eTFWGcMLl9eWplW6sh5HLG+opqZ+Igjoi8sXbuC
ULEUiusIAycbUDOyhCiFXDvQoMT65aBo4tMClBZ3b93YPvh9/28dUPe3Fxq04JjpxfsMOSLs1oB1
1qmTfdyI265HvSen4UQuI23jvnkqHVhW0ttqwNPGc3+Xby/YDaIT2QruK4nHn6ZntUSir/yrLBne
qK3O6G0yeu+HQK3UtKOykfDp+twE8DYMkTXyXvZKgy1ZaFbbm9x7yrhDwNs8k2ICLYGFddcG4ijC
5g5T3T/JzfFCzryGQlUAB9vraoFpq+adZ9mVOYXjKtm4l23wBr2bJKA730cdugnkGJt+1ku67m0g
vidyM2vtrRQ1QkYb7Pgu43Wf6ogNlyGek/Ti6JvlJukUZEqkaTflXumYFu9oQPg58ZNrJlvZhQW3
W1EBjpyBeMzeRU3GhN21v3R9XmYS0Q/vojLPLV0/ZTLuJmpn4ZCmqDBsJ2rlasu5CPZvHd4Ycem7
G3tzwMmdpA1CZcGUFiFRHJzU/40FHeYRbBZnzIIDmuXjTL3pGCMkhnQbMU7woO+QP+mD/I25UH5j
KGeovZdVTPibBvscNnI3JpU4xh25IL/UxHTT4JjWdHXLltbksLxya1tdbiiLgBWd5KOjj/F6L51w
3i1c2eEDwMaqGDHassZHmPMpxzmH4SCo35lGLNBRtqjG+tk1M+VHkm4SPW4T5O2T0jQ1zwQXSAGh
UDr4BzrHUkLkTb/O1sOyFGLfWbSdpvkQUXNO3I60Oc0N6cCrSxeGf7bCN5BSkex0CeP4LFxxQnL7
xMp5pG1YBT3JopU5VewU4nJ1wZpNPG9DTlGezzJAG/aHCJKJjhQUkpH33lPDOzlGd1c6HF2IZ2+s
lK821PdLsZqdO4rkvCJ3OmZhkba/eJW+stow9rbZaYM6BTSIJ25MrY5hBldw5HJ4nTY9GxOQXnfI
7Yp53DHPxa+IzerSZPCVunr9m85RePBmMC7B/K915/aU4iJq3DWETG/ODJnIiSsq3WpMRXiKuq8e
HevCW+P6wJo+OfjqRAoCIv1JMURnFZpzvsBUJ0RzzS9umVLhQlsAzkX1XdvuuxJUcBaMtOUEbNqB
jbH5AIwxHPfIAu6ChoRBYrSDvLaZjSqPT5vpfY5h9yLepKe+b15E/TuMdYhaXf6WGQRmvICHOLV0
dkOQVt0Wtsq94L/ewtGuhC/4JlGB3M77XHBVidnF2KEo2kleZyajdKkcx/xVjBGshSh4JuregrLb
j+SI+fyL98rUz9xLcMPyLlDrYRe1dUgeuqWBLhnmh6UF6EasAZ/s6N3kGf7o0LKWtyHnYcnUnbPW
AU44T2asHrTn7a2hiCuHiA5UhhGu672u2iW+pAHOCPFoly3+28YufdpEXNLhuq4bvH75+5hzs1iT
f7Xfc36g+Eo4kLEq8y6RhrnlzhQBDM03E9KvZtocpL7LuHS40mQBDhi4xwoPeL4RHCaLYM91vE14
O5YKhQt9Ipr5fqZcB7DaAzKlkY4QFvqgt+bkc0uHUVWR31dFM+79OPcvFbcHrmtzTVFt7z2Z2f/R
5FoYuC/g3tbcPAhZqZO7iuhCti4tDH1IhUAszEPnVE9OQdhONuhVNZ0IUd7C4TZky/XCorOw4sgF
Udn49Suj9Hk3lVN0HNNY3nRJ/teT6q2bovElXZErhsi/95NmehnGsuTrhYMXB+OZm+D0jrJ3PQ7O
wKRL5s8FFl2/Wibey9njpZGQ3XV0mhjfP3qlsp9uREdi1TMi0YX3QWC/e5zVGJxDGrd4aP1zH9CG
UMqivw9BcnLB3gIWKy15V64ESLKOxQ988Lu45mfXy/oTWxSlfRhyG1P4G15TOW1Dr+Epjixg5ipf
ejgA9LUJZwh3dTIbwqC4tIgltOQomXUrlF4vyr6SEtAklb3miX/YX9vIh9h3kzO6FJJUUagrpNPi
psH9e5Mty0czrbQwGDi9S13E8soBhTRH6e1//+EF6Z9+CnBfJG6C1VUO6W3udy5tSxzIszVFM4mD
EO6icphkuuOKzPbHm6OeJIxcjolmrIMjnYGNp1PSBWibRd7ss1BT/THN/yamCSdnFSm1DlJxghxp
vjMeXdL8T6XvOEfXq56NjYvrzuryug4ZUGMRrfgmQnLoTom3kuMYg2Pg2TsdNs1VQm1mvciiYD6T
tgffdeudMg5pWyZhj77yIUvluX+I6HnfOVB994FcpruqjukZ8xCcbEdp3TBbjKWZ2E4c/300nDDa
I4+SOoy498+BJ4q96WUqmD26CVajJrluU7PFxbjrL7FtPyjjhgXEnzs4mErvkmUgCkje5LJUw/Zb
KpzZEh1d9bg13LTMv2qJVB4sweF/b/rqB8v1fx4ZoVR5F4PiCpdsObUDaWer+8eu1pdz6U9X5awK
rplxdjuH9Af996tgay+1JeC9CWT5x+I5F1OZJ28EhimLFm567c1y25AgiTDBBzGgckDnZT6dvIoL
Wxss9kGYwD7w0RAp5wM4hnTdMrMPFTt0+YeNqQCG5qyP7iqTUx5Ad0A8P6RexAW1w5C7GBo8aJyq
X5YwTl/0k9k2tN4fPExSkNFXWIpG1UzjxncvtUZwhzx4UdBiAGEtjLcnMfWz8ronod+NbnOXzpjJ
dVcEZ7fDvjqXGMUHDl5XYtAYVSjcNXBdl7chqKmI/d+zq7dsyvZXlaQVT20cPKeytLdwNsVRbk8u
tpXiZgkL566y3RvW6OWh0H1+q6ISdUIs+deMwgLBDt8OJsDmBN+/u65tjmaz/b3LRLuVJlYyc0xN
yPYnwGFKXn9eZIf/ffedFBdq7uFDYjJcsKyBUXNSGnv+e4k0N9Nag8fn1vPTloKWiXexwQiUQhnR
lb+8LykqXGtpqIvxw/TkRW7/exC7cOskCDx94ts84fK0xRkdimGSXOnsDMZy7zT1j1MMrPJuFrz8
/6/qtMS0sr1rfCHsPks5OUq/GU5zb34UAIq91oQRPf6VMRGCG/ba+iGMOnO5Eu48ZV0K2s77RsSw
lNW3+lrT9CGasL/PfP/5v8+IdtONO8Tkoc/K5mZ14e5CjDg7Wet9TArwcOVyjcyxAAbDNU9EQ/AU
QHjxWkxd8H+MndeO5NianV+lUdfiDD03helzkREM7yNt3RBp6d2m59PrY83RCGcECAL6ppGmMhiM
zd+s9S3P7RzeLzMWSBYxY+tqbj0OzcTWwrQooBgZgPczjZcw0xc2AJiz7CD8GiG7Q6Paydivz1lL
9SHc6opJ5Uahbl8K22meKlrQMCuJm5Xsmy02dIM1yoMl1PRQIlNGJLRCmmwhHxirux3JTaWUH5Hr
jq+VSnBi6fbPJUe+F9UBg/50SPaWAVQ+Nev46rjVSe9c19NUv7gy/8QbQObUMqjnq0EQ1tpSA/ln
AL+YLLs/4pEFSNiJZD2gArrJXlxlp+3KEptmamj2lpYdcVbSly/Z8OOHExTFYib9W/fAd627bQoa
Fiv+bQ8DoY4KLXDQVCehYeI3TYhnZnMwLF0555yZnhIX7PRnq3BravnBL4kOY31KdnGZqJdgAkjq
TJMB3LPo5ijb6sS4g45Eq5xyFemffW6E20FiViptvIpdkPdL2zUgLTlDuFKdYPw9o6An9uLrQuQY
LXFR66PMCBwktJI0aO1oaAQZZUP1gtWv2FEx0NpYyPNjRrL3DHDRQ6dk8Re7g/U4hDvZlPZThboW
YIShX/qkvc7qVC/penJAcQWsgJvIbUcOn/fnY9HrSXTwx0k99Io6sK6B2xfIkJumM91btFTwHq3y
XiQnZlXKapRWRCw7nOUU2KcmR3VVpgZgvKB39pBVUNtPMts1DFt2xoiYJnxUGZOtkswGrV711dax
HLnOyxxDRU7QhDWry8ohWbMrtDZTIoRnBWBdMJAdW43mJg41jnnMg7GICX7r3F2U6cNexAwE+oGb
M+/OA8rGpY5ACv9JznCeiJs/iAnEi8rJwNhjGXBwA/x8YZ5t0oF9Ova/hZqqBzjlyrppenUzTdPZ
UGGBSBXdZsSy1EPDzIepD/ZxT2So5rjOopLkAtVNE3iDjn/Lxm0WK/LiJC7bHyS4ZDiSRt+0mxBd
+5RqNxnIZutgO+utJD2g4XI3Cc9RAKOVvUGrbq3DCL8HT9Row47hIKqw24iAQL+MFZaZSrg0ejZD
odFHF124S5rS2ej+tCsGSVGbCVohePitAIbs+/PTyf9QZAYUocJOnbW1N1UWXBs3WOu2az24WOGd
vHY2Taq+5TqwvgpSbemXYjEJBIKuHm5Dg48GzpQKx0GyybgZ8zjQjtHQ2XCmK3KKddKES3XP2VbQ
lyEvypXoPeMJZdXoooRGWd/V2drmpgR01GjrYg4IzKM39mCgnFQDjxKGy1Ex7m2m/I7m82+sjUvH
Ic5gtTqPiX0MRxb6aqhOS6NTnw2mVQvU6bP2y0mI+TqgPB6e+XPYCqLWKaTujSLXgU6ZFycfdyKw
d3Q1bGBMfukwg/4xxzApQjCIq8dc4TlYBqEJSYAjN8d542TKT6EAHsZgDjGwTxuvIBtraFCCGlG6
d5Uu2MFreysp1BFH+9imG2SPZZEv1WnEVDz9DFrmeH/+WZ5Oq8jBtIJo96jqWMmiqQ5PggscQSK3
+2lVOD1tO2unhWoOrPAqIl5RFpt+LPeuRdCHjrFRqNWtIqWXgnfOZ5ZfknG9k1pM1VAilbaClZpv
s6xQPDRJ5mwnTSBvrV7Nwj83Wv/l95hI69r+7dK4JcLa8442pOklG20wkH8747MIWZFqSQ9Xr6u2
UaNCkJq3lU2mMa9FESwZBDcWHOm4w33QYPOh24d23IAoG1BfLIKZgGpr5UEIEa47SwX/w3rEaxq0
sAYLitpImHKW2ZKGHkjD/Eubange5jD1LCVGU4VbsWiindurrOFM0BZ5iWOmiNdGCu0nJKMkCG6Z
PTSHITLLJWucg1nkp8YhWofIS8KNlXHZTecsQ+IvtXFXsnZdE5ryPOr67s8fkkzQbXOIklcKF/Xo
5xr0AADjqsbogwI9SjH3M5JNl3rdXZ2Eq6wIeTcCNAFZ1V0x46dL7Nm7PBmetVIMIJ9AyuIiJYpi
VO+xMb7V3MTLZvatkL0HlJOBGBLD5K1qqY1s7kIrIfMxDK9jofZvdozgJf+MLaaAXaJBo5gwKtvq
NoFt1BTTsz3yvIyOQiOzow5L+DIjACFO4vnp+8omgLnwrNkmJuoMO2DfADGrnfUUgSgxe+wapuI+
tzKFc8ChhnieVUiFYCNswysclA9TMtQaOvIgcAm/5ZaDSSzTLvaoPtkKMlQaKSY+RfobsaPt1c5v
i/DCnOoAFAMDIYJPVsyiBDtRCwG0YKgehfQSSszwljQYr9oovvyscZIEo/UeFvklceo/109YYNeS
qFq5Bs6zmtealBUDKXL2cvYufz5khayu7FDgEk5kyc2yWDdUt3mOrtkCoMQs1r8FzI4aO/ouTXoI
Yv4eS5nEh9SkBzELFbEfOZC//vr3f/zHv38O/zP4Li4F3pgir//xH/z/Z1GOMgrC5r/97z8ei4z/
/vzMf33Pv/7EP44Rqch18dP8P79r/V2c3rPv+r9/0/zX/Ndv5l//51+3fG/e/+V/CCKOmvHafsvx
9l3Dz/vzV/A65u/8//3iX99/fgvSg++/f30Wbd7Mvy2IivzXP7+0/fr7l+Zqfy7Uf16n+ff/84vz
C/j7FxfuPf/6v37g+71u/v6lm/+mmZbjCEyd1K/Ccn/91X/PX9H4iq5jMLct0zI1VbN//ZUXsgn/
/mWZ/yZQU9GuGkIwEhPi11910c5fMt1/U1VdnR+7prAMi5/63y/8X97A//OG/pW32aWI8qb++5ej
Wcavv8r/fKfnl+Yw5TZ1nkyWapnCxjTG31d+vt+I9uD7tf+B0NgMsJO6+FWaszI0+wQwVCx4nmv3
jhuTcSCTXWMkJpgIOh38HY7XOcTEMcK1RqJPK7+aGAcZ5uOElBmFAmHkqe3baEVbVD/pW4zEbLim
0TZi944NEE8vdQiDgiTb5AlClOm3o72DmPLtjshgNitds5oHfG1KllwLSKV5L8MW2zJgjFF/z161
hrE7ir8E3VxvfgI5ww+Bcw/VVDc+hxNUapz1Sbet+RcMCjooslhhQLj9HtjhtcaIh/9WVi95G99+
Z3x2YJ8JcKHuPcrXRrM3Rs4xhvHI2sjkveb1ibUEeJMHtsJKTcC1jkKelagrjwqEyAIDYLCcFwUW
YUHK7zw9uoiwWFAQBhYvc9y+hfNa8ktBMXX2zUVMYDCefi+Q9eP8ZRZM9bikO9pVqMso5/zZLQIU
Gq48xVDFXEOKBfqWWn1LnH0MVlKTt3Jy4fKB/jCYh5u7TvuhI2owE7Fw/e6kuzIU49YmaNzDI34L
b8SgB7uhHXCc2qz7eqAhbAOBSMdmuw6IQWKcbVF6dii7VIQxDyavkT3pGs51Lh0qoDc9YHtvbAE0
jr2/NMSqieq97hw77K2J+RJln64BHKzbcaTiGCHIp5g2mdKfMXmS5LywDMplnWx0d2B34W7n1AxM
B5Aj1IeAPNDZzJDaEQ2C7pGod9T1a2YOvAnAD+ulVLHdmQTqoAgLEli9jGSK2ZK1GY1778JvSAWR
WBDK6vRojkSUEUZroH1W/aMg05SEFLRwy86aHRQK4xjjYVbY+/4NvM+i1QhC4SwOkwMOFSKuqnir
sbKIxaPrQjV9MkyLXID2Ohln1ygXYUmCYcilas+DPIi4u0yIZEOyo6C7UYGeS+pmy0wIfYcKJKGb
0j+UsvjqcGM5q1EcHPM59q9hxCwXCfaWeD1D/GZjmYlo1xHBISEFp3xEeiTUonNvGAs9dpyrURek
sOCuxJeScNPMMr5hgPQXLFok7X4vMegqe5WIpxkZFoFKCWPJ4pdBSRVslWgjy/BiEDOn0S+29rBU
SYbAFEJv+O4w+GiXNUZ/JhDqshLPcYUmqmRD2rI0sGhqCpaGLL3wnNoP+psI/BO7hYXOAFYnppRH
JFCSbJ8CIEz1dzn94BypABKM46WXveeTTVFV2jrrrL2QDI7Mhc0AKmIMwFStxv1SLcTk5e4mMsS+
LqtN0/ePffNlIAcKcowY0YsQ1dIc0jUW13XhyBeFELCsI0Nc3TE+8JThHOXvppsf1OqxrdfQOtAv
cjcyEOnq/nec7JryM5w+HLVYzMIRy+fWcz9S4zpBy+4kam0TSRe3VMn1tosnWAOw3+AADea+jwjN
UJ1dEtzxy5HFLlclgNPQ0jdpDrcvpg9YKOdRO4oY7HGey11aROso++k4iRyVe0mC88Tgmekro7S2
SflRo4oMu3QlyOYdzM6zNHcXdE+9iZeOmRxhCjFrPNc4Z3bIMkDzYIF4TDp2GChhDFXom4yjXzur
GVFOzNE2itE1KHupYwtL5iXXENUbX04fcdYuW+d1Cu3iIOcYX5TG753h2RAuvbgDM9Skge41jsuw
lOyQZdckqMgnZEOOzWKkNsgi7n2T8prdlOEmwTIr692kOUfL7bMTG+JHutRyrfmICaxivEgUAnmp
kV7T0WpP0xcIEf1BH8k2dC2FhIQdklSdsb/+qlbRZxelbEAUsQrcwdnpVvQ8T2bXcaB8Il/ZO1aQ
7gZF39e2/5RZCa21I/OlLVML1yzbmw6kCErzhLicFGqJJ4ifz3WI2h1RZmkpkBXWLCvsiIN8iKuV
KtpvrWZtVSB+XpRWMmyTOXzAdqN7wqOrigAYZQYSzbqzX4uRQYHO9jFvwjenggViqAJxWBH9BLFK
pwsXUBDlWqLPsZg3Thsl7CaAXpCsUn9ot3DgoxThLo1NV8172BJLUUfu90oBrPZgXvVUkSQfLN0M
m34+JEunwZUGDmD2owMfXWD6Lz1XtdIlIld1W9nxN3CfhitYldGmGPFAKqT+LqoxwtTerGvrpfHf
Bgxc6NmTB6L6LggrZzxB4m/cQX6NniMVevcwvkwjtq8Uz+iWHmYbxuoipNvEh91c+9H8CM3AvBJS
XGAxUtp1KyMiSpyh3bWl+j1oPPWqioPRH0++Gq2apoYxFRJ6DwwpdUoCgJwfDreKpkmS/hehtU5D
5lhR5dwo10+uxmEfuUhAsB+fUa51a6M+pmo6riN9IikVSZxXjP7KjCY4v4P7lAxkA6bOCLuz/9DH
jGiiCXWX1tn08Vi8m+wRc2OKQg/EKJBEDHYIKZ5rn8R7FQShVYlbKF/BnfEJIHZHj+BNDCpncuMw
Th85Saze5MNhhi8YMZaZXqBsnqZm3cWdeFK6nOlUwOfDlf3W0Ywd/op2H0dQn3qhPweOEx7jyPE3
fhdzADafiCBb7LF45bk4DxmzLqjvjPhpU7REPrOmSI9hpb30lhBLhRGL3mrZNsVauum9asQaR4T8
tKAPgm+L+24thvTEw/DkmwFG0Sm2WFWcZDMn8GB7A1+XvVsVxllBTKxVtbBMTdbELfcobShOUTfw
8rA4GLB/IJ6MdK+J0ZNPTU5XkFgbm8HVQ2TweIniaVFzT23d1L6boc8AS6oCJbd5QnggUTXWMD5K
FQ6YCu1AhJDvR2xPbdOQZFBiaSDyeNsOPI/5NrLoZNQd/Dh4xvJKX3wQkiQkmcMKmmifSxE3J/YK
KJIZ0K2QqVcer26GoxU7Xl1MRM2XO+l3syehyYyzBv5Vc0A7jw/X7Q9uXHTHrqi2qBlWLJYfk9h9
l6046Wa3VqRxSRt4R1jQVuyKY5DE9U4QVdNTCpbF8NDzMNJn7pG1t9JNLA+5sYX+swZMstDlgHeX
wATW+oyfEZiymUjZ2KKo3GoNDk0EmXsbnDrWBCiDQFw50HoHuWt1NlM8w79D7dMu9ob2TbQT0lhJ
0ZDyCsL6LrK7EjmQP6yzJFI6ds4ZqIb84KrKWkl+bNRNTXnKIB9F1Es00H6pL1v7wky4gaBfliGj
nV0Z5KtO3H168T7PNyoOQGTD7yNu7yEYdp1hwV2BC5X7m5FMZbikkCV/5032jnWVLpObN0GewRpc
aVZah5SsB8Whkd73NqJxBvamdgQhTftamZlarEyLYJ9UN0pop5cvBbVr45K/bf8uKzxVNliqesfe
XF7qMnmE2biouPvVbGdUttd2zA/kLYwR06H48TcA/VfUOUC/kWCF5KLwtneUVJ1pUhJfIAWubHNY
1n14cHrDK+qdBh6Q4UPv6J6pqHtT3dta8Whq8I0t173Q+nohoayJdrJG16urN5ehjKoZi9jyl7h5
JsXdqehfu248xay3I+1QZ8oGVqhO7VOs0dKOqvXaIf8eKCcyQDg4+CZX23f5bkutPYgN1qsLURwM
Wqmq3WkpffyEpNhPZ18vNx14icDZ6uEHzDPu1+mB6ZNCXzEwrFW5qbp4K9SrmpQe5g6AyzpanM8w
WRnt4DGyYlLR0MEchTsup+ELaj6JNDRck/kQtt8thKQRwGssU0SZDNoQFtmwul34GvuA9Eu5GvzL
7P6PKDtTOMMZ+L2CLdaaSNB6LTVJaXOdiLLCW8GSWUGSkWsWp9yzb4OWoeJ3p8ZLedQh6OMDo23T
KF4K3Sfq4Fz5DVDG7oQW8ITrJprHgXO8goWrcUhhwTsBiTtc3tJkBueAV44n0juYsc4dBiD2Gk1U
gZhuKIXnFMDJwkuE6jkO+Ct0pn6hTYATDO2WCdi2Q7kmjFNgXTR2QpB+FAVU+02Yl663abXgeLm7
qtcObvSmk4mlRhLYOdYQ9Jt2vOsR6XSEANeJWMr+y2YZ4NjYIa8CMx3bVRIffwP7W+pcz9LpV1FV
U/XCYp3ylTFrZBUf1E556xKE3uWpw5llgHjSQ2eTAwiKjXyritBTsDmXJoJncYRQ9yKUAu713lD2
ThivKihMQ/PK0ws8woRO65LkdGjNKSS7nrmwghogVY2dqh/5MMb2tEgwJuO8XGRZvImy1zE/adq0
pd8pnGvUDkRLk/kbkKxHQdBb+9J/b4HG0G129tmQPn+fyvrUARHPUrSriK1xt5UeokvhrhV4wdJX
S3ZPbIYfWsdYFSNZLcim0KZhWzznZbstaS8SYydzBNjqMcCdJ/EbYElrbdTzYhN13aPuPA5UPkbY
ey5rOMPeGG28wZxD0wDFoTe3bbMbSxyjGYpi5tQpjq+JzUgNq3CQ5b1RzEdG+uto+hgq66TTwQ8r
N2WqMGmrfNg7/KmG9kxQ8cYMcWQ0NTeRQwK8vUkYSQykKJGdlqk4+7rbCPygUz6nuvdSlHK0GP4y
pIPtZ70Ty72cEYQfbfDzrFE/rKTN2t1Kw3NgZGh5ssswQ8ZCoNDFOc/eeiHWdlBuFT4DVaCfsdx9
FBFHuwYmbAycQ5Vn+2FrcHhp8TnQ75WYNtiEQQ0epslfWqFNN/HE1nCryGA7Ek+lb+VswzGnneMo
exblc4DsYk4xyrqWFrK4cyyslKq+z3k7qs9Qtc5WtCjPahhsTVteSx7MhqgOpCOhiHwemSgMxX7U
imUVlAvrZjmPFmlmJcqlMSLsfhyTVzcO9mkozy02CINZoQ38MWk9KDEzp+rqqAfNLddwEhbYlFlt
O+bvTHDpzbMkiczhbNQCc5UrDqb7cTxCkV4Gg/RikywzN/YcWOoWGwILAk+GuyZlJhQgxrUz42tA
uuq0vMX1s47w3AqqfegrX6NQvAEUaZGLa+RMV0ELmWFWU8RbrF4DF/lL8TXYj/X0KmMDQBJREYxq
/Z90Tr4zTU57l3ODOPa4WxkVOl9oRNcuMvfa+FOxMEckS8oml8iage+mh/eHvChJxFsoV7ZDIYvQ
TQxgggCYso88hiyAOk0uw6Re1dbwMjL2VocV9MUzCVcRZAomEoyix+zMPsudeZSwf1HxLLr8rFuB
p3bO1nZtotdvUbZRe0Dq8+0+nRQaplmfRiiV55u7NFeXz5o5XhOGylr+huicgOfyhKOE2vd7cF/G
VCV6FE6K+dMwOcrLc2H0q8yPF/WwtYcdDiUk7/ouTUYuVbiSxoFxyrJi1D/iHadcTYUXZR8qghUI
jQfFhNwXuhgeAGA5wTWcn2RDjbztplYBWhHzNFkb5ErI0Khb9GzhpDSmARyQmZ+dH9UfSYkdAZbq
KTMC9rzMzKriSRBYHafQRzDpWITOhFwFQFFoDBaGzacY8bbjAzpyhkPhYIsS5sKtT4q42hyAJni8
7zQ3XotoA5gHypu7LsLyoBYmnIcIQt2+Bhqal+HVHy9obDlgOVyNM2LHfZHr96KnV7wYU4GJfd/E
uz/0aTLDSvUWYcwcUMJ18sMN20dTr8AtwKstDUrFH6x/wQwTD8ePOZC1DQHcAW+L8PxFarZSECxE
1RPPURm/+O5H63yEzclxHzO996aRHUmu7bJ266JbYrxGaqWmvE5V+DLnkEuABt28zKuGTWAUoK/S
ZUe8c24sK21HBvcmZsPn3oW9CoguA3Y1a3ViyB8H82LX52KaG03k8AHjUfwK6HnkeE8Txh11ny9F
b69HXiPLwU0ZsZgI+00GF4nmzgHdaoKLm9NOjS4+RvAd7ULfGUQo0F+hNJo3ZxweQNzKMHruGFbB
OMla/eE6FfCfIgIVyscmFccYQoecMFkGd1XfC8AHQfzqRqY3TKjZ2n5VGvWWTd2RT8ODMX4R8bRs
TG09x1LCS3iYOAd1QXBrvi1ikOAAD1WyRZGVUnmtpvo66CYDZWpCG5V1ck3gEOqUKrnqfiaoYiyo
VwXQkdEi1FR9wT7gpf34WYU/aQLZHaVb5XiN3BNzR1xHB8Jyn/fdfoCOoQ+PdfStkm7Gxw3kI3El
qr1kETcvkL2ZIhbolwFyZ4FBUM0x5dRkI9lvjgU43WUGwLE6MmFsUoRw4zkJ5Ga02JXmOUeqS0MX
X29TynKTeB1Ws4zJ6IFGhM8WUPCuBbjGnDM5z5DSAbeFBgk95uMGBvSKFf5m4yEzaUmzzCedI158
NihYcHM6eyWvVy5AcYV6SGK35jhKBLnM3wVHH4+lerRIWiElbHYB1FvgKasWVg4xHaUbrQJ6ZZcJ
QJsyLLXkrk7XEXGJuEjskhoHza6fnxG8EAWzx9AUZOGRCNiFaPGm+rs6OZku3+wuTRACLtO8irGK
2XiS8Y+pMdQxjyO2kSrpNjEvuAa8g0vILeSmE/C6R4Rb87KPKaT4Eghix5bJXN4zga7WZjau5VxF
lT/p8FKH0yYOCeGBhdgy4Y0BMCtutBHtzH158PmUAkb0UBdQLr5N3Mty/Eyk6wF12nT6e6ChuiXr
w7GzjVNhnsQKdM4xu2YsUAm8qV4Ua22Ako5ZEpRchqE89pPKEK6CIbqaPWZx1BzhAUbjuxN1i4p8
jXno62ocFwQgUMjzEUJVOCR07bvcxHWWbjTr2EMhDMZd3xwmJUWB8GoNoFXtflkEGzc9N/ZWYZfR
R2TrodLs827ZPsf9uIDCy3D9ADOKf2tf2kfEpFw6HsHiPPOgNWsnqKTLxkfd9JzXZ9/CFDoohCc+
ltbvsiOfhL9NjU4p7qQ8kOxHQK1mR3s6q53l4TCDA8nyhKi256mfEw76zdgQq0ecS1e3b8AiA6AW
BnFRtDIUM2vwRay4oWY6hzjaJuqpKkqPhc6kjps5/rFlpMj2DDWxss2OI4w9w5kwEN87Cx1StQmG
lKfNvlJ+a2yzTU7/ctfYVOLxpwSDnsTBl9F8p+7jbElss1vZj+tUew+r+yQ/ADyv0SlupWbgXZ/T
f42NOrxialg0TbSpoj3cWDUgFroutokRoDkjSkNRDvCxvLoO6dIJgCyXNWdP4zCpEfemx+sgQ51z
L+K+y5bBZC2Yi4dgxjWsM4UNt/pbA1ZtmDPy/90h9MbkBFZAybJrtqplpUP+HfynBt9m7pRep5F3
SS06j3sVc5Ux/Zymu8W51ZIilDufOce4geZZwRYcqMQ+JPnRhnvJm4+yIrlHjrWLtWpLyLlms2Og
7grsaA0pdkGWuxu+Z31xtIm3nTwb47lOJgAdI9LEZcQOSABJQPNYYlzJphhh8ZcVj54r2Hwrx7J6
HKhkjBHtBMYhLfqtWCgV2r0hyhWDoZEStRsvtdGDhpXrCSMBIxWeGdVLZ82dew1WddjXQLPHEseD
y/YG/4AYn5ymwn4P/m6C3RjEGwaMrbvA+r6zkpK9t/IQam9hOFCn3cOEdT12uSx6briXcEAuAb6U
2iUvH83ho6sKeEUlM5NxWWEf0tjOyGCPHmqhND+o+9n44zYzqgO7z4dMJ28DewqCJDsgJa1GLze+
4jEayYJyNtqr3346rMW7wbOtfN0FT0Vh3tPXSZ6J9WJ2oCOA6Z4SeupEVS8lZGKtahj3TrseVHfj
YCZol1MrbsH03md8uAqxLyRgcyaYiUIAGKnBjHHHTuWK4/8vs8cpLD2E7IgbRvk2qNNzGjIds3mm
o5Po83pTMQzCYs9g+20q2qUvOeR41Ja6shG95RXDx0S7aMbPY3929eWowRXVs12l4QNIEUtXL0bM
FspO33oGc07oLlSjOwiMr01X31NL21Ol70SlMaGy1ZXe9HCbTkRc7wLVWWHB3DbWQWn2rgieO2p+
i3PR9F8kLUE7SITwyPSwiVaK5KGNwofMucQlfZDWO1bwOHZePrhLusplnsVPJps4EH80gxhyhzlU
uMfkfYmTRzyeXo3pn+5vFZCZkcA0H3yCW6R4BOGI9tJcYxKBID8tNBcWmf1qIv4TQbjpHXHsNWzO
9nUC7zcUjC9p/lTpr5DaLXPxaJNAH4s3LAkIQp5GOXy26LrcU45YxgBnWNt7o9A9BqzLrkPssidA
hTF1vkj1JycqvaR5cvcNyLw2ROBdXXR1wG2376oebxzrbf9ewGkj2+UhNZ58jFQPVhfyqaSgYxjc
/aDTONcJFj+IjnHXvQAzQ99lX3uZrRz2YGrbbEeNmONwWmLTRmfhSVHvJb3PJON9AzRWRAcnj/eh
yTp5Pv7POD1xuA8ARvB/j4em84kmblDchwsdK79JSgKDboabW96HaVx1hqQZ6XYm0/xAe+NBuOk+
OQns+ha0B6i/UXce3MfIvIcIoqn+ui+exEp4TqJnR5pLKVZT9RKnVxFfxhGlzoUY4j2hsf2tbDZB
uCVSFBmTuU06IjI3CdJKYAUu8UwQvATzD/u9SqfPBADxoFDZ4diqdWOhNSCkOoueyI6WY8ssPM/W
ykw3Hr8zzdzZUbVBnrUaW7Dcs2uF2onNHSNd59qLS8OAI7PvU9bulT5bB9Wq53xvpvhI3iAZbeMt
QkBQ1fG7O+oPVlWsGnYyZqYvHSwvnYLsSzsR5eLNi49iSlZDn3sxm/iqK7ewDhfsDXcqC4eKJ6wO
gz0bSP4T95wbA3OLbgY7VOhsJ1mKygEaQb20h3pTD+nW8N+U6ccm5yydUDfROMMvec26hBAYwBAV
S1GNY4DoTt8+ROisQ2ZyPfqjjHSVwLkMQnkPnLvi5jdTvyKoNXuxTFhxIwg/VTaGAvtF1EwOUswt
EwwE/ea0mJ3HcW05H7q2aZnWN7kGde5bHV9nqV8WOy9GURHeQRh0BEriXYfizllgskwm4mmRJKcG
ijGNgM4Z5XDjTbBdHYI5HaIrIuTHOnmRZfIOK2wZpu1aw8Dfuc0ySJu189HoMIjRZBrBWwcJISer
Lsl03pVrJJ4KTWAGfei8jjQ27LMLlUTlXt9Hvx2/OEfFnOSwiNPmVGQfhfU2p+c0WfitVDwsM//i
ziah/sNSdm5rLUP9OXTUY1P464Z7W9G/e/cUTtoL1TfyEnJQlOjLaVMPeegmZkmrxIw0B7bfIU91
s1lqIeUEbg8e6OxTcfHZz7nzFGQ/Obht6Z8zxmGJMZ5jgo5GnpJ4drw+tdFw1/TmN+Iwlr7aAnzb
yiFEVAoeL1U8Fb/ZZH6Ksj7hfl7bfvhYWAgoTXfrGniO2oPonsZ4TkJjlkJtB3zFzn6snGuwE0Ry
xMyA63TlQ5G3eLqSpdqYKQtN/0EaqDuotVGreCYJdSgxOAE4InlbaOd6oOh2eyxamlpMe21qA3A/
OWWBm8qON2EKh3ImVJn9LkDB1irhHWQRtrhL1yifOvklldPuJti+qo0ssUx308zgVZn2sWhtcK0E
wjMbZ6XkxNDL+NshGaqnsc/GDAjkd9qtw+otdqAkiu6sYkmsy29dEv5MbyBYGTXmcFYiOFfi2RJs
uQlVSQHXI7rIq+pouP7LqF8VxwT7VOz5wX2ZpKxkeBUv7fQ4Nwys5N8aYk31ZNw4ugtzC5QFIY80
PnT1P5RRm0wvnzLXwCH94N/aGa4CpnOLT16bGmKvorWEFB2LHZb0TV/WTyCioXpgn21f0kRdA4H/
dhSDxBn3XpQsmdQYCa55jnz1XPSbgnIDRSnW9lp/yOpq3ZBVqo7ZgcH7XrOUW6yP21oW2wBhd4CK
umEmgPFpLdu1Wvenwmm3fXg2vgqGvr2avjusPLgsdnFS54RAXUMf2e5RBByqVpI4tUpBrPuTjYPb
3Ib1tCotspxBSGFbbVgSB2F5DLu9znEWkBtcag6Df/aSVm9vjZkWm+yL0XzQpL4Cbbhzhz+gc/Qj
breMWudBq9nGZhM5CpxSmmzuYmg/DdxIOMnklkQCQNG3SfKASXMmedXV4bE2Gozk+w/frNltanu8
ms/sFm5u0s7IiJndA70VoVXW3tCL4NbP1iqlhGE08L7thc6QWtG112bqdzEPLU2ZHh0Eo0WCWoeA
YRYCy4x4B6rPbYl2iO3kIsXZi3K4/V9cndd23MjaZJ8Ia2XC45blHatoRHeDRZEiPJAwCff0s8Ez
M2fmv6km1a2WWCZNfBE7EnWDpXL2PHxZQh5033KjePcHKHeFG8HlqgjkmCPE7mqvJk7TbrgharIB
vQWF232AcLX1IMYaODfCGyCfu4kDMxal/imLg/eGZI1iT8cVLGnInKEBwMzfJNF3rDmd8OYHMbZJ
uDrW9qlgrlga9lma3cdYGBhQ/jQcNpPUOkR3NUuA3hsOU2bi60zn5unfOH9rwzhwYlpPeUhaFbOP
CQcr68t/NiHlZuiORCgPLUcyIz5xLBma9qVcPnkxhzoq12fvx8e+VFbjroHNCuFjVWYU0EMjqTAH
5R7wmd58weS3tkJ/PZY5H0/SnbKnkIaa6mw3cDUJq+6jIxgag3BwO0at6U61wx4KK1O9dx+uTtUg
RkeRAT3VWOlqO6JZFJwEGJRQF4prDx8TVVDtAzy3SzaNazKOxD6Y+3K5hi/YY7UIXQ8DUrFRPrUR
EuvqMoSLaO1DRK+ymyuXufOwzZp7x55PDq4znBcnnpB7GfLmph8mg+yd6GsU7lv600JyESY8EMeM
9pL8QNuSIkKiRw8hTYTjDccqoSQO+ZpabveozPIakuNt/vq8ITXOwGVUhNKOLah6K6sXYzCvebds
7sgKyfCgSHIM+LcCz38suZsvBJSCm2EJwr56qBsI1W5/BxXtYDj0+WbqKdWkjKoSAeHdtt+TmYOo
x1VErL2Bt9RMS7V5YsjwAjtv3fQwbCU9SOAAdP+suvLYOOGXafMpphyaKFv/aNBbarYclazSJVGH
bCwEhdQdSbNsh+f5fpw4FWFZ7ilmFom4g2Va3A2QT1owfTags97kFo5+UZvAsCkswN9+n/jTnUWx
uwFrQlORmHGLTLdl53MSp3V8CL8TmFAFlzKoxn+WBq3am3G/qPWtDsqdiikd7OZjOn9nGNjo3aJU
3noL00PPfGuyX23jn0JIgb61Cso3X067CHT6UH9PcArAKcv42rF/hlO7VgEmOvPZGOV+UhZ6fvKg
IirTCYp6+NXdVVCF0EcJ/DH2NvHRdcVF9ha91OnBzop1gzfOjp4s52OG1Sv6ba35Z9HjzPurgicz
NfbKcUDmxUz272fxGKlHc/wcSkQhuLekojSVCxPP7CAxfFktJDX/H5yHoWRn4CjbYYbOys8qhjDd
O09xMZxiTPUcHy80HW8GS+0mf0YPI+TsEODr278EEN6BZt7JAUKfUTGAcfcGgxLa1tZesDMMYOrQ
J8B9NSxmau4eRs3ZxWXV92wHpUeeB1CBwRBR8eEH/wYvfm+Q1iuHCEkCVrVh8dMUZnr1+DGHLAvt
36qIOEqV2YUBdWY19yyojvMkDNItLSXF89jhUenDt9yWq5iPZkGSE4JmE8Gdyqebnuunuoovzmit
WuBJ8YJWxc7o04cDZaYXXz16bUOt7Jx/tiNsHhXa3SpTi97dsNNsbU5qlSzOfUZLqTE79ivi7s11
dHLKYhHtZojXgzuKlyGAhZSJcxfH730LKNwnE19BQykDijqU4dQESOC/FLAhAKEQ4G0mtNFygfEP
q+gR8qoHbI+DLx9izgh3VWOoJzEwGVXxxqJso8QOSpDC+dCDDdreLvqL5MUuZsrucpcAFJxbvFV+
/l76S2grpWxBE49vEsb0LHOzitDjZtS7kbHUDqNGnrMahFkHR8fCmu90374G0NPa9CWECdakIMDE
mpa8/QqbagERH1OtQzjE9E/7iffDNuzuQcnh3CCuadvy5IlFW4VYiL7TRLssV1R0Yxxo0QGdSWxM
rAhBCl+P4+QcA8OUM9GvF+MsY+Q/+zsw6eGmGyB+i/KHsRpPnHwANlN4kamDG04kw1GSmZ0Wywkd
Dw//Q5yQJEFScB+IH9He9HoG34KMMnEsyuBFQYVU+NrB2XRjdRCcZxW4XcE7BuWPST7TeOskowlm
6xCeaK7Nn21oBNocxAsp6/5avEw2m02Tpvc15QFrmyjLrvO++o4lzB3t4TV325L6J0ifqRusB6PE
1hLfBlNxN9SHflxWhKo7JhqUDp23u75PqeWKR701YjC3oCnzu2pgyFVlzbpPqfgKM8Y7owXAKpq4
BY9LmzQeVIvjJTN1N2+2kUXJH7g2SvbgaNEWhfPRxJUkb7FIm6Osx78pgtR+gPW0m0eKkTCsGc8g
Q6YKLCpoXI85Ria47JXWxnGvrcS7ANvmecT5MkX3CaNbK6Jfrv+a0dyKVDDvx+0MjVyy/wXoayH0
Jh+Klhgvy8EKsZA6zmMw9StXIWj0TAWHZB1yECIJwkrD9m2LjQd5JSLejRjLdJyO6B8YZdxzcfTZ
f2BaACxhZ6bAd35s0bqC6G+Nz8Hn1UqdT6PIEXnopqvwR4i1T38SIaaKOxAgiqUXlMqX1aT53ZFP
tJCW3yzHQj3u2+Q4Oh+w1LdVpQ+h80V2kuUEX07wR6Y47F2Cqh7jOwg8ERu/Qmffm6zwqbtLhy3S
52qsd3k5b6XF5RtiXT6gkzHnMxDMffutdD5TOPtBd88G26jnQr36C2VItIfFxzpXxyq0Gd89VDH5
ZXp0LLLcVcAhFrdL0nORDAkM7S2TH0e058SDq/mgGNoVVrrOxMcgiCrJ1wrR1srgS8ISNMJnVwDQ
r976EmmXzRFyKw2vXJdGNnQqDwqeNYrM1kl5MtUPVwjwDqDTWN0HTAdAWNyrx3ZhedmhiZnow11D
ei7bo8KGM8HFdmAz5k8oThN34O4skhMShhNeXbR6kU3buAt3o70buOl7zgdJYOVRN5ESNZq2LqPt
at7EcMvqkABjegiMcMMhfhX4alcQPDfYHW2k5/gbWXRVkKUFwduWVALT7ZB8x2mFSAcugyhA9lEo
XADVNazvlwGSwYAD+3Fdf1YFwQOmF9CElcg3ll74Dj1zL+wIRIVGnhpTE1ld165eGd5bgISrkzfF
U0NgEfOyjfsGA029Ba2+9jHZLk5Mb+IU8TojSjvyXrXpqbKo7+kTbNsoiOotbQ81zSJdeEwJeiBC
KXmK+n9meFO3kLltz2Y3mJdRcI5khDSNK4NIhXMaSAp03NHV/Gh0eLdjEsPNyQupRjfuPNb7MsMn
lz8XKfABruixoit+Yzdfc42N3qTZ4btOjgstCZ9RNlym4F8I1kpGCnAMkJZh47PDWoMDjEtsHVy2
kDwwT5YYjf8FLajLxePGh3gJYhpOBz3xx81ZXci5ZSOsKvcfPG2kcxgv/BRc4evymJLUk/YfQRMg
25mO2yP46jg8JemfshvvHK6hGdV96gcn6F3pc23aVzbGGoJjOARdGjZzgJMs3fJIbhlM7G52cCjb
BmlnDq3iwag3noGbRl4triytv5swpjVvMnJPQ/4VcZrVnX8XVi/jcBLu1geBm7Sb5a1DgSodVFDu
arF21Sd0chqoLapM64WJSX9rRKvxrYdqWZhvTfbDRntnOhDkWC2pHeN6wrshhe5ec7STK1UcrOx5
dv+1/T7KPxwMn/V3lWTrKljhP3ULe22EfyxKUbZO3Yi9R0/gypvLaYtc0Cajuvnw4cBb7mXLraSp
+69poPWlMgmby8nJD7TeyXXFrLYG2bZpuQltnTCPicakxrpZ3HNGVz1kDPoQWf5Zwn53Z2L+zpRo
xhJO+BQ414FLkicT+8VIAGUNaO007xEtradvCCD+S0tdG+TS+o0WZ5cEQ8VAQAukGqbmlb+AMosd
INJ7RtvOH919mDA8waWBHhlGpCnfeKjdMnq0868g7HMGaCxVht2RVHJJbMNR+ynU9Orm7J7Yw3gF
H0jr8nS6T23Y+LuYumc3at8lg9W/RU1rY8FNwWacxcWS4KmpWfCh8MlNbA4RRQRAVXHNXIGGXSf9
R/Cxt/mLWB71NeGDTPgwLDUq/DmMKxBuTSbSPpEo8XfMxL4sH8vsrAPKNjwGTP6Pn+48cZuq7Hki
ROSW87Exf8IOTXOodvPw03n7ZniujbOff9tG+pDw9OKJhnJev2QDVleX4JPeaAshDivNQGmxp7s7
135sMZJExJRiWkpkdinHF1Lv90HwYZDbMfrfweKyOVIaiY5MiUc8nBubnyYujhnUGPxR3nCrRF+u
TS6yXSLe88a8nwvm513DnXkOg5Xj1FRa03RtZS3+t9Zdua68yw1ffiO37mxHZ+e+X6XQCm510h5i
gyNP4aXsj7DOoVs4zolgJuCMZnoFMd/mNCs6mtJGf+bFiVp3n2Z0wS+seXJL56TM7pOe9Q4fEZuf
JHw7Z+5T3nH08mpnXZHzvzOVGg8BiBX839xXzNrBvzBQiJwK75YbKRWyLIETizOfBXlnojVua2ta
5TDBtoQnX3zVVxdTN/GmByAKqCs/+5ZGumA0/hja9wywHpO888jFtQOcbxxbc4GntBpMgGGde20K
tPKiJiyeJC6+wqMszXE9DLEJNKe5a8dJAb3Cfo49eh/X2d/AxKDAgVjuONMdgiUTShJJV8YzfRux
n10bctQrmLFApw1y22PxIQFMc8n8OzliRH4FY9M6867NasbZWf4PCWfx42DL5GPLQIW/EM8GIR/5
UiXOwHvoxg+XcNrzoXt0ybYJ2d+bBvOMS/kRn+zqWDD2vKt5Orl0Tw4nRrkLY1LSbYkgkcRAVCAu
JwvCP2ioa51bA6xOGiFy9C6SE3LykvwyOrXcTjgpRmJst9yo242XxTgw4vyJIMYevwTnCIyfMwSn
FQgVSOqyei/hypAMPEY2O18U97dpdK2z5+Y8kWpjgNXc67LAR5/BTUPZKD080nPEZJq9TybYHaBn
cXILk9Pv93YtbOSI7InqAqaDy0OWLxng3y9/f/H3IXe86ZiaAwHx3y9/f7GrDUYpVn8N6iA4cvkY
nNXvlxN2mxKEIBFGt0qb1VJDRB0dM81WUDislwf6Nub/PPz+2n+//f23/+PXfv9tB7Th//ltqpzj
o98cKR2jD8Ll6T9OfYiZRbZpCsYCXcOzulsgI9IKCQc+qBNWdTJqAeHk90tReHi7AwGvwQcKB1xf
nXAeVqf//AvJ8ipIK/j5dDTUQDbOEXo6/uehp4UpHXq8wSYxnWZyvePvV+r/fvWfbxNHHeAV06nU
F6c4+z8PliUpjPYjg7ulDSEFyxXCrAPNJ513WKPDcupOUJ6IFy4PTsqsz1oe/sevhbWR06/eo6Wn
Hltt551+v+IejwyVTWgS6BlA3sA4dCX1vBwRql2T6vchtCRo8Ljrzjr36TSqIBtXpkr3CKC3WDv2
yR+zBPy9lTjMXgf7BJbv//s+HqP5FL/+9z/4/V2//6mGM3EXSrfczGI0zmi4//tBz6o5/dMeg6ZQ
pKffhyGwuAn993uL54D5qEY4sMkv7MZQfHZmY54ccKnbzvdqDK258zT3/qvqOvwM3EtM+8EgxX4f
xugfRkrRhuVtZpm2D7YFYoCx7YdJLgiXGA51jC3+DpCDWDvNmF+igdCqNoMjjE0cymR0NqCSZy5D
aXx2U/MTg44Dk0S0IDw7hFYUzNPvAwFPCCC9gfVBq/o0JoXPlwCyTF0G3WZhzzfWKZrbvxngGdzR
mGXwSrRhZVBuGf2JKGBnCJf1J48BF4IV5/gFdhQ2jbGJURjhv5PxE6o/NRpjTG2Ix7l3xb7w5kNR
DtgK2rE6uB5ntACjqXInksgZcpyM221VWjvHnTGMibrZjPBIGR3raxra1SEZnt3Yp68Tv3fZc6sw
ZyfemQvcFK95ePCCBKNvaux65ssbaw62EqhbZeGwtkugNPHS29kZ5jWi0gLhXECKjI34aHLrpbeC
4YI/dduuFsssI3ksA2Szdu7ycxXVnMaK9lZdZq8zOLQP8SZxUOkTiafRz5HJ6qa9gqT5/aOdNiT8
EArnVCqyCENC6ddEbJAe1zWiR//sGsRZsKb8/odTjYwuuWweShO3i1V17s7J0Vr7AEVnIpTkc5/Z
9DW9roBLuu0IUXKX0Ce/UmhNDwPGLU7zxXsjUr2Ruqi3ccERNLUMF0RhKW6lweHUq+diR/5nvgVe
F5Gy7ZHou/ldBPPw4JKEhHZ1n5kttDy8afGc/lR5hK1ayuxWKUHDtrJeeS3MTVUobxXPjCZtqaId
R1oKqdwOy1iePVNP32LlXLymYfRTisk5mViFw+KAOIT+n1XtBQCFgQF7pOCvybZ0kE4fCfkYT5XN
Leqyx8kv/EeJQqQSw2OWoL3HzqSi3UQ4UjzZ8Wi6D3ZQuw9Ucyruhlax/e+v1emiSpsOTio96qtu
QdxForv1M/N7cu8VYKKqu/0+UCtUY0HIHk1LzGTOvPjqzuY5NJfUaMWNtS15mloZiV2hggamh5Vt
ZUfPSWJ30amQRnRCIi92lOyNDONRbDw2wi4+58qNzpywhXXpM9dmMJ0AwVnGpVhWop0TeOqCc0Zd
ahjtdOypYKPBCyF2tnrbdqN5R0l4dQ/MryQB5VDVuUhqbVNXlzCscfN6GkOMQ3wlQixfK63HMwf+
5GCl+aVb3o3ZjPd57jF/0LCGV7GzOnDzmjqWDN0sCrQ8EZskiDqazGdL49J3sj0DqEQd0uKsO5sH
UwvGhBppxr+4bCmnXCbeLZZMTUPMfvsWi3pAoPAhy2NIWg2FvL//r7ow/bVj27eupvWmLu3mwTQ6
71aCIO0NsR60LQ606YxvHncnJqkeH5c/TutjSm1DIjwcAN1UezfPddrHDEj2QlNkMsW4hz9D0POz
cozYOIFUJyqkfRMldY4udKVLbMWMeev0ftSxOPXtY9vk6ERF4N9HJF9PAhr7KaPt9o5IbbiZhAAZ
WNX9/UiBuhuR5+alttfFFIf3Vlb7G5MT4dqXvYTyJrw9cJwVEUX3IbKCF9VRGBGWXOvM3jX/gGSm
0sU/iJ61GS86Xc5+82hpgqaBcC9V0Jn7cRjo9qnTHH/R9NxjxT9T54I3QlvUcBfzp/LV82ASAg9T
UZ+oA0qfg4aADZIJL3v2h7NSsQk5RVAYm/VraeFEqeEyKwaoN+peWi969uF1Es0aGyKphbPTNe65
30UqdBDNqYXAyhCbj27d2oB+B67A2P40WUKyhl4zDae64NXWozecHDDEB6DXm1DiHHIagoT2VMXy
DhJitaFae0YOZgbWR519zDAk0Lzyn/eXR4rHMAd9RHnEgTmM8aUzzq0TVfyWBB8gxWzqfZhTcYU7
24fgtgXtkIboGPq7tXet48m4/L6hggw5TFTpuHaSKNlzPD8MfZCd2L7aDa0W7luCl34xTql9y8J1
baQ0dqUPymYcZH6FlBhd3aeokgYNnx2ex2QoV1LVfLv8ms/ZYm8uvKwgRC6WLttnb1nefbc8xA6V
3jQKiP98oqfevviVOR86jYl+rO5/P3DzwBgzLfjf+n1HEMRoz8rgYBf1QYyFIEDqsWOzvcqhkPuG
NycNdwl5ING/hOlSm7Q8ACjgNFAWSBa1u3NBQN93YZfgL03S/3zVAg2lpB0zJLL/JhpDpqUODzCL
sldrasHNeqa19h3XPFCQBj2qMVdjJ0gBAvs+jmP/NuqoojMaM5uPipZZIEFIzyTLhCW7H7u+XkfK
31mpmSG4OuOtm/yfNvbSnevn4QmURS/SEA7u9C+IZbSWrbUNQ+GtXCsp1smcI/x4mb0RRrKt8SLv
GYHdLMacuAgF6XYKGumEDBmADkTsx4qwlB/40DERVyxXv6Vq23tl/CNMgDy5Sqw/feGzoaDoTuTg
nC5M9+S102PuYFZuM4ewFlt/0GJICLHn7jx4/VMxXEfTXgdle8C8y0Fncm5Eoh5rPe/bOFwN0qT8
VHDrU13wOCfRcw7TYdwNWKWPSfhhO0Xw5EgXK1JDyV9Vb4IEn6a2GjyNRRwe3VDDUyKDVtqJYFWB
CEpLZp9ZGWKZolKwdx6KSu1nMEvXBu/WYO9LZynHi6dqWzDCKqwlFzAar8XYXbh/6otYzCS1T1DH
4MzvDuEVVO6S+sEs0p+n0TfXydKZQpPm1VbcyYWfdMehnwjQXScrY4erxYH6J9bh5oYYDNiEmvEa
uICLz2+lvPyq+5JjRvYFfiY60f4E912XjMqKF6AXiHD5RnEzdv1S4A1uU+if0aeZ5lDra3wEbhme
gt4094a/bDvz3z5KD0KgSNJ2Vp+1NbzKCPeZkvNF1sOH73Hb6tqOxcjGv+7TymcJBRezAzpdC0aD
NpbbbCT8ljrOI3WJASOmwVgVnncRfGo2MnHN41TZ3jJRQmzIzkHgPxlmtA7G+Z+ZIL2jNWD2ijVg
fAP4spG/Ti6kEswKDY0DrX2KJutEgdGmZY18sKrhvrXb9hzZ8j4qg+ZlyGlIcAp+9Ek9BP7s3bHe
OdeoQ86bywoVHufYMcdoym5NlwizMAhcwAFc6LMtVAB0RpB0dqO3jDkWNy2MR+0E77EJtmXKmnPg
xPV9iIKOMcPclFIjuIQGJsvmoUlz4120yc70u6c8Nq+qaep1XrRHg9AfSWxzpl3L4a87pFeOa82e
dLlx0GI4llJAPinASgzO/DzmQ/nkkWU8c2p70Vb88Hv8+z30hbLLjoZv/vUthf1kgN7rVOWOAcSI
Swgk9hI0oHwn301ySnAL4El3ElpP7Iptz08ZYBXVZcQ2yJiqW6Vi2phur7eMW9vVnP8VXf3ixoAH
Qg9sHhfUzdg/hGnb38A/Uwmqqr3Ox4nXJyBUwy20Fy68l2n6FGAI6Qke/2IRIPfvUiYBz7lZD3G9
iNWk0xSAoYG/N75azQmeiI1vU9zYTl9yov5HN8UjT7hG12daZQeDv2l5YRs7xRdOjHBnt95fr7Kd
kxi/Z4irnZqOnWWqHcHtdykiys4r5VyEdoijTyedDu/dAtoXdYrBbDLBVlY836ZNMJbiZQMWw3pK
DUo7W0yP8cPs4OdKcKKSF6n7dY5oBYanfxo9+jINjbScajqSFQ3wsniLJ/NH2jQt5ym1XoWJuFUI
jPcplvCwxJk/M5vTuIt9Vlwq0SU+ct5+JyggFiPmzkpfoWr3G7rO6gVJfPcdTLeyzb8qM99rjzxX
KXlRjcJJV4Ujm02TMujKi2ahz0PPMBuxpuXIuqMK9CWGR+TS1b3y3OzD9IBv2ul7wFB1N+gWS4Cu
LzS0YcyhWycoNZf/1nhW2cCQLs3ftKNf4iqiyQa11nbMp3aG4e62G9RSUeXdm2jMf7IY8nNH2Btq
I08gB0+4IrDYHJXvnNrSpwlwgpagQZY+1oy+3I6aM6dPk42FO6XzyodZl++xwxC9dzAUDhGDax9N
nhwlCyD0jVWSJcepSx9NjqVN9RN5RrgrUwjOQoIZCKJ/Vla8JRMgCj8mHIWKv4+1HW1UAJVn8qMf
ezDpGc6IwduG/Fe5NLrQRvMpPeNPOUCfr0rmNRMnGdeMz1YDxCkYbLidZJzjqvq22zfbHUas5fXf
OuDwHk7s4IZsPqaQo45s3Y2rK1xh+IqUxYm47wXuDESwMG9XrumfO0bE1UTPBxZvssg0PY2yp5gc
5BKtSM+Gyw1dC+YvZfvGhYeozsT+6VmPIDbC9QMVu59NXpP0jXIUfhb40B3eongJHWrvX1SN1i7K
UZpS0meCW+RSOfwok68scp87z93Z/fwyZQyV6rawUBYYEkpw9rV9oAs2W3dubxyzNP5jZB5jyy7l
BFN9OjrGmV9hsB1957pEi2Robh17FHdl2DykpoNUl9a7JGlZXGh/WgcLOqItJyYoUmwbRZB+0Mvf
K7EPniJu4+e4D8bYerFnhDHXGdeZ+9VAjDwGy9h3Vsxlue77wAxyAe+7rV9STqMbaBi7qqQSahzX
TUbpT8LKkFg4CQHOJBbFHyUDYEdZ+ZYzFXNmFznXm4jhmWT0ZUa8sR3qNebRp3T06NClBsSnGZHD
F9pbH5xRnQn2ApMF4PiH7jrUzThnv6FOk44dWojElGJL4d6Sh82Xvbg5zc9O9sW6qL2PzMLUA3bQ
GWsPnRYxQ/FXK8Lkbey754mtE/CLu/djUW8i7e0qli234F5EIh94Da2SZXHLXI82+Zj2mAfwkzft
Q/zxK15rKnbQ41X0nTd8SLSniG6Ic00KADxHfoQ2h6E99CCsP8KlEas+ZEdrcVHZCAaqfBoaHBvg
VLWkTFrG31E8fhWoTnd2grWd2yelAljOWebwsMr6M2ixnElF4xh4w1KIXVqWyXOCZ3TgEsYzWa+S
coDAGxbsLuxKoHr6F5CowSFGXeJjzHBWFHg4YIvFm2kCdwI+5YT2Za0yWjLHLP9jl80eo+qHEI9D
p55UWYJJsBp75Wu6Nkx3eWJwJjbTdOyp1FiFob0XkGkhPVLAPaTNg53G734WUFnCJgVctDzlzYLh
TD6nMnM3lgWcxZnGB5GQWKC7CXczoDXOo83OS/M9pyp0YPbvhqbPbTfyJNWevRNjtxECzpIRkO7z
sqcSMiy4i24ndE+5BkWYhyKwiQK6j1Cf1cpP239LmYRe0oRExvAoLjXUKXFTx5IuNjmqmUHwlQ3Z
jKz+ytPJ3Ta2hg4RPjFlIRs2XjJ08bXWTFLqob4gOdEjPcf7Znn+gG8DmBu5iMZBehQBcVbpPse+
c846eia5avzURROuXdnDTCm/6FXAOGLTNzMSIIbMab+aZmfdlVNJl4gyv3WX37DOdQiLsO2o5L3P
LIS9ak6vlhJgOSNaLyP3lb/kzIQwfcsn2tTJ0sD5s+cLYD/0Ml+iGvIB2M1Krr2GACup35MXMAeF
zbVUfCURDQvAD9w1t+iVWk54QHxqHCywpxI50XwINmJyIXtZNmeHysOHU1UCbQRLgqLMlKEdXs+M
7CkUkdc+UBSIRZI3clN7Bzb1Q67oHzUyZldwD+DnnhVvJ99yB6D7lBGzSC0tTHbpvUm6ulmaTxRO
/FA54O5BIuJygx41mfYTShugw9hi584+5lk3EHG7+7zxXjO6sbd9uUurv5GhLnxWP+pfRA/aZEnK
hkBTwdsMELEfmZc81ecpGm5laNL6wHmPyabDcZEwDz852WOPIYqDg4q0jAb5Q2E4Fxx3NXsDaCDF
7gpA4YMYHPJIL8urYblfQ6s++wm4KRPSrVVioK7sq5dGw7EoDpXjE4JpXifGq7yA7mfq8ZKbs92u
R01xtsH5emWwY3AmyK37AZrMPMhdhjTBJZBuQn5yBBGXwklt989zq/7g8SnWZcvxP5a1uAso8zq2
7OoczD7wngHtiGygB8hGJ78b5zuegGdc6kGRBrfCoscbzPRq8BVMQ9N7xDCMkQSnBeWM02tA1Nlh
oc+762BaL27Ezy85GocGg7lZAxzM+IRzT5lwMRvYrbBgME57hMtMasKgvVAo8e2dnblhBc51uU4z
jw8QHJ31nNv1iUPSazMyjIcHs6k89afkrqjSWO2zvA7uBsArXp4g5FqEzrL2NBvm35nAWGdHlN8l
GYmamMP/bEcs1Mup97EwGtYCL1/KXWrM2KUrV+lI16Prp5SYQ3/CdZdxOwKGONmww8CG7echeJQx
iQJ3qdUZWifmD0PRrboWhlmNU7TFGNegWkPtLlamy29u+2BfWyHAFoMrnU4hgHf+ayGpK6HwDKmB
dsAgw7vbvPoLxcfsw5e21R+6xmLgdqivebXNrI5KCOuptcb5gfpT8k6S3w1HGXM8fOex7fTKoRbZ
Ne+bJDuF4YjLuJviNXOYq4pkuBoHgZmkyb/kYLGa+tFm8PNX9gzeyFEgMWaOvBkb94RESR1Z4F7N
Wl+s9sXJLAlZj3YuanxARxT0UiYfRL049svqMURwoGHHu+jF7VslY7OFdvrUVWCSgtzC6hmiik+t
OLcAFENMMLsgMvGmFfIjnRnJW555KGijvdNKHvgQsqyk5iqM3W8VVyG7QAQ00Wex7tpoFyUgKxWK
Ve4TXoblTsIsNHiGnZ6Eg9MoDmrs1f6cPzK3IwYUEI0y8upZVyE3Ags9clbQrqzoq0AW5EwJ6YT5
x3M9mtfKQq4WBJXtOZPbGR0dlU/tfBONmEbviURT3+xYYbeBQcmvgQNRaEL8hs18OhyH7NKWxaUN
mHy6baGu6cjZymkxYdOa4+xTFKo8YmePG8pw6c7l/ETyZ7LirZWVYh/WyPKaieps68+0yoBVPdSk
42ia5NTYWSQYIyoni2TccvfL1kP0WYoQ0yuFYZWJ/FrNYOyqAbRDQC9DTmHKrsxQZ2TB+GMsYFSE
87Ypopcct0K2TNfDUj8UbNIgmlWBBw7eGAP2UxEG2abt8aDKOH8ufW5tGFKxKRHrBtTozf0plgRQ
Qg8Oo3DLW5cZ36JQBrkRb1xFvnqg0PHcDfJDI6OtqpDupTSQt9/vIAVWNPXBI42YKaw9Ril3bTLk
+4glM7REdwfqucSJS9gxyiOWdJcnOhy2Jl0tK5UzErdE+tO1AwhauHYtjvo6iX9AT2J1M33KTi2y
fPQn/tGmOnK4K/dugOEndYi3mQpPU5zYeitcnLOivOkEO1Mk8KtNabqdiWOuTA8qYC/9Q7RsV4ng
ldMU3MnSHrZV393LpD/iiTz0FOTekmn8qbmZci6wVp7psWe2ZAfCEHe28sYTtemQuTvKHy3otJgi
sQQlbEzL2wN2iwJrs3B2Ko574Mg/Et2NWwM6QGOPctVl/U+yFHmFdrGxjE3HDYGP6TCv6XP/VCbn
+sEGVGnnmD1SzDxBeGFUxPjBTxaPNgkIlsW++ydE9FJAfDq3c/mRq2zi3NQ9+KObndyGDgr/f7F3
HsuxI8mafpfZow1abBNAIpNaHMoNjDwCWms8/XyonrlFgnmJ2zXb2XS3WXXRMwIhPNx/UQG1Q3Ew
Surski7ZU4Vlga2FIQpCws5HIx/PMN5AWa3MnqozG3EmPJFqThe5mdDUmHmFmqFAN4UtVyjTOVbB
8Q1J5ZhSHZ4wLCEby0ev7LMDafS50KL4IMz4Tc16Gzr8MQVwH+xQ7dBK4aGgHNSgEcPeR5JpjkYv
jvjDmjI7sWLAu83xyouAWZaZilu0xTIL2yxwqbGwRLKzXjQozYSao3fodGho30MHE3d1h+gg7n0A
YQYVLN8ENL5SGnAm4s+SfRmKQsixyzjEvL73WzwThRzTTQmAX1jO4Y2YwkyZoYgHAJ245SNOVagD
2VCbXHPjfhaC4ThF6AzN45+Jjudu7Bpzr9N/OBcl4SaNteASnC0iOfHTYEXKPomUCOEH+ONVgFoQ
/I6qmZyhVsmxK9QCaa6BHOsjr4Pu0cCMcSKczVArD8eLUmLx88/uwgHkEVocCVq3/PQB2GROWqUA
+qjL5cAArZOUGf9+DNmwCm54EkYHVa9+6IWk0BMLPXXkaO4m4yrNgpssBdCi0u5DxoOnaoXMVheg
dh5D+aqr1zJ+FatWQ8dzdKzZMoEXyO9Tob2rPuNochRdhnBRTNQSV1Gl11FL7ppcg9+Zdw+1DqN8
zlGJLRGxAD/EyU1FBNNQ5C2sN9P0QRnKV3qS/AR//yj4+h6t/teJt4U9yub14GMNG4wwQ3HkZcuJ
oBeaajibZLQTpR5AVt79SLsSy4yWRiFg9f3UzN3DqDbIORfTEc7MJZB9AP1d0bpJPut2mwPvpfK8
SySfmwS5wb2MI1DGurfjQLc1QPODQY09CqDVN/gqKMvjqoe04KZzAGK9672U1qCtNDH2HVq9gJOW
/4cJxzIJ7qRe5GoFCWosJVuzPqddNe4gDnKqJ8Am5Ra1p1b6U9YRONfUf82i8GKu4BggwPkTugLA
UvRbxe6FHoQDTAG1Y7GT3CHR36d0vAfQAzey2lcNkFZ5uk/p4zuGcGsJZ41CiTTFs8/O0xzMdVEW
2DJKSN+laOU1fX/MfF87D8jTcz9Sz0IOFJBZLawBoNiYJaOmggveFKD7oDVoQ9KZsaL8JRMpmmLm
IHAE9WfzYJLsC9rgyl40lKHtV4l5qADk444ae5YYv1IvLlGCQMe21fpfRomshg6pTxww9EAF3N/1
KGiMGTpsWQ7YvoJSBJycIVHJB/9eRcUfI/UtNLz92TOG5LEChDxkNRd1jnASeBw3wjTUahEVGkyL
Qm97kxRQBmeNzqBeUGQRKF3rJcxGmQ8vWNJhkEw03IDE8cFkkU+S6Ak01oQHBujDtwi6CG/QmzTE
PWGq1Wsxl5/6GjBnVclMhWHVO6DWARXk2a0bSYcvlRdAXCEdTCArybukggwysSPq0jvd10j1SoiE
vUZ9yIctHIagxuQAkIxgLrT4UPqVpgVeO4hQyUJ83slIC8D04StkDQiR8VwHzbhT1fElxbxub+Cj
rqtVfVSb4E2MYFYKvIRxZylEtHDqtuwPsiZifmZg51z/kGRK0rQOEVAILjueu5CM8l9lHYwIYpkv
Sma9FYmGtG15LZrxjy4EBZ0IVY6EUmqTQ3qNgvTWgFoHbSW68hrXKvufrYG3qQS5kobnsO/1GvaQ
mcCKKWMADFSDROAwZSJA3EWw1zSQREQK+ai28Jf7QSDr44lt0SWGqNZz3tUKugnjNb65mKuG0q2Q
wMRKQApLqvpYtxWmMhrG1GH6Lvi/00QHbWRIEAioUiISCPu3Fg0kHHsYKyGYrABfqnZS/kR6/7Pt
ARyG5YiNc4GfEgR3KbBw9MIhXlBf6QC+BSK+SxVFUTBq3BTAYgPoMblPKtpU70LU4dJXWEfwPBhF
1+X51JK25Up/K/TQ+FqBMm3wGxDIeTyiMmcF0TsUpsdZjrCfpYoulMYLaDJemlN1zDg5qK2qQHPp
stSwQux+TFHG6h+tl35Qf+u6zL3Um2RXFETSUX/zSeHtHnxPMiPFC7sC500TE0ZxDu0ypzU0AJuG
9jXu1YaNW9YY/4SGumvxJlvOrYcsWxTYjymbwO8hmi9mf2B69nwIzQN8AOVOnDjAYDz8QTUD3cJu
pMeYKfexTyMpo7RvmBTWJc2ES1q/jil8+UETJUdCmUVnCI1UwH2MEXPDnvCgaX9ya1Kc1seBuenO
U56P3jz5PzrTlM4xNRrROzxr5HKPFFR41NrxZ1DrMU01y6DwktuWEfb3oOpBiQ3JRcrJPFlx7VWD
dJ10FhS8EnRmDTbX1pPhTEC6rG3vu7ptOE7w3lU1izaJjQr4LgZABJLlhlrSEVMIhPQqlL87sVn4
oWjWRenwYNVwB1theEyp/qDHZl2runibLC4ytW++cypTC1ZmgDETl1cjdACWglFw/NJpG5YN7k4S
GrEl9qFAOpNrBFKnNwVdfSfuKk6CBl37XOh8m759eyDtoC4gq6GjWPl7XvIHwvSxol9KQxOIVhTV
die0SOb41QH1xATp8uQs6iF5JtTClKgCONFXv1uKxMMg/R4EdNVyTlGGQN+64T5pJhA3Mh6v6Tij
NgHFRJ95lGmR7lY1JXmckPuBLvpS3JMqxPhGKlbFOO3NFJnMpielQFvdpUt3UZqcsJ1+KTDGnVJb
UOaC0dOyonCHbNQcmUwr6gHO51GL/N4gvi6+OvaABAY2j8ecys5APQUBuMp04tH06hk5nYIHhpvH
wuMwcWjNOjoY0G9QfqDmZgK1KFokvoY5e5pnL06K3+1gnMkB0VJN8SakrAhE+TVQafxJtLKEmU5Z
6x9zwTqXIshfKeBsKxD1oxhMt/mI3ogEaGdnIFxaiPkTuYfojiYMJBAdGVB7fMlDevMmLUWN7nvz
0EbVfQ2cCPEKhJzaiQpZp9zzvvI6RUIEvsoW/Yj8nOcGRRVFcwVeP5Q1YEKNgK7QWLnw5/kHJ02z
mHlDsedEbyKc7NJseRhjiFrJerqfBE4BrdaOPUk4fk0m+rXo4OxUubhNh3NjQlZbj67FGDJHPz8X
4csoyEe1ByUni7yScZVl96nKZUTVlAQLCf8cOouG9YKg0IIZI7rv9On3Fr0e9k1iusviKOHK0MnK
QFKM4yUOyHiVtbZKx4l7v3qWqe6UOjzBIp4eo7Rr7bHjZBnUAp1+OwqR0o/HX/yKizQyrhcS8DA2
F4hwP1RtgLZT7SaR1eO7JMAEpaadqgg2z8HwYtTWtAPyNuUGvCyKtaWPX3liiDe1dd2HFqJBUfMY
muiKWvd5OLwnqOvvy+c5JlspWwR5jVK/ktPwmaSztAu5ltxOfeYElcBEDjdzK9wISIcCdqHsXF2x
Cc+NUTsAYcc6UNIh2Vh05oc8/lVKsJ3BWQRLGUGoxn0o8dSeFSBHkkUdSZZRTzUQ8pNE5Y2WmSOE
ER3RKD8oizZr8o7nfOA1eUGeNcCA60Mqprm1lJiGQ9RVCuJaHo8mVLJk3fQqTUPOt0WieF6sCfWl
09gKj1JaWrBnqAQFTREehfIhTUekyVHtlUmZSKJQGVFoytDF8cQajed45iQRDZUaoNSeS4u/WA93
ShmC1J6q8cIK0rsg0/5k83kJJ8VikUdUJu06tEzEgFBW1wcqtOHi0pxjoFFWenNIM+uikdruHGrp
8lBHcJEq/rlpqk/4kSGMkuNkHes/BRUpP0urrgZJgqERdD9ChXpB2eePAOChNvmcMTPV1l2d+Y6o
UzMxKEfSABjoQRl0aQa0qdFHe1MT+kvgD97NgLRJM8cfKaUjJxz6GO0CKvKaRFWfNCtxOgNdWz52
Xd3QlABIYKq/Ml26MEfL3FPjgWNRw3huEF3Ajc2ZK+1ND+AmQsGVIbDyWKIJNSUUJRSoUBGeT3D2
EiT/zZSzF38rmoAka8NBEKbfoVI/4WmOd254N+IcUso+3Fj1hp3dg62iQhqaiLeFmEEb0AdNPNxp
6PQAV9l5knwINDaSQbEkR9Q8iDL8dXNf8LArMdE+VZwx62+URK5uhA6eoxrWx4wep541nYcP9JVU
tZFbFTyEh8E/mlr5c6RFIEy0rOLQABTcQXpM++sCYhaP9xH5gByjUvAKcD4T6Siq1HtQpjmSPTqy
RcXZaOSfoOl0JonzAAsDt5nppiOmKDhFHv8MR+E2L9L7WO2fZh/YADXhn4UlF25LYla22gHcxc+4
tpIjUHY3hWsnK3XrQCZqDpauu/KIiFcZvuEKZKA3k19oyKjCofNNoJAw1yVojqjmT7ushb3SVAhN
W0D5aWRdBuIsnHWq8AAo5z1ErdINhv55ikZ6AOGDiPCt3WWwM6T7eaJQoAHymJMMCeiWksBAuW0e
DUp8WKlZBfDZpEye/IQUvQZci/uS9CLXExWh/JX73TB+5WP9oNSk6gJ+sRBqb0qhO2sTHiDFmL/G
JnqLmfRijnHClqTBn9QhHtRadNcrT4WYHuYqSi4A5dud70pQoO0EQlfbIJ0vDG+9Ir3kdXutJupj
I5FI9pFyBtQapdDCGaGg8m5/gzJ9j9vlMnsyMqJajH8rmFmJXoKhdzwkJfGKNkHvyNRc8D8r6dKr
BcCK/LrmyhXG/HFqtfLMGPgf1IbOJH24jirw312ALv6s+TexBn08QFAJKh8KmdKY3HeiSS+V0ubY
PvgWpVPdAHtspclzVeBdEZcVidjegvcXwv8u912NNg70Fphl06IpgTJwn0YXegSCHQ4QB2Q9ogqB
Dsleuzbznk77QsqQKxmxSbV4tlQKH9P0FGhIccpFeI4gTE48tXLl7kY3cDjqaCJo0Kyd2EcoxpQk
XvJTAC23W25Qil9DCLO9kV1r0h9xTUE3N6JolD0Deaz2vUgkqiKg10GOsn9UnX+sN+OffMK3ObOq
nZxNVz0QMCeqY4q40juAxuxctiC61JTdWZ5odSjaPkygvfu5fi1G6aOBqTxcF2RNUUCOAS9iHWUW
w3U5tjdzikenSUqucN+RXmIjJwjaUclo61bx9VAvyc0U/OiVxGv7XrnS0GnSZUjYZscdL4bg5LSo
PkpV/EcqkkPTPKZJ+WqEbYjKVndT+PykbHBUy3gpFY6bCqimk4btUjgu+cCKdfBl6Y8/0AKSq9rB
aZDaVoYKUgBWHGDdXu+0ewToH8sOHSZkop1c53GVV4LbR92rnmQUVIbxom3THDPcVnbmFkCygb0e
EhimqZmOJSnPpSQ4HamaA8jwIRap0srYPzkCHmi7rp9QgBtAbwH/hHZj5LCrs18xXXonMg0ZV+Hk
LFmgeFI2/cIKhcSjHX900czcUUTYAeE8T2VtXgRdYSwv0mAGkmKTiLMkavO69BCZ4OAobYuOYlB9
licalsgmLN5BwrFFBx0Yggux7j3ASiryjRdNRU2xN6kl9OajSKneK3VajwXqWWfwnnEYLG0QDTW6
KM1jWVgZiFYkIwJMwI1F3SEF4QwrFnTyhIWwJlQPWoVqCVTOTkUDpYv9syzk3hZjgVtJ1wycGA1K
pKBWMaKPaVR0h1iR34NhorKloDtYQbpFiMNA9py6wXgbRcNhiFsKYIuK1xSpFQzx8rUqDT5IXmGK
kWi/g0F/nU28cgodD2y8GdGBzLgitOTisqAhb6ctl0ChaD8n6yVG9kKGTOMgq7UQyOQfyPXG9ghC
yFHA8DujIIKOMRbCloxyXIbjUUtHcEQezcHQAdJfCB3LDMOnTjV0h+vyyK03OUogHOfauhMUarwQ
MKxa9dCZEHZBnFyUi68ZvQ2o9Kn5QE0fjGM7szQlgSr4UGFQQq6AsyBCiAia0rAjnayM3yOS8Pj1
4NUjQa2jJU6f6mFMc1KYGN3/BtFOKoGtdtsqv7Si+6PxIfY9LuKOlPwsTQr6uBbZKUiKyAfryMOw
s60ezS4Mt9ReTzmUcuhnhbjnDvHJa8FUmtLIY0nVTVhuNBSaHOunALQEOGxl34IDs4Ugx4hYoXmp
yKInFo2EyoRxM/eV7EkB6grFrNgthtyqkt1owbMxNJdIo5zrCOrF1YPg/6GweKPI2T0P2AjNCWrL
eqq5sRY/dBo9vrqMfsMpeZaxTUIvscNuQZI0JFUQQLD6eT+F9IOiqJQPoqA8YE1W6Nm5UcBjKcOS
81Uu8WxgOSftondaveYdp/YEPqvXQc8ZEuJWINLn4K0KgFA2k47XLuifvGsO3XKgmNm5UHe/AnlC
/5pJL2L0aMDu7LRfZim8SaVi7Pso/qPFcun1sghwTE0Wt2Le3Fwdl1nd6VcUOY8avMAzgKOQkH2R
/F+l+FzpEFopkVzSOOOQtoCMpz7i2eGLqgnPIy+IPW6uj8A97xtLbGGI3VlSU+9nufsjj3BBqwRX
DjUHilKy2NJFmAM8CPAf/WgaRnukgTLznQg+3o0gfzIJPwH0GmlcBcp4pAbzC2iTmwfvHF/IiC8y
OAt78m1evP4GfImb4m5hu4Tx9DRLKUCel1YdaIqilCWWxwjlJDXTvTAA1FVa5wAjAC8G5Rl5Pj+n
OOsgW8JrQYYUUWLVxkNg7pIbi4OkA8eYoSmtLAc8tM/ZP9Rdcuit7KUiK4jG4Hyakxdp5kgSxn1h
vtQyz/LBRwVDCd8TgXvoZ5Xr52V0W71oZXAjSU+B8sqOOxu4BVM0gNBnpDNonQGpuSIxcuKyftcR
k2hwdhyeIMxi4Nf1D1Y/XtKmd0pzAVTwE9FN7ob8uaqYhY7ngNbgAByj55/aGagDLhmyU9EbW9DD
kqvk1t66pjfi4vq7uOfekni81r2KB/SNTynTCtRbDaWSXCFhWFAJ+kgLovPP/RQ54yi7h8E9Gt2f
QKEN2lvKtBtw8Bks6ajH8aGTwyetRMaBRLVjZniRvhSgrknjd0one6Ex/giaBBNXcJzVTSf3v2Tp
QcLuiNNkl0eJGydsT1RHVf1uEgPeKNMuFMyrLr+aJp5A/9+NFdhYO224seqYoeJa+9+YsR7r32s3
1uVf+P22WK4K2r8sSnpA/0UNfIMoG7ih/tuNVZDEf2FzCvxb1gxNNBRZ/duOVfuXSn/PMrTFv1Ux
tP/1f91YNelfOLSahigry79nSvJ/4sbK3/lgxWrKsqSaqkmWtfxNxVRxnf1oxWrS6yl7I1yEFn/R
tuzEP0V2+2Eybv7t6/rR8FX6bPe6xOApqqMqhzGYzv9a2b2qYhBnqkDXNH9uHd/L3NjhIVzuRlve
p67gVOcbAeUvg/oU0BA/Dwo5Q7HVDQLWTuvMDjmGjZTlBbgit/Saw/fRll//t5ntl9EZqxkEchqU
JmWMXXxE0PuAdObeOpMPsfd9mJOziGqlQQJoiYqsLLP8wTRXANcviUDmd+MeKWVbeULP9JF3857T
2rVufHsj3qlJ/BiPtfkxns9VLxhL/YMKxU62dSbRP6oOqE4nut4cHcbD61mUdU0VdVHSZJWk/3O0
lIcE4FwepYM9uOFF69RHHDBvxBsEAa7UnfysuNMhF/59nv17n55amicG+Sns8rM+TKqoGmgMdVQe
kTVzVJvygQP52YHTsc894WJjSk8P0gAsJMk6aKfVUokpQbVtTjSAQ494hts4nF+BnnZQkKa57YD1
dbQX3d0Ie3KQPBpFlfEYumV8HiT01kQHzbqEBSJtI3h1wOhjhybqXjgqx41oy+Za7QdZ/xCNk/Dj
lKr1QAaQEa3rahu8O42n0DEwPcwjAbg1eY2UIwRqkrJZRff8ffSvx5n2KfjqqMkCxa8VnzeQCMYt
QPiJu1TT9/8giKHqBiZusD/XO5HOUQYhJkIeyVKOCpKkkVgc0lHeWC4nx/IhzGoDTn0H8b8iDFCC
Sr8wW/QFlY0NsPyNLx/LlDTVsFRFksxl6XxY/wEKKSGP0QA62o8gupOzje/BZfQ1gMFi59gXZaZr
dWoBCRc6KQeBGR7h4jnzAQqYDWRiV9uBs3lmndpghqKIJtemqBvrDdboaSP5Jp9f9oB1yB4UZ+F6
uQAo17RPCE6XV4pd24ITb5yWJy4BLva/A6/mUUoAAoTLukuPwUE5oMW2V/fywdjYXPLJOKw41p0h
00xfTWfQhyFkPUpXSK1h1UXRl7rDeX6UXaoKHgZex9nl5WW3O1Tm9vTb7MAFYnEr2bTl75Fie/mP
twIpDYUPSQEtDon08/opOAhgFeEvrNaRnQK5w+csSK6/D3JqESmypWvUR9hy4jpJQc0yyDUR6NG4
9z3rfD6AIhLRez6Cm/Nw7aQkthFxmcfVvlBw79J00xTJ29TVIUbVNuCcBsfEQ2AfHBIXEGl5rl9P
jgx6xcENo/snIQ1J44Bm5VqkfJ+nMgslbLEV0d81bnkEQoJ99I72iWN5shO7wb108w/G+DHgaoyG
Shl36ghYO+URUuUebT3N7UnK9H3i5A/y1f9jwGVxfzhstBgvOjn8MEIkqQMP14G95P5PRrgMYP0R
DU3RDIm7T7LMVU6BAx1CGz5sqr7uDpMPOhwcLNi9Ln8aFhu0MnF1v9zYoidObQXXBgWgkyWr4vpy
gLE/4Y1FkQUYfUuHebpKw7ONiTxxzH2KsboZKnjv/46xJEvYodjtsfMytn+AWP2OIqkDuNPLnjbC
njh8CKuaUCnAWKjr05Wigq5rFfOpelRpf9bHBOWjnXSFs7J21ZA0tZ51BrLK61/E980M8cRN8in6
6oj1JRkJ54boy/4Ibe2c5brsj+rYXA/vm7vj9Hf8e7Crk7apS79LM8JB23gW3eysuGzf8/NmD5Xh
KD2gzf072pjg0/Nr8q5TVRTP1+8kRUDoXhZZOvHR97RD5pVufoVtwsYKPXHnM5H/FWb9OiqEDJiz
RhgZIakfkSULF4oAzWVjtWyFWSW7w1iYc7eMRqH4TIHobkl3fceyLepmzuQUTugazkbQ0zvj77Gt
FgkCJkNWDASlKLsfvHhvuckRURZb8+KDeNAcul3baceptcLzXpIkhcqbJq4OmjqK0SvpWSu1ozxj
6HJY1op5sawVHCzu/+laMWVLwrVDBGxjrmZXbUdlSuFRsFaCQ+eZx2EPAuSw9bg9NZ+mQYdaNHm8
Y//8+cge0b7ItRmQGoQTHDM1qAsR9G7D2vhw8qkLFwd3MgmSRTKp1XbT40gA/QfMOMVt9M+ISoaN
SJ0HT9IpPMFetvnsaVcQsl3/MN4Vx/EKZ4aNX3FiA6qaQTmfX2JIX65gFZQ2aoK8MhEvP1aefpy4
mQizsQHl5eOsLqZPcVY3b5alekFBnkv+r6f1X/WJ3/WxOAtFx78BEu9pt4gIOqjz7yPjLIFhePmf
b5RPP2GZig93cdLR1ZNkhtq4vhf/xE8+dJDvtgFt3s6uvMs94Nve1gSf2Cgfo6rrwswEBnCWS2GH
Muerj3OPoZS0cYrgx/fD24qz2h2a1guVHzPBSgHSBeZnYN0pcXT//xZlddgApE9DPyDKgrpOYiC1
8CMzf2Ms8omL79OkrbaGSDMhNSc+FSam1ChClDSdALD/LqbRaOdPmic6uSseukP/ot/hFY4Y71U9
2N8Pdkk/V2tWE03ScEXnbfXl8i/lSin8kfSpLTVPb5I7GQZ+SvW6GbzeHO6+j3biA36KtpraUq+s
LAJtSktgOotQA0UE66rP/P33YST1xKik5X1qWux7a33l9hFQkB775l3yxxmfS9KowG13tQv0ZHQ1
O3RN959EXKrBQIMU/mu18SqQviInNz4SWBjc9o7oAiv3ygOYVh74Dsooe38r5okVpEl/x5RW204e
5KEvBmIOZ6aHENUZYqmv5v0STTyg4LYxxGVBrpeKAkOY28nCYXWdJ0LtBZ0tN2Ta2JIg+nws94Vn
XswQg2WmdXm0bdW4TpzcGvm2ZKiaKvFwW77zh+PMEhAMhhAv/JWaLk9hxYNW/E9qvZomyRDgKZXr
XzaB1M4y9jQLWOEsODRee1C85Zm/deueevB+irNa/o2GhhvFseV0nv4Y+8oLvOyC1t4eSJPznx/K
BlmlTgOA3jxAktX5UouBAt0F6w2z154FUD2VXJyNbeZ9vyy+brXPYVafaJSbGC1X2tuKeuf7d7Ce
vv/7X197Bl0MiyRMpONgrivIPj6YXV7Pi25VAHIY0Cty3E3zsxSjawuGR53+gwF9DLjkTh/WHP4C
RdcZETJqqu7oAlS5tPnP3+ifB7Wcyh9iQKzXMYZD8g/rrX10qDz/QvOQeKWIFTmbNYiv2R6aWtiD
cwSxxr+cTWoaDK2FOwLMkac0Rg0LQXx06OOf33+pr5uVjBLtMeQIJYVkb5X+wKICMFBUpb28Ixsv
oQSAS5q39WI8seAUXgKiRb2d/1j6bh/nbvanGgtmpOCHLEU3MXlSq9H5fiQnmjL8/A8xVot6GgYA
diJtdfVWr3fLBxJsdTc8h3e4PvwP6ownTobPAZeL8+OCyBTYBhEB0wt8O/46GYRLoL272AXcYG8M
7+vFYShc+Kopi3QidWm1/Eqjs1K8oTG8cyrUMBhee47ZV71DGMKONvPvU1+MOrRCH0jVZOVLsVhR
01pBAMCW495w5cBcrDME63ZjVMt19/l+YlQoSKmSqdB7XfdDhMGE7Z6ggiZb+UsF1reB29EHGriC
GTJQpR27OPoF8Q0eLfKQ/2hSDVU22GaWwWb7/Anp0OMbCPDLVi/xceQaQagrukD1dl97WFm8fz/a
E3uawf4dbZVvIPY9051ksH1B6bs7R0IL7RCECzc2tfT1UcOsUh1aEkTZMM3VcRgrgZVVI7RToWVb
5/twj7QUPGt3afFupVEnVgolElOnMa5Se1ZX26Az0TaC3gouHZSz+tT/gxay8SnAajRRx4GBRy3J
tmn3F50X7lFmeLRu/2rS7Tc32snxIDS9HFYaueHqwTImDTjihRoueqZn7IOz8lywHOsN3Qg7d/NL
4VdQ/udZIUP8EHOVZBi4/EDIQwZUvAXiFRxwlnySj9YrXbOr+nLr0Xvi0KcaSkVdUmh+AgL8vOqD
OpwBFMMY0i/1s84Trko3ulF5tHy/3E9OpCkabGsLjMR6FWptWqgoyUGrLG50hcJkvrGfTgWQqCnr
lCpEkU7u53EocqFVZc3uVbQ7HcpTVP0fkM1/25ReZmJ1PKmSKpNeso8MQ1x+wYcjfg7EtNErqGs+
xpDmSxNc4viX8hjvzd33k3Xq+iKUTq0RLhp9h9U2mpDWMigCcDjspb1uR26LLyISO07nLKeRLD9s
bdxTF5hKi5+DQiVhJ9H4PLpIqboYdQfY6UfzrL+G8m43z6CvbbQYb7ZS29MD1MhtVVWmv7l+34li
nKZtztdaisaSU9mA7qCKu0D/gZ4M+LVs7aoT5y3j+6+I6+qqHAyGlUJ/sKdbgPrwnS/KPfzkc/EX
5OdF0WzH7fmEL0G89TFPrswPkVcrU516s5cmIs+S6laItQzY4oWhv++wKPNR7RZG0C9ICaTmeBf1
41VlJbgY0n+Ro4eNhbUsnC9r+MNvWX3ldKr1INQgMqBCmdP+9wUdiY3GSB8p/aEDodTZ4Ik5qG2U
BWcEXqzJRcQUm4nI0uzYmnvHF1KQICNtlDhARW/jBy4/4LsfuEoO0bITBGOY0OJAtflaP8PmxgNp
qUL0XjBJ8W7zEb78xXVEchp16bLTHlJWF3GpqyWmiRy3wmHeJ4foDOLzBRjFnUghHPVB7/sRnvoC
f9U1FrDJAqv5vM9QIxsnKqqQ/jv8fMDsYJEqFFtr7tRq1xAxB4gmAiVTV9ekROUH2PKi7cOdr10X
h/yiPRa3uJ3ujcswY5cBEn/a3Nanvh6Ho0qhltyGbtvnwal+M+ZWh4aXcY+UpxedocjgxG9LdzZ0
1bvvZ/JEkYiyAu8IkWc3DxZzdXVpoq81qSpQ+nKE+/AXFOlk5zvjnXK3NEuRORhcfSPmqb1saiAC
KbxTEl93vGcrNca2Ag6FhuA8vFrjRgtx6+8vE/zhjsEBxh/Nkr9f48WSylh4S1sgvBNZNpC/v4ew
+kaloSNqpxNCPIMfcNb/VSvRz+lM2t9/n1NrkO4E3Xq6rZA/Vp9HjHFJDBR0PmN0KxTpxoCAgKXS
Dq2E3feRTuUwHyOtMnfwtYs+xYLfOlugfsklbsFnrddsTN2pAVkk7YTSKDWtH65tWMIeWBS4ExgL
VDAKrGxM5bEO/kGuxGOffSTT2hHXrzvUG+TBD0Vw0RNC0lX7mo/W7+9n7NQpxA4lx5As+jrrF10m
wMwxR7TsdMqNw4+2xMNyUDcWgLTM+/po/RhllTGpnVm3DYBtG790t3lTnIDzvHrQb6D4uxiiHfFN
x2vwLthce6cSDJ7FugHVhtqTth5gJGj1ONdFbuMnKCcHrHa9zI7sun+Y3cwJrrfLGiem9FPE1WBN
I1T6qcGncIrvheaQF0/iVjX1VJKmc1eBDdZ4j38pBClBUEy6AUNFf81/qHYC4dLuD4jtuSh7Zfut
euepIX0It65P9zJ04+KvcJQY8EdOsVxtBX1j955aJoyK81QF10OteHVQxKmvWLFOhZDS+/O8x9jW
Bo2IS5ad2Dp+AbvJySiIB86frSPq5IRSXRVFWTRpLa7BPYjyzQBc8aVqMKTeIRl97TtyuZt+hocM
9bSd9eP7fXfiCNE/xludVHpTRhFGHEhn4NIIzXIQDiKutKH+8n2cEyciNeOlMrRg0b++w6cgRtaW
2vGCe1sK4ponudtr/sR19SnMKs2w5gYRvkrF6gCaZAspSOk3JmyB2q/OEEuUTLYymZlB/3eVLxlN
brb6X0DFC4Rn3RI5OQCEC7xmwu/Nxb/8+nfqoFB6Z7yaO+wJXBOVqnN9AyT19ShbfgaFDZPJxJ5h
tUZHRRxkJDMCe4zHzpNHDNH82mz3c6KoHp6oiw9wLO0FQUj/45Tjc+TVkgn6qRellMhVeSPMt023
MbJTEyyrPGdB8JHUrHM2xNjEstNm4KzGiNQQfN7h7fvF+PUYscSPEZZf8CGp0dWZPodEBMV6K9Hn
g4S9E7UtyOypKAsAylJ4pJPML//8QxSz0lQhKRUgmBhX1DoaXh385ajLo43z6useps30IdBq0Zsj
1I9KIVAdcqcB9cjRHYl6FECSduvZ+nUfEwuoHEcUnVCKJ58HhesddMhQh5LIPkYJlmRN8LZJDCeH
9HcYZdWIbNOgMTVFBRsOWW0a2h2iGee+cZdvpTYn7mWcaERjOWw1xZAWPs7Hr6QWFt5hmRjY8zUC
XqDF5oPwuFTTAFPebuN/TzTpLfrIKm1WphBk+CrbTVGl6n2RAh4OME73KD6GcFT3oqscJprLdgfg
qbkfXoxLnCL2sdu8t5db/Q7pxMrkHAZyq0oiaLh1ETGppkDOcWPhkhGuaYW6GD24puPvsyPaZpcL
U2QTtSozj59SL5lqnsIVoLEZgK2tjs02ijSsCpD40G9ruufmjQTWGNjsrrSHw9Yq/XqNrqItv+bD
3tN6PjhKSpmN+uK8b8Ho4Lu+Ry8THirdls135vLrvxvd6qvOckMRX0HQrXUG0NYNDBjlcuFNBPst
3sSX41GWLYD4rCFdhFSwnkgN6qI0SCTjYfAmhE+9vpUknwywSOzKUCR4K61uFtS4QjGQNJp7bpZ7
2d1Cw6oPmHLOdn0V/AIzv8lZOhmSUgftHMp9SDOsPleANAOMXqTyouwZyv5NGz1/f+R/OVCWWfsQ
YbX8DMxiKt0gAgZ9e5RIduUirdEIcPLbsth4l33dYKtoq+WnyyKCDb5ADRtDXAvKvz/7v6QwOQro
lhj5Doarxp0QdTtoRY/oSh/YH3s4Rnix+Rug+JMj53ZQGT40wb9+64etECUw6sSUkUtDWuwUyMAI
Bv6c6iHZZZa8sXhOfsgPwVZXkaAJbegjdWv7pY4sp1T/mDPT+f5Tnp7d/03alSzJjSvJL6IZCe5X
rplZe6lKJelC08p93/n149Cb18VEYhItjfWpTWYVCTAQCER4uOM5aiCSoHr/O0PbrahtZehrKDXU
rsHt8mv1Vx+D+8DGRIcNinIuyoKHXIiNuVyZiocbhgvwIEB2zqIGpG3Ru81MwG9vea10VLKP11d1
cbGigrP/+8zOqUOGwUcVbQ/5lB6UQxqC6TmQ/+KknZthDjcZ7WhJBpiZZ/AbZy+SJThonNB7boG5
UC14mJyXeAdSDFF++M9EZf6CN7cXB6L30sVN9nvX0AGhLVr6Bj0PHBDw3tLORhcnMm/kqMLczk05
ihBtlycIIuAIhyZtSYGLmIkdiBGR3EPcFSoPYCjX+u1p7nzQO/hFujxf9wKel+1NMYFD16NKUjOQ
/EOGBfJd49dqyv+fJpirCmpQSQ2yOBBwbEBuDFY4g97zb1aBcIqjoiPqME5mlGAPjxY1gQhhAyES
KiseXrdwWWrFh8cQ6D8mGC+DZE1W5gnlYy08cEnh7eqXrvaIng19oteTY36VD+3b/9Mqk/3WSxsT
eaSn59R+nI6KU7uS23o5IFeyN4QgMhTE08v09GydpszcjNtSatvaUouY4JB9tAP85WAAgZvdg90r
NIQDTdTDzjOZ/cZeTMZBSMBaSlBYY9B1C2gmE5/I8bsdVhirFTbP+e7+36+IzsD58Z2UTW07Go0G
4OHp+B1Ivz+DHPq28kHI4yYnYaJ2UWxm9pPxfhvXRper8P5tDZL5Z0vAj/oQ63VglqdeuVUHyDxI
IqvUGdk9BX4E+j/AOeoXc+0obkq2OQGEMEpg+jQhMgD2MISpeSzVm6qVNa8edQw66Eslgm9zPifY
AhQVPQmCArHMXCtFOtsDSE1R3wnAOGkGmKv0QVIKorYTBBWE+ITL6gjmzff2mKM/NKTrrBQFGFoS
0YMisI7btzHGjZY8GN4c4LHoYD7bT3G39d+kQ4QiUPEz/nb9oHIi9tmvYKKDGbdSjzsDPIvg5ezA
SdqhVANJP90SZHocBz4zxAQEKPKsJVjnajdf7kbr0E3H6wv5nfleuo5NkRAaiBzYiZE4sfACmOE6
EEf0IJCA8WHTM0zp0FTSp3yQvmkQKYLMhptas6AOw8tIKB6O1peAl2UByLlhdAnAT43bw3PUtv8B
fdkPOCpHiGaA27TMHjHecYDe9BfBmukZZNeM06IA3QKECzz3PCrEiw6h4TqiGF01mB62Q4lK7B14
HV0Ibb1uD2B3u26Rk0UoKDcBo4mE8rLiBFkJPMmhCun25mzcDqteHfIoHtxVxkTFdVO89AhFBgVE
HwB1gxSCWRxI41tFHtEj1J3qKNPK8kHyoe4bGgG5EdXLedfkmTX2+EejtiW07So/ldAXwbSMb7h1
CC0a1S3XAGo4ILoQdbA5h4LWz2yAUgDcRNZ0/v06w1KhdIuGXqmc9OpOb37++R4S9Fhp+RV1QpXF
hc5bqqeQVAANrE+r8/phOUwnjL86XYjm3l9cwYAJAyVE38MGeFjOl9OOYyrVJK/cIZhifwTxVUCZ
ERqoLZwo9l+8gTwn2Zu0mVt/XBpbXWQ45BTMPsbhAqX2UAPz+hdysO6VH9f3kxMtQcGKMiWop/Gm
YkvJcyuTxATVkZtPYIq8LQbM+KYH2RKRaHCuwTM7TFQGGQIERiGPBnGUV7V/k8siBGld3N/PPSTo
Rd+N3jRMFDmzxny2Cco+BMoXUDQtwJ//UGmvGcrjRv9hEhXEuZ+LgFGPVkTpOAOTVBhzo7YTKKVd
TDDSITsQILsGIBurZwWNcDbqsoRI0O6ng8NQx8IsCtsjqrZO64sZXUwg5MLFA1opnO/JR/A3uu3d
+nly8Qb+aj9ptxCyC6Nv60GUz/AOuIExaRnwPFQydeZDjlBpKfsNUXnpkqOtB2A8O1x3Sc7dA7y3
AcoAFWVKwha5Fm1KOnQZUBBC7LILKvWm+kP8awEfedm/Tc1PZX65bpIXK/HEw8QrsI6ojOrMobP6
0mwmYM5dUoDjRfazTxhbBts75EHc6EH/CkkyMSaBt5UILDBroIt/McrbxFa2DhFajbr9QNZPpSGo
/vB8E1kDAHRIAdF8Zn2zhaSxQlQTcfFI+5h97iQBXREICl+B8hLkQ5ybVAWmEtES063AxTKhP0+n
AjocaPOBzk6j7HHDoSIfBB+Kkx+cGaE5767+k5TRRJQW0TE7LphzW0evfLVdSHhCFSOoTqlXTb7A
JCdEnplkTniTZ61io3WDhwoCsm9uQeFBera7gbiJNxjQqYJSNKhKbA88SALbdDlMIAMikc6aapQL
SGMCWQSdO2vKUFMbvicvakAhxnjjjo5+Auod05fXzXGCNHC3GO5RNOD5NRbrYaRQ8YhmgGSAyYEc
0QItmhSCtRFYguvux6zPL+q6CmxyDoFK8DyhHDbAsbI37KyoYwPFa1xA83angiO/R350fVkCE+yN
CqFJ0GFCCAd9bvDeDc/rcLxugBc+9ouwGdevFpCTzz0spB8hkzuBy9zLvBbU4PAQxXDaoA4SX3Te
ePWBM6vMWci20uzrDlZprgzqxbflQNFmkKAAqtNJvojwAtx4svtWbDyRQcxb23Qjaf8qRSs/DW97
DJzJh8L9IdhS3kHfPyaZxVnbZNvRoAN3hFIiGGQLr/9JJ/bGW5SUCOZKROUWTs5w9pxjjnnemnWU
ZDBYrkfQgvuDdlvEm9/DZ1bz6frqeKFyvzjqsbsoRswEgrY6bNnNU6zejOovWRGcK5EJ+u87E0lV
mhO6D/R1+oSarLOQU6p03vV18B3/vcTANm96uYwwVImF9L4SLMfsk4IRcQvjZyreFun3f9Ft4x7m
nUXmqPWQ8FaiGhbl03DsiNvigj5CqKuHWDKGq75D5C3LPeFjiheICRpUaDyAqBG5z/l2WqCLXnMC
1591xwhH4LZ8IKvcxc2hr6g64ncA//u9G2Rebx0aquWmwWBpA4BebWBNKp2h/Xr9A/J3890KU7Kx
olqTW5nuZp17BMq2HeQCrpvglTFwsN5tMBmjlqQWVgMbWjgc1ZsEQ+nRByPITvafcqHR+hO6zHgW
Igm5wE8tYGaIkApVbtdCZUdB0haqzd9s2M4GsxhIypA8qXCssvLLUEH4ZRJkv5cjUnQVyK0xi4DB
JVBLnXtaB01RSHfBAsZ6ffW2CNTSqVOAiTD4dZ9/E3wcXnKD7gZG2y28bwGMPbeWgqAfFPUACkZ3
EajXqs8QrHGnExjn2yOY+fwCI6T2UZRocG8SHGK8mlB1QVGUNWvZM0nrleY1kFEMqyA6Lk/m0+JD
ZlJM+EJjAptFYWIQ7CuoHOgXRSW8NdZJJS3N4NZfxN8Oyj2Iug+0CCp6HvFuEQ3EqxaIzrAs9orc
SJ2lCiQb3RKa12p3NFYSqHh6zj8sPRJEX16I2Nuih3sX4lcZcty1jocS9FEhKPYl60zoDggOFTfE
4zkGPXQAVggc5dxKhbr1vBQgRu792Z8h1wv6y+JtRLitPQj6orPnqS/XvZK3MCD2bSCCKTqcLSKt
mWFusY53ywjGeqj6NOlbJ+Ll+J3Msk6xN8IkGCQrICW6AGY0u0oQ3+OZ6bYbIntIkg+ABt+YACmm
MrgBi3uxm/Di7t44k2xg2tIm64JNnUB9nybP0J+5voUiA/Tfd76B5EmNMe8Ezj3MW4Klu6m9eogq
QWwXfSj67zsrLcnkFJBRqKWpt6Z+N8RPViWKh5xygLrfKuYilKMN2isxtmpbAhl6MQD1oDPVovm2
PMdHOcg+UjaOBl2NJ90Vw465oYriUogCqgrwFzL2ib2Zaq/gVgEvv0/A/qq82TBooivWvYq6Ypes
P4j6e2tMYIRgXyu1FqK/dBhum1taboyf8tPvd/vJugXvwtE4UGgaSpF+4gtTfF78sjBeCs5oXAmA
dZ9/0aJes6k2YR/S461rB+2dDfEBD9KHoP1xIRXi4un9arndd+Xzn3vs3jITZ8YUsl5JA8so3Z1k
q/w8lOTlugmeu+5MsMxCSW4mfasgp4pLYHPltxzj+JtsCI4edwsxvGirQOgaIBU830K7qXCwI8j5
NdJdelNF4HF/kH7luqC9x223WTs7TADTrKWZKyMBaQXqEqMLHUsXilhP7b3mq0GCKG0cc6iWAVZo
/oJc3Wk8EgDuRLO0/POx+xlMKNPyRIPwApbb+rJbPzfAhcZHM8SsJpDPQvgiXRQbtSlHOEV0mfrl
rCbmRc1FL2pX/7C6lBgi+gxtODU0T8VpdhZR6YCDN6I0eKjO0ZxSRdXz/GPqKwZtmxj2kCQjH5LN
h6aOXGVcKiB6H8cF4ihKezQ346R1hmvqEvj/zeZQmECaNcVdGZNP132YE9jPfhATIOKmBzJQxQ/S
1iHMk+EBk7mCQh6vyHxmgwkC0LC27NawcHmE5BfUGZC3Y1Tfy/HcWXyol2830J0KKF1srjhFqN3h
phbcLJy8FCkUZhIBt0d9lD1E7QySh2oBxqNQe8jEu7L2qFgfClWwVE5EQJuRoPSESQhKtXD+eTOi
ZO081jVeWR9y0ABCM2rAc+6PPxntZYJ7CBU8cA8xt2SeWpOmQ0cDBdjesfOnrRIhNzhOgd+OM0Hj
Ngj/mDOYAV/bwCdqlzRJKHeSl+Slf30R3A9iU9idjrkHwuKGswaqcIOBD2IlcGszCTatvZHt/leq
W4IwzVsN5ADBIoYcEPGTcfHF3hIozkJAdY4aZ6vu5+jp+lp4X31vgPHvdtWmKjXSxDWiFWpCkwuN
SVQ+BTvGyzCtvRnGufDcyoa4pOs4KUENEtRDfKL9XnqK7F+QPMK5iZB+Cg1z3ju0w2yCChnhEO+6
c682s0ZuUhMUPSSkvFrxSXmqEfwTf3aEU2DUtZiADBgCZgJsBdN1F5DkHoQe1qLPiEd38dfxo4bM
bDrofg+lVFDVix9zPOfY22NuPaiAKjIku0Bnq1R+XOV3c0wer7sHzwRlIkc8IBz2hrjTYindQELV
tdKHJoGUjF7mAhu8axP32LsRZh2alVUQloWR/xD29W4CaDAKxnZoHMZvlnt9STyPR4BTcKBorGPf
23K2IU+H1hagT6o3L5+bJg4mS/BU5CQ+eK0BqoJMmUd533W1Pme4mobiJZW/ZNqDlt2u8/0Kkdzr
y+EFo70l+gV3746+gLCS1MBSNKSuvXxfR/QjE9VZN8GSuIZA14rBMgW9LRaOsklWrVC6EMh8PxtW
BzGx0wZ+OllcSaXfmz1HSBmBfAG9Fh7aTLBYFGuWrGlCYoPauuwrTuaVEJmoj4WfP7SH6/vH8XAb
NR8wyWAE5JIYdlWh0VkpdMhxIk5Gjur4+boBXtXg99A9ApBhUubE8y8E6p2khDBygwfuMYNEnod3
jA8t8vlmg3A7KOqy07+Aa3A2Ec1HFJQAXULxgEUzFCQhUICGVXMGkwWQfk2KWV8o51kPWvSm4jW/
tNo36CWAeLv1TfvH9VXzttXC1QhaKjjMxXyPiTZTOZZA8CbVU2QdrVTQ0OX9fYxgmRptVBO8ZM43
VZ/LdiRxDhHXAqXuldwro/FyfQmXDo/OLfBJ6DYCX38B/JqhG1gsFQLFOmCgt/05WrfyBEbkTHSE
LyMSDNGRUIza0s4fs5ahskpVn7BX0goOuR9153ej6IV0eTdRG/gaqNjDFpt4bVD1K6yGwtEBoF2B
fiogW4nKMHRj8FA5JmgqgXXFWTqHfFLwyH4GoAdzX8UfB9/zn8Fcxy0dey9nSHvK9f3cBCt9dZq2
ICReBt9zI0zSpKRVIk8TfAO60a5Z3qTS90n2a4iBDMMksEXzo/NYdW6LyZ8g/Tt2ag9gYgyIZbmd
iubUYGi/iu7b6d6UW4E5/tLgJQCUI39ms9tcV0ujtcBSoqe3tvpVyT5s46/J+FDEpsASp/hOV/Zu
ip7A3cVCrKKDMM1vyDUm9O5TkITSUg/xBiHJEf8AvJui/74zJTUN1OBaOKcM0d7tBnV4MP94108z
J8s4Xw/jeihxdmSj64nulIAqq1Q3o9eAGjID35qog8oJ+ufWGB8EfVSzQDsdxaPv0GX8SIWSKM/B
+N3EoGh1igNdsD6uZ0DGhXJT4FHCBsREkrZq2RBE5HQ71dZ4J6cWcoI2XKzVy7r2w/Xt5H4ySrSC
5gxq++xUr2JCObxGdu1O002/YFj+Vyp/v26Cu4cA5RioOAJcdZFP231EzCmJ8UoIhtvNg57r4pYu
lWrJniky3pwdUc+Cd5yV33IxuFtQ42A8ESpFVJINy7KUF6N9RFwG00tYFk9687Elr9cXSE8QGzv2
xhiP7KJt6nqCOBUtXgpp0C0hAqfgfaW9BcYLzcScYgnK8O4qjV5rLjfGqLq41QRRned7ezNMENQg
40zUFmbGInmGQP1do6aLY6Ttq5oqQT9vf1yqgDPsvhJzYS7o/xodRYOv26C7kDDCK19DQUFeahH7
JH8HwdQIEBeG11luGVNriDVMGLKztBvAvM3yXmkFiTXXBAp4eDCg4o0u4Hn069eaTMuiYIZHhTxm
fZxWCEDkgi3j+trOCDk3oq9EGxTqa5VduFWaHBtpFYQEXr5EZBSQKBEKmATpOndRfDLNdc6hBosy
QgpB+4+QGFfRQoJO6PVjw9uvvR3m2KR9N9lgkQcxctEf1Dk7oexy1KtJE9yA/PVgChfcexjxZyUW
NsXO2kXGp9dyqMyi7G8j4IzdcwqquL9ZEapigLYB4cZW+ECeWaUQCKax+86KdK/pS0cCV+J1K/z1
vFthXGCCfoCtbxhpsopHZXzculsJoldJIog5IjPquRuYSjr0eofFxOvmZJHqQ/QcALqPUyf6QIrI
FHX6nceRuetyEHTXqLfbD9Nt6cdP0432A0UsV3XR5XtYMUogBde3kXeScMFi+FxT0UFnKRKHaTN0
yL80rlpaR8ih38+6KL7x4unOBMuJGCl5TvoFWxhJUxg1w5u5AUGtRMGURVDRngQ1QO42vq/IZAIQ
oIjyotXU3HInJz8GLbD0gwSI8fWN457bnRnG/xK9g1JyhQylG4hvZ6qn4TVlqyLMtMgM43+xsWi2
PGI1RSLjbVt6kV06uSRqbXEgh7S8Ax41OhMESAVzt0aNPeZ1laW/X1SU8wnFngPAeY4UUgZfTTCG
xF8WEi00RYFSuchMpKhO1ga7t5inStswS3qoI+GJot+ATUnAM44iBZUBu6BSSzGLNEDHHcNOeCRO
L30Y/0STg4rzgd0UqmOCwMc9SztzzAEeKqkrbQNXRiE9GFRPXXC18j/SzgDd1V2EsCK7m8oZVZC6
ozwjX6l0TAKVP1At/ruarNAiPWw7i0C4K6QbsaQ8UfUw6SgDUZyrt33WWq4S2aOXtuA+K8ZWvw31
FC+dpbR8aUsVZzZI/Ke8hZAd239PxknNUV1WPUb1Z4nvgQErW8Hf5+XLBFc+gVviFLC8i9EQy2VN
vTICeWAyWO5q/5iTsLVxDOS7LBMcAq6/YJgKE+iQZr3oUZntIEd1g87LOFSOkb1Kg4ihk3vMwKiO
miD4BC84z4yZtpTotN9sP+btzRQTjPh9uh4IaXp6cch2Nph0eUjLOlplvA0pClC5SUMqmyQW3+CF
dVCJKLSu+VsW+9wTzbmb2rRDniTrNUZjtm54Bjvs4i0FuG1Va7EFh5nr+ngNahDNRaIMioBzg+Wk
jFDGhjPkDmhbm6Ph5qfhGw7bVy11BhdEFW/XN5Jbo9AQrdAAp29ENnU2oIvQmRINikH2OIfRMb9t
0d2RD+KCKs8xMAqAeT7QtmFkkXlzmMPcIOJjjsoaSmjRhFtGldq86wsSGGHh+WYdV1NiYvNUEwdI
nU551jtTbP7Vl3pfDAvSX9Jx7VIDd6T+YIXDIyUN6AOVEvpBUjko3DW8vi6+a4AoDk1ZCPlczNZB
V6LMEppiGGCA9GcI83p9bbeeZdbWzywp8ahHkRdX9vbF1DbTTzRwGw9mn4dpCViHomimoIDMgTNg
9Hn3k5hT2MbdFk806aZdhhaQN7Xxcp8K7o1e5HwFbZj8L+iueRcs2gy4BSBYA3QTcyFp8mx3fQst
j2mE0I/mLzeS2/nmK1UtTQMRqTG36LU3x9xGEfRaC1JSTQ+XnJLP6qEG3aYSQq/7sxjJx//KuAww
Kw3p4otxNROavlJbwVr+SwkoezimMGJncOIX6G0AGG6Imv286wfB7R+DTEqprLiWII4C8vCeAB5Z
NYeMTMcp3mTHGKJwK7XHtokO152ZcKxiOppGOswtY6qMuVRLrUJZKukQdfr+wQZpAlmGj2q5/Fyr
1Wtk1RvL/nGooAorz6A8Ul2pJ8exgGYFmU5t88kwkkAfNtdQJJ+gB5Q02+CsdudVZX5oWv1m0vXb
YV7B/a281HLrY9bEub4GTqA5WwLj/GuZ9rGRI3CqxusyHEj1MtqCbQKH2uU9Z0FuwtBVG+gvTN2d
3weZnEWSAgC6Kw8qlE+jRwzLf0Y5sg3WMiqcYpg9qwLb+9Yf5qQ4DHYSLEUfKqN+K6WDnw5lOGiL
J0m53+ibJ1kgikpa9XYY0mcpqT5ukXKY5TZUFfmzlJOD0ZBnoJ5DZY6CDcOZDqR5oHlqzSe9TA9I
BO8B6c8c2aqdzJxAgKbIz2mR38958WU1ig/oBDkppIrJUt3YZf01n6dbkpGnKCrvCtv0zEmFZlF6
mNpfBQSnwCxpBNESP876+mSZyp2aRP6GcXJNSZ6GpD1oJTTblUrxtXi+AY/mw6aZN6axfSDDdgTZ
4r0kWze9qgR6Ax06aXqZZAw6J5KfmMshjQxnXGnjXQmrvj2Z83wbV0rsmG3kFjMeGBJI1Qw50PUY
8XFwY3xNSVkO+WiEFq4PcEPdSS30CaXkdUANWFcnsOlrzRGKDGNgZd0zRro/XncrzoUMojR8dBOI
FbyPZcavIhm89eM44zrxyw0COGARdMEicMTQxt9wUZ0bY67kpSr1Qdrs1DX0m7Z+zkvB6+HykJz9
fXaiZ5jRfxkG/H01vR3XcGzuVhGBz2UqSE2A3IHyO9DS2fkRKdNuTeICJigfPOXUV0I7FEvYcu6B
czvMQwuUKmtcGBb6bmF0lx6KAE/V29GDd4AGUNT8uMzSz40xdxx4MsZlQxHQbZq0wOsHAEFbmf4i
pUCCjjkGIDnokDRjRcJ0Xp7liMLbg/ShvB9DuD6oe0F7JIXgCD6SP3974FWsgj8OVAsQZmE+VWNG
pM5z5AuNuXkgI/oEGubP148P4aTsaGoDf0fQxcEdytgYx0UGtX5POx5qoEPpg9wgA3qWHCCJ3jSP
0itNr+MBI1efQZYd2C8yXg6Jv74VrSOUr+Zcc9COV/EfmrIKOCzOfdPIpiZtVtQCtCcZ/O2Y4wxQ
YvdB1XFDtbMNTN529wUmw32R9g2v82MDkAEmUkD4LItF2MWNqfSWhb0mT+S0eVAQeKKvdsOxgZgA
clfMoHbps5BFAJMwGORxqi/6WeMwD9kwoz4+Gd/s+q2ZBJk97+9j4AZS1WiXUQLo881MgU/O1ATQ
+UL9lWZfRkmQ0vNilYp8hCogUI5DxnMmo6v7ZElLV9KfuzJ3TfMT+H0FWQMnZ4ZmwM4KXeWuuJGq
cj2M8QygEVoU0KjG3GvkQeTbK1+Q6E0nSqQiHxRdsLjLY0HNYtQQiBKAIdn6eDVZ0G8fS/T+TMNZ
kkAug3L8tIjmzS4dnpqBG4D8g2rSMPeJJGfjWKswI0uPdzpgHvJ6X1q9s3wxROylvM8FChUMt1FC
owuCgCKf17FRIOeCPj6GbLIRcVKkKEHTq/MyA8Lw76khqp0K6bTzj1XEkaJlTVu4LdF/2nkFyFY7
flyVBZS6deZWWv1yPXxxUJ408FNxTBvH6IKRQwGh2KDbuGUK7bnC4yYLmpvpjY6Gbm6t+Zikk8IO
dYDoXlRI/D8uuHfTTOIhpX0OPJ8K8rtw/FiCHC53B59Gx39zwfH8cb9OxlEgdTauagRjVlc4Rvs6
Q+IiB/9dJ2ja8RxyZ4cd0uitUe+1FNlUniloD+uDt0ybb1bqU6ZBoQ6NuLty6QRwTJFRJlLJVQns
Ik0VKvshm15s/bmXMUU/3yjpx140TMw7B/t8kbnEp17tpEzDCsfECtY42Mgc2L0gK+UnWe9JKf2c
u6hFykJPTQ0rmrpPy/aWWE/59HWRg7wh/joljjR8v34Q+P7xbpA5eZRyrWgGG2AraBZkA0puSuoR
bXuRRTrw/0fC/Z5AMmtbkqzJshq5FnjVo5By7uRuX0BmZwjjoAuur4v/td6NMesy+6GR7QobmTQp
HiVbiOThWOa14K7kXjO044pJaZOGY8YFiRkhEMeIXOCx/U6Zn9a71I90V6cTPLRUOmle/iCaxOXG
y51VpphQdNFcjgpOdVZn3mAlToH34GiNYdbabiPiUrlMCJANGMAHg9yfyBfk4xCTx3RzHmfuNrYO
WR+bOrz+sXgh8cwCs55uSaJyLGDBPminJsgesGlHELqDn+VfCLtcPvbP18MkIMMsj1k5zMVveBUV
sK4O9ZHq7orfF5yhnHNbTBrS9XOqZEqSuVnvG5B/bHPnIT9kgemv8Bl/8lUXhtdA9vCg96J78BUJ
NpcTJLG3yNNBPo7BdBZtFckzpnU1dHniMnLi6GPZQwhNOoGccIuf9T8HbwDXpaKqDjYmqnHEnDvF
WEc1IUiHu1xzaNawJT/+wlnQvqGK4ID6g9fhPEaWW2lniTQAwnMaMTPXgNgHHPU/KBO+9k20e79f
zkxqAlQ8nQSC0Cq4pJnbukuMepTTEh/wGIV0TE4JCYhhJCHfPidiAVMBYUuon8mXVXtLk8axnKkh
WT90eeObknLCPLWgUsALw3s7bOHezu3ITiGgBZXGKPxv+gFst/Mv+DfoSbrYvPc1scX7Lo8nzNSV
mMKF6g/wu+vd4pRuTcdSSbCE4rouL1SBYA2QK5AZXr5KGwx3Ei2l6nHV52REXGyer3sf9ysBTIjc
G2UwDNifO19srjKNh7VrdneZ/hAbP0xNkNXwvxAA1rTsiTkqdqigXY2JtPZaus32w4rBj5x+qrf7
bPtmD5ujDpqTyLPTpZ8aafjz1wuqoP9YZt/RnbFZqdEjDq/bXUxu0uK0ZZgkbhbR64z7nXaGmG1s
CzPJ7G4rUezPRvAg0YMFtzBXb4SscP8IizFKrwKznOzqbHnMNaMB3tMps5S6mqQ7rewvHW5N/ZON
OYe1xf89VuWfT0QiHu4Wytw1oB2RS5VgoYkVEsu3yL09e0n1F16JeAsRKgzYKhevmQmaKHFS4rst
xfySDNKTaTaPGWl/XXd+TtcEhYGdHSYYRhYZbJX6R+cNnUfJgodDXdDny20ZAOX6mAu+GM9PQDIG
mwi/4JVgtq9pCWQX2h5aecnkYQDGVWuBy3Nv6L0J+hN2KXeMAjWZE5jIjmvhlM+UBGw6oMeGBpT2
spxoi40gOJpH5Yf2qXpG8V5QruOmP3SYAgUXBQyK7DxrjynGLi7xE5ZPsx9Dz6Y5UOV3LaCVsz8f
KkNn890YWyouVxmcnkaHM14XspMu4yf0O74ZSXW87iyclwUkDnUFlJ60taIzR1zPI6OUKUmolUxN
QKBFHG7rVJ0mSem9phgbgavwIjNFd9MRHkxksQ32tIl7tN9hbzZ7dy3vG0x+W7NQaY7rkTszTAxZ
V/TwVeqRnUdOd90RSD7fQa9jQ6cS6uivIjAVbxtBgYMGhYlDcFHLtbW+z2IyYlnjM8m/SR9n6UUf
/evfird3eyPMGVCrwjBSHUaKcf4ObmWvjxY/aUsBBIe3d3sz9Gfsjlq9bOjmNfhEBXDKrrJklrv1
uUjRRLQYuqN7K6RbltHoQH1T3vTyFxuFj9gUJNW8m2S/EibNtbtcGjoTGyaf9IBqf6CVBuJYUfYp
WgoTb+VVXQCIgRk7BnNBeVAlqMeJIPHcr4LONMo3aMJdpOxtBv2XeTZQS6yfa0gldqXsXXcvboCz
fjO0QvQDeBsmjEfLlmh1t2buMBY/cIj9PscLr06C2dRDKak3Z2g2oEe61yqJ7gY5uZGgQXH9R3CX
ufsN9N93bhEN3Zqn6oKrBAKyGhQTl9m/boH7tSjFrwE6WtSdmIhXFLKSjcaWuYoFEIFsg88RyIlZ
NMdFfYtNqjHc+o8ZNgIVqtUr/QTfszJXg/SMVXjj4PaQu56rP+++00ejAmQeUmpUg+hB2O2aZaRF
1q9Yk65sXpkvH1e8TiyAv69vHTez2NlhqXy7bbXLxKJhzm1u9YcBHCG2334fwYr5t++EvTnmUyVD
ieR+grlWelPR9IvW5+sL4nrb+77pzEdK9FxT6slC3qcsQanlx7kTFYH4p2pngzlV7Wbqsa0ht+xX
n7Zkp8PWuepz528+Hqjgqxc8TLhBb2ePOUFbhmZjQW+J7AhKwMNw2E4UbCtiSBVtHT1mO5cD/AoK
tTbMSJr1nKN8hwlg7/rX4Z7U3UqYK6Kxal2KYxyhCNKOXdk6dYHj1IhCDq86iNNjonZAx9CRBzFL
GcxVmk1ceIY61TNqZ8vnuIK7YV5RuZ1Gcz5WswmkCOhgvS6PMB5sLLlbtSaUa9fcCLRmMYN1IP1d
anaZf30T+Pv8/uOYTTDNrk21Us6QUzeOmv8CneB1AwrfYd4tMLdktZr2UCQI+wSk5zI0C5NAO+qI
j1SjxvbNL/YTrhs3TRy9cRLL70Sq3sIPwFygmO2Q6i7GL9Cd5tb+QE7/6QMWNx2mecF1UXrZF9G5
5GZsu4/OhExMFpEqobFltjTgiIin95ZXqx2ohUVa7/ywaYOFHJwUQM6ySe/W9UtrTHDkChi21Qfn
LjpZtlv2p3rE+6ELbU8WRDbu2dmZZCLbCjFuI15gckoqp2xvFfD6Vs3rddfh+ubOCBPagHXUK6nC
tWOWDzael6pI1YO3CpSJgHGn/CcXKM8I04ZGN4A61VirJej7EmEGQ5ze0Kfd8fpaePc1IDOYUMB0
FoHw73kQ6JNUMkGTjaw3jWSn3RpwB2opcWYgnxZ9eTWWn9cNcr0COB0QRUCU5VLdYBwLYyh1pDoz
2tAHyhDaupGnqY5Z+lI4fPkbfhfK0PlukX7PXcwm8bDkI81JsrV128F20r/J6vcWmF3s1LUcCjvJ
XQsUoAWKYvEUFPEaXN86rlsoCorKYH6yL8p7a9caczumuVurkAfTMFwCQkmROh0HM4Ld2llhjhBJ
oYE3gqsGtS9QHGze+EyfEFEeqCbaz4pbB/NhqgRL4x0pG/rTVDMEeT7bY8/jXl6VoQLjW/Oj7k9G
Kfj73HQEYlnACqATBvUC5guV2kiizsDLmDxtn6ZbFSo5rafr/4vUFo0/c7/UzhqNwjuPQ71LNfoC
4ADMChdOVvemU+mWr+Iyue4Sv2Mom2/v18XcYroZDcmgYF3Ure8pfCsClSqo1YLt3hodFOl/VH4V
6l5634FWtQl1QQARLZW5xAA6XaYuww+wCSralSsBaR8VT9eXyb0q98tkry1dGvs1hct33uprXycC
gHnxZn+BWgKgt9BJ0O7TB+nlulXR5rK4gRm5xxbTtUECHYPzhYdBTLDOlE+Wp/sGOGeMW9ocy73E
0VCyOpiCHyDyWraBa4D1dx47/IDtIXpqcRAlv/NrAtnh0hOLSfOP/rvbaszRX7RBW3FrYykgQryd
jtJbFqThglNiIyGhkCQzcxRB4s7tKOy+LVtGHaZqS7O+QYExKF5Kv4bwan3U/1XHk3vb7RbI3ASq
nYztQrDAKc/cERAa46mofqp1mImSH8GxYPuAfS4nSZHC0qL/bJtXqX+WJktw+LlBc7caJsqgeB/1
0lb/Bwu3PpaRIGhy/76Gmi/0ZFDiY71PryVTteIWa8ieifVK1MP188X/8jsDjL+p2QoF1BGblMlD
f5+pSuIZs5ri+kx6h0yqFmKyRMLw6QYCGGnK8GBNuiXYIvTQBD+F7hUTR5GlWuAxA1mLesFPoOaJ
NWgDrf6he9Cf5Cqk553ySy2Rb+ufbn8jQbyDUNuZJosXhlERRvUCDWMQgZxfFUY6FJ2RIDmprQ+p
hPuWCqpBkGV9TMeQvgHE55xzCqgc9z8mmW0fVi1X2xom26QLc/XObN+0yfQGcFjpmeB0c3zozBaT
K9emVOemjTdOq0HrVvcg2iX4dCIL9N93d61irkXWarR0ZsiuCr5yPRVY4JzlszXQf99ZqOUV3PIR
1iCh0CnJH5p5c3rrL4pMsAIeWhnUAjJyoHMrq5kkQ6KC+Brt6B4lEw1P0t99x96j7Wix8Bd/4/4x
yPZaGknC27PGUYK2HoS8v4yi+MTfN5QWIFOKdzYLt5imQWvTCvtmGLMnyZ272PfTKJg/4xrBGwkD
8WhHqxqTAEUNmWXIbKFaYs+PfYWRySx7XPLcFwQIeiguzinGFhEjMJgJ3Mz557GHWv0f0r5sOW6c
afaJGMF9uSXZ7MUtybJkWeMbhpcRuO8rnv5PaM43YkM4jRlN+LIjXAJRKBSqKjMrWiYtEBlL6D61
YNCht+B98Id75VhLIqNoa4BsA9wHmoeO6XA+nZjVmuoU7wlg1QnCoQ7wfffl+oqENkC+D4C6DhAW
72/1NGqOlWkYtXBM5cs6DdZ93RV/Xjci2h3nzQjvY94CuI1X4skSDz/j+rsC8RtHlhtKFvJ6y2yO
52txttBIiyzNXn0Xwl1Rjr4XRvnu19pHiaMO18MgY+CVrYwLoqDfbXq3QYGqbHKfAjrXay8L+hTX
v58oA4RKAkDh4FDSWSf40u3AzBFXCYV7G3fzDhNaew8I0xIDYdmOMb1etyb4kjBmow+Bgg2AwJyP
Q7kb6rNUh0u4dXET68t4k06ujD9FZoX9vt0vm9baksJKP8XP5TA80PkDg+7AxyIegHID/Mh8s8MD
W/pEe70MrPUW6G3fVvP9nN/bzbcPfDAwGyL4OOZ79kRvTdpq7tik+0yTQ9fYTpjOnazRJvxgmL0y
Uap12WjZ5QezRmdqBwcntavLyZ8Rtvyqeri+ErGjbYxw77hp6muSVrhG9ST3bq0lbXdJkfR34L6a
n3pdx7GKzf6L7tTrM51V+wQubdvvOhBUKaMmLU4zV+PCLZJL4Ad0KEO+J0FCiqeALwSjesU5v2X6
KmTfnhkdTY6ESDYHIzjLF8a4RNqmtt5r1MmDNvZ2VWKESTsA9yeFi7NveG1R3EbqtAdH7wg70D1R
b8gBGjVh8TN7MiPMOoS7Go/bkI26KeEH5iqwQrAxgBwQw2c8rMVxoI2+Tjk0hrQ/a/MUN7NfzpJU
T5BCo4oIYlYQN+O9wMNUc5N6q7MyYFdzXyxPimOHTvUTvC/+dVcVHYetHc5Tc6K6TmXBjsceBPP3
hkpuFKE7bBbCZWJ0TUB+Ptp5oCtnC9kY6Z478vifFsGXFmJ9ztNchSvEOEAQqQgy7+m6BVGhFfsB
Ag48EdFA55lunLl3IV+Fu7d8aZ9YySvfk6N3Qx7XsIBg+r8nTgR9MgNNoTkJoW2N25YqzTRqd4C5
aU32XZnnoNPUM53IcdSa3WIsh+vLE23S1hy/SeWAGiW4JIKSFp+mRPvh9cY3a4Fs23+yo6uXwTfp
3XlpHICv61kPDZU8ec560trsQzfJW4znlqNVg00tQysxfVL8URhL6VejjLpTdHBUQBExZo15eSiO
XS6ldjuIEA7IJZJ48DX3mymjSRQQiYGXYmOBC6SVs7hLkgM91+/6J/tmhLgNGHEhaqcfk8KfdlAY
DcyfMpijyBW2VrmwCgb5tVettA3s4Wwbt+vyzdIl2yO+Hjcr47y710y8AFt8u3LdvbYtyl187ABt
i08uGBohFf6hW39jkfMIcAs6Xp2zNGmxdtmkhx9gIr/YLX7YekjBzJdOSGGR2fwmXX2rgOUpoJP+
La09yXSVZI/4YWsL7IwzyDxQ5ki/DZpv9S/OB6b7t87ncRl5EUNPhYB0NCjVJWgBJdPI8Xos+P94
AbglMXHP5ge5BNmk2RKbObwA7Uw21MCEB5OX7OmfPdCFERysQxDVQguVKfhdHtgRZQevthBSl7sh
/AuVZHxJg/TIqNFIJGPkE+2RBvU3SHI4DiC8XCmqA/to1iWY24kxtAPsuU+MHjwKMh0xkRmIILA+
D/TG37WxMrObqtq2EYYwTkAqGozr4htTE17fLJkZzh2stQdqx4T4k6W+9DO2jN7O3Uey5u1aOIcg
DQUkrYdSEaMDV3xGT6zcmqEHJS9wqX79yIoAIGfg3fdAVCfNPBV0LFVQl/skjxzlbDTRfzPBhTmM
8/WxNeJWrT0VaiJGczslDcg3lFWC9GAxmU+FIdH891q46AalitXNNXw4wKT3JEX7aAEgvTH+6DBT
08Tp/gPrAkRGR2mXjasyZ9m8OduyzYt8wC1elv1NsRpfdaf95SruH9fNCFe1McPdfxTSQzquohxg
NCd08/tBDcfpJslPbWcE100JYxHGl/9eEvtbNkvSlHialz4FDzceSUcm5K3sFhTy9lqQoGYUye4j
4Xna2ONcw02b2HH7AQUwezqsyhpQZ/mq0llyUbBPxDuGAVwJE38BsxPP5GGaY1OpeYu3GEZjBzPw
+lvLfahlHXthqgIIPBDWUPxS39XdjWb1PJOgxOYlPpP9qiGIN5l7EJMxlDUAd9BqTE6T4YMm5vrO
iT7k1jIXmFzFBN8GXtkYi3Hg+p1vUcDviKwGIkKRO1s7XGxi4jp2ksGOiQEnUDsFS6ihpwG5oCz8
Zb92vnFJgh5McgiE68OrA7VYiJy8k9qs9FaZ2xb3sOP8nLzIQtFApqEiymQtA/0a3MJ4cvAkci1Z
8ObJK7D69MDZ1U1Ii/HL9V1i7sz7IViv4IgApGFChjtezqyNsdHDRF+9tMNnFJKW5NxWZzvOw3hN
/evWRN+MYRMhYAudYd3mDlfT9OtEGmhk1Naj23y3l0+DYf1HG1zInSpXW+o5A6fF9GB5RyUBvujf
68diuPhtHTzjrrbmlYsHAONGBnc19UmzBpZMYVjysXieXbCjuR0BTzroml6sKTA7AM5kDILC8Ap6
EUwWwwkg0sklQ0Awo1c8dnnQPA9hjbmKMpj8avWXXRnKR5SE5oCChbQNKCbeYwNNndTIwg1Qse/7
l/8B0Cec2lcmQVk5SHR+GJ0YiPMMjPrwpRrPS4gVJ1DzMrwx+eKOSMI6jWSH604tzF+3Zjivnryk
rsacFIHxYO/zQ3pyQ/vsfJ92eqgeUNJ+vG6POTB/ZEEDomOYgMFU+fx11bLeaXvohk0Rm6Qs93ME
ngzpw0y8Vxs7XAB37NltBtBNYRilf2LKsdD2/ekE3r4O9cGXTWwKbyobejYQV2Ii3nyjZlxJl5EJ
7NxOhZsKPG5+UkBmBsv0mxL0QTNqhuAs+1CDEM0ADdzMwO6hE8WFQHXSLMKomgJteCQQ1lYTWXFF
6Ifgn4U2BVDMQJRe5jDK4oykdMA9BblPVLY99UatCkmmKYoWQEaDBIHRqYCA6dKGVSfZYNdYBWgI
DmrX7jUnjrxWRvksdL6NGc7XV0Wp+pwxBiGdRWF3OnQ7UKgePpKF2R7G5MCwA/asdzWcdcqGYZ5Q
L6y12V/18by0w1nLDVmWIsKWo3H7ZonLZWO3n+PEQIVS0f4siiDH2He/fjZ0qKC0kWflflV/rj3J
+0OU/W2N8puVZN1kziOob2kV0uZkN2RvFPt07D9wGW4Ncdvl0kopMEIJ4oHRDWdDv0VZOXKosrse
kkTOxwruwNuAQhhympfO14CrtQf0FfdhNoSZhuYdqc9zEx+vm3ktrvKhz4G+FjiQMEP5Tp6xWqve
G2bkD/0OgvRPiRn0fhHRn8OhDSc4onk3nvPnMiKhKcMtC5f41wHGsxQuc7lEDUNyyjCz5omyq6c/
+uHkxH9Klse2/d3yoEAAMilcWO+a7yVtl2qowPSMavz8GgKtc/ELQjY7g/6/CLh8127kIZC5wTXD
XIBSHSjojSrNAwN9ZV27M0A+3gG90irj2SC537VP15cqioiYgQWpLag+kQlyaUdCu9QC7yoMGr89
88ZtJOMS4i/59v9zd5cyd61rTyuSwNII1BEMZP1Lr3hBp97YpsSW8P4HhTVkQ0EwCM4xzjWMynSb
yUVS48Tf7T1DZLvh2t1poNHFnfVPKE2EJlm/kPGcQfWcHyR2ei0xFcWByYe+DXIwNL7OcOEtArDW
P+kdijYMotyoBmJ4B+UFLkw2alvkFUEyQJPpXs2tc5ZJJoNEMRHvYNdl1xdoRbivaI1Jm1ODqXM0
wx+ODckrWz0SHcc7mSWdL5F3uK4K+B4Kz4yV9/Isg2nfo0ausxsfNEjTefR+L/mha29J/njdz0Wz
piDsBCUiuInQ5+UpGruitpLVRBKfHG16/KuYCq4xC8e5qnbgHveJtM8rwvxcGOWOs9Z5a6etgOnP
J/vEEvvhOO+ZksHgxw/97Nfn6raOqr27mw+yJrNoGzHizp6TYOcA0+blt9WWUlMzVKEAl53aP2q9
fzYSPM4tpZ1BnZUbUnll0WZuDXKL7VpKlDbBTH1Kk+5nOc4IW+pYfaF0nD6Vba9+IqYtq1GKjgPr
LuHFDBd6z4mQFFU1D00eZM5XQk9e9XLdb0S3jQeieiBVDCbjzRa9qXrps57ONdK5wAVZkaUESvWZ
TJISlHANBlIf1cQIFkggL22shUVysmINVqoGA2b3lfkDR9rbWOC2Ri87VSUtnF/RMe2afc6LU0Jv
4l5ynIWHbGuHO89DTd0JvFhYiZ+3QfNZO7iherT2wGCeswMjcJD1EIROt1kZFw6HpXZnYuPbJbY3
+2bx28to5DXxPkkmyzcKT5L5CP1hY4/zh1LL0pTMWKGj02jCcGlWDIFWu9EH3A6zKGhvM+pai0sX
gZVFwYuZaRwofoWAqDjSdx67evlcAywbf9vg4vwI/dcxd/HpKAmH87yvAyXIOt++W3ZWoB5k9gQ7
5aqvpMmAEuGq5DINcBu43cx4eNu+PBe1EtldE5lmeowXBcPxY/yBRPHCIJd6IG1NCU2gQlAtqh2m
mTL4M+YbobDcyEBMghN8YYo7wdWgLXpTYbuyFoyS6qfF/OO6PwgNYECOlakxtc2/yWMtNiCAjfYF
6Yk/6p2/yKiwBI6NhBe9a0y2QruZx7aD8a6dlQVPY0hzHZQiOeYk/kRzGf5PhHEBtQIajGwElA2y
XQa7jGr5UE5YSb/LFVAE2ou/nhjnURZZt+l5DZUX9666Red+n3zJDslJkbzPRW+X7V/A8zpVllE5
pAcHHAj6A5RTfPLFgXXoOUA6ovG1PRv7KsPc9Y3P9Pe/30dWLYK3oLjybmbJ6ZFK5gnqlZP5tYzv
dFlDSOQn2/+fixsElE56XuDrrsN6pw7NQ0eaf39bIX96WwK3gaTHWMdS4iXrzdoxr+J9W44Sbxf5
4sYEP6ykUgVPkh5RoSTJ3srvErwvx1QWH0R1te1K+Ig0zZNTUhsZ0rjusmG3HItI2VWfTL+EqgdT
o5EVU0QhcLsuLiLVZqaZSYEQmIM8yqe1agY6qANP6kLq/dyDaneFLHF43eVEhZWLZXLByVydGg1O
jJetp7847hg7jwmpHVnGKXQ+BAooiKB+906ETCmUjsQ5VBY9O/YLyImMuXKQLEboGhsb7G/Y5GMd
briBNqxK5OzNkwF6qvhYPYA+2E+siAZgPTwkO1n5WvTKY2Dlv1fG/qqNVcysgMoxhVWUO+q7YQxY
xXw4mA+L96DcGzvAHCXDjWLn3JjkEhtMZynuNMGkewPpBwykOsihXJ+h/z4ikmRdrI/LalY1HiE2
huaTop77uJsOQ4IaUqyXvcQZhSdgsyouPrk5NLq6uMDbsv6cJWFL7hQTEhs95jGO1z1F5ihcmKJm
pThrCa9vqjvL+eIgrS5LSVotseHys3ozqL7cEqsxHdXXW/qsFW6YGakk4srcz+VSp3kdKvD0wI51
1z+ZTwmmPqB31Ptp7Y9hcqi+j83u+tcTNQG2HuFyocrp+6pLO7ifdgdZEsgC2UG6S/fpmZG0Frv8
SHfDXsYqLYLdXljlQtWat2B5onA9FN1qf4VmAf1kNlAi6p5wyNA7TnbFXsZBLttFLqQYrmK0S4+O
RrxC68RLT2Pf7x2wSl7/pDIz7PdNDBmSappzA5tIqz7MnBvHzQ/lYgbXrejsE3FZ/cUn5OLGgvaG
UVQY2vHcZTkksfujX0zr2C5EOQ1N1oe93gz7ZjWSnbkoaqjadXXjjeR73q7LJ8JmtmNqV7NvLUoZ
xbHdR87QjMfJWrP9ZCW274xGFdBBH27ToUl9vV+oxPtEnwrtdhBHgXeA8fNdfiqnBsq8NtMiMOt+
vNNqjGWMap/dUI96koAkdLmtLS4iaTnNBmPRMRi9QDEQpCHIBUGhqz9q9yUW9+DsLbS6ZI8htgv8
LkElA4y9gKsBTMY7ekbrNClR+IJqWjSl/X4EQ4VfxvqBlpC8vO4TItzrhU9w37Mpe91s2V0yBwrY
pNp9/BlT2mc7qr5/YDb2whT3OXWbFh1WXAZpeWqX06Lft9pXyXJkLs6FdqSGOmCeCO1M7LQlqN/5
bjgxivEA6m8gjobYksRNRPu1SQD40dV8THudJDCppVbldxSqJnnt+NRVA9wAkqtLePeDpVoH+k+z
zHe4KNB/e1ZbIwxa3WkKlzD/lO4wbKWe6uN6lE9asQDHO+PWHBcAHTIA31BQBqSYQKYAxiWIVA2y
+Ce6+tGScsHmDG4ewDMvD7UBUOBSDKBpz6evGjmP1VnHOFCZRVTKMyuKH1tTnBOmrgXv6F2c6X7w
IQoKPBbeeQBWX3dEkVNszXB+iGsi09ekxDaZHrmhWfXFyw0l6qsxDojTSxmk2DXP7xMe6C6EW9GJ
fVcEaC0X+qMV7MWW+blL6+OSjWenAV1wpwWTtoZxMkEeRH1O6PyVtLJSm3C5b+Z5bGVJZ1okhYJj
18fPiWE+mSXx/ERbHysp2kLoLBg1ZIJKQKTyVYJq7dccc3mQZibLwYmPioYEf3iZ6QJ60cP1bRRf
AQwFrWP2wHqnH6Mqbpzl1MuDqQ1jkE+gKtEufgzhIkZ3a5hRcVszJhNJii9aI1iJ/meWn12KRzsr
ldVpg2yuw3Q5Vd6hgRqPkrR+Xsnmi0RHgmGW0chH4+jdBA50T9x41dQ2oPHdBDE9yziNMvoQURzZ
2uCO3RCPXp15cBAdc0tJFg2jI7nJxKuAdjcA6yYUk9jvmxyqbzMrWzqcACiu3q6oaftD3UWA7klI
iIUrgcgoUEU4u++KYQrm4NcaumEB9AfL6mtXShWZ2NOAP8tgjwbcGiwM0NbhomE+6sBVxq8g4uFY
PKR7a2/sXpF4HwhS4Dhm8gOWqgN6ffnJ6pQ4hBDEQlKTSM/vVaMKPbO+txpZXU10LW8tcU+GyR0U
VaWYSJmi6uj5JphV0qAPi9t/1lwThaOtOS6FcuYVI6EjLsnKoGFiG/5AnlNn9dVCk3id0Bs2n5C7
H1N10Rp9xOs4r9dfblIMYYPI9x/3iXNtDwQuMSZo8d43XD9Vbpv6Vzf98GSKvrKvxn7fnCCjSlsS
0x56EaS4jTv9U5nRY1obzw2RASJE3U+0H99cj/NxtdczYi8OpmZ/rYCZfqGALcEXdgVwLKjFe36d
hNmXFCKzjH2HSPUM368VnU8PMhIeGubvAYkeme1uGVBuq8w/Ieup0AqFNyVaXdn7/P1hvjTEfVS3
JJ1SzKidV+cGDd742OzKR6Z39++z60tD3Bed+6ZxXIJ5f73LgHXUjosyHTLLkehXCfp4l3a4SE5G
snRUw5fLjmbh9367nw5xhEc/+CdqVKDGn7JHuNCkgycfIAuaQJHesLpUsyiWNgcjWGl6vwGhIgII
hON2dlTkrD0fSC7+9wcb43kbm1zEUjvXIWYBlEYy1d91DHLaevJ7IsV+sKcXQtuToXZRVta7OlX2
ltaEtpedS0p2pStrv0jXz4UzczHiVSle17+EDMa4tOAcg5oXBueXPR1Bpiar176OIl5eQpfr5wLb
BGGEjOqwaUKsEgPUkH6H7snX/AadEEY2bPzZPtbh8mf6IHtPsWj2zjJolNnEPrDVfLdp7LQkHTPc
Spis3o1Leu7RDJp6W5LavaJlr9jhmZTXEeV1yJewhvQUTkdP9YEOBe8kbnYSDFqQ7idQDMZ+/C1b
jnocErTw9ssfEj8TrxbzCZ7NWDb5IUpIVNZ0jFnmvIv3uR121c0A0fI/zTC+ozsyfUrnqBhD98uH
ThXGkxgljoeHF/+dMRgBd14wLTSE8y6DZo+z77+W+26nR1bru31YISmQ9jlE60Uz8TUXRPL+6neb
S2YA5xkt4gl6ghCpyCCS3c1fa5kEr+CVzGLFmxUuSI1zs0yxhrWxvdWDHgVKsnN2DhKp9E7msIJH
ArNmYnwITKygAecee0kxgnrYiVl8mkIT57N5WL+Of7IQxUqidhOCbHGU+K94jaYH2JoNNoV3iEwz
L1pIwwyAaZu75gh5LtAADWqwrJj+rnbrIZdl2GKLGGcHBhT0DWhRXiYIXgKG5tSFRf1+3jE6f+OL
d0MDNcz+AQJUUNm2WRsYnBtIg9GR57LTXiOuM6QNA3DHxSvktAQd3/zMhhDqf4J7EIR8XQO64hUs
pL5rP3uVvfSkKgtso3nqbytQrjm36p1zwhMMqiYfEWFCuwPIQ6i2QDPuXccXbzFLX1us0AS7tpLd
KLmsWsR2hItxFxa4c9BnoL3qPYxMg85j9elZ81EhgHQQSrWsj51+gNzjckncUQDUNjbnZIBkXPN5
dZ9W8ikZJKOc79/GzISD5z8mcBkh0aUXpmncJgaFkqAHsI3p3Gv598ECCxpYlomMC1Zmi7sF9SGb
3WEEi9s4QGc7+9zFZK/2L5Wl+rYuyzkEoRGFLs3A/AM83+L5lTCoNxfpjNJ2mnQ+tJCgvvQjd2Wt
bUHme2GFS0jNiiauOXagDLNAFl0mTn1L1GqOuqxZD5Oef79+wckWxaeltMkHY8ah6p05BGmwP8X2
oSeSa1R4dBluQzcNxF++Zj6Bda9yIR4fNPPtYjxaqiTrFf//GA15Fd3V+S6b2oCFIPP6MliNfZET
3848yUNS6Gmgvf6fBS7fzLKkKXW9RjRHHWuJi8jsND8B+/WKwkw6/f7AroB145UgBTbZrm1uYRvy
MgbGXMpAcxT0tqqjku9AXhJctyJc08YK52rtkAJ/t44QsC7rZ5cgibZood+maqPvqTMWj727tl+v
2xRdUqiMvy2NczhFB906zibuQiNg0KskdB9npDbgM2Lka0ssuYeF52ljjwuxamZmsdPD3mL1PiW2
3xZgxI6fhk6VfE5RnqFruCrgJYwmnad8iCfVWleKsxR/7V+0jkFoMZXi/ZjiHejloQJaPhSB+qGA
sbHKxUDMtZPBGLIiUBTvVKTLUV2M0i9T71bJCxkWRvg1AZFC5ZMlGnwqpXo5GXWlwzIMrX8eTacK
NbdHndcwyL02YU7vursIwxPmJQG7Rgbl8tDaGpQXaU9yqOuWbPL5bmh/eYvkFhauaWOD8xB3jBNU
O6DgW8V3VXUw4qM9PK/e40dWAgJF3B1QO+fn5dN+7Qo82mAFkj1jVhzKzkNQTyROKP5gb2a4M514
UGkFWW4ZGAWI/7w0hPCn3+oyPTvxN3szw51iEGcuJgoNRWCPX/HoXtUXa4hSc3/9mwnDuvNmhdsZ
Q6VD7qYtAtQC4n9WMpZmYCxuv8vANia4hMjMbNbDYAu5odFfElj5ecYDmkFOZG868VeDNh7yZRwg
HsjgErsiZo3sy0yXCe6c3vdGvu+r6Tyny78ecGFW3mxxYaFXbbulI/xt8Bblh6YRM1R6p/Zbb2ol
28S24f03fDPF3Va5EscpyHqheg+wyXCXgN29Tp5bUoSd+8mqJMVqkYeDjAGFB1Z8QCf+8m5syBgj
ncCOuWmS7I0UCrNZFvf7YfJkI08i/wNvBos8KtPX4Ew5RQoAF1O4pyaT2jpVpiQoMO/ivxwuCxSy
IDSMBzGXK2fW4k76CHXvrvf8or9Rys+jChANJgyzRzIn4Txr0fUzJfx8YO2EcAKeNO8e+GmjKvnQ
4fONdXHbxN25dTwS1GSQpGQyO9zZpQOIlqmCZ8Dk3hXmj3j5VsyH60sRHSco2JomsE6gwOWzJHyb
rm8TKNkPGhhdq9+VnoZKCnpVzGNct8Q2+t0+bSyxv2STj2kjXDzWbLwzzOci+TxgqDUrdmvyqMlQ
oEKX21jiXI4RSfQN8+5Ur2+G0vOn1f5AZNh+Nm5nvApUKsmMMgEmIyG2HlIz3Q2p7OYWLwQQKvRl
Id3CJ0ND3bfu2CDv0o05XGYonrayYQuhi1ko6QBr5trvqD3QGMWYWwcXAyOG9rlfk9q3izk7V1SX
vF+ElkC3gBgACSzkeJf734A6X8tVBFOo/6FfD5DpzqzRvW+VtpV1JAReDagbuGaY/jO6vpwHJKvR
QJloga91/gRh2nMSAHYWWbv1bvw1rH6f+skB8NXP+bfrTi4YHGST/bqH3BV9WqAiL1fplYad2iUs
TyRs6aFmxPZVWINHeP5F488eRu6Dv8QWZBejqISOWi64A5BZglCYz45UY4ktNccDDhQ7NvDiRyci
0GwOfH30MRRxYD0m/V93itFZ1YFocUE5zqQLLpdr1nXlqgPS9WX+rMUP3Sg5Z6L3wIUBLmqgPtKO
swb/dBLfIbsV2l2gaic7N+zdu1L3mR4vUOXhTCThSuCuF4Y5F1KXZk2rBGWlyTvZ/ep78XnGzKnE
XQQn3MJ+4RpWcSbQar/8flZdzdOQg1h1DqgR9D8SVHGVAH5b+8uLGem+vCInWNiFSW7LFEjbj22P
OgIE2XzFwEd80WST/rJlcbvG8LudluVIOsmnLn9WpLqXoifwxSq47XGSZnRNHdSX5GkI/xJy027j
B8a1SiJ7J9kmQYaLAAyqXQauRphkv2/uLowkUTzYQDzNeOdomO/iz9YOunz7MoIEz+N1a8KPtzHG
JTRUn2nXLPh4Y2fe2wukNlPZgoQ+sDHBuV1nu7k39DBB28fU0HyaHypTNjcgNoKggA4X+oy8BhRN
Y7cadQR8akJioYkq5azYkngrs8E5mgtuomKuEX9QVwws627WH9xExpIhiqzY/reV8M6m2LMzLbjt
h3AK4xf9Kz3g6fFkEpA9GGhD1J/cMbruBLKFcQmGm60gogSWCcwcg/vFQobuEyXJb8dVXyTPXfFZ
2iyPe7+ReqlAVYu6nDIE8b0JshuyQyNwDudQD+UBSOzff39NHt402EmtZRkCUFqCNcM6Fa1ksky4
IA1EZdBzABQHlDqXx9WY86knEywUR3IYbxhtqPvg+ozFPw2pxBrbCS6vxQDzmzE+NoCcfbA0GOu6
JHLy5ZDZ9JxaCySUm4dB1aOskji9AMJnX5jkIkQ6Nms3pzi+brF7vebvFYhVwT1961Snvrd3X0dK
Zl+KYhW55Su1ioc3PVMxvfyyaaYbXWshELrG42QcG+Mxk/U+ZCY4b1xHMiiGy0wM9t4pI68Hl4Ws
XiXywc063kFX+rTKRrzegiqf71pt2DW6jH5e6BcmE9jDSCWY9bmgEduO3ZGlQDqmPY2WE9TOpxjJ
2YDSekYrn9Ln6xFDtCQ2Tw9WM/CBo+JyuTWxpWde06Dp4SwPZvGj7SRex0Ip7+fb/5/b+t7TG7vN
sC/T9OD138D+5efuz3haZTkR895rhjgHINSqc6+BId3y6yfG7lTuB1Rjz8bq2xFL9qzH659OGOAZ
qh0vBczA2rw70GxsVFrAHbLUL872fXnbQNIPrOBF4WuB9yJnNRN5x9YiF6Jo2tZ5Z6Es51httKT1
Q7bk38oxw0U576rZ3etqOoTXlynykK1NLlINQwXQjY4P23mZr1S/u/zXfzPAx6VYKb20RihswIyq
kBuFyIoIsiWw3zeJ2AQx2Cm1YaFt/iwAUKmNH/9tCSw6bQwM3aD0bYqEoiFWdxjatQIWqk92161I
HY7LWxjY0B1yrGM+Wc80ZKKs7JYywXAEMtRkRz7Stcao0ZuLc+EhqRR7pCtyGAfNt9Zo/cKoUT4t
JKdXtkFclFCswVL7Dl23wRhTvyQjDYEzlmEBxFaAEMHDE2PEJucGENJWjCJHvwZkpZ80JT/Mdrm/
vkXse/BRiA0n/M8E5whlPsZNB6w+mgCTX6/HxTjS7IGQp9WSvHFFF97WEucL+arUbtrD5ab6D8uC
8ItGwnqWUZ4KXc5EhQ8lAkZtaHERJ5m6qmky7EwJrmQ031ECYfTZuyWYx8Bi5foB5XoZr51ocVur
XMwpnLb1unwB7AX1OM/5FYNv2qZfru+VyB22Rri4g9Z1j1Yi9ooMhT+Oj2YicQaZAc7fRqqtXmdO
mNOB+tTqvljLB47NdgWctzkqvMBg1YYkPY/uMwVT2H/7RJyT2UvmQTsWTtZp5g3ShGCcZRrywrQb
ZTd4F0btgV3hPKy0Sq3yYrwjvAeGXUVF9KcD3dbi1o3WA5WUE8XWUGiD+A26+w5fOiHm7MZgeWJv
8g5qsX2QAEbQhmqEwbCfsvk3oQNsjHH7M7vUipsC1/Wktbc6BeQubZJv17dIFHFAd4PioYE8BEPA
l1fP4gz6DMlDPMo1gPpGyy8GAoXIPBwg46ZJ7jnx59tY41akUqPVJgfWzL0RVeFysFHJ+KpGEL44
9Ifq31PEgEsVtIWYd0WbAURPl4trk8k2OoIjmhL1PBv0YMWrxMXF3+9vEzYbU99c3UjB8S6aYEKf
MDwd69+J2z+qs3EHSF/k0uFwfbuEkQ2CP2yYDuRYBhfZUHooKquDt7f9z8GLsvRYmf++/4OP9maC
i2srZktI2WNFar8gMXV0jEE39R3RFNkYi/h22JjinK+wIRzZelhNF1q/GOltv3dR7LICo/f7cEGZ
o9m3zv1/+4ScDxKvgGJhwT5h9duejxYorOL59wds4FgZjoHQhMGSS69wEpMoZEHgI44aJXNxqsbk
trOmj9wQJnpoBo4vFHy52De4dKqmBC8IqjCwdjivMlS4+MQisqIQyRo1vMON8TIoaYEH3hJpUbmD
5Dia+ScTAAE29NNVkuMktmeDEAniJJgJM7gju+Zl15o2rm6GM15+az4ATcBpabt09D+YKLxZ46tC
mWWAFUlDtbAb8/gBx7YEpQSm0r1p7j+yVxtT3F45i4fHrAWXsLP54E1pFOcydS7hfQFNRKRZaNxp
/Lfri87I4qpCTpfO0AAwh2XfVXkVXvdt8al9M8N/NHUu82Ly0CBsdzTSwn6/zvcpeLjNqNtjqhJi
ZHUvla0UBr6NUe7zjS2IlRDJUZq0Xb9df7hzsSuopIUnDOYY8GBMpgamhznnM6c2HRc2U1JUSdSM
DwVYG/vxYGauPxayVILFUT7Xh+rr/4zx0N65UKsFoYjdheSg+XPrT4OfQ5miPdaR90fX+rIGifgb
vlnkvmGeEVVRRixvxbgeBoy6L4VMn0lkwsJQBDhYMM2OzuBl4KtSFKwND50zqzYCZbZ8QiAon0hu
QWGUgFgq9IvwD1OjbCM3t66tU0ddXIxfoHQyvXZi8r36MGIUsY0+Vju2AGyEZBJWBrmLS2t4SZpm
03lpoOAVm6Xf5jKSHCmRL+B1BIYy8FUjGePupMHrHDdRsJ45PU4hDZVvSQRVcnozhnakHuJAlzz/
xF8QclOYkYEaxTsQQKO6SwfeYwxf368xYA4mQrsXkO7IiAjB5rS7vkKW6fPOjkqAhZEPdLLeUfba
pMeN2OKmMmLgGubcV6ga6soPKlNEFMVAPDcxyK5jp5A8c3uVa6qRpZgJLPvms4vCuNPnkt0S+vjG
BPeqyTMFABgL7tDEJ2Le5u2N2UlyMNkqeI8zJ+hn6ZhfarwfqB/6dSPDpotQIEDUvH0oLkXp7bIg
2Cys4plJ47B53slvn//SjEkjGZ3X6zvsnQeASPGVDlhHiLjcGH31FFIn+Gr5S3zPzmi94uhmU9D7
0FiLgFrG3O0h3SuWPz8vu2WfRzInFM1JWIA3oDsDZcT3OuJd6znjyHpO+dMCPBGGfG9zRjow+Mvq
azv94H5JduMnUzKvIOCCAdoGKY3uuQa60Px8hmoTdHcTkgX5iqNWvk4SNOWOdbr+wSrZG4D70hfW
OP8kHnApy4DW5BxUOoSy2VddTuXROWFqYS97pIrSARtCqkw8Ak/wd3A3TytIUqZYXHJe6XHSUeHJ
T9PBuWmeOm3fn60ADE+ScCI4ghjocRm4D+JyOh+RKx1UStWMMRNtvZ3smwVCu43kjhGYYJN9APIh
wYZiHneTteWUDw2j71267MtUFBGaULvmAy0h2ADQDEomuMn4wO8YlU5SBZwb6xAR7TwUP6/HXVGc
B2sJgi6ElCAcwMsLajnJFUx05UHhHABFfFUztL5Dhfj/SLuuJbttbPtFrCKY+cp0Yke1WuGFJUtq
5pz59XehdcfNg8Yc2D01rimXVfY+AHfCDmvNfg8/L9QGmkMwymfB+eJFAiQdHIvJMXp7BeJsB2in
1dpZR3VP12nNAmDEBZ4LQmm8jwQNAEYgAJ3ej2FG+Tjqs4xyTO/JQLnfa65+mveYZPGIX+d7Gskw
bvrvlQ8fDI8hGC1WIdnpRbNbJzgXcF/psXWw1jub6EE3iKB7OBETYPB00lO3MTGr06NvUhy5qeuk
jnA0wIN1QKd+icY1dUjY341DPAoqgdT5sl/NAEAJCtuURoUtolk2MDAJGuRu1i22Y0Xa/Trbs5Op
vVdmmWek2e66XvI+HNwFNt4xzortTuZ0FpDJ19xEZ7Ir1bMxf15N+6ZMBEkOJ4oC9uhNCOMIw1XX
MtvC2zUzTsryVRoEC3OiQzAhbVRinQBgGSMMyWPdPs6lV8yCmWnqZdgPY1K+KNO0gCDDvvAJZrXm
bLGBPomhAso4o+4o3ZFo55V7ko0YpqykTKFOukoHVkMPIjc0wE9ZJfgYvCAImoi3ozB1pXiY4nkw
X3EGZTc6kb1xmLEHnmMkUlQ55x0HubRCH3FAsmORjOR5nYq+pOiC2vLFqLtfsyGdDEmEQcHTLygY
/gLlI/5iUqgyTYtZoeiC0Vg/zYX21JuLIBHkngRjjnh5IHl4V+EpB7OQ9RkgGhg5CmR7+VRicUc1
rcN1c+SeZCOG+f5RM5KotCgRnjE6pPy1GB+wd4Q5YqnIvzGZwERTdZ6NpLDwRSrl+zIsP/qldacl
er5+DA76CdwyBnBBjoNQh3rKpdMkYOyqy0UpX+MBmk3EI6dslwOx1jgkGIItnrTE6V3azjduE0Gs
5X0rOnSG/A5PUuD+XApXo0oHexbcAZlTf5JPpVw6ZiJqqXE+FcYtAJIEZl0EB3ZjckmaJJol7MT3
terW+Usli7JV+rEZn3MhgVEGGfQLRlUAOaEPKApudFQOBkZeQZeJa/tAqw4vXiTFCDog42S/WGsb
0VQuc+2uheTntfRLlcddqYoUnBNN0YbGCjAtYWJAm3E+aR9VmHcHRndvf27Xs4YpVDt+Hv89YT3l
m3oTQz/eJmjbUqW1qkaZu4hxaq36Xhr7XRMP/96aQE+N5ToFmbdhshnIMNdDNsUUHCkBYnqWYlwz
HaXvmmaKZjY58cdGrwt0TERBI58lfpKXTBp6BYl2uZJzTTQX2XhQoJhdy/W3cun9HFbvRNP0+7ol
87Qc1QLakcLT6R0FiDrYWEJvR/CLDgDots76lAQfkYDcGGhFgARjM5DYXoxQUmZwRufaTxB+f5LT
f7/gif0gpMG0m0/XDxinZ6PmS7KG0lLX03iSIjC0jH39MK9mutOaXFT+fa/jF+LYgqK+kHCRR5xo
QnofyXd12TpmlTqqLUhKOI8KiuCDFxjtggIngzlYlufNkPcd0oX0SNkKsxNlfbLCg3r8GFYmQFsJ
5ZpBrqi/W2+YW1nCzmJYuYnRBvm0Hq3QFsxTckoDlzLo5W4st8gxLxzrNuCIcq95rjpH3ycP/SlE
0HWsuwlluOJu/pwEwgWK96U/CMauGtBi6IYpS0RjGtJMCvRY3BL7Ba9AuNY33a8GRKvFa91/IPG9
bVGJeLtgORcbrWyN1pT1vM3kqHbJJwv/VzkrGIMpyImVYC5DetDO+XdR6ZmT/V0IZUGB7LDOln7E
MbWdcSyDeT8eLQSVFrG4+9c5E0RRtURxGKN1rHfso2IZawWisIzvLPmprX5Jyr/2wJcyGHWpR7VR
K2tFWywFHrgaNFroLKKxMJ5Bbw/CJBSYx1CrjArRk7MS72VyLo0gNf3rjpBmqZfh/vIoTBaLniHw
ZyIZM1rtEWhFHQE+SyqD2bzz6vynKgSK5arf5vMwzgNrX8ArXOnnUXV36VB0jAQKwPVPKHcYWJYD
aYbJesJVlWJ5TCEiPYyHYXbiABU+vDXWm/L7P4D04p3IRIfUhqtHw5/ltFixUJZZakGzzlpxIvDR
xZ5Rg8HVwfJpYO0zz/bCD2zxAKNlI5VJ00w9lAw971K3A24ZegYlWPBkCdN8IItNUqfdhe7DdU3h
nxOrKCjzUeQgRh8rZYqIHrapa4e9s0rE0UXVe86QOT3UmwhGGe1mbNc8o4fySaB6iV+8LC/JKUPJ
1PDG1rFf1+gUoBTZB1UQA3jmZqkUBw9tg/cLthXImfNsWVBUVELw/Zyt6qhYf+kfGCdFH3Mjhzmj
kYRGJulD6lrL3Wh+ykRkMZyKLBWAxWQYAIan3xFZDVEIwMK+pEyavQcSvABzSqjuA2Gu85Rg3omr
wO/fPpciGaNOSwAjFpGJKazG19UbddnVk6A5y9E+QggyXlRKYWrsDn6UjmY1tvBT3Wg+x4l+kiTL
ua7gHFd4IYL+hE0SUCdRXqgSyFTWvPNUcrsALG+xFqdq/cG6bVVBEKGXwnheiDPQ8EOWiASAqZVO
WhlXSY4T0Y0Rsu/3C3roYgYczre5EMM4iiG2qlihVHeF1Djh8gD8NifqReUdTh4DKiskDyCxhHaz
LywrHkkWdighajdx6w3PIJfyADUIJKTBpcMiykmYU/BEImPCMJRG0AZg0c2TXKttU1L/QPyNd/Vd
HJDCqf3uUPzEEz8IRQjCPP3YCmQsN57B7yh14HmYqrF2QjX5PUTqQyHZz1oDLkslC0ZNNHXM8UoE
k4bA0sCAD26WsSwJRBDqHCtY+o5zwPvbTeICkjx2Ma6zHmWpEZFZcJZfMSsHlAGwniG/t01WYD3o
emeBLqt7mb1k34KQwe92kps7ae7UuWMfUcr/8u87OjggnrKUKhQddpl5oK8zsFzx2ihBvpc6Odpx
8/okycF1++Y0PS+lMAa+SJoNgCZISQ/hbrqNsPYaHfIfq08T7cHpBC5LoabFWPjFqahpbhxKp+bp
1BmQp+1IoLjT7IBTyO1fqhs6ozogWUD+CxI+0+t82vc3MPAmInihUfndb0BNAgkxhtYRXS9/AxZu
w6mg9CH4rm4bm15WR8goTWeun/Py8foNc8A/ccMoV2JYDMEHI3CX0vpx0KeogDQKfqncdv7km8Gw
k/zhm3nbAAN9pz7L4Ivo9uHnCYMN18VzjAVIgzaiBPq8BvzRpXS1rbUZ8/O40zrztahxumg4DN28
0+1if10UL8lE+we74KDuo9T2zEk7eyn1KkJJM1le18OLHfyq/GtEp1UBcr0hQqnixD88grHRiotF
CqYy0aJZVmJGVVG7mvrQaZ2Tjk+CE3ECBcrYdMgFC8dI8JhZVjPTrEQzMb+VFP6wOHRCN0XaYH7O
Kic7ZGc5oLQsoiYeTyoewNgtpFzYoMa8/GblkMRhoWEQeFbOi3avDbtBBEf0OpbN2gBEoJGGbqFs
sJV6Sx7yGFM3oOg7dj/0n8ORfOq9OHQ0N/Njz3axhtx4WGLsn0e8uzugY/+pdope+7xvuP0djG/N
2pREkgl6zGh4lMPfc/rr+ifkBCh6lf85J0uzOMWx2Uc6zmkaP8vpuABOce5dDGQ5BjQmMn5cF8cZ
6gD8ForQQE+D1aP2d/ntiFEX/YSNa5BkEax2KM7kYyDwO8h8doan7/SXKQCjIwrH8l1+SwcBhGgl
XDPc/gTGDGPAmVZjgQ6ZtqMLdNjaQ5LbHDCG4E+OcGKZq6xYLbexX/kKWXh54DQ3unGKUUeOMael
uGaAkgl97+GBqYLDsvkVHxURKASvdoJbfhPKpB1DPzRE6yE0PeT3xdE6aE5zlnbUjRqC4r/ofIyC
ShiBBCQLhW/PvtvYpVowxjcqoqF53gtlcyJgGl1eY9vLYVlhJdtVezf7sfidCy5G4Fz9aF8WbzgU
QRQksnNdWfnXqIHfh9J/YDqMBo9NMLbkxDAKE8Zh3SA0+c1Ovtd3slcEYrwwvlZuZDFP5WU1+7E2
UGOj6NPFMQ3q03o7w7fQzf1G5FZ4YQ8VRAypgOTUQBZ+ebI6s1MYIVI2bbkjeuzVHUp6RXEYbRGt
FTejQWkFnWgFZo8RbUbUnC5Ig6m5PaTwkli0uY9d9RQdwyf1QTvoD39gi6e9fsiP1k/V1fYiQH5e
rRbC334DVeLNh6xCLW3rFWm4DKam1ZNv6rt1H+O1MXhyhTkuWr6UDqJL5uVRW6mM+pBKjm1MMIKx
KcI4cJX5Q6Z91dX+19LJyq6cy/Tf1yMujsl8VcwGj0vXx6Dgq55qJXcq7YjXadAXIn5gXtUFzSRY
hI2nNQ3+lxeaykuiWABMR9K2vMTfVGDPgZe13yPhD/dAD5p9XKpf7oCfHohecVyPs5HNODeLSGG+
Ut0dzb2snJbqrtAO1y2fF3Upsx3A0ygW3Ct930ZfZiSLa6yDPTfHAFvqyCk6pz0Jy+/XxVDfyCYZ
tOqM97xGe9BMgobsO2mNKkVCWKSHZbScsbU9CXiBuVXtc2t4xGvgWz0IGQV4N7iVywThZslmlMxe
w8PkT5an7qVH7IwBsNzpDsNdE8jYnCCipWheqqESpIuUsAdzjYzOlHaOVs1CeXWRXaS5qXp2030i
46S5JE7PqSQd2jV9uH7FPEe3FcooC5rF61pOEIp8/kvapvuEGNiKI9EvM++er8viupmtMCYWasnQ
17aChLsPtJ2101xgAtwkAIHSHMtZn0FDj41pUTbMfaJupLLbFfUERIBihJuRj8m+0704eS1eL17v
WsSdQre8Eb2auPbx9inZ+nUIemmi1lAgm5AzSc1dtFr765fJ1dGNCEZHp8KOelmGlRv2F/q6L+ZT
IeLh5lUu0G39WyU1JhVczDlTsgrnCG/GM7L79p7WPS3AstM4X/9AJVc8biu6PCYgjjrgAcZGw6NJ
Pg7puZce/7ebY4JdYeRd0trQh6wLav1GmU9JKOqX0HTrnefaXBwT2oq4BcvCnCDrS8cgkzQnGx6r
9JTMLZbpsRZqf43N3ItFrxWRUjAuxB6xuF829HuRY5SfevK0FF+v3x43EaPzofBTSI4Iu99a91Zv
1ajpInemhfB53wWUs1KBJuCfCcoP3AiwEcZ8K8Ww2qZoEbHTQ4KCbouCLvHlD+DhIIZtxDCfy17w
lNVtI3XVWCXP6ENOj1KHdo1TzrZohoH/jbDpTAcxUJhjDDdBmTHpTRSP7VF3pO60xLKLcR7n+mfi
+/U3KYzlKoVaJB1ljTKADdG2/bG3iqAwrONiNwJP9F/c+pssxmAHgFxNSomPNAb9YZRcbAAUnyXE
y+YwfYr3w7n0p1NzUkT1m/+iim+CGe2olaYJkwZcv4bplgetOFIiDMPDCwt8t+Qghnv5Lw7xTSKj
KHIVr8USI/Epjb2xS/Zop6EY4ClP2l2HB2TvJuhMVv71b/lfItibVMas62IJ+7gCwxPt4aGEFESf
NcnJzvoRFQDP/NbrArMTnpNJC5J4sozFRv6qfS+qk+IamC9V99HvRMU63bq67er0O3Hjl+/63w7K
JAiNrQPMKcUrNq5HN85jJy8ETwB6Ve8d898SWIigfiFJvNLtchBiOVHX7yQ7dxQz8xLdBmmsLPp0
NEV9J486DwUvASwVMxeZjsjzBpWq6A1dkMHw5M2Ikq0RKCfRyDFfTTaymNuLTbuLqg6yOj9/QnLl
zSfriZbfUHp7mE7qQaCW1FP997OpbM3B6kCwLdGaA61MA+EfIy/gdLtTAiyS7iqRlxFJYx4DS2SS
piFZ7ap3VFpyTG5s17ijkUfeiyDq+a7l77vEAiHOvnnhpCCBrHPas8lBhlfso2Pt06EluuGB/QeB
uXGdNQX2R6MPPWaWQ5UAk6TPRzDvmR1WfpPoJK/AzLIOZqwHgm8mEsXcYmuPeBsSpODr3YBCCmwa
Hcwn3Y80R6MwiKgslo0j/cKM3XXJ3LC3OSNzoTO2gEm2dI1rhnez+ZSXfhV/uy6C77VUFKJQzn+l
Frj8aGHYzVMx4XDjV2tHzvld9Hm0sYtGKygYtf0UH2fJqUS5HtfEN1KZUDtMajNWBPkkwF8DVN6c
9ZSfisMr2a7A5Lj+cSOKibQouElA4gHVXb4YiaPmNuAkqlFgaSIhTFQ1pVUy+h5CxgKQSeAqClfv
+ofi6sLmGEwU1fpcM4Ya0SXV12CSc0+L5M9NojxcFyM6CBM2IzlOpJZg59OoTrMZelpSC9y7SALj
3UO9C2V5QMfKsqdnpVFD8ODoIk5Vfn6F8QwMvSJnxADepVoPDQBY9Rm07dgx87LHwk/89i8JuACg
nAAuNt7O010CZsVV1N3lHg9AwnR+SEUBhhHcovdeWVaHMk9ZyXhhKjLI9kQ0Ha9NsHdhZCOF8QwW
WCBINEfINcbCmbun3kidST3G86+sfhrkIJ3vdKyEfEA3NkIZo23buS7AzgCh7XlJflfG7+v/fa6K
U3IsOmigYrP+8ptNUm1Y6YyrW7TpQZqmm7a1Af5f7q6L4exn4OWCJhwm0elD3WIur49TywCEKCX0
sx6S3NEmD7ts4Y5uAJt+/2J+Tn/UL8St7qWjOB/mZlMb6cwtrt1kT6WJwDWCfxdzg3vwOpwmCa1O
TW68RiGC7I1mMO9V5e20VGE3UdnsMIA6aTkGb2zbD9XjuN5oq0+WQ55/WVEHaUThkl7fNYHMZ4yW
SUPCWCMNOKiBRIsfhlec6ZzteGNKmDIQfE5u3WBzoYxnLLM+C80K/MmThQ4OKp1m6GcjbI/Errzg
Z1h+mn9SVhFaJ19d3y6WcZW6KUnzSjK4mOKbFn9SMjQcwSV3/XRcIToKq2D5AAAO21TBshVIEFLM
Ekg1esP69KiOpqsWolV/fhqwkcN4ZbNQEmltY2iJcwLEkuJTUF3NWY/G3Z/eqXQQfTiuIWxEUsXd
KGa1aFkRZ/huhbKrMIUrZaD4M/JgVr6VmcAIuF75TRY7+N10UliVEVxLSsB+areG7NSrItpIoKb7
TvM3UhjfL4+J3mFZO3NVctZi4BkU6Mtqv2zDS6IdTRNBNCnSfr5MgCLTFRzstjHupJLMrLZyOGVJ
9rRjtm/cAn/v/lzygE4PiLuK/Kt8E0j/fPPZYtIqZTQhEZmbp2jZjbEgA+E/I/Q3AYz/0PJ61ZcB
zwg6tkNJ0PTIWXeDh9nzk/0RAFxEg404xn3UapMnS40LHImj7WS/Odb33Y7CMWStZ77QGWZRt4nr
ksF8oGNCCKOk7PZc3vU99udwQkCh3sjacjNF620XZ6cWDPZJFd0staU6nbkKnIlILhP4hlHr1ynF
Q75EL2jIutOkW86ifdO6Yh8CBEPHbJalizbV6QW+t4q30zIaKrezbaEARNvsBx2bjyXpHRAaObra
ONedpUgSo5rgXhjXSUdqWeb2LXprEUCMi4MaA1nUrsrFvy6N75rfzsXoaTGu1qwvMISwA8+xvlvW
+yoWuRTqd99dHrh4YdpQFmQtl9aWVFVo5wpUhZIPY6oFzyXFlW+AXuom5+JMEQ2aA+2KFn9dPx3f
DF8H6AwZsBqsYzGBypk1SZoBl9NZfMNdTxhr7Z3xhfKOLCfR3iq/EkPxmrAMpKo22x+txjTRs/D1
SUhplimpM80cOs/e5X4SSIKb5boxG6kmMMMpex9jCyZJ8LJWERFMrJiMI/CUNUWgjlwFsen8BZYW
gZJPE5eNpyzRES0SSmxfLMb3WEUPo2vxoWb7i+BTiQQxcSfGTkSlV3jsAK7uZflBLMdCk8k18Iiv
H8tb8J1n/4REnhd6NIw3vs7LKWhtXJ5vtKUhSwgCuF7e/UH1sF2QVZoxllzoSClaKgIHxh3ZAcY7
Rh0x6QUdYSxcsoGXJrULKiKfJuCsgkudOmqsuKivS/x0x6VVP/AZKfcseR3vfkci2YFuYLDrGb2v
OvLjddph4XTqBQkK7xNi6BgbE5joovzbzF2WawegMvq8t3onUWuAOGhfq9b8el1VRGKYNG9Rakif
cJa1nn4ZiX0DQsHEkUktKPDwrGt7HEY1sLgdNjJewK6uhp9UJX+Q08W7fhSuw6BcU9QDAzNEZnQh
bNK861pcGRkcmmpFD5JrmgGSVld1K7rCUAXXRfJubyuR/vnGoGel6g17pafSQU8kxY4+fo6zj+jb
VgqTkAy9bUtjvGIpEksfZRiEhLimCLFYdBRG36YiMftlQIkgXNVin6ApftuUYM8aY1Pxr9+a8EMx
StctIfa2Q8QwUHP1XntQUfYe99gJnt0P7wEp2xtktC+Ji3mRsDXuDk3vpOFTNTROkQqUgZdsbIS8
m1OWYzXtdCiDVN9JS4r9S8MZdTypf12/Pp4pbeUwzn3RwkapUqh5W8V+3dU7rW8FGwKiL/SaC2wU
29IHdV0UxHp5lz6pZ4rIr3kWXn7pHvOdwnVj0ZGYjDDt4AWlcG3cpRx+En1MnaiRBKGCKwMbRyqm
qQheR4wOVLbS932Lt5ieobZTgQ9dtKfFVYA3CWwHYsxJN0UZFKAGjD2o1g1PncKdpc6Ko44iahjB
cdh65tivdTwtVeUO1inTH2fzA+kQqpU6QMYoISK74DNJvR7lIPJ2p1JdXLOKO2+YY1ERm39lAMVB
mofFnlc93OiZaVVLa6r0FPatvpwj1euMszw9f8BigJn2Hyn0Li+kWGMqd/BtafFdR0OUtIIZO9Ex
mDjQrDYKP11TuVV50pYfmRIB+/g+rCvv+kF4yT9Qff4+CP0dm4O0SjzZS7yiqzAQp7Lvu+Gcx9hH
7XRHbX+BTFKQ6fCV7E0eExTyAo16rdcBuh0tkVP1Mh5rmqi9y708QAPSLT3D1NjtAC0uzGgZ4sbt
jdzBC8NZyEla7zCEI7g97gsGBER/S2I855io0zxnHZCAsUZiI0eg0FXVTxn9eMDOwa3trn8u7gTr
ViD7poj1aAxJ0qDyOR2TWz3IfLSTj92u2AHT2dQdmhePN8oXKXVEr2xuQMcUJNZKbCCpspOQqN9h
J8CC0htV/rRmIFEuS6Qmc44bFhyTl/cDB+NvUUw8L6RWGdIKZYTlgYbzAaCd8je9cLCqikmjdkdE
4ABcvcSygw08X5W+Ri/toB5B1UtGVJTrotsZRucR3ThcPxRfBDb+KFwDhrqZcGGPhjlXUwt0D6U4
Z7V8msNGoI9cxae0yX9EsPFCH+N+XRKrcSvoYxh9IsPqROujGf9vR2FDxRIuVtgTONllIN/LWb9D
IUmU0lFNZssSAJnCDj7QARE1GE8xSui4252EEVhnACtk56BcjJ2X6hzv46NoHYRryIZC4VKxTQfw
NsaQkza1ewMvFcosWzTuK8rAcZVd0NlWB3IDbGfBpxJKZCxZL41E7Y2pcptF/VJI6T2N6pYe36St
4hZ1/SLXxd6w8x+yGXt9MT/YE2z6ukpSlXt3x5tTM1o/gYMuXdcRqUuyZPu6Ur220CwQM2XlQ17V
yl1l463YtU3ttLn613XhwhugBrOJPWgbSRq6RmBH9ptnM1j3tqsCRzXC8NQ/eNfTL/jurDAM8Adg
ZhCP+0tpiaXGKHCjKaaW1RHl2Nwrq/bYdNHXJCw/gbITCw+dYXqDDuyFfihbv1pFtEfcLBg41Bgm
1FX8FtbNZE1X5ZKCTHtxB795pNFidKdg8mghvd5Zgi0n7irQVh5zxRIw7G2LysvPsouK1w7ysOKY
7sUVZ1502IpiMpY1A9wd2AUwbLSCudMM/6p1MzDKUeAXRGKYhGWwmmFVEuxupsrLoHvR0jqVJCgt
iGQwridtmqEuG5QwEtv8lrfr4EZJdhdPY3DdAujtv1fJN21golzUgOFgqqbanYni9A0QyedaYOEi
EUzQKRW9rRsNIqrCvNXX+V6OREFHpGTsM7UHol1eqRjoaPuddlS96Gg9DVlg7yov/y3ym9xvg3oq
Rn+xiAm8tkszNjNDTuQC3wY4ZCDwmZuvmmaAR0U0xcqXg2VdoCsB/JbF68PqqTaHZYvHHeYe1P62
sz+nkSCM8j0gdmj+I4RR5ryekmZaAb7R+TNK75SdWr1Vd1qQHrFRI9BqvvPZSGPUurcWdICHqYG0
TPKT1aFrz6D69ibpSFuHYtoR+l98p+Aa6pnAJwKMNVsBN2rk4YaOCjh2hpxmGndN1+wrZTyjI3aT
9LPg0cRV9o04JpxlplSZmNhDWYvYx2qxfnRhsr9usly10AFLKWsYCwQb6KX6ZaSYy2GZkWEN52zA
fpx6RvfcvS6El8ahbfe3EEbHJ0sZh3ZBCboaQFinPC46WoT6t/EjI2VbOYz6hQBWkloVtlRqGGDI
ov3aCL4I/ySAijI0UKciwbq8LqPLcrkNsZXQL+NzPaRet1gYtCVYUlAUgX5zlU3HqCYwZsC8wDIi
kErJ13FFUpp1qNabxEkBw7Dkj+iYjbXgXHzLNbCdgAksYFcbjKrJgCo2FzCLuvI6xWdTmoDeSDrb
q7VBd4scUSkrZDMoB6yxxKXmmWBUvM1VMK1ahpb51/VF+GsYrazMJK2VHr8GOIUjEMKzE1yJb7SA
aMgR6j/yEMTH/PvwjH7ii6aZmUKckkcYcjgPxV1iiXB2uJa2EcIqZ20OZksnHSY3V5zynjiRH93k
rbMAnaHw0pvUx/q/d/0mufq6EcroaxGX7apHKLgt5KAO/jIdBkCAxdLvj4jRTfCPKYhlLMSFUsiF
hZcgLpAcC/O+aEqnnX4MVS9wJPw7RBkMtHeoubDts0Ym7ZqAetedohkDS+Q4j/ZhiNsf14/D9bvY
qf0j5t2W+5CO2DcnENOnoe2MHWD82qwVDdJfPwxhEfeTMC3AGAopXbbXpMaVjGBASeD6UURClEuH
pY4tmLkyqnUAo1enYCxTx1SD/00I4zwqrR7XnH4Wa9FjgJctN6tSDT7GbkU4DlzgCsp9g/8BIRIF
scvzlFpR1cBIKxHz43v9oO1G5TXRKNzDiEKE1wWre0sJM9rdg6iVyr3LjWzmTV12DXpMtKAMalSH
2E+V9ksV8TBxp8q2B2Q+WK/lkxXTF45ZOotLHzkxHpToLqgrUAnpSOAC6AXQsHzgE1qogaFGZWLb
jrnXEI3Usmkx4KkiF1iVwtG0x1TEp8LzRkidAHCH8QFwf9IL3jyQK33s25jSOkb613q4La19Vz+V
y0eyUGAqAOiQ8pugYnopprExJ9+q4OYwbgY/2Tc7y1tBRadi7/cfvMN5FeetNObRA1832WlnIkm7
Cx8wkroGCJOfxvsUtEyd166ufSQLYGkKzz6INJI71LwVzjyHEkD91jWtwUXNfSh/NgCc2tWxYzQg
+mvu1fA8gxt2Hr5dVxZu5o1xbQxiIddHw4gRWy/FItUTyEKmY/ZjHB0DkyeS23iYY6ieqO2J1JM7
gAyeGhTAsXRh46l0+U27YmryqYYpRDmwauimWP2UYk048Y2D7sfPgDyJXGOf7hFad6LVQ57hmyY2
qwAOIJsYuLkUbsdEC5O1wzhWVh07dQzsbsDagiGwQa554IkMQBCVYqAy5pEOaC7PJUHNNlzu4zwC
drd8kKflbGWGIJByMyxzI4v+lo0pEm1Zk6xDtW5ySUBHh2ZsvWqOfqSDQyK7F0pjvl5P6mlYJh0s
Yliq0oPkCNrLoEJl7J/Md3K/FvDogHINYh7bYo+mx2qmSvCgcSk7lRG5yhDukliIhcMrwFHcu//I
YQ6lzlGuajOuUNn1B/NER0gpwIB8LgJT5NKo+2UfnltZjJOZgBc/5LS4Cvw7kPNIPh3ZGP7J6inX
nW1OxZh2pGbDqs8w7TwBOprhVt/DHWVnjsEHtHwFjODi0ZWj8bPtEdEpaWy7ckqbCUJ5JZslUdEM
6l7sr3WwfslttNTTRyz27u19JeoVcmMtFuEAU08pvmyWFHouM6DlWAgUiLW6Q3ls89Jt3MhHrKWw
w62DwciPxdqtWNbOw6FtVAVibfJ7XH8aKhZQRXkEz5dsZTBGMEl5B2ois3GnqfEte3TieN03OYAo
MlEQ4tnbVhRjB/3cmUrYIS2K0ZcZkvo2jbCWlkWC2i9VPFY5wHQCtwikX7xRmcQonccRM75YaB8w
BmP1f/Uk9a023A3xLo4zB71+5GUfaPFvZTKJbTPqpo1SIM3NgZnUfDXz4/VIyr27zaGYyFKNUTLo
tCrXLYckerBI7EjVR3z99hSMvmUzdiQiCV0R3FD8/6SbEkiiDhSnvv8t7OnSH33tSzG6JxOMSo2h
0VAY485vQVH5Z2f3/8eX6uM/oC+jX+KdTPBdoJAKakQ0c/Hnm3i2xHprASMM3HnpsQT5ybovv0g2
9iScP4OViSfaNOWeciOR+XQYU601vU4b7Oj7CTnL+dfrqsFzxNja1rEcAbItAJRfnkiD7hmLBi/R
zmmQhLf2/GwufynSdzv/KZUiVHKRNOb+hgEzRVoX1m4zFcfIjk/jCNMK7SAZurtoVL1h6D5dPyA3
i6RYfBZgiMCRxC52o6ncrVELi9a+915mIIskzrjHUmvrrYCtigIRvZRQIvOCa2kVVG6QYTXy+Elt
MH1uRzt7iAOt7gMpAYfmUDtWId2tmL1vRsmX2vAG7BKO4ORc3QHLLiaADUyvsuR+VaaMXUxTh8nt
K6zRkTMy2e+A+gYSWoIdS0wCC1MIXnC1NjIZq1xNBRwmJjajjRvUEsOdBmh2bLY3IBT8J+igoiMy
UWEE3mInqciZ4bSDBQA4UiTkwuVkReCkxRgrakHgbWJxg0JNmXu1wXhAemif6OLQiAHu/LE8iqB4
OdH0QhBj65WSlHWXITFRE7BtNIsTa+Bfzb4kWMW9rhqcKEfhWsArQpFcZbZvr9kDKUY7ARU4QE7K
INsNgbRT9h860EYM41xie1qWiIBx3GzKLyNI1spO2suxUThhOgnq2DyruzgT41uy3B6qaKD05kH5
REYHs18UjUvd1YajA+QDc0VFL7jHV1paJiBgvYvSLKDaALgDRv/yRRqQ6uAi+0CN/Py+PsRu7v2O
PfIg5V7oyIAhwPtDSGHHSyohGG4buQEopVgWk3Iay4rooKafXDN3ExCnACIjebDx4okUEMfagG9p
b0RBl6s3ABgGIxJWuG2WCNKWiFLbto1FY7B30jZ866MKthfVLF8Bd99d60YOozjS2li50g1AITjq
Xu+N5xKNeOJlPgWOHQLyiI2XYoeVcZBZELDSUOeSeQPS9+6vRVgW4DgZrNuADZku2+Ctx/hzLA7G
qgncNTSWUOaYB2cQVZypmrw/75sE5rxhA5CmFv+GWyTlpyjJUclJwF1OVsUPSQYKczv6fN0D8M1l
cyjGXIbZHDBYDJHkbnj5Q/D8k6Cn7qKNioeQFFyXx/VtG3GMbystEs5zj57mMnrDSzPvpfVmafzr
QngVAKBUomarY6mHQpBcZjPKTKKGkDx3269/eN/7vfl5QJwvPMnTBQ9JTlZ9IYwayyYZNNK0S/RE
QSGl+jb2X8xpcJJIhO/PGxOgrAnY5cFULnDTmbR6ULLRmPM0xywKEE68ed8fqwP6ZDiQKNfkOZUL
WUzwHto5H40Isvqv1X7sfITxP0Ub5RcJ/d4C5RRFaZaeBJ+NY2BgcsMjGLt02LB5/V2bmzQbyyow
EZ5jCGZfH+qAsk3pHbhq8tWlWNt0Y0l4WKrgjM2B+ge8YQbmUDGtwLhuLDvGlSHBAPAs7yOfpvO0
/VdMToP639MKvm+R++SBX1zIZPTTVuZEK0LIlHdT7vS2Y7/uZ1kHFW2TP9tZOh0qEC628szdxEg8
ZgI1kBy+89xhNZRaNxa44ufyIP+gpX7bTQ4ARaGeU8y9zDGOC3mMR+uHdM16HZYo61+19RgCxqwW
FYh5aoMhE5UuJlK0YcYAU1KUSVrhNsF47Cnkd9R8u66YAgFspSgkZk5UgPoCJKx1ktyvR1OUQPBF
WKB30TBHBwS9SyeCTT3TjCNkLcuDdsxrxwRBdRisR+2nAmYNLwniG3t//VScYAO6WB0pLbb1sNDJ
eP6I9BgrsKjiJ5+H7nNuh24nubHyXKjedUl8fd+IoqffGDbR87nqOthT96IG2g/9S/2lfJkfV+i4
FeQPuSsF+jfRgixX9TZCGY85t1jjllukRgQ7zQMAvMr7/yPty5rjxpFufxEjuC+vXKuk0i7Lsl8Y
st3mDu7rr78Hmuk2C8ItfK2Zl54IRygLYCKRyDx5jmHdX14Z97PtbDCRElCFsSpK2IilxCvrK6kv
BJ7B/0qYg8UnQnBi6YLBkDfmaoytK+rrZniK5Zdi+zq3P9dM4OTcqE/F/v62xBzVqgSktso6ZJG2
Nwf95oKs473KjC4rebTAjQoaLU8UC+nh/BB+d1YZL7QtohfaCKtUa2UEEH+5UsMhEj1Iuc4A2TVV
xrQvhJSYGGFVhCRyATNTgldHctAICEtFBTxOckMzw7+NsJMTi+LkmuLgW40gOlG72yodfbO924ig
UMiP4oDbQ1WE5lIfhlE3DOupFVZTvNhRcb0dCk+BrkBzC9o4V6y+y5vqxcL+2GPuq3XupaFRe/rK
yN5mdDnLUAr6kJToC8hg+058EQ8fr/V+ZpL5YEOidKSmH0x+0NcgfQY1wTWoM7yfrjqiNQ2uCega
ZKpLNRz+L3kB12FQLwILBFrHQESdhyxV60qblHSLp/5WTYbIgFzqDE7Ffx9AVFnHE85CzvNhdrmt
DHUgG/XLfLkmlRZ2tuZdNsHzyr0J5uONymAnvQUTSf+jUX6k0y9FfXVGAeKIF6f2Vpj9qgsixYYB
K+qk+5lTu0txpcYvNbjqisUUBEVe2FUhQmMYpkb77sxtqUiyLVUj/FGP+4OTEtBfN18u7xrvDQH0
BaoWILhUcEkyr72qLAacCLCi0oabAeGAyZ2uFOShFOqZCnaPu6CdMSb2xoq2jnqPhnMqyc9TJ101
my7YM55D79fDBFo1081EiR1U5AYLbLYP9nBT2aLCLm/C6mzX6EJ3N72WrWu5ZgsgAin4MLTalQ1X
9lRveqLJfCIhYDidqxiuGmJOUggs4T6T9quku7CzryRz148TNnJLAvU3HfCaDgb6a0pEKZZHEeCJ
hxTAegGXhCwvwAJsmNjMcTPhhKhkG+/yTssh/zHI7jq76pEy4tDQRDunxjH77dx/ohm2t86yJmWg
p5kBs0Z9RAtX68WUfFMTYTX5fvPPCg3mHKRrUU4jrREOvqSgn6MdnABX3ITvG1CZEjtYHxLhBDI3
aP3ZV4M5EHWyrbKTAtttVN8c/SUnKGMNv8olEpxy6vVs+qFayH5xzqnmOxMc0YVQ7NzG+0QHeofK
WVTJof85BfORfrn0i7B/yY8rO4tMoIxzRVmdugV5F+JK84TpJHR/HZDn0rkdIY8n9+s5MsCSChV2
Y98VZrVuPQoulD3UvIIu+8Gc3fkblLqcB9pxLvzyxvpFZkGs4YeBnVlmW+NuxRgzpdvMjXKUXEhm
6q4zdNOvRp1B96i3ltuZ1fSsl0n5lExj8SV2+sKP5zg+xAsVuzSUqQq6fFlOdipjjMysXgAJdh5H
fRgFFyRvjzSAbXCOqUgbK0YHvUtpzCW8vST5RXKksMbkTbEKGsoiI0xgxAuo72qpBDHKmJ46x35p
SXKjFJ8YkwQg9s9a6M/YxT86T5vHBbyLgGEmkfFczcLLR4Z30e8t0JO7s4DxcLUFbAK71arBmI+w
BKHAaQ0mXP5xJbgYuduGxhWdyTQxXMrc9NCxBPPFsGGS20m8drvq4UhjFlxeEu/2BZT4HyOMt9bS
NGSjRdBwqdU3iGlfrTMRtCVE62BOfTO2JcliA/BbvX5IOuLLy/SyJKK0WWCGBVYmGVoB4wjGn0ZN
PcixhJ2+HG1J+vdAAnzmfzaM5VAt18TRuwK3Hp1MKYr7XB/CsRwFwZnraTsrzB1Q6JW0JRPOZSPn
j202hVDM8RI91OHa5iB4yXMfHPs1MfkR+FZkScvoXYrX74Yew/JDvpcek5PUu8uVDK4NpH54auQ3
2y8SSc+aqEoi8EKdiRALNB0dstYYBKuzyEhDcxUxonC9QzOguAk6HkxNMVd5tc29NhsaXvXq8LS0
Y4iHSbB0o+A4cSsJUHf4xw7z4caqy7tkweUtHeKo+J086h7FOWEW9qd+lz7+Xwqb3M3bmWS+HqSp
Ckde8PWyLSqkqCx/XA4Roq1jPs46zpImL5hwHtrnOS/cQkvcLBfdm7ysZ79x9FfsYmsfr1mfEqP1
xvXOrn8U9fNafLdkUTNBtBgmhPc58LT1SL9PlYZzc1/IQ6C1L5d3jFs02C+GCd1A1a6SlCKqToC5
3mEV7ddmU+qgjoclHIvCctO4+ZKUWevqGzjslr78uvT9j7yPv9pm/VfZZLkv+E3U89h0j97yeNij
2A8s8fkGy7I92eBrR7XpRJHTbWQFSjSjQVuBf02UnfN8cm+M9Rl1JPFgwphVN08g7HiS6/YTqcve
BOMwVW6hJ7nBhJyq7malkHtVvaS7u7xtvEC8t8L4i5GC9iFfYEVKZVAcWYPk9lVnhsZUndpxPjkG
TsNlkzwXhdacrCBtBYscO0BKpkwBahl9in6xrzuzfU5HO0SGIbhiuO9FiDxQLXL8Byrr5w7RFg5R
B9mmI94UOgY2WL94BkLFE+uA8MPizhYTFlM5U6R0s4DE/HvYIsmBEngftlg8Gw0uDFuIlXO5b9T9
GlmnJ4Yzl6D2QbdpDOYX47D80I+UQiq50aIlmG4pa4DslpH9RahKyjsDkHnHrJaD3obNVmoIWMxM
dcP7yiq/NM6tVj/+ez/Z/30mdZsISvxDj2w0bk2/6w+NNnqq9tdlI6JFMMlbVdsjiOxQVBiMU158
bQxB7sF9E/5ZhcNi05akj2scrf+EpewALgeEJTmkYSnzRcIcvKO1N8a4/DRjqwbNBMcTYsYi+yCo
cFdLkLdzX4D76M98GGcdJ3UjIyDBGCtSAflH8fbG2HzDAkfphg6y6tbEnb9i0v1+E92j9I+zYX5v
nPlg7VzK7bIiP83Xv4rOdlv9LSZXyhglWmCqx8vewa3G76yxVZjagnJ6rqIJ1AdNEhWHPCwxGu54
pWutwfgLxBSCqC9IE9iSjJoNHZkUwGKa5sYar+RlcZvlYIiUEriOotmgrbaghAtw03lsLKUsiacO
DcK5NiPUQ/1KX+/nLRRsH/d0AUaLigCgpx+papZmGxUdH6vzlTCF1LaTuPYxg8QPlcGpnkhkPAtM
clemgy1ZRkjC+AH9912ehXJvIcU6FZ94Hd4hyvq3fn73y+ENxJEgKSWvIjgof5l/bDKXqFrH05Rs
2E3ZUW+GLXZzoxLc0yITTMY1jL2aQDKZ1uDf0vHtM4wblrbbNuZMNwuEM2oHkcNuf8rVSXwb05vo
w7ndGWA8rjCz0ZbpwwEQy9o1wj4aAC3LTibaPDXQCaJRbP6V/Mfgh6PrOO2SdDRQHGmtOH3C0PuW
Q7IINbnmBSxkURmpj/MsaOBxDzBmSt/ZdDDjxfif2gHd2UP0xnNQNk7ywU3G51K7MYSNQl7mBr31
fwwxThc75mLLBNfvFCYH+coMmlNygEBptN1K37vEHYLuVj3ghS0J8jeuK5omsAwG7Z8YTM6hGktC
0BICQtCIQ/y846yKpnP5cXdng/6G3SlebW2zphWLI6/qleI7P7ZD5o0/rUgLwODmixR0RUtiPloy
L13hWCiltsVhU76MkyAL4AYlzJBSbhb0A1lQpQwQXl61DSqEyWMs/ZUi7i0PlwMffwl/TDAZKF4j
pdlayEAlq0uOpUrqsKuNKrhshX+q8FEpMYts2CxeJpe71okrJO/G6Mrk1gGqBfzkytciKuxI60LZ
wVwXheKJXlzcLdwZZlObHDUPNUemC9hEGygVev25DbpMvTYWgYNzTxaghaCwoKktCyhYxg6SoSNI
gJd+GH2jNX4W+Ta5S7I9pdYWLWYmqLlxY4ajocukqeDYYzPpfiIJhJQxMxEXf9lSYCeNv5iv+I9g
YVwf2dlhgrwpERUhkWYzeEpSXJzaiR5d3DAPoj3KeIAJbRbLuE6bNLfgEKN0cfLsrwGl0pG87aHc
DktQA+0kDPT0y7M3C4S98bEU4EIxg3ceK0g/2RWqlAC3kGsM9PtGdyrrJHwavG0JnfbBdqJJUPHn
fTDQU1iyqaDaYFpMCLTTUVIwuoyC4vw9S48UYwuWUGMUnGmuGdgBAByiTCiXnq8MdOtVAsFrXGGW
fKPkb0TTbrJSOlTz7F0+17zTpf+xxF6W/VxmTeOg674mpQwsfRpkeRW7g/2ZVvXeEHuMNzkZq4Yu
ScEVhRKl1fhZJZqL4W8coKYO0JAA7tPl7q+P1EkHLRmBqLUXv1lbaFFsnrndgrbsE0dKp/J9/7VE
f8nOkt7pSqu1cL5ZqlN30JYveO75n/k4f2wwDj6NSQOuCtgozFdLPzjx/bYcLpvgvargzRrODyrI
AKucL8NIKy1OCTasN0InGd3lF63m2YWrKIdBEhjjfR0AgBR8GHwedGbPjY3qPC0DWUoPjXdXh5k7
M/GlPry8JJEV5kJM2tVWazLDBxwzNPHEcfJXPZeD2RRBVniHZ78eJhosrbIs6wpLffWXBpJUqtBq
CgKraDU0tO/8DO0LcyYl9myufiVl7zZy6TbJAvzo5V3jXRH7tTCOoDVjDZkarKWqvubKwyg/Xv77
or2i69yvo0t0eV7w99HEcOfpVJaOt8qfWQTFVCJq4lHDXuBp3ugoyGGzdJm49vQ1FdG88oaCMB/z
jwUWDmiV3ZJNGSxM4RygCV67GEZIXFBr+ZWnHk2k3S9SVPnyDxGokvuBdDxuUXJTFCBTzjdwhhi3
Cn59OEIc3y5Nf2vamyCmcb/RzgTzjchUo82jwkQ2deHW3Wj9PeZww084Am4CJDwoIH7ozK8YI8zs
aSq9tgT+v4aQSKZgOvXb/2aF7ubO3Wx1aLV0Q1ybrB+SfiyyL+VncMLIdP5ZCPNB0mpSVaLQ0Jl0
rlQ+SJjqu7wI7tnfWWC+RwGCGjAGwUKqb36rRaPxQzV7dxRlNVzXwlA8MJHgpAODz/lmTavdgq0K
Z3Nte1dVBm/IRNN0vKXYmAKBMI8GvgQWmK6Z6WwmGticZMxwV+VLqa2+Tjo3NoLLe8Z9Qe4tsV/e
6UZwPsMSZtWPSjjdbW7sq0/23fouimyJcmt6CbNZqK3QyRZAVbQPj4a5stEKc2TYW76UYxzEeWis
IdD57qQJXpPcmvLOFht96lKVh8WErR5mUN1QDrafIARJAUXsEk9kkBcQ9vaYC7su5LhvY7q27pQZ
tZtLp20R4u147oeGEAQjMAyFkiST5lSQbyWEoJZgDctN1vfXlWYEizlHc20/qvUCkbj0Zmxrt5Qx
FDg7vq5W3tT11/JkPwu8h7vi3W9hXkpDgd8BkcKSyqZgSs/GkDMFOZokhELQc+eikhiinSnIwrmn
Y2eVyfdHkKyZm63gcd2/JlO4ZP5ajm5iCXB/l818ZKWrakT3BGZGpQ/s8qqZ3uzuLleIIG5x28R/
vugHYrrEwAmaTezi+jC9DtCeab3YL8AZ7BoPdBIg8VsBFod7Cv/ZQYxyn4cwMi310DuwiDTDl7by
TVGJa8bljePgnrYM/7KfcF1WB80lCrsUZMi4bDHH42ys2MkF/8dvC733rKUTGKFf/UNkwWAqBlTB
Qoa64vmauqrPpaTSkc1EdIiziOZQDyuhgsI7z/clO8w1Uxej3imlRmH5yS1Ie5zBSx6n+wSEXBhW
8tM3MCV6xclWXDnUAnEzk7+Zf9bJbKZGrKxvU6xTG6NNttxFFz0L+ZfCbiuZY21XZlLFYMbDVhqv
W4bHB52vML4bHQirasROQ3Qt8M/AziRzpiWoLjrKgl1N+8CiV6sHciA/DVXNLdAepgCF8f5zPCYW
HWf+r9ew3NPVDJp6bcRSyesMNVSCiUvJI4fi9F6FEWuhCrz0vRu/y7QG28Kt18Meaj9jYL2qb1R6
w7iNj/ZpCDCeG6Z00pPiUomXyaJQw41pu+UyB9/MOmLMI7aZvBp6MNbXyqsc0GHyyWtsb8xPfefT
U5P49dfPxIA/G828/tqsjnOdfmC9QAILWgcjTwWr495Gu8XRk7Pb20btQIPTYG9t+VtaoNDU/iyz
n5eXIbLBRJnFzkBWCq1qLzZlby1v1bGEv/7434wwISZT1kbpwfiLEfval1owqqVfqtQKL1sRnTl2
7hfKDZWJgRtK2bD8dF5TNKgpFrv/SUXP0uvPhi6QRKgg20CFn/GB3mz+GzpHZboZy+YaAEpR6szP
+tA/gB6prqFwwmRh+uBM6tob2LwweayCOtJ9CJ+i2S674kHxdxTOh9tgZ405UOlgpjKh1tKT9hp7
6o0dWWEcqDcGaBMlkKolgenbwA1FWTS/dtfmXXwn++qn+ng2ZrihEgwKa6rEfe78pIuTpjCr6p2o
lY6nTQcFIAqKqpF+qwgns2s9X3YgTjCxaUEZjDrgI8PY7rlJp+tt02wB15zHHzYoiEfnxiiv5G0T
5Hs8YOqZIWaTNQlABtLDEDZ1dSEBCBpadMqBwfKqqLaCInPT2/EEJQz/yvDSq/46EZxITsIEbigM
aYI8CFV7Vkym34p6A1MLYnZMGtuP4bzHye7B54MfnnszKuCFK/fmr8s7zHNmGwkT5adBXviB3GSc
l3p1OtgtT/1LfJVdaY9doHjFPe0Ff6I/f2aMCTtOIg8rGejDtnkxptD6hLInUIey5qDfAXpPtqAZ
F3mLnh991dpyCA3pcF6V2zF/E+wZdTvmSIKoGEpMJoBzmHRlEiRZa0id6Mg21XzwdSMc9MNcVm7W
nuyk9Mf1Z1+GVh/JQs4NjmHaz0HDA5SpdBrq/Dy0RVw0CxqMnj6pAxpwmH2yu9/6bD46wwDB9fG4
qf3tKuN1NEAtZi1FiRvnQNJCPn1YY75XZ+Or3nWTJKlIn1QzGa/QxRpCO1csVHX0p9wBPOzyTnPu
Qgj8yGAUA6bjo+YRAf2btmYxXhFWdleYmGjbbKgRqYJ7ilN0hzaxouF/GK/8UAxxss6pSx0ZwyYZ
Xw0Nbe5KCjUgaME5urgy5tr7phbU3nlLA0kEYhog3CA+Z3zI6YhGQFFfoSp+hJKCu1W3kqhtxTvc
zt4Ik2bnSOLTNinwOg+1EMyfkdWB0XT26UyZ/iiC/NDshzkWzvtSTIPKYrHeWWpmjEk2XBCd8zYW
0YY+zGV3EBlgwoc9xrPc2jAwKzeW/G3OBNgeHlIVQUNH/kBFIMEBc36+TA3MQBg0pFec9kr1noyA
vFHcpuQLkRWcgO+AipRGK6i5fZiWl5e6qO0S1NlDEVagewmoLM12K4NkyoOm1+qToHuhfLqfAk07
moKnMnrqkD3RmdtOsrJEW9au8tLK/Gqu211biKR1eauD6ijG2QFQALKNiVQa8j6pHak8XjSrV7Jy
PWtuVd8Nn+AlweX1xw7jEmCCHdBHg76JtKRhUtk34KqMLnsdL+btTTBO0SdWr0wzTEAHvjpOpX3K
pXU8bbksu5VaiZAdPCfHhUzV0h2qR8KksK1jtTOG5SqvaH9l6ou2CpbDDQp7A/QH7B4xejrrRpdO
NNeBEgeaJtkVCvJHLQDHgHDGlBfmcCOjik0V7RHnzo0txMAMYr/gRAEEDW0R8FApWfmJuEBnSw2k
Qoim7ACmtaxJMzRY0SpBIkY3s29VPeoCPBnPow06zmChtvwRG6JPzUBQGMR51Wev0K+3AjySr2b3
MIrm8XiWoEYDUn0VFXqM3p/vmaHNIzH6tfJaMhRuKudum5VX46zerp1xbCtHUKtTqUuxgdvUIWSI
VgC059jMflGmUl/MDR7+EkfgQr8DgXiAp1qo+5QtZHJBseEv3vAi+2tIiTyzO+gJXD5lXLfc/wj2
JDdZ2UwxfkTf9IkrDb0r9U5I0GG3U+vBcfrAnGRPynQvG0DiVBsHcxWR0vPOHsQSkHEgAdc/cDXm
bU+WCXypXg7kHglNYEkEq+RbgMgwUhrc/CySJIFqrq7LOA/NK1HdmzXooyTIoLLiN+4tReWIStl8
gyC9oMMlWBGTAlixreebCYPprF3F4NpqU1EXhLajPrgPAJZ/m2D8tSaFbBIbJob4SzktYT7fG1bp
Y7QuxhB0WUfa8E0WzZNyD8kfo6xYYiutgDOXOCRpLb+AfePOtH/PufwlGdIg1kWZBw9q7yDlpsAm
+uBi77N+iTG3asA7c2g6j67tgC5w0nP7vogtK6ylFAIiad6t900ym16XJOTZyq0+WI16DlPD7u4d
sKcC1pinD2SWCIEWe/mzhLbkMZ/XWIBj45BBUTwosmY8UWgrjInx0pJUrUMwCluUCPJgCkkxG2jd
TpWLb9O5VNMYxIN2QH7KAkTWx+9ybpm5+De975x0geV5iv0xBQOQDGEXCEnOaC5aPy8fp4+J+7kx
JmYQ2cksY4AxtXkhUuUmTuNqGUT94tkvh9ARpQIfDxPefQAzQCPcxGQvGygl3Zo1B/pqXk7Cfro2
DUFDiFMwQ90KJRYF2B+Myr/XzXd3M3p6zWAZDRXAW/zhiAHZr/L94rXHFtQFKJkeRJxNH5MbGwvC
axKSsngxsxjiqp4Wo4qB79X6B7v6Fct4QdqAT71e/lAfvQJmUDgykdYYlBXv/EqDacMmFqVey9LI
zMGEZ74sshEUxqHvBNcZz5aK2h/tnr/3MM9tTb2ZD52MJa2L0WHcHGXnNlaWSNVvTOPaJv3Xf7+2
vT3GCbuyg0RtW0DLe1Kzu82Ku3sQUmsuWLJzz6zi5hpDdol/2ejHvMrGK+XPIukm7B0ll9Lc0dvG
kzSvIGMgrVEr1hTheQcKQ8h6QDON7IDNRUmLAY4YIGOdFhsxsH2dXaH5mrrpCyUmGUPaw5CODfEu
r457DiCSB90iDeyiwEOeL68vYmc2RxDpLCGFNeehfS/fO7eUTZtyzKi5V3zmKwJKDep+G1y/bOkI
w2HmSlZ46EC01DdQ6HQLO/0yro7k5kn6kIjlRj6mXSBbQNqFEw86Tiz1fJGNRpRsUbC7wxARDEZS
fG5juPp9XYO6B1mWr327vK88r9lbZK6FYRyHrtHQrV9q3JLz4I6G5Xe1Kshy6Gk+TwjOF8bcAeu0
9EolKSDI0BO3dX4p42/bfquaq3o4TZ0OJarD5XVxiuTnFpkzWFhrVW8JFkbfNLQ2DZpyza8esi+0
4wAqSVrT7NzywfHbQ/odUAW/CuPH9LuQDOZjiQ4Zu+bAi/Di+VghK9sVk8gGfon0tPiUoBr81LdW
lF6vB5GIEe907k0xX9OOi3TJZZiamxezvJby3iVapIkUMjnN2vMlMZ+zGZc57k3YkR+snxjhuYIG
7E0WdSUY4roIMJHny1+Tuy4AkyCBjbG4DxQK2NwcdyTsdcUKZdv0GipmJ2NyoM06v/xvplTmCKr2
tGlEQxZJUOknkjvGb7L5u8pbwZHgnTxTRyxD6gilO/YdPBlJrOH5iDfd8KNpC1ReYteY/v1sBr6U
gZIStEnNj4r02hLPhZIYOAayekjJHNSKZAEOrwqSPO5qdnaYR0WzFLpUGLBTG/ULJhhd8JxGYGYU
pLHUgdk4guhIBWBNHCUWDI0vk7dOZQLImSYnuTCOWy6qMPNMoKINUSm0XjSb/S4lcTKzTenEIIld
AlNFI1gE7/i8T+iAOl7BvA77nG+GBOLZEojcp7C6pgxmaBne4DAB3P0+hyFSAuB8HBuD+3jsGRpn
8qPXypaMlH44XpW7TPq6Nu2NOokcmnNIMdAPLVuQA2rA3DNBgUxrald9DBdQoxQkHYCidfM3Rfp5
+YByygLApmPyAnVEsGOiLnt+QtWsXi0nh4rTkIOUuwkpbml0XFuBygX5vyiK0CPPOB1NhiFniIwH
lpnUQ6qkqslrAmzEC+U1Vw5ZpN5tHuU1T8RoDZ418KWi1Icq2ceEP2/mzSIzEij5Ko62I00BWt92
q3s6IivyDO5m7q0xN4aaFGqdodMJ0vH/rM08rt+Gzp2wleuhFA0o8u2hsfgu3Qh0Mb0sd1mqJa2Z
1s8dNBpv4oh2yqEvGNbvbKJi+R6O31PWERlJow2dDVZ9tQfApzRIjQ+XjqEN2F6fngrly2V/5KQ2
KAHYQH1Dag+IPeYhUyT2LFcTVlTWdzp5lIdfClDmZhNlW+H2xmvcCvJSgUEWPrTJ6qoWSku8RXvR
PTm7H7T7RIKolIFGjk3cFCC+/2mJLIBorBxjdWZYTLPuoSgaFyxqYZ+lriWN/qr1j1lnnGpTE7AZ
iBZKT8rOV7a+kGTA3QkgYaAHBLqOqszLQl54enzZ4w1CX3QM0PxAkY+JJ8MQr/pmwkxbYjulA0GN
b2zD1JpulEyQXfD9H2JImBrD3f+BCievjBxs1XBJctpOdCRYRiQB2AZne7wWzc5yulfQr99ZY073
YBijg3FT4q1X2aMaJFdgD36DLjs6SMLuFTdu7Wwx2+j0dpFmMaKkckcxue2N7ks3VJiLospENUyO
KKrtaHiaoVVGRWbZRCB1wE25qj3+MgisqSwQJbCuAbAWWeLFkL0heuvtnJA0wyqjsIgYshqYh/pd
poubqcHlA8bJOdB+o5zwuKBRRGJumHrOjb4GnAWCjG/L+OYkgoyD+/eBTML40HuDkYm6ZWqUZkoQ
5dvB9KvsRV1F73PeIdJ2FpizSraijB0bniaXCdg8oZ5U/2o78FsdpE7oapxMAy0+SpmOohggXcx2
5aYxKeqI7UreFnDZg7EyRjnzP/qVthTKnb+q4PWhjvfv82mU4AA+0kxUUzXUQM7dwSYgsgI3KwZw
qivbxHLBxqhognj70edgBNyoOsZYbdQVmfVpyZSrzjJBs1IqfzTx+Ih5Y48ktsArOBPjtFiqAl+E
tuLHmkocN21s1gMdlSL9QfoJDaPACfS7Ioli4Ojb4+Cth38Pcziv0DI1DjJIBUGVDtPi+HbEnIPJ
aV0D09yXjxRvDw1k8aAZwalCL5D5UM62KQs4Ob1Zf7a2LQAHiAu2OsGX+uiJ79VL9DEhtIncl7n8
y6ZvM6XXoKRaPyfjjxWcMNpw6nJBAZPzYoAdOBxlKQDyj5XWScZ+HpMKRHtgQ0f1i6KUk6j1N+gF
dZHj9wLP+HjzUnM4WShu05DOLKsqt1lrMoKelDPcdEt/TCAKCyitn+Ch2uqTlyhWRIhogI5zX+3s
gpCJGXPKp8pI2gYfTY+sV8oLBq3yqD5uN5kwz/4YEs9NMSExNxdtNMcBZ2xr/aLpIzUWvSS5Lvj3
LmI1TEzUi8XRmxis3CX0fOOw3iD4HF32cq7/7UwwXm51sT4XKkzkqRFZ01cL+K6m6dxksgUFNe5i
cN1S5gUbAEzmHkzR6LaNDM9iSdLcZgz0boU6nuDQcj/KzggT+IbYlDRphBFlJUE1WT4aZJc3jP6F
82QPn31ngalTVMOo27XpoN6pOi95Mn6Vi5PiXBX21UTCy6Y4uR5s4fVBAXqggmZxG4CQpVCWBa/O
eFVOLk1hJW9wUxDeegPY7EVXE3fzdubov+8ylXzq1XLZUFUwm99m8pckiYIdpwZPFwQcF57CuOzZ
p844mUu+NeDtGcLsVvGN6+RB/ZZEFO8r++VD9lT/uLyF/CX9Y5B96tRDJpdFBn1UlUhWNA15Fybm
8v2yEZ5nU9imBbdGiez9ltztmxVv2ZjROn9ro1eo1b65GgfZEoRU3lKQM2AGUQYbBkp+51+nHJ05
7SboWGb19TBlbqEI9op7R0DNAkU+dHlN3HnnFipHkqSsB0+U1I1ZuAC2cN0tJI2AwYndotPtqIOq
oKf06o9BbuUgKdftUBGj8DPDmCOCB7T/iZ3d/SImZmz1UDiths9HFnLUsvmtXfTAiongnfj/WTku
KogioiqoMntrrFWWmU4HcvfvY1A9juCvgirh4+jTnsl6LcKECO0xURfCLPmYIwv0VMjo2Z4M7eM0
zDzbOmapL4cUtCGyyXUfUNBQMgs608bcjGVim/hcE3hoHO1npWn34zwcL38tkQnmRhytTbJKG1CX
VjmmwAw73y7//fcWHRt74ZeoR0NxCw1zJvY69tTWc4nbnbZk3rme0cprwgX8UWvYn8itijEvx68D
gV36dy/ZZbIZUxt6o6Dt37Y/Sd2hL31KV+lVQR6avjVtADMZXlVTFCzAleKBDe5FsFu4yXy82hjp
JOJ7WmP+Jv52mA7x0xomXuU3NyJRE741HSPNwKVBdpiVyS7Wumun3ikgAjwGy6mPpoP6XJzAeYAR
K5Hcl9Aa9apd9MzLlOBbwzE7f/EVn3a3MqhJSVEXJaEQqcj10d3amBg3y3bbxTbuOOsJo1DBdqSc
j+SHETW3natfi8+6yCATwrRhlazCSPCQ7Eu3164BA3EvuycvI0Ef6J/PxeQ8StHT70hpJQvM+xpq
YCyrp6lx4tYV+Vqr89Nle9zrztKAKAFHGF7RjD1rbVWnAiWOlw+tS7rAIKurF6I0i28F+Cg80DUF
5/3cLYZO04bChnK6YxB4YFP8Ao8N1ECTkgQt8pQwWwr1ZaicNHCsLr/rzUGKpGl9aqo4dlfA/F0t
GRS36q3yEJd1586NOR6nRF++TE5nuhK87rpf4yEqlqp7mLVY8fotbdytI0mgSCpuus1uXWvO16uk
WquwyM3kZE3TAmSwuXrzhu5o3phS5cVbZz6Zea+E7Tr0j3YvKze93GzHwiC57moTcL3j1PRvELmR
3CID1BH0lupdWRjydaKpaC5ruTG4cyqZB0m2mkcMqJObcZ3ftEGSFXdV7MqFHsjsbdO0usRJ1p/y
vMU/+8Juj/GcDP4qp53Xa+kCGc588kjZxgcjI/GL3peSDyH69KjAISjFGYlyCJ+ij14u6Ltqs/O8
aHoT1NtAGYK6thN4KPcMAMr397dk4jbaLd3SLiCG6uralzPw5OlFLrDB9ReofIPRFewWKjvXhTEd
rVh1q/VAC5L4c61BgFQZl0CbCkvgm3xTtMxG1S0+zFUpRpuWi4o8SUm/SE4UJ6PnlKKRQJERZs9I
3dtNZsKIgcHwHNCfwQL8R0RE/p7ZfLjaAHT4ey3M1VZNZAX1KKgFDTd9zn5DALtGOxE9sWP5tQ9p
AjRdTcF2qzxUgHOjoePFb5fDCTcZwlnDABCKcUjAmGSoTgc7e+eaBpxvDopD+eR4k1fe5rfAIfli
/Dj3xtkbZG6cwjantqXk1oMfR2CuvSIbwMhU9gmlkDwQZV58e3SyE/wrePiw1bhmS2rMjCJAmzdm
lF33N6Bhk5+GwAzVQ3wrZFHmbyidNrEwCIL9ZDa00YoxXuQcqd5ffUDp0UvfPoI1lE7ILlEhZOmj
VxjjQ+gAWuh8YKJSNt5/z+4Gz9ohBgoI9oq492zUmFbpe21FlIXisqtwzgSqjHhloWyPa4GFcI2Z
WVlpV4K8sTtK022xgv1J8MriVZDObDDnDrkzxsFl2KirxC3qGSSUjVsWkdzcyJJPpBNpHyE1Y03/
Pnk+s8scxC5R1m3ISONpzez20ovS1p/ZPbwfcZmibfSBOA8ZnZVDnQmFYKtwF+u7Yvpl/+vyF+Jk
yiqoQzHCbBoYs2PP8jpamQlhX+h5gFlldN607mTPB015pjyySSrCvnMuljNzzEluNUK0oq/heZbu
I13x7TG7v7wirs/tVkT/fefcgyRtm0xNyN0p6U7z/NRkh8smOAnc2SqYFLFEGV1bK3x6Zb1d1Zsx
KYBwvpVBNSelopIip++Fgbrdepi8qsG90i7AI3j29F013QVFS0kDf9Ia9RjfkxY3zxfPmgXeLdpF
5lQtpmUWw4IltunTpDznhmuOAtcT7eL/I+26luTGlewXMYIE/SttVXW1ldRq6YXRcvTe8+v3QHN3
moXGLay0L/MwiqhsJDMTiTTnMA4Uz0qugXYIHyr5XIwg8utbZ4qCyr4pDdGVJTgOC9IUlZWqTARK
tKP8SDLDVbebLnpQ5hXMaXOoo9DdoJVlATi/z2PPkDonrYzPeqV+kJo1uG4+oj+GeXY3GrKrrcHB
Y/tmjCtHXZxOEnXwRUKYCom9GQl4nXBitTvV45ONST1JhB/KvUfeTJO9t5Io69OcGslU3ZJEdRTt
pWzubT0N/0JhGP/5PSQLFmjmfqRNHdDrgSI0suLQ6ha3M7pjrooQALjBaSeGCU66lSaKlWCeepU+
V93oyiC0vH4QvgQ0BjCgh/k/lX60XWwy5zKx5RyxaTAHp9Trcyurn/5/IpjYlExTs5oSdJXpWqCr
yzHT6r+xXwuzUWhXgo+TTY96ddGMwaIi7K/99JhOYQ6uq+vH4F/rIF3G7CcSMMNkPobVl/XQ0OF2
W/W1k4o+JWDVYt8OrSAXwi1xnWUnjPkuubw1UdcgERrjYKuflVtLNNkiksB8lnRAjgcCRLhKe+yM
Y6IFg4gfQySCuSjkVYnWeqXZHKra/Vqcp+au14kg3xJJYS4GXS2UKTNxkIhMTpSXfqk0/tSIBlm4
nrL7IszlkNso4GU61dd0M2AtNRHcCNy85+33LaZAZ1mLFRmUx2ywP+nmKbLuLQ1Y36HUHsdVsDUq
ksXEe9PupH5K0EQZsYDfD8FQp468PUjpXZ597qfFF7iO4BNZTOiXLRQbVB3+Cf6jwbMdG9BahTcd
gPLY4324hGLMHZFIJkLb+hhHtgJ1xsrLZjyi7DLZv64fSySCCQhzZOkLlnoaAPveKIYPXoyxF9wz
3KCDfBv0VJjFAHgBY3XTXGuTWuJLVVJAecsKbLl4pe6aYbE5XTgerh+JZ+Q7cWyV2Co30g4xxEF/
IdHrk5xXAmPg2d5eBGN7pLI3tH4gIjPqr1utPZEy9+O2f07X6WExgSw3D6KyP+9L0TYo9tfR+sJY
y+UtB2pqJaoyEDjU/bd0Oczp16L79DeaexPBhNMyj9MiryBiKDDcvEZfyuzPgb4BAwFIeSz5YfnJ
NBjNmUrRA4MVIrIEs/Sl7UlL6xu6IrhM6V/KvsUVTBdpCpBjQePJiOm0pGmnGLUGe8jv5WW4t8ji
gbz4Y66lgjuVl3DvRTFxIZmtYjRxq2IG5xCT2xk1zkK/kfLvKUDZr38fXkkD2ns7FhMQ5jYHySIt
oczugs4PyAn1MB/QOFZc2iybFd80BKbONbudSCZApO0s27MMkXV8W62/LAPhTtRyFcmg/75L4Kxh
AaKwBRVivfFYqcAWK2dfnjRBIOIGBnQ30TnDiKDJVuwb7E7NUrLAKJTE2aZTD6QfwQeiH/ud3e1E
0MCxO4nUFFiBM9HFWcfUq2dPNu5181ur916ePdnbYz6epvXVtO/b6vG6aNHhmCCb6WBhK+sZ32lU
QU35uVMF2uN+JJTRsDeoUuVRP9gdjRRmmm0DCCGirfcHYLMj43bIn09wIj7spDAK7Dp5XLoaUgb1
bC9PVfzhL9S0+31GTb1UDmu74fdlo76LYoA/iNAsBHpic6CoqaXaoowW5Vbf2pEU6NHyVM6iQMqN
cG8HsZgIVySFBCRVHKQzyc/KeJry5FjSsQCtE8RSrmXtJDEBDsAHUz+OkNSgnDCDY9H6u4+uY1EI
69lAzaFn3ZmW1SxqFq/0o2f9K0byH3ttFYRO/ld5E8FY71ID+2sz4fuRHT9G2vS4DNapnxvBCIVI
DGO+6GspdUPNF6BXjoTxFHkEM4dob1AkhTFiKc2zglApLQm18ZZYxyF6+hs/+VdfLFtK3eXFQllu
XEX7ESvipFBwBJYEMKpLbAtU+H3knbPsD925jwR2KxLB2O3cgl7TjvHJJ9A2VbeWdS9Fz9e1xBdB
4eKw6I81KsZw50SZ67WEr1dph53iBNUgjMu6VS4atxMJYsx3bc0uyQnUFemNkw2304LqpIiNlP61
7y6v3+B3/5yGMd5iQi5V0ZCy9uV9Eb2OyXMy9nfR4F/XmkgOY75tpeQxXtWNS0BZ0403mGJ2rEwG
j7JoDlKgNhbKREl6Re4WSNownjh1fpcnD3Uh8HnBcdj99rocjFai32ZOh3NDOredskBWny1ThDYu
Og5j0Vq/Sdhpg6R0/DTmx8z+nNSCW150GCbDbNXeHhUTItoZ0P6SLw13a/xUJJN33QZ4M/O46P91
HUJvnV3Mt6UtruIWrtNu6uckOGIK7GEYV7fuRkeflReiZAclqX258Svpqwoyr/kvesvoYqFgiEcp
ABdl5k8gSbvJdoI/ISaHGnSu63qzybrg4uEo9EII/aa7cyZNF5OppiEiyp16AGpPicGF7m4cRcYu
kkT/fScJK1mVNs+QNEpxGFsv0dI4pZaHleiZyMPAuTgTE42UJdFajSou/xXfqQFlxwVEzHYj+Z1P
gvZsnzo3e1S/CEyGmjcTny7EMvFpnuWosHOIVfTeyc3TLGteb4GSZrqzk/tJPvYkdQz1udlCLDsJ
ghYHOx7QcTtrYaKW1SbZBG48dIwWh/aTywOdVpyxn1uBdqM69F8GXwqNQ+KrlXuoMDEjcJnfLnHl
/OwUr6INSWfTuKmVmUM0y1mnbwPonorqI1Cze8vPtO+bfNf0uhNN50qanaTxe/XUzeetB9h8BIzj
7otRYO2g+2hNugPqacys/vkY8F5Pv6tBOzPU2lRaZAV6MrVvaJG0LXz6LxLGCxlMIJSHJrZWzPK4
rQ7AGzRh0jkQGBvNn68pmwmEkzTZ5lpBhGwYh7lJnbJTnVrFRvbgtdMXyUKCP2augqrjPP05Vx21
NQ37UcgqdPz30pUNaRvNtZNxvvJnUtznY4KWrgh5i3ObXAhhvDje8shQawipq4cFKBp4FFt/zoVF
D4KJcA2ZPVgkmOhXVlNkbrmCG6vCeGh1JsWjLESAIPQvff+t3qQw6prjbUzsEScp1ekw6o/D9LzI
NzqWsFDqJsWRDgEO6n2kfev16EYvb1oJTWYgtGvYWgEszUmd/Q7oFLYjSU9WdxoyKbRszInYm1NV
q8CPRX8to/dksRVpi2BZkVyhQBDY5CDXSVAsx7YXoEnQiMgqBoApBMuKFths2Z4SKax6mVQsXZZq
i0l1o9YNf5yiNBgj41s0AMq5mQplc2wi5X+eFWG4wgbYIqbo6TDapQnX3VaMVgHR9mB0DuAWFYek
2xj2ZYe1Wbv+i60NTPkA1ZMOdtOF1kt5RQximTkZscuYqiAIJtK3opFnwf4YjfGMPjUZ6Eno01MC
JHbyRkJhBI9IoJTRTeoq+GeTugtF+1scz7wQw1x0eq5g296esQIMQDtPHobWxSBmcm8XuWhqljeV
BX5PTaUrs+gH/sb/2YVrUm3G1sk4Uv+LToHhJr8DjYBXf6xOYiABlRNVAf4Ixdm4n95j+AwVBlXB
bV+5HTAMVemw5TLwS58tA9mz8TWuPtRmhg3hsMiO2vjNqEZHyk59fmdpT0X8lZDSoyiLAPh0y3m5
1drTBL5kjHBGCCrN1Aa18apFL0Q/6NMHTT9evxNoPnjx9ZEiGsD/QAEeHVRsAV+aWD3VTQoshNrt
UZxK0+4EXBJBtvjuy1MRJq1YQxBWspkkQ56KYl5KG1ZsI+4Do387gnar8zBYqf9pyxHDjiBqBmgc
WGxVRWaCJjBBl6ywMWbQyWXntETNHbNu7wdiCkpu3DMBagRHA6QJPvul2kiax01Eohqg6cfJ/GBK
fiPqYr1vMeHHAWdDFFwxmPRjZybsNa1kGYzQboI19gZwANHBDomD1F5IpE31wloBRdxDZ4HudbKi
Yo2M8tajNb9O662SFw9JjfrC2Hp2LwfXDe59vZ8eayeLeaGM45xFjUTXo0/x5uSH+GR4+uP2S8Hi
G7zzk4js6X1mTwVCgVi1I2hwsYg66zwpW6orwJh0o3A+zT6Y10D4aHmt1xy2X6qb+dJRxF0gksqy
8imFkjdSDqunTG9WaPxnBV1zpE8jKG26sP1s+D+u65bnzLuTmkz9tEwzuapNq3IN1dj8OZPSUCIi
Glie6ZvYCye09fn+EpxRae4qCc2TOG3u5N4KLaU9bsgir5+FKwaXHuyfwk2yiEFDnPVjqsFMShkw
pDaAFcaDnYkaXTzDp3BLOAh6AABWv/TjeJBILlUZ6mlkAG+yikoH5ZlawOZ2L1mdCFKHdyhA9wFN
REND5R0hQgsAJlIkmOrZUDtXyxezj7wSXIPXVUdjNuvN2FZEBQ+RCcAzTEwnepHOlo1DSUC4cYYo
uyFV9TFOS89MkxejIoJP9X7wEB4G75KxKWkgWrHfahuyCZAbSe1u0uSBozyZ1iBVQyt6NfpjYx4N
8smQX68f8v0lzwhlYv1cSUTpMnT55ccJ4KctMGDS8+KCzAYkf6JMjBe10HEFewfIggD8xbYm1jLC
frMKZIIpmDzimr9DiH63nSwnc6qvIkN5v04LLVLuDuxUY27qHTdJX4yLvRV16vars3iUWSb7kLbO
dlcUTuUo+I9vH3tRGv++ggWxBKkGdkVVCifAmA6WOCQzq7FD1b3Er18XAHpjrMHwUARegxWbcOLl
RY4HXkhk8sJ8UyOzR2roasqXdBtgrrcqpi5RfBZ4BSc4XghirmxZHzVFAiW32yvqnTmU95pwFI3+
BON4gAKFW4NaHFhgLERnCrdTlxTrU7jaDtV9GuZHg86gCZ4hXONAYASgGqa9EUdomNnlt8qk0lVJ
Ouj7ST51RwMZbgQAbad80UMpHG6LMP923dt4ygPxCLVFODgSxUuJ1UoiFEEQuCxJxs7TfNu2yefr
IniGoAGMA+M0aGTjfXUpQm6KOjYTTOfn0ee1DrNJOZZS502R4JLkuvJeED3rTntYHI+7bskx75oH
qxsf5ie6mJi7eNFjaBpvZ+H0DifsY/X67WjM91qGttS6lk6/lh+1XnOG+WmIRPs+3E9EQZPhtbg2
2REhM6811BGxWpCv003U9uFIBPPy78uFiA5IpQCto8O6AUF3qTmspy21WY4AS/1gan5zbF9VLHVG
Xvggv6SuHs5IbMAttnolBjeEIZjGHta79tKZu1rN51pHlxulwnAtnA4YWQiKXoXRFPDhADehRHzK
vSLsfooeSQrPsYFKB5B/PJTolOnlwVOsysuRoVTQLSUNl936CSufsp+CiHI4YG3Yy9C1vKdLwtiY
9/4YZ4rqHSyiIKvGggdS2UvxZZ2vRRkD58eofpFx9OLoMZpEW3a8jBXvJtyqAPAAwiCbC03DDNYj
GV93CfAcxdnQ6r8rP+VuepRCjAK6rYybVahbwvusO7H033fuCMImTU1yiKWb3+R5xEqyGtIFseIE
zHn3epDheSLdLjJM0KcZ0OilsG2LATsow/enFfu6tn2TLq2jyZ1ADM8XwXyH1SlEaEDzMB/M7sk4
SBFGZnL566xnTpMJXJEXLHVAemPwBnPVGBK/PEdLZsrFbFaumX0FIo/TkcEBFYyT2D+vK4x7Ekot
rsI2MKTH3Jpo0Da9YScI/OTUmqBhF0y8cqMxJdFAii/jncbW1Hp10Is+Ag5E79OXWe7bd81nzcES
b1gBf1n/cf08PMXtxTHpxjjHYA6ZEYoB2uSUy2fLeo5yMDal3fG6IJ6l7UsRzBcCIA443yrcmHn1
PKfnpAnj5Mt1EbyACEPGNpaN9bx3r4kp7bLUXCBiJLqrYtGz0kF50m1has+ulQ+CtIMrDqkoxZHH
4CubAkdkUMEFBdXVGnpFphLIuSo5cpsfl8b8sGFU8PrxeKZHeev+Vx4TGAww08o1IINd0A85gE65
m9JUoEG+9e1kMI46lnLVZC0q6tqoeSRVnGRW0Lf3t+LQ14GR3ur542Z+Ts0DkbKgaQWPGJ6RoMSD
hJsChL0Drl9a2e7qZK7RE8k9vf/c650/CiGFaVBjL87fMKfgVcLwKFusakvdjomGtHRGE+13JWl7
Mh8XH5yAwo1Y7okARYJpC2DCvHt71m3ZzgCaStxksFcn0tNTrpMHCcuW142Dxp13Z7IsoLgpClZv
2aLiCDZD1eoRl5K5dfohDqe2DKwkca1VAQMRGQOlGHBRZoL4wXMCVP81UPKgavBu0xIFxinO+xSV
Mu2z1H1Jgac6bplvkwTAV6XgkDxlQokEukQdELX5yyifF01cm3qKGGKuh7JsQ30xXVJago4K7/2O
Iew3OYynzSBwRb1qBezDsTvSC1gD7MnmD6GIP4RX04Qk3FxA3UUywZpilHRq1S+Y6JRPetANoGqw
3fqs+AqAF4SgV+9peJA37aSxwDjVuK45iXFLlgU23yuv/aQ4oEkBIj1l6pOP5PvqTRSMRHFtwb3G
u2foyjTF5KFLAkxgiW1DGgBHgvKfuXhFrPuLXbj6qGIiQzX/tDtNj6lQFlO8mwAywphJmS32bBcw
ExusdqlK/G2OPN0o/qK4jkFj+vVsCh7DJMEzKUcyazGumQ0MG516MnJUmCrvumNzTQQ6w0uTLo1h
NPfS6Oeuzzslw21GwvSJlr0BoOgMz0Mozqt5NSTcnm+y6BW0yz3NCckg2YDEMP2HOERyxy96aATp
/ejMj9dPxvPmvTD67zthcovSQUyFqXZYp3eAjDVEvVGuCNAnUjgCdELYFL6xS+wDFAAulMdpujUT
Iz1JVrGCagvPpuun4RYh8JFwaSHLxZuEMYcmpR29FqWi3h9Lr0eFKvkAODt02eIH8GXgGSRK3vki
0aNCuKclVBYIBO9P3e5pdar3ze/pTebVwMwDybNfA40U3baDLkizebcMgMP+FcgExrIqAdIoWzQw
xofSj45K2B6Lkygscj/bTgxj8mmdxOasIbOK7dlLMxUN5cwFNJt//ZPxYtL+NIy1q1OjTxMSHtzN
mQ9o12PfwfKl9Kw28dN1UXzP2h2JMfYGGIHgwcSnsm7pelQb2j5YOUIdzRZbaBj0D2eSAdD+GBjG
QMHbsNhkYFkA62NNMPFmC7LlvqgEpxH8Pjs4PKxqstUxfr+MPiT9kyyCveXFvP0B2Mlhq15JpeVI
QyliNUVoGQNa0cDD0RXZGi/lRYlIVVDJtvGqY9GxMQBkdkWB4mFxtu+XM+g8HzByBrhYIyg/iEGR
eZZwIY9a5S7sWcZqjZKBup72qJ2IrxwsTwmjewpwJkZuFUpjopI2lcua6LRu7mPenpLyal49uotP
vCYEh4YgQPC/3E6bzHuyqGfNHilcwOzKLiABnPY2CsyQeOuNJXBfXvi70CSNVjtNkjXNTEDGAiMF
/MyVV4fA4PVTIN8bgXxTAGRNEySGnLhEW/YgekdfChiYjBMb/QbiQrQUMU0FYPj+OBevmSxgUeYV
FbE7p4MaBKVsLFMy2UuXgxOxsNIUd/AWaG6PgY0olO4pyIifHpDzPmn3IGVLnoY7C7RIhsC3uWfc
iWdC/BZJ1rpkaAu00ni07HOdT4Fm/RCEQ64U1NXwcpbRhGZ70ASAwrVKBxO22OuwQeH37vbZ8opf
fe1UAKRE1T6MvU30vBWIZZvQm5q0nbXCYoC7/6gHFNXQ9vVQ+ardT/CI9ZCEw1/JRPYBvguNw3o4
SpE9VB26j+mz1SHdBiXKJ/WpDzBUaAT6qfJpjVY4Rv4eQFLFeMlOLBNmsnQFa42BGD0Fw5mSYy8e
eu4n9W4NFJ8cYvy3w3yBaICVVxq+kMsEHCDByVrfQy7Fvd3uszOF2EoCNXY0NOoo/4xxPz0j+riz
GGyUk59cCGeiTxvPcoHaGT10c1S+N94SdMcqSHHtnkGd8nEMmgMFvyIH+4uoksa9SPYaZ8IR4Dr1
EptBWHcB7IJ10kDYArQZEwCPs0dtq9MFKafgtOyscD7ZhQ4wOyrQOo2034vCNDmIKtK8215Beknw
zDHBIcQEpBR8dEY5l6m7WZ/MYcMs9KsgGtDPwuYrewlMzMlBS1yu4IDFZ5MOMix1OaZ+Gf4vA9wA
OK/CcFJc/6HoEuFGhN3hmFRTmWWs2mYQXUxhsj1J+cGanq8fTySC6nd3TU1laoNejzby5MNSvPTZ
VwuFtesyuPcukcGAYFHiCvAjXwohqbZk2YqMST6lh+ZD7aZ4JfZnI0hOquCO59kD8Lvw1EGnFQxP
jIfnxbj2G8WxmJMPWvK0iMyB//smljXonAuuwsujNIaapCCUxN2w3g3rWRYtb/4XXb0JYEKjNbb6
uKn45mCNOlXBdGg9hYKwouQiKntwcxQ0Hv49DKMsq4l1GckyvXGwF0KDETr7D+odloU/Eq9Ggilq
jonUx8TAGLZhdnTaxVh9bbiXZkHZm/DCzv5IjKmNaLWmuQYBWojRFtcItUfpXvHqRzOQ4cHAbne3
G1qkkIOtc3Tw6Cw+fedMvuxF3zCzfbxu+zz/2v097GvEmjpd6RZ8ThMV1rb6pC0fUhHTIfdaQ2lV
MbCeDgKk38F/58R61skxgDcpdK8SlIfqOJ3zm+WgfdxutC+NP3vrucud5tbMHDGwLveEO+FMBImT
SeuQuiCCLK/SmDppfGOAvOq6GrlPhf0RGb+Tq44ANRVSsmNzHB+VQ4SRLCc/px8pWqSVBAJ5NLSy
UX8vj3FD7LkQkEHDNXo/CocHKk+/K55RRwNxlXEnGtkQKZHxxEkbiqIrcLx4PivRjaSE21SLdEh/
5NqZWOcjW1Ss9OHaeWjIe7QhHx2zYIE/fKcvWOsm+TofREkX1+V39sF4pDlJDVGpcdpS7JPmRVFE
qBT0W7DnwggdBgIxevV+IHYGrGfbS8A7BzRgEt+VRu0McrhGi3fdKERyGEuf6qLsC1rRqvIgTlMH
y4NObz0RRbQXyFEZdiYwpU5nArGOziQ1Ux31dkbjciM/TNmjIoqSnCB58ftMSqOZuUSsAb+vhRNm
8boDraLS98V1fYnEMOmLRCYlMwZ8edo/KE95OAdaAMCDw3UxvNhwcRz2uyw2WWvaF5wxXwUcWT/x
FmfCfFB3VwZCaaKPw0SiphpBz0CgvNnNX+MD5fDRMrwf5Bd6S6dB/EF0af5egWAM/OKATDBq9HTK
WlrS0h35ZB+aF/vYeMURMO2YqqlD0wfBdKD9GHCp4dqunek5dimFmsiVea+Iiz+ECVODRdq6SqFp
LaSc4eZN7ZbuGET3G95r+L9P17+syICYgFWOS6lY9MVEK7rK4R8D+ottFxUIqTt3YyJUvMZ0PwWn
Uqp7afMA5C2J5to58X0vgk0DlnIpiwLs0a7cn4l1TqSHWdQ5fg8hfXkMti6paUm6SfQOyY7pU/5k
PJNT9ZHSVHfflkfDiRw5cV5RT0Clsg4sDLX/8dYQ/QMonRuWVDEJzubeXTdnlRRjyHfs0mCYxk8A
iXDMVRb4O1eXFDWSUJoQrCdepuDtpJpDP5jgr1LubfW16r9XmuhKEclgPG6N7NHu6fJeYf5IwKKK
vVyH1KIpQF4v1yS7ozD+tNabrTQRxOgOeFUC9ZDf0mdy9SgcUaZXxrsQspPEuJJtVZiCpbxjK8ho
KV1rdaiPNQod4hxfpDvGneoq7zYsCiMh7AEEtDyQbnaM8uP10MCNwm/nYbvFMmgxxjqHEFlFUW75
rsR/Ueqk6NawZAyRY86VMbO0XZV8pMNHg5d93LzSNx3i5jepH3mNP56Jl5xiWtIAgFwsHCLkpBoX
whn7G5XcXoDwiWemVDgE61HosTrjfJNtj9f1yCvFXUhiTJBMmx1tFOz1NzerW9zTuyQ/bAfb/66H
xRMt/feWYzaCbJT3AffqZQwyaQ0t/d1GG4xvQ0TcZRPmuyIRjCFm+WIukwzv6oAvr36n9enis3Q7
BnT0M/Pje9FjTyCQreA2KLIZbQkSwWHwzfmHmucCpXFTnZ3W2KUhwL0oZUFvxMbGdBBKxJ4eO9WN
BorH7lE8IMR7We6tw2QyRQx+r2VmQ17+LP9Sz5S00AzSk965oCjGCG/mF3eKnz1SRhoRViivFHIh
nMkfY1DESBYFpK3OaqCfKYH2GFR32+3/gdlH9Onov++e0LlCQxbNbLLjcJzAgDPcR8cJ4y7VXXYA
+4Enau3xcpv9l2TCi61aGALpEcAINnn/qY9q4CEQlRB5YzUXSmQiSYVJxArwgLQPVb6uPhZsQxtl
nshDxvq9PVLiIuJgplIYwoSSmcgyLApqWbSf0fsg+AnogzP2Jdf40sMBS4wddO7qFG5yFl12vAto
r1omtOSSVdkdfbtP3WNKbkrlwVL/IgfZi2BCy9pqFaCS4ekx0TEEqIZ2PQZ9IQrOnCrE/uOxUG7a
mLbaQqsemInagui5dRNvcgpnrpHOzffiDslvYgA2TwBNEYYBUE9XDXYYuohySTNTmGXnyTOGvKjH
x4cpAOlqlLgaHldl2Pjri47JUmwFoze8ettt4gvHR6h1XPtDGIccNW2big5/iBYC6BbW275iVuqQ
huBBWYEXXflVaHqDN8eiGMtX+psKGM/Ew9vKV+qZA/o0+SHDvgmIRY+Ro+OJI77quY+qvcoZD41S
uVkLrHbjpKDT+E7ZUpNvFFGTeIDc+D+oVhaolnFMZEyq0agQSAobo+IHVT7H2UNNvGn4WWU3dfap
3p6vpxn88PqmU8YlG0qfmvZgp1rU7pCm+UO5asfrInjrcHCWNxmMT0Z0BU9f8d100Ncs6O53/7T0
slfKgYz6k5f4oob0f7mj/hWqUV3v7o11rQyMb0GXICjBHplyMB4oi2Z2g6Kkf/2AvOb7/oBsWSjN
lqKsaD2FrjVu3rF3UrAi0wv5q+mr2MjwY3e7JcHrSSycH1PfzskkAhgR1cq5wAfsGyuo19tBC7J2
Dq+fUGAlGnvhj9mMTTooszC+l83jmAXXf5/X8LjQIBNUlniuh4q+t+rVse83zw6qgN5JvVeS35yB
qXCuVaQ4JprIaVLZ/YwzVWri1kVomZFjxYIB1v9y1759HiaGDHqyAvITUnpYfveQ+9NBRjsnCTQP
5viSOZhYnx3Lj4SBmv7ylTitMcEEb+Q81ih+d9l9V5XMiQ2/GT9txh/DmKG4gNFFDJ6gh4hmIlMT
HWW8yCWKHG8viqMYp9F6bbRHkv1FsxKbUzY6KYauYWOeHWmtWqC2TH2OFOlWCZqgDvtg8MEnCRWK
csD3tnEpijFHK8qmtkjBxL20B9S6HHMsnTj6Y6e6FMIYIHZ2U2sprcyVaqxp2ZM7/TFsI8A79hpj
jA9k7DoQrjFrPOTEx0LeAfS+/pjnN1Uh2nt7HyEwkgOOKzo3qBDld/tvF27Tkkh9gdaMa6qfSg2c
RiJHEghgGWUsPaulbMPXp0PGlJVy+ayaDm3y0+kFaQCxqaiqyrMCysNMOxcaAbrL5RVSRxEmImmD
xFK2u8UoHtd++gImr2dB8HtfAoLudnIYa9NG0wJpo1q6cwn0OAQHj2ROgfGPAFVy2RFVrXmaxJgP
iOexNKNi8PjyWGB6qGWMoYP4Pa+DLsUbSsRzy7l8KYDBmwgmJqyZPRayluZ4INLHcHRswR63ekMo
iR+jvK+0l8VcgAWQL+Omw6T7fFJfSjpBHfvdjXVeX4DaZTmUk8+4E3Hy8YSaMjZngA+pA0WLCa4A
HVCaJQci0Sqv4YYVjHEYD1ZZe9dNQySGyc6sKlkHJcZ+zpodtijMtd6JdUFnnnP3KvL+LEx61q+V
pBvg9USmZN/D/rz2Ng+VcEJsLfzi9Dd1yAuBrCt3dTr0fY7xqsXKnaS87RBhrVYQXTkVmUspjA3O
vZp3UpPVbgzYBbe+U9Ep3p6mX6tXe5InaqlxvxQxZJXChWjvVklH0KcYM8Gmykxqp5/vIyySLKJm
Bc9zARrzrxAmnhPdzlqpxpeSNDBq6bKzJMJHFnWXy7QBagO2oAqrNgwgI1xGh2Rs2iZdobber/Gw
i0+T0/n5R7oULq4kvc9RIMxWsGQLoAfs3zBuVNejXjQVrsA6Sm5jrb+piObjuTA4WqH/cWXgUhbj
S2a8xUlfI5qbZnzTN+srUBQ/Drn067rLcl47l3IYd5LLGCxKCZajZ1fBJG7hVcYtfMrV71qPbgtu
TWAu4d8E9Z0mDSaoN5Y29LUqwf7kR80+j3EpeH1zDfztU7HrUdpSJ3JDe3GrSm6B8vqxH/U7yxhE
9/z7Rz5VH3aWdBv7se9Q57a0aW1Q+lZubXr0MhxuzK+46AtHOfVH7WYcHCKYz+YHwJ1Ixq1AS2To
0B5W83+BXMLXAaYlz04UYGaG0pWngZYJ562oFbxzs51MxvLLqJXmqAEoYT0Wyc9xLUBea8RTQNKq
9kpTKo5xMfVghZBQ4JdbTfWvmykvlFhYqgeiHLZZDXbvKM2mPK8LPXdl6UNqfVtENCvUm9jz7X+f
8TYtt+eYmAAzwopVGmBICA9jZe49ZSCbt5XTdqzmLg7npvt5/WBUcazgvf0wguOU9uRpvTjNjkb8
MzNUP4KakzFy20UU9UXCGF+vDUntZBvxq5Fz7MzeTtGXQUPi1n2pAS50/WB8B8SGIjJ6YGewzx/Z
iPXBMBD87TxotnMJhJ9JkArwRGChlEJlYpEaC5eXsb+lnTvTgO+NdHOw0OZTm27Y3M6frx+FGyP3
gpicbYC6sGGMS2bGzrbXbz4FdkvDMnWa1+q5SoE/Ra8bkaeLzsfcbYtW1CCb7zGPBNyRqH3OSrC9
mC+Cw/Fu0P3hqOvtnkKzPstK1CGcTP9ZMOkO5GPnrxjnlo5k+wuzwHYuMnm8uwCWwZgg2fIJ/TT0
YqIZlRLE4zk+gyvFvX4onqHvpLAp22aqa9xLeN71Gd7b6n1pBr39I2qXEAgJ/nVZ3MxtL4wxw67Q
SAQ8UHqDTh52WZz+k3VMQQqGrQcgEQvEcSPhmwJVxhZrddoyqYY0IJcFuvQyWIsAG5aX5QDsDMgf
FqbhMGp9aRCKtWI4uURu2GLYU5csbBVLTp361VAfBarj3Z57UUz0w8u87VXkVL+bxgXWfmfgqmUo
o80e5o5C/UcqAhTi+9Tb4Rj7i9OsW+cZZaYqKU5pTIApVH/IsklwSV8XA5STSx1uczGlPWjO3GpG
rXMj1uxoZta5VQOopOtK5BqEgmVzir4ABgD6p+z8V1GBdVnQdIAoj3nxTTUER+H60u73mXRjqORC
Gm1UZRpCQvwFjrpteEPWm6NrRUBK1bt+Hq757eQx5pdnYNlrCkQIuScugJf9VPpalpNjb71Akuhk
jPXVm1F06gZJvZahdpZbP5Oy+jq3qDnKKmYlbKv+df1sHLgl4B/s8hgmpE9KbsQm3RzUHmdM222H
anCKb8kvgP/SPtSP9dFyZeHoLNcad1KpCe1MZJoTsHCmOGiqxm6iHjupA4b1x+tn43+3txSNtcNY
WwGIgQGQVGnOsdUclnH9XiRAPU7y8Loo+mHYpGmvRcYkqymXtY3GwLSJHC3JH4ZqdY1mG8ETUAMC
ODKcum6+XBdKlXRNKBM51H4lEljPgUyD/NMMxkmAtMDp313YBtsCqpV8qlOa40Y/KS0DJeW0jkaC
kuHiGwdxvZBb9tqpke0DDfk216lUYIvhjKcf2oXxuT7GeDnbwiY+3wIBKQJsewuYT8wdueWmNLUj
Zu3yIf8ENDy0DJPeqYjk/81HepPD3I7SLNl5syKPJ9GdvD4kluC9xw8Zb7/P+O8GzGaQteL60Kwe
xSBZAf0eGOQMfXuUsM/qy1klCO98t3qTyPiuBQrtDsWn2lXU1FHiT8D5y5oVM1w/r2uOezIUUTTV
BBGayi6rppKkplOLtd+p6hMnIp3f2ktIiuxxBoFOtPwxaQOK/dabPLasi5JDm22UKrGfjaOp5Z1j
Gb/IlAnG77jq24lhDC/PDGv9Pcza2NW5qoFXoQMXvrYf4fuCqMQXBShyLBDiv+wb1STZ/3D2ZTuS
48iyXyRA+/JKbbHmHpXLC5FZVal9JSmR/Ppr0QdzOjs6TwXuAAMMMINKhiTS6W5ubkbnUNM67iTN
qJd0lZ1VoDT7V/bg94ECPuf/Weji3oJTR8VrTCsg4cQlEveYew3vcIHFdjagm0qu5Uzfb42/17uI
fIoi4fR8JDORkU3DwVW3HrCGyTssy5U75Nsw8feTXYZAbrVj1btwCRgiGnfVTb28d+GVOHttjYsd
ISLtF38pSurwvYDcBg0awvziSiC69pHci0hUdrMswvOgrPy5plBA2BuguumdmZ35StdZUtee6iIw
tc7YuP2Z5lKz+qFjVUccHwXcFFx5e1c2uXsRjhq3WTUk2TA5zw/V9F6O0N1iNB9aK/lzPPr+dvqy
F85P/CVpGcaSLUELa2I7p7nIYYWRh2ArneUx2JWK5/uXB/zurHKEEfaLpdCra0Blwa2B+yMZnGob
mm2qpMiuPNL5I/wrhYCY7n/WOb/cL480SWnUojHq2BuPeHFngecixcGtd/CPAxEirRJ0vv+86PmD
/GnN8+H+uqYfhkZzJmxrAZ3Wxd8pfi2U/1VO/2mNi4AUhbytJxtmGD0zIYnhLP6+bxZ5GLWPsRbb
hvZ9qwMCGTCPtNbZOqyEAucUSncDFZ55vxhWQeTiIscBBWCvOhRJUCx3dpyNhUNEyOwbs63lzdBH
xVG6zHiAMPdErKgLvWQ2vKMNGWFG1FiChyj8ahtFyhqIdoxrsPy3+x9ysPa5c4IW8kUsXPTiGNwD
JsNXlnN9EN1b6J/q6Fpt8u1n+3udy7H3aHZZb44IH63ZneAWxklYXTOB+R7X+rLIRShsuxr/Eece
Q0n6Q7ibbzHxFBCdFxARAGsPh626pdcgoCuv8C885cuObOjMrLIHW4EuGgN2NPX6Zd97dRL50ZUT
d+1gX3ytolGw9gmR4bLouQpfOiWJN/131/H/nurLTzVqPZu6R96udhPsXN7BEYc+sCoSDonitE1h
X3at1f/9K8TEx1mHy0H34Z+Humd9ZxoVkifLMsDFOMMzJqzSckmvne3v9+HfK51/yZePBUAVKq7n
aryzphQy8YfBXbZ/jlDffiSIR/7nYS4ilDHYY6Q7fKTCWnb+BBzVaj8MNV/BMf6P3f73OhdRamaL
WbbhX63C4kH+Cj7ORPDisKRuVr6DM03Uhi/pn5/t+9cHyUiID6N3cVliucKoG2AmXQyZ+JijAV9c
83f7NjmDkcV/VrjIM5QhMeV/liKpmiYgfl88DJb/MNXFg1qhMzOqa9ng95/r7wUvM40I17/ZY+8Z
ek5p338wWI9FPsv//OauLXN+s182HhQj0aI+D12I9lN7AprHlEDDKvnzKt9/n/8N55ftY8utnHk2
kM4IDKqIT1/++PPf/z823d8LXDzGICxWeSPQubNUFG6spM+6IxR7z2MPZ3Uq+Jzcu1e74ue49q8L
+UtgP7/cLy+vD9DomTr09LlfZJOlMiamm97201CPe096ZJhE7DkjcW2DhGOXgi6ZLjDnG5lIRVDv
Iq/uiB9VzzrU73AJYleyku/TY6i3wVMNspL/cjMQELYEYw29G5ZCamBIRc431UEkzd10B9h5PF0L
md++ki8LXgSy1XdF1J+nCBb6ZuvY7t9LG+KSAYvXKGMD7F+Qafz5439DgkeN68PJBhwLhEnv4qjw
BpTsFiEAo1/rp5miO4wRiZZgMuq2wQ5QcFz8ySoS5WfQBa9i42D8tbgqov9tiPjyMy72oBR+KMII
KLtdzESVsNw0b4xhNzaPUFy88szfHqgva13sPB/3ldfqczNEggtrkWX5b6gDX1/qxYdsfBoYUYtq
1KD1JmygWU+L7M8f7tuHQAH/lzrZ2Wvjn8dHhuFEB7eDOn2N2q1cMlP9d7XAlzUuXhQDLydSI9RU
Zyig8fNARG3EHKpgzm76Bemc/uoJ+Daiflnx4sX1vQtFPhP33+CHj97gp4trvgTLfwGDQKUBYjDQ
ccVU9aW1YFcHLo1a8PWiWm46x0gb0UAI1zFjHrHff/5Q5598Eef+sdbFlb6oaRULELLYks/eesfL
rAgqMlwDkb5r8UE6EeafEFl1HLSl/rkhjEEsK/ARpKxva3pWNwtS+1aA6T1k12dnvn2oL4td3OhN
b67zepYeCvVQgm697oIwvAP9NobB6pXK9zsyyT+e7CJEWZUFm2xMlMeD3p5B4HNO5FcY6oKQzUHH
BYxR/v/HqvDNzv55oMsE+K+LpDxkizWJFkhjxPo99ZfYFv4jFKquJBDfvsa/l7mc7IXiFfWCs2VZ
z/jjYHWpDPiTJZoT1LWvvcVvCvuvjxRd7A9YzbuNByAppqfq5myouewjdDHHHzq1MXlz7S77q6T4
177/y+kS5rpAUS+Ch4yGzrRnnDF19hyCuBOHGYqdXdfu/v4lni01/2eh8///JZGQYMFBIhHoc8Ue
AhfHrIFXcx5UV17gN6EJqkMRnL2hPInFzjfYl2VsNq3admGdYRQSSfhv3zuo/lpJfW2Ri2AB2mZt
9TWeZV4HCMUPm3J1Mru5NqL07Sv78iwX21svJUACD32iERMagZPP5oPWb7K8AsR9l0F9fWeXWGlJ
ka/ZES4QdS/OMWlfJj/9x//xxLkuw/zNlfiP1S52uFva67CcNdzRpsosNj1AJHn7XwTzALKg0Vn5
4V/Gtw73ocq5ANYW3r7Tu3l0CIxQV2y5P6/zfcz7stDF9V54s8HrEtx8e57tRNueeC0s87FuVbkf
oDYN+2KfJ0hR5U04B/4OcUTcNULym7bxfpVF1G6EpsvDlZ/1bRD58rMuDrWvXa81nb9YRmEOHgkE
xpCQ72Uc5SA2T+TaaOS3n/TLehdnm84RXA1CxOHeiX5oNdzL4NqRu7bE5bm2hnBpKXZNMXP4Mxzh
7ZFceWvn2/BfofDLU1yc6n6dDF3WZocJU5UaxNvQLXRskFMPyfpx7ZV9G0K+LHZxtssA8it8PTsZ
LMGTVFGPphWPVTje/fmprqxzOa/bsnDtOl8CmGPeTTUCReVlsR1E8f7ndb6/SP5+oEt7F+0qiEcV
OAqyqWNdpbNYSOnZpOX7wnnkLjQxPE1891pX85tBMyQBEeynz+ZTcJ+6iCeGz9nccg1kLi3vxuS8
4T3oKlS5vnFuxtQr/5pbVZvhuTWunP9vyqF/LH3eUV8uGytiSrEVNT8X8E6abxl9K9ZdOKTGeAVy
+u4zQg8IQxf2WQDk8iFLZRqWqVBHGKZxjEx22wZApStfx1c+owdfuW/Owde1Lp5q4AW8keEQCBNF
kUxhSOwFqYcqk1m/COeprTjxqyimHU+GtvnhOo/27KCwCeKofXGjCqwr+07U3n7QFqHFSppFxYbT
5C7NPREl1eKicHAJHWSsp2Y3hoyAcXFvo9kZdToW0ZK31XH1h7tBdYdlCnhMoSk1Tq+9HeR0DRN0
yQnAKSjP7+XSb3lzO4QUAPfzaCGDWX9HRvSumJkDyKzXX61Hb9yx+wGPkv20lkEMnyqDLGaTLYpv
dNUd2VwDzu0/ddvupLekAgaCK6QAqvresceclcHRFgXOzojZ88rduMPGmYqftp+XYbFx52bv41+Z
wiGg4eZcNifZg7+iKud16F8mMaSsCTZz9NzNd61X3MvmnQGIn8pdN3z6cDW3UePq5ViK5yiUaVfA
7MO8qwrjRqnpfrD3pgDK4nkbRR1ieRIq/3feDMkQ68TB6xAjS23+bg6c1IBlStqkQ7tt5XayzcRF
Sm6x8BAVmTsXqTm6MEeMiNOHZO2PUfnmcZkPZmY5IrecMTXXH3Vd4+o8rEDV/ep3ofyjx9qtan6p
uUrK7mUum33do9EyrvDV3dNm3NbsR4nvyWkUL16fyslOYSy2CeWY8kDlZfGrwcyL0Ieyez3/08oG
D8t9cZqWBDAdVMMch/Vh6YoEeO3GWEtisTIFarcN0YfmtCH98NzRZwkv0aAbyWQ8sB7SjtWu6H/1
ZpNAIn4/dlbSNQMaHPic4ZqW9mlu3Cxol2y2oG8OiMwKIcPWG9iTA6aK1nvaWEflQk0kPPba2c0L
mBeemRmGPhTzjocYsSzxJovfrAjTcIoIs+qdE0DMHC/b9P1D1KhkAgwkDZBsUKfKhW0kNiPSEjLK
LtWFncCijMCQNbaoB3yzzGa8HUfda93kE3zk5jkO1JAZrN6CcAIuq5eVNdo0gU5munHXddv3U1py
Jwn6IlmVjOuuSS0Td4bJk9KALRPf2nUUj/6NNU2JDkKiG03Y6DWkdYt49BSpFZSsAUxFqJAqHL5e
7jiHM4q4ZQZ8KwP7aCwqFwYnazAmk2vC0PJWC78ny2y+Rn1LCoelrcvypeUvWjy59g9ZD8RS56P0
ezFg2hRVSFaXFl3J6GmpAnTjjB3c1Iht9/nqQoQ9UrtlWuO+56dxHR+s4r72RWwbEtS8X4Kyu8IJ
O4JpldtQoJfe7Ut81Jolbd3fTZJjAxmIH6Cdc0dkBV/RhgzS0BizhUeksJ5dxAVdr9Ci+T0uFX4P
g60di2UFj0d3pqmweeINwS1gSESzIZHt6+jsy0oSl4LtIHXKCgyrzOsWGf2tbN1do1WullefPgt3
zZboo5zqm1aqT6/o38Fl2K7Uy020ukrzI5jsO99fbuRonqzGAw4IDmrf780FRZU/EzHf19Xet49F
93tRM/xJi9yDv0/Xj0nQ3dbr7eqPWSPDLVok+yF8a1YKeo6bOfVHNz9x55l74w76rbHbvM/Vidrv
bPKedPi7m1hi0iJVxbjlHYCSSjsEoxSVGlJlJN5Uv0X1jctR1kGYrASVeUGciujn3D5XC7xxeL1t
jGhjAi7CUf8ZFuLWm32BcKI+DU8wsvJ5O7BgF8oQwm2yOomgfQ90g66slO9MmYcGaAehlf8mev6w
1s5rVAKCWtiUBNzYLOV8cuxi0zaDibNRv+jVfuTllPLQiCsTCuPWkrSu+1yzZj/0w80YoH4zQzJa
Yz5Y/a4eZY6Pc5R+lKx2mfZ22MWTGl9ZsaZMtjNpRXcyG/XMZH2wS7qiAWm9YXD2J3Nl6nTDtgqK
g6giPy686HFmhsh1W94HpoAqA4OWiPDEyXH9MYcxNLSt6nLKAeTkgeHX5423Ehb1j5E91oSa1Q1U
FtKqVltbRh8ApkFibeZj7fZJN1nbxjafIHSTTaU42lzn81xkhoau+mh/RD07GSbb+Ha3LeY165h6
Ety69SqtSWj3UC5agZo4KC1rD7OjfVCQLhKPXV9ktsWSkgN8FXYgiCON23Dyj74MYwVZX+LZFLHU
YGG8hH4KA8Fb0TqHFYp3iSXERvrOfG8Oa5UiWxe4eM9T3hSBI6RuKniBc4uhm9IRgmC+Ou99/rMb
1imjdXlbzn1SU7b3BZw9cSc2VJyMfji0kZk3C9+C3Ksyf1puTR0cYIy0t0owsQS3D0YVJEJZ+HWu
v50qP22Vd3uGU+y6fF3bCterH3eCv60cCI4HK2K/dSHTpo59iFZ8VDlHFoLm0DZPrYoSx+x/WLX5
QDvISQZnOm/VHfD+moR6/W2HaX8PW6WZ7N0qWerbGDzQ3DKANiCkrvyhHy2xKV323JTFsz0Ep3Wx
9yW3VmJ79c7QPoIKlNsl+HcinJOqMG/Njm5L3m0K2WaFZ+wrbROwsU+LHI8wL7RAQFgXMkXBpg2h
4487uq1t3EjGNkKIb03zBSRTjK9gzCMMw3tIASWwlIiNxnqLAmOnLRv2FQHN7THQaTR+DmNzKlX3
szNWcIct3POLdW+s1oFGa2aJ0op9KsBRiCDGoo1UeDwNV/yCYnAlYR5SNcs1HtkCZ6PBxgy8nwyu
fi/nV6sPtuB4x6qUD65h7U2QILScMiHMXDZg3kjfS+ha5NXUAgPF3zem+gcG3orzhoqhDrCR7vCm
Ec9RgKWeA5a9D3ZQ3XARYwNEZF3AxKiafdjpx5HTlQhM3DOJmevaiYN+2MGvFQ474hTOHYk8fYBs
OuQnuJUPIyYgpXHnNFBQqE0JZiK1DnXvYuKHHg3bhsUGbVNuh481p5mJrB/JB4ZoBlRovns3ce/D
qkZSj4jeNLqrGPIeuT42Q3HqdO+Cc8YIPm1MzQnd00kmUdkk4+qHpOuqTyio3vDRfxLKM0ihl8cG
TO6glU/BVCfCXdDdsgtBxpCCsk7hYl0hE2EDJUOLFxpFOheet6um+tCFUbaejZTnJadO9DC2Zgz/
3f1qThvDKBKMsuxa6mTMHB98VW5aJXKjBq+/4n6Tm969DKPd2qq8GfhmFf5B9kZWDuixgWG+sRtk
TkzQBdMoUSa95kVzqDTOrgnhNf3YR/pUdst9ofuNtyK+zuGSAw4ICaQJj4MZPKzwK10CP5t66HC2
7mcXmYfRx4mZB6KCKQ/8osnaqJHEKssfq81rwuf+GMrgEOraSaaCvaEVSYRbPHGBxnBkrkd4se2G
IPqtVNUmfuX+oJ4fW8142/T2g9+pnE/mDoazGxXCorVSL245ncDu2UE183ZVi0yRJN/oAECXhwsB
cNQnxauygg4TsbS855Gb+qP7OBbjp90tHtG92MJ4JsB3ECNRg4c5yT48ur1ab/m4fAZzffDkkI2G
f4D/chYVkMJR9Uk4BuImp6cJrfSFlR9Gpw5OOBEbMwLS9Xdo4m5d7DNPa0SJ9VdjSJCmgzGbxPxz
QOliDwvpy+DeX/gNLoRNbeNV0XH95L7O8UMID7ubMhoepSxnfFMDqA+GQ2ToHjHdmJuD82gJsJQM
ZmROZe1ad9q5S2kQyc3Umr1j4OhM6nPGaGXMRT40+5jPcZyjWyxo/1Mk/GOrOtzCUhCfIV/yEGUM
uwyI0feoCp32hDnnMm2NOgk5mFJI/3NGjXxtkG3hed5qBw2viD0g7Xu1fHVqcGiwn8JfXdM6pAqm
lcxU3ERm+6wa8dxrdh7hSfuBKwx3S5NAYOFjLUobMppOVi79ng/1Y42YQKRX/66bfmOUVUMGA0OI
vvtOI2yYJjRJgyYBGWjxVHe1iqulYcTiUbpadWrSCPlLkEeKbbypgymxnm7W8RdE23C1i8Qu90Un
DxLWKDW/LavHiRpERy8NLsLBO82TInN1M7ghCqSncmExcjzHuaNtgcGce7agJLVSd0pXnTpBqlDF
Df1W0SVWlMXuVG8hpp3Taj263rPV+TGr8qGADVMAl0JMoqKmok0RC9dBUlTElT+SzuCHKWg3hXvg
xUgaF4aUEQCj9aWODrV666IaWw0ELxMYhPJvgvV2WGAOOzSJhCMS9MFvEXuhn1Dom0CkvbdHzlOj
iHSQVdEddT5X+uozmlJ6N7I8aD4G+95FYLSBgbX1L46cJdQZ8z6m7n4ajxOTEPR/UuUTygUETDIa
DYmi17B55v4TN/ZzsyDXQl3Ky5dBrhvbL4gvfwrENSVQBCDTFt1OjOWW47qOJH+sobFYtvCWPRrG
ZygfJr4ZQX3qwU1Wvh3PLCJRC4DVzMCIijujStf5IOyCUNAPQdKL6fRLdPeuBaZqhYQYzqDSyUCt
T8zmqSh1WjivBZgsvaNT139aGVlYh3YO0kMzt2AGY5YpKyVqj/eJffQ4ISvk7SyvI8bIUeD8rP1U
W1U8ro8zXCXLPV1MUlYP85IJlDC82E/ShMkrfCTEoZ2qh1bTPebuyYBKlrLMQO/SlERGYepbR78/
+UW89jyhPgMOkfUuJcgeT1GPeQOGGqLaq2DfFA2Z6uOCi6arfvnT5oxgVDYyL+z/oS8BNuMjD28w
1yE82nhGHmikp7WdMWhmiC7nfblbrGAlWnCY9g2/6QJFl8n45a8zGPMdf1otkRiYGq54G6NUIEu7
3ISuvynO4Mdy6LtfTn8cm57oKoTqwi5wGLH1Lqh/TFCkK35H7esUxCVkVaKtgbOkZ4/UDv6OuGuL
d0fejeteRWzXektSYpsO/V1Y+2SFrIKr68SPxEY1xc9ZVMeBurGhwgRS/XmIySkTf25l6l11O64d
kCa7JaWWc4f59aQpUG9w9qNZI4Y7XO9aHiEkhAg/030PU5oe2rgW/ieugBM0O2EmQWWTxnxeutwq
t+YcbkK/I9OAjUo3Trcb1MY9B/iqx58xsOFuZk8SpJrBsqm9h6ZPgD0T6dpE021lP87W8RxUbPpe
qbtOFKksUlzzlp1ST2y1BPLAPs5cY1uAq6LMjFpjQnF5+noLLkAeefBg64I4LGDWMUv8tDpuVpT6
tZVV5VOJPzCPMykwtl6h0o/Q9IH3bhbUL1FgZsFHOBdbD1eOtWz9BvN6kxcvU8LgzbOmKkhkeHD6
kyyypcgpu/FYquffLnaXtXiAaA2U6SejW/NCPNd2ERe9Ptd12TjgYEio7yke+5AJc3iu/Cp2jC1l
xdat78PpwzDnh3bdlYuzR+aRNCACg0sYTyY3iRiMneNC09PS6bpURxANkY5YQEaGfV01mc/2LRAI
Bs9j7shj6X96/byD/20+o7paIsR5lBm8kz9KviY81PcOroiiHV85KiU+Ly3ppgh3GmKFXrIJR0pV
BWFqTIYJwSA4dDhJMDdLwmpvli9nMlFUyWwAl1ciTjesje0m50Gx0Q7ct6Ly0AvxZMzNJkAggDYA
4EaRO/3TyuEz2KF6t6xUs0MZvEQadZhZPk9+cLBQo6DWWXjWTI+BquO2h8KK+gz0gheBya6uT7lp
I1zDs9A4CxgDLqsbdbSh9euW666eAI2AcCJFm5TOPmxgzzIB7wRi5fVPAkFY0N0a4BbFgTIGFbuY
oCkWtjVKjAjDHM15bGvjvprm2CrWxKWHcMi7YNq0Dsv8okNqESLNT5Z1xB+EsE35Aici0rAa1bh7
UAJ9REBhGgHVRNYSAgOoIgJ2bTrMD+P8VCKNmkf9ohy9kxHQqPFVNpQ0AcrP9tGMXl0HyBn2bFiO
JMCXn/w5phQE5sXatKgQUXdqvBOpnkL8Pku3eyjgkKXnWd/KTdvjPrZ+OfXWsbLJETG34VngZxFg
n95dSAXLn2naOnWJeiAdFkGMriBteJCMxoGXOfKlg9CwOOoezNXukzYD6tcCxP67MPhU6s4rd4b1
yox739zpNdyb9N6o7qIFQwbAPH2FwNoeFigHrvxu0D1B2lwaaIYP066z71aw9+auiGvVpcrfjuJY
BvTRczYjsk1ul+eRBWy4h2IwiNsJ4o1FbJUq7u07czLjmu8lWoEVJNSkH69BmZhedFA2pM4Rw5lF
Gvo7rJctCBIkaI6qmCBQ/zRMPwwTYUO9g8qzR+XhrppY9rPp5IIdeNQRD9cLJiNzGeb+cKqrtKRD
WowgrUf5ONw6/VYClWukA6gTd+dYZR5u6s7YTlaL470mgfWBBCSNasz29mCpYyNpD9owBqDd7mc/
sycLgc5lY4KOAyr9mxqYaARVsxZU59bYFAyBsATcDEV9M9oELYCkGjnNjbY+WfESFWZqTz+d1crU
/NPDP1rRdyyjrVYfpvfKcYXM5XJPw5cVLC5qzvGyYqdUdxU/jGURu10UB0WfO7x+EGZa930cck4C
+cOyf9hTFUNZLRlCdzcPkKEyRhSFGF3tSbDiLse1cN8EhU0GZ84Kx8yQ8SOsgtGMMUtiqvWk16kE
cuHfjyO3yBxYOWPrkz+z33bA7U3Znv/vIPyhLHMiYwMqtG3lUoRAic+7v37Fb7QTkNx3ymvBE+vt
XzIaPyY941DYo4sgbJ8WD4DDEnWZORcn36O70JlRfaElXCnjszbnjArAMx1/19yG2NTiaoJZgluH
2ZndB8ilLOu98fsjHZyt4fuPtMVRpy6cwWf31aNzzvT8WqDTEDVnq8LS+O3igWHvvebl0h2XEhCL
wjoAuewnJfj7SunPqHQfDL/7ORmMb6ECCSgFm66aJiIW6Lr27l2PZhByouEmrOgdJBVbZB7tjSoA
kDchR1WHQtKegkzR8bRKeENyHd4yLoGSS7sjnQn3y8D4AR3EgznQnqDdWCfz4j0haOVceA/c7Y6O
LH+NlO+XSuVOVZ1KL7jzqfoImHmKOv/RK9rH/mxzbY19PNdLvniVwNlA8tX3wb32MXfXzFs1orlN
589SMCSUCoP+bHaMeGLtTWE4cSFWXBOL+B1o/6ESKN/bxjrZ2rCQA3k3GJG4oRI/URk4jRVPDFDM
AN34ia/M03quiSn8z1sHw+/Uojbhg8wj7UKJeO3JEKCGY1F4H8LhgXveNnSNN7eD3pA2evQP2p9B
Wb25Q3OnWFHFQPPg4r4ED0E4I0gW4Bf2TTXHnKE8Ncr7xtFvngBsbjfh/SiCx2ixV+Bt8kNMxsGu
dVIKcyEdhfKxhaxV6vJQ00IRxapb1vvAP8pbSEHOMHCPAICP5e+WKeucICVT1DyztctL1TxJszmY
0gFpuNL48/WvfnBpXEX81q6sDEIlmbSA5Ovefpn85XGalk+OfWZ44xP+OCTyjP535ILTNYL6S014
N3pw9VK+dwc7HRQr5vuk7ClWAi1z+B+vD8EY1XlR+msH7qZdPnI90q02agPNCwsIj6r7W29CzWEw
l764K5oMQd8pXM+uWH+ajoI/pomBPc80xd1qIh9xcYE8+CaF/RBra/5jUA3mcryx0YkfLNWDWzjN
hrWjcTAhf3PoUD5uNUWzx7BGFE3T1Ka+QmkUra63syFWn+mRrbkzGN3RFX4UpBKK4ak9yPK1MHR4
L6HBXhFXiuVIg3JNzFUE75Xw65Mj5+HUi7VLNDSE4qq0MGMYhXTnoyp9DgrE01XI6snwPT9r3WDO
TFw7SeQU3mawLRFPEx3xGhV8AN2xSL0Z1SQNlzIpIC+RFo3DX+H2fZYg89tD1U6MDG6pE48P3r60
kT+A/FQ8y1BU+zICJdnzB11hc7jW3pUBnEuH5Xd3hiNQSC+Psy+712EGmjsBdElbigaH2SL4VxIY
M9RNEO6UH5B1dfjOCBr36BQ9Xg/oqhIlmULO4DRqCwnZ6N1CfDKTNdTRBkBakwBa5/HAJustoBq4
Yxm5sKQX7K2VHQDLBebr74HbywhIqTp1ReT/iHCZZoPbdzkULYAcjH2dWXwsNuOC70+rQBJDyyYr
RXXuAuO8hYElY8zm/vLa4m2w8c/5FMj3mpv6fVCUz2RVLjoDrNG5a1vFDnul2Vo2g7XoMgybdgXS
HIx8Sk0UgDfU69bUsopqw5g2SBC4ZTqIMXqdrQ6YXMj1FrwJ9eABFn31EU7SUerPxbApUElv/awN
x3biqXYB5TjMcs/Camu2QrF/y0AenuquyIu2dg/MKdjGaiVOPf1/HJ3ZcqNIEEW/iAiWgoJXBEKL
Je/rC9F2tyn2ff36OZq3iZjpHluCqsx7z83URvPFMW2OGptBL75mVzjQ4ziEdc/IIXaUUmbPI2tY
VZ7tq2mKg4nk3U63M+lL0ybhlCJ2j71F++c2Y+h4WndIuJEib4n5E0297Yq5LXeFZQ273l76y1Tn
v2k5SIqsGce8msz7xFXuvbPaxhnpUZL7nVQY1wpzhslEviGK+Kzf2nO9afLUT1RLPGfurU/GkxSH
sqDIawZFiSBWvL9udvoA7+szWzUKcDNeQmVkw11skrOY2u0DvsD8Z4m0+s57O35olb4ExcQwUf4p
KJlAu2Mc93KejPk7WTUeRcE+KYs9hvRfFrpSZrUfyrXm0KkG71S2aRupoilCocZkb22lsv01jn/z
xWBkeL7Vp7wq66s9uZdkmY3nsRveEn5kTUle/TK0l2mHnHpf92mIW02Sa9v1zEMeCv0IEnHg/KW+
4hjHG/eHQf9kpcVHH+uP2uD4Elccc22/UDYvxrLnaAuZI7WXOeXqNEVNb/uJ59E1P2nleJpNhIY2
3ddZ5vkbe6P9bBmOntm/rMRCrGW9K3jaws2drN009YGYxwBpfTvE0B6+Y42BM9ehlX86S/XGt34y
aAbMZb2fjK3c2UPMR9HEj1Vq3MFVfiGFFn5tip+kuF0mS+PXw/gkbH3accrS0ybdflrcwE1QLGI9
OayplpK/QlueZucpzrb04Opx1JbmB+c8SE22fhuzDJsYZ3as5gD38zhbUgtYBvchBqaNFYS58/lc
DXK39EUwb89dkz+YUv9ei/bb2bIny0hQsDqWxXlDHcbaFK4N/Yw+zUcrdyI7L3R/bvHra8UelDhh
q9bY+eZsRsy6jXh9oxl7yTL+JgPwfDI+LV4R6tsARmCeF34T4cx7Z0vvywYbUCeoIBG6MsQO8NZT
mrUvwJsv47gGRW+8y57AlrJ8/uBOTVQbtn1XLlZo9OafTrfvahIHuyyjea50f5irp6ZO39U67RL4
CD7Su8oap6AdxXNJ37skY2go+S01d/BRxcM8E/5AcZ9mRBLxl2kt6pcW806v+S+nfl9VeeIbhXnT
zIp33WRAAV/mc3tzgCwvHne5IcO0dvc9rZiWGGGbEr1xuyu2cpSONvUBQtw6NIxoMutzrTGzaTIZ
0DuhIwwtzUTS6a91E0cxokIsXaI68241vJ+6Ispd8GJmLYVNu5ysmD/nOnY4Gca+ssFoci8au+08
uMl5I15iG85ZF80f2FARFWPNvvE3neE5gmkzm4t3Oxwty4r9qi8PTS5OarVvNMJBS+23RHeeOFcj
vS0dP1d8c0P6pIrqj6535wX3GWJyj2y4H1vUzzJ/2FbtdSq3O6cSr5rUPt12M3xHixkOkCdpOE4x
3YIdI7jGmKoM8ftk0A5N0WOu6H+8KeDcfMFAf0sZSadpsg0XICEHImy22ge7z0LLuZdFcdW7/D6n
T2MsCkNz8s+msMOqEHyEhdyZTvacLvIoSvd16kXo8k3gIEwMzsgPVaY4ppJvyutT38grBub3QqrD
7xJEgtheqrAU2xpooBEuswfoVaW2aybxr5bGSUcyY2LTTXDlbXKa/Nuw/zLq8cdVbNdiSnXEQ536
laMQhZffZkrwVPPT5pX9iQGO12XLb13ZSskwv87UrPvemtQuTVwMCs+jSW1L4t9KUc+3a7vrF3ic
Ndab6ziL4k/vKigHne/6WPVxFXlCnBnbd02HHPWq+FNU2p1wi4BNqmFekO/W4ylwQaEKo7jk7fKw
Gg0yYS/6h80sHBpNe7pUldkfKmObcNVENp4yloXhugjAgVj7lIAM3mg+16X2gVfBG17H2MdsdRgs
7akatOdZNaW/caiiCdCNiZgSdvGqq1cOlObteu5sle4zLaZPHjk9Omk/FEP2ChfxuazrkU+RSpYG
fMa53zf9UvmNaWZh7CnrCeGKRW9OrKLeHMKx1Q/xiu2sy8TaL86Y+V7rtAG482cjixNH24fXeN3F
zfQeJ2e5UPYHLEJ9K/vcJf89/6u04QFYiI+GZdG2zW3D/5kUws7gOqgqPdm5HWb1oMtHtVTop4MY
KSXrp8mzT5NClzLyuxwT9pmt8/rNrZkiO9M/pTDXIDeN10XlX2uqSyxKeiouyb+SEVKBlJR9XVEF
Lo+CtN2U+9ON/Q0vz28Ngs62xfFpzUkWGhVnp2WL65YuL6np8cjNC1xMOT4zAZNfZXuUW10cVGmV
/uyhfLpr/Ns4iqKGbj9O3IfSXDWEdSP3nZnuXEiNQFFafrVmxuXjtJ+DMwYpelVJKsGvyuH9RpX7
xmb/xmI7rY736c0UO6PoyY9Z83OpF2kwoNzPE46zLbq7uNrOXtYPe7XEj0ur7kvP+e2l9617DNEw
R/ifIXG1sF5HbLla/1Os8j2m+m7GId71BT191Vr9pVoMBkMtCtfdzvoWf2K2uaNy3M20eRhHeAtr
S7jGbm+/7lZRXMG+1rZeXcXWaJdG66yju0wNAo2VQWyuY6VFqqrSi9ezp3Dqp3o/iYIdPSuRKpdZ
x/tJa5/MNMcgToCMmix9aNds2LWV+1wpnBzm3t51pavwJxhyurV30lPvThJf1yx/H73mY+hnyy8F
95PRbkxTaFpmaIN2YlaMWWB4VcfeE20N3G785s53QzsuxD0H7anOVOpPTZWEUuKLlLqLoEOL1ErQ
bwICraQBtsb8jn/7T5R8J/b4nTpQVqmgHHTXwd6lpvNTOYlDr6ugJgoUeZf7wJ2WNZhaXDQ5O/et
jC9tpgj1FTOSsq09Z9h8o1feMdEnO21QkeEmKU2EaNW55fA8b0UPNqevxpOb39z0dfpnGa16RVh2
A1XLk5Oh4uhYwUVSIDjFhyKFkJPKQ3jlfF9mDd9LV5FeuPvJTCNDtE/x2DCpaFs/qhGCQsizAYgk
k+HZytarIbtTyvCLzWyQySf9jWlaaIz2W2pT5zttFqUNL89Sln/k6Hy4Fm7l3NjXSXjP5gocZ+cl
025sqd7nosbnRtXwwK8y65dpsJ+1U3eP68L5xIaCa61Ne7ux9l67XN26DHirg7FOblbJt5tkABXS
DtrOovhYm+fZ9A6MhHlJZXw3a/aRR+VqNhNr7Oq1DtatiWzX9PZNxl2hr/vNEQdwSvdhsodsF1uz
xs47jJuErUNyoAnQR2ppAk/XKjX/aWopIqOqvmIe7QZsdmfF06lZCEc2MLSuXNOdcsVez5w7DY9I
65OnMXbCnJw3hEUZyDo96c5wHjsIfZmH+QDQYyk0YO23yeQuS6q9RTu4rT19hHNIhYbKvfBiZtu9
SynSgde6unqcrPGpTZx3Yl9VUJdrUK1O5Jjzvepx/q1pN2fSOQ9OI+9ymsWg4gjZZa6mhbGoL5lb
LHtXmw50xO0u10g86UPYu1VQuTXjUlLjLyLcI7ntn9We0AOxbZPe2BOIsY6rADvSDAdE372p6P3I
Nia2BmKlbNljHFMemS5LPmFB9GQMJtEFJDgQYaZg0odoyEr0yDnUMFpXRMdO0G0kU6hNf1fGO/tu
DxZXzS8lTcA5lXjXW2w9oCF2UaO4n3Rr+NGT1L3qoAY7WxqHVUcLJ1ELIwDAPKvxe9EmGvFOz6Jp
LAw0ck8GqbfeawMBWnTRU+3aDwhCUW+wu7nj6AqTonjrMdohDtsHsxB3nqtf4oxFPj3veefEQV7j
ROS/3WDsliHT9kBL941RoJOxBmfW97Vl7eO4f+EMbPg61ufVK3+cmtO46O7bxt2BpO3lZu+dYbry
EAQbjQhQRtjZ+T0M1VfR0c6OEMEKK3dRP1aZEaYTiA+b1aP0y/kT6/rPVIvIyLKFpNAw3GT6kc+y
edb05QIWhp+fHldzoMy2F9dXo/tjeNNh0tY7O0lOxTpBy8TaJXGr9J6k4L98bSHIuFe6XB0MOBtd
W6d7py+ssF3oaedVfhckWQ5Ls6Q/yrMd3Te0W1NVKec4tEl518y2cXGrVUVi2pK/2yTkR6Jl0z7X
LCvS3bW88eDdwUulwm61TY2/dXvHOIl9zey+Z46Pfd3p+FfxPDwKuyfEQx6UUHevT+fC6JxoIbTh
j9aKSmTw3o3MxTlqSZMelxvgXAxNu5+Mxf2b5wXHBKLDrqiN9uJai3Ws7MR6sPHN5l1WLCrM+soO
+ljCVpU8nnxBObOTWXkW2CIeHwanqBWupkrul2nmqlNWwEz656WeCziWJjm6LESI/cnux+Ow6XnU
MBXvlHeLOMZaXr94fQ/Kvs5tS404KLWPZWUfp9UoGYwq5Z/5VjhQoU9RjwzzZ8686tT3KaqVbYni
4trrj/Dm6SNp5p9K9d2Hk7FfCit7raS/5mBfkNF1FVit0d73zYI83MnCVL5VNtoBQcs9bbLQIEQy
sB2jqe1vtnyZBNYrfdt2Mta9oN1q/VTZ3gz+LPrTKNPqaOpL+kAtssHfMiHi3DhELEetc+5GRrx+
K4Ol4GXOX2lZ8KlFvUCiLT2SnQGPnSzt/J4k+RObeIcHx9DLr8JIgNXt2znHj+4vtSf9SspfryZW
oDp9DaxEKY2vousCGg/WH4qEB4sV4VSWgtj5tsFGoyHivbXutlvlaux67razNxvdOZ4tPGKAHnpV
NZphNuS/2ejktPrb8KGXOJ1d2jKTBvfvpR+oXww1UojEnwB03XdSMKTASs0k0ufEiAYzM6OqNhmQ
Jr0kyrJ4DJs1fcm7Ug9a5Kgs2Yw9eCoSaue5/ESlDvmdjbTxk8lY+ua1MeSE5ydq+VaWxoqL07EY
PKMqtjSLbERa/mEuehI4rGIKStedApFP1r7cTNweA/dlmHibG3sxj9VUMMfRRELUtemtGmJ5VOD6
n609YROzpQY4dcuGT711x6goVRXvYqrSb6dyBBdRYp5l15gHQ5TORcsSxYmdIg+WEnRdJrFAyOnj
76bO9IfMS9b92o4WOHEav47onXdl0SHOa6xLs1cpA1N3tMMixbNtwl3ItDYYfJWkvqm1012uDApf
kxpEwF9fJq/LeQMLAMPNBKdLKwQDuyrwl+kNQvLdKkrnFthk7e+FcLUjLzjrr5eKLrutprCwVtxb
K74toS/tZ4NB8pHSaY7Nju2fyHAx71bH5M62tQNlt+PZ40g46Lpb7/PBUDu7tL7ibrYufCL6v65D
/PFimb72W8vA+8QqI6EEBrmRidNQUkAnZty+qCSePyxNN/6lo0BzEWUKjzqWcNSFfss5aTne6IoC
N+N0mtuc8xRKbW+0Q+uLsbL+dhQvd62tddHqZgmyYQ1j7Exj9rjm0vPl5uZMmZRrUBqqv4xJnJxa
0xJho1vu5scii4nhkBuHV3NZkMPMxSmq7XoKMl1Ul6xf1bFzHTeku/QCYmx52DuC7cDNkD+WMQh9
0Sa55xeNDiyfZFnQlJbpI4HkD3IWw4cJi6/vqrhX3UH1bXxv6UP9pkYootXSPzhxYeVWu52Y4Tzn
J3dtm9CbrO5sbNKjkpuMO8tSCU89EmvUaFa8d+ckuVRWV73jXzmtX3kMg/RXuGqqA9f+9gzBZvh1
jHnzkSb9ak6tf/jkAE1O2h6mcfkbI9VypSTQUrSOrDxmTuZ+yBj45TPaFEp/5mWb4rWKSAPJU7m5
9snOjDzyZNZfzbrQL0USN3drViS/TSkJoTl5ChKUVxfU59cpbwSHYGsebLHZGOWy+2l44+cgjzft
OFdx99DRw2BqG+shb9PynczV/OCwQfRF9ea4L2qGdXBHSnVfdIy3dDiwIW2wHc0csTxBNDvX5eIE
QBT90e3S+G7sB+2BdTksx9i8+qAZynOCfKq2P3G3vk32/L4Vw7HWLw4WbXabZeb8zUV/GCbzCCPI
xd1ic4u1PcSN/YAecx6m5JDl7i6zjf08Yj4T0fjoc431xdhjopWBSDkcxxH13kufnIo2Fq7+wjjQ
Q6mNG49J3+1mvOG8HU7sG8LixtKb5b5pINHH+KkRTbsbgQ6sSaPLk3E4V/fNDSCiuond0iT0VOxK
WB1j/EX93rDSbP9GbeXOsqO1ClNDD+XwAU/G5xu1yOx5UvKDvuFgBkPKyt48P1Zd6OIj95BXQPB+
gnzJrOHASL5aUkCaFz9TU3w54+qXTc6mgfQuS4qHOMd9G2116LcMCb9wdk25HaetCd1xvpa9GUje
JPjB0zwPb/Om73hajB0YOnvoc+ZQJ/rAwcfhbUwr4ac8CTNVJ4G1xCVkXXqYNsJlVgnoZ7bHmCY/
6ib3SdumEarHNINaLshtZXPvDvFTOzPMkInW97aDnFW3dGGtzc/FSY7XrfKTY2eUBWPCndzUX1kC
B6AnFs5lalbPhdOe8U/sS2bXDbnyIYty1o88Nk7f3KmpbL/aAhh8MMcva6ERKZPk3E+v/BTwyIS4
spYot18v8j33BvVLWcXkMNJFG/xkQlxp3QaiMdRTuyEtkosw7N+tHM5VmkeZXR3VKu/ILF9bghFY
rodyISqXNdBatbxpXGhMvpkxJmXcNtiGbgmYugP0J+edtbT0z1tkJ2pf2gp8uH+m6IDJ6eDq4ofV
Y4mTFbeZv0A5zrH3bDVDAJGEiw1H67MCsQjL1v6K+1seqPIOU6Lvlk5d7awJy8kNmmS651b/53ni
pNGp+0L3TgkeaVo4V1YbYJxJmIh+KgINLnpU1WcRm1w9VfxqpWKP/3jwipSQtmofHbhwn+WRWA3z
IF+Lojs47MURuLhgDwB8pspH3K3+RSfdk7bbMbE6skk6gvnYRaQbMEhGCT6CCG1V0e2uHVGg4sL8
420twYOWXFB9Wtp/cN1Xwgmv9LsgYEUgMgZsdROlD+qzIwTb9aYALynKi/KLaViY7DEyorm5wEqs
11g5/cQQsrXs4gCBgQNkvstFmtjlLhbyIXEQOLzCCPHOri1HlLD3bYMhXcprNVhhD48D8dTuYkr1
ptdO5brBQXTYnO16tbyKB2bdgjpVz0qmK5R4+dToxtuCEsDeuX43DcVP9v9LJrCQtxWWJbMDr9O/
mrZ5HcvkPtGWa2PXT3lWnEp60A6dUegD9Hybv9Q1O2zcVf+ZE4wvJ3nusmL7Tm83p1PlXaByzg72
lZ6FhKrULa5QVcB4xOl4KevsohdemLRMHGJPzUNjdk6AzGcTkkKbSE14icx6Uav12tlus9/mBobf
PRUdSguf+olQzGW2aYNJHWG+4cUaA3jQNtLFN93BaJe7UYc1oQwj4Voh966XYtXFnpGRco+s3TC7
2H1YUs30PTPG4XbNvV5am99kXEm3ucSnONFmyCXd78zldez57O3SoZ/F3ah4cLvYPs4ccxRhZ2X3
VsTGtu91KD1/NHjS+nS9eqbBeWB5YEXe+jbmHC04q34y36ZsEUrNFDp7xtElE/cKhMNuGZHxJ2bZ
cZDVl/UmlevNbdhyksQMXZnDfAHtXZX4XRqGaSbVcMTggCay0sgcxDkZf4yyGv1BK0HyPVqCmI9p
5/Z9HUq3/LCbtOOV4+QW1sn2hr+zYK6VaDS8j/WuHIlk9e3J0Yy7PjeZM68xfB7refWlW8x+y9pb
fyvNX1JPoZ4grXcbgE7Ok1t7+5iFTb472gcMxD0P4rsL4FjPmNmETnyPLFzeoNfM7KwvpntA0r2g
FNOV9phZ1tGR9jejT0PExgNS4RnJsLD2s4kJemes8OJ0P+U+AzQGojY6ArHiuuZfEuHEnQRJyS7I
02PJpWEiy9Y6o7cbFOreDjRXCxoG32Wax7X3EQ/zYdIP7mj6VTLg4eUQsL9xjan6MQ5RPDR+NV6y
mQfNwGhiMqlJGK6uGkLHJ4kOKdCCOjm/xqI822q5pf32fXOfzn9tL+yRHxrqntz5m61duLGJlaMG
UJIPslVZIFjkrXiPRtpQB0hJ8agXikXTuO46V1fTjcd2M++pu7ECUa9xX9vio1/01z6zDzRY0OYq
iFVF1bNvpRvSkQVaibKgVOBu23lrsudp0b5053WA5SD1U4TjLYntUksBlCUk6uOljzQ3f6xj700W
UBX5Q09uxhrGYNSCtqX02t5aDbGG23horJ3oRgpFyaeeOoHBL22wF9xKQPHapiPqx9AwQ5B5XMN6
dndyiq+g4Ht4gSCx6Bc4dNFIG981yGMU27OAxrBYz2xv3a6DPY2dgK0rvCYJWVLd9A2iGHP+s5Qb
+d7h0bDKs9U+C5PtkZMR/D/nSG0Xe+oixB0I7G27OmSazJGw4nUcRaiXBu6Edu61wh/ZZARXkK76
m47NxO146+QBnDDLNODxmYCB5XQXfl88xTaYuulqMr16Kgi3tuNek2qv6cXJw2pqrOw3Kejsksd8
KF+akrkqcRsMhfYYazoKisnWt9YhjyYPpMF8DgbWmkvUyKw7uA31EUsjNt0JSpxY4iOPyWwFWidZ
ZouMn/UpP+kc2DkcZuusj1TC4cjMET8eV3pZyr21BH5IYBvZO1VNN24h0JLvfnncVnEVXnnIamKD
/Xh1QNv0kfHsFdh3CsVUeOsPdS0JkjQqYnJf+AzGlu6Z8XEgQP2aaOtvJoZvfWl4OQzfzVHI0ZFH
3OG4vwGyklUl5ZHq5dPV9bc+bs+ZWbyQdLozki1U893U3PhnpkO1htrbSx50qjy6Nv2N2vaq+qcA
ZFHHz9QzUZo10aLBWMZ/lTizuHjX4TnVoC43e01+De3vIstdGQ+XeP3L1+MuGTFpWpNra6SB40Bt
IQMKwgCdWkMdlLs0obNGak4r2JxjS9tYF2FWdgHtyilXW0QjR6sl0Lp1dXtfHmRhRzQz0bI+J2t6
FHUfxin7XoyXDk1k1a4MmNxJKr6Shbb1LcRl9H88jJCy+CrWlhKIsK1yQPwTL7JEE2krNLRWBmnD
9HNAdP7PO41LuiVgoM8iGNCJuuZUpWvothbthPHVAGO4xM0Sbj+8lyCz73pRvzAyEBAkCXsGvzEt
3hcG0wCJnWtz9eI59Fy5l0AjWNmO0LnnM1Jor9xlnxqfkvkBig6jH79VWhFndc/s3fjBPwzd1PF7
nSRji/SQw9cb3I+6K0GReArI55FrwxKnE3f15BQX73keU4jhTCl+h8Y8NQIIzZAnsMbUL2rtcsvH
DDLdS3N84kmKbqK7qnkvsdkaDFh63PPAC9ZXI28eqvroPjfVvJd28TXw03S3/DlVXp/8ZNAlLu12
6spgks2jYQzffbcGNh4DLId/k5xnHkQxdHe691rBGepOueNbcToaRtQ1YemntO4DubLP72S1kV2n
QXfr7BQYaY947yE2LK/pfOgdDH2krKkwLtJeIt5BMAR66Y1cSjEdbF66rPMCu1wOBo8EvxqrKPbL
2P2VBteh1z0JYzr0qaId7DC4SRB2H5V695hZwcwIX8uc6+LNXC4KVIF9oFtZRUoOoUrnI4RtRbop
zoaooxRBbQlWxpjPhCHQW2+kLY1UfpybeVc2G6FQLYJT/OPSMlt1SieufVe1drANFnEtZB4WIwsw
Pt+tGrPZ/W50hl+Dp0E338pzbwnz9VU12n05aZG1OacZAtyd3jSGEdv6+LjYPwA/Dy7DU4ECtVCu
M0/pFrCKq9w1wgbULIJ1JZtJjH1gRdZE2nKJudHKLqImOxjLQv6NI4YGbBn26/LHcsCdEaVN829c
XA3x11FfS1XuDOSVZn0vxY8iO6HrcXC72cprqdWXrndPKB3Ia7tSHU3rr1dUvjlQ0XMmzs3TbVjE
PL8bVA2p84y16DPMG260OMSS7WcmjXD6WMp836vT2qt94z0McMtbIYndnLubFhC/FfK1EYg230NV
hTHJZmsi5GHvNjpMU4IUxVawYgsbPfOc4NRv3738RZPVHPyI7TC0EGrls0mDlBAtrglMsZElzPIn
ppOFxXAY7R8aQtrAwxLHAaz20j8IXIehF5Hgrjah4MYj9lfNp21MkVM8CTMqizYs0jqouLharzi3
pHBSzr96Oxn1oyGcfYM0YlBhIxO4NAzwwXwlr9Z815OzFcnHOGE7X7PxjUDUWt94Wo599s7L78r6
HsgtqPb5Ntd1AbxlAQoY0o+yfuMtmhXVn/u+tN95e3bTN5qcXcW0BNN0w9bSPzebAagptJb+wHPI
cUniCQ6R9IAkrqW818Q6996pGb83HcekDatEBUxcekyM9Kg4m2XyOg1LE6R91lPwtEfUTFaHUXek
3XQeZo6r1Pw7Uvg3g4iceUkPYzmdtEFdQS8Ps7DucZp+h6y9JPP6uXJlZtMMwlCbPF/Z5OvLtJ97
3K0uZXoG/Wcz7agbGFe0UY06egjeyBQGHN0KR7zWtucF0Lca0kifivvRMa5Zqo7g71GzVfuhnI6j
58F8FW92IZ62URxHXYRowHso6AWYoHpruuKcFuld7BrBnJNLVB0NTLNXXutPm0XUAOazYCXhLm5I
C1f1g4zTO90tnyZ2IuAshMP2WmziOdk8c1ev67YXLeZmweYif7vlmMW4c8Zh70xaWHTrazOd+7Q7
sqSZVMV28lLG9nA22UZ8yE26AAe6tK7ApfimK9Y3a41825qVohWFUGCDgafvTNu6jGXHviUrmjXr
4pX2GSDCdxP3QlQc0jH/o5EVqlLnz1jp7zVfHyNh2UIl2l9UjIShJMOTMSzhPGOpGJ3n+OBBfTAR
D97Job5Py4LY6FCdmCT6T67O+TalHtxs+yQKftAo9BLX2pndRExmsNPQrrH59YmE8tLgG4qOeOJs
OCHKmjq1HbY7jF84VGaU9dP3WGpbMAwmyDlVXCmMl0w1F63QAlMrD9MqI7vMtx1za16I8IeNWqMq
4QHUwCPHNkeOsJ4qq7/OmQ0+2uPMd+rV9rb7lGEqpWD7gVh3WV4KXzjLA8DpMQFm9pXrQfcwf7hN
KdzXdxzjfbd2e0P21w2Efyv4axPjvtUnPo95iZCWmYpgmW9wsJHrARhYH1vWPHV5jtLgbIFlGvtx
MN9zp7xiagSN630Lg/CGJT6Bprtdbi1PpoZGR6fe5XwKKylYdExbnPr5fMMhrPXoehvlAoMp3CN/
xh+B4frsS9evGfqF4F2vrOd2yyInfczoY+r+syJQrNRAfCIL+vU4DUCfSOkVUk+mhE8Mt+ebYVx8
gM3GfYm2lHwkbEnExiDtj+fbE+yyBGVbTX7ow47Pqr1b+A2XWD4g9++WVn+A2/OrNd2zwDFkrPQD
1McOgfBO1uLRKDY/m7TPQVPhpoZTyeQkZVhQhVCaI32vSSvcEBos/1VjdvTgLk1ZnVo8aCD0g5VS
K696c/aEFprpfTefc6jn4mT1/2xyRcgkBD/Gk4Z5FuLm8Y12EJn/vNx+9OjBUq7d/yg6j+XGjSiK
fhGqEBppy5wpUlkblKSxgEZuhEb4eh9uXbY1QxHo1zech35YBerFa58jB80ZG1AGcHQgjZB6vQ2Z
pk2Z0y3y1xaLMAzyYFj2l8Ixt5ILj+7pxXCSEdhZG+UBV5Ti1bVMP2KcobSjshptMtJClv00UX+q
J7FsYF9E03tl//TdRxkdfRQPjQLJn797+L/Emnv/93E5qYenONiP1lNcDZeIK1TBn06V0cnymp90
PE3DvRm/EntNbpQfhEDpvrfhbzhsjbArFuxoLvt/pqbGxrqz0sg3II/cKX2qrXGtC4mEjsIFYa8P
vb32k2XFq45lR+6Xk5rbOiBKXuGCFUm8xu05uMZzOczE7QnrOWpNG2hhdT7e27zWAepwm93jgO8c
1mRCmri1mXSkeiYfCu5u6srdkJInduKT7qN17Bs71U/rXlaXSKaH2npAW3DHuV4GYbdrKnfdIy4V
A94YfbH5UcJqxMIOh3VZ+MBpuMS22lja9tsEXKTxrO1Ue69TMwDJHjdkzwypFi7fwW68e8JZWpPY
Z2F+VU0NXIVGXlU8xFJJAwvOEj+8vuHh8lzV3rktoxUBqrdc9N++b51ZTstMSqHOmOcXJ2+QFJR/
C4vpACQcRFmTEuYJP4yx+qn9ZmVN9U/a29zvrHij5n7ZZvEH/1W/DC3jHzrWXg31ZsrrpxQrLi0m
TjbAJkSBlqnHrTZ0LmXCIGhz5PmaiCi+2lAGt9Zqzp0KgFKJfTuRI6PBk+B+l9w0uA5N8y1o0R81
bDJXXYqgP8oEiLwOtr5hLMGjfBEnPiS0Ir3efGXd+sp9hI4T8g+j7SyGOd82Cd1QM7vMJU9WXXLz
Tm3njIS1LXUBryrYBLO8RGm9c1JkfNebDiSUVo8/kegdkiCsYepoDem66inq95+aHGfqTIcsZ0ls
7MbMbHSbp5zRg0NsyDFQCK+2YX+x6N0ZRnrKKliWtvuZsEU0j8eN7afrySyXdWL8yAyCTVu+j1O1
z4LoOa55uTzWIxaof7TuL1Ztf5pFDvKnfgR/rvw1oI4hcfXGuAoEzSKG83WIKkuY7dWt4i/bLZnN
xmOXVwd4PVuZ+zE3egXjzzmy5/mtGOMVd63VmAR7Ew05E4W96ggpEc7j3p50VKyYQumqRDARiRKH
V2AiJ1dHVIqrU6L0tp+5pBhyV8GqoctN5KzJegyUEm+r8vKRBol36nhZLrO5uRdxd+0lJhnJ0B8R
ltFilN2+69W1d8XJSuptU3HhzTKJKEufH4bF0m7hoFn2yi5bRJUeM6LPeNKE9dPONaFd57OgIV/Z
Ybt1J/uCW3ryS/u70PkLLifNb0EGUmw4I58fVpPlEfEXvWIQNpgm4o0vDIKW3t1sGyZz/9ZVecfd
zN5kdroxknhDDvSABfhJ8eh38HA+xnB+z3F61wCPNnMBKAAd4Dh79k7MSblRlhGtKqvmjGgl5YL8
JfU7aumkM5ZdSDAuRC1oJYWNoan3SUk1QbspnAYKlCI7qSjl3cGV3w9oYflqU2EOxWI8k2f/UDDl
cO0QS31MUe9cdYwVnrPvcFlEHv8rTLUpO0x+Qc41cz84ZZbS6Kh1hthgwylpCsoFQ05DhmDg4Mlv
2xoXjWlfSZ88N7lxIqSp1yP1Unqnuzop3zvLefJpkq0wHybKn6zHbhhoOqv8ixssgCF/moehX8R8
+xynPUR2+Rpq8P4ucWZTJWga1ROAxYOU3S4LnO+2H28iMd/CnkHH5y5hFFcnA3wTG/Fzzns20urE
x3vxDEKZY57y63Iv3I5/ujA8lxmASkMgPFKVdIZkl/g2fcAQUFS0xCSCZJPtNP9sqDjgKEtdRoBP
GHk8tJxBASAU34lfjJoahRlv3Go+Nyk4JHOSh9kmUEyDC4YfCeWlb9afhsWcYHnGx9iH3Ls6qGhV
W7xlVnox5qhfIRRsm15cqlRl9z6z3mdPHyoq6GbJcY3qboHcszJ7w0XxO0zlyjW83RDATYTplQ3E
mx0GkEm9+HyX+iZ9iywiswm5L15XsY8CVyBrB7y+JMl0shaKGc+h7otCQysgXjd2tKzl/Owo0sed
516LQb7YOBmihwRhjTtz3Hsj97+8uHsPzc2gSU6lXU/lysvCs+PnrLOlTBBUH8QkaI8y7xXewU+M
r96AxUeIyyLrHOp/WCGfThSBLwkGrtXtvgcSJGLELmJZV5u3gqzqfQURExNmLQC+2Ow+9dgtwbNL
aIALgKDZjTBzD3ze7L29SUnleeMnrzAaXghoGEnoY8NmHOOLl0bfSWC8O3Ny6IHWzeIKruNQQwyJ
u+BqjgBa+xyg0MgqC8cwjjzBP5VtigXdpBGqj0vWVYl1W3k8geWuJwpYJuVaK8TSLpg2NbxOqEl/
JcW2LDR2LY5mFOuTI8ybHfBymgP/9eGoGJ0mbxn9TU31QtLbW+R+++QZkHZDbss0npdhb63jR6FS
+7dI8fByAnOgRa8lZMupYSS3nHHvNtlbi1IWBu6JlXiHMY73UT7fvMbfdsPrKJgmEPGzedwFj0BZ
40FO4ctIsa+kALU0W+vFtYrDkPBJVkh6uXmrO7mOS3rXdb4BDbTPRbpMygGdG8BSAxI99Dj5Q7kl
bclUGBGgLD+8TN89co+m0kuLyccvcemQgrk3L3scFS5WKFbPplWfNREeqnukdWDoxTAnjeo0c9gJ
+vlJAQ5yTDdF+Tb3YKrV+KdYNYqBf6A4swu56XY8TLLFZTTUgij6uqn/DCh+oTu+z5xGnJ9L+qWf
jhyek3b6GTF0llFQrkXEX/WxCyIbdx6ABTyD1aRzKuaftIQXDXCQ+IFMxPcQXoVYI6CwaQqj7b5z
zItTkDbWzqvJMiizhc7WDjsT05V65MpHFJ7J9U79TJKX4SoYNjNmfwPYsRlI8/AitvgghlKPK49E
SpF+zcpaOWWB9bIlmkxTI146yoZeIJdydFd95i9nQAJhkqy7nu4+ukRYMzQY3SbmA4x7ZzmlwPHI
E4wItVLYu4kGND37nYKUxGQJ4qLgKx48i3LY0y76V/rF0X8wSib7lkAEMRz/3mG+m/y1Te+7rRiS
vI++yIFAhniOIfBq54Xm7FYmcp/n2WJEmXbr+8Awn7BIgyBcOdsb0WJigESJeT8kxrx3YnS18M5i
q0NWkcjGWao6RX/UWnRsaqLvt3SoJTF9Ms//TXAVutG+KnqQY0o+uKOmGn/NKbfRNr6aLm7IFF8q
bjvGGNziMPsZ7Qk7PnoLBM0/KhHPMok/hpgyaVv8VxferXQFiQtuexA0XCu8K5CmacrJHKkd08+G
XsVyBndTtY+TGpAINDt8BiyZEkui4kS1XMM5hSaZET7sNNRL36LqNA7CXxFjUhsnjrmoeYdZ9hte
lAp74llLm0Rqum1zGCNkNVyrvPV1Q5K0X1FFXQxmDvjIJ1eDmNq8TS3ohgb+Q7cia/g5VqCF0VFJ
wix7i546Pnet4F/13s6y3H2FsILyrwd+TZFNBD3UUK+c9i54NU6zA7Sv2QTIU5b8jzrObqqrpVN4
lyzIfsj/7A0SJGE0vtp181TF5p/IC2AaEcm7HFvUZxjTCx+YmY2GnTS8nmvNuMPzEjhXkU4wa3oe
2Kp2LzYV5wble8bpsyL9bTp6XVDfMzN771IWmAMURH4aO53XLAU4khfZ+Kgc46TuJqpWGqQMKeW6
qD7LRrE1dkiwaOdrhiLnb0RdK+7ODS+gMOd17gZIGrJddUM17pskNXapb7DQhQU4l24ub00CAyKa
gXjv0zrgVAt2bUnFxuyjR8nnIB+uNCAaUtKbfPS4o7c3vuqrvuZf6md0h6j2DnRZT1UVrLWDFFAz
gOVxvUuMdpNTKadfdYtkCCuomo+YeWucuBPAOLLg6SbMOZ7h+kCWHXEri1WuqqesIbxBo5nn9l/M
NnfGnVUC3Qzm1a+dure5QIaIjSe6IRwU6Unx6NRGcvXC9MuKxl/wELsBXLIg9+Q2H5nIfoYhvwm2
TknQODXqMpXSFS2SDjIKAaLgXYSPOpTkfUZkYXTORilXAZVSPxZ39PnHpUwdJYgqBEhGwQgsg/cs
+FJn0j+3k3V6rBlNcQoMGXHz/cpMsdQeMaOqeBn5bZvSJ69sHqpSHCrqRLIErdu/24JsC4NTT7kn
GTdgsDFVHZCj/Uwij6SFh6yAGV1x0Sn8eesn4jTEJpRb3ovEnekZ36Ogvw2Pi+tDaAKlhrv8IlGj
TMv5z6lroHwD+OJaJzu/CS9O6z2HcTHgZtIsc0SxyR97gUOFQ/WtqpFCrDdcZ+W9NJFw10xTHEGY
gD2ly6R3P6ewupBtWaUzMnZVv5veDKU5+A1J/OXK0hfV+n/JBIqq8vqDj4HJOl7FIRplG7apbOfE
3beesaW5XvGjVU+Ph9XRCkonzYGxsteO/LR8/EKf+zkeWVJ0nzpqOLkGvs/+IpzD3SD1k91XgBZc
Tsnc4lU/MWmTUAO0Ip1z0EPHfey55YrY4Yk0NR0JQCbCApDvcwOKJcZSwAfcoLW7SQIrQ51lFwg0
qA+TI4H0BkUbvmD9pU2L11L63XWw2mczgpRcK72PoIs17GBYmKVZ7hVzxbLp9q31UMYwA1vLHnbZ
GJIRngUCcxESWucj3xlZ7q/CICer1bRrxtQRo1tApPXkcaYTtBljTEgziRbELuo1nNOYTEYevisd
F69aVx7b0oJqT5PDWrdDFa3hXTaHqabwGuXsThtM7o451B9uPWVIDiBWytgGhflS+Rz6WahiPkfY
YzAaM0YJ5obygwa6vnh2rNEKyoctndA/8WDOcCniI0t6pz1WdMF/5oqsMYEM7ewjuAlHX5XDd5jZ
/B117wT7epaAj7hokQFvrX0vgOKEDBaDzoa3abT9N2I03Q77zoRp0uRL9lkYi8QglVPge7jLQNSo
gGgOcu2PjrtL0+l3nkV6KLhCL6Yyd1nHbdoj2n1rMQWHAJgL1NNs9ji3BzK/A3uUt73rD1Ce4+HZ
jYSzGxoy+cIl7yhJ7q5IvWK7ERujcVP/M1sI+9NgBWS+mKBJC41Lv2II9ZxZIkgaMaxdTOED3G/e
yRmQLyUHmNfBw/yLu2o6shC1PJugXODrdJ8VXco1AW5/H7ZOsycoGAJLVeOmHRr03p6K2VBZVB7m
2NoHlWhXLTzegqAw6lGaPvK/PclnC/riGkoCwEbtSQ7KLIePJPgP+VfwJA268j3OPKVvEGdJhJW3
cMzxDhdt0x9KLzNxHwtoZLxsziI36YHVbsJGeG7vomWlXm62Ba6rBLTPfZRpOodi2ah5oam3j2/1
tG8BfS3xhyoqeN7wKoZM3tQsVuMVyIzRk/EibTvh6Zo+w7+Ci2R0AZ4psZ3igCAjr6EFe0emWXMr
Y5PavBU9QFdqap+NaPKvOh3cXTfSd2TRun+G0JJtmqGXF1e0BPZoN4I45ow1qqz4jFMnQ/4Kfkq3
Sa5pmKtLPQsyT7oAIwpZmMe5be90Quf3cvTeiAOP62LMjbXBObb0/OiHDTjWcub7v9B26O/tvqCp
OgHocflyrsFbwHMkgb10qfOu4W/zFgdWALg/fPHUYDHXKQxvbaVnJYCIL8dB+pSyXP1uGJozRava
++Yy2/G2ZyRQOA/LTCQEsl1to4EOdrrtAgR+7vpQ+t3eumcATV5oRCTMg41kvzhYJxK00v0p+lcN
SpGPZFQN6suJAslL3DbHmMGWWM9MRJyWBFdmZcrVLF7NFKOsQFpz+Ti5uQGX69RzVQHfKxBK+qYE
RGAuHeer4aJnuOYq5V9L1FdLPZL+LwOEZd2KjFLcU2tfNRVIb0q5lB9waiiUP3JV+UqWn025N7N+
FcuJfPXrNB1NbqesBIt9yHGfPmacE6E16b8CrRPl3X/c4f1wxcvy4Mj2K8mvI9FEiCkR45O14l2y
6bH2B7SoOoc0G354YK0UhK0qIKsTtKdYGZCoV3T3P10h/kmdnPqQxL3ZyXAFH2Pp1/1OZh8DvP6B
6ENK7JGB4dz51Wum1bH17gUi/Fx/W+1x5CoDpGOhcPCpNHC26l8Vqn/T4H7KHqWoefOL8BaX7dYB
eS4hGkpiLDQyjfG1VISMLVxpJtk5HG4lh5cMstOQYtp2gGtjl3peSbeBl8/f0HIG4IjnNobGfz0o
1fHiPcwOQkapGJ+qhAEI46e7VywYciCSjcb7nFxNChBum30m4z+b+ZF5B9lWPAOjKviQZgOCTklP
H6l/9MNNxx06tLq1Qce6wwb2zb/cv9NMIyEREKlldyaRkmEkSq6nhdGP35FhMSjSFKoNao4A+dJ3
eNeLDDND6LPh3g3+trZXgwe/WbFBaHI+P5pbejpCMl6k6MEsrlxrl+NMpU8mGM0seq/TH9IFUAfZ
y2V66w4sUVDeCznck+QRkRWL1Do8pFSRApAkqassazUJ4q49DxPqqcApEMJVqOPRKQ9MLmo1lp/b
FYcw8tBM+W0wVC2SipZNfoMRTUop1GsnJkeG7+IgWIXl8ZF1muoXhx0qYJuTuDrgP66b5uTEt7gB
kgoWqxqtPV4mCjsBb1nsw6FbNVwc5/pGWTzprmLA1Rq6faL9F5aLgP4gIFeBF6jLo3DIgPSVuEul
Fjm5rLqvL1M7oySC9NDkY8v2txzhc0qPCWMmwnzri+8uehm7J+42O/6EpwxNnyhCIs6DEXKncjad
3NFSWSHr7n0Ol0JqYA7mugOWK+FaWTEv28ZadqW61h36f3WnZsytfIDOP3Hcgjc3PjjUH5YSYJwJ
BNfOoF1nsiTCn55Ska4iKHsT9aGGGEEQ1peCzkTMtBy6w22a42uS/w1AbGUDOufPJItY6O85+68o
sK6nDTfeyTZv0SBYHGytsMUoPaQBj25NzW3uflGiVxEgJqfmlzyF2H68XCOPsmzxkrcn3y4O9iN+
+8hmdvLkdo9YyaJwrXUfdaeuDO8ifDCz/vh2sVoXGMercl8aOotI41AQ3mjRH2wfeIoZ9GtXFf81
FqETKr8YdNn4BRCM26u9t6CyNxT8HFp/FG6h/LJ3fR1R4faH79kf+Sqx2T7neOu6r1TlW4rh16mm
L1W1z6UhEM7kKiuSg+94nzoFEEretPTHD+GlJ79hu0P82ASyn+txoT2Kleehwr4AP7hrvGoRmz56
ULcqiIpQTli2Au0uY7uGswn6cjOi6qQOG0LFuZj4qtpwR40GYg35lOcUClgZYYJGxCECUg1NT/1D
E2WCv3J6hLW8/I+628Osp4AhVygKJGyXXvoVMx8CgVuCy+Puwh29gcvRPY471uci+Ky8On2CFMeB
unbYtEGnNEFO7w8yuGnNJ8gsovN/ERMSRWjj29UF9EO0U9dy3vrpAIALaRlpcRpf00eNg7QTSvtX
VX1nXJ3U0G3H+JQIk4pCuUwEHcaII9Zh0ywzLYX6cVc73B5S82S47xZa2EMimsIfO1OXZuIHZLsA
tOdg/zC/bzUlXjLmg42c59NHg2VjYH6mKiRBFdy14KUyxvamLL6N7mcczonirtLRt8hKLrC5/2Zw
d9QNuwE0DbciuOgxP02gfvGnsY7ie9oG5kpWpBeUlxxY5rB2U74mRIqtUi/TKl5L4pMdQkx0lHTq
IwpWsXgKAwLe6sXCKHTqf40zkHOAEqKxrmZ1Lzld+5byFqhv8vLghpjZyV0+FIBw7bsgT1176fPB
EFcJDYKR1COGPOL7J9e196xI6g/k5qagpGTzbHssduBCaasKdZZEo0vHa58hOxiD45DPPhWps0Ba
jaukom/P8iHHs5CHSFj26siI8j7SgoGgRxqZoLc0+lvft8uynjG2oxtIi5OjHmEnJNyArFAg1L8c
l5iC6oHrwyp2IWMdfCw/o7+ExvPcveblpi9fB6SDkTx2qU4t8xqdxYVsvlLvu3JeVH+VcbmQs/Fp
cQYahuKSTtJsdryPaWyOZX437Xbdua8lqdV6gGsT+MNxNsalZJpM41OQI4klaNtRjqAsQS2iEprH
lv0VkRgepVYiEsG+Mcxda9XPtQL8kxRAb7iSunXzZY3dKSHP6OfETiK5maxbkhxr1yeH8OSN+tg0
5pqL3ipjcQoGFb2R0QA6BZO8bjb1NJ29HFpK9eZHfwa/jjpAmKbAZUiuN4hgrSDCWf9wBwKpkC/j
mjDLf0lzt1kkBF9hVcKtVsOvMZtbmmhE871lSjNwVgHxsvBIVlDnFH4mb03xBWfivyIyARBdYnxT
CKVcZ5CAeX0OPLchqHZXCTyRckuTZ6GIxSnS5gEnrEMPmqTuJpIuTmh2HjGUPFRWF5EORYBsDj8I
hTQYt0H3gTGM8oOjXm6a8p9inVoQ/cC/Qcl5I0+zb+PzGL827ClJXlscXWPc5vZJZ7vYjEDn8SvB
sC2ke/XxBGaokkW8Cyt3h+JpFPdG/FHOsqqUMg/lo3qb2XR5eTfzjFxDg2E/Yb3SrnCvpN1t83ME
ddQNapkbZIhan7DFIkpOdvGfm17D/qywxcV332qQCqB4d171S+8B54w9Kum4nzlAyg27MCK1n15M
IVeaGczD3MqZLkBOv7TpMz0Gy0OFoTFVbFS98qKOjALWNKxNiNX/en8dFVcU0ck7ee1+fuTjYn6j
l9Q4Df15eLG7S/aRUK7g9hbKSzE9udRei2MQkTs0NjV5bewyLpywmoMSMPJ7YFOBq9/wvtD4H+ia
dZeQmGU5FR1Vld4jtbZoyXbqp45vJv0A9s9MO1uQFCM+JN/9Akp5gNa59+QnF/KkJcZ7tsM3F71c
PcelXObsXcQkxBpm+an+Tr88QBBumi+y6deBx2Ef7KI505eSyU5SWAV4ZA4L4vYH18/PpjF+hOFY
rcLHhha7YGGIIY2NX/v7WSCFTfFzRRRZeGD23eyzCsgtvo2EFapx+jJn50n360zx/zchc42wigPj
0ppAJqzoXbnsK0AjzOO3IfovCvK9391U+JxEX1LvPQjAMhgQpLqDG3xIm0H1BRcGqwYqV37WpC2j
mWvxqelhLRP5jwXy5CfrTLh8seST9vrw5mh97k2S4jw4/CZK/zAyVIR4t4qVVo5prfL8tfGfWewT
Tg4UmIEn6caZRNWaZgj3LOmZe1d+6iDdUPc7txTtlcs5QYVMj8fZsbazUx3tHAE9tehMBSvtsCvN
7DfecDAc7tbcJJMw23Lk7hqgECOZxjgmnlIfZ/dnpA1jDPh7cMfIdIzoqYZ60QTNOU5PoXMz2MYw
zq9sJurY0dTeqQT4rHCT8HgSSmdjau8bs/3HrNXpT2s+NsN/RB127RQtZ19/oz9EyzKk/l/ixXvu
q0NRZkrxiruMHhtBGn2ETMhKMCpy6SJ16Y38VvW/xNumzHSMhZnzG7nQk+x/Yqp3ApMMFibE5KXB
oRcDNePrye4aR62GfFM/PhbA0JC81OQtud5TvlVYMVsGY8LdNsAt78/K/+i20nUmotDutfWtPUpG
aJMKwFDkFIzXxwI5IIR40GEKeYhMw6rQ4aYhbN1FxAXbhLFv9p2NKCZ2r7TyIwQCG3i85V8i3+QQ
o8/3KEdFBWPPI5bARe6QS6j0PEWA52VzlqZFHF4Gh1Sf6sA+E5qeaRTEUbbSIO9CXqtUj66YEpsc
Nr/r601swfchSYxx3vLWbqL/4CTX6T5K7EvSsyVIVcJZuKaACYdPVev8u0kaCjGpOAyxT700Ds/2
KH+chg2AfQ0wiUsIOWGuxOMmLSmndPzyZPARV+IYRf1XmGXtkgT2tJdCDYu0VCyhM6l+OY3zWgp2
n842oenHcqASzFrpLWUPABP02WtMkmqexlMyUcUOsr85iU5VCmweU2Rc6VL/QyD4m+zit5sygIL5
nzH1/xEG4SicB2JidsfZkHKDtLq/cEr/m22Ktn5zHHmyN4FfACXI/vO6rsOx5R0s4k+fvW65O+5H
GSHRG/95gftCAL2m5cK3O+AS8poDn4BTwDyIXgnVi1dHw4siUvk1dgdSZMGxq+WHHrDyu6rIFoQq
SZCwX0DUPdN86u1GDjtLQV0r9Xnsq/eOTnHolv/FVXphwd7JaVlyVhHsFJHN8lG4vf6Hmb3lORsX
MRGkEkARuh3phu3ICRTHDZ9m/rBUd7YzQ/FpkLPdHwq3Af8LKk5G3ZyYZlcGiRSjHf41lnM3Xedb
VNFxot/WoohjM7E6IqbORkmRwbKF7d9JMgxD+uKLqEBJmu4TMZkQaXHRsVFJMDctPAR3GzD/OEXv
tq9Wae7yQDu7MirOnU5fwiBg1HbIuftLLdTR9vzjPLlXona9FL8qNZ9NeH/aEC9O0Z8ztrHVPgG5
Mm1vsgfXQ4Zkz/v+UHeAIv2ooh8MrYMEIqxblg9YLZuB3Pig/fEttrHZ3YawoTu+xpZL3jM6hF2w
m4zipw8rg3Vm+TqeWRNSW9ugqbf0e312+nnvJtuOwrRgjpPTRmXDpZw9tiEA35lSK15pIyfqKX/n
PLp1CFyt5kvQWlVPvgyIVSa9c1xHl2GuMYUHYxcRx0CsMrciH3+NouPEMMo9zcMTsdhtolromGXO
odH85AN1JRKwKGp8rww8H7slxzY1ZwvaADG9v0EwNMQ0/GgiJ/IQFBiN2v21tctAUq1iMdNOGGqk
DV5uQQPJpR9LNjRWhybs76HASx4Q4aFnKdoUYKBE7XNbc3mp9tWKB/2pjs091KPndDALgETdJRwY
6wYbfgIdOf3YUDD6F/bfIamzncGruo+Kxy7IMZAT3R9Qy39l3D4pBlsHjCcNRxg+3d5LCQPaoXkm
6bkfQZay9uWZtCclP3zM0V11OjlE7PCBKEK0xqbYFyMk5tmxkJCjaqC8Pqejgrq76H2LNFcfIw3l
JPiUd8t9NvDlzdGe870NkqqqxkPCrC9MToIElAR1oF3ZYWLPmWR5DcDuqNmrLsE183ZzIQic8gTV
9d6v5yMIppPV/itnkzpN4Z5o8y5U7HyonJ1fZNftgtf21KstNxa5phRlLBRV2bLGjEFn+BuCkmcd
1auu+32So/J1yfQ2qfilrYbfgLBIZpRPAA/ufuzTw9RHEHbrUnJDmqvkUw7TV8Dmt6pJL8X4A3f4
KUuYa4Wz9SBoDbpcx1Hwnfqa1iz7Ew172JIGO0Q9681aYttOADUwOqnYOIi4owxGgsdtQVlirjog
aL1w8pC8ePNMIfN212+sYbrQxlu7WX1UfKsXw2MDaZt8lKAjy+lVsI16YKziR+7sAjSVTxDCoyHZ
cexWM9mi7qrYnyodRkxMMqCA+FHIz/tyCo9T5N0dzZY2YNz2Y2DDqtjJxjxYQbJt0r+J6yKoZoqu
+bNhGd8gBHBcPHs94E8mbbwJuGkF9P/7wH8KopAtcvE9iUmwVtPZEvLJrttrMeMUhwzIaXmqwGsk
Jat7MsoCbm5c0qLAIfcF+jF6hxfVa8P9Tmqegj6bAZaGD1Tbl22bO94RwCPGoxtlb0RGngwHJBjB
rjYTx7p17spuN2lwhhNxdmZn3aXmu2tl5NSKLQmvjz6aV/1Il4dLiF96e6CTZz9LDsOjO5ixC8sa
HxeznRGae6d27jAythVDctG37KNMNP3ZvjxQi3GXZlrRebYRfDVzLlWE31ZGa+xSO3DhS+EC5PXY
X1RZ/RQRMPIksUGpu8TX4fHT3hsZXfvymMflD03qAzly1qDRrWZAOtYzjPeynd+kTT7FfgyiFF3H
jcjcu9X334mZP1mufs7tAWFXq6sKmm2na/88c2kH1kXwOUl9vsgjQCe+nW9lBiK/VPC0WSLjZzfq
ud/C14DjgV5mKFuIAdlxBA5RNWJcVt24zCL31XRSxELqVuzc8qxlMRcbTU5gkysn5lUVPMmJCEVS
UJP2Wf+CDJv42r6Eun4J0+BiRNYxh/FzN8xSP6KbQAhjaa7qxqABHjcGKZVYbuFRlHuRyPTErodm
DTFLbDUli6UFu71ENvWQafUc2dd2jmEvQYUhtTMWDOYoNGorhkeDIXAohzTQdwznga7QbJMFkAgd
z7S18R4Rp9mnQNreyDcZD9YDiy/sImIrcPDaidkH+iXDp6aVDmpDwypcvLcjH0YLkJDvOcZwfXSK
gbB94RlPyOsSMLzB9o7BfYpdwcZiC7yeTFnEqD2+BrG2MeRY7kJckbDQlAUD+2W6bg3ooWC/xQSV
3qeZHSphfOcxFqFp6HnjqjzcDZY0Tk5TtTinWfkEHMj/ZJeUeXdaUV8bG9BOGWUd8lPZX0UFIKoL
2c9BmnEu3lhvUXPUSIwLB/zXXPAWJ2LJG3cQPAzkUZhzUWgU7ZypLX8jz60/+TOxag3oy9nPzXrV
GbI+z4pdGGUeJld2jCanEfb20dSkRlAzWTHKSpLVFD+yvInxP0fnsdy4kgXRL0IEUAW7pbciKZIi
1RuEJErw3uPr38FbTMQsZtQiBZS5mXnSf+jAIPElkyeVXalw8BvyVViEjFAixliwtBH6uPEShS2D
jqFRGm0DsNobRJpi3iWEpbs4Jj6pYN00kKOZLMOj1AWTy0pxGPoH7lQ17MAVbM10O9q4qwYn7nDX
afGq9Mf6UamWxqOVSZAqzXAJ04zBnEmPrsHljKipW7w1RnjMG/gCYZFYu0G32bzccVqKvNaXS0RD
LqaECE9R4va7hnAtb7RbPYoUEHXoDMZCrRt1hzuhWmSSkukQCBK+UWYvSBfBAm4NdNOQbya0CQPU
OQOEwkd/dJTO3pUEU/kp8VLGYpl4Br4Szg05ouZXgPWJMTNhFW9tMyHV0SxSgdnX/OfQj903y8G5
Os5fQ/kFtEWcoC4IcuyTzFitDeHgtc1obhzjYw7wwrHZjxX9w4y6bZwiyzWmQBxGU+E6mBmIEnj6
Cow5qk6FBO9Zb80tNblkjCTaVqLEcx0dSIiVOruxgQB6zOVf776k+QB3fm9MiLX5fDQKJpWUF/ef
mGK5flcrLH2Mzam2a+1DypXf9D4sHLUlUHz+P/xTFkFtYoGrmlntgLnPTHGJSF3bgRkJNpgYmI46
BPsrJmCtz80iWcdwVxL+RNL71ePqZFEIaNnZHkfTV2Bygi4iHfFZMt6FwtZMycpglqvGSJdbBmaF
wXiLLSi0jVeQcVzvqUnJ2QfSqlJOkZ1W/0aTZiUxWNE2jOB6QV5pIchg1F90iZNz0a2Qn8mu7Ebf
LKZ7g7ctK9dZaSr1k7ZCXBcbtMy09yTDWICKl09YO2/tmE+QYrTOTV5nqBEEMykHScY9gRYOVoQd
NQrD6HlpJQWybQYnjP4aohsYk4fwGCTQ+pMPL8jxKv8VnBsF3iPX50DW0fVTvYfF50SAjOgPSjiN
ouq/62HaXDMn9BaJEp+BDzJfjzdxVa3Ani0To7oAZT9VKgNt472teCKkiaOLHB+tGbnq3kiXTekB
8lbqm+H67GbVHh19lXnlk7g6T5K6lP6khH9hdYBp6G8ikD0uioeEaNE5h0lciHljc8yB9DohoX61
rNexLu8uzM60r97xg4OuxueRFVfp/sv6V+ycbNhSlfop2LHEkO+sdDzXcbjhbICMsg1qnSrIYpHx
0ad3P0Ko7eAh5r3Ov/SVYmUUNbVx3kLHVFLh1u3I2LnVqwMnF3YYuVmaAHPhdqe4LcRrtkp0wCwj
1kLgEcLZt+KTLtPA/ESMhE3EIYu9OmmBJPjnTH0FQFMNGnmFuiXNg+DFqipiSpYq+uzaOVv23GUJ
1nnT1CICbbVz+ovV/Mr+klCq2WXhhaZmKyfSQD2LzCGno1rgY94lDRIEJgnsIkW36bF+5DAvhHlL
6+YWTaGllnZKok02JqqcCJkVcW/RKejB+IX9kVYLzAZ0Yotu3sebfBQHylS3Q7uXwkEv52vvOQYf
TWZqnstYrsWcEi4rK8dlFK11S2yKDCoDYz+VLLJd5UhPyUaBq1GmZ3805jWu65QZdi481Jl2NuXh
ZB/jdqXtqMTd2Wr3MSm4boDx9bGca3vDYnbY5GBFq/hX9DGM+WqDo3umTkM/RkQlU/oh0Beeq24w
YGfMcui6YaQ5HaeQt5ZyDDctGShPMprIdpmoFmHx8nKiO9XwBiZtpscU5FoqkTsyS1ADXCTC2Gdu
Q95J0STVKy+PNEIXgs3kyOoKyH5a/IGIwUC5XGdcUWqOq44fHoKaaInvPmiWXul41qZtUnFtbi/4
FZNwz5pGdYw2yxBSB2qdsv6UBHC5CEv7KoLAdExTT21PaXt1S/h7pdxfc7b3KZWOvLzqyEm7OCtd
etew7QPjbdeOYJhN/t7zyNBqo/KRegjRXQaN2ULE0XUsiEA5uPf2ar7yXC7xrY5LuxvdYqV4AdM/
o5nS2s2Pwge4eVborCvurheo//rCV1s8MAbSjU3/DX3OxGC0gqUQoiTKc6RfgLnna99pGV1LRcyp
rUZ20IPxhD0Ss8QAJKABWVjBpTUugddA0QJqQcjCYeU2xGffUhLJyULp9L8I3mQ+YmKrWoqlnP7I
DvoxemQtouBDlJyAsf1gxAnp7eqMoxSnvPuKKR8YwwdcvpXKWFpN/iCerFTufWhz9Pky12u3IL9P
3N0unk4SCDYKCFOj+aE/eMo6OMwbq6tjk1jQDGLWRrBmYLfHgsUnFuavj1V5VBjYM5KA2TxNLBvR
nouyYdbQXG2EQHpYqJSM8dI58cPqmK/hTsYC9s/n3bYIBUxroA4/LTLfBXsG10pigsNBVckadWnF
jBQtXePLzkmIm333YKSLt0AarB/6vvAV2hI5wXZFt21yg3k2ClMjWVaj3dQG5Fn2edAP0nRndXto
yVLXQc0I3D6QHmCblhBny3vAU0kMAnz5CsjQyZLYMXyOiYHRnxQH78NAiUL2R3Ev0mL3EKNcuzpe
ZFN7+cXeo32tVE906OKWb2i+4wRZqCvSeSuh8ktPvzCqXJrhxmnt5Kspszno75nBCSAcn2rF3Ib/
fTY628hgCo4g7AZUqDmbXOBtKcF61BYsHdfdeGb9npCkiUaYkDYE89omvBAvK+UZ0w7QdUgvZbwd
snZPFwNqwFviu/uRSXFEmYvHCI4OqWtchv/ywfhR7H/9wPvav4Ycz7FXLK3xKrBDxERuTQ1pZKSW
k8piIvqMOGTMEdLHgRTsEjNc1josWLxokmlrjAkRWxGV9gorOM4pu/2JeWADyvjMpDqORBk9Bdtf
y12gK9ZUkM25Th1UCuuqyt73XrUUHdM3boA4K6Wabwx7mKutTngbrAID4zirMVzJ5RC3lwaUW/pV
tyguqpV/DIG/T0rm1qr26qGnRQjFbvYqdUhDCQ9mxkXW0zm6URYc8HBY0XjofK4HFdqdCBh+ddUA
SXl8GplYQPjLZukIqoSZfxmvfdf/dUMAgyLs+ZuRhxmi3zquQLq9MOzPY3UaSZeIld2OQDOSDc2E
3Idp6f70mklidO7NKPf4lG6Ja95L037qbfRQokMrYIqZ/necd7dY9AuvZPYGxWA/1NR5ZHwiNga8
UHQ8YkeDRE+Zl2QdV8J/Avhi3wBRLdtrlr/7UpzlgN9Q/UgYaQcUeafueEhbhwQv5pbau04bwNj9
qvC0B7SgAnMHcOlkEBsBQdVWxLq1vUsbEhwDkBrionFi5zBoBk5lzia8WcxXOVvglBClR61lrb/V
9rWZqt2C4kwh5dYaBE4gtDuRf9OPPh9ohSz51hrIzkbKqgA7jroL7QlOfhsNHIA7Zk1luO7L4CmJ
9HQkHwsXj3JE4JooMPEHeQlUsfEjgVJjfhrKmQz5IRSgQkdtmZQDobT+Hw0e7OrKLYxTHLRoTGp0
wdW+9k3xl5HZ8CVDpdaM50E4AcNZ+0Wi/tljcyAIv3KcYkNvOTs7Vwav+7NS51RrFIu2mNMSC7p9
/1YllMVluMVshixWyr86HLmSsUPRaWjYG9f9Fp56DwKboyAhVbDiF5FG59ox9o3Kgahy16b6M5BX
cpUO8/9wKmXLCk94rn7itt2aME5sjopziypeI1oSyyNrzQ2u9H9ttXhvHO3dI0nXp97RHuOZHfvP
YgqwhBK2nir3+Blwo08MPNf5kmQi8IzSjRMdjIiMnZE3X21t7UwrzGddTWcuSIa4eumym0+jvFR/
QqlVUZ0p7zvQmBNhA7GR0YOdbtVb5gSfSZYcWMP5D6Voencs8T6nNEVTrGxSokM294kTcEatVS/s
ldUdDXJyTmzTXIaZwvPvepyvadFj9N/PuIltsvFKD8cGctPdYAUaUIyVkWyY3V56HXaOTjWDbe+I
qTPvWUic7anbryKNtAIAebN/dRy7iLdwQVT2SH/zKCc+Wr2TppeW2IJKnY+866YuFjaRu4HlMQ4h
k8Tpv7QFdhrIdz0w1kWhLfSsOJYZ510CnEHQIIS71ySLWNoGeUbB2HAhXA3hp+9uVRqa3VZ5eqPY
iylWz1lWUU/T2G/Ux5XATiK5mukUgKEVKTlFvmGDBmoXkNjxV2TPtggXYwvjkNYQB48J19i3QtaX
GKpYxjExRQ4uLYWM/nRS1ud68N4mXLh1ZQ2a1qZMg4RAEKzK/ObSTVZz5TFwX9QkScIh2ghwhWFh
gRMGf8J9aKeCCErUR2DdRYcJwNpEKehZkjy94S1IEc+GjkvcYCwlziy1cBaBOGlTOTY4kZHOUoe5
ZXUx1HvqJDuNTiwX1yxe2RXtaDAdSMTAHEUYMrYehCHpfnIMoO/K+WqHbgG1ZGtp9kspDGql8qOr
xOjPevOn5iy6TkbWvjDmsU8Bq/VF18Q486LgV8uDvdYTRrCF/s9U9Llv9hcm0cUCXWhWdyp7ocRt
jePDZaVl7B//6yymmpOkJIt6aQbZk9MX5RuaeTb9/DZozdUzso+ODZphQnXRTHfbWGQKfGEDxqFX
Pkq8M6GNdBmrztnpSRpwRIFRo4UbJwF0mmF7Qmw3flPxTb9Yc9Zq8U9Ls1VquqfE5ovJNOGfBXUI
LHPqLpa01w/hstAlWQZl5C89uhlmbokWUhYF4XIvbmFsG1QXkz+uuH5YxTPKouxqsEP/y0oHP1sO
Ij7lgeuD5sdSNJxxaYOV0ckVl9SvRSeG8LOvwYasWGl2zxIVPG3BocOAK6LX9c72FW7VRNo7nKRF
iZWyHMGjtY3I1oOBX3msYBtwZZsIC77mAHURR01V8MmMZ53rbyAd7gxi10V4JomyY7vQbBQv80EL
xwbBEZ9R5MhVqlCaTQHgR9VpwNK0tH4r4hYfIFPOOs1Mtuvu5OT2PnE5EdQq/80tFGWDxG6+4hxP
GjujxuXGs656qXdPLiseBzm/ndU23fMjfN4F+WuYnDkVhUOjNpvMtvU/z4HTp2V1fQjjIX2jLkH7
AGOjbGrLcr/os2AoU4+4YIsabo0VoA6Tl1ZWLRI7CbzCX1B3+Ui9kTFcbNT33nG1dSxTc90UtbHU
vJShdq3lB6XRs0sgYvaqqoWmZzgm/upS7APdLje+WcerJE6U1RilnNcbiOKty4dPKCafq00u4QGG
2g3ebPKP5hdnESpN8pZjw1th9zMmwknxqAXXD1Mm6DZWUr9VuUCkTIf2rW0tUW+SPDTfiNe5bzFQ
GDBwsEasKvgr3QGVp2p7DC3IA9Fnp4nLUBOtcgOydL2vFjt3UKmkbVit6HdSyB8EGV2GWfoeOj5D
D1MJtnICzOIoZ1bTE3DjvIF3uI6Jh/rYmQZ3uuJHyKVOpegrrQIlbKcmBfOw5ZYCPMGyGFJISKVf
rTvdZD2JoF8WLb+GonJSJ+8OZE4I+5FEvvuWmI2+wW6jL6SZOm9qiM9UQnyfLpqbInAg6XqNz1pW
cMhD24KUORoPRy07kp4mk3LA+ARXAEzKKaoi9K2mBHi+Wtqs/Jjn0vJY2RNs92vhVva1h6VLxWkz
bDxuFW9x0uC9avP63XBI/A5uG68VGCipJBwgNJWhSIqZE7NOuvP0Qb1SlUMcLyL4NbRpuc1sK8B9
AWIhAbqPlMbu40PVXXoqTXCmlRQru4iaD8uhHOMzRvyTNWu+ItkOXcqQby27Rl50Z2qrJuLbZEX6
FMG9Lt5r0lSkX2Myoa5uc7R25zrVj/LLi72ZHOmDe0fEs9QjGtd068fchuOzVumCMveuvynTT6HQ
PM6UXaZ4wR1FgdhkoncI15FoWoyVjJQ8ShS25Va1/WCtFwwfFNKSO+GX5EZMneIE02ASMyR/NfZQ
Uu8YQGyucOpIF7gD/nw8G3LiJnFBM1eTUdxu72126+WqSskVbEvcIx5S+hCh4BjRwgrBhnXcFrVX
27FgIsIKE1ZZkC5y/VfNjoXQTtRmzHt7qTBAo1tqXeDgN+CkjKhXFFWN/rmhPa4pfgzn3bQJLUfx
R9xTOpNBm6k6YsE8nsyk4D8uR3jfrUGnV/RjpNc8AwZX/fSSuAbliLD+h2IlIgQlGwxLiZWKvi8W
MqrGXTrgaibBPcNDfvCyLXHa195WDhct1ecERPAE/glxKoNN4EXrxl1B8FEjOU+t9qC1WFyJ3Qzx
wy3EnERY3BNc7OsrnnoLK7hj/hqgKXUyN2GzBUuBmylbE+1dODUnkc+mvioJqNEX49Qg/qU92wsv
NrmnuLu4+VYfg63otEPjkkCB6fIqBxhvhr4KWQiAQNrEBGBY1dk3ijeAXkh9FOkGn4D6505CB/SH
zD5C5E43+SOYNiMzAp8xn4c8anp7YLo9s4BTQy90YEiCcAGPjK/tpx2PrvHC9LjIexqrDz7eOmU8
huNO6RXsUVy+DDwYFwmChmuFtCf4Bi6xdU3CmHOnedXg0XQm0xpvk7SQK4FBKnIjcTgNDOU9dV1Q
aQIJeOslK0JPmka2yEVzQmWYIrb1MgB5LuAV5A7Qi+FIgxW2xFdgH6Z6iSK6szwBgMVIrJ5L/Rqx
1RaYYVJwsB3nqwmpUmpPhjNDaiwxwM6np9Me1xr9ed2b0nyMTFQj8y1nIMnAf+niVTU9Y9WKu+ka
D9gdzFIA8hUKFzAcBBrHEX0l9U2X37qmMh0mrZVDHkcoCw/NjYzlFJ0oNRRXAOiMEx1mZqlt8oHg
LnZjlqOKZfE2EUwPnFjAvEhAjaSUeXKwMj+UEos+5MVoC0GkWDEfgmgQTFV0+S89uLZ2CXvcmAyw
aPNGInP4/pzmsyEbw5sNzpVj88ipyjpxBJsH6D9FdTZD5i1/bQ//IrRnbXd0cW9pwIU6DKsuwVPr
WOKLcI0fIzyb3p1sNDe+bONZLCcNu59OgruGDQDAlxgZJ4iTruxsZpXOUgv+wR3KzG+cF8u0uzSk
n3AWM2P+go4Es4yUIGiTF/whX93X1JUmiIwiZNbXHTIPYYavAMBo4deMRy9Kzl8vJsqLgZcYbIIx
KtQOsdfSqEdUxzqbyg5NO80/sCPMM+vLhqFcfxkA7mJlb1BoGeDQ1PJ97mXLMNiYOdomJQoj1+em
f1eqCA4AydLom14cjErEkBLSbyyRk+5lbuWEjWERmFInln5RsruFpVHLLxMMP+lPTGhnY7sc41vM
mX1CRor+I7FuNI1yUGM6XxxQD8rox2XhFiNURIzkFqTZSVaiXGORoF4HKczRZhXlv1Z8MWmYb49I
t7Ncr/iEmOG5FMS/elYv+X4xUzr9LTNJs5X8yIxgqsv9uDIeIcLuKN9jGBUcdUlnd/8iSl28YB8T
P/CCG1DXJ2AE8PBUAMcvSgJMbNyO8esis1m8GkKNuchF8yoM8J5vRuNLGqiBBu87zTcjkOUpdkX7
e/GvSa1NqjXriIxgU+fvSdKQY7YBMmBBpN7G593P0+HgjdkdKPOceldNOXCemrs8BSPSfwf81ev2
WfPuVzVh1gxLEbqMdODTJBvSJvAKafWt1G0S4f/q1t1I/qXm74XH3GJ4YzefwsSjW64MIELRT8JN
yPauCvkilem0CJ5YDmMfAnfNDKWH2sKrhDbKdUZHcQAZAlHFMXOcJf3Wa+gOse5Kviqwaw3EMUKV
tTGFCuGST31Vo8/R/ZWEaF2w69hfFIPBOoGl/2vjkxM2ea8NUJHWhvMKpwG64BA5/rosROjreI5G
Z7pnndUBB38P1Vx34VAx2tFG3IXNT01wkR9CUJsN/qH/HycsbyN8oTQ0L7kvZopJVSvmeP7sqgN/
ZDdFnpMyW+Dgn9XKL7LN2gsZnoNPAxYuq+KznZQdyOyMDIqA1Yg3iT2vSN9cn88+NcFtUNbXgt0d
tjWx74VlMkIWPFPceDi1VOlIrUW5yYybID5atruq+RMMMdkVeYYR8eDxRtSQStKYK0tD1alAxFId
GXH641PheBQQGDSitAzu+Qs00Yu6+kWu9FenEhtX7NmM/PE38C6CmoQQxrAd/ZgKtBwJ0gCM/hMn
gco5GsDatPULKSBvPAPnpFIL0bDYyPfe4IjCPs9UnVBVw3zFW5Xej57sRv080rg+/nT1XfLHwZ9K
dNhT7VVBEXEdk1NFy2k93OCAtawtpS9Lm9cGkHVqPZXwR+9GvBvjfISyLzociRauIlrKx3PkpFgj
nwa/Z1cG684g3pi+acaZQuVj7V/pPUMjOUnWtpqBbkASWqh/HocenwELtwwursco//MpNTfIY3Tj
MXa+Cgz2Edzt8A0kiplrbLwfpBOOjSc2HrfIxuzIw33ga90VpGlZrmAGrFFhERYCHGC3GjFotOO1
BMtSB/TXccezAI6NhTMHgoGJ/pWDn6DR2Va4FgIgr1BapgWrJ6an+wcm4Czr77Z6z7tvbVTXSn3D
1zLzHWdlYyxLjI0bXvQetwrhVOC/Yc1RO1uXHKHMxPjwQYhgzKSQhLV+omkQix+PGhzk5E1L16Fz
qyRxOBCHdLqK6FG3t6H/Z3Z/vGRblQLmcD8lWzzgSX7DZeIJOCzTppyhf/S7/J+hK7jwiEPmV9s5
9fLRVzsh0pXOX9LAOdw4lKdfy1KBkIAvIt53WFbSYatX/iIJwOj2EIduuvNNHRFjPUBf01GZa4cZ
bUuq9wx1yY+mWNWtTrKAoH4L3WImBda6nhPYKpe4x4uW6D8Qdc7fNiPCOoM650ZXwPQBi5K/HpTX
QHGYSWlHTK9AG7/5HqoZBDHmA412LiCNi2eMFdaZQ11D2VhF/jdsdTXcdMNrLE+iN5Y4CHXrUmGQ
GpVroH5zLUbdv5fayBpCCg+XVBAjpNTUsBevtvns/CND4VYylbZnpsCz2tK54a9r+A7FkTpEVLa9
gL9kRhykmMT3UkJWJ9/lcJyPtpNdJdZJE6Pzho++LRamv5W4L01vSxXUmislhaVricbO/hFr4Yq/
+Hzqty7dtxr1ousuCtRnTf9IyA7I94SZpCMevvVuKe8qHgh9suSX59Zl0HDr5DboYEKbLFEbc2D3
R6HvCdQmc9ltAxTnQdtHYGo6rHtSvpTwXHr7gFleym7ENHQejHdq4kvMeU52KXJSEX2M+1Pfl/VD
4XVVi730bwbT865a9lhkwD4X3i87/QykkcrmiNejAWcPf9g5hMa6pGM5eHYOpoOTBaNw/PbTvdft
GraXSH/pPqkDvqC2eUlrXJmEoOyPIN6pKq3RNN4EtjrLoVfFR5ET1Q4YE+GUcjCl2dfOpAcFIT0H
ZH3y02furHufmGOJfvLVm5hskFFydRUga/TGKuwInOpbQaOmS07WceD5Plv2XetI0VKE8gdybN7r
XxAEVYQhKzomU5WwefGp2ChPdf2gKrCK8J3oT50pE2EgJmyJh4sIBAJt3KrJeIOR5dg9sWHiD3pL
GaIq3R7lMm5hwA0AK5RzLB9UsRp0hqP2Gt12IAEUlQffXuvGOtS1A6ODTUBrhUl6Pez5U1B72Yfn
iMS4ln857Ialg5iJna+HPMnKglOpebfFVSejMSmJFaj4kE+ew+pMOipTmNvHvOJhCWzEMPeG9yfy
R6wNS4WxqMCbYNkXGo9nHIqRJ0hFmh7ZWeaaYicZuqokCwVgb4ohK6KHg/8XOAy1FgKLQCE+BhiH
cMgaxVlwdl55+dYObpq7SzAaBMUkjEDxRe0yaRFE0qDTkwogiIjun3A4a/Zc1IvF4J8iDM8MO+sw
BhFjgY6hzCT5bglydhxQ4iY+TB0XgGpN7pxEeNX0N2GRNhjSmMlV73khgIjB/Apc+nyynd/QrpNf
BoSATHwpTNuxoKX5cIgJyoDK5yhcHdBzlg0OiQRtPBc4ivMH7YTzwSFxRX7FAdARbLuyWBfOd5n8
Yi+bqeaObdWjK0cvCCCsPYF7hn/Wz7jM28wJ+5tPVpEqnya7a8zrVZuvlt0h58xVGFgxe4aQhx6b
bMddMScYaH/08T8PBlqm3JEduVpcBj4kQSx93AzNy2SWn3LqIQzCCPxcgezzKJvxjGdO4neq9S4g
CNkEt9lzvB9qtqhWmBUcp9Pp2AaLAHNHraPCZzfRfBbhvfLPcUdyDou0tqlxIbXxIe2/RuVZSlAk
7ZHMSZRuS9wqkkJNQvDtxuLDUX/LlGayGPx1vs7WWE4Q46x6NKygLvcFfP4VK1w9qjMlpY4Jkkp3
zMIDZ0rT2UnvVCtrJvMbG9WMi7TvsetBOaM+tOzXUfqbux9ud7fcVaw9zfw6NhiVwd0Y9kfFhUnT
3kP7U+XxKcdrjT5XWW8u51MXiVjzf414N9BXTDOSRZ7cc9Rr0F4j7jaecQpsQqKgr5JDD5+kpGsl
Zq1RAfPhRtvBlR/q9UDk19NzjgYqz+cmzv605glAfOaS6g/LHcxvxm47B8Oc37NxnEbySvRjzSaP
FItrQVY1CrN9AGWZUmVzQMiwIBPsen1VC6zeh6ojAEp8it617Ozlq6zNl2GRbSIrWkPZ2kSce8bO
AujSHJh8zgf09rEwF6l68JIvjReg53BfYtbqzMNE8OkEVtAEeqzG6W8bWXtoNMbAWyfu02Gj+rAo
Awz5bKZRUMe+HOsKxh+xJGuCXQEMkLucZ1+qz9L+VRDXY8nPQmzXPmL7z7LgICOhyAmjxnU/5Cbc
nTInWUm66WkLXfc1uIwsOVXMGBiQ5WJgHlEuh+GUp5xH/oBy0J5H4xi8ZRIOS8/gvmjQWZ6TJ2NF
89eSkD4Hz5aIpEaEYZNCHoYRzix8kaZ3M92HlvXT6TRCN8tQw88/7Rkruz6nNd22Gy09mcbai1TW
vLXdXlkBnrinuRBadx8zwbBhH1I78ki0o/DSDFgPoVjW7TsdR2O6t2Mk7M8UexHaVn0uWf8sb0dg
uJX7TP32BIuokSxynunmEhHAxPpl0hvlY3vwDJ/ROQ4y9dgaOGBPWbjPo4ehbMbC4GK27vqfUt4q
omMMHXT1nliYm68gTvFQ2PablXFalnytawovZsK6uNwdQu9cW98NE5Gadwrd3ExPHoa/uN+1+dlt
sJcfpAISoruXKDTGuaus2aD/gXHXyh94T2b/yJuF0+2h2OjKgfAcVVqGXPEWcp9jnaIBSnlZMbW/
YNgkNFxgh2cfbVrH1+Cr48yMsUHGCxl9j95R5X4ZcxR35m35AENPF+QK3Y3Y4Ckmpk+/22xkdONp
+97ZpMXDKm+qN/BH/7UD7gfqOcq/C3wggAw9VkK7lhshVm74aJxlxGglZhEfeoeTHw8ZH2JEvmPc
KaJlhwMTR66pvFr3wVjTbjZcCS2uJhZYqWWGfFus+4Kivq1O+iL/SW0WlENGhry1aT15RvZH1L8j
KgcdGvM2AjCu7W16h7IPrUBfzU65fuJGDCx9HTAprW0SsrcmWNuc5yAZR2dNObXqTWvOwJbwRj7Z
nEZ9C8aLjfKmAsQu+1/qqC2YLS1nxPAbhsPU5+DQi8TvANF1NLZ1+6LmkjOThhtMXXYStoOm0Oj9
Cy+cU5utnIx4nWe/tQvJUvAigHkIsVGOgI2YexRki9vPHO9yQcu7IKV1d2ME5W9FrsiHpxhxUuVN
U/6U5qvjM4YHjbo7Yt9Vg+wZvfsZj/XNrFQ2h3cQPwv4J6u4vWNzELlBsJB2cfdmjsc+OgfuQ0Zv
FQdN1mOTiwq8BsCpBoWMxHTFyUkWSIcKmUFFXOrgDNAbMix8vmNdHaLik67FgZfK29caGzUBAXHN
SPQYNFitE/XgguPF1VFcpIF+X/zL1S14Fge0U4A0/UfCwTG8VaJtC+d3oqI31GoaQHQioqmoExpZ
kxL2YNF+koCDOQQa4M3p8UKA9/HxWny61bcDn1ynXm00mYRySNLrcNWqU/9PRTwdg1J1JPhMSN+x
72EJoLny55Zpw9uAUMPK3MMYiXX7XJr/8JNsWlPZJ85npdxqNMSiexiMe9I3jwxbaMEloFTG6VFu
0bDHT9Xby55OvIDzJLn6EHesaTJIwEYPPu2LtU1hxe+6l4mZeEIA5HOc9zgtbg6hv3yvN3cLxKGR
HQPvWXjEmKKvxP8Y+CaFli3UbtvjXGNmzQH+d8JaIAo0NqQnvENlpdMXsqKTW8n2Q/hMLW1mlgh+
YYz3iAZiJK+6JwjW/aMbAUzGvRDRvK/A3Hly1bOr+91DEVfTeHYEYGP6xYZU20QmYmg2A8pM7Q3u
YlB/ysknXxHmNywslrovOeT4w9fAPuI4b6AylJIHbio1udu84G11p03FYo5Aa+hkzTfiu6X9WcOP
BaDD9xiiKdy9NX3ZtpuEI0xFszpp2qq8Z6jhEdp+yv5bMx1TQg0W+bpofnPs1tWuLg5tCkBmMY2f
Fadh17gM+SU2DxX0jV48MR9Y0uZDgvLFHSNuGZF9m1I1EW9zn0PVL7YCxGbuQME/mYHCjRdNXDH1
2E2FR3n3U/hvZUsIR4ZHj29Mu9uls6JZiKM1Jfdgw/dMgPGoQBgj3IxsjmlTYMS3uFIQMeVeSG0W
AVkpwUFEH4QKYJLE+8jEh2xAPMT460UXmMutikqBKqsPB4UVQsnPGtcgibSRTP3DoEfAu8j2EEMH
jaqblRwSk+kX0k8BnLjEY1WhK0JAn5XJyRoeA6MBcZFOyWgJAnywIxLmU7NCCGMWsYYhH+WgnZX4
Hss3r7+7GvVoWCusulsSYhqdz4HfNVe5hZTGsk+VDw+kvYul1TVJwVOdwCA+zz4lbY84LZ0xXkIY
myeeu1SHT43Biduai6YjrdMjWcpDPGICOqZTks7+bbs3jeRjo/w2LRSMneayeSLqAQrTgoq+xu+K
K0H3bWMEa6qXzC4eLL7+1FOf1aiXvFPggSb4/LJl7yrEx+nDoM8ppe8GhB8ZcJ6+mmPUmz8pLOEp
Nr9TLBUuBRkkYHONU5M7VzmlcFZU35Jwp3q3pOH7tJkoqOXKqfZleHBhxo5cEtMndSMjqDR0B75i
AHIe+hlrElOJ2gNOgFrb9ETo8JtEjXYyqVXydgMKpcQPC6VppnJLqhlPl5DASMFONe3EdyPnkIYO
3yIDZ3MVTYtVA3SRy1bdbfUaObL5nf7J2uKuj6I8Neyt3P7TmOqTSAQnggMZSaep2kaZM4rMOzo7
lt40PTz4AAXaR4+X1+RZJMm34Ee49fd/HJ3HdpzMGkWfiLVIVcC0c1YrhwlLsn6RU5EKnv5u7sgT
W7abpuoL5+yTu5tMDWsj+4nFE0q+uP4Mx4ewx9u6yLB2ZXbN5n1XPKQxYjSTvvuxo3UUwRWohZ2Q
MPoQTA/sifFFU4+2FRwzZzWBIXXK14KCtcdBYiTzOpD7bHguxLzz5D6oM1ZGPJ7oYTT/a9uXJe3P
VCfLcDadTtZZ867Vv3hkdSeOGcl1CLUkJhbMIam77gHx64ze+w2W0Ox+iuzGtwTlNTqnd5eGdiDH
hUOLBozuaWs6fzKQYPPzF17Tmfk5eLA2SDYmRuNWj5yT/mPMwlO707fPJjY2nnKoojFAKYMPtE7Y
xHTVC1rtMWawMB785DgHH0VwxQmoIZlMCkUAFCwOp5EFZs5kN7pQYxQA/Mt72r71aKE8zyFuBUEP
8l6EnyBl9o4F+JWLpq7+peqiBX0Hy02G9nA0ofXSLrHsmxT5mMODzXhkDm+xu7co+E328vAQ5u6S
eZRd9t7vr5X30+a0nGRRzoxUMMEjd2LWicLOuiYZ/222TX5eg5Rl/jUNbDP5kWzWevVkgXsewt+C
P2P5YsMca+sz4+pyUojYO4S32ruYzFss+TxR/NX+jVeXHwJoolp4OTAb+s88v48McEh4XxsW9Tc/
wO1Pzfg2gQXL68ew2jMZdylKWQ3HzC6wGq6jEsQOkztNxifzClB2K2YfxmL3ry+9OrMcOVkYADBS
rd1q32F/Xnnkn5SQQ3RwCc1XTdWRU4B3rbeZqDRq17+GkJm33bLxoUBWpbhpyK07B40NfhAqplSm
mzILwSuhrmqsveszClMpaVAzD3KYJvxMCzA2mG+EHMT7YsLOU3bdM565aBPYHajwRRcVxTH1IUwN
Y9w6NmQmxmG26X26rk2d4+w7N3ypE/DcyRRdatcC8e0/Rymh3VY41RtdEZ1p+/aLV9Fixeahq024
zbXHCJTVTxouyedkx8fRa4JCMk7Z0IQZATKlyO1zI+n0i57Dvgnn98lvewbcs1yNdfU7OPlPE8nz
DC4oYZUs++BBtDkun3jr8ba20PaGDFwx0n0/Hh6LqHrtO8Yr3XAYGOF5DTwEth44mbuGbGM/2DKO
X4sCy2nvka0CCD0hQcOZqJSz7h2LGk1O2AICn5+Lwdq5MSVaTw/dVuLHQ7Jq+3LP7+Q1/wVG8CP6
7q8mlMHtSUNiK29010L03FU+0zE+cdMYb5qeubRs7ptgEYGsa89YCQEkzRxRdQfDMsRku4ZJj9fo
LuFGosFFcwaBjkKsUd2uc9JDE9igCyNMpuEJNQfBLpH3j/CiTZ49leHiNnWvIbzOrvT+pvIlYZSc
R48R8y9BK6rqp7qAdFcPe9sst7Zrb/1S3SX+1YDsLaShZIl673VbPThTzPkRfUNTgr2NACaPPER6
7FiBktoumbtQfNVcHV1Gx1FebkQgUN8PP25IAjTD2HusOIRrvasjkHZ49+zQ4zh4NXSGAZuvHJCb
tFGv6XBz8/gpHOdTnIqtRy7Exsa+YfPFq6nsrQQUUfYdMu0q0LskZXDyWdqb8KVHHa+D0dsj6jpG
3h8u21vHAWshPpmRKZI5tk4GVBOjYR0wVxJUPVLRcjNZ3ln1qN2R8lgM7ZWoeBwRriLMTpDSUCvd
soVFHBNC3oXVUSJjRbt7KBj046C8NfoztrNn8oNWpugRK4QNu7cRDzeTHNibgorORJ+gSQNwtXOU
YXv2IusEjG5nzfY9mutrLOZjGXEnNvJZRMAtJ/GCsB8JQEdNikyBDaWn/ovTF90joSxavL/zZrLs
MzPhuGmfYx1fSUqVH3n0B27kMc2G3dCRxh75XKx+l/3Y3GxNgPqIWglB5pLNoiQBuuI8xd4eOuh/
kelc/d6l7OO4a/1ffLL/JlwmOevwLmY6luhhXVZcyFXmr9Km26ul9KvD9nHA1c58qY6iJ8cjhUvM
lwlYjb3gUoK/JuKYbtN9SvfMFtUiui9GPVwfzXHauZzshvCDtROMmLvcbVAWh7iPbjWJyG2GiqTB
wKLJlEUdYIw1HzL0PDaQJlJsYGo81hz1BfmdIS3FBCTaYBPUiJygx5T1RJCxFy9Qy1a6OaW6OQvz
p0y4E/EPx+RU4PA64wzQSLmdX2RKoGf6U6TTJ4U22QGA6Qfmox2heQE9WSEMLrZ1AaXBWywlbJLm
xr6Ar6VTZkndJu+KUUrEwT3mn6GZfgnFxx2N3rfFvEsRDMErvxsBUwqR5etc22/8etDJfIHAd65m
ce/t6A0k/dXtSaIBULyv0+Z5VuiT2WYWbXpNy/l9sObnuvZeBq86gdc8Opr1s4Pyyhj++Q5Rmobf
8tDKi5UU+5IFY2rrBz81X5VdACOFLgOWziERtqxRA3BLeSy2lsu8KNqHGEJn2aAkYMlVoV3BW8ZW
ipraSn5lhWM0HqlfCyZQ84ClYEZvIHp8ocDZ2k+fctBjHuuTL2S0zcEwok030VUnhPCkLdo6IoWs
7wJ5TwW9SjIxawhUQxm4Jv1wB3N9Q7L4Hm70TsmY7KgzqGM23vi04DqKxPgqx4wEe0wX5bhuRXtM
ffNesH7XIaip5eIIORWC4phG6as2AFfyStC2EDu/KXzjanrikQp264U2h7Nx8ECqJj8xA2Hs0jzk
+hxjxpdMPXqxhKJrrALvCEvJaOOQGtq3Wqt17g+byvVWFpLpCLSLD0W8ccdNlXm7FuNA4Z0DuuKm
jdYqdB4D52IHjAVnCi+3uA5dS7s1bYs+ZVT5p1H9VCT12ou7BmJvW7evapkUEjnatzM1ab0baOBS
JhOgcw5ZU1xMSWwMtq8ekDTNpLeUyW7B9XksAm+TgZ/tSxYBhOyU6XdE7PfAvFg1bCfmljSITzcE
y9k6q1LrtZ3dDI9J9vwT8WJLZFuLcdRA+1HZUHr9B5st3dwJpFksj1I2d5F6U3h90nbYdxDVVLLc
1DWlDlroJtgVJqUbSbVFYu37vNooZB3IArhYv/CArrFiP2dL1CqGCDmVP2n5mjTihNcctgnmeFQ7
eqx+yHnBYGcYjx0DaZfNeDM3115DVE+Si0pRw8RIRFdNyt6lYfojJUkZzgTnzhCMa1qRH2JMMctg
xF5kPaMv5tXUUGALwPErb1AkpiBzxoC4cfr6Q7vhPcdNbpTeQygo16z5DXvyUyPQgXYe1U3/klAA
lBGs4NIK3zrlfI0iJCdEKSwaxkFrZ4WYBgv7TD8IGRuEOxcV1RvVr1Eba/LZVpWPXRXZasAdnBUf
sh0vY5seOYYm6X7XsDpBLRAjN29wQLKEYQJHC6lk89HCe0+IBam4qgR9LJTHXUsMnNmya3aaQ8LK
T1GckO21a+JXw/oyrWQjDQMiDvEig9zbbACE6b7z1C8NL7JjIZjl9crq8NVj3FLEuEHFfxggPR4g
bgCah9ms3lQJd9wiUcLBZan4UtceBb9NglbffGc1g1GO041TZJhEMDQXutpNLRPQYWJQ2DmwKGTz
4oxwenMqH3Ng5CNSUOMR8Gy6FWQOMAG+wdUh9c/Dm7QayB7BwbHhQLOiz5JTO7cnk/9fN/JwOlw5
U/HYz+MpI98mydpdJ03GI5hrQbtY2nqPoNZIHp4K6kOTzq/jVJ56UCP1nG0jv3vXwifVoGNo5VHP
3y1UDrIjkyhCiqLM3QDDeRyKfWiHqCzCgxGUh6bLngZzuiBKO2IBWDlVdoJKcqOiXYsJqSW5cB+T
rd4LVAC2xdVgW/989dqm/anv838TUYgTwovETllcg9ny6tcAGS8hmxYq+AYpE36vjmVT2gf4OzXx
RIA+coJXIXyhqd4yOKHHhvQOzecdi9ElTYiwAN+Y5yTWOCTQaKd/jS2KEITxxwQlJIYU+yEs6KQn
n+mZ9KnQrHZJNPZS0DYCZlc/G5haYpzUkzG/mkS7HbHK/kZN7u/MLjQ41OwjHnY8hhhXtxIK+TFM
i10Jysspod5wTBd18a0dWPvNGH4mIvy0VXyoFa2dlyO5qe0QnesiftaaxQQTaI3cxi6d+c7a4NnM
ytcsROlTxOkB+N4CEbL/m1OdAQC2gfrTnJBCT4ccx/KhcwyxHWxEjtgbJx9JVkUmRFwF0T6j8fU1
M2ozgNTqZ9h/qiYC2ENukO02F4tWOaa4HRfBiImSMVqAKpXHrYArKZEk6YK134mwtjYk/53C2fwk
wZZEgYoYIQMX06qhXp6DEiJ1R0fSx4jfJP5XZQ4hi2znS1vNVdvqURPUsKu9yl8GBU+iC9eDCI7o
j85Aq/ct0SSqqQTdnwW41AZQhCKiwHvobqylgJELlXhGbrMbXMbwjvZABhTH0c2eZ5u7AREuMLXq
GAnj2Fn+tszM9wZJgx96yAgEmzNolASxTohnvHSXeP1Oh+jIlM3FLjwsYMu5leSP3RQAD2tzkq5g
Sgl4YaXofuKIePrAbg+tGV0z83eWBJQm4q2hBbZKoj395svI3A3a1U0pphcU729dLI+BDA6SLF6k
6w8okWhsqTFcHDQe2EjmpgBGkpbBynLIsQziW8VniHzDimru8PaAy4Ao5medqWvX0dJOy3tSEMKO
Hicq00dlYbQjSFVuug6n3Tj95wYur2LsvM12RqKcLs6Y6o5OUtznKN2LIb5J4R49O3zT2OfL2foL
J/nrEx14nRyete/0V7ZCW2uiwkhNYzM7E3leHUafxqNZVwmPnxyGs5vaAbNP4yLqEMEbIxgllhRJ
k2jcKGDvFk7dVk9luIbUA3e5Sd5F77yKclwmYSR9hfOXV0RbN4vPJd3UqnSSeaW18ZiEwyP34Zvd
xIyTk3wbutjVJz28tcyY65G5dIUVYspb83VxLk+9v2RKj9vaGDcOkFQxpPsBZyG9PnpOUp6JPN0Q
wfFRpGheAs1YpZ0RCXomk+hhOrV1+aI06osscPdZP41Q5gy1TnmZoW0m6IDpcWLFqzE7gCIlN0Yy
4dwoXfR1XvIwFcmhYC1jWzauHT6uwLM/ccwflRO/BVlyHrV5hm79iB7zZhTsDMDirvx2Qc+yf6xz
UDFRAFDa/Rvs/DGCGmXG+oNMSFT1CALTpD2H0nmgG35yfKqxGaXeJK3/LIVAPSyOQpYHaTHijQgJ
m3X2CkiSphMNEOK2rHdPtUZvCB8jQYaOv+LkmRlT2PE3sSPnVCjGFMOEZM9rKUxR0AQYPFygLI0V
EdXuYJFS6aJxfXIVziI5/QWW+9wk9U70kUChDQxPoQOO/QoxVkVwan7vEriELv1p5tApoQwGIUk5
E20FASWByJH4A25FgF12xaUx6yM5J3fhkCqXGbtI+8WxHLufWjfAnuF/OF+FY/1OPfiEvLuEAL0l
omygrv9mMr6ZRcUZxhILJF8SBuRvoRw7TZMfHXTRNGc2zjRMbcKJz7FnPPjwofKcOWJpQ9t3292s
NdTb8TvpQEtWzfDrevW9xF4Ghlv2yIkKwZUkzIswB38XBWyCEIXGNdFNtovm1WRCZNMtC785jvF4
axr91WHNUS7udWEBczKn9DiYNNJ69G9BL5Bmjfe8tzaa1eTMZ+0ZE+LDgPAzJx7DrdUHNfg/UBWu
Lp5CqT5my+OtiwGGajP6nJyoBuubI3rmQ5OxcTaanNlo5APa7F4nMqGO4bzYMgoygceBGYqVmnSl
7pPv6ndhz2d/ZCxnjYJki+lIvjlgroCNDz60DtZbr63LABftAMQMvw0bc6IDHwfHReiMrSHCQGGg
k+pZP7i1jW8IBK7yBXsiitA4rZ9DVR0mBOBtCRgig0/HRMjftot6F8gieHCz+4VkxUY2yseNlsWW
lukulWKLCPGJ7MNVlceHUgJLKTk2O2ZTG/4q9sJ4necsOqUi/2nt8SrR2biTQcNJ67COZLt1vfEj
thHdOuhr2auOJQ2JbwEn9in0Q1pHBDnEVVLWHhqV3I2MH6F6upjCrV+busAdEsBbIzwQHxxyNG66
kCVsEMx37TbBG+dhhwCVXKXAzAkZcNhSZ73a4ENkbGGkwSZzRiac/PxCj6hnfdgkQxasSQfjSRSM
AxO/MLe9lT8Vpj3vB8+4VXFxjnSxH4KGLneR7PtPTvpf2mJXjFwjI8MAbb8dhnsbHFo3djtlV6dW
pfA7aLfxpu+yXv+ZKclQaOKY+aJurqOtT5w5i2SFKAUleic649LY6r9MksqSR7SCDCp3VT+8B1OG
HSCr9jAOpjWjEfdUOQVPmE1LvnKS4BSC+1ApxmRfpq8l6pqgwkSsgeguNAjP6wB3MeeTBEL1zmGs
jPkU9QHRV9klGNHrjtCnWEvV/Rm62FNfGt8x6hirdp5Nth6mwyCUO72Grui+85k9RQl7h0p/1ypV
xNvUcEance+08tQZIckwxiZUKFxR/66l2X7iTqUTL4/altSkxZ3yc2f1mISUj9Dc8o2QXaRczxqr
tBoYVKhtFtmv0GDIdusLa6ukequrAsKR/M9xkxtij03u8kcrSE6pJhGdwDkwTYNNZng5iF1rSAax
nd4FA1p9MbxVogGF6zzWJT4wq7oIj8rFmUbK7/Gli829FuQFTihZFhkUJkZzbWrgKAHJ3HX/yCb8
YJc0mFnEe2Qr6BU0Z5gD3q0SjRKBUCyMHmqqriozv2O37g58iubGiufxmJbJ95B2OJAVcu3e4fpC
2NFP9sWcNPEb08kZQfgHLLAD7JY47rsAQF6BHn4Q46+pgqOyeDci4mucnK9Y7OxNDxHdhJFKjw8w
z76M0j1rczolaRGukHYjxlPlU+71x8Zjq0gyAxU4fm05fKpU7mBUT0zPZwjlNS5qQMwNFh1MhjD5
CEAdhocc4LTbTMBGm+qUquCdQAaH0R/azSzrzgHH3qruQevbMwe9xMMzGOObEvluHvgUhgCGm3/w
4CEoQDyGxWhKkPUd2ekX7+Fnrio8kTXKTjDIWY+Ba56xdo0Oi5hMtTxAKnldOze4fP+lY3zzMvvB
U/5jnhEhiehvhLK6AkOMVkDre9j2KM/T+JmCdEKKzHHd+//VLjbrPqTCbZxvymKaJokwJ9n5iX6K
+uIj6+030jW+2qrH6ixLxBQIvaJJA+HE9SPo2Qe/u0aj/ZUWwS2eKwbrMSh96ulxsDdmiAWgnVp8
J2IcwDElTJ6nrWPEyL+ybShLECYWcFJ6TzMiBQp9BCSFAaNHYf8mQ0OKqu/+S5xE77t8qSkIW7lF
s/0wziXRYTk7ErPq4jOiQXcN3+1qopDgxI5fi5JirrNnDHCG7V0KphsXk/UF8zAHe9fSpqiiXbuO
tRYG6wSj8fxNMlPM18ui22zRg/gIzyKFssUM8CrNYnLZDVeoh4M8XUxgEUstIvycGVcftU1rM+dt
K+zvpteMINYRuweUUOwfyIF5jXgzt4QEp6sgiiY8c8O99dWdnek31f2pHXuoSBXLorBtmTlZzb3E
lDnhu3YxTK7p9r8iyNxeiwFWEeq9mhkdY1XtzqrIPn1C6rK5f0WkhUclbv7iAMmdqRFzO3RrFrlU
WILhOKrhqU3bD8/GwGMoshbKY1d1D4KtQN0GTyYrirZFt0jNOUZjjDsn/zeE1h2x+LZmBKbM7pxh
wYYo+xmY3a6P42uWGnfZLPbt5DnIo10IV3OycPVVKPTG8uQbHtJVY0dL9VshGhtkdc0797+aODx8
DU+GNxxqbM22bl/yzkLQwXbNIExX6XhjyZBvGAO2OIGASEJFBWRwBK/hG8U6CY0r0KLi2MccWJnL
TaO0RYOHsJf95ZGMuqXZ1t+UxtsJ+Bf6KVCDpB0bOdTaucGpU9flMc6w3KaMhpsQaTQ1FAIzRqQp
MYowtZy0+8yhd5jV8DVD0I8WVaMRVMfa8XDNuXfbT7f1OH9ZRrdt+BK9lXH6kw0GoSgBq03p0tT0
7dcAZnDV2qVxNMwQEABB8SvhZDSAiiYlzqbP0RvZDNvtkxjava/9rz5l2J1IMni8+QYb/WnMaw6h
gI9g8H91Ox9M3/gJitG54KNaW319Kg0sK37m/TYMws56Hvf46NGjmzubjbfILWOfRIxah96BpjuI
f8FUzLdZ4uNNHMxmRcWFAkwxhK1WFOk/3bGFHKt7ObqvRK1DIhggTU/KhLrKVKgi4m2VBr25JouY
6pbglSN+csFxboDYxRN9sIL+p7K9+iZ5XjvfR7Q+w6Rbuw3I+MAa0UWo06yLhyYnwElxlle1y9Rl
+CPlSGzqHCtzlrLnwg6AJqVBEJtCXJqhFtZm9iOJB0Ygrs1T1oU+3jmkIXYeM8LsWpwBaZP4+9Kr
nVOTNeyMYnE34VfRgTEaT6KKCsCfwCoRpjGq6UYO1hsOJTRezk/fcHUWBcgmAREDuyeyBlFWlPP2
g1lDlyWGEHSF9Y7pm6TIwtnUDd66ymyucReeXD/6852UYFVr1yUAO2bCOh19zom5XycFqyHba7/7
IOSUQO7O0rY2t3ZLz+FFyPBJtfyNBBDUrPsG94Z8t725siMuxH+EnrAPa/Vj4AzLNWSxigvKcehI
Cz0fAydCG1jsPAa84PCphfC7oLhAYY0gtpDNsc2oetGpXWSVXJxyeuj78bfyp1uPnBdy+skeuGGW
3WK94HOc5oWQRtj+9l4yP85Ex+p7PnTtrxjzR51M7CIkoRwmU+uVbfcwHooZJaWUyfwSwbVmi96T
KtuSUeVHWCmZtOL27v+8mWi2jeSrAyAeDUpcLSPbBMcLpskCtM9mSkJ2ovgCaubupFZEMWCaaTva
8dpyKhJX+ukf6OJzHJYp05T/tCqjvcy6AYGIPpmqf6+tgKKkKV6AhqOeCpsPskWfVQI6J0vPTMLu
ZGutHasDoZKehFl92xWElbjeli5v7mDy1eEowGZpq+zso3NrJ3ejBrR6Rnlrxh8IzvhgCAUNjYux
hIcTOLwKivo9jRg1Z9k8HPMW3IqVESHBFM0/uknkrNIW3V0wd9OjiiuMsE3cr1uTBZ5AndJGsC/9
7jLqae/igmrK9Kd36QjZWt+KoSA8TgP0s4y77ljvBIZtYkTI+fpmv8NiEW01v8dFTWl2AVUA4ZqB
tKDtuz4+/AEEy0Ip0aBvujDYZ0V3DgWVcuKsEniNytVvQY3nd9KsGFwCecbZdJFSUJgZxjvxlXvA
xZSVFn8Pvo2QtxTzaRst9tdo66XjjtpsleGyGCOETHFyCYQe16orod9VjDt6XFk9h4Yu6u96KEZm
SgRAjP2z6cOOLAMqSDqdfCQkNvloFZQEon0pPelPCLhctRjXkUPiIA2Jr+lJZpVRs2oa0AqutEEB
mY8BW/ZpIn9Lx3zqCZsC3+WAKksNHSixHp2MuEo6u2f88ZjBJFZzRxftpRDqRpxPf2h9+zI5qKyD
Gb6RlHCA66E7tCG+7cHduBE4SFK8POQTMYaTKKvYfYJodCUhf4pTEwQay4oAIUvAec7/pkEbmdgT
VChr1xMA0nOYRwXEkrJ4rkNMXp3ffqplLF8mhKKP6jfknISy7hzChNgiP0VPQ5P8YTnsA2r/mujg
WebNTz+J/xi67PuGczFS8VufcjR7Oaz2ws973KdD/h63pbnNB+ltjKyN/kXSiNHnj6c8M1+JHh2Y
QKPktREzQmcN2NN2/8QcWzsSugnPSL13R3rDKtap9SgXE1WWZWfbw70Pb4UZLVDKAGBfWGf3GKUL
yu36oJYhgSpR1AXWfZiqx9qzcTDTy83Y7Dlek10AZqNPQzTpuKnq7ivgJKKPQPY5TL9BhAiz7HSO
NJMowzFlekQWh4jZBsVLnuBG9hQ8ZtQDXvHXLRpjwYFOQXFqMzh0ASTuKEem5LjpltUcXWxNdoGz
TD+RIti9DeaTI9zmukIuBH/5TEwqm+eA/NxSL7rAAq5XeaSV28co691y3s2sZeNxfkPmwslIDNMo
n6j4QvJ/LEQR8l547CusBK8uJtmO+Wtg7AL4FBXSlZAzYVVPzX+lFd9qmX1a6YycyglRZ5HMVPqE
3xUZQz91sfELk43lAFOct+SS3ccm3A9NdApDDjTYkSu35Rjx7IYJiFNu+dLfS4zeZccsJwYlGehT
HqAhmTN1dsP+adaYoryAnXVVer9FAe7ElXtdFnchXlykX/SGe02CQ2bBMUDpMRNEY8Udq3z6BzNu
oq2O+Fg7ZDkucJcMS+WEN8GZxcF00o3r5u7BMJmOhGCKohi7C6MFPHtwRAtqtBLmw+i9NQXKyA4X
3JjgewOl0bnZezvLf62X7A2TunVyGeJPjiLQQf4Sy84qp9tnmtQfX/ogN7JbkExPaCse4rR/INSQ
Z6IQEUBSIGyE6yWlHmoSgiPA8byKYtrUjvXQYObpK9ZuCRYZH2m4tD+HHFSmCl6nns1oz9tiWZuR
r1Vap5tkRM5WB49mZvAdZuMoesKzvjBgoU0kZ9zXmC2M5K1N4HFMRGuMay/oD5LmoMQMUACGNmtx
HC2apuH/M/CM1CK1a5pkV0HonkXKRjdbl0gWw8G/8nHSjhbncWAg6oH8AXepTgRi+Nwc02Xi/Byj
dhf6qcPLxZAtNNJLTQWE18n/0VNPDOQY0YS79pvS6LrNpnuVNcHuo3eWrfuTprjhYMrM/nx0VXxX
4CVLxLAQh9kOktGQkkGSSQCFldjZUw+3vvlL/fpQS0mSDhVOZ3641lPNkCJHItIj8NZT8t7CdkF0
9p5DpsNvcR7IoGFyvR5m+5qn/X0sCFdq4VoOCfIolw19jrTFDjlt5LKIl9FSixMwnrXlV7OMbpZi
0TMWqnaIa8S3D47n4GEvoqtNVp7TVld7IcnHrNt889rx/YujZCv8+UD8sAXcHtNm9FND6J9yeTZh
DRuZ3GjQF43M37XpQDIYthOTTdBPNMpggyPjs66DmyzjTQaEmoQ9+1AFDf4w/6kIknwtUpYEQhFD
Zc2thogRgxIy33W8mM3C6Cfp62/RpxB+IdlSHdx8AAnRhKTIKMWOqO6JnTXGNkhRMK6By9W7BPCG
2zD1JrlNR7gxmRH4LrLJCnklEKTngYYUVtPNYo7cRS8DDE7TGo9zld2hSb8NiMTq3D82LFFHysV1
aL67PYs1ZNQheL5Y+QdFAsms6pqTsntgLQrqRfxFYYvjFUILOiYZYy7QZI+LkmZYT+sMLzweSbg6
YfQrRzyauZsjVsKAkMXlUyfJARbiBuSUSIvku69pWvPiw5TdY53xuwnKYohIaCuz2XY7SxTxaEya
tZ5TyHAI2sv8qnP+lZ7XI/eXPf9OnHmiJs+3YLtJzLPvMy3IttomC2jw4WQgGWkTZkq9ROEVhAiH
hfnspHpeMyFhS0zMA2i9oNmNefcGrxtdMJFdsu5IHB/sh94xzKO7gBLzhoS8nlcFzdx7mSYAIZpR
uydbmKj/HARoVhs+0N0C8TTvLZKCSbBVZXrjsSwmhKdwpwOCtG3GxHJNUrFGMG0+lXb1hxINEifC
8pGoyI3rYEWLtf0vZb5GlxGd04j0J8LZ1n72f0U7wYRU7Lg6uqk7ExV0defuNwwXz3zzmRY/8Wiz
SP2slnemZv3VI0BkOdRX5nZBKFXWiA46v3gQ8zpM5m62zWbxn7TtddgJAhnZX0gUhgvLRLvOgwGC
ZAzmsxzT9Sx/lUBjnrB/gCjhBcQqEL4Wmea1Yeme1MRKcbsXZnJlWS84vkixMF3rzDRnXhvaOQQh
Glgh6Foj8hWK64wwFzwYYTy2CR4ELgyAGaqod7s5D9BLkrZdHie6w8J4HNkHQWRDweVE8s1hN1MA
Vqzs/IT6guMnqO9yGXoUM2NqJZbAu+6p7RCddcs0/FdMw0eEzpA8pJ0/c9WgszQFGAMnw6duhY+O
7g+CwCyz+qtaeQhSVuG291FM3QfY1HXhgz0wDGyaw2Q8OWb81DC3DMK3hMgvXPr+7Nw182uOcYYb
tFAZMcdtcS8DvBtklKZds4nRzUg1v1XQyk3L+9W1WjlBeCPX0GDoMNvjPsV7gZhoHSLCoRGVFrPq
F893T9p4rWdcR3xszMQs9cUyDyWVvZNlvh5sLBiy3Yn8LZIp/CjOyw7TpUcMomREkUT1xs7ZvEl1
sHxdbtMcn1hAAEA5DNN6yAF+m7Z5SYvslIfpP5bDBBE3z5ikUdWgEkM22PYThMJh1/rNR8ki1vdY
ldasE2p/3gVqOCbxH7sd+HniIZ+HXe5M/vJlXsuw3HXpZ2jdSuQvqQSMl0BYh+9TdNPWHJ4Mroix
LqhXNPHeQAci8VUgX27ykGCb+cciCGA9G8GjxHramSjrmSrdIJdXiI4pT3ynAA3uWBeEJDdrwapO
tKkbVvTfpme+GN1C/YFUYbk8n3Yqvqt83icltCKMB0GFuYomjL5uD/13CxiMP4qsu0nRLoDdxfdN
jB6akVUe/NkI3JkE/KgJQ3Dib9x0oMVrHpwWCIoKydtB+O3WO3yGLP4b490c1Lh2vQXs2IWMJFr/
YjM0gg/ya4ZEAYmGuCoJOZ+huTaQVrKMXZc5HlKftl2I6NPynKsR9be5zJ59Mq+XpC2Qv6J5GKPq
L2piVjPFgFIspDVS0rE4PunAGOTT/pOks6XV8DZJaAWrgeSHzu92NH0MwwkFNcWDBFTmtTNrn1Qd
e64gaUI08xlxIfZpmod5bN6iHLVBrv2/zHatvRBd8orohBzmPtRHWFLRIWrC7Pw/0s6rOW4k2/Nf
ZWKeB7EwCXdj7z5UFcrRkyJF6gUhUhK89/j0+0NPxKoI1RbiTr90Rze7dZiJNCfP+ZtB6oKdZ5Xu
jUDTBfh984jfLI0cBLrXhUJ+Vhdohyk6nZPEJI/n6RReWWHnDJlkXA1FjeqnjwO1D16SCswPa9og
jQJroqI5u6ZCpjlw2XB2QaLqOqD8dMNNV60ry71T08FHEBlIUZdAPKTB2dFuL6O9S3awlgNBwiGD
oAUm00jgBQwQWkP7bNrpsCllcG+6brTXagUq35LB54U1MPRmepSUAkEoemraXiQZyMBS6XfwgECI
Ctu70SqI724Zwz4IJQiJmO5NV9vP0Azxd+qjB4UyzgbRcW8dDuaLhOhdA5buWe5TQXfKnrTR2lfX
V5Rra6JU42nV7ASfd535o+FUGugCcAo1yCKrOhhx860vOohjqg5XRAmhd1pm3h7GMWu2Vl5VN0PX
fm9atAhUADFfpWTM0eQEeGrjxBoHQMnNRtI4h/1uV0iddKd5It1C76f54uLRlQ8p2ihFT2mb8saq
MXkr6c0krSb5NuqLan9VVcVLKEmAERJgYRUPn1de4NjJx9YPHjv5vhEJwmSebCKFW6GrJWRqKDqI
T2kw9i2CRWjjZMLbWiXF8FCjzlREEw+3w4jEr4W/13LlS6jABtIhhG/8cIDIBpwCX2tlS0V7CwTz
JVSgIyWtiaS4VT0JPeqo7DUGkM2m4yYFDVFWBpApxbOfuC60jR5Ew8YLrBqVkhxVh4iieSms7ugn
OsiVBspN5LPptEmFIsaRbrrlNUqutH460Qk03skmbI+j0xcRhVM4K/uQtM/WOnfnVlxm5Ksa6jB0
sTB7YcGYsQ7C1e2p7PvOCGjeVKQrt6mufJb4s2YCL1dEDpIXvGBjAaowDNU8WvQVBh/j+lgilynU
yrr1lIqMSQEV7xs/lSAmR5e2QSMH22BIYAQj6g1QtYRIITxakpUPGK57K+XyUR9/AM10MgtXashI
tJDg3QMULkb52GL9HrVQw3MbB+E0/OJVAY8HCugkiXLdH8PcAijU3ygWL1AjiRIUzuS1EBpTWIAs
5LZssFjFYFwy7JfWdnc2Oi85tKoEicYYFVc3jm9FUIBzaUDL+I+asNa6TY+pC6Dy6bx7dK40XN92
nVG92Yb2Lbe0n13TXgX58CVKOd3AqSGSER6w+ss3qWdsVYDRCD6nh4A+mEWDN27J2bSxh1requs+
ELGjw41dDUjCuZLx0eK+DkINCz2O7BKRxqahJdlm0nfa7NZGRRtF1bwbOqbPuktdstK+KymrwRSl
Y5Y98g7Wz3pE2bke46/AI9a5F05ygW9jhccjhW4O9/A2trN7u+4myhkJfBvzEq2Mr6EPYKQ1gS9B
N13JMrU+MxcPlA/e/E7b2eF7EnjbmkTLGIwnT8qekKfbUNV+17ktc4wHO7UN0dr31QOPX3K4YERU
tM9WXRl/lyBJlhl2m5jB3SUN8h9UUNMavWYpkW4bX7x3Hl3zqn1CtBUEIoqLPoQ+o/wYOvFmAVqi
977uG9AYY+hex7gccQEefEAtmWbyEkqdIUV/L4c50wfbJne3njE+RUW7H0FRQm3jNWg+RsPkAd5T
G0uLkhosLQ23Ra0Kx0S8KaxJRZ+HwYDK0oiuGnkDfnUvYxju8QcFUwZQP7e+WlThMQ2E36Ghqlr6
kXYbha9Yao80rWTBgutsqBM8x68qGnBbhfybTSGQVYRXW9+KBoqU4Rv2mzlI1lOaYFwll6BykyqV
ECkpeEggXOO2q6CjZte69p1tdv2XVksxfOwK48nEPOpGp6FyU1ooT4jJ2B5zQumqLod6D7Glf7M8
7A5rEddYeAFlRL8WNboEEVLfy7HwtodvlabVN3boTzA+kBe1qOkK5RoG8nKT8FwZSYJ7HRyhatf7
uB78Xd4lFDAaHz1uXsvjPmm4u9pOq6/9Iv9plx6JOYDDnYrhCEXsMUNLTE/wcSaLH2FGGKq4NV3v
J4r2j559m1W8IppWeVVr9EzAysEo0yWFE8qXr6SAkl/h8SiRKS/Bvs2MiBGYxg/quDYadll7L2Ui
24+9ZqCQHVsOwJo3qcrSrVJ2D/5ga1ehqybHQjI5cvKEAjFq9SVGF6YVPXmDojtjOh7qMNg01Evh
iLKHB5RqvSLZKXSzXdd8TjKFVejdsAaeJ2cHq5DfMQ25bm3rm6EOvK5rbLL8cHSa1HzJFIA+Y3JV
9uFOQ9cmo2FY+RbcneAKmsdB57mXowSJmOuVWYUO7lHcHPqmwQUnpbTEOeEYEdeAxAcltNO1xS4V
CgqpzRdF8r8lmKGRGZLnZaJ5jNX4MR6VLwoslyqzbqsOb0d63UYKCMV07y0Fh3t6CTVZd9DiLhOl
FBFMkq4I4jAH+i6Szb3Z6b9sI3rC02Yj04QsyNHQ9XbiAsNz3ETAgrwWrrXL5BHPMemBtzZVPoub
OjPYA16Hzk1Ov1LYRotsSLpRaAJ6SrdLIn7ZQCch9aAe0ODX9C03yLchxyutteM9fvCPNuTZNRh8
nV6TuJX0ce+V7Y+o5veAc5MU6nMZIXGFG+a7NAlqZTTp6ra7k/oU+T1kfQzbqSeXavLEbaXj8IN/
Ai1PciVB+m3uA4tbraUbIQcsIwkCYzYo76LtUqjLP2s8dYwCHFuHVOA3D6SYBxydp+Wx1819J+ev
dHj2wvTfxEgDyqfaWdculpTJC6bKCEh7dAP6jNNOD2lo1tfkK09Vn97n7sRNVD7sEKqRjYxp46VO
JYZ3mW69MVlfJLq1VTm4cfB7gg7ljBImSl7DmYbDBEeqpINxjKyrOK436J88p76C0Y1kPhosxDV9
1x9aku/trn1GlxkTZQThIYSRWhflVsu6DtzV8Dg5JfdAwvZ0ZTDmkklE5DcRYuBQ+DEJuD4RhRz6
H80KafIdZjyHqE6evRFV0iGOkN1JfgLSv8EOa18DH8YvAz03ip6aJCkAr5WvPerT68QM78psUsSl
+arzC+cC6fWmwnOl1BB8MhQYSD18mA7GhVQNG1fgR2AFX2s3ee8LJtKkfl3T1eh6SBeDpTowiKJ1
pus7G+HAVZ80bPz4GCjSDTaRx0xE0ML9LcX0XY7cggT40AKG5rQJjxcXxVy0LIe83mY+LjWIXagA
jNrR8bRn+mfT26S/zaz0GtXfmm6cYmg7nPm2ngwMsn4ve/nVQErapwJi1cO3DBetVMoOJe9jJUY2
PkMaWvkRcswZXXSntdqdl6EOMiCeJsdbwzdvJ+cLtQF8SHFIGvB+YGnmw4/UA4OIBZChQ5/wxx85
alnYPDtB+TAaWYkaBSbYwPv0CqSGRSq6HnjyhPndSK+shFJAvVb0OB4Zaf2LVwS9MziDUHSflCq5
k1ta7KUboIao3FU889oGOLR+BLo4OXhQblLfEC2UssmPYoWV3w5btTtpIl7kreb0I+jwp0zW36C1
TjpSH66fUQrvdiqoXBYIpGFKs1pynfvFWsTKMdL87xC1zQo9p8nmJEuvcoDHHqY3sa9/z60MHSl6
O8oPUwcn9dhiWxNRHywQzhmYMRXsbKL4Gxv5mtqfmGAeZkDmzm9yBFD6YzEUh9L09n7k7wxBN4rE
DfnNihoFJVYkEKpVRh8qNuQDxnShSQ+kHx0x+ilip+iP4U/h63cmVkRJh6gOayKivTvI32X90eqs
R8X7kHFftt1Ha8L8u/iUQcvhwAS/1R0oNe4anjaoOydTsXrYxxpmEaAsqcMAaT0WOFSpnRauwyz+
iFDnlnlCAUDbSap0o3L3Zlb3ULYT3Mna5x2AvJaHMnKiX9ThOuHbuOl1QZPN7ymnRR+DVdTwgF0H
f+NVP5ZOK75wOm8q9wHYRFPBHWWDDOoNkM5vQuxNeg05sJtt6SOXhJyUUb9Ahlz5CECqEDSlN1MH
ov2mpc3R175SeXK7b0CDrmKT606G2KgmTyrlmQgKJ0qlx7Esj7F6I3zzF6a87MXUiZqfOoh4gRds
bz3m+Ad6xd0QlxuUtGr4ni0wlh48SVZDpxQfrf5isuk7b3oPAyvjVSQhJipT8EedI+mntyZAzah8
L+IX6kcvknJDsey5Yfm1dIH7+xJDQhd9tlH3X7pGhY2LCItK9/z7IHvrBiEtqg3JxseErMPiwwxf
EefYhIoMTqjeB5B+TQRRZb1DzuVORrKtNK5RoJro9wJxlRFkcKDcuwrS0R5kEQqJMnTxVhc3OkSs
zLsVKkuu/GrxWtG9m6JMriHVQnAlVdy2vGRWqczlDCzDL/SHIHex5Sivg6R8zfrXULopUv/Vzq6l
ARO39BAbIw55/Kq8tgE5bkQhntqcauzQXVvjBAa+5ZTcZJjcRkJfNcnXHPKcEWN90uu3Qas7AcYL
qWxR9+wQ+xm3XZpsehpStnFVIBqATonNM4cC8iGwpC829SSKSpgvB+squs8S6ZugvFWb/q9WqiGB
JXc1h/YYgzMhUzAjinAputEJkL40fHQpNrYAV9wSwQKguz3P0TgLwGn1eKNDKcXX5d2NOfEzSV9J
7Z2LRp/FP44QUbWRmiOyRNlkP9Tj2HWldKgvGN7PNJEOroe2FvXlqokfpSyi/lW/Vm3xq6jymwjW
S1C/WrlZspiGXa5SYEK+MrbuEcWE35+/Zm0LwgwwPY+YSXzHRLrMUOMfCnZXWPlC50TWHH19s3qi
JnDdUuLwkKHBhA0unGVsNMt8NWHvSHWHqAqSS67l1KO066ZuTe9f/SVLJMNnstJvNeKhWZndARRb
q2BksxYlZJl29kQLy/HtK6prm0+TIQc7VEjHgqSQJXTbNfEFANrGleO3pGIsCSDvurmjaAR8eOIz
1jxln+QJx2bYle5EKW/8qRmG24aToWQaGT80VkrdJNdW8pwjggz+B2a1xddBs86TAJDQ/qCUlARf
GxXmPfKMCExqgPLYFTyqr3I6g4HPxdD9NNmFnOJrbL2j3ILAHHGO+ddV6O+rfsAq0UPn2P5iy94h
FvxfuX+k4rgevSu1/YoRi0MH8aoxCqg/SM+AAhqS7q5DWTsR6n0imfetBGiVoqgMIpS+A+kHpO8G
dxeeYBEaKF3+vU7Gr6URPMlo/ldQIrvavCrS+rUHH+bm30xIiEnyQCNwq4BLNJLuA3chysmyo0vH
JJPuBuUbBohoXh5rFq+ExKAIsepM+2MArrwU+bpXbrOCcuUE6uHwYO3tZfuLYuTX2YjIWt1s6Bg6
DTqZA0s71YtHmdzbTRGGB6jlFXjAWOav1oewikimEv7swvp1gOe3soCT6130DJIUU+5XSUJBXkbr
CLUg/XvSANwBgjMqz65b3OPMiELHlHgAl8cnSb9WqBI10avOLULqxiUJqNcfj70Cr9E6pihKKNUT
UsaI/3yREU2LUUb27aPs4gsARcxyix82rhoFGEc5Rpsp5rwyfW2lwfvLvWedx0JGVQdaqLcpBnUn
abc6qjo9xgxCte6l8D3o76E5blP/g6IC0k3ddQLoHNdi8Ae8QtRxYwUxRWRjqw1PqouOxHiXqG/B
+IjaPoku3hQ4JuTkhMiyiVIFPwO0J7lFDnef+gg4AKhtFWsjoRIaBY/Y2UC7hdhiBXhVc02bI4Bc
YBXqwdXlCRcHqj6FKFIMa8lEIjSNcXBJN5pN1psCteHOKSz3ieN3G5suENMtqlrbXkS7Cg0YXopR
x1kUwRMx/O+S8tWwLGco3/vue44MZlN+MaDoxq7tqDnqGSzlgtosvF5Dp7b0Fee07RjceGq7p5a4
j9NHDGyYheLB12EMKK8py7eHBj5A3OHlcwyKQ0AbaCCd7DHy9NsGz5vuujZwQi2+utoLDI8fXWW+
dJn5TF+bLmlBIksf1KemIZdPsYHQchI6EKIKzlPIkryxuj44eFK5DeL8vkUItkQ7oZF5JY1+dI+4
Nk9KXItb87pPSANkRGjK/DBh8ztcNqj/WrXvZPq1Hoo99cRxUqqWM5xe8cAKmV2hKNDB4EKNuHQK
cj7jSYdtjTSPUxfmnZr3txSTeGkEMNE5ZCDhP4Vl95UaIvQAsHvdC1AoR5SPXvr8L0u3E5FNUgCk
zdS6x/e+hUUuuq+dJzv/gnDpWTWeNeu4OfAaGbXHEazzv2phh51CkokX2wO5O4Bzef0vc4Atjb9R
th7aN1V7DYzHf/7jf/2f//3R/5f3E4BRPHhZ+g/MoO4z/D+r//6nKv/zH/m///Xhx3//01JVTVFU
27aEUISu6KrCzz++P9Ij4b9W/pUrGJfrAyyaHjjFToHicd18Jxe8s9f4SK3SK/eJaXjkpJE5FFbp
Olxf/g0UfeE3UD//BomMukELJH2tq2ssq48ATTYAtdf+ltdseegdmlxbc3M5qnEmqKZqlq3btCBl
2/wcVBUIDMFQhDwELi6OvvQ8PrRoI6uHy3EU7VwgTTYNuqa2wVA+BzIk4bVaA0uyYmDevtq5G/UA
NWkzOuVa2oS7y/HOjUuYisFxpeEVO/+cMqRyshBeUCXoohy1j57srvxwx/fLcc6O6zTQ7KtVFa6X
virRNb6Rd2Ln7dNtu7euAR/hvLaV9+hlLESc/sT5Sj2NOJvJQRENqsCoyMbX/UZaVTvjXqxIcbby
KtjoS99tKZr4/N3cvLdLSG/oDG7lX8LxjvWqeE0O9TrauI9Lq/HcFjgd2vTzk03YuQN+wwqT2WoA
nMCoc8WNyfvCBJ5bisJEjpS/CMPQ52veDeik2hMBH2zbOj/YV/6m5TW4Qqt7V2zz3dKwzi5GS7F1
BDgsXVZnw5JBqks+KiHcB7eed0R2SC1RRljYyspSmOnnJ7PnliJJ2hRYBsUSB227DTp6++mvH7Dm
N4qj7pur/u3yZJ79YidDm81lYQRpwHsTSWPjsVeeVfl+bBZC/DU9fyz4kxjW53GZklJamcn0ISXx
xQVSugLX4+hbc+9vcdH94EFym6zJWdaAideUATbput7Fu+r498Zqf/49bKvVsNqsGSuiH2YS7mW4
YW1f7f9WGG26qU4+YzSYEBdSRGMqHoJ6VW0l0r4UZPvlMMq0cy9Mqza78WTfGHBPQTNT7CTh0FZb
Y1MMi5rW86pf09xuN+luXPiYC+tFm46bk8HpGpcw5ItswrnAD25JHJQbY7T/7uBmh6Q/dHZbA6ZY
D0cUaF8hTm5w8lxjjMqgELnfLF7f03TNp1PXNGHLmmHIuphtcip7kR970bRKg739lcrUX8uxuseL
8urypzs3ibouG6asajqX9ywUpml+TbOYu7R7dmkCVvXBbxc+1LRx/xiODnKKprtqI+X5+UO5fRuU
g0I9xJAnwWwQnwel01HskDVBT9cuJe3K9vOFM+zsyAzOZlmR0dubn5TI7RYx6Ga4FO69Wn4rY6RH
qE79B9N3EmR2Tla+TwMLjvG6plYgfYnAP+LJ/DeDzA7GxlQTcukhAUtO+xhvIIseBGCV58tjObeJ
9ZOxzM9GXmdqmjGWQaYZq4lntOYWVpsy7ck/lsJJjNm5F1ieZ4gc207rxtole7BDG3y3dvQcpsRt
fXlAZ9PgkxHNj79M8SWqHl2yRnje/9J/CY5QMa+GO+1BO2IStAe38pwtDXFh3c3PwkREzQgtgLPw
YVijXrWPHjIUh66AK6wAjtW3OH+9o+J7eaxn99jviZ0fhqEhux2NW8SUmldhvdR0Xga0sMPsq/DM
pRPxXNbDuWQI3VImjMVsQQL4iaLSA2ZWOfCu7vpDcMRbfod91E19Eyx+x3ML01Q4DMH3aGCmZuGo
fZQV8DlU4QKBu+ZHa9xenjz1bASNgRgWUp+WNVuWqlFxClacSGO8np5j3Rqy3SOCGOgL3Cv7YIe3
GgVl2g7NdlwrzpQW0MVlzboLa/bMb6KqYGFMU1UYspidlUEpIi0Af09ps0duHo8lmqSXR6tMo5lt
wk8xpk16cnHKYwJcR/OKdXyQX+w7b6/t7dspyWv3NNzA66a3Dn/fQIPNtpdjn9kcqqrKBhkz9xvP
41noNqC0UaHz0sZUZIwD4Lj1kB0uBzk3hxpLUxUybAXLmAUJETwNVGBjoG0BBOEFXWbPlyOcy481
LkthyapBlPlbN4O7WIO4Qq/mWtavIpN3vnDCDYDa14KydLnXH0ZHXaEWuJDRnUnMIQHJBnmBrQJ+
nq0PN697F2cIjLJq5Vcsv5SxiVl2fA+qfiFFPZfUfQo1WyZR6FkGMpP5Wt5ZO9UBaQEQGdHITbdJ
nfZnsFHewnpzeWLPrI9PMaeT52RpKhxWeP+VFERTYLg/KmTNaiwSLwc5sz40W1Ms4ENsMKHMsuLR
zPsAk16EkyasoX9ToUp9OcK5m0ejDqICPrOFhYHB53HkJabuns8Wa7eUHDfmPjsqVygnrKRvxQHN
QgeyquUsBD1zB2i2qcmaQmGEVGu27mPda6MKGhc3j0+11omc9IBj8DrcwBRZmxRWf2EFug22Sy/7
c1/NNm1OaFMj4TJmi9LrRoySxolv7Es/Q02+DdyexnsdvF4e4VKc2YrMZDOSR8/jOQOVufPcWwnX
L6uLFlb+UpjZx1PQYhGpHWdrneVXNFA9o6yhYure/Y+HI2RZ1nnNW7JlGrNbJ2sbsKFSmIHW3iry
x2i+VsP15RDnznoh29ycBBDClGdrQhP5GMYpuk7otNYbbjRe8f5mgMBfrBKcIFfVBpzsng236ZHn
wMVqIVk4s9nYYRqylCYbwpJng9Rtz0B5gupZr4ttIGX7YmgWdtuZ73UaYr6f1V6Uim8WfK+k+ipb
+LAb8BklGNkLSdZSoPk6H+IhrCXAxv1w33m/5A4DOahnC59sWsWz6/nTcGarvLV93n8qEu7tx7Ce
ioD1Xn7q18MGMtzOdRainR2Totk8ARVT2H8VJU9OXNqUaDS1iLFWjjWs1HXkcN2tJKd0EC1emd+j
zb4Fi7hUmTh3g9IE+B13WjcncammSSP43vyvHLJxeurTdOA4qfrH6YbB6oqK2v4/qDER1dSEajBU
1Zp9waz0B/RNc+paWJ3U7c8kfERTbmGZnDmHKc9xO5PhsOjnb+o6K+W2kdADamJl143trhQ6XRB/
r+NJaQIeXfiEZ/oNuqKaumLZtq1Bj/g8lW04ukizcFH3df8TruOPNEvui0o4gzweywowetHsMuHe
RN7zQugz6QiZnAypnYtHsebpCPbFYugRp163r50j1hVZ8/ATGpEBi37lP4KV3uV4X6yAD12OfG6O
TwPPNknU1UNp2BoyufIvpK5hbLXqnk6fi3jf5UhnDrBPQ5zNLqjrvsxTypK1e6NDYDVpM/69CLOt
oKAo3Wkx30/y/WfU++GwRgtp49IgplPgZLdVsDVKacrlVBRlst6412CDLwzj/FoQbGmbi0adn/S9
DJDKkqYmoPJT98K9DYc6Dn9kCF1enq9zlxqf5P9Fmh/4VTQCdoga2JjmWhzT6+BxKjhCK91pO9S+
ttrR2Dab6YEGeH1hJs+cl1T7FdVQyeygt89m0myEKGWdFT+Wh6x9k4x4E7rZZmGE0/Kd3QGfokxz
ffK9BKYwWhSgSoEf7K1w+v2403fwMRiQt2kWbpyzi+NkSNNeOwlW9wlymDHV2yYfdnEV4tUsLeQh
S7NmfQ6R0l0LihRp33hEYeW+rt7HcSE5/OurX5qzWabhg4s0ZcEw2m19SI4gANbjUWzLnbVQLlgY
jD57P8RhjJSux0JP2yPSmSuNvnGy8IadJuTCYPTZRYVwZUwHmSZ1IGu7osicRh6uqBhDgZERZhgb
MvxUl54W1t3ZPfx7KejTujxZCqkXulaJpikVkPKg7sRR3xY7aY2l2bHahLfyJnTsjb6w2pfmc3bC
6r6k1+pfus/Ameo82tmBhN5a+jfDTNvgZGyYHvTlmCOsL8r3ILlNqObkxcI6Pz9/nAuUHSw6ELOh
JCoaN1DVMNkQH1EBk/Y6pBmIGtHCWTut5T+Xx+8487GMulsaFuc5ZBsUuVC78yR0ZxTNvXVVNB6C
+s40EcCKx8fLK2Qp8Oz4g4Gdy37L8Vfg0LESldgbqf3disUrYnoH9LRxwOxqgakF7l2XQ59fJr/H
PD8TBTIglpjSnAALVQAnfWKuWjd1LodZ+oSz07A3e1fpLLI30wIhqb7pfb2pUecu/LfLgaZvdOkb
zs7Eys0osocEohxxbKzue6Mg0nQ5xtJgps95suYlD1BDqYLp04o7F0IbFqITZFl3Xy7HOb8sLC5l
SyBENc+rtT40Mb2bJDBltV+HAaK3mdevqwpVvNabEPWKhuYYzvH2Ehzk/En5O/TsyOLwSFu75jRO
4p1Z7C3pJcAnr0FGQduNfrm9PNDzH+13tNkG9/phMDkfuVy8hzJ6wq738p9/fpH//vNnG9t2M1PP
dSaySn+ok+oKMrejWF8Ocq4NQ3rxO8psF/OhRgUp3enx1TlAgxx/o741W3WL1P8me78cbWnKpjV6
sgZHM4bTGXFkCEw2YvTK5Tj4djnE2dfAyXhmexa9W4i4LbMW0Voa6Cn2yiG138bsVmRL7/OlWLNt
G1tuV9bTbaVWOAtASniKcEANQHQPyevlYS3N3Gz35mjQJFFARqN0UNGgFaTf/1YAe5bJYMBmS6nG
vJX5sYcHgxXh5QDnVxogOFOmVaTKYjYE6B+5Gcek6sPRejC345Xk4K/1HRm7zXLzRDl7FugA71TT
AEs9f3nrpYSXiIs3FWJvO20TOOobVD3ckO4/gi/mcSrIY92JMTqo1x8LIz27c09iz5Y5BrQI7mIS
tLafJixVdDQfMasAbAyX9a/Evdtn72awWQg7HW9/3CInYWdLP8h8S/gxW7nfujuK5o6arqvtsIXu
gDTESl7Iff9qtv0RzyC1AVyl6H+AG2PbV0d5aubLkOX2GBqtyz28OvWg3Xbb0Wlf1JXvxCgHrv6z
d7JhmcAVyK0se5YT641dowFH+beQEZswkTnfYopkL8zo2f0NolSTdZAXsFc+H1d6nyu2krG/oZDg
/wtlZHzv4Gy6xl2+9GY5u2Z+x5o3qKGghwIS4ASZtDcdmpjtaK5MM1i4nael98c3Owkzmzgl0lpj
EG2+tqrHHA60aV7Jqgq9K1m6WKbr71Kk2WWMr3SBWBgUrX/DF6NvYC/uawcw8D2ZIhKDC3fLOcyk
Tp+P8qVCjdmY94b9ikdf4GIu3r5mKI5DB71BtHaNn94PSDVi7z0tIfDOfbPTiLPzPyytCI4JLpv4
2rvWdWnm9BgXDv6zMYwJOmzTQPqjk9NraOTh8oJjTn0ssQhTLaD/EI8Wzo5zX0s1LZNmEZcn8MXP
S10ouVX2kcaB4QxU7/K7cKtDIn0tcGK/RVgSx7XdQshzxxVtfMtSKDdr+rwfwR0R5/30dtZGAfMk
++GGkWNbmZNhMl+hXQ8Nfi8jlE/1hyEbSCMkj5d/h3OTK4A74bIiG+CRplk5yUf8AhYPtlKYw8IA
TjDpRGAjjJdyrKUo091+EkVNkSy2YygwI7AgXXVM8UWz+4Xp/PO+U21VcFZRfxUTIPRzEGlMQkNp
EJUo4YjgWLFKS7Qea5zUEPBUJpXApQv9z6Pkc8TZLQejt29anxs2tSjvoVqIYZX9LiG2DBltAUqz
NLr51VaFtpcqFMEm4fvERr0OyUZ0Zsr8qtCMlS2U1eWVcXZwumrJtMpUoc2BapkJb7Yx4LOO+U3h
PZUqFHPtCqXpvxdm2iMnS2NQqqgSPaDh2msfSrk41jniAKMurlCrWKrKTuvs84nMBzsZ02y1y72t
Gq3BEtHanwgASs3D5cGcOYE/B5gtdAQBMAvVqVTVm2yPbfih2pm3qLmuCpDdvrPU5f7rI8wHhLKb
NT01aVpZs1XhR1KNvAzQZA4tWuvUwvYworpdhSDVCjbbYdhAEdpat+JKvYar9QOv2stD/nNrq7RZ
VGXKMoE02rPvhxdVVNlFEq+FdF+2P+2owiJHXjicz3230yCz78abOcsslMjWvvGhu9e4Af29Qcw+
W6iEQ21KpKtDee2V17xlMei9HOLcdjodwux0MjW3KfKOpVf0Bi7uAuHwXWHf5dDFLgc6A1XhixiG
Qjke6APyv593VBIAioDAjrNnuE8PAlMesMfRWjypyAMcpqqle7uILvyz5kFQ4Bbcm6phqvLsC3WV
jJGHiW6lZt+o30gIEG9jMQraN6vmo4X1iBbUzr7pyP7xn1mEip2d3pP4sy9oIbZuN0g9rmv7GTOg
HHp+9qGXHwtzOw3jj/12EmY2t6PokACDoc+bCkG9Nb7atPM8CA4TEE6+IqlDU/JyzHMH/+nMzi4Z
lyNrKHVGJoZvqDyr9r0qfdW96yyAG4N2xuVoZ7fzyQBnB0qU+1KQaxPmCHEWUyD58SChn305yJmH
8OfVMo355NCPyyDXB60Ac0HJBZXojb8Vh/44OihtbpdAqEtDmr1hvLYZ7QoHEJyMUOSCgBbxt5+X
R7Sw/OdNuFgeuXcqpk0LrwsXhZ4YzQm4ybX6YML+bYddxiPwcsyzl83JylBmL5lwsC3NVtnoiP8j
33LIt5ITUWZ0MGPpHc2JFllt/5+QxsS1Aaujz1E6tl4JzUgZJ6zwzdTiztaau1a/0OBWt7HT7XV5
e3mUZzc25xmqSQYLbt5IHWO5D7K2ytc1kiS+tJF7LtJ+3y9d3Qtx5l8QQd880XyAJjaaRIiRxMcW
PShE+bAnt8PD5UGdqc2wAX6Pav7psLOo5EDiuGxfrZ29ZWgpewDG9CsU5u61d1Lm0t6jTUzHzvmP
glOxIG3QdHOOWPawILFUpFvW0QupsUDXfwNJ/CbbYXnw7N2P6PzhUXb/74N66aaYDpA/TlD7d/DZ
1m86ARK9L4DYFGga4QM/vLT8k5w8S+pCeeYM93Sa5d+xZjtfDaWkrIYpFkL0K/NVvCBB4LSreuXf
hi/RofnADGW6jtKV5Ri7JST1uYMHTBuVE0CIf+J7C3Dn4ehx5auw/rWEDj3Kf/XN5a95bt2eBpl+
fnKUWm4Wu8hssCPdmwT1ULRKvOB7ny7tw7Nb/zTQ7GbAXjVvgLVxjDarxknvux0GQ4fqNX1RnOwJ
E5HNfzIwDSDlRJMB4vB5YBpeCEM/DWzwv6KjFBtO3drQlH9dDnMGnaraQv4dZ5Y5hL1ej63HASPt
xdEHOpHceBjwrpJre4eE3V45GM/+wkc7vzJ+x5x+fvLRqt4z3NCnBlXrioPgvGWnqxwX9MtDO780
fkeZLQ1X6EZTBC7VyZ5C6CYaWes9As0L/YZpguY7+nQCZwsj6zFMq3A+ZhsdE2BB9QIy9OyfP0HH
qJLoE9T782Rp9HDVBv2gddkKJ0cMshELjeqzn+N3hPnZXww+4qRST1NmcMr0UA33XrPUpD6b8wjq
VxZKlJR75uuZ1lwr+Q23tXUjIPz2V/a62yKk/R+nwzqEOQTcNPbOnMMh9Qke3tMCQ4juSo4zxxZJ
t8I48q4pxoXKxLnc5yTWvG+iI9zT0fMGcTrAEvUflPFdo9hedQ9NFzsivima1//5wj6NOEt8TNeW
5MDGgBjfzk1Z78v0vjaQUFSdy3HO3VU6EBJYh5YMc3l2BIUhrjURxqtrv0I4oPhZt88hVpe4KZbF
wjG0FGp2CqUdSwZyBU07qX/UUb+Msu7gWdIhRR44L6Mvl0d2bsXzOlRVYZPE/QH9bDowg4WdlOvK
rLednGzrFAuswF/Ic5bCqJ+3LsLYSOhECpyz8Y5u1MrE6jJbAKifOx5OhzL7SE2QouvYuPR87F3Z
XZtLx8+5U1RHxwGALLR2Gmmfx5D0IN+0usgRykNm78mznNa6DZqvlz/I2ePhNMwsL8KGcJRCZQqz
7knH/i9pV7Yct45kf6XjPjd7SJAEyYnpfuBWi3ZZtiW/MGRJ5r4T3L5+DjR3rlkQuzj2RNyODkfZ
lQUgM5HI5RzwLWLSKrPLA4Zq/Xp/XtrquSzWJLhU8AYVUx0hjI/zY2Xc6d19Ak7035BhQWc1k1Bg
gAhGKnVAu61L3N+ddSSgiyHPGrk9L2Lt6HmpA/3Rlk7gV0+PBlTfvcw0XN05EKnBdfjcBNHG5fMe
iYu3GyopaOGkvEtanGCMuyat0BHIm3pnF/xfLhiX98l14QFNcSvkWXMCS1mCuZRymqclIGucrL0q
I4B4zJetdgsEdKBSOee3bk0DKIcNQRCgwbsJWyeTPmprc8DpxPdqcJGpd7m6oWSrp7MQwT9fBDla
A92QATjlRB3bg3ngsZPCjThqdcOQVUOQrZoIsgUdmyIMcRshLu6iO1LjMo4IsjGKS6sD6V/Pb9iq
KNwDwJ1Eq4hqCt0BeS6BykvHWE9af7FAXjEHj+D3tePp0ux/ffALyryQJSwLl+kkW2jPc0DuDCrC
zG4ngDr55xe0qgELIYKy0RmEjKTHjVMS5s2xdFnQHhxng/s7YlC1w0i9jmcQ/xkLLZjNMMkSGWJQ
vgIbEhQcT76NeID7xg82ShWMN/LZHow0nMqIE1XPSAUZDT0Az9kOQoLnZYAeG8lP0k9tqG/4trWQ
BxnWvwTyH7RYVFL0cqtJOCC9B55oPvuBHN1G4A0FRQtwMqiO+ffe6RWr3jDblWtCRe4F/hQTexjR
NQTPjYlgNtQGkGzJLr4mHu9HBXfHDqzMzvYT7KMFQxilGgqvBL1xYiMbYyxrZAa0w6B6LUFgVulb
RaZVCQZOTcHEzceKdaOz3lRTJDeVsLiLa80Dg5Z3XgHXPfjisIQtC8scvNkKtKNzZx9cWy5ytvKh
48A+AKfcOKCPC4LpghIQFTOZoJAs+FUT8H9BZxJUzQrNNmftW6DSrRmXdXX/KYP/hoX2ERM03r2i
whUxCuRsILqFvZ9HyOeY06WsZfuO9Bs37aqzWCxLsOJIUtqWFVhWmX7KjNjp86+SsfEKI9zjfDBj
dLIYUG8L03mCGRtVW8waw7rkXXUIfliPyQuYgkJPARfSN9C02PPVZA/fs33kgYPwUneKO+OwoSyr
C138BsGyG9Xqxqrje/sF7Cpo6UH1pPsKMrCb+pB5xefsGN1tjX+t6oxFESihhKcalqAz+oQ+oqHF
LabPF8VU2BEAk88vay2GBVoXLxKinx1X2KnGVPIgVSrjEnSgMYGhqQQsncUZIkBDeF7U2gYawDuz
YM7EQC3oVBTQCVuQgsLasvEHOmDwf1eaGbjnhazWuPCEJgS7RXWqCvrYh5oS64aCnk0ONAX4LA+c
gxp4EhwU1h6ife4jYOs3lGNtF5dC+ecLuws6kkwaMHSB9Pylm/2iY19KTFnhptmfX96aQgBjjVLV
wlA2gptTQcjrW1nLV4dis+k1Utp8Hoxc2Xg4rS/npxRhOdOgAjorwEkFEfAxhoNSgxBCu+vUr+dX
s3JnEVwgAMFD8gMN0Qa3+8W+RcGIrqQEzqNzezQDAu59B7hGW0Zb3rSPduelrerfQpio6nU96Tn3
VKD1uuvBQVvWjUebemNRaz7YQEiDxwfmldEicbqmSc3mMjEQDhaJdCAg9bOk+KGU5kukSR0ZFGQu
nXrvd5b2U6agFokCyFFZgsy5MlwDLUNUSo9hXvyOBS+WJuiFmZl1Q2KIGYevKdiu+q/m+OX8Slbv
ZFQZNdkw4ec/TGlmSgIPNEP3avO6OBCvfZOcagJsSgYUfn/Lq3OfI14scKxwFobOa/D884UCoiuo
nAkoq9Gns++bT1X1yQivqvQiAnTp+YWtWu5CknB9JH2kyqkCy+1I6wOc+DIut0YyVhV8IUIIZ4Al
n/dSisVQOt5b2gQKr+yhAjvK/2sl77WVxZ5NoN5oA+6DBoO9jSq5qsvkd/QZKoCGaNwUuin4BYBt
maQFzLETGukdkYg3tfVVJ29dr6umuhAjeASr1iVNC3UkO8xuPuY9GNyoFJOboO7v0rpJjiSbaozo
dlvPuFVlWAgWfATo0VulahFLjITEF8bcph6mGPuNg1p3r0A/4UijBEhEwss0s7IwbnjIwucXQLyt
2Og4PfA3QQ+yj00AonXb1dGKqUMiQFcEBWxHPazqCPKKS9XPvXzXHYHbbBM7deuN1PKqrv8UJSph
q9VSP6Y4uoleSCazB/3V3IxYVqbvcT+BqwC8GliOIuKTNAHB4FhBUbz/1D1174Xt+lt4BxZZ2ckv
FQSe/efqM7k/b2Cr1y/QFzWUBlX1wyVP5kwjc24iTkkJWH5ANFcfByCikA39WNXChRzBndemPJZ4
MiKYSEDikh2qYNjIka2e0kKC4F5lUKfI7YiV1OBBR6OFD9aG63kMNt4H64q+kCM4V1AOKwVouKB4
6LI/qm7oSQ4DtApQ83b5U7P7dbQO6MVCnqDoTE6KTsFIoTO3ygvTSh+sZY/nlWDVN/0UIVaeKEC/
FcC2QwmGC2J4Coic1bk6grLZBKFtUvnnxa0WcRdLerfthVevQXpZ9TLkxd39iPbmGmj1NDpSwNqD
VK+T922Lno7gLmtrmwUHadxY77qq8GQdEnOKSgWXODCJqQSE5c4k9XuQCbqdkV3ImwH0v1GVn3L4
71is04g6wN2GkBMdZEf2wBN/UO9bl/eoSK70cH5X1xeF9AjeInj5iI+RjHYk7ScLlz4oqirtC3Lp
nKfmt+z4pxTBjoO+Vbs2g5Qs/RaBWoJ551fBtflDkGT+/H7BirVZktVCx/c3c+mCmR1sCDZvl6qT
0p/CJ/AfzNLhvMhV18QLUACvMCkgg09PSVEm0g+jxKcV0d4fh6Ba6sKo3ljYqn9HtgzPxPf/iblu
cCT1oB4AP46hd/LnoKkTvxhac1+2aXifTyPGWVgSYnhhaHd6bRWuKZmjG3WdAX4HtfODSjFvI8wH
3IGCfLbVARBFv7oR6MkkAIDRMWhDAXd3uhESASNtljeIhNIO1FZd4c4o3G0o0Ec15Y2fKGXwZ7Ni
isgomH01EnlGtzoQPHZz1TloKP/WAhR0Iwb+KIdYwJuDfSuGYWJBp4sJukQzhhhhXTEne71Id72l
XNRTsbFna67T1PAGk5E8BAyVIEYerAjUTdDXMDKPc2/5WQJ+Ar1HQ5N1BTK6x8JKf6PTAck1tKGZ
CBPQXnu6snogw9hpuBAqNfgxaKzzQd38OzVTE63cGsIR4KuL2SAD06hqbmJdWhrdmomGAb0YLDuK
tj+vc6s+EiRhPMOLTCVU43Q1ZWgEPVhlaqfrG0t19CzPUaGN4nlnMV3Z91k0fp4jkLKNsaWBPXoe
v4yjLD1aBjg88mbcMoLVA138HuFuaPVQj9oBv2eig6uWPdAt90Za22l4kaJbYvyt/klL0QEfjjZJ
jI0IZZZekvUa73tcvv7oAvLRD9ykswF7Xd6SfeABD/v8jnN3JnrYpTzBykMzk4N0gjyWZ3YsvRT0
wsT6xuB3LHApSDhZzh5fUs761YC5mPM+0/IAEvhf9ifgdVhsn3BealXNo8SXQ6yvaqjeMz12Ei3a
MPO1OwJ9CpxIAhMOsmjmILXrCNBMYOZjCgqM7GBUdMsSVg9mIYN/vogWqnnO9HZAC0GoGMyu5xh0
XPJlbs47UAC72QyqkLp+y8r0qbEU25r7Ky1ju96c75Hf8JK8vEmqLWV5D/0+aAuSfxg+5OlUsX6e
kjxQeg5u36DjvrJbDSiJgN7LfG3oUbBLtfbQBiraVBkQBSid64sM/Mcbu8892umPwJ2hA65aB2w0
/hNCYPB/d+nU4uqcqdk5lND8BtlCAMUPMUhOaZg5UUOGjfNYPY7FygU7mQylbmMw9ToSpchI7ktd
8nPtyxi13nmDXNWthSDBTjJLTdMhgaCej/Ai8mVbHUSr3YVoL/zrFAUjkZRJyg0LIhqXgwtkeLQA
b5Ae5mvOe8J7OxrQ2dz/xrrg1RRZURFaiVO7LfhsolrBqVnKj0l5BdXz+e9f89Tca/75/eKkribp
Vg/MOByQ8kOtPBZ56ELHlbAf61vGXs8LW32zWLzUyY3AwqDiqXVKlQzezYTfCzuG0Uxwx/jaLXU5
qQQ6zr9uNSh/DF/wGAc2I6b0MREJIvZTcXqcNGVWYmo37hXOVTUeMxDtpsEWlP6aHFRxMSwDGYiS
hGBirmWzqaoKVTv5KTRkW+syr9uaav2o4Srq4T+F8JNceLa8pk34PiKQ9ZGrN6YbhRtVhFUJCFsR
WwO1E1nWUwljO0d6zHusVbDjDVJ9S8p046JZqfZgFTo6gTXk2z9i+ingLEzxMuFTN9mhvB+uM0Aj
vqSXdY+sE1Dgn7Z04KMHOhUoWK1C66CZKXo1a1UG+67sNA1CnuJJm7YmY9e2D8NzJvoLUQJXqRCD
gJzIDNsyyp1qDj8FdNxHOv3lVxZcwEKE4E4lNQWvhm5guC0D+KBcJ27PzMY+b6Vr2rwUIrjStJ0o
VASDj3rR7rQmflNH6WiVW32LK84Ai9HQiomAH62ZIsYi+KqKokFTJvwpmnycyAHh0QEkOqCSIpfN
1a+ngE7FCXvHQkOZdAXiwuqWgvh97DeeFCvX/KkEYeMIkeqy1iDhHWb9Oj02+/kY7beB2sjaXb7c
OkGpwZgcZjVAKkGNapMf2n1qh6A1Yk77xfDVfX8BmuBjvn9vPAR9FOYEr8EUxOEK2tvI29rYlYvx
dN1coZaeCSidVTGjQWZw/qcomPj0KetuGw90YI68r2V7LhwgQZzX05Xs9alcbvoLuVE/5Ay05Hj1
4EJW/MiJj8FlfgBT293WGlc3nI9DorQBfESxcZ3m2dwMM5+J7C+S6QvLnufWtqLLftwImPiVJEZp
y6YgwQfLEjA6xr7npCzNQd13eyA/Hrbzoas2vug9Ei4TaZgNlgNf3WFRhDX5FPynIGI9f0BrDhGP
UVRVkQcxqCw4RESYkp6PE8iMMRxUSru22shWr94mSwmCTVc6wtaWjLWj272LRjEHQKmDIznztb7j
ZYzqqlW884ta2zmkKlDJQNoArOvCooKkGGgmQ+kq7WW0DEwBfY+RfT0vZFW1l1KEhRWTmcsTdyWc
iYKiys4GOzzgLY0yOzhZz0vbWpLgt4BMj1mHBI2QdEBJX/0ezaOTRZ/OC1lJ3aFIvNg4wWdRog/Z
uxTmxM8JbDbYsV1I0bIAzyTtul3hBE50t9WIuzI5hogMEOEgnkJBjYrzE3Fa1kDpBKR1e8xiO73u
SxuRp5/vJCiLT23zxVRsoKp61S5D+A4Y0o3tXfMdKIuCmgJJQeA3Cds7mkqP7gKZP02CPZCcLjFm
g/JX+FaRHAy31kahbc3q4KcQ+YLHFZYniKvTVrEmBjBv9B4dGrQzmJiEP3+W79MSopdayhDOcgBM
aCCnkJEcyHF8ZJktv0MWtG/pLvCVXecRH/XZh8a+bpzhAlhDm7fOmtIufwL/fOH8xyrQ9QFt6U7S
S26o+gxkykN+d36hq1cbWCkwXKFiSz9kJgdM35h4vPMrRnaGax2IKqCa5A0v9W10zwd+MMa6af38
iMTtXUoVLrZwCPWS4enM2YSOhS/dE8mentqn/ADG7iP6vTLNPb/QNaVZShSunazQrIhKkJi0V0z6
1m4B/6xkKNE+vthI4cKRx6BJULDgwZ51w4O9GDhiHXAEVK/7vIVlvLoa3nlooSIBJA3BBCJlrJku
m3BoKgX8f31J063q15oIDEOgK5QX6z9wsejZ0OVNiZhntq7M9NBovw5IwwspMsZUkBD/yJUWjTnR
EylsnLyKvWkq7b6vXpGpBwVuu2HOa6a0FCWoGyDlpZ6BVN6pK3ByRpiuswdjdsuQeue1bEuQoGVM
7dCbXENQlEt7Oa7cXDe9mEwbcceqGHQjoZ6AJ/kH7jctmdsBuASNQ9qAeQklg0vjhu6Aay9t2M3q
rQa9hRLgASPDR5y6IY2ART6jEaavcFEXrrJniRuoNtTOGT3ZzYHawmfps3jDy6/FiUu5XD8X7i+Y
mFzIQDTGJGX9JHW9m6e4z8K0nJ2qHwInSUovbuL9GJXO+UNcfbctRfPtX4iehrGQigCiMRUIWBx1
n15VQAeRrmYv97PdFsT22vWJZkP0qMgKeBzE5Cm62+pZzpLGwQXvKOQuyR6z9j4DELa2xSC1atQL
UULU1VvzkCgBRAHY5aqNiC+RdmP3tlYj6AugwuuOTRBRWEcq3w3KYxvf6kPgWmB+P39Qa5mP5cYJ
KgIkqJHmDKIAfHDM6tGNZXoMMXg95luchKs6geludE9CIsiLhai4JsUgswr052Zy/J9+jtzJAif7
UV/KLruJN0Fi1mwclR4deWr0HALw7FQJtSDuSilAxSKaKXHTymp2QWyAvnwyzY34bU0r3lu6KbDZ
UNrlprjQ94KhlNDFKClIs3ozDsalLm9N1qzG+xh641OcyPPiwXQqg0ptPhkhSiOAqrej4F5mYLcP
EZXmdxna1sv8Lra+ozXMTgP/vJb8G9FodTBV8F6B8eJUNFhm5GScIVo2+ys69u7UMWdoZqfXpetZ
rR5YUntFV3uayrwhUL3z8tcMAhMChgW0EdB3E2HlRo7x1WGCeNR97Yxj46Qgv1BjV2vRS1oYG2Nm
q3qzECdcQWWCrmbTgLhpQmOOZrlknEByuWXmq/cCMt28JRuFLoTip7tqSlXPShkln+yS08ZOpkc4
CQyepY+dzZmGgegy4sEhbySheBwlho5LuYILY5aUmBWB3NSU/aIJL2imvhoMmEZ9sg9J6eZA0jt/
gusaZCKhi9EwzDxagoEwIKfHScvzMN0h0GXbJKGTm/fl+NWqvkryk050uyu9rPi8IZg7yw+L/Usw
eM9ON1ntaEu1DsULnnDD899uP0vgIisP04EzCm1VmVd1ZyFOOFPW1GMSDRBXN76h34T6PWMbwzmr
r1VrIUM4vzJS/qzHDEepOZjv6LdsBzZRwO3OTnFRWqDb5Bkh42iChnsrz7WaUeGUVgbsACOdH8ZL
pNQE2ADqTUWKqeU5usUQEiDvMF4+9cpLCFxEENBeA2DHT8PWrUEkBvgZF7GpGydbeCir+80nXaBU
YLAU9QovzKofNfyWZugOBm3cNO19NYq982q0IkZBzybSORhrwLiB4BJA4NEabY70Rz59C/LvkZE7
VNswyy0ZwvMnsaqs7RhkZJnpzJ2CGS+MQw3G/vxSVqz/ZCmCJUooQiUhUsNowI/8oCFOEFr7Wp3c
ebbAF8zuEKt+Pi9y5XZE7ZCg9QT4dOBi4ytf3I4mKQKjrHLsXnXbpt8N/ev5719d0uL7hfshp+hP
DmS+pLD0o1r/Uif0khbkeZa0b/KoHvV0Kx+2JVJQiBHw5F3CsKQx78E2y9y6eJoS3+gTWw6uKNtq
f1pVjsUS+e9ZbCFVkIk1Msgz685m8WMQInians7vI//Rgq9EOgjzeAiX0NGlCYGnpjdyNw0c7m62
FD+OS30fSVHhDiwznmsy0fss6vuN0GnNnZxIFYILzHZpSp1XPI/ZmrgH0wvlorqIvhSzozuJF10V
u6102wogF6rZi5WKGjn2I50RZyMpPDnNQ0p2wGffU9f6Jj8Gj/Fl76kQTQH1t9+aT1g9yYVoQVlj
pVFJ10J0qD+y4SmYAHy9dduuXHonyxO0M7fYn8vrHnvgthV+eDRvX0ZH9qMLcrEFb7SWuFFAfIX3
lwbsGSD3nCpnFQY1RtewpMFBkcVtnf6CuvD8hxwND+rhvJKu7t9CmHD7hYMSRokOYcV8LZNPJqAA
tI0AcO2pcrIgwRDyOJoktGlzCtPJY99ir7/Q3P79rV770gFGfn5NqwKBesUDew7uKs7G6FU5yYOB
sAElnQcO3g/oMIx4I5vPaeTqr+EWWNTaLvKBSk5GjFI0EfxJXtdWmlC4TM1M96xhniYxXw237k2u
zKJHWYoRLps876pZUyAmrlU7pxPAIUA+Xh4S3draQq5kZ0SJXSqq0XXNPPFLAGOHPJ6Oj/r15Cse
udiE1OM/+5wsQeG1sgfD8wBZvJqpuMDz4+LoE2BXbcWJLtpLwIPaEtiihv3Wk33j5ES287iJqBbw
der1naLcG2hhK4PGPa+QG+cm1iOQ0pTrnJ/bVH9h6mBr5BrtcEO/1bq4duMA6t1CCw7mYkxVcIZN
V0mdVOHGMZEcpeFrn6L6sQ+NzxPII84vaa30jjben7IEp1jUlWwNGq7QtH8e0tcq2TfDD2IMaIgl
dtA/FkDp0vTdeamrp7UQKtgZICaTDNNGAHDQc6fHKH3XlZi03P//pAhmNtFE7SsuZY4tPIiVC0Ov
PSOpfj0JvNxBTXhLkaDRGlPlcZx8VWYXM6cYVzeWskKyAYek432KK0MBobLg34dBo8gxQyVqD4xv
V9UhIXZzwPvGj53oC/BEBtUhPtkXwFncUhH+3aJd81FYZHE0ZI3El41SW7EW9vD7jTuXNqds4b0m
fWaHiAYKZ8uU17R/KU6IfDI2o+yIxTpSs6ed7rDxIjLv5uCyT8MNg17zWEtRXE8X8WNE9bxrFIjK
Dt1B2Uueuov2ZDO4WRPznlRHB6SlqiLWaERyFMV5CScxP1vypdY+z/kVGp68MPXrsrGL6PG85q9t
4VKgYF+TXhrKnBFEU3F+UKWL3AwBv/sKrmwXQb9zXthaqY+DD6FHVzPRMCjWifXUDDD8LfFS34g7
JnN9K7cBo4N2JNX5lB2z3Raa8VqSaClShNubqsJQ6xgiOQTv7KLhAz2l5kG+7d+FljccQ1nbgFJd
i0cgFTkG/Id0n9it2M1m1MkhpA5OfK2AJCvW7PBydDQ/97XQRlJhY2tX/CRQxC2kh7C3wKkSPBid
jCIqR9RjrCIEgSCxxy73kFw8f4DcoAT7Rv5ZRrGfkxSClunUChoWzKZEkIKmytNMbuKtROXKtYnv
V3GVYThX+9A/nRRZpasZvr9qI08BJxBG+tTxwJQt2tx1QQAJ5IAYwPMT7rKqxrJbFYJ6XW88qbNi
P23K4SY0xnGPX7fFXbJi11jYT3mCmdVGV2J2tYY8GYPuE3AcnEr5rOI6i1H1Tnv0bWsbznj1rACR
go4IJA9wE5yeVTuYRpCwCoUW8iAB5nbahBVZ1bmFBCH4qAeMhZMIEpS2Rk/QvRJq6BTYWsfqUS2k
CEdFwgiFiBhSerpnmdeA1U6R8exrdud1e+0VRsDw/teGCWeksFaR5xaCkN8F/WWS36AOww5Z3qOS
3naJTVC5uhtZ8iMidWvPo4F2/lEGcBWQGTYOb2vRgjn3ckja0oB+WqlvphcWeyWYsEjuNpa84v0B
7wCwcD57BnAzQUzT5lXQp13jaEBO61EPUOi+LX8YyZXZfKOcCrHM7VyOnEIDEDyQ1YxiFwVfqvSK
dF4tbdRb1zR28WtEVz1W0RRPc4uTDq566TGjG4nf1e9HnKxyeEKMUQqaNPdqNxWU4V04he6k3pZ0
8x26EgChePVThKBDAfq8ZlOBiPaYHJpD4fd7+RMF2Hvugs5kw+evauxSmnB8PasAtqJBmlU+8Ipg
vQN3erczQ1f2UbDzN99t/N0u+v+fAtHxf+pTUpaNUmLw5b23zCW+6YKTGWwOxJX3mTN/2tDPNXkg
/kN5B/0f6A/iny+iLrOlaadK7/I4Jx/6grz5mkcLeB7iYfjrgyB40S/EcQVaiJMswO2B76ZxEutg
hTeddP8b6wHaEwdZxz2NZ82pAIOyAbx4GGLIf4SxYx7VvYmqgwLK3zsNs9aoljnnJa65aLTJw1Gh
qg/sBGEDY2KV0yChhUbVXnT1c1HelsNGTLAaYS1lCLs2FBKRpwQYe7Nix8/ldf+JzxuYr8a36gu6
KR1MJPEczP78ytYqYgQEByp8NjrwTLG1Pa6HoFQaiG0M4xEIx9cS5jVCOnmhpnk5aNUlw/CGrjuO
VuKoZuRtyF9z0fCZMpAw4D8xOHR6ljKwAXTwV4Eo/Ca5ZJ7upx7xYs/yrM/JF+2FonIUbGroagSN
ViUUAkBiSIELcCpVUXIiyVOHIUxkJnV0wyRu7hTfix8UmCK604CDNdwKltYyzBzOUOGpSRRwRLUd
a6qMoQzSImBxH4kHro7ELhMXzsal4Eink9vtjMP5/V3T3IVMMR1F83aQkqZonEzvvBGVQHm0NeP1
vJBVJYJxUMx5oyAH/IrT7dSYPDFznDnnYHYLQkrgbDFX2hXH7cfq+oJ+ihKuhlDV6hTNATCTrHU4
heJkHWi1FcSs3ejLBQkehqnhXEWpljrdY3UY7opLjK7g+kYrbjnYNZoOXM0vXa4owYZBrNnDT8ko
bJ5uJQvCUZlbDAFpym4Ifpjlg8FcvdxKQ22JEZ4gXUESzSrBDhFr5L7rJs1WreCh7npHTujzhnqs
XefLNfHP/7oQyN87jK+jTJUh4xQoLvB0UzBTp09lk1t2qd82AVqry1R6/jsgCLRMC/EXSXzXBdck
2erC53Yt3rzAWcQUIbpIMBsk2P04ogKozxTeLgOCX+4lPtg+o6+azbPq9SdQc2/cVSv7jDwSzJ0i
Ika3DFfnv5au/L0GLxbTZ7xgo1BWMFmQHJkyfA6ZcaNIdKNesGIayNujMQatTWDJEZ+VLLOsmoaw
9Vq6jOnXMHxOtkjGV2I/NHnCa/JeUozmCnbRMLClzzV/q0SVHZs3Zhi5v64sSxEisBRNZSmfE7zx
5J25Qy50X+y5Uw4dQDtspr7WsrGQxtuJsCZ0NAmeqzbjYsYMNnpXAYGpapEd0xgTDBdN5CvE74uL
JLgvwX94fpFrJ8XL9yi0mACSEFsxs0I2agoUMAc16X0ot06Xzk7cVL/uS3Cvo5CKpWG0RXyXjHEG
CHuraThR715SA1tpjPtBir7Io/79/IrWUjUqURWOQqthhkHMnJTmPEsRz2nk3bSXjP4gh0ZuG9J0
05AUMxrFY1YxL0u6S8vM92FcHq1uwktp3qKH/ze/BGN6sDsgVYo2bgCPm+oZjlRv9X0PktEq7S7i
SPesEAThbX/dABItlHKP1WyPuds9tu/QS+3b+R1ZuUKgUHB7vBkUrVVcBxaWn09mKRmAgXTiRALf
UfqS5sZzx0mylPk5VpSNV9mKSoExU0UPCiDjgRcuOHS5i2ltUIizrPg2y407KcwPRp1u+PL3eFDw
oCdyTny58vc2QrfWnHHzlDjqpF1Wr4Yi+XKcugar3UEBcS2N7CD5NOUvyfiYdV4Onq4saGNbYTeV
Ot+2ZhvZSnWp96+VlrmVepXQwU+rmyK9NWPrCTG/ndDoYVb2JHnU1M+h/JlGHuvBxwOoDN24kWq7
mWRXs57n4rkettA8V5z2yRqFW6K0UpVFOdZIetU3W9kuo2MsRcd5KjeuBx6tnNtNIejXomZOgD8I
Xb0EwwxgFUxfBQJwdsm2iskrnvtkTYI6DmlUaX0KX5CAyZUor+Gf/eX/8TL+Z/iGB002hWXR/uu/
8OeXspqaOIw64Y//uqneik9d8/bWXT1X/8X/6V9/9fQf/usqfmlK5EA68W+d/CN8/5/y3efu+eQP
6OOMu+mOvTXT/VvLsu5dAH4p/5v/1w//9vb+LQ9T9fbPP15KVnT82+B8ij/+/Ojw+s8/3qHd/2P5
/X9+eP2c498d2ub5LfvwD96e2+6ff6j6PyjgZ4GCzLvCeA/JH38b3t4/0f7BG4IxMYHWNaCRcmDq
omy6CP9I/Qfqg6rBk/u4yAGF/sff2pLxj4j1Dw0txIAuR+cyuCHAfPq/P+zkiH4e2d8Klt+WcdG1
//wDKe0TBcSMGweJoPw/jmYEiadeqgrVFNi1SF2FalNq4HwJ0h+kzNN7EhvT49AX83xAXncsHMVM
2hm9+1Z1rwVG8ox2i1bZKTUzMRUnWey2AX6BIzemch1LWv/diqb+QCq93+tth0RRmo+qO+c09gHk
YBl2oYDssdRpe1RiEG3YWdWVF2Grz5WXqVrwNEc0Ld1oDrTKRcdRPdpIPKHRNigxu+wj3QZCjKlu
n5hpyXgvWhgsKFQ1sGy5ABWyVSvpLjUyfT8kQ3Rbhmbu9inL3biuqicFA59+IUftocYr8Dkugpra
sRJFkRubZnZBzFA+ghS+vNQ6pjcI+pPIcKp81F+AQFQiSgA6gO7M6ETJ7TaXDeAB6kASvwpmAMHa
1VwytpOmUrlJyYSJqJgGA7h/QRhTOkxVq9yrpGa+lVmESdagtQplj1WooVPSDOXEAhnw8rZXC60F
Gh/TZDuuNDXexSqGSIGYXKSFPapz5E1JNx3bLm4dDLnFcFcVu2vSHnn+rkSeelbb6tpIrAmUkIlV
PJLZDJ4wbwL322TNMNpMpiBpmmQDm1ukE0g/lNFyOvQyw4ObbfpqVQFwXuImay9bqraljaPrKlsN
c8lVoxmY3lGuz6mdg+sjt7MpDXVHyWZ6D58f3zApo3szicB71+SKTYEQ9DUjwDYzwl72W9TuHpIO
i7X1cXrrwzSFJlnGdJmXaKoOpawcHD2pKl8JqtzRS0qeulC3Lg3MGt3nSVh0oPSekgerbSq/mLGX
LnBVtKcxRn+2FWpvQVjK92VQ5jtTmqjfEmm+6a22u4tkYMCC40Iad8PcJpWdTKS7RA9A/Em24qcO
uYG9ViiWJzGZvVVl8Kp0anklj7V+F6hR9FBrCgMxNbpIgKNe3gPRKtoFRYLxTEtFXzpor4jXBSAu
KKcagEh5EtvECK4wVbqDIRZ2SkNUskZ08KD5Gn0NWvfFUobSDnMw4gxN0DqNGjO3GTAnQJroa9Ib
rywtQPRK04uW9cgatNF1nAWjbapodE9y9mnSpYc+S1I77czKhi1UAA6oS9wpme7KaHU5IOKEQhUR
umQZyBYrM0ZvCDAT7YCoIzAa5q9aKwPiAKGcU+rm9yisYLKTBE6Yqc9taW6/p8n8UrA4hVnNqt21
oXGHgdbQrnXroWyVi6SyHmCKqg2385To7eRWDPPnE87Wq5S0BZpPX9gYoDkqRYrvlQbmdCi42VLX
oAVCURpbD83WbsLwO2mlt4YZmAbBD4VyhapXy8H4gJJBbidx/DlKO+YZ8Di7lBFpNxpR4qb9HO76
KMzt0uyDy85SQwAK1mRnyUm+L/LBAFmuNWMYSdWcyiriK7BSdo5a1vW9KgfVBeblUh8Wobhg3JUc
IAPnfqR2uUtiekNqvbymw9R8ZejiuCmTuHXNNH5EVzlQQqossXsjl1JvKuRvato2fjcPzDZiNCc5
qR7NnlnoOuBQhuolaRhrgXNI28wORkV9ZbXE8+lF46U81AlD42lSkW4w00C7jgJquIEWD3syh/NL
pjVwVXEpYQQiyfw+LNvLtOt+zJMRuYqmJVfgYsSkFQtzHyE79YOCdkdFLSdPbdnLCHjWARB2UoWs
UzVdI0HM9nlHsyuGFF9ocx05BmD8eP1v5r5sSU4e3faJ6GAebiGBnGt2VfmG8PQLEEKABBI8/Vmk
O3a70j7O3Xf7JqMctksJmr5hDWFnFFY8G2OVOOXgvdqaj17MiJqTqaxFOsIpdVea5UsEWkjcNDQA
j2sAGIjVcKA1BFivXWAC14VfHJuD989i8SI1SnzfpjG6B9aGT4wpx4vFNA8MCp3gnpxJbzoI21Vz
7F27Qw/TLv1XBlHeg60icvCWRSTM0jKljqYbO+iql4qASWDThiULaYJYGHO/Q3aB2YbgzaYRqDWo
QeEXGKz63NVhexyltubchSXiw2IXutyWvGhkBM0rbJ3MJkLO3xyoNUJJgc7+w0J0AZ9be4qGHxWm
I/Wn4N6acJ95+BV7n4VlYlgSgEBndsD+IquBjj0k2tf0tRKdeZootzYQZfbw6C6dn1XkFCBblE4Z
u8yQHjIDt97oYGLRvpEIgr029L9FIxS9485uyjqpLQVij6NsYmEYiU9GFr2fvMqsH3vYa5362bC9
IbZbbzZSjYu83FPbbOs+rold8dwyqFMDpR4SvdEU/Mmk9qrokfVOy7bcLr3y0zRRF6eTPY3wUYoB
4g78BIDc0N74XW8tSekuzhBPDN6LyESmOq1br/4v1XcugQkinFXTEcVpkFev8plOUlrY1AGYH9g2
88twNx3IyfhBoZqx+tS2eWHfKIV/zKDWESGEs5Y2UBD2nMC/CoUYj6DeOjk64ZEQqVawwRXRDJ8T
7IAbLbqrssM6FtqEF+lWwADWnz6GXYO0pReoZULBNHhzNnrbHPhuvDNuks+umluXkQKQEf2VteSB
m3CVy0hGdO3ABTIpTlbWZXpLduNmLafghr2pH/Axyfg5GOQjV2qCb8K95+oVcsNZBBkaIHyZc6LC
2w3s09+z6qvK/e9DrLnbL2l1oV3lzgGGcHMn6zZhTg7WNkiX/bSfUpL4W3W41f25qij8PuZVkQii
n21dhhgz/Cx5rDcIHR4KSIH1w2beIKS86UJ7hT77fcSrKrdUTmNK20c1FupjvpfJKV7KTf29hBXc
cAifAG1i/qMJwm6b33zctYj3n6T098Gvinyj1Xh2TRgQZxng9weRr2jqHqbb7dfVv4gBTVrtrEQm
XQ6tshvzu9a3rwdHwQqSW2sGBOTP1fyWk0un4jK/F6/vPNypTOya/S0AvP2nxfrrSFePaePUHuAU
qC9wcSOGWrOCREpcbOxU6cRfPXnzfmMlTlJBnrGMgaraNLiwYm7GN5kA6zb8y2P7V2X/qR7smk74
MgJic1bH4w69hi6t7lsgJvCm/xe1z49Vjp/TjBwSTdQQqAXUIT++6ZY5RaDMQSdRATB+hURmSrG1
47LubhAB/rSgfhnpchr+smeJFywocOLh5n21tbYuZnTt692a0T/s09UeDToK6CViBV2L2MJKhsxj
4c54iU6GKBu0mK80+bYkZhU7ablGxreW6+8v8eOQVwUcuLAtDcGJhCG9MbEHhG1YSWs3UcbGg/cZ
aghOQut43t7s3P5+X30c+uqwLQVMo3BzrkNXj3bK86lLxRsaGcchrzb0Fb24k7X7+/a8NebV6Rt6
LLKpizErNIvDVzqm1Zj9fYg/vlGsTigRO6DQX3dJXVErTYJoTiLQsc/GBIhQf6b0Rq/k982Pl4c7
cVUphPz49WXfjJ5UUECdE2a86uCplzdu+D+9KGCCIE634sYgNf5xcwkA1wOTFHPSQK5qMB58ojZN
+V9HLBBR/mWQq8WHNLj32vVVlUURGxwCRZ6fGLectv8QQmAYO/AghovCCCyJPz5LV/NQ1AwdijmX
bysGer0J7Du1Ubt6fwsc86fph3U9WskRal9g6X0czFqMkRjEWRLJSRIG88FQxuuylLh5nee/r7Sr
tvV6AiL3+WWsqx1kFnIoO2kviCXI1jvQ3Mk1YgiUWzY3d+vvB/zHsa52zkKmCvwyjLUSgCMetwjF
JCA/+hN6/5DmuYVk/eOs/fpwV0GLFfSDJWH2kbgPMyAVZO+lcGdJYBS5ud1HuzVrV7d2SGahRIfB
2kVk0nJf4LDwmUR6X6go+fus/X6ZgKkO8x5o5YDCDQTHxwUys3m2G7syceyxM/SQt0M6Hm8DJ/4Q
gmEc0O9Ra4Wg0m+gPjbNGrHmABXOC5GnTPo83KhyV2ck9/IldWBStRlfb8tFXSGBfi5L3GGox0YW
GoTXqGeqlxloGWliWUYQSkTvGOWcDU+AyxEpEszi24pKK9KwhgzZ31/u+vI+hiHrQ/9n6Kt5tAfS
6kJgaGbc98a3QN3acrcGuDpL5MwXwnoMgFgrm1zo4DVP09Z6WJHrlhu7xzK9Jav2h2Trw0Ndx1aF
1dGoby7v004Q6J2CdSek5m1CFkr2v70+iO0Be31RqLieOe0CoRxwhm0AKQURjycjXZkbM0QU6v1N
vuOfjpRfR7uaLIgTV2Rk4Ke6+XQsk+CrO6U/CY/FAYCRVYDpBvPmD7MHp1tIB0GuKIQExtWB2aqh
00aozKTTIu7GL15/yy7i1ghXxyQD9FOqBSMQFNRo9KjU299X+J+CxA/PcHUuTihlUn/QJrKb1aQF
8u4qAVsJcKUhb1+893+H9v9VX+z/2+360CH7a/fs/2RfDCvuL30x+aWZP7bF8O9/tsWs8F8XgUOE
XmhAoQCCtf2zLeb/y4dqMAS3EcCjboGO2f+0xdzgXyYc11FYQFTlIUDE4fHvthjabCADRpDzMX0Q
foBN+W/aYle87ODSkYNH+ao+b3qAR16VZ7jH+kVGIXy9uRPF1HufbV7AEgItE5MsPpolDMYtzrNr
ZkELjeOOoYjb+H4ejO5raKrEHtXT4C75osgP0dfljWP6+gsCrBkBWwCPe8AIYWFzbQRZK4IGYuXM
cehP6F64dr0N2hAdMdNq9vjBhr+2EboxnBLSqRD7ktffRNuMT1XP5h2vaJ8FRUk2rJjdPXOXAvvN
tXe8E//8MuX3P6+OXzuMFyjLrzeKGUEwBw5xIPgigsSx8fG6bsx1BqGLFS+R7t5h/4HG3qxP3Bci
L1EC39VkeJg7AyJuMvRfl8L0DmJmYASrsMlCwu2tVaLBt4xwl2N9C12IZuuqpUk5BIg+DwQV8e69
ENp+QElPPMKS7hltC+9gjahNJjUTVS6j+WsPdmzZwF1K9MCH5EVZtRvHEONdKN4gF+E/675GY8qk
J/SUwkMx+kaGfJKVkKEBECAwvLRqbb0xp4bvhQ7+MWQ43nvNxEAnC30eG+6ingxQReK+WTJZRMOD
HOtbfklXIFIYmmKRg6CKLXPhm13P/GLYnSXVMMddZ9ypsQ5jSjv0O7mhMxqiEVkV0a7uix1A+tax
GrznuWzrbW1ZTVLU/vwQhON/e6Su+Q202IGiWmu1CMs+znFPB2uqWpRKnd7V92ow9BF940+dXuRZ
SdM4tRqYBnQFgcb5Z+lBiBuaaf7MuPnKR+sWp/xCGv+45OCnF8J1E1VIBxXdq1tqaCt0yFgtQN4y
uzSQZXlifq0yBX2H2JT8XWp3uUdLx5ziSvlG3LlM5pVu3Z0u+u7dDifr4NDa2jPq7bhnvodKRW9u
zUUMqaRvRef6B6lNKwkJazZAq9mxZdNyN04uTy3IY8WqE82hdegtD4Tfbi9MPkJCLIPVmCC0g6tX
3fZAU/XaHGPRd5/ccAAv35rHGA2vr3wxE43uI5pc4/wSFl9cZdCDgglmhl5BkDDu3eJnX6MH1m8D
TEEIISpw+HEgfZz4aC58jq4fxo9YW8TlBJo79uj9TE1271r1faSJu/v7ifLb2WfZiMrhJQUsNTrE
mOiPg87TUtc4bECM5e2L4VEcJk5PknZysRXlPC6YRVfuyqqChWLRTk/jMkQZs50qq5o3ryHs2ICd
8YAe7pttlcWutFZrIcA4bpzSl1LFrwsR3xRsQh8eMlBTCEBX+PhN29mqWqDloOLrOa+EVlbco9F3
sqzpHexoNNbNzhB5rzrnxeV0o0lUPPpKFvt6HN8Ns0YcKVx1GBf7NSwo/r3X0CUFAMs4Cebsx27i
Z5MNj+E0ahzxYj/IiN7pTn+KtCnOHiM0nqXFX2cX8Im/TwMyDnz7D0+HvYVaG6r8uCbXS/vj01XK
rjR1gAZoBhrtDDvIlXSG+0YK4wAROuCk5+C5YHb7JAxOjqEBgzqz7X6YM7Mf1r/TXcWfSGsbB3C0
SijjVkaqyq5OxSD7exMojrF3yifK/R/jbNfHYFqCTWkVS8aGaW9UE6zR4C6RRgZ/KyLebg2//qwK
JZ6nMMgX2DcV6E6CAGy1WX0cdIiMMZijrTu2Veyjj5oUqEHs+yBon1jhnCFnEGxFYfPMsRXuTY/S
bWn275ebCx17DfTLyQAn4sgJweO51NpNY+s8M+9kRcR5aRQ0R0ynPHE2moBY4IwbCmAr2gXe6sJS
dNsJNe1DX+Fm6jgcJMH72/V68J7EHD6HRgs/MRNyL1EfOa+m2cNLNahi0NDlI05NMCSKbqcho7Ht
eA09ONrzczea/BzY89GlDU68CcCKZRZBSmo9bGtP27FQJTmRdpTJPCjAYzD4DiShIpZAaODm3hno
Bp46+zECyOEESAjwKh3tMj40NcB5hbsL/RV+57v1eZqqIQ0rEwCcdfHp9cNbEECHVDxLO0CbovDN
40yYLzLLNbq9HAx76xooGS6yUIdutt8M3ykONiuNQ9T6kCd2V0SaN0Bsd/3oFw3cRYGARvcteh4R
GpVda/5AULZvve+Eks/clvyBRWZ4YH4xxD3tFer2dpBMfdh+sofxTozE3IU2TgDQh5wT6mMmNpvc
UOn+gGpGD9QQqVGskOTIwTqsTW4cSNcsmG/8xGeR0HbkD7J+Fypiz8JWY/rzgPEsBp5RFQwP7Rz0
W48LSNB6NjAKvfVGwlLHfjssD9KVLqa8rxLatfZeVpGzCyZbZYGcQbSfm+9D6w4PUIWMurbJ1brQ
G+6yuwgk/KJwdvbST+8uUD8A5ksjBki4P9Tj1B37av7accf/zto+bahxumwEwH/JoyDoYXMAREy4
DWssYWl14ca8BEJuUAE3SQIvsw3lbflkvdTEA6pBkxawoxA05xq6PKS4XzCFcGmgldpTXqAsBkUY
ONLAiFlEABL1ZpX7bWgfA9OVWeu2dGcP4bCNwgIENh8QanON4S7/tQdJ+cEIC2cLtRx/19cBHHX9
7lMVTSD7QBM/433h59xc3gigkPsB8rC5hgt9WpkV2S+9N6ZORDz8s+C9M2fv4CNIJQpd4PVjLh3Y
vg5Q2SJFmwvpek+XsU3p+0dmTz3WsKxyoxEqrrg/xKMzL1lB9Q8rdLt3GoJ4sECxJRFhO7zgToEF
hCf89PK/WmvwDrXD/b2K5I/KDtWmIAakalXNN5wbEA/kstheIgbHtttYLIH7NC1geqJLn7ueT09L
AMnGwV66zPV5lVgMwJnSEnYyDeVeOiN7ppPDnnR1R1wSxQ6dvMPlCcg4PkVizIY2VCdmQPCkQsP1
fqRVHS9eAVWqoqJxzS2dOvb4rV4A2BLTIHKKa+XU9cthbL3huNhtm4wujRJIrYU7tEbEisIJY6N8
cICayHnLvhLuuZA/nN97Uu1cMcz3o6gpfDe7aTOV4L2IqEx7vqh9WC7nCApn54W3ZlbDcxEYFCAP
iETsOUZ8K+DWsHWYLg6RjMZt8Y002t91VRfcLT7bF11vHpra+FxPk0q0FbSbSdX6js5BlSnT2RRa
hwCHqfIoTEgTKw0Vc0os9X75SbBSffLm6c2qdo0ZLKdehu3Zncsi+Xk9hq3wtxL+12kZtFXmL2x6
DghMDR2HvnRmNT1i970H3jxnPRrwuVNZJKsDu8/Qh+Rb0wMyquNTcRjWj8Di82aoYBePsjrLJmBH
AeLCxeRo+Ci4Oied4T6VukjdyY122Dbeoeot7+B0DixMLhc8JXu5MGOP1KjN5xZyKEYz0qSrdXRy
qhIQEd1WuSW73Kad2gFF/U/PYMVLapjmWJVVnU1eiA0l8pEa0ydgMewdKiP2nlCG8yXU5NHtPUDG
Rmf4VAT0ayFwlEOBCPitDrRZp+125ajaGBSH8skygtTUei/Az3z2tfAzbz8snneIIByfla4zf66M
Oz2qc8GB5xQMm9wWZQ7+4Iq+XPQBCJHcveQ8pWGJ4yXjinwyxhUxE1oF6h7W6qlVW+Jsm5XakImG
20mG22gY6TuFHqPycQHXTntnImfIO8M5e+Y0PJS4UTfBHPBsbObo6HqHGdTAtFuibhMVgEVHnfIO
hdIAnViO3kQsmjOQaWg13ldeO98vCJyy0ORbQHui3LdC1PC9ttx3lWgyGRZ7EkjnsUOetGmINQE6
yVU+hrAVAZC0DHTi0YkeLx9AI+mklYUL3HdT5ovN9NaJuvJoOR0Fl4IfllDXp8ZsaOxRSN0wb1Cn
PTAC4titHygQUvQutM4sFYpHj0RBxiW4BhkzgNsSxeS8sLoLt2jB3tW1RGQHvGpO3bXnPkbkhQLF
FClyrts5xjKM7lQtpjt8wSATkLJ6ssrqboCX8bQar3M7+qoQPCXh+oqE9p3UDxZ6LKGtdRxoFRMg
NQ89AajXG11IaJjlk6eMFn21iO947Y8JU4bMupCdlNeNqHcs6jnsiw7mak2T1VZnbKrZGY5m6dc7
ato77cGowezD4TgQ71vZDuwsLSNenNF9EoqTTQeI3MNikJe+DQRgdsx67GSgUsosumV+SzdFO7oi
m4PBiiH4jCjPk3HtUH6w118LOwUrqUcpc6WFsRcwdN10rOjxeBUqqzhlE10W44HWIX/Fhs58PrLH
ojKfo16yuwHmuTF3xHra1OQBJCysg9p5Camy0qZ71NqnD4sZPI2kZJtLNjChJQgpH4JgXXXqXgkM
gShm2YzdWKej7pdPzLLzukKmeGcV0/J9ChFN8WCP2AYBL5mXhLUd6vTrozsteZzXgsfkNrgGQjQC
l94/h0Dh3hXL9GyVU5WWdYm2UxSJe9u5I7zJDJSZzr4vcN95MzDChaw2y1SAbDXro9UXKkO2W8Qj
kPGPiygM7D9V5bW7vIV1/x1awW1mDxFW08RlnU/+4CIHXTZT34h0oNi6gKvZL0uj0UZg1YvW45uj
o8cQ7lbPYr2NBADQXMYhcE+Pg1mSQ1WFKrbNhsWeW9i7kWC6/p5HXMnIopYHZwOwxaEgEgbAul/6
WL+AAyIf9QvHapFCV9XeXEI7Z6OWj8jyyk1j6M+O0P2hNMJ93wPeOQGVnCJgFHeXD0D9Uum55EGM
w9fLCy8r29n3ne/tbAUzoma5UexYs8sPWQ/aIzYMIvC115bodT3LVr3ZFKGykco16O66ETnZS1Vs
BQvEiVfF2Z386Qz/dpJyd9Y3WD6XXuuH4SN4OKD65wGMtvpFXKWUYReUEZDEUNfuZJioroIeVUSm
pFrVEjrThEd92UNggofkUFeROAdj1od5yYFojHh0nKBTtB1DX8TITmDRMZdIIYOBn4u6CvO/T+2F
XPzxy66wswvhObBM+/rLkoK5k6yht1RZDME59XVcI37RfDoAfzcdlpI+9nYBoUFJphdNoaq92M7r
GuUcAXauEkAh5/gSROLILDeLckVsM6p3kXQjgLo9CHUKNe9VN31XlWBPTAjkM1NRZaUwvfchAJwz
HGAVJOCeHZaRm/79EX/rLcG4Y+WugxKJyjSEwq4qxXBdqTWj4RJfIsoFCuVo9xgoLIWR4unIW0CL
19VqBAKy5K0RJZ5Z1DfABr8VBddv4a3mHh6GATlg7RT9sofKkSCZcIMlLgcLDkFGPcFybwBwf6rD
hyGEyXd8uRzqBfge0DlCGD8M/d7TIilDv/++oKWKQ6Nqb6yA38pV6xcDeCBY9ehRrrr8/S9fbInA
fmhxigLPzZqjZNaR22N7JgpdTUKqJ24130ZgQFKjBYGsGWp3N0ro+DDY9pzQZrulY4Ui/tX+hfzv
KtIMRSlYeAPtebWBSMlbXxQAttq1CGMOu6pLjQHi0LPsNp4u1L6Hhk1OAIV/B5D+GyQDpycxsnHX
Rk2bzSA7cIICnNnVe2k3zd4oxbgA0j5u4Uy8UV7TPrS1sk5RP0FD2RuHWDR2jOpc9Klsmz0dOdwv
DLHc+wX/UQF6ve91+AQSmLgDWpPdXUrg/ueJaH6ueTSDp7BGCJ7hbvsQKGFZWf65Lmm9veyMS6IV
gr+INBTbYyHl15/FpZ8xcRVaII5UxvAQyOgd7/axkSjLcqtQyDUPYSvxKFXlPlM/urtUGoZFNg92
+GamP6vbS1vKuDM665koc04BaEGguqZ42vK+DnqGpI0nnZcK7D3eLWJXtJBcK0LI1VV9ZlrCPdvr
B7eRVf87F51KZ4egzYsDZBppp8EEjQatAEwWgdiMoMvEnR/ob277j0BW9kNNYEqYLVTOnIhVB7DH
5d0U4jjxI3PXLCNk1GuPveKlu8i/KmrKx8ujwKNuO0EsbQ+ZrCi3POQUIIJ6m8rxukMoQWVypuIf
cBNlVnqg4rQGb2IVmf2j2Zgo80+ej8smKLPGtYqM6fq9R1r0QzpWYtJAl6ASuIlb2zzVoWKnIRoe
IWY6fwErBYlLNUavhZZNQgamgfYexMbSrXyY2cbRyIkdlO9ThwzzG5lrmIpqC8SDxS+TcV1DsyYI
3daY3Arb55mh9OEs/bakJqpF2N82An9EDOMAUi2CoDFQQcIDdXTmSJ5cER6cpuwPAXkcmaHvA9no
o12aEj2eaDhKObobbDmdOCA3R2sAQGnAntEI+rlsAsPMrKF1XtY6+LH3my42fb0BmSf6THmFiMz6
FnVWh+3qmkfNFYsX5qj9UGkXrQk/2MFvJm6LBdvYn9XOHepz64nhoUKxZ4imIHFmz930AcdSKZ0s
sqWFTYKCduL2w7ceBJ0XkM/I+X/+JBkU35ZawNwCZkr3Yp6QIE46+BSKERvDDuNqturtZRATWipx
rbjEQp0fqDBVqhr+wzecANriFRgE2nm8ZO4KSe8eiHaEnCgTg/oyGtlgNm7muvxLZC/tprJqIy+c
Sae0NNWu7JcwXsDpvwOliWx+Hq4LD6sUSO9X6rjtYQ7L3aQMcmSIfOKhVA02oMXW/WlBh2Px0qkt
plevU2dN3eEeRn11omr7O0Pf76lskDl30iUp8oa8kY33xKYCt1dkfe9r7xmJv3smNT5MXr36xNNH
j2ElWrP5WAAut5usEV0rayBpZXTVcaHNaVqXANgPURZEAwIAC+zaEGy6Q9BKkMMAMROHqoAKQ0GX
vYacx3Fxg/d/r4Q+GM+LZ0UJLxFJVJWMW5uGh26dWzjiDU7nHXmkxp1pmCdZh+wetw5DDwAKmVY9
YvMQUHJqG5yN0WzkY0nEBJNtk2wWV0EIjPDT5UMMPT8RpMtoFTb2zvRZ9eTDjJP505Oe6wAJaq0T
aw1WDIYKLshtXg7Lk3/YGOgTWoj2zgozD8knfFORmYcL2i+Xa9mXOCaUDnN/MtD1N2qRXb49W8zn
uudse/lTG57htwzpNdyZxbSrh7DIXTvQn0AQ2kM/GKCbtRwGuQCRouNFdgvqdPspUE0G116BVuy5
cfSMWNW04K89iP0lPWYBKq1jKJKfp3U527HbOvBkk8yPR2Hnl8FFGBp5hNmGlKmzHB2T5QuvD7BC
5+ceapymV7tQmLYBJoxkve3mPvUNNCBN6i44tgoPhK/hFJqQLpSS9blGc20Tzf6cI2BLTeLSsysm
bHfiffEWab/UsmDneQm+LEFQHgbTaWLU2IOTjT1yAhHCz2wTSmXz3BeHpliKgzeMQLHo0dk0Rcd3
pTu0W+mB0eWgRrKxBemOJfXERrbjvG0a7W0G0ygzQ1TzBuu6fmx5gDTkEoxcIvW1mlM1jnFfS2Cp
0F7q3rsAZ9oyjH4cad0eQEXKqaexE3o5i1gipkZ/wHkyLWdfIM7N+8Br9xBZOMwjnz+3Lmo1EMHf
GrU2U9A0QUCa6BcT9e1Ui9bIm45+goGRnYY0cjZtUNO8J36zadFVPaDkfncJkuCbYW0ru4csqRIx
EHTL0VUuzV3csRnpuvDBGbs6Jr365iBbf+DEkungI9F2m8ZJirAwH2yUALMJtNVj1NRNcskwHWbS
TYTmZzOHzTdjhgSJxzXZXiobwinHTbTenFE3vtm+WuLA64aNhKTu62S+kV6ftSgFZEXZ15CW849G
P8/T9NwyLb8Y9XIe2+9thxag2YNBZlwOCadHA9ytWvEu5xnBiCXa+yEQudf6NPE6E42wRfsJdB2i
N390Hudt3evi0e4YRBNIZS/buffvLt9qxHMfLJALYedLs4EYwxHBLT/UdodHVua3wG3CvYCS00Eg
cePCRjVmnMbDVJnkEExwPyrGIBVwBn+aJUSIcQcs721NnuFvDEYre3BnZ8rRc4CgaFSEmyAsgzSa
tqNXVV/ZrLYm9srDjIsY10Qn+qxZ7zG7mWTOejXG9fReUK96NR2xm000IltlWQfDJcFWIaNKqGeV
IKW5097iLjCevfqy4ChEYdUqc9ClTOiuoSsj5hklbks8XBo6blvumrDa92KCAp3idI4dwDwSCT+9
3Ip6NISU+08z0RNQpLjn0W7MoAVIrNjWQHo2ih99m3Hw62q2q2yTjDtsB7a/pARD6aJ+gEg4A4bA
31TEAM9qPd2ICdfsckRzE8FqXFq6vJubcLhrpXvADOdKLfy14qQ8KmzMWBC7jB1/po9jEb3qhk7v
M3hfsLINymcIS0O1jOsXz0R9zO2j8ol3Rf/Q+7lh/EMsE0ajLQJSNEuDjds5434xudpaEpZ3l5JJ
3XwK/NaIpzno3ptO2HAkt9q9FMBnpoxxVNnm8r4tKJpAAyzdDJx3u4mN5Rb6z6qxNSpZaI0xrnUc
jA30vdbDZFy/2hhJFOqaV0O7zX70lD6VFTkNgcGfbU/sjUn17wwF6Ev/zXKgNugvPj8FVh8mBN4z
u7ascbjQgDg57VH8cE36viBoyBClVbEcAprXa1TTjVhZ5tjfQsMF7tpu/zXDRTaBTALcfR/JF3x2
V0DgL/mN7TI6uJY0ofoIjnjiwchszVIRYFHh7oxLjWsaxiU3rHk++JaX+OHs7HCSzYeT0N741UBR
/NMyLjpWgWpBFWbuWUEP86iCN7N2jWQWjHyRZpuWbmJBO+SoJxjpbdoujAPi+5BBZfIAD95qh9J4
GEPYU24uf2zs6d9/gRzZQiQuP439QpCAWGznl4V9dEE5zWTE3LsA7mtpJW2KrgPrYy6a504H4Vb1
Zfus+qjeQr3SAGEndtb7wVo/UNadUx0ENI18dKiQ8/TnmUfTvc3AX1Fu0T35rPxcBeOPwqMr1AMR
qts4/YMzlwC3qjBbDMlP//moWA2U1Wz2+bSWuByY3GUSPlFyFwHH0e7ccQ6+RcqqEz3DJoBKuiuQ
nicCunYvPXzIAtrMOZnaILlkdZ4RRltzBj+dLpWlY0sfnGqgu0vVBvT/BPjJ6GGJlmlb+DD96ILR
euZWGOZGMd9bJXdwgWARRsq0QRhGFa312RdGRXG+fBhOKU6VoWLQaKrYbFC7+s/rQRfrS9grSGqv
J4DXl8ce4fmOzXVMp2j+7IW1v/t/PJ3HctzIloafCBFwCbOFKcsqeiNtEJRpIOFdwj39fFWamQ1D
VN/bLbGAzHN+W92ECE66Yq5tYjG2w5ufFcuTnYfab9HrfeCaSfPcTGI5m3XuB5pqsTOjVzncoTxY
KZD+5VJVvTy3o/V3xW39tGb572LmilK2WT66/pL9o4XAw68wfbfFe/kg+yuj+6P7hxFsi+5cs1w9
k6+7xLPfVhFvWf+QuH1/cvvlIKyHqbSpW51cO3bLAvvbOmNc7sY3N3f9j1rIL7F47VFvIIehNMFR
fTzjZp7gpcq7T9Uv7iWbXZ6byi8CWlHcI1bc7ZD7AxzVnf/8k/pO/Q/dqwq17vSMkJfBoI8iA5O9
DDcuvVFrussa3X7189YE5fCLq6f0/Z0pY6OOHFvLwkStsPiZbr7XojHDLU/UESrh17KMxSkz5+Fx
0zk6iRndN7Y2xPmkimfQ920F39Umc/1se7X386aLjW5a2MPx9RqV+D1xRBKC8L+z8err6t9Clc22
FaFZ1LmdSlc+5rf/hiwn7cSBeMFy+td3yvlTd+SxborjPy65QOn62nrO1yYXxFyZ8V/ZW/qDk/bo
KfTqoOn3oAyipPfj4s/nItW1Q3/7FSSXdtgGmYTgumlIqqB3ntZs2nFmF1e/9w7K6EhSxLJ/1sW0
7gT+4lem2TZcCuJho6YXz6tcrE8x9u/lKFeuN0PshZa8FlqifdKC++UW2qtPNfPPXljnRRbyPZkL
4yQlG3Rf6IcOquWtIRGMtcyWj8mg10/aKiLyGN43pFN/dejtqV6JAzJgNLRRen8NRwvNNrmYjSOf
lmXw3zRqdt0q0rd+2OJ5TNWOxEJ4GyA7SNs8e1G57h1EXtvRuvlHRKDg1Cj2Yk2kIjb7lawHPDgn
xy+bQ+Gh5p29xOChW8fIAkCMyAQhlrqYHJD/ytsNeVfH6AWB7MrODUo1WQiIDncVRjVZzIy1lh5s
e3BOzeg6e2HLideQd7jsd2X9q6xEzOewfhXVgPTPmT/y4qYO7edFDxgpn5QnnfgOpyu3Mw5bBZGU
tLeXjYQNfxPLE7DEuPf95KxJclSWfnxxdKpyt1q89EWp9kOhXLI5NPoht81Uu3+X7dAN5HrclqSB
d+xy/xXJ0ZfOto1/E4W1dBRkWMeU+yPcitSPx7XKntTmpk/lskErmKRP3r+Vlt3DddbT0SgahS5i
BSSexzf79pzo2lITRWEnEfrRiR3Xzw4Mrd3T2gIQFPp6xOI/vjWW+LV2xFc43pA86wNZxkLrYn20
araAtj/2NVLZhvwkXQeKSOCbhb8cwHHyq1QK1WZffDXOmF6g9CWch8L0P1TGxzjHli3bTzPrdmah
vLjPE++aVdKNFojXtwQ+nPqw9/vlfv/irVDcnXvhD5FdJneY3kiAUIEmKygj0/9koSmPdEoxwDmW
PYZJj/LBTuWe+nH9RzEvhIHBqi9G1sWjKxMwKGk8CGC1yLVnfLYElxLOrXEamlPJ8OrXoRQGYgVt
GZ5VSfQlF3m9u6tx0uaV6Ir2wqgazla2vtRrivxfKwKCdLxTyeQWrHa2AGSk6YuxfvaJaaN9mNPI
9BDlOHn6gICK6nfdK2NvKWawpCU5eMVWPhqZFhnDZJ3YOOxIOA2vutcOjEYCcnCgybTtm+LF1Qw3
btKuoBu5Qs1BHMB1Sss6cOkcJlQmM6/gZuODnfheWGjQu964fTO/Bz0JKT96nP1std5/SyMISxN6
e86RuiRIDpw/Bg0PXHuuinVrbN4QuelBcdGzVn5xCdMszG52GuqC7C5h7uwcWF7vk/MdYFrSuxR4
TUJy/zGg21n11M2TCnMWUG1R7nPiVN0PE9gjTruXrlmIfNZzj3diFKepqMM776Oq1Ypl7vBXSap4
1QzvvSB9I66pFg4JPf01GBt6D9PRup0FVBTMNz2uXej/maXsTuMyn3xRzFdupfHRQ3TS+alz0Uz1
QfSFeSVRpwm32TAfK+HUgb5wtoT6Uq3RXAoZLzp5mQPC5d2//byEtmOpHiJ79s1oErN/Ws3sdbq/
wTPzDK2oCr99KokSwkh3uf8KhQ2vYD+Kc5aNZ4eN7XOphl2nsnXnDgk+o6TyL5TGJuNxFKLbLa5l
PaHj2bdmOl0I0Hau/raBKKXmdfWLL/M2aDOUbUdaDD6tOnluc9MhSqboY0Pa+bO8DcOuNhaMz+J9
mkct6nyRv9y/DCTPWLZuPN2/GzvH5swfvjo9cyMSgrN4Jm2IxRyiKFxnYez+fV/nzfY4mOpnM/cj
k8PwyWWQuJCGow9FjECevfkRvZL2eP9V1yVatNTZDLHaE5qzsTjYuMFfZ4+xYCaa5dzfBHFruQ1R
PWtfzUQVQzVKLQk2UjPofW15HWSo3/62Zlo3L6mf/bvreY8gGZYxDVzi7dt29ni+/48qvN/IzpqG
RsMNBcF5Hw+6BFnTsqwvBhEhT+ZaIipqnmYydR4KZSbPbpKQ8tG9qtqVh3TxEdHdTpfegKxyh6w6
kaa0HfQ0H8ORh+RkJqoK7j/BenaqvdGSpFx48Urqyd+xZCvJeZuXVVtf3GYrroaW7v6J5UbhBFu5
5q+Do5A8bBPxdsPmHYzaSEJrcPVd2kvxjD1GPC8mcKy7+DYbkEGsz9SmO8QaQdUk2X6RXXfYEKhc
7ardDWXux7PelZGttOJijcIM/C3/giIansfFFaFwmEh1txavlmpOeuJxim1Ty26+/sxvrP/9S1Zb
53xUIF+blYEnpc5+MK1w8t3uebb1jdYkYV+mT8No2g+D7KlurOmBGMq9Q5be63xbCMUqc26fDY0f
sWiPna9hovBgXoZEhnctj7hds/iLG8a8Ue5SXxnn+xeTwuaDZa4np9zWk1quzZB2zENbi9w+IbTl
H66kTCAT+X5zz51wvOcBiSUcAwW5snHPP7vlolxtQikP/2DrG9I5je74kP23DK46q6WgM67TyE+q
xC+F8vTcG8I+V8ojgaXSnyejPKQa4Wirv5eGD1U0i/P9y5Cb32L2Wk5Ls1pPTVcCeTID3h9Aq0JW
Ya5afswcj5Ok4WFC3k2wzSDsQ664Q1tNdC+VJ82DO3UitgqH4MhxvW6GXK/3X3mtvpPMTaBhSxfc
D4P7F8MBmIM3aYjWnb5zL+sus5rm6zSoH/64la8dlxXjzfjiFhwvnVs8lr2zc9siOa2p/PNPZ1ks
LPnJbTpB71LFxVJt0TDS4ToM7rorzBZQo3dU0JMcHC+TP8f5kE5vcPfZWZkjxpj6G6OB/XUbrUKF
CSC0YKpI5AL/Mb083699wgleL1/WqHtR6bTbo6tV8z6zqhnJIv9QrokgVojFLOldFt6tnT4TzdBD
0kXN0/1bJE+ExJHOSpooEF6plhc+ynN+4423tNBAWbYisjqk7ulkqzO+v886K9e3KUuWw5xZ7d4V
lfWBUeNh1Mt5l5c180fYGUhbg77g1C3S7K8z5+9t47s//QmqfJRWfvZlOtzv0fMo8iXobnqS27XK
t2gk7t8WKnMPVgeqaDHv2lK5P/y+MGAzpXFdynp63ubpVzI6Mq7Y9Xa5WdRPbV9lO1/ZND3eviXP
9FXaor0QdTVEq2IZNpiH36Y85amajC0Yixo9ISlkcXUTzpi5PAPvbqyYgDttZ9f7AhZryhWJFnK1
X5aysl8g4L+0dakf7r81bKmIJrSbgVSV+PeH78Xcncu6+99vG0906LK1ePVp9balYA22R/RJm4YS
mxKI90zHLF35oLY95UoJOrEGsIR+i6V6S8bReeZyDe/fyWor3gDA/WUNlGuP+8zfeDNAkx7TWv4m
UKZBTsEDOrSJOs2bed3W7ewOpvMnrwhaGuVfzainF8eDsK66AXtj1Z8Ix8peOz0/DP52qEiQW4s+
B325DXnSmJ3QZ+zgXByNvalzLtwP7nTj+qk5bIIVWCu4X5myE+KBoYYA4BuRWW6TeFhyNDq341rJ
9asruzZu5sw+AOmtX9iC96to++ucpm9iqdKLwwIesq5rPypnGYMVj+Fj0689i3yBxi9nZW0ghA6y
y6q4XLkxRt2UX2m6PJarVhyMeR5DBjr/wcCcRIRrMXw7Ynroqnp9V4OqA5F5MDvESd0HGYC+/pnJ
u36sJn6uQ01eiLdSQXk7azEysLUKglfVGFVuBVjx/18sSI2wNb6FGjUucCA93t/9ZujVe1+q+WHx
XRKrhCSwwOVfauT27q41ThnHuNl2cq6pLAKfijLHnU/6ODhv9jwFpWvEPY9WFlDdEWCvaf8jLuyN
LPHh1SyGJ0dlyCinNnuWnT0dKOG18KpJ66mTy0sPwxwP+Vb8ewPK22swpKq72BA4RLHvx86aLhs9
aU9OVtlPqDYz9NlukKxZdbS5Y7+ahadr647/7lKJ/61I1uaiZlYhYrioNzCt4fe4eDSoqUyvwsa4
BdoZ2XJM0k95U8o5Y1c8LJnnxQ1ZcATtlcZDtULzdFbytbAmB72syych52Y3J+PjeOPnHVleynFA
jd46hN965XNWtZjRta4/i05jvbwJhMp1ItmNQzkPO/DMMXeSc20gaGGEso53csBFtBFZJkaUrW7X
o+tvOzxgRJiIxf97GYfVjryp76gMcN0HXX90ZzN/0foprJQxvTF76y+k2RzS1DMv94N5dRMtnOuy
OlgI/PAv6Q/3YbUl3PGQzN4z4OMM5SOri33btfh5wbw2BBIao//Eo0gpQbUW539IhT54xfN8O30W
7qNjs97GSMGj5veHfgZ/XvPqnFbuA9kg3YXVPXkmo6x+suaZNEutBrUgRfDOyRN72h6SdnyumhZV
g5z77zKXx0bBeUuVk3RjT+9r0apna0OxrSnU0k5lhaCB9lNJ1XeluuKST771ZJnDTkzbckXM+1Ur
bz5ry4axJ6nd55oczUQkw8Gp8Sf5t9+fHIAHCKTj/X91/618LTYUxnDuXFsKSfLC9rsY9svoP6aJ
D9Nug1hTU33t4dX3KJPT8C7cv89P0sF/YeQ1Gn9HIb2DLp915q1mtQgOvCPkN/j9TsbYq7Kvt2Mx
YPjkmHK3ljTUVf8kD+DHljcQMkbRX0Wq6BnY+uZCCOYQb4jN4zvaqnK8BgnoN69ZaPiKSD+sRMPN
5LcQjvogap64Sc9XiEBc2QC0UzRPRVSVTKV3yXw2jdkhn/OfyWD1x3V1qM2isPrYgXeFSQnwIsaS
OdGRv1dby1+SWvMe8PU9jYg0T0vfzZd+Ri4JCrzjJ/tdl2iN8qHcojtAP7bt4137qOm9E8yG3aBt
ZBjGQbZedaTP3EZVemLswQjhqGe2o/+yAh4lQcS5N83291YYxmOalb96DWDGbY3sl12v8GvcjXDv
HzWzZ0iHNz6QAkdhXfJ+GKLnOpFAvCB3/kZO06pdQLUTB+Dlu1HTdK0RzIXVlJ4qsYKZi1+Ts4pd
Xhgv9ixB9jL4ndGB+1uzBxCiXbIm08H3M+AfwqxrT1/2akIjXqdbHnlN9oUYsvDtR3rr6tBHX7lZ
eo7ToOh3IPhPvsVHCQZP+XbQDn1sNnSnV2z3lKS1It607ZZWi8fG5qYgHmN9ndY5Y/7DKiDMtt5v
VStjSSalb1X7RRQlZgcJIpWVc7jq5rartZIlTX5nLQQ4qvPn3uk33ECuE6wTnIepw/83Gfmb5jfC
GTJGRNafk2lFCO+9eMexGot4HLUv+Ax0Dp55kHghjynxhhp7KlJ0nzY1VnfH12hVgy2zNI0fLTPl
Mk9wuNZ4Ssy6iWeZn4ayB1Osyz9Gy3y1Fe+9DjhsAQDHCG8W6Kvf2dwhfzXNg1jE7aHskrhohwIq
RMVq9qJOb5cn4KbQ3MZ3qNavfql/yoUMilwjC7ge8FkawIfT7yH5W/vLcyLV79Saq9uS0bFMknZE
o8spHR4dPWl2Sak1IMB+fRy3m88g0fwdC/TfTJtjh8+wW7NDj/wNnKS+VtIjtvJrnJdkN0oAklTm
xEcuhQBkxWW8aet/hWa3Zz9xzQjQHki7YI3p9eXsaC9b7mIKNfD01MTycs56RJNrFUSiX84MjgXd
3al68UxXXVyy02N0Q/Rg9JAsy1pJrvoqOQ/Cb/ZwFXPgdvL9hrM/OFXRRgqWIAUG8iznXGsZ5IuH
0qP1wXknX1+DTfaA/PNW7U2es1ImsdP5YIQTp4w+m/4eM7JhFeYRXdLiVX5kWdkzOTT9ftF/N7b3
u9Z6AuwsZqUpa2RcMIdt2+RGEvrf1fsqSFycxBaBi5XmQP8O/Ale+iEnLaHXvnOdDH0iRkNSG74b
p7Ij8DaTangWRMXANQ/rH39wRIzryghS9Az408CrsiEfo9xGA+6mxT6V+k2H6rknZzlswj/3o4+q
ZHOLY+ou72VZj4fFYYptuBrQUrQ+JpLaJOh5A79Lq/lB2wxjX5br36RIgrUEb8RDEaamANzUNjwE
iY0bnMvYEfZ8qY+ptpSBr9XZjsemCWwxqadEqKOX3VTjFX6+CbuaS/ptAI/ok50LdZxqqGdAv15x
tJQPfl7vR011jE4wMyYmI7U1RSD9WqfGL98iEq/RIJehU7SXwpyJaa0Rmq9DcexqwdGJtMLotNe1
bR9mXx5lN5yGlOOp7UQb4G5/GfkLI+jlZDC7Pg3AIw+arR71xlcnqzqiRwFEx7aa46MfRgf/gmh3
3p/GSCuwuYUzSK+6eCPDNZgJCdtRlRBtuvgjvGzY4Z4ikxc4k5PKAmJ0JivUnSKPNa07FIn7ygTY
BZne/m4cB13mjJjFdPonQ30kOj1bWYHgZNTKK6LBn54+36w08klVRo6uP+Hj1GBSjPJpQ2fo24Hv
piV8EtjrVv3xO2/b2d5LTcFOYG9ZdVCziBbFzQpRMqjurFoRlo4brnVGd/tiYU2r2MgncrAbKxcB
iPGrhuMLYWT+sQ5IIqfULo+908ldD8URq979RBnvPgo+8w0By6xE8cAnXu+dNv+vXaYydh2JeLhb
dkxl1JR5WGXzbupiVCVYSPO9nVMr3C4oUC3lPjiF9Uq+NFCVUV9vyokIRl+FvhjycFTSIgxbWVjI
fwH6XLayaXZu5qAxTVV61hkxuBjag+ahnhcJM2idDft65XXd/JcsA7DT59Mq9f6CwbcLAD8fObP0
vc0HZJr0genb/MfEdMHONhSRvZh/S0jpKC9QZjZafTEFwj5AaRKfM2PcpQ1pfk6yOKQF/Urctrnt
PqB4ChtqA+8a2N7aBcbql+GcQdiwmlbwInWFTHfe6yUoVwMbFFUYNYPW1bBnThD/STpNgW+4adjZ
VLUnySz3idelYH2gsWm9WZHbjtdy5CVI7JqjtKHZTm2wB5QgkuJasNSv82Ds6I8I2pTma692oykR
8NFkJstmipIK8RIKGi+spHQumNy69D9tQBuQrIztKQdS1M1mv7Na+PAs8XZVucV25ztBmn/pktu4
N409N6AKVnRqr7Iff2DPe3Qt50uI9AMZdftIBQkhEzw4zMuRkZF84SzPqJV+kPW6BnCBv4hMleGQ
Mr7aojhmqSOe8+l74rCK+qb/ppQ8DSqSkslAF3Erp9/1bCI+shbuWHWjPYztTabAGbkvY+HVL9Wq
NFa8eQKxlsFMG4adIHMl+to8OP3w4brYZywSPJbkcSvtNXJKOGXb2YjdrdEXA8HLKB/HOs7tP9bE
gMGMnJCPP54NS8JyFVyyXCRlYCkULYSo/RW9h6MzMa6oE+tdql171uADZqUyqNMP/tpn29SXXZuz
umyAoqB2amOFm+u+5iOSZgRs54eG8YPCPXyjBB6Y2CU5kKBMmDkwei6C4JBJ8dFCI2AaFgHx6FXY
ddxv6wASki7jsSIQIxzz/BeSLNS+mnxYEv8bOQ+qPWfmJ+T3p64YHqqJA3UoU5Qr30IyxHmO27Os
//bc/pMn/xV2v4wNNCUISzPcKLNu0zowkszNnFZhz0MhiJt0HX/OTFh7j00SXJJrFFmUNc0J+kb5
RGQxYbhtS3tyWtUxVLwV1Csp4VlSGVcU8kiCurd2SwGFtDpeLPFkFPPZQiL/VtdDs2NMRSzufSNx
irPBiyx9/JONGU81W4xGhjWP2Cu2WDdEYqedltaxg6KWDwbZ/kziRREM6LfQMyknzIZyDL2hygMt
Z9wXXgue32xRXi3Fg1ZDUo45JHbvQla27dFb3T9T3/zQ52WKCcU/aL2aY1NHMzl7yjzMIIs4D8cH
LN5Uu7Ij+M7nqLjI7bWaI89Xlymf0TB12qeYPky7GSLf0p8RrVNRw2uPpnrXugwFWcMMgdvxg0AF
BxdkWwdTh9+TbBL21Gyad0uRfRlcuDJvTuvKrGVjkWZ6j80if2mncgxKoUPVY0xrE40nUutBVfWy
vWrrUQ4G0rqmxFqecC4y+2Wywy9hNlyZo4f8dPUOEsr09iLY3OaVtHnGBwoe05vTtzT3sMQ/b5hQ
mcy/W5cMe/yjy2SmoMYbhKvIsdzPzOK6htWtSwoYrrm79FXqs+yURbyU+e9SR4PZGJqBP9HbzbPu
RPBd9/aZZ9ta0gdlXqEk5G6rgfxGgvZXoxpObEw+c9eE67t1v5OanqFc5zAV9FFEGuFpsu6fezP9
KGunO5ra76yNtSnqppLUsaHmZl3GCM/EYZymT+qM8z0wOKNXufLSYKpGckDHQte/rr5Z7kg2D2XP
9W37WR1o1u1h8ZyTM98m6tIfzszAmk2p2lxzq+cpaz2fFMmWeoeJPmkjOx/f1nrS94ZL+Kqlazsk
xm6w8DiggDj027LskS7wBvTWDrKtODrjXmzyzyhW99AZ7t7uJiPKqJfYoYZkwil059CN4xHHqYrW
nKOg2RyiXoy4kT4TUn6e6lOeuAmvPSlD3MHXATk76IXY+aNp7ZZ6bSLSCc8wCQCfhYwqARDV67Tg
1EV5WHAzbcn4R8/8F71x1l3ZmNhg+/loJd0XQQIAYRZWAdd0jdBf99aGAdzNh5OnuSIiWS/IASMK
dFZI9PvxdRQcplZtibCyxp+lX2svCxyaJDfDcX/V1eD/0F1ETKOsZKCoSvSSUYVJ1Yu9XaZuaIqe
3AOHCB0XTE1Cv6RJ4kASJD1bkGFGCbbmYKmXORhqneYR7eyMeXIqLOmHtYZcS4CKjyO5Ew7RgYkz
BnIx0sDTkywu0eCZaw3CjETJrqb9zEdMb6Uf172X7RyVZCG+txOVGmXgUasTElrz1LjITLrZOUnf
3hjRmipqsKFNyydVz0XgV9kUV5ysGXEjcdUu3/5gdvQN+KTD+n8ZtLJ9tbhPQP7BWE7QJlSc0qpQ
kZXhGU8Dh/Leg0kHHNbiVkwnftyXrHCp5FDJs7egQCx7nUqCkT6DMd5QnwReMmekT20IhLoI3wmx
Acr603pgFyvNoyGUV7ggYQJcy8ETMwZ1UpoofOiH3WRi99164TB1eBOfyrEo9I++lAcsBTWNBIUV
jg75A1OLzjEoB0QoiACLSBoFJYZozWfcv9FY9D+tDIMThOgjXSzeHnFph0YY9QbwvenxPqKgTbvh
s8bouWNRoYomB/DDiB8PqIy1dZQHO1HhNLKoKq+CMeQX+P6W70xEowGC0yNkpWkA9vt46w8Il9m4
8gluh2nt0Cn474LJ79hbRGW7yS93UMeWLJ4YxliEM1rom2YTyqekScYqNYEaim+pEqvPI6wguow/
Ew18EQh4ujPV3pxrc987ZkRcLh0x28Kyj3kGH/8K9HsZhvTcVesY65pdP3XrQ6fhMxvsjG1zLFKO
NAIIUr22Hmh2qWOrb/82Y/3cYAbifIA8cesfaPvyfSu3Hw1nCz8zJ3By5yZm5mMzieRlUuKR7V80
YW6RZJ3jKuQMtPUV6DPbE8bEvu9adow9b2e59kEhD76M05LtbhFcoayM87rNHOln9IfewVHail3F
26LeyMpwWHpw7O/CNFrOf6BZDogR1MS5ym2kF6St53O6Tbtcn18T0/MfMrl+WJtYY7J1DS37ubrW
s1tPGyBkRjbmkPehs/EzklZl4DMwb/UxIyJzNF+d/bswxfzcas478j7rrG3Tq95/SRvDteu7lMFY
SDz6CQpdS3Yec1jUyYwrVtEhkRlTYOtVEyDOFBwJNoT9el2UVl1FrYOIrh0Vj7kbItLJYkL5wcjy
zx6xb8zkm+3Lha2tQxay6ylk51+VHQhhu5ZLNmPKZft1U5Pgg3u8gCSm0uSjVCU0KO0wWqUPT2ji
EHxVDV08ZnFKssmN/YpmJn9YfvZ18+rzJw9midJpQgrdCyGC7KuUFY2+hyYcBmnCC4xvOukCV3zF
B9hKibwve5ctEgxhj9auNnSCV9CMdrYVq9badWT0rG1Hrr/tvDSg0XE3/9qQxMZZhUOzquvzQJne
rNT2aOa80fRKrCiMXqB/cL/R5yIQHQdT70keqfld9q0TuxoFHouBp464mUg3Ki4W17rNtagesIVG
oOZoxSvrXI7feVu4D5TDGHXS77ZkOQ4o+kOk6V0MFnDdMt2IWpGeHGWitKqHSHfa9CRticBrW4M5
7360aviw+3K3liZvR5WrnTf0j27aaIwH65EzlUhyqb6SKaOYSit+QeSmJzBmi74jZJbTbCObM7V4
E0q+Ktc5IbMlY8zXs2BziX74oSgYOyl7+i3K/K8qLd4YX7EwLCpISnzrcnjz60bEJYLn2C/1v+Vs
vgDz1hHb3MIu5aLxzn85yKd3VZeO4b60wZM2xP/RSPhYn2Zb2M0gGZudTyehivcmBxFqyoag+gKc
P++1JJKb4hVAVqXLct86cjy73XpYDZVy0pviMNb+U57NobrBVo47LZSdCIG3YxQhZhCghBzlgj27
+0xY1KswE9q22i56pQ7E1VqB8sHCkwmoiQUUukdXtBK0brNPlpVmkBygp2vVvp+25miO5heyOvps
tk6PDeu3nKR2sOTr6lL3RDHlB/I+egAz/j8CzZINTiJHDOeO+UJQ0qV1Efx3W2WE67gh/1z99br2
2Hau1sAHq1CyhFnJZySkCUptYSS35l/LNlxHmLWgoLkrGjXGvxpRLXYzEpqw1QdOuR5GyN2AkOTn
BHkE47MXibxsQ0DhFj/AWXfrb7MvH9y2tBHxGhc1if+GrCxQPRSPjup8QM2gzkDj6qRMAuJpgOtg
4khn+LlUD92ACpGdcurZb7MB4Mtl6ciKrgYNSnZAb+Oe9pYhFLJ+EG55mae3tqaSaZ619jAl8Gui
EujYm+2H0+fZRVQIPgxVMlDwfpIlgFcxbr3c4uBAQKZ67e9qmR9Tppk79m9cXjgUvRaC18COEFj8
15HXXNghSQtXPCM81j+zpD+kJW8+3TtDc8xNwL2u09Qpb2/AbAAvBDbkjeWDbqzfSm/1k/Lqb8AY
neAG0OLaWInvqK9I6t5vnQ6Hps9/mhbF1kxXvyZRVyH4L2/BoD5UrTkPdGBZvIY5+TFxvSgP9Hg7
+8NoojvJPkEaqSAoiUZJJFkHPfD8nsC7/7K1e6J5Nu4MWoASHTWCKtyWz1E7u3o3fWplf9BbOwln
bapjx5a8LvjvOCRf0FlpIbHi37M+2wezTnEocr+GNREasHs6gHY9ktqoPxdiSnZDYcFiruVPScqG
SSoExUSgTxaWn4QAwdzlWexq4ylXdRkPXa3i1Rou2pg9Kq35TRkWCg2PKdITaASr9c+c6BgLK67Q
FUrrM3PH/LEL6v+h7Mx260bSbP0qB3XdLDBIBgegqy/2wD1rlizphrBsmfNMBoenPx+36qAyXd3I
00BCSFuWLe0h4h/W+hbLmNBojF0gsbVW44K7xRK76aXym3ZcmY1ShxyM/AqD5WPm5JOvDeY3yJ0T
yJJh5NpZ9yldLo0OQ5J++NZo7ZuWFenKnE2FcYsR4JDlj6HG21SJ8VKIY9XC2ZklRhBloOWzzZ/t
DAYNv+m9G6AaInRsMzYeyAjTSDcSfz5kP6pTxBY2jsK83zZFAXVFj78pMz5NaUa6nxFT8C0Zp0G2
TLtTFZPiaa0iB0VSx3b8FDTypnN6nUetJ6SvblJmPvVi529AvIMPXM9l8D1KArUGRoU9LtDi4zjb
D0OZaH5uOcB3Kkw0iZgfjDK+a3J9wws+uU/d4bFzmMP108uk+uoR36lfTv0bTobyjKb0xcZBNYqA
NKzgkjfjY1iiLbLr4JH1Bo2f8T0emb+nknpbfa/biPlUIIiGelVCp5nHRZpFMd1AF+rb1p1Gorza
9FyqGi2nSpMNCBiuV7pdzuvpsybeWjcS89yjzpZj8y68idl5yx/ME0BuSgQ/iyZuT0PCI+XN0FjS
hq1BrBfZWWRB+vWBh3jVsfLZhlMw7/o8/FG6yVLzRT9NPOg7K45gSxuer1mug9SBGrmo2UE2SzvH
KnOQzX6uWp75NN+lJj0/UkCgsB+NiXavkVzyhGM4gX5nEw21LkrjPek/R4YAqyHUxaXtJy5TJ5Ir
xMYfo6l+xTkNjzkhOi1+TiExgGJg8JlZ9mvi0XCnol4NJu2Dysz3IjJd+HQBOYWsmWRBElvDHLaa
qALTZFdqpEbiUzR4N8HNQ7KxjQcr2huILXAsJVtkrf3ane2nRhmooF3a8bDQNypkBByqxDd72NOl
Oej7KqOUmjHh6qgCVvPACJE36WBxz6Gn0TZY4g2XvhhRtrtPkQtVc2dt28b87Ng2wDT9GGktV7O+
pD2J7LZnRsq6QlHjz+FBVTqjLsRAtFxmtGZSxZR+5MJoCCtzR4kIvXgxzfDF0jjUkvobfFDsT4bC
T6/y50CbufAJRNqavYHe3hU091V/dPTks4uC7JiXxXc6uxd3dkjTCSygB6p9aD233jUMsmNdWGtz
dJlPWgyG1PfJUtgmONFlNj4PExol4zOS3U8ec7FxEsbhSRzW7xVaZmMMApqtttnglNt5YyLvM6vY
aNHsxz2wkLnasVKC2tm64ZZv9F06LC9M6X3zOK6aeGm3kWgZ2q9kRIPTVUecOz3nwLJSsNvmwPTt
za0YMkuDvrivp60aeeHpNGE608BI9pbv2NRIHJUZlK+0ti6mpCywMuyWM8Mhnx73PZg6OHHde1yE
4xZ1ICMQCXQsGOmvKe8A64WJ67P/5aYBAgTpYwvftNy0suTqUAHLRM06p8nAQ1sb8SZuo43lMiRR
E52VF1mPs6eyoyvGb6SUxtswLY/M07JNnSPiqBXTc4dYyGCyLw3LrROjno1CrLUVQqCUa3e6PlQX
SFxsx/rNHKGmdjIUZHU7N2slOGtklD3HiskJuKQjYouVrWfs3sYCRJDEkBVE+5kmfq1T7xpjT7ea
wGjwlItmYIbNhi3joDW86tuSC0mLGRJ4JpmcCIictTOUN8JkVEBNNK47I7qk+Hy2pvowyIFeFHQE
bKci3YQlQ3i7muiERPRQ28aOzW7gqxrnQkfJGOu5oKtvd1aZy3VqELzYyW9VNADTQ+dtmgibsUwe
2Hvgm5gXJ6r9WDRWuZZudoBrhSVyDdmvXoMM/OzRxHvDW0B34elOfhC5/WhEpYcUg1iqjuKjDbBn
syyoPmpa/Cl+7fRm2NbuRNBFxwsx5DjRFcWpcpFzaGQJgrnc5pHFBQAlYRUI9P0BlvqALEicoNSl
fclkfZgFUImhnGi+KD6BhPDPcRqwSVOrlL3cGqwRY4Eu4m906djaybxnMoLSzg5pnPtvOfLJUgbp
Q1Nm+0ESH6k1AZVP5R5GBgA08h6lGjAsjrR012fv1cyrMgmMt1Ca+dFbZoPLGMVuJpwdQ10i7nJN
NqTYrypDZ6BXXshiwxIBD3bjOumKZrfeOHDANjzuB7fQYmyWKl5Hc35WrTTWbMJXfQM5tKOVWpc5
kzbmgNFI7qAL12U7lfxNjsNjgIFEct7JBw2vr9dwx7rjTWGHSIN0BuUdypY4mXGSduOPnAitvZf3
1doq2ea31jeEF2g2nT69MLyBtGGWvMnyulx3LObIfgw3g90UG08WPxIc6Hrt6lAMJvBSaFr7mCff
XbZGKASKCzryTW1ONX86LZja4eWnkQ75pLzvvfjbsOiTLfd+NrQSE9wOddQ9gazBvZ2ZbLKz+WKn
7rkdiRnVZXmypbYAwepfmTfMa9zJvKGcOT/lEG3ysGAk7GnfQ0Cnuxq40srDFowrktGziueTDIMH
3QDNR0osO/Vao/53YqZBwYJKFBQQVQD51KOI0B1ivHnOUI6vZi/tDwM0FxkxQ2tCFzHzXFgrJ/8Y
4QVsA2jvNEJ6C103XuVawFwTy0mO1H03UQNL6mR4Ew1eS3g1nTLccx9U7C4cXkWyeUKAcxJ2aG/m
GUwYwENnX4II43XjHqe+XUAt08pLyvuqjuyNVlBqh53xbhtYyJMHt9c0nxJH+pxyq0ZBwO1NfTOO
1ewvEjh3cp+5j8sDNikIDLXJms5rTjMngtlRBItQjoc4Tndqmj5p5bLVbPOqpTvRtHY8e8V0wsZr
b2s1ba2GHkQp2W5z7uAOV9RxUuLGa6vaT1XxZNb2xTTd+aYZoDiF3pCumUEe8iQCia5NOambHKQ6
c4+wMx/6qIaUUcnURxnQraVzqq1oWqEw3NqFaR3xLvJWGFPiS4Zxb6nhQyfDYoXAu0TDZN8ycqTe
ZGawyYlg3bLPns8zi7Y5zU2fMhjtBESVzk7M/fycEbM64Ah6DBaLyJh+RF6W3wI+u2nSH2M23DGq
UOfKZoQE5B6T1JhhsWGog/jmWALO9mvpWMzMo9cE7A0bw7cBJCYS2xYbOBbbLXLMXyzUJAOP6NaS
Y7CzOzOEViOetcS7pEl+EWZQoeDUtQ265vsQ40+cxM3JypmVZrp4UaRZuBOolaJTn33c5j7SEI1L
gh+qfYM7gyLFRE+tmvciZdPTckbPNi/hOKNJ98A3h7yX9vWiarRnE8ECw+q+LbdGPT21rm7TS1CX
pAV9QFBl6wgTg5FL1DhkZ1Wk4GI8kSWswfkpCCPgvCAV4c9GnQ7utmIi6WLZsULGMyj2/AEjPDdQ
TPsc4iDIPq3Cc9Youd61suw2wSx8CcaKhjh8wjmLspwwU2583OK62uLyaoDkD5LMwhB5qhuxaBBO
q+9kjGEgcI8s3vxsEe9PLDq6aLgXpYY/UCcg1w0952iWDw2IGKcjvRsRGtqLdy9V2sqdawvvor4p
FMp03RSLEjg5J1RUrm365vgrS5n/Gv2jHjYshHk5jzWRwqluhveprTN/uM20ZNoxijvrCF9WwtOq
TYwg1s/bh8otJqZ/cbwSgX3Eyhz4mCZWQS+KfSmkjyfF3ltzuGVBY23MXGcAYE5budzddp+rMzHv
I1mv2rZMwHM78PnREw7QZKZcy7eG5qSbaHRWJU0vmzMkHuoDxuFikO2WCG58LRScO1xwQwiPfoqP
cdaBqWGD7Ko5850jRJ72VEv9RTBmhGwZIvGhGlR4x8442V48m8qII8T3PPz8DUGv20aV92OnLkNj
IGenfKgYQiEBji55EHmbkK4dfgNjjPG2KwCmaouJhIF+vbJGR9trSryreS3ix4Hhe8gXM/lmpl+S
5d0CyxQtVVY2auomZOZ4HPXqwQzzncJJyoHXeKex7O6E6GhPzYo4POW8UU7XqE/OdYpnw85S+Agg
ii810tZVM6kbrerlMbQsnNl2d6nwvvlOcmdod0JG0B515mxm6+5NaqfVXGkhDaOrY3EDBizHauLv
cD3/yrko9QGpVhOFd5h8SZcvS1R+HgSKxdgHKYinA1Uc0iT4OiMvOJPUpXUTgSIrZdjdXnFcRaq4
uzJ2n0zwvBrPPhRk++RopsYgRqMBQtxr1o69d82c2HbpqB3NEypLBylnzrKfocvTVRcqCo4uSELW
Dvw5upTIO0Uo6dchCnEW+Iz0rn+M6jA9oQJ2V1d/9zK7WnjLXTLwMiSp/JXeb41dMXhGngSAFrxr
i3mKoSAMeR5FKrM42WKqSjifvfCpbNylclEfI4ghS3N3OnXuPfdWe48G22DIFnFf5qJZXx8IUw6M
XGekgEhf4UQiWE+RNdv9eEljdzsjkDo0KF6fW1KH7LmyVqOEWlEG2CzDCLpBhJT3GYAK/cCsPyhV
PHhEUN8aGkmmyz8qZInLomnVOSgTl5sjxZapouJJed9RM1N4jiV5owt1gLo53gA8kVuCeBuB/4eq
mfVM7ZnfmjJs0DoaWK4TUk6uz5gdl+MRIv+dHIfpfJWkwiqx1leU3IAEghAPM/TxOubAkjoG3+h8
b4FJWLfY2ZtNAJUFq9AUo3QU6CmVkRhro5Y/vvBrudVZTzYl8zLKpdKhmsdZjLmMYWkPWsVz8IrV
SMpA1S4umusHQun3YdSZO9E3dzO7lMfR27UjS+chKbQ91O2DTgjJQ8kSeE1QBTtMDVuwXTiX69f3
GRIB4sle5IhnMUSHZGrZzqHGUYzYt1dyjDPBNBrKEVY7wKLrT6vkHMA0KflnjBHz4aSSZ8yckMKi
FJHpld+rK4yYoDjw43JRU5MSEp8w/tpTT30WJTUETA+uslJNu1Aj1yJ0ZXIeVPZE0NuAidVrcdhh
xEkdTH68eUwuMELI+6Z+4ox8s1pdP8gRERUyEO+pLQ7NYrPrgWdfs1Fyol0IOg8DCiRQ7AxpCLnO
nQnxdHoRekv4K+aHk1U64GmnMVjHHefjgB5OU6X8OWZk9aEOSntQVlPOrZRhFN4IUXwuBJBTtfga
MeDAjZgnQrWLaLwAFt9FbRXfoFJEfRrB47fnLH0YLNefEgHnaHYexdVE2eb1bcGv2gZVbhkUEH0I
t3N02Xz0ATNi1ArRfSFGE5kVT11C+rc/xt38OiZUfPlwV0Sqep6gU/EgjeElLV4ZCw+XYQHmZ0YR
IIPt78bBedNNiw6mH6t83X8xRFqRn6tgmu6SmjK7IXd8DQbzhN29vW8sisUrPUlEdo9Ur0RZm+Wh
bxWIrTh67FM+/9T4/e2EWxKDLq8uJByPDiSATRR55YtRlpsgUOWdYaQlXPmcC6lTDmSZZLG441NF
Y8ca26rcvaaFSGaXTbexOGPUMEx3sPhZZ+Crv+JhYoWcyo6Si8gSRRz5lcjC7RufkKs1Z4PNwjoG
P7ZpOv0706b8OEXmSPhK9XwFrDtTDPIxM62bJqhn7i7nTpMF54ApstPUNuugYHgzTRHyxzaxMIYN
gpGp0pmGvzX9SP+Y9HBpYAENKBNXMdgxP8sAMeODO6YOsQ6l52W+JQBCh1bUrK3QS46yoCTuOIDv
TPbFiwf6+qAiTdhWVTLzAzpIPvE1XG2JTQTjwGTevC55A+7daVB7lLg5bfKiFLTy6dwyq4oWWFcI
KUuYzu2wmHVBk0d+YOJ2HhzN2OpZRKO9PCVB1GJYJ+lvxZ/DG8Li9kbTIs8vFjwmVhAx2tWlwCnu
903AJnkajqUlxerK6qWw81bFMBQPWtI4ftGiy/vXV4e6/gHuwLltetYeNM/ZPjOj70jNDym293gs
m53FFJJ4eAEOHhj4Db/hk5F3uuKq6yVuoogZ2OTFIdblSxl1/hXP1Vgo7K9EujHPUUZ083JuRI9j
QfCtBwXneiBiqAR9UWS+3WZIByraH2IpaJJLl5kVBk/yXb9QamW+rXOln6+XbRlbP2QfKUgeyXDu
lg+9jgcKGrfYJ+0tq5Ezl/Ryvv+/D7n75hilflsN5cPALIF6iU9ZdvCjGkAKXX81m0lB8T70fr+n
I5hezcBtcFt3yBEqXgRysswHrWi3ddeo96KjxkVMaF7CMo/PaBj4hGKgIRGtUfe8dAIJgjtOr9I4
2SryDoXTB2syDZPXrHdY1doanUVjC4YSS0RLpn6owDXfYqc+K/11rIP4E6INOg7BiPqLGtSWEp5a
8BnqEWYLGwcA6TYvmgZDHCnKGzNe5dS4auox9EWKCsBCanhlyHQIBFaCybpp1/2CdzSe5SRe0jw3
L038cj1og8DLIKm1r06T6GvOFO92rAK+iSK8g6YoHwwwFkNqbSHscukPdXFBVHYPk17bWGbID7fQ
OzURvA9YQI44HoN9AdJve0UnqHC4GxeTW5JM1WHSnOi5mLyHCQj7zVSL+LmPydR2nASg+/JJc/HD
SW70bqwp1WcO7k5qyclFbX4px7Ri9oarf26BN2sK3GgVCBS1DrEpXdaMuyEZ0vtr0mhrMdGduOkO
ySQfvthoyQABIAwXvEq2QyICjTtgRBDX6jZusMprAr3BkrsxF/rp68KvXeWhbGdZhdFP6/hWRlPH
FU065fU4xi9V0hTzXK9TIBNZ4eDaBg3ZFv1zwtARlduoncYIxwra3/YcWrAk4/RyPU804jSh0TkW
jhUQhBpVyCrnjbK/AtrnyZsPzCloHHpWjE5axx/gDO4dTqxzjWlwpXeNe9D1tN4OgwMdBdv5Niyb
8VJnv64VTs69RvsK98kYOsdPM5Gevu73MnWmu9KtXpQlPea3nEaRhTEQwUe9NRPxUJG+c+MaifWQ
sHud7YooEt2aKEtDg2FNf7C9hm1NZwZ4GSaH2eMUHHhRNuveC7J1jMFkw/L4qKOouu2Ckr34Ajxn
l+Tef30LiAo19D6q2ptOWH2bEAcuYjuwLm1VHbVkyVRB5Xq0I+sl0IJsJ2L2jmgDYOLBFapQ2u+9
tkn2XLEMnoAZ8VguX0TUyh3JMUvIQnlvaxjR8jRAWMLxj48YLVWT/7CgEXRtXz6FjX5BAmgzA7L5
FQX8WsMZ/1QM9FZaYmFzq9pzYhf1La43egbeDpwl0ysebzhsy8/k4KrqlUazht3dZ1ogzlVpbwZD
b85Xbkwvq38ifb6QZKaR6CtrCPN1NqBiZsPP+kbWTPYqomki60fLSoC31fYK+U3ZCJmdad2rsAJb
kMsDMp+bJIuq9RUjI1Ri3YUqQvWK0g+t+y+AIrw7+J9BRjtc02AqGnl7/VYEQ/Zqp/CtcawG2jbq
MeYyTkJ91urTWx+xu83b9hYXjnz0hmdIB7s5S6LvYVaqdWoJ5pOx7fmpzj4Ffs3uikntVZz7fWre
lT2he84SOyDwR9YYsIGhJotd/p8tC/YZhQG0ZG/ujM7hCjC+nvoyolauQ+cgUCLhpYxB8dQwj8EF
AnhsKSevfVulDGONWALh+NKpIaYKt20Wl7slOALzQ/xLB+lXov/3x5ySFo2fuceFjLJ9Ae+rYLAO
yaDwQzk28sO6G7fKZhmtrtwBkWSHIYWiiOYs3raWl9CXUCLbi9cY0gALjXr8aHVELUVqrAlNIgqn
CKCcfP2vhjOE+UuzEWUtX0yXUBgvieUehYN8UW7E3tUo3ovWSc8FCCtOo75c9YVtbsSCwJQYlk5B
XP8YLbxPV9rk1KBj0acO/m/pOo9T23mbpvlFLiOWVCPjQ2WwJgRRu2b0OLDEUWhpMfr5bm4lBy0I
niTEoduGs6de0mKQo/JHFXOXctC9rxQqHh9KdMQgMab1xJGWP1EhItei0hkClETXlqByHf0g4htt
7pCYDqN4KAKLSWpaf1T1pLGGh8shwWmuGq6c61l5PTU5PauiN1gJn8ColWsaQdLfBihTbsng4Ppd
ZSI6IeoNN10FKFs6sJIGzfRgXRl7XYS/FGNjP5tylqvXZJ/hjBAl33vIeXaTZ5/jqouf8u5MRV+9
dlZO/dPY8RNAEOfr3LF4ASxf2S1Wj3gOW98tPWvN29bxG7ctjpVW8HayzUcLHErdkYvlRM0PXJln
obMrjzFy3w6B+wvTmcEgzv5VQCq8a231bY6t3ofCyGggsIKnkphPFdm7GSHLGmV0f1t22n4EowcA
nE0ouyOcnlkM9zqkIcujAKl2D0puKeC1jjiS66ES6i63hew2vHXnm9CYWSRykg0Or24VTbuipqia
bEzPMmLiWxT2QSGQOVve+B4SeHdy5OyeOCNTCDDsvDLO2MeK8yzI5+GpNWhS3cx64dhKfsZZf2/l
uYs2JDyyWZs2FVP9/VSJ5sblZbtKG1ZnY9k7m+ttvyy5GbNN5+v3PHWPhTtWd6KpmU0L6oJryokJ
+/4wd/rhepnJxT7dWDpvY1LLDGJalgyS6+9OdfhGWowC7+gNPCCOu43D5qEUg8Gz7HpHmQ33Vmbs
6yXWqq6M+3bQMAHY6hgbCxJhPoMs6beoT/OnKZhmQBFUUBntn1wM7xCOTDaLCso9xMUHAZ31yBsG
XdTcU6Ob5K5IXTX3//pEmgVyT6IaY8k6uguWkcKUBb+Qi0kfw/UPxqum3wylzMg1gUkpcequndx1
j7SU3xVyG1bjnF2amRJVVQWo/ZaqIircox2DXRiEc28WySN+uA7eTOguZjGOk9aONkUPK4B6f2KA
rJp1oWeHaGzJlOuz4NJ7yItqN63uupCVrMGl0a3HqjU3uD9f0VaCmMayvZZm/WtGgHDI0AZyb4Uu
nVy0ucah5J7G9pesqsOcYI3kfgx3kniAS1Uoyhy2GVgSIKVXQYRcbvT1cpz2Wk3E28Jqu42a/PYL
SSwtz++jlJA1QLBLA502jAbh/KBkWqJWoe1Ei1uBxhrUFVuVhAylun620ylhCMdERBPJkQcGGkWP
l/X6W1PQP0voNGuZC/K5HDrk1ovfa1Xssjz71rPivNFa+Z7azAWrhHO/EI9oA4dnqQDElf1CFL0e
JIysb/KOqbBeSvspTfRLHMH17woJBTwf8sN/UMIa4TAiwbTFoxs8RCM7pxtbfswuw5p1iuSuxkW2
M+qGy+cuDW4891loz47x0pgvrfWEQmXVGPbKwXlvmYiqqXkMU9tw3pIisz4WYk9IsAlipdt1xd7t
Nn1b41l/n9r7tr9fBr3/oRtR4TBqklQW1m0pcblr2VEQKsGcN3wZQ8ncY97UVFwjPsYY/iji7foX
lKF4jg8Ia/YMu991bxHMNmQAtBOwzdpdRSZjjoGQpdpsX8iaZA8aYR5EnH7XdtYjus0t7ixunsR4
HEbvozLsbVHCFZrLSlunobxrq+5sABJhhs93YSX7DK9oWCrQeI7MV2wuf6BQeiabkGd3yUNyC3kw
nQRbvmGh102Hh6jvVp7OlZ8EzSNNJewjtsa4ozuvfGpxXIAjS/GPdAxdpq2GVRu58xCkuNojcoog
pQqXzWZtssGayUWwcrENBaJ2lJuaqZMy5vL0kSK6Lxr/b/9Ko777orT+MZrYWFIx/gxvlabQBctR
S9hC/B5bWzR15XVjUjPVLjcD466bafmQundpS7lfW1PF8ooPjqj4YDv//OX198KO5EvdQwbToIO/
ML09mmEN5EArMhIdTB3rkZTm/deHiuq2HGh7rj/C/ypb/KnM+e8//5QP/l//+adg8f8xfvxPX9T+
1/UvCT/Lzffu+59+sS3grU73/WczPXy2fdZd/4F//sn/30/+n8/r3/I0VZ//+NuPsi8ITHv4DOOy
+FNI+BJp+z+Hit8gjvlssu/Fz/bfvuorWtz5u2E4EB9tXSINdT2dv2/4bLt//M38u2kbklRgQzcE
jhpJNkhBll/0j79J8+8IoXWdL7Skw/YIkG9b9tdP6X93pAmDRpiuIPLe+19Fi8slX+QPLzpd9yzL
dlm2GzYvPVP/Lb1WuHM7AqpBO69M8sH0gro501np476tvQyVXu/ti8kC/YhCZEXp2m1LNBkHyBK8
UfJPlfclpOmW/bmbOtgzuJRtXe0QPQOoyODtl2EVbCdHc9d1A+egVRxWwU5w2xyGpmYAvXg22iaD
awYyH3VcSqrxiQOeo0sStbbodzUhtB2lEJkJbXxnUSRfaBD8oHRQmgF6OSaj253ZPLPGafTTnAXl
zgnJcJk7o3my5QDh32tWicyc45iQCTHEMtovUh6v0vFASuzbgHb+Ko7nv3l0Jc+R9JalH7ZO/c88
ZvpXTjy3wRgRVndZLjROPGyzY1nT8ML3sDwSQGoYjy4NkdUlr4bscTC1HfLdjBVDm5jfPZGBJx1e
RqcY/+L7s39Ln1mefbnEFvOuN0xD138LTCaHF3LRgM978L7JmhDISIa3QSMs0GPhsQvDYuV66KNl
0lmIbqjDSceydrMdPvZudUbC0W7AbgVHvE7lSb5qcXPPLWKcMzcbVyE4M8Z4r1OM37pzluebDJJd
VaXvdtXiGEzt2+srIFcs1eu58PtuVATcVW96pB9Gp0LL2tX5ce7vQBQCuycRdRyQjWkoyE+qEfvO
hK7EmlDdoHM0ccsrP1R29ijtSKyjCt2OnLr72ZqBflbxL0t12g2508M6SsxL4DgQFQewxsQlkG6h
9iJAZxrN2PeQg8++HAg/vr5AinxWfxHH7Cww7t/eerZnuIZJg2NahrU8OX+AdReho4PHqBfLImly
MnisUuRNdijuyikfT0p4RHC2tJlCn30niDQ/ZMOOcvOFUajlA0WuwBTlOTyaBJQpAQhrgYXqwITx
m+cgvGnLWPiszyIsOjeD6yU2Nq4QebgDK91swXg2WsNWNlVYdYSJL677GRLItSv7WQA5Y2+qxbGz
hn2wy7tgDQmtuNOle7DjqTl4cVHedJY3HYIAiePU4yufMtZlWCPTK16INzV02CY06p3X9J/RGCeX
0rDiSzqHb8C+Yb6X3Y/QK9qv0IlrPIsdtowM6jHeZYUJ4oXbl6s4PNB6GfumJSGzzbmUs8x5jvCr
721vXETLaN16gSeI3Uj8F08UT8i/PVO2a3vC9qRrcIr/fjMPpqUy0TEmYMM8+PjZ1uDtqOK75K6P
TGoy4D+WUt+8kPSySQDGAIKBztO9uIxotkBvZ6I1cJXpwzT5VvdhePWOkU11Q8IooghDNdtybpgE
QULdhprZnXiaE+xUGUqZrF34CniWG09rDkihBXKwEmuyp2uvmV4j3x3NEzo98NySRGY3ToZdDDHp
FKTak2u19Phpi0GThIe6bth8e4jTmYNuEzjva5bXpNbC59im6Yh+qHyCgLG38L4wBN62Cxp+lgwy
87TZGwRbnECz28IrdnmZ3pRO+pp67B5dvUflK7t9Z9GzVpg+IfQJ2vdxXAW5jZCgED8mvXE3lqM+
Som0pwnmAasZFuEiuGnzira9sn6YkmYefZ5C7dSGSBHC+6BEzZToaIQWegQDzk3vuaAfW9kwfkRD
4ymQg0J2wyoaJo9uDo15brMvbtvO3VRaqzGsaL2t6pN87WTdeDenF17koy+bcO8yRXmYO/OhLM2P
MNKe0ojPhLb2zbEQcPMvwJOa8myftiT+WToDS3gbyUHpdbUI495i0jJOsrJ9r2XHlWpxjSJJAEwM
+TfZRbRHiWIvNVDB1vH4SafmbaAY8MYFuYBefnP9Nj04j+c0f5uNAJ5b537qFYa4vnF2PWalo1Fj
I3YUPn8lXoEegD806ogN14aNBKp8OeiXCQ7y0cQiMGs9rp7h0W61WxzP+55d9WNoh36284qif2Pc
VR2wk4GaYTJo5tlpqJbOp/SqXc5EUu+qYt0RmruOrA43n649lZ00qRntzM8U86MwVvrNgveBgUCY
jSNgT2J/s1jQrxgVxsgkF2xmHPykJQRqGek7twaI3ZmQzZBvQtt49XRBPCFr39hbKR0rTKIOFD3G
Yy9xE7SeEyH4LL7jf7tzM5bhrYE6cAJCEdlGfyqCPVW/c1upJ9GzEmqj4JUe/QfBkLHfmVj2lL0b
R8nKUx0yRubbDk1R7YDRMN0evzRYaDJ5TkS1R/sp6O5YQUBtsMQWL6B+QBhUnOJfeUmolPK8F8uR
Ppki6R640I/e8r6lADNCz0po+o/F9D2JAemwuXvS2uYmI1Lgq7amMKZu/W/ag9+jFnXBNW3aLNVs
Gy82VKvfrgtXmY7DKGYdRBwnHj8MKhZkQyhatlG3aNsa7Ax9YixCS4yBcO3Ybs1+yGvVb+MzWTkf
nSG/oyC9MQjBxqUqkc7mxuUPBfB/940uGYN/vNeWb9SSOK+4oGxh/15UjCZchdnB96bfw82st6lR
aE/C4PikOcfdsazS8I6vWtZcIB3IJSzVXzxY17vzt++ByEbTci3LBeli/1Z4VTaZAlRa4Zr0yZis
IHcNoG0+4iJgr42Z+FB03lM/1/mpS0sdnc7AeeJ4F419yqGvmKYZdXhhOyaOlqXfZ0XVnmiXci9S
Zwy5iBHmHcWkwj3aJ2i0KsMfyRY+ZWb4LrE+3iQUqhsKbnExsX6vjdBDLRdakrWRkseqDg9xkxsP
Tr71OifzS4tMsBkCNqoFSmK2UXuPKw4h93nsu0/SSPq/aDeX7uK3p4mq1HH49gWHuWH8FhWpowY1
tB7lX9TUh24hzVaBtSPgrz3lyJtunPI+SNPnQjXF7vRVPUCqajayCtPbwkUuWtI8s44nsFkzLBs0
RAHFs7GY4S4/w2RjQBZmeFsEIVbnHN5FuvDVysKD4hJF2hGvmna8/h9PYrtDB42nT+rHafmgukE/
VuNMS6H0GD24yWyEcG40ttrRiDDPWex1TSrKFS7qbsssN130T3bl3Ga8xo6yjbea5y7y99jbDaG6
tfEtXid0c1et+wn50V+88l393x5UQbVPuW9LgzAEfWke/1jTNYPj/l/mzqy3bSzt1n/oY4PcnG81
D5ZseU5uCMdJOM/z/vXfQ3ejy1Z8LNQp4OD0RdCFqogSubmH913rWVjmAM410vqR4jeeySpdyR4j
vp1nt3qGmrPjNNLoJJ20XYNqPq0WpRY/lS1idy+wsSWlB7x2UsIDLVO2D9CTrrS4cNbOEJzQhm2G
qHu0yQClYxy8lGhJZtK5p3tka6H7YAS0PrBnUaVInGDe2LfSAbgbIxIAQJH0S/zxCZBrRynsbRX3
17HEPm215otVCTZdGFvADggYFhihCLQiE6iLdmMPh0RPQIyzNAMnpPXfWO4uV8Jkaa2jgfA7SCIL
qy5xDPSEKlCy3TSqAQg+ZV0BarSCGvto+Nb1kIa7LtWf9SKaFwI+h4L3wSB4IM6Mvd1mK8ejbuNZ
qBOJdXoNOkhGRoz4Uam0ucFpCpXYwFEOsKfkCRAuzfJBbV1jSyvuDKGvRx/RXkzKOOJFJArYo2dd
oXe7VFlXtkrIpFv/rq2WIlEbgpWsQb24cGbpA9PrIFQKIEfP4zHNEKF6Pc4F1ox1qwbPyPE5QmSz
rBhwLRHzAWoIcQSRnMkCYhCHewT4Qu9oAdD0iL3uzaA2D/BzpWmRHnNE4oHlaRsirfGpxM+NdH7S
Zno1THiEQ0ljNm/6/eA9WhEM/AJb3ML3bgSZMqkYrXWVuN26hXqJ3fobXxIhrCGUa/eV1jJgSVO9
sdluBdTS+AY8Pi8cQhhsrP/E4uysA873aO6CKlgSJYzdhoooULBFEGJLcFttjmjG3emBsoWRat2E
j8qof28RrYH6Gg7oZBA31xpraXNkYrzlMfxgok3mBmgIoGbRjV0hWoSQli4HGpwevTekFqU2tzyD
ih2AzZPhJD9yNfNWQK94fqnXLzTgO56dkXBqrn2LDhG9t20Gxwg2VFoc3LE5JIrqz4jxUZio1T3e
fcgGqX8tW3Nr18TgNA79PRx6dyR83OeJUT21lQQhWsylaVoz1On+fRnV2zzBHRmmXTlXFarAMcrG
eZI6BwUHMdNgjRU6Je5LQqhsb9MosVYxxae5i0Jurl+VwYBrLzmWyrJ3zV+wxn22K6G7NDrnOyzX
BgloSWo43WscLNtksDkVQWNd+MWjyUEQt3P01DSDvjShniG/Vo25rBRAWK6xByeKPWCsDz4hdSxa
FVpfgw/rSZPLepSUwrohbMu5BdNUIB0Uyx4e5i181aPkKAdz6Kdeesk+g+cC8ht7CRvEKiKXE9oQ
UiCL3rmfrHXfqSG3whlTwx6Bu1xYGg00XdNuBNyUfubGydQ5RUPX9nY3L6CW9X1OKLoR3WeFDj51
il9VKZ7EvIW4cAT1Ym1RR0BH4kjxljg9ln1a/FYVqgXkAQiGYlPgtLCXmBOLbVmjSnQF3mK2SAkY
6GHs74dcJajNETiCBefSUuxkSVSCqfjpwiDwTPb1XRCxE06KvdKDj0Cg/gM9fE5iA9NkJX900kHD
zv4VH+5Evf0ejMO6rXB0VgSBYhRC0ToktLMzbERMxagU6he04v664KwNgO5ZU8byyqkKAnnafDGU
2kyNsdYRG1nNDJYghIpNuax6+vxxjUiqzbFupGUBcC8NmwWR4TRObXNYKYSwLfwqP45i8g4MKFJ7
DoiBaB91VSzpHawk7Z1D25hQxPyGvTddcip9/jwmKI2pLyRqgKhgdCqUJqoo2xjHYUVrqZxjGo8F
OAhFANMZK4l7FNHZrO5WxL+4cw700Dwbh3znjphHDuwr1xmLqUvvTk8Vaq11wjMbL+pBvpAhvWeh
4K/lBK33VUYTlBMGLWg4Subk7VL9gJfGl7vOteZDyLEKrT0wgzxGvFJxcrCMhmORi16mOEyifHJn
+bW1e2dJdK2B7z5qY9DMO7+6uudUBj/euSen4LpjDZqJVmDZwP8EfMY/AdbgHg8caGwTxcWgHFD0
QrsVKlpq6oncvyWyW8oamPCSzgFlVZv3aRi9+snANG+O9Mh8BexHyBGkwQaFsQjNhe/M3cTPF2mh
BjvIrL8ttCswWacYki5P1/2uR0t9O3FhgaUrnAxg7nCkFpBPuworUqqt25oOPKSrrdOla71pYb6r
zyz2C4B7BjKe4Q5EyV2nafZClQXnJ4Uel9kOVED6krZHwIkgaDjFF3ex6AzODayrmMDSTWzlj2rJ
SbBgy6k9oR+idVpy0q66l6bbJfgGKwo/6DjmEKk0tofaUfXjpRcpKWE03SYkSXbVKmRReg2+BL1Q
X5UMM27aWvearlITE45zVMgn87J8kRMATVgSRbM+G6O5hBIBij1bu7046YP7gLwSt2/KfLgFBAhr
gPeGEEQixfwSjEc1RfNBDFnUa2K29l42YuDFJruV+BrtQLm2CBZndyvrXVdZmETMeg5KE6G6qGeW
rRQn2ug/tZDLlL1Ho5EIUDdDSxAF4xJliARFWHxPaUbNLb2+6ZUkWreO+FZRSvHj5OhhRZhbI/W5
2B8TaHfIQzAQHDrHKjdNHtizUfWe3dehc34xAaCf6MZftvNbSEEujUuht3FhGJK3uZIhec20cylr
SXcvvPTVTliEk3A1BBGouRHF19BhJ03Qo5OwaP3wuiHE/YBfqIFpjlhZzzYR0FZOwPFLCgMWF3lz
cPB2dLK6ca08WRJ+yTKObpGSrn5ls2XA77ymOPAr9zoyQa0GZlrQdBjXSA/GMMsgGCGz9PneBTjI
zOr0u84jSk6rqusgN/cEJ2Mu5dQZoWY6ORV0nQHdzsRM5nghSXePHh31cUDDelAnyyRsg4Zs1mAe
yVLb51Sk91YEcJTm4xgSnZk1zUavB7p8OfqTlYRoM1DeY8kIJbD1kKo8E3SGZSlwUDHkNuEaGVV0
VTOLq9Sgo2vWWOI6h6iq0aYvqtRZtynHsd5Y3ejN7PGurLxJj1luUXXZq/YtnHYylAZiOGh1eogo
ApwCvXxq8TBdT3zdtr6RMv2hBfVGyLpehjWmnE5L99Qcb1qdwMUhKnLeRMy0vTEnyyyfV6X6SFQN
O1PXJx+vLm0b4HgAWiXAECQ0JBqmtQq1Cu2TT2/BsRs2rIm05s5kiE4Tjcqc/6hTHprZGRnxypj/
hj9R7Qx9zbyu8jfkkwTPUkBB5EUjMsQOODbmtCPTAftiIKlzJc612+ty35a8OVM6Ug7jBhCKfxP0
fbHrQmsTJUAuRakRO+y4j2YVbLRQeldMN/F+KGveSv5JtR3valBwjcZDwv5qyLt9bQzhIlMwXq1U
r4IMP6Tc03GyYg79LUvJD82C6Zn70mWTX4SbvMAUVBfVd6Td0R78NAK/uh5pDYYxm/fiKqpr7oni
q7A9VAaW5i0Erad7VwcZgDIAzgz2OHWC1BEDRSXKNg7hsCxsG56h6T4H+FUOMVlAZuoifExWGGC/
dyLo7nG4nuLh5Nv6nVaTgxEW4SpSHBJby9okNgjcB9uNuDXtOZqQYS0ax5zRrPpGu35rG3qxCsM6
gfZo3Ktx9lOVgWTyS150K2g2/tRS4XT/FkSS++G8tXWSN7IhXHVxbp7QfIIxYUfW94DYaDZwsBlK
Za6aZrPtl/wFQRMfyFjAcX/IjmXhjHONHsnWjYthGdg+4gPEWK1JsS+sJ3yh2mC8nRJUcuD7mylB
z4iOlaNYB3+SIJFnXh9Sf1zJxnxS3UjsQtx3hW+hF5kkuUTk7N6+gjmaj00WWFsCyVf0ZIgeKZaG
hp0vzhgygx7m+2aExUcvF6BVTspm++i3I52QPNz3o7EaNO234uYPbmZ2AIhw4MF286/IPobikIrk
RwrZ+Squ0Z+EnmGtzCIGk1/VB9ZlfxmZEBMjHHrXxLmWazDldHbqW6OwxBEN4q1ldOlGBGRQ/vsD
XYkx8K80GnxDq7YtXZBkAt1yp4p1qZenxhEV5u3qPiYpaJb6pb33M+ZNm7u+fusbjO2hSJLkGJHl
WAOp2frJiHU9UfTtGOVPXoLKtVDb11ANXszkF7KC75lHlLrrxpu48vydN6URNwoTL+bYLUkI1zUD
7WpUiabJc0edv0Gh3/6IRQLvUw3L1ZtOxGyUhwQWxyLIkvs3IntmZ8oh5XQ90yI1XpWT2y5IplJk
TS0VW6s/N3EfIiconrwxzfbaQG+Tn01oszL+MPM+I3I+0m7UQFmyHukLD0naXLgW6OYGzUXjefgC
0JocW7Uz1mBtI7BuzDU2W6019Uq6Y/TkN3USwwgASso2rrwXDcmbQOcNlyO3mvB0Kxj+Q1GscgXX
CEFEzTIMOLppCvwyENmzxEe/4KR0zIR1m8XBfWyqxjIDt7WoAKvO8f2ZrbvUe0QaiVTqNTPlbxUl
VSO0djEF5eAMYAcKs6QWrPJw5OYQ4fs1MnxCY632vvK7hbTqcK/AUCK8DpxVjhNKg0az8SKj2lc+
0AoMFDq4TYWsmdTQHnOP0yfe0GEHEzkkH6tujyKpHl29T26SuqwfB7mRONyfph+RCeLgIZwsmq6y
72WHzGQshtty6g8kZhHOdeiPq8E2McFajriqguaq7CieRJxzIIRDwcH92y7rKYUSB8kvVX/sA3u4
8rFrQOykzucu32rsAjkjO04sAI6lFYs+4B9lky4G2RwjgBnzOAwo4zf4MvDAeWsJs3cpE3KmHFjF
uoZswu7kpErzNkVsAMkzTPjOir20ncJBzWTBZRGLqm9vec+w3ecByjB/LFyEoRz+EQ8daoqmi1iW
vPio4nUHfb5kwBSqdVXl/Y7DXnbgOFuEBtOqKyDUNtmAhwkdgqW6VwZBrnDxHV4gHXZrkbn9trXL
g20q7g2R4/XcdUwIA+xQGndUD5GTqKyIDrGNdtkeAldwnm6hgkBdY5fYK08lstNtBDHyQN12NjZR
eq0bBsxnJi+KVThPY4zSKbKxWYdBelXnY70CgRro3dxvw6Mfyd99ADXPIld+0XvB70AEFsQocdQS
MKSa72lz3wZgaWZYxdSqG8BaGJDGdSIGeTO2Miz0B71prvDwl6Ql8/l54qrPLueDyCQvw0D8fuva
OSuzLiijCS1dAaDfEBXirYsqxSU4IWwSEw4ekR8vTaZxBvQZ1ZaaHvWAWlCMne2Rumq78CLnuaJV
hVm9bLfE1rnrJCrVBcGVMJtktCogez3BZ4RP1lshoZOQbbMiiW/cDph7D6Cs98l3r1GEhfE43OvE
qg4m9JySCNJt4Yka/40oWIp2BoC2e7XUObaN6jdy+ogJrOIdgB38g+DUQbn1JzQTj3SwtGXP7WUy
t38oYb8rcT2vvYK6XjrJU4sKqrvbNd983+vnhc4bXqgpn2KjvRrdHmQlkzyWUcBs5pg92GBW0epz
CXtCsKoCATr9KIyOXb6X6kPRwsQwewxAufaU+uptzA9wA02nKOi3s9C0oTfkCOYH153bdpIvDM1Y
KTkWz3SoUCOk+VLGdA4rSuohlTHUqHTVOeJV7rDOhoBYcixPatPu3kZ8M6n0A4vQhwwVIU2B7snw
su4qLlP8ZiboswbwLkovOqxVakdYnKlzhSPeJ0JFZk7Xm8uGEkBjduG6Rw+CNTwvVg3pw/QVyu7Y
JOV1Xzo9GikQzViCg9jdCskqqNoVULHpJRzA5sx4JsFakXytAfI7fdPZGNvP/fQ7EPGrW7kj/PUW
bSR8b2vsbjQ7/9GO7oNf0PTsA5FMn3AVaIlCAXYqfpakwevow8A233BilITWXREoSE4uNqZWB8rX
5q+dzSmqzcJgDzSkj2GVQ9qDgRyZCyNVropYstM3CRdjpsEG1DYngYIcThG3DQuawyvT+Muc9pnV
SfrlrnPlJDFEI91vj35DCstbu3FwaNP6cLyofsGKH7BEB9kwrrx02GVkMsxwFxQbgxDvBSXqBPnr
dMe8fi8IhVt6XcV/ikxvQc3HWDlkRGkUiig8tg0F/d9ZHhhbk+ThmSeC6sqweToFXsJW1a5rlzCH
3AhWo1VjLamw7Q4KsnkSkxblQOYleCVFK0jr1rVvVOI8lnYEHfOyUGNYKIF/6JHCz2hEAncpk3k0
jT5pP6NWr64b28cmkj1kIgSPnXtHa+QNAkK4zCg67Xs0iVMaJghCFO/0T/sePgADvVIylH5o9aRO
JgFmoxtfBwgw6PSFQ9Jfb9lbxgAmvZFUkwMrMudbKWhyZGLYpqo8RBK0ddQCFlPLzljhYWVfZZxQ
2l7R7a9wWsOcawetXZokXa4NlaYlKTNB5d5GKl8g1CVRBrm2i0uS12TV+fNOkFPitOGh6Q2xtgP9
JyUGe0sYz26sOAfLMKMkg9WWtq9DIYjigq6QdQNOAGlpzqZV+V5OPe3ByB7DwGtnWgk2oRi8eNVO
vtkmNrGxwlZd5VNPtFHdXdtXLsMLgANWam0WwIFrc4RYKVkOsQFDlQM8+bQek4eXkEbWF+6r0bRy
rxeHxinEtuiU1yazUBE0D2PuW7eW6j0gUSqPLoABmItADMfI4HBUIZzBp7wKOGTNR6wcu5C05FOD
7n4WOah1KiZcxbNWXTAItCjBQz3hvGvQIDhGtWey49ZQp8hSj3VnX+QD/D23fGC7YfkQVHNKMUtz
+KbXBGoRTQgfz6TmB4wFRtRNWrDH6vsK/uJo9CtdiQmZnP7AhUjEbt1r9NAjBk6EM9VKnmt6lQcA
Ula4j7z4WgOCRmYDuqF+9J61Pm7nluPUlN3MV0n5Ypb30DhgnS1DupozIsfNjUtIBT0q9odoHdjM
OIJDpvhutGQotLU8KIF+F3qW2Iwh83DIL7X7dcZ5FbSMDmTdVXKLOjDnf5uxwouB9EbkpI0TUM4K
eRczTzBmWmer9fp4NNXyxSDCbSFB+VCr0PapN0Ctz+uNp3IcNQvRzJoxSEnYsYe12YgjCECugG1g
ngQNobSS5AJmgTm0aPnsxeJUeTZq7LTaq43V3Nhe9cuo6uBbhb94qeuViy+5eTV9feScG/0QKlxG
9BIEIjbuMUYmkegOZaryW6wkj5xJgZ8TSMSZDFpIitPBcfdhDPrO7SEoDhZCEbDP9apPA8J2WGef
dZ253dCVp9SU92MSGzPNHMYrraMgknE1VHTa/V1f+AUwrnqrVzi0o0HJFpmcNsRht6uonh5SyIJt
m2zSvHPmVWfVmIV+e1WUPkghfyY4Oql2U6ZwHNrQPoHCNXALRxgbLe4YlwhLkdCg1gSr3gfdLsvK
bte1UPYyx0W37P4cycjcm+yEsI0M0cHH+LjptfK+lA07RIPQrcrsn7Q8tcEEDttEAkzAqQSEnRzz
ESniQdcoqueTccUwlX4VoEoEb8l0FVt3MoBM5cME8J0MrhT3fbHnlmUTZoc4L3a6nrONxyDeOEAN
19VQb4hnH3ZDUD9UmdetA3Ip91K/qyz2C/jr23U5Fv6+z/M5MxzvmqBpO7XLlmWoC1gsdnlTNs5E
HoVIZorrpBsf/XpYEpi6lkHz2Irw2EiT8qA9LO0+vg1D7HKVkWRYTHFOOpAlYHuTxz3Ou/4lK9gq
lBrriIXQmpTT24JK1qLrIYM2oUsEJXl+U83texNCyfaAxdDQoxxjD94yR91N4W+uZea1RxhlZ9t7
8jd/ZAyO+fRlCHyeuYnB6qunfMuCaEfdvUt1765qrEVMyUofonxCfONHbLOnNLGvB2kM+IJNHI2B
W2xEK8EDEWU9K3P1YTTC6k7o7bFFc2hOu9z60GIom6P1x4Ia2vHGU2J/Cc5cIq1COBW1MKHA5q/S
YFBWlddu2yG44gzngRwB145Zn8nHj3daI19BbDJygJvO68A/diHlnkDVbiq//p73FAoLiygW+6UJ
zecs2JZ9TOL5gJigKbvxUFrqMa4III+ELbf1+OpbdBuiNH8wOg5UJdmdLnGP28QhUKyhO8SeYxVm
urNw0c/LYlw0YjqedI8V96Q12fIh915Ug32XVt4z/jKHr+XSV+/DVxwZdzbFoVkZk7bbhHBtbXmT
q1CBRQuKVc919liUjYY6IlVAZV2mghys6hrvPvtezB498yJcAvtE/XZeOfqNUrIWsJu02WHwbkmn
mBd+7szp0bIH4dA7Ciox/EC4avNWcRDnz0rYCmHu7wNUb//D/8l7TjHmjPP3N0SCNwY8zJlv0cLM
tXUPUKrj1XXrY52Gh/oWhGCP1mnEmTTsAj+Ayb4brhLFx0LJkVp244uItacwNx6NJFgUDoGrqdiq
8rdB+k2sRPc6qaClr/bz/1ENKqRlanG09m0aedSMi8K6c/V81yfRfUSjUCTmsfXgDb1JCP6fKeg/
6OzXv/LjS/qrPhfj//8osxeoY//PMvvdS/HyUZY//ff/FthriOVdh3YYWox/C+s1If7lggCjm2Zp
QlcNpFL/EdYb5r+o4qnI7R0du4btoHr5j7BeqP8ykOrrropKX1ct6+8J6z+oaxwuQLHHFMhrhMYZ
wj5TaxHcEzsEWbjHMlvT7lCpjMbLd7fgE6HVpCX5S+M0XUIHxI+OzhYW1gJd/6g1wbjlaRg13aOE
aPATRIxXL9vugkzo0kXOFOIyTWCv6FyExgspCiQoE6BiRot/9lMmWc07KTQ6jSSK0949Eo0o+6MH
6Uawlu+/vsr0XT/cMNdxAENwxzBUUFo9UzxF+EuhlgbhndpXEtcjpYFo7PwLKqCPEiDUZigU0YXq
iM4cC3nv2ZOvY60uVLVkAhVwCFs5xussgoPFZlHdfv2DJnPG+x+Ea0M1wdpP1g08Q2/y/ne3LexL
zQ/tRrtpc9fMwbsmEbE+hjh6dGivgqxpHyjHBs8QIMd9mybh89fX1z5K/abfKnArOSopLbqgrnT2
W728ha1j6djf7U2s4AFTyGyWNwm/OUaMXcTkWolgVRn3ZKpcGP5//niiWW3B+dyaHBbWmXPFTVoR
g/pLT15G5WdKqu2f3XrnWDeifvadBiSFdUFWqE2ywY83/MM17TNZoaXmgOpFlp5cY/xOdAjGcZK+
iNr7mVm5wMjIFhT4xq7rg9sRhcrfvt3T5V1HdXCVCPA+H1+TUQ+psGHjP0VltfOG8rmV7Rz08LoL
w3BRBOlvVMLEFmBPVwLuxqBdeIO08+mAPCUbURVzm85MaRlnNz2MK12jdJychKIfB6U5ENrxrQ6K
hes5v0aHc8Ygm4faLA52hIZNJFBf4qWT48GJ+tuUZC8XydgFgf5nI8HVVEp/Oi83k/vH28L7Rm57
6CTw0tsXKw5vwo45xKVymimLMObIU0fmQ9qmF+6G88locBFPWjwMzULw+vG6dVFrsREl6QlK16qm
H11lzMRIrlLzgU75PELNdGEEfDYA319yej7v3vgxadsAIEV6Itd4M/TfUccbRFvZFpG5AEbZvyHX
A39Aau/XV3Yv/dizm6zmCDWcPk1PCgfSmYzYaJUtWHW925pW+qOzCNBsMH2hPK4J6NOzVyNTdpYc
t2Vj3TpUH1nOqO3asCqwThTmlloJ3l+tWMV6+doHQPGJwr5BduevAHquoejwesn0BgsVRHpK70af
rUdhPEoAnHMA67/zdBxnIL3JYsAxabeIcJy1UiAaHGDZKbI6+gbk7BGaU1jvndgfoAXSUUVPdch8
/8lVs11Qh4u2qIBbd8mjjRAT7tMR1BhhiuGBuOONquiLGtOWVmQ7zqEUab2HlrzNwOEsEvdQNcsB
8lDRsfMNmexCh3zNsAlpp0IiGIJkFTj2M2jdfW9zEIbbNlNs5ZunZts2pTVHd/waf9AKg0mLgKh/
Tiy563tkZJZR0wLidFLIMQdiwQHG7kmuIAkFOeuVVMOt4ygnODZQ5gUW5r66klGx+/rJv70+55Me
Sm6mcYuNDFbFj2OOV17mU8roydKRkkWxulbCpl9UVrEbfLEmCWFpphi7LYxDik5ZpVgkpJIFYU9L
lb2/J16yVjn5SXi68M3+XH4MXnqNVBvWQPuPJUDPR4M2CbLCuPxpMu8PgFvl/UTVqq2l61kL0z91
tGHUuL30Iv75Ohi2hQfGZDOBHv/8pqgTV8Qa4+KUKBbZHLg1KTaJahmqVD8dXD1zNeYZQe8Mv+u9
6FCL0wGNRGntibdH+pHo1s4Og/II8w2aTOg3OxKSDCxCcfvz6/skpif08QnyZVHCGxYbXMO0zjY+
DlKXwu/N/FS527D7GU4I13bf1d/aMaO3Qr5fS4HsO0dvBK0l1OsxnJkI8lDogWZbNAzDtLnrst8x
AOhChY5HwGFCkCT8fl+/GhDHKfnw8PW3nmbP8y/t4pg1pwfMFvdsdg0jv9CJLypw7zXAkeKbOCyp
y9FjvDC1adNG+exKDmdADgOsIiYM/o8DvA9zrRJ6X5xwx5V70YPwHKXi7VQnTDaOAmxtpNg4szRM
M6SbDbgEcPB4JgKBMgbpEIeDcWHb/cnwcgTnEAaW7bK5P/tKFGnQy7d1caI1NPbmLf7DeUpSn25v
3OTVUJPN1zf7zyWUXG3WT7ar8DkN52xdR18L+TrmZiMX1F+HvAHwbhA3HfiVSi3LHn8bIxZVynr5
rG9T5cIj+PTnYmq2XFvl9CbOnrWitrDHy4wn0JEAgVsJy7/mQdEND0GX/SyhllCycS+s3+fnAU6N
VPdc02Z55OAnzn50rQYeaQPTTaZ56dXJQrGHC5f49L7+dQn9bMNYJQYUTJhAJ+nBBBEoyrylaiL0
pJfgix92iOwKHsjXD/OTN4dzIeZy19AREp5vE1NU+Zj73eIkMvfUOdrC6bsH6IGXFoY/p1+TI46h
mzojlD/OFoYy9NtcZHZ1qjXzug6RuvlBfZcnYsHqdyx8FeibsR10B0Z6Wtz2sXbh2PjnvPbxC0zD
6t1uKOmLdJSOU7EBuzbrCi5DtsDRPANWNMc+u/z6tv65952uZuPUZ7UhM+5skA749WWI55C8d3dt
0mbr22YrnXTT9PaF5eWTS2mTN9uanp+lnh/tw5HZbyy6+oRszQfpHupYPgsXL5f47XujfeE+/jlg
aCy6tsv/dFr75wdjnq7a+XUDhFcDWR1XKx/c5BRI/fUN/PNlMHGjAQXiBCMsYZxNaoGLWacBLnMq
6CsUoX4tw2Rr99EeMxlvPoGETX2lDf2F1+HP13y6LIKO6UXnVH72mitjZSMQ5rK0WAEM0IKlXevY
37/+cZ9exTU4D+Ojh0x1Njo6G85VEfHIFJndAPy7yxRz+/UlPjlum9QWBJQQBy7EH8ftUg8NNW5k
fXLS3xVmSAdYSGvBN8N12BYLWUCpzU6DckoRCn197c9+3vtLn71qeu+VvuNwExXSEtUxIIamcy4d
bz4Zh4AtwGWwCHEnzxfirCjsstJb88buunKnaSJ98O3a2jBO5PHr3/Pnpdi0qSaHRcaj9cfjgnXk
1sR+hqde0ndshKz2mZZ3q6Kk/fi3LkW/CC+Wo7OFVgXe8vN5I8bBrtFsHU91g7ZPjKOxd3LVPiWW
0l3wXp7NG0I13iqCqIXhCjDYz4a6lyB8a9rWJj6rblee5saYwizzFxkXQCENIERf/7QzUyrVH0Ol
AONgiXdBm0Ci/DgDFzGwX7VSCb1MXfebr3fevs21cgvTTrum06w+CgDdszJSh2esNCWCrKH/1WLY
u85BjR9bjBwt3eO4uVI8QqXUBr9Oqhv9S52nSJ2HMlUuVFH+vEdMZw5KUpAnNjPC2SxUqIkgCSJX
TjJ4iRGHEb1c3cTjhYX/bHxxYz5eRXy8MUZpSnzxmXIyAsIIwsLMb3q85Veqmut/b36jBMhPsQ3B
NE3h2jCm7e27VTDmgMrMYJendkQrPENz/fVDPnv1//j86d+/+/yyBlxSqm55Kr/jm0Tg8c8+/nwI
DTK3U4AelDSWNlgib/H1559v7//4/tOAePf9hanYKtFl5cmVN86jq504l/U0oSgGELJirKN8Bb/Y
eJLK7ddXvnTjzvZHDUkgedEa5YmVQBsWRXvhl136/LM5uaDDGIAd4sHIZURf9JLl/NLnn80mo+QU
RMRBecrk0TBu8eD9o/tjnm2Obbdt7BxV4ol95EwzjoXyd2fetzfDtlmTqV445yt/7Td0zi2lPDnO
XZmvB2ON1/Lr33C2Bf3P4PrvJd4qxu8Glxp3XQJ/tDp1xoBOSMxaEiQN50kRBTql9MId+2NW+fiD
3jYI767m0AJtRsmrSN3XzTc9gbrGhUF16RLi49uS64mrj9PbDkUwM+ZCu2rlhUt8Pq7+umdnExYp
RWirXS5hEYLF2UC5cJcuff7079/dJY+0oYxAj/IEUb9Kl+3d14/80h06m7A0xUC9IHnkEuxwu0jx
RTX/8BecTVl9nCZWmDjlqboXA7PThQfw6aCldW67gq2kaZx9vA7S3LWCmnOTxJyN2CHFRGAnV9ZE
ILy03n76NN5d7GwWdGolbYRVVSfXvlZQFEt/83/xPKBYcbKgwkWl7ePjxr5GWkIdVSckpriyd4Px
7AT5hSfy6UN/d5GzMeVLzMJpxkNPZUUwrHlXVcVKcdULm5NPn4xrOI6tUY2xzLPNSQtmyhhVDBW4
/UnOtOY3+riV5s3Xd2x6vu8KXv+etGjlTCcJMjXPi5eQKxUnsxhehraLvL3+WzYL6/nra3z22PW3
/a5Lwx0kwtlTEWXT0DiuKE9jz1shn77wRC5d4Gz1s9CLV/BeGFf1vC2/h2V14QKf3SXOwoZKYQyn
5HlzE4Y1WlFdFqf0pe7xWq01vHz51de36bNxZcCUpAAJztw5v02ILT3Z+RSIrPZKSZ6HCsLrha3o
p79DmIZpTMhAmqUfn4TjJkC/UkrVcanekc57zP3mNfBVm4IUFfOvf89nTwXP938vdja1BEXblb5C
Sd60X+GT//j60y/9lLNBNULW7dMuKU6js7D8rRdinFw07YWX8NOrGGwZDBQitBTPJpTMdyLAI355
Gsn6ITPs1Yifpbiwinx6oyyd+qNjqtMR6uNT4dTYtEWh8eDjHX5268JD/3Rcvft48fHjpYOeVlXU
4pQh5o/EiYWqVVdfP43Pr2FZ0+jluH5+2pQpnTxhDMWJLJ7ZIKu1o3lEz4frry/z+Z3672XOt4ms
T6Sjx1wmYSeSyjtcivOvr3De13+bEDmk2zCDjGlKPHtF7CaVomk9GiT2pinW5GiY4OBDEh1nbbXE
iNosvr7ip7fu3QXPXpMwyFPAL1ywgcMRXQcAPvILy+KnoxgSjQq1zqEafDbATLPCl5ZxCUWdaYPA
Vf6zNGEKXCgBfP5L/rrM2UDjbTelnXIZA7wZgceLDt+iz/W+vmGfDQKqNSokFB4PAoSP4xkZVD92
ccBYE/cj4BUt+PWPLnBeqbetrgdbzQWc32F+pRt/r970NsKw3gEyMnXoXW/t9Xd7UtUEWqj5zIuO
vnKsTUobV7/wwD+/RX9d4vwWBf/L13nsts6dC/SJCLBvckpRVG+WLJcJYbmw986nv0v/5CZBkEEC
BAiObWlz86trJWOrMH17KSR0X48su/3vT+i/xSb//yfQpPz3r0AvwZb0Jk2awCyhsSSOHkE805+k
EmfAmfm/f9p/O1cEdPSCmNYS1Jf+/ac1eh32tNuLC4MUVfxNfpsxXf+/f8Z/e0T+5WeI/3hE+iYR
jMzyM2Ztoetvk84O2NKHI/q/fwyDMdozGvnPkOtfftR/NtiEPJqTT5h9gSwTVTjCmcw1D1O5LMo/
qUMeWb6U2rHtz/F0De0/9vc9P1Ad2rR6fPADz+4+FH6xtgQ8vYGByoQ8X0D3oQMBapn/V4xvPz5i
XoGn8zB1sF0Xpf8b65tQoHjmv213YHKEYYmrZu/M1sApkjh98Rq1Hk6YONmr/JvxfEyMUzyfJf8S
DodR+2u7S8TekgSM0sArp/XXyPxC465FQLetjx4CTbFmUHEhpL8p24mAsbqtzFS82NvJrssx2IWb
MLgWtG5lf9cjfMlOesW+I87d8cXvVbY/2cXPV6X+XFV0LAjWs76cpHVTvAGoZxz60KhQQFhYg3PS
fRVoRVu0d5q5l4uXFC73kCcOKkBHqdkAfWuUL2tEKLmT55VomBeB20Cxh/6tnMQeFiU22V3bgiMD
E11nCfprbD5iVLzV+B0D/sGHgGbU6cFlhfXFFMuyu+B4XTQJz5Vwoa+GEAfm9DZydcMn8MW9ZasE
HiToWH9+LTWWhY9W4enyVpuvSfAytkuqngtL25esoMfpK4NjfBGuX+QfGabxPEyvcuU15j1LLzU5
n++lxsPyj3L0nVoH1WyWqrx8gvn1UgNhHOG1Hxw1Z7sdIXEqsVLPXEYQHXr/rhkbaKsCHfm4IWRJ
cgSaY+z047US52GYgVF8+8mVVTLIjuz7shjlb5LuPA2crecYVysAYpmObtyT7tbI+zI9JPx5Zsz4
pwR7CvGe3LqzRN182U6lE+tAGruLFYXI3c/+sE/AanTl94DofjS1VViHjhjPfXiNpM+xgSjhydZJ
QM03Svwu9k2aV6b9UhevbEavoMQ5cnjwx7/e2rTyy6zaUIRhJen+fcpeTRNhcAGEQ6rWUnajNTZX
7L1/ju2Rj6uSvMjfM2omJvaGx6eVm3JMdZXCbdu/R/1ShGwnPzL9pVO0BfofwA9/sX1DpozK+1G0
m6j9GtQVjXenLU4z+9Cztdena8Efn3SP3mATT9mDaF/og0lLs3cK9gxLHrvJrZn/SPcaVXZgX3XL
PoLqQNboxrNC4mB/YteypW2AKbE4DKkXo0KBjqClWBtZUzHXnbad873QvE5ck+lXrc4yag/7qCWM
UVoh52UfNm4fhE8YrqPN7wnSBxvXqP7KMNNUrWiXl9E+sPeN2LUggWTYH7m5zPpzZV8tOXIE01i0
bYrIo5xXJaWTqsK18j3InGbeQnWTudIN7awkNx19gHyuWJ1gnlGXD5J6NayfkMWxhtms8hbG31H5
pyrYsHwHJVdQspxSNiyNu+ZwDTSJE/g2djPr2vhZ/U92TTGLsvwOJxirXt0eW3lrKizZK5squaOd
6g2UD56ZbNrit1eOenQei99M2Uv2rUr6ReOHbjMnbhW/sx8jwTGNd8l0tLtjZruWdpTgyNSSq6pY
mq6ptQVG0KgbW319rlEYl0hfKlA9tCzBhe2DxJdo94degEIpBYzfqFvh76r6DvzOQcDrJFLuITrG
zecvaFpsmUJZTpCxGfejcjzccI+G8RfwAydv3gdq7mNCowWfki7YRp4cqdNdRrbAJ02u3oFcC79B
njuJ8V2VnmEta9YBNcB7bIzgzBu/JHNbTtvnonY2XvT+PKv0sZtXHYFu4nYsdARzDoD316hrd8r2
AaXMFBaaOEoGZzE5S6wmcyGHEdtOHVN4Id76nVXCQqpW86Atq0Dl20U/JNqfhPmzcD6pRuP6Kb4/
Mz1K+rYdtkx7uhXY3RqhRBRtQF3C16uctAQyWy+V+NCMBxOoTPepGxeru0jBWbdVV7S3FoQtIByH
eWO3Ml6T8SGDi6LF5cgYJAxTXoGUq9P+pVGupp2+2Pl91j9a7eSbYDD6nySjjxlIeOk1XjOU5kUR
bUuGqXo9pj9TumaMRatANp/XR4Wdiylhv3FiBCdUHSBYrMNgu03Z1jDETUmydQa+UhbxwhKwko6w
00P7ppY7vf3VQYx1AVTsyHiC5tzef8QsuoZ64ynmPo6/2vBVHq0PW/9u43OuvlQjYB2m9Gq4hPPk
RYXYBOZaVrcDmuEcUOcFGXc8A7LYRiYM6uk2VhdtgGp4tpV34KpwV1LeIyBZdbGLhO9ix+zanRCf
QfenMygqbSX9atW8H0dkotbaCM/JsA8UtHurbv60xVtYfcjGpp/PWvXSdA+woXh0PVN6t8rfKP6N
0m6Jl2yZ2tOC6WRnKsDx2ApvSIhEH+Y0swp9lXtCqF0QXeJgq0MXNcUtNy5BySv5tWpfEoPGERMU
Q/kbEGYF0tVPoY2lWyu7GP62Q0WlltymEntd6douGthspzQdF+VkQ5ssHWElexzN7OV3/W1QuafL
a2nsWchhLPE3ZwutZ4MQ4hu3KrOgPTmV8Rp11TrkxMbj05w8kNzJMIivhvY2Wgy0xn9mdJFTti7l
rWCjbAQMwTqylxVno3+PQQKlU7QcQ5RYvGjabQHPI5gIBoZjNewm9SJX+xw2vc2ExlbT96NY1ij5
avskNyP64X5VCBMCJ/rc7ISp+Hnr+92hmU9mdFa4vO2rVukOvnWnU6EHQnaqbBIclpp8+N55NWxs
6RW05NqqjlFkXGI9X5i9De21XaTxD4bMRd+lYK0/mmDdT0yjvg3VUR4H19c+JcmmUUAkMGhur66h
Ijs6W9nW/GVX7LC2r6mx72J9nWgrhsyQ2YcLE9iY2Sg7NeYy437pII1ojFsy57SoGeWTCAZ7crwA
DJ4JYRuVH/uNL7QiOQJfbBWuBq496J8eb0A34rodKwAn9o/gFDZTs8iD2RmHfKmY5ybgQkmiRWl8
R/GdMT0wzfo6pegJJKIzYbEpOVS/bSE+6r5f9M3ODjjjpbaXCp48+SYbN21qP3v5njafbD2m8COM
+d2OmdbX9zMHI7PeBmIzyfiF0rPwEXMn6lVmjl5H6z2I9mUsbTftGTWdzmmpLAB1ymXKDPG9MBbP
3W8DiWzMxaqpd85MWgVQO17sJHeG8WecjoV/0ctd9/zrBTPRkuqocKGN/q/mtZROs6cE486qTa/g
zk5h0+lv6rCOuq+mZjsSEIwRf3I/LoT2XcYvWnx/KmzEsSxeFIYkuyI9zrwXcl6BCEuzP1/sikDb
zPpLbULK7hZle4u7o5WA3dd5A7FWl9WvGWbuJPyp+kcQ8F42lrq1NM1XiPGs7SbFt4aQXH3v28yp
Ak5+t/QhEVYMZyrAgZq3afpNIQOWfOTJ5I3omKQnsE2DThwvBvRodmdgpe3d0AefwEcKOd4BHwe8
aj8GK98nlNDu0bAOKftb5rFifMSC1Dio96byOsJpe3an6dXCuGyHI5RKhffWW1WdFSK6HAJHZDQO
pLVFKZ0T7jFWypV8Y2lMQ3XHBL66HN9bPdumneQYzV6d9cU0IsZmvTAajiE0BHqW/BBwstHAP3QF
ZQQvH1Rm/aMFQD4+rQ4+fuoyBlLof4a5CtXXSN9LzdcwfCRCZoH8RWquobGLmtYptOPQDs4IE2Nq
0+UsmH25+lnMGHy0LMJoobB3NY6/cZi6LDK5g7zMrGsBzQVSBuHMu1rWhGA5I/MJ3LVlXImTXMrs
Geuu1mIQH3bYy72ENdwMcIMk1VyO71nwJiOcIk/ILaQR71WN/DE8Supmrj9KaIVdvuMSb3NvLst9
zkXYVHTsmgNofkeZMrfj6kwHKGUsc47gzFgWn81lTzm2rtYWy4v+/BkFwPssJnwQHDcM9kc9ZrwB
wXKEOaR976IS3bjusD4cVHstOmbNBdiaWsJy2RQtEVmfusXETIX+oqh4wk15LSV7PH5q+dombCjs
dXzoYgTZ8q5N/UKDChxat3xi0ZWhmz5m3r0enaHIoIqAnY9e2ZIkdeqXJrusMZy2JvmttZPSlMwv
b7KoXtjBcch/c+3sI4MevqZqE5nIOpgng5CD415QSGPCAzjV5GrayuDaNI5VbB6xX59jK9hn0G7b
Q2htW1tdMZeLTtNEANkthLFv7bUd7n17ncTb3twwRlMIcHubTv+cWxxmTOKnPkE9iEjbztwJY0yk
0Lm2F2anL0YYdEYau+AKXdjNy7xp8BbyMrRLt8NEEb32qM57aCJZ1zMSQnwc7Ed/zcbzuQLIoEgv
0wQsXmNeYFxpxVopTqPynhY/cvnN+v5aGTjHlbFk5XoRtMcGkz3YZ/iyMjQoILlNtrRmcxVEt1mc
hMyoOJpduz6olhfGcPd2k9ahz2kds3l04b5nzrmFjOETgk9dewoszam408xqk7Jsq5aItnLKhhwb
LQ43QuJuYkMaSv3QPK02H4q5ifybml2bagUgilWFV1KwAiErczWCKItj6Wo88FX1VWs/2XCoio9I
nZagiByIHg6uUCJADtfBnFitgFGaAH7qy8pTyxEiy2RdpScualLcnEpQrOKD2TM0zDOWuwqpBj4N
x/CxAy7TZtuacAWhdXllU7iTfKvU72I8ifQcBx9h9cxdTHSVwEKcEqRVJu9y89SIA5/sss1y9PGG
E0A+qqdfJtE8sCUuvAsnLjawpzc+MBq2wV1TYjLdzL9BL4bKTeAbsJnwyf7iqIKfwtWjJo5WX/Lk
EDPKLZKvRG+UpQrN2PND/S3Rgc5JILhCnrB6/Bv4j/r8H+wK8n8v92mc/Ui17Y2Tj2heP8iSgRv9
PvpvU9UsyXU9KyYjTEBLU1Uxm0/Ym2RcCmQ9XpHqPavI3cz9bAAHssSp63JXVsCNpuGAp08Cg/s7
lAPch8D4qdjmX3azb7uJ1Yhb/wTlj3mEQwKoJhxZf1IWncpPYmjZjyFnVvIua36f36zcGODoqck3
LJ9X37IF3eV37ODVWJETtuOqKqBMhx0o58R7FhEi6IQYVALjS9bPfXkeRxQnPHXTBBN2FgJsbsE2
97wo031XroLhNMeJZ5A7Jezm9NXVt5dt/mlj7p0QZ0r9PaVoUIIUiayrZnktxaYSEfp00qECSrCV
D8H4rbXLrgR6rh7DkKSkVzZTEAA+fzMQuNlafiB4r0hMW+TJAR/FtiwNR67y/WRcK5jk3all0X2E
qzJxldYEQVN+FC3I1PHNkF8UgfMsuEbEWBmkrI46SCj4cAjpevvUKkvLeDwRTn5InnRviZrZV1v0
4O4Qybi5xlVl3vUk3SH/XhTV2zCWbmtVixb1LYwjd9Sny2BtAJFDLb4VY+8w3AW0BQpF9ZlTMYt0
gO/vSX0v/knM7fgFv8n0JCBxk6fKb0mQC87EsULFm4lmEWECLBywi0huBtYaXc6ksMtZgbzzShnm
K4tVxO9IsRalmZyaAaJYbO8gsCxhL7ihNJzMfEvGkvL4wlFc9H2zCOKv2HyL04849o8JIcxgbNrk
rfHbTSpWKrQOayjRH2lM/EZcbODwpEMFVKWwkq2V3Ep5NUOMALdu28qzYtPnp1Zdtrb+lMM4fn8f
iKqq8qQRjRkYtnlL59nGbk9+dLDklJjsVPNUTDA2igDbTb8x52WpPJAbGjI1AKi6RudAoTORm+Ty
tsNdH5mVo1c16sqfUoVTTa1zRCMLGEA1EHg8mTdh743qqTN4qu2L6C9N6U3TpqE6FVWxIwPaH8HF
JOAPRpt6xLhP4DKYW6O6ca06bS2xw/+rSmuh3v1hoxiP1thOeBWrh1zTMgt2WgfL6zb2b5Z/BU8E
4QS1zhH6A7CYRE7dWiQQv042uJ8nNFdD1T4Y8sGY0lf2YNl7gmbtw64mYW2GH90A/gK33LAWHEzX
AIxhJavJB7/GjcmhM8xTUJL1taHbhjw45vRqxJ1TlyV2ri3Sgyn47VMc8CQ4vKU6o34iqM+ambyD
QYRQXwH7DccXPYldwKSOqt4F69qo4qkifxbqvAT4sEw0ZMFB56b1quJlDBsliDaVRWGz7L1nIdri
KqcjDcGLLb2MbQ8ikaJiTa14VWJANP6GpMUdZSq7w0evcACG5BgF+AAwvwTxe2Xo8LGBu2rc2WBf
0ZASM4XKb6huMuMT8S7539HvP6t0xUamTm1NEY2jD4krl1i8nu7uhRxuOvIXE0i7Kp9kA82JqZ7U
CctAe4qC51LBvh/fsU9do7FcmNFa42Gfyxn2Eary3TxKi1RT9qBzKEvuSt7DGnIUk5RLGNHSGg6p
iLeF9aX3xUKVY4xX6F/2lCUprVUHYoVlKT77WVnWAoKx3eLGsNfCbtYFmppkOofNvQd2AWA6xhep
lemC5jq32e2pJciCW5EQQvLCUf31pK1kofLG2ur5e8eMpg9iZIjckOIFlZxQ3DCcwSQyOSBUFHzJ
kyX2HJXc6XhqpPk4D/qxAK+klDW2knGjsB1vcFYTeFDDSIQa/HSYeiTtDEzuwyeqtkMWucj7+3p4
+Cmv6BFDNmMOy1jw7/QUzyxrB0AaLcJJSXG9tcRYR8XaIhQ+s66XmkviiwXkLy7QI4t06Dtw5NTv
hvL2vGQU+1RrgLhzIhatIZIE/gFRULKNfR/JjEq0KO5WJgCmgBWyEXIJykCnlZdWus2iW1Rxhlhf
Tc6xRsZersl027BBgPB87k6ZcmJHGLQi93S3GcrKUanK2tHHHLxNgXA5LoSG2Tqwim0iaGzmjBt/
CejOffk+klD28bsefjUjvDd2FM1ad+L60Vk4fKvMNZ5aooDil9zyW/C9+eVRacj/gnKhTV9hUjig
2jDJ7UAdxvpPEooVKM1lJlApy9ZG9jXaDEcK9rUpkS4c+8rNMgN5Go88b6MydqphBsZM9IsCxz/Q
DXTU6Hsgp62pAoECU/xbj+0qYzA4tr4nvV4MYNpScWa6wZtnmCqAoFoLn1aoX+rmSqNEmkA8YXud
5E+Y6o0NcDboaVL8qBn4Y6KUad2IvWLcmTN5NWDyxGTyegTT+wkQvyXJRfC2jZ9EqbPUHZHiOIa8
z9O/oKJcGSerQF751ujpjUQDV2f4SF6UVDGzqnHGtibNojJB+aaLQ+hUdB8IKDO2daf4jUkyL0jI
+5p6UegnPZtfMpt6JGJy8I6FrLp5768LypB2jrBuLL2gy7d5Gl59Ipo6QrGcNquWHJR1yrXc20vs
SS9QPSgJKehDsCgju9DekRVphc9UpX2Vx/UAjte05nUQENXUwZ6riyx5LeJHyu8y9LrTJOWqNMqV
SKOVWV0tk/zatBatpJAyB/RLks0Mhne0TwMgX/W7CU22R23ARxcLInf1pOo0yZcI9n7OWXs3aIhF
n2rwZ0zXxB/pePksGsnwcL7V8GOAcmORDxrKs0z57lM9buqvCLsbAhQn9O9cL+l0naWfinptcZki
MFUVS8bpYuz+Bv8olaueIxQQCCMR2mf1sJTYDJvhliePetpFJhniKrK+8ifGHa+1ykmdSBLm9mL0
ikfN1JXhMVqIoWqr3IS8O4yACqfBN2l+6j0/G5ujqi3YBKPpRkYSv8YyqUJsE39S1pr4+mvJabPU
JdXcSTXaDw+vRBJPrGnbIAThJgXB0ubXHLuNXiNtRD/vm4aXmQfRvKcRhzlbpLQsMmLesd21HZW7
AuY0JsNYcbtpm9oPTaL4hsfZL4JtYYSuxkcG4R+z28tgqQ7sxXjcGP3dblGr0DWAm7UoGF6Z/Xoz
C8IQjkaeKEvysH3yXC5ICq8g8av1ryGDpwRCBB6Zbl5Feg3LeaciAhcw/NPpPbEld0pTcsNok1ID
GGtI6tgbkCBSMhgpQ5o1NmuAz3QVh6VGxdEBFmm0kVeZtlfGhAdQmztcZJTqBAlLnkHOemj6Y4i3
mrpRNW8CRKpQtESbzQe/iYc3IV+s4VJ3B0v7UPNzpA2rlJ1fbKdxgDdK3Y0UmA2Q6vWNCd+FptNX
lZyAI8Sm0bof2K5HglgRpys65OmvStppvOBtVnO7KljmpAgGNZikhXlvrLWyBUL+VabWIhLdsuOn
yBXcekHNjXevz13Ps6hmlPUpVKj2CzReoK2ePwPpvvOx+U38ZUgHTdkCU3NH0S7y2XCTVNztSZx4
bdHZy9SLmI019pljkvwps/VpK03uFmp4kBL1Ic3GSvjZnSmXr2AscTJwCbcapZAsWSnTcGlM5SDY
2pObgvPtU6mndhsm4XuvgLTEOqFjcdUjmpG6cZVm+8KjS1bIy1fohFRq/NlpHEvav8AP2nAP3mtb
FzlFoxuQZKdVaHpU8QEIHHDn5NQm1AJC2Yvg/Dtpn56tpFiDwacWSqox24BEZaB+gZqhchvf9ZEC
qp0w1K2V79mzjVgCx4sCcC5Ss85s1bN9OpN6Xnxnot9XerEqyc07tNAdm0rQek5FxdWiRFBsUKnA
0FmWqfnCVC9VpPY6j9bfTJ2zBUGuimwVa7SZ44QSW7N97sYgRNROeSluZYiJMfbJG1Br+Wp+F2O5
yrNmk2X0juLarXnzFD7dMo1wiR0+L5TVH9mH1F7ZZFawUxaDRSlZSh6JERVg2HgL+tF61NFS1tlL
YKZLKArOaBA6CVJhYa7rKVsVpXHO4NCRWYljGFSPmP9ybIsFljQ+DTzvbc6+nqGuhzz4K3u6pnq0
CeV8N5jWWarz8tnQeUsq+wQ7YVWzsJw14/0fGQ3l4gvjZOtk7m6AQbGnAZUzB2VDGzsllNYfEj0B
2HmgFq3pViAiIOybsCkE6loJ5rU67AafS7WfHqyIXYpyOsWB4dUxZ1tMJnlbVxCkK6tEk7aIYYi2
4pVF2T9SZM/MyG0zIz01hPFKXp/kKXlLbfsGz/XWB7JTJACHA8Xeyeq4NDvhxXV1RgB3r+yZfG5C
yibBvPeTjW1RcIQDC+4w3mgZpLFMjwgIu4swKd5k5V5V4sdkqlvcwGtBvm3YVFk49nTiFSoMya3u
Ki9MUa2n4jIRpZo52arFyQ6Nyh3Jx7Cy3CU9461U77Iyvw6SBStOHDVl5PqXJcFDkV7KsXj0rfVq
TtXISL3kaVJ9shtCjWZcZ0O9ktvkHOV9SPMjvQZF/CIJddl1xV7uMsFMAe0nS+oOnJyTMgUevKFN
lSmPVjJem3H0OKwHrhkYO3N3LVrExGpxn0P7kIJWlYIRU0eyVHqWuBImH9qp/tUi9Tz04TsdYuYL
5tWUZRtaHLiSpnuldiRk07lHZ1ph96K4uorMGnRl6pUKpFtcnLb+D2ui+4QXf6gH6TPrdMgXBLM2
eqlO4XNs6NhIzDKD+pQfwLgoIWfVoTOV/Vj3jhYGXg4msff1telj/aWgmw/Nu53pW1/u3TQgd8lB
ZnLi+p3aJj99H60r4tI+CW5TXtxi6fkqDRWAmcUJL6CrZN3H3OkKuITsQ638o1oNRyMRv0ICi57I
ykfvx57ZDWulYui5RoPLMsWPOhsfsZitZeqPyyathWMY5PR5GN2FNh3QHPgL1g4vUh26TBZtR4WW
YRlwkRpHPZt2SW9cFAZEdTVZa5DMyWC8mNRKEd27rFJobqpzC1NyoSbBqSiMDULmBJGJv25bdZ8M
OAcRbCuIjTp5vMRF9z5bw7qYI8B7ff7IarEnnvmBUv1d8/6wQm074AA1Cn9pCFSm1I5LER1ZbHn1
jdgL0mFX4KWvpfZixd3LLNFGnqDo0i4gTpp2qRqDdg6PmDQYKSqyY15TQEqVo10SLebxqZCke6TQ
ZWopMsbSNW3MHR0F0mQj+DCVecO0CTVB+9D48s4AOdjMIFvD8cSI4RVQ/mvuhxdkGdxk6DXCgQJr
6EOHHU+RFbMFro8voosrttBpL+r21pq1PYz5M0/+Z4+fpvWnK1HP5LIXvA4tSXO6gXxS1N+GZk9L
Uwtwt9KhWAhQvQvJb3cBhe3ASO5dyTpGq8ofYdRt1UAQjULihbDtY9ABoqgNW6N4Js3G9J3VNsMg
4oFMNnQiOwww1QUHFYFnKQFVBAd/zxp5W3fROzyatWJK59yiCqRU9PxU/wauS6G6okkot8i1NItv
RPGULnmNeuNlAG8/ZvNPrZgXTJEXCGNOqVrwmMSbFc4096KrIokFHwYrp1jG8UFZofFtjhVtKDG9
EYC7difvksp6jOW4grq6bFSDaTCI57W65HQRKoEJVYripASge2KdoiDtWqec8lVR0eNWLMCu/qeW
QDRQUDzJRQd/KGspOgzZAoLVT9j50qIemXSJgxez9X86xToH9rRS/dKrU4NcsPdCpM61b4Nbt4fj
ODVHDHEn6vRrGZo9kGQvwtJrqAPt6SA8MwApLcKa1MGSNoMmz65hDut0ltfgT+5iYJiqrA9alH8F
mYmDJWW+rCfFDim59y0k+hjO9UidOaPiIbTCs/T55Bu69zwytZ3s0wFPGgB2v8V6bOi7qWMmDsNk
QOc+MVWvNSnPzXBBhXxqGGQiBttpFYjPGFlllmWfU978wYb8KTuS1bY+6NCCkHzu9ZjKehDpD+DZ
iH4QhNbjdGin4B5Z2UrPxcYCxD3l/WvRktYNsexKA5h8mqcKhrHZSr0uIRamvAZRkwCmFguBkyxC
VyJr9RKl2XaO8H6J6WAWPR1qhI4gz1dJFdxatVhGukQRMTwNlv/dMV8xgcnRcv2maPMxb8SySP9J
ZKC9NCqVYH0VjfFfBQ3T8aF9s2PqjqjZzM5nOK9jnxj+kNZ7WKTxqzEmUYgvgMee2Tf3ZGo+k1qG
wBW8+721jvJgDYDmI56VH5vKN6UDD5y0C6p3CWf0puuEtUF8Mvjmy2JmpMPgUYAuGzq6LUBnmKio
8/aoFFQzs2LVFv5r2GckQu1jfAaQjERu2Txeorxv+VAIASXg8MZ4yig5AlTzJN93B/S9jVa8lEq3
yugL+SSPrVikFE8g41Z16ZbB2UIFw+BDHzCSN73Hee8NTPYVDf3c9EwDSk/3RbOdyq2Gq0CKXop2
XhKRYPpzFARcXdnw5Ryq6E/l2gtp0EGY1fwfpfiwDX4t47OgPx7Z1tpEfKl0wKsoIjQlusKjTcWg
zK1NGgI5H9dYMaiALWVr8KTqNBs2s51Xuz2aASUMEohRGxYFE1i9BHKaoDYkB4YbjlNg3BUM8ZU4
j9NUdrVx2Atue6tdznFOR3/dihvCgGauqYRzr4ydG5H36FG/ypnKapAD49NZVO1zffzP7B4lJTxd
JtTuGOfoPoLnX5U8RN+seqIezffG7pYwx5YDMeYe6lvMNd0qVb5Uvq4p90qGFQKgXZlyNg17UQfv
o46ZDy6vpn/nUOGkGcBytYoVKL5iW5OwxM8GVwl8lqkCG8ZY9WO3n6rEvzH8mE/CWHxCB7R4PgsC
02tcKvg96cwMDEYNHy2/D/HjE34b+Z4xMEPEp64HrJ8xKAURApNbxweXrf1n6da/pslrQNkrS94m
QtLRfOhStJaQf1aqj0WSfjIFCkUBQn2a9WvKAIJp802+6dx4fk7XfNrWyeAmNCOMHGgNVkQa7Il2
0+Ca1QO5169BdyQAlmsl99ze9QyB8pUy8fVrK1R04PePFPMknRP508gMjYmJUgt/XTHxF/IhED0E
veaVgXQIeHQqf4Vih8mUcyX3i1lGNYuIMdP/tHpVIFcwflufkH20vcjaU7nI1W9T+zGTsy9WCf07
kXCT991CIqyLMLgx9Cflg1vU2XrujkOmEyKoHpJRkv4bxMylBSXHkF4leGi8+dAN3FrML336ZpRf
dsJtwyTqHF/K8hgaDEAybIffzhoftNn0mRNW/U3q7xh+lEPs9fPrhFLC6qi0hYgJ3vLubSwOZfKq
SPG1UK7l8Cx4HUOK55H+7Mb5qySbtzY9S7nGQUIHw5J2aXLQh8Ex9GFlYTfUeZpS/5hPjE/J2LJm
euXfKNaySFr7SF8KsQ04n71/rSJ8FqFBoYhBNUssKgqyOvf/1L4o3cGuEyhHvG6oF8HadjRs87FF
Ewj3Qx82TjzmHF7Dzf6Po/NYbtzYwvAToQo5bEkQzEGUSJHaoEaihJwb8en9wQsvrud6FAh0n/PH
/q773wqqtaB4SFmwVm2o8Jxid+uQW+8N51IqXTvuGileBwPTt/w3KfnS6c+2eBXMKrmCgMPYIg4H
/fynB/e6+RcgdSoMYOyfOBduh6/NIaW/q7Z+/WmpbylbmeIfJOkX9fRSSj/ziOqwTe8cdZ1gvhTU
VNs3UCkxMdnUGzLaR8O56L+b9l7WjVsCQRfJ0be+00bmYN0l8omYB0SLbmf3SykEo7g7tmvpLwLO
wF7POqWUCWNYjnyz9Ul7HoZVX1w6akGD4RC1CC1fOthCkD2i6mcWQKYy4APKkkL6Hgjk9weGZ407
EVqjFESbPxPjfayvFDe7StqRmQ2NSfUaj3POFZk2EqjZT14Dl3+NKv8i/dfAKVf5myouiVNCwT37
NnFH0J9C6lx1eJAvSrPY4KbWforOPnpfymcd400OT63ya6JjGNRfEkNdk88xGH4Fvsdues4rbsRD
qI/0bDW0UReIZI2NH33nTYLc3Udg2y/Yaxfx+Cqkr3BA+DsVvKfcifzg6HWzswD/LuM/I32Qkooi
hHRpAtxD8ZBBSPS9CYg0mkBGUwZ/+JQFYjVIEnu893CuvpO7JXUXbfJq8n81rQKoVhZpW4KfES04
Jmsxbeue/1S8NPE9swSOmBYysHPcbwJK7LUEkOmjKj5khk7nr57eemmTJ1saxQEFF8SsbGZN1DT3
mVTHOtM4c0iwV+mQ+7KUTdx/DelmytGwW5xTtr3qS6Dl+suBeWr12ygV+0F60WfttAfLR1/K76tD
ImGbYFeES4nTQK236cueOmiEsl+Ju2VG/BIUFTv5hzn8khfzEAVqkpOVlpuo1Ld9CjBKb0QePQzd
9xR6cbL4nyRtg+Qm+jfV5r8hMQENqo6qsqw5TvlLK+a6hluyXrYGkqLgp/b/dcGvHPJUmEjji3ss
mQc91JEa7OTY5sVFVIqKuhlpfNMF4llzmSFiCTrd7WLfteVPK6HCjx+4SlFMdrcGUS/5i2pPuaCy
MaTIK/uz47wrCa1PvEpT+ys0IKPqj8TwqfoZsq8k4fxgBxqq38gYl20aw5v/0x0iKYHHGZgydnas
+pP2rxrklUb3V8fz0RU7ddybvlfB6yebipxCuta8NswXsGvEK54sOhq0dKMP7B4hGAoKj1w/OOU+
zSSPwrSlYX/I2oOlfSHTIW92rauOH7byjlx4aU3pWujg3IHYhP5vobanrm05SpKFZHISYQZJwp/W
os7vvXfI3iRAKOVZd2D2nOwzHtYz7T0qPwWiMrU5diktX+VJ9JeCSzUUxRIuwLVhNCKDvsfspOq8
l0T7W4e4ekrKX8NjbNVvNb0zpAAj0CmMrxqvbinuSXzgA6TYRyOzmMOTHV7tslVj69C857HYNQNV
FHQ6OXwr41L4f0jXqN9gCrtMlOYU5jOPH6Z5au27NJ++NYvGJbDAkYUMZ4z6dHTmxCyonBgmj2pG
eS1Xn/l0pKaXm48Hk0B6Sn2QapbLWZMqjMydqf+0YCxA4iR3Z6X8tJ33ZHYZ5O9VtqVPyVdugmeR
gWtpaDkV9Ouco9nHI2EYS52S9yIstzK7v/ZhRqdCP+jFYVTQJHGQAoio0YG7L2N4KLjMpQT5bHjt
9bn8B4/m2tGoB4X30+HdAuoGDMbYpL/3E4JG5ewz5RT1jvQ4ysYaj3C7Rd5D1dmuBP2Y23vWPdJu
6e9+N4t9CqYycMn2sLt6s5DUY5V+l82mQhIX2VeZlmidFS4MH5qAyp5LlJEri2dXXYy6ei8gsO1h
Aus/0/nFt7vxzU/dqWhs/+hBFwIdNngDkbMQ+Z/FZBfrHb/0l8WA1gdsktM9tpU1WEzN8mlHxqJX
yQbmw4ZtXTYWtB/cPbFxRjO9gQ7iROGwkR9FBfAaX3SGvjL55kzTkvV8iNmz4KZZT7nt2TnXdv0h
Dd+pgLzGita/z5Gf48TQ6ECgDrBIaJhrE3PUuxqmuIaOQjoqUJGpQZ2mKZYhHWXdH71rKCWOo80X
yx9D9TMr7MY89jQolpAXxA8O8M0xEw7nBjaxNLzk9JDlz3r8hMYJwNGVhv2Tpir8T9G4r3hjx94/
1K15NGMVoToLwXSK5Gtj8yEEtddZ+5aFtOYoUelD0r1xeAFgurrGwW8p/MvvQd8P6sQL+RFTnKbw
6cXdBUFhjJZEfyvii5o0DA4XY7iL9o0uyVUcn/0idgH+8/KWD1+WeZkyweWBTML/KIfQtdADttWl
yp7h8E9Id1u/ptWmUjqvapK9bF1SA1Ioe0jlozB1kme/Vd6igHE8QciFqSK2rj7rhjow35HxC5lW
d5teA75Ak/k+lNxI1U/nHIJgb2lHy3nE7R1q2e4Qijlc9/uQt9WMV/3IaOcv83Lgby4WJVq1euAp
akmg6DKPrrJlou/65kQnfTC+qaxYGD7M84iNOeRxqXmIP6hhHPPAU4BRbKg8a7Q/dIHbqnUt59rl
pwxlGPt2k/2TjXd1OnV2QECpvdISbm7lg4ezNB6x9RPZF9O/8KpTVFhmh4HGtzZGWIYxQ63/1Oza
JFddBej8Vqj5NRvKwjukLv22rj66pF5VYI56DaMw3FqQWKQ5rXkd7drlQ0HBeZ0/ALVmyhuSlV46
x2I8OxpSwiTYCHtYTZSgdMVDQbE9vz52/IO0fCVHxsqOeoo83mN/1colGNmANLRZqXVPpjAuAES4
8jlDHNGJELZ94zu/tfRsmFQbRqhkcNDx23iVBI/cpQh/YtLRY6q24vygO5iv9ho0nR/uLHyAORiZ
hK4DRthHXBslMgVUA/qYaKl3qhcijQsc0/PbnrpEbtxkQqDDxFhnfAfRNZCUNXWf+9zuF6U+V7Hd
4mF0Q11a2sW6RrA138HJ4GVi3XKeo1ClzJPYaL5c+5dZV116GCQnd91fSoB1GTGPAQdVDGyh9dMG
6qJAUcHobNSclvGj7g4geWaxbafz0B97wML6ODiIR2wiJylcGxCWB/3JHC9+dlIqBqwmZLUkl5jW
V8XggYYrLR9V8p6TZlVHv2NFYt52AIKS+XunvZBaetNidlV1XxoMuvpOGXxI6Ecsc8G0/qJhLU2c
FrHTQ47OVvMZjN+T9WxgSpQKccFZbZAu17NcU5nRRzpdauDxEm9ncg6ct4nE6WpYkYzyr+ZIrkcK
w0PUv2p7GEx7pYz7gafDFvpyLk7G/bVCpLAYp3qZj1S4T+UG5/2i15+l9GqqmUQGFMpmXmRw+emy
ObkHY1+OECBYcFsjP0KZTzFfNlPDr4HtegzwTY4Cc5q/NlXtFJnFqUDAE+c2Vc7w/QZyj2KJYyIP
LirKuVbpjjVTPcWQy9wnLVti1iZUoC+/00JZRiRKEAo/3UwrWUoE7+vw9jkYbzKpOyX31zCabhBN
gHYoncQqqTCTKHudmO5A/GGN7OJ16qNL5f1XRgnXFBLXESCR/6RT3htjayL0qjIbjY25rJhA7eTX
Dl9m+DZQY8nWTMcwHYSxADQ4RKmXMjYW/TVBXGk51cnwPwVFk7SfLyiOWxQTbdDBjgt/hQVkObYr
SbpRplwoZ053gCtScfZxdOfHSpWbDSFUDc5yoPjGcb5S7R5GoG4xbLZ+MzNaN6YTECq8f8UyUaNn
QkIFA2aU73Z5wIbVUXvUlfdUhiFq7TNtsJQoHRrpq59KUJpnwNDR1kikYbpULLxav3eoqLL8HQzh
pmBALOt0l8dEihN8YelIcxok4j7zWRwxzK4m444lkg4yEBQeVSgdFXFBQnKxQ0J61uJswveEbhYz
JbY3BBFh8+Zkt24u30mv3ShO2Sg+KHw720V8zvzy6oCIZuNHSwYU6SGrEdZPRn/e3iO0KhW/x1g6
j/KupO9OG4xN6n+ZQFLtxPqJMELHOGsoGAUwMQpljRFuOR+UEueBHLKrvrMXJ9OzjtaVkBZ+UW5H
p8NIRKOo/8z5AU2Gt6p6ifKGzCBLHwY3joaDQhlfMYdryvbX+eVywGmk9ducAiaFhPkyOYmIJ4cT
Jmsv2GEAJKCUKQPODI42ujArYuDvg167jdgm1acaHBT5GEY0zDdgt5tR3eYGRPxvM3wxSurTTqm+
HXnT6v4O1PRS8l2K8c1Ut6ZG4Yax7+etgrFAvcqW48qQVHFgr6T2q6e8MQ54M2bn8RS7KXhM9ExT
MCLWxZYXORj7D3X6C5FnOwg/0VdDLCIAUbe9jBSFG1+gyK9tdcXARnR8j0zM1l3fvvo9z36PeNt0
Cy05a8xPoj9JsvpIpHLpl+o6096pCeAvo4owR0nmfzrOtWQtSBk1pfKs9s4SshMv3IeZf+QFRd4s
rR5fxbRB1nl4RsSmMQKHKsxWEoLKXqWOni/aD8epwZjABttTGq8BBc4+S+dfaV2tfGuNnA/9HAv+
XXFsUCaxmMZNNH40mEBkRaV07de3JQ/muBrvzJBF8Bua/IqGdUHaRgw6Vw8vCdOKSbx2o9DOvUm4
PincAId62dyTQfOarfA1vI1f8Anr5whuB86mx9No5L9K7W/wjVIJDIY2YEl6xeWXyUiXYJwJRbuy
2g8n4xnCpic5v1N/lcMPRbJXtVm4zUBNbX32yfa3jf4tKZBV0OmhhSsTI2SQg423+8iWvdm96XOU
wKbjnEM8KzLqQHHSPwTp6VUZ4sk7TqA2ufWZ0butholb9uRME3fmU5E2+decD8Chr5FnneNrBmap
rsBJEmSvjHY1bltOXgQPaNb7n4wi7UhGKGwXC/CUJ0CJJyEWli1mI6QR1BhESBi0rPAcvMcBCXHI
bfTGWDTp1pdKDA/vaNg21KS6mOJIN1oiyc/w8Jd0mqM50NGGWzSFTq18slsMQ9OBcZaGwZuWHs2k
9fAmbFrmn9oaPMs+BN1h5P9mxKUbtt+9sSdtBj/sQcmutjRDxatYDlZDFG+r+FZZvxWwCZXxm2yg
z3e6BtzVrf0Vji+encL6KtPmJkycdsb022hzE3ex7AdjaQHRTiBJ4NLptEW87jb4x52KLROH+zeZ
u27SXcruYjffAVNaQc3kmNBZLZkM5XCKZN8ET2rwVIRBKegw/XcLuf9XIncxiEIiWVncwYPr9KHZ
30qaQ6VQ0oury+SpqKOd78/eJp5069mrx6GUXJMVJsiwlcAUpEwd8WZqPlvFdEsq6YW0T2ZzoJW5
th+4mc07h+p8ZlEp+1sk1oSmbVqZxJ7mNnbX7jOvbz4AtdbMLu9+Ufm7aUzcCcMk+tZPCKRFI7Nl
41HSlMrTQEk5YLFiLEPxkbeerltepESrDnZfoj9RcJDYAp7c1qmduuccmsJgYBG4/rAMlS3l0DqO
Io0xHreb853Qvqm33xMvfVbe5RYCIXTclsLBUeLVBzmzA3jrbSP90gMBjgYQUHtx/wdRc+NXva5Q
cPKSRHrmhnW1w+rMQqk8YoNHwDIPkf0qZPxN7G0xPj8VOlTTv6iLcI2GVYz43agpsLCtyRNnTH/Z
GI5KQqhz4zmX3/YjzsWbw9OrNV49fRj2iRVNR77Qb4X6oei7SLcPqo2Vr6rXBrF/srjTWdgO27y9
gjfBBjqMNHKxH7lU9FAQQvvM/YhJ+7uNXpF/NvncHK3ZRSmd4LhFEgPoJmLgb5c9FujIlD9gwzeK
6ntWytmFAK6Oc5f0EDcQ8U5iYFUw0Ia277Z25wV4OWzf4gTDkYL1XeA99yUNkETn7aBgJFrESr9o
jI7bgRs/Le6ygnYJwWpmFIA92snAYxCY9Qe9uzsdIsA3Mo/ivVm/t6p8iGVCfdMhlnAU1pcgI9qn
NrjCgaqNZjGWDVIiPJuW5xc/Q4mzJGzffO1plGCNMnYdPmoxqG6ni6VM83XKmWak//R0cDMoAKX4
NAMkY4BwLeDspO1UmYCBkR4U9eEwBAVhv7Kln96naIN2S4Gf3CCujqbZfV1KXqvjYeM1DGXTMweu
NgGmQlgipbtLo6PpNgmXagHeZuBzh/fehp2y1uYG7hytWYeHERdSQRV27P/VPlk/seoaBp17+YgV
3FiHQbQvcVxNuFApcUa3Z5NHEyPxRisKwTIm4VFXpLfB0FYaAFWm1hs1FJvaNN90ucBu5bjEeTgx
tmXyEfK++s06/5hb+mZCcFdMrEMBkkrc0mWa3n1VWk0MYJgMp5+uabSVnWDnKa0BjMSZlkgZllGo
eiYnodYapKj8xSmIh26Xm878a6JbE/RvgRU8a2We6hLrQ66DmwIuFAyIWqLH3OEb19FxKnM6usHE
fesWp+W/arQxlUTjzgirO2zcRmQHNX8W0ngIRwUFQh0dwhD+pisHvtSXo+qUhO6jvjlgfPqnVnA6
tlZ8FtED6qXKx10Tf5t1cDEs8NfEh7Er7yWo/phmiBDrdcYgKjlrRd6Uyi1DFR1ygdbNB7tVl1F0
0eOxT+8mnm/eEcp9HfB3xkf1oyE7Qun2CtEoqcAsnkzNtcr1xQhKleCklcVqVmZrmSdP3jT+2PWH
iLa0cfvzgfRuNGsUmoVz75VNTjNveRuZv3Vj5dOcILebkrtJmq1cAMJmrNCik4JUX+uQvx30wEEc
UbDqmXz5eCRPvhb7GhP1kEAQWpMnON3ws9aT5jU80U4x3LEyYn0/zRyyjYph5CSWr1pYrlP7LTI+
QgC8Vj3IffAZQgtVffOvbKWXLiHQ6w8JWkpjRTauG6rFW1UqxAP6f6U6d5rCFAxnzCnnCkJYng5F
sM7as41qFJdMIfa98R036KKTYqXnfwr8g9NjDo7XXBxYDaMEJe0pdOxLjESXK0vJ10HgCdlGMaT9
a8uXVn9q6WdU3SI8b6a0iGXPqDqybsTOijOvtxgRY+MSSdqzJ49lguChnQ31d6eRKHPp6zubJOck
nNoGX+OY7IrkqumvUqcXergEJiOAukrNzTACX5jZJo6Ocpq4gXJQx5tUSJ6CrmfC35XH+P2xeTGD
m+2vQq9XWYc7uUuPkYnnz+oAXEzcx2PwpYQBb0xj4UzpkGFh8hPXdDzWxeeYndoCZfVZjum+WfvE
2khgPVogrwihUTFvUyjEYAKB0exBZXLtrPI0JaXAMpZtQ5iRLCmeEpYYnICg++02IkdgkaXpnx8V
TI6pdJd0BO4YpAzjYXRjvgwj68K/y1JssflmiECHs54aesVw1W4zUN3Ln6jDGnj7JorJraHOQ/mg
hjiuJD8614Cw9nROSO2QZxuiGNoLRpnZ24FrJ0y8tJzFHaUbyAiro2vO/RNGK9X+qwWCTvSBbwYs
E8RmURE8dKwMUKcywlmSLgtxzfgBKVHYYV+5NgMmY2lT+mfVPOZF6jb9P1GzZRmjV1gqqtdiW9fD
Wk4bNynPJfeTmW5oV2+lbZxcE+oa++ipG59Zky1z+bNxfm27t/iloVYXwuRxnd4UOrR0SSB4B91J
Xc2Q3gwZIkAUvJCJsVMLHyXc0UDr2BVoSLSjKFix+S6CVzTe8eOl3V8DJ9ChG6HoV862lXXohxtN
JJYnKQRT+JFXd6E3ObC9e9GDduL7Dv1nZjTJmYJlN3ai1dge8m6V1oqFNC0ALDwo0r7Drd8YzGK1
9ZOZo2vXmZvC10nFOdGPZSGvQuYHu8IXB6OTYh9AvGbzv8ZlGVxBcxCQUGSTu6PZgu0q7EUi2IxU
29fN7P3/9qNszUzn+TlBZpjE2FvEHGzT9ssuzFdGGG0TW4adORjNLgCQhlOvypXFfG/hlsV5AXcS
zOGz1ptpvqttRH7SadQpW4r+iu5SUALPBoqMJdNGryRzYsTUEujcXN0LL02KbIUVyBGAzKQtUHtm
yrtw4nIr6SFrSxLdnV4gkA+ltV1MqyT906DJkC/D1nmjIs4WDy7r36qt+nVpOagBwiVya7AVEMM6
PzqDBMffoySj3CkbvFL9i4xtJlXrATLLoulDl4GD2bPGUHZj8yuf+qUTYZkfiAGJAlS/WzuPOVky
6VpCq2osynT5yEQvsHWzWWWEC0rLTj+bvLwKj05vHCf275RUrb7aKK24UITjVg66IaSeKQEmNTp+
DW8R1M+iQWOU9p46v+oFfD0dadXKp6+t4wyy01ONiy2axUDdczKunbjKUkCT9M5S4DvQ58UDnnUO
wlo/8gnkVNCTrbloYv/NV0pXR4OtK6orY+8o5IhjaULnli9SrPvciPr4TBL2Eq4/+MsKxxb5Qhvb
+lSygfQQYrL8R2eW2xn11+a1CWthK7ltPhv8iBKCyZWlxItLPtECREtkxSedmW5afdHTLrWPON10
+pfdxWh2nN9QumWWjy2YUJIQIjDlViUBKq9iMgwQHZGUoAQ/bbJNJfrc5G9yvNK6W6o89og3gxWP
y8g4lobL0Fir470xey+ztwws/rTSVBY+HG5sGILkp3WDh0zrLk7GVc3MOEYfjn2NK1Tsc+9Qb3z5
Lea5VgZ8H9+7ZJYD9LhYIn7tki5dpPFdY2YZdQ04M/9HgcsOsGqpMsLWUvptYYPSKAuPcstN4lWl
b/GOKr3h6kweo1CImgoesWk9OFLrZEeOR2R4TfwTwFjF5cOqtibLcuOvEvVaBwwv1hcRY/dKtoal
iL+NaoUIoGn6i1FNLRa6ZDVNhIj5SpcyYc8WudInWWQGkK2sIllxrIRb5wVrWCZrbligU7GQ10Z4
RRa0TF1ouX7FsnYWbBSTgFsvbbKwQAP76lYHfBscxGLcyBM3oyNGmCp5JVDxI+om0Cjda/JZb8hz
U7tjScPwtffFeWCriqe3qeKRMN7l/CJVh1Ksleg5OtVaVa56MQPjPuGit0Jh4JPpukCxgwPUGu5T
9hTDtjGbpZoyYw+InZB+ECrxrAVjVn8o683M/IzojLCPAK3WJL+LokjPJRwqRxp0PgxWIOT8mDRI
Y8ZPk8ilUuwakXoyTgZt5PUIfXs1qtFjomO9nNjq2lJZdWn+bPqvRjbJTyCO1PVZVdtoTp6Or2H5
FWYbp91ZYXRokDJMJCALAm52A25AYs0M1uzUKddGdK5k3EaRa2T4a2MXjsUHJVSU7GdCvg/1mXt4
qf4m/KU+0nhZ0t47BndujLkekIpwcy0SMj2SP92hXCkXLE9G4z9Ck1LzjWKLH2tgKezbYItHYjkW
0raAylOz+qdxpK2tksGkf8uiWVYdNkuEPZazbdV31XlK3VcJe12d7AAPOCF51akKsKcih5zkW2nf
kVAQ0iCWWB7WWbzPnc2I/danuZlULkAIGbdwmtTHjqXCzJcyYDuhCr2kM/gcJSxD3Li6ieYjWvVV
dNK7U8NEMIlTGa5F+onbilF1K4tTm2aoyfp7a39byhV151qBvgOCTopDFR0BXCHcjkCxNrC9Or7r
/sbxN4Mar61846PrK5CeN80lUS6deksyL+zekkS7ZOp+hCIodrUm1oP1VrXzJ8/EY2Dk67Ozoemu
YPjmtnOrUPJKc1zj796O44TXcjjXfbUNEC+U1YTljiQi/pmA8JR8QrOpb7KESlkf367VZtFOsuMz
NhCz3elkLfjmbYx2A1q6NtyPFrjylkwnA+wzDLZjZbp+JR8j7bcLWR846LC51KSB8cL04zLiH44w
i0vO5J+Q17AEuJCVvexgWpPbO++0AsrFS2mIxyi9an6zcmrsNL9jNdub6oFy15EFKEwuTSidG8l8
r5p9GJ6d9B+LTyLdWvNQCeJKtE0sbYwIx/Gc24cVLlfrRRsE7HF7Fa6yG7a2yYlYx14kHhgeloQc
EQGVenTxuaOzVzNc8FztidVSJ/oZ6CjSRmVdi7NGXksxTytbPM5i3A4Iu6h9WWJ5kLM3iieU/EPH
kgDCb5Z/CcJFAKK2fRbVM88xdGnkHh04LZHSqKQjfCfTEc35aP1UEVr5b396phjgOYaWpSOukgN3
ltsr5MleYTDnRQgJp6sa4ec18y9jwOHfYLdlQFxXto/lS03QURR8P5K/TXX7Bg5xwzy2bAh1GGry
VEpKKQ2EBFVfobOxMDLiwiBUbY29hvmCJaFyWNkspqxawsaXcR31jX2Y/ay+vCsqfnAS2rh7sb8T
FVK6koRe11zDchlJ9s/QUUgSW3TuWgwFlWnwCcSfZfLuELUiJ1jkt3UzcMFMyzGClOufTr2xg5cy
oTSYfsLxnKkcXm/meKBHp0FrIdv/zN5eVJjhwxlPsm+sboO9VbO3FjOJKDZqNMsEmE5MAgKBPQaC
jBhmvIbtrK93if7AULeKKiDelyEOU8Cpj6yvAZIysahy/4X0wRr7nCZTHg3l7leeb1074qI0iH7/
poD2GLBavTw7k+A9munVtbuhoCo2BTfrlwHysLQ+RmO9lhIHefrV9z/DYHo3YiYDoZxlDPmiy0l9
uUpq7NqBQ2YBL8N4mfUXImkplO1Dsgx6MOLvbPTM8eXo/1L/iLYPiY3Cb6Kz8FecS0Q8BZ2nkNug
sDglF9bs8mQnxsUL3FQCd3erJPjuwEe0KWG/qxk6iYyasC/4h1CNVrl1n3CRRD4cSe4lAWmWzdJB
wilQO04bIW1Ftp3kh4nOM2MSTY+9n7mBCmvLRW2bq1jdp01NAsAVkc5aK//aArqVPy9EuM/w1keR
11cfpQ5Z+xOXGBEdF48v+VCVuWBAyqW/uDuUEw3OsvVtG8fOJIRK80KwF9xUsBjvhYPsm+0Zf0rr
NIgix50UPIxYW3Tm00G4H6JHltLgwyGfr1TOA654qopHh9wyo7iGYKxBr2OhfyYsRS0jImRMT+RL
RHYCUiDNOfjpqeMcnWRMZRD6IY4w9U6Pq9dDpZmQKRF+04ltKxP5oSnglko8h9qqJsBQmDdAPEYA
CwImx/XPnyXmUR4O07S3SOuVvE5/D/HU59uA3Qu/ECaWklPyLsC6VaY4qB+S25eZ9UhVwjEIThHp
Pyt6GenBwSjL7S632zraq7a8BEZaZgi6Yks5VhYzAMdT5Fhg4HzTDdS5Bkkj+GUyJyBBm6DQzF9Z
+Mhddhr5wYa2d2DEsQvWEJGt/oPYaaWgPAoVeVWPr056qdo+l3ARY0zXL724Fv2RqCIlvnf1y5oe
AabvHKCjcy424J2Pvh6tZyydFIvTtT2MPsoHnUQoTPa2sU1reVlZe2wPqyTBqBCUhAg0Hhk7rpi6
g2GESwOYsR+47xNXFSe5wOgcoI4kSs+HE9HatYkrKye/lrhU2V6VJkMzW00kYaZqvMDGw1hhy5V+
Ru1f0z/jFCwW0kC3Pov/3dC52wF4hQXZnTYQVv0+qPhcTRQJP5n8KcfhrQSEj4mTIBYiSOqFyrIr
7hIXaN65hRq52nhr/X1Z/Br4QJ1zOd56fnreMCWq0aTkS8OHG4g8w2ccaT5TudoWPCZxyJ2DJi6d
vjRMNDFP0qiSnfmausnzNQKI1oKf1BhYu9MfyTqXDPEWeVyEVgxkQBdM9IApwXaW7TqtjWJMmuW7
ZkLzs8BBSN6abLtxdRQl8L68sbUJ/8pPjoDHUI4q6T2WeklrDU8QD20Ky/DDS7lUbBZNgO+gLrny
55F6jX3cB3l0OEJGTti6+DNHkmuncelA/xOLxg9yJ/2asQBUFATGgu2u6sI1KQUelW5toDzXzHWe
Aqvpj954U6Pb2LxPArnHb9t9F/wkKqL6Ppl+O/0etA8i/1Y1y2DBEIKGk4Fr0fMtNKyfNoNXxOwG
RxWmF7xPnQPHiNK2KG8NfKwCV9cgSXDIVCTAlcxNvMNjicAKbRKysgw8t+7wJOeuBCwAmW8qv3OW
My2DK7IiDeW9rXZdt6fhFqXGxoax7ZA3DKTn+TozCc4BDV2E0twksiIF5LKafthqAGTBUFRuimir
BPsoegIPhAjSNPmzhuUriADKy2TZaCl5CiHMtO45df4VWd2bMNqzpDnrjthUkmUJf8BMcLLKVT03
qJdej2LDUp5mEcALoXjBqIEoUAuxsSq70UfF7XxKOVBE6ROENmG9774rJmFj+Aua/t2MVtFw7UFz
HRCl0Xlo2K0aoq1987e3z7qyNXsExtZLylR4LrSAwfjd4kbohQXVanxMcg+5OuHL7tlxX/58R88/
+iaoTzVSCFsXT6tF00YgFRr4jVFZXj1YW5VmcGIof3VyxIXfr2VJJlpHOoQZ56weNoordGIspOao
DvK2FM42kH3eKGnbmvIV3JqwLBIVol1jbdJ45VAMR8hC9tUrIfdWWHwMcooJywfl4IsVx5y7qWnF
WiYMiw0rqR6FcyEeggV1KZewS7JKvjNMQ28SakVXTK4taxqsezRocYQwOyWMMGRmrjTe/R+jPFvW
vawAoZq40cjzFpeiQ1qex/9xdF7LkRtZEP0iRBRsoV7Z3pHNpucLgmYI7woeX68DPVCr3ZVmhk2g
TN7Mk/q9z5g8zU+1jSWyvtDCela62Q0KFwq6O7lupJbLYF5QQM4x3lnV/zL9Y0HGqBsSVeFBDzxs
QZmtqFlmBJHUNw60p8ALj0aEnpEEydkkxAflAdbzGPPAN+WVbO9ZzvW/iVS5AH+Q1hwYuLuJ4t7Q
V5WN31IqyIuo4+KLJ4Xsg7OJjJwT5YRtGk9rJ1H4q0PNpd2KCxjfW3Pg0W63A+KypVnm4nvdIak+
2dHzzEFA3SaTi+waupnXXtz8JVo+8QjDq/1pk/bKTLYRh02EExtLUrPOxhgoLMc6S7QHm82Db6W5
GWGKvaa+DN6t4G7VqrXijuwxO4E/juaTnGvSq+FLnx4TfXCUXg/JOYz6j3qh0VhAHr7N8JKTCaXE
AmcFCrfP029t6vkacM3OyRDZMSBFX/FJdeErkiU6qCHuhBE4kDBSnpkSrI/+S612lSv7yDF4H3n7
yqt3A0axBn6mMHEreJIb33S3AI/ozVjH+TnW7x5AAYeUSmjXuD/lCoQFTtxKlZhUsD3IwPhs+vh+
Qm9UClOROLhxdiLKe++Gw5mw8dkm/TekjIdsd1WhR3aM9ZhkoYRPHO+udcpuDKix2PSMOoA1ufo3
RKMcG2frVVCrSryWmP0HN/6tEAADYH6O+efnyQEFYc3+MkEcNyOwJ1B3CiIVuMM5cm5SQaweFX85
BMYz92t575arljOLe4ga+G1rm3Dh0CdHhJaguw3T3hY5jDFMtbW9KwxWL1TXJdhkcWYj29HzxZua
4b1Jly+D35qzFNbcvMa4nd75FZp19ltxcBZLHqp7dGbzEGe0GpHux/4dw0Gx45MDWkqjWBP7+8Qm
eycUNNxyb6cWB7AMU3+EGIb4iK/NcPExVLSTLWc6r/ibyuvMCH3iH81NIoNLRnQtSR4Glr8So8Sf
zp+3+izRRDQDVhtelQv5rY6PXg0ta3yt6VPQ/vMI/ZwRycSfc0zv0XvXSDadecnIoI5xeiq1ufJn
IE54RsJLFv1bHMpzCSjpZnDUjMmIktCrwm004x4YN11/LJ3HofvLeEpldc8cZ+T7aMiKoVO7HXsn
QKMitS6tHrBrD+jm2zHftvYPmIK7qT2ZxtHn3a7GeuXCJ6lTMu7o6CnMsagA4MxXVTLp0Feb4UL0
1MqLFXJoqW9Gjjo3ABSFIs+Q2+nX44I1n+A8xFslv+L8QuqT0Fxv7p3yOgaMZG+SfWXy+O7D2xBB
DW2gDP+K/Dtj23KRYwH4TzCkIlBuFVOOe1EQKOhPA/B2zlIDRsGi282ElpIkI613H8JKc/S/uYNq
EnW7JjtZ5tEvyaovKm6+U0DQLfViI0sPKVjUYyFOcXAZoYTi2+02I3lLxSCqqzei1CvaxNZJ9GS5
1kkUn2yAnJISVLiqsO/wd941frt1JME0jh9qfKwbbHy4u2smqqIm0co0H2d6Bz5eYI7iENO9t+mz
gvDnMSK3sMi5AJOAQKzcOd+kY7xZlBJ2X5F/dfpSLupYc3DQN7Nv0wUu8zqMr94SuPpT80WhCCtm
BGG1U+Gj25za8EA9Zt9f+/SKg6qzNkP1nOA2swhkyeYbP+Fd4XLuKtjMAjoP80tjQ/0Gp2AcimLT
tDeFLbLGka4e+pbd8R09fCWHcesRwxwqcz9209lrZm689G3MA14E/5hXD1mBOe3SOhcLo9dcXSoc
hk304M271Dyb4LeK9bAYezmHlUwY/NI+GJKgg7LXs8vbnECQwahAeTVoTMoMt1FzmsC8l69+fM2g
rajwt1Cf1Fess0rsFN9/8eoV6droz3YfXuppX3vPFVakCWE3n3Fbhv6Hq5+8ZriveE/iCoZfW7y3
9mtdP4+edVJlcU2C8TQ5XIFyBn4pp1Fp/5nZmyXkJ/4s3gQHr0S7bwNzN4z9CZ4mj+qIYJ9M3b6Z
xr+Ca0mG59/AyGDqNZNssYKGQuAorICSEt1mBQIWWOR4JjBgwsOcCnOlcaMNmpGX/1NP1MpMA+6w
Y5NDGPDfpuBj8r46xfkanp1mABec3CG7B4waOr9B8D0vpzD5rYIXt0dNtB4cLW9WtbeDB05tv/28
ixiTVASR+/JzSP/U4nRT7B7vEVSphYUZHBKQRO5tBJ/chY8RoLrwfWR183AvdM5DsggyWL7m9owL
k8Ca35xS0z4m9l/Rh9ehJuwQb8aEfztJzr0XPU3oeSFhA4O70aSRbz9DQLDNNG3m9MEqj5AklUeC
6FXmq5ipb7+L4h+Fx7j444ewcQPQTSFSCo9Sl9zHNc8Epibhjle/Lg+efO3ZGX0BcFUyMszDDW3A
HAt+8uaa5/E+wdFvR4z3QemPzr2fRZwkIYWL6xBpDqfJJmrxPL7iqd6WszzH+Z/ooVcXFgiyH9/i
O6lmUsl44qPXwHlunZ8gMPckp7mJJ5sMQXcGQxpBICB7khY7zQhsxvLvwzYOwTnnnLENUmdOma6V
fVr4pgUgCb+H+7G18cmIE+pR6R6Xv+qTUz02TDNRiPItDuSQuyGFB/0mdK5N8phXF0edANsx6JLx
Jc02nn5wPeSw+xzvy3DMYjD2BDMOC2VT4XS4N+3l/wr00fY4e681godkOOsZpEypRAokMHO0Cl3c
EzTxUCyECLj3hcNunnw2H8xd6eLEktUx/T+CpxZBazMa7kEAg1PBHxzFMD2GmboL/Mc6Nn8HlLvS
V1A/O+RVgUaTjYQ+VY5IzFflYoqoI8YFHUUcq3kSoBkrc5vGDV7fqX+MSwTQ1mIiFlcP7iAgjDfN
HQWI7FfoB5Ejvtx2PvpteC8d5gJY5NgscuK4DJADY1iNdqHIv2sMPqVYbjJfBuSggmtCx3qGGfHG
f65SU93GNCCvNO5dBlNWnm+tIp32TlEkp3gewA0n0AjCO6+EsBsn4dki40AybzNNRryaPQg4ecyy
bg6440pwLhHDtk4Z8iUa/GkXmG78UwJONNxw74ZZQEopDpnzTQezQ4vP070o1T4kJGvnJpZccnnJ
MKBWzR3/crHzk2nc18pCQQ5hdgWtOoMXqDmGqAtxv3ZjKViFDQ9eiTmU7qYzfopuZ+LDhbqBC0FB
/MphPyxSsOIy1uFz1zn3QYvbf1dnPqh6+0FWONt6Fqu2ZEsQE7Pq0CYrh7/1mi9RNH+EMeSi/lqg
Y0OjOPE3mPIZ14jx5rHRhgsGwwk+XNmBYJcaAzz279D2TspheyDAqEtuoj6l9ndUdHFSp4jDLKjJ
c+tgCWHMJZwUC8WvS5o3TJa7oQn2qfQ2MNsZeHBlHUhdO8pEjQ3rb+1ZHTOzebL4pOPm6GRtcckm
e3gIx+nkDAmwee+YpwVBw+7JIoljdNMm0N7VHdzuRbeEN+yixgk/FgySVpZd2sPedwvGJ3LW/UNT
kQi0UsYWKYAqp3GaG0cLcSi5WwjydrU3HJxiCq7hxKVl8VqyUaVDhA058goT6d/k185dCD4+d4Om
1pBkaOn56CbnUOlXxjZ3leCY6oXZuzO5GzF4G6OYb0lx39gQRBmNW9bfOBJhqpxDN3lbh009Ymwh
6tvUXEcHA+uQrmpj2Sy9b4tDs1nk55ZbM4EBppD1Ngk6TMBAZMT8oFJrraa/FI7GkBjmfULTzWUs
iSYqCicm13pLAZaA4MHRbG01X4K/T/jfRv6/iG6iYfmHSTwIBJMk+YumLi9YFG3/ufMi7qnDnEhO
buqtNZtvUIugSEYIF8YEcsJpmQqaid1tDZ2tLWMSnNwJZiMH3blLyqop9Lqv3RVSW9yem2YvjHeI
1qRTfW8329cYrzQBEe/iNjEp3ZlRhsWn/jt3+a4nfpMY30PwTyb3vhhWDdPVkUW+mn4n3NpSfsQF
3ryMG/xyU9lKJyO5dTFNRrR4Xib7e7kVuUOP24jrE06rFFu5EH/IEq4+B8j3MWiLCBdd5TsMhWpA
RiRBss/UfmrdK5OjXRwUjxVNUW2JeZrwIAZZnv0tcZhj2fyI4iWdb3N06VJmpV6P4o5DySA90WRg
VeZVWPYr0YW7pr4QTPoKilNfcinR5j5PsHBXcf4bY+HOeFZFACm8ea+Y1xXhu50+546FVyT2eTL8
vdtCGLPsQzLqcws/EgtN1X9J9aWHQ+P+VO5PyaizwPGOJ94Y6l3Elo3bTGcOG36Eg0OsCECuB08e
Y4z1FXZjK/x18oJGKEibzALGiRAo9nYxPVNogLDKQTMA9jQ+x/zLfcSBAsFPp69J8OzIjNu8gwfb
uBRd+1pl0R8pWK5z4XNRDxUGWES5OsCfasOHaQluTsymluxcScYVGGJMGNK1uMugQY3Zbebn6kOR
V7AR2/7NMFirUnHwxaVKyk1NaNQwK3LYrvM9g9OhRWQzgTxo8z8588QA0VTOKiifsBre5ei0vfsw
EGwM8L/QUWChNbtLBiaDDIeja93U7hd9Yd2qQHfMqIFqeWjG5uKy4lOg8hohCVnc7aLEUx9e3dFK
dar6f3MmWKcmInXAd8xpV5UHiWliwDrv9FRCkC/KOQ+zXO4yBFeLc4rCwobGsZQp3Dph7FJpntMI
7lbhr0sD33qLIk+TdLEiibgi4rLKwm0TvPVtWa8ddyIKRf4BEh0n/RnIO/ddb3qUseZworLfES+e
U//aJuCuxan4urwZvXHrSMdQc4+20CHGvzLbjVAbIqtZF8Jd9yaxkAhbZcobxwgEDYo0nl3GX0WP
PwODOIAVvxEMiqs+YRjQFDjmMGMbremTjy3IIfELm9p5shWH/WR6Dhc3qAYsLWucJVpG9FUR2u1Q
PUJqZhhmRKBDAwsjBQmQGhhXDBDaxTjde9ZO9D6TAHWIJueVerO9nxuUQ+mnPMwvcVQcdWicBhPR
fdDXpHWeK78ggkNIfkWGdtzwxJEiq3AXspOQgZVwxnNYDfa+dBPU/PCokrZbSXy5p4AAC40HuPXX
DVCArw6LMjnN0jv7bT0eGwvRNKfwg+vBnYVtoayKl0bMrwMAtDICKm9Cy8Mgcxjn4WBrjAQmg6u7
LoseauZEnoTeYiK+DPaXlv3OHgVif9TMBAm6DuVzCQbOKZemHqioD1ICnOrRyws8Jw2XmfnNiMyT
tzjaOhRvviUzIVxh0TZh4OaeEpchVo5qiSim2KLyLD8mlXwbpuBfXgDfMLSDywrxoKO2Bd5N4IQd
8lnx7VGFoehHCVmbxiz/9lrIjXZJ6Mdn0cqI5osRtF/fG4CQHOsO9tVOK+clm5gQVinobUczpcWI
Yevl0lfQXtf4wDEzs5PH2TS8TdxO9YVgZrcuZv1tNePGKaNn7bgPHbzYPAPZPzRjfBtCQ13CNLDe
rZyxK0UEFSCkhOKhuSQqTNdf5zMucMBxHYY6QtiG2gRIdFUYOVbnqn4a+pET4+TsJ2kfqNI85Aql
pC9Q5WPZIt2roHge54bHlfNQ/Y/fnyhCUc3GDizFedbja1R5eArA9BbiM9ID4BnjqF2mHYR2P+RM
3NrFLqpzDCaJ/WhM+hC070An70QnN2b8mYDCcUEXViOGmewOwruc0svQTVy8SMhnRCOZQw2ccSJ3
W+engDxuac57z+MPdnKlwrfNT1cSLLxhORyHMxTdTTYRAWCEq2jfSJxbmfy2w2OZ7kDORv534cO8
Z9EI9nmwK1IwYvrBMn9EhaoXuZt2eik6zI0R6csh3/QcGqqmPessOA+CMQdglDj2Cfi+9a7Y1yVb
57ic0qmiNPapfiYrcNctTYjzfeuR9rh20yt+15VZ/Rv5mDlmYaBnNzYVy8k7HZx4UKF9PKj+xBu7
7cLzzKtHXVce7p2MH2z9VOJhoIx9baBbxeFeZm+j85blnLKOFaJmPDzm0Zck0YO3IGte60IfnQ5m
j/sYmay6Ww4fdJD0+XmRXDIEcRvLus7/LbGc5SUPmB8KPDdGrNYLJgZhrGyoRJmIi/gnS0lEwQIj
ZL7JfXmE3cfr+tAoD3SMcZR+Rm2e/oy610BfM6avDt7gIPBOGuy1YOZXxdUVDNmlDRruPROTCCv9
mWV5b6X+T9ZZnxYn/Tg19kPgfHIwA38e5x8wJ8d1n1JhqoCXIsMd3di8F4H7z4m50iDO3hVe/h5a
JawyCgRqZ2SiT6bJ9gXnY5wujMrljjgiTKw+w6xh4isG8VuMNvNXWnsy62mcZbfCPYEZoxiojibn
vZvcnIvw1F0lMcsy04dMDTcZ9CDD25d54EY5lO+VZ27kOF5Vj49cU3PBu0QjDnIVw4ny0MdthEBP
8Eg3Oc48OBPOYDLbr8qXnpoUpCwuLQb32jbhAG7ifGdbrHpQBEH9bgicKXn1Fi5o8jwc34HcHINC
oVAu2FZ4mcT8kNoA3XEHSpuX1KovIiIgnPMx+1mIldlQVy2NbW7wmY81hoDwwTdh+XbBwcAljqGg
IzPYH0Ka/BLsYCCwca4BVgV2pJPqiCNl30RwaHK6xxni3KUAnZMkwQTlkJehPSBxH3S9FJJ5uzFm
qpqM70ENxXH0vvgZ9uiAmJpS8yLc6pKYydagyqZ1zBdWb3bZSDJ+bXZJ0IOiQ1xmx1wpw/ltQjQ9
aPzwNA8W/a4RKumUpfdGEWwbHYNSqoq9U1VPrV2fjQI2Eti7SRqIQWSjlFWdvTl/k0O7blpA/CEE
zrpa5VHDqUJALkgvfaj/qlhQ6TrspwwqNAbE8zSPuwqAUo4ED/uTwZbJHV7vK2jWQ4hzmuDbR2fW
047FyCfZHFP0UV510918UV4kLYPcNXDfmG29ds3y2cCx3tv8eJpmY5ruwYnrbTxkC4n+n++kh5I9
H+7mfUQFq7LEIYJ06nrJOjb8+27QP47M7wMyHoYKr0RvcGlhiZQJ5E6mtB2LHk0zW2WjbAj/OSi4
8U3VjzZItAz/5wzZV/PoIfeJtfTGhDu6//Ztn1CDn2+5bNA1WZ0oBd7UPbFGuLSPMjUZ8pGZDxLr
OhcVwc38PmJ1SLP0XCxRohGj9VDDxg2TVyurF7FsHRjyFOJEdsHhDx6mhkDsG2O61VZ0jzvhUeQK
Suz0PGT2RYC7TsfgISGFJ5L2UdvjpjLjR3PG5uRRJgC5+bw4wvuWYW1ePBYRmbEaa7dffk8IotBt
TpnND8wv7jUX5rumrtZzl5UrAyI2tAwJAoP1yweVimKdvUs7ZSrFoiezxfbV7lyr5LoH1KbD7Rsg
KMYq3URFcIpqjLN+ISjPM/aZtI89Q/0+MM4m5UNt739Oo7z2Y/1SwovpcziS+Idlor/NapKwOVt4
TPm1bJCKQAeFPkcwLY++Uz4Z4Mfho0Kd574IAddiRmoIuU1LSNwgXgdbXrrIYkGOEki/epVphX3O
O43D+Fx6PpJjgi7mYDZyqEPuMHiY5WIqLs5YQzduW/72QF2Zj+2A2KK2LatbfiG3sZnz/DrYkCMn
9zoHzWHIgy9LU9NGw6EpLOo0fAI9bSZudkdYzgWwY4YPenIPKoP+X/R4ZqIp2IR8FZSSrWiQWzJ4
JsM056hMxRjA3kpsbEHtQzczD4EAwlK1i90zo9sqj4ZPnN3rDCKxBi+NpftBONaLzRg2L0pGkjhj
aVYL5V3T+Mc0n350Nm5arzqxcG1nu6Y6kupAEiHpVM0wPjgD2lMssNYulrOQkbUXIj8NR4tjW+ai
K5+TcdyF2AuxH0naQafM3NXa3VpyPwHy5/43S4pVYnWQTORz54Q1NJnhuxAeazMUqwJaZSUOsM79
5A+yIkwi41bEXxDxWT0vBMYIibUbYYxMHIFB9g/O7O2CDrxrwk7/GCePk+gPSw8cStf6f6mNaVvj
2OS++k1f26t0QE+23kOGRJbz1GBPHB4Q1PitwVEX/0T1nE0/S1QjzbnXIIF1A2xIhmftqwf9C2Ie
q53NL7nPwq9qepawAnKJX6AvVqNoVx2xkzH/cDBxRQ/RuHVt3Akf/YRx7lgjkklgSCRm6vhfw6iz
uADivGPuXmLAKJtPZfxk7ZtdVndcVF3vlzeNue+8cuVZyKvDm5YstjEsYb5zrdzflnRAf4t8bPsj
xazma2i9T/LJ6z8i958rW9QifnmOHRk+jJn3c4pgnr3hYOmTWzJ4WwBZWCK4aKWUJMNo880fp3ie
+VkoucvxnQkKb0RrPibBl6w/2xJ+ec4kkQWAW4Nu3ub07IuXGOhNb70p0kg1jqy/juBn/zdYFKKF
bL3hLTI+Zv+SdFeb80b0MIzZOqkmuq/ctVwsOx5TWmzhsH0rgb17rnlwmVF6D6PNWnTquPH1NfNg
Xq0RgAqnMqnM61gtmJB8M5aPnWWtagZmYHsmvEeuxN+GHx87kopZVXZe91Hh0qTSc+0CdRPieYxO
Nv0aGAxFR7JpqbU2vqpxBxyqg9QlGKbmRgEIFF4emnqP94owPPNPB1/5R8UHO85vCgcvdVKrkbbz
oKTvZdI87ueIk1Rqd0+RF61MIo15yfKBuVn8qzDdRCB1FIVAbix+nEBiu6G8Lj018jIly8gQijzz
J+49GcWIC5OnsfotEm1D6V0U3GcTB3tjbnee85ZEfx6wpzA9R/xzNppC3/8j3bYaUF0Sl5kbv2tg
QDx/m/lJhOVfaP80NamJ9jj3W9O4uhyY+4GDKe7Eqac9KvwHRsNMMRxgRkzhiSjvq2pol0y3Xo8o
6Qvcysw7YNszqHYcd6dE95FVZEnRFVyQLgXx2/7aFpD96/4U6U8ueAXtvOOnbwFVsX8i7o2sHCsp
XiePSwMOXUoGgB/D0q92k4I5IcvbRBhAN8EzXsHnIm4/R48gIC9e3PVfXsBt24FEK/F+qr6/NIm6
G6MBgwoj8WsycvV4FBPVMsk5nqGmzduOBbTmkBq2h5Daainue/IA9inieWNYjhC+jS1msV5zUIMP
gOU7woUC4m5vRD7LboGPgkl8i5P+qH00Yix2Br107NGG8axRjaMFShmfZj7Jsf2gTGRlUSuYyGAj
lP+mecRl82QhaUX2U9oQlir2sfMYRi0mAG/dM72r8uhVoWJLv+OtQ+LuIU68sJYzkQMdC/DGT15z
lysd2BRuor21z8Y/v4mfSGIekG7vXHQREBikRl+rUnKqINlv3luhdQFWzIe+L0o+l31Cn+YIXxau
h0kyCca49VVjrsg6wnvyTNwIR4FYGR2pb3NAeBu+PGpPpn8krAzrawzDnWDbmwOsMpQlMIRJCQv2
H9gdzqUZ3CK+aS2TfaXGs9k1D2Dqj72rjy5YMB3zxEUAP7Fk9nD+BadKdcpaQAkzLbn7qqb6Nnkt
J9oODiZTzoL7qdsz+SVRY8b/Bpp72+q7LfhsvC1pCycAflX8i8ZgNclhMzoljSMvNpjgwiaJn7FC
G2eIRW7/JEhPd/YpgQjl6K9hehDiJSFn6+VXLIcCED8XUKt/kbBeCla5Oj2bcidhuMXP6RyfkzDa
RArV2L644Ke86DMiTFItL1ym9g1m/1idu+ATlYrC0Gzk3aVd16mp1ukG1qxo5zX+XVxTMwY0gacx
sr4t4+IZwc6nj7d6U8hoorxOgn1/fJPtlkx2Hz5FzN49ZmZFsJ6SkDt96xohy1g+LSY6v+FW2Qrq
689GzRV5G6XueEjmkrLMJpjXmRDxiieDE0Rhg8RtnEwenSTjAfAhOzheTimDg+DdC+iIXueSZ8OJ
B6CmqnjO+3jdC+1+ZapO9+EwM9TuwAb1bRWtucV5ZChwiuvWi4nx6+RZZGy6pp6yg2qqCrk0o9ge
EswqzUfrrk44DUrRuGszLUsg58rlh5hWZyZU/Yk5Cg01NOudvYxcqC2tpU9LFDsROeG+9P12FztB
uNcceU9kA8fPqgqw6cq97uH1ukE7fiQhjQp4owE4dOA0QM2zNngivnczV2HnZXXXIpnwBDoKM4sB
smzOk99xCItNy0/51PP5MKVswNwlLU9KBA/DJPaxHuZpIAmKk5rB2W+FYXodpH1BLTVzKlODNEoU
T/6gq++x1/rFbhLyeiFUqigQP2DE2UumybkVMnqZE7BTocF2Z9s+1UThBJZ7LCiOtWTGWtL1hAvK
aFc5qsURmpscPlV1cPvCOJFztskFSnKrdb7Ql32EySb5g/GOsJjHM1ltu3wwrMVqgs4AB1D3pw7l
Hg2SsLMrZXocB8YHnovrI4wJTIswKO8Nz+8e4oITbuTO/cU2fG/vWRY0ua6ARWa4zRfV3hjj3dJf
0a85cBpnS9XhCDBFgto8h7S+5SRLecPmyks/5pprNvlJk+g2P9pZ0cKZMc1j5IHLah8NLue+hrxW
DQXkDiAeBL/UFaQFwbfHKkuPkYHjRkwxeLb5/7+SUWt3NpiGTZfXnLfC0Na3Ou9GXj481VGFZAf6
JcwQ3dhFjSZott7AJyuFjNaqgno5IvFi8ccj4BWa0pMJGq+pzO7XqWamiWXjmg8k4Wq6t2jptZze
XnctUMsk8TEVJhGXdKmPXgi7SKGbbv2M9FDBQZERD67xampHlMdG0IRjRo+6scmSpr58n1U3nOqM
NEeP5PQYzsR8RbU0AklK0CzFYMBg89xYVE9A8OuIiKdUXX7kROJOSaj9faXbeKfG2LtDxdU7PitE
cZOAZjg1cmNPdnaMpR2vqYDBCVZYAVciGgCqipFYYGdc1JVZ7oY2eLM1vTdzMX8JtL1HL7GTcjcJ
d7im6PZ7s2EY2FTGsG9n6tJDP8Inn3G592LHOwyjs+fWIkEyp9jvEpT5RETJYWkNuFdek0KCbdpT
rX0sKGbmOz/VoMSPUCriqAalz9LsKqh8jB5m5F2myB3LQMiSFE6YvPJ5JMlkURfmyFQ8GLUK1iKA
U0/UtN2HOeZLY6Bfmm+wOhqQEJ+sICEuOZMRKxiM8FoZ66CKW7LeWMhGAzq849YlPYd18dwYPvZ4
B0lVFGDvOezEH6WlpzOXVY4wsdFzFUeG7apu5JyaqQ2kZe9G2w0naIbCjB/i0YjXFDNAQM8TgIdc
zzYyBTmehCxqU9KjP6UwrrQHx9xsPPdDKkMcY9ML4CuMDBJGLdjaXchUkpqbA0t7cR0t0W+i3Br2
s1HrWxZlJs1aldy65mj+EvBYCDZS4KZOS0GjEdG4v4ppHXH1jABOTDTzhAgVvxRltaSO/Gl8ppO6
WIs+IAuW1nAtavzPd06W+g9hQeGeHXctoDsfW2TIFXiKE4w+2jIcHB+ee8wSf8lEmO/IhygfsiDn
lrThZ4+viFMYsfKI4yhoQMYZjIthYbnBlOCECqxXL0N6MOV8SQuMgWWok99mHn/8MsfBKrIMEEqQ
HbsYOGnsOfDHgmSE9oSWA/AkaUli2lEnHk3pLSUIFSYHaqR5ndVbaCMeWq3DuVWbSp/jMJNnY6B9
bQzRSjhFqkfK3UJ4CdgXWF/a7reesuGJWCXenAEEs+kjKaeuZlrTB92JjN804E8jSTHYXfrX6Ma4
VMqsPlwYJgFjq4ZUihOTl7J7gtEMqLjHEUcO7ZFzU2gx21qlTjT3O6ITy8W7Y1FiAX8TIezacpiX
+lyRyfkfBdBvVCARS4SEJr/xxHS0pEftt8RV64BxcSQwGMqIJvObbjbptJsyFAMdEoLR124C3cj5
m25sbxOWF3MJoTSr0mamjQ0+FS9ywHI0HSdJhntsuPph9vM/dc0S7IgX2PJReooTsG29SavbiO8b
04tJb65b+3cprB26DQ7oExvDQaHJhkPv6ZOYvz2zXocVPkkcObjezPDTIhKTlZ9elhIZ+/MZ0WV4
t+JH/otLQVYzPMQlp9cADxA8tThYpwWcDM6/nECtyqYcFC0w7T6RrK6Z+jeY28x57RtBUtQmmmuY
xX2tqsV1iGE+ifYKLckdpp01i7WbPZqKcyK9eRjWYkpkpXO1GQXU8dtsYbaM8ETX/rGel5q6uAH+
3MAWAW1PP8uMC7jIVqZnEUfuHmfa6eBdoAW3brhWkFnSSwIUQ7vuX5lwK8GmU35FauvYwH/kq9AX
pl5WSgKX4LHlfFbpr2Rg1UW/RvhPB8Ey+boz8lupD4mPYofwHpUrp3gIy2+oJUv8jlvEUo7rRn+u
+WhFH6KG1XT0mQsZfM3Daa6/KOdaEKR28eDQOtMv9RLt56COSf+m5/yVpfccO/OdOzHRfqV/8K41
zm3+3DlvUrxTaL1wHILwpPV68VmLBKF0/jA5xMVYqpOaMfqXiUYfADS0nlKGCzG3KK3PSXa2Uki0
9n6c5+McNQdMLXuL+6bpv7geE0s6XGEYjm9gR1ZOciuSWx18dNZr1NKFCiuye7F6hkevQwwNnnNh
FXZ7308vIX8oDbzQIkUxSTAfj179Y+HQHa2/Dl7PFGFNi7irrVVwHtFdYnqk6sZ8BC28ZVvZOD79
AzFO9r3Wp26CQD/uBOcNQRdJucymeReRBYf8BMqi6XdKbo3qkOd/uC8R8q1bJnGNWodMQLB4zOkx
rvW9ZbmrmvlWmMJclo8ivZos5zydW4s5VJxy6w1eJa5ojtBk+EL7P47OY7lxZAuiX4QIeLOl906i
KGqDkKgWgIJ3BfP1czCb96JnprslCqi6JvPkMxyDCxYOHnZoKvh6UqSloC6xhIVYqWkyk6ncVfNv
ZUQ80HQtdHS5hySTJNQhucMf6QiE4r18uvktgfrqQ551AmPXRSZ2eNA5braw3R4BQ0T9DtMt/CQj
B7N4OFcKvsEa5oKLddfJnvSdiG/IPXPtrZtDv9fg2jNUm9sGUy7mi6LTYubFylVm1alOSxVYROHP
w7Inhb3FzRSP1ymVCT+USxRSlWFtn/7HnH6pTf8imf4TfrKvgN9jT7+5mv6YWm3Pdpm7i0mNqFgK
CD1kFURigGQ8FoWKp+OH9e6yKa29ndLrSmPJYd6X77JhfXCC6rsRDSIx4JFNe4qgG1JYzf0y/tD1
9i6TXY9ewctfhH09vVhZYjRgmevMxeQKkCYa84IAnWHN0gj7H25qITELm+9K+Zm0e78+Z90G8JkC
f4ZZGtyJ8qBhrMi2WXhInUMQr1LtLdV8ND7FM6WUQLBlHV12vEyzXCE2hn4Js4PHFkFee22yzoBz
66vB2/nBw/cuJFW66U3LefJYuCtsKSPhsxnPnU3RtGtW2HA70r1BEm/gj6QUh0vuHPRpLfOaxixW
oYJbqIjpMpCoagy9fM072NyAFrQTWBh+e0lc8jlajFNzs2Bs4NjVbWjFUc2NqxsG/FiGixOZuFtK
5EiGpKDwRmTqyqo2s6XZjzzfODoZuZXJsC1H0hjpYKUZvKUeQbB5KHiuZXXPNZ4St1N/at2mgWhJ
R4n1+sMkgSypvfMQRYtUdZaWpJAOw3VMKKDqx2uENKe0om2GFL0puuI2dPhLhjpul2qUk7gDlCDA
RGwJlx8VAizUumBwAx5TTgA6xzVKLfC/qMn7FEZaDhKLre3CJKiMGCQ6nIjpFKqLsMgb6hPQM+x5
HRM2Q0NGYQBKyz8gg9RHmOBu5qxQ2vQKfYmoLwrEtbkdmsWy0xsIhVGJb4sG1JixG+g3XdE9OzkB
NlRCBtnxDrP4o3pw22hvKMRXxMeDz2SdqXaM8VX8B2KEVOHC3fdJdYXEOTZAtrlMYO8q68DWfCp3
ICOO3ZKpiy1vDNCZDSK+axpwgqIpvTWGp5+0xOxiCxsnbjwB4KQTgP1ApskoEibsaB5zD/9BN2gE
TEwabUneSursHXnx7I8gD/YkISAeDT36AKVh2GblXz34VzN8ejgNRI2bTKGytdjgMaUHrhJjPuih
30CVVt1bzdYa2YRp/ZkYMMkXi6tX07zrEp1V0E1Jb1u8MfM60z7HSHnL2qOeiBebOsP508VIP60Q
dq8JWJBi1yL9jWiYBpm/OPOQjarLDHfjMLqLVCcVF42TxP3TBAREGtGStcrM8shg0ayPpnN+jGZE
GmKirqV3r4ZJ6bUOJi0Ow0c7+pdMPkLUpAnqLtPGBF4/SpWYcG6HuCB9tvLnuqLsa7Wac4AvXe+S
46vuHIB88n36Oy1xbVL2IgJMgVF4uCEDi0gCatIqV5KlFTnAKt8yioYAe0JWnnp6UmP8K6ewTey2
SorZHW4wZkqhaYxWzZkKOSOlvOwC45CWNoSBsR5WpUb4iatgrUgyrlirZ3o28jukgcTtJOFQuXcF
l7OSqCmu/YhLx7kD+AiXRW/Wc02Baqj5fyLbBWOxcFjvmoGJ3ngA0PJ0/QO9/kLr4JBokCXSfWBC
gsGKzmigS0gowm0UnzmZnG7EJDfivUID6p5c9jSyJzeTyY9drjrWAakarlE/4yvSlp07rrtAAMSr
aNFd/Mpkf+B04uOeB9bVkR6zKqpPfM+VPXHe2MgrpN6AdwYbFl6BPNYlRUjHahETttrdyRFSnGGm
RHjxkXuUA3MnJKg5QvI21M6Fw13pdzDuGhr6g9kfVKPe0OatC+O39K5lVS4bmpACTprsSlRKz1LT
FlOim30zgTNMWovqlnknOF4rhYazRsjf/RldsfOpL2wHtpo/LGJuQHJe14nJipfT7d4iDRPVe+h3
qzpEO17vRpf3v0Ozp8HQH2VCRGU5cH7q2sOs7bUmn3b91Q7Wp8Meutdv3LrLiuBHbnSVO0fsywab
PJhJliGhFy5H+1KIbac9G7AVWgGMt7pZxLWELqne6adOgw0bMySirWLhnJEK2djpotNZfgTWgjPd
wcFjZcku6T+SgDWTD5YleIBKo8Vh66aSJLnRxIHczFeL1UUWxOqwUDcjf27ZDdZPkHw76/+ZEkbg
kABzVkndhNU8ut4pcpJvaxy2egzpiNxr2yPIo9AXYRQcOxzKDtPiAjufWdB2DgJwt1g4Ha2KPoq1
pTDdjFNsAA3SX10HqMyoIe8Iu6s/Ao8wjMb7VG3wdqiv2tBc6nzTVjat7jlocFOISWPnj91BD9Lr
QGaGASKJeK7bmBBVFL/C7j7iSEenbHAGW86yDJ49ERGtvFNVHCaqnsjDt85P1oTJ75s6XEqR3wfp
YK9j7ouQy1rUYU+ah9Jvrdz87EoAgBtPNe6jE8J7R50p8COmBIbF1mYa1/loHscI1E5lpBwldbgq
W3AlhXuBPf6Zm94xcmEkcOUp2gGr5FtU9/9GJ7kroX5o+UsrJjYtgABluABX2uks2mtEmVg4Kdv9
ZcPEwJc3t77q3c4jLqcVO949X3dOEa/ASDkgjfd2+Bp8a9cltCYK+UpOdi98cJVQo9n/dtrapTWp
yg+rRx2IAzV6heIFUioEXaGy/Os1NiN5dCvNQyKvCjZkL33LhLYaAqxJMr0bDnYzug1mbvNR8TfG
yJglWFRptvSlshuCXeCfUf7PLH83kZQr+h6AgCFmcYtDv5FThEtz7xwiuVQTrMc08nJuhXwwe0A0
a2JntfQv6kIm6dmZpPFVSzJd4xYr4Zb7mNlY8Sh7sqwDa25R6XY5a1Bqj1+XhMwcVjohZg6JVAVI
6oRYPZ9uygZdqmLWC3QMe3yWpgb5CBOvWtzC3N+PbrguURuQ8DCPsZwnDNZTccMOwjI3JPiTKa9T
LUR2Y/oys9V4ZWC41dE6VqxRm39xQC6MVW8CxZzEi/9G2b0CrCEqCYAqAqjGrleJRVaai7t+FP+Y
yh4al65RZadkEcijBthvFLxwrThX3S9iCMqxoyHeM41eLvWqeZEmZ4ZkyEDG/cgqMIhZ8xQSuVGL
upTokuhaJw3cgNx8VVVMcJEPk0nd4nVZqq350xsOyWrjGkwSOk1DQMRq3h0WDzxAVc33JJGEMaVu
/Wpb1PjocfYuMNtyPevoP0UOML4cuKUR54BJsaxrgo5wbhA2vMwxn4I701+BXR+bLvinQY6LTONd
jYfv0lKhZzIA5kb6c5mt9KBUfLZ2YV13+9hY50E+z0135+IbrNnGdpzgofNk7aGTCFH3mJBdY4FR
lHXFCoJ5BvdoTJnIVym79WahojXJBVTkFB5w2/2EBX0UIk2JkVI0ChlEKGIUxCJY5hp9Y8kcyL7x
C9A2S51/iiJe6nCV6Hv07xg7YfheMJ7x62pV1c4lVDZNfZUTm67wljJ3+aRw82e3SMccdsT6A4eB
2V+DeuthaljfATwxc9cCG8g8A4DAoDtjNhrxddJXujeMEvCT9sJBrACvxeZXQccOfluWv4NN8Tos
oW4xa8167mIDKyMabpboJtJsD1M55U0HlCF2gSJ2z4IxvEoggSkuofpWhWC8EfjLZ4V73XO/W7w2
sdDmJGHN8Ip50SFqz0B/IlRXKnjNKWQv3ILfCNGNOSvC1DXrK84ZOLJ4TASQCeaDuZS7GON6ZCXs
B+OZXXwXiPFTDnM/uLrabxXonFTDO42aWodXghSteauOr8hAac63FZnneFC5IoaXIr3FIDfaADa/
c/8Vtb8zym1i2wQ8wbHjFYgMgmPq+l5XhzAo8VmER1iCGN5I0pXCfvKarPyi2BWEI8j+FE6MldJC
0RmukfkxDbZ5tqYMk9HvuZt1NFesWuMPwzbWApJNTCElQxbUzF8EXXCMV8yw/hrtO2yfWdQzzLHn
WUAckPVQHW3TpncbmifDjc1Ax5TY1m+Uk7fUH1vrXR+2AZ/GeKnTiyqvLuYZL9tU4wMHswUj3dwV
LCDDW6PmG+Ez4tkguON6R2iyMQSCK3p9L2KeUZymKjbGN99g68E8nRDoZLQEn1ZcS/oo52xXngqA
SwXbNZkgDLnpccotN3wxi7tglWSjhioA5osNLLnE7a6w5F10Lc5QbKybgTE2iR0mmlr7oCUF9l5P
xX7v7cvRRpqOJ9a210ojPIBE12oij2YcKQen+5fquNwzLh2FnwcPSrzPtPjAP/kKrPI5NqDEwD5b
0n1j6ELkyIc/Gj96iYSOGjasQVNFG6s8w2ZcuEpOoFYbfJahfBvsfB0warLabU4yRZmDqCO9veSi
ZhXBQD1Z2/3dk191T5QAf7oKvM7lXmQuMuzG8pql28ZQGStEdFsW2dlghKOI9tFNYSsz23FtczFU
ybYMj4G7tot+O21cO9bkHsgElMXLodduZXtTNfRf0xRFiyDOhcBnM5Invm00lkbyaReCEaL1FYx+
ejbcvjz0pj0zGBR1iX0S5EkzpCaxCaKg0mK3MPe6DK98teDlWCXRcPqGelJdh2U7FNdhXKZ9NBd0
CAyG4JhzyKburG7JcEUtM6HLqkl4ahyKNj2p3XAtgmpjBhocKOujUtx8Xlo1qm9rmpBMQYZtahJM
orS7hBK7cGryHgl5bnCii8FatyX8majzFgW4xWRInuwmIN8mqyBOD4zq19B7d21FJqJAJ9CAI434
fCsdvF819j9+7P40YdsxPJmyXLvKWZXTYebEEmw4Y+sEEgH2pqQOAdL1W1WtGYlzZzqjp6+02l2E
ivbSm3brl8rGVr2Dnror+n/KXhi/lQvvJTGm+6+aRVmz6cXIyBpIQeASUxk4LcpIHBX4YjK66gSP
5ty0wVICcXOwKUz/3/8TwyNmeEvG89zC/+fV1Kz84V1krFR2wRVyFKyeJJdBc0jQYWGBzeAbOL3L
KVvjPNJNE+lS9ZaXFeo0AvIQTWYsa1vOCR/FRNh+q3RtDZGESoDNlGTqJH95Dd8A7NZeg6k3FAfd
B/YiwfOHeMfcgQAPydKSaU5X8XcBMUcqPxrurEHnN2mlXLIcgwvZ2DyMzqKyONUHlYzB8CEDItzC
Y1Pit2+uOjGFOF/NnM1Q/SFL9TL06kkkRKxClFNJQyCRfOWWlBFxdKWM3iuCI5xFJmd5M2InKoNs
zXQvONo6yLghP5h694VjFAuHNvA6OPRdaA8MqoHPQdC5JpYez2TgXCIXu0EtjprPf4e+3k2GgwBM
aCHu04hGy+jhW8b3buOsK/4WrUS9oGwr7eRbHMO0br5aXNwucRaEgfgHg3370rcja2E5f0TGQ4cH
XP05jOOv50dzVAW8S6AkXAbybJ1XXRFt2pZUzr5MtrFqLYMEK4GjGSZN76nK3jqKSXZC/WZaWTeJ
f3ZZ5qjGSDoAdMPkO6IUuEWFw5fVXGNaqcqCGWc1l7prWalX9iIB4WKFnskd15GDTkpn8XCS5KGo
lzoaoC1kCCuXwnj5xq0mfjJad+IDV00w163g2hOFxeBHnILaWLcYX60MwLFOCFmoVisWHLscXbTt
nOKom0+RPJ7xFuib1sIWzias9hPW/L858F2LwjqelFMWG9xyql/QkyC06tHl5u2tTg2L9gAbakJ+
EGOvGv1OhpyaXeiipGqnIsTxV7GKGWfssxd1KtZ9YzCejdbRyHBO0sNh0Az5ko3wSswXns0jLt5F
bKPuwjTKp4F1CDyKU28NMKPuvmHpQnaT373X8Veuy3nYp9j8LwX8K4/U3yoxVyRInISH/hK++MbH
mqU7k1szBnlw0iqQfRQcbslZKkD7DQAE4p+hYk7Q1HsfqpBJT4JscM5McTLAjBRElbsVqTXTQhpA
3IYpPvYuhy0N3ZhuIITLo3OfKZ2CbeHQ6t/ecFbsY57rFyBwgCVvBdJIPdvV/ocoUBtsk2APvMYO
qrnB+hmQrgZ9x8tGLnnnEwMIroKN0mxGQccgV3qxsug5+a0oJdd1tHJbhk45eLRjR4Mg1b2p7nUz
PYf5Zwzu0XPeJRs8ddQOBXooFqnHnFvGSVR2HTw8Ybgf/08utuZuP371UYL7njSwtZVVP/FkevQ+
K+eiEis4wDuoVkp+o0qMPEwhrNfQAYTWTxpjrEJw8IqHO2hJlE9H5hStcYywIaiUoT7ns8eGPsBN
7tg2Tr+P3BwBIZrLwqMdoCOW7K1Tj+jVNF5NT2kVkjhn2fXN7WJGefzCYEhZN/VhAiVqEPMuVnCx
g+zVAWnrepoJDr7qGqOcDgRBPYRr6GwtNfe7z+iekB7p2T2JrgJdfWkv81ybSS69XDxD99nkfy4d
VMKkHVNLCRimouTRrR+1PHTZeWBBSExo7/w5ZMPhVtTeku6nV5+lehDRdkp9Qs8aVudo+Ay44klS
a+hZbXhtavhmIVnkY5uqbRxQFtS51gjnFRdwyR49sH38kJgGI8FpJqlwLvnkMWx37HqhiW1QgiBN
gOZo38MKtlSBrTtf6qAp9U8f4DM5VbEezmv2fnZNl95/tj4GzuTUFb8RfHASVChOtp48uuXWK+BK
XeL6zUrXtBnohY8qel84P03xbpNdKsZTi3csIvVTpB6kAkwjJlg1gG4pfqRj3O1C59JQx4JdnDss
fUwuey3AMxu+G4O7HmE1VQmvEKBdLv1ExVXEIAiBR0AyFkCLpjWBw/EsJuey0xfcrKTVeDM7S1YW
Wlnbf3Rc2H1xTcYdZ4yRO3yL2HEmkIECvs++j4Q7NuHNjUkmmvye2t5P9phCZsCfOk6dAoqBm/w0
JpbN2CaJDVTxcMqAvybfkKacCdjL1ASdDIWRscHAEIovhWFQQ1sZTl+0ffLNq2Zqs9LBoKXcSndZ
139IAndBcXVIT259cxF55C+ab1HPFUoQrqYiUJ2jQtWsK35L1uk3UGkoVOtVDnZE23fMvAT0G15R
hRnib02sbzFMvhqKYh/YmDPcS7zF6cPg48mTZ2snD02WK/BaqwSRidIP87QjLzsjaKP6wO181LAn
0IcvPdDKfdJ8hsz/WrsDWyi3Xb2i5VlhThxRS0ZYmnp5C9JdlvMg3RyeygGqpv5kCAvhGShEfRXx
peJHmxrZqg8uCCVmBRep5jEFo5zPCq43fd81+Bm/O3THvn/veXEH3iEknwbxABXD0CZ95u2X3lrL
Ial3episKiS6TLuJi1AYj/pHq3pUDG9l+MWyaIa3rCw/S9wL7K9mDj9cMEjEEBK5rRwB3TQWFlTu
+DglZvEUN852Mo31rJ/xzs795E/i3y61i8Fr36KCVB+qeWxYRrUZcpuB4DmKf2WrMDXrVU6WkR2z
fgkkocYVazwpGCG36aUuXTKou36WBN0x782lGBiCA5UVrVhGVFo6fP96sDmxH6EurkGrEBAP3gbp
rzU90+FJddiF78z+bYxP6sTAivedcnSzg+Ice/OrNM1VzePVWBFkzLeEgxdu3BD+DG2wSYxdZJzc
mKZ+V3M2kKsxN/LfIp1gOfxsEFN4r658JMkucN9wmZEfJnv4wMGhsjeNeZ1e4PisMiK3OMiLo+S6
s5gV9/Klqj8+jYGNvUbgoImcZQ8iafR3RM6lZbzqq82YAPFiscV2WsneIxSfNEuLio2FV5DGJLAg
ZzpeNILjAIeV5V2rnt34qTp7VFtoPrAOXpir4jflWgD0DhyPdMmQwHdRfZuMtxo87ST6stBlhex9
xd2bnXwl5lmPNQ4IEKMovmPG4Yi7qN8bZUAIsJPcVSzLtkb8W5CNrUrk+417TMtXTCmVlxe/Idp+
Bxdhk9IeI22Yi3RYavU5sX5B1GkuXAZeOea83qWXUJgOZv1UsdsH8aYSV/hDs9bdpPqbCkheu0YM
Onh3dyGP2wBUP8Vp7F+8afNnMgr8cOzvIf01xjU0E5V+iKNg51MoTginpGFjHJzqSQmRfPVIy6aR
Sg0vLXaIT0uoajv3J2GylMppebhiSgY/1tmEkQq9S5lp8kOtSYELH8Ow7xFNDB8+QXdJS2vHgj2L
50719JguqoO3jd1bD5GuV3j9rL+BMUgifqBVUENOS6EtEQKnEn7COB79kBj6tR4dXPmRhrfMPEmx
DZF/V0xBmhMRkAbftk8ZFEqyzjYKpHL7HBRMbhCbwhBaKhNJaG8OZy9Hs7qqIprEslslSr/M24s/
hS/A7a4yYu7Qguq7rFrK6rMDHhAZYmEwruwykiCSh692E4x4nvPAeBAEtGEfBWtGabgA8HSmnAao
o2tvVybk1x9U9ayhy5k2WWDQryrAsXzVIZQtt2ZwDI1tC+lcnNXgylyLddaPFjIe4ADxqLnbq2A+
hPlUQyvW/hX2LecSMA+GWW9Tep+4/FIZO0jTY9vKnTwJGzGmFXk9M42TaM6OpswqUs/UTxMNPGFz
jX/tsUC3V42OrkLCktRbW/8VDpqFmEX7lV93DMF0eYPDbMf8Vug05sLo75l5VjWxHAVbz6XCirpb
FsjtSa3lcGu0j9ECZOHPzYYl8gip74X433Deg+quwyXB1w5Nr4RSGlEOYyo0RpwVq5IsvdoEBo/I
HKjTQTFOZkcje5zeJcu5leDpka2Y8oVICMU69rmZQxAp1NgkvjRMxGzeiEdRsEwa73Z5dei4IvnS
1WNicj5Uw1ox1naK5smXWDTp0xhfdKBAw39NwuTOow1FcaOl5cYk62TycbqvzglhKE2iTvWaGMAD
/l9jBv69UtasVZeRsrMxB7TbIX3nK2RCH9FBZYs+w94yGV/TtYJlthl/K4IdauOjYq6O5H+s+DaZ
C4pTrl+LlmLqpI3cOtrJRluSa7empVZR3pmt4MvGZ4wUqMuWKDXmcX0JEd0iiTMFQQY5iIEPXfWO
ZgldgQTl0e5+mVDx3CR8S1J9k2hNyLb7Z4RbhbC7rMPosxtayAClSto4NBOvPU2HRKnafDriJdq9
9M++EoNzG/LFOE58EJBXQtd+ot46C8KfivEj7ZGGFSxVo/I2+VILfUjnxpS8/XStN8A4KKWZiSAj
TessXuVqfC3q9m3w3iUwMQx4asf8p7glzT+kqIeW0LHxN9auHUKISQsgQ22l1tdOnpvkn0O2Wg8t
C3pIFW3dQZlHzS6k9k3UXd09XFoOLE/a/2ERyAPAYRXaouSkt6hzHFbl2JHlKqn9iz0Q2dAXICFh
pJZ4LoIE+C5UzC3yxhzHdX5suduIN18w2SbEN0avbexBu/PSjEG20YmDicf8nvckk2jHbEAEUx6i
od7VbD71fZzUaL8FrE5MagEK8/Qku3VrbVjcQkIUASN9Cf2sbml+qAUgpVJSDNTCqJUmFthTjm9N
wUTcqgh9HDG7eBUN/qBDP2BmzoFDD8AfoIQx+W+Y7MIuXlWhf2jKX8v/Ntg2UssF6Uwq4DnqplwG
XEZLqyjAq8NJGdhVM95yGHxnTkAA5q9MaQpaihCQE6yPI9APfiv/aRov58mDfq4on4F2HqEEN8DE
e7JbhWqdXH1lo7yjHen4kAfzqNLsYK3axTGwSNGsy5qKiGpD6dibpWsRXCoK/458WmktKqx6BDxA
jxlq/wDoeN2VZLASWjEk717j78zCXalSP3fY3xyCosly0zmGB8U45iiNk/6hSLnKYOB1joBwlswQ
mEGuJFHLYcIgAQMbMHfpA3Jwq/XCHGqSL4pNKGlXP/SyXgzUfThLWf19Nvq1hxZEIVmH9NAEt7g4
5ziNPZtWn0tPgfUSsHHoVV5JJE1Z8sBstzTNmzXuPI79FDdxgC61JRQNswAIJOZtHcDVxN2O3cuf
pr0oNwXLPzW52+zqeqCLOmP4hAhqXdGAX0kEFHBxQDqhVuNMArnPV9MPN0tP50xe1imYqnQ4uvAI
4qBctuYB/OjCQD84zWk93Gx4hgQjoSlRbvrJdxqqNczSdsCX+m0EV1M8nAx8kT/sfecPxTr3dYyG
n4uVE4knBSUBhYTzTGML3+i6qcge0rhLNNZGZCTEngc2Yj1wO1nMlavxN1flMbFfVngEXzAGmybC
U4vVhLPQIuAH0abLlLMbkXyJy2AeGlVsovQ06h8xyRvOTugfLuCCoPkBzbHt4s/pDc2Kr6jjzgVE
rhCKJKOnZzfLzGSmkc/jkh4qvCcocIKenGkuYDZX9C5u/q1xkQTYrQIPeX2PUQPph5KkM3S/mGjv
iNAcyAJ1Q67yreTnGqlrFTOpymsWAcFTkpeVvDlDRfjN02HanGg4py25inFztuWfYvGM04QVTJFS
ee+LW2P9iBjaDbvW0d/G6W9Td1uF26KhdGjKDAQevAeiwq2Dqsut6Mk+A02oCCL5OmNBb5RavyU0
v5T9t9WEXw0DqDi9479gzoQgK3/j718qvPEmPvKQZphHEbPuXMXtblNy2mBTq+HNkkx38repU49w
MkXMxRzCotrQQMrTY37jhnX5ZOPHqN0HFJNV+IcQfuN5H6oi19nIKBCSBQ6pXVYPczvZdtPeuP7R
a7lkWkkUOzT2UeGeRSWMuBhogyR5JPmMcTzHcQJd7Bqg+glGZYZcZZ7xWiqMlDGYz6xcZZmO6K2/
jPxjQcLMNBijGu0A1nnxZ6RkO/aGxJr5K4b6ug7180NrGkb31wDoiPVr6jCEQh9VL8jmIV+m9cSB
U/YC3yz2lQLprQuHM6ZBHG2B63pYOV6MZUIDOnx1AEQwd4IfHcgPdqhtClKIf5UHbHI4hBh1Mop6
V5SL3vIpZ8os6FcVjQ+uSUEigRwcNgr09hNiEqUTvaybQ0L4I7dsgd6RJQyQQ4wyRKMyRgPJi8ij
1e5S1RBBo1Ek90BvZsLdE0usBay1vHPjHdkue/ZPNRxrbPWBTowCQ/OKNMLxwxMqH+WLDA5SO/aZ
qnwhDAVc+CbaksWnRTO4sThHSUGYrnoUhPcSaQpmJZb7iFHst2kF7ObVwo51hN97KSDbh8z+jDdV
r1ZuunEmue3ke0Tygw7NZMoWWPGiIRa4sS6wmWc6k7bU6rCAIy/sKxSXJQB7sg+kMk/Nz7GHJwfN
l2wqxF6gpDZ5cdMzyOwnreA25YAt7WPrPdDpjrl6dqU+G8qDjScjQkZAwOVcM6gVW14IWeHgAJTg
v2vIBqpSX5CVYBbvbv2wzX94m2Y6COqmx1ybFKC33WVSlqTp/uB4Q5PH2mQ85nRdKQlxVnuQ3NwW
FEripFLDXAH9XGu0Nnm3B7TH9sFehPWfDSK2Y/BFvSTxXRnstNEbLWr/VbsBatJg5Sn9WXAwm2r+
aTBLTcNqowtIp7J/pUF2a3vMeo4lPzQLQ7GXMyYsXHQpifeVM8sipSzdKFn22yFiJ8qNJPrcUT5J
LX8UXbJA8ouPsMoffUFYgpsaQFPLBUiHb4mIFQDWGoLeOq6YSjrjI7MFN7DtEqYr3WWr1JsWo89M
rSA+cEyjrN/VgYdl3L0lmX3lBN7R0GzsRIvnfZP8GAZISGWad/j/olH5GnKDAIPUe8+gY7Upqdve
QE2emasE5VsKcZZZJGbIehoD1wJHCvUc7DK2hsxLA+6Ddy29EtUMk94Jbqpu8rjtQ75HMAYYWzai
OoZT1PSwrctL0tqIyPYq90JjEAy+gWu3iLpnPcWui39WG6KAPZvpgzA9SzlbztfI/DL5tQqw/KjC
9fIrTi+QB2BUeygTH0zjOTnwyPosFbt4aQBYjfRyOYzfoYKPHTmJgxfN68/TcrdtbybqQofDDE/Q
hvZoqG8qx7RYC8YClOVzZ7iNMWEK7mowWo6wKTaU1eJwKopzwPnugITJ91m5yEuVAvQVZN9+/RPw
vVon9uMudkHt146OLs9mURqY9/708tMGXlCkpE6qZyC0zdTsNosGuMDQbyPvrDVwZ74Cp5k7IOtz
IibsJp1DnpUDo+gzgecBlQjOY73aRHQyFHYWsAuvCtGTYWeniTYwm9GBTlFPOulbYD4B/BQrbzTX
IwmOCKcUeamLZ+D/+Ra4o7JmZQQ7EyUNH3pkklbiv7uyn/ds1egONNL0XP9NZ19VQz0T/ZvdgFCe
br7Y3DgoCEIfnjfAVGSABDscg3BE43+Q5TWh5B8Yb0hysqydpkE5ZPE2evcy30FF5bNi0V+gyC3H
q6P/aQUxppN24BSWVzyQywA1UUJpVqt3cutjHSjwSiBQLRokjjDh9XRtIopoQP0AtzXrR83sy026
tRLsWu2qaKTp3HxxLtlYxAAj3JlrcOHGzsJEOUeqhqtgUku+DOwBzFNV8sUsh/1liyjYuBUo0MLv
Ad1IQdExwbYtYg08JACCYD+ukgXR4W6+1bDUCfSWlItZ82LkNeuJt5K4GQvCJrBoErxaGb8mpQOb
sv7dFds42DVQEuN4b7rrPLpSYcXuvo2vFT6guHzTg7M2TaI92lE4qARylsZHgZgp03fGhFjiygGi
PeVwIQwxg5UfX4GLMKreCXtf9t9hAzFPjzE7TTpXxBpIsaxTwyJIrLUp6q245sHDVhk9NV/wvQv7
CIA5EBc9JcscaBUDhr0tt1hP2VBuEoTGkbzAy5/JKVPS/6LaiNy1RiOuJQ1JjzncVSDm/YUYjjhr
Fzr8zgzHgGMxH2EDqJp47NkgjGOH6gKMJNrqVlEWMbGnWY+jR3UWRJvlxptNM2qogFFcbQ1uNQr+
1Za6ZT2AauSOtB4sR3CQuHHt8ISpcu5LF41XBEV3M0kz2ojcP8Ytsd7xnjzT8acg28RDBShJ0CvL
a18+JzOfQWjvVerc7ii5KzbEgo8lUd6hVTf2loaBDVM5hXZH3/jCdGWdkZ7XpTQkIyfMIB+6B+7q
oTlPVNGWRmH323nnil8InGyoGyT81iTsCAZ6JT2Yam+vMYnS+pdU/tC6DXjTJRtDFyGCAJesUDYO
QbIW4X8kncdy40gWRb8IETAJty167424QVCUBO89vn4OejYTHdPVKkkEMt+7VqebHMvLT0xZUtvb
85wvy4yr4QcupJmtx1S33FyAgIpgd+K9OZFPtBlO4uqEpX8hpWBqNhmgbHCmv/B0mmEzxuSAsMoB
saqGkY8oDOeQxJSSJMq0KJNNwshvdFOjeHqM553NkG2RIfJFsLeckkKMK0DW/0ry1DNoEByIlNlp
k7a50T01lQl3ywiJ6ze4F1F7jlWm9vBleAjy+CXE4V/VHevqaAtt47JTpuorCncxCSblMm6+JX8l
pL0tXh6FAA0FznvXvMlwIKQNTGuLpbTJpypxstGiaD5BtRuNFB05QIpDwIU7y8g17SkhcGGszZSs
rm1vonKLjlm2cEkFqpjDpOYnoMMyYCAV6cLqNoqKxM/YaPy0GjC6JL9JSxpBe9v8dMW91vZNefLQ
3UfwaTQfjx7u0MKEIvhCOEkFwmGTe7mYxMqXZb4z9awG9bwK5ya5uGF37In79Zch8J1t6milO8QU
YkKu2gR18iTuq7PuUkRC8692aoHcOv/GFjDTHP6Osl6YlNjlfT5uV434Ufu3RJy45PzlKDL49oW2
KI0Z7sfpgPdSR69nNlCjPwN9Vt2fJLX/KpSaMoghNeZ2eQh5V6xoGpaPPv3zSKeuCBlb6DQF5To/
YzyqjFvQ743OUxJM8bn/Gxh3Y5zCBBbk5V9guVMZwpVO4X+Ju1IZ2/Uci1ZESgLzrYbCuSqZJsOz
0JmJu1VogpM+SWVQJHem2utM+akY/UMoneTL9I5NTIg8GQrOO6m/XB3Hlfmsx5Kgn0orF5ELF59u
kbwRzj61KIywB6gRm8DpPp6PU63Ga1vLxVSNHkX3F40ibhDXSCHMwOUpVw8aQZYyvKSGBcUDCyN9
Fek/jjyumJxtwchV+Df2bwFG/g7RZCYZ/8cudddlekEvNnY9Y00B90Iz7h1GC4FqE3kGIDwSL54y
xYYxET0+IGiAADSxG2Eu1UaJy7RjUa+ZX3r1ywZGrTmmC28bBp+MHdAi7Itg9ZmX82ppOKYFySkO
qZPhd0Z0j23Ak7Ncu7PW2Mv9JQJloKobVOMQdqNGjrFvo/cfX6JD6+7zYgfoCu0BQO4y6vubVMxz
vZuknGpm9AlhDrlzrIyuUufG+EsdHKiXum7VL78963xrNZwMHghb7GWwOB+zouF/KRDbBFDz7vCU
mETLs0yr9jWs7oV39kN4ogyof+XpN5+hrbJBiWE8iOSqmo1MU1QCMSd15wEHbbn0k/fo7xO2THov
eiJmTSvLSWUFCEC34fJK29ndGz7IQ06qRleJzQsAnhX5e2JsHcHfD56ZpNNE+yPx2QWXiDLAX0Ab
QYdnf7Cck0XEYYQkxYGr1/iVONkZ7eV/6T0JmdvchVFC5Yrn0d8sJmqQsROAI0YNkiWdcf1CFxy7
3Z+MaCmhT3EIme4AplVlSZjFJK8/Jk0dspyeCwlnHtHSLSeqbOfEZQEMR132aKQr7abMskN7JBtu
p3DfiQq1k9nPXbNHlBp+cQ9SpIfjQzRzAu0wTAg2rhlpIYR0fhEwuyPMZhqlb+THrbuLeWiH9OSq
TI30pIwXRdudQ1Clor1WagIQCtOMFk21XgmidMU2ZgXLaS+quVF+N801QqUifMBxUrwz/MIITGjc
VbXfFHAvkC5WK1ayybQQzYpma+TIQCQeOSYUpznmIqYdEtMqt6hMtAzQDemCwC5EhXNlIlJFxIdI
NgcZH1Y1B7KTtvOgsSY0bkcScUcGia7tK4fbHIOTnVrlWX0NBHHqa4xmQfO2SnfS2h+qBlRvYw/G
2lcb7iJcZtSquTetUf4FET3GFScd5KiF85hN1Fe8WZXCIzgwBxor71XBOqXxfQ3mWW4XgcKIjEWF
eD2cVrp9HOpHFw1Tvzg25jehjHDV5LeZ+0icewfyjsXXzx5Jz3LevKOBE2DYVibM3BiSRk+qIT4p
ssMq4IA4RzzzYYboX/9WWx2Ynji0g1rJ01r507sfHeNTIH+r+C4yE1fHUYsuQ/ubUM8UGqcOS1OM
F0Jpr26X0n1BKFizcaO7Teo+waSFd6S9dmFxjXU3X7tBki8C824VvyrBu4pxYltwy3OMh7ZRfiIP
40bNCvgJs+/OeBqcdEKduygJ2oSaZkh5XiJWSpPPizX1X9i8FGdDTacYWKG2oAGSS04Ct59mbjTw
rHCWc2KPu+cvoyNWNewqIQWxKBG4i/3ilVNRPyoSMexjy9SY7Lv2T6D0TayTKqV7UoT/BeijSW0j
+B0xdpCvpOJEeilFkGWz8kOyVuWpompTkb4pUQFpXRKHDna3ZDDQ/IflAUGYi9Y6lspvMYCU5OjA
860zZu2g5MOAN8uGax/yDMzS7NRVZEuMu8mh5QQ2YKMpF5phCC3zjSQvmg7TCasCronS4KJ5KekP
HvC2npk8XQ0AZgHBG7ExOLSKXxOEv50Go4x/L+9OOS1NcvwKvZvZMNYXAM/yl5OQzoeWrqJxQt45
CTREvO1adSIYPePhHaGDrzN7HkhfVZvt1ILkbmwSOZ63CH+fYKHwGE9a+Y7XLnR+WFhTquUHRLIm
HfdeTI/z2uUCCgq+JhEQ+qkqhkUeMxIUpLYGNp9tNw/B1e2O+dy/x/lZI8vFi66Sfejsij+T3HyA
gMrSZgLhSjyER3oIOu3m2sY6abqZAqzjpkdPTWa1Bxdu3UPZnVUK9CjZy5IHPSDiWaLXEwu8RDgR
vJ+69NRnKz5+xeFnqvxbc1ZlAF+ovBWTDISaVkR0807xxIjwL4U6kGxr4pfRHanuvqmDW9hHl5YM
zyL5FFxIYiws6oqN6WGjVIkQk4l6aoJZMiBtlBFmV48w0IDLMfuARBTtX0acG1URNY+Mxgmdx59M
nAntTat4LsUar9Rp8KQpcsaFmugbs/1LzFkhvfs0POHdOpSyP+URo10Hp6XDFkCop0NKnUGlvHCp
giU1ugC7aM0ZxAHxCCulQ6Y7DER8LMtB3bqNAM5hrOr8HwNsvo/tpVMG33ZxkIJ+X7XBKQ+Cj1GT
n+Sk89BmfDrJ7JOk1ZL+8s+Pll2HBvPVym9l2MpkfnFKhwY9Vuj0CB2io5jQDv1MJJqcFIswvFfl
muxGTf1VeV/op8DciBH6GULB6eFNIKu0YKQp9KK6livf33cJLoX4W6Zy1031jQzMUDk3i56osNZm
sXwa9H3h9QyIFU2Sh5LR0DzIWKJrUpqBGdDzasq3Ua4TIo5VJJI5txape1N1TGsjoUrhc6tB8UKN
32BPqcNLbWF4VMJdVGWmKe3Eqn+LZG2iXQi0sxIeYxRPQBsTpAE0ZSJYJ2Zil4AOWsrV7degdkZO
3y+HHhcQ2R2kBJJ7gFtShkVW3J/RbySqg456x89f9D+v83RfEcxnZRtmi6i6tMC+GthoGa0G6rUw
nRnLyCWamiUf6myqcK0VsUNw0r2s5q7fAdAyQjdrE6ltZF5V9mWFtDLPsObIfUh2IdS27e4uB77t
LHT14JafnFfcZqav2ntAHU8jn03pBSnxj+GAcFGP4XXWtwBWLHXiN3ZQjOANcNJbZKxQmlkmGaB0
CnoodIHTZPVOHQu7IclKWsb5ShOOjKgSCb9205CaqODTlpYT+IKavcVHglkhby6KgBRp0fn/luEO
4zEeRZ9GUzT9ZPIgQo1/a+KhQa/EGF3cfVrC2AbnRx4hpOzX72mGEtc68eaWQljHTtWAQlHaKL++
hyECULcWlHtuSyFh6GJ3Ly4uMiiv+G7AAwKOU6JckHFGzBB7hVbvbN6RHx7ntyqx2DBZhcMIVJIk
Tq4Di7VZ1j9m9UOx5KwDs2xja2J3v6lBbW5/7TSkkOHVCa+9v1CBkA2nIltb2nbuPRFrlzwepnoF
dKcgXYo/E4tqNXCfO6QtpJly1ZCYxxw7MTybijpB4J5O2ICUmmbjg+fTnIRmEUhQT4EIAkHoBIor
PhqJvkNTvzvINTsUhiEDiqJUTJLVrKMuywntRYrQe6AExECv2HcHgZV1qONpRtRrm5WYggXt0vXS
RMLDRJsOlwz+EFWHvpbtczCYvxbVYyG1HGD0FsY9XgklJrLhKwZoqxMQUPPsO6ykJPbEvHYipgIQ
nFd+E/Ch1Pkk8dtjEIckj1Hj7jTqqZaNqevx7lj50af7KnfKdSf/Kk02yQd2yPgE1beQh1OmgbR6
pwBbsI8NM4v2CKMDs10KjNjqyBxx8Ulc7UK1H5qvzTpENPZO1gpgOWtDo4PH4O/JT8k7K1hXrTtH
Ht/PXOnDyainasHT+3HMG6F7gpDVqwtb1Q0MKgEViN5Kp95kCA5jKvIoVY7wcAWECyiwnnR4kQmC
pV8HWnXPcfAh/htpOcrLDtaUwdil9kchAkLyvksf6QgxZ5h5AJlw9eo5SBaClPwj5xKjB9kr/jGw
sWVv+izbEPk5syyAw8hYN5E/ZU4jYOxUAKnpwbccXV1n33fnQDsUJZGN2VQv3pF18YGwRrZDEqRw
ULFE6DayEi4p4JY+++3thwrGh0x4RQ3keE4FXHIR957Pt6lzLxneb5p+xqHGSN51vFKk93jEDMGD
VE8DyrILrloISyYdY74S4i4gTLiFm+TAl/En1QFHVVfMNPQYqs5iER6S7qmo5Jh8pfKtDn5yiAsu
kaxGno7d0qPoWIZfkN0/zV6HcrzV1UsDD9ZpDy2GER2OoIGkWD87YxdTTql0HXBtMxdqMQsGh4d3
5jtLZbg06gNRMIgbOyFGjWaBpu+fbz0StHVklE8N4522fy4D/xDo5K3CSlXXgjpOT79Wcbq3IyJ8
BYAartYuX0sqhen4N7S5grMppHjnXvoXNLAWtS80cLo+Fz/1gFZw7V2gK3KWOoIopYmV/ymsVFaK
mxkWpYl/SCiAJD9GSIIb9sMkxo2aAiMBPYa+cvEl9x7TeKpz+HXhd2HSJaA8AnOD/ms6uJfC7UEr
0hmtstzmSDkihg9lIcY5uF30qKtbb9PKVExuege5IgLv2MOHTkYYyAedYL5cLXr/qcjfAo9H7/6o
OpoF6hetbhrac3PYJs0lNyct8FBsPsz+GMrPNt3XhMCYWOKMfOW4FEaklHLua6QycXzhTbQ51of4
7Q4vG6WPtso7wLGz581TdS2K2X8GhwUtDFIJTUHIR6h/e+HBqWg1yaHoe5S53j3vVnF2auSPPcaJ
aP8GoMMmuScx1pSMty36LkSH0em7GyJWzwSACpFsrwEhMlyZ30X+cTmiQzAWtWHbTNivF3b/hPZW
caG7+a9sHka/G6U7cTuPXfI+4ZNPZnvRGpjiLp45Sr6QEYsr+oKG49qgROE8vpslXXhX2bv75Q8W
56a6ZcYigP9VpPtg0LjCnpCjqb10GMzzbKEBGhjFxQlIDCX7Hq/hyI2IL2J1OCwwXjHZSOI34I/J
xarMNlXzifQblhVeho2MYkzb0yfShHw20lZvmdZRS9TwVXlIXU4IiIRWg8pLj8N2eBUA2GLYc+on
0r4aw7FRAQhxzHknVSgqq7ia3qHTrYvIEQEbyNqpyh3aR4czrgtfRsNt+q4wJCVIfAtSir0GU8E2
A2/wSC/r/XMbH8zuFzGKrex6JlM3wwgQEbv81ZorpKhpSsAo63rMbZiDlJvpK67PPt85Ez26S4fY
osIGvpYOckQINYZ7osomGelt9DY6uIgGQEh+/lRCSkdynNnD3TScy8lOBqJ0X4b0yfIvgWTUGJ9t
b1gq+QHYnISGreWtB33TFDvbGilwrALthmCjBMxZfxQCQ0m0S4u7qz8qxN2Z8fLSvV6tinSRWn+K
BKlGxxexA2RZMhm6XLbscExblvUXwDCn4QquZ4A7wnPvD++e+BAVQjdw9wp0cIlftY+PQYCQcdPV
R9U9R8YhYmPt5FujDuhsOekF43x+K9PD4F3pcqZIwHWWNX3xxcnzN5q9MdHzwG4rJBAYdjhxcR10
6o3xmyO2QzWfL31w1AqdUwiW14a/vplgRsYGbtPNuzTTQ4VQ3x62iprNqFGmggSZYGmSaqL8KmSp
+AxOijesAn9BKN0sxkjAvCmAmNzyUpYnpbhqSNnIO2rse6cBMoKhJOUO6d8sZEYg4udfMsYhBBXz
AkH1xEyDVrtiWVMbEwYb0kGJE3ulOFPTR0x2CGWW/qRChTV0O1MHzvhVjHeBMjq6Zu0jkupF2G0j
XP8t57NGxEZdbZrsWrUn2V5SzcIyMOjnqD72RKoMN7k8xrQ2026epT9asgqVZ5zSvq2rsxoQWEMK
FmPfxp4Ij+fg7XbkawZdWpNJnzIXF2JZVGhx7qnCUU6pSga9UDUUWK8cHnza2GUvp6zGBg1me8S9
B06d+1zqCteX9G3hs8HzIIv82cTWoRfuVk5OUoGd+ECspJ8exmULsXnt4zsC3HGTuwSTKaxHGmV0
iRCZjEQsyx8OsGhsLNMUMAj4gzV0SFYVEKXjX2s61NzhndYHt/ex485afx3E7UEGbvXpFynMiP4J
bSH4kR0wPgPpS/hukbs3BsWLyoIYqsnYDBlBfUb2twTpQPBKg0hNQ9eeqpS9dJS/mA9FfhRsjpF2
6VuoNWVnNB3t5ZhWy4Mo5a1jDNOG6PKREjXbPblsPXJLE1KsbG5NkV6C/LtOtQV+xEmh4K0cILIh
sySyOMwcxBetUcw5Lu9aIm2MK6JDO14rDel6Eugxh0Mu0Qme9Aw6zi9tJP/G0L0KpLdD2AsiLNlv
F6TELCVeO/5tgSFpaofamn/K021EwlYVSf/sEiEjPIWPHr1I5r5y8/tdiwFu1BaM+rrO5FW2gb9Q
CImzhguh2dcO8WYIsx2KA6jptMuZTHp1yWmiyA7y8jmMjqQfEmXdaAU1HVzffHOxv3Vp0VV1jBRw
o0ZJsqU6ToD0WzL5V+ZUzn5RvALQJys/FQsVyg+93KQoo7ld0lvdZ+QZoLIrwUwN1IwE65h0Kgd7
qSd1QIfMtKS5heEjDLbjtCD1BBc59Kl6tQS5Tjxe06xQsdGkxNLQozA6NWzROhhKekkiNlJO/THu
zXERgBbOsh+ktUIaDC4sy3iTTT1DhMmALQV3q3nWw14zLmCdsvcIzXVsreLhIxsfem90tuAK14YP
vzB6IyNedjoYQ+KsFR7clOk+4NNXMzBQB5P43R/rDkfmwC3WZD9fq/Du5DcfbZfT7m3lpMu0x2gT
PaknGaGxtUTuIcpJi7ADhOiW1s9TBJ0sFzzhgbBpcge60Ew4BzgxhA6afjD0p9b9aN5LqnukYR7M
/63JASuaf+wRfJgvuypnKAgRVVoL7B4E4EPrRfPM/KhYS3xYCEKMWK+IVCOWTAbJgj0xnwZS39B7
qoTjRWAkATNpi/GnK15GkU1dkpIFjZQBAQIUL9Vj7yuuAYakvD013BQKdbS5vK7LfWMvLLO7uiyC
hlAYiG0mjWZCbE3e3Oz6mfhbuy6nZrYr/IakOjwi9oSTLdWZwW0cQKeAH81pPaDfBfHb+PInhOjO
7f6tMKtRkjkUPHjcOSlXpBdQgUwGQOrQVzOahVKqrcF0uGOTYimNL+PwsM2DAyeR30Pnash7eu7/
DfkxCa5Z+S2cQ8w0EgPxMk0PLsJUaoRlVGT2PEJiL2Np7z1yLPbEp6JWJd4jnXfY17ULxa7k0yXE
oGn1TZdh4LkjMOfVDU5pfuSKCCalWo3ZiTqq3ejR4DfFnualx1C5KNw7SnkP/ZtBjha+TvCMdwx4
EOX73EIVwoJlVNdyeOrtdewVKMODhqIsRgengW4JAFn4pr3m/IytZRQUWJREYF/HmODME/ggG2Rv
wFxiRfMapGPAfEW51AS35T9Z0jkVYKZ5wqT0pnGpjghIoNzV8oGqQlJJiWBkjLaptKFQbdYCzjTZ
JowXEQZpZjvL+s7MaJ4HxLO60yH6VOkpb44sdRMYjDSjAe0ZILBRfE56wjKAJEcGLocD5Il2ot84
RAghP7KYYXnWc9lH6bM0V67MgIBPRowSOAipDNDrL8kXGGvDAmYETrRaRdk96zexw9UmzczhHI7d
hbySdeXPNARd6noQSw3HeyrGvIebQX2ESWEID45sHlsFbTJ19ahhKSiKyVAI2Hq77keNH2VASsq8
d87usPMF7hlKJ5Em+MnDKBhjxwMWzt5UoFu7TUDEmqVvM3BbJTzXaGdJhscextnFqWeRasGSys4X
WWhmB9YfsjOAObXhEUNDNk051+t9RH9ihxI1lYDLHujF/mlsmlCeWB2S/JQp31Zz0VFiur+hNZXl
X0wII5pkJe/UWccMUAaSh3LXE7lNsHjIQR2H4L8g8NtMw1zpARDRSsngEyKBlFAatrxgYXfybDSE
Hfbrh67dqDOx869WmDO5Qx6B97UCouqQo3j1nKLwlsyvSowhlsAGyhUHfjjmmo4L/7XNlykgnLlN
cf6RVem2xwTFTFpdImJJBqbFIH5aNWBMxolqvLL8kxLtb1YBf6d+8WPkBXyWgUTvRzKtuIZq7yoV
d3C8NkAY6z+A5+GNEToQFePNTHULeAzk7qevrFI5PYkJZEE2qnOfXgODnPxnmj/rAAFPULMwV/Mo
fgfJvR5u+sj5l3xmLnj7Y0wjKhw0ZtDLQu2wuF4ClTKEbQo25povclgd46hVJOMCP+I3B7YZqZmT
iuOFglbeEMpPDVJw7hpHcBT8BB4NewCZ/FY8hGqmg4uBykF8KELC8Nf+AQ4jC4edwrgT/LX1dlD3
BlhMHb0s/ovcPUrxvuR66IclLaS2ucJA6YPqR9GWBLYSvKUfFjpeSestc/32HJ8eCzYZx5iKRnmt
26yi9k9S/gbxtHrO3D+WV5vCRPPWFYw7PcZRtM6e/waB5Mui+2APIqZ52doP2dgV7g8l8JF9i7oV
fUBMNyxTgD5PT0z6ZkXeKYKrpFoMMtiFu3L5yMqLG76odbDkuzssage0hhiFZKFni4IsnLLVljkN
2w4L2NYotGXdptTKdhP4cs7TP9OksAlrKmmrabBpw1XJLhrjXTFB8HL1qnP6UKCRjPN8dO+KnRV0
SFkuHpF4in9WuWtiEgFIrbERNqQvU71VHZ1ENSJYODVl1KSmqJ3VazOKM6jXmWAIQZitE2YR6m8v
eGBbGuRTgxiFacTWaPfdyP6mb9nAgn2LMKJrbi0YvQdLFgC7ExhdSxCe/kGwDjThXIAJDl86si9n
5pkLvzqQK4RxjEawqYIKo+Cp4MMdvLmknVSFw684FqY/s4eP6x9cHt8u/qUBkIpstA0mtmUSnOkS
IK14wOrbRDslGI62SWSEnnNUOs1eqrnMwcvIyKEIYO2GI6gQFVeRJWs/5B4AiXFDftaongj3kGX6
hNkRPek0CMXEcH96ZiIy44oCrSipSrR/obSuxK+n7jMZl3ehzjP7J5bXY7orLE6Y7Azt0PmHhM4c
NnHLCxcjIaSThhd7+sSQp7SUknGEtQdznEH25TOR8XLxERLhrGePWjr8d2w3NpJwSEsLTjogP0oP
MYb0J8XP7gQ7vF1g2LJwpkWAHEln18eUpjbZ2agZTXmfpGobeztTuyS80eaXJP245k/dm6RkUCvE
4VxDjgOKGCvJuICmUsxtAgH+BdTtpFerAtm9pM2u1HeJszdKC3Du3AdvF0m8H5FiGvyr0z8VWIHM
3okue1TyEVX4Kqy/qqaDzOUG86KDZVm41TDEACVZzgDVQzLd00DcbL4lSug4I4r6YOmYkeKUVWBt
McfzhJp4TZ0fAgixla69alaS4aW6SJM4e4gNQS2xk3EX1QW47d6q3lGGZhhRnDLsTWd8m46VVdPF
CrKz8suVRfJL2xPAUVGxuktwSPT900Q9oXqXGr7HJNfXerthx4fsQrwzHnt/NtiMnk4VLCeaOSwz
VDxKM7f9hRbiFf44IIB2ivrwzq+pMZa9D3rsHl22iSS7BvQRxnhpin04OvCzr6AjIRAISdq7YbW1
xKsZqEgIITFIM0GZorF991wiYm7T8emzxc8zSvS0lYhW0PhQQl30yvoSaek300LMGyCgVNzYnWTK
fsw9TPBb2L03CdulnP743a4lgxb5DHVMCOt9dRuA+9Ssg21/FzkhkFeMwhlXGBZDqhsmvrHnARbm
NugflnaxxaePZqKgLmvTD/UmEqRUfiFO64d9kpEFoZ9w2/3TxGfks/qX5B2CaoVAJS1HurnXwGDw
bqvE5BPVGEru0ipfJE8OSMEQGljOH0uVsJdpHdAkgJIHKTr55svae5TlV0qEaOz1C8Wp/4XOWbHa
XQDPoYpnls3lbqUxduTjg+W8hf+xeGeTu9GtJeM7DfZi3IpBGYaNBu4XVB+4/V4cMhXJ4XB2UEO4
2UegNpWJiBsj6T2Qe8Ml1bX5dNkjK9eyumn8uy5XvCMf279W2bUIrpZ0L8aYQXQtMoCBKAkt9ze5
u5Zw0LbBU9Mx+Hw1pJkws0tOQHZrSnaOcXL5pv877o4oo3R0ek64boxX5DCmqq9C+daIGCxVdARf
vXGk8+Vf7BAToZJ0iIBeZ07ymQvUivt+LGAhXxRReltSAqxuiizniOO6SeYigaoBJDIG0mAd5ay6
7iV18P+jYksU+sQV0MTqr+xWZviSsL5bzOJWyD53Fs5dpL8mwdYK+E1XZ+irqZSNeH0a5DqrCOOK
S0uYi7N9aG+ROqeRlrvftyz05mTlNteaB4I3J/arTc1c2ivvEMKAINVOKpYae4Y25utKLyMsph0j
TrxX1JvswldwTo2XgjNpRouX+eX6f0NwMv0bGn8O90baBfFCTY8ZL0lSLrzkaI9SmYJkQZnUlQLH
16r3djlW/eYa1Y/SO8gphol2UvkaDUFnxSZH7p2o+doWZ93cKwDNbQxkFj54Do3hZPVzOfz0qZiU
GY2IHK8gmKV8FOojqfcGMkGH5AHZeBAQtqs8Wi3+TEKsK2h5Dziyk1Heax32N/5ZOLNcJQ9VIvSZ
4aPZlOExjK5FVEGJ4S2j8lutCR+yKSXbGNVWp/kbfb5IbyEBOkiGiW8LybHIDhVKFZqBJrn4cx1/
rRn3CEQ5gejK9C3CpH8COZnPipl59WywcEeYxRgZcUnxrg6bziJSbalqe5d2JB2ykctSVN+R+SNn
Oy/x71qF/FffEGXlSatBIqu5n4twXmXJpHT9pctrWlc/gsdRJh/V64+FetAz0ELUnfTN/TOMJSHM
UoYQkV4WXX1b8QZHEw1SdZr9lSIdj6htpse3TItugjCpMZzCiMCa1Axsi3FSJH+mqk3s4Dev7rX+
8sn6yfEshiSKsgBHoxMQ2DX8j064+zb9Y9o28xgG0WOlNDUOJ0y7ODRTqNZoYrAqZIQydj4L4xAv
BTFi/UC/mI+Cy1D4OYmoQhLTuT9xWiwb3q4oob5ZrFSW6LCQeTLNeSH9DN3KJhyM+hYXzLCSbxij
UawsqPAUaKPoltpl0VZGUNZVnxQTmgsVPFgrRb1YHFl5nJKJ/EMOJimNnC1Wj9E7m6XVxqta6CYo
LFRYmuPAQWwrrmMfZSjTtlmxa4cTpnNDfHntJgH5FNph4Dmj6RF7SYk2BQrAf47gsW9489F9PSTW
kUqo2iAYkL3FoUwAMlwypVWHAECQz0rg827kIqWoXPTCW2ht+WmHdNfBzhp6Q0wfz3rubFNfBQS2
NkMtzzSP+JjooNGqyKQTq2DbzUOXidXgf8UkspaUlqIPJd88+XONq2Ttwrj9Z9jHpq5oo4GDh5jt
Qcy0c2scXQKaW9+bCncT4tsI1XOrlqvIIzjjhCijk71l4BOGgstIOtktS3l1G1XhCKqsu+J8Z90+
DGDlacm10xWLYqocFEyTuCollmLn7jBMYNpytd1QzNNem/cssxSlS+VaamdetSTQtSE0BqVDzTtT
2q9YWSfiXhv7NN0H1gsMMYaukxBOJMXa4YYdxxi/oeK+Wtj1jdWnrMx/WrvLRxegDq7L+vtDWcVC
p363TXf+GNN178JZYV2GeuaNSYHYsDzkA3bZTnXWFDLDa2unjlkmBnK2ZE2ekU2Krh7u9fps+tMi
+x6CreFsqqyelG2LyXItNRfL3av9B/mG3L1S46Xkv+BFNfI456uUl6237atjJh20ehnndykHzCOv
AhbasTZoWk0uKMX/yTDJhCM5bjC9bpXkqsXphmrVDqYuOeXSw/Y2XTl1mcCIvm2rIzqZKmeCulT+
cwiYKmV9mXtfnXEGE+FHQX6o658oOQXsdnTxttpCz5+pyUCDB1JWyY1eER1O9t0/l6XVITEgh/BR
777YQdbaw0yNf1CzJua9KJd6QfTH/x1bVXeXsquLp1WO5ok458HZs8+Rfg7aZx8xNXZXFf+CHoWI
8Y9ldU7IsdDnJdMvW6Bb8jJsMn70gIwjzM4mRQ35ga5sm1qTkTDOx6B6PhWhgibzzMzZoVQbLjaZ
ecVF7iRQfxJE46loLaJvbrmPG56F8xJHm0xeNua14jLNUXoL8JzEv6qIB2RUDSaLUKH8dLDVtoJv
ATRHbJKIPQeoMHx53cFL0LcdbX7H5DlZPSe1BMmBnCz8Noxvy3y6xTIn26bstiVAXY24FhGeddf4
DFWCuFLCK4aBTpDJ0K+inpu2+u5p6+r6YWPmY+4heaFoDRfV8JI6gz7n3754eAzuBmyZmpJMTMgq
5UA58dYBWPes7J+WupDkVeY/TO07BLouDF5+bqFgzP0O25mDJatpV5V8l9GpD6SiW//ggDLrjI9l
asqMnrhcRJtNHfOUFr+m8T1mvsvVUa+4gm46qU84WeHb+a90CisKmlUAD/vhOy1Idw5OI5vZ78ty
WnDTQspPM7LoUiwpoK+djax901erPvr9H0fntdw4kgXRL0IEvHkVCXpvRb0gqJYE710BXz8H87Ab
sRM73RIN6lbezJORfLRYZNORDd1E2sQWJdibUIQfCDoNROqIFtHpQXCV1GXUrYzoC4I6pnAcFLt+
3Nk8vS0G8aTaxMoi0h9wRPdRZrgOvDiNkArleuwoqT3i0RmQQdamGQ4zFMKG4TkbtV+E7U4Vo2tQ
kKKwHPExQjdV7JL+svSFgAfVclVQIW9I2UHrD3r2G8cAJ2D1mNYdWm7UfjsUv3pJ6ybEy5Dj4gAw
BShVfKtlk8yLbmPiPKCuiYXEMNf8hx4L9vbJXMR/mrGUWQpMl+UI2BADgR0rG3y46yTFit/Q9tAA
1F5WzZ9pLHQPMaixAPQxdA44Ogxaa2KyKq8c6TFVww+z2BnKZ5BtefP4Kx+mfS/8Y9g/ZdBLXXKP
tWs+Arr7ydl6h5gU+xpfifpqAAJTu+YKZhf8/S0Lyco7G0CM+GRPlUC1xY9GyiforDX289r/06N1
Iy7cM0jlWAEjkw4y/jo1cJfkeVqkax0hzNiR0AVuQSrjCYPSqeeNzoqh0sD0Xit+jzR5+CQootGN
5Lfk4GIhhlcabOlsvtwk3+xx7aH1Df28hJcw6MuIPqyUijEiDsveq2cjv+rUodfp1azHvipwAdrl
hfalONvE4b+6/apHmgXnY+GxO1mJkMnJdz4UfeepGXmIs2a9TS58vXGrUYEjn7g57mjRfitiwLCJ
hVLdSMrFAes6YhOpZb4n71ph4AmeJvuc4FcYq7wMNpMf3PknzAiFbKn3P2ryneZL02ZnxdOEmWbl
Nxjp0l+55khp5+YgXGC6ZDDaj8ER/CorQ9BZ4T0lg9f14LX4SvQji2CeTIC0jrwgC7MxsdgNQKD9
YD4QqczWiQau2Ll49OwNF4/WGppDYvqF5PQPDuxcAQNcjxsxKKSpvA+9WwYtnlCgSF5TLK00cTMb
P4CJEW9hZSaPlXOSHDMgZzqoWS05qA2JI7L2xDqwCebOWmNgkHRE2YRyoGDR1eCRs7lNCLlG0teY
ahpvl8aMJBQf/fUED5T+qcr8gdz9s/qoCPvDYDPGByAyP/v2hD89kS5G3DMf731FdfVOXwpvPUS3
HvR5iX6qlWDDd377zpEoKwy8y6ReDZgjWjG1A6eLBD9YYoPmRXTGfJpbn5361j0gEBkFmJeW8XP6
RWymZkyzYuDLRBlVqepI749C3Rk++LCpCXyUfiTKVEMed0TIqPlIge6nvCkkLUxyY60C2a/YR+Gi
NTZBfMFQ82HpawMtOgGD4FUWy2W2D9E1jX+jijKrvT2FXSUX+inK9JePWNMVa4d0nEJjF8xwoGFY
p4wnZSM4LP2Z4V097SrxwwPxn9XowypPWwaWAJWmHU8KomMan/QkmBXAXy0FGympar/iZldtCxIw
nXPkM29YNzOhdOmWdXdruApsSyK6oFWAAzl6qJZhehU+7dKJGxTXKDgMjLQD455uPwwAhqLbJDiO
8eXW2Qagr2sTLG/A23c4s5itCmvfjdBXEzemWtFXKNW6loAeZP1P6R+xka0H/6qpGwI4A776qjnL
3qbE01YSigAxsxhrym31e1L8OM2hrFHHeeEIevXwNIG5eje1fxLToSIWa5Q5a4NPpf8y4hGNmHUI
K8pcoV2XLQMmZMEr6bE6MsUL3jrRdARommKGtw7JaSJ6GNUWVnQ+fHac90O5lh1S+GhXj8Q5Zsm+
LRAGo61O8iK2HyVJPll5dNUy7cPFEB76fGvE167eqxIMk5Fb5Et0P5Bbecyt9ZwfBY94us1RmOM2
nCu8fFW+741gEXe7XBzGetm08LtReiR8qJaEh1hZDyE85rdanmLn0mrwajKcs1epQ29K1hrzncNx
WAxA5Faac1WzpV7cbX9Zd9zTylvcs0+61t7BCNeqvfWqr5TtqcP8MqBHRdhA/AA84T89I51IufHS
i7jV4nWg/RHymzXnL1oGU2HD5Iphs2Vvp4feZBpquZP7WK/o85sHUUZIlnxa7hzqwt5Aolc6pueU
prLepY9+HeOddlASjBQOIwdLXb6U9FKkUOTvXkm7tbUK9c+qNBddxZeOes3WWQuMh9O92A8MV4hs
Fne/KgHDDEt7jTNDMZBrpYUcPkM0qlxnCW0Z50ge53q4KBnrLG2je7Bm+9MI7wRndCO+Muj/Qzlg
e9HnU6V0bo47PZ6++kCMG3DjFuGmcFMRf9OgWAqbesBwNbb8fTHLYEfMB7ZuibKRxHViAOoPRd8D
+9f41PewgwJjTY2EJbuJt2z7r0qsyuZu8l5bFeoGH7QEhy9ltWVAGwe3MWGXZxIZWj/9OAH1DD1P
vmNsseEP5JXiX8vmHQXVSeVx7KsvubiXNowpAkDDP25NowzlC8Gf04UOx4WB0w0+yFzqrxWGSRuZ
Uh7dDIs317rM3Bfh3ZZWPFSKWAMOnLM7XIbFPgejV5PrtR1OU47+yLBRR7Gjc94lQC3qAGc7ZVyy
NvOyq95q8DRZ/+om/Mq77ewA0enpjmYHgOmXlDdDKk5sUObyeDFtnCw6zvpjjKvOslB7rnXM2yXx
FriBj/XdfIrmXWAnJJYLwpf3jecvj/Pcw6NlzBSlmmXONxZzZXiI9j7tHJTw2YPp0RHMBojnDkol
cr9uLAQvIVu2LtkaXJbxFnZ9ujR5OzKFzmSKaLApmxJZOxI2Nt8eMe6CfFIDICzgOM4hrqfHQdrm
kg6u4BZBJ+VxNG/ySzasKuYNP/5J2j9Zeo5VBql9SuqfYk49rDW19MZJ77CZk7F41cbIEu0cSeRY
65+BKHeOWbgb+RhH/dZC6KDUjz5448OoJmQhwObun+Ovo3yYK2IvuGTFLdpLzTgl6L8V977fJbGA
goROEi8bdady9ypZoE1pQIchqk7cwt+X/XeHOS3rrznpbuXOEOklVwEHgTonh5k2F++oXLb6rceA
WHpfQbWpubFWys4LvwuEo4KHh9fgjlpTODIHEwNjfyz7uWbg2ZTIWuPS/0rat5K+aD2BSMnlVrEB
K35HBseCDWHjWrAdimUAb6yA5aMer5roYOF0CJTwLNApMZZ6KU4TvsMG0g4Z/X6IfkVU88J9Wmzi
WnZ38pQ5R3HMbX7zL9PDIDpcrOirQq4w6qUeXAL1TmPJR82PkDsPrT5bZeBOUfWCqBuXKJ/3SpvQ
s9ehIontrxUPHhk4sQgNpiKVk8zAzdY0nWKQyEs+9dkqcH6B9TS4PT49C2X5qxGTXxk1K/sxo5fG
vjjSq4/AeZd45vt83EfNi7sJXh+poOxM+07wxmGmnun9LZdUAP0tsxsJLjtyRcAEjAsvJxiYJjP8
djgVXgbYY7+44YdMJ6MmMI8U8Q9i3oCLMaVRhbNUV7aSGc+yWHbLXGDv+pO5X+POHTrWqd1BVo9m
yoBm7JpkD3Q8y8Qm5eMVcl61GdQqtEMITIrpejLXOmzm5q7yLyXjMtGXIds02Imk4OQE3xPBVMYq
2svXAuNyAHosYwCiBtgG6PvtKcsCQpa4izaaDdIhJyERlabbjFvbe6ZinbQ7but8Vg7BwHBrnPPu
Syp+a+9XA17cP4aRSHC38yQmxZWHt9CBEgORjbmIS0FzQt0ycNdZ9dtvv7j5GPB9FHjCnfam5rf1
O8JXzaKLcO+NOIED/rD1iEjY4noUuyLd6UzPntRvqoZH/yezJ+S2mWPFSFXrnKktJ1LmtN8VHNK2
lNfVsA7DTVdfTPNpiGMBkaH0d3RSq+O2QxuKdO4QI3sqmCcefE8qv2YDqhS+MB0vsa5Bv7JZXD3q
YGdoLelVBlea2vrKn3eY+lUKiJyscVuQHzbY0JSPnTW1bJO1HJ6x8VLaS0G0SwTd3Ab17UU7C045
3k/RPnz9mfC+D2RjirMjzRx9I6HJGcWOmw7A7SQnvMzbHNMI4N+63p9rUuqW2FHC5KbVpPP8rZxd
lG4f0nqhYzusuOIozpbkFmixmSnOVsR2ycAS5wD4KhU2m5/xcHNy1q4iUA6WAi8keFvJ3lJ2ko3L
3T61Hf23+dqqP2VxDo1NZrCbbi9lXe+GICEnSrkxHqbUX9XqMgnXhb6TzZeTi7/R/icnjBYB2jRE
nGEK+1frTuPym3euX8N566P19NTPUZHtFupZ/Km3LxsJIXYy7IAe/+WXBxVFyvQNVy8O+JLnSjd+
QiWjnIyXKJzJ9IIwGpXNIqJAUbXg9/LB4iiywhsoJqZlm8EXMF1y8yC1SxGLuoqad5nTj5MjzU80
pcxS7KW+ZNMA+6VP6zVq6m66yo9V77Ty2RZk97EVka3DfauAthkwCPvI5Z4dLMdGd71hmVZwnwg5
ahK2E+NpAnhB6U0LJv6RZZl1VvRqxf4MQZsupIhQYRizQbJc3TmY3F/qbGUTKQhJdqOJWjSTJisT
PdFWdo50bP9XgxBBjN+It1WrN719HoqDzHk6cYMK/+2VV40myAQmuyWRGj058j7TVklxjJAcRXwd
tbcdXqhKRE54OkAlfXzMOgaewJnbwMKYcDrybVWqTZdss/mqUB9k707r2kfn432EEkqCm+Zssm1n
x1dR0ZyPMf3ViColHSM5H39jVdiPwtw31JeWrxj+54CjAvjY2DFqGRp02noVF/3cJ7Ok67RI8Caa
xbkwCcg6xCGJeDgIIVVBWTb/ioODdcSGUzILNTkRppx1yKEdGYybz8n7majOQgm/leTpkGuUKWVw
OOUF6ZyAmgCrvTk+YR/lAjhqpotum/bfUvAQPjsBVeHZw6LK5gfRVwMi3MAGi2scLkpCo82s5wqb
YXuKYLpgeFDKT48nrYwWFj6w/Mn9H6JUqL/T4p+ifluDOavkai8Zl8A+ATf46CULtDmamfAwbB9w
f4EJI3vGvbU7gDfB/XNOlEfGumOI4YUC86oLcqTSK1DjmdSUWweVqBybTc9uwAMAr2uW6ziYqSfm
74SCaC/yUABccJYRluT8EgZvtTlKlJU5nauk30P81/f9Sg2kieU1kxXqAE8xr1Sl8Kkcwr0hmChg
vuECnIyZMhShEQ9vZETuYJwSXV12fkRPMEUyOAQkTrAygwynfpK08il1lABpZVykAvOuIZQ5zGNF
Nc41GdqQ+HGYqFv6Z7ryq2WMG7lFTKdOw4xUdzubo1fivLIoUeVdUkErNMxasbStsCv4wUlGRk9Z
viRFda9aqsyUM8hx1hkARdYi2Ib1ZXrxbPHVyrucL3VjWUtH3yvdMySQq1iYYP/RytHh5TYR9ypm
oobMUtPO0v5cMjnoxiEwnVWQnIt47QTHOiIuVXxzNrAD2eHWANdOuRsf06eoA/yTWxbaEMPnE1WU
wcwQL8MK9hN3V82JYF8HhHdt0dExRzad0DgNBPqvx/FRcScFJExbPE09fUmC9R6GF3aHEK07Nn8p
DVA2vZpcIcdxqwIZlL2L1m4GCn6cktVYeonQBJqov7RRvqGjPeB7YoKcom4vbG8p9xgKYflSagAh
fiV2XbqXgbZdkhe14UO20EqpN/gQWHEHKK4WFv9w4CLIqVz6l6jGb7jQplGdIKBGZjSQb6YXsJcD
vhmQYsAjToFczf9U4CXyxgW4VQf/N6cnQemaTTpSPBpOAzlBbAVuoa79M61rJSH844/nOqRktqv6
4PWb+eCjYZFLavEkjcI1m4gN+Zya5rbAX8DCJS+hQvEFkvsTlYxTzmQgI5Z+Z9otK7H54+13cAWW
BxPmKMmtdx06uKW0X89+KbT4ksmHe/Y3dYBWNgACHzl3PcogtwcWaQOgRS54KiiUjCyn+hUDYA01
uOGQ6uu4od0On69xs+QjZQUfFr5Fy9pK5ZNWrrnmkFyN5iaqgx3f8nJvkDiDVa9FxxBLvt1+tV25
UsylgZcjUSnImFbKdUR9MRmvutk5U2JeXnH1S9tX4tGaMt04Iwf2HRXdE2NUN34tkqRFCMih/fPz
q1RHs1E/t1m269gfFMT2kXYuHm+skKMDQ7jRaD+cz25BH17MprHz7c9AKHNDVSgk6LAB4GOlg4ke
yiRMlgnARS9Vtqm40sZWQpnU1z3bt6g9FA4KDhoAsaSIaG4zb61rzNo7lV/0HlSAhjNtVyMfpSWt
Gl8C2BBvAo/KhFpYIDGL3qDvEs6Jived13uumBtsQ2xuUORAKvNSwp/QBdUSYinEPhyeuq/SQkcB
uf7Ao7vRpXfG464mKKOWgm6fdKY0B6Yvi6ygKhMt/1KxO/s2vPgjNeizqipnMpf+MFb3sX+OSDen
+LhOiK+yJ26dEh08JCq7OYUUKlZn7CA9SXLZeXT23Rkcrgg896exw3RNe98O98FLF3narLL2FhAU
l3qFZce1ULYGcnZ29IONHbIH2YY29mKi/Y69MspJ5MkGiiRNWpqyWRTwGc6ES5AYPs/IiU581lo7
Fs+eEek9ZhDaGdVS4QmTytsGA2lAPizv3xk7F/luSC/PWgThsrYK8pTrIUfzx0bcrwr6MuSay+hM
5fGa5btBPsZT1P/UIBW2YTxPugafDmtZmBhsDlooKIHyW0tzbo5VuxPpT1tYVMwfePIr2Prx67Em
jE9ZUC38/EZwXSp3dC3UoUzuWMXYzq3LWYAF2OXsG8AYuAUvukdhCOrKVuaCzgUYI40RszYizxKN
No1CBaQfgvPiVknxQolw1W3tIFqV4RMGn6T8GvpKTs74q7JsOWD+wufYAOQeylnH3sQP9iGfpaba
R0g1efeTc0kxg7+R+tWMmIIJK1NzDfuYV0+Z5TARtY0x0KvgK2uKiJcFLsJW/heKC+zDPqUkl5lg
cGYd8b9q2dZsjQCz67TojeKnCLHxKRsaVLA6FqiP1CpnONS4UsnZIzfXJh6EEaXY5z+jyf0A3fen
54Pj+C0TJm3sC0ovJBn3wQs0RaKsm+AHM/hHQd16b9AOu5fUjWFz2UN18V8NYQ3rTFHIR21sUuuf
rtwG8bA0lU3LvqBNPNz38b6RTp62t+V9yi0aZgqTSMq1xJb2IVOBE+6hW1M4nwzkC+O9PayFNBXb
S3l7SHOpch270+9WlnRsBwAMq7EaH3DxuQMrLJrdmnbfpzeI2S7mg4+mEliL9ZNtAEbVUJ3QjckX
syne1hHZx2SFuI0EBp6Nrq1OYQShFpcTGPJOGs8tsddaSjRDt3LYzwLcGfZJ/cjwnVCqo3d3L6Yk
tYDU2HC9xkjJrZUqaEarbDVgHNLo0RhOdro3ibVhxHaN+jOSnnmwqciw2do+7nz2Fkhg4k4+HRhq
NHBeFn8DuH7c00hRBbJTUB964BMAY3LM9w2eNBloszIuB2NcqAZAv+GFJBlyZerklefj+e1leuct
UOqk7JFeTLZNuQYoj1nIwaleZddaedR4AsIvE9YJUFSmCkKG6gRzIRYS/uotV6sBNxc/ERLpR4Hz
IDXB2vB+RbuRt6flguRjFCH6ShnjrLWlk8k2UO0frKtwK/+oGvtT/WSZP2U7ibakMkh1QotzRxUp
h5dMvWjDSsBmyfGCOriaQ1z9shxsgMLzzcatJfEXdUzSGtt5yFKxcRJBvIq1L8vGDZwLrrcIJsVX
3vlAsG59hbGVHAiSoqZr80RaGygtDoGPiG2mSrQstG+O6spqTkb9kQ17nclCw2InvKfhMKVU6boq
Nri+2bv/WNLWB4sqUVKNNG+zhWu6kxgIbnQZ0B3Grmw2VYI4MScCrnwcfdWogkDa5iwWfe2R5S9Z
5jURxHQRNnMTsulialIKhpvp1yQM5kOy0anP8O2vhoeCHIbKvIHw39kOQIK9iX8pfbb9P0NeDelS
wRAfO5vMeefGKeTRErKDxXyEJ39TEYpig8RX44Pw78hOPiadT3fVOZq8UBaMeOvfyDO2L/9V8c0y
dl591Fl6+O0rj+HyImIreKkk5TBC1ixXPX41sTLV35wYVetdm/RTyl+lHc0Lndkfhyymcb4flfSS
KSDKH35f4gOG+YhrQc2vOkSoku1462gu79i0j1aR6AnJ6P6p7n4rZ9PAmWJE7INrXTw5pFNifSW3
UwlsazxSKk7Kwuu+C+MURFif+7sjrQzzkoi/Irzl9U9EQ4gV72qMPkrELUr9SYcNbK1DCQ1XRo1z
LEZ9LVqO6a1lZA1H8lcnDrJFxUWp7L4h+d264k9HVTfD3wa8pP+IurM8fE6dWWBgJSwOPqSUldfr
8TpKiN8MKWRuzuDODSI/uigaxRtRRgQi7lMckRnaRto+c8xPBsAmk3gVJUNBi6mBC5nDAzo6a90j
7Nt5DYdD/NbYxSISWIagKXX019SDualEoDz65dY0t2E3NgOAi0CfT6x1Q1oOEqdb8JR0jndvZK0K
JJJVakbSMIgNV8EW5tBNDQrj5TspLrt+qeLIbBkyvGiVGs/A+zUPDX5HGYrO216XzdEs+AdbVocQ
hE3XIn4YrKHwfBRs8INxl1uEwjnzi+lZoP+kHEUeHAIvOFkpiJ+JaX0J/G+bQZMPPc8rR4LNHx8i
mc0HBiQeIzZJJniUvnGt212EYFlyrG98bCR8UMxmr5ig1GDaWt69Vg9hcfHUnBwF5B8CPqHyywJy
rpVuX387/DIJ2lEABq7ykVjCdxTvi/aqUg0/mm5rT9tmcOWDsq7QdplOdWEt2omFgSQX1/R0HEza
yml8NTJaTGFVVpehf1sKH4xXAj8HIi8jqbWJbXj/BPELaU/uRhnJX0ZsUOFjWlsrVNwi2PXhQ+lR
QcubrG2RmGVra+oXvzoo2i33EfkWVbBN0wuWF2riqFed6+kBUZvJ6JhEJx0SRdh8JSH+y2hr2FTc
LQV0otDHW3A31Fue8EjB6VE2nz3XlQatIkncEJNaotKIYl764BhS3JtJn6NydFqX2MHcaP513iPR
BbAaJgjv14qe0FxmWraLkrVSAorFpkSps0sZn0NStaH/JuUOBQrM4dqoyAuzdPDGxWsAWxDnWDnv
00GQl3khlO069ctvkZZU59iiU/LFvuXckscCZU0piGj0yIvYQxlCJVNexDa+4exCaAen20ZFqS6B
zSUYDkQ54iViqMH1kSHNZutU+cWT8YFJ1VGtRzS8yhJ4P9JOy75TCtkk+AOFJ1NJK+tIrIcedjcn
WxTphj7XxP8Ubb608nNKwlCBkTByARoYEWgPnjKPhXlVERzCvr60vgNsgzpN0taV9xIYi/L+7uHr
9KgRhqSXg7Qfjb+uBpcMwah4e8GuyMtZEfGNzgN3rKR5KB9rxziNTrxrCh9DMIcNPGiPu7/P69oD
73TUYMXJuapb9V7C+GjzBH6w/0/XYJ9Hv9mYH7uax0VPmBa9x2dpa7Ubz/Q2Uomjng235nCZ40/N
MIiyOsG1iW6GVDgOW71YQlvz8p86gsaee4sq+9EolqzV2DVbHYu6d4dB8zAKComtdgGpriynbrOJ
ao2Hr01ZrVUOUyFHqRqta0f6lCKxzjNWoDGhG034fxUBFXuleP5cskMWsRxBwY1+5rkCfmpsqh2V
JtNTEOqEqT3UuHyPeK4SmX2C9lOmf4Fh8YMK0vt3n81PmnwmTsrLLFEX+Qide8Cuta1wNo3fgsp6
lvvDn1Ni+Yj+OcoLKK2BIJDVIHQKPv0mjcQQXOYV1DMt3XU0vLXmDUBczijaIwwrDDNhtZKrnyjb
tuXb0M60LDMDbQOxLXNyoYiQVAetg+x/lMQsGuY1E48qP3o/mTUMb2YWIjIUswGSQsvWram2rb6t
Qtrj+MOrwvgQIH0baa0KQtWF9m3z8k2uWcXiyo+vu6LBKDQ3Zl/N/BoYPsZLtjom6RM/gV7Z2Rvy
U3BQAEen+izVD7l2E6QOQxYliv7LElv3DpW0VciPRcuWkJjNT+VMuguu6L8W2ccGIQI3nkUNT5Gd
itGfj0cm0CGN3wyR09ZuinYJq53JgtQcl1HyJ4u9XN6MdjtkO7hAOKqQJ/EEtvqzhAM/GCvNhGgU
ax9VC3TqZrZceGUPS8bJoydGPLr8Ex9cU2JQCZmOngo9SAMVd5YF0pPyeLaI3t4K+SZl17TD6nm1
q4tR3zqUCWFyGeZ5o3JJ0B3AvPI6B1oeQw80Rg1iFVaCMcTOdCikbcpYU4+XxNqm5ied0bMR8BGR
CsAloFayoD8G/YaXEQHjL+KUHsEvaoR9Uq6wQSp9yNFfR76LpZqPsYV6gRADbsZBCvhfrozFoEdL
kKMaIJsyOig8QEsYJ9BgEBTnQrl3OdIKThk5+Rf2bweXZoDILmkkrL/DVjlo8poK82UNcWPMH7hr
nPivpf6QlmvFuYjwpjeUEdB2k3OLbCgjgf5ehi0eUJYz4aVW7woFTk2Fo1PqFiM7ELNkoaozhJb2
HNodoed+gkMo9gyPgtY+0ubHg1MVoCy2rE6FTmgaNRK3fqzWdO1+T4et1SqILtkzyOH2ElzvWJeU
GOBqJT430Mg8jw4He5d33zboQW8/aqxPfs36mMEmKc4ERH0MCj7/lt1Q3NGwSPbsecHBM2DJ8tiL
YTgQE2W+/rQIIxby1YygfA2Atwm1ivBLw/Opgn6vq22tHQBdj7Luaty38jIBb74cOQqQzUqMqQ3I
VL3nHKbAIy/NZWL+tfnGGRcBz4qcsI21DrS3z07WM7EUovLHYpVm7AF7fJ/dCJeVF3aMYKVgoNRL
WkNWA/bZsHsZQFOC8GIxeATxJ+AG36DHAeeYdw+rmwe137G+/fJakRsEqTOjZgFIMx908+74xlyw
aK1gEXJMV+heNuokjAb1//z322Hg0ikRRHKVCxcOLd9kljPVUYkuEHFZS9/lIZk3NpsvhXkplVwt
VuY6HxULx5+/oHxYjv8K66nT/d3Ssox1kz1I45oGm+jultM2JLo/dnEcu/rKRtwP67/UkTE+Hg02
tTFzexifTCLB1oOqLq5VLQHoq7C46SMSPw1SYXjzoArSz0iyam7WF6mRkJqhYUpnX9qV1r4M17zB
MGQhrrDjgq+5t01qfLQfU316fDPFxNE+CzT+iOe8ld8gSk8PwyHa2twjGy4ravNlSbtppeLwr1FC
T7mqM/5KVAHlXyES7nRn6/nFSUn6uYtTdF7zPSvq26g+CZn56noo6lXG+lEBNd+zxmOMdYyQZ62J
N0teh9yX4onEpcxSIsukV6mRQcCfWEc8cSc+qUHl0jh3QDzgso2jcS5yqmzzQ2k+w2RjhsgbgqQl
B4qjN6xGXb1dmeE+YAdTGMuIdQIdS+y9NJssA5oMxcQ4T1QiX2w6uMPmw77meWsBZ0zJFwNq4hkP
XFoB4kK5cH9AswqHV8wRHz8C76s2XLJBrBAjk9AHxeqN4izUCO1YEyy3oXC/wxgLBwTArNxDdVFt
WB/JrOiXaYtYuKS3U+uHmdUtBIeA5jHiqrPJdNvka8HOgVXEzqnDixRyGZWxhWCdAkZqOfQj2gpO
QCjlSGAZjz1VYT04dnNBLYwkgZHLyU8Tji5asAwOrUCMtayuoCHDnUHomixwKhI4dcfYEhh2Kl7d
ECfssMrUZBZm3cYpCRJ45ry3ObX/hvRMfNgsbhrxl4EtKdKJyI8RZzMPDraXkeBSwGmY4QAjNr7s
cN0jBirQXH0Ly6XCiIvN/09QepI8A5b4Kl+LnoF4Yt54LBJtC6Q43/B+27YXSUtnkrGq1H1kvcwc
myAbZkt/8kqOnJ1ZpcwkLHdhh6F+EtUo6+hwG7F1QFOpChpOj3IGbljYM0NbBTxCpdLGfaAuBpzT
uCEklcUhSXsqaOHUELj0AeE03wr6ADORSbNNbhAVRKzDTseJj0/2g4QF7jl1XqN6OuN2DJ55Ubsy
ICmCq25bvkIYMlhPVawZzjYh26YTsGkI1e+pozJRpVQgoSVuSEBzpbMrwGZG2Am8VzmNHNDVIvlp
kE7zN6W4BGyu0mCj0vohEc73+5XUUySwofIMO7/GZkUtsA8zH7eJt0r7L0c8euksKopHECjgEGu8
+CE6voh2jUJJk/ev9EdUdd1t4+9BlvmEfUbFviFTVwdgGDiMMx5KhvVQmJOMgpOXhj96GcxDS4hR
ZgTv44ehPHRGkFq9ecHnOIA56p5tQLiiPrYqyf97Eb3TgCyz01EhpuxM/dTxp1bmuTcvrfUMxgsu
J4qDcDn1CgP+v8mGqf12Np9vUAh55qb8mEXwkqxfUzpPmPb8qCdbiUiNWGGfrvALRCbqgffjV9+1
ea24Y3hdAuJn1cS3ipugeTLFtidvl95liulLTLRSdqo8vmDiYGpnC+9lOBXQvDArCG8hGdxOvr2Q
faYkuVn1sAiMDvFX6YVLAztLQSwvDrds0ywiZTkZQatcOTpRGxQEnL4dva4AK8aLwSOEmrfCv3aM
IiYrGwXcKMW8Kv4JGftlDyqr1QM37axrz983OsuQND3Z81Yy1n3j+lwedJjKg/RjUNPl0Irc1dtG
est8vehj1oNDFxwCeR2wSi/DP3yGXrjo+kUpLcZmhNnCJ0POFka+dQpaeK1tIBsuZSuIesBx+SNV
n7Yx+1cewwX24AYP5egAIANwmqtzFa0qXJr88HnJM8325kGCrMGRoaDfRjgeSeu1O69cDdJkHCFx
gg/gkYU0D+76/kyBTuG7HOFt7VJQ29mvzN5WQbVqAokOtB7HhutZ312xafBWZe+avX5p3S1xlcRO
Tp5DcJfwggbtWtH2MoJveBfNWjVXQX0LsQXRIFc6fzTex8U5rf5l6jtMSF7ecO2FPZM1yXYMLxbq
WfFuy73u38L2U6CZt8XZonXPxOqsxQbuyXweQuirqVlj58DIHkbdog3/6XSwRUnDKbaMGcnGfdCe
KfvhAQrGkAY9axFWZ7TYgVtpxpqn4/+a32JnV3LhtqwfwvH/cXQmy5EiWxD9IsyYidiWch6lVGrc
YCqVxAzBHPD1fejFsy7r1uuWEAk3/LofjzTYNxR6ognWTCrQpNnnapMV4X0q/SsSZeAd4xI+Oi/7
/NJ3d+jP64EVQheoTWT4K6i5HBPF1qChkbtCUsR+d/Uh974Lk9EnfB7Flxc8tVwpXOcGPRB8A9rT
dPUslZ8ts9+tafBlnwTWmeSdIDzCq/OwpI3r+Wy7z6rZJMn7CKhDZQQDWBXAM6DDsCB4T6npzWhO
ZfTC53vtTjCxBEaf8m9V0LM4WuuJ80/evrc1bGbsDt4VmEvQUh6LISv4axDxUl5CMBIJoFCrTk+o
uuG7w/YlGaq3iW1+xe4UYEkcYDpPbRC4s7wodlEsgxEcIuxPL5Z4cYwdHkPN5r8OnjJ6u4yG/rvE
g7BCTw/o5nQc1o1zomBrU4p/pWu+DvSw+jGsvj6OtyCpY65XHQ2IB2eTlWpaPQNw9sdyU+rVSKGr
E25dyZq5W0twO91YrGMUBge75zT+iHKkiO9LYB010S+wXGGqxpPNUUg5SEohKjH0rhpjLqfLrqdn
UX9a3nlg+dubjPDcg8EXQyvmoPS6UPGUIDRmY1lUfwpn03UnK38S1bedHHX5s1wNi/pOZzPazFmY
LCzcjeXByuzdkrIp7B2HxYJPDL90C/iO4IFSmgRhmThoaSkRfwKX4mO07Jux5JdIB0INKUX+VCMO
u4wCLfsCS6FN9YQ90Z9RiZ12m4c0vmGAqFnOk48kbGwakGiIIW8aHh7F1mQ/pr1loGYHdojSbKNi
CGQo8dveeIuyrdVi5Th55kfbfAoywVUrOfSyouQ4F9vXlEO4B5GkhRJIn+AAKgVh4k+O23jaaOvD
pbXTI9/kMtmnE4+HnTHfBSqRe8XQ7kEIg2JGfmpjsy0ZPMZTnsNztYpN/YBAU/N/MyyHt+rLZF/K
7EroYzAP0sOJ9dUaz1P8nKQpIpjcmxGOkILjHQRKKOpehHjAEZuoOdr+3prCXVz4j71Afm28VTXS
WOhcgiYmtDRsyJAhXJjGJg0OxfQ6khHQ6CgpPqphjhnXtoX+W5fE9CY+JdAGQ/VdOoFETi/I31vj
VbJQptZD/y3jR9s9+vHRsYaVo9qHKdj4zmWSmPcAWQ3u9BmY+osPNY22HUlXulEXd3wu5KOLWa8H
J0Oe1SWNkfpE7jByavipMhpOTnBNQbQpkFjEAR5cAd0p6dZ5MdOYBrQKWTry5UNL1sYxtlXzLWL4
at95v+dxR3LAbcBWLQDzv73zbFv3IvzslxcmcW3rbigoqhwyTc64ufeUjLeyuy7tSjZoI+MszQ+Z
n+2cvPnBRDPwR4LrbNaN9DOyKdiCa6VCTcSUYJ/CoBP69nogQMHLZGS2QYg9T81zVr/01M/7t0SQ
rH/xZyaIpAKSVzEkYRlOznW6dZAqy8ZmwwkFJX8Pqo+wf0u9f156xusGeO1fKC+h+J3Qnp0kAynL
YZgMTPntZ99dfBsNHICQfa4ezo9mHTsc8ya+O5BRRFC5bfF9VzTtKNKASOcFsA7JqrNyRsxRr8QL
h+YY6OPC9rGXUgj4xz7kuFl9Z0ReSkGw6pZEl87GW7XU8Tzn4iOOL7X5Ms7HKro7FlFbYCxg8+jJ
4yC4TkpGDUylk3VMDFwku477Og833SK6fGnrHlR7wuAYE4/Q5VX1bnPRLcU6gVXIvOvUoXb/mdau
IVYyasSh5YzpfnbJ1s3JgiVUGL3wsQCx4KbvDO9xe4ji50Z/NtktsJh/bqLANjZ9K/ldLkdxEM35
MRuf7P7dqg8N/s2RjO6ao4ZffWfQpNOJPlp90h0tUH97vjZ8AU/hyePgnpjTdk0kHnqOtqhRTr3r
pmNlvSrjDsyybyk2fmHlILGUE7ebKB10LyU1JA4P7+LZhOmq5HNs3+byuZcokOODTbIQT6kY6Zk7
UpxQe2fTe6M40i/3Hl5UEmOcRyr3WQwj4OldGdebVGBW2eB3sGmnMNYZxwdvuhTOm2s+Se7hUJ1y
2ozwFSl1MRC1OCHxaN9FzSbvd07CcIHbeJ86pxrEwiSeKWdspqtb4hW4OBSaY46jEXxW2YMf7wvz
PAcbySkuq+ny2nTOqyAbaj9VbE0milAsVI/J+9VEZ/E6KGLZEUqttHYiWoB5u1zfUkQP39jW9qFQ
+Taa7nWIbSEN8FaPu4bmmNqg58jykBM8Z6VIvycQkKyO7f/gHTPvAtgghE3lpISSYgwJGWo14VCU
ohw1p7ZxulfHjjBLMQ9/YvmvrXLmh9eFszRGUOVDtXEAv03ARewGfWPMXxX1wzH4eYZwETCcWhDa
Kvrty/nqsWCqUwrsWn9vJR91sLfjpylOtxXvDSg6rUNLgrVlJdVb2zzbqfwp8KyN9vrXfJhKPG7U
DxEZYy+2RZeiSCI7ziPELv3c4Ah1yRwJ0skYgdAxguYvhqeLrbuNNQJtSNJNnp3s8Gzzyxnbk80C
d7A79tmvpVfcsqb43x+KQqiNzwXFjH79MDs974Vjh/4wv1IuNfJPgT4YzYu/gOy7fSYuCWaKRJg4
2LEBiJ1vPMYjTjN9jspH4PgVD6OYodiFtNZZrwWv9lhyFXMfFgm1Van7Is1tF2i8p/58CPE/OKSo
cn6uUh8FV3JC3moS/Rnw7GxN8R21+dEEj0eozhtWIIQp2mmxTnjUMfGCUjDwDRYyBFxUgZ0g7J4q
Onv6LtuN9GFMqN/BW2hyJmYpZxt3x7zTkArC48z5h+YFni5eviZIaoZEtB9EsJqc+LulablyeK/l
uAcGNk742YZCPMzR/GRg7yr7V6//cknkiOLVwAznJfZqCvdVC4IKNTjj4AoenEVW8Gfk32XkJM+A
4y3jZuZsSwW0HMBLOlEv4XPa5vE4QbXK0/csvhMmYCvG7rX9a435JiIVloDx8wbQy/1XpsHi4unj
C+KuoB0bRcxu2Vzugw4wgPHbtj+VZBrT7zFOS4OjlklrXADtLu2ZkXF7hxhsQqQTB90PTsNDi6Fg
wvRqYZ8ivh4a5CcDpqpDUL+VAc1TRrjSwY8n/JXygUCYw1o5FigMTMEzAUCffR4HIx5TS2ma29xG
RZSYAvn013VuNj9GF+DYT54U3oOpeDSIaCuXkKv2tzy67GgAeUhn3ylT8AZg3w/gQ+hX2sWTu486
kqxDvzJj2jfyx1CmT2Yn1r6jtiOTksBxOWrwufTYhfmjUf7OhblNRpZMOOcXOxbCTpjC7rLBrP34
6HBzu69k9t7peDuRMHaTBDGEHwH1Jye8MSckqwhSN9wwoUVPSPpe1RhFaPyUfNkozwbe5MAjNg29
nH0PPdxJCkQ74WW0pNcHnCM10XeER1cxTf51SQEOGMhbn7RpYBDg2PoGJWwAjGsy1DaMZZ8VjVsN
PBDmQxBtMiATgU1GHN/1oDhvMjG6yZkUljWyTcZAYpbTxWXDWv1qcIsuykAITH9Ifxr3PR/vNraf
2h92+WjiVzQfAsoGLQO9BrF1qCfSaiRD6Z/lZNW9xyxDMoYGJ0+vI44PrsxDM4FoN6Pj5L8Yameq
q613oL3y8m7xoiR1A0mbc2WH1chIds2MU6/cuS5dpBhBIxaXbDNtP70lU8C/GC6XIce96dt7S3zn
HHQd81R2xHIcjNH+VN7m+KMyQHVV9t4xJQojVCNVHSMOxB5WoyJ0H4sUGj7e9QnSDSNx0hbb3ikO
rdNcbC94V32wHmVER01wSarovV7ubgW3pg0B0dRPea95+yz/jZI+KCu51AEvmLI6tKRO+pZ+d5Im
Io6AN+IUL/+aiPKu9cY3i1avbYQfSL39xO/SGaotvie2BcnVJQUYgxmZGpbSWEp2qmgXi58B9EZu
GRbOeqx2IT6lwCGlnWboDAvaaQBtPbik0/CIOsRohAlZOYF1F1r3JvPEVilzE+hi25p+u/VD1dIg
Si6xi12kB8oaQofUdciS1pbzTsgJDEy77i25jW25rY3x2MaKpTBr/bAiF5/adE5ysoJj6nHDlNhu
HBqNfiSTlOOfBws5OPIhCwwb34twr/TDLrBfRcnPLPNT7LEFGEeaZRqxWkiSfQkXox5OYytw3jbU
bL5qtyW1SHnVqNaY8UmisXktGA5bDBP+dE5yj1qu0dv4TXsxiQoqbFvg54mX7B2V/FIW+CPFjCaM
K5Hq2+X79NwXQjwWL+LULQ8jLIcY4vAMO7hAhonnu8qsdbeEegggCRAcS7Y8Ccb1lN//904g0/sY
GCy7uegA5YRQtEOZpu1Mj2bp10dNLXqHkyesUNu76MkgJJGwHi6IZaYmG2kKyf8YHQEhUV4bx3+C
UUaWd+bDMvFurqO1kYyb1pPEJJo3lZcMfPEmni0sIEStpyh4UCGSLmG02Pqae/lbNP7ejSn/q/N1
TnwgQ7+aXWwNQwfJ56CNzt8kjtkDUi6btaeB75N/hgHrxfWtb9Gfqf3xV5OMyospFlRWXjQPYSxy
9m2x2Nimb8VHO+QdSQ84p3TD8Y6mV0ssrLrMhvc6C0LFznsmN1kzOziN71BXwB4qNrp+m3fzHDxU
fsEDVLU+W/hE1cA0ulLDq28i8jHK8ODCwhYQpWTzlJa+/hPgnSTFqNtD3ljS4zPfjQBWbelhn41C
FPl+dkbwu3HB2cuKxuKYWY1mu5uRoupxR7RD6a28qjY/qZpMvyy8GKfACm0g1fWSXgIf7nYR34jr
zFsRlgHE6Kw9F/ZPYJGIqNMSTFw68gmLFHlR1vMcu1yZERpydXlK3NR99rw05ljqkK+1w6R+zf2Q
DGjmuxiMxLxAO0oHwF9XfRIck+w7Irgjynbcu2UU5nuLwfeY5W7zmNq1SRllQikfdstlJdfNPAvn
aTDfixF5MO1rTAlGWoq/VRsPGwXNbuWFgn1MX7m72fRQweeyIOw6RMDhSOukuad5/1Re/pSUJVju
MZIy3iVVaWlyNpovMYqwYMLSMdpJNs0/2uJGGQfwd6E7sK6PS7+/YBLJu4dAlNlTjkwTLMlfS/li
F2bsGbBPy/scCfOpTFkQ9OloHpvW7reWJoLjRXN7MqXfv3QtxY6xI/ODqGjC0DpOHi0zdR9HU9NZ
J0BDkEuI39Jekb+b9YBR3g+oVZ81TVwuzaA+WbE0pR+zcqYJjEpZ+R+1aTuHlIgNzVaTuaLDF8PN
CNbMs3ki5sIgyGkl9t3sgt92sBOMk8W4AoFQYXIIzWE7iYjbUJa8JXiS4lTr+0HS/2ctWcReg0qD
OO5910u9cwWL8F4Y/vKsUVl8MIJ2WsvIzM+EINpvYfnuVRDQZWAb9Ay0OXU55addHqwa2borlYCX
qha3IqbGmRR81j3JpMmJTtJepWJOZYFNarmqDSjzhq03wwQUkqEAP1/CAaTz5nRd93K520aoLq7N
aZNoSIWiFXYOdkWD1X2kXZO7P/kx4VueO+5WmFxJlEEHiM2F7MR70l3YV6bgsKdSw+Nln2IMai64
SmE15mN8g8FI9ISLCRDcpNxxKuSpVX/tFAcxbBNR/tT0FYY5NHcv8DaziA6ByH5rxaiqZ/kX3hQ3
ISUT6bgVyKEkl666rq+CLFpZgzNxY+TsOnyPq2LYCh953PSd5ljp5sPx2nCr1bwdPZKr9kduz+vc
3PmQjYOdbOaPnqSj+TkQy6hkjXJ6drszeBjSZm9lSyYUxLMMv3Xrw/NJHwxk4IHy06wLDwDZ/s1x
T7rPf+989ZS0LFClOkbub2H5Hwi4JAnHB55WEFQ+x/gHr1aUvtrzRSKpMUU89Nbf0fhpxVmZf0ev
4fDAxOxeSLxyIh7WgxufVQDqjgmnXZW0whl6lwb1AnLEUPHXlpQgzCYFOs5aJfEnG5BNZnIMWRQV
MkRli1HbCcn0kCnMmoQcxC2jhlIL5lg2gnnxZrqSDT0TZj6SbKRxHN3HEcQD8uec2tukFu8tK1nY
mFtcKBxAlsbfU+DisyBBlTZwepLVRDOKUnQ8xbRj2ZZ1EjRj211ANgVm3eCWOwNSshsVH2FIRhio
4ICgXs6nnjky9jDdU19SzsWD7LjwY0Cj2MTm1quPdhCfato6Sm/aVX1w06o7xNwznWLhHW7DbEZG
NYJtxEolJnvm8sCwMhbEFk/AaiBLJTaDZL/0GFSPOn/yQk46BMxTF+Zgy5oGfknaQb1jI1NCgKuf
WXxtZQ+YiyMQK7K4xNWlWMFRWZJSPVaykqh+B3JKzdLoXvfrYrx0QCjL4aPp+Vg37Wou5JPpu4CU
4+Nk3XKTXnJ+/ngM/8UaXzy1mAFaZVX1BAP1mn6zoaFamM8GfYfOK6+stSYrmSFsiLl9MBJ44Rlb
dp5byTytPVYsbfpoMPU0+RbR1+TNzHXEWlC+CWzb5cDnzKNbu4PJHxy4O9vxNidcicYbMR6O9PDo
L4v7L3a2RXjFZITz3ZE3H2U88i6efRrjHeU+krywezebq9c2dMdgSwKjkbrvZAZCEqm6zi/acd5i
kb3NiOCZ/9ccdxauoWk3uk8FzMeR/cYwAKGezhRy6h49qWD6/38NtvQl8xvIKR2fIGmU725yVwns
NO+px6vCy3ydFs9Bd4z6Y4Nh0W7gC1wrG4oVh6uSYFxe3OLkPKVX8iQLUe3PEACq4VmJqcsgV/iY
4SDxiP+ke2bhbUO9QE7xNjrhqGuKoL3NKKB4tfSpICcbeKI1tWoGtLsSYjS7bryGWfAyRqcohnNC
E7OBKTn0YFma5s4yEJUugAwyOlhlL/GTR7xFqamC0xIyXyXgXFH8NegK/32wjtgrFyCqrXY9r5yU
7Tdv2AfLNh6dKXtP2Omjd8fOqiGqVv/l84ujS/eXiiWHR2VWQAsCdSotT4R+PFnJF+y+gp7A6nXm
u3OgmszBq65POdv55SNG5WP0kvKk6AAQJXhsAFUSx1Ssay8ZwrfcRjWn+Jsf3e0WUBQnMPPchfYf
yx9v3sDGJxUAPpetU/yV2DDsHWdj46IvrWnbcVCw2D+285tjfEuscsA+KaPADlpqTIkWVB2mk8lc
z1R/YFMmY6fXbeZu7AGDZn7JJxT28mtEXC44RBlMHEn0240fHmmKOR4I3pZbM8XQRZMeI29BMjBX
IUBMdx0TpfaifVVv+u5x5CFYuwA7CZhOzdU3WHsyaAvCrhQerHkcnWk1rZNHA9JnDUQ8yx3YNXiz
aTCcbTgHhPUs+r1G8rph+t1K9TDYmoQdERmeAk1D+iIDk4sANOCLMJv6qWnAAnUU4E0aE1m3m+p4
Y/tfdvMS14/NUMDU9cie0TYSlVc3GEn60eItiUhjDbSXPj3qHwW9Ilk03pzqUBuoBfav0XE7WB9D
QjckMSQSYAVJBZqtDesjIXIZkBit4muH8VqY5mHQ59S96ewtTU6+t3Orjx7/tHuqnItFI7iVR/8i
3zr4drlTIzddk33hNf6q+bPfFJQEmQdHRp9ucAlY5Fu4bgb3YzlENva9ZvXORJMtYfbIhEf7PU1U
RCxRy4JEESHSxBYbMyd5Siy+4ByKJK7aiUaCYG2L79ZQKwWTtEyWFDd5LezcuO2GknqvmLM/XXMO
8X8dPFqIF+Uy9Hf9h1kMu5ZnTYJTj4z5hP3U8Z4x5PEcxiQPLy0oAF4A0FZMVwGWh94NPltZH2u/
3BSaiDF9dnVHVxaD/CwJXw/lvkZ2tYH45BYQXapRu/Q8Vb9zfQKxTk/qFcrO5L1UA/TDkBJ19zAQ
AOPMfI/6W4mf1a2+J4kbhP1KVLxNmEgyg3asKNhy+CakFV/7ZvypbaqhKfHSMfSEUPxvGU6NGEAV
kl7tPYy5BZmRdu8sYCH0mNLu4YXZ0fLezQJnv4qZqbuqOOTSm18nKoVoUIhCFAjlAdegN6XX2yBt
L0ENk2rWTzkw+cZgHZiytgNxCxInFHieB2DvnGwHOaQrzYpsUJiN/fnLr6t4E2ZXzn/lZmKqGl3y
xn18zjhmTM54tRKQSTxEPc/e1rP6bJb0rXOdwBMGEvppHvSrYho2Ja1rCRUE7mnKkpPQCRg1Mlou
OArE6nbYe65FOWKafnLB/WJVlr34F+a2+2gUwhgfDNGnvPXJbmDwrKU8KwDClg2SPx8Wks67wf+a
QVrkAS2uFDmPP45drJWHC0akG0fK4W1kjfIbCAacwCZKHEvGdNdx32eaARoVsud3u6UCodn1HqfE
pe8enHu9cdioLwxmK0HGVpPLrZmDVKY2lL/zqrv6FhlLBQFuRpj+LOhcTn+zxHZgTdzHncHOdAgP
JkXfgnxnxzEPIABvk3AggyAQv/L2rexoduJYeSoKefBSF8Jk/O260MC88hJUCac6SKE9iDgN78Kn
fJjfNvpHvfGxqIW+b4IyCv4mYX0Rkneyl9qwGBhj2V1oEnUqVnuT9iCT4EyfGc8NqyydBruKjW1Q
SqpmeTNgV6vomJSKdgoHEw7BK5/gvUlz+4y/E6WNRxaZntB5NEgNV521n3X8SHcwnjR7G2h4d431
Y7IHMGr6z810NS0fe48PpusWv6KEsmKnoBFzcZqB9npe/1sJ/0h5J7pJfwwqHCAoBK1nIsXwgrP4
lUcO5UEJnb/NOyIFu3Um2HjCnWu+5I4+VgkZKYYqu+nvGf2/mYBeLh2furLgmIuAoIRzNmZjHdF/
neMF7xoaNjr6KcOAFQTeWQlxxZtohIYD5I4t6SRUpdQ78IXEGTuezOGuC3oa2ea3yAaaHQM1WoKL
WipOVXH3kzlEMFhu38um+ScD/9vl5WFiOKPm9CcKvUs994BXFqEzq98mPWLLaQ8D4sHD0KPG6Kyj
+cPumSPt8iBiUstmyKY3bQNmCIsNtPFejc5zm8OesJV/wmX6Z6a6ywPrkSnsmtqCWCyztaZ7ZECi
z3HkU2KtH5GLYDQgIJTN5K56niRKgusjzI3vjj41/Gj0guHTHOyGZOe47pGzA7ZGTdexmRFMN6Qs
mc+mllhR+UST2tEYzGORE9KzileADq90TmBsmkRHM0yRI8WWtTJ+Iq9odo4jSF9PmuIpj+Vr6C82
xhoXZGpmm3ZmV6vkRxK2z3YDTkPNFJqQe+R1ggZNLIU8leXbqz4yeYYXiP9R3Jy07Z/IRBx8vK+w
ibYxWe2cRfWqyvhoBU52jt3iWoYR6fdJoKk5zSFWefBgdsrckvvlBmuaUxbOZHRDMsSpDk6tZbZr
aWK9NAQOlm4ysQnRRoaCOHds5mYf21dM8icePOdQWxJAQxTBrBxoXLL3uio4Tk5bHDBvbnGownlf
Tz5uk244Y//zj2lniR9LCfE6DCqF2ChuphFeh5TNQSXLuwSpTy8D0xYZl+ilss+iz1bOCB6k/qG+
fa0TAIC1yXowXmlhEcYpys/Bt3aKRGU1yN2wwNf7u1nk+0VrdAu9HvsauQntoprWvvtZB/Eh8Oio
DIl7cnjEPzCB7p7Sfemy+HNq79hF49k0aZWrYqbZqI2DP4prn3QSY3t9cn3O/rKgwelcSrY98GcD
ziliDimeQXpk2JHquU/uYf1u9Ei/mKKRV1vcarHxkk8TyiYFKuNXU8sbBfUL6VAyRoGVGOg25uV1
0WN/K/ioMLZhsCqTnUHeoYvaSyIFcbopknpfZLnEnwyPESsOi+tSBP9qE+JtPUjs6TqceHXLlvAl
j8Qsz5/7wmf6LAyVPjWCDGtgmPIZPZEOtKE1H0aTWVIKF+NTUjbAXf2aopHI1P5euhHhKfZJG1+y
OeV5GJyV3bqbPC2tnTcXyEOFOz+UmuGv7/PFaTM2nP6UB9lfzPk3BB/15fC+oEBt4TKhgjESTgHn
VhWPmDgNPWiuLBdj7LrwoU6UpPNBsHxTPYbV1GdGEkFF4RM2ECr8UhHsLJRKZALVfiDq4HwOppnm
aWHjD5IpZlmtwaYFbQ7eWc0ttJY49trHWAU8UcwmNINVrTP/i3fbuOOjj4vJYm9x1FGJs7pKDEyq
6Pknkl8NfZdLuXLpLsJLKABpOBbOz2aKCPJMOcsDTa1KaqXxIcIAUBNbcKGht5ptQc9//Soc5HOj
A8Edq/LVewpDnK5hx/APdcu5O1Ha39Most7suIne5XLDcO3mP8Zs/3P8Kj6DBmkusxO+2ykyeZq7
q2JwjxFQhgCGDS53gD9TKCEPVTfXazaj9FGVx4Mq8QxlHEjyct+OpUEXEx5ShVdVluIpmKoeINEi
1uUWGQE/2xkOzIs6uUfofw9WaF4ljwhVDteWmiKVGfcMUDyGm0OSUzYeJUd+dCzVXG7cYpyQM4/y
t+rSJCzQC0GfpDDjfc8WNuKztRyyqaP2zWua84cc9ilWht3sLfzCYJuV5aPbyRNR8p1t8/oqQjhm
zW6I00NQ0FCNwjj9melL+OO7AZNqpc7I4G3/pxeVSnFdNvehQwWKKoxuw9VkDZWBRwyqdOv7alvj
FBvG4agR3QYuo1YBaeKojcz3uiGzN9ZcxSFBN4tSIIZRBqk2yJuKiZB/QK9w+WL1C7iBQHLesRfx
TI5fnFlT+8mJ44cYXkhZmqxOlr7I4awK+4yz4bmvQ3Ku0AF7wRHdTYFTJsGnqEcc/SFttg2+UyeA
vcML2WNhtHQV2J7+yQHLRexTWGRtGyYVjaPLRjr0Q4uIvn7mPnsGd41xFWMBsn5vEYl3n2iHfBwE
/tC4srayGlZTT9KvmQ7x5KwlbHQ3H05gmw6tG7HZG4/B2N+rtLzhri9uog9/hyj7EgjrcE1gYUMb
xbeC6GHRZ5nH6XXW/c/QgIDq7U24eDYb70H4+D6Kofs1Zv95NsKtlU+vvgweZD0/5PiJtQdqwfdI
+6qsXfty+Ijr+Z4NNcMFnGHm0+SPHRJqE+0hjbt10Ck0U+eRO+WQZhHlaNlXSZ89pKV0HVLsgikG
IvKOWAAdQZMZYERhX1oc8VdDsrdZFrKn2QaSYtBRc1plY8Uwgio0vKb+sY+eS/9bY88DKtyzGUla
mi6hgMZEtQM6HCcOoKy1JqQsH3pT8700j6UOJ0TfPw0+jx7zswHSqx+x/qypr/RNqv2WJazcsHzo
MvugFBCMnsTTxCpR1r+eEh89JRIP2SIbUB8kgw+H98dccS0dD/2i3XZDs/JIEfnWT7QguPFJOHLv
W5DULf8sLAJccb6t0vmJhwsa5nC0Sb5IVxxl052i3H7uIvfZdfyjZZiow+MqY9VpR9+RezYn0gfJ
F75/A39EE9fQulvHISHHItS0oaV1zT9FAZbFL9SDHtdRWphY5T7i++W5txvMhA425AShH3tDAyV9
p+OTxl/OeEl3r6f6anHon4weSEZ9mvrmvelvTT6STFIn3vpXmHa7Ph7fXGhaPSgtk1cPr2d4bnel
4rv0nwCy+U35mMS8k3KTtdAP5UHl/F6H4L2XBP0t814FS3phubc4HIJzSi+UhQuAXX4L4zkLxwc6
jIJtHFubnF9axqDbpNaG1NjedwiimC0my3rlU+8XwXWI2moTQfR0SM7aPOjCW5SnhzKqMQr7yEbp
PwcXzuzarzM6UMT5eeKvS35YhNba9Qcynv8IervJRbv3zONgiWpuuPucrW5VF/vSZ8/aJ95j3Mun
LMJdZraCG5eMAQkf66cEGj3k+9r4lMC2pD8hlie8gxACOFU5+VMnH2dxZqOH22BnGr/u8Ktp3B5+
pUHfwH7ySTeNe1de0SGrnnTYxewvdY656c6FACBzCZ3LSDKxQjZ2Ug1wSYAbgWiUfpvJYyzfhRRY
uNUdtMqKPcYam9BaOtlLLjFCm+NbXVKkzLaEEgR6j9vunRa4bRTn+9bqiw120yfbkBcra3AtSv+h
0opW24CTj93NCB7kG5PSTNj5BYQ8bQoDTTq1+3ju6aGvAFgWF7PT5NCgjwGqnhGYSywGNpNhK3vC
H2bIvZ4dej5fWckH1oh+ILOuF6dFmoQbEQ2s/HG4Rl+TsiDIEAOBMFMe4kqvbAO3fxPQus18Yg8+
2J7plmcDSrSDH69P1IvDUJpgud+UVfKhpM8U1f0gu78MKmIxihOF7HAwE1JWYr4HoBwYJ6IVwA3y
n8lH2vu7MW3+dowsXAC4B7ZP7LaglKAb5S7ibNa4dxeSlsCXqUaYZ0ZN4qWzd4ZN2a6tgEunFJbz
5yyNVlM8PyceJSzVs1VaqzqB2xMgUWPG8QtiSiZjNc+JpJd30AIJGwhHAYmIxPzpq/StJOs65sYv
Bu/nJgOz0DLsJna6sepkbQwVPsF31eKgQ8zWvfoz6I2NENR+pSb9p8N08gHqRnBK7ecm/8unGj8y
RAiU90EExtpOgu/Q7nYFW/qgaNdUmGyyKFg53adL9p8/xfwdwT8p+QoCSLvZJTRXO9lpqg1eDs5b
6BT8VN3dSnC04qwUCUewi11f+JRtBngRNmTQeRAbPf5juUWCC6ktVS8ei0V8osT44IEXunhht3ro
nP6rK6iZaVx/R2/fOoSfkuFPujSQSzKzubWBuy6YeTUIYBC8LOySZp3X6rgsPNIu5a3GoYzUk6sx
j7PJ6o9iOPRTuworYKwNB+m3ETqJ7JmmiNM3rg3dBGaDhxwFS66I01VDWYFlkshNbiUQ1hrmFIcS
FTyZ2eNofExpfPSkfpllvdXF838knddyrEgWRb+ICLx5VXlfpSrZF0Lu4iETl8DXz6Ln4UbcmO5p
SSXIPGbvtVX6mFpSrzcCseIY/6SW/h5E7b7m5HAsfcfy+7m3WTBWsPbsvcq+6hCevFGzGRIOzqgy
v6kw21BGzb6ny1QbW73LttPsehsvqjzXA3BmrzonPBhVn0HBYLyDvTtxySFlVBe72T+2v5jnZ0wl
OqOw3hreKa/uCaYHJMcaWzLsZNOuLqES3+M6bw86RdqwGhrGN9nBzatkW4oohc2Htdj87kzkWCji
jedg3MGulCBliEjnNV/ZE1QKUkdKsfP7eCe0fuEH+cWpYXvTQ7qROLR6txUlv8aMut7OsR1UKSOl
S1P/pCbQlqHo1l1aAMtyBQkeqiSrxA4Yn6Udwdx2rr5bF08PuxM1fnXuX9kQ+J0ZnrWy6CEOsdVq
XOqFdQgDsQxc4r1lzUgK7F7nblIziVeU1s2PSPRi7c5pgdwjIeqaTrMPCT94k453YHcUoDOSxwgq
+w1zLXpnoR4CtNV+6GxC+Vw5HkD+oBOvEI8VnSNfAl+Zq3pi8tlE67x0gex4MeJVnyYLvnVpF0jy
EZqxaR6H5FlJc2sVL4HcdsRBjJwe8Dmzc5WUZNMlpJrhlOKFYg/14eXPFdrBnGkpt8YgbrH8NYKP
kUDLutDnIL6JoasSL6Z3yiyolR1JckZ2tu1hlXg8Yi0IQ2tYNx75R24ER+hgxkiqGWY0OjT7ta1/
1RG4D9U2RxkjOwqwrSDeNtz0mwv7yWhA01rmsoyo8KzyMHa/lV0u2rx4iqrPkTj4fDxNAGAT4y1t
ESdtEv1c5DW6IMG403UuTvQzcga1Gr7mJdsnE/aNg5BuYk4ykEtUVcCiJh06iKXCo5cgXzAc/x6i
piB2G99Tj4eukxeVPRf4AMkFN9kxGk4MsW5khQxWDMVHZP0oYg0axLMoe0R/i8CtO0Ic0i6gmIb8
mqLf9xxss6m9CPRCwRi1NzUfRAnwIJqjMLqgUYuqatkt1uhS4pWs35uyP/Xj1tIZCyoS2q6VCAF9
E2PWHkr7gFz4qcI6J4l0dpJgUZNJ6pECHVXeytCwWFdLyy3WaVychukSoZVwZk6hjXdMaszvwYZl
sX/T9JPEH5wPBj8r+Vxt9eu4aKPK8Y/39EPztTcNOLfh1sTzQnF7iywIHM3NIqJNovWMLHhd8rON
b63BqwGxVcvjfcHcJ4GxO7QaEtE/b2JxH3n4+nh6ydH6meIrnn9WOPOCvlj3rrdIPdSHNaocaMvl
KTBRBmCqnHI6UD4gibmvjI40Sgg7m88+XYfklU4fGraiHlOT4+XLEM8Ep6eaIwUma88lfckHa+uz
27fyHxeLfuO9kmqnjwel97cKKgnbBRjEw4PQFsM3WTPpT8wiJpTdVEiW+BmQhBXtunbX/Neu7AFT
6sQ5DbUCIdBAfxAt+ivrq2xPRVbvcu3B+Okp8ZNNVL3NWIG8EcsuufTiL0bE5EUtFO+GV5FNsvgZ
Y3MZy4tgGWHhIwqDdwerhK3vpNEs+/GQYGzKU1QzQBf8xAl2iUBGhWJZb7JNRExdBbxMESnsuO1G
R9UQpKiQUWKhbzNdsHJz2wT90QBmaQGNUQMDhEAH3vIpWZakJkrsqbz1TBtxepDiFvKy88mR4TVA
ep1INfIRNbK1akBcQVmhVvcDooAisWyib+Qre5Yn69j8EJq3iuzyFmO8RM+zaeMvqznImezlotYg
0HFHfimcuScYEemQ78Jhr4trmUicw5QvsvibM3K8aS8rHTUWY8fI+vMDb9XIZltQelMn7y3tpGXO
kjFj3vYPmQNXosFFGmxAtSzrX42NYK3cg0rKQx3ywlr50cNKMcgfkV40JMfqJTTuYzhsQ99fgP0P
B+tJh9rZsXRHAT4hhY+L4p9BlqPErTyx6gtYdOoW8myQi41+RcBEyXLWgpXEr4SYuMOlp9V3xb+G
rGqls2GSo+1dclMjoz3xBnbaq8pkuLEGN+i2cpyhXxaDNMdGpawIMp76H6f6JyoikbHexxmWiYy8
zRRbTomFqkMXLp5r94AIz2Q53psXhuhPneXsDf4I2qxG1y6OutqDyWbTOzi8nHmRrtHHI8gi2brG
KM21o8io6slGYec26OULjECKGsHVZ7Ba7oAEcTZibjW8N36ZYO4eKm0Xcd+dHXsLkiZriX+gnCye
y/TDM//FE2YOvTjO6aYxwU4mw/YEu8wEni6ynwv9nnUnUsS6cdvM8cAgpRjoOp22VnwXJnr+EJ1F
bh4CrrOw8LYTSwRRelxkR/QmbfEJbdMu75N/6WC4U8FX+V8zRYvEE4u6/zC1iWAJpj6hcXBnNRE0
RuPaNofBeGPSuDEbgpHQP3Awj9lC2c+j8TmyAEHD6ttrxzprKKYssp8NyJLt0J50NmwTZtQ8ED+6
GNepDIG7TFem0lspx1dyole2nyGzB3FBzYO0Qev+JQEogGg/pZc57ipEJWLxe2A/s0lofoOKkI1o
JdNuXZS4VpNi3bjTOQO0oAXf3nxgrxPnQ9g/rVql7sa3MP2GBys8FO23zdUv9lbPrFMjy2RdhshF
46WnM3mB0GGAGsMzQDZcuVAU1iECAFSxT9Gc5kFtm4BI85pHjQHUcrr16MYnEz0RPymznw+EJ9hV
CUPXBOJDjYiBbQDqekox/aHuZz+oW/lyYrqHx3Pm05bmTYyg2Hix2cP8ptXFoIBwo3srsadEf25G
3YrYcGTGGBq4XHqyYJOZRueupA5ram+z2QzlctSzLTCRHfgTskTfavgIEtSJGz+a+LXV74RPDvhB
6z0HtoVFZZQu3j2ba7fn4mY/8z2OW939dClJMXdTD9R4iP+C+LtNbz3/fz6WxJpzmcJtBOezY6pv
W/EzAQCAIRKy4xLn0vbvo/4eJcOTkxN+STGDe+PmuTbmkJujre2AIBiq5BAeFviiMD8MyAinpp6N
InWwH7td03tPNdctVeVg7FvvVyTBUlEJm8GDyY5L9SKpJXPa10guY6d/zGHPaU0tqf2Fw0vRQjYz
j1bRr3WjIbzFYrh7H5HMN+QHdLijx+RVL350GDxmZ6xbjE9h7sJgRhjdQ+ZjM1Bp794MjeA+xOCz
nAB3DM1Vuu8JnVnNkA0h5EvFATY5L+mMh8Qf0fvRo/FhzK/kQIA6YsjI+hj9HwQpB8s+1WXxFjj4
XMfmwuprP9dsVr0L/S/SsCo+Ex1xbPUcIeQrdAeiy4IhOLr5mFBYxjUToiXLXYnhGGCzpQ6HwfBZ
pCOi5d/Q/Ffn2UofU6wc5qpFwaXz9IEmW2nWlUUDlYGmut2E4nf8dSmhEyJpXJy2KRYoWzBZL9VK
9N62HNUcCUjjvaYzuSXccTaxoH3/a4KLDKIYIhcognLr/qfFN++VZX0G2XhlXHvslY95yH+aihaE
OBZP7zvvX9WAS6OX1TUlPFkzixdTGtjYBu7/aa3QjAZ5uQbhsHQhVFn8OzalRoSBNIm2mRR3NDrL
aaiPyja+mXwjGfzNs5/eWes0eIX922DdMTkF8/+OZxDj+NSNZcNYOefk7FtkQsZHN9og9/UnUzId
zLZ1CexpmF3B7iIycW4E4w3h2qp1p4UGKGP+lY5+uTFRbBCKxRxJ2wNJo+0hSC9wCFpaTeEjq7Pz
gIwgqfENm69JcUhYI2dj+IsyiNJ8+mjNh1bAjeU5qIptFMhFroFZEsFRw4zUaoQ7EquksNb5BRZ1
KCrrUFKLTgC+IbLq7KZGH30vd2mwLAMYLyNHQnYvnJS1T/gdOif0rds+xXDj6gwron3rd4wDAMEE
FWi78oD8gON8h/OfJFgDkh/Un5UXLaZiF8mN3qKAixd2IXGceWuhUBuWZzcvyRTs+FEs5vn5RTQ3
JE5gPg3QM1p37RkE+rG5H/sE6OPofclo3FWg/go45J4H/rzf9fA5fMDWVfhj0xXhPHi4abssW0Ax
JcA3gDepS+YDg1LN3Xn2zfqP3pguHJpQREu8hqS5MLs0Gn1ZBMvGPDkeLLV7MOCGB7wzlN7KQiI1
etQv+bYl7rqh7jR5igD2DB2RQFxqJZaVKDiQ1ePDiZ4QEhs4ecRwrh1GNxVlXVut0eTftJaoKYxI
NmRGDdmNTcJgAvxOcZSZCLvMmm24IryMkJPG3k393gR44XVyMUtETH3n+T8xZiWZzsZlNoAVSo2H
5cmlRn42i83JPCTtsYCqAPdq4O5JPidHvIZw8KHaGXwu2CFg0hCYoGOuHOplpbunGsGb01A4kX13
ke2+5yJsI2geSNerGqetfpD4ner8Wrg/oUyWZXOy+l2HnKvp3LNZ/1QmC4/K2qjoBqCYtZK0AOPh
1e0KjXduqWPzm/MMpm2XR8vUmLZDxpaeRMNkaLbNCJgpXmQECnlc4+FF50jQsWFaxsb1WAfJT6ti
s8sCwsBnNDgfI1yDBlVfq84CdINLR6X4nojvSryXtMxhZI2LroFjKKZVZV+0Mth08Udo+s8WC+/O
+/A6RupuuiyAynr2e+VjIm/nza1aZyHilupvQizYlYRTEW0VZ2+Bni9ME7E4Kt/gWIE5SY38VLUA
tyo6AO5yMxlxYDLJIU8XNceqHf4pUstEDzff83dGHuxrnwVzNS19nqveDQ4GiehDA2Sfz6FYJLA4
KuwEs6dQBiSSIBrXkAHS1NH2rC3+6BWqoT5ZMwG303FrRtPfaMDBcLv+YjC2ngdO3vgB32+F2m3b
C71itCi5wdGw8vuwHP6Do8/HPBjqhIbtSXUzjKzYZRqk/B6NA4dH5LI5zaHs9c9Ji8iZSLTQcRA5
/7NsBYcbyzJM/zHbDz4eObRv6UwMrjesRtcFI9qsyo4ZICjYstsO5Q8x7BOPO+RNz3k1yyO3At/l
Ny3GkzRYGVv9OTNwLQafbQgdAwqmXiBksi6dg4ayxursXyySJJhquGa+q1JkgGLGbluLWPTHll25
aNVjCIlBdlem+JqYF/vJoQEbkQm8Wd6zzgxKF7fG+ZgyVnko1iBlzmFPQjk/MUq9pLoJlgVt86tV
sPMTdHvBilxd2gpuR+JPxFBsi+iZvuswdOMuYMbuEWkaDB9BRuq7MzMtaP0ZBeWo8+xoWZCh7SYv
NYvytHc3yoU2hyisY/+VjxB1iKtL+72o7mbwFSWYBhFveuiIdP2bLcSiAwdkRA6R4KcOuEM9HEKc
nj5SJ0lKddG/l9BFLH8ER4jrm5mTjePc6RJa13E8FWQWeCUbe5aLKn4eHTQ03lFj0ux1t1qSS4LD
JAqLZWvpm1S+j+5PicmkQCrMALL138QczU47HIgM8MOBtfyumyVHXApm+lzq9VoHSQdv02U19WpL
VA546Koq30wa/CZ6cne66MOhNV+S7tkXjzDdzeHPDuFYuJb+CnMzh52H443kDh4wM3jxvBvhxRIs
Y/1meHdE6r7U17VT3UzsWdZIr2j/ZGAhUsE91thcvN1OyVuDstf/K8By0Patc5uVSM2gzGyBW46r
jFCGsZj5veiszXBdgfcXTcJZifJ9IOHQeHgBBAI7OlegdCFQLz0yFgd6YfMxOLQIvHgwV/A/UlDo
xbfB9lVmqyYl9Jdn8YjAvx72DtdWZOBPQExO0kPJTDDvGFyY9X/TYR2z1CRfZVXj/a+utfWLkGRT
6w8vs1elfqjp0HAArfilPol0ROvClRlx4PhMNhJ9FSTXRr+UDEzsNGReTzoKSaANdHcxwD0P51US
E+vXYhDL3t7o1kYvyd9C45nEl5xMQia9GlDvgnJ2HNtlwhnTUWzPkXDkwa2TEAlQyIMCzZVh4BNn
I3cAXTxVT8IMyCh5Zdm6gJdbaYDVZPYvxedvc+ZgBhjzYlN3pDpO8aYN75UBB8zHu8Q8LqJIbZM3
cCBPBmiyCZcgUDjdY8SKHb/gy5h4QrQ39C1rH1mVP0e0CfmChmNboAT0i/qoZz2zGyJ+kQsaryHN
ScEAEY2104NxwNMeRbShPNTYPLDmqpW0RgJ0jFVGSZbq1jJM+tWIB8katYXwEAXoh274wny16dN8
WRVXC908W8O49Z8a5uKm/dn7I7dXSt7L3Yvxx2wd8j8CSIl6RE6Hy4eJGXPglFLQnkrWyA4GSKWI
OLIItplG9gD9cxRUP703Xm0mlXnb7ZFunkv9rBRKs5KiDDoWXTHqQsAexsFD7p4HEsoDSWR18wKr
/ygHht2+tfaHiJXhG5/Xegoo0+V3kX1JDXEAluiIjiKbjqlM0TdbiMUxdkv8DXlqoGykJ1HZtgkx
iqbuVkz1WvPeUXSt8/xROi5D6G5TWLjb2Xu4CCrMtyiMYdYyUogc0lu5B2DDyIYKQZUEhiq0lkjI
Z0QAt4BjNhALA8T/FQUX0fZd9eyPyTrqXlR3a/GF6XBiCmpwRYKujKKjiiKWJn8ToTswjscWWyqL
eN7wvLi0/JIElyTTPd7wWyJsBArBQTOOiVsBDX9jtYyHU8l7olIYDyjLzI69F1okFhSiRTPHQers
TcT3IhlXRn/IJghaLC2kGkGSfRbFTOF67qNrj8koC1ESTmdTpNuJhyxiLJvbXBbv2ORoJH5yScJz
3q1j5gtG9OaUjyRJL4Fd/lP9pesbPAfc2+xOxa1nl9b64zElZSQv5caiSBbRb8tkrk7lqk8zZLnx
umyumcFfkxb/0QRyubn4obcxx+hXH61D6ROtwDmjpdVitE99TyZeJNg3JJeSYZqPibMCPWTBTR3I
/LDvBrI9LWaz8lrwtxHdj8LpkjEhwAwMcdfM7FezzQ5OG6ADSTaWBi8SMkhdUndU5H0o5sNetXKj
EwiiJeqyFal1aw5RIBUaUhZKK0Xxp+cfbFwviqFZlxgLE0B4hBDAbRZWdJfDe9p+tEWxQj217T1i
V3EF2ARmz5nfFKzjiw6EJMYBF8wBMwlRSxQ7CerivAG5yzRf0DHOudrQ244tr23S/kuDFyfaCslr
Yz6FaEs8/b2nPjLKm59gNZtjQM69jipRrHv9PMGMUqaGEPQn7pAgos+bp/yBfeW7fLJL5I/NUgrx
YTfVKmFolUQnN6At/CZcJKT56td5hGA2ZnnWQYYE8SaZxzZcyRUVWugk+2Q6c8PSLAPjIdbKmP0p
jN2U9lYTD2hOyKVyMtUpJHuEwR2gYQFY2kTnpUSOG2/aNrPqg4wooqNbh2O+2SK+4zav4LJ9Rwna
QkZ6HdeU4C4qOd7d4RN/APZqQTHBcRgdIqgk3XwobhzFOKNdjcFbGly76eaRR1TW6H2qrdD+VcQD
JQZkp+IqSRlV6tftnlM2KI2DUIKLkHwOyANZh42yXo/Fjw/TEiEtUohl0BN9w0sRUeG1rKan9jF2
jw7QZ5YrzhB7xQW5diFu+MRZW/iKBi6N1uU7Y2rjiGHbGDyFLUaokz4cI/HHiQWUx4aFwxlCvAL9
3TKn8QhcMoi0+GBUJhwiE085iefh2R/kah6ZeoxZXYXTxgD0kv6ZXrRr4o2PdNvpzzmcAzo3S1E4
MVxLQLMXODrKQT1apGN2rE6aAPsV4TJbC85uwmZRO94V9PnQhN/DZqHGZNdn8BlwCAZsqJrxNQbg
UXUtz8QbC8KVziqwI3Sics6NcRNgT53okmvmNSt2MJTXefsdx1+GXt+Enh81voyjzwix6hji4Bqo
iPqkZAf111Y/lqm2mvNrkbPs8CTTejLPJJyzCd/qET2NJp8zXL156iF+/u1mQmp3QbYGn+8g5xkw
kxcrxdiaLAXKBHPqt6rXqY9RzbCcrQL3RGTuk8DbXtXxrg62JbdthVkXYjWae3C2bJ0mc8u4q0+u
eATwdTyQJOM6UTyktwRdcorHm7QT/snGDD4GDvqZBYYi3oYVxVRl2bAqCWGVAz5g8cqfZs/xspr0
T6vYzWNU1bH4wUKfEjnnu7fUh5Gad0yA8OA2zdnW6ZBqiEZMPDPjPZiuXXuOvV8/xQn6R7Tfqmve
Y+Nz3uW0gLH7PgRee0iAasbFPQTl1LM31jk4ev2pRjnbchm7XnOw1HNK6T+nbynvtQmPNB8xu0Nb
vEYeYTjD3iPkArPxqlUObTwviLZMaSd4PZ8ZB7XWlzSIM7BA8c2Fyq9gz1VySJKGG/QbDfWzmTob
PZqhD4LJurcRpr1VkhRuhcU7+dHki2G86WKbG+UqxQgn6odsP53yKhEUZn8BEyQTxsuQv8fi0rpg
BuKXgkxukb948QfZevjKSLskdOGRkpQ1IJDz4SdH84IQs54Zf6Z4EadjThIErUGmUBNeoQEzXn3x
wsPEtC/5tSwm3m9au2/UcQgF2xLOyvFNp2FKOMwlo6dgylaal646jZt53GY+FL8GZeFfzjyqxXrv
szYEa4sULQp+Q+cGnYJvkhqvOVU2VJ5ViUmoiWNWVZCfx2SVey/gJJxuw6oAYmllfEbue1gd9f6z
S5OT74iFAl0OsgXxT3CTaE6RHIHERhvFlHNAbCuIu6iRytUM5+D/58ugew/5POa0k5pJ29Qy1mMP
Nvj/DHM7MLTxSUKZgzEk5hJLMqywSUKnESniW0+bpMlTxH6H3Fvf+TVVRe7XgOwIZ6D58LwPOii2
M4F5GSa1hThsjXJpmfx0IeU2FmmYjKCnngz4nAg33BCvMWgoa9iEAz9MeMezkTlIWoiRIYThidlL
BVq4Lu1FXU3bgKSn9oIHVZnbrD9V6LhCpmKRyyBBLN0soOm+yImZy1SufP1fgoZ1TN4kiLURvFAH
+sHNWz6s6iD9NyP7HHyKJKvYOMNdDfdZpmBSiKhDjUt/cNE4ZDkFu475l/cqwm4li23qs6SOjUtS
pnsG1+ybNoZGk2q0NHvnDGhQz4Uhk0VHHxG20HlYVnSEI/hXIpbJn9Dr6wQ324y73zFz9pJ9d2xZ
lNAxQDm4hvTYLuF0jf7qN7BPoGwE/E8WDW2f/SmV7W0FQAme2VgrxJTjvWQpGibjhXDZhia8a5c2
q0V6jdoBlzjE9UeIdeY/sIbSDp156Bh4jFJeUXZwXH6YDO7NHJhzSrIRCWktsocJXONEfWSAcc+J
91MeIiMHtDnr7AC8YIUPpAVzW77HGJSKSp2rtOGb1mJyDNLXCW27NFjDJYsAsbQ3nhF8clt7Lk7v
wlgLqzsIszgoRePJRyYhlRr6pTO+RHGu3KXhvYYB3WpIOUyyVTog4iAivHh32XGgG1QMKdk5wdz+
1qohx8QNMdMkGGrhWhag5psHqqJpMeFVzxrzYuXdpfHmlWyakvLLbup1H2WXjg1QIItr4qw7auia
5UdF7YmRBgEF7IkenumAfnnhWcYulQ57dfFSUGPLMTya1Z9PWiR+D3JPwHB0PyFjwMwnZEU84rJf
e9FfzBfIUJe6LOwKij9XjXhT7G3d46z7RyjZIoOOoWOWaA8z8yTJbNolCIIw+51kIcwradqLwOGF
o1lq22vZ3ez81STgWtxrfj0jhVzfHpT/raYVufa+eHHHl5xfFifaRNAC+rkGLSVdNijcnpM96A5Z
2+665F8HfiOkzGZAUc8bp2ZvEQLC5goLHkBwl1k3CbnAfB3tY+BYSE6a+2CL/oQlnigfa210SD60
7066i4xDULT2MQ9+auyVcQETkvMDgmjdna2KZ9VlR5OANiZYQKRq7UxyFTZyp7loJFN/F/OkZMyo
xvRFOBZwELzVnBJUehtZMovVPmnm9/HwqTkXHdAzdtSq/0jLYYtWpqz8tYu4Jid/wAjMh+2ss0A9
Z6zkxszaaUgLybXdmMYraKYZbxtyRmv5NxHBDbn3GeQdR7/IjvmTtyoo5/V/MfFKNueLtJFa5T8T
IDsNRYce/SLoCatuX8MUlx55UbDmSwR2kgqhjIDfv3f1Zgy+emtrkqVGp9vsPG5vUf3KXK7G9l2j
gGixmVgvXfFFvRrGs4maZnyQNJaQQbUU0SEXoKv9f92es4Hk7wnpzn5gLTt7T2xYhXYL+HUOfanB
4usYL65HSOmOGQROqt8QVYbBcaevOuvZK/Z1/m8InydOWHybbNcYjsEQfiUaG1v9DHAymUoy2uxX
CX16hOKOjjuN30OEBAYiZdbwgG/HfTlgbgu0QzgdBjDYWfcazxGw0V7DKuhoAa/zkPNqfyskYiFI
u0mwVQkAgBnMpoYbEC/S0rz8GicXQ3+3rA+9/3WgGCSWuYWbochJL+gu8oCVH2JEdiAMVBz4SFXf
YBOZNZrhhkUdK4eW7a+z7kV9p2lkMGevy/rNV2uDPk77Gjmri+rhCWuRpfwWcccsM9uldkMrYf9q
IV8MnGYoifILbjXf9eAld4kcMc93Xf4FZMdhqQkXf0xIY2JbYzJJEaG9NNu9HWa4OYjStZeT/AGC
Z5IwauMw5Mud0jlbFef9azDmG9lbuKLNR9LER7NXDGVL+zlJu0OQI5qZ5HDVNc3b95a6lq74HmqC
4NOx2/t1Dx9+ZLDc041OWE944ONkLYmABixzyZpO7kaDT3mKCeeLjUOg9WhIvNKF1OPP2kouE57Z
7GkgNNUlnF3g0GrBJ5WyvOhxe8OXtoDogi0Mw7zUuKko0yy57BtG+LJiQm9+Nll/FlRT1SQ2JUTO
Jq9f3dIn0r0K6Im8F7OP/npVo/NGS66n6b8GF7xNT2xaA6BcNoNVtvUK89DogvdiQFoJYNzXaiTz
lIv1WIWbMcS8M/UrRzXUSPkHV+C5JFDWzvxT5Iz3pDKOzjzIr8L0uQn4dv3RvFvwCLLWXKkkWaaS
urKz2BTpWgdftL4pIoasvLnFHUbwovJxI3EZNnPPwasJ944lkQ8sjUsT+G+7KMu0eRb2dNKs5nsM
qBBbeElWgZdRiz7K2D22trYZzOknabS11wE0Blfkedz+U3TPlNHC1XK+TFKFzX5Y+ZN1m9KuQziB
ksbkvlqS/EzWT1OVi0qBM4ooUUT9MfXUOWaHfqTHfcrkoTiFqXu3EO3ltX8fdGPvC4quwWc8a7PJ
S0wUEQZjzG7dzuITfZ7w4w9pXGSrzji9GZoHazUtTziaYUZqwB0QRHnYg4DVJgcsTVCyK/2RlMRh
9gpvPUHYLx34OK1QkAuaVYK6WIevX9Mc69Nc0xdM69M3zbb2RV3th6C9ZiOxcYwFYVV0yNTUa95o
b0U9IrKsGdi2BBhmdk5kErg9I6KbGAmPG3Jnn9kh55rIueJUfUIW+myjwFL+dKA8vjgdcXw1EVyA
NO3R2bm6PIiKASSqbNvSrxqs0dLo7pro38IxZjuS/8auvPR+se3xFNZJ9NnU7rfncfFhBfcmZOCD
Ouou0QVmxkU3pvVGptbFJUNReQ2IfiLFAuOlyr1rpKZ9XuAztJmbDBxDlt2/+7V2xCf4rUf+Revc
T6qmI8KpPz3Gpxg7KBM5w1sGXcPo7Q32B5Mf7+zBP3noQaTYEHAWAofyP6g4iCMBgAHOV147jEjE
7rneXUhywH4cOCKZc4HJO+PyHbo0T3FkmjyvMEMNuYKkRZmXk0tuIEAAFsHLNSCcGVwyVY8G0MQ2
ftOMORWlh7QhjjZupXYSjNME0fS5p56MQH/36vg51NdD9AlUe2Xk3irVEZsg18Y6Jv3ongtrm3CU
yKK7pRo8IqIjMqaJhMbcIoS31OmsW/OohxMhhsvkjje9fMB8ORdjvTYLsdPQM4OPwtbOXER71DHj
76q52XTNtcvcvo/aDUm5s/hSyN/Id3z4FclZJWff5pXkPLxY7oRaAh4DzAY1WriPXKIFSM8Q+Im1
8rVgJygnfa2ku4pG52HEQXIzc0JZRYakcITA7nCF7ErJhMJEBRpJgiE6jxFbWXTPgcVMD97na0aS
UgGbQjb6l+y1ctFbxEl17cmz9N/EIwex6F1Fc+rfmDZRXjY6zybs0xilipUF28TTiVmiSTLzyWa6
R6GZl42/gIRF+GvRaeG9q/EtunrQIrb2K7kLVWbroA9D94tpjLe3cQhDM9UCM9jWxljbC77pbCt6
KFhJWjv7JqxTbMTkjHUqlaesAC2DfMYn8aTJ14GLh1EhtT0aGS+rnrrV0gw0BuxVYFPYo7nOJ6Et
J89DK1cqB0V0WiEvTgWKtzTTHQJ5USyMdZsc63SkJ4qjwFpYOtG2tOmB+0K6oAY7T4zp+NQw+yJt
PhX1+5RRpzy1pBpRaFj1symwEhdGMpHICLjX4ABjI8SIPkZ5fwt12sShBzZO3B53cxeIDeja8dYb
+F8czROXpMuQgaODRvnLEq4wSCgeY87bTnTFa0qy0xSg4CMRb2AaWptnB7IwEgJ+m6vac41LA6Vw
lw91dXRK6FOFQVK3U3FwN25JpxwbznkKo3I/ZTyisScUgIhmvArG5IRV2gTU1BB56tCJV51yAjIO
6xR/rhWeFWHem7pBrl4JJHtlWKASdu0QtcyMx+jI3QztUREjDq3btkhbmmQP1nBEY5v70NWlgh3r
hWjT0Dtriwq5yTaITe+TEZa+CEH/3g3O8EXlAI90IUoxqkp1YzENUtvEjYeRDTzS0g0YXBgZt+9g
gQDE48p80FMR2kW91dfw9sS1N6JwGcjaPFlOjVsi06f6rkaljkyj422qEsnHp2nHwQiR1o8pHILM
sb8MD6RerNsctbFfzOIQd82BC70gS71zQ3bYqbCi6LnV0/BSdDwOTChHHB/SHPBl99GbQnO9bfK4
2KGODZ9qtxMLI07krxoJWh89nUvAbeZhshURjsWPgTGtaS+JFdpnD6nt5n8cncdy5EYUBL8IEQ0P
XDneO3IMLwiSS8L7hv16JXRQhA7SLjkDdD9TleVaRXdOhm482O2UiiwBdw48PmwxCjK0lIlp7Fgk
pkjQsJZW0jj3+biyhWrNk4nLjtUJQaIkjmCeV1xYhunHS8AJ7RasMgqUVk7YXghwEuXY+DRDds82
bqLZ6DTde9w7LvNIg9skpxAuJnFMEFXhcswsNBLSa2rafLbojZfbuJpaJDoFPjmOtHIhrErbyLq3
voMKQ2uSd94amzzsETNGSF0zflJDtiaGFXdwPt2QwQBcYwd+CqvzKtg2eB3WtkAZl5kgEjKXzVTs
4BVoRSbWdu6+o55rVt6QRXMnaQldUIFM8CihAQk7KILEdILeVLOPuFFLRNhRv8II3B9LcyCrTzUf
hqGz2TYhSF+dOgDVaiocMj4XfM7ZPqvt0D5ncVg/Dacv1m5D5W51wHJ4/qxnMWjDvC/6joT00Xhv
a7LsR5vUyMLgy05t+gy9dv1tICrNmjj9KbpdFd+rlivqV6Yb9VlmDYlptWC2oiFyiC3TwYYTI+ft
6/4hES5tWzXKCJoA4IbswVjB4SRdXmBA0CvCfqEzJBlWSy19b6k0djyKpPEEcV++4YebWDQS2RDt
HlqbViBTd0l3abMpxtIIWswkuboOFGcEHtPrC6XO0PG0kSz5/fP6ZZq2U81KFrfrmHLsbHYiY7vo
oB8ZcDUZlo0aucr6feAJb5GnSfaV+gqiQBu+wyzXCnKs24K3K2GCE+PoJoC3RXRbKGD4h5wZS1lw
DcSVvawUVnMQu+xDJ4bqrAYAvmKXm5kvvdw3ukYmaoD1vfJFOstKfCx51usnRetYy3ogsGoNEZ1o
XQCQQ4ywy5Z86A0T4jni0HLV4VD/B+nTPxUC9IWd04D7XHC14ujdInURwzQs1CmK2nxT5q7OX4yr
RiQsrlOYN0srY+IxtujZA8PswFlPXt1ehUrVYDdMprezLovfTg+Ta9niH1UkfhBZoFEWbkJYT9qM
xD7YXsCyKDWARkTOg3gW80+TVpYQnaGWL4m14t3q9fIke6//HI2K2EYnqldFl5obdkJIE62qYEuU
cxwnUVfqR3wihr0ko3pXoSO5Njbd9KClGm2ylNWvWmPByHh0L3HiGEeIotV17BL/MuDWQrXR0fAu
nDpUVwPmGqqkbNKYkSWkO0BQ00FHDEFKNhNe0tNhJKs5Zoq23dYjEF9hNdksi7GZW4F46Ynus2zh
Y0Pn7iPzme7OdDTupRdDtVILbSVN4bNM9NyFbvTNUvUJBS5xrTEnhpkqmmCA1oaw06szRoa2o6xS
W2FiFpT2XMs8lTjtMH7UQZwuOTz/+UmtQ8gw661McHeGSgJzbDTad4TH2SwJaGeEyCgKZKmtjIwt
sZ90ET0SlL6x5f0JZP6LXk3OR7RSSwXa7yoaRXetBhSd4+AdutxTUHB1vBaw0RZpqhhr0tZZLJmk
qgyK7vMyVGqzjiqFhDTDaIMvpXQa7OEK6VcDQUyjw1OSZVUwMHYuIxLN6ZzV2EkXXgtywrNGKLul
H46PXoFd3je2scpMmF6WYt1Nw3U3nSBRRDe4NmGgum9WrSfLOvbMtWa3DqpSl6WhkZcMJIdA2vai
LEX3woXiOWgxO3muCqfftEVrLDll7aXRVUjncN8fjK41L8iUxL9+QBBCqMEU4jUEBztQht0UbNQX
LX9o+FHgWnfV4mPIqi1+wkXnDDe7mQJVo0WfwgdAWFCRAFOO5rn1Qwov7ioG0Qhn+yr5CMmmbphJ
hX10UaV+Q+L0g771VrQVo2O5GZgZOzQ5puMuFKRig0KmoAyXvLUTmmhJTbwbQ/EdVeoWleU7Jckq
Ajc5lqA2Bvdlaf3WIu9DACrUGLgHWMJTduFDWK/UtNs1QOxK5vimZcyhgO46Uc61elj7dvplB8V2
CFoyLLQNb+nGoDAzyaVs6x61abVB7L6P0fGlccsZ1O1iXdsDlXhU8cACOefpgM3fpZg+UtbeEuMW
+ve+xL2ISDDRTx2EaEsgPq0ZO6e9soTyvgrrls8NBryebGhV512NFVbjL1HlosoUnsJ2JwtG0AYq
zLoqNWgF+pobYS2rjC0RypsGaCeKfvYXIsIQ3SUBgqSYr0V2h6RokO0zUZCFsRnseJMR0BhkjGP9
EK14FwYvu0StCrf+S29rMtvFeRj0U2pBO1N8OcnZTLx3OjGcUauMCDm18pS7SrgCPnsqhqsaHEX5
Gu1DBlLeumXRpeM7HPhpka29eaxZI4KH2xPSaGZDQBlVlrIkcWvOxwS2kj9leHcbpISIiWMiVeyc
vijRgoMZSIYyJrBEX7uaAp6SfZkud8mEhZBXvZEzofzzSgHNh0UqaYVO+qljmJPdNpUbbuCZOqaL
OP7uEnPV1au2DeY0IRhthzfR3YzuOWqoVc180SpMeFEdhUWHGf53jNFtoMcKB8LoynduH0ik7LPJ
loR8rwEfUDrsne12Sq4r1E2Bg1ftdxqNY1TvdYAkGRoXX3n3CVMMmdwl3wPlRQbcYyCuqyOQYGy+
y6LaceXO+HZ2fv505KHnM6jESiEOhvnHmyrEHEC3tN+10J818Ewz1kE2T6ijh9tSJsvOsFeW8cUO
EOkgMV6IqMp263EUKUoCUoSOoyCThHldmOgsAs6aWAXjJwFLg/rdRXsrPY/BZRKx96ykR0yYLmvs
VGy1xFnalAB91M7aIj5EXnK03ftYY5lFUNQPzrxl1jy9rYWckuggAlqw0J8tSSKu1GYcmaue9xiE
8WxkyWExyZl+8pZv2GG7bOkKtiwU25GPXI/YPFt7pgP5FHm6SAYQNqlJjgebapKwleBW44RCvE7n
28w67YKYHKZagkaUV9tMujPmkwnv7s5U7eYgWEtsQBHS5mlFkxoh5Arz7l1nexnxQGeBcxM+Vm2G
7TbbAUwg8yjeYuOvLGuTm9Uvvccy775HtLhtQ5QgH0zjVOey4hMjiPfgi1Xn/XTtT+htVPYsHnBE
L21WPQ9iJNCU4UZgkWeGHoG6bIQYtjZhAwIeHAhKJUYDVkruXMY94l9LJusgqTLvBd8bZQnLiPxf
GH7D0mb3NMUWbXSAsn52yd103XAzYKdfgzNKsx450hVBxwDVkiHOzhr/BdVOuOGsQjIxIhwwo+fo
Xrr4A/wku1ieEz4AtQTmefWYTCoMxwok/5lyjOxLY92T/tfM7koArn+jwsw1oD9NGClJfd4bX6l8
2va96D88z+JNWYco/Z34U/CmR8R5ghZEO0krx+ogyK9mJedDLb5hxDMY4XFpMV+GH656t+IT1yQu
EHRs2rAScX3F+PbWtNrGwGpVTZ1MmEKH8ucCoS/kvVVgvddcEKmCYRmGMOXwnFse2gNtJrjUqMSO
gt2qRvNWBuky0XiBefCbwpsZhrWoA/3S8mMG3bGljlQ2RXnSYW4OKT+QvquzeFeUDUDW5k0dHnHF
Tjg9lC3DoeBBS73sSIGLw4gV1lb2n6r2j0wAto1zoV1dDy0kOOyMCBOIROuyBsOFsSto+a/jRVWr
q54ZTcy5ZlGVWmiHpyBfT/U2ZFZOnkcFqpM13lKJ/VZYNxCYCBjSya9btQxn8V/rWC1dtAShgqar
9JZN4G6CeEgwXki4UBnDjQ6pC/cR8Ktpc+k3Gugj56ssyKRTRLpz1e4o6uLWDvGhy+prVeck0hW4
PpxtC43VyZFySaDPeJEjz12nXB1LZh/r0mSbFIfLojJPXNX7vnG+rVJQx+GuU+J8bTTBtvOIRO6S
dafCNvL46BoFU0ZmTiHc5DrA5VEL568CSoR4R33LLTZLICp48V2L1nGUt95sZgLw0gSP1Tm32xLZ
YCPJroiedfRPGPCUu0fYVVcZsHBlDRDiCQKdxNLtPY1ZBWd7RTn2KNM1UV7suiWTE6gIs1XRZxub
qE52y4TunFIB6iufFuCTPrmAxxS+dJLAeiSzK1UvZoH6I+QWXVnZPMr2USSnzH7J0UZNh38IMU1u
Xg2es4Q/yOf5M7BD8L3I7mv0Xp3Ys2QkGsnki0xxyaCqSiZvd47ekeE3enKv28Dfe3P6l+0gJzPf
AslgwtuZnQ7vU1vi+mdPH4IH3fNLdWAH8h4joT1lD/MMcciUgVyFJPNB8MAkuNZY5KT+yR9uUKdk
/U3GIfoJCrZm4wUVUiSW5O7RTJ8jsiXBP4r2YqFZ+2eRnRzxAzLBLI82h34J1x71WLE3h42FfSck
mkcSxsScy+HkcorPHKEh41DV/G3Tp16eE6+dRcq6g0enqtGMDLy3ngolaICsoB7sJuIjGglgNFdf
7BDpBca6RbI6XPr0XKAooG4wiFaT+OoC89SLdWoRN/pp4V2qeSfQejrpCQ5mb+3FpOCkBGps9o14
Y5pnLJD5td8hatEsVZC8HU1eLUWn44XfohmotCA3S/Xpl/DH5NeQX3WfsQJiEE3/q4OzahxT5GER
UrtJp4McRtgH9uYrt3z44YeWfFT8IAkJa1LudfFdxY+IMyLMbMSR8dzUFSbPf1aIdfuiALEE/cop
b4prAueCZF2t28hmrxS3KEDGTPBovC+bl8ZWrmRChYHBs2Z9LW5NnxBR/QMCpgXV3wa4ziWwyBhb
EaMkr/MpNMZ/LWd1Yk8yLVbxoEFDcqTTalMgBgcBoHP09l2P0/8zNC4K5OooWfFMwdSbmc1hhOfs
2wKVZDfXp008aAQb1RI+25moP/sIWYG19fNkHRBDAECWtLiIdzwbDx0hpDx2egup42IXay59TGHc
bMwvg4NKOHdlvxq8SoHV4TBcmZU6Z4A9t9AbxN7GB0Co8AhhI5hbDosdOOtq8q4geRxwnUSeXLv/
z63OKVl1RbLrEMnm8qDLdJ/wHepcHGEB/omqStw9O1kGAUgCPJ5mwP3URBtv9HcauObW+AxwWwSw
tpSMNGsUSI2LH/Rst3+F9t44l8kAkBOKOTXwGWUnvYP1bSrAmFua53umgPjrr239ETaMgHJs+98j
7EffAOe2t8ujxg6UVAbnqHXt+8j6yRr2uUdmXstmFHiAyS8U+y2EIW4K/RUlx4CgKjfYWXCBbEBD
fd8vEvl0EDWrPr5ag42A++G6/1CAHC2bg4z5uabeteSnNr8E2WI9qxhOSemBWRuJkgbbn9hUCQFT
UUm46qZ0T0H3hyep7DY9gqsceomlfwc91XIkZgnbiRI7kMukhTaSqSra6nFtdD7y6kkezmua/Vb5
vySEmTHxhcCi2CpW+2uu3kwUl9ipuBqf0RCjs0U+EN4V/2GFOPjwstbp16R87RC1D/2GzBJkSzi5
7aXLEq0xviYgr4F+SzBNLKNP4QTLjmoRUAiqTt6NuluVDCPhxdRxQ53rz3T75Nv92kZ9k1jaLMIa
p2pfI9c9SXVkmnDt+5tUvwOMGrQpti9fOs0ldj/V6FZYYsPSfMzEJpPdMnMFccvo5HCHAzrTZqYp
OMPzu5WE99CmMuY67qLgXho5XP0QEWePDpd1im5QX29C7S66s6EvpAKbBDyjDLQ/DtR7VYz/8BsS
EoAKLKR8eozh1bbONTMITFLM3ztDnQ8pS+pyppjfjfvTF79js8y9TdVv/VhMIGjEGcZPja9sQHRX
ZLQjEZ8Ka9iGLVCYcXVQ2OLvQBmM+pBhFKw5GQwz074l+KRD9FsRLDaL2jzZdhTxbROygLwq3sHX
Fw6SkFCnOCItJmh4/+DZTUEy9rCqXPXkgeEW2A+7FGc262BSFtQfuNKKunNCsS57fSu8OzQgOVz7
ZJVFfNyVxixaR/4F5SC+5V6/KtFGGXSVeb4w3OA+VNa97cxfPNPVLE1wP5LrE80LTZ4qkn6ruNzS
5q3rPFo3cbPIsUO0o7dKsK7Jtl6knGm4ffm/ckgauoVUgUZFsY2Taw5/UTKpxpKrkuo3DQ1bSiam
0QoKWbVJllBEOEwzONxxivvUV+cNj7lOXk5E08KEcAUdYhGEBRaI/r0J/feqIXu4V/euHZ0Mz8NM
i8y6ZAxteLXPKQz1yxkuqZkS0/YuJpMBGX4SdSG7+dnE1hUjgGHII/mqSVndCtj/B4e4wNb8sTBW
kQ0do5u1s5I5Gd53QqURMONUK5Sb5jc4HCk6CpVGFhtPdEkYiueTAOMFqWcycrOAIN6oBcw2lVUc
0IMuwTGX/HxQGtScfTf0KnuPMEMW53p4ZuKMP9uw60Ug9Bmmr4Bw9jLeoh/jSZtTBKJ65oGNWbWj
ULMKZz6SK0y6OruaRcJHl3UPW1sy6Oztj2IUvLVwS5dMKdB3CqRCwbYKbh5PatzdCxBOXJWCuz8d
QdMqW9F4x4Tbt2TxM8m8SnkL7PZsVeVMV7pLjBKSW6VApN86+cFUBrxn+maI4a5m4mZ6wbKlgLPa
Y0MTmdfxDKsf9PMm3JcRtmXU8x2yhvroYSeu/T+HJFZqB6VxFkZ14tknwiPZwtzc1DZjBoYGEYtV
2+r/hb230eKazTH8CXKNZl4yLN3uI8rZiGc56hgS2hnxmYaYuwQBoE1NdqFOsKrP+3BggPxWNzh9
2nCvCYAM6O0dG86P8i5xG8gC3kIU4BT9kuaj1V4m6RX8fBFCCbKLZz6GYiIHwGwqO6OfaO7RoSv2
oiKvvkIHkkxRaItWK3aEHs5LdN/NPgKb5Pqof6ptHv1Y+YlZFwZc7MzWeooSKa3+DQkHU7n0V8M0
kOY8u2GybmCP4VnQ7WXHOidq2ENQijgJa+xyn2O+DqaMWvtTpkCHmnbOMJnW4ivoKPE5UB3yMUbD
59LgmIue2MaXAspq0S/T9kyOz8L2q1kPqKgIQdxGjGj0+s1yum1VwCSHaeB8Bv5wMtFvQJ34vxfw
jWPtbCePaeuxE1LCZc6V66bbOI136aC+VDLJ2YMB3zZQWLceAILcWnq0zEmSnmUZsuTB6+A+iLh6
67VLN2zBrdp4e6MEs318buzVBKgz4vOIjbLEnC7tXde8XEIGsubbNXaUu5KEyB45+ZAwTKDj8SiE
E2iq1DE2yqMKqL+J9lDqLJRLYveK5aD95U6EtQ8nGIqgSIWrSrEERobnjN2lCZ6bh0Ey9NDcv7KB
TUVhpBcnVmr8OftSf5jt1tZeeHXXNr4RPpwx3PDK6HKSP66tADxu3zHWVxad8l3xXpDC2zHAKzXa
sfLl6IehvTCQDHSXy7paZaDwHTSRg+XhJNma7UQT6nfGgAysZ+aIOyg14lWv6MuYhy/WX0CNNwRd
rntmZ+hJIPXRKyIWGidsqTgqA1I52ky2ZdBQGeB72xGBmiUeuX+r1HdXUi7z+uLIQQ0Jdcv4o/Kg
6vGJ6Gq3gxZ91qzX+uZc+zvDHC+SoAApKjhcJWmv6GOnkVuXkj18kglhWxYflvNo5YdNcGkfcsJI
HB840l2SEpMMQzFqfh6wpaG665xRachcteRmTsNfg2aj7PFg/mPFT4DIzZOoP+QlwGmBhHzmoI4I
LCY2DmPH/hPx1VbvgdEGxwb+k11/snieA+xYcop4Nkf+TQDUGUZ0eumi8o5k11BLmdmldA5uuB7g
BlXqnxlfO/o7QSi3Ul0ZGM6MYW0bO5PexPXDrYKVJy5TBsC/JuuwIBQAsEDt1+W6IG/RYPbH4o15
KNWGayJjIBpqktspJFtUzb7WAd0P0CfH85RuBEqPc/nB05u2360pMXjzZ1k/lfVTloR0NueMwJUs
f9gkUbPdSJEtB8VTlHcZI5FscUCXFAFRfFQRmbIlLXjxwuZoj1cjYCFt7St26v1Z4fXKbZRo1G5Z
+xOYTNdHh9X5miX+0uCgYUD21vF2ZzkMAdxhg3th176QqjqrVSYLfM+pslGSQ1j/uEEzn5QG/d3m
I3DSv965M7gnfosRDzxqGycqhZ+e+chMGQYAMmEcl5qvpj7CLGfLUvXHTh6Y4bUY5mr7gpgc91Bt
L51i7VMFp95GESAuh7+agtpsPjv1EA0YQMZN7e8TZ1t527r/7c0nhEfaBfUtQJ7bH0bSFLMz65C3
YsCqpYNXjUjTGuwdrC6StfbQb7Mh3AjCByt+UzTYPTBv5A3rzPgrlEfbnfmRk/FSBxcbFh9WtZAH
Yyz1GdOCRe5weebDKjcvBeEuSFghOfVxwqavxmXB++8y2QgA70BvtMCzlfh+2Q/NWjbs48/wv4CC
1qDCOk9r6qPH8yWfvNWa8yk/uqyIDdYlNEOfx4cAKqz4T0EgrAt+nZG2oeMD4QlKCCA37iNRviOq
VB2ySjF+O3Rewm62MUWQpzubCPNeFtsH3zuxS1/UQjvG0R/D0QJw3QBopU0eJVm5VklYlPvtDcTB
fVmNWBnQH8rhYIVHd3jIbFNUa39gqz5c4/Fm6ocqvYji3Dhfqfi0+JLdAY/kV8ZVw3BvoWHnJvN2
6fWvzODKymDK3QmtwHu4VQjn5N88oS9C7TYYL3KEQCruLGBinrd30ouPkTFWH578CqKfiV/mJL+a
dwrVrYA/gFEgasZ9ZTeUocQBomXSqUWtgY/NRt9PEYGcDyVjs0kF+Ueaa8Na4a4iwmdEVGFdtWob
t1OrgVc55n70MZlrJvcEukmy6ii/QWzNevHT6wxmNTZw41xVsgVmyrfRcW6mghOauJtGtdCq/dOL
etPa7wzhSAKfFwE+2L1qVwAf1nrVECMClkxXYgh5DRkMYpsTsZOnwxwRLWBQTKkhqAQmJm31l2Lw
DApin/q3ZHzlzl0Y21hCg/lntLtW/1ZGuJYBTglTrpziMBRLeAFoPzL3BN3hJ6EW0JhGqbE+S7Dc
ac7J5o0Pe4brk0RJPfiSkSk5GHX1Obq8t/YTcJkBVSNuu3mqvzNbT0rxkGyYivHHkc+4wLDVPFun
hK/BT8Lo1YPKoXm/JcUgv3OZL9vsU1fvit5glWsWTfELzGRp2CTqIFOBSb9FA7ZjHhPZDPpZoVTZ
pfEgrDNODK/ZhFce9wWjZNpN+OD3yvs2dGrGZ1A+PUJtJ5at5X5PBvs+ItfsVPB7aDZ+q3uHz9ID
4Y2Dlb5X8/EnZ4dEp9UnFWiwf0K3f4vyP7vHiUnhFYwWTuYBWGiNkI5w2U7dIKHj6v/MWblBtmZC
g/q0/ovVgxtt9eRD026SCy3w2cjyadvXDCVRSwI5bbjJiCcT+74GJQIQCQtmo3wz7YnKs6d+lnhG
OuVAuoOC+C4wttLaFhp6HiwgjVhXdbaFouYPj7T8KCpizKcMxQyEMOru0bmOzZdDM9BojMUK3BSc
sMDn2pE+huqsfYuYIVeCbSBjHyO7S5KtvIUffgfyjNVl0P+IFkImgUoVXn7BHC09SIwhFQoQ55nG
8MbOiruDrofVAnEXvh+nXxGXuTTNAWiRjvxHm5XORSqf9kiWEPomY8+6S6Mr6o1h22X+2WQYWiEd
b6EmOfpwzELEzTSOcHt06FSKJZde5a8YFM2H+NPhaugH61nFFomxJEBQmTdk05sYIip8ZWP20zAg
c8fXKH5icwlYYQhDEK/MF5ZhTk0bbsbsrIXJUtgXy/6teTBGiXA3hlvjHAmgTlnQuEG0sK3iKK10
ozf1Tcu9j4TRRT5++eQMTAxT1I1QX+9QMBROCMERqsYlV9ZSiqtF24M+JLU/uvyWZauYOIx0y9Sd
zugIRrvwuWE2tCmIHxIXxi5rEJwgUXKPvZOccEGkmNVVtyNncowutQttDXvziDnkZgOJcZsvX3FX
XO0UGBGHdbxKue26wzA+OKo22ELehPqnxaQcW5DSH/pY9TM7xWygu7tMiZdC5J+sQXC4BfQ7bbjz
evcaY1xrcSiws1hmPNKBoAJnb5QOSG7a39TExq8uHNudS+3VqB9hvQ6pjURDg0jrVQX+NrOCZR7H
G6jWFKngnkGjqMDF089xwDrmOgRg/7UNyxKs+eadUNhLSNBPzgNoFtmGK3BOAsGBlfLMYbScdSOH
GAsiBjFmcwqTYzx63Ah3YF0zi02LgjioojCoqesnIYxuztw4fo+a8NEx9qmmZRG4i7L7I8DOCL7S
nNTwe9ozym1eIoz3dRVvnVocGra0kQ1k1w/mFqafFJgO6DMgriWsyZQ56U9m0mliugV4PuuHeGWF
GS5svDLRh1/dWve9HysoZvZb3YNRUYnka98bgLwFFlNXLw9uw/iCUmi4tWY9x1Yz6yh7YrGqgCow
uV1Ztj2LdXBK0YcMj5MEn6CzWRv9M2KUCdbFcS6pvte9dSJOFTIxr9gETJNk1H+A2SIzA70VC09G
DysC2wACk3GYfkgP/00PCugogpMMeJj/Hx58kJDLfz7M5FS5oYJLAvWmuhM1530q8WRYvrnm2RTs
ev+89pHKD/YoXcn4x+PeA/0hKGZ6ZgpDAYigL4BOK7vUwmf1Y6XVts/zdVWJt8h+5cb7tHylKxwm
ZhP8BCQ6GD7gKZjxh6hZPRf+Is0/Sgo0ivZBIK6pqdKEs5+WZBqBr/DAIc7nPfUmFSPnh96fYg2J
AzTuUr1aGiNTY07r5lo3sixpFJUSL8fKRCaOT5ukSFM0iy7fu/iPQqwpSnmshhS/GKGQCSh3k1RN
RobiGqJ/8/xfv7pUnFw98NV/oXrV3GATtge/PpRsW2tEKoRVATe5e3LR+xzXHPl9Pi076OINqSxr
bCwI4lkmbiKdAZH9y5oeK5zNgMF3sX4htlMxcJYNfZRx6MIv8m23kTvpPd0NK2aEdhgQSTKlRbfi
IyKrcdqc4myoSE4Gaa3GK2xkIY6+RrknzlfOpn7AoRZzzHkqennw7S7lwE3+P4anSEAjg8fXTW8h
L6F0tmMBMLVfZuaXic5aqjTpNuSln9TfRgb1uwDhGinz0GHqmxSbrNv59acYN5FkcEz0avQdoQxI
noXcG2zQU8hvZrR01H1fsMvC1GOa3xH3y8iX5Chftrf0q60uP/xkRw+uy1/b+XSsr0G7D4SFmgOZ
xPShKXmMQ/TJWTGGNMtRaC+gwvFhG2hvHAYYhSBLxaP3+SmHtdrJpUwfSQHBeQRSEj4VvvJwar2V
uVBhz7K3iRi9DzuLzy8mgdWrL2qOkI1DQMENzw1cwnI2IAQQ2jyDJEIe8HtL4p2NP53MSBmHizxs
V0x84eh2zquG2zKU24Jt2mizm0nYkv4Vw3s3YepKxAcYffnmjOgdmR0LhV2FzqV7+D3D+BxzG0ug
nE9Hoxf3JbUUMnU1RRkvYR9cRxVYEByFzD8U1HAWhQAA4kA/pN0dMms87M3inza5T7ctK74p6rzS
tka9a8nS67Jn7KBlQBFMKK/dUiNj+aipb322osyJLLZnYf5KOC8LNqepgSKPmEI+wo47amMXXxNP
QM9ZF0NibLpP4X82ypXskoZ0mY4ljydeGuN9zwSNU85r6TyjSNv5KNSQjCPmJQ06k4ui/A5Q/rr5
0fAAIhR8PCcFW1yDQUE6ez8bFoLbzRgo0cOnySJV9vbNd1AVMjZzWbL5uObQeuqIYcz8EHFkSnfb
MpTNu6tNl6rtXZ0W7ZlJjDJ8N1Qa+sLONoa8jeNGKs9QuQcjW8zJYyn34dDxdRdLG7+ZRRCcrqy5
PBBuVbwmTYGBBVgA5eS0MTeIeUefCNd5mOiybwLj6ei/B0CSNTRK0Ub6L4O9BsELg1JsUr89GUW9
TNQcJVW8yasK91L58rue5WW48qjn3a7f6KA7PY8CpkdwJFZ4DUnynp52LpQMBao3VqspC6jGKehD
L7GgEJniR9JyRuZRqTbkZjnxthN0CAq20BR6v/ErrGSdde6/usCIhaCraQAGl0vf/Go4R0A0Zjsl
nEMJsZpzOCylviyGeWp8FcbMHi7acK1NgC2IEocFidtGfytwR7jqIXWhUN+0Bh7wPEt/eqw0eZZh
/yZD5pYG8Cc/BlbJmrboKyCGTHcj4CpqFJ30AGsieyMm7zOfYUKv7bqS3MIGLj3bJfuO3Zjfw3LX
qOLTQr5l9QeeKDEcOv+jcf4Gn0DM4Wph8cvVpYFImTxuzDZoyOOQuZSkH9p5QH0U89gOylusu7Mx
2lixxpyTHrn/kRafJuAj29gE+atzPmqAnvVT9x48OUimOZmbsxNmH1NOrRLIObhtYyzWaf0ZA2Gp
PjVMfoqyqZWDgYAneAnzmWnnCjGAFcA/2NfOT548pfFCs/kW8ZeG1bUsfiKFXYa/6GI6QXfbNHcp
fyKpvRksVO0lXFSdP4FNHw0FA3gR7K2h+9Yw6KCo2RqgZjLVJzv3u1UaAIkLT8eA7iNeVDm31ka0
A4VWdHe7YBl8i41o3lmADwy8+8WIlqNj377o9XbpaukKdST1+j8twnysqjtFaWdjkO6KNF9IdmPK
+MLozZKp2CR1vAhdOA5DRuCKsswEOLTqwyjXPXpePaI46b2dyFmRWM3a6lmRjvmqYpSrkKKbmY8M
JaoWUoTxlagROsWOhQcRMtPwS5r+U4CNHxtzFhUH4hV0MiZjXPUA4hV5ws0wV0IxJwOEHvF7tDhO
4dHiuaWJr4vHmCLkOhBkA3cawLz9TOFq4Duc+RWGoWnkzhAuLJjxr+oOolay1wmHbUnfdXpStHvi
mgaX3W6LoT9itfCT6CZHDD5oFtDJ+KknkAk58ZNAEmQBUW/j+z9dReKdcQJuoIImmRJItDFZV+Zw
6MFGJKeKFCCeTqZz2LF6gW65BbdsLZR42AVWgHAoWRhoaFRd34X0TZO7vebiQQH9Vlj3RvvI4vcE
ssKQMr1SLy2+bF8/VVjpGDeZXBG0D28uE3lVv/v/cXQey40jWRT9IkQACb8tEvROpEhJ3CBk4W3C
f30f9GJmume6pkokkPnMvedi3wmRKEZxtZxXp0l2TNsCxPH8lpJxStPJWjHSwKezLu84X6bybuIO
JZptoVrIqOeNBM6r2n7URfHSAhkLMLTycIEsM+t/qeF/YlWxmeHCdGPTo4IbIZRvmZQYulgNki1v
731/76d/dsPCk84A4krXVWgWu4WlHN38QBAGoePVe6QfsAqouU0fyk3L7DgeNTDuAycjcdisyFmD
4ig0ErThYQF4qdY8s1HWCAER5L2owPGb/j4pS0370LsXR7uE5l7L8IH8X0azI7NNun1VMvUkpLgK
jUNJUjAGXKCSrOtyVdlIbXpLkzmqiamnAGybooALzY/QOIOU1MxLbbw4WX4ICBDxbXMzS6vqgmUx
JQ5BsNFLTuFhDluT7bGi/DLMwPLDaRnxxDBe9j0pCDjqlxWN+7jNZwKIH/NP9i8GsufWvQfxum40
L032OeOCHFxHjyhGmZlisGMFe6aSlXgp3+xirfNZpvXOd49OfSuTjasESCg+kpoyP3rPmB9NavVL
+C4aDTberKHcImd0N+xLBhQiuTctGCe+Rvs9CG58FjDc8Vjsq3Fnw84uu1VrI3hvvQ5GoxK0/6R+
jJigsHFBNEUUl4J6jWbtGKmXFpE2GjU2RBlX76StQ/sCPLrrqMVQY4fseAwKZn5QJnCa8sAtk/O7
dflliB+JLrnTShYWQLWD01BfTeOt5VqxTJZcV52TKORuj937rGOwmC2ZDHgJB+1QMUpvYOlpQZXq
0Cu5bFCc9Ctp/6C61G0GrRhOp0+0N7d4k3zbotw0GAbaQDtOzNatmkipEcVGflJt1Stjf69MxVZi
Uq/mwpSse3mYGAQYZbFSBKyVGtyT2CXtKiXaURMF8Dj2qDD4Oh6ZqalW/4dpTsZP3+Itj1ZqAq2e
LRcHSct4yNo0/SzMJOsTfrLtpExoD/qwE9Jezt0J4J6VCpzZGg5R/zvGxiti4y0H5LKKg5Wfmah1
6ZROIjxb6iWx02OvBfRM9l7r136/HqFuOT4E8hnzWdv9zmkIceBIkcq6Up+ZymuNabUY39EyRx0S
DKVAVPRVRdcwTLaih4Ge3nO7/q6rs7TNlxTOb6Zvk3BfakCO9lnwOtnmj8Y+xbSKQ4G5dxrltkFD
WzYcVSGtlMOdUZervmdgyjFAIdRqy4gtmFZ9TdAFFNO62NjQAk5WdVr6uddF4BCAhtkh0u9af48Z
JZuYmIlLxj+FG1afLlzpbgby3n1FcidGRJ3A9woBCOjWRMBOp/R1xIaW43iuREo7pp/aOrwEQIUy
25oxITV1sNiktXoV4TyDbNe5Y3iRRiUliAPRmAu0YbQMcZSZJCOUvURbvta6R6jjtHotqCj7+sEi
t4vPfvrW59Mae4qh3Cwn9IQ+5xeYn1GgoosZD5ryI+Yezyf9umqnLzO2f+FlLw20zPb4ZpUU8qpc
mZb/yoSy6xgGJr/Sdwlyou4FHZsrx7AiaV5MSA4jEGHTddKlvfET9ye2o+lfyJEtIa82ZM23KjcP
Ix0TR4UJMXLokBt/aIO6g8bCJcWmiCtABL95+TpqbF2IxvsNCbzhYqvNV6X2CDtbtG7DFEb1HOPm
VKzN9RuG/kWfA12dsuCkdYA74mxWCtwbQ/sopbuy5bDJSTqLy2GjFuGaMD9Vn44u37Yss09SD6qK
rQ6tmN5vTY4OljuznB1mzboVxcaM9IcGpgdxAarxCE0GjEo8d51+qWhCHOjc1SoOznG8ZS8Bzc8e
L5SBOF04CbgYGLuK/hOpO7Alw0ViYl3b8jHlt4z9Jrbi2WSzirX7gPl0YvCtoJQ0H3iFFjVfxv9N
DulTWf5nMJ20yQBH+JKOSNexZOWEdCEjW9jkuxtNQxZlug81jxfohDNqztkh0vjTRhlLvOVXV+Pz
NuSzDuJtlppvFHxJg1SJXBqy02Om8TG6EymNQ2uJndYewAC8WvVHNz5ddtL6sUye0DfZHN1KZdjV
AFJSVpROZj5hGU/2L2EiU4PqZt6cqA8sgl7MHDgIPiYQbdW2EqeUrFgkn82qq3SKBJAObnOoRY9j
kFxjzu650oqRbgVfRfcymger3ltkQOADfE75bxnhmmMyUVWm1zjYgxEj4m1xB/7sQ6wghXyCkdj2
PA6aCdF2V5isGCiCauZRNd8EYFEL/bovYaOhd9YNsXTRoSAfU06qz90u3c3UikcvquU0blWFDaoE
jLJmPLY3uvfWZepnJv8Sg5lrxacIL92NFzoXUWKSmjS46wDypTMtMjX1orKm1jm7s7chIysHyl0K
l4W9sdKFR4sQ2D48+fJczLdVku9tpaesxPZSciQCE/ePrYVgd3Z+DffWR5rNIgiFR5ZtiLq14xe8
KfMWIvhIxJ+sVo59zkftXw2sK2L4UnMERhpkr4ony5ensMT+io2gZXYQ8sWX6q6yAu6UOVYJRTWx
Dyl4q0x8TRyOA2G8CkcfY10XjBRi7OCrHw456Dldnu3hFTCckW0NpC2s83LQmWryNLotd4mOn2Gk
7x/sWUUYL137IY3hiXqNuTPLPd6skPCUQv1SGFUgB0Dj/sjh12bo/sTVRjSY8Xd9dDPIMjebn6m9
OQlLBPk7iWsP7Urn7/gnfVYNJn9ppXtRX5Xohf8uNhrEN9iTSGli6QS6CD0IxpJ6Vgf2zaHCdICe
o/9OneQ2skGpxZ8uEUoYiNXK/ERgM5Kw8Z+l7WA7LWmnanfXK5tJUppDypd7NV8zswOJnuFKuRXE
iPFjLKNmeswkCosJh0GSYRnvHb9c651DBNVzVB61eywhXWqerXlW9+kWnykXijQIUdCVtVLsRgzY
Es0/37Dv614ABfH/vf6+t97t+C11XgyM8aVghhisA4QnygSkXsPE2h6zcKPRbGl8fy3hACaWSJNL
YbKOyngqcOxxTJrWN4h1Ff4/lAIktegzKwN1gxr6NzMZtFMkCXVNTm3Rr/Rm7rJmvHJu3bGc3szw
z6YWG81sGdspDIDyYlVsCpiNorhu1hQ5a9L3zsBEjqTNryKcfLH2FmgFSnWA3sHFReXrCy/Hasj8
OMLJELao6wfYMZLYHDhl5e/oJ8sG9pmObFyuRhr+jkqk9XGp91F9S51sWbrUhoDOghrJgjttLLNb
kAlBhiATYDLM2CIN+s12yQ39EiBajNhlgQl+Cg93R2un8q8BEViogFrJabmpFJaIbnH9KLC0qe3B
uvrsT8XIWj4420yq+UDymSiD78kwv4t+k4abktVt16s7cOmLidm4TiqPFl/YKP0z+3crHO8xXADm
85ThuYbn181P8fRh6kgMZ88f9hO1+UvT51ikr90QMx6jNrPFparYZCGCbJl/Vv2HlhzIlJq1HIXv
zOw/oKUzJXwgyPfHGaxtArRDhJBxTEbwrNk689Ei1CaWUSe1VXcYolrLqqWHjnadc27AnCrFdlKn
61C88AzQJKLN9SxjrxuE/j4F0lVSgRGKIX/5HegErRKt3UAgYIuKxXdvVfM6u4KbujpidQCgSTPd
sarinSsRDhukbPrOSNJ7uU0QZrOEW/rgDlOTySEeWo0ln5HKjzGjo07aAwCjU+fTGpxwZyMTRyxa
3vwAxbW9CChzVMGKiKwuB5pVat01/8fFhBs1gebJccKdw7YZLBCWon54JvVFKKxg0kOvJriIXX4t
aoM+3gjw6aHwPZugROy5G1ddkQf4V9r91aGSi5G7ZOiCB/vVnphkc3NY+W/F64lPhE61M+IXF22R
xZ3OQA+j0D8Xq3BWExVWZ5jr0ze3+csIVquOTcMsu19F7jbQKHuUdZ+/RMRmYRwFWCKg4mR4/lza
dgatmXGKCJOgEY5dzMP8AiEeAOvhAGnQA8nPzEya6+zsI0ryQ+irIX1oMXj4Hhc5r4cY/aVR1ezn
zTmPMUSMmCw1hr6TT4x9W287Vg8GFgFDorMKjK2KxwzL72KgV6jZcbrdrQ1eHdBkjd97Qn0f1LfE
PccjsGh91XXJZjBq1OX+jVOHSc5aUgNBDqJcwwjVQkAiXtxWb0ZrsMZWPHUaEDBfkaIxf2Qot5PV
sXVPBnFJ84I3JQk+4VflzKOgBpj2pQ/jVdz8VGOIwYU2xWVxHA7TolZmH6O9LwLoOSPDMQzHwBxL
xD5mqy5Ngt9G1sc6i5ZxahdjDxidy5ZDf59O5DhmxtpNvsmmPMYodwoLoZI6t0rSU5ThmMppa4Pw
sgf3EY7hhn3eSs8ST4uzvRa4Gyfi80bbZ+s2mSx8sX6yqpAn9IA1IsHhgOx3SH8DgXk/29fgqlof
CfScJGkVR4xnnqV9FeLRoBYySBDHnfmrYFwES49ENKblYcyqoK1wdYsoDaxshVjWPdAbTA3sHoFp
y5Ump2VGqlvsMO4aOC8l7Qlzdb+lYZyYFTj5uBakWbJJQo4r7GGRY4fJ750DvoJlmYPtRiSYvCTP
wk6IuYlkpcyy0R62kc4OFHJIuEopcMr4J+D/pqWDz7rEX8VTyCOq4AjUzJxXWZzbFsWfkST7kVJE
weiXYkfuXezJuo3VeESLQPfQG0wXKmVhWXKLUf8j1+s31TEvOr0V0a/1trDcHSbWrd1R4kz+xgmg
nrqp+jcmQDGD2YKeRv0yNaetFYC5q/ROssQePwLN6BdWijIIsAjetjloUgmLBUwMUtNK7TVSxDOx
lHjhzDo58Ev8W3uJdYbQTNjrBSuWmxaEqpfTZAFrZkIRUuaMECgXTWmrG5UdlBkPSzN39ywYV3ii
jzJKvD5DM1nmXsmzbOp47iLJxW6IZ5k3p36ymfEpSAh9rOIAld2ieXPs6Nuu9V/uGYy8EKXAci2S
ivwjl3FJOMQO3WQDqMUCb+xMJlKSMWEzNhlvms87wPlbtiEzdt/LEuKt2R02VY+MBhjyiKAUcshf
mgztVjNIrjA0czFZhMH1Fcll6UurYMvsiDLv8q+hY+AMIXKT+ui8LO1HcyusC7DbdeeMSYU/jU7O
alG1P0of7ibSPCurX3V2uRaa8wrP6aPIsb/XVsGMhYeeT11OwzPIzN0Y4NZ0ImyY4NZzYzfCpDGC
wTNT7pkI0qxd/NVQGl093jTYozOeqyR2WmDlkAFs3mCh9b+qmXhBqJz7Ooq9TEK07khnHyLuH8DB
C7XHgClKmP3dl6LHE0FKaMIqK1/YPd0/tXLLILrqQPWq2ZvhMKm2AupCXyGIlwh1fQ4oUmmDXLbI
IVTrMAAPSZtiVupSY9wwMr8wFHQbYN6jbDyrlbXTR4l7Ts/3uSjeklDZy5qxbEjUo6tY+yRuYJbh
HWJ0ETvWoZvsjS2hH1Dt5PtpZHLRGayh/OBoK9Gw6RG3Ky4jXk2fMQ/6roOtjwGOdo4j1qhOjdKf
DeoK31LWVsqcVklIzJFkmPAvRo2kVbD+lFK5SXLqHN7uPPOR8ZbpUrTVhbR45Kh9yphLgjhiex9H
CWIiZ4lgN0BPyvjTh5PbRsNCCeND3OtrcwKFnKnuPdLqNzkEa0So/VIozXYmsMhGWdZRQzYkkMEu
m2fX1D8lXYI+m+Em4R6c2vlrArTkykDLxp+55HHAe1i8hxnez678/1DCWhuYIbPL6iN2/D9UVmRQ
JPZ3lThfg4YeNK3lIsrRUmkTUa96QJg5WBZ6FcLsqsE4lxYWGFl+BCywh+gijD/NYBTOHMBCw6m5
0N4NIsASNIOmAEm0bGgHgXaXKK7bJRPOdTchoMcpo6o8A8TzsT7ImJ+zCcZX2hpHdTbSQj5NCVFQ
M5ApBL/UWCjd9KdhyAIE+1jh4YmQC5nZp4+NTJ2+wniKmH6npGpX23LWyNkgDZERCcxIAV5vK9zR
1uFk4aThzSmWhTzK6QQZ9kUpoQQPyabC50O/EF7pXpV0wy2FE9jPPJRrjH1JIl5q4inyVzV+77KN
wR6oxD607ltvKFFRqHsleB8QNaTauEIquAr7jw6UVTHumnGn5L+JAlfJUbHi74sQBMupYeMXkArm
Mr0vyp0z/kVYcmYbXV78GMUxQi7mtzzTGI4LUHr+vm6/LHmYW+woO9TDocxvOp2r5PqFKtjW/0LY
utBoHbJTR0HWh5vu3SzY1CVxn8kqrU9KdlAYbdct7FO2aUrMu2s8HPWlI5hKNdHlkFuL2bCs70H0
mkevSXfuKqjBjNo/ErYjrflXd68VlkIf4TVkmH92+aNFBJy8Wg3aHH5ot91C/TDyZ8wGBucauAIl
D9fhXAKjlPr0W89kBNWS/oFVa2khN077Ry2PqTgGUHjBOiQRxNR9kn4RLDg0d2cihpFEbPa61kgz
L8eFTEmR6bRNXfF9joNDvmLa7FI1PMJHx/3Rl0ebJnwyxmfQIYOJVSoIS6zZxmOs154uvQgUWyyK
1WuZM8tRJvPpiHKFrqJZucmnhZXBwFBBYib+lOGmMXJAGU9TJlgXZbRVDDNC5kFOxMD/6BQ3CYzY
b/2lcNN10/TbueD3yUCI66M5Pnp7P5B/xsRngSGrNdFd4ygKEGI59q9qPF3l2SSlJzi8dSYCDVa3
UmFDD6Ic4uugAnIdH5FF5icoIFhNXOviRmD5OvexK0aYO0Ht8/VQC2Npn/xn6Xw5UAHiciHKgzus
KgPD+FHm4arESRDrhFrYuCETufPDYk2mB70zKb3Ro6heDXUj3W2r36X7TQmL3AfkgQaNgIMcBQB6
C0QJ2P+B9b5aCr5SdCgB/snEJnVpqfsrJTDBdJCuty0mdRFmJHMLMuhf1AF9q1cNiOb23F+roL0U
mYuDwYb9WK4BwtQBG8p6YchVOG4V+FqceSLhTSZEmdOF5fm0HvW1XZ9x9C+dGqmt7rrPTlPQj816
/x/R/Ibd2Q/7f1HHKkgilW/ohr5drl47iw65OafXD8k9C4NTiIS6xf/VBQOzMUIGnYftro3pivat
5r31d2O0Ce1N65QXvR0/gY58qIDCcnv45n55wTgHw87P/1r7ok4uiRYTRLsIMTmeCOeMOUk42I0Y
/LsWDlI2qSCpiheEM/Qq+ZUbhx9wHRBO0zA4LAiW24Q93iJ7rbIoUPk6C9Oz9W0eKSzX1qMo6UCi
adsKQA62oAMqzH8WX0+B6D8n4ajr0PzoPktLkNr2uWNZNFtniyraCuyfzvAl/R/d/MTeFGDpowkC
tamlT8BxGAQZxqmoJbi/yAnW0JZ+mVwjLmI1Qb/hqMTJOdWbjuCqdt2rDFnYl1KwjugXeQfxqUkZ
Ad/VLl0meGNz8dkinpPNsSV9rm6RMIdIci38AZTaibqld3r2jekl6ZuPKKEiJQknwqqCPpzbO7K3
cG++tNPVsilhY8BP+ic+tMbc+xTPRcYBUm1bdtQVVcXoXs3gS87UcZK5Zp9iw7iYBBrhpfovamOT
LIHIRsLIhszeVdEvOQeaojExLpkw1vumBQiaasBTnUcHV8YBr4xB7B4HxS4Mh6tfI2JTPkVya0KS
XuAD5uYpkdSdKH75BLDXIs5SvCTfRjWHY0vmFESUfxz/lbQR16k48tGbR8Ol4vRxKd10TTlOOeQs
QhVor81QrKL2kBu3oXphVBQk+4jZBhN4v9mV7Trt1qjLLB8wHTnsw1tg0nxwaSdwq7aiwXSm0uoi
Fwcz5hUjiRMOGR3pRFQo3zHLPPNtFh30ACEaEgctlx+8Y7uLcURGa7rKHxO2kkHEots8Ybqd1fy3
B66qzs1hRUdExlNmIoeW5saYHOAW814OdFrxGdlvEbOUBAStf4KcgnguU5E/HOOEhpy5i7pPJEbr
TQl8EHUJFLfNgCYlqJMtGSDl9IEUU9FvTilOo3Hoxwu6II04my60tnBIGOqcAM0mAUcGW1ll11pE
gTK5RPIF343xlRuVMMnhsCJ4kyPX/ZNpQSK2NdYAtATEnK9poJYh8qnWS9q7bG4uYDQif5XmMI7v
gmVFNDtD/FuGKLNqpmWVJRyz9w5tcIQCRidRXbWclVmZm8R0ViEQcaqxaxy4pwkFXdtyNDHn0toz
S6R9of8STeOb5PYixphh7aiUSm3fOj/+aFwnR+4YkHqwqtnTAK1Nz0p8F1zVZX+F4C7ss4ozp8BO
UhTvCsliCd35a0OCpdUTHm5B7quJ+ZVvAZNmq34Peu49sC5FcckLgu5m9cdHkrMly/u1DYrBQmLX
apdaeU/Lr1mIpd7AFVIpkixHjC3JgpRhOd09uT+eEnGY9dRyAm18jZgGDYDJUZFQiof9uVJWQY5/
RH8vQjQ86dko5NKGwhYHv2Z3aKPL2FywpQ9Ztqw6iCENx+FLabv7PsZ6iYCgxuuIN1U23b0N/FU/
rVOg+D1VP6+22LgIlpug8IZ28EpiSpKx55lKC/Qz791IeVVgPe3Hz5T3W3QoGQIeqPhmYFJv+V/E
iGZjBH+DGTKopyWsWSilIyQ9g+5yWkwVNT96hh6nThCdEafS4o3LEnP94DPbQJyVDviuqjXr3GVa
bXMI+ZCZt93EiF2BpEG46Wgw6wfeE5I8iP7SauTCxpAlZ32p9UmaOytudqzGNhFkhTAinmJS5dN9
+b+v9awKkoHWRbaHUA9piJUGvFb0OxIDSPXjkjvUzCmpLB1UWh3N6OgqtjN2oxJAsyCW5Q5dBIRq
FQ69iRsLbtpKZT+gUdrp8FJEpjGhuQCnXAgzYa3KGpG9a++gaTU/QwudxrfToZNkmdxB7KiDgzBu
JftNE4pxyqdal389a5xUmItQqTYWgc0OD4Hi+id4s7sQVY5B59TYb0ZFpa2lzP0RlTnKwuTRh8NZ
HVUNGIRTbuvO3PTZdx6pnDaw5UjYcdpsaTA4KZxrhczLZ54sVbT/Rb72ZbkS8hMTshcZhI0Uv3mQ
IgfOl3D6Fo71x77cj0gwObb9B1K0EP1M9M61aYT7qgOSw4eFXKhNmIVVf2iKVOXR4VsvHR95+Oj1
8qJTA7vH3qGt2ljTXdYRzhmXwPBjkleLjD0EphIeFpZKvVjXYkD2ozK6wkvSPPoswBr1ZQWQvuBE
Ek1KqFxzy+fQjE3VPTOhoR3uL+4svW0I9iRhzczx1XDkMvhSyTpsWApNhAyy12YCZfY3J8Ia1Ou8
ZgiZR2q05rfVj/0IwszrnIsqQI4EuJTnIYbJvhn11kgqDazubTk3HkP/rzKDFx0+lzMi8+Voly+W
ZpGBg/SuwRLG/miwTrTcO6EE96D4LsQxTSXZmMrKKFj+8oQUlG3J3m0hQjQGlKA1cMZ1wqui4Pkb
leGR8DOkHZEy49mdSE1bZ6SckV03XJleagPhkR3S5Nr3YPmRdVat3WHa83ldSxnvlc5aWS5HxfRS
dK+2f6yahCKbDTlH1tRQfc0z9bFtVlMBj7CQXPPt0plny3R8lmKuzJwgoztqgUMpkEHFG5mvGu0t
18gQYCHXfCthfWl8xASEJJoPwnQyX9nEDPlBI2rNMbIBPGGVAXdJiMKd95i/ZbQc2Zua2jZFpczF
sgrKbN1SBch+17tk+g1PUrm1keWU+Tna6y6fo+WWWr3VGipnNPDmkB86JMFGe84ZNwgDzjj6WV8u
VexWdnC1qVcbGxXMl2IRaJr5wNE4ddckRhEuvCrlvi78W1M7pzIgVCZGScMXIAaq164bVo4aHJC7
Bpp7blzlVNfmwSm6XcDroBGO1CI7xJ88521GmxlGQ/SQgW22WVlkAxRrVmqRPCjcqBLjR8atPmWn
oX23pmtgkaSFUg7vEP+hFhs4vyFM5czWXjBb8FRcHP03LY9MGXPJVfcyJFelgGVixFAp9Ng9Bfaz
c1emOAzgskKCJxyqUOFpuNQkhuH8vbYcr+wP7K3nHTu/ooPPO+YEhhaArza5vjcjDLu7pIyWA9VS
TtAjPIGMFDFeqegRBKcIJojbfBbhLdNeIBfVPVGCBklmOATNk1k0q6o/Caa7RQ4xJghWmghXgpY4
B959BncBr4i/ZE8tMck4WrGJVZ3HRC2JQADAiPOm8OLBmE3Yc86NuTQFadBVxWjAwMKrEi2Be6cs
n70YmcGgUIKQAzS8wkPirkIHupjUhoeU5W9XwwXvGWEYbl7tk3nSo+dPw31TxkeNjab+jLMHWryJ
3cVg7oPMxovyq+rfai89BjvrCulazwBCQTjrmL8+I9a6O3XGMAsk/6XEgnCQwvPR2PnAlCnR7VFz
hdYHXh6I9v9q5TsLL7p601Hjs7nDR/1ZJ3gY5TEsjoq/pcU2/EvR70Z+J6XecbXpRbqsTU6/fB8N
6an0N2P3CjERvrWn64zWWdMJwrAxAptKhbvR6+v+IAJef39a1kaOYqO0jrE9T54goJKMQL/d3vTh
TRk+xvgvpDNPu1NshnRxB52izRqNvaH6qHXAuwAuAsMkg6uGZaTFulGn/ivQ7g6IL1mITXL3RbSr
bHAOxdmhiGNbZuxMyDz92vLXRBeAJRIQxZtrqaKmOnQtdTW0iqk+agzd0u4uwnfkp90CQuoy6OFB
DPREUxuA0yHmuje4wuYMLuwbtk2MNvgtbTq0AXhVlzwRz61sluDWQtKZTBXFKO7QtZWH16wSH13H
xxSBeKjfzTi4WZ1yT5SnAoa7CDA2uIydSfWLiW7rkL4zY934OKYkR5HT9P/8/j1SP+vAPDtCwTF5
DXmT7NzadUg1WyRfVabj8AAKUAIEqKam5hlPPZuLTm2gnNT10nY3Gtem4bgMCAzm4+0bcwMEXKzl
sb5Odgr6ip+EY1lFi0s+CYkEF2s+D/VTpq9M9FbDuB+nr974mcBD5BpXVYGlS+SYXukxGJNFrsN2
jF4//moYSrj5ymJ/5VOoTYjcCXV2rj0loppfCJB2bHUlaXcyXmHlxQlvvfjIeXQUHRsRr3BvbCJE
3CztKJ7aVzcYN4apbvpEbktApJ0P2gUd6FeREB6NZAiaGDm/OlyvkQDWbYpnqag2rMrQrP1K/aUJ
yfXAYzTUWPdfh3baK3LjyI0xEFg0di2kGXYZIAuqHNAcz3bOnXOamySdwu4tpIjXBMLrayV3iROs
qZrQxcPGmvMDVGhtOf9YcS4HBzHyyepZMxBSCpTB0aAqB7x6UKGmzFzn4b3qbpIsaUd/K8GIGBp6
XHslq7dZFzK2ZFbjZEcVhzXBcyovQsIJDjQNsQOYhv3OnYN3g/If3QFSojEN15YYqCupD5BFAWh0
lqmycyzg49arLdU1QtPXAUW7Tp5Z8rSpbkgN2DhmQOCxJLBhWytbwzrXBW495gVDpKITy1c2sDC8
fQqlGHFgyCW9lnPDuXYIpgcblWdQr+2+ec8qimPaz9XUINfHpxjVsIoIvQyxzcGK7Vai+ez6h2O9
9zYhKN8G9pfxMgJxTYA5G2fLaL4Ngy6ZhbYVlSdNv/K6T3JpNfeK32iatyoCf54FAwFib8salZpr
tEmFIDqDhrrKgf7MWLyDQS/gINMQWI69Cb17M506Daa/+hEE09IYdob1Aoi7Y8piownu+T27+GKX
HxWXdHlGk4nCSaS7bCCp/YaX7KkI9zvDSxWE7oXDd4HWku1BQwHixIU3o2wbRAQJapM47iyymGcO
zGlSC2ST4XOavl3yMobmVBA27WxcAni79IEhcEDkNAxfVn6LYXCY6g3xPk3lvmimhYsPgRIA2qte
HdLiSDOxnK2IHfCjoWDw7Zs7Qk1fpUwIYdH82JPIKyoWt2qBRz+7W0WPi5YLisWE6RrnbvSvhHpT
F1DQBP0hMEuLP2/FmAIZke7L1URESU/8YC3xz1cMzBqDNYKaxB8m1tIElPi/MdCZUzLy9sMXo9J4
efIdJM+F2+cOigd/rc1zTCiEsIoAkwJx+jeJtS2JOIDLIDeKvYnY0tMcwVokeQXxxdKep1XjTBiR
lvjHYl9vP8B5/+vL6N3Igj3DJ0vZs7DMNPNLJeHe04ONhH+Bjlb6nYlFi2nrUH6T08H02zwy3mLd
kCNejJaF0r939E7sBYXyRdTFVpCxESBkQiuG9C/lRvDy3GtCCjC8ldE2YxDs7yrUk0NQ/tEjP3r6
ZKe2X6eWVnPSto6TgzlQmY9Ho31IaLw6CbkCe1s1fpnypUpIjanKR0j9Oxjqzmf0SSTYsdFPBCpL
oJF5vkr9q2YMAOqpBqEwtdT71PBSIlvUz0V2Dy3MN53XJhTgrEcHVgjwXiPXa5VXfdrEZEkmpxFP
bhnaCyVmv6ve3bLlFSqOXQTP9dV3T1Z0sAjgrCTq5yN5MoK5jDjwFICPxnAMIMZrrUMiCYw6wn0C
Qk1a6sQwvveGZgcMamrhQQBvszO2twA7YYhzVTKFpYwwBnIK/UfQ71yDkcqC+5ZqP5771WlTDp9a
qWyrjg7PIu0YYlCZrWI6/tGpqZVRPmlNMIe+/msqPIUW77BPUAKyVz5Fk06OOoGPLf4uTeb3bb1I
g2NqP10EkcE1pAjPmZuqKTgjonjzW6qfTATeWbiXzl62K8V1IGPQ/bJmkhdSjXtVwQHqc5ApSBzu
WFpXHQgHrQWKld9DdZsFh4wfRdc9QlxWg3Hy+boNVHelT3lT1ws/uUYpcyTtc7A/ZlmI1f3kw7c6
3QKUsgJeuRoyM8Oeb333xq+lcN7PZ3CsMYyAvM6GpGGsn2pbC5ImZsZW2dXcmEpGLbzL1ZRlXQgp
4FJYZyu51cj6o2GvE7rUfKouLEl+x2x8GWzAlFq171Sb1RGQZVxavn9U1eOo5WfSAFjc9iACOLk4
yVPq+ejukKMhEekxb1PtRYc2iD8bwAUnV1Za9FNhtrRI2s5A4A5zjEizTUqkV9QTiFDLuPtUumQV
RNZe+gYd+kGIS4qJMDTWBGHObj0oCGgs4+yiEAKW4eBLxewn/jRYGdlIb4x2ptixeZw8vRaEfkVH
CE3g3Xsml9ysIBmcwnO0bVHsSipDvKd5ef2Po/PabRzZougXEWAOr1bOkiXHF8J228ypyGKor5/F
eRhcYDC325bIqhP2XrtjeVYg2MicP2f88KvrWGwzBiit92+yfq304spzxIOTsdVTiFs9FzUGHteg
Y9JIfS3cG3Oe97psj3GkXYUTHatA/lQl3znzH5XrOz8G5Quwucy7h1lwrdR6cYyGaWcF2lOnO9vI
T0loo8QI+Fk8Zl65eQsqvI9peK5b4tdMF0YQyVNNGv8VdLi55FaKmnc85Bg/ZXN3TWM5dNWuE0i1
jVyxRInfxnlUQBwSNZ56IjCA2UXFHYLjlIWOWTOYyo6quYUTxweZElH6xmL52YkhMbXgUVUvmcgX
FCua/AdgfkHYAfbRFrOv3o+LtIXFaEABIBC3c/yvxIR7MnrU6DpIDCi4AxQp+xlD5pVsiIAmFwwo
un0jHICGeBIvazdAtMFjyJ25H810Z+KAYHvNEt5SH4lAsAWRIzasrzrPD0JvEGqZ33qhXoxgWOpc
jW5Kqdpp+9T0DoHvrq2AGx3I3cZ1Yu7Gudliaq9R8QmbNiiot1pSfY1ReRqkHy/klAFemL33LN4m
pPSmNZRwTbpfV9QH1DyPMNEkEvPoXLNQa0lPsNHtY5g11w0wr5B2SOrVSdX4yBWJ7bJktlZhhPRX
iZfi6AAh2ZJhmWbKfWpNPFGIzP3K+9OTno4wfrVG/1vHk1WJ4dyZMS1RufVshi4J9rXeoSrutq6V
ecu0aD7GoF5rU7gWUj/pYCdDZEsUZN5b7WOlshAuSk++aSHjNSHdlVmbBI/wQhShTcB04V0rDxKE
mTMqlHhEJLEMjBtQdlr5+JUI311GXvaCZobxvFtuk7reBDnpH2OoowUbsXzEWfGehSBbbAyiJjx4
bcRaWjbo9p2UFlQVjOxc/2S2xeeIzz6PiU/V23+iBvfqZxSHiVoJ1vsy7p4tYp0GqsFoInAzZ8qE
V3acwn2V/faR/tkjWRONfywmHEI5rgbHf9P7bm+CC4rmqJZeY+/Ywv2ytOZqNAke7ARIkBvE27KR
57F3dn3HRes1b0K1Gym5YwaP0W+r67+5gZDUGhVjGFCJtjmbT67d5J6dJL94CS19bH52lvAWsYdB
RrRXDoCLbRvvovgkmmqnsxPs2gfcM07n5KJyfJr8lqyPDmMV7z1MSI7/OjJ6NyNw7sZ6JL7NMAck
acETAxMh4tPAPCyLTwBtXV8+j+LPMVskeYg9LXunRT/of8rmnMirouGxo6PNHRiB5OCXIZLby7NT
wPBMOfZJYl7RcuumEu3NGuMVe6ecWWnN+T6bg7zEeWjov90ciFL0VnO7JTSv+N/s4q3UXiOyl91j
Em46hYhGgTRiXA5uQbdOhmXu56w+b9XxtJeegYiFEW5+DO3PyXqYKG2s8reD+1dxJPtMgeEdsdVp
UjZL2DgC1nbZr7T9NfEmRkzWai5WTX2NWPIBp6ifovpQel8q6vej+uQB5h5DIE9Kh5xwH8m9ZUKs
sARPPhDSoHrNQTHUFX8bUYufs1yz469oaYz1/uzZp5jOyjx66Znw1gxUZkNTEcffY4fy3d9kY7af
1MoAvBMDVSQSCPuuzL5iJkEFc+cCZ4XhNj9S1MuKkd08yKoqA40Y8Fw+YkqC4kSDtUvUxxTIl0hu
IrFuWGgVkNyw/TbWdjDXBQ+Wbm+SMTuVGe+ezYHDFIFWZbJ2iZ7AGHZ49cbtxGUt7GNlH0d1bIu1
Y7wEE0g1srO7GhM3msPqf8KuTQ6bGE9j90iMWz88UnMe9ZO7Gn1nuK7QE12LBg5n3exdvT+Nzoz9
cNhSwQCclv7QHnw0/0FxgcuWZJAuEO2xlQEYUG7dflc6ZETGCDPyZ2O4FO21QhVBUMySFKKdl725
/bEMX9x5iXmSDEDaKT8bgUHIqLMwimcW8wdDtD96nmzd2UkR1DcPuk3NRNnlf82eW7ZKjJlwIv40
B8RFh2SiqLVgQaW7hZF7SYhvNmHZReolGz7KTvsH67A032K11OYKPjmIFkDuVfMOfGJpSk4AxTy8
ZNTpVfavNwNm4OjCy6Vt7gpm232egf4EZuEchjLcJ9M/meukr6KcLD/R7pjgwFJ+iqwp320gTfCL
VmVx6ykXazIs9KOa3kcyCIdDNy7L+haEgEHBLgqOR+x66HaIyzja4U6KdQ1gIWE2QsHLLl0XJ1fb
VdDeSX+xqb0SKrfYZaE3KRC9jLKMNuC7O7ce0Z9oCqRFf+gDvZbDsXPRo4TTjeKhjwkCGddTCHLN
2vPEk3RUZO1TO6xHckwUdWWTXxqu/L48i/atra6OBvWIMStNqP9hI43IoAqrN5AjyBTwv1lciZl6
8qw9130kVgQquxpf/UtVveIb8VhsU1Cg3wVNkr9yCDIiC5+Ug1ZokhLw9qau0J0Ch0I7CawK+s4B
yUjS5Q/dQWOzbAyecE47i/V7dhiL4Bz4v12ewh2MPoqO1Cqf8fA9DgB7cPoZxoqVEJtZur8+WnmM
klr7HVPaYlIORRjJUd4mJGsMfVA1A6P9V+a6Sfo9ynsXSPyjEHGvJGgwwXT8k9F4hylEZeZn+tPQ
5p9e5OO4Z5CRK+cjS1hjh81b6PFZmvwhqYmeURpbZVqwcDUNQQ1Cc0ZRmLGXCo+RWap5s/hwMrui
u3dGpFgoVzty1SOzXRPv9AV6eSNSGjwL/VqSq92oJRcE2+vaMHZ5yDbYZPeBGDB8LnuG7kXPdmws
qcaNfDeV5r7Rgn8G93yT1Le6I1KvN79M7EaNLi4mW5NkYsvd6H9lypSqKtYjMunAUCc7nAAdl2w/
+ZmxqOuSAi9Db+Hq1pn3hwVNuc1Yw6o6XkVZtC/y4NLyEIwE8SD+WmSiUFjvymvBZ+K57qnLzDNa
x7VO4nk7TMALO/rq9hJXM2Jab81ZsGySraD9pHAm8FL1xKKQB8dhpSPIM+NbEXV75Bq7zs0/hhbG
EqurPuBpS/pDjFEe3Iv91gokzr5iAG/P+iRkeGmHboHe1bbIb5KZg/0iD+401fwlXak9s0HXd2YN
qjO2sAIHDtrEFnUd1kH+8W0KsIHu3AKt4qfUP51raMcIWlgStgC/2hd7YDige0Z8rKb+SxdRcHeo
nVURSHxfmFADj4ewdt7zFLh4RUuRMSUQIrq6ZrZOA4bUsZr3oxk5wkOUv+ahTwPjIhtMMN+mCqdh
1EPlG/ZNYX7EeYSyzSMGlA5n0eL5GejmiG6h4k7c146sc2L1CkYlfUyoARjYAQv35KJR5PXtLWZH
vs3slPymbcQGYCSnRoSwBjXZbpGAV0yVp2QMFplH2lztEBjsRNuu2uJugQdRnMgoGaD4bO0I9T/9
zYBv3KiPpdFCrBMwdQhQYg7ow9gR7MY2dYy4TU8LMjep0RamJ2AoMLVcdeWIxNpJnPXQ07tPGjr+
UlgCzWBoMZWN2ig9B6zz6Oxxk6Wpb98cpVDa2WO1TM2a6teRuNktfK2uQH2pdQ0FRAevUFlhjEbD
KenlbI4BkK1dvjETO7m6HfmoY541V8dJjEOSprz8soakkEU+qiM5J1PXNZtA2XjMKArY36kRHJL5
jfCjtNpmyrfOY1IOV6OOCGadRlx+Zjk9l9MQPRqjy6CFoFdvUuqaqppmFjproJT4RvDeXsJQa4Qi
Kyy9XA12/EgNkb4DRzShJ6C+T1wm9wH6CRgyK3Yhl3ykQ+df4FsPhz/TzrVVx+67zdSjb8he5h0u
vpOUOUAUR4dgzCjmXFkv3WnS5jn+dGrSgiTYqDKBQ/YewE82nsvRZVuEjDQ6W3Cb58Qh7D8x+/xo
oiqP7VQehWK5UBE0urE6l+kDWjQ2BFaBmD5iKl+Y1caOFdKp0osPmQbflhsl3xlVX61Ta/CPGRS0
HXiEfqX4eRduw4urK81Cs1OFz647N/ipAXTdCOL3shFsBWGJXS0NGVExZzJMsfxt/dQ5ib6FMNt0
SGBybDhBb/Rrw4qQApQ2CKyZg0baTLJNtBbZTiRIMTL1cEETxrsoauguHTHTgmUolDCjOBVh1m8l
mZ0nLQrybZAIDRIOFXLdApcMRyu9eYz72Tk0/Qey02TlqDh59/qOCWuFFMDycvsJatjcO+fED8Ym
xiUdZ+BqNH0fFRFEzdoeWVlKBRpZ1Bk2+iB6ZErzdn6E9pC55vSa2RbvUqmwOMX4moaBqVaketo+
Ek6ZMHXOie4eyTbJwhtH16tzasj5EWJ96c/hD3pcyx0xuOAVynLWXmbG1s9JbrN6eEO10U7HDtvD
yk/wfGlEuKFRlYAnrJ7MuAJpomZQfEqliS2vWLd0W9xYQHloYpOhPxAAay4CHfEOILdk3xZ+/dz4
dD2RZKgJ3Ao31RzpTOisYmnPboNPtlpmmYuIeHI7xHZwCUNDfzbm7flk+jNdCeFnlFNrUxkxNAVD
/zxkKjpmHVqhquOpEE3IIlKW8bazQ57wohlJbbfFWjQ1tLCi4f0YFQlnIdEjW5Whd8i7GRBQETDY
aBhIbcJ4mBQyK0R6U541rfRXE5JvrgaF7rmE7BSaSr/UMiKWt7LYVwqzH341I6aaVCZiokIkBwKX
J0vuCCIiDbFg/V/p/0r3HyEg3PMfOtNzAY4+tpxt3Hxy3rN3wchcwZbVo7OPXg9Kodf732xsSu1X
QbIvEWaJye+3ZDuqbZzAjAYXXjkGkh7OZbp9oR1y/MnQZXqw1hFIB6W/C5g68EZmARo884ZuM4vw
ElXPAoqj15rnpHbY0j7sDpaSp5ChuJtQ7adRX1rtS4Xg3MFo1Uz8spDfZhCjJULIicxzcU1GxrDt
ikhHpeqtELi9GvE/1e2C4b2O3owIzCrra677JS8uBIO94bqkmaLL7SFhJjBuEwZ8KTNgrPzhQnhU
192bNbyN2U85wg/+hWe+cNAMtuA0Tfte4IFEwA0YY7bWp0dZ76MR/8WfkZ314dRWNaJmWhyXG0lt
dDKUXUxnCrLPiOF/kOxqv2VNgNNWy446g9mWXIAK306HMMjdtZLXfKoYUK9z7oC6SVfoNVYk9+TN
egR5GHUsvoEODzoysZ59HiW6BOg5Jd96QNLyrdL+IaUrqkfhvuvhc5CzHMzeRPBajOcovgz1h0ey
JbRdMuvZR8j0MYXvcX2b5iSX/t70m2yIdli6LkVHrspw8LCB5AMQYZwJHgooTu4nrSCvKUm09UC0
RECHqDP1Tr+nKjwW1qcaPyLnJ+ZulNTO+nw+/cwapUZAtJgzyLzoXmX80E7OzjpEOUZqhgrdOa92
6TrmmqdsG7cAg/nyBxrvFgk0dmktB6BoFXjNiFds/yS4TtxMO9+d1jOBkknVdfwfPkK6G+gaezob
OHdkg+3Iu5MSglp39kwbCVx/9VvYDMYzcHbJ05DuacVwAX04VQ6TxsATsdbqnIBTH1FNd+Ocw4VL
jlhkbuD6kuQN/wJWZg4sR8ZoGmlk8FVl5c3qml1HXleqo5E/peaPm15860N3ya44Zs5n395K03hR
NVNicvm0OuBDyrbzPUdjQ7oQGiduRkqTXed8azJjp8HV0ZQ7v/jnqRgL+WwqFZsk/5sK5Fwki3Vd
9Biqa2MpxCBAv9BvzBYX9vHwEpwa0lbTDSv2KYuOD9PlMoDjm5RC23AhQIyMsgpBVbdVRYOw+tRb
Byx6hBQ8kWNY4ExZFaUkX92IDhGYB99lw5VC9fWhV/T+uKxbFFMZppOOFOCy0iiVsIVog77jXD7m
8YxSa6N207LMHuagGGmu9IFlTq+nB1M/VfY1ZHI4gWFlbRvbzjJxuq92wlhL4JD/FIBAchyWKDby
7wkrGUvs8AF3FKiw3e2NGmAB6DbsJvnUgHtACLgHRqrjVHAkphwSFZgeIX0GKZ91Hx7bTGssV8aQ
IlBAQphQZlmKE5krxmfra3GZelH+nnn4GePJ/MQNTYvRwyohCVUSL1Mf03o/IPfzkdmnlGYmHavH
m1iPYLmmSacZ1dHUtMgUoX1lPu1/xySi3GmadCDxsRe3GUd0+Bi1wCZpxCURwOR180tCDqMLRlUK
x0mMrDhvrTHPGaFIh4H+M1QOUH5j+LJakqda5LKOm66Bfvprv7DlbxXJX3scKJWScWMEabjQ+H/V
k3OdcE4u8jA+GmbA+MYGTiP192AIvibL3Y4eCz42z5FHI6TjpbLLj5R+Tnfdf1bwL5B/o3aJYZJr
LRmJCuiGDZkb9WLlAfDnKSpwhY9QpHOSmxIcUhIf7TTr1ele2D10xlXPx4URgNzzFrVxJfEw5YGI
KCAS7GIanISidL6NQkGWaL8iwGM1GeBUAAnzQvZ0MwMoxQhkQd0ZhntWk8QTaeBJaXurgDI8O1XN
ePPQEgv9f5Ycp33rEsZn1+XS6DV8O7ETrsfU/Ocy3Bjj/VCbz9U8vuoMzukwuDqlc2yAgQ0Iz/xn
wwuYWYlzndPrIB9CDrlLyRb3socooBWEBAfl/k9v/FMjTeBowEYp0kMeN+EqJMZ4XY4IgKfYQ6aE
YCGTGphkt9xzjr0lsNsQiC7tCe0M/BPMLecmHq9qipyVHoFwyqh4l8Ivvvom+2oT4ox1Cv0nq3Xt
FaPdKyHAZws3xCiMQ1ks3VjdPYJaG1NCANLYMDbHTncTvFDM3aMUtjguXf7pgVGzry4ZB/jUYo71
WRZfytpnHLJc+1l87Zi4S2JUrtSWZPIkG8BYX20fQcESxUdu5NaKpeFrJsGMOSjw1br2Rb+sogfV
QcwFQWFht4+YP37V+nG1iqPKWnqsCWA8qC7UD5VB3JYj/3GevPoe2z7UMGzA8H9id89KVOSW5S9b
UMCN/ReyDwEp9OR6KNg6vAKjilHUKlJdWRdn6ljqb05FNoDONB5OCLtI7dNBAysj+PCCPAVzai5B
hW06966J3HjOytdAna86q0YDXT1jwQEet077bT7hDikI0hoWEd+KZ7y4OrabDhU8QzyGzj856Z1z
oz5ioOu74kk2xyHdasAszNhGiovjQESnZuDypskEN/MYvG+7nVZJ0V4g/0D4rFDuJt8CrEpiF5c6
Mt6GQOuWDjgU2+3ipbTqj8nDP4f18e50kka6/lTNlzvPQavZ4vwXT9FS5q8Vu6WSga3HS9mGP9JC
vl+opU84vVcyV8OOwwhGpWx7MHUKz9lVRH8MZJn4XYJoD7eVRFsdxcmx704jhxQmZqw5fQj2YRi2
HuvBsamjTVAHzMozeyWNL8XL0whW0VOJdy4kWBqiLZ8f6uEm3SjcLsI8ixkEoyLKzltjEaFK5AwO
8B8wjlzhDTgnFDhZ+QiV/ayXYbYK+bJT8WOiRZyqAIhe8RP5LwUAzHn27fwbU7ioM+wV+IgWL0Mm
hjr2DWfY0xsC0niKJZPExsEgNnZ4KwIC3iXNWDMwg0xGHh2/5RcrxNHSbja3UUVcmJ81J+XTlAdh
9jYas8bDiU9pnh4UXj6zFRChUZPLJDjUDZffwxTcIX5NaC1XDhg0LZ1/e5fkW/Ripp/eXWIe+oRj
HV+FzliPmScwI0nFoUPU1nCiS2QbWJefFIicxr5PBvYz36lQk3mkXGCzZB0/9UuU1wtLZzaqHYgw
zhkMCgQAHprsuMTIr7MSlTqKBrRExKSE6ENK/puyeR5ltCd9nYRUZqCO+fCGq9Q3FfsbD42s9e16
JLhfWSqzV5pGeFrQssh3fCsYz9SEV0Bg3QNsa7cxlBHKI8QhRjBXTRMHcQ5kq7OIu3fKH2fcGvoD
8fsiHLe4qoxhH6qbqb9XvCowddUeLoJo3l25T3Cw29kJ/Qscw2fT2ueCNSdCBxdtaJ1Ieiq6w/rT
0e5Oce2tR9xe0GC25baOeMvjHybLiwTJpscf1FN6OuADbRLyWi+7MlA54MZNyPwND5YczkZqMdEg
bLikBTXdZzjLgYg/+yr5HNrptWd+GA8vcW1/GEUw82g8eJZm4r4NYzpXN0xBMKPHyM4EdDIJO5/L
/z5BpukrE71cx6sh7igHKMnkW9HSqyKgxjnP7hsOTpJp2yK7OBhXIrpP0FflsOWGawWimsK7VQNh
NkDYR4ark3gQxId3oMR4Vx/h+8Zw452zLc+VvzPNw1TtMuvVjrbkt8+K8sh8jAhfql2UcRhvugDi
K3LiLdG4k6Dq2PRi45THNkMpvVLTJmQta+8KbHOdjztHfybqecs9cuoc59sqDByVAxamBvM25fwB
ChHXtRavWUs2Kx+kh45uKQh6/WKUTbQSPuIuu96mJKC43JwrV/2odEKhwR/kY+xZGyRwQDRjZGhD
hYswk8KuQiLWmCczBMTOnItpfhGAY6gzLou0MP500AiZQH7HS5oVH6nakdeYSOcutRfhvDZ+fZNx
9ZgqtntIGaSHkEMMBjBS90liT4FEtrS9g0sSa2Yuo5JnqnLZ2EXxPXbafxYKMXqUlW53iPjPRkNQ
J25Y46scU+yS4yV1L7U4k1SOhJCLEfWyoW1ze6K7+R3kHznjiH6ZQCHCJjJRV3TZ2cos+aCh1bxD
/YzwYyfrhh/Dith4YKedgyN15Hzt1uDfwJCnDAVKj7Wf0wXgIcsEi3cwzIhnjDJ6eyRKttPcWaMs
S0ArPcHuo3slLXuA244T/ypGl6AvkiWqAVWYzE+66N/9UH8TwF2BDLOWq43yozSLvT22GIxhuBFu
fQ8LFLj8VaXVvWaJuIpZJlJb936aIanlOvSbgnQMBAsRtDmwXXG008P8OeonUDKLPAg/9bx8qf30
125LcDu4hIZO//UG6xYKQv4sP7licb4YCIe9oS9eiFdamaRluhlTKApxZZgIuJ4H52Yj5Z1Y+nbN
AZqulFd2AS8iMxeTxWAU/+MwTAs0VNRNUCzbVdsXMaPa/Zhwfa91FsjKUAzjIGYHzxPb3CSx156x
MSaKs2zIIJuFwK6D367PnkkqCwhac+JgqymKv5bxBYjokUIzBkmdeva2beWjFD94ebYtZkzrrnMn
lC74ollEj2nKQOtQK/PMG/PUV7/K3owRYkDxzPg0SpJ1qZ8avn8QZVP8T6dc9xQ9HCFfsvwH2B1r
3q6FXVrwduAaNPs1or8qPTjpShjTtmd9NrDikYRQigMm2BVBL7yQ6dkEe0PTEdnyblp0+ppWEAWa
m6zURDziRS4y1C7nIOVYjxRFjbGVwS4sjrDtFToNfAeTT4dZtEj0YnhRapkZByTKi7RUlHCNQVg4
M7Eg+oSwsWgHkjga/cUGWITFc9HFCB4isAR+7/1ZtvGXZeXWdKN7i3Ql6CR9WqZpx1Q570nPhB1h
4cR/5UxI7nLCTiu0ZKesz8ZFhtwCdPdkrx0CxpvSuGlFWF6r7ncg8q2wmKSUZK7GibpF7qmuTyP4
fWyPyGHBaLc8vCyh2aMMssP79ohmtk79oYyVObwauPQjPFU1/wh44B1uR6PChU9VqyFhSWaDFf7b
eLy5sDZmZodctWRFY4kFytyPfFTnbq41Id6CJ4yhF2nJtGrsEnjdjb+nidVVjvvC20gcN6oi6XkX
4O3u+PLa/jTJ82Ddx+FB00Xw8r3oP03mTrm/klwgNVVA0OC0ai6UAa5LTwr09C9JWaOGTE6PGbmX
yyb3t0TrhZS/3cCGbbajTnhyreLNx3bTaM9uBN18DvyiWWBzQL7KMDxMfBx4NgDUF2sNsHPXUXvO
TUF5JKdKOkzxkg2/bmQtrQZC4Jogak0c0uqo1KINXk39WVp/g4XN6lpO0Qr4qBdv4yxcVfXSQYQ9
rzthxHvGWs8/kUGP5UZvSOv9CcYUSxx4l+IRTLeOxauO1sVwD8IApk3RF78M9sZmdTQhwHOZtDkt
/1rS11VDv65rdObQ9YUzt3T/tOzczgv/OWk5WJf1icMgNF8zhIr9dAcOtC2TbitpmtMUdLi/ahM+
+ujYVh9M9p+r8dF2e9wtIUWc1bzoIRhKBCP6rXV2+kAqNW199TDrF5ntmSAJdUr4pLnQIGGeTHcD
1dChviq9i/DOWT4ilt8PM78A70X81JOZWYLWTa8ukXHUwWvLxgCCMzdowNJw6cnmYSOW1N9VtjUC
0MUfotxYwYfTf0TBJgf6BVyH5Kaw3BCpyN1VQO169ZF0EoI2ITejAVwiBp89DulLiKuBDoI+t94S
MHa1OPu7Ol+nwJGGbuN4xK3irQ6Hu1bfHHhxLiITkb/T56xDwqdqal0FL4nfkQfrI++tlU6CIGsw
8ZOX6II3PIOshBD0qeiEBwtnke78TNMmSZ/h0ZBTpJOrxCpbleA6/Z1FYa1lrKqq6qJQSg2h3PS8
Bp2549ZhI4mAncB6uq+oYtg2p2HpS2FhPXHe4tjcqwZTk7o0IQOi2W4kEBg6NM8H3UWHDh6OMbLY
sCIinMNZWQZV4MUh6yVrc5RumB7lOvFgKqqT7gqo0O8TKQ6e2cL6dy6x0bLXy151oiXEo0tfg+nT
Z/DVVru8//Li4chds69RG1oDxka279Onp9VL4syocQgFJF1LeBi6JiJI9dx40FKeB03HZoPJzCyW
1kDsFkg6pb489VYL5oHB91zWdGO6aCiMUeA6WMWkqpFo13x33nGwXof8DhJlbgLalkXgLIxnLtvh
PS8V5QUTCafzzi773VqDVjH6yDxSklRSzYItTa+bh6smfiEErUOJJeCZ0ZuyHSL7NaQ4wJirlTtK
dKBPa0f/RGv1FBglYpJj5xxxV2q0XVN08ZNtED+Eg2uQ/U+fB5uWTtIaGG+4+Y9boYKzvaMG8Mcv
Ee8q4mM8/ZbRH7PMJHzSulfK+c4apr61uYcSdUY0B/jhJROvdQwCwWGHBY4RK09mXIHIPfns4LJx
Aw3Xol03WMiWaBRSEq64EJJDYXIqOFCnHMCuffLnMn31B//NVDXEVru/m7HOuBKj87yWyswTKU1r
CSYgwj5dvIf1HgU2hJD3qjoNWj6u0WFf1DQnhZfiMvqMovuAirZKWzh6AxqQ1phTVSOWKKBnoest
C3x/aRH9GC5ow/LDSFB4QSpiHDku4/kbT0Csl39J+ObYPS1ic+2pH5Pgo83aT9FngBVjiJH5orKa
s9F6IOUCoBb+vBgr2UvYF3uY7mF28gi272QEWGKlF1DpQWgPpbH1RoJYXAqD0SYig0F6SGI43eMh
5HRP8Y4HybDRIKRWuf9Ux4ga0Nj3pBtWT5GkB90xf8VtaLYbAxd1Vn45hD2IYl3wbBJV2AV/Ja2l
Xf0xOXhquB9Dou4z6yb016ZbkbVVN89OcGHuvhoZO+oTjmV2IGMCCQndj5F8xulrNJ5lu0d6vzWb
fFnVm5SqMAVJQwupnvXku9ZfEwiAHht1xu/m+NsHbGzeh+aVdrwp7yFa2HEuqd7Q4qXcrBETbU+X
sNr8VeOZKy9B6xNcIkqNCuuqSf2fZG86hr+w+nDND27xuP2J9WZBs4d2nMth7vsZN07TCQQ+Qr/2
WnNh9fFzlLO0zyX4QRRSzyYFQ+Zz8SAiAKvMETXaONHl9NT08dFzCwBBO1++B3idzealTWuf3bH2
7JBtGgKEa6duGfNAqdUYB+9kG84iGiSUpftT1Q7uRtyvqSQOF4pXx/gjzr/zUU8w4oiDxtiida5p
ca4VgAN4lPnRidRqyL8ngpmb6YTtlsqDFtq7hw1dPEr4sNc3GVdSa7pPmnszCvbM2kc8guPVfnTG
gK7UeRLuCdVuL14LrCEq0BfTeC7ylzkipgugNUZ4j8d7EvxlHdMOB3tq+dcPKHmhNnls+dgvMgzV
3mk72Rl3ySNR/MzWuQLvljBUDISxRaUKKIcgOP9Jq4yFSx62/Jjo/LXsVzif0luOWNAngKCkcJaG
fWU1TPIGZxea7TphLTXmy3rES27/xEAJIyTjUI1YBDSrTPvnzC6zCQ+zsg4tjR/aTgvkWT/RapcX
xcrchtQX8AX5BRnHtMFcLAEi9l64qzIlLUxshvTT8GAPnHDtL/3mluQfgXMzjPukf1N1jdVB9Het
6sBygEzTfx2JMG26GYidQLicMzZ71V9LDyr0fmH0zAXku2Vfo4aYPM88mB2kp4C0FLhkgO93rZyu
CQsZpTFT2CTBpvfAPFM1Ll3xXiDK7iaAgOZrVD5Qn+vuuQyPOD786qsU71P84rh/DXrHKn6HiAJ9
SifomjLN8VEHMP31lrHoznH5zyiY1cHrah45Mp+h/8Jij8MHQZ8ZgAFEVyIRKUIH5DmxfaDUUcf7
cjAwyGDCWs4CpJzDuOxcquznuN7bWEohS4wMAyApEXkev2u+ufRIl8FIXtkfo/du+kA0LShR3lOv
DAAF/amS0zmu5DcqcZwawBSQT/necxITXyr6Q5pJRE7EOoAe9Vh/9h1yDzqmehzJBKfMQZDpN5Qm
DzHsNBeqtF3vi8T9ytlimhwz1C64S05AdmIHLOhFK5JTjLPYgtITWwgasTrpZG3qLUKbXy3+lbTg
JBmmXH/c677511OL2OYGz54HMSnAgUT6XxdRwqOTD3yAWtmwMV28gNQgiGgWtcNomDYB9elYfOuu
QsVFZLJdLSSbjpH5jOOIbSnJ33UuZRzdJOyPiXWvk94trEqWTyDt9JuE3pLLtc/ya+Sgvvgd+nMl
nm3gqrOUI82/KXEWDuNojfmqSn4aZGO+gCw+LCqsJSMTZ6B5Ma8W44DQfY+Chw/NsYoPmv81BC+p
PHmsTGlOmDlCABbTPZ/2lbETKFd0/MUhXs40fLOdEy8gtjs/2sJg2lisw9scrS16dhvzUFa7pzjl
+yFVy/2PtPPYjR5J1/StNHp9iKEnYzBnFkqfKaWV3xCy9N7z6udhncVI+QspVHWh0A3UX8VIBsN8
5jXovSOf6zH7TZBuIv2j6h5bmP8RQCOfj9Vqd1G7HnCBs2nhAvuqzQIGBr0d68YTyCwpnPHkUdKD
oGYdogzQ2GBC700Xlxu69egcz2t4o1Jqk/iC6gMAHrIg4dAsWm3qRuvBew8ppXvZFg38DsiJDLef
puM07+yZUsHuKV8cOoF5NOz9jn5qGz6HqEHa7MrBNFZ5Jd84PboOGR7qsFL7fUmCpc9xe0VVdhQa
i5S1D+p9QIIrwo/Ftetr2cCgHeEPL0AzEVmebGhmOelxmXaAv/Jpj8BNzv3UxHs1alcuhJ1cWlqo
BIeE4U5nsL25M7jdyrKbK/bUBcyQjpmqiaEWeEU3PVUNQlEhlJdm6oVobaP7o7sW1awEHa2RG/Gp
1cHCdiXunQ8Ttx2wqxHe3Nae3CT2n0qUByyA4n5KKASJAfOkVW6hNFqA2s7wqExXRkGWREMzRxVY
NGSDZB4C754a/T46Dm4ikHF6rMCzi7x6iYulE2iTKg3vXQsbFcmeoqIHbQ9oL5X69KWpF3QuFJys
Mry1M0RNOoo53SyWELTyjxB9gXKMejsUb6AVc+8CYZom4WMQqRAF2QqQajNCiiqV5h66zhChbJ+F
Wcgbf7TShGyhFnd41mw0Sqg2sxr01m0uv6cg/qUc1qazoN+SWdc+dM9GnzUt6oAYTWg1zcqln4P6
M5E23gJ2uUKLs6dmI0cvUbdHUcJx5nG8DYolwAbJws1ZmcQllQX9ryx5MG4UE0pflay0Ul94NI3L
QN75FFvDF8l+yyn5wrepUAjXRl0qeUvJBYBXHrUImOCF9myjIKuNaoG3SXOrokiSUVU3QPtUxM1C
irY+uoLNsgUVQa8/7iLaR8qIhaVFtPKgr6N/e2VaNnKH4ZxEHhWlV9d/CjnKHAosqM0sPCSabTJr
KmiTjri09fGeHuv9FW64BUl6924Cr2gA4IHk7XsiVrB85CoBbFqEciZBQ1Gxo49j8w+5n6YNxCgx
akyht4MkfBXem6gRKcc+JkUX2etQPZeo7FtVBGN2kYSvOXZTfXhQssecNmZc3tfxe+YUqBHcGPzm
wZRQdMPipcZ3461peIyLoanjYWci9/PABCeWN3DQfVLaLXhgFzecsB4hO+VKCo1VIsdzODIn2FpH
hXUaWccQmykDUqtnyHB/MUEaaYXxzixu/Hw7QKIP2xg5jiV07omPDZXeWosifJCkHQTfTdPRkTfu
zRwJCyK7nDUf0BGobJ/mHglhC3tvNBsp2XrIjHMf3+jawlbus3InOKC6naDWENuvtjdcFX63Mt29
UJ25guOMQhAttLlU4IRtT6Ew+gqnecutzs7Pof6kHEhp9Gb7t3kJgm3fw03xhtskKFc2zZVywNqP
FCeGI5Br4JxfOxlYIbL4Ma8lNx8lpfCu3vUBZT9MmunVYPJkrVTxoghEk2WcZfC8QWTMq+8abAnQ
58lDHUXslZG/h9BXAolOAvIhZXQn8pu4AxIEXYJTfdBfJX1U0bsrW2DfkGe3lgcfuToOiOAq3meo
fWr0gBrCzkyh5PlhZB+Zv/LIrH3uc0RmMBqBAIwRVV5eV+omQ3c7SF5NDlkPkzfzUyQvuZEekOk1
7Fu9vUPnqkRfAG39fm3Sg62CbcuR6h7c4di76qzAPEBaas1SQz3AcuOFRpyp2VdBsY+hQVa0I41w
i4QkFWEA79ZSr+Acqk+Zuim6ZlNSMHMRD7WAYFDaqbdFe+NQqa6zlxKTCJQfC/OpRtM2szAsXILW
VRrschau9163rxZ3Visdh+KQW/q0jyoEFQvEI54lj6haQ/0+17Zlh9xOhwY1IQvqlCDpQAb7+Tz3
w1UYAfpDQpRSsXLbxDsMAXIQunHNMvFOQfma4SSgUDmuUNpoCGhVMMTYLr8FFIFHay3JR+S+fTXZ
aTolFX0uHBCday98K3Fa7wMMIpHKB924ydwGnH+H6Ly7ain5Ui1fRdlJR8nXscHcw9TIcT5AgyID
H1pZkFyaZqoiLGE6Mz1if3VXxVBADJmUISa2S/Aw2FFKLhhMkFa0niETBbehgkbZUnN2EfxG+MK0
K1oiSRvwtPvkiFkfQcoCOSgrE4AboXYblOJKUhZCnlJ4YZWhBIKQg14jj095MmWlxquifJT717ij
lz8z+r0bL5XuMQD8geDpaDfalhZZX21dgZ/GAieq7alvZu8x8MwrYoUCkS1dQc0AxkWG+dgqs1dV
T4UoGsgXqyWg61bpVzr1J4c6vwVMMJJM8AXyqwckVrZetai6klS0sXAuDKlRp84si7Y2VRLvlGt4
BSqGvJB6rgkPKtZjRAUVsenQQNfgGBNHiG7nlwvdfwjrh1rcFAKPuUODWEWPw2TW3teDt+7TJ9El
SxlvL/omi8YLaaJ7CDmZCqphyLZocLsjWV5ksXiJfLHMkWiSwHNV3oOnzwnkiwoZK/gFY9HLQkYE
FrBoJ3Vhz3ApBu2CmxtxR1PeE9h63rKukM9EJBR3XBlRDG8IprF9o8nX6LUVHhyFBtZHAAmT1p7d
LdzwaOCPKK57FWFtZxcWtybaPAH9xjz+UAdYxkepL/eN7VEHN3paqhZi6Ld9+2a4OaqBB8fZh+Z9
KY5DoJGSkFrJLypqo/GQXDsl9a4M5LvrWlPTfpbo5Y4iHIP0jL/htPVgxlPUodSBlBPqHtsgf9Yp
c3YSaCvRIZKE3LqmY3wYktOOkvt80CBDAikjLoj4OM3UKB+RKd8VHXg1iqfezmiocOuzkPwSIVLw
n1CUQ3shaWRKlNtdOvuFj8AaHsKSF88sTIUyC2kOQ10J9TSmPdadxaw30DjiQWxKvYPG85aGIE+v
OyukjjkHhLATeBXrcsFFHVOwEJTeRsCZtqvZUw0ocp26cKiA1NKf1OYtlo+DTdmBChi1hil4b4qR
Al1uHAgno/SErHbkluGRFsvS6du13yE3q1+b6m2F32Jfds/FsE7oHtoKIIhr4VPTOwzZzlGVRZW6
+15AaI6NmQSRvjya8a3jLBVtnTgHX+dNwWtar1nzlIZ3MnQeVTwV8dotX3PloWrTdVE8W8hjwsBQ
KTUL8RGwOQipLBeean/V5wKoyQscxzUBHxU7ksw4z/cBZVz8ZqTirhInrzuBLkO9QEY4jpPGjMnk
9oPkTkrq/4Xqwo01J7LzVIRUgxDhiTk4C9RPIgmmbOspizBVN5VZ3SCWOin9lh8PvjmGp1SjyNq1
D2AdVmjVbc2BGqKhLbVxvyMEjp+5gyNnE9GBQX6chhLfBYGBq0i7rtOdS5dQJa+sCK1cxB8aWKug
rWiYwf+4GvmyGn079VAMj3LyqIgJ1vMmMs5Qd6EtDN1D1x0SEj/fO+niUFeEMgaQkTQrJw0FqZ5C
eRsulGEfai/qgDUbroAAcEHwtkTlTVPO/cZcl5BoKg5Wqys3TWNgRJk92mJTFwfECek01vlKSCVO
bK+BjQzrPvJeZPfV8PcpAGdvDgQiw785fEO6EBOHXHnx3OuAPpzCHOgt1iHDBAUFNM9DPIUyf49+
0yj8XruQ+Dp/S3A42C7w+Eeat7BulauufEgHnH3kK8l6CbqD1n3S9s/w1tRlfxIylbDvN6pxQJyG
inLRSJPUwn44Tmjbvw3qK1D4Kz3BRcOYusYmtnYBVNu639T6kZ6D1C+0YJlly1be9PLbGGE7OtU2
EKGJOi9dNMJLtKsIvCCYhlSCjYMfvHlStwhz2jn4R7v3Wn0w3W0Qz3PKeRYYTlN+yQda8sFDjpFs
BRQm1a79YGnEeBoqtzkFlr48lRJMIhp4gfkUEKtFGiYtd5pHxXXMsYup6T4B0p+2FJxbiBvIIKEY
lU+UECXCHoOJup2nNbGlKNauU05Ke9uU+q5oHw1958n9BNfIeWEFj0V9oxY3rSVOEosdJbCaDiHF
Ym71BSR4zCBiFfUlMNuBgyMycaIfPqXSXjXh4w8gvlaJgiYgADBDReG03kvyAzw6X38YBJo0mxwJ
N38VubfA0dX+LctoYj7rkNFDcBCpjADR3bj4bLDxZrXUqmOIXHo5A0wjyNUqzH2BXvCDmisdUkmA
8hZRR43kUDHgNenqU1AUnFhRdozVa5U8NXGhza/y/FZR3uSGNJYMHg5SuI+Gh9og906f+4yG2oOX
YGJoQ8NHgN5ajSUvGGFQj24rLiqfomdI6TisTxYE4ladVeyegqxDc1FxA+IXw5+uToaoZipxw+Bt
TXpD8nBAzphMkyJ4PAc2OaB3mbV3wBwB2w9zK6S+tTBlnZ+xFwFdvPhNC5eajrssxKoWN1dv3RAp
hrc5QrF98h5WN4Z6r8aPRr5tPWyC7ry2Rw3tjtOXiF5zlk7JSUQZzX1ukf/13YWJmauOxG7MMoap
1m40ZKHowYDLRawazG4R4Jw1rbq1Lz8X5U4CQOUAizOVT50yeVTsFW8XhjvCacldofTeqAiRHtBP
wiAg8wmLaHniXG6oy7B+lLkbveQmrh5h8SgAtQcAjy/lcPLRVqj8fh/3ezvYIlMfepwRrPh4LVNT
NdFmdf2XyPIRBHXnjYqTljgVxk7lkInKV8d7z4hYCCuU15IKgqahwc3WUMHBkQJYLa5hj470bspH
mdZkHm7IcKlYXUX5aRCHLN307ac7tmKhwwbqneStQwzMSoMcAXkv2K8RZqlIwcYnmrbEW+B3TRdE
P1qJFLqqdpjQA8NdBpPIVY7cnVVfKTQ4VMq2afFR6NQsUMJYB+nerihunZr42Mv3EWKhufQhF3dq
QEw9Fkkdwkrls9UPZj7nkMy9Q1i8hup7LZurHpXoIoOBXFxbyG5371bEwTEaGMtU4qAWZ7sY0xVT
HF36Z1H7nuXXBY1kS1tmwA571CMyEQBULYE/0VPFiyAH3UQJ5XYEymgaLenOyq8gA00jV8c5LEIC
Q9uqBLEi9Hd+TwTmKu6NaKI9XjWz1ANc7oM466UZljPrejzMq3Rj9OoyMUGID+1i8AnVE04cUfXT
yD65zlPdu+uKoqAUrOvoUY5DBLiOuLCOBMTWPcE3AFaDtO86Q+GiBs4ovfvU64dVjHR21W5yCr0e
Zn1/xQrHDuJ02kxd6+BkEN7nYZVOWrgC3U0mYYd0gyse5lvUTmpwlPNmOICYBPqAkAwQE4qDseTO
GkD8Q49bBXxJ8FnzXr6O8oNnX7vDIjUW8A5SUOF9CCxbhgcTjWDkxIPDujasJwOiveiNiV316KCg
xMBhHN30LRcPTPb3QXzk0i4Sd56xzRT8G4NbjVJ5DErDAPQqY2ZYqy50oK0XHS0Bliefa4q8kvp9
g5OLSxUHOJ6uKvNGuqaAxY9DhJtaeJXdFcqzlwANWMSjb0y7yIGy9gXObC53EYx7uscYfYc0ZGri
tO2Q05r8jKnvayRmDVVo2ZuMqhGVXEJA/8wJDwx+V0I7SxYRPMUXD6Y2x4yFuWrXrKThWfLv0KrA
77CdpoBLNEDg7j5All4DxYksmxs/55kBcP7UZQbwhs+suu+054z+CFS5ENql1t004adUH/McubjF
0FxLeNJRjjbdZ7O+SVCryjdGt2v9F4s4UV52OQEFRYJ6Y5BZjYpDJSrK7YAwyloZdg0oPk9EU1Gj
HeIj3sAJlKxHbxydsofTb9yEajmqkHq4cg1zbULFaHoEWXETAIUKfSPpoB3bVzm10+QaZb/Be/bd
fcZRravXOl3lBjA/laArP6cOPSpQryPQQXVMWyelaymoRR9BcdkjKrPi703dzVtkpHQZmyJs1A3u
hptB+ezseYmCnUmhxAIxhluPE9GOP4gAW/NTPqhXhg8mYid0bLRftezFcLZesAhQVWjda4doFASV
HtxF2a3U7EDx8xhOcTSbe2RCOUXffN2c1RzhIVbB0kjx2csOacqsap+cfuV5Gy+bD9JNh6kV4F3k
sN9LkDtKjJ4igkYBXLHyKGF6oA83SngvvK1lcWrABhkBYmZx9JyVO1wT47cuhOwpiWyYAVitEc9H
MofqN2i9QVo2LTVPLZ+51lNHCVVCmip7y6qdh3CYPNx39Y2U7RQHnCxhUXowMxAC16p9SrgJ0x7Q
gnQdInBaesdRVUuiZA7JN+tuHeNWcZfErpoGgxlOr1Q9eeote7Qy3gZK2pkj8GTbyuCVY+ODzoBO
x5Nqa4GJnheAId0jUeT5/VqDLGmh09sudOudqRojoxFThbGOjLOd74E+R4ivtVGiQ9dkPOnrpzZ4
MfGqwkTQO7bmhwRUJHSeshT/uPC+p30oA3UyIBVqiAZ0iGhFsMnRaDHeZPu1QLI2fC705ujrL3k0
qukzx+gjmJ+yfBu53lNZqpPI474MT0J5AEy40HFlrRAiRg/42WmvO7qXBrwuKvtdOjcJX6kxXkVo
mFmAvZXrQnvSWaZK8azr1XvoGXu31qcGtRAYS8gyPAlzPqC7UAq0MzEOleQALy0Zvkk7IYhc1yjR
K+JYM3v12E103keHPkm+68i7zXyjUtiNC3c5WgJBMXOs66ylgoeJc7cOAZF2bwUkkXqgYY/pdm+L
JbVPYrW1KB/t/kNRD4ATwWpPSjy9XWAkRXmKDOTyH+V64dHvL0hifLArOiqhSfJotygPw8UOU1Ce
qOaHeEKp1mzQbjWcqd3qk1pgwdpNoR9mCAHkHzoZKIABxOGxckhGMOyr7hycNpo1FDPJU6elK6Ym
hHVt1gDRHMxZ3O2StnvtECfX/NfQgkdAzc2NcX8JryQsy0SwNcj9FGkDZJ3qDumEP1wH3Whakq6c
TKKK9eiM/mLGsxavI0VDJ40yh0by08szF5JAJn2gzK1wYtMhyRqqNQ72S5AU8mRCs9RAmq1EdDQz
tr1KDD4qQCJVFH5mBKk11n8hl9jQRYBLDwbYDFQYvOCgeGsNyEZFhdj2brvRuAQiV61Q7SRkph5g
odyftSCuCcrRgETIizYF2Tt9aZrZch3PpEElVXyMY/NZ5Oa2QKalgmoCsGKqY9bh0Uag2xGFL1Fp
Y05wI5Xr0nqOnG1oUnyX1j3THEfPf3XNu2JiwI3rvScPJm5OO0jQd6/Q87XGfE1CXlp57ixn3QCb
Kcg5B3Sqa894GJrHNNn07skPbiRpJajppyb4UQWYQNtSan/WUTOrvGJudjtLW2n1omadmOWjauzt
4mTZI6T5EGfVVM7gKrZwkDdZK+C2nOripPtrA4BFtgl63M45OY6deifKhSfhmTkDl0t0BwooW5qW
jOPvFhsMH2dnFGEq6prw1427xl51KTIogKoQkq65q7L8AI3Yo2hT9u+d/aJ192mw1CDZ5k0MFeHJ
RzuvLY99SzDvYlG+xuXRLm5k7KftNR+moY/i2ggukM/gb+Qg1KyTaKtQQ9AyH1VuxvMnoiQXNLeI
AUaCjumpGveOR5urOGbylqiob+5kf2fzEjF5joSftz7qamSfgUkRFyc2p3rpyPtkZBcLm1Z5NTey
67HP40Lreiq8F6/aVajvdREZjnMQccj9gPsOF2acnLzmoPjwD8Rd4m9KVDUh/Cr6unY2g7FUTHxc
qOU7L3r+amufA7SVonzy0XTX65uO3kgIVdZAgh8TnDajJ0phxnkb/TqK9KPsPhSUN/GJEta9B2Yx
KYZJD3BcuHdadJ0290Ty1vBUxwdZf5QIADztpACJHBoMnltkhtVPl93eZwfBcTSyOroQsX4LDxqw
vhrkUL23ljKcojR6V+nHdrTMvKPqvMb6yXb3cXsNP5yTCs0X95Qp17qgMafTlfNX1B1Iocdkx09o
QhyN4F2IrWEgxtaBd93oiJ5p4Y0Zr4kWFSREmicdv6TOyKeauhEuktQfbcB13txWJqzE6xzwkkx5
wnOx1exe9ebRpaFWVtuqorOFuWohL80chDdoJamQZ7J58GHzo5PN2QQw7C5SqEKEE9V5UJXRWpX+
F3ISLn2wCCS/W5zSQJrSOtAdRFcp3ZbOU2w5cMOwXblRqMVbPMeugSkeFRkRdGMtqhVLJ0EHq8YY
AG08iuV3gXUvogRiBMIxnTPFNk4K0ByD792kLyPQN6O0bw/vRkmrGKFJ9iecoLKCJxvr3EQHuUTD
BzyG9SD73qTo0WccUcz0oeg/OcEhS1TQqien/4yDB5u+kwdGKjtIyWvQo7twXTQ3rnOIHAw1pzZh
QYjb1rq0Oe0RPLH5sEk4dlZHIwnoZK+i25vhUel3rfVcKNeK/NaA306JwfX4vccq1GAGk0e1fjXj
BQ7fKcqYLjjzIuMXAxcwkEAFzKx5zZWBT2s+vJWmN/FAM1VoamVNMQncjv/fO5I9l9E4ztpZCY2s
4U8KoJ/qk8W90Ym1UrzZFV+KDqH2XlcbPLfS7r0oy13UHgLjPcwfIudVpRpfrSrroLkEOkTNtXHt
j2JrQqI+Di2tvpea/V8q9SZqXjPZmPtIROvBR8c6ST0IJgpB7Maggz9AQMreRbnLvIOLNdRfB864
PZ4qC/OAHhg0vYgUHBjkJ7tQV472im7ktVUs2/ZdIzqp4YIo+WMiz7XoKBl4D9k01Y8yNZACUeBO
Jcbq0EpqyglYgCsLUEabsc1ckuTss4ELHGZIlwS7JNsXUJ4RBufeeZTFEXLhRFZuE+vkFhVgl3dB
KG4oJxnyqxTNHN5cQHzyuR9qPgI2tR66R+h7oGmFmjpuJlqbzc14VIRh/Zmacl0BSoOcNuuDaGoq
CFUIwh1M1ohVciLesAS9LD7cem2Id61Eewnkm63cmMVJztATHGzsHfzZYOwzPZ6VgM4Nsvbafqr6
Z7QfwGKsJMAcpu9NUVrIopugGhs4V56/z2x6ZlvN+Wh0ENV3hQu4c22D4sW+o6q2QbMTtP34d/9L
tG4XaLY1nNqk2dakUW6UwC4AftqE73oPphCijFCaq/9S3CQeTJ9/FcpS41BtTQ/2sP33v/7X//0/
b93/dj/SfRr1bpr8K6njfeonVfnf/9b//a/sf/7p6v2//22rNMtsQ7NtXVEt3eIv/vzt5egnLv+y
8l+SJ9S+8kV6kJjgdJo8/93HG5qqCdXQdFszVFn5/ng7pN6bgc444DiHNY9MLdq6vTyE+ccbMISB
2KbQVNPQZfF9iMKlrhkg7HxAuL6378NqZnK4+YY7uzzOOBPfZ4qXgJOsMlUaoPuzmSqA7aPvJRKU
kPeZ9KZnYG9jWC2fppf8MtRPr/R1KPvslTpH83GbSQ5995S4nwJtD0HwaGFuffmdfhrIxiYUTrrG
/2jj6vjy9fUaFknud8lB0WfIslckvCYQ96vLo4w/92zmdNmy2IKyEKYQ2vdRaiUresOXkgPWo4SM
nT8rH3skN9Rl3r5fHkoZn3VprLM3cjGmZpkzFjyuWQR4oB4OtnbfO8vA+ugokneYC4BS9/RNr3Lh
gxa8/AvGAf74ATYAZLB5iqrI45R/mVLXwd6vTuP0EK8tGVWI5eXH//DFdPnL489WodCystD6MD3I
2bWfQ3tdSC7iwvvLoxi/vMTZArSFrdh2yyg5LTEgsToH/8t/NsTZtq2aWI0TnyFUHB6foV5ztF4e
4YepwtiS5Y1IKqIi5tkIUZfXXm5gf/4apc9e9+yFMCZ/GUNR/5wpQzVUi6PBYE70s0EC1+hhpbJV
wxfr6qOh1G/t7WiNYiFC2PBMu37iifvLL/bD1/k6piF/X2JtCXSjDu3kkHlwJuyHMBMzZ3B/WWm/
jXJ2dIdehWl0wHlnNQ8eHYgCrf626385G344VcfZ03QhhC5k42ylJYOlh5XBflXFfRlPB0S+sVWs
DZiCw+vlaVPGZ51tTYODTpgGi0JwWXyft8prUWboeCNtHoIWmdyaiBJETw4necNNbzlbFTfpwXlB
PIMGetTvgm4FMjecX/4hf8yspcqWzHJRNcUY//7+O/IGeu7gCvUIy7spHwv1TrWl98tj/HEMnY0x
/vmXY6iKckQTudwRPT4kYv/5nz39bCabQhayF/D0QqlmbTiVQNVdHuGPzXv2+8c///L7C8dU6k5m
BEvBKIIshnxkE/6ye9VxDX9bEeMois1aGE9qUztbfY2Su2ZQRhhz2M5HlXtzhJeWqoMNZoMCat2+
YZJBY7Y86CC/zV6bKUE9J4U7Ca9FvjxC6wKdisBc9KlAnjYkQdPWjhMsLk/Gnx/TVEx+qWFziQpV
nB36Yep0iixDU6jFg2neBev/7PFnswCtsApb5NlPUAFM4txftvgPv14luFBkTVYJ1P76CF8+ZR76
meZ1Brp+w7LuFkH3y1L5+fnIIenCktnVZ7ND3dJtHElxjoDEaBHY/+Dnq6ZpcZXoNJ1t9ftKVJNc
ySy5tI5FeVPgZL3525NPRKnrps1aJLA820ro/AWuglTkEWEJeujd3/+2qjFGI4Zu6hx9Z/eTkqVG
FkgRPTPqESo76W+fBKZq2KqtKbrGeaadPV/z9LKLJEs6+qBa3PQ2l27+/vx8GUA/u+y62lT6pLCl
IwjqwF0k6S8J0Di/348AUzUVC+1oxaKQrZytns5VLUUDLnSiLt+jqTRCQP/BAjUtw5S56Dj07XEB
f9kAmZwFQ5CV0rF038WNiivO5Sn686w0dVkzWZuE8qp8nmQZUlVJPYqp2PROeyxj6bkNS6H+/YX6
bZSzfaCA+6sKTfNPPsYy/QR46+W3+GEbf3v+2a1IJhulZcPzq2JV+SvcHP6z5599BX45YTNKr6f+
HiaAnf9yRv/wEbg/hC1kXReE6GePVwtZkrVBi04y6NWraEO7NZ5efoNxKZ4tVY5/jTRXVzWVYb6v
ozIvop6uFkPUSG3Yd87YityAdqDvcXmkHzYF+0FnX1iyIgjLvo8U+3VmWUFdnmJ7S+IZggARu8tD
/BGMWea3Ic4u+Dz1EHgVeXnKW4u6DuRXVHT7/EZphfWAFGWwl1qf9qMT6/o/eDvLJNaULVvTZPts
Hr0UhIaUOeVJ48A1b1DwwF7j8tv9mRfwekyebeP4ptsg3b/PoGMnUugndXWqQN6nwBYCcTDLvVpD
ELcmufqOPoYpwgXcndj7ZfAf1okg55EpuCimbv8R51qmV4SJWpxorIYsQ7OQt0Fm1Aut1qimGimO
dXmk/f2D+tuoZx808VDj1CWlOM3z7jGUHi9P6Phfn619nq7r1CqETEnpbD6NvAMyUmm8k3Ifo2NZ
NquUnnPkH/7BOBZ8FGJLSkp/1Re+nNVWKeS07WgZDf5dLWa60kxy46OWpH+wBqm8EbCMMZ15vpdh
+VhumRvFyW41EJ0fLR242Phlj/1wpArDQJDb5swQ2nlxT0HMN4ctXJxiC0S/79/0hbW6PF8/nRSG
qVvEdhbnxfl8FYnfDXZQFKdW6SqgiXZwRN0MpqCIvF+G+mlZW6rK6xCzK7J+lpC6cgASU0urU6pk
D5Jq4+s5img69pyYmWbSb1U45afps0gNCF3/OtPPzgkNv+9Kh+960jMbuxu1XXrmWok+wZfMXUdd
eqr06CfqAZwJdOZ1ilgnbttzxKiPf3+Sv/wQ5SwGqvK28KKBH1LBCDMbnBoA3ucPlwf56UD+OsjZ
9GpCINBBLf7kYSA23BvWwosOzLKD5AGR9eXBflo2ZP1sMkHypehnF8xQyk5jjm+UdA9FdXAQ+zTS
68tj/Pj5voxxfiDJrqylXlKdbLwqRjHNogOVeXmMv6b+/Fxi4SMmz0kvuDC/n/PCEnKrG38hbPeD
sxmhZSgqifxJ0ZKl7sDXGL03fht2XHmXRj3L2JzWVRx3GMqTYjmQ8VeJfu+0a0+/12h3mqg8YXE/
ufymPw5paOOVphmmdl606PIuxzzY44vBLTQUJFOdfUQnBiHUq0D60PNbPfwHx5f1ZcjxA385i0VU
YR5gM6QvilOJqlqDHevlt/ppjdiyYiuqzgFpnAc6biyJIddYI303lcFU5L+sj9+ef7YG7QD4g6vz
fPCmqJLr9S/p3U+b9uvvP1t+YZOGUagE1anuqXfjHpuCmaDfZfTopYQU/KGreaB+DDq1/9nMnS1B
3WvRt7d5sxRUVAhkVrS/BBQ/Xfl8GDIaauk2QqDfP7/Sw0mOgWycCv1oVQ+QIIV98JX3v/seliyT
m1m6QWRtnZeAgop10Qc6W2kuac00UttfJurPo24cQBgKTe3x3jo/6ixXd7u8YYDuoXIWKkQMlE4u
v8SPY4z1K1XHK9fWx2X4ZafobdSFqueWNBUXeQgVGqbXL/v/z6/Ba5AhE31ZyBSen9jC7ZxGlxgi
xcAHGA3dZRxUwl+++fhDvx9s30c52y+x2mlFjf72KdYfA20HwuzyRP1wXjOAoMEq/89UnX0NuSrC
jrirPIV4wOcnTDk91m6cLTpwp4gS20oywwrs8qg/fZ4xYLFs9O+FfZ5w0EiJB1W1y1OPBpkE+gRs
Rtn88oF+GUScBQlKo3WYZFnlyct2g0GnfFoqx8vv8edpQzrIIlAoWMk2daXvy8zBWBeHEva8T5m+
mhlo62CoEEBbm/rZLyfbz6/z/8c6O1/kzvaioojZ/VgCoQ2MnLz9y84cf+75Yvv6OmcHTFM50PJz
aBeW1mIIRGPQgmPQEv6M5ilAGi7P3p836LfZM88+UJCkaaWPJ2YPdEvqZkqP37kH4CnaoJfXKTdF
8Hp5xJ/27JcXNM9CusDJO/4iygIc0YQ70CO6WFT1L9P4y5cy1e+rosFhbbAMRimlfRc8ucG1g5HQ
5Tf5bQzt+xhZpfo1KhkEpwRXYgpzEc7r5SF+Onq+Ttb451/O0M7MDTuH3Hyy9TmObKX6yzT99vzx
Fb88v6i7anDKnFfo0BmZWNL+H/z+EZ+gyib58fnHTlM9laOWDYMGLXwg2P/v/2AAVbeobtFtkM+7
EFLgaXKbaxSFggdvHmT3/+DxGgckd6VFQH32iYtODuqmVcoT7khIWKvH/+zxZ59XVwfNHjoeL6vS
jPJiHc8vD/Dj4WhwjCs2F+Uf6anvqFrfKA5gU6Wa6MDE0wAJ/+vWeG+7YjbCUS+P9+PpNRbfBUmx
+kcKpZdp2CupV6KQiROOSz8OMl/5IUfDEu+FWWy0i8sD/nh+Cd7NMsCL/FE2C3HvzAJTL05NZKx6
HWM9DbWKfqdZaw8qDa6zTZj8sml+PMHoWlBSHQt26tmmsWrfcWuHUlYbFqDD7Cu92Sbxk22sLr/b
T5tzbAFSXTVoUZ2v7SEeDAulX6qRRbRsYMj/P9KubEluHNd+kSJEUZTE11xrs11VynTZflG027b2
fdfX30PPnXGKqRAjy/3UEdUtJECABEHgHJ0MN19HkXPYBjqURJvA1TMYi2wMpHoUCTNPwRuNwafI
UrbaLOpxIcSYbzKFqXWNBtoON8ZyWIABH4NE4XcLpc25InKg2qXXVpHduGX2HHgnNEWhPQ8zR2gh
nABFkx8t764BfEmCCY8wVSSIS05oYAsieHLCq5ycgqAmzIhZk8bF5DwGqw8MnfwADtpp04/BYuC7
NXclEBtv9w5K8D7nMNNE6ih5Ia1zEtM6bV2UujbPHgZY/u77IgoujoagDz2zNvF9mwbbBAiWA/ox
10UsHaDoWcMFAbmvc1XXzLIqqlOgj7keeHenyAcaAd3iP1TE0VK8UoYLiHjK5Li8zTXRx9phkZZB
E8vY+Bam3raGsQFohUKdhc0PexBeW2wcdoTL1YiuH0CDFuiDm5sFpql6TJTe9xgXNz+WqkR0IaTI
74shyrVgaOPCIy8WR4sAB1Wkzeha/g+gtmb/rC/MgsUI2l8MZuHYQGFFjqbIGjsW2IOrgzukP0zp
fTMdwXK5LoUsrD/E4FHCsNEPpevGXIt4Slrwok2DawGktBKTGkB1889RAaZZYBfHLznab5vO3KJT
b1MA4iwHGU1sYj7JdNd/yqLCpimKxkhVbPlBNzd1AH9iktdt0yMgewG/5XkP0bd1IYuLdiFE9sPY
7EivR5iYA6bPOQdC8vr3F8158X3JnGGHUgvzsxHgNfcgt8ckIU0Ux63KTpJjjOBmYB1NoUL0r2hs
f9LYNgQw0roiKkOJv194dzRo41RaWI2gvgNeZli/rH9fpYW0dYJFgvigZoWh2gf0F3vdh4k/8Xdc
sAm9WA7xKy60sMaYguYmHt2QPVqBtmWYsKE4ftZ1WbYVwhR5AuNXlZzcQBO2HuSjWzs7gDQa4eHv
vi9pgf4EAuJEOBXBgwK9ixLFDWHZaf/8frGpXljJSwAKYBNgHwI11SMHhrm7TqHCogicwNRCoQMN
5dJyU8dPk6AFr4eF4YJij9kvi+zfYaULEZKVSloBdz/1RzetPuLZYCpf/+77kpWCisbAI4IKvN3a
3Q5Rt/79JROhG5VaaBmlOIil7+sDHsy6BkBCzHqN9H9HDM5EkaJXQ3xDqmwQwJWDxYnjbERT1Hyl
K275lR8VuhsBv0YzXB8TtkZ5F04PAaBQ1vVZigomZgdM5OnQSNqnSA3smxyUFS7pH2sdRLDAwVqX
QMRuLauDDiy0MOE1zqaGdARX+jTkPm4lrm/mxxExnoILOeyz+9bR72htf7SjCWNN/I0wwHUAyn5d
/sLNDt3DBDMGuo3Al9M/cLk0fol2BZfXoqHbiR4M/yERIGQgKVPoumRN9CYg22RIBq56VNOwHyeU
WQ23NcHviEZEMNGvayPWXjbmpQTJN+qp6bzChoS+3wFJ5jD88tN3uDhetfF2A+eDq0su0Y9icCU3
McyT7jBhloGAUdWdvGQnB7dQPEjhiQ/X4LmH255nDhMDKVtuAGoxFhB4CiUWJcCd8fSL8Wdbdjot
0opgSvPJBRziJgCs04/1dVjaB/DkxFAyQB4ELeYajOB5a0wdeWUJUtK0/xQPdMcHxfG7pMSlEPH3
iy0/BMEu5p2L0Z0wQEo3hvGOzfjy+9IyNMkI9jPgdrjUP4L3F6PL60ZactbL70vOmoyGx6IMR5aX
pMcWCEFp8JkZLxOoidcFLRsK/Vvo1cH9Re6ho4bnlX3cjW4cTXsfWDMO+3GzBJTl0AZICN6yrssn
gWkNNQW1YlmloAEaXm3fUxxd19Mvto03PdOkGLVB14ccFWka0ITRskcNE7SyJZ6mN2A2AOikWaaH
qQK4Lu3A02lrQHPjjQWmUeyqb5VZh3f1MAK7F0TInWJHW1jC2W+SlpB4XuHYBX5TUN0ZDsB7ACSa
f6yAib9u36WnnZkg6WANBy0tdVL1Lk0zDPq+6NEZJEIY7QVdwzdrfLWBigkki/dItfH2j75OpIXy
4cAIyq1V7HduTDH/COAAXmyL4QiGUxAD8q2encAuU9FCIXdh9zDw3IdyI2b4IF7aPTSegNTQsVuX
8H8ivMZXoiWQKQ6+hTQCw3uim9FCIoF8Yr571EPsYXoh69B09aRlIHUaf8bjs5Y8kEZ1oV+IP3Q0
6qKRFYcT7vZzUVFSTy0jbef2QCMHrMB0+0aF/lgcRw7a4q7rH20eB048Dr0bYdSossOPVeErah9L
S8LgAMgUUGO5ShN0OqZ5aZYgCkh3KQLKfCXUXfc2lQgplqoqjG2/hYiBb0IdyPMPtqpSoBIhRRGN
DCArThBBwcoePg4gz1H57tJa48UdLoWiLsVLwnytQd2ajxxSXPPYsx1opNaNpPi83C0VGHZW6BSf
7z875scmvv0WhWLN/37972T14kg1rSYdvBafZw0ghB8zewsCwnUNlrbMSxHG3EB67ncY/8Qa+J+r
BlSWG4A9g3ZvXYjKTFJwT1OT8TqoBhfUE30Ehvno598JED/gwlAhCYDLLOJB4GF+T7Jf7/i86HdH
zwYaeOTNKWgK06lzRLTAtwGcZuS9ozaCN+4/EiQFDLP09Room24Ijtt7Gu/fo4C4U+BGI4qLc/uk
owHe86Du3WIqtzrQh1QvUkvbN7o//yvAluKsdJLOAdgDsgH7Y5JsB7S3+FO6w9R77ihatZauaIaF
8XFM+NgYVJILv2Ri3kDLsXX1/DEFUgH5YhY/GhsMWQBANa2HZng0yffcvP05QGQ72HUxW46+NFlF
mgZBYoal61UguAYehPZWpcFO7JCA5y18wPoxhcgFq6Jyic3LQU8PNeSOP2uMGvwBJC0kBfwUqOaC
D1oF0GjwMMXWzaPTuFZfCpO6IEqHen5KncI1cYN3HEBj5kd0e9Xdiw8UWGug23WfXNh5ZvIkeyZI
Z9og9ArXy5IvYEfoOQekUbXD8IeqhLqw/6A+JPrTbROLJ79XhzUv+aATkN0Ym/FHrjgpFxW5+LoU
XHiFq73OwNeZ/QkYFgP7MNr3JD6um0uYQ7pLz3SQ9tC655lZUUgBo2ofA/k3fNN/GSBQbvmvUWu3
1mAo8j6V1aQ9iVWDk1oDJBYtcJwOpaZwANX3RXpwsWlrdV2mEybeADUHaE3QYil+/0J6YToYX0E/
H3IkKs8mgLcdvDbEy13mfA1LALo9VPH39UVZUgGjekiOdTHAQqU+m6Tp7BAYfIWbPAGXkw3vsNDl
5+WnBTvCJNGYFi5wy7ruCyaxFSZa/P0MDft4psHMgyVc+2IJ2l4npqbR3B3Nj7x+9ipLIWBpB3Mw
Eog0BqUN3HjnArKxph1L8Kge5vnjEIIwFkiQMVAd/drZG0WvKEYuhaJoG+A2JhAR5+LnXOiDonPW
NAGmEDrnVcu9bZonu1Z3bcX7+oJnMTT1AYIJbVaY3ZA8Nwm1wi/qrHTDX4A7rAGEqzDbgh6Y1sa+
b5logMDeP9cjzkhStICodHPQMwECqnqoBnsXAW+zH2KFzRZ8YCZL/P3CZrikt8xx0tKt6E9P03ZO
FuxujpKZBMlcTcOnwceYuNtoh2L0QLqoalJfcLOZBMmP097JAcwCHeIKFQgQOQAytDqiF9623tZ1
WVp61ErFnAtOZUMepqkdDZBunl+6bHAdcG6As5od10Us1IABM/M/ETLmwqB1ZR+ZOBir+r6pQe+h
nRPebjA5vY3KZ2aoDuJFB8CFGHd8y0ExRzqI9byz4sk2sM/T3USOtHnP8v/5vtwtGjYGtrAK308c
cLrsALW2bq/FYLn4vrTHBF1YEcs3CzdoxFuTAQZEYH93iruYSooxDxM/6PLeDymkgK4juDeNHWiS
PEtRBlFJkQMfGM3g2oAuCPwXLbLx+GfvG7PaeUWkuPkplp2Lv1/EPZ5jy/+YrQiALQ26KMXhpVJF
ivpQs2ozpzDYBKjRbq+VD+DQmlTxqNJC/IoLLTzPa/RShxTbP6ZAsysUzqvSQjpR2rw19MxHktJm
oFWLPZD9DFrPQSwBhgkM25mHdWde3MkunFnKwqu6mKwuhT4xoNL0JwPT7voBE6oRVewyCyNneDS5
kCSFPSjC0BiZIizHSHtIBva1mfR9Y5cgcnI8vKc2zkvfZkdHm/alod8l0LzU8ifQnBvbLrC/ruu9
bmc0fc7XMcpRvI0y2DlP9wGg1uun+GujKjitG5fIlfepTEM9iRFdXkvIzuzAT8d0qh2dEOjDLWdA
JsVgsMLQyx6Ku5UJ8AUMM4gfdeGhJLBAMV3iEudVhzg/aKqe6KX7MBbyjwDJZfyAGLGeWcgSQ/Ji
A5TMqOlJ9wGWaHIQqbCHXmArB/wwkepYcuf0npX7I17yo0mPp3FkOK7y9skGHWgKgDv0H28nkBGs
S1pevv9Jkrvas4D2FqsgaQITU/CY689ZcJf7j8pRqsVD/o9F5fsit72qbTtYtDN2gDiogfdoKHbH
xUP+QoR0nGC2xmn9Ardtw8w3A/+V9F9C/YNZPAUFe2wCxbGispx0rOgYdjFTDdKCoD+nWrPVgxgQ
0v59HQPmWFdCLSl83hJ/v/B533BAdt6JWgJ/ovVHA5y/666gEiAdLq2u9zYR5gORDPCDnfJTx2pF
4KoCS74dgThwDKnJkBiBqEoHsiYv/jWKcx78k7AjEGIAivvRyz72IFpa1255M/zj6NKWYdd+B8Z3
+F9NjnVz0AF46+3jVnHULHo5Q+sk0ONQu5M7N7SEFiCHn7BIIJYJX3C72Cr0EKEv1SzwLv9HgqSH
4zEDHN04Ylh1z9s7cLWy4hRrhzIA9ezjWCvKZYtOcSFO2ghpV/HWsnucnRaAeDfd7ROWos3gjzrS
TlckMajhLRisjI9vjeqcUBhLriWgHSPWRwJjBTiarE31HPo/AdZt508+gHbfEz9/VKFSzgzuko5Q
oQozgFYMEO/gZd2FFc5Fpf2tTNA6bbVj4WoJCB5dpn8CY8O6CMVyy10NcdINQdTCYAJg97WLBoWN
llUwKbAGHIxby91GhZFGw8iRLVCQWtJzoYMh8V37GPsjQ+h4sVGyIedgwhNJcnU3Rs89u3uPjf58
X9onO5LWbZbj+yM7sPA+VY1qqmwkdrKL319j3hAJAGxE6pdYe6DtrywKFUelSoa0i9gcrwlOLGzk
73v/rke39+3AWyKybWyCaCFCv7DkrRMZkpwXorYPjnkWlSgcqeq3y1r8ESEdweDl4H3koHBQ6K9N
96UFPQR439ZXWyVD8qbMJkFvp0iQav+LlW816zG+HVBwbinxEy4W3GizKM7QeOBWVb0zgwevdrYW
f9fm8cdWkleNZQb4rN9FFg5SpH0PboNeEdyLm4cFMimT4J+rKZy0L7QBNyDs5WUMXnB7a7UKtK8l
CSa66vDegB6fqyGcwU7zoo0GbLEA6R+OoP1YX2zh9vLhevl9yWfhzyPFuDeO7+hnAoqnsHsFlDer
/607T7GLLOUjl6Ik3y1Nagyh0xUuxl6ybOPFB/BepNXb3ykkea8xgZKStDi+De2tHI9RihbuA1iQ
wAqxLkiljuTDXZl3Rg80b5fV1XdSmA9lWR0SAv6jAdj267KW8vxL00mubNstS/MGSjEwJ8dbL36Y
hr0B+jv92TEUslR6SRslART6MHXQixi7MUTHMugTP8Sq4TJhnTW/k7KsrNVrOibwOwxj2cWOgv3M
Uuz4y4oAvVnMZAO2SEq0SKkPPHaw4zcd+5gP+ok4PTgiKlCcRyqELoUsuTqZt54/EJEJVffg8qEb
kO+M76iwmxgh+n91uJRsadk4GSmgqV0nPZLmI3iF131seaf5831pJ0ArUF62Eb7v4y6kl/+A5Fax
ICoJ0gYwDc3QRgEk2C6dNuTr3/1+KfBbzFug9wG5YoqBPvAoqxI51RJL8d6mfuxbPtyp1e+09rMV
P1fF9zBQ9CUsx8WfVRC/4uJkZIHVRoalYxXy5zT+rIevWrf/O0NJAR6Oto0GVYTeMB58sGC5659f
LAleOqoU2k4yGKXtiWUGl1QZhTs//hygrzErHrX02QQnL5qMN4793RweOuNDwH9ysA6s/wiVq0mx
n9eAtrB9xGOLrorGB8WiQst1b0BP2Hyd/KJoqS9uJgaYIc07cHwNwScSff4bNdCaPpfiIQ2b8hRS
KK5wgixXcfqvmwlzF/PvEyvsk6rA5ccAEXQH3nHFE+fi9ymlNloYbceSS2C0rDtdKyvcpYvoE+pu
34yoPrzDRBciJBXykBijRXFc1dVz034WnJV/J0DataqhxjMxrORWpNrYDZxV1ZKrspL4+0XMT07T
N90AFcCkLihMVC0Si74KvC+do5cbo9DSztWRCI1QQHJBA9AWpJmJdSTaHhQu77HTHyniV1xoYWgO
+J5rhJyZpLtcsHXaqjdGlSLSzsW7LOwCD4byQWBT+ycTTKadDaLTz+uqLG7CSBkAko2tCA3Fc1Wy
tKx6o6CoCVhfGJLiDnilTasrHGtdCnon5lLyWE9Cb8JWr3NUazaT91apqvqLnvU/Ra6GBFK78xL0
CyJv/HdKN83PdTOpvi6FnmdrzjCMuLY3/mu5iWLFFqv6vBx4WmWWRoZV0OxjRoFyrrD/ojddGEcK
O6+hRgWyGlR/raNzyL++UNVLkWqFxd8vQsIvurS0xJs1S7YjOIAbMOe+y0iA6bIBpmwQud6njw3e
dhmUwLN1DIQL1QvD8mmOGHC4iV507OJzHUrknWkSlyLtMTdt+cPqH0MLVMzkUJtvwOzfBWhYmthD
7D0VNd1E/Al9j4qVWrTjxW+Q4hGDsWVSdwXqT97z2BwssLGonGHJ2RygZgrEesO4ipQs8pqMdX2K
nh9yB7qwnVkromVJiUsJUrTk3pQOvO1Sd6K//PyjWd5TIFCsR+SVSzso0gFNw7CZQO+Si40s8Yy+
G+v8HPDQua+NtLtvc9SZAY38Uy8z1eP8NUHFb3mMo9yFtt2rlsghtnU9yaf8XJc2iEGPnW3vpvSQ
pfWuTe/a+qlNKCb34209FuDpi1+1onkiYfZkxsXGs41t4QVuDR67281gId9wGKbhMNog7xxJO41a
0ZVnv7Y31Gr2WnTKG+MYMRWGmThxZtdYGOBSkrSHjAVA0mwQip3jFgYAV2433o38HALRw4oUDxNX
DiTJEn+/2E1G3YrLEo/AZ8v39iPQc+Cu+145ILQoxsGYH0CF0ZAoDztgS08ZnKY8R+YPanf346Tt
slzFQ3MVb1AG89bwUQv/dtV+jUEvoFA7Y3Hum+S5m9IHL+K7dS9QiZACrq85mjrMvjjHA/kVa85d
nNSnm0UA2IUByp5RTMD+BrG4WBJz7EqmpVlxbmJ9W7w5mQqCbSGgZwLE3y8E4PHAIFqUF2BTR8db
9tCCrnHo+Z6pDluxjUuOPBMkpVY+HhAwqhMXZxJoz4Q34KVtHqb8HlwPh6hpdgXo9G62neOAVAZt
gQJhUB6gKlkOBu6gz890yu4DD3TSuuJ2s+DJorEdVHEoxnNAPs+NZ6cFYWMVFOdRq/eJZlogFGXe
Jq9jhaAFTxNT68REcQadtjJstaM5fhB5EJRpBo7g78PNuTUAmMDGQBETYoRYntmzO8rMCFSd57b5
NgblvuMqPKkFR4MEjMVj3gy9qLKtmhhcwhhRzs8MN1n9ZbMj4ef19V7wMEjgAIUAs9o13FjCzC4e
cj0/hyzdmiXoc8N/M1Y/NsmwJSBFpp6qYrO0/pcSpQ2ATW3QNAwSJ95vG/O10U82OC7X1Vo0nECP
gI/ZSJOkCE27ApyITQs31uP7hurNfrCyaN8XdrdNAT+pONqWdMKYrGhMxvwmhlfmPp3WZCj6KYnP
YYKmUfCpxtYrJaqL1pJDI51EcAI8U8ez5VyK1saZxj0enQMAp+3y/H7dZqrPSwtj+MHUAmY+OnNW
BZ84uqPvbUtZsLs21e/2ajC9iLb9K2inakwNDX39wbnpg4MGzsN+4Dve6Yd1Za7FYPzTwjitCbx6
YP1LK1LRIQcXz9CcMdO1i+idNtjbGMyZ61KuTYb4RxuZI2ArACkh7c9gtG8ny0dmN47+tt0FYMVe
F3CdyYCyCWi/KKU4aBiXu9E7O2/bftKKMx/NA+s/58lTZAKUZvpm91/XRS3oMhMlhczQh0VTFXZx
Tq0NT0F1erutCNoOwW6H9mqAbUn7vk8TgJ+h/fUcpV4PKmowvNdVprDXddyDvwZwKNiNHZz9MqAX
/CkaG71pz+Cw0cHrWt0N/tZR7S4LpsIkgshkMaZrAA1rHoh1MFUk7KfgjMZG70OYmP2eOWGhKDpf
S0GU25yL90XxlCm5sJmxtBua0jmRtth3z35t7m9d8bkAacUtCqTMyq+cUw0a96lBr5XimfR6NeYC
pPCoKPB3kB47pyGvd+gY2SSbTgO2H+CL1zW5jnZxPiI7Bq0HsTA9PV+QMO7BmFw46TkbH0ewlWzo
iNqscfuKzMVIGzDmvvMRSDzp2TiWwbAzdRVOxfWSo1ULcyeoB+KKhLv9XA86GvpU9Tw+Y05149x1
uuppfMFQECDKZ/BfZC7ykjPPi2mrxWeWfMLUUUS+ha27vhbXi47dENDOgFUUMwfyKZXVJE9jp4ux
Fs2OsW0ONuVgX/BYEeoLtprJkY6riHjJyH3I8RjfFP+EEb95w5orIi2GE9t1UY8QUAy42Q3mloS3
Ph4C2tDELV0wJFHkd9JqxH5JR9JZ/QkYV7jc7ZxJhXJ1td6QwHQx1iy2wyt+mNTh+eAk/XAy213j
73x731fH9fW+Woe5CDn2cGOIMiuCCIIXpE9cNSd/5U7S56WYixrP9p0en/fIQ/vLi5KNUzzkqg1k
UQlssaYAZwL1mbRTJSxOLZAsDKfwQdOTTY9B8HUrLakhrlN4gsNOdTVWNuhTXYd06k7jS2fdd97Z
G99aFQng9WqDXRAFchHY2ELkt/UkDMemwkOfGw7phvtGvXH03NkaVam4Wv0eUptdTHEm4ZqIUg5w
MASu0Xyjiuqyr6wqNdCO8DP2AFXikJ2TFNvefCiCD934ZJrlNkKvphMerOY1fJ+msCf7DcMvJ9xD
SujQxZ0BEGF904wAqQ+S3VCOu/VVu3YLqEnEJY8joQCq71zNEl31elCOhsve9O5OV82Aqz4v/n5R
R5h6AsqFAp+n/YBW7WPQqOjkRCZytU5wByC46ShByoDErNRqxykZFOiTfd/nCJ5pM0YgXEXP8WPW
25tC2cq/6IUXMqXadJElppW1JmR2QHJ7qKYPtorDadFwuNVBMUOAxUnuh2nAss0DA45ebzok9tNu
fd2voxVTvwhVnGJ4fsU1f74wwM3w/AKJpjum+6a8Sx7r8s5WNV4s2AlQwCi2QQWB0SYpYXoaDUKa
ma5W9feh1j2FdPhQltNhXRfxGckFDDEA7CAjBlGdnKzGVaA3RK9Md7KGXYMhDo9/crKnqn0dMdG+
LmthXdALQzA6i7DESIykUtlMWcYzytw8DLaV8TKUz+sCFhYG5RYDj6a4F6GSLvnWVImyrhdYbh28
9N20yb9VaB8s2GldzIIe2EIFnK4JuD5iSnowOtl2nmjM7fjB0LZUoYXq85IWscFL1A/x+Vp/YTqq
etOtL/zcwPM+ql8C0QJIndKhWZU8rHTPY65V5Zsfdqx6G19wXVGUwiAcQKOQ5En2ibnXVVmbWC56
6qrQA4QA2XH75uwIqPREBCLotsVKzIOQp1NcaPlguXrXbXi+TfwfN6+yjfMeDqWDMxe4kHMBo5GF
ZOhL2zXJoQ12pgp6d2GZcWeH9XUusOflmn1m6D0NUHJyU4x44HlrH+1vVYACIxuIWtgIMVYnb1NW
y8tkANSkS71dnW3LRPG2ca3A7PtXqZ2HsynB9dfVyWPzM8kVO9N1MIORCd0PIo7BREol+2e8r+3G
Ip7bp+GmMQmmbdqPdvfNVvUBXrvrXJDkSWblBB3wvz038vf5AzhTVLwiS5oA8I8aABal19Ceg2EH
nV8m6H3g2ZZEXy3z7HcbUqvY0xYWBMQcKHGAo0lwWklx12Cql0Rm4Z8mc5t5j4GpuLstfx+PPwaI
PwBgKBkqKdAkVreNf0IhK+7uIhUi1dL3kUjZYP1ATnXlsE4PI+U09E9an72yZniISX5zAwcgKS5k
yE6bZS0oMUGXdgL6oj6mhzjccFvluteKoC8al3THZghspMDzrYOnEdcyThy32aHzt1E57FVVHlf/
y88Lf7tIDKkRZgEqHY47xvveGLY01be0/dhQe+tRsvVvv8NBHlIR0G8jy70CfGz8sCg7I+ToMnWQ
r/ODYiu/DsD59yV9LD4ldVZ40GcCKcvOaz/otx95cxFSaLAxSSmJIcKwDlqzKYz79b1W/P/zNAoF
GYS4AMKi1tWR6k1D7U92rLnGNADVHklnfudgYsX7yD3/ZV3WknddypJKG0MYJ9UwQpZTv6KQydH6
e7MANFMYeE3GhRSPY1J+4NmdzQuNea7zOQIWvB7cjM2HhBMXRI6natQwr976dd/sbGY3nls/5Cbf
T7Tfr2uwECEzAcKEFxFSpUNZV17tuSSKj35rP+TdgaW7ythZRnPnUeewLm/Bg2fypIC3tCFJrBgK
JUz/EcTtXRikd2OS/FwXs7DyICe28DZqgkQK6D1ztdqhzKowhVpR8kLzJ0tRkF38PMgucKmBJ1+B
EUepGeLluvAA0/81w9B4djO2PdYdfS7AAwIbJhIrybH6kNSl5WSeW3Xo2TmUxs2JLcwDJkeU3gEK
c1XPCs12bK2aM5dWu45sk2S3bv+lZcY1SVSRAa1+VbzMo2SoaWeZrpmn9xUt35K+OKChTrEfLq3D
pRg5wIMq71vcDV0MWun/6qqRN5UWUtmCAdAaCHvcdDNAApZhvJ3saFsWxfYdxsKcO7YqBy958uNU
k0RxlEcRc/1o+q7H/EONmZQmio7rYhaNZaFSSnGHRb+AtLN3RdPaAFW2XNI12zo/9In9nlUHPz0e
jkAjjBvNPOqKgoQFkH/gVdO0G9JqBwDeUbWDLKpxIURSw9RTvBN1EDLEfMP6lzS89b1IXPIvBEi3
yiLKnNj3IaAdUzTyR5t3ZAkzAVJVRK9zzA0IMwHcasc/2Pz2+4yAxDKwM+E1FXVYaZPV8yQyA8+m
Ls2n+z7U9lOhuHkvRMZMgrTShtm1nmDpcT3tbaz3YOlSuNLCKmNnpdiigBxH0OAiuVKeFIbehJbr
e8O9BtR60r9jjwWmv4kLPhrpMLEpOZJRhwJA2rPcIngyP4HJ7OZwQ+sgDh9QzSITlBugU6v2hs7I
LLePPjufNPr2js+jhw1FHNG9Kp8QQU7yrG/hRHhupN/C8fv658UCSmmaTZBvcNHOwq8SD5/yNJkK
TXOtb9HUb1H73BZs3OZc9Qb8G/9XlmQQHNQC6B39RdKbY07sZJpYqwGaZdrr/T7LHvXyYzgcQxJv
bbrTwYDk5IrC+4L//gbqRlGaA1PdloRORoXJjXjibu+/lRbbm0Vxl/g33wLR0ISs7b9CpEPcpzqY
vYSQjH3KD4lz+xmO0MBdA1B+AFuV/XekuhZMET6POuKnMTa/+Lb2z81egII38LNBqS6uyiJKL7LD
qNI4K6bEc3m5o+1G+znax1DVBSjiTHIAdAGgmwVdJjaGjaU4jPsqnsLW4+6EeW+bf7esVy+5p58j
omr3Xlh1ESsAGCIML3nya4tuhU2FYwv3gW48VriekYoe0to4rlvteu8C6K4lEC+BUIOkXdp+gXUd
VKY3NqfAqjevPRimb/++ScD6jB4QtOXJ9bBBY2zKu7Q5ZfRHemTFv7d/XhBn4uAAvTTAnOeL3oLb
ZRgypz7x4dkJtiT/y+9LW7tXTDmtanzfd7b2+WbeUm6B60TYHb8fVzLpZOqBozgNYBI+j/p9xQ71
zckBoORhelQVRPOlbHueeujtscPq1N3ZVrrn1bi/1fq/s34k/yZBvVZ+9teM0UMhPS1P6B/nwV73
bq5Fzr8vpcyN7lueyZISGDPxh3QTZqVCwHWQwfKABUAhEHVz1M/n7kO9aqj6vClOhT99a9pxyzt0
wjfBt3U7XR9QOC3E7odOQTzLyC2dATrX9axDz3Pdf41Nuh01vMiguSAtVY9Y1+H8+1yybIChcfRC
SZsgr6qgZ0WDcO4ADbYpVXMGqu9L20VYd1pIG3yf+rvB3oQ/1g2l+rwUEANzWjvp6+akNf6WfRuZ
qmlzQQBa90xcIhkeAa4Yp6y+LkrP0ZtTClDs6p6ATf1mDbCR4joPj0JEyK8wedaZ4TTWySlKvzT7
rPt68+dtRBsedtGoLxhn5w47Wc5opUURnVpnV4NEQHEaLMTD7POS/UNfQ3qV4/O7hH0r77P2L3++
dHwmaU09dIJFJwNAJv8UTnBYN8/S72ccWYwleJ1QNp+bZxyJMU1aHJ2SYG+OR+LtB0Nxjb8uQmEu
iaALUDSY4oYqnQgtTx1/0qMI/W0nJ8y3TRVsmwgsKo6994t/rVohb8Fj0UCJPmNsUuA4kS/cZpcn
1eQE0Unv9U0W3Ffdad1m1wI4EFPwGI07EF495fbJvvYwfamx7NTFL8Dbb26+fc0/L8RfpGVdkRQe
uveykw/0DwZkupw0m65hipVXaSEFBgK+zlGxyE7lJo92kwrzVjj+PO+bayEFxuTFPS5J+Hxijhtm
ftb2Y/sFTa837x6ozeLRHvcwZPp4ZJ0bC22CgGUIk+FU5cXGTsKNClFowUzi8RDziagzXrck5Qmo
8lpjaE/W1mxfEuPmW4TgZcHbKshZcVuRL/O1Bqb0LtX7Ewmf8pRvAz+7fZ3FRQVNILpg9ZPTYryR
VONY8/EUhg/+MeA331NAp3HxeSmfDKLBD/wOnzestzY9Wfv1WLven5CGATQCQwqghUNCPF/fqhhL
jVm5fsIb/rBL0kzbo4bm+NumqZSol/Ja43UYjL24rVoMe+EVV46Z4E6XlnQ6leT+OSF366rIEfH7
68juQGuNciCSm7kqFhn7KSrK6eSko/OpsELnCe8o7L6MqyLcJrFXbtcFXqsDVRxgh4iHeyC4SbZr
HXvCpELYvwZfcmfvq9rbrvWZf146OgK0kEdRhc/TEQRJzRewgZP8EKielFRaSGaL9aAiPoMY8CUX
zmbiCg9TfV/8/WK7xX3D53WI72c83JTjY50oLhWyCyOxRJcvYg8NyxgYk/sPiBcHejf03SspT4Tv
HB1B/nLzSl+KkKssPg20uELd9JUYm6rcBookZ8FEgiEBAydchKE8lBBx2pYxTbvXVj+iKYqrHnKX
vo8GCTyFiA4ENIDOl6DVKpI3YdC9onQKuLNoc7t50Prxe76NIhqIlIEYfpg4FMD4r5ExbEIeb9J/
1+0vsrDLww5LjMci3NVx8Jvo7JJ8tAm7OmR8qF9Zca95D1TfgDMVZ12sndYFLVgKE3QCUQ3JrCDj
mVsKPcQJItpDr6i18fwdUaQeqs+Lv1/EQmw74Aor8Pk+edP6b+atE/+/7XTx80WoXH5/DLus7/F9
Xf9Kqtfodd06C5GGngbUe1FaFxO6crJsTk2RBln7GnTZl7KoD3avbcY0Uxx5KjHSkZfSlOKFIm1f
w/JAuh9Jss9bFR3WwuY6U0Vy2Zx1uWUNUIUEOy/aacmelxstVAS2+MqV3/4xmLxvAK0pQjEFUpj2
EObaBlg0m4nV2yj8lbRfJ7QptwoHli8DwgOQ5YlVwvTD1WDbaBXgHvSr6LVmIQY4rKp/QC3G+dZ7
gXPvTXbwEoRtfZeQPlEBDPweBZK0FUAMaPf7Dw6ZZFOtiNDWUdjRazBaycm02ynZjFWYfUoIriRJ
VE575IHhhzgownM7lV28ab2gPEYhn3Zelg7tpgCx4THmFd9XzPYVB8XvDED6gUhYoS5mHUT/u3Rg
86RMkyhI49dJS+K7eoq9dBvkTu5OY8Q+MG0iu2KKtG0XMf0lc6Ls0+TR/yPtu5YkRbZlvwgzRKBe
A5JUJcmqLvGCtQQCAhXorz9O3Wv7VJLcxHLfh7G2selhZeglfLkTtwlVhTZy2T9KkVr+vflMnf2m
2d2soF8oKNGr4oshemhI9leC8IPamvvrZhZuHqgH4Y4G0RKEvqyZGcbq3h5U3Anqs6lsblZawraD
K4UYdJLFQXPBbGbHuNaNvlIrv/ak4MUuVi6epV9vAQuGtBQ66S9qvJGq8JKIsvLT1tFTV++c22cH
hVf4D3giEeXMLjbetaaM7Sh8Eh/ZruH/xeR///zsQguY0HNN4POD/qLzt/LGgByTP5GHTEUAgB0u
GgEHHkt1LMnCrzTXYpvQXMlJLsz+9+/Pyz2lkLI4CvD9LnFJQLsV72Hhuj/7/Gzv5IOh51k9CD+3
hvtu7A9WFTtjVLnX13jhxodvKJuIMpGANr4qad/eRlZWQ53LeuXLRehmxrPcbBsISRfhGvx86R5E
3ccg4K8w0Fw4Ly1lWmCUoVJnPn6O5gBFmbtRZYyOnaeqp9R6shmMsYipMkrQ2StCkfzVwjRrnXGI
2eOYd/22Kmrw3iXpiK6WCHi5lfTvwpSjNjG1cE9hKyrN535CJ3Eih1aW+m3T7QmEqXdlGo9uFWjv
1yd9yRC6IVHEBQpHA3Dt3BDhOTftWKS+KLL2aSjs9tiHZX1nhaFYKUourC+WFWBI0CEA2zkv6WpW
n8a8kDI/6XdNsg+LuzZ+HooVKwtnYQJnTGpjyFBBI/J8QKOVQYeRm5lfxHeK5SVid/uEff/+7Koo
Wwn7N8f3Wfms2vcle7CSlfO2NoTZM62VTY++VJiQle3waKyds8vPo2qLMo8F9BWyIXN0MGtwW7Ul
6/2Bu7ZMq9C7PkPTDJ8/4uhXQZQB7gE4OfocJmPzRo1qQ+v9mFCVfKAOKaubMPo1/rluZ2kc0E6f
9Ew1bUpGnq90Pcbc1Fnf+TnbxZukWlnohc8D2DUJLAPJiZLPbKGFWsaWIGL0++ZftKtu7SqA5MLk
4OAlRps79upsn/at3iZyaLe+APW+9pbdDN78PwZAbQMcKtI5Fw5F28LJ0tPO78Qf1fyT3vwiA4mP
pB3iSQhqIgN2PvvVMKKKJw3IrYSBk2w1oq8YuLyZYGBykgEcQ4VBm52CzkxC4E/L3tcTnYaVb8mn
gN/avItJIqBYA5oIUHM8zDOgRIoOLmaWse7L44EQt6pX7vHLOw/6cOBNQTYNtB8oH53P0tikEfqD
uOHrd0L+YRXpJrHzja68XT8KFyiTaRyI93AaMGWTizSzE5CgjsrY9KvIV36DZFgiXvWvHf6A0GYX
5it++sLRgLWJLQcB+GWFvssi5DwHWGsiUD/7efZfLAsGgyo3ym54pOf5ijG0rVzus9pPFYPe2+An
uz5fCwPA91EkQc0H+JK5O9lC8qKKwC/jA/jsqBuo/axs3ulymN2BEzgNdSUVve2A0J6vB6hyzBgN
ybVvRJ0jice4fhT50XpVX2Qub/6LwXyzNdtjGZciuwlgS4KeQBk7UrkGFF3YxUicA+cFwCsCyLnc
MulBvzSIsfZ1+aER2s5KWtqbCog51gRplhYGuW5QvgBGPTU8zuatSjlioAqJsJ+1sQ3N7e1ThfgK
F5eNXivk1c8/H3Z1JIUsmZIKtDE3N1fecAyn+O0/358tRa5EgHoFrPGzEULGTmqugO6WthX8Y3T2
IJS4zEMWhSZpChqafUb+5sOHiP4U1a9U/uT9P11Z07q5IAicRgP4PYrTcHjALjPd0N8ccr2VuhEc
fY1v9zbNyEZmO/E8gPewlt+M1LHTfZYeil9l6RSD0wUu4yd08SIARFfn9XW70GGa/5TZvshz225U
SUMzqlnQUnpopc8h/mTSQ5JOcgR67Y/Roxq/XDe78AThAIOfAkhTuK1z+kzwhWsVTyJcQ+/iE9gF
IAyuG1haTzDoTVh+5E8veDa0oi1aEeIeUsxiW8a7Qte2lXQkCXNVspOiZiXOXRwQXD4c468239lz
J1tlnArFFn6g64+VhHbAVnqGT+5dH9bSKYZ/iXQGuBKmm+l843Q9y0q1GCsfmqVSsZXWAMBL04ZW
T3hm8DCRLZm5BnUU6WEdBpU/Zo91eKexYlvkpza+i/r7Brfg9dEsTRpQdbYxVd8mLOL5aMiQ17nQ
VOEXesw2VQvQWDR05SYEPZ173dT0w2fPBugSptZlpGvgc85M6YGeG3Hf4X7qxsbLDJNtjTIibjA+
Z4wq0VsedJqrlmH+ft3wwhgnQJmKKhlAA3AhzsdoAGBhctBU+VKJ7F8MGuuD1a+1Ey0awb74ainB
uzgt67f7JGJmRMAW2fh9uMnkP01+10Jj/vpAFrae9VWoRgETQcic8aFFCTVng1l/1eQgmDwY0YqF
pTUCTAf7AXv7Us9aU9IOReas80Utjg0gxHLLdu1gPyZmfg+ynv1YJQ9Gld4c16oYjwXM2RcB33xg
KTpmwla1Gj8x+92HZPS72ycOMdsENVPROzqvkitdX5Ex71s/+SdFnryGgl1ae+yvr34lQPfl2ZWg
kDbIymFEga7FW4G+0XBQaN78vXkQUzCFJCpw6VP30vkOq/o6aLUCWc74h/Jr/Hnrx4FCRt8u3gN0
xF1A0oXOWWOgRupLgXaAd3c0SnLzg3NuYuafNLmwAsFhopY7Z8ytHbSm7+1xDbLwxX9wfs9MgGok
fbDSCJ/nKMym7MmgpQJ2bOszQFsyzQ35PY00rw8snynpvtdAh6pDz5S2jS07RiMfM5l8qHb/PJDw
IdKMU6OjxVGyzc7V8/bOZJy/l10fvJOC/wUqqaeVYoeunRhgXrBym1qke9NEM1JTanxcqfekL3Pa
JNYfVYsJhJQJo9kQvodFtZdq8y3t633cK2vO7LTT5mMHIGCCN8CXvQCchGrakWEMYz9mfBuSyrGU
bTYO+9bq97m0xiK+UNIAvSceDXSwY9dfZMabtkztvtaYn6Sy4qjhK3Xl3oD6YVEIF84VlZraosYQ
ZR8GKzNHryvV6eq4WXE1Flwo/JCJaMsEEBCN27NHcxQliqro8PIZex1SKFfKmzI55sHB6u6jWqOp
Au3f6pdtrOG5L6MHND7jrvwiWDQuurklELhag5kk/lBALyhiQNo3xiigZq49VyHfXD+lynRGZuuL
DCNyjNDdWvBaVbUoOGSEmd+34w7undN0x0AGc0DNnVJ+SMG5nCnvgWbSvPyh8pWH9PL9mYD3EPpF
UIk2sXlqOeHgwxiDNvHNxBPhLlyLjC/v0fPvz97QEsSFtpw0iV+Xz3Im0Xh4S27mKQUv4tkgZlul
NIyhaPIu8eXovkpytyh/Bs3aO7oyEjLzRXs+GKE+CGwLy6nyfa9uzTUI3uJigJ1t6saGdzPPOIca
glReDYnf/mGWZysrZZ3FEXz7/Oy2FvCx7XTENCEUbjPagV9urVRx6WxgJYAjxBBwbBG2nj9oid5x
NhCS+FzakPG9DxInHg6B/l5zhWY8cTX+6/r5WRrUF9YZbx1yYnPwaKarvV5ZRQIkR061QHUi+REl
8pUIYeESBrkZXugp7EFNYPoV31xBorZEZaTEyhRuGLhNQoNgl6DY095cGtPODM0Cx0bVy4wUMESU
Z6u4F/vrs7W0wwxw/yAJjSSiOa+89V3Vlmqdfh33JvG6lR22OE2GhpVAsw0CnZnXVHU1elH1CtT7
mgPBYelB+wlxsmxNbG1xzfHjEbAhlYu8/flqGDEpi5TgaRj6qadVbSna5K9P1OJI/tfERXEvV7ja
Ggbzw2yD1c7VZyt22mCTVmtRxsJzAwrs/wzm6x38trVYMAQdBNeZbyu0Zl7aegPUF2+VdpyuyO9W
Zme/KkRpZa3FfPChdh3N17Aai6NALCgje4zHxJwtSSJbnSQbUeIHo6Mh09bjtO/13L++KovbF0gh
pJOAHEaTw/nCg4M3RyFWx6pAOtcIf2hQ+rrdAvjRJsprwDpg6NwCUZJGG/Qi86EnpMReuwZeXNpX
378/G0FWoUltVETmj/arDibRGKnJEJBxmb23ycppnOZ85lmAlRH5MKTfwPc3n62C8yA2rTD39ajo
6KA3/9S2rCmXjcdaVI40dlQi5TYXt/LhYLOhGQ7CtLhikCua07GCOTixDIaCoBpsKtOz2IpvuHD+
bTgt8FmmwA9o4/NFSpK+KUudc7+spIeaKT8Tu97zPl7JXi7stqmHxkRYPlWa50kGlQtAWZngvhr9
/qmzlYdr7evTf/927uOxqtAZV3E/Up8S01/DYa99fraRtR4YjgrpQN8e3+yNkb5ePydLS4COZDz0
cBrB7Dv79R20jMKhFszXoViVvUj6y62dg9Mm+m5hNoARrTOqKCcLZMPJpnu7PoCFC+vs87M9pBll
O+gCuDaDH+r23tCZW+Ug9lyrdizaQfQK58EABHSeIqvq0dITwWCnvmNJ6YEezEsh2ZwUaySCi0sC
YYCpjq0Bgzd7fEWrk6LXYuaXPKJkgEYst2gBqqjrE7e0sXC2ofsD+QbkS2epNzYkXO/HCGSbzAso
SuXXP780X6ifTjItgERcXPFodR2sSqSYr+JhrBQns44iew6am4GziKUBjEaIO3kQc+SeEAWpIhAz
+EM2Hqoh3ySJ5F4fyeV6TFSCqG9Ona8TkO38gLekshOUWZmvJtVWzV5ztXay9FbaBGVqRflmZbbq
g1HVECKFowL0qZNqLyRfEzi6XPBzC7MQLugDSZAeFiSSu7btGPmtjCvzMcycB0OIzMhC+HOTbH2x
H/OjfCsT8pcJwArQCP5FHjkrOCtDOILnA4thRJLTgcPAVlci6cXl/mZh5mH1oV0gRw4LHXuz2nvZ
Rqp//1/sKHTJIU2MA4Ko53xHjYzo0BnGPElq4lS8BBEDSqj1mi+3kHrBiv+vnTnKGDFIA8Z2uKT1
O2soSdys3Pa1Z3md6Yi3KKXjGtPgpatybnG2PLrajjHavJkfZ4KOXg6/Li33Lb+zNOGlIPhN6tP1
uby8Z84tzpZL67uxhkYH89uJuM1NjJ0VU7JWH17aFAZ6KMGmB5G0C7GeNo55zxMJj1h/qqOPPnjI
0+frA1k6ntDjsxGeTpDNeblHIlXeRLGUIuaKqBI8BWtFnkUDOqoTE6MvgGqztRmDDqpHrOTQUzsE
tuRaWbO9PoTpjjp3VAmuR/haCjhOcCPPLPTmoI4QI079pnZTkjoWuysgCMVix45XLuWFwUy5cGvK
cMI1ngNoOAdM3Si60A+VfKNFR3M0VgazZmE2GDsch7SWYCF/qLRNYd78/BIUvCbFEaDhAGWadtw3
t1FiJRuKVo78TOxzp0hWrpiFX2+hYoB0K7rs8fzOPp+RMVbkKC38svuZgnFwxeldOA9nn5+9iZDB
LCKBflk/iR2IsDnM6FxjrXZzebTRMoAcB+iCjIkGcPYk4uFvA0u0+Ukmbp4VLqQzXJ3tavXm+ODc
zuxhJH1ScKmBHbM6dQUduj/Xj8XlWqB8hqKqDecRYKx5Wdo2eApsYhKf6t+GcQSc5frnF6YJRwGA
JRyGiZpjtlEbZnZyiy4o4BGtD0MePPYkRdXW0MqP64YuFx3ZWYTSoF/FjoXc+PmWDcvEGmLeBL6Q
nrLGC0fPWIsIF6YKqksICoEbRFVwPhY11+y+AFbmFPab4le+1jm59vnZY0EyUuaqjc9L5Zv1q6hX
8GmX9x9YaYBMAzhgUt6ZNztklcjUShXpCSJYmnaK+LudnozYDW6/PEBRg5B5wonibJDZOHT0DZid
XvNTIXGqGxI1zc31tV6YKbBrIS7Eg4HyjT474C3RYqMhVnZ6BNE47aEf9f/3/dnZBt6bSGi3z05k
3JBul3UrS7H2+2dnGn0VHYo1+P1qv0t6z1qZnoWjAAgInh0NzePgI5t5cHpfCCtN8/TUTtl341Nn
iYO2+xUrC4P4bmWe5RVZn1VcKdKTZNP8t/F28xKcfX12byREWDk3svQEgo6x3why8xMECjUwT02k
hcjmzRHxbdlhfe04PUHXtGTusEYgs7gG374/W2JNCeok1aP0ZBKgY7xxdPiaiM+aidky96OEiqjN
0pNKPDtyY2urrEmoLdze32fJmpWjWJv2uQm07imxzPaPNBD2rKSsd1o7rb2katYwUtOsnPtok3Im
+GTQAgjdkLmbqRd6U9TCTk4pqK2zsHVKtOYKPaFqtAVnC7qofl7fZhcGFQN5gC+xO6QbwDYzezUk
KYWqB/rmuHw/Bnzb9iHleQNh0sbR25+lvHbJXywawjPULDTALOE6gCjk3GBdQTQs7qPxmTUFrZF6
iHUNzLu3alWhOCajbIEQDlBuAEzmeyMe1IFH5vAMhjfI2UTjUxQ1JlXTZgXLPX3obMXODc2juFyO
h4InMISuTsqKlhbjnTl86vGLymOHG2AdVRP3+qJd7ErYnFzTaasg4Tz3TptEkknaqcNzlwIpsYHa
Hpq3x5uh9pOVqfkcWEQ0JMwT24Fq9DI6w8dnI65oOgy0qp5s9vv6UC4u0ZmR2UujN6UoKj6MzxK0
YpUsO7ScrMzW0o6Dk40kF2qKCOlnWyHuGHQWhT48m/aWj4/S8Ni025tHgY6ZiZten8qW8+aWMVGB
xGIi9x+tilBk9ejt31fx2xFN4ToC8vT80NhCQq+IHaHGEGTUUhJ6s2c3ScoD8z6VFCbyvtkcqZUO
oI4VZ36TwpH3otfbf/+3zxuzaxQcHmCgMvH5SH2dHNPo5b/4vo5MJmTLoU03d+3ivooVZincR7aB
qo1C85Uiz8I2ha/1HwPz8qHUabU9BjL3ubyXAFPc3f77UVSfsCk2pAjndT015Gk1hCi1JFQE73m+
ckdd/npQASGQRXcjWk4vKrmjnBWm1culr2ZobBBUzpqVM3b5jMDC1NaAsjQqRfOseEZ6pVZypUSh
AtAAmttHplCZ32UMVLy3Oo8YA2qQgFkiSwKm1pln1Ed2miRyXfmASFO9uquslcW+vDBAroemXG0S
7wFrxSySQp/aAJVOvfQDyWdAuAACS6M1TsXpyJ6/G5ORCRSEZ+qS362ppWyU+Vj6rrAfbNttGseg
Sn/zxQErUwVvYvtFvDC7ODgaTkTYobGbcBl4YdsRt/LUIZl0ZmHaGd8yJRAIJBrrYSFtMqeLZbdb
kyG7fO1gQUcJDKkxxG7qtLu/WbDRz5fktoxkSXLg+SYOd6I51GuaAAtnBK0sYHybKpFTC9C5lXAQ
RjHiIgGAt/AAL8z0wLv1kH9l3nCLg30XCz9bCzNiUW+HVulr8WuWP90MOkEtGAkZoPgnBOPFGyEF
+ahAxI/7Q/DUMye7/QrE98EyCv0VFRD+ed9HAbZG006DFKISyOXqGq2llVtwYaGhKqHgkQYfEFZi
du4UPR6NoZ4SlMQrpHujOtiJm67RPy1Ywc9H2IyyOf6wp9P/bTsFhpKmVtdmvkST6u/fxP69Bm1c
2EqAzMAA2NFQitRmr13Bh4YFac99ochuFL+MEC65vpUWrlvgscF2gxZLA2/e7Egk6F7s9RrvqaQn
d6zTXakjbome2l6mwGyU4v26vaURfbc3m7M0KqHZxWCvjYaNQeqNfKvwDlZkok7H4k/Nihd8o63M
xj7pAWYISs8KUFm1aEm2t48CHBqgjQYQHMyXs1gHHdQpsQBh9NXPrnOqm30cxG1gSoWg1tR0+YVA
/bavQrR5ZVmg5H4zfKrq39XizcKrhIZm3OMTUwyuqpmLpqSm2aSWCszMSaupXR3jtRrHogXcsWhI
hTcG1Mf5yUgZWBwEKeGlMQLtTdQF9BxFqDX04tIBnK7y/2tGmy1DmSApUQGA5+d8Q7IniUFCjSq3
ZrCwnyBih4WeGiSQaz8fC4rqYGipk8wv7b/81LCVA7E4VYAQIrbEZYIH9vzzMs84ggE587XgM0C7
fGRwJw9XqueX/bvTIJBhx9GA83aBupTVUrIEUzLfkiWqNDvdCtyw+MsY23BpoBGIPLtCpkV/c6kY
hicyZpx5sO4AbHo+PCuNkC0dde4X41/NflUAiR7+3X4YJ1ARiizQerwAOBDwGYW8g8seZnZBwX+0
U1h0c1Ed45jOI3C+KA4iNjgfB6kRkwkRcL8lBtUAXY3bNa6opZ2ATaBODZgod8290ZxFbTqUMFG2
d5aJ/ImrBrf7oxoA4gDoo0KBrTBzeNOMAWJU4cUq5MQZwpLGJadav0Z3s+CRonEbGQVQfMOBmEOv
O5Vk2NJD5Ne8f28zxdXHknZgTjbqdtN35tv1DbBkDmB4MOwCtANXe7Y2dllrwHmDzMTmzzI2GHst
VI0O+EcOXq6bWni+ps5YJOOnpn7cB+fbIOk5nO1Wh2Nhvhm0XcMkLH5+QkVDbhIexXwLBMMYVDXW
xE9f0KCxynm2sMNQYMMrDxANaJTmUKCMRFIgl3nu16qbBq6O9rU1pe+lmwblnKn+BbTZJPx5PkOx
0eVtXU5evJo8WuiJSFqvlrfpsDPMH7b4lWcPslirMiw8BGdGZ++NKVc9gwpX4etWdsiRgba64U6L
Va8N65Wn//8xQJS9AVwFTHNOnYOwtQJ1DoKISC6dkD3kFUe27oM3QO1ZPyHQvg2QqivTlXdiYZMD
RwK8AKBcCCnnFbOo6uUaIuoFeGEGZ4hPENTdmMM2KHeWvXJLfGVOZxElPI/pGkIC4bLqUZUozoV9
hzUcn0x0MNlhTcd6M3YqDRMOpPhfI9yRciPnoRNDuA3QOCVaA0p95TtnvwL5ZLwcoHtBs8BFtq0o
zYSoXeW3o/RolCmtjIcAlNZWeWpahiQ2Ekz2e5b9bdWBcv6nHrcc1Ja8f+6FReWmApttis6nA0Nz
QyX5WhFS0GDedVGFB+83Dho1ueqFwY6BM8EaOeWavGkl4Vl1CUiLtlWDZluk6CyzPuO6pQHQO6Q9
1VnmRto2DMHFyiCuUnwa5r1eVU7eRwcJGc42XUs8Xiw+UgdISX0tPlL6c8BFyK02QtKoPHX9o6HZ
dFC8qtqQaCuHNycIYQqvKWpmKGBPdGLn51fri66pqqY4aZw7W5BjrbhTS0NB4AdGY8AhsJFn94Mx
SIMaWTW+rwClP7gofbnityh/RvmvG+9qjATodgTgkwOCQZ2PJE1YrfUZKDYNB2UvvkbsvjAQlMh1
lMcnoSV4cOef72OtTIsqEieuWtQqPakvHZmHTqI50CVembXJCzw7CwiYpxZxqFpD6Bgmz43pmToo
Y2W0J3tAearfytW2k3xb/ajTXUbebp449LdhZPAXocA07wpRG6mrNCOvTlm1k5BLX3FGLx65CZ0N
aAE6myZOnAsoJ0+ClqRRdaq0f+FGy251B/F58IhDuxDowUtA6thlhpUYanWyVfd3ba8sxNKP//71
aVd8i82KhhuNGWvVqeQ/HUNbSa9ePNCz3z4LBgirwxZsGdXpkw2+9Nk1P25f2ancD+gZQFU4GOe/
XhJd2iKmLU9p9lGjAbdRiHfdwuUI4CIj94zoG+uLNPe5BdvIkoTEWFxQ+fU9oovhnbF+c93I5dGD
ESSpwLCCFJIxf4LDjAxBXLDqJEWEcigjRiXlmaebr318a38XvFeUS+A2ge0WZH6zgycrsZ23YVOd
lHiTx5u1BqzL7XT++dlt28syFGlTfL4Rd3Hxmsa76zM1OT7n9wa+DyAmFhV1HQAaz5dDxCRQ47it
TsyIDpFpuYrCnQBq7FIpVvbWwsqDcAxUZtCrnAqys5lqkA0DD3ffnVLt9wisGxmc6Gb/GDBarAaC
JIC0p1bj8+F0Y4heEs76U/fVFV656tv1+VpYD1DnIvcyhWAG8t3nBsJApJERN90psqmI7iPp9u+j
VWkiK/9ykecQMUxdOVhyop9qTyBYVcaGXh/AwoIj6YFuPkQPE5/SbBVGnoDM0Yz0k50ArHKKuafJ
Xr6/bmRhqXH0cLyRslhCounBAJ8tJifha1rv1oJvorWewYWVOLMxS7u0tVljt8FGHKtu3P0otbV6
w+WbClk20NWi3oo65UUwTPKm4bECC0Xkcu0Bz4lnqH8jcy+RTSK3t88ZItMJzU4AyLhoVJOBO0wz
WVNP1ijvEtkFWAaKQtvrCwMq9OkIzE482tNR4cATjg0wDyHLCpymXWBop7g1f6ilVouNGai+Ptj6
fa2iJC6yOPCQITGFgzJkFNKWMNOJuqa7V6XIqqjdy4PqMNsAiFzn6V1Z17+EZUJa1QwoAziw2gxK
Eh2aqK13XR4Wj2RUSU2lNG9A1SQp/FBwhEFGaTOvh9wDBBgyEwh+u2cuNPEK+GJgcEKM2CL5aPR+
1De9rxrTv9rdUZVCrx1VT5DIU3hHa3OPf7OsjZTktECbX601XpWrm0mMXH+qysgzQy8SLznoImyb
v6Va+WeMXbCG90UabIQNX/4QBht92GYsJU6imJVjpNKv0FTuAtXeW7ZE2yqiIF3+FDo76GnzS2KF
o1oZLfWImjLzGtJtjdyTO9UJcsWxhXVQox+mfIxk1WnNgjYIDkJb+aumqIpad43FnV57UBWPGaNr
BiElcQCu6Z9JHtLBzmhFxK4tcifRf7YWGA6R4C8mYpw88gc52Nn4f61dOr4nzVaRvFD+ncgPmjgI
S/HUvN2ONqGJqmwlCentQTsOhezkGkOGJd8AakNry+fxtkn3SkGoaA+9/FAp4r6Sf+YVKreZV+MP
fcidTlUdHeFPUG1APLsBUTcFFy2Vxb+0UJ5iqTuOyl0z/LYLhBpkiGketp6RJp6u39X2Wzs+tBle
3xI9t80xGz3oyUqQjmsOnbY3qvucFc+22XmlRu5zdECw7C9SNOZ4zzovYftSgOkNlXYrC11RcXDb
tJthjBBVBttIS7Gnml1mN14iGRQGNSF/CGDB+72qxM9xeoQX+AREeGegAWHQtnIs7qV8X5MGvax4
JYgny/Wmzd8zphRUyHynp/VTF7fUADNGIz3n46uknGo5x05UaTD+KTTuIFl7VMbxLo6TzLFkpK15
uFGbh7T+BUHKjWg1B42GOy1u/7XFUxRupPCdaI/Av7tqJNFIcSNhbsosPxGpqGjRwQ1iAW1Sccyz
/TBJMAym14oD73eRqjlW9gcd3kOaP3QQIeLEEYlJuzzz2u6UdLteR5WMveGX0UxTXKX5UEcFjJWJ
24qjpX/wtH9qeqlxeWxzNPdF3AsMSSA4Dv5K01+VUk6VSoCW4s6It0p7CGpOSw3VHeXAm9wZ5PSN
kJ+RUB/KTAbBX4HjdFCNx1J5sdODBlx/nh25+mRzmRqi3SDduxHjhicKTcnGbJ7a/KU1TbczLK9m
MpUkxWVtjvzYIQYRhwIdGV3dpO0bs3+M8qctQZlU/pVJjyz0y7x2qgIKRtbPQuqpZOz0caNKdzCc
IpuvNZso8epGdyweUqFWQIb/YLh3Gqiqqh9D89TH+6bcWN1nJ/aC3PfEN8P9wA6a4Wmi3g/jZ9q9
qMo9zx5Guf8Tm4nbJRXacDTgdf+xSD/qsWsH0YEzxWmH9ybYk/JBk4/A23ppUY80LpqPJJXuVP5c
mM19THoaNe/RACp/y+2lQ1pmVGg/RMOcEfQzyJ1s0fAK9sJ+02XSAcQgPSVB8yi14XaMP4v0geFv
F4kj5S9aeZeV72Xp6t3blEYgmC7FS/OjSjgm1w+Hu7E+pJbL2S7U913zqgS6OxYRlc3CM/vUzVDj
MiRcr0nkZkDcyOJ3AFlyjhZV46gA1Evylpq4xoz2MxAvkvRzSMJjam9iJJihoGyOuVeqNbWYhnZK
Yp+qfJNCMTZuapDFhO+RGb8TeKfACpnyPssfgZMEVViFW+W10BUKhVOnKkO0mXG3qzaa9RjF9xE7
ItOiWcdARzvgfV3ttXSnSYc+RnURXD0J34r6BB5uo9pl0SHWj2iDaaFBqCZ3Zr2thcfZXg68KvHG
4bGInhJIRka71tqWYicnh77bW5qrh4yayU6GiqfkS83vFEVLS/YKzQtspy58YyzdqN1oIySQ70xx
J6uvTHtum30NnhbdRtruKDVbOwYoErG7cUDbqtX8iDuQ/WvwArZy8QTBRye2d1hlKNHCod0RbAoW
verhvWJ1P8Lix5C+NWO0NUTkqPEjUk2xdK+Q3wjXP5jGdnKgU6XIjpqEZ+jJklpHKQYwX0R4W8gT
Msy0Mp90exsPvhn5lmrSXvayqMDcf9jkUR8MJ453o11TEuVuoDllG9Es32GHNykygbo3FIrbGM9d
sq1isPtNj7OnR7vGOuXRwe4rqidbtOfEycYAqnWQdqDqoQB9Ow060UT9c2SPdrMpwgc7PhTFizb8
AdDWLF55uB8hqDPsOxBAjvXveiD3pDXvErDkpvJeyUcqMfj50bZW4TqZ8dZKfti4zDX772ggiXbX
23/Bt0lj5MTG4jMrH8D+rSd7Ux5dkT8NmqemgSc36VMr2EuXjfdWWFBVaJQn9tEsda8HNlZRtvDK
keA7GNleij8r9Sjg/dsdftcLtwoAW0/gpndSvFxkLGhev7b1h4UrdOgfB30v0uOY/8ZbUZmvLD9o
5X0+PGXGIychvJF9E+1AwoajJiBNeSRVSkO+U/UnLfHAtONo/F7BuY5rw034idhuBMctbn5I0rHt
jmW/l60XnbzyNMKl/tKxdzvZjWhX5MFzmXeeQG7IrvZW8tCLgwyRZPYZm7je3uLazczHLj4Goqbg
aaZV8K8OfuagotXguQcxLnhOK9va1GpOI9Pe1cAPheSjbZ/jaGdAW71VTkX9EAbmRjL/h6Pr2K1b
h4JfJEC9bFVvtx3bcdkQcSMlimqkKIpf/8ZvESABkvheiTxlzpyZ7QDLcqyruu5J99Ex3i6usxab
fRCyLYx634kuoQx8TqC9MfefEMgj8TXSN6Jt7hvklH/ZjoiF8yHZt3SX0lqcG5hydOiD4JKnx7+u
eeqCck4eIFAQTj+o4fLRvWbBS8/cYt5YvjsbvvafXr6ypZLr0YfkdOqefXJvFcS6fGxZTkXi3PlK
qwq7QEMx8PFCt/d+PEa6r4AK5nAjKwyvAgcPxbeXqBXfatcFgXSPYTqPqIT87Pva0cLZxMlbgnO4
pZWPeCc1LQMV3TosGUxPsqtb595KN9ebLIyt1Vi3tvG3PsjbqKTiJ1wtotQG43LvAIWsel26JTf+
a7Seg/jYi1s4PmL5qXKXpyGCctdkr/Ajr/x+OnbJ8xjeYXNlSf+uU19o/ryvPRQiOMqKs4dFkJZD
RcVGZerfWIYEsOU9SRpvXKpRZZUdcJHXvmBpE6P+Htp3mzWp7UoK/u2m7wjYaMJR5WzWEouwB2iE
IgboOrUSMqR+0zsxyCAhon1fJqLiSem7f7oMZ3vH9uf0vrnH0b8YuLnG/LBlV8miSsJuwF3xGI4U
qEwcmoNrxraIs6EYIW2aafEnGWTdqpDn0zC3ZbiJylNRCd8oPC4cx2lp5J5V6yQvv2QU6GAIOCd0
9szZH4kPvvNJ5giGoHAdiIyuAVfXRPb17Kb5CvGMsEdGjHJunoPJ5K5z25ApUg+0AFtunT6k4zcA
jDJOP4blXyjuWnFvyWV2PhcUPXF0CqFNRK2GEVraLGBdZNNwEfhW2onyZDgM3n00gOHuzIUn6Qnt
zsVxTlr9g3wi+oR3L/7Klj8xCDQeJhZi1MWGc8fIVIbdIQqek/h1D9arzcBWJ2NloE5psudu/Wph
cLmpE+dfjrs1IfteWnvw5fvIzNEyLCX6aObAaW7bCphVkeznKJlRQPX/Fn8siG2WMMFo4DqtHyFB
vd9O5UDv9+1xs68aMhghK+wc1ywutXvxoPDEJlU5PhwwRN3u3m1JvMbHR41d9oiW/8+amVOktkL3
X5PRRzACSzf65v4LHx+5V2MdH0n1pNvsJFHzKZbemF7PO72fmb7tAByMS0uHpOXY90U7OfkkW/gS
jX6u93eTHvCjy21Mqh7jlH4op8yrOrPW4z7KIkbfNqTePcgdpz35NIgO0Xoi5DqPF3/+o3sE+3Ro
mPmR+mX27zIkqszB3R5SdU9WWjEcXwDljZq+oOJapPFrq+c8XN59AXGmeC89h/h5MGpdZMkTGp1r
TAhKiyCPW6fKvOmhbYM/pj2F3qNxbZ5m7FctWLa3LkMN3uWduo856jMvLsN5Oc+DeBzmGKcsbe9p
6zThctHuR49CthdRPvtuHrTwWGZrzjta+hNwH7qzz2G1DZd/R3Neo/4iM1F4ZisUswXLLJRsRA60
vswGfHzoDfYc6+lICzP+OOQd25pezfcgQr/sthO5QhdI0Ootlhz3fjga1WNJ24fX8mdi0HHOeR93
6DRFGbGUoBLuH4x7J5CwWXbr2z9jxD4XAbo2UViwkffJjr/Ap2bfg0M0vSmN5etFliNKiil0/ijo
XA1cP0nl47Z5JSRRWKHVdm195y2exwCjs9Evxoig+jefA/tovb2y6VRFo60miDO6qZ/LNTwHy17Y
KUZTuZyddi1D/GrxMH2dlsOaNojfOazZ7oAlnEaG7YgVsqFmH95lisdBU+fNojB05+myZ+I8rAHO
NlJ/uxV8hlzPZOt2bA8ri47e8MrW+Tw7w6WNHoNWDiixh9vE6beJxoOKkjcFuzHRhTVJPmLYIGq1
Fz4zZ59+Z2T+nbk9hXypY5Xkqx/nlEReDaGHtOocMvwKITrlhNal99lacAd1AoUDvGBzNaIThDzG
YY+2Bk6eec8fRomDBDQhparw7XqgrfnLs+EWr6NfTl4w5eGg/gVzW7XSOlfVi6MzzkULzbQk6QoH
fdEm3iL5nM59FccvFCKxa8frzj6Oy1qIBLkVqtLY56SQBHCS//Pa6piSTKQRG3olP3L/iGl8B6sG
46TRK9VkoXL5SOQ76e+Sbays+Ttz54bvddfNphgXiEfT2SOFP7mLzdmghi8jBmryjs79S7AFiWj2
YfbuseqG6n1PkivdtKon4dKfLQDwIwP1SqTZgXhMRL7KUDlHuDtH+UpXAO10+X0sZAFrQGuNNzCR
vkeeIJ8r8nRuRsvTi1pWP7yEOnAKIbwn7M3gYenBvPUeAyaTdHMDZoVlJVcK7md9l76sA/erSJgm
AfsIwhVNvIyXYPCPkPPC4XUe5j08do6XVdhp0kCu4+zgsXQtNxgAKrlXjkQPi1Rn4fzI4xUqjOBO
jOyFxwTRjjEwyDfsnHgB9K9HWXoyfBDZDkzC47itKTQI271auD65Xle7jn7gS/vuodJR7vrag952
bSd9l0icd/ouY/EsPFrOv3Nx/U+PlxHwGHEgRE3rVCYvmzd9wrzodXT/9v5SLyByzPPdHNt8G3B1
+hdseOR4rbmZr0qi1k8PA/lhG/Zu3NOWBfmKrzFub9mc5tzjVSr/9AsYGzPaiLns1q2KR7xlwDyQ
i1GQwdnn64aeIXMuPVoDV6yF7V7c4Z+VPgafAUT2ehz7EwnncmW3TAHYkurMTf9t2Fx0fKg7meQO
iJihTIpw9howuh6iPoRn6t5f+siYghAAF92E6P7oMhRfLsIUS3MS+adtetrFhfXhOd3sGd8xyCW/
UPsJLM+0aPFAqHlJA53zjFctSj/E46eNzUshJ/2EDqAg0VH0r9RZcaiboGXlbv6xlRQzeU7Cr4V/
bG1U7Prod3dJdCLLOd7OgYtzhSKYmBPsaysBJViJuV2uCZrtzZdbqfx9uZuFeMnG/WuA91NOh2Mw
dUcgsdhp3mrHxlXffwbTZ8brof+EjifGqmkIYGHfz97gojcgbRO55q+Ds8P2MGgSgEHbtp007RrA
uceYju8LZ5fE/auSRxpiq9yiZWXH1fnstqFsHX4jztAfY2/Isd6Fug2pg3soSXGfUDbbE5dLHpuK
0LDWaFWSo8n42W2JriIfmKLmsGYqFwFE1qmIdoqZhz87dd5/34PeSd1236tXzvhfxuFu2im6iSrh
Kh/8p6FLSsrQMi5zOSisXmGfJQBQFO+/K4Fn410j/I7KrmrRZGzzUgkJ2UfJMRgsd4IGIkYqmRF9
EOjZUDj4twt50tlYW3T9cvJyM/yEip0CiPKQ70yZwmbeU+ypm2VJbv22xrQjzwQwVo4D8LKLVzp/
cCxMwwuQEVPT8UuotFr6Q9gdSfB3E4317ubxZIJPWGaVcr0fyI21QDLee/LkZi+ximtogeRqTIud
23qLofe3gV+6AOlU7VIHlOTUgvit3kL30q4T8KWfUPSNcIKSYerZSxTqWZfLsC1xq2d9NKJmZD24
G81NfN7o1Ya6psir2gnQQVyc+ChIjyBsamdv+qBy92OE/szpm04+eiDRmS46+Vyig73Q9WdV0esU
r68mNTetlV9gYepkE+dA0bZHnOCviiMflsobyY4qJGli0T4amZSusx9WXEOVtS96WbsbX/1nyfuK
2K0a6FKanTeJjB+WNDijwGQgqOwOOPreTY/2OBvvskysboeoytBqjGAlacIiXS5ajeLAg/GBOOSD
LF0C5GxvLEOLRJIy67FtBqhi5fQlm7Bp7qWzWyzBcHVgnVOove/pqduFQoQBPbmIt63NMc46Bg6t
upDfMZzNfBXbA4St7ybsDEAY5Nksw9OWtidhwdfp6BN0YpAE6C9zR8V/fZsB8F6D8NIGOPAlVmQt
4P3B32RO4rEbiwy1cwCsMMjKViyHlGII6+lvZ9vfPUgOEUC/xAUwZW3yyhkukZsVC50fkg6FdQrj
xnn4gI/MXxsHjV7I8y8SrR172LlfOxnempMcI8kex871UaYFZzFNEDuA81oyzVeYPaY/QD8fXNz8
NZv/eGDRvo9p1Oe+gv0GKLf3ngHAkUQU+L7uSj7BHcDxWAOvxPE5HNvntANvKouKBV4gm9PhAffz
dTCenw+QQs1FlD1sUtJP3gbglBpVePFwb7wZBeNJ+QBOY2dfJkAqDnhtaILEWCQTslb05KqrsF8q
HnKbRJcF1GEpp/stnpw30B90KXcR5skaebDOwGCcz9VOgcMgHW06xd0dcjoG90KNORyiblFiwgsk
eaMiZqzM0MMqp//qXJzxXdeMirdtZ004sGOn1qc4BoIrbgE398Bmrh3r/t+VY2I50kE+hY59UKH5
sDAuzJMxAcbf+gUkwc8pQvvSkSIhc1QM1F2jcvCJqPuFos6JQEXehPePOmkdOWIrF+l0zQbK2dC6
+DXivvykIyptbapoDap+dT9asn46IBnaQPFm3uhcT34kzlh22Itgtgms5lKWk4mHdaI5Xh1jhy4G
VplNNYDga6bdqGgtVKOTIbssZI8RGCbYSC/OP7hTiWoOlmJf9dNg1HMwLqcI1yaOPmfAoDA8rWec
Zj+cjn3yQtePFYhrYS0mamt/6AYD6U7iy3M8OlklgqR/EH2bfHIMYAblFm7Lw7z1zI/juzXfgzL0
5/MqpvtBvoftPxmlaCq8Yk15PktRj8kKsx8IS8MYIhai/IXKNKAGFvWiRC543nol87FXzzSbnxns
VTtOj9u4aoRu4wI6nyHn4RpznROJ1s3GtzXJXtR6UJBJjbH9MekyxXJzN6L49f/a7WXDxlrr3gfA
yHvY3elZN2n2sYsVg4D9qIIlLokLytPmtddBOflMMTxdtwPQ0nsdyZIuka4clhSYwx4mjg8NIIDn
LlL3yESeBNPB55Nu+N72ZT+lDz4khEyw3Nzh5CXnkLx0FAqoGDG5Ky28NbvAGKya0L7DpR4THV70
WVChXctdDQxiSiFjrMDAxAUItfkBMeIZXOQod7PpIYq6F2dBVZXab4/FT14f/TEjUKvMRW+LxybB
dMSQcNuqfRoq6n9lkN2cQPNk/pdIUD3TIgAQCw37wscmvcQXsdhOVJhTKOSAaESPsfcwWkmXgij9
ZWfguHx2Ltx9B50OEll74+9hkwUyjwhMHpdbB9x7c55W7y4dkDzJnT9wFMHnBBjiuJtqDZCS/Iv4
HZ0BaIDZfO4kH/N+awdsZvVj7gknp+joJRMy7zL/08zu2Sx3v2Fx6MYeCQ1zQO180d9y2TeYNc7Z
8kMSWiHxFoPWOW5DbpYH43wR/4EE7g38i7tJLTe9Wtza50ysFR/WKo2esnkqCN5WD+QkrCAFj7Ia
0cErfaSMkHwEmKZ2r5I00rsu3UfX8sIDmqLUMZO3vjv3y99o6AEkTXUwbzn10VVDLb9QCTB3byyY
MvUeTg1LbaPsekXCCXJ4EmHk0SIrzKit5xBVu8gCNLv9746gzjd29X+zUQ9M4g14ncEl6JabWoFG
LCdO3xL1KrfPdMPBBqC8RTuWUn6HHihaDDpZm9RSuXW4fAIKa0Li3f8OdFsUyhb71y0g2TZK3me3
tTXt8V5S63vFNJ5H2M8IrAOkaLj9Hb3R1Jasj6sdkWXA3HEUzlytSACkVZcwfsJcbbQ2t1mP18oK
PvwEATuiYv7utqQON4MSEQ2TU8JRG3N6wwz8zWkAaJDQY0r38QenFl4KfkzxFqVFPEKzyHEoQo45
ZbLgq+y8clK2F7BQtv+GeYSkFdkjQBtepJO4iYAk21zuwO+XtMXwdVuRODaddFfThT7BZn4MRFK5
6W0ZfnF73iLmF+kS7E+eO8RVEP8KRPdwT3YgePXqrnO6AaqFLg1IAy2rfPtLuxXXBGhAuHVf44oM
AgF5wukFPdq7MwG5Y+qsMYMC7P2Pr9mVTklBhv4BJjF40reW2tIbAnziqbF2LXEaXzb9PrYf2cBr
eDoUTN8z8k+sGEW9KBze7hdgBZ8hWNr7NvH/jNQ5dVPyHcDJarUh5u2nnT5ygkgSrxI/l5SYthZY
HHnE0u7JwXYCdltPENoFFNyyxsdcw3XMM/fFs1L3k8NzIzGIsmhJokKAlz+tP07SYeT9L/ptRFxW
yl4Dou4qG6/NIthjmiGkdkhUQI6EBN0eo0uFV4pvmjwMmLd54ZwjUZV6yYrV/Kb4CKX3h4kaDhzB
ybbKid+hMQTQtwsw9MeEvQ+cyluXHNR0RKkbDL7P6D8dAkTKTwuLmZ6iUamgR90OXpHw45icAwjY
QDa4LaDve5wZfdVT1GB0IdlvCDbJDZscBB2bV0cczeLmETxPgitmlLdWfvbaQgXe08PdiJ2aNCPl
GA3AO+9l/NiuGAS2Z4E6Y2/phQDRb2OAalF2XPu1NnDyRsdxzXyJGanHZN4rjFcRjnM+fE0L5p8O
aviMy73GEteVuOnZo9587pVaAb+TJSeYaTgOuUfN5Ix7CQuPr17YD4+y0kUDEsoNajzQUAkwJHPC
0gvT+jdeTdNWbf6A12259R9gnXjasf2ZIS+lLS6V+ewwcdvE4y/dpUNpqA4Qacs3eQU0mVkBfsRa
s/6pc1ExeSIb1JOMtjBtJmxGSmQbz1YtHCoBhrug10jAF7BKWDjm9GIopsUeDRsOnZyOHKxyo9KP
PYqhuEJwdvzcgZ5N3nsJuOkR4Nhkn6GyL25MeCb+mwiA+ytn979465F1c3LuMsnPgqXBKV6dBstJ
aNUgepSH3l6mbVTpJS0EDpTCpwL1o6J0ue5piv7G2b+31lwWi12TfAucyC+Qa1Enp9TFeI4ENHzu
LeJjRzbcfAFwZVAv7ryfYLbxSfbvnkJ7nNLuVypi829O6+pHlMiQKZrBI/XRdvXWzyGmO756uCQE
czMzwFPZmd3G2aFwsziPVG0nR5kH305nI+w9IfIQrPtbusavw74W04qUS+NDMgYqZ3Q9xgKN1zYm
x6wTHy6gcU7ic0BWoP2qyADgCpoWOrT1rj3TEJKw86zNJabOPQIhpCcXXXDiFlD0+Zkz/7po84SR
3NlD8c+pf4/V6dO2EtBdlodtT/7A4v2GFgyXGYKZtEMgHv5FjMRVhw5vCjtMjELtIruzGkOjOvZY
MWmLA7iWQ5rWrenOa4dRwYBGyEBIdMPsP9o0mtEJmzY8Lp1kwlRxiduCA8xwjXveOh+MHFEkmGI6
iv+Ikf7AOu1j81BKIX2An+SJCcUEQEM1joiBsz4lMELdR1tnEODDegquProhfykU4NwqJIT94ePm
V6CZ6GLySZr7zvQT9MOLQMjvl63kcqsCNR/D9uSjOnXlA6FotEd1TJHS2QM41b/2D2sNFeeTa+eX
KU67Uvsxrg4xKHX8evSB9llxzgKsH4C5v8UAhXrYmka4nj6qJZAdFuD5My3T0LmxJQPoGQ6/NlkN
SF9LhRC+FdiIF/XuhqJgBsPVdbXnlC0BCh785neFY9ZVPH/3mS0mT5YEX0ji3S+JxcOZD1hNyZkA
pkCno1q7cu6G90RhsuNYdkBxFpUtuBEhTX6mpYcnjs4KPUhQnFSNq/dC3bFx56CKQnDByAIGmfs5
0v00q8hvuBdgSP83wShhGXzM3c2DNuQDM3bcIEWfIIvZ8AQEK1gRoXDMkksUzUViMThNQ3TtIrcA
zZWXVBaL57DKFMXqYjotu5SfkmEA/ap7nCfQyAIU0JctacfzRiCmwRxTKCwOodd8ySi05OCfM2YP
u8PLVvV/yBIfSKtBwbK+qUO9d9VIUdAxuycnwwXB8JOYMnWWQ+zT0vbOaYuBuazCASIUIIZv/RY0
oxP4VYu+tpj3LqlVHA1F4NPbFJE8DNv2YyGLvlPdwO57NoWVk2lMdolN7VANkdfX0w4FaTkJ2sxZ
sB+UUcNxIdP8wAe0OZ3yzFHA8/vWOhJqdbHGdZttDxq4cSoJdZIjVpxQKiPO99i+cfecqJ3/Y51u
T4PTqTfUTPwh1V18YbMznoiWsj91DnOfeMQBvllChK6oHWkIMc1Fn4UCnOcL1SKQRN77GqJokZyA
7NBGYe5yNJ5uSF/tb+B2+lg2ZNwZmPvAA8PMPvN4HA4Moq/3EBrm1ag9vhetQbYIsIqZL8yYE7ax
1yoUIsaMU9qSbzo++xEGuklL52rIVIjJfK8sZu6DX/EgkvXam+iaWGcsJBBtMNO3qBLo+Ju2T+Pj
TPv3bc68WqzDNSOUT3mkbfKg24FVMQ2QO0wYvbZTcJ+g6GqgTybLTXUjIL7uB3D/1pAQpC4ZUDAb
Mc88T8kc+iUP8SNyE3k7/M+iQBdLCiof1BbWJ2X3qDJ+iuxHJ/3tRtjl8n3aAkPrXcBiqksxhdjA
EO/jACQxPFVzEmpRXuFFqFo0ULY6HAN9nKGXKo5tj4lH3m4GQ524pS4EeYFgIzP2eeuz8Ugo3Suf
LLLh8W9mBvTdCXlI+RVcyL5YQR9zveFrDiYA1P3dBKIDto7KeY7e3fGmFuBHi486C70p71hwkdty
11oXrM4WjODxK2ZT9xbE/V07pkG1ePZXHgaeYMEuJNK3N53WSNxkh4dsvOExjlG02cy9T3f/DCHV
Rmc/iyvLjP7zpxS6eOt+aGPHhf6rPfZtf+8qvWHWFZTthKp04MsCcqG6M8OIB+6jCvUoKhdy7LSp
JyNdXH/Mivyoybr2Tm/imSu4n4sEWnVZE3ZpicrxC2/WzZUGZG3MmWzrWzT2P7O/A4pxsyNP59Ix
26/T2WMEGByEioEClFCg4aRnIc0/M2anTuMh+CADZAYbcS7+LQc7bAhQz7pj+jrGE4be613ikMq1
rJ429o2h/obgHB5c+K9E3vRiJi5BzpMvGxQ+wCLArmb85q8RLRUWzfKUBhgukIar6M6JcLEgglgk
6fRDRPLStvGpi9boYvYxBJ8rmuo1Ai9qwVwQMa5ilB7BmgMeZsMbJm7dnU0J/i8KYmXvj2gaZye7
dVMEwh1x98Ow2/bgmEhLcJn2Pka//DuBmieRXR3wz3IVT5+hS26tG1UUnxvOopLLYnMktq7QD7RT
AYWMZgfBcwQ+zTa4eW+oxLIMcwCn8Hh6XQDPUZAD9PQ9AnFiDKfecWvPx2BycUvQ6fN0O5rILbxQ
gfpyT8MWLIiPOfzjSFX5HrkaNxF5nGAcEy8FeIUFSdHFObL5lddLDBR+6ObkQnXg6JF9QntMODS2
NhAyCDuDLN8XksymWXcnACDI2gYl21MSyG9ncKcajODSHdiTF7BLy9syMl4RRnseWJqz7IqN4Ei9
cHh0Yvx9opNzDtQX6u7SC0Ca6aL4cWFo3vSmcII1/bKdCx5gmuTDwkU5+cDiYUTeeP54Z50Fw7EA
E8KgUyUi8gXRruDdWLYraifUTRvKLxRkBcVniuheoM5AY71iICCn0m/BGw0D/Riv690o0QMFI0aD
SL7zIoAzoBcxjvtEsKAZcPlCPTwuvcFyDvDMsWfjE9Q69z+h5g1HuZVOeykdVI7t3m64e15S9L+Z
AXHncceJEJm+Qv8BHVqQ5sIH1Xb3vBVZDnSm2cYqT/BtsIl/81JkFj+Gyd5y3IKrFPwvjh3kwaJ/
C1Zkwy1+Z1n8t5/Fq9DdG0u3p04ud5lH0xJ7vA+xq54z1j0hAj8vTLAC0quAQMFLgxuS89EzjvXO
3n9bpvHkLlrkAAS/4WH4jkGQOITDWFgaHjesGWC6gOO7ChHdhId8zeOUPHQjtkp1jxCRZFTmUL95
G0gEBANlXgV5vB1soV866TrVIkLp0IHYl5JboDo/nxys1oYpLHvbaP0GhvVHIiblaOUQHII2zlcd
OnnU+RSzag+7EtY79Ci3usVvdMCqznYHqI0g69Na7KC0eV3/lzvpMfFlsw3oxLSu1334ULI9jXFy
L/f4r0kxEMe8F9UtaKAON4+jh55Ydi9eIHYA/+ZtsRhpZnNcpN5MAUn+0jngCo+zdk8jAFOkDWuR
2Ib1cH1EvQMbiiqBrzJECE5moC+A0Iuti1/iqT1iTfOBs0UUOmtnpJIE4FeYiMIV/sNs6aduZ7gv
M5Zbp8swzFSIz8kHp3OMMVf6xmW/3ofQuHST7pWm8YOBVU6cgNBNFlDrJ/IYC2twqvxr1yZj0Qn4
c29TSgEVQ9tahGOCNTKu4WRvJ5g1pmBkJCOtkwR+QgM4q+jt9NMysnevVVfYMj1MDAURiN2oNcJe
lk47b+Xeootak6Hp2u1E9/BOgf8cT+pnQH0uB7e2vf5HuX3dXWyNs6kUE4ipE6ZtO/WPODUzPCoX
rIG5aH8SAm0WGAHr9oyF3xJn8jZ47Gao1yz++icl85mnTuku6TGIMJkyyTMw5B8+w1FtouRLyu1O
TdNb7w/PQLL+JywkrYO5Fy5yG2PU1cE6s6/ZyGun3d7naHyIgvEpoeHjysB/7hFql9EeyLg0a8j+
yo088Ki7BYkey00Cr1MRWMZWXBehHgY0hmY0PihjCA2K3ITRlyDEHuw2tM++oQdw9pJqFQSwY7Jx
QGIbWEjxvlYUUlCgz3RpQWNEjLEHwgoib5JP8ENuxpBTgMt98h46v0VBK3306yRxVDXTIKQXkGBp
eo4cbba6lajgQY10i16Tru4UJgawGkKKdMg7bg3DA8YmxtwFqglQIBVtgokoR54Dlz3lLxAgSy92
8rvKdNAV1Z4LgsYyzuo92931JNokLvyeAoqFGmmO1Ljho3R9W8F9wTaB3Qh0xdFZN4a6MYpVPoC4
Cn1u7KyHTOpXFOMyZ7vtu9JTYKI82V1M38Y1AJKB79x7SDsR9kdQHvy4ZqElQmSS1RGWCLCSNm7v
UX8/dOY/0s5rt3FkXds3tAkws+pUWbIcZMmpTwjb7WbOmVf/P5wB9m7Lhg3PfzZrBsslVvzCG25K
4F+lihE6BRge94sYPFICBC0OxlsRtAujsleB8Dbt6F+5xkPDvZk6/aKvjp7TMvU8I2PBMULhUHFo
9GDzV/p3dRZu48xH0b+D40ImKEBIe+kt6sorJAXnnqJuhNXCbgEJnvlzpxUb125mOe0t4q9bjant
ImeV1fTWgeGFUx8W81OzaTfAox5tz8+p2SYHTTkV2VucYz2b9BTRwNKknnsICsXdJEawVbWtmQti
RCU4cQQBb6K7SZ4F/qykvJmEgM4GSoZuSK1yiPGB6GW3A1m54uc9BnFGwoD/qLx2e978cgm0E7D6
fcbe0I8hdXOCTNkZ+HjtsdOkDaZQTujn6LzOFC+jvDqw68U6c3hMi6cxa68V5doUGh0gf95XyTY2
hkVtiWyOlot7yOPSvmyyQqyl1oK2GFxwgcV9ACql5N6z9WbhxnBtQWEWqeS5SqCBBHutReAwqoC4
j+WBFCo9aHT3LvyyLE5D/2Qov5QA8wZ+VFi+jFZGT/5pMAKAwg3BprfMHGBCIrkGFQqu+iYCCtnT
ivI7d9Zr2qKvj11ymw1UhhGW9vRo3U3ow8YL52qcvhaIaM7q3qBxkBfBTA+tX71hBtSE7BzEspMv
KpUv6jNzj+wKpkvMcjOV8yNizyCpWY7fSaqv4kYsVR9yTr6L4A80+kWc33deNhc97Ziemp8yRaju
LNGihWdf1F0yLyVhk1aujUbcJVV4BfZlN0Qk9zFQ9KQp1gb1h0qhkplB/0qa3cDNP/R3NX37DgaS
weHT4lM1bql8LyVo9rLYEVtSrAGwLWwqtS1obPoVhGolySFNCALf4mAADnJTZd2O1dKC9EWVEsYD
rm6uSuCYFNuor5+GvJ+HnXkF/fhK57yaXr5xNc5t5D90ZUX5w1tnQWvOjeFPqnsrO5ePtM9OXV8M
M69AkR8K2C6UxSp0TGMxphW4oDDZuyNNuoEXCbS1BJLaJ1ee6t9nmRXvGtK8Wa5nAxjMmocX/Jrj
rMNcp17j7t0Q/+RBm/sNd1BV3lmJZ8/6ETqB47vhPAtBeyB/QoxfKAXwJtDMlgLZCIp/ONftsrs1
M/PGCdSZao4Xg+JcyNjZBmZWcg8o3q6nnzDz1aZaKQLs0tRicBqzIVVQZgaIk9EkNne1Cw1YTO2j
2a8iAZkhOzlnr3MXuOmynDgxirYZvP4qH4at2YEmjFwocRrtY2xv2ABKCn3BX1P4nA8aFZQQhh9g
dK2YGbAtkdl/jiErdRHnwoD6Y5AT06Awe3GDkDXsrZIHMjMEmUXanCIvPIkgs0jqfGD86TEu+o1W
agBowgulKCcoJKV6kmIAOWtkqXetMizjzl+URnMb2Oqj7cb7TAXvb3mgSQYpqnkJaLYPuysAa3A9
mhr6DrrIrWvTeWI96zpOVzTO0fGU6qYUWBd04h4rpBv4OBwPtaHN2ag+ItGZv9X0eFj3rlYuY9Wh
SatFVQDMzYdJRVJGcFKYfRBBfDIavbx11emnjJAhZu4E0DdTZa43Qz73XPIKkvucONXK78a80V+E
T8xdtRXNNJf7krUCUOpUQJVHrghnVYwlfJYyVhYZ+cZCTbi5ByW4b5Lypqu1X20wPgwi5pDEur5R
TKubhzUWk2rThEtNYbEAHW9Mr7+ENr4PPFqXaQJZdlbZvKlMiJx6d0rj3WchuvhjYcFxyZKdL4D6
csOkiyqxgktTByzTjg34b9M41FBGRdlufc8/oDyRk42ND+QdL0EY79JYzI0WVlOjOcc0HLNZIqo3
KFaSjD6+m3pj88IrLmpRL5Rh+ONP1t5uDZMKE4kNLfh0XhmttcwV0Vz5vnZUO+PONTVxZ9nNW2T5
l1FZDL8a0LuPStgtsK8Z/pCd2ZsQSFgyRxg9WsoQz1BpeSWmnvGwNxWroOtTFO1dJlKSIcTIfd4r
X/SABQxZLah0ABsJzepFh53BNZRnd1M1aOl17avlxluvTf/olOVrGr5lbayE74Hrq+hn6xOP8lEN
fQAsrwU2TYRbYwR2mRKAPW+L59q6UPWV1Fd6epXAOeFOBqBD4CSus/GyRYOG/zMVLUqi1rat9lKr
lw4NUWAL81qn4Ggnz4MzHlvP28F+vB4AZRFmlcFVpegUXYmvmVIipquAqTB7a2apQ0TBayhBY0F3
0VtjUVHHjOUvX/9TRsEy9M25Cckz/W1RHciTeydmM+jPubyJ2jU6ggZoNG7SuEz3Vdg9mwG+n+Gq
BAhb6om8zhzbXdalckEUBrDNTH9nY2bMQx6akhJLMa5NJ+q2fkoS6ZrWVjHUBUdn1ff6IqSPga5q
iIonc+Z5wTNG1UtKNysnYkIruzP3lOmAqWKAGD3Vjl9fjtmob2WdOddVodUIqiF5lakU4K0X0zIu
NKXek/Pt8XO4rHNt2UMac4d0brYU7BL1ZRQAqqvAeJHxsKIFu3Z1mjsaT0wrLkeuz1ljcc+MhZrt
Yi+ubodcF+vBs9mGTn9njuVFW5m8/eXCsZWlmvbrXMZgGJRZVzYgHhqALHAwgsY51bmyHbjevbR+
BGWebP2goNRCAae2qJBpg39IrfxyoAQez/CPU7a4/gBAUDax58zTXNU3adLVtO66ZG+LeoOH4WXb
qxut8bYep8ONaR22zd6oSdMFACMuVGaLxk7cK2sh0pOojB6sizKu4ZxMcWj5a2ySRU/waRY+BT9K
kGa087kV9JqAMydXA41VURrkEehjGxoKgbRfpK+hoxSzvDQffL/XZoRam9w1lvYgT1bY7PQuWzUq
0boOqdMPL3XTgahcwvuhhBXrWxOSLLXXlSrl2iuKtVf7W4O0SRHpIvFWylSWjQnseqgS2qZNtnb0
Oxb+qUzEnRq7t3rPnaa9aqCKSxjSbUZ62mr6rQyHU5YE24FGTl/oEOFve15OunsrexyXcVUdpFZd
2iE41ImsmFGLOI5Jsbf927B7TeHodBc0bLx4odZ/SnefWoDsvJSUl1fF0e9ysnUeKaY0vTH7he9e
8RABSziWpBa0ifnXHkl70t7Y7cNIs6S01n60ltWLpz6WSbzjAQ21B6WIryKNsC/Nt1kif/U9lPAu
PIGh2jVKxFzIo6jTtVBe8sqeZXAZCgi0vHMzhTp/w307yH0AKDUsaEeLhyrKN0L93U4Q1Kax54BE
LWK/cZZZxWoQ0PkGnbe/H5cipK8fNSdlbC/SDB1pOi+h4h2GiDsGfJ8t+5m0lds0iygOW1da262r
Vr1oYmoBuSdXagAgDDiiUkAGpIdxT8cX0Jv0T55zynPYZfcaMnDBHEtKSHWvgYOKmYTRtteVlYhe
dQikGebjwAnnHgdHB3zhVvZStvkMTddVj6CvqfKYKhyqrkDcQl8k5DQhrGafHl4D/hODDcpUyVts
Ji4El6qf6Yl1B6qAP0GLV1Hr176mP2CNh2YsDnmUv0mmW4KVydMrg08zqrVu71NOuCd4/tZJcvDc
Z8dywZRo20E7Zmk7b8OChmeH0vafUDhz0HFd/+iWxhyRQiAhgObUYOWF/H6glWAjZr15QYI712Jt
WToHP/+t6drSAVztjffUn1cCJQMFOF+Q7IdOXwtU8gZLWTngsTTFvLCQL/Ot7BLejW3DYAzUY4bZ
nhhcqC4hJau2+VMau67oV41zrzUXoyBSo7dsqFu3Wyf2G8yAC14krqHqrcgvzc6boRlzHOEuuvYf
S8CcMq1ZKx8NilzUREuwUmPwJwDtIn13kYInk6O5yONilsLuVoDmxNQoLPB5OiCp3NbnneeB+39r
w3qWsdxh7z77NVgWUexctaRo1cLvVLZuT1nfedHTfW/muxzGfFbXc3LDxyCkeuZT44WMtemdYRGD
vpP8ZAC+GbX8ft3F8IBhtPTJk67eGxFZcHgD6qqKFBAJ9rzR79EUWxOqkKnuQkhm4Xawx2WEcaCd
Kg9a5M0M40m3yc9DsFMOZERIfBYQmzYkXSQGMe6E1xxRFd1YHdgKqnFF99r3AuirsmiGDhRYCCuD
1yG+bqGlKxDhmuFB1e567R4xgChihiIyZD+aWZN3h0IvjC4v2LmqpaH6RFNoacbtq1PWm7oDtV5K
euKU05RN6j1K2O5EHDNdffCicAU0+ODq5mQA5QHBiIp12WgXsUO0RE688DCp1eSD5QHK9ejUDjcy
mNoGu8qA31Vshiq9isiHeUx2TgkADyfgWyytX1VFzhV+HRJqAOdeG9sAsfMwQBjNzLu8/JNKa1Vp
8qlKFbHoxoraB/kcVcKFIwGSWtk6i9vtENAsnX7JxLFaW9BuJ4tsNMlCl7r7A2IhwrrKdWBOsL7T
a1xhNj0pmAQ/l+N7Gzn+OpHZMW+Nlz7SHqOB44pFTRf+MlJzDRvMWOpmQ0wyGNuwf3Jl+FiE+ms3
pmgYSOdaK8KtJclyeUUGqtWhwfPbmgcjk2uL+pMNl1xTvHmcBiuNH1kIf9+2+tyJmy2d30PqtuDU
H9rqpQZnRPZ+Vfj+s1KCCa2S12GIXq2xvPKH7Dnre4gZ5OSKPVElWgAEtNl02nCFwcoF66kDGo/D
syaJoGE43cbC3XnqXURP6k13qgLilX0CCRUg4XESFCI7596x8TaAJRUagEIQvvfycJ538UJLxnVv
p5dVmV6KHnp3YW3jwloq1H/6kYYe3AG4zv5z0QAkCvR06VNRm96FfHobZDFT4PXp7PAOBFqAMguB
N3d/2x9A0vkLJYWzFQLHtlwtntvCexpET4E1dDf1GD0rygguDHvJK1q8FtISSGEYQFH7yKADCLtA
GPtauHs/MNFZ7UNnwm51MLs8s3xqe20bZGCa/J6OAW1VV7+Ps7KgzdXw2IAwyKz2WMX2b0tSu4ys
mVEwzaQEvDt25F7QdV1q3NMxVlsEHc+WDcHXo4uhJ9CU9by/KAVI9Bzzeld5whqUjJ2UaBjVU+uA
Zre7cg+u/NrRw00U9NfSaTc+ugpIhK7GRg67tBg3aukARehqwMuhLYqLUsvCZhYiqNKGBjwYCj1U
SrVFK40E6HBiIehiEaVL67eVijtKQ6l4bGAn25FXL+PeqBdNrACN0A5RiEW8Xo/KRP856IkGkamr
jrLvEVZPgRDmIudtqsCJ0pRc5VCzUq3YpCElN1AjcN6rRWNSV45B1rpQ9WnOPfkIXBoAktrht63o
T4L0MnH8e5nZSxqDd47j7Z3ResugOKeqtjeYVvofe7AGs9IMDlYLUlFahIh2PA8z1Lk8exEP9zn/
TcQ0h80DwnkXaVddx76D0gVnZVQfmVgIz+NOsxR4UvoshvRIYWFBQ3heleNcqfV1YjWrVvc2nmZd
x4jrKPQL3Q5gh5rz1AXLavBOg98S+QFaE/HeUMwrjG5gbopN37Vby7RWtvAvRlu9scvhuYibik5X
/eZnEPKqLF0PrXRZXtD1FA3uoyADyqqV4M1q9661fWhwRT1j5wBdNW8jM9p3UBpj3V1FMKFHc3oV
nLcqggqc1cRIrq+skZC7EYQngalsNEP1VuqYXtJNfoEJlS4AhCAgG6wCO/sDeX5Zp2KuQMGozGZJ
wX09NvEyMMx5FgHTUABaWCBkaXJRnUFuZW6Y8aaCN+FE1i6r8uGU5kA8BwMYPa+oU1eXqkerSFoF
IAlgW1W/kTZBZ/kojE1NvUEbrDfK5iXbVT01AkMym49QjQtgSE+ByC9lVV/GXrvvjC5d0pVbZ260
jb0aKQOrv1YndmuveVswvteFmT3Tk7RntRP5JGwmOCX0JYb6shEx/bqBOq13aYMNCKzUnndQgTPF
3GuBcqXCD8/VKyU6asZb3P8RIxhzpAfMYifHgH4hcBKzJ5+W6nyCvzojeblaGZBz3ZXhj6tY7mUd
39subDrUYaoc12vMJTZW6z0H3kWqv9Ztuuk8YojeIrAEc+OOxjbvf4H4mrm0KEf3rizvA03fNDQ8
gYiTQV030CGHwlyOcF8G4L64n7oU3HW3v/N4ZtV2XKfSXwolpjbvETNwn6AlFQbVQ1LlF133q3e8
+6gDnhfCAqJAkM3swbud+p9emiy7Xrn2PGXDVe9vrDjXqa+M5p07lFB4R8/hjTSybmPqpQekw5O3
uen5d25SjbRQIQ/oKliLWeOjCBJMnWxKp85RabWjPfrVPT7jgkX1KdlCAEiXRUzRfkwG+q112bGK
0Ex1A58EYLMZxQXfljT+dJCKkd6hjIBU+QWIDe2qyaiDE/Oa+8Z30ttYicuda0TmY+6xP1vTVYGZ
UqcLy1Zdp3ZvX3U6miluhOBR0KR/hK+8lRY3Z5hrbz1OfrPcBxEtAvUFxh8yHy4q5O4YIMGldkUB
Ir+172CEA4uoEDaZd6WKVFQvkrs2VYlaHLNSr5sukpepKRUEUVxMrOLArG+LJtWO0nceWgk03zBD
/950g+yZh4luaiPG4pEmZfKkhpo7rmAhRYfALfyNFrXiSYX5aC0DYGVgl13Jk5silD6gmVJ32Rop
p+4B0S9m0wEiuB2N6oFKHiwA4SFL1vsKOQEEt7mh6SHF2bq+RvM0v1UbmKAztbVsZ+Y1lrhyPeAm
BCnYeNLDB1rKPfVPs7t5aMjqN0NhAPmraoRFOeOclAwyMbJKvkjVeW+idQsuj9SKPiDIKfqz93Fa
cXjoJ/4egl4AeW9S1P15UR1AFvm4DAXHBSDH73YgpEqKsUBDpo6BrEXmwjGD4i1E9fc2cYr61vBB
xVVhcl+WA8BExNUg4eO7CJF4DCLy8bKhcho4cR7MmxQJngg54qLNSbYSWuTzvo3DRx9O0aLMvJ6O
QwzspNYq+Jea7Gm110wgEl3iJPOclmehIYHytTzdJ7qBwppMqS1dJTPTzhR589ykR9QNxtEh/3WW
rbHJup8LLAphI5Br2xqivOaZbGDkCJgNSWSgELnQkEz6TpX6E1lCgTbyP/rmmvbBu8Yq3cjwq9Q4
IvRT0ff6Tsn8k78vdRv7NGk5jkTn8r0AZRKprowqKY619dIhyRV/ow/5yRL8/feNsyWwkc4B6M/f
j5Hbc12gC1uPLtrX6/zNRxhnNgNa6Q3UzhhEC/aFvVG+Uzn8KHE46fpKA8NJNEDlNPxfGrx6WCEo
Y9gObh+7N098I9T48cfjya7htIz6sWnb9tkMiUEaihE0xnESPdiK5MeKrO///Nnc0M829crnz6v5
Xjrbdtx2w9qJvrNG+e4rzs4BKPkuj8nQj+n4Ovan4OWnK/z+K85kRvW8yj3ESw0UiDbJZWp8s8If
VUz588hlYrWINCdmdu9X2G65XYPc4terVIXITmfmG9i3n38Dfi7YKktNw2dnOip/bSM31/woD9Fi
RaxyJtHkgmT2H0ZwDKGajtC0D2aOQVilSRBK62hC3qBVmWQ/NbDDtw4G7P8OMImB/vUJdpiNYV4x
QAO/vhP0Mev5zz8B4xsHjx3cQRnr/QgKOH9QjLp5vOchmdlu+B+myHF0xzARRpX2uSNJJwXM17yx
j10Wz0sAXXS7vv6CaQ7eC6IiU4sCMp4aNkrw2tkcNZGJgp0JO7/trkYPTOa2W5e3Mv35iXg3zJl0
N6iEyJOCYYiCzQUQ16+/4uO9belI8pMJsZEMUz17F6q0K+CQps5RjeVlRDc7WfNzvtlOnxw7ZOa5
/adjh7vJ2WLXtma0SS7VYyGKbpOZBm09BLCXveFDeANn9s1HfTqerWu2gT61+UHHuzBzr6Pzpx5L
+dzrOGv3LmFKANe9Xfx4+oTOGLieGBba4WeboAtEz3fbw1Fv7c5Dh7Ud98Sg7gs4nez09VifXL2T
9bKOdQZ7zlTPZtGpoxxbrBrl4gGt0KXdfrOh9U92tKT+Cu4Li9JJ5fn9mSwNx+2zjBhEVKWy6m2p
vIEg4ooZuqrHtk11UYEwO9OZ1SN0Ktg/0ZZuH8ksrJk3LGacq0ZTm4uasuPaqY08Xzgke8sBlPQ1
ZZfoyuh/Ddk+aGt7E2kW/tQRCF8jK8zf5L8I3sJ81W7D0O7XX0/dJ7scd0n0VU1AJQ6u5e+/TDqD
r9pjyZfxNTI+DVShBQS/r0f5ZNtJ5m4yc+aVZ1+8HwW1QktHEcA44uSzMGGs+T56OHiGaPl3Ee8/
Ie372weLtWl3Y+YjJxfQ92MZU+M4Fap71K4rx5pBSkM05TU372SQIbRKLgt+av/1933cgOw+1J8N
nbfT1M/93dzGzgRaOu6RFGTtKsrq8OO/j2MqCAwL+1SbnsD7b3IGtYttNw9AcXWgEpOdof1YdZ8g
+68RphX8613LEtgausUIzQB9ASLkNw43n8yQnKw5Jw1zqJHibFUiy/aTxoiCUwi+t0Av55sd9unf
ty1iUODMNkO8//2yyRs1biJWXYetyVVd/5cl+GuAszumcumbDAUD5OqqOnEif7rCJCAkwbg4YC0L
ruH971fb2jWy3FOOGOtF+a+++uah+Tg//H1WwLHIB9mnZzdYpHkK2C5XOSbORaqt6YB8/fs/3iM0
rv45dsTvtNHO1ldXatoBmhWdxLhN5Sm0kcX7cfT4foiz9z7tC0tF5iU6WQq1GrQQf3yIJUkI+u1I
xZPLnh8yxNOKiDJzdDLVbbLLvB+fAEnF0MQgx0F/6cMbAqsr7hLQ1Kf0FY5t8p1fzScLjH2sRtgo
GAULyPcbKCoSPSkGGZ1oDVF/zh6+Xt/v/vxZNKS3pV2DzY5OSXohmsvS+Wb/T/vj/a09ud/+788X
Z/mHqdc0cE3+vgY/FeIHuoYTsTSAbCDibxLCT/YqlRDHxo0T5TPLOjtrfWjbfiyTFGrhHUodM1qc
YEy+nq+PL558N8Y0n3/dp0VS4cieM4YCZA3MzlKbqoDLrwf5ZFHeDXL2LAg7xdMXAvQpMwr6SBdj
+s2R+HSmdJ42R8dbzjm/VeGGuX0VpulpAgV5bjovy2Djxs36P3zHX8OcLUhXuXbqUh073Vd42IQ/
ftqkyWITvNFt/BiJRnFb9l7qO8ckeqmpSepXP/71WLdhASJZckqmZ0sdZ5T5+sy1qcAvUHr8sbk1
zmB///mzRY7gkFu+x59vg34FFy+DLvkfPsCweBwEsQsR+/u9GuuBPbZjxwSBeAugZYNO/HqET/YR
Bo68baYwKRGe55xAZTWqqsI5diWCNks7WqFw/PUQnxw4SyWFwuBK/nOy339EBvdUz6pWHC2JpB50
D+UiR+8t7r556D45cySEuFHqliomN8L34+RJEAeGQOrbC/ML9Dy/jZQ+uQnfDXB2kftgm8qh7cUx
+gN5EA4ZfEAH2eHvIv/pxv7rxsXVRxgCOU5KPlNKc+5M1Wom7LLeUU7ZYCwTCCJKg0sEHg3NdpQD
UGSAc7r/zdV7nkkxFJc8JjmOpuOubZ2bVaZ1YGie2xsA7oespwsWI8RPXrfx4xH/oqbIoWwFnsyu
o7oxDqnj9ahGhuhc6y7I1KQGS4L0g7VoG5bW8fv2jx8ObbbWoXDRxLoDs4amQl4tJZyvid89gEsW
OSTQwkVDz2q3gBRBmqFDECk/24N4wzt4Ganm5Iw57fWzIEuqFXhfLwsPwNNQ6ivtgwEL3PhZufTD
KGehbpiajWm2jKJlJwkwIG5+Fit+GODsOi5RhcOyhgFK1+U+uKua49dnVZsm4u+9N00UNyWeUpPt
KpWo94coq9BDlWnvHQzZ3MS1C2KrQ2Ed0d9OlHsEqYBr+NBm3JuJ9lPR+//6B5xdFv/uQoNys4NY
M3vx7As9HfVt32mNEzYIj+ss3UePXw9wdkv8O4BpgMRA8fZjsAeysZaq2hgnFZF0B6XEVl/8/41w
tguqpNZ00+cTzOZJWbv/4QN0g0RdM8kWphbS+xXyU4qQLBN/3lTWQehvvomG/2l7/L0FuAh0VsCW
Jn6HquGcBXxGF1CFFIVxQoVF7mirhtsqbbt73NmGm1irFSg7PQBBf4ASbkW5dRnUklZf2znVyjEa
a+eEefyr0blk5qZV2/MUevnSs7ANkmOl4UzaiJ1pi3ibVAosgipw5q1oNGDUrlzgmExLz++0EMnj
Rv2N7se48k03RdLV7X8WRv1zoCisOzq5Bf/jfLvVtQg6SaPyEPvNwgM5UDnohn6z5c739L9n6v8G
OQtDnFCJaOdq3mFit1cwznzA5YFyUNrT1zvv7DH/92volEn2hYE9ydkL2FidjEd6/QfH7t8Sq7hC
OWZHvf3162E+/R5h6zY1D42C8tkZRdVUWL2r+4dWmnPNSJ9Tkb/kxvha6uU3Edz0pP69F6epMy0K
U9iWsufl2VCsCkB5GcKSsF94isLg1NLQBmNWSJgDUNC//rLPJpCN50x9WcP+4AlZASIVEOb9Qwdn
pTyF5X1vfHO8zu+ff75oitu5iYAYGWdrFGldQb4svINbroQGv+Pm60/45O87xItMlwRnSDj0/nqA
GDsOcvTcmyLE4tc84dX08wEohug2PQqLyT/7gBhmgYKAgrxJuqUKFuybJfjs91NNEGxjjaDXmnbE
X+mZJnJn0DxL3sTt1b61/sOPZ3vS09QlVePzcmevGqmmZo68wV4nsx665Jta1CdHQ6g0J/AKFhr3
89l+DVGEMwbAh4fKArDzihaXjp2J97N6y/SGESRyP2usAa/YtI3/mqMoxKnWt3vzZOh/5LNn3H+9
wuengD/P26JqJu6MKFed5wR57QqZCJcHAF6kqC9FklFO/+YS+Sd3+fto/zMKH2DpurCAQJx9RDI6
dR9Jzzw5g4P/AsY2j5zr2vyl4+przaM3zBwcFDW7VWbvSmQJnF8t/U+l/eYJOIvqp8lkm2m2mO5/
8pSz0BCMaSW0Pmcy6xiApX+D2OC+cCBKSA3x0a66/Xp2z7fI+Xhn4YFMEOdywfOeTAuQZ4VUC4wR
dG6Lb8Y5L7fj/KuyfIaOuqtjaLZ5FiiMVSMtlP9NZM6tBaqeF+Xg/nFsGJ6FuWsj1LWEB0jaotDf
+c03s6pPUcLfyyttToGk5UPnh6j7PEyJOoO6bKx613oz1qiXZMpWpnC7k0KNLyGm4jcSAuxRek3f
5nA3Z3WK3Dv4eA056M5S8WyKPeSwaBkpXS+XxIv90imQ0LDLttvoMZK2Xy/Mx9iXn2yCmJn2As/n
+eFFyyJCINTwr1M65DMrMB770hG3pZ0Rn4SSBJmm0BVNeti1iqxXid+JbZA20eLrH3K+I6cnQp0a
dDp1ME2enwwjVOMSu/bg0Hl6iqoXKrcYkKm7xgzjhW3EMMe1oVh/Pej5oWfQdzfXdC//dadkteMi
edx6B1khulnapxxnGwe5uK+H+eR6Zxj4wlRC6XKrZ7u/VV3ie4zEDvYwrIXhXkBF/Gb6zg/Yv1/y
f0Oc3cGJV2EQgbHLwdN3Bqxxa+6n6/q7xtJn80VlCcCBQ/mEgOH9fEkYmkWLb/hNjJHPYNy6xbY4
/niuaDwQzE0XFKNMH/rXkmiItI0l+OIb+CBmuQGK9/Xf/2Si5JQTczUAD/uA7knUQERDrfKSZ28q
0r+q3OWwATp19vU4H6eKJddVylfUKXl9z570PhaWBzhU3oyvdXQd3zftj191BrAENT6TsjF5xfuJ
8iyRlpYnxE3q7YNtYf+sTMm7MJViJmSJmLycz+8FTalov8W6uHGU1XBphd9UDRzH/HBZOtOmJVyj
Q8NyvG+T6/9jty6aVaUy3CTaCmW81f+0uT4YVoT8knBvEqgzkbYrwgu6dFr1EEwnM3vwvWe63Y7X
oYwi0anN58gYbeiyrg1f38ZoQfn+21g+RjVyj9yttkBJEr5gl87JDWadS62v1Bd9Cve11259L0B5
f41gfjJAlqElC+dpC31n2fro4svioYA6XVb50o1r9PdQXbBxnR0KnOmCQ+ZgXANquw8eJll1qR2g
NC/S/Docb2XrzcdA26vZTRkeBvPJgQZcDpmNtom5Dot4V6Q1+H25UhJjkXPjR8N1gU+airZPBksh
2Y3KVnfjWWHsBvPBSp/M6ALd3UU5AYkKpIwwHhKXVW6teK4nWRMUiy4lHCwjOcAWF5gd4C+q6mgc
1EhU9tUlquZLva9nZfHgluWV58DIiVHtgciE5tSqxAGkiV8c7cLNnowW1vA2R+FYhRBkRFi0Gr9b
mFA68q34yC9HJBLwQtPhfVjpTRAfDWwHneZKT35VHpDTyF1l3UvSDItOXqkIcYRaMAPE7aMoB/vV
mBxZ7N8Fng1q3TVzrYVzVoNicgJ31xq/ihyFMnkRt+i4/fadBpX0k+sfI1w4EeQ0qi166gXmq+Yv
lzUuakyk0IuV/bAKoAM7ZTkp8i0qY6U4KFeW1TxCbbKaaOstYgn5fSb2ebTvxVOB7K4f5gjNAAsB
EiudembJYQZ6YO4EzEx7ifUT/T1z3iIkYRn7Hh/GqEYNjzBXRaWTNA4SKXDTMYIYRopm5XuyLaLI
Cy8p56jXLZwI+EQ9waz5Y/UurOCaoeSBtOJQv+QY4Ziy3thpvzVAJPdYIajKC1I+M9k+ocK1LWmQ
2sGtHVuIzxvIZ9JUm1ZmPHTO1jSyZdLIV9+q/gSZ/iu2k03vD8vJkjCwXmADzLRy4wRvcGyZxQYL
uuoXLi2bqn5DzvNW0COIomhlZy+AsdZ6hcJ+MhM8wL2BCHNtYpKiQYLDyBYjlGC8sVlWVV2YWIhh
vbIzOvxusXXp/efBRBC7rJZgv9cYTCzK4loSdhnjfLQmIQ0PqdBLzX9wMCtRcqT7QDoX4HDI14dF
WR/sVsyq/GbILqv+soH3mPRIlowb5KfXiujmWrLPOSIO/zhCsesSaHduuc3Li/9H0nksN45kAfCL
EAEU/JUWdKKnRF0Qcg3vCh5fv8nZw1wmejRqEqh6NlMAZZDdo4PTAtWvD9/NOIQQditwSPXfScH2
3iWsnyVLQ+KF27g1QP/C7k1VMECrS1YI2FH6VY2zDc9QTz9wPUrIdoFk698CHxo5s4JfrhpPKoJc
HXuVzZ6lUd7d/CnZoyyZvwGWA3jDCFZDyELDJRt5tXjK4Xzd6wIVm7TlGUZBzNo4laGBwBtLXpb5
P9R9mDqHRByXcx1+k6v/M+0VuAj4YOXMBmpMRgFT91nZFw3DrelNFiZfEMpngyWHMY1WteHzXPL0
9ic2pst2mKVOfOihg0zOXwj/v5fRqspcz6w73GHduWlVTwFGrMV7bfoe3E3dZCsnPSkOJJlboX4y
PjI4LfYCth6BcKtQVnQBH4CtLgD0jXwv2JgMAPhVPZ4QhuwwZiUosz8q1hh8ex/aklX8GDQc54/U
5kkB43T6YLVGy3YjuIzUvPYCEWJ3Fsl5SiB5hU8RXXUoxFV4s7GfIjkRp7Z8Gu4/lQE0owbZU2wN
5I+utS+hH7AGX7o1X8Mhj5FEdjY7JJ6FWUiyLVnH72H/gwNAbfbpaxlJZ2ER6w2qxplgOdSqPjX1
3VaucTeBcr+y9OqCZ+yHZcKOSlFMPN0sucJl0MO/Rj8rbAVCwXVZo5IGehynXJkT3BTW2qAYXKq6
UhdS6bslw/fGUkb3bPwR6enFCUgLcx77+z5darL8/44s8DdV0bD8Bks28nLlEE4+0/zZgUWXhR7H
mEsjziMXsFoDGpktk5FgBVQ4NGlGov6V4VGLTgqIUwBfCVsYhkoTwp1l7b90uoZKuER2vHIzdzUq
XwN8dMl808suN6r1xi2LJepBfNCjhWXor+bt1PnT/y35fjEatjKayWMkdoFm62DU1i6GKlJDpGji
XQyWPcVV0Efvldo+K7GFgPdyXLfW1u6qXZTxohY5yht1CwlbNsEucO+ZwH0FJbDhXo3wcQTWPuXT
F+fevKrxObW20MeXHFtN8RG5OHoAUWW+OIzigwteA8FnfTM0MhfM6Q5JuyhfnDjW7gx1XFFp3JYZ
HOD2CWTFiyc2pQdLbAbfQjqYeGAxllbmrxiEgPmEd1Or+FuPfJxy16rlPFOTe/MSYXKDGDAuGsHS
r23OWbTrA1SKDVqeLoXkkxz0UNlPQcEOev2p6D+ahoq+rthRCr041bdd3cO4LvZworHrJg8DkHf1
n4o2gqmS2izTD4tK1cDkRzsTNmutOOu6e8aV4qn1ABiyXbMksfKr8WKm9lnTsnciErkoY3U75uaJ
1bBV4P5q4JymXL5JAQ3UErnNyp0vUWSTzquCNeaiTpagPHZtIyBCjXsTroCVlE+lIMlBk9eycVpa
yYZt65MfT0s3YSdThTUuanAx2NCiESBWof/FtjzlVfSvLbR/cZCt4gqbfczuPgIt07RnlRjmZf2K
nbBwVPYmTKJzakL2S6pNa6pvk/HCOjuLEYihanHKomNqB4cFzH7Dci2EkXbmNs1bygZ+kE+soYCF
BwCGkec/s4cSxG+O1h7ykVfD6gHsqP0+yONvQys33RAusR9yoSeVygL/eIrM8MiPIoF8Uc7RHrwW
HaNQ785+KYNZItngU6JlnmuezW9JicbLXmvlgd7PjFiBXGBUy2bKFgmtrD63GZQoj5qd7IXuf8eO
+oA2lbFOpQuYY9VWiOFm2Byj7FBd0gQ/sc+uZhbf03DkXTTNXZT3S1aO2Wod1nFRvmtELxS4IOJU
V0uCIuvyJx49/DQFCz/jXJEqEO1Au2lFwK8UykUwNPtQDusxZ5e3qdX33FW3davpXLPjn6nLaTFU
0pt4fHTpH1O/gX7hLIF+rCNQya0yLeLhmCgaSMVkIy0O2lpfjvQvrTh6k/5vFD0M1nCBGMxMQf8S
2O6oAbmu1oPR0MRMjjJ4oV/njlbMDPdWu3fNuKJe6AKoBlY2sGS5nVRAoRHgBfy7Ux6te7vcRPxV
pArUAJFwpANMAt6hSxAkMUNlKVBI4PoQnIT+kYbfWv3X9NNTAgPtzXcbiq/kdUWzhGSL17HPZmpB
dDHWe+PFG+wHjyVY0LMTFQqNqxSpt822qeIsm5BSufm0invAQRAhZK5fpBUjXyHTYK30X80Q5mTf
2upnEC4BbfdSHM8nRjFkVs7H/A2X/dzMP5BqHWSYbgOSiXabWie9rBeV4I8QSeUBrAX2W8VY7xLK
IbJujiIbjnlQLBTxBV9o2aYHxo0XWJAWlXLxi78G+lG5DfW/gp0J3G6xoh7EJLYKx6bCF5OwxIqP
fkBRb6rghyWL2QEH8aA5M7/ALccmNamPKnZDsFFRJavlS/L2ybDJvOUL8nX0TaZDyPRZqzBHKrEr
Q+M0wbhNe+Q0djfuSovv11YWg1olS5tZ2Hnd+lc2B1dWJ9dFEh2Z+35Hmfph5ao3iOyAERSNLQpL
0/RRSvuXsqpmY4Gvy1DX8MGwS/RPfgXsleHerJOTbjTHVmLejYdsrozlV9tBRanHZjfa+bEXrxtD
PTGqD+UJevNMGOnJzuRpyFiD8YX7Xo/8zU2q+JFf76HrvWiai7BSD60ogrmRxT/wBNm9lXB5gMur
UBDg2nybw4mgcV7bRJGZsa8H3AsF29UT7ztYffZ+A74oqK2brEeH3XwZ4TNQn0hQlwaTB1MJDxEH
jUrApysKP3L85mxkNlpbxHp7z0PWglnwVNpVHQ1U8ZyLboQrE/DpBPJAaCwX1vbNdcOVVr0N1Rd/
dVKLYBYgT5LxV1uf6urRRspcCmuWhc+XxtxgjdDIPlOC0Lb7cNS1rQzsjSpEyj/+gMRIFGfBoTyF
KWkhGc0EFQQLsg0APkj8/Qg1BimB0/nQqvnJ9mGsvE6r5plkyw6+Akt9tbz0qu2xoD5vJ0aOSpRO
/k6E4yJDc6GuiTCM9MNFxIt0gQXKnAGHkhBX8fESsRfMSRYPbBM/OhzVbPO3fLA5ZExgFkuXV2EY
+4UdHrLkMGIrwuhILnbM4GK47d5MGUhXBAzgj9F/NGG1Br4K5I1l5C6fp/ZJFyz049FDAEf5MQHs
t7NDwSYLAXP52bn9PMvfcmOjjc48RERRacs2WSs40ZgRm0/yyhz3mKXg6nGiOpu6GBYgt+eyjPZN
Bc2M6UM3uYjMq8aPQZezRtsLEpHXRRyaR1U5Jfa7HV6q5jTYh6L4J2r+Cnwxhf3WuMcJ0VhhXdt4
4tTExD14k3gWOWuohGaD8q4UKH4BloT7OjwZzbeUP5p9G/t0bXZXycKzScOlcBdBUW/T8NJpZ+YL
zirxoFG8yAxf2qTuhfxXt/zvvaQj3cF1FPo8dfA8C3bFKzvYcm6YMJY6vCFiWAN9nGNdssS20U5J
0dHxWiPfmePYiN1zWcWLFocM6SLnTl/5C2YZuVZg/tGIDZ6uuZYSCne3Mfg0h/qkllf61wzanKZc
/Md7Ga8u3+OYRB7koKWfs30FTiID7xj3f7ryT4NsgaC3SXfD5FFEXVdVtoxULnjzpCkHU/fCditJ
UYZzpnCx1Azzt/ZU42gJ0Z2FCua87hqh6cia5p6PMWugjCPGwKQNi+hRh6OT2m+ZeEf8uR7Fqire
xvyYg3zk9MvNq8tENSiCJH1jPR82b7GVKC5ibT+95EW9ScIYuW9ikKt4/PAFYtJ7mNbulTeZdbXq
rvh31k42yWgSpXHSmNWjiSKqQc0zb/epGI6Ra6+0cZ0Y3dbEVq1DOBQWOtQ3G3235LtXc5Zj0iG+
+P0jC8J1Y+Tf4HG9Li+Io2vMUVQAevFe6ES/VxFclPq9ry80PUbzOrLWXjfXSTsH+SlT3tgVRih2
1vveKd50tZhudg0fqW07goVOqakhDAm83x4Vk9EZFqUhAjRS5ZSW2wDhZJoXagD7G7nTV5PbEZBH
Nsp7Q2/eCw0AitJLfIU+/+mtI8tkB8GoBLKThKiSjXCAV4UYTk2V6re8HnrfI0ZVPcCI6N2cmPuV
pmtXQUQV/XxIQziwbeIi06DOFFUm8vXcAohkJogPU91Zq0OuLvW41VMA0XH78PFcfQ5pLPFtDCDR
cSdMjyG0cb8FuC2pbWSs2rNZsnRs/FAl/A3yHXrkizZQxKOoipdrz2jJgkoF0jhzHLMK9DB1Hzks
tMpGqNk0Xo1bGewxyB8MKqDT/6mZvTQ1+i+Jzf+Je7thyY+1dgzubHwTJeQffE6zBGbdy+akuWel
X+uE9Mo9M3dYlme6+24Y6368NtqjhzulDlcxKrOiik7AMTY5TTunvo/5vuqZDAoLiAAI2tR82YY9
sijds6Bgh8bZcqYZ3jTFfRc6KOQS4e1f3sKM1uuF1aML4yUreYOk/S+lSmc1nutuzH6bONFMjR+u
s2h9z1e/khDnOQEvyP/KeSIqmA9DsQx5NR0EB3iQ3jCM3Wy0K6xQePWQrjU39lRYX01ar9U0uDsE
gin3LLacETBxTWyeE5cD7p0P7UcWrsL2TdMfbn/zzUc2fr0KfMW0nTJ9rmPgK4E7vixQQfvhD9+F
/JqaZzj8+X3/b8CVyv74PAlrcgnjlNJvDtWbkiqzgfpc1EJjTfC6F8lpbJKN1t7ciuCfl4Y1eVIe
MAButIsliedFd7ZdC8MbEgQJQpiQfWG/ETD8dQUqU+vq7wGKsMgXMEHjaS1LB8+h+qsFsoAVmPQX
XqXvNOcZwfblgm50oT/UWs2nbI+wv1OEBfGxzvN3s8KA6McOBcP4LRbpraeeNA2Ax63gm+8mXRoE
r3rGYWMgoB3hxtpZvg1qZaeE0XuDsoNRco79Ypsk3abWec5wAuhx/jbCUAlT54wwZmMj5TanZqk2
IMKaKDnVXeUNiLgcmJJzp1Eh2fm/nVGDzAUDP/jRHgX5soCkVEp/AZBqycrMNrHFOorgLNrRmZxk
IZiOlVX7y529mij5wNxeMIhBrbMUz2akG6QGlGrEamR2kxEW2IsNjpoqgKwQ4mY1lnaN8yOtV8jJ
ZqMDiR4qvPMWT4cMQVHaqPc2r44KZpqmdaEKU3lPSGvSCEilc0ip8AzKl+P8q7glgXpGBpy7BsE1
+Zw/fGjJs8LhEE4Exejvev5m2ut25gojcVjLnsjI3ImUBCilI16WINgHjqt2Po5MXgJ7Bfyyt0v1
2JfmVovVmVRJ3Eu59lOqsOUKxwrd1tdYibt0xSYAilX3P7ognFmM2OKzqD1mSJ7do55921E9r0LS
v/jul7eE99sG5Ebxc5YGyL1/LO1kGSs9+lWTz0o8O+NqI5hUh+6WjAGOjZ3VFcsogOeMybq0LpFa
v2k2xECObgxwMjnBnqSw44KtdS/kF9KOvT5adegqy0Sdt/UVTS5Xps6z+CtUC205sTUknFLrj2X4
K+tfJoVBhBB0LNUMXQD2ieYuiu4v5whskba22bYJf1A/BdmWHGKTkB21VLbaW+d6MDeg4KzxtndY
7NrfhgjUBvJIzMukudd2+yjGdL6qOyx8hP5plFPRHpFkZOsUsogR3TEuMKJCcQCFZXguR/hHarxq
O5SY7HrdbPdZhcambTmrTOMOyMNDseJO3RJKJ0DrvgFdmS3H4eIOl5fvtozCHcZagnRtDow5zQ6D
s5f5v4AQn5+wCkFaxxYm5EysOv9uyhQiy5fpyqWdhX8+k4o0wWEmDnMTMlPzUmdDvIhUYzYhsWCj
kVQk9bI+8ozaPYcZ2NAcCqeSLdNELrkV/yLH2RURdQdaWiVEnqNBHpU46hefDHh3aFRuov1WXG1G
bCxy0g9OZooPNKDGvYJ3wW2cTVobPwLlpWLcslKZJca07tKDRXiTlKzKWgeh3Yxp0Q4A6476eDXq
vyB6ah231esfXLW1A8As9ZDVLxU92KstUOXQWcjxX/bqqGs7Cs5vEf826d/9lCCJWdGDSF8PHFdT
Kr+05lqJs+l/m9VfWzyLeGeZABHDuaYJCCrpLO3+IUKYI26fOYL3wDGOg/iHq2mWTduxuajRvU0Q
42T4NvuNy8WoFpsiwF2TNGu13r/auVHxgIL76U7JVuvXwG+6fKe66VFyuLfd2bG+EdNtsvy9TLdl
TVgcBdFxlMGlycL3AcejOIXYatyUFtMIDMwbGm09pI9AAJoP8DpzIrvuiGfXBubbo7P+tuPvToSA
jnMusD8ZbgKKyX29F7QdmkDOnLCBXVOBBj4Bvl6MVbrq4nMNb9OnlmS7VzO50OFCWLtAMqpEgKNN
KgUU83rCWMM6ZfF7X96NchmRjOQAxMv4nhf7+EXKHcQxxrKrZO4vko6ZjOkH5Ah8DyXM3S665yrg
rGwBQn+OmvOnKoZN0HIldlZNUa5aqFG7ILJZhSXBeSyp0Q6PBnBKXa3sOPKycRELr7QWQfeOGW+u
Qp8TuIwnNzvqNYtRE0S7ZD7ZFoEeFwQqJmki3FCjdfgaHtkOpH76tjajbUDDEcSRpCtqFzcZbGxC
2K6Sj0Ayv9ABvdOXHWW/FrmXKcCYN6tAO8K4jaOQpuScH4aKeBOL7NaxJqA447G3cn63nJsnO7Uj
n1cz4XahVk8eRr8TqQTq+K+0S7bRS+livAmHlL39q4PfJvjUy89a+TW4F1mBk8PJGFzPGNrlaDcv
4t6aZ5go7aVd2sfJJdKaWVsDxAbMhPECcbLMc6817K3OhdwYj4o3n99Rm+jYEKDWx8b6qNmjH5N0
3gEUG6Otwblcx/4qRuCTv1S/nNw4qSCPjqTz/3iuCG1OFrS/jPCZUTvIkQhqKDcL6vv2zcStIAkN
S7dfMCBAX4z1LscAglJv2RVd9Am0pnwWGq7XUq92kKQEst7rQ7Vvi/eAg1R1VkHEym5aUvXMZ9pI
Tvwh7UtUlcesfmmAoQIP+kbBO6K9UgUrXytmvKIDsEyDVZd8sFvmZcmV6BjJyCS93HLveXkz84el
Rfexar3OZEgqr6utOZgPUIwqzEitUN+CKt9O0aFuxktMFqjaaOfIm14BkiZoN0WbpNHO1bAfh7VJ
+RHI01yFN5QovwwALpnBnDGqN+c4X7SuN40726A8vh1Gyvon0MBVu/ftW8XnkKcHmPN3G8BAPLnc
4+56ypRrHVQnB28G80zl0Sb0FRlUxM7cGV20ntI/Rrhf6mtmiiGW9u1WT8QcgnaajKeUSYxXqkCO
Sdw4YigvNn1lt/M4LZ8FqxF5ENKRjxfIIj6DUiwC98D8z8yt+dA1av0xR3LSYuwM8IEIAIiMXpsz
p7OWlU51wZo27mBfE/FasHDDnWhLmJUaJkqmAErE1mZMj5AasSlm8bjuCWcym3JOCxNyXAFsJKZL
EUOHc/joVz2Pv6SvvOut8oGg+Vwq9hrvCFX7jVat7TbcUXbJOIBTSnEMP35EtvlRWGS/kVjZL2Qt
CtuRx9cqFzqVSNvZKUb2bLCdTimhTybzV98muKtV+Q45+Dk0+aer+FdUn2urTqmeMikr8mytKdbJ
BN5KgFSF+N9yK5zDGJy4Ekx4v4zHaIZclq7/LDtPj49WWpL3ZiSC35A7c631eihLvHRK6vXGjwtM
P4hAS6XvHSVwgxCsz3IaR0fevCqvIH+n4It5Ef1TkFh79uxQsWOOqxyxyslam/qh1PwuxQUN/NZV
s51Qlla6Qui4QWw5E1PywGec5mJRdPbFKcFpA/dWhnr+mnWrupeefBUxAxAnKMYr5GE9iu1+PBWV
O29MY1OV1UVm06cMCHhsg7uLAXJZMNhhoaVCDpm41qy0nxqWgpBiNAjy1HkWFmX7wH8kOljsnBBR
OEdMysg2pu826deQ6BeKaqzGEnBtGClYtyruITga/S84HmpUPGzTeBvphI35H3Kamd1c64YTWuD6
yvdZvHJCdW6lPOn22aFhBIUsbb/DuvDGbpyDqV3nOVTWjcq1IpwvfOH9FD7smBoYr9SE6DpPh12H
Bq2myd8Mj7gl50NlKvt+hl9XattcnAa4qNmrwI5ncNwEY7AOADcMruC/nPa+kyNi85QC1mIUfVWI
fSzO8jK33+qoPxrOL4wtL03ecofaR5lRDvvMHJB6KH59nEe2aq1Clgz66a1n2FOJ3xT9kYYHeLIO
l9qQXMrsEnKTBRO0VPTjyGrmlXokPGHqhVq5E3PESRqaP6PZ7jvDPdg157aWmdtcJxhm07qx2uso
t0K7B/GJgjkaOKXdxniRymZHAcLoH+bUYzjLqLrui/j4mrYYGDkIk2mpDP6MIqjvPnJ9b8XrEeL7
aP1DCvBCaUfOQjfe/QFXd7pVyxsk4rmCDRVeygel10WcnQsS6RhB4UxSNOvqm8C+bUFV7ahEu8dq
rBm8VN4M5ytWwXWivwtt3NzVXY3rRWwwfGF86eM5Dxqv6N7N5kpbC+XpgMLKp+VZPcL0j1fJ6K4J
UjsrJ5eJAnPvZzycorAmJhbyOTNstHDVq5Yz1KFfLf+L8c+m3ieFuYfmDhYYVYfcRTiB1Ve/yFyj
QrwxJbXt/e4HneNmytxvM2qeAF9/Jp9DvcfSnlJxNbZ+fNedp21/VJwBLQjfwsBhZNEboTWYokBX
NwN2aNxMjDHotUf7oxRfsnzSZ/B5FXVlOzCf82r2hfq5LEyKiSQb5nhIsC5QPsdAGHYXkV+J0AGJ
F1sF0Q0uVLKuA6qnZQiXOqx/XDbb+vbCmEAyUSC0Puzi12bshsa3ZmyG6tFnNGxP6nQqMmajwj2t
5HlkEExysvx1KGMwmFEFt2YdV6uKO0+7ZBVxN2hCFyF3af0wFE8Nt56HjOIAXCHG+Mt6Ije0CvCV
gQQHg7HKw2SjIqLpdabPkbCrzYek7l37b85wHfpfk8sDSwU08UMTH0nxq/QRmhSAm2NuHoS7q+33
quo0BoNIUjLlEXXFJqqgTjch5ddOzZavBk4XXUdo+Gm1a6tzyCcOBJLn0Zvo0untTWQrK95Y018I
kb3V14P8E+1f0G3V3N/59lc7XfIOc7SabJvqaVCpdxNcdpx+zdXNlS0fs5CPQlmjtLBINXnYVB8w
ReZu4XQuBnMzFA/MNswIqyJbOMZeTXctSSDISlXSt8OV9pocXts2p+WwwP1p1FtDuns9LrmO4rUx
/kb1hpBRz9HvWTOrYk6GRW2z8XrlIzX2fi/2dNTnVrRxgmOf4BhLFsWEsmRd8lZO3PcT7h8bFBHH
Q+uh7qsYqcN6tZVxnr7S5LUhGC5hY+Up6mWE6ScST875Dd2UWVzAyO2+GJnJmQZxNK9Q1xRHS8ms
WDntLf83toNVq9IZMYsVMfesiEMUqpxFBb7N6JjZnzKkqKk0C7PeMclgcsVPEXJ6GmFQoYFjz5vO
x+5FZT718nLpZEirQqDwEoguBcWXZw6so+Vq80wraD7yQ5r8T3ejRaRxGLDepe0KlTG1SCxYAlm4
JXhW4zexeqZduXkI0twEtyNvof/p+3er8Hz5a4S3KL25koY5cyH2dEhckw7TA4WbIP922ovsNc+a
kI4mFAh9CZR8G1JyHq893Zw+UE9RvnV6H//MBacuW4gc1Ab5LkfjLsSwlyrwuHdSJKQbVKK+CkI5
pyELtckH8KD38jN99csHAoXvlEIDK0SzxhJvHHJvBgMjFD12o+acW/ICdeXz9qZPwwYjHB6q9uUb
5/O8ysDj/Wxa2hdLCv+bIsX491KVu4cgiw6DTRqaX7T6PBn+zK6+u45AgH9Ea5FM/kQY7YYWVD9d
4IFPPqNLEls//mvIDcyK1v1OAHtlFc9fuhqzr6i9N8wPAAsnQFeZtHL7amZBPgZrtGcB1zPt/jBx
d0IDhVh7TXKeWjyMU6nNI41CPyxjFyS1or3FNd2ccIdzdT75wxFM63dlTasAq8mouFuLQV9HXEx5
caEapQVu96NhpCu/P+lUw5w2W9vmm6xb2lSEOTVWomdEutGtI+211su4p51tlOJDMDLIVYg7Zadm
b22+7VHjGC7188Da8m+cPJgX5V0Vd608K9Ve6eDO9zhveZBKQfGSxcDUlS+x1SJEl9C9jMoR9Zci
9kLW3UX2E1mPwMYaMVmemVPYNLE7ZGSGDvoluoKiWPNs7JjW39oVH5mTHxL/yyi41i5wJNiquETB
nSrNyFOUhJ+Er4ueBMRQyLX7Gxe/Evwkxblu45OFUrYQxt0It6xnz+LuHyzkOXqFBQIequnDNslu
RbFHrrdui4tKgu5yCbGpRMuXLR/tbtMpTMNhHTWEV466V4l/LQ5GX37h0lXMYa5EAUTaYmEk1tLp
pnkHnRreHJOZfyHBoDagBPkumUcSfbgKrG/Z0uabkGI2wyKwG7xTW638Hl4/E6lxSXaWZz+TKZYM
68ydWK4YGOYdYnLOYVamIBo03XVEOqQ9RY+d7F4aT0263/b0T5atZyj2AYnssnE5zZjVjNXvvPga
g29WARaxv+5VCtp/fbCzpm3lhzNN3+Zo47P6pwvdrXTEsaCcSmufgZ+i2Jnk4gmfJZ+KH3txyDjG
V8LXFMlNg7FNBl8GL7JhxgvVYMQquoVms5yGk13BinZOLIem9m8hXM/Hj1yMb8D7bcLkdMIORUUu
AE0/MFwFxXbiyjEMrxg80XqV/a4P+gIUxlLm3arkPUltJDi6u8Q6NGP4MFdd/Db3IDRndSKo8Mu9
Utym5MdubiVzem1nL0stXLJMRUF6EXCLmXTVEnXTBZ+v51pcbHExXvrAXW8wOmiw8ZqXEOOtRVJo
2ywudtK9BcG5bVVqqswmRJfRZHt6X5VfMvrstK80PPsIcvu8ezMsbJDUl+VrNIliYD+QAPQ5xelD
IBl+bB+TxpG5yyAlaJ4sfjXQT8o2sI8mmZ5rJO+SRqu+toLf3vxMWs/yo5kSYTFR7ioDvqBySSbq
dWR8DVhDYt4MNbrJ0li8RuMyIt+iKRYTucHA2UVRE5XSv9r1gvq3JtpSaEEVdEne26Yl3H2dQsDU
DN56usyou+LwM4oBR1MLzeeJ+2PI46vT2ODpTsP5xHSJ8RpwoFptGwlHFfXcYuuY2yxM1wmjf/FC
dx3OyX9NjGX4EINN74dmM3SnKjnaw7HqINUHRM75AiGq2TYeC6Zg2oCShasOYDkeEoOJAtjedHwq
50/xQQj04uFS7pMYCRKQAq2+gtW+iFHWpbGGl5jgBS0qCfCiQ7fUGzdl2DIFgq2Y8TjpYThsGM5q
6YCr6SYSZ7+9sWY9e2UnOXyygfOkuIehOPnRsDHgeMuLXmVM8rj71oy5Iqh+sVY+jzM61Er40eJv
beqjrW3ybkt3J6agHNvLUezLfFpk/bfZJjPSaLCz39OwLoae8bOP1vHaRGUiP5uJjllRI9+7ozmv
O307lCsjwReUjpJ1aljkxauPw5vhkbAvcgGr7orN5dwVkqd4ncFqGOt/TcP4xuieiuktUDS6IZTa
e6dcGmxk6fWhqxf0VmY0dvt2w5Bg1i4z9B1Bc8hq/TMNnLVCRv1qiRkYSCweFxknS416VA+upUU1
oCHiLq8TRU6/XIY5skx1RyOs6PlO8nfkSfMSuTxzWdsORUPfnntm73XBPOgww/S6N/s942pv1Xi1
xniRJ3eVgrLPPEVrQatuba9lqjMMkdSbp5dYGV8B7puIuEWdl/Y295FfO+D7fWVVBRuZcxWmGlML
/lgdLDe5tiBZGAgb0x8aY4nWzB2Kp7F05qJxeVJYGeCLK3m+9nEd8r4hL+KpGLOdXe2HiTADDLTc
ZsjWOgrRVPCrbN/WnzH2RVHsZeRJyoQq1mO5bSsvZOSJnLXmRBOv8DvE38F9ZZXZOrI+kvojKZ3j
YKr7kfe0Z5y/tXcyuwPBmWnhPytqVnIQO7qddaCumCKNRbMR6pvPB67b1IA88Oxmus+7vWE/XtGD
n4CT17601HMnl00nig7muXAvjQVaW7dfAyiDPetDgRrCPA50c8v6Isv8aFN+Spg2yZCsUbvM2QOc
hGfhdijXrrWi9GrCYg+Clo4iOiWK04F40JvNkE3XyS5TaDdy6uAgQMkRNcxIMtb1kwNr0nqeRqzs
X3r/h3wIc7zaNnQVKA1TtuoJyNDJjYmnBizWXcJkUZFtkQfl4yJANsB+p+8FAw0Xf/D8OllVlGgQ
ODJJMd6Yxl049rTS41uZi8uEp46xwlwsGSzUlJMePRkceY3WuXzTCZbXOFfwsGKk5s/EZY2c4Sew
nHkmblPrM+sQYeO5V9bJzQSBfXSSDS11K8w9lwb11AcM8mszM/wfR+e13CgSheEnogqafCuBsmTJ
siXZN5TTkEOT4en3015M7U7tjNcW0Jzzxx+8HiZsWtTfYveRo5zBerDIqhq4u12kFZU8Q+sNKPPD
MPd0VIbuZKwrBEimlN/SLdaEKHhR0XqZaa2tQNBAGF61+TUMuCItZ1Poi24NbzMS4hQFe4MiyLmo
1lEfLSt5obnc156jJKerI/apXqP1JXOlyD1LolORrxPHeqWiw1q6ofLZjseaakUHJUtybQZ0DFTO
0PJgqi8Kn3gZwMmGbbybteqlt9KTGJz3wDVWiUMXZ33rERQlWrUw0aqQwI6T5DbVK2ptlxN2bzW9
2W3waTlQ2QOVkNbooh19jzqKg53Eo/TgmjmdXyGODdhFyfjwnWo8Z6V2HjlT4TZoUnRuqZE1vk3X
hgVTihMZHRSV13EFaRB5euD8syOHW7ePcTwdGAQ8B1F2ilhHT/6IMEUQBOPqbJJyfMnyYKEbuE76
CJ+AO7A1oyDcVAyaba/+6JJ1WX/TjfRcA5xolLH25PcUaYvcAK6ldReMR4n5iJudi4FM2RGq4aLc
dzL0oM6qpO9dJbrC5s86+UlIDYUqr3AqeARODennaBvc4DRPVJ2GzTp5/hSjeLebxnfMwxReGix1
dsLqc+jHY/jsdA6yW4ZOzul4/09i0xamN1rG89Fhcyn4/WVU10iDAVvDSvplvp7kYUiT7xzfTyi5
0P0TRMSVQ9WhoCYALgQP2LCyzH3DwmM4/aLU3geTEeyD7Az0gZxkPGOd9sJF4x8ue+CXmWooeN64
N8z5L7AZ2lUVjIMzk1XD1Y9wJMr82envoso5yRkZkUTr1xahlQgdF3jeKLDGajfTtM5ah1ZTizE0
917WXqax31XgbusG8SBdQRk7YWzeJjQkGXtWHn4b01uCo3s2AQgvRX+2w2ptRzBlzRe+ZYJA5C7u
bi1d6bIYGNmzSAcgQrfe24tmcjckHJyK6kdPXwvxORTmm9QC+MZ8gTt/6Q45P+kHVF8ABR/CVQ1O
sy1L3qdpV3p5CYIZRFz7gQ473L04DDCCLYqsuAZOTLHmyYE1G513S/3uho/ZeW/7djX37xG7t/bQ
+vd0OA6O9kcGj3AnXxXtKZk+NTHvgwzDQ7QzUMk2CKsL6xjbP0yrbZYcyvFtFMxGirHpSq5VHF54
r56VclM21is6iBqKNR44UOulMdmHzNVuM7WegjLhp59r1wV3nf0wkseg3LgtBFc9M3KHdKsiPAlA
tv18RCpVsOmiK2+g+FS+WdXScq9BXrHAmLtMYu5U/Bul4VnYV9uA6t7B3lmqu3QYouNEv+AC1sy1
xvBYJ7dBp64wczdlAAuLHPtXsMWW2a5UdlL9mSnQRpyW6n9aBl4Wr3K2hFbx2hn1o87UA/mkgMfz
2SW4bIqWVu9Goyc5SlClptTsYQ/qtWRX89Kc9RcEMVmYrEqymvivwMO8ykllOZglAUQ72a9mcUn6
t0GjFJy/UczteuKSRq5NhRrqZkoiudRdGSHrxvVjqJCY3UuQ1L89xqq+1PZknXtjSS1v2y1kGA90
/wxem6qHoaRmuJQ0W0+eMaJ3mL5KO0DheBYzPhHMEiRX4OUpv4PIPk+qe8uqgdfl8E1ZNLJXRiFE
tadQPzWqiyAjWZPVAEtPboG9Acxsnl3X27g5loPL9Pg3oV2W+K1HKF7kdlLp3xvhvhWMoHH9Slz6
16g35BQp9NMq8T8B+hIN4kXC2SDrW/QJvkW7ercxygR8otyIrE67edzGHGYBfqx+XOt0EhftyZUv
/TCuFTloSw36zAqCyssTFq32XMOrhnmOra9g6my7bxvnUVK+S6DUILnm+WvLG1W00IX9uihdf24L
Vq0/Omk2dEWfoOXWA8KkcLDZgbdpuaaNE2M82rpzZ34qzcGqdiJuwKvX0lznHPXEO35UTbfSlcGP
7X+qIfd2qfuI4xzrpa1XirVt802mfmvazlB8t31XwFTyU86PqGuTZ4842pp3e1B/5wZ2eKOo21Yb
jlNirqRyrSmMMav2loAbFMSopS3Er3gPnLcYv1OTUg+Gqo+61/00d9sQR58rBAIbTp11TfgASpIa
kV+6Fc7WjhJk/ePWDtC2XHMA9VKequgn01X4WYAYu9wMgXkoKjyxtbOuzBafSF0iyRuCx+zayXuq
M2/WUJQvHZ2KgZJcVcA+1I0ceH8jtxTFSMuUR7KoyRWY7mOa7c3ct3Aehs01w1tlabcgvocjBVba
m6SzYm5XhZmsLe1bQQ6vMppkFIA7Lqp8zKdsDvoW1EyD49ELFs+1tGJPKBJZUp1i/OpWaBnRkFDg
2bx2xUpzNqZ66y3aVLn3XQnU1AKCgcU01YHypXVPQDQzmEKRyHgwSY/v+8hDFzo7mSeGZN3hj0iM
zZC6W8OGKw3P4bNaznhM6dmMQQHrgzZcEeYWRC055N7IsVlR7LVKiPyYvg2Ch+tOrgzt+3kIRq2k
Ibs9NTWeslZ3PgOHPW/OzItZoxJOTeR1gE+gpsLa2BJ8KPbteJ3xVLEasvN1+Jg5iqmSaVHTTfQc
127wO43zqnHstct3ymsEsGkGwwEx+E5DLIUNAkPpuxZNRa2+Tlo4WP6i205IeB3fyrWjyQKqSsdv
SEJN+eYAJC66mLy6A9Yl+Q41DCghmSpeY61b+ehMkFSOWKf91EYKdIp/dvHtMF3KYR3jTk6sR+l8
lgPzTU/F9r4Jdna3ZuqJC1q043KVPEXxgkKv3tpzKV7drvEpavAdu/ou9Hk10BHZ2T+2wOsoYEUD
dt22/O5J+x2tfYqqfr7H8UmP/Y5FMSqVgxYUx7mj0jyDahZvjfYbGn80mz27Typ0w44fpDiV2yWV
bf20ExS3D+Fa0RGUamLXzd1RjN+aKTfUgKeAem5/0CwumNenv9SQVsMuG0sKEJdN8jMblwgNuKPB
MWCICiN/zCG0VSpUcYMxsIp12LwYIwD78/lvIU+nVaAgBYAMK2S1L21f5y0YfijB5Ilulfck9/2q
0ITTdFfcvevcwghrpngd0wASFJWLWcqNYssHlEZOx2hsfsXjXsnf8xRLRLrgKcV5d8UFtoqRhw0s
BtynAX7BiPWloiataJZOvFbKg1Z232Jqt31NZx5xK8hxcMhSS0ijqNLhk83KQF/VWhev7Ro16tQ6
80bScLlCpQlOW7Q61ZyY0yPpinMSNfUlwJb2bhaaso1zKf5qd+qR51g5O2wcTI+pZz2pRAZgHwuL
1BZaWJ3n00X9kuQWwYIy61ZIGW1le+ShBftwnOCXQ8YFN1dDLy1U1LXGbGwHgZFIxilyASq/BW65
ZWZCs84TiL4RILgtpPXjzD3KvNH+oMCwZS6wFP68wAdBjCGm9CfuElfUIIIf7THIhUfX5kdmPPsd
O7iaLLOjlQClWctUZkfepcB7BPhBzpSQwMGUHbBpuaT4FvjlYtCDSpfEGVCmGC8zSelv3YQpokuF
cq08dw3PdHANUyM9YhYOxVnNEbfbehj1S82dQWT7J+ojWCsTdQibJUXAGm6Q2XSR7WbqQa+bYtVp
nXPunag+qnFJq3ilB7sJ87dXzX21NmrdoqU37bbouN2DEFoFsCTQvrcTRHw7F/11EuFfBmqp1xAu
tTaKV1RuhbEMS0N8FG1OPmKeNxRroinpk2G+kWtZ+vXT9TWo0c/QDnRBU8BEm52hH2h4dFeNa6d7
SH/bwyo7+m0Xj9ybE+dsxRpNcOmzXhjUY0Y+jY6wa33aWSEAxiDnBJpHktljEt1aLOY4KMA5YkXs
0VnSTMwFdaZuM6HYckZ5nIx6nRNV4He2Oe/l4IhtXDX6dmgbdvoRo2E7rsMg8frJpqLewUlV83p0
Nb06xHFuveUReUTFvHl6b4QtHvlgre3G+rSUWUAxhfB/tYLpAf08qjTChabK1ylZM4dXQ/2o5a9j
vMr4GgbYIKjybGuLBuM6OuR1t4s6591WhrNJBmCKFzfH/pwQB7QkJu9UpKhB4xpZibVoDDqYOY7k
rqKAOLf/BJClHiBnJAvA+HTTd2diH+A9j8HRf7qZgki99l19rcWAfflcIEpS63wDT7KK3XPFCceX
DoLuQp8nmot6nVojhrZnAzYsmPVSNs/y3sjv1Ngf7A8lyr0S+YQS9YRM1DeLCxYmyj2prWOvyo10
wKkis95DHbIZQlA1fq+GFnY50GM2VCd5GZrGK43kYTbK2kiTZaqjDzXQbHBTY4auiRgampMR2udI
a1HbTlsRctzWGIOpQbR05QiU8S5hHxJ9U9TDasQ8H1GM/OQDWvDhChXamAzr2dwj2Z8dhJS4dd3k
bjWfszw2zaO1mRkpg7XK5qV3DK8s6V229HVZZ148Z2vbQE5KUEFbPD0wJEDkbuKPjCJVRBcys3Mz
OK9RhVCIGrGRU2TqARi4b6qliHBEbd3soQ6IiFlK6A4uNMRGQfYd52zNNZ6dbh872qnO4ClNlspa
+5wasS7Cl6yVm7qiFKSr/M45RvSkKzkz7Oy+R2O+I936NKjxRa/U62xEABu/KTXPo6C2jg1e+Uif
AIKBmf3po25FRQFjsqLtWB+2vat+JW65VgpiMrGK/p8VUj7qRuVeBokSBUPRgJL3BPEon8qWDKMO
7bmaI5bWdIqr17yXPzlJYKYG/tRQoBdRKzep8Iv6suZTsMx/ehIsktF/qjHwpCz7WiDQc7cEHTzS
2lhBRj9NOIiyCsxCvP7js8lflH0PvKndkvlATCChAgZBB5ZXGNSy1rzSTqnlelnzlToupSUaAuug
7hYDzBjgEhPql2G+lnBnQRzBf1zM6IEXBvTuqJpiqQj3JaAoValQb0X/5nrYFMCWRgW9Ps4PVwFX
NK9YLyr72lqoueZ/Uw8RQUjk0mH6SpR/FUeBQxGEqbXsHfYnLWxvskDJBmgUm9rKRrsbqw/ZPZ4v
iyIaH7bMzlEX7wcTX0bSvGLIRRVl+YF6D6KHRAUwVLiAkP3NurK2yqflF5o1nxm6uZUHpiZL/w2q
dPOEsdo6h8Ns48UURL9h8q+xu7NG/6xadXt2ZOyMumeUwTIlFUWnST6ZXnTld7AVBNcmFtQ9Vh4I
xupYmu4iER+hjSKp0UC2UlRuU4LZn0i97gr+0vqFHs7vrYZpvCUFdGUVorjYrZLtQKX716m3R4Mx
b27KPcbucVrEbqgvE8vICHDIJKaJ8VnRLTidO8vGdlZZjJ0uL+MyM1MUhVHxoqRTBROLyTci5OlQ
jL3zHhO65lNWhbz7Orro4xTE63rhyfrPAHFyKjCzJFzNBCmryt12ejyFOJKxuCFSd/qXGaOQkbgE
W9UeT0ImYH6tbapcik56xF+HS9uUniQ7Ry9fp6lcTzY+d4RJbXTr9Ifqzgfdzm8ZTboyTZcN5SsC
jbdmHlUMoxLQ1Bi+KmL+o+RRlZ/TEyqjLof81WtgfKi13BgDG/bzbsJqLcjT6CbDq/sT/M9at8aD
EeVIXKsvtyvx82CAksOKbI5lMZqkRVw0o1ziezpNRr6l+wSRQfFO0zVqtAI9HiU3GTsmVnW+5HcT
XkYn8izkVvKZ94ALsWrE0XWsD3IilrOjemokNn35PSMy7bNgo2cGqJq7UEwSNDB4aJStu+nJdhxf
q/qzW7lQiHLlsvfTWgJZRNtw9cOuBkwLQwa7BSAfF4S+uPldNPGjoG82q4N1EnbbEdN6DWsAQLMa
xpAY8NKT0qUhteVzzHyM7De6bVduNXpq6m7okCICZCIj5UN20yYJHH+sC1+nY4gBHNySemwDqmqa
FlbYoVtne2lfhfVpo6bVY0gweIC+eolgrES5nbJXu/kQerZpy26ZqvKvTF9HR0NOg4pUbE2VYx/t
tlmfpgzbWu7sjUk/JiCQI2XKBZiK3mI2bdCSMfbiW+EnBY8SNgIF6NKK9l6mgPofoR/LqsQfBaKi
utWurXnPj8QxjFTEcqu6NRkpAVyJ+y0E9LM1HBzloWCztgsTeR9WP9D58ah0Vye5FBaHEHpN0bzE
8UuTIstGKTA4v3U8ICAdtzOTZtsoq4KkopHSXUE2TIFyR8YsqLZ6cxRzr4O1VoHmachehqz2s5p1
keiRfgTbjJID0z7hL6gL2kv4hMRaY90304qqJpBHuVAH0CpdkOHBVo1w30gaePvvogByQBlgVuZe
UYJtO3yEYDldE+9bbeM4qWeNtzkPVwYRVhWeaF3+Kgi4CWLyleG1HX8jxiS7/FcSC2OazS4ncCWw
P5vaPBjQ67w9detDL97dCIJ4q0+gIkB5mZm9NmO91xoWpyDzlH7iAQ9IDkFy8Uyjwvva2tVK5fd6
Gyzyyni15LhoWv2kh8peT3q032jWoy+LYdlxzFWeQFZ03cYuJ2iS8jaiiqN0bxmSqJU7zWZG8u8m
Z707sWhinPb0eCjYo5IVs1mW73sFHxG/Tlr7MwSa32gp6hljnQplO/JI9KBmM4KqtGRKDUGfGDGR
+X8SyHENmJvIqCqkuRuhxVyMToqmn9QYgZQxf2lufUZJvNOMn9w6RdB0AdETlhX4RV4dSTpbxYME
nSUcIRHrADyCXDq/5Wq4/7IIWLY6tvp+RiwJPeOUq6qqblBGeK/H7FHW9lbpzLMOvBWaGpq/4JDS
LgvZ7WJHD+S6tuSFKvhb06DLYEfLqfnKUrLm3Wp4TxKxmqf0KMrsrQvlh5XJa2/CdrBmI8gTxyRx
EZJV1sRr3KiQaUsisczOEySXudVTkk9sPq+0cY9U63UIVL8I54/EYBd1tH6NDhuFhs1LLud7KsPq
rmfin3CUb5XjkXkt2tqN/pEEkCmaNW4MK9lVrf3lOs09qsJHq+QXA4aCfAieOGvJFB891cOIhQwG
LOGan8RwMQar9SUOuYNEs5dt8pE18hxUcbwkDG05hcPmqVy1O8aZsdhqsYnJqoxoPp98Vq7Sty0Y
VLeWf2yZDCxtEuOUiP+wed0hMf1KjcxlXk4bOxGXohxwxie+wGxeW9Gvrkz7eOKiadlxDlSgXuW9
V4b71Gk4N+m9SeY5RTAYr8OnZHIeqIBok++snrZRVkAcA9Gksv1qqRknPmXaW5lCWpAQuDiitWUi
XAChPU0i/nScbi1C0+elyNWZRMZzDjDdy692bu+aPa5HQ39xygpYmx5mAhXMjZi5HelV/tMFdJZo
ZtSyga+q01YZUFQHiuu1EYFOQa7a6EolcwhoX8wHEODpawybczThXAFRG8hA6gMTFafNOkIs4GdW
ImyjwJjwlPwysYpYarVF5/9tjdUbkn1a/MQh1pV9xm6M52gVRfnrszMulMgfumE9lQiMenlUtZFD
KshxBiLfrEc/r5NzZ0seCXhZ1JaQt58hwGo9Ngi1YqRUzwegJf/N7K5u1jMAGHcjp2s71l55L3J/
GMsM36gahquobK4hEf6Vxow1pQnNxsoqLsHuWvdBAtvOQUc8CmDIwejwq2CtTMu3ys4ubjrydoE1
DVB5wm8arr6amWnDaDwa8bjJgWtc173WI6x/4kAyp8GSrJprMjSSh4gZLbSSdJkBuhIDgzcwQmCp
bHH0v5dFjy0H925ge6RdfrYqjgHLkrys550D2Cxa8y3Op6Md0zqQzd+1HR8rlBVT0T2mOd/mojvg
hDpIjTAuFmTID+teI9cPO/o5J6V5zTV5S6Ping/1PsqJK5oxD4WgdJHZa/xPi7/UaTG/T9ZNKacP
K1XWOvaUwkRZPcptriR+qSfnmTAfahPf6Lm4yFZ/UfSZxzuZd5Zl79M+43Du/lEr7kloP4sWkjK1
Nlbi+K56zshhcwp9K8t4bZLIQ2DdXxJNBz1Vfkp9ftFFdpJuuJ+ZGzJYwjkG3gdHd0S9VZV509N2
rVeZN4XKtqj6nyKtzpgotmVA2IeOvNQujnJkNukYFK0Qn3OzeeLDUcBEIYgboNK1elXz5qbG6iZM
9Z1m9Uc3mnfpoD0akb0rDY0so800HsiGLAIlY+814Ai73JdxzGvZ/cwV/SKR7auTRTzJcEtndR1p
Cvd+s6kVDM19Sgv4dJTadNdIA3k6LYmclJZX1tqVUhDCzwjZCGO0c/pTIDQwHqQ9+iFg7DYsTmFh
s+d30QI7Cg3gYoxWiPxfOo0lXDOSNZEF5aKX4Ytpdd/SwDzuOK/kcNS4zedT2rFPhHnzqBSd/Ml8
Z3YR2u4KgK+E3Y/Sg6vJfyT8OQhsxcblkwgQpBSpuHTID5VR9TVEdIt6wP3YNuGjIbsRIrkk6sHG
IJCaxqnvnY0wZz/o4ZaVjsww2SiIL609VROfQ1c8WMLwUgTbpJp2jKVEMboDXmOyZnLEwPm0aZAd
dxHPLoZFtUbSK5+CoHDCMZzQYU9MRzKUdycPFK9DhFMgvnPy+n1ugRFThFJhGKAwSL4JfV7OGKEn
LKQ54Xl9zdgXVMEprJ8Qwdwxb4w70mZwRUWYMoqcVL6go/QK/I+oQJPgGXObzDayZVuueqz7Tqfu
tRG1BOG2iC27VRyzyGH00Qe+5GB2N4P0YeZpm1iHzlkb7rjLBiIEVYefdz4xbIV4MJpjbZBtCXQA
fOCuOKjQkkJHyRlmvTVeahvpvZvgoYqdcxxGFx7ZN7doKR4W002369MQjp+4NtGCKjraEqZd3vpc
XR1JfhamvOQ52M0Zx+dzIJAiPMVkXCAm4P5TtqqdX2goeEyWUNG+kzdVhu+GwMYEXWnkOdNEUd0B
URhJpb2h4Bqnn0i/cguRSOSsnd7YBzmhdHOgL0nUJIwG+2Cu7ttBXp5GXCtkcC47uWwifR0l2VOu
cUtY9vy5IVgLF8ipqbC70JKCUwHNbzMopH/IL6NBfF9WcN5JPf6TdsVjHhAaVM/Bh/pMqJnIjVO7
+qUiTCl2jL8gUN4ng1b6ctjUw/BdF+09SuJ3ypoJPTCsI/wmdDdaac2M78FgvYUuove5LQHPw3NX
TCA3T7IeSLxSu6vRYSFrUoRtIykKyfyWz0QiJeklbXM/LNwdNXgXKzVWlgTxk8X3qD3lnIr5F2Da
ISARk42qogtIOvwjzsltasezpmHXu4WHGx1BwHACmFxLklqCsjmFkbIuS5tICHtROd1Rr8xbYiT3
QAb35wexQs/YLkCNR2/Iwy/edC94A5KF0BW8TDZ5WnYee/jRzmot/pyYUJuqT7FesYvbXAFVJpfc
HS5JVq+eWMtYUEIxIhnEU5/U/hS6vqMk2wkrJnKol8EExpt1ZK89T1e4161hI3jjwp6szY5ZwsDl
pZXBnVJXbI6PCTc7ZRAKmW1YgqyZ4c55S+dTgD8p/QkC0qpA61C6uG7mZ6z9KuraYOWYr6H+pSfI
OJGpi6OoCRqbAwI7BRaZbWUBmKHOhsBS8/usfmc6wo14fMnjfmcb7aXWQw9rzmubBcBwtoGcaNiQ
nr4FOK0xHk2eFlQ/kz3zdsISErjHMkz98pneVQ/Vh9WWn1U/bWvyvL0ub98Atj+bDj12mrdeGKV+
VgxvoQyRI5HOa6bfTqJs4ir36TP7amb3Uk7qwa3QuoQz6ZmD9tkX7gtpTZwgRvKZNuQv6DG+TeBk
QTqZlaOcGDVxCkGo05qEukF0x0xh4bNKIIbGuJUOzJc6wbglgdfESOUTW71kWnFSJOx4SBwmtQyH
jouk9uKqlP3Gps6+dPs/vcYDmdnOF1GN675tPzSdSbll8SSFhMlE/0piVi/cmP+iIb8mhfaRmOG+
mp3XwarZ8UdwWjd85g6Y807Hc1iEJAWS87aM6/A2pGbv0QpIOop1lORKgJZZCIM/VI0nCBumWZfm
ezMSDVBUERErbXp14qe8r0fMVyUrxEpgkCYOEvXqOE+VANpPNSeiGfGClVmXHnZ9CqZbq5VfraMc
Jbvr7CbsrckldIZjZWInSMr6mESAKNE1JqakJSnEAXYZwf6ssPaVQPgSJj486ObPYB01KATY9qWY
SvY7ghZ4NpEy7E3WP+uhFe/QTjgDLnOisX4GC0F6nkhQ7KCTdt27g8m6bsRyTJF5DfcU7ez4vw4b
uASNSA/5WA1kc+g2e+4jRv1dVNC6uN2wC0Xo1/PxkcK7YfuG5tOWZgAkS8ez0sZL+kf2eu3g7H2I
6BK3Xw4xMmUbr8u82tIoBGqykDimTFLfmlIsi/bRll+cvAsArMTmESfXlvCPBbaTZaEe0sT0I7PA
DamvOpwzM0ynOj9PY5wAvPKtN6M4y+CjSXZJBtbI92zE/do1Dzj3Pmd2zTD77hU0KN05yK8Zr3ct
1BY9G9morMJ6I/mdkCstyZYNUUkkGzOpMioupnkGbct3QbtPXZ/wyaVdrnADEuGzLFwdNzeREcx0
PWGF2VNJWoIBZdqqwcA7Td/OfFVAEoyOZR0Y9qcb7qD5i17saOBeSuVtgBhOsU8PUfiMBAFnnuGA
+mWX2Is0iLaizzdN6OLjL5/zH0sZ8JS7itnEBGl9RNsg4kq5nk95QIwYt1mWMwKWjvCxQ6OR4PMR
MgBH3wmpCCkgw+j+zRSwBfg1u0ouo+pbIMgsWxJpoBtKPiOrv035n4CY7r/q8WFB4g2k0qk1ssXB
N7R3GZKThic+d/pda3mV+ZsSEzuPmw52YiCTKnN/O0n0BnMET8fSaL+K8tUOb04ITO4cQiN+6Tkz
9PJTHf71kXJvhueP0eIpfSGUN2vzpyeShNBPjdDDQIhb4IRrtf9j7SD1p2/lqiuaR5hnxK5aeB2b
89NeQ77NQuPfB1V/kLyzKjuipN7zUe4086WIv1IwFDc959NwtF1St8g968yHMqdvof7r8qafjCeL
AMh075uHArNl4sUvzY3eqfhsSTKCrCqZal3scA3Rd4V7TNxdqOBQs08JrqMYwMxUj0WEbuRpsWwK
ADQiBQn+CMQ5nV8NJN3Tc8QWrxMjjTqSZEhSC3BcWd578n9Gs/Iismk7Ar2HjoAIHrgQmy9Lod9p
l2r8zQ2eOeCHrvvIs3uWIROt30RSLAPTXBTcC1AvXhw942OKVc1MrxHGabaQ6GWIG+nqYPWq1PzR
80RnmH8K8z6Ne6h5smJDxF5DfkHAuUybj6IovIqMchlryw56yE6rjQ6vQ8BtMUdeOpZraUAEYiCz
VX2bjmgXrOhukIU0/GlUJdOtqrjX0jhBIHP8kDKgH6NBQ1H691R1TciqxAx2woCqZygGNQa2X6N7
LeTnxDxtkjmaoDlHEUxUBg9zToaGQ8ZA71JjHHM0HaKASRGfpiCtwcYwhChAE3fT2NnOieh7F3F4
PX13EDZl/0+3HxY4YQjabLYBt2VCQA7Tt0NIYnKvcPYlCUrsfFWVwWpySDzW3tVmX3QJk6+17EjJ
r7Uj7g7PIVMcwZtSeiG+wZnr1GbXqEaXCNABB9SqW7MA09G1v5qyXHLHE83Yl7AtdW37IfOZSqBv
gVKnqDYRw2DJwIdEboy2jfgXw8RYlvm08HM/DxzygMIOy28o8DF8VEziomAdxFBFMlHAbIDtb7Li
h87Lwx0SPt9d1B/b9NFzimmiwU+8lsGA3iBdzfi5MpG/6tjb49AmZbW5RCg1AoLXJlpOLAU7jJa+
zPVf3bwG81VTxLGFjCh3dsUDeMQcTeiUpyADz9h/k8whPfSi4QsXE5ousv5K2o7mufFTY9hn/DKq
BmYOrzbqCTQNhMdLf9SFl3Y1ZPU9S86BcmzLE6kkAe5slQ3aEFsBFh0KmjvIZ9SyexH9q9UXpIFx
PtAIZKI+/7Nc4sUIU1qnnJZF+KY6X0LftpaB+G/YiphlYC62tsHREJ3q3vTjiXTxg+38a2ro4RZ0
/kcQ9IGjY6EQwAPauSBFBStNgY1OJdU3gotwVgUSNARJFlOzC+UkSRZXjXoxRz+G49flm4IPy8Iu
F+U3h4F+mBPfLLw2+c2RgfQfI2qnuZ68GP6iS1u/rDZGu57RnZACgeYxVH/glGd4OswSNdIRzDpS
M8DI4iXyXYGMSLU4BzUVDTeBPuVdxaLTlnd77rd1iGn9Q0r8M0UJSEVQG3k+ibhW9QEbFXI+yJlD
n24HuhCy7qC0ZPyvC4kQExwMfz/iMgU9zMxkZ6OUU7pDo5eIbKNlOaVLQ3kzdGRVfopbEVbMGxGr
IzRCgHGbnTv7sUdIcwEMYP3OJsVCMfMFXxg0T8QnN0Ddyd079i//kXZmvW1j0Zb+K437TvThTDb6
9oMt2fIsyVOcF8JDzHme+ev7Yy76lkSxJSRVCCoPAbh15j2svRYMlPAtxuytsTU8OysoM9sS3SZl
Blwa8iNKkASOl/RSE3GACaAkBNWm4V2SNZHqt8SVl6H54WgPMiSHUaOfq9B4KdmPvmivUjm96OA3
jOjLG6z8OQDtAfGvAbzPllcyV3BYXWvQYvdA/sVdS/m1IdYyeOBlpCJ866GhrQ28AqTtC5GEYPlI
BWbZ5Qhfr0r/TngxUtEENbDR6PFnW4+pQGlbONFdMdCjOriXrfdTMz+EBdco6N4B/FOhrzOwhHEG
kKX9DvJvt4ouKkj3XDjby9IDAEWSDooTG77/CtINJ/gJqwql+Zp+7qe4ptzsPkV2cKXhEpt4gwTa
1NxI0Km4CA3gTYWtJTPfNPOBN08QFdDuJOKUPCaybSjCRfZSHcJ7ud06we2QQIScdKuwpDOufZZM
G86BYJmH/QWQqPOmvnG812oUAq7wBsgahPc+bZqQR7PvqQMVDToaCRmP5Kao4p9N/FkHdArLd7WV
3piW+ZG2L34C0wKkxbBapb8K3lBA9ucCvtUwXVrht9Xc1eVWzh8knh/TeYNgt4xownzJbP8sUB87
5VdVPcJrT4a/oa+dZnILhtSsEudxdFU5W7W8rFvI1MoPB0cqBMnvURI0081Id1N4qyyiZCnT6Oo+
loDEleatja9g85OgbjCd7EqFmoAIYhkLe9M0yFT00tKB/MWHZ0yic+AavM8COqOzxpWWLj5t0n8n
8ovPw6FTnnSpSOrlhfW7HHMrtXTUa88Rt76r0hRgpSuzby5KsY1VXAnQE0bykodPnvqdZ7eV/VKL
H00PJYngt/CE019nieCypV+dh/XCdcOrCvxLVrxI0bvbvaoGeYL+zpNfhMBveWgyvGiLnUytUVuP
5DyARIV3GWUGbWTgXGzI6EEWYnnpZC+5gOOXAuSg/SRtcFNAHwQ5J9mJpRSuYYl0KFz1X0byzeNB
le4pw7cJs8c+5VYY237Fz0TrFjUtJSKh4+LJ1B9ki0fZeDTwEIyKOis1OidhgenyNMiPS9V1rq8c
nVzadSVei2Sbl1+92Pbx2Ci5rnIq7QHgcNYggc4GFvRUXcekiRLWypZbOjG5hroVe3sJOivGG84H
qKyB9yE3agVPpvxCh6CSfLaoZUTdXTfcmQW9KS+5f5W4BrlS56zxnjUNwgJucmjDF7gZ4HmSG7qK
l1aHSwXYQCNoYQOQdYLNOky4Bnr60kaRkEWb0KoAHsSE0qrM7quUIpJ1C4GIyNnxIHpjKpUvfk5y
ghK8o3fLFuCjgKgrDZ/17MlzWX8YVghcwCxJH8lwL/LbKqMhpBaXdZTQ2pV/ZdlNBvJIb1cSyV9n
VesObuAteZdOuTas+wp/Xx6gEFChiotWefdJFoQMnkRZfl0POqwOj3H3Mva5OySClAEODUtwJ9xU
KY+y+NC1F0VGevbJyWnML2+IXq9yqmmeb1+5UrceAQ11/kHlr6dVsleec7z11Fur+nvGk1hH70NH
E4jy3CTfDdR8ow+slqyDjzIHuTcT7rEM0iUN4NRgmRciXXYQMsivsv/oUdBVb4NIYSYIdtIPtsgC
x7/Mvqzi0iPU7S11CZTWh1avNja9B3X0aw2UWiBzFdw0xHUmB66rfwQkgejndxwBINNY5MF1k11J
XLLItJ2FtBGoxsXIW+eTOicAd8M7l1ssfgTJT+MBHRbyxiExZZvPZUD/coekQe3f5v27Kt/ZHZ0n
9gqHsfPoiA/JLtrapU7lNc4KvNJVKVahAy5EyB+j8IdUGuctaQsJpYOOjpHiRxe/BPqXDkdCRY3c
g4m0smDHpl+wMvKLnA6cErY2OALk7lLreMY0eO/IQKvKtUuKKoNBY3hNyxbCyxtNWoMNicsnJ4GK
Issu+vjV9m8bhxYiNp/RURS58I2r1LvzvY8qS9ZQB1UN13ND4l0iajehAYPkh/wzFKwAq9ieffRT
wMHcahcpeWY7J5Pyw0+pINBfzTVQaO/IYS5KQgJA6XBkrKpyJbQHPc5uamQMAvWiSx58GumV5j2N
3kraMAv0W6RP0OPM3bVVbVqwmmjrxLSPl2hXOUULqQnM/1cjLszBd4IdGoknvEv5w0cu2AChnCZX
kbqpk5sGHqZq7IcosweRXfv6p0lPxfBQw4dG+rWJXg3zJfec85zyS7ZO3bcGp0RHjgY8nLg12Agp
oKQmetNpm9DpV7lw7Y2cPfrFBsY4zf6spNvGzs7a+JdbXzfmiviyppocu/ee/dE7N+BKlPanVTxy
VZw1w70M1hGapVG2J4Yc6CZwX9XytoluHHjP/fbb9umth19ArANqA573MTQwx5y1EgnTzyGn52rE
GThXZD/g8aAmDXjrrg+9My28DcyP2LlUEgRrqI2zZHn5ieINP+At9WAoyq9hDJE0KsoLLis2LXoR
GdIFLpj0Xx5FOwpGcXrpKdep91RWhC0R5HR3OD5KSO9ZDqVBcONIn5E74B6yJrFYxAnkoeW9V75X
hXYW+9cUtvwMUhqONNfvUN8E0MaICAUwkC7UiWpjQG5EgDjxbhv46qr0Ksf5zYx7+P/67n4ILiTt
QylfIzoUfRplhvoH0OIzvbjMyMHVFuER/mEKm9n4iADoFrSjD/BdNoLSWwWEfdPo6zZ+zctvOb73
4CTqIPqyyvfa/dUSPeXQryR1vdQoZ5gjkqvalvlnHoVXoIdXTfiYm/TCk6KCO9SCOZ3qYhuMbNyb
ONXgj1oa1joH0R9vcgjmaJxI5ALm4ScNXmr5hTa9mIS8MEYhRZB/nw65Hw15Lm/tapeV8kNkm0b5
sm3pTYEAU4ZPRi6GleS8J0SxqXZXF8+6/qXo1wX8uRV7s7RoPKClxqJprPI3qFw9uC00glSSFBmK
DBLfFbeVqyDM4HwI/VrB39arNyFe2+ajKR9QpqaXUV0k1VXqr7P4Ohth6OhXZTRMg7KlQrAamZld
9zNDzseNnoMK5LAMO922RP3KB3Mcj8hAtpQor5r0IVU+Gges4aoM3moObSd9GSaaQSRppfCVp9xW
3trhV9k+W/alxmKb3LZgKkN9UyvKsyWo9zk/Vf2+I3fmUSCiwDvEADBUqJzwBkVAz9Gd1j4o2WXY
kM5mf2s/PPp6eBIoVp1DdUZLk48n99Mu11p1oZkRTgFpgP61DDZ5d6eg4pCTxPD75qawHgIRQBAx
XI+qbIH0xZCpwT5TQw+dr1R6LlsDQJu4ItSlt0Ch9Qn4f+We5xmN3Cxn49zDD3IWVfdF8qkhkxGP
ORdr1XsPjeDPc1H8oj7F7OB+DuIB6FjNVW0ZP7v6KSXQBiISuj8s9rMbuhcqUXAFvFXk9G1kF3EG
J6OxFuFN7d5RYqWv+z2yPmgJEPqzXlGeqO98WmaV9hdZ23sv4nrbmvlnKquXCg+kmby1+buVUX15
AwBtiATGq2svui0A2mpRQ9DCdMXtWdmglgC/UgXQvEjHJMRFaz06ibTSXEou41iB2W9KQ17k4hmI
+llP3/qwcYisIuVVqF8SiXHKMl62HYLnJvsWCtFRfu7DeVD274XxGNjP4XDT+Vupu6r7bUziJaCU
WdMl2HXWuWWn51axTZAsCJHL+BREcj5zA1ViYphUgcXSo2NGJ3+nVY9F+BxGz0b+GmqQhUmIvXef
oQbjB7iGCPZTOof9R63a0uAZNl9Ot7DxYtTiIahvjOJVptVaJT62aLphhervLL2RkjvoK+A1/hnJ
C1W8yp3LdbSMylVWQ0cJTJ4dqdH8ZtpkdfVfEhy9tIHVNeX7O4ngMmluqOmBqrvPja0W/5Jhc/VT
41wic0o0EehvMXoGznBf6OR8yLzi99CvcdbKa8/+rggolP5TjOJaREBxDH0klBvyKlG+G3zngI7w
Cl7TnsaR//gf//P//O/P7n+5v1Le4t5Nk/+R1PE69QFk/Od/HMqi2qYJb5duw49tW+ZEs7ToWkMf
bGtYA5gxlNshPSH1Ofd9ywThSNZJKKo60QJGr6E07KQb1lV93wVXnvLHUqWIZP7zfW0UuNyRKm0d
U7Jkn+/biO5Am3Z+fHoOFURt05YVRYPPxzLEby3pnc93ppXpaucMaxx/QL9wpVz0cHkdNzI3R7tG
JjKlJemTFiXOYR168ISeBf/y85MlsAffKLuKz5uw4KSb3H37i5+vKpahWLZsKFNR8N7MeyPMpGEd
lz/Xpfp+/OvyqGf7X/v26us//2MUx0Yr1ha2bBqWJcv6OHs7S2DJDvSOtSHW/Yuw2pfBvIhHmNk5
pOHAArNw4ZfQ5rQPx83OLLwtFEWQ8WSDYXjfqisZom6bTIftOL/V9TGHFjTPY2bzb+zoulB0k94j
bbI4pgWoyU9qfS3bD3K5hj2h95/+woSqqKamyzYcNxM131qjD8RA7WRdaxb8EcY6sqOfZsItedzO
uE0nC4VktGLbQjUUDVP7Uxa4OhRMDfpoFh3LKphVq+BStOUnRNneCniYvTY9MbRx7Q9NGppiqNjU
jYlJOFs6K9CgFEnd4Cy69tyv40MaZ3/6fVlVOPemwVYwJrsgUsJBdxLHXCvJVwsFH5KOeN8ktimi
wEMUeyemUJ4bkCJrGhtdVUwmZ38O9Yx6fuKJkS4bnpAO77Ywt7aA0zxT3yqjuNYd47JNvWWBqqrt
+nd98tSpEg2cmXPi6pv9KVx8FouqKbo9/vvOueudqpJg6TPQiRDnIC0CUCrHZ/eUhYl6clNEodcG
irF2YcwHPYhu03EDhzrTNmrw3CAml5OqWZPDlVp2YmVUyNcpVA6GfdHyxNOBj+yI9KeTBT+FUHkn
FGbLFubkjPUycL7WrNV1mdAcAYSNGOn4WJSDe3A0YZk4qHT6K/Z0L4Z1lEPEjxhnlMH7fC6Li6a+
NLNrq35uh4LotHyVqpieHPfcp4BoErCmhOXtlVdHOEi/jLyis+XcrS87+fH4bzu4LMefZgtD1zRj
3LiTee4QBYB6IlfWdXqj/VLaG6Tvjls42CpYkA3bsMBP2ao53YxlljWFN5TaOqTzQSspo+UnLvw5
C3Rc8kczDFuV1f3tLhlj2yb1sjUU1A3wTuuEI/T7A3t3iSUUAxdIl1VVt1TV3DegN25TJk42rL1o
VM58q0l+5o+WfTfqb4TWvd8/tuINgHFBM1N+Qkn88BUdrSs2z6msGHD7TS4WCrmVVVMpXpf1O8G8
Bsjac6Df624Gaub2pf1gPFNf++NVUzkLuqybiq7Kv7f0zhXSQpxtKo7SrQ2IICSYIf983/FVS+i6
OvofmrI/pXUUAEats34tooUzaqReS976z4cg64osTFmzOXzTVQucIofeiiE4YEt98rT5iYM9tzFU
Wdd1SP3ZHbo1uQYVOL47N2+7dUacnNMwiWw0qQsy3tUDXpX6abzpAeTACL71yJ8dH9/M0VXxrGTd
snF1zOmjbWSwfKhR1q3l1n1sOu1Wt9wnx4pOmJk5Xaqi67JlqIZm4evsr1RMf12oy2a/riwUEjql
gFgxjMITZ2z8yuSIqexuDawUhlRjMpO+DSqtCaQegvwU8rPuyoKHT4wcWqjooOZ6fOpmx7RjbXLn
G24aaRSwhrXlpivFQ/FOnBjPgfth8aaYOkdXof1Nm45HLnjWbElnf9uPFk1sQ21c6epFJoNSQawD
OuRBeT0+qNkptBTD1MYtieezv1BNm7WhQoMCfZUEoknpvbaqdhdCE9Abzdgjszlu78BpHIdo8WoI
WbFVfRp/0kemtxnkemsTzu5Wjy9EEBJoARATS60ARmvGJ3ys2WWzuQqZU1OoYrJsoRsnapiq/Zo+
U+L2vrlOZe3Edp87VcqOjcl2Hxphm3WhYCN+k2EVjSG+I511fOpODWSc2p3bVfghoD8HI0mMGHdG
u412wsLcMFSbd4PL21Jwo/YtUNBUgs7zsVCpUPcESIb3tx0jO2FHHqP0ycGlLIKnRklWJtSbPL6i
z7U8j5V2XZSmC61y0BoXXIkwFlhBCemdZEBuEysKomNe86wkWgiHCat3fEJn9r6mchUatq0Jzt3k
V8QtcgIt3bbrCji5CVsPKSHoRW5VmcZ1ztxxa+M+OxgzRmTVUvXDsBkdNAW2ARVCAjgC1fRHB54n
oo3e660TlmauEU21cBx1WqQPPUezoNlUhulz3XXiRdHdi8IwmFSUf87C1KRdye02etydyQByjo9x
fmFtwlp1TKDgIe7vIBiy7FRq5HZtN4814L22pjguyee5DunBSm5gqAPgQT3luN2ZjctuUkevwxb4
y5NbzGt0QzSy1a5Rbh0WaZz4tC5Y7bJSKDEcNzU3ubqpGbj/aJ2yd/ZHSE8noLnC7tY6wUVsXLrS
rQ2QuvnOKVKH1Y8CvN9xizPnHjcbF5J7mDB7Gs9HdpdCj6J2a5Xke0wV+ZSzPTd7JP95BEh9CHV6
DlR0cpK6Qcg76clD20BwIV1FMvUvFsmwNRx6TptGC9P+zLkkJkw4Ibp1PiQIVJi0uwJXRoL7L6aL
297WVZMU1dSD83opM8OiwYNLwQm4NSQ2fujFz8etzJ1mk+SUqdPXx0s9uSpj2yl0XUoRYLIQEdNW
lDYuZOnVBR543NDcJbVraHLrq0qt17mTc0k573b6LHe/LOWphzqVwONvTCkEzibJHFmd+oa1QMTH
1ZNu7bTZ1i/jRxgF6J3pP+0GYVi3cU9siLmjxElSySAJ+vamRymNmijyrAABeaqIMi3etPEtdb1c
CoMOuO+0oeBNd+zx+Zzb7KZpErubJMgOAqPAhR3AcHDw65JmL5JievEddE/HjcyFX7ow+TqxFzt9
GiEbwpfKrIV03BUPOhB+mvvPpeihpqvWh/zLBXSqijtP+U4BIBy3PXNdgEgcL1/aVhng+O87boLW
wrei+kJZ50lPYzJtc/B3/DsT4xzvmLCqXLYrfVDWVgzqM76UTnmJM5t+bwwTn62teq1WPcYgdAs6
+AuvvmqBjgUB3tXHX4xFlZGD4snC/53cSmLQFDWIEhVYxCeiMadClNnV+OfzyqRe0YX2YPVJxOeh
CoF0MjqV7Z/ZzwgIkYkarzvSMpOnDy3GLJV8eVjLdRvcKnFPJ1bfoJkl6cntH0+VKazRe1dkkuW/
H/+dZS/CGBhh2mJK/q5oT0aT5LiBOfdhz8JkMEDCkkFOxbD2kUt09DWUVoPk01L8onlf1kCBMcpX
AY1cx+3ObLc9s8r+fg70UEW1oh7WReA+ksNA25cet3WFBHyvnUqb/38GaZsq24LUkzY5PQ76esDT
ymHdjyqVltI+Zkq2TGy44aD79IMEWXbzsyi7+96z+xPX38x+pHvVJMC0Cb6saYq0tjPdimviPYXC
NXjpt+MzeeLz9mS7q3rtlP4YThbA2sqUe085sVZz+52mXo3cKKE/idH9tXJLIKNWWxMj5xUSg3X7
oWjuzyHLTuQH565wc8eQOhmKkdC8ktokm4IwuYTJ91OtAV90AABD/dmW7K/OS845kW9JbP/A3Tmx
ULPjNGRKUQbLZUwD5aLo/FJ2Ag5b+QMyVqO6VK3F8cWa8WFMecfEuJg751krDaNrypjTZi6090KG
B2BFg+9xI7M7wtBVLigqzjiw+0ZKOVbUcsCIOix0Otu6y+Pfnx/EP9+fnF2nl0Smw4qwhjS+sS9d
+aKtVkp34uqbX41/rKiTUVTQ3iUNVtR8KdQzmiBOjWN2nn77xkTG8kFhMDX6CupYovuwEs3Cq6Hp
SQrzb4bxjxF9sqdd05IE5VukIYvipYNI2s3i/EyujKfjizI7XRZBoKEJk9LFeOHu7Cywhbmv1aT/
9PSOum1XriFTPG5ifr7+MTHxi223MN08woQL0FbutqTKjhuYHQNeqaURQ2ukgvfHIMFQnJaBwYLg
ndJnCk7UWAywth43MzcOLmMb1l9dELZMXJ2wosWzlzTAAATm4NhOTNPcKHY/P1mJyKoMO274vFeb
C+VXs2labXF8BHMnEG+aW0rGfyKrvD9RfUljex+kAg3iBbBFpF26c5QhjxuZHQclbepCGs7aNFZw
GhrAzQ7ch4Qundfnr8lQrsywuf8LM3jPOhkaUoXTsM6KHMd3ZcTBLLNd2kEBjdaoUtqfuLTmFp3X
nxCBHJhNxLU/ZVo4pjLoFVjDkx7fBDLia0SO4sRpn7Oi4SFr5LbYx1PXUJiSbkg+3lRbXkjLbviL
JWEtZF1QpsMhnKy7Ebu6cGBKWvcqjf8Ie0SmuUyUvziG5HYM1SIstYBH7E+V1LcyUlgO8Rptk034
nozUDOXz8WWfnal/jEzvRdmkRdKMMVJBNZ3lr6I4FevO7V+NiGys+mjM1eQcEgYkjWvpHWtRAAT7
TsAB56fqY7PDwL0jg0sO96C4o5D3CygJdutUz/LbXJeGC4hZvo/P1dxxZyn+28hk7+alHtIIJ3dc
6Q7MKx/0/oPJW3Xyz7+wAwpII9AgfTfdvYDDY3g0WrIDDU07NAbfBHH4ZcLvJ6snc+uzg7KpSFm8
V2yEyS5TS13rpULr1w5d5KhiObRDj03nJ47MCTPm5P0NSSqWtowZ2wSrvhiiO9eij+WEyzU+fZNM
M1AS/EYOP/UkdfI0Ok2SZZXGzHlmDyNYAr9CB7nHCqahllwVqNjQQjOwFoa4Ob5mc5Z14CNA50jp
aFOntUkjOZRqCgis3Ucs+3e8GjR9mtD79aGESrRQ0U9K4o/jZif7ng1CBgkUEqgqwqmDfR/CrBE4
ZRY9FtK7QjOTFf34dwYme76uvUhVsjx6HIqNkV+xB//d9ydXqa53btqDMnp0hhW9pK554r2Z3D4H
EzTuyx1/DLRUPhD6RY+wamVIk9n3YBL+eAisO+k8EhE8B8rkgksc6Nd6ASGJKkN7A2n+CUdmZo0p
9I4LrfPYHGB7TM9NAZ+7xlYp7rOVEZ0I9yYnc5yh3c9PA1fix0JLQgnG2yK7tzTp19D2bx1iyFYT
nJipmcWgMMM9PIJDTMg+9hfDQjanryRZ35Iy9kCCt86bQavany/HrpHJcvhxECuWgxFLa2GvO29L
78SCzMwY/hE4Q3w/jvw0cRblUd3JtdNvo4X3kSGZl5z39ompmll0g5d/BJSYY8w/Ce5iP4zsUm/E
Fh6ytl4K/19+X91firzwTQVGeLH11G1WrRX1xByNz8bOTTzuKoodmmbyYIIt1cbx7Zw7PcAxE5HR
bFMlRuNCDpedX9w7RfZL96LvvEPMTau8a9t7PL76B2sjC0E1B3ATx4UdNnnOPLnBufSUeisq5HMg
IihoRTFf3ObrL+yQ3YbDhnzMwfgKte5QIE3qrW8jxdgs4nyRadnZ5riVgwPDKKjcK+TTqU6Qtd+f
RQd5vhzty3pLIqaBuMJcqNnFcRPjcdhbKEzY4ypR0OEakydPpqfItQcrIk0berGSHmqIUM78epG7
8MOlZXniOj7Y1qM1m8ZyDeAsOcCJGxA0VmRYLQ0LkXMZV6uX42OZ+TrOmTriYTg2BxkyC/AcmJi4
3/bXUUNZffmvPj/Ni0lN05TRwOdpvkb9JDhxEZ/49eok7A4S9I2Khs9XUOYsde3EQs9/3mBaqMQb
rMP+XoqirHZA2fTbBtGNUSjp+OTMbFXm/p/PT359pBhO45h8HnYEy7rTgjv/D6GnCkk0xQTMgpNq
j2HR5DQQ0fV+kNKT5ZeQ9V739qmLfWYMGKC0ybnmSEzLwRXM91nbe2Kb6M6ZK6lUePLzBp2J41M1
sxIKVqg7kxxlVJO7V4eWoeFk08ROi28Hj/CJF3BuGLvfH+3v3L0dmBxYtPh+KeA7WycjodLq+BDk
37txcm9QD8Hj5LzZYPnGi3jHSBoElu856rB1+7S7R2RFXqJ2VZ8Ju//oo2xraPnPUpd+qa2XXrCe
HldxuZEC61OBdxnVTKn9UiJTvS5MDX7+LDDrtT8SgyitGZyLUtw5un+rVtmwhF+PID72USdPE+9c
dL0/kgbWZ5oceFfQy34PlOMWVZ6Fl5lSJDRjev5XJsV2B/E3nNQXqHKnD36pIRgxmM1F4ynoNUVJ
dx4lPv3nQYdYA/yw2i9NDcuXRpW/YPsFJtLCfYeepG5ex/AG2RDFtpZGZFFA3Af0OU8qBDRFvwyg
Dd3oVaxeyAh5Lu3Y9BZwMcK7Y3gOfIJlVn1rVU+Da2zXP8IKYZtF1MbLVnHPFa1HXI00G2QGoDnu
M7eVzppWirdJn5s/yr6uzgpLpE/gjitY6SJzSScTvXBZgzCdF5WbLO0HBIbU5ib1YMOjWAXtgS/T
lag1xUWeBhot1m3+iHYk/CcR7ANQPkBtHUMAVsWK/KlKtrKScy8GYZ8NUPy4unPeFtlPfzDhypX6
S2TIIyjyoPGB8YjW7Lz0H2jmT1a95Q9XUZ6XMGp52Z0dyfELwkgCuirIzvxKgRIqje1lE3kQVw4q
Ms3yqi2kFnYqFVaYGCntBnnBOg9oSnOBdOc6yq9Do/8ggnqNB1k+b+MSmpOeVoS+hnJXSTzEk9MX
1WhOhI+HB2fM48kUFcEBKCCX9/c0Kn9alTW+th2pVRMHOvKlY3wePzmHh3/fxvRwQm1SFAY2ZJhd
7tF6/4vP4y2QbyFldFA8sdRMTWm3VLdGJ13DVZaHJwLd2d9PQQPvdOyAmV7CkpZCdeEa2tbF3bGU
bR2cGMF4cexfLEzQjoHJxdJoneTKna7hkPyKLJQAAvJFsO/BsHV8qg49HwyBxASrDg7vIHuLSFLW
hW6hbcMQwjw0/J77/ofZbO30/bihuW1FypNc4XjpH6BLjAY+vLYPtG2aQBtbwNCKBE/xfNzIJAHB
M0JtmgzOmGfDXZzmoqVKkX236tStgkQVx/aMWznXruT6OfXuDeWEtbldoNKOSEAKLgtne/+klKlo
K9rGID7Mnzpp3ZxwE5XZ7/PdsSkHb26Kx5R71c4Ho5G3KRJJEQ3R/XeInJtWIGqRnKvypW19wfTU
V4iv37bChQrOhLUQRrnipoX4LTfgf0y2cF+21b2O4k2/1swTabq5ZR3Bhv/1Gw0x7q+dF3Aoa/gw
bebAR2gPZbL43GxO+P9z0wDIShUqMSBp+fEn7JiIDJLkAS37WyGvRH8zrI/vGXluCHg6nDfK8Xg+
kyG0boGwE/I725QUs5nSyY9GVwXlmtJH6KE4Sz+7jTLrQvZ/Ob6NNNfPNFmZ4m5sPD7+Uw5HOnae
GuTuBKEBnS/7IzWNwTJK4siNCIpzyMyK8+PfP7xV9r8/2t+ZyUxu/ICalrbp82/oK5carAh9dGVV
zQlDpwYyXbLcUTUUK7WNakHCAzEW1Md/MZSxRZc9oZFznCyaZDidmSFBtTEM5S1A1x3umyu5tdaB
qp64iw/3B3Aq9jc3pAl0d4ou9TWRaXWTGBtLde5ToHi1jkJ85Cgn7MxN2q6dSbajSN3KhivR2NTS
q8rx7SG+Oz5pcxbAeQIqQA3bkqeRNOySrQZZtL7JYfC1K1TTThiYmyryvrrAo9fAOU82cOIFcTTw
2mw8rTsT3PAZZJ6cm78YBtVSTVARoqVo8jhKUtcPITW8jV3gCEOdbp8Yxuw8jU+IQYMzhqYXuxsF
RtsN+ibowpswKJ9C41TG4SA1NNb4d0xMIkVTaayk4Era+JZzHg9cm7G8lMORj3TZNLCpIC5eIsn5
xzPHdAF2IzeAXzRdH5tQQZcbQ9AVTmgH48CJLTyz/nvfHyd254LxeHvRjuH7Un2u2gstPPdfj49g
XNt9x4g80M4Ixl+wY8H0Q5sXHgstSvHW28hX8hnIf+zeUTZRyc8AuQbAOT3xjWOkwqpbsTHNh8h7
ONXnM7O9SGcS+FL7ZRGsSbZJco3cq9VGbHoIdRvtqoL6//gsHfpBDGDHwiQBCIBXqoTDADwUV60L
yfmI4G82jXWo3EZtc8La3KrvWJsel8hxy1LPOrEB4n2fu+pHMZjXCMEsjg9qvNKnS79rZnJk7CZp
vFIwqMR59sut8O8UwOoWMoPhKRD5zOkcr3qcSUoaAEAmpsy86VOtCTFlX8XJFSRZgxIv2q659N1t
VUHWWZ7wo2YHZ1Ahhv8AhPz0TtPCdshNKRabwYbRO3wIvWcnf+K8ntE1cXweZ7ff6GQgA/ebDWRy
hGIryYRRiY1c3NkwiY58lcctzB1S8lP/bWGy/XqtV2oFPVYEL7zz2u1fA8NZRI4O/Yn7ftzU4d4T
CnQNwBuAURwW1hVYjiAgdIZt5S/99spVoc7744AYE3Cm4GwITaCGuD9fUIJ7CC8Mw9ZPUARCbnXl
1ydO0OGEUbqk7Q9tX+hZADbum3Bpo8zUEJJ8bu1zubgIpXsd9aPuFNL1cOn37Yy/Y+f2LLjYhjA0
hq0M0ezXUJ4YxsznKfoCM8AtoxT7G1O583k/DdBVkgpzOxJ2wXz1h718Y+5z7/vK/s/PO6siqVea
2zCmUQBIFvKIx7fTFPY5miAMoGVVB8vE/yYr0YHBg3Y+cLa5piX2mdIp7Ucbp+VCa3QvO6tUuAaj
SJHgHh4pkPTH2vCeld56Ov47Dre1YoKdg4KC18e2DipHChweLpTYG9NauQp6wmf2v7QwGajuOJpM
ilDeVLBy2cmqdBZZf+JwHu6H/VFMtluSAHuJB2yE2pnZLyBy+YtZYsUo3ZB8PQjA3Z4ML7lAeTNo
71p0i9CC3ZzI8c4OgZbpcUOTS5pWhmK3RRrCS+RNFjVnzcoiW3h8DKcMTO5KJRGhHlelvGn11/qi
OvWu/P6B01cT0NH/G8C0A0GLjCJX6px1LpObnOp8prcfiCBsQye55qFbjfSGxpBcOl31muTaCtTx
ZRP0Hxm8tR56KZ6ao4Pio2OX/RlAjbPG9iCyhwqHy+IAjN63g19AgSJvGm9podl1il5ldmr/+f7U
L3GTIe+d0JA3vnwZ+FekZ/9i6cBa0TlC/v+g0kZtBAIcR+H3G89W9fR8/OuzV4DFXcR/PG7Tm8gY
7KgvElfZ2GoOJAQKztZbtm2zOG5mzlXUaL76jRCkDXwS6yh1qatuKcRG64Mr046XMuzfomoXeQLz
YN/l7zCUnNjzh88dC79jc+Jela6ZQxOMTReidsm+GpIbRQWIHJ6CQczO4Y6hyYMReW1kmdUgNg1s
m7r+E3GWsyE9sVCnRqPuv0p206h6jtQ33L6wpnJK+owckowcV2CeWKwpecR/HZmdAY1bfueFjcMa
SuemF2PaYzHImwRWQhQ7z3Su7zrcIP1+FmuIYxc/0u6lRy/N2R7fLnOD1QHhUo6nVA7Tzv4PqEQy
qF6uErsg4F0/2FQp3HNCjONW5jYlaDwccEAF/DWxoqWlThmMYbbeXRg8FNWd1DwZ/XMn0x1Ynggp
f5PSTa/IXWuTKzjIVafrWqzZglblLjoX6CjF3ntIX3iaIsbM26X3iMQVsMmj/63COlqGhB3+Z65D
D4ocsKekgJ91qjQ/zR4x5aZfdrD3ylYGsXlwacC6OEjMmPGgKHyM3k3X/RE07aJwRoE37cxLvgS8
qJaA2V3/qUbhIktPLN1cULMzzOlLQNXQMgBU4vdrEI/+Uh0YywnZXMpk1VmmAdw+VVyYO367Fifn
3LMU33dyzjnlvUWRh5d2rl3KefV0fLfM7sl/dosyOeWVHpRGhErgpoJivl1n7QIZMlU6O25l9iXd
Hc3knKt53WVCELYPvv8cyN3/Je27eiTHkW5/kQCJEmVela4qq7q61H76RWgrQ1He//p72PNhJ5NJ
iMi+O5jFAoVVJF0wGHHinGNQsmPV+kd3Xh9KNr2lJbiSi/LVicvnoeCHDnqaOXR/+sAKU3c6oe8K
6i/QhbO9WRMJWWKMN3sYERCwl4IzSa5ET1kddHkgTkxxhs5nUNqoIYOA93Fon5c2D43pueJgA22g
1x5Yh+2pEV5ny7j0QvLZkLnYWGYEQmN2zg3N51VvY0rwLhKhOdI/0jZyobJmdB3GZha/QQ4d0h7a
u/1Xe/6Wpjp4i8Lz+Dh+vgi+A8ArxF67cLCMjUFnBLkZZfGBVUfzdz2fFhuU4x8SHepTZQpBPuJ7
G70G6FW/NpUWzAzcFE/+nqZQDGBvSz+DYE/1lcXtyc7y42wsGr+qOJBIaGBkiLxQ2ZVJxdx6StuY
p7gPk5MLxbEUYvWaxVLshSsT0mFEMnWkg4NRGaB6sJrPgAhqDqJuENI5BAR45jbHEqFwE/rJ+xld
yNoCrG4Y4u8X+6AoobpAFhiJ2fuuO4OUefvIKAcBKCu2M+imPBnnlAwDc1sDGSaSgyr8YRq63Qxx
8PuNgEwTiFzg2kEFKX7ExSDc1XK7LLDXaPDcr2wS4t/mL/QFvPsLM+Dzwc7yBaeVtCBAoczuzL01
yulzAyr9cvlQ9ZoqncLHI83znw1pPYyyEd2sGIrvQToHwuAxmIStZ5Zptq9qXS7tSFMGwcIyD5iz
giH9kHa7gJ8qnbdUuDMUYEzUwYFYF7Xw61WZUZipeidYo8SCYOTZbffjp0nXBKAcB7CnohEEMI6b
pFXbu6k3mmu0WKcWtJLlCWT/28uuCkYREYEDxSMoldywvTDmIfT0lyWqautrhy6NBUAZ0M+Caomc
xqE/OXVz6OLhlbqQlAQAp+nHPWltzS4XSy/dPvgZQC8gTwsuTRmwYgaj4TuNvUQuJNOhL7BWu+2B
KvbelQFp79kDyNZT7i2RQ59q53sHeXtcpcZ02jajGgd4sdCrBbIXADKkrYfG8HpEhW6J1n6H8hzT
TJMitUXQXIL3qkPQY2rKXU6MW2gwT5M18sBK0diQ0fKeihzaJ5Z7WKwXN4bCD301vR+1oRmZ3PMu
ni3orgEZIaq1kLeQOYPLuiQdW5kdcYCe9nHTHFrq9bjIKQtZUv/qOu/n1A57lyK1ypz0vD2zqgWk
Nug+gGcSt7p04oYY6oOMmnbUucfe/+HV0LXnR1vjohTnGhU9lD09AhIiT2Z8HAH9XBtm2RCJfeZ9
u29Bdt7NaPWC7GCiifeUIwJVNZ6CDlpUZfQ9KdBWDUkVJ/Knt2v8zR3eFqD66KGEdP/MASYLjBBQ
LooUR0uctChm2MmhVUHP6Om3oRMXMM0RU+39CzsyqrgDlsIbq8mJJv/Fg7YF3rLbA9EZkGJI1MMA
2rJhwGRnz4wqXcVItfgu2C8F6hpbXF78bEpRwKlMJyrqYn5E9Z0/p6VZnrhB5n1RG/WBr1Db2R6U
wsnDWVhwFiC9dZAqvr5JOI3tKjUmGlX9cwMJxfLZ6u/P0cEELnYBGSBAwVybqJlhpkZeUwi8Ll+I
PX9ebethexTKpbkwIfm9iUGUtzdhInO6A1i89pBP+v+zIE7TRRzEM7/PXCgER0X+YQYd5fvtzysC
ebBp+mi2Q2X69u0F9pU0g9iNE7n9nsZPTnYGP1POniCVpIXwKJf8wpbYhxdDWTrAWdF/5UTlQCCx
CAmM/YC8wfaAlCtyYUTaV8PQLuCrE0b63S/zfgQ76lxojEFXpy0uBmkIcQYNWJKkOOuQkARUYZ/N
xt/s2gsT0gC8iZilAQ6CqEor/6llc/ZmSpilcVqqM++h+AAKK1zXjildKzOI1v3WK2Fl5BCDxL/J
T6tFm8qwh/iVxphqTZDEtwRVgOt4nuTAvKWejaCunciAxHr+8BdnENcWvDweb2jpls4gs92CcyuB
e4Ty1DdeajaUatdefl46gCUI/ReImTnIwx4oRE8gyeloGkcU2S3Eof+NQNpVfsLjCUpCTpSUJzQT
VCUKFw+lcfC/Q85j1gEsdAOSNphBOU/qFtZsSMMs7ssEhLZXnbaPoXJ/AfYIXr4AmQ9TyktScCz2
pZ07UZBx6DyDW4F+n5tPPdqfjeXLti1VQCEwL2i1Q0hxw/1ZYScHZo29jNaZkLFP7mjsvfJDP//F
PXxpR5q4OCC0aMDoGUES0z7PpOH7BJR9h+3RKA+LA2ICnBPxj3Qyq6CbajYzJ5rnV2jaZoMm/FJ/
HzwtQDmgiUgGCFVsRohNVyei6Ql62cGk+f2q7QWe6wBXrtjS8nEELKXxi7omkT1BhPqI2ggrNKgG
1YJfmpCOJEojU4F2KBKl446uewgCVpAj0XGRqibKJ+C7tgCcACpbDPTiuhrWxG/BXkYi1jeQ9BvA
DUJYqiOFUo4FDyZfFOJu+WT9BBLvXpaRiARo3AuKYM+avg1LWh0M//7uPcGrjtcE3oRIEsqMFFMM
sZDKQl2O8l36edQ905RjsV2Az1D2B+RE8mOkbYN1sRiJvCWJP3l8tiH+23IIgy6OsQvoRP/C9SPd
iRxkAK6Qm4ayaTVAiGx3BEX0Z69+AY3p9llUDkhgKUGzj15hWdBloTTJgaUjUVY9NelrnP4CehQi
eHf3VSOUEBhdvIdMQFvltIrRuH4X9y5gM8a6M1d330Hr2guW/fZwVE4Z6VPk2R3kMhEEXe9oOg4J
crNY/qkMTt64fB3i+huZoH9NLMg3cqJV5tBZlM5QD7KanA+wONB/Uv9jwY9QcS3Hj3aguQNUhxVP
SiFXIDAwVA4xrNHqTWoA64BmAW/6msaasEy1FS4NkOu5awgAO+sIA177mAWHen10ukcrO22vkCoS
uLQiOX+r7PycV5gvgPXX+Zg8AbczeacsDu3fcazZDkpj2NZgDUGJHpnc6yHVtUF66LjB2JgXkFCu
+w+52YHJOubWY9agXRNbXWBfmJebkM+ddSVhcWHK2S9EhAAI2KjK3sgJLHXhEx5wEhUQ1eZeHzFq
n+YOZUWvSk9DWj0HWfcX19OlTbHOF149aQABX4wCLrA9tD/L/KHSBYzKrYhngqj3oEBCpT3PabFW
gXCyI33XQ1hyftzeI+L/fztr/31fGkHBQO7HTdDbI00WduRniya+v0BYIVb/z4a0NfiSr10wwkYX
49qb6foZB4BAzXL8vD0Y3WRJMRU8EhSyXRwrwIBOVc93NNehRHTzJYWikzHlc+3ABK75LIxHDtlN
cjSorwkPlR4CnFh4hOC/bto6+LjY6Oj0LOysffIGUn8tlBA1R1Y5lgsb0nR54F8wDKQrAdv5ms7H
3noYxt/bK6I0AToaYNLEP3KdrQhKvDYrTBcpzmX8TwWucHOKNRerzojkTQsQDAyQjbIigK/Dkb41
2wACi7rrW7m5LoYiedN8aDJuU1ghkA7Oz+T+bIAt4CSgKhIJLFDgXfsSdA6P+TxR5GbR2tp+myD6
ub0WtwMA04oJGBggZiIHLf5+4axWkwAdYCAtC+2b2gW5uY5SWmUAhWJB54aQzQ+ksxFby4xKHsVj
IDeh/c126ap5296eChSI0WgI/hww7Fi+hNFqQHzX9jOSi3a9JM/JZH0EQQDAYEX1Lmh1Xe3CLV27
RqQxUWsHQSyyMyB4uZ6vJJ6YywbuRGi0Xtk/7boHh4GZfIUq6/0Lg6MMG0BwIsMo9vfFwnQt+G2z
tnei+M3snuNS4+JVy4JkBkWcjnDdkquSM+h7R5rjjQZBVeRnsu79X/x8UchDBgurL9c02nKMqZGh
x61bdsUITV+NK7w93pgXFAlRqhHN2DJzauoVELsLUho1HupaD5kbov/37iFYIJIw8dSgEOqRnzK0
Apy6AZA7svhsfaizYPpqzKlOHUWBTUGeD0UfUe5ERzaVDkhQAvvZo/E/MuYg7Ic2BJnXt7mcdpPH
QanLT212LqFUHEdr/bMYNIdHsQ8sQDRF+QeNaTcMguDCqRPqGGZ0jB3zVGXktD2JisN5+X25rLZW
azKYBCDnxVqO6IQ5zGUa2hT9x4CqbJtSDQVbGoSODrorkGK4PjG0XlujKnFzOd1yeBma+XD39wlE
XnD52mB1RDh7/X3LKfMqm1CmM/x/xmho7j8xoqEGu9pErf4GLwuyDw5yRNuO/HRXT5+c+wMuVID/
+/5NESkpSs9tfRuowd9L9ZzPyAXcydOLSiYesdjGAlYhkmXSEkAvPkML3WRHDAcy+9o592cWUTpE
NVs8ZnHqZd5DE93rfV/nY2TgkYeG/99ZovG7txsWFpB7B3UnJbcKGUkaF2PtpBOqIR/79Y1DoAn/
o+s1IdDtXoUVzBKYuwBAgd7p9V7yBooeUM8YI+iLHEfbDE2qsaAcx4UF8feL+6MGbN5iMywkiOFb
Y2+DFspLH63i/tS7GAriByCmUMKWMwu9RXgxV2QEeW5+QE7gV8+Cn9sn79bZX5sQs3kxFpqzMbdi
c4zMiZ/tlj0WdfW9LWJNl9ntYxFcZGDRA/MOZMZuKGGbpTWsGtijqLB/BG7k2VlYFYcWZE6g50Yf
n8ZfqcwhkwAdWuGtbjqnDHMFWTq1+8jqHyEUOwYPbgLIFvswJd+67MP9UwgsCt6KSJYLXbjrKexo
z5AgNPqoWR9SLyrYg91prhLVKuHIA8cQAL9zgyNAWyophoYNUQrtrdY9ldaHeP30F8OA9jFSCug2
M2XOu27IKgZKOcyZkPHcO1ZIdcTvqmG4IoWJlB9ud7mugILumBoO9nNRf+iDISzNt46Ox0tlA7ql
cMggfxcEcderkbeDVdieN8EXo+BeQyfdTs8QH7g7yEPg6IFGEVo/IG+V0y/JWg8NX4o5igd2cFZ2
Anv67v4FuTQhPVBy02LtasCE4YNa1P+EPv1Q23Gs8mW+wHPAMWNjybFwmzIyxw2mK5m/Wtlxzs/1
ugPNz/ZQbkN7MVv/WZE8pt+1Hkh1YaXInx1jPlkJ8FhVsTPSn3byY9uWyv8j5Q8khOj0ULBqDEHa
2t0cBX0T5v2vVpfCUU7ZhQFpXai9MAK5zjlqrU9zdY7zR5J+TFPNBlOgphzMGIQ6cV5wHF1pzsq4
b/1iKbHD8s+V8YkN71rWHpygCCeIUCdVuTPIuSXP7dBoAksFvg6mBTACz28E6XKVyU/8NB89MkVm
Az9d5R+huvPcBLaQpHhdfftgr9ATKpxznmUPDlte16Z7XN32n+2VVO0aBDsIe1B79m/SwkudtyXW
d4pIZ4fOiB5oBrawHBD3545qkFoqt3FpS4pA84pAtjbxpyhGe797XrLvmTZvIlzP9QNXTOt/45FC
OGjwAcnfu3BN5VNvvKntcGr2bn+uq2PNziC92p4+1UG4NCdd7WSpaGouMBd4eZjWEBTXXOqqgwCR
BXArgZ8E6HixfhexQxXPY20tE3xHmWU7UM+9AML+WFbxF7CvfN8ejHIv4B0n7g30/8h+yp8K5q/x
OkXu8M3jDxavwmEG7wrZd/2dcsICzOmhLQ3+ULCnoj36elwBt3NwC0GssP6Sxx8dHQeZchtcfF7a
BkUWE3+s8Hmzfi2HdO8loBYl4eSSELVDHox707i75ipapvC0EnRJt+8ru00z5GmTKnKqj8FEQic/
ZIm9q7NP26t0u+VE1gMaBkhHgTZX1hcAsyIE/RyrjCCLu0AsFP9uG7jdBvg4il+o3CKKuKHEAbds
OefrUkbpEc0k7u9gQfXrUJy2rdw6A2HlT2sv1H6QpbjeAGivTNdshBUG/toQVGWhrgiumKhLC/Lb
vWJjQX1hwfKPBa51qpkn5ffBw4GsB6qSvrwQaWd3Q40maASM7/jOTjQpotuTjwnC5eoA4oA2aDlF
VHW24YEYrIyQf2qspwqPoFRowfeVxoepVgK6pXgtAtgKjJD4+4WLmSdwVNKUlWjqeO/lkVcetHyd
t28FiigRDe8A0KGWJgs7tSP1WDpOVUTnNpyCOuzWLxRYfzPpDrmJBLevw5yqZu/C4k26YIgZQ6dh
BcxpcyC0fRx6twp5P7/J61jX8qqaQVDJIN0mHADYWa5nsHfzgJaOWUa5mX0mcx7NYMek4AvdPjKq
DSfyXAIPCsYKWSLdyUvIe2UeTv5aho9Len/GEFk8PBsQcKPoCRrj62Hwye/MxjbKCEQSv3gS/+7L
QEf1rsgXCiN4b4O5Gv9D5r0LipihSSmvIl6+QJkhLNclbJHsMqvHzP9YjS/rYAFzA3mx+W3ZH7dn
UOXaLo1LYWXamwsOAKvQL788W12fhEUyPJikfUhW/tqz+ce2PdXGQPEY0HSU3S0opl/PKELY3O+W
pItStO16aBa0lodGRyep2haXRsSgL87vOrChy2YYKc290YS6pmDF57EXIJOCFAmcnOzmusUexrjn
bUTDbD44xn57ipSfx8eBtgI08aZQkAZFu8blUgOcmITd+Ln65y++LzqkUCQAiCiQAo3WiPM5b/H9
uP7ET2b+8f7PC+ISvLjFxpITE3FseckAitcoGNKja7YHphUVVM0QbgBgz5GXQLAkeZdiqrsGmbA6
ypNvvdBNnTWRi2KXiivmfwbED7jYQF7OvGWlMBDMn/3xzVp/Kpz329OkOHhXJsRPuDCRd2M60X6q
o4XHKGee5ngf0Kfn0v6ybUfh9sHzDvgx8tC4Z+Q7vwfdgpX6sDO5+Q6sQZx1h8R2w6nsD9uWFFca
wIeAPaH9DolcOW9ImhqcGx5FuNfEX2YorwjW3gg1ys/EbI7ekL2v81UDsVEulA8cpymkJRCmX8/i
YmW9WaDPJ5pdjiaiGTWjJvGe8sC8U48e4TlSYXgQAzTqgu1Pbj5YqrrJy5k0EYjylw9aMVDVlgZv
CeCPgmD7pmUoiFnBfReHMqmt+oz3Wv3OHztdB4XOiuR9q4FNlZGLfZ36J4LsMaONZkUUJgDIR1kF
cTKg4jJDquPGVjompI/Mr3N3nktN15Hu89J9tTbwZ2mGz0OeLn1dTU0Mrvw8qipgyxfASrl67jp2
DrwxPp98dYZ/bEP3OlbsV0jK4hyihRDQPdn35rVvNOlSDJFpiLpgHhbV3tMhwlSDEDztAtgmeq2l
+rmXmcbYTHyIQGC+Y4c40zHBKHwKCsGoDCCrIBLd0iJUVcbTgcZ9tLhPc33O5qcFKHed0p5qrgDh
QW4YEq4+ahHXZzvouybJDczVsvIwKX915BcxmCbUV83VhRFfukpGQGMqd8RcdfRLsxtKzV2rGAOQ
Y3jUAygkzrUwf+HlZzQstYNpgQQ/PuVk166aJ5Hu++LvF9+3atPnFcX36/5sBB8me7fW77bduuKi
QtpAyLKKtv2bZSApD6zZZ33UYYVba9k75EtXvpvLd8nweduUYjGEUIgPOCv6eG+SqGbXWsNc1m30
xQqiYtHM1e3XgVpw8XAMoBaOkpB1PVdDF9CeZKYTtUe7e4h7TS5P8XlEg7iC0DwIpSNH8q3WSmid
lrMND56ELTgo3MO9s4NMueBK9NChpmjrNA1vzukCpEry6zymP+//uujrARYGkcINO1UxNr1l5SON
ljdF9xLXmnBHMTsC8ISeVDwn8FSTNqpjF97UeAPonQpytMv1E6TwNOWqW6/kAkaHLYrAEwlkOTGY
l7TLnNICALENU7prg33cPtDh7tBQNBT7OA4imYbn2vUuWjI8mfgwWRHUB3dj8D33zGPp+rvt1bg9
17CCC1SQYcE9yY0EjdPMfmw0BGiYKay8RzzbTefuRCps4F0LkmyobaLSfz0SNnMCVv8V0PvVfx5n
1C1S5r0gdQvgLrLt2wNSrD8SHoLgD68+PD2kK8P3k7Qw4s6IPAj9fk7jT9ufV8wX2keCQOQbbIFT
vx4L+lH9xmpqH7jk/uPAYhixwfdrfNw2oxrFpRnp6ZQV1Fm41/gRJ1VoreE4a9ZEYcBF4QUpRtRA
brstBrcPssLCKXTaH+QDYZrffxuiCwkHIGpEkg4vJzGNF9dFbOfELStCI178SPpj/cWsnmdyNNdj
Nv++e6qw3oIhA5qs4DCWTFl+12WssYHnOpjJOZ8e7v88GCXgcNFYiUKAFOOs1E7X0TTcqCRhXj/0
umSsaiEuvy9tKD8z88W0Mi+y3rcxCqHQx9wegMJbIaZBggxINMBrbGl+wLsTlF6VgNOMAbfTPfJl
QgfaU+DdD+dAxzy0O/B2EUqVMg9WzgzeLXVjRt05H1/j5e54//rz0kSNBCIuBgP5LQu9GBIXGkeo
WIerXy+duNrOWpPP+HxG9ywI01zT2iam+bo6ht4jxLHo8xOQFCq58yYf6Jon+Rrx4d3gvjrs65xr
fJNqCCB8RFsezhzcrbTSaPcbG6NqAcDO/bDzml0HFfLtzaQcBV4TiDMtgKnkUDl1TLa6RQ7WS5KE
bI4ylu+69fu2EeU4QHyCmw+YExRcrp0H0jqBRfvYjPzBBia+3I2tLt+qHAeqlYiWUX8GMu/axJB3
a476IS5Xck4YGDPWtxPRsQIrTp7IUSCWQpUFp0IaB/S94jxm4Doyy98VeY7Tx9g4BjptFsVsXVkR
v+LC1SKtCuGSJjUjm/6CWjiLj9uroZgqyMpYoO6FHpcoIUjfR9p46vMS1IgAaJhpu7Oh0oAi3/3n
DyFngJSHgEjeFOU7PnR9OhZm1Jvk1DjzC2s9TUSloEtBD67oJwKjkmCdlR96KJFkfdqCvt3u0rCd
yGHgNA3XuH5o8cw3rRFcHPV7zxkOLgcP8fZEqhYKkpsULCZAbt0U9xqo9JiG4CdqjY90eRMkuje/
0gBQgYLI3xfrdb1SfRbXBohN18jNvWd77F/iYNQ8nFRbGtDpP6qUsCK7GN4zzngJE/X62sZHM0kO
Exgr60THMKo0hNw0IE4izJYdTU8cRutmgrc3qzWsS88Jwav8WDEbnIr1/Gl7aVR7HBV+8SZBEgDE
mNcz52clnhSNi6urynZ0RLYkex9nd9KGoWAssMVYG8GqhG4Dafv5OcjugcznINqf7H2/9vsKmeEw
mXSttGKhL+6afw2BnUxcxcCjyqlYrFGWDUPOwZzK8g8lzZJjU7vte29FCNDH67KPB1/XNiPtvv8z
+ue1Ao968ypia5v0bl/yyOpOwUtfaO5P3eeluJ7HXkyHueDRaCGnnPihLiegnDRcOrZIjWKpJG8d
lHTxWyfhYI6j37waXCM7g5fnjjZPqaVrqlWOBjVfXA4iryVvOCuAooclCthz98WDVkDhUY23keWX
/l0PuAEL7wgfo5J2GwCPQdHwrox6B+QTQbW+pbF/8sF/6CTjsXaGYzu+q8MldLsTWY03VWq9bUz/
oaKTrvKomlpctaL9FeEJNub18ZpTECQOPS+jkbnTvvegsjW4mfWEzeuFnoeut6ICP832mVYaRRjk
oU3sD2zj2iiP4ykpraaM/KJ/gILkP3kV5CFyjfVhbrzf0B7X8WmqFlVoKqNEINInci264clgm2NW
Ri0rD0H2Jec6AhnJK/5ZU9wdeNv+geLKwITaXZN+nDGRNrLq7GClRxKc7PFxe+Ykb/ivFbgnUDAE
QJrK0LwJKqUGqR0epSV/aHp+mkzrpTPS07YZ5QIJQD6e0UhoeeR6gbLYshiQcTzi1j8g7IQAWLlf
FyOsi+8lz+4LL/4d04UxKYqBfmWeAoUB71TsCvqbkFlz3lSLjzwKghdA//GklgxUIw57Q1kRDehP
Tp7ofeWIP79fBC+QqIVoxg22mKEPJ0WXMgP+GuAj5PQBRvmLKbowITOW21a+ssQ3WASOO+DKTSBL
s9mjf3EsRZ0QYwCBIrK916s+TP3Smi1h0QqejgzEzBCCb7kJEpagN88TdeZuVw5uooMMqTY1ILMo
VCDlAW8o2U3GZih6qCX+oTFIjPpLXU4P5b09DX/WyQN6CNEXOgHw6L4engfKKmtFmzV4buPdUoPD
WyelodpolxbE3y/ifUAayrTIYaEPQr8Ie3rcPpbq7wvEkMiegery+vs07vzUq4wiWv03xX6YX7Y/
L2WG/p0gQYsvIChoh5Ku2cKuxryruwKURc9+3oeoLu1Guwpx+6TGMxqlDtv2lMO5sCdc6sV0JaBe
y6qgxXQlPASId9+uupvmDzeFHG+hHv2/MUl7a3X6OrF4X0Rm5j2ULXsoHRdPi/w4ZPQ8uejiz+Py
IWmKkNPqefCaN2M2HVtwGQ6xrkFAOV54AwFTFKxT0gY0aqv1pkD8Frc/4jB9THtbcz+oTADWgeoA
Ykv8RzIBUn63qjmoBJcg6N7R1iFn3xt1MbmIT+RJhWK8CMgE/4z8mjHqwmR5vLKIdT+C8X2afHTy
Z6t4U9Hnno5hbvze3iiq6wjBGNJ8wF4ityuNKqW5A4H0ikUkaHgIytAHXgSPKQiCsjUFhq3R3RjK
AV4YlA4aSqc5AEoli5K0fy3buduDqG9vtPl3Oy+fOF9piKbFJrRBfLg9VOUCXliWziDhy7pmK2ei
gDHb+5TfV6H6c8ZF9VnkZJHpkqPberD9OLAaFrXZO1L8yNM701A3BqTQAS1JvZG3WKtxHJeQM/9p
MIsftlO+354o1aWBEj2KMMh/AIQlJX+LOXds0DRiiUzDCmdw3uXT+lD0he65qzZECQVWCt2J8u3k
l6k3mAb2AhqX33iL8yFzIFdmlz+3x6OKHxGF/8+MFIiz2V+422HeqBuHaUJ2icl3TWIcPENHxK0z
JXb/hd+1QBQInWWMqHat/UQhFP9K3N9to0tvb88cJDSu7QyFl/Ciwl42xic/OZrt20qXN9KZkLMD
1P0/E4ARkunU/SQ6AS6l7/nfugDHej2Igk5Fxwbhexh6QbjfICSioB2J33rJ9B4cXLpZU68OwNPA
nohkjhjyxeq4KYR3c6CYInBb1OkJjPypG3buaXu7Kf0MJEvBbwoQB5GDIVQkJsOHjFwUGF/Yq199
3v68chCAsaO4gcIiiqTXg+hSpwAhD2atdos6tOLx0Xbid06J7N3Ya9IPOlvSCs1l73N36Rh6O3dk
fnCmcKKHRocy01mR7iA34ME68xp33lrSsKuCN+PqPw6d866goJHenj7lpgN2GglRMMjZcoGZ+329
mNALAlPduWARr5dd450ZyXbF/DcXAtpasN9A3XPDu5fYFQjEGl5EPppasoditz0S5QEFMxnShYhZ
TTmb70F5rylSPI7a4JtpvLPrH6OutqJcGdRJRecH9ATlGnZc191QZBgBaIBW+pgX4cgf1lIzEOWB
Qa8iiEhFl45Mz1QldjEmYkl6nvyiBT95pakp/CoHAmwEUoMgp0B+5PrQGJDazsCZVURs2VV0l6yh
CxUVXWyjiPLR1ScKRQimkFaX/EtRktg0ENxG1tA8po2D41mnLGz8+Xs3+2+80vgEGiddX7RiR19Z
FWO/8GpVVRSulyS4C4zlEUUGyAmV628yG9+MejhW6aRxCop9B/wpSqpodkFlRF4uqOTF42QynJ3y
pw8+3Br121JTtFDaEE8lQNNQR3Kl9UpmJ6Pcx3u5sU/r+mIEL9mdMD4RTeExjowStgWgu3I8X/dD
ASyUi9xCset243L/pr76vNj0F6vil2XNSIzPr1AySM7wMdunX3FogPjB9AtEF0g9xa64+H4/AudY
OjyPenvXLjvdAug+L8VMQ90ZHUC/eZTwA5gdZvTObP9+xYmEWh9+vugdRz5YOiu+gXuyLpws6tBC
4KPI1pH0Ycl46Nm6nmulKU/cyALzcZOdyPhcN8Rbs8hDO6aZtDtSoRNoTkLgjTWjUnkAVPFwLgTb
Bl7H16tSxka10mTIojqzwVXhPpj9uuPl1IXVCL3XPDshJajxbaqzgnAAY0MBERgEaSbNdCiTzKgz
cPYlb+eAPE1d+9GL/+a8QEsYPhqGBHPF9dAsTJrvZHkWrU2UrC/2/efFBRBLqDpgMyCbeP35cc1I
DRbyOSLtEUrcOvS83AYkjvvV9yWPwn3g46CrN0eONYSrCaFi52Umu671Q4ufx+BD1T2awxvbCMJc
p1ym2IAenjACDYaJw9v+emy8DOopZ/YU8bEI6fSjsJ+c8m3sRttHSrH5BHgAVyhSjM4NT5zN18Xz
02SK7OBsDE9LzsJ6/Ura12b5POV/UdeDNV/0GXkIpeRKi82LbBkNe4x4kL4xcve1K+nHrB8P24NS
OCJsahNhFMyIHtHrucuHng3l2I8glCXhkn7y2vtzzFcGpMUJgp4szTiMUYvu4+rorPvtASiO59X3
xQAvHHXXFD11xPd9/j0x9rN58JKf2ybkEr/Y3Fc2JBew5hZlFZlA8wOO8ql2QhNkpcHrUj+7ZnHw
y6dufUZdW3NkFdv6yqr4+8XIBFKzRGwzRrUNbU9ShgVa6+jaHIZx0phS7QKK5YfCmWXjtpbeu1kw
gJ7Oqscob9/TkzV+2J5AxckBLcJ/n5eczzCYTsw9fH5BspKd8n4fDGgW3HXpqeFftm2ph4IeHlx9
KLnK7rrynKSzqwr8P8ZHC23utcmP2xZU64I8NigvwYYHFmZpNIRD29xpCXh5+i9Om4S4h0NR+V78
O0WG/uw7PEAg0Y3r9bbaCg6TnJigAIpS9IZmzg8dfY1qri6+Ly97XRqjMyfoUehfO2vPdDIrqqN5
+Xlpoia75izp8fNt+pjlT+t87hpNmKZYiwBPAkSwgngAk3R9RrpuNnsvKXqoBp9R3ivsh2p94bqO
EVXZG2YENYqFKhkgS9dmFrQ3WRZHY43vIEk8zWHcfCnj7zH5NBUfGcjLDyNImF+zYpe6x87a0eTh
3j2HBxwIPUwCuCWwr5IvGCe7XDhJMc72R7We1v5bVb3RXqS3+wEMMGiT8FASpCAPkdwAfkKFICfo
cE69sKmaEFqj2+PQWZC2xEzqKmiEBdA8o05T6wjZld8nwFkAJIyqqS8FiEbpQdcnJ12UfaqMX3P1
bfvn3+5oTBDm5s8+uA0BSFO0Y23mvRACdLId2Hj4eNo2cTMCPDaB4wHWRRRBbhD6Y94vwKQ0xqt7
CtAcysc7AV2ovcEAoOaAFKAYegNtruPENAuHxa/Fc5XscK1s//6bKZI+L+3Upin5MlJ8PoGi7tCh
pPIzofeWGiQb8qlHBYz1gEG+xsBy0paFk+7uVa0CyHwEcSMQfTerENgdBMOTIXitlm+xf+CpLk+m
mqZLA+LKvLjc3SrwOAn64DXPh/ZgQ5Z63w7FdGbN6t6bUMBswUNCuxJvQeCQpDNX2sacN6QKXh3r
jWVWuwZohWnRGFFNmOAZwIZC982NpO2SFKmTNLXxutDSPM6pnTwSUrK/OBzIyoIkFvpNt02609qW
HWmbJBpL9gU5kqekIvfGq5gtH61KaF2HoZuK3dSU0HKgVvya98nbYJxe5oppnLlq7fFxKNei3QOt
juLvF2vvxInjVLERvzq180D77KUgySG16r8wg0Yr9E4DVU3gDK/NFG3hxCMLksjz4/j9yIAI7DOI
RPGlrPfbh161+pemJLdrr9bCpzFNo73T/bC7H3/x9T9uF74LyCvp687ULG5jtUmE3jjjsMbuehiy
QfcSUq0K2Exw/QEvDISXdMcHVraw3qNJFJDfbfGtifvQ6O4ukYjUHhT6RO+HBc4MyUix0CHv/SKN
fA8tOPGu70EsRKt9n+tQXWJ1ryrdkiWxZBebbFw8a2zWPAUulETc7z6aw/od3NTf0mY9IHb+J+in
39vrdBOMCZOoq9vIzqANTy6uT1nukiXGhltIssuQzWb0ZC5vMk+Hu5J53sQddmVJ2tq1v1rwAx78
gJ3bJ9qSXznSXQc/Md2TPQfJbk6r5ZhZ5bpDrQgEUYQGUQqnoktIKYcMDhewtwCRf0MyGYDcDQrN
XRJVAd015TsDTC62848daKZWsTnBKw0uF0B9wU4hl1WsfiHWTPskstw42dkZt04kGJJdWWc6ThVx
mm42zoUpaW77AqqcI6jLo3UZX41lKXfVWoAMDZkc9OruVh6EK9AuxdjeC+IRiwpGYJCmwy/iGXq9
Y0G6sZDJMYz/R9p39ciNM9H+IgHK4VXqNLE1Ho/Ti2B7bZKicpZ+/T303vttNyU0Mb7AJsBYVRdD
scKpUzF3chIurPqNLPmLw9nHtFr+GTvjk580KqqfDcsFQCIkA1aAOq+M3h/yuU79viIvaBo5Ubs4
NQ5TeCubeweKHwehA/IIMjitKq3crl1KXoqRj7sxaKbPhdOgIQijDhXvo3B85L0TdUuUDsArAszJ
9RIG9aTDvYMN87y0vS8zUh5tPbd2s2aBkccfPhtTqepl27oCeGEEIhh9QqvWW4unmpu1BnmxJrrL
bPPsOPrBM/KDyRpFj+zWSgqMOyIhSFo1CiQ+H+Ecw8CYzsEZnpv+RzecbtswlQih7YXZBPwJdTQM
uXypmxxkHD9b78kd3o1qx3m71EPyXxea2wQuPnnpxxFgmYx/R5NK9BeKCDiO2BJgqiSvL/P10RrQ
uPrS+d1+8Z6axdnnPVVI2bo+eM3+J0VKH9Z11vczgOcvVtnMMeD62V3hKxlzNjflQop0rNvEWKph
TiClYt9NkKcNJeLwDvn/v1kzlAhgz1G6lnOu3VCZ1bBg82EBT6xKDrym+8z3/+IYo80eaDoTTJAr
qpkaldKlTcck9iEvNNoi39NxPnuTqf/F9gDZixK50GfF6+16lU9BMIZYj9DX3HbjmagY9bf2BsSx
KJOjzQH1BWlvaI+CjNaVSZw3c7Br7fkf7izGA62ZqiS3ZWjg9aOdxkJYtoIW8KS2C7OiSdy2WR1Z
ZuNg3DuJ4HlWkYtdOtw+DFtHG2TIAJEDHS0ahq4tQdV4g5U0MNtpchyqCd3SqlkkW0t3KUFy0RZb
66y5hoQsCLmL3rQnPiiU2BIBbjYdVQtR9pHfHgvBiwuaIVjMZO9+T/jB+XV7lVQCJG9hRgyF1lQC
U8YLM8qTtsaFadH1bxFTocvWhlzqIoUB3oy5LUkJXXQ+RjV7a+jnv9AFNxI4exODoeWaaT4WjlnW
cECo8cyzB7N9af8icyH8m/+JEGf84nmpBsvJMdhGi5NAj9IeKSSi6GgWX5BdgEsJ0tviksYwyQQl
Fn6YRiNiS7X3/CLKu5fbq7XlJ14KknZ+8ZfFNGvsfB5EJb+vhucguwfQzPZDluGvvzBloGP7A7NH
Ei6QVq6wfJSTNeiVh2Vd7NIp293WZ+t4gc4LgbKwZkDsXm9Nmjr10s6tFgf2T6P6+fv217e2BeZe
NAcjo7RyAkvS1j1SAkmsuT+SxXzOureSOaGlqcZnb20LiOVQjkWyGIGJpEaPPe8YK+BFFxVIxZIM
IREQbVlUgWUWJ4LOx9me8g+8qsqjbySewovfXEaBOEBTOuhqZNyHw/WsMzDDCc3oS7QYZeikf/FK
w5dGVwlIfcAxItkBnuKlGxuuxZXn5i9TqSf3WVpap7zFqMXbu7blT4tZVKjBYHI0gsTrM+F2rCqG
atFiggxjUZ80ZGQLu4oY/4qbrMicbq6cj1SNGFYJhipp59quXHygt7XYontv2FFVk4zq+9INaoeF
NjnpcMDJo9eGXv12e7FU35csj1U58AM8/P583GGUHhCnX28L+EOzIts2FKr/t0KSyWmSFrRaQgLz
IyMPDRamn7SfmIDzE+OK8DfGIGuY9fDbQgciBt9Zp+T19i8QW7D6ASAfAW0m4lPkb67Pg8b82WLJ
APPd70EBOgWRUSiO3MYqIrPpA2ggYuEVTXAx6iQvferHpePeQd8nK1FNodywRVciJKd9LFA1w3xa
Ly6p9QnjKA/gpDv3U1pEhjepKj6bwuB4AEIp5r3K/cm17oGU3y2hTz3cgQ3jvlyWPpwa687sUDh9
9/4g8gWXogcebSSKpSPoeJpVUGQqYn/sDoVgHsLA5CwJFDZu4xjAqUEfkwW3Gjg9yTWse2fo/KX0
Yi95MumrNZ+H+vttTTYsD/QAASHglChky95nm019udRpELtu+avIjGeNthNGWVAj9Jn2ajaqCWx/
0ivS2b6SKA7mhWvSmlad1IwF8diPRy1rjxjUvKe5/2y7XcSIuasd+94t3FcbQJSKNJ/yqv0wW4NC
8Y33C50EKK2DcQQUPPJ5aSe6WAFBPGEjfg3LsTs1i36X52xfMfM3t2ZwLBTssBDv8+0VF8ZjpT+y
T3g4QceMqOla/2nMOchf7SC20NN3tEian5uls0IT7aNR7U7Tg0FcGqZZMChO7eZe48towoR0V35l
UtD0+26iBbFR9PbjAkjwya28HBVSW8seAqcZwBJELPrjtsJ/nP+VxiA1wykD9gfvm6Sx67GONSjV
aYvb/55cE/OY2qn+mtcZD3vSsaekJ1lEzL4+1fWU74u6sT8mrVnu8H/xyNBqLxxESAkuSjKhlYWz
g7UMnormcMuGYHzB/36odN96o7KskSVBDDwG5p57WrbzaIFxh+kAqBdO0v72ymzd70t50lUw6nEg
dc+SuJutnU/vEwpe6/bTbSEqpcSPuLhvEx0TN5sgJM9Cz9xT/1AO0eIpwoGt5wSlfMzmxSg6FB6k
Uz0MGLRtFiSIeTffo1NnNy/e+/0x0GH/T4SMIhkBUCmsSvPjrKO/LN7Hmqm92UE3K67J1q64gMQJ
ynmUrmUHvRh9zXU7GsQD+UDaNKwn+0D6X7d3ZWu9YNTB3yPQNysYZmr2drYYsIJFikw+D/DGf7gt
YWvfLyVIh8tdWt1MOCSUy6nyT7X7I/9pWYq12jIpYLvEvUYyy1vBPXPqaVqWBn5clXPUAI+bBt+M
/h9whexz892gCxt0bzZASvBakJyRWdETo8j0khlBXFv3Y3EARPb2im1uPFJLaGEC6SxG9F7flDSw
kyQd9SDOwL25bxOvwKXMkuPU+Cru9TXUT+hyIUuyieiPJFVjjEFctfobbZKPdes+TcF4XxTZa4oB
n1yjetQ6wc5vgGj8C0VBqAYfF7RkyDpdKzrQVpvbecbh662iCe3Mcn72sxt8dZeuVvgwm8fwQpY4
QRfmJ00bewkcoBjLt8XKwtL+zvSwVpiGP/Rs8hMDGj1MRkP1CqdRQhQBOd3xlHFgD7zKfORjV++Z
YfpPUzGRnd7yedfUrvO2LIF5l2OQ7c5bsipqtbx+cgY7v3OdYdhNo+ftM0yjP9XTsjzkDjpZE4fD
ZrLM3OW1Te5u78PW2ghwn5jeaxr43dLadNrcNYuXxNxKj5Z7cpyTo9d7pzL/YsMvBUkBjTGyGq0A
QRI7NjBsnkPdu3zQq881n8rDbZ22DBs4nJAKRCgLILv0EGjlYKTMzJN4Gg/Gt4or7ujm5wUDAloA
QFcie08OOquLsgUkx+cPbmxwBSpj0zsFLE3MQsRbBitwvSV+OxlDldvwVRiZX92y449AY6domPPs
aCasDkeP9w80L72XusqnN3NM7fMEnP4hBwXXi5ennmLzNlUGSSTIxZDKR3Rz/ZM6khTw0JHGt+hO
dyKumqSw5ZDC/UcLGqaDAG8qeT2LX6adU1OkI7Xym7bUj7POHsc07gy/D5u8+s0SFWn1pkgUmEHR
C2TrCnTOewYmhQnnkWU/HWcKu97FcKXvxuyHemNEffsXRggkmzqKr0jkYJTt9RJWKHsQDyRMsbXE
vZFGs/at0PcOQuu/OPwXciSrrpeuxlrHT2K942FJ81DloW6dBcwMwt1CpkjgrK4VKdKxs3oGZ27e
G9adXypgrqrPiz+/MNaOZjZmCeKCOFjSCXyb04ekSRS2WiVD8kfrcUyTnEDGQGI23TM0Vr1/Ey7X
SHrdvIDTpTKwRu2zPrw2VGEitryEy89LRtugGG4TOEQY7fyRtMm3xXI/EL/+fFsLlRjJZNOkaJ2Z
QAwrjokFzrNoShULtSkCRgV1GxA1r3LFQVtYBRk8NBj4O187DT7KaooXbnOzL0RIWhRd13RtCxGU
HkG7zgyFClsvqCALBA2ZBf4i2WXLuZtO0zAk8agfE4KywKFZvtWqiWCbUsAlhUZJMT7JkbSw0hws
tHqNR6GP6Dm3w/Y17xSmYwtrBNaJ/4RID2dfdcDhBhXuRUcKVAGnVzjdoJjhZDc37I2Zbjxy/4vd
8WPpYAw0+JVvnziFlvI7wy3q5cuAH0AKzNYonMexsF4zMu2ywFXh0zaPHiBGMGEg210hLFLeTlzM
no87FvbzUVsiS1McjW0RAdIdmD4EPjDJlvEgb9GPiGCemr8ZoyDOGsLZVZVBxNbLjie6BJFCwvsC
OJH0siwm06YKAV7cMDf7ZlKMMM88czroXmfck553J2QR091Qo9H29nZtSgZvgBiFAt9OhtuCKj7N
qQ8zVwzpF1TjXuzU2k2L/SmtdNCH+/auaFX8PJtH5A83thj3CGT39fvQdtZief2COj+fh5PB8zkc
p3o8Tq6mR0ibN4fbOm7uIVrtLBNGCkU5aQ+NDu5YypCkY9ZHwn431QyeBxV/xZaNCsA6jF47oG5W
03E8OKxZNpp+DOAbUk/T3ulV/F3iTZBPyYUIOXUxIP2eaqnlI5//IyNvmPJYJVFFKYaMfr29Ygpl
5PNoEn100cXhx4O5M/yoUVgp1efN6wPAx8bVOuQB4tT/PtZf3t09iqgYLGdibhj6EpCDuf68xjMk
LxPXh6ULCQ+Hcf+u1QGeA4lupHQEuSiKBDLXwkwqLE1A57hxxgi8w/t6/nBbgtzC868I0bCFOSZi
BpJ0RbyAYcZxrk1xlSdjuFALE6vAO72rmW/dWW0H7s/aMx6mplyeWMbSXeZNwJEWWr5Pc17f6dSn
x4AU/cNYFoMiSyfdp//74wQXMtbRxtjR6/V1lqSkhc3mOB0f6Je+3ulUscKbEnCXMDINud4VuJLR
bPAZG+fYQAKd+02YaG9lq+ojlOzQHz3QdYeJgOjHAuhEcoNHmuYwfljkIU1RLx0f8nFExtwLG6aI
HLb0uZQkWSBKgQjnWTLFY7L80pr8POVTEWKm7o/b50ay5v9qBAYQ9H4hh4FutuudGRlZvDSw5rjQ
tKepHvbpkhwx9fgj0fgUZmP6WdeZouN8axXFJgmSXXQay6E6qQea+M2yxFlyLm1QjerhmEaaai6s
3LP9R7cLOXK7F4YPp2YzT0vMp2KHBN6hrVtMIdNCnX/ysgerjDvQlwfpPRi076rO3L1/aS/FS080
kLdJopn6EhfGrkWWcvlctveGs8vNUFflqLe2ETwUWEwxwWPFLsf4VDO3N5eYac4MbDF4EOyzm38d
+/ao291Dj6zTbe2EW3jxtPy7uBi+igHxCG1X5SQ/ZV4ZEGwiqv3D0dK05dGqSRIlVlfts8DKQ7/X
m3D2yvTOcBZfkY/ZVBguMRjBRTwq95hYWUGQLMXiNu2pMbuooXq4mB+ZYR8C5GdUZQbpIRXaIsmH
kh3I9cRMQ2kvG5+NQZ8kS+xoL0NwzOdD1TyYQejq7/Me/xUkegtsRC9rT6cIvAwGnOmxETyBciZK
3H9KR3H/pMf0XxmgMEL2z9EFsPH6zre6MfMZ1GnI0H9MloMzvi/4+vf7jvg62k3QKyVs20U0X5Uk
N4apNuIW5YUZ/DWKNdr8/Rffl36/3ix4pqzMiM0gjbgxhbWKXWRTAmgaBTWS6DCS3iu9o2aezZYe
6+DfMXdLoCLd2RKA6je4SwD2hJMpBV0VIIR5jipx7D/NqRVqmopLaOvAGpi2B8INQbohg206ICwQ
Vw1mXCftfAeatCDUKnLIh/rn1BavWj/vbtuDDaMOTI/popwPKMQq/9oXHOR1oEmPlzIcx8j9pAX7
oVB4OdtCwB+CFjkEWCu4JyrYqTdRPS44PLUhce5hZc2IJ/Mn18qPf6ERqJwF0EJATKVD4BY0N8YS
wvwieAEz/CshuhFqeXrWe//jbVkb5gwx+H+yxJ9fXJk0G/PMtrkeZ9k3PBdzfzbZWx98cjHdxvNV
h2PDuUBsCvy3GBSy7uqxvML3Gk9b4qHGQHYTM+ZtPUR7m+KJ2DrkqPKgyginGn3Fkm9h8sT2kqXF
A2h1Ec/aiCmA5tsCBHINSois7vWqNcRGMyb4vfHq1aHzkE6qdIFKgGRpLHfxAg/BZ2zXB3e8737d
3vWtfQDGBhZG0LqsJuVOzeihG9pY4vTrrN/7VpyoOvs3FRDszTjEoAyXE9CBN9IlDfol9vN/qiJ0
MLP4tgprOwMGL5QuBTEx/i3besNMspQ2qXcGb1k00jMJvrCZRFoZoHfrnREzPg9hYPVCfxwwHSuz
XGLssoM2RvdcGvfsgSUK1rD1Yl1/XrqEbOSusRT4fPHol1Gg7OoT5/3aZQKYCuYelGHoslmR85aa
n1rO2DlnvTbBqHyeMDWpW8huTOvQKNrQ1h60hu5K552VnD/rdilYUmzUiFUk7uicgWqqHT+aSLO7
fQzWJxmqAS0NDhTBjSjXcoZgLOqFQzWDfaj7cw3aaO4pEk9/0p3y+mF4o3jOgF5YzX8oF3BYpPCB
z0jK4j6mZtaHXOf181ho/j3tWfrZzQwrysv8wzI12mfUA9PXDkizf/RmKu4rvbOPA+7Di8cy/45n
4/KhcK35ztTs+Wuv9f7RDrTinpBRf+yTsgLNp1WYe8eu7H1hVF4aTszsTvA+2nk3Na0TO6OXPTOD
uvtyYHB1kOz5WuZVEWdDWu3T1Dc+82XSPk/mYjy6LLXT0Kwq94je7nTf90lAoxnZ39eMsyUsqD6E
jBjdY5s1zRNgzMvrlAavXdn9HjNm7Ue8dsOjmzQkbuaZfC1cI3vU82pIdgScgagWuu3wLTNnValO
hg2Ii41cN5x9MSEQ3anmtaUdFrdL6s6xQDfeLiE64ArwwtAgPRhD5zw4fGQnSmvzK7c53TnJiB/k
O7XiPVkfMmQOBOUNfD90GctOExyZ1moSyzrbzmGp7uflMLPD+8+x8C2QSQC958qLcYu8zs3ccc6M
nDN68NipVYGvtqzMhQg5KrXapCloBRHBoeeHnCo02DLIyLOAWMsJkPqTXaSyHDVz6ol71vXxwLTT
Uv+q8i60k3uivxOx9MeuXMqS7Erp2JwbJWSVxb2VkD3Rf1WJatc31gvt1sChghIBDq1casH3C6uG
N3M2MIBl/17mGaEDEssiL4V3BW+wdLI9AnyCQQz/bEyvPcK52mkxO/JkqxJUW2qg8ABvHAQ3MJDS
WrUpI7VmDP6Z6d+Gh8L/cvvgrj1j4Uc4olovprPJGTaQVWoVJYF7xrgs/5zxmnxDw4f2ccms8dkZ
dNVkIWMd/4u+AawebosPwgopgkn6ngxL1hRnHphLF3pOprFdiSxS1BujvffnKn0jtBnDXIMf0CGU
v5+rbLgrSuaaRxbM/qEvi19+wevIABz4pZmT8a6vUjeaAT6OSq3sP95eo/UWCPuBlwMZEtxt+Wos
gHDZWeta53Q4lnSHROHt76+XBMlHQdOHrhS0qMhLUmfj3FSGN5zLJMeoFLA7Mw5Ss6mMy66nXqjp
1PqCfJR/LKYeb1cZgH359k9YHwPxCGNcGlg+NviBSGZ0g5Yv+XkoQx2FJ6+1wvtJERit1xEECGKK
MphDwbwuryMN8F5SY0zPqE1GS6JhxKfKV1qbeiEC2TP4rRtuZcLt1Bt7Lz2DYCvKtI8uaErN4d05
VghB9IDuF2DdV32qlJB5svWCn61cDx0P8wv0HnWl37e3ZGu10KouhnQLgisZOjGVM8ykVWbnGd1w
LzPb3f78+tChCnjxeSH+MnI0upGODj6fOF8Xtte6x/2YvNQdWOiOhooOYksXVH9RzABsH86AFBKn
0+zN+oTjZRbZk+eHWTkq9mQtwQH/A+4pSBvROyrzeKIxzkv9rmzPlblrtWNZnm4v1/p5xPcRLQLH
AqzlqrmK2TplgZW2Z8Mu2uNSo4OwMir/yaqK9I47bvOIYSvz59tCN5XC5ovhf+iPkzMJ1K7MNuvq
9tz9AwbP9O3219d3Raj039ellwV98E7h0aY9c/PYD0PodnfdrHhetjRArlB4RQHmRMutowHP6hqT
jtrzFGrjHKaWClCxLQDANxRX4HbJAYRFsB+GjX2fm+eZPXsYL3p7lf48sNfRA24JXFiQgsF7XLWf
Gb1JMamJmOcOsvbczepdirZ7zANakDt6QOsYfUI8XkZuUNgoKhepFaWA5eZh5nOziFIa1N9oUk+R
02DKIZ9LikFMM+K2um+qEzzf6snI5u6AtgFyKjR7OqCtv/rAYeEiP3G0Ey3G5CHt/X4IbWA7dtSd
AEMwtBaCnBIsOZi4k594TvRzFSz9qz/PVsh7A29Jg/JlGfHFmU5Lz5d3G3Rhl1CXxMg3xKYyijXI
iqIxiqCPgxNr87B/L8c43ASx5PBMUPWBuZKzkfpSJk3mBlXMPT0Cz2ja3PU1ao59Ei6FihlofZQg
DHOnkSZAhgvJu2uLiOinr3qjrQGnBl67wluvme9OPEEEFguPhug8l62UXlOzn7u5jvvlzks/+ira
x7VRd8AyBE8RFTIkzuQ6Y5HONRm6wD471jDvKMDF5zlnSQQ8EMrrTjJEmJnFd8NE8hNpufn99l1Z
ryDEI9SDR4kk4arHdQkY4JgICM9mtgOMZmfzd079w4HA/w5PRUTxYPCQ7QlHgEfIUtvnilovwDs/
OnRRRIsblh6dMbBXcIZFVkKs8cXDSLmNUgqYzs5z2UQduqqCfleSfRvsbH3/7vWCKBhGB/8Uul2L
ahvbahe0U54t9y5zX4xRYbtkmLn4JAAi4G+Ck49rKgtI866kFe7oudF5fk/nltzxrjTAAd0Z+67u
minMS9Y/sRwpcQctw6d2GN37dPZR9CyJGaKvjhwon7wDIPHdoUkN63nK52bPy4V+nLqueMzpqJqc
s5U2EElHrAtq/9htaWHAXaqNba2N59Tm/a7CvKG91oKpPVoaXoJ3Xp93ZoCUl0+D/rXPSXkgide9
k7JRrN7VrxBO88VJcDjJTQxUmc5Lc6cFB2I9Wr7iBAhFpMcF5wxUGhY8YnhG0mFDcz1lQwsRs35n
oTe31e6JptJj7dyLw/w/ITIKqko5AU0yhOgvQYKQ6uSBHF7Fqrdx96+ESJVO0+k1DMCFEMFk3oQg
AX/3Xbn6vnm9Ge48dq3Ji+ns699yFltoxbstYOPeB39GxIKZAzdF9iRo0i2BMerd2YDT7UXmwpsv
SO22P5ldWd+rxF/aCFAUlQOzPgHAxIlCNMibxBRD6QRYy0gpA0j6PI1mHwWEnDFT7jkB8kWhn0KQ
DPTBFLIF9KNmf9aMnVHt5uwwue82nbDqHugbkUwQUBfpBXXsfLJHn3dnuHoDj4o8GqtDZ7/0Kqds
/c5dC5Jc12bItACDmroz42ZoFgeHHpOpi5aKhlmeh4H5SdkBtbV8l7pJ+6TNbp+3DkTmaVMflsnh
e9uaurs57/u72ydxfZXQjgLIF5x+QAZWVN26QZk9GEiHJ3YZLunnnOxuC1gbhGsBkmHLSTOBkart
zyPYk3c5eF8Qwur0ZR76+ZEnloptZ2O7kOEHtxfoLwQiWbINvq8ZnPMOCr0lb0Ye+fORR3YRWcWx
Gd9djBFcZIgAA/AhoFVR7OOF0WZTAyfE4+a57B7T+kiD968dEgyY5YOkNtI2Mo9HNXK00iAwO4/t
Y5oeAg9ZqMP84/YGbZwAQROCHAlSZXBGpAUztYEipUzNM0V7uRX2qoyT6vuSMWVNNbatK2Ka+bUx
flTp+8t7Ig3znwLW9S50wKgWua0ZZ9Qf9HgEqP7J8Bq/wGX1pzZsQbrxVBi6qnlv45IiyWAKxCRY
J1dzUDTwXi0FPAo8p6c6fcjNnZfGt7dGIUJ+TFuily0G+hlnnmGoS8TgI6m4F1UipN2f27xDzwZE
WNMD/zakd42qM3XDAACiYiIEwXgaQaF/vT1BSzGzoymW88AzY0eYL4xAG3YVyl5c1Ty1oY6NLMOf
yArhphxXDY7bpzWdl3NQTQ9FU546B/Q3sHvvf8FdCELxAv22yJrJ0U/vtKRImnY5czbt/eWt1ZOI
zfVBtzEnolLVF9b+Apx2dLgh+Y+M5qqqBBzixHgXlHGCaZVumoat9U85e2FZfnVKVd/yeg2vhMnF
n6FnS5nXENYv39zsDnMcQuCX3nuyr2VIx26ZiylzTK0EpPMpK072+Eqtz/9/IiS7k2daARwQ1Gi0
g+bczXMTduzTbRlr23athnS2NWssxtmgVVzr+o6gG3CuFe/z+vbA/iPIRklGR2glH+jFHNzURtwU
e9Ooh7NDT5y5nzmjr32ndHU21LkSJrk6rmHlc1nXLG6ox0I0mT86s3W8vWTiG9dRCBRC/yjwHrh2
q+olpsQwRphHY3gDYKQZWoTWUY+aVvsyk7fbsrYWTwxqAIsJyPxXjL190bZ9DVViDBcL0XIvQNAV
CT2VidtaN2EGgMBCRniFvLQH2rd2M7AYE5lfHVVT4MZ9RFPvf1+XDvKA3nvWGfh6Ycwvsz8/o9/m
7IIZWHEnN1dLTG8HEg/ITvm1qS0NfllvsDjPUdJ/INldWqRhqRq7tmHLoM5/YqSrT1rfa4NWx4mu
vwLuoS9aaGYYGzKwg2uodmZ77f4TJq0dJl2MpeZCJz64uyQh6NklmFTw4fY5295/BCMAFwLCJDND
562XEvgoLLZzp/3RoF50p49d/hdSQLqBri20gCCIF7peepsVssO2k7DYQRV4igLv3flzMD5ffF+c
j4vvV03BG0JZGpdZ/mF00xPoAhQO89Z2XIoQZ+NChF5aEwClUIHkd3p6qvQjKxUito4XcHYoJiPE
FRyP1yIQd/p5XmDHK9MNmX7fgaeA8zC3zXDhqhLg1sZfChN/fqGP72gYh8xwlnV33M2lH80/b5+s
7QX7Txtpz4Ga80bCTNxJPuyCoAjzKt2VpioPuaUH5u2iNA/fCa05khgzmQ1Q1Pc0Tu7nr9n7K3JI
FF98XTpYpt6VjGcDjS0wwz1XtcqH3dryy+9Lp6pb8nk0Avx61qch6fdm+Y3r3wdyVjl9W7txKUh6
Hxe7yP1KCDqP2k//oGXfb++2ahukuD/F6BzAr/D9wgrrIXL3tz+/tU7IcaJAhmaItc9Kx8HyWy2j
sdF76Lpso6L1wtHg0VLjUVRlFrYWC6E/sjN4j+DCSGcKk8+DqZopje3u0dA/WMZ4xAutaLHYeLOQ
avbFXBW4FXDJry8geqgnq7BnEmtJ9apP7ZtRFSc3dx5ZYqlSmxsK2YKWFC1BYMFYJYqNpNDrOggg
i+y0H357VOJ8NvYfkCgoArCPcCakp5FjcrPGkC2JDYe85dadgd6R20dgQ4JocMNLhbI16ozSVbQs
bdSYXZI4YffkPpgUxne9HfB/0FEBqBKm3aDn93o7zImBH8rW+rgy3NBa/D1AnVXo+8NHYubv3nrI
AqIXrS6YQ7FiibLz3B1NrxliNgTmvpmq4THRkzFyKEkOlkdVg8LlJnSk6IVAoGcE6yAIciRfwln0
ARBNMsRB5odFVYXU2PvdT+Y9dtW5IdO+t39gii/nH9+7Z4j4UJkEqwUaE1eQUvTEdRo664YYcTTm
U/uHiava29dJMyECjCMINMCLJTOUEdqmPlylIc5NO8zdel+WZZhhTk1flOHMl9Duj/bSHG8r9qdF
+ToWQP8NeFtskdxaAylAMtbVNjLSsd+B4EkUrBt/Z7jFgQ3pfRtgqBRy5yeNabuhxHW27e7e8Ypn
xy36EN0V7+yK/7PBQAg7gNugkLWCQGjtnGO0bd3FRLe0CBRHzgOlvh8CDRlEt1Vf2xJoDquI5CGi
+hWUoGgZasKW1yL++VKif6dfQKOmuOvbMuAtIrUHvLM8fWAsfLjamdnGbu8eTUo+VkZ+15fvD+UB
d0U7MnrO0AuGAR7Xdx4NPI3u0ryLNWdvAH6MEhMwN/vb67W2W9dCJMvoU69BnirrcPceB/OpV2zH
OigVkF1sBIBDuOAy+KUaXQOtxWYf61O57+mvKaNoUPxe2t6x1l8mogKlbqpzIU9yJHK0bMyVbvSI
6stvdVV+6Glw+IsVuxAhvYysSWlNMqhkBU8GcI2qidMKFWRGjCrp7QTw9h6MGL/a6Uth/c3vR1oV
d1GMGwikp6TDFW1tnQ/x4KNTqzPCvFc8IJsaXEiQNgEjNVqrB31lzLPT8sHwd3+xAWLiDIY4Omv2
2CzTndpFC2OcNi9BlJQKeMfWU+vBZKEjCz7DaqyEA2eOM83q4yFIzgYdHvMseQPg5EflJIqF2nod
BO8XKJUgbdU4wYjt0jYH9Mblx2D6ktFnjCEPObFDtGbvWfe1SpL3kS39McWwgPBUxdz31Tjp0fWo
oad6HzvZmX6f5pf3783l58XRuIjb6OwYaQ/4Upxku7T7zlWcWltHC/6VLbjR4ZrINZUOjCs+BrL1
sdl8Yn0R0l71Vm3AFoCHuhAheSO+b/XGbGCFEn/OvmeabWPqS99/tMBU+1wuRhG57pSEbKFfR3h9
zyXzVcNAtrXE8RaRtqAZul5Fu3CrpQNtbcwxCSY7OJoKU7L1gqGZ+f8JCKSnxR+8EoNl7T4u3V1q
7kz0vqh8EIUOMqed5hGmTxOukd2xvdlqu+rX+4/apQ7SPiEryCivoUPn/XB+JNbffB6j8vD0IiOE
WOt6D5qUdRoQdzDDJ8OEH+Gr+tk29wC+kBiBDrSXKdlhD7O/DC2YcRPpVzKTfe7zYx2ojvPmNqD1
AHBagYaSHVAXD7BT9zCWevLM7vVKYSwVn5e7PAc/94OkELvsJnBmDe87nUxV/nRDyBXgTtppl5vo
0RgAuCuap6r63LWKlvitK48gwEUMgIB33bPeUjKN01DVsZF+yEDMDRDVLqXPppOEmfZk9P5OIMmK
fHf7BP+ZPy+56UiiC04UTF4WIcL1GUs4GPezoGkRaWlhiWm1Lmg+6iTd0+lzkzws5GgkXwb3W1Kl
KFOeAj6EWhIa6as9vi1+G4/27yzVjoykUVU/2cP7/dzLnydbCTBZDZ3bdy3oYveVtiu9U8f3t5dg
a2svVkC2El6eNbzqhjb2Z3QSlD/96u62gI1bdqWDdHb8SadlD0qnuGpeuvIOGaylVN2xzfMjgARo
fkc+Bv9xvY+YI5gO6MBrYx04umdLY8Fem1F6mbXE3c2V/8mhICFJl9LaLW7ww04bonDqNvxsqPnf
L5BOklkFmoOBHm1MBrYPClBKAZrcFN+97sCreKFfbq/q5rYJfCqmr4F4SU5r0qxuCsOBOLsAtvLB
qP65/f0NHwzDajwxngpEHijQXi/oOMCNMHuzilPROF5/a/8PaVeyHDeSJb8IZtiXK7ZcmcxM7rzA
KFLEGogNAQTw9eNZh5lSiiaaag6qtu5qIRKIiLf4e8/d8WNt5GP9/1zncnr+Fa4UozmOteWwowHy
NLCB+vs6WmFY6c9v89UZBLwFshIM5iHcu8qxmOMVhPOJHYVKBrbplqzg39yji7O4tiTAbECkekn3
wUj864tYoKuYRwM91kYLURrrDAW+eOJZRTdV9/jnt/lq7/+91FUdoGjMzlxCLOXOMbOS9jt16u9e
5WrvO7+06m7G8we/iWeOFuePS9Oo6+2/ZWj9eqkQLhBFOdDpXd2aLlq4AQ1hflyU3hqm9dZoECHz
+RY6Vo9QLfhuIP+rY41mI/D0AJy4ZBe/7lIk0HIEbSwJUt23oAZMjApt46WO+Ka48dUWIXIErHZp
sP7t+thM63DSUh6LwYhj1X5HrvTF81GQw3kGZxTKzdcMeS0x3YVGzXwcn21rV9NvbPaXjwfoDEUp
E4zL13hgi3M+9T6dIeJe+a+B+/TXBxgR3aUkg8ZwELNdTsW/Ln3V+bwvSKSPjdfF8/JE+N1/WADh
Fmbw0J4DWPjXBTQcfWgtNojC3C4xjEzL7woz/zRhXt13yHiZAFUwxQZR4quTG1qdr4n0xyNVkZXX
rrgD1ctTa0PERHr3rFri0RnOja0fW9bnvaFX7VBldudvayI+mOsf0XaHUcjvftiXW/d/v8u9Siwq
kKSg7c0Zj66D7iBAud917n1hSwHYQgAHfQ6X6t2VLbXCUZGeQ7wXehr/UL0N7RP5bhD8C7uAVop/
8iM0IP4G8DWckkkJYzz6y2Ils8fvmiZYa4YWpAhT57PU6Z9PzBeGAQtixhlyOBh/uw6jpY2ROhCx
TlAHxnAVxB+nRM1dETsCy8rvpKy/2qR/oP3AA+SOycRfz2dps6pVPooJ6NqY9xH9a74/YCcWHoyC
OrLxa+ftFB5rXBmqI8T5+iafjNRV+d9/Lxus+0C40XWNS/brG0Dri8o56nAKhLUuuP/QlsFRU5I5
rfkftgYATYDBYRPyD9dlb0iWhdJfCM5CaO1EF+z0vLxRq8kG5az//FZf7gtCBLQ9BmgTuTarJWDy
YjaX8ShZF2cM//jz878IEqH9gSFllMKAnVzLLkXuRJcCqrzHUEQQGpT8rFAFaCVKAlT4awtq47KK
6Dcf8Ku3uuhVIWZAXxL8xa971dJuQnuE0kfXPvne+S91Ri+AFoZrUFwAWII1ruHMqe/1bIt5Okbj
ThoCBOhvfvXy5w/31SsgrsewMCz3Ze7511cYhexnfrEH5eCnPwzUUv78/K+u/7+ffxW9OS4xIWSD
51NRrztf5UGF0kVg6h0zp2/W+vJdMKiCNBez6ujy//VdKAO/47I0E8js3sZ2bVerP7/LVwb6UhS5
VCtB1nHtmerC0niZaDzOam+LnQPxNXn68xJfv8L/LnHtZIxKiGhusUQfNSAiAdlg8ucFvtoPdIaD
vu4yA/FbXEhnwzL04M9Hr8hDcpjtw6TW5je3/asP9Y8SAUYuEUb9dttbX2k9qPmo7JPNT7Je/S3r
/T93A+bdAu/B5d7/k7f+K9KxxMyhwyln6Eo8gJpBfxPnfFW4RYoGQ3ypUYGn4yqe1Y40QQPBzaMz
jfNj5czhykcDagbFCic2h6XP0HA1b60FjbXl0hkb0gt+Ejqy/v5Qu+CSRzqKGWK0CV6FdD1zZjBU
gQHTmvtksj8865uQ9OISr+KtXxa4MmJaySn0weNz5CKXIimNu8LatwhvVEza/fSd0/kqvvtlvSsX
PUrCKot6y1FE1cZ2VBJ4B5cPyIfK2FxeymHOCeiEenSq9l2bOBWS12XvV0Hed0cjmLLCeP7znfgi
JkLegogZchYXGo2rTwyVXerWJhuPjU330mjyUq77Ii2oFUv9H3JMF6E5uljhdKGLdLUYzpXpQQ8F
2K4YE49kbv0dudsXtw9vA8kwVAwwGn7t1qvIwXxogCClNMKE2zedcTDFf3B9kIu53AykMdCpv3qN
yZGIkiRKbbp5gwrR+M2WfGEHf3n81aFsdB80QVePaF4vE7mi3Xe+9asFEGVhZv4Sb//WaST0qL2a
RsMRDLZge5q/MbPfPf5ihv9lnoIGeqOc4fFlNcfm7eh9p5j53QJX379jfh2wrhiO9RLG88vSfMdM
/sUpQpsFYHW0J8OZXm+w6QIGmyB2d/SrRIcxpJsG/ffgEZqGMbQGwn340+vm1Fk7dJpbZHqC1ase
dnWZMvofih3oFUFkCAZhaE1cI71zXQe1V5f6yL2kivv+P2z0vx9/FT+Vg9vNS2RMR6sES1DyX64Z
GiVA4nRpHsLQ2K/nqBsDZU52iwhzYKmFP9/EG1/tMmo04FEEtw5ggys3F1TQLmaRpyF6kAxlLEmy
fDca8tVJjYDcQfQZPYS/TQuOlS7aYFr0ETPrcQbqgW9C/y+e7yNrhkzixRSh3erXTzSGpatGf9BH
WycomTbVN6f0Ymqu/CMmYFGqhB4FJvqvOe6RC0ITpcMOF+XN4gwxc0Ti1Dch3TUYfGz1N0QxXwRo
vyx3tSPApBcti2LCxU5+mG9yjJn/X74YSNERVmDo6bdxx24Uownq+uk4dPlCVtXDn93pFwEFpl9x
2zBQGSExujqzw9hjJh26D+hIhAzy6PTRSjgme+lsA4CgmnQX+wiW1r5Bwow5hfFNQ+HvBwLYGhIa
rH5RDbhO0tvIcAp9AWqm+ieIbbX3973Jvy5wtUVEDYMHBnQgQafZ3lV68+fv9+XvD8EqggoBnNN1
4ai3LESfLdKYYAKNiPv0H0B7/P5/LXCVJ6mReFMB5u+jK3I9ZqK51fbqv7yDjwj90pv6GxA51RUP
BxGiT4YfSuP2O0n0yxf+9U6CmQ2XHjweMFvgJPv1zhuuN0xkpOg9dOs9hOvLGH0FF30E/deAD9CE
y1F2MUYFM3Nl3oVAV7QnpDoSk2YBqVcm/uiZZH/9uUDL6GHHQR6CZtGrcCGaZd2Demw4Dre+jjLb
/A5V+uJM/bLAVbgwNLbZQ5YSC0xBOoVFXDnfmMkvGjPBSwC6XwzWg4rot4BhLIdKqAhLNLTKZu/E
vPtOfnrTM5nXpqvicuDxPLQJk12sCZxxaKednf/5Q35xMBy0E0L80US29FuD7zg2gxPi7N2yYRuG
PPG929H569rxJacFh7r/j4W7DlvsQEmt1BDcmjJMG2mlPbXPXtenf/8qlw5MnD+4tt+mRWkP81AS
HtzO1ZRYE0ZE9RM6c77xBfgy/wjwXt0mgGf/t9Ll8PwrWG18pzFLaELfgukWZbwF3GGQCVpWHbfr
NfV6mraMsZtRCC9BecRbceI5jyE3RUbMuVrZg3RSS1TFKsJ/+uQRwhuoAJHmZPRGbpXuTgf1oxcO
qSrljcm1jlldvYtmPugFfZLeKHYj6WP02J5Us+wQ+G8Juuy2tjWJ2JuXdq1s98mqWb2u+6ba1FQf
fXs2MxYEiFmA+KGt+2UszfVS6CAOPJaFnn4JipCC5xTCyWMxPuh55kkZMJ0yqnZRa9yQoEdPQm03
cQut8hjkhU5GOv0YNPKVh/jiYJcHS+7C0mrwh3SyyF0jxaOYx0wqMiNxtfvMtmt707JKJQaobOMh
gLxIoIhKSpySxBJlEEN4s9+4JnScB3aH/HZH1ISFe4ybl46QqQPW+rig/V1lj7eiU4dxhGKZx7rN
DLWX0cH0u/Z03vTexmTm5QqD3XxGwAl+Lxe/jQ65MxZ5SeQ9RGeBrlXVQQozV2WbeK2bgIvy2EN3
1xEX9lTLTTHUn06+3+TtzFKoXXSpEVafYxFmulfIF5cHXnzS4WFAQR/txiKLIKTtTg40hFTCg43l
s0MX3phN9zQR9zgUMi8kySrb2Xrzx2TQbSEgdSlAwM74p2maa0Sx8QImQrMaD/0o7zA0uG0GP1/c
NwUmqxmRvyRybXGRKNtJqiILSpUUTZ8GrZ+1i7qJaPjg9c2u4EDeOieVHWROCF07bmPFjc/SxTyz
SmSyX1acTZmSqddA9bwOnkaFatiol6Tja5dSM1aun3o6WBmTHzeeSGwvN83+1qB93OkXVr6ZZA0f
fHEqcS1l5oBQCBI1G88sN4aimfDWgwkOGfswV/fOsuPLzqtPEyaJwGGGma4unhYvt6y1b5Z7mzcJ
r4fEb1mZLKZYWyyvS9tLZpCzKr/EoWz3tUOOU6V2KlLwl+JB+P2So5WtAAkKr+5oJ8ONuZjDgw+k
hDn+nWWKchMygj7dM+lycL/tawW+UgCUNHesJ1uwfGZ6b2i+LzGiL0NxKJ0hQ/fnSxSM2QRAC2xV
d90wdbFgN0LuZ76sq2LKG+uxN6LU7qaVb0E3h+BUQNzT3zr1Tqtp03nRS9h0awb1PjoFSbOgrcjf
le6b732GdMlV6D7rbkykXcRjI3KXWVlRldvZJHvPx2esCogMibXqMTDcPvYdi0c3W8yty/YkfDZ8
nnjcy/2whfw1MgYICxfhyguOEC5gCTr6H9uwOwfBjcuGd4xXrWhwtsxcgzvbOpXtFHOrT8cxAFV3
ndrlTpTRDRsmfLcysfysV5vS+aGa51B72Cg/dXmVsL6IfRXEOpLn2Zhj5dfJ4rnp3IvMirbT3EAG
xkiLCeSQlr3q7Wjb+OQ96M1YjE/l9FNYZjx43Z5WamVrd6ValvDyQXVPstxz85aaImncMKnDDwLu
HEnuQzIljbaSMnqn4RLjNqXcw4GfzTgYzl54H4nXRlcp+KjThotVyapkbD/QW5diCKdXVdqLtwml
tDkw4Ycwqu47OxC9b0DxnRnNT01f5u4IUxyL1ogtTRJIMeOgF+9k2Q3lATLcsevfWuWBenaCJCot
xIyZ+ua+kOMTbujdYvgJ9WeMj9sr7rNViXELBYuu83a4N+pbJ+xWTlevfGy0SVDTm0DlBrygdoxV
RMHJL7iZG2P9kzbiyZIm2EhoNoZq59EwnQy9oQoIdzDtqXww0UpESRLUbE0IT9xQAYp7EEOw6yGE
4HNxK4J6U7ggKI9emQgTm6yL3ksrhRbDfg3qurMd5cEUlbE93FTjzViNaD9oVkH54rZNPMjDUvk3
xPtUSEG9MYwhJRLzQW1HA4nj0qy8oUob/dn2N1rP65qC09Y3SsQt3t4c+mfNmIihx8XjaGjevGh6
JCUkREuvupe6vsFQihsPdggPgjnVSr66NfSf5rLAGcFY3vAQiINXHkH0HpfBWYFk0Y26h1CfJ5Pe
IILIfbtOfGeKQ8PMfdizCJSN1ejFYgEAWsxZ2Ya4+hgtMaBwb/RntDDEkYlYCt1YciQH1dv7UVs7
5X+0fvBaVQGsmaVAm97Mie7a3UwxPY85+piW/J5S9qOCLBZqdl3sieCVB0sTW+hM6H2dQ4tkU5Tu
SlQjqrVz3jVBbmBaiTd11rOfTGCmCN5g2Ab1y9Q/j7xLOIBw7X04QZcK3u6M6JHbI5CjJiaOvu1x
Y+Nl9BNN6d0wLIiZ+oci9DfKC2OrAFkl/nTBg1vekRrK4ba9WSyR0faZtASet0x7IrZW4cOCwlz4
4w+v6OIB2s2DzROi+G1XsoS5PwTmrNCzabnlutUWpoVLO9FgDjWBI85BEdPg6Z9JoEnHDSjbMKr+
JALixBZ3biXzjjN8Qe+Pjxr+jYsJFPxOFhrdsweVCYNuoNgYq/7ZkE8+sXek9U7OANXv19F4Yfaj
KQ7VfCuFjNF7FU/tmA0hAf/OT7t4E4GNb2QkUthJN3eZ6rfgSnCtAjevyl2jQhfYT7sN43ooYCig
lYJZvuUcRTo12zquZxAkch4XKoyps6ADSr9PEjqisIErjJHvjKrbsvmxGA8j+TlgW0wM/rp1jFng
tShJXNE6dmf0lTfyVBTsUDu5IcyYaLiGZc9GiLAZ2MHmPSQPodg602qsZVxFDPT9zRZ0hjGawfft
slbq1arezOpx4f6OsQnb9l5EC84eIkYT4gDzFnyn2NA2aYJVqOp4KewkdHQMrYAEBLYYuZtwWt8H
NxfDMwqcW9UWcTGuihGHpX8lPtQC6jIZRwvuwUscF2mw36bgyU8oMCQIKeSz9cC9lxLd44Ez3eNd
M+FWK5+Fm4FE28F/nPutbe5M8lTQ9yA4ztGtzcMUdzuaf5ryzcPJKUK1UpVMChgpk5O4QYzqPDa2
8aO39KroopUpWgQ0fTKETTLqeaPhGJrBSMPipZheepDVAS5KjQt3pWw2cG9boYqE62iF3HcN9AWc
heNGiwAsIvYKOOgPMnWHrixTMEQnpfDTLlQpaZuVS9a0r5IKjFNeqVZTgOmrsjpz/DQ+lasoNBJq
3YeTFxfRy2JMySVCxGw6wrh0HnSCUdYsEDwztE5sByieZFtLnaj9atWvUUUT2qhdzYPUZ5t65Cgk
+Yns3KQxaKInfy9sM7NVvyo7qhA/FxiVi6Z4giMZ/QqX427i4K5FAaqFMWJ2YugoocLLDdreGkOZ
dHYNY9NnAXu2dGPHPXSmVpBOcWJ3AWX3IOgrmSpwkUwxGsQ4ce8GhVi4Kh8H8MSYzV1d/TCsI0ay
V73z4TnVvlnszBzDXU16DC8ynAS1d5S8w6nIS0ozqECdOn/e92OFPlC8hQtKdvmIjolY+HM6Cjsr
re6RLzckQm8x4k2Jv+XOd9Q/dpBwKNi9lktK+Ue1dLkLWQrebdhC1wEIbttS7xztbkgZrA3l7Opg
uyzjbVn7qV14ySh9yMY/MHVgdbOvLLmxxJDYaEyEjwJV9VMFekGUKDNRN4jAy5gbd62/JRfbG0Dy
mJ5AmJJxtCgRSPvUiiLKRLVN03wZqy1zDqM1bNqOftSY3lflk0SbdmiLlanNHOO4N8p9nch0EMNt
PzwF9Ucxy7VJfkoSJJp82rUCedmYWlCHRo0gGbpbDbbxelAZBjYzUw45WpM3xtTndmWlbci2ZYBC
FB83oTdASmuIC5etHWhaXliAtVNlBfw01RKtv3xThXwvQDPfkiimyxJDUgx92ySWrZ/03SOkheIK
t6mzPjBsm81Qwebe7WzQfOJlRnkHYhX7qVuMFN1On2JqUj6ZCQeTnD3+nKLnVldxWbMceiZrw/i5
1N0m6L1Vbc1xiSoQ5U+zd16i0+g/D6AAsec5kbxOR7PBi3q5N1d5BN20eX7vmjf0vmR0kskIZvzB
kGbKeuxG24TbsHwXCJlm5CSRsxJK3JLhHHgzbDNUZNGxrW33Vo1dHvo/BQAM882u8VJDmTWY85zg
K51ugi+U6TJ9NAtP/a5MRVCs7dFa13j/YrITu6pT7kZrc1H3UL28fKJ47vOuK3EBTzN9qsto5wNW
SiFDv1J8GPHpXjTusEfNm8mwkGTPcYhumWp8iLoTeIhjI2QxAbIx1mFSDBZyJDPRakc7nVD9rrtN
VN4a5oL78cOD9ViWg+LBdoK75hDOEINed8jgu7HPZq5jcP2m1sRwA+u4CJqtW5oPHgvh18cNejoP
iDnwL6veQ3Rd4H/1200T+Zk0arwtpm1TxgNkp525rrpqR5lAXgZHa8qTu9SrEU1m8WgbcC3QUQkn
HHl6NOv6UNUv5rDmYonRZJW1YPoFn4vzMTF7R9HhrVyyQWD+wjXZSOoMkGGGmY7QAwVvOLj9ysEA
cMKLKTVLYH+LX+ysTrl7S0DgRviwkmAWi6sCfgQ674vpi6RHdCXCNmnbs0fdDbPvKKJNS6L0fGeP
z5Rvin7bNM+EjAdrfO65GzdWHc/V7ewekShsSzuIIdCcG/Lo1JeqtQUeVKU/NfOSaQAPogVv2Vj3
fSRv/cF88gb5TILqrO0fGoGA1dbHhQeQf7CSOmhWiw8tHUV2C+2Aigi45ipm2khbTMMOBl4f4TXv
4S9NkhT2tiABPuSy9QkOo1QO+LXLBkwl1WDcAfcwn7SLZsiFGHdKZ0SRhIVQ4xRVIsf3sgA39WC6
Q6wim+bWRdEEpFDPrBOnBpI+i8FvKBGrBUIXUmAIg3db0hoJqwnOYZObbZhJGKstpr2nhIzsZxD1
B9OrbsIWncsDyVv3xZ/vJsBDiy8yNjAI0x+6Osi76MDoqRkfR/pQRmurR39BGWbTgJv+iS+aGApN
8L6VKkTw8mQOPxC6rjldDpDgjG06p1ZUvNCm3JhlADEOn7dxW7fbwi43Q41U2KEaklPKcWL/cjEm
7WCkTN9NlOwCva/5LZ033fgZVpdMtD+FAqRui4MtmL2EILhtisMwFlkHaluvfkBvftwDD6i999aY
wabKE7M9FUO2LHkodtSP4qKwEol4cTDBt6zqtavgxIHKKUwFmmqCSjEAqL4dZbxAugACIB8Fur4z
ZdEGkIb9IQBFMIXYYR3W62H0Nha7afqN44HmLjBWQGbQc4DQbJliEZ5qH8AQQ6e7eRP1KjVARuTY
VVw7OMwl7EDTprqt88mDvZHnpsvQZZVKso1gbMAACsBDovaST/JsitM0gAswehjGe25AaZBujP6A
6UxaZLbx2YCxLVzGJIzGRLgPc9DGLFpH4dMi9UrQzYRkaW6WTJAdNpIsq2g5LbCEjvc60oPWuyXI
RXkOnE0ZzfHASdo6p8m+61UEcalzRT+oXmJ0lqCLBn0l7wPiQgwdomsX3ldOT1QDHCoo0Khn0Bon
qngykVBfwuhKP8uhuGHQsAAuG/fRz265i/R+qY8U2mylt5VW8RbYnxJfZBl2IroZ0buiYReRZCA+
PjN8NpP+sPst+KW5t6qGU9ccIropBJLmdt+HmVHnbnBqjDZdpAFKfJYU8LW8s/Fb3ZjzVxS14svd
LQnNCvtkNDZ6n8ekshfY0DsddAALt5PZZoy4CeTc8JeYeDYmteq7/jRUzcmke28Bp3r3XjJrxRj+
H1AmrJtcuiezP3Q8B6gcF8u7pXey2kfVuR63Ctsh7d1k3k/lqes+A/fsEmDpZB3JA8VBkeKJCTNp
9Ydo1wHgUjMYMfbc55WTk2bjsAcDBGDuTgxna8womKz85n4Zm6zz7wfXSDq2KwagYxCFCsuNcu3M
CLF/Yea6L7N3M7JpUxfAa1tE9N17Y+4wNaaazCeHS4JR2yIeo7NZsR132oQqJxaDl4jm1cJnc7wb
U5yNFrnoczmMOBFNGhU6n5q1jwPaoxEQFUhW5YhdAuPo1XZe2siv6ENBPwaOIHfJGTQT6rz065Xl
P3L1UfrPS52bbg3zZGah+zTAFHq4E5bKpXr0QbLdjCwpLQgvz12qq2NA+qxTCozgH5Q0MWugGGo0
8NdPRrFnw7O1oH+FfrqDTCKF0P+eLfdDcbc4IWQFT6G1FWKlnLPBjzhASC5a0OvqC0GxjdgIkAAH
nlFba15UWd2bmz4IU9Z9glsUNDluPll3Pr3ro7SLdpFbpBbyDnNryANItX0YtCghBckF1AlccEIO
6uLtz7U+o2i+oxBmCFT1AY5z9F/IrMR1D+DHBic1JIc1P9czwlWSuuON56+FXDHnCR1SiclODgEZ
x3zLnZMVQHABGQIRsePr1ApeCKZP+nlJButY2/tq2Hj2OjKrRFjHpgWYAQAb/63EGfZM9NEWyGTb
1AyAfhQHAmC3U9vJWDXGTTHS1NfmRTYj8aYmroNV5U43mA6hcTvB/iAlWTWI+cM5CNcQn121E2JT
ubMusFazk1PwGMndTIxzjbtflRDDaYIffRRirtYpVp2acserfShTIJFAG6GptxAjwtgUy1sLfB7W
pwaYMwR+LJF8WWEFS24hmiqCIwvuTR/qmfpYAfozrXSo9r18juSNrzZszsP+3OC7lhPSKRA9rkq5
L4Zbx8xFECSm997YD46EK72Xy7ytGmftkB53eMojikgLGRWT27BaF9Fdb5YxnR5QBE0Cbme1N2Rt
YOFctIny+ridaQL+pKnOgqZNChMhYf2jLNvY5Uu29O6uYkDSoh4D+eZNCOdmG2w/G4/LqHNOn9QM
kKIJblRFUChY29EdvHCmIrYyoaQMbNmq9zMbEiuEfeQv0n3V1tslqgq5Tn1Ex5Y+S/gLl7xW9B2B
Q8IwctSADcUC+Q3ZaPMQ2R9aAdBf2fPJtE4TA2fwgkPg3/XdEuv5obL2jQA+Y7y6zeMcnHwR5hHe
mogwCwIeU25g1AS+jHqZB9QrYFMajCTxSwqlpsxgD9V8R4ZPAvxwmE8yWIPzJy5R/+vPERwEhVy5
QJ7pmZ+F+uTOzl1khlA2aB6ID4PgPYfA09onMfbJ2N/Y7L2zH1qbIhn+dJes5z9AsRfP9antl2Qk
dDOSz1Key/qFTCiQdPee5gnUCUE4ArWQxKRvXb2zy+2gWax7EHOtZ6AyPn3j7bZH3adWP63mFdOp
IzKJARXNZWdPY1yKR6+HyjquoIljswCHQkxaEswJlvtIi3gCvtvXr6xOF/rAoBi48NOMCEeEgErv
K/e4TMtuhiMj/Y+5/9kgPdbNa9CYqW09OM2G+Ns5XJsj+IFuAK4R7BxchObPJVI6JUCJhc96ItaL
oug2aiasf6y8W83v+UTRMQn9lRIXY2f3B6d8cdCy2iMO6IKstWBydo10kaC2sbfkvnwpnFNhs/Uc
7Zj+HCnddqpNhbiPGEeEQlKGooHrxXPUJhJKtDNyFKwxTHtD/aToRp9GI+WWjT7RKYlgbcxm34MS
gx3c8b4TCqiVm9QQJpg/KpumZPphjl7iCmCYxWYuP4NgJaMMf6MCRDgZn2W37oeD798rE0A6UAgV
7tQAsOsi4evCvepXa1iDZqgId711YoC0ljZVUL0HaSuU7eAOqznFwHnE8oKcKYoHMz9onKwIHMid
9VyIzbj86FFNCJDTNO2JCJq4NOf47cq9i+RW22+B9jLfOcD+B0aC+DPx6gIINUl7r8qkh3BgQW3A
TmR5XtwmnZDw9X6TDs694bCczLjk8qksAJohO1b9XcMOgYQWjjPnTXHs6me7+zE7bjqgWDH2wAsG
kUTdTWGQeOQvsxPkdvlcqlc2w5oCcZ/dOVHlrkPcO5uAmwgA0F7CmSC1h0vu2/vWo0B/Phg5lC6s
X4cSBaAzVC9Qt9yqGlnFxBNuAVngWQ0AtBTbMDqX8tiREdec3rkA0Sx7WYsO2wuUswYiq4N3Yqx5
Fa0MfFzon67bUKYQGdqFhD8jisOsX8zdczVUDw1Fg1LQQZPNXc0jzNrE1WoMXIS31IKl4tNrFCqM
FxnzZ+R89F0H1GxOCOzG0pI1eqhmHxitRnxZuEB+gRtY7VMFFNSvn1qK1GTBjfVuBw8snNOrmt/B
4B5L1KGkFY8IvT1rr7s+q0rkal7a4lOp5oYXNw54qHjBY8NDtgYMntAbyzp4mEEX0KPmH7W78VB3
Ktsl8Xwb6eJZysdyOWDLUdeCVQBZ/0XH1NhM5hLLIcqqSMLkHFuNxOGSZIIb0oXwFWRT/4ej81iK
HVui6BcpQt5MZcpTBgoKmCgwF0lH3puv76UevOjJ6waqpHMy9147k3vrEq9FHxWQbrJxDeVVmm4V
haTdqX6vbzs2XsMl2AI/tj2OjunKJOKdOahUPojpt5wDK7TcpLpHGkrRS8MK66Y6SLrpLs6pzB6K
2CHbGv0mazmf7cvA4FMlPelaYDHtZsLDWnquAYL0VvMoTL69WzNXiP0sZAqjTWimm8Wm6DYErQ7e
anhtrEOUvVNLCrFNutf1RxnFWcSnxbqbcepJdA+FdlY4RBJZd61wn0TPc+V4chy5sf3DYDsmunSM
yz+xY6oyyZnqJzsqA8e5JrntqpwOeMOeaf/J9inV3sbupaJMsIygUo4aqyqQ3Tq2d3ZMflMW3XWG
EultCWxrcZv4GM7PennUxpNWVm7t4Hgkrpx8Jequtr91JDXmQE9Ai07uTepOi7eQ3G4Rso5uOpjO
Q9LKjU23EadMp01waxVPirJAV9KtSreijI5nZp3bKoWrRXEQIRMWKNRVj1WNLDxpR8P8KhzkSdoE
FV+hprSOOWjH6kO13vLqkfInhMNbpf1aI6UGN6IUy15VbZXoNJSXQjo5TgJuIO9WVUnSOIfMoLE2
uPluhEdZN79G1HEHXBLjwzF+lFRx7enJCb8SufT6/rkwMm9u/tlGjqaCAl+KvWNIe4YbuoyZSrTP
Ic6P8ahv2cyJvkx+j8auKdzS/BmdO9liLr8+qIo6KByaZXpPhHQ31Q8VJ0FmfrYFKkEEz6hH7txM
+E/3ckItPPcp4upzH/2qyucwznwzf1jXp3lqPUPtvDh/l/VDI8RVmzkIxp8i4j0U3PiMTXVUY1fa
8jWi0h7R8kNavaLnphXfav8Ujc/j2LuVdZX648p3JNFR0s+R+q9S/kxpcZ2WUw8jgHFakvM9jYds
OKvpU9L89upFDk86RTmC35xc6/qvIjmPo4YGYS+3oeVGNu+a/qfGzBVrd5m6K8r3oUm2mSGfOlUD
ZJHWh+DAXHQvRQdvx3QnYdyF1DsZLmYsTcFIDxITby1iae9IF1g2THhBeIlDS42ovgWnoXzWQxoP
pdil8l0fz6YyYyD2wchBM6RXPWIA1VIciqLeNWB8M9NPnNrwVZwym9K7clR/SU1/7VckLXGrtYiY
VVcwZVNrx8DG3ZX5KxniRwz9byx/Zukjmerjgk2bDTlsgL1zCpP3KwySuggU1osUyXQclTnIE66c
geMrmldF2vFjXhzJaTfywuNU7TV7P1Ocl2PkV9LrwlMRqmezeCmi5bLyCNWC/2oQgTdHvHvLj/Jm
EyKmjfFPURJ8tByvG4/y2GGqUttPo19AFoz9eJ5mOxj0iyVdlNb20jny1ZSydKFkV0pvtv0m/Cuw
PmP9xTIOZe038lucdQ/n/6/iL4b5GIfJdbKvkHq5pL1dO7vmYat3E9GlUcc96c9drv3Vzl+Nymqp
p5rzU6p2bKBVxdUWO2PYZOqfaNfZt/dpGT1e+KBhNKo0K54tJpY70MtqX2P9NET/htHY2fHeMl9b
2nStZu6/dpZbld6v8gvJdCWFEhA1xjEOafeKAugtiPKpY7jy0B5jSaIfEtmLpaHpp3Qkna/ZNUMJ
/9nRcz9eBvMnq95aje3dcxrkNFN2KQcWCwYc9PJ4+keQwu25QBTrtkAPWL+QJDO/ByTGVg2TY52H
uyTjlZafyuXLzBKOIZb67Sv9dQxfyuHGjlm34pbWrGrbz3s7OZCBhl/YGdFZz091RJOzfNkDb5a6
b8PHwlx7uo+2e5bI6OcwSyA2B0H5MmJIGPZvo/0zo5dh2vXRl0irbZ4i8+Ky1OhtOj9IYohXzpzF
UY/8JKc7kd6b+LvuvjJABScGwS6WFSVYqR4u39LvqNU67TFnb30BqsXH33R/DZeW2uSnhr+9biE+
TPbFH1TrMMhPVv1s8P+cpBeGyPA0/HYDhQSCcawHTfvWVrWXIgWJhH56kbfjJHmGMnnh8rbYsV8v
YCXxdWADk4aHHlJKMSXEbv+camFdzeTa0dpCvg34LmZ9n9YJZSLdq/U1TfBIZZ0OHQNBZ08Uf0wm
DpngWYYNQblM0pe1yCc46xr13qTU1jeZ+TTW3ExqcnFIfAi73Q/xJ6qqC9gFVT97Zoy7i1WPOU3r
iHvG+W0uH/XQeK1p00xgPipsC6M06pdkXbJ0HqmHUozkZAhZQ3uJlScdksyRpM08Ja4p3+OJxau/
TODBN2n3ef1bhgQo7DYQecNaRrJFWXiUhcF23u08cbLUEmUgs9kb6KSB+5TtjMY476bsERrRRl0i
rI5LxOA5Hd236K7tkGztci9jqM0mvjIcDyBB02b+6GwH/ToV1FsWaN7QB4r2r+AI4RAz5JukfSla
7KWO6cvhPkba4gRPBsacUBwtNAHQDW7fok3nuhsXl0YVvrD9IamDfLUv1WybS1ZQJR8Vkj52QDlR
oRvm1m7AA7/bvvRU57jk+AeR23eZl0/U5DzHM1+d7eCRS34hvkTxFpWPqbB3g6N5Cj/bBmha9ckf
RXwvhfDVBmPQ6k6ow9uIEsOSOEuXBFGU7sMs3hlAwUDarV6/zfU3JfeTNbd+mP4wUxVyFZOTc9JY
Ho6engblWYqRlE35PZzvDqdEBDcmNcNGsdqXcfguZvFZWeNxtZgaeAEELUqk81zH+0zZZ+NHItew
QbIn2G+i56BA4maLlkb9bg3VRqkfo310cjMg+RVk7BIVo9tb5cUUTRDnqHZJdTDJbsy1su2Gl6Wd
T7JzBEjyxvJFqG/hVHlL9poL4Uvzz2Tvi+Vb6SeOnp2jvVaq5TsSvnOS7YSzeG2H/Iu+xriATdX1
O/ajsKymDszF3I+QZU01fue5sjW53svBCBpCpDnDuuX0CR5vV7YhZVX1zyi7J6XR93XannI6dAdK
sawkt6U67Q0vLV+blLMyMTh6ZKb5b205/ilH7Zhm6XMu9ZvE4tKnlSnY/irutXhgnfNlVdaXZb2n
86edfvDf6ued2d0saxP2Z1271vnnysXoyYBWQ0sIhiKSwp3KNmjU7YKYTTjVza1vuTuaOsvkh87T
BQZBFfkaFJNRjNwVe0V9slRwrF51qyH0cxgUkX+HMdKGzIDbFhne3Jb1tDHjQ4TZF/ehL8hPO9Zz
hzGmO8JbotMqdNZzgQZCr9+b2HVYi/LipUm3HeYH85Tw5br7iDFTzhVPDETR+mrUlypqNkmlcLfN
uEIo2HEGNSO5CfgZ08h20XAc4zmQlcwrIVJZlrO0j44fw05Ez4YrGzgQhuWLkZVujsUXLR+2fBPO
I9ZPy4i1xdtjs4FI5f6wlMHXpVPVnnrzo6eW48veydwcZk77sSj79fYtFtlXSvBZpQwY7/aUCeYF
IimYI3DoesJkjjehwcfIcd20seVN2v80bKiUzY3kON4yVbuGsyUvHqBPvm1I98p5BcBhLZKvTfdk
Unw7wR1Cro/H2CvMdm+bUqB2W5Duw8BidQqKRS78Ebm0omeosrMm/0TDXzdr/tSnO7kQXmydoyr3
JeddUpK9KQMmpDuW0bqKkqMRmQibH/qsf+fN91S9CorCBrVB7tfbOdlk2CxGxjQtpX3iSe4SZ5OK
YtMiAQx9uFfTfWO/J8wuxfINGXe0hmbbvZxyWWBG1GLwpa6il3B4ljmHpxJj/pck9mGaDg0bucet
1ppBXD9VBjsjDXpCXX7XO2AmUdJtgclGCH61ym+Er97Fk7fK7y32n2TtxmEndHEuIvu9xXsaC+4y
zPhx8LRmB7oQjzczthF3doA4W8bbewwvuIYtCi9T9NPJQOfi86+Hs5YZdIa0r2O30cGLRpQwpir7
s91ujNTZK2l4moAXTDgcNfsX2q9LQt+XvWnAnrHlhz3WLQ50WX1Yxrs63Wl6atTp6Wxp23hq3aq+
N9lLuYC8suYgF5RF6xyiPMDVsrvjLNRNTxfZtt+gOUly6GLSt57UfcVJD8Xyk/SnUTsxGY7v2Vs1
jqEqPIbz+EX/cKx9aDyV1SleHrXxCFHeplhslpkukkmDpRSjAKHu85km7bav+v0M0xBb3zN3Rs0N
mf3N1VeY6TvJxF1tPyV7yzOyWN1ulDJ0T/Aq23jKoT2MxHLF/DKw4aziUJ9hfaObXtEbw64aaGmO
CgClt1s7lFyWy3rMzWFrzMegPurmRxfmpneOEUy18hul+1UKNrM7ywcQCm52+ciTbzW7RboBZfdX
crEjBOg5czcHvx7wWo0OEv81MT6VARgw2Ve4/OB4KmifjIgn3qvCQD4v/d44zZHhVs11bt/HbNlk
1bMDkVCktKFaf+Twox3/dqQl6LBIa9BAujXWpkripJh+Um6z9hi2OOjHHM47Xp5RVfLqNXP2DG9x
12HWqoMCVP1L6GCGHDTt2oypX7ff43zIDLI3ykbPKN4OTrvvK2bq32UQAmc/aZknslcRosyQ6DZ4
f1JX5btO033cwqF+1uotqtaqzAQ4OkYdqDeWOsZYjBEYsU0zzY5ZfunaeEMd6NVpw7HE79P9teqG
3pzH40I141aFv6C5VwxVX/ZdTw8Tdpuwa3wlLnE5tAMfAmypfm/HczUeQ1lGYeUR1P4l4rLgP6rS
sZa+1iaAEy/s3tYOnalZpvZqU7OO89uAHF7OT6b4lqMMBjYFCbypy3ZK5rMu4PERCApQXhNsZsCl
ll7k6smSDo51r5fXcYgCvHfa5W3Zdu5QfidgNXL4pZVPicPyznGb2PzlFlRy3nImG1sDbtg8OjPK
xuA2xvfEMTzYepDIqW93v123KQ3M9nLbCjYMPAtK+z45aigAOqdHpO8iYND2pa3fM+2IoxUM+fc4
PubQj5d0Hy0/0/xpIq6OcYdZfkhalWDBp1kKV+QokggWVJtevOzs+d4AG5JN8/qaSXLQq8ifkHpb
Ib6GEeZWZqovzapAnBLN1tLeYARy5Umtga23k3TKIthHTbg0rR7GytQggIWnxjkr008K8hxVv2nc
IGCgm2IJTuprVr865a8hAxpuRnr0KH0zjWPaHurwTcIYl9DPTBSutg23QltOSfVadE+LgeaVatui
QxFt35SMED/liA3cR6cVxobrjN8MqOH+O9h05guOVA9/Eo/7uPpL0f5Mc9nb6WsWY5cjTskJxYdD
zW+MbFHBSc/qYJCAQcRdQT5JsE0KlHjU06m76gLn2Tw51MR1+pt3WISQxkXzC7XghprlEoT042ry
iuhexh91OWySenVW2ARpXphWTrlOE5be61Y8/08m0MyMJnhRuG8stgq31mbkSjXHqzyLp356z4ca
pJPbcrlY2bUrMSu+W7RVG8+R4YVW/ltqL9Z4bkfw6+Q2hPsFZGQBFURiAINwTQTXwVflk9ThwrR/
Tdbw7dwM6UNnX3xCz9Q57c6OxDY2qOrpppqYS76/ZaMa1MU5dY5s5IRW0NjVXB7JAEMZfAzpx9KM
+2a6DyNAfh8F6z9jQhQRxCmKxwgiF1mMjgx3XbM2fZgRgF8/PX1JlJwcyKExx07h0YjzF07NQpf3
tfSrFx+1s1yd8s8qfwTDDU3eBbhyOiUSObLtjXVJ3xejEDNXPjy1GZr63NOpfkw6fYD6vvByhclP
i3Tc9lvNPJXVJSkizySeahg302TRIBGOUo9dx351IramMe0jOwlAw4GojSl7soJTqcu7WWE0ARbl
VrXfi55WjP8tVbkReApkJmRiLPq+H79IXvDvKKeFM7o0XpbxVI8fuJ+uQT9dVvYGgXbFK8k6ukUt
EWMCRMhi3N7iKKT+7KS1ay0gVw4iaYUHImuHPv/LAP7S6BxN2mGY4bzIJpiGF67eImeh/lyqv5nB
wciFls/Gp0Q525QN4HvE3YVPUxHxeuvrgwi/cwSvtLqQzTnFrI5VaRwVJva0nOwRNWncicCQe7+A
udKLjTIcyBCwdIFdf7GKes/Sdl1/a4Z/c3lMUgseFHHTT42z4nw102dcpdue4w8CnEI6fe5GPdCJ
mkyOvVFzzevK/Noy4Y0u9Nyr6raNKSv4CNMfHcvaHm8tcEMT+poxnpSyw/BgOSsvujlxMu7T5LmO
Sk8odtBT5BeTupdx0rvxB2AWeqrBibnUpgJK+Wzi4xkIkp11Vhh8pjZNoNms/4lg9J3mOXMeWtZz
q8yelk5+oiq+jAWjmrxdZhK0Gi76rLBOKVdpSUe6nHgn6fjxWnOTxRXi1I3KrcK9Kjf/epoxX2+p
LvPp0OOPKV2PN8NRXk8pPUZdnePO3gyZSXD9PK5dJHCQHXumBUvGrW6nh4Evomqaq9NMxKBQqaPh
oOhvGXpiMavcrO+jJKAg35s+85r6ofbUJEPsMjjgpjVpEE4fvdwGrAn0VGTDYihpsndZRuv2vVDV
OOJDpPm7OUTbESWg/631Wwg90u+i5Lhk+icKpp9KCQe82Ajuh0XrX2cqKvucTgd5/lof9R4LyZkP
SbyX25MRvtnTXaE2Stc7iLOxq6sgpWwIyaaVSB+KA8w97VcxWUiXKPqwx6cs632rvVfRBwDbWPwP
vBWVus+oJWudMFkuMZ5sTTvc64zYFI5cXG7l4X0aIahDuAbtaFnA9Dia/T/VRjYU3yOCxCI1vAfC
S7DLOkprsKjtnDFcacy2Y/9TSO9aXgVZmHlZs02kbTuQSrko9ZMqTlnXeR0vj4YsPQplI+ynZPoF
fEhYHmNtZWNDHYoT1dAUxrRZRSVzw1AQorNg3atMiGvw2zPJV8f6YvMpxfrDSR923d9FfZCTuwKx
XkwpxtXNwI+QU0C2VYc6JWX/nU9jYOjwZqAXXddguTxb/OFatQ/zY4P0XTkX2mzCQQ+auc2YdEEL
17SK5+Eta0OvMbeG/suW5g0uf1Xsq2n2ZHnryIGzhNsYic0RnBnD1QrLHXCiDUOglk8VcZlaP0z0
B2yE4PfH23C4z7dLuxPA0NGmTUamxP9YzSaFAa97gOEcpRnoOf3ImvKgoByOextvLEOFw2wfspw0
1EMuDwM7VkeZEUo0eSD/6Hvp6puQPVCt6revp8Aa49NQO3Tzx7wiX/TFoxXWqGjFT1neWETIw7Ap
HeRZToVClvZMjcVVbnjH+nG36ObV5rrRq8FPDO1sl1CuJFOLL9OmtSfryRSNaGDsNAckDeTsnGAu
6uUkyAY0h77aMeKUPmLGryD8AjqqcC/YirRdpu5YlDPVT73N1PJzsDZyRpsHSUFnnIdkQdf2fSgV
tABeYuisJH+WnJss3br0rq5u0LXoelI16bOdTRcHdUOse4C1aHInaNwFnBQvFGc+Z6pLUhhuHh2H
YleAClXqaTKOzFVYg6GrrL6ZtWPHZdkzFamQdlkYe3bFRzx/wVfV000lqtJkT6BSZJR8vdzpHXKW
UnukloJouDXSqsIdrGiXmL8sgPAi8nP5WYhbXp9U0JgRnV8aEDYqpiG9aPxiUl7zc44jMmk7n9VE
3wiOm6a85vOfHX0pBkt3UB8dFRNqp5hgN7o3ONc2yTdtuC+afbx8Df2/pgDCVItdyafkdFvZ4rhK
ws360mb5lxqTgjwUCvbeN0uAvYkISht9Ep/0rFx2k+ydg7gx7g6P2eStD48TMyD8KTaviuXLJm2i
amIhMlGKT0d3/lnG17rLd5IkqhZUcOmtHyy/NiN+GuPPy8YX/a4R7xastUnCqJpJKJ0UFeo6/6Qy
88oC7gL3GVE05vO3Imqk2S0xBhr7dZxPvX0aJN0z5U+jPys1IULxMfU1t0fuatpVNlfOGpm3p7cM
H1Neepa4dzHCkNLsEjwPh3MKXcyPwppExVXQ7C3VenZz/V0cjB3jFeU7Uwgz753ySdTPGmkeqf6S
SC0axMHS5VkPt4axccKjo9AwSAju83MNqhSD6jsIrk5yV42gQOo1wReTO39bm16s4QxNjMB1HlmW
hFSGzNSQJj6X1VWrXhKU19AxvPWfGsRGugZh+iDCdJI61TO4hcb0odhnq/ic9H9Rfi15y+QQKpBs
JfCUUZMz6efXjtnNZcKo43jcGtJrqRAH6GjT5b9oFE9qHm7bTg0U+aOTM3qT93T4KOJTFv7l1akP
r4VxnZZXrd5oCFnaGGjdaVrY/5qysJshIgXyCItbvRDfuBi/4vS3QkCZU35ZydioMMwLFX7Cg+QQ
mZhe++gg6xcn/7M1bA1IyUrbF5BRKR14uGwKsXgChQpQzeAlGVVEG+Wvs9SAy89VmQGTg4aXzr+q
/9aEg8F0HZt3dUQ8hmpipoFW2kE5k9SjbEsxVfKFe5PsYcgDhh4VqWRJD0RvjhoGU51zlkoaXydZ
peM4P2TnuUoaN5T/CYKQjvljl5dMUKwvSOWtX0T6ps/HLXVUMHBrGvP3lJCgdawtbXpgVCAiSXbJ
486tG0LfHENiLtnORXMWmiehJX6DaYVK6CbkcfGFsuxdkz5UhaZOXKFRE3FNUHGsKOgky6M3dJfy
vc8vTV67mXGKOVG1dMYfvWQEEpLK2WjirBglRfIUyN2/2hGuWQZF+y9ix4yEsVSOx6QIbwIioxuC
icKXESQeDC3K9YzkojBtO1urvZZrJiFQ4NB0zTNcnTjV/bBrpR1hfteIRlizY8Hk92lXldtFLCh7
FLfFKbNfBsChNtzRh0ftPrGOcob+BR6uSuE+1TaqjtyadV7T7SX92yw/hXJGTcM1+FsJ+bzu3xRB
uLNa2ZSj2dQU0Tjiq/zRlQSoegkNSX1o2qdZ/AtrVOHuqpD5U1A1JOI1lInlss+r57Y1PKu6tRpC
SHhtWwXE4wViyx2Uo1EcM/U3l5U99/A4WbxuOVUM3sjAxITwMJFPqis/seH2GEqWdfVTZFqBzRKN
IZH93qEHLXVPElKwKBZdrRwU2qUvX5oWa7glHJFtFNM+mSb91GaJnu360WPSMgDLzQDWlOh7QMpE
dISIRsWy6VkkKkK2g0sXGSd1pAQN7V2OnDNVhHOxFJpuYxaBXqQeu9SIGbgpj3U7vupZ7bGDgPsx
eklbYk3ZtyT/JdJznGw1UNkiD8poK9Wp14HDp8pFIXFfHKz8syAB0r2h/HZVelSUlxK3nEDTVrEd
rxDFNRzNfTqaW2dF2MUjq32DckE3PtgJSs+GcCoNZ2ftapCVTKPdKghaVnUu9M+5x+7EIdA/w4Xf
jr2OKUXXp0YZHap3YYKDdQe1Bxbbmdamor0BrqBl31UmCQhe67inSW873rt71/X7ruH8ptZvDOYX
NBuGp09EkCsS9ar8TxXv3eRbwLAW+uq8GM8qyEVumq6jnwkPBVM4+LNxMaTeb8aLqkY86Tz3kOfq
m70cjH4XT6dJug+4a6Z8bfA66uUSF9t4QE/XkOaI7o5TwGQVRjRc2nSGIcr8pFcCsh4HQ6HboQKd
EOCNDGuFZ4gxrkv1G6LHTjq1wU1vuLu2RXSZtH1near8l2UXUvuri01LCuodr/KeK2xnV2PbNeLa
Q+Ql7U8v7lP5wkYhHkXCGG2J/45LM4uDU42bRRl2KkB82pPDrktPEec2+jaybVLsR1quOL3N9rti
YpWQmAzJj+ITtSqFSO/W2m2KSTvjhUWQ4zN890jxDLhlFVvCAJE2eBlyQVEZbx3Jb1WPA6239hn4
+spBGCbqXxzI0aEGZWbkLxN/eT5kP53h9z+s9F9vXYXja12OMbjDF06W91y9GOHLhAA0LE9NvuYt
nuOVBjTzY92reyn7btAqbaNBx1hnUK720zMMD/03KOxsQ+S+olSXwHBLS7DqpVF4DyKiq0g2dlxt
WkT0UvnsGoM8S/ciS0zKyOtLWqt7krdHaZk2bQQwmRtvlRluU2prC3o6UsCiPybz2xzPRrfVi29d
Z/e0/lPFkZd3jLJ912k7Df3ZmZ5pCzT1YertWWsqrwTdx6JTWz4Fa2NpMOC7Rn4fEp0HTXYrvjNb
B9xIOtfIV7VsogrPqQdqf5kgTXADhW0HoZiJiWh+XmImKCu6TdV1KcazXt/V6daJ19k8yEjIXeWQ
+qbYpjRtyHVN6Uuf3Qfp3R4atx3CbTFDydVvVXUY2l0MdowCrC0XY3kzpQNYlsW7odMLKANtw1sR
Hof+XdQgJ8qfM7RbwI5IfzCyI9beQvFrpEx0IYf9fx9ReGnDSAAnCNuro/8VUHatquLKXOgvKVRj
bwwZGjF/hPrJVM9pdKkFkeCUG1b+FVjrSaXvVDsnvQtOT+WQqruseWEdB3XETQLEaWsQybgLGhhA
5TgxmaUr73b7EJEU2FP8aU9h0GTaew/B2jd0jMtIEVlZ4qaXluXr4OATm82cpnxRO361NEXuaYR1
YRTvi12t5FhUHhYRvzXw5E1cfDGC8k93JrCCGP0Pn4TKGN3pibEQTJoFxI1HKpwJmnMcx/esKa7N
0vplutwHjcokV8JPJwr5IZq1K00mkstG/dbQGa/wElSTrJDzCQNl5rFbeuEraFfCGYJ56j/7XPtu
Gvsop+OzvEAKccsF0Thtssg89uzdyVLDbVs10BeAORvt9dGuWQCuwUb/lLSbM6DBUvEwXZEr+WJo
h4T/crm11K2kC6ynbzH8yqa0afCp5sG6cAGxofO1ntA7agZ7rKWHNH8Y+kQDAf647Cz1qKEgcPE7
jH4dbT8ZPzLjUcg7iZidbnDidF7Ov7rsGVpjSUFEcTJkpwi+1FJ9E7y8lGAUem8uzftQvesEiRF5
VZ7dJfvQzA/WST8PmL2Lrj0zPGeoS+wVO9By6T0pVhiYITS6vWuMczqeunSXhytgUe3iWfOEyUy+
TKcRaSrCXYwdUmIdH8ykgsJtYAiOgw8wJAT6lFsl0yko0llAtuXMsUn7+HWYL3qIDzwMjxF5UOus
fVuXp5nKUgtBc3W0kaW89Fm4m1iT/NTFhUVivsIfqR3Pxl7wZHqLmnIPzYIp1L3xLM3Ytrsp3TW0
JvPwkKa3Rnorm2fLDjhhsDqNp3kgga+UhzJb/VDqvr5dwP9RJTbMs+Ds56zrDDrvCNoklwCDpQU2
pacKIFO9bJIxP0uW/YGkYBsigKSM1mTlUU7Oi0a66GzQZIrxnESkjYUJbHEsrKM12vehEb0PR+E3
wF8sArgpoX62OlaLnpsScsY8t3H7VYaEG9pW4s4jmJTsUmsnqE0TigtL054TkTNwqXYj6TVtgzJj
90sgQe2q+q0IFyIi0BLZmcgAFUfHnzWnrR+hvjfVMVdk7pd/QkNnMIpWem6hgA0TLGKocyQJdvC0
TIawwwToSDpQPp1jJzy3OMHy3LADiKJORmx+6SvekB5AxGZ0FQI98kR56uRgql8kynq5NYJey7ZK
/zf2vQPqRoMWM/61O2u5fF3WUKwWP8kSLjPjHham7IMBkKpZ02bVT4L1GkMBLdZhNjO/jN/CTMVc
xYlXBkqfdHFeSqN94Wd7PFCMMX0f2D0XG9FJMEXGMaMgpZi0xoQ5BSnRAKDV8Sdleond/KQ8WlXN
AKI24yZn3FS9bUwz6BwriLPC45H3Yh3eptMNwBtMuspSdnNVXUrE1FnrjqUcowCvMd5pOSz2TzHZ
bwn8izVyT6va7FEz3wcRHfWGGH00nhiBUxYfUvakJYFpvzRT6uLctApV9UYpTyqU14jGNHUHqt9R
DT3J+Vcy4SHVmB8Dnz2lG1sLuuZpMp7+4+i8ehtHsjD6iwgwh1crZ8lJdr8QlgNZzKFYDL9+DgfY
XmBntt1umeHWF85NQyolq6nezZihcfjUi6ufX3xesf7ZHc5lcG5z41J7b6nVHDzjWNbHwf+KjT1X
xqphWrXnMEY3LltgNjAExuGcOFtmyLJ8t3Puhbb8Vf6X1D/7ibel8WUg//Q2zlf9T7e1JyXrpUes
gFXDC79P1l37RbO5zrcTK0DsAKKAXFT6e8uRu576K7XIMd83/YtbRLxXSZRAWJS23JkUaDtIDVNv
PyeFe0hNfvKpcZaB/hZaOC4O/hmxYAJ+RoYi+tFoNw9Br3ohCJiXDbO4eGThzTDnBtlJ6M9esG3m
FtfQEOPmGVGbyyAzvyGsoLpeq/aqQDvV84IzQBWJ8YEGx7vkIyYsUjnnjv9U9cWwcv7i9HNAc+rt
OssxEu1k1Q0ZpAZV/fMz+HZg3XThLAckzmRCJoD6XPhwnxDT+CMycisIapuWKIT/r3Na0ncXNmsP
ZIElD4ZCBD9V9xyEHkmt35LG2VxVJA3ZW+kyMgOkaOIck5qnwH2RkEYonF+zLSDgcJznzFkjqZJH
QFPCY9lr6a6IDh23O02PnNnYPCbksibT+goYEwfYaFwP1i1hKzMpRxdCDKqf6tUmIvESpS9xi/9A
3Cd6q2YRRgFiaU4VEqLZP4oqBuDzoXkE0fVrCbGg7uLVhKNhEBgrS2gFXbTN433ZIY6mwdZOt+y6
ppAx0v52iCHKlde5iz6rnz1hnttmXI75dxu7REcIdyhfwPx4s6eArh5R5I7ifHikfjjVX8p1D8no
XTPPPWj5+wSiY8z79WhaO+6PQVnL2OFikGjn9crXq7ORN9cODW7MKRlQRs8mRiDc7UuZvpQ9EdYx
2JlxtWt9a61wtQQPJqMiqskiNRwNypcdfcwO0etsQc2ahokDy2vhjEeTCdDD7+2MDytr11VJBUA2
Hh0kDnKe8VyZNOlxAzOuVs3SljCMnoKh3Nf2h9l+JvW093rsPeIObBQmFZdRPYlowoKKUv2bgmPT
DvoyGv6Ep4Nc005V7J0aDqTBdBEcuGebM5AmnS+eiVNBnMM8pPrNnTpGKFQlA8AQTaRYco6Ob6Kg
5dkhnRmPdrwEFm0Nu2ggQ/mPJm8OsJicRjvw6xSSnwDqt5Ihx/fe3LKi9smTu0gaa4fTc++Iixs+
kkrCMCPvmWYLqzOAOJlbbyBbSHG+COFfIag7HjSkmid1/2RWu5nGAqRkmQ8HL/JOhi8ukTktE1uu
PXh0A/GwrLIPfeq9SkfnuIcViC9cdnIfetap0fJtVXXnNqB6WMS4kN6y8m3SB6fUHJdZhWk6boCb
5t2+cRRSgENZ2EKHGzd1o/sI4hR3W6veav2mCh4y0ddjmt3UaIO/+IF0voiYgObXeeWj6JHwUEhd
TovpaYbrxhmgn3TEOrZzVLfSj0ESERHi56qNG5T6e+YhYvdLl/JK5U/LtHTXaRPjsO39vFuNxp/u
MiV3OzRHjwmyCDwSNMNONIdB9i/RqBNDnqkZxl63SPBp4tyzJGzr1wP1RRTpEgpA8ebBbnY57fHk
QkeCcNW/1vq7wr6KrUeuYBgVFGeOfrIvvR1kxtLY18XRgCwVxxhtwYurEIY+NeOUpoch6CEM/jrK
IQzqgIa9V+lauEdNJ/w77RCQAhTXTAIIw7m21EucfzNYk3Hax2UDbSdHanYX7DjGWT4OxsmYCI1m
vIz+Of7JRSoZxd72R9A9uDPl50Dvq/SOdSGf+syzOF3AkdGra1/fc/uuprOhDbxMqJon+EWfqEBW
UOMbfvm2ufD85FlZ0zLA7Q+R9yvGFRvNdTT3icl7sZQ/JtNyGM883am58EDneURM7FLjZbqcntuY
jUd9uskGGqgc+Uaf4Z37zMZqF4WHXn8ZALLB69kNBN3ZXFQazTG0vlO0I+tep3d2HxDT9HIc/KPL
PGCM/RF7Vrh8hbDsFnqAg2dxuMe98enyTyQBWkoDgb4DJrho0JDiLOT6JH+EyoKDGnOAmdBfPJI9
ZUYykrGxiqgfoTF1Pn3w9uHj3ztnv/WObvNj5UT45VMC3sjVYKk378FwDsZTM+YE1ErifpS4SIW2
yAAt/KmgIP1wMgZaBlhVPh2kkaVNi9oaTyiiWI79umve4uxgeFykIe/xWQmbO/72V2Hd23E9hLwi
Oh0xBJAeXWZRLSvHWVQkG4WoFgmvV08Gn4nGT7XK9NfZ7Oz995S3MSgUZteTMW5ZcPVUuz6fkrqN
2V2vnr3pppn/Yo7Sg/kpOw1pzNp7XHh23+wmbvg2JEbPvNei85k+BQPcEJVRfbz7SfM21x0hRy7V
tNXknP4HhJVYDJkeYjTN4sb46GhxmWXPOI4y09hPgx8tB9QOK/qakyYeA0aQ6euo2QLcVKkFc8QA
5vUq1LAB5LmdCrowrX7uCWIZ4qcpz35wBGWHhA6i0A4utqp3Pu/TttjTK4xAPOSnyHo1UBIiSjBE
NldSTSQ7KvHVlJyEwouEhRCjw9CF4pwvmH6aZZA8a9ZSYkiXOXdZih3v9kcWnZFrqxdj/B1PLwUh
QVEbsKUg5pg+YYBq5XLKrF2GQsrs1oDI+9qVX5oerznChIQ7iIvie/mUBIniL6COsdzSC1A3kgjI
kbvsgGaJMQHPzmwCs9E0/gyE+MDYuz65spuyjD0q31JU3Yum1j4ZxmpvxoBFfgv9OW7LpUIOdzmR
VL7z8NB/Ld1ZZfJvLi73zWfl0yl0rUUT/qsLyJ8WDTQcjjji9m5Wyk9pS+xQv1eae3C1+NP3ror7
JQdL09i/wD95SAXUdiS+aWnd2uQtS+2nzBrWSoZPNgEo4STLcVrXFu1xbRVYTOSfofteRYcoOiTq
1x94za+Q2ev6JwKombcDTsuzk/NMb8lQdcmVYqkJgza3z27F3RMPhKg3LOICevec8kqamofP2aXg
GDg4/7KB34VDjzmwmMbmKYtfavvk2OR8P8OWxLtnLvL8W5lQDbsPW7v13KtCBguLMLETTyuHw2Mw
MZubOOFxdoM4FjkLI34tgD3WEeiUK3BNHcmEb5IcmHz2wflMkK+c0mQfnLwInoK0ldQKQ2iBiY75
Tp0VkARmkspIBqf9T9FVa58D8DDKJzftt7TkR2pX5WZItKfJwXvlIESmGVOtpHeLApcBgn04wa5u
/4Qkr4IlZaU+klOx5wCzjgyL5DxSQnCRJLoh/yy6pCQyvXMSeq7d3usEWT+wKMVZ8/9E/ko+ILb5
x0BXUrX3HWsZjTE8iPNINFF2x8Ak8pi+jcOhs4nt7xSDTSbade61awtwEZMUpEVGz6jrl13yb3Kw
EIp7oQBJfSueUSVMh6b3OKz/+vnNA8AJ6KnPqNU6HhlmT+080h5DY63C4LdzwZB4UCHkPgV/px1s
UB/uBT6YgQoRp9Bbf0Un1zOgE3LcyuWWz92Jc99BNt2O/oxs7SOSuCgqylOEiPnpmNpv4hxJ9Qtj
b2afdYGpwvUzOEcPxaekUFjh6PkMkbUOyZtSPM1JI66vibHhwAVujlzTwAek+cso75ZViKkxvg3D
W9TRnK9XpXmvzEdOP3Ych3UzEHyhbO4Mb5JUgoGIE47Bogx2XfpOKYB8wa30yE3PVdTwkWnIBNLd
orTtZhnSst+rgihZ/dvZ2lY6f1U1N0OWyiFs0Fmclx4e36ONj5Y9BmI7WYnkyCUpG9q0/mtUmIyY
eGL1d9sK4lCnur7LeiR1t+mCe4AjNWVwbKr7FHo4xn9O9VJ14CTcLU1xq7rV6kraue23WhQvYHmW
9SorJB+ZSLhGViLZKRKQnb2bSAr4/q2y9jVwkwkDOwq3nvrIVFCRGDD3fppsKwsuv2gPrOtYlBbU
sezuASkZA/XsyPKkmYThrHHlpta174Hg6m+xY/z2/LKs77ztaJERldKOg128D0PIT6GR3lLFacj0
K3/yabq1rvXnlvMrO+WNVCQbrLWvxO04BRRY6YRtRKQ9fE5QUzLe6yR4NXOsR2gXrpVebDc7BkI8
I9Rxi2P4G/UeJQ/fruXYEegmM7OvIxdbxLvQpntKohEhQ6jtZKLjr5IgzeiUAIM6bFR3LXu5H7vg
3Z4Ha3KWVCCYSrPuc8yvWv88tbheGexxHw+tl+iC9jqEADN7tO70Vfj+oa+6hQkyqp3Ud6OSTTJ2
5jLXf3T14vMA8SmTYgk48c4a0j8uEkhBJenGQssOZiIuhhP91Q5dEUihDa+jNqaIODo7Zc7vjHAz
9ySsNvoSnLwnCcnFIvRMRjDVAIxnFiqzDYENkkWEQ6M5zdLU+cOIw/zfOkJncqCLgtrp3QlYS7z1
MSEri9a1/jr1zK4EFAkFDiueSZxgQ4b2x1TeVPUXl/OwZZ51/vqyIwpZvGjkGunaLMq2WhQWyUQX
E7PBk2WjOVn9D1ahLAaNNEgWWNFW2TBvPEnZDqz0zQv4EEB98nfYsQH3FFssUuZVFo8TMwMIamxy
5VUHf+75zXag3eAmV9bKoBtbY9BMhO7i8J+L7OnNZjtX8YJNabQ5GubRVtpv0u1sSjM1r7abNKtH
l+lfXZnOTMEfNbVPrQhXtm5pT2nZfWQuHkYeMd4Y3qporinSs0UMoyAk7Do/A0V7rloKrWIxOH+k
D7AwZo+FiB22K5MBnyzYUz6cgce2NHwsz6tHuNqDgESczNGdNxEhcky/pZ+sK2O8mxQ+ah1b2i2W
rTc9T3lzcbWAoEb0Z+vh+zi/w/1qaYD3y2P71gUDpIiEE7a+sKPbwFO/Tl+QJ/A7AjaA0i1txZri
BqiIapuydbS1yj9t6t61Il7B5SbyFjAKBx+UkshFE3aRTr9SjgZ22+VsWe8txk2tn9Y2wQcH/jKa
UbLXvfEzUvELDepHLhC7Xa8HHojfNcTxzozGnQlpJYsJvqY8zJQtSMePmywqlhkhC7PE/mwUZWQv
4Ynix7AJiA7icCKEmv42GqCO1n34HMYEZGj6WDG6V1HZOOBBt8n19AjR0KE1QTKhpFfvD9lSpkTX
9eqfDtlx7QnvWkJuKv0I4Z92WRluXAiMHTK6BJiUoRauOwvrzvGstwjHOkW2Hwha5imn/tYqHsKm
PsKxVhuIG44gRAPlXvqIKCu1+YSUeG8D8YL91/rpLkvqs9QpgNrv/nhvuCw6HPyU1C/dP4SpnDKN
xwqmiazaDOaN9bWfMiT0ymZUcpFyfBb3hl31p+XTr+RBnemo5xPUq77e4CAQ8GEsT8S0UsDsI4bu
mBd1NHQ8ZAzMHCaM5lppOwfA/dP/GXeu5m4HIm8pwh1NZFxRd37QRFun43gY8lhGBHY2kZmvSAKM
wQlBHtNmH2dXIUbCQC+lR9p5XFlW+iSwArmwxajOybBkx/VWc7yVq+jbiC8XULRlb9mnQwgXKXHp
MQhIXZxMgwNgrONFxNU9ksVZgoARlf4lhmwRAHHIKIznnENFO245dL14kfNuesRwya5rMuERcqqj
S0g12M9WmdlvPceg1N1Snpkw2TXv4TncvZOLGYPMrKyNCrZOQYKNX9qcfqi98g3A93YI5pfxn15M
ZBbMfRM6XG4JVYy8LvfF2Bx1h8+XuY3qPRmSb44l29zBzoL7RuHOrRkzUHN1nW0IUKSq+WN5cYGo
zX/V8XV0CHkS4EzDbBMa1SYQVPQ7jyT9UUBXcBC1WM6yiDm4F7r5T/YNR5QC5JaUhOiCUCxd3YmW
IVwrdMgOcgXFwLyIWSNPd7QjIuVgNqnyuQw401nc7Qa6moVzE/WEsWE4t0uPQA5Hi1Xm/9ghEbEQ
nDNE0IJgFRaK6xoHVVIhTx+usSt6ZzkHLjl2c8SiO9HdC+dH9PumipezSDu33qoPX3DJ2ggltnHq
hEsuyBRzGhAZcamJmzmTzo3817faZYcoVm8KWA1Rd/U9bWuMYFiIZG8xayJKlHZODsRE/X3J01sK
jC4fvmsn3mvDtSurR24Pt7D38AWORUliv6dax3ELtSBkQs178nF8bafDyXxoWP39KFd5m63dqj/2
ZrIbDApfeQGNM3KYi2LKGtPKg2aj6assgAC6o4NpyC2yqB5u+Sep3BXkMeZgilZNHVhrE9TaMR/L
pY5hKrWrmsyNNTmrkoKNNVFMrKCZQikge4i3iIRhRPvSsja9Pa5H0A6MX3kY0Id8jymbu+W1iKht
bHOl7avaegx1tLb7dJUq+jFs6HLJBHQ1T+wpXTB41vFI2tRZBB7TApWBtg6PPfU6B7wym0EWmTds
TEV6vX+VHP/lfCMIoBPQQ3rmUAplA2Qyv3ydchDUyjza6jef8Lv8dx5+ws5e1BzkpzfX6byQReuv
U5d0tnkzIkwkCGcDDEIzRElfVeO+zJEifGNdO/VqMmGETrRuCRIKWnThX8esoLU+V1hDEax70kJn
GcDycYCbeJihBWM8DwqfcGG4ULBt+PoJdKKCQ3JDH++uzPHJ8fxjVcezZPJmBOScm3tMWmEKH2X3
D/uuDQ+x+TFnIQMUU6pZmBBITz1oruhhB7q2GGyOA4nNb9sFLfEJFCpYIgcTYqJ0XjqIYYVz88VC
R+mdOUIJ6qSHaLvqcg4LGgjQFTSuchgI9dskpeyD4xOj2RLSN4Mzr3OykxSQkurcCx5QMYmbNlsF
0b3mmO/FtxgjWDJ2UpsvTPwRf7j7vbjVBNpnhqRRBEgK5NjZtAFEwqGnEXWHxgChyf0R49vQ2DDW
mnsCWi/rQ8L/1sRu8Haxc2fshNtdjXCCYFuZMGyMU9Ndae9HBmE/c6dczHNQooB4Eneupn/Vnb8t
80eBI8S+Fa6Uz7DhKbZEFY1pLbn8JAzSO+6TBbmibZslUrOD6ARejArGwrUYzGLJYZu8Fmwams3H
zot+4lI++aZY9fCahedsY2rcvV/soBr63drW67UYei7IN2LnLnyolnSq3XxMFYXGz0k7ZH11La2j
npy18e6a1SoGTYCB0NhchhkGINslBnI30BTiflFyLDHKz8Yz38vEUUudMmtqRXNihbM9g5UBfKA0
1i4GTB2wy6In20wKqrambVt534ZGNYDYrFUvR+1guIcyaVeqOjdIHMBFgOk6g/5G/OEp061lMA+D
1grM9oEe9pp5eyNAdRlGdvCUuUqjlJszhrOjOOgFE2Jh6iOrj46GXnbLQ/JZFkOZ8B+yhLhUpdk2
tXcqPANuWSjza/TxpUgPvmp2MG0Sd9NLDQ3X34f9SArOfsNkWCnyBz6jFatJbCBAbYJwov3TJuCn
4l4TP0ywyG3xz+GkuslGtl3aFOlwLPalrRYhDkNlGJei046uUZHjoZbkivMIRjlB7M6Jyo31T8Lp
J8bxCl2IPsbwKukh24ZgMg3PA5tw0DkjJHpSWFNzdYzX1u3Og/Uhe+slTqNjGyT3KjoJjabcjOTA
4bV1HjYdVE+4hP7DKueCnnpYBYEJfUWZ01Dwcfhwm6h+Up29YMP22ZvqQ8TNjpx0aBrzYdKFKfpp
p/MHp+Vzkgb/RgTNVxdUVFnnePUx8XJ5yN36ZsGcyYpjS5Its4vVFEcvfkjiBqTluoAs410ti802
Il71LIsxUEv2rs6tGZGZ3TR2PV9XHcwJM94lMlljSL9UUUqpYrTxugP4V10mDyFh2+0Qk6mzWIfA
qdEcf/3QL5Z6VvyNM0zGDWgYDAFHCRbG/EnWepZI2Va/RlQc/ukVSRMtEghQg9IQE1k2Ehz1nh5U
YTnBNZ//K7ZNNh/YHemqTBBexfN+ODY+pZ3J4C2TYfRelIk+V4UQWHja7LA0krXQSaXXE11BfXS4
+yvRvZN0NIinB6ATybfVpb0mZYtWqjfWbiIH7UFIkvIWAKJqi3ueWBAOIHW7/0bxya6hJ9dv4O9Q
LECXRzbJSqJW/CRTW60aGgNpdeqznZy2USN2MSp2yiW8a2Be6v6wbKhXlNN4VOQO/CjCZgWuiVya
9ojuUpuWovYXE/gv4YKWHAaeFM2BpdY7jwFI86pj5UJFiAV2vs+RW6YmY5GXLLzIX/cIjblhfNeY
5QsrZ9KOkvrFscZLjN4Re95zyqFPZP214q4d2QoU6/kyz3kcsp8m434dQ1q4rBKqSZ0HzsEIIXPG
m4BNDnb7YUNY8UDCGbq+DBNSNfxQLXxxg1Jpnca/TY0ubE6rhDxa1Ve7UQBzN1j3C8Or0L7c2TEh
oWlSqYXeRxuK+Y9LjXlFfaoegHFKxm14rW1vN9ofKVZmYj9rU3oOc95IvoluOfcwiiVV+KcmABVE
bJuTm4epl/gkIJinQPwNqB7VqzPDfybI0GwdMlGvQiB+SfBRxu5XyBlyYLXCsi0pW5jEoYb6OTDs
S1QDduP3lUH6EHxf08BBAuOTiLhHFs3Y1NlHrehYHAJPW1p+dIipMHRBdNbsaZEb/9z2mubPMxhC
jcy+Ils7sAKy4uIyC6SNsVHar1J/oYnn1d/oxjNM6XsABelLYE2IVvmHBD8yBnM+VgFVpZY+IPVb
sx47/HIoiX0aVKolJFbyzmKjOtBexn5DOMc2P5mu9ABPhDfR6EtVRovUFSciCVSP82CLZ4JW4Hnv
IqQ5X5V0OiBB1USktBk1pzMFR/bcWt1EEcpxXbDWj7EIwBRCaFcVh2GgeGqBTgvKgzKqlRXBhLH5
mZCE7jYO3nl20qqfWPHdoyInZfjUINgtWjTxosjPlWv2CygLeXguCeEPB3s4KjYxWqD/Elq0k1LU
mr8S9nJ4Rr/Rrd8W6BZqF2Ep8kLq0IFQCWdTiPwW56SGQ52Vt6dxMrdj3e5nHAJnWMRenIyGWg2s
35iM/5iI44T3aZjsxLuafPk4+2MzOECUXy9jWBy2uovv13OFVuHdbJ+N5N3R2eNBerwWv4N40xt6
KtqyKUZiiuMqxE4IMAuyV31gTYYgQFte6ulDMHED04FbsEUxXFkgoLJfLf3tQzrWxOI3ptuhrJcU
ZXBX7GRjaOCKJvxDuQjxNhEcwE60MyyIxRfiRWYRLRG2N1CDr1PFOf+ringe8f9ooCc0RnWwRbls
FdmC52587uJNZW7DhrT8W2Kw7G41Sd46GaUzgILeayHeE0BfFuXUAETRUMcsS3j3/J/ZnccHldGt
8fn3+VW67zSWIji7dPkJS+nEyMKY3nTBQgXSUEptC+eYocHqXGbU2aL0rY7fApaYSLp5LkzeRpHv
qaliNIDQcMho70YV/qWaiau28aOcftOohRdWb8OsZju3Vjz3gg6hgZjraHzGinFWg7rhcyRSwcGP
XnULtxbEMpZlIN1dPZrrbNQE2zzth9cknwK3pC3137xAxkB81pyMRYXxy6Qn49KO8Ig4Ebj+J/Do
7TjRJvcRisdx6fFcHtKYV+/GHqeVDrzfsGj3GzwkweWUVMxLRpfBcxdynhQ5mzPhHex0ZE9CtoV1
uE39+eAaEKJAaeUF16OhlXX4lk28mv1E3oUAGMGHA3S8s7Gp6C3ybKIybh7qGcVnPEv/3OlMykqm
mwZChQ6FA8pmjnTDgg7gleU6Yj63T1KeFa7IhIsjiUDZcDX3vLmp8R0FaHH7nimQ89o2EM+pOo2U
x+bVPUpoC1YrXBypXVyRH2y+pl486oKlLLAMibmhg4qbB+BSiL8JKdPzw2VDf8gFBmEDAkDN7Pqc
NAeK4WDs+HSfHLDDgZcTwWMW5u7DeWmCgpBWRCFRQy8BbuyGahu0G5PZxyF9rsRri3/aaB8cROHq
kH+vHNjtITDDv7r81TvWF7Z7kZCYs81rB42j1B6RyNFJs2JTF9leQ3rnzbam/Ela5C/g9drwo9Qc
HTLKh0lcY4pf2rRbRsTKKEds04pI1wgWE523x1AwcYU0G6T6+9RdJRG7gA0lFWzokwjxjCrFNeat
VAPS2/izDS5wkCVpuxtzTvhTtswnMEDOa0cOKsXqNORNYxEr+aKFPo7Eqr9i+Ubq/MlmPVxt/2Ye
w/TctDN/Ah1pLrrpxCfc01h6zM7upirHt8Blc6FZEOuLCOXHSHzEtaB9c8cZQNK0QAKBFHvD6r6H
yap4i7LIBr03ay4h2H1/FTDtNwjZdV3wtyDdVxGrzNJlzDtEceHFBFtaojBt8iWnRz98e9zdBVBl
V7DohpaSY230KFyW8/6o4WiwH9EcD63dL1q4wb5XX8O8/Qrp7xjE8ULoeLPtpGcXEymojf9M52MK
qFsfa5eNmYSjtGT6ykBO+0zGvKU9lwWcquYUBfQLxVYNJXugqmst3VMRmbumoxdHC6FjsXtUqS3O
0XaS71n9QR84wN2KDlNCo4XiakBMIVy1zclhQB0lsXDZfhhhdoSsiXzzk1rWycqyt0ib1pplXCoq
PkNUrEQHJpFNGnpSrukqrf02WJOi2lAIwtrKFyYx6UI/uc09YdTp6tesvjstA8w8aACRixN7Ezpq
7zgMgUkPRHZap1VAGi0n3lJtKW9COKt4gJ9nTFWBQDu7spJvOzVPqtd5I2FxRaheQr22jouSy7vT
8vYBlTcZfOlypNuiA9+KkUIpHUFdyul6pmmOIOO8WyXhDsO994gHzQA6lxb8+NrkGyd+GdJorRqc
eLd80S16dsZl9qmLZOeDhNHOYo5qjOqqie/CeEND5x3t3ztWFSYMs1Ghr5X6ytCy46JHdkgPfuqf
CuUdLU49AnHa4RrpQ7nU2AvnQU/QkkdNjAEq2sYjb9nGd3P67MjjlhQ5gdbvSrFKmB61+Nx3BnQI
ayds74deAYiWadHQCkqc9jaYLDbIza0zBQuvOSZcGqPNAxhvJh9XcJ+kly3i6L0WQIk0EFR036cI
4Y/EUS/YMDsXaBBGp5/cvHnsZZp6xFvqVYuOl4hGb0GCiOcNb1LeTP0/MIgIFrxwmvaqwT8qwkcY
v9pdsmiILgful4/TYyl+X/5tlQYbf36REmmhQrmwbCQVnaer0/8z4CdE2XiktPREapdYgeDt455z
xVOIWcWHJZCFbDlo4Dx/dCTsBzS1Mud8WkOhKv2dHXTHPpu7ZgXr8fQLuKi1IGAdRYjbFF41zvkF
CGd3imESBv0l5oybadfOhI6CzoqjlTQ/sbiznfvJ464wNDyYFGoq/yJC0SbbgnEEJJxqIU4K+3NX
Q8A12RMgpEtqKFZRYDywo6ZuHdBu1ocZtcXCnxvctKaRq4CmBX2M0Wx/1KK8avTyUeGxmBmQy3OJ
oOMMXzl9uXy65Ii4FNqE/s4GWYbft0p92EJuxgTKA9HmBpROHeqHcUZFO8mtjaiA45dUnfwAEOUH
/jLk1NlqLBsALORhKNnsCWj/qXHNqlaqz4Qnih89wxklsjlXC5zkt2YlgD9Y2zhXcOGy72mu6M/h
fM43yxkyQ8CgUV9d/R21vwF8GYFa7obdh/JSnq1hsC4JXtZpyPqCr8m8z/RqMJ92tUQ/+E1day/N
baJzOCDhMLiKNltyCiZcgdx5tgcOcVT6c5+WSmzdm7DmQOGvjHjO2sCxnzy2T9BbLZ4nB9bxJH9j
bsMCNGjDSSX7E+n7yGKyiMC/394Mnc7WxhMnq0KTMj8K4yAgc3n+XwfDZ2KWsmW0m8OD0VULw0Vc
s/xiEEvdHQ9u/dcJ4yKnmExtyFimxFbOF0v7yII1OzHTcc5a2SkTHQvqTlQfetRZlb8EWCNKzrYu
RKme6JQTPnuyuCrbQB6Y1i1N1QgYckfHS7aIhomSq4GXrDMHWGKSBDBCyfVXwS7pHlXsLxWipj/2
S2H99pTIC/8yjc+qujQGonFCARFZGft7HecnBdXbxBSWbLpr04cynrP2GpNnB41N+1iy9WhQa68e
jrH+PdoUcvWzZZwisJ5+0COc+U9hMmuH+Wcyoa/n+tEE+wCqenIZ4X28UjJZVOKlxXymId9caaI5
7GKpkFVK4621fxy+mMEFmmnUIz4sf6CezG1eJa8tMbWhzyFqDccmYlcs5/mMJjzBg6tFJk1RDc/n
gJ/o4e+S1gcy3hlEpLcNa4fJYVpyy6TUaJ9uyCJTErajPBtNuohJLac1I4ZNHykcXhpKIBNNTlWy
pph3vuTQ1/PzHhGqU5c5K/qXWb8+80ITfqvgUmfJqvI4YjPJkvlYOPZa828Gg7Fjs9QYHo6cS4G5
3OoMWTNSjVpJ7QL9u/rFlxzNZTlQ3HuN9D+2DrQayUjBNuMSXs9PYV1jDhGxC9LhQkiZvBcdw7h5
g9ewbZV8j5JVYBKYFfciPVf254xz17ieM/WZzpos617a9F2fjuUMcS+mp2rOLNHw4xzelneXhb/u
r4mAP0BJcOS9Fni66iUfMBCiD2kFK0N6gK8hIWV/WWru6wBtirylzFoYZpc5udFKnBVYRd3Ys7GP
pILBs5/FaGBZQ4flaPGVpBpLyjgEtem6h7o75od8iPcRNlfW/GScNgqKny8lMJQiHVYytVasaOBR
R2hj3LSSvWxEimrwPYZ+8e10aZrB1e/1fZrQYiYh7JCLDsloVrMNriVbGxZKLO9WBrrEyPgOjS0Q
fvyP/zg6j+3GkSyIfhHOgQdyS+9FJ5HSBkdUSfAu4fH1fdGLmTZTUyVRJDJfvIgbJC0raGLTi4CI
LlF0k3ylBPLX5NIOtdP0gxP1Cl5/z+JjbycrNXS3lq/hYgcRgfFPzzAyEmT1FYFDCndMZPFcZlhp
jj1Q0cm5zbUzG51tNRmsaWemeOsx3SIlB9GYODN8pHNXu7ce6UIVFgZb26S85djN6Ww4aPioVBff
Dvcfr45mCTCS7K1hVW831kJW5qIpnvD58cnt/PrqjXItuc6W5c2Pr608WOoi43cUtI2AdvRswPnl
s295ha9pcTfDbFm6m06g6evVIVf1dWJDFR2/zAgEAH5Pwz6r+alOGHsbfrpHrBxxy9MzghWI0o48
MrOoU84lzYxQMXvD29F6shwGAPzme8ET0AmiW+Ep68Gq0eaaTUOhROeRIQruccY6kLYSpfodsOkW
BINdefDN6IKBnbZPlG1sCnnIia23KzTjWcCLOQQt71VEPvNoj3htuD3WfUb7yxQh79cO55Gp3HtY
b4GNh3Ja7NTpAlCZhjSbCyoRYUooIxky6gzG3xhNvNCYZIx/tAth1b8o/1O0YbWEOXq4Ray24yn6
aggWB0jQdd2CMt5GzsEdTjyVFBNuaFMUm6L0NkY5EgPHRsQfaShnvaFyWeyMFj8jxhkh1De7B/RO
11pqJYT0zLmhfzUdqFLso1yPFlGLq1kjeM5AH/ZcHsRJn+4YEwuh/bTFSzNuekUYsYvnqvqScKEi
SmCQzQVjddsMZJULkhLfUQ7Ck51NRl6vsD6z7NvHCJTkVF/W1akQ4VuoZ+soJYcTGouBu7RKHrz9
N3asqFBseuudhFA/8KLLmKDusxz+jSZsBcJXxdnwWT+h8+gY7COQ3wZe56hKN9I5wW6sxmvhtstB
yp0z3LVmGwUMHRiWFAvTEsVgBUQVj7Jvx7yMDYtvIskYF66K9Belg/xmeSvbsN/cTOWNzbcfDUQQ
sPLrZxNcXhbQS9idfeWrVC693OTDP8FedUjpQzwr8YXdDTZeUkWcKgLgmYKfNgBKrFubrONFMj8F
aGweAKJPrjplsi6IIoofEMZGvd61jPVmcVWHk4TpSDCE/tFNxb0h9M5NWS+Eek1wzjY8gvRVyYGo
AESsKkQu3V7ECTCVOKO+jNUbhVhpaWwEQkg7+IeUB36JT9aN/kLAWwnHnAkpa2w07D/YaK2n3Zwr
+1yZ9dpwcZQJseDL3DX8ohpRJEJkbFhWdnZ2Kl3C/92j5cTKSyoYaTYinuphUK97A4OnMiNLtyGj
9jCJE+e9xB/3xuQ682nb6cAJRsZVlxZD3CFFqlIILCO5zwyvJKfmzw0X7Fz98IwP152Y34L4G0kF
/d2dKDkEk2mD1JGzg9yaaeiEPkdtwAe0Sa/VcJX+BT/Amof3LK1DkCnKXq+hOnfOzlAvscYzkhpE
ndYiOfzLQnjLICoM8eN6DxNdjz68RuIPh6WvjJSj6HevdZ+yDQ821oBKpdZv6hp3fwgypmCtUpwp
pli5ylovWmB6BUz3Z4MPtIs/o95YuhPlwCcexxzuA4By22IhERUj47cdnxPOswHjp22M9Dt2my1e
JHZGHIvQebDrFvK7GW5tYGxTycqxHNYpyrXKd8kX4QMPbVuKclAUUG6Ly3TKOu+NemPxZcBJT3yJ
4xESKNNCSQQLwW7Wieaa1M8odJYGH/equxWZMdMh24dc22Pnn91U/EK6zTiJs+HZBBstBJ6REBQl
feLCeztmBg7W6JpSksnRaftbr8uPEuXFsoDn40EU2JtkYCAPJHNV/xvbLwFSuOv/Yny+NhpBhNWp
D+WxDOR6uks0hjMzuG7EMNHM4cN3P4vqGemYkB/1ZBToJJ5nbUGUdVnwJvTdEzzleUs9rGA77+n1
IsBdbXNQgcPKoh+zNqlaZsUY8+KON1vsw4ZAMa+gefT9VxD+4JMzgi9DvRWYRHIknbH4aZW3MTlq
mIiE8p1bZ0P9jPSj6A5ZDXU0Ud5gcHOZey8ZlOkKhkbMb5IfdTLdWbRDWMe2x109OdgOToSt6tys
AElGx7ddfHWITTrIPFbWJJk/gnCjozAVuVw50VeMPaixNYwgB7ZppBOVdRlMGO1q1do7U/y04Rcm
rluBdXLAQKBj7LRcqiraK4U027bb+s4L6iT1UBOLbiunpgIuwB0XyoBUSOPQE15Q1ht85eFk735M
lIZCObvgWqlv9vDtp+hlorv49b8WYSPBoZxzOaYekHysZkJbgUUdYkOSMWziH739jtpz0olNaPEZ
16DiQ1XK8LVC+KjoiyTZIJYTbTdtHsqIyYYbhE+OYBjOKhXZEf8nwReoslXgPkgHJsQw3PA6c5Y8
ehYJcvQCK/dWVnWF3+UCMG/BnibBUdRrLVa3JvNwhuAjlY4WmGVKEgIXDNBv/7cufhg0Zjx2O/Et
jFVmvqn5pwVRTOAXcRXYzTyeB36DUb3biveglygquHWBU1Hxed8cxzmErEN1Zd35r6m8yafsS+2+
ssRcEDtGuL8BeAxr0rVmv43KQ0OLuKQtjitM2CnYMfKFRI6ImkufbgHKZSG4KMJuifkkT+pgMCu6
Y0c+y7EyMOT7Irk1o74IM23BhmNNQXuL/NxY6cIqi3Ub1ZsohXzsvjc8XoP41uevgB9YOf6U0aYJ
XlGMbM6q0RHLqj2R1KBePlhn6aaNEuBNROJ5jhOJIt2pSHWGxpnoby7rsEaSsdrJ6V3B1F+g4+sV
QYp+6CRgmPxsavZuGM1nSpevXpt/FUXnFkONrzQfddFyK7NPHvpHGf4YzKv4vr6BEMCicXY1pnmD
cT4mjm/zSacdq6QJNYbmfQkYRPJJHYXNnrkUAvikWC60fVGOYM7Nyp90D2xgWLiNdlvgFAp0soBc
DlpvWOURxgRu1IZB8RjvuKC9gt8GoG05ODVXnf7mpXetwgV1FbW7YB3JMbSHgddXOHDKd1lPglA4
1+JzyFu0x7wuUp532AQIN0DwVvD0OVcb1cDI4o/MDLVFa5jfLtqJOrDzd9CDJRWJSQRnY+NQdMMy
XMncp153C0mUxkU1Vi1JvNch8BiT4WzvnjX8ZHYIOMdmWooxS6Dq2Ldh2nXZfzEjSN8oc7b7i777
agKenYl2jflrqGkrBzqKU21rw1qE8pG30WcnCljS3ZvlK+ecuYjPR6IS3IF+Q6yn2/bRNN+SNCID
WXO8cDmtRsQ6YHuYAZNzp3hzsoYG3y88LwynyI7+e0RmNx21ixaxUGx64gPdsdW8vXR6/GlTfQrA
E2Qk1zs1pnPrgupnBLJicvq3I+xJHV9N5x2aWF2h4e51tq3Qs3EyruroYaivvn313kPxP0v1rCC6
K15zVKp3XtmNoXNTw/wX9tu2vLeWOjcsRk2MD7Yz95mreFSB/ItIjwyvwe5/elyELRR2W+QHW1BF
AbdIlf3v4I/n1rq70UMBqzC6hy7IkNW3vdDxL3QXpXc+WgHxzL1pqIHJQIN5g/TIO0V8jj4oRdwQ
TnIbevK40UEqmI0CiGg4rZsKnN1ajr++thD9xidSTQeCFWpLO+FZTwp4JPDDBqr4bb09+d2co7xF
zY9yCCX0cy1JTMx9k6DmlJUSNfuEg8W2jgC7D2WdbbiiEjvkjxG0+rEp5UFW4N5m8bHWRp4uct+I
ZcnRTln8rEsTwA3GMwsxtXed9s/Es5w2Ezyuc0+6paNkZ3M1PdXMO5nNsokvb0qEFME2VeGsaURf
hudg4SQswH/eUl4PROtFFFwxCy0HYscFsl7vPj1LWwa4wR2Xc6o66VRZNK0DoANzsnxWxVFm1kLP
ToPFs91ERevr99pNSOvpGCCuJEG2EkdnwHAxMs6k6SWP3xX5LLjGl9O8NWwL7TGk/SIx5Qbf2Eov
aWQYGdClBUyFBS7NvNpBra7NyIoodxG6+y0I3lCtuLFBFIrqPQ6hjQLPA5RD93I7TA8e9EvMOMWt
dT+6RmeHY77S8ZKDKouQCrxKXfoIiwpWHij4afzZ2RSpcB9FuXLUvcExSiPfjNbJY4wOMykgopOr
TJoHj1AG9S5KdAsKPGHx0uD+QEBNaMRdecQ345/LgWAwJmJ6JpC+bolQcRKy7JOfA9QZPaCbCyL2
aCL4A1daYop3CIIye2/b7K9qv7Ua0QC8NhfHp11gy8Sm28TQRSfTmTFL+HhEHavlVal+d+CAQlPF
hgHKgkSjUwW7GLlYTvdu/zaS7m1zwc9X0AyJgAC2kShlSwK/V+HO47YZ2n6XQpkSJTj3qEAl/2p8
1lltvscfTgm2ja/DWDvJb28SAWb9qQkc3Andy8pSgRI1KH+JA4DBWLtITnYG13ZvDbxM+GTtmsUh
Knm0R5pmOkHb2vQDelEPrch4qUG/kVjdLcZ0vjcYWy0CPmKmxmqBaMBS7+LToP//KY8tuRkyecnz
+FSS/xB8Qjpk+76othWJvOyZO3LTpcpK115B+pDN08upNRvw0dK/wi79nx+hM05VVeUlwa5iZzDk
PrRgzybREXcqxJJ4RzsGSHxj0bLOG1jkJwUmYOoFg4utY0snPiwS9x45OFDTYgQDVBCwd3YZ/zwA
xFScdhUIKA4ulNJ3DGqKuo3H7GLx6cvEQ8HKq9dEaP1uQ1kBpVEhUishlc6h86A8aBpGhemSEnJq
qclIP9gqCNqFhWTQsGwqo63qn8IIgWib6rj6cBqTMtCNgj5dXrZ2rypX1b8n4neiDHNLX9qsxYIo
XXRVsZZl9rIxhTbi0wBVYJNnsru3At6l4r8L85/aCOAkDaPnozXJ1Y6rQKX6xY+gmYgLq4Emji5Z
hUKqiW1FAijSLqV+NhBGPP/MhDnnusjbBWRJpt7oPDpEaMZqwjbCOaTGN6bjaniAZMREc0X6h600
fTiOjLw4k/D1RsyCGIoG9OFaXNzipmPvtH8Srnqt/qnLZFnbGjjdS8O4XnRYC+8mVwoD9o2l/MiO
67WlLs3qpdncArde+ZG3zLh8LnFmh8ZfHf9qDu575eHEx4S/s8ffAbOJXt9cwHTUEccxdH/wEM4z
AWfgIXF6IIub8cdnWNI7xHC6cMeLLj7l/+yNchmR4dEFJSFc88kn8+5Kt77JDVtibeXsFh7hp/Jg
oV/kFt1848GG1mpikm0pHAt2VvYh641Eqm8GjLicLgxwoenykyNtaLFv+HRc/L2ESG0kJqpjEh01
QmK8LY+lw2fdZkuP/J07cwNuh5a8O+4x6Vcj1uwMI6bNc4CvJ023nT0ZSFYWIrbKDqZ5ODmNCPbM
o+qzASaWQNZSw31Ayi8kdFh+5vp7FdTgl3W6hzkExB99C2GSLN3o0mRHa6Sw6tVxT7SM73HYRFhd
aOpomm0nwSpzdrbPLuPCFr2nZLWHxmIG5DptUCVP3wWlJW1xZOBKeOlaLNaFdY+Uf2nwpnNkVLYg
sf2laOnSDn60yT/GKzq4v4pCu0VwCojjjC4jNgZgtuv1Gm+Bwrt2UIGu0+lrB1c3usf0/Fb9LEjH
RadxhwmZ356DRzT7EDfHMd/7LDIq71Uiq1qpSratAm50y8pt2ewrPg86unKwaQvW3OVmmus1AlXT
etE2qYvn8tZ+02E8q9VL7Xz1EDgd589Go3PR8mzrO005yHPIH+5iWghGyqkqqXdq7gHdF0pXrPpR
Yx89nTLpsdf+Wkcsao2RwM7XXvxUcIx35kmSDR+4DTfJu55COUX2Y7Iv4nYZ8/XGwNSMAjllYFtB
SjMJhhXU6RD0rMsVswbFGFN/7N89j0A0BWx/Tfx0zT+4CH3Fxb3RcKwAMWJbge9c6tu8u1FInoOx
JV+wcrxzT/7NSB4u34GvE/QpTt6EU8lIABMptrmAOqy37S+T88mY7AQeupMxwRnieZbhfPrUJH/i
p5v/aEgn6q4r9rb6IxT8WaSnFBYOkcMW/+Ah2/UerK/gIw1H8moIFuQqMlS5qfe14yASO2GRImB0
AlpMpTQok4na9R1Y3AeAArtsLoV89WnMAzxlKHrXZL42nMny+6gZMaOUS2f7lTp4SD74odbOd6lg
s9HVrT4kZL+uDLCqVOh1wynkvg/tzufbi7hY1zm8ah52NscUZh1/+CSotMFzg5Hy1JDrVi2wrezA
Rs5lPXtEzEelee+0T52ZxR9/dfFsWVwE+8Y58t+6uOvGurAWCj6qCICUDRgIuqhJLXwesfUe16r3
SIxbzJouxFtj4ovOtA+w+D6b6VQwmJgbE8ahJX4w7DJJ2xuWGPgGZkBkO0kReD2js550Jpy9RcB1
JsZDGH957VP0Ko6figosf2mH8KQhYSUvfIlzVQFyCyWjxOkWBSyZTjn53hpeW0ZEpNb6Y67iHBme
IQOHbb6YFNju8xYd957wCA5Spe4eJbYzI/rreD/RThLl8uCaG4kgMjSYZMNtmL5X2QT+h0DijYuS
woyROGhtl8SOgfL6VKBFh6g3PzyeS1FGOoCNmJsRy3xK/2W3f2XYr4viUpUjWToPScHbldRFRpxH
Og/O+JHBD+gJR0/XI8fkFhDdfXihZfjgqZNycwuZLhEiBIXAFs5Uqrnr9IWCOE9VLjho/Okf5ZdD
ok8Z+pW0cd+KnRUg19sOFiK8EzAW6nAaFuae8uGUR7e7myZNoK2/UKwPkUJE+QjcbEnD8Y+FK6bP
jA9Ro0f4gAHIqzaZnDk19ABYVgMAKc1y8MkPMwWd3WFT26OZa15AxKKYFerVMi+Q/ZZ2v091Snd4
QEVoJA11Ke6pyEnLWv8Mg/yTA3OBIcc8duC+MwNXCIPkpsa0UxLt505aj5Dnii8lfolIokkE+yp5
q1JEAYXeGG5R+k73rnF9aBSmY21O6HjRsTyP3qL4Ggywjl840cjIUd3DI8Gobg4b+LZ4r7i7qTH3
GkwnlsFCj3lCfMeS5mtcIiTHyPDxKTX4oE/GP9w+Qg0WEvKUXv4zp0NUZpvItfkcAaQyf22D9tGS
NZMhKzrHx5nv8JizBGEKXHSg7uq2XROnmBsJp7DvBiyw/8LkkqfFXk0tStLGvcOtTyHAgrUu5Zwb
lfqqUt2aslmNUWQoxjQEXV4Y5YEL+/ynF9pnN0DcHVFX4TWZeB2p/fXTuZEfEvE0xmOEzbbDvO2T
QjG6HuvbR92QvObhbBoHs9/h+lVIf4f7vKJr3lvXXbNwDCrbg1Ugv6LuFevfMvuo0WldN0KIGcmD
47uEfhxa11p3uA6r81ZZ1f2nP2gzHLroeGs6cUIihpa6C1Btcu+YDQeQArr2aXgxrgteqOpQ8XrV
mGqZmAUD29XjTaLXT99cI1RrPL4qSm1L/Otc9WvMRjld9oCfjYG7Jq+Z48VrK9/zPlcAtSTGJs9v
qf5hYw4Jz5PRU1W5NWMMw1qAGSAP2Y473F3wDVHACV8CbzJtFYi5tkko1llarO8iDoba5C6CWc2d
/pVGrA7cOwDLgik9QI6JR/W9c1lwsrPtgDBEuFSGFlFNvsX4JVx9xzZgUcZ/mPZ9Wi8Z+xZZvSWB
A29Fm5dQOKSNBMP/lFY31ai3JZ1YRb4ztfcIv6BzoNhZTTZgS4ucKmnzr6lOSnKLnHePdYdZ06ED
YzlNuUgaPBX5VOftk0ZmvqJxAfMNwPXeKH5TpHneGp39E1W7mrRNuFWFuqjBtugcWxWzHZe7atgF
xLURD8Ww6ybWAQdXahwsruZhfB0ADbO9rIaNcL4a7VJ0v8hEVruvht8su3vRxvHZiw4nR38PgEYb
K+hkMxPLFN1/BJcgTvhgCNVZrl7b4p+mPSUZ94TxKVbA7eDSNCfGl3lNefjHux7fUgplKMT1Y0DB
7P7Ggg+Q484GbIQB5saprsdqLgOla03y53GcOd5pIsXK+xi/280qMO+Z917VR9+8x3TTwQEAqDRd
D2nU22TKzZJvZs3GELgbG4ia1FjHu91N745FYh+79uRjxKIRl59Y1hdNfPCSP8d65DnbL1ZZgN89
TXLt+zaACnXaMTGOU7Dc116t/0ymam8AZCx3uRXAI87FPOGYV7S962wGoqzR+KUEPIGm+9EfEJCi
fjPHZlYJCj8Ql+LsOfLOgtZQVZvM7BdmuSswLbRsPnouvTbRAR/8ToyjteAjWQdszsW1cfC3sI6N
Qg4rF37iNz9Ep2DCVliqQycj8pB9pPa6Lq8kVGa6gV0af5c3Kouh/VWcT1/NyZz+JuPJDj9sWkgS
pmQdYe5hY4q2cj6AvHVK9BI2hgXZQU15BuOJGNncI7VoT/51/MMjGzUD6QF3XwQpqBuNjR1/sw4o
RL7CMz11WZPS8kIw1Rq7FT41kJ1DhC5cZ9p4MeVAhORDn/gZ5qMOmCH47g3uDWiWE9FBws3is1F1
hOf54RUC4xZcFjsDcUN3vXEyOoJ9tAUlLSVqzCCBoS1zddcgDWnou7E9wdgp1QnZRpjq1h05T4Ce
o+esMEo33h32k4UzKGeM8TRUmTNiqmC9S+QH1ypTriEAJdF2yF6Za7oDcQyEj8R5dQg1IusKNXA3
H4NePSjwDaiChuQxcK1pioF9867keIMyPx+6V0Bj+DC+qcRss+ZeRf+g1Xgh/rEQvEUCQRYVobKQ
pre2N2CPZT8ak0Z4408ODHU2Vl8olWTZuGBj+UkgJ02MhoR/h1t2BgpwprkUmOIoscZ9xc+aPy/K
9WPM3jrJrpo67SMRx/xD2VsPJ6h3o5etE+fDRC2vxc8wbEixmepXpHmfBrqZWVu8kbuZZvxz3W+v
NSmuYsDBNGwLQe7znrbrBodlXBJu1nQILFw4hblxR66DJcl88T1idI6m8JDGVnmAOmzLq+zMPR76
RQ72tZpawkAPSAQ2TbymFhJJqTTH6rKy7Y3m4YlL41UM2l64n6h2C08oHI4eFzCkSKuejCH+TA4l
xVzo0B+OdsThlyaHzATrv5pqiUeDH5ITH/J6WI8q/66Ri9KuNi3rCYFG42XFwkT/x7akdGDyk00Y
ckex01WkvuLmlTEa5tZeZLtBWUbxcCgdDq4S49q702DDVC/C1shQxmj/a13riKale/ZVmJ82Lcqa
rrr7QpIGp7cumHbkC2moKwvRcayDA65WuDQG0KTg2HfTaWmIw4Dro3RonNB5CBAKimS+0N12XjXj
ogrlouVa3tcPCcOo6Q41gnV49BwTnSqivJZYirEsuIp50edof4Z4jwPeFd05S39H/Z+qXYOUqo+V
gn3UwrHbIqpjYSaGiIO8ROz2cGPbO5eGrara+zrtN+iBKs8kf5f629r8l0NGTSJGF9u7jsZ4bvqU
BTSe96WFkZEHteJ/l3m0sc0PPr4MLOk0lHs5FzO7jvC1ljMb/bgrRghk4Upgny0mql2NBNWX+EEG
Ze4GELLMbIP7ZedE3qoBwhZLXHn5pVesrVLxGC6wtBpbxeNY6j8c+oe15rvo/4zon97tZdPNHUdd
W6W/Dsy/HN/6CLfRbf6itCCEAMsdnaYzzxk2Jhawz1ipuVK7c0M7s38hkPGeNoyrnE+W+7AIDUSP
toZ5ySIrB9smsi9dXVKAZOSciQojNq42t9wP7qelgghCFkUnj3zYsAp1trCqdJmy0KNQdhVZXzFg
dUTbGPfySAY30U/F5AbjUpK4BwUUWnrrx+cYfGpYhm1rzfzFNH23KjzCD0V75faT51cUHARWMBo3
xvwgmGA8mxUgCIcD5R8LgCQqbABXQjIc8k1u/gEZB+U9sSyo7FPgHzG2+ZZ+YLYkNhpsspIPOVUC
ydWmUG3C97jjvoAhZ4EyxHcLGip5kgk7ApAkQxWwHIWyl6ebDBNUx7hd0TIhDV4doGkp53+MbBJg
xoi4ZPuYhwcl4PH33mod1HsWTD7L5Y3nfvuuJBZwLZBuxcck/gTWWRLuwH5keu5CpnxUYljk8krM
akEIakbEQyHKGDk4vPqeGmtMv5TmKCSiicQjr7G6kNqMSDnMajbrJAQkUR+1dOmlGjnINp7/FZJY
GzUSAmiq8JA7BnxfO2v1ue+/e757DSucoAUNy+rcxm7i+ulRsXrsQsHKp5AxwTfgksd17YOh25fA
/dJAYbLpOrWoQ5GfnizB1JRb2Tm0Cqq1qWvnSue4TLIZ9Cc3AGZOY2FXnovAnmPm0bwb4VHV+nL0
3djvW+vckk1HotBOhHJxPu1GrkHwjeZtp7N/hAYA8khJlpF66e0lfI/G+1LHb4sYOOaYNcindY7P
TzO6XYVDaqC6KEX1KNtuPsQHP8fiy46lNg6V+kpdfu21086t7qxMaySBDjpIZmQt5FLLgPt7MP8k
q6KI8c1Uqbsc2r1SsnrUf90KGw3vYTLdqwZRrKa9VGehiXtkYUJsM91XMGhL9gIrX4r3vjDWJf4M
nd0ndokFoI4pp8bXN3di7tzWN2fpuuCD5UuykZiiDXrFzFWQ85K77N8UNBtnqbMVAtZf8Vke+UNo
QdBLcOnVu0ndlQ1DGsC7NR77SJwp+wGBz9rfWKoR6RseCgVlTCmnLTBIJ61Ztzyd/ttJvFULfF8d
fhISOQ6hocrVadE7aPAUIu+zS3+0HGYP4DyMgUyjmlOgx1nLwvwwsG0r/qvXsYkG5U1hA55W4V6y
VxPWuNPhM7Kq3fY5thFhbqdlFoVi3NiaeYUsOurfSrOntnLW2Z8VZy1dgNDiJvvXW9WS3cVsTY5c
wC8zGXwaPDrBhCzRQpAw2iouMQRwiXJ6HyGJp11trUqI9iO4o6AgWkY+NbDhseBeM4GQlFADcn3B
9telnahNriXP+umyHNj/bLXAuHrT5ZfFuVxRl2kN/zw6Esv+3QkFlDKIC0pH3oZptjmPFe8k+iTU
fvpo9HvBKtwMcFYY4AahRgzlfWIVSeNSZN4qZVLVnZuri6nOepWqP/C65yrPXRHvSFfPsMfNsDJb
LV3kPe7+4jeo9s5AcwsgutDZ5lQoGVySBxi5ooeBXJ2j7MtsjIM9lRPSlhR2myY5BgrPUZek9yMK
zw5jYZ1CgWF6qn9CygM4ESiUmpA+s6554XXryQsM9Z9rvDfYY0ZxH8iZxIJlC5i1PDeWOrDcCBGH
Xo4FoBqW8GkK0u5djns3enrAkM0dD8ao3MvqyN/EAXVmPKaWvqQ6HImaMjONOzD8qJFy1NxDJrXG
R69BJcjtpZ/dDYxcJmtrrf4XlNnCaMiRKdRFQi4cWUUI1qcB9GaG86HHN9B81ajrXN9kRoQp3IQl
CbKfqnzayMI6qrslGVkn38hAU8ivHUpujlQGhyfFfzZ0tCZUJdo+BJ5WsmxCW9DTtRf0O3zNtB3k
KwFJpen+NBaWISJU2WH46Z39qPSbKVxXcoXB94quh++Wtx5l0ACmiRFEWGQJ8wEzcNBHIEutIzbV
I8Osy60R4uVg7upxgmWJtWaXS8ph1lAKMHGCu04+NIoFlVWcvryYV5lJoBrxn+BoVEEpRukl4W4d
xeyMoP/VWMGM8Uvve2T8CTCVbl2m1djkba9+CuTEXj9b9FpVuCpTuGYJAE0VUz6/CGfbPvDyBchn
eq3JR2nlxi2Yh0KBGJxBIpqXWohJNhebvAoXFsfaSFS+ci6qcbe1YqYP2SwllV0R+IWgsLCQhtCe
553WYZK+pGnEc5O57a5xUzf5bBcOVu7h1I3w6wOC4mCpCcRkGfgUtV954ELICc8tUtQdMUkleOVs
ILLs6pDm9Lnxu9mqCS9a0exUCDB65RJDDpYNPQMZu1uf37Ook2XH0FWzKXCqeJnwzyGIGx23P1L4
zutpx9OfnkskBt9XWEwmBrqeG4J2ctVZazfZUL3bhC5sOudaDtck5f028JNSnsVAxPeUue+6c/eN
heOvtfyK0oE1K0VkUjdRTsN3OHBjLmCJoxErKmNb/qg7/hrjQUOVan2xrPFyx2DXCKTz0NKM9uDk
5IZZmVArfhrYjmv9sPICZHzMdBYrZ8HG3eMDnkAcVp3xNFAKwBzzoXrqIUWaaQttx12F7fOlQogP
slenvvP9pj4XJXCX5lxE1TmmlUAdf4Lh2fr9NYZEHxIKSi5KMu6qECxqG+1D3r8FTXoFURG+byQX
toDpmrLrtnNol/qnsTAauRpFWfrm8A31iEoWqIioYCzmuVLwueUoISTOtgtRDvLbZOw4J2Dk1Wfl
vnEXQk954BychzC0TEMsQpaRyfhygEGgRvb+Z6U0yxBgiFqcadUKorOMaZ1sTmp5sYx9iyOoPan4
VT1U9TZkwnSUOY3YjOcLZRqbktE+Jrr5FhUIsbiqfTp5mNWccqV5WN+GpvvxquzL1n6QjWsdpbCo
8PGEuMNMTlzMAazZC5ZSJavy4jikqwq8ixeDLMO83uNZtozkFOif9Cf0/mqkbNbfNTFmayJ2QXFy
meZD46zIU9lC0GfxMdmFL/UEi+DdPRXllKd+uApZrtOQcjn/Xz9cYkPdJU34likIpiWsrJUkjOvF
Gaoxj0sKQPfB5PEKNo1/zKbFgaAleqe0uxAfQY7vjBSlfJDLzQgyuoKfQ70gwepYtBBBmUneLLTj
YmVWRyXETxwOZ5cgeesa56pjqCYe41VrH0yw5SPPlUQmuqMrWTJvBneLxuSMW3gn0++s6hQqTkEd
By3svUQ35nLCuazyRFhnDMpO+x7wOipcjPti3CbFLteO+In18VgOh5zLhY5tJE0AtDiUSS6DEERc
xHZXQ4qQ+afd/0LLGMgkeOhnSXmss1duWhgp4GSZ6hOSTFGepLqPqWMeH8CBQnajPIa4CAwLI7+W
6S9KrJ1sdKqHy4+yQ9jk4Wfs2vZWwki22QqB3V6qTDpFDR/0TXrtvMaJJT1cLA1rireg3LndT+PX
ByVJdjja53V2AyZM6GElBbUXXbuoK/UrNuNbmF2LHvbvlIMiUW3zZKts+oV4F9sdqxbjXrm/HU+y
zOtJb0suJgpjPEveSOxoPVqM2fcYX1x51SQ2fHisw7gWLms0+GxWXa5L4f5H03ktR25kQfSLEAFv
Xsn23rENXxDkkIQHCr6Ar98DReybdiWNOD0N1K28mSdvQssW6NvbqkD/wHro0XCjZh7LHoCeLgY9
rAoIiSRuJmAQ1c6IdQjyNEHA01HsXesJbPrmupxCtLpt3SuM77ZrXSgcWFHCvS1j5h24HSHTJJUm
rfczOL8V8UDl6vJnoNKCp5l/9CNtemT4hFLJPu7pLqbZ2IxmRomoxJLMrydQOu8gtroOsppD/5UM
DwGZIBNHSpZxE6+iDXjlVdzwS8puPfRcj+EfooE271KGS8BsRMVegW7jnCwvo9b775G+r0fzGIWX
oqPD9F9CegKjDgsILC6TyRV1tWq4F8OdVXROv/xZTiZwlZ6c5i9WHuj9JskZm3wpZyc9ZOpR75pr
o2CqwknQUBmptfOiAyZucwuw5r1+1Yqt5fuLgV9oTLgc+bY58x1rj/QNSK9iN5jOs+EUFLS/2uXW
Ffm8pSdSYy9bcHMvgmEVOfm3F95cu13iZCmaRW/8mAZ+tJHGxY7OzZLoiI/HkWWvr0CI1I2z3+Ef
lJq7CXSTN3E+TwdMvxUQMk2Blfodol90Fg1+5FMUFXQeeBju4vZ/48KPJbgbV4TzIPvIAJwEF2xn
X0K7hRiEJQXXrHPk2slg+x5V3t53t77JsxY68wyLSw9bS2F1UdDSaohNNV4LWKRE3eEVJXxUUyoJ
1jnd3khcbUfvULpU9HtC8DYsK5QMlrinpPhOAub6g2peGIGaEIXg4cNfT415RkIQ23hmIXcEr0jZ
6zRiOh5G8hCe/rxhIClUCGTdQeqY27M96DVXnsyx37cGFhwlWEwkAC0/hMFaIvd2DaPYFDfBN6az
iqW8Y2fwc8JPfesUkllsyXlW4nomXQCyFIjntQUz5cNoV0XfMpc8lMmC321U7VpGZ+F/AuDEWwkX
ND+ArFiVg0TwpnLLyRaDr22G/Ft3ampbs6Pi0+VyVLxHbT8ivGN8DVlfiYymT5GIk+dsANoeKnBH
XOt5uxBBJ/4y63T3HTIbqmd7b9n1j0O2LOsvsyUoYWx9A3EZT1xE2lRldJQ4eJxiVVUgX6f/i1LM
CMuO73953SdZtBBWd0WlsAXuk2fCLdZMzE4hZ371ZcPQMRCQ+whjx15N9gJWVyC2nn4ohjPFKYXa
Lbx+oSffo41dv0AP5x3pGwcNn0nIKzJm0LMRFxzMbKPYhto8V9U3S9VWcXlXBmL72AeK6idRzKNe
sNzoTg1PfXxpqofGAhkMAk4fXNFvPhrv5Ha1opta/YzckTryrGqLjsWjj+D6FjFea2oMxvxhmq/Y
/RhxpcE6WkYdPPhssu0hLxkXB2FjjH8H5CmCV6NycbVd53fIPOTBsJL0/S4oj1N8WUxMpGITsV52
pYJ+cc19+nCzn9HBRpmudZDfFudshsWr1jCJYwKKkn2l7urk2gQniyog85EwLubT1mf4rJKLBbvA
QbvBfJYTK4+IwMmNXy/YAvgJHD9ejRgAojLeuMZfN8AVz+15Ut4q89rTBwk9vkBGTpl4AcO+KaAL
G859n0XLwFiVC5KcM9riGjriUb5VF6AncLWB3zNVqSrt2jUOamyIE+a3GuUm5SmwsifRZlrG4Bu0
s7J7aPlMONnapE81xHCy8+SPH+4yGJtxTZKF0DgtYHyhHGLz+AfCkXofimvcjTfuG1zXg3+pI+RY
8eUG40yPPlvzGqHj20s3PAiAmo0EF8stMiLXwtPmMwIFT7WdeEN/CaFwdQwWmrvDWY4gl87GmLLj
8VNyG7BayYuIayQBAFmRjb+5oUlr7VF2NzVnIZYNaGiI+vxXApZiDivkIo4WBmUuQbwa/Vsmj114
6NiT2C1TN/bFqTWy5u6AtR1noLIwjLNp7S2uESqick3VlMbsZcovqEiTHKmHOeRujEuDR4DuWhbf
aYGEkD/z4k6SLfJ/EsTQqr95OLaBGFcRu8jwJ8Hx77sVd2iSpJjaBpYivcR80H0TtDNNXuhTwWqJ
g9xYj50/l7xGnIAWRJZlNguDijF3pNSq9VlHhu+Ds5OYtJJrkj1KgziqeOrqsS0B+2GxqHYw4S/0
HiMqHCv4HQDCJXTPiIe8DnYjEwbwABVF0Kwa7ogU6rFuoxrjLcXJaJvJmqiwh0GekhI+cTYmfL/C
ZO3BHmpJwLgua1kY/2wOu8mI9DGmCPPKG41h3FmvwnjUXM0JGHEcoWd7X34Pbdem6N3mk4/5V9D5
bcIaBbgpHeNBgKMqYWpzh7Xs2cD2eBn489ZPDiV9rqHyEuSlPL0E6yV5p3nOtK/VwxzvXJbcSldZ
WKRCQmytPhOKvRHs41SMP31jzyr9c3JFOilKPXcmaF91rcL9Y2hoP5Xos/P/bOg1qstSKmdxxy3d
tj8zqMQJqMF2PfXdje4zJYyu6S1DEu5/kv56DiaA6omBL6J1EJxqNdYbE2qkqX3FDZGf6dtV4teL
A75VHyDmUNQ2wGENAkn+CNcaqH+aHPv4u2puI3uDmtJmSgR744LdZl5ifpHBl/TvTk7eA7aZybYH
KE86ZVL0mxx2JsnXDr2+ICPtwNCywmWp9rB+IcWiHbu8kuJT7m4TZelqLSWjWE7wBinuP7yMfHLd
9PhzBwXpxAUmxxgxAumyv6fihiH8cLxvYzLq1yRYSA+qezwTIDwDFq54zxvin9gRR9SOjsu04Hsh
lQdd2PtcP8cq9k5eZg4hMJOdcMAWJC3+cvFVJh8erlvHZYgnYYC27bV/QqO6ncsWbeWQDEZqz0Lj
ayI40zBpc7I3yneFb71GEc5aflMo+TqFd/hwMr9670nqD8ytieQUN3nesrtRPRvxoRl/eoQfBn0q
4DeW2e9WoS5oxKDgmcyC3BBh4elnwwGh18kVpmGWez2ckRxlZ7wNtAeY5BE1O+WCxDrfxwQjTjkn
ciSzd4th3jPBnjCMecqLovZmEMxTw5tg90MqyNKQOZ1VyRq50B4uwSczf+LS9SCFTWb9Bt9p5AK0
pgUqJw6KraKubg3VHKbLyz+fA+CWYDUNPBsWlJ5kbTn9wkMN882rTSWKAXc/h60GIDO9KZWzMtKR
9rhXDnlXxSOiTV2q7orGi9Gjtpyfo+QhqpyTK7d2i9pn/Ur/ZXU8wAUIHcqC2l1IKMzeac0/eA4p
pubUPZbyEAmanJHNYk4lnnLO0/fax7qhyKfjvIRfX4UCNVZcLH+Td92tt38dkcwFG4TSq5Z5z/ct
PJmdw6X8SCczOwXO/03HaDz0W0uy6O7vQ7mAkCvaUxl+CYQDMN69CaCX9q8YBS91BdvIaTXB21lc
lHrTW8GczC/fgvdSaiuMYFu13sYI6qR236bkNOmKJaStOYt9IpXHXvlxiY2r3TbysfiCN9/UpJfB
AFpWgpJ/GkP+8afZo4ehyYRIFA6mT3aa1dpj3rebjaKQ2jtxuVTh7cS0IqDsYcwfEGqngm2O7Eg+
6mHZGcjg6xYQJsNPvWt15hl2XeUpTk4ODK7M/VTkZ9w+2vY2dMZcM5lS6Yut2AhFKL0cPYGD0cmu
0RcIB0XOwg8OAWK2n/L2zFmuEs4oP41w1wZMkBfwdGnzE1m/ifyXNhfky4Ehro8PQfcvyy+GQoyl
g+xBxsBjG4IrIF3jGBt9kPpU74X+xfQw9AZiXgX7qVLQo2Q1RtAhM641nDnaqqyx2befKc985bH8
ZbSI1VcNqSBCvDGtc2FsQwjFvEO78TKwapYoxLtwWHrtV2leS/cSxDOpXJvimUX3YPiIAPYpBNYg
evTmJmP3lD4Kf6X1J6v5ytx7E+xclTgI5bbNobTUt7IiXZaW+BQ0yOkHUmPQnb/HZm2SWbFMjTED
n7EhqVDGvMDmM4p3LcRgGxIS9hWX+hUeUDP6l2K+Fnyojgty8dzWR4fwaMaNPec8HJP63VTnAtQT
UVnf2aOlRilNyGhb1cPF5u+LatkJ46xlt9COF43dUX3Da9GYgvVgU+HL+2in/nD2kYQ8bx8VgFcZ
c3KIJkEJOxgmIxdi0FA57cuj9z1xPIcrrmTCusPc6NeT4Rbrl09eRZ/65TKdDuQa9lpFkW0DU7pr
wSYH7dyGekfL2SIP0m3EOaWgBcEWpMYo4ztSSm8rNHWdDefYWAcsOYGMru06ZgI9GvHO1LVjFESH
1q5ug1dsRBsvrKA7K0g4ntqmzLcqrJeUpHDPlUlttkaTXF2XGSnkB2jVyRdIp56S4+PjWlFpuIj9
avI4gX/p9qPLn1zW3iQlCwo9RNLu902cLyBjAmvs8OBGJPrgchVp9mXolMfW2sJLjeOkudu0iAaO
+9MGtKrXpGXrHkNf6fwaanr2WK+QGkv3lTZpKwQ7BmqUReat7YHJebqeJVZ0d7H/AAT1cB23+zpX
nlWOCuD6oMLHnauFu6BzrqOS/5q0nHZuR8GcMlehLjo28nhWH6nCZHNR710l3xpkxXPD/dEzZQrM
jesWOqZJkyzexoMufVIFxQRaVcBoOKp9MIZsHiLeRMgansGmVHsOyom+oWNUbxQuVQbBGG1XCWc9
pRpLgJ8j7MbOyjYusno/0ogRjDgNfBSnUy2Yk//LpWKHlPBRQ0yVQcoFG2MMFWpF9K/ASin4nurZ
WqNTul873cUCxgTp9423J4h0Hh5MewYygOqsewaLjsUHMPuFSL4wokTq07W2akshCmIEeTv23VP6
LtaplQgo0zhbNpfg6gND0gvv3IvSxqXlUNFEokopiodFXRq0wbuDJ91TjBWA/OUgOesaAhWGzbsN
nlgfj6wfO3c2EgI2c6LLhvc9eNaqL5u922Uk57qPjiHuvTNpLu/rkwqLQ8JFrDv8JSI8OyqKWUBH
XzBCOUGD8zV92fUrU4cWGB79FlEV43tz7BROY9qzcSaaxr8YyblFJVThpGrETrTRnhHAwM27GvDm
FnBOdG3gMmAx9uloy48hWvYGLLQv0wU4RzDHw5QWc6BIYKqGQEiOLyyzIgrBhf0lmSPkdOdlR27g
TE4jQOHucgj8JTOVRSOVKHTsFVhBqnUpWpTyASqhMmdOmpX9l0ljt8MsPOi/Uv6xeOC+huXFxCqZ
bfSI8Eu5afqOqp6Snfi/mKswRt9ZRptTSyKqmgPKTPslAnkeZ7uqOrNafSutjtmeFVZx45A1oP1k
2r+OIsfcf+ocfCbnHFppaoBGSF8V2gdvnPfCvXOvnZU1FxcWfyH7Egf9sXX6d0GHI126dfRREbah
NnMRJmgpvLNB+MC8Ww8wmIaeCbTZFw63NIpPHed94EOnlfWtp+e3/8EvOgPUoMp/FlgawXbHhlN2
sLjYoaQTe+X0a0AdLUfxC7HwrZD9TtXF2cJ546Icq72YdVzGYM4I/zhMcpR3NWHOYtyb5+UzDZjX
k+Siih67qMMiK0Wz5ocJuDc7hk0kYeWDgsvFe6bcqx5UMpcc96AQ3dbLm65gOlXXhHn9cdv4yyR4
KepPiFki5WzB3jDD+bgsYwrnk4aJ9VnmEvdbwwaf2x2fOC2MXP5g/cGXSuq/xiFTStkd6GEmLe1V
umePGZcbd8NoQUF6E680tqUU2tMrATyg/0Ozw9j8oZTo9MFRh5tm8NhQ40F2f1kDilMagAySQmTM
iFqOw3HTmKcaKHdS8UljqDXLD3YiU8LCS5YgpCYaqt/l5JynVkH6Ot2ZWdzTLFyanEjNSyr9tqPu
uMsZmmCOKiz4bOSRsr+p5mYsgqVn2HM9oYs220ydliNUBVQHLGsceO6bwoYziE2EOm5rwQXEL9dq
ruOHGgKMgpOE6VXxoqU2FbIiPOXDUjCRlOZnCnk/5llItSejJg0NEbEjWjEwv1p85j3PbQdEIm6w
mOBXbibEP+VNKQUQJKhBDJCb7qQ/6/GiNEihWnnKYGBk/1on3vNVYEgZri7WF02+IvuK9wRgFDIV
oUSIt4aQXOa+/IGAwadTp8tkmpZDFuzdZQSqn8Ws/LK9R3sYQUX3GmEAcMNL5G7iAvxsukSHhz7L
2HhPMsAB2b9mmK7r7wXkFgHZS43Q9kysKONRSeRBC0Dl66+eliDAKxQWbiL9Lx3sQ8eso0DagWa/
SitlwRwzp1WOBXjL7KwS+KV6l2x4FmLaVOizoY8y0/BwWJ+WfrbTs0m0Agu8wz3rj/OBTtfwWFdM
B+a4L0xt7bfDLpC0xwh3rpvnMvtObFRaYIPs0nuHk+pq0XvhBRiQ8BSm/cULg0fkM5WFGqYM5y2s
/TeR/WXDT0PtoU5WXSvlzG7xR/cTC2LO7BkbBzshNGBYNxM+Veb/y7MvkX/WiDgu36eEz6+F0jTk
BNQ4rghrcA3lmdGOMj6Qq35zEQeq5NzBBSBO2ytfjrio0TKztEU6tmy+13nt8CXuZlgN3gVeiNb7
sLXvuF4H9gZodo9Fcaow5jWL185PuHljOs3Zbj0ITizU9qkOANZoqMdCKynE6U6tu+Y7yglCfJLv
hrbP5MtIgR8GzITiGqt7gaTp1isqmfB1ZaeI9jNh7GKxSzkElCfh6BT/a/WvHe4qs8ykQjjAw1nL
qv4hYOylYBTrlk3EgoumNfKdZ35C5wfXISYNJfyk/MDn6Rmzlz38hvYqjjeZPITRvfUQhhCA6rnJ
+9GXHVdmdmj9KvM+IiL6jjOX/Snx9zS45Sw1x4Z7G03TTGqThO0GHW8szC3MzPx4sqay/jRBolsz
BS+2M7ATZaSV2pFi3nQDT8Hlq1B+TRdS65pn22o42vkKzoff7RLIR8VzHA9Tm2UV/urIOsoAHIEH
gQYK1n6YIQkAKWx7M/tSN822M7SZygkhf0hzzqwWs2702yBwBfUnC2ivWQi59nAUa+pTisNQQpyw
rbmnsBjvmGpJ0xnOFGnx2SGnOB5GVhxwNyr+KMiz8eqHhWTTxs3GL3T+mZQdZ5ZYCLBhuse8WSm8
yXIICBRuKyUB14WPK5TftAmY0yhwAnf4y/HEBTk31uGie+wFEXZS7nFudeRLZgu2/O0h6ZGhxol6
bOOWT2hl4BtSIIGtY8rSixATjNjBgcjoFDX0vVo+nRrYPMbBt36qe4U5ogQJmz5CFtLE9sPlZICE
44kP0634AOOZjmlN59w1zIXGhGZMVyw8s7bkCiDgmeH+kP1MDvAIsCqa3Ct4R8LIWAcanPcr8aNZ
0pezEFul2umLzAOzHbgUVsHhN0dJiSx06u6aS+dRWBzxcbIzY3Me1S+1vzr5rYZG0GKVbRg8Rt66
I15ZeC/lQDuKE83ykZQCcjvLdaachpuGfxgqdnyodzEaASVTbxOlzEW3i7jQKiRT6Apddj6OQu3i
kzmGEezHl8QjgM445Sn3VgHu4i80+nqM8pbFO1e5w8RrJ+JDtE/b55iT0xH+oo++ivZiqxdDzoMR
kDmgS9Svfjjrxq/wLkb5owqXYJQ81LTnSZ4MFfl4KPcTnDYkjIxC01ArhZ9B8xVKV6YA7yWRRwVL
ad4uhDBn4dSsiWOxk1xYoZbLsDtrRCzG0l2XbB57hPkYdStmyRPF34bBgMY9DyeaZn7HaJs6pbAG
7jjgxNSv5f2R6jv8PgtA6W18LYODapzyaNNR3sStrEtBePfzqM9mLfTLGmZ0nf1V8txPFLpEXY11
fNfK8VJxWChBP0eym3U4z2z2sgrOnpwztWTpS+BpCTH2Goj6N/ULrCP1nOsA5zRBqmjKuEe8CdgW
x1Ldjg6tpThferaUvCNnHd9xt7zWnrPM7U01fOA26IJVmhIAXEbWMjY23M2AnDLHlPES81wIBDmI
T12zr8NDpX/bzZrEneueMkoxrBGGNR1XI6bCkv9kjyRq4RLlERv0k2Si8yYfR/C04MlpnLkGYkrg
ojfjlrT9fJ0rDwyFAca75KTm2zD+50j6n5mRDB6/Uk8eA/ZnwUcwOg+CLDqwZcWifvSzc2lmPcp+
qw3nWlubQK1b4pFUpRE9mOfFBo9/TMI8BOnGm15n8pf+wUEVIqbnmbT5QLoIk5Oc0qkPqPcFty0b
r6ov4UHxEAApQJKKifyRXUTJC95Bu7yneklnnZxhUkWYIzJesx5+JFOmjiIbfGap4ixSPrOJQe0o
CORc13XjQ4VGPDWgxTGpAa7cGktvuz+UHI5CPwoze6/cT2vs3vQWVPXdpg58LDwALCeLf9p3lyp/
qk75pxjcuB7SewljU2VPlJYqtVif7vP4iquCcPGq9xf+yBoRQ2uu/RUaLPxVMG1AYgmOka4LhjfN
ONRkgCkWf6fVALUaqj7nns4N38tYka0SHlI88O+F8YkVCPrQqH0Y3c21WH742WfPq9moOsiAPxNC
pNd/G50Ca172P7RV8Rci/63FIjSICf6U//8L/hb2WP6WG/421rgQUbEc44fPeApAbGiwUtagd+2L
Q2+nFS/ieKbgKhvsnafgjWKSNrOjNPehbaHxEx/J2mNJFC2ug5mMkdLGkwhWdv7SkQmzjrxZuG7V
8OymTycJNhNuqSBNZ7nkPOS3X34b7V+pEqW/J82C2r9Y7pzyliN6R0VC+q85QhvXgLXaHLDDJEIn
Pamss5tzQH707Trxsda5JjBALDyWsadldZFzvgWkRgrGSzM5DuXVVI6Gcy/I39h0SQ0qin04G1n0
A71bVEa2SbUvjUuL+OrtbW/9w/tSxRsdNCgorGJuqhVE/WKuEkXqWC9B6EW6SngjD6AgTpG7KxMF
wow2t/t1TpAaJqHrEPThlgFQfDbwR+mzuphGCVDWeC+4lXhQ7tk1DnJnBC+n3gvIwP7Nza4059qR
eq3syY86EIn+jAgRdeAaTE5qcc3pW3CvVvqNjYVk0CFniLPkw3bxjJ2xuC4a/xl4r1Zuh3jtO7+R
ldMCVsxlvIum45AXR3XxjRdExYluUw+TH4DzKQorZpgcOZscInzqdjiqIegdpqv42Df53cJ904II
ibVdA04XIIGa1o8+eNFzURDNKrStoBxQqkt7WrXkFDoS0cpKuqm8WUwHUKzO+A+2bKmE3LX+NoU2
1nBqa+w5knTRqT+K1BbwO9lDrrBwBVz0pjQAmqQ6eJvUwKn0YlTAJ3LVdNIiS3cAU8IL1V3EmjXv
gmtcrtlP+dMqh8tyY/vvIkLeVpWPih4nmZEAnkL/3eY/nGW5LsjG/xdjIf7Dos4Fg9HSsZ6sS6tZ
tHXcL4zRZAgYKDi3lqWfnVGztr0rf6teHEvYLXkOHTKGvzg0Hy2WDr8nPNZQXFwszb5atRKFfhkl
/wZquJXuwyxIOGxTGqqicp7xhXWeIUpKOimrPQZ3FKOQrV0J0KswLj3gY45/DDlLDz6nIn51det2
m1x7te2rKf/qNP9O4h8LLMNI8kzRbAgUvIiLdKm2+ibH8N5gyCJgg9bAWZjHLJ1ku9Qjf9uysI7p
HWlxlLzl6QBVXCcmYurfVOvdhgaRUYsR+5x8702d6AQUhpiuWpzLrtH+KxKqIuNo7vFizpGfhlfG
5kvv/qKKNkfhzLWKiUqOW16js6TlutiO+h1tNMVkbqGmxWzbslT5BIYzH1vItWk9N9ovIGsNBBSt
J+ZdWTOLdG0TPbPpMjietHwP0l5zYO/va1BIghY59ngYtEn+YrcnW0xSnYhP13/YE6Jh2CfqIbEw
T9IYYGJRiXVyQwurX9oMLh34by7BMcPSBCOM3YfBaOCYJbputq0pQcnPI2aq3qAq+SPg6+yk9yTZ
NdynTQzV0Vfm06PxstHJwnACIedAcTBGKz1bHf4c8ItE7ATz6s/vPCIpOkLQiLrKsy6gqpBCIq1K
lUDALwAHHZH22QnQ7S4dhBmk7G2Cxtzir46jHx8ftbkqmWYr8TOySq6qHwcBVmn/Dc66bI/KsCFl
lWKx69j+RhQXlJIEYrO17R+rugSoPR1L34opf2rYM9rJzzguMrlQObRTbJFVRjMFTJOOboiYihxR
/dTeRseQNtFAPHtb2h/4wGzT439QvlmvTPbWGVuZOCQwh7Gl0fd93C0g2023cjP/h2TGzPmscZ7k
IQZlpCmcD76ADNmjRtH3hb892qXBMXdeGnh7Q+wGE9l6i0GaC+Mq6Oich1BW2L9hwewXPFJodiyo
YsODbEOziy/mHb90nIMKeprZ51ATPAshBwT4HsN1Bz3d5BswRNiVaLpkB2iW+JqJb2kUwf32zitS
cbmM/IZwPCrRb/df0SKvVZzK1svgAKmKBbMEsLKzVn5Yw8Es2vcSipkOu9ofMUOOv6OaAz7DHM5e
GxrXXXBl4V7nR1DdKYOMT9SU4Uh+y9tPvHkzD459/xmMf5r/cNJJKaKGQpk31LSX8sQuFFUB03G8
z+oz/XeS154b7we6voaKEo3MYgWqzm2SLFNQNtg3/Rko/tuAWNoz7ZdVw+FnYl3raH9K37USTkZ3
CFr2jgy/JmgHj5SquLHYcNWFknx2498QWxuJ7QYKg8qezCHe3cq7CzU4VLjYqkAYwmKehh8mGTnb
xgSWuytkt4LDkPXU3DW8k21MvEjtammoBzxDrMC19GTHNzFV4JG+L91/hBgh0RXO1glBwJbwtTnC
1eoUF1sneur9Q4DwnQoOfTwnebDShcva+hu2kGnRNpkeVHsViE3NbjWiJSoX6wIhv2lf7Xi021Oh
k95L2MAvjKYnKZFyX7PmVbfuYdgT4T0KPgIVzxa9VlP6VySchwRInxqwhJr7a2yQ/DFOAcqZ2zer
0aKSQuW2H8I9MUcX+y+vvOQaDPcwI/F4jJyfNtk0sfIuvFlREcqiFxPHr/FhyGs2HlK4nG34FbES
o66ynlYEFMGgJyrKBVDfTKVvflrXx5Oxuqbf4KzAD5HyEy/pu8FHTzLclD96uYunQjGka4/jlBfx
XMJTLGuNQR29ucbErT1K+6UFbDR0aqrpYooKCNBTLaf9rCruszaeJe2n8jaRd8aruAkEYy0WXD+g
Dr3CgeH/tumKzX3I265wbp79UzcHFydLmhza6tCrmMrqutmRh+Io4tyqN2O+MvmrrLa2Q68QfdcW
PpqrxFoSN+eeem7B79BUmn+5NP+imnrqaNwkhr8bsgYBoJkX7Iad8Tcqh1keXRSG5aD9ZumRalyl
QujDnr4qcMb1rUXX5yv3LpK6wCCEyCrR+4KZjhUtCPeUpJGEXyoYzD3uEAVmVAeByiyzNezu9777
o9SZU22Ko3Rvib6XwLKGgKxGfdLrh2phFdsZfOumLi6CmiuVNBc+y7eCekaXILfDeiAuaJDA1Le2
mnypaPqB5tSErUh1aYxv5HuaJ7+t4TRadzp58WHcuywBrbXy6/1YH5PuWPFyc7ZDtxLaQVOh+Q0o
G3OLVsQhIg80XHUXdCYM6NKbDbwqupXFmaMvei3hTffhusGcejRuOLh7zwERolgpD76xt8lQpjYW
93VkrgPCmYMOTRSfHl19SnctjE0/kjFYG7wTWHNJ77cHRUtF+Vuq0qEj5m0YvAmYd3UDfbxba9S3
GaB0yuKush01l2OWztJhiZQKYQaUAKh5ijh07OK+5zLfBgRKzJIICaAE4CT6bvTQHWFito6OC0HM
EpncU/pCSIdTIItqkEMrku3cb/tDkH7G+ZrMqc91w97V1XOAhDFk0dIdmfEEebN0csNks45KtuYl
bJAci04/eI6x8JiNHWSNitagiPW6M9OmQCWbd9+/DE548tibWsWAtHE0gi/odViQDz3x7rC0Fs3A
5psaavc3tx55fSY5QCluFeJd0SjOzjY9fADLQIRlyWNdYCW8J8G4EWNBbpXfM4Jxin83cB8K0ZL6
WpN3Yfs+Kl+NtSf9trD8G+k8YgLw2huW42RBw+wlenfvAIdJw3vofNU4lmSg/9DIusnKk8mi3Ay4
BOlbd4AhgurggHfmvY1d2cY+Th2Td0tbZyaNR8nbSSk5L+PjaF8sBoac3bA1OYmwbSUh3RLhrWAb
3rDYpyFDVv0We+82cRBmNZiRzQUpcdMogBOVt1z/DaxrTxLe2ljw6gq2jCqda9bSMLu7C3IyiqzN
AGcs2rscOjn2OVthV8HXinC2n2+a9uI0w0ytv0KVindi73eayyQ7axUrvEpqviF2nTg7M/ky2S8V
1VfCoEfEUjFuI2C4KfXKjtAW5xGwsWvd1foYpPFy8D8bLF8RfUiSbUYE8zLBHdvRuyggqXUMa12V
8dAHywQdUJvWWD5OkOJdgrJq2dD61LPqhLSqethTAExiEuNgUh5HuEKT3DgVWhYKBwTswGmdTS7n
PeRuIOJzBdS5Z/Tj/bpIwWGEdIBVeFcNMAMTpsJY4gkA+3BUlb1KVCgLGlqT8SNX43I0yDd4OGcO
UfR0a5+ZZmti+GVlwa1Yrbhy+nCPkZi9U4AdVUFEMDgEkn2h4YLnE64HOTe1yQhFwAP7b2DWxCT6
Cx4OS/vMrBev7pHcfRUEZ+p1323sbTqjAEtbrKzs2pkxDeOa5QQpj2ZwTCJJe1T7LsoQ8qo9y/gA
prdqS10G0xNhOT95wSYAS+XeHVw2zKeF7rNjJ4+ywt65lN0+H7lv/uUwkAa4D1HJNG2W8k9l/V0U
XFfalCYCE0Hjs8P6IhhXJ4ewolk0yTg0FEfrGtxA5nB7pG5TU7v3TrdeFnC99zDsj2oXrcYk3ZR1
Njl6V4powKL8YaCY4z/6aevhRp72UJrxTo6HKXboA/kc6VRinS4UVj0hK672zQMPJrieWNgIashM
JZWKDW8rT9/2BtutoxNu2DsvNf/CqxCBeQdtdVbTcB5gmWuiS6PeXLGTTGK6G9/HMZ7VGYy63F2S
5Qh5AYewb6x/OtNxZUPTtLtLRH0Zyd1lR4FKIwmnGQc32SqVSGa1Ym6GRPs1qphqoKBpwWp6YExK
9g4E6oJtgZqq1s8gfpUR529JG+vaMsO3Mfwl8Uk1H8sb5DOBUVdnja77/JBGAN7N/4kFgrSK3soX
j5+Ne/pfZSYnblhvRnES5qoB1d8/fI5HC4xP1aFjwwyuq42gS8wUBky0/jXwpo94ERkl+MrqTaiQ
o+K55n+ZKv+eWE91tz4B95E0fkx7EPJkUoPLwrdj2OhhfQfIi4tQ454p5dr7Axb4ilWDoairLOyW
Va/NdW4AkfjUuDwWglLqeUM3rEncM0SLr8GYuHCB/8fReSxJbmRB8ItgltCJ63RpLbpaXWAtoWVC
fz0dPHB3bUnOTFcBKV5EePBAOj4B2XPBaWKgMsZHWq9bfR1zQZoiGo5fi3xrY2+vBDHscukiLQ84
72yHQVP8QmRi7UMkF82HL3eiprOUvSekaJXKrGVOFMuAXuSkDDwCbGt6tbK0lTOtLU4lfnKWRYaz
STLKbyOYggJGAjKay+QnhUpMj4xf7gKMurPD3HyR/kfNRTWvDOzb0U5k771JcitioiOZUcFwUDcC
q081emBc8x1O7WZmdOoZxY4/cyWZw3GgQSKsk29h0vlW+Gy41bJt59EJ4r82HCTXd5dHzoMJ2t0K
Qfff0mXjxmpC0YkTvTcFYLilIRaZ/KPDB/t2h5hhbIXxkwCFMccLkb8yRIXJloL+S3uvGrJIg3cZ
qGP0B5jzGye6WOCr4WFVq6ReBRKlA4dGgENuJ1hcshi8CIE8X2CvJY4M2kIYvBT1KcMDr/cnk7IV
vx8piWtuxOfPCkJsqI/H0O/uJg8itiFOXtFwnEw0kLDaQJGW8oNeuYXHEFRQu2xiKMdw4DOGL8TC
HVgCET/VAMFFqyGlYqPjOtvMzIDwxdFPTfg7r6jGWUarMPyf9jMCup/qh084PGAaaJBCu4YlnnXc
p+aKym9Gll+TfLeReGIOXDV8DKSE8gjshcHs9Iam3qMr1YtCw/+G4TSsqZSfiA9hwZrdj4IDLCFb
2bsYV/A8MOqOcMgOFNyn4oTj+0mP1+achpl2gCNZWW9NdKmbYltzQ8Kazd63t5jKI4M8icg6dlh+
kkttbFzslgyM5CogAENlE61enXtoSHD7N19ty+LczzZZyVWfN1RreS3GtWOsmP8kONJjsALbrDwP
zZsVQLymkFwZl7GAQYZrbPzmriedWyXfw/ivFNex2UI1Y+oCWNDlykZVU0GSvwiP4xy8GJcuFq+U
mGHkfQVAQKYPn8t7kkn4WUQwzTcGK7G+96ubMHY+YLH45HP/tImARbznbUZyyMRI49MiS/ojm6Cw
0/XBIDZo6M/Yj9MHk+C2vdnTzbW/PegWJK09EDH2d458bBIPFuwwKYx/SxCTv2jmoR9vOr9YE38W
Fkrw7OyYaEGB7BHH18rbju0qg42hO3IxEptqcf65McC4lFpBatCWkQbdbzbpD6uGq//A10BAuwnZ
kPn5SH22J7c4T5G9yqvHXA1XA5FxxL2iX8KGBRKRjTDIdOCHBGJhB88KxoizYQ1t9XvH6zX6Ozf0
Fw2tgJjoBH5dl3a8lkJwpj7xQjrFC41s98kVx8ymBRb9jzlfXgLZvQn1YtZHlyknmUdntp/hJqD+
lmqeRdOx7LrHAqcj8tjOxUHPgjoUvy0934S8yXamOBbcxGCKyR+j2MzMUqC7NomHgL40sveLXF5K
l5k4sxS73ZY5zStPoqeSpFNc5dtlrJ+yRF8mQB4nI1nTcroKdXmD2c8kUq18olxNPSxlNy5KqdYl
E9Pg2llzhU4MK2DYRCW/SyruIdOQ3sRn1B7ARKxbXJFRzQ0lIp6SELTpGWE43hLpLo0lk6WKFG16
TyhJN3YedGkTamKhP5vjb09Pq0dgU6+2peo2bds+RYxEpDy0NfH0/CX1nwmqc56plrI3F8DobVEv
aTEkiUZKpz+a06Fmpj3wixfcm82d1m6ARaAYvGNeSXNvlafdyQl7+CMY34c16JR/dgLCjB5XkKbK
pFar/MdNMbP5GwNP1Yj57diB2eiKLRr5rAJNnH+9hwFQC69G1lIPN3I4V2dLgWcmF2/RAjJbh2ye
l3nT08WiAh81f58maZjEf1VEuSqLhqiNB3EWLjKnXozvC0lcXiNjSIreBSGNZRmHaj5hVMM31vX1
vtTWzrQdBBPi7hQrBum/Y7KOw88AMA4/YhM/OjIlTmCxwmM3Y0urhLwnqL7e0RimTdzD9EmTZQt0
F7lF523o4nrnwMCw6ru0TrG29Q1/ZYGKpd6gLNlEFka8pvAVZzyEMQi0iuSxOfwkQJMLQSN4tQq0
rTNcPTb6QXFG9dq1RzRQKPlPUdHJ+cVnRS25liW4+PJ1q5H6wjnlkwCpxa8lT/p4GFOuxHw8hvgw
+hbtl3CKfwK9I+O92b8q61bL4aJj860GPAcCIjQnN4MJxENqBt/DREuIz8QRWjSHk2bk1hQ1TNpS
TjjuR198N6iDOqzoIX2uLAUFOMDAc5+bJizv7kFT9OwA6OLGINSkM1iYMXE0vW2tZk8XC3slQ4oX
z1mKKLx6Uwbks/LQ4WkDEBxgmUpkmL289sdS3A54Dc0G3vE9ZnuQI0eWiiU2JNslfdQoqHrDbAuj
mcTAb28Wb2F9H6eIAdDzyFGhc9/K4DSifOkDapL1iT7TBGQpQGXb3QEIGuA8gK/ZpwYaynkkbE2l
eh5sXkS67SWraO99BAgV/pyUUG8xCTJcbI1Fy1cIv4MWADRYVKuL8Pa8g5hJHkbHIc/4VcHd6Rig
WW9yWlnOG5DuJm1oP8BclnCsbl+Z/SF9Zd5+qs96eCrqGycGPtqt6oathJaHFQSUC5cjLF2BcBF1
YH4gOBZ2CUyI0hwCJnwEWXuE5guADA1dbnRRoiB+uT3dVU1+sN3b0FFfk44rUBrn3HqJIQ7bF3M6
mca7y1HMUYcU6c2rIXlrM9eKSzCZ5EPVEyvDIrsxoYtOuuIY7fBbbiRzFbPBi6YBQZY7S3tRQ8Bn
UZBFKVEIb0G9C/Wr251UevCKN6QKDE8AnuIdy00Sx09ateT1FQbBPpgzXA8PEG8tBlGhGiEuXN32
12COXWYI+ol+9lFJ/FFtxpF4uf5SA5BLB5+u2Hgd80lq6lBEuyx+45wXmtUuqYwnX3aHjB8j1qwN
2ptRQEjHd9Wbz731U6mfkU9yTjvRBLDpKvFauP1DYMJre0CEMNxJEP3rSlgDz6XznDg0dvP8NKzD
PivrNN/+ArCV34SeUanNZi/Ye9T48Dl4mu6JIpKKNaPXGd2zNbMIBu5KVdeppkSO8GazccPqosyj
dIa1Vf9EGa94BMeocW9pefZzxu8Eawr1pTO/jzZFtJ3SrY771QSpKPE6mblYK31YNwXDsOCr8F4M
725Ej6jWN/jQNym2l06TC8VtXfESBpH7pGErSww2Q8xbRBwLVJt/mKCPEE/JGVWnsv/0erWbnXQI
05tm/k4KRrRksoVRYd1mlh/qr5x7nlw0SaYtKys7+v2rgF+tA6vuYkjv8dLWC5/eD7w+DbNOgBTt
HxqFTZ9WwktkkyH0EA8Cm15KEMs1Q8bGrJb+bJYP5JtdgW/utkNIGJebORhW1YJ5az5nF01G4xVG
4ggvkBVazJEZkPDUIuuN8aqT+llzX/veWlb9rk73vf6H8QA9mmgHE45w5FlxaSbr2k2Yd0TPKX4G
5XPz8+B7ct9DY5PgguujR2bQdoubp+Pj8iZ3GXMwR5qY+nEv8wIHb7hQ83uaOXU8l8BGzPdW01Ch
pyF/IUM4fOyJHqy1iaDNtxhg8dhvXrEFGvxkIgd5+LcrbuFpfQeLtnJkuQooakQbnaWHvrlaXNaC
JMGzjWjP0NoHtIwQBni++Rw543A313meHe/OpJV6VOx1xdnSedg1NgYinCYp99aYK1q3E84oj80q
ZrrWB/2GusBxkP9q/u+euHneBHunxAdKMm2QNIjuKPF5ViPuUhZiU+Nf5inwUvZ+/PB+eso09Api
g+ZMkcOjkdHWCWJy1gptOtK5JnjkvAyYwtpj4Jo3Nd3Sh6tGYR60gm0V4aijeAEKHykXh5Dpq8fl
a4qPHvztnitZiqJ7JwVRu7eS4ug8gZaa3WzI3x2TpX5i15fNty6GRUdfYctfGj2DaYvixgM2VcM6
oQtGH0ymSuFWlC8pI5yuWNsgVzLX5Bvmg3D7xTi90O246XxaqLtjA0jMbNyd5EbXpNM1M17int3I
fNb5AzFo0y3jX9nxP8/VtFH1q5ei7COQ/cAXGJAHelT5uP+RDt7i7mVkM9A0wQCMLLNG/dJcGgcG
26XEMT2Icl0Ye00c3GmZd+zz337056fvPvNir3stOAkqczeWa1LQLmZlLM/YBFDPuBPYNOBaEUA3
Xp7gZW4Edr100+UfI/0WdMiB/4sWNRFD2iwl/ADWjwCrDVjvruZ8sAz1R9OjESmGJMnBnj46gB96
QHS56JdJp16a4avlm7RHZvHxvrFPIU+jbL9pC3M9ZhLSXNucRoR9H3kOiarkHVS1yiIYyOzKv/cY
jpv82nFdKIJPiyNBCbWkm4wz3cZIeAYWy0OM25AyLUNO22pQ5CCpj/DvlruynRcPUi4oC74o/ATz
ovdpoAuZX834qvJHDIkycNRPGY3HBoRal8wFZC8RuoZsaUqqumVbqEtmr2rrs2R9z+OFlR8sEeK/
/7D7zyGE6+gRQcfqFO3H6NgyFndMgEAxq+Zwt6gbVvkM+0B+pQGpLrCqypNHGbtrnbMZe5tcdRhx
qYZhmt3QSC9hBRLTiR9a+NxRk16Xi/n6W03rhixpN194KrTN/sPmTzfYW0N+YAW2/auh4yL7rhyq
Sval4X6ElMShty8m79y4zw5xrb4IVh0tg2nHncK6kVPQW2bAHIcbrdnY3siZY/juySxWuPOCuPgM
GnW0emp+B41mL1ojiFosE7c+ljIlNtZcrJgZVC2YLhQiy8iL8IrQ9AtGBvuJC/CYjxWDNRXDixoh
3sk8dhwCIIUZoRBEgq3XuenTHP3r4bTFxMTiNIFLPvZP+sRNpTHFaxOExc1CoOJu9gZin93Wzbrh
TKSdcUGu76zavrQBOCVdnjJE76VugnVtHX3Audr/Dnm1szI807m0jbXRti79Pda5FDXeCEnfgUk7
5UIfPfE3Zb3+lJhBtagkDlGL8FpvPRX0ZEU1nhfLOBuDiUO27P09oP9NEIBqUPAGl+wLgG9KBNFs
YAycYL6anVe9Yk13jJrSJ7wuCjit8plgmLHOL2ui/swFeVmt69APaW/znLVo4p8k1NYusCA7TFsY
2vI5o0Z6nSUjJalYQbCsZO2uH7DjdQRCZZ+fsgL1pRYC3jNrFGpeam2TOMI+TZD1n2pzHypjVx19
rz0B5B4WnsK1RXB9POeG89LQU+NFSbkzGV3uhzTH4zqWXOkMdoTOb8FbjO0lDBWe4NylYNMi54CG
l9jdrxd/25XamDNtNk1XFmAJWudWqSeOIRZBu0az4y8yeXSFTMeEv1cA/534Z2NmAA7/rh9/p/xK
1awKTsO4NpwpgjTl0Mljn9tBMdabn2EjnId6I8UldJWb3mflIrkRHExb8ziAhEsAsZfM6ZW57QK5
m02/VYEpbWRnFxOdMLlr39oGNDurWdfbK2G+Rdab3jPsAvOFxnvFs0NmcYudcFl7nzoww76/F8l9
jpdN2Q3DGZ+m+DLjdDN1F6ejyRK/dmEY66pYtUBt5yNCxDpCgLZr+6UuOX//COesV95J01eEV+po
VeXWxqTKt5E7h0G5mz4yHBuEgwLSiBC8/d95QmIgQDnQGwk7IKbPHCNOoczWuFiX5AUXeR1AgG6t
W1jjVu9z9DJjIkPDFxDMkEooDySfYq5rDa6cYyY2QEHbfJ+LjzxaieSjKd5Fvp3LWkoDVBXu6wbw
alEN/2KXvE0vCC6KbalNH/OQuCMmW/DPTXn0HqcsqImGwREGq6h/izhcWBFJr/TTrq7NhJEXjlrh
uQu6f1YY/Z8YDVGLcPfsi1Rsp5ibQxqamilainbEyMeNA2PzCERplDfJATjbluBww5WZb8E/IF7m
H25lX90ioEtLpJwpMA7EzHssqfaEKkzRr9OCXnn7Jek2eXoAB12OmA12ZrkfSCNQC5QeTPKprsHx
6bOlqdfHHrCq8dcLVBRueWkfD6dOmOfUJkwktTfDSp+NMX5uslszwUkO8Pko6+gF+cWeX5n8ZBfb
MjjPgQrDZ640OT9RAkJH3xrpl4reIYYV5pZRjS0PgbmH588J/qzc4p+N17Nsb2Rkc/9g+PchnQ4o
ZMFAlsg6dVS/8bWp8RBzfSsYnLeHiTQ7Y1qH9yg4aJBa3OY3nwMRGGA0DBjMohZgC0FqK+LXvHXs
791Q4/d+lSCktZ61xL3WLSu/s+6bU1n9xjgkWyNcZNSAA1sF5IFwVoY4MLkgY7lJGFm5HSxOcn6B
Hx1zNCOXVIMDQ9R/LmetnszOMBEgNxZ1+0iReXJo9A1J+yggJGKw0Z9H0td9r2MTnIkAOHVytTO1
mZJMFIIjBl5FU62i6kZGAuoGoyMs7VS+1S7oTNqmlG7gC0n7pTH/B1B5TrDQqDLxhaV3y8UOadJ5
knSY6FgV/ZGcgSHxm0ZHEflrws/ID8m14U3zifyabFlDCpPZnF+98NAzPG+xuEUu40zECCfGyTFA
iRKIPW1VnSq/xjeGK8qZSTsqes4ZPXC9E4ID3SlHvopo0l3m2DxalguD2A1eVIPMyL7zLmFt0uCq
VnnhMWmbXiI+BOzN/OSDO4udwcqO6ZLbVyFyHCdHvyHm2w73gqwA0KVCpwhnxcCoBqydfLvZyTMv
lfUJKqZQzVJU0OpS3V77tURyNaxT08lVwVynFtVbZv2k2r7K6l0+C5LJuHObXQARauK/+p8BA7vk
AF34txpLmeLnrZoPSIhQj55DbAnmOOdxXtX0apEEiQEXpM6RPM9g4QQb0/ep2EaMtbhwGQk3++jo
BObbWJlXDyEPtYoKQg4+Lgea5OF1l9lMJC5VCn4KQFkPJZPkX8ZNyaMexk6PgQxWrGCrxmQ4yx2N
gvXRTt8dmzicc6oMRmrF9Fe7FLhEhJNXauzRx2iFmHrzXfOdDUgFiqI1MkOkBgxtaY7RKjKIWlvT
qiN/DQ5gwF2C1yb+cILxX8/k2w3tQ8gtxmyB+erriXtxTZAuHX7U+KIRaAztbZOyxdEMMTzKjMtl
FONfsc8FY+iSaK+B/gNai8FTHJKmChF0cKAN2n6IX8vy2U1IH2MN2erZXeJ9i1t7WTFIl5AZoCou
zFLuCsItCPKbiJtkth7yA5eMJr0GJZ+vvkgqtobJT141XAr6VTov5Vy2gR2Df2IVEnJJPsvsazCe
UzJanrW2EAEKrNrgEoA9VdEmrMpfacaUYCgWvhAEBmNoWk2hMiNZs4OiHIhs78eAexlxxhTqdg83
fSdeeUr7dM8NNBz7hecR1KBwEeeXtW2tH4jgDZlC+gs878/k3EM135M34t0guoGwkxPPSymXk/um
x9luCySRWzE8xonujOyURgdvTrujDmxFsS+Lg+bvGfjNtcjZuw+t2ltq3Ra2ZVJ/tdUujT685ten
IiCgcaf2ck4C3MJhwQALp3qy2E3Zd+lvMSDBXwbwMOh34sqy+tOJOte1iWWzP6cBZi0Rnzol1wOz
/Kw0b/mAuBA8OeDP/OHdG17Jvh6aHs4OXipaV1O4irNBBywQykj1JJkA5Jlg/hajC57D/h7GJt71
98I7tqQatTl9gi5aT+fJXE4hR2twyQ3YpMnDxmwD20SeGh2ipOrRYTpL6lNe1S8p3ZwpYQnKnwgc
hVRh4yRU47Zqnj3tMZNhW6M/6Pjde5J67SBZ7UgwMLvh/d8WmEgdoKoBlCIXayEoPZyDOxBsTylX
9iiia4R9HW9mhdkAQpCvEeBjQulxbQo4OxXXHrdk39nUbPH+DeFWnzt43HVHJkVEPw7uMltx1uDO
EOHLGURx7lw6zwHLeJybLExghxDXi0m43W+/lA9Wus+hOSg+BEqnI7mdfHPBJH814T+JGzRLLoCy
+dX4oKW9HqjR1StzUzX2m+1TjtTjIjKdxeRSyoI3K2NWxMtmWjj/w5yKZ/uaJDTQf8DXXY2KB+jF
BjgX9AdrrG66RQArqXddfiM2Rk8FPlrbpCNHr9ovSgQLHnuFm3WoXgJPhoeIVCrmGjx52nCniNf9
/38q4CuZxQJnqx9vhKSRJ4Ivk+wTna/Oyh5XCqOtpoHcbnGgdcdYT+ayMxIN3E4Yf5WvuV1+l8CH
IhLGJvPqT+XP/s4A1OI1YGSqKwxcj0m+xAKEZuXfXBbOdqbxRF4Ez/hTuN9UHhMtxTbStRQ4OsI4
2MweR7kfouMYXSZxt9LHEJ3H6KqQN6ecFKTEGEe9jo1/GUSlFccXvPZLMQxrJNb5/+41RIu5KY2r
dDkDszzOVPXG5AhFQ5+KjUXmkI+DGpxzQUB1Qd0svPd4/Axx/mhc3HBQ4UAu9I0dKHsHFkANBwwY
mp+fJD6EQX3g+3I98vc6wM68uCcWIQY6I+QVjiltU7G3xI1NImnbDc7WElQH+O53oQ2roiYL7NkP
RhEL1e4MegGpxoJLCxA8afx9EsDb8ZiiB0NAFZKZUQros/j533iN2L45Nlo1IwkpxMmtrr2966Jj
kbs3RVeQb3/35iZDsIoJL8YpYNN2OgTULsTUnbvYmVvMCcI/uMan6pBrDR2QWDSQuxjXseEwyMcV
xoV8XUcjJlpoCSbo/LEi0qI7CM4FF9yNxisFFcPB2zSVyctkla/BSP8ot/oOf1SELsGPhl8gAbrT
pqto+GuzdVofevnOEIBkFA1203GK7ZUizVZATu6HR6t9ZpiBuDn1aEBlqI0k0J6nrl8CypLOV2Vc
piE4iNZ8skztScFqspxhobPf9w1lpsGLnd87SXRAuScwvwsH7Fbinz2OefHwGVHQxqYYXeOY9h9n
2QvqjSBON6U61hwuDc8VqyYor5SP63StRvmwIZ0aiqM0Ny3kjHIVT2tF7N51iquXo+LBlHCt13J8
5POVr15rPf4gIFcdx9immr48kAsuXpFOp1GSBzGahs82M5/msajGyK9HgWseerr3AnfTCChE1rcx
L7L5RVYr0b5aXFkrO1nzvIFbCrEHe8VPFSULOfNm2vJZZXMPVmqdQ2BufZPsovSRcr/DV6/yC2Fh
dNfXhnuCqv/Zs0UdUUzzTq12SbVokSEiOnl0ofxG9+bfxBW/OfyWkEIwm7XSDT8CNJrRKA4lUxtH
fM3TqrCZ00ga15ulwzhh5ghhz2NvL7AFNTQYgPwavT/C6WTUvA2ZkQbJzOdzaEIqazBgTDGpaMwn
A6gB/GqBfwShsggZzCdksEMeoZZUp5rI0iq6229a8KoXWNa8eSxDGWf0FiQMrrPvfJyOefNR8r2X
H+3wEylqW5He7bODIbZdmYjBZvxlC6z86LCwfxLnuWx6DkRMoOulVuqbNPJ2CXKEGN9MjuZx+kwk
4pwWGCJsOtj+z3bsFO09BW2ZKV5nPX0b7EcaUkAs71gYuBGenPE2qlfgf0jZOBOyhQQSm8+88vZP
117K6Eq20HfONQN2MyKOG+GnLr6EQSVDtouqk8P71IrPPKtXhFExpBXkWOxibXQwPRqIUzE7WX/p
OI7jLjR4EMfbjD4fb3UCZIgLfExI21Dlpon+XInb1W8gsGhLe0RQEu2RiU3CLgiMy8/gnSy0guYK
vqBLRqCt4xDli1WWIVa8hMCYSO3G9RdvvKHftDHA1UTShEplslbVbgzye5W8QYrZVc7BLjC1kbLE
DoiJJAMSbMJVmkPFup6d4ww8i/3cuc9Ds+UCmfr9EmIDmqANw8Wl/5Ch5q4blwH17I7xJvV32PKB
+drYuBhI4/gL1e8xKAyw0YCqdphKdxotcKTOnzgRM+Fi5AulhqEk5x1NO3K/mPKFill4H7QiS6Yo
qc8PQB40NZCYUZrbOxSyJ7wsbUTHAyYQ0gSIp0iDC0PlS7rhVqyFK5ZK8LLfjbxhQONk9HDSr9x5
qfN31b/GXPl6c+/xOzjz8VZIjiGbqX6VPo3d2ULHHTcAwZ/U2mPHsAEC1tU8CR+YyGI1U4qv6E8D
2CnacE7lAciVLGsi3Fc2ny32DpzVvfuIeArRRCYwh7ja4bv+ZJgEAkqq8fhz71jFxOwxDEMflfE6
Kt6scu67J7oaVisjfPOqfdoMTxqKoUEtnk5c1/8VkH5Mr97BfXti8pP43jqLbfqO3GVYfhYAiUMs
cYxdMYO0Z5tdPx1/QiLOPgwCEh3BRGgquHUoP2lRrj3LXUYkYob0Pt9hZY8Qb10DArujCw9ijpec
/fDRMTut1c1Fo5p4n6P62XUrHDz6mjnByQSGp3F5lqR4sYmTQLYRd4KNg7pmMo9yq3zhj/uaAWdD
vQxlfUNy5zw+oOW3mzpcgxaqSUaMHCTnlRheg9LU2uQFsKHTz4n91JoOvR6T7w78pzj4zeJ4GbNG
GNz5M38vuEDQuTSmHuLqGc46EDAKyVHBtYNtv9ak+md+mBntrZiGLX8rNZIbaCv2W85j2drrxF3S
xIrwtqtxCeEY7PPPvLgKIshtRAeh+1Q6W7N69WlOoeui+HW9J1pobHPXwvGmJKhI6AhoovWU0k+q
fvX4WjrrgT3Z0d8iNHxlbnL9FjCQS8K52WttTQX+z602LVsyzUJ7rzRS8u2poIjBHvJVj+4z5j/T
7HWsL2bB4WUiZtZ8JQM8pVbRknyMgD228rdG1a2QLjv4qYLoK8vGK0zr3keR4ipK8mjs1grseczR
xYAgqbfmT83GYMatgGyDqdq9uDpzukVGTMdQYlXhHwx5E3TIVRoyZkKgtQdpNBB1ahVVMfCkumUR
rTK+ZKk1TxWaAADtf5pDEQeNpBP2U5qp6MTm9dDI3W8C+Dgg2SV5FbeeUI3+FwmfxqBdeNFeo29C
DB8ZOVUrx1Upt46LtR4jXLsz222EGpZGO772YLgq9zmCBEjvEpwBByzLIyONNCD8ZN2Nn9+u1ym9
cUaGHfA2cMlPvDl5py/r8uBVu7im07Hb5iShhF2+O1JdARkhy8YIR6fKOwzMBKziWqSSUykxn/w3
QMHQFsp4Jo5J0SF9JISdCwHKdRYrOZJSCBN1DPLiRevsYrZhg+sN76GBxhJY9IXqZy/fWthAet6z
Fg4yJleR04Cjw9f2X4SxHZ1zz6BCm4huDV+Vs+2i75aTMJasyvguKlZWZgRcj+vye5L5wuhMgshg
j1t4wA0d5oofooWwRTmQEaYLmxKzYSIjw/JrYsoO6o9Of296LK/cvXOoSg5spmY0N4luruv8ljOK
NYsfJJo8/9L1nZR3rX7E3kLEHwG6dWoae1PDpNodamKf7XRyucWgAoRxdVAzmXoEycnDFJdPY08L
Cx18A6q7h+wd2OeBqd5kPbOTQo7pdzY50doanrwO3hePoKbt2waXx3vIKBRbDP5jKn24AGbgUlrJ
wlzuKbBJvYUpkXNArcR2sFX9r9Qc6N9q4aDmOLQJ4HjxB1hv9Bk046YhHVqLj0B8tPVd104T0/j4
lEQ2N2W8dRi0TVrwdC4fMtkR0ngKqqtGsMNlTxm7a1y2PLvRTkECqPiDzSbVlqhSwLhXD6YTNSAL
TuBOna/NlH18+mE9f6lpICwoOI4oJus0uW31W++RznM+IsrqnDlJS5FrgcrFqaSCOBpjgsG6HvIi
6/FWMv7v3W8Do5eZMg5lVxLcV5NMx1QmasZ9/Va3WFRCg3JVm5Rcch5y1lFqmjhKVkPP6RCDLzbw
0Oj7pUcya85c8pT+i0pGIxSfOxqKgGRaviJZilEBlla5ctlz0M/IkuFIsdg0fLG32SL4zcjTOgst
ekhoFkpcQqjHrrfosK+UIbmSDuNoMyMsRv1rvv7oqF2J9mdh2ZzMjT7xTx1IUsa0QpSwtSOSw9Tj
dAEzZJ1ov7bk82FGMuucTrHvmYjTILlSA/pXED+iLn/pHAlavwgvSDQctLe1c5HaT19gLyA1Hvd7
6pR5h5nt53xlNisuDS51RU9bgCvuODBoFmolxgxoihmchfxqYlyH09mf5iZyJkDPYaAd2e38AZSo
+JoP1GZ7GO3mOI2s18GI6/NTkxeu5SuloA9EjBKZSTp6v8U38Q/D17oK2w33xZksV5as8fs2+ihG
KqSSnYQNUPM0JgzyM5hqtPBUe6vbjVjANAK6U859ZBwe/JL4jzumw7Bys61R70z9IElfsNX2MAIl
gLE8SOisZI5DNZjBOdDl2M08+NlubdIYNGjWj/87xMGuc6Bqu2tf8hogTpUuDTWcJt/CDM+g9jky
IxxTPJaSIji0vDm+FCIs6wEJIRtWQ/6YQvz7s4c3yBiE8ttvBueSZVDIvJ+O8bgVVV8aP0MooJqi
Hmu4a+uuPNcmjtWoIoTUWSD6MOPm6qIj+lgjtghu32gplToZ08EPUavsBi2f58CxVk7G/V+AsSJT
TdAG4Me34G4/9NfGSDYgh49K2eT/kHjxbqj8k0I48sLav5LZQc9A1WEIb0bA5dZ6ebEiwlUhS3Al
uWbPSTbeAs6FMjmIPr7aACFrb+vDY3WSh0nNHj6recUYPtO+xpnAriL+WqEtNCN5QoOmxN7dC5Pj
PeEtld9nsqerXazSvzZp8QjLfBHYRN1+Ow3/qssfqFuEkFWq7rme3hlL1qa1HXmxiAhJWDYltp15
puNyv9e2CpR2diONn/PHLMsvrgFcAHNSzR5GxD9FPU2l7wMSTVVyFBTtmScbJ3mU73sqXjva8QqQ
KSo6DzAqW8dlS2Pq7P4mKLv+mOzTkJviXDIIzo4VO503X8oPbX9ZIUdH1bMYEITdFtWrJqe7Hkxe
Zmer5+ty2ItqVQLMqgJseU1vLLVguqLcSfvsMcXl4AmJmuUandABiCXnHNK2MWwopRdJ949bgDYA
fOEqcOvPxsATGL+0jCHzyl2YzsozT0JaLJPf9kTiI/uss43bQGJn4oDhA176XArelB/MwmeyeUcS
ZV6rGxnuk+a5J+INDGfCCg0nz5ULae7b4eT7XOP+zBoE6nMUY0OKv4uOmJ3D4kfQh/hj7z6n/bmX
JPuxd3lsowYqpO7Q5EczxczV15k4OsbOGQ55cjOQFuiYIZiz66w5xb7Nq30w/BRgZ7yJPlpprQth
wEKP+2XNGMcKOFMgVCd4xDLx0tHzJA1oSyc+2Aqep3QwTEgcdpILXs3Cxb6Jy8LwdbC3/5F2ZruR
K9eafhXD1000ZwYbffqics6UlKlZqhtCNQXneX76/uhGH0usRApVtmFsY9fejIx5xVr/QPE2Q1Da
Z0XjiNRRZVcBBxr8QA/ZI/ACegX1iWsqxSs1gxYQam+YVRb9fSgD9vzTlNGzK6R5uENt6+D0txyl
+I9ced5ty3VOAbcJ9xkP5XFwHkv9QW1uwnDS1mSpq/pGNbBGIXAfPGc5RF8Lz6HMtu8pnapXg/Fz
Sngq95372k7VO9DtOaFCGD3nlL4R89/n8ro2HivljWSebR4qUgcexoyGr52UPluN3kuYhGvJi6v0
j4RXotv3vHcB+Y6g2TPS21EMsbg6uPymrL8qAH1PzlbUe13utiF8k3KrKcdOw3mxwNydxEdCFDJM
DAeDV9HIw5nzGT0EPX1ssmbZ2fUt+oUdaVLBUBb2NtUlcGu0nOIU+OS9mn1vWmCtRGqtma1TEYKv
epQDUaEf3wzEGME2Qf1+TEyMKEgPTRJRwU6rNiGc3bGsnyqNpzJm0OmekzMFTFMPpH1+Of3WmPQr
czAvnnqPuE6gAwmH4RUJ59YcmkPKYiObvGi5ce0eKA0QNA/Mt+LK/bQJFEfc+6q7cf36VcFjpkQ6
09OjZ8Gr1i+RtnBrouungjRLb+xrnnn4kEiIyWm6zzAdICrSR8DC0UbCKcNgEI3oLr1WhLRXJWVW
tS1vzBzPZw11Lug1MYsLyt2izwmk24PWMTWkqOvyLQQODMwBhB5hDwYihmctUjdZBxo7jnhjcDkC
EPLoEWsiW5KFiGSvdXczpshO9EuRIkW4yf1rHIMInxGLqk5NRVq9Ua6y5iVBDSMzNjnKs0jXjUiI
lIjHUPut2/u+QdN1gEVNTIR6cgaYpCO9NYAYs4bbktdJSKbG6+GWe68CF/T0EFjlspLJrQQGDN4M
wRGLSsa4NqSyDpQHC+H2qnp2JOJS2G/njwLnJkEq2J4UWlK8QEg9dy06NHcDtXlcHwX3/jghvuyT
67GqOKTH+4nrM/GELW9c+7VO5awBaHPodPvgFqDK0X2kBDLt4HqT1hsHYQ3VrqDuPbrDtkyxtUKY
yh+3fXhtTPBPhIiwKY2vjeiqLFQQOpMIkbdxtHyr0hdYlTWSNFomX3o80SzSbjXa9j6kM1U3X2Er
HhX/Wk9+tOP9iH0UT7R1MSlLoNOe7+Jy1wtrN3ATuj5UxjvJi947Kr2z8bTiLgjQ9bs3OkFRL17l
dU3ixF26HLG+7zxa5LIQhFikhAiu5OARnFmTsUeBbrt8sLBFT/IW1JzPSwbBYyeyoSJNEjeduygg
fddXmDKVKgZL/YQjT5CHHVuQ1um6AKEhb7LqWW+fp4xCDOy9diNMnZpF32DQG6CDah70CNnqr4N4
xNgXvVJs3mFB33S0aU7/Up8uEDRDNqmvQVoOOwr8i4h8MqqZNTea5DiVOlIjey7SrHgAXh8414NC
UhmWIKpToXyMQySg5XKUe+yya8n2IQ+6tWhI18zrsQwWssPVBWE9i/hlpPzngp/0r23/h4kTXOHt
VBMR1lRrbyLfXzr+vWrtg+iO8E0jbi+o8I59y/LmvmSDxHg2ocbjx3LlQtDzqjsN3GPgHc30J17c
KHZg27rRk0k2GaSqrVkkFCQ5bfeLYzyQjrEtROHv/IpLpDuQQkoG4mXv50QGGpW7LF1lnbO1MwRB
RHubmKhdWiBC0b7pxckQRx/mXaSuQuHtpfOrIoeFH/cqrzpw4ZNt53rstpy3MfQOdECHibvengKb
u8XdAN+GSYEKakIGwSL767wGmBdGwVVik+wAL9DLeK+ayMFhH3mKUqAMHpuCtFeBX1+DUGqGQHK/
jcOUTH37XOitf20iXxx0CHgJ51kVnfeGMiuE8cCMa46DhEpuHe9kkqKUpPcdPI4xwMvLL9dwdCk/
o2OQqw9pyjvJAiJ3VdkKC5Yb0NTx9pSIVCZkgjAn23R2eXThucVKvNcK7wW4TUw+iVEeDGEfFQN2
FGUwcusq6gYQuhCrgjzE9SndO7sGTNoYSHGZVr+yyC/lvOlJZIFtFKn32jMuWQJBoocuGJBZkC7s
Fz3sb2O7AW0BulZrozu3yChw4DZThQJvEh2+G1sdkawbHh/HwqTQiPEwZaXyVphKtIYgEVFw7mAy
KASYilYqy65Un0y9pbTFRMN4ASkCTpM71kyPOuyULkB3zh/1rzYHaeR2SPjhz2Q79r0aazhVmLex
yrtG4Py7rN0p8VSTe2i9NffXzRClXxMHqdCiy5ChJ63upPscCoHuuw+hAgOiJPmiTKpeCv+UNSCA
kZvT+VDyuCEIRjXCBfLsjtGTjTFt5VXAaMSVYpY33qB8TcknSBJoQRWgiKbeNK12NNp4I8vm4Kst
/CzACxYFgsS6YRX3vPng8EQkC1EZvmqtASAAdZauRbwwINos/PhZreq9wxXR++ZdELO7SrAVi1T1
Hk0JWSdSnuuYskZuowCBGvbXfBIhHLUWE9EEIK1W6GCx1JV07F1YBCs/Q02pjbY2OGgd1qdaUR/t
q/Sqztvmy1ja24z3ZFwMx05BFU8bFiqQ6rQPX6Lcor6I1nbAMwyX5QRrgDQCn+NRjYSRM1QOSaGV
rL6roJGLvF1NNBgbxj8K6xCa2GMZiIApn5yNh4Rihp4TmWrOwp24tNVWS+/I+hH07vMeSLeHwVHU
oRIxfnEy3vUx5u4tJ28KlmHcKVT3fBbTpFOaA4aX/pvgmQEnDMzPyuqeR1D5Tn5tIYk9GncTsNWG
NCVTVKSGvQ+0srPJGw/f8YPKbFAAKrjeR6K4iCJKCwZVIHFV9ipkbQpU/EhwfRlXX0d+v6H8H9hX
SaOubQqURos8449Qv/PKb1H3rJTI7/AbHPKsyLahvA0jCEnUAfpmiy61CItlmN820YMzAG2Enuqk
v/z+V8VDMas5PlAFc/i1OEDJjGcx6Q0DxFpB8l6gYVjnr2l0KriieXuOZISV6mvIM8QEDOW/Zer3
yubB3Nw2JmJq+ioYr0FWduWVCtBOTX7GIPmyjV3fheE18gZE2gd8F9cO+h8jeGp8Xr607WtDHqLi
OPK1l7RHFRI3lzj6qqXUSm1vXehv6nBr1KxxHsGUhF088Iqd3QAxrjELqm5SxEn0t6CBFB1BazFP
8DJWHhtJA9cNVhttGi4P65C3t33bcRfelKQtipUrm1XtvPWkBeBHRcaEdwI0b++li76xXJQu6mDG
W8QTXv3WOeQv+rU+UPREw+VfiMrmVRGQsMgFGegMBcWPCfKJZlOFkIdSheTypmoP4mtPdrsUw0/P
enBcCGek+MLkseuPcFNkdu9zdjnddcXCyJqfHbxG3+mXVUJtZJO31+BLvrTlLY64SoiD11fkdTZD
hZM4x2hevOkSJUfWopJ/S8CwRQaRHBC5zgNN2CJ3gPq+goqDWw0ggScKHjxHT0f6rMSRm2zYUC5K
cnJ58rUCvicTwFOpQrSNkkDBVTl06AuhXlT3D40Jeb1DvROmeydXVXSrA5HNRu9JwcK32ebtTedf
K9pzqD409ZOwX2Vza6j3U/ol2OYqm/aEAXjwZeA1jLoEaD0QewjPUYxwyDv1AMXC/iEtoVbnCLdu
PexxvareSbykMUZ8gxTq9sjCHy37OmwfBvFSu1RTXR4U2msbkMHqt1DcV2WECCTCZqnfcOrVKBh5
rbNNcFYP8xOnIHD8O/q5CJIHAyHRWGHW6sfIO9UdkYe7LFFICaKHLP8Voi3upHdt34ITQcXbwCkS
72mVKHCk0JqSGRbouBUbabOXo2XiHPCgX1kJKfeGynhGlgzSBvkhHfsKcAE5voqinDLDX7T8Lo52
jlnBvHwMs7uo/BGVz3bz1k7lmPxVIg0n37CqG4LHYviOyI6XTNDqL1l0M+moudHB0MndKxuzfUlw
i1byx3Z8Fgr4XGsX9ofaVFB12Y32lZJtyEQm4qHi2M6PEl4QpVs40NdUXHcaSL+IIj0rxYGflR0b
iEYDel/I0Ej1HpzLMuF88zpvlbN0Fe+hZyflr1H1gB47Wd57k0xWWq+09AWN4S9JeLT75048I1Oj
Ztt6YBKAkI5iK03qHOHwxajcL8b4jAC54W1d75skpkYBctG6PNSxOhnVxx5GZNUAAwL1KYKlY9/E
2TUnGyCvnQ39t+m5hpoH1QH4yTMTUVLqnFhMW+oxhOVTNXdhXSw6wo44oxjTLrwQvDiw6nbfs12a
birHsCq4NrTsLZGPMrz3062dYKgBj7bz7jUtJbb4aYVflQLZiZr3erMsuXCyXVO/5Pk6xTdkxCjM
3WNL0emEsku9/6n7QFzMg1HcCgkid3pz+G/oB6HKhIn3cKXj/KugiDcCAAVM91Tp/aJvXwUEJ9O9
9b1HG4QHnBctvxLVVSV3Tbiti8dEw2+kwdJxgcOrAIPXP5UR+lwwrhPz0Z8mBO1mez0pDhW8HRCX
SfqvJMTL7nG0eO7eCQDaJbjMyD4m+K2qDTz/igeJh641gGRE7zwLOHVX3sFP2qV+vwN4gqFLnijE
NQ4VSRCSNmU11Yz8dRyY3U7m0uFgr8KrFjbgWouHQ9DbGtnm6tUhMxuijudlpFaHsr9S7EFZekF9
MqQZEXJ12cpBOEclUoN+tikkdrWjvshGGIT2sOR1I5d2OVJ7DMdtTCCLZXm2zRVsD0IHxTGpfu8J
CGH9kBKM27vGxmVU+gGIFBWMGfRGdysRefEs/aHQiBesOrwVQejCFLDWOXSmwLQfStW4t2GKxZGH
DxSku8JO19Ks77PAvVNaFqwfYb+AkKgb2/ugMqx1X6mMhoYxvArnox6uDQukDnA3zOAj0EEG0wSW
W4oAyWjv2ddJzbUIeXu2We26StxVofsWDOPrUJd3TuKdoEutK9PfAAijIjCUgO3I+orYZ0p6RI1Q
QHLQSTDjZGNBD9ioCRKAuroaKF/0abZEogQTQURkBTnqJDraurVJ5b7uiZGUCIzh9wGvgJJAl886
4Lnc+iDMb6O86ZUb26Z898hpa5WH2HrouPRKDAOFftOMDp1orvVA/ZpTk6qiYeObuFlqzqnPj1Z2
0AzJoV7cT26hBSsxxLklJAqxjK3OHaSrJ2BSb4lv7GLNQyHil0KQCdghxYkqRJT2wRfpS1i3xxiJ
Up4deu5py0JvvqjiSQvLqybxECJbVcDBvPagNALVWT/cSQfmTYfUAkqn97UOL9P8F/2iA12Y6fU+
SGCvmg3Iu+61RHEjUHlAOMGjPZqvHtJtfnJX4v2EQdlDkQTlpgpuGCvA6mO/gmGgo5ELPC+vD1mx
b7g4Igruax/DG2USrJlgUgQsiXWA9Y+By0OSVSAtopvAhmoZW6vMlidpI2GrGmDCBiAK1rVZuyC/
4iU9XIdQ15XmBYFElex3ckdWK8u7fV64exuFMEkZPnV41EfojoAZGjYpHKA6LOCIRMB8Jy/netXU
yE7l/L2qWSlOhuDeUxFzlRdAomLy93p4I6DTDePJIf0UoT+R+3d2coxrZxNAXx3yRUGlIJa8NwgD
fDKcCFGbRGYNQbwc5arHRKzFVNApvrvKS9YhzCklvMVhm5bVyWUlbFwN/FujPrZYgqxDF1qKT8rA
AiheeC2lAJ7b0o/I+WCIlomjpWL/7N21zconY6d0HHLpo6p/jyzYbX6zERaQkb66j+NuWZfGj2GK
YQIO37zySeg6G8eBrFPKbZKSWsawq0r66xLlg7Tpv9kRstJs7ojTIoe/GlXxLprWd9ORSzbJrcY/
Eu2nG2QA6ahGE2kOOOK4XDBhdZ0FR00NSRfbyKBBxAw0nJGgZ+O1ohSqsTHsrthkkxlSTuFOp8ID
8PRW859Mh5eXhhCKIn763OyNcj8JzRak5h0Eon3yJlpzJUAGZFx6bZQtU7fcUqkuvccu+K6MMVFt
xQ21NyAIpj2ijj0RV01OlupS3zvHBlJwkpULOJboyio6EWYOGBgOMybnnZjIo1F1bMEMlkeZUM6/
zyZDoeDVsn5mPHaEEiJCKRfWpJMVpQjPkW/2Gm3rtsWtxWuua+PrPFF/YhKJbs9EatzwQK6SHzrr
zSzWWrnXtXpbWnc+GgnZgNWNXW91q1wkAahf5xjyihb4peYvnfpUUoWbPIirvtmVzTZRdiGaSyK9
8shJmhZxUoJVNvbk5jNeRqq7NlT7EDTKJkat2Mh+ReWj5l3LAq+c6zK1nx10HdCLBdHe8XSEAd7d
IpsERZNiI4AElDxPkn0LvuYK2W6Wy2po61c9LJEERqC7HY4lGqeA5nOigzy/lX1EBaw9pJl30Eqg
MDHK1+Wkj4E8RIZiKg4JUmDTxf+BR0Mmx8iXdaReSwNCY5VixlnExXMUpJPeqHOXGPCPSz14UKro
wVIBG8Y9V0LXvQpXH5+SUAdrjtSQ7cGgGftd6SFCFGOE7VM07el+QIdcx8eqUAlh3PjPehwoS+JY
XCkiXAMn92gHgXasLsh9V4nkLRryMUMpX62kPDT+eMgFT0NwtT8tLNKWMRTFMbZ3WcJsoneDGgTs
4hoMl+lv23K4qkHfVsYxSdRN0UHoEW/jeB9BzNRNHHfUCu3JlW0bay14KSzGGhkMz3sxzV95dPKA
IGSpeExDQbz8TQOkkA/cPubesV8TK4XAYOxC0iQhnTbaFvygemtTpy5KcG4FW0Q1W9TLb1Q0+pRh
14zmjRVjBxmMJPZa4WDq7P70pQH9EOiJN0J2bIuj7aYPo1LdyqBb5Shkkr/80avBysuIBeoeAXMO
j5glllA5RF2bBPymaJ4LJejQxQDW7IC+0QwMI/UTEl446GFCl5+8ACg71xVZyh1gn7tGFciUwbwy
ugZnpIYMLCldG7gfyqnwRWPKobqO9znTvioAqcP5wEGZXwX0S9WQ6TSKYli5Qwhx2wnHBtB6PL6k
zr+Uy0khSMXoDppnyG8muV74yopx6NK+xuaM2vMgke3UY+SgUREagHsA6YgaKLFpMWTXZm51ILsQ
YW6jGg9HOZn+ZYZ+NMoYOL6nIhO7jExExgBCAVZFQSExbnFdWTTVSJyKxWo1If8ZsOaAhW0by2Ud
GDvBPwxVbOmXdxlUbL+DAZ15oGHfPIRCgsPYsK/wZGjvWsdZTioYWUHSzEc6OSJ7J+5NeGewd1dd
f0ggI7j2dd0eCgcXJ9lBnXfK9qsMWN16rCO+7e6tCJ3KangZEPX0Bwp5VC0UspREHeaVzpQ4bguN
lYQ7aiUmTpgW74+xBIDAXaEgOVMZmyQL3iIJRAhXk1qQTW4deWdxW/qiwXUOmLzpq7irJJAEPGEK
0AcNdoiODxi2rgDc2VWBRYTdSAodlXXyDIA5g2o54yYMA/tJTfAMUnrFuwHsgT6eMzra4p//+J//
539/7/+X/JmdsniQWfoPLBROWZDW1X/90/znP/L/93d3P/7rn8JwhWsYDoQFoVk2qHKNP//+dhek
kn9Y+x+wXiofQQdxTGxg+cClY/Xw5y2YxCuCZhyhWrMWoGl3qqIF7hGUoBecrPb6P/u+/rEHjpJ5
ltuG7tEcFpSlquf/7PPGx88HqtOSwebzbNYesenJ5uwvWnAMywKg7djCmKbo3RQUEmZTbIHgKpME
8Vr4/el/2IL1sYWyRE2h0GkBvsv45Fg3lztg86/P1xBcVaGpptBcR5sNUaHnFSIaPp8vkTwn0f2l
CGAau66BAkab/7rc2rkV+7612XBRUFOR+orcY1+QrNLRgjbfLrcwDcel/syGq470Et9NWhhjpFCo
Oe4Q6bjcxLlO2Kpqc5jorm3ON0Xvh1FVOVRwBgPZSy5W9+nPG0DdQ7d0E89OR0xz9m5RuUZmWE7j
OUdofP1DLe8vf/7clL//vPPx81wCo6W3fD4lnRv2W5/XbEFB/M+HyeTH60J3XMZJ1T82E0jDiDsz
8Y4qTtvBjZV+MtNnpuHD92crF3cXVWtcvj8aCxcb0HRxeZjOfV/TXaHrpsrJp8/OPsQ7lKIbS+/o
YJZDUur28ufPLFTz/ednwxPK3grSls/jCNk00EGXxu5yC591YDZAcWuB4m5oAcAwbtra+i8+TzHH
MlVWk2WIj/PbUptDDKJGP4tU+c5E8uLy988NEJVGS1dNgzU0H3/sOlUErErlWGn1UwI0o69KsF/F
J/NwZjeYXKHudIPqmircj93IpaUXRUHVszR/ePlbI1eWcR9W3y935txcvGvFVT+2ooeK01Uwmo/j
BAqCqqLmfzHb3EHsN8PiL/ObCE62EhhN5x2XdtIsRF3/xXZ4//3ZwTrkPs9v0XrHEEy1PBiAj/58
iFhKmmHrgo1hzhowyV+kVqR7R8szr5FoXtpF+BdL1jI0YWiG4ZqaM5tr19KUqHV1cUyVN4FJxPJy
D86t2HefF7NJNiuz8rqIi0HrSYUh3fpNV/Z/3oRjIt9gOaZhkoj7uI6SrjFiu8MfeAQ64Kj9FtOP
k48/4uVmpitgdouajmM5wiIqEIY9Led3N5AeO4We+q57LNCNr8nv4nqJvCcmbY4u125ZJX+xurjo
VJcIwOB/s5npwdHKVqNfGrWgqkMZkezJ5T5N59Fvffp3E9psdsYEhfm2pwkluNO7W7SolkaNuijs
PKnV+IiMn/Tp3MniCNfSXcNxNGe+2nTgD4OpsWMQObRX7TYeD4Pz43Knpon4vVP/3cZ8yZWmLy3p
TLvSe/V4t4zDX+xKon/bMNTpcDRmo4YEKA6OA+HnGIdraq75KDeXu3BmrVmOSjylmxzEkEc/rrXG
M0KVIosN7OQxLLZFopD1egnJWcLqu9zUmdGiKcN0BZvfse1pxt4t66yJBPIXrX1sroV+bzWvlz9/
ZsJR92KoDBOTU0vMNqdLKsYVaegcJfTNIPme4MwoulPVfXKZ/Gupzmbdng4w3dUsRKEM42M/dKc2
0Lro7GOP2RhKae2zDPGByRHyj/pvfdepO4b1Uee539np6s97aRqaq5vC0TRbzOIiiX2ZHtS+A04i
3fvm1r9BkF0m7icn3Zm5sk1T140pfLQ5iT72UbMKs2wymmm0jUSU/ZOlMB0o8yF8//nZUkh0TadE
zVypgONxI2wNJE32WZGj+38LvUOnvnx53KYffKnF2TofKzsLUSB1jgrJqCcB9+/pcgPTBy41MAvI
DNUCQWXQwITXVKNmUZOp8aka2qiN1e3D5dbOdsfmrjY5tS1jnnxAJcdrgpG9ZMa/lOBoK19N+5Ml
cObEZhtppMBNw3FddbYE0rQXWR84CsR0G8uRxzj9UQx7y+qpFKbrCGjhn3fpfXuzNRGFnqh5DStH
qaO4Gst2AUfzULrNXwwdEa1qa4JDD1W2j0sba1QPnVdLOepRfiDDtAv8YRnF5epyd86tB2Go5hQN
2rrhzI9u1+hGWdIdHYaAd8Lhk/wNkjkmtPHLLZ3Zq8K0LLIHpk0iYX4eQUGM4spU/NOAnR8si8j9
5GQ90xVubhUULT1BrWXWlQBFDVB6sXsMH1TMnUjm4VUcvxS4IlzuyZlVLag6TfEhOR1nHoQ2buwE
mZm4GOAsLeopw0obNpebODdY75uYrTIHNogV5Ck5r1vUI7rPYtwzPXBV2zE4meHEEHp8XFxmB0C2
yYQ45uW4K5GH6jrMetFvutyLM+enq5MZVIkSTUOfT/lIJN23Pq8/10RrwXzM7dvMXhvuyYu/etVN
hVrB5QbPDNuHBqc/f3d3I/3UUxmgwfqlksiRJe4nDZwbOEtwFgqBzzdKBx8bkGRFcrVOKQclAHy3
wOcU4/7P+2C5pG11xxS2O48I2y7s0s4w5Mnbj866ST+JcM8Nke3wXiaTRxPzHrQu+uXIrskTCJhy
43affP7MJnQ5j80peDI01ZlFHam0klHWGsVpf9Lwo1Za+D2orR+KgQRGY40Pfz5ajknoib+lwWqe
HZOF1lc9El3+iSJlv8Dz4i8+b9EPi/cye332+bh1gt5sSv/kOD970NfuJz//3Hriu//9ff3jehq8
JJGtl/tocLbQDCbNF69dqbVZLS535LOGZvNCMa1WEHnzTznXPNaA8QLB0stNnNvtpLd1yzJtm2B9
+vN3m08fbRE4le+fjIaicRr4j2nL2Rsp+tqC7vclNeqTP2nBJANap5fb1qaBmsU1U279/zc+f7iF
UjbG2HryZDoKQkl2bx1iWQARD4Z8rcl6vNYsM4dHm9/ViMaswQ44O1L95dJK0Fa+/GvOxCQffsxs
1RR40UVONo2Eaq5bvIiV7ijlSZcw4814gejf5fa0s0PvaLarmaZq8ZL8OPQZYXDq2OwCl2lG/FhB
GLy47wVwWDXN/KXiE35rAli/iLVfnQHmfmyalnJp0rPiGtQNc6D3MpYC2foJjxj42sG0vWpNOffl
8q89uxSJ1XmSCKFr82pCQB3R86Z1EmrJI2qNd5BJjq0Rvl5u5txB57xrZvrzd8tRa6UdKXXonwro
vbZ8cyGI/3kLUz3EJf9OssWYXQaAnVXZVaN3rCjTWzH6V59dN+f68L6FWRigeMBVc4sW2uaEqkso
nv6zHszWTY3njR/bfF9FvAMo7yeXwWc/f9on76ZgwM+1TkHXHVOPCsXCzD+J/afuzzf9++GZnTh2
FapqIkB9YRNfAYKqMXqKwtvYjK8uj9O5W01w3xs8pKlSqLO1lHohzm7Cm9KO14q7Q/SEGj9og+jo
Yc7+F22xojQKqsIR5uxKCNBIJOVvwp20/WvXxz81v81r3COQ7tOdT2qrZ0fQooJEOKDb+vzMtvCV
QbSRVwaspW9Wl/9Iw3ZXWiVm4dXqcr/ObXsSXXBzSK3wJpztlgCkQIp8AaWACq6ovNJRacZ755M9
ebZD71qZ/vzdkuusgJrSSCt6vEeZ+ktc7zJI7L3zyZF7rjcuEE9LkMYxfnvZ5mbdmW5LJh3NaFSI
w2s5WNtqkJ/Mz7ksDo/af7czWw1dw5MKQW6WuOh3Ihk3SCK/maN1XQ3hNuyRyrOK116pHmoj+Ytz
mpEEssGVQnl/dosZbd+nlmN5R69LUN+C1ADDxXCNz9b7uav7fTuzLmZ2X2f6YHtHmQK1jU0T6n8W
m3sSZeM+afBhNopAXSiGlhNElLJH8GA6rVhAX0rFGL+YDlCiMlIKCJM5Gug5pjSKlhyEZ6/h+lRo
XLSY1IKAWVa5C7wQ1MjKbwGhYo2BakKAZESEmgXPEixYVdeV8BpTG5aGBXkn8il38/WbFnoeZqEg
vkUnlZ+yQkco7aJyqVi93HQ9LE8U0JytF6A+BHkKndQUMyOR2N51GcW/erS/TdmV3wujfLO6pCQR
B9ZJKUqEXUWNZAyPqK2OwpBq+WsTRHsSH8LRbRc+eqkLUETx2qbivFbtLln7UVss2qQyDjp6jctR
z8EaJRbyp2kAPl6UuMiSqlABN4ruk03223Ho8sx2HNM1EEtWNWO2MgKvKMMuU+WpFUgsVz9qDJ8L
Cbg/QCv9j1/bU2MchKSWOYF/e0Q6td14al3JUwYSWUv3+vALh9PLZ9Nvp8asjdn5nhdeahlZI091
r8CqbFGTQ7dRgfJnWF8uN/XbwTE15WpTqoXXkT1/sKSuF3iWE8pTgnSL1L92yGoA0PmLVjSCYd5i
puVQXv94DCJqLBIRcYkI3Dxlv0P1ECP4zeWuTKPy4fqlK+8bmb0pWiWB2UFK5xgWxs8qQBQyKh8u
N3FutN43MZsYJWjHXC24n3LxOESnbITBvLvcxPleuCo5ZG0q8M6CiJY4Uc97EojIvMRIpmWvlT58
Ej+cbcMy0MkgCUq+enb3mQaFfMekTG1veusp1b5e7sLZUbJ5/Qhy7nCLZ2Gca3WDbVQK5ek+PTUw
TJooPkpPri43c7YXYLxUlUuBOsxsvik12H3r2cpR1V7hUw/q/eXvn+2GINdJQnJKF8+64VMKq329
5A0XbdAixO9U5p904WwTpIA0/DZ0k2r+x31RFJrZo7auHEEU9NBHIUPYbe9t0qqIPrnXpuB2tjt0
h5oERzKRlT7PhMSi7/Q6G7Sj1gz3aoFMiJ0ijdLq4tYr8HHxEvKgvcBM+vIonm2XlIhB+Rc0wTyk
S3VdHa2o1o45SohS3YQp1KjiCTvfYjyMXGaXmztzF+g8s8gkojnF4phNmiU8qbSZqx69DGEpbIhy
lBzxLjOcQ4EP1uXGzpzTVHo0jk+WH7tptlexdRnsJkwZ0yjFRqRUiqtSKyZiYrgKJMyLy82dWS00
NwXhDOTvtbreFkJpqZpRDUa+CLHRNNpDkf+kU+daIcSy//UgJk06W5MyzH03qDTt2HQxyPMfnp6i
/lR80spvQydc/oMlq8uq+L2CWjRqGoaK4CnZAhG/XS9a/ZNT6MxK4GRgsU/Ig99RggauznZT424s
lJNiXqG2hiKx1xDCfXJOnDuH3jc0/fm7GF+BgVtW2qgc4xgmF44x28vT/tn3pwl7930TWmITWHxf
ue8P2ekvPs4BRAGY69+cL2G78s0oRosFoRWiyxDaR+G7d5fb0M6cATxSWVFAJcgia7NNOXqVHtc5
QYbZQxM3kqTe5zCtUDszKdDLzn8rESP80kcmUoHQ3NGq7eQWJ51oIWRQ3sONxUOrI3AUA1Enz2J/
E+RV8aQUKKNf/rFnR/vdb5368m6009FRMbiN5UnTxM+ghc5TFI3+SSNn9tiHAZkdHCS2qEPAtz75
8iYRYtEJJEkq/5Mj/7c9NsV2FoV9iu6WZlnGx65ArI8D5Cvw926esYpCGeBgwX/SYZX8xZj9OwDX
591B2T8ZeYWcvHB4jBPzvlC69X/UxBzTEYLCsRrIVSfLv3Lx8UVK+pMGpnrc7IIEZqUCsqDOYZvz
9Fnt8aaM48I61i3WQI2BHhLXKc4nkVcf8hSL9WhMSmyZeAxeB/kYv2H+LQ9902Q7DMSgm+fwnyPV
rjd66ZevrVHV971MBcoiWspVF4p1JRX12tOtyecZ+DhCg/7KdkNlbZRcGxgVIjyb4zadxpMVYows
Xy3wa3DyocXKRx38VdDjNq2MvDCrYkCaH4slpLaJXpAoVOz70hv6tWkFzSdn0Jml9GFwpj9/tysk
pmZ+ZdbWMYRPUmkIKSxslLeQ67o8C2c2Bng6g//a0A70+UkRN6ab9aUGb05sM+2QpWvhf7KSznTl
QxOzDZ6zV5I4owkFPhHl8n7vDzvlx+V+nG2ESxqoKYU5hv/jeIUo50dd0IqjgCmubSGfI0zHKvlk
0Z45WMGd/buZ6TB7Ny114Y+NGtOM3aEtEl3V7lIzfvodahHH0Hc+WQS/Z39Qj3nf3OwminVFyaqs
hilm6QSM27EWk2H6yvKCVY3bUKvZ6B59M8fny6N5blVoPLg1wfUBpuL/knZePXLjzNf/RAKUw23n
SR7NOPtGWCflnPXp/z/5ed91D0dooWeBhW/sVTXJYpGsOnWOcH7EhVVXyKXbjxpqM02PNE2kfSnC
dH/ZzBymhAigKxQA1Ll897o3JahGPbakgs5iqJfy/Lmyfkr0K83s3p36QZW+xFGxsoCLIzszqb5c
wDSGRSXuK/vRyj90dEIHWydYydktHGgvRiW4YjhBi9xOJR03fv5DG+PvRawfL0/ckrefT5zghm1a
55biM3Ha8DlPTrQ7oTR17LWV9VmaLBoM5hQP+QpVvKtQ+UwVe1QBC0E4VajPHbpW7biyIktjgV+P
EGE4yutDUyZ006QGIknvEMgana1Gg36R/lOHK6PRlxZGMwCkmSD1TVP0aiOnuTKSZ201w7P28ISh
55pO+QctdTgVsrw7tBH9q12kqt9Nx4uRIoAD3ong8h+VFEmzqDF+AKRB7ZQOyccKUYdbW2/a21Bp
s4NqVt5Nnyj0+QWN/K3Lgmlf8u7bhzEHEf3YMFl3co/cXk6n2bPRoGjj8Bq4G5UGqZG+kfalFEcQ
/enkKVvPvkccsoOiIDXRWrAGUo9yd7LIUmydyHHuGihqD7Q35KyMbtxFmp4dLnuZ+rquSPxBqJEs
n0H+F9zDy91i6bLyvwqX00HTbmcGeoglHftaYMBMZaXQcRqzCJqyjaRKexg0iU7HUfNuhgJRAYfm
8EPNMxV1Ksg3ctjYd7E8JEc0LWC9yeCNtDPYjPQAyXEjS7y9rDY6JGu1r8GiEsrHpDCdr0afW24C
iyGK3Xl1N+FMx8SiLbMY2wpSLtPb1xJqkYNe5rdRr4wPtZQq9PSHMNtFrfmzsnlpW15u7ijZVdsC
HmDUGpzp3RCMCdwOcKtmsINs+zhHDpqM7r52TPMY5xL83FGNiHEQWbDoytNHe7SQhazph88Vieys
oniQhYyQb6q5cZqGyNrBPXKA2ZMmzKB7h4HpJpatfh9lBdItkFTQj1o1pzrVv1ooICgaen3tlNu3
qjre6XIKlwVN6O0wybfVoCG1W0gQmMly5bYxPctjOEkb1VejrT4GyRfdCj00F9Ck1hv1Bw8BlFjq
2t4ZEMBCDyg/KUUKvZOSyzu/gFOnm4B9gqYYd3AlT+9k0jlHXaL3s7VlWk+HATZoGpdJePewRCZd
vNXiuV075m16iHkMaNtC8eDM0CDEKCVDv50CxTxZMRJ9ZUi7+wBSD+aZ6Vc5WiyqHKi0GlTJk6PO
nblxVt7wmGjRLszpm+wKFd0Ao92rqU4vJ/eQmZlSRw8UuqPW9L6pOTpvdROmB6iEgl2ZRAh/NmM/
bKewDSHJg9fus5bq8P9mkgYaK/E+Fl1P+Ru2gBvIoYdfiJZ/UXMq3+Tw5e2UBLBB+nH6D9U8KLBC
ejjrxlERrrOgQDJyU0Og0apQ2Wy0ne+XgIgc9E53eTsZ92oaZyer520+xtSWcg0cg+Vkv4s6hY3V
Q5NMzUr/1otk71NZhuMvYMaoukY2Qi0SEp3wPLYPVhehQNgMTfgj1qoR/dJQ2pLZU3/rpW+jcu77
CNPp/b0TwfvTVnpxyDOv38UxTPOJbtVc1TR7Y3r4rgnV5G2YJVBWUedAsblG7sQquu6uNnrzdkgg
85s6WdlCfAMtNm3hx8Cx26cUffp/5LhALDWbMgP6b6OIt00BBWwKgfIsPt8/5FORPCiR5JxUGSII
OzcTGLFm4dSqlLalhFI0bZn5w5T1wU2o1cWxm34jPLUN/O6+JjW90/QiecNpQZaWutPcLWaKnThy
31m9mefe42iplEZ7Lg78w9+DRwUMBbTLAXDp/JvLvYrCO5qbpXANKuUiS+CWpsDvQESQD6iBVd4x
r9C3uGxo6WQipMwVX/ao5QhXhnzUEKp2KIFBg8S7sSiuzz+D8NRAMdlz04z4XoRcBTqjgEJ5HEE/
kMFQNUCzfnkMC5M1d7iqJIdBXwIkFs6KLLYRfgrNR6hs5PCYRXupv/lvJuarxNntmwpyLBkjJtr8
YGcqcVCiYXzl0r2wFnS1ACOdvYvbwvz3Z0YSDgqCchi5yJaYCI+sFI4XP+/M1fYZEIkLv/x8pxaj
M8ZG5BIyTOQRVjxpYRW4gOjgB8H2AUJSX36+JCcUIQwTuR1inmoMO6b3zug/XF6H2e/Fe/v5RUp4
0elTJU2SxJWNMzSClpgKK5SjbX3r27/eYIn9wFwZhkkL4cvh5PHQU9lozEcCDYzOJys5tsWzMysP
K8+XTS0sDD2EYCDILFPQFwtzwP+qKKp183Ey8m2gfHPgObrewty5NGMjVYPGgpeDSY02isYW3o9g
W9E54Kzm4hcWn9yTZjoAOcCBicDk1GtBwOSB/VgmCOlypp1ke2WXz+4pLv25CcF9NchCJX02UStP
iIlY6JhH9/6XN0yUPlMJ2Br902K5zOCY16dItrhiP0ueG+2v/zyRasbz8N+rnEfqQfUS9bX1GIOP
g9InLLqVlV5aCKqJFMgtul5ftSsFULWgOwEKJe+8ndpMyCoE5I6oNawEq6WdeG5I2IkZGmuprAND
SZz0nVbpKG77t8pQwmEKTeMorZwjiwmJc3tC4rHyHB9KmJGDyguzvRw1JD8mO9jFKQT0SYpqjKl2
NcAHWPfjse0faS6oPl1evsXJJXxyCfhz3AiHZSRHtTEMgLwNOBukX117P6xRTqyZEM6AURlSLVMw
0Uc3mvKcNM+O/AYfn4E1M4YC1KZYs6VUBvi7hEk6HMpvA8LZG6/QV85LZSmm2ZxlJmgN5kqE8FiG
WU8ZT9nHzoYG09EO27iDcTXKopNU5bdeID0d0lC6MSV0GFv7s47o1uXFWooXQOX1P0AE5VV13eqK
srfShFqKOfwKqQ9mUfJ5grnHuxpKPb9VQbbrsknsU1QhujaBCabXpzU4BmJc5KjE5UV5AIITbS8P
ack5zh/FQp9JlHH6xdFAjyjsmeFo3ClxQntbtDJzC2tHWRVDqgINkir2aqeKFJjBqIQutFroSfGG
uDyMte/Pwzy75wxK0dSWyfetz5F+GKQV31tYeFqKDNoxZI7uV40AhV+RWQjz0C0MVBadT/QcRuhe
oaK0f8M4zgwJe5Wno5E5Ux26w2HU38vy8+XPL0RYyyY7pRom5+qrs2iwJds2xxyx7ly+q6HrSawn
PczJ+SOhU3/8b8bmST1bkzDTzAIt2MjtNd+BW2x84PUGxKoxk606E7QXkf75sskFb7bYOaRf5z3z
CtRh9R4MnDKqvwnyyUjZjmF+OyIVcdnKkrPNxyHIJ14H+MTLgXmWNsrd4EQuJPwGqj9rcMwFb7Nl
WA3mQ4HSsBjoAnYQZNhK5GYBDNo9TF3yD0MfdwmE4ZdHsjBfLywJYSbufBtWJy7YkUmTgwT5e/XB
AUp/2craeIQzbqKPLokzOXKN+FsOUrCAWrRDmnSVIGVtOMLukewiiGNFjdy2cDXv2BVu2K8EskUT
APf+4JlnJOvLtdeDoNHVgrWPwy+NDmfq3pSvd2J7htnQ5gxU8BUa1xhTMwusgldPnIxoZaVR8CFA
OPU5lyfl++WlWXBlbJkcp8DqgNgIrgxFl1epUx25lb6f0FjfX/784mydfV5Iucrw9AeyVxECVI/m
i+hdZMs3qiZfC52HEOx8FIIbe0FXN73fRG49QQz/rYBVszjAv3d5MItufDYYwY3DMa8Vxysjd5Ju
Dei29Q95zeqvHMhrKyL4sKKz9I3DioSxtylKSjqVe3kcr9uL/kwXiSeWnFApC4ue14CUZZ34MhYK
NKd6Qi4uMiX1CK/X+NDm1DVJ1sXQXqR6ug16zdkWfgivox/nbxrt358iOIhToTmQB/wUy9tp6CvI
h8tjXZ7Nv98XPKMJAmBCYDJclY26G6vd5c8vnKf0gwJ8gTx4LgsLi9X39IPx+OI8rZ/SGGLnZy92
kYVr/KuZ7+Y1O7M077SzwxRuJqWeyo4zR/oFpHda45ZadO6z789/f/Z9KrMmCW22kJRZBuoOHSrr
cGcGab6VESK9PG3zw0p4dzMYsGhww8J1IGYnxg5lk7pj1dNkrw/DNpC+Ty0Eh3Sh1H63adOf9VqT
8KIjcKTCeETnI+fqy/EVamAgKZfGLqpHmvGU6Subaun7gA6oYtFDTfVEWJ80n4Jsip3Y5dXawlVz
LWkdy09nBm3ODkmvV0Ar6HxLZ/DVxK2Mf4A59Qdn5kf9cHlZlHm3iesCdoXUqk1h8RXkJ4l7Ty1H
rMxd7dX7IdqZEZ2HO/hNJfAOfQMDsLRt1tEzS3ZtZDoUeoVfZ6vM+cfE/YTd+t770Fcrt/eltbHI
gdGGTBJRFvNuXpKZQ1b1iQuGbIgOYXj9IUpXi00ImAONJfrW6BvNZGth6Hrts/61LB8vL8vCz3/x
eSFGxjHUpJHD56GljnRIR4d2958siJw6ikK5h2dt4A6mf1dX8vtCIwV62cbCVQBYus29HAgqvWBC
gFG1BN5FPQ1duUYozabj5MnIn/+bjTlcnwWxNOqsDImUkM6HaqMj21gZX2StWhnJ4npQ3mcgyHDJ
YjtCUZlhjw5uiMoLVybpA4oNbxgGdcsZRCDz6BQW3LcC3U88DfbRWUXK+x035cFOm/1lKwsRH4gC
3e0yyG5iizBZkYHYBjzcoUv1P9B+T+gfWD1K9dB7Xza0tPLnhoQrs+x0Veu3DCccH+E2tyb0wbqr
6bQgtJuB1DzHePe9eqGPUjfp8UQCYKRg7DnIcfjtW8ahgp+mS9Mmy6W+9K5JSSrZjMfAbWUQkW30
0Y6yj1muP71hus7MCNdMdSzpPEkxM/Yj6huxUe9yqZ12Kpp/Ky6wdBN0FKhQDZOqIOiGeenONoyU
RH5jBB22uPA5WXCAdOJXLTfPwOO/ZWUwa7PKGw/BKM+j4D/E72PdW0EYLbrH2W8QAkPWUH4ZbcZr
27AGgOC7rcPsiXrxWl3yTy+2cLy9GK3g8RMPXdvLZfSdbfN+8uXHUI0/5tM/dlJsc/SkujJx9URH
yaZ/LHKoBYwvtr/2K5aih0J+Yi5rkEkUG8azOknR4dYDt0JzBR7m6y/U9M3//fxs/mxFLXMcfN8z
Aze0dwi82N8vO+fir6eOSNqcF6olIhM1XzNLdO0Cl9o14kABLzqnv5pVcN7LZ0aEMbRZVSp932Kk
dDXtn8DUjl3er/j+ottReJ/LMgqBVjCSB2Nq1LMRx7qBx5pS/waVlJWQsTRddMuwzDRdgDwSjFih
7WRNGXMgab/BVfryyrVwaRA8l6E+oYwFPZkQkvrWKeoksllttBeTnZPvk7UYsTiEMxNCOAqydEqa
BBMO4nH+ztpd71DA8SC7IpJw1Al7ElSIWvgjBeoC8dXUUDbp9PuyhYXHhnNuQTh+cjlpo94kJ8gb
zahdObyVpHsVEaPpn7b8jpTKZXPL8/V3QPPPOduATVzWfuRjLpc/eKhe5CiS/CcLYvoRpFkay5R3
XQQLYusorazIPONilDybL/H2Udmj0SNqH7ly1h9HaTiN4XAq5XYfK9JTYQ4/L49mnv5L5gQXJj/c
pHIXR66HhJEOCs1zHdWNsD0gSOZF/1w2t7xj/l0eVXDnjsgS0GRFQkBCiU1Ch1UvEL43nOHzfzM0
+8mZH/StN3CgYsjMf3rBUxx+jPsvl00s3eDOV2oe65kJixxxVSkByTt/H4ansnggQYwE/WUriw7N
vWouMOuv+8aQ+A5Na6BmIKXh0YujXfOGLiK4Ff9aEG4AiqRlaQGa1UVIcoMAEcpq/20IQpAxxyqm
+Q0fa+LH7NSt0YsvzxAEmMqfK7shLHVlZeQeTSl0e53Lw/Ck92t91osrPVNs/j8LwkqbRVYboYUe
AYjybdb9mowPdXuQqrXKxuJmPLMjrATwRStLdEaS0+sveT+RDmkmZG+Rx1EVtJrGcveWlfk7MGFl
ACGbmg/g1ZXQk1U2Q7hyHVrc7mcDEoI/PRNGokh26OppgEJjiRSgTe3hx38ahciymuROpfWmH7n+
Ow+pnzUuqj9Z+FcxkmeHPDe/k58RYmRoR+NIBxARPx7QwnGQekezo95WWqyg0BMiqZlk2czzoKPf
Axi1L5xm25my9s3p4vqYI2y6VcvIeEqztLuByuaXEoc5OptWtLccBK6m0ox2oTp4W/ickfWNIv1o
zFL0KrWIo1Lo2rd4Qg6FuhTVdi/Njjlcqyu3maWTmtodZQgQt+gACF7uUPiKQ8+m0S+YPtcJQvCB
N4tNWRKxLT05VHV8r/3adlfzvHHhhMcFZBZwPy6EguFekqXIUWBX4t8hFD7sNHTXB9U6qWrzvuqd
/WV3WTphz80Ju2xS08EuMswFKH0X/XCITQkQMrRL6fhoh8HKHlsMHgagDK5BtMGYwpFXtq1dWqC5
XTg+HnUrRzsNAv5mOEXhWhZ0aWQqOg5zwg5OSRGw55d+aVidw3YLMxJVZlMdpCAPDlZpKvdZWYwn
G0r4t+zxM6PC+BIjpGM6wajR9huKvTTdBG2zcoQsBpIzI0IgGaErGJTSIsbHN4lxcvJ32luyV8A0
LZUkNU9xEdeK0LVejWivupUnoco0SuiiZ/XN4Mcr/rc4FnJXZJdonrZFtA5NMMbQwq7iQnceeYht
dd/DegUZumZDmK/eyBo9ATnmjkP/LpCm29gx3yOfcH1ql8cPiUVIWOeCqbD2YYJy1+hzskf9QUZ7
979+Xzzaw0nPEdWj3PupNLbWWlJ0/t9fBXZCOgyDKvUdsRBSB1YTQi1PJS7+rCOmtJbjW/u+cHAM
1HfjRqKUHE9bv0P9/fqqBw709/cL068OdWHaASVRu9856X4tmbEYTuawDFMZzXtiinKy7cyRY54i
ebo3LAT9vGAzZOGmMj9zaXxLmMSZeK3rbEFZiMpeIfdS5Gu8DLCQDvkm936j97UZi+lwOf4v7Q0N
XkkylVzorFcbvR16L057wFCWvSmTH8Fk7AkwK2FxCd4IZJOmZOBWVKZM4SWqRUWh+gNxsQq645RP
T9rQw7IkRch7KXS35CgSxUG344A3sj5cCZhLrqfDykoCG9QX0ebl48T3wf5kNgXLsT99bdZO7LWv
C46tZWXVdR5nWvOF9h+EyK9fofMfL/i1PkpF5cdj5GoB7XG7MUPR4OtlE0un8sxvSXsBKCI4LF7O
z2SPad+XXOmdWN8UH6y7Nt0O1VrufelCP4sMGLx4aXwTQ32cy0PTWOwgz483rfGusU5BfOrz58Jx
UJN/Ayh85tL515wQ9SuzGkZYGCNXQTs22ijN8+VJW1p2WD8AhcO7DRJv/vuzFy8cqPZoymHgdkr2
2dClOyOxV0La0uYEqaijYwGc9ZUuRyhVvdF0aGTG5q4rj1N0pAvp8ihWTPzZuGejkAtHNxtrpq/N
vir5p9r/MTg/L5tYmqi5hjvrPoCXFfd+Exup4fhUwsbyLvefUfB6ww6h+Yac3UyOQgnp5UoMYZD6
thHGblbyNtSHO115Luw1RaqlA4CbuayTn4UWX1TU4qZMWtCOY9cct3V6G0QHmOXK5H64mqJ8vgqd
GRI2fFZIEZdv4AF6dQBEFFcrRY6l3X7+fcFxE5jLPc3g+7XzPvJ2cvBbln+Y8QqifWnVz63Mjnfm
WJAf2H4TZLHb14/jvdGsDGJtNYQT0m/jKIV+hUE09z1qJWX0K0GNw2/vHCnfXXbgtQkT/Esai85S
G2wNSMvHnMXPxnhczW0t7cTzCRPiFRjsUfEa/MtA7jiqvwaoXqbmW0o+51aEUG9abVCFNWOxi98V
KlL9mliAsjIOMaJkcllUOvSnbmw5J5REY+dO8m4k72Me/vRpd4fyddPwZHFuWgX98ZOT0ou7todW
luwPuuTM+xRr1qON+BGU0sZh5wcnfzoo/s1lx1j0cZvrIN3YlqYbApAnSCwyt2rOUIOT85CudRks
+vjZ54VrS1o7ValafD7N/4HxKf5VxXtPOYbByvH/ehjg7mBapvdz5pkS2QiC0aHBZAICFefoU2wc
+XrQLYwXtGMgqgitKy+kl7GAcDNYgd0kbqiSVA2/1M2+kmmivf5hrEDDNTMEASPQX91j8jGifEtN
3y2Kr934XGm3qrESd5bmChkMx6B7yoFbQ9g/QdYXQ2zqkUsftfcrk9Z4UF7vHl6PugWxHVkLUtyz
/TPH1QFc9nLVhW4mIToOL2t+dU3opQEhLkPWk2l5hoE8bTag35vialVWwA8zU/3cX2GAcRJWO1Ls
rpmCNHXvxuJjtdYi+Xpn83WTUhztD7yORKLBQBsRXwv91K2T940EqURNK6b5LrkehIjHwl1pzmIO
r3vZTL80p9gIEler9Q9J+DRwW03rW71ZueMtONQLO0LYlzKzMiobO/HJeBeuudPS15EjmZsQaHQH
i/LSnQbVSYfSDwtXitCPfrabVbIpPvAya0Bb5JkB4efnXU/beIMBO9oBphra/eUQu7DcL74v7LdM
Gix5Kvh+VnwZjFvIE5rhNjLeX28FOS2EjmgGhzBL2BRhNDQljUaly42oOHXaTeWf4uJ02cjSWvD2
JM7yB3dIYS2KSvEUJ7QK1/hROp909ePlz8+/UVyJ888LK9H2oZwPilm4RdJt8xrd9J3tranqLY7B
5CaPTAvdU+LhblnSFBY6be5We1sFzgYmjO0bhgG9pwool2yLPjvEWQBEED4kTavmrlWNwykOk+6r
HkbtR70vnd1lU0uDIVeqmuCloQgQsZhpURpGFMaFm8d31GCvzjqCZjr7ujCQ1JwS04j5emPcVqh0
aJBnV/1Kt8HSooNgBOpJEyJcT8L2iJUkyNOC9cj9ga76m9Z5nqo3BBHwIswQMZc2IxGSaUijZ1kw
I7m6/FRkbnz9Mrz4vHDNkTjOpTrh8x5bo3DfEKEApJBJoykUIh6xoGJWtHCWg5a7me1I2yFXzC2A
BfX6hZhjLARYs+YktBYv3daQo9TQoil38TY4z7WN0oXbHr6tyy47r6ewyV+YmV36bHd43Gs7T8NM
XHwqq2GrkoXMOrQGHwcgHuV+iOLDZYsLHkb2aU7P83bXaRp/abGss6yBAJZlH9LNoO3G/FFKV8Lv
mg1h8lKZJ5ZRY6NTPoXVT3QGdn15vDyOhYNkTgaBFUNIE/qJ+TeczZwt0VOQIMnmqsX9ND1LWXsM
2/wk9/XKEi1ElReGhH1vpZEtUTilcrgNY2hghrXb9MJsIWw0s+eatPK/IonvrKSgWXemg1W/ytah
0W70NWjdogkFTB0ZU2KLGBlHqJt58XaI1znv9WjcqOb3IK5WIv3CRBmElX+NCBOVlEgWtTVGdLPf
xMl95a8FroXdAh0BUHiaFGaSe+FIdDxJ1docgSBT/uCo5Xbw7a3W/tSj+7pWtmqWv6V3hXv7mUkh
IOfwRMRZAVNpHH+ujAcHCq3gmOkrIXOhO2J+HlCmmbEqMF4IMbMaoqBVpgBu1+oUhj8D5+hn+V5B
M6UpPprNlxQioTj7UI4/Lu+ixTUDbvyH1xKgrLBTY9BktdYXvtua2/TrsJbJW/v8/Pdnm3RS29Qp
nRj9g7jehmqwKZKbywOYl1wIoEzc3wEIYaCGv8txKqjQaZdLdmZ+lMLPcoBK0957i3sbdBbRzkhW
Xeyc5RYTRwnl4Eee8OYDpOX1jZK9oSiII5xZEcKzZuXSkMyiNnZ10OJtUqzcYhZXhDjz570LK51w
adXgUW+NnmaV6oc8QFW8u7wcS4GGZyLZbVQyIRcVPj/2VQ5tM/0LSps+JWl+qmXziVLkSvBfGsW5
GSEQ+FZd97KMmSxT33eh/t6RsreYmCn8IWQgD60LJjzLqKs2a0LXz+/G6jSsfH6eCNFvVYdbNxdj
EijiRa9utSjPNSNwM2tmZVd3VeTsMqve+qgBKldLJYJ5PrMmdhF1JYlHv7RAPevpQW2TR3Cxa/z2
S2tCsh59boVrsiUGZ+gPlTyxsNE1t78ieWWfL3+d2WIkQNVE/I7tF1qtDEDbEQOpuwdprU1pyXGh
4vr3+8LhpQ5NxnML/L7ePMtTeexzexNMV4sL8uvPrcxecRYPEX20S11mFEb+AfTKZ9NauawsuZWG
HqoKmQnML6KmQSiHXVfnbAxLhWWuglbbS5+bWcHBkfYBUJYVe0vLAjOQQe6G9Bn3sZcD6jOn0CyP
XcIVavOu5QV5OZ4sjQe9OL4MHxQi48LxK6dyooflzFnR3Jrdg61AlQcjyi78ednO4jh0grqizceJ
WMs02inRW7WkphV6/mZIehpS9E9vsGGQNiUBRVpC1EaTYDaqhpK5Ku7jzt4gfrQyWYuDgPIPIiVQ
H46oMJE7XUrX9QBYqQr2trnvIn3lDJx3gRi1yEnMXUrzA0KExEygBa3RHohalbSLeqBe+lPbB7sp
WLvqLVvimkdTKrdiEb3i14pd283ou46y1eBP7TYzxfFgvmlAf82oL/1XHwsdsTVeEYmV7qJq2pWk
aR1P3tbGmlzd7Kqv5g7VGV4rNJO9ApwUsGCpw9QwInUDWafRH3TlHgYTs+Whv/WqlYN+AaLBPeLM
nnCA5R4iMUmJvdFXNxl4DK06wDmYbZrtWDx6obzJp6trhC9NirvVLAO4vVGg0pJtkeyk6zmp5+/D
s0wPsUmWVYg2CoxqmpLD5u84D1J06Ipsa8vXSwa8NCKcBJ08mlEC5YM7lR86gEHSG4gJsIAcHQ8Y
2aK1V5gmzVGHPrZ4UVb5t9x6HvXT5UCzuHcci0ZFcguIZwhO7alSPY1mg9Sv5z9F6JPCXPPUZfVD
068B+Be9bJbGnvWaeCaJ8GRpVEu7KcAboItao1bu3fqld9Ck2J2MgYRJeEiKmd624Xp+PT0dGZoz
28JpaqqhEeUGDWOSc7Dlu7Fbw/YvnT7nBoQtFCBXAPqawXX9XZR/lSCOtiZzF8tc2eQ3BG9Q2Dwt
cGwuhcILsB0Kq+g9C6doTlN8Y91c7xM0liK+CkPua8CWEjRKnwYEuiyoXOq5h3GYHiS1f/I16/qK
1Eysyz2HKqGuiI2f5TS2Azzfc6f0WB9aP2x+51o8rYHAluIpzG+zbLo5QziE1UcvZICRlht0pZvb
VosPg3HvQMnrw9sWGP3OyN+3xtr9al5xMYifGxU8QlWmQkpkJXAbHrPImwNw+1oGHmxdxyz8lQZr
yc6lrUySax4mwQI87cvzqXeqaVBDEEN14N8HUlJvxtqE10LeBeN4fSl0bln8/7YcofrtyNbUah1d
i1KvodpaAuBbOR8W0xwO5Lek0RGpoZr4cjiGIg2eWk+QAcjmXTEV7z2kE0ID4Q7Pf9db1QevnkUj
lcesdLZSVO4vb4KlSz5oz7m3ni0GZO2leZkmYA/RFNqBreDdmDtfqqLaebb2lnMKGlRrxuBRWRGD
Ymjbgw/kk1Wbsp1ZfxuaX1axlpdcGAz+Dd8dgLKZG0QYTI50S5rmCSC/SX2PMu3NVPfwYa8VyBc8
EDMmQuVc+uBjFZaMBYM8vmfOFPlTOMDfXgzbkB2XKz+uXhyIquEGgqoDnXqxEt8VQR/mDSQOahXd
+J12bBRjq9bmSmJ/4ZLM1RtcARzPs+q1MG2pokPnB22xK9knPziuleMXp+vv501hEw1JmhpZxwPM
gAymqI9xiZiOdxi7lQfL4uqf2RGOC8/j4pwgyErbDhc5ZDEl0l9OtJbPWdqxUM/AAUtXPgAMUdig
8rQKgQYfao38U9R+dqTk4EXaps7Qny12kTFtOqnaKPF7ldfAZYdYnMoz08I1pokkQ/YHVqqO6LoY
VJAmbqhpu3RYe9bMay5EdVpgZvQHjcKvEY1jN0xSCRv+o659qemzSyrpJOfPRvE+keoteks3Tb8S
bJcGR0sQNBz8Sae+sK3axuxVU0c6rdD0fTD9lOvHbgy3JTIYV8+iRfvj/IYmL2eJ+3fsUIqQw5Lr
bIxaq43Olref2vCUj2t1vwWXnIOqCcIUYjn6OV9GV93X6XnPSW6kY72HL+PUAthxSmNlQEsu+cKO
cAYPRTRqhqcGbgKLlDJlD3Dt3w9yfQzLZylUHwvFPlA7P9VxdczK9Hh5Phd85YV1IX40ERK4basF
LspTG73Jt2kc0Jh5F0+fHY+6hwzP1PR82ebCrePcpohLi2olBc7FVccya/IG73w74g1nfLOm5jil
+TuzeX/Z4EKQtLhxwO1OkHxNCdVnUdlkBY35eNYuLupdPXy6bGHRWf5aEIfkcQwEYeYwjfqXPnww
tIdE/nbZxOKsgWwABAfd7WvallgrejI+1FSyx6TcIVHmKzsn/lD2x37tlFwczpmteULPEntF78AM
qiH0rJd3yR1cDPqwcnead48Qoyg6kFmFZIpbhVghGlTqD4FjsI/7OyU6JPGDXJz0R+stpagXhoSw
2+mV7wEY4aUQISnXtptRdiPnKUzuPcRYOz3cp1a7RaRnG3krTrHodmdj1F7OotQqvu7NpVbNeZoK
tI2+X/aItTkUVikJtRyarfnhHe4t9VSZ2zrbdr+cNUrfxXHMBK4zpo2qmnA4lzRPU6ZM8QYvkk6D
3YWnVC6HzeXRLPk3jywUITmYXxekejmzC2voqIA73XCvaV60LcygOdpmQIO1HSf7qJucg4Naz+/L
lpe8naPLgfYMzuJXV7Wq1tUagTfyMNLjNPTfvcD6zgX+DUZIlFBJ4MHAHy+doVbQc9MHMoBy/b1x
pE00fBz8NxQoLbhw5yYw0m+ckS+NGNnQmPXI+8qL6s1gFJu1Z/2Sy3HAz2yYJnd08f6U2VYtAWkM
XARwhrvQudPLXZR/vv5SS7IHcCPE4WBVxIdNG5Z5qUYZdQX1U1RBV77GT7Xoa38NiFyuxDe9n+SU
TIj5M0QSLEXuCFKnjZpsB2N3eeGXdg+Ft7lXjhFBP/NyTZDkrp0WFRa3km6lvW3fXP78kvPStU/7
DcW315W3JJflLGtt6bFUlN9jQX+XM6W3aaqpK/tz4YrHC/BfQ2LRDdZGrfFzoAN1HW6n+qlLm62O
UlZiXA85RT0B1Tn6JUGKiC+nZpQ9sxs5fGwfLUcfxqu7YFKyp8vztuQCZ1bEEzs1EqdNIza9ZSdf
Va17F+vJIS+7xyxJj0bd7agOrdy1lpbKpJY158Ns3mvC7izVpqxGk6PIao4pEky+utX0lclbWiUa
2EheahRmXhE49lITGqSMfLfPxo0iv0sVLnFWvTH1lbTYkiEKGZRm/miqizLnpp3xji8wZCnlTRma
N/k4/jI7cz8kwRr39sIW4qYwp1lwCjTohdjpO2bnJyntmTkKWoiSWddTxs5F3r8G5sGe3Xcc2jGM
TqafvDfkrT/sYIG4Lgr8KfeRpgEaDsSPvSqcofCmTWov9cWT1m4LazPo1+3OV99XX45AK+xS00D/
P43QRmtF8Hnsw2NN3hByv9PlnSOsxitTghtrQz16SjCbqjZyv1E+Xv68sEtefV6IlwiuqXkldcWT
VZ0kG3WMh2KN0GxxBH+4D20246uNmFfxIKW+kz8pfVihDeftmzRfa4wVNsj/xkF5dIbYAG4Xc53T
INU5qjzFk4fklt/aj8MYniT4KRNfWdmLi+OxTYUuT4B3r5JaCu0rZqjaxVMU30+ndq1XbnFFzj4/
h9Kz3WHKZaC2psnnazL58r5W9n0Vr5xja2MQHqKKmXYDnabFU5Ye7ORwZRf0/1bj7xhEkLAcSj0q
glbxZGZbVPMkc3+91876UZTz4Fh4BURSvaaIgxyXmtpKeVYkpf7QxL58o2v9dN3J9WcoFFVAoCNV
9ppYMK9J8Gi+nj/1SaY8TI0VoBHROZsZGr1RkCc4GGrjfEu0UF27/i14AscKdzMIMGkxFbONNOZl
ER0b2dMI23nSnKqEpOMaP+nCxpkbWmBNhPuWGpzgbrmVtYPlZdlT0xzj6lc63MrmSZ7WEs7CBWCe
xhdmBIezAafzG/LsqQj/MSEiT5yj7TlIfO9TBFbbwN9e9pBFexAPcrElmaSKDboBwu2ZKsHX2UnJ
ppn0rV6nGyntdlX3WAQ/pOj6DYU7krgC8K2ZdB+/3LUjEFzN7ALCtLGBUBgN1Pz/SLvS5khxZfuL
iADEpq9ALbbLdlFuu939hehtWAQIscOvfwfPvTNVMq8I+85MzET0RFQiKSWlMk+es+LzC1sWb4GZ
EBfgHPQ3S3eaEkIRg8SCB2a4jZQ/vf2xZ8DbCp3/vnSnpaXBmmLgPDAYcfXhD5v860uyNADELwAY
AU6GxunZ3c8OtrZJdd6C0CiwiVdhltYwZEvbBQkb1GjmHnxNDpkTZM+UAlSqAaNe2N0oUPol++tD
WDMhrQGUjQ2oGvdpUOf91mn7QGsFUBFr5C5LZkxEk+glnUlG5LRrUlqJavOWBU20oTidEcCuZa3X
TEjbPm6BI6Bxz4Ksm8qdiAxjA705umc1UVfWfc2UtDWgsIT8UzmygJoisPv4wejvtTV2hKVjDCVj
nNNIVKOtSoopRefQqYKKTwB91pTsJ8tVKy/8eX35lzz43Mj8Xj/z4HIwDCeiOgtGi/6elHoEX8ma
jsuSDfRJOmBhQbkdqfBLG0D5aJCKTbNAN10n8vJu5Vm08PsACaAJEBqis4CX5MKVok6UhkkZKPWr
MjS+Ga7Req1ZkA6SoYqdNNLSMqDNRnBX/yCt1n9u5H9HIM1QURUm7zSMwNECpxg8szuJ/vf1lV7w
WdxXmB8A+kC6IdeakzzvcvBI8CCHssA3lF/ZiistG0B6Cvqh6D+Rc0cJbZkaayMPCqu5H63qvqLi
taTqyoElZZD+niu0rP7XzLxWZx7LOtSAGRt4AEZZSp8nS/eMkfgZ+f3RxvG/TSGxh7w8CK8QT1ya
gqiWxVVtQqCUNB6Kp65eP11flMXBnFmQFj7kpirqWsVDonD2dKKeZj3WUenlGoVq6et1Y4sLBGAq
mp3QA4pL93I40E0wQGxZ8qBrgebVnQiCRzq/EWSNVHp5VP8akjYkhAl5aYqWB6Wmjl6WmI3Xi8ZC
uS2sfQ2Uhqd86vMVgN/y6ACJNRE8A0A+f9SZX5gdE11kwS/6HgrjuxbIq3YlnlgzId0wyCoCctfA
BE0U17qNvqTlGmZ10QQF3Tc6k5DikbO85mB1pKkUHqTmCeSjVEBkdHPdDRbuFRuYun9MSPdKmU+5
0paI6zifPGYGSaO6lvWbrDbKLxnCiwtsWGhQAl5iHuvZirQ8zphthEWgFIK5tO+Oo2MFJB80l61e
MksTN7dxzPEF+HPlS4AUCqDRo10EOtc2SZxsUh67NVujSVszIx0Jw1T1WozHRaDov1Peu0T8MvWV
Qt3ivJ0NRToU8omPAiKIRTBQfU+hftkJJEkjvzbW4OprlqSzNMG5lnYco2nZk1G9mGPndzrfAPfi
Xve5pQsUyB+Q2QP9ozlyLkPVc/SWqhEP9MK8U0h0IHG8sjmXTACtBSE//A3JOGnW7MgawZ8MBwiV
p3L8Lca1rblmQJqsSuuVkHRmEeSDX1ZutDZHS651PgBpu5jI7Baxht/HG89V9a1oC89aZShdtAJZ
TYRieNcBTnK5KTsQYgrLGvJAG/SdYjxWTelHzgfJFt9uTiSTwEuKk1hFW8+llTpMEk23WY7FOCXm
TbjGwbHkuLM2E8B5M+udIx32JO9rmoBjNVCnXZOVbhtzt8p2v6977dJcWaglzikZPIPlRwvXhCLy
DO/HqaWuo4Y+S4v7iH25bkVbGgz81gIK/g3tJS0JJ3ZWVVbGgwH4oTtbMScvVSriq4Om7BSq84PZ
injT6GnoNj20AUAK27sV562rCbB1OSN4VBpmNa6ZpskBAD7Nv/6JixOBZiDg9/CAe6eS05WaCEVH
kbapDwwcN5P1KoY//5sN6WS12lJVNFUpAlUPFAEFbyTZyu11G/O77Aw08OaWQFn+Mw5ppic6FlEO
rragpuWtrfcnm0zPXCe3AkgxmtV3WRIdDCRBr5tdmz7p5Mg1vct6yFME1WtuP1Q5yO4+Y8FxUO4k
UMcFvOlyv6GJdkIZBdnDlg1u2v8Vdz8LSNd9YhhnRqRhoDRUlH0f8oCVzAdzuStAkjF+kCDj7zVC
EEew81DskFucbEXrkMq1sEb8Lu6n3aTbHvA+K2OZQzXZExBjEbTKIlOIHP7lhFHd5EqNjERQkr8o
OU7Jl5Dvclq5jWWAkXQNnD1PzTVz8xFwFgqlaHPWrBZh3TC89N0D+f3xlcGJjiYqgGFmltjLn8/a
bFDUkCBqtMhdHyXbnobgoTU+BkF4WxobffmYLnTt4OC9NGOHAnmcbioCHjeBKJU7QZWDXQ7fro9m
6fmAxn/gohHQvc8VlagXalDK5gHOsbzZ0nirxjtSer22uW5oYV8itYblB10nEiwyLqXiUREqxGYB
a36hG0NoW2avrMyCn83lG7TqoU0f/0gXFUh3FNCSKSywyr/6cN9Y1KNK5HUs2Wr0UYwr58DCVXJh
Tnqh9EMFAaoxygLRPU8gos8ncOSrqLHT08enDirdFlCwaAh+d+AoYDqPppyyoEueofNXJdAP0df4
zhZHAxAqnWN6Fdv10t/AfxhP4O5E4ih6NfNyx6x9Wjc+Wp4+4Qh4p6BDFCQzAClIJ1tbiaLjLRzB
UL7aFlCUzmsjVqL6JWdDzgJ4WrRsgWdGOqIj3SojMBpkQaG7k+KT+FHt/1xflKX5mt/2lo1+OqSj
JROTpgpWgQs8UPrCI3lAdDB1s9Kl1pou31vqQzrQUElHGskELBddVVIGVEmbbqraKgvCthwebLUB
2MouzcRrUJX5Sw1HzUU/yiGZdNVv7LS8cTKTv8S1Q/1obEIXa/HDYUX+XZia2KZqBSydpYfW1omS
6D4cQDaY5kp2N1pq5Kd1q/vNBDmEtq7yQEGt0k3QhOuH1cQ2fVLEf5DMUA41cjgeNWpym4dERC4q
t9UtVQtIh0PmrXPzXFE1D0WU/L4H6t6NSDl6YVSDx9FIKy9Vx8bVGyd+FlRvXqLcTH9FnNN9yibn
ph1JB9nUrNvpPP8RYwk2CMaSbaLzcSscvdiPtFA81Q5rtwyptWWk128j0o8bPmnWlieNcgc0hLL7
xKIDFoRjDGBI0A9ebpJMz4uasjmDO35JO6+J3IKtwcIWHQs7HX2GFC842bHq1GBZEjfI3oudqrgP
gwJB+ZVxLFyRlGIAyIahfwM01pfj4FNmE5HBRl7Wmwe1WAN+v//9v9EmqDQBRIcNcvn7liUUlDqw
xwWaKFwrtb5BwvLr9bVYsoFM9Fykm3tRHOn4NfnQJV3JWBDuwhblmpvrPy93F+ICRvsd2iTBPagC
6iivA+faJDINVZS8TTgUg+sENSc18nhV3k19cxvx4S4ObeEqtKTQ2ctXPuD9GTbbtwGE1mwLGEEp
saeyolJzG74GGEEwJOle7bTazcVaWvT9rXlpR4pnsK8cNmYEa9U5Ptca35pu2NRsy+rkVM496b5c
n9jFcSF1NKPKQbQs39J9W9kG3h+Y1y7cQsDIq+PEU7JpJUWxaAYpKjiigXqIXO/UWEUbB4nKgKkD
ZL4PunbAn61Etos+CFZwAEdQntblRFgXK0XS9CQNpi21EJ9/Ygygl0HDO/qO8eCYx3gWyRKzrZlK
BtQL6+q7lkI4PbHTL0bY/bi+JO+PHAc3GW7K+TpG1Uiy04MIlVERpkFoAuE9dVa6iUg0eGqRQHKe
ijK4bm9pbWbiUzygwBKPkvTluBha4SjtU7i2vmPORuk21ge1CN5278x9OvfwIGiSe1ysFsI/HHy3
qPIwfTNBjMJvIlXZm23xQSz036YQWAIKDblRvNkvR4OeY3Tp9AVqofrkq/mLKX46IAiuLLSDoqF/
7WBa2q/I9ELhFuSrc43p0lzdVFZjNjHuh4KGXyy9nTySJlBIm/La8DVUAN0qsfMTscValXRx3c5M
S0cFzcNCC3OsWxMP+zxEz5BFWs2DgPwaN93SxsKDRDUQiGp4BUkeGWUjY3UaMWgpfyuG2p2mNQsL
Y4HnAXFvYNVm77+cxn5wyAjWySRI9K02dQAU676xlv5fGMaFkfn/n23gaMZcpNC4DvIfhgPw9WqP
3OIoUOjFosxoRTlqV0fIQJatSAPHSHdRxY7lmN3rUbvy1Fk0A1wcQPegDMD77XIckNVJlMZq00BL
ta8ASe0SXtypQ/LhsASnwZkZ6UpPoec8tVGXBlWSBgMZv4KUaOUttbQis4gTMPHI+r8TIwKJXFsn
mY4VedHrZyV5un6yLf48KBuhxw44D1SPLifK0bvGAhw+QS6WedZeZ2ukNNpbjHn5GsDen50WwCQL
3aqS41ZTNbVQw02CQSlt4Loew3qrojlBjKT3wuE7F092c5yGO5Dm32v2s23di/FZiV7zcVeRL5P2
jFaUDXhpJ+uU5Js6etDbHsrVvZfY43ZQH1P7NuQoWXdbFu9suiNiFxr5xjaIS9qnbPwdsfq25K/I
A2+j+LtC9iE0hY1tLHxd90SzK9k3NftrUm8zRbgdupD597HPNnFMfcX4M0KzYaK/ajB2T3WDVK82
uXQ4xuqrQmpXUYAiTxI34Xd9uokhtpF1p5Il7jD9Zds9+n6+m/0vrSDbSU22REBRyiLdntYOSGrB
wQcttzSv3Sa3NtgaO037atSG19Ijt26s+KbovmbC8HlNblrIMfZQEx7MTVu/ptaj3d7n6bifptwX
TedOZLjtbNdOm1sy7rXxSxQy1+4Ut6o2/dh5Fj9NvfnYj68hO+Tgf9CBejOMR70eNgn5UWTJJhpw
9UBCwNFCV+XTTlTKVm0j1VWjn0lnuZXRVW5ihGg0SNxm+GYb+E/MNqwFt2DRgN7+C4WGJz9lKXTf
HejLT9vG0dyWTJuufAbSy1UVdMKiXW5lwy/6MRRuAB8CuwbC7Es/Zl3XovhvJEEvRvQRkzuwx3+Q
4WK+N4F+RXF8zhG/L1mCr00To4LDMSMvlhX7mWrs+uQQQ0eiC/P99Y25dILNHE5znAbJDRnOTwY1
R6CQp0Fj2o+5WT1Qkewp438+YQbBFHIOKIu9r4yGw9g2JcG8ZcqpscpfvHB+JK3x7RNmUBkEodfM
dSe/TRwoiZs8cZLAFr6t+jZ/6D9IF/b36pyZkK4uMb8Q1RKr0/Ua9006PeiMv4LxJPWuj2XR1c4M
zSt3dkdWQxWp4IfDRcz2OnkwPw4mhpud/f4c/J79voaKAIHmYRKkiboTZv6AEHiloXppCFh0oBOB
icIFKaUFapN0ochDXCoQq6z8dCVcnm9X+cQHcwXqDbiy3hNxRKTG/W84ylFp9rp11/VPuvaiDnc2
2V5fiqVNglQzXtOIZd+XA9JR7URRsTgYrHQ7xsONiFXfaIfNdTNL04VM5txVYyBFJwctpmANnXMc
QfyFA3rz83/7dWm9MzomFm6QGPgxjxcH4N+v//5SYgAX/L+fLwVDVVmPmVnDgGD9PiPKRkmRdsqG
x0ydYm9IxmeIChytvnsqS2dlcNocYku+AOAd1M8AUp0ZiCRXI3Wm16wRURDzNDC7Y9n8LJT2RSuz
U0OSbUrMXdFoG4I23Smi91qt+9eHv7B45x/wNjtn26nXJiKSAh9AwzZQefisdsbK5bPghog0Z203
nKOz/MPljo0sQ/R9pUeBSg+Dcp9XwUhXttSyCbT5gWMbTIWygH3sWMLOiBUFibmFANNEbpXwE34C
4DjeucgigdhBblqzEpO16ASMUP1vy4NozfJmGLVu304VO2mjqm17JwLapKHjtutpf7B68+NlRHB8
4Z59az+YKy+XU9mXXK/UwYyDRjtm+auh/KDOy3WHWNoPoE6ZdViRBcFTTdoPfJY5Z3WRoErVHDIR
7ZQs89UwfGZheNMW/KEtqmfC9NaNG1CMX7e+6I5zmOKA2Q73oWQcCeSUEebEARqdveHrlMQr19Oi
p5wZkCJ6pRonA5z1cVBOSCAdkhLV8pVS3+IYnFmhEeCN96W+Vu1DTa1LPBomsekbDUm+L9dnaXEQ
Dkp56DtFzUp+M1jtlAoWdklgJubgD0MC3r8aDBYjOOb+N0vzWM+Oh1avwcRdwxIRN2mnuwbwVJry
67qRec7fHYJIiaLdBA3UqIlcGqGlw6ld5UmgElEPbjLiHdeBRugeqZFhO5ba+EjVSPeJDdKg66bn
s+edaWq9JSWQWpJhKniEK2NsjQnE0PlX6Bx+i0bjARW626G2VtxicdHOTEmeFw5AWhc1HnpKMgmf
KqLYi3rqPUdN15x80QNRZQbRDirB7+DvqF4SJS0Q7tvtrnhizceDb7ieBXUM6MEiUpHWK0xYVNJ2
SoKR7DI+PFQic0XDVrKlS0tzbmW+Os9cD3SHaTIasxUxukr/Z3LKrVKfem2tNL80Wxp6ulA3Q0YC
WapLQ5DnbNKCK3EQZrtK348r4NrFn0diD4ER+gORobr8eVSUWQ6qtxjAmYf+ORSfuPpQ7Ae6CDUT
1Jgkt0Ips9TSsYyDFjR2ftlGzXPRmdPBqtDmdH2zLF4NGiS652Y7IAXlJBs2oWEPio7rx6qnygVb
7wDxklRz4yTeDVbis6Tt/DhTx/s4UfTDVOf5Srvl0i5CrhRRBF4BM6LqcjbRA9eBdsiJAmtw7rQM
RZwuhMXd9ZEu+h7oVcEtN2cU5bBMRV1QRTEgDqC2eHBSvhsn+idU+xv0379eN7XoHg7QymDggnSD
THHIoXVj9k4aBxqj3WZE4v44qo6y4iWzF8jn3Fx3wK2OcxbVmstpG5W2EyNY84PYaofHOit93RTH
1BgaD6I9UKGJkEYhlRhXlmuOX2W7oC7R57gMZE76PNFnm3gqJ1pH2YCJ1PqfTTa6ZoVMml1T6ukO
bviJHVQ9RvHtM0EnQIH23AAEPIwMhUpj7oAUMMvxpC5dRsDl+E184k2tn9mQW8zKsLJD3YGNMjvo
yS/TApRQq/2P+wdQSeoMB3VmZobLGdTRV6axQs8Cle1tw7PXBFaWXB1827NYBK4/EMhf/n6Kyj2I
EVJQ7EN+uRavKFVDEPdFbz5x/c29ijYKhThDTOmcinSmjF04AlmBQKXWf4/sIIy1cGVpMIj/cURB
NX5BaodERURZlwfVuJ10L3FuGiTx1uSDl86gcyvzlj5z6nTgVUFInwc9hJDTyPTh22WyRvK8OBak
IID8RqcxiAwvrSBdVxR5pGZBSnzEdQ11Q/5jbNbKXYtmQIsz41OBG5Th5WFlZJUl6ixoNRA02WXs
Cz76nDTfW/MzVzrs2Mh9oHv6HaIrTQZCB7vNAoPyF83mfm8YhUsoB/VY/Xx93yxeVufGJIdrJq2r
qDZg48TWLiuzJ5aZN0li+VakbqfJeUqr0Vfy+tHg2tN120tn+pwzxK5CufqdRo461gWvyykLuqF6
AS/FcRzoSlQhU9fNCT08RoGXmFGYwGJKF6ESa3kt0iIPYs1+hNDXLlJTHHHmFsdh6caqdjMU1Y4N
9Dbn6Q14yDcfGiMB9TjAeahTocaM0OZdR1QZhQqPDMi2p4WrqIX7+/rvS3759vt4a4PcGvrQ72+O
yJyaxukgRqmM+R9wEXoIcz21FVv8+crlKLvK37bw4JxfH7jx5csin1LWhhakAcIuPDgV/4MOLC82
jQ3a7YFvbu+7Kr2lpbFp0Gq48gJZMy7fIk4RdzwPK6SYhtYlfWAauV8XP2yldXv1rlH6TWF+i6OV
6Fpy0f8MGZmEWRt7Jli+PF2yGXMZZWBWFknk8nE3qGuJYOmUfLMAVRjENfPBgpr9pYW66OlA53GN
tulV9Z09hduMspWYdNEKFEkQP81gVDl8AtpmSFQwQh9LkzyOtXGrCW03ZJ/QDAG0Cul5SC4gMSF3
qyNpb3HF0pIjsfd15KN94Lq3z/HXWZz0Nlngo0f+aCaTfUcwmIuurOGYoDpnuWeiQtft9dxTomqX
m/bKlC3aAgM0AC4Ao8AFLheGAHOk1gVhoJ3k3pgyNzUK2Jw8mldeZa+cE4v+PYOuEHsC9vKuMs+b
sBIpFQy0rxHaEkovzqgbdxq4fnpXBxaLto8N/ZObazSH+vxClCcVig8zWykew/jX5UBBMWzHtQ6d
cQhH2XeGrmduXJvNXjXLyBvCCnRdXWX5ZRmCwE9tJi80OKQuRqXzszKv9o6VO77ZjjrCf8t+bmI7
PZFYAV/BUIit4M4fMYUpmiHaZlMCH7uyRZdcexZvRDpzVouUI7+oi6cKHDaQkAbimfXDz1xrtyxU
f1x3vbfi37tp+teO/P4d07ZqWySUjg7Jerdn2l0tkoMNVkj+WJfdHjTHh6ov/IFbvhjDbR1VB8dc
6y9ZOpCQMQPTNYo772E3FnLQXamY+XEEwUEfK/v4Exz/zrkFKaFgD2U7tTYsZMD/qXetsfJoXFqv
+WWKNBb+AlDy0t3weiIZ9lx+bPPptsq+OAioI/3X9dVanCbQ8iGAwnMRrACXRkpNZzlxwvxoIhsn
FD9bk6+RXopvJxHyo/8YmO/ls+A2EQaJSwYDEJjZtlmL4njfe3bmUNcclD+WEd8W1BpWzqRFJ0RA
A+FYZBbAwS8dSsNodcJJaXYMK46r13Hb9FfolG7C/pjo6cvqXWbe0e7RsrKtLX4nEPG5PrFLq3f+
AVI8BXByYZqhDSHy8hBWIKIh0dap16K2ZSvoaECsAbycfO1Cz8zRshQS1dwAPilud3ZU3jDHubXp
r7xTdmGm3/Q08lnY+zjabie9+9rXdGOy5htvoz/Xx7wUYyFlhGT/G/qZSGNuiBK3oBXKIdmLKr0O
jiYfxzV6gC0b2f2I8O11ewujnzsa0WIOaSTcdOTSt5QiJ01NeQE5B9w4lg2IyklbA6QuDApnPShF
NWBNACWWtrmadhH6TXGVZnHptdDhcvOYe7VjILoqnq4PaGE3XtiSBjSxwczD0GFHLd8a1GX6yrZY
HAtibNSbcKy8y0MBqCos2s8K4K21A1qnyf5S+m8RoDTXx/H2mJTuAMzXP4bkmCBsKwgfhjDk6IGm
3LEicSPwXMTZvam2rhGTm3F8aqJTZdc+r74P/Q9DnVY+YnEyz75B8kYCGEznNFl2HLrtFGjdzfUx
LhxsF0OU/MIgk5Mh+ZQdqap4dAoa56SKoOOnKHxZJYyWC7vzMXphTfIMu9DqzqIJrCWlN06vVXRX
jt9V5U/p3NVh4yrhXQZUVtKntxY7XR/p0jY7X8x5os+OcKEhUuEqbCv1U1u6WQQc1ctnTMy0qmhJ
h2CK9LjuwUg3TTXWSkOQUGXiyKj+iKLe/n8zI0Vw8cBrM0lgJk4PanZXhGj/EoV73chCPAwYJKTO
kKAEAE8Gp0IHqgT+Bmdy6eR+y+6S0NmMh8yro2/XDS05+IySJ0i2IEElV2/ZYOPacnDHZem2RKPU
yv5ZOizOf15y8NhomkonGIdI9wlKts49oHLNmtrkknOhAR73NPJsIAiWohx4BG1IowOaGvtqdtNX
e9Gu3JJrJiTnosbYCRttOUceHjjaV7Pofqy6ldlaXAxgbCEACaFhQK8vN4mK7m8DnUx4HACFf4iy
j2GI3vY/YnYTFysePu/StoqTttCPH9lRlK07PDDzg0nIvw3gaYC+IjwX32mXG22dmkLt2VGPch9s
h17WHQwruO6xbxGAfC9Ak3EmPcIut+RWgjrUrSJimCWe3BjlX2HyNQQQnoqvqTG5Vnmqhq9mdjK1
R6vdDu3XJG18Bz34Ik09VreeLpSdPcS3Q86fiuaE+3LToO2hAhGkM514/L1pHpvR9sLitkwtNzX1
7fUBLO0J0A+geRC5TbAESMewQFkXfdc5DpCiVYGGdYSnDFx7tCcxbBurWwsIFu0hMocWG2pTAFte
elVn0MKoUHY4JliNEZmbXRe/ghz++qi0+dx7tyxnZubPODvhZzFYZFLzHMNit2hWADdY/sAV4QGk
suVmvosNx1Vj5hdIIcX2dEtK/aYr6MbR0oCD6cBt9OyhBT9OSax7Szhfrn/g0l2LfqsZp6cDni3X
POd0mq6OIW4gvRk2tCcvRTHqtyPLjYdoFEd9zA7Qje1W3HVx9s/MShefpoaTXqYwm43oYHyZVCCI
ISVXG8/XhycnX982H1i0gEFAjw2WWr6XcIOXRJjZkYzpvQLBYDXTdgkbKvAjO0gtMCTzDARL4yP2
6Rd9XCNsWh7oP/blok0Wj0K3I9inwxMZTmCjAr+d/onc2sxkP5da5w0kH/UJz4VoDFZglALSNQ9l
+NUpb65P5dJZf25DOusFHbROL5LiqOKxlyu/SvtOT1aKkEsX/NwbADZOJIrReXW5W0Q9UjuKrPzY
G7U32L+0GPeiCMFuWLmxU6xtzvnmkDfnuTnpZuGomze5sHEGoCDf9bGH/DkSXbabTvcaYj6sG/Qo
bg3jvhtsb1xrNFzae+fmpSOvFEap5jrMp63p5sZTR2NQVSVgIWdunT6DEN+9voRLh9G5QWnXGXk/
JYBG5sec9r46VV6pPmlDsVGKzGMdSKpxVRT6Ws/r0hZA2zngrTaqPCgqXS4qABFhpkxNfoQogueQ
2zH7obW2y9aI45ftgMAG3R9vyONLO30SjeVk4US3eP99MuldXmi3UaqCKG0ovl+fycVzZe6h/K8x
6fqoM03hPcGDvK22oAVgkzdB0M7B0eKWzO30ILP2qGhet7q0BZF71iFtgycmGCIuRziaSq2N6B0/
2lnulSOOLe4yY2WfL4VbcwCBZywB2EGWlSDoBOrJxKHkqHhsx/XN9TEs/jwUROaLTwOgVdriNDOi
WregV8ynws3Le1HvrxtYmiTUROYGZTRUgm3ocpIyq6HNlEAkrTNPHb8BEClMV46ppTG8HbUQEANr
g4yTbXgzpA5hUK0r7vLuq52shNVLB8MbURKAWxT9UtIchQPa7eMOQyiieA+H2DjxcATYx7ey6UgQ
YIPd7nR91t6WVT4Lz21KvpVmnQ0pbCjxIed7q7S2H3HVJ8L2aQK5nFHxyAhS21JHtnfahAW7mQb7
AN3sG6fhh7yJD3mZ3hRm6YO8xddtFTkIbT9mw03mzMVb4UeW5YHS0uM1vSOhfSMMa6Pma2TFi6uP
hlpzJiwG8mw+JM7iLYg9TtFAZ23y7qblGxt8N2ssv4urj3wu3k9zH428QUBMnZpOUibHqPWRSlol
SV+qw4Av+h8DcsGWKnaYlQncC32mromEDsALg3bqmdhYynOj/KrQwpWZawDzpfPz3KzkdUQfBUCE
UDGcytqzxxPpT2V9zPpw5dpdXKKz4UmeVgF0ko06NCyzyjllI5rXsrnrK1qrni1mds4HJN2v1gBJ
M5qjchpabJ+P2skuqkNllMdIKf7UibNDB/5thNwjwmIvHrQt6a2X69tqxVeIdBiBAadKnbl4aycH
s2m8MFnjeFqbzfn/nzk8H8IOGq7Yt1rdu2O4n5oTWVMWWTyPzlZM2lRWA4U9gEGSY8o7lN6+jKBi
y5JdhSdMXL2mwyduoPN1kwKGTDE5tx34v9qduP2spb+uL8pSuREb7A1ih+4eVNUv5yxKizSeKFYl
0iEyX72i3Q85DDV8GLSg6B4c86SgpVCw5678mmfoFOAbow69gnoEPZQgR+HZa2M/1MZ9scZxpi2v
57/fNsdwZ+uZjHYeiRHfxqyHjqe+ows3qo7qeKPXo1+SyR34sdV/TuXvofyqmo+2+bPovl2fof9n
6/z3K9BddfkVqVMgLypwxlmt8ZXqYFlrjea2JpMfGZWPaitEjcjGwPeNLN0PsfE4Cfr7+kcszgRo
/GbgPCAD8qOmG8EJX44DBHVHFAQaoGSifdyylXBh8dQ7syL5AiF8gt4yZHvDLtqQ3N44RnbTjGyb
xOHu+oCWthEonTXIqgIkCHWwy0mNQ31wMoZr3aKZr+VBbfVeaUagaUnREBvtJqgdXbe4WC04Nynt
3GmMI/Qt40zP6s5L2i11vg9Iczc0YInqDSqUXFns53q11ZVhY/UPNbc81OlXvmNx5ICX2ECXIuST
QRkaVUhWVjhAyg7H/fCtLR/NLnG78ofRvA7seH3US4cuiM7+sSYN2tLjTOtCnB8mTfZAWE3xis/M
e1COlc4NSAfUUPSFiNFnfOyK1EdviVeU3xTx1CffzeplEBDi6z9e8wRll4MOSVAOzHygl65DSD32
VJ2D2iZFk3NbuBbEY/u0WYk8l6fuHzty6EH0Lm0NHf6iNF4Jqck1FvulPQ3+DNDRzVhfoEwvx+HU
aV0qOs6VUvludjuzg9Jkt7L82qK3nRmR7n3kD7S+LAU0hMuXbvqTjSfDuqt5vUmNbcM3Q/VUdCcj
fQz1g6m+6MqdXX4pObq+65M2rLjK2rdIAUCJHmwlbPAt3XTIXxLuccgNkk3lHCx7e93tlyrzQO78
O7nS+VK3qt6nKWzF8Q+gNGvnCS7jKvojTV+EeWwhJh8eHbFDpbqoC/+69eWBorUUZRMUaeSOg6kp
0HCfYk8QkJs2z1ZW3wJe6kGywEX/ldtqq2fbHI++24U2+KE0oFCQ45OW2QFkPYmmWXo468WGVkO0
AeKQuEkU4qUBkVvXmooWrN8iQzbVTm4sHlbQLhPsM+c6PBrFCQqklgzwJCNiSa2CZnVnm/u67XYx
2A2Umm1sM95NGtnzcBWeMF/A7wf/r01pI+HK0EhnIxVQF+oDKZ2NmU03aW+gSWncKk3nG3n6WOf1
D1qpmfeJpT4brzTxloM8YD8H8MZou6bRuJXywOzKtZJs0zt7tfx63d7ioXFmT9pDfTEAu4sn/VE3
+K9cweGhWr4j1tTV51P72pRK28fp4l5NW1wbPZhf+95wu/pQNqgJlTGu6bU7ZM2adEnFpJ21lXDS
glo6KFu19ZpUfdBo+6Uf4oeO0RUnXXxVzsUOcKohGQ7CpMujl0x1ZFsKZlHgSall9aFQy2+Utfsx
rb9kDO0lUA7qUX1o2NpLbB7Lu5lFFyR4cvBmfkcxrfMGnMdZCD3UuL6pElCd9sWuAXimsT8DXMGr
/x9T8zF1Fj7zWOOhMUvXk2zcdJpy0qbW79L8M/cxGiFt6DCAKk6uHuVDkxhChRkGtpCcH2j+Uq1h
fhbd/syG7CHgNi4R8yJ2U437Mom+2WV6yFtr5cpfPLjPzMyOej5jJAqRF8bpNUTOfUzig62Ef/p+
yjxNqZ+hz3OrJOFK+nQpzIBJKAmj4wiTKG21yCqQbq7H9GhWDI37sRuKFXdfskDRVaQjR6Pq7wBM
fdmmWmcABmz/H2nX1Rs5jq1/kQDl8KpQyeWqcm73i9CREkllSiL16++n3osdWy5Y6FkMdjEvU8di
OCTP+UK5Rz9kraa99vOLlBS0Gs3z+ee14qvKv8GF+fOUd/X3oYkEHW8fj4VlN1SMGv78CTj3huSn
nLR3ZZqtXBeuLS/gAv4bYvEJcJLmVm8A9W37ce7AsCjK1kbpWo57G+LDNFci750eCVukN13ZfR1a
WKPY7FdD9DMg0yuDdj0cRAdBOwTEfMkF9KDUW9fZhEnpjAishMRH9ga79mhzcso1Y/e3c4TyNbBx
oFQAWoZ/3m+cMhXMYaygFx/gY2ggT1FV+W78eZArjYa5SI7b8iwGBGGrxRhqeTEF1KDZxWtVNLjf
QOiMJkVDrdp248vMIKkcNxzT18DpVvbQx7SN0DBlBukavLMPDE6vhxqtndbZJXNHGLOzCsKEY21t
KYzOp9BJfW1NVODjDCIiDimIfAAQaC5bRXBM9drUxWNc2u7Fg3k6N2BENTaQjzrr5l9X8REMfCoI
igDK+kHLRxPCqanUskujqTqC1tJ57IeXz6fvY3J9H2OxyVxXmwKnxcnHPHrQcLDLrt61PUsIF1td
NHdQ7P07+h463giJU3ZeK9BJXi4YqC01bit7fJaVXYKRjKGXTTeSGGt8tI8JBD2oOQpgwKiFL+sz
UyprpyqN7GLWPwOVhUL1kaetbLLrQSDDCbY3qJXLS77ZpkaTdSgCje24wXv+ZWJ2pAbvx+fz9DHf
4iCaAfzgSgMItGTdGlPa6rqYr5jmIwgXYanWSiDXPuRthHmlvDlmx9FhqWfhmJ06tOgDMyplG+Wp
lXz+IdfDzKhdF1J7AAO9D0PM1BlVj+7dlB4abV+6oRxX0uyVm+Q8WP/EWFxMTHhn663A1dWw7s3g
SwF2nkuhBQxKgnmXipNkImTd4+cfdm0nvQ06p44349dP3OCThUcHtdqkLmwQ514z+LjXE0MbcQhd
aEJ/HnFtKBcz5lXm0AsPESE6uO9r7dQMPC4pMDyfx1lao/zZsW8/bVHcIVZhSDohUJYXoe8/mtWP
oNoZ5u8s+y4NGfn2w2g/w5cbyIBXnbHQ7ofI6vfQAV35U67l3zd/yRKtYsNUWlYamgnAyT3po3Nv
lv2h1uQOnKcd1cyVcCtzGixO0LwhPhBHcx0+OBnqiAJ8oLMQJoeRO7167OfKOH8sGLxbt4H5fgnl
3QA/YAcPvCk4s/yXbqKSbWHR1j96jYRpmYV5OYP6fxjj3eehr52kb8fVeh/ZtlRQ1SbG1YEtGPXg
cOMI8JGDSxv8j6s2WJw4PmsBKQ7wkU0PccS72tiP9gpicu1rFjlGpBSorRHrFQuXhDhmNq7eH2hm
hJOzBuq4npj/m2uCRa6ZAmmlto+RG3QJKcrvavjy+dSsLflFXvEzzaFBOydMbrvhkItL6WY3nlnd
cVrjRrAG1PxYO54XIQTmYS+Cz1oC7uqaVnZHcevgtNkwIwsno9h2A5AxTpAMaOyKYmOOaxerq1MG
hWmYxuF6/MHbiDF0NMq5Yu2kd27KIu7boYK51xoM/Opo2nNvDWocHxXzSkLrYahx4x/dm9qMRBVX
ZJu5sbN2nF5NHf8E+pCpvFyXdG7Cp9aNZzzXFTrIABEW0Bu3f3vV/eeLZC3aIlFBvJAyp8QiUcED
LxVwC7iWWi8kO+rWT8HWBAWunjxvPm6RqEgF9n+l4/UXmN628Y+SoUnE1jyIrm6tN1EWSUlZmZ5Z
JcrFhoOy3XMjV/Lt2qAtMpFN8baFDQF457JN+tqEjaCXeEMQc6/ep6YZZy36yJ9P1NrILVITUYFf
lh7gH467y+ALwqPCij8PsfZZi4zkuKqwqxHDZtsMJhi5kaR5ERd4B6JruhV+/iDtYUWY72rScHCt
nxnHUClYJKmp6ImfcmyryTdDrzwSb+OXF5Y9pHTY+On3hn/5/COvrg20uKByjN7rB+eb3COpBWU5
VCddzJmTFiErrTXDjetBkAdx8YYxzbIZBDUne/DnpIRMG43BNyBKP/+Kq6vB+yfAYoV3HhEu1Ptx
q5fBLoUgpdk5rzM/8vMwV1fEmzCLhd7IlGh6NYcxy9if/C2B9loloNn9bEsIMa/xo9Y+a7HIKfMm
0lUYt8ZEXegxGzVIL5OVZX51clBBgys3NE0+qFZk6SDyGk4fAKdGWhWm/vbzQbv6EW9+f5HjNJjp
qEDH70NymYz3FzC9V6bl2hegbjLfHWZtgyWKrssKrDvl4QtyaFKnca2vKf5cO1XfRlh8Q+XxanR0
H1VgewA5HqAIq96itwgTgM8H69qxCgoq5EfBlpxx3u/vj1NfQw27ROcDVbtw7MfENr5oBOr8tgX2
xv7zYNfH7Z9gi2RT4RFOzQ7BZNNtdTi8+H3yLyJAnwG0WhRePsC8JadQqrRdAHym/UADPBvXmoNX
v+FNhMXM1DkHsFs6+eUxmJ6o9/z533913kG2AaMHKl3QLXg/Hak31BkByPTShZW2UyBdO5Fc2+VX
5xwFbBRY0DT5UMHOa2coDb3M8DjyEmqw0DezUE0/s5KExb8gKc1ypegMzcYdH5Ud2TgMUCxFtNr5
Ofnekfpfeq1eycdXZwX1bNQScf1F8ej9uFUAFjuyRDGH0tfZa+rnv5gWcKRRL4c6lrHUTocdCJYV
w89DzzWBhXU82V7Up3m0ajN/LeMDB4sb/GwA8UEpEBKKxC8n3AGaVEXdSGFleltWN3U7RmMjEmH/
m2cQ9IPAxQb/DZjzxYrrlT80TYqXclXGQ8jXroJXSxBgBsyweSiAoOb7fmaCiqcp1IfYxdJzdmwB
14n11i428E4OQLPUy1dbZMBqQH7iOxS3+T53m/YGA+THaSX8DbrB7rfZ9irmWu+/DnU6raA6rq0d
SCTCkCmYlV2WfPyait6BvDS7aFm2M/WyCjHLa/WPa4fS2yCLPFtJGCdMHMOAbd3AYMxHWXO0/kV+
fRtkkV8h/ZpDtQFBtLD0N3KN9nl1oPACA8IMr7APVXurDHp0rFtM5QjbUm8YAMKwM39lK19LgTAA
wxURNB3YZC22sq1am6A5CdakTg8618JiKBNWDqH01mg6Vz8I0lJgBKFZCLWj92vT8zsyOplDL3J0
plizJnvDlKZWyub+fCS8b1KboGcCnmZ58BP6YF1occ9lXLNBQBTSip0J18RCeta5TnM0Xojd+aFv
wcOIBrNyZg6WEErRbJ/zkiUWwXNGekpLXMqN2xoGDnGN3RYGZZrfqtxisRxS2FcMpX/P7Do/ZaJt
t60w+5u0DIIEKq28iaXvtKFjTDzWJhXAxci2kMPsIoKE2JfchFW2bvf+rY/6QARz+1+BtPMDdAd0
HAozzER1XwLhflO6YvcGYVkCS9bgBn70LBGpHUOgKD9YY/2T2u64UYLijWQyFg1ZS3elVJ0Raq1T
RmKsOJY+KUOn9/U4J+W0ydhzIR/96a4Cqi4U3haCX2pTVTSPspSO0IcDIg1V3wGCQSqqiBOlFUoM
FZHbkdpp3HRds7Uqy44bo9UjbaDadgAtNsrB7N1MgXDCQXbi6fMT4U974P2kIp8BHoTCPmxSIFG2
WDttTiQrZX6WVuZ+Kxy9QK+Zk/G2h6lCQgQWbW+DRc5tQX/1meUfDavODt3wFSkm4hPAYdrESWL2
r7WthzQfUOyyc5Sdm6qJc9VYSccJ+aGmAexF45UwUkaMNm3MtEocPbNs8P14edARYE/aF13ctLy6
7aX2OHiDefTdHICsAOYtTUCLLW7E003ea1pcDrCgJi0UFqomNyKjnGjC6WTHYE22O72y++eU9d0G
VcRun1oQUEwLqSd1CYUkRZgK81pXPxpPqESUbRDCqa2/pLBs3FUwX9pQGAWGKWECpCXpbOwWEPjO
6NIY5vKwdqmE2USeEEYUuP0IMFEwfg+UNsamU7ffhWaOr1qhVfjvmHHW8Oj9/vnEXdvzMHtEuQo0
f7xBF3u+5j4DSd6FaoF6AQ0pXVkX187vNz+/hDly8AqdKcPPK+wfeUidjedshjqx8h9lvgIVufYp
PvDLkLqcxXCXl8VOVjoka0Bs5m56IR655V2x/Xy0rh1baGQCXgNkKN4JixOlpxUx+kCA5Dqjicvv
pbDjrGlXzq0rYGIwz96EmUf1TQvG1WmB7lKPMC45037Uw14z9+nYRg4cySxfnVEngzCuvPVbdKh1
mEAIXsTaaAJORVcOoOvfDEov0htkGj6AqU29S8d05JfW+2HbX4P+l1P/+jfD+k+IxW2gtAzV1FTx
S6G+eVYbpeyeQBHt8yDXrvmg7P/3OxZzR6x0qqBOimOnvuX8PPQbD4VuGpfGStV+bcAWs8ehAJmZ
DQbMsVUYFHshZ4bpSm/w2rUAEskg8ONSMLsYvV8i3ZTD4rTsQCf33IMw4OKEZ33u7atVvfs5A7zP
7PNi/CfSvO3eLEbN1dscbln8Mva2HpWjIyLgM8mmtpgdt05RwpynDxJS8yrSFRpmn0/btV0N9NK8
22a1X28xbX3FJxg1oeg3QVTTbIuoc/4ezgIZoTchFhNWudDzJwGhlzHVY9c1nk0eJFOh4iYrNjVt
ks+/6OobABkEeoMAmoOcuYjHBb5UcAFQVjcasSelFUq79w4DbkX7jkvj6PMANvWZkomnmcGN0evZ
Q9cg64FILMfbFI8AOINRfpB50WwF4dZKLr22hoG1gfXz3Mv4cBVMHRuifqSll4DOr6AqDnBAN96/
6Nb9OXogagpBimUPnZdpTe0WZZ1JgOoXuhIvfQBR9MTAA+TouqWzspjmkV2sZWCYZ2d7yIRAImSx
a6bGMrzULaApCSFhmI+VB0Pkp7R0djLQHlMtrqY1kxTzI4AYAl+oKEOsCiIUEOB6v39SK8inYCAS
6DITZsryhqO80Am2GdjtkN0CPx2a9KbLvjQB9OOb36MNnzr9ULc/fOsBDzSUI1xQnfOz4a8BSz4m
Edy+4UuGl/X8uP6gvtOkaPQHgTqNULieCMH5P+1T7xeR9sql/2PyxYBD+Rc3Q5RzPmi/yMZlmmbr
6lTn92PxvSleeQBWssFi3fj2+fb6uHTfhXIWL2xbh1qtqyZ1EqaIWF2EVjWzOtcaIB/zEvYHeNso
TEHRA8DH99NqcIj+UyebToW1oXinrGzAqz8PVTjoxKLB96EoVXNlKQWo+aklwEJAr2pUD5+P08e8
jg+AJsBMzIPXwxLExyunQTUXzzuo39uYf8/ca+ql9U/jcC7Qoa1qI/484tVv+ifiUlGtngAKqBmd
TsC3ucF9topqu7KeIV8EfRVQtUH+WgKlhtzhWU2Bx2eijezmplQahNvPWvv8+YcsVjPWsYGVDL44
1Kw9QPYWc+9ntpbrpJCnwCj3hboN0P5SYIDoeFzpa+DAxaj9CTbr5kDtFBQMOO69X2g1igzBVI/q
RL7V1s73N59/yxJk9Of3Z2X4We3LR71w8fvmZJWctZo89Y5+kZJvQC75Okj/gqc4wetU/0IJnh4D
OQhrfFoJ/gd58j4jB++mbHEWGtC/qSuN0bMrCjNxRv07sIHyydXVFGZSGD8sZvhb0fruDUETI+4h
0PiVsKGBKyahdEfbvD8bGlM7fai6h2YwxGbKmZvIwhkvHkW5wBrZqCKvVu0vp5Uizg3m7pygsO/H
toLzgi9YlOHKHQOTIDJUEsy6i1s8oVF3cI1DW5nmb7t3s2I3tbY6pzxr7rWhbaK6d4ONP6b+sZrM
8l5CvjH0XG+4dXhPYtABqwOBJuA24JW+5aPsDkRwowhH4kKG3AD0OPQ6z0WzzNXcyGZ2cRg6cAI8
N4MH50hQo/Arq5xCu0ndbWl4xW0nR31DdYFiAfXG3SCJigIPXL8cEmR7DVsMfHXw/TvoNmzK0dDD
TrV5TISZov8z1RHlZbX1WOPdE9FB+iWn9X2DrdSFTmEaqC4E5F7ZQ3E07ByyPdMI2cvRH/lBnzZ+
2/92cvIiBdmNubabIMPPCffQd5bNodOHu0wT9pbhLX5rVhWJswrwMZHlOqoSDWo7tS0i4E6ds69V
/F6rzezsGG0ao3dOfrZ+1WxzSYcHO9C0G7fyrUSnEIwB2bq2HjIbPC5/mMoNZUOWdHkDSEcV1G6Y
U4a+3Px/PrGN3xWKOUdDVMWN13EbD2y/33YTKrkZTqiEFqWdmEHmYZU4FcYuHQ/owI0AThTpbsyC
eueVPokmpx6BNTZlVKDvtKdc8+K8B5oQ/mbutmU623SwX9/BMczZ11ZDNmjwlxEdi+IBt7X+XhdD
/9VyGu1QtFN321dms1d6DZBGUBfRYPRtkmvWECnueQdvYsZOAoIcS87hG+NAc0/rxyrK52IwmhMy
VGYH7U59AqQEffewAongwCGP8Wi0DbxUza743WSTc25Sf0wqu5U7CfB/ojljt817HVMwFhgmH0KZ
qDWhfmYDMIL+RBCx+XtNp+v3WavKveOJDGU4j+GuaY6b2uFk0/KgSyY+MfxnTRHlhe9s0hJqCZBS
XSk/Xzm+3yWERUHCTuH527ZICIL3sQncoVFeXP3va7cocKMMCXgd7oIfTgpXs1CKG43srKh5r0/G
rijG8a8fnIhhI6Hi+EbzYtklMVMCJLeasrM5xtZwYU4y0diBPUa/cq5eO/beBppPkDcvNLfXLTQD
EKhrvzP3UhgXZQAUtFIHuMJ6xPdAqGZG7YIsvrytd3k3dVmrZefRr24KO/ji22MeQQzcCDntbvTG
xJ4a7wbTjTuD70A9OBp191TmzZo8z+L8BY4T+oHz2wR24PC7XR5ZEIVXw1gR7YSGvP9TwQSZbyUN
jTXsk3XljoSaGCbQnoubaBC+H1li+S2YtHl6cjrFfkGq2Tt0OEWfRE3JCXYEapMpg0QAloqocRp1
Q3qnO7YF75KxHjs8zm361aQ0PWq5LzS47rRoKgo7SyEe6/aPpK6Kcw/Vuho7k5iPpk7lppSGd4OM
32xGm5eRWWN7SuTAW8/lLLZT5NppUhr636a7c3NPwnOaFzkUTZl81eqxfwAFN4OZbY8xoWbVXCpT
G3afn9xXpsCd365AWs8aQEtORu2UOUS9svw8lPl2qN0D7vzwtk7NZ6upDzlZu9VfEUpAgRmSa6hB
gbXwQc6IyaYoS93Lzii6ygO85uWeDW65JfYIS1q9Lc9tnfkw6mFKvyWNJs/YEdqB97AZs3qVruy5
xa1sXoLv/pzFran0iiwzlDvvOfdoCftB4Uj9fIivZUIQq3CAzHkKxpPvF5/RO9QbmJOdoXkcuUUb
du4Tt/yVD1mLsriAsarzXWnY2ZkNT4q3YQDHclGtvDWujZYDioRr+i4an8smlmpwTld+jzcsyBGa
o4eZ/S+S7Qw/wT0Z1AI0y94PVjAFVUfB2z9PmoCO7BQWsNFpNS1EIyo2yrUazsdCAr4Cxr5gS6AB
COLO+3CFQlkj72rMDfe9myLXqyM1M7KB5bfYBSWoE1ntYjXCzTZ9/XxZXMlJkO2DC/OsvDVXMd6H
5mpguo+H+ynTe2Nn60V/b9hDf5eWdXXQR17e5jjvNuCIm0lWOyA/fB7/ylyi2wlsCsrgf9QD38c3
fGWNpFfWqeb8kBfVoV9JLdcCgOQCco0HQV2UnN8HMJuSMaKIdyqPhnMu+UopYu3nl1M3ajLvLM09
ieHAOdpxK+NzZUOB4vTPnz+f1m9O42qwuQHcmHcy6005/NSC393a6jPnOV68mnAEYqFjT6ETsZT5
CHIDVO0ixzf0OVqI7ZTOyrJT69EI+c9v0BtANaevXW+LN45icTq4etLVJd75WgrQXNeSex9XazDh
rI2hmd2pENzbj3ofhEFFxpc+I+kW+QfiIRVh2r4ZqzThaFat7NvFbOD1CTNxAHygg4emIdoq70cL
PqemAcX9/lT7IsxqvO/WLguL29F/IgBcCdMpEyJyy/5FCxY9AUCpP2X0qey2rVFBF/hr8ZdAzv8P
g3rQjDgA8nuxLSfmKduBH/KpC5ESIrvW/m5d/ScAzDh1lIRQtVniMsSYdtCw1IdTYeLFsmfBRpTb
v9raH0Islm7fup5Be2M4ie4wqJ346y+Yy0youuIfE+2txRDVg8582rr9KRDVoRbdrdvdl9NffwNq
M7icIhAaj1Bofr+gJMB7RimkPNXiQPONP20+H6P5v3+z9TBG+P0/upfYdzZYbO9/3xgV63u7lCcb
LpuD+7vPf07ZdEjtAb1t/vdVwHf7fDEhqTtQzlCFOHnePdu37d+lwnm+gXXEMQZza+A3l6eYolA5
0ZzeQAWcJRXtjpyWPz8frkU2nEOATzhbsv2Z+iULQ1mVoQJVIBtCZgpUsqJ/rsvZL8hs1qpy11IJ
INQ4k8HQ0rG+3s8MFBG0seTTAGVxEhQhz+z+e66hIvLXX4TzF2xrB24GyFmLBWbh8ev7MIA+FTM+
sMojcFmdyo4/j3Ita+GYhuTKH1X55W7PG+Vzp1TjKZVWwq2nWncSyW9EX618ztVAcOgBcGOmPy8R
r0Yr0lGfxHgqWnTkiSiHxHcyvrNK9mrA72Tlu66sh7k7/99wi9FrKg9cZxfhmgbVL8Bu5EQS21lZ
dYvr2Z9EhncqUA0W4AAfWKYA8Hg9uprjaRibsGyt2MxgfYnSW1f0YWC3wBCylbxwbRxnJjUWBqza
oa/+fvUVfjoAQCXHU9X8kObFbZswt2Dw9XcZ4c+XeQD04iBDa07/80x6c7vANhNW59bjyZ5xUc9p
t0YVvDZBbwMsdpGrmt4GImY86c8Z3o/2xjb4ypL7mEJ1XF7++YZ5I7/5BjgKKc5R0j6RnU6hcP0z
mlI47n3/+x2EKgHkkNEkQyJbFJJKXfhp1SPKNIRasJWhcDfu2mhdm3VvxjwBXg2orbWY9VznYOKh
IHnSvAHQo2wuQYZ28J3TlVRtLNqIfyYeiQ0IK6QFSOEuNo4r/LZhBkjsZbfr/E0OPuWAemUWevwG
Cs8yeFZk+/kIzvPw/qhDk/pNyOXHaXVRW6QaTurWqpKx3P1vP7+YoNGGw5rpY+w6ciemM1uj4kHN
fF6sH77At+EFOrc2PpDadY0QR2iaOFGnv7ABvexaeWeaijTUC+fAW/3gK4dEXcb2tm5HRbkrxa4Q
Ray7jyncGevubLJtn95oHg1BxU5cwPhQPdz5BZCGzrbvC3TNfgrLioXehiAKV2E2mpu6siJ0t7eM
ktBR/q616sQRzskwofFL9FCi1l5MR9M8tOlNb91ZEAn0yMGr9l4Du5Wif2wBiyTAdJj0YAKTPjrQ
R0JF1DHEvh/8WBVZ3E9qq8iwEfoPinhuDoPfxJIvdLhBqWhH/SidisisLrIVj0ICajiIUB+egRnY
BWYV96a101gZKjZuTYH2VSsANHp08QYwAy3qmiFyq03vnaGXDjxaGRquivKpOBb+TWndt6UW0/Li
WDFVuyF9kZ6IPevOn5wQHmm5FVf+mdDfkgyX3J1e5mINXseJzxqoWzwZCpA3Nb54Ez31dIdz/TD7
AqWNHWktBFbrhDqPTf1DuFDy74q9kcZ+l0N1NUrJuRIvFb8tPAMNFCecaj0uM3OrdVkysOepq6LR
we343jEgFv7LIllY2uRQMu+7led3hdrYI0nAFIZk27ec7dAiTCc/7gMdWpR3LpqGQZFuBbpfhD32
6lGZe5Lux/7oV0dl3HqZ9gCQ6obYaiNAWC8OOXQztZQnENAIU/cwZTc5pstEENMg27pSUdvUOwNQ
rbbeaf42aB+oghq898PTk9L42kxfnCxLmgq1zLue7zIF6QWRpPbWt57RXAErAbpfZuKXAv96brvf
erEhw07JfePu67razY4ig9kf8gHoKZgWi6bbmJUbppqWh12voy+lolrj0cS3uY2/oweX/9XpvmXe
1tJOprIiwV/rvo9TP92S2T+eR9zhsasd6uBSd82utPrIAW4R9bY96YqdV0M1xB12DP9rht8quPX9
MTL8RwUPa8BkI5W6cQoNAVg0OnJnOhfpxIT50CFs7yhmtIEisTGiqkk35eTEWbBVUoUEC5NkbMfx
VDVykYyuuaFQcijpNjDOjD80/QE+hdCGTWFcjMJtWKPHr+n7DspzGP0Cnkv0rGCZN477yrmXuDuB
IhvcFam21YxqQ4qj7F+BaY/G+qLpj0VzdDS00x4s8buc+q2buUdZ1lHr3lXObZEndX6G8WivH0ax
q1FjHjKIB8hXRl8c2oVU5bd148RA8rgOHF2+aBkkuMWTAuogLf0YBeQN6JiD9Wrp7bZvUaftIZ3n
ajvha5HRv0KmC8IDgKbqYUMfVamHA40r1oKvvKHFi4DoEWObIoVnluvA9Wy8yfwmpGI7sCbWiLlt
NH4ODBHKdGMaTZKJMhT1xe04pGvQkSq7OJU/XQv2lXpYMXcjjV9aoSdFA2tTm0cOIMQelIxpF0RF
JuA0qMKyZw5QtjKynHRr1UgEHvuVQSbGLNxo0u6k/mSXedQGrIu4Bai23BveTjTnFAoyGT+WgCia
fhoRxzpa/mPhtRsrg1fVTVbwbdPX+8p6ZQx9NM84UoH8Cx09C9hCA1oqex/VBrazyW9BvwkotWZO
HxsBj3ruRk2a3tg+cMzDM5cbt4UDAFAETbCTxdeB3o1+HdnObdefW9OKR0mePLR+iePurVpua8c9
VArOz0FwCFJnz1EIyTqYuQk2nWBDdfJTFA+nLPvVAdoG7kBiCoEMyV/9Koh0ikO2i0atvat9JEwy
RY5XJjIwNq0BsigsdLrUARzc2LrTFsaaewtD37HsTpdJZ2yMVB7cyY6GoNuypjsFmIMuy6HSykNu
POL6GJk+RBImGjXT12JoDlbpvVLu8wgm4WCgFbGDJqxXdUdhVokATZ/4IBQbTmSxk8y/E+3MvCZy
3SEq1BS3xouddXeDLZ+H/KdV+PfWYB+0ttwoDqy1tXXKMpxw4kDFFSj85pD67tGpdjDqPgas+Nb2
zaHMmq3GFTw66CVT2Y5N5m2u8RgG6XERlHHB3L1Kb8d8OAHgHpKBxDwbEgONb90HsaUOLcnwhd88
+zZlt6R7HAcamQ1oH/U2Bz3eYvxooCIzCu/JJQPDVJTJ2NO9zl2ci3TTAbRuaBaAbxRUcMvoHtLJ
e0yl50BMd9IhCp8eWo8cVcPRfN332sHysP8Azy3rQzdj1vTIFpBT9hoAHPi3jlSh3bVnyd24ysAp
cnnIXPeLpj2YdXpnFs0F8poQX4ZKqVNEXpBvqV+cCRkf0hGWE7YfQQUztA1k0J6lmAN04P2iiOjw
WjmnEuYeTg/hKOPL6CLNmpvUGEMQphK0e568qj0EXnVwqB+K/qJrQ+ix9tUBzwHd2APtccxO1sap
WKy1mC4tItNuVI8ywJpgbUTUOR8uer2ZJIsELByp124ny0fPf98ND9bQPFkj4OWgkeaBuVGTlgw4
PosiyYrH3n/Uu691wG4MqBFr0g9r2UX+APdaLU+s8YFIMwQEZGTm3Uh50jK5LbQgFgY7BLzeapnY
mxoP84Lt3Mw5uvSb2dZRySvgk4Z7p0OvvC38Hfenp7R2/ESX9s9yGn+Cf+E0d2Q6Sv5US5y4sOGD
etgXbwyGGOSux46Vx6n7qboKuP+7fOyRNL8a2E7G707cFfBIlpUXOeXN6J4m8jLQ4yB3XQFpXo47
ja5CrQQnIDeO6MDHJU6DWgSRNPnR08dY1vaht4JIM383Dtk3FQAh3ha2xVl5wj4d6U6XFdjlR6S7
RIetsNW8oK+OLJWFNjE2lWaHXjqFqkkx+0iPHkSLrDZU4AHodeJaDx75pnIb8sQPfPiSukmPNaB8
BjKvhvsMII5R6edbrXU3ylO7UoGJkvc3BRlizfePeQHOQtNXkZciEVKvQ1qFzyik8uUA3U97uvVz
b9qkHBQBCrrXwbH7e1k0uP9LM893amL3zrQZ/DFGB6oF61+4Fz27r8S9ae9H+ZA1jxRzbj76w5Md
7Hpj28hfE/bONoAOJRpuCffUC17LcMqyHtrG3FdZvi/9KenHPrKkdgCiKup48AzqRTJNu6Y5YsZC
jWBAMu918GREodbOmpmjk8LaaXqpiXE0A+e10PXvqcNFzOF6Hk7NcGOnVWzIS1p9FfR2sOQz9zeG
d18KHgUkRfoIjAM0aCOvnw5QxXpGxvzlN+x2sn8P9rcKvCdleJtCHAsZRP/H2XntRo4s3fqJCNCb
W5LljaQqmZZuCLmmN0lPPv35aoCDv6dakDAb2APsMS0qycyMiBVrrXC02lfEe88gJrUoC1evL/K5
/TQTt6MY4t/NME4Lw3ioVWVZdU+SdkyVflUU9bHX28Vs/ob84zaO4zuZ7SbREhCXrGsrR+OSUcX4
B8MPOCpWxj1ZrxjYAgvvIQ3i3i2bdFmUKDvGttsqTr8FqSNihvHSgLIEL6bXQnDgE558PlP1oE59
JsPB1nZTe2MRcWC7M8pcd0Mnc7vI3MyczthSHiMyirk2P3RJ9mz7YMTPl5Ak4/NkzJlblspWkVMc
ew5aQrUSlQ+yYJrrWLQPSaIyGbh1LeWeWcuigcwJ32OQq5vRjtx05NqF0aT3dzheLDvucBNL/oTf
0unbhcNmHy3nMJcM81Ef5TgBYj5fvMaCEAxgylwtx91TClageUvNWOlV4k6a6kb1iCDtbQpODmlA
HzJPiZwjNJa1li9n2cYtWPEE9HAV4QJFylkaPnu18WVrE2OoUKzS6UMd/U6/KQLOFUyBSOnOIlNd
vdgo4tFKHoaK9F06IxSk87cIwCSceRXI67ppxaLEnWQ5JYVKbTKcJynbBfO0LApprTAJhb7qfRt9
pNi+Z8wLwvkIrf1KIAZM29cuX8vNyUg/1Uh40UDautfwaDVHWDLRb6HcOCLOuEpkt4jk2yyDzqQc
x1z127Z2e7k+JfN848gvCNZcNXoa4prrPnGLoXdjlMrNFPoM1/OUvH2yql1cnft4bSrWfsbSrw8O
GfbNjIQiHTA93Gk9NpLP2EgjjIngH1Wy0KK3UIwLvCHWURUtDHVjj+speMmVntRsNeXPg1jKsSBx
f8scA0slPrOzjuODPH04Yb6SLcwk7DrypDTejA2qWfkoMUqlbzJ/xOrPxnl0sGDzSP0xmSGjYUPo
IzFyMwmSioj8oVtTOfLzy7UJZbM0dEK8Fi+V/FRHb0qxT7P7ce48m81qBo9d10Oppk2dOm5hIdCN
keXJ2s5ul3rFgKgyvRvwV5HGt9b4jDgjOa9ssu+HES7f8D7hateUW7hYqDVPph2toYOv9PiSyp4V
yfFsdG5temoVyhrrdxC+V/x5Tc39QVM9rco2VvzY6Mg6AvlmJjJl6e04l77IG3cU+sJ0SJurqPOy
4eFS45kTBqzEmIcgChZhUO7SIFwNE4Lm7oAcwSu7xzL8rSWNZ2Zk1OmtETHwfXZWorqY+T9MY0mJ
SkGsIgN6TgYaZ3mx6xPZqxjV0Tc+9O2+fIgtHAuMQzbaG33Q1nDN2Ln7ODsGNRbWl2qoW6RicLOi
WojwIzPpwqEpDRAj5nX9YnRiaWqxp4SFH+Sful5wTfcUo4pX1CTuauPSgJ5o/1nZQ9h0rsW4iFk3
CHLiqHDJVSMHcAZHSAc3H6IVfvqLsomPmTovq0letbPYlW1LwtptuRTdMCCfFBfSYrIYmesVTcha
taPSHp0m9ZTYdmHLeP2guRJhYUjThWx1mzQIWl8xCiwr74I4vTP0x9lakiXMfFyOIghfsyGQ4alC
wsUNroXGOklLH30/cavftx2z6KDSQDxdpJO2hsziTkOFYmzySRL9On/WZ2ljFM2tUez7gYILvbAU
azh8Paehvk5CyY3S+raKOy/S3vM29nvBXZVz7sWdHO3K6i5ozo2DSnSfyPu62TryNiAdZMY5by0B
9rHcinrPVGJPstVlh7G4aoYLWQlfU8m5hWJHxJq5D0Ph9+EdI0HASddmb22yUPWCier0PajsO5UU
WCTVLsEeXcuUXag4q1kkADzadhD1C+sB6cm2gSZvIrN+pRb9JTOCkvv7VzXye2DjlO4ExYYqwk0i
qpvauJvHYyPU7ZyHb1HZ7voIZmIV+zPYn1UeZO5hknS/qoy1Gloru4ovM74XSmujmR1Afdh6VtH7
cDPczv5l9jJ5arpS07eQccvSO1JFgsP02uB5wRS5ewYZe3WbLfMm+DS0ZmVJ09keYYlzEPUhcEcc
hQblwbBLtyUqcL4K6phZpAvBX9UULcsC28VBrPsLgb03X2rlVw83kv6pV043eryWxC7AWkO0H8V4
roJ73Si5XjZ0o9dSH/l6My9qvT3aZUWfLfYGuSWlUqhEE8yNgPXlcXaTftzlMv5Xc+1KFtSqzuAo
hse5Gb0Bbb16QdDydQjwy7A/f4gblyrAj4LiEGLsquTvwXSop41k3mQAUnl2sgM8FcPRtfqthrOt
rFQ7KTYWoShuGnrqstzg9RjH9Nz1l1oKd9CN/KhQ/craGL1B0ZDs58p5GGt5iffycuQuNScG29u6
P3bZoiKGdtVt2d8Ezq6an1gEGNXsK4p0CAom0DDgjo6fizvRbSO2EbzVWAa+qRicQ41u6l5R3nTG
DFYwrPT80UInB6vUVauzoZoLzaRG7wgh2rAUpnaUmtaj/8dwxXSvlucuq1eS/FvphE98jS6VO2Ck
UocHvdtlzGTBZtSV9fu+OjVR5AUUCo0BiqWLleBAafw2o6QsuobZiS0TyWJlmcrTCgh8Udim2zTD
0ZqSpZF3O1LX7cSkF7M6iS7zKDLhNYPzOeO+xYWon00kYw0k7niZR8AombqUsm4jz6F/SVTG2dxK
zuwblQST+lOM9lsOr8FyxHutOXwdKq4c/txWaoDoNlUpu5WTn3LqDp3PFVtPwQD40gERBv083XUd
o9qrsa6pXzTtzkmwxmqsWaOklEjx5jLbsDHyRTWk8ipJzUFmM8jySbuQ/NqpYpaoLSYmYPdGoC9H
I1B/TTm83jaQqC3nnPFW/LnmGDc2O95ZZXKI1jw4zd3k+B2nchy6z9hUN6Y6YJk8LdV4vm3s1tOk
xquTm2q6r5v3yAIEktYAJEmTHacRjGdVR/A5zdbrivq2SZbO3AkP1jxTkxiy4QwnbcYVNIbCPv0K
5I8sWdtTCypSLztDXdmgCXVSrysnOsBjdOPxmJfmsjI1T2r6lZ3K66zrvC6/S6rS04NsWxe7WUn5
AAgYzVRdyrOzTCIU1hGX2dzQVr+VQslTVQnwRAzLWIBClclzXDBCN8+LldKmD6qc3+m5mQLsjMtY
kTapqHGne49tjqVUeFPyUAeBP9nOjXnJJEWwzPDAie0HvXuXp5swOEjJs8a1oK71LHVjcZTTg1B3
nb2KunCHJCCU1kZzN1nk5AalkJ24Ib3RrNpl9Q5+986cjogGhc0eM5KHnst5gneWzocMJ5ECiDuO
92H3Ykypl3Y7bT6QrObJUlburWgrrHWh8q93U8ZWkvA4gZkyP2XzoSCtbO2HwtnV1PeywcTg01g4
rk0uEgHI6dnAhE82o7Yagh2fNESlNzQUJKEwdp1SuGkNmNMZjx34mB5zO6gz5cW6z8Uma+5pCRMe
T7WR8A+Jse1boOw0gBQKnJosxHE1Y13pq1E5SM6dk09uKR563ViiIfCj6b6XefHSupkmRl9jo1eU
flrX6wlON9oYf57I9wZeyZyuJUTtefqrtv3CWQXaPjMW7bSNx4fyYoBKed3KO4Z0Dd3sdmZOuDD9
UT1aM1hsQ60FIWg3jdW6LX8bybjAYs4PAnttNpgnACwE1qnPYtfutmXDzNf4ZA1I20xk7gkd87Mq
h15FEUX8W2ZAlUWi+Hp13+n7wLqf+8mfwgnUr/Gc0VkIjLdtp/TMMVsAkB7QjLgTmSlzFNcVYac2
GXIJzQ/Up9MsNypLJhB/NoJ2Rj37QEo+x8uJThme/nqyTZnm2Wk3RX2TUU+Ws7RSY8XXot99ppx0
AJNeVOAH8cZIrYXOlTE2gotqZ2P0qW36uNmKdO+IjZnciGQPhBk5i6zKV2l7isNykwW3cZf42gWH
ZRqMbNW+rZJKdCBNzZEA4qYD+VUiXEm0TMP1s26n2u8KJrNh9ly0ZkTGlC0aM1j0EvOkVolyXykB
+1sDgdBdCTsAO3lwDArC+FSljEMdtNiPurNuiXcLFYI6rnXy+7R9ykrF7YdgJasv4zg/hom5j4V9
mcE7E8Gqj7ajbVk8N3WzyM3nWPplGT1Q7auWDve1w640SNkYNi91yPdXmmz5Cm2lZCr9lmBXT/O6
tqpVNcigFCa57LrUtmDkO3Owl5X03OOwUYXhSpkbHzMGlCDrbB5dGts+XiNIQwwvagZWlS3yYHwr
1X0TO4dy6vxsPpvpfmyPUbTKET4mHPDGxGWoX/XOJiR4WeCsUr+IA+Hljb60IpnCB0DLebWyeVUn
+n2q7SptGamZ2zYK89P2kSW5gpI3NdOdJt3WSbkqB8vXtFUldaQ7tG+16ra2eXfDWc1qbT9bEZku
njjVa52EKf8wj/dtZNEVUPJh2yldBPLZBJtYrlXUUoqBxMaIRtmtS8vcDVZBJR2NzSFw+v5XQVOw
ISzcZdKLNcnrKH8zun3QU0Il/VsYqgt1LPZya5Ia77E5ErnlqmRFwgA+OqcVGSDBxrRd6Gwe6IbG
UbD3hqhcu1K8in7TxbNn0tFvwEVPqwWPdw3pPU6gniuPk/wwFqRw/Umqj3Urc0aNZ4dxo67SiNIL
be3FVAVg77A0AafHEDA4S+7iqSQ9B04h/Qm7baMfJ/ktmblsu0/8EWPeUvfZFuHKio7mkG0CGu5t
SmLY9Jh36pHf5NGn1lVoH16dvPXDOtpTui2smNMY4aPAtHuBj4bN/d0b+7K8kTNtFQzjEjN0F6MH
X5UoBuRDbjC7Rao5JdigZNHaqndxnZ3jSCxS5yWe34x5HcinKZ3OldCWk0P3Q9tKtGvmBI0CSZ1Z
TF4uHZREWyihtSmmeNnqnYtGah/qpH7Qn+1sVRsDXo+0UqenMAUq20wKaF6bLiYIF6Q3WuV4GTtr
pB+ZJ+VSdT6cmSFrankwaRMH8c4Rp7jDEdwK/QKW0ChpGzS1i0KLz1YR0SkFIMrTj15t/Sh6KfIb
MyMjKB60EQDHumd2Mw6HntbcNqHkt/ObUgovDGSPagobkVc8CHGRcbtMX6rtqS5PmO+5snTnBKuA
41iAO0a96c9WsW652S6wRO1gyhjwYVrStIlYJW9TNmw1bnP1NsizpSzVdOy2WNLgEseRAv5y2o/Y
WF+8vRw2kJ08p7buGeVmKCkoyoey/mzNkoSQo6l0D8RwfTARmPkMN6OHNRBsSz++XBNorSW9RHaV
uaIO6bs90bZsW85lkHulLNGH4vuUT11BUljnfopGC32TP8gDsgr6H1FySjt1QokGuRtYw9bB6oL+
WYnPyMmW7YAOS/Xp3HRu1Kme2lF76hSWfa+5Vj36QlaeHOPdmH45MlcA+7Jmn06LKI09TNgW5ay8
S7A3hvxZcAKm8TMn1DCh2zOB14xs62gfdofBQn8q7NdsmPw2wBcLJDcgAcKexgv1X0Ffu6pG9bRL
CJklbKOYFGEGn8ZrZp2NnT8PFS+h2NTKIm81avq1PUd+1dLKxhyl1aJVW17qOG3Z5S9ZcyykV6pW
ed5VduFaIwnT2O9nI1zGI1hJBGo/SSfZKe6AaRa1epSSTW3fZfR1poFbM/IcUCeaEtUjPdjWPDVZ
SXb/UJIPwfQX/J3VvvQqdOGsopN+lLpwbQXTtuxuo5qOcP0q1etw/LT4VIl5aNKbUOp9Qy34Kc1S
G96YoWe5dk2IEspaZeCCVqyj9BjQD7kYb9dO4IkxcqXuzck+DfomOKtgh3xObPAgO1uI8UAC5vbl
wQFcrQvzrYvnz2kuN/kAd2LaSdmDQtux1/eVc+7YR0qqrKysezYKidRUX+YdANV8zNplXOxwhCty
yrGk9vVkE1OqA4yq6TIL2TY6CcekrGN2vZLVKOYqv6a7KPgr1ycVcPWmkcNd1z9OuD41OMSHWeKF
0XMlEBoSrXH4luKVUYNUo8Kbi8svzQTmSV/NTvAQKfzgMGxAKyo/tm8S464FLLnsQBsZQiAOtrm2
u5cO4B7nn1VDlQ8oBLC6RigGgvjmKB99+JtfwdYPVnbWdcDACXe0GjfCYraoR+r7jh2eJbdQENZA
x14y1v6AloLEBoepriJJi/xC7f2ShiLodCRIF7RtkW/MykfqbV2a6sOOQUSsiB6U9KGYv5RuHTa0
deVp24OnDHPOwfnVscZWqXxdPCl14+qVWIZttI5TcYe65y3oRhgUyiX8/sqHnUG/uJPFoukiusJH
c9qa7Q7vOC8Uy1iiPu+RcSpcr8bWgYZVLRXtrqyWnbM0i+dAlP+sgp7UqnK4ozBkiqKzUt/X0Ud/
KQ6L2zFJOVnds2QvlPhJ00zfHH6F2jou9JfC4MLtiJLLrnTcRGfoR38Pdd29iK8MwF30+e0UHwlu
G6TGbuRgtBDx+zfFKQgD2CiGK2T8n0oy/fBVn96d+VMzbwdx1JqbXnyG/ULrDvqEz5dM3+skWffR
dDbjXahvwa2XlQoSN4wLWPZL9oFrF4Nbi/fKeou7u0E4xGxl2Uryy2XiBX5hfqiRK4OcgHcXzjko
10UapW6UDO8SnXiluqVAvLzK3g7vKvgETkzKcNc473Yd7uKSWXvK2uoGWgTdUgNhKPI3a1C9HHhA
dMAEtrJIU/JiZcdxSshJrEp4OKksasYLmFXhifC1K/cKKKLcVkvLqkAZetcOip0N66SuA7DCYAVl
wjcCZYE+YNGp74pJv7LT7u2BaKToRP7zXCX88dqmI9k9qoWcI5ztD4F5IxlrIwoPgxL71JzSNJ1T
0VauWd+Kdkaym0AdGt3auskqy0WSscDEhA8S8fvcSR0H13nv7DUzeUik7gIRe72hrAt5Z9k7ZcpX
lXabB5frhJah85HK9/P0VhGkpCBYTKSRMr1aW5Ruacm7pO8PabJvyXF7xSby/Y5t/BQY8Nvq8QId
6KoOGi8uHpSuPRmZ9TqmDbmABM2EMiYet1p/TvJ2oxAK+NkDWcT95f/n1iviOzeojw0t+fSXwkow
kLFxYov658lmIiSPHdSzZjVeWm0oXCyaRCSQDTmonXRuABCoxXcj6U1WbiOrgnwAIRIoWWk+o/Ax
rdtN44hjNCjuoN84+k1S31fOoyWexpxf2aZyn85Gz0iYEJ1GQadRWzf1uaVlKtOHGOmvUoIW2YcV
6Z5VZA9p368s5F1z+ZQ00hYhOSX1hUNIe6tkIkQtn0ywt5aGDbC5CsVHbailVee3DjirDBeZ4+Rm
qnqnTMMdVtle2NrTYS6sdaAnuxrnvDwFvZ/HU8t/GM+6a4jQaxutQJEqPJHU57CBgKTOWH8weQJ7
knMscTnJDWcopFkhOyuSRre5qOOH9FTa6gFzgma8Ha0bXU88I6me2t7cKj0emH3gQTA/ptExVEAN
13F7IvdyIJlYXqP5GECSQJLyOneDcho5HklAxdxDBLZfdPv1wqVAP5Oqn+HEvQOwH5j4B0RmhK5V
cnuNRjqMvpFWknmM6x2eOF5gvhrl+5ijwc78oDrFzR4NLAzjvaAT1CePlTUBpXL6aJdIyj5rjIUs
dIO7WVtNSbRuGmTkZTTUJMbq0i6TZUzt3AtGFGE6N6MMxc5uX2W3Al7P8FA1R4c/aSekJwxpqptT
H56E5FvVu2G+mWBi8ZMePwGOpeV9IGgU/c6ST/Dqrrjt7XMJoFwsBylfmLTOFfk+BHmrixblrm1S
eoe+bj2Y8VM5r8i6ynARwKogEIeERNEs6DgiSvVE/VYqrK46BHENb+9Wyt7z+jVNz+N0h5XjGJ46
Sk25dbBaoVgnVzOQyBvpDfPDFhCm2b/NXZjd6GrpFuMmqzYDBSOag13NzSfXCzO767t3at6i7PgC
93I9rfRWcdVxX9qXiuX1QnQYIyImat+pXU3Gq810yuEuSLZ6u9PTXVgmAF8cHvupy8D9NCgv8UZP
K/fyg8ziI80PZqRyViHhPUfGMcvDU22GG61M9t1UQo6pPanj7gyw3oMWmptvonxM57MtlqW5MfQD
RaRenZTorGm3No5BvcbFjwdcEG+wkz+JOVhPMrGHui29V6J4m5etF5IkSVa26CnpwpTXmqdbMxcP
gXNDSPW+Z9X+zd9WZNOALoxOFmayfGEs/0GuFoMGJJl3w7Hj0mRkaa2/6EA23z/kCzaygmUW2naM
Q3Bmtq4o3DYxpcuScjomtVThLCGP3lTLNUcpbfV9b83mr97Kqr1ZivrQ1nN7rw5N9wM/+Yulok+z
FCT8DO9DFvzvpTYdhX5hdN3Rqod720mP3ZAnkELE5vvV/s2DRrz/f8/RrhyFkHqmdGiH7qj19qc8
1U8ikfzvH/HlUlQZmzWEnap+7SiTKoJ504bojuH80mr2EsWsPyT1D4PY/marsxCEy5hRGXh6XYu2
w8ZuJMWuumOqTTsr5Sxh2pH7OlhqNjY/jFK4tjljCyJeMUlt2I0O+r7Lmv/YiYETUIVbY3M0U71Z
iIvbqgzpkJs4tHbOoI6LzoScld7YTeusrFkvjkXQZC/xGCMpj6OZeICVa9PCzaiaWPrhq152x7+5
4f/+9a4OStloEBHGvjlOVAjOVLySSNMbLrYzg/j0Cpr3ZBwTOfzB3+Krb4DPP5uGOYMq3n3/fiuW
0ivZVE/NsUsT0n5evSr6xTiYhwq52ve76h+f7+s1MjZRx/RMRQNxLYkqBi3NzYoIUon7efi84Hsa
WPhtCIAro+o0agKK+NCCj+8f/LfCQ1H+fO7V9VCrkuREHSTHeApVsDzlbIXTbZdmvR/M8bGU+qfv
H/iP7uXvlULyZzS0gUbyymVtTGcbvK5pjqFoLHeUe7HPUgijmQrYkY9dsssGSd9a7RQQDazIK4fE
pJSSdK8puv/lZkKei8hFRnzwl/6oFVme9dHcHusBDk1P/55e6m1YwR37ft1f7aY/H3Ql0RhjwgAH
sT1iuaMAOkuZBAITeW1R/HBDXT7ZXy8YJQ3K04v9h311mnHotJQobNpj3xjKI8k78Hs/6u/fr+er
exDRDvbT2CsgDL76jEEwmmM/QTaYZ3GMnWwzm/mym3+y6PzytWFHoCMUxJHvOnJwATd2MITt0ern
TQSiCdbtJWK8abh7v1/Rl48yNAOlPk5r9vUt2CnxoDAamfemtTSfy3InBfmyUMWEr4/+wwX/1Z2G
whn/TUY4okW76GH+uHKdJHXymXEvRys3kKdIh3oobgcN+rxpNpCg8vFhEsWdWv4kTv5qlUyXMXR8
xJD3Xr/QVAmMdlKd5pikgUf3lCZ0sqzTj9gefniflx19vQ+R11m4UqoXdeTV/dmlIrNCW26OOeAE
hMwelQyQTCHR/MkMZ1XizLEag+j8/Wf8avtfvB6QLlsyOevV9k+dZB4kwWNTfvxk9Efyoh8Ea8pX
m9/G2uQiLMYt8jqpamoQwEzVmqM+9/PCGYp5ESj/wGgXLBnlsS8QM3mRPZqgCJb+GDL0aTHp1ux3
otCocC2gZx0aaVp16n8//6Zm2yb3GRFdvc5QMHIewVBoYBUWWFkQuSF0oP/8jrF+QuCmaLYmo0j+
9+5tDPrAcc8jepn69lOpfxwA+beITvnXE9R/P2FKhiYZspyKalxWFUAcUEoP0uc05xq1Qz88JuJR
HfrF9wv74sP+67FXxzLPezPPTR7bVI8CHJLpIG4SPH7/kC92qKlzJlAhcs/8lVgYQVE4zSXmjhMW
78Wn4vzkoPzDE6yrPLhTA51h711zrNV9EO9/yla+ekt/LMC6+vx1LTlBrLEAQddqTOg4w+lXlf8u
pFT+fE/W1R6ImyrPNYnHNNVxiqGSlAFyMRQ27SNMKfAHyxvlC3dz/iFWf7k+lQPkEED/HmWvGoHU
GXbUHLUqnxZdCTlPcID3OFNX/8NJYuKhcYkDBqH06lUyTypzSoXbynFSmBs60pz/ZTV/PuLqNUah
LQo1G3iNFLsNUBjoblW9fL+nvwgrzDz+v3VcHZygcYIuN8nRnfEpnGhemGtdfYjT1+8f80W6+q/H
XDb+H2FTcJ+31WUtdGNiC52cBxgVNoek/SE+f3WC/lzPZYv88SDYg7jGyrBo8mDayU0JwP3TbJ6v
dtmfj7i80j8eMWZGzngeXpmJFios3mJN8fr4P06Uu9R2Jl7cOKpg7sDjLm/0j6eorbAiAWXnSJPG
2BqDTRUpxT/dm199foTbFq5R2mXE9tU2BkkMcjOmVgqz3DlVhhX5QWM78FQTsbYiR3v4fh989e7+
fN7Vnu5sS9hGyrGxy8hNht+Rdp/Rb/7+IV9sNks3LdIklSBPKvPvVwfcZYd2iONNkZjNfStMk+mJ
pb2xGY/q95C37hh88pPx9VeVoEVGjWcbw2p4m1cnKVfaJgG/b3A9sk91PCy6nMu17VfCRHqndF5q
dMuElKqL9+Xw/v2Sv9j2aDYUJrTxJYlPV7sFe/gimJMWoFxjqhqyhwQ49PtHfLFVeAT/IwLqzLK4
Wl8TKLLIRV4fI8XZVhW9vrnad/Awquonzf8/eM9VCspsrX98k7EBxiHp319Qj4c2T8OkPspNtanR
GsRpdluG5kKamZhtv+B1jQqze2jL9rnPCgSXDk0Xa+vQq6fNGUpQkBF02LRDwhBxUXqb0zquAZ0n
2KBF1Pldis1d6g3jvBBg0J156Ifp8/s39tVHATTTNUIENeL1PswGM8Xuh+6CXaDb7OkyMk5g8/0z
vkjWL8Dc/3+GcZUxOIzJKM0GJjr2phg8HZKJxEecoxrzdSc/xNkP9+s/9eFfnwavTYMU1WZVV4cr
7TDNxl1XHHO7Uz+yfDCObewUkAJb7E1JwSDX6vMibGgMCAcu6hRCHKuKnmaQaI2zKIz8XtKsyxyX
vNdxQZGYatY7yklX20+8q83QJU2nTWpN2fDT1aCof78wbApMjGi5774wl+kNo2SsVMDYnH5y9rlo
l3mV7Gsd6h4+VgdsKPB4Y8DcBhMa6F+zfA6j6F6LNO5fI56ZFoapL+CTdEumMey1IteXGMyiUYIX
cRcWBoNUJd5CXqvxKhZW6Sdyk91hUGzQvoBrW4zILGvcDlaIsBtkedHnFEKHS4wcNUcMcU0a+3LR
1e2dkSMirYYi5FczPnsjaf2xHlVfjlTMVuKgwHcWPDYmS1nM42hspXyK0R5AeaqF/iqPlrIQTCd0
OWoGGrj+XMxtesP8s12Qtoc2L9/tscaDoTDthVpp8nthzJAArbTxK25nYdnBuoqUBdMDbqIxvZUh
9iYGxWczCsnLsEWQM7TDYetI26ZpUcAF6njIJwioWiqznBJKB4IfSC1td8cvPKyNIu22kea8MQJi
GYQ0GCbGbEC5g+URxE7oYYumQGKZEFhU8HNNocSQQFoGfWCwf9P0wXTPoGvTjTIt3tk15MSwHF4L
S/9dTrR2ha685pYzLDQMfN0Qopg3BNFT4YB2thMEqygWF99CrJDlbIKGUwcaa0TDqKPwO8SaeWay
+bawSvx31cdkSPHujxHOV+9l3dwEWBWrYfM2NFqCHJ2S2DboukoXNkc0oCn//nh/denqjDTgymX2
q6Jf4ukfWUBth9EcGTqnTUcHaFw4JWa0LIJukanmf4/NxEqeQW3smH+5O3WjodJGMBG1JPAdmtEF
XnbN+Pn7FX11KQLAU39irYjHzlX21DvMOrFC7o/grjUOdvbDaJivXhho4KU6M3UQoavIMRXdoM6J
ANpCmcs2D18BK41h8f0ivngKtom41XJ9g3FdQ06FiTKR8A7ELGw00KiRO6Ze6b/H6Cf3vr+vK6pI
ptMpOC2RWlxvAJyo00Jk4aXLVPzOlcxwFa3etp29z3MpcKWLwj4MGMj1/QL/TqEubmJ4+4A4WQAm
V3lhbLUOO36SjxDpE5/GfudPDkPQsHeHCoFdPP4eP2z1vzfG5ZEY7wHcK/pfcxsznNCFVGTykakI
+kOvrH5Y0d/f7N8//2pJgD0k2hU/P8cbya3D9lWeoiN0Dz+Lk3WvqIs+TBaY1aB/wSqmeEhjxBFS
DjXv/5F2pjuSIkm7viIkwMGBv7HmFkkulesflJVVxb7vXP33UNI5kxkRilDNjHrULVV3GI477uZm
7/Lqd8PSmDhSDXs16eZFEzyLyP4RxNYiNk04pvmb12CP3GirQhnvKEdmSzOVVCNV7WnSzM1Yfzjc
hMcCNBxt7wBkBWzZZPDWtTDuIrYgQHfLXJnuig4hjTQmZSwR8MjLjQjHh1J4i9IfxFIV7VOQFY/A
EVcDmxkmd+w9BkIwaALo5WOPWEsQTtsOffegU2H8gpkp+2UzU8crY1HZyQ242atKmaFCY/eUVfIi
RqkDxZ1lDSISV6UFLY2rGcZAcn1GW0vX2a++Zw9Qik2qe3StSIgOyqccNJGMe2iSTTJCPgJibpXo
51A8LZ8aBQUGP9C1h3BI57ft2eK1CAFTqFpbP42KcFZ4kEFpabee3E3vfdAWGAyGdrxzPJnx3wJw
bdtW3ZgFLPTTC+hwff59Yu4VmL2jT7i3fhSjzS1UoOVutEH0v54zqT5cnjb6mbMgK60ViuZ7Py8i
PbUGXww7bXiEGpeBibeu+3NV5Pm8+P7+v0eZ5+fLecJ9SSv6+YzWEU+RTr5JxFtYijOv6lyUvU1Y
KYN4zFWiqPmfKNzSlFfVl9OzcS7EPFtfBjLoWP3FOiFiZ+kPuxpNo/7MUXK4B87vinXKDfyvJtj3
EE1seFqTEsKqOQfjVRt8lM2yptkVntmb0DE7mBeJ6iiy23SNVS77859/GQ6SVGMwkrjtnMjcNoG8
0BP7qvF+gm4ZUTXPrTc9vk7tew0ksNXs4vpOtWFuALPD+gDdNbDjWr8eZAJIM15gxoU3waPfP9ny
eUZwjf2dFJ8yE5tCLUmk0BGvP61awC4tsEuYATu/o6RbGsMvtXiunX5T4YVgF7cCkwvd+DHi4pEY
ClBTC7QyOgPjn6j8oZs3UXfhOE9O8tBJ4CazYFe4banz5gJuSdmv675fxU1EUvekTK/hwGYrXgM/
gd2IfFMUEPHBB2Capp9VzwCv9OESX4nBwU0yXeXquEHsd5F4PzEMBsEYQMl970SwIHNb9eg7pG27
0YsRQYrgsfHh84ED8cYbTaZPYwDsZYIkWGlyOeA11guE44DfQGvfdGW96jwf0GiyNMziGrWGjaE2
K2wRlpXpkDGUy7BF3aFXtp4DmBLoqA+6r0SnqAuNe320rxUnu80LHameaNVDmWgL/0aJlPUkhpXl
O4hUT4/9bM3h9+PlgGoSxIrIA8HWPCQ+Pg95vR7R40pthVeFEwnaGp91F2/8RJuomQaX41R/Ko5Y
+wi+L5Ws+2kY44eejChI2euojrYFXN9F5vXbobBfdPCyiwCZn37mHqp/4Hevm8F8lAho5updDVoR
TjpOJ7BIDMhZHHJd8djoWKAgmJFNnktpGHBqAKgqHyANpY1xPSOCzMlxw6xb+o7yE338i04AfQ6N
j7ApH1trWBtCe1MVC75QjLNHtKK8A1/ho1C7lQ3deUr/DLrHtry15Pvgo7XEQ9iYw5qvPl6+hTJd
W50KlDtIt2PdbyxWxxRykiZVvfECPWTBVpDaIx09B7lsh19V7ZPbPaYzg2swYc9/BPIHTwZvG0xH
Zl/mBcC47heaLXF318u3evgJq7kOn31gfdFOjq+l/gFRCzTxzpyexKwzFa1aCzGGGN5nb6/touMA
r9Zq+Bhrj1on1gbu0V5oLsOovgrCmb36qaQNbEtUjiCQqN0bYgXW9OD3L4n1ZEUW6G/w6PW0yoxi
oQYFmXsNXlvdpEN94Yh+bRafcf0I72MZSQ1K1XWcDxuw5zdBoXO3YhaKgZvXG5oUOOqAJzZfAWXp
kPVKrF9t7Y8/XFjKu5+9VSZknfbGCbxfBmbMHg352NpV1pMC5Rnf9XVpPmTjTTI8CfPRAGruC3BE
3MCT0S05adpUu9ek9+DbEYLqVdisOKVc30IoIJ7kjV+pXHNAkTuVem9k6kvvV0tbxf8WCoKWoYZn
LjIFanDyUk5urj9V/mvRsiMjzhAgPqdNP8KsXALvv44QpDACfKM6FfYkJ76ELdIhXvJLqRkXSjdJ
hhpHfhdVDwEqNHBcQKvBsHmEGXWls9fpAZU15aWKgf5xrugf8MSl/Rw7b3FYr/R27WBEVllvVvYT
84ZS9UCM3vcegiBByFtlfSVFiRxUs4prb9FbF2nxULKzlsD4RvVFG26E9ZqPV1HFqxveIFTX8ibV
W6QnfuKgtNRTb6OU2HV3ikSGKUNlyrwwvOdJQ9OneMdBnewFaQLwcNjWrgdYOWCmLjyqHFOKM5H5
JOPMWhjxWADWca5FszG9XQ6S3orf9eQVNvACQ+SFVHEJwBZK+FZ1VYbRVrbeqqIPO4VvEiYprCLI
gj/D/gm7VBT//Q9bzdD5sodNN74zf9MyzLWbQeq3Y5W9xlZzozdSLMoi2xTatZrexmj6gAndRGFQ
XQ2Txa0CuoVqXYxg1a0SY6O5S9TbMAcjCCJv7XjdzaGCq9h4TeqnFm69CfnNRFMKErBvvSJetUgr
Zek5d0b76HHwSAwWy+pTiayrEk5GXfyM/XsvcJW+eqfBsfJZWak2LfPoUUr08MpkK4c7FXnInnS5
VG/qaYIydu5oBwl0eOBqKhgLlQq7ZQFH+H7gouleeNgPmDtZWZDCg25Af7FfGihsJNOnZT7Yio45
UrJ28t9yuPTqtQ6toAg+MjQGc9L7jjJR4ewEygOBPl2PoA4NP1yryWU/a7Vhkx1D69GA5GWOt3Kg
1ITNrwHxjIm7FO4td5SFt1VirjKEngx13XTJ72n0Lvg6luCGQlD0VkAFyfndZvdIVoTadQrAIAtf
CoGGoICsl0wBAPS3SE+W+ZBuxva+7a7C8MnOYHxzw3BmsHfuQZkBEwQXrf6QKDY6j1SLt6V5W2TI
nSGU54mFFC+iRIvO6rYan0rS5iszR74S8oMeeiDUy4/IDrZ5YK7rDLWVvrwbFRiGA08AjfM2pzCC
lvK2hiePwNIjCoyaBYkmr0hkY1SMCgRd7KvJ0FC4hxGGMA6GjYtaFNsOHK8VAzG1L0dDR/rvSg1/
Bumd3dyp+qeoWOUZeQUadJPngGMvwa0+OJ733KUcpVFzLRXSC9stYQfY0Itr6Ef1cBXA3QB8vgDG
bk79VRSwjOCAI3/X/VYwL+6fu+rKQAbAqR9g4YXVszDTReYw03IhxJsNMLuU1Y1VKaCWtQXDvRx9
48bPCnVrqs1HF0dbdEh/DHVzQ+KGzEqy8LT3Dsy9wbVwKpTFpCC2U/0ug+c6X4/eFi5/K18c41pk
nGxx8q6iLyLS+9Ip4WmItaW+Srgf/V0kCIjiGrxmpCkThJ3KFDXTninVb6v6ucxf9OhBjpTF0XIb
aaYR1R8813RgohgrVbFXEdSqnOKAaHaz+Q18mdpE5xMlOiX+OVb3OQjLVLmpjecy4CAgterVFwmT
M2Aj9kO3zXceSlld8rNtX1JOlGEWtQlemvrOVzcGHGMSxguRDIu+yHhVn34/LW1U0hyYDRgZcNDM
pOM8hNcE0PK+KK5zmJqoQqj3BZu3Fz3Y0b0TXE21Tz6AEfuANAGXEpECbdmq6FEgDatVGBkqT6b3
MMpny1lHwVUxuVT9gLY/NAbuzNY2VbnOx++mpq5tDMRtDqUqztEdqy5Cr6XzTGrV9YjCQnXMsl1W
kQ9NDWSAjZDtMtLaRTY+9l23mqSJf9Bzr7zmSKcIl9qOLB8j504NHxLtJS6fDNDIBsg+v3oGfIv8
9G2E/BTrDJlJlDlLMpvo2cldqSDkYkPstbyVzzUdrQF0VzA915dGnqNpLpY2n0tKu81EwWHgws4E
WALVRnZ/D4I7B4yJVzr4cJmbK4p2MJF/zrQaM/jzrzcpqdHCFtRuQa4ewE6CxAbCFHZyZ84UIm9W
+VIz88mw26fTgY5coDXVBlZkAbsCUby35aZZrvV13Jk7Q3HetTx/QcTldIS/ThPfr7eM5T8h/oKq
v1yjyDKSph5ac6c6tXrrGbq/ydNefxnR6UREsMFQQCmVhzaLUG9M/wjV3mbJqoUd4g2/kVloyPB2
eYtIEoZz8hbTo2GFxuoo6m7tUO/b9BTSPwYZw6P1SkQXxjQ+cxec38L3IdDGk2BJTeCkOMbu3dDj
Mc7TLgaP5w2zHKIdTNVNVen2nYDDsOhjh3ofpX8Uqoq4ucqrZrw4/RIPp8nW8Nux6ZzOhY59HJZa
lUVsOrm+i6k83uW5aqyZz+yfcQcASQU9GJrOlFL3wY6hXtudTS9pl6KC17pdehmJa7Ro/nks1M0R
IbNxEsAlYa4ifFkPyB6Vhc+XtovK+zFzz/UpjxYhTAtZbE3FK23fbqPvkIMrVY2Oh9P/lQvBS6/1
X1RZnvMRPiwD26YwzBmR5+g6tqjfB1JoQzs1udYhSRFU94B/e0itgQc9R5slxpz2Js+kcum1wv88
/QqP1KWIDDyAmte8UexVJpI8rwxsbrqdjz4b19MLtD3Ra0MEGXnA06EOiyA2Dqn6/Jdqm5o9P8qX
2VLNyRhTYK+70INhUIeVt82KovyVBs7wiHzTuNa6oXo7HfTIHAI6nBsGgOlxtdobn/CGuC0po+/0
XoF0jPToumjhmHcWBnCnQx35skxJ4dD+i9+ke/p9fKaoWttxim438TiPqaPSeTO0aXU6ijwWBmg4
uwcNAxys9tYKfTff5rbGjI2AYk3UXWh8UfLR6Jq7FHu4PzShf8c5X+zCsCjvWt3KfthyKG4a1KSf
B4RgL5vJDq88MDvrwqNzljXQJVAPih6czkHEdMrbJVQt0poCtSmnANRMDlB4u1GBK5wKzr1WTdRN
08Z/VKdBODBL2mXhoPWXS7+/6NWANKtDa8P002iN0ts27ZT+ItEj0OPyxjNwchQa5ZwCGU+3iKBk
GwMC6ZAaxCaOU3rGU6Cv9FIxL9uM1rqMjORlCAUZqTnAzCsj3183htZejVhArxFRsrdRVsaumrWQ
c1uAFL+xvQ/u8gyJA8pnUWEvZVX3903k9dmZpX2wyjRDQguhkwcxBJrAPGdflnYkmh7dlDokdREI
0ZEdmK8Tp/npqT8XZf7zL1H0Aj7R1HVEwU8xholwZRlnyBVHQmBmIyya/46QNAq/h7C6UR2TiYFY
dB6cFEEv4zmqzhwOByuYxh2mORo2L3hW0c77HkSJrQAXYhszu+TNk8/nQKoHW9r880AmZqCMhDWz
9/ODo6olH3rk6p4zrM0c0dVY8aYMbSMSBm3ykMz454khokVNhNzn8BzqU9ufes0L3dFRZ5mr5ehc
Buh1/WMUdk32FoemKq7ZBx0KvhR9UnG02RmN6u1Uz1Be6sHLUBaknnE61BF6GiinuYEj2KtoS+69
w6nyChF0cb+rlTbbCGROr0wdPnXT2/61HDDqQ2hBoKIzTjvFiilt9FxKTj/EwVpkvI6jgZMjlTCZ
zO/LJNE7rWvCut8JP3kkzfbZiIrfmQn9+XSgeTB7ORl9SaFqlE2Al+4js1stCYRZcs4HVJMiHEhW
dnc/Rjhzbk4HOjKib4HmNODLB4zKcut44KR3A+qelYNxXJCiifI/Rtn7hnN0gy0Eu0lbpotc+Q0t
Habm/zIQfI++D6Q1+w7lSAaCcMcU/UDaoDyX251+V3BmvocosoQOdU2IOF1P3TZX3tVzYIL5RezP
OwQyqCWCJtCB5SWyN40HF6rbDcbk9gkKx9O0tWmXZYFYpma5mXrvIY7HM9/xkWRP0gKfdyltNsad
R/5lFdi1xd6nh/0ub+pdMf4JuqcSeqyOwQ5Wm7n58e9zZbDL8jU7APz2d1uEZ0tHSUS366d7pdLR
+l47oKFOBzn2KvlYhQCPiYfe/uVvjJTEHiyv28lZaNy07pAlfxvG+DpWUVdohfNeaM3WTnr7zMs8
2OxVAJHA42zUZ7Ev3UdGOoE2GkPYTTv6yrSM3Ml89xEbarJzVsYHgTjiua5ZbEcgNbhIf581qacF
ZMoycqfoxnBujOzJa15bIz2zFx0LI7EEhuGoObzJvcWheVi9xdLEFrh71bw3P4iWHpWGUg/PvLiD
TY/xQN9yLEYD+3d/xiLLBnyecGb16DdEprhiF9waCPsIQ2yRoTy9Po4c+WDYAJuo1AYgWO2dJ21H
lU6W6L2NuMrznZ3p5R5sFnP+ZXPU8yEfqT0g79yGTkjh2Z6yVWnFP8YU79ZQvJwexV9g6rcd42+e
hxvSzJ/C621vdvAt1HNjrEI3Rj3crq+b8dEXj2G889qHUG5RY9N6lPIz1H6GhwyZn9Pxjw7zS5q5
dyJ6atLpkdaEbh7I37QNH3tKByTquHicDnRkFVoqPKWZdMyOsU9/kGapFIM/hW5GM7Y17rPhucVX
RUnOpJsH2wa7ElFmRhT/PyhGGCnacsAbY7eJtWgj6yraFI7s12pvPNmOLBFscIzl0HU1wsn+tD49
ysMsZw4PG83WKSvNz/H9m1bKEl4RDpGuKIO1phhboFqbeFARgfaKblGZ5i6WEwo+2Y3e/jkd/HAu
KVxQ+ITOYpl8hHv7iTqKxG7VEK22e6R2E3Sjo83pCIff3LcI+2yjDA1Ro5BEAHNEwyPJpufSEml+
ZiM5OpC/kFs+PecAMYyqnycCzc/dAef1X0P7W9r3/z4Q3vzfsgGCCftw8a51knKqssIdwAkt8zal
/+bo/Zkj7BDhD76eshylsRm8eHB/F4MexZVWFajnIS6u6vTfgnXuAAV7yiLjxp60VRBqlzFSXz0d
rNNjPHiLwCVBTfI/yJ9HgI29tFG41ia3rsEa1JFS4/lUJevJhP98OtTBzr8Xal43X/IPJcp9LbVp
ZwNEXuOWs0pHew0aLdV3OUCQ08EOkh2CAXgCrknVk1nZW+YIp9dmiq6Rm8mmu3HsaVjaoisu0sGL
VjP9aWVX1XAZxLj0nI58sIfNkXVSeg4c3Fn3q3cI2jZ53XizxQBitX1hIuaY3jhF9JmXxfZ0rGOz
9zXW3isty0J4Vh+oiLU4SxFpv8w+33JjeTsdZv6Zb8fP3yFxLVdhoegH/E6l8CsRsiO5qjUYi7Sm
YBKYzZl88ch7w/wV8jPyNSBT9xnkxoDQxOiNiit0hLhf4upWNB91FPz7grehadKZQNdFGPr8GF9W
oSibuGz7RuGjDtpt2lOMLq1ewFQKxJnZObLg6fWSt5Af8NL2T7NGV8ZMA0/rJu3c430b5za394i6
+KLozhAojqwEYlF6QL7BIuPZW++xKRXo8gwrTK4i8E7eU9uc+X7PhDhQUylDxTS8VnFnO4r4tdMu
2/hfd1xd+zoKoX2fnAQ/cdOoet5YsukzCnJnvs1zQ9C///5oGXkmGt6Smb1B1kIoM1mkyT+DqxkF
yQvkHEoZGsjU71GMATgqnAPPRe06YH/RnLu+uRzFo41VSksN8/TXeWxQFH8F54cjLdyzv4dD+Iyq
o6fTpkVBrgHXFscQtYYzU3OYg86j+hJmr4gwKh3c9IgwaleVd5karWM0V3pEc11JH3xbiQ5wQpNX
NBPFdKc7eMoM7fghcA8sqYOeyTKOj1raum5bKinc3nc8oJ5ZT5bnuUrynmPOMqSoGr+efrPHtiR2
8Pn8gFpA0vT9zcZVYoz1qNruyAXv8oeHnveZ+wl9Fn5jb2+Fk/b/Yzh7JY0uyEOjpmPo6oOtuWMC
e6xxrEs9B6AGG+Te0RPooH2MSp7lbOKuwj2pgPASxSkFAxtMl9/QXo8C+ZIPZr4MArGLJ09ZUjV+
G0XmLdHOw1TbsT7KAAFxp8878CMaWHQVykeCsJ5ZOhH9SP8hCNA/tAYFn5YAEVK1G4Jl4es3yggX
xXG8ey/xH6ScKyM1OgX1pP2IyxHQVtB9ZkOAhUePE4sGnbRNTVRpIygx6MPl2wSFgweUaY3b1kKi
HoJWj0ArZgRG4geXwShcsBuIpmeGs9QqMn5TKREaVNFLMG1WcxJqWK+O3bvVSY2y/mwQYWM657dI
9zlxYqziSFfWtZrma5EBwkp1FY88NQQ7YPsZJmnhDVbp2drz+0/f4rF8S7+fwuGBipK5EImxy436
xQo60HK4mYkQdlOs091AE7tYtFNlww8MaN3j+VgYeI2a8r2KQUXqvdVfqMi5bCNH5jdBLD94a89a
WlyVOd9Iko8XKY3VRWZ6P7Ug3uERAyAw6HRUsBO804IGG0I8lcGT8N5TpS620mjmZ0Kaq/PH8Clg
9IupB9tYB3C8aEOo23IqmnUnInMtSI2XdYHQfKZDOoh8Dd6RrTQXeWV2aN6h8Uk7GEU9GalA89ud
osX3FcsM06vk1lEL9op0RMXX1B9imX5itPoUpZrAbkOfLhRVLfAPmgG2NVjBSbUnhNYGlzn6XWt1
yKOHybrtY3wAwBnCEYzv02SIVqFiPSchKAZnyv7kofjDv/xaRq2/TCb110hrCJhMHV20qaNsY0RA
Vk4AK1k61P+9mtHksTZseq9BDDRsui2Ef28ZYkm2LEtAf6buvSLFkgEQBOvvDN6AQap5VwytxCLK
MtaB5EMaDEVb5G3z6XQ586aGqNrOrnTx1OerSYwZJ1jymCI0CDbKsLYDVrcLO8XPqJ3q97Cxc6xU
Z7ivxYTAXsPaKzDcxCY1VlqxC1FfBG86hItgxLvQwMpoMVQtVInBGm9E6qRrLSjfjZASm92l9+hD
6jzwdGfmkFFqtq/bXIuRo1MYrp4C9Clq9ULGKM+2kOBmM0hjERgWBnCo4FM3WVh+91JbaEabYR8u
ErqYvB1DW3kqBnoJCrl4ptFWqz0YYykK203HbuzX1kYt8majR9m5+tuRNJskd77FOlQlQJh/3yGH
kMsCHTbHDYT3Yup1CSrMuG6kdhd6A5rOvnhqsu7i9LZ8JB0FQs/llZ4u7fH9TLFgXcVd0niu/g4V
N1v/b7++lyNUwplyJefXZQ7RGgCv2Z6pGh19fihJ1OQ1RrAPH/ATux4lFxHXC8fZsVncpRGAp38f
BpdKSin0MCCOi+8zY1t9NHX0JF1nSn+D/FxXUXhmHMeOYLADSJTN9dcDNlcj2GIS0XtuPZvlheKR
fv+igm1weiRHw7DIZuId17n9VjqtJg8LUc1xNR2bM7S5YjPaJNP4X8y7+SXMXn4TRX2XjB2g9Mly
Q70E6lydSdSO3Qe+RthLJ5pU9GBTiKClbt5fAp8Tw03Rr/T6+vQbO5a3fAlk7+UUZm06yqQQqC1v
ZOov8gDnkuKPcRY/cmxE9C+45CIbdyhXkhhB2DWetF0BGSJSph8w/z5AUzw3JXarpXj438a1l1hP
EhOBsB4dF/dAAOfOmhwQGKLb4eZ2OtLRNQe0T4AnA0+0X/rhaGx0Kxkcd5xBxHekWso5GcOjk8Qs
YZBu0Wzch23o8L+LEkkp14uNpa+/xrMnah4tNcD1pwdzLMWk2o52IUA8ye3w+1YguzHotN53XJH/
wB4iBo+n6DdN/ydRXv3BWchz6+9cwL3cfOSS4pchAUMRb+I+Xxb5WxBNy0De6jn8ovw5DM6IVh5b
iV/HuHcQYVsi+mokZIn/XozevJo+S4frVpEChI/PfGBHlwc1MxBmlO6E3NtcR1AhKvPnuWNHhhv9
8M0AG4dzh+vRFULTdMZFsEqcvR0ptich0hCxWbVpl8MEFKZ49516Y5+9sR47kebziHVI3x042PcV
oildrAiVSEWlLnR7HWJVdXoNHlY5uT5COabvCVQTzMLeIlT92OuRaZIu3Ned0kUvlYGTT2lgdyB/
VKWxnCbnxeTvQTD9igfl3Hl4ZMoAYIDFsiWQGXM/aVDi3je1MJVuZQFlLjUNP6Ux0dbS6rT16bEe
mTdCwa5XJbviQdMpJlFsc+pl4HVfpuHC763Zvv1Co538XwRiSLO8HR2i/UQikU5Zh3Yl3XxIXmXW
YL7NoYJCxH0/lWf23qPvj7cHio5+5AHF1jOVqFfHRrrklcuErR6n210ucSg5PaYjSxEaL001Oseg
2va3RbUYI2ryCNHjAoNwfBrGa5Ns6UwKeXSK2NjpvqOiopt7C75Xy7jOR126dYRxiyc2CtBqR/nE
5fHMeI69N6Ebc6sfTWc6xd8/rXZ00L7Bg831I51axdRBA/AxgONQOLMatL9Fvr1aAl8YNE9ycXDg
+9+YcNpYDc3edCvby+/zEJFYdPMKbKXQvghhV1X2rQjg58BX1O9ry/m0xqbEfn2ynsM4HsqF6mnB
apA1mjJOjUVnkmoKSupJvMqNvL2kRaWu1TotN3EamUvFzKwM5x3bWyAzqq1MA1C5LpVZLgMocadV
4hZ7YTghsLGR9Y+MlUT/8KIK1OjS6aFUOI1QtqalmBtd4UnSGvSnYdJ2s3CJ/AwGnOB8uIp3uof/
a+an47IpEAtX4dNvPL0JXC+f7X36xl+PjhJsvZTgfjpBK0Sc5MGhnXjZ6D7oA0XROF+tInmb8zz4
Ea2+071SxYZA0sE3hvjKbCekHWRuvDa6xrXXt2zc67MQF3MSAB/z9+s+9HA2KFUnv85yM70RTmc+
cRCEEL2K7DOJ63bDBoP1wDhkl1Y6OhjhBiHLa/Z107vwMpFNs8wGJNx7AUG+tTHQVIxquka1JVlN
zMWVran62hSlRamCgow+jtNtAMYQUP8Qb724hyrU9d29Y7U45I4YjSWZV2BYn3mrgcWx6hWBcUmI
b2Y8zGS72bagKIXYRE05LjujQdrXGuffC1DW1eXw3g9FiDSNby9Jt8OrPPeLneVl1uOoRoilDHGw
LCmeXnZAVVBRYQvAQ6ndmoWIfiBOjQa/F5nwaaZOezJ61Ttz3s4n3cHChsTMhUkggrOPTiisDqf6
Rppu0DqY1j+Z/YhSIqgpGB9F/7PFS/P0LnQkg6FB/J+AexmMQBxFUYAVu13lVunbIH5m3m0YXJji
3g5zfMjOnRnHtomvAffyF1aVb7cKAQFPQUCmCmLKzekxHdvzUPRGRYwuC/jdvRBhCe6oNTzL7f8M
DpwuyAYl9mLdmTDHRgLSBo05GLrzfH3f8GJfBwMm8XzoxC/Ng36E5MIo2zMT9Bfaur8kTIk6Nv0o
U5j7S2LQwUSAILRcH4DwWq/6ZJu2eQVrX/8cAExcO54QL6gURcuuQW7DKwsb7m+UbabYwtIsSTGA
wzX6x+mXfHT0SLfQwULE/wA8aPaxjvwGL9m0F7na8dVgfeafSaaOBkE9Gr0oQPsHlBeIFEk2wAPE
BLuqIVjpyYUuJM7jMaTs0+Mxjp3Hpk2NXUWThp7m3qXVp+ocB9Nku3aTh/dtWZNea3WK9jsu0pOD
I0iDQyvAJ2xRMIys4BNH3QL0K54og53vEj1sIV7n4cYfa3VnwhZd5FWkrVEebjdIkkCACwD8FsYg
LpJgMlcW1YoVrmvKRV7w823uyGtf1nJrJmOy1Yo8eAinoFjLgd3bnxC1UtMGY10gYsNaGn2w8YeM
TTAynNsmGtJLEcoB6jo+bqLJ1I1O5W/ZJ0qI2ZKpnUGwHpsalHYR20BgTtj75XylTZTIrzvTLeTv
NkHCauWUv89MybHN8EuIvVtwUSSNGDh3XPOmhh0YDudQOPMXuv9p0ejVuPc64Jr2gYJ95LVJKBPT
jSz/d4fi4dLLca0z4w5XmXJ8FZG/Oj2kYxG/LLJ9uTk56GJMPM12rdyHW2hS6pW4cgHj3kYiR+S/
OLfBH5snGCGakChRH6ITa/RVkVwXtqtYmIMU+XMdNj96kZ7DCZ6Ls3eHo1cWp1zdbLcwf424T0fp
4xSeQ1acC7L3jWLPZ4cZWbNbF896cl3j6lwE1Zl9/ehG8J83pu8VlRDg9zOjYiR++dyiLKDh73V6
FRziomZ+2pcQeyu7NLQxIbXlZeGIbobZj0QqC91A1hM0OEaS4T0jxSWrNLC9QGzidPij56PD0QXa
QcASmN/yF2RA7enRiKmc7bbyWsGWM43qFUpj65amwOlIxy7DDHS+JFI3g9u3dykwhyCLE6W3XTX2
VriHX5kkzg6OXDJwHqmprpCBe4fDcNvgcWhN4eXp+MfWCykAqQBVe25Ae+ulUTOgMEkyTyVqCpgZ
L4yH/yYCeFXUX0GM7OcaU5lpFm6Wtttot+NsjRU9+LBwTwc5tiJJMpBOItuAJreXaaheo3aWR7kW
17Og2+Brfvr3D70pWI9fA+x9vKbiFJXdjJbbtEgiZgu0KRE5eWspp/bORQ+pv4Xp32+bYa3K/6Ja
/C343iQBbut6X2V0tf6qDnht22IZ5x+ytZetX57ZgI+uiP+8SmPv454aNdS1USVYnWJUST8d42wr
PPtG59/ZP1pmjDGpGTfVA0gdCiNGpweR5UZD7JZ43dqQtpHGqfAtVTuaR+I1G5PnpvI+I93+dXo+
9WPHzFxXgCg1t0T2v3BM2r3a1HLLpXtX0l9LuW2W/ThrK3QVkpDIqAUQkB7rphG3dcDNMqhilIo8
nypfoXzWHRck4DvdKvQ9bGwTB9J+paIogUzv2myLZmOJvlxnMXfXUlWfA8tqLjFInmVoqBTWNoa0
cM0ACZ8e2aHuxLxSacIB7QTUhEbx970rs2ugW0Rz9bhZje0frwlp7mJZiq4fenNxq6sXM8AXvRUV
F/lUz5ewInFsnpT+XlNIIHMrbJ90G5O9ZLKUtxEW6iZGMQOlHW6/rz65IRuFVK+CIR/dtvb7VWhY
/mwUjGxIiAXvzrARsbDxcli3Yf5QKKW4QYAIS2g5ls/OP7O5/g7ZBl7Fbj0LGX4fMmYZ9VRFDs2a
iaa/2a6lOFMkOrq/UOT9fxHmP/9yIISNkY2mRi5fxQlOYe2KNvC59PrY94CsvAXXd65N7n3krRF1
SeLpluv59aOmjFeEvDu9No6eqvI/MfZT0qLX9CprTcvNW+UqcWwsVYv8Z13yD0WXuYYWrYdBucq6
bD0F53Q5j24sX4LvHelGYzhp1DHAwcDmI+SiQHfdpmV+epDHzu6vY9S/T9VUghxExdICobHEVdFq
bvMSiMiZFOjo/jHj/TV6qiCP5sF+WRBWHZAzlhkZwnM+Iew769mQrWar6MzxeXTlfQk0D/dLoKgw
ZYcnmu1OBmbSi8E+s1+c+/29kzOoZN2FDb//2o7IuPEVn56OY78PMxHNBDrDs/fK9+f37Ak+S5zb
CG2g+5I6zW2j/Bc9GBxdTLArgL8OPdE0YwgETQXLzWoUjx781yb7L2aBW/askjq3t/fvQUoR+IHs
BIdipC9kjvmk0v0faefV47bVreFfRIC93FJ1qqixPS43hCt77/z156EPvkRDESLsIEguMgC3dl97
rbfIayt3cagoiOD3BBr/SqCxKhqqtdRYkSBOjyOyTZa+/YvJwJ5lsmah+jEX45cjP5CTyCKq9rK9
Un1FHXllupd23xSA8Vwk5XHFwhIL4CdF5uOKKB6BJ20KFwP36D7X4pUq3+Jg/dvQ76PuYl8AFBOi
tqbKN3hPBJgIEP78i7GioAdwHEeTq2x9YYmZmWaRdTLEwVE81xlq4/wXTRgQ8CiCKeThZieiVemD
J2mtefKxoq1aWxx+/bcG5LebD61zcEkej4s8wQ3bLlYOwaUTfcruTQRdkJfzK8sfQXslLgkhMjeu
8MPUD3JxuN2DpXMWY0gcywyozVcAGTeXOqQWXZoosDD1UVzcmKOF+Hk/IkvRGPnRkBGmv93o4iI2
DU7dqUROifrtsDUYzvmDz+OzVF4zD/M37SFrH7K16f8NMJ+HwFz3cKpZZVSeZle+V9da1MSVdbKy
8uwG4TdDE16L+Meoqa9lYDyjVcD9FZ1kCdCpGFDrqE95kQCyDWxJKGGXK5+CvHLkeNwSunzqzBAh
PmFTK+TdCrV4zAX5o5CH78hu/EW0wgAhTIJ2s2jOX3W6XjcheDfrJAx7UXWGNcLNYlIXEgCwJTK3
IJdmcyDmUl7LPmOTJptSIklnq+odJYtIfacq2+KzmO1zqlLBhgLJ+MceLwSUl41Ph8/F4cJDbyhz
pbZOYTYW36yijvdFaMorj8qltX3ZyiyGSFD7rySFLmqIdDajgbSLQ4IV591Xafh8e0lL01qarzUU
XrhdwG6rVwXBDt2Voig5CpqoQoY1aHzKgPVD5QXIiMmjM1rJ+0Enh5zHUmd3Yv2uUuLgEDZ+uoks
IIboz6WbuuIYyfzQidxYxYpb/pa3nrRyhywdK5c/ddqeF6NPwrEyg7YxIaBC0FHTn4pVH/A0+Hh7
SJZuEOzgOLjQDqE+MVthbYZHnJCT+lDRwErDwm6KbqVYtRhwm9TZWE8Ud8kwvu1KjVS13Lq0QVXt
o68MDaj85CEyEBRDZNZB8PmrlFbHOKxfgnCt9cVxvGh8dvo3qZmZkYUumzhoDwoWCdh5Y/2grnVy
6sR8aZHdYU2hqa5K8+MyKlQhjUoDPIfoWClwWve+689K9KFCmG2qtboyWG7dO9T4j9+ew6WTmue7
PDFhuRzm4yvEnlpXAE1OMupvvas5hlXu1cxCJjj9ebupxbm8bGs2nEDYBaluLP2EXuiWysFHX54E
WwEypeP7PPU+mGL5LDTlJoT08ReBGycS1KHfPZ3zSCgru7UcCjoeGQ/VB6X+i2Dq8vOzroluXI6h
z+fVIrL3Gv+5PXbXWw1lfM4dS58wI1eVo4Kvd27f8e7Mf6R1x8W9Zpm92AJvfwOK5gRCnM7aizMD
Mw+Sc1ACTpEdaneyuhIRXG8lOnDx+Vn6Tx/kzIssPq/4wudUrp8VBXgI5caVK2GxG6QZmGrE0UjI
vu1GqIyyXHiDfhohiGECa0c/bs/E9Z1DRyxR4a0EHulKjEqoukhL1QZAUoI7jG8X45eee7TNHxRz
LZO42JmLtmaDFqFSm3dCpZ9MaUAlr9oiuvnfejNdehez7ldl3fs6vVHrxxorZjNEWvypAZRfIo98
u62l3pCih6FDTAKXazY1Y2zUvtGH+qkNpcfCtQ5j9/52C7zyrk5SRECwPp4cDCYbgNmV5AmD2dfq
4DlDa2TPnRBaMDv0Ap1RS3xNsq58iCXpPcrdPrkGrdoIsZ88U4cLcQI3xG1SJ9rdqAXiTtArcUvN
tbB1Vws3ejJ+RBza34Z94d1VoofDgehLpDgJoNQk/9AjOHznI1+w6SWpO8KK1zdlbgEsUaXatnrr
p1jXD55WWXekqdKNMKWMhAa9VD5fkRfsjNeS+/M+7cbTkCc/syzUkUi1xr0HJY0vyBKS7XkNeMgQ
YBKN+t6U/W9+H3wQDPe7ayn+tq5z/LeitN0PqHrugjz2HjovfS+24TdqqaKdohlmGzpZHUBtH0az
+KnVCHGVUZFuLLeqjqaZafeyOZob0kDmphrrr73iPoCQiezENz/3vFJwI+ztqlPCTVOor7WnvAwl
iC+Y+ObeygbvAMpIQILCIBHdleYRH4N2Y/RNdF+E+Tmq+k/QzT8kafhJUMYcXFQlHZFBi+8jy2q2
RUEVJZEja1dnKHMomfu+KeoCOAzgIbGoUY9nez96Hg4YYxtUD6Tj0E5wC5gedUs6VVPqBHGy0EMd
HHfWMgA9gC7rd7ce1b3mh9/6AflUlgDSnVbq2Wmn/wpiyQlrb9w0apfZ1oiYeVgavwwpfcRGpjzW
QyrbhjKcm6p+4FBA171DddarhG9d330TA5SoyZ8imduhuT0GUGIUN8V1qfU/qWL6SeDSt9WB1SFX
cLP0FjmzpkH3QQ58f5e2Q0tFv3keDDl/QRzzPjGQH83aVN1qI9KyqBafQS46UpEX936lyw9jFOCG
GwMHxkAPxFjefumS/qtWBO/yIkRMv4ufsOXoN6SnzQlu9CmnULbRoFnbQzZ6Z9L3LTrVrrX3lC5+
QJQjAX2Wr2z5pcMSzZqJ04CGM5fX2+PFwPVAVbG6d9wWVNrg7klzQakENF3Jlp1K7R9fw+BEJxkR
dKB4V88DKRhsAiBEzXMaoz4kQrq3en2FZbh0wkwWEFCQQfjyz9sueWOPO6+ie47qy5mdpf6j6IXn
UPJXLsyl0xLIA0XFyWmEQu7bdtrQR6Ivg5NZ6eM3E1shu5bcFYDFUhuT2B1waEL4K/2YOPdSJXcr
4RRFMvUivLGF19sn8vWjCaz1vy3Mk0xSk6hEFvCcK4RIhrH+kENmtLMkOqa++I5nxYteGlsptD7d
bndpliygWdzPpOquamPkbUwtMHL31BvxPoy/5tSfQsTOb7dyHTzTO9KyFgRl0o7z24b9pTRigi1D
kQ4gAz906VdEke1Y/+OH1tQOkhZTMg2KkPx2LeRDnFd6FUFyisElPUVr4PiFdSChscAji2UNo38a
zYsoAN3UoOWEck9N8oKWfPJye5gWSvTgdZF4hbsPHvlKhDWAPmOmbiCcOA/kU0seeOMP1c8ql+Q9
oiDeU6PgpgQW1rQZUuUQSlrzDKQm2N7+IYv9lEGTkStEVnAeHHYjVNtURmKzrbbGk9avvKV+s/bf
vuPoJ+7vkgEOAHz8LPrIoNsr/H6oDDWYKjnQx02JOq/txi6Wj7EUfxq6NN3KaWEeyJzlm7J1uUoC
EW1y3MR/1GLk7/vIyzcqYczGm6woegymNpkkNJvC11FOMWrEsBuIwkkmeLs4b34FlvYwxgjPA/gy
ya0Ds1AlP9hFitlvDG3oVla9NIWds27CPESKYXpLcW7Mloun961BzYNlD3Y1FblMyblI43d9SO1G
OrZeeSRniobmfdF8ziJ/mxg/ErmEnQd3U443gvxJUuOVs2yhIA2vnJ8kw4+ajHpmB6arxoMuJVDb
dO8JXxQ7y6Azg6aOpBKeq4JGn2CH4Qn1lyz/oshA1UkmqMVnARsGTRt3avjNqwqCtu+A5PiDZoet
aEvykx5+csNHK1O3Lsjr2ytSWTio+NXgwjijJoz+7Ias3cJowlCzThG/Jg3zna/ypvB+EQZuZele
6F5TtYY1/LHOn7LEYFJ3bY38un9QxL2gpls99bdV8kUDWOO6D2F0p2uuHffNRlKzTZWdK+u1U49j
/6Wt4ztV2KWlu0mi9wmuObL07XZvFkAeoPN1Un9cvzJiP7PemEh31X7lqicNb43Wfxaq+yR6QMoe
pMAmzKGy/VSDu9TbR6v0uYW9TX4bqD6+oRTJ5ld/6AIVHDQifwPKsEuQ++eQJp4WPCknUVVOxHnC
FoyvK/r42mAFVwNHxf/HxGDXAMCsHVaG8RrZQVOQlSbTZ8AV82SFUSUV+iCYJSm4lELEP1gAx3vf
ffDjclfV6b5KunOpq1+R1Ptxu+3FYbxoWn57FTRe0wQ9JlCOPpifR01+RTViRV5loQlOyQmpBfYe
8vG8iQKWNbUBF6FjTGhj4xzowkqQttyEaRFAIX8GluNtL3h8yvDMuXAUDoAsDjfFSnT2W3FxdgbS
iX9amKMsOw+r9FjwCWwUY+M3+a6XZOyAFMNJRhwjivgFgfiDajROq5kPAxCnKA9e+2rY1Wq3KwJ9
Bz0WY45me3v+Fs4TqDHEpSZh16Ri8rbnklagqiyZXHH5E0m0TPLsYliJsheieol4BPPJySYAvdW3
bcQllIFclITT0Ly44oc0RkFCLOzR0vbJ8PLn/YE6CnoLFTsSSNNvuQhN9EjttDSIPSfImcniu4Ab
rZrnu9utLK0XCeY9QQFp/CtL0rBJiwrdc4SMhucwPBY/bn9eWggUCQrAl8NdQkprvqHJxmdVi7zu
SUdxYI9Vr7cL0V79JfWJcO81qnBQKTRuzaT5JlZhuRkbxd0JTSSfMXk1fyYx1pdR7pb7vs6yl6Qc
m5UpXVo2qLlPbw00dK+U7EL0ATrcfqfl/N7TvY2CQMLQNisH2+Iw/NvKXM1OG4SIXaAJJxF1Fnw9
vjTdQxj+eUpLIk+K3PAkBHclCChKcaaOaSpAbHZjTs+2tMkKJds66HD6GPDxrFVvDdC7NH5ThnYS
/KTUOo8sx9jreFpnwknQQztH4LyzfkndsLK5FwIvKHaUCGC5kamds/fVJMqTIKdreuwi1VLYBsou
gVoeDXjOnXQ/5vvbC3etwenvF7svVjMZ4AHdiorHqHlCKjPXctuwXmv5nKjNSvy82JrExEnUdK/p
igpCkWGV8xyV00PhP6GmE1n2ASyeLWZ/PpKUPGDPTkn1Kas+69gIBMMVebllaXeQ6+IgBOlj62Ll
7RKB5+U9sftKgLpwxlw2OV/8ZRckmW+iVDGMNsILTfLp9lytfX8W/8ZEDcag8/0Rj0EflLB9+/tL
Vx5sY8QhJ2FFoCnTHrhYDKIWqW2atWhjSXAXjC1IpyHb5eQZGcEfQqfDHbHeNdHwUFnKVsP1ggfh
a991j0UmfRY66+ftH7SwXCb28+Rxj3A7aM23vwffMhntTV5bo7tvhdqOi3uhbezI94+9l2zg8q6M
wOIIXzQ4GwClzUyxgpB3KpT8qxZZ971rvN7u0+8n4iyu4AWDOiD8PFG5Ssk0g4RqdjygmCI8J7p1
zCTjPgo/ZXaxUYbuoLjtMRvju1DOfiDmtA+Tfk2abuGQ5heQNsFVlbfs/JAZWl3AIpRe6jGuT8Iz
o8xT7l3dnm93dSGKYDVN0q2YLWD+MnsslzkvTNhjJB3EdKvG2s6UHr3+Rz6o23Zc2xuLneJg5rVK
Ro1z+u1akVpTHGC0EXPqk7MnN0J/KFMggRL4kLPRf+pNmLyitEOo1G6xj8qHYFPxaEHvfRP9lv0g
wzM+TUUCi7etq6knMX+fJhFg64MkfsWasC55lI94NGuy3btHoZM3ofpgFA+BOHAfoHNUn7IYNQVs
xqovMXI7XvccBF9Lc9iUqQ+A9Oz33fb2KC+sWZVNgiT+BDG6MtGryqErQVqrJ911mvwpX5nEhXsP
kjRRDc8A8mDzVICKWRTBb6GdGil4SKJsV/uAv/F4u92L5WamDkxvImWeaCN/SU2PuPOU5k+mjNu5
+/gXeoks99/qEP/fxuw46b1mbKuq0U6ieqZOY4drytNLU4HqHzAlWgGUMzs+KlVP+76GliqDfrQN
rNduD9Li95GfZSoI5a6ykQrm6VbFE/mUYDd8TL7/t6/PhqcsOdSbmq/nxftUfjarNSTCwnnA85r8
Jvkz8IJzQLDVDErrpYV+6jLjF7ZrcJP6/D0iidvB8I69Blnydo+WGuR9iCuFbmlAxmcHkNHJndSG
rN0yoWJnUsXdKTl6eXCmXSeIjA6aOqpltxu9miQSI+hdT1lCTtgriGoQoENmZk18puJUpq9K/O32
9692yuz78tuDTtYzoW3zIj776dDeNbIS7Qqx8o6aF60Fh1fjR1NkjKd3GUo4V0jVxHSN1GtoyvD8
oxhSL0a1z6eeV39tBCxK0357u29Xh/jU4MSi5GlL8WUegJTdGBRpgCpeqj9J/teSHRQUx1B+d7uZ
pSFUeHLihAD3GD7U2yEUc70sktaKzhrp3G2R+u9zZOLFcWxWTrWl/iBnAeeY++8aUVaMSue5lo7K
H4Vm2xfVIw/gTWjV33NZ/dOkC2MHqJjHJ6k5MFPz6BDreskax+gs4zba5t+L+uPtUZsi5jeBy6yB
2cILvcBXQ1eM8D+Xfqiq9xFm3F2px0fETraUyb/LXvaMvpq2cuott4s2LMJP3APzhIeboylUDGp0
FvXclt1Xvcu3tfKFkpPaPqCxYcdrD8zFaVP+aXHOAWnMNHFLQYnOvfQzIdgW22LjGb9Qw7w9okvr
cDKpYGImlfl5zNIKkQe4teSokCNULoyzNljnsVtjpS81A6JIAiU6WUzOTSQ6c3AlJcynyrzhv6je
qH00sWkOUMFd2b9LB4YOWQGc2WS1Nb/FBy318E1HTWUoS2AM0dHLAqRLcPoq7w1pBVS31C1UAyjD
YNRCzWd2usdqrgSozOeU7DmTutcBU09XWxu8qzcIqx5UFuR0DnTr6kWeaFkTKYqQnYvYk/ZCJHob
YdTwVJJ+IOfzLpTc51zs1oTmly6RyUFKJ+5CgUKa+n7xEvOFsBKNkFZr+VESHq2VDMra56cNcPH5
PIKfGRRefkY1N4SotbIMlmbm8tfPzlc9zCpBRhbybH7JCmLkFv/YvzjtLpuYpu2iB6FWxo0+9WAM
dqjwK/9xgGbZA9QQyqRM+HwjHoVnST7c3vhLR5pl8ASE7QsFcZ7zFDvJb1EEyc+1MB6y5L7vYBl+
CrOXtD9q8qEY1hpcONG48CjdYEhIDG9NC+JiuJqyV9ImLNNzKhbVA57C5kM8piPyE40HMCWUV1bA
YnsYu6HqTWtXR05fjplbND3tWfvwHRXnn+kaK0tf2Jlcd8Qm+mSCd5U41gaJskLrp+eE5whqRX0o
bDr2FDinDdJFTukLOz/WXupE2BVKdFCBqrTbli8aT2Kt5T9bw5ffF4Lv/8x9tX7x0xiCGhbSyh0f
7m09tzCsbxPxEUyQa+sFhd0cn0Jb9yPvzk3Vzg5VZfxeFboHrxNJAVtz21y2Ra8A8IUfIpOabfpU
2+jjuEuzHil7OdLTfas3w8HHHf6Rl5twR1yKOXkmhye3jcd+P4Qd/4PUfO8dhMwYj51goO9QDape
biSldV/NmqsPKoiublLX9N7FSH+cRQm/7a2amShQ5I1+dIHskLKvFayum+57byXDF5Jl1nNrNOqH
zEiqQ+RaxkYYVPPcJ5b0zlQ4p920WyNnLxw3QClJPU/ZHOoK881qtH2M8WLM/dY8/kwqaSW3vbDa
VAoIPP4n5TCQh29Xt1ZzYUeampw9NbOD8YsUPQXdfauuKREsnGvkbdiuYAu4sOcPGNSmmhKucHrG
9Yzs7CN8922zJge5MFjc1bwcuNN4IymzMMuXFLcT8xIBZP/OfWesmQYufV5jFqZKBS/JuZtONmhj
JeG1Skz/ASFqW+FRdPtwW2yB8H3yyV1ISGD/JwaCn6bnAOXp5lVfKxitfH9emCNBPiRuy/dVJE13
MKr+08/XZovJsyJXEwc+bzwoPLPD7e3PL4RI0AqRO4JQT8ZmfvRXQ+yVfpTH5xHf8ypv7hQFXYtz
qQV3orCGV1kaqsvGZhvP7GINLmMWnwfpwUxtZe0htbTxpko8r3qExpDme7vxVNRadJNC6RlFuSyq
7CbEV13aZvvbY7aw71BvgulErCxi3zqbEhWsZ2oNSXKWYG6JfnYIOuOhEvtff9MMCCbo8aiVzacm
H7Mq1NwgOZuK8BDJmEkreNoq0Khut7Nw+5MFmR7VrIJrDKNnjUBERa88DwJ6dRZc/A733eCpdJ91
BBbdluzjmoviwkqY5oiwnIrx5PTzdqZCNWXRSXDofEdI0h2gpT/f9eTp5cn3VJfhgMyicYwZWPR9
XZ5brd60OKxKa8byS10gbw7aj3WAjfhssSVGWJpGlhVnBfMn7tp0JSuwsDORRoPMiB4V+3JupxJk
lhJFtZyfNXmbvLz0r/jOh5s/n3ogfiJgOdJgvGbfTkOhYmMaxm5+jpN9VuVOm+9UhB31ttvLRmva
X8foL+aFywQCPtEmrObZvBippBZhT6/6BAYd/55v92hpViZlOa5flCWu6BhDxVRhb8Jixkp32PbD
2pAtNjBZilC3NqnNzIZMFLhMQDaXZ1LzBUqMf0zB+J2rxRSFlCrKeL+hjRehcSxlltElJQNkyMem
9veKdHd7iBZOSbLB/7Ywu9Fro5BK02t5q3jxZKWxxYhtJ7TfsjVm+dJQIdZrTXaRZIHmCCk/GIdy
6NXi7OFecrTW0oGLnyeoB+EwoaPFaQNdjJQhtJ446HpxrrLXodjIxh9zoJgK0Lb/NDCb6rCLctSC
aEBNqLgc3D/FDBGEQlM3Jgn2iY892wpqU2BegWfiGVf7X0rVvM/k9E9LwOS1LaIegAITb9GaHbNo
J0JPEnTTkdJPLrraQahtby+mq7vwTQtkc95OAsgfr+ty03T07FlB5c/die7Ker2m8c3amN23ZW8o
mNhYpiOK3h3WItsMVeCNlbYH0+oeJDV5Ebxi2HaK+r5S1h4LV7tl1vhst5RwamuAPKZT6vpOryjW
tc95ARU311cO42vC79TUxM7mKkbuQZwtCDfI3KBOY9MxM3lMDqXWKLteKdUXoWyGb0mvDK8SXJ7I
VswOydlGCB+q0g2fAitDJ1bKAeQOZnCA9Fmc9LLPd20ejickj6qzkOklcM6uX7F3uNqDs588/f1i
D5ZVVlX9GJqO1tx3eO24K7HJ4uhzkZMmoG5LJvnt99vCKgvP8KbvF3upiO7jPLLRWENDt11ZyYtd
uWhqttsDV3WFso1MB54PqNZo7bW2/H3OddIdkzrCtJMuhsrPlEKCiGU6haXcuWX1oVXM73+xGcmp
/q+JaTQvmqhk8pyFEZiO6ua2GH9HAH+DwvlKAnxxy+uEVZiWTbrzs0PFI6r2NYR0nAYoqV0jJ7HL
EqhFZlZ7Ky/pqxhoWl4IYmOozdyjHvi2QxCkWgtKHTvf0h/zJtnjsXBvjsG5wr2sluvD7fFbnCIA
aWic6ZQEzdkG9ARBiX0iVqc37srwWK9t8MXvQ0jgPiQ0vRIp1IRS1IK6tBw5j8evrRpzlBmJhTWQ
n1gHycqMo4Gj8tFtUsWxFLHc556n7/pATBHkdsV2Z1YxLDDspVaS18u/bJKxQl8YGuP094uVEwtZ
pbd6aDmjrO7dut8naJ39xeASCqhIQyBeOC8ICYYXVmEVW46BEN9zna+JCi90geuHGJZkiEpyZ7Ys
E7VuC7FUWCtfQuWYjNvbP/+aU8KBPMGHOYXA+VHbejtEQp4PwCIt8LZh/Eym6nGo5Rc9DrdmILz3
Y6z7SGHtCJtfilR59ER5JbK91teYfgBQBOgsyM9QpXn7A+Q26os80w0n003bqh4bea+olR2XuJfZ
Vf0uSmBSZ/chfP6CR4+fGhvRWPkRC+fxm98wuw1HufdyXNsNBz31yJbI19plOh4AcXk2GiZr2qiL
zYGDhayA5ApU3rddRrJR1QdXNRyzg9iSPO8y/mN0K/tyceVwnlEqot555eErDqEitb5kON1G9D6Z
8ZfbK2exE7zfoCJx7F9BgWqlIbDzOJXbqDpo4G8GTSSTE3RHYP8rq3ThbOZZQiO86OiPPgvHoiTo
s8EQDKdWa/3OD4cSYone79q+TVcOy2stnGk9QhYnR0smn4fq28nxCrkxGiPhtrFG/33oZv67oNOM
l142jK8eWqxOg7LUszWY437MZLkEVekGT4UvmnfAEtud1g7K3Zh5Gep/pbExAwU7pSaQ7skZ5198
gwdvoBfWvlehx7o8TEmll9ETaLVx20suhnXYE64M4MKNA0vAUC1CDtKqc9JFJ+OAUAcqv70DZt8+
qGNn9+pZVH/l/vfb62Jp2U0lZIjJ2KpckeBkVXAbDAUJ9/DfRMChqn/dbmBpMQBtQeLDwOXtigWX
EWu6hclFbTYGZC55K4EDcou14uByMwaFD4PyylU6rBTpBiQAHhl46tmpmbzoWYoVkiEcb/dn6SFA
aRXPdQIPUM/zaHA0A7WSYac7bYy2OMSlz4FmfFT1mFPI1J7yxrXFUtgFofoSW+mfh7pvGp+dRQr2
i12EVZHjWuKd0db3Q9uvvAiXTgpqBhx1GmhrwJhvd5RMAb60gtFyAF5L95FelO941qkfGxVp66KW
xd3tAV1uj3ehSjhKomma2YtbX8F+I4r7wnLa4blSnsLqOVTPmfDnscVUGPunlelXXLQyOVtkhTG1
Irr2YH0X/T8tvnIQEfKCXqWESWAxO4gCuYVM6quWI4nP4AM3OgS82wO1uFUvWpjNfZy3qlAQqjpK
v5eBHf/NCE2MPBGyBrfd1PzFCPl931upnzFCSQtStLFXDoLfyLI3WJlphKDDayjX4Sk6rxQNglBm
ndljZZwedO+++eX1D667C0y7HHbdN6vaBdEmNrbC59vjNo3LvF15clMAtcDxMEdrousg11nB4zkW
nxP3VdbeqzhXFCAjhuxT2K4B7Babg5HHa2BCbM0zKlle95oSEcWaOk7qofsoC8l9lpi9PUjAllN8
QWy8Y9ZEB5ZWh3zR7Gz6LLC0SSV4ltMn0vvBlD7rEu+vvxhJ9DJVjfcHWjCz4A/dMTMt4EEiNJBu
ceOyA/D2wvg5qcEh1SRd1sLppVN9Sm/C058QXHOlu84IWqOANeeY6YMaHfTyLo7/4vi5aGLuSd5W
hl74mWQ6QmDeJar0gcWBZEiKx3Ap/bw9fktH3VQUAuZAdYii79stpiWBmkek4ZwuyL8rWn6Xttji
kPz7abLhVg6kxcZIDhOoc2gAWHzbWE56h6Xfmk5g5v5TlUfidhTBdncYBj1XRb+GVl4KWigVAKiY
BI+vNLXcuHAHucfZ2B3veIj3CLNohzK6M+K/OKioRVELJjSVrnIYwUgWM6h6/1xCpZJ+DcnKKl/a
SRBxkP9i1HhizWZpbGtUQvLSP6Mh0ikPqraST1j8PpxdlXwS4fi82pyaWoV7cuCf1exBiLekL26v
soWJIJ1LmVwzgXZfsbJCEZe8loSVA29l31YHZfim6QkGkSRgx5W2FhYZNAZcAEiQTH71s0VGbreU
irbTHTfHJFQK78R+vGvUR8iRtzu1MGhAOYkgmQ+AAPNBC7RCFTMQKk4T6naOthB8otstLHVFBo+K
nSb8OWletx1KOU79WNacfkRYXonedwVKJ0XxpFfSu9tNLXaG5/u0Wabn2GzUejVq6hHhCMdNHnTh
Tl67gpa+P9Wf0QedqF66/HbrB4WUpBXOyk6rbKPhkNUrv3/hiiMw/Pf7ytvvh6CqZW3k+2K3y76g
N7SrynBn4i+eAA8CNvznw6UQUrHlp+t7XsKpZT0aTTz9HPXgesc0Otz+/FJOg/omLy2ybhPNcNYd
AXn6PIfK6EhjIj4bvtV8xZM233bUqXdexklmdHr5aKY8k5QkFTcB5LqDlrjSvvdMDeuoTD1ZXSqu
rPmlFUnWEeKEQqYOVf7ZMMeBaQhBozqWJD0S+gFnz7KtkIr65O698rJYOjUmHgJFMgRziVzeNpbE
Ypi7esogJKdU/1GUH7QYXYig3fapsbs94tO3ZhEZZzQ5HJ7usFXnDo1jjB1PMiSqIwsOyvLbFpZz
Eq4pdiz2iLITRPgJdzNPDZhmWqmeX2iObL3zDdQjxKdR/BCpj2EQb/6iQxxKE96D5NhcHin3o4wc
Afbxmte1G6mux2Mlit3G7+thpamlvU129J+mZnvbsoquLdJIczzyEXXzrTBWynWLw/YbJ2dwxV4F
KaSlW7Mr2W15lMAM0/t426aGfx8ayPwPUSEdxL6uVsprS0udkgQPd33iI81PRD2JG7Mn5emQi9+6
EMXVId24SLq11ZphwpSCnS++CWfA7U7WAybH24UusfiwlDA1hwP/e21AdNOHfS6OX9rOupdcdxtp
5ccuxaHlz9cICQMkGmErkdqfxv3ifWWJrpFbKcuxsMJNFf1o8x8+IO3bjSytDkQDVNY7by1YV7NG
4sZtlUpTHR96anlKsNO43cDS1kUrHwFcPBTRPJmdlQ2iy0rvGawOeQsICGmYwNrfbmJxgi6amB97
UlAaSFmrTiPk9pAIthAY27b61RrPbfo1xfIy9uWVXbVU9iQBRjhG2ZMoYI4FyoOmahKLOwAmZY3r
+RA6VpMiHJNIsu17Q2HHVZHdF/0g3ZdmUz2XmL9uslJqybh77lPkbSvd34t9IG9apa52WdB3kU0u
Uty2plmvmcIu7VK2Inl4i5vhqiapai3Zym76vT2wCdLeR1CrvmG3a8ncxRWFBsXv4ud1tK22YdpF
Pme1UrfvVbHegaZaq8osdoZgdSoZQqecB3eymMmCUXDRjeLHQS52RM52W3yTy9wOpTXL4+UOTcEq
7Bmw5rNHrByTLxa7UXXE8WQad32/skOWvj8p2EwlIIqT82unQlvTE2SCIyEPPsjReCchW3V7hyxt
wssmZpmgIDGR/RldFTgA4N6mVF6tNku2UtWsHMtLgR6LTCNWBal2BWSC4xHj9aAZjld5+qaq6pci
09/Fiv6ils1O8sZ79GY+/0XnJiFbxKzIQ87LLfmYCFJXioZjlSQhe9caT6Qkqp2eiWuqtktTRaoY
1pvIeYK8xNvTcvTGsW380XAkNdx7obYfxL8Av5CUhpIz1ULA/04/4eLUD7JUkVCxMxy9cFzhKV4p
hS32AHbtVP4AQ/e7PHLx+b5QDD+GQeyow6HYpmtuW78tkOaX5cTe/d/3ZyMkjZURqSHfjxMt1my1
DBOnS8Lic9FV7echaDC3y6L4a1+WqlO5YshzNnHtzvCFTSEm8SGWE3+PymyH52evbFWxaz/5te49
5mMVbIYGwbe2bJQtPDYDX94GKiWHkPf+9ppaWscmysiTFg3WO/M8kuwhvBn4helU3S5Jt+Jd8gmX
567auO7K1lwKZC5amqeTGtcVUohKJOhL9R0asBhpj/feqJw6pfh2u1NrTc0OMkNxBT9KctMxEhD+
kyV9Md2XeJpUa4Jti8vs3/Gb4++lVO6FDKipM2jbILeFtdhosSsEzlPBCzGeea5qSNtCwfKFxGKo
3Reoi4nGrqm1p94T/iK6JXX5T0vTL7ncMHqgiL1MS1X9NU2Ra7O+m2pPrXq0rXLNjnJx2C4am+0e
0wUBnKpgqWIdcYQAD/E1VubSTXDZndlNoIkuBuED79IsOg76Xu4+xmtnwFonpnDtYsS8cAjLrqKJ
pHsx6m+qeri9jFe6MFeIAUMB58hnkHLrQ699yczBDleD72uNPlVE3OOfeZ/jFpKiNMtqyHjAV/0+
K/MPgRt+HK3+qc2kd3E0nEYFe0b4Mo/kZ7eNiO6gvAbWXu7plB1Fnu1aENQdOsHTvMFwKiE+hIVx
8Czvc+UZfzWg/zYzTejFhFVZ2nhmxK0Guv0YWfJ3GHD7JloTUV9cFxDFf1dcUZ+crQvJ6nMZV1XD
CbyPWcDrqVo5Sv+PtCtrjhRXur+ICCRAwCtQ1Gq7vLbdL4TdC4hNYl9+/Xfo+O6MCxMm2hN35uF2
x5ClLZXKPHnO4nQZeLej0AodjDm0No7MnEVg8ThHypUBSvJevbWKVbzj5CU/3HDvrMxOENC1dadL
gBWCofSKqnctK3Cr9qZQuEOHb2F2WzcmxBcniI3pfWHrG2A6RL+jMaXqL1eKRSRpJAcoIw+uxmzP
dVCnfCEaxWPtHxOzzUATwrioYaIqHaPdRsVKtXhxFyBsB5QbBa8P5LJaOsZ5GJrYBYH5IuP2GwWH
2+eztHx2gV35UyH+SDBbplSrUHhmZ2GLWxJat4osateIkWSJ81cDPA+Jqjkj9gYZ24OVoemwDtde
iItXFEAtGOMURsw7rCBCDpU3IzbPTeEUhseeU+Hin8+HuhinvDMyu9IDqeamosNIR1VImAeyMn6V
kRV+V2y1ea1FOWn8Ypw8DsaVctGfVP2HgwAXCaYJNOJ8KGDHTCRZagnzrBX5QySSrdkSUM6AUpWW
D2gC3zLJb8wC/aSsfbLB2ORYpXqlchuM+/VzlrQPn8/F8oSjj3UqqE89KJeHo+vCcWIfZedWR30R
2J30To2r4a6KbH0bUrn2bpsu4w/jR/0eHGgoK32ofysDT9ReTQDzSg9cO0LWArU5HSSy6e7zgZEl
lzNRsPwphE9db5cji5McXbWQ0j0nWkZB359KJ7C0rWKaO4gsbRup7HkBHl+oh/ghaXZRT+4+/wlL
c4tCP5wq1pki53v5C1Ci1u0aaZypRg1poR+yumLANrfF6+d2lrzDezv00k48BgUrBgUjzUDi5Y5r
DnQxdW+D+xaJa9gBvOPSABRoxjFtCDubqcwwjRMRU6ECRDAKRk4USEG/VOqfdsPGrcUqsSNm1F13
xsSQ0LXtvo6jYddHyVcy3O9+1/wZwCKI7tAGSzxo8QHsla6RV45cY+Vfnt5/Rj/vzooSkmDTwDEG
GYo8nraWl1m6ge2JWHr6H96Xs9lNK10NIg1XfBxY3ys9OARMPAf1GnZrcTfqwJSCHWMqWs52Ywpk
GFNYD89D7KOsrV3Jgh8k7561Un4lJMc98o+t2Y60Ywtv5gEwy6aRXpCJa6C+V+KvJSeOgSDzAwmv
SQfgck8iL1tPLZsMoAU3Dryq8EESmEDmuDxqaw+nxRV6Z2ua2nexHrCLHAQjcJIymUjQXxFJu8aa
rN3i+iB1PTUyInSdl2uI0LsObQlIMrR3LS3doTI3RaxMkhorrnFxQwODhLmDOAMS9LPhqFqjEgg+
nUN4C97G36I+XwOxLE7ZvzbmF3nSBBYaRmAjI+Sm0PmOaPKkNHTlobk4FGgl/UEdEQDkLofCoeBd
cg3wi04aP3M1vRNWtlIXXbqxIJDwj4nZRivqnFCzgAkkoanhWslGUU4l1E/WWpoXpwzhzYT7gbTE
HNUeIsEQshLP/8bO3AIq2chEbc00Xjk4i/sMGVOUedFK96GZVaOxCqbxAS9BsdPtp+HI01u6Jsm9
MBYEWAArAFKEZP8cg2PLkhA5JQCy9D7N0WvcIq0VrwRTa0YmF/HuWKqgMGrTGG9mGmUgOd6G41kX
a8DJRSNTiR9lM7yS53dfkIxQe0Kj5rlOjafBrrw+q19q1d789R1uwVv9z8z8KgvCkYC6BGj7Nmqf
OsEPeFs+fm5iYeFhAs8HdRJWhJu5nC7GjbDRJxByGj3S/Kk27+v8id9/bmThQGK5UXEGdA2lq3mO
SWFlE0+t5+e+hWaES/6WHUdHJy4iR1RK4OE/6HyFYaGOVlvixu+dfPAEW/EnC4f94vuzi6sgopOA
dSAcrhrd6fPMq8rGa5oa+r8iegx6bQUQsLQogKdYE3Qboeqc8KuNhr5DpYudJ9nYAZjFykcBuNBX
1n5xXAhhAAz9w/8w/f27owK9LMT+WczO3TgckbbTIT2mXJGh8UNmH9J2bRssRd/TNQY6OAYikQ+M
i0WUqI1iCXYmsmDfAzWMDnWKhFMIbi536IfnLEv8AHxNmzHo2LOdgQHPCCBC8vl2XDq9wGvCC8GB
oxVpdj/QsikkeP/YmbKjErz0CujHUb/73Mji5KKLbILz4mjNW2+jWIupWesYK1o+ppat7aimj2Nu
PiVBcTBQNfzc3nQ/z95Q4Dr4nz10/F4upiwsMcYSoU+Y4B3uWU3tyMSNTXewYoe3bjnuPze4dKih
gs2AJwZnrzEHbWXw8Lw2ezwwTA/MJH+t3z4d6nefn8UjfZ2Yuari80bz3B9U8+4Lvx7XKYiagOdA
3f5yuqAT3pYgOGHnzDza4hrCb//t+7Oz1fFKDlWA76d7SvyC+59/fml3QcUFcI2pdvuB3mKAZnTc
jqpxHlMJubbB8JugYk6CngS3tnPwDbdrL541k7NTY3c28rd0MM65jF1Va92WeUMLlTn6o7PWmPuW
NhcwJwCBAuo2aZNcLk+Sd1NXB5AiVv4Uq7f29vPpW/n8PBDtiizvaIHPx+ok2Mcc9e+BphaahxAc
wMvBj8/yDKyidYt+Ee0MJ4vWjb4Rfg93u2Jl6Z6AM50axm0kj+ZJzDoKyxH9eNqZZtt09LtiR6vd
KuPFohVg+AHVBrj1w14rCwiCEvSwncc+cXvN3FsZ6L8guL4fmubl84VZtAW2WuxtG8rXcwCwYFlp
h6Sm57w0fyL4Gp2iES8R6Dw3I+vWXqRTcDP3mSixTvwq4EcAlONyl2WJHgIQ2mvnAfzOY0Eh9Vgp
kG0jlTvY+TfNRrWtSe01IM/S7gMybmrSMwHZmCOFxmhMBlaF2lltmodByXZhba68TxZNoFsAbOeQ
gQDY+XJkOe+LNLIi7Ax5ZMmbgcDr7xdqwoOiOm0DUDWPgFuOJncNElVn3DkjgPSFtF7Rbmjs0i4K
vUBoXwm5EQqjfxhMAGjzmTnUXFSGJlXsdVL17ffa1rInVrLOk7QbvxAfACYGHBReRNoHbZJ0hHiw
qRT6OUjElQ5MPTPHYyDir6zRv2bm1TcxiL6UEYr3SCFBDjVZe20v7oEJ6I4GHPCSzs8Sic1K9Azf
H/tzE7xaZCV8XAqj/mhT4fjoBlC8l3us1dLSjlJbg7K8fDD0bmfz4OdY/bWyIgKBd2b+NAW+i1JH
FKeDrmQabmqt8Kycto4OsaotGSK2EnevjOhP/PrOVMTUZoxySztLtE9DBYRDW9FcK3st3aPvx0Mv
p61C4YmrQwi0L5pbqYMskrKD/Kq+kaORe2bRh2h9WIVGLQ0NGXakdtDgD+qymUMYqwD4+pHrZzXb
KPouCq/i5O/rUXgKg0EAJQwgp43pJ7ybPdkMXO8zFdDiMX3uguI66sOVqG1xFO9MTNfHOxOMhFlk
CE0/w2sWDwnXuWdkmfLSjaTZfO7g9KXLAY3NyL7Cf6pI1V/a6omaaVoUGmc7AOdCJSO6UUBp+WsQ
Sr/nYSxO2ThAJTsvhGdVAXOlBGGeKodIcRpFwRsG+jwNRI16xa+aXrhUqNXBGgh45tUycPA+CjZS
EtW1aWXvaJ7TTSuSeheirchXEy32Bvz3kOAJHQgNOkgDsh+q3XZXma2QjdmFihOZkPwBLwDwOz1C
BLe2LL5p2lbxBqgLXFVgX8ocEAIgZRSl8QYFLuJ0GU8eS1a0bswj7uWgsvOqTuc3aht8Ib2MrQ4Q
ODBlKsqssy0hCgiK6zUAzVCE9TQtc4gyiSOBwgJCO5+v1+LWeGdqtjWiMNILu4sAzrbdlF2VYhNR
/3MTizsCJUgQ6WM4H7I+aWyPcWrCoYq2Pk25fymCcCPL8QgmlMAx7I6gx9BaSWgtuXEcW5R5VVAT
wNNe7sNGr8OqUXTtjMTaK5A5SGrVKyd3ce7emZjNnc3DoG1TTTvnhHgDMe7snuzKvN9/Yf6gYGeB
4ghEGR98kEh6JW9MXBh1/VTlzWEsURrqZOQMYbbBlvgF+PTK0BZnD/kNZLV1aLrNHxKjEtKk5Qjx
WHY3cMdobj8f08LUgU8Y+D9I/yGKnJdKoSVuy5xKDSigw8DQtWZxpxWPnxuZ5n8WpyJahD4PsTAC
+NjLLSD6oFFEj3vJLDPItsiB3DdaJjeZVPSN3hG28q5YmLRJ9QDNpkiq4X08uyy6umr7pq31s6nF
m4AaXtGupOwWR/TOwvQL3jnyTklHu0thoYmCu9ywd40SHW2t2ILQ/+3zyVscDEQfQT2D98sH5S1G
2mDEn2vnAo8JU9nYo7riFxb3wL8W5oEcmhjwJKYITXvOf49MLwCuLA+SF2uCK4uG0JILyCwKXB/a
F6Hu0ZVpEGjnrpa/lIBEjjVqUN6i5RrGfYrdPuy4d5Zm6yPRDzjSATtOea7jjf4Esd/CdJsYjNOb
cY0DeHFYEw8oiPymqvgstMcj6f8jokCTD8NQ+1aWb0VnrLifP+swHxQImdFcCt89iZxfbjqdjmXN
WUehtdIObk7Mcq8lLNyKvgH9BrG4jSxoUm9pg/ArbYCGJ0rE0AdTWbeDnqtQ+TKJG0G5fkRKlivf
WAj93pDzxIHeIj/yttOuWUpyb9Aq+USsMrtBzbt0UfPXPAvEXH7L6h7cRHCzOkd7TZOP6YYGRew3
aDeDbnOl83tit0rmmBL8PUNrDPuW5/xAGpmdOqO8Vo2o8IdkZ1mNb4WelXpq/tATlyvuAJXGOCz0
K9zkSDVmsvQSK/oG0Y/sFIGw2h2AJN2bcgjvs6Cwt5VI8sZpzHHY0Iozzxrq4jEBJsszQt3csEBX
brt+zF3SqyaEoHPzRUvB1R01qfAhhV5v6lZdq0MubQb0paGwikrU9Ha9XCRbakicqpKejST+Foqx
cGRgbFEl+fsU0CThAW+KchTw7jM7SSgg3Sx7eu6p2/HY0ZM1oZAlx/POAp1lZLNSMZthUDGS9r6v
H421NMLCQwIjQBIQDdn2R1XsQrHtiAiNnnUt9LgYti1ajirrTVi/BOtWaiAfFUXxwAPRLepEYKRH
/DOt2zuPDU6wqm6KipwHzoyHKFZbvyKGeZP2ZecJyZIn/D/mqVKXDxVUkbVWGfe5pIMb0ybwsoyT
jcj18km3mvJUJHny8rmfX7pS0EaEO37iFf5Q+1ckNouBfM65LKxsD9bydNd2QfyaQihmr0Mic+WS
XNyoyO2j0KuDInTeLJGFusYlMoBnTnKnJHd9WjlKOKyEtYub6J2V2TYNhmIE7yOsFGXtdaBzAvH0
SrpjaR+hfQHFuUnFFGHG5cqWY6uFXTySM7OGQ2SxxlNpc0WDEgRLMjvWIIv9wqAo2j7A7GUhwpif
cSWjyQB0Es4eIOd+3ayUQpbmjNrg2JvayiBoMRuQlaGDTikjberThJ+9i5IvIBJRzkSbvw03h4bG
2U3CFYvXhRUgJVodYvG9DqNNxyK3SDXv8029NJT3hujl2gyZWUmmIlWIrwd5tUuzZGWyllb/vYVZ
rFd2eT8A+QgvNZb0IWdV6wHvJ6FiYpCrOg9CPxqttabd5WGBuwAzOOmOz1yjIsXQtlWMxCs90PJX
mMuVPb1mYLZAaZdpdSJhQO284IAu08+XZensA5w1UeEBMIFddrksgCo25ZSIODOzv4lEvunG4lrt
lBUzCw9OtMarkJkHMyN05mcbuQuqCM0ZhJ5ZWTuI050ku5equRP5IyTu1Txa2W2TM5kHSBPpGaJh
rIs1RxsJXCCdmmba2eDKjtPymeWhD6zdjjTtTayHG8LwdleN5unz6VyCGcMkAL4a3MLUK3A5n2hq
ToCVxgNUK5LSrUr9qFFAi0XvjfCxDkkkpLba6ifNhnvNLr4j/dI7WdiqK45pccLRew18CpwTngyX
v4NGzdSTVmBdk0Nfths7zR00pXpBMHqUJJ4xrIkQLu0kMKmAig1P1CmPemlREZlBCjLQc2Yd6bgP
60PVrlzdS2fhvYnp4nx3c8uWILPYIdJRxWN9lfKVp9za52dzNja5LDQbUXXUPGvm898nyVFf/nd+
phV79+ONQpIWbc/0TJ+MvvZY+BUP+97A7ILV9CbFkwMGsn7HICqPhMGKL5rmd36qdMAJQPxqoF47
7z4fUSUjZcboOSk0w4Eqs76tB9K6Zm1XDjOqYGUTL9qDlq+KCgYjuKVmU4biRV0hu3gW6LCPxsHh
+Y1q/KBQ3Pj82C6tvAFwEgDAKGMhEr00pCQ0TEIT7baSbAYvlJvPP780DpxBDeQg6E3W59C3spNp
FOc9uvarkxrdCgG26x0acL8yCtQaGZJsKAbOm4YTaFeacagZ51RzWe9IdeWCXTrh4KWY8p/IGn7o
E22LKk6KrjLOmbw268dxBPXn9vOZWlyIiVN4ejiB5GC24kWN7o+qAgdGhsbHU7vW6bb4eUSG2MPY
wh9oF4dQZrQPMuNcR28FOAD0pPA/H8DiUpsm8E4o92Pfzk65XoxorQix1CJ1+rsi9PJ4433BBHqB
cY1OZEZ/3jfvHEkVlBEC9sA4s2BjZoXDkQ3M4h+tfP1vdmbu0JRlGEnwZJ07ffB5j3sLjUU53VvN
WhS9uLHejWg2aUDYa0Ig+j3bnc+B3Rr9sF1Zl2UTlgrGGDwMPjzGGy5iYQctiJni6pdSjjdjF78g
7l6puy1uMPsfM3M4Bvof4kGJAC1JVLKLIKHX5Q+fr8rSQPB0BT0MMj+AZM1WhRJeIFwbMVcjNMbF
3dQXQfiKJ0F1aMHVT/1kKO6DYAqp7kuPWPVmkWYWCA5GDVpnuvHS4FE4oAZTl89Dc50iOTxW8SaU
3bZouEPKRz0scodz8PcPkSf75o23oHTOA5fKzkes5tZdt4lb8CAp/S4IgOOKDnZn7KiI9lp/TPXH
SmqOqZUn3Qy8oEld1v6oitHN8nPcxS4aisD8suemdER6FYhfWfMUAQumlz/7wgIuje1b80k01Im7
Cp3hIF0S7vQpBRUNaM85vfiVGip+BihvChtttB6QJr3qjvaNqV2nyq3Ufjc5Otw6P7T2oMh2tAg0
Yd213iAtVmWnimSOLh9Ve5/EW9NInTj1g2kO0l1GXsLyOdC/5cJwzPI+IzdMux8S7nWp6iXZ4I8h
OJCuIA/vJqPhEia8XlNPYeQ3IbAoae8iGYbtb3bEx6Ai/hIx4apZ63XqNtX9kvxoG32fqmd0Uzml
WYGt+mcs9yJtHVt9iwfQDRrggcuaLfR3QU5qusAtOpmJRthBd8cOZBh4/EB0c2Oj/SqtfxndeTQ2
ZXLUFXSvYI7aYhvHjYOxxVrtxsLP2DV6G6oi8YXiRx1xK1TzxkOKZKN9JI2BOZc+Dc1n046v9QBT
q/y0gl9Rqu50ou1R7nFSyA8YV8WQbMSYIjEJrtvgANIrl005QYI8dqj5cWoAbv7WBRskFzUjdEbl
GOThqQdzPZODozX9jotrQ0WTGHPAGjlY2amvNQ9pKaRj7G3fXMecXPGYbUnCIAzYeR10UtVIOl1b
evH4i1OxHaVyiI3EYyVxoNrqsD53IusqRBMaavK1sbFyHx3QtPcLw0+7U5ftBtOv2qshurHGZ5B/
InK+Kohf1xsZb2m/lfitFAuLBlY3zFFa5XvaArnkW8ERvF6pEji8zF1GJdDh0ZapidcUD2n0WoTc
z6LbMOhdAdRo325TwDaVxJUsd8Tw2Cr71Pw5othZR5Be9WSNTY++DwglBsj7i9qtwmd80umS1A3I
KUY+WxXTAxd/VMcnJGedKu9v+gaEoeXTELZXTWJ5rGPX0oqcpjkkmvCtMvSpMbilpjpWCEEu+6ib
fK9AU7FqTyH9pZFgn6u6m/LMYcOe1YbbkSshXml2Hw9PXDux+qWQk9bpd6kfTejWtGBFzUIV117i
5EXp9+N1zK5NMIyA5c8hKocrSFEBHl1p+qaaOLTBUeT+2EFS8ncvMkcpsZvvVHrFQzC1DU7FpJvx
DB2DUNY1LIfI1yR/Q/XAabVHhilLkwN4EdB5Lz1FOZpGAP5Xy8uVYquF6VOd3vddjbsrc2nL91Gx
i5IrXWvuVRl6CYn9KnltG80JksrTrc0fVQYJnp69OiJFhRgHAD4XFGCbkAZg8mtvgSNyIKvuQOXz
2hDS4VRzCnB1DZFwxvCurKodFJ036JlGUZs45hhuIvkzKYUDwAS4Ivaq/lg3uhcPjduPbwDEeSWF
PxJxdGo4RWjS7Fnfb9KgvAnMZhPL3BlRcEbIsckj6Wmd7cVheI4MzTMk+damDTh7vLa9ZfGLSK4q
DUpncJnGNRm+y/rAosFlgH/RSPcbC/nDwVNDwysjSFrqv2LU3WzIZbHGCfsBL+LnAtky/CFNb4l4
IiidFsozsd5odCON60jd9zj+2CyMvenlG3gqnE5mV2rwVvftdQbcgFVsqvRX0aMpsTrRaFfJnZ5f
D2oMjzU4qa3u6rh1BHSLlecWmz9Wd0H6MOQ+QbdiBASC1LzWrh+zmu5LYhypfUur4Njib00GGvPg
u9K18MDEtexzyK8LnAgyBJvUYl4hQJSU0ee+uwc1JoUMbyTcvKW3FBJwQ8WdSqBiz2I/1vjRyup9
T19NA6BmPXQU+tjwVxCNCJA7q92RGcfBOmRtvMl1cctCEJIE27E8oZfcTKFcsItwA9hx7KTaS1sd
KaSLjdMYXqdsF+Oo2j22ss28Fu66Jb2vN5bTiBF401/S9jk5K82Z4u1vA5JR2y8BHmxRubHDtzpR
0Xl87JmKZT/phSeN11a8ttltqn2LuwBxfey0deeIMQBetkUjsebIGkUTDEQ1rpNMdYp2n5WdnyM6
hOoPdrP0C+1e5Ntc9zVjX6lgtU9cK9fcMs/3ar01ORkcO+z2HHKJHI6lsQa34Zo/dJajWM0PLroN
G/jeHE469Rg5ZvjtbPgWDIeKMoBFTtT2idI5eqDB2YHVilwP8ZVgG7v2i34njQepql5RP2n1VWAZ
rkig6JKcabAV9qmr9yBzNqx7DfUj9TfLUBN8jplPrFuoILrox9Tbg0FCn6k3WfxcWb81eeRj/ojU
5X7si804grWqeQUG5WTR0qPWm0SuY7wvReKYimupHs19jT5amd8nz8hC2mXhknh0YjjYtrwZdKi+
mL0/tQwE3PJEp23QAYr2sWzX1cRDG5anlbFj681GFaCvAWSlME2n1L619fMIoKBNjk14HJuDXbdb
rX+Jxl3SPmVJg75H/YaGo9NHwzdzMFxuvsk+3fLgUU8e0qB1mqoEbsA+hcZ1Y1/VlRfTQ628VkR4
UYJ2AvlcJdLtBx31+N4t6l1AbyiRV516iqpkFw/VKVX4thE3iYH7CgX8U6m9KvWAWsrb0L4CoIlt
96Qm35QmLbYiME8R/xHmhiNjTyiDq7U/bf1kI1KpNZzE33l+IGEOTijLbc3tCMmWWlV3pgiubdSW
1OHKyN5CSOjWW8K1Pc1Htwn4xsiK73bJbxQeE9zrp8KsrhJRolZiOE136uP+ZJTiYLPHgFyBgDMy
jJ3Gz2n1ZCWdqwc3Oj+DiupHEz+O4ZPabxjfkPQGHeNOonsSEaepoBXAfE2175GhuwaJvDF5QKeA
mymGgy4/+OIbNbinOd/FxdTf4oViSxl6NBEvFdm9sG5FtW2S72H/K4jfsvDFHL8H6HhN6TeIulnR
tU5vpL3JeOy2UXHU8S84a9y40Q9McHDt9qc6E0fb9Pr2mNiaY5k59KqKA9hF3UynDtJ7YNDqnXKE
Mnd4n4RHnd6P7UOV+mF+Z45+kp5y66GOTGTkkqeq3zTGsWSghEMpVPlNEA0hI38kvbmhY+EHEv8F
6F2L0p14sTUOh7st5L2R3DSlr2ghVIrvG/surCqvE/4YI4jIf1fJW1z+KKGCp+CnxCmIbs3SR3A2
xC9x09xIne1TDqIKojshNDGV+FZAdNfIIs8Oh01GQlDO7fLhnrXfRlCYWoHl9qHujSB+DpAlZge9
8ivrpbVeIgWxJr0py8wzG+DxbN0ZE31ntm96m0Pux3BEN7h6z1yrPRN2bHCBG2qMEmzsiKB20/Ra
l7dl/dRVd00fHyGD5oZYkMDQ9mp11liyRVEaNNphhzcDPfSkvDcgJl2Xx95SnSG3rnSZ4z5H7NjE
5748NrTcJMEtyUOnrH+SsHT64bWoDmB7dlgH0ew1iuyPD7IpaTQlFIDuRw1llvHlUcBtW0TFbaka
u7LKrksLvz1ebd2aXlyXybdLO9OL7d2zP00poCYZ7KRgmjmg7PzTCAPbHXgXHCcw0i5B8unUmgqu
0KC3trXVpt5Ypsq5zAZtiz4BpGxCtBDHyjQ3onmLoZK7qeL0p5mHaCw3jNYzmlKc9DFL9wGHMl3Z
RdzlmHwHiQAAQUz9flRjDSo54V0clvD4vVY/tHRMrhFApk86ybnLKoQ+nTGgypfrPVxDH7ikVLkb
k8Z2c3sUu4jlpV9EeeeOIpVumZrZpuxH+6CrbbnvEMa6SDXmXlG1DWB/oDnw8KbvtrWZqNtSVMK3
m8C+SRuz2jJTbb6BzRTi3Iw1G1l3ysYYzPzaMi2xh4SA9CqLhN9Mo619cyjobzCop3sj6GnsNImp
XBsVMI12VrMTVIDy4wgZhi26mPEeYzb3I5lrHouC3CMNAsTPX/N/oMvzVcXeQdMDOkQAP54954uR
JyPqr/ltzLPCclGNMd04r1Lgu2qKR5jMXJSa8UaqFOmBZ0bxSNnWG5rwYWsrFnFAEsD9oQjYFeOU
PBqKLrijsNF8LHlX3RKG+DOObfM6UOl42wDQWmZU8SquwUlXbLgXojbfENzimalY9kZT6MQggzeI
XuF5UwhLeE1odz9KHtcuLZV8p9rN+C2CGvUaKmgx6YAkLMpoAPsDWne5xakKIaoRmwzXgJ8Fd/Ea
PGcpOYci1z/fp5ffN0XXJ8gIgNh0OOEfBTzQ1Le59/maro1i5hBUPcj0choF6Ovyu1pZyc189Dfo
PkWpEcifqanMnA2iRysZ2qUwiLF2evZQ549R8RUTBmZKB0wCDSXTT3jnarK4sbuCAoAwjKGBy7FP
nZZyHwQLuy9MFTD9UFCGdihggZeGINXW19lQGmcjeDCutG4FSLG4Eu8+P9tPmlGrrdXj84Q4BA+J
lWla/DzyY6gbYK7Q0n756/VxsIWhCyRIVWShdnjxfmF24KBwtYAoHdiey+9TlktA55BLHg5CgcsO
f/2370/je7fMFR1yVanxfaSs0itbfAFWAvWSf37+bBfVak27Usfn22+gYzPgX/qVasHSUTDRMoYS
J0oraKm5HAAfqioYJwpTae0l2WoyAe+NXDGytMrvjcxWOQ4GIzQ0GGH5sXCTfqUsuDiGSXNFB0AV
l8Ds88DGBUCqSOOsWTdUnCrqDvrm79d5KgoZFDEKksazY6BWEkT+nWWcS2sPcL/4yggAUEGfN1wF
0MOXqxCA3xNdYJKdVWTm+CMydQh+vzACVNPh9SaKszls2DQzYyB6ws5QjW19JUGBS7ToLfjcytL1
YAEsAIA1COw/oLpJGJhWO/GHV3F3gIDDD1Qlj30bbaFP8fgFU2gtAaUH0AIopV7OmYbHXAxtHJgq
o8JjldVCkgB5N9RBwOYUQ4bn4XODS7sYJ2SSIkHL+gfKbaAdzVpIzGBcHyz7gJ7qL3wflYKpP8sG
Q+LMV8Ut6XpEe/AlnXqnMbaPtbVm98UhvDMx/f07dwU9ca3mBiofauEif9auqXAvnUQQHv4zhOnv
331/pGUS5hTfN1B5bK8NetvoK/fdku6bPeHrsewWtto8whkU084RG2jnMom/Fzk44/EvHsxI5g7P
ShR4IQ883toe0tsrfmxyJLNIU1VVUKEB8WhOkNTL4RGlr7s0nTi40dy0KceRbCJkO2KZDk7CewIV
0J56polc/edb4+O8EoChUajUQQCNQc+2Rmr0FoGcIzq8AQs2oo3J4k319/vv0shsc4xpBh7tFEbi
cptBp8Za8Q0fN9/l92ebw+Iy04Lp++rvtrxPqvvP52iBUGL6PoD98KEqZmnmRA2WFpjAGKEKb7dx
iexcUdWnrMNbq9dVR+tNJ6zD1LWtdKPxcN8qa1jDxWUCs4kF/fmpNWh2mYLgWmnijqEnaDSOoyp/
DDzzB9mLv/YU6FCGiBugKtQAs9XMTofnfBqPNSou1Z5bu7Xoe2kYgMbjooNz/UgzBPW8SM8ioZ97
rUOG00KunPj2uAbLWzjJU6P1P3bmzCY8U5PKGuXUI5iZvxnA8jBlIYWmdSR/SoOhvlNJoP8kUiTP
vCyVnQSf5PPn22ZhsHAjiEAp0N9oB5jtGrMwQiZGIOjKtj/oRrNtgseg/Ov7fSLuxv0+yVihR3pm
RK9raemsLm/Fk6pKx7wNkFb+fBwLpwvMPWDVRuVcBQh1tidoRAeIN1bl7cCKHUPfaNnqt//NxCzO
4lWgNXwyQTL6QyuNV5uJL/gI6N6gYoNobuqhuvSwVaZEoDZH90xgoZWhd/Nq8P56ECBh/dcCvbTQ
KqBP0kJcH9HDwHcp3f+3z888dVD/bwDx/5F2XsttY03XviJUIYdTkBQlWZJBZ/sE5TTIOePqvweu
/3+H3EQRJc/M2WgKzZ169+5evdYcu2O5SzelvpaFFC+h8wEIbroo6eWWZ5MGIzXcpdWd0hxGeLq+
W/0WVm1lS8kgWrls6TFaXvyXU1VORRLmPded4fywH0Ll2+2pWiGN5PwD8uE8IIJ+BZxtFGSVBhuk
EvRsOwRZ9DjdBc67oejvkAl2Ixx2DGamV+46M3RfYnLgr26n5Bf8aYqH73whH74cYTYZU1WHQFrm
nzmtLNW72yNcm0BgWMCYYE6GglCYwMCpogz5dhAzsifFn6mS/8X3eZPQdwA7K2f/8ucnQ2PFDY8K
aikPOYW5jb28eCVhp0GRTZ+4YS9vZ1GWQSMpqyep7HsSBFDaj/le+kYSzo0tEA5UaP3XA78Yhkr3
DlcnAbb4RPGrKff7HG3YcFZ2pX/M7fJORry86rfQUisLw4TRUbS8tnj4ChMnT6Uu2TN6lhqQDZqK
htejIeGSBuHHHQoEiGjgcmWqUNHKrpCyU1Z9+jlVH26v+8qdtbRRE+Q4KvrZYrdJS4uuluRTftLo
HO/3ufbN6TdMrMzQhQnhxiqyLA6MARPGnZR5Wr1x8K7fiawwGX8IxyAOYb0v58duc6Te7C472VH/
EPrWTlcgnZtAN2w5sRV3eWFJ8PfpGPlRIVP6lcJDpDKYnQQ753OrbYSfK4flwo7g+BU0gCQEx7JT
V/zkVLmx8yuagkfTzu6V2qTwPXZu0zt/EQpC0slpWZ6lsMeIHmycYD8ImuxkGW8JLLYc5MpOu/i8
cOWPepwhpFtnp3l4n826mzmpmxjO7vZ+XtlsEIHSa7AglLn7hc1GesoeTbgbTuHwWB6saiOLtrrZ
lhbzJb4jzbgM8uxV6lBh7dQ4z06x9NybM70zH+Iuule14fXRi2mSg6X3lmIEEnSXhupCqcoghao+
g/uhk10j7P5ipsyFM5OgHxC0yLRT17SER6OdnnpZ2dsJ+Aj96+21WFtxUqILZHERh9aFMcAiZA5j
pKUnUgQARIDfNa+nQ0M/8szEsh3O1qMdM5/oyIBUtJd38fARvon97UGsrfi5BWHFk0oGt5ExCD/d
Uy4F2mU0dzxm/puV5VecjYPOwjHxJz09DeCQiuRXM4IQ7GJUdzb21ZpvOR+OcMgVbvmgDTGUK+1D
0jjPuiF9LPR4r9nRz56mZbjTnio7mjfii61pFE6/VWaho8dmegL3s3McN8yUXVDdI9J0eyLXzj+q
VlQTFxlKoLKXE2lWo1IEE8ul56EbdB/C8dWYYnbcvwauA7GBFghp2dQD+jJxBbrrdHsIq1NlEM3C
n/qnG/ByCLpkjTONFumJlENL9X0C7gW2JD78NzPLzzjbclrmtEnrK+yEcB9R5qRuiTDAltdfWQ9L
RhaXJxhA7yvCsDGk6X2KU+Br8UA6K95ZAA9vD2TFzVyYEHwA14Est2OS0snxkkS/RvWx6Dd6kdby
Cxc2BC+QU7cq9RLy4rKlxP0kOy7xUqPcUZC3nDe29bXZ4hteOahYpHENlirIJEU+f6ACditXZXrK
QGvK/beoV9wkvO/7j6YFJfC93W2MccugEN3EqRRbPuhptl3qzqoLbnkYd+rkDt2hVe98fUvYcmWf
8yIg9Fye0FwSwvXA3Z8opNOSk5pSAN/5wzGed6aysc1XgrYLK8LumOwiiezBTE7y1LmW/tAM32un
3EeQnc9b3KKrO5GUvizDW0oKSAhFe8usqyKWklOu/qPIH5XiZSg2mu62TAirlA+FkhoFJor6rot+
xtlBHn/ePk+rG+FsFMK60FbfZKnFeeLFcK/k3/T4k4NsZ9n/MvLPsvar2srDr2+Ef6dNWCKTFEqZ
xXF6CswvowPzUfm9aR6m6v3tca1OHVLghB1LJV1srpWUvp98e+QKMt7k/rEnkZtbG/Hhlg1hKFna
NEkLrOOUpzto7ttij7b064fBW5MXAggnBiLccLnCfg5RNTmN4TvaSMvk/bDVnrO2IEiJQGeioLB1
1a7aDih2KlmXnBwJ2OmDWt0X/Vt//Iuns0WXOzkNks8LvdvlDSQlQU9vTZ+cjJ6H+X0mv/uLmTr7
vnDDJQ4gKljb+f74uQ+/SsVvu91wmmvrfT4EIZyK1GwwhnhKTqa1j7uXLNpvstuvLsbZKITIyWza
Ni2yITnNDVylD2X6QUse2mjLG6+MZJGrot5K1eEa/KGZk5JRTaxOuQ0r+CQD8XxTqVuFoTUr1NVt
BYpS2rHFWy0zO6DbRlOdlPaxUu716mF6PX8GyT5QIBRoNJNkk+C+eskvkQMgtWyYPyQOSNKm9Gi8
HveDFQegDP3lS/uXsPDhXGZOny7d8k3utpMDU0+3H8L8cHsLryw+bVTwKMCSC6eFKrh7MDNZ7Hdy
fUIffA9iPJSOkWG6bb4lB7kW4VxYEqatGnPVDtuhPulKuQ/jeGeiIzRKPQDQQzJ191lou0OluVP1
+fYQ17bE+RAFl5n7cz020kxBw1raSl4W4G5rvt73kxp2FhkKsoEwxV+6GqVqx6Kk/eBkFV+z8rsF
L1M9bHX5ryzWhRFhscYyMhFYD4rlpGaZS2cLzR50bt2erz9xkZBLhaoWRgN4zgwQrsLWm8IgkIB3
FkSGs3Xv68C1Ky3UdnmVx66hjdJRqobyYBQJvVhynd+jHUiDSlrVR7PIpTeToiaHhjLW45iG7Uky
lPJhaiXnTTTJ3V7z5Wwfzbq8G9tZfqCu8l3Vk+zRLgLlDUgJ51m2hg5FdU1ya70o7lrUUN7R2Qau
3w67+zSouFuNWtp4d61NLocA58HRJgOz/P3suVI3vJG7Uc4JT5X7KQWwbNrAI2k13FIrXmGNwMCZ
KWGCbSeTVacGBapP3xrpjZYgCJ4+Oe3sZu3HwqHpvbhr9H962bqLk61mz61xCu5+VAudPDnGB3Bg
2n0aP6bJft6iXVq1AmWZDi8a+vUi4mVIC79KBzs/zSk8SjulPCada7xeMouJXHRZuN1ptBedJKoP
gTp2BmuWHWCrd6q7otkohy7e4eownJkQpitr48JPHJO1Mr+Yzdtc3/j+2kTZ7DaoO3SN7m4h2kJv
syED3xQnI3qrj0dtN4/HOt4gk1w2lDgI6iIgqoBFEJ0K3gm24wBJTgZR2m97KKHVALcBDfVz10gb
0eOaKQI7ncc4HfdXuAK9U7VcTxBd7NUnvfvZtDRmyB+GyN5lxkZRbs3UORR/cfxnJ9ZuU6jCkWg+
+dNzFf/OQT6rqSsr1W6WtqKXVVtwXv/hWFmSDZe2AqtR5Cr2S5rT1J05nSrps0bVFO5RoOVbCYe1
PWcAmYCxQFshk1eMRKKFjza0WI/vkyB+nCz//raTXzcB+g1PT4x8hfmdU5NnUVKehmru6cKPpbs2
j+39X1hZxJmoInAziuczrmEXVHu/ONUPcfAUOxuPodVBnH1eOJtTEwblGEl83vj+5OQ/bv/4tZNJ
uQLfAr5teUBcLnkYKVInd6j+BU1r7OUEVsxYmb62bfErDdWNmVrbX6as0RoASS9HVNjLekmWXxpC
jBUxyZH7pKZtXT7xf9J4vyXwum4Mhn0qpWiziYkRpdSaLOjS8tRbPw1C8MAhOV/R/xo99tHP27O4
8th3gBj9z9ayhmeHNJxabWwcbGUmzbPzyaKNwK54ib+vsq+B3LhwU7q3Ta4ODyIkHgHLuolZEicv
UrUccUFqlz7XdJTABwmV5X00Hmnc2Vi4lejyPCYT/Xdepc3Esz8/1SgdSdPT6HtZWx9uj2jDiIhu
6C0DyQd5MaIPH7Qh/wKh4TurMjecwh/uSPGeQJzZBBcJksIQvUKZBFmgpFZ+gqIVis4sCo9hmlv3
MkLHntOEz2oOafSYS8lbJSnsQzWOULlabUa3IAxTtKgXj3IH00pQQYyQNUG282PfOfTGGL+10kLZ
WOk1HB0O7N8fvJzh893VZCjtlAQAQanTtmiNj53hfLJm/2Coza4hxEFS7wix3lPsF7s+UjZmbM0D
ndtftuKZ/ciJJVp6mLCYR0WdNG4f/kcLgo8zelIxYcYIu0+G5VbJxnW9OoCzUFS7HAAw8qwt6eM6
JSD/nOZ3ULQbe3fLwvL3symqQcm1kYwFP4QxYhdugaTWzsZ5ML38/ez7UVEWTbqMQLd38byHZVKN
Nybp2gROBL4oEK3cxxBLX5oA2G22qtRVJ9NvoE8gxqDDwde3lJyvZ4qrBmLBRc9UXhSxLs3Iahv2
En1Xp4JgCdLb/vXDuPi+cFhotWrpmuX7quHO9p0zHpz81TcyQ6DEz21P0kIzhMUejThPIGCJTmFr
7ZuWMtzr2w+I9Sm+I91C3RrquctJ4haRIczPo1Nlv4niIxQZSbbxElxZ7gsTwpFL9DGA2C6LiCvR
PtglxkHaosBdW+rzUQjhJP2KcquFjMJs7toMPvT97Qtj4/u2gOYKh8b0TSeNTnH3GJAqUNMtDOfG
JIkPvNGazNoJGMEUfTbLfyr93aLXdnsUWzbUy7W2q5JOshQbXbWTp2OqPepb3mOFHnjZT5w5+HEg
uxMP3RRPYSlVUkjipndBKrtyfCjMt3H+ALg209RdS8u7860Lf3fmL8n5TbN52N0ldXP3N2P993cI
h9PR+sbPFT88zeq+U2lO35tbWfe16bTILEC6TKLqSjVK8vthKts4OtnDXjOPvf++3pJj3TIhnH+r
7nsrScLoVLBiwUPX3lPYuT1Ry0Rcxig8Ks9GsfyEM3+PcndROzUmpOKrQg96fm9Vu/L11+6lFWE5
uA2UALASc+UfmuG+ej31Pt/neQcwBubnq7I1jS1THCQa7IDyQxUfyvzYbBUm13zAuQlhLbTYbvsm
VdnZrYtMk52/OjJhCBZpCxIKkPqL6JtGUpIKWnp4jUxXknfNVmiyutBn3xd+v6OBSuxDvt85L8Gi
BvMCJ8S0JUi4umPPrAjbKQfyGtX0qZyM9E6N3yTdTrVPf7Fjz0wIe2mYWoSQM4uF+AITim3vnPgx
HzaMXL+zLldDuBfBJudzmzNb1AjuqlaGm0JybeP7GD8ozVtT9tLi3e1hre6vs2EJ16Qxhgrk/Mzc
ON351iHecs1b3xfuyF6DN9ocl+9rO1uD2Xbjmt/4vtiNLEW5Y0cW31+4mn6nW4Ckrc8L6QOtja26
jlkQoA7VF/PHf5p8Q7ga1aTVbHxteGrbR6O667fofVcPHwBnoK+ggsHtXnrZdmhsa9Km8JTMO6M6
ZtFL1Lm59vkvRnFmRdhC44AOlFrjBRN7Z2T3vrO//f3Vw332fWELNaauFYEFB2szP/RenD2Mw+E/
WRADLdQlfb0ZGMEgPybOvh9+l/6XV5tYCkqEujwKlkz05VJUbYJa5xgEp7ZwK5Tay+PYbkCcV/aq
ShpoEc5xcORia/vUt5Fehp3khb4Pe8yvSh7vbg9i2S/CrQ16Gsp8Pg9ZtNgw6it1GU2a5qMM/V41
Cqh9P1rDvZb/aoqNa2nL0jLWs/hAoWTT55lOJwBPkDz6oTrFHmIPd6y+qcXGvC3789aohMtDd6rK
Lm1G5etvxuAFIkXXD49T9jXRn1KW6/YcXu9miHgBliw6VCsyMH5VIdyW+LJnmPdmsIPzpO02Dsz1
RlhMkPPUKTpfVyPMINTgwsoVL1d3VqAf2nArQtywIKayZjuNm+yPhegryi7DVr1mbZJoXKPtGWWI
a3GRzgmM1jQGxRsb65RCDVRM6sEImw2Y1LV/tKF21lX1D3cxdY7LXZb6dlaNUqN4SRE/+VlL03j5
S/GrQ2lt4tjWpowzSUJuEYa4ytXP5ThlUzMqXib1j1ZfHKJh3Nha14dmISQgT4twFqIs4ivI0CrL
VEOihDoc38TV8K6x6nQH5+HPoR+/TZO5hatemz+4Iv4s0SICI6RUwrB36hiyVGQdkVGbk+y7OWpf
0ml8qLXNkufantBxaxY5lQWyLxhTmrid87yTPVN+VChSy79t++vrz+a5iWUNz7wOvdaTyc6jdyqw
Xa1HVE+qgAe/HtHEOoHWpLCqgQwxxWvfjrPZbB3ZQ9ZpX83tzgm36sNru+3chDBZiabVRlyECvne
h3Z+SxR5e6Y2vi8iJeLclLrZx4s1Zu+iGwrj618YMMHOUDpb0egwzN5QqDtxNPX3UfQzJS9428Dq
dgIBhIOkK+gK52dYaqU18Jl7tu4He8TbqmM52PqdA5TqcNvU6mQtlVvosi3nKgyrhqFUeonF0KFD
bclHGdrfzNaZBSEEA+cEWWFlc/Ll8n0YF+8NJd3atSuAB7Yt4kYUGoEVXkGmNMcqnXa0ZC+s6x96
zE0cyk+tnkqHoG5+o5VVumEY3fdmcQ+4ym3AzkJY9XB7LtdcDlQYC/EWgp4U2i6PqBp1vdyNveoZ
2q76JCke3ruaN+KctQWjS5RYzSbWuSLekKfJ6jvfULyw8NX7ziKPW5XWlv73qhVoNXQoBMheaUJ6
L3EGJEQaWfEiWIiCD8Q7f7ErQM/9z4AwV3aJriYXhuJZ8VM0vvmbI3r+efVyKWrdCJJ6QrkJTtMh
3Bevflag9XX26wUXRkXb6AuZz0vWfQ9ptrzx/dWdpAPCBjBH4lAsMHblmCdZRxtgqe/a6tg4bx3l
STWOt/fr6iKfWREmya8ytC5zDUdcxZDRRft/bn9/9VQyAJSgNCBr7KPLVQglIybei2Qvyj4byvsc
9sXQ8EL1RY2Kpxq+MaOFnQSO39R/i3rvbetro7M0JIo1GKM0urYvjRftXMKFY8+ebef7KMj3r34G
0NWAr0F+1gKSLeanYT4sylSZZ4/Clh+56dCpP6hzpwc/ytt9ijLtwdCmfuNBsLYz8NLKEqDLROrC
lOZwHjadQqQx5E4AAXA6P/cpjKSm6mf3mZ1MG/DgtVkEXSWDA1j4ZcSdWCR4ocGpZVR4zIfCSe8k
c/gLV3BuQtiGlTW0dtlXsqdn+o85qe/nPHs1kGfhieGiVFmyawW8KvHN2VGm2fOn4phV4bOuh7mr
9+Nz0YafJnjXNsa0doOfG1yW8SxaS0MlDm0Zg3nzxegfC7PaG2H0F3c30ACDIRlcebLohVTJrwZo
8DzVKHdQYcpzsX/9GXIAJdFfufSiasvuOBuGNk9lpNgTub2odI3yGCLOc9vCykSBAqDkyZUJD5fY
CxCVURQY87Kfh3KHfmuJnnec/PhPRsTbzM+SeWppRkLnyWhdXieH0YJd3Wns13tURsNzA5cA9EkE
2cTm6CdZzWic9r6RfoEV39hXK8eR+5jqysL6hPi6EEwl8B5FlpRo6Nl8CZzf6euzcgupl/3neYsM
oXjc67SpJZhbZq+0HuLiuW6+ZBqZjXzjfltZdYIkyG0RiFwuOWHnQjOgFJMkzR4kukn71vxSGht+
a9UCMiSqAYvCEi5d7lwryG1ttPXZm6T2Z5I3ByusngZnC4W6ZgbSHq42Mmggs4U4qVRq3Z5sbrhZ
epbnZmfN8a4uNxCcK4sOaya4YYpCoPZEJe1izGetnbnJ/OJFnl7S368+HWBbUbldyE0WopnLqYLv
InQcP+a9pJffDVRCstL52HXSRuV+daq4tEx2GMkTEeDYZK0WGMMwe0a3cFP3d6rqv7dH4/3t0awg
dtBr5xDScALPEOC6y+FYtZ3UqPPhehmVO8MMdUga8mZtHN4PYXtXg+Hos/EOFs7IrVWUxro42PgR
12m75Tew/ZhO3ojiLR1aap2HUjx7EGMcHMt/22nWhy42P2t+eCgk5alOnY3Hx/q4/zCiQR9qXKl1
9dB6+WnfMr9DrN7NMOP8KuN0uK81/4diVfnjaEqQ9QaNsu+tIXsI5HZ+oWNhy4WsrTNpKwik8OlQ
ywrzH9R2LUvL7whCeMunyZ1glban+XB7nZddeZkZZYpRQJPpLQH/J7raCXbxCmGv2WvGLnR2VlKX
RzlK8+eiH+OXKUXpRtXGrS73taNI5O8scGrID0XH1YEztLJOmb2UhZVs/7mdt6pGKxEejuRfE8Kd
O1ZdkoAQwgTyWOb4rDvSvkbTJ69fX/+yYZm1VFrx4FAC5nZ5UsLZGf1OSWfP0XYBut5bfX5rk7VI
Vv45CNcUNsmA2BcS2pM37PrgxZI3QuG1HcD5QoILYDvEKcIl4sQ8g6ERnjwlLe8N7VuUyodKgZT/
G6ie3e3dtrYoCyHs0ray+DDBR6qzFTq5X0/eG9X6fLeTgs+v//7Ss4a3oN6tKMuhOgu0ukqntpq0
k9feB2g5hi+z+hKFd7eNrKwHZ2ZhYNbhYCIzemmER9poVf1keA7K4R/i+uPffJ6juFzqhEHiHOlB
Z0pJa3iE77nxEFESuW1gxavy+/81IAQ/ThEPPIwxUPOQrNWaUfR7x/6gGv1BrWUXQtz9bYurM2ZQ
nlyiCEqV6uWMhYk9TDgVLMKXExyzjYt9xVWSGIPtS2FcUDUKM9YiJpU3dWt5xaKQsOtPebwxgC0L
wpQhTdimodZY3qAcUVhKusotgi3AzJYR4U3aRYHaMA7L6/yDohzket9sHI91C3R90MzLvyKDlOZr
RkHdwvIos5B0RZBE9V9/wlmLf00sP+HsBEp5JU8NyTUvh7gkkxZvqCff8o+v31DnVoR3oZHa6lzP
DCRC/yQ9QoJ++/vLjhFuRfpfVei8aOwA/CN8Hw7CfGz71PKM8LtZPNpoikXf9a/1vIX/W10RSjbk
Ipaajtij2tZFqdZ1YXmt9ChrqJ285FvyuctvvR7LvyaWw3m2IlnS9oqZYMJQngb5oPr/6M20y6Bd
+Zs5+9eOsPJtM6oRMmN/zkiv3/vhXk/u/B9Od7htZ308C/USaqqQbAruF112aSKtY3qS8SOVdo39
NkEZ4W82GNfU/zcieCwnkq2kcnyM2PUHY/bp7tE3kinrS/+vCeHenXRZyqkZwM89q5963bzT87Z3
B3PeqICuOV/uRLr36ROlaCzYGYsgtWl9sD2poGd3H/iv940odJPZgueUMFJ8kFSzEynj1EMC7hyN
7KH7ZQX3t1d8ZQRUHgEjUCYmEBKfIqre9O2gmYbXpY/Nz2gr/7OyEATZMv08gMeBbQjXh1nJTt70
BhnVst/FcYWu1ZP2eu47Bwvcf7gTh9hH2LVI3EDiMMYqcfZuQoas33i3XM8RSWakmE1ak3i0iM+F
ceqyrkxJQmu5tC/U5Fhk7UYm+NopYoJIlxYxWuq5yy8dSaD1uh3Pkuo58bt4/Glap0x5apNjlZxu
r/f1glwaWsZ65rHCFkXGosYQijduBgheAae6CYzeGs7yK86slGYsZUXqqJ5iInOlve3oG/NLumGi
70b8+/UjIjewxNewBFx1JdpOrQdpYqmehUKh04euETx3UXq4beXaM9I2+q8VMYtS2D6slDyaPdSi
fP39In05dt8QMtgIINdmjho6rndJoV+dxwGZICjNIVcts2o/60mMjOPwQw20NxAJv1Pn4cvtca3s
7aX/DVJNXigL6uVypaQq8PtOGUfPGqxfqYmPseKNvb1qghsfskBAslfPYEUrdBSX9BF9xnfhnR6+
uz2ClR0NvR4s77x7lve2sNfasinVMODz1ueke6rD5/T1oiR4xzMLQsRiIPMFBZ42en6SuF37ftoK
7NZmyFxY0FFXkMGBCCGwHNpWpKn55MXRtCtb0+0DbcOHrc3SuQkhAM4C2xwL2Pc9jaixnfcDicB0
K/WwkuAh7QBbgUkiUGbFhbUIiklT+47d1DcPmr/LkW+tjvDdBdIOXVBjOnTmHtm42xtgZfYon8mk
aAkmTYKkyy0c9HWW1C2pc0eF/ryBIWRr8tYtkC+nqk1CRzwkvj41SqcVspcHP3Tlt97/c3sEf0LR
yzgSiiEytDYhBElOWwiJ0hSi/a6nFlOWz3N3rA1lj2LxqFEAsolbpq9B9xwUj1l+1xfhsSw2WuNX
nBuYOkslWU9TEYm5yxlcuGTCUSWl3hjGnTp3D1E4v2+tNnFRDdnIeq/NpbPgd+CmwaOqgq1piPqg
qovZk/zvef+7jLaAFlsGhNMaJ2Ug8YgkudpK+3CIKHSkG4/iVROUs0hUwKpGou1yvprIpOxkRLM3
Oxni2d38CLHzxpqsXARElTpkwWBF4IwWDmzYamaUDiW14SR9HqVwL6Hkp+LsgDzF3pCZP27vwdUx
USUgK0In0NXRTaSYV37OumhoWBu71v91+/srDoh9RN4IoMtSGhZ8HEQiPcwt/uQV0bMMM8xIj3cf
vf6q0cjroPtDew9oXsEIpL120gSk89JZ2sc1QupbL6SVabqwICzL1MwSwi9YQLnO/tplG75s+YGC
IwBHiWDJH5kzUmCXO6uk50etDalF6riiP8JH73Eo3bydXqpYfSmAu8AX+BfxM+SxSw6UBjCTR/ml
0WoM6yLs8o4IimhtSnaBsXH7rDgYLMATDiIM/ggxi6T55qR3U9iBRx5co3mapOM4IL59uL3H1vwo
dhBsgDuUpLuY+y5kCbyDhJ2mNYmefnXF3eS/RNr4IEv3dfsYjPGdad0rbbhP8hw1QWXDM6wOlMiN
q3ZRnRKfIlLdzxJinp2XRx+lOdml3ePUgVhLX49+AjRyZki4MSatXdLlaeehLBDvFonLtNoqk6zt
dcgD+AdA/DU2hmJQZKGVM3hZ+hnRU0vZOK0rLo6QWkVhg6CHZlnBjaawlgZlUvdeldl3LaTxqjrt
ctiwtMDez+lGnLhqDT/q6DaVN5DEl7s8CGRjyLK896xEOgzqc1J+DyTTNf3gLiq/3t6Ia9uA1whI
Wx6/1+JdspU1ltmxD0O54kKdDvFchrsshjVj2CIAWXMZ57aEnTA36FB1etx50T9m0DzXP7Vv7VA8
Vz83XNPabiBdBy2vBdUsNdLL+WuLOEu1cmy9pN+3rl5tnN21+4GmaWgMuPOQthMqPUMSZX3eNB0y
UcGLHI0fZ2S7tDjYeP+ujQIYB9tt4UQldXM5ChNsgsrlyblJwv3vQEn2t1d+bTVIbapcomhlXEGu
srEbwOv4i9D5Z2Kb3ey8J5YPzAc7/qZseZu1OWMzUxgnxQk/izAYSVbHJonxNpTNXUfp3Wxu3Lbf
mLLlYIh30rmVZUrPHvPOQCVbbbBizvYbRY0e4cycXbscH1Sr/pDbag4qJoDeeAvas0KX5/CkI5fO
A3VhHhAupkSVGxBKWecVTf++7/2jMtdvi97cO1O969vuuc1A7dXJ92SQtjDBa0cY8kGZ2gchy9VD
vBwUB8FgjpXaQaOf3tv9ybK+FOjc3N4wfwZxNb3OAjgA/0VOVPCCvYlamOTjKzJHf09T/CmI2z1Z
uWkXjcZzkHePpukf8ni6sycVZWJnL03xPq9h9leL8aWzgxfEao8A6zac2Oru4i5dOgZ4XYsRqJMn
lmNGzEAWPRTVU0IL/ay/HlkHaT2yHktxiehABMEAi3EMQJeTp8vPuXJUvt+e3ZXjTtKGmgzgMJQU
xYCwCNWg00t19GqldoOPxrQFEl6ZJFIOoBkMziDPgeXvZ4fDzBQ1dxJ+v6k9xkPoVqrXbXF8rRxA
XVuqugs55TUnRtdLVZGOw+hJyifLzsg0n9rpp2Z8gDaw6A7otG3sydVZOzO4nI2zQSWZpfldOI3e
mH+JojeT//r+B97R8KCSsKNx+goLTxUTZYxAHj1DP9Qo/22xiKytCvl4IhfCCzhEhQFUem1Mo2P2
XmA57outfgy3XO9KNMEjlr0L7QqvZnlZs7MpGkIpqMdO7skJm++l2blr5zZyHSCOSdHQzCMFG8HS
ij86N/jHV54Z1MYg7YJa6WkZQahi/mlpvVtG7y19432+PnX/G9ifFM+ZHVmXOjsvsKM1xos/R/d1
CMG/Xh1vH8wtM0LUUiuDmufDzAoN5NTUF5NSUPb69mO6uGAO5gIBiYiHvVwk1YRVsGsIMPvInY0n
v/nw+kFAGUjZfQEiQiMnfF+fY6X229GbpoM+9W6jjm7v/0VCA2QzD3PaNgzCFmGqGjWL69ImqVaW
byf/U6D/uD2KtdNOzo6EM2EL5H7CKJywrOV0qAevC4kam3Bjpbc+L8SNta11cTE3g1eN+9naJVuB
4/LzhPuTZrB/f75wEuUI5Nw88H26jwZ6T/OjojyW5WHYqidvGBJFKYa6MJWYRmdOxr5O3dQ+OdMu
NUhxvrp6iVoMETDAIQZ2FXrkdmtIdlgMnmn0rqNHdP7DFlvah79Ydx2gDRxCpB7FB9FQSPz3aGTd
56+OVrjdZhlo7eKy/rUgzphs10is2P3gUaDZp8m7wnoaW9oqd3XxJi2flGSLNHLNq5wbFGKpWutq
s5gw2I2aO0RPRfV1nr/cnrZ1G4Am0T6Cv1fEEEmTpQN2lQdU1riK6TrSQ8lt6BS5bWb12CzU8//P
jHBsqj7xU8C87LZiD/shuYrh4baF1f1MewZYDDrqrxgQM3DzYx1w7qtaHt4kfV890/5avleVrj/a
bWKewmQy7m8bXZs9QnoSjYCqr9n1jCkhWz/S+Vj47xX5URv3/VZwsWVCuPybYmHbdzChFF+DSHNJ
bLoO3Q23B7K2PoRjS2MABExX+HBzrHIza1RqAuiS7Dt5I3BdW5xFgpQEMy3PV0gM2x8mv5w7as5N
fci7p8mgeup8LMzvdpocbw9lzRZVYUQdqTpeg7crXR87oOiK1ylfe7s+IDC/d/RvdT/t2/71bScO
XZBUh5arGZDo8mPO4ou5GIwIJVkarsY4PFRSqT6Ppt6/hflti29BWc6IeDWQQ4fhE1YH6HmWnXJm
C3YeCkcjdRu7n+6a5m0kn6gN3NlJ+ZTiwbWhocUycH370zwc8sx3deVHOTy1+U+5M+8m86Ga5o0s
ygrX1jJ+XjW8KvlJYorSLp0pr7UGOL5+9FtrV/jKW60zdw06s/Zw7KAYIbB1fem7oT8k1Qk3sFP0
ZqdL9bFMt9LZfxKSV1Nk4sZIJ0JTLb6/Giv3EyR8aW6pewL9dJ8VP6Q8PpndoYKiIsNjV89R8WMO
M5C+Pc6u243dL19DUL0rXakODmmEDqA5P9sNalPNsJFRXV9EZmyBRtCwKqZUm2QRmVRYxCr+5Nih
O80vcUuJ7Fc6KjtlzndDETyUuZf1w74BYxAO3C8prApT4Gqpcud3415Tog3nueJklj4HfCflGcBl
i3s421p+bQ+jn9Hw0DfN9M4J9OFNmffj0cynLXqVlV1MDsSAmm2RIr7KgsRBLxl1wxKVUlM+2XVd
3TFP/UMlB92+g+/6bYxuwNu2cbb6Idby6TBtLK8oGp+IRITQc9LsbJA6g81qPyR6dgj0r10Vucr0
0kwvUBe4jf+xUPaDvOsUiZryxmVx5WPJoJMPBAEFWh/vJJxfVFhiSIGz1ovsN+r05p/bbu/qRbWI
FMiLyiC1Vx48wtenWdIHOVGotRQoJOZdErp6FI07LS/0Y0RB7LXdJYI98V4aKqmhvaf1hkjaKT7Q
DshlP6tNunU1XefNFktLGYnUFZACkauzqYxEBzlPxq6tHaTN8ukYqSq9rHFQ7aoieNdAnXAsjeTZ
guhxJ+dzdviLuV3YBGlzoeAjenm6MLsMzrfWU8anRldcKX4zFx+bLaGmtQ1CA+3/zCxH5+wUWqPV
9uqIGS039laZulH89fZArs750rVIaopcwgInFJNgjamlKJ3MtWfN4ac8VBxXsYj8IT/VP/+FJd6S
XMNL9UrE79uZKbd2lNeeNlef6rT/oMjTO9XvNl57KwP6o3O7RHz0D4mJi5qCM71HRuVNILqL7pSm
D6/XC6BBgA4EAH9/bIi5ClpLLXRIsaFIj00QuIm8hbNfHYUKiZK56Ldxw18ufJYoehhVfuk1kTW4
vZH1h1JJ0/8j7Tqa48a57R/6WAWCecvYSVJLlhW8YVmyTBIkAnP49e9wFmOp1aUuz1tN2Z4iGvni
3hOuebo44dfzcuaYwNkAzXsUFUEuPl0BNKtnr5OqQcU3wjFoLZt22EzVf5kWMAcAwkS6CqSXkw6l
SpHaZs1Rb2Yh/EUv+safGt2NBfWKC9iCM13ClbUK+RpI6zqnsNUUKXXEPehSNexA6LBKFQnQd6z0
kqTOmf0JQjPCLwwbFvVpgmTpq3HWqGyOEKSZtqU3e8nCC/fCU8n6dENC0gJ7FPXllX6IKObj4NUO
nyaAe+WxRri6NGWA/4gK1H3qm2VYNzhpjW1axV2vgnyBqYmvw1cF6BY30d3Em3e1dnSFCHKg7VwW
1DSy8wgiUQBHmn41JKy6NyU+5KIS6mc57gk5wE1vR/PfVkoDinU33LnGvijeWhZ2cm85t7kTpiYo
z35ppskoVNCi72bMre2spb5d1mFdmn7uRZjpYABj3TD+Wp4WbxMUbtcSK5gbOFk+DoueQod0IiM/
ZmyAkupzPe6mPL0w+J/X0odGTve65aqqInThx1l0GFa4j3hl3M75XnnkQjiw/t4PserH/pymJtPF
I7LtdX70SuAi5F2PqvqkPcFLKyAaiJLzc0udC937vII/do9+HMNcGVSzK8qP8P7xdMfX9EuzdLYF
7HwsXXCByelRtniqbt0OLcjfzb66sNMvffzk57POFRBcwMdLCkuicEjv/vZwxPC8+/EnFUiY6Exl
W2BKNHdX38/2hrONqS7M++fDfm0E+TAXrHIgC09u+cz2tMxqDX5kzi5rDlhbtnUhu35mnNY0MXgi
ZIVfu6exmUC1y2Y5PxKIePrDJRvY859H1RnQJGCTTuHdDZOmbWglVi6LhxqPqUvZovWEO9ka+P1/
Glh/wLtAiNNhAECR82NF7Xiq9GDg+UYxJ9Ht9DDP/MK0n4kwIZgCXgLwAHgGoe71sb286G3Zopp2
NPKo2U5wLaO7otiV9l297Of78q8JMDjVkeNdH8yQtPsU0ZJUuiObJvSvTPeTVzwto3jUi7L2Sz4Q
v7C7268X9mco60mLJyNqOKL1ZEmwIjxZI36tQrwNboBwjVrZJcVAknqy/M5T8WJbb0WzXAg8P7+9
/vkBoKYixIG6yanOgczN1tXagR+twTkiQROZUKIZ6jJ2Ji9upXyQCBeCwmU3OZSHSVNGKtNvpKzj
r0fizO7TYVQKH1ILGPtPt0jfe629UFId9bkB7OOoDROIvr3/dSvnFrAB9gYeefqqnX+yoKZMY55y
nerYpaWf0puc3eXCDpAlD8wuv5CEOdsYHkbQdlpJzKfAI1IY2sIHxo+NuHGG1ufqutRJQpDIHfL5
wviduSDhOGAgjWtiyyCp/3GrNKU9ctli7+vVD+rdpVmylLGa/v6MfN/KKT8hk3hwdTa6lFuIdvIM
ItE/iuUSO+HMWljFN/FGAEVhzRl97Iu7IJlsc0ccM/E41Y8l/17S718vhDNH5YcmTvYdTPGcUh8t
cezJ5o16yf/v62sH352T3bzwlDTogDAeOKbcrC8lU89M94ffv/77uxYQicI8WK5DNP5chuuO8MTg
JcqCefR1Vy41dLJj6qZpJtxnAmIVfm6EGQCO5ZYbl9bVpfk4uXzNFetcCjRjL31Qlr+0FHGXFyCR
HznVi1MXSHmZgTvWibAr3+YJUKvBIm+8Xgsq+jiQA0Fd19YOepuo0vKZfMaTKhgHx/e8cgNGOaL1
vUtrf4IAtdhSHtOiu1/0OfY0EXj0DeIlvigf2Wpor20EFZEN3UdHDzMYqDLY87jWLzI8lAIPTXY3
kxf4oft2npjDEJnNlSUvnVVnhgT7GamVtfoPUMbJIir7iaYVF+pYVMAFqSzozb9/OP0jowJbBrpS
+U+TntKahbLxLjtSfQpGOK1Ml7Cy6488iRjWBOa/LZxEhtmEd610CnWU+j2QVcX0aGkXVuj5cfrT
xMlp0XcD7FabSh1194XSQyPCv94BH7qwtv9uqw1dQxQp8f2RXFVjkrnbeYmz7sJlsS7wrwbqZLbB
Z+onk2Iq4B+/Bx7Nr2iUpQmiH1SVdo3jXdhxZy4n5FstONKv/jHQgfjYK70kFYB9VB4txgOVVb4j
j9SLmEj9wfhrXryFdYbbCbwjCOsA6vaxMQt5GrMbU3lkOsRC4EbvpE8V/2sIwNoKoAvQCjWoC6zi
x1ZmauAFmil17LsDc/zuEobu7Fp+9/2TXjQ9q6vZkupYVt+Yd9ugtPjXxdK1C6tq5qoYg9f0ybHe
j+XguDXFWuNLIPu7gj5UNTAGV2r++fWqPtuZdy2dzL83mKwoU10dUzh7FE6f1P1e9r++buTsorYh
s4FJX0WBT7amxtrVS83GiNn+WnxaNkL36fholsHy1xTjf4buT1sn2zTVKk0r4UYHUD6kQ1oSg2Zy
IVo/P2Z/mjjZo24jGn1p0R2HDb6WJi7qQNMlXcNzjWCs1hcPojis5o+ruJQZm5nhqSNfoGhoQbGx
96K59i5wys82A/fdFbcEAOqpIuXAVOqaZVEfMT1+miE6HatIaW9fL4B10E9PtbVuDeQl6kqfdC8d
WcD22q6QBq4QLKZGAWe16f7rNs4tMhzQyDJbWGYw8vw4YPj7XBW1QE9AM1bhiPoR9w0YNSw3bnFB
aedsfwy4HWI94848XdAuumFyVtZHgKQM7UnlF8brTLSFHvz5/skiXnJGtSVlNSTVtdAd9jp7Ngks
P/7D0+RDO+vqeHen1WkqSUowZta3cgxBms8kKpjb5dLcnLtl4LEGQL8BmMEnnHqdDjPP5hz9YeIn
3pqHokpDOxMoS9O9t+QXlsLZ4XPAykIqHW+HT/GMyvOxH9At0rwI8qoTiRzqzYJi8l8uOSjpQdUQ
ARPqpBAdOB2+DhROq1bVcdHdg4MzjSBdn1bfxrSHi6O2Z8ZFIez18vqwk1YRbMwZuAQmoqlTYtuS
VtD40QcB4ZfmYE2135rEVy1q54RgAp9byz4AqIodcJumy0HZxh5kQeUk1cKTFq6M+XA31wkhS0ix
0zkQK41i/mhl1xzYWNbCedzKfZGP/qKAY5zLcGQIdQEDdScw0H6NOvFHlPEWjKvYqSGLerdCovIq
K6/1tgj6+dEpPN9M77N6iNL6ps/EVpnWnT79dcF2HYtVaRZQgvU5up4I71bv1JFZA5AIY1GEULDP
LnldrtP3aaxRr0BqBJykT7u8zQa3duG4dnRMjFCqfNPr/EH9/noRfTpL1l6AJIIIDOEKKu4fe2H3
bVrgFhbHxngt3DwCNOVCtuMz7OKkiZPou+0znGR9IY7UKO0QeZ7fdtXmsduaJgT/YGlR5F0Xu4SP
D0g3wYDeMNuYV64F1/g+Txy3bcKpqedgKXQVgDmgoqIeitgZgUCe3HSGV+/oRURCX/7rwTk7BS5y
J2tSaj0RPw6OY/Rdn6oUmbj6plC9T9ur0bqEqj87A1A8wS2L8AS864+NgA9fQZ9GiGO73rBj6LEy
/robkNU4s3Exx9izIAM5AOScxECV28+LsvPqCEPcPOjL4pdp8wNZ3G9T4f2shzRe6PJbkRS67Mj2
FfM+7esNpKSiYWr82XgdueH3QgZz6/m23cQ5aWPqjDFbQUVWXyXNzLYG6p/KSRMlWDRDd6rWloPl
9cFqo1kpG3xLeGmzh1G5sTsZ20kuB28iic5/6JMNoxvrgPkPat2IirYIWwungHgG9AySkDYQYdWW
pGUwjWZIKitCIQ5K2RLEEPO1HR8syBtO0NPiQHYyj0DiUCat6+HJJ2/nFqrpS+krq40XnYWTO4QN
dKVmuO5Z6e2kG1hCv+SKC7Vp4NI+lvA485xj08OWz2sAq1O+dNQmNetwAM2taE1fqgdFful6t6vs
zWIhH2Bovx1dRBZwkoyUwIt80/D/de1rl/eA55i3IKUHRZ4/jimL4Na4zfR+n1GKWpyIRhcvoD4P
zNRIWm+OloU8So3BjGn2HbMJ3AG2HMpvDD2ki7yCP2lkZlddBspCVb7mVbqbkaudGhLNrQjtZQhs
jV4tUIoBD/a7MCFKMpQPVIobd+79rgOAwKj7mJb0WUiO4l1/UNNvw72Wk+3ncx9I45Fkz3kx+TWf
wzT7ZtigfMzCh36vXxMoeE4TpJkWWL63t6Y3BLRDFXdefJya32rwQWn5W0jIebYyQLbzSCDJ6igo
Q1Y+itm+YYsbgQpiCkxk3ugBVfeUwgZA+60zJ6pbepU6fTS7c6C1dEtcDZxMaOtLKyYadM0GDk1v
Z2sVz9PsxXbPNyWyK57+bd2n42yGXdaGY6/H3L7uxkeaf+fioUHJzATOuG3wS/vHKeeBWJE+9i1e
dFFWKr8lhl9YEjCRm4K/dMqFaqWKmdY+zArqpTANczuZ0LGIvM6MzDaN8euS0RYbvlQBc6nPOkCw
UO0scu1qze+auQypaSQZVzun5BhWGnUdQG/qJ6yk7ufR9RnloIWozdLxeDVkMhogRZUdtXC4n0ZY
zaC2O8zj3qtf0vGudkgAr/iATlmoLfat5rRxM8ndNKpNXvV+bZIArj6BYeTBwu2ogKpCPZpRvWQB
LbR9r66rrvPhAYWicRr0431ZTr7QptipHhhcYIBCCJj6qdEH5i5+N8+B1zXbVLzpHQmY10VEA2au
KqO8oL+yiu2c+TGv4CjudkHpMPRwiZRbhnMD7XAbeXTHCqBa4i/sxXPYDwFdyLWn/eCGkDNKipHD
ALMIRc8iY7p3vCahgxsZGsyVp2H1AcTToEKw0HE/Z2pjU1S1dRmYbZHiRM62RjtGs2mH5dgHziSt
7401akGhlsmfuw67CyGsQhpaFtFjHhmqCKo7bauPAnrtVuxmd8qmviByA7+N0Jpf6tnxXWy12kYh
u3yx9fawWK7fIsLi2FYzc1D2fnOQ8xOgWAnLQBRUABUNJy0ri5BzvR68LKjrxYcIqp/XTjIhwdfq
bVg1c8xZelwQPuF7zstQkZCgSm/kWdAh4BlZ5+fLj4n8qigNxVyhCEICFGWx55mvmjSwZO6PXh2U
Y2IWRmhBjIuLe6fhQTtShGGTr1d6yN1fMFwI9AEnqUcjV1uCVD4VyBd2Atg6nLC+Jl9nQmJ7uh66
accI82emhyUK2gNugaV/6SX3G/MXChmB4DuOU9DQ7B0Hw7tqW5TYUdA3buzOCEiVIRHq+hpov2lt
bVeoqYRkAJvYVYZjRvCfBbVDyCTFRv97ok6SmflNIRzf6AE+m/PAwIkkagUGOagGEB6XGD+1pHGW
Xyt72sw5CaYZSIQSYAXrV5f97vTvrKJYw2PQ1ejyhCuh6yIoMF3NA/ZlNYS9U0YMmpcppqycPLwt
Mp9kNwzHjcZAuLV8kz1avRU46E1D6t0CxwUby9RS6caGkThsvmAzukQ2bLEAmvNxoQGk8izAQNMn
D0EpjkEzQ5jdY0dIfddVhZ8Xmc9UeZXVWZI3P7p6iRhVUT7cGwP+lCVdqUf18FSUWcjkWwavhWHF
ZpRTUK7Y9xnFTGzvqkFSV5UB4pInr+IJDKFi6doBoUDyejQLeXU7doiP9Hq78MkfyyVkS/HNGoRf
FThU9dG5a5FJhQ03Lud0A7CVP+DIXsAVMbB3nCq7FhjRzERmufmuYyvmnkoM+VRP12Yvdw6YSqCs
+22mh11jIFK3Iw5Ebt/qdwTMn7nNt/WURgh/EdrHIGXvZmXGTm35srBAbu8iNzfj1sakDHLjGPkO
+WqBG0LTrchVfZBmQ0yUHhW5EXm9lche/zFqEAY3uqgTWtA1r+tsLAVDTvgJJj8H0ekB6pJbrgQ2
yXd7ygJRDUdhNQEkl3xtrvcT/SmpEyjq3ZeY4XrqfW95yBEYzsMzG1k0GsuGTVqgmU605EfFysDh
wNCMTQAt92jGZiFifDBrJxi1ZTNzZOybV148z7OGrf3K7GqvVeKWg+isDTaOQ7GT3YsyyfWEtZI5
etB4HIIPj9OybO1lifUaJJ3cgSOzc9BsL+j6nwChR1BsTGadM79xER8pqnwKxx+StdE4sFA2o98X
XayDsy26F4Lb27GzqMF7qLBuFaVA5oxXnRBRYVY7qru7DHim2r5Tg+uXUNRxeitKxyWSFSIL+iAa
DY2IoHAa30Gw0aGaWro3bl/e1+YD4v4E2s2xZFaiDQXOMmUcPbf93oAObLavnN32/RB5U72Xle4v
009h4rBDVaTpKQ64zM8yI5px2HU5+dEi8cGtIrT4N0cBVtRwf2USz8r6ueh5QDPIuziIyfIBgV8J
s4T6oLThwTVePMh/QCk6qEvnTRLvzZlLeC+PsVX9dmFo600IBOsGb4YysYo8sHKxyXNcn8hSijU9
BfxTU/9Ygz2KiIabRWg6L3qFAoyGnzN6e5QBDjKjcaMJCNAzXD271jP8rHwtOG7sQcQN934q0b+C
S7tHwtMY8m02qBuUoLc9U1dl+eKIOmxKJx6h/6zVXlR1VrLQEY5Qc1wV9q5O+96fKi1scy2Zm/zQ
e4ghi2bn8RpwW4hLtHGqIQKzi8hyc/gSIKqx2AbQX3/qPCjnAlaU2aHWWLFG7KvefMrnjQNeR11p
V4AGBNXUJEVVBDptQuWNj7XGAGmjIaIRHG23y1gkXs2jiihgwZnv5V2ohBv33oRjHYxqUoZ9CaH/
sohkigieqAQcrKgbRYz3jq88uuVU3ZEqjUfb9gFS8ZvxjppT2NUscPsVLf/kQYDOZtIfF3KHp82+
zRCi1jdVd20Qhirgi2anOL+WgGJk81nEBDEROBm+B61N3nWBW7RwvCcxXxqfDLjBGzOYhBeMC85p
0oYwA8ffdwFp3WiUYE8UXozU6pH31RY542hQJMBTcNvmcgtS9SavaWA4atf2ZAuETVjbVoBLKqj7
H7ltRDYoB1DlO2q03GmmG1mGvKmsPhrzb9y4gfpHkDoU/fwtDXdP2K+ez77BEEEZzg1xU2RYWz91
pu1UFIG0M3+s80SC32f2JVBzVTQN5pZm4kbjy91YdIEmplAM5oG1mQ/zakQ8+gaT5ZN2wAmRBVmj
AlKLcBht8NvHt3GywrYSGxdGKKNXBcZoIFRgiP+yOIdKrV81mM7C22i4dlRaPU2CbCEocKVnMtI6
dVCIGLBx59+qIgfT+2Zqpa8tJAE9IARb3Maj78bodF+OzqGt7tte7IG3yFWL0iJuUbyxR5TrWZdt
Tfc1g3yZ1sJFh4qNTLtvXV59h1y1CNO5vekbwAaH4n7M6mTJVQjmc4C3eOTOaWSWmFHhRKbLwxla
Tr0RSAIFbRu685oTMN30Ge5SDze6iXsim8RWDOmmQcf47PmC3XjDMCEN3DUBlXLEc9K+E6OpJQbu
SFkB/5pPCfbIkfXONXg332hGX0TXRrl6tjGLnimjabICyYBYvKvy0tdbBLtix+sbHVJMfL7lHvM1
CKDj8CXodqWLjdaP17PTJCw3r2f2rSaPTnbXT28cngHeOCSZUBsur12JUHt2Q0PiGZg/YTvsLfLU
Zr2vk/yaMfUyDsONiz8PSj7oqtvUlZNQTYORfPndxkXYKv4KifeADiLJRjdq9Qct5YGrvULxMWR2
vx+MBo+Dwr6x+vlJ1GnAip0yywTIiiRLf886QnIQ/nTnWQfAijESgngYNe19bv3ojTbq+X1nvfZG
49MFr5TqWBZX0nPDydzDUZumh9x4MtD1uu0fxl5uwPhIrPnWwQDY+LSnRWUmE0vUEc8taEp1e0KB
zcZryrVQ2za0H3K6YVgfA3P9ZkJUauKHu204uE7IdQS+4hFeKSBWjX5X/uTjrnNfreq5US9FN+Oo
1IM+7Y4Uv9jJ9Lga9GgEhEobnumg+0ahDg7UHkxteBnhxx4iLIKr2iXa3Nmcy7us10k6hOb1QmhW
Ibdm/B7bG+n+LcTun5QXcvOQBlwhTSc4GGcoq6mEfAFkIH92c+kzzQu/zumc78G/LZxCUfEsWNp0
QQtlipVa4DwY3UtmQOfb+Df9dYpTAvCpo5PMBWoag39DIGf1dR8+5eX/GaU/3z/JoLI07ZgC5+mI
l08mksmNUzzZd/oFdNmlbpxMBjHSUfYZutHzl5QhIXUhhfoZPvexH6dyPr1sTI33Gj92pbYteBqC
kRItBrtLcxNZBTuucyrwgpuiHPFw2lwy8T2bpnyXQVwLEu8y0dxsioXUjTjK6WdDXqj1Si6qWFxq
47S+1WtTO4/IUtLW8RvBg6Hw4B737esVcXaq3vXkZEXQbAbGPAfBzVoQM+E5fKFkso7Ep5z6u++f
LIXWUE6dOVIcXfZYelU0mDtP3ufDhRV3YbBOAWp8LFTWWuhG7hTXk6T+kiHQh5f316N1dv/86c0p
mhoJaw2JHfQGhR/L7pAu57hRiwPSsUFjmE9ft3Zhbk4d6IsU1JRWoVPj0t+wpgg5c/+WNbZuJM8G
JAT2ZmtV5eNClq7befnUohgx7hfEgRW95+TX1904vwT+tLF2891mmbzeFoVRi6Mpf7HuSkNUklVI
t2qXpFrPz86fhk7y+pkiqhEZOpPVzIdu/iZXZoSqRlAsbTLUVvR1v85Pz5/mTg4BFBaI3qxj5y19
C66quqt1kXzdxro9Pm+fP22cbE+RKzLaBtpYGu3WqRQC7jGazOdcHIYC1pjpN4deWHWXputkx/YM
YrHMwdlmVulGtua1pwGIiSSbv+SXAP7nty14p0Ag0xWB/3FpzP2ikE/EfQQNqp7GxZD8tbfXPwv8
TwsnpbCMLEU76zhF4YA2/SJT3F06E84tA4rqLIFO2hmF8FRMmSyR5T+msNkuF+V7eOp/vQrODdPq
GwaNJqhNfWIg4RWTebZwUbBCZN1DFrRb8yvsv9Q/3zdzstjG1pF5ymzMBvtmkUPjtIHWXzioz4/W
n66crK5ptlcNO7ThWbtp9iv7Pxxo7/pAT8BgaUMg/UPx/c55ddi9pR3l+Pvr2Ti3Qd43cbJoPTuD
r3oBDO7IzYDW3qHFxdlrz2OuLuz+s4MFaDegDSvJ6pQ3ojinGYTpEK6N3yxYKQ7DBS2Ys12hOKc8
aFZCjW49Ud8dzd7QaZB84/LYq73HhyAfkKnwXlCeuhB4/uPfdHKQQYhNd8CGBkTjE1cvh7ZjoY12
eWTegmzMwe32nR1VYLXJIhDFhkgRt82T1Xwf2UE534rF2ozN34KfcBgQA4I0kCJa6+8n3cUmhnSI
WvlKPEqdYw9nR6/4az33k0ZOdlFfggW3DKCsVUYIjeDurxldJ98/2UGLkqkpgDQ/EvDulkXzdXlh
2Z07bt4N0+kemlzZVZ0BcoqJqpXV2kEBXylpdOHX++hSMyf7aKElEEQa2F1p89rPM7wv7IjVxoXO
nFviZMXVOYh0HHB8Pi5xRtzaGmzQu/o2rofbzNqwFMfOhRN6/crJ8gZszwIfXgeA5JNJSDcj95nn
IJjALxa50J8ONE6mBc5/mn/79aidOxOAqoPULO5LeCucXGiQcBy7EpX54/KEWjUyN//h87iPgXJy
7VVJ/eNwDbjjGmEpfhTpLbIXyvovl8x7QNPJfBBz1Bsv7RCpewnSMXMbkebClIPbeAZ9AdgUAGhA
ba5arOva+/dgo//rZOfC6dYTR3a8qe7+J+Z26OcBgQYWw4REOlQmQMft+IFl3rXn/WikPHALRTYX
ZaQsC21ND1yuQm4I5IlRVx6LN1pYQW5CFaRh13r5Tz3RftAWK+4kCMH2FLbGd+o9tRp0NHUz5BrK
nlqZaNA86zsVtkjLNpOx0XP+vQHPM3e6TQ6BxbwiG60oroVEnQzlzYH+AjcAeeUUD9iXtsl9hao5
6lzIYoogG9MjgJV+Y7sdsrZPsHlFqRfHWVsFWcr8Cu+ekqSh8GqfVGXQ2juUWeIYhfTrZvB+SKs8
DMsIz+wpSYtbj6YbjnKrp2m7zkZlc4K0SabvCrLLGzeoNRmZRhPbmZOAc++PpNg2GMC8NcPZJuFE
9SjPiM8BjUTOaN+gnlt0RUikGZcgA9e0iZd8CRatT6D7k2TESkGAJgBdMBvQAwtpd+borQ9yvO7j
vkNes2tiIvowRSc8rbpqbbzmOZAaqR6SqYw6C16H0t0MdvlUoc4w2/dyyc1tO+YcWjuNDXwbHmMF
mHRZty+YfLXSxd6DNRNWGvcpqdugz034BXm9uTWRLN94pZNfG0v+w62mNmjz9o1lFH5OD7Pp7SpQ
Z7Nh16OGU1luDNxYaBaArGhziI24bwFsqPs2EHqVICe3XSzrqe0lCv1Z1OYpDhv3B3SAI45UXtnA
SRgnQq3VES3fBCEJn1YclvApkDC2wpQVxr3ejhuePUJMet9ZY4Jav8ib2AQpbi7qQM3geLcERXFM
QwXoHgYqrrFmeLNhzoPe3XpdlqSzBxiChpqHFWZmE7ol2fbVS6PuhzK7WwbNSPQ5EFTFA4A9QqQo
Y5IsYo25M6BWBJPBg4CsIWYqks4SY1VdeWy80dlQQvmMxZIrtKgHCsVCu9SAenG3diO3Q6GFXd6C
WZD6YzYGqdb+Klw90lGiql0Re2DijMjWAnI+6G2QTuyQlzLir4Xx0I8PRpU4dIthDzwjZnkNgWPU
iugUUQhIQQQzJ6EF/YI0jbJsK0WPOjacclIzFIJuq/pllKmv6iouOjvRG4ATWfFs0SUeB2unWXQ7
FtIHlz+U8L+w6SvzAjYA1mDSeEQdz/Ynpzf8GQHeU59ziold2j1YyBwWtoMRgCokd/mCqjOoLaip
QN4EgBRgN/S8k7HVg/bPWpSE2iwF4qTBlM7mAkJeowZ/wms+rNmYHhiZ+rh0+2wPCPYUTnaNs6AA
DpNq5SsRpLji0BtEBcYUoac3NEiHtr5XE0CPnA51qMYcEB+3dZJlQoWo1IYcWneVte3HqYhKVkGV
fpklOLoVj5d0qJ5gRaxHsuANSvV6fzeZrhZrbEoTMU9OJMpp2IgKddAsc2Uw0nKOigISyEajUgBn
Uh0VxXbedubAggWnVoQFu0Rt4RZRxkoj7NxKQ+G/HBLEDCQZ0h6Vft7JIGVU97NemKE7ju0OZbL0
CK0kPSGpF5LWgioUHXxb14ifm8oLbKdDsQIMDx+Ky4fC9e4cAUhJVZYhG7DqATPtUGLMpxXkAc2t
DjQsWrU/lzK9cbt0X3v8fnRaEQy6fa2I9qMZO6w43fYBismAlKo4RKWn32k2o4hDDstoAoxsH7IS
VR/d/JV19S1v87e6th7SlF830t7MbXUzz5YeGBXmfR5QW9Wcxk4Y6yNYKcRm2W8c3YHDskyMWt+t
Wrp+WtcBceVtM7DDhEp0Y0K+1/NiDwgJF2WsyVkLg1kI4ayIWQyAlGo74MbhSm3wDLwCe+KgmdD9
yyzUZ+1iQMHL4QBRzc/dUF8D9R40urcdeiyTro5r27nr63bPAAkRM1A8tWvENi6kZilecgAl8jK/
abVia5nNvV2jwjfwt9To3yDKBPBQ7W5MUifGwO/EUhqwh9ejStDvtjU9msx9qB0KJbPS2WeLHkFE
alPZXYxKMZAek3ePktt2ngaU98Yk7zU/c+t7TzMCSFoknYNalVcACFd4O7dwYq3Q9yRzbyGRHkpL
AT4xAsuD5y0YdUMATGjQ9PMObty4o8UPZdt3ZePggGwSgMgibR4BYjY2tgdcrhQE0McpjTvV6KFe
Ltd1L7aFEFc9a2BuYSSuKa5Me3xNU1cLlk5toSUAURobyxgV09+jQAV9qB5woACSyd8gtnwL+8jD
qKchVHBzv3Oyt4L/H2nntRw3t53bV3Hta2Mf5OCyfYHUmZmUqBsUKVLIOePpz4C87S22WOrz+1xK
JHs1sPKc4/um6YIkX41h9hDV04MexZsoyX4kcbjX1eqYWLPPUe04qhA4wbRNK87kI9xqOXK3SOe7
uo4OHdNANNrdRPpYsCo7Eyo3kof7OeyPBZyTVMuulKTHlM23Ct8jwdr2NUhg0oCQ6A94azoWnMaw
MFISxYkV2EsZGoSDfx5YtjIEHhlAanZObtnBfyaVXxSpvZCDSsyQ/7ccKZXsGkpBKQN/PXgMsmpT
J4TXrkAYtJsmyd1UhxHJDTccRkS+qk7BDsVryvdoApG1zF1bIb6HQFcrYz9Cimq18IgHIyl/4cpS
O79okkewY69M460CF0OtMT/qEzsMSi8NRkcQtF3A4w5m+87hzGtVkMdG3iQraxEWThc221kb2KdS
PxNbGz54rzcLnOZyC790tMbeFZLZ1lGKt1O9l7r0trIMT8gqqrGUJHiDvZn2J0VP3NGgy5veE1P0
q5ne3OSMI3VorwQDMEF5s0CIWjimrNSPS2Ece2qjy+A5RSfalEJzR7F02iB39eyZLdqmxthdXUDa
RDKQHQehmC7NNX2vd5Lb6xQ3FImV6JxS2plcBGOnFN5MKb6S0/go1xF4mOR1U+Op6gtLUcPfm17c
tdtmqd0y6R2QZLdSepA7SFJIPlg2bw7eKgugRCYyL5CiTwo/Zt9SBHpljZSp3RPljuwZRDuryu9c
vMmHk+4N1eo0qclmkKqvE4RqJ0b3NViiXi0OCiN7QO1ZFZlL3/ggfVcTxoWLSI7XAjYYq/u65ncQ
62Fbxc7GA+ewdOVbaczgmNeALI91wrGjXzgGPib9fTdyMpMSX66CHRnSXYOWUImKkvGvvsw4zeOP
5pUN8zduXIr0bJNavF7C7jgq7KnawwBcF2ClJ6/2LpO+1SoWvT7dxIZIaCV15qKmhnt/SI23xOhh
Ar7lQmTLbCYcH21JKg9WWuHSQGo6IW2WRKItT4WjdYsfaaiKO/DLrNqbIWeJvPAw/HPJpLpaWJCU
zlD1YnqwxLaSpjdZnu0pfOL0g4VcBXpLLL6JAQnmMXOKBbS1mo+IdRhyoWNaCZLjBMoj85bEugkV
caOVg91HlW1kdKekOoJCEheYq8ACTkg5HxMNUObIV5bywGZuT4viBqN4n7eF3crRKW7q+0hWHavR
/SwA44l7t0lEp1KtjWm02EBn1xi6bEVlhJqSXCsSvKCaQfnMK4OaNyxLrlbL5HmTezWCQjWrXbfc
S0EBdKfZBEB8Zcw2s6Jdz/K4Q9jIogpstww2agV7kusDrPFNSg2wDs5Hm02OS72rYm/fVPqDOuTH
ThCv+iVwlxgSV+RALQmPLUCpNQkop/XHoSiuUjHxkjx+K4BguqFnk3yj6i9Mt/I6jJzdBsHPZdmf
GPihNtJDpVukADl67XVV56hy7WSitonFzOduZzelvLXE1hPSxh3KBhb9Ke6/lkwhKYzpi+g11FJX
Tjs21MWLxOygpalfWNQxWNXrpeGYQLFyJB05tbOsyI4BNF1HmZeYtDibx3S2bsceOgeP/dhiJc4r
LwV+bmrR7aTGDfLeDQvE6HPAYYhRXKanSAt8ZdD8Ma2dlrkR170rabMTGuM2FLvvEXglRco2VVLt
NCgfGQ+NaFINu7bk7dyE93Ule1UgbGJL9MldH3or9vW4hJ9Q+a3IgDtQioQjdLWd5ecOSkwGXNCN
6ofC1ld3rFhp4Yhp8vNiqJSNP0xEn83vqlXY5pDZkSbepcjYbbFQt+Gk3GlQ+HEeuQXhiQkjK8yH
7BTHxWbKN8NksMrPXqqnnFMqP9UyNxDSr4ToHY79ThYoL1pb26GCq0VV7KzG9ExuKlKs7CUuppma
cVKdbU3HNqRc92/LxrrHWybwG6OzGzyUOAPNtkpgqaJWjqMO77E47Ustc1ILGLxp/TZLQRzWO4Kx
MO8RPCC4bgWwa62+GzP1mC8zTG93ohz9vTGOVORk7xOf42KyY3Vku0iOuZi5acJ2koX7ejX4iCJv
TttTKjZ2XjYAbdfCEm0is7tTOSuJkbGXFhnSh9ukEXpVz7XBAt7Kivui7dzR7DdJ8CxYLUR+uCcp
cuhMmRnaw29hCQgS1yIiMDip9UHsTRD+pln5eVoehzB2GoQ+llx6cj4c6kzeDdbsQmSgHEt4WuFb
DigrLxwPuUMOCP4FjvTyyvVxxWt1QN1GcKWqtY0eHC+jZp4gwENGKBSmft9nJoyeuc3z23aMnXG0
dnpebQLQtDR5LrV+g6IMVUTn5HLqQNjZSjfbZXuVBsQdkmxfmfj+jjI1smX4HSawLB1w5XQnKJ5w
eEUHZM+w5LOC87zc7o1mdLPqPYdPgzF1Qn28I6jr1N1IUORpNCO/KROvbcU91t90LPIAFc44lU+W
DrstUWssF3hF+KTpyi5qlW05WHaSJJtQr74VTejiEo7cRAEcmxzU42426ogmqnd5nv2xzPws00Gu
uHeyxyS6vMXsYYMlK3soBqFY7AYmfqHy7OpcjKWk2gM0wT4Z4bFmk8nCiBjJfOwqTo5Z4mYcXgK1
Z8jHtr5Qh6XrkD3Um6nl9qhMjlXmp5HrhA4kOOO+Cp5jTwmHJuubXqIMQ1sRgIAEU3HQBti3eGCf
/F6P8Uu/7kOBvMGkN4U3fUqzbLOCk6OQgAINuyHX9o0m+7MGYhWU9gC6OpjZrlW/FlVLuARwC6d/
JMCbLGVOjQQZcpOrACeEWtgJHShc/Jxn8mEYRj+NFXaIxpvHyB9nCyRc9EZgwDHK/CgdnLxcbGMx
T0Vde0nCVQMPjUBKQM/koxUDPjM9q6z1Fb3dV4to94vkaBIq1Bw1RKPtDA6RlRUfBlP2tUJg3IsX
QsGfhU8pDohNABXiSAaeBTXpeTXKQdPgXjQH4tehWhM80ys4upLf/fUI569tnUU4jS6sqa00kiXu
j3LP1VPTLsRQPwts/9rCh+Cj9K9oJ4e4T2lhmr4EypWR3Q9/uWg0SYBfm1ij3v8T35T+VeykmEZo
Io9quOUX65KC97Mw868NnIVp9ShvA3mkR9bTzGJXlwiaz8Lyv37+WZZEU1M1NIb1HRGcGu5KzaVG
R3vJD/5SK2e5EjHBXWuch+JGUt/r5q7qWIFW3ez0+ucxdaHHz9mwqlhGPRd4mvUsUN8N9VOgXpCg
X3iUn0jULz2uEArUDXzJbuofEsR5eRR6Vzb9Pz/HpUbO5qFppOzGM72eBXiX+1J8nTUwxf+fb+sM
Olnyoo24zBU3Qu8QgFBLm03kzw/y83WcJ2R+GV/SWc8TCuq1KBHJZZu55mUlQeo5aCZb1yqFkHU7
2rjvTNzTk5IwSasdxSYheJGHf9kD5edMJVmjUooQLejZF1HQrAc4+5ItjhzCa8Jkl5dWz09H3y+6
6LO5mquVWRkWozwMrpb8tlKeG/mCT/o6Hc9fJ4a4OHVDtaiSftZl4yiZyDt4Ctk4JK2rxbbwEm6U
F1m++XPHfbbu/NrQ2eqsxEk1EjaEF2sIgHBB8v78+Z/tNFS5MtcU1KraPVubi3ZRUqzfSAGLJE2U
kKvzTVG8zmttUpa6Pzf26cPoeAJI5JypunLWmKyZqVQW1mrvaVfho5G9/fnzP3+Yf37+Op1/WRPS
XFfioFjV0ij3OWDlDuZ9aX1dpRfe2vpFf+v+Xx7kbISp/ahkscaDlLjxl+GdKBTEQi6scJfe1tmW
IBPwFajmydMkxeNklFdNMl8Yxutk++05qHlB2QaAI2pEfHxhgVyKUq3k0EB54ubaw1i+iYipaqPE
KxdBn1ZwVbhUf/3TXvql0bNe6hcZwmki95i1u2iG0g8J9RREoVpXvVRL/NOOMlG3SuBneFqezdPG
4kI0lAzvTrrSiHaVm7i/MEM/2yPwoDPIclu4r59DFPihl10lkrYvWD8D69jUnR3n16b58OfB/elw
+KWds+Fg6QmUYIkJaCU4X9JL5ZY+/3RdovIBaW7DPBsJYjgH1Dbs8UzVg2tsDrCYnS+4437aF9Y/
mzjrdxChRaqjLidTL0f3GuZU+oWuuNTC2bQUh7nWlooW0vA2126G/mgGF2bM5++Jp8BoRyGlfjag
eiOJ1VJAtzJYr2Ly1MrJ/2aNhM/77wbWL/DLGpZhXxkIEjbSo0Sm+qUaLggDPpvyGJGroo6JNxbP
Z0cagXAQSX0IyrkTdzr7/rxY5NWeZu1HOT5G9ZXW/2+Y51+bPHtnSy4EeKxBUA6JcZDqBvHo5Fqi
6efz8PbnSfLZCAA9xGeC2Yhk/ux0IXTUsR2ChX1ZepjrF6Xl6jxeaOOzIYBzqijLGOqxcJ61YSrt
rLclb9AMSgz92620qtn//ByftgEZhsESxXt+s6XTw75Ps6BGO4OIZqMp/l//eFUTUSdRhhxrxbPZ
3uUDro/caW4060Hrr+ULM/2zb796iUiU+lDXqq4fx/CQmxgkF0ySNoOgsMmh/fWv/+vnn60kwkS0
IgtZCrXMN9fEyl/8fCouU2IU/tsydIU6fWdzpJAaqY30sTtFAqkY87Uc/qqd6HkLZ1NCSRDLSNXU
ndJxK1ZXuvXYHFNt8+fX9HPr+XV7pxXoWA51dALFV86tdSaBEgAKWsBTPUrXchVSnj18UDkNacMp
QxkV3ptRcpNZSC6DlNjTrSA8acozUfp9KDbbHl3yhW+0vrnzb4SPJ45CBG1VTI4/jgyk4aU0GWZ/
CmrrNhetlyDTH5uagsZ9mmxEWd9p7eBlo3FlTv2PuMjetEXvLyBjv12G1vdCgQTK/1IUSmUd//gt
zNaqCXjwLSQk4FRs2Kgj9M3Q1ydMv49TFeFMIne4tOjmfam318pihu6f38RPscLHN2FRjNWy8PRR
LSrCndF+oRKAzyh9c8KhJNlFSz+7hqjfd1Zy1yx4jhhxsBF04Slo0uWYLctVJRnfCnW5r2PdVcPm
TVCVRzVc4/mkVsOkfRDNGOJHzsWrQAIaaqAWvWAe7yipQtJKiYkcktNYevXQqcohyWZfsZYrtjhy
IQBSqvB1NkxvEnTkwAsIV1wZ71lNrntqcQtRLdSYXS5vS2X2Y4MAOfJdwrCWq+T9EY7lKqIIt6Uu
fitohJHL5BVzmUsFv89XFlYU6tuspyCKKP5eIMbqg0Uxl6w5tU95uFfC/wJi/8/36d/C9/Lmv95/
+5//zr+/l9XcxGHUnf3zP7+9F01c/Pv6N//zOx//4j9P8fembMsf3flvffgjPvgfDbsv3cuHf3hF
h9Twtn9v5rv3ts+6nw3wFdff/H/94b+8//yUh7l6/4+/fS97vAv4tDAui7/940e7t//4G4XPfhmZ
6+f/44dXLzl/d3x/fSk++Yv3l7b7j78p+t9BK//2L+P7z39pf5fgYCkKQKl1LEbXamtF2XQRv6j+
naLhEnLfFSnlL9qy//n/yt9X/07M69ktMT7FyfO/H/VDb/yzd/6l4JBZxghm+e4sEx8WEAOnVoh/
ji1UQaB6wG/+6HrYSoNsYbkfx0sMs0QZ9CFSACaEQkh+VGqobtJOlzBvIcWoDY3g1Uo3HUNWFMrs
bguIfoRjmJ4M/UDKNxKqjVX26I+TePoOdTZ7UmJ2AHvBqRJbSk5KoeH3ZfVKcQ/N0dZpOs7Ld6nH
glnXQlYNRV2cQU6iUwIPa/eGDocWlwJp7yZysbDUX6Ii2VZdceDVPoVzdwwCESeddJc0CQnweBss
UIHVUrqWouzbUQlv69YY9xBPmV12+vysBUL33BfxfEJ33Lv5WOITlCGQbVrFXLFGbm2BdY0eBh+d
RkHd24XaI+sZRgQLnpke8AsWbmEs5PtuhdxwI0yfZficEKM8abgX0MS7i4nLsyHjGrMICjiFvtYe
W9qFFJZV7ppEl3AUUFgJNP1xbCKsnoLgFn2yhV62CbdDhVLGKaUZk5+WMJYw45Kh14NIikx4RrC8
q2L1OEYQC1kEqq02auKvUpFjK+FGkJr5cyS3yb6tIRLFQL4XWHI2gzj8iIRx2vUhdfoE9CBOHtTz
97od90kr3PKj2u/VJD+xohP2b6LUTxO+ZSUa0W0+jdMxDbNvkzadzCU+6KUAd6jgGNaY0avRweJI
ZhS8a0M9X+ksLr4S8A6NxbgJpi7FQjN5TTReqNiJ7aETqIE0REIO2TOmeMBlg1OITbdtR+JYJMqD
Ky1uTDdWhQcz0ci5VaHmDWPebVpuurZUVKToZhy6m2ZgF8b47j7JeK+msUJ4S6HsZJUExbzUzY5V
dMD7qMq9ss7rbaTj+6ZM1mNNXHWTtgQ3TExSnUWa830y1+BXMV94yELl1GsNfkIFPSlPc3vsqU3z
HOryFyvmbjq3sfoY1GNzNaSScdtSVs9T5jXYE8hZ/I55SuUhFVCRikpXEr7YfIjJmYDaf1oUnsT1
C+Y0s13fjTikr0hPxYPJacpVkMiTu9E6X+6A0xBOvRUamaGqngQ3bzVzP2edwZTJJ6dSGoU8cKuc
QqlRMDJKRrJWy6s0LIU9R0m06Sol2BkEP54kMQBtrPPXMrKewfVaj03xG3nifNtbQ3tY2iZ00iG8
i8dYuY5iE6G6RGJRqArjW0hpQkdcIssW1h7NjYSeA97EtUN+TLT6RVZnynxGV6OsPWZNf9IhCt24
STJmkWn6OgWP7Rpc0IMG016iltkLBXeTAk04mDiYbrsO96koMicqFuLdKjmuxjwYEX5IpCevWik4
mmHxXWvXRcj0oqI9If4WoNjq91Q1rsnWHbB62EaGvEfH6yZKfG0Wo4O1+puV414GG7aakowBs3uB
dhwT7cAyhb/kQAq8nOb+Kk2hBBpeElBM65I+nfx8yPH6mfEwaIe4dHWjBERVpGvuLHiMWeXWyotd
MwrNVh5hbsNemJ24WCXxPeYHbYnifuB24nSD+kMcwAQ6of3aZICXQIkvdRYxPUvjppVH3IyT4Ws+
kJpPKy2Gzi4aaAkZsw6rznAjG763fbUPrSmzzdp6xd/1UW6DyC37BupkwaY6y5T7pCAfTtdig9G3
72Np3U5K8511heRioJykeDgarfSSDMHN3Db3bVI9hEEuO41Ghp9bAfDPZIj+UGZ4dM6BaQcaLGWj
pBbOgaw2sznUm7YmyVtkcbdf4uU5DSzep9CRZA5SN9ILLzWK98jSr5usOBVG9IWVuYYdy56iQrgP
Dfm1NqzOSeThJC3mVTHKh0bkBZCMqOxJb6+qRNtnWIyMbf6o1J186M2OBSOeH9t8nPHlUylalYM0
T8q3TmWNxBv+dsAtJ8trWNnU2lZqeZgGqmpNetzbfaNJfpzKD+yWCbjeeD1E8R1RYSwLVPU+VeBh
BA1pvAWqulY6pP8ojun3S/zYZWRD61Hz9FnN3MYa76sIOxBjIR/bzRaYfqTsG1l46EomfB8Kt0s9
FbbR1FttLDHEaODLyx0Yx77OF6p2yc6cmZizTN/LaXhmsbtrS7qanWWbDf2NmXbvmdJeiZl5yMgk
aAkGSmKGDl0ov+lxjj3aSP2CNldOeaKQkm6pDoY0vaVfm5swCplMmB6GQuctQ7cPVhPDKh2/cVf7
MZnKvSpHL9Uyhji86Xv89aiH2bBJL61xDHGlO/SZMN8Y7ajdqREkWQIp0XC+La3Bk0knD4Ppa0Yf
QdBIi0NVEhnSonhIeD6MPwTDM7vkbtKrg4Rbm1xOBw7pV6m57JspeBsrlG4MHPlOiVRkzlUbbrJh
sLza6igxFmpOvYoNliUi5V6JV7ky4FOjCI3dVclgl1r5kMVJbYt1/dqr9WGJxVcVo2ZO+36Z5ve1
LrtLhXmzGpvUclB2pgKemU2l3+bT19EsKy8B33erQA1hF7KHCn+u1Ojcupw3lNrAw3bYked51LDX
mbP2LpLaDOgt3iLTvjctxVnBvpRqw+FsOEofuN1qzNJMXg44AKVjp5kI2TULjtayQDXZdQRHBQms
uaMmb9MwbPbmIm+mkNpjFQh+IUmbDFsRrQD6H8r6PoiyjShljyKsPjFQcweHFzqWRr59MM0Nxndv
QWZdEdlw5aG5oVawN+XRSajx+Boi+LQuMdBDz/uerWPTpOg1mskcd5Fa7lJTe7aS8KFfxFWWLz1X
3STg2B25IAq3mUGZAHXZtAIFhSPhrlK67Zjpb8siw5fqhlu00J2tPoQ2D4XaAI6sXdx6KE5UNThZ
yrxB/PfFMsxdEiKBqwVLsK1+ecd9R3XwBHmkME+JJgCDF7xFgUj6alsXSFrkOmO/MoLnOBC/aDht
s1r2Pkf1J6qF3Otysi04o9al8CXphU0R4Z436Fa9FSfjlsgM/NXQ7PVR3dTdtCHZ6OJBCTclbKHp
gYgmN5nARisFAAs5yzzu+znYLGbNa/1KSodTh+ZwxbUrCNY2zVwty5xZ/kKFItfUPVEx4DF7IKOZ
/w12HZ6LSuYZQeH2oA/2WGrHZdoJ5pcFykSZbqW8fgg45YJ1fYNR9HHbKY3JySz+ICv3gXDIgV/q
qPSrrNnMFCFRUHfo7TaPYJpkKMn4B2CNMxtPqXZsNfUU4/CmthFF43BD3ffpk1K8M+I2o3o/LoKr
dtU9eW9Xi97a8E7LvwBui5LqyZ16ZeaPWfKlym9VM8R2SLqZUiibHPdJs/SLMtwLU+5bwXCjNgGO
ZZOrUxsXaZMriM/h8B7prZ0FqIyEyF30YNOr0DyG7AtFASjTblbfsGV4isIZF8fKHs3nvnmexy/m
sE/n76rEaqpcL5yiDOEIX6wndxkeZ1F9iHJr05gUYPteFycmTTEelfLe6n4EwXWoda6FmyC+XVNz
lwc48yTcnPNGYjm/j/Wt2G3V4Xkqf4z1t0jlEY69+o5HmWdZnPGpig1tTKgfA8vKKULNHcLXmlhp
VO3CiOJf5XsnpfQhvmbz4q32RuoQHgnVPFQpdQfx7yuy24Ylq30Nk6fJ2gkqBjpRcEi0xg/7Gy3C
+y9z6dcsxQ6P/TgDiM+3+tA/gYu5bYGntkwtKOymNGvGtOmRI4HbjjgsYrkjcqCA0cQot5u5gK9r
P5ZyAitgqOMgKSvuNBGfWBBiDLovU4PRSNmgMeeTjtjEx8mLOpduqdJljwO+5LKMsCI32PNMux7w
A9S4yqVfVVy2Kym60yLJb/TlLeUsgkGco2rvJXIaJUnttADkyzlroP7qiFmYos/14bZmW5nJMeOz
hOtYVO8xgtrmgnIVLi9xeTTm5E1G+6RhbANGXBGiBNocoodA1tw6kK6KLHkzguMin7Q58E2I0KLR
nULB6VKbNxrOREimYLKwWhSoEzJEX6gt/K0cRjsX1QehV67acVeF15nE1IArrLKByiWcNs3HhTKU
VndjlZwC+MnQxA+Dmu841O/K/lnT7+R+i2bYaQXzPouOdcSbjUKOcJPxAlHrt5T/GepuE83a18Xo
9uacUF0922W9sV2p51ESOHktbikahzYH1k6jr1EFTCxZD30b2ZNS4GhqquuuMsiOUIaPY9z4Ztbd
hNIyO5XWIgVYue7Asp4ki81+wNejDbcBpV7aCrKtivyETTSrxR9iEr+EJe830a56E2w8Kp7HDOgU
JPCprXQJny1z4h6WozQzpq1pKIcJc+W4qr+qC7XytNzcd4O1o8APzGJ3kqPlDix9LwCSsSMqvdNN
yXMbi24x6ld9ATgZjWzbcjF5nYn3Yp3HsWtC1zWNtev65E2k/KIrR8EGqOE0qhHmqWyw9LATNIfc
epwSZEDReA+RdwiFIOL5su9BBR85F16VGk/y3ByzUBjsQg43GKw5qRRuy9w4zKtVJbfGYMRND+Fi
Vuf2ytyJc3iYE0rHzGV0EPDDnVUcCaZ7TuMO8TcQxXX3wOqwqQ8Grq7tZPhTnWyjMTiJCq7q9eOY
t67RKk7THKJe8cwh3vS6ifkYgg+OaWUaeWzcW3Q8HOCuFAUP06T+0sfNkbpquNczS9pSfCai6SQJ
lnXzonS2WkTbuZDflpia97J8n7SSvk0VyHmzcGTxGNTTxhwEF2geK1vRlev3RZzXNbkYstsACnEZ
bkXMUHWt2RjJuBctvHE1PC8y/DsH4cuAeXZbPS5ic1BLoMkoeCra4IQd6Spma92Yu4qi3xe5DmjP
PQpZU2etztWeiHNjO1h+xJ7XRKMr9AZr9ikM9X00cqXKOEOXpeWCvB2oRe+E4ez23YyMk+rDoLTm
CVoWFD3mrpQJviF/m8V+I7AKLMl7SgxgpBYBlvzdcMPT4XYtbocIockyJAQ7EBxpHOXUvZYGpwgn
REn7WhQ48VoGvnooFInozOI9qkB/lgaPoEZl64P4GI2ZYaOrLSFRlQ2G33PxqrSlp2mWK5kjqrx4
kyrmZpqVjRD3u9HClxKPkKS9apbhYNaUeuEKoI3ZqVNGhARG+hBX7BNTplMKt0SzM5ZoWwOuV16X
ZXSLrOl2PFWIbsP+a5tyJWvQPtZN31zr4ZD6oU4wasryH83U+JIeHudy+RGK43Ycp61WGy+SUn0L
IkvkzVVuatQTFXS64NSXcfXQixxwTCqn7SVSkdgzct0MsG/ByTV5LOaZwJCEKwCekqAtne7mq6BT
Z013GoSViwSppOKSxpk+cuKurrdZrjyMEjrXWGHxReNnfgnMrNkZk/6IH6hwwHbntsi4Wrcc8qpJ
/KGK7BKWEu+pBvpVbZTN2BgmUkKxR72rgaeuvstTwB04baeAg0VrbM0WV8RQjB67HivDqBsx/w1K
wwv6ZiYCgBBMzjPNbXp0cSgO35qUy4KVASarWiheSHN9EowkBGlQy0mHNlKMc3uynHBjPYbUg2w9
xINuuUHvZZ0QZbnzVhYv5U5+D31qUFMUmSekK5LTOcudNLIWBhH17pxox1naDfc4I+4aO3UF91LN
tY94k0GUleQgdd6p38HjYbXxMUEyJIQtjbrHK1/OvXGqnMH+MqkPTfVIgfELmZCPIf3f2zpL5nEn
wuAto60Rx19NPKkYQf8S0f5HGPnXsLG85nP+mWv5vYkzLiCTA1SqFU2wUmG46XHjv418RIpe6AlO
7+MH60i3uo1Ye9c8JQdx2x7wqv3zt5A+5r5+/xZnAIdodYaZlHyLeVPsDD/eD7bm1Ud07I7gXsq5
n+X+/qu1NftHVF4lj3w+NgdcZgN1Xl+rIzok93hgTsNu4OIeupPdatM42bfCudTuR7zgH82CL6B7
VHSNkMTHkdMaYhFQ7UR2RGJiRcOVKWNRS792+ZUuvpO5tyPzkuPQpTbP0rViUFRDEhuyk+00v910
W20jec3mUrkVaR3158PIwhZGgjDTZd08S/wbUpUR3Uf7Kl33nuzknKNcBMJQec70Q/fNQ+ziXf/w
52HzaaOQAPQljkoU9Pn4QhfTVPsIjB8zc4nCB3cRIbRB2P65Eem3SairiGtXzyYFEw3yrB9bySch
kUWDErDjfna4Rzm1U56MKy6Le8VLr4vNpXHyk7z68DLPWjybkzhEdZUQdrqDpMTjpuuWj+gt3NEX
Ns0GNeWlBn+OvPMGFZlqxiJluKBrzkbmyC6OxQfqDQyuy4MkdLio77DP3Zibaid7hV9u0lO8qTyq
RIiD6LY7c5v6pnfhTa9v8revoVBnWKdikoXzz8c3XQ7ybOgthivZrtvF3vAquQmxCCfctO7krYtB
7FrDzriwyn76vpV/tnteTLYj14ApDD2s2UhyXSLB+OU7nb2ueozcwk4u0Qe/rXc65b01Q8M8xSLj
bp33cBqmSpcQfjMfO7fZYW1NxQ47P1qb0o+89gKY9ZNg/vhiac5k59IpMWyZ57CD0aQq5oDSepDe
1nVCFDOftpJf+dO2xiUBaVOpeqZ8JB1jz6FnZo7kIP228cG/sNLLv22f65P/8lXOFiQJIZQUNrLC
2BaCzEbgejunX8pJ2MvE2Zdr4V5GjeZw0Htd2HaU9MtP3hYnZMlwSSr5rUUcAKXQlHM+vJ/dzom8
iyPis28p4/zENk8dYYDMjyMxNBTTqHQ8u9YRQQkUp8aB/KD4hRv5ujt4jW4TaPUx5edmceEV/baq
8YZ+adta/Wp+odx6jROhYo4Ybmt3Zk+Q5amKLphb/b5cr22wCVmUd6Te0DmjTXHJwCSVo7IDrisM
XvE4qDgT3c7Vccd9wrVcKpVcmN/rqD4fhjLDj0pvDAEAsY9PNna51gx1oLDMSL5yjT24jZLtdZ3e
az/27Pepe3nMrbn339o1MHZio+CA+BuVZpH+keZZ1n5ughQBmCI7cdPNmLLlD87iKM7wTSjvBPf/
UncezXEj65r+RbgDb7YFX5ZOFNUbhFotwXuPXz8PdM6NI1VzmnNnNwtGKzokZqGQ+bl8jfZRZHl3
ZQkPRR1ENHg15fcnNmpLzpWeleHjHoGpy64U5HZxYEZqWz7n0S9smPQfBdL3tpAhAdCSycXEmLt4
nhlLG4lcT9qqz3CQhtUpnC3QX+LzYpsHmbkZkfTDQ/P3RLlXxmgqmzo1uHzvL67Po5x15qqxqaLV
pv876MfZjxzmC7hNnSW39D4KpH8rb9jHvyx5r+UqQnjHuBgiWM19xZqMOBRycdZjIqSCcTceUqjA
FQorH2zkd7/f/zzpvbZrlGAJFsebZk+egQeI3f+Ig8IrfWT/E1ua2c2lI54+/ILfyxoGyEqVDmeP
4/vH+iUyFJkBRCzmaZPz4MRBRXGOebXkJ4F6KvztA8Twu0HCAEpkyLAsZFSVfl9uWPRR740cTid0
SF9+YroQNl4MRufQIPbyszr/v9hG+6+9jxK/LnuXIUqYMdFYM9BMDYfBtB+7w6GaKQBqJ/U+Mk28
U/+iKN930C8PeXdCq05hQFshJrX3AvtbZLYmcVyMxjVshtP1p9IuTiOvFErwTcsePjys7z6vodO/
QjUBuHVXC2BRQUrcv+Y9KmJaghCP3TqbrXoiw8WPItJHq911WtvSM1xcTPVnp8ws0d87ZS6VbWCG
h38+JvK7AeGXJ7vLotaMvZyu82STV17xPTpWkm3YldOTO231oXNpF165rbBRD2Oo4+55p/iePX54
cN7/IFSUFF1UXX8D3Q61ZaVp9a+XvKdzxoCCDTv3QAV2Sr3x9FES/3uPyb4ygXcZSMuJ6MrtH+mX
syrW1lzpSbZnWPA8ds987VZ/jU/pUbvOACfg8h645Ndek6Pw1z9/7+90LL+vfRcnlC5m+GxQQcAH
tr7tBS0ln2UXP5KvsxPbmYvHwoff8XvJnd2rmqRYbk3v9UEjE6O0mPkv0QJ/p6+6nT8aT8MhD83D
9jr5zc8NNtta+M8P+96rRfHUsIDy0nbeY0VNoWzFvmc/q9Suza63JT798wrvtAcaUPD/LHEXkHjF
YlPTIVAMzu7+bfbfl9O+fSx/8juuFj/qOPdfeB8Bf13wLiZ1EsAU4Dn73oHhb9MAuYKLFJbHWfEF
758f770U+utidxt1TcAMdL2u2uKR+pYkRuA7Dr7xwXt6Z5kdoGoaOmxkJmd3UQ6xl4FAWyj24nVh
7+c+qnIMIj4qCH7SZ+++O9ZhEyL0uPMD7va+nGm6UMw1V39+/gQIJxi9+awGH09z3qkBJPplXRYl
aqy/DZG6CnhEhmCLPe+X2lKHGhy8dEw4Ckv+4BW9V8Ay2uSBdElEOlS9D9pNnI1Gg5vbnqT6a/KA
sZzlxUdMiWzwGfqb4k6X9eOCY99o918mRB7VYsABbeS+fJU2LasGHR2pvQ2av9IG+fkny+aCykWV
8uPJ3DuHmef8z3p3exHzhT7b8lyx9filRLYcHcN/3uzvvrRfFrjbHXM+WEq7P9AM90KwRh/bskDo
P3Iw+fv0m/keAq9U/Oa+O+6jv66N5dQjjGuz4XFc/TlF5bFkj0uX/5e5CavpimYxnkId/W91IYgf
s6r3eb9vfBPdfdpuvsC+4gaHfo7bzdhJ/Dn4MMftnejftscv6+7dz685DjQJOI9JsbMwDtbrPjCe
veW1vn0UPP4+H0bWnqJXJIAoGqyTu1J0yQvD7BCotNXHxdmnQvEfqb/RyxRB8fhh/H1nl/y22l3A
rzHX6tWecRhgZzv7EgelOwXos7w2P9qwdCrfOCsfFdvvHLXf1ryL+Spi6nFCx86a3Zl6gevVt8Rr
HdGrkG96+/isvVfe/7bi3WGzNnND8osVV1/3RXf0h/G6ndSH3hH80osQLPtsfdgRv3PCf1v07gBu
IB6Ged4XjaqLad60vP7om3xndqMQrsjKDG4Mxpq/78rBwNxP7FiiCDtvcBQPw3VHdQB51zSjIIg9
jqGvZ3bjf9RNvFf1/bq2sp+YX07EKhmFNZSsrfqKhwne5/GaUOuCsXma3HZwFZcLqSA5K3/9c1x7
L0P8tvDdAelXLlmBoWs2gJ3qzNjWy7wu4F7Dq0Prsg9P8Sr8cFT1Xpz7bdm7k4KroIUmGR0pbXYY
+UpgPakHIPZXOfgws79TYP621t0JmbLWSLED2E+I8lYi/4gOG+92CrgpthqbG9zw30PijyPsB3tK
uTsrXYkQQLMPVCgwJwJQ2TwNId7ETOWlyJUpzOKEkrp1E+tc2R+xwt+ZIv325HeHJjdWKRpWvmWh
fVxAANe9iNpjICI99c/b6N3T+Z+jo9wF9KrbJDgmLGSJLVoePWLOifPPS7xXTf/2MHeF4Lp0k9m0
fJU64wTJQaY4DqQAn4qDaYQbMyLpIyern/dAd3nqtyXvyietJLMwzkUu6IzSkb151jPm2PbAYN9R
H5AO4nbj2z78RPHPx2o81PbTcgEU8cGz78fhnz7IXWhqUyTsYrrGn3Uchf2hek4cHvzGRZLXfv5g
tXdK7l8fW70LRqaRCHiN8NiNs9rDGfFx/rs5W8hX/sf0Z/ZZoCn7Il1yjzsl5SNBi49e9P2lA4AM
Duy+/Hws8Wv3Niaf5dlwDeae/a3xP+xAPzgm6l0wKnpZBS/Ft5u0j8DBs1C2VXvKPHhOzgqb76n5
Eb2ReQLtg5QjvxuauNSQ9snnTn7/Pez3aTc1HYN7wmDkg4rpifk4JHU1VYP6DHb6Fh0GxszyQT5V
3y1nJDdNnvYgP6HPePowUr4z46Ez+c/HuYtWc4eSUdfByRKP0bHypkA9IMzoAbVyPqqV3i2Vflnq
LjRJYyknBYRhe67jz7Mk+mbS35KkfftgL7/3SExR9v5HVpml352chPuYcZhZZ+9EoqMU4ONm4+oY
JMc2+GCt997mL2vdJ/GtaHN5Xut9bLUn8Q3g0QFErBNnPlECRwi4Q4d9njHXH93LvFcFSobIzBUG
LNI5dxuprZOtE9ufGwk1QqpA8HQ5k4Y2bHl9sbd9+eBZ9xhwH5F+XfBuqyA0x8A+Z0G5S4N4+5aA
NgOSniJzh6HUod3OjbbT+r59sO57mebXde/2TTMtWgN1lkDbHYpwcxK7um2B5YrSQfOFY+nMp3+X
2P8jAuv/kZ36G6P11nyvnofu+/fh8rX5/4HHuiNY/td/k0edex7rFUPqr+tvxNf9H/ybxir9lywx
LoHkQJdvcjv335RW9b8Ax+wHDv+bn8AA3tG/Ka0G/wjk095vMpbg//+b0qoZ/8V1Nk0oBnEqMx5R
+Z9QWmEu/747VWyyGCgy8IBoriigMH6Pq1jvyqh0b6PT58lhPK5+VOCqPEtwR4/YMiPHX7pJdBR9
XUeUU/YmzKcdqJBx9XAa3kCkX9PyR5VFp9V+My9pYXrTG7yZ2zQbtyJxJPDQxgFFPFB7b6NrISas
+72bIZMaXU7ojZ+0m4Xw+HIRBl8G/+RAIh++bphAq9bnucnCVF3C7dv0pgrWZVzRbP1cpQfxWAMd
j6NLOlm3+nVyKpEkBG50yNfrYkjXYtOu2lsi5GeDnxhP49JaT5jYu5RdKaSFFCzyOVesm9RzBgdE
gZUfDb+kb7TTupmn7gxKCrpJI8o+F70+Cn9+eb0IJb+/e4ThGA5SdsUk59KKujNo6OTmxnnIi3NX
jCfNWxTNWdqbsfV+i7En9steGWkuzoieOmteNTU+TEPkz20NTqhcK2FcQ1GTgIb+mVed1zxbeumL
a+szovHHYvVL1Guxa5fHwVsEyY//gKB7XpT4bCrGyarnU6UNgVAFA15e29AeuS8N4wu6wwE6DL4x
d74ca9760INFWGI8ra3Jr9/qUbkVgvrYOw8KBFL0qkc7iVq/2K3jofcOSDOowxhsRwXD3u48wqsw
1PoSZcupjQtnzoUAo+EcjpMBWA93CmTmbXTQreFrbx260rjiZFF0yjkCnpxb10jfbhgiuNHQAi3d
HiqiUQ/LecUGoce2ohACaYvDbMpgKJdhHcYv6MSEufgQ3VavQqOpPe9/EpLmpOeQpJbppKmrHydf
hQ2erohDjBrUGFZtsRGMohZ0tcoNrWhvdXzIH7oYldwCLw3pszLEn5U4fjUr6SUJrCy9pLqLI0I4
b/mpSfPjJsThotehbqJv3sFMrnQn+lOq1pMi9+dEzi9mol7GtL32qoqMxmg3guwuOKtPANAhQ8z7
i+JnjiR/SldM0idfG1q/GbDWGGNffzKT7ZOx4n/SKUFRxE96Ed3GGEpAF/4SkB7+lXB+hSH+SxXu
l0S0H3VCB5NbrsmJKz+ryV86Z8FSGilSJPTi0OQGi6ivF33QXCuKwvyHBCgAus/cp94m996AkgL0
NbXQwPIP5wVCMC4VVnxb0vlmHC5zt13ELLpoS3aFx4lfSwYZcQ4t8cEyB3jA5W6UcXHqa2INz9OZ
uXcnBEK0ay0PQdYkQbElnrg4Ylv6daZ7OQdEtw1Ruixdi/xG/7DN3rhE18MNZ5PzKHeXUsqvYyRf
EZLOt1vbap4cvQ76pRzyh6ktH+IuhzZt7rYoNz2LrgKgev2xzIvDhk/6mAw3qDDXNsXpwwwMLQ3y
+WAYI6ryIDLa0GhwKd8wQLqhsbyt0m1Q8kdJQ8k4P8N0PwtL7erErWmircKbfkeAd3CKvbyT3Qyw
emYCvp50H9J1J61B9VWvb7HZ4KsE3LH3jO6b2uUnXgKfiRu49icX48Y9k6OWkW0U80WOIAAEGNd7
i6W5vTy5vRnxMzgaDAY4GEiC+9qo+BjeN1Ww5SueRVYgKUAPuzGcDNOOerSXNzWcB67J1x4QQjdj
BCBEL7W+vWCm9KJTNYuQGT4ZD0OqQB08SHH/IKIErvZ0bhmOApwvSbzKyS39s2ylMNKlAAZKqcr2
P+9JHb2Tu1IQHSAZSQX832STbPa3AXiqlL1V6Igiq9irN9NnWOCA3DWnaRMX1x5DGlzw/49TKbtA
HITYrye4/xJ+K00ZVOancVadyNSD2bpmMxCruA9701aJfA2CxRMS2ik0Uj1xMxNkNp4WMFDLuAZ9
J2AXdE6azJW12W1dZzDmkxCp59eoLuzX+LWDNARDH34O6PhscAboJ0pWexPKwqMLN6mVggK7jnjI
QmhBIXJDUCyy4SFdYWvj4Gsm0sPYzx5w9bYcgq0+ZNMMj2oKJc/Syte2WT9lpfSy1Ouzaq1+ptkR
fPVK/CEIlTeMqreCEFLVNzGH6rhlgWVdSh6oxlGCz1CoSHS73WB5FXbygsAA0xJvST3cAoiQbXeQ
B91rrPGyDVhioK9rNMhID8c2j09jUx3lpUeC69BmgzuqzFmgIQxe7ZotnP81GI+dZ4jfKR5hyfrY
0gbIHIRbqoXpKyTSgESNfro36AIy0MRlHByyGd1yqHWZfOgHuCFD5MdDGkyOmC4PRoqVvGH4EXRo
KywmdvzDj3J7arY3nIu06Id5HQOp58a4PGhCdyy75CjFSwjRO8xsB4aTcJ41xCPGyDWGlS/YLjq4
Mwfxqbd0H8ePSel9MP/4UonOafA6fCskZ8nNYEjlMEMTPh8xQJGLU6brp5yotqE1b5LLdOu5kaon
IU2CMoLexf2mXq5PgChDYsuhWSHk102o6FW45NQosxlIa8Ihd6RJOY4dPhWGk6BLs0We6u+y08nD
apeHeYEtxReiorsuo2gJCbVLl6DXTgUh1ogRiPw2HxVqHUnZPP6+onlbVfmJPvq9rvg5FtMRTcPm
xWREmR5fDHsJjerm86gd63xwdfc0LZM395ErJi/9OhxeO09rRDsxFlfn9zbaoWupqmo3Tm7wocZk
uwymeBGn7/3nSSrOHOpTJQRp3vi5lPg4DthsE0ngJGV8RvG0dLQMMw5DQNZZqjdTL+tXt0acvnF0
V7P+klv5EH2VwkzbQhFS3WgvN13LA7FEWSg2w9WSjusRMFqGvQ3y2QdjUN0L2iCtge594eY/CDu4
cUCIRho28VIIJXrhtAOpiOMWyy/RMNqrIHrCs3Yr1zXYZrK7kISWXIUIv+OEhrwQeudTb95SGUeE
Q4Y7xMRVa6y7ajm5pooWvCqcFwybRsXJ29jtrIOJB4Bu2IQNLKkyf50HX/Xx4YrFfQhZi8IndWmw
+4LLYUIpHd3FwmIIXfP6EFvpbZRL8AZYkXkrrEoTVfmp9EcR2AHOa9Z1SvSg1h+5VjyV4gpp0eQt
UFs3kIvm1k2FFXa7iVcMleGK8x5pgPevJ4mPo0ouWmErvnRl4lXt4ulz5Ell75e7+TgmTCJV2VIs
AQUxrgBBEap+MsFES5KTcdPMT6mO68bxreyTh7lsHsrNxkyOiioS47Cfs9CohSBRX7cioVJy5HL0
8QHwVTaAkmteja/HskbHqLOb1TgRg3RBdl4zO1ekB3Nj9ejc9OMpUjBgc7K+cju83FANOcPnw3/3
XPXtpYmra62mN4KBESVhhOiD+VidrTH9PJblm3y0UvUgyqFycPoRKmlLrf1N0OMgnWXHat8Qsgz7
BYl/H1MyLptnZFBkPH7y12peLt2YXRMoy7XJKMhIb/LQ3vJ6vOXNeNPn9ja+ogLzqLd/DdtyFKrt
oc/kG+O5ENrPIboAwpYe2/wozadar18RvMq26inZzCeDGB6nk9O+YlejJ5deRD2l/q5t7UU2VgfX
HfwIakzBsA6LpHOZtdQ20ZaFbY1mohKKR5J1dSvOSNwFcJ9da72uihVMY+ImGNPqvW0wK1PRzcif
1RX3tO1LO6hYzESOfoEOuWoeAiX+bORBiWp8B81psS5qmeKOczj1re5zpB2pzS7Z1l5FpGY0/ZQK
cJ7H4qlAN2d46tc/zCr28q/oeMEhnlBYzQT5Ycz0g6wK/uK81bkaIMXpTi3eDXmoKThIRJfJ3LzN
q78KQvoIa+NqtPnJJEwK8TNSDk+Sh1Vsb2tzGShm9dSO0Bnl80I3N6Ik5C/enn+79I+eY7Wnba2C
FR9Z7qQXHpL5C5lCwvRgmZPgNOTqkfRETIXB2ILK7trL4GBjdZNLHrA4G0oeNhnmgFP5ksXl82ws
j4iypJpnma3nxKXpChXA2nUJU0M6limFqqKfC3yla5k7gq/lmp5KflFfndrqFM/U5DWgiEryTezo
cGMBa2dEByzkcQpsH5uzU+ZBwgHKo+3KI99oUG4YlaSjFIj8WKkYtMoaNOIYtGsbIDBTWT7uDCLM
5tXFROxSq8o5WaJTMTya0pdVFvwNAr6RNoH0VtffL3gbpLALBJBRw5cVOydMUvAVQgej/FoHVVN6
giS7aykcW/x46ka/VMmICMrmRJflmzFkl5Zyd3nbGmyBsuRlmeeXzrReuh7TizQoXmJI8WjJQWCA
EMYUzRrcbqUpRlBb0zq0YZNTqisumhWdMaOjoQeVUMMmRuhg1Y+47Z0mDwF4Kw8EcwsA1D4mZfZQ
6ekjvsAH4XmFL6vcRHW7yo+XSnXXo5pbj1rVPJcH6M78m7dWYq9bX+MBUCoueKWUHYW6Ow7jcqxW
8QgdeSxArPLDgMpXadyEIfXVY4Yn5TCSwCt/QG2gC0vVPM3ydEr40Ns2HvXIClPFX7PP6jCdOlM/
xUt5biRABsnqtvMnCSOobbTl2ck0+SCiY64e8U+sv6zkdOcy4Jq7LrqfrroPIdvXe4mTgF8XBxMf
PW+G+9mZl7WILob+DTizW4vBKuoXU5gu8lRcGkE6C4mbd4DnIRD3THvr7IkCMUrDbT4m2HxULZlj
PtRBfdLG8STDT7bABCTt5O8k+hXXoCzcsG/Bl6+gUYQniqrIpYKdD39IS9fzIgkXGR8t4TyowqUb
tCvnq6FOYd6htQ1GzHaSTFTD0sWLmjaQBG8mkliPIuaAb2UBAngCpDV2523MLogyXvZibHVlsTwm
MrWsYi5XNLlu6J+XB1XHp+3H7g21MgUw5If+xyBJ8KmX2/JWS77apgEidnaMea4wjQF5LGjO5DaK
v5F8vK2UqLbw3BYa0TQoZ+NVKOzmTEw5a3rjS/kfcFI9rd1CEOthjUzE4WLNn7Mc2iVbQS0Gpz5I
30Z3e7ucagGErXXYt5OpNS9GAcmT5N7fuEd/YtEVPcQtEZ5Nf69vDH/iB2vPtwE5ExpJwc3F6RQh
nZYiJjFGBuLRxvmP9ZUUFoshn0pRL+2r1mUvjVa9JA/WuJ5TAyWUA3J+Ze5A0xRuqLM56nFy+iE6
C7KJfRtXWOjZtKV4zh6EdTlGOsV2WX1OXsqDRXW3FJpfzIuXb/ZMdM1e2nKm5Jt97U38YaHNniCR
Y3I+kUGiJsJn97V9VdSKJmAX5Km6Vxj2r0N6UIUH5E8OjC2waOIeoSnD3YBnQaJCeYsN4ZNIYmt6
jKOWzBdiF/edIIoo2XMqkh+vdas7G1ZEhcx8jEtTcXBb1PVnMf9ZUWlUOTEFajyjQk2lnn6VvknE
BkeEcxVD9QaIFZAHE2fxjJsi5czVxh/W9jD+KEbL4+t7y6DPEji5/OavZtRfF+NgETGHsTpxRU05
Q4JjHNOdZa13YTZj0Sg9xl+ji8BmHJblonzbwwQ+KMvpZ6MWjWHTcVv2OsyZ23JOkQrn+KkXQVku
kjfBUATfWZ2XN3bNhaLsIrEraDsEI6yoKggo8NCZBYmOlMOiMm/tvNidl+JHaYg5hjsbnOgs6AhN
ORWIqDV2g69MzvNqE8RLwUMrNpD5JrNVC0ZBD5idkLctJGmsYBvNQPg248iq+RtDwHZWXFXzYOQn
SIotTmyYn60selWXFFQAbC5quY3qzTA3fy5jL7aeV/4+tZ+C4NFDDHu4rymqpNxHgsHv2GXmybS2
cyegkppEl1Z/I2epMvpH2hWD01u815gg0PdKt5CUE46Bp6mJTugCnpbENdFzMVoT0Q3Nz5TXTqwd
Y8roEE9tlD8KMH/MdHis0uqxY9BjqBetSk5j5aIMdynb7/gyexvVaOfscOXOiXPTM8rKNzfmaWTJ
TqLnbBS7hGWfukobjIrIAJI3rRaYw63eZOleRsdSprP/VpwlJfc3fI6K/k3cmB5hKo0KZkBxFuQF
/sr52SpFF7oPwraefJSM6dPkLH33qRrTT5mEVWhc0gf1qI30dCEz80fRRImPqIuAVKnOztjpDhnB
jRY3pxRCgaajIx3F5tjpFpqFf23rdUwb2i+s9UqNq1At96Ol9sVt8Ik+K4knzT9nc3YVxvG6wsqO
FOXaIJ4uMc20pB9mhMSB0nvFkLgTeHFCHCbielx5HAQ99wGOMpLtfYEfk+JwP+nd0Pso4l2a5Kkz
UTaIUWsBGkyzIzwvJRRwrkjRSvJQ+fAiOo007vyUSgTZag5yEjT1l1ny9d2a7hx/7VH2KKdP8pZc
C5Vo7BKDrqWwXa1Fu6rtcJYNRy+F66op10jtry1acxmmmvV1LCbnkr52i3JcMcHqj5a2MFNJSMUT
rh7mE61ShlZXPzyJJXjp7Kzk0mVqzYtFU96vZxEnrcQdNz2MLq+YsZ42MQ+LT0WNHa0mPEli/dRF
02NpLg+mq0fS4yRpfo2ZclkP18lcz3vfqWEITDr3KlPnZQIIqGpbKr+IuIN2FQTZSfbjryeTcYl2
i/4oWhgIKH7pj4QJlNxk9cC0CFmra8MLMQ4kpqSxFSOk9TNEXqyjohByaXo3jy1fjVxrMp/iCtkV
vm6Las8w1E/J1KLiF7loYKZX0NL1IRceevFiRp8V89NlYcyPHIPK7HPzKcT8Un7sUvOt/Cq07Hbq
5MiajuKPkV/J3yLuMT9JsJZSHfIbRqz1hNMdRbPxjdNuylbQ6Xm4Ii1p6SdzL0swMN/fFCkleZAn
xUUquuIGQUTEZaDSkaLFMRs0/2pfw6U6+VRY8Wm2lVsXtQ+iID721no0EmTlzOV5dJVCCLOqwFCN
q9nJDKPH7iyu+CyHoA5063XNts+zWx7EnA6+Pq0KXVlpW5GJUknOwNDWsZyzDAy6KGB7BuBqcZxz
6wEjxQdJwM4P2Zsl667tocGqAJBRPvlJGfvVOHkprauauw1WYvmJO0Tz0uKVGymFn6bPugbqfbJr
FH3Wy0jgRQkS5EX1Zkh/DZ6CmyNjYl95ljOJdgBi34x1NgZ7MuI28oSYDdFxeRNmec9nVto9bJZO
r1I+Mv9+5CoEgWH0Xu28L8N2ycJS0ZC9JJZys1AJzIcU6yiptD/LfBbl+mJxjZwgzWJgxKmAt45F
lXowPypCejTH5JiaMMFGEPLC92HiC2o+SWoTEFoV49xt8rmYX9aYC+/sNUP2uDVfSmQqZOnTKMsn
kanZ0pe2nHjbeJGl5mqSNi+ZQKk9kbgo4bPGlYr1KJj7mzLCXOpDNdYO63Dt2ua2FIZr4UFXd/ph
F7M5vZruNGYYqxluKnNJllXn1VSPWwM60bBLbm2bS803vkgUlkPIMEkjaRhN5Ce56DqydJSlLwrq
hHFcBA1pbNIGtymYkkzI+EQSvzJ9QcHIYguKkisO382p8ystcbKodrIsv0jY2I1Tyz/C9XE+t1Dm
kEWR5/hcp/Rl4leMR+0Fq2Safp2eY/1ztHCje9VRVtacxHAFTwmz6C/lZUApBS23VM/dYrlK3S1q
eNLVBr3mtNW1KYSD0OFzhnWe4gj6T9m0YMzwoOcWykRgVHzMZx3NKqqR44o0jziU54XX+bZb8I3d
n7JfkidzZboM8qtqXDvxVZOxFq+uEG2PjOLWpzFHkY7JboMvLXIokuJ37RiwWKgW8WFGRkQlT6CM
elyFmkkvTHY0cCykU0QacOl59SW20NIFzDyTajmCYVb/wHPclSmjJgZTQ99S7uo4hmiMgvWWaD9K
CPHIYZSKz0p0qUrlsRrecg7vLDVP9atSRidUgc5g+A7pbCJ0A6fraXZN/gzu9aXGand2JGQKc2+B
/yotbiFgfy7QLBiJn7gps6EIH3eIPX5z6Zb+00qQTfvHUpK8CI2kiZFLBK+6iucHnclpofi9Mvtm
1vh9ibGn6c0NV3OOIyBg2wdWpCFnc22GiSIwxzyZG8G09xAaYl6Guy13eN2su4PyTcPqc2IEXRWV
X+zmsL5RlwGSbMcCiRuUKC/Tm0Allk5fNfp0k5pU0RpfMMCCjouPo7dfJCI3lxS0I6yON1GPkA9Q
nxanxBcyr+Vj8leTjqetoedeUiKreqhGIWxbuO+jGsDKT/JAksgYBTqU20Ud++tMK2+W3igr/oJG
fNQC6/pRqO62S9UBHAQ32CpeyRBN6N5W6Sgu2g0t1gfRzB/LSntkFE+q2/Uqc6pNCbd4mUHw2Ebn
tSkuojFdYqZZ+PBdK2qLDePFkuO6jt5qOZhWWXiT5iSHU59f2jpCJW+fw30ZGZ7yzaUcpZzqiOtD
LtGYpHQeGshuxHVqXEq+NR56t50+zdTF8bWTz2P9EDXkxrlymSldVwYPZY57M1qxXBY84vlXF99V
RQ/aTaQV6I5Wlp+mN0NAO9XaEHVGY1L5vqceQX4t9Azf9hahMVsd1OdBQVlSI0cWj2PcviyOBuQD
SahqNWh0jjiH+Fx9+mL8ZmrlaXdjbU3jLK3WWVtwkalArFkcA1Hm8hyVEKfCtFadRw+j2av+pD+J
xmGbDwX+xygppsOtp89lVnY4KV/KMj5F43CMcY+UldTeesZSwaKu1z5Wz3LMnGegF39cHxGxPeb9
GZlgvyOMU9+3f0pdHSaCGUQyM1WXIvPAXUM+VLfER8xuvJj2ZCTEWfRrBaRwh/ko91M4zHIQLWLY
jmvQcd8czaTTUdXPO7SgNeur3BrX+vUNxUFujBPudY5Lb3IRWZ/z61tncOh1rEN3zaxxZlSVBSZ3
aej+xFXurziEK9l1SSKPEQzkefOpP00m/uKkfFSj7MzvqZA36sLWV1GFYg7gRTbS+0FtpIEU/tWh
04S8MC5Dw0UIzE9VtfixiS5KrAbG2Ibm5b9L515hbmFk1GGRX5DeZ3k9iSaD83LA9zY7x1ED9rjL
G/Ye9vQzUqlTGZjrAfShJJO1vWXkpiyefOyVuLbZnYmxpTe9tpI8scD912ZqODcPvKO8uUhWcpbd
PJDbyluwXatJTEwcdNqF2w1lJZc238USxkU9zpMOXi2IgcF5o3CoFDWcpPxY3SpPGSj6M65+vg+q
9rwuj7klX5c2+VSJfLKeKSsySNYBmDaDq+KkmskpdvGGrsKkyEN09QOofEHZ/RGvo8OF3ho1dqrR
Z8DSNHxxWk+NdTHV+QFFqqdl1J9N6RhHRDw/2jGWir0P1jK8YUtlV8nD5pfQE3eSvxddCj9lPftW
O9n5jyEVmRzKLuahC3CPtfP6bfXohDWSKiphnvJt8ZoovgGFvmmbcQOEc6OOQ7VDiwbMC9qTKR9b
YQmn/03Tee02ji1R9IsIMIdXJlE5Or4QDm3mnPn1d2mAixkMerrdtiSSdap27aBw4dTWL5RdTOzr
tEhBW9dBL4absRQ3ktvYVmX4GGn7kcYuY4ECKnxDQgB+OgzTesrG6RKW/S13R20KxuW1JzfVz920
Sn0laXxNHnx9EX3lmzMmyAqwpD7eFhLeHTqPX/tm0NtEXlVVl2JDXkQpX6NcvIYXHoAE+sl+Dua5
P23NSzeBSow7AcxflQVvFCW/MSd0tzNO7sOWRXea9kep4PEks0i+yBel3d/+bUosypbhOESy04Sq
Jxg6Dp+fvUGPFBqbBe9WX2wXXOIGTmLE0rjeDjpZz1h/zm75pBBsAKcuYjLhAedaenuYLWVPJPlO
j0DfsxsO+nZhvTeGBgg3eKNKerfGnraamI1lVytiT+xoUPrWg2+vh14mF36Zzv4UKf6aQ2LAVJDt
zl6BpESYxG56VYgur47H9LcuPhOC1+VS3vsRefLlHadkBmL9LFiyPeIMPWJ+xtq016jpCvpnFlLS
OXnrISZaMTNrIu60RPH6FXMf3qLYVr6O5aUxfYkLNwoZZeX81ax+3Yl3DF5uSAqva6zDNf5CS7kX
VIGK9cPcZXwhyfjPnS2tnWXKNkWBB8TI+8Oqa463WVbb6zNsXgy3teMkirRddUcnqyDO1EuUJNcq
aa4LLobNm3CRh/JdMljnAptztJoJVnLjMROUY4IvKnnjqfyIxO7eLtdCcB39LW/nbZnr2/5FH9lx
F0Sfm8ae6VQcXMEsyXOuvCktbEH6VNpLx41qtoNbuQUtHq6v/UNM1f2SpUcVt3YxHvF+xzq1ZpHm
RlgQrvmy16z8MKTSIZK/rWrcxbA32ZUfK3niDb7Wm9H06mN2lpLlrW4jIOzovVEqZ1jWvWNdsPsM
elrxIk4DGTf/9HgtiEpjPnIyE8FTiP2fXAfW04Sf9L4+o8vJeNq/OYC06NgYTLJbMkul7ZLG26gb
/DT1JJ01CuNovIeyscvqgqq/HhsYSdqZ0PBZ/i9uOBWWa6q9zbV0w3H7RRACDLivc99upXrYJg2Z
u3i5bHpz2HZ0eqtkbU1y6VenOZiQzaz8DqBkK33i1qpyYktwIql95QAOQxbT5S2v6usiWm4WL2wt
5JMYkvMia/vKjeZ+D1J6jH4ErT1GSnJR98rKNq8fA2pcYEHrKDO7atfbory0ZDxweTeinuPgysKS
IZBHOoOwEc3JTSnU66I9k7j3cqjtynS/YgIpfAjbrFuDRAac/E6X1InOf7DuglwRg0n8Js3c7fQ+
yI8hn5OwcSOffSDLpscsDXfiaZq+3JEsflOT4kgXvc9gDhFvoSU7JQa7w1A21JNAYaIrmx1A+8Fs
b3jubzOObdMCWqjO/O4lzDt7nVnX9NM+a3vPbFtb7LklCtrDUtqL3AaRK5c6g299HZq3vMjoPsOT
HClnQs/OBX4iqXmRkuoaJPe5XnZYEnIw1vtOKvbWFnYABooGlpaFcIBnchjr5NDq8961LlL+zaoJ
f8Y9NvzBEssB820QOn3lYw2CH3J5VKTxUEjyvgrNXfLdp3ZpzhuhMDfSNrP1iu1qRDylb9WGK+KV
u5qzh72oN0beULeOFGGjPve2M5/Adz2jwiHUkRiAduFeaXhqg9xbktFpWi8qU4Khe6+IQStly9Ok
woeI55Ob4Muw9/Boxh54IMJcLyQIC8CWhN7gAQv0ZgRpA8/lW2YZ3A3VJo2V+FLWquSM7AtGjViS
RZpz+gBWZ3iJYthl9u0pbYOqHvA/QgDomH3CCD/SAuR1bFcroq0h0r778AXgHMIfLt+6mWxHwqFd
2MnKvpaTwknaJD9VWY0euw/HQy9HnKEzaQsalJnQmnu/0dkF4ZayU+QVD+owcWBPybhH4z/ejirN
CPalUEBStyv+RWkzehb5E27eYAROFhjNUVvvWwxzsbvEQbnqLOEUx0GrSRGZ9VpzWOQF+5EUiAkg
xJ7UvA26OF2fzpfk0uMbT04QlquFadV7fJgKJ2rYXMU8u/VrXP1Yw0uaWxuxZjLJsJtqC6zB5ySj
O7LSfX/LgH9tKTFZNS2YMs3rFntxPZBEPJDKBV9n7AodHsZxdtLrqrnhbXrLvTQQduE7Gy7KtF34
xi6+VVumK2LIG/IrxUtDdnzzm+Nrue9nkhWAwTvkvvZU5iZMhPLfHOf7LJo/iwrmK96SPf73hTjq
NgChO+wxBw4xCNxwR1Zv0kX6zb41XGVC56/wZRegP3IKinDOTSraBcYDrA1Exv6zIthqYeP6eq9/
ONJOpFm9FvsEUVNKKwvEbBf3OOhf8y9oCAXg4AZ4FK8cSkLoCLVtFrZ8og4Zv/M5eiNbQFJs+Tan
/O5y0y7lhqf1NsDl0GpbXlycYNVOtps3HZNPB8ZYZxM4wr9DIG6W2hFP2t2inU93BDaVMH+sS8eS
zABWYyhlU7avd4kfnZHIhMy8xnYKmkDwnwJC7EmPU2AwQax3EyrRJw/LQb5WnnVQT0RduMLB9CC9
3PkJd+ssbwgO+K4C+dr9JSf9T37tXnEP9qSzcg6PUW5nMLvCY8oes/JyrA8tVz4ykLWHxftPQLNL
Y7s76o4QaFvtw+QvpnBMiHBYKXd2inch1jcAH/ypK1v89PlDPz1dt1UG0H1jPSTQxm4JFh3XsfHc
kmzzyG6gQ6/YEapE8bCdYaVfOCj5QN2+uxdYBAn3os1q5ekIe2iuk2qn72mKWb+NKavlL3/hhiyC
KN+EkzfvoemFH8ZeenQvpLLUyRnegSArtnErjaso2CIRDxJRuq6IzxsQQe+0PxLXlPCa7+iMM/OP
/t47k2hzoa3EA0VYeZ1+jZP6lT3U9Cf9yH+MFMpZPkaqL0l2o9nRn57ZcJ0KwyXBYqaUoIS2Ej9n
cGCDmoCw4iFuZ9gagzNSMV9UNpngCD8ZxiS0CreGf4zv7NPy5den03iLesem0de5Y3CN/8PdloVo
geyj2CkRoLqnyS4W9WzJKlYcAzbYT0Uia6kvTO9bbIax2bjNe418DrwivPjy3C7/Pd1278b8NiJe
tDbZqWXN8sezFX61y3v03Z3kf33MGefhlmovR5wmAhxwdtYt9wHaDhqrfXyQP9d37Wf541J1X4Xp
PqMh0Io0p/Iw7CrIceyfePR4lACmyWT/jQ9wqbKdrthRYytBdWLFulM/jXt0aoi6s4s/brMWo5vJ
JtAgqPyQhTqa8UxlBie/xBEOZMTIJ75Z6OSOjjDmoyQxatPdmTEbe4QL+q18ZJI3TzbDN4+y8oEb
a7Oi46g3xQdG5qmd+DNN1vSmkMLx0ja2ccGsccJIEGq5P4VwN+zyKL+RA4EYDoGYcMGTOjlTbO7l
tTuPp/6qBu2Re5aBvuEtZvbimJ7l7tiO408kpZR0W9jygvBAhxX+IbhiANWENJDf58/BJdhh77zF
Shxc0ud0xU9I43EnGMbFwveGT7TxrJbD9yJ5Mi3nAf4Ics56o7n5kZryPQQ9K234S5UbRvbylj5d
EGyVfxCcbdSTsY03kV/+pLwiDf1xt+9RFZIKgykKbsV7kdfJHbO3DqQFfI8fAGdO7fT+yA5T9LoT
ZvGz37+rn8uOHayrHLAsx6UGY47mX+FJREfctAM9zYFnblf8QS102PchJ+NkvS+79T07AQFILrhH
BwKffNGUmlclKB/1pflsPxoGoHFDTMB0bC/TF5j9N/gVxN/CgYfFU22WXlHY5j+UBNtwZ51ZlNZ2
cYofMsr74Sa8GX5/4FaeIdf8JG/qVbKTK/Rbe9qVLOmqQD0xm4h2eHoqYicqZhXMF44IjTZIu6an
fhN/Tr3N5ajuck9VjjgjlG3v6x4wLbRUKi0gqV8emFK3+Pl6rUNFd6wPGpmFuSC6i/v1VT9D5PdO
bBbt2FPsBUJo5AuXXuU0U7A/3nVvXGFcygl5aO2JWgoHgd1xPeBMpp5Cyis1yQXusRu79A2+hJK5
IWXKK5Ls3sE8DI3uOkPnakAJ8E1cMPh2+MB3MJ0y2+Tu88/q5v2zsSP78fj8nLweYR+0HvZUfE9G
R/bXOB/lNpERUB3wSGCv8gI5FPcuCXbPIJWBxKGrFKiewgVIdh3+jcqvlmpbXCW8hQ0h+w5kWFwa
BT4niBqavluRXSG/xYINu/z5nQld2ED7CVofkw78oe3E7fY8xWyivsQb3f0AF4ANae8Ie/HWPtF9
dHpsRNKqVMm8Mv/iBfLRWjT0ReJLt7xAtuiNc8SZG5G0o7jjuFnyXRQfRes0rxegMBqSpOX5WFsy
JEpHZKDKnZbb4p54ddu9z4kvrG6mYfJNv+RDZyFTUSKbLUVksyAuwVaE/TtAKKufbUi0WbI1E3C1
LceWUjJB22Gzn4p9VWzKyJOJmbJgXW/11a5CVpZIeSXpsI57vcTV/gFBJTKdmV0SC45gRiiBpUG2
H1Bmi7WNozr0asVtJi/KIL4+0ukyINQghmL7fOC4bWFXWCq4FlAPtD2sKW0a6dHpnjESG0IoYbAI
rKan7C5L17C6WM0xtbYhaTOCm+xU6b3Q75W4g3SNoievz2Z/Uzo2KE5Y05jxfybWlvwJKMlMBtG2
VTI3IcMm1r8anmpzeSyEkiyPFoZkhKACfuVOJ2AnvhsgwTUJHg4+/LwWCJ96+ibLjxyhz3v4N/3T
OSpaZ6W47VXFxstkvnY/yFrUh6m4LRlD5+nDuPFxR5+gIWWQvNSSXbyMZOrBuHGx+jeCJvOa2cG9
ptwWX8/nmkq/bAavv3NE4Wy3BmBQ4t8EschWDtr79C+6pYyKkdtvoBbuO9YWu+pUQWwebe6jNGex
YzcGx8VoeE8uFQsFyLevUkBEReLphTefwUuz7/YnvmSfqWkvL81remBoHo/cospDOydBcyz+rYf+
HcNp8xgFSpCee+6qyOHVFDfyF9RNz0qlt6eX8WFexdElJuVAwtUi2fH5ab4F7yZQACyxb+MA3zSy
X77xmeSUhEuGVoPT+S0LKJwXwiHWC5fnUPP+kF9wlX1yB5PeJZInPTe79DHt2Mz8Jr0tntRr8cW7
OSQ0BE+STlG6JKbAo4nBgn4BT/PfgnGR/Wtta0dNs5ufsHMz1cXuEuTanQNepVV5DX7X5svsCz/c
bwHpSjdsYiChCyiCDEcsydCz++/oH/MHE/rxeRX/SRwuLs/KtdqoF/Hc/k0hMQ+24ajb4l9p2spb
c0L+cYd+CZj7A6xvSzClHMwnHzOAarKLXYPW7LslAGxb4j6rvMXGbhydKN3qiOnQX1kS+Q2fzR/y
fIo9NMtn+5Ue1rN4Eg7Gr34q9sQCUdAAH2G2+cVX91rTpXan8lGclq96+6RDc39AeYfCFWNt/7cq
DlShoGkdmK47cXKLV+0Mc+QRXqUf4RwFupNcV9eC3lUe6u1yChsbhRmxfEKQ/ZNClxV5a1OHM5bm
wrbQ4KfJV/Mz+YI5UJxKPwRMtG7azY6O0XHdZ1dAxGDgHqpZgZ748Nu35CWO7fWtPOtPs79He9B3
JkS8+qBfmz84rDDeGFeg6w92+AIvlN8SYhtg9n34ozmOvlYUgfR81l29Knf4dVAZrHAHXQAWeA2B
emv52c2grYSw82JgK+y1qrxJo8VVw2Tf4QoUJC24CURLp5YPOuNsfSzlgzDtgf0LGY6hFzs9dBVf
jY/1ch+Etzb7LOlNq18cEavlLJTnuTnimFvMblKHdsM9sNxb5VWPgfX1bURgoogYcbTb9ggnj7pV
RT6pEm5yXFE6ssPc6ZvKG2xxE294LJ9NTo6NdeONUGwbBifGI0c+8t6dxhZ3sifCx0v/kw+Ym8np
dugFdmD1MNxmf7VRj7jksO25/A7d/f7pkTHvM1rSkuMUHqNsJ39Pc/nkpPgCNvP8Jb/4azbhhu7e
B2f/kPhvP9r5A06Ka/mUAugw3gzng+7SxZ19231Nf+u7yvu6oK3ysi/rJ9yY13CDGPIBUIuiE5F9
QoNUnfLH8mpu5J2+mw9cNe4a6Sf7UvEoUdke2Fx7TG+55vxdyLy0S5It2OyDnO8JJHc8iH+UQvlV
37UPfkEEIsAWn2vMZYZPvYluK6orhVUHT770rh/hF7uyk3yNsJSC4qs5IUWEifWKJONdcpHj7Dia
itfwU9/Ju3D8qsoBnVr3Kr5aZ+rSCo5MwqNuk2UmQFOHMEczTo3Tdyz0UKvB6xjfSSmLTtnr+F68
Ku9A0IwQ9Xv5kLb9u7nhhPqrjlxy6Imfcf8O5sZfX2xeRrZ6fetOf8WJ79C8QqGBuQgPCno++49x
tKXwWKA5YfFPNRifE80oQ9Szi6/iJBJi9IV9AyR0RpeQvwLVabVnaMEP84gP6UGy8RdYbOazLDDO
HLvE0EB82nKktgfzlP+znmQLn+xI+mQHXhVavt9nSuCD+MzkczzQHVESuAG4fKPDdxZgNOGdc4/+
tDO+RItt0sAglBte+SEEfLHhNrbi+jyqxwN4rt0o9BMGs2j8XcefUfpnVg7SU0kL4p7wFGKj3GZx
ulcmqeNIihjosb4HhVlN24RIHu7gvhPHKDpl7zLq6tfFcLJv+UgrZaZIWXaj8fxhHMBxCe6NsAZN
TBDWtjL+rvPPqn224APLpmpe4uIal8dh3dDXpcZ5WR4CdSve5ctvl9BdE+n4PBVEPnYRZ0jz0a83
Sz1bkD3nLdkkqQ75bqez7EzOYnKpIcjHaAaPMkv+w9LU2/TZobXMSCbs5HCKOxdKD9Pzcsylnypa
HlaU3apKuHW0hT2XlZTHuA5Zwb/SW8SKp35B83jn58c/ceaIE9QkHEfd6jPSo1snkU4Q51/SOm8S
UxqdIR5eaoVENdt6h/MKBZnn/3WgOeg85Uxmof2AoYosgQ47oGq70PAw6KloAX7DTVbQRtV+X9u9
AKHF0+aDUHvD7AwrCBAyBljMeuezXyfUy9A28TnK4B3tNQz7YIKTlUoNeWYXnAvn/C5vPkP3kW3O
2AX8MuDbrJtO9aP54ykmAivZDVT7jmXJTlSe+mWBEmxC4L+07YOU+opJv6JqQaA9wMOecYApWTjO
B3UX3SDGAVl6nebnsWdJ8E7TQ/uDVOjIfXjiMIJnAeYQSBQYnQo2+n30vIWIz8saJ+4CYfHF6CqF
Z22+LxzU0rWvAIaPU7b9BDho6ClhJOYs23wLsySKJxk4NjZGsGmA8QW/X3weTXInKYPJCQLccG23
iq9TIlVcW6hXUJIpxPWBzd2Z3Q2AAA1g/oZk3EM0jcXV98gEY9mIuOzVPhPfTlUbqHTPq/NM9nhe
xuQVTjRPZoIh6JkCupE9jqfD06NU8unq+QrPOlM7+N9n4aqCz27DRswBgfK++fHu6JItSJW/oB7G
SlXdfDZHgSZAvIIzMfx8S3uQhedXNR5UOcr++ycVhruEfsSbgGZ0yuXwR/wG5wVlcCecu93gfZsb
nrdtj0jo0e/V5Tz2xb8WeqFTImkgtrH6eTLp8q1FReq/C+O9bh+SdKnGQwJqjq91LXdbpW7fIsLl
4bRLBLHfwxW+v3GKFeWdkEoCjHRYLXoFvp2nNvE4sRvShgsLYIE0ktGsF+RkyGHit1pLNC5vXPSi
vRFgq7fled7JV+uOThcLna/mVd5lrzodHEu2g7zjfPLhIT84o0wib2ZsqgzmGDRW6r6yPEzsPkRq
RWTS1sisf5bZznvC5mb5CVeg6lGrxkYVBZBdmgf1RTUuSjYUG518Lzurb6auDriqzgmQA0ufNlWj
rRTXGYDeTIhULqnEUXUQwZYMOGLERH8FM07b8WcZ4KWF5sBdnbjkEusIvUoMjyDmlmgfFkirjmnW
DyhcJDEX2qHtp20eijwfkXadgOS9WEcOpCXkLIaC8FpUK033UH8NC5izGj3z8MJgVGPQY1LQHSEt
CKomjNxtmX8csaq++4GDSbzkFQOHUOZ3uT5JeYXDgNyXni6k33WtfvarFPq6WuzkdIm2RCHKO8bY
FJm2vbBE79tz3HzUya1Ez6j6yuw3sQ9sieZUOcDW47DuKADSJkQbggMPG3Y3RPIAGZGBJoXFqQEX
GA8NEF8RnHUXQRaYNvpvtfF7k499W9ZuGaDVKF6IU5N++I9CWtIz9MyuTpmncvtOjsR744HIoGcd
yDMjG+vESbp8Ke/TLUSUIyI9clboGbknffNBIVSaHHKdE/XEtedkZWgFmjDe859uJfuKMWT/5FyG
gUyronXPlrv5y/bG8BqpdoxLsuEzNoWkRK4e+r+08LP8v8ObEhCfOCynzp+kLe2HXDuy6XL+Yejf
far411CraLEI4ZW2xnJP+kNqbJ7RpfNFIBKPnFrvSSTR3YXoZ/z4RS+kYF86Ft+IOQ7xdFKizyG+
UqyWLwDHaVM9Y1Wd/sEUq5n2CBMK3mMJ9ZjWyoeXTP6mZJKO7hYvQrifpH33RJXYUWBWTup5i/vw
FSYVb4tZZY7dCeNe5EvoV+YDYnUYyTl7rsju80dJCkd+0LubwtAJmf1RV1tjANK1NVoy4mBZiceA
A475b0XgUmNZYcfv6xsyOsu8QtRmh0J+/ciOcnD7cN/v5f4M6sLGldExmqDg2ivTIrU4I8H5A7cd
a7gMyn3lACvhT6YfqHNNgeZ+2i94n+duzudlbWjVO8OdjQDOtBV7+peEnZjmydJGXjEECVsCQ3uQ
aSi6C2z+XvnTfibOaRlKfNX9zOubWt41DiDJHgYXNUht8q6IG7xxVLfIdJt7BadHcgbWWGhkChfV
dgz1BZwdUz94fp8Lksj/f97Tpzw7Vn+RrE1JpSw3+O+DgyM/G8hd7IOWSG8yTXr1sDy/09ugO6rm
GMbpZ2JzIvtyZzO3RzAyUP59ZvFRL+j1YJVs2taLBxsB5e09jr12dROvJLih+Zozp54AGR19suXp
qI2+nNkCFLPGFxaEKQTkgiImn/9d0Iwulj/K3Pm72aAhhIASS3a32orshR/dBopDTgs+Iq8G06Wa
JCSLNgS+GEc12eXEB4onDkPenfkzwuyTTsl+BvCt3vX0VzF2RBt286aBlIA7YHJ+8t8dK3VWFYcU
W8NG04CrxcN+6pEV0fFA0Hasb4hM+oPE6TJgqzJZDnB9ZNf759ck6G1tTfKWF3M7DHatbjgNjOTB
1YkTv9eOjPWKBEL0fC4Nw66OWhCxGXENyWPzOB3rbyZscTv8yD/4KXvVGFBfZmBxJJyrXb+x+fk3
fhNYGlisiSI7Oqhud8TZdEuF2aW+BZltP3HShw6QVYQAYB9+RDtTt8uzedF/zW3kIdF9D48Yjpk2
zw1Z79i3WASIDq48bcPy9szEzTw5I0yYgX8BDf2XzQ5B9FwwOuP9MB6R46/9pX/e4Sl+KB3lG4RH
HekZzWua+DyksHFMAk9woeJQqXdZyWRUAxmDq3VcVyKfgPj6c5GdwFmwXmlgttlANA1nGQtTeoXk
pB1mMnp3+rU9R0e+LBmOgFXAhlGwrodFmKlOLHNf6vy9jT64eG1/UZOLxZVxF+87dfWL/NG+jfvC
0TCZHffoNuFoSW+xyweqMvRnLwInAVQiLmlJt9vDjN4XxgHPrvEtxeWPNcaHhQAC/Ec/gDL+iluT
zvJPuYpn46Xf1XCZW1tpfGSoRN8IW0PeaqX7xlRk0/D52XZ4T7a1B7XNWxkWtpZDXSu/tZNxki/i
ZZrsNlDd2vtXHLmPiRdRt+hutr1HjpBbf48GuBwJHEeuM/Fq/V47CQzLuSt4yaY4Co7hTR9gZ5uf
aIPwn7PWezppUpCcp9WZ6uoEsYUXNCPOuPshZtj9xzzv/Ki/Gr8FKWobBqabbDRPvCeO6TKu2oxm
/GyD5uIDF2x/3ej3/FXZ/Fh82+LQSC6xnzfkjLxE1Y2262nchf56W0+1J5tHWT5FyWXkSrDlbDa6
iFTOx89Occm5TEN3xVyYh5UIM7Ig8+s4/qHGuVVK/NulNGU5K2TMmXxiZisTYmUg1V4yOzfWDWCu
uQzwjjpOcYYvZkxyaAecJMSP+UfDrNharsDF8YOdWspZyLaSkGTE8AyWxd9EHhZxJpOTv2ilA2Kn
esDg+fQ2tEhUmZ2Vn+6okfHuIC20Wm+C+/oVa7TI9UNejxOqhG5HcEfkiobDaoLX8wNIrx+z1/W5
Y6NzQEb4XA+ek7/kTwFa/nv6DWGjjAL6uOxM+Gwc0K/JF6tZNn8UeQJATGf9YUJanioIMAdWh+wd
UD2y2+P6YwyIdO8acZSdo9f+nYmzfe/fjXPX+axkpR+Gj+LVuPPlNc33cf0BedOfuwII9nBzsy/p
XfkBK8DYBUAW8qx1Ns7lAV06/h87thzjT/8uXnGaaDxaZPbCPd+/xej2U96s/tMVOvfP3xGDzA43
lWV5rjWhrMXNEVkyH93K0oYjlU+zwvMKfJWhBfyA3mINQAXQUsw+qGC4Cf/AoKV3w/pC0Cqxj5Z3
cDcMI0gET1G9OvYwg35RoBWj3oX1gUE+TUxN7Qdvhu2HiT1LrX/tHcL2d4JRomhPugOB/yhEtq4T
+YyOz88Fd9yue1wUV+ggPPbtHmy9deNHTOkNWC0rb/UTNE9xborottyQ9Yt6F7PL03VqDtZ+i5ld
F13B0CZoacQ514Uz3JiYi85HTp2tuAzAaPcn5gRfoC8JWHIiJmjBFpcAew6pRBfzkk67Eb59CgXi
aecNfjGAFKSuxCIQc90ZzVCgF9uwYO21WRLo9qiBhIWg1ksRXkbzPBdnIz6F8jki5Eugr4b2jwZr
18HjeN4XnqYgWCDWNkkdrgufPR88rRJAM08X+8MriirYzFr0kyifufatF7+S9E+S/lYD3R2NpM4S
IwH4lVzmzgqOi3KQYGDktsVkonhkH7dPGnpxbOYt+we2FAX+VAy0AjYHOl2cIRNC3hBkA+NbmRun
Gfl80Tulu1z+Tae7atKt3BT5UMFi1vdWfZzWI1TmXnrN0rfcfJmse8cTw75DZx29Mq82+byv1prh
QgcRgPq+bqdd+6nyHtkAXNj5QSHYL9BPfwRmIZG54ytuyAAj1XerZxhlJLDkp37w65HcbSWpwH5Z
1oXaNR6NGbJPQYrirMPsM1dWywb8UsnwGiEM3WnO/kypD8ZqQtqiLXfF0M0AKzsbb2bsronUJJa3
3hN+ysa6CLf53CZeE5e+uELRwwjgu0yELSCbCdLOHqEgLPL5S+vUCVG3N/JMdBMjJWMIvVih5vJV
jVMAkN7iM+2F1CEkEZ5ivFruOrO/WhftlE8E9RZDkrnSU1ahpYWbLug7ECeMjLjtq7CoxhGnPT7B
oQHxEnTTrmdj3Ogq5kP6WrNFqbxnx4x4ImabIYGqm4srKAYal3YOihN4yLYpUemvP4RhPYgJUHI0
uXM/RJDhk+a8SuU+K+FqmEq1KRZMTzJN+CePQLSMXYTqFsNNWVYelKSAysEKLJWynyavrGOqsiaF
y7CsYJWGwhFXoUPHz3Y/GeZZVGJ8nojWpotQEQyDyDRaF5STtVstQL0msp7tXgk5QBnvUVUNRxJx
IQVofquKua/xqrwBOdXAnauGTx3RUktbNSGmTmgj3FTixlEbCm9difIBI9b3VCVUuJxETy5bspJL
CGsZZK/I6LZT+J6FS2erijS7Rsyjn0GBKyqDTB+7KliwliUCb7SbS7neBVORt5IItUsoJbY71CFs
scKXJBIvOGkF4yQ3Qa3lbHgjGmIj9UfF6pCaQzjQ6ZpDvMwXS2YwzBeZGZ8a2+NvrCjzxyjDf1Xa
zVp1zXtaPa9YVYG1ivo2iZUf8iuK/ZDgizfge2DKvbLvo+ijt8x2qzXNN7LIU1bkoq+vDFoVZPDb
MnKsYk7cT+oxmvpHWincR/8qK8NDeR0uSsJ4JEQD03VpIiJRX6PFUQc0GnUWudx9pbyuW6kKNPbb
h+Sz6pgDlbXZGT3gZJYO2SbpUW9VPS5BVQq/Ly1AxbX8pRY53Ei9gK12Vvrq3tRrehyaF2hiHDPs
KZcGwyOmLqPp70lXEtKXy1/ZHJqHMcZxysim0dEtA+FYFWa40PXHBblMb+QsU3uQB6vAGRiSPXAA
W/aeiTaRuvKIExJbBTzdHUx6bivR3r5q0DMbwrJA/c/i/Vyrkx9J9Wsx5cKuXcxwN6nil2mxaLxA
E/fUgdQfnMRspYtdTvJsYHsslbhldCH9MfNPEuG/FOeAPR3IxghFtFcYF1ukR91rHpcp9zXdZdQ1
SEBj0dxh4YqSE71slfZgxM1XLLcv+oRYa6ooWrwa6AoVqaTZar4VeiM5GUe3ZRGv3mG9mOvqSdXi
o2oN23KepIeFrRaUAAzAlGVqdkknggPEMoSTFFJjz85zZt28DqEaJAUGSaYoBCG8b1kw32JY/YiQ
oaVEQOi50m8VsupPqVprTiOX8SUu3puxdtJMTTjElz5QJh39CmVmh3sO665+7XdoCr4sRZ5ujRr/
CgWqv/8xdV7LjStLFv0iRMCbVxD0nhIpSi+IloN3BY+vvwuaGzPzgnNaarUkEqjKytx77aFk72KL
SFsRnli1mMlIP3Ipjf+C1rglyoRaOYdtB9Byi1GbLSbMl4QLSm+ojpPRynZ2mIplISUcmgan2SpT
L5Hsoa0b6yXHHbib4r7d1U3e7mJYeMjCUgZPOdqpPHRQbRmCoCpNGxfywGFAy5nbVlGxLGpT3Iv4
q60ldStMsrpShZ59a9At4AbemT2bRSl0g8qFY3U4MdLH9Kssza5jiK9GlqsOmbO3+s5cOq38CRWB
J7OS4svoOz8FSlzEx+krD4GyDYL+Wowmp+Au155RStNBU+RvHPucdqLBS+VMnEwOA6heVTW1TpKK
tzXtoshLICWt0g4peWBoByeXcQkPILOsm1AkZWeU2qXOqkOaJ8yDm2GvlMJBtFueeB1ptMWGvIli
p3Rbdnl6lFKx1aaeMigOqIG0fC8LhwoMX7w9pRgkUlqO6CowbEr1Wp840aWyoByU7WPlmI2rDCSB
6/L4Pqis8MmQ1dfO7mChaIXmTiYJjHW/tsbaP6cgS3le1WY5Z3Iw1Mf+Xrf4La2hgald+A/f6ql/
/EJe1bI/HZy0vRp2PD6LMPJ0k1YMzbscBzba1zCVjomZxktfieV5TXA8S2qSZS/T7er0EVVkkhGY
4BhfWoQdrp5lgQKdvtb5zXKIFQSUrR5u8bkCIOsZ4g9034y3KW8vaSzjRxdDuNP1F62wpKs51F9l
VqKlS5UKX2OyqdqgP/pG2hzyPE08U8IOPilGtrDNENTiRL8rcQAMtkzvNOmjhna5KwZl0+Q0M5o2
tNym4Gxo6TJDGydGEpIF9DSH0VoapSioEcqH3ovyGQIeCqRM21ifocKeF1tdtBZynEKtkeuTL1l7
o0zDFzalpdwWxaKY8GeYCGRz30B77vv3tMZJK8uWs7AtSJ5ZhUhBG+JjqNrpNkhUwgaSuKLMM5T9
aCUWTuO2wmBmnObSqeUZvcPu31MWQW0pUU0VhsWouIA9MXZswNbgIRheFYoOyKW2fkqtBdqlWyNd
NhSC0Wi9VdYweEoUyyege8UywQgjy5V17CvmHfhtUVNI7XTwe/srmpR7n0Um4LWMARUyzcLoO1q2
ZrOp27PspGLnlzRbtKhLXD2gRSK10rP900ShMgiDLr+XPYH2XcCApiEMhFilaK1lHJBupqWkp2Yo
S3QTefsxShd6xQuewnw/afGmEwi2jY4HDyE0UF0Ycn0/9GsppFEqDHr9UtsfJ+0hNZwnLF/OTj4p
R6su0ZsdEWZnMzWwAvkdyMuCEddYo7hVK/1mF3BsKvMtr9Rt1jrpk1b0MCjxm2+PwcpoDHBR4YRA
ojT7VV5n/Uot9blHmGh7qTJkvoNVrRytOeFcXbcGrgRgPHelfDUryhleHcvDNsASX08XHbc9pCvp
mqW0osww119lFa9NLzinRDZt+EykJ9XqSlcOgkPmdNLSgO2+ittIX1fGrOVp5ckTAn8QWd/L0lGl
D6x/RsJvnQeNsYnlMFn56OO0xNxEY0Qq0RB129DG4ZH7v0HNJlUrgbno+kCdR2M9I4ZTxh0rh6yx
sZR/jfmvogf2bog0GoA5M9B+LEsGpOx0Kop5N/VbPK6mo70Nk+bZ8AiynOc5imy8YE7DOSlFQds7
Cra8qbdXsRaQlzVG4y5TQHWEVO0LezJ+6naQd0mjckKJE/ifQ4URBuvMkq1fuf5dsrxfgZyH8Bgo
w7ptyunaz5c0RQg0zt6lDrImVZ4sr8CSGrh+SuMAtgwbtYxWLZUk/RCNqGoSh/jD+U9yAEWxDjM6
DE7IQLmJm2cwhAy4/r7Ut/VtmQEWG4P3WMeVImvSqcrq4PA/F5X7Oei0YGXa9VyYFRs5aGJEC/qA
CS+SVi1JNfu/i0hTZ68LEvLUYKZfFAgn+9bZ/10US+OThraM5cjcStgJD3+XYjLLQza7JEZJ20bc
/OsqrD+i2I68yqShUclNdZhqHQBuYGwq08mOlNr50ZgvYlTe4dPhiLPRAo59li4qsE+9lR/jv4uM
4kiZ8j1TFpSznEbwrgXZsSnoGTqBiTG0baOLiYmo7R0H3F6m4RL3FQBwowI3oLdaztFGT7MmFuMR
RgvtFkE1XJW4+Vil8H1JtArqqduqFTJE36Sv6PN0L4Sk0yQNy1NZYZCuMj15nVTdWfSJMlstsUHI
uTrs4w6tYTb0m75lywrwkrSNWqEjh0BI1YpCQPXVY22BvkBKoxiFdpQnZWCwnL9KMVtwO+EisEFD
TLE41GELkKO263XkREA3ZYcj/TSD0FL6o5JKCHdpTdcQ4MX8SsKRQgekBfUqHqP02GYogHFFTAzh
2uQ4qnpy7PS5gYTjbzUkFjChvlQ3zaDd6yYbvTTOq6XKKfIibNvL+U4nqTch+lNhuGoNk2QoEkFb
XlUveEiu4yQQ3ho7c5isiz5kDFJ0vUK0MZiXUSAuylPK6EnvzlOA9yET0kCjbiJjiDaNVlvFm12q
uStPuCyqIvgRNjb3uk+r1y7KeVfrnFqoq3ZtF+bnoOpPVsvBtM2L4WFWPFqTiuhbKn/qeAR7YzSr
yM45gGRVsVSaXa234aGKeqQ5ZVMuTV1ouGCFvzGD5irVT/B87ZcZyYcBr+FTDPHNjjO6sbWhHOGH
9JgQBslNbPXBVsGZ1+4eY1YnOOU6sS0D4NeJhZfMTMpdndNryUfmKjSaAlmjDxPa7aWaRsedGSdK
w3dQi3qPp3te5XuElu3IrtrGIfXbwKi7N6FIl5j+M1h3QlMZ1WnEo1UJkxAsnEdhTvCynCrcgBds
GJsEmNqU4RE227KeN/lMA7DdpnTt+2nYNKGNSL7A29AX/sEccFoKzsurvMjT9aiKxotMCUrClLab
wTd8TvlOsKwlsZWLprprgoXYqa1gZUdlf7Bj3qaGHO71YDqGJ/Md3e7si54Oc1XK+y4JD5PZp/Bb
9FfV0jZDkIDCj6txF6f5LxTsZhkPuukWeBRMEHFKjuAdj9OmzPC7lor+oL/D2A/9hQ2xYVl20UNJ
h29z4mishoWxlhup3jXddC2UWJzTqFo79WsfBKFXKhyZiNzIdj0t4FrKZM01LH3FXQhrppUAs45x
f7YLZoH+qCZLyWj0fdXjqA9Lmnhlry5aYtQ8jmrGgcPQP6nrh5OZA5etfJ8YFrQWSYXabciGaZVm
rUYPV869qZJUNxjR+6SGP27MCKqTbHJSt6m8t/lkXk1Rx6u4WTQJh7mpk8RRSNGxz+lWBQPnQked
cHswOUuYf7uy4n8ojuh3UzBQoyqd5/QK6sm6Zl6FL2inhEx87Mpxdv93meRHpUTJNuo//j6osHMt
szb5nRrZgU/ANMKYyArWfN7CUfBAMBrR4QbvNF/uKYmHe8QQf6cYvb0TOSPwOi5Z1gY9xU44GktD
bq8WfR9JQ0eSK2m0SCraSbIByOXv8veJoQk+rbzRNlPdf9dlom8DSRUX3+eiyQWamkh8auaIRs0I
/vtxyQFNW5c0IKoZFiXrw6GjgdcbS1+fxqORDt3Fn3wm4GOJsXbMORFakQ5bDcOebjfNorKqerV3
ohAK3f9eAFKWGICcQBHYx5h5jK3YD37lbwa1aT3830ATmwkLYqZ7jl90N45f5Mq3MkSqflqrY42R
ruWATTwjXto2JLIhO8a1Zjw6pWUBoB+CZlEgp89i/62dMJFx2PZE7Vt00sJXMycbwGgBTcodXY08
KzCSsmsUOUSTTGv/TZNiH5RUfHZFgx5jaMVLNBafXZLVlDRIyBP8hYNpRzfh/BsyQZMCyWDrxPU1
RyVx7blllQTzgDNowU3Q9UG6rn9hCU3XPLT9XWTGo7CUYkkPQt93Wv8WScU16MLyHKTaazYgjrP6
Ydw4DStqVdIoyvESu4Y0/kZBnH0B+n8t4GSgq1eAHBVZwSGjQlVN8gr9s4jIhl2Tw+js6+bTClUG
83ZYkCzBY5S19F3l4hnNy2nOYfDdUnDxS9hUKr2xb4kf0TjuBAC8wTxGPrUe9Kpiy7pYnQaaPQtB
kzc3rPo1B1O8Vmy0rR3+YsmK6lclNNFdm8H7AC6lLJvhPEWtFypNO8v0wsyIXtniEr78MkqskqZg
0qDVjPLNBGrFkEkUZ+G4byvxUgHgLvx84uc282sYmsEaP65na8F1PujTAAsOZdpH8JhK3pTMj5b+
CIBXTn/VnpmNqWiv3Qh6xxwbe1vpJsIB7DZaD87JDm2P9xkPQ8mEJR6JgauRd5RtzcBrXEu+7QN8
qktsCgxnJsXaBI7Qz5pqF17ioI/XeTvdOjBCV6ZH8i6lSLy7AFibsP114dfygnZhuObGYRpYyNax
4mfjwR3az4YxvDwkN8mgR+JrNedGq2HKNukqbMOmfklNOgyqv1NhnP0r+6B3db8fL3kfIrvOklWC
X56z9+BmUeF4doM6sZI7pogTjTOtbrqDFQwVCjQpQ8lTkjo5YGEVrbjFYYJLff7TVMMUUOiNLrNY
G/apJdOYlUYCG0SyjzpMD8l8cVLJcjOlwUlToI6R/RArjEQxXRROtedkO3iUEKhGWv0zkgPxrxhr
cGZJ5QA1rIh4bYZmayvhDOVmhcefL58LbW6RaUA2crhHC8nsk2VhinGfIlpytXwSuyrIcZPpKps3
KCgvTmk41I6jLi1bRTTtI/G0UuUim+Wb3eQvup4NrzWjEN72R5SX8CygKR8scAlpZTOxczpx1PQe
LIEcPinUMGsC+1upTU+GyeAfEr/g1dRUetFGvUKy0GY1w5RYfMqIk0yt1ndj2qnnnnkG8qrk6qhW
TYOXO1ilbeLXbXQSuS6uU2cptP2MYTMG4PgjBVN/4Gi0pEfH8XS2HfQ+6TGsMDSrYdZd/tZRkaiO
W5q0J9WofVXT1N7LunqcZE6xiD+Kb6luR8+KmJObMwjj70IVFG4Nq73M1UY6yP4/RNzfo0NoWB6M
lzIDr6tb2DOGwfqO1HK4qALOJ6MCxmiTjAloQEBOJ4TMk86uT5MRBJsenrg/WIc2msSpaRxxYqdy
o5KO0FhOu94ZkSgq2dffp3o9r2k+9k/61cqmIzAtbsZTPmmWR4cZAYofTqeCHujRCh+G0wNWjwIT
aVrNiNhyomPa4kqY8voi8bKtmxl14QNkl6NSHAOnaC5k1fJJgGS81A7SSTmiwONDXSA3lyptG0oL
/TT50DOSRGouowKcJhmwzASOYXo0Y6HcjXW5Hk0IT1Jr+jAju505f6gtrX6OK4ia2jmKqEP1QYgv
BwvlZo3yI+r1FzsWsJ3CdZEP6snmJm5U+yfMZKgIZgLdfLAWJh/NlNr+zrRgFyYC1niqY3csIW/J
VQs4AZoTxZzklobiL3T6oZtybghYxk0zeZ4bja28LHf0cXgCasVr8mbwCASoOUIslUFTz0OhYP2p
MdTVOMty5aTXEcQAGW6SrveAm5Nq6zvmq96Mn6QgdZsglJ+tlFoev82jLv0voYEcoXXHDAQPGII6
UsgCvJ1N1wAN+oWwoa1GwTNXtzLikgBQjq+kx7RhhmxlrDR+OTXHv4sx9QkT7zSiRqUe7M3gEJC2
Q6KJ6m/rLthNmdEd88TGnNC3IbAa6Gyo/irXz8TL0DUq41KcnwXYetR+sboQTjCu0oR8k9D398xe
fiSs7zvM9A3+keFTg1zsxYJqbdH7Vrhgp9KiNNtkwC1vxXxp4MIEqG2jzlYW+jgpu9KolJ1SwJeb
BgltbaISRs4jsUyt6h6QnSBa1XalBJVAGrTq7u9SCFJiwrlx6HMIDQXiPQEks8jS//6FNvMzwG1b
v+SedjJ0aoWUQVIaO4QpNS7D0hyOfZ0WO6ePtg6cpmNQ6+NRSmjriKL2tL5MEJVEE5hX1jT06dFH
bACXsA0O73Ftu0nSx54Nf8n7+0pf8OVjUWFdD4t/HCnoSKSyjlJHSylzeoQIcsc7QAbCdhwC+Zja
ce5ZOWpDef6jWkvPfGidlSOxcBPSdRRT9f8vsR7hko6BPNSMx21DtfZFYtt7SB1MCmL92LeGdqR1
qIPPjP5VsE68yA7ugdIAsU2bfz41K9wrsMPR/KHIDo1jqzTJwqnUNx9C9lh1GKsDSX5r6/Cmyna9
6IMZy1bPvW5DxbDq5NN6slqoXJi1OyMZXgo7cW6+jiwKV11sWPE6Ewzg9ZwVrKIySkWYbZooTF+0
joy5vpEAlNbFOexKCDi1k2GOZiW2c+u3BW6GZY8fwJ0KLT8RMYCgudRw4C+zEr1RIdX5KbLgt9Jr
/szmP01IX5eElmIicMizMwbAW0bFhi/XGlKWkH57yWgpzxUvKKDk0FApL7psGvuwHY4azQ7myvDJ
ixqPX5oBTm5to/CqCP6dk+li35YPJa7EK3Ni29WNBlM9W+Pd1IwANYBGHkmlG/DIjPGO1q+Adgb1
OQOsF8ekSKl95E2SIMWVxZWmcIv5OlEOJgxqTH5NsLFMBsuNikTKbOXqloAEr5SKw4FC/25ynGol
S2a0iH22oSEwzU2YIi2VQ0SBrLGvel19tBY8wc6k/ewg6YB2iOqh1CNom6aOa6BDrVlN7UvW8hoV
RXgLWxbtLDcfQ2ThgXVKA/Xh4JL4I90TKc1AORJoUTnql9HiSCx8RV4IQ1W3dTCU58jM75WB7gXs
hrpKLeOSNVN/tyJ6ulnZBrtWw0HU3BWglxDhobK0CmrCnoPLyhnDR1iCg/27pKjk7bIet30MqaMx
W9QiNMmBdpCZHkxIk3i1qQAnWd+FVWbs/v7PsKf7ZCB/5aac7XzIwXI/QtHP5Gj3939Cbg8NJHKD
jpqwgk0YyfENHNZvkqIcZJK0huclGLEE/srWV0kgAq+QmnjVRHdfZU6ZEYsGcnHadk4T3mDiuCmd
YVeK0c0UnH9qIxXn3H5YwXQIYc/4ZFAkqiAhCTt8Sq6FqrZfTmj1RFemyevY4ikRpRRv6fV/Qfoc
sJE0gxuP4BrJjVJJeww7ZlOKsba6NDu3/ngfLdaJIO0zDhpcsMAqOjrCBFCeCQD1ptgtUIuR+qjq
IhzZIqoR+aLWKxzzDSmjhY9j0yT6eLWGWNoOafjoLdTkRoy9RrUlGop+jvBWoWiOfTm8OmP3Jvrp
vbPM4Y34nXrU9o7j07MNNEyk/UR7UtpYtCyuemsxqDQeSYAzVqaCUrq4ffFpFe7DKf/NiACxStsB
hV1HlxpcFJKr/CYQHEKz4MwpFf2r02GeVeMe2V0dwxtJyYytmnuVZeoiaWMSKNIyZoAV+eR3KDiU
Mt9HZplHT5B/xcGKRHGgoDRhyBrznhAdgimJDmPupHsCy0Znn88fJMEjPhSbSgUy5agxqbSFhHxV
wpPfaNGBb0HNyE3edoGzleQUC/QAeSUYzlWm8A+LpMFeUt0GUfxTIyejB2bI+ygy3EKLUVgkrfo2
qCNc8ylFjpPgspnqJiZRR0Ku1se/qkKeHtqQEv1ro9wT3kOjnl1bwjAORl7Ul6SMLrEaS0fDxlBa
ViP44x7bAxsnGm0/iTa9D70fmDaLIbDfoCoYZFmWujLgh6/Qi+zoU6TLVBNMjrRe2VVIPUluApxr
huSDx5N9ssqWY7aZlV4r2xXoRTVeirELt/PQ/ZkH2VKfv0AfQ5q/Tt26YGBbN6CrWSGYTrTwVGNV
aE2iSIhW6yU6Yj2y8j4JpGflRPbayRGpFf1DKbCVpUMZ7SVEYI6o7xJKcCvtroMSIX5zKrAJSqic
agMVtxBWsvAT9ScUyOrgTyNBlyW6GTQd0Y09kyBE1+ejLhdSEq/LKWnWjUinVdxBEpBJuTzykGVj
irInRVvpJBw6KrWql7Y18S8bhbYsytnDJSb5/HcRCogCB9FUVGtLiY9atZ6dNCVkFutaVZntigBZ
DfhznOLEQ1NguJKaIi92hpUVy7w8oL76qX9x5i+MhupAjaFsWtokAeGVJ6lKSNRLsBIEc9KE0gt4
sFzM/MsJWkTNQqp2f59Lan68Sg4+Ik1l/j9frCi+WZZTr4SSQiG2J7Rt0npUqkMPLmtjjvbDaGX9
Ls1pfXJmuYRbzq7ofFxC5jRW9EwZcNgEKLZa4CnZTHAJRUzsDYC7oC9vGY2ftgFKrAn/vaMnMg8N
ycccIeyHaWyC8XZz89PqWBjB6BePDAtk1aCicSQMpZLxNgqz26baNPNS5mSYTKuY7uK4SxrmL2ZR
AmTwceuCm8OlFVRUKZGyM/V9IwiBq+sw8UA/2OO0SGeBE6rdzmQUWsoKoZ89I8K85d1U+AetUp4Z
rPzSQFls1dV159OXW9jVliMe2djcR7RZ333yJmSdAhx5OifzBIURGWIqY3Orje2VFgjrbTJVlyyL
oGI6pDdxSoAjDv1kopFWN8hdzRApXVP7TH2bGoacpV2Ek5v7cqxIOrYoQXKNddpsKwOhNdOIMAkf
jg6bTXxolUJrmO1znw/j7x+Syg6K/vD3f07Axh2GMLL0QQ4Oaons3kxBJ1gYPglDek9sY1jJjT2u
I5/Bv9yS51CSxLMJVAvYQEVCj6r3TNJMQ9/7KJb6yQ9PGgNPk5CZTIA50XVkAnFSHRK5APWhlY+0
h7KelAoZRVkc7y3oLsa8YppNU3ttZQnW7xIkOsNp11JgqbIPK+TWEW0YOFxqrftJlPE8ghNFFBkq
+6L9KTRnoiXApZGTDytGHTZWw2GCxDo/XRIKAnigCr1oXz6jZmGgYQyXgbbS0YrzjcV+uDRtHkZn
noGZ9TY0G+x+doK5pre2lYgxY46oBqLo3SJ86txy7F3lZQh5o48glJbc71rAYtvpbccOB+N1YK8d
lBX9AwY80OJy6YbmKz44EjsX2sQfeY2wToPLQnykfZfBRdlL/TguywNEyMP0knzqH7jAghPJqcY+
AYtTbjktRfd8j55ZdocDnnB4RvvkHz5YrAxu+mx36il79DvtYgG/5/ZwARLBBg0eTG4WBXQGZ1Fi
7YdURiY5NlUoa85L/hxWH+QmmgcTImZ7U+eotuDzz52XXD9wS/MvQXNfjVfNvTZr5OXAShjprJG2
Aq7xfwA6CR23X+9OLx3Npd98K+/kJTLp/KCc9atDYbnuLhPGAdwBX9j3V+mXf2kOICZad8J5D7T+
RBwh9zo+oUPq4Wz+N+xzjzAeYtK+mAOdwvUL0eFnbFAz9+cefY5r+To9cXtco8cwA2ld7avbWjPk
tf/FiiUvpzmY8Vd6qf+lq3ZZHKVzsgx2/h05irqG7YPewFhoZ81jOL/CDMXqtLQX35T13oMZwCE8
FMtsP2ftfvboA4/nEZF38kv+FHkqL9WaPLaX3lrJVySy9j08iO38fXCmgKCRr/nXcCne6MFc4IFx
C+XWUr5pW2Vh3ujqEX3Yu8HZeI8+jVf5Q59clvn2LSIMFePbC0XpBGVhuOnfTEJ4kaAA/LQ7sjQe
xS+Zhe3OecECvWue00W5DBfsONZFWonntBpvWNwzpLwL0khv7PIkhr9mv/AEOKUhwCfMjTdgAt7h
pqx4+WuOVzDfxqszd1SxZNTNEGJhHfLn9O0vYnejXYiVWzBL7/FtAuZxXAr9NVLhB+DDBeKbgQih
z+SHsLkNdyaehPSNQcZ0GuEa4fH80S8m0FNkZ7vxIe+QbkMcCEF9LAsAYSFWlUMH2fxkL3nY5pdH
Ohiv+JYi6aBepwCIrtdfg09jiw72DZEIcMg1uytHK1539ZQulkiifgGNhfRUZ4m+Le+qAdepffww
t0DtltkavPQRdgl9kvUD4vZWctEobgBR8jlsq8LVb8278CiYUcYez/TMlvUOBM/R+JYX/tb/3jZe
v1A/cBkPrvqefgY4K52XSl9xRsQMTh6NS6cd/OFR3WH82x5RyRdUNi5ewCV2CLwSYmnsAHLioYBg
BrKMgcHJ4J20DuNN/TC+AcOc4Ue82ttXQBXNFrhNySHNBYJ1QybazGRt2FArdoWTfINCw3PucS9r
L6R5rapT5FqnclN5b/2h9sYSF8iEKza4sc5gaEWHwd8ER792tso7wZkOxBTUsl7NafpT0lznW9vC
jlvgZ8i7Jekb3rAYFmxd68Od4w7yCdqPJ3i5wOOIf10g9zgqjEg8uBpf3A8uCAJqS8kN3tqNtriG
d9a5Y0n+L1A0BNJgtniShmfiJu7w3i70cjGsiB1+w9H98oGv6BaCLgC4smUSDtf4l4DhDWZJ68Jy
9JpfzZX0Din5p8LzwV+z17SFPe2GLQ3jrn70P3i5r6zb3FUUx+YSqhBrJAxWHvbwFcz1Ln1mnw9u
ctLxAKiFC9TdV8bd62ovrZwXiMBHSuxvjeeCbtA5c831BDKhheyFm8Ib3bt1kVfxo+V/504SRQ4R
jtVSOq9wg4O+45aRT8kvT8Wv9oqtAUQDqwoHPU/sMXZp3gDFC9oFaTzdU73yaJw6ZfFhnVv4Aw8o
tKwvbBdX31lMFy7+j+ERD3NSiYFeYtUnGCp17z1AMWMLY6jyOFSza3nSNncP8jf+LYjSh3eUQVvS
Pj9VjhvrZpVuZ2YGmO6Ff8ODtoaff8BHNN9LNr8cdvlnvUREhAbiSDMfDPEnkKyUSuBSHSJ2il95
BX7+vTizHdcw15Gtn0COZfq29r3uCET0oX+ZT/tFAYKV3mEjnsDUgrmAH/sFmATni9g2X0TILPVV
erReuy+GWg4Lf3NvD2nqRq/2hh/WvMFbHC33+q/y/AMN3sX7LuCOrXelx9MR8p4y1IPlmLu4ZZEK
7wP39hU+9H15BOmEjfCC9Te6gD3PF/MtYpwL3iNjIa3spcNYZzmvHGjjcYjv4BcQtFV9RD8fI/eh
egQnsxozol25YQIkQEvaohj71yagAeNd3kFvwJZzpl/DX4AFKL6CXwumIjKeTbaqt9a6We78G/aB
b+QJL7DtFTLL5BNN7XkCCmdNrJRLGXsd7LvRlQl84oEheUVbRe5PtJDumG6/gSEsWE5QNEmbCubf
8kX9Ijdo5S873leiv+Ur1mkc3TwnrKMv0wZzGy+M5JFxgS+mPJypEnAQsigDypjz0FSQcTiLTvES
Gvu7JHtPx92K/XiRFlvEMzxzoOoW5fIr4Y4FurKU9u0iyjxMPDx4J/zC0bax1tnevAGjB1rgAEZh
lHjCI381P6hRVvsHiWBk4moX+eO7OJNKTBTfno4boNxrsYFETFjYRNWAkes3eftOF5thoZ+hAno8
XQvtJficv6I5APdQFzfzQIDWwrpN0Bymc1eyMX9EuyNIqV249jG94YRTz2g3QeXJH9WSVTafwSmn
z+BGk/jwqoOFSZ9S5AGd7zfctmzjLagHUjSlVbWBMrr8l72RyPsU7IgL9iRe9n4JrCBycQqyxBN9
WTzIcCDIgEJAeOkTPp+HXHsrfZTuNXqb8QbACrRF80y3H3CSqRz8xUu2FfwnAB+H6fMSMVB2rRd7
PbNkIDDewJWxaTPBfk4vMeSEb/KimQvc1SskyNf6lxjIeSWdfxyMzVj60COuJpQYi3bx0F7Y5QX+
WWxWEGzcaWNu5Xf1vXsr1mfaJdpzj2/d+4BoAR0R5h69d+qraoeI59YFbN7Bhvft5uPAs3bdA4P2
idfGRUrzXjyHG4jZjaD8tLekRwBR4Rf8nPBqqa8YJvxX6Zz9zqPWC94sbqvsqL5bKyaiO2ONn5h+
7o8PTMm5Rafwwo1xat/KL+MlfMWBA9aBgcQ6+ZHRfy20D44lC+mM+mcrvqg8iCRdTHuiaH+pdJpD
tmOzUqlcKV/UV/nFPvjb4KY92b1CN3ujqjtRu2DnXQIp/a3RQK6SwjM/8md40VawIxgqQGLlrT8F
O7f7xF8ffSBm+C1X/i75SN+DG6gN4ojBgLHwwo0EzAOLGNE4BUu66H+p79o/ixWOFWbT8FRBvbDX
R49wyzBzlyyidb6PX8qt+sHT8ByeNCUwzKkfePgIWZn9SDMoh6qcRwY84AfFNv8yUcNq5ynfAeiR
fbUdv2L0ULi7qAIO7VtB2Wy5mAuCX3JiuHvpDNPVQM6J7Ben7vCJEIaO7QFQUswkuD5A/U2o9CoP
uIPOXJHHmGejd7m1WGKUd/+W7zh9HVhXu1+KJHGCHIuZK0cSR4sPZtSD4TIInC7w+A1K1Wvvxhte
R9aWweE2WoBj4M7i9/DRqGDdZwSARZhE3MUMmuL0BoiCcpRfDw8Ulas9IDHFbAhx+QIbJHf5gf7D
0XntRo5kQfSLCNCb12KxvDdyL4SkatGTSW++fg4H2NkFZme6W1Vk5jURJ2y2DC6xBsCyxDJGskZV
ybNPTMWHSuNdLUa8DvJCoImDwJh5fNzYknAptrfk5n/xxMu38VZkHqF7/Zc4Y0YES0r0MWexUpFp
eeCYV2/GMl7zaZEMbp4CdNVUq4hd3rseAmj4pQOEWU1eGy120tLyN37IuEU/JphOpe2sXx1usH0Y
MyyctXne3UNyYTgs/rJlh1FVx89qXqj61tqXdp12/iJZQv45xWuLdJ/ebVywc5t6o225Ia3HwBoW
y/Z7vrM+53JGp/Q6S3tr+Rd8zKBePn/tQtMInZRie/yRXmo1p0NZzVw/pV55MPcWxzhhz3eEudCN
cUe9y5y2+oDI0WUDyMfNTx28Q9iq4nXDp6rMXO/Bk9YW9DI8kvid2Z7jimzqRQ4RM0HqCiLOZJEU
LsLX8LCgVHjkg31Hm2hd8zFx3qIM+tS37PYW9UJs9bVyxokY/dlHBHDcSzKmJWwrLuq1X3I8FtVP
wd/RPniRqdHpWQMKjeyvJliBs3v2f2ormCauvxKcal6zkU6RB9hnB3wWULFvrbjalzTBm+43VJcS
9lIoZi92ODgQeULkL4lY7gHI0SL/R4kQU4hRj+u7SlrEVIIE91JR8oYhVeUBNt+cXwqLQPV4gNtT
/QSWgdyOs2R2M1aMIl0VYtu2eR958a4lxsFFCOz5XQMqhjiazwAzjz/jquo3RlDSvT2RupDCOYei
cLJpekFOuOqTgfeacp9mIUcPgsJmx/R61oNxJcKZo4Emsq5jUAnmF+Is7k2mSnM9QYUB+IPvlueE
Tza2nrblas2an6P4FheQVfwajBxnDwmDrP9dvVq/t8JbGW+NexG5KRZpcDh8i6BNLWyai/jCgoIf
Q335D4IAOMP5m8kbGAzcvzGaSEh9hFl68BhXHXm812Rv7LtXizeO5Yrr/PKx83qmH5g9ufK5MuT/
wVtV407v3Jn7xPYS5HD0JA/Hhogw25nr4jK//nuOARsb7iKqF81wx0XNwWKQFZ9y5RIoknOVUd/L
2EFc4rOi+I7KhNB7DUsWN7LxITnHsHUl+yyJ2f7biCMYokRfmQwPrA3nDGcPvC9+Uw4EkoI4YIII
HMei693YZDS7QOs4wBBmFMHVaLgcIyORFXM4yVdNg1suC/a0PBzBFd30r0bsFu00Vct3i71dwH/4
mfZwO8lO+uu2NAbKeThbD5oIuHvMFSSubABooLewhfEp7Ann/EXCxUA3m09P/vScSzHH6b95geKs
+O8QmyvgEcYYfTifpXy6aM6agRduziJvIxgsS/7bmdFwnGXOr7W3KW+aZRhR73hYlgHf28MalgR7
JCA6JmUJCphvldYfvx+0aWTMmosFs5hmugV9jvQO/sBiufUCwdGSxglWBpYIhzZaM8G0DFUJrrtT
l29NxpcCbcPOdv6MjGA96Do7E+0cAOBsxQJEcVDRrhyVj+8BR4F7/o25qAY3OvpQ3geqam7zq/SL
CTL+mOhxuBh5vzCXw78ziDgKX81PDczSX+KgMovVDGEBEZ8c4GIXGazviKXJP/5ADC+dmSS/yP4V
7qO72GttZGy2RFgbEC7pjt8JM63oFnLjg8r05KO2L4/+p0x+eHKESTn8NGefDfpPsWOCxC+Pj33a
ts/yH6pAcny4EdYZCear9AxwUffKU/ir/Ih7Z8MdQ+0EFaf4J34yOkqO5nyh8SLpC2V2rOIePdc3
Ljz9m3+QIgU7bVuyb3PnE5SLjVBjrk8YMK/m95hekit/37cpNF0hob0ATeGW+MJ/j4BnR2+412uo
IozatiR6i7UjexXrVQI8GS3G+xLtzNr5PZIO2zNgxezfexpjGhgWBYEEHDNLQ+V748UBC8J+dI04
EjW5ALsA2i9AwbghvxVeDVJWvjqUtfGnimY3PdjipJm3gRksvSSdG0rALCOhd4/uDksxaCZc/MEa
j237pv/FxNu0B/J/mnaHSiEMnoNyMxn8lCroFSwK5/ELNDgfiZqzEdkF0aGcwzq3GC/wZHG1a8QM
7qC0wBOYgGRQqpUrpkfNe3V/OB8ckIAqg+IiUI21O52BJ8Eo9laBi81kTl6TZ0sMatLBcNf1E1Ba
wC9AjFgfz2HLBrrVjSrvinFjcTkg1CnfyIUnGFj7RESLBLkyPX4Jqdk11m8oPnPnW81facIeunmU
5Y8sODR4LqYQaeUaOjW5hIkJ7IaIwz22crImAgeuBNzgm1VsCGkw7JWjryOcm98Z18u/Yhf8yzUo
R3vSAYPsZmYHwkgFAuIFrzGtPmQ256elHokICgHq5ykgzI2l0pJTfe+Qghc3hZGjfJnI5hy2krEd
5uDYh1ZvzW98YvUCcxPcIwsxSkTGhae+HXl6x2+Wq5AMzN5djV/ZRn+Kzm0AezDMmhMfkDKvJPp0
/1lQRJunzl5z4Oc2ethd7pzHCQ+IWxFZAQvTn19IHkcHWOw//simsSyHpRxv4xeOLQIK+Qws+Je3
wsEMuYHY4wQHjhfVdFXjorafmvUw4QKmR5wCGmVMBcSSjMv/XwjLXpvNLUh3DgE4kpePJ/hyc+hT
tezUZfXJGbniF+qDXY9l6wSeig+CZ5aHfWa9gP+0F8UNoqu1R2l7qG9wICXNG5AZkIqCG8bCo4P7
a9X2xBKRfUQF6g0EuTC2wyYwbMMX5YQ8LMSLvBP00Sr0kXhJ3U1OYZItDfANuksAK8W6MXMzzrV/
sfM91NMOchuIpPoGP2n4vxEuIRXNCDMXC4VJ2DmYUZtx+T6Ldnm7KaqTT64kBs8RofHRCM8JkFhI
Jzf0VmAqe0i2xAOjxaoRT28Tx5Wd+XZATAJ/zGYSI7GkRdDqAVEy2VYlKMKJt5UJLMTZjuAKQh/u
FWvraK6/Hr/NaaPhkxmXufNMxF7zWRsv+mgtynUjtna4IdCZMwGQppSd0ZKr9qk4UR4Y7+Gdo4OA
BI5XDdI0Yd8RaIYNb0Cqz38SAljFJ+bxItjolJHOvug8BpXAc8a/GKIstMBqqeIpHz3+feDVJPXd
inyZZytQW77JMb7ksuE9bZ9cj4x4JzLYAAzF75Fz59i3/0Q945z4XKnwaTpkNE5Mh0i9fEgbdTdf
J5S7M8q3TXeEXRHBx/ccGmTtMoZw9W/zDTli3dPnuA690ky58hwxc12BObXKmhSX2vdQbnFzG2zj
GQcv+KYlchiqVRysEaP0fxxeULVYNmS+x/oFpRHlBeyNlnEEXTzJYu0alhoTdP49mRSTiPwAwt9X
qj73bwPYTyIjFwCKiVukpyOMpODKkbgarO8E6Va0DiHRcMr8IikTkFtdOjUwL0I9yPVN9i/ovvi6
iORmT2EpBwpAXlJgKHwYEK714OgA02iVo0lO73QCm6taPLxvYXjrss9QhcVhf89xOqDu52ONhjCl
a/Kb59TdJUXFYX6wWHGJq1FcNfs8xnepXCajN+orVkKCtY/qNrOklFJgzw/PUaPWCzbk6Ez5Y8Tq
fNgOLyBmnGShvW0qigQcip5T73hNyuSdjzNKdsykm5upr7LgiN0dKocY3qX4gBxOT++IDwEL5i+d
UITf9pozW+RDe5M530q3SDgMsCadzGxPfjR51JPyr3Owr4m33IKt77zz+ZJbnItr4sMv8XiF4TXU
4o3fBh/vLO0iPJoyGs0zDQv0BuYsiPHIJs82pocIh7ylkXxPwlEUcFhLaDn8QNKPwrDgzaLWtDYk
sivVJqpvrKiIhOUNtCHdSOh1FpwpKd7mkHyfxfhlAfGDFCsvO5rlzrWIP0YbCfisPhCcMc3pN7Ck
lmm7HvzdiDxO461w+bNU7QYgz3AoGfgrbj1QYHHZUAOhX9mPICHY2fPKONu0OvrFiR/YKh7EPzV4
OnJ+Nu6hNbcCt0U/uLL2zi+SwKhFWzZ3gitiOGpWSfZWMO9n30NL8RhqQnB3FcRtjSchgopw409K
RG7wlsIbstZ+uq7OfNnA6Sp/QcWmOXOBLHSPEE0eRz0/NYwvO5g388/oGD8p7COD4sgkYMqk90At
s6iNjyT7y+sNxmbB+qTfz2yh/CTiQzrczfa7Gu6d+hYw4s0/WaYupg6DVs/AWmVWNWC4tnV39FsM
Pm+RuBvp9xA+O5XnjeCV/JLbePd+fVbJxYmHrRi9iu4NYGhz0gGC6os59Iytaur5zP8s4pdo7TTz
x1SgVSl/Ko2J0Pi6S2YuCmdDxeCmPpTVj11hH2BYwxOGJFqMHwO1FW8B3322ZynrSFuaarh1I7zq
fTWtNOVP4o8b0LU1yr9UAQho/ijiGqoHUDJttlYsduQej2hebXgC2/zEQRGLo6zsKFjwLop6Q15u
w7/CooEiEOrRRGLCWThno/rQErzo+BZ55dMasbf4rUyEFEd/uprNdzt8FSTRo2G0NqQT+PYp8C+D
8hYyU09gJMOz7ye2OAHLO+UozYY9ilrtMmgXIOp+cudQnW8/9WClq7E+FAp9nIMrEZci7DmFioE5
gTpuYn6wmcckXDaTk7nh26ymUyM+m+RgwWrHEMI/gVy01PZD4NG6tvJnqr3y+KvSfyNeRrRDjM4D
Nx0rD1nMUkdSYfDJqT0TrJLMQ1ZBEG0WyIj4DUF8QFYtH1TIGE0g1mGHSI6WBUdiTfCVlW+or4kD
sGMP6nSLQV7bNBYmyHc84zQNbzGzXMN3M7SsSuUsfcYCGp5khM1ldFZL3B/3CUZGmCPrCN+trONm
+jo606XN/hLib6dMXpU9457wPc0+RxUsH90TrzmU4rUwKRq4Hxk7TYHBvlYOFypAnFRJuBXatd5r
W80G6syFrvclX33sFQAdeyeASmDfDID/omXEwgZL0bzJoiHGQCkii3ADikcyZ5NVmP7I/E0i236q
1t+BaCF9grUwsHMmobVBMnjI/mPe96LMSGNtPWdCK8TL5POYILI8p/mMnEeo1UuAHkuN/nf4zJLG
q/v4PGEfgIsAihKOn8R2gR40lugx+Q9Bq6S5ArkCJmER5Vs8x/afGT5syTxpFYsH4sLColxHJTgE
lb0AfXeUKby77yLjj1YEXsDlGX4lGiQ85iqZ806IqJf9zQ+JJJyVycq7M3+1Dmx6G3s66b4N0kUs
JRu8KIvcmdyuRszzh1Adr+9Mufwty8vAczNm0cLB/V4fVHkj+pX2040viUXzKA5wRyumvwNXhMxk
Mq1sWiwd4T2oOVinuX8lgbQfz2RRccy0FleAA9kFNBnX9iy+mJLOVZ1TUf90COQV89kxMIXDpk9b
zh5abVrhIv+xLNJNdgj8qa8D1yQdS6JWZr7VWa8CQL9yckwS5fxzXJwblJglQ42GIWlLIyKXl1C6
ovTE/j0j1SnXSpTxhe7QwtMj+G3goMninp7khPbLPGDqZXwC5FQMG2tkmTs8BXgxejc8Bdh1zRf1
ph9ca7EP42+landVeUUyhLnR1Z2LzgXJNo03EPI6S8HW7cJbBINM0CBX5q+j/Qt1dcFZw/2dqdfc
2RY01hWzo25nd88Y0ZTFi2nRe5oSyD1e3Z3T/cHAHkNIvV5NMWMoUJvbXfNIOkjfOyX5QAlqGRuF
q61ztj3Dqh6Jp//X0twkzwlRNV9pRA6iST3Ry4Ob085aMYWFfy6/tXEP+ivW/up5bCx/jf0ta1aN
tDMY2TSxxHuvb2wcP0uDrQMDG0n6wnWLf7R5SfwvAYi06BIspXFdSfvhRbIvoxjOZGiatHYKT0mP
Zimw8GFVzllWPuWMmUYM4ETBs3f24w/MTCi6j9g1Lf3mT8HWThucCTTlLBnKfUBH0Zf1sTCwVGZe
233nfMOx+RfK9/TBP1P3TzjbpKk48a3M3urhmlfvWQ9xHpjaJiyJ5UaQEOMIVhdMhQyo580iZcnU
gI5rmr2QCdnY047K+gloDXag0FXIF7fIQBbxR5P+kcRZwAea/bgy3uWSda5gLOdLi0UxyCvNdta2
zvgcUjklXcbU30roZQhwvps0ddBKqd7k7F8NcqNmriHoiWT/rmrgRLDIsbVI35LqWep7S75Y+aeu
I+D4bfLPcHjXDNouN8Jf2/5rjJ0srYf0WDtvk76VIfva99KGEugpDVONraycAVL5EbCYzkPnmYCq
UXkwakoQqrBnTsRo7oSzxw/+Rn81O8qj0cc/uC8V6CAT4NTyORGx+AidR8NcrwYCFeC97z8TlDpF
Mp0i7FexQnDqtiBtGVyhuNpcLbLo9o313E9sd/jsJLdO9tr4O4+faCT3MqMt3Jgm+X0Hfu4w/7Cc
a20fcMZZxKfnS9CkufM5RpeWpe+w7KKloj+15m41VywWfOgvoLvklV1i5VIZwaJCAZ6CCz0xlWV8
qY9uwEvdAFCdfmWiz9iZfjfZA7I/4OT+zVGeNaNXMAQBuhfLxBDfb2C/xkzgxGrKt4ENzAqys5of
embTzop48okCF1VK1v/YDFUinARXufhLhm+/h6n/L+ThTi0i4rkrG5XDrUCB9a+dvnKd6yuC0Uf5
Gppb2PN84X3zUtKvLpbdeNpjgErjz3QlmjvfxcL07xTFpfKwiWC38rMqf8oQFvXpaMMp7EMGnI9y
3lSbiAC1leYg95FXvbF0mn0HilZisWiITSc+NZ4YG6feRnGunP/8R+8IID82VcjxR/FKsGO/Yn6m
2h7g2YoFNW18ES+jYhVFv3X3SPA8ToikawM714Wuklq5n744KYAj+da7PfLC51d/2o2E9Vo48zxR
ZcuQX0rOWUG2jH7UZxw/bJUxN/M3FURs0OD3AGsesyDsPmTpPWCIkVdn3b7I1W833EFUo1KOmgFy
JNORzlyIJroU4b+w24VQY9Q9wGgHWrqEND7+7JipMh8PjWYB0ajsqDa1bz//jvJv1u7ys2P6w12v
7yXraMg/co2pTWquTdauO/5S5OhjQAszEBEjneKGhG3d86cvoxU4Ra5lTiH96tRnr+067U3DA9YE
N2E+G5ns1mAeX1t0cFaGjoDZj+EQb8RH2KhvMbIEWeoAVpCeVn8k6SZAvYaLHyykxOtOEaF221l6
2RauiUJmJHeqfqb5h9ozRe0uDuaxhN+ndJP8H90NnAiuU/QDpnBtZFeN8YIAiDVaVOt4PNTsJHVs
IDXnVq54ss1QbDaF8U0D7RKl55MrZa5IIBDsLLl9qgpOL4KcOZqp2SramxIgEiM/r3R54Or6FyDI
AggAVXzjKfKh+DcAw9Q2kApymwgnmf0Jcicgly6mOv8zKwZA5A42tDuOhVVnte40HjgdE9mz6o82
e6913KfnFpWNdOSmbpN3TDOJ8hmO4CnZMjB6xZ/g2gFLnfgDBgvtLeIexL1FQU4RAhHm4HVjLy0D
MQlQEWctJFAcXzdNn3fWEL8ZuE0EmBB6jrKjlFlBTWuLaR67k9QHnZs8cizQI9Em6Tm1b1pR8Lm/
6bsE1OXgN4uY9l2lREw44auU0pnAF9oZlY9CZhttMbVFDwlHT2OwonBr+OLZc3ikFg0wb8KXRgQl
Z7ujYUQe/FVOCR4P9z6kSl8HwAX8t7H5EixZLedzCAPX786EUwDaM9KP2pyXI9KlZ0HWwUCBMOHo
BzIezBvHgtz8KNqL3tu3KWmpG335KmBRJuo1iJBnsKSi1on7Dz29QH3qpZvWQqYNSXmWn8JUXUf/
ylgKkqMBghejw5rHi1FmWcZ3veRCG+82j2Ls+BiXUQGkNT2pyczmWZa/otq0SABDKitgdVjKVCKm
xL8xfm9yuHLBrx1pnmER0smnVJsri86rBEEaQIp70IqQe2LxqPfcMkmisZxm/gJTe2xvJu9IUrOJ
g2tmZoUrWHc7NcEdpbQsiDDonRZSZsKZwOXE4LnKVnGzaYctcdaLbIA0v9MbtNzhNgaX3P1AmPJa
A5FR3+PuQBFWI49AtVqBQk1wHtcS1EtGNeb0WcsU9Cjh8meGkypnlB+liMED1phAcSial8YEkpmT
U9OogPnZmWgxjES73JZ7uztniJDCpY1zIQ9QnpC+wFKIqa0efIzaY5q41+cVJWlhjPk2DNmr1stJ
DEMrnXxY+S9u6YVg8a0NB1whPdKYkMiwb1wQnLnsojHjq/4FhO8QUxLQfd6E8teoyH34f2BiLWo6
JBg1hhyvivLVcnEQN5RsB5sByMB632JZVf1ZyptVCGrzLZOvkAwDZhuEVAtWrDXSQ/1XL06VIFLq
AjXVi2R2buYzN0FKnQhFxGgd1ZdG3wj7OlXvmvITE1FXiG+l6+BLzppAT2IE6EzMUXXF0wOElNxT
EOwpTtqe3OH1xN6WEmI2mnayjccS7l2ebQZH2UmspyzWYpxe5UfKQ9DB4A5PeXkXCUcwKwcGjVF+
i3tgPsGuka6BjwIpW88/e8fZCwAHwJWGghLU2Gq2sAasQkymAyZp59LfIA9emB3l6G2SmccxgkRl
DK9O+tCsCMh6/tGlttfF3P1s7jla6PjzRd6cuvE29T6b44ku4jL1KOQUVH809macLP1S83JaBtOG
uYPLXRnm64jIAJ7lGpWFWb7x3qry10B6r43JieOnMdAYwBAtpg/VoImTwAdg2YPdcc9VcL6ML3Cm
rARpArrNRLVh11oSmg5uhCUpwng3gm6T5Qxh2CCaqBBM5yPSWZKZplcLlvl0OoXFaMq4phGSFjQT
UYPXEDRdx7ihyes1g0dJoUCv6K7Iz5Mc4KEFf44YZgIjtuRMYeEKjvZaeisT3LYEyLXgNGE2h4zT
8ortoo3wA4qE5HOjcWblfcsbwlPDFMrmXUxYjZRYCtW++IR6sQqtZh/656mPT9GUeKl/hkrkBZgL
TIQiQ4qiAA95pWx6pVgndUsQI6L8LvOaHFFnXowHCdPHYGDZnJgX0Pnay5TKMLWhaWe7oGu9zLoz
BHUAOkmJ1/aONzr29xBkaPtilZw+JvqAdSLX79NDTvBSQ0wPQZTGm1UejTzdVWG9zoe3MrwWNI44
YJcK0+BAqg9hOGzGVl2GBfXPHMGWjd+j7XznWFxSu71Gw1dt300rXed8wkbJwpmpfAeHWKXjFhPb
+VQoi9g5p6ryM6TFSqZGL9G+O2gHy/Bm+ZBSklVDDgEWlnelBTXd+oc+ITMS/pm1DkCu9bD/ipdl
SrhB+aZIxRD6s+2J/oj3tnQjkTCgtGgJUQpcpjOTo5M5DJ7zUfrp3iK0EqsvSmKwh4Gy6pXHyHBc
8Dv6I5j0COxyyIaM3VRadnjItc9JlhG397nYEnG+Vj4wEHL6nuxpN6kNGi3gDIp+ViP4VZa0LJlH
FX66i8fXxK6Ppt0ZYfhDblOofacOJjP7wppgAE16VECHYoJyA/ujQqrR8OGM1UAZgqS3ir9BjHgA
skRwSMyHSG/2eJ1M1uk+tUyXUb8AOq4sSgHzU68YGsRQF6iemg67EMgHTU+R14zi1DA9aZgmCXHX
kokELiobiewq7Okd8+coLTzBYxcVCREfIwvfao2Dci2XE8qqAFVqS9+iIRwJPNnEdCFSLCoErvTQ
18Pp2JRY/7OXKe/GUVrrujiQjMWYXmZDSHEmcuuCbdwN9elMNGiLSGhQc15fbWPHL4hwNAEkgzXZ
oedp8RmJWLm6LWr5X1hwOfnyWpZphLXkqgUDsMfwowumKzisJ4/lIH0L69bQSRSdTpQqh05FoHW0
lnrBvo3fnQF8C5neVImSDGaSc8+ki+Bsnsoavkj3mo3pypyTEmpE1kGAn1S4GeE2t9BIcNL6wy1O
kasrBE3MGx8L67KaY1mvdpMBZb51lv18uUI77533EE3YOKIGHWE7Z82M5FqUmmDlzhkj7I2lAiTS
/oKRYWyNvjV82vDnW5aaYBWXI/RpS0CypNjWalKGMZCnAPdV8H9x20i87tMpBCiQiTtgt4qVZHC0
GVB2PXwlGDNjq4FgOqQcgn3MCN9EIcHaWWaHq8Mtg5vAxqHZA4R+GEN0tRFDBab0lttzwct+KKRJ
i5AeZewAWwMGWX/GP1eMktfqPJxcy9lqyLDjM9mMjRdc1iE5NJq6CXpM9kENVpCJ8WTu4io+Dnnz
JWnqRwxjuecziMyB9thyp/I9HFHci5cElLGvQZ8POUFzT7yEfFGIdZ1445NpadE4CErRcd6l4API
jdhT4NSDu1uW88iQHiBEF8Sh5lppupQDlLy0wYO9U3N1qRkhZ7x+8CXuOJK2Ca+R7JeRkRDm01eY
r6qN1qAziRoSKw124Vj1PITIqtOlqQCs58/cspXt4dUW7JA1p1t2ifwM+5w9HiMHY+tQouUUItpv
W2EUJQOqFiyvCufc2MldGU23VaFwMGFstRb5YOGFSvc0BwdYZr71ASHPfwXAKxrmxEIizEKTtzrf
InAf7jJ8GwahM63qgohngMLC2pk2KbLC4dkhRCspFlQGqTmji7oyKdTxiaHGNxgnauGTC5/u2PEc
6ycmdQglWE3r/j9ipvhUUT0Vtc338KuHxefAFDokyVmHfB9zww9OQskls31bBTDMHdu8WPD/cK4u
IhR8vRSwMKLmQqsq8dnHXeNp9RFdQxZ8+NdcR5HM9z1Ywz1uh7XJrirR5eVopbfcYlhPl9Ea74pl
7hSINxECqOCQGSdZE5vCGH7srS6xCOVba+ljtQHRSsIthtjUX3fWT0vFE3KyS+qrb4yzIZM1SVUr
99ppHLRTx/zfRj8lx5sMVqzDmE4nWQeSIqeWum6CcGPmLHu5QJmCuz2/Gt45JnyR+knx9z5RXasQ
TjOHUVAL6j/BZAVnS6B6UGFT5OafrGB/sZgUAg5s6Yly7S+bkMZ5TfyM8NfkyJtU5sdJicRCYtgm
URV17DMK5lgNe5U2FtucxQrrhyOYzG1Pcyclw65E1aMN6kUE5C1FFsCW4dJ1ykkYpJZ145+ZJM+h
26djdp0n3AlT/RbHYwSPxEOnAp7ps8lUT+rsr7pq0J+zpZQVqk18/WbEqFgeCbmicpAuNcIxYEIr
+spLG9THekz3RlnCACDSgDtvTFZDDFqG8zJ3jhP77Qwj/ULAmMh8ZF+sOPzB2ThQDeQk3lea7XEO
cHfPYgiOi0jxfDViMYmfhkZLHyEgdquBDdmoBIfQojgKpfyfT1QQMwA+hE2KfC6Zfsrh0DbRSej5
dZoY3ujhKol3prCg9HdPG74FQ5Ri28XFrkO/1cYbe8hBRoNd1qk8lNhYyDbpSYUPxjcAuuZk76qs
UA9zvdQkIKDkIYMDjhf7culqJcYpiyx2kHw1IaOeyDf/YhEeGLErwVkFs5W3kGkKG7leyLQb2kXa
eIKfS+eODIaX311a5tWciKTwtdnB6o+GRPYMYuzoOIiLMWzFqLpGYTC8/hnkjv38tO9VRK3MoFoy
qSSZJWYe6deUeZFv6O9J3O+NzsJXW11CvpRIJxKKCBwSpif70uPdXxQcnX4pvlGJ6z61t6atLY4Q
fNArEXWrRLm2Ck5q9PV8W6oN7EFSUb+8mdkpVarHMDm7UnABa6B4R4fYI4iMurq15sBrVHNciiky
8MEHPB6aKKvzJZ7fhdWoh7xAvR9YhJ4zHBytjUZvHbH21Ozh3eH/C0Xzr9UQhKC6WMkxbIiAVEJm
XSbxScDRzkluEt5sPNnp8CkWRkCwI+25lbsD5bTNbDbxl2U7HEI88QNTgBohrB+Vi3L2G/uFq8K5
GUxmiZnyyRjIEpC+s/qoKenLL7BO1TedG2LQm2OY+J+hVf3KpkZRtLBYxLXCXCgEqnQ2k2utJQEM
D5wGNAzu2m8gR/vCQhtBqWFHztqqc6Qs2SVVU/oiL5BiMBKJ8WHCk0Lt3iKHEqxPgqj4xJLRjuJh
jNVGy41TIohrooGfC5CQQU1udedeD76swNi2anfsuoaUh5emdrdpQuLrp6g3iXhIUrNwcZGDdJe0
nxG6MMGrxalUqVSiZJ/NVXTuT2vBBgsb8iKJEAJY3YpmTTWQsQgLqEZOPIV2b7LcVfRqTd8PEY0j
m3lLGb46tFHOePPj5MG4Yq2wBZgYDCWa7w5RuAEiQIY8MHCVMVNMDEARxCgDguxDa6A03bmYlzl/
SUQ2hkV9gDewSSfyRQkVTVBYZcia/eQ4hNarq6qDrzFEBVvZ2OFf0CLrohpAsDlIzxguPBkT4ETQ
NDn6WLpUOlaFgDlnzlNNGiprh8EB0w/dCPBA6qx+QExmo5vEUor2DhhqxqwkGLlb2sIzGJ9DsdhH
A+ukzN/kSvGHzEKaxrsCv7x26k2ldLd6GkilgR7dH6gQzpodPnXZWE0AA2S2CSaR1IkP5Dl5p4XI
jHFVF6gRofuOjbmmL1mVk7m2ZOhXaGcMB/9TGqPR8LGYyushwAWKVmeogl/Dyh8TaGWS8Gwh0Ojw
M0fBb9EAjm4J0Mww0WC0D5EeWcq/gl4kUvVL2urHotROpizta82+FCOZY2gDhpDphP3Pbo1/FCJv
VXSwWzT7U37M5vhJYd/yvEG3RK0rk8La+vY1NwcS3dqTzTqzG+dck7+xxG2bFMoWsO6mSZNbO/Z3
lTq678FVK9+gsLeGCd2hAwYFgLkFC9gpK1NgYUP4paGcgwCw7rRTauZrWZreLc6pJINoqJYfAyNM
g+7fsntyZQPv/9mfnZ1Cv9jEdslhy7BC/acqD6OUYVKysjDbbW9YNKvRHibGLwgGSh32xl2OQB12
RsVsVovlvV5GqzhiG9rXu3imHRXqIayMjTSB0s5YJWu8C5ZztBMB8Ste5+T7zvcvum3BY2il8l4U
CAwD6Sr7NEHcb5UMGrabvmWt2Echv3GkmptAXxmgGBJSbMDJ7qsCVWpeD8fpnPGvVYG61bgONGYt
44gmm7c5jr4qUS4n/i0bRaMtrHWIdsx0mN1rPp9CXWfvsOFgNTuYJtoqo3PWCVkjcaBXfLbhQy0v
9UIa3FpBOzYik4F4eoDvVO7oA/8Bu345cIpOSUfbldojeVZydAQmKl38Mv9IVbZrKYrCNhHBQzHG
chuW4E+SjLFG03QO6sYKy9/8X7WZ9EiSQLuIKVDIErZwzwTdZjSHqx1WymnoFZbI7XbEnVNoE1ND
pfUXlWyUO7uUvVADoJ1nJpInS2lWskrjOOQQvBio7QTsCjBQY3/kTyqWVc2RInUdvuZGPwcak0Qp
wdZj+AS68A98EBPEpK4opmhTQBkQ2eN/hJjSlekqoiBepDNRrK8lQUCnwD0wM7hShblHBjfSNaTK
OKo5gyM7hzM3ZcF/JJ3XkqPYEkW/iAi8eZVACHkvVb0QpTJ4K4T7+ln0xJ1bE9Nd3YUkOCfPzr1X
emphnORY1rbi9CWQSy/zg2b175eGwZabpNm22ZfOoKBNKvvM9pq+yHhUqzohDCUoE5F7qLflxPou
hJD5UC1bi950r+1bAxIYx6+rKMPl5FHW7XCkF10Y3S6HUDswf2Ovj98pfJnZqGrDOs/fGOYx4qf+
rdNafM7SmzMFs2XwwMJLqYBg4XzuaBBYeoG/xGSyGvGJtH0JTtCX6kYfJG/65hw+6lkYzX3OeBW1
OLV+KD2LLv98R4yhSeTioWtvZBy2YSbE1iIvMuUqcTaBGNZeFDdDg4qkjGLqxfQK4hd2rUIZHrKP
0t0IjbmLozCYpZH53vJImVqElpSJ7bmAXWBCk5eKwFiXUlJBaGVP61TzU1Ngrqe9VV2GXMLDpxNG
CsArdblaXuLe9I8lULQiwwuLa8Rw8ulbS787hr3Y7UadmYKqrssefoDUTqJEwdRVbmpOvvshijtv
tBirWDeGtGPQCaxERbAFNoglqxGe4ncN4UbBZTvsao09q09HhKJ3UZ7L1NgILaBLlSCj2f2kwcjy
r8ciiCoLOko8ues0RoBbE3rARMWWTM4lRiknqyI0ieqbA020ms4Fs4ma+Sui0yoAhF4ehSCscYLL
2L445Yi19D7EwMoQYiiM80C4aa/8CZiNFLRCzdlKuB6o2tk/63RZ6K35MRpLscg8haFQhxbk+9UE
9wJiepZpjBvWgepiL2jPomWloJ1UlF/BrO7dCx5W18TbIuBgKLScstoFj1frz63M67WVSSeOqYwZ
sBkOwtKc6aDvo4pxMXdeyRIJrbZcPOvTmDpjGxIDpHjrJn+i8sIOtiIYzJCiCtLosG2IyU0WzoWO
so3dipg+CAXthB9PwQVhqY4quVkOs/QpY0LGI5Mt1NGZAh0oCKCV4oWibxtM3To/SMOE3Zdv6oJd
B2SNUY0FnRIUEM4IDJCeA7ivpG2KSBykxwIeFUYAbhjkbrIEZbCLCA3znhh2g0+WKgyRAaPMS3+E
yi1hJr3ZnAr/zMHNz9BMVky3eUtHeEP4ZJRhx1k9D1w2cV9baLKNYZbECc1SgiYmDd63nWtuHMPa
oB2fErdgtgEIe2HZaYcg/PGjGzNU4mIZybxPKGbo2jPiDrRyaE5MZjzcdfkeJQcvayltMvLTlNuj
ygBH7Skb50G89MpJUk4t3AHxY8DgJ5n8YbyixnJYYfatQYrIv9AKsZAwoxYKETXgsK/qRa6exPc1
5bxT1AZaGDome1xIqJ1IIHxKjxodF/cRAI4HDGiu3JPOIblPIhwkCeEWnZbQXv7XecBDAOq26qcA
ByMP8CbHOnw1l+4oOv5tcOILE85dddLFSXi101jE+nuylQB9H/HaYZaYi8fppPZnnNuHdcY0R45r
VOa6fGn6NQ2F4BSckCTowBHaMMFLSp5k8Xzp7BJuGZHmyqh5gCaTiNInyz7Rp8JlzAz3ZHOucKCV
CEFAg2xLV2YlZXCkLLLRVRPXxPcfrcbuINyxn0qbakcHzaqxqXJumSc76EfY4VV/WEF5n4Yxcg1I
E8SmCefhv2f1k1Pvxetvo8qWtZ0MoVmzmVRh/qJ+MUmp5zKI1DJdEnEBLxB8F3JM2BbJJ46HAryN
D21qg5FUFzZhvMH2Y1U2/UBWrsnHWxxja0sWgMQudkjcl0yiIYbNLdL9vRARqDRO6s14js93d3kJ
SwbL+sW1V5b0IEqDu3ZdJ3sko5wbTDBWfEARB8xmQYnEdDMhWL9JCwVrzpVSubcwMWWvb1O5oNPO
4YQa1aXzz1l2TodzATh73OsMyk2WRDnC6hLHV2M8kC8IqjlRuNDfouri0BroWNMMX5NWYK2ZlhtG
gjLnhUQ2sTWU6hnMeyM4GEPHQXDxshyz47GmW4arl0xrTiLDxPRGUuh7EJZN+ysEH13M4B2LViDW
3SblB/IX8X8nQCBnOJKdYfYPWkchs+lDwUaNdg1WNW1+eAuuUp5fzUdOMruwu2gHb/Sdb4KC8Tk3
o16H+oqJtZK/HpudzGQTmA8x/YBFYGIDRVrYjS+szEehRZGAqT5dsBgtlffdwDZuEWiIuk1kLMB5
LzuVv2oOHkoxmNuzyQfTGcTOFinZGnOrdieT3kvP0Buf8i8MnrJyMeKr4n/lodNWW0O+tVhGEm0B
QLvLbG7FPkfoeLWHGsqzBbVKg9nGPNP8nAnnofuKhS8Vs90QIj3LH358J+JYmqAZWczNr9pgXaBu
Tmgul41m68jDiBHchgo+ZJ40GpJUxJ4h3sZ3vEhoBkcdinC+hm+aJWhoWGr+eW3fxBfNtzeWFxYY
cn09XqW2RIY4BtYOYi9nka6aOp1k5RGX1ZRrd4COkEnkXJW301DPC21pjUa5PMehG8Jr8Uca9Bq1
309IGxv9ihFz877AeoC4Zkl/0OBxaU9RppgGa0NOtY2nruTDKLboDBxVUgKU+a43PHKGXALDXC1y
ULjYaxuv+ot6IqJ5aSGfz4wHeuD9BT7v2nv5Bf9eRet2RuePy6xIr4bEynADW7OO/LdOVG9B2d/j
zsBpXZpuTK82cPBNhwz/NPcNI30YcEtyW8RhTqgKhRlhbh7DQEBaY/sHDzoNzqU/qZ3LB5Zp1rzp
HdFmyV9pXCPpktXP17glsUIglFAOcEdGjMxewx4FGJMpJ3/SdlMPFp2blCG10k8LkOgCUuk3OEfn
+FPnVJYwlGbGuLi9cJiIq+tEWZbQBRpOfNsmU1fGG7HQFQe7FWYGvCPOHVfxXp0Tck939Vn+mpMT
GmOlXeVLkf5CxlwhIT0pEg32bfU6WHQlUHXyg18ze+4yBTIM3kf5+MLVnKrfVgV7g7ts5MPxsduK
/KAX20rH2FBhQI2nAk5LuiHvynnzdIzmQg4v8Htz5pDSdCg/E3ab4p6RxWWCBxYIlPS6QnD+9MF/
BJMtKrfZDNXBW3MlubQx289WBHv8yKUzWqZigm3cqrzGF0qnWC1ysr9M4sCEASc0J2JDblNcyKlD
nUE2lwsmfM6gGixqRPBpeCFhdLx7ZSHeNPW9sUwWKLtkoWVQNHQLphSJWyqszGzJKz2LZtOSozLZ
9lBHUD9ZdKZbwwB6pJDVpyi0oark/2AocEl7bS4xYRMqyZsjPGSyH5EgPCIZLbsf7QdgQOSzhM7S
Dsc5zcwpQgvwib0R4w4jmNGcK6ztnKCmR8LwWrrDuhdX3gv/uOgQCDbxXpuLnmD8iDWcB5yxJrZV
LhilifgJ7CuZawnev3nDO+VQ4qYIB+Yx7LZCvBbKq9Juad8FwnruIwLGwm/Q3WLrFmmfOWYvmUvD
ANWasK+IHnP2h7uAfaAyZwrpTQU5W68ok3jzQ6V1NCiu6bt08sAEusYEIAp/8U3eHg9IASX3Vdyw
9AvZh0hr19yFeHGTYgfFC0j8XK6xugTKA6mNcPQLQbrAtumTigRom/GH8T6nEu38jRixgtFqoV81
dmvSC4QlM7NZaKO0afN9JVrLqifnoGKUY+DqSCPW6MG7W9whkf3So7OIZTLQs7nq39nJLO1bL6Yt
mzGykJGxhr3yP92/R2DfB35yRZvbYHXihkiwKDDogkPsR6syuIyAf/YhRJ9m8zUEGmo1H+zEI2Fi
UMQlJDDvGy6h1Z+5/CvkUxia1zobUuHXpzxrQ+gktd6x3g6LKoAH7QaiZ5Aoe7tG4BrlPiTiQ162
WxQ9aV+9W7Y1nUQ2TgcBqTLtUOjtiAD/+Nq9Tfb2ilzkFKpKGVpBxdMS5dlPoST8bVNIjOtCNKUy
8cnwY5Vj9U5Qs7fsVZa1xyOdaqcCKVZ1eAb4iAxiq5E5xy5TWDviXGTHlEd+SQ/D7r1Nz+O6pt16
rOak4UGSEEuliUbjVdhAUeDQSrZJRP/gB17KQEXc/sSCXlpb8nWYkdu1ku3Hfmc2VzO8v8SLEVw1
Y682P1MbWDR2L+OsBVdmw2T9nu9QxZVmuKJOpJOopwurgenaJBeafJ+R0zddM16GPTtc/sHqP4U8
oCCkc5HO2z+yB/LgZCrE7cxMd0pq2dhJ4SfLCExjBWUif3s8v1p+6aslJ5cynFgf647yK/IUIF76
UksWMqlMlAinSnizSQ27gKLfyVIVwXprXI0N7IMIDzdbrMzp3zWBXVMDG4sMlQQxnkUtiL8r+uJ1
SWv6q7yUB5oK5/yM1VMhv/gMv18n4SH/0QxKcrc0lkbjEjIkh2aBrxeP7zjzSM+o0HkUOqfKDwcq
Mjjk7TC2vukOpP5WlVbMxnlojTtkLsABjl2sVPq/7Vd0zcFLdeTj/FBb20a6tcGJyT+WviTfZwqM
r1mr0oUkLWK1IP2FdE0rDc+q+t0wkLbESeH3n9BKmVKxaM2rLh2JdiAib3PzipUE5xOuddUA4Bh/
VjwsvnUH3spmTe655nSIGVFDkkNfmY+cchNhEwgb3bzLvVMwLL6yoXJZxr42vlrph8+GrSg2bqP5
qzQYs9chIySs05hf1ddB4d6OdpW2UrtNo2/U0jU7JivufLx5Pj/TIlZm/dbo6mE+2FLzwW90xiVs
lwKSlLrN+k1EbdzBJWq9mlIyU7wcIDBeU/RCfAs12jB6oMfOTi3FOkjBgPNJqR35k+MspYjghys/
+2ELCC0glojNS/w9PVATxUlCqkN7GknBDGGVfvKcJANnTFTQQKJn4YwRM+YX4BDNZCtj92Hnxh/Q
kFkmVLEbEiLUNWYcL4xdKTrwZwKGbZcOUR1Rcip8KgSSf3sWSGL+li1v4iWGoWacAyV082Kdf3XR
jJby18urPvJVtg8/o316Deq76s9fz0i+8m/rQFtqcp/ccGZCov6oRhs6HBgPFs48xJ7YOlhF2M4A
aebqwefj0F4ub31kXBJsbTClkWNhVeQLJXryCBEsk86Dq24Fqr4WS5/NfitFGxo+7XfM+fMvualH
rV5OI25u1Ijcm5xk8TjywNCzIC8JToN/EswA7wU9JC1f6FAHRpnFai7yT81gsc8ab4Zgs+cX8Qq0
G6g4IIoIgmK8Ggj3wdwg/ojjYQpSmfuxPOpsQsSUm4hMM03FsdxK1rbszga+UuYJrJJQ4oApYsWt
h7meomwS9tHfwyXTIOU1QGimGojuekqdHRDMQc1A19Oy3A2YkgjFnqVhQOwSYVGQh+T/OdaVCC/J
OHkPatpS/DuvjrWP7bgW9kb8+SI0LG6Zt80N8ewhTKNMToYjuQdx5b89nFYSnCZB01eRRM+1p2bg
LKPcGmzRncUHKIyuRbblpQ12hhGpiFBjlV+pOo4c1mBQtwJy9kZkxsaIFxuEofFUAD4VdT1XKRHh
q5mu2gVejRlhiumRHBPYRCQOrgaLV4hX4Y1nIct00mEYQ6zxXOEHCtgXs/ba5h9vhmUE1XcTfMWM
KU7PrY+ThH7w6+EHWyUFNIBvymacbQ4Vp3Pk4FzQNaf4FHE3Z+99kexSlTi5i6KjZNuAMaS6m++Z
OiOmBwQWNE3sGZypOUsSfsCnNRZ7sn54GIiLW5BV3vOUsZIgGwPuwSlKgMyh0yeZUuS/QnX0m5Mk
HiKFrjyTHdaaYOv6PTIqZmJiSdaWQb2JK8D9zdbXzwmPk6F5SegRH/HJ1uHsh1LlhsK+0pHweNwI
WGsRDy6NRAlDD718jQm44UNWL0JJNn7XiztRXPb0Yzrlo+nYIHVIcvJR0r/VZvMSiSRDclQuETEV
ccuxr5LZ3Z5p8VFXW4a0F7FHfcPZ2nghpsHbNfch6eHhIHefGvs56k9W3OjrcoPDmpZZQUsEpT2C
i87NwqqbaUf6PJNv3jSwXsQehyFECGpaChmqXKpXAhH5IMGc+MejYakJwL2Ecw1NHfRfYNN7m55C
QCiQRPHGw+RkFSBwl0ZrCTyPG2tzFmvWRHg4qDtUrVQ/xCanVCVFNDtvZ7NLkA8nWcTmmCa8s/4W
gZk0Ls5hjVyB9pPXF0nYCoHLCBkBzgE+xCgn9eER0fJHJ7PmTBwiME8XjfMyH3osrEbcjzGSaRyd
gGokkG7TJT5CGocJYN3EVhNbqhwmJg3w7YxVNQzbruzn78HFeYSYOfyy7pOCjJC7YGM0+D8dwvXU
YRRh0AkyyS2wpYz5h0VJmSyZKQhJhNEN+vtUKSsaurMCgGWG7W/ZC89RsaNhmfSOhXcP2ay0DcJN
fM0eQs8OzZDmPJvsqMxqRRjBnNKBE18hLPiQ5HX33dp6b5uyC+GhIt6j/TDZ5Z0uX/TMXhSZc8Da
QeriXe/CZdUtA/0QCX85y7teXBvzQ0/0W0oF34/PV+yiAykSeioh02VDtY/eypz3pZDWy65vyf5x
oi48o7/luqtVTlad8v5QoUjSgx3NWcXYAv/y7vGqgNLBojPJMvoBmAj1LfdTWoQr/QcwHq8CcW7W
PokJBHi0yUiYmPRo68/YfxY4Q9TreCFgzpDqdqPiaqEipYQIHXUgYEQ9PkdSJgD7OpV40M/d7+u3
mjAdTXrEsuJU8nqKKhRzamXsR2E+n4R5nDd8cFhneG6hdQxYNMtNEJ77EpkoO+qD65N1gpSYsIYz
TfI77tijZt0nquBncpTu1eAGmP3hodA4gtStz0naVb/Jsd5bayzwtxy8yaM5c0FsrbjRU9CA/bt1
mLHM6Jr5yMBZHgoNXAfTTmZKe8i0s6ntCHFORf3w13XRsUv4rbEjXjM2EENMk4BhNbI/ZnLlSXnH
LMI3rkGrS2jBZTvDoF/L7GYBiznQQsMPqTmKeK4KMm7ovvzR6kLfdQN9sFfyCMawJbTri4d/X9qi
AAZppHdd97doNyiaDIc7ao06rBiEyUkfAmBdKayZ+nhsRZyr+eQhfTP2tGMcJM2cfpMkerFNKVPe
SaOhmqd3MVLsLFTJt+mxtq7u8Rtp8qVxYH23+WcGO14Q9clSlvx1b3IUDK9YpVJGAT6IzP1gM+8a
YI4F7QWmSya+AKqccqpgUpITaYBEymzB1mHataSD1cgTaGJ1caIvduJkOU4nCqBMOBs5QgANXoCT
gDHNoc4GtudyGdy0TgcLV1rk3jCvbWXWfshbyi//l4h7T+CE716gWO9ptyJul7hwuKAR1No5U/kN
oMRTnhgRHwhpd5T2HcCdWf2QzliR2jkqHSKKhwKTMskhXAjrCTJaPFmmFmRmVkhc2Ao5+pd0DyaK
IIgK1s/hWGB3eehXdI/JSc/BHm35zEEKjOaGdAT/Y5INYL05KvZcP6nAoPklmkILUunq7rW2Dt3d
gvHKgPN5CDEayuhddzTb2DBNiPDb5rWC8Jnxvaq1lg64quSTvCOgi2cPjCYlpjG3lvmjZF4a1E6y
Nzj5GUOM1Fp20Ov0iS8qbPDsg8kA1C3O6OYB3zuNPzC5J765dIYk7QjaBvy0eeVVoT9ASigZC7fq
BTZ3zlHhZRo8jTO2A1oKJby5Di7JNjiVtBS4DkIo1hLCyzW4UfZxcl/lGwCodriZMMX+182iKlhK
Z7Sx6RVZzAqxOPvOQg/NawG4Z4KwB3a7YCfmb2EECfVe8Aee/B4kRxVrM+6/nc5HBH9u/BFP1InR
fYoJWE5078X1iEJSOG3kwj5k9+LbgWNPCuxShVJ9qNYkSayP7sk271RLNJPiaZ4k1Q5/SZIPKPmb
5kM6VEv9NB34D3jhFVggrAmz4l4oS+uiHHhHLSYzraezBzRBCudP/5cF9r3CEyke6weRIsDrr5s4
B650431ZyeB5eWsX5vxV2MaFwZ7IsZytF9DGQbXy1IO6hXK2gYYt/XDrAaOepjhNkA80Qd4G9ZPT
r8DMG5g74VT4YqXj9yM+QCqoxlYO6k7yCqdyQJ8XvLlEmerv6W32yJfPP5/BLJjxOAJG9TIXzNsc
rXTO7lPZ/bfqpocJdRj94T1ZUeVO5NAtgPs9g5qYRJ16+Qb6s0PEHew7N9VwGk40czInuPGaLZKI
w9y/wtzfsBNuZAev136a6jTHDLUa+PPtQt9y3eHG2OhOtX4vozNT8AzIxcH9La5Cf2lsxJ18asGf
2ZBzeXSlx9QeWhQnwHJOvuGl3HjZJWR8BbZ/cC/4rFkbSls586KJdWBzxSod4gwlfzRpvlQl2Fiw
+OyGlf4JtJN4QAbzcbpKap6l74qr9vHGRWmRRnT0z55w7YwSSlxNrQ3u34iZGzNrj/ftUlHMuemm
Wajb9kP7oTXlhRthyXnDBhYpOHgiZ8/BobcZLFHCOgBOeM35QsuRK2EqTsin2h9gNXHzcj8QoNhY
ezYVMOKsGNFEj+f4xI0EJBFgLk+TrzALDI2JSWyoPxukS31bIHlMmH6m1pwNRgz0DOid4d+G70Jp
4FZ/yh4gs6fvwqvipY81pR2vHJkdFKf29vpD/kCnyKMrojN26o4bFoMJkxaO1MkY3Fjavml6Nx8l
WD9oIvCMYCm8bLyV1hIWwAJwYWNTcDLEiZPgd0SLYysf6XY7vrLgQ+BDar4heh7NLW+CRgpjNXXI
HkPOiFpOmIuqulVfMrrRpX8oe8wKFJF8bKyrPPnjmY+S0OB4GHnMLsMMp++3eQZoMgd6LJ/6PW8T
H6/u+q60gJa5B1G/YAY0jU/iBz04nGN0Spa4Qb3y4V95FlDamwtGaJo/t4luzX0ou8xNmGkPLsjY
i0fOqwhLfFrSPiX+h8hrkrNyoJrw8HEYZdHswImx+H62D2lBg3g7bvCIZ1/jg3qqprCbB5lNUwxm
EFgcEX4ktxH+SThIKtBHVN3sT9YetMt6edPGm4oFudjh9gXYRIMflgr6nCyvIvLQf1RLwCy/uIui
r/4RfPH3UvML/PcbggSXFwMaySZr+Psriu8IOB1P4heQaUFYlNjNyB18tt/NNzdK8NcdrXCdPvgU
1S0fKENMyKTE090E5vmgZ4eGb562k5JlTkC663d+hvpOmTa1+RJzkr8zOpBcKf2ZA3hiJ3Dae3xO
VgLkVBqU0wJFpclaIvLDZs23dX79YUZVHR4uMYdOzgM9JyL3I2xYkemMAW7lLLFh2AM00r3E2IZ0
Uf0yAtQxXT7aLSlENlbz3CzkT/Mds9koZ6z1dAF3xe3ttIv2W+/3Go1kGi+jtacfI3xTp+/wxdOj
oLfyZd2rnfANqJ5fEAwP9b58AMaN5xhwayoLyvZpegC6XUdL4I/+Mw9Stqs36lE25nH2obV3Hd+X
tZKiT4mbOkC1nr9EVz72i3GByj18oYUAVnrdoiWDGIAYu/qcBCSir0hTkObnaDOYGm8/oersiH5e
rIR7YcxBsUqbhi8YAX4IAL8ouFVtAZ1puFW75tJfOCpheFgpa+nOHf4+YMvBDt79cusxBGrG2YD+
92sX/2SkeGub6xAL7HlOIThghDX0v+KDtHQJIjD7JaOPrO2O3EPUyDxef/gSiy/jQU4+/6Cy7gqn
OEIL3Qs762TstNPAjOMfcJjYZgnltogZT3JdDGrA0E/qjqEnr900/bO34bYBJOvYUdqlegg4LAGz
maXP8hltYzveN+eIDvpPuwnBz6IwVEcOdCbd9nFql8ssHn/aJmRd/2i86JR7yRe8L5cA3bcO1rv2
rG8eX0veKI/XF8rM/O3iUgjmGKoSh0g64fM9Aw/m2gK+R31IF1hpZ/+PT6jme1qA3CrTljh9JUDH
e3Yj53rTNnTsC9NmcNqSQTsr2ckIJE9YO1aEFNv+z8jgkHbdrgmk6x5nNm9cggS5YNMLsS5VMySP
pQqknCYqlCyZIouE3ZSSPdQZUxSYfGlDK8/v/D5Z7kpYogThEOIZ03b53TIW5sW/qB/JNZg04OLT
etb/bAYlLl0mD07N8X3mMCNp87qxB7G2l5iKv9iwAOu/PtV5b/tHv736R2Z6sPXAzp9FzGeCSjHO
njw7X+GFpTn4kvaMV4FHRPGqnEkvMJJ2DlSTFOw2uEV/tG39KwUY6hDkaUhoxR+GR5ZjZZphY+xZ
v/NNcmPFZZJD5uI34ZnhHgKS22yqU//TerQVzOPUjWZbhdXhkOruPWY0p7P6wjEAJuon+TR6HjD3
xnXiiE73JZssmLPq2MBSlp3phHtliE7vAjV5udqiZUWzjW9k9uIrPvgrICVu5Y5L82CSO3B4I8Oz
slYdDdvQXP/DrRofcDaOgRu/PHocgDixwOLQ9mAhyplDc6IaZmp+QAXpH+WGhz0/4MldYT4k1MZh
KWfEHwcbjMv6TP7rWQxAKR6KnehgALA5R7rxOdvqHFBUu3ClJejjDwC49ngXdsn1ZWDsmCirTCLj
pqRRdg/3HKFHZanDie0mvKqhb+mxvyfCx6z7Cl6zWrZfX/FPDaYQCg2TvTG5hK60SfB8n6QlpHtm
4dkeHyZY82QR3Mzt5KyJrjCUys0/yw6WdJKMy+go7ALOtGeuIN2LoA0da9FvGLP2EM7ghujjdMOs
uqWX0ZOWAW5G2/eYcrSUlrpO23E5XJVN/DFuTIY5s7Wmns/cEeqXb050jBuD5Ux9YqY2d6KwB+2w
TvdSRLNrlp95hfougxK6CD+Ebz4E4BZYmbPXrL1oG/GXnFi8hpEhLTlv08/iHDqH/Su3y5ou3Wtd
YFkJZzBR5N/yAz/ty6KJsuNwesovwQlDCTDh4S+91FiUihV+hDVLnPcms8W6ssdKahfH6LO5l0/V
MzfyD074HpR2uBa+4rv/dpSTiF/ZpQKz1Xm0RAwpD603XhJHWmbbdo1JdADKgsSnwYgm6nMp1+qP
aQuMjwDZxKSCfg2UFzDwRMGaCG320C6BNOL6dBAizVUDcVz9JcxnC4ydAJdCEj02Pyz68OOTQaOs
HbMRRZcy02WFYa32V+q8OGbYdfHUg9bV59OtrP9Nt1uzZ27RklDm/0tK8Q1xIF+WTG5TIEtOw3hY
l9+UPqTqMd5bdCuv7y1QEt6649tlp6m2QFDB/0Yr4JxPbtVkLrJIr3FW0718iDeK8h23eRo6+got
GzIC+xczz3l/gYdOLMlpRcGB9MHohFXn1l54iNKVToiTmTgXXE6r8oe93X25yUriJu1mmMYbc2Gi
XPvDQyMOuE5WKGQ0nYMZ+dlS9Qbl3N9z4GjEIdxxMzjqn7JQv7JTeGBeLJwXGGrKDcAnvsL0p6bM
qJCUYTs74Z6RVNccCRNlYFw0dv2gkJePU/07LrRH403f63vGKdgm5OG2uI06Gu2//gfmhWxV7osr
qy9iFstjRmApJhKACcTR6CkgL9zfH3ipL+OxP/r09Jt5f2QNL5fyAcfQgvLC49NbtOyyf7gVeaNa
rz9TD7mFixYfoC6s5XApPQkk8WkIfPLTnYlsulDh4c2GT5p2yP1rHv3XsdvW4ez1GydzVLWFsbZ4
TaXXBi61lfUIOQPig2s38cF40KKV4g3RDfTUgQJPculdkLmE245djQeV5P3m9akwY/VoLZKdsVdw
wfxN8616jIJ0V0ijPV7FqkHfor/Fg6GwU0FMxN9OdAjgIhoXTQHCf1MNRP2YIhVLyGMz9S+E3+xG
q/Ze3iFA9HQgUVcA6h3KO7viNkpsChLKCeYAlROfUQftTcUIRINa5GheMTaYV/KCOMZhw/9wgMYO
MdC7+OHSYu7fBWQ560LhKfz4jI1AW18wlGAXzLHmXF9Pnbd2j1cKEdDJ3fgXRxgBTZSgFEA6FWdu
i8WkswT57jUsOTSwxYnq2iSvCJLdwlVEmgbAa79RUGlnGWGXCXZEtI6d1CmQMUWH/C+AI5Sbv+KR
rxssB0BtGoD+wOhleM+sTkRpwFW4ykZBcaJqR0wHmjuFlzAX0OmWgA7SAV8y1RpQ+HTSN840uSg7
S1S8FaktZolFEJ+FE/YpOoJ3k01/fLLmsfc0EIbOOIecZi1/JMFPhJtx1t5ZWEnfu+KWm54/2y6i
wR3X02Jx7s/BkqMewhZr8YvYS4UpboGTeq+74rzdaIvMASjvaozGvY9rdqPql+XqhM98RrwJvMIm
VpZjshVIO6CNNVtF9vQL/yV7OEcIMVGqE1oGQnuYxu1kc98mijYtDjMg1qvgCxjmJz147AIUJVih
dJcCYHB8DkW8IgAabrPM5sHWcmQPPOF1PAYEzbCC7XHK4QhdKLTkjwHnMdWJTC/+armThYOiLYRj
4jFtyc0GmBEMwJwFG9GDAu5YnK8teGtkKFGG0iNPc3R9x8wHBNeNFSFZI9+fML+wuo9sVJAWbsID
Qxkraf8siV1CwC+vb34y23eUoAss+tda2FXbfN9t8cieWcaCz56/1+QkObN2Ybr1fwi/NVA16nn4
5OZQtvCSekfSbQ5PduTpLKjH+Kbuq4fKMEJQvM2cOFrSwWWa/kFCjp88O+qB+bEeJRC7M0vl/yML
2g2gL0yd6QW3qbAfEXgxPy3R7SEi4nBhFAGoQG41Bu8tyGIzznKesIe1d59yNNZX7En5szLgUVyY
21uvG4qj/knqs31yl4sARZ/gw1C8cRlyB3BfcVPznRjRxQMrn6R8CgWGKNoxKziGGH+6xmZb5e8F
8cGaLfCUXLkTY9S5R31g3QvgQbdzlublm1+mOTMbVByP5Hs8Q17WtL4t4mLrVvaGnIkMwIcANTmm
vwzNRVrYguxlDFhk+iGM5wE7nV2ntga7H8vvZ/cw99FFZ++wm9eCTlm70/DTDbxpjq4AT4GrMwcR
ErGEc5HQVrGAqXas7sXY8UbVfXGIxKDwmqcRQ1HfOFAAr9Fh6H8EdpZprM44627VDdq+9D0i+DzM
T5YJdcvS0R21i7hjBE900Ae7Cxf42Tq0RtQGiUFGny2QYc6p6J8lzPAtjl1WTNxa/TfFZDSLdtgp
XFb3OfzfrbDLaQSJU6kfXINrfhcP0mk4kF0Zd8pnwsiE7/5IUp4XkzDtAqmjdA3qTj6Dg3Y6RdvU
ty3iLTh7afdL66ADl3g0QAwfgDRABHjnMI75fs4bKy11eWAJUbxy5FqMSzPzh3onfs2bf/uyxNEN
NZe2FlMxz+MTGZdxADJNPPp6denIKBm8VjBQ0A2uLJLBKl3U++7TuifH6BgXXrJSfzt48WwJ+LN4
xl7M/GMcZYLqOKOLQpWrsrCrsHWmLIE6EQt2r8CY1arLblwkz6E9GrBLYze5tvf+Lt2VtbbJTuzz
jbANGacT7FALhnnxp0cehkgQBRw3GoG01sw0d/QUVdfYxxfGBiwCHCucLpR14Qa/mQsDCBKz/Zy0
TLCci241SZSTsowjr8X74byGZ1HYJloa8pf3JvbBX8ZEHbiqlFFr/WT9oOl6BaPyiiVTZUbgtZx9
aKoGX0zRazhvVbMnI4OZTCrsoy952HOK5FTEfZRvKtTEdBNvajZNDo74ZH6Vi7wbPyRP+en306UQ
BsHvgMqFEtUvVNc/BifhOzrFB5GaL3GiVXQs6Eov1I8afBHnQ+YyfLBgU0HAh7TpZx2Z0biqF0yJ
4i6U9jR1Zq39nNb5fCrDlTslRbRCwGydIHGa50s5J9vwnP1GTDXUt9Ja4eyqbBhFG6BifQXKKsbw
CxSbnu2GKCpJIdOuvtQVI/XQ62uG0AX2pCYipO6mdx0AJ+oRW1ntYYJ3OBnxWpLFm93O/5w2ghH5
WHf7BcEoNKEnvuNlc6d1qPtLQvXywd9MN2c8q1laYcr8iG/n/2NyzIMroPXYhTAdogfBq4CWIetx
Wt4BOCOajt+Z4O4neH4Gf5aoMyhDmCuZOtKzc9J7kT1mo4CkRuHCbhz9cdtw//SP11+D7Q0j2H8c
nddy21i2hp8IVcjhliQCCSaRFCnpBmXJFnLOePr+0HXGM9V9bHUzYO+1/jij1wBM0A8E05dP4KDg
DV4SHpKAC+EjZg+CHFyoi8RarpKFBdS1Wce6ZTd5t85H0HAO4NfWF8BqYUa+cq58c5c4OTAj4bw/
nAENYBafACLE6gnVGbiENoIJm9cufcu00zAdZU7D7mKdF1aWYd++AXi5gj0P+6LYq1fxqh8pKiLj
ODwuruT2jn5vfq0vQ6ccFvHkRYm2Aapk5Gf31rpEJHeg6r2g1m5sNIT7+ienxGI7/x2vXOLyX5ah
h/ngKGAnuZJLhBbviyyBYvU0LDn+YChbGzlh0VJhF7zJB6IqeEd3eDA8TMJv5Wny8QkNfvxuwM19
KemJQ3eAKXhx/oLI4Wx6afb0pn2p/WY6aG/izzSTaLxrfscf64tq+It5VHfmQ7sZN8owiQVxwy/G
npgVJ/SLB30o3fwSfti5Y144byapDmAHij8RhPGPgxQqj56J9/yNNCvaYPbW2Vzn9i1fjtjF5wq1
wKlX2asGE73IbmDpYI3ikR1/GWZzmoWIqecQeYvPwoWetzMfF2LII+mqxSU8wF5zJceHSfX4xMsT
STJT7Ayv+D0Kdqa2VdlRv630lLod6zxp8gw5IAfg1ugbNjS4MvrhIqQSjWLb3/CXNkHxC5WE8iBF
ivmbXMDeYeyO3NYT/rbfwi4lWAmDHVahgFZHSdhon+Tr5S/pmiNXrTbaQz6NDM/KXbtnR6jcJ1/V
M7D2UdrVB1aqTX6yzgo8GXCI/I79ZsvEbuNoqqD+y3f12tSuyD+REoYjMbskS1gYJrbV7BUeuw4C
Cx7Kvw26xnVLonw+I2cHhO8FBZ+BTrwjmjgTzPSs9s1R5PZlOLkD/5TUrO+xbrhg/hwLykf1YODa
d5f6FH6x1MsYcJOdKzRbLn2e35GaW6bLmOgjhKwYKQ6kvmlf2pf1hcNzAHZFd0Irwi27ESvrlBf1
W2QwfzdKh7av8RsNtOK30CK26olH7bdl7CYFF7MYk/2XcWpQrrCHguQjXOMS5AYs8aqvlMmOWYS7
yDrnLjMXoz+nIwviYXqAtFQxxgRMs6dk2E4IT9J9FQBnbcH85l+OdF4b6ApLFuBXiImJ/+FmAvT/
wd0ClVTtZ3s5Gl5L7xRvWf6PJLz01PnVC2GQ3F74Nmo3Kvp42NvkbNDHx7swHUhyCuAYLYczBdHF
3MOLOCMSigPu846mLp/IEso9uw3CdHzlBFPao+AGpMiRS3oT/vAZLmdebncQ2fGOM6GGb+vw+ZlG
OxUE8Fjumz9EEHTn/lLftfQsv3C98+4dEXs+kROeu9/xQ+LVfYmXhM91VTht56uJNYhC6Xk3gVqy
8cDykjz5Pv8/EKggGiBtAv+aRCVvCbd0eoq86Qyl7qm9kV0MqFbgfXFwASa8rRjNf3d6/YOVqn1q
Hw1owoG8Pkd4kZ7qh3gfN+k7qXOkN3e03eJhoEDvxXxdsITyLGs37r+KuXXyANK4dsihu/HEgSz+
L0aewY3lT5gVID5sVuU5vWHJW44oYX5KEhnpJ2ZO4iyYP5MXvd9HFoh7/UN+lDDZM9ZX9MAs8Afa
sUBVuIzY+s8asXTcTKC5nB8c/IRVcgitehayvx468OzVpDBX3WKQ46qIHD7tb7JdB4NviF0ydmD+
5R2c9aNJQUbgx+m3duOkSsEk0jeulXNE1hi2IYYW4UzBe7Cb/IVzDsXZ8lh7Tkq3PcPjITXW7vDu
0gWidwVk0X8TJkQMDegrVJNwaZ/lOfY0msSzy8L+YpEOC8RRHhmFEZewvImXYGCNkdvhrKiXjrFf
CrTD4Gsgau+LZ30r/uIvr1DdNC8OCv60dWNb/AZIv4s23Q7sy7vFEwzgABeBOZQSU1HYksnWL1Fm
a0mgErzcoUzq6wNRA24014dQoVV8FzDSYSqNcCNMXXAx+gKzS3PG7XEqpvo4wp9rhjNLYEpQtz0V
8uHkzuq1jpAcWSiDrnJ87oIYvwILO5c3b2ZUY4t8z9n8unFlFkqUctPYuEKuEytH7EHlmIXldN2f
ihF2eYNJsCW4mZyCiiZ3h8OQtP7EsKyvJEhSOmQM2nnD40niDzubVJAGAi0c/xUFQKYJDn1q2XoF
MmbqVPKtfrK1wB/mCm3pdBwr1Q8a44DDt3+reMfllL0sUFlRVdwt5NRnXQu8gf56skOitTiYBhRu
fMkyWr/aT1OhhcVpimmnsUbR8j39jGbgI/zxFVIdTMsJOvo2StKCPqPYGePgDGKhaViFvvtQujWy
dFXGhdYdZhW8hHnmztmfEV334M5Ya7tnzdsR5LyxZFI1SNh7J5T/LhPhaogIM6bUjj0G6wahtCTH
kM3mdkvjdhkCF3IaxKUkLQedMpXkLck9HiEtdKDg6WGmGiBmdUICWYqZhYIp8tGHtgumfizDs3zv
FVSP4uhiitZmy40RDS+3MkwdNTpzwIi06bSE7ofqfC7aswKfQ5xKJ1MNBxpLYKSIprDqPVnCDj36
4b4ki61csxaxjuDDyIAPCJvhVhOHyhMpRQasC0CWgnbXGZm78K9JXHGKUbCLKa7jcyIbVS7eTa1w
o8oOLEKOEGKDthmN7qTh7Axp6+j7NrAck8ORIEZ0Y6nLm/v/d0xTHLn9jCt1s+mNZ0OQ7nST17s1
fK+scQN4lLYM08JRXGNkG9sUn0kDusDtjEd3zebhLR+w4r1q7dsonnoxuY15F+a9eFdUttXyR84D
t4+PUd+5rWi4PaBHNDgzQRNpa2tMU8Sml9ZfOUFtTSxnm7ZuWwQun+NUPHMOcPZK3viabbvFON3e
bORezLzMzCM/b4LQsTb40vnT5Va8q6QsRWBkTfypj8S5kf+pKLmrFakbXVTBs8iaitQ/RqJiHJXx
XS5P8sTr/iKSHFByoowFAHUYXqTkMUsRmYeGK5FJEQEyh0bhFt+xhNtSBzfFqqnGbrNmQg/ETpcu
WXKEaTVuOtYu5ENvnCZwtHQVBAf9ycgQtH4iGbtHuXLL9Moh8Houm1PS/1u/mFr3rw1XREZFVbwo
l3T+CE9A4Z2JjlBXvYrY1+qbQK2dwCShG+SlPQb5T0f9TT8dQjFEmA7rg0ZB0UanYi6Rox/BcDJA
sbTGtiB6Qs6SoLYk4+AYb69R5LQ0OVgZAtRN+zmOfF+BPG+FeoprnKHlaEuiLWOnA53HOhLoz9oA
p2DAsiLcA3HvdgkvkustKF1xoqCmAJ4KqOT8VEvoTqw26kRGepLSF2f62H8pVkWao0V2jOxoRqNA
tsknOSD73Ar2rZMBzVVw960/NEDzpbNYPDhVejCSt4UDJw0K+9ozaheMiGbxvn6J55pK+5skEzmH
nqEtHG1diRw5RZGHUNsy7h1ATpL9Es+DONQkIQqnTIqSDwGIRu9qo+9EZBW1+S/JG3pPxF1svK8x
RhYNPar8txi/1sGE/jN1uI8D5tJwcKS3gYQXlVhpTFHaW46NaCTrJvc7peWvujsTTDx2914GyRB0
h6RkQmqg4bpbI54IYHbjyA5z0a4jj1jxJ9hcGb0LtWsY1gs+2sLAYeaKKw6DO0iNK3OV/ZvQNNai
gYEHzRe5U6Ym7y3akGLGE3CjhGwhPsCZaEQRl7XEY7CQ6IVi+l0/SjRXNustOlFA0NjlR+MTPJfj
pImbzNXAmA1fsSB7cugcooGmG4FBu4TOnTh6H7b8wA0dFrW070MdETjy+sT0NtS5dQ+RGAl+7wRo
z0eo8d/1imtDS9NTa42abWWh09hkvaR3oJSKhBFDMo7LjO4dIKv4LjifM87nGDBth6T+BarE88Gz
UHwTeF3uJKKAM8kXm/QcvzdFtFcE6DZ40nMYYmiPbMCSElR0Dv+aMnigyxKlAnTrPTg+dNTff2ZC
dMbcuCQX4fvvHWH8WaW/FsaLtaCSWM2ekyTEHVi9ZJBB6SZ3OJym0rHy80Ks64vRf+7gypO+d+o4
pWQQxqXZz703mLEDINhLdxfEUS2JT5jpsDKdlj8uRl/Yjg8BAT1V/058jmnQRIZZ3ApYjzOJF76O
iySLHWQ9O0zjsCdIzVP/GnzxFx9rHf+azUIZYRnspRsnd+UzmTX8vjrm8mNzHJKLyxPMfzCJswR1
3tiajFjbrLD8AIg0CaYtj22nnmgLjmvMdrTa1JgJJpMo9oE+vX0noz8y3PXZUTCl8RBILM8NbtWE
OsT1KTa+ru6UAOJyCVM3VSOS38r3mRQi7Wshwydrj2N4y+mg/pqN+trT1Hokk8Q284uIfIZAmQug
bZQvjkna7XceUaZaEXnNONR4jTdBw2jbRFY9a8zo9wKjgKV1aOuNj8RmVPeQYZ0a1yY+DYgE0piF
LzyWDfxEtrsubkLT31Z+hJg1hxLfJVnOZNDPbLADrsn2Q6ATKD0ybvjCVzeA4WPL4W5IXoVJgR67
aC5fYg/wQNWRSUEzZGWA7iKSYkKpB6fgIm+j0UnRkFfVR9mQuC1wPcxwzJuunq+8rWgEiCrTG1cE
r0nz5Z6mT1o/Tq1q3Akyvgf7TLXcAbYgGbigUjpN+JD5+Rg/2ZDFhR4lhKyB+Cezfs3tU8AQRgca
M5dSvHtWN4Nn0Bq+Kz2Z1aTjFM2Nje+LSWdTJRI3ud8ejAf/t+piFyeKUuI7iBsKQBAoWBTgjbAG
rtbWBKMXkjsLh2tdnBHukZmF78ed45c5fg0tcLL4WVmhH3FfKzT/4H6IhubIEOJoWJGxlQEpKpei
P4VERPQDI3dAO/H6+LTHuoUd/W4l7Wp2TAl81waQAr5q4hd+MWDPsPQtkljQ9FoyTYWGBVNpDyKB
GJofKoRuw6pRKimVMCvAuqpMRzSS13OIuK6FqIsXKkRUJBrN6Vki6CIAMSsQMOiB2wEkTuGWY0r8
Y5KkX897s9P3JecY0k9CzLBRldTbCb5i/IkbH/h7DuRdmGbOmmAngNVXBCViiFthinkoT31NWKjx
B1ki/6GBLULUpIsHg7EsGSp7TO51ELoDWa1ltjMl5HwHramJ9t4Kwb4Rn+nC4RwMLg0QgxYgMvgn
rxZTo3NoO8S/mMdw5b8zepN+K5905SRR06FqvoWRU98jQO74aWr3jihqVTfBBL4tZLXNWNFN/gZf
4rBHgjvvg5pBgOoVXqoVmqf0N+cIjjNyCEZ3YLyKwMZVs/XA+DsJdd+0kyaSDv/J2lvQc3zwZxVU
NExe8kKXPV+TvDIZ8FlkBQcZ/lllWYs6jLQLmAO2Mb4UGYA8orEagpL0RfRnIPEJh0WoTJdWp0pG
+yBOAGcOB8kz/W0PwkJ+9Oq1j/ZyHx440df+tZ7EkJD4lOw3qL91i47i/o+CKi+rHkYNeQw3/Dmn
tERWD3BoYBzkZjLoOE6FJiUMnzKVDCnpSe7ORoKv3RQ2KgCMxqCMDj4siiO+9cWAmleyA89KRLs2
8gP0ybPMGm7BnRY/SvZHKEFI5X1iTHaXR45MxWGvOlVWuDPpkWIZe2uXXe2U4qOEwOMjSHmb8Au1
jAt67de5n+D9sAICFNkwS9JwUS5HuC+/s5h3Aa4OCykpNRZi2NMk3UPhI9KRjlENm7kVOmyJ22Ph
CyySDcPnBr/8tMpxh2hdFrJ9TMYhmQDSXWq0nQJNjfPkJyCXFBkL5VteYrC/K+k+F5W9dglN3dPf
an3w0k5Zu7D736rB4AmeRJVcx12j2imdvB2B6QK/pAW1iah5eal6JPUhH+6myUXOYViNV56JfYBi
CuxdrHFIN60XnTrFuKpnY6d2v/V8SzVmsPhcCfPxCVQdP9SzdbR4euWbeq6ifp+aiHNUfJ8ZYnOR
zf0zMYbrW83uXKnXjpZGjJAD9ZuUagZp6XVUccXFlbxsL0oXhI/VoSV2KgLURKuTtrSedOJzns0X
J/BHOCSfEuBXtza9FQhNCvNjiNIPxZma+GCayNxKXKM6GWgSRhwVbVbkxTOt70i8C6XCMkBZAm27
EB/yU08O8XxR/091gTzp0EKTL4/VJ6LwM/GEGe4bcrGgPVERTkyKHSFbODDFicf2m8cx/o2Oy98Q
MWans01BO8RHSkiXHNBiWasE0flq8jbt/gyl5fgNWUMmGomq7vZdFB9SQTqYUeTq6b2hI1HhNecS
iAVKWPohZJI3+zb2BpiKwNf4JQZ0aYkR1TCab6ayT8DefpE31ITA0c/5QmV4cuDzi6LWy6qY6uLe
WwbN7bEgTcavheeUQUHVnaAkElgKPQ1rvpB8xph4pvBWZ/9I8TOBFzuJIGWaJZHbDa+8+xOkNE2w
rOfKUaCiLXwK5YniPHINEi5nhfQP3QzdSdR9Qi8kQaWKBR8EkoaxeKrcY6M8OjRrSC2QpshnAWU8
nS1kqA2SDW5VGmeX7aqaLneIfLmxqvKRQZGghY9xRKCLYITUvkeetAwVLEcih3dI8G5IAFROcQSN
iRVNj4a5uIF5bybz2ISsYyVqM+Sk4nUK8JkLSMzC5E0njNacOdh5hsMLUXNp9IBUIXLzFgjVQ+hh
6bIXruFcGR3AbD7ACIAERwYRZoCiH6HxGX4Pankk/WJEn4jHG215WsQ7jatFEbk7aidgNe60bwuV
aiR1tn7S5AX+m5kQ9UqOTy99Sqr6Ttbxa0z4E+15BPVj2ByIsu8dbn0xJiPeupJgUXKv4mgcRlrc
ycAJcxuvsF8P1QEpNhEhVEFP5IdgzprddIPvW6z5CUABENMI4fE2kUAgf1nglS1z04TRwcovLU7h
dSIkkhsagOrLdIUfxN+arLEOiy7ULjnBM4sVk7+94sjmZU23Me7YNthmdz3wQcbrU4ddTob3MF9V
sADlq/ucrdjmS+5ILT0JwLC14o0UwsU6rUr0jSip6iNK13TGW+SUzWXClQ3zCtGDPos0b/Y2t8Yt
bUTiTuNFLLVnkHg7htJuKcSDvAg0OFF6QghpgfGLSvfEhJ6irIiGCJajG1+rFBlmLov7KYkPUChh
2Z56+EIDil+dv5Jy8tJ65G4ES0Hhf+e4RBcWA45tFcjDGDv1aqUeLN3hL7NIJqER4rJ/CLTHxlcx
eevHH7KYKXMxTkBKVX4rTERhzCjhqy5fEfqDSgd6OQ8pcWv93kSqYxBG379p7MUKANkavcEQYFTT
qWjZiGUnXqU6+T+G2VE45oRIU+KqXEJJuki6fDWBj4bOOHRadsji6wgsdBvZmBcWeUJZemiQDiNP
mLopz5scHNv2l/P6wLMyY68cZy/qlUOUYzDKZ1JfiUX0SZ2AKIhQlAdEH1iibke4CNZcmgrYB28F
8TB8XRKe6ZiSbCQD1qQjXEo2u7j4y2+dgCEHWgqsBpoYF98e6waMEvQZN1y6rvAs2axZMlv7YvVO
lgGHoaBnEkGkrxM9rHM7fYxI0rs/wvBKmo++fEbhjZR+W7lnuekxQ1lEgOBqqKCdsYLUHhWo+omy
vn1lyHvpSkq0M0eXuYffpduTPE1cvjH7g5F9DoGxjzjJ49mmUgTAEbU/v2pzOUKAScw4CnmtunWd
2ZKw3gcWt/SIYao8y+3N/FIo6Qs7FOp89cm/3TKTlLgeBlxt6FaHCJd+CJBHOWEFlEt8MzUj4IYk
i7umtR3GA3bJZvqI9TfJ/LUMFbCF5YxSdcUm6B+6TUP5m5EwOW89c3ljCugiEQkYzFaIHj/ZYToj
F7dhDce5WjzXCllFf5dWOyrdpiajoMzrkWB8QILJKycaqyAZoJnY07+5nxhii3pPTyKuC97s1BF5
79c2JZWAJLJhydXo8tgNyDIYiJBifqO0YbE8UrGqhlFjufBMyVlG6CKKWnbCjrQSoREuSjBf9Q6H
toQd902IBjwHuzRUToWOxWqF0gnxJ4XJmoS3pRjelly5glw5hMzexoH8DSW5FpFfNsuhKmT6/0iN
6uTdECXntaq5uCCzzhM3A2DXQ92lwYy8hn4DcOXXzT+n+ch9I+g9/nu6SmQLFWV0rD40ylOfvLMN
T5hEpUYZ2wxvIwNUURQ+dm8nOq4x1EQKvhHxnTWH9HnKtYEb0/QkLaUFvt+j3x/eSe7fwVI/ora6
Z+F8RyAYdck1HqOrRCDqphH+UAsh0aQ3KLqPpQhw2ikJBiJJ/N0Ap2Iqi1PVczB+GTtJPlrURFCK
ShxZvA/rfG+6H9WIkVFn9qHx0qCpu4Blk5PsFbiNod9LDZclQY7GXFxjObbLdQ4v41PUoDWMlSO2
AUtc3FFKPR20i2LDQIJEUyXatigAN/DBZXzzbbmWePW6nxqGH2LwlQyUdUHlGIhxVdWAWFn8gWJI
bHXvrJTHgjw85Fatsdejac+AtbeMR26iN9HW/k+iPAw+NwIzR6s8xKeQcFv1Cm8yIS1nRdF47EMw
GhIM7euN7hloXNfioWyprzC20jnj2OcmJHOMyF/qderSNYncylm7YumpKj/iJTxWw+yiYoWHkO8d
uWC4XXbiZaVgufspBNO7wlbvVspLWdcrBPaIzPN2t20dqjgylVYZ2e8HJH8Wcjw3UwWIh/oWGdWb
FudXfa/vWX2k0VV1OGjlbNBrl3xL4bj5Cck0IkEe3mOl1UbRJF6QvHLSNY7SGYcEkPUxBBhOQLNT
6TjRSl7BcBmk0BAqJ4v6YSwusTlfgzudTugb0maXS+kFWBC2K+tWT7bpxgV2meogUqikVDZ14kZg
XStcRfHoTZ4aC7xnrwKJFkK2yajO5aydZhHdNR0gmngchU1f8w3jsy1PLCdkLzrBkJ7DqGV7jN7g
ASO13VsEsYy6wNkiesOSr8y6QfVWP38IsBzkSvH64Yzj5zT0TsIcUS9oach2DVYWxQVTdsNTQ4JE
opisUcgGWIoQg1s7MXoaGt1t7VWlS6aZV0sPuhMsROW7QbYr4ilVcNGE8fkgCiJZWpGoselOsjZc
Jppy4OE2a2LuGkZl8RZvKvgTvuu7hggGGQUMdecEIyBLu5eNeZRcJueY/Nzatgg2kf4hyByanCcZ
0o3kDEX96LmFlLcKq0BbOzontsgeu9HGxQYVsyaFaArUXddB9tRHAcpAnq4ZyJsrKrDIgYGJLTZe
MgV4CUC3Il3NugdiMxYA15q9RMGxk5fzEJTXKtLeOnrF0vlsu8ZX/xOSBtjjNKBP0TEh40xXUpgO
6EDq0GQMZeWQq+jMH7FU7IUMNajodhU9hYmXkguE6lQlfE7XQ3wGG4WBS9QGm+4BlIuikp71ILsg
psMpEicrar6c6yagKLm76KpA1cWIl3G5cE3S9NpcFFxFmozEGpZoogSLErTHrEZ3qOomay6DQsMd
7cXFnHl6L7L4UpFM7RH/X2KD5XY/JvOBBOSabKAmVY9NvfhdzhWy5VPvFMkV1GCnKztYAZ3aqWKB
cgsM4nKMG0++0F1NaTiS2OhHxF5GASojhsA6Mgi9JVRoxPcz/dALwd+Ui+EsTOMpeIxnZapoRYyJ
A0TwwU8sENuRedAhR8gz9DSNZ5WyZ4iBly7lnr5j6VssZpfg3Vm5WWp8VvtLRaq0qnEP1vED8Rig
nJVLdyLM74XZ32QSd3lbkHV1UHPExDCm1suHqQtXM0uvBthvnrGgLuG5j36oe0/4TqeD6BYoTbLe
tnJPz1GS6q2vivGhxibW3FajRiATAXA0gqMI7TAhp5i7kxpk2/mymD3d6Wg8MT2aYuUOxPaRhlOr
bL0q7PwF0IWyuxFRxBxY5NLxRUvWuTMxHQVlKW7XYg4PKEQN0y7SQ1OaB724WPQgF/qbSOSHqFCD
UMGWPyxc08Ym4ZyVASY6hlIaIYv2F+1wGpQHU8G60FzmqTlPQ3VKviN8snMMQwevW9+xY7ZGc5jE
P1WHrVzAV0goMJmIqDV1hqoYqmi6dSXukLnFReiKkey4ArgYImcB2Choamekz2GYL+CdDGlthdn4
OyXFa7EgmLcrFLu9iV3rzQKRXTWpIDRd6ARcS29BSVKM8dCzGY/oyUIIO0rsC/lZpW/C/O1WpErH
dEpJdYFmFexK7N0FNkIpnkWR7KOJRXA+q5HfEQ4FASLpnwNNYcyiuU5lj9c0txqslHag+UpI414y
zjS8sKeDbbG/FJe2E5l3J9JcLhwSE6imor3NtAtq6zfb0cF7LE65HHyJ4lrzVxhcNZ6ORRsc5jQ/
yiG25kNX4TqpZ0cM2zPMwbYY6StReofD1xHRDUxm5OZfmZ778pw7QfxXryRfn1Q//EKJU6s933PB
6axHYlbw0pkfyyTuyutmzwdoaHs82j0dVMPAbNPZmhmjAxhtXWzRMCNI0dEBCxKPMQD5SpI6FJKx
zUscXZdcmXBd78S/68010VLIeZdIf1YCJRg8SbeA3/N75w2kUsTdo644dVDWqu5olIepm/daT95P
Rmrcw4QWM9dYaafHBGcZn5rpDMQiF+i+2/Ehd/hKUFf0YBFmmGxMvLIILcq09Hvz2Qb/Jjw4edyQ
dk6Cfi0/VB6itBD3I7V7K7rFz4WXHsPyJAoF4wXqpEI4lot8bMPqmKA/ZmcmjQ+/vHJqYkhXA8y/
SHwulUUL+NniTs+P6XjI1hz0Xb7tZPlS5SanJoSB+aTp/lgpF5WLDBCf/IPKHYkwU6E+A/mVdedS
KK7CQl37Lcb8JqN4uAp/FsnYqKIzsYb+k3s7RFn1FEVfouHHhLU0SrpOo9bpKUhDA9Qpe5UkTYKD
JP5pok5HSLS55YDGcL/skmIq7loj2jU4yaSUrAVCfFVWuZGjWCsOnIY3HSNLzv79CA2kaZukCDw+
cfLct7IR3fVPPaY+tVMxaqOd9zl7q7WJZhr21vytVBMJ6J0HKL9ZcD1mCnNP1FwQrsftpQy6fcq/
HWCf9AJ93+rNIdTQYcHw6rUXhMhfQTvW7zox8w1UQ8M0ZOgPnBY8oKIK6pqcluRETuRIVxwzzyZV
bhHqBfGaopxeEkKjWn/8FHhmicElFEGiy9eCZqO3G3nbIlZnFGKGRGTDVoTYajQuCGjDVZYBz7Yq
m/aC4ubW3zZHEEhyelydpgSacUShihG2PcYL0S0GApevXvnb0su1ctf6SPChyWvQGMyQuK8EHYun
CsSuQFzrg28Y9wkWt/6eSirtyx8NFmmh2Vfig635qFvSRYASR3QKOhAOs0lt7AlCqzVvrPfQy3zq
SGr3Y3xMjXcpja5CXl/glEZi0iKlPWR5/9AZRmVnXlRH7S2nkANONLqwp1dQtRc9WC4Jx3BM0DJh
mqgAgy8lJ6gp3vI/Cxh8lF1LgdDa+F3Esy2wO790Od0Li7JvFT4Q6mfozQnRvPbCoRZrWpJm36oI
vGGGxu2nLk5dj/tqMEgaWHNSvmGtbYkcCydICeN1soaRBgxhnjHU7DLV9MYGmCd8F+v8oLbr0RMT
qkjEi4n0VyUNdlfSlRwm4SFYauJdtXubCm6tkw8za/fJHO//j9hTfhPsUS/e5sQOUE2pAsdJ6Q/D
eMrhKSvzoaPlfGWtr8w3GXF0+X8FqwkxKkF4CiP5VHyTVSP3kEIOYGE9+U7tZ0/7lyj3R45UUnlC
RxLh0Tl7aOvzeuHLMB60plGfFXp0lwEmGE4ApR9P7giDXggfJFI8kxfHmQUUPVv/MLUI9ETqj+KV
8xT2xCOgpdWo+QjQShmkBSAvE0Pwq6OmuDwHER6yYWuoh8aDEkG89K+cE8rHU1um5xJSdRSfCDl2
ZUv6B0gdWsoAN8qqQt+nk36YGtOPniqppJ29gETgKwhbfDcc+BLYvmZdiVgKuUQbkYqGibp49IjD
YaU3M+BJ1emgbYz3kL7cgbd8Lwaqu1D6k5RPgccuAD3v5vyQYSwCriLSedh10RbBE2wbErbNK4y0
I1BHT36+JBzbj0JAwIawZiFOShe3MG/b9W+NFCzLKy/47Bon3Hcgf3GsuSmxvoLm0z5jzyEJje9i
4zFLbCRXBkvUEVGiWFOx4FNjy2MXt4BozccIzNoQlclvNFfZT8csJdkM1KSJZY5k0oaNPF4lAY1i
QKg7RvqIGlJtEffpUSEUgt+VMABJEhvguwEoifCTA8qo/Y6jZA6+kqanfPOSZ9sg1rgJMf+vmcAi
mUhm81aF9bXzQgtBURJfB6J5THPVpyAczdCvNeQarCVT0l/3p9Yn1yJpTciTjTQWXoPTmrePfmp6
LQFRrOgFuuz9GJCoVMZOo3aXhORuSPWNmIC0sY3IGVTTETjL0+2MfGhtjcy4fJHO2AYjM0f5osH8
AWVOOOWN7c/UQHyvFYgnavzWQbXcQYYT/I4Rjq5ZnXfP4PWxBrTV7sck3hwYPkyYSukGFAjHzrXg
qNW9DzXVBgRNAZUABmj6RSMcrpGI5eGanXN9H7NptqN0QHXZCUdDr05QIaeRUjLFGN1S1k6JqaAd
mAHSkQniD7a1sb3n+vguRfFDmeqb/jenVFfFyjf2+xKuS6smBMRMrU2B/sPWw6fWQQ1gU63ILivA
bzFXs+pX8rpmOfnwQFS3FMEl4x7q+JLowU8N2LJ225GAnl0I0HdZr4FuXWH507RXHEHRK4PgzrWt
IaHHRlAmrmxT8q0Z1S7o3+qV4ENQ10Uh8qp3WbGT6hUUikfNJ05RntCl/Q0ewYJDvUA5z/c7625W
Ot1jWzR6Pyt139DDoxRSq9JTFqhjTGnvgCkKtcS0/cBjwxFm/BJxTRSpdRiU5ZCHILbgI/u4u5ij
uC0z3Oz0jsoCAOBELF7MX4OkUG7JP2L0rTykHWLcoM6iKrUWEe+i+qkZlCQxd9MwcAKFSD10JzpC
lZG80oYfKt8T9csS8LGhoDMThmhRRlGA60InR1Z1EADXpFajneuxhNMvIM3fRkkOxz5WzprwYTSQ
nOgJuF3na1+ITkABLC6W/pNyjl1VkxtfZ3bCn8tpkeZZHr/mtSbKwElCDsxqHcz+5ew5gXWQwQhZ
DFpSHTU7AybU0JRNEk2TnSvJBFjyRUf2Y1tabAdcovPoci5aBc8OUWwAlNDmWGYsfpmjbqsQGZGM
+rpKT7VZHuEmGTTUGmGNZIsYZdljGBzPaYyKOVjD7OQtx6kpJq/Q0t5V5rjMMncqMJP5aV4tASOk
9WwtCb8ILwf0jffTLDunQnzCkNavijuy49BYnTBnhxplcP+xdF7LkSLbGn4iIvDmVlWFKV+SSlL3
DdGjbgGJtwk8/fnYcS4Us83MtKSCzLV+mweq82HAM/TqSehUF8kgZQjRDSqhvdD20qP3XCHtDWiS
GQW70P6njE0/28wh7rU/lF+udR5hehPAbrTtPa1n2QvCU2SyiLWq0VfhcXmpNdj2ljVG3e4Pzt9a
PTGHWZm9sxUAJmLOW4Yf8GIb5qJnWpmqj4UNCiz3Xud+GiOQ5r7K/3Htbm8Vo3vlZefEI8CZfM3t
tuIHW77yvtyRXlJWZ4NSmbrvzyTvUqeYbg5HE8nHCsbNMYJdJ1WV18WeHsZ1RBEzmIEO5GUQyC7z
/4rkF30+0dRnV09Vz0tcnRJ6KuCf4hYyhNkVcmCTz6FK56WwDuxJs6WFPcVgVndOShmNgl2Shm5g
HTUUzRsPuAq0lJ5Mgs+GfI/kyhmBknj+EoRsDXr10Xil2P0kYRMWjTUY3g/nR1XxZxipr1I9nKFJ
bZk3gUSwU1NLxXIP8rXHmgG3EqxU4+yb4p/lvNVbc5o+vbQtsfmSLqj+tdbQakMq6NxVUrFfSOEl
ZArWLkWz/LdV2iND7Kk5AKQyOKgI6IaG02QgXwonJmGnkDJYVThVnAJRvLIR6UHNWc7R5jnXNqFa
oDwoVH663BYlF63Pt7NAkHZ8A3nZ47R3aWTdTiEyXniXyUihRx2/aXVCnkQ564QQHewNyy9jNG1x
Fk5i0707NIOrJju5L5CUeDoKFyMPjP68EIdTxtMe4PAgscfrG8fIHzR22JMxKp8nyhyV8q4BI7je
5ps9Gbm8tvyt1gW/r8o3J91bR7hwgfkXywa7vAR5U1r+qC7qs/rYHbKK+kt1OTlCnHVdOydZcqEM
Cox0fsHYre8KpDvNQGXVoSR8F1UY/xYNMUUR56GYlxCNSTjBKqGVcDL1bYVvo5nAmjDsWfKTNFCF
sJ8K3CuHnFsNLxxgFVJX3dkTY35xTAnUHzPrg2qELkme8UhoCRY8O0OGlJ6Lmmo/cHdy8tBA/U6A
JrK2DCvQdzc2d4w3L232oupnV/+QPR8Q7kZreiql8/Rs5dkVdKurH+QXXx3Jindp9EfRMM6whhSE
ylRuceKUOYm8OcGcnLwAvXBINi4HBJI2MD5DIxwCEksfI+03k99Kb3yQU1LPrsKAYP3erAxbHOW+
Cj14CHo+zwl+P0Ip8KEm7AxNy0XJ3AYhTQqiCMdxDGHWw8XXKIaCDSVzD8IJLs8F0+wSb0P1Qkkm
GxEiD4OILvobzC7Ef4KMpWMIkDrfphd4D7GGqyP3Jlyi+Vqk1dtCJK2J276NCnRDOlqfOAVV0E0U
1t8IFRcLHz89BR5ZyVYtfdBrt1UeWkbyJb5mlJb6mRY17In9zovveUS3taVSy9gj8efnSDvgLdQL
BNeZZFEVc9j9TMSOaHwe5YTnBQapgrNq9MPQG36dI0nQf1kiZcIknANwZ8oph0OO+tWeDXhc3FsE
nwnVeZ/y5KnozrviwM6tDw0+sDxZDgnYd0dwKKU4f0x+9RIN9+j65aj7idH6icootiIVxpEy7Lr+
30CPu+ipfiKRt8rKcyncHRqLF4rvAsMGUmxrf7BfWqUJZtJsLFJBDGfxJaqghNOXSUir7gvO5jVu
sZv0V57C3OEct78l4iHHw45A7F2r6UHlbJyGqe1T9ZbfF5QIQ3G1Ewq9XDiyRBLvC+mDL15Jy71m
u+QBEkCp6rutOJgLtnP+OjqiJ5XEPg9qgUIdm5pjfSZpzrNIFjDsyCy1S+ZUP7TK3okq/jW4VETo
96JQ3wBb35xKfRsRV2oYu+vpTq02TFz6IC4DR4/uvawpwNwaZhP35joEE8X37JKIRqiK4Ws+mH0V
OCQPpfLDFNaTRDAKQNic2tCggoeY7VIKVhgOUtj4NQN00pog7xQYcxmVpJZnAxwA9TIoltj7Xk0O
GLL3fcanGL2/Z9PAZup+1eZQj0uUTyM5H99rWYcV1jWtv9oAKnWDQgpxKCs25nayJuP8iOwUXaH3
x+7SvTMCYiTJwQTGcdE5dyI55duso8TxeR6dcwFhoWxnpUGG3uSRROritStDVxPH3vJHgWyzH49j
PB0nOR9tZTqKoTsaZQNtTu5K3KevnrHu1Ry9Y6eepKucCtMmU2LIQpOvesyQWYnQcMnl6PW3xPJo
xXTuQzXdc4NeApVq+5aksqXQRORUNlChZR2UPhIqZgguk7ItAzuz/dVsfW9QDmmFnWQeOJy32h/G
K5Ps8yLtg0lPwkLtaRWbdqjJoskwI2wax5mocGGtB2PGCcn3RIKRcxCjQqBb8ujTnHji+uGo/2k9
Pq2loBQCwDGGJYMX1CQ2GBURJ18CBRtaSDMNY1ioEq5qzJo9IXkP7OHFSjCtvTxwuTtG+Ujc+jlC
r+hPlDIfqSE/G9W5ZRX3LMQsHy8634arhUp54UQ0WW7JA0cbmboDhU1ZWE33e8mdRmFs4I7NXu9f
ifAapQjGeaAGYg7akcrZnr49cdTN5ojeo63/tmZ/1Pgs8VS9KJKVO21OLQadImqN5litV5sjRWhk
p8/KMSeWjrO8xCHAIRtvmoOa9Ro256++hNO3pv4UqYq9zjvAcJqJOAvqQDJeJCRaFHSe2gWHBl0R
Z2IwsxJLIect9eqTy5RPB3L2rKV1cy33rqISS/p3Hq6FP78izqOlV6O9qAsOtQ79l3oxbOpJuAeN
9kHsicdYskBpUeKEQPw+m69xzAYAtSS5EVaL9FCLWJE3q+qeiMY+2IE/dKyPcdufcHJSIZF2ViR7
X2lR7JiI1hPHX/WfFZ5J9BJL+yKdDxfXuPIJ7/1E6uSl6Y3zzGp46QSqj5HaM4aHwT0Z1YLF/lAP
mChaTHppEwo5hjUKwhKJ5tC+F5DVS+KE1lfMSVzmW/SFDPJqBcCA4ZBnp7TOvEuN8VHExa8ycc6j
S61cZ3x1fAekAv1tJBZDU0dr2cFyVxF5a0UBMuM9J6sBraaWip9oUv5k5XIzW+UKQ60LyTUd9ZzS
SVmEWkne10EI+ZxaYvH08pAu6uvSWfeMoB5cTMIgCc/V+dmIn6O01noh7nrmIfvt6bZvU7knMzIa
1zzs7NtMQM9CzoJhsd+sdLLZ12UZ/gfa6/8P2pu8LbhlbfBWPncvJwsj0++2p5LLZMKS2Ou4b/r1
o1/ip82gDc07lsAZ1U4li9yF+1Ja8reVOMhmgCvr2HyqCRvNWdnFjN/Fcp5LigTSmBKHt9yuniX/
2NgB7Wr9azk9NOL/DZvBvcTQD28japwRpF+kG4v+K+HIZIWWkDkckYOLTbcjY68gvxmQpEVJZ/Ni
CzuULnb/IC+Xfcv4p+sWFb/uC2hMBtnbu+ZBjXQyear4pMv4KNspcGWgUYW+CDS4cCU9YRmI1c2/
SwXbtCJX8n4KHOJGhY8SjPifWF7Tug5TKEPFpoYXg4HYue8OWrpSIMomkgqcBa3FPm8jBTcLSeMG
2seSqno3VFskp4odKJh++D7jv4LsgJZhHdg5Hx9UWbBAV0q9rZYTF+iSBgv4fA8cwJ9EyVPjUJAF
8gCxBCl9wGlzaL94iNU/sFzKHwvyKGNF6/na7BCAdIrJPc4qA3LANOW6P2rl80PP0F7eioi1Lhni
GsTRtm8aRDWn236IhoqTwY8FZzGFAemBpHF37UJg6Z4itUEu3Dv63qoPZf2UFZqMdQgzImeBMjOw
dUE2MlY7759GjHumv2XF3rDNKM7/DjRY/9LM8WgeZIF1b6sM4rRXOh2/exutuoM7B9iTtqXSPubF
tV5R7bVNoHUjLsqFKBUVyQwd5QrIHDroGOVXhwryn0k8hSs9SnbVc8d4o+enzC3OjjqfVYOZLrfP
NVu3TXnnR4oDl6Bo1SMtG9upNZ2HT1E8lNGMEjFHeQ93p7ihazPdrZDIHJoVHW1YFLUN2X9ivcmK
DhheC8nFaA1MwhUZGLR28PtL1efUUfZx6k465GreFEFbq/6APl+vfxfi4fX/xi3g9r3xMj8F/ojS
ClaMjO60RuY9YB4lwBahycKjOGU0SWrYEPdNCTBCdvGAWYKyXKhEEKQV/Y+KorRETBUbLwpLimFL
kvxtGg/weWEGgaMaWdYkUrAeIQO933xM5NTTIMU2rqOarMLCRa5srWE8X8dKRlIDHN34OrIa7cCI
73b9qLfUAPZLlfSV0nfRX1UGAg/uMfetHXeW1tCjyYuvZiebGghafV8Up99ZqxfR335sJ6bL9n2S
xH8wCLe5ixyLEkJxyMab2bCCUmScVMuxk+1RdZVoCqVVPZPZeas2XWdzK+zhbv5tbHfvwbkgnyHq
zAM7a8ucMkflYPLQJyY8T9+eoKLMvfHbha/2EPxu3zfZRBxc/ezj/gmW+iHYZzqq52IjjCmeg7G2
WS2ltrdIrc3d5b5imZ6eOVZ1W/u3Ass32rFl5KsZ+ZyeUGiKSRUquk3igmc+vDl/eHi63P2Ikkjp
Thsr1UrHFwMnB3878ozFiPnlXxTXCEsi7ztt2a/zrXWTUAOQIizoC1o45Rt24KCTDWLeRk+cc5Tt
BqX8tDCAoG0UlFVbj5xiqDZXIpffbvLeMC3bM6nBtXW0xTOnd35urGPbg7VDPiEt5sOnZxdbk2+y
FakNcC6u6kMHr64tt9zKg95qAmUZAkNfAuRbVX22zb+V475hdOL700jhL/Gi4eh08KHF5R/LtU4A
XEumHUdrjTigbNAwoJxFe8s4WTLjtQG40LCLYWAqXiFUYnA9TK+N7V14V5ZZhNOx3UMQ7jKkBMxL
OngxLRPSPZu5F1agt9j9F+GFQnfCOKp5xTUXeRBBYe49pUBXAoV2gUVRja54fodIqyOEEg3QZnGN
eWEmXjF3r4FSf1fLfxOAYSoe0hz3In5INd7xPQdCIR+3cYJ5TsLZKUJV/mptWOdmCqmoLZRg4XvP
sOMmvxfBfxMfxVCdF8kNEoP7exWLBQmWKfZj5GO96i/q5ANXcbg+ilxuErSjBKdMiDcawhqLkYn6
ZdK1gym0Y1WbETFzXGpZW1BWdm1w2ZkKJ2Z5E5scGjE3jhvYINL95ORbHd1MlDkjEOjwfvbLvf0C
4oJpbd3uhdpZJ8HuMP7SVUET07bsf5rJzFiY0S+t+QVuKsS8Y0ydwt9E/VrR1DR5Tl7/77b7XS3f
CpS8tVHajhu1ggY2yYxrhgU3n64EAL8cdEfPFdHQ8HDyzBQ7msdq5G+bTXwiHXChQz3UGNE1ohBb
7U0tMbbzKMTVe9zOiJkNPFD97WDBqsRD9YrD6Q0g3F9gIFUe7LxArFcWR8pqveWF2HJ4W+L86OwG
2ETiMrah2WI6I+wswb8oNw9jNYR6ggDC+ZjjPkO6VMNVm9jUiA8xvmpt9ddBsBSsAfxPaBAdIxGA
lpGZLueqRfKD80+Vxk2B5skRvgpAu0mhIUsUFw/jTK//c9ectiFyfRf5ubjtg63yNdZoCltzMA9b
XW/87eVf2esB2sGwH6xw9roIs9vfWJKn4yDWQMCe2nPUllZkaCTcDDJqz3HNEblW/KD4GMBJpzlo
rIUCKAi+sQ/aGG+HkgdmmgSOYnGS3sbSZeb/zya32MYoYc5uaIzucVvyxaAFHSkTFKKuFbkBJkVl
cUnx63+0kPh6MvhW+YlFnSA5hCMLWE1yctPxWGKAEuDFhrjMtBvnBY3IlXEeXO/iEv0GZB83SdAh
3B/qTwmMO6O71qdPcs79qndepdk9wA4umdgb0rggK6m5utacr2WvjuN+xva2PTZOQjEYoDpH5muB
uELtVCQRgw/14yPTUyglUsD2V17VbcQauFy7xqVz/D3P6OcxXQKNsVZWfZjgO6rYFCpMjKQmK3O+
qSGGazImQWYTr6rIaJpQDYD8Ksidpu06z4xg3ryyEoctoUYuks6YMnKwXytvfA+Gr0auWWPb93jD
QEtX5BCVPINKXXQ9uQ183LsCWrtHvu1wrvFIvCWN9Y4A0pzQ7qt+isB+Ln6amKAIOG2JDrflgNMH
EqFehFWcRljsodx0cu+S819NXl2k5iPOp86co2FNjisboLsax9aDkzlI9McqUn47dsk0YocliUm4
9Udt/MSgJvhLzOW0ttZp6CzQAf1kT0g3Fh10C1bXzk65QrgWSx6pfsaMVa479rQZt+lHwlysY2Is
6m+lvKb89Jo6HSu7p4mCGYFU47GNrNmLKms6Jkl68vpzgY+nY22FleMunYCOCZEu3tDR31eFkMMB
BZOCBkwY97ke7iMNkrFR37xZXr3YItxuOOSkD7LglF5OrK+y8ywvVCslnA8zbblQbvdG927z2t5U
9QpsZn6zHdCZVjnFSXeZBevboS7mU1LOJ5OvWBlO8VKdsi2CcyGYDMtJVUL5JVdF8cJZinNaQgMt
xbEmMg8nQOd1p8X+Y89joOR/baqk5XAYS8yBHhp7m1CQp6tXuJgwLmcMNWQil9yx697Kv82GsF+r
A0obOQ6pglymIK7JfdeJ9MvgyksUNy/4mbQCb9zqEcBz9EgK6GbsZOLqkTi+N0XLp2c80390m3jV
H8oDF42nEI2OEY25/dAs4z448tYmpETDtgBYyTTAWYK/DAnGi4K8GBjf7Qhb1JuHkTe3pb93uDAK
kqFRBkMundTmMPe4kjELpr0JRzoc8bg6JfZCTi7iG1FdqSqaSOmE6dqECQHDMJuAXZv2m5oQ1rfF
ge+uGMCYj+hstebl/WCS1aLOwh+H1k9t+k8k2BcD/Tdx+5lyOCzfAlS0LGeuUitsqYeCFUXyhkbQ
9EB+1a+hi8+G/eVNdjCu7QWRx8Xh2W3+EMF8K13xhd3ry30ZPnQq5A4aiCMUTjAAYDI10T2mSICp
qTuaSHDhZGFaWrTqLZPvsA2oJBzYEucjA6pyWTuyYWl7iNeww342/OQgFxSXfUxgr0BdpHnwEOe/
SycPyo4xnxypqSEUoTEehuMi9SZYWohHSYyeruQ3dL+zd9WG+LIoT8vBJNHepfWxgkGOVWAyMw5q
EjkTOP9rFV9zMtmrrEFs8CwwT0K6HRLx5Fr3zYokN609FWo05OsnKWkGvvWpDe31utrTS/7udtVn
YWUnnWw3JW8+0D3JSr42JWCFY78ubfWw1vGGaVXN9iupwZPJQIFkr3OXi1Jnt3Yp76v2JRqA/gRP
hJ+l6jtiC/ZkY1+rr/NyXOARdLR1FGd6d6/+LrR3vVJuFs2MxuNFpbJe5McYASehQlBG6H3X5ZTh
PDLhJORp0/zOdX9ZtzfvPZ8U/D/EPAzubcpdgscJt0Yl2Qw/IIA+19ehOjmMBrFvv/cut582h5Lk
DeIuzIksb/HWf2dQPSUzeUyixIw7bXMuxUGpI4YBkCJPZPmGxD2XqKbJtpMkFR96WhGpF81z3X9J
es/3CAL1tNMwlee6Xc4Nj9viuwTmNR/GcZqAOwT0ElcVsdbGK218Bsuqk950TOe9/imgFlybcW44
9r/0Kd/dJVyljDpHOypP6EKyQPBEr9knVPXBQbKzOOAIBN5p9nHt/GkhgjAfb5JHG0AYYE+UzX1Q
PpeKmDzDi2bTY2J2o+xejiuRRjKKQYsmE3MnV8dLHXmoj15rVztzy9h2+WHs2CF42YDqOVMI7PZu
VS5u2kFptLucvkBio8GzL51SIt9PTp2KByhtw9z+k7eEZtIYXCISnt/0E0Zls/KR6L2c1ZvlkrAx
Q8YURChWt5eX2vSOTXzvW4YQNH523L3XVFnW7UPOLVevZOewIr3ke682W+qMbxyjMwZB9Ovpcos9
CkATEVYkz6g0WfPJBCr5PTMXcPJs6O8VKKddxd41YXkx8O2gzBsRLJPwa/ZuYBFZ1RQEpYs8sJDl
W6b0B9RS6fLasF9N8jtF4r0QXURoCTMernFKruNE9yUaZK9F7y3UlxKGMdi1+BHXglxuVQmMjl9G
BHlBOjNQ6IDQDspf9O5+S57SoWIkHtoegmkGIZx3nnRPjizPmTKeU6GeXbKIUfUt1tVdrWshVKqY
+ysCZyJKU3ErrOJdLdI32U+PieZmJ0UN0f0zUfLFubjw5szOgc8YG8NKahRPaF4HVBoXIhAYgOJS
ALDUIZBfaKQgkgMZ83TFA68olAtamga7CutYXVfVOWAbdJycJzSHl9m5nhVUlRO4bClo32R6lIoS
ZYobGSMNYfyG8xgSAWp8fnGyPDIQUiY4PNP6jrzxpvZo4NiPYlVlXWWPKQhSILVr+uNl1YWWRYng
A2+ZwkkNmjZqC9y9Fhp0fhoLNE7yGGsAoI3SB70clhikuyCpmn/GGrgYifmDsJKz9GWzNcHbhzqf
DlDtFTFduyGjLdzlYqxa0iNfnTY+CVzbDnOvxtzr0R1pEky3ehDsGFKkxHiJlhR6zj0vW4/PpB+d
hkfaouiDLlPzvZzqHQY/TH/twfnKxPjq1ag96tg5qNbwtLr3VIJVT/0pTQmgkluovrKukZ7F2OMJ
/VoN0BxSgogus6t4b4wI3jL90JZEoKsDiSh8H0YSTFZk4lfodZhtzYk6rTpm/XIccuRw8S9Wm1a4
h0ZQykm1ijHf15FCu/UdH7uX89EMLfUD7hlj9KX9IJqUKnZFYrgdq0O5yT7BWS3v2BvpJXP1yzyJ
a4ofQ1nbCPjZa8jaDPT1puefgLZ7oVxUbQjWoccB3sDqVQGBFoFVT/4KuTShMbCRdqUoKaYYo+IW
TQOWp20+Ex44J43SRkYK4AZV1S2fOSC7cO17TtDz6MzAAdajG5WHPngPkOiHl3cPyyaBFpJSnZ+D
OpMVOmKZSo6KQRoSZA/5DCN5DHFhopf+WPmIMjQR0JMn2+7B9Y8kOe0G+ujrjBfUrcMSXx65CxEo
EIaXGXNJB0xB0m3TK3uig/yEEcMji6iHfMgyGsfZATWu7rr525EF5PDVmtxs9U+qFIimDt7EnrtQ
l9FYgc3o0DcyGCA+GR4CFWkQ9eT6rTGVx6BW9zJDGa1HvaKC6cm9SgxuQ9JJXRwMRkOT4oMBHw0F
8/6tD+blH5HOfe5bWeu3LtNGRl5S+wczpi8U17dpOskzQXrbwUwA6RaSooV+SW/C1zMjsoUalXzZ
+cxN0EdEo6rQDgP2j8EIFQo3UjDHT4dcoU5NcZJrvkd2iDorhwm11AwQ7GYz4KrcGSuRD4ScoX35
8Z6ZYRN2I0gjNc0Yu36DeC52EVCryhms5ypT69ZWyUO2c2SieJ0MlEttp5JltU8ExCBzn83zAY+Q
wSMYNNFq8/yl180xtpyjq3Xc9+aJys4KJj0mzr5BxMmOC8Ca5A1pFVRNxPKYGsTlpcap9cgdFNpZ
mz9INQushmKCubugEVTICcfdU4r6WtrJFfaBlfFK53KgsBPOC2nhTOWIcZHzZB2GI9BsxIebUM5C
YJ66RE/28Q4VjMOMOx8yROo6JcID0LQ07iRCyR5rZxySOFR2CUkqU6B4CAwgGhLyphIuDMRGE3eA
O03nLEN6r4UpWz8f9UvvO3jcTUxSPD8gRgBoXvEiifTQHsWC3odJuKjvCDNGST30+1r0FzRmWZSy
Mi1MxdpKSDYaaYyJPQZ04HHZXIzhz5Kdnck6IMYlkRXlBHU1qx8wR7+URGA2a1gT+KuY7v9UXNCi
o12fhWqGZPGZ76RujfjZWhv58MoaS9sVWVlbrqKyPimiviLQCSzVfJm4TPh/kkhniWscmuEGzdfo
EXDnIy6BU6agJzT3GuRE+tFhko7DklAHY0YZylvYdkM0Hz2uRgPKl1AvBb/53J9Ra7vJ3pRvU3+2
sYTZ/bHnFRXkda8xlNL8MiCASHh7E0QpFRF5uFYATbWFf5rtTUNb+kQlyo5ZhZ/io4EIHGvy3JaD
yW6sjxQZCCU884wTXugbc/w6YDMaIb8HHEm7hWYMD/lvnY7bd6at7ttSdE/wrpeKFo9gRUzKR9Id
0J4cSkQxSh0agX0z8rcGunXgG8CO0/X/fRazua8oyeQbX/wRjZHqE2FKZB9SgEwJR++mzEtI+0Fq
f3XemzQx7NX9vsatOOr/StRNqgU+zr/QSj0mUwELQ/BJOu2X9mIiCYA7F+338qVhZkr/aIJEkuXg
oGSe2Qd2HVkJObmJGl1v/CHehYi4vND9vosK1oMVHH+YTnZ87ADS+6L2Y2ZYrzyIKvmU7TvjmLq2
J6KHeCA3mQFGQ81IHs56KakuG/3qxy6A0UZipV9zgml0+Oz8rDwNdDmaQgDICn9aDGcr56Nku0wQ
xgbgwPbNE2GSMicC4t0Gxr+2Z8X8AhVI10Mn9xl9UQ2fhzTpSOL10frp5FnKKUZ84BHOkgJMGOUP
OcAuYipnjUwTFz1epYG4ZwQyK/nSa/9fNuMogXHj39Y7oT2leznSBYCWc3kY/EIX0jcQRM3L73ln
BZ1uREp8yKOWqDj8Sz36EAWYkcQD/hcbN/KwAHLJfW31+IvQ4ZMYICiA1/euIABQ/B6oUqybNyGH
D68CLcH/PA3Qq/mHa677FL5Ge7eg6af4Xir5vtbPE5qhldfQTbWL4dZXm3F7s8GTEMNfUrbZBIxJ
p4P7v3LgKnvlP7gcBdzqI72z7WPSlKeoNRI6gEDz3/iz6Xq/peBGRf5W8PK7PMycfv6mYGLsLVAf
jQZ9QUShO5DjEwG5rfdMzL9WmfDjIsXD5tmhZ+lJx55b9zhr2amhXYNPBYHpII2zpTHWzEcszeQV
7dTvVVMJHEPdoX0KqvBUTs4raVF3GCHNOLmCBwM2JveC4noAgq+VaDAzJMFHgsJdLH5zQq/zEom4
jhLyuD1W9HOB2U+pvi003pkDjnkzunO+DLsNySHquf4aG3ExjPWqYrZXiVY/tfQfkvKI9QUX9dDs
OySH7VfFr0ARx5hTM4bhcHWuN/O1/kp/OiisnlN3+v9FPiOCsPr5LJRxb5l+yQfxszoUP1gj9TIA
gt/uLdehPhMEictWb4VMfWbv59fmNu+d/aXyzFQADeZAdxJjLPND6PKVMmC3Mg4qIsfxZ6G6svMz
WWDUir/OPG1L98wa5W3OdrbfGOMuIbTIYdP+Y0KbZSRn4IueWV9+Wm/dVQS4WuKtxGDQuqjdqg+V
LGkhQJjbqIOiVtRjbyNFAk8rEBio2lXhl+LwU9lvHimWv5PIeHQE4eYo4gRPgFbR9hUf+/6wPYzS
WwGcaF6F+VCQfumcOJivYNjhbrkYxEpXhbOPkz8LkGGlZ6fW+LDYRME46HJxEZreiFPoOKJMngRW
gKIZ30GhCl2eRc8bteZP5IqGjPc1wLNTNk871977WX9zQYgGjUxvTnUKNPPp6HG50EcI0oHeF87W
YmFIUPW0zo9JNm8RLhiwVNV7OQwlzvMMtZsksVi19mo7nzL7H0lVu3poyBjfERN4UAexT7r05mE0
AkWy/HmF289I9Krvbdw+RjeaYv3i8fOSOdmfNzldgZBL48uyTzSDaQpRnElg8NAle55drfrxUDNB
BUx5iIBzJGTUGl6FOzEpz5eSWkkUUhhNbqMxX/QUeJqtiBpumDvMUuVJoqRG1UQ4I6Qy4+iB7NlB
bcM5ZhHa5MMHZIvhQk6GW/2ySJ1JiGmlH+9TL381+EoSfCUWIlG1+lUlJN77leoxHpRHjXPLgU0j
FilQ2yqoHSZSAYnloOL/22xyGVpsCiI9GDJAi/xBfHr2r8YxGUyxoodYyv4ys/gZtH1LRo3I5ZY8
ik8GtXuf/W5HMljqbF9yfvHw+DkPE0E1mF9+G9yC3LQO2B0x6pLmrG/r5ljz3n7sk/6/zrsNOKFe
JHd0oxKHLIfAmVCzpLuKns1s+mMG6ujgOPyp0a2q1UkMR8KvDbWK6MH5HmBHVk7zmZB4JdQaUtg5
iuf01eJcLABypf7OcwZfDJ6K6KkkPyUnTdegupJOK/XCdIMBUGiC8f0P6qAXGgK3YyMqBwxt8NXp
3evF3Z3Se2egxHotr2o6RcLgpRq/7Bk7mUdfNTl2F30VkSmH8+AZp65PT3qSHzOL9CmVyMQxbPI4
AIJQhy3M9Fa3Jgn/xECX2Bv37e/SU7GDElYYv1MC5nSBWS6Bo1JNwp7dOR5LMiigRf4WzXll+4y2
vrCm91MgSwDDfrgoi3MZl/yaarjLUKzlu7Gny+A33Q6kBS2xOE7snI71QUjYHh1C3DfX2V7Oekzn
tmsDYctQ2Hxws/mAuU6nNyuDLQBsTLYNcIk0VYumxeSvdJN4c3VstMrnbaP8pa1jSGSddfd9Sv5k
iFczoE8+d+M2dnbQM30J1g39H3N1HX+qMb9Q5KX6P1LJ3PUy2yBqdRV8ObdksQ4xzad48ZS02dlY
qShuyP7ERP9tDzUECaUziMZsTlv7YWoPJHsBK263NizNL/B/xIPA6FQy3fOuPInB/shi/cNslw/L
+lsZ9k7LlDsVesoCwceccWjVm4zf8N6qrhqtUkZUHeh6kDm86hNCc5iwlZoNGzhgFqXPoJWXLOXu
YekIZHVIRzE8kjeA6tFHeWV6GCfcDIcxOxo1wZh5By1tvSFLeMYJFEpWXxyDPL5BO84tsasKLsaa
9aDk8M2OuBiqLo/6fLuqtvsyO8Eqap59WnN0SXgE4Mh6I+pa1dedX01T0Ve2I+5qUxGja1rlEVj5
gPNm31KIlDA1vQhvjcZmAxHbsMC0PZIi9kH9TSy/KZsg0iKrmMVRjhS4FjSIzA7Oza3QRSn7nohf
XLaSvEt0a57iXke3v8dqQGrU+EmcV/Jfpc8hUY6nFK44a8na2mL+mJZnPXSJJBq0fYPsiCoQ7liI
vtlYcVLjrzJAmP+PpvPqbVtLo+gvIsBeXiVRJEVR1TUvhO3E7L3z18/iBQaYzAxucp3EIs/5yt5r
k7lMFV/wmVYa5QIZGgejazzixpOWjDsQMC3J70uOwTxPbzLR2O0xy3+59CnH/rQ/6FZg+jV2VV74
3xYH/HhICeUblv1b/QE4sWA9RoAPPxkBdk8WEpEaW0Ke2NjEXANAaz8UIEwgF4Gl4WptbIBcBex0
kI8z7Vh6JiybUuAY4jvQA+iKsQf/c/t3ppMuq7fxOAEHk/8Wvx/jkrrTyQwklB4fy90affHe0IkR
FPxmEia9FL5FmZhty3XgnfOInZXInuJTpYVaGODkQMJjInz4Cf7eurGP5AgSCf+QdwmcWZGUTz1S
XlSHON4FvrJT0eJAEatJ3snTsxZi6ewWYleJIPGxfMykg9FtITQV9UOGHBzZJgN3C0bxvu5Bej/L
pqFvpOvcw4JpeeqrhnZsh8AUWxWkHC0mgGM+Djrz6Dp+wHonaRDtMXuNg18Z5KZ74n0M18fIxnn+
mIv2ZCzoRNEbHuahuiI1NdsjLikicLQP/Z58pdAWA1Fntmh65H3TP8hYkPEfiwFquU4MjxHV9SA5
R9jgj0kJH8QcIN0trvh4D9MCjRTiJilU3NixcOKq0MvsjbhZHKROhDJUT5CLUJULCo2TB+zFsfgx
miy1uWrrNtpz0pLLgOuDmpp9GbIOFLUnuVpeLbm6boxqfFkkm66lz604TRdV1QMxhRVU5Bhydqqk
HHt0xQqSSERhGY2RP3KbSIlxlckiJurR1NjVxm6Zf3UjcP6KKNcc7aeZe4ZieNNIHZkdQqkDglGj
NfxXj7G3oThiffSyTOGjRlI/G15KQA95CtpUnsT0LRwtLmtAFBtg9xgSmviIExl+5+wC5nR1MQZ5
zpodeYoBZaZDxogKo0d3gW97wA7D0KJJ/B5Qcvw+s08ZPhEd9JBgM5cdVLtPNXyrQGPqDb0/P+AJ
kV63DYItAITaHwXAOqI76W0C682cQaBAeJdhjJR/eWYxZSS4eqjgEfiuxn7O/23uHemyAJQaR2Q+
TN3IAXDP+a+6kIuM3m9g/XHsT2tDsM+HOLjqYCfJJf4OJc3bhLkSCyjjC7cN6BbBCMQrv2NaFQxP
1iA5kxd9aJrmIDBgn8CfDyiuKpgxNLXsTzEeqTWDuMFREDLG2MWYBOA+O42g4XrcP+jXEubujDPx
DFdMStAJCWF/dVrC3SAh1rTpZfrOAoh9Va6JRNDHDxoIwiHRWTN0VhgSm6dygVedSGAwaiSKT9bH
+z5sPH0i93DADzxlnoENmIlJgapHcdoVbeTA5RyS9I0rIjs3hnwuzTqoSuJ+wuiy4MNpwjfJeilQ
J3Vqe4kPOEweSuc3wZLVJ7NEWa9iy63JBHKqIF1IrLcRmL8R9nGRhX/MkbNee1RG+LLAMxXlSzZq
5DF+WyghZFatZNTznVy/J1Fk7ml4THGtnJJfSxyuNNDSodTwBuzM0Vu66KbmeDNFwW5p1a0NwwCM
jnwi9batber4FK+dp1eK22A3xW3OmIzZoRnfflDAc9dPJESsD0gmlQMNpUCESqWBSKeDe/E0a5Bq
Kb4o6721or1TYGzm/tgMw2T69OjWwO7bXfToGPHkwCc7Ms7YFMaag6tafxI/EcxgXVKB7IsfyRm3
pnfHoA2lEBYXW2fyweilnA4xqMjl2Ig6e7ND36TeagxUL7t/hqS6YGtYNLyA9ehhkVtM4wsmc0Xz
IfyDEq/qlZtwlXGcKng9gcDbCkINCa8X2P6OAVcgAy2gtRxoLRE06gqO1YRsqQCPfsTTxaTAT6nF
Kks7DPjop+kkyuB1mTu7qxISVYtzszzQGo2RyKIZuJJ1LgqGbgYOxU0qRk6a0V6USLqIs34pJfVi
qvKFlLcYtnF19EKV0i9HpboTYJNk4p2Blz9Ob6PfIr9qARkJDHqbbHT1OnPZRjhxNjgm2KpxBBJ0
k/mUTOIBIN/UvgKjAruBhrZGIxoUXtGFTEhsn704OS1iYdaWG93GpI8Q/8LyY6GBkxNaWfh3RF6g
gtEGUoE+j3+9AiCnIaHOkDwqMH1ofRUb0wsUcqF/VSaBgne45PgIeSdVNuv/15RyTZDwlR3Zo9ky
YioGmUAlxf0Uin5SfFkAoWO859PkjAuaM+GuMpuuEpk9Lw2GrdPZyEz2Z9oaleHHTIy7cRiIZz0m
LBYqYjUdkmul3nytXukkTsIANd4wGbhys4ger9ECyGXGl04EkiKonEZ2/d0NnxqhkKM9ZN/ipjDZ
j/h8cQB/rrJ1E0TwJTN0s4b2QkNnNxspehauaSB84I4NniGItjmsiiYQG/xXnGPe1KRBXPr1FD5G
iWQ6NKZYGyOVPBJ8CzobLql+jBVSsyrzkS/UNWm0aFJSfQcqS8MDxFQu64BKtUfketiZs9DNIU2h
OT6DlbIj69ESRpYnHmGTRhKeTeUnWWVw/C2E31+Zx5Zt5nH5QbOqI0fSDQSq/3Kmx6Us+APmQfAl
t3w6DD9m354FKIYMBxa0a1iyDMwiYRjoTRv07rb3a54DcSqFkZ/66uDVbBUGGSinUw81hMAQ9i7U
B+mI+gtuirERC1L+iMQz9aVirwareyo3gl9YfUD+QTDF4Pe94ztSJUgS76iSQQ/PFoCU9HWk6WP4
lnkaVkR4S0j0ZYtWZHkFI8Y392cereuQtTfhXp17dqysyUNjcGK6eYsRG6UE+oS92B6iprxVy3Ax
5NOYDJAVjfuEiNoY6pumCqcpP1dVdIkLd4dw3laZ/+OK6kI3tbCG5A8ix7a8aZ0EnByBDWsAfhVS
ZghYPLNlqP93AgpfvGAR4NISkIs+SoeW6wfXOKgSaYmDTk7uI8ruxfJy+CdSL5yQrPg1RHbj22rB
l3Du6RZjJETD1XKSkP/IKRFZwkWzAHOV5l2WjiZYqJCWQ/JVSb0SP1oMSyCGy2VJrIC4cLx6lyhQ
bykYu5Usia7glM5RtR86xDycKUo7vmgUbkSJPGjo2xQJzjgy9uSQmRIOmiKIIgAzDbh9sfYntToN
OdvjN1P+QSxdiq+4BFKl8OYm8mg+fvr5Wn0AtUXNGbpA0tXl1OWiPwIPDa0+mI7/eqY7mIAYfExI
1hcOEHMj3gGyC91xryRYQLX+CMj+lAM3yHnO1/aBRFgcn8VZYYfeDGy+mSyrCWIu7Vow+aoCHXst
KvAzscJ9BOIohlwnjIEuN0HVkmcVzQfs43l+76byFsb5teEjBgl9VtvhUIoYEICntaGD3zVjFCpT
T9SadIX6dENpd0tLWzlta/pZVS52fkGNiwU2n7CL5ly8CIWQUS4CMemh+bDa/m5m6nUc1r0kM/k6
GJFwzMlCHZCFx4e0RICwea1WBorMayrkQcrKpUn1KmId1E7ZQgyF3dP6a+FxbXFTItNgOcKym1ak
rY6Fnh4TS7dTvP+T1TJSQLtHPo9sHpIIDdfaEoiTHJpjLRJM0ipbY38aOlIjDSiTTX1uwiRAzxeY
PQI9m3nhWhPe4CatQa9RUmjSOe2nvmc3o7ny95Dtrdm8m7PyYFn8tEbluc07lZHAg9HjM1SRqilN
64VC4ZVMHmrs2RYgsZSqtXmf/GZVL83UX6C5QQ4Vuvo68YwpmOxRUQ6f4Au0T03QDjJjk3obStIc
UGUW+m5eXvnED3EYHlXmzk2uOQsCQiwxX/ZECFpDjFL80cz9xxxNH+kafywHwkG+1GYb74megvFr
vdtpg5ldPs4K3/ee6BkBZRk8SMnnUCuS9E3v5xckHibIugEmAKmsM4825ebChqKkVp8TDy3ELgWB
U7d+M7xYUcvpPSNq3TeUUTXAadYePY2LOr50pXRax7c5j/wRdhd4uagcvLw+JTDKuojwZR8EzH7k
xSWe54HRIjw04maN2S0WRAOmjoYB0OuUJSyVKgE9yrVmAjz8drniCEikUYS1qP42M+FoWwi1BRKZ
lPm8hgRQfYXhb6nV/jpOrgW/+QaUjyXTCHJP85XHIKd3M6+vzABB6lcIANP/BLF7HX9OJAn7juF7
RwMNnrtsEJKArikGzY0QsmD9BRAMTGU9MJd2hbJ16xoEIFSadjk1r3qTfFZmdNGGk9iprlr7Rgkq
Ea3EbnizrjQPlyISL6VnVRpB5lQUTN7huaJYGpLR01AsSVxfknhJstkW5AHtBBkkmuxUeuUME1Vb
0h/zQUCwwovN2Bixb2VriClUxBSGBhFkwPAv5ehJB8eQVQpIHR0vFhm0PkhhGh3AgqC6BaMEsg1E
GX/ZxOEFZnl2wwLpgt5jn6jQziw2IeIroqNmER21bZwZb/Umilt2tNZeV7YeoUx8lcNaRWz4Zsek
tiYX6Ch23T5G3iesSGFJo0IrPp6UYCUQKVTsAbA9rQW1HnlmmnhK9tgXbMqHifYcOE9KFwOViEHm
dNzQh2XHErK8xm+m10fx6xLmT2sfX83PqKp8M2JXBl4yQkDUB+bIoUa43JbaSr1edUjmGHGoTgHS
rinQjjUflqWwrFi9DlSSvul9QB2EG/8YC9G8EgcEoIMJKUsIJjXxpWuMK7xOXGAbs1r6bbdlNQNf
zoQdT39sVV46FacB+RGLbgtQ43812YIpxCyjvSrLbHf+MgoHd0LlQkOVnrNBu1CzXzVRu5pledN/
um3bkyCaQ6uY5DU8ArZ+sRNNBWTlLRAKvzHjuqFR96ACQuca33K5RUKVnusu9NGb7dcesD769EW8
5qZyQnPJ+yN5yDLk2QkN9nmZyNmZQIwk8FF6rlZ51FMFdUXhoNl9H5viPmjaAyFbRYB3+WEquRez
/9eLRz4pjyZOnnGWPZUke4ql9ChgbCcPAzgn8L46D6Swv8kAbpYUxj84IZccpZkp/yZW7LNAwp2l
UDVr8rWxHnmtOsPnbZhO62MlN4VqEjY3+wrNBn2QuLROdYxisMOxN/lt4pHpFlJaG1ASCHvraMaz
8NRDqkiQ2PBa3lrzgqoI2i7hewPtV4Sji6KYZiTGk8tAZWT2fycHJDPqD5CI77NQv4V6cyiY2fau
MSVBO0U486FL8RbhgIJG48DRyzjfOPtCJXGsiueSdIEGCF3uw4na0z/Rr488NmLd4Mak7OUWvCR7
Bx0NQSaICcipn6xmzwxF0cG9TscNkemlBeDFElTOfORmPlqMHMH3WdRLaoF9AiI/06vmsNvU7cgX
UFapoPOfSvVTI/D5KTvlUjFiuNHI69bkTz85IQ8LJCE7W1n8PRmpQ9toj3wBopjwhGCehp/XAPSn
frSKQE3/JANTe4jcXenL6OfzxcSgQKrzUpxJOqRM4owWi/PIQya0O5sifKCy+mmQI3Qfub+KJzP/
lMnXG5ixpb886kjTx4dC3FkamE+25WDNG/UxfBhD5Vjr4piygTgv58xo3aXEDpir7rJoLshvZlaU
vanXhkDeNHm3QUsstiVCsFBpJaP4pv5AnSC+NdzOBDQULWIHCyaGBeFCQB3djQPOR8mFdMluuILB
XSPkak3t2Gj9E1bqCFlfftS7C9JRf0XEr3QapPfhRBODErGLCY2ZToPVosto/WhwRTxDCYCZGYK9
Mf3ZOGN68mfG0JKHEH4a9YlKzCzu+k5EpTGQAaQip+dYsb5YbNnrbPqjLXaF26S4Snm156J3F6NF
B9G6BiLoOc9dwWFdnY93DaRJAwZPCJ9msWLttq6syNb0hiX/Ihh6kAnt+YuGwR8sUvOahWQZ2mc6
wyIQMkSXOvVCylzHQM+aRVDrGh+ZoVHn92aarhHxMtbexDg0FTBcTtE5fpfwntCdF2nJAx0i/XRm
811+kUbFWwXC0X95Bjn5YBku++bwDuQBgUSNk5GTZpBerZhF4diBqNaeCT20vKu/jUs66lft0cvi
5f+dkFSxfOvdVfUr0gsyfbyOpxlDxGohtdP90VrPu/Uk3UFyM6M75Q3KlvlPLAG2W4sTSg6JBIyB
AnXk0an7xlVYc9W6CIh2L0YihlLZnYiqAba55i9NKjwFYXwmBtVobt3KR19atz6Xr2lbX06XQdEO
nMs9C6yZ8PVxU/J3O0IzESKqspevOLN85Lx1HrkYsmIiMYG+laCtxqcErwfHvwX49oV+JpE3yUri
xm8aXXr9YxafE72IZNxrnf2OXZkUtAXpc+YanjRKFBQWd2sDLD/yd+UxQ5peWPzWQEh13Ac0suzf
cVWb4nrky7OTohVgO31viG1WSY9iAFOjgGMR9tOxZWhaCGt0m/KvQRplJqeHkSY50v0JeCoQdiFm
aojAWc4wrJYlbMmIxZaMYx+WC4lYamEbx1hCBCUs/wWaiTLEoIVlFSRExIDAQ5lBgDwgfsFv2why
n3ktSvEWFd09sWck2ghv2OVcVhqyGJ0sanKYc200nBpD9ZsmDgoVFZU6w52ztW+tjsCoRve1Wu6N
05kyon/zInX84PwWpOkkj4FEqdzr5jGiFsxMeLMstYn/WK6SIhKwuOBtUAiUpkKEih+Vtaeydp7D
zIuzBJMARmMSv4rN8V/VbmchSUhUtN+9Awdqp1NVo9WggWiPdYFq+e+8IYUPdSgdmpZcEqJc0rlH
S4uNJ09QR0i7JWE6hpZ3Vl/Nhdqkw9uZ9Y7JBrNrKUjZYPZsMBUi1KPFXVTRTfhRt6s7u+Rz0BFE
FamKjXRS5K/ClKF4ZKcaoEmUDdC9yRUg6RdJITgTM9bdqDwXBA62RGgSgl0Q0tXNl5BqNDqr0SvO
Bqx0jSuYaEjO62WTKzI71slzIFdtwMGSbU5XtDA4U2eehvTcgHLkOwgFvq8sn/s5Sh0FmrdVhl4C
/1Scajc8SiRYLDbZGP2wiY4zQl1OEjkQKeEPi/atILaD+CneZbO4gGxa751m2hX4KesPEeDz4vQM
MQzw1zFnXGW6+tXYjzzOYbgBopFAMsBhyqz9kXlrII1lzPPT6e9gSYH5NzzEFJpyj+9HLzFBGscC
vRof8BEdI1cX7kppL3wRbjs2QDkx7vxIDwPVZsdwLtlr9sCxpOyqVjmBv1TQUlX3Lf3PkJmIQ31k
uhm5mz852yGuV8biZMaZP8kEAILuKM4L6p5YcZK9ND9K4gZlJfONRfC7bQu5jOcwvsl/xZvqjUwC
EN2SKoe9x5uIhiagnFMEMDvkS4yKudC58hXnKPiAaq/1aNJVhQFM6sYsY7mqNGBM+rX/xSuH2mQV
hBfkQHe59RIRsbLuF2XBF2Cg7b5LTtdxRf9qAdCK+zvWubH/qoi1KSR3mmpYTK/9ontRhVAYRliB
8k8BPypuvTywmuhlpNOe9IxI1NKhXxknzg6EEXJHfg/KZkAa7HH2TFq65Q0T9qsBGNXqxWdkplxv
GcsVLEu95UwNoXoyFvn2e0RQPMPYzNHUvEkdl1S7YxiczMpJCxk3HjQMO4Q20OfPCiobRbmOs3XF
WguCRMenXuXJW67Jr7mavbKi7ogJ4HQCLNG3uN7uRBw3xsHCEoK27qI+ZQnvF4Nw6OfJogbEiVzk
FPHvkh6nvLxJlnqbBSQt5FXELVq3+r7tQ8WPUYw/lOF7CbOruaYvSKs1I39BI/hoYQIUYnlB3go2
eQEMPRlk4i1Ar4TR61QW/7pxGq3Bl0LDF12ywdock5f2nuXaIcmocBbtgc3pQayELl/LBD7DXF5p
rS/GTVB2c8vuBD0gymM0RIMLqAv5UnnQsVX2Uk06EVfZtDO3RcVyiMRd45vg4pNz7JBMoV5mJbrB
pI7F8ZKs4T22ZzFyJtVtE8uLluwUx+mJ6dRpZKUeC5S/oeBFx+E7zJpXdFqGIdzyStkguw/Apwkk
rXdMagsM/xS4DPyELWroARS4ENV9khHwiVIZdsCp54stzIdplBlkAFVVOk/7nC26ulY/TjEoiwbE
PoZXr001AjFJfpIitNnECKrofZyGSfWbRlEhy7w6qd+8EwCTVDcdv5ushVhZ1bP4OKSFepqHxLNc
OWiK3Sqa3uIoBAvB+f9Yn2uRXhKMCO+1XL5Fi/kyp9A3d8aWjCLvyWWye2Fb+5PNyDR578pjEhS5
5XMKAl3BLFN8pfynPPsDkH4gdCz0bM2LAGvrwD7eBUbbmiLbb9LmsOf7ihogpadY7YETpQXjMJjv
DcwAZnTs1Us0/mLzrZFfBjaFDbOIHxaF7xd0jLbYV7Z17szGHfZ/C0QpqCweZDcGOAQ1BQs+aUGv
DMBAPkaxrUBZ061dJqpAdz77kDlRQjU8EBXAjzHLt8av0vH6GIKDYN9R8B7jMXBMlWDJFUcvkzZd
PZYF6RsRSFwD1UI+cU+ndqRrB97Tg/YPwTlzt0QqwAwaRI1Xd2z8zK6UZ/Ys0vmpNzwnq/RaAtVB
+sFtoKoxCyRivtmMT+7wnQ/Ns6vp+fLiVvF8ghtGS7Xk55Lxz6yfxY2GidXZ9/+qlxVos4Wtpmon
dxRgiRA6xmcLgXEW38gC3U+kOamEn6DD+tdvAR2K7rY/ljn5REE+R867RTF3C1oQEXnreDLVIwMR
7PAHo/2IrCdNyaHYjceRVTrkLrs/BDVD+b5I9on5Rx+LW5aFN6uY7pqJUMao3U04H1meFunebxmQ
tOM0SuHwN+PvmeIbZqVs5KMrQoNWmsxdcEjde6xVUVqDPn+fgKMmPDZTDIN/Y46hs+WF1JmfT3e9
fxMIYRqQs/O7bLjfwo/K7fMHW6VOSOVso5hP07z4GBIB0gypM/40tsw9yrQY1RZRmgxBi9JB0RCy
wGBtJGSYQg/iWJ4rvTlPWnNelfysk0WzrKRYqXgNe1/SYg6KQiQcMYY3YxoHJbkUIhkCXMTfZo9q
or+GYr9TzMTRvCaeL4boNwQNJLeSXz1GMG5b3yT6K3uvJXiYrxIw60aJd/2vWpDJPY5+Tg7OxGm6
QsBSYmYcPU543XKTLcBXSbwJb5fwquKuNv70a1DJOovAgpo40FX9llqXuW1cqZFw/mBMRT+MNifO
a2+YcLEMk6fyI79kXfsmquQJtYd0OC/Ep/y1KjINapE9wbOSbtjVKSa8YWCQgXZ3zd5YmL8YSH/7
6Vr9zdTfNMPjmbvzSPAvb4uC9EHBpCg4Y8aOoB7vZAjd1CS/4vuUeQvRFeq47mFGoqySf1SyVIyJ
T7CxR91wrQ5eSpV/GCO9+L7tBoccekdtFGfBDJY+SfoY1eSBHdqwhldCHN9yw3yjBpbqzxLrRTe2
QdSrXDvmGwAVaD/sRME4+ka9vkU8rOJORtewwsTJgnKUGABwTJrLk/SFCvF9JN84QtlqGoL0Yaa7
8Vswaq+REw+28ip/WeG+UmL4/LJtzs5jWhnJRQyEYA8iBKknX3iQAkSNw2vyHU1uT/aFaiD8nzGt
MNrtD1q4X0BFEbk8vvP/5fTyiI9SDWEuI65ukc9KTSTlsPqkERTOnAxnqbF8+BsaOMba8qeJKAKo
xnYkEwqURT6iA3YunGJ7vuZAMDyUNmEvAx9QP+XPqL/2YOd2hADtkkDGrqHEzwZyMwU8NgwGp2Tp
ZUSg4g2b9lNys2wsuUyhqaiWjWyHZLVFglUe58Jk3WjXMk3gp4wFaPzUBaa91MwkooQpfPTcTSkf
52ollR4MI9se4kGPiGJmtT4mJuvoku18D3nrMGqniL1+RXaCQfjJSCA2rVcGKND6giuTkQcLPrpE
QTZ8qgDM9MMw+puph2EfM0qr3MDaAKfv2Fi1DWa6a/1JGCC2aF7itO/ppF/JrLwgajUwWU7ckc3Q
spRy1JIY21U+NjRx7mBwUqcB+SOHjgH4jKRMWgEtp0ySOeFWGKVWAP6Dlh6IGZZhfKyb5GSEBYZF
PgjX8fwwCK76kzOqx4tLhLIoJSeeqp7jtkHJursRS8AxPfjUvyQvzEbnrd/tkMB5IYLgdQjDF6yJ
L8VeCtNn9K+zYCKEj6Lf9s/UqYp0U+V3Jg8Hg0QWK4Nnzghl+rxN6nJh6LKrEeakP/FBHrKLXFhB
Mi5B0mWBQbmD31Q3SuZnh0JHBR8RoJ59xP2u70mZ3HoQtgvhX01I+O+GKVyVvPGkYP6AOwPeic5w
w+nnfNCadv9hwb7qn2SwTSQtZajWKIXj7yTEPV/ZEeCKOX7JiU3UQHufZACP/a75Eb1uTg+N/tog
M0eabMtPNrEC1Anid/eZ9bf7JExdil8sCCFMbYAFle2DxJ2v5faTQCwfIBmhCeCn+IfQh/lqBCTg
M+eX72+koc3jetJNwxNbDElrsK2P2ZFPzPSUy1xLXqlLrj59bONt9dCfLEs9qTtSH/VA3d1yY5eT
8JZ+6DLVn9ofE6bHPXzsn5t5aGb5UhRtMH3CE8cAtsXAzixadyV+pld09lQJkCWz37LrHS0Q/oVS
dB33t6yQ7RGBJTf5hwJccxd52YLQL3VzIqiweG/MVyVBTDC+xrhACGkRUKq1VC0c1efoJe0IR531
QA4FxGBhgIB9L/Vo53/FapdK/aux6IdowGlDKbmPZvE1/CAReMSFjy2wwHjBTAjq2c+Ap9kAyGLJ
5ObWWEI/Fmin5nIc7Zl+YB7iG+Nonifym991xo2s+U1Ces0dp/GczDcpnW8KdwKTX4uEK5WEq/ed
xgXEKnlULmH0kCBmSaG9SR7wZahhvxNTNsc2qygKt7P4sygtCvQVXIlK5qLgol3fksay3SdeMuGU
zxz/J1Sq1kq+7DcOcJfBweYv5O5MUPt8ymwnc7FyGJE6MMHJaKSXQlNnLhaucSEvj9TvknDv1sKt
FgnlgvjflGmIrXMbfiAkORqYBY1BZ1BXWoSjNXwSa3/skK876kLIOUhszjLxoOBCRiDG5qH7IX9A
vBsNUib05ugiUOOcOdDbyo3smhJmYkOWiAYg/DdaZpeZb36TCHrK1fytCtP33AJvD0uD1PVsZ7TJ
i2hWL3O/ewjJcIfIX0rFI0KgktD+M3TPzniqErV6GbSbinOmId61wAjI6Iqy7dm02QP3Q2aWsPth
kjONzZGXE1PFVgYdCv4VGZbr2J2ywpYULLaMwZEf5RpM5ASh/BiyCGQfgHFbU29DddMWCMmr4osG
ItuFNYb8UnJFN9FsKzRx4h75y70N/zDPQcqpyHs1iJMzRNdDxneqEO+WIQZ59CDgUKnjc9HL+5oA
C0Y2C6GKChq5YvPlzI8oFp96SyO6L8zsDkseOSmTJuygX9mkOxNOnQO8goGt+TSuAYtyNpLi5uM7
o9id8v7eZ8aNGqnke5M/6peqshgSIxzFiL1ojFGg//QYWxL4iZzBZMZrqs2LyUFUZKBlRt3WW+Sh
bvyRsYkeLHuoyHJYZngb80UricvcdIb7VZOYUhtH5IQYbHPHSI7Tax+S2EuIm2BNAZz+CWCRBK6r
KQI5GUlPXQKrEYNVqfZDlOFx6wNRebZp64Zs+4Vzk62kCLEcUmpfe8SbXFLYyZ/ZjPtAPnBrpUxz
j6C8kE5kPjt1JXxtO/M1maRXI4tfs1eiyjyECnbU/qm59QYS0VRQ+ijiaAN1gthw4K7qFCj81qP8
qk/7VZ6Iq0+CxYoPJlEtkHeAYJDeIsvIZCC6Mm7acRlL0znEoX5aCtaZiLHAEglvkwZsE8wlrS9i
EiDjAxufGJSURZo2FG4bYhcJOUxXRtTaoMhFhWSV8QCAUc6I9kUt+M+ikGLUMwhRQFjAbVXk66Ly
KEaoo+yZpjw1nGj8FPaqFj/FzLwnxnhLQuuS8YfXUEcZ5JRExIWTJ5AceJWoOgAIm4w7nPS7Zxjl
PDpTQ3TklHmQrYOPSEpi7bQpHinFg8ie0KVZ0W4QHrWKgAX0/T6vigsVoFgsJ2FsToOZkMQjefU3
62sSCKwLOra7ithE7SybOu+a6UzFzimZSAQGneZHyLcm/uXaovDoUVnpkezFePCuAJKGQT22Fs9M
cOuxQRaIAYvNYoLJW1wuDWegtOBxmTXoApFH+9mQYFDDNupE5RCPRJZLpj/Fdv/Ws5KIUtEhmYKl
48jSUYtUJ1pnR1AqbNCJAzRDQwSYUGtnkztHkRtbOHPKvfFLJPF17IRLHtGaHhcSJsl2v9WW+cQL
pCTxXdTNB9Fvjyg5fCHmW8XkQrVqMels1TMf7zlvKUDZKXD9EdiVaiRGbZwu6yiRBFK16i7hEcBH
Q2fWAlEed2hnKHVTpXWQxHP7kGUME1X/nFKnWUn6GOk44Fe5iIOihOiU4VOnuAmp5U3Cm4fwUUHI
kmJU+0iHDRMef/Vu5NAeJtEe5AuM6GLNvEH7L/qJAcl5MjxyKS2AhaZfrp7VKkR+Qi0otZcVe6I1
Gm86PS28+ioG5gDYIVviQ0WjM7PPduq3tlBdNuIO5eC/0viEG6Rj/x3PA8FwkXRAz1yPCeFWGYrf
P1iqgpype6wSgnLQsJWo17keboOKByQnmPFVjhe/cuqVBfcE6CNH0GZoTj0Tw4a6HRIb20igo/5u
iOcHwCzOea6Ac9MkBKauUMroOg14gSoDSkL7BJBdOL8b1paJ9UsaA1gw7CrMSPU9bAT+mCXqj/Tb
yLEBo6q+pdSrxG9C0s7IF+I3cbsjD+x/YVRTmD3Zq0OfhGL7TopR3CJ8nR0FHGJvKtAejsPCChG+
DQZ7HDtbqPSOwA1FGR5EzeH8OAHwjLAFVAT3ItOeUVuKvXIwQDpOYw2rlZ0ONicRysNNcqjWjIB2
hd/fCNim/yEVAsQi4DgV5EuuD3A6gGznYHElJ39L8NXkb4WFcuhkMkqYRugdeXavJhNnw1GPpKtO
vneRL6CsoltLE62JxE1Jq53F87URc9Q64yVkZZDcWjG9Zvg5odZm5CLW7k1Bgq6VvOs1WObMbcLQ
FZ9yUeLgxw2nneAk2PqEn6LTIPiT5UT84ub7ZoPY/uJ50l3jXssvOS3qCiXQumcebtwdpt2o55v6
YZnRndvnTpLTPVyOCtnhC6u6PO2Y51uHSPjK0FyKOvmhc+rVmLiKUGbawXD+0I+SY9S/SmGQhRef
W0M4ffWPEbnWwipEG3quWmiNI67o4QlE17ZqRCbaYoOy0nOP4aKXF8Xpfxyd147c1hZEv4gAc3hl
sxNDx8kvhEaaYc6ZX+9FA9fAhWzLo27ynB2qVgFWdasx8vqYCcp6ypPFCwvdo1TKFUfWv8oQy5ol
nLTEOu2sbYVql7tq3IL3NFfJF+TnoCWBImbz9jcBuVPtT+IR1/dpsEMC8lKWchHCWAu2+frMP4QB
X7h51WEQLs33RIGrWiyCGQ93e/kuFmugY4+Fwg3X+dpJ98XV7Gx8VY9vMkN4vSedAK02EyWf8uNq
PXtnzmXWbQWeotHFBuA2wm36HRlQCFMwi9lFTKSLpjU2DxJL7oVo8BV67zpNPunXORsNlQmaO7t9
BHfVJnhqyCp3gxVZTXMtFuMqou+Y0vG2Us6qde4a7CsGd2Yl3751i/hqCfVjNjXXopJMPdi6B3Md
D3FJrEdp7ulIEba2CoEwQo4SuQzI3yI6SuDvS/HhR9gvYXGaO/VoEmZIo47eChRJ/Z5md6763dB8
JRx3TTTs+k2ZTcfIPa4QUKLhlT9CiX3FiPtaHNUx4O47G5N01mjME9hOvGzIlDPIoih+GBEftMgW
u+yhn2XlgoiXw8o0M+8Rizb1/Zo2TOTWI4pBUKQHqseVejw82ZU8BGVqeRgWtDsNGJaLCLqYjKZ/
DEEFjiDfdoxmNxk84b4G6TXTwpGM85Ac90r9K/L1Im0fQQnM4MiJr6eB0paz1REf0bs0Egq8wVYm
yHbeIWRn64N+vUC/LqOzRoeFwJKI3uFSisKxJahiXK4dlHa9Fj2GvKN1GaMg2Q0SJwlASbm6l3AS
qmprt7uO4/sDGEuNRn/pDqEB3oSfBUwoZ4uBqgOnNakx0XnWnS3LTUUMK17/bjxaZsL8M2ktuAyb
A52s3OQ6VjExzzHOC/hO+ENqBBlJheAQKjUByih/OxkNyjfqw3MeQ+4zkzvH3v1zi4W49MiAkfns
42i5RnDzDcydXX5Ry/LSd8W5LZ6FqQZaNAVyHQVDMfrjjOQNgB0KyQZDbFQRKY55TTx040nWl6eo
+wl5teTmcbFmfJuMY6wdJSL/y2UVeGtyMqHDkmq8m9XiHI71CbM8Ws3pWJ9aqrjDj1ThYUVyXMaI
m7eUOjBXrIdhZldwqz4l1DRnk40eHX9anntkAuELev5FGAKF9DCkfiHK3Zqq8WE2gGyYNSWSF8/M
0FlipnCW0KRI5Kl8NgqC3vi2RAr3HQoRppkmpuNdSLIt8kNjjMGPY9mvgha638mC6oXqqN4SwUSC
MfF2Qa1Gw6/DECIFKEWEveqOLpEAWOLqoPxK01sOL6BHq4LKBFWHgQIiPxRoOwZYjR0ymQir4kic
Q1ZVvhLWVP3HapwY1TnJDKm49w0NmuOfY0VMRorP7e/YPhCnfA76K5UtiqZOXdkfw55BeaHmBxp4
5Em4ecn7sSL1VIGSMDCgDQ7p3TkJaacZu7iljuy62VUrBDAyTZvF5Ux0nZMXja0BvBF7sOHits64
zjazRzbRR0HEZvuZSSNuUx6u2RWIeTUShiaLI8TXlre1Zt6yAnCZNlcL7xOLchR99Vd9qmGQ9zU1
L8pDf62fnJuhvuedI6eKaVxX+pblSQ9dZqgJ8j3ZcfWNqXAYeZZQb2UyYUBYR6DJV+N7TAEPnzjL
Fh/BUsralk8XYsRx5ViuyLCBWtT+mpl2JvHErjG+ic3gGgki9VJzTQLF0EPju0Og7ogm6QW9X+Yd
0wuUlEp0zh/pH9xFILWQaqKCbyPphnT7hgRZO2gCL5+mBkMMid6anRppNEKpjPZZVQ/8JjF4w7AD
bVgfYjk5tBHZyc2KoHJXLJ6K2qxl8p0u0gk1I1ovalFGly0Y6oY9UpGwZDquK2qK4luaw2uXwj8R
SlDo8zV0emu5cnyNNOLVLbSmq8VQPmmWYGvF4BuEXaAb1oWQXH8U0qO2N4FEE0bAHgdpmWRQ2Dsa
4WzVnjBtHCEkhdAQnVb0chHK/mNuJHvlwWrvwneS7SqYPJX8zlBMf2HSnSIHA9XQno5RzwjyprHZ
B2Kv5HvCnm3d73sSIMfFu1UfRw7Oleaa92Fl6iA/NwGAEJ6kpPf1Z9/xvR04gJW081pV8GAIsm2b
3tEH92hXqX/7MjpMA5nlB7nQ35HDfvSy9gEX/WPoznEtPtdmfVcz8arMr4WYvJa4Qcuzrg0B9xVt
0ABitmTLaGjMTLQaota+kA6IS3syxblHShhFedbsFmM+VuR1QiM9cPCiFj82wJZswXxnUiQO55hx
cZGRMcUDe1Bw9wuIS7llLPhu2hefJIx5dWRBVZym8aVd5aulbpAfTPcXHum+9dR/qhDzB6SQh4vc
UZBUe6X/Fx44LS0+0og7HLXiirptGfawhbYkeP5fygBcJg1WZkBZ4ypB6pChvWHPciBvBhEkv0x6
r5kcfhpZZvzsQcE10fH+wRXOVmy//Bsg72m6eEAFDplgGgPUDAVRQABRY+XVFGKEQjp1kjeiOY9p
fGK8ESmNDxiXQwFcS/UVK/XbnN2awK4kJwPWXsPp0qkaijACqXLFx5GToXOuW3vcUdzFTJj18cmg
aeTDWgKhfNO1ImCMecl8ncyvv2h0JtpvIsYx9SIjlLGpNe0JCTh2WxKtySSY0WKbvfjW9vFjZCix
k9hYjCbhNzaCkQDDj5bJDwz6qBvNAbYbEsg/cbK+N1L1USO2vMtd/SxgNqMROpQWWqsZWlJfw1Gk
72Nux+XIph8/Hi/2EBs3M1tvuNFuevYKctElUgXvlsRAroi0QO+igMQ/r6hDl5afoR8c9PrD1Inm
ZfJXOLGqsu6me49aPxzIHEXDICx88PKB7FKUXf1lzNdL4kwGRO50OaJDBYE8kaXVoa1ujtaZhIDA
HC6Dmn2aww0Lz2Mw9A8jjz4EK3yrtenVVJdrShP6bpGPMX+Gu1BngEdXF4oggtD+rsojGqTn0B6n
CIGihjX26Uiz6paS4VbidCJ0JW4GaiYNhKzhpoPqtgwRcF26gzeU5sVMi4s51UGXML2Omz1xkZ5I
4WiRC93AIByYrLCQnRSw1twk45mt21uMOU6OYgfvaqZKt1qKieDB2Wiz/HNmcheAzSvAQKm6ZxYj
MfCzr0E+LTi9erSCoXJQ/g2aO3MapsY+Juxe4tCittkrVZBQG2HssMTf0qKN5WIVaxajJPplfLrd
YYUo2kG3KmxsGVkV+tAJg944GZ9pMG1if6k9JqETYjoaV/GkPhRAKeZoL/18+jPvRGRTaE3Qu4x0
vm3iVOZryNh35DiFEH9SE9DveX+CiwDuAb8HvBgLROOUAoljsEt0AZ4SQ/kUjdWRpYF/EHiDtVvW
xRcLw0uWLb8H7ujLZe5BUoaKP0rUwJl23RLaaSLTxBEaEn7t5qmL5f9PT5+PTMoJX5iZduJgXBpO
eRn3IgZ9qVKO00lcnZDpQcVf4sjzGMGsgyO5hptinkEubd1qnCAoTlrAiCUI0SLnUuwJ1r8Kw+Y/
kZn+gLpCLPD+kw9jxlhymIFWLmJXr+poaNjqQij/jEjLIIiOyZgPyIOO8lhuWAHlNCGGUPnW4Pin
oYqoyvlnsl6zAFbzJAPSJXEZX9lVrfYSGS+cwwsLwlvfO+OIS8B6sGWmdSOlhKfYMn+jIfILDxNb
Lg54O0OGZMda8kcIBQxmwccq8Rd/fiq/iC1aRYgL6o1i6Vy18CTZcjOJN/BrRCGCGWBgSKd/J0Dt
4rPHL8RnU0bJVLNLRrhH+pK13A05elqJcgeYkVfJK+NcfmiVrODXtp0RkhxDihAdT+h4y3S8YtJz
HsXTCDmyJkHL1nBex9iKetzQOWjX8Fya154CBSYDc2iN20387blTEqZoQwikbT7wm6rqcAbN7IK8
AIOQnWcwt8tep3AZSTPLs/athCCx7BXIAFGuuSUMYoWIbVwLUDqzlbhfBqGxYkJ3Y7na8WKrQbUo
DGtxAsinetwDFLmIrRdzqZDJq5jFSVSko3jB0OMN3NFZaxfkDvc4YtbAnBZ8Ac4Gd+w/hGRvZCAE
cc1Q+K6YJ7bsaLpUgT5oYi0r+CPDjxb+XMuAQUEpJhi46xma2xH7mz/rhGCDwnMkMRL7mLOisw8U
AnmpH1HeDIhJW8SkNaD4wQY/ENd7jx6DVd+5xnmfYHOrXtu6Oep79KYE9pgMXBH3m9TigB/Xm2pQ
J7kA5oDEnwCqGH2ALmYkPb4h7LdtSKm5rqDqHsYUn3jr7VaVgvkq0GiYXN6RtikqIP7myLTZ0dEH
8yRv2Dc7FKtLFeW3aCGQcL0O5IkAvYiz8kgEB0cPx86cHUKEzAkte40IkgSSYF5vcQuxQiSPz+0W
O4HHAPRN2+ImbfMuD4pPakSAEWfTGEnsWbBUQM4dETx16Y4KlazQZTN2nCS0Ia1OzY/IB5eQM98q
jt+lvqALXUjIAEGRkguYOomIEI56nYRxmtyIxAzIoVC9cEW2Icp3rp7kODP8JGxDYoOklzDNJexh
1U5CiMh3bxDxmOKChtqNPhnNcqQyFlMW11DAzF873AHxYPprtJ8T+tkivYESkiWXn9wRXbGYyKja
C/qpkUonYwq4IE6QTqpsnQxo09g0z41GC3hIIhObmuH3tLTvSntVI4kdvwwJ2i5IeJGl0VXr0Vux
xyKMNQOj6I6x2mFxiUhDeuYZbKvRYNfEfx1ynTGJb+xlBshAxPY9ZQoWtuC7aPr5nbwsz854pyn9
viWmldrQncq4ZGoan3hxZsM32EOFe+1T6RoCQ6hxKA/z8Sxzjim30SjBAHB7SJD/aTakZxs5mjPi
7OKSgohpeTIy2Wq+jiGCWpyGTIp6ETA2Zwo/uxpPR0p1BZhCCvAuggNHoNgRmNejpDQcmUgRdiJx
twkEcaS8wShQTfQwq3aQGVsmzbVhVLAFsQ2gcCd761datwVNjgI6RiFbIAoyuwipnHxeNK9nA3QY
rcCcycOpvChJ/fFQvEfI8tjUHAx1uq5cdcI6wGXB3yZxQjIg6CRbwjBFr8THHKV3QpqIXjhZQQoA
slNYXo0aNTKzaWvwW8hchElZ84P11hMPUSy7CfSyaaBGVrkXxtLDiuotSgPi629uEBCxcFYX4j99
JDMKb0sb0VQOIBt1JJnq+L7kZB2bTHQi7m4WPodQEw7qNSQvJXPF6UnYoRk+krRhsoTgmUAIQdCP
paX/ZHGMcwbl/HqicG4pSsDF7hHTtTjuN81unaKwsVQkv+cZLEez3Dp0wgAH/jbGeFVq9CYdlJ66
YsYK27pK143gcasFhGTQzZu/8DOm0aut23LV6FfiaTmk7UFI8oAseyTJBwWhFZIhAFizdgXscIPU
v7vltET6HZI8Wp6NVCMhpO32kyo4qCd0C9QT2/hMQQZPrUuObuYTdS2yXt/kGRTky78IiyAHOAnH
+CkwwahrfSzoPkgsQeKsKzrhCdjzATzBOFXsScNmaslO7k1m6ZfbhEsWcPeQ8hIhjrAi7g8k7Ui3
x/eEJ0cJFjpooYRhkg64s1hoUZr33K9KKh3t9DfmaKdeb62byb5MJ+TLATQgIpwVGXtpxo7sWEIb
tsaHoS3rmBI491qDWfZjtfZLFFCb6XcSVUKUmkt8kTGK6LhC/yX8qDGbCA1aDpGuybpDFiHwDfQu
ggoJawy+nuxKVrGlsOIpyWXaofGaATECtTr7vU7izsBCz+6070V5DNjV5SfFC7iVDBeSUimHSs6O
Ma+f9aXaOp/T8vevzCJZKk43HjXpHR/EXMwwIWHxUZMi3pZBEvNzmRc84ydYLAVzGlGQ78A0xbAP
rDK/yOYxQ54HszDKhFMS0RWu+P7B3+nPudWDFeEwZBNIAYaNwAfrk+7bJuDXoRqPdMTlsotBwEjt
IylY5uMIgCuFE01NWKdBv7sYbeRn+gkoCcOTdxlHBnzZ9WjxnAoM+6LQIyzUJyJsfoz964DRCbKU
QUs9orZi+DG3GaLCfh/SPHXgaRvW44CAsPozZ+e8PGZ+kn7Nbve3b7GXkSxHg4oKPELqWDftbpZR
R7IPBTloTLd5V/9iKlCvbMzqcwhVKlDIq4SEOhRXMylv2QDdhJAEqYuZjqR4uyaT/4J1ZMLWsCzZ
iAAvsEWZYobYcfCSctxivoYrHwepkWJg1c4E82Cwy8/Rp/VrIleKo0Obp1e9BBFQGyRHIY3KSnc0
xmNiuUrYOTVbNHE7MLtfudzq2kB4A806uYRzz82z0+S9hjOOYfS+4uqMhoCZnGxYB6ZPQoJ7DhQT
WWqKIaAQejVQ51bxm0wIB1yOcEKMzb/YI+oi4NImbSBmpzxjnyG0Mh5JemTTkpE2rsLqbeh/q+ZY
RXw5w575Jb9AcI6Q6tjSzrjwl++MNS0KG8qVVHOXnFX+/F2BYWIVhYgGU1H+kJE8ba8pFSNN/hR+
xQS0awOLir1sBllV2tbUuSx0vA6QVBF+NeOTL/zS078rGw14sd9jsdp1iIJ0rIkIGPj2NzjA4WYh
mmTeYuIjXPEKHFWdW3ixJwpoOKUoeSD7QYjoDhrvls5LpOwJSkZrCqmMeQbNqJgau0T8mBkGgOYB
Uv4xkuSeD/phiGtfL419h0p9VI/JT4MNZRSyvfWQBZgtu7FBLJi+MBedUIvOqAME/Z6wBaTbZ2+G
Q96sfDU8sUtUYeja5lpvixybOv5asHsdQEMwZ0qRQKE3y7EoCiau+XnGAgkNee1q+k70sUGB5yvZ
PF9YNnFgsMDHBg+RdLbec4aZA7JjWn4v0ncaDBeteY/MGHxAf0Fvgo37vM5AamcXsd223GgrJzbm
ew8EeHngfIRj6GhQ4NJw3hl8tdGIqpPNJQIzPnGpckGE3lgJnllqrQgzQzNQhsaXX2QKTIOSlyN/
vZDJSfeW09+yYodm6WBadeY7uTwOq7mVrKKoYzBoTxgVH8m0QxvqKhTmKpa+7taT6wHefjPRTApt
D3aPBpwZjYbF62+MYLBWTNsgEOh1SLmXIxySWPGi3czMt1ouaJ1oSiZnzqx7mZZPa/iTjzq9c8IG
xUW5bLJsjsUIXqThQGnAcsHiwgQBQQsznKtSPhfrpR9eGSTPlIJiy6qqg3kguixOIsAiQLVrGKnk
IZkJgZJRoLEDFdmAhs8Wl0aFdCOusFuU1iVu3kjsPhfmd4GnLmdjpXsLOFjypmAqm6R/aV7WIIM+
SgKGNQMr0+G7Ra9lE4spT/QjO0lg1bt89lXsHJZAmnu4L9KlPGhW8aKE/Jjr+mZhScja1V80+b20
rPdUL1hMtZcuEt5UwSZpgeGjDuV5mk6AFU79KfwsddkbNQaDJI+bUJJ0uyB/URmKFy1THqrE7g6h
QJFhX5qOjx/TfDOZdEzS6P+E/8qYKUBkU61YB4CZfGm6E/4TcZOHUnmPv7HgWnQkygWlprme9X+m
s4AYYH2bsgTu9gsbBHHgOY29KGOxSAC1egvPcRo7jLqsAkqHPQvbfOcf+82zwCbNwD8ROvymC7Vt
GJWn8dR/r038nk3hq4w8UsFSwVT7AcOKfcaanEO4I4rsAnJHdoCldNn3DHGEP8a2umhL/fBXfWG7
gpxql/Ns1RtXBS4Prq86g22O60tlzWIE6RusPsZEohsOKFexc7AVKxG/RawS7owsn1Nlz7847tCp
je7SOtXZ/DvI5sPMYw+XOOnH0yOerTtQ0jZ/gsPmBO920Yt11yrN01iAbD7hdlSY+P9FJdjwqkdw
LHFf5kr7DHvxwZJ2zLy5XN01JJlNmZFeu2qiINZFoZM3bCDzI05fg72nzpTPhORmTowStGBOSRlK
meh1255TCDpRC2CZh1gWlKfMjHYsI6/ga5BJJRv7eb9Ur5UiEELan7LdNu1OYNBXTDW3Awmz/qCf
6daRJJ1YF9AOqqvkL5QOYVxe/B0rs93ykUN9ix1phS4MU7T4VRUoXvsdoSD+hEpt3Vl3E+jGcqj8
BOWi1HzHQ3+cqnCTgZ2axLQxmoalnbE0XNgDcumLGKcS/dSn625UvtZ2YuTBDy/ehUbeLdeZKNmO
498QX1I4DXS07whX3vHGYGn4G30dIiN7oAJ+AuV50dX5he1tw2IP+UFgJfINulnQrOjbAWyqUnaB
qyv0AvQfex3VF9hfr8SXSBMZzHTSM0ndjWqDUipwIMMA0GNaf/QAE/rZE2o1Yv58qZgvelRdJBXD
X1IEGqsWvVY9EiR2CsBGxCBRdiMI6cIjqBf9GWCwG50LlmXXlUCN+pBqWPEoF2Ot8pAm9ArhZxKB
4eFDhEdpK3X7TOJHY0TXGRxsp/hRVAZTJgVSGga9xiWRvDK427dF5mgGieSZTinAujrnjBnym3CM
/i1QDCcfYNDGOiJV/j6v1MeYyYvOPGmahRV4YCjPWg1YeHwhMajveirmxDWwhlv3DXusGTgFrGNC
pMWYEw4kBHWlnoRROtURR46FjC5BCF5HdkgCi8z+pfrf/3IUEe8YlXTQFbK61j9UmGFq3M0nRkrJ
YqGAthuD8GA6PaToymTw0t+sFvRSAgpECG9lFN83jM5aXcM0vpJmfmnz+lKqnyWjyEZPAyFvfC1e
PWU/DSzpjQpeH6OBDrxZgZreHA6jyW8jI4p2FhGNFIRMCogwSVECYgICGZjuC/oJA0ud2cTsGdmn
s/j/C33Mb2lYqbqtRHMptYJskOyVWaFYBaNeIXZA+knuKQ5D0upBLpNJIEazJ6gHVU/uw4K0gwTc
uj3ImwIXQfUb8vJoeJFVwd+apkrnY5fe1pwA+y+BzXRxLHT2jrmj96ysNfOmIIgU/NyiGeQuA8Re
RX/GBNpFRAvu6RXjLyNj1WQEiVL5CGjQClDd7FEOJM3HABTd6v4Qqt0ChVECNOVou0sqiik7kFfm
6oNCvLIE+JdRk+Sq1M+DSkIej1l8MTe1z5PJeQBSXyalNYFXP0fBuPZoA6b/+ddNvGmnRKi7OI9B
AaXJrjHKl1Ywn8JxKxdPbTwhfGOIv2F0Vt7/naCbnq6U3pz17lgs5+rTWjVXNbYAO0KxUsEV+tpf
X0cZ6VUVB6ZkBKNF0GOIuvxHYz/SDZFX4i+MFLcOkH+KjUvHRlTJKetIsYBflITFS10/pLG/dpVK
2h1Gjjb6WE5To9+1Ur1noXaDeTOlOwuQlZo0Nxi/13yVL6bI63xemdOV3GlEviskDfDUqJQrkX7K
5WXXAs3oaizIhBAgpIeOSYop2esCSajo87tdoQUT8IhEU08hgVOCAR/Ikq+8HVedxWdGoKyMsF+Y
3aS3vDGXvMHrrbcao9XI3WfB7gz1jU9o7Yzyjy5hcmWTEE1SIM5SUJIfGU2pI4J1l205t5g+47Yj
PwZ7xLZZY38eU0IylRC3At0MJBkIoygECMKFLCQwtMYLqxINyRyKviZ1W2pvFUvuupQnyPgR1U+7
h5RftCLXN1YnG+0hnEvm4zTj8nPIh0soMeFF0VzBUZfl+qiiYtPpXAXnnWqDuanImEU1keDHQalX
QaRLfnoxAaCTwCxy76nmIwPNUIdB1yv3vNRuraBdUYJfrLwOEAm0OCEb0tHQwR+J4gXaUXWK0+E7
l9ghhu+121aRK9Y66ZCjreb5Hrw0h6TpJwA0RSjYLQDN5CBasjdXEgQGsk2Wo64n3FmSF12nkybQ
gIn60fjd6BapFbmySGgIG0ajuUimUwr4FBqR5jxYE/U9N52QGx8zblEctJh3AV93v4vziVMS1wy+
3+mPMFSfZSh+1EX6bKxzpYtvJQMpAQAFq+NlnFHapyeiuY96c+2sU6UrDhDu3FdRRIP91XMWBUpP
BF1yDIWdhq1hxvyyZbuzVe21PXEv5SUSsZSJod+/mA2qZZUXSmzRiPVkZjUnRAJmCRIO0lTPeDSf
YJWIgWUdCgExXn6xUFErtXEsChnQK6NQaLsVukA/MpnHot0XhuQIEztKVepN8e2Lcq8TcHFvu+5L
XSVsS5+GKPBTgaqPGVSASzkLdql2V7mugzrRLj0mIL0VQOYM8ke3Y7ObXSL4YZaAX24qbiF4AyLs
7vn8M/YRg/PxEZd4+Ogau/CupiKqvilIEeJEw23N7irGqfr7f/fNrTCnq3wj0JiOLEIJtln1R6C2
GM2iZIfatcD7JbEvQrSJVQRhokIaCUOIBh0bM3LkQFJ1iYBOS8NyKqG/qBCbRZPjg/hKvyV9HBiw
ObTn7KurRlf6NlPxlsb6bURIjjFgiMTbpnARKGwjNzKGp6gNT0qDgo+TtOjdZmAO9+dktq1W/F//
zavpx0+poJRy8hK8hZHfh6i7xdF47VtQrRhyG6BiKkjECOHTxEC10/bj0B46Qz/0TGXBiB5S5Ysh
wfyoT0sT7sALFrjCeSl/BIt1YO4lWQJP6ZtDxB2aEV6g6spF7tFDGYl+07QjTytH2u4x6Op1kMVj
U3w32V6T9KsCcki4FOxtx+/sx6S/oNdceunVCL2Q0fKWdY2zxe7nvwLmSdOZ38sxf9MnSiXLiu9F
UDeqT/VS+ygiPKWYPKXBpNxjVbT5cm0zvUX7pkEwrpyZgzakMM3f0X1Jc89A7ShlWCJ61S0g1fCG
ZQdCmnYKpuQf5hYV6JUf4dFE7JpfRw8P68Zkw5APHk2OLDKVWV9YyOsa4zwSCv2aJmiKdsmdTL7b
GMu32Ckk5Hwy42uRkzvnzkP7PymIddH+Gxlw1sGm4+nZ7BY82fgNaRzm1EJEQ0xCJh/R6J+MGlxu
BWFSf89KfJuQ2YdRtRsMyIisyGXa9cQyFGgPQZ5FcMQGDZ7/jyLtgL0e5wJRPQbnqGJKzsZvpKtF
hzyVyhGE8yZNQo/Px7QHv1TzVTm9PLwlfAOMgl4MI31qF6Sokl7D9UkOD9JX9j065HDA3NwGTa5S
Me/o0bU9Vlxfjn7AnRwRPtULNVKp71oyVuUo90I+LHId9OExqvk9M2NH03krGTMFtI1IJKVdnX30
BgzQhYJZIUy4Pusxwe+Sv5L0BIFn+SyRCqX23+UzgoUhXUz0YjRu9nazYe9G7IhCxqwBYyd2jXJx
Te89FhJUpE4XD+cSzm5X7h6x9FojERKFo4wMKsFtzm2/Z91qEpMgnvHs3cRbw+rV9JGyrQ8Dmadl
otthb8eFh83szOCJQSwaRAH7NCSetWPhDZDO+IJzjCnqVe2JLEKfI18HZsZECnfOcKjb9pm/dVit
nr45PU1CKbAXamgI8odWMM9hVhBWO72lIRv3gnEZ5yu5FnurfSCj2KblfzOQ42hEsMvl9WHT12UL
Us/Ct5Ve3RUDUnfGtMl+FEhfxjqMoIiN8eVvByhL7HOwsAOheFu4ks4anz0WwkmnTT+M7md+3GLk
YSB9CVubiGUtXybs9jqiGXLFfrZ6m1MNdOLa8mfdE/0zSRdVWW4ITVhTaEydQrvmc1DG+oEciV8j
zbAnosYOJZlqmW740n2yq8qBh+A1bQ4ih4xpufJ8mGXd1ywWJwwkxRa1aBz01m1Q/uo96nZ+jPgX
vNeKuKmGTLwXn3bJ8mhH/anHX0vb2Drac4mOWwsiv8eYe2WmPW7j31cD1Oe4U58qOMXuWkMuipnd
JF36YBh9lqYVPstO+GqRPfRbqol0r8ib4XrHwzyR5bfY0azulVS2qW6YaRehh2HJbyiIfxkkI81/
6VoMZLVvWsxf7KYQH50E3+goAxHELllhKCmcXVNW9j5Hw/RAhW8DespHdne14FQR6w5qbWgMZxS9
wqv0RQENomcIsTvoJ/FqvZLQfbAE5LjSy7uijCfEOAD+kG1ii0S2hBcLrT1yOMhk+4SZkhVIy5kv
rXrBmcKnNyln1uS6TCWBgsyWnznksQxMCQgpZFGERqpPdjBgOm6VX+9Z0eS/I6t2TfAXCXkEK8Ql
FffaHekw9leQfCmiwxmvX/3LRIOUrZKh+LWQdLcA6JvTJprVm16W76iNSLAPU4z/wLVE/tJ4uCb0
ccovEbUkNSjog6E3OlvWEtFrJJvBZWYDQu7UUe5IKMUY1gq3YSi9FuzwOI/euPWfLFkqorBNtfEs
Ifcqsr5rlNo1L4DdCrVvIHxV4KMtieFN9eypAy76RkYs2p1QykQ7JbTOBq1GF9GIhuwXoKnIeX5c
GX2oLAmUiGjN6sjoqEWtysxsRJ5apcSF0GCdkEYUTuoRxNMx21iRIEpnCx6J6EeGfITkiRi0ql/D
tnuhIJeaa1nXl7Arg6jwraE/mbHqGr1yruTIa1TWoIdMU4+yRi9sVLtWVk6KlZzbZj5HkoogJXZH
aXDMubN/9Xc4xedEYsnnSWnk1orh1oQ36K9L2bwl+vCG4/DNQmtJkmGfueRLHNlPxcjQi8ghiwIE
nZ9MvWtyc90lY2+gQjEvlkLOV7kfVSdj4/fdSbsJ4GQUY4SwjTO6yZAAqD46ISen33EMQo9CGIc6
S15GlHiBWMHDJJLjJ2d1YXlOlkQesoKuu5iwdVcUBQU7f26Kk5TaMVb1vu78iPG2WL+z1O04sv8Z
TgTIkqxa0md2hLIdC8RG1feC9SbqdhS0mMa5iEScQcA/9tqL9q+Q/hgv8CKuhINkuCWN2qHguA/p
XUPk0AmyM9jJe6alvrhsX/8WCXRLxd/FfEeus5jdCf3kRwXrg3Ph/S23fnq8EIY9flq+UfPSIWm0
QIDtkwnuig2mqPAyIt6kAYIXPFvdc0BzxayFf0RcTrsc6wjJpatEwFnzQY7FtOxAbWD/cFKF/Wlx
6LA+YMQUf1sJxXcYHdP6LjGW9lkvSI0zfZuR/JH/1ApostnYGImu3Jdu8z4CVjaa6kzCoVIOeysj
PkCfrubETAJTPjfnuPEVJbjQZB+cM3CJef8ZfQPOSZOLxLLAESEgp6tj6c0BonpJagonB5uH6j1v
MfiqBi2/BKUcbdJyKxFCZ78e6cEHrRfsdneRlLvARCTM4me6aPdYQuRB0W6vQCsm4NcGO8FEV/eI
zfdGPcDrBy8ktOeCQTg4bNPUb4vQ3JcKqevTJr+Nvy8Qh/CuT7DT29LTEESFw7207dJGiGGT1GeE
Nzq8rkhehYBcpaFiQlD/G1CUScJ66cAfx+CPocFdtH66VE15ERDInEIidWcBZJtGHsJ/NJ3XbuPY
tkW/iABzeKVEUqRycugXwnbZzDnz68/QBS7Q1Tin2112SdTeK8w5Jv+/U4EQCsBb+BEjYntqIXSN
NzKyIQGt0Ros5vjsDpqHEOPRdNpjYNq1mMUzPymm4eDgiZNN2vzLT81L041Y3MQjjjmhEXzBVHyR
hZwa534NXdbkjAH6Jei+MdS+Yu7xbjtCoXqL3wYjrln5YJHAuyjFrgRenvFJ1uMg+WmHmrgv8Sjy
UguyyhKj32f6+ZUmR6jgSFBXLG4HbtC52FeEWA7LbLesJFGyDi5K21xH6hU/uRfQftJrDD8hNJAx
REYdo2ggdTFGUwOSFzVJTPfhRVjLtfC9hS6SYT3ER1SXw5kB87lOkUfPZIJl8blrFvKaKlsljqjV
ikP2T3cVY3EXGbhkT29qMWLdkpDGyr1CMRTRYGrMZqqdPKBwp4gCMr0YqjdPeBtq8rPIIZEtmorf
hotB7wMjDiymKW6XQcxYbfrndcGnIowHS5UPnZ4cyVY+lpul24jVrp47yLv1LjcxrEdeZETuX5++
GsvKfXlSoWqQhL1vRPPRw923ppuq1dcEWk6FJvFzWG7z+JXmygM7/Tbt2g3u8zhdnnqoPmlRl97v
2mslIyUnE8Ei2ullMG8W8kQlAovxiEujgMFgIoCckfLK5AYr0tCEp07LzzFvULTxm2fci+9qio99
wU6qN++zQM5CSiNQOwLwHjj17MZUeV/DIi4KKUjZq0FWky+sQsxRPVsbgRfD46+CBV+DwGjEhjPZ
NjiO/tMkAKtZ97/5uwWC4KWO1q9i/NZFPSTO7ij+Ez/b/o8VlHJTXtps8mOLdvS0lmk35XQdEZr8
AZvhJT3RHkU2Y2z70ZglNbhwotNqfSva7yx8UbG/4qoS80MP0gavgvnR8bSbkxn0iIOBRK586rWb
iaNykFEpNzPX4bDjPxVnZHkGUwjGFBi5DuwI8dq+nBhFh+nMtKnAgOT4aT3vUokswURiw/3VKcle
xk+A+2UbwTcY8J7PZA0IoOPxniqcTvWpKSe6fBLe4B3kQ+kJYeZNeuiOBWvgPWP0a5HgdZa9cBzO
ctidkIhF65aqH6sBAX7DqQEY0caEQVTQ019HNeLhNr30vH/9t6G0DhihACeDGo67sOx3YsE+CO0V
Q5HAwjYatj9LX94JWGkxjRUooxjr1NE3iyVY03aHOzXzCwUh23okLP1qwQsVauDIzcmYmZ3yZNmN
HvlG7/QD2h0x2ekC+kFGKyQH1uMWq8IW0C/Zu5oNRQoFOTiw6dQ0bJ0U9A2d7uR16irw2OsBAJVO
QvxRhyW3Vi274RyJENkQhUwzGOJLHbkUW9TMCysFC5D06Mq6wYbO2jMAaSvhADQVz+EhV1F8zEHL
gu+mygr8Fwa+DQEkwHijZ96faLUUqecW6QJCf5eJxzH9iWZ0WWjKiUMMyZMjV25FsZem7NcqfJXG
Xc3Rj9Gpxob5qKYUR7r+6Nb50YCSXGi1keIFQw+dPGTHJn4gOlIzaqFfA2l0d88ZS3WzTSffGZRz
U4tLA3rUkB2B40oYwweFHDBkxSKS2PxDMz/HpT4ixZkjKwgfdbFuu+kqtcaRvvI4TPKhscI9RvuJ
yeFOqeft0pkv1UKCwDKcMFIi+SUMfGfi4VMGt6ecw5Qvga9J4A52AiOdjlDoXwTLKvbnAeYCaIu9
/q9DO2uVhi/dVji0Ot3oSkR24kjVK+v230thRFMDNrke4pPxn4iqoGisLboXAS0L81fRKc0JcTN/
RPjDJNLF2Bkwx6KBpaG0uJ+R07ALD3tc4whMqNu7jAMPxdd7qoFTJ7CXA94ioqIXSM6ykqsej9dX
emrGS6soQcivUfkUFOq4y8Tc80Iy5FwhtBbcQu2ByMdM76aDHEdH+h+R9QQXE+ACnKOmM1HG8+2X
5dStOrI77pLecvEteyKrarVmJyDOdklkQ03A9bIYrg53SAZNZ/57rXYXMHerTmw3n1MWLP5MMIGK
OAqhOjweWsLLlJC4DGQw/4NWL5NqMxOqY/w3kmmJZA/xLgFHDZrqbiIE678MZzQynh5OGQXkSx3D
lddWyW5GYZahzGO9MSLSqfifadQCClm9VN/XGEVYLaZWvm3JzmwLRC6hk5NiG7Je4nCCZsWfwvIk
yeszKlZfS9f3otHfOZqy/L9otlw5ZQ4zik9hUjC8MEyjnxweXbncrWAU/YTNxCQc4dWcSg6BUCUs
VjyLQrsb5215G3Wb3GksNWYd1PzcdJV68tWGOkt1EoqGZtt1LLxbXyR5m8xhWpVEmt6Zm36swqUC
6Su8zwadshmTy1QghKmCT+CUXOqOs6TPBmQLZhl1Qjfci/v8ZNoxq7xqJZwlO1RM58lm1G6ZUECf
yTfrS3pkIBir/4XxF/5FqsksGTYKeAkNRUo4i4RodZ65lXF6aASBTdMRkMgBr61jJt8UWqsV1GJ9
wPxvm1m51y31QFP6gkdatI2l9Bgb4hk7bAk2ibawKtNA4K21jtNyQklpj6QqD9g+Id3Jv+Ma3ow4
fkQPYGtfw0A4ckZD2cehI7wyvgS2A2Pk6PNd1QHJ9+0GnNksTA75qdhG6CMABchgUkr4lK+oaF0m
mjL1O6R/ZYvlAB8nay2dBUB8CrFwmmzbYmpBEeTYSvBeXO9HvkkTflVWiG7JSZSDPGHzIao1R8tZ
txYxG4HIePCRcIWxO7IRtwNwZ52n0a8AwtCyc8EyMWPtGyIAs8BVaDewNWihMRxYzFmlQ1Vshtki
1AUDnTA6HY8BXji9puBL7xWaaVwzGCcf+qgg9iWVZ8Vh9Yf/Ztsu5LujHzfqzTvvVIpFsfzTSSpi
CczccEMaT9sqLI69HllhWHRbFfJEyWsJuVkkx1R/Beomz2qt4OM6FgGYJpKccAlU/NalCtYKDk+S
xaDS/rXoUd5mnrUwx+qp/kb6rdD+Mbg8cYIn7FYmZAmlmJDushlKJOIZqzqXHXO0uqd8bnatgZuD
6Zt6lwRMvItxRe12UTZi9xCBu9E685z3Ad5MafyyhINq+CYjf09CUzexDS1AtRCgsPT3ggo9Ey9W
k58m0yfbXLq0+XgQ0+iAjnK1DTHeqiJjBh27ku4kICT1Mbd1oTqWCcmEmWrLm7yezkXDuIvUyrJG
gDgcVXg4gACRr1G5Vwv5ReAzFpFwGpIR56g95iavW+5EU3UKdUzLK0KbHPc+A9cwQfBD7khmYY/Y
F/8BqTxJH3Mr7uk99pMl7OUKU4GAOKMJsQ5oXLvz3iCEkjKdV62o/+JxM0NdYqygKPvMWPawbqbC
gkymo5VTKdomDyc3NpneUVxWm5N8b2zklvxzydCdZt4e9b909FbZ5tQwlFNW1Ce3OtWFuBu44gqu
mSioOARQQWyEgWyS1PyA9UD71nnI+1679w7SmLM2IfhshpZRf1mtcwP+9SfNKzuGH6sz68PNonJP
jc7WOK/64CXNBgRozWZ6ivyFSOdtRVw17ovk1VxQhR1LWd4N43OIpWt0krH0Dw7pkfo1zrQ3SdkQ
1gUbe8HDSVPeIVPC68WurvuYmNCZKqHOV6ofc7jG1ngz5L+2Ti9sr/hZxm4OMuRFc36LxO6UQyj3
Y23dLn8ouxpkdPl94pTseHJzZnDKPJNPEB+JYaN6rf5abEbG10Swd+Lz/ImBgn45pjSDiDkyhlWB
P9GoDMiNEkclwFNMfJnp2Vvc7mRtCXSecq6e+WcBmdiDiqvtf9mAV2IZN1kZMcW5xSttCXMPTSeD
tCBNYaOKyzbl1tcXXwZgrzPd1dP8KJv3amHICrwA/oRncltp+G0iLJXkYOtZkLeM3zlOhtQXlNIX
i9ovfU5xWWRhPtp8hWyZl0zIrgmNikYbPCS7NQMYQ/Q36jPMJ+28K1JjVwj3tuFYCYlHQPo7gSee
Ey9DjtyN19gQznHZnkoyescLxK6wTKDgNm4zaS4dLWL9rZFlsOrdNeVT9JWhRdbqQCI/GITNehS6
D579qXFHdnHMrd/AlxBpHF4LeTqUTM9HOhaWssZ5lowz3O/YwKna7Egz6d0CN/LwrD9acAvo3xgX
jWCJIPcw04dm3bI8hO9ZXwd+Wp2p4YQWcblE5qZ3AaDBw8fOx7Cm2sqnsf80wMWrpReLsksBUCux
q4NLW5kpV3g3iDESZXu7XMnPPTRtd4JiobTEilBJwM8mAwuhrK8zpEgK05V+9urceyjuimlBDaGQ
9m1n2od8Vc7xQWV5I1RXjfGPJB36H3UAD/eyumj8vNH8H+wtCci2vno5RoaB5TfA/qUd97PKkY/a
BkMgokLkl9Sz5IlKOlQpMkUBEJET13oDv0J+5QxPiXDiVZuo2fpDq3HvmNYuH7szFzRp9uJm7oAo
mzNrUfkQC8r+FbqpsKB8Zfkdw8javF5UiB40B4vok0abYQEco9HdK2e95p5jc0KAlOJrMDPSkSQY
woDDstsL6bw35ZfbibUTPCCSVAsm75qvZB2jafEtzrVnsw6PQqDpY0aAvAZFlXiWHZkIiTnN0O4Q
bGG8AyVyjIFCiXEnlgYibjOcFBqWY01Zz025LxvraZWIGLSzFo2XZD1DEnszIVI8olQOSvREHWHM
g+IK873rzcD6iU7TYLwNaO0NsqG3WOYH/Zirzak1fQVbUPwg0Bn4WHgEF8nOwswspK1iEJ0KjqLo
i6bUX3DBMwiM8fIwZf/Yluxo8fT5EIGj5qdemk01FTw8rwh6kiIGL4KaAwL5jNpQExhSoJea/qSa
naExPgWGSgZLF1gy+wqAcI9mq9haTRJUp9XNsD6WWB/zWtit4PGTWeLZGXYNaiPqH6TgimswftAq
b7AYx6PTi60UEzYE/LBxhAYLhqsN2QF2XA0NZWXJ3U7XRaGsC417j3EpK1Gl6/lz3WXzpp3i91BL
36FY4ZuFW6cT6lqxftVyUN597ulRyDumu6M+ubyBtQbN4hhJ3bYHwYCAVw8nP/3WToxXNnTrJGcH
VYNjD8zloKdOBzqTEr+QUadltqxZtkEYjdl1gLaTXfXEBbvWgbFod4iq0lB+0N6Xo+qv4ujf5v0I
v2IX88c7FtiryHKtiRUbcg8FJ9tEOfvMUM/J5hsuKb6JCI4D9zsE13ZWT2qTcSHbI9TPSOHLMiwx
D5wTNRRLoK3zd21Y70lfvY9R89bH8RM4+6+g/ieHN0s9SgqUbsGWFNPtqLHY39Jodi/lBkhu0dXr
gn8mnawsd00Fj+m+z6IdWrDd6nF6rxu4dorReIX0i19AcSIlfyXOsL9rtiR8L5eexZipfTdYqsgI
DdA78pdibJzMBKyWlwxbUbyk5L5ix4NC8zocyx0rlREX7oALV5LiU6U1J4GJJxK8FQ/87I3F5Okj
yLdpxgzHv5toElrvxdqttN9eSb3QrgQ90NIpWHpoEMXoT6K5m5Vm1xEwt/TXqYy8nmzqdVu5CrvJ
3IlhDRFQtg35grrPkIah6y6S7XDOao2vwpQTxBMBZTKv/VAcJ9HAqdKfGtlhg37I9RynI16HbTzb
y57kqyg5Awc/C/48NvdRsm7GZwQnCFwQeehK+s7bBT18tTFdyHupE6/6u7jje/Z1kCfjXt/3/5nG
sQysX0laD30GTSm27zINWuuo8j8G+5yikI+LybXATsbI1VZMyE1m+h0aadY0Sa694W1LVcRGbKN4
91lZi7zD7c7yKj9hhYRChWzcTX7SJoVPxOD1ifJGTJHTgIOfHRzn+U4zBK96wJCDjdF7p5V0aQG9
BV0HgdPGBL0KcIJrlJgRCjyzLnPBhUFpcRQL7BuYIIkHDqpj80zr5rkI5bMb0idxOY+bcCqFett/
E/pgxHurP2VGfO7NR6m+QL1859OLvfoE2C+AmDCkfvdLxhPS3l8/0mToAjdJSHbJkew3Us+iXU2o
ul584S5AgPpZG9DzqiwID0ndeMbLTBRfTCarcHzI1hDvMaVHXF0W6HaotHHIqUTjwjO6yf/S9xbl
RsSfrE+xkfTaPV7ZwsxM6MJgbMqg7Bf/R76IzbSVqhlZ4iljN9oiyk9YjovAbld4kUiYozxg7nhG
Ct9gnDPQRHfkjBakakJCJZk+YJFIpS9hT/oxCVSZergQKAfJvCd21WpHJySWgnV3uJ2/JUG7CBE6
w6y5hJp4tuHIQUzyhhGrwLyVY3mDa+6AOcKyth1Uphg0vYlmu8ak4qmXOanJ6cba0oJQHVzBYKJu
x2PpSuIG3M5UYlYhNoXoyTBH8dxwSxCZ7U5ECrYw/pQjgRNsbH75/Sk1ZCL9kAeTtWtiTnkfQuWa
eIRayWp5LL8NCddac8M8f5JQ1Bw1EgYZEZ8KkFFcJwfVN1O0kP8IujAREWl8t3T6aeXJHUbB8V5e
L6pGS7OOS7R9hx4HpJLZg2H59RyzdLlYVun/VwyM6Ti7NVQN+LdioIMAcnIy6bI5IuN8dZjISDLb
pZsRzhjYGcWCoNeb7tpOLt2SFxvHqFS3MyotpurcreXOZFhoMSxUESmve3qb3WzLauIjlPdVE4QY
T60x/hqxvGs1EqfREvY7weFe/f418TNUF7VFXh9nkGPL0wQjyHB4MLOTJzga7CCRmABe5Jo6GU39
QMKK7BMkUq1kVaxsE4AA3RjWlHZXPqmGfYx3AcLakdM0oVAY8beFUEYZFCkv92uJbrB1jHW8Z6yg
lVLyqiF1lKV+D8+LGzIJm6vfNORL0/Fape0V7h/B671uPJoeRjQOawA3t03c1NcuU89qqdqzofAT
50GCU1bDCDGC4RRU5akh1sHf+MgyByKMhPomI3+NxM2lcJmYcqU35GgMTzmFtUXxSuDYtUzcpKz2
EoYsA1ssIGZEc3YqbdQL0iKCHB5m1dzVy9SxdUxw4kkO0FVH9lkE4NyUrG3+zfaVPcxPh8FZfwii
EyHiQj3DeDPAwej01D3yORJe2t9FP4ziw0QaYWURK6/I7hAeV4noAOPakrKbifvixZMA4XxiLYtr
hutMiIC6oB5HkhjuCBBc8j1JIJcmc3uYiZFjPCsAOUxvdBNWo+g2lNQVK6kKLN5UBwQJTrM74r+d
y3/QLT1TgiZjBivtHCDZpK7vcK4ukwH1QnssevHs3xDaxuSBQQRiNTHKAX9vDgVQEeCKa/8USmsj
wbkn+fcpGBjjwg5KGxAMSv2CeRIevuyYA+Rcu4vKT5M0qrMid7dKxe1+Ok6bUJm3UK8YRlWx6Tfq
7f9FyL0CyN4gagPak0JX90ozRvewrseY/PWos/AAEguHd1pVrId5Xj5mafEkkifeMirC6pAK7680
X83SD6rEmdqHB+wxh6rByKVNh+zS+ElEAPqFvWPNdPcPsYPQ1ZdxGM4lXuoen7skr8cxmg9V3O5r
2S+RZesmrPXrqhKyo4huu0H1XTjKDCbLrRMd7GnF/hkH+z1l2D4nkb+ulV/XM45m3Sdbys8yBn/G
cSTxkowCW1npHR5ow1RM4xvE2WbDQYSBADBdjTE4J1CKfliGhAqyYI1RaMzeLyK6vg594O+/E3Pw
EZZdH0M2khQaKR7YmvE6ztq9eEEabXOF4z2TZFe6QeRWiIQsw12y+ZEagHDQGcd1Qy6FZBGvAiCb
pGE7BmhiO6rxVX0Qn54TKrmgUm8+0r8RwgT7S0bKAGpGODkY4FtjPktCd0Ec/Zr33ShsL0PdgKx/
qIlMrEvi6fdiwdZcxLZOXlljjWeSVi7qtNfvS4Jn7owHdO0o1qkTCHi7LB9rUDY/q9kRQJAmLJmB
8f3lYKihEPuQI4MDuVRzf9d0AMOU9CBpn4xGQ+hjc3GomQKyqFdjGNV0erxvWKkP3UYr0LXxhsm8
YU2KXkmyHG2idIz/iqizC/Pe/2h8FCU+ihYJ4cqrFWm/eZbfDBofbVb2dCGhOpJWEJ8gFp9Izz2h
F7EbqGalYDrayEARkYvAHjpW3+ZtMVCDezgG8ksZ2iXzt25OdqTkUNpj4I8aLPoxNYTkCjUzp3Sw
x5fPzlfAF4Qi6OWkwJ4Z+Yqm0srVgDiNrT5V+9wFQRNMPU4SFTxGD29imPaztO5xszHRYMOnWUyc
T/OuOopC6fFgeDUaQItEW8LWS6G/zoZ2sU7KlD9D8FpC8oiOUIRxMCJfafpAW2p/vkbJwft54dhL
0UMJQoT7f2KGcf8/KXn3PCxbZz69HY7LELcikfZepg1ecSCTvce8C5IRLBSGIcSYp7Rrzou1nmMd
y018WUN0Y8QfEVVjEvTFonP56ZLWjYYWDGi0j2VQwM/5fVhzEKRklY3hTi71HbENCCO59OFkkvRF
k+F1HHKLNe9mLrsZ8mOcN3alXdIk842TVqByJU0txCjhR4zlUVSS5ELOZjccZbY20sT6LeLJS3NX
BYqu+lEz7LBGjEGFS12Fl/VuJwslXMl85ymZ2S7G7IGwPxUZ5RDsFfOaNhL7ARcjuFtWBcKGxheM
2R910UdUUbBNVMk7UnGGNCa3BjInOnf2RHusNVxqwzYbbZH4xYkJDupA3evlccepwH4JWJSLn4eh
b0Mnx+5yg9G6UUoW7Kyl+43VEBU5ATzN7O7zVZZAP29e+kDGZOTIZ7hZtP+U//K427+OGdHwpLrZ
OWj1CHoT/ktDIq0jeC9MrRe6HITPKDwkXtDYr5GI8JnHkMNUAx+qOCAnkulFsxhXdD2ZW9H9VDCM
4HwrlltoKGdmvMkiXK2iv/alBMRTPiuCcpIcQcyPlfBdTLKrI7KSIxyDnR40fXbI0NaGOMUV5t8j
SM68PCyfaV/sW+ADcY2YRj7HrqIrR5KvsNnS+1pvGbwVfBKydR/G6hWJOhGAkVhIH4zHC16IeJ+P
i4AgjJdofc5mBODQIAuk21IOAlzdXOJvA7/6NFwt1EcYINVFdmmQJWYwEkgxWoZzF8pXo2nv6dsC
rUZflID2y8nN+yh+stfSu5kP9wahCzzglAeQpTRUfWuhQUvRJxD7JLN4zr7L9FEQaNW1jSdip+wI
vkcli2RXJc4QCZ1hTyQjYc7cphzP6vZ1hGeb/B0TNwodbNyDMOw4g9AzdDsVPNx8UMEdLKJAPcej
A3QKjeuPJWOg/ltPqmgFVeSImD3yvwxOMJ5dPLe3WdMCEQAhlx03fTnsqIL8Ot9Sa4AkDt3lX5n9
kduBp9Hl7B9HsP8HJKt0oHy6beoy7m6gAEJXnOmNk8PKp4GIQ5VR35rjkzzCucPT9TLixqZ8tCtc
S1QgXfo6voA3DSx4JhRQqz9yILash8ZwZj8EmchkM/985dmwqRCeCwM5sAhgSk18yoTHs4ZswZ9a
0+KFpDNIJE+TIjh8SSwSmbLsulTY9X96tfq5ZPkxIQpVVQXheUU5A9vczAkgiZ0N8JiIeZQBID+a
jsaYH40/I7pirj3GNU4TEYr1p4au7ddkzqKioEHtmgNAinbVJHqTekkBTXWNESCSTw0Te+a2LNHG
udFKxjVucwbIE9wG2GQOnnanQPipXONC2spApIGr7pOnnZU3SY1gqMx+aLG4h0A199MOXPdMJ4Re
aKtaMH+wV0vgq8Q7EVYbUZ63bU/g4kbMzV0vz34tdY7Ufg/oOwWS5NbqpMSc+kZ2WKv+5fJrzSBj
TVSyG11wqUobXjH2iRXbSPxxnvLabcVouiG24IehvUah4VXIiU7JPz7jV30kL+6t80EJeguDaDm1
2CnyqI6uUJV0byYhTQtmFZYvm7ULbemIlMoID2HLADx6jni9sdHdUqfqMsAn4oOFyVPJflJLPlXs
5NiHYlx3xxAp8t4wNK/l14oKvmjpGiGqFO9X7bPDWilqfNIuVnBA7sVyPiaFz8QqOlMpdRLgAU4r
mdVhhxlLMxGvhY6ZU1HDBjPQftrsdEZiUYc4KEKGiYLs/xZon8KHiJogRilpnKj1M7p2mio3zTvX
hHTe7ls9vVvQAItdknH2MvxoGH6YIDEGCM9prh6jtsKo3ccK/JXhQr+2WPvutSvPKGhIMJumjkCh
jr6eiKo4I33a2nM29MCY5Y1pyE6Shie7RdgJxNio2Tigt8oNJuVUzMpunvOd/qg1eSNatwTAi2ya
x3aXdsDkGRNzehSatZVuMZVfDHkg7EHOsnSygn4WfcuA8fTBBNuxrMI1XrOYRnFBajDjZGoFYakp
2DnLV1L/7trViDD1hPM5enAnQL4QNXI9ZWi85W5AKyzqTJ+ZzjSTwEl2LV6ZvJpbd8tb3NN/IKjV
81tZ5tfWJvCy2aNT10k9CbGCNyhAY+KU64ZBq4F1Dydm5WMSDMb2a6R5DvVzlLyCLRy8kyzOm1MU
Z+dBkMn8Xo5YDuViuGiJeBkStgoxXOwhk4kl561/RZTpm2qZkIR0O5Tsu6ylc10zu+0wN7PeGZnr
jvMez01QbUUYB0SeQZDQgrqCtFUwzrSeyQoLafpKyz+E0kFdkPCUvItx916kHTjW6H18K8LpPROU
M5szpCnmmtD9Dnd1Ua5Syo+fLsdAHDlxnbLE21DmeHY6R6C0hPmwSZiFTfphSEIUUiQojpiZ4rsi
DjYXIr/xWtZvgkXLq/Z+uUDWakv43Pm5SLKjPEVnNCd57LxscyHoWJRGSsUqPUJVLuJBmxko9Ktb
5XhdBJPBguDWJQaWJUgBIUqLU2boiHHcKJoXog/Po735b8lbX/fzb9TnrqBM7vQZwgptYItQRpRJ
7zTKrcM6qNrLGYjRoTFnJBOUT48Owd4XwfdYbG8hXrV5TFER9h7GY/+9UCBsiiC9tuMK5MiEQDjf
S2l5lHP2HDqwYRQPPPUbhUVZkydvmDTtckCbn0n4+rgI9Gn5qBTpPcyntzY0kPK3V6pfJCRXc4jP
MtLY13q23+SdQoIrJgN2P2uzl39G1MmuVDOBSDkq6ybhc0SfXAvZZapYc7/p2BpqqOyUsx9ChgBa
wt+Y8GFToB+p9bXpCU5ucHVQK2mVfqM1Aacev4zIFmwiYuNRv3TbHAPtSlweqEt+E2pvbTXvzDdR
PoAvZQ8ATP2PN0F8gT+3ExiLub7pg343lk1WzLuVEtDIy7t5Zk7R3gyFGKk8vytNSUtk99gNw3Rx
dFM5V0oF1wwqoQBsArFhXhxRUnyWY3ILhfFqmZ8mrv61Dc+hetE5OIbmP/lzBFw8YQp7DSoAMGCa
wUeMAXDZGsawlXCHRgf9ELfQUCjRJ4BfEAtXq4IVBeK0FvbIRUVaGyy2aQT6qp+Iopb2qUY1JzHH
+sxxVSm4iaB9K8Nd7rRb10QYkQRMxs7KWmIefsOEsqi2W5Vjh8h2QePNghtlfenr4JHwZr++t2dX
MHDPjI/4EJfpVRdSyvDo5UfhrVRMTlQsPI4tpZJzseMXDWntWYh/rxn8PhQVOqUzEw32iZrbMmUO
gXQUyAbnjP372nulvZoKT9wSf9Vi5PdII+LJOOW6chrftInKgdWOEAkbsO4G1KPWXdByIM1w2z+5
JsGDH64r96L5GiL/xifboCoG6Ooz7VeLpyDKz65YTlH92cMD0o6YYTCy7qvBPAyo7GdmFVTkkzoc
qmE+TtM+NJ7E8/5QL07Gc67eGEf7ktxBZrCCXDzqk+wZV3lVuGq4sw1cWiLaVLgafdPt9bDfD0zG
hy7bmy1JLiL3vhx0fpKFgcBGoaUoN9rDjBu+EyhXF83PSVWqALEODNqt3C/rNOAEV2rOj9gOmIbW
V6j2XXdVhehg5T+MDa35Mdc6ezLpzQyb94QpUH7ohvKwi+4VEBqljJDgUifjfNRFNvGiuQ3EYbTL
75L6l3CHpmPfaTAVRuxO3KjSnUZGUyWHsG1i+9KwfcEVlszC0Xgye1t9NKj10+FtpeIBvnbp9BCO
VOhdIi+W260NGUlJV7fArvDq8fop6LhG85LvjUo5Pk7IzwhKLvDPZBgOYRlCpBxflbnNkIdCVxQ4
FtTOPJQZC4V8CxD7GNGcZuHRYKffM0JCq7SsxASrUO8YJojmu1YXH8T9UvPo7/Gt/ioWEIbLNukp
r5RpeyFV5n0paU4+6ykm42dbq7TnPNvLGbCRpe67SOQ/2KQkEBcN2ia/ekmflNcus96kbyCyAGNh
kySM+64JkYdZ3UvxnXZAvjN/+RmyPEhR3A9bXUp3EfJ6LQNBUc07YDu7eOD5TUS2t+JOC2JqBQsh
q35l0arzse+piLdEfy2io5KQPXyOwMYF7KmMeBkHc9kOiAWuHabc0dHS+4jxYj4JT9JrTibnFuvw
JYx27wti3f8i1AAA+8MXqKMvIFPIDErC16Ckx/rRN+gpSQE5j1IRLA0xlIUWEFAUqPkr1/1bphBV
0D28FHhxGDSak1k4wYceZ1hEe04UBjSY+KQb6TFdk80SrttMibczQGSjXJ8q3hPEhUdT51QTbxR+
QYvj3yzGANFhyPi741fCVKAgPYPdJAlPaDS2WEjriFuxx/RFiYXaSSFDk6WAPl57fhqbtXk3djsy
B5l7eONea1bqYBbINr/JVD/jhSxwhTE90g5pCM9qDk0g2pnjNWqiy9TzSXnd1pYjs8iQOG9DiHAV
DWhEol+I0TErWF37rxYtGdCKYS4LyWLBeOiUGOwKRTjqIrMkbCDW2Zk+JYk9uBOSpZRJGzCDGhwu
bQt/SrK8MMR5lRIGlW0bCDcYNZRdvH6rZJVWKbMRrm2eWFDH0eCPBURO46TrziQ0LDCfkYhPQGXO
EbFWqQGli64ScV5mfJ7aO0CQR5JSxUXnqGrfOFT1FXid2B7Gtj9keAZxXbxcWYcZ54QhjfsIVg0B
NCycfw2jP3CY79eTzttkWRcxmi7YV3FtR7TsmIqI+3va0S/Ul4gDFssWdCrihnoVo0UtkAZlj4X0
WvK4ZU4ZnXeX8CKSt0bkxf+NffRPAC1e03e7mp3aQBkjsgnuoJ0wJBT/x9JZLVeupc32iRQhhtsF
4sXGulHsclWJmfX0Z6jPH9Fu2mR7SXN+kDkyO7EOHSU7pTvopHdEuJcN2VLODcgBSS9dSI03tOCh
CTOpfKJ8zh0rIgB6bYUslzw4wTGN/EQU+6kRnRpnh4q85jBCYEauKeH0iaygQCwwOMSKNAmGFtXy
V7KzcZMT9b0pngWrZ4mplrcUf1XPvUmkM7mwKI2D82YCXlwQb820N3Cx7wri1JKGqeSBkC59VV2i
r/OimsE09UFdRD6IIn+lpH6oBAsWRG9z8KuNFg4fSqpcqmuWtmE7YBHPxkBSBB8ZMmh6CHO07AUj
swlX/EnF+8NNtWukR5uD+WkxE8Mtm/6dJOV9VPqnSZooOaO52j02Y7ytxXppq+wCO0A15gDiOZ4b
V9Vd6qYVCSNbeDMN5PFiIZ0masy4zHp86QsGeMahrN9j4MWz4EWhk5J+lMZ1kO8ZmxYA5+k0szVk
/96Dmk2ZYmFVND+Nd5peBT4y64v00pbxcxEKtHMHlNqgVcU/zMiPGYLtZSFX9aQSJNyBV5122dcu
OmqIA+lA3rHGLE1UgEcWCmr8XDkTVKZZXLc5gTML+iBQgKhUd2wG/G8iAnA5EGrlW1RdUXozKuG6
URJgqhBJ8WJXr7R/4jl10tLg0iCEtJ1g6NH0TrEtsIWRzkUU2Wp0GBS3KS7JNvsiseU5qoqc2LcF
SJU5+6q6uClDRn4g5GMjr4TeUL02dyXd7ISJPfcShe1oBMsTZbBPfFZowmZurOh6lh5UkirVDs4B
zKiGOt/FrXuirGDEe4o9CGssR1rWYwwDNKykQx8BL4NM+b9c+a5vXRIwXCNXXQ39svxVoTsAxtGv
YYtRhtxoBWr1Wdlq1u2TqdliXxFzz7SY0FgRFW7Wk9eDHxZ/zaQDTxCY86a4BVvhvPErUOMR7gXz
K7QJLYQUxa7Qs2qWXVfCSU4/FIKezWT1jcYxFjYdOie5lXlkeBl9dD48W5Juu9qfa9VXqsgjnsQk
QuBKopXMnmPJL4cmEMTksW7JDfw5Vy69GD5y+X+m4sFHpXZ2rHd+BzJTUZNDddrEE0g3mUspD+OI
NT9TLOLrSfXakB8Y7XZZBfUYb8oJ/9k1nqHRJ8xAhNe0qi9dH15i70lINCkWHlEp3A1QJAIoEvmk
dUA+cgSHqNIZbGP82yGX+ncb/6Tiv2hsmWYA3VzsBucgWKj298gp4mgXM0w+pT3Qmzo3t3jbfixF
CsrBBMASN5cV7xCjWw0il2AFc5ddpo63OXPTvr6BnN/g1xO/zI6usC3VLkO5In+BC/u814sOBjIz
w5+8NBeRIkHlZpvQmNkIoZrfuRFazBdwG8zPSK0eGqP1jROfbZD+R8NbLz2V570vnyZWI4MLGYsT
gEYkbucGAjnZQ0Aoq+wLksBkAdInxpHjguEq11tHKsMiYo/grlU97MwrIr0OiJ5MTHnsWaNyXfxD
W5kgpmBpywwBqu+M2qBByDyqOkBgqtu0CbJrPTawGqsXtpWIJXDqcyMWbPv7m0mRojy6bH0mnYxj
Ct0mcq/WmSENNNgoE6SdHVb9ior1FNWYzgDwMLDvDOschwBm94FZxQOSTdhz0C301U2rP0bEY1Gv
XQFCCZ1Co2HZFdK+qKmclmib/txWmieXkGaRAAnnVlZ80W4YVpox1xaqg4hAcSPs5zWswP4LHNu9
2QZpQuAAiEfV/CEguWesYGb2ABIlQxUmKsJpq2JOLWTCVD+ofsU/Y4IAz9gC3qnfdBwclLMvu6m2
BWrFQQBoCRAmKp6UzB+BXLUEHo3KmAaY1TuxnA+51h99f5zdsmPXEvO7Tx4zmJRGu0uG4OlXRNN8
H6n4Mhd+okM2MMxbsA8XxxbcqyraSV07TC8cq0Jm27SHorVc1JxeLxleUZR+9qhyGm+nKdS7DMXQ
4p9Pen2cP8B0Q2Byx+j0Gcf9m6qU70QlKmbzBjJvIrYvw8yhH1V9coR4r1o1V2xlXuG/aWl5FfbC
oeQpYHcFQMxi2bPSb/b0m3yleVBferRNMRvyX8hytPELhsEy0RhOeJ8goJYbkt0WzI8QKEIfEJDg
r1bnq8Cy8LugV6kaBunWk48qyI8rCWmE2Tk74HRf9sxotvfYGKr8ElXogbkoUrDqYKTSOYfdPDDb
iBCBSVHhROroiLLh7Coz8LOoqOBbKi0R0jbmt0Z815xeR/zZ9c4gDg5YaWd/XkikeJvKk/lTMuIg
k0crPwZ1eC+E9c2MBpinyfMqzt29jbSrGOeX4TiNgpNWmiujYM9BmQk8DHkb1HRlmyGjsWKX58I0
DKeU344Iz0FxrXWFffWvIQtuLo/pS6u3UKi2sBhZ0MhFSOBnMUjv0rS86Vf9ueTkvVyU78oIc2sf
jqBIsk6TzNR1GvFK3YgcAQMKyAhsaxDlkReILK3L7KG8jcvsdPuiAelCt97JjkB9fLNIeWtoBEDM
8xcOsMgaNiALNKiU2FhQ25kH1jPLA+w4AWsBLEnuyM1UcDPFheqerNtsnFS4X2ttnPIarQYparJF
ObF9jAkY7bG3dc40MYKEAJfFSpgOc6OIkyO6Mjtz8opravOu/ptzTEK/x1pjNch7YuWyRNNlG/uL
ISQMzoCWqGVoSnfpl2qV9zQMW0ajPUc6bIUdxJ4xgsU1Dt6qZ5cJNHP3cIlCTnUd8jhfAVDsZzAT
Bg65DuLoyp065evHtDWfkmR+QnP85O23Y9aaYCmb/0A6fGK1IFxkQTLPMKw13yfcviLOLJPzBve1
OAo3oWzuGbNcUu4V2Jzxu1Arb8XyXtTRJf4z/G86QTY6jPoUc1w/1pDobDxdlXJfclR8IOK31Okn
2c5kEuMA548l222YWUCazlDoCT7nf8e78xv4un1sFeM0Z+vJWqngi+dM8QuJgzBN8RRDvUGfeobv
lhJCc4rUcDBYxFQLDsf8HBl/u/7vBG9a5ANr+cB6dTnXdiezMmsi2CEdaV2yUxrKoZt3YHXtlsrs
bpvCyWagThJcNbttuXZGc0TZTLFK56YgXBL7BS7Tb0Jm+BOmZroOs3appv64kXXY8RzWjAi2J/qx
nXEbsQr7G7+rDBAzQlSnG5PcK/cdgU7GvfgEcrT9luGCLzHI8Vb1pa7yYUd68gI2tO7dPoa2w53R
f9+hwRLUCpNFJ5ei1/nZ2b6Vc3ylEgLgDYOO/VkcsOtRstQVhQywxcj9DfFlF5OGGEJZFwM5jM8z
VWnTcOb3KeIb/E3mxGROv+f4NJgFHFVutu3elD2CDiXI5tSW2VlkkEqyKw+z8iPekMsIoUw+eSbF
j4qJKzw2XFX9IcLPqGoMNo5SG3lKWXllqXiTcJTMOEzPED/swuD1SMmdWApnnhHpsvgXJ1Z5LP+X
gMzX+e/ijnim5vZZNpYn9CuZefmTTYNovg9d+blmnPocXFrN0vCt9XGUIKXqwK1Z80CUoIq4uT8q
FTiNhGAAy8As/7bJrDILyB3a4Gcc63VVcKz3c857TvGKbUObiCRBjJaCuQEtX7G7zfEsqg0BgoW7
gsFINfY/qAXTHjmkelH1liUqIQsoAZHd7B7Fb/G7UOhmDtJGD2VaNr049Pr+MKheWu9B1+NpmvBD
YKY1Zb8tJ5cpQDG3fm8KXsOfNQQo4WBvpiCqIs/kCap+dy5UTInntrUxwaLgKhhUocc6YWY/EWlP
5K8MGUc4rWlYxig8//FnLkBlDPENhDpEIuWsC8XxcwBpk2WopACRo1xz8ap5ihN7c/PAYOqETkwQ
dMpNkkmk0o+tjXFKnDW3WmPc1iUFMEF2rBgTKHGWrxXrs0jGZyRlz6VeHhpU1qas7E2zbvGKcgPO
KuQ/rFY9vtVK/y4JgasP3UeWFe50zpkIxc2twU5aCfweRAIxVrwcRub24DmVY/sWMVbu8UWN13gz
Ubo/G9haE941PNeQHWd8jg0VTWX5uhr5JgJWAHEqjv4p1vGhbX4UYzZmsSM+Zl25d8jS9ZSYA+xa
0vo7RpQOeY40RCdNYUhaVIFdc1o39grrPRXqowItiXPOVg8/Td26YswJUM/emqZ+opMuWryaXrEj
Bvsj/gbEKScr6T0ZQmkhxI80qR5zItyBcoadgEMeXXHiZpi8M2U5DrHq6GiCmSpAUW5OjB4TIobU
8bLlFdep6TfAOHDMJlFNOckvhQ84YV+gbSxVkcFu5Gb2Q3FW0vzUy3+NKfaSwjou0ncrf0BXoM3Y
JuIcreHSM0RcStOGOpbH8KuUTzb7YSPJwRSZUBQFr55ST8VkMdT5oUFFn1XgLfFkIqg8z5i0Jb3z
OutztuZA0olMgPaiMZ0k3Oy6u3AmZD7QDZGJWOmnCZLDXJjJa0Afa38wmnBIxHBB65bn8aX2rD3R
Yu+kUCItMZ1eHIdIXc9yQu5GOiIRF3yQ3X4d/e639hQT9qmvMAMzyZsaw61Jp42Lfc5E+2hBIym6
Y3maBOT/fXybl/IO1usxr9FDFg/5HmPbjYdRNp5aXb6ocevVj7bBr9Lehy06oYCT48XuqojqNY7z
m8jprl4NvO+q1qG+YYa28dMyFmgD4V8k3MRQuRgIdxp6DbM41CUwWXY0kXXsCF6TTOtcsq9hGGqo
8qX5N/8ozOw33HHYwSBYgkglwTTGgVojDtQ2T8UZhA4hSwggx/Bueq1JKqTgzGniJleJZXHDLjmx
SQDl1+aBEDiLUE/xJ/uz9Jd5KB02syDqF4//hohOHC/sHYVFCFa8qclxwBZP6sdZF6M7dMvqn9fY
ShPd254MaXG6bvmtL4U3azbfO3P8aHL1A1R8nc2PBO7P5GoZ3maSSEwyiLqaVConf5+3AtgHgXKW
hOrl34QFYuJboAeNW2JtmTAiEMhpidu9ImOfo6LOak/pccle8hSALVvRU/QOceJOBpsKZ56nl5Ca
t8xvm9Hf+t9ZzdtcO23LUAM2zEaw+LQOZ3kxzgsci+o0tLrfwDLo1n9SP1I3IU5MVNxL7TUy5WvU
RFeveFVFzGX+1sfIGwnJ1AbjUr7jbYVbsBCdrYhsmvQliCnQR/S1M6jwap/TUKLTrzF2K6gdLSJo
wN+wmzLejaPS4y+jEp93NSIpECX8XH7140/dm8+2nd8Kvf6IDP2OTP+JvyMit7XKkWgGPQvPV1F7
2W2kSVoFEzPxP9hiX0O5PsZSfCyI3zLtMx5RhpvG3Upv3YqtTUElqx4PUXPo0WD0id0t9W1UiW6b
IJf8QGm7quRRUSXO8DmM9rvth+9Iir6mMCcqB2vnTJoHkhbhFtH6rJWz4WjEV4CQoCMLFgHrF7VL
mwxhVBBJdflqwHWleOEt1gEW98IXRFnV0F0WZRtbJ/AmCdmp44JLVeKmhfAIIuChlaaXKjH7PoZZ
3HVAZ0c0d5VbUL0s7C2nEhTcI1sNlnzuAC5RfSEqfyewqQgxj2kvqVmIPgDhzEroxPfQjGDj2K21
iPAJgI/RteBBJ3nXIBPJ1OOHAo0jx2YlSggjhi+9Ii2RXoTYclznaMhKklYSnFiEsqwkcNIKlIqB
W9wdqJvVGifUIfMMtghjOrgJHlj0vGLvN7QE7MgCWWuI1lqr4hIxnWEtjF5xN2HVoocoyo/mNKA1
FdfYX2m8D8Vc4RMbhO7NUqb3TCw/OGu0HzntwOWxNT50bFYmLICYwzf2ZtuWXaQSvu9SnNMBR8UU
hVWnhYvahTGKBupVQbPNf/1/ZIcBQhGyKRQ2Ghntr1nKTC8Jj6TinjTR12Gys4/0RFly02DYmKzB
GojJRsIbHc9e//hV40CZJj584lQKHcHcuZtrX2GaPJOXESc+thjPsok5EREvFJT7BQnJR3kTHLVt
uZgPGCYzMESdAE4ldRMFOyvSwgysQM0wJSWKm+mFddGl9BZhwp6qs94/jfkz/m9MZdpXwD7tkcgl
XKAdOK17JCODLarrZLBiSJtrqqVkNSKZZOlFGCwWQAMAgulrGkkp38iZksHPQbCl4JTkUXXp9F3I
qkct/w+wsb2lqTP/wsE97KBhM/Yq5VT9kXHCmRMiAmYN41OnURgm8bwZZFMy12rpPKCcp+0Fv8N1
ASZk6GCpyvhRjyrBDgyhyhw38PjKIPv+iuhguwIsqnLpNOFZ8/MB99Rz6VmA0+d+1WAiR/h4s+Wn
gvyBtgvSB0qLLWaY8n+a3uKUlwr2BsTTZJKbyI2UKLvp3XBb8wWO+nQz0AJV1ltyYvLhmN8aRSjO
F5p9srMVgkIMwgZEeO9UhnRRUCwRR3r6SZ5TLylrt6MZBmw7VzRetT3DvBwQTOjCdh6wxaBDfo78
/zh4SS9skCcRZi8dOrTU1PY2pDln7r5qyCYNhrLZIvAJ+ZpIsphSckk6Pa3BijMSGpxYcXfxxicV
eMgDWPyh+QMunxSOaifYwnYzRoR7YKcQt3zldOMDin209ee8EAPCI0750h51Vs+qxGoQluIwBRnH
iqqei49Mxz14aInrJX4VDe1ZfTF+tiuU2MKvkSpDv/EtsM5uY6TzxrGABQhw6WSQfRkNR09EcIAC
N2PhT/IUnBHFlUjAlgG0mTwurYIQuLNHwpsQwDFGhB3DCJdlEitHSo968JaNpTlphwxTJQWkIPJG
8veAjNv4i/iXxJtPLIQ/NSb0myLg5xkip2dAKqUF6IHK3fjKOfe48ynjqAFhYhkPbjThQyYdFr1U
ZIiXvvxuTNFexsxRQaeIg3pGuVkrx5DV+yETxZNMTtdcVYiu8e+xhO9XeLq52DjM3mVGAy1G3BZz
VPUPjflkDxAp2G8NwGNr4LFEdnuRPl4EGYqPcmtXIzBFjbvXs45AEYTtIisRme4R7ugCVw+k2AuT
ITTUJGfXbyZ5lztD3vqFNGkl4Fxjcq3xnZh8J2eyreJg1IZAhAjQyG9KNYSSv9+beDWmd0TLTMG1
99zETKuwfEB7ByDElSztuH0kzb1kcEhyRc8qXT9UuviFm/hrqDgzATDk4giardgyb15MV0ln16hZ
JNsbAMZ49YbtvMk1ttTMowk6M52LDn060WFWTsFLryyoC4odn6eeiXA5awrCUxnBvtSlrlX/yZr5
CjjxWo3GtZrQgatoNXIe5XG+TnOBYW8y5XeEJk2kkSQkPJW2eKDh+lPK6vl/uRrYytkPSX9VBuTb
UjI3pD8pruteV51M+S8ufAK+LcW6k61wY9vQrpMt4klDITcjNYCcLURf8sJ7yvMQJzL+DlYeg8xa
oObxERFsoBhX2cPbS6u+NvYUIENXxmBEkj03yAc1B6vYccwfOAmwWLNU6Mh2JELtczZAXAJKzHoy
CAk9EuzMNB2lZpNsbGHykYb9KoW8IHJS3Q+wg/6/9Yece91RUHnv+21hgHEu3ycy2WeIDC1eGBTj
0EfclnYphvfX82Ir9ErFv6TYjswEPkc8M9CUFK5qqt7lGEWMcMCE1qRxUU1/i4vhpCt/M+CbBND0
HAw7sOcCxdopEDsVFB/JVDtxtziK5Os16TqCaIswAZYYXRYfEqzfibV+Fibo2JFEe92H5lhW+mJq
BdlkwUeEtZRcPkWDFEvu9/yrWDDITp8QR24qbUGS+inhs51aBFkEa31YfH6slkR4jX6fRJFKC2cY
y1owQtcwMjnoxCnArEINyNwZxzOaFb5IptCQHRvTZYB/klSNl8+omgjLFobyS3CS3EfSVf1jjmfW
wo2gr4Ufjcx3p9FxioHVs9jSwgfBeaYSeJsuozvVf8Umo3Be+IVjlACPpvK1liDsSh5AumQkpo7S
Ip2hToanHWEvS/MnUP4j40VtOSblQas4UTUCf05YBsatc2fa2JRKO4VCk5OoZ2zXsImwVEaH0fDa
6tbxAfbsbVogTbIu2AwF4SXk0eYaGVPz9jjTo4idN25IXlVc0EzqiiUQkROAZVAR2af1fANeduMu
xE2srTTJPFgH/k1sTgSxryv4H7fD/jomX2afvfGqxtGhDUXm1BQGTsuMupAGKsczR2KrPboFWjjS
FukoS6K/jp2PyEdEJcqzwb5ag+VBUS9gXGYmSCv/6uPtEMmDp9bCfZ3mWxHpl0bKQpbCS3UqyZ/I
10PWso9CtTi2zTmR5rNcsM9U2WQiWeT0IbCAwFhJJXnwseRn4EQkZkd2i25u1OnWnNyyUztPziIy
kohMe3Z1yKxWcEhFBMq8uSXs3MbNdKb/c0bqOCPXBucEzsiSL57uknZJ/YxrMmnbzqu2nBkzwUkG
cAOwyXWO+4odFmFZxSQd3+wUAaAs564RQePo33u8QmsJcS4WfcMo9yCjAH0e0nybheBzFNuXMV4V
opl61jNKm76tWfxW9sprHdpXk25PiM7W9Gir/wTyj+a6ubWCeTFmgG6X7JM6Hx1UOidI/rtSt43C
WWvhNIDWlniRmDGgYg7Gcg0H3FNJTKL7AQ9Drl+5VBCGktPT7lPI3cthoDBSUZhzRqmYddFv38td
+1jHoMntZIZSm0PphOTbMrs2WLyNWTApLhy/1GQEMFYHhdEtiaRsSeiOq8q98UdT5VqkOJxLwnOW
vyZD3HY5ZjQWC5e/6LEy5jy89StnvSo7o45+Eg1IlpX4rvEYShbDmt8G8+7shnnyUiT1TW5qwp/9
uiug76Alm5P3Ve4/rFn8RInBXH8yZ6dURIecWCa0mp3B+JaQZfC1aTNPpDe3zDdIbpum4VouRB2R
vMP+M9uE5ypXjyZYma0Zyq+B3LEGPuNGbipDXTUyLnouAKl2Mqt3xf3+bbE4DIe6zq7xeMxxPCt7
y7HeIK8Elogs6QUMTCILBDJhCpKw0OyS+Ne13bxN5XbPMFAkTg1so9NQ0xqK14+bF0/O2MO+t1Z6
CKb22ofI5rymik9Mke9n8/KJR7BvXDksWVilaSi3ik9gU7guoDNqVroQghGU5eEEHnvkNCmA9wwj
w5sv6xeA4pdQjG+1+kfAJ5ewhrOs+oNDUhxBVJ25O2dTfGOdiXo3x7Gz50kmhP8mVfJcWf9pR3Al
GvNgalwYC0b1kyo/G/RcKrEeXB9JsbgDS69V1qP0bCP9aOlvkjRzKYbrRLNQ3YfUuPaSfs+WX5gA
a3JZgGGTbNn2xgnRrAyqJRJ+wRLHtnhuKbh2L8QeHaGKbwodvG7dZLPEJ1R+mYfVHtmqo9cs/suB
KPSb7Jh89XgVdL7QmjnpQutaJY7gjOGVxvB9bqFTKA1O0C74/DEGPiyXCAFW/rwDpOiNOAR05alW
5vHAK9CHCgbGDMsAqZ4fsc7km+w9gV1xgx7q85BQWyiw0JA9nDCrjnaNNkvgfi0On3D/n9xwOg6g
BuvWMFAWKA5maX2ktgJIN+NEjvhS4PuM4fo/Eq3hyDYRbO+y8tQsUpSR2uGioYZdrsa7+ia0oGPv
HHinkiFOzACygmQk7zmG70M6Xw1RutXjEa/GASK4wBobRBuxldghyYhFk+aacuOY5i5tyOkf2gXX
2SXMi44MmUMLYCVJxRBYJM6DIwDi2nSrtPHmEjs32XimdBJk4T2p1g+M2DyYxCnWxC8htjT2H6Ll
ibbwEPAbb2CBt/h3VDBSp1FT7VkiK/CD7TLMKi4cRXgo03CvKQGlmfFmb4S0K88xnxC8FyHDbKV2
dJriTFTsEfuICFTvkOt/1ZG9C2aZlRcx13chMq/1sUbjqZrgijmVZzmQMc+ui8eJdgAEedweGgdf
njHMkgnhvDD1wmsT83xV/yh/GnoKPsgW/ZwWZB8JrzCyAnEs8FcjDpLwoS8J8ZIJDj380rwJFM/J
eIlbwou83GvG9HjeaR+8tanIevjvrP1eScXZNzo0bgTjmItNCiVDuASUA4+aTGYTgqUiE2xYdkdO
4C4prxWJzM1od7wKbT2fSWTQG0pkSNOyOJxJobOoQvc8ocaiI6UrObFaBnkw8buP9zBX0ryRGKGT
4i+lja+wYfbtSVqwnufDSUZKHfXflir5sXkTzRy/0mGRx3P/Q9hsEbHHcvuovIPjwKxusl+dPqWd
E9/7ccbfgQimWHUXhhBOvU//+jukUAuOI+hK8wUVuziQanFOPXPUXIt/4CqzjB8JMJN0bzgjZ7Px
/7QEcZtJZD+f/CkXcbBYLPVhTRMs7mkSz0aV7vJQ3PCwQDtq3BgYROSj0sPcTF4TAMiKxi89Fa2O
oDinx53PoSMMKRqSkYDQXEEnte74G4VgW36Inwydd0TZpLKFjdF5Vx/Raj7FvnnJ8fpK0/UV/ezI
lRx5y5El+iUZMd/sG9iDmLBhouHeonvcluxDVheNQghB5a2kpRY2py8057tDL17yKlsqqsAscQXe
hhJUlwQIr8PjPuWbTyYMw73UHzBj7P36NYyQ+7TSP5wBm3hsxj/zPalPdxU2BR9fo+OknhkvyHsu
q65xDoYbhvpkSZic4PwhmzvL9kzimWcjoRnvQD/JdJw8oPtm9qi/ePfw6SHEOTUV3jLrNEIVl+Of
cvZb6VUEP6LK/0f5sDzapPNzaQh0VOdaDxqavTtWFE29b5X1aEgCrbPiJbeXBfiKbMxHWRleazQy
yIxPU84IGd5XEQqjFkRsDJSVARHpXbTTp3zWvEbJ8OMOLkb5aXZyGv1GA2UvIHLU/9ON2RWHXWao
erLa+vlpNPWbGoEFm1noMu6Wv5aBIUwMq4qE68KH5rkezWrEc0ylYhVUOiRNdYdOhrsdruPwMvjQ
GBie6Mx24vbCpUpNlJNXNlQEw5nU/24Oca7nsmm70ydLoHRYHPEL50tkbrcBwzGeLvGr4KOtS9QO
fJRikOlrYPAVx2MgMBj7HiQooqA3qKhnduxgdjuWAnoZ9sCFpmLwV4KVUAiI+YDUAexpg2bnJMJE
TJXIy3fRId+XIIGT0VFtqvwnJ062nSMgrFHTM32abzVXP9lRv0gBI54b6Zej08cP6/DO9/TelBCv
URVoesAu8DQrHz3K6a0OslUJN6TxDfoojU1rOqJuQ9qVe1uH4xjQ5EpaET071sI0mNFYT53mR0iT
C785+DKtTLstDvp0WhqOdEznfQKtU00xVUrno3bs2oBtM2leW1DUwOv1/Fqct0jEA2ZxLJPKormm
MhJoLuF21O3VTJzXlGUOvBQ0GaOTEavF04R5Gfxev+GF8zchQes7O7Hdj7h7LdPTItnLUoZzfMt6
iW2v3Nxk5xikfDTBacaMRCqBiT7SRHFDEBzEkdfCYK36CjQyKiMsJZlEJhxjywx984WeGWPoKjoi
qzuLNaXJvkN1PlZgYWlZeigo/ku6xcc7r8WNq2C/yeVvS9lOXWe61m3TDKctT3jBvAtWoOHe46SZ
mPwUT0Wpnp3I/vXU5JC62yrU7lS8ftSpntTU3mpJbutK91QXrlN1XIBtdSZxrnSM96XkjzsCcxGa
W6LR2GTRNrIrVXWNlkkHoO8WWR1o3sqG22CWUOpAjmK2TyLsaYQ+x9KMQoK9HZ21IYHJgv4uPqL3
te6OyOu/l004J45YDOdqehT1gIst5dcgnUWkzbJokIsTdi09HQ4EBUNk/k90YvZjv6XBvEFxjuX5
FVvSw+Dd4ExWZOnCRsqKvAX7BZbyzlUU3EmHYB0h5pO1Dri5QjZWFGuI1Ef/JTELb45Rh9CBd6Jn
zsfOVcVXqjJE+2PJC/nHCLPLPadhhL+VoJIQH2KW3OPoXieanwlzMHKzGJAWWqJNTGRdSKWdgdg4
jdg4TlR5Pa+wmP8lrCyouEsSdLV5Rv1j4rLeOb9c2DVyMgClg73bWapkCqp8JrlDyvl1LOa58JMa
zgzWOIvwkBo1+P7MVivztQU7NkvIclf9NSNF/OhUMVf82DpS7Bpxee5LgC8tuePptQNgJq8SwkMr
zFakVcpB7lo/6leP4D1ZH2/Lvf3UzMSeJsZ3OOmyxtGZUHOt6mjVc4GtwlH57snDYkvmj8XmNjO3
8OjBBPgWOrDKSCIy89wT7kKmF20rrqifiWifzbnL5U2h1kEwvAqXRrVR6mLOyP0xDWPpH/FD7U83
/Me8HbdJnPTH5gwnarGcXoazCGlmngnnwIhCsDqD43sBbuKri+fA+i+CEJlBZUHWAA1euerkB9Wj
dtpJUJUQv2HANvsHI7HNZ5b/Vn1g/I4YG/C5C9hJ9qkUJjlEGxfwaft8e7Qu1DUhTYcwndqT9ssk
L0lkP8T+hj1twZKvqn8YcA4+XjNsl+hDMJmzaDzWP/siHjKXtjt4BOJ8ZYSpjJvE7mnin4ORw+qp
+qO/WOPsTru0y66WeaUyhB9sW6SaquVRhzpiot1Ho8GTWTJoGUgS6qkYrBJdA8xSVsLpYV133lZ9
0Zi/N2zAF/2SErwmHcwydXZzX5b7Zkd9CRT5KLN0Vq2L0emMtusdQ3hYdFK28LeTLY1WJeGgBMyA
Gpu9eHGsGJETRG8cJFos4aOWXpXrjMpwYYx3BneNrZLDiGbq3lj6//owGavGPUaAW8iuDHB3vZnx
Twu8T2un01pjuN3V4lDJrYNg4RBZ4WxALc8Q4rGzjvYQ3b5F/I1ADB1cwxWKbB6mKULleWT0vmdE
dUwdSaqSDiT7Baz6AjnRQIpLlwiRNLFDt1zd6Y0HJmj6y8K0mAKN7VFFQMs/qih5F1phBQSLiMUn
flML8annDKeUf1krnTXu6B6pNa0FPARAnQLWqfhtLZB8xanXtCUlAVsnDRhsX3qW7E+UaYyVQRDj
LnPGJHYa8wvfMeZQybamGQxSdmDRwqYdfvVuXJyO6O5iczlnKAFkSsQKIwvGPfi3EvHpLiz2keow
ASwzIKYuz8ghUrplS23ehml4x1B06nrJpb+Qf8pkuifXHMnNLOnHlqngZk1sKVcgLZM7Mw4c6sFF
3hEj9YwIIUhAdAZaCo8C1AN8hzommyw+CFsc4ivWTWLN1HuDsw3AIuvVySNDvcPqbsDZbXq3a1Wn
VFOH9s4WSHMRQH0wzULZRU8GV3rAxGaBywJltJZ+JGKfml8j+yENgu+WNZ4K91UCV4FyZXmiidLn
GFO4A0Z6PDBHKI8MSGzkS6g+69e6mTeKy8hK/h9H57XcOHoG0SdCFXK4JcAEgAGURFG6Qc1oVsg5
4+l94LKnvLZ3RloK+EN/3affOIQ8oAYFwBiFsr1ZRXJXDDYtwDvzPuPapVJPTw7fOT40SJPgdQnB
EKKOUafEo3ZNl9XVahwiK53BeoVeRWgLmtPEfGQkT02yoAdfpU8Cbyt8uL4G68Lb2bnhQmK8+CKF
l2axqxGPK/UV94N5WUjLMgedXeGZMBUCy72D1xSyQhzFrxmCnWyYp3TKT9aApRBHgkosdsQFyMVm
Phx5JAT0ihB1XLwBSilAStGBpuPBx2x96BQOJHRgNbysOlQVtTZthU+xXWXHEmWPUAdPyMB4PQc1
TQKp3WkysfAiPfs/DR7g9HfFBYw3lktIdjTi6QgbRednUdnmF9kwiSI91dq8StGz96SQKgjVz8Ud
ip8SXcOmxbih+TlHhUp1rH2qYAMjYmOueJBWGZQV4I8E963QkRDXgxacJiNEbeagTrunGVXIBRSQ
YaQ9xmGCvZspQPo3RCnitinXisfjdUmq6rajN7tKzAtXOuqMKDOjTprjc/FKzeuKumFyvvmhXof3
pqos/lRWgxTHkTR9D9hb8l8GnRdGbczDaNzZoxpy0rcjGIR9YYdEcjhx6dBV+qQ79Juwg0mSS4di
EeP2Z76JxtkJHMXU5LtmV6+B53Zp5fe67odv5a6ccH29aNwsPPFNXjdgrBikHG3r2T3OLCrNQSO/
22/3OvVRAcgxbzhDvQJcvAQ/eaZQWeJTXFaI/eAxEjoh4CNsmUbHohFVU00mCGzVPPcLMQacB1Ra
82iCzqK+JGf+W5hklt/lBkJoEvpw0zRp5BkqzwlLaLlBbnlYaOY9rWLACNUBMb0zrMgefuSbyfRm
dq2hOqaM45oUtzerjHYULjhZ31GQkN3MQnuOQvZJ/0etubR7uL2eclOsuCVeSwkuHkUo3ZhQU2ke
7KGwKyJxCe5kD19aeZZDnvPNaMzJRA+Qo3C36jjWJ8Z3YNTE5tFhtkcUo9CS1pb/yLspiXEU2+qc
Y7BDwhST8ZQcVxgihRUel4bx3GAcMs1+qO9se5DGAHM6IriIAa+NSV+Rqo2O3GqOQulnJfV7C8/q
sTzpiaO+k3SPDx0/YXEff4rd4LGQ2Jt5b912E9aU9C2xeaAGXr1160Ak1CTpHTktViU6uAh9iOoP
tQ47cWzOhR9GTmJ+TOWXJtX44XSX7ZcjQx36O/WN4XPc/tXQ2CFHMyFpJy6/eUSXa3UAtnFgNtJk
5Z3jBw+mHj2G10wJzVfUnoWhu/JKAj5E+HDjFZ62ciUYg2w+Sb8bhl8eStYHRpSRK8Lu4pyg0W5Q
r6cfuj86sSGfsx8NoLdkAeNPYFdEADCu4uwKe/UC+D1IyRjJb2sgEpBduZaPC5T+4mxcKuWfpg77
4TVicZF7uvfwKqJ/HNI/alpSm13QcoAkajhmRXXkMCP+g+Dlf0Bi5WFb5CP2S7lN0QVzLqdgzyBQ
zMSt6nWfrQcaQLhIiihyOzVq72rJSIZhaqEFhlI/hGJ7TYWhuMVJTWl1Egi5FiAM18+8sfGmZufN
ZJqjcCRqe1rIt0TnUOZRowMtnPpzHI1n8bBIrV8bi0d0uE19k04+i2CnVKl2PlS2rIpuiuml+mfU
+Skx5KOa4ihuMG/803c+Lc9UitThdF+Z9OJQ3EFVCkzsmalauHSQPVo5f9SjFRDSDbozgJB66Lxi
KU6mxQcARsyK3ORLqFvQA+Hho/xTdvKDISqt5fIBO59tQZhgiUdmziqPzD6rGllGAkh84PDK+Aut
V49hRxSAB2Lam//A/O2L4rFoHZBV872ujHNcEQTJHwPHdeqKYRGTzWxJn3AP4Pg2toyZwpMZ78am
2ERsukynr8cGcFTYDrmbkTjKHZ/l2YpuBD13HNuk1tbfmeqzcP9lcTTSoO3vQ04XW2r3KfWqIYXF
zkLg7a7/qwGYTimRV4fau/OR31bt5wWE4zbJcNPhIJLb/YEzWov1VW9kumgzj0AB69TmJh4RgDg4
D03KYj9c9bdt4Kq1ij+X3aWhdW2lpEGORXsFQsy94tqsBEoOGU1PJk0qLD7giI44UI/NGa8jlWoh
eSZzml0dkVqrPAAt7oBI0MHNZRvEMHlIBSptleEkhymmXxzNifNlZJ9KT+amuI1CcpPAKMIfwAt5
pb6MyAEK+Li7+/jtyVk4dF4q6FDJMf3/nFw7sKAUAg9Q7Jl4S4WiOYFXq+ZjZXERVfR7gizdIYCC
X8GGIQi0DAeRYhwH1trB8XlsPT1mi20o6FJpO6ky5ViDTxzwNMiwoOWaM9iu0ZBT6c0sb8la0uu7
N2KUK36uLAmVnTUZ7b/xmgDuky95WlwauqSz/y/FxqP9CzAYY9Vm5Rg7ysGElNPdeKK+/ki6TAo3
YkV9omGzkmYPQkqeGyjNqKl+WGrXUZswf+6W23rdilYAj3Pig7XbNWeEtYPBzYhcp5ZvxlZ7mCCK
AaNbDB8KecYAlNzxSFcsouswcCb5UkiBh0UD00tgUMXtiD07asGAsLbdfxaOVjnuaTrm3oxJOW8F
7QkCeXTIWDVTw8HcvN9KgLC2wtgg+qoh/Lel5pHJ9DXoUOPeIlUXDupDrMWHhc+cEbv56qWLJp5l
Rutt5yhZuK9l9S2S1YfW9IHolH0Pesg6KqiesZMRKGvswiqCuEkpduWl76ygWhH+kcafnEMQ56dP
kZ5SImUH/sAgVOV7XljAbZ19hvBO1OUzetfxNvqIYrnKdBVdjkgLh1nL0fAFALohUT7fRvCkcTzf
R0G9KwCgtMOauYKZO/SmWH/QSIlRqsmJpD2FekCFU0aO86FTcR4tVwPpfvsWgEHw+ST0q8ApAOPR
EY6uFeVc7ooicUWAYbFeu4AnN1u1i5i2o5bwGEPFKnF5InsepxU8MfLg0HzpBRdNqTlIuINoYmt9
ZeHw1VGJ2F61P7zJ+VsiCcEX//QBScMGiGXfvlnpp1BK+7H5UUbB3fAey8g5EPgbGBOIDiQvllde
51c8FmyTyUbzmpzSkJ9qDXNEipxytedfeSn3ku4VyNMqvzayQq9DM6WYJKeYhLp35GrOzw9ttYJ+
SbCNtaRwh5v2lNyCDaBXK9AEzFKyOQgz2iXSPFiViBwFkyAxvo8meoOdqsH8h+oVzmdE5bgXFrG6
ow84MyDx7BqEcwROXCcEjudC89BnV9E6c3cnMrCfaYLpzNmJkhzmXowCoNlRuVwVYCBLXRKuQbyb
ugsp5Kh6xzPGtRabZ1MG8jTdABYpdjZicsFzmdMEGzJTJrVry0ic3Fjfs3B3j4xlFwKkGzmeDa9Y
stD2283GY2cSJE8g4OCGLbqJSJyBrj+tXPwaWuQa8Q679zT0JvI395NzKGqnCbC4Famfupp8rmv2
jGTtvV5LAMIX9hG/a8Ubl+4L1JJFOSY0I6Klnt+U0jqf+u9FsbwlMf0lVS8LAz5sjrKnSN1H5oy0
apDlbDEZlGZ4ncAYJ0ZQdNNuoseh8D+xH/3/CAFwgMbIrOyOEtySjQBitZjw6SayVjp1ML/X06Et
hluiKbc9SJ/wIWKD6SnCJDrW5eOhfSbvRYv8tmW6zfq4kOhOFzoYo1dJqLtgFzDBVC8OalOgjS0p
HxyLJMhw8V5Di4GAANwBF1ejPPpKAK0heALpcrQpVCAWaS26IRIQzZldhlTVj5iiqZRPtQUBR7dm
Rx/BWbxV9LcQQgNktadQAnGIPgNGHCKfA21PNHDAzIbY7lkAMOpWv6iEcVuWDP617PENMbPWi8uw
NjQZ3/uyZnqDGa/8ahP1lD8T5pLTvRQXBB7N7verntwseTmKdIMhgjC6QoYAzImIrs48DOotlgRM
QDXWQiihxOGn5lI+V36LzjHMtHZ3VRyOHRUhhooDmxKsHLv2EJ35RtqqJb4IvPUXxdK3LgO6Io/U
t/CRYSCLN1JveyDm/4afXc65/qffgjURvyEYOIBcYmlj8ONmdeZFU+mp/IruSlaQNKZGjF8DP4/0
UQHp7V8mFZ8cpOleRo2RrI9Syz5MmmSq9S5A0lQHOENoK2Ak7MjGH+4XcuY1SuSB2fejn1Ixqafh
wECQN1I41Ajdec318ySV+CdHl5C7G+8xmnwoDXfosiIsj1ZTPHRSiQ7jNHI96X/yUjyAlWFSaFwt
rt1h4neHiUvbS9kdIqz1gwrOEZnkv5XanfgCw0NG/9AaIMWEHnNVoBwN+zV5/vpN+UcMlri2GneH
EXVAz8e9/jHYiS4hf5MOb3cyxzATsAwBv/5L7Qhuc9Enwlh16bFl8Aqq4xTpYCTJA1lOgxPGaGa3
jDhLEKMrZqqlsHW1c+yD+fZbkCXdE/hZlaRvcXsxi/ZlglGFidwNjF6ZRCxOBjj+JP3rc3ZzY6ct
sRcC+TA/8lcmBgltgFqDh+FA1Djzi97y0v+GHAFvtR5Wbga0Wrjy+A8w/s3iejkxxEuFHz1LPbSH
tUI0omUY249Nk4irN8T5b+1r/NHe6n6+pJJ0LbWtS6U4Dz3SD+PhmZmMQWz4p6IQErQJfgLtZ9qs
4A6686uZMGSHkksU7SyDbBE5HoXSu4BUV8XsxpyRUI5O5UjotAnWSDyJ9gLWaMnDC/EDpsdggqqR
Hqj9jNoqOCJnbCuNb7msXSWhuQ70DuH9jJacqsreV/rZE3Z5Yh6NFP5WqB5iM0LapJVd7kk1MsRt
KSppsNtiv5IeilW8lzcZyeAGE9dZHa47gYa3XFLNSyk+LWzqvcOxjcaeQ/YMO2JWt+iPjsOdsN9p
ftWZhsoOCIPOvxmx0DAo6UQslBALZ1KASEA7mJwi3Z+UqLlzLZwZbvF/9VjD5VA7sD9y5uJ7ivKb
XNXX7lrSPUVQEVpHjtNZF0h1Ed4El8OdgSl7j6WhmzE/23/TRHWXNnLLigj/lnYXRgKOQjM+qOh9
X6QX/UXKDuIWUIyj+aHJvHwo1gxyLuZSOmPilyEsMOsuryIblYuZHRqDHMgXRQJsfTuZtDxkS3c2
mIjkHILz5hw3pn8YgYIwsx+V7bzYHC2ZLm/AzfNVuhVeQlcDVWYHgwVWE9Tj1mUU4hdJPluoM3gQ
mr+tsw67EGAtynOBTD5iuElMSqFvXaq5/dJ4BSe+lE5Z46/JWoQZ3FdxhGiYLqVK8+uzeXxxsb0Y
SLvQr/Qjf8Fc99xxBsStAK11LslKcR0w9y/rRtzvbN16hnIGUV261aHbDPQMQQ6ImApuZdkxtOE1
clqjvxDWCNGV0lW51QZVFK6hjc+hGT5bf8HD/9EkZ8QB6L68K5FELVHr62j+ZKDCDwOnb2sUlyTf
eeFoESkPzxKzhlZ6ip3pvbS3prFu6bl1QlA8ykJuUvrNtCwQcbBC0HTMoHZqg8Ayb1e2c+THXNr0
rsI+cqZi15zo5q48E7+GDhBLX6MDe+Aev5rhOzWn7pBYL0aT2jr0RQcwkbtGXZzafD7xNbdMBu8u
Jv7zZWGGTRfufqQvMaL4FaqfhN92JxMHTPElt7RF9Q3XL0yXaUd1TfZJVQH2nW8MDbZ0aHLRH544
LukANwP62jIs7tM4euRJmWa2ReXT5ajRdLD8LqSPiNCM+HkqbgHLrvRpd1NwiklgSHH4wCa0ljtZ
EXitbmOOLjFuOkYwT1IGXAvrLYTPooXpq/nDj7FFL+I7SzgpdGW3k4MRUZWVPDB7kBCQvxQyO31P
fVB152vOrfWRcyC1qncjJ7c40PCFY20/QyZp0rPIThvT7WKgU0RXmul0uXSUHzNQ4unWknBHqBXl
j1pQPxBUp5hWU8k1aBanLeDHIghhDgXbHp1QhH3MKugQOhjK8rmu0RgotRG8qmene6J1VVnq1uxb
R8cfHQJFFgZmWQepB7G06LgCECEgATSFur9SGRTeRuufadl6/xxK/SiK7uBSMhZJICRdOhfbBgEf
6f573fTABRYfToSkF9xLt6cQG3bxXkgQ/eAWWPzoQykQ6veSDt//b1V9Gfs4OXlBW7obyA4+9G+u
9x0lHxkzPxUHQm/XHBsYVkiAJav2UE8eu85eiFrX2kiGiKs89/2KVTuqz8VinQH8H8YlPZUZC4Yf
hhGt3TtZMI81LialvDW/0o1GWzJb2lsZG4CNU1/Gg7z51kDHrRwcpWE40Sa4ZqgRtJTmcwsSgoVg
OBrYXCyOPZzXqbC2JcJtyb546gFTwW7QnfVnCRA8WIpGamJoZt7pNcH0whtcVvyLijFtshGZB299
ezrsntjdLyxlAFQpbnEHbre2NZTnlQ+1QVsGX94yjit2yi0EvIdHlB1JpJKCNFMFa8W4xbSzMwmw
8GNqXmVdq6L3I/gaXd1dFnrr6BPrAGsotJ5K6UGmXqnFqlJxRtK5nVmoGyYxhhR3svWa1Sd5cP23
wXgpxoXXrKQI9YukNpf0n1EYd/HJARjeM16mUMe9+RDHvx13vCV6cGoC0blbEp4D0Xjk/4mzinIr
EfIGyEFMqPsbOUiKrkEvYugopJ+Xer/I1lH4Z+T6KRonZkIJU2/umVcCKzchza7RZ7ajbjdhFCte
l0cUS5SKQpVUbGU32NTRwYEwaLT5HlI4mTE1DBClB8zS0j5i+MwVHCrxjOs07pA5KNAaIQSHtlOB
Koot89Sa6GmcaobF4am0OjyyG3zkreQc0hKwYZc2iATEZ7atreiV9tEpu+XmkfTSzLPGe0gw3OsX
mJU7UHXM3lWm8AX2lx9jLZ5gEm2ZdSSro09FsJ4tMyOJQxlmzBKXqxXWxy5keND+qyjuy0FEa8Jq
06fBS4097qCMMjFyDtC1EIgZQ/LQcEpT4yY9nQYDExHpVyHdD7iRBVhaRoowkHC4JUJiJO6CoKa3
3FCTOx2OARVjPfOqhLtdTeGwCkv3NGh4X/W9YIHxTKdzsVUfI+mCKSxA5oe8JxlYffT1/pDqUJks
ezOIVL89U51eo1MKSd9c6Mbi7NYWp04KD0Yz7SuvYuSpGzqqx8C0aKe9i3TeyLTWAZnfAl+bJwWd
gRdDaLRTTIyRXa0E02GHuNlarkRtbi86xrqhfJRa+Lbm8sHkcgATVP5lndaifYGCkT0ntpHKjv1M
Mu8KPYQrX9iaHyqZBdhF3GR77F7UMpJjYF09LRAgewiQaSySsoQTiqVel3n+thMe98NLqv1HyejR
uuc8u6XfxLR4qrWXQ8GIhX9ccC6S9V9jKod2s51MP2bOoNuys+63U1FUqCHIabbdLAHbBw10JXtb
6sR5xeciUW0BO6+IVSsk9FNOBwOdKUb4brXsOHCSLVY6onBfJVciKewmmIeVz7D3K4N0CZ3Z9ai4
3d7E3Lpq+p2980fA1wbnjWeA2S2/SpooKQ/Zde3fUh8fIk8odr1KZ+RKQkLka7D2i316llCzhwTc
0NyfrR/iZSQ9q90ls8bLnA+YwwDLUykmyOnFIvQ5pI0/WPoZzMiUsjbsvrsuvMRmeml2hWV6eqKS
cULigqW6OhF9t9wXZe6LhErTbLlK2l8Tg6Wx4KSYPkEl2nBbaXPihcaKMN8qtQrkY6901IvRgvTb
C7sY0n9qPqUWS2bPd0Kcgdm42FIzl6Ep9g4Gm4n1lbL628p/LWBNJE3oVOtlahO7KdDafD2s7ngX
A1RlMbtlq3Ll3DPc9T68WXT2dpmbHpfU2lUtnD19epiydMdOe804z0w6SzonsylgVqMgj75jCmTS
WB4FPTpJBIRMdTgXvxnby2WyR8yreaSSs1UP2/FLkkmVkiCQOKtZKD4kamJzJGvc2x4dHUycd46U
/MUkIa5fOGEMxroqU6oKQ3AJijwlZMn1dFS87WMyBr8f08ur0ka8IsAN6ByvKe7BxUkiReFXyOoe
sbKT+Vdh6iOw15SJ4AjEIA0FcGHUuTangaHAtPm2XxPOlhCDu/ImcyYXOAlPnIQ1TsIWBUMFDTnW
fqa5RdVrX41Ev/YjHVc1fsDkquT2XKZ3HRGhrH91DHJEbo5cd/kwI0pa2bhMNEPs3ZBjcVjEvXJx
P6KiObYaA8VIOgkTmVCP4wuWuh3AjpM8xWdt2vBZKq+K4NQxnmUR7ow2uac4aElMqKt0Lj/ijOYk
vMOEwZhMDB/kSPvxveyihwY6VI/fyLw9ZI6qkLox3brCcK54Xxu1PkB95Ew7Yv9lBBrzM4K8fOap
BpwJND2/z7mtmH8c4FEks2UMvRPyfYXX2cpwdDNojR/C22skRp+IwkdKfhwim0KdbWN98kXHnBND
wZ803GjeijcEBeSjhb8HHl7JSS603pbsNEMHDSkTBCbJWKzDrZrT5K2Rn0jolSKiLa+Uqey9Wojd
lcBlzSguw5GdzZPPn6ssV+tN/7AqHhyejAkfBCE/rAa8IRzJK5bRvgr0AY0HbKnyNpeH+Y4Di+Q0
HkgWqII1vsAqcLeUCnFjJ+pfDHDsYnudjk2k+vyVNFTOrI+0llGhjF2pyKeDzHq7aylpqEJm7Qey
zZQQzw+Zrh8iesFivgGJlQAbw0V6piUa1cCFBV2TPbJGR2A8T3Gs4ccYezsYBUZ1iZil1zHfBf+Y
jdme6UUAKHQKEbly60/EJf2XwISeO31MyJeY3KE2Vb/9SXFn13ydWP/b0SUyOmIKVKzOaJvZR1uq
nq+O29EXBMHPz0JtnsyAxZwNwOBjpxRlvTNS356hAY+Z3v/XWcV+2Fk+BJX7fM8h/ipYglOeB8VZ
pMQGrx4q2OSs6Ei4pHMT6468F/tyZFKoPh4nmy4n/IYwcKIeYiapIgYqGDsGwMQGuWD+QQ4qLoZz
LRcBHsAaV16r7jHDDirgVsDby06/RAxIm4JHkyOfDEZlJLcFTq5ZaPfh9qXA1GLVTUfmxush6hVC
uRa/7PFF/6TfrEToONZBsIffJzmts3Ck5Ptl33CkjhZgFKMLP25vvleLA+5qwF/t6HINp1PbC6cc
ooHBDGAms0senSdTv4gEHhcCj8uWqmXPL0w7+rU4IdFpQJGwXbSHimlp57QsNznwcWSpmKDoTNE7
MmYoXtJWu8aNcEubS8b5dD6ElwHHQqKoSDYMof9o3XAdUf1aAfH7kFlwH4XJl2XRk3ezGvpZw1wH
qY4ae2KhBbH8pb9JtYg9Xg4ipo1m6Ga3QcfNDU9egrZu6YaXU40RQR9JJxWFXfI01ekHvNYh47yK
qCkZYUKYmXGMuGrBwjOvgr5NI2+5Nn2Y1oYFcUs4/3QG4+8vj0bPyta8EVTEP3gthuGg/cuwkOLf
AI447sevEcNZytRzHHUSRztaSw4JPhjapXYI5wYudfyhmSh4TWyPS0saTdrzYO91KUN94HBw8biY
oQOkfCoVp5ozwmhyxoa3W8QgJecMAULiPzrzjWsN21YYqq4YTC4XuYuSYa6WSMFRTPtLV3liMva/
L5IrZIdDt4+jP+AMnzPDomIzoVT7i7ar+ZvG12RbXJni9qzd1tQIWKQwbWgnPahE/TwAnlxfc81w
M5EZaluuLCdep5DkoRil+aNxoTDX7yg38XCtflpiBbfeW26fFknX7KOqs6d1M27KmvGsyaNT432N
8svI7cYScCC7KU6mgjAFvD3isNSMIsTQ+czYxDxMc3qsOLVMK88nJjUOR2GgZ3BBvpeg/pFm49j+
1HwuEKyOGDQuMtQJKLloShb5KpYj/t06csBDuFuFbxVF3OK2XvEAxhAMuKQTbKTrnZVUlt65SUc5
oJFLI1tIkSWlgd1erp8Lky4u1DL3LzqqJlhKGEbO3DXOahwdJM6w2a8C7S3U6RLl8ZN2/ZzyY5t/
4lCguka/XLJnpSZgGYEimHg9VtNvMlqE5TtIEJZkhQVnXzKyKkibj+R7Y2Sm9B0FiDrY3E8SLcjY
bSVu7NJP8Wtsd1eWLJJ28pa0u2zowIlXdASqJYvniN6gmcNC58aA9249/gUDeWrmu9ZJI6+88K1z
EW6JJDvpuz7jzIOSHLadp+e111DsvEOG4uwCOkQoMUtXIo8NFmip3wkZQ2k7pb/F3FOPNIoi6e5/
8LUmsBUNHBxqozqgZOJ66hDsDJiVJxNoZSanXgNWWLEMj/lKQwXs3yKH1a7nBJ8rSAQVR0ZWoJEl
Dth4Bz/DKbP+s226Z9VEpwX8eGksb8xyx2U/pvxoMKMIvHVxusdwWHhw8zQQUX4oS6Ba6EbpnzUD
34nkkMGaJEl8zUCsadjmXu2YlxZ5VdH/Ghlps9SvgUJJnIVHppwL9bLgqMOo9kqGtfH+dUkMgJmk
ujWocxNiIDUo2OB4cpLzQMJgNiV/og4bSb6lKzQUmZFi3SjfGr3ZFw9lZH9PpPNc80bTYloQllph
0gjdrROSg/roTv+ynsuvwul7ADmTqW7fKpCsx2MbfxA/MkHgZBLnc1nfFfyoU56FkRtYJAvH6KoG
OtA0FeECI4YlebA4GeIAi4guKZtE00NMBt5cmcmNjORNxI1A4/piYTPs/ZaZYsJlv48LQmY0OBqm
346Vr0crc1lnjU6UHJBPsrwCYmj1NwaqSmi7CqXD+I1/+yBq6nGS2AhcYyrexPl3iUxfXExI2fTV
h/JB/FQWhhxbG0Y3eaMwewGhPTK1ZLmPPELHeMKK0nxWmFBNES7QgFQeKgft3HwuESC88ZyZX/rE
clHWtwyWFw4GO2N+MMb3Csdd3Lyi/D8rK05EBr5jXPsRa6/+PbnJmHhAJw6r+SfkwKXxOukk3lfo
pXoT9Ob4mIb2LRL2iPdu7Q8cTjC2KxCMpvydQqP3LGremz9SUgZDi4mejOpE42WVMPt7NEQ35dPq
lAsWe9Oz2DgW88ssSz+yOi/D+6nj/Xz+I+iW0u5wSO1/DXbEngicSJTJ1kQFByJVKml8zqCjSBUf
A4BYjgy8C4d6Ox3Ul5QylLZU7EHJgsWlNALP4jxnt/BbSkKvCVdfVY29pMibDHNpwuoqiVCSKY1c
tKsMPkJ11ZWYOcD0sRwuCw8nZ9VCDZZCDxojDxhEzU3PQRTSA9XhWUI3Af3a8B657ppNcuXx0d47
lBg8ibvKZE5OXEq95K+C77J8SXBK6NQw8yO1lSfwDQhmvOVZ/iqPXcrwF12to/RsULn6CPtl3DLZ
uddYmquZlavp2jm1u1MEN4bqu4h8g/Ru3GW1PyXyn1aC9oI5A6AXBHNfukd0yeagmFfjaQKX1FrW
Vbpedpb8w/ArR3zTJPIIWLlxIk6uAE6xcA0z8sxv5TbR4TcRcNFuJY7UmNozlBoftoW7LPtMSt1E
rV2tHdxyEV3KuMhNpY+chH/PtjiZGI8TzsvWa5QYm6f9p9zmz9rEoGgZjuD/y+vOb7rVW9i08aY8
zT2NgnXX75Rt6posD1U0HxK1qnr6QYmYTNYW2WEpykuim/4EiF5hJEI+buH2ijkl0+g2GSe7pqLY
nHa1xYXAMBnPfHWi8TY2n+3Gf9IeNCNFBoS2gisU2paB45S63S2yIcq0SaxnZlAFEA9gFEBHbEvR
TzWXJ3StCMY9OcLOqvAa2GkxevFvvIhOMvGZWpAR3GHYzdwUI2whKedZLhF2pf5YF27wWA5jSixS
rHzxSo4fKDSEgIOEhj1aV1OrjwIWrM17XKuvab5uWeqs2yW2SLpy5X4Cukb7nuDOLRO8NJwmLVt/
+jS4fUYYWsXQjSHx1AsIMZlvHHLKrx4J56gXoZn8Vsaz5C2rjzXX3LV8Yuq3dOtSJd0NT25pTODi
tUCdzEeyOSfhcoD7lZQr1PuJS5fId6osToS6JHDa6Bz91jJ/iCHeRcwf0oXs7S7Tf2pRo8DTchcC
ZXByQFgJrtVobiTjHvq3TOapMf/o3PPpPVowLlrkLiPjLw/k5rWCUwQ2W0PrB9N2XnLtTJ0zsUDS
tCWWmG+cCA6xOmSSitcVH4qBw0SsR1smByL9TvEfCC3nrqKcHSMDFpB86LGO0FtwmhR75YgEXTcS
G09sSeZd2Wn2nZP5FfTlkKq/CAUIa9TJCHLFOsX4jkAi1k8qstzYzL2YbhzKHxSujLG/AZq1TUDG
oMZUUa7gFWDvF2IuOLQxaNlnFRMcCWQhCeRZuM34mQbc+T2tV+/REdMw2H6FVIbJ9weXDkQMiedd
RuJCNItrJ6+3zLpFPV9p34Lt6ECW6KQMs/q+cBYSwyRgXQjKGIxVp3llFNBQcpt6Qm6w1uJTuQPo
fbSIlY54dvRX8Qq7Y84GzM1lhMUm4j6nlvRwB2yF9jIqGjox+e3kODYZGd8PQ+HjpQ9jK1evykdV
ZHe9rm9D+JBYhSfC/SKLHjtqViCUkErru2uiYzeF+aY13mQB0glIfjJ9bGhE3yCBy3IfSRyTPw2p
OAwfsSC/pwJdNpDkVzvWX5yIOEQS0szpdSHlrE+S8zPasOQYqfFyUHO9aIbTIn3yvm3FpJN1GiIN
O0hkHgHhR8ym47h8E3rjXWqTze9/9md7IMs7qDUjHJgkFdaKQUdfOYy6sV8gNK49Q+L3r4TzCZW0
TqUyx68grIwo37VKmQv35KY/yWZ6IkpeM+BSRo8mdNwXGWwvxEw2ukp0sSvLrP5sFKQSOSIZYKoU
LJhNbxyEfsFKN0EwVajAXPLI1v2fMn0LSTFMYez2bsc5f0NHEVmo1AdtA1SqotKBzswwqdxJ/8Dn
AVEYDXanDUG03ikYArOwFsxg48PMJr6yYMhy79Gd6efhZ8Y2Nx2Y2/qrjoi0u6/4mcb20GRGQAIb
ge2oS07Oz3DoXpVuPaNCCcgZSxRUaHiuSkKCVu7lMz2VuNuM7367fyE9xswrJMnPzvm0APCMwbjv
hHnYdXxBIDPk0DAYdKSbgykbD9QxZagu+adJ+ktAWaKdoZLNM5zsrSeIRllC2SFVsiIRri1tQwWt
3jIiGE0/QZSOytE2GdtV/urGQ0ax0AcVzQAVrABblhgv14JGGUWYb2xKSKWT3ci7ddIxhurHr30X
DWBmEp1iPTxH1ftWTDMluSdI5vt4qmnkXMLfRq5PYmJd8jm54ICX0oiLNC4AtTgX2UCTixd23Jcm
mucNeymB+cPUIna21xnDGV3P3ZijXykhGzpZ+t1zt+Rdw/Of/I+mM1uSE02T6BNhxr7cBhBABLHn
Jt1gqlQl+77z9HOombnIVndblVLKgH/xz/04jmWbPnXlkjJctlITwe81wpgcEcey+DJhoaba8DBJ
zTP7U8AhSGgLUikG+NU29V4dUqU4kp0MFlUSbg2gJFir4yI4hUkGrFnOHEXPsqHsRUj2shgH0Ykg
c0iufqShNGg1LLZy5C1957FMSs5IO601V87ilbC14cdt1oVg461q1Hth5E99+TeS/35qlxJ7fYU0
RY5x/AOgMDQaTkI/8Ib4tAE2d/jrSY5vVaDTgoHBt2eCG8/26PCprEZxJLzWYSyPLwpSLFZD81aM
Sgj9V+2aV9TIr4J1tVL9ZCJHqlbQLqilLNl2mga3JGXfojA+NpudfHYofxvcDhxGvZPZkHlRLZXH
7KiL5pSdvzA+T1ATy3B7yGTKXM6VZ/CqG9NAq2pvPO0Vm+60gT9oPhbg6PJkQTxDgEMc1jjGqubo
QbDzrhvj2v6SIO8LfJG8uOx7DDi5VCLBg4dZ1ZmViL+NBG4Zb3Rc7DWxHLtA08XlKeVLxslUpgyq
GnxZUpCIUyDAXzJQOgnqyD3iuXE3muoGIAe2izUW8JlJXRLOuwPBovOLPtyKJB3ubDASi2TPy3FF
BBORm+TbqMioUh08GbzPfAwKqC6DnujdyLfhxsf8amu4fqb9YkNRrUJRbYVdvsF3SgqPLUwSaYDF
wG1WmqdFTBIlmW1i9a7ZMwfeHC2RtwdIINAh4Xpgn/6YYvZmjLh5ecHr6NQlUTCYMueBP4AZ/Swq
sJvs1LSUPh9km1eedc8JtJH6lhjRu7psH2VVfs5m+1m8z535Xjabo0zPMnXSfKYMDcakRKGLTmlK
NzoZ/Ww9ImxqDQ5VlyrxD+wF60QU4GEXquJPch2o/oua4yE/IGJSi7RIJOe52GYrd2ah1EMTHbGH
TVH1GNvm+9zD9l09zAxchvb+Q7ZDMrjZ+9bFT1MvHllaI/QmN1j+dsqVfqKtgJT4aGB9B87O2Gdq
6Zu7kx3K+Kw7e802f5dHtTfd1aFKJO5sqg7Orx6dEAGXcAolK+I5/9GaIaix/Cm3NdVOijqcEaan
hlgRXHFG6FrRvRs3DAOGaJuPYZe+3lV8HEUw4UzA+v2gSgcLcOxKExPOfQanqYeNyAPrFCyeFaQh
8zP5sWAl2WhZ5vaTCrk/N7Ud4TGQ8IBmATYI1PnWuvZTGS4dNsLBl6hImKlIgPPgx7EBHnQ7bPo3
1v9khNfN1+wCWMW0gEzSCrhkZH91W46m0VuUzy/VHmVuSczWO248Yu9BbWRMHB/F3ykHzYkNPE7g
YWGhRYUp+zDJuxMOEKgY1oVSbtCWAcMo3WPwMpWkUhihTeOAjCNyeNGDFAuWACFGNDNuCQj5bOns
zlN3atrlPg7zrZ2ra41ld25NX7PUOxyampyIhc1LJXA79yPOwunUh/mbjk0b/UHsu1PPPV4AUBrV
4yXlFZb1v0XRhhbXeFpATWU54QMNVBmcDY5vod8YfDH80iNcguTy5/U0XSS63KKF09Htpceheka4
u9OYTYyCa+t2AeKSSb+QJIjy2BMcFoMzLi5ztGOcra1jRZOtvjQMr2Bl+v/FFiU7ne8oUdFxI+RU
EzAtdv1mfBurXxLaNgzOo4ZbguHlPJKPJwVUEMmIFu26/aS18qiUt0XVvrSTqpphU4khbZynlHOf
wW5RMUNfoSqJJAnQq43ENsQU3D7sbhks68pIgYRiwbk+5jpikgabMXKouAUnN52wQzZ3kVxHgk0O
bzWmDIZFEEiz0nSJC2qEnEgg94ysU2BT1DZwAIY0QghsEh8145BiiIP/2CXJJVmTa0YV8H6m5UzO
xfWErZ/0fXJlnddWp9G/Jl35TOfhi918xnA5JlSP/cTdWwJITqlVnnjR72XFEfN31Ep/rBJf7Dh4
AI5MfzWiBGANe5N57g1WNzPzOKY3OlnYDFMsAY/VnP2p4kF85IA1mmnF81ech8ticZMyx7OlAlfD
4mzEYY8aAw9kqkJd4yFRwA39muCaWRY1qwW4kbjy44i2KioBS2YT4x1a0ApZFgjecxDW60SuGzwT
dJuspwgh+Ua+PTn0DJAdUtMk0F0pmK1iz/87sfJbMNinKPKphhYjAv3NJTdjCOCVdSden9o1P+Pl
UZPMT9nn0rCFB6gwBbGqu5kWp3oUT7SykbXm+HRUsW6asHux6VgJziJjeLLGIva0B9Ss16z30LuI
Oy7CqebG1nBjS4o+aHSKa4H/Ey/ckpLFGjIDFbjmnwPC43tx8MyYdZIdnkZ5XtF7zUBvgBNEBUuB
MixgCVEIFLQMSThtY9Uf0tLT2W0XfGqsAt72w4kYo0e3XRTmpekbiaUyPBgeV+0QL8gU8egdocid
8rY4pS2O38Rdk+jNslanaAi8a/qz4iOWIVnkQkmjF/C1ydF5bjl/HUruBwwY8JdaXpPLh0PKT8m4
DMXP3gyH5dqklGUqPf7skTo9TaxoiXWVSNZAS4zxmKU0tBlfYIMuVXtRVWqnCHp3wiN5040lwN0J
pdcWblJdh1PDm0ocG/VcPDtc6hjoU57k435XAbilkJbifnxblNDo+5uV4YVFCmVADARuFAGWlvE1
iUDg9ofOTMJlTM4Wr6NuD1QJCtF21iwuCJarqiRNl4GkCo9Y2T6iLX5SypHL90WHlovoUsfxo1Fj
mAO3KdLuBjN8yl9v2VTdSIhH/XkxILa8Za9NM98SGmmTHQ7wRkklm2s2nBMJA6iRnBddPqkCPwRD
CNZ4Qab102Y4yvdUTig7gvuDCgZAEKsZ5mJBdektIH1MSwmPzJvRzxcjjkgmH7LqHsLoG11VMd2Z
K0w9UZ+M+UsKdaZtI/fu3uG2I8OjzmT1sIDJhV60+TASBsyrwGvgxUhN2NUfEuVjksexGudACdC8
+Wn/q95KVVexCo/Dj6c8yDfBNxkPeUesgc4UGslppluhYXaAPnpYMYeeU4cWgCNIuRBqe+a6Y6dU
HlS1HsavkKEpBTz0TGGjsTOOiyD4LmmYkJfM+tCq8NK2ApOTmBbWvd3Z+i3eRgSXie8/ft1TniRF
Q9OTnyKaqfjNBIK/LqVbURLQzZLo/DglJyKDwLy11vOgZuIQM3FwGQEfpBPeNeFCHovgKvu5wdlW
5E9fzRCMFx9bdZdXr5V4Ef3jNtrRlgwwuPeiFgYvXwm3IZ4Pk+KAD9zt/620yOCQjMpLBdtKwl4x
YGWEaUWNX45MPy5gsw8IqzQ7GEHZg3PZT56ycKaG5CJh/NtPmKThDqX4pVTlZfEljARxEr+1ffsq
VejZevMwyKMrfo4wkABJaToVAjgU4n+aIgrEcggmZT2NO+aZkWtiN0JLEoUpXGsdZRBz27Z6aguA
pSZXun4vnF5UrJAAs/x50fDFHsoM6nWfOmWSBjr3PQd3n2tOvTvRFxOXKR5bdFlDOnJGOlY91iQR
Yse5nri+0Q1UVbKfl5afDUkQsetaFAN1fEVYqSLWFo2XPlk+hJEy10q8SPKGO4lZf3LrxfgaR9y9
FxyIlQphzMwxJ4zo6lNGNzQaIm5+0kI6MJm+uYxF5hiXirS4AxmgCtlIL580scLTy2hJxwQTy/RJ
jraBhbqDJRUmTHjDX+ZMOxNw1yQ97VUTGPDJn8Dd6x1h6imtjQ4x9tXyrJvJuesEu5Ziu4rwd3Xc
ljAKGmDi0ugqW9W1V6vLtLR0cxyIsinQKKJzlqLjpn5O7+Gs0WAEYY6eYkGgU4i7NBnWtbanGEdL
pOJZNE8pbqp3KBH7hP+r/xam5olSaEo/Jkb9eEp8D6DoGkxqb4NI7dGSKQiymSOnkLflojqTw8lo
VkhEkEkMcDU2qDbaGbpMS939S9qoAb6MXQBfimmF5NX0iqU8OgoXy8gHHEDvDQnfkvGawyZEN+52
ULTIlnUffLidh2gUqde506nkol3jI4oo21r5+CWMtR6avMrm/FAeqYG68F1nv/sGEi5msnCyFSwr
ODFOO+T48z5m8nEkFqpgIJSPijcfB206LVjfOmztE25o1cSG86jDxCjt6oNOAU9veyIFGfpMZfcj
sIjlYCKvDeCDWlcS4ILxp+GvvNLrXiKbCAi2LSOzvE2J9ssYAV39tn6txa/5XpZIOBpzmD1ReBx5
7ylo6vvRr9NdlWc6CBRlYD0SwAD3TG6oJuDGA+sSN4L8K+blhcI4tv2tqccbJT2NRErq/1Ss4f9U
rAJf01QVmIBbbw3rO5bBYjwWzL3HHIYDSixwQ1xIKL5ubfCG9aMz37Zh9XSf4QhZojyQzMxhWE/D
F9N0Dkw5TYL6WoXyp0CTnr7RpTsD/uDWNeQkqFZvoWi3qOo7nAUMM6Qch1v7D08NOy49Vwp3/yK9
x716FZ+1VnJA/EP32mWFjgWGbe7cBZ8FoY/YHeEG9attEOoCojELuctOyLg1Str3zRRemdQ/J1m5
k/UhJq2jUqqQJLfEa/DI4ba0GpDAIFloeeHWD7O+P6FZdXFOMKcJZxvngGLHkemVPyVtCexmAmJl
dPkoVEBpL+onEhMykj3EErGX+fpVksUO9RKIH0ldTlqSKl2NA2iQk8jtnHyHjGZkLr7Z1v4icJyp
uCykLExklRJvBKWlOfpgIIAkvgH020KpaWxdRc01D2dSQtOQ3wSfjCoYEuNPhzSWYjJJeEw50R4H
sETOZWHfNF4gQY+K0niqUB6xt8f6l0lGYqFHYzFuKsCx+hBfM/xUrUyKKxeJL41seUXFeOwY/4kZ
ipXFQYVglGGxFJreG90Fg/jREV4RE5/Gsk7YvCzsxuZBReSuFUieiO1aJQQYkJ8E0ByF2EHE1S7K
cTlP5Aw5HrRnqHendGQPT3V/M2hpfCvFjn4Gd5wIJGzkY2QKA433QWKbMl8RefTyB68GO39CAdUe
eCGkySdlFj97dqDD9Jt+4F/WnPUUf0C+ufEAg6niVaF5a9J8gX1WwqSBOeswUlavX0qYIwaNrSsT
GDlya2D/a67BNNSDjKF1tpwNRgsU+nDUvhmYZ3QhvRqYZ2ZWnqIliYOBZqttQYy9YZ1xdekfc9R+
9r34uTuyuvmcms05ev4IyQIocz72kXCIdPG6/yziAhfwcqKQjOCk8SQmNkqD3ySK97EpmH8q8ajB
YhJSquFxR8mj14kGzG3dphMHhZq8V30XgOaVr0qynjXhudEaHsovva5CJH7qyuj3YBID6k7lRYIU
b6jTXUmmK4SO+LM/bfcu8kvj1w4KKwRAr1A6csat+LOM1h/IyEkvy6+algml5vC+yKbkD5UtXzdS
c6zWZUITVxK0FONWtACJeI/rt1jjkN8gaJQk8pL5ZPb1aXN/qfQjTJXl1QrV7kBY9OYGnVDFG5Lb
6UrvTcwa3dN5zdndkKneUQxniUSnljGCiShC4oe8/YzighWTCVGRug3VG4WGGec4C+lllsh8y/+I
JgB16L/Zzcy2GwvPbS964hO+WzNeDF/A5QsWeYPEFaMMwpJnQZdY0Dl4ab/jkNmezPAzYnwAh/yW
0EsTb/oJfdrY4yPfLTFuGTPMymYNtpSDyXIaqJ1BCjmapGmXegantx0tTTuuGAdy7GSpzPXaslXF
Xo9yLHpYlBg1IRjbxSbSvfdvxhRWpIR5vXVTyUWtPRskhpnbWTzuBjwmnOKnER/gHP+Bt2URjynd
1IhvBQbJ4sN4qIjhfZcc1Sa7UySRlMY7eVTKAX4lnGWI//RDz5LbeSuZBfR+d7LKQBS4dxpPiSXN
gOQ3Xxo/uufUQrUTEykGmxF+7iE/qQs3Y7eBOmc903/bYgyqNA/SXvHHrvch9AETGEyNvnFO6BbP
CbHBxicD0/HBstaBb4m3zTEJNlrvOaPKhLFBlr8E8eEy3Cx5Ve7qq8dBEJFTyUMEcWUE5kSvlW66
OT9YMLoJ1rdi1AnwEJH/p1NvaoLk3EdBmZ3XIX9mdLnL5BNYMAMuIjQuFqwuyQBfuvbnXyaPPOYH
eRT9BJNnVjm58oxz+sD/4NOSvHl1uYt4JWE05DCPma2EYri8Nq6NKdSCuP0Q0o+yq+lKsfh/Nm9l
yU4V85j/U+dfiZcglzIvRqjpJ8esTrsZYVyoc+FqM2QnzNYGh4CY7b9znIwTQFM3h1mnk7uDw4D+
16D/6Q9YH5SHyz3wNjY11YPIrUOnJrLRzthozUCCRdGzOuGqPxWoWIWkHifxXswwSNON+kO3NzA0
9VzpHP00kr5+S3FbMP29qVwpTatHLyZ1Z5t5etnW6DwqJn3WcqBw3Zp5fw04O/NB7d83ShcVOHc4
ifFRnFnKbStl9SfmMNOpVm+Fp66tt9TMvWvI3ivKKfysBjXeK3TCoZpFkSkXdxwqz5iyFstjNomi
SxlkFed0xknntqjPnYovjlyrBYZZqJdDy46gYy4eLILfyqXHyCM0g50QrP6wnpSlG/KpE+cTU5ol
vWrbfBEwE+Y5/0bFQGYMhhH1NaZvAHeTPPomw/s7CX+xOWvKb2uiyYwpQpE98Oicu9K49FWYZdtR
j+H7bXyGGG2BOfSpCGYAhZ3EOYG4gbOq+uKhTj5VR3eK+ZuuHbdC7JVXji/+dKh0AfkjxBjjZt1B
qiOcoTb4ALfL4uNk34keYeoyPAo5OGTTrBcgZ7rTQPJgevFdVmFwUlzQdkyHggQXEOCxl0ERXC39
OKLqW/Pgid+cVXfsXzL8yYXfytLgcNqeCmLgwj1Ih1yf+9O+9nDsQ8U96AfiXodqH20ymEHCsrnX
wvq8c338TrrkuUjRs6/lFyz5t+pPPVJJ0Mtuksxf5czYOBrd9j+eRGWHIrVtuLTGcNGtAOfjR6cZ
b+aCzc5Wa4q+v5ZqfALBuCLgj3J/azfpsiXWmfv9QS65WIysWMhX40FJf3IeKytCAeOZanmmGp4p
EAZk6jmvNt4AYZATo1wiaaTifUzX++xTqs570mLdzKgOthjiyW57K9URVjWU5h3pz++id5Azt5Y0
0uQ1lL8X77E+vs+xfo+Hc1sNl3jhsgmpWeRANRCPiwEsKhyheseQkkvNBXjiyLOPEFs5v4WMriIA
N71xhR9MHEzgi3GJLB5Bvtuxd4/CFLcPt5zwPiVHc/YoltBlj/qAxQw68VXWzaU00h2bEKy/MdGq
tXTTmvKRrtJTbOO34phL+LXQFVsdmmT1lexMW36jNeetMviVGYWZnfsJOg3xmkxIXYY0ncKqMwVd
O71ZY/9K2vSpq9s99f4dpsiF7xLFxK6iJ4w7Lh2Jew9mnNl0WCOYDByzW6DKinHXg0MTl/dZT5yF
jAiibcLEouIcxuppixjlc5ZvzXgNOAQgLh11UsfFlmOl36BdAM9RGcAVwZBvvvQ8AIw65yp7PjMo
guklY/6EmGG554nomu2OJiPtZMo8SKBZiluUaPpWFJf1Oy/72yEUJd2NaEWcCQagvB9h+x7qJOMP
8uDHYnd43crUH5N3aqBi3qcuHnxA+76VNEH2od7KWHk0s2MyfqzwdkTKXwlMB4NUGdixrE/viSy/
mwfhoUUCzmYH9J3Vz/td/iqm8XWU7uQCgj7IYEAOM6kHHTc3hxPkF0f5UGN8DXLGaQD2GzlJNUhM
xdd18GGpcJKHz6bK6AsQQsXUoO0Vjiy3Ng0oWfU+i/IrNxNbRAW1IioIHOOjgGxEnuQMTBInZn5N
S0YAiAQb4niBFXDOxLctT18Uv3Rb/yH+AwvyoOYCjujFnX/pxerUGI+IMcWWEWAK+v8FB5ScTTvr
ACRoGlZ/gCu3MRKRfiQibc0rxmQMrvGVTMVzYPZpz/QLsCyqEqGBRefAbssDzLajeiAyQ+hIc+Gq
7vYQWeqPn3EwcvV3IqKjCdZjKHW/GTQDb762wvqQEjv5g7hljI9GWJ41FLv2P0FPvjXN9whElElU
CzOQubBMV9+OXzLwDOhYipii3RsjfvCsPUoeKUoiNoqzDM7KkobZ2G4BiyxS5o0QLBYaAriWy2U4
Ru+1wD8zgWUgCS8v3Wld5GCAFy4Sy8WzsJU09OR/JrwFG95L05KOi4KffVK8Qcz9ddn8xk7b2omq
DJhP/SF/in4nS+/Nvyk1vkbi7UCuuHUBTSWdzAFwgUVpNItbEcYw6wvFa/g3CtEbGHFJ5Z4QZ97E
ngb8Qa+O3JSPAiNAnB+xvFJB62qlYOcckBa0khZ66x5+I1uyPSTEjKH6SM3bMtNARF0visSuoXTV
ddCprQdP3s7nagtqirSsO5Uo2MQEbzWCcVZOwu+WH6p+S3dMyVdcHHWCkGVHsIllj+le2C9YkuVH
paJ7jQDVWz7Bsgko6vkXBxItMVq1hGJTBARCrS6lNeJY7aEXzq1EolxCmBf+kLzMWM0v8/d96Z4a
4Awr/8lSBsgz4YtbSt5tPg/ZALkEqHqaL75Bsgx9R0fGwZbsaI+OU3PtuAf2UtC5FQXT4DwtONIT
LGqVAAlvvanN541mzaj3RZCRXZncl4kLHyYVXBdqW9/MF6rGr5kdVYGWAgnL2oDxIAVzgFpQcxiv
XdLcusaUo63weRoBQD6YvE1mPgzhcQJMJtO3kOelHd/pwu6+N+SbijC9+uWmPG5tzeuJCzDuP60h
dQxK8SDH5815+OhDVMNDHcR3sQJlix2RJz5YqfmYigtOuZC+zzDrKZHaUiIM5Vly07TwIkMFMcjW
Doh+qxfGOLRFE8bVx5cumuy+zXFJce+S72pKdpxYxx+Z+GXTUT7X2VExH0Rf2LJ3cThISx9SzVAi
M+r6u2Tdzd46fJJcIKD+/v88UpZW3Pqjl4zte03xoSiTnkw+oaaAuecdJ25afcRV9kET8HuMezR9
1+KNnQMjCUo0R99Ic9gvirhxVXwL0RsoqWWx7FW9D6SAEOR89j7xnqgSt9rEMyhsWWhTxb3G1r0s
6U2UykdOdXm0LohylIuxEGxkr00CfmOVOVJH2DsvToObJg6I2mAd0b8Z/vWVFmzY2KK6+mw14o+B
Bo6jwlmYiT79LSmzACbyhF1cPVtfcpK8KqEBxjY8+hGAYZvcVvk+V6It0seSz0yqDIh9XPxpr042
JMEO2Dz/I566kCa6kHWQPA6xexOtGYeIP9OICDC9Bn0VaiB0OzpDckfRzJccK/exNHBaTOzirW2W
xVkpqYNN1rNZE2XYNo4c0nlKUNW70TWFfAebOnSj9/klM8RQ3IrQKEjmDwa23Swo/gGPw2Bl9KUr
uzBomu259UAqgQjCg+HUVPGj3RG+LAjR1Nqi8h0DBJIZ+GHLJDiJ9Q/KjfL3M+L1VLZLQbhd2scg
x6noD6SMJPKS3cGEosRd0XxxEuRXBS2lZu46F9VdYmK+2RYsAwmWQc+DlDXnLjYwIUphWgtuP3OJ
/0pIY/Ts0iNwP4nWtsRbWKuHrEQCh9YeXUteHk5K+pC+q9L8JhfCy2qHewqQzS7q5sH+eG8S9dpO
42W5ljH5yWRwdflZSOYhlchHtIeKLIQ8co7r4FY+NFfhhjxVd/xugqr7nVkj+z1qniWu/+peMLRX
08ysePqNNx/LQqPUl16SKG9QOcjVV9YAHUNIwCfZNH9JYfW7ABZP4QATu1LnML27C3eoZOjPW1ye
owgW8tECrsqO8aegRmippKMYw6NhyIZuz+Dh9ckInwcoJMAbAg1n7wWbt8EoIiyxm6VWzKSGKnLh
Zl6SHpZMe8iZ+GTcIn+glyhe/52sZLxp/GnIuK7ezCVfMrEQOHSuvhYSZEDbR+VvArVUoGEuy+hJ
V+yyqI/mDdkV/ZjyXoX8Ws+VFT27w4TbYsKNmej2g3aoGLDCIqi52gMLD/epqhI1IfiniT62vYIj
QiPIIfaJebhD51QDnAFlJIkCjw1K6koYXtIg9rTXRdEv0zyE5R31KgRtz5AS0OR/BqAlp3E0K/15
pG51EA5C878OoA7/nXVu5D4cCutkqUYYl1uo0GzARPi8Lt5mRhRiL4DFjRNm4iYRwgZVAVgZ6wxk
fEINoms2hftpEBrDo0zIMeMhGA8VZUYiZFnuSCX5ul78yXEYSKPmwlUlBdptzYkr/vc8VU/uQ8Ce
OcDuFouGfRNNF46uiJ6+QSpM/mwJ/gNGGjkX2kzUXgynXnqyvcwRmXeoQdT0T2LT3GlYaWgVjajc
0rb7LCU3pbO1/eR8ngicaQcK3kls/qPpb9rAGsXFConhTUmqsP7OGXumYn8k5X80LHR30pg6r2vL
EU4mwj017a1rE3qiZJAqFWazZQYGlMmnUddP7i89NY4LPOnsDyF4p4FEZVmveqL7z0unQG+0o4nP
Xsj4a0LzGGJfoLOsI/Ybafg2zqDBZRLpQnSWpzehFI4G898q/hW368WAY2zKGF0hbcO3VLkW6w5t
YVzJ2aE4ie3ntkPeyp7wr4DnM6Z6sMPDoWaICA9k73oftkbNJV8UDjQ6mdjEx9C+0zRph4LnZsYY
+PTDILXuZv6NuIs6gpK4UkuayNoQSQS3m4Dy15goowTWxoDbTDukKS3FFMQ1SHw0btCD3gOBpX6k
hECwYv+CDhSfZKrAzTK6btJ8EqdLm7euBc2oYffBs88U1u5dIsprvtmOgweOSr7Tjkohqb7hW1h0
vgmVAjt6R9oyH2MFSK8ORUL10yUOdFDoBmqsehFkBEnjDViWWoiveVFf0tEAGrMfTjrbOjTBUlNa
qf5Lr510xLy9KaFZiuHiwAmR6viy1mKY/R104swy9N+M81YMu++DBEBMDSZtqHCwJnGX8+ij7AC7
bPTEejELYkVOrrkZtX432NSrdabfI8Y1RGVcTs3B+LB0bKx18p4ca82AlSSdUTWJY8GMz+xyNk7V
PPAoCUEDzMP8yxSSEzACbUIaMeKKQqz7F6TRbG3Cu7gJF/UQ+Vr5lxKxqCCKGmsPxGykUAnvMPaj
23aKAZDD1jjqsuzvR7x0aC/aY9PMe5wxfrfkyxJfOiFlRj25daV9jJH1AS32LYIRPKYOblx9JYRm
dgxkAd0WDKRKIPCR4U2jRBx4cKIGMGSSSMGo5na+M/1mMDXdNcu5mVEPo2Z/mymxuxgDoAmsjKIN
oSHlX0vO1ML8xfHBo4PJw8dQ70tnEOXedlg2slda4tfqfy3Qs5r4Cy/MOGKb0DVPzw7YH8mKYsDj
9Vd1wZ9iiDk9DyDhfJM3y86aKOCQyHhh9tnEKLArYv6pg6kCvbNkkCBHxTA99KBGJc0u/Swq1a/8
Mr53bv2VNBNud9jpkYRay2skiTBAKW3TRoozcLKSjGjprDQvqTndFlW9M8LH+VpQyrj7WA/WJTM5
Y5Q0vI6+Yur+RH4RSgz54TEYDVr+8L7RNWALuHXpjOS470xUmWpzxvdLAzzVPhVRLWTMQiGYGF8g
eHahcBrN9iKvdWglqKwb6uOljsfTdrG4606GFdZRen2pUGJHX5MUv7DSYOnHIJWRrZfZmVIrEJeE
MQDbh6/P0Mj4MlvvRyiXoI/LhxolUO+0+3g2aOYx0ZhRmHDiT97Ut14twbdD2Ns6Clf2eoES5wao
mXIl4MWwr03eh7h+ryjgMWiD2J49g+96Xlx8qTLokdGPSvPaNfl1q/OLSZ8sTBLGl8eoOkkVHyCI
e2Z+GWmEBtJaXZ4NoFswpCoVD3M30rkhhnWKLKIG8Sz4CYWO2nKc5d5LTZUOrcnPIHFiyjrhOM2k
NCwIhFT5Y4rqJ56bl1ZuL6mI39heLpX6EgEaiqpyEBzNMu6jsNz1Rb+VckaQFPsWgdRBJrqMjJId
WGjQebA1S5RC09KmG8oRXBOBG+vQ4hqpfmPmhplBFfNJIQeSgs/p9+oa9grQKIT9U+lh3mifVXEQ
x2/u/kzMaxvo/RxkhFiHktav7DUAK1SF+LXU67Mix1J8CtRWRBznS/HaF/G1NyiyhzlT3vRM27u8
nQhjZSdpp54Z+yScN3O92Dav5PBb0uJ7CYt0ssLGxnImOsnBB0EBk9PgtSYQ3NAlYD20TA/KNQpi
cqJJ1pxgheZiQJo6auNzyZc1qKeqXE8rL25tyjYZ4EM5r4GERjoNmJZJd+hlYPLCDcDzmZe1hBgX
9HYt99MfZEtEc4E50OTtBT5y5jMNJJRDmn8+nWtY/Kz6NzJFbr207oIQG2FEaEyvA/DYFflZa8Rz
TGJ1QKdAO01oKFgM5urw0SH8K+KZOKZ0J6IYZaHK8R2YVu/3NEETXBt6uAFGihIPUzk6yOISUuDX
pW+pXL7JdfqWEXsc4idTqteOHMIZWG/fwsBphVwHvv4AImC4ioA7NyHQiI+JaeZUmXDS+5ybf3mZ
uvoKjnyjKzvPvCUhmkE8Q8oosSxXT2oxb7OqqaXhUdTFf6ro8DVfSqV4fg1UCoMXKQ9gB6CdzKvP
mdJYfD5jf3/kTFuekObtb5nw70odBMu+oXA7XulAZ/0zBMnv4l/S+K9YhzH7cnSMgk5vzrEEhBDY
00GHO5XzW6cX0wIkl89nC2c0hKWl2EjSrFf1raJf0TBTvB1wG6aW1+Z82OPbhtfQudYtK0AmetdA
G/FdzYJEPo8CXGFAIlPwjN/TS6OJ15x0BvWrazLc9iKCMr/iFAv1Gbo2RKtmXM+bt8tgB49uITvG
E5ORXmKHRCzhoVOB5TGKxfMbFEuozVjk+YpmT5Ip7+qLEPGf5oGmNZ0Fp3IvfcjJO7O5Bv5cRVXA
vgVSU3y0LuNXhiEs+2CdTUeMNW/SpIbSUOCGw82tpZdEIOLHf5eA+o4zqIxNDplplNoxHzhlSRjR
jOYo2Pq95GMwZY4OlIhbhZsxw93nE1lRHGM9bObZ7xLrZJR0NRlUh7RqEL2ZhMhSmOFKg4VVST0+
kaOcLnaJ0oVFWTI/D4NIxOrfxtcYUCicTCOQBRn5CJbA+LziSJJpp51k9f4/NJ3HcuNYtkW/CBHw
ZkoYEgS9RFKZE0SmqgTvPb7+LVTHG2jQWZ1GInDvMXuvjZSu+ZrpQWLtq0aeRHYlvpbDRImMk6nj
BVi99mf5Dlm5A3beTQB288a4kHCxGTo4Ga67EJ4EUpSSvKXaeBL1Y6th5lvsZPh3CJRx+Ue3qOC6
C/gpTxSlHRmRBEIUUu8aBEKA5/ake59DocfDQIzDxub3hd9yNAdrgp+++5o47KSiI2gpc5llsOem
I6ssNth4zGOTtJHqSxzfpuLeCgb9azkG23NMurGBbC9j61hijIqZPDX1XdKnO4zbpRzoFnxWJG/W
op8ADzZ789p/kCDzWWQdnBwviXMHEg5G1kuOpy/CgBNjwGmh54rliPPICBpNCVY3Z/yj99VpOfWv
iO33snx0XLSdrIH6Gg6XDpHZSuUXIlFOOm2PV4tiOtlvEd8iEfVyfk5nHJe626qgs7OYfmg5D5J5
USU2IweDXYecYpiWpQ1TTQrM/NKRH8h810I4v1clfY8Kx1dv+AjA1vrsCBMPXZWcJszVTrrPSb9b
OfRMuy7as1iirpIPcuWOkua/XqY57mejOhBR0Uy7YBu9M2Mh273dfVmfiUhOw6WEQuvIl6nwqyBo
ONdIqxtYio0IElJ6MNGre+lUAYcZl5FnFzcLe4c+BNtPpsYzB9avYfBlPZo0iauSot5o7d5U270R
9XvYT/ucLzO0ydHeT8NtEWrnsEjFFkzDWY9vSmUALI6ePpWe6QrTUfPvMv5hU9OO0IzQm8/bE3ew
DhVKNp3dHr5fd4BGFh8lLM1FKxyNDxF9b8MONm3P64bukWeH46MHpGYRv2Gws1aqGPyHstwXK7nU
XK8iO6tZI22jXG5WwUjR1fLpzhWWLWQrJDX5SSVyajgIPQVQqPmDcuhXVhpt5Vd/m/dUMGW3SR/9
bOX4w5LKu8ItFmfrjvFxYUCx4eeiapObEAQyIvKh8NgQpECWVm60TvoF3HXpEB9GonfTxzesiW+y
j6Th1Hw332HXBOnPLaKlGbj5eDqS3rlhR7Ise0+aqZB68WaQd60/ym8zXk6TuBLvvmu+I6zoy0jF
j6h8W4JmG8MfqPtaOkL1lmlACBrc5tYZQ8gFKqCF+uWYEPz2RjNwQhshks7S8S/eA9M+7JuvKKqA
be9ICdIYvMkYG5BN12BKNuPwCt+7R98nTrQorAJOEnBeZdPsNCxBsW9g7aXqepRWSDwvZzZzDDIC
9pX/qzOKZyL8ifN3SvbIpsk02Y0WaiD/kzM301CmLwsxfRCW2L2jwbEtNTqIvXXQa92PVPU4CEMg
t7PPnASXrc6Ent1hyB4uRrkXcZWqhIGv21UKN3DFe++W9fpsJv0T+A0/8tp8Wkv+bP+a/iz0t85C
F2fssvLPyD9IJQCmDXbDWh9SdK8KB+TqJbTTbA5NAnmnpHquKD1CZgPgyeTkS+mrQ5RW7I/jtz8G
fYicx5BuaWtg+fmlG8slI+pq4NRnudxVb6XLX/lifq5p9VH+XUn/jRRnhsWU6yG7ChZMrrWIpwkt
N2toeDokAQ4N6rVDfyQZC9OqC0vmOKgMZAwp6JzbqbcqolrjbZCWxgSreC7zXEIT+exonWd7NyJX
jCP4p8MPwyBk342aH1cRdkbRHb4TOxWfGSWqok5uMb5LYbyo4wdmmmOEMlqpW1uN2ZdPDnXVjN0j
NJr7ED8gZtxwfODjZzp4KLsQvIu5xdx9qV8tTkBtNnh4GOMUrCFMn9AxEpp27xPqiM0LW4ntg/t9
KdKbdj/h9UcOha+v9ZTlKgKULIXlOMq/tCrisDgXyXh304vBk1Qy+8qYe4l8EafCnD7r7+XF2vcG
1rj2VXcSHZzi61xUYAf5SyOfSfJhEqHyZnyo2KobhnUMCEVm9rQObHGZWbbgJ6CrV/1+ls299G/J
SaijQK4zdry07MVV5knTzW2P8GIL4ehQXJB0tVXAFALdWRuISMcGdPcGuvsQ3b1o3EVjArxUtTOa
76+1zjhJVRpUkKTUCBU1wjC8Rhn979TsSd8BHYr2jytr+Du8BeSqf8JHjRKNTvfa1+MlNLWjBhST
po/JYbrr0FKsPUtAztLB0oLFMo/SP0ap0JXjmNCiQ0bvBi1aQx3VoluZIftWfLIkwzKFNxl9WJNx
GZv1Tcjkgr00VvdRaXjlg1BfRnimN8+sBWoEgILu5vwEQw7zQNfRJXfzqVqNQIdV2Nez06A2m6PL
Mo2Qhncty2hMOco6HkPh3gyKo2Njz//VgVeuLAzXM0XZWysr2/jdINfCQxAwhNphibHjDGyqGZjl
ApPl2cWPHDCNbiR3wsmPgjEe1+Zbrfjh9pjoiF01d8yekcjWYWovZodwHOiZ2l1mM740+nxuPvEB
o4Ju4bPPQTzTB1mgQIkdV0yni0RuD6aHJQR3HAwYf0eIrVZduf1vAWC/SA1SkQPZT1Cxq2fcZK/U
lF/8JGeWTmal+QwW+tdq46GNTz2FhXbMBeSQzEVWg23glBxsTs109Ls4JyemYUFqLwo6F+IpROKQ
KgRmpCWJk+ypRcEbICG40qAKSdHkiTtFKbxqWj2lRsPTIzvVMWGL5l5mNDIk7BHe8t+egTnRRTFz
hxzoVPTo/xdMv6rmTePl6sgCnLu/5cLgOB7O9UuNy/OQDmchOqt4wQgzgr586Sy8vgrzIVaQxrOS
T5z3JMYMl5Ycw4R05BX74IqoBZetsVDzhYynzXOl/piizJGrH6em3LHjozhntEeBUl/jnLDPhBFq
ihrRoLBfVsQi8OKUYTmoMjXmquCtZbUXvtn8eC2DRx1d/an/Gef8YUAQkb8Kn9k/j8ewVk5P0y2w
GCzJ9EuP4lcrkjO00pQrsLGnazs1TFyYgNPN9miCmX6nqn5WPYITT3+gfJTxR9WW99kM2uSrjzcp
BxnnXyEm1aTRHKtIXB0l1dYeRzSOnAM58LElweqPG6HCKSgI2j4344M8VxwBuNcm89lKuW+SIpn4
NQrvCeEXan6CL81JPI5u+kf+BlA4NzWhXy0OKgnSxnYpLhX+u+6o8DXgZ5zailY5OjYQleqLYFmH
uq19hidl85kt4iMChT7TromydSld48+E1lKmAZ15knuB1B0UYXmtO0kFUXYZXKn6O7crTiiNDF+H
HUoCmI3dkf4t4RRl83wf2Y3iQD6GfA3A8oEXhNV/aBbFgEk3hPA/TlZNOKzJ5ULoJbLsGUH/2rtb
1ZD+7IlrcAnPcWhXEgR2DHM1qDucvqwsd3TMEBrJNCZFiFB6diw82nAh5bv6IcwpITpbYH1hi3Tw
dSgFtHtUUwt+0y121iUclWRADLiq2Af4wWd6/5V1jLEQ/+NjlGH+CWy+veUvYAWnbE7PvWkb97BK
b9LROmtgYSlVxnZbMw9t7Ib1b6wqbokYQ6Nk46S6scPisOSHlVjoCRGQNfjXiZAQshtLaayIRHnO
B/qyVmX/u3F/hJOxbdenEl0YwrG7PitXXQ1vJ2Wf9/2TwLPeTD6EJP5Uv3csFl0TtbUCntrkvudj
vUPzJ5s2bnsAISUaeSOI9qp/I0BcIca0RzBSerq1nAzkOP3RsBnA72PAMRJLdROf3uDFLw146eQh
WSm4xvCSQkxaNvUl2o0QRhIdUc7PtjiR6ntKVDyE8vhs2HiyWNvEZatd7jLwa6D74VwBxVyaM4gE
nPK45fvuDOvl1nX4mZk4xsTCSLZifOUYEMo6PHNWnCOTBJss/+9M7QwRaka3W7PC0VgUzq6hZuDH
SZYawAI/lWfhWJbhiRNtfGfsCyqHxqjsedQPlpr7ibYQWWr5PdtD4jfHdV+27AJXZkEYGKx9OrnS
xInH2G20AjXTg4haVqcYjWHl5RmbtX7eR9BjKtxFHfaE5HNytrm1Jn8uFFHHDs4GV9hNuCP1ucoS
ZVkte5QNM1gVBQSNIIDmytCCqAgVtJ6Qhr8SkOpOVz2VVh4Upj/QTL7ay3Moa1sbH6aiujqudw0G
digjo02QzPI+DjMTE6eMydHAiDCnDOfU7CjobIvDIUCreWTRJsvzif3rGb1GDqV55S4XZLuzeu6N
/oBMgwFcf6gwv6UJplRvtkxfnhf/ALDfNxGICwvRHQhv5dShIqa/6scITYnhpeWjx0IifMZNfRXV
c8eoW9aOYwL51qIt+icHtpa0QZhV9Fjhvyldiwa1A8ibhocPfaKFnLmXHALsqX5kL0NaV3QK3izn
a/yq5MzTkE0LWC7iB+ZAWjSyrvgYKi4GOTrnkFgKSCwyXwtxHF76mRn1o5S25JrubMJ9HIgcie/V
BWasml7qz67rb8s0XMvxqJ6Jen/OWAWWu3BC1ROA+z2OE1QKcB8slXsUwIhMLLteVseCyVVaO4t5
iH5uXAMrq/JRfoV95bbFL8BFO8fA0NR+T326l9BwRsnRQG/ir1a5V2WkSlHoNQR1owYAlodohKB0
0WCa4fBHIYvJ9cZJJ4OxEVplpHPtXs6y/SpYAGJXDx8w69cbFrKL4kd/xdRWxwWuV8rgUV2AsxbM
aPoCRAnn658qC/3AfFT5uVtx6JOLgQsdDvywsjjRmJvURIkTVlbxnQrT10SKHLKg86KzGjOvHXIh
gawkkKa9+pi/jXTjtoFHEl85a0mLtSQB4QdRHfxshjxyXxAwJzLDbPZhhSoEIj4RihNdViFNA5Rw
vgCGg1W99gNk5iTiLYObNKus8Cd0aTuUkxJ65hRDTI+XBDTVWUuei+0onHkZbSFUgVOZm1jsSKlp
MF22e/HIY1GgT9Wq7qpnx+ZVAv+KjK+0X06wGDCjJB2DCOOTh+JC38m1H1HQfaG3GeXmgnelintM
VE5MfVc0tr4emlfDG1Tk55mHWQ7fY/zgNgMwbZjN3Sz/HRHNwl7OrP4xzfpjS2+hwrW+OewrVbng
x7wUFzZkeXtXoEF4Kt6RwYBPHSzA18hRcPVly25keYMc5qFeCskdmAOj7ODSYfjGjkxI950BAOeU
N7nL+oGLjzyGrv8jHMynar7B4MAeFY45d2MrkXOeoIDHwQhCWXnOqb5XD2o33Osq+dDGHv+w9EzJ
ysisu1gTXYKTYZyr92A07+GNVfiJ6YgYVXGdPqHWEpzV3mCloF/yza44bEBTKEDlD5UKs8sduRVu
LSq7LXsyRcXG9Lk0GREp30BPnUr4XeDNBIyz18YVgam6SwSMrUho2C77FZY0iYLFICdGq26x0N0L
vSfptCbCHQcnj7iJZQsDvhiT2ovAVoiuCTxFYgFLMugWnhTOc638XKv4k5XQWVw+ahG+o3R6S/cW
96lShKeTtFc/cLJOhm8gbNSstwppaLbf/PThu5JpSh4G5vgQshRnHqHkVKoDmiMVYY9pXjGYQksT
UuueVpd+weIBspTnVAtd3RxOLS0vnFIJWIRAfU6e0isRxRda1BbIhsVXGU1EibYHwjTBPZJGeiyI
KjT79d6Uv9mmkeO4W2vj1CYxJkQmOsUxE9aAvJncPM01P6CR4heVNNiIUhR31Syg4s9uUTPcZ+bR
dD8JnJUL+ZZWnt8VRD7MXP5BvoPGx9/4KfFdI9O1TqfDf0U/EG+RHU2HTSNzI43k9hyjjFkhJs12
xFOH6AqQopGSpF2brN1kbtC/gKIR/sU8IFRtw0o+rPugW58sVp7onJ/1n1pnEp/EtpLMu2Xz76w6
OqMduSFjspc6EzPAZqxFjoROVsXEI3OJkYruTH5zi+w+rg5FIzKns7yqsDxRWveRgi+CpCY12kfT
pe2pg+xSYZeyJqio59PKLda0/VnvxHOuaPAynMmUAw5mCfhQLZ4XRM/Fgj7Pgswpjnb/MqkzsxtS
7jG/ZCNEd5IB66imWnulkr63jprK1VJrt75Kr1a1vxSaeo4q6dy/aoARKiK9WnRrPtKQj7Tzi1n+
GLvlwRIykZE+NvAZQgj68M6zgkX8v5M/ZOXZihVoSPNZsodee2mm/Bz67rNTwQ6YJAcv4m5s3FHp
j5/JUc1JklanIyReMfezSWTkFT+HWP6MuuwTHyQvcvEolfoype5es4artf0/jhsIyOBmLWbyXw7G
jEOhwUir/QUGSbfM1dEdMGDYk8zesJ78+gdYmdQd2w5cwzY/4/thLzg4zECjI1ZAZp40vMhI+L22
rMnUX5cs5iPiS1CZaWnLPrnR0jLIbkHUYV+0SV/cu+wnp+VLSNR3pIuvEDlziLuRFXLD+IqvUELf
UtNKMj4s+9aTuhBMUAUJi+0NZKypnIFmPAkad7qNf1iLTp8M90wo7zBLb0nS3UpZvipwAzqrtI1H
Mg8f5Dfc60DCxxFhOFvJUsJ4jNUiNMM9LQFvDfSnXWjwIZGklA6tp7m3pJq93sBj/iOzumpN0RNm
V7rfjPWXCkNaQwVi9nZP4EUOfj2U+JjIW+Xtb8hcGBfWuOmRoEtyRgs7sa4qvs4NvpITKTXgrRTX
7NqWOYWyS1zmK095gnAWFoJqJyRp8lKGGzwV+RYT1MMUfcMiMaXcUyPZaxwT/Ge/m80E9Y7kCiJt
Arr4SAvIyTymBqPuGIJPiu9f3pdo+Efl2JNqbvUF+Y7aKZmac4+UYnT7zehCBIEqbxgo6bdlTym/
E0sRc3E26Xl3GnGVmahOtdphy6M6DRRIku7xCGOQr4hB9E4CoEimoyxjoUMq4EfVj0QlN9OH/+fN
d0NQj3Lk9DLgoISnmLsCytdCvaaSj71yVhNJBMNqJ/zO/AwF+UB6ev/DdDxccJzv6LrbllXxvtyh
VdPIqW6wxKl8RRHRB9MT2DeCWhONF1sAVt7VURtyNFrUBOqoIQsHtpHOyH+Y7X3zn0/iN+dtWkwX
bPS7GsFWr4AByrBBouY1r+YVWwlJSQ7ZhxumUtauJ/176RZw6ADdx8QeUTwUmi+DDs7K5LijwxUY
ChqXTtQDtW6opqRLlTxHdTwu/Dks9RpEqWjY8fJMtEhy2TEcoBgCE3Q9zUAkBHTUicYvIa4IwRAI
/B0KPuuo5j6XtINkm2UcKB22/jpQygITnunDCfXJmT+kSnMoRrwcuzWXfMLQwLHQtqyDv478C5iK
i3F7EpFTyUZyye+4549mXvqxyyCVFLMa5gjLdCEmqM9RYdG0U3fKOaHiPw20Tbkhzl5nui6Mbjya
XHT1HjmonmANwgwl4X0U93JVBulK+G554+PlBIH5mfb6QzqWgQ5VoABMX+xCb31EJNDopK4aoNmX
W2St9pvsAvzIbK4JwjGxGTMhBxCLH0NH17sF3uIgRA40IAvSoIKvDIugXvek2wCBxjN+WqJv0AWy
P8FDVAgJmIt/tKKyq04GILozni0PYbdt8woZ3V/k8Tvl1DyboA8/5A9g0Y72mwn6PwlRWHLcXaX7
aE+IRWN55BXEzylOaGhnojjNW/wSnls8e3Lqvt7VXPrpbPkq9YBsxP5ugOQOGneEYCSWUE38hA1x
f28PKDlXr2Fynw7AqJDu9dZtWJgqodfZ3zQoTgP6vZpV4lAVB5G9aIRcWkevKMRoizm/8rdsKU6H
L2WlHAVen5AMYRkkNmNbV7a0bFzXCDxZyGXb6pfw6gQ/eKXZhsZejLUm8oedSnjSRHZADxiSaBa7
+qZ/s3cieCVqbjG04063lwFiWWfz0B83Gy1YX60AST7QhK0BOqwgmnfpqn0kChJy/MjC39Uq9sqB
ImFFO0GWyFBZB/pIH9QpgVGjkR9idXW7jD8lPqReck/uK81i8y+iBCJGYu64DFGlxs4vSj7mAPR+
GwU1Mo5qMY6GQvA3pgmWuU6a6a5JAyGsvjrgGDoYxa5MWKk/aAli1UnGc0HglEY3tBPs+q+BVAcb
xQKVV3tkCBhfeIv2aagFyoO8NBAW0uAhknAbvP1pDoANN1M+oDexwn2ZgMVkV9KngqdOeBIVxqY5
uQyrR2oI8eZAhYm4zthUmdZR3UFpAhYGl8L8B7Yo8noO09jNtpunnJ0Cm41hM8Xr/8UhpWK8+e9/
AdfId98MgaumAO/GwqU4FHzMGRbTCc2Y0CHP3OAPatA1X4qFgHShKpV9WYyZab3AEeknoPD1X64t
gi/BTRUnRlMt6RFiNGKH7bymQNlbXsZVdMB7A/k4WusSFFl1YrpJKjO6KykQiVMbDiWXfq6z1Yy3
9Z5fv1ink/A3NfeM5LWOltzkCymohsBZXwLlp33/O++iPt/3bFP7+XtWE1pqTv8yhy7IOp2neLO9
iLcUqzvfnz0Uf/5dftUQtws8LSTSi0C3hWH5L1y94JXQY80vOT+ZJ9AjMLh00BvZhjA4hS6cTwJR
nyVLPcus2A3BKNPZEB4F1hgml1eH5lTDS9N3tmVTih7G4X9IFRWkCrsVUTo1X3t1h9Gbm1Rzcy7B
LlYowtF8EALBFA6dSWIYjj7thWZ2VT13xYrYFXaAjItFQD941fnsfxNFO8Na5ZRY+bGKENh5y52b
nDEE8ZYrV4v9sC5K3B5y8PkJwe8T+jDtYUFFMNy0+Zg6RnCHjCP7qjt+De+5+R0ZGuJqOVAuxH3N
4rW31vMArHHgr19FEzsCpjucEAOdLAX8FMHvKAAwyGyHD1H2m6iaU2eKn9g10z/IKcYf5PUbol6B
KtOSsjR+1PUtwaepso8NeQrFD45M6TfTj69pC2XBZ60ibBI5ZTi0C0gWbIBjUqL0D75THHd0HAwk
2O7ybcJg+U8DDfpktHiCCXdYF7uB17WQmZSqMaaWn8IAg0kSiH7O2/wyM3Q0DcirRXQOvyOJmshU
zwnicjByeIwrKNKo0NyuLc8ZwS8Mymlg8qeV85a0yyn/U6vhY56eouqe8IFQ01SUqGUCW2y9ZVQH
MgGWOhx+5SfE/8EVnYTjq6IFix/cYgac0T8WSLocNbSIKkI2gwLFRfVZmQXLtOypraGzNKMHrX9H
zvRmB7v1q7QnqJXJO5pBzDxUKluoZFR61p3119C/2B2YnU0JgSZy9ITFjgUuASCGubZvTrA/DyMt
agzKYmnmQ81SxsCLBQY5oRcmJXCfkF8HQkda4VdhVqdA5cTj1tEBu6rXb1EbTiKq2IFkIzIE3Biu
I1uIdDXfTNgKS31aMTGcKDA0EowALpXhrccnGREbs3yneYgVz6agU+YeArGdx/TtvV1wLU6oZjA0
K2zJ6sWZasPJOtiZCjqSo0HDMIr7rIlPUpqfVaG4xBPhBafOYSKkooruHjE4aywDSJ3gWICnl2+C
dE+XyJ8hbPd6oMWdzxIDCcOLf5AvWpkvTFxL1rOWI+SP7rTpWiwZesV0WMHJqDIfDzZzyiKIKe2e
sKy99kramIhCwjEiTK3xGXnFue5yFC3pWSdsJ3a31hoa7UlW21Oqoa35Verk42DA1En302eQL272
KxLhY0Fx/mROJiiXFYtLz/h0OVFYBIOZHaOudnNE1u1dULuDvsT+3BAnoZRHe65CLzMLdr4sTcfc
6wQ7pTWn8Riym5qW4DRZgLQ4u4ldqfvPaBw/M7H4lCTjo4Ec1euk85SHlQe1DTP4RhPmvOUC6meq
daRgvZdI8P83kznJeCI6u8Msp8/2LAexIHvhjE/j+pGMlwXbfNFwCy0Y31UHmua+lYMy00/ReBMX
7UPBc6BBoZqMhzgXjxC8Yg91LUsLsufvmq/OklcRysh8aW6Ug0EYY9cyiWtZm0PFXofPDsIyCYUK
zoi+bYLyq2Rvmpt/YmqVcKA1Y+qmI2Qrip8FlJcCaKCxes+4GnF7W8zsTvicNjfnUZzP2bCi0lvP
2hceu2IMTyIbUesrFDgflpWESwulM9qfPBtPapeekpJveMoClDRHg2VjKe4lwkfkvcVqMkJLhcYL
OCsZSwbpe0eYTgpCGzh9M67B6Vj8lKgE2O3XzPADNJHIAiMwMuftDpPPWjNccj/6M60lO09eMhLq
R7lzltBOtekZIJFhpgp1z6sZHwjV7l68a2VD5/8dRSznFGXZe7Lg9eM2wKWRxdeJkrbk9KxYIuEG
UPmgG/JSlaIKdAs2ns0rXJDUtVxjwiFZnLLWJMVcMjFJRJdJXU51DXZgxP4FKKZwRJi8wBjkkdVm
rCNCBRGQAcHRDXwKuV9Ynd8+w6k60OXXgkzT+79ZvTJ1/83qLQL06h4QQXlQcQQJ08vQp2eXJJ+m
tTwaBr64AVxmmCau6wY2tVqCK1W8IniRRn9Ux84fdZHxd7AqjwoKgckofk0yANYCP1D2k60f5gR3
9vQHQoAnDZ3q4kWjckrYmY/DBeUJBB8BUU13jFkm6sgv1OonX3M2QxEcRMXPMhwnvOZEGKKh3NEM
fVhm+lDtqDh38Hy1FHhf9ehSMDm6cCPb4raiuN3oTkO3M6m1B2rtlbdmywaGJjMVqBKJNcg7Da3u
FWkz9ZhHE+XV6iMd8qsgehHAbtHwxoqN044FII4mPdRcrv8KlQujemdmwxeOSyBFjsTJOLPLQvw2
Z+aZNCFDmx1qd9wl6LusZ5hFb+XburYdasQo/Ug/k0thxme1JnHNMb6b3jwumMQN69CrylFP16MS
A7yYEFe0e6LU9wV7HQEpX61iPSLiRVnYoGCn0SgOxFFFRjP4EIPlMDzV3RBssBw4lZziOH06HAGG
rxDLDYJAILRE3WNvh4ISkXXSRfG+g/cW/jaF8GJuY9XyV6l1HvNGLmsdhJvNfXKFTH1NavYdYgWV
7iCtgCO8kJKw2HndSjVqXJgcA0fgWkWse81Q0sso6ReLenv04xGf8/ZPNL0i/TAxtfGy6VN1Nnvl
IkTlTWu/Rjix8yv5J5N6gjCAU7cqkK7h0F4SLBgWsgOCndi/8YEUqMHsi7wkxzJL/SfmZQN4d6My
TI5coW1cJDElPCxxIhqhPC2jcGIeBlDwKObjoxEEgu7XD5G5aBS5Y4PobMLLNt3UvLllPMIbPwP8
kqSuOFfhE5hEnYsfyAG6X6Ivf7LydNDrOd/LNWeErgkMyuAdCjnIb5Kiy/plLNoVEPWNHdgNCciy
izclpwAQf6eqLujr5lsfpN38g0YqXRhISm5RRvaC1VhNytukAh2qPxuleGqxLZFsNcsWjhSCUyaT
UVdynNh9x1p0zBAqoTvFjyU1dvz4BdohtLKTHGYnTRCCcYX09chMqjXh2xLJuGZDENRJFEigc4uS
mXv3q6Fj7cgo3V5nacBgiMV3Qs3aYl+iMQpFGIkWwKmGzGTAqx0TblHi1zFNNOsQtG9W/3uEaKh2
oMkbqCkSzVOoaa/SIzpny9cmbmma4zgQEISjPR63aAhHpIZMioglrU0yyGmnnXPzIyKmGZ6lQYck
EykztrqnCkSa6LVnmLrTAHlXZZfhkxBHwQrfUanxS1nxsYrcAsz9iullHJ4nmBkVw2AGgsuM9RE8
fvlTskbJmCsVBiMzCEvSzuSvl8IJVwzaQyAdOMdIFZJvbD4w3vD9eyhQPV44dyvyx90tDL+/v3Vn
zDH4Iz6jN67NQJkhte++EbNP/KhCRqYGVS6LeJkJRfpiYU3KdsnSvex1kqe9Hj+nKFSHFf25xLhC
J8SsrXCk9w8JvGs9IrxT/4lIU0vyQ6+VB5NCHJ78IZ6dWNeuaoaOgMU9q3uySsIUeHL3hXVhVY4g
aYI4koN1aFi7BpMD2RalGIod4jnElLnm2BxkgOIxtpRC7G0BOpAIILSnRzD73q9VkscgtyNJIF7J
p8JhVM0vR6M/Odhs24BoAFXgVmolH8tesJEHQhXdKpgFVBWtGjpUP6TVTZR5TkaX2k0k1hiUatVZ
IxAG9zCeJcS5AAHJzOVHfxENlrOa5e6/07TbfRNLEKl4Ixng0kNNjatTfkJvxr5ETIS9tlv8cEYL
5hPFY6e55E6oCBL5Zaap/VbxS2M/JNFFvnaIOqHHoefG2nkat+AUxoQ1I2pTPpk1Qk/BzY3x3BTS
uWNg3+jq2ahXbFOwnWVsSTjo1oiwj+qfhmxQzDMleG0gw7c8m2+To0fha8meeiJei2R6tkXzWRr6
Q2zKe5go3LFM0iASrL81ATRUhV+4bw9GHvkGtaLZ44+eZ/JXjGMn05o39ooEnukc1nlIKlp5rA/0
d2oWwAPKFpIwGF4gF1bweJK+KRLUmyF7yiC0okNrwB5M7BRJJOSp0HcugOZ9SU9cW7DmBSiI5oSh
zm7znLSF6D44ZIcpKxpLThVC1SBLybzb2yhIwE4265+KhWpnFewefCrZZEGq6CcljxD6f+TLtflS
2W8NEKYElrcI2mWpuTCSvhp3fZcY+q2P5nszpY807B95Igd6+KfQ3DeRzUFhALQEBZ/MwbzNZPkk
hBZXHyOrBBGpfKyMwuE1Sg8r3vmFKe0JcCtzRBrWEGQIgGVXo6psQ4vclpkzV0wpW+tomxMTR7RZ
lBssynyH7IGNxNorisBeODnErPd7uUVy4MrWE4OXUw+KZ8JeovXSa/wptF4S+C6TFImqZ85WH5KZ
cQtKQxUoDftciHVTF4wkRq+zDIcUBmmJfIB8QYaRlfXHIqEQ0d95Hjka9kzmqldZD2/piGGGSjMz
DhIQwJIQBagFDc+5Z1AqjGBNWFh3hfwflGYlpxtE0U7psYx1UEgwvJd/JJ68qGpva5/fRAsEhldo
PzODhQjzC1D3WKbVk9ZPKJofq5TfwxOfthdTgd4yEl1JzSS0G9EuATEgPvZ1QUTXZyf8PiFcgmIs
41VW9rw2PIrErtgx2DpZt45ANwNzRWHhzoUGC4rY9UmmFzvqkXlOf3Kju8G3T0PkS+wR4IZT9eyU
/VtHhY13F6KoPns41hFn80Y6/49kNc6ct8AZtLj2WyqPmYXuGzOyjP8fVRQ0DCycfsS7yVyZ778u
sWeGtHHlvs+AG3gYQp64r555p3yqLNTifnnUK5tNCCndWemWa5ea+05Fd+/sJiQiC1h78DU7OKxn
ZV+72zetgE42EbsTe9FgMDzWpXVvS/mxFGSEUKDh5flYWfOMpwkMfKS1rkLo9tDyJ8VclbMYtFUd
yKn2fyyd127bWtt1r4gAezmlSFGUSBXLthyfENlOwt47r/4ffP/vINjYQJA4ErnWU+Yc85A25AbJ
djXtNmdGllillQn1UUxCqu7EpBMV8eAo23ujgmUrBSfvGldWIEqs3MWgdqPrzAe3sgBciuG81fRw
LFzpxOU591tSIkHJWvFz4xGVt9HR+ul9mLTnYu794Y0iu+Ihg3LGfg95qz20Twv0GJNiRdi1zoKN
JvKgzvYgg5dbEZ2TGYTngY4z9rpZIiMGpb0NTZkARwFtbjF9GglU1/wsJp+t2XJVHytYeDbqWVIS
zQU9QQkfZTdQfGpXo1/cDCVKuVuz5fQ8mfA1Zkx+WufLz4puUGydlttdYR4k1ehtYtwY4llb08t8
LD5j3tWOJXqKMCrFUCrJ79E4OjhdYaV3yXY0KidpTKdlymXGootE9pjyfVYE3gvqV/L5klWBMhld
MiE9pJNBoFauajzfZpCFDH7sWuF8x87DE0QhiK91fJ+b9KM3po/4HmiKCVIaSwbxnqMgvgeiZb0j
+1OQZ261cM1j+bosxbV9TwXiULPfsXQ1WVJz6F/rpAiySbvwxQacrsSxyf6qtUAxcXRSwq4mM3qJ
lRBIRouwbTl1W+CTNOC0R7ALWRqCuLNoc7LivF/uutW9g9rjjMCGGz1fxHGAs6T0GbM388bSSyO7
oMUeA6ZaY0FUaRbYe2YrlX6oh93sn7KEYXu+/Zf0qp9lwCsQDEuWdFLL/MTYUY5BcV8AusBT1DA2
5iQAFOboKB0FGQs7Ll8QHq4FTpBaRkrlt6Yr+JnQkT+5AgA+X3CXgm3akGeUIclW4bwjDTQPO7hX
qIK37AfumDLVTE5jHhQSHp0ZxbYrN7/mev9a0s9R0t7x+wJBlDlr/nKi37YivZq9FHBLn9g0uUWh
uGuLl4Q4B5CcqaTjtC88s5IYfsknwDCPqiEuzwApLzMIJsgASvvEVCtnqrVoisfbgyuLS2FV5NP6
lfsyI2FtK29ZNd74GjqaMcDFhm6dVlTZWWogcSYpm0L0rBLGKMVpWJmQO/I4EJ3+fWibS9GQCUVS
R4n1b05zWHoy5iHkpSK0fhQqfxdPzJDnFAuKP0JYS7feCLNgWAqiYqL+IBR8mhw4LcNBo21RJOVI
LHOMgAQGcnZZrozL7NrR+bPXITu1JIA8Z0MClIOTrRsus/qhb1+WifeiZxGrnKJdQ+f65lrc1rW7
9vEfBf+e5UJkpAGoeAKoxgkTwmu5xeRUjqGceir5abH3g0PyyLz1CKp8Ftoz60oJnA5bapMpr85j
AL3IBWiak5ynUEfTE9Ld8tbu+pWIl6v63/afl+zGE+q6uR/DTmd0409NuSu8fRbCdlUTIoWiCxkT
awXzUl3lo0l+MoOV7tlzFxm9+BTz/i0+dILuTysi6mKxYYqzotI98mtp6fAwImuu/Q28VGdCetsC
0o08HOuEeytzHMRScmGHYBVX2HnubJjhEk1XdjEFNUSNqZKwNDI7gdAQa7hKwoE1iEAKJZ7EhTwY
a98tjhpxK4vT1H8WDesOeYASH8YCEJNpEJiFq8T+fkj57EmY5WcN6kbjxb/0leAmI3v0CbR6GZi6
ckHIqjfTYwYTpIMJSrVgXQC/tm1QV8ZZ26QLb3+IWZ66sMW2ZzANF1Ckmuem7C9bpV1GRy9EV2Ff
DYOtKzG4xke5KU+WNp02tAEMePO93YiNo0bd0IKDRc1ti8tzDw8seCuFWSbm/MyMoxiKq5ANDznN
HmyD77zA9NqRop3SZB8HIAfjhY6635kRucKrOUYkJogfEhNapZSCsprCaiqvaLuM81bo51Rsbtii
SRnUb/UhVa038DNvXQSksTYfmoFtVnU00PZW+zTGBZtAdOr15aRd5wWGGr4eRhaXGiJxcxp61K8m
CUZ/8yQ6Vj3ZXg1b1/liAmflUpOJ+k7Tz2SjKTFcIttdbSNMzrrgkXNMKmSRvJth10EZ84WcIN7X
4lr9y1GESaSIWaGAGUhiVBE9K876IVfeKzRjpkRKKyUozTnGpFRAHcHFuC1zmHo+68AlOzQEjas5
06wgjRCkEiXOXY9elvHCs2c5Vy+IPmDQopFl2Kg7C/3JLvwGbZpKCGIN/fTqneqf4t3lfYvbB6+X
INSMCn4sJaZgfsXmSqb9/Cjk5i0hdim6Fb+DmYrSQh0gIDrsEB2uX4w5SC2JGhwMso24zCtJXMSt
ErRKbAtoqjufacOOtFua/rIWywVPJPHImhtt3JQARjqoVzHUK01WIF4tGQC25rBLq7uiemJWfs6l
+KahPh+0d+kflu6Rt/6dbcKMLgsgpExseLTQGbK+yuF08hMKU7hWVdgLEqQyybGIDqv75ULuGIVQ
fpYm/AD+DGQkBTKSztKhr967ZvAc6tb+SAlzjCN4TuvmZY1Aa8z+3byTzOpiXO0O/cYIHTOJOQvH
jeAjVhreAqJFXetTmx9GPE6NlwuY+ZwYd0NcwtHq2LqxeRMa/TTwy5BFcqqtX6rWvswSfsoJHdaV
7ofA6485yY5Rl+CA2fwMiwpeCvWbPBo/H+bTvFqMSJjWg56jkAMLtkLflZ9YkVDLxNCMn6iEIAgV
dbDLcjb5mmgglrlqVQYVshzjWWEgYrgsxVxkyq4waK7O+GGUt+NKvcJCBTn4Odb0u1kLDwFNRB4t
EEzkEaQhLtrhIhH/WegYhCwfIplCg7oVtvmTjeZ5wlGaqkAwpbs+VHexnW9FhCjlhLwqgTbNlVvh
+1MYkqDQ+JV3Cmmdgley/BCVJDDbBXJqchEdsUfHhFVZSt3h2rz10uIByPXwea38UZuGw1E6LTOd
FsK6eTqJJrbCbA7KaQjZnbbnIn+JX8JEMm0i8xNrl47VmfmjKpyAMlTicFF9Y/5c5+gQUZCPPdG5
3/OgvcG9GObt4kdEp6bnHBfrDEJGx8IamZ9y/p+mDKc3Em6mB3b2A0ygcyyU56jHkS+szuRvTqvX
HhoDRkdmS2nF3JM0N559B9JrVR4zk4M9SbHzMhIkPwDuxpYQUi+Z3qhAi2J9C1dEmUCYT7zipejX
qF3aj9QtEVUrmGiYa0bknDK0eVthmxXJZ2KZn6suv+YIcjj/MsDc6lWLiQNRU//IlcY8+yga4q0d
mtso4V6W46vplGGWaK89/FMan/HfoQY82GeXVLsvBGlv1O45FOYlQHN5sXo7KmuUPiBWLtVJq9hA
FocIZYGEiEr7prj1O+qebF0ONQM4WNZF5Iy0v91LN1MGXwYyaMawjLBSbybDh7WGuyGg1INs2RAR
xCcL33XOayea0DzEo4WAgOI9GWccHH8V9OCbiiMKmSA7QOmoc7H+pBOmUuRtRX4yA8TKMSmqGaMa
SCyoTn6Wt6l+CcOf+W79xgXg6dGP3t0ay1Hftzf2i5zQd+G3+GevMuSOTJYf+Q9OfW8njJYsZaw/
YpRdwG1cS+aGKAbQ5ezrZfHWUIhWOEjgqdC+6c88AN/c39tEeaiSY5BIXZHeVXO8qrGAw3xmCKI+
h4iHmEx6JgUmLWjK9KHvfIHRm7L5E6TKwUWoIFzGZmU/HBnbDWvFQWMc1xfdneXDXch6hqvkVIxX
5p93NCmOuM+IdKjkPTiqZfbFEUzImTDV66KzodaPJdVLMzLdMMXzjOZKj9HdyB10bb5A0U4azZmM
JcA4G+rtduUpvNX16sUxRQ4uLY1zDAsUopg1WU8ZS/ukkE91WEayu+TvuMG8fuo/JKn4EN583RTu
aK/uAnFMlj2nX+JKY83oOK3gMdZ492fQ+RrDViLXhg4j/EoxgeM/To5KtNnNmtjyMhz5e45Fgct0
+7E07tVLrC3vFpCnrT/4MY4L8Co5FXLGmqKsHVH4JxjqyWrICNaGU6w0p9xb7FEHhUgQjDqGVV/d
FMsZmGA6aSjrHXU699p/USY6ef2hKZInqika3ek439MD6WV8R7Jr7DnWnI79sYkRUnBGSop5rxDt
LUP3TC1u7zJMsDNnBqu9kuytRT1vr/y7LjfimXUwyubVpEGWFizEjMuBD4psp2cUJNghCLa1xYRm
lLxkS2Buxt1gdI+i9eDuU4msZySCqwIExAAW5Ij3kscz4kZUGJJ3esnnoxGoS7Aqti8VfYixFLD+
t6AyrRBOoF6O5xeNbvPAiDGBGMlLP8WUaNLZ6Td3FfNbP/P9l8wVN7vD1Qx00d6wNlSRTK4rGDRB
BmKBmbW8z1sPHhd5D+4t8bY9KGE7aDgd3X1c+bEpgJ0lxgPZoeRXcu9nlFekGZ66i+DWvWqvFuJ5
CXAps5d8+CgXha6/PgmWcdKsyYe1iJPcOBRO0uX+YKAX5GVpMjaPaXzWU/zJYntetvZsicMZhCcW
wMl4jcXwQmrMNTzwt0gfhUndRdQIeZFvm5Q8yqIL4biRjEdt9POmIU+Jy+wKLvBuMo0Zy+XA+wHg
bjWeaegPkkuxZ9vHJG2wu/GZML7jBNMzjSOJoSZGoCUmC6JAykoSJm3VfNckppJbTokNH7bFJv51
H0Bazf/rn1+UZEQ6LYx0UhJ5LX4r8itJjJ0NsTdubc5l2RvjN3W9j9HiFnwkey4xSXr1ooW5J3Dp
pLv5OVO8qGm97rRDmHO3w6+LAIvdnDtrmbv+KSrFbYzyKFTKsWKchJSVmOtDzvPLbaBQ43HGizG3
Bu4PWIQAYoi0VxnTCirlNttnNkyCxAeNaNqeF/FMYZf8Hy03g5/FjPDY1iuxmepzJH1n47AwhUtS
nNvePCk6W1ELh3gEZo/HF6D4ecKRFFUwuEFAmfAoIQ5AKbCxvgAsQClsjbvg7rB25IMgC9NLYuay
9qay6NqHNOgWjxtxjSRcwF5ieKzNyLofadCKBi707RDHbxZ5QczUCDJyyWGApQuJJHvRmmTlvw3x
6U/2KT2o13j4qJjWizx2wVRTPWcInafs2o8j6zvYzzKGHQLVIUQ2BZUWyXvDSl+Ms60Zg2k1HfRp
LChZq8w4NbF5IyI/bgba7yk+juzSMhrmCFO/UTsqloTK3fvwDWjW3oT3uNhAMZzzhfXIuIHMKYCv
qgFlmCWQe+euTOAtyuQ8WC8EhUZsHAe7CYel9tOjPB0RsNGjENCWN84qEXi9OCye4PnMR9Y9NYvf
nMWvxChRrUipBBSKDbRnyqvhSbbCoNlWTwEuo0T3iK89sfSTBiJr98Xw2io9w5hVO1kKycn5txQb
pzFQzhFBqRR4osT3Ms7XKI2BwGyh2lJDkRQ6SuJlgPGDZaCkkYR4eaVXC4xUD83EuCl5d8j7nZaB
t803Mp3tL8c7g0Sq5JkpiGV77Eb1kYD5wkEKrlhpMJAsJ0oEcLJkxSWHIVGlGjIw3SChVawz+Htv
IEDUZqT/g4pxBwGT0dyeeGHM9sRLvtYMAEO8FNbo3NPAkv4HKHWn9MWUmdEsEvkGRimYZokz0WL6
N8LojZS3CYUIflOMkEqBi6xWjrHPTNme2zbUiUUki0T6ZKSMTdGcXgQosrcrZkI7M+tAE3sYSs8A
5MPg1Ag7shUHpLcC9gR2ZJAaRj196DhyV5PVj6bhggkgVpOeS/5OnI5hcmUQH/2OVPz8Df78o2o0
3pRjmjMbL96DTAq27wz5LA0reyu6ezoxMJQI54yCIUUa4z07wR1rihOdl0cWHJnkRRTo5HXL322F
nArz5IRUaCy1U2lhG20Illzx/5FfdYLwufxrhRmGanm1RP1qbM2NmcatNeWbpKq3Updvlj+hRVPb
jiIXRI6k3patuNXZckWViZpVDWCHXFrj1y4MwlA5d5MjU43l6BbF75itSZy2947A1Ca+l+YxIlNE
RDq2hzrYmFbkil4LX1/EThDNiRh0VItu9a/JnxBvfyZ4jjh4jCk+SzwayAjkG+mfygMBv5kf2T2h
Yfdexvc+2a92mU/1RzZQbSxhjEWO6mw3iCDBCFiZwb1ruF4RVPL+L/9KsfUFtowSVRa/GRJR5Y9C
juzzS9mYmpP6Kzo7nLHTIBclFHM1iDQsMypj8i5lDwsMZaqf5rGNsqNWKog0iqOWKUdUWDrI3hi4
YjLJBxXnBdmHO0BKgdTREpVORYEd+dEJ+clgjfOp38avglNK+Ba+R2yiO+mwkISPbWUmp9wQPN7r
bLp32XLfyuGeDNplSkIdXZpKc4Um7bY6ksAQAgN8xpbZ6IeT0lleLPZeA31vLD9MrT3uAirLX64r
lqWBHRvFug9BqMfCLgdRloQInUUsthJMmO1SEMy3FVhzrNZJ++9a229VhD4JuDl44yPSmuTiI3dZ
4v9PjOya+LQUAnt/y2XRYP6plSrUtCz42X3+KANlOtWFjPL6pNVudPyRGKUTBN5Yyom5b9Qu4Xhk
xCbMp0V3IORylEC0tosL6sIJ8mxOKILG1aewlb4ydJ1+wPNbUeb90DRIUMYVmNzGx102GNAYFiNr
DJbQDozcjnPZZ5ZoAiTgVJSk6pT9VkAW6zdj0dzg1e++UJLqjYFCA/cvkQAgWGhJ0K7Z2SfGFtg2
sFP3H2CBhIuUn20450vWLrav+7MBaWYX6XYT8zuIi5OJZEwI46w5F8MlmvJraZCpWFlhO63hG9nO
4xJ9aF3kT9z/oMgn8xdGtPjcR8lFQF3eUENOCtebwTOawlm2IG9B35pUVpfzRSbcu0Ujs6TcMqFE
QkaJ7RZlHKFymY1rP73xqBszhz3BW1y2v+quCxXVGxjKC/vw4s1QWSUXvPhmFPSYNZFHYI2noKE2
2friDRJAA6STYABfJqVFVnLPnF8yGSbrzEYZxQV6PiR0pR/k7Mt+IXGzOLH9go3mgpiUefFJRkwa
/bTC7wxffC7uzEqAQUt66kGfarxd5QKXecVwl+hcrZLb/pnN7Igr29V+p3OCs6Q8a+160QY9EO1Y
GA7NBNkGuFvFHJvJwwS6bsbsYOGVTHYi/sP6Rtp9XM4vbdb9PDrndGQpDh/uzCDav876igGKiWLz
HHXxXYnXD3abn22gaOKXtRmfC50ooQKqKxiUfMOJ+Rvd6Z4vbEhGAI9W7lqvZHcly7jqs/6oCF9J
Tvcjutm+keXVEDEU8Q/uWn9CmsapkdbmYUT33/7HNUIaY8RWsLamW63L92mmrSLkSvNoqNFkZBYG
GRjCXBd8fyoU7GX93mrGavmCrle+LGy14wlzRbVcZI28OU+EW14SE07eM3pvGf+atBc5bCVUFGrf
iCiP1NezbBAvUZ2azO/gL+cCX/ShDmqBxv1nN8wxbzmxlhAeKnQQMX2Tx/GsAAjJVuNqnDmgPwm8
+pgmNElVQQs0HrXPSVaOM2nPm0WMBnFyRpWyxCapG9vnwCC8MJ3MHUU12NQ17CL2A3V8a3tI+Ljn
UhKzIW2qq3Ao2WGIcOv0Lowq6WoZJlrNczaKjqpEJ7112xj2d8EbwpxO71+ZapxTwreSs75V9O+b
3eZv+YyrXn9vWTCQZIgntbMKf0P3qBhsVPTtAgXeFXFeF4rF+mII1xVgntNu7FOWyJ/nyEe+BEdY
PhhoR7Cp+C2s2w1e9JQxg0KroGHam4yzDKkzgheABd0/bXgItl0zKJADKjFPVfxYQFyj6J4ERyWO
snBM1EutwZcVQIlnZaAyCcq3v0OqQFxDl+00Bhj/7FTUelBlUN0HkaqrCagL40wI+UlCQ9TC+Fh8
NCkCq1G9iJhOIgVGxbB+tpv4AeT4WHbELrVkSnTNI8OXQOs4k0S7Gl6GIh+8KcnuULypn+353scO
0oc78j201ZNMOgc5IGi7zPgyHaRHoiO99MTbjMe20MIo144JmuBtZQ6ogImOj83u/+8QIhB/NYMu
CzQUHD20gZZ+cqTOl76TISUzOM7XgE4Qjj9bhpOKn6on6boilyjlXe3c9dcmyucWlh2kDFgsGUta
xdX5uSIyVi1ZtCkYzXrwl7U5dx3/kARn6Gt57INvjcF39i8teqemJ6DSQ8xFuaJ2SSBPJtha+1WK
2UlKiQfhwEdmmbOxqJkeSRsmCd9ayRtARGUJYVnCx9pwvBOvSIdK7uadnS/hyjcsD+wb4f85nYq5
PNMJTSCVzfprMU3o4tzT6HZVkHER94LyPQy/yb89kVxysdr/Enk3kaeHioJGQk1WmIiE7jwicClV
By/+eTVvFckGKi4G0vZO/RdaN74tAYfXCJ4a8ByKOILZquy6DNqNo0Sq7t2cXE1dPdRf95yGt2lo
XmTHjD80Nt8U12cdlNFDAw7Z1Ap/VT4pGKXOJbtvE+Al4dDVXNq91Hh3V9cZx1Ede8ln3A1+lAi+
4hE5BHc+rivPw8OAdq7c6SzImYouCuYVgkxH9SC2YcQvtaigtkjV8gC9siJ3xoCd/VajKogJtWzg
QHTY2tghq9AGXG9hK9QTE+0yVYMdIhx7tUF585IKXDgOWDw+g+pmZvgY1WfSs9cAZVD8i2a+jeXK
Ue8iYng22elFzZCsgYAOOI7LHQCoYQvgw4L9gUCJGcT5DinRkyjcB0z/Igtm6yNjysJ0OJgWHHMC
wgfHgKmfsYejnhyWCDp76xkwOi0KhjKYufJGvtmJmraWS2fvBITCPJN1G3O3pCPztq8EIUmJtghn
i3RW4986HlJlvWVsqNV3C8sPofY5nFgByLSqXbBHLeJ2JeXuDt8Q2TYyGNicxB+qNMX9iL0AL1C0
B2J3Op8X8TgPYyredgdHJ4uOlIkwK5J3rZPfzB+I6O/ob58tnoUd7IwuYNYutUwqccp3hl/XWmxF
kOy7HuRWhOU6PUAowoS4nwjsud2ZdWvLuhXFgIfJwzUO/Q8PnjEzIOQqWfjEFIh0NJt7jDXnUUgx
hJtxP51PKcZgbPye/AtF+cQyY2z5/Nj1TdVRRMgIpmcFgL2R9tcdzKi6tNIzwjff4mbcaOhEWD3y
DQAdOeNWS+DZv56Po9Uye0EySJ7HLP+1wVkpF9wbCIhr4l97qtMU/2ouuqn2U3wOeRbkLSMLrJWl
m8+vDFkWa8Ss/kwbFRAGJ7Tk1PkxRc7XsvfC05liPk1qel9fQGjNMD7soIhIOFuMLnL2IBWTz6AZ
P9Ac+QnGr5o8daAztq6WxKlp1+WsL+gOh79SVh3Yt2jVcF3J0S6a16TuwEsgwuXvRkSiLICFUu9K
3LASOCgxx15dHkUZElGKRWkBWdmhOiSn+TulFZ5oBEvTU6YY0e/vYbFOy8LkXZnOhcXAJYsu5LKC
eUspEAIVcDbyJyBCBXrOghVd2A4OV5fE7MU0Phndh2o3XhZJw5/6zCJ8p+s9agmFicQQuc5VHA3k
HbsGikCALLtHabBWt0gZLhrPnax0b7keP9FnTjC5DJhc3ae1QGWHktVhpiQEmZ5WQAJtJzNieiBU
2C1JlQV1AOvYUL6s8t7xsnHjxOm3gg/cmCwfXch5Qby1acQAj3hpmxRnG9IJbVvI3yGmiMxoaUCz
aVJZJyKDafGUMQbvmjugrZU95+AKgFoi3LgJS2jcuKztEnBOsp0HM8L3bbHZcxX8mY0keHnCvnf9
1nRSOAHu50WoqVxCK6uM9dFu95rmMW3DjDmCXBIYg2mPaVKlkuHHo9j1V4JaYunTQgvxY338tAwk
hBbDMDfaj0q5R7qnCZlAQV+2h7YhSrb/tzYHplxgQKFNwx9uHE1ztWVM5hp3TwPV3MI61AbImvDv
ExiMWlZAgDtOqGcRWEPIBz6CHsgV5u8ufe0hoy1UDS5oLsNhFR1FxsGFRtK0WsoP8aHSZpaJXRn1
FU9S/2XwqPDWP5FqdCApTcN6n7goGTakQ0+UZceHU3tplCOmzjyr/dONxaERmIMyg5G9CERkG2th
G5kBY+iLIKMSIB+uQQX9IeuGnxV/6LPtqczdGuEGMtIaT7DVTk4n37ZZZPOBwKtmJog74vA/2Zb4
y0Con+aGi3UYuSK56S+MUQ6OU2ZFwt+kH7iW+QAoP4GXqYeJsx3AQbKJPs6JsyQXl+zztTHHARbu
zuSOYJ/Nzwf+qnQlNoOAdHyuMt5V5vnuxJp+NC6iGkNHs0WOnQwYTM4qE/Bso+qQ2xjEorXnIZTM
4RjMP1Wasbxvy+7MD2rt5UPOoFs5Du4AsKweaYxRHDUocROQIvXQfajgOhBJQszq3+NqfQIG4DXM
04lFsfnWttlD0+nWF7iCgG/EeQFfxli+je7lcU1BFpk0bGIJaAmfIhlvcYvaalzu0iBepUUMJpNG
0hEn6xzrfqfF+Dll7wdapqugsay/9jIJtK2KQ65l5B7FmV9BjicdrqUwU/JQqYWwFeRrKjW3uFDs
iGmdNaX3PmcxIY5Ohvy8tAg1IBbYlM/EMZ2t2G5BaiHR8BNhr/VPRNOeZrQUg5We1kn0mgTcp1Ng
XjcDSScFGt287ggMAZbhY2E62+l8RzclNPgh4wAPbtraTfXIZfbaQAKb7NjI1bmeJXj40Vnt60tG
Uis/pTZecmAD9sYGiIlmD+1sd76SgkDOYjShl+GSgehlyIlnAqhitzIQ7bVtHWzS7iCXMca36WqX
h6GIL1V0MRA+r93EiiG9dEl78X0r/VVuYCMJt1pSIlwj2l5a9loltiEbLgmkUjUpLmjjhfltzdQH
bdYS8xP/x0Zhov23p4s6vSdWFKazBT6yQkux4sJwNyDRtq9hvioBLhsD0bUnqkmcOvAsMWi/ljRm
Y8csi+IohTrkaqFRbGGdfe/y1N6Zq94j5BQpY5E091xDeMX/Ssr0BMfwDi0Tro7mJnn8gZqGwdDc
VfdSNW68fraIY1HZDD7CjNFDG6YWm/dgkZC0MV4XusjOlHDTVWdktpJ0qiNVubtuiR1jpOMpmut3
CZy4aksSKVnC9/R/JVE94XOjJMLtctLV/siqZMnV01gIJxGKDOW+U7BFEFX6WDgRnbvAoVhEf2zJ
HcbzLQy/SSwNRqzFKHxXLFoLjW/SbiEKuh49tMtz845u/EOCXFIoj5jJV9Q+av+1KgJNCDnjHNRY
pkr/ZW3CB10/cg6cfAI5MGXDSYqTL29vlmzepUeLcimAkhl/THVuc5U7Sqg3aD816VJuUrDIMPzO
Rby7Ji14zWJE3UhIsnSOMCOJGqijSjvP1Y1pSF+LF0TWQRVTXyEUHh1AyvK2hLNQPvSkw1PYPOiE
BOlWiN+jgY3BpLtbi6u09qTWizihxYtqqhBdQuMbcYfd4q8t0tyxIvm9QLCtxNtLb9YvXQGbhZdi
TUlfynBENStL39+dLjENMam/GHbECTIxJy+hI+gspsTkor5PtrrGV+Vtie2iYuedJP4PWz5KDQCs
ytWwLvrIYOYq9LGN4vbQCoOfrcMpE70KCWYEspxarpatM84CnsxMj3YGbUctPORPFamD0Up+aphs
2KOAbTNFLdgALOFgzeHtks0usvyvedKDhPCDWcfNq2Dc0cKmBds8Es6oju4kzOxr/4uwT0xA8qLd
HLPbkkPw99gne8Yi/1nmdb9Ed2xXihBfhtIsDxq32UDc6RSlz0mfnslMx4T4sxHfWgLzDPD70+cI
uEjPA1EcgIBpgUhKIWPSfaqzNU7+rkEwhxgOL7t5yb32aQ3Gx2ykjMmngBzScJHOwE6mujnm/jSm
THcw7TO8XvbQsQ5JPLWPwC+EJPH6LNP1WcRfDQFIqEu1BDO1Xrxt9fCYpuauRQxPWOjZxT41lHWQ
j4ahBHt1odCv5OSCp4y1pb2gtTCIoqMWGDXLtvkUvq0QGTxGixWjRQRdUIEuOEEQXMDHYWD3VIHj
ECH/BPYGtry02JNanSLU+9UuvaOGQPmYhDMRB2YdVkMRKv8spgQ0UBhbSqDv2dKRwe000sOE0Fnw
Vch8FTGZmDiv+S9zYkqqguA7loOksEdI4kT2N9gHcdrE5+Q3oAlmpctB7gkmIIWvU7XjRIYBBm6v
bntc6aPXlBQBj3Q+CeZ7hMymM8RrV5RX0xeuNF1PZCllmn2aw/JelPlBXUBQ87SqDfTEyDVwQFkM
d2npFO1RgP/cyA7UqxkbNJG9a+VAN6hb7E0w67PSnxPTL0CR4AEFN4BVpz7j8krR2bVbe5ipDNsa
kE+Kdh6Jk3ZOrlZrPVS5eovV6k0Ws7fZUZP4KutvO2wrqXOnrhlky0ogjFlQRi0D2I2iX/Nlut2X
ug/MRpCAan4q0cp24Nfx0wCk6i5YeKSKgYVHsUfIF0VRLgVqZBAgk0kr6AQjBPV1bcz4OliQsFtP
HnAn4HunFZ4mTn4WQYdf4yZ7gwXlk187PbiXZIjYotcpxGeW7IyOUbG60LeIeiwJ0BS98s+VlDjh
nyhSyBvaNavmUIrKYPHG7gtF9D/YzahqIeLmx2ZhxGpZoRUu58ZdezMY1PpKCCn1QmCZ833+gtbr
ImqxFayjfNBzdIQp4MV4Kef5uaEDwtpFxrcQqCmGpqy68gLxvtLJ7tLtahw+NPZeEprdamRnbOL5
L1hzImzp5mv+rps5Opzcq4i8lfiFgiplhmcGv+DjNx1JpquTVb0tr+J5gXPEtxsT0Ey4l9XfzO6m
7nIJyO1gg+esIgyGMaqTUNpJ3l2hbGdszzKwi2it6N8ENsjTodahunSuxrtG2XrQ8/G8o4JY5wEQ
vmm0Iyq5g3EExmujqtkzODzpOjKhGhEK0HTwRrqEwtuq+K+YmWMFZdbtoylgADBxdrJKdWHW3byE
7Atb0amIR7iVGB9kNnLtV2m2mLAVn/0mAbpiu+HLwSASU2ARfZGSfKOvrSfpkCIJ66tIn69iBgKC
hH5M9LSI/xrBFkNDIAJRgdUYke7klBXCQzKWDEQRGvuYaEZ/ohOECW9HGf6SQkntYk/MMRckWC0x
tAMgt919sUfSysAVOoCg9FmUa7ZGfzYlGjpVIMqyrTz8FCYdSTQfeQzsCDaL+itZJ39Asxh1Il9V
xU4p8sSGDyEq1XOryn4jn0yYCPP9noLosvVAD34Wu2w0EoJYxvBEbUwYZ1bNWPVYHzJgdnqGejou
TXDiHIqwF8lnbEOv69+K8bcRQhWBt6qita/mzNsDIzXGY4N3MAmhWv4fTeex2zjWbtEnIsAcphJF
MSjLll01ISp0MedwSD79XfqBO3APGgXbsqhzvrD32mc7qy81oeYm+MXVS+v2plc9tyhoUiRlzZzf
BBamqk3OEvxjgqBag5Se/Zpofkd69aVp2v/BigfX+ikwTP27kQZGAEbrTTMiJZbJxDK+SzMxIbsr
ubV09T+d0UVixrvpj3FW8iezNHamy+7ISAlBAwycX2jT8JzjddCZj+oI02QsdQaZY9KhHR5ZNiD2
/fM1d6RP1tZlSbEs2aP5zAJ5cPiMkj3Ksa+abB+MPzInf2szn0MbKw1IVdliJxafRr5ydAw1OgaZ
AyJvBe6l/mhKBS6ylU43FYJ7ZNrb+cPMf3XM1DLEDKud0niXvqZmUYNlGyIcYLMp40GDmYda8DjA
1uo5DmdiFyckEaKyCIvhM4ckgj2mJxfo3NhFY6Q/AH52UenvNM4VXYfSyJ0NlLPMaKI0Pv7eGmhN
e7bXjQMeneh7wyzA0u9utkQOfN+fdn9aetrBQ1zYuRUB7VmP/J8pPhD89rCbBv3QcX21XF8w7lK8
ej2pmqteHIcWiA3xoUrIQNOTv1EOQD8i6YGYyTvy3Ef5ylOHRcv6Z+19VjpfRU61x2CgY9Cgz1C7
9+ZsuaKZ9+1iEu8cw4snFhIvhUxUsmHj9eOyYcTMVUu5VDKINOcWT/NV4uAhI8FjUR2CF4FFoMvK
SZbGM9uf88G2So/yloYp3Or/TOa766mpjNNopWd7o5zUTp0B/CzGoK/bJ12sJ8gPuXVqKGBiHDmC
2X62FNFAdHAxoy0jPhhX4DCmfvGNjtczBiZ1s8LdQmQwgH4NeyvV0WJUQUXGAGeY0tFtYK3sJkgj
s/fQgdTB3uKNmcFRj1GNDM+A46GXyPmPstV4Zjt+Jcn6FfdI1vPrGMsXbUrZCl3Rsl3YUBxZYEL8
/wvwJEeOJ8kEWGpQvhQeva+JVjt3QOM1jD4caqkUoeD0QR0ER1xhdUsQjvOrHVa/1SYaBkCSZ4gh
XfxQ6StXYsrEh6Sw6J9Kt1wtPzu3oEGSdvTGOPOIjj5sZAWlgyeEdCDTlSh6pIfIiDKvxOQ7wjIm
EvVNrtESwchSIhVJ/InxR1cMVOL/Zeqq+p+EcGRFS8+kO5wrWzoz5N228TiX4lih/7cT2KNIGoTA
OQsr1TzpRLXSBE/jDxJD3mSsRoRZMu56a0CObp03Gb6kybKHdlHCv97/LrZbDBtyYbJQAePO6DYk
yLF68rDKA+CaHSMoVuv/X53x47y6bj0OAebADLTddP60IF/25A/JZmCCgoaD9Y54kDIV/yP4O8kJ
bbB4kCs9R/qC9+X0yVdZtq+2u6k24SL6ywDfHfNgobsCpGdEtaUzsyHs3sAhLYHZS5uASEeDdReX
cLgsv970y/aJKcftWGOagkDTQb6U/jYL8j/RnlnopOzRXSrGgaYvUkyaasofQw4L18ibY1tQSWTq
cYmNo1X9Htc3duuk59vVUezrvwL/hhizGxEeDrp14ywa+H9KGsP++jGI9+OV428fdqgM9yowEL2c
OeNsGNStp0IOLt7/RsPZjiqs9ht2hZXHvvpKBtFN6uR7InVYgZOLuZ4q0ovmbmIKnnpD3e5gdtL/
+QRNAg/KAish1jZ/kkP3kPZJr6E43dHjO0jy4r/9F3HRuKbCFTsjwjdZU4Hssu5DI8i05KDgzTCY
YcFPozhRkXHWErsccID6x7g85LfsMH8r/GTZInykiHqB6th8c/gwhgfMStjKE7EjoeBXDfVgSMMZ
iA+JQc9eY6JOA9jS/XGZaGYfkGH2gB0YdW13lhlCd+ANORRhTKPB8ZfNgX/ShJWQQ5DuK9t63HEI
l9Bg3jsATK0hHVc0bxLat1HnnxDk53XMrGhSn+2qPihwYKz+S/UUQoZ8qRs+eNoQNW5iATFptF2/
GfvPX3Y77Puati6NkpW81RJMdwlK6apC0TUPVvWanAZuGVM/MfHD7aOkDjw6Jl7AOihQ6GJLuyZ/
lM3eWetd+iTc4bbsF0RUKCENrkCJFtDkwMtwQlmsV96sSsHsdDVQGfHyGiQHOvU8MYCJfJy5uToK
5Jnba+HmQiZqbvqhpU6e1eao5AjyX5KJx2fTvJyrELnLDs4plhQJhiw8LE4LQjkv+jV9bdjLVVZl
ytYxM0EKst1GbpamihFnsBGSEArmGLHAEY+3GW4ZY1zF2jeqSbzNL5C7/6sTIDp0je0Xq2diCkTu
g2uPwcfbYpX+knE/ZhR+w5E4n/RVUDNzTkgEYk+AFaQaYt44R3nlkhya+Anfy06RmPP3MO4tYALd
3g0EKtdKG1LH9m1Ksc9TH2P5dEDfl5S0XEV9H4LI5sUpI7z7H7W8+rW+fuRYnr8Xtf1qCZmqU+1l
NtkLidIH3eokPytKBGlcbiqo5eki0OzRZe/X9rsDJEEMC3PL/i7IX0jTEwFiZ/B+XX5qaZTrlz4R
CksHWGPLKwRjzUT29T+Ecoq89TtIDklHV2ZWoUX2dtFJgWJrgSywCLRX0Lt1e58zSsAN7lKVX6UW
GPGPWTGivAMz7KJqyCufcEIgUAxtMT4X3iwxPiD1RaA2rDHqEMB7tGqu6LpDaQNlBep0v4AeNxCT
j4hgicjewBUPVRHoJT5NPZhAEo3IYPLhEiNXcFowHtm9P06W5Xcd3k2wRgzx3JgEgvxneleJIob9
ci+NOMy2P3Vv3/kuI64tVWMBg+bkR30UGDionExv6XkekJGxW3dYZqI7Phr3L0XWmGVXoYRSuJb+
x4fj7tlt4MkqmbBMxdwf9D9A1B+aET/wHgJKE2wwFuu9DfllZsNHhxf8q6rlR6Xaj4GFB/D8fUsX
Fe/Sx7t86xb2aIFcyD4GZ3CKtY/8HPCaelTang7DwCK0p530ujnn5sWyax9GoupXBvmyMh9Umey5
BmMg3VxKbLIMKPcwwH5SrJt2XijJTNZpLXi3N9KRqlzC+oDU4XjaqSqtBTfkxrlUUsKmv9DYMAvR
3bIxsPWrK7/y0D7lTn02zlFVrGt5qfL1aS7cOS1plSwk5tm4V4120/mNs0Xs4EJfJPjjxl4ISrc5
fVtQjgZz6Sr2HBuprmbRGZKQreZRfwSS7As5Bn6Q7MWU7k17CFKH2Mj4tRRIbyHY1DyIih7mKsFU
flk4gQn502hmHlOc4eLcfo6l+Zmr8WdcB2qJaqf61sr81SGtk/SvZpte1bgr1cabrZT2eD/g4euA
0mgwNu8Q6431YjvMyyLrVE3JKXeWEJmuLyPpfSkBWBqBgEBKLwZ2vvjXEJZ2fWgz4ho9+hzIzwqR
BcqEpbFwRdh+J5pNVQVy4eT4QFzPo9d+T5Q7vQJdytqOA3v80VUR/XSMjBrn4pycCaJJCjObyRfB
tbQh057EHOfv/P6033th8j4TdJV4ssMCafJkOngYLVP5r2DAkwa9a8fJ8VvbdWC5sykJOCt4fSDf
dgQ/XYiQ1d6hMgTV1+W+2JEWuLyxpLSglDcpJyqqBes5vNWumL3cGi+92+UMcGYAeObILnenPTX1
iOPxnuyTdDr8SiO1dGiONmZkxwI+yWaYuNXBq4XlJEXVghsjHS5yZvg2Xa3UDzejKO6sOu7FU/5C
mPw/UY9mtn41cS73D3kdnzgx2atuwYmV4c+MHp/J7lsYtXaVLxGAMyJRJ5mA6F0TT5/kKxM2VbuA
dlQp/alM0Im9zznNjtb+Y9QoMLlVWvs7nZglYRDT9mUpziDITsLEP8UnhJiDeQHPZO1FsfgKqeHN
CVgl+NCvluxF5H9xuPXVybSrs/TTfDLaxV+Jx69COtoj3UZIQerFxcglBNkNAF3WyjNsgH9NIx+c
jRbryEEJ91yiOZd83YYl3fQRxpdwFkMQo0xfHn/Kd9QHf3FR4xBTCE7zIISb8rnWlivtTJHDfRwe
zLIvbww2iN8njTbrWcEKWDvyo9AvFSedDTHvB1lYTPzZbS8P/aMr17OujWf5iiyZc+y0Svqp7j08
Sz1PiqEtgYOZF6nbWBiwYFgzvXanOMZA8U2oOvs1A0v36DxRTK9/+snC7b9+azwp+TqEi2Bxoj0w
OPDQkbeLBQoMOwOrJZxD8CzIu4JyC8rCIEoOC7Szy9IlGqHHvgN5BdoDCuX+TcMjf3IhJoj2jWGJ
eaJJNwv4ahiDPdqPw4SkPsfiPBfPvvlizCPPCjgzYBGMTE/Op0NMcGXre4WF4YqwaGnY1WQEUnc2
YZ9QOb8XVjOAvz5I0SnyNFrbgkwWRpZ9Eel8qWkcNptXxZ+ps7qONITSEYADdgHDr0k7mNoUcSSi
SDiCiklKd4VMBe/5sWRm/zsMC0yFxXdFT2zM5BC8SR5tfVAUcWhbhrDJfiAsXokbD6J/G8fhKkSk
1FJkz/OBvK+dNRe+waTJkazIEb4cD0GpOicAqmt2ktbh1OvqqbOtd6JzVgfG3ATjRlbXEu8WrrVR
erBYodJF+6TIPhsPX/orMwaSIDtPiXUkJe048KaZw5Hoq5g/eUtubQa0KpIisYLGBaqA9guUqbex
wNP4ySnjD/P37KXgn178vQW2VIPBYvEqK/s82Tir+u6KvffKOiXoezeBncN2dMB9usndxUHLJ/YW
ewwIhaRh9ccEUmBHmkDJQLg7RF3325Du8Lt2RAdLJACaG9tlWsp4Of/qH0JxXO0gMtiQP1GQ29RY
K/Ua2NqEp4h6baBTWzuABUyQE2LIJBpD0lCZajMVoWP/OxXVns/ryG/bKrgWpzPZOWeUmBlJUJ0J
v2geomW1w9VUXGyZu3g2gvwdMLYueKZ0vK6r0oTNaIZwh1lvjABm5vNCEJRdd5e+Uq5To94qYd7j
zZ1Tv9PHECX3OQ1xjUj7FB3ieJaYkYKtIfZWO7LqEA1MZStlwMr4U1RsRoK1Ic/yY87QgYGdIxN3
yduL08Tn4ja/cqKqSCZsUhcB766KaVZeaBXuaaU+umbgMsmYOLVERSGy6u/SHQrBUO7VBWDZaj4U
VuYgD2a8Ekga5kjVu0gFqp00OcJOm+0rTJEJ/I+DVlpDXkZKnCnDS7KCWUeB9zKr+dhLlOnVBfjq
THaiTI03wJ9BN3EYlunIZT3cnOSjQ/5d04vkzODwNdhKYAOmmPU+sn8TVN9DdFcMamJY31aWBNLW
BEWLqoLAdG5zY7rKknYedcgFy8Evnm1mA9W6JbZyIFZ2P/TSWZLK6zKTOeMh87Gz9KACLLfYEFo9
/DiyYas7u3s/yav7GsnR3K1sGJQwF3rYzzrxcCj6jGfVNk+LJMStHz2iJe5A57bk1EG9aiVaEvxS
mqEG6mVKr/k+mvI7We82KHrjJuz4rI83x5pvd1giZKDKw8D3O4wrnvsJKjSA5n1kBc7QRxVyq/Sc
viVnP4zbFvcgloygWE56kbNYLYj8cdjP6r3tT9xm2fq1zclhLHgpoB/Y0KZQbtsdxBiLYJpOftY6
RvDVuqckTg/nEpR/rDAwsAhqYMhh/bLT4UTIyKmDQZpdrQ78hYd4QcDrOrJ2NnG3qYfn0IBo6LCQ
N8QpRZqsR+k0HZhmD8YI1UcLmXhFbZoc0n7C+JSGksEZoGbu4Dw2tQoIqiP7iz8u2itGIRnrpYxw
sZJCUquO8h8n3k5K87ehFp7i5MrY73qaoPj+0EINAMH2T0raV2WMzx7WgKF+1m3yqeytcK8o+vNi
/TMrohQ64yhvCAP15rjZRAA0oCXHxiuAYKI7yasdqdh+w3ppG1dESWS3pqQf1E4gFqwe9I2iiVq+
Y3EWqX4WI89uqlxmnKCmHFNvUUJ1I5oymWmCfXHcqXBCFfO/WMZQt3+0eBd3BODQ9Cxycsvcujc8
/tfqG31zQ0AGoqV4YY8pcRGwvAI2WwYkBx9mCyEb9t8EwRHAsqV/sZE9DcNGmE7bOLd4emc7xuys
xpOmwnFW4700Jm71bt8PddJ66wxiEJ/cQmQrpwFZMMRXZf9Nir5nrpbhwxw3zbdz9daRpIgPeP29
fs2GQiTI8orn8mXY4tMJ0qZ29a852fv2mvgtV4tedfeZde9aHlfebYtcup6vot51ChNSrbxqcXp1
yvhCUFtCMu9hz7pr1gNuPN3dcKdLjngwHBhy6TTV9UnYQ9Q7U5haB52tBJIKleoHyKxin1W31qiK
AxAyaxHZEJhx8tYKed0MQd4VdOvNwvBqDc6orh8NOLUpmQGjw9yfo6EUfdAfK2M77EkLGJxze9Rz
8yZn1d1f/YlhUV+oe1OmQ/e4IALMauHEc13wXLOyH7eT2dI9mueWXd6QJPtO9zV4gQqe5rZmqsIw
ddRxQW7Y0U14py1JzIL1rr0r8/mcLCmRl1ig0+6uaflbgOENm/tvTIpDtfy1SGGeDEG0U8/yrz5O
PoHwB+BCsuncpj6+9obzfkC9pUawtfxgPnMyV/0DCepWs4RWT5MFPWjtz+lPMnbiYMlMXEj5Trqx
47v8k26xyCNNctCRojEvmaNIRuigGVTPhZydbf5gcxkIXff9afeOYFKc1cvVnw14IEg2EHEp9lUw
BHLm6jViZbG5a2252N8ONqL+fm9BS2r4Rxh+MyWGIT9ANWIftCGcSKIemY+N0maNfGZ1qGHtw0rj
XP9XQkSla7u2RexCOb+M72VzdkoTUCqVeeqNS0UHn3NtRoNIvxyn/fZTlf1ilZ80pyVuq20v8iy5
+Ovxz6H5A/4kbAwn8XQAmo2sG83deLT+dTjqtmLyxrpmo5l49FS9bUeWKYVVZexzTMyllASyCutq
lAMBYylv1giJaqfyB51QM0JLU6bxo8RXXlxLHq66/NZz9Xv9TQTYPrmmd4zX+ByCbHhy7c64Tzo5
u8T40KaC+ZIVrLPCB6kPUFOTCAvvw1UKJZLwGMR7sMwjIfDgF/Yg5Gi8LAZbduqmFGvpz7rktZmQ
IrODyHM/mRIm0okvdOc4CTxc+F2/YLbSSPurNAR9aQZOjm45Kw5Smu38+Csz9MC0xlBlQCXe1NaT
nSunmZyq9qh23a2xfsq/p5wHtBB3CWs7yGAKzeFuiR2ipvuYhAZRX+1PWwPHaSgea0UmeuyTjkvG
7JcV5vsIIMnxiD9RJ3qR59/gAadz5yLH9kJ/n9HmxnzgiAxTAIwBg8i+LYCF412paa2MDM2ZfFAZ
uWdSv2+aMytbk/yqHreEJDNeo1SttcAqq1CNtxDRpMsibMfp21hHXsdvy1Ze9dZ8kdJnVEQ3aCIU
UZ2YwbqBeeBt4HkKa90mUX3dDSpu9qMD9qOQ2lvO7MTKDk6GgAT2ixrt15JH/cv+Wht0o1NBGipp
6hiraM2r1GWSSSmYflbk3FpO/UqT5rzN+I2+6x5xs2TxLtjhO5MVgIdJO/jVkI6QvEms5hLA1js2
usoeCvSpvQQ6eMuR0g0XK/ltC4bFfke4inth7yg9i758wrkED3cyawj5aA2eykF289a5LUZ3TTbl
TN+zz6agzMewZaq74S3bWKOtgS0v4L32sUbwtXWV5fmQYBGtzC6MlyRaypVYVPI5eBqICeFjz69G
XLLTxZdKra/rsJf19kxy2dmW14BlQbDVU5DZbTD5/tzPl1lPLl0ln3vSUeyUeBgazx1PWBwqDuG9
TMrKJQOEsbPz+sRVx1oCjZwu+zUhXS2eKhJcCEjgGBa+MQ1+pxLh7JvOeE+3/uIUX5VhghoFW39z
ppJUIxQbBr5PzMoVYBnDMTyV4Tz2r7kPGfVTfIrRDswKpRNzpQ3vZA+WttRJJyr9JdmO+E1guTO5
Jsg4wGz0HuMdUJG5+G5dbYPlsdSuAtNigGmRVPxZYFrsR6AWNlCLqcm9mtbL4tPaqm4eJmxCB5LA
+WBxWMZJAYrgyjLHF5yTm4qQXgy3Cp9RJ9/ML3mnDMte3oU2/jKTKRd7UvYRKiM5rXmOU7M3cP1u
KjHqNkkp2x6kpSoCq7H8UsswaRKClWJNwARcI8HSWYpkGab2evV7poHZ3kg1borkrqX/UsCvTpE9
C80AU9J8SOryYU/zh/itqcpLwlmIg8BN9Q7BRfmZt8UHy+mYHDaM8pdKZJdiac/LiHRgPSzYUlrt
MrMF0Ug1aYt8Z6kfolwvssLrx9dABQyztrfBW1vfs+pcOzFcoSgxqjOu4yBdYADJ6pOOLCbZS72Y
1b5ucyQBpG5LC7T5ujSuqWbft/+GBG+zgtwLQQFRykcQhQgPDZ4NOij7MivsoFUIvk13N63qwVYa
FpTk6vOtVejHjnuo/TelErdUAaauMSLb9L2+TZ50AwRrqBfM9BfkyYoOX4nnjR09/10TFFwzbVq7
Mc5FI0xH1RPYqavhknMh8+kgMUWZ1kNqdG77/lx3I7+E2Cn9L/Zr6poGk7UGxMHCVXTI4gXtmud3
vULbd2ovcLhUlcFr5W7yTwpEbyRjYJthOl74xv8bDIg4R3CL8LKrEF5uBzDGs9wyN9MPI26IniTJ
GZtwda/79mQsP2x1/tAHdj3oXoGFlhWBBVkFJFKH+cr6FVm9MJBb4BAgQQQmX1AyVCX9Gvz2tV5h
nYJB1D4NZ+WsfVvHFazjVpFF0qhEjlNyQ5hBBpeLCmMg2irDbL4UpwxE7qahnkiH6wg6BZfbrjWz
Z260H9s8fg7Nj3KwLgDoFvExTcYH5nItzEv5CUxBRurIg/vdFu1nNWWfbxKBNyNDKsSKX1W7D1PY
Wk7QY3TWBCUHG3F5tX1gUD4BIP4orccCQLuKKrI9O0bH+uVLT/NLApygIlJUkpxHZ1cf6/q3c8S5
eJL8Q/uEcV2glmyVKF90sHdKJK9b1GXUeHIVUW/ZhKumFLtry4xiPkib5SVrfIibsB4H/2/3RfIA
jwX2Fxu3kFvuk5KdgzKyOE2P5kNgI6su2C7y47Qblj9J+YHwjHiV2W/52vIeXYkniDBOih4+WHmu
VMgFxs8FD5sTDL9hkEUFrsPITNCC29fMkS4C2nnPVmNlb1YW975w57qM0t0T7apbPVeoZPPIQv0u
Wz814OtJ393MzLxVaXbPMFnK9rV05GudaztIwwRml1cy3SuqkU79NZN3kZ4dN6Ej7RVKRIDGObUx
3u6On7uZXx3knjxD1BZRRyMlancpcwYZvYg82eeKc7gX+E081r95vz4oJz+Z9LJtQFnqvVcNUltD
k0IcI1s7QzwSbKDWNh2YXCHC1k6NV4d6K78/3Oe5T06frV2cOcdMpNntKzdHDK58BNL2LOoZNJ4W
TTEmKefITiAw5yWqa2LEZC6kEp/GNfvRNmisYkymDN2pZAUSaMQ6XTYdhMa2Gflz3RSHmFtQEVBW
oD0o2ECKxZN3A/IsQ3rZJisQ1FkzK0sYt8SuOcn81H9PTyMuHujHcQInu5WaJFWLmxjXe5EnT2qQ
ZPJLWfMXfjSGQQ29fQ/lw4xb+o8mILjWF1/id/JHl0TYM8XQZEAoDhO/8Vm4eufwOvpIydYot60o
LSVs4Mlp1RPikp0IkcB/5MTcJgYV3bHe4k+xlZ9sIj7KvWQ77l/zYdvLzVLlK46j20TEsYSrfezK
45YZXgV4130N7wxKxPuohdwO+VX7BtVw37CpyVu3wYg+jsVlLp3zStRELDgzl8JV1vJktH1ELg9G
4IP6sBIoQm7HU61H9AKhEhgoCXiU3kYQRsszVCPSjjBrqjLuRufWgzHhGJJHpFOKHDjKrqfFBwHh
nZHx1+sJuYVWOBeO3r7cL6hS26q+1ZUUOBhiNkJBtKDVDZQycJAQu+pR63C1A8SpnPLojG/RJIYY
UN2YbzZtIBBHBj9x0CwnrF6DYOIui1NMKgh3SktRuaQuGtxmZ78x7nvpqvT2+VuTyPQCZo8RQ5pf
cda+WD/bSr2bE3GYkvcREbP5FKFJ8wCFeW2ubaBY75eGfeUMs24npNh119/Z/EYnshlMV/Njk5cP
VWN5N+PRlNan/XBQOj0Sg4d07c6HH0WLJcwi7jRWX+YkdnMpn/JY+hyqfblNXyTqsrCFoh1bV3s8
/LqoXKJ8yL3t1dLNCAJrYSnmZZA7K3Ol+PjZyFxy9ddcjAC20cY0tP58DADcUnywNotJysO7e7Tf
q9MSMtSKBlITfj+avpYAAcCEa5K/Ta4L9H6/XgYf3pKvcmqpY+O3E3SSw0CWrIE5Swn7ZAgVS8JW
twXMaAGpEiQ2ZRf9oUvluQNasCKP3ANO1pka7pkKoyJXUJHPcR2u80pSjuWWgMvgJO2HYQ04YUaA
/2pJIP0BwCkmnOGwgo1XMR07A3tHUudya7n0LsLz/fjetKbQiY7r3jSaSzxXV9Y72oTEC8JqwgCT
dk/k46n5h6QyEFuOQxzWOzTosrladRFJWRrNroXrXjb4feAtIefScb9+qP8IMcESs5CWcpgct7YX
TwnWYylmDy1IQduG1UBFDKJYIupw30rEOiqEhIguyos42uwJDiHj74Os1jB8h3NKEpElI3/WFIKC
+ObI18nhyy02UZxalUwEbevjXoo1YEOuTOoU/ahXdzVSJ8ABEA2QKSUjVKQeSgbwyom9GDHbJWKw
oH5YDqG9RbrHcv8sSDx3lMxXLOui6zKXvMEOvVhQzOHar0rHTRGLsmq9FPvKEoFwrCAmQGhDs94o
BSbulkgJpf5rVP9x4KC4/VPJxYc16h+9UX5uRIZmge5IfsHXqAAxmDS/Lhs3X0nyG/x4pn+g2WXY
wuWCEQG8oXXLZTRxbDF9hYtOsJdVdB95VzKddY4RJ8afRtiuruNOBdRmsWZau8uEO2/pkkPX3kt2
TUuIzJ/B0tvjnCrAeQmuRiMbaPdRceCZd4HakLrGjq/N1R2m5q39SjLpq3Py76GEO7tMX3bJQN/M
IqVfP9cKdWoSEWwwSr5UCFixzlHuLDSMQ4wpMG+ZS5peST/KsKBPMuaFNNO0pCgjunpfZAliZNDo
lghnzWLinVFn7PpPXs6HScuTKTcrXA6SkYS4U3jHWVztzBZOSiI9UuxV77MmmtBnXUJy5iTLjmQt
v0nD33Yo/Z5Bb33Qs/yiaMUt0+N7mtOpsqHurWMmlZ+TNL26pP/qh+R79ZO6CCxAkY4FlZuNTtNB
G+XtyeDpJVBeGl9RW+KXut9Jk90M/T2abkym0bmOAxqxwHRvKjRUsxkKuT1lmJU6rKOkNA119N0z
v6NlYTsi3W15fpLPoyDJXN6STEIRhKUdh9mEahS7WXsxS+KD9P9wVfjad3FhSvIp5KBE2q7+UxDm
IHZ9OxIfC4ILKZx6Ixy3JUQ+uJzQMRKJ01gcIay0rQ8T+pAWs2hky6oPJomcJEbnj3awGWHTBRoH
Swbp84PqFQ7luF+rn2qTUlnTtWdQ2zVsyCM1mJJ6RPcyzsFSwI3m/KxlUpctPkLEWQxrF7WxAr8G
jvTanyYTBt2s7ByhUXJrpwqfpuqQpbk47mCi1ajLMNk0bHCO36VZYPMlETCX5VmQtNDZh12mUtIL
xd+og5ibs12seG9WxR+Swdc656hDQ6V4OnYFKkMNs9+jYg1eMXRTqx4x/5YIpvDknkgwUajHFal9
Rxd5pLGNDDi39+7DAw5+TwfzHc9FNJr2KBfjMcBK1lRUTpPbDsljtds77dCMWNh2HTychSB0L4a8
/V+mZrcUZbpQAdFV1s7hNshpHlPSrwkyZKSZL8xuGevgH0uE6VmJfmsS9WZi0tPy10Lty1aG4m7r
jIOO7r+jrIKX6silO+RoFoDVDHD22Bfn9sxY3YIalu5MVKgWKtSMnV7jr8CIEr4meyQyTNkXDKoz
ZTkppXlKN4fTFaYFtQ+6hUY6zTIpK/OC2608NahTTVn7dBTEZBVbU9TxzBWZU4V/O/FfpU6fpRN/
SDYhxfOh4zbuhic2zhOUSuxIQ2iID3CorgUvQfiVJDzegsDs2CwrNXMROtLkvwZpU1d1GPC2YzPR
7cPDdOYWq+1VCtTUcduUMRCOQlhuhs4GSX6AxE+a/f//7d6DZqchqMoYAv09REl/KLHk/uvRkLMh
Oag5NAkl2UtSfRz6LwSkwD52+rsmVRhoNqovUV/GTcGY8UsU1wnBJfZ/ooG1Z8tJA4PyY8p0L2lG
5MwKgJbz2HCtxtZ+c9Innh4qSDKScWY9Cg4Dh3wjLm2S2NXMjDYZ4zh81/vMMEcljUZLrZ00B6qA
UVQzYF+XD6PRnn2uPGLi0ayMZqUuIGoYIRPM1lyiLHFIkSVZJsWHCjNMnWq2YggNCuh49b4ruv0K
SIMh0LGf7omOdMRyTbB3TgOBoLN3RfXXHtF3SfMFMNP8ttF0O7zSu0RXIiH/WEvOvV7ZtaOL4KT5
NuYpaKs8tCVMfUoembOIjH4FF4wVpzhtoFVW9O4kwzf4ZNk3VOcMPlkFQnx4LAvyagXMyZg8tky+
S9lrhHZVV8UtXcorN6HgiRjRWank9yX57q9JqmzOKCBpbMDHjIS0n6kiHYZEvRtOf4vV3p1YObr2
RQLIi7zp3PXLKS4kT03RBw3+cu48sin2HC+7RRCxlHZ+51i+DIicQSX22FbWQyPNIs0izXIhmpwn
YDOkQ73qkWZaUb1fya3uM3HDpXZTNfXaoWoloCOeZldsxPV+uC2/PVTyYf0/ms5jt3ItS6I/JAL0
Zkp7vZWulDkhMlNP9N7z63ux0T14qEZVl0qG93Cf2BEr+C0lL2tgL5RUt9nwFKZ5g2leY5Sf+h+1
UvctaVUjDKSCunnLnq/f0UhgGrg0JlzkFjwUhLN4B5gecSn/hetapYwShVN7Lvcumi5VWN00e1X/
IZ555awcyhOiA0S/NfLC8tt47lKzPJeCdjL2YngU3tF7/4Seuw7ZrkPPRsAXkkMnHJfeOIvydO67
7Kzr4im0KGEMO/jO8oEEfEmlUmBQEzJrsBpps57WiPDaQitk9BOhRwA73zU5536QOmIseXUD4Sd1
OyxTNZYpOch4xNz63GY3YYoeEBceWS7ZSc2jWTxl+MGZx6fyshgsuGbgFwpbSUqNRGzPZeTqS/e0
Ou0xJ709fDbUrDIpZeGlFdsL3oiHMNDbYhAfiflooBJL3GXO3Jm1kWU25b4IzkMRY++doTLmu0yn
9n75q0F/jbYfhvxwd+itwZ86dGkwIWQ1Ro6Pq6afpJveHte1Zi28522NtEj2Hh8CzbMgPVQ+vcPJ
FKkmKKdjHu02+8O0/lWqj3G6s1QHdOaAYkU3GYLYJGtGsyRd3r6FXb9iERgDUKxOazfx8PINj223
q0f8jTKb5gbjq3pjkwb5AdN+1J+zHCWXPwNBPpafzigxQFIAMQ2AVK+44UDJSsjqQpQ4XcNPIvpp
tFPw8k/kjGe66s4KKy20Rp7QivCSifDOpbhSfyfJNQKF1dIDGoGgK1FI46Aw3lWm/5KqUus9jOYL
A5E7dqEjih998ScHeToQ0MsumCwds9i3DAv6Om3WlHzGdSJiSyDIYgC55VgbINlZUe02Jkun/hJv
BTPK3pQxJdWfpghUJpzZ3G3EU6c2oH3LPgVXvFy/u/Fb7ZKL1sqnNP2LlpRCKatYZ6y4T11BcPXu
Z6YMoimOCfgZQfrOc+Z1w3QFxR0N3Gd0eXMzstVu8Cvha9k+bR3lJ7Q4tpblCt/lJJ8AN3LdJjJm
ILxRT/Eucg/KZ4C5sWQPCyxxE8aeBpOy4zWU3KKp47NGWbvfw03WEmzUnOs6RTwhUBoJSvqIG7Da
Jai6Y6YEMWQzlkuRGvkThBa4fXeQSP2lNQW3g/oHuZOk2ZR/NUtxDHEv0Q9VYg2ISSXCTKqAy8X/
jHFwWzq1yXLUM1E9+USPUoR3zlM1LrLULwNjyPjG23GP7Y1PcES3RERiRufmwrzQ/+qggIiPlqIQ
xfrJLWZ3ESur8SvJkluzopYySBizDX6+aMDw0OzHCnSNKdECQiUzowL9EZjJCRJSP7aSYsV4r3PE
IxIPutvqECrrIDUzR9RXG/ttHsO5wfa6sibBNWfjoxF0lgW0R2qYJmMa23X61ks+dJK7IIy8LG5k
vyXFstfvMQWX3X4wZLzM/D63H4lGmkDXbF7WLGoJHf43RXRQtcP/7sCSpyPE43m3q3UncUcO7Qmu
X5Xpx3Cmv/5D2KvaudPTq9I3z5DPsIGqptdHs4yOkH0PBpjBopfADRZ7nalbpWUrBzRws8o8qI3Z
10jw9bQxJVFzc9MzuhqXVAje5Uri5iWtjMsD3SlY6cjfMZeT6NpyUj1lFRQfmSQFMt0IWhFP6mdV
Suc85qFSuJgOHUU10TlZlhM/8lysh1Qdj8P7HwUXPQInLi/Lm9EhkdRyg35s+NumViKS+SXqGg8U
N6RC/1PFqatyQ9KWlvAS3JC6O7B8cgX6s2S9AIYrpcWh4c+YoyU1ddDgIlhZIZoGxX4wIIyUQBr/
RHAghr9VhQHWLqlerPb5knMD4HcEDuSBNIuGTuZKPA08zgpsCIMneWb/XTL/asJPHP8nlCuJS35/
QBUNiytXzNdWeTurDta//cTB3MGHnvAqHXSMvgY7j+2m9eTYNFuas5J/ufpZjxG+fhqqokPfdLzT
v4b51Ibmjj/1Tr3knKUNj3wMiQzfET0NFCVVnR/3NMNGdhn9p8RA+8P1JnfhVeMFzdkphLv0HKsS
blSPUaPj71egIermPhPhQd5MXPvJK6o5ZgSaY8jzwNhIAozF/iTvynCHJBCIS71vZyDMlm9JxLDJ
xGqmZxY1tCsYsd818fuacu4udDua4GoNfw12LJC3CJXUMvedcagV1LacS/S4rwUZueRL7G7A2/fK
rVexE8lkY/jg1RrPElU+gEf8YnFqcJKzTBuMEzWEouhvTMElhiZvFs7MheuaABhYRs+N0nup8SEH
EhKan136jMjTYZ/4Pyezal5wwYwAPUtSDRuHtovdkJiNOZAukAA9t7Ij97pfxf2RG+wqUdVBEmAg
0EpsTBcSvze8HSAhNzGxPfE26Gbj1ErzMUbXmK+qpcJ8SAjvdmfOZpoF1Q5oPGlDpMgYppC03vDy
yOFNnpWLPskf+T7WQlsQufgAkfIyqkmzuoWJiROF+s2cknnYXlnWuyTCAw2EEhlrg6ahHzYldrOo
znBE1jcxcXRHeWXC4wOqSOQiOF+LnHfbRdsXm6syJneCxZxJ+GgJxPMBoFu36GqqykeHFGBQCi1E
CyJj9Ww+9bg/z+J4ojbWtd4b8FofWX8JrZ5jvcMF6od6suMAJToI2EDU/PDDYFyOx30TA8/R75IF
S6kUaOYkfXVLUVwmdDV6GvhemUCGzYUNn5OpO8Uqk10X6a9atR4KyEGFAUhS06lmplRDshc7IYnM
x1LvYD6V3S3Opluad7dd6WjYWqgTcbZbDbgyEnvDabLJK4XHOHy5gksIvp3Q05EVK2TFglBcG4Ng
YwOXKVOwUo7V7UyvUomAoRYhIcraQe851mplxwIIqnUXUHttrzlEab/1I1ajyno68hYcj3rDBVS0
0//6QcQS/lEWGgbk1Yfy77bz4Y75YkA7DiG9UQUU85/etV/pYgG/OqjR9i1BpsR3W67YiXI2OryT
Y6M6CMZKakDdzfgz5xuxOz4sKvDF9cl0buZQ57DGm3XoruzIRm302l6l6SHyV7RpV7t2MLJGIHjl
STDkm2bhoqpsyB5k83PVM3j+wt/FT4LpdXLwPDUgPJXoMcv/oU7ugLqpXftUou7d1Lb/lqHeElow
ae47p/OnSbMnJlZDapEqK+KLdvdTRuudndMjfqf7bcbKHd7V1Xg3/lWvtGM13qKE5zoJWZq3Z+FQ
2V+jlZ36ukL8RPzDbs3GLQY/QIBz2S6UXOKkbsInEihTfzXH5D3s4o8G1yJHWmCu+Yu/eVbulqHa
bUk/cMtKl+2mDr9KSnKZKTRiCm0+Mc4pW86WqGU0nABayPylc4ZFiVewsVzksDs3VFAxGPmaqy3b
yv1SrOrulQA1CaHsDIcBS72Ct3aie9pGSCPhQvmY6Wj1vScvJRLCLDntRj7f6xc+pzYMYpkLhwry
eEIf9qVCuQ/Nq21kfJFu2Rn3peD3mZWsVKWboBuU4abX8DDq/5UmOaotAR2D/K1ZAuult7UfVCVd
CUt/bMSg58CwqAVWy8tgPHPNiWUqtekZMC5SE7lbk1CPW4aXp0k0WUeZwqg91kqw7ASIslKf7eYa
78H4K+TXhU3JTbhyVMn6EL7ZDxr1vkoZsiD5apjU2n3Btm6ooLlMO7f41JnWad+6AlXq8r0MNt21
Tjn1a/0v60RywzbHfxK6PSlcD0scIzduBtLuEFf8FD6NAYeP66IzR+wj3zmbYGyCOs5VN1pajDJg
c27cbf9uIn/CNVjcYFnbG2nmiiBiAqe7swN+gIoT1NG/7RSRiTFSYk757t/t7GxdNqvmjF8kvpWG
6U01OHUF0hFeWNtg3wqph9XjtDnp+OP9GqrcHyGFy7LkCVxYt62TJoDJ739lmG+tjkFYOyZgDasm
89Juwwz5JnhnXEYj7xMze2/z/JjF+i0UtJsuSLc27W7Lol+ttr4mXJtpyGs+K3JV+4n3RvXZbE1v
D+sdqhmVqb2vE2ZeFdkbqTY6Svt7x8HTM3FWFruuPoydJcShdaIvoTHAK+XecHiN0DzDD2nhBd2o
hxFOFn757O9MT84wSv6AJCJfICZ7YEIx26mBtVPPUM5Qa7yEzsmZqyagfJpqp3k6p05eZlyJtr6k
jbTb+2+mlTIpGFHnaOyZVUxmKmILXAgjCczvNTXZhWc2L+eDUpRnXv/IIONJdhQI7VaIs1KUHxXV
IGjOZUixIg4y4dZiM5XdsGxdhVw7psPDIC5Ho7zOk/lYv2ZfVqVrGnuNQL1vtkfHrPPbAHUhJBaZ
LYWtdKnTFZQMNrjec6ru6JXwoL6cE03fgWE/zoQo5K7Y1WVQj+qTu9JzM9sx/Kq7jtZaBFepwslK
651BsH8kHFfX3zHlBdBv5Hb5yg3xC9/5YSzXT0Slz0XzZB3cWlJ+rKn1LIrukViy/QYhjI7MZO4c
1jM8XtmZhG/ARS+SjhqFnVRYoHsAHXeqyVl+FY7BpStEFWH9to+MjhUnnEC8mJPOtqJMbsZFYBIv
GmWXm5hwmLnKo3TJ5M96eBleRsyLFzrLaAVwm3VGqrLJiVytuSTbDSyTi5MJIx32MIkJJRX8+K9F
dgzywE6alHMiULZiU2S0jv8MyjpHcXFlHqe6vBTKcBJD3FUenMbR1ghcQTVdJNxLnfocOIBw+vQH
KwFcA5jKiMs71s97iuXkt7zYatHjrQe66TQjD5RBYVLHcuiDe+ihpxJjsfzRMgLZiSAAlt19UDYY
4PJcU9cUEhYEw6ckUxeUc+wRYZpsPeEv/xiaCPkZ6wH3jBzyyMobsjPol+KQLiE8cFsPx9+CQbpe
fEnMiHjcPPI1+gqFhkl1IGmGHV7AxYuW5AGVsfOY3EnB8ayvO2qw9iR0gb7h3aQTpPoxf8tZh8cV
DJbhVjVJxKm4WpNxBcK41J+JZH6GdfEFaOCLfsGEaO+HLOSuhlFB8o2BgbnE7SP8SbZNwcIjih+0
Yi1nJVxoRComov42eMXLIPRUD/R7dfSH6yGdZunRiIuTUSLrtgJugMbF/yUf+0CP2lMTJmejks9d
0lxSS75Ey7fGiSjT1sI7QvgUKEZXIvGSqsqFiqSQLeimAlBT+TORylYjSPGmep6j6Qy0cDLP7IKh
aWCZsKZTUhpHXq3HZE4OMauKAe2iUb35PiNTJTuu4HbULA5okP3Sige6VWGpClJ0jyLxMXwZqg8U
NX7F0i+L/wOU05uQRyJuyM1bCUcTVH3sh8l6mVG84jW58MebV8xDkObVX7QTfaYEyP8qBoGasaLt
Pf6YJv1dz/t3VbDBNtgRlVhg0RyEjI0h8mSj9S60e4VeKymS3ntxeq+MozHiZs4UbyUBDZPZ639P
siPwb7AxtdvkWa7AotB8cK49wxxDullfsya5V7LyKKziHUiiaQ+Yt83u+YbgLldqy6sV5tehinQ6
0BYw8o3fKQyv9CcNw3m6rHFLDmFf0wjAbvY0dMpJVaozoG9FpF4vwsiIOE/ToEKXUp9lRx4r/Y77
j/d7xrdwQXtEp4GxZND58AIpq+Bs4sesKDQf3EJtLrRl9l5MQm8zg9InPr4w9aeCzgZX4B4u7HT+
kchd0My7e5sQ6sdYWntHXzddzZd6lzVTR8WEzKANB7fFRWM+34qMbVic1oODZeYspslV0ki4Nost
ZGzpus7luSkxPSDijQmeewupnNFWX3yRB5ocrQ/Alo/fIx6+MtWkOHBXE9vF4BkQ9TS3DWrxXwtQ
V7yzQewgAmicKmqdeFRBeToQN5kchsZ7m7PeDN8b/dqveCErmmC1s5hx7NE038N7V11VfEitr7Js
7YyEoDrYrjV/oP+K+2ju9ywlTjKr9FibgLPBCCNakE0OrTG8jvDl8RnhfS3xvoYVAl/pJV5xfTM/
vxWppIlznA7OMhAQMpyERMQSc0wkYMv48pnwgkWrEk8PwH/VPwZdg3ybe2EwbZOHuGHMXFSNq5m0
w6sxgAjAkcntbX29NUZPP04aohMxTJGLqt+xYoEGx0hWfOVz+bliwkmFHZUda+ZALDqFwsnkupip
pMJNzuCUaltzn6rkBGREkx4YCC/afA5Pqzd7Q8cCx3SKunHfaHRXxabCaITjVFAYM7zwXpbC3lQi
OiAuUjH6jWbt0UMpZFD2Y8Vu+Cd9TyTjnWvDR8EQ/zLC7TJDa0M3XeLbudI7L771p3CBMAdbJwri
1LhVBF6oubEllo1k6peVNlJU/eGr4zBpajwXHCYY6g5ks4j7uhovElIDHoaWc29NuOGwfEGhU8F0
WpdxNK7ImX4t8cjeiS42LVLgN0FK0OykUbppr1ICarJk04j0q0RwK7b50beQSZvFmpRe6pg6cZBB
8MUh3nMxj9SzyI4saiUc/aBlkgxNwK0bXPU4UxEwQ81vdWw5cPBMY1/2vKHDs3CmIu4mxuvdCIrK
7pX+kVDo2F1IdZhE93IigyJetxA/NUBkMG/K8s6rmAiboi+I5uMRUg7maoV/Om40kGFx/y9u9K1f
BcgKWjB16PxtC9hq5UuGUHMYfa3PUB1uo0kld+PVueRRR9POy5Gq+c6VrM8WfnYd1fsuMfddNRzG
jM21Rz53uuQLFhRUuN34k75Cfhr2CACkAHsdmgIm3Y+1oYffyD5JrWSymyuB+6/jnsUw3F4S4k4j
fI+87KRjraRnsZXuMn6ONhj/hbK2hXox0XiCdS6T0adJ3B+gMVDUuuVcA+sq9wrRnjYQTMbOiw67
Qs7EE8+8w5bINbTvOsM7SaaWQJsaygc6cA5jy5/NsX7h9RPoPVoIY2jX/BX26UNmXmN16qj/chGL
0fwpaMdfy7+kFa6nZM8eKlhSLRBqaO5wosvc1nqTGp5sX3JgUv9gDScidNuLit5sw30r6zkaC7O3
HD2vHPrmxP6sJwURM5bJyX+5Qj2jhveyCvcW7JkpeN0JA9vJ3znsrmI3nduhBF573S4XkfWpSSRt
hShI1j3+50AnVxovvnadHNZPlQiVj248loY40kV4Kd2PbsIWpjh6e44XRlKj0HfyAO1Sq/drRtP5
HJieRm6vq8tDmbb7ppl2W/adlDgbHS8Ea1Zy9/yCzaVOpLJ07Hupp+JyY1OewN7XcvBmYPTmAggX
+LDYDegBmpNjVlOt5enPgX28zpQY6fqx/ZnZfUW7sUl2OlYBG3e3NkJJlJhrqi/+R0EiEuGkEpBx
N1RsEmwb/a4vbxpdDtCywqY53/hikLKi/WfCNe5NKcV1mMqcT93c2zR2DSviyZ+RYDGFEkctfrUY
utta9I268KO/GyOkOVtr/zLq5ZWAlBBV923hvdMu+WA5cBozS0NWVU//Nkf/6hRBHGUnHlxppuIJ
dEbLIFwd0FN98UFpaMT7JXA3FacgFfBMSIYsn4L7FsWlUBeLSJ8xF66S1NFaQofGfit/JskLzzjr
7PRvkdzCltZAIb9F1UfBDXOsnzPlvOG24DF2gmM8WKzQG7Rgyf4PmsCBaEjHNopSUXGLfRJTWLkx
g8vfL/yFN9CQ5PQSkLThl2wgsJYPYQztvjY9EYN7FqyZeF6pulq5yiAzaR3+90AU+Gl5KclX7gaW
Tqr0u2YR08KvFqXZ7STU4ZdSgAaeL7ioB97/qul9duTuN0x3rdSnMgfIWbBTwly42JqxHBRwdjS2
CZbETgAXPqF5uUpd48yHwpZW6iw5V5WcflYztgvYC0y/gTELAaGzsXppeu4qFol2/r/KCfYuQ1eq
0iqbC/v/vWMho+ls+VJ0VE2qcA/TtD3/i8cf0YwQdeZTApsogk3EsJSyplS5UwuYQy24Y3FG/6Tk
baYw9Xerw8RFGd5wXoTKVrZjA22p1OUwFaoMStS8TuymUBlOXf3biBS3aFDtRC1Ydfpg2p5semDq
lt8xZKQ9Hz+qVhu9P+fMDcYfY47PRX3/TGEA1SH6u/RfAec27WZPMguP9Bsma/WAdcXu4gjLZmaT
AmKx/yD75CrgsLdqk96hgRchQXTMlW9bGI9J3Z7o7YQFM8Ch3EyeYjv4LXxIEsXBEEuBuQ08aWcv
fMlYp67tG/c/TX4KU4hIvPfZNWzCcmJCLI+54iSo6fpv8K0lGK9oeMnz38nwJSDvsP+bxY0RViYK
D2ZbqxhGo8zN4GuYeNtnb3PZsktQPNXg8ihfi6NZxY6UsJ1RgwXFRM1I+7CbJ5kC66n91yT5RZuU
a7YQglT2FaXhi2cgbY3T0+BiHgELKvPwmE+qt9DWoFOPlLKnNIPJsSDojda5oBQUFWTqHiLYYdT/
lteQkWpU29zVexpL4CqGS/cjDkya6vcUnfXyoKcUNbodHgZ9Og3FXpVatxAjaD0zScWr0l4RVSLY
3gJAvGZ7GhSXTAy/J660yYsmcGcx3nO9vICfmwyBX94vwVQp6QvSGibWgvfFcsPadIeDIDt0avmC
4g0qi1pCaQj/qs4S1aBPiW053RnKdpyiPfKzieid3PuqFoinD8brsEDS4SsddD0/Vh3aUn+o9Jil
WnUG1HHGYOPJMb/lyqaw+yDwR7Um7kjEzmjvO8X7pnu0WDJayVWaHoBycihMmlkjCFcYBqfqwj6P
Opv6ZllX5jwEFTcRGZANp1WZaFCv8TEnWsGEWru0xKdq4arS+yy5I+IiR/7AOkDVvko8qBwsZT7a
89fauCXMzYQJezNEy9F9YZwpoAjx0hrTczGMx0Z+r4RbwbG2tDZF7T0/m8wgLPL1VcpWCCWVFO2u
Q+eVh6nWDzJ1RzX53qj6MgUDykN6YKigjoziZOzkoSUf29na/Jx2l+vHxZCPui4fyedxokUzOQNk
sSZigEzJTzClho0fq9E5LtVjGs4HmSp47De8FI7dYWJ4dSb4Duzy0vgj/t1GPyyEPJmMaWpStRTe
q2S512Z6N4X+JtA+ELndmtlDtQYSAaKJzfHyhZ0xpXepEo2dJoqEcrtdhOAwhw+c1s4JWtQY0q97
bz2VVY01fMi/xilzuQb3srobgR1GQEhNFsQJK36xp2Gq4VDE1D7zSi7Q3nMWRlpc7GdAb41xrY3p
zjn4MAfMoLMTv0KA4co95/4DWoSENFpD9y+DL0Iao8BkgYukjV1hA9nT+ZCy8RlpMepBdvWQm3um
HqngJ3cwFdq3vkS9PxOBQLCadoZZUTFeHey3aolb7oJo/u3wrSUbehlynuEIiwug6oYziN4aGsLl
Q1eeRkwdk1V6mUaUKRZdYb3ThbZn1Wsv85eJWBLS5tQsnbumklPgdLY8gVGI4bUFjAW7JO8AldKX
FKuPDnIq8w9HAtZtg3tnveCnkmtOmqEKqIwOjDDagVvddT/t4kc9PzUNeQmfsXTcYvH0faWO3jZ3
M4uezTNKm6PRlzB0lUh13gxBLeO4N+laZwUkI/NLgLXD06yop1rFRJxf2idEIlDvTmJHIt4PcmnM
HMFUUmK5coddAPoTypvJkxu4zQOrAogXR9CcAFDzwFkx8HjaVPHEIHOs3GFNjK3Q9419pvYUD7Hm
Mk3AxuecBhpqpvWtnWAAFAj4mxeHIMlen1P9cVqCeNIPM6LZDAEq9erfVVR8ZNL6ij0VyMPS6/c0
LTyLBUql7lq4tqKiOjOKVTbDbkcSR2Sp9eWQKL03jJ89v0mz2nX/Kma+ytjPORubS2m5aYQaTzmv
MnorANGIVpGaizdUGw3hAfjO2wAWvcV1yfmwVHtJUS9Sb16SKLkuhhaoLIPIm10ocgrrO2E/L4l0
N/kIsd+JZ3KC6VNiWA+hT8TPpFpPbTacBFYRcNllA7O5XyXjYTGSg4R7oBjyfVl7OaezxD1xYCWe
9R6/A+Lbm4qJdh2hq9JadUJHQu/gqdBB/ps8FXNBmyU0lUrhGWz1s/XEg89mVJLcRO8falDy1yGA
wfnKBu46RyJ2MaTr6j1V9KMxmKfRT16Zyn4WLqZB+ReUNirj+4CCvNgs7rJGqS5ZLVeOClJpZHNt
StLbwekYahtlvUzFeobEiBx77376WXGjPyCts+eAUTAp32UqINSI0ioCKdvni6b1RkA7nLWdhhN3
WhnHfjeT9SGvl2RDIEoYEtv7RkI0usqJNlIBk710NhWqDXvtFEJfrTtkvwaZVtuNEZpX8lUaNBJl
OXYJYEIltNsOTjrzj0AZ+vr+FqkaE5YolG45UvH4d/4k67uf1W7fC5h3CFbJOHuVp6jCTCooBER+
NYN59DL5A3OFvcokDS2opXSu6drkm1pNZWDopRhs4va7BKMikQl9kwnYCItZDHgR/jDSXhcxv3R5
ctZ8AftmfGweNI0A35NMNyY6W5N+lZJgeCinXuoCEYDnDFxLKAFv9e2ulp2u7AOxm/dmnh5Kv8VM
DPbBh2nhqyLodRAqklaAckSMFCHLUITIFjDiX1s4d1SvQo1lgUoPDCXdgh+xQN3+IPFIbwFtfuOy
FxU0MFcxfqVixfWDyBelSW0xev9VbHe0rR9+4CYFwoVM4l779FmrbuyYY5WiDlT68X3dFSTYs5na
TOZeXl9roh+iQ4pkgCUK4J9VGEGvW9z5zKCicNMMrMwIUDXJ4k0siRGOBFpYgMz0WzI4PvsFS8jI
tkx7qV0NJgrMuJnzsqpPqSafatE69XN2Rk3QJfwhonqZB5W0yEEmIlhoQffX2svq+i5NTlzOxKNO
En/YutEv1vfCqpidYJBIfwRooCTTcGTZBoYdkcY4baH+fPZzMYMDEB2qDgAC4wftyelAYljFq6CO
p6qHVTr5dURW8P93X9lXBHcbZiK8HT8OXgM2jLhqgjW+yWO3B0XG5yhHsRhbNs0tRgjXiCufOSct
QFs3zK1wM/P6oilLwLR+pGPk3sf53eAygi0gret9FuV7wyI3QZcS8OhCwtsg8bDHdyLaDiE8WRWu
un/pVipZZT1gCSUvHZcxrqL7g26QveEzomFS5vGdCWCtWMYT1olStktwAaE4Q1Lpepo2Gi+E/jUi
tMZdHBigJrrbYErOVLUH2fwYrOTeTRjH6fTdcETyK7cIk422BUzwjU/5Io48rMzb+SHTzGOORUY8
xVN4DLPiGJlIugyl+S99IgJg7Vq2sqyQfWXmOR2MAA8HRsqcLlI8Gcvqce/YfJAqgFcTnkeyX8R+
10ZKoCgUdkQytgIt/I343Ejddbb0MyO6mnukWNypU1zVWB1agSUk7qZUPS6fNYAbRiqNCCbLLkS0
T/2Zm9Mdz6278YAXM0gHAaEISLbIA2HGpf0WrrEUNR1TjJRdE2VBZvXyrd51ND2rnS89r4mkDiGd
x9f9vuYNkOrrARrkqD0WjdCP3jDJ5Icpau3ZnJ+4UGDiZS0IeahiVeS2kfCO1oKVu3uHaLaf9n/m
jhbmx7jWN3ktL11tF/+mlVwQXdJvmbDOy1xQ7Sey1yvbO6e8niNeVS9V/KU8V2Y0biTZz3ZT+Fq+
WlO9GXdPzwSYVbr9pteyGSVTObvgKjPMAJxhO1YPbm+Q5zx/lT1ka1isgAg57umb7s7WkhJftt/E
phnSeBhBVJHIz6oBgJjbNjCndgpysNwT9Fn8N0nM9XkMiwXAJG5Fq8bizeAFDXqvzIQtVPjoiegw
pNhVn7Dob2NvzfNnKbBRrhtPgcMjJ407A4usuTorhnDULdtDINnr0Z+wF9yIwi8pPehUw7xpuTzM
Zm7OgFX87L9m7HYaifGK3VioasGwcNyKxGbKXQ7LnyWX8Dvkwqgoq5/ukcB3mj7AAFkpVbd7RvUw
nDaOxJj7a8f8tId+tar+W2tEKW1SNeEgEhCCq4hWkMPXpjkmwAoPTJo6mBVF2GngC+UBN/U1aIV8
p8woAT7hBuNBv6EMnWScbGEaDp2ZHvJbFir74Q/TFDujCsykguU8pRoAQGC8F8GXJDrX8AGgumFb
v5j0CnKzpawdcYgearOFwfVhlJ8WcmC8I7hXAQysI65eRGq8t6LIR0uc+K6JdNBlhYzLbZ1LeRld
ZDk8RQBdx2TFfuAruno1yCQLbhHWF7kqLmDxz7r5PnNhtGLjsgYNl8IWOa9YLm8CyzUFDqXMHF4i
MrHnB51DqwN4OdJ7kbpHtPbfsg43Zm8MrAZnxZ6k3+CG4Z61AdmRnazHt6RILrqj9vVhoWI4/geR
DMICCJfTtt6ne96BZpexgzWU5YLW0CCAbIqHEmwd6vZowVWj5wH4HGM3Z370j027XwJXtfCBYERt
c2oGKURmQYi2jOUv6MensOu4i8jFkQYK6dlMdN591cq/DiiNeeUtyv+aF3HLjTlluFHWjrBTcGrJ
FU9E9eJLFuZzli/1+FGU7WFYFeiJrN5JT6OmhuxLjfI1rUbQoPv1Bw2rlzRfZ5NLwYfAmkdKd6SK
IYOmO+2ud9ho6MHOdbgBrOzC+gxGqNf6x0w5KCI4blzKVIaagiF0k2g+IticLCGCyMOpZocGNiFM
SdrvTK7x0UTem5Rnsy6nZewJ40FZP02YyebCA4bOmwls96Kn0tdP4ZqL4ovyglcuWR/JBHTOmOjZ
kOyV5Xu7toShrnXX+npm+XgoA2UoXT71xHnBIFG+eBfU/uFhXGbszIvyWRWjfYIPCT9X4Vyqy29T
+u+tSKahTo0+9gYuiVjbpGeVPlKjdN8ENdFFLHsRD/xe8FS1e2j6Nl2vxPy/1VLHuumquMib/pdy
Kco/qxzftaS96u9qbQBj/NDQPyiMo9cUeqaAwbJ3q7FgmWsdM3M+stJmLaTvdKC9DHKB0OEjViA5
0LRg0fJH4eMOKhb/XeTJsdj5zR9Z1M8zA2lByXBZbp1Wp9U1utT9PZ8iMTw1tvA/LJ3HktvYlkV/
5cUbJ6LhTUe/HsCQIEFPpp0gUikJ3nt8fS9WdESpBlWqLIoE7z1m77VtLgTfghTZ9RO5fNcWREip
sTxfEAapi62bZGAZ42tvja9RCSQRv1n5GC3poBd3ia0+vpWgUsZAyZl8E9/QWXcRJVjNB9PywWTh
iJkInwAyB7HlTI/vrNIUktkGVz0OBgxysrMgMC4jwyDiswr7GIgQZ1tS68dR82ct2w0eQtQZed0E
Ln/Wb1CXpYSxba3tVFQJ7XVJ8ivxPBemxJcGNTGNoLrgGb5Fuf07Ilp4Jk3bOBjKJUTadf1LsxIQ
qB6gSAl0jO8C4+ryKdktqsDAZaxjny7L26APNxMSpWoKtpgR5YS+DrVS7I+pgpsCWZRsYuF3qgKJ
/kCPHzHX19AMEohaWnbb4RlnZkOKFATe9U4Un2uVFGtQrt8tDXP4CAB4TPddIwB4cVPLVpnqsTR7
dDgSTE4rFUjMsOxK5F5cDlsJbvcMWTWKdZsMB9R7hiT7ECdYSdqchyPkAbF31CUG9rEhfAWPtHXG
ArddrpVGG53ZcIZC9hTDXuUdgoWR/BJA+NJRzhUZSAxITSvQc68nKSOFRfo0JGUB0P4DenDlrpF9
IJ0TPp9uWvgQBF9jL6sr4q4EDUgmkGOskj8Lpd9n6rZLm22uKBtZY0eKyH8xvNKTGS/VDXIvmDda
27Chnb14NLwhitFBIXz7KjU8p5BBK7j4Zx2EGCNxJA44djn9I+VHOfXDWwuKNm8XPAiMVgkCBR+z
scAzYOQdfuBwBCPGSfTu7G2h/oYaTUHQiyMT+mo37q3X5oept9bRa6Ksx2bbHN+76a4T/ThsDuJc
uQri7QE+H94UjDgbdnU6Y6mmvdd/Td50yHShMFPpNjuxlHda7MhieTMLvHgQLJOJ4QjcnhGqcd9C
UcW9zqBowhhXAYaHHMQa2SwTuEwgdW5Nh9F73M5t7uckIUSdwaW7zcS/ABu0RneX+STJhVOF4U5G
hkjoe4sqIN2vIeliqS9TZFuwkZaHTqpfxacu2UJO+F7buGwpvMJSnbhYHRVwVdz7K2FkaUo5MFEq
EiOL6J8aGcB6o/NIt+DjYc9rq2CXQElHZFQUZWuy7i2YWiWl2sosIF/OPQz8QpnZ+yyncDZ9/XdO
goYcdx53XEZGITMFUrZUgurY1gzHLc1eNgVJ8xXTfxLo7knI+RSydQ1IzLNx7+bZDhlqWEQnJ04E
P1dihGkc5XtGKShG2PK7k3HEWWhcR2Q1aQ7df6G0LQ7mPYvLk4gPWaIIMfyXsJkHLG0WTKku2eK3
jbTLGBW2CcCNoFB7ghGnMqcUWOKI59UKLO59mV1LK484k27FM07nq2EHXb69mGICjqKYiDSE5xAB
w1up6sTobqACzaXwjAL/Uv1RgZeLU7spsnvXHd6kTLCFzdsy/BZ5W8HIrgIyj6elgjxNKgiHeCta
8BSH/LRhhJREvBtn7a5OmLzgsXbVWV53QqZ5d8ydR01g9z9mx1hgaIo5nBTJDj9WL4QBZhXn08o9
kUs+1/B3kCnFRvmJrTC4w187Qt0GFEqkc7MC+ophasfT15yxpHwu5ZHtlO5T6fOk9oDHCCfQW41D
YflVzR8ivaWRC/t6BvLi5hQbEZmOz8z3ib3+Ssw45bRJRB2vBMwTS5viranr13DFeNZogaKpRyEa
qHOWjYH5Y2JTgpjlLBrdZf7RAF88N2N+xRDHzGl0jpGuXpREucpoX0z9UqYU1DukF8iO9zS0KtZa
wvtU6l8sTE8c2lEu81NaWCcUeV7OokaQD2gXUmZHm9ZCF5mf5PL3HM6embtvzYLnCwEanStD34oJ
ZiSrdtEgT2FMuyLmISZDsiVrb+COKySf3tCuKb/iJzeb1BoxaGl7oz7ZEwEu5c1h6OeAV7SyfwgX
yt6SIQOzyrH1GOHhn/GplfANisZwEb46scU00bl0ZnwNHuPYv1Jj1CsUegbXXEwnkCQnsUZVWV+I
Lj5Z9UlAuobleiRanEwRB2TJFEpOgulhjh+3QmB7t+7Ux2yku0FcwXEGF2xo06HDOmikpKpipdSh
z8I8MSwKOndAzN6z1yIowOMYtL4jvnaJ8lN0SpCv8RHol/MilRQwU0RYnsQUo7BVwu31v/KU+CjE
fK4j/Mu1nVGDh7W1tcR52yb5ljJoM3KNFU3oWQVJvLwNnI0GjZzKWpgUnv4c1+HFzPtb0az3XkJ0
BL9RCT/FBR0BaPwJNH5M7dMdxKSGa5Ec1F4N5j4NhFLY3PSnbbhpjyqGMKm0AnkK91gx9qtJPC0X
hClsZ/p2cpsIwgy91n2GjD9RhjuNwbtGxDf3X/8xbtxm0XcfAwmtAIq188dSW+fkTZJWV97GO6uN
DzJBvuOHemU3pp2XfV2eNftYC8Wl5ERtKNYkuD/8NP7KKDntfMkcDXH7dGd2u30ixEe0hNyrXCvp
nG6MDtIM839G7QkAXIBib4wZ3wJTSs6WgOPbqK7hlN/kSr7VWX5nzQ/YbMb0GB405a0n6lHzV1P2
k9tXHtZbsSi25BKzjXgMensvLyFyWvmmy6QEiKYfO0/2nsbfhTbGbED6RAeUFlRLZ4vHYla26yA5
FaEXAkE3GmDNKY/2rTntVy6eFgNVcyxRQHSHPCtBVK12V2yf8rL8QAIjqIY1Ty+GllyjLr4lDSW8
gtMFbz0KjrADPFBgYVg1iEWaL/FLHakNXAXwJNMgrWO1SCZTESKzK2pa9NvcTWcuRtILm+NGW8MA
ezLYHlYorlTKeLQtSjjzpM7hCZycoicc0yv7eg+NyXWQpdfEq4r1hDLk1DGPyKKICsM8tel5FqSP
WrPeK5RbvfxdMkkoNw0dTUHbSZYHEumqwkdseWxS15LRErEDxS6u811N4BrWj4mZmWCrFEdsDQYm
aiU+Pouh50j4DaesBYfkNZVcopryp3gjqLCfbVllIUUy+kOMHF7sYjv/mPBLvrNGYVvgAPK3U/QJ
9a1uR1/RwUBT24bmVeO9zhfFj7/gg+rTsdOmYwlgZwoGkS2XhACM81+TnmqTaW925b7o1J1Qg1hH
ib+Om9qI8XjtFm7kOgeV7CXdtA+H5h9iunRnUr8Tr4oNgmnHi4WSuaXuJHjlEFVvFX1dTWiKRWGG
qWth1JDh6MKcXkSTQ37BcdlrHYlMYRVYdwoYnVqDwQocamrTzpPORjcfY50jJdauIJdoOU6W0D60
sn21zsJdJ5e2pdZImmmzDOnnRPpOXL9JGwsbeVctryiiH2ZMJ6E+YvYGGTgWiYFbqryBJJEIm6D3
XY1vCwoMHSghxNozpKbY4JDYZMjuTa5l/Z3IWaeDHfokdYt+hROUlJmxMS/s51HBq55i4uVovnu4
Z3LXbTK0U9l7WeUfQNE+lKz7BEJRHwtRu2sqiBvVzWCilupwN7LinqjY08fLuKrnELQflutpmHwG
TnaKvXUcxa18s3jIFAw8v/rJjjv5EP3K3psZcQjmti7LN28WuUbhH3k5ZjYbTwkSoZ7D5GMqwFwU
YxUePBs97zocqx4ZoHVR2fkrHb2FSy4LogCtRPFiTU5u1Xt5Ywrf/O2cVuTeLcjbVyU+DUt66nsi
M9AB55IOTn46WhFE3mndwWZiBgGqdv5OyONii7ipK5jOjDVLwMg1LmbmYVs4LDri60aSN4qx0aAm
Jxi6iMtyK5QpOqRNok9w1aWMBaikNyUKBk5f2vSpKPyC7LBC9cKio3+ZPC31rTDz16T34++0xFlR
VAeA47BKDyRNPA2DP8/pgIzJVBTd/O3JEaNQbSqMk8IRO0hTGlfNZD3EmM57xx++qYlRZ+PaI1CL
l3RrXFMAvitqEzdhF9LOgp2JYBcVYqIV2R8VAGLlXz0d3Dyvd8vU75LCIRaDAXCfxo+UdONqbQ8V
BFWJZFddbgJkfltv+DAEad8zyyhg8PPSSd7oh1Mya6eTtF/Ryhj+PENwroxXhpYFwvBnblQnIL5A
mYroEAaUAz6T+PSpko65MB7N1pU/rHg5E6rU/aNSd2wob/ZYRxvaywOO7jmRA/hCQbOTKotm08FC
phzq7x+cCvhQMfZzSIerY8cFLhm+u9XbLIo7MUUoJel7uyEe9JtEHYQKOrmI6xYc/8QQEYVyS7ka
LYx9Z8CJT+GQ8Fw/A50e+BVDxomYbxFINOt3LVUebRkh7PcnCwGnJvuNztC9VH2Md5JMCdfOfiEO
/qTTREFEpTPpK2tbqPK2mDkpXZmIRxkVtbM6USL6JkwyjSDWiP9OImzEWuwDTrTnTCgWpotpJtgM
5iuptSa0xqVnuAkBVCYgQe9a+EbVXtIjojEmV6ArAXW6UzfZqFzBqVwMgajklox4s9qyqFOB9Vqh
hwfVSRX5aJWXRLkZENbV1e/xl9NcSMjp7JQ8zoZIW1V/rcbam9i8AhP2Gn3dgsnpsKzM6Efgrsjy
em4GykBWAdR2mDDstPxN5KBZnMUm9lj3GxMbmPLM+5p1jf2iWElnJRq8kz9R86UYhHHsWG56qCy9
QnyUHzifD6THoBc5atuXoudsHmA4e3z7NHFCyrVSdAFozPeN3u2VAUv8Iu4jmjNhFfcS2hNxbrDw
XFqEGxb+4VRB1KSQ3EIZIt37iXEVo9MZTYHoRQLFZGE3bvz+bNUSMUjQooeYKUL5R+vg8n8ZVJ2G
uLgjfzZkTnzHX0iysjr2wJgO28GVLcfMcBSrgaT/qitm7qisMZ2Ss7IpcLsTTS5vWznbmjzlO4tv
0tx0zLG6gN0fPpTG3LxMUaOKay3NHj8NvpHOqDO50WQxpXrRW47R7kn7Yd23WxJxV7D3NJSODjjZ
hTEK/xpjn4JFcTiyIzu0geAwsBIM9DMcbEZ610693z/9utsaKZXH3IFYuesFKqz5ieZ90+Fjz8gj
mht0HQ8ZOVKOoKoJVPJ3yjHfr2AyO1121TfJNcg35fKpIvIL2MpQl3R4JbXsxtZ3p7PrZPY39ySa
qF4OB08Zus3GVEEvZMjO4q3Wc6IV1aZ5eyvNbUf7LrTpSb3KESRcIaPzH3w1Q7I03PO2eyX9E/k3
QhK15dsCTXpNLqnwRq29l7PmapAVpg7hlSF3hlkZf6zuFCQfAvFkMQSDf2UmYMRn84TNxqjTVxUG
BpPGbTIUp3i/LMRXzpgz9PaUoKyJC54sVxqJtROxwzNf7P+SuY6CSOZU/ie+62KeZTB2UsVSC4hd
tNyVFNs06ufYWIIsGgLKuADtejzYL9DClDoaqXq0J7Pnn/ce2qmDus+1IF4uKW3+Js6Iap4N4oZn
pOc4QwiuRF9RP/UVRIymToMOLn5fLvLgAV6oQPxjInFHRTm27892iMUIDh9cHYwcTAi1ZQvwAojs
8laZ8msss6ss+MImwm09ENZZIHYstAuanYQVToTRSuJ+UkvbAh+XIlVyxCH0lxhmNgfKRhRQBikC
HzyfAtlUPw1ibFobIw3gWJ7zOruyEoAMXENHLSR1R4yCE4Lu11ewZjJBZRDja/qGyX8xpHLSZuOp
pkG2aCA/pNKLGsjIxtdS/LKEhMzOD7Fg7MMVBx3WSWpPw5Y4Gt22U85JfeRZN8oUw4NOF6MSDMXO
KMt5+IaQIc9q2Lip0FMiAKj2aei2+JuJ4dgO5LCpbo6CCALKROb1OQZhIt4oCphv75H4eTHsCuny
ssiDqjJyVD2qGAWOCH+iHlgSA59e3Sp1SMSX6iLMC7NdXo12FYpOCji3jkDeTh5w+hYdv/K9wu8C
frRVxpw9pPuitNpqKrpieRNLVaHN8Ld7smnaqtZ4UfyxMgx7fiKAM+woJM/g+alMvz5Y9FKS0xol
8VmdjNOIvCix4lM9dRCdIFat4WHRi4MEiEM4z8ZwqkXtILAs0CVi5SThMNcEXa3FxWyZ3UErxh5M
lMKEuA0UZR5p/vNTGHSk/k+WHel9cyc4OiyFtHpGqGlUg/7YM1XyQlQqcb3fWWO55zUhZ8cdOy9A
1audYBHBlz7kZPTD50cw8lkOKAUx3XQpNLY/OvmWMss/cGYumvTNPKsbXjwCP7ar4KbjdsurZ/vG
+mndWIu8hXsxIwEVEfk5Q8njvBpvaaO9RclIRxI65QKWRlK9VAMULvR3y0hvIjvLivJNnWj1+bCY
bRyMAweYObDJa0EpKZCJqVIasmaJc7mMjLI1+P8WBWOaS/tY03ZjA7dNc4aIaZ2OkGFotzmU6mTL
RgbaBqbcvEPiSSASz6YGnSXBar984NR9AnPggTB28jKFmScPmSwyaFGwaRifuv43xAtuxQj0aia5
PRsOTWGEABgFPL8eYL8nzKfcV6my76s8INokIIrSHhjkzsyREBqaQJ7r4l4tw0kpCeEw4TZJh/z/
02cbmYh0ANSTWnp6+CseaW3YZDbNodbM/cyCcR6QGSEX7XE867bBMkVFzKFpJINqmG5oeOETTlj4
qtdYFV4NoXrrhPGt0m9686ASvM7Ko2J4NeuIH1XjbRHFVwLaQmwpBihIzFrPO7RnqPdMbnBZsfGx
wB+oHC6QbjyIVhrET0Ofwq48IwpyRm4/4K3ulFvG0C582jFbxjIaIbVoWDvGFyK3dM3xN0qGV6MP
FC3QKYibpE9ZWBnSRCZ25sbQEBC6uiNFbyEBGgxw/ee4xUQ/yXTqBKZM2OcicUCESHFsmNYWu7M9
F8DlVN15sSRwJpmlA5zoBfQw0o7M413IBldCcTGdhBL3jyN7mSQFRtocgSopyWGeimOaNUFPFxfm
Z+PXoxBJpvCKKwJ3jNsh3cKzhGw2z/7QzXTrNkXJfSV0WKPbGRfE9Top7AwpBVZqSnyrCZbtNcQ1
AJh1FSU62v81vbWTcJ3d4pSKQLPAKC32tDRnc39UsvHQ9Omh0sEtNuc0bfEZNuQyTx66Als0hf0s
asTJA4FJkLttgBs1DGgTheX5Q+t0B1vxU/m7xQbs9yYITFjXJZrPVT/Fi7HrZmB3XqRZN2SrWZV8
6ikz7/ZU42QES3jsU0Bv43Fepn39nsbZjmKNWC+/QxKJlJ2HmNw2k2IVoANkDH8YrnBL3BmrGHZ3
H/PETtp2m59M2KayP8BWSTCGrGjc8mKrdho1dY8TwYIlNOxThMizo8zRLmke3I+WUwZ5qe6W38jg
t6xcCBFXrKtOlzbYa31MD3pfMzsieYizWCVkCFesObxqi0T8YrHpkObIv4u53UyEOyoRwIFH/3QV
07lnDLcCpJ0CzVvZeXhEjksZMMN1JdwkiDkwiHhUP3lzlZjAR2D9LHb/m1S39iL7KDX0xknzj2B/
PHFPKMZA3C6As+hbqWWmMr5+ZQwGDOmplBCDekC+p/aegBabSmink49FT8eVYLjd38XQD6AoBF72
Ai4v9Jaut3ssdXLrgVPHVjnBpZu/LL4Rc8woaSHcKgXcxnnIT9HT96n5aSL0XzTOgyPmltMoMBUg
xcC10Pv4RmI9G3G7E2nMyvSQzjSxxNN3XoFUI64+m6nwlsUu3tT6DZqS2+cbfP7BR8ZvBn18iIT6
ECNgYoLMDeLO+DinYKGSEmg8UuWPFuFhxpQeDQ2GitHHneSz7/XF9Rxf8mHm99VeRK1/N4yzIpRE
23uS/mrIDrRI9j7jViGOu0nwVlmATl4lkqRxALs6VdEqVM4q/Vk5QLpR85hNIx/nHHM7puXTPk1F
eB6s0errqs7uiPEqoyHG4HrnXYt50wvCiSlXgQcWWwM5eMjxE/LUhPgl1+g2IY5fVBxGZRBb35NG
RhWSVY2k6/i2jKR4aCTYmqNn0GpXZX9ozZ1xJojQr8XKzePvlSV1ix49nmpvTtjDMgxdkQDw1tVR
yNWCDw93WR4ZfN5rL0Av6S8xXGoGb4JxzJ7DPDyV4hWlrEm6JEetiJYIuQfj3Czbd/jxiVebkDVx
3NePHI18W34yja2SLbrQrfJ8gdhzQMvbFvrQZ34qfa0ufYYEIOTarh0sVHT4f//yEFOmucaZq1V9
ChYStOCW3TV8HPz0rIgpsg6aDkpkwaWVe1WDY1Git0YEETbAkypy5rAPtGT6Gr45VV64zI5hqwYm
E820na5nSFld5rl0BulzSYAqLZyPHH3UU+PfWKAwdgdsIkOCZb4pyCx6rG2z7QCXDRPTWyDrEruz
lZQFxOm18GP2f/Sp5XL2ykZ02kpzxK9Qs7w4HDbJ37CbDkg8CpaYmvRnruZ9ZHHbM66jOJp2IGll
pLMVanNLmzHsgRZJsIu024zv4bPNx6AMUxK1dq84LIcKt5uq7fxBbovP9RSakzvxXeoNyCpEy4gQ
eogylw/kG3Mzng0V1tQ3sry0YyVSrXRCfL45YWA5Obq8858SE45ce7CyaT+nneR1xBpD491UvweD
tjYmmK7FQZEX5L9HfrzwaDIzM/mKyCDCB6BI5KeQqrWnHhSKW3m1KuFhtMD6Kh074vK+BLgESFlu
jyk84yXoG5vLBsAp4LYvUSuCoW6cHAwmwosQrWf9Z4EQyyU0mdslp2HiF6Z6UX4FsJX/0VvBsZT7
KPA2KexNAYrk6FJhJwGj6DcDOAbiGXR0mlhUtj2gTCxin8270nwxJyxiiFNAt1RqMFHqURJAxzBI
d45RNNH/3eIIEyZCQc20Tst2agHMFYVrYPeZYnNDJUBFzfowOeA8pA4AH0cyJiRXV0FQgITNTTCB
LTauqg3T6JicQibTK1+Zq6yATapqEG1uC125WBj7ckjtpXMf409dFuZ/v+PwPe3wxaQ8NK8KOrSa
Q0zGeSliADCGbzEzdwuHdV1RgmENYhh5y6XPnEw3EFchAbiW9jGi/cE5QY/7znhiYxTFzjwrml1J
LPJKWAN3YezfSuHSKIQczO94rYTlMutB/k1vRHhrHUkb1XwV8ObqtIqHWRbdDDkf/fDBynuXFzHK
j0j96UAZpeG7rDAyIsvKGHZhv2XHelKy4cwfaPzOG+vaNY92IKOTszguJeaMoUoxG7d2CnEauY5x
nFdUWyFYPC6nrn7oZzwOa6Q8aqXzDKKmn3HnKK6akFDi5phgMOU/VSpiAuZNzHw8pqiXM5nbe3QU
7WNBJZY/7fadTEdpj+m9QgWX1dfYkvZWMwY9vIAZF0Qs7VF22/Ahz5omXjp3QGNcnlt68cjwey3o
GMDj8hz42Q1bX4mpsnUEuiPqi11PAl4DibS8cteLyo5F517BsJQ25j4ZyiCVMMUwzvs7cvvFw3Hg
64yHj6F7KbxbTGfH1tzLJMvmCtsofpl5HEykyq4l6n9CBFboam4h6PuaGE0EJvH89GM5ofQnzf+o
Vcpmvp+o8nC1WHiqltTXn7ZeFMeSZPk5hkFjcfpEeXBbvBb4LldiFMG3rc5S5XsKkmnAEq00XnwL
DdlPJ8lvutlXlsYn58BaEs8Q/VTfFN21yVMCWrnxP/vhW2gaP24kP6cU6mgwIx4jzRp2IPL+cc4n
lbbLMYurH6vaOaPRbCcj8jV2uURNOFMZOS2fan3jE7uHVC9p4dZxeMyr6YRD1XxNjTxQ9tOn9S3E
j0G6C8JIVae5MpCRBsiIXDKOYU8p9p7FzmfeKSJUIMIsdN9gK8aT+D4P35Ao4reC+6bGxiMC+2LI
HHFPzuV0SnmDe3wgBznKqcWIep5A3hAGPLGCtLYTi+Onq2DI2IesuAtS6SFvMsKIVEacKrylwOQn
hYiL8j8WEB6qmpjN/Egoc8FVmw+qG8+z07N7bMGgFFy35NhgE9bPhjTeE119BdY44hUVj4tIVGcc
vSpL/1q26DiF4xzeY0aqTFqHQ9KkbpzUJ5UM2JmDUgs3YWZASBfhAp014pIVjHQvik7QUGnwP8qj
Swi9aihRx2gF3kJI7o8SKU6DUzBmKwjWW23fB3HizNhZlYZn5Nxkk80QC2s4Dtpef9Ms4aKvDG1R
mnI3jdoH+k87Z1OOH6RTHGoUu9aCYrqnGGAHQBsvUp2k6qKz1ZMIJlmK3wRU4+RMNy9l15ulYBJH
XpMixTylX2Pwj0flVlnzll13B/eIaIjSSVOks5qMVh+vR+MgyUyoOqdLgqaOo0oB0HbvGx4S5NAg
nLTqQEoX9s+roBDlZjMxodAlvCy/48fre5bX6SG7LcR7Aw5PGJu6KDDDZUdieh4JO8YBmcg3RSUe
SIPuJNumWN+iMLlblXxXPnJBv7TMfH+kfjnQNByGNx38JKL/gn8cSeyaHJZLFfkbE5qPqfaX+W+B
w0J+79jeTuq3meBJkJq9smi3CV/LBKw8tSAtMnwyVT+WRR82RG2BfYPVP7Ff7+N3WX9l3JR1e0xJ
WF+bkRnx0xDO93LW3W20VfrMNdQ9SoIm+olRqTZh72rN4BjPt2lMP9gTTrqGzuA7GqEq8W+XiQEq
gG8EqLlXopThsUUOeUm08cZKKC6IV2g/8ho7DuNDnhFIJLzgjYz/QwHHmHBrV34vTccsrS59IDBr
LTg2wBEh6sWipe+iP/Jg7Lun5adX0YwAyOr5Dj4WaZtAfmP76Q+kIGPiRHS9YZyA+hZJLJ9rAhhy
sn3TSQGK90zsdSvdgcTqP4thQ9A3fUfj0mTjbliPbd0csF5uXzRZraa851gVrd8yVuEcz2lUPZYn
L/JC4N0xK4jsYCSCsT2EliY0TNGM/bqQAUrh/mZ6I7+hqlxNaa+Qws/QvyLmznyOK1OBgMdtIC0q
OSQJdHVj+xJprYK1PSk3Yxc7sw7YbPlJswfRIW9qJ72yr8O6T4ydmDfeaOH0WdBdQHucLax45iMz
43MiLCedOUCrb+rhb1QdhOxDoLjMmYzE62HpYJtghpH6MzOAK39GNt2/Wx1GXeNIH0Y1+01Dlji1
Rsee1xtZ4pgThS/V4WJX+Xwd85Fu3Uqmt+kNjInMmokXC32SKUDjqV8VYsJoge6veSXihRDzuo55
nU7ziKvjlJbWKZ8aGIBgRef0tLKx2gDGetX65JWUMzQ5oq8IgPlagvnCjlrwR8kZxJkaJSgskiOn
28FspFOsjeRs0/JZ2c2Cs5qXwiPL4rd61t+WYK5BKCblrrGs91aW38lMrYTmMQSIC6CxWume/85X
udBgc5EToYKrAbDKfi2b7iqyPtVNDo2MOKMW92qvBBjv5hYmFU/ZchmQYxfk1gscfAI+OIHv9kum
tkuv1QII64GlJpXjDGFOvDYVTyoDkmzgoirteAsYSkIW8SKIiljNsSpudmpBpVaUDkYyfDKbivu+
E4t9SI+b9TedIdYAQMLSxCPKJYFdV7h+lrMOL/GUsTKvuhNd17CDtq4jLixfl6mzkZ0/IpdB425Q
bOlElxdvnqoiKKY69wGp50915YJczWAJNucu+AcwYdz1jGxYF/qdtecvGagcuZLwLf/o9KJyzuqm
yoqFhNZZ3JjlYCdMRieLmQ7msHbGoc6IUDfcKF8QFPK2lzC9v6AYIC/e68+vIJPqGENXt4yHsisC
IblKie4QRQwNr/DS5j5i3s+Vc2lSMhAeCn8wMTQYwYcE5qAOwcrWVKDeA7nkOUnx+S5LeMlkSkHR
smWYU7gYgCZFfInmU0e3JdBiI/tClx8unHq6G6jdRZbPls6Fvamn8QDRBh/u1yj+MVM2Xb9+GyC1
l/gxdSyCZOKXP9ffXb3N1ca1rN/MnWwoliuOfUU+QfMZf2fPISnRhr4B5ELL2l08Ud7gFBVlKrIt
88PtELppnz1gGO8SIqYEUwqE7C7Kf9sI4FzBt1FsCFuG7oRILkmZd0JH9Dqp2rTgCAgA4ydmwzEZ
qEUOmSZ7rXKWGcQ+GQXyfU6TyySiuvmV4olN7RhlcklGdO0gOu1h2NcMG8mw3jEUk6cvtDHPA6nv
sGuBtYWMDOxKR35XgIUVuQ1kVNEcfvFDHn8K8TuCpEu8HLRyDlPF/LvCRNd7JiLsT9L5Y5A5BZ66
4nBP0MVRFngMmeQh6+SJKGTwXdGGcnpdnBeVROlYsup1Y6iVgxWqoIJufoE9Z8YscMS18xcad9bp
7CFOLe5YwGMENFt1l3YI4CgJFOvYKQV/xN6ZpLssIEEdg3//67/+939+5v8mY+NS5UtUlf8qh+JS
JQCe//NvVdb//S/e0ec/3/3+z78NVZMMSTTJt1F1RSdhzuDf/3zfkjLit0svaGaTwiqVyB0k0jZe
axZoqFp7ZJ76a5+NjsxyHklnZJ1MobqASLqqwnxb2oTyFQRPFj/qeXo0YISYQ8u6c2zZsmrnwp7Y
E03XCsJrfGB1Cx6YkwB1uGKryBcX4B1SZl7VpLrz3ZETcMywS+okSIzPuk+djDCFboA4qxEy6UCV
uQYZDlpXp/cLicGoPNKnj115qTmmOJBgCpgXSVhvBWFLSsfuitgbgRtSXgJ5rxcYhKHRoZOY2EHv
LNUi/mN5PQ7eR/+ZYigLp3NN9UQ8O1EoFo5Fr+UDDbEJthwv6jFOOdOxqQ06XxPgsSPlKjMXMTqu
4TERPwtB8V3tbknYF+GwMiSqFMPTaT8ZtmFSvMQAZgvQuzXmWyz891LuqbDmkmlSynIK7GMyjYGo
BwMXvcq2YN00o2HnEYmtcvYaZ9IjN/S7Ypq3uKDe01L2jjXf76M2VmehahEWqfu+KE8T632gIwTD
Y+dNiXmmpNyOCOdFq3bSZd5CmttaQrZll7iqEPHCFNP3tLPQ2yV+e1EnjBPsDhLc+XrjoyrbWUEc
zyzopwDiCwoHmNbSXpayU6mrJBXVZyhhZ7g4qcDCNzqFgm+OeM2rw1Qy7I/loyJSjaH1mpXVu4Fy
zoeLlg2XMOOEYmxtiYcxMKPqVGf9kTSo9+S1fObA2dxApGFY6UGeB1rOy7DmLmYwRAvrqX3GhoeX
IuvYYeIOOPZYs8RnUglJTuv/MXYmS3IjWZb9lZLcIxujQiHSXQubADPYbD4FNxCG04l5nvH1fSw6
s6SC2Z3RC18wOQSTDlM8ve/eczGZ6X3tsgwZbK4qxL2nNj1o6IKgpWXe4BySzAF43oCwmHu3s9Pt
HeSJ8LqObkQMZzF9BPq68Oy1XozbqbP4lmYc8wBEIgDr+O5vJtGd7/1nAPnA7Fd5l22FjrgVqDsj
k7uGa3duVSAfMY0y8qeXsPsohArTrNkOQYBfWr3QRHFxzPwidItIVXOGC7eeU9ufmh9yot3NUg/l
EB80FoJskWYQmNuVwiuzzTly30akB4M6y8W+yCa5Pi8/GFndBac+V3UyJdUqBn8UHKn6OcK0WoQr
8WRpGnDuDAt2mbtDZa4N5bjM4WYWv2fT7B25n0NhbhwgsVCBYyJ3HYn3VTQoB05vX9a3p8c+ogMO
HpI9mg+rUB/5gn1bAxcd7oHrtROOIxRENbiXR3JUD5uM1FGF20lR1WrcBXbwUGvrhY1T7yyXRbcu
wfjMQDkXGCoAXZTgvT4q1VugUCFEiLLM1VWxkA4xJ3qXxrMzPf/NjAt9fVfBgk1ivejT4arl3RX5
TsMFE4YuhIIYe8UxK9TjyD8A06qLRxDbIx+PHMZsDe2FesC2Ubb1rG8Tr0hx0JNlM9LtAGYlTnm7
lzWDP9TDPNjkFdKVNrKUN1mYAlNemNWTmrsp3nBqpjLqMI2EUnqPxHSt3goDc0Wj3VN6MJa69PXW
uAcQqQPnurThnQpFENt9pN/olJ+X31sfItK+pGpGhSVsVLAjHTdg7Q9ne5Dz8d8f/5rUfjn+DUfo
UtiGowrDFrZq/fn4V6JFDktGfcWzHmZz0lSBveasUAoBFoO4GddBDrhvGW7PgvNQnLgFBbsJOR3P
6pijLNIsw7V8Lsadyr22fvrXuDsY6W5BPrNrKEKpZ03qAc1iNarZvZ2i+8I2zOGqpUXHsrf83be4
tQ6anrJQi1/r5gdF3Z5NuZ+oHVq0GIGfCWjzabDYGqRwpmbejneFFM4C5CXH4tjQPN1TzxXqznPr
TI9KuWpbwJ/P7wpRfckmT8FDGUQl+TgKFCzE85m4ClVR+WMRCi1HrLQINOQoYX18t5zuNgXddYy7
S2tzpnJXBzvSZECgCILQO7jR5XQoKulX25X2pENzLoBEuOJFUzh6AI2sV7p27EkYADUsrfka5NTA
PY5R+QPDQV8HLsXjLiWUe/rsJJAhHWhdhCQ6r6gyLCLKtHqboADmXNYPDhm5ss89wVc9kC6HU6vC
HK/Jinz+1n3XQdQ6cAFDrnmNQRh1Ey68ysYKcGa8Y8eKr27ZqgGCYXUFNXem3BR0NItbPT+nVnwt
VXEb4uERmIsPyBb935Vl+gjpxH4WZjmQB4uy457WvGg1MSqADA5lLC3HtHXtQDOMXMfmjCCvgkNc
sBwJTDw5PQFH3MTfU+VZbutjJ+n0879/inVV/eUpZoiRBo+y45iGJg3T+PNT7NQk0ZeKTaHsMQzH
3MNzHwZPEhRcb3R6DGjvIW4DqZK3B0Ec7fJRfZj2WnwLXlU3wCEmGsENmRuYs+3BSrd6d6+V8MV0
ylc2fXGJ5PoGK7w8zywL+FGsbIUr0goZ5FY2ZDcIILfJi2YB3PjpfFbYS+J7WoJfkY436ZaXW7On
L7U3z7GXWTrRODD9+kbdqkyOw142oGcL7EsbYd5aMa2nTqEBZsF7lGwtDYsanVTjDAe4oBidyxDx
tW8mlV5xHh5s7O6zg+i5Ki4DoWbDb0/Ls9GZXoIW/o2BMbUpfVza0XDvRH2XU3rXbWqjwlP8Fcvi
pvCoO9sdgcKjs9RH6z7UYtc/Tdg8+CZig0hs2oC5IyFZSuGG8meSaqwyAJh29R5LZoMkPH5C1rQI
9LBqndbM2mLzHu8ptPNUInbBI9xr3JhbljSRvXlGuCreMBaLs5A3TM40BZXBVT84kngHa0RCNW8W
LSMyFAl89wtYykLBadh7s9N434tzsHT7HCSDApKhoybwCcKsixNRh3DxAzItucReuKZw90jpBAFP
6f9xbTtJhcQHovCg+VTg9VZ8n+fykX1LrKc6TalVauEkxNQ2hB5WCHRdgJpzy8gHeR76PKCtsY3e
7aZ9I8r7yofyZcaOgsuIBrE0q4kC/AA5tRtZdXGToFcM6p6+/4vnXn8+1/99eNfAoVjCtG1Mi5rF
8//n534pk6YxeKJ2+sLVpqZOUTu/TUB04Kn1azY5GjlB8ncrpQJ/G44AqFEXlBLXFgcs5NaA3XAx
dPvZYpFV6WQF5d5EdgaemRdE77EqdD1FDlh2xGGEjaFmxknEMbJQfUzxiGS8MyML6y05rzZcvOHa
3wUAEZHml1BsqmUiWJc/2nWl23gdNJCfzcU05CVoC7yHNdHQkaAgNl+R7OVIXeU8Hxy5+CEEr244
ZBsxCE+Ja+Bu6n5OwsOgFgcL1G9E21tZkLHE+ldpv4dbWvQoxbHclP66IuADu578nrSZXWCi8iJs
7JHHHL1x6EcbF9Utx5th3yq+fbbpMrwca2ti4QCLmzrepNreKwP2Yb9tnZ86cUVsaqu8h+GtrnUC
3JBTwW4iQHBnJ/mw0YFpSCwmpXCn26gYK6jMMddCmvXcxmZngVkyIuGTu5MiXUxFVh1vQnAUIJfF
pd8JZGfV+FEbzxJWGOekZKELhXi961p68nJUpHrNg/pWgTobmYfaQdl0WnafS3B3BDSL1rop7GeW
7bKkb5Vjv5hG9bCHkLdmvan6+WLYC9g6gaHBuFAJyN6xovS3DdpHw77RbOo3tcrfNYpRB9oXhzTz
h4q3H52soFnmgm5McW4ixdVaQFH5eMx5xRt70BEbiuJXURpz0Wc3OVPXXdFhMpjHtFGO8SVto30S
HfqR1tdgQz/KcSAUJdlut+0bE8KratcvkVWcpuGGy+wJSu+nHCmnwgo/7FTAejeyxGvszKcujY8T
EL8V7KcE5yG0gQ53fUr69y8+XFL/5cNlkJd0bMsWOs+jZRm/3IwLg2DrbEzNptY1P5zKk/hWKdwG
2YcTK2bV5tJX9Kq3+TYkQdgq3UWF29cTVAYNpeiNN2B37vjmkXvYO5xuOfGXGOARUhwEMn1L8fCK
YoTSnF1tmLgpzNC+RrfBZ1+QjCJiwBsY95HEVwt5u1gObX4ASOOmxbA316I3PUHcNmVfqGdiR/kR
S955NdQO0dfFS6pin236ol9bfrrtep+SkRaul6pxTYxrP9RIjD9e+q8aKgiGmX2ZIsjBQwlCZ5+M
5HQVua8Ge1+ucegUtOKCFfKtsCMXpFIRR7L+2nlZmkMR707hCT+un1PGHQ3metaVfagqHif2s3dj
Xjaw5XjJZlsdP3rT0bKZsDr5TOdqp36vgC1bBbcR2a37scPQZ7rcsOGE2fKwEFoEts3Yj5dUbOeO
KM/CqpLq+SjileFmgBL1k3Sac/EweeN1Y3NpHP2iW+ZFLkRJhH4JrpUSU+Txg78ci8ZhX4BHRUKO
hi/CYBQoTZCPEH1a02WV7qbmtRkxmUg03MjeQvuwIgiKjBMJDb9l23tO9jOoKYFQ/a35aAIcZtDW
qFhmvaMn5dEQ4sgkDbgXZoVl7SSGrxpASgt3eGG97cwlEJHGndvW/S1kZuwgdHSwFsmUFQ/OID1h
069H9z5PbqQnaRimAq5fw9nf6eh5NrNcbmysp2mue7GTwAswHUEP9iAIloiBbWUSftXXYI02qAbM
vSu9sOEokK0CiKjay3ZQsZiRSUloAql3HdSRuENzCCHBWY+EgbnE+hbvRtEjBInXYtJeta59Le0K
F+vrtNgP3Jz3KjJWPZoLOwmzP/2QaNuLG88Il9aBC/1mpnoSnjOXgxLSFng2iY7ebKqq20cREUdz
ZHXVrdNe2RL4YUiFHuZslLrcTjDwEwy3xgRzzTMNew/JaMhPhSEYXqfLjOxFI8ZVi8LbFJU3dm/j
wn9v8ePePtnDfMqj3wzOK+spIdS0jzSm3+FmA/kSQCxeQlbtJOEM7CYlM82/Pz80If/1/JBYKDGT
6dJx9F/PDyeo5yS3eLo6222QmDtufepNQ24XJz/h36GP2WRH25KbFDuWyzQQD5OYB6H8vrXb5gM/
BcSSAUGB8OW6Wq4tmkL6ZqFChYRLoK3cWsIlxd5J+pONZupQ31jk9AS+Sqc8jUp0klx7SzM/JtLw
l03Wk9qv2n0egUXMuHhzejjG5OqzhNlAuU3UurudVpsUUJYuk6aiCW7+pZdtZvQeMZQ+CC8/hQIW
tssxXBofSU9AA9RHNrdlfqJ+twl9aaBZwQPrEfzNkDm8jSA3L+Di8M11V3DEQUU+Wp71a0B/AMA8
xG95pPKRtwkOkm4ttR8aiVSda6ejvhidcY6Yu2G1uE/jWnSN3hwCWs7MQ0qn2NDEm0x/WQ7I/pmf
ofiNOY3yU34ckFnCWx8WvDJX56HJ92hBXYeLkqdO96L20+7HM2PFuYvHk9pbR2cgdA00vIBJVqvN
wVqbQ0FifYDtQyFtQLv4ojA89A18jATFhH1uKfZGOxyUJPaftycyekc07MF8SVmTLeTNlhTtUhqv
UyJe1WJ5VWkrUx0MuXX9sK5Mjk1a+krOi1Or/LCuD7H5R4lNGba7v3osfxV8ea0JQ6L7IvxqwtR+
ea0FcRkDz0ThNzO8seA7cMXExPcNjdBLgtrHZGjQD88ata85635XwspzoBwWcOOnRnrjz/knEIlX
Agfvtha/GyPQwCnZonN8TgiyILAgpiv7qrWonkiuk/M7xb6uyVSS/KhK3PMreYgwCaqZp3FHhcFH
1dKmrrKb3jKlGPJUhwX14cvxolU1m77wunToe7ecsGM7kQnB89b2rjMsLqnSVTlJ/jdkL4b1Lk28
cDvn7dWgfjouymugmRf6R2CqErLR9LMZO6ewSk/0/4gnhIcypdI5amye8DMNmPFItxdAjzscy9a8
L0HE2VLdvfP0KQGWWK2B/vZl4tCbGtLkSFmzatD30123mD9l/DCd4DEn7UtDWG2gvCB9oaXiUqrl
xfjJX7IIXxcjexFq9RhFcg/XpmOg7i3sUJBPsCM5upsBwX+e7SqRBGEk24CwjlaJDa0xJVwUiFZR
aa/aHp5dGNyTQ3kpx4jK4JaKRm1vxEzJ4Ell5aUEVXW3dWA+4lVQisEbxoAyH2jZaeM1ZuUlryHu
0uGiJHQsLM1Zc7RTovkZkZZKl2tobjMLlql2MDyu7DpjMqi8f/9MWta/jlqOziEpDBOsgCblL/eY
cRziOUdB22S4JeE+0Wy0ioio5SpCPt6KfI+/a98Bk8/nmM+XP9r6qa7LtYaFZLG0c1M656L1KkzX
C98c+P48HvgrSowqIlbOJUYLhvCSkKIuNUoOtUtb/xhGcyewPjlQN5+uSufRI8/T2Tv6WmTt47fG
nB5T2rwSuAizhw1bU02Aj6DgO+AzwwISAQhEiyIThlTiM1xwdwjHQfnGpn2tQtvBN8CR0vvj/Pvc
PQvK6Y5QSOWBRV9A1843yfQI+VrmlP6w6qmgPAcbGyOcYX+vYG85+ppH5VixtHy2ggko1qCGLBjX
MZKbeeOUBNjqpc9n8fbxLKtUuds9a42DFnSTDpP4YH0SqAnpe4mDEwagM+49OjTEXijX8tmUgS06
CEJs1m8pLszRMtgTTwcFuCMZy5L/YobniO/Kxe6eeQWHV0twLmeLViH8Ee0p5QrvjI88AfDq0Ec3
XZwEFUzLNyp06phvV4XjZUjcOHivnuo2pU7zCirOhuU69UL7YMwP6ch3Ft5Ag8WtZbM7RNWzNwj6
AlhNxmtjx5ixUxCXYjaGVC5uDaIb1JRtHd4eYpsDFWYhqDl47E6McsCBHf6FdRzLLPDy1U2tuoPO
GCczlDPnyviwmkkqJHq33ViklZ+qBmak5mAW8lBDDrdt4VfHfqs8yCUe1Oqtm5qjxNliKNOjaPTH
R8roa1zjexSpF1lXV6I4F5BsvSpcAkYkUeVJzNmptfPjt3ppfYUXSqeglyT4uLaxpIpZN4/0WuuD
elvU8qEH5iU1/NLQXvViehtRbWhwWiebjo9vWLKC5iNc2Rj8u9KTDbXgzDeAy1cTna7xCVc2VMxR
5+HAdxJB7L+yBB/ZTa/zlr2IsVqggNJIf4jbb+Mw4nACC0/paxnQYzRqewfLNAYX467W4b21lKvW
iwsoUgc/NjeddW9mrFL4huWt94mbRrOA6U8HSWUaxJsR2X93fS5JQn3ZEQqYoXXdNPW3iSFQAvak
GwegbHpy5XEele2q80RxDHOCx7F6StciT70o41C3nwWt1c5+5Q5tJ9gZvy0T8XK/8oNaP35G7/n0
ka41eDcpgHWzolQCI1uN4xFUzq427yGlhhl61btYZT2tOPtwrzvKMeculKF4MC8oQePXm0+t/V7h
X3kie16jkRq2U7z+zJrELbjIF5DhoslbOH9mzp+Z86fdUGdCmpYZ32QO+2fIl3bjTS9aesKtG1Px
zQZGLgPOIHeABdAu1ktkmA+KVSgjLnbzMVyD3ttqNGot8bANxZtjZ27DHTNAObCeMJ1OX0u2mRr0
c04mA/9dB2Yvw1lnpLQZK+/zbthOpGj1Dw3XqT7vYvMrwZKskrzW5mUN3xaySK1FPuQXGAuK9+T/
Z1+amW3wPahzuwuPq4F/w7DiogWtykhoDyS3Acx6F8LBIydsMGE5p2OEjxwCmgKviy0gJ+t4Gysu
fKTWthhhIIbgcQOUEGFbDew9PlPLbDF2GHSKcAuSsfXW5+LdJIVB7LI1n40aVN5Gul/OTzMxTfWE
wxPW2wv5y/GoUDgwlSC3NzYfSzo4yOR7JimAkWH4aSSdR7/FeN9BhDoq37I4cvH2uSHbhgQbYmXt
lvWApNUZYh9x0CUmfaql3CsWP25XSKhZ54UN052oDoNdHQzBzZrTo1rERgPVHZ7RYDkrw1NCOK9E
Saw6/YDRgmpbCR068LSTERPj7PSNhAKmtfVWeGmrX7l3HJYS+9UUv5R9/cq2WG18u9b8SNp+BLXN
TNIjSIK1acebwHRc08ROLnxn03Xl3iIVTFAOcW7wMODCGAebsEqgdGgyJofO1iqFdVa7GyBMePus
yHAlEnKl7Xu4cH4JgDX+CynE0J5boP+uMzIzSltXHfZEuirEryaBrJ7ncUyh+U0YF3RID9UEdGWr
fsP+slqabRAcsw53UV74uV4dx7Q9KdpP3DBuBQQsM2yXT7ajCXAVMzHN6PxBittYn8RtyUtAesMh
0YyDY4mD025NrT0Xsj536RHA6WqiDUV8Ro2FAlntE9Xa8I4tq9c6q18IBK+S7lvU5A8dYzRFoTHz
35wASuBLQfAbLG1VkABQeIuMMe1CI5iQd01ED7Tmux6uOiFRKtp9rZv8pmVHMBEKUkwpR5fRLsjR
yBURHkrawFag3ZhjbuEvlYND/Qzt9AnJY6vlS6JKWWtfaqu8iZvpKC+6Xb6J8grl7wGsnIQNZy51
l5r+Gufza3xXaQcARMbgEfPAxIfsxTwQ3fIb3sZKm+Kiq7c6j6SIR24sGenHzqPdJ1KK/YWk0Uwc
nHxuvsAhq2BGEQ54DolsCwpwRVVJbHg1KAUTdHCFtnFQ8psK/VtY2P7XUVKfW1WcdZFdunK4NBG7
vpwhsMR5ooUUMUaXkNDOEKz1vgIFHPktJeps0A7DSv/NhhvYGFj5jX3MokelKJlrFs/j5p9QDXws
mwknb4mTl2U5xS2A0zSX0xlTpdwq32oA8eNHvVHyamdxlUux3adc5TAJZvYtK/S7vKT7pPhpYrep
8LlnI630hAB0LBwGeYQuHPbqMDLwUqpGrCVKP+iPeTexe2f1F1vqnRrnpDzFId7u2/STgCqv0YS9
Xwx5RaWlt8WhYOQ8omSGGvDcWJt1KKKA80NFQrG5htpw7FTdp2TtkIKnmjvVs7bWVhscDw5VjDNF
gGig8OJzWNMS4PZG7x5ZDEb6npfUE4XPHVtXTmN7aILwhSKk0EGNAPVMTp4LsceCG6N7iX9dH/jo
YCXXim6j/VR7l/QSWg7EWvZ86RS4I6BKlc29ZT7p4oWr2Gw0C23XtW9ETtc2rX7CBFECkHYw4m1G
VXW902EvmM6yjaCwo5pYMzlR6ImSKH/b47jpDHeg9IQkxDzK84Peq0wchijcJvQvqizRrAlTFmwF
lrVFOjOB1de6zK+OUC96/a5SJp+pCOfvcqpOE4laGikpcNeQN8yDPlIHaXgV5ppGe/z7K4Ou/Xpl
ePqWTPQVDgXLsKT6y5UhyoKYZEtOzYrKCWj6phNCbZ9cZ0o820aPOmH+Lq94VHbz4RRZwh8BU6T2
zVRZb4zLSic9UE0K4Sb12Kc/W5OoPpvD59iG016hXlOe3tQou9a82MB/lCQXMdrbF7JeTN4Gyh4z
gaFhjuII0PMDLR1vc52+Dc7wNpN1HqhPkxDjsB5wI95EzwRobdwCt6zVR6kE93lxbmNpXc3oQ4Lo
rZMYv+dMjalyQO71jclyLbrR9FeQvLxfasASOvttDqQdWtvOyU163Ym8LZkbb4XMKK+F5x4a2zgX
R6tmlWfGJ9qUMLkDpS0JfdXmkfmuz7V7o66cwB887B8DyWqAodE472MlcOdxJTfN8CMBLdHbKeiY
GJ5Wss/8vlAPOnyldteRwHld0ZjBoiJFFzWPDu9pK/vp9HwgMljjIsA9fGEuPmpGdR+gfst9PVsb
9njAb4h6KtwGltQdjbsDR1XpZs9izMKUOdF5DDDgZlgdub3eexY/zbutuchjic2jsvM1/I1TsNSn
ajVsWb15jSg8hc/Kcx9O2uMFHNjDPrCoyLubRl6r5+RZ4HMH1qXR7XNRGeRPhqPWV74xa1uje3vy
iuu9pNpnVHI/btjaFNFpQVfO6u9g1nmCP1I+IvGm7vFAVZqvTabvwA1J+FpyzU/jzn8WKmZrmWgr
u1PXfT2tpKhuVZpeW6qG83JTFh6obvZGx8itqc6qrGgnOad/wxTh5vyT/MWnxPqXxbipOjqN01La
DksM8bR//Dd3H7eZETnVqtdUwe2hoB3QgRu8bhzcaBmRxL+xUvFLkdq0+E5OBZEbPeVlnpxMF6Dd
6OtmdXQeiLRosbxJennn+m1CK1QX4xy39UUN+r05fI/FSq1gLuUJV2iqCI21Ew1HM6yP9gdFs6qi
+ClhIF3OviFqf+GAluHHMkPEccKDzgq8e4klY7pRg1sipTdEVGPtwarQ3EaeuEk8dRLeeOoNg/YG
im+pMbPGBXqH+0KVBX7HsBD7HX3KmCXBwrc1fvLuXeTZR6uD3isfhlPtwzDYBHb1EcrpHXr1m9xH
SfySZOxMz7DDayQbvMH3e4U4VUCMSIlayCZ0pxCShEP4k1LxFo6FR28HW6g4+R1pbKO/fLV0G48Y
L/SHtR2G2Q/3LhX0Z4NOOKU11+ojmGzXOqmPlvomqKa7hjuxTg9faawrI/OXAzc/k55NXVAQnb1g
kgIDlFePbIWAEO6PeEZEpN7zXH9s030Lo26Bx0blAnmks2EU+O1rSjR6UHV4xHBDy1W5F+wXyq51
m6xxEXJd+0ApePlzYcGAcXu+8BnBnG+8VXiT5ldZRWD2iFTPxaPrWWNm5kWYyHEJOTmybzt8+9tX
4ak5n8MDQgrnUOiatBaoob6FzrsVI1dzCGblA3+NBgkBqK/eQtvrhJeH6ktZR6+zCujI5OGzXO9n
IAE7x4i2kgxXZx7CCq/mqoiCHdz0En6IQ2naSWHzOI4dvcG076ojNSSrjiakFh7MwLaww5DT4Eb3
Ireox61ETOlJ1JAxo1TKJVjYYyc9OwzUrVHt5ZqVks/Ds2nYWGI17ehzZFel9NFfCFua8+sOwDJ1
SyK3alIIvFO/CluRrle2EDQlQXw8Lpfu6S3nrpQ0CdRSAu5o72yDoTR4irPAnaNywitteNMLW7Pi
y0BurS3HK1GXijiGMBKjMCHxj9ghojpmIpN7PQAqVPm1UT51Qzcr7J2w5903CCzqueakrzd4DNdD
mR2r3D6ItVRntOqIEhedroBdgJO70M5JIC5zLq/LIG52OtwTJC/sFMSPgEfzt5rW2RyRtasO1oJA
TbRmmOtDwDcsyVDXmx0DodCS98EK33R764Q1cydLY5VIAb+eGiUAaS0wh4R90QzrCGwai8psu0TC
LxHCRRHyIYQsf2FDMNDtEmG4qlHEJLkU7exgyeypwmW83VmnHlnWXHEZDO2bbMXjnR7DivXfSEwL
0ww2Sav4ShDinJthBncnSh5yhUrF1Ji/DALRBF/sWGGMYabqnjOVk6yWiWAfc1UtTNzs6Y5XAzi5
NMMTVM108IL5NfirEVZNCAWixy6Mit2hiQa/WXtVJfYFEd4FfkeWbGs19PSoRzJ/LQAkjjWfbeeJ
fdL2bEr3z+SuCRwiGIqjKuqjASt05OrJmlILvzT0GGl9G6Nim8/z3qHHsxXnll2rZNcq6+ko12qZ
UsNmr7SmWsPmXKtBdhVlfEZZH2xGomzTWvHGpCASzQiJOnJvtASsgsDc9Kvao9n9oFFZGP5OY6CP
veQv3Cn/N1VXGjAxdZsJTZi6/ou3sKvRbkQb88Gsw73a438AilUJbkrRfhFeFfJtwf1syS0JbeCy
Lfua3fxHvVb9ky2FOxHapdt4s9Qf9ADiS/E0Yr51REsFkSfpUGzDzk8ZziNxfwOWgMNXmn/pBIOX
wgBA8qaTiq1iy2V9ZV3wQD/6ZX75CL/ncjkzGYXP1hdo9IqeXrJ9fAa0jv5f7Xr9VlTcTK38wHy9
XaDE6VDiDCKe0xMRF47eSJSMfakFdquqTiXmmpKP8uCAMr1nx+e0GUSmp9Ap0hG6il/nlDEymu9o
pqNM1j0FLzOBz6nU9/oB3tMdPWKDncYdByQPhGzlEgKvpgdAxhpQnJ92tYpOto1bmN5ALKEOKoK9
tV+G35jm49CnKJ78A+I/X3C7F9tXuDmaCu2E1V5koafthaa5FRnxBoaPqpMuAIhs1reItzrMMyAU
EZ4gFW4e4WKB8gTuIqv46K7C7yGpY7MTpEC5o+j74JtJ8sF0T475acL5mEGSkIYJkBRJZGJNHkf8
HegxXTe5oeC7Fna3+FwnuQuD+K2iqJksYYftQVOvQzGQrki2GM5g6OChNd9iTTlAW1vi4KVS2h2Z
/iJicDAO8mCrFAszznVDeZT4vMzROvTnUzoCb4NQ0113SkK6cN70xrhpKNnhNNiBXpbLH+OzjT1U
ONhKMBA8x2cqPZOaOH7SuZqnlf1Vj+XVjvJbaJ2zvD8OSva8z19tk84PcSksDwrM0dCCW53HjwQU
GfxrK3JeEmUDwvI0IJWb8mJ1+RXgjrjGNxGxH8QfkPAlFYvKOwAwyYRzDr1nDFZpHK+b91KCaps+
SWlhOJ3PVV+dGg+3Mbjk8awWr2HYrRTyykq7yqJLUJEieXuPogu0S46kGngWzK70COMvQ4LWuYpq
QBSx52ZwGzSQSjDvMeM+oezEFxgvTIov4OYSoo3O0feR9mGqmA9OAd+OqIRVkOL7HlYBexOo1vJD
DPMH3IL3Qn50XX+ZMk+YX6QkRsrs2DLPXXmsl3Gf9cMWQ83aBjndDCmEVa4WmC5EyFuqZSKxFC98
raTFu6s4GOPnYmNVlbDXszsNQ5uCms8FgmiZB261NVcJ4soizxRledOBWNIIQ1Rl6GkHf+6jo1rN
x4VMu6ZOa0iIOCKGU/PGsSHpyvyuMRKpgkkpx6hS8EX2Tud2lZMTHXPPsRW33fdVeBrkiCmJZCUU
X6Ou/OqufZdEIth/M+75ThNg/x2wjpWeXYfsmUwCzgM1HsNag1MQrKel3QPPjlEqx3Vd5zvjjGFy
LncwMLZXaxtVbHQ3MP1IpDm5sXP5x6GTWMORjsMl3czdCbnej490XMf7OsW0RTIbsanFL6NSrqcM
mxg1x9WjV5yktb1fGSct+0J4WBe4zHFX1J+DGLcG1poba3JNWceN5yQP5fV9ukHIARuDOPgMKsF9
B2RqRljl8Ma3B5uoPoa0J59HkJpJu4JqsckXquHXZQBQIPCdQPFp0zJuKnv4WavXBcrUmOCGMzq3
KDCyjOhRvDqldn3mW7LwJPlKTXnMX2pzOtn5RhNE9DWonykG0/paObObWMoBHv0hF+Ry6Bx/UXUF
2ITjtl3iJZ0D9cHYTyPjylj6w7QuJmsdjAJrcjbLWzob98HpHywnHvHGq7TlYxjCaxL+zKv2g9Z1
Vh/rUltXhbwJK7pR8HRtSnGWDUialR7O1/73EEsXM/qWoVNlxUTlyg7YvD/FWH6uVWRuxD3Y9s+l
io1dlaVKPqLbU8Coq+cJc3M30wyorid2OJ2CzYNeX64FBR2UFZ2tyWpWWzpGUBuT5R7BCKN+iw5M
pZ1PUesciWXSDE2TTHc0+t5nA5iiow3OnbTGrl8rPrVCf1wJ/8efEl/tHwmwz7KamziMul9++J+X
6ov5vfn66k7fq//5/K3/9Uv/888/5Hf+40/efO++/+kHGCBilu79VzPfv9o+6/6ZOnv+yv/fn/yP
rz/+lJe5+vpff/ss+6J7/mlhXBZ/+8dPPUNq+tOj8F+ptuef/4+fPH/P+X2P6nv8r7/+63vbkXf7
u8E+2XQkwogjuQ0hE41fz59RNPl3zVaf/6NlsO9l7vrbfxSwqCJ+l/F3G08t1r+ntdZSbcb6tuyf
P6Xbf6fNjkmeQgfWM5Ym/vbP/+P/iNv9n3/t/1f8Tv7Zwmv9b6rOa7lxHdq2X8QqBjC9KjhIlpza
7fDC6rbbAMEcQfLrz6C8695zXlSWd1vbFikAa605x8R6gWQ9FOiEXMK07YvE939V6DU3SJrl43fa
lOOV46rkOjV+ux1tqIwlPCpUu8+pfzUzN3px5y2s2hbVT+/vKi/t97U1Laj3xeLskJV9dkEyHxhs
lreD70xbNavqrGz7nnacvooHg2SOKVREr72xTyN6m82Qsq0M7RTiIkubF4db288t73WAybgJ8c/C
PJvIF0tz+4+bkajVmvI9H4FcdRWkwx6qUGtH7otwfIL1tL+KccCXMTacECLCYpWTyH7NlkDhID6p
BLBBdL5Dd/k8FBZKzr74nUUsQv2yxPcNkT47ZMakQWnaTnlTPrWend3NeZLdFTVtGfTcUdUj9jVh
9rC0kbfvQ9gXkwiLhFzVHvDe8B4mfvY4Zhjdk8mnIVrJ5GtcXz+APnyvUvNp85G+7ajZNyXBycei
IRKAfief55gEAoao/W7s7HpnVc54o0i4AJSAB/Xy81FZfSWqpgW9vmSts2OnOBNaPZuYTUOZDaXP
znbmViBq0/t6wa2utHSBAyfJJp2H+FamJHRf6RrPWEtYz6GIZ+tw+YqAeIBvmMBLugDMrUtab7vF
slxSjtDD1VGJ9R3tJVF30Xy2+8A/ThgaRAdzddsMD1kfXKU4G9/MQpKBLhbvGkKb/STkyesLG6Dc
MnsPMon95zkdegBQDXpLb1DPhWWmU+HHD7nG7NUNNfeUAJ5MLSqS4+Whh3W9mxNxyM0jMqZ046eZ
WPOsCCvtZgseJocgeo9u5IrrtPbfTPqOmsGd2+Kzd1Dp/PyaHkeNJhLl1rKDFZeNc0Vl2M59cly3
5dpJnB3dPbppkCB0oOMpiwzrkQVB9nIVvbiM7n/+migGWp47qI76Fno32OQOsnIKsCZMkpu4GSzk
sVD4Lw+1Bivx8yuIhSirRlvioKfV99aMw5NB5BpUUJBkKuGy1lelsJy/k8vYGtHrvZoE3AZhHcAN
ou7yHcJpXNPdp+sDSmLchjn3YCQaZzulGuVbAbbUjf1kVaE4D35zooAWX20XwuiejkSF6pegMTT+
OhISybjbKL0UnwLaSlUQ6dKG6rhkZfkQA17d9aOAy0m/QRF30fEHOl++3aR30huKtTgcDj/viIVi
fUzi9nGpmvCqDRR7kJe9Gz+PflujpNQZo8+yqKPzzzOBFAGO+hoDjPVVJIE8lRUj8zB1XjK/LVvw
kw4Qn5kxghzhpocu03MbbOazMcxkCHi8PInXb482w0erGJy7FEJjEzu/nMr/NYCwYozWqQeW6vo9
GoKPqS+rxyjNv6OJ7XJcn/lZBDZSZ+bm50/l/PC7m4bu/vIQ1+FD2M7PDjP0Q6nL4DHJh69YW+G2
qDHMxmnYPuY1YCx88RleXORfSNE6DQRpzAqIrbG+npZq3F7+pWXR9UglwElAxNV5TIJ9kCNbDsP+
X1R+K+njos8EB+NmNB+zwa3eBU6CbZrPbZBPHrV6/colgjlGDO3ODurqL0uLX45/c1WBX4Pju6sC
rCRuW3pgoMIvpd2G3OgZ1dIYuC9DnnwFBTPVWswT1UVzdC0Rn9PGqY4zcRNEHvnmdejNOTHqIVjx
hZMz+QQJIcDTkBqMO47HKs/g6zrYP6FtoSUi32hwJZS6Uk0nuzYOZdJ64/RjjLqQ/QEgRQvnnzB6
aavyITSQIPtmObJQ/mb4z3lRBrdWNTmHtgN+l5ClAo6jDZ6rJH+bsgyvnZotSIqRdcLoQZy0XUcF
YffBjY7BUZEtsB1zA04Vzd4mTSG1+MrtIHEs83FBL133sj3kWf9trx/y1l8Bl5fVG4NgB91ovhGm
KB6GRpW/Ui1BEGT3xeyCKhswugiR1q/xWAHygFh0g8Z75zRRi36PBzegqR3bryWWHhGc504aBcsK
e3M1wg3Cai/yurvX8dLdQ9Rng6t8AmSDYTpxyE03TQYrYkTqfzbI5pk8J+T/dDJ4Ltr6xS+wo9RT
vjb352Z7+e1lbwME6WdBoG+WgpL08DmF0/JYRra9jSqv20Vlq+j1uRtvFNX95eZbk9QqlmRHdn8B
KrzKxq0PlJj+djGiBRfadnysgUzFTJDi3OqfPJAHUdZ6rIwsjcy1quJD5+UpEJX4HjB/xMFnEVrj
dqJ43dXUj1d1i4o8E2HPzH2yrhokWFRdZL0bKqOBQuWhp4bd+lE9v+FA+JWstO0xH8xJmRRbJBxt
wjT8XyJ0AdI0bXfve9l8aznyfaofK9sBYLte12nEF+MneCrLJOQdqKbpUQvCeWzYErBOecAWld/N
3gyzqPd+Tyr949S0dGwBzjSE3I6cSh+yOmSIgowJdEumMS8287NR9jmLZxy2np7bL9s92KoC0uEW
aBoz3z8XwDYgZZrQU69+VGmSWNS0tSIAzNZILyDKwQ+EJvZuqqUEnxMUzfs0jKRYmOiT7nLx5/98
IaWcuLpui8LFKpPN3O/cNhkJ3CSxQK/rvFofKDLItiSSL5tnl+yIJLjWnhrusHt7u35yzR8VfAwV
hjtTBW/xZHEUWm2/Li1WBi5mxU2tMXchGU4cXBUHuAkeRNY27z7wxa2Fatj2qJubVHsvTt7WmymY
b2erda9dO9JPl4f1W3qOMH3V7SOepuVKyOAtgjRQk/SqvHT8NRTj+KuNgnsvTuJzkuDqaXPULqWt
j2EPclnkS38/FR6tz7RND6Fq8IQqlOZzgwOaAuCJrtcfPltxcJBLhTHZBdbG+TTmzCNI0R76ep9x
pLjqEoNlqKC3qEwYnuJ0FEfj178kA0OQEqx3qsUNoHC2XlZmZ12e+9ulG05aFeWrZWfDdpnd5TF2
kTbgOBRRlt2q2A1f0r47CvRaf5KBvNLRswkvSxaDpa/bT7JC9hmG7W5avOUhta2PZYQEP1oJyJ9m
3NoeNH0PqcUp80u8T70LY3So69fI0e+j4APhG8+5mvTcvOuJDIEIqShCtJp0v/pfE47eazoU/rVD
XtXeDRrx6ngOuXJkHBH9CRIgaKO9LZXzZEWd8wS6AphklCFvl+N1OiBvgqzLabnhwJEKWz0vZnDQ
kxMJqetzmGn/d1QJ2jBDqDdemwDCKbtsK2A+/EmEd1sr+8YA/PozYY3wpFC4qN32SgTjZupz52vk
29UwqkeT6HKTLC0SjXJWm2wCOZcmuIx7OWEfZeKRxkQl84WdqvkkEgARPPEv38XYf9lOwsGFTTMt
yCmHEJbb6nCXdevfNXhMmXhJKMhlt6B/KUEGd+RXZOBprycEi1dg5d7z0Fl3hCBLDyVcpstWYY2Y
YQq3Da4T11rZLv14z7ZAFsXolrtANy6BsPG4hf463xTIFa7LOJ4eppgwY4sD5lnMgziHgTIbeLyk
gxYkSM1MjU89yY3gcRf9GLIjgOkYqhdCsgDPyRZahLLdbc+c4aCW4HA5NF8ecBCF6GdaGOb+uM97
6EyD8QWbAToUvy/FOfa9Gt9DxMJTScwC0nR3C7vB1/rFNOjujS7WcyvI8lE6ABScd/d4/is6LjaS
NTpNHDpQefUUWqim9NfS9d/EA/W/Ava2jVCoX3VBykrk1sV1/v++Wi+sWZiEXb7///+FMx1FG6HQ
9JzhSYmL8XGqkagNsJFtVDYslnJDBDV0a7VsPQ+H7GV/cpGVbGLNm4YSgzyymtiyzQDViCMD6lvH
NFvZpd2dr6rDzzmhGWX1wTljk1nN/NnF9NUvZYO/APwBTv1i6ZFde61C9VR+Owvqt53yOCmEXXzV
6GX8RS0z/nJhbtq4nx6EFts+cK27y6UsIx3tTRllTIfRY/Xq7vLQj666oyH239Of7/VBjZyreFO1
05L7WGpm8+AYg6Y6LWsdma7JZp3DtHqOJRoHLmjg4na+PERSq71tho3KG4Jx1v3rZxNb9yw8097O
0mxiOxbA7SwmkkZM4p2SzvZOzVKJ0+Wp4gO2byqSxlxE+XEtOJ+oWP5CAv1ZqjSkmQl5Om0VQDCq
3LZmyqnjjEB0uy1eY0GZLRvnrx115Jea5E+dqfR+jKNuDyE2xCpcjs9zrpd7H7cgx9ChT51fVj4X
T4WEiXM5OK7PwqxCJqDCa5Br/tYfBjgok0zv2mK+a+cuIBKrcvezAsSbj/VRj1aotyO4xnGqHomv
TcnjIt1zcL3unE3YCi4nr/Ualm3/861LN6EoCCi1giw49jJ3dt7gyScpi49x6j+4cOgy+7R9Tjzs
BETZE9I6DeThOkH7HPXDVg+ICTgGVU82SgAai40FSR+tdyT4NfoQdGcXOr/qcHAoCexdMY101wN+
KJhIQ2hy0LdKI6ybOYJul3iq38OcGXXTLRipJRyEgfyBfASwYU9p817APUksN3jGCMVm7We096wq
z7HrSQmrcRmBqXjO1u5d/zPJoZLFWQgfsixZ261vHcfz29gs18MabK9SNd1GSUlKgc0ohfAghf9Y
ZUTL14o8l6J8E1Z1FtC1S88Ld0w/wu3lBO3lqbeJa8dcXc7cqiGtQA4ws8oEgdliBfYBN+S/WTKb
tX28FLPTUTQP7W4Ojb7XYx8d2omGZLm4MwPqZbqS09RtPW04t3cq7g+NaXLEZYTpYiFIA9k9Opm1
WjZWvmVQ7woLEdf8VAbjn8DVj+kyDNsCElgY0/q36xzkmvMMvum5k86L7RI+2HOM3vjfoZx2WslX
JTTqff1S+8lfGbloxYBULYAAmpgUubSg3BfdE1x1vwPS4YrwqFUEbYFEYa3ap05pD6/ADEkP5ViG
l2pBfjDaai8GOt/Noevt67nVtJdMtEu9FjHAEn3ocWFxil7syn+KWpuGNUdyBGy/4N24RytZ7gjz
YVhlhnkbNi7AwRj9PcLlnR13JGtC17HgSG9K3pljPOJxHavkHWTxDnTxN5UEMehxj/rQmf8meM92
RecKpi1xeFoYLcse1iBNP7TrckwR+nw6aVGc7BYyqpg/QsvgzLaxexscYYrkgaU+x66K92XUMajz
3evEWbpNncGOJtr50ZvCcwqRhiUHnko9MKenHVUWztbyJqZ2te52sQz0LgpSbBU9zibt0xKOInHj
NnN+kw51sNGJ80RbhbsjCV5Vrqj5na6HOWys505kHynTAhp7y28Z0aN2ywySjiUPQ2TJG7vcNkVi
38eydu5Hy/7T+UTtxnAIAONA5SFleWNXmAUjaV1njbzOOuRcMRsKmIz0MDUMCs2qbC3bjkwePDg0
x/biM7eqCMcF2LmA3Q4OwtkLfnVtVB4HF91HyHQKJTq62PgxLrr4i9jXfLE24TAzLyv4EPlttNxZ
rr8VwJ8nS4tbQIaHpJUo0p0B14U3PeYaCJnupx1FKxxHAd5uQQVKhNemRES/HWrgAD7VJYfAYueB
vBhxoBHpGPt487sMeW6EGyavoFFnAMYAWvvp8lSht9oUSUKCTEtMhyKrzMqXTTO5r3FR+PAkF/9K
tODWmhhQW6vyctPMBTZieLxpfZBNUB2W2nP28ZSTPtE66obeFccQD2wGrFJqjG+tJ4wqMYN4t57B
YQsTbRLWIMcg07OYJykpj40WmzpFUy/hH3qOcIjswUhp5uocMmwbUU/pPKGmhdHAcTh9zAHDl3F5
a9tYVTpaD1tFC2RjMo9xao+QuUUBvAWdSrCBc2ePXI+mqJdDhGkgIxaTfG2XNObQ3LSuz7cG5A1d
bJntrGcSpJP2GhHEtyfpHGJIIXMO3MTendRbHfXfoMKX6qFN7eopwqCY+8W1Zm69qbIV8EejL/R+
D4Z8+7qtsi1L+WHywRYSGwSellafa3s3HQ7z3PTHuGc0ajfz1ks45bMu0E8unecptXYJkWKg0NKP
CjcwPIUQKSv/7bVtySCH1+XKyj0NY31vS/shDN0vG3G/1RTnee7N1sssGI5l8TSm6XA1rBPFRbaS
eNlO7Wi60UIOaWV5xciQy5wlcUGZl/jwQqJrL3DNIZaozDSEUqjGn2xR2A6Me+9P3XNkUudYgoEQ
arXbhB9pb1NBLsyTYPXPB1Ts1kdhOt5fqPqTYqrudiswcQ5CGBXmjY49sJmofLfAGxxrpL0jmXMI
JlDUCCy2FIcZL37oFvdctctbnPcvSZZ+r+8BcMrsdXbn78b2AFeoMAPj3t/L2fr2CtCNpQeWpaax
dRql++hTetAHsXB27p0c9mjNonyXZeWOZifQmgiuB5B/rj0xdotn2NT7SD6Jh7ljspCmtUIJHOKh
xNFFGtoa3BJZYEdh1kdOhbhkQTc8LfdR58ZoYMFF1GANVfxbYadsF+qEIgTl6oS/sqH40iNk0QoD
R+lyG7Sdg6qBMTMf2BJg3RQyTObWDLuU42Jlb2Flvqplfm37KN2FOFakB2+01cX3MghM5RVd6b5p
qQfdBXFBNiz01kZ3080wp3NDqnOFIXEpkmGfmfm7CuSRfmC6n8PyIfess55BgUzga49Rurc5uB5S
1ixrGRtkJYjnTWNH5EDWH14rOirV4inHW7ZxE5fUqJzq1EQVfNtmfpsLshkEuFcvXtLbKZYA31T7
UOR6xist7kYT3A+2NRyQ0rhQEJHOO3DDupZkd0agG0KjvujXI9zQ0LHqJeLI5AXAmMrxzFn3b7FA
W/Q6VE3xfbaepQggc7bkqsuj7RuokskI/noh5zoOAcraOf1uYjY9VYm7GSYnbZEQneqKHR8aCw3Q
L7PU+R6h8gsv91rmZXvrcMyhNJwc3Ka4wdIalwuz4X7r9ghNZp947DQs/7Kk/GlmmOPSq8AieYwi
WVC2MAL+LaL5Z0Judihq26xHgSLQ07udW+Fwi+8SijY3jLP7+7zN6OYD18yzBlgx8o8F041ftPiO
TPTBlA01EJ4lORH7plLMgnWA5j5CaDan7nvAJkZvp3P50QgnehG96ir2rhucH3Xl/8bN98+jN3bV
Jsj4RYvDti7FFe/Zv2ahi1Mlb7Zx4ls+JC+B01QH8m4oZoKG4J8W8z1GjE0WAPJEz84EGAZe6JHA
huwh24kRyaK/ZKS5gvgICF4InYzQUtf/ihqa5J77L/Cdz8GdaEDQytnj835JEKf07RJtuiyxmdYg
y6ng8xYSBLlr2tNM+dc0WCMLrwc2jblkHrIPlqavKJSE+gTZU1fhd182c40mo5REK7UzOeVOOiwv
HYaFqQ4eTRlS8BQWHdcAk2cyyvQK5AaS4wruxX5AqXHwo6nZsGfQwRzIQLIkzq24Gp9S9U/XOyoH
YpUDUv7SttguSfQ+KjoH9UTDj2U55xBXA1Zr0MmWAUKt1rLRHja0g4hCo0a7dzIT30bQzqJWDTjT
YnDZ8M45A4Py4bdKHkSIvMAKOjgQAybMgJNdYmcvxnuAbz4ATfPLGwXmrl90ctUpaI1hOICj98SH
CIppk0rvU4dZva0z+4yLA3tow+xIJ/uCmSIJAj14o6L5CDh4khtjSAdM+ZNr3zYbP+qsq3pNJ8tI
GhADaU4qRLA30PQWNjnBRXk/M6zaFmOPTjauhj1zXvpFXny3VhA+EtVNl0TW7TL8y0KwYDjAoZ6D
BlBA0DfBaMw2zQA+w9CeCnJ+1lES1TROseSvp2lg5rLHbENIt/LBytfuzOeoGG+CjrYM0xMg+z7z
nbQ278sCMbJyAGlLMVfYq+WfUIcsJUvFDdrldyN8dNvPFUsoLrO8Deng1Ut/qDXp0WUbv08E69xz
Ne/iFtY76yETMzBIS9EcgilZWYuI6u0svp0JPNsm2OHlSF7RakZHuXYWOBKtJPf4aMfzNh+qK1nq
r0h3eOenVfAwA/h22pYdVQOk92dwNWwdiRV9utLO8I/SYss58oQJ6PTJ6h8tFdHLLAL8512b7RJI
LPycP21cH2tjG8a4LtA8MdeY39azUtGRdmSZvqZMbB5KkCHHMJ6JBHIJlbB9ZxtwLa8bGe9jl6Yc
TJ4d51RxG1JTt+OMUSf7q4KlBTICcnrOIDSm3tkWjLCsyYeIVuL8GgL97i2AabOeTywlYuFJcPDU
lJtk9eQKF9neXGj8wZLKxc3V1m+h+C2ura+XIlvJmK+t7X3nGnNUKx7GvCL+MNFnRZ79kNKfqLGR
9qPD+NFvnnXCUdEm2wdt5qvFAWnjJVrs0N9Z32qeCAvpxhVzQ5KK63dfztzgjCySFO2h2MNqnO+Y
I9O0mRKU69443RkXIfUK4m4X32PP5aGcpTnKWN4sIqtuK6t4vXwbF464zZbxJR1j78FrEWP7SUQN
UjL3vXyvAmJQr6JH5XNgsGxU+WmMs9HGcD+7Ojwx6+e8sijqVp7VNvIkXjTbWV1enS4PSza825WA
YyXJ1Kuihht4EIjTA9EdgoYYp8vT0J2WB48RF2LOhyWP3NdgCcs9/QvQXXZSceoKyemKFC5dt2Kg
XqZMn6HS1pwyD6SMheA2R/p0FisOtkn+WWWKI1mLDFqVHckjQkwU+/W0+jXwIdROTvklCD6ufe3w
NAIeIMqd46tua/ocmftSeXDFmWi3uNuONYFMPy8X96gKsgkB17xM4ys05l5qBs6Owtymo+JBZGWx
iVcibGQieXLkiJorndimk3/FOoFW6zxNiOUD+SlSwdif98z//Kspaep32t0WRY9nTh7AqFIK+V4a
CIFFPB4bQ6xyA67gifbmYwDS7S5c8uwpWnrWq9CI7CRGPT/k7fBeTy2Q4UU1T27yb5VnBH2IxsDM
7aO0bgIdOFfs6clVaOrmvUU67FfAZ6W6DH6GhaOd191MsysfOFTvFYETZjNbRMIDDhhr6rXLA4LQ
o6zktlt7RNIlotj2wn5bzf2btGXx1whFBJkrXpJ+FTpFyarh2KTEbt7+tE3LYd2uOkmAbR+e9PoQ
WWN+bGCJNFMdEr+2clkzXzxbq1YDMsHNaA0ttnAmYLEkGtSB865N2uwud+HlJdxc2lfOSA0kuSHP
hpBprh6ofzNypvNjSAV+4vtHOxqLltNMRJQpZ5YEZFLjHKpONsfLQyaXut7QvUIi3SiXxjStgJ2g
RX03eSgiiOGCl+8gZaDrwgC9ynR5U6AwOZf9lJyhhgdUk6QG5Ku2YJ4b9BHB8OWl1hpX0OHxdvM7
ZJcQgoNFEK4NDInogB2gPEqJbk53OsQgeXnFy4NFx3NXJy0HrcbJE4aGAJFjizDPvNTHad7pwvVP
oneHqyoovL2soxz2mdM+a5hN259X7xFDw5hCK5wlzrNMEnoDcJ7EjpPHRPo5fq/L7xvbUBV+uku5
yIvt5X231/cdOf3sLVsl6mNld5zNV13IQt8RcCys0xARCYUOW1eeXJm5bODDarxpId6u1sv4u124
Kcq/SbELPzcYRuvYNETLk2SqMwlEeC4nGFhjke0KYz5jzLz7GX0mIWpdfBQTPWFMG+OhafNPObT1
jb/2c6dibRc3UFxLv2sfB9B4aOj8U5djRv750/O0TraKuv9Y28Hb5dOA2QiGC9P0rYwH5+hlAojb
+lWtyAcfYgwiVhcqJIqfl/+LoKI+yfC2XFVGzSo6oqjJsJy1Tz+rZW/bd8VcZPyy5r8HCRZQV44+
WvPCf8wyjiqSqKNpkNWpa2lU/3ylpXcYoKBersHldrlciArNxNbWATZ6O6OOa2jMldl6O8LqpfEY
LWRwpaCZ1k9h70NirpkmuLh1i++gqcUZ5IQ4jw2HqCDSPRMz79HyY3NTBBkZEC5dqsX1XiMjetzW
gzgVnfjn2v50zYQgJT+1gO3mkpXDeR00iUdjCcIbMY6rfqiEkhh5FublLoLjqMmnDOhZd7nN/Azl
zPXl5qCbx3T/oClfAIEE93lPI7BnosN7BJ2vt5Hs181EUF5xzUpV/inDqKOWBN2NMgUARz4TkUeW
yiGyrJufxi3H0bveMKO5LLsUdNgcLh3dqJ3+ZZYqrv1CIkzvczRMBPapuBIPHRuNr7tHzBn1DaK4
mM9mlm9lhYK7dgJvg9rGviF9wt1H3JArQwin/8jtWyN3I4qL9LKmj8rzsI7/0xLbFviLbd939bUl
0ugF2cUT8ojis15Az19mQ2PSvBkHLl3g2RMm5FVn8bOZdKKRBwex7XYUrmCrGdxN7KM2a5GofWmi
ibqkvzFOBivcxstmA1PZ9qvxdrx0nue1+T359byLRKAeq9smADpszTNrY5POPzq2ixaqHiexG9tm
NxrUYoFimHMREdShnWxNxvLMNPKf9CaLdJC1oRxN5V5p/WVAI3/YAWFfS0KZ8jPliV054oJmxu2t
M63R8x4yXHw2F1TnmfXqXmZBgSq/LOSwfgjOGfce8haeScPRXI8E4noM3giaI2wsiCtO68tEK306
+YEVYIYtoyPixN0oRvfFBOH9ZbdExnJ1+bG6wOxnTzQG51XBctkxzfpVU9CJzSyXhNDJYGuZPPcD
4e+eVObrnzfdeJz0LkvE5QPjGFRHkdUMm9wmduyyyl0eFjkX+IvYNsCa4uVv7Pp6cZTzMrnFk8zq
8VP61ZOc6MQREspsTBBzCHWw6GP+5+sStMSFRc2pHFC8Bqi0qMzPwWzuaIIDyyMa1TV/Bea7xkZa
5eTavx1a0f42K1IvY1i4Xgrc/Q/ArdjHu5argEma9uXPn6xkYG7cYQaNyM6eOf58y2YJMfWyFORD
fzMA0dAiIUYqqvP3Kh0f8VKaT8rmK08M08tFVTTt+6gG9pgVn22KqiDKaBpxRcb5lqUsvjUdkmNT
Jd+OzPvffmhxUCkYOvvtjPRwpAqI4rFjGx7VHn0KGs7e4gAfd8XMkgPpwvEojqfGSn+lHoQSCue9
E5H+04V3Qw9XJsnbZ8t1kKvNNm9XOrL29hBDr81y0mxK2lJXYY/KGV47JfdEycbizwLsG4ROEuDa
enulE1IiHca3TuGBzVNejK+FCMckQxHTwLneQ6lGRelH5X1mSFDFPLBcRY1tX3f2LZ326u9lnDSY
ZNz5ktwlEELMDhOfDSTSmDnHLHxuPf23s9rmOSOV8moCZm5WvZVvanLQAu/OI3XMzVNmxPbINZkV
dA5h4Xux+remz81NSe+aydRbYfqJoxWY4HJ9mivzPNN9AcnMpzoLgrdsDrJjGQXvl0G3cKL65I0z
8/Uq/VMJQYb6mjyW6eTPZVIXcEYHygMryaOP9GBasvvigCZD2oQNqIyk3TGrYN4gHf88IjVg2BnR
M9842Fg2fuX/p6FzGETSynJvrGL+SyXuoUEboCmgkpdVO50gwY+oCO34avEDw/UZ/gYWTF/Lp9/V
Nnjvao8gk9qTDMcSOVf7y5EgjfLpSmiTbftGwa9XtWHydP5ZLBUSX5P/oiNBF229l6ty6Zje805E
plBXph6rc/KX39o5zJ0a7y+KR60Jh82Y9FxrOlbESuDmQRM77a1QyfugEp8OnY9XeiYCbBEwZxXF
h8EKsDW79m8joidnGfSXVeA0SYJ8jbAbrsIIOKcNjfzOc+MbW5f1f6cg4fbtgz2/Jkanbz5zImfV
BIIksAhpdm/DUawNMFhhl7E3qwm4nLAA4mUcCzFFfr4M/i4P6fo+8vLwHtJk51Q48vohPYg+Yc0n
b0QtxfLHRnuzGSxbEBwZA2kARgkz2fzqFrt+d+qcMB8O9pGhG++sM+BpyJiZQ6SOVApeLlmYX6oe
4y0EmqOOgm4bhWH90Jr3S6mB+Hl4KInZecAdRXwM2pS7zGmcu8KyP81FahcX1TXOheiEHC48uT1s
5ibkIBkMbridh4GsjJBk2GG6J1ACCV3CgJ2T8kTXZdVFSj1uOjBqCV78cE6+pSSmRliR+zAkOYqE
Qm7aqmcygvQmsQt3o0L1uxNgyiiv6QnHw6O3jqtCZvQEL0BMy8d/jNktuynPo6wpRRLf3gPK8mSY
A/N+IvuCxiyzHcJaH5xgWJ5xcfkWiDKv73ZVaIX3Xc7SiogGYOmi91iN6GXQftEprqduzpjKMMo0
wqfIZlqO1DMHGhkAYSao5g/K6GkzxcGxKHKsSIxErfpUKtoCPRlLsXHpZ2WnEiydH0xvnD8glkTx
iTvNu5Zh33MORUePvo7VMKhuREn/JSYWOdV4QyIEXNSof3oZEIYjXOwU7XdTYXOxdXInwc1bK4NU
JeiKmBz8DRYLKkMY3uhupEeroveB4+vtlGZH1xs3JXpRaJJZfVOCrVIypCPZ1xCl6oE8lwCdB4Oz
XQqnrMnVgdPz/Qz0ckSLaC/pREPvT1ek4oB0+trJow78PbGEPZ3njZMVdzlHM8R//0SCtbhj9L4F
Dwy/Yc/f9i9yXDIVHAfe/3wODbW/L6zx2qRxugUk1orm1D3jBCV+KSdx2neSjRgh00XE9A6jbz3V
hICgz34tfA2OoobxXvbyHumzpVsiNWcGncnwp5hotY+Bg92gMe1ti9qeVne0LtN0Qerln8zbeWu7
hUfgIsF7LQnGbUPvulbp1ZzZ/0PYeexIjmTb9lce3pwASaNRDN7EtQgPrSdEpKLWRmH8+rvo0cCr
qgt0TbwrIrMjM92NZnbO2Xtt65h7zTotxJM+sKEP6zLvwqMhup/tkEaHtAWaF2IOprrPbiucYEhm
KABrpFujMHeoPbkVYFPYTZ7hbNERkRDVJDzXLgHIPAV6tDf9sMTGIDAZ6Nech376mokuTpo0XvoD
3Tpkda9MaAdtSxBz6vMBpzVtP/ZRuo3ImlPe99Vk9v2W+Lj7YW5Jjm4xQ5jLop15i2L4hnba3Og4
wBtNdF0JI5eqCM1SPH8qt7hMo9WvLaRItuHuCUA4TF5zr809fSxN0kOtGDRGOVrMgCnGLTVHDFqh
AYLkvJD4FcCE48+qfHynlWCk4Cv38l4PLKA06z8RrYDdw5SwCsgNNQ04SWUYn0aMlIAyJbZQTL/F
A2X61inhJA1ZqbfEEYbs97sMBBQyMLTvM+yvRGPhCRe1AmNW1XW/8ohc43EIUZ5ntKpVM56SHKyM
grCQRu8Zbbc1Mvk/KKIfVMngMIqIwmBwe88Rz95Tpj8a2byf8ap/LCEZsU8CgfDSYAtRQZ/77sGR
W9W5+lC3xGiQf6AHFxVxyNxo7F8G6BMbEymGNbPfBQ1YpRYLxqp35O+RGxOGmPwR/ma0Hz27WY9F
/6ak89KnzcJt49jIwMtNkdscUJmu84barSeHrYGBRwEgkD1L98tPG7zIAdMWa1xZoiMFcYzIYaq+
xhYPZk5n1298uPIZOTylr7c8AdkhxBHI51+TNkMnmCaGD7khioy1g/9WtS1+uUr+nud5Z1fMldl0
5rhlRj+D4w5kIrYV6gRG5PlzQG8QLlj22rOQtg1acU/mYsOKfnVqtieCTzx+Iy711PH2CMduM5U1
W0OG086LEdK3oLauXyHHvmsaJux2Bct3zBwGmDY9d9kfuGocS919mSazvnIOuUyDESavU4vnuXt2
IwZYZePv6EyrRVlbrfXsHifXCXZkI2Y/xkhdQkQMZ8tVl2BsH6sF7/+g8jm5Z4z9RKYtd6omvuE6
066cOfxh9nQjrYA09bEd1sga+tWoaE62vnMjSipo3ymm7ejarzG4mX6eRnRoPrOBfuDUvIOs9clo
msVejM2mNSbcmPknwle2zg6DXqr7p2Ru21VmB/dOa/2u2wjHZpDcs76zrVdX73FMeYRU6+R7jBVK
qruPcQqABxV/WDuAAVr6jCnuGdn304Yg1RPP631lFe5ubu6qvBvIIhPTiqkoMU2zOht1RmqqwQiK
URbfdG7mVmf4fi336PfGjQOXbNVQ3qz9KZpXCb08XYXGloHfB/+sYpOHTHKqoHzSoVkhgoPyBC6K
xDl7gg7QGme3fEWi6W0bsrJAi4P4a4x5U6bKIxLkPPBzuh4Bp5FtxZA9TnViYKenkdPZ5AaGJv1q
h5gDL2S6pW5T1LPEHnA0NSIEay7koS6IF6ZSdLFShx0O/XopihWN9zZ/QYmQchWKHnPOJc5Ic96Q
Ocpfs1xXTYdbFgjw2qOp7pEiUAe06xCBAWIF3FN2xqYIEPAxyHzwovxrGswvMbYW4Dw8pJGBkzVk
FhAYJ0XgGqE9EHhNmqmExNDeQe6aNODzwoJgkLZKUMbpDyaD4P+aYt8NnMI+8eAT0SWtPzIl/aMk
s9DJYvSfDkuIqB+vw4nUBl906yyZf3l1lN11VctRCtnQ0mD0ib7BQQcP1Y4Iica5m8CIMe2DMuUf
shPGrXbGbVDNBVow+6kbvJtF0HYoKCtTgY6kjPx2VQ+6RmckNqJl0uFX1Dsim9aej26kBnNqOPfz
MGCYT5m6htWSsquwNISGseKuKlgm/aLLctjIhNXtvJ4ujXUfZ6XC5mPuyq49AtCH9TwOP50oxLDv
bAks3Ak7/Z35doKxCmk1e/8t/MKP0h9gYQTFRhsIbMlqJYBPpUfKAIPLk11t1KOOrefQHN9UgTvQ
5AneOOgVVmrkd2DD9p30uRTdeCw8ohfJbWTeY226jvsgOrSVO/bIgSpyRXXxjhnuV9HGau0hDusN
BFu0k3ASUKUQTpGiuXjLrYoKedF6FYKZDmlA5GKGJ1WT4mwk0GyY4FntiAwFjCO6DNXHHSyDkocx
oNkTtXOysW3rq5LFa1uiWdeIvFoye3w5eUeSZzCWq8UBHQMvIOdW6CPa5ph8yIs7yQOfMwKSOrxB
Kzxzh7WI7vKZYyXDZuzK+VeISQsF6EvmCjbp7qZKJRnqlTuis2OZuI0Fq23Rd5evXYjeLM3eopZw
grCQcMtJcRDyxdC0m3DFfQ5BvemM+IOsxgcvFsa6lvW67+PNkOeKh4UoFgKboZNhqZ58gzShAJHd
HCHZ5voUp+YXG3tLF+glEAHmgGl8dCvqQFYNiQ0ZhsCR0ePKKgrxyBgl08aDNYWMk8MHz9vGEPZX
VqMKQs4gDHTTS+d2ETwvcdd3BzXJ+BVbzToXsKHNxEfXw9R/pyOmYV31q7dvxtSa6bvyy0lDQmw5
5HrtzMYFM5zPjiR3bEqAfqP5prPBF8JNBqY6fXk2YCrPJ560MZCZVdldoD/ywLnLbUJWRttMIHQN
oCiS5pPdjqmoMeanNjM/mVz0m6qF4hARSBnqZN5VcU7SRfNSYIT15aBu8p4djc6uQyYuf0bf05Tx
C/chH4KbiRm1bTofJBT6+wh4i9tIRHdI7tmUYsIqgs5dJTYhMxXUMR99hmuMX3YRn2lJWyu79v1F
CLoV+FmOGBrvRGToU6aHhxE+3gZ9NVdR2hurcNmKCseA5MYU3mzu6xy+s8wsGCYJSY9kFq2tqbEv
SUbtqC3PXFeGc1uXRK20THw5lOY4zTaTV/0yfD7vMpfdLotoOmedeyqGHlKuQ3qd1XnVWtTVl0O2
MG8bk8QIpO9kxj+BvwD2yxQZmYZDRmd1rB0kdbNM+Eyx20JTEczmhuozsJoei0oGxrqRe7YsPLcO
LkMH2LVvR9AwnZop/6KLng3Y23170A3qT/ttIpvBD8dx5XQBJM1eQGQsEuJOkpC5aXCIw+EmmZu3
MIM36w0eDB+HO/XS42Fydy+0f3asPkD+Iu7gCqY7yBOIUL0/UzA0qIfYrebRTdYxzq5VGlu7YUbu
XJrEnmRBhQtVpuMheOgasv8q/p9VKnhAilW/UKxdgarJxoG+axh3RjGPv0PBFkwgLo3lZeSeRFID
TrBj8iuZFeNKiwwYaJln5CLgJQPNnl0gs0c2gxwwHfcuyoV1XISoiqADzQw1MIhNG8XO10BDqRwE
H4lqOKFzLiI9MQzTC6KhI/VaQsRCt+6I/FxNYINMvz0Gds+WyOlQsOHE5fjTCtJl0zmlqrRWxcyk
nEYz5BNqImqBwfLs1WCRbCw8YIaNE+FrDP5MU7AdJ55UX49rNxAvpiB4QqvkWerqOSTnhBbjIe/w
UJbcIcvo2PTBeVpAOsARx53B9F+ghEjGkBwn8OFt9DlTMfd1cQHAMwLhXowuUFrd8J2DIFvndbtk
1dYnq3KIJA6He60In0RLh7CHI5D1vKd1lW8q23cP7WtPjeOXhsloKAw3eTkgXkWWvCW6id2IPidj
XwLEumH8kfYM++1ZQ0YDdQrvjsTsUij+tCfPwkespzglLuTeoMZczVZknlzFzVp1RA7bksXuWtxn
vS+L8myFKZ2M1f7kC4L2iEN6bwOL1mODNRuVAtOZldABgYYCKzyVAyzMkp0wSvJj4UbkDvnqs1Tq
xSsW+Ks5trtBDO9hrd69xFUrbCkzVr+Q6dIXEbSwTEoGZt4agm63SbXNDj7g+q7pTe7KoUcQ4kh/
Fwq01HbHwN//Y3NxIIQc+OayF5+nIuaKWT/FS3GuMKI3djTfW2LKb0YTprPuzXOPiPX7pZ7sM4Ij
ZBWFbUO5+Ao7vJ1Uj+fSHYk0w0i/HeLShyTr3uP1+BEJ1ydUmsScMZarwszdbcwJkLXTfmjp21n+
Y+DMF9qt8VGqKNtYuYNDF5j3Wg9gvLjTbMv1EHNKDkMWbGDvCjCHWbjyYLhVCeHwRkyDMZ8Grp8t
+F/qPxtZYEe3s/sZQO1aAQXSq84GeBxFP4flLt0a9XsY1AZhwBVGVajk7FJibctSMa+BkNHQ82Te
uba6rqc9pUPiGgwugN0MyoVRrqAqlVX3moRztA7EU6qdhy4tXzzte6sCUoKXEXE26+llSDF+DooI
QEcWxJRRlljK7XFfxL9FmUCSs1GOolZ4YFSV000N6JN64sLgRdMImPkjyv65C6NtHpXdXRlMP7Ih
h79VdYQUN8NP5qKT75e7vicT2LEkPQSrQuGTFMcIx9KKUVJzjJNflhFvVJyY+6KoCA4uDxknw7bq
0NUIA2Z6nG4STWtDB/lDMiAAM50GpXv73JExdUeMC6cQFU3QDlucnY8WA3REBbuCgW6mFT1CnjNa
AojGlT2ROr9wdngqsP0nKA1AsdmWQ71cP2dTy7w1JxxDMS8MPMjroTtFdzkqSq5wJCI7Wf67t2fQ
gmk6Hwc57FwFArROntp6ApFZW8+x2pVqfDDSW4blJAEbzWOQ5S9pB1QFgGzd85mySraGVWbv0qC1
5HjcriHjxIFO1mUctYgC82ZbhewtHN0W0/NqIjt6fDM0AdmyyPkMsD0x4YGKnJRgT2MZ7WLt/pHx
k0ouplH8dmy5QZTa4KPwJX299mWOctCnPs6pPnXzNZfBHbdtdQw7/x1L9pKPySnjhrveGtsThBuV
QlzSyupRGpVfYh64WQPuutR2te8Q+6wiDxBGOPfwoLi9uDOaAn5MaXH9C2UJaxEHd5r4N/ZQvYO+
QIAKX3gFTB+XBKJbUrwCVeGaGyPrtaZw3YVazmvlVMe2CD8NMfOAZvQuS3rn4dMwlvZpFIy+iUSX
Wh+mOHbXbsN+GfSPYRgSNyfLcmulTbPjRMCd9Dtxt3NLCqM0+DsB9bC3vYPca8BrP8ZTte1JVtI1
qKo6f/WEbA5ZUH7mfTyvDIHfM4uSfuv15DjRRDB7qgfa8z8S2Hao4ctNNTN2DRnF6aLB6cp+t62y
2EEykv2aWxKvyxHnrt3zPDARbR/xgRJ6kqSHeSr1S1FN+O/M6Q8xHdYl851hR8xKxJimcrjvUMJN
6RhsZDZD58qCr4nZHFcTOqomqN5cJ1h97da8I5egGryHYQJxkKMCSns6kP3026itE2hb8HJExmwi
7yOZ+p+d+KwY/Q6w6aaCNj+HKDDA4EMFNeaKl9Hy9YmYx7uiCO4mDsZV0jkIF17TfmS8bR0mhm8W
55c361tAc185FBM1N/m6Y8hFUum+mPDYVVNwD57mwih05SL57YOMUnmmO6ALVInkwLU0hBBD/pjI
/OpskLlNvDR8kXrUpdgkiSkJTBVHhthwvmz/HErnD+uRtLxKqb0U1F6pmC+MVatgJFRTfrWSlJ12
3Y7ztBWlyA9jmpOIW1MT67481KMi18W1Wzqr9A7NlpqSt/aV4s3Cat2umgYdsNMhjMsc7i5Ml++V
jVfIFuLkluV87Kdg5UrsfjAh1TDwg7x905vP85Q/sgc3OHVAggciMs+MGf9MCEZtD7lAywjcsNlr
45le3dgZIAtFQvVcRje9gxa4CJcDfR72A2r8hrusBeWdvrpCOxfFJ2cwbih+97Zrryxk1oeqISuw
TiICc6Sn9rHmn8Ol9qgc7jB5YG4Le9p2oe294AUg4xvBTIjTuucXQp7aRQx6a+Oe20X3MfmhR7t2
xU7nxKE17XxMp87Hx7Ki1fSj66iCfeZZqzYUh7KpOFsKj0UBf71xsPu13aqX2l93EiuEzLslhCHV
B8/V3Yo5kKZdw8dpNPkbks095YsBOBZdqxMQghnBtmKUFG/MgEZgAE/LNOgxGrp+SAhPz2PuEj1x
UZp/9zA/NSlxyOSgYKNbi2J6sTVhAxjSsfJDowEYWdI5ZyUi3sWQ07+h4l+Uy81nwugD76fnHKXb
PDXGM2yGd8MJX0FD4ASR7IPE/eZNY7GlRvRMAGIyeU/gAczuCrXPgxMaX6UwOogy/q0tSM+GtZlv
yiZTa5xtmNkbn3O/EfuuTr4G3ivD61BB5/fxEnbRxLe+KlHohvMn/MvRv6vBE+OW4mH2q4imlgtV
TeTd2rABJNKf3TdcpNaeGr76SM2cvSOWGkEIxSjilyjTnyMiY9Yo31GUYp3h/1G/24LafhLBO3PQ
D1zSheDuX87uJxrhLQTOetVy2hLzfWtEvCuI81Zm0vxyA6gvsqqfMdO+Mg2idUHLlkVJfEU4EsGt
Heo2n0+uRi5xtYd6NKHKNIDcvThGOYYMumH9RMpo6r12tApoA4YpkSaje7KU152jNixO30gigzO4
qOJsW+AWxpmhmcBdX1qmEQG2tgNHAtX5qN1zI3vjlfb5hV0+fUAWR2WAYhwtiYldOEEwvlAWRBzI
k8aHYFA1PkmZclxMGdm/QnJojOZ2cEPBQqN/Wo1cL6IY2rAaGn9tL3qN65cOAyH6IpnxFKVyBboe
y0RnFBerMqcziefZzpN2xJ7NUmrRex+ZSPLooSovRO18VrPoN4ltDbDsxmifhtjyZrt7nBV7uVvW
tJD80N5IHOF0Xjz0lqGTLkOmXdmSZTV1yQ9kdcl9nxKfEpSFdzOFJhN7f20ADjv5IB3uvkfHRL7c
htyhzongWEnnUX/2trrtBLhWL7AeYwe3ybJvNddhtZL8iVlNbAF4Y5yNy/g5SoZXsEzIvOf4TsTY
VNiP6i17GTyYqFklpdx16PiafNCflVM7G5GkzOGTFOTHXPClyP7Q2yuer3fTCpouEKvYp5SQA/Eq
ZbpxC3KNCW1Xs1v8tEPGASZhxGFQslh8eVzeJFZ3C5gbQFJ8stIiW+nFXl6SLcn5h9t++S9SGW68
qaPZWyQfOFbHEyOnJUplvgv9UH+GCLw27vhHuoW8kahQjzH5qcdmiohB9Bycjh2dKrtB0zr7KXtS
ZXWAR6+TYO6z5sYVDIOsOEjumsWANaRUtrMRVo964KFoEaJ95Sb3QSf19f0cnYZl0k6zXA5pf7F8
gynfIjftCS9YezXi1++fbVBN0ku8IXXtsx+0ex+Yg3sKY7Ug+fgH/AX69h+22v8pyXSsklJ1/+//
ioX4/5eQElQkwjdxbXkgSSzp+wsL/S8kNUyKXi6r/Ndkk4jgDYcrdUJbTr0RHCuHJI/bu2JO3qs+
i189Oz5gltaf1oAiWaX39pXeNCZMZVM1mD/AjnTEdWlCMETz0YRVdiAykemy9uoPmopQmR7awsu/
qFx/zq6fPRmktAKIkWKLunwdebb5I4pGEmPEFN6MvEProdwYs4gu1xdfxfEFXM9/fxdsueT3/f1t
8IFKWYKWvIXb1Fvy//7yNhSOk3i+xcV4bMFkFxZ3wXSw5y+ZwzEKo8+yNOddkeZvusXBgIzC2Xk2
2jEIK/WBPmOF6rfXd6agn5Jwi/xqSkIlrYvwu/ZDxhlehNzBzh/X73WMIl0Xib6/vvj0UE9OTEzt
HL5bRYWchv8wu3rXKTd6X74g7uX7u5PB70rct7EkgmuIMYihO2pg5ov4KUlGWsSO8XxF8SDyLzjb
ZtodFG+7OYr2rcNhe8WIlDQiqZOxocEJptcHj6P60gWlGeqh9hK5wcpZNkA1JO/9JDNGpvXPsSn7
O08Yj1xzs5tyCt+HGaBezud7cRKj3+eKSz5yK0iri8gwKYLq3GXil7Bn7AEukkf6kKzitDogXHPe
mlDgMXWZ9bdtCx8q7OXLEDtYZlN4QmizDrb7RhTar6uApBaqPs40MGj7tbiR6MsxnWesChsrqNca
Y9XToISzt5fvOFrZh3zCmcuV+fs3SZSUp6hf5BRpea/0f8AigNko+XG8H6yJsmsaw9+TKg5djpar
bRGqoyfsyC7gBbRJd2Z2LUczOzseSZjfGlc7rIjqKV3yadxiE6bD7lupFrXZ+HhVQ82TvAsmcUvc
bHkZ2ii8wN/LyJXievf9M7KJZMcibaFJvdVMid6oNC802owdrdl6i/48/oFWvCbpJ8VjRi8hKu/a
on+2B9d+KeIYUWrvH2oHlV8gyuG+rtDTaRbdqXbd/miTGPutDDXnfF/2cbQ2Wu+5rHT1IEQOe56b
7aGo7KdCV8aDVATmjY26LLs7JLYsOBnCZM+bhLqtPJp589yrLSZ+ZyM1ZAP8MflGtb3H1CSpTiAZ
iTpyvQh3OtI3QxrmpS4b8xVh93iQg5f/dEuGL9czJTR/9tjScRdn6lA0ZHcIqYmq0OFtNOKcd2RE
NnnnAPsH0j9HQ/UTJLzHSE+/IkD2bztcgQcKxX0Zacb2TSDecihA26ZruBG4aM21vgOl96Z12OJN
xvUkBiPFzBu0D41o/5Q2b4dRIquPsKWDKtzRmf0RzektAAl100lT7clt93ZhD8O6k6k6DNqkYiZ6
OHKziYxAXB3Kyh8F3liMbd5j63gjKSuYG1JZ6P9wQhzfZGPwx0sZmo9RmgT/4YRAt18jxKqeqxCn
djbm22gM5tcl0K9rIdxblsfOxEgun3DbYd19MgdHPfzLJvj3jNNvqKZ0pJSuY9qW5/4j47SpHHBE
IvhtBQ6XZe2eqhh6tVHK85g67nGY848UbmNtx+I5Rb25lShr4UxFVKjfAsyr8LQAi4ILfVric+kf
diI9EjoZP3DpW2mgWRs/fMD6Nm4JDvE2SS+Lf2Go20s+x//fzJd/CJkBtnAl4Vgm2/Y/NnPfHajT
qhnZdOPCpmnNvV00j7EytjX00i3TDFJLKOXNKnr2mz5aiJB/JkkHRSfwv+gN0G9E+1ZKDoRwoN8D
rIYKx7XvjMQ4T3FkrP77e+85//wru54jpEkij4PszDMX4Olfzp8RskVENAGxmPniwnAK8OBZQ/Z5
lzPazXCDfrTKPvraEMBFMoINZiu7VGPHyGyuYemOdO73lVtPqOfz8BR5tL5LaT11XnridNPvqL/X
bunb5K9gxLm+1HW8ccOo2RR+GJ6ogoZbDGQMyCyfqYBHexjMULtJZvLdfC97is3ZJizYJclsESU6
KWN4M4A6pxzzplterv/lKvEp4B2BYXOYP0CRvDCVJOxdVdNeh3AOS3ooM6PKe8Q1GOR8j+QSyc3B
YFd9L3uWvWHEd41ntG/LdTTu6upJdcY5zBOk+y6gcmRAJEHABLnN4nE6TBNtjbpGGozdgkuZ/cqA
0zij3Uwf2SDVfUVFnAnR/sv1Kfhfz4zv+YLF5gj+x4F8+/fPjeZBzADE4Omk2ktIw1H1HD1p5baX
pNZ3eO5Wdmy4xd426mQtWrpdtalxei0s0WlRykZ+yGjT6bAgzvV+XAB+SpbIQlGHHK9f9i5hYFO9
cH1M9dj0eXY0YgOPJKOxR9KXOEg82ydvoqVKcKxxOwSMAJsOp3UzxU/sIE+u9rJLm0hMDjOtzEWt
XyynowjQcyRBKW9ct0THgU70enPXHuFH7mzlZwca2grRSnKWjkNGcBgw/PO74ow+75DlpvfqA1E9
tH7Osi0GLKKk9THgy8Hhgbsa4u+vZSNu0qZnOLwc1K2bNId58N+mIni43hauLzhNHiBxIuB0Qjjg
BV2HUMf9S2VgexKuOb2o1roPG0EHdyoQ8Dk27XkdErchS+beGca6myidCUwqZf3JYH9Tl4H86S+C
7aEHR+kSVbwhyILqAEgJ/rk8uMxJ+YPuSnb4z/eqyL3896fb/V8bEunRaD0IFKKrIkEY/X2VGLFL
b4wIyRWYAijy2G2A8xJ8aUgGfoMTm2QioN+MPJOO89gFBAFl/RMpS7jLWWFihdoZWu9QA2Lw0X57
ibWxDPEy9Il66A0d383y3XNl90jEJj6vMKEQJ7iXDLYHs1MFDDUj/1OPRE3VpG9MPEqyp6s5tQzH
63kkdjoV3baOsdtcuVxzh6h/tARs9iHfjlGu73xcpUnrV0/Xl6rvoUchhH22a8pXPU0+hgJTrgUU
y61a9oJJtEholxjQUVq/kzzpPowqxqxTqbcI1is4nkIySzLzVwjBeg3U2dn/9zfe+XveGSdBwPYf
mFIQbE554/0jTEMI3UtMtvnK8wnJat26ziDUVQVh3VuzGD9T7pdgVWNznRJdehPWITSlsvtqnay9
bU3EvQQ3s4ZZtK8a2R3jLi+6dNK7j7J0ekxTK2OvpsXptPj+l+sEm6t38sLp43rbur6EPfPVxIp+
+NrGQOoOgf0CFI44ztYkv6OfyC+ZaWL1RYswFd0xZc98Y9HwpCVCaz6ubiNhFv9S81jmP98ciNWS
UbMvEaA6buAvZ9JfzpwOSGkdNtDscXTFe0NH5iHGwnWI4/q7DPSxjrt0X5n6eGtZmuKFz7bLOHO+
S9UapH3IGPapIGkVtZpsz3NP2Sa88U26EXN2rszW2V6E4b1yf9NLswBYk75aWN2LUZrqNOFXBXoZ
HdMu1FsrI9dJRGOxq1C1M0ik7kyYofWp3W+YNhUXe/QZpTpVcUn6kJHXzGg00EF87GJCefOSECOD
+8krLSiyFHW4mcxsvAy5ULRHA5IzOx9hJe8ou6h94zfjqscKRok/hMQgUHVsrrDKXAIqxjWGg6eE
UJfVFkOwwTLXyyVByDa4S2YYH1nejDtr+fL6PR8JwMFoEmi/OPAiAqDWXLbmbU9qEXWA8wPU+pbG
ZRWRPi23iBAixGuTpc+Na2C69uPxpFM6hFK5znMr2tuk7gAq994nssQ/ZZjWD6ZBg6vKcIVcedUG
LBSETUxE3fkeU332WC+WWGTwv+D0JufrV1HdJ//yZFliOdn+esli0bCRSa5ZtjQd2/xH4wAs9JwH
cUPAMLPZ/ZV03SzmYOT785q/t4+4wBvPleyZcDuVKr+ywfkZVfHnIGX7wOQ/BMqjgF0Wc7ARCtk8
B8e0b1uzJ3hs8E4zHGaCEPGeWcp5GF1F7HXbRDdxIwqG8YuxpvcrBBYf1+947PJnWQAmvH6pk7Ql
mjOkKZH1mzFLKaiderxJJss6+azEvdCyW+4ujOQt+Bq+S8pzSlBmH8flz250H53au+XEns9XqNxg
epxraQCQtxnJMg8HKO4GUN6sipHN9Sf0CPWPxGHmETNQeQWKUa0Sk/yqXIbkHgfP36UemfE334tu
tFBTB/Bp4LESFLkZmXaezLIpn0zX+hH3XvxjBuCWaAKvola/M7Uvt6Kz3ANyjw3BqYhwYnO0tzm/
sI57teRRaFi7U5dC+mooMXMAlyhEDP/2+4ROKoT9jWc1dwGmgcWhPSIOXusG8tZ15V+3/7HruzO9
s4XgNd0zsu7Wc947u+uXw0KgR7P3IPzi5mr6EMsDbm4qcLEXUdYB76CDYzkJ1F3RdXoD3YBIKWkh
6gDaDFSCFq/bGdtrB7Jr3LXODQ0BMd8MKS2O3DaQoHHMv6XMNzdI1MM94GS2zj41uz1SjHk9d+P8
kefTnStG5w/4xbXFGfcvt3LL+XsSoHR9y/E4mx0z8Lirute20V+2yDmarMJrLKqANMvAzjakkPFI
vU4wnVehp6Nf8MtgXfTUZx7UYGRVHdgOu3mwXetusq30ha6Qgud6V5vpoZxjeFTodZhCRgRTZxWS
PQWGh1wAeFRoe9DJS0DdDK/neOvl5KiqlIjN2cQp7nkDQLGEzEDN3Dq1O3k/SK9/qQm565CXIvgL
5EWNLDuBUDQtn2tUOo/eZH0/ESqe1P13tdAGxjpaGkZUIs7p2j9yLVwAU9meLDJaiKpM0uKm/PCW
ftv15YpklopbEo+UyQAFW5sZrOKyr98041VSQFhDjhfVb5lyn90AZ3DsgG4d0OitDCJvFxApWufF
L8rfq95IYeBEXExT15cxkkQmeRnp3sv3ImvKcE2hwpagTE8M8MlbaURw6XAvINj0sxMN6Xh19ZUF
eYfIth1AsknkNwsR3lMgR3Q5eLdGopEOQJJEmvPw3am29HApjK/JIRVGmpmPucsO6acQ2J77DeHf
iJjXlWXlhNUwQsrcdGFf4z/wyqekH01IfATHjdy2ucvS9uoW9RMbcnvisu48wqvaoFG2X+g0Rret
ixY6a78hAKio3/1pys9hCCbT1OZHAlX0dlik/4m2AGCXY9Af/IKWIRuS+4C1BpmHbPZ9aM8k2TDH
HTA7Ibe+xRtk/Ev4nv2P7D3bdEkg9F1n2dpNB3bZ3y8F8Whp7WQhIlPMgLktD16GAK0ih4Uzp4ba
fagZEzLogpYw+UfLqdKDiu6FQAgTxq8xJpoUtKa2yrM39uI5zMvbIPK330elhfTW6gD1TNAGINZA
Sq25c/aM846uKnf//foX/D0mhF4xT60rOZ9E4ErerOUf+9fHF4ENE4UuXQWJgXsAGeKbU6ORuDoC
bdIq19HChUxEQ6K06vfO2OBtXIoms27Qt3fjyUL9g9mMCjsqAuRpVw8zyIaEZqS9uI/02+DRUMpj
+BvC/YVxDSFS2nx+/053UAZaD4NAc6vf5VZI4t/c2EBuh3l7NZ7piSen5yhJuJCrJLFuRJOjDr46
3D2E7+dWWntpBulNlwBjr0MEvXYCTjhC+PJMR8XbqilzbvzpiXwfPEElK8dQ8gln43ixrh36Jv+D
gR9r71hUEGcazHg86lwd9HxCUFndGuN+iBWc8wqMkRVtOjvILrpDJka9qbblKO1t7DAhVeGvOAvR
CJHsdDACeZybgZ+Y1uItgEq6xthDHGxRrq/3k/QlkuF4mHxENte8jCY3f0LgDM74SBOA19n91TPd
2gxP0zaSh+uXNSjNf1nY/t8rdYYbphCW71tohQSSWLHchv+yFmRMllbo/g9zZ9IjNxYu179ieM8H
zsPGi2RyymSONUoboiSVOM8zf70P+xmw2wsDb+eFGq1Wqboyk7y8N76IE8Ofesckr9sOQ/nP6UWj
7KUDLC+HRoyFe7aDAiNTvhgQN54qiRPq5Cc2yfvtL6wM9HYAZ2UsJIJGMnuLIkQ2AID8oiT0Kszj
4LWMhtysYitBXi2yi6ybiEep6wF803Rfxz2vgEFBYnMVsN2DtBaNyqnOsZf/c0ngI/7fieyuKmJv
Womw/aNs755tjTVOnsXZ4QbbTrJFeyx0ZwyUBmxv0dDxzMlyu+dRQ3I1FUd9GsKapfeKpewf2QZX
P99akPf/sDP05qbjMgJl3dIPkM4w17Kop1DmEa0MciJFPPyj1RDbWsNULl9ngpAngWZMFmX+LZ51
Cp/GsX5uJo+cKpT13oT0FwMBo2huiDbbTBmaFNLfpNdGtnUZc1kMv1b0lRbd6z/3/H+pqum1pq24
/Hcp07/Lnf7HJf3d1X39d/i/v+pfxU7/nzQ57QLn/6PJaf7+8/3vKqf9L/xnlZOs0teElGuxY0R9
oHf2v/+3+Z8qJ0n8DwtepoKfnSoU5FL+pKr/aXLSrf8QNQsOwP4A4H7ZOyj/V5OTpv0HRlNLMQyJ
jT/ubOO/0uQkWf9WRgzF1HTs/fh5ZEKfFt/333flqK+48Wm+cKIZf0AjHPvlFrWpKwlgezHiAR7z
5O6XPitX4ocSfrZx9FkxD8rQumM9u2v1PdNbiqztTqPlSh2VF1vmScAfx/LY681pzEtPWc6y0Zym
tjgNrRB0vUYuwyCQ/FsBoKm4aiLY0WkhP1mKPoRpf4pNT+5nb+wTL8tFF6zvQYVpiP/ZcXW8x5Vf
zZidG1oyTOPErXveamJ8GQxFhNlV1y6FO2pyuIpWKC/5RQdmt0BaQICNMxEu03mqhDBO9BA7gOVH
pBfkIBGnIJ2LgGmwj0Ybw66OIm+0Fgb/qTdDdBFVLdzy7Fytvhj9RKZzRJEs1Fv2UeiAxXTyRpYj
WlVoSPJFfWlrE/6QbivmlbOtb6mTX08arX6IMp99FuJlwAtd+R/biUAOGU8JFDdtJ6Di0L6DrXhJ
zNHJqGdiBQ8gMwaYGYU8hA/tLqJ+WZx13AKBdEVrVvs8xRfkCqfTPvyR7BkzjMobmeekXV/1ibXP
Gvck1MlQ3Ja0Ag1300QnKBQRTQqiOjDE1ksW6WRU/am76NVwnjb1nBBQLD9WcfrA9vHRJMJ79gaf
70qXonLphlva624NC5MgI2wQarZdJUoOiV55i2W5Kf6XprWcQQ/1ovbBlswyrq3iYnJ+XAGAd46I
YbnFYwG2hGwnMrz9f9yQ9/88Ff9ryk4r2b/Py6j7ImKLRe+HocqmxYni31f6IvMAYAsnERpicLbo
jlg0rlkrbndUUNQNZqnzYODYn+851relsK3d54PrL+aT2WTZx5oQgJAySLWsJicf6Ye8BWb/tITF
qa0XKc9slcjW2sGV25kbvzFJ8MJyLFZidSzCVC3ZhaDK06Vtyb9FtqyfSvwGD+GQcCXeWtCB6Xiy
9g4+4ysqvpPm0SfzdeyfaWmCq2kfubAAtrWHLKTLrOj3zoBLkzz7v5u13gtznyXbGrzApSC+rzZU
+qp2K3yoRkOa2F04GncVGaOERElxyt9Tgs0Ng4HoXq6Ohp1Q2hZ8Fj+2nps8dqL0o7Eg6IxvJXEI
hREmhazYDtHjxPbayGF0MRC55dwV9F/8di9XHeR/Hsm2cevU52YELWqEqmOpRwMkGt1l3UmcWS+K
v4N0nAXtMPDmm+2vwUWuxH+KTQUVnnCUOU30FMOQCzTBoKPmNxIST30nWQcb/LVbSd/spxKPk8Al
KfpwpCAGHDIM5XoJK6E6xx+7PZrEiUn6H+8QbrfUmUyM3jRR8j/ox8iNptVTzJoooOnTUZbjbN50
zkhR7q/qxE+LwQ9LpGYeq/ERC90F6C9aZk5J8QG0bCo5tAMXe9xCH1zL1NmpFpRdzt4mG15CVSmD
RVBnD6kLBuAj1fcEyIY5yWlzEWZtvDPYK8xA/JuTB56OqFiklUaCHaOfMTtVo4lJc+eLC/XynLXo
BLaTP1EK+Sc5rCeVTa9QfI3Aw7QSO1rpFzRNKpeFdhk1uzTxsTlyqD5Gqd8Rp1l0izKE41xCR2R6
2KmJo8l2vEEBMqSTMChM1sxgGzzzUrPdqWslVHf1eLECQkY1SxzxUGk+Z1zdsOjuFr9VGC5LlGPK
Af5/I34qZUZGmfOhSbxcxKh9FnqiIhiBlbS7JKwg7WeqcV+YOxKHodhO3RiCyorwEwUasU6C3ykf
3CK+W73XtUH5S2NrA67/zkbxul8VEljiUWanLTxi84Xkpo5Ka75PkXnpxxbiyQeuzrlP+PjeBVo0
gYn1s3rtsusqrE9ZbR7EvNiw49g45zWZ4sY8buJ31rFxyxkNTOZNp647Eh85C4KQvBlJHS7zywYP
R+O+qa0rGTE5Luk1cnDE2w0GQjy1oDQh4+yu2xcdvpFierAkEdiFffuONfhIWE9R9LO0SeH0mecv
4GdB4XNFk0QiJHPQ4IdUnwX/TFW3WO9SC7eEGPuKgN6v0l3QQliI9py8igu0ZT4meqc5EOpvRUtJ
lFNUbxEve8DUTXppEn0R7yJ4SdT1lmq2BR+qdRaUIzVWRRVm6X2e10OqBExZ6wE3DE/XJzV0lwZ9
MOq3c08jl8AftczsjQDIMN5VxvSOOMdf8BETyEXFYIUxEl9i2Ex5eHzv7MqnCp8vUT96v7PeUY6C
mD6jH1AOva7sHSu9Y5E/TBPVeQu+YzCUZWsvQB7mlrAdew+JYSh+sWE50fFjFkiwMKWS+bXWAPfX
TrNgid6eu287GRsmB89muA19S5G8H13liVtD6QMc30Ft0TI8Tp48vW/Kh3KfIYB3+hXupbOsyyuH
ppfRfBVLihtISXCYvGTMBhFNPDEnz9/ZkvW3lrX7qApXHcGF+6rQd5bMRGYscrrfArFIifZI0sFi
2bhGt7hzbrqrUHg7YNd6UbcfZgFggOLvcnJEJsjbgeVoq3q/Knl/lusqcc+uF2F8lUj0V1h1JHPE
WnMYYYNblAGsv7KKpVXn4Cr4kkLI4pTyWHk3qG2Vs09qmeMityeBTmrFzqWvbfihziS7u72ZtRmO
sVTYHQ0vKRGViR+kif7gxozgYSTWtwFyQnzWfHeeDXg6RhoLkuS9JWXX2QseY8pGeMXwI5fiRym+
pvzwe81NQUClO+lvecY86mBgjs6bF+yLRP8/prGCzDqgET3ltXdU8bVhjQdru9flLPqJcLhGWVbR
PDTtV9z9qizSpn1/lXoYeu5nppSPIjRAKO5Cdp9yyiLPQpw0fccM6ec8jU244Hn7e1GdZCRc11AQ
NR3i3B/k9x5Pzmy97OkodcNVvNXHevpSkUWMjCXjhTHaTRQvnaozYSfNIAYb8Sb0ONdagCm956Ta
xba4p3J87NLnzOJRzrEjRF+TIfsxkeESS7tgvZl8+lEeMN0+KOmzHH8xjj+VA3hQnXut+GhoCIip
ABmxgsMrXB1+Qy2jbUCyPJJ3bOPPosN5JjhG7FXa9wpPxBh7D9r8oShdqRIPegGAbf2AuMGeDKI0
qezGIjF63uXlKayUP4x0r1xHt5qFplQsvxLWu/a7lTx8RU7G6d9YgojGkbr+rkIKl87zYp4T8d5J
XPKqfKDPgIYEb1TLU66VJFPDGWJCb5YgQ1QgGyKO5znACxaAQIWmph4K69fSXQSa7Dl3+3uzPY4J
gmKUKAuhXJknYLtYDs6x0YTi6nAdqfI7FIEPU36dkunRyhRsEpejUWHoPRFOhGE13iIfIwEoRUNq
REsf05A9E5BfZklGY3mZ0Acy3N64gFJp8Ar+srC6/bv2CeKI08ep3ghwS7WTMqLQJKoWgSwsJOHA
ZJ2wEQaN3gbuqr5uiRxOlXGGp31QJOvYJ5DsyWpZg2KXWxSCOA4rken0rnXKxhUXai8V97E68g3n
liaN2OIdOlR/SlHy433ZpJ4b71FdOx3T8jXX3elPbMnHjnJM/RtvPp2Bgdr3JyEqz5P5swAgnx5U
466MGze07u4DnHnntJp3CjcfWLQfjMjHeT426Y88JimzEWhnKyA8a4GRO0jmEnGfIJIkYVGJUsCH
d2F538b4PPc1gC462exZPSyY4gBMef138SLUPq7+dxpar3P6Z5Msnn/kSddzJCznqpvPQjqcsV2d
TZZe/IJoGvXJuGLwIVIsH+SWwxh+h+yVggtofQDS5wNGLIs1XNQnDomX7KilVIcwFsMHYrk1Jy5J
TS8zsH+Lc1awbfvsZnLAmtCvYtFJ6wNQpJbLnmozVFTzyphxLeZw1dcLlyBzcYD062JX9WckvFcY
CyHs+7qFC4OQApYBpcTzFN82ubo1xmmUz9XLWDahWf6CtPzCR0P7gCFfJX48jZlVc6wpksvzq2HI
57bNYdfot2Gubr3gt0MP1slBywdQUNrwuJlnCAiqW1w5Xd7QMcHkdTxPhkaPqnVop1fgTaQGoYd7
ZU2jnugbZsqRsa3fWoPE8/rLGCBKjJdJO7GjMF+N9SjyB2b5JeOsAO1CnxhNGM5CGFbjYW1ccits
xuWwtfmLJK0HCpaIkBCUvlFDSNmynUK7pSTnjfGjhN+PLa2kuIRf3AI/fTrYm/A29u+jTPw2Kw/N
n1J71dofhF9V2guqP/rSw2ESDj/FZHJ61L4cKBJYPUVa3IhUd+JhEVsQUufC8OsnjyJ5hHsi0LoT
6PRvcU3LtizgSQVgF3DLb3xtWSWPaCOokHj01At90L2iFBxEx2SBsog2vFiQaOrmbI6FrfbuNn5W
20erlqHCEXVgUau4BitPyYujmcD0f4u33JF0nR4kkCHqqwqDryIeq0FfM20c/14cKfSMyFhZRa9a
FgLBk8fEK2FpiqKrqWSeKV3Mmtr3UmS1+LlBE2EBrTRHotVOxeWhjXbOiGaLPYO5AdQRQFgUq0Ci
qkMrFUFn6PjlnwbJzRMj+Qqqk8jyqmYUToSAuW1IM9lPQSPj5Uo86hox54gCYyjRTu1eF5rV4ZZR
4Steirm9bDII0wbOjfRezGZIZ8BFSqurNmnXHQ7E/tcICl0/7/vJ/QjJvEIp3/rCeBua7j0Tpvdm
FW51+aKI1pus5m8y8n0y1qF5krY1ZD52rmrzsFJaxBZ9ML/ANB9GbD90Pky/S+1sqJzH48ltFJxe
s1POpHHjzqME1etyzasSoh8tKZjGLeGg1RWpkW90Kk+rHwu837aPA3PWA7b3LeTwLb9VFcZzrWDR
eEu/eiwu2pw9DaN7UqX6VMkThE0fzGIg/O548xt9eEmsoAsi3vtqRaPhlgGlaJyF6hbLJy1D1XH4
B16UfrmUpXFlL5arwrmTpHCZ2ks96ReyX2myH5tDkAwBzryA/VZQVk0Qx5/RvNcw50GVp4FkeXyB
Dv9c/wC/+zkCE1CsPIxV7VNurupPwvmnDSiZyTliOclKcbZedh1dAmgylbqfUojBGTZbwDASvUCn
c5t1conFROyNBhF3MZsp2oMPjWoSwETSj/H99p4RrozEwQG7SCLZ22CEVfMm/Gn7s9lCPGOgZoR1
y2dMYdBPyWj8Jv+N47uifewgHFOdfTDLKhZaLnxWdtYvscq92J2G/k0RpNdcyW4QwPG8PKspmCO7
Vq278YecAxXC5o0B2sVIDnnUnWkJkUX5EinLzeIwEbMP3BjwqE3kb83PLaIgV2b8PlwmdpTN9DJL
kNBz9VVv0qf6FEeXnmQ6fxfAqCPxn+FUbk3Q/B45MBfa5skL+pzxZraxo4sepHE4jEf5oZI350Bj
8N5KKWxpkT5lBZiw+ba4ilAzWz5MHF8vS7wE+Nj9Kpn8Dqy74BrNxH2sufKlNA4Y/Y5A7aHd/Jj1
4wK/EZoxIBLV1QqyVZ0rG4O7cw1FTDMlPE0TOwFomGx9j9PtQ1k+Nup19uKvWLg2knKDUFbJgUqr
RvvOOZZod569ytrwZPuoyX9rLMuxKgYtX5DWXJTd+1Rp7xO5ZhMPgKfE22MxOIa/RVR3VRli1gW7
R9Pfs5/5iypGt7xp4SzNd14U7i2cOupVUdIg13/2pniNrjM53vGuLhStmK5Gn0mhAT1XKbOUHi2F
ZEbcOlo6XaVdUZl+MuNOImqSksWXbtrBiusTwdD5rI5zmARJ0CgkIdhvYXbxKhLvF1JPRH4zv0Ca
NW7DMbpY3DmRmFylge0hW1uB9PBl3ijT4t5YJ6pcLe6WLA0gB7G95rxm+BC/2JguQ3Q22oV94jHS
+PqUDx+yBUqssKVehRKbplCQFAV8WsQeFnsurTALxTq/b5GeX7ZauvZqfMdP8VjE3+XDsizPKDM+
6c4f28mnSIxLX4pUP+NX2eo+9xr3gD6+K8l6j8fbaKx24prVFqKzJfHragh+QURxjXDzC9uD+RAu
i+iUG/WJAtdATDQ3NhydVqbvhkBgSqe7xXQvQbkpEBVrpKfhEMBFd6e+cg17aH/1uu5aKLRCX94G
mA0aFr+58CA8eZLCzRdnXqBsz34WD0NC545a8LxD/64ajyI+T+aZtfPO6/NUsxuvpdM0tidjdNmJ
bL8IGnoJXpaFr0xupaF5Pb0LhVLbtUijXOY1fKQkzTVaBPAWzGFdntNfGxXqOTyraj61HDTGP9Hw
Hm3PVi38fnLjLOOEFvvME7z4SPjAybuXpvtJxnjlwaJWb1v9VraeQece3F6wv0w7tcRVFtExQqaz
R4sA6LKjF6V3DXIUVMmC3P0B4LGcIy6q+jlZXdF8yfHNa8hLQ4zo4sugImQaRqFb5xRrSe/DABG+
Y9bMoqUIbj4N3oBwODWlr3BDxEwvG5OAduexhV3WNiBEvflR0n0yw9O4tcfO6/TY35s0oxbQ5sl8
o2wjKWV6jlLE2LxRQnnlDHFU5/kcrda5oExNZnpbdeB3RjVMTultEz//NpeyiG8AAtwkh6kIJqUW
yAoYYXHh7EZ/MZuBDYFfUKewV43DEtH6TvIG1gAV1WPEToPF0U02UDoFz+rYS1poegwdpM6jx8QT
BMtVFNltmsHN0U/LBJ6OAMQHmHz+qcYI1yzafRzOTerui25XwnCb0RZ0RxZzFylNRTAVEHfGdXV5
BLl5mnhaAouFpy9DUo/FtVDQVFd3WI1bQtufmd7KEcBhc634luquFFLCUNVCQLUIZRC+ZB0KNg+k
+W7J6zEVHMHCFh/vPtqL2fWXsv6bcLTKBfJ80Ys4Pi09qOfW2fsIy9IHremz1dZwjvTeqmIxBWrK
cIYk/2yja+mPZPmAV+eUoHyUgG6eS1th7KKujRKboQhM44eZgTKwnjn7hs14XyoCPAXyJ+NTTJPP
qL+XBiHW0RXV4tEO+k26L41myxRoJCO7so9cO72jX8N6AHZnFzw8U01xyekPJaTk03JLGmqDDzSf
zJ23QAPH+bwJEJrGzK0As5dC7MH25C3uYpEf0QCpNx3H+EeRK95Z+qHBfM9E0WkZnZP0cQTXtPN5
YoCi+sWc+BVLwhIlRFY7e4iPujPJ1+LTECQeLq3XLoIXlZK/nvCULesZ5S6WeD3wCLfyZCwKsjqk
9vaSbsdcgjyDcAl1RYWBgGYzz7Abk9YpP0y7PSuy8o96ZADmP2Q2zJ6UuxflWwQF0rZBtP2witKf
gMZ2HbKIK1iLY9BkLA6puzBjyzrM1ObFuFWhSCDfWk+tBflg9IaEorZMOWzNW7/3E2wSsLTDluFs
mTI8nxZdxt8GHTc/YDyrtM9znh5Lt/0VPZc6v8u8YamgH3NYS8neW0Wc8DogyBE6bKfvtOJENqXX
Y2q+bsNxSCQ8kjxm5BeZwXJtZUFlvL9PFo/2BpSTwv3SI3eAYhpX5Lbj+lhpVVjoJAOwcptXog/X
1XQVxLi5ceI0D3qBI6DY+DsFNJW+dlpbFZIVsbtVdPoSmpZTIT62+mFJvUY3jnE3HSNjZNTN8Vr3
yelTgxYdwX8A7mNkQNNqMvhrqvqUh7mb6TXjEHTLi2Vy4NHP/Bvl2SdBDgueiNNRZUpZUpQDkM/m
mSwSgOrJITeDyYaJxKxgMPcqK+Eyql/quPmEMK6YQG4NdYvtG0JQkEfNVazLq6XFAOhYmreTEtWn
xMSWw3U4qEeZZd/WMwmHGnLAtZLEmy4U14d6xXvls+3yW8rVJYWnyRfgEgHhp4KpY+MxgbpYuiXT
C078TvSF17ZmIS8w65jtORlNPIa9P9fHLXoqP4TXFiJpT91jktXnZrYFS3nkQAyOjP8xAo2ZD46U
0iVPfFSf+ag50Rt7brO8CgnquT240q0ncX+UbrP1gadf1ufHWRwyQLw3uKb3+N1k94FH9DKhOA1D
zVN6OgF3kWi3TJ2UX7g1dgYoJm+YtPSEkTbFhvpSD5qTxbXLnPKwsoLR67rfuhf9kgR1HrspXcQx
kfB4YxrzU7t9GsQyoIVh77usJxnHt/VShJnUPZkVmuo+6nESxbi3vna3kCIyxrXR1j4b/hsi0e3P
MfHA57kl1Q9l0rso045pKtz2SG+sKiYWYzrRi7hAIS3cmB1awShTTm8GK75xRNUwkrPVqyd1jywb
lDHapIvJpzKVNQ/FJvrWH2iz53kYTvU5PkbOSK5W7aMb2HN6ASS41tQ5YY6tOlgvRUji/TRXUkDn
8q/WGG8JgO5ZPgMwtAubK8Q61h+qqZ30/FOC/uweRdF8jyvzTRqX1yTzCKvfqIBBly/NgUWASJ/K
zrw6YkIEc+lgLsCUyi6M0iSjWl21UCHbCK4Otd+kADN/aRbAzxlcQulX5a0pteKJfopv68eYyHch
Fu+Yw7DFRLeo7m7I6fGgBnptXPRECNUr40LjIITWnzjTHdCoGiPx/b8nkXY0icNFaPeKp8v+YmyY
yAyfWhBfxmFnlkqY/0UPgiw+2+/kXdD6KPWoYluR2A0CUhZwjg8LU+19Ay7rATaw28rehMWcjtQ7
roWLuB6MW1bWYdOtISjtLLqYeXTJCAdCizpSpWy3X5KrC8JZSDhUrh96Z7qNWJ2b1+JVpspljLNb
b1Brg493A6vQBTTUQUpJT3wwf7OBi9ScXiQ3v8aJ4bcqUiaXMPHSFrR1S6q83NbXcqQkpuWUd1BG
6QMD/OdgvVXWm76glAy8kuhS52IIJ2dl/CN1e5XNE1p4szy4EpcJZUz0sUZbyJfCRWLRQRCtzM3d
JYhNsWNKAS0oTitoOs3w+tzCEHYk6XZXxTIkyUyt5CQftHnx8GZ4QsWBGQiEzkl4YzO/kHXUeSBt
dNHYOQCJITKdkY1vktxwenFw5COy8P0K0nXmZZWpXaznAWLmsRR/5rUYpu23IXILse9IYwZcxJS0
52dCCYUgQQfKshCKUZgjE9T9QNtffwFMfGk689IJwmWCpViLDPgO0iJ7Mt6FnKMGIJ6gA/QGeVS8
EJ7yomL2WnX1JOboJD4OOhPcPDQtiPTbbe55/f1G8xtoUfpQzztqb5oyF43HnSFfAcWEieoW+2OR
XplqhVOAJY5QBKt9psUvoNheTMD9KV09kSp4jXzkVC/w5heaA2JwpKRmPY99f8626gyY5VxfkfOU
H41peET7PCkhv3oT9NxLOrbjvGEmg1n6U6lk4KTJL8niz0A6cj4CTImOJPX1aeqoyUIzzuQQO0am
0V3FFkcW6rMeF76UhTo5Tup8qui8rQmbUd6B+dyMrSvkwNkB0umdcS3U/NaO7S3p+5vpLVJ2KYQv
MTK5NOf33QoaUXydlD/LdkBuzHz0ZqdsqOm1lBN19SqlCMZTGWMQ8Cqq2nC67TVHvR+tY2AlkcfR
wOiHMwzmOFib+NTRGW4xETRbPYTw0X5bO6eX4QpuRNO2ACyqf+v4c61nL5t6zxorjyE0yqXpVgnA
caNzRTHapfEpMKTMaWbFNjc01FHyNYYlooJ6LY5+V6F1gFgpDNcUdc8qRI/yYgL+seJvLTsA+jCq
DNzWchxFn1KkS0HBZ4oer0M54oWDQN7O5qydgMCyT0oD2WHVT0UcmRGizrlfv1Y98wDOgthj+DF2
kiehD9ZAcxepA1aT2Yl0b0f4HIpdYJ2gbtft5L+R0p/KgqXXI7AO6XbzEiWMqAruSuDbs+51HE17
5kvrwiZl5VEtyd4CXgv3pVdXnQfjDDd/5E6lK28RsJzJhRU6TA+9km8p5hlY2PNR1BtEwzYS76nU
udQI2aSaHz22ZBoZjmo2POBzPOpcu2tLdlc0tO8JSPBfQFLUtKzeqFHGSJin/91wffaVs0IELI1P
vPqpEXF672h+pRGNs9rMWQ22ujsjDkyIA1ZGr2J1tqTOKRMuReWbho1inl8ZDbyK4NUaAiMHWY2Z
/6RnCEWnmPfzC5D/o+Uy25BoY38WAdRZZijp3xtrVx4KWfYQ2+FOgFpWEIaL4qGgSfSXlO3L33gt
7mYEPAl+U1eT7jWUcL5afG5LJ6IB/d2vAF2t+eFiD4ZHZLAhWBtUCstpWhxBwF6hyNN07vLDcv2V
HCLja6K1Vy1fr8uqXbOCZ/RwYo9xlcsjER633k26KzxQob9prz0DzVZuwGUK5zXbaKLj/ke0rjU+
g8J0C0DwR5dk36No1efls5zLcP/4c8K278kkneN+DCEQJT6dlvPgtCk+F8Dd8dlEwezn1AP/UpjF
82QJTln3NtQFo3QaVkQaCGBNOgeLotmmPqn8qrC+xVjfkpGFkOtxLylQImZrVc/88ADKQkkYZ3cP
ilGEv3AEgtieO/phkl9dUp2qnpQ7Cfslxn5OUVafDcEgigxwsmPUoiHQq8Amz1BPBpkBwVgvOKyF
GsIo3UNkvd/aPznDqcaA2KRYx3zdjvJhm3unxoR8HCDcwoAoUrw6P7L4sLI/gelziPs9/NN5E91s
BfZ3QoueIYg+fUP0hYWZQwCLsAwI18yd3pRpdNSPBBy0eIz0CHjHUfuGrHGW3pLVBlG5eMW2HmFD
HXVf+26BJg0/hcVuiy4sNnrLPYoCegcfpRPT3pnk8PoyaFq1rVMfp60iuFgwpkhFy7OXjeeKfaLO
8hcwU2lhnaLMZpwY6mASlcOOc8F3oqUhpuSLlJS3jpDl4GLR5Ds1JOl+ycbe7HUAYFr0XzOyJr22
qwUHxen/WKha/V0cnHVnT9K3ycrEharSoWOCm57M8wDPs6gXvACk3XYZbDzw5dJWXNWuuuSkHbTU
VpWZJ7Ndpkch7w6zybwZBp9D9sdWHKu1ZbMLu2cbMdEI+MovBXbpvCXu3g6I6VExzwZNpKaV0VEl
OmPnIGVZ8+wadeUSyWEUTBZQrxxr7eys8UgxHDmtHLH/JZHhqkKHf9JAamr3LKGfaEWQnXiyB0pm
BRodSKajKmsgbmrQXCh8oK0y5H+N2w2h7QB/GV5i6ergdGvlCNOTCXw4LKpPKtivR9abQ62/Nyrb
8Ng6a2/Mn2qvMTlU+ARrSAZrkJ+x6wvVcTbyY25xourlI4gZPXMbPFKEyi1/pvs52v6IK6tS7Zhc
TDubXG30c7TQYbUjdxnZlLQQ927LITdWm4sQVZdhpNYEZQdBNsO2Sa1DiPFtbZwuXj1qYGkH4Tll
KbyZI6eL1M312JnBqmaDox232jixZM4P3jkd1K6yNl6UfCQjOKxouKHaTOAyNH168uOls/y2aNb7
ShBMBP+D/H+rdKpF8pdNcKWcSErc3Wm6/2syVJn6xSsNhYqUoLMmZ/4LJbD6Zmp2lAfGTmkTwDEF
QvUVJagZ1tcIjkFrE7Y0p+gioCxUZX5ebWIOg12+1/XdWIER9DyQMoEH3qXdlCtmICTvFMx+LZcn
k7wxBKWH0MEqZnKF3GhLQvpI8jdOaWw3SSNEdMMRlIxkjr+A/fdJf/9ewm0uq6tUVddsWU7WOgRl
/Eg4Yl3aPKh12HKmEvxsXvsvtomq1l/LNgIs3l/EVgyBnm/Svv6DXjpW1FKVdkZiSra1ZIdyu7Wg
ucz9xNbuEkefWq6Kyt8BXmVRYIpjXbWgjVo7TpJJNiq5LmI9PnL6DjAoIi9J7A4tsbKLjX25xXJP
poDlhnnRPJ6M5HjJ8z5ov8inybxivf6OdcGjucKT2Mqxu62/enzHjJyPOx+H7Qz1wwwAY0o80WXW
7Mf4ToxNjhl2sulfiYb/Vpk7M7lCpyR/Yxsb/cl7/1UVX0yRctPkyL47yptHFzBEjcO4vVqScIv9
/KkXp+zejScNNOMaf6pl4RM2L69qP97EzbZ+Y8MOZENBb6eL8DQN5kVppMuaXNQY3APdTe7S58we
2E5uhSMxVrOSK/OLIqqeq3LC/OuvX0NAgCLYhCq4kCCo0tYT9tRJd+yGyVUXztLnCvJOdCGRfmlP
Scotp7FdYWK72YJCrP9/cnReO3JbWRT9IgLM4bWKmZU7qNUvhILFnDO/fhYHmB4btix1IO89Ye+1
c4TU81m6CMN7RkkWZBEVn2kKHkP6nKVW+08+S33jArvvKZ2IAD/XMcCeCYxLU/oNK2NpJE1k9DME
FM3sWjzfHbh6r1+jEcn3F9glg6wKZKdVhQpyXr0RtcbCr0khbRJsVQFqOnZgeIKT64Yt6ceAeKMs
98c41o+u3o5vaN3esiQjtxR1a2a3SwZ26fS9CG/dLaPllzQcLbJPGe0TIuHzu+ibmwsDEtKDHJO4
RvI7k8ALNJvTcSZZEkwYCIo6Cifkx5ToJoqWDCCz1L9D2uBZTvob6vOGVwGManqVz3yiMtVQNVDH
n7e0ivRRC5ukC6uEpGJQmDlHnLl99DkbLLH20vMydUQsHjIki8JLZLi75xfNpAc/mQA4ELu0f1ZL
xZab+zIiplqR/Q3NzkRIQd+sfvfZwFw32C7QKFXoXLp0dY7wnI5TirX88T9Ief5OaQ2KCfZk2t4S
OGk87EJ74VdWAgD56X5kLZKWPGdgtAHGGluUVW00j0X0jb88hDkZlriiFHEJqN0h8RVU9PE/IbMY
mE5uwQUjMmPp3B6PaA1yhICQgw6GHni3J+WrRO1loV3YcfrhtRXQkR+5lm8o+rFd0nJ67RhsUpA/
StqGrK48ciROCTIEpTJQLdt6eWrW8VJQ1fMYFoujod6KeEIKHoVkNsOJ91xHYIJqa7WFKkUYr3lJ
zclN8t0QWn0frvwu7UelGe8Eur8v/HDS8oNadJWF59zvj6LJ73QuV9kRUmCIv5SvFptOzfeNd3V7
U44eS8gA9Ws3TZxuuqJfjbbmfBsvixRMu9O+T0T2IiRcWjlsDZ6dSXyrdAq1ZSRJwf6W+FPqv4YC
88StZG8/EJ+uUSIxq/O3QbSeWqs8zNKXVVfSTUaaTs9tPyY0Qx0M/9L5/7WQxghliDSXlFvbWjfl
K/5mqTrzH2zhZpzFlZRLbBnaIYyu2OizNCLJfdbuipo9m7l8VVb2VjfyW7ffGbuKw41A+3dp54NA
jQWRW3TdkzjcOi3s+2uPZCKmobNOCE7WQDTEwCIHl89xUn5WW+GYO2WZ9h57Q3Vk2NCMd4GIj5Mt
f97DEMqfuFacdMiJONHucBZvKm9qK5gXjekTOWrzZetqVyA5r1sY4BMcMObsdlgT1tZ3U0Kb7bge
kh8b4ZSQ6t2lvJWynXQSniuo2c0/waw+MNW9C7iZkJTSZoOc8sgs8q4TyA7xEXMJTN6g/Ox+rawI
p/hCRo+Dm+YEqJt/aUzs9t28lN6RqbvWljqx6Cf+jNLnO6nQ1wPr5aBY5IyInGAnLGDkoNg4KEqZ
xEjKl7Q+mwTUSBo6n/5tt8vCcgi4b0mTnugxLQVJp8ZKLd/s3WSzTXVTOaUAzDdxC8zRa3NXiDME
mzqudZQ+ULzcu+Q5F8oDi18ejKX4mgkTVe7TZt0VybjjWwBe964aX3pqXBKA5yWf9yanaDPL52wZ
d70Tb4TJnPKO6k7WolQgEoNs1gHFdojhPYTuHzZoUvrSum3xivU7fdhpQ8Q3r4tQfKfljMRsxIEs
3JngGfUrbedn3+4PqxZ9HZdmnWHYIVuDXu7ApHKgmuuvyUJcwpnac4FU1cpZSxuRuN+xUEb19AVY
FgXSegSzhQ3vPPvW2qId4ng719UeyKxM1kkMN7CXXxA6mXNsQ3c38gUDRcU5NVjSvUxFQhO6+7AZ
N5q+i8EPe525Skxfkzhmd/4hcOqJsGaVxBghi3qLM7CbEbZTS+hAKEFe85QM9OSNmqMtdLhLQVF6
o91pTKqTNEpixtzMiSZKBFj6VX6BmH/pE4rMnrnqOVGQGey3htCvMtL6Iuo4/wGRhhZ2v0H2DtO3
xe3NKC2QEBSqwF5fme8WPSnKnRztwNMGC004Aihk8bCHKWIq5ntn/UwvuGnu0o7e7/F9F+W32LTu
REKocKNawm5OrjYJAWO5hIBAbIg6UjkgvQ6hlpWbCdWdMW+FhSPx2pl18onNGmhQs/G0VXYTNtjT
ELtdK5/1/pfW5b7JE99PkaKogVy3IU7jMK7LaO358k8JdNis9LQTePLljLidLS6LCkCb4xfi5bL7
3tbdUec50GAJG/VHS2L0rqXOThpAS2Y5Y31zoJKZGGmT9Jwz2JVRDrV/tkTFY/8oENXIsbNX4ofc
u8UALTUZggYtakFMa0xKiybg8/5d5DCH+Rg19hP8LGNKODpEpirXGncYz6KaG5cVrVOzahEZGEzB
u7CnsRI61lYV6nHAl7RrADggISdhVmdwkQQGh8sFNUonX9e8u1VDfBs+FiPGMFFGTd9EmtVGAFFT
aFpNYBkzH9+JQgw3QMQUdbZgujvT87IrvPJtoAtL+IFhoDzp5YNv4FiqV0YNE4uujYVSHpmmw6I8
gMt3UX5r4CGHZypnr72Ctw7HFlwGKwvKJ7RjP/jKXocftWMQvt5AAtzwHZt08jKG8txeoy5Fl1CM
V8wxF8Hi/s7CGVhiD2FqmL2GKR7TZJ6LwCjje7txGCoeEubiY92JcpnLoKl/TcNiF/3gazfzb3bE
hW2/Y6QSTab70vrSaCVlhRXxgsjPyfvJrcrU9VRbtGIniyeA0plXqsiquXGy5UdOlbEvmnOSEGGD
cJ3OxlntlXBq0wtQvK67rgddffbTnSXAejcBrqKY6ArBHxneJEQFDOPCQ+CpGAihJJ9p9WNcJGtz
S3+Zb+p2Y1CW096YH711i6XTjAiBP2mckoAn7CRhP4xXMIz9ik/lqBFOMQMZa7ocAU/e3jy2rwXb
0+hY18ravZy+p2XyagEKLEZGD115SxGkAatq9B/q5ta/YqAkNXt2CZx3jDXnj8nAPBf9Bd7aan1U
25uWBxXCbqnFuWb5OV2CwodJD8B+ilYqRTRtwYuopMbW8DkS/SWRJchaXoI9UYlsLQjJiduVTYfs
SqgMMWoxXRSeG8wKgO81OTiao3mxfBE6M7Qqx5TsPO1RZT+GMZT/UAN/VhhhYgUgnq6HrUoD9xRG
M+y5zbviY1lwRTIpT44Lsuq96RhHxididKjQt4q4HIO6pEPz4Sv9X4vuwYDiqX1amJAq+c4685bn
6yXOcoxS+Xm/4tBaYSrWsuQ3zH9Ki6Y+OSFlRdDEbS07bTI6H6nCzEP6IYurD+SslMgNuvWJfsrB
sazVf4t1UlrOFfm09V8bK2Og9B+ZGZTx8DTn/CVZ46uMb4JZRpVsL3Y8TuEy9GGDGcrZtvxFFOqL
xnXZr6LcXcsku2bbRqfDDkXC5aIiX6EIb/6mhKzPw1856SPwHSGIeSeb31ZSzBs9WKAVDdt60xZn
V4prXGXPsftVrz+zpbLruiYne/F7XfRBv82/8MES99B6ViiSQkr2ZSaDejG4oHDGTTBe8VYG3AUG
YxLTVV06Hnn81CyBtw4LFV2ohSb9XLOdmgt/PiJZhcACHZmdGlSD7GRSJ23Hi8EHX3QWg3BlBtFY
1YeAXpiiRat9UAqnxGTwhMeMEKqxvLGwAR4mK+wV64eMhAR0sVpulKtnMssKLGIMSfweqYd0WMQY
ygQLUZP7/o01/trSXNG9SnoS0o6bao8FII5+LdnJYlWVPGb0amwZEvE2XSYZRYx0y+nzLTO9weqD
Y7qeV+GtT6RgHtpgHFUf5ZKvnWuIwBD4z8j++rV8Mc3kEVb60w9tSL8aRufw/F0sMjElrfZsTwao
H/1aVOeJpVXRBnxT9JMmave1LR9z3T6EcnyoCt/jgTSdKfyJyWpB9FIJ12Xl8FKtoNb1QCXsOJfe
jfgmznvA9jxokai1g+pPgYriKbeV7oEZ3jWzkyMo1R2TX4XuyxGV3BdqNt0TC8B/bNa2aQnAEAT6
zF+ZI9CijpSv7JFwOEpXco/PSYnSQFOvmdxfUDXGJSJrgGD1VeYbS2mWZ2crnV7SYoFSap/C8Ado
YyDaloCC4dS96zL0gVHwj7iKPknA6iNgBVhPCGBq7y/wExyiOla/Gq/p9BcXpJPquq2zRScxUfD0
HhQ5cxCdIEcMY0xCnUJeWJqVRKsBuDihg3UVNBBCnLCaoWPcbkLb+SlbVUbU5tvElkxQ3WVlGkfm
9ycbL4pFgoEkL1N6f4mRNFg6I15u5962RPBprG3HyYeVYWnVueI87WhRJVpUUoMC8iED9UAqrGMw
J3PwEwWLAIJJ5BtF6ZC8zwpabp1PrBQckh6jPhbIgRC4z4xoL+RoSqeolz39a4N5OA8ueitJDh2t
/WtQBAtr+kWyHWkLT4ShwZImN6LeMX69tEl7avwkK9fCjwmlqRf82/7JqLYcftTgwP715DdslWMw
TGS32+SXvKXzDgk2+JJda0h+KFhrkDUPHqNYkHrnIjD5tjg1IX9sQpbcvscCO7FeD4C/hCp4vj7J
WRpYVzX9pyWTr8uuOfeB5E//LftwUWb1Uhi81Fpuz1p2PQxdJr1i405w5VrLt3T9LLOcix1VexcS
x7qbIgJ+ak7TI6ziVvLTKjGcEuPGw1xChScNsEIArqIqUpQLwnzZSkI60dRQXWUSWKZ1ON4He2re
lgTJbK+yhGMdHa3BmB9pvNAoVBp4RCRJdxaQcTO08CAR/RnzFTGuElW/SFvt+RuDNeTXVROrz8yU
7q31URyzaT41PvBVRhovdE5l+gmGugytL7aMOZXFVAXSSkHOMIjA4+wk0hRss0zc2ng19ZhYDkz0
TO5hUzDIrBCIL/IWlcRTC4SmWnMIJ+mySir7x/+Gzysx2xTiraeGx9/tfKS4KRgCeYTKrrEn7oi4
S2xTjaeqGH+ayouPTRts++EPgwGxSJ/Z1D700kBU78SzxjqIEnpdtcvwSvXUMVCViJIDnf51qEB2
JuTom9LeZFpJxw+QcaIwQeYOL3PX9nua4TE140eSrU/SL4whbC1sVXr7Mhgb7uPXNltPZqE1o8s+
mD53LidBMy9g1nCwkPb6UCwKWdai+n7uut6LLQJ5iOGZVZ+T0Zek2oNpjrfwZEHm49XpXnGJnqPf
MCcBCI9pXibFi7fCL6TBL8IJR4SAx1DNENCv6Y8YdGNqhC2Lj4bS0IxTV0eDUwP/lrn9x9IDkOyx
0XTXOOoATZbIPdA1bdvVUJfrNsFAiCzc1COGoL7wu6OJxJYpLudYS+/CmYBK3JI90kfFxMu8ukwQ
JAErWc0AY9wcjHxOzEQd0e7wH67hT87c4t1slaC2h2fSMVg+jzkWJxkpaiF7wFh9pe19QVK96jvX
Db82jBOKXKYAJ1fRq3fNNN+JtCY4TFxRrhdjhOYvGjJqg492KvBNaeHMHqVHwIk1J63e4jp5BXHO
K337L13bK3bkCwycSBY1TIvxebJeC67G5WFhCJdC4u5M6czcTbtwkLQ/f1uWDzTLL1qmh38ISJVj
OII5oRff8ZBetRaBxNY8lFl+9iyAlx+ZFu2SfFroiQQW6YoQkJUbMEzq6Va0Y/8dyWmHCWrzrA4J
gaV50H3pzk5jsb6aZH4tfnJvFzUifCQqPTxL+aPuMQQtn4PSXYbfA6JejR9DpyxeyvZiHRPPXKjx
G0C7VuZ+/q0au4RCYeDpbe14iJ0EVVhlmB5qC7+R1iDhRkh71j/esqb4nOOb9caSZ+kiGmBORcxC
AfnUoVSyJWfv4Ez/pD8JEoe5oJu/DuyGraxlDj76LSoTjm9lT5mEmVHHiTCxINo5vrHQODUTUrX/
VKvaRd7iSNIalvSu+c9CGG4FQloMs9Gm6ZQtmP/yOWpL80Iw4Y2gz3vh1Mdq6qaMo5PK6pmZTT9V
sDGmBwjvR5cWzyopcNrnT2wUwMrNSmNi6JdIYXYgXWIIUSKU2AnXb6OsRKO+ELkhB9JXrPM1OcZG
VrSMbgARYit58y57Za3hz5W9/BBuPA7bUOxxVg4a/NP6mdTSI9epgcrRBmUi1pKjpeyWxS5igznG
CKqv5AQ68Zj50AF9luX8O5AQ6blqHxizH+Zio3Y+Gc18Hnijxov57CrG/oZ0l8FrpUfWC4DZKq/d
vVj98lL94+iJV2pV2uQCTfAi/ayX/pLc8sBgL522UKclYs7qCGRHZCZytHTYeFBnM9hNa4a8OQo/
sbnXtKtziZ3olMBRm/bOHzY+zQyas8+1jA0ZhQGjq5JVYRJhphkO82pYjKQP8G0DJVIeFdzOiBWf
T8MyM1POh1egzHFTQfnFiRWKtBugnt1ltJ4Lq4mXGM9XVdJfWID+P0HqbuY/TUPDDAhRdPRGvCFf
vK7MyCzG/6I1hJPZhtcrntnqVt2kZIoYHQI0bM8wsUPF5csJEyDrxs3a8bQ3xiUb+JqJQdQYPJOC
FQAzDttKiWpqwSKMF0eWKYdeXExs0Sv1fcpXVk9X4ZDhrDuIrjqoqFYzqlXWxp7ZY9Xv/zUDYkL3
90i4jaDHmJ70oK8UTiwVnvdozQHe9lOzL4SOzIjW1VDY8wh0GJXLFjVnNNF+tyxO1yZf1qwGMHpt
DakevQWwOU62ZfFl/OotHsOkdcouPZs1tcJwy7H12CmOULPKnGo+QlAUR/6P3D7yBVTcwttTJNqA
gJKo5abRFw6VRTp1FE3LOESFwWLHQONjRBs3YNrm503Kg3R9q+mA2ZCchklH2hN7Jq9xS3rCjoKq
5zGVWbyZNBYrsnHjhO6vZlwL/XSvWn8Wulsf40JZS6CR80WSxKgXDiWRIf4wFd0WM1T6XFnbKODu
k0m9nwJFKUK9+6WbgoNlTFJ8ps9HX8dQRwykaLgupvHWfSi+JMZ+o5RBTQyAuvxUxS+TbkJZkJxz
kRu14S7m5hZt7Q6L5CB8W8kkz60x0nhlpf1WodPqhTFaeUYrT4CfykpJm2RWcscKQXYNcXUHveeS
KpDcqAbfxYHqXc6DZRpJONA8ySY0hpCLS+WDMBVil3gDNzPeJiaQoxz21cdo1wvE8EoO1gJeitKG
+bSGJLvNTCvIhe55/JtfOlZGFqUy7Vj53ktEYimfObKm1ULDyKZvxRjJ0DjiHbOM91Fp35i1PyYe
AvNOTOyUev08uxjO3Yr5X213IYuwwDxkFPMdRRsEh3RNA3OcAk00gnecSIPfplCC3LqsEWKu1NsH
hYZK4ZksyoUwh/d+RuQyTe8CqUcsK8y55PBsr4p4S5ryKX+2h3wEWECekiILGkJRDFtgXC1rrY14
i+6LXDIEu1Xu6AxjxFxxEtmi8IKahI5U3kVX4QfwM+PnrOaog3Asa/eYPKM1Z9Gwx/f9h9hAM/pg
jrb3w1eFLFonVRZGr4u4CyXsL2GlyJW0i0Sazu/s8Mk5w9A5rbk7v62WLOORvTez27GAGtlfK3m+
dd9D0r6asqKG5Pe14K4C1jHNl8zOWcX1DznPA4ftp1xWPWaRGU0WpzSGs3Or/9HZnAl3zYp5GEzb
LBN3Eiom8r2b6ru7Eh2uJfxInPZisTFR58xJekJh9/Jdy9jGXDYnq9fnpECp1NhdMysvRUavjJ0e
itHcE0tnA/9rljLPYNkKqi9Qhc3vF+NY9/kDg0NQV4ubMMVlXTDAyYzWu4xpOpLWW5J3p00bSRBl
sA8XYXTpLivP7u1STM9TjAxrbSPyhk8mmtfB2qGOs4bQSaSzou0HGvGUKHQ+Ji7NzbynKfY+I70n
xXob/BzCvWobvegS5vLqGnsbt2DA71AtpU/qDDs4XpPObeM4mFohlAczqk4z1qfkDjfFSZf6VXwq
SG/d697XUUmismuvZMHK0ualpcZSL6af+FL29dpfvqZkD2ebNSNlMjazsOKc76QrVnGX3iFheacA
+hLITNBo1EneYpWMr8xq0yiV17BQKmcb/8ifh/jPIJQzzg94Tu/WBkGMWoVbVXdTwnwOnvD8lrNg
S4zl1GgLTf7/heMUSu5Xb6+Z7E498vPR69XJI1Paq4TCX/HCzXSv9DK+0W0XtIj0PVqAFFXfkdbk
Hxrt4EB9ow9aNFDfmJy0DbeBqQflzmY0AwOGQNFAoFhOjDR21tYWUi1MzOxkGX+vVo3jvXMxfkXD
c6XmX9T01lYrMjrcDdkdFOKtZbeo5clt1ror35bhE8F/0M71bbeQd3ZGVHQLjgFO1dUXxB2bv3yR
Thz0JXb6onPjZsONqbu9xTHSI/MxBjQMj00VPclHAKBjRhzF67hjS9R6r2ita/q2a5jEZkxoK5VA
jZou3bwdT5MR63aThGUtuHjclbx3OmLZCyaaYrQsBmfUwh/EVow0qMRD6Pw3/wHyrGjRkTTOXKew
pfabKckP9aR9j+IQFovCGmuAn/Ho+C1JYmBE/quNSTRCa69QVjHcGtm9ZEUoDVwVjcbMzQjGNxTA
3Lxt3z27Jnsr7fbepjhthwInB72DtXjjdkixzl8E0p6EXv9BBOaPVhU/h377cHeI1SUrL1a1ZLG3
8xcZHYvfvWSnN9Nz/3dq83vhS7YxM1IP1F+KdmiGgRkz/K1Qc3Sn79ZSDxT/taLfzvX0UvW8fbjv
pkIKBnQYMBfO8QhdpaVzPxvRVDqImbSEqAwWTZ3gJW2M1hP1uwYsqgxk4smghbWgSGR9Do+N3ZHr
i4FEaG4rQ7vFEe5pTyol7d0N+kMtXS0mfnqHoUaYr62SX4uXdbK+oJU7xGVWNznGkNFPd+LlbwoS
hZIQirH7uaPFXI30IvGd5Qtmo1d7ZMm7Vpy7K+Uc2Im0tNw5W71ewpysLz5sOmwCHTYBKesQPmL6
Xzh+bWvVj+RSN2Xdseupp+OAVLAeM5DwGlyQupAxXsd8KfzHRNuNgzXZnqgoHnWsuICeSD0Ub/2y
XOfDFEfTDdqhdWsXZW9P1nuCni3G/LEef1Yt1WHVzuGcCvaCdEirW8KCxFDEOM/GNmsuOkqnFTsZ
4DQoBAsbCEVM3sx1e59760NsWVGyK6/jXyKAvJmjfJNANxdwjTDz5O8Nv0Casx+TxExf9sdYdZS/
JL7YMlh6LEUJ5CtQCU4hTTRPlkNiBtF3V3HKKfM5qzbUfB1vOiu1/K3BSwPEYhOuSmKeduVP3L/i
j/gD6BhOOv6/qP9mFsW1nNsd0990Ez1juipD5a674JQAW7cGhydREdo7dlB7zERk8KBMhJn+ws5E
xUv+tbYJ0ua0wTPg756ayoCl705WPNpAgMgpSRpbT0ab1E5mg1B/uD+JyJXh1tUy4CF80OsfCwNm
jq6AKbm/LpqvsuXjXQJckLS4J1CzxxsKdhR6AvISsdzxNTkqYnbIZd4k514MwAFL3VKNtvanteZP
Zsjz1txnyDSL+kofLPNlokGPefPOwXootcsfwkJO1yEe6jTYiJunnkEjU2XRV8BX6XN7szK/izBW
MRR9qQCHoAC9EjyuC49Q5Vg+atmM0GDXzsr/jPp9QewwwEUd6luJhZLhuIu1NlPMx/wFTYShjOxl
EBZaCAvzyhgnma5CY161or4t5B4ywrH+63mDy6NKjVTkB9y9ZZty17Ygvj5x8C0CC2LdJ5WZhTEN
D+Zq7j9A336WtkFaaByIQCqHNTSQaMgLWGn2lkywmgwNjV3v3XUYhqtpggsfyyuW0obxuo5Urkq3
oCoXRl0i0adoynL6AcLoBYXQ8/Qn+Ruhfe5awc15kRLeKSH7U+O5RfVNZinH8yJWDBSwiGM5HXzp
ZzZvwXRaC9E24vmhCf1jxwo0GjWcOjy9lyhh93BYrtjczFkQF42/kLuNfFzIB8wK70L6pvfbA8z9
s/5Oq8ORnbxIoH3F1VcmrogrUxoPohzuAio5vO/2eceQbcqGb2CdzTe3Mcl5DnBsCdKjKboHXsr8
A/9nzxm7PJXcntR7fvWnY/pUtp5gZd6cxG6LF7LA/wkQCk2W5RS/Fx5zqZpOC34+hQyWLhnIqp4C
XdnCvBSjrUUjfk6wjPRjUMjNlVvfHeXet1iiCNA0mP8F2Y2Jgohfk7DDGHlr5gskNqFigFYE94+P
3PRjkh32ufq/MGAxBE9oNU8rRI4Imehk5Kw6Ae0dOsXkSnIIw1Iktcz85Tm2LWM5a8z8xVS5Gsp6
jePmaK5NWb8iXnWRYpJ1GcmMCnRg+NauRFdsAfwGZcoweiQFibhthFsqi4d8nGyt4Q7EaU5fA+lD
Q4/G6CFEK5IvN2FT7khWHqKwPHHNYDIZYHJaw7mRfyJ+gjsRv03K9t5f6EdaEW8oAd8VVwVS/kve
N5dkOLWBjieBlAyvZH1lIZr4Xj4XhuTH6LaTvW4DeJjyXh/bnwGgnW5zb2rpRQUGs7Q7XlYtMPPY
BzDvD8Ytb2kUZsgAdoUrlj1w7k1be01oFrJYi6QlDjX7QLI13HqIgFehgjgVM69CJoAMLQenhXZy
uluXjOXucLf/1n2PXBoXM2cx0aUxmUc6wtfa+Tv4JOkwrYMuB7UzWMiD64bFN8/SIzEPPxVbKlm6
Godc1jqYBNdSTSh4p8d2Nj9qyS5yP84St4K8mGEOkjgOwa+wlzusPIVvUAFqvR+z9mCacvzFUnu/
RminihuLDgIH8ayVyEREucXeYDz6bHiMqWpnDcilVKMLtBwwd8teeUmFpaLAciQ2rrYygRn/w5Z3
6o3aKxsEEFGGTlUEPtADH4BbD3zgr8lmJxf+AM0KmeqymbehjMZuzxh6J365q2+EvziZJeEnQtcB
92hcx/vblILDdHJH+RhzRv5cWyUQHwRRgYXaIHeIRHeWpXTbMyKjlqGY1d/yJxi8sDCzqy9TERLe
uh54G8yD7Qf4c0BPQi1FQoxIU56i+DWOxbVTjIu6/5YpBmk7IyJhMezhC5fQKapBv2RBX6NpJHfX
0d7NhPxs7q7KTM7ylZcXZ2OBaElH4GYbo3GPryLGWEJJPLWSX+ZTeNvH7VziW2gva79dMBvfdkW9
Yui8mlRQ6W3S9KCQrqJITzVniIaR99Wo52VMg2C4GtDVmkuELOYmUSC9NUA6QDPbne6/Wwmj4aL6
y42wU8Rmi6U5mzg5OguQ+/p2NJpK8j02NTVxzvK74gBFf55TR4qfvEOM+DAr70Ear/iFFCfFRA/6
ploqvo7rpIAHFtnlWUCJUFfvCHupKec1f5kazalcvvJVeLq2hZIVh30/n4TReEpl/zQrII2pQ7F5
7W6J/3/Zbmd5wAFN2sSHRJ8z3SbsLgh1mF+L+bs+bS/AXQ1om1F06HgyD3yZ+nfKfmJXumP+Jf21
Ri5lN6sUWA+G8aE+pEzl1EDCtpyCEqkqZBcbkmqyORERKMGqoRA8VMwVRftF36iPuuW8T+96Ubod
y8SxttwCN7Dypn7TmXYOBmfIU5M/DuarEOT3dak+Z9t6M0frntwKHenQhrAMWswgRlqsRwDBeN7E
cwohQyrUJwwjlObAVIF2dtxjGugEhBez4Wj9gvg29TIG2qIKnuP3hItjQHjVRDi7D+wv3YWdn8c6
vazrTZ6sABpaWKo6nDblYs9fbBEvDCuKaoh2vHLlot2+lrBCHLKiMIPa1XfCHW7rA4mabO3UAs2V
N6P6JbwpANInk92TpKCA0kLEAGvpsPAiX7O3nqqShEdJzli3+WVo+Bw/k9dgsj1txDcNq47FHI7U
cluvZ5aZSAC16cKRkX3mA9oaGZZgvDxUs3j2NdQnSY+wjPwHPVH+1uyRIwz63VkoYhjWpi+kDKrv
PQXAATtqNZNPFnXXJzCCuKgCi6CRipdoEquwpP5IbqtbjxqRgBfZOFfC5nwuoWQ1/jwyG+qDlkB1
zOLgO89/DWrXhiK3g1Sr47PZQJoaE0Z7/qtYMhy7vHwOjJx5qyDaYW2mapOQJU+K+ui29nVMAio2
x8OSUMMgIhzlC5AoPNiW3yCr0GsCEpTSzWXAD2/rYyk7nyR30BbgdJ1PO6r2xBXqI83xrMiCyzHr
bTVewpm59JwE1oB4HfvJKdm0O2ZNWeRmG8OF+fZyYJ1YG2+05XXLZpIfjlwJnA/KrZqWW0Oglf4v
KZWrAuw4Gd2BDnpkWImrPlkvvyHlMKqQ/uQZ2k8g5E3m0drQQe4eQy8PAbaQPVZ8Qhab48oulk/t
8Q8Q7seeCGxkMeibUnfZEj2SFUBl+x7G6K2JA47zwLqQdElhgUq5uttDKPewsyQ2dPHgq2MSiNXC
go8Mzioc0Ti2VAe8Nbr6AaHnRGU7GWfLh+UgnmcRdZlMMO3JfAn79CZvL7xoF3BftN8EN3gLmq5p
QjjrynzJnBkyV8uin4XBw2bpMS48JzFEBDbK4JDWWf3/hdd2K4h0qgU05RbFjVX//Co+dXHzStBe
IyPhiZGwqdR+qfds4nI71/7KFaoo/VT3clD0kqNgrmrRrOJyTEzaV9XODRaiBIcVDJ+GkvzWA5m3
7XTxY0RzVu7YgOtLl78jIvXiDtrEsoQmt4YhgepZcXRe8wG3PjjQUf+oqb+7pXMUEC9pEBnS7kLH
OGkrhQBoMlyKboXssCvRkuM2rrLFm7lHxiT1o+xXn5LvzLN9vk5OOeeMr5fbuGq3phT+R9J5LUmK
ZUv0izBDi1cCCCC0SFH1gpVqtNZ8/V3MfUibsbHprspM4nD2dvflJNC5GcEHI7EtoySlusJT019h
a5KemBntN0JLc0FYTZ6DAX0ma3FyD1gFR4+9YEycaWJ311S0rGRQIAb6FwTwO2p34sOxdEFZKexk
GSaYWo0cLaT5tVBEqnTDIWM/lMzRKQqru5VORyspjiNEviIdvI6m0wSiCFQQTWOIYOzhTZ/LU2im
rPnZ+5m1DvHq2QE8M1oOEhrMCG0qwuLqDzaDzHKjPvkasxxJ+ByH318dPJzQUCHBqRojbSXYbJTv
0t71JXZTB1OtfJwnYnbJMKjAtEzpe9bJ3rUQqZRRPVXSSIYGocrCD41B1zxaIM70J8//xhJb5l93
F0iBG4ER/c3X7IY/4WKm1mncJkAomM6ZzFr3cyLqNnDlIRQJf6UGxrUxhNKAjGbcHPdHr+RwrVWA
Cs272cHHDQ2ig8ZdyOuZ4ODj4AaiCZb1drKPi7LH2sjrcCxsfH+LlzC3rggaLf7lpujuRbrdC7zL
4mI6AF4xLAYZhsvWuiYN9wAdmhgU7DQ0d08eacsOu3NO4hLKKjH81oqeWMjnz7LC8zlBZ3+SmPMb
yJZ2a75aAy1wa8IEO67KakLYcwjLSSmik/lAcda/uduyeseq0rmWiXVmPZr8+HeZgg/0UeFrQ1Mk
4VIgqqRKSETV7YgsFJFxrAi6WmgeNBYfVeBf7KMaXOrGNwLwu6fVNTomKGfzZxdYZFPWIwW1YEDy
22r21704L5PXs1KNJ/WX1ELlgJexk/2qEa9bzBTTOSME96olooGBkmCYGHZ6HsRJj1XjK5usj0Eu
P9Wk+cTJ+Vm9k7sCTXxXf7zoWIzfKXxai1qGLHlFm4V+L5Fo2PAOsNjGnKT6ZrHY2MEOSjmR2CVP
1xArTjFnfFjKcxONI46ks2FON02T78bYXsz+PJCoNR9rhZNY+U8mTBN30JVWiOZm7K8bG63cwkjN
Pi4QeYFOwnj/xtQx6g4U1oiXkCxbvmH9kuohIDwANokoDvsO+bHcmOM0KJ5WfJwA0QngjFRN90vb
GXjhqLxwJs+R608znvE1gIHK/Yz4lAVhe/Hiq26qd8EqycZtj0b9Z+awqQg2yPnwwIb8UKCrRyZM
oUBie6QIHVuCxB9n6diQtVoaw9P4cAsoKdJ0wONw2nTVZfHhGh3lxDFzJHKeNo1HrTOgPBS+915z
J9EHFmT6Qx6lpzLVL46PfL0TFtd4Tyq2MSk3TW0fVBo9qWVlMeJc+G7whC1eXZNldxlQ2j/pFX0i
6+7pVSe/MZzTTDxHD2/ALWniTq0WzVGF+jEsJ63tPldonLSjOX1nfNAm9WGqxbttstfwJpizmaG8
4MrFwlGsgYw5pfqRGIojjoNTjLWjyoC79F+xMqCZq5yhodBrQVqGDZa2fMrOXdTy8lUPm8N7cTIZ
QkuIGouvT+ed7jpPcPmG9ajTMWupWEUM8FAp5751ok+wUCGhrLE/St9Zol6yobym5XZtQbXyGa8G
3tr9xjSEE8JRwawJz5jskehPK7PhyGsXu2Nnul1HLF1lspfnY0P8ldpbXqQDUqfCg4bKummPSGfh
RUVasVXXJu3PnMOtKno0ZsENBIdB1WZ/wFNqgX+CKWZrJ3CCpx7wTwMhpm9y1jhANiesUzYhRQVE
7hifjSVzKgWL67tYrk0Ck8Stvnv2V4qbJwW1mMp1ybO7Rly8nkkifEtEG9YTKf+zYpWXkfL59fAd
RXe0d+5ZTsqWWGWvrxybc2mvB2JpD3M9dIZAgVB+lJd9czcca8gZiBhHohLQknGXwUo3UXxKLXVY
j5Q1E2FvgY4SedGObk9L7QLqpGKPLiON/DLqk/tj3QZY/xUmlh8Cp0+VG7DlulAeQwmwg4p0XtYU
azGsxF1CUwked3I8CeCm7KQWCsvFJVCob9Rm6bTRkQrSrhulk5VnFF5f8sW8gnKultsIFRGyhxuN
i5M6ebphVRBv8a1iMwWOw7TBZbGcaiGE57n8KAhXyw8JwwvuI1O5kUIPM+wW1UXDS/IrXPhR9aQJ
F81j/3uUMN40j8NG0zIhHEV/W0Yd6OgNU/aSzRmD03ZeQRV1BUa7pbxpx5Iq1CnDiJEGqcxjwg+j
oF1x5a7I2xKzZKVBjwFvAn9anFuMs9je65tJSIWz4yYSJdm0a/KkGbZztZBsz6ki/pLTK1v1fyoy
gusyMpelYZWj+pdkzBHohXB8UxwfVAjScU0W3/jP6MtjIs1enwJTXJRjPnS+CJASwy3Ka8rEDUSc
F+a5LtIHnBxxy8OtnkKpXcNYkMMWeA93vxAiIA3LfrmeNYPEl1U8f+kepEKAtRtiW+TrSe4TajeY
jOd8wUna+uKWBAAwOvGu7y279kGMOqdJXibhT25oZfvQJt55GXhUigljKufqQXkO6fKUMxxcBC+p
gX1YzgZwUB+gjSXjYZTmV6wvj+3O4KukeNjrYPrRV6T2yEX1zUFkICg2tk6vlIYcMh0ZNa+RR3gZ
fuCp4lTeOzSYLNaHZouUgsb7lIIRPRZAL5CLT9NQq3k+DSu0tvbE6k9vgKP+k/DbqPhuKKekQ2D9
H1VG4LPRAMiJeOotW/LKWaJdcPQrQqIdwBTeHB1MC0PeR++7erAwH823WCEcUGIayrKT4sxPpfke
0h5sJMbYgzGPxwoNRUoR/GU2ZSmWwVIJgFvlYu+nBZ4Bby3nuxQ1p4bXvphQp4gjAP/je3OWs0y2
EgyxIVcHieFlMbKd+ONWVC61GsQIAsy/E1IVd97rB5E6VQsuDSwVkALr6kQzAzQFeHG74njQPcOE
dJoSyuCnNtATU1m2aOR+J/1XKCVVB9RlrFbA5ZoUJgPD+FdaWfiz884FxR+5PpALc9L/+tXyiZJh
/kE9TSo8R4QzkmOE4S0L9qLMPZ8KScVvOmfCjpTh/23x/7ZpHzT4fy2+FgLjk4xsoldBQo60EfjE
K4gPWJF0q/KHgACytMExIWe3MJkjh7kt4bFCFhzJ8nsxPTQ9I4tHG/TC7zTFuqQpvmauQVSVYcIH
Qst+1NZ5iBiHNuuUusK0HftOOZq0XQtT7G+/kUDXycHKbDNLXuvj9rVBhkggoGMhs6hMTErBTtBj
TJZyFQdjrqcgATXHqIlq17E7Gb9yQwqz8yfqinQbOXjL61pbt8lcH12Uv/RHVrDaG55TUryyKHpZ
Wc9WlmsoFgIzlx7bdFO78axhKtjqYLTmCzECo7sKBZuIwbxW6gxxhfXIx/xlwNMZrR8b3//a4jHJ
zaCRS1SxLiwQ1Mnd5z9RBI5ztl4NUiScfzc9S3w5Hu2ViKBazTdFK28x48XqqMzThO7pq1mNR46E
ZQq5TVJenK9tTlcGaHeJBTQ//h5hHSpEgkrClioGwTyCF0bb5ZF+AQ3erZq1wPam8WOF3C2xiKTX
fV5b1gDLK/J9Py/HM/FgjsD2XAJtcqygsDqAVD1dEmTDRXux5s9Njd5dVLxyCRfKtfZrmI8VgFZ1
A2Hb+NrQgEtR+EHz8W+Ag4pTSElNMqge3Rav7abFIlc+utVt/eIIULX35iPYFCcFzcfs2Q0CoFpB
9iqgwXTSFsxRWXVJGAN1JJk8RwWF2TPO0blYWIOmaC+VfPIuldm5e6erNEx3gZU+guiAhjfJ4Vyv
Qb6Qhb2oRNp4MA/p0LoiFq2yGmzARvbcEHSTmJKNS181Ti/CWB3w3DrDIn4V7fK9tBC5ZAhief8D
oL4lk2BeOa+gzbL4UI8XDbjipEpXQc5vA28VXqrvUq8vNOie2CqjtjmjYn4Bvf3K1PRrMsvP5m2q
cdAJMl5goh2sV1be6RLXXOggK5GlDLVXsLtS9KYlP5b9epRsUe39uuAfM1aimAyuW+FEMejuJSI9
lIajTfgNsGA8YGOkQwl2o4LhYqzKvWHkIoO/mFhD7U4KgPs0d2R0irZG/iXEwpe8CXZ6hVUeWphb
U4H1KN7AxuSV5MQktivIDDiLw64n68NdYqGoXEQMa0Xpf1Y85HTMeBpidc9zafJczgmX5vwHSfTD
IG7gZQq/u4FBIStLvk6L+leVWG+vot1FOmTkdt6cCcX0FLvylXU8Lzp1P/O/+tiZ2zshO6fNYPjw
xeSQL996rJ/Tf0/QZZ8UDb8bxaCZFgcv7yuiB1oZYM/zq2yjmIQlElxAJY+JQXaBMGehwnNX2Ge1
ZyDFo1kQ3tCATU9woixAuPHOL0NOVY4pgzgXGsRVha8CVXXjK0VZbVBWNZRVGLYeK8aDjmzagyvu
n1cgwo/MYI+oaX6Ns2iYWIt305nFJxmAUJmwPzsddx2Fu46Jfq/iEJssYrq/K5EptGW1PVwjq/Rb
2HvGzMIV0V+uS29/YlfIjGao/FxShMoNILMTZdl7OYhi+TF7Zy1R3uRj7QUj5ertNHn4ISJaSbu+
9V5hcYe3Ycn9DQtSWaQH0J9RfK268qpAvGya8mqUA0ZyozcuMrjzyfhryHQ+0EWA4Y4eiJiSvrKv
XTWW3PmoGBEB/97T5gREC01JTjZW1w5Ai1jc6f291nUK9p33HdNtnXrZd4KHIWsBMcRfTUVOfhrc
JaZlGzBQVWfUaHVea7KwFHh5rbqX0oVbLoh7qku9XQwJZqfrZqpxjIG2oBZOCBA671c8GMYfwzY3
EszuYnZP1iEqdytoS/wPPXMUYE2sQ6ZvYqpMtsRJn2zQFgVcpsHOAmeisfkoCQAmHLH7bUmfM4rT
HMN6bks/yX8uKo3yMRg3Qb5JTFjV2AVLMd85z+/zFy6Nlu65+gmT24+9+YTM5mcjGWjRzj6s4FHH
2hft2p+znR2xu9CG0J6F6K8ufMvddhKy+P6If7cJh6d52FXUGhWVixMV3RkaAvSS6Cd485OOv0EE
8qmbPA+s1+aDY9K5Zlb3E7z2mSNIle+DeVyn/ioI+WvkVLQ8C+1hwisgccGiYOYIdmqnuh5FFM3k
zuJcCFW0VQsTAFYVDxOeTuYsWf7fBCBgAlg2tr5wvVYz8tYamd/svIYBYikr2LOiG3HhEbjwWN4a
Wefc1K/p3N+19XOfDVO1fZnG8u7F/kOA8sxYe9bW+YDd1a/M8lQTkxWpuqJO8TN1WY/eYurHo2y5
UQ+XmMoFdK0NFjB8Jk4RScei20C0ieRzLv2A/Q0oUy6cccWeZWC2KweiGsSXqoANDMVWJOnMJdmm
49WtMTJVi/3vXk7Mq5XOSEMXmeqYLDLVqXFbrlqG7qxQeucl8+jHwqoOjBaEQufrIB7n+2D1zOLF
c8N+sf6MH+PUkb7IL1j5ztQanWWROsDLqFeXOd3O3Wml5VZWrgaooviCM0CVjiz0jtZBgcJLRNH8
pxP6Ud0VEFe+TH7lyB8bhuj5uF56WlOkZLnkUMpIPzYY7+NntpofmkwCIleYz+uvSpy+9HL4MmHV
0ktvlxAms88uTT7oJiiNnb5SPqHbhYNYnsZ27xfOPmrStvmF4vkrK67LXPZnlV49AhVMMInK4k98
bzGnOquYTFLhRdoW272KhhNzZs0B2VVlu6cUpKkX6LWRmzDMksj4z4B60Wxsasnbox5eDXb086Ge
1BvArEMEoacg00QgP5huMIbPaZlco43Wa/2g5U9TFRBSAa4ZRFP1xbUyziA2hzPOJ9gSFjGaOGV/
eMCuVQJzGigDxhNBfQyNGn43gSPnbtPHcZDVeZDhHEMNGWN/4EvMhCOhLIBROJtI8OALl45DuzEE
cOEnUV/GpzVmIIOeo11xrJNHG256Ptz+Ua1lwGVXlZaxOz7VyRR2bRLCtBsJ8+oYIWs80WzHrV9x
JdJogK2yav2tYlL8mEJdhz5IR2hE4+KgSIT+nMmgUaVnoO1eGHzZcwynuuYFDnN+BlCrZ7ReCNde
+KvOD3rudIMlIvve5UTQ52QM2Snl/9UK9HTpZjCJeyda6xmynxEnpHNmRY+OITNnpF1irMjJclVh
1qZsnzbLiYWnBdBW2+8B/MU29n6U3eASFPrR61i5kmyK/haNcABubC/rc56wzx4HoaeFj6tZfOfb
VdPjkwHBXn/YWvpe2JFkeKIag2eVYbDcJ1RkkrvVvmpLutSmdj4iYAU844YnEj9SA8uNo38zpQbg
f/P1u+1vcuauID/t5wyAln9bSmxRMwNNL4OoKLnLuvI0O1KNrTFVCRoehAllYl0xr/dBlpH9CzgP
8FdGKtSJ9fufsse1Js2D33tIRAK7DV4m3rI9t2Q+nH158fL1nY3Sq78wA7r0FjXY2imJDTYpd9rk
X8cnbeCmLJHqV6aZQsDBHys+pnnn5ynBXrJWKQduw9t5hoT5jKChF5Cat9yu8XdIq3FhkhFHzwBh
NzbRNY/TW82/zEydRUA0zXkND9gg1XecQ9IlQcYmACF7vK4xsVisM7HwhrKnEnIHrfTI2491QnYC
U9hkhdu25xj3wJzBpFS3k1gJtIBlQABhsd30JHpmm/peJhDdlFVYfI6V1W6FF1QfwB4wp+hPGmnl
+JIz0hQk28SZ7W42eMPuhVVnt4xjj08b0YZWNJnHp6tsmreREgiussD60peZAjRaCzB7zY3Azfc6
Zj/WbvixZckPTRq+t9n0Uwwqad18YoQBmVfdNaB/gdz9jf5bUFpWsB/qZ1nieD143K15Mfl6i03w
yQczgNEbGoVyanv9zNPFUjd1C2dbZB5N6gOaJz6kUEja0yqqGKfSc2JSiV2NZ2NdzvzYCou8SH7l
fe6qsugLy8wUS7wOXw3TDb/gY4zBbzVcMlylzK6aOgyC2V4yQZIBEbGaoqf1BuQ7UuyWPThQrNni
OQvL+oVl/fLdddGx6QhnYEMxqsXHNIRJ0BcF3c8G07fqm1GBrE8MH9O8v5kynV3yoaMghsNgll/1
Kj8pNnswftwtrk1jLlBxlzpGO56sBVmaVHt7Ukb+2zyAygFBIpMh1it4tvqtI2KlpPo9gwC2fU7W
e53ie/SjvvALoIfVDJ6wZJTu2JRMr1J5FPGkcBQHhZxeolU+W4ikZtDz0CrIpBYy6aqScOcWneOS
la8DBVFtS8Q7H6+9Nt4BS533e/Qs4vCnFFOG1BnvcHd2H+AuzMCQG+ryFuR3M6yz5KTIsDsIfbNs
S4GvLK4E9VTPG86n6iGSPxjE5A4b6CaJxVXnZy2e6y06DVCtcY9vAqC5/tI6ys+CzlKOSqev6a5C
0zGIWfXOcsi3KhCpvaMojSCvmVMydoNJzqSus3zWdSbqWb/CxaSqo7DB3ANTma4MYVelFC/pxVgN
1t0zwk5KB5lytJ+U4uYNLJXkn0W6UiVdqWOsERk79K4/S6hsmuqL1a+ZO4heUBxhFUhD1mlQNYqH
MANQdcSOLC/VUNRB8lgHMUip9xRBlxg48mxxItlM6XZOQLpYBABPrbwwKoHT6dfPJtc+FKAI+mKG
JSD2lMXJXAY6nwtByBgZmWyIvYzyyBH9bkzeah0FGqP9ez4KSXYV9fjejeujaoRLqV8LTKYAzSX1
NPLx6Fd0bW6wNLj5ReMoLQfJVBNwAuGXA6MpL3r1FGmja/EnlH1/Fg4yPiipy05F/mggsua6FojZ
v15uj+IIDK1mrdRPbNBY/0RvY0yAEG+2tER0xLRPaVSeHftGbHiC5MZwmmr0BI1OgGL+NIr8qG90
EWkJGt7AhtQI0qPVYDWpUUmYmYTdzCp5tswjihGouyV8gGW6PvP90M2pf9u230Vb+6CTQOKRarin
zHxON+SH3cudsN/z1n8N50UOCqAptxvBl1r47A35ayyKb2K3XV+/IhpDHgIv4gzrQNuNrjCyNcwg
kDpTiqwo2gYOTnHvgqApKhf+ih0A7YOF+Um5ZJlwFpfiXEl8gg78+ThzDHn2dD43M511reoahwp9
g4wnkNYOwXUBG8bD+Eol4bIIw62nY6VdQnm9xjNolD4cqLtL75MfBfr2bZgehlxfr3T/iaVCkJNj
orO8FxRO6v/4a1DmZzZ2JcunFIT90lShtvSBifij1HiKqoCfrTmC3x+h4s03/uYTBFlimfeOylGo
hyFS2KNvP7bfrNH09Eo1yFXyywnzd2hnLUFu/WLnP3txvTQR3/ErexVJ+ZDZxu3EG96HE9ljrkox
SBF0IhqzRc/g72f27DGoet2WypMUHPHUdzyrL6m0hxWiVmz/03WsELngjfiJiXXXauJtz5zvaXGp
sXtKZeGZmUEP0GD3sGP097iv+crFyTqohswGne6MXeFmCpEoXF9qnXi982Up9bVVtlsa8Pa9QNg1
f1ngbWzpUUbhSPOvkWiPLSTQJ+cPodGfQj6+t4pb4UR7RpB9atXslaDIIcRJyGVNcc241up4FGI0
6gVydGN8FzqpHu1aYWhRDpwiVw2LQrISmKOSMj6w4RvTkO7XriXBhyQnyKlPhgfqbx3NfmieNqsI
uMKyPgmVmPhObiH4CZw93cUYposhDbeOgEy34N/N49dwEWlXVNJzpuaX5ueKE4NqbENWyAMOjrmQ
rWyXIMtJzMMxiHLIOMoAW0cKWbmRJalHT2mpNqgYlAuc2KRjIVCTfPfmkRcEn+cSXrNtVZFrTJJr
mHjaiFrAvSUc4FQt+yxSZjVkJWxfQBzGddoj5p6qyK5EcY6sUnmGrPuz1NhaEfJ9itmfcqxZj2AF
GvTrQO3pcJtF+brfQAXpMURk/YU/iFrlcdjmsIeLZJJ99w3TdEos0xQN2xRZ2UOFNG0tDy2/qClV
j3hf8+J742psKuMJ/CrkslAxmpPAPVohXl6m+MO6JASJEQw1znbjkI17n80DeA+RQmSY/md2a1rh
XJqgNereLRcsrinVQgVagdfi8F56iwIluKitI1FMLE4u08nz2dJhggMD3eNY84Rzo2hTC1sFJdDZ
LSmNy2AMZ1Xlin6+98t30hOFrXFKtSZha1xs8BRMAhrQunpa3/ZNKfkmnDEithiJ0pEyBvSlm3Yu
04P75ngFLiCPC7fhNqw8md9Tv6EP4Bdlt1+Oum9x7iq/CwELUDcGcyEGwXbqTOUjfmSOHMePTUge
3awGa5zaTUyrPMcLeUYlR9qj4VGuhRPn9bnWCCrp6YV10KVl25afF6W51IdKGJ/rtIKuP4nC9Bj3
qEj7NYr1W7GYESTj3pAU2bdVFKUREBqx0BMvqbwCvIQ9KG2YoUeRW2MaO/UUmvbxK4OLJLttVZ7k
NAkr9sa1QhYXwc/aAI3J5ylXL0MhXbF1f3mCIXnTTMWL1bGixfIC3dQ6cqfwMuJNNYc04J98sbEP
9nF6EjG+my1fYAeAndLHdWlUSFbpMxbz59ZHj5iCqGyLXO6Cm6Ejm0F5gcSxXgeMfXOtgFOoUJYU
xCoxLDEPtQJA3JWiqmG40GzdVAe67Q8if1jEHzahFClwDvr9DzSbk6GVtpljiTrs75GEFplmqMLY
1AKW+B46mDIb/ha1fHrTg0hnUk7DCDufZqYeApEt6512lhyhwVLA20LhePuyq0aHF/mMEwrkQRcI
LgZqV6TJuULzWPmdmFwNMSH1CnM3LIZ2qQJFPI5oQTLFkVZN3jnVjvhRfbtzJYs5SK4vsvwfxQao
++NVrqxrR1eVRGGBNLW3xc2Io9a6jhsCpQVum1Z8zfWMm/KPRSuYlXRH0wAFi5iyK3gEURTSmgXL
pXzoj7X+VKpPdisQaRiKMaNhOooL6lZpDQzFujppVJC1qXZO1OkSvX7QBnnoIoKU+iEnUB1w7h7q
P0pnHNbWaZZbrwvn6VD0/0kokGhSNts/WyCqNuyhJ9v4yLXfglEc/ygLxUFLfsj+G+T4gRV86OzR
smOxcwcwOFhP++Y9iSGebX/FxRklbIeuGNoOHDr3XkLvXbzVmm5G4chLiysHAgKwTvxcBRD+pbP7
ASgjn1vQqASUZKxFUqhwSQYxPHD9R3ppub0Uqa9cWsLykXouIA51FPF0Ytgrw2n982etGQ8wa/7v
LTXRIZ7V3oa+TRjoBk6MTk4aXS3MyhK4W3oTK6K+75T6JXoKR3lxqkmwc324GOJj685sL5xhpEkd
91PLGqvtcGmQ8VnTQ59e6ul3ahaYhdtnj2tLJ54940n7lHA6l4aKyTBzJwiL28A/Oea8EX4SdaW1
DgB9AVVwoRsjMk4ws6r13mUpB0uWpo+hlh9irT6mbH2MrOTZUWymdjcT4wBjTUg67msaOdj/rIF1
PG4OiQUFg3JpRO+m117z9K7W+DzWKjuVpW1Bf11zCqklrMBCTS3Wpyr3Tn6ha9uoHoXJ+dKQ90o4
bv/WGy7mA5GzTT7hTyImync0fQ65eaVMYLAL2t1ygipat0C7RZbtrzMP3rzaK6BcCj4j6y/Ftm3m
JEt8bqWEjCfLZ8qNtdzt9xfCSnwhkW9Lldx+EoJkz51UJdh5k45sUC4qQRH/VsJVq/rEz+GqLSUs
At67hjBg+OzvkpE+JUN7ZYyr7LsuuFrsVGScsLKvWJe/cINpVXtnxXBP+vRuSuotccSCxrAG9Rwk
V40dxjCy16QND3X4oSPHG2oZEJ3vehRNI8xFrqkaP1MRytuDF2eeBcTnsW58SBwca/JhxmaQGIBn
85wj6sXq1YYme86F5HOiDa6u5YCO+aHRTiOEkBq3Lpi+DOirQqkKrAmihRa4/n0xP3fa/xbzQx3Q
MuuUaYamUJDRLY+WgpWxdhID5d/bToDd/X1hUs9UlaiNL3aVXebocU0X2BEt8NZlXcKZVi2sJhmt
Sdn8V6eGOCOXobKPYuHFy4Pfn6W6UP3cpnltm+mVNPNmL4md3pj1obG0IYoV6O1kN1IE0gbuwW2q
6BGpK1DXxTPj4TZG5iWpHRvqp9sRef1zXEAaqsARR+rU0Cihb6UizJiw59sTeqzce26yARPJ14jI
u+cmZ7723KQI4WoPTVrDfOitz2KDqWpFzqw6o1x7lkDC9/eMO34TLkVzkypKbpp/uvLO8uk8KQmn
3aFfgDhTYg5ZVZHtZkZUkmCCTtBBqAwFBw0RA7JYlDUX0SzZbucnjSe2Z3NKP8FWwBdjJ8IIwZup
y9vTiCXuLzjhrdQci2IjiO+NWtHl16HlSc82TV9z9MkS8WNIefwSX7PeZTIcTTw723o2sGa12W7t
wqo4wxU33Gm8EwMKIlyl8wgEvlbPkpUBmvtBlHIp1HNmaaeoZjnSvGJVRu5mCjQ8mYQaR0fctwGs
DYxrssmtPixY5RcZInqYx25iXqWrueykXtO1SrQi3OI9MJmovCZD7nYthPPSjYSfyPX1TEZ1YDbm
UrrsOVZEGt4Phl56u8+SLkYc2QeubDnNk+lh7X9Y6U01AddMUiBIfaBGpi8SnGg/FnrB8FJLOW7g
+CyzA8SW5ljyP604jAkEjf63On7qhEl1XqodEROFACeBQ5FzXF3cueVKWIJcHNpAuWHxKzBbrqxz
1O+u5zK9ZKGoYZoCs0nYRqRWY36lvB9UXrYS97ptXw4R36nqsGi7cIPtq9FzjzzVjWOYTGNYkmtL
Sk8leQi83GgFH2qLj9R0lifKUgTcBf1Allw4igOFS/VL4d6is+0zKstNDjIBdatSwjwzuZGwrdAP
vaKeNBwr5eSJRNeTgcmF6Dqs5ks84TaOflfV6uriZu9c/+Qxyf2t7YnJ9QZb5vpy6xSTEiMRSkR0
QzW6TZ32aS75ZwrEXoBfeKgABWl0bsX5GqxJ5O9As1ENswlNGVv/b/JT4ahJqDmLAwzX2WTpkIDd
G2EDDjzZCak3loCDdioackwjLcMwUfoRczVmymHSgibghLvFAkyz8pCDwBzFcketfBI1eVd3U1Nf
1CQtgCJ1iAQZo5AO4MlUj2qNKAiQs19GNGEYm9u5WFGXp/YjiqTPdWMvDE+/gte+vNVUD5TFCPIE
1qlBQMA4p/VTiPVwbqVQ4j9KNpETrycf40cmwA6iz1qNVy8Z77FhBhKLeJzMXBTIMuxp4QnYsywx
uCrPP/kRyjE6BwmwefHzHRwoL8eeNU5yGEjpFX8G3htsqEmx8RnfUdobpLuIJqBBdlRWt6U7DMJF
HJbbUEd3+X/qhCvL7SsveM/pJZd98y0VjdsD4G6j8dTWarA3U4r5xhF2rgjjTCY9MA0w8A9HB/Ev
1u4GGdYcV08SCR2jVMSzo0rDM2V2ZDzWJ/mjzeOvkakYf/o2F/AYQtFUjgrqeMwILGFTVyj9qmrW
L5QoTRkcJjjkOcBmCWopL3mvnbjCTb97Sk5aGPR8ivvWuq8k+VuRqX0LhL5CEIomTIgDUojan2el
u8xtfe2H6FrAoSZjp72EIvNzE52l7Px9K18oAyd6d4jhlSjG4APblQbjMjKlsDcp9xiSFQ6nxCus
GffIgTJXs6+/LEB21vCQteiN+eSlrU6VmWQO+ovB/WuDwEnVjC1dc2BMCpbBmM0guFQXCwG38Oic
jWWoG6g3i6vJIHq5ydLbepPU+NHBbefiOAOcKy39LuRhnVYXWoMUWJwiVmmojRhuprASh1AVYrtO
UE6fnMvIPx0bpxVhZ5TYGkge/hxKPlvWRSYk/9R6NeJybJfUWX/tJliYT6u6XVKtuI59eya3mwJ9
taL/o+m8mhtF1y76i6gih1shJEBC0bFvqLbdJufMrz+Lqe+rOZozFz2ebhve9wl7r33tEr7sBL9Y
K4HIRQ5pSa0yYA8TDz1L9YGluiox9M/fxnlllQL+f+IippmkhWppoZR+/S/HWadmT/kWZ/cuTmB4
vOUjDbhkV9l0E0I7IcVEjefH0EWPwWrvsTXfWtIUo/ER1dYxM6mSmIwkj3g99GdyxkGiznuDqmKB
1TAARVzGV5GQLjRUTpFVe4ndUI2fZzbDk7HXvCiPTnLb+GaHmllUXRLxCoE9tYttIFt3EeKIbV9e
YK6Rytc87D2Bh5m5GyT2ZzbxZinDcagwVxkUEueBgAacZwyTsTuSuBqgRWLUfu6YaiK7KEUMnvl0
KjVez5pui7IEPi6zOa9ZerfhHemDuBbeetF4n3P5BfXbwno/ru6WUN6XXU7IuXyS8YGAC8OtydA7
OpXKczbRxZx+BkbGsoR/WFYI7EzcnEmzeonwnkZjyS7HcAxqnBxvo1KLNjRhoKRb6vt4fMN6xTY0
37ighAiMBeuODOlyxq+0SEwHB5X/xh6wH7x8EwHiokAgHCT9iqiKKIFVL6cEUpQuZ2jHTcFha7I1
zf0VEtwWktKRLpN4WljZYJ8/QSLbw/DDHH6H3ZwNtHga7BnYPJS+7jZhGmO0XaFEMIhw39Omn/fK
S9GhOveZR/c4ncatfWgP1SLu1cUzxuemV6D/PcSthSoR1/mv8UyIpNaHv+FoniqjPgdVDAioDc89
ezosi8krRnFzfA3UBUN2aTeq5YV8CnixaI+8dWZMiv0ZIsoUWkThETrrrQMZEOvqZSbi3LRjgiRz
20YYOgQg6l+pptrpd42YpQ37y2qE17Yd7r2oPHCzCGOxr7RnBXdRmN/GyoDBwJv/hIFd18eoHxlS
U92obnQxU+5gbOsofrzUek3aDo3aGPTyDFYixo/KfirZkR62W3Aoi/oCrAU8Kdx7MjmYj8A8rvKG
7FPxlDBfK0YEHilJQxGjnolA8uyRQ1INibgRvnu5ZvOM3KJgwdERulIfJ+KvZaJ4DPIO2CVLCJlk
gDI8j7qC+EePd+PAzpU9yoqCsFGCghQctfvegOlsGjcnV+urhDlyHtd9dUDVhIlchgfjqUBaNdQP
5T88lafIFE4ANXaqKHokffjqcUpUdyAjecT6I1C4tmD6RCI+F1nnY3n81nyrRNlrEucHkHsa3vFP
jyjTe/FiKppTcLbWBcT7gVwUcy9P9WFE/tbpgGXIIGDKBq4qcrjS9ykaUm20+xusAn8Ya5Z6W0ps
dh2OV/igZxnQFuGnOxQ0l6UhWhoFr5ymgIiL+9zI90jOHkP1yLUrnPYTZsVbo6jXNlyuKjKRXn8R
ANlXz1lYHpKS37XLvwgUO5uMYwGKXZSAhRw7BixyYjjV9mryyCPly2yNDHqDq8CwZU9ZKpufhBOh
gWSIU2suha82lW6lx16kPqY2Pg8fyOUWCYupHGj4AKrlnNPdO/S0G0PbTuAG1RyKCj/h2M9CVt6D
6qk1nmiCUAhEJEEcZU7vbmKSHL9+Z/1a0+pkNIJzIdgdZ8Y3NT92U0t9E/PRM/UIvJgEjMLpZeBO
HdHsrXGYpfeqOaGLXxlhDvIfdSWDGmOIiDEkN4N2eAe7hz+PxHft77rA51laL0p+kWPSkBZAgZhv
1JY/qLySexGtRYTWQutiT0oIYCkycBqZxzpgRP5UjyEmvLdVx7slHBJasywfvEVMPIIlQoMGMdHx
D4tOS5a3qOxMnRaHvIGGHOcTC4k9+yowoN85kUiyblxGoORLcq8PJiLOTMd+85aSKRgR1SZq+l6o
cnQl6N4Uy2FNijiehQggOqdmYhiKzbHeLjuBjIXya8VC1XbHlc+WW9oV09H875Mh1nyxmFpZW+9b
PKFUCQzHpnlfVP2JsAZ4x4UPiaLx8wU1n2T4lMX+0kanWg19FoT+L4N3FmfM1Ylm9xMpOpfGfOr4
qyl0bHwJ5kLjuX6ajkj/BJ0Hew6JTLKJudt0h0an6s+dCXx/jI+YLPFDjpcyzaqdGRInMPOwFaD7
bP41eoRfa4UQ0zkZflUzWGW2U/F1NFp/seAosVd7NzmvB5sXDVmenaEjiEG97/OPyjGVCYsvt6lu
kbZaHdHik6Na66uLU9JZhsXV4lcNEyM7I3NSLqI5XwviGwVBPyymeeOgxoRYFB+1EH2K5HAVkFFy
du25a5D7UJLfsThWZBFd5FiwOtZMPNL5Zo+wIvUxZimxEz4M8BstcJkRxHIL2q4wVQCH72YyAmdn
3a+Ye+U8bFITZ6M8De1Wsa6OlFDULYDpxR8zVrgW46P1hdke8Vp6XDIMTuF0RLp0TBYCVxFxLNm3
JBOWNSe79Am2KD+a8IcHPnFVg5XgaOZjDng92VMMwHslhUiUWmPaHx8UFBuFwemMOBGQ1yGNrIMu
RhvbjHWIn91hTrhNnJwsoJK6hh9TxFTrUE2yY5CsYadxTVWAu7TMOMYohJKHBm5JpuyoeL+NUb9m
tX6JDCmIJzzL8S2aHwKKSsL8JNYz8qtJT72yoFmrjyJx0zDBI+kp9VVMSSBhhnCYtlAz0YVt57bA
ihOzxD0EaWIEewTpiYAwYaDhLvdA1w+jjrLtsyjYeba7sflsX2rhz7TRkrIDMdyiNAYLV04lApld
osmWE/j1+DF17B3sz31RIfuFDhYIiG+S2yRC+8iDHiT9SPwuJJjIsnOMM4znS3HjwbCDKNRHGrYv
8JcZKFruVBYeytLBq5k9rYxh+kc7qI91VB9Sv2LUW3YSi2hjSZ2QEysitAjtp8CjOEfeJL/oE/0Q
OXhUe8DvpOreRvsU57FBJPmAZCNn4I3bOa05aHIQn4z+mNaqLcIO7ib5X7XONkEG4JQwMrAViB4N
y+oRsG+Zzo/8tTFVN0uva9k5MhvnQn6dcuIhKM0Fbgm0nMcId9pPfKwY98S5AWHxWIQEUoFZo3C4
EEDxI0nSbq/tB43WlpdaM4j9skUA2PnpdCLMxdoM9Tnpcjvp2kzwy3i7W5kLXmW74yRtg1H4JJCT
HAIczHLA8s83KcEEGzZHvbzNXXweJ5P2Gc6rGSwiuKLluiWqSgOGPk309i38FpUmDHGzQIIhSXUU
3RgNU4StA8HBmnAM5p5uFt23Chc2a94A0uxWIXJjBhZceHQymWXeQJ3dcYnf+6S9B/zJ70lqcZ+m
dLBAS9/IMYPvFyjVLtCgwovmciJJ5zTIAmK2yZdBnud67ZTjxyqabgRpgln1uOF4NS8TDN/KNddc
fSGCkg4tUuvHq+Km+vXqbZpggdEjE6dDSvtSmcQSPWWmjgqTOeagqLf/NVGEtDr0OvRhJlPGTtA8
lVwQSRw9mRfMFEy3ZIN/QQr7UAmUl7LGrvtbzPilatGR8u3FNkscAqSUKOAYMpiNuoRAspQmzYof
bwStiVvKcJaIu2q/sIQfQgenyLIQa7SQiOhxdDPtfeTva6tSPLLNJJVy5WTEZ5IRNj/zlWwUEE71
bZ5FJHII8vv0YwfhCIxjofJ4W51rFpjz4EbOwlm+hnDN66H0K4akSzyjvoeUNv4zl/aStUugmUQR
bUnt8nwyBXnHd0XvTEJWdrX0V4BlJrr1QhSPOcOfIto2ZYdKbLZ2h3K1n0CnxNDHhPItav5QUOIE
VH3Z/JfZM/Rrk0qcE6/7pL0yKcXWQYb75XPe1CdylvZ4mUaJqakkXpc8u4yIR19X6XXBlmMMBzFm
X7t+dU3lJYHlqOXgsPPn91KN4hFzC0HwVsG2tqqItlqK+CWH05ms6jPuGE9ClM3LDv3G8kh66R43
6y1Umivyjaq2c5K15bi+JUZ2VyjcFVzSAjQ+Iz0rvYoCL3yMivlgqj0zXHMCU7M8qUWyEtFGNpya
B8rghRwsWeuPdYxHke1IA8ikGP4tSmIX78JZOPcSEWtf1sug1HdrJblySG3Fq05hzNMrmd50f0qj
eiqI12BEtJ9yNgbccTo6lmBwjVS9r7pyCwf92kQzKZ3PEbsJsHUFoMdbCFGpExoaLVhDKwrS+Djt
ajkhVMtwc/hh6r2IQVwgMZE+f2QGR/qytzYQ09FSh4AXlrxGJp60qSOLe3Sb6AbPpqPm67Gddqj4
D3oI6Vn/hOGxEdmExCQWMvTianeqRk4a82IISLNFEhEJN1EyBi5MTYHC0FvdGiu7y7Dyx70UJ56Y
yTuRAI+OfDOtErjUA8uik4dTFdcLcxPlKoTZlfy+yyKtQUHfITRA8cmRb1d/eHypWojdYjmpr8SW
Y74TIET2eN+q5bNS1VPzh9FDglw/wmVSKgxb40DadVhz0oWElTQjPSy7xTkUmC/ki56yIup7oiVH
ojl3HXrfz0Ft7bYyWUrnsMuczJBuqyxeE/NTptj9DO1GbvF/Il2C5FTw3qqU8Fr03QACGHnLWlYw
CuCB5DyKIZp+girjx1SpT2kiWqvkWybbsSTZQ56e53Ag9d2klIL6MmmLL8+F38Yamw/8brsetFmL
b9ei6gwGsli730JCdQpdgElwHOM7j3kLhuY/cIcGWAyvgjLYAl5Ky5Lvqzo/m18GjYr4kujVW7V7
ywXsVotT6wyz9mEQYj4WJwbSKRaMlHMb05TJwS5yqJcc6hGHOtmsZjozXtWT+g7r4dZX463XjSsh
jUBPz+zHLyl1QTY2CPdjj2HMbIlByapOl04f6bnozVPSKmf0BMEkxpePBQc9+yPC3iSycmERzEyx
yZ0I7+13aPVXRU7u8ze8pOv6PX73o3leZJgf2JukdrgYVnQF4y4Gw2/OMQXEn3BbRDcwQm9ZVBxb
fTh+SN/mRiVq49t8yP5uMW9DvYdmwzHFzlZptV3J0nYw5MAi7QSx5Yi0n6mkopJk2pmu6hc7K0JV
OZVsGzN30lBNmLq7Jz9AwPiUmbZaJy5iSFf0+49+ZKeLD9JkJR6Ag+rZvOYJpWgOeLYwDzhF+JWd
YxGfsnAX9wSroNxywcdr3yAC0Z5ybaSyn3QmFmGTCCELIJj5XyIj0G3MU3XL2u1H/C1j4ybPJjtG
YZ9tuepzuEcHcG3S9Cry3mydOGrAaTMqg6+T4oHgLehTI619awZhSkSGyjxk30fitWuGqxml1zFC
KvqXnX7NFJXCmljIMHpCSRqS6YOVAZTeikXT35GXNNd/WI9cygYLb+6OJqGOKYTL7I9FOKcph49m
bp9WtDxZRCkLdoQKd1/ZvURN/EIlNvzC96DNzwvk5oXgSYPdWKigvZTU146W7JhddNl8p3/IQrq3
VYAAZPq5LLKb1Fm4bAk1iR/3Na5WLA6IGUm+ro7y2yQTfo2zKT5rmnIKpfGkcQHghXcMiTcRaLGs
1Gd+KAdTMXdGyiX+JE08RqHazAjbiAyrAPktjA/eCk7Ja3kOkhYVKAk4aZR4M7FedLckjhwKSOzp
i/bdLBjEf6GAS93yET2ozsM+e9UWnHlYgpXfGu7F/JR9cfkzGPs+PwQfITLjnLtlclKWdTPwltZ0
Nb68OaQeIj9PsTLg9JmXjzEbprP6y7HyiH/wIpOCWYE4GpIkWA1qK7zLmp9VBnZMLLj4VlMz530y
9jIGaiZ6u954E9txD1zoIhLgNlfgTMeBRx8kTNUE2ZpcYR4epQLElklUen+mVHyLk9wv2VGYK8hn
pCB2fl6/kfpbQfBhMXVLeMkq62IoP4AodynQbHZe+VmXOl+dkxOYGrYGr8UbB0zBCiuvzgX1I98Q
jYgyef6jSFBK7VH4M0bqLkrf1azbZQoRNSgqaFF75oxdkNIs9qBfTpKc3nVaqHS8sA0/vykcBJ6S
/xUT+AYak+L/+J1LShmAiYlet+1U9iInSx9uaWqQRnqWG/Y/nCBWZ+GIz7ikBWIsS+BL/VHjpRdh
tUQWI1RfuErwvUqQbwa8GgPrPxb/IyhGcFGEIC9XrXo1SacPpXuYJjc6+YtSy2cRPTLIkSrKiPpE
7L/goFexpGGAevtI6/RRreZzhdqrZue2Xs4fS5UHS1wehnlFRq8GPANBmIdBS+gzMc/opPab9VtD
AV98iMnkW9+Jgev0Tcz6O53xXS/nm8UZTAzRhWHB28RbD9cqVE5ZexOJtV2nIUgNcRMTBYykvSZ8
ZhTlTbGXpg3hNvghUO6Gg0kmFUniAiVFlLyLFUJdXig3dX5FOY1eACmxt+qvCJcPAzmOstUcrR6B
m0K83lq6yby4NXdUkxL+hSq39EwaMZTA3ljLDNF3lobfr2RYmNZuNsY3fJK4u6Ku8Na2wnKRn0P7
Z1BN2m0eJO+kzKK7fr7FMUcbduzxc2A6/T5hugzFU9T0mxVYkCCwsjB9owFqicyddXsSj3uRxs1p
v60mDdq1uXwQdDJY4oHAIezYV8TeCKvTW+6daql1dAjktICDs9wZmTkDELQOU5IEcohJ1ubIXXVs
eaBf0fUoa+1I3NNtlZ0MCQE9IQRBeJ/E7qKT1CTH4kW16t3MuGdJ68uYRBcZVmGmRns15m3FYULK
18ic8oFND7f/lLUwRTiWcUMR0iTHiMRpFxh5inwKrfA5BnYIm9gCp37dmF7TV3ZGg0QPPNfXdbAu
E1QHU1wDU1XOgvmtNfke/RLKQgXvQkXQBRg7aa9EexGCHLC4w6JoBxKaJyRBBSDREi633ECjquFD
IzgFroRtEVn5JvX0myaEtNcEqTgHsiCjWFd4ZBkAC1CovcXZUpXBAYfDAxnhaZnK50qq8hY/Tk9f
jl6DQHUibxwXU4eSZQAKZAAFUjrZbYT+sJ2cLcRSyO2zruArmvZYKePpXbnOFhrKHY9U4o3ZaDdO
e4hWTCO14ugLsmDIux978qV9blZ/Lq9VVQP0QawLWWdeU+xTiztxV1vPjW8mjsmhRvioy2ggId5K
5kHnLFwQvCzOaT9IiOlHXO2N5mJ81CloDQUIFXCgFmKyGTSOhsYFzDH3Rpl0NiThnaIP94VAYNOV
OYx0beZpZMVDMcYpr6g/CPCcjtdrCEcfizGTrIZJFo4WF2fPcYuGmiI8MvWEmxnF5HkZwYRagr0w
a50Umh4OXa6Q+VmV3WkQuvtYG/d6EO4iE/IUvRstKjtSuDiHFVHrijF2psdYcAbWmeHI5cim7ino
AG4VJBQkoP7U3XUlQhODepTHvpTJzmQgDiD+SpIypE5kpxHeaW0FZFheSu2WMMu2wi0yQP1P63lV
MRMvYXjW+gAESc/CawesmQi3ZgIhyCxNE/aYefcDCNAMfbiOGzJpEidhuCIJdm/AetihE1tojxca
knh2JwESCASTlpFkMf8xR0yKFKip/DbihSfT7dIL7KPDQDXYuJI1FzfCvdaJVAHrraX5U6sJpB+I
PBeaY3AatqwcS0IsmZ3xkYBfyGnjk8P6gf/aZ84Huc9t479SzCR+hggp/6tpAMM/FeVoSvqvOgOz
tZ7DbJ6W8S/HfVm1ryRItEwlS4PwJPC6JWV2J/Ec1rM7YnOdnLjlva56VylYJ+8UYsnqJUTARJzQ
xnwjCglGG8zxHR2snaC7m7l7eDzsmoELmmq/g88YA5SWrcUfTYt4gdFPLgMEV8HnCdgh0GrSGLpS
5Q4zKKOhhBi4HA1IvKq1oEfD3lH8bIxbcQK425cPSQ2fGFJeBdV6M8zXxVK3MKmPRdY+6kb5mIwP
g1JMncjVYcgOzsra0RSQjMr/mUPH8CUKZBLLiIVYEIs0l4M8AcN0BJz7Bvu94lEqvOpkfOXa4Ios
m8jmCtnMjQdyQzEP5OmWRXUxG+u62J1j5rgwuc1X/sQYOgJrSC9duF7AjVNh4KMpab/QLNWcnwDL
JGCN7fxE2RqTsbQoC6Jb/aSu5kkbpV2QShQX4fiWEZ06FKqdkVYzI7XoimdjLnu9QMnL+zUyJI6n
7qixLFORDhg9iTDgVRTwKsX0ZSL3HxEtZkQoZ0z9WwX/wrgPG5WQp8xRGPybHasDM95VpV+GUKqJ
m8ijjs6LzqgyGEveRB1PDBYRI9ps8F7Z1m4qtj4Ck81Bob1YJL104oB2Wd5BVyAnwhy/ZrQ0IdBv
MtSYfZVXeAMJ1oHiS52Sx/BlpN1Nt+p7Fs43wttEciZRq/9M65ckgZyRnHDZ49vCMDpEJCugNRUt
2oD2qA3QO8yGf0Nz4ohMO71k492TQCvbBgFxxhNF1c7aUOdLiyQKrQ433ow9mf/aCHdvZayJ0A3k
BbPcBj5ylKl23gSTFNMZlfdueYiZel6LvzKjSTSxxYRcMu6w9zHkeRXV1gNAF2RQ6wW3jAjiMzuy
xvh6itv06FD5SdtFHl2Ja70WaXTFY7eTlRw67Uz0V3IpMFGpGGAmZBXyM+IIUleyy+tyJ0zHmVi/
ZEb/iv7E/C0HTxQ+QEaRjkFR0J0yyV7XeoeWpIdkmG3gLSW6tE0byO18VkWZ9tvwo69kMFzhsHS/
lSNu4HxsCGXzsUB4AjqPC+AAHR2uvGuqhg0DINmsN4d246TWMDTX1k0QhU/UqwrYoYIQhwTzQDUd
Iup5qyCZmHDfLF6uiegKVnau0uW6dSZ6Ri8uNeFxhQJAK7zr2hbQoOQOoe4iPfVk6n/LzDwRyW98
ngjFZCpizbOvTHBMuWNRdPrCh1isvsgMlDJVmuiekH4jYiJsXQDfbsmHqlvdWr/lpoNrbe/aeV3d
RPSgKRQdPIttMTKLxlwoM/jBiYFPhMBLdvs5susU3Q6wMelLhu6e8RH2vRK7SS3ZvP+PbMXHLO+k
dM8/tVLiLTya6bQbW9S2JpUSLOiuey6wMwY0spZoMsJeg/Kbl3aIuCin2sfdmRk7RZhQrzlinbAg
qIgD+QfjgXm7gFkVhVV8GYoYPtE4vksmagW2Vx+t+KbMvR13BHhfWui4vcQvAXXatxvUSz6MiKkb
xNTo/Y8T85Gs2OcMMOFbOFSPCW6gNiQp7A5PaoJUu3D96Vx/CtdfX89HaA0RYUPaTqXdB3LoagsJ
dFicUb2SAU188XJq96kkXWbDdCqdmSBU38Kq7qwPdrXyK2WprUtsNrfT+/9a+dKjN4z63wpxWOoU
cYe5w3BEMzlP6UppQYvWEn4gDyhKFlrAzLho3IcD/awVKZju1MdiT1xlbRJRxr8UAOT5+gGlYxDy
iTirDTkNAPgaI0HBmq1FOVM2w0Up4OoVWFdN3vcsrpJ9KGF2C/c5Xpcml11c95j0CMCYuaOAGYSz
W/JsDCc2Ai+tODyr5p24cXp1mkVhPi7Jhu6n+yP/pY7J0yLjXWYhKCOXx18Yrp91jbOSxX/jAE4D
Nw+FGPpXx8J/TisWE9oOi6KbUGqgKNuLtItFJ/hKNJ+GLD2jPDw3XI7ko3Ogn8iwhWhql7Hobpuh
yKh9mc/Y5H6HojEkSyEhDKijmluULemlrQDfNIf4s7lUS/kE63X/CuZMvc5heiHmpevfMhXHGhbU
kPc2xdZHLKAuBSlD97T/FJna8dN0YjYroDkPqrY9DDpMyZg1ijSg/qC2FMi+RQuIo6gc+Sde34XX
V029Xu8IEo28YUy9hOmmKkWeQFHbNT9iQoc+S+4sDW6xQa9WcgnQSyb8kMgBAHIyj/LhAC73wD4U
JeBISVGyHCDz7DAB7Oz8Fj2NIOJvlyGlwieiYdE5vkdk+aLEng26hHqU+HvHQWRK4h5QS0uNRDka
Kp2ztkSjGRlD+4KIA3wEQMlXPhmxaRUAmjkisIZvZcG3El91rPKr7HY8DlINKbM4gqI6zImIpLBk
9AGigWV5isM9tgmCMxtvmL66vt/3t1mbD5KMElqjFOC27EfSiFKd5WjjTpGdQFog9WoxL4u6W8xb
M5He0wYSETF60/J4nMUheXR4XaDrA+HazwP5fxr2lxE/Ift8uleW4Sk2IdwZnkHNGzXvhjD4HWZP
NomQiyJxB3KNfZoItSNuRDIm0HQlR/I496n1by3M46Q3xwQrBYh/qbchkmJEr26xN8tPMXkZLQ0w
gInxk1+FBYkYloWRMMvudcLlkssOwD1EkUgotb2eAmxlia40EOWYGIgULpRj2MiHmRkXwTVGyKp4
kexoms7d6pX6OS1RlaYJknFHapVTRzqL4JVa5c/1DoQD3hZ75L9WsuYzeBhXzrhVzxCVmZjGdYDa
EXkHnTrYb2GWMQPxJUKN5eFNMS3UtUnQc4T6SvKl6rz2ig6DGwn7EeKNuAH5htwbabEbN3SyhtUc
Z7/SbN8PvlvqPoR8tuT5YQZxsh2Xc5kGBVx7xhkl2oFpankpIuxm5nZE8YfOOwaiyq0ZiSbB3jOR
UdU5EVyZgmpQSs7yWu51+sT/z92ilHYHi7Y414OFcR5+e/djQL7DnBjtWAzyDxDoLvaahFhuAYDG
qPgC/hZlepe5FCS0aHIPu5MxeoVuGL0ijucVuVL9SC7QMdf+zUh1VytwRTAcGmKc0RjmNoWCGb9X
ybY/kO06/m5SiHBocbZxEhE/4onNPKP76Cqb3Y3GWZAFe4I3LUjokwFNkeyxpO+5/MYb5SMXsbdx
iMo4pGZgn6zM8ViGI0jr98ZTo1GM5V8E3keZwVM8P+dUO+dr/6zE2ZYtOaDJDTgKEVAr+zoN2WFp
H6rA718qztsIEyOhG4/HMhlOJpvPVZr/S1AVnTqf9kQC+2H9q3fZridloK7XeyRB9MVpt/EE0XIR
TN9SoOzWEN56hcVhNe6qaZ4sDc0lFCrCoSTCoTTCodYXAxrqHx4EL91ky5HloUnweuz+k4U/VGVh
NbGSG0GeswOF7ciiKQxDMMWSn6cjIi2bhqYZyvOWYlMo0XlVjNMY+UaJaQ14iMSmu0jIv4PDqimX
lmw6QxM2KvM9ZGWCPcPCedJiyWoVTvi9ytWcRw88onLp18OnllJh9cN/Mbe9/L7gDVxYhxq8JEKj
7UNEyLmKyENCXMWow4BmNOtfEcYsTcmOUoUlOMHws2WbN3dRRES8pLjWOAMxmSG6S+H+iPJ9IQdJ
S9AfsKQaCC+XxsnTCX6PkZwZGcoq4TqQIarDLhxyV5O0fSczJIX2LrIr5WPyV6eHj02yAvrGbvPp
kas4QrIQjCRgSX5AhsobzA+2Zzo+prwXHKu1QtqWhaJ7aZywtg0qlhnoWrbtkRZPNMEkiPzR8ppi
hRmiiQ+qwjwwHUReRI2+2jzm/K9XHVVokMTBWWQ00Yu49ZLX/wZz1o+Rc0AVnMKQZCbG3+o824S5
WgSiGOwzBHx8DdaCqSNOBGvByB7EYDC9HtqQCAL/oFjtO8yyD/G3qqL3NTc/sot00HHmNXJ/XC2K
A2hmf8z1Ty1Il5HhYGIAZTSOWftD/U7UxVUci12JgiCmy2MBcixZaMSircckWgu3ua2fIVoQWRfZ
vAhPdVafK6kLBlKj4auqhItVDAi5SItJX4zvMW4xiy+7RD9ZAOGN+qUo/1XdV8ZsNxREYIzaYQAv
nRH8NfAzmrn+Mrk9EHnR9h+WtSvJcIpPgjTvZFzQtTa91/I+64eXIcnfyxS1mYluARZeEt/nNhDl
4izbcvQxzd9GTSwjqUUNonyV7ZNU/J1ipm2kthk01O2tEhtbHGZ0EtbdaIAMf69+BcZRozyM5Xvv
ROT2Vq14ssu3eCJYEjhcXt+iJT6vMI76PD7iNNieWX6LpIv5YRT6fCE2eS+05q+S7QwZkui/n4KZ
nxhvn+K13s/s6s0Puaa6ESEmlc+mnB7doIDsXm+MKq8c6rs5wlupLmS4I5Fb71IZ7mtEcKtAgiVC
qEb5msCeN9hjIRFhPQDnA0IyPswi5dBAZriUH4uDSTtmYRWYQZk1GzMJJqSM3Ju1zy7dMkgFIqEy
y1WVv+1UeSCtvSIuPW3JPXY9ugkGSzTcWKK46zv3hyX3+KL287kiNKgjBkFIxYtkh+pvBTC0CvXt
gLiY+nrNCogvJHdwzsrgkTUhunfsEzKUrcM5uqlg4LVsvl20lpVM9rbG9duc7+JHaKJYfZHU4soM
5LLIDQikfheVo60b4HVYwkFUsoLWmTtjZwVHhq+Z/GOFKOwbRsE6oyoxYB59KcxlJ7bzsUDMwoxL
CN/jPH4xW06L9DNM4k+W+PLHWEuO+S35pIjtEBvasaJ7xLxh0iGaEqnTt7lrzhZL1jEDW2qrbPsE
fsx59CH19aGGkzhNgz8wbYkh64wq9MPMUQ/RJzEEWKk0IgLxHU3nBPxxC/5YVDYB1XLqWpDI2mtP
C9w5NXmtVG4OGnJUF0Q7Eein9oiFKNNV41A824BF6KETYFGcUBYcejQfyaHH3z+Fsq9CqKxbyTfV
FZRE7089qcooLAfvntsxoKJkVI8LbeNsJse7SU2CofEqS+IlbmG4NBNgWvlkJLO98tOQu7/hv/lq
2vOKN1hIEbSke/GY2hKMVTl34ro5gKA59Dmn9b4GDVbK3SEHDZYD/ocExia1N18jArHCaK/BtWsQ
oAvCvsFy24ehq0WatwIjQ0QsvWSaHLTS+PqREpmbvc4H0EWHjuPAMClzOApGPkMYIuJ7ZhnuAT61
lR0TimFQ7Q1AMniMEeVwGjG/zoaDRn+RYtac+v6WkVxbkHffvCBcB6Bx7lA1ZcRvz0ifWHmEfyQW
zJOt0coCiZwUBsEUphOABpZhDeL0Te2dC/5ixIFwLb05HGELIsuEUdyfQ4aFs0hw6noI4Li+Csb4
Wv1dfNEnYYnJVu6W4HZNJofr4na56tLmQtS13LGkZkBV0Sif+hoQlHS0qJZiGqqGFnVjHbI3d5K/
QxS95t7U0ZIsmqvwbyfJvIsEsGwsZVdGQFuFUinxpT1H3GuT88FsI0pjLPfA6/TCNlMiYka8BOwB
5//RdB7bcWpbFP0ixiCHLkUFiqKiktVhyPY1GQ45fP2bNF5DLdu6V4g6Z4e15jJQVUQpyh1X+8pN
wXi6djti0GOTAdGVaM6SG6JBvT7O7Nogxqs7/q5N1+l4YUcROKruN7JzwjEpxZgE/5Q8y4ivXLEx
8yFtrbce0d/sWq2NFgnD4yAQp8HMisLRygjFIljHqII8q5hPvpcgkhV8QERvkR9q1HBKkmuIzGTa
rLUzhT/lL6nMIG7LT5s1SjTIr0n5lo/SgfWSXYx7G7FUr9GAMBwjjCT/x7UTZlJ5beoGEQlVDPjr
at3x32fazAIURgdeiiQYyajeTE1WRDxd+QPM8TJo7OL90eNqw0U481bADjlrNoNw3rmYd07QgOkt
vWyEY1RakWd+NRGcJCTtFZL2Kbb3eChIOGn2M2izlngBO4Fkx99Ac9ySHtQjc+yRwo5BewNo3KyA
oqJ7OkRXYjDyIn1pv5WgqOOb9jvP+qNmT0fIakdVaMcm/qelC2xm5TgpZCfARGyZ7kU4lNG9yVmJ
mKp+ksXxMMsnIeuNnYCewRgbcAMkGNXo8JhKlKfJ4spz+LhrIBTiPeHu6ir4Ge3jip9eYaCFlOOS
MlGEQhByFyU96BHUXBE75snLnfZtOmiPrtb49Q6u7uDuiNKj7fuxwv23TGfdTM8WputsGD0UeNy/
0FX3JqvvilCrmADNgQBNhQ3EhBa9pDO1t0EbD4TZXeNx2vcauzNWuewIZSV25dtIgOjEgZmqz8Vx
s7XhW7H3XPRbs4AdFQtDhOqygL6xwbw5vllUgaoAWmZOjyB/LaNLsyJXPFaWRzLIjp8AbSTwxIsJ
KF5wAehmd65gyv9CVLuX6vbM9AaHo3peauMsNO4DE+HFdoPBdefTQjqNIA0Yv3dYElxuqRvjKbuk
ZPERE68OZ7tctuiNojk3bXwmjjSQwTtWdDW5FtjpdAFjgQ0BOAuO5exsVCX7CUTFTeZr1eo7L9GR
oz7p+5GVZuaYQVRmlzgSFx7cRW4+nHE+pvQhglhbZreCUIKO1pxEoEHc9bPall/Y+j8zI/1MrGeL
c/M7+SvIXJdaFNhLULIyKIp3bLoL3ALDYmFMGoguHQ+m+iuOnbspjPPafxn5ek/66r554uVWui5r
cdWsJuQpIfAs1xQhVnEpSqa2zt3BM7VIN2SKtzqb3ZTl2WRrV1T7qGilEyYuo8AOVmlo7CHYQzYy
Y5aVajgtZliYehixvCSYl8NG+DUHQW+qbpcXj94gfHVJ9ma93Ih3vfbRHK5oSts7GUhnTEYpr3Fx
N2zjqsKVU1orMNI986Ac7oCOJKVoh1BuZXRO8PC4z+Ou3vXNlyTYjPQ/Ep0iCRtOASHdxjyJlXdA
AVQuywmAy2mVEh8RbcdsH10SgTNx4ck1jciUXLa4MJOnv8CzobkizLRdN0v8cGwlPqMtUUkGAtta
Q2/qmeq7AMMvKfXTRA+O5fQer4gyR/cU7VaJqe0+l+AFpXBnyQAf2GT2/6YVteCoHIq1ZlaPVofg
2yL63rxvaG2hpPywFRDsQzkF/DE1cOIQCldfY8QyMjamyjYDKqFjmX+OHs0rCbItTgiLr94ZaIcg
CiuoP1X7Mg3RJV+1iyqRp0El36TNZe6jYMxQ0dbHb+krpYc11s+EhVA0gJXPIBlL4wlEy0kt3HWg
5LOl48J0ylrnI0Iqg5Etiz8nre7MuEZ26PR25tC+0jzBIN+9qRbrG5/GfbaPoz1cyLkMBTvtVFzl
iP0BH3yo0/y3ZL4cBvadRqoFseRZxSpP1vcMzNPxWZuCEXVyj9J8CwjcxqfPFl0PmsLjCH1NZ9wB
B+ZgF5s1lOwe/v5I5zly+yIUq3NK8aF4S0znjYDY94TVGxcvFECoX874PlTx+2AFPWpzpuMA+6nK
2GfT1HJAARMQLNQSEXYMRHrxMOj9asRsClZRiwNI1c0L4X5EFcbnhW1Ej8FupJzLvY9c/qUQS5zb
L5toP3yN4KmRc6pdtFe54pTJJJHUs5295BDjCeBl2yQOEik+Czc31reocetsSwLkCipxJdJYGw1g
XigmVvxcdfDT4m1SfkHyOpICSbcqzoPjhMXF01fpqCY9T7FlTHnvo8T3vpgVPso+ecbZ8kxQ6PNe
PLVyuuHqVEuvSt7rtnA32C50l3x1TkN5zATScr6PKf6MhbZr28Ynvt1jdeYSTtCl0E3QCRZGdB+F
9Cg/OqRlDQ4yMTluQjO/Mkc2ddqupj7rhXO0ioNChxTjCmcXFlXS2ZHZFh9T7qG8xn1rmIGweFVG
LghSVxDxXDWjufZwoU3xN74amolKrjuSvHSkOMScjAUQOnT2tvWTupYGWpEEEdo9YWhnO5k46VA3
avV+mX8Afbe8jo4Sv5YGwbMm+8NeR3w8ZcqjXgtmn4RH/tjKcS2xTIrqnrXV3dIsrPMMpxIqZUh+
w1u5SXNw3NcElzePGAZKlY5XmX0qplBmWjnyU8uW0fGnt8oe7paDrfxnZZ0gnBmUc5LaUFLrXxq6
j3x8R4pKrFJBjmAfL/ul53omNqCJdjUZd/An/TaGGDagksBcWLH71A40iaqKM7rOfNK5fBtLnzbI
hAamASeGBbkIzVffeilLWw0OyBJJQcNOa8IWYqMInFlqgYDpO0CZ0jnTwTpguFQWJqR54bcUObN6
LzLy6UGJUAkZkjtCh1S+SeSgDFc8GRp692wTPVhxfRPwoWlTYJQZpBW0zQ5ahVK5pRVukfXvDBl+
adi537NefRhS80wk6bkszaujQ2lXT0mL/ULv2lvDRxRTT1UC5/lFTP8lZkiWCX6z2edcsGmQyBmq
WZYIlmhVV59g/g4o61NbcePO4HMSHdIMGYEp7wec0XHMnXCPUOobkBEHkwWwIU7VUJ+4oYkC2xI5
HWSFGdDiX/VaB5YWoXw5N1rOJz65Agm/JngWVjvdjZGKWzG/p+esfyW4kqoE7FjRPcpWf2wwKnBh
raWSErfc7CgOrdqz8+iapYcuu8/IGWCjRABqjLtPsAMwDhsLYSneczO5rZq4AkNry9WLRsy7LCIs
luMTy/EC9F9Xxft5aPfMpOeyYYmUHVKNZPa1Y8KqYRiNj3WOCLNacAhqR9YinQMiCxchhSass6si
yVeUtpydsAvx3E88CVHwCHkSLGiStNp3eJ3thJOHZWO2m11pvpTkpic8nwRzZVFGjxI7N8VWdIne
urqGz7CeqF+OncZ+I4j43/hj7JlK9O9/sG8tfTA/uE12HDNumcAuNE/VhPrSVW8qzD65p3GAXIeU
k55KCsHEDjOKJPozxTEvTI1Clv9hGrlsR/QaKAhUzow6NGwh5y9NQr2UhI0uhcZDKqgxbRWKqnoT
xLTnWb230CbZzO2q1U3j+Wb2jBYxYqLNLM3qYbO8iHDCIYATYnZJq0P4L3Gbk8eAaUQiln76Q65W
1c6B0yTBAF2iWlQKPyNl/2+pfK1h7eSkH+e35I84RPi6GH4cxArp1/qsC34f9cLuBYk5lnwFS34v
cZsbLydvGfqm926j/apvbnyOv/O45mNzgBKDWSO/VMXDEfUr7o1nXc07JVmfIuJxdoFNfj1mDf3e
fsYTZbwRh0/TrwTQtY7bqz3L+3EkfrxMGZgYONf786p5i1FwH/iZAou5XmhRa4JzyKBz7eK+Eukw
NujCIlagEAdTcAIR8Eb8kQRqnfNBOafYNCOWGofeQQCbqSFzt7AgYUB14rDRXjHvTbSSEBc1RGBu
8OcdxIOuhvOeedZk+RHj7DjG7x1rjKEWH0+AP7HCzkvzJCekfuORQLtcG3OgiWS3EgOBsooLdNu1
xMOO2RqU89VbI9jTnY0mNCjn4emgDrEWnPBFjJkxCwRuJhsPQj+H1TYtQtDaZcUWPXJVaRwXVKQ0
b1SC5n1B19WX2qNF12UjU0vuqsrIvHurJfsFsmIpxFVyqudSJQ9yAm8DndVSXxTPVkN1P/pR8qCK
zQjKSW3sNAN7B1F48yshSc2HQDdVrnH5PTfFhbnPWC87Q8DUw/gIA2DF4JPlEuZEy48NpMiQ9xKs
+qSG8js7RH19jAkt6ChWq1ggcRfc32nc+S0rBWllRMywBfF2jz87qVMwvzHIPcnPiX5BUUz7KA/v
POKdMO09XmJ7hOwUA3fTQXWxmzcZNcc9wQBoUduYIqskYG41GAOySW7r3YwaRyMOTQ0amY6WWT/z
90iRzoo840fNzl2i+OputrOQAM19Exv3Yfohf4QAeuUu0h+Ye7lxxxBJKuTFpKUD2ShlniY9FELj
LCrCRd6rMCZROhreJMeHcnTAXhyrtYfqhD3ushCTm/Nh3cYA8T8L0ipoxovJ+t+4VKl5YmsCtXux
mxN5Vcd8c3QDMdgeYTHqB/Uhnbq6Oc3Sd7UoHuzbhFmWtZXPH9nFYClopp/xrHr294RCpxwXKJTx
fmjxD+XFpim62RiTSmqDBaoITTRT+EaF8jS9SwS3GRv0p8fv9xX/8I+8blw441DnVcZVuyERvsor
H5I0ME35bkkLesUpH26qbNwGUdzbiSkCUmfklyw30Eb2FnIAql+dr5mKu52JTaTcFi1OJCbAiz9I
NMqlyQnF9lBJTxs62CnjI+z4Q6zxnu80Wm+p3pkgIFjD2CRJGa+en7hlEgX5bPIkTJtxvLw3c//B
jfJpxKSZUAW3XYXRzfhItOlNwSpxyNc1VEjyZXAMVWINxL0h6ijB6VYGBShwiQlgy4GbbGKvIBnf
JDs69ltmjQmUy4IBQmI0w6yjneU7SNynD7wZ1IJwtCh6oV9KxCBrIphAVOciP0tYn8aKsIJ7iXZy
RhlKtgnznZZnCq6GTq5YgEHyXuuo7CJDuNNZ1r82HJ2FjK/ZteT+1n+kJttL85VnIYsLRHmkosyu
pBv6h4My0J9I85N9gROvD/tRXdg6P5LaepS6eKr58sz0f9JUBTSfT4m13ojjI5423AJgXvnJ1PkB
4+Aurc611LrQEZs7T/MQquHiJzIihQMo+Ns95o4CIdGEmUDSKz8n6WwpmcZm/ncrJD5k8OYc9VRf
kdryBLv5wjgJgZ4BrS5ZDvaT2lOx5tMDkiymuyS0n1C22Pq1SoQDtYIU5HgOhMse5I6aXYRFAvEY
Ds7CtPWzrBOP7eY+S8STJihjBNUwtuX1fEGrulq2ekWGojnjRbaz26L7lT58yXL6Zf3SnA9GKG6R
Rgdywy+OVF86TQ2IyO0141h/Mopso5sNkM9rgq0Ro6YnVi//kpMDMIsCz/pK/BqghYKP9+DChyKB
RnnJFQEw0ERwW+4cUtngiaCkqOWjoVNAiN6fzgTBBwIT7EoROYJdKKjwEE7WEHFkpgxWeoMVcNPP
tgQQleVgzWLQ5muUEFDWdNEfHfTeDKVHyhpkKZEBktuqzCQiEMpg64cVazGkAHKwbjnNV3kCSVzO
1gWh2a50Mj/Kkcvg22zp9jbZ8wcyY95VIm4OE/X2yvzAsIg/oh+a8YUpiLYRaUYh0t94Yd1T31YQ
jwXbJ2ZNfXqq9Oyk8TUBVpq9fExP6r9tvJ2gT81RR6LlmrpQseyLajCriomOAd9vAaceJ8mfW8TX
enlCqEj8kjNByK7Uo6Sypu4/ux27L5DBsZaTvh1dTYdhGTGELf5fOWT85xYxhan8Bcs6fMtY2hfN
B8sa23n1S/dKkJJVdfQgSWGaj+0nco81Fu5/bK/qv2OVk1LTBZO+BAZqQY0vSwVPx10A8yyAAxo4
7pjhyGNiNMpQcxnDbJtUyIGuCcnC4eUR0F2xqEepvR9LFLpsijfUg6j1fblnZ6WtzNkma59hHVz1
Aa4fwUgkgrKd1KyScQbGEGLktklpQzwTg3PiP1SDNTZfVcaThUqxZBsIVgblhClK2DfSan5zMnRT
7tHGHSIlPpgoEMr0beGikVW43ISWYlvIWStl+erHqziHxgtFPfxXxpE5ERK8msTECFDRqyUhyMGl
ybC/JKeE3cJgsoNXQce0v8sVhEe3L5BTVHiaUjxkrRVBcWWUyW61G8yjQ7J3obEQSqlucV+YaDox
KTRl7lXk8k28vWot/BQqZQwCplsZxKqn6ceRJXRX3a7W1qtUMXK7xfZ0r1L5KWXfIw4PHfs+oE7f
YFtg/El/dNws6YB8auBXGKmhNifMX3mqqgAaxlFGDIa8txFXabpD32rspsdoIrssdrNK4KdqMlr5
ZDMetDoFoUZ+QuYroE1UArRSws+WmZovYsjGxWhKO3n8IzxMOPW+w1wsgcInLGrHVMDpjubATzIt
RzbluFfF5Cqt2OGVY6PuOm+tVjHOTS/pp/3s47OT/llTZLJqx0TQvNl66ilze01ztuj6ltEGDnQR
p1ShkDF2m2AkTd9Qvtuw7VtMwim5rvZuKwFm569Ux+gOiVONvnGCm/lJLq1jkQtG3Awx3xOAjy3A
R45na/SL9yE41TSWFhBLGBrvnT29gF+4Tt8G0f60dubVw2MEjBXcKRbbRImvSeMQBj+obLVdDVqi
iVi1WRXGLlIw0u1rLxYlVOENvtSfAJd14zv9xgqgvi8sFDR8dFr13LLvZDRpqUeADeBcyBKbV3Zu
GfoC8v9GlTi48o0J+Qk4d8b5oFphki6MqONj2o23bMrvZrHcrcS+T3H6kO7tmF+pwMPi3fklaS+r
KNzhN+pe8PeqzRQ5He6Ob92By4V4hzhshoudh6jZGGxbKE0M36YkNy03ijM4BYUf99GpI0YBdf5q
zic1r3Zt0rs4vIkRfIDL7hAep7UXW5jHS9+QDEhof7c7XrauHRqk/ADGeCYgoUG+Kb7kY6s95WP1
JYHMV/mQKs0Xk80C7WfFQCv+INL2NOczTRIhGxPPrSY1HEJFSMHLeBbmgaourGnko81up8MsNleQ
VGWeIaC6ClBdzlB6GUE1cBElKM6zFLBnbB4mC6ifQKlKIroPhy8AUxNjk2B1ucDw33JPJ+RPXZtj
3wPdmhj+OL1UItMHgkuZ6m+haNST20Kxwo2aXLQRj4xWPsYv7nI0c0R2WY1nYp4w3K8KyLBNyZd/
RBiDDCBaG65XdYvMOOpHRrsokwy+b4ZYUAy7bBEoOA2WvgAD+ycPbJxt5nPyC3oUK3lko8ztdelz
5kfNzGfaZEhl7MBhfNMMXbAwvInz6UygArcxD6ryjJeh8It9mKGFr1CCm5aZBYJ7TxMIn4fhFOOn
tCFvzCqkPq/SuK+uYZs8e9KuFRIZs7AhoEovnV1WKmEca7ThOS1sCaZtDZMKQ6tXwZ3M4U6qLEmm
hoad7JdeuRZrd1Rm5khpTQsEbwHGUUKd+GHulTtOfp9INAx3RD17qup//AWjcaxl+7DhbBZ1w2ZB
Qps5pMy4p+gPpCClO+L2XJmCVBSFMkhtFBNeC/kd6TtnXqoc22aA2MK32CpfvoGJnwhh0qlbN9aV
YCVtisyvWL0MDGnRIPXDzDZePfMXzxaWslJcLV4t7WtopyvxobC+nojqsdGzcQwJNZJs9a445SN6
2MQGZEDiuyAJEekcNBIkOlMwwZf2+e88VdzSYXaOkQv5Yol8ETWhHq+HCJZ39VUv6e1LxXqBAA8i
g+J7NcYA0LNlkVArznD77GMzoeWz4CqhR1+IeSv/aq94lo4FAGyAJYhDiE8ALM7EgHpf8ZPZPMvy
sWZFkGHd4l+1xjWTtVv3z+KmlnxVR7SdquTRnwUjc0TR+KNGDyGwI9L3gu5DV2LPlvv3VM3fCb4v
u892aj9iK39vUt6A6DRnP9U9xVa22V2HK8QG2pOdRKWirsoxYmXOcDqcbGpNp7vLeIkkuC4s0i18
j/iyrIHKvDI/10PNhNWU+mdlVE97dB6zDHhYGva04neUoCmHpDU7V4X0NhQo7LRhyCWLX7f4Gxeb
7K/pJLmCRPOCq5Q2aCgn0PkG8idfQ/mqpuLgEBE8INdtFQqvElqH2CwMe2s6LFp5aIjpnczrVo/I
UCqXrjsjo6ZUC7DxAIU/LO+OXJ8MoZ4Kr2pxx3NfsIyAD4ZxKzjMpeI2UC9dgcU+e6UNq0cTxD7O
HAWJSPmSLBPMqMHnEmSC1OEUUG0yzytIkAgZkLykyI6TXwk1k4Qlps0G14yGndIuZ2LZzmaFGMUT
4dJBj5ufC6F62nutDu+6Yr8Vu6yNn2A+rwlzoHZSL/VntFeYupg6HuKDE4/nh/aLuDvSE1S/kTJm
x6jKcceOOFP4ZW2adyJPp69Ehuba1oSmbf33o+3sJ7hbG1JoX4xMJ4pznp80VFPm6guog62JudtH
OAIH0dSHJ2yLgjyucoVGFGb84aSjzy83UJIa2GIGTkDcrH7PuDik4Q325j3J82ufHikyClo88CJn
Ay8+e5eKiGPVKY6KmJFRc0yKwTg55u/JwB/KMTw2IVck7pW9SOQHwQT3qfbI73VjXT2Drn0YHg4e
gRNE46ckMyTBDKdRmAwto2AQ+uTa6Oxvinxk/lN6ANK+YjbOBdK1HvP5UgUS+U/pMAbzwcqNi1OC
zf7nhSalMCVCwAwAZQFeF2sJ5I7yuCdTafak5VVhdyZExlUkUhHKXwYpudGShAkGWHnBLjie4dwF
Kra4MkZIfYtrQLmlcWnZyw19dLGP3xbbXYCKZAcZs+WZuuyl8HGnBaFDnbNUQ6HRVdclm6BwAAL0
ekPzODB2iVkhPCvOzlQf5pju/nvGxUEF5eIpvBhdxu41uZrRnmTRS9/6cBaeNoWqov/JuZkV9lFg
yXB5DRSLY1seKsyL+aearoS+Mk5f5YvdQOeNULojgq6U7uApN1ui7Ir5p2UKVwARp1UdLZyH7O4Z
dUX/BOhPMLUHedN9N+Da34p3+ouzWoSCYMMhGOjwEF6u1kHhIK0UeAAcoAN5MikYOZm+DDOQbP1S
n4aHJNqBdoPVfe78jd0pIN1szsYYZ6M9NftJuuDKOizZyQ41V0eCasq/GHh4k9Rf5G4NGvqq5vih
PqMckhyhdisG/YLStDa4MZA2QfRRFfLQZsj/mPqTzQne3LKGQcD0QrnEViU2iqBRoZ5gTNTZ1dsO
u3pmJ/MwuZsjvx12kSWTwhE6ixaYrHMgJiuOc8bjemlN5bLk8sUalkuKxsQw/iZ/19Qi2YfmGETy
ALBZ9B2+H3agAfHEB5nafZpCAVVteHMqTKaAMKwAdR0R73vDnHzuXQzkr948zfxmLIfXBNWYwDzA
pA91QaAUyCAgDKk0AHqCpfKSq9NrjbSH3hA0xlqWrrMugxEvLL04xrOtmm99+TFDutXgEjj4ezDi
m/OCmQsT5NgyvZr4uOJgbuXPzmw+JWtf9Pm1JiMER5LDb9O+2s8HH4mzlg9+89nrnmxRkeeBqNJL
4HiEqi1AztFfjMQa2ZKPTw+FNVgkteN03eK3WJUvgoRAcTT6+JjxejJpSPAYqObDiJAEsQopW054
VrtzZN9Kr2+lYFl1ME9TKJN3ZBCaos1vKjJpawpHwuy0pr+RBExl132QMOHpMNJHtDamgZ1TwlE4
NMcWuUs9Jm4vw3lbrEPZu/w0Q+I6Ep5hCE2TJvMLXAM0c/dGno71vO7S/Gsd/AEqM5sTCgEH1T7J
i8x4y8AiYGLpznY94um5U5qRWjuHUYOj9hKFKR9N0qn+wRUf6+FcW56R15eo18gyihB2ZR7IGNIW
x3AaQANHIy0e84ID1qgH0aOYpToeQ39HBgaueAAX3BDXqe57nf0mQ+kuwRS6KzPllA+yPwk2+Czn
AOcEw7RexqEMU3dS8uugmFcwqVN7sxxaZKNxizdTKd7UhhqUAaRGbPxYd6TY+RLhs0uPcd1fEW+P
LJ/NzyKXPqGJZ1V9zDUn2OmBosXIN2vc0cbB/G2tqI/YfiSOONUoVCUDzSl62aQ+zoL0gVs7bbws
0kCRun+rxnROpAYpEnDVCR7EqJ9JWjrnJCoNZEj0ZEhokGDacR8b+C3HYwKRd3tPWrYFVt0fwPEe
yJSG+vU2ly2JB/fKamCLnkl+KcVtkKAaxWx+jIoxV0H2XBw0+w1eWeBUg0RxrA1r15WuN3wuieHJ
5rnJFZiOEADb6nBuzzj+NmLrCdTtobHo+jNg87L9VMzAtk68aJe8DQeMyWPcwORA4/+P2NppMhhh
xn5t5b6F+HBMO38ZJn/GJNdiUmAeAEoEFRqEP4yyywd1wFeG+sJeB0zubCyRy9XYmm1szUbD6rsl
d1Z/03az1tzWNL0OBbWAja4oxpQv1F26SPgFGAehOGHWnJhsHFEudmTNyPhfmNOtk98p5GlxMyxW
50v+YMHZMNH18BXz1cQYnDWWA9tHke6ZU5v6YzaQ8pShUzNSp0k394+52kXgsOBOMMry6xPHN/Ed
JOdIzYgy3jlYF1PXT0rbndooOi7bZ4ezIC1CdYVZsaGiW7IHInJPPf3J+ArI06fBbrQgRKd/GFl+
783lGvRFGzZIzCrKOmrfzbqnOfpl2tnv0todUub3mHn+bwmxQ+kUkVMQ44TQ7DgYR+AcBatA54g6
kxyEy0i7M8dVCPK8456vUX8W0Q0hYaAx8cJDGHDsHNf2ETP0Gvs8aP10Zd0AdgeBKXL2wXUIdmhn
/Ee1dZi7kaOKmhHJCINo5dYfbLs5jrypi0BxlH3aPQ4btHFCOfHanMa5Iexwxg+g+YJtTi3uqtKi
3SMCw5sley80hUTR1QewNKwfTjp/OH5ji+s6hrLQniZDPHtJwwwi3y4d9KNx53N1zyTnau8/nJI9
GA0oVx4MfS/lqU0PHWPZqAZjLn0UvfnBP5uN1yDxkCfXiKbn7IwPew90AIEfk/GsbY6xjMhQ3iug
Sb1olwzFzSqXkP35isdYsO9vn/Ei+0AHgMeP1NTGfurSw0SyMLTGNq6uQH5eBhbEVmZXL+qdtqCY
q/6LG3GoP1BnUVzOXXnKf76NjBeK5JJKMoMktgL5n0JFJ46VQQSOYLvJZi3iT5BtGCg6ieywiaB4
TxSLd60N0Ptp1j2hHKGg2XYKWB1OtqrQUhGyp5SeDBehHaieeFW86SypnQvQCB1JdfeWcwE7bYMw
DmKl8CuuEfQHqWU9Ll2xBd3Y/t1mb4leltJeOloXViVQuSpENjZ/iylvIwQkCqi46U7M2bvEOllK
XrDg3x1CCUzDefFkY5wdKd1ktp9Ah8957Kn5F2Pm48r/cAf/bZ3YPwdBiqVrlPE0n6RAMCeXOLEA
rUgMPZlV1HK31ypm0GC7CF2aCV3CAOh59Rj7UUfu3xjUezUEt+FW2N17WfISjjaER/O+izoIrCQ4
FjGu23S04fcy7BhqAhqJ+CUEbiFNh4kJlfesSn60sJ1gjkKTJZfAFz8t67mU5whCdayh3OlY0A36
SRfOfazbXykXLssi9cpGMnX1TM49S1OJcCSPxp0dHZtHDrMxl4ff3WJT62YsvnkoycyOlza17pJ1
ZzQ9tDDj72yjnIotvMjOTLAaZ7n1u0/cdUaRCwU4r5g2F/HDLNLdzIA5cXVxyZuf8jvN9323UyHA
guXFGtJZyy6HQYRf2sEO1HGDyFaQa1rkKqQdCnE2wBvjKV3Fuz0T1fuw+4vN3PLSMo3CRYDLYeLZ
k7NQIQ6Vw04td+BKSGyCghBzvhQ5p9O9yknnMkEGEthQkwxKNycka5eMbO4+gTWd7ey65sl7HrWo
YN9xcWpkMFbdZ25+OnRtw+zm5bArSP6dxLwj5Mtz6i8KB76Tq6Z/TQMbItrgWdPcNIUCwuW3ogco
6bbqGupdlANioWl568tHrXyBbDtay1/8MXn9qWQ/pcVuBy1O8UFcU8Z0ItUYf2NISU3PKCFP4Egm
jlFqcdzh0qHC1ezIVfG16nGCimfXt+iw38VwHs1/Iv0ts5NKzBhyIube+JA7+2E6Tb3uThJN2YAG
GykxznbXnN7w8bkmydVCRutAoHpJw3Nz2FRzg0xf+sI7Qku98EjkR7rcNVSE+CH7igVhh7i6+hno
B7BskEJjfRtVs7P1T5H+ElZ8oexCgMrMcyKuMvpn4JoWmeKxY3Xb5XcBl7lNcK+UTB4/6UKB7ezs
UewQ5tRcCr6qLa8k/kXS9ISvqscFMzn7qf+eE0je/bhv+uY1sG7mB1Ayw52NG7+rPH7Tm3VHlmnU
fguZ+f0W7JecahkYCwDH1whHI6LNtEHnKIj40vquEhFI9ObQu6xBKtlDtQM9WmXFA3zS/u5NeAOX
Wtf+6HJ0jeFfiCb3q+225jSpB9aRNE84rCpk9eYujf8ZgsmRidhiQBm9y6opQRG0bFNkN1WGQB8m
z46qEL6+X0TNz0SC22rHHwPj8C7+18XkEszlwenQeZGdWMzRaXvtKu6JqPijts0+PZvRB7cL3L2b
xK5oyOorZNsQBq83OgrFGwkEO7vW/5MaEMctfWm3YbVMBFOpcDXK8BLvoi1VfDzzI+wf1flX28yD
WAIb1AUY+uB1YXPKrN3YYHhqftbybUx+40kAETCTDDfuEvHVC81LNXTpgiUFnBHkj8uKw3F5l6XR
zSF89M7vku1Kp6e4zkMyTV2pZLuda7ts/dA5geP/SpCyJrENo2hdK32TgXYbm3xvuPekR47XzkEv
4c846qcUchvU64Y3gHd7xeY0DUQs3wnC6M1v0VmhItle39hALuC+dBp2eTJwedJeJ1cfjvKTbKlf
tBM2ui8UuEQS15950Evv6gqW55VFP051o9/yKpbTGa+/g3A9myv012wWQBJK+t8cBZ39x2QeQP5G
eedhkwhWpa7B+dhASoDcKXtl7Kf1j8LvnsVfIke3uKCfTdY/CYyGpNobCeZ/2EL95hKqFdbq1KRL
8YwOSDWz6U+sfZrW/zg6r+XWlSyJfhEiABTsKwFS9EYiRYovCEo6gvceX38XbsTE9J3p7nMkEqja
JnOlNLMWHPCNvLo/ncqgFtkgp00JBtZoD0n3C4Ol9qCB/rOSLyRGqfGdz0seOpqQMZ2JdkKRL1Z+
bcdznqCB2ihE8gVXja5eLFF/RdzswCPS3RQ9In3bo0z3EHG9pYzg0mNsrLv2UwfhPQDYxPi+4kRO
sJvELv9bRE6KMMXYWshmSBOoHXKifWaH5SL4kBCCRG49bDVKXfFqWA104PbWHWo6NlNYhxAg4nJj
lzvwK69hBvSgEQTuM2ZwN9N2eByKaNvAUW3cUr0j9IYZcxMQVazS4rt9T6Vn8Il4i4qJwBGmELWI
KP3eRfRIwzNnDXLRO5kprmb/Kxi7mTGhJKe6v+jdn5rlu47GSCzk8ZH4X8MAU7vDgNdjqSjFuq80
Yjy/EuF/atanxe7M7H4ZeKHpo/vFNT7xz3qtken6iyjknoF7srjd7MJ8+glfmuSLd0U8lchwFCuk
L/m0yJRhROhOxlVnTZWY1yrnibDQjVQ4w9JXpnAhcHLxVPCcpKyVJk4OcPVYdHjPDDb5p4Ln3sai
L02KG4bT0vKrxaH0jrbNwujS83CNzCimkftBbt3wOckZI8XRDTg9Bt7/XLuL9o97fS0klZABnjkp
wHCqbOkB+GEsxD1HtiOuqZP0WiYr5tBOjbcO9fzCJi4n1iBjFKhzyjcRY9TWyPJpPrJgH5OtYcw2
pLmkwO0pCCXPULVbTUNa+KOZX9ie5aN2k4furWwrMFn88foZBVdpl27K2W+E1AzIR+2wX0x8/5jY
gGNB8sLbZyLwhn2usOaKuFyV7jfsvozwZ/bDcf5qA2OV/peEdsB0BKxJjAl8ZVdHu7a7qtE5jc8g
t40cysMm9z4k9Q9+AaYI1Jpiqxj/Bl9aVNUXc5JSOtZ4KLMliE6HITK55i5RyB5qPjt0dT7EGj2s
Hkar0bCcoDcI+4aCSC4D/ziomuMnKGY/oJbhTDeWo40wTO82hMQincHGMLaMQ9MlgcBOiJdn9NNl
BPRn4Bsa9WPCGSbvCwXvoYhWPdtp23uVCMC0mlVsY61zqIecqo2CyCvgQdD/Cg9RRIdhyP9Jk2iR
VwDdy5o5U+CYhJ9HLHHicGH36EfRM7Arc06ygp5Fxdj6ShkvFM3HWBKv/dvXAKC4uPTpTyhH0BaJ
mVOYNbh8axgH5PNmDespg5oVKjlrXx0bIoc8GrVu0JaWmrnQPd0kg17BeEST24U0RscBKbUWDucW
M0QRJq6OXo68haUuH3WAg4N0wKW5SEm6f/jVuQJR2hi/avGn63+lDHXW/lEyZaHyk86i0lwGK3in
NF4YgiaoOdrIX2sLnuVdh9CsNvIitNEfoYnpwGPUBnZ7HhAjRpSVMLZrdl32EEDOdFYkTDXGmPW1
Xrs+Lt3Mm8B9420oYc3z76tkXxWEfjU+coms48q3+OnZcTFjG/kCVQ1A9p16q+j/+DxLkvDa8FJB
GEAVx8xaBh+WbDT9alsNeoX30b8E2id5b716DepHnf+2BgLwHbmfOhMdRYudlvuUsRbT8o5ZRq4+
ZWSwJVAoY8XTW6HdIAyv9/aG5XbNerBwLN5HdevlZ0O5jOMJjQQu2ro8Uz/Z8llTrx3NuM6qVBqW
CtN22faOM7tfjfd0EdcOYdTCB1ufgJsVEzGsSYGA/Snn3HZRat96UiEbCxyQjJeyj3Hea3zyyk6E
6mZo+HAZRxkjlNEEpmZI2k2AEt+S38Dtq6rnDPxeOZxNfEGbQk/RBRMjOXzI0wlWH8mXXXyiWAxK
2OWnPNi0mWvpSMPe7Gqj0cUjsIzfCzIryPuZ39YRtl0tLUmzT/T3CJdYtU7KBxiTJPycstcYXduC
0d2zEr6jsqxU2FgcIjLeo2/Z3kGlHvKDieaxhJWCg1MQ0Ch+uvJRzTwR4m2r7wHP2xx3PUiYBnnB
qbUFNIeOB7vLVIYiW63eh/CyEfZ11skwla0/POvoTu5BmAWLFMOcn/1Lsq/ciJzYSNw8O8e4M4RH
7owfPISNgxg/MDnpjP4t7y7Ge2bC2S0dRSfLF7G5FZ9r+iRku+SzVgovIdUzqWWJ/N2NP2iPyoLV
0ElA/ZhfowZlw3mkjiqpkZmtm94ujHcjwpyTOWsE6C2jVVScJDwMMc6YWPectPzWGLkJ+TNvb5Me
cR78VVTHFriAWIBGD3HgW9BHsK10bNkHtj4yVhqrrJwUw6uX/wIX8GJvkWqA/Eh7SCvPNfB9e3yo
NWASnweo0t+1HjwpSUaC5yvnD0Yt2y0m5c8Wxs5Mv8Iy//aa8TpKynamIBeT7SYQ+9VcAHV66HJ0
gFjwHIw6WzBIVTX/IiNDyLPZCZO47ZSgbMlWEZl6WZP+FIayGtVHaCC3KghNVfR1nw6XvGQ3YuDV
ixCOQeAtP03iM1hUotn8p4YcmZVWf7DqxGTnk3FPlDUcMTsj9ibZsQpY4Rned2V4SaLsnZ9h2wPB
0WE5x5yy8xtAfpfOmlqApVQCJqc+aAeY66iQ8doJRGNxwKvt3y0LM5cflHhLSJdWvHk1zFiPfCXZ
Gb1z3b/M9MkPOpCdEeoAu+3dmP9l4MCrZhMO14770PfZoCrvWlw5ps54PBv3PS9NjqV31gg0nN0M
r0tZWjRSvAhr+MYkdPPEGslL0SWoLfkrDkk6DIB/tPYjbkwycSzXzmDsYGOx6/Tsh+Oqrp4xRFqL
ZWvLwpmrXh3jZQ/G1YqaOZvAkSVoFcKGimeDqt5bw/jGQmULpQa6t+WYnYDiarwVHcvKxDpZOYtH
StbYTw6ySdGTaIT2jI50Z8d0wzjGQUX8DB1PHkTbbvDXnByobBR3mrKNx5smpeySNBO64Rc+2ade
MHnQbKAs9LM/A5VTgu5voUzFM2vJV/btS0figyw376nfnLUcRUXJbGREnVMVfylKPDM7KMjCgMTJ
xB1G9DKfs8S0sQKUJnCPdErMbOUNX43100S8F3O+KOaaJpeWtoZtp3lkEq6DB3NLt4NppiMf7sL3
EE+H05gQPkvFfgcBRYMQM9KjOs7qD30sv0MG8KmCZrXxQHgXevFjDeVblD1qpdr5LYMDdkEc2AYG
hEDVNrFlv8dZt/WIkVXqmEKFWwFUV0jYQkqP0KXiPVYt5LFN9Bo09QRhpnDaaQCMl3B3Dj+p7n3+
EzIIS7Yrfs4+yGI4JxU3ZRj+GpqUePRXvZSeNLX/Yzu1jOGkaQF//aphviLV5FIN5L1Y9oZk1uW1
Cgfu1GplhRKr7v7dSqM/ORt+4I/sZQnAMIS0lPpG6QZ0U4y5FPYocbTq5G5jBDVzUR8hR7tI/cpV
e6z9iDTmT1BjEJaZB2m0P9Kx3UWedAxsXCu1uoQhv9BiwlfDjnFHcfQo1svyKQRKSuIlWhY+TucP
wLCM9j2OvSdW2utokJhQ9njRwGNhPDGxui/ajhqgGdlGYRGb6BmJAHhLJgxvSXW12pKitjuJuPtO
uJm44o3BuLYtik6KiVLyPu0625slccJ+3WBJVneKpjxgnS4zPQGWjk9nQsKF7e17jPuLD+uWHg8e
ZzJirpwj7miLU0wHxIFPol/naDOQ3XGMyjhUG32ONKp2iX4YVPseMgNcxMRb+Z4GKkgVN+YNF2Pg
6S/5Sf0w2fWMFeyM41gvSwo102QA5UHB9LMfbETnIujePRAVVczwAh1ZSXMpBySpxZ8NvzP+w7dp
pJYalX+BhrMqGyCatjZD9kVUpUfmqrrtaBBPSkQeBbo49vS9uiVVdxQeQyJvoXHeYMkbrchJDO+j
NSiXhjupqm6EEdVKWSgX6k0BSoEj9BbJpCYWn1N5zcXWK/9FXyWIylyhEdVWrfowcDOUn7LgSQuC
b9WE+NuoHMYENG/k4ZrOczZ/du36r17vP9smdVLpV2YaVPYbgb2l775S4pd9FtwBdBVBm2xrzxhd
WJei2inT99wiCcELF7X8Ob1NmJqgrzsejuNibNhH/2p0DXP2CN+Rr7OABEJG2IKgjRgi/uAhXmZm
71SFmMe/NAGho1eHgIDAnvwmg30QJv/D1P55Q+vm5Y03/Wj5aA8IexjWV5SLSXwtsvZNWBe2hMbE
iIeDdW3n15DyQHT3UMlvcSZWaPeS/iOLniXw0bw1nXh6llRUrdv7HxjBCENLVxI5prrBIoHDUIkv
bXmr65uqHMrMpp9q3VQMmwDk5cgMv45vROe6A/LYTjVocH690h4A7uiYXXUcIFD7wccj8lpU/Puq
qjsjRERF+c2sl2+6A7iXWLMWI8iknt7IGij8q1PWkkpceZshMBc5Dq5eXQsbLu672Thypt7SeUvC
Zn7WQ9ReiRJOvo4IIYyLoctkYIMIhu5GVjFtLqs8eXQt2PwqKpFiHneHBJygXYTJ4ujUXkGuvYMQ
2nosVFVfWRSDwpaHyRu6eghjFpJX3rUFFCWaEY0+ADpzX6wF3r2QAXGYp27J38Ak2UKSYiv3Lr8N
vgni4T6VbpYXVL/qso7/AvsUBfj8tqrysI0TJ7ChoxEi4vrl58feNxBZHzjqAJFXvCLfyVUowtWT
/qSLCjXHrUrxieRMvzugomsfEAXPTyZXC2IGWbP5+sIr90APgVN2FbOldelfbGA5zTqdliqpuP5S
txHJli6LWMpTnkjNpKdH0WE7vnHU5u6MySkb2nqTtu8Kj2UYBGBfMDzl7NcuHRf7L+mNmDqN3AEO
jD9Gb7eG+ga1xRivHo1paDrRbL1FhvIWxwBvehQYqPk2yoaIEyM9T/ZWY2tlsixYM9ojMMenB6H+
M1wSA6Hd2+FXzV1hHnBrtjIWozdgJA0B4IHF9dbspsq+RbBrfHM4hY3JeuOvgR9d8/Ngdi5AS2nd
d+9vqKFqn4IU5yVrazctUDCFv/X0qBEuDRU4IWE5eosVvJacaxH6TgPPt2AFnRtoP68Vmj75Y4Lt
ZbD1G7FxyeaAybN0g5hSAsFGGcEvjL4E0gGu3pzHpbBf6XDTLbqM7GG3qRsUuBIl5t82e1GfrUnw
T8UbFFEfRXJ69cetXqFSQPP5k6WcgCWBMMw4kM0uZAlujM2hSn4dYpLpYfP8YSdCn7uXxm5jzhJr
i6gmFXtjHfza/t4jZL1ZZSWbHhqdHGRhegv1CwDqQNYgSBwlf3hJnQCWBVPO2FbzEro3nbI1P03N
5K54gYpjFYXoB0oWZlUS7hmvtNhT5kQD9vribWoQCk+L7BSaZzwfMbHXdvzOfw7ZpsZIdMPmEnMY
bMLJB3qyqfb0gX13G73EcqvOolbzNkXALj6XSrhEXKjpu9Fnczpy26H6zo6twTZsSnSEjDKjM7Jh
SH0u1fTg8WpGGlQUJNiapF400rD78RzgtR+9DAmohTJGtl7AvPAEs/uqpPSpp/JvYhK/540gRZj8
GNP0xByODLb4KVutZ3HSDsvS4pngNo4qbWOljNnbgoMpRg/e2oTAmuFr1Mqz5s9EnPxSh7rBRcX6
FxN7lwDeMWOu40GcLCR5pnbhEj1VNQnpmV5eB47Tsc03zZDu6nBitywzYEA/wXhfDZmyNCDSqIwl
lroFc6pECS4GsJpsrGhWUm03R143uG30QLyHivSVJfZW0fUPLtijmmCqHLcNR7iiW6uKoq6wZMIS
SI0KznHL2n4EDJIXPQqKgSkFbIGICqGGlI03Y9BuLMUpUNAK9aZ9CCxtzxR9nzEcHPo7KuQjywaU
T9pSVxtSj5l28sfYNRPk+dfmWVDMfzlDu87+aXR/IZgsagr6RlZ2/rTOFab2TA3AeE64fwxzOsYE
CrdyfhCYhxmo2JK5CQ3Sq4jP82nyO5RVHeyRdAjB4UbrBN5rjAtl8J85hLkhYpBeW7x+41vakOcR
lktb4A224h1JHSvry2ABYxr9ATA8g3WQE1bwNuYfhvxMh5cHCqn2eyfOzCMC88Uof+WgdIx2RK+U
bkcVJuOIcwKJgaLcLSZTIyrLtEjdrl/IveYUcy1qQFUkZS7jeylMbdmIbtnFtWtZRwK+8JzLy5S1
Wh1SgCU96xgQ2IPOuDxmcQAhP2BCZDxME/hDzVYblW8paHa0ZYvgD1oe0+hpQSt26MlSxp0vpGvF
86GnlJ7Bnd6DeIW4wuFMOoHcuz7GGgFyXquNNbEIhGD95i2PEav2hmkd/ZCr9TeETYeGBpBC+yjr
NR7lDeAsRDgyVeE6f4XhVogb2aWOjMDAVnms0PjMI18gAVAdBBGHEx+PJ4HIQNJdUGeWVIOCpdtA
5UFHRaOgsvg/T951WjfwoRUNCKgWnRC6IqkFQjGcp147hlRaPmuONFbdfmrRl5YLOyi4oQoIJiYM
FepQ/qtG2S4wb6SsD1tYXrqymDik65Tidqrtr77XdnmNyBhQ1NhrCzGOjmDi2fomOVAYlQLGwD6s
q0+VoAgtg2kPH74tXwgpFyq8Yiu1D1ZQrUZPBbJ6tuV9lKNu7UG5mZITJkyP+/nuK+CrMPUYH0p8
gNrs+PONy2Al1gSH9ktLfvz+u9DVRWx2W4yLuHGIHh6tReWXOz3gGa4k2orRTWkT8qx3huok1/+M
QSyksF2ErL5KXiyIKE5g2lu5T6GUnOUETZDidmxzAybGQEaXtl2sRmSQcreuxtjVOR8Ip2n8syEu
gkKhIZOqpGGzG+VOLM4pJI/biu9JD3MzZHTHg5ex4BhNQemjL4DF8xd9pBToFcMjYa0lQbPPkn0K
dRbjhzjC5qqRypemS4MxYvst4RZRVDAGqjjB6XNgnLlkK+K9YFNPbzF9mUO9MJVuM+TWMcYPjs/i
WM/b4nEbZwmXpY2qkbGdirWV06Pp0GqFOX0+nTq0pSR/eFQGOd9W3opVrngrmZmv5tXw3kADcV7q
Fn09oUd8QNWgsnHIcURjLgaMoDE4HKVP00et/rK4R3OUKSVvFRhOHD38K17xrrwE0U2h8S65KPWC
9rjhmZ4UXgQn8qtDl7a7AuqSL/xN0gcQrMGpw3N/KCmDSMIIpx4g/daqmNSRcF6MJrLl1LURM4Mw
p0s2TzG1jB8lZ5uYUrf0JdZ61niXgHQOLM5KGHgYUP3RdIy2wVX9V88aFr19psbE8p9cYnrXziCJ
tqCDhoykxQu8B24fgxMrSva1Kq+8vs9JwGROZJJ1vymh/y7mXJ0Bwk0Ojkua0ksZefv8b6QKH7Iv
20BjVVM3SODlYYoVHn6fOt2TsQzUOUMc1YODJi2M2Zyas7vJtyG1ozV+FTKekgEfB4m0SguCj4Pa
FvpXLvhZfEh0aa9hj53YZ6F1Hp7+qwxRQgSXhoWGB5UC8RAIvvmdlpItjkxwOupSeAPkbbx+PqZF
6gXMtM4k1pLCHj1hiw4Tf4IICh1NUcn/Kekb64j5uEYuHqPbgoAAarj4uyNUQPq0X6FpHTqLcZav
l2eGjuuAc7ttD3o5dgsB6UITxUObkpPfabuGrXcHEVsfPKp0EsRIFoi4VxkiSFN4lJGzWmGDIFpD
rJ2yxKV9ML6GtqYMYzVatcxcTJb9hCjQ8rGYnQxMH7kH+IBKyQS5UnlIQQk4V429Es+Fjnmnq1wb
BEwWRrMvlQBq1DwkPYoheXVm91LiYFNlGPP5mVRcA3a+Vqd+maLzVMoT47W4/TH6d7O+2yJxOmMu
LGz1267jr9yz1l3AhtxHwam9GbkN8crcNmF4LoX1Gua8Lz5+r+8YNlr+LUCtoac4Y9HaK2X26Mrq
pDCc72iefrFe0AgWy3j4CtknWZeoZ0ZByKbmsemjkUJhaKDs81VE8p3seMTRFO0cZMDocAZpxFDG
dboR1M4MMoJ8OJZBfuFPcCzRuhmOUhxRSw+fZ8wBnkAxxXKOjY0VQ4i/RGGQY7DC8o0damwogKE7
dTUx9VDSQ3vV6hihh39Sz4iMVG+lGhhwnZH2ORIyjmg4RiTYoNVnGdhhMzKXTcuTWU5rW6AMptzy
xhwYOg+j8jTajDwIFGNWscvTb2uOT5tDXdlW2EhNwtpzCiVB6nm16lsIZstuHkSSZwbsq6uiPXVe
TiBfyHkgaGXWp9n9KMxXGbfz5egQb2yon8HwCxEPKLnE7i1Y+ukrsnx4wqw78/IwQdsZDy1g8IKc
SZmweDs9j/I/j+1CXj9KCdEHa09Pc7L8Wyr/mhjaWpw+Ghk0gNc5Apq90Vfr2KxPowg9WNVO7aGK
UbFQSUQ4kVp7iXT2VFKL6yDVPog9dGVElpNpAc0nX55fWsrOala/searO27BDmJVBoJLACFIiMsd
afr7ng8YJO8IL8B4zk1QbJgsWjx2AL7GvqMMOUfb7t1cK5qGuM++zO2IPocqptVbpuWgliggW47Z
Eng7cSqFOrJa/CcoKtj28pPeTJkqnwNYYlEZGVRRbGuSJkBP4z99GG9xTU2Bbdfn1pLUb6UeFhqD
Msl2q3ntO0YnoxevljzbALV5/EZG41JjVjdN+A9KvCYj4pAen2DMkUbulMQwQUKrlV0i0g8HH44Y
QpiljkRNFFBVY+QRlLdqj6/Aek71xwi7TnhEk+QxEAakC5H2ilFaZtXdZs3XrUq7YvV816gZiJJw
qvYXrUWEvSFHThxm+35Ok4IBw8IzOp0pPZew1AF1QQ1oYepgEZKQglU2PEt/RoeEG6ZpIEOo8Mz6
zS9QIvvR5yTYslY0rJZU8iFpi3nEyJlq4NX7Z+XlMuZJME0Kc41Rig83Yz6xxHK+izG8sDxIIfw+
lCh5k5IOZ3btVtGr165I+Nh0Qo+a2LlEZFjcaiaHld8x4SOsVbol9TWyfuv6WVKI+R3GdT54nGII
W5J1nzPPYQdvmib708xRGYbJEWV9mx9q4zZYBCCM+s2mhAW47XZy9VfDAMEQyRpDLZyoZh5WI5lL
jJeBccKr7wMGP3BwJjBR4ahzJHt0NoLfii5to1a0AGRltciNvP4S4TxSzyEbXyuh+niXU3kzr9r9
6unZJGa2Gp0lRmOFGtiwDshnm4WIix9TIklVXRfCO3YVfoOx/+yK9tPu9x75r3SqcfKtYKe3kall
BRK1gCh2gaiEaQoWX65o1E4BHlUDUNxQf5R0CZkI3goSMaBcOaIyGFcMjEM82pc02BDTaUUfQiII
M6uIwF4waCHMmf8oPxKfira29rapABqgKYaUE9Zi3SoFslUsR73nMBpiKcd7X9XkT9duyb9a3kdu
POZIisiIQXDOKe81zuarl5ASbzLd/D9xCa1Qu4jIBRxDlh3KQKmmKW+FfKv6/sOq0X+0dXIawPLE
fLcFapxGvZnqq/FC4gpMpEc9sWbFGujUjoblW/bSc1C/N1hlE0/Z1qTxUMhthhGqkyTWM9OTkthk
8JvKPl1x84tL59s0voSOdgrVT62rS4JFVxltQJxzYJSeTjMDcx6d35DhV65ddTB3Fgh3q7TfrTG7
iHzaGVelna7CqHeJ3CyK4KvX7xG2naVORmjB7E1IjKNsV5fPnb02xK7yrj4SkUExHlrj3RpEu13E
42lmKDpdQKF8lMpJqpmeBD+EmQAeMjejDwcorDYTjJGJPChb8t02QNFVMitisKP20FrQ+0lcIpL0
JWLWRGzHmnMMXTqOCPNSPnr5MeuEFD9wgQS4NlkQTFycBj9sRxTSWJKDwkocjhrNG7un+lsV6FHE
Pmw2GR2eTMmo/anmt2A4bxL+YPn5tpb4ViER5lkOBCGDW2Zta037BB3ktvmVOJy835ll6GY+OqOR
pXu1FmPN/V4sTW6tlG+3MrZd8qiTb0M7omW8DSX3TSA/c7R9VGQOIdeLwpQY1+M0jtVbwA5aIR3N
qOjExUSeK3SqTll1Bq7hkUcnQARlCf0W9bN4UVF/QhJ/fAFTQkU0hpunC9n7MCspxTbx2zdC46dx
w1tllIwmTWxENVUUg2OFVilTXjErbNWTiCdJdsHKNqarJPfbbgKRNl8jsjH+C31YjSyYcpSGqvfZ
gn0RK+g7C4/YIILE+s+SOSN+PceAnc/2jauXo96V2nyZyoTcaHSZKJh6yXCsbFUgHPK0c6xBJ3wM
9leg3lBwRCy7WAiaRISvxirguk+5PbEO0FEn8CXQUG/zJv3Xe3x/LHcRQbcj0lt8zEwbJuEBKg6k
TZ+x0SxNZwqmNVOt3gjYPiPuIzMKI2uJSss7jey9iXpxavUi6oMRS47SNk4y0oKzVOlHsQjoU/S0
I4FxQabNm6FhjKvOKd1D37t6B+NaWWasmKhNHIVrXzO4nfJuEQTy20RyqFb+mD8kFXIz9w7xOjV0
hnKHkoDqC1DqpPKd4l5GRdkaCO1CBi0CPXu/iaVgO6Y6uGZkhYO8bDAt17gRNH0z6vbTA0GE2gzG
HiuR3st2JYSoUjEW0Whsykg5NMaAPEJy+443rvz2wZPrnnks1e7S6A1yE/vNIsa9LqDQZamb1rRm
FkR5UbNBQmKDHlGgjY+7aJlRBhhDtlGQzU+gju9wj9dqEay4/bce9j1BCrcukSL7mbJ4RvaV+r9w
XJ1QO3o+q2x2vHF3yLnCSu+9ssRqlvn9/3+y4ZO7L4WvPjqVBB+KQ52eoBU4Ek+OJMh882dtKSpg
5UPzP+1hqbIRmrlcJcwXSDNTEbphSaQLeCOOKOYeuMIVOEO7pKhcibKvZ5wdtMwK/8ZxFYfvTX4W
ibI02EsgptvqqCdVtCgjoZXItthqKHRwsvJXEK+tHsvi6fEjWNF3X58C82tMXqryW04BmXaUMIz2
Wj45DbIlHddylMtF0/4m/U8WP7Luk4ErTDZhrQaGnCu4fA0gRw+NiPzeUclF5hMchdw9o5jMjU2M
8Jye1LP/CaSG/vBmMPiaohKT7tmUtxVfS84vQxQTvfUHu95U//X4h6laBh584bXMi42HAGW4X9w6
9Vbpp0i/of8L2DDZ/zjPO605Z12ECOFTtv4JkGHKpJGnDDrVcIvsGHrIG31MDP+q/O5br0L5Kpue
shHMFudRwKcNiHCVWPVXFGhoNg4Zejj5zVeqCztsx6vAxT/NHAJlf5qaf/wuQ2UsmuRAGOAihYze
YXV+MygSB/a50Y/aX2Sf9eZ+HrabX0H3W+e3Pvz5X1OIHJfwVplNyJjvIRjZoKYo+OAGU4Yk9ldb
PgNqmFh672rkz/1XRKumNaegIMDss+QgzvAjqozvhV3RRAM0KCDW6luN5JAIsRx5ZcADgp3PgiGv
n9Pw65nmrmaDoSNS6QufWengoTO74c/jjIe6wP3eEV2RW6466g6gmElJvmxtXtRY+X6ky5zFaLi4
q1RaKUC4bBoNTjIt3E/T2pvlXsw6GbQ3r73gfQzfevuvj9xRwz0fsPTz0WiZChGjLKD1+5Q99P7f
RIPTqjs7w42GA3CbFhWUVqwHo7q3h1lvh63sVzG3xKsNxo/EjWaWy3bcSsrk5CiN2GvO7b1lkwTY
EYnIrsbizZ+rxmpXp+8DF4/BiJUgn4AJb0PdIRXA4Kj2Q2AorP8cE2MgcRTLBp2+KXmuFsubhD8e
1Tn+cv5CNjxy7xQT97XGYTgCLeDMMsbO6U3/0KsyCZHsBBPWQyQp0OiRxkusQg/jeZVpp2r4rRO4
iXQaLjM2rn+26Zm3U8ARaTTAvW6zR9sL/hoPJoZaYvtmR/XR1/2y6sKjn+Dgbn8R4i/k6kT2lmcd
ChupT/Zp+J+xerfgB/N7TdQcVvAkavwt6ttFgeorRzwlK/+U6SsUR/5gfms/QokVHxmyZizemGSN
8VYxv5nqjNR80/sAKeE8MLm1oezVeUcATQmoDdV7ikSSOXbIkW4nRDpyeIXxN0sUFGUPY09h7tf2
IoRUok0s92vCjGrTGSIbnRctADR3vfksmj9PvYd8VmJknxXzkT2jENEzfjjD1Kg00acA86hYmRZM
i302SX7wKtATtQWaOlKCVAYnCuSqfz5rHcD7eB2YpbTXajgp2TlH/V4oWxF9sO4DN4ICmOWtCCeH
r7NmZxOiB7eZcNidv29r2QnG95EzmO3cQLxVrnl41w201cEiwereZ8kbguWlIJOOsIAa6Yuy17sf
28P5g5u0xyoKxgneKnNYm+o73fM/ErPtgLuo/YyGPaRC3Sbk72MYDwoQOz88GgxQM/lLz+nzN3H4
GQt9EWgbqDMolqk6GTmEyoPDJQtPBeSQ+bHu5Jv0Ij+ej+e74SeabLBKPDMVqLac+wEdvf0wSw7/
jEcblVnwQe9PWRF14GlWnb5m1e+3p9ZwiGWGH5PoS7zTmo0ak0iCB8+lFF8m68uSfpCyMrsYuJ3Y
3kYfXnBN8XQGS1xQXtY6GsxM6V7j/e5y4VhsnglLWialRGWK5gNWIWpDfOg2GClvMX0n6osxp2Bd
PIePXzxGndDFHYXcasZaBqC/VS8Y+7kmmyYzwyE/RAv8QhhcNOA29CEkFEBc70B44l8GjRf747oo
G1ID5vpNXYbYiNgSteI41Mdehax7l/J7NkzIEAd3mIX15MY0rkgajCjkTQQ5qVQCVwJW8D7Zs3Gi
F/Hfa/Xehdcw2mXFUuKCauchOdKu6Y1wJyZZpnmx/WptzWYQ38Y0S4qM/iThlqrbHD9m2Wq2BIbK
YJ9T2w4wMe89A2uUHlxJAmDoDQSlZ6xC8gprCt6mALEQrf0876nhgEU8V7Z/whcmzI9KebG6d2xR
vcWDvezm/y9CZcmGqrzNEdKFoF9Xerae5FuatSi8yMSDkFpwFsK+Lu6NRXouEhs+UGby9nsrxkuK
e7/MbqP15wPXR86gv8dC/ampmUDf/2ML/j7cVW2bmb/WzEINSJEzOc6sRRh9t/yX2xBrIH9b4cEd
iBdchlgcEKfbGsg4T16V7caU9hpXSQWuJzsZ8LHT3wSHAOY2PTjRDKL7FCxbDXKuU/SSOkCFFpUn
bJpLznkyej+sOSPTJgq3XgzzAik+WOWz7g/J+IOQkyr0FPkcBBRI/xF1XstxM2kSfSJEFDxw296z
u8mm0Q2CTrAFX3BPvwfa3ZmL6REl8RfZBFBV+WWeBHyzGvn/Nqme8hFSH3FbEJshM9QXYV69GRsq
tWWh7eHTEwHejAyLtR+bBVRgPtI0C1UyXBYOXBCBaV5CjB6QoXCwMkqa0BfS/OFPD2d4bzlLyvkR
rT+TKCcMg/prMm+ZIy3bProSwvDi78CiZevvYGBw0OQuEl8OaknpfwwZwBweiALTI3z8+cCIOuB+
BNwKpv1HBL/YAjNrq1lHi2LbyZCLzKIQY06RTajfPutDTcGa/9smLwC7WbHhLq276tmzs0Nt/YkN
kPbB30TWjP1fhHci2YXTqzMxSUoCBlhBXU4Wrrezu+2ktE0dMqrPbo72O8avgox8nrxkjIkcCoAS
2gzxCg48BDDjFdWrzqea42zajHeOQhyhQbFA/TjqEQkTelDR7Pcq+nWJddUe9DoGW1aMqJmoq7IY
znF7di8hi25Y3t1ZGDyo7rOmAw61dx1BT5GH3jwS1Az6XdifbfuPUc4L1WecNZwSWKno2ul3ZXSi
h4Uyiqq7y+mBgZv6GxuHrFWzJbtZGZ7PXKwb6roCMh+puqOTi3xN3XiFm8PEEOSPq6FlFgC8gaoA
No2jtcW1o0pSVz3bnJ3evxYFQwlUujy9ie6WJoh/7bi36V31OPPOEcaaQJvJMk7Oo1tjuM5/WrJa
/qfrP9ERh43Csp4Tj2gjprXkvTME+le6Yk9Zs9SwiWgw+UzaO9QA14f6lN3L9newQ6555lLwXUnC
2sO9Tf+a3lswAZ1sfkn/lcHV4ifR9Mc6v+p/OvxQxKIFC32X/RUowUp+GOaPHp4HzoCW/jen4bvX
f5R/j7V9HL3yGCJmEwNQmqgjNVixpbHpqchN0ud4PiSV2HxYrAdnZdUHHCrnrpWonmRafQy+9Dx4
xNgQwnikNfRNy/YTjNy+gf2WswPL6RLPTt6n3jw7mONKJrj9AAv4CWWtJssXRgEooQR2Bj5YUM32
ZQ444DenF2bh4j4ATbCLI5tIYLQKQaEjO1os8BMPSAv/i8nOzOs/Bo77ksG8F5cnmwe1ae1nKSsI
TfIyFZguXC/HUG5182o7O3z8Ol0YdOVYT+iXpL+xnaCTmuYnp6lF+5XKlGIpztfpUfOcgws6NWD+
BfrKetJH2kM6EB04alhBmIvoRwetmwFw6b+wdc+tsxFdazVP0eh+Cz8K7e4WuwIVc4bPewRGRgtL
470xL0X+mXQ8fL49481k9cj5z7Vnm3YXeWLKlOITSS6/JNrR42t6xHHpBkuDZwWb6Ra72MiDN2hf
AvuLeYjtvEiGROVsXSCrKoIfgjwOAUpbkCEhgjDwF6+UJIo2W+kIRrX+GKY7833qFJ94lCca5bVL
UsVE9djZOi+dc+v9n7L7yfvfRvspeOa4wWlqLgZn3IyhNA1SXXrKundma40GzuxYdCuW8LDhuPeM
fSsrn+t0LtHktM1Gd8u4m62PycTbMnkfQK6b5VqnTc4f7mxcQSsAKPjoXATeLwUKsu1+zT5Yj4RC
sVbobMM07X1yCfNz68HQX+Kyzao3p/2wOe75FlzdWSjgW0rKg+beSrp3EJ+xjuxCqoiwZWTz93kg
0IEN040+hP+aey8ErfcxcbqimN4D9QGPfAiv8UQ5Lk3WDIAiHgtzdG9U53K8Gwb/ILmYMtil5hu7
3sRmmei4DSlAx9s1BUdOtQriW8tXWtqcS4kzqd+cJVg7FaAi2s+a53navcx6qaf91Om7i5uhZnOl
diMK2GCd4w4D+3FKz2p4tyldsw8DgpNWPpv3Eoh75iTPWfU85Lx3eYocvZA5+oz3FU/k2EB3MqDs
3AOqW3Ez323jJNND1C1Iuanw4LQdzsST5CZLA0q39aNHnpdaXW4tXIzrmPW9g4QCOp7zWmFdtHI9
Ze8BgL7mye6/fYPrA3uT27Ifj181YxcGv6P6CCzYX+WavXRLJmqE6mOt6unL4oDPmyaGdwM1TMBf
SlLwxtNyIhc/7449zmRBShS75NbGZoo8jdjPsWpheWcp73PTE1gKfoSRt1egOfVN335hT0v7tcWe
RAa/TbKquApcVMrXQV0G9sMDe+WOtx6l2WA5jbhDi2iZc38kA1A6pqK4wgsObklChV31XCvjT4gX
ImUC4FdYfY1xWXEZO3xPZHwQCKM4mmHmiC1UGPVvAXBUzB41DrIs2pipvNoJDXso0jB77JEv/tPV
P4CdrJT7EAgoRmkv3XXo/y3Z+Ph/wwlplI2HNpNxP317F2W3ofuRXL4pf1v1+imOoNszeS0VeCdF
jxZK8ih2pdQJc1INH7IEVDgBjJtEsI2ZUufZb8HX1SnQAU/mRMyC/9Uzp9LtQDowi2KoX+rFLce3
AgswThnQ2YV80WLEXbRkCi8W6OdlePTTPxYqEb4ylgNctKxpHMiaEswu7n11i7EBA1E/T6wXEDex
ahot9Zp0HZFb6sDbQhofIoJrXbetCZPb3EJiBBmFXQiG9RCzUfxU/jrXwC1vKD0YhxXTfp/RsK0/
mB8tiBZlUl+5+pfD/ZWQE288xjLtn4RphddzE8Y+drFy4yh3M/eWQgYblPZO098uHJmuVN0qoTwm
L5j/GJ/eh3SfC4ypuj/HerX1fJ4fOLzTdj/cSGMWf8b6kgXAP+ZxrU6yIGQ2vMHq5oYfdX3mPmCj
67YUlLBRJRX1yK375IK0x0xKr0IFXIIswkiMOjvk47Pj0oxaResaa3BSvtRUsOg5Woi1ESGm9BJ2
+ZE3Epv9MRu6jQ5szDd04Pqa+dHWFQ/xa9SjWhXstmqBz0xDRPUQyomIlC9NGb2TF9V0hs+N3/6I
jqMpm8DEpAkE83FSE/EpSJ6BUG557tRmf2Y3J3N7k/k5Q1rufY9daUpWoM57NAj1EOXDZT1s5/Nd
RpEH7FmM13SxrU0Feb+LzoYLesJ4VmUFJ0zfmXgLkSN3HDzmuHG/RR8d1IMuERLORKrb+CWM3GXB
IEqZb736cEfiYligUWKAYjH5px6uHe9oeVKi5uQtcAaM8tZvp9gqV31Fc6s926w6C1CWSyYYHgdt
P35CppdwJZ/MF1dzgojZiWcgh7wALTneawobNRuqrLe9dd3yATTwnyromDigDasivTfYJsPUfPbm
yLBGR15deOuInX8GzE7lxXsEfWgIWMLG8pRlwd74IcrJKtLCfaYNIoDQIp2NSaC69qqdyKttm7X4
0pmbR+GKkcMyYRNnBsEphic3NH/LGvPTPH5iBWkQs7VEfeiMwA0W6vLo8QDO35gODOMdMAiDIUv7
jqnBpF/wS0PzGfWT5l3cHkzchkwchtnmPIRrFnfkqK3bogDFVLazEtA2Np9meSYsvR8ak0I23RzR
d8wdB3OHIVwus2YXGgTT2DDRpZGyaJjXnsrFYG9JWrBJ8BOCPqO+q0fxizqDzgP5cCqfkbnRxRFS
nfCuM9h14IRs2mSXJJQP8+9eubIVh/Esbt6lwaiV8S1BTFk8bMgGzKCo8YGiTakF+lCltZTTftJW
N8yPZ+76EbTQcJfea6JeM857dMECObnnQXOaEsfksBtbh3+/wk4IDIY5IinIioe4GB6RXVsHX/nW
4d+vJJ2SrMpl1R3w3DdCMw42LQ1s58vBPHhhyjae3ZWuSHz8exlK7VE04CEzG6orsD8SSSWiEQ6X
lj1LVs7rJw9axt1T/0hd+9rA6tmUNo5lSIuPOhzKp8o2jH0eEEaz4G1cSt/4xoJi7xLMKysn67WH
Ig9j+dgB+tjteXOc11Axhw+KIrpnrMvlpJ7dDlWmcTguFRaIdFHTsORNqcDQPBRAGtjLm031pxDx
yxSFEaknLAZY/52dVsJQ8jyW6a6htbpJrHrDfoaUODjkmIqTuz1OybKDcwaVJQt3Tk4CU9ZYZETd
4BrSgFYOYXVzTI5yOKA2Ug/bU+i0xyCkSHxK2vFBLRGdHAEeNfZO4TKuWvHonTSm5lZzycf7FK96
jyEhMcSfWQyxBLV44Aw3fTUV11JjCjG1Bo49nbFJPUB96AVpyJpZC8RIqCylRRo1Mq+1aMyrbwOQ
AH5r7AI/3tmINotxTC3Y6lAvodN+RS5VJfm/j0qZXhxKuhFfhESHHInsXTh9aGLR8l2uRGv97WaA
QlMN8llvfHCsnXwqpNXjAGQoZId6+jxYdoYQNOwsyE8LmdHJlRP93GayqVdy3BS+5d3dyerZiXHF
dxlQN526DVm25clvSJr2IVVUqrAYmlfarRgG8VYNNT5JhsgB/IhOb1lbvYg0sN5a59EyrTP4PCiV
WfsZzb+FredRQ8Rb8U1/whOwzoOyTYDK/AoNmy5Jz6Mu3sCZKxDYiNxjIo0B00wV7KH/vGS6EOf5
LFnMGU6z0d71IRRnb94NSQ83xTR/GOmlvSeXfop7Yzo3JjKiFERqMmb6I7yY4nMqKqDJtTWeo4YX
v4JCnqUI+ylbRmps/WNqOzGQpviPxO5KK3QbzwUnJRlyTverkHDBv88MKjWegz7eDw2e4bh0hvNY
Nrj9yQ6WGr7kQDoMQct0PE9ypgfLQykzCpcbj75mu+dmT9KHMJLeXGJuKjxSq//+wr+XKRfhyhww
zPaQxKOpeJQCICUlR2yJNcp1Bi2Gf6hx9i2wxB4csuO4Inydmf2q1JS65/OLFWdyZ1LdELg8H+u6
SeAbRi7y7fBlmjyrw8HKDk7a/vZREBxlSkKabu2N4+McK8GKw5GajwECJ4iKy2fexoq13REbC87v
NklsZjay686NFux1rw32CNbNuUmH8N/YL/VDphRTnXKxlC1MSF44d+sQOkx8PUFydnGvw5PE9ub0
KRbqiS1Z4PwaUdZeEC2WjWVFq5afwdKsqAaHr7VuJvdbhvpr0BKa0kLx7lp2R1PC+OX7zsuk0mpv
Wla/c0T2azax+WTkELtlg6OgbdZ9wR5uMI0nHM5lFrGI5QB+0kZftUUxsjiUB701s6PhDKfMte+Z
K/ZWiitF9zGZVKHS4BtkR5y02TOWeQy22Hm3/pREOwmcQ0nf/YmhScUGs/MAB1urVzRQ+vZvyu8W
ljQukvGScMutUxkwMcdXqWr9PkYAI6vKWTp57J9Z4uUw8T10WbmN6d+pkyHgnB7ILcs/n5pVFL7W
IHObaaCUUgdgB6KyvYqggXndWpc6g73UhwJdwkalNUvBkYfsJ53wkKPm3yL82V71mIe2xvmByDfj
2Z6RlpryhtG5AIXmxxC7mgmY8ZzH8nsQtsBhOq7pJoj4bZAoS1yD7irmeXrp7SUIC31n2/37YOXN
RbV+fQkN+T34Y7OzRpplk3Lg4SVYXfmjLp7qC97g0wBDV9hhuIs6D7kzz00kYuJ/8SQqMLiUyRk5
T7BqCPorHas/hVUR7hBGcypifbg6acPW2/0p3Sz4JP5DwIHv2I+jPTm9/PrvxYw5P7lROSLsZT9a
zySHg4s4S2xZR7aJLy1jjJUpgYHpkeyuhu8o8jyTvnRmwHDHoCEgxrjq8zGEHwCAp6pEtLaMYdjl
3H3kWpr6ZmRpfJk73hutCves5M3CafzkFiJQjVVKr56fWAfhyc+sL74MU8J37RaeTrWXAnYKtZj5
eJAHJ1nwXjcxlXq1TdQu196we5bLVoMNGWn8Z7vOO2h1YJyqKnCeirh/TQmIWQX4MVFyaXb5W6k7
4jpAjtGqaVx4lmmsMUADayaLs5IpSIcx455zx6o+2JzJF6GIR5rUZ/+AEpSxeXQQhtwRK7fqxJOy
M4anGQm2PC/bPeRAoDFewhUFFXIxJmP1WTj61xjxzZR+0K+KTFRHgiogcXw/XLpknjfEB8pVVLnu
wlN1eiSTlB5NBVfB7CyKD3jWSr8djpFsynUeY+V267E/5oHH/K1GaZ0/6qpEwn4zJU5GamvIAHcn
d8y5XPSGSUuHR0R2sb/SY0yrgW5+6Ohhso+GEyZFkE09B0/GJuanbQT4YXT8AG0DOwNiXzMrAr7Z
8IXaRn/n5HhvmFl3w6C+ymDEbFcIWirGAjZSlEVbtnRiadS0QkXMz7ZYXVaTaVYfdYjn2kxrcr4+
HmODCqaV5tXW06i7u36Ca5VnDTnrwJu74beFapy95qEvaxQ9ORo/ci3BiWITJccO0zIZDpiD2ZDm
sszbu7XREdDRX2Qnx7Vw47+BT9Sis+J1PA9uW7uMCXFRhVkagHnN4JowLfJjDOVG1uW30PdHSGk0
IqJvZb45HPXUv41uYB1rpKKbE+rkL+YrWASte5XxQncaBklAGrNIvdACTpIX1IEPtYJr8B3/W3dm
J1S/1OiibFo46gYV2eeqa17msuosdHD4EGq52JlRoNuiFQgLjSjE/JlGGqFX5pt3slAcgTl0u3h8
PjDuoubk8j30U4fAn7kqNDM/5wkcptLwmy+WRwDlh8lxogvNs99DiFsfnlxO22OTsTDOxEVzhmBM
2bdP7Ki2ZiOaJ5LNoJDbTLMcd0HXZaswEC+hbRRPYyBvU63eOmWQpAl7qmRc41VEons0lcy2vaF/
51FtrKAihPdIn3ikz81Bk6ZusrPqm6NIkmKKfjbVZ0uB/D2lXIak3cQ7EjZQNTO4HHH9XFszf2As
vjq39k5B2nyGnRgPbIlpvmOvgBRnvbKqJJyy3QaoWfBcNYG70JuK1CPKnpYlwVvYccY24shk/KcY
Bjem/WrIc6YitojI3rwRdIHzdCEz2c+6mii2lWVDSg2K7j5h5C/aySVt5EPDNVq1ajWsJarL6qNT
2Rdb76EtYMrYpHOtXAjY/v9ftlUJwDvsSzxAURNd7SxgQCIjgKgmnZRGZSOkzs/RgDf5bLUWkd3n
JOqGk2Nn9A8hFCRjHm948tZXtt8Vwi5STdkVX8SjUAnm3y/mF+G75p6J5k/eZJz7HP9zstPw2Liu
dvj3kqogAHzH6PHfH5iVWtIXemuaBjhh381rNSAN2pTSZeTn3mEMNZekSvdIKtVv2GQEh1E57OHi
U+03BlCaus02HkyMrq/9QyCiv3Zj6muWLf/gRH+qyUn2Hc6c+eP/vgxBKbHJNcbBBw2AuENpg6V3
GBIHdRN+TUGvjjtgYrZBvHLhGTRpgKMOF/Bvkhk7cR47rWbv1EQr9r82m7WNnJybm1nufnKolrLp
hJ0pM+NOGxDIMbFw0/cCwU+SlQLIMm2SivqQgX7Ykq6KpT23ugRdj7Zupp9hBjw1ULm1MgTx8q7S
7FNlU300pBbbnZ6rIgQ9N9lW92RIwziGPdduq5ubxhswBFg46gLOWQdfxz4TJjBVh/Algp/UB1b1
VKrhllo8bwJoBNu45BxsK4weWYiHSY+4kejbji19X+jWayHzGfduTEgOIBOcnrkp5C6SQIvGYsYZ
Z/nfOqnGQx+maqW74CgcC+JEn+1UGuHfKQUdQ8hC6kmokkd2admrQY/7baqNOTFgrTtFMc1YbuAk
G9GH1SOFQhylVrhuKwFayvPbnWPZ5Fw7CeknD7PttBYWjR1V8inMwD+V0fRiO6Zc5lZNTpN986JB
JaeSCgXVT/dJWAyv824jMZuWvSU7wDwn+kF3jXEOhWOehCOZwpKO0oVKgCLGaltxQFL8JF6LwA13
AgV7WbdtihA6Ga9Sr47UVdjvIdFyR+dRMvm9IrKp+gMU0ITD7zqtejJb0isOIgnPWUAONBEYpkmM
pQzt29fQTOpXMYhXx28B61tRf1RVp58bTlXMtKK7b/MvVM3I1T6137X2Fof1De91sIsr9iOpwi3g
KDlwks6iU5QdYnxlJPUjSgziCdizw8NQdeWvXUIczrqNSlzM4TRZY7hX0BINCYg+r9ApEKOnCipN
TMa2c3Cmha6l/VCdhrw4sahFClsD8w1+yBEHRDFcOrsDheG23ZOTZwBb6/RuWYNzzSyL8pIB5wg4
XPfqMU2YYD3BjLgNXKv0ZKT1Sm8gHZQa2aCgdypC+6SWKuh7epxgX03yChVNjvATzUfTl3SQpW5y
ttn4svmarW6GlZ5jqgogTYN3aQnT4q9BQEvNkOqFEVBS5fiSPrqnvHSnW2D4W5Glw7Kd4nLnEsdY
RX5copJ5zbaOcBSNSX0KPEWEVYFnCui97eP8ZZoA0QkbFFPOvX+q3TfXCAxwbbgbG12ChWmxT3KV
6AgczS2QQ089PAmK3BiOnVUw3gfhQCJz8peVU6cvfsOqwR11yfUeZLSBgqtyvBOGj0Uzymp6wExs
+Ak9VBs7TLS1XhK51ET6mcfReB4SCJGhQWldpehjlg5AmX7lxK5xV7pFPhz7XNsl8dUWmINVQdOU
yEJ5Tjmtb2K/RVTSp/yYCkq+e8g/8fzCWHjqKaWZPOGvsM6722bUPxwjh0M+v1CzIs9jHLIRaHCV
iRZYg9OPzDK8eFVHDU9Kk4qHUTP3ObODcnJITyfD/71AbXH2Nr1Ihmv6x6Hn3P7vBcwXLgYjJEVX
z80/GdYcx/X+98WPabqzeAwgBSXNom/7Yud6zTnq6ORgoMWMUjYhrSW86KZ2SS2NBqY0eG/ddDeN
gqEs/opTnztiC7P13e0U7h5RoA6LmGn5BPKAGlGDNTaovob5o6HNgdUSZGbvwqd6zURCsWvFxp3Q
FsYogApno3Nanj/ejPmF2DteJYPxmoHhzh9Mcfv3ov65YRM206phHIWZWt81eiEOqWv8ZgmNfUqj
8Sdz7OHQhWwHXbP0wIC21h4ENnNOdu/7SpJWUJGyv1Oq5DlArbqqN9/siVMZeZNywawHkCLtqmc3
AHXJLjlel54Jpd/8VXGff3tN+A0z8MJWLLgoinBc4PIs0WivAisK+sTfFsa8XTpq73hkk0PHs3cq
QxBzk82UZPQDDI7aABzyu0L74yskf5uaFhkDMR1TSoe02DW3/lCh2U2lhmoYHBGcqTbzQ1jlNjj/
qpJEyxlLjZ1jvjDMIRVZ+LdeWIBOZDRdTfqvilx3Aee6gsPIc6+78SNIxSLRQ7oF2ouCWbMJKpuG
K5Wa2B4sbSEb2W+m0uk3fUT01WptJBZvhjcNevJGkxj0new9QRDQffMt7UbWymDmD6SYhSFGp22q
35xgdNa1pz9NCpyekYzGRtMreakdvuuueq01UsTo7VgAsEWQXCV/l0JikogUkFRIi9VIOFoT7xiX
yaNPXqUSV2jz7Z+yTZmkT3V2aY2bId9l6hOCatPiqiApFj2abkjfyKMdmZ20XM6dxijJBPFtxB0O
17KkasnP6kOtnnLbaXe53XcHVWOd8aS57iQ0VL7xh997356mplPv+2islS6XnMNdJL70bvc5IOc4
EZfShZ8dje6b3TCarSx3PBWmIljVuL+5bhm3oRcb1i/SxzVHkphq6ZLk4TmfkP0zRptM1o6GO0HC
iPNFpJuXxJEV4RLWWQQUUMIajqXeYbqSTSLbk3xDQNJiElw5Oo1wcWI21FDSY/aQgU2faoYHfaom
5oxYxA2dkBsCzzM0haPri+ZSiSQDtNLF2KCRn52vPmHwq9vZPYRX85568rWVQCPSqnHXZFBnwAnB
jq4aGDaT8lsMmBSZLJI4DzOxS8vYPPSZ/6cfKgCmRrB2uI+IWUQ0ZhJWYA7dXiSkZJp9EFaR3fsz
pEeQbTp6uCzDL3tovo3C1W6m9UxYLDoQLgfcAaN5sN9KAwg+yfZ+qxvQra1o3yeUJhhd0K5RIpkG
ZMbSiP0RpcLGxy6trbJoPesEIy9Ha9M1aiP1uXrCRU9VD5Qn7ax0VHukZtJCsys/J0Vqecn4jiuL
xjfBT5z6zY1qcGtPvvvaucVsHrcZ2+egywvXsBhS9pTZY05faSIKnoyk25oQU7uZAoq4Gqy82K1v
WY93pM9wtoQ5lojB5CTnOOfIyiokE857bPWabWKIZD2QvYZVkZxxxVIMwE5wSiEn+x6HSLvQuQ3M
ggJRzH2ja/OEKgexM2NIIRI0cxRlPg6F7mgrr9+Jvji1lX7lzIZntrsrMu47os7II8aJaC/yRU4B
od3juZwUHsggc52Liraxhzes9KpLkPK1dG1xNnTxE7HzXgVdbsIdgXOkad0Nq4e+99lhvOSRvxvw
zdeVllxL1IWVpzDH9R0VgANl0Z0REwyjoX4da0pfhxNWdElIf1PUlr2zexSEWKUHQh4Zojux94pZ
Kyh/jblL8o0Vs36UMQepHOYC6xg9FAWTY9ERrXY1TFhKo1mhdErM8xRp4Gvt1UGzLZTCFi+anb9k
iGiCjoWXZvDJTGkphSvsBeiidTleAj7yTI3ul3yd9XA2tHQiYZbLa6JP7kVr7TvP3vFz0H4FxwB8
Z3V0meFk5UDwQ2KoLq3oxzPRSJy4/1Tt1B5sjZoJhvLyYPTUsSNqtbsYLX9TkjAL5XtpgF/RwszG
bE1bhl2AVRqLbinSWPBw8recdt4MjVooDy8ODpXffDQs3iqok7ZBGV7bQjRV1KGHDM7rgB2mctj7
246XL1wt0V9YWfdFHJ41vbMufVc8aUwNjiD1lcRvIKTzFg8sUlYvSUzqrHREsLH0teWjGPPPYqwP
bVck22F0H+DqvEMowKprHnul8t8Fpz0CErl2QodKEI5k6hnEg4t2XDQtekPoBUiuQ9+onWfV+imi
8whj9px9nX3YzG75m08QwgdLfDajFxzyPtMOzCxexxLqjoDIefS0cVxbId+WFtrTBkzbvSw4hZsj
6uRoxeye4kLfgwmmm56g+EA4zCx7yerolmfUH5idzdnKacSuMBCcc2PGaOq0f0JH9U7TOH1ywWKq
kDWKV05ICX5V0ixbz8e6WD3KckrORls806bj58xNBSbJws4eMgGKmhUJT8wCPm3U6ockUenWackt
GFNFH6ymLaM/VuA2J3oFpTFNnLcgVdL8YSqxxzMlhPUqMgJfQaguRowZs5nUlfpbyT77Ny7Mlda1
L6rtrXNIgW6nyDRN492ecOIlMiMT28OTqaov7BE1KdbwwzVa89iohjknrQWTa0sql8zvxBEOo/Di
yHsVrcaiqd5DbMfY8c+2aQ4festFOCGdAVz8GHyjX/oB+1ZwQDuWvJUy/ebEuZGcbL3mmydM2xvM
lWNjF4VEJ70yeExA8YIcLoPAGEOIwSTfmU/PZsZBncsrl4m9hzWr0PPY0pGp7YnAtz0GEYRcztLv
MUnBvU6pPdHttQQ4sXJbIABV723TFrAKEchT6GOQLlu/XGZaEhJ6njZkEjlC93FAU6wOiBCGXkdq
vKvYY7H/wwsIbbMI2nM1ts+GQT6vDGces8+SJ3v/UNrNrsGDSmOt9UqkFPO2GWX7zvWeutCj7ZxA
eO6auI8mzgAd0BeL3XdW+Gf2Od91P3XM0NNj3fCAr5Lm7gQxQTJ7Rr2E/q/stHjpUUsrpJ1uu1ge
mYGWT1nLdnNqCvI0GPt0+yUe+u8xWvtbdVKnQet2btaZL4SPVoD4Qcn4OsZk3WNaxfMJOZYntFzp
lei2DHTIVtU5/G2zwA+ulHuuw/JVJMTW88mnAMcKoGETOmBImazY4pBOMM1L5/E2wYgEhFsj2yWV
izro4nIqYhfNi1MPUotOrQFqUmcH3DCuSXfHCF5wFTAGYARLOGAFVLMe/f1AqUGKkY9NbrYZqGVZ
+1HAb3fpOmjzo9NVpC2Hcdy6GLtrn0ZPqhWfe7JJT5Dmd4UV/Y1rWqU5264zR9xU35LbiYfsZDM+
XcYdJpU6sG+1u+CG5+CJP2AxtGqTaPW7mxrsv2bPXyW4+eTnhAtk3EbfExacowVscxXfIUvYBAf/
0JOD8ME2bNJJOMUFHc1ej7YDnEIxoia5XTHYfS67h6e/lsUrP/q+PEfhmUbssNknLZPgOzlojQyK
/JFUY1LT5HNWQqSeC03Sie0BGq8Dfs9tZ4IECbLwOD/8h0057Ed5rjJrTdl3Ya7LluZSrHsruz31
xVNV3aD0c2zH54aoS2iR8lo7+xvJ3xFzcPWVmH8cAOxLVy4Wxc1Z4jYj8YPQxnoMaC3mUIsWUy8J
MNF2FOKNX6doIQhm456Qo8Imz8zdeALi67uXaSC0eC38p6m4+OfA2Y0O4YctDiJX7glHBMOWtBVP
A1rpEHJs7O3jEsZXmqz64UD98KS/4ABE2gQj0RDPR9V1F/mOcUS97rVNaXFgW9PtYngI7Rsf39yV
wh7lcetTmyifU52PGe7t3QG64mlKr6317BNahlCBAQFBjQ6Iu/E2c6l3vMf+DYiO2FVHaLB4mJ9m
dNkx2aVkTZnKWmw7T1igynPx3LFZpMCqWKqvYQtl9RelpC42KCVy0X+FnGMtQktYp9nKQQzYDg9r
w/mIZ6DD4j/tgHSJ9iDwfVMBD/buFdCw/MEWMi7aNSALt2bcuEOR4o1nHsB7Hw7P2sAqv8iJXQXp
pgTRhCfMWgMi4ueCmiD3YbN+HJi9rMSqW7PcvsOXjl6jV3MbXQA0r1hAxVP06v6hdSjc+92KVqiD
do4u2rim77FqDznyFl+NINCz4BE5HRxWUSpZ/8SnFpI8Wahb8Ny5q+gTdYlbkU9+hcfwN3q1nt0z
6Q/riXRUKxHIV/ztiAbuhZEt27/TssKThvnsD/e1+CbxDCWq/ju+xy/m7Gnd/A9H57XcKBZF0S+i
ihxeyUgoO7+obLlNBpFBXz9LU1OemppuyzKCe889Z++1s6iAS+GnfxRgzQ0xUHvDJLyTD1UsbazU
ebB9u+Yli7kc2hdS8/UI6g5TS0eFsEEBKt93pXVh8GyvH7QdSSfoe+8ZgOt1O7ASNxoAXDYte+d9
cSVrNCxO9Yo3D9cthcP4/AuZgsiKuRZaAERsEBUw3MEgnE+gMKwvEXF8+2FVkCxspjCrM7xBWJnd
Radgs08pOy7q5CSszThpN8kV3rBXM+7o8iMohl/ies7j9DeWJ2vyFhJy/laJ9AS2bBgn7ugAwON8
nJBJUTvjcBTSoyTvr9V+8LkTz2tAHNdh3jAisbkZ/cfl/kH+2nVHTh2Jo3m0fKCsDdVADoZPQr00
d7RF+0+LmGiRZNf5/+eXbaRIOnJ3+sovTVAncX/JOiXbGsm6i73oCNfBhbTuWGSuz87kgsLwCyJt
YoEs2jKAz/yJTsYpd2lw9QoXO6EDXIu0PhBynhBrL9LleSb90VzFRrezGR2FbN/neyl3v8Qoem04
YTY8Skd9r+6rHyIT8KNHK1kLHhFR/rq5fokbOeDS26tT2R3zaDl6CJSuDpFuC4dNbLOkpdcf4sm4
4DERyVXcSL/Ib3fVO1HF5ln6/FOOEAjehSwoDXJct2RuQrfUXp42vOM19fNX86wcqaoTV3wX3HGL
p3N75VelkbclCuFT4/tfsRi6Zs3h59gOx2uHGOGzKT8a+VWTtouwoPCNH0nIh0UXedw9E1Hj9qAf
8s2MqWNrZeRCoHpHHA96l6KEjcOpn3+tLPb9QcCZK8En4dKL5NajXMxRt2f3DXD5ls7yhMjAh2nG
SDoxT0C17KnnTxD990zSe9JqVjzLw2GYdsmAEjOUAafl9EbTf3Xvz03qSsURuq+FzL0+SzNdPZeh
KCPhsSd01mMsIvtVnL6truAakfbL3PFQYEOMrE9xC54LHg7DUvQnK1xCn8F4BN8u0Jxu13jqjnEr
eqo+rP+NP92/8aV5x6LNBUVY0oOFnULdQ0H8V/31Gx3S5g/+ZgSckjcxcj2qYb3TufioCCboMh6i
117bJRkpmwCTXlRcx2TaQ7+OWDYlbyErLCOv3G62+EFMGtQY32wrpELXXvCpmj+kMyw7TPP8HUHZ
18vmbngqRz/oimpAY4EPr6OSOWganDbuosAoXOBWWv4rNh+zfF6Rru+N9COnPy8HQkDIMlIyJdvQ
hbkDR2ihgKAC1ioMaxw7JC6pDYfjU5Y9EwANVEAj0Ff/Hsw/OSV462EoLIlucNMv4x9CCgCEwD/z
ZwcMvySAWF/CojTbnKua+Ugchf7BceyQAiyC7eXG9KAB99gtu1waIFgA0tArcf01gKwh65RoHbAp
sj8pPLnI0EgPGnSn1d6eYKGRuE5cBTPN1fDavSxLVMj2OKJWCip88DIZSEdpcSZWM3ZcRAPoQtkp
iPZIQRfgWwW0l3gMxZ6DbfDHEqO8PXhuojf5eIzyPHNhTRZFmFYu7cMSzaJxLqv3xvoZiWtOEpxn
30v9lz1RgCI6Uw1Lu0wM2dfYReMY3B/gYJ32825CwfIlUlQkdyV3XQ4W0yW0arnTI5y3T+s1YQH5
Z6XtVhLvBuVisr2rdi98JgWsP8iTNjJfYfJUejFk1dehNBz6bX8F2cUU/8xAPy285B6Z5onybn1P
+KwhrdlEVhqUzqRiuA20app3MO1Stlqmk5GZv6jv+YiS/pyaW7x/ffnS/hYmsBCH5+a6xOm2RQgr
IAJlz6Y4Rv0s8G2QzL3RgFsN0Bv/eG5P9NSu2xKTmSvipP7/cpMW1Pa4P4MUuzgucdMu7tGdMye5
D+4UiJmdfaK3r+SjDGxq3idpDDEIA/SeNhjnT72xeajxj0lQ7QQXVZbgzMsRU3pmBGseK9VlHSI+
FgPBG1sFUIkvmkSY+p/SF3IzK0bQUVIhOeOu2ufP9gsoHg9t+zw5/eBZQsBzKRrPtUeguhzfus16
ozOLJlGi1UXtLvduNRCR6pijU9ymN6oU4DULqAgys9Q9wm0UqnwXZ7UfoYAHhUmfJx0thz2durfs
kx8pxhSg8wWmDt7Shw51+vlNyuwQX8mpGc0fxCiqLidlUO+UryOt4bC6sx5HrC8O4by/E3GvcOph
vCZuST1jvFxbNCk6ggJ8T/QZeAQIs9V8igcaZ2NQ3OGbY9f0nwZd7mFmRn7e+S2bSudL8qk0P7Tk
0Op3fAgaYi6JunqUN2OOMKMlPHWRx6tfqtLX2qc/klkTPKdgjx6FnZHnl3sFKsxqkHlh6ZXKnxq9
oVNIKtu/iuwNOQydtiuFnDQTvYkci+E16lukSZUJSOwqWiSxGvlT3Eq3JGlbDzPrKWXm4SvXMdIm
JR7opJAQVL8Ad0odwyQD3kS2rWWgFZg/u09IOl2xzTK2hDh20y1l+g1bF0UEwlcIdX1C11bCabsu
3JDpvWChUMl4MypkxSDuT4auUuLfzxphuLZcjFVA8KnyalLRlD39qLvagPKgLJBZ4Tg294dlQRyi
L4HAh/94aF9zUX7W+JtHQ93qLNfdm+RQjwKb9IRT/cbDeqsiaTN53K6+ecFP8sLZnLNtrJ2Qa0Vc
zEB0yVGLRHegabBpNRZvWKl+rVeaD6WpJEf08WllTKEbaAKgknNbT3Qs2SvJWjUk+Lv0Ieh762F9
jxeEzeiWNNUK5Hv3LiHQiWQEqrjMy3hpjxaM/+FjvH4v65cWqPAC1rm85Ryg3WkVaMRL+b8EutH2
Iuz6LYcxW/RfR1eM8r0YsQkwuAOUeOO46vM72pZH/Wy/V/E+nt3WxYTuMkd0lNNe3L5i+bApEQ+f
ZMLt9rMv239p9NYTWfz8O0Bn7VfTW/mtx6gL9vcwi0Z38QYHw/I+9bDF0MP3ONc7DBF8RF6+7G+I
9rGVDR1oW7/cbeBl9uxCLrEh4fKqd7vzNivvCOOrTa3vvDYeTAybV3Nk9W14A9XhsZvsv6UNu7bH
TZk4zCadq736D08IhhOO8jbmaQSGje5Q40FR/dbF+jsqDgvV9+Ph0NNsVg7KXtf7OutpZu9nMxyV
WLP2nDh1OZbKi/Y49NKRvzEUiJVZSbFbETK96bzR5eyu/ckhIwR7dSEWx9IJLMhe+Zo2RbRQXxuu
uPqcOkQucnJsImsDGMpnooZI2DU2TcRBdsNILDZQqF4vq3CoHturFiJN6OegmiCDQMcIumyT1q7C
elaex1gKaj7M4VtxNnlwsdz96Meb0tloAaGeXAGz8pnSqGpIsLGQ75ODTlBt4UkMgSt/7kMKFYbo
pFwsDrJTdYnNuwfKHZslJBi4W9RX03dSOfg4nS5Ej7WBA8BHw+W3L6D7HWPXu1d/so/wHlH8cDha
3p5JaXen0rrXdlgAFzKuMqfsuzBYjbXkXH89j64NWb7M8J3kRhM0Tuh1fuJcbTGSPV4lAJhiS39i
0Ld9up0L66xd03OdrC+FdGPAsuvZoOXW7MglWAJEDWS+jSuOfhJfNlfLE/PdmB4ahfTvo0jJBIPG
2GTAJpcQDou5xqZ66B/nERckUwuMnR13jdHxLGSIAdffR7q58h7Xl8w4yKQHP4hg3yUVHMZXlHdt
5q/a17rc5OnXutuiEqJ31kbEcuT3eYDMoMGgv+mNCOeaHoMFkx39IP1hbmfAXjjlHwlLBrllmJpA
96OkY6unhI2HoHjRB2fu3Oa3zHei9jzws+0J2V+Tft0f3ykQibWs8Rlw9ETnEphdSAa2ArLLx1Ze
vTy5k/QACHwVXWsHXOPEHglvkHirlCWIWDwvI5H8+d0pbnlbOEG5nL7pWnDwpvdjDzuAEd71t/pn
7TGdZLbAQotMkLVB2JnPHwIBawxFW9sMmyLOz7wyOGuU5wQnW6Xbj84o2zOBavYYyx/PDZWm9/Ts
BQADB3Z9nbeLuHs2vnmdnujXQFrR+bjZy/3hjLF6AzZbDJ68+i3fRbvmOADa+GguUmfXO/PGgMJP
3+QoP1uvj79nZ+3tesnfzEsT8wL5G6J1VF1syC2zfrxxznwbcchKcflG4YSHQTAI4WG56F+KF9KK
2v4wpt9V1EbjxxVPg/NcsTSnfDOC64V3wZPG7wH5n8nxB3nIzuxn8f1N+RN9ZYhrY5scZZYZ8qEx
MHZaJPrZJzt0feYFX/gP88az7c/uK70qh+AuW3P4/Da8rE9cmSOwVOJkq9lKak/8SL9FTC5/1gYl
Ci/VvqTnOc6Oy99dt4UdJsX8rGxk3zzQZfkWP2SXfJ4921L9pt7Y+QPg4s43poTNytJvZy+tj9Dw
RBWIKDYAXc1vNXks9pT5423yGAs+122vZaVnCbtBR5Ko+I2gczB8blkW7X6LtMJZ3TVaPBoL4bO3
83kP0JNwlkLmzvJDhc/Z6p3DmFtE31fnk1Ag+720vydaXK1bOFVAegNlMSx08LO26q50SrKofgNW
sUOZ5IORkVNvHZ0p3fE5k9+tzljsKy3i9q3bt5qK8H7Q0VlfUeyA2k12nbWfa6SxzChuXf9Ty5/X
5Z12WYKAwqPopbec0TnBqx8Z9faBi0qIMQlh70oQ7DqZ/uSrADRPWGCEFOfPyFrKTM0bXtWwj+vv
4tj6xBCRPwEYNLNTecOPz1BantSDduKW1k7Kbv4Y/uRb+tbf8r+UZ4NG0YWpL+pL3GePE/9rvfHo
s7r33GGERpxVf3CqA3U8h8/X9j1XXXPP0a/8N+yWAH3had0KsRC76hmbzdGKKn+MESetH/2HfHic
KIpmCnWC/njEG/uxQ5eW/1uEEOU+lFwIaTsreGzKt3QPnfxEioCf79Pv6yE9kyi7u154ApooDVkF
uKffBMaDt9JE5mOnFY+GY+3guwTZ58ijLcarK22KF/lj8j7xp3KKCq9+vTX25m+yk/bKjgCWA7YD
bUNtTYdtvfXFF90/g9PkOgSJEQLfSoyN/A6FkiMpS3rzw1EazdNGdrlJL5wuE0cMv3vX+hYvnGLA
gEU8cO+cSXBiRHfGQBCItoifxZNyrIPrQfcL2BwO/BIygON2dUFs//Y/FVkQ5AKxDrHEpo6Jvubc
bNew9LrvwRMvRnAPzMZDzgFbw4WKNv5w7QEeZH8S8v0D5/fnJoAZ+bu3Auk7gQOfhUwnMlf5m6MU
yMm24lKoB2lPOzn5B649Ek7gyA4o41P6sc8wcp8TlD+8URtu6lA8Aj4Sj1lk+uM77ZuclvCJnhx9
h4pZPXUACxFhzbRTTL/RPMzhlO7YaDlrsqz0rWseuvP0Cmilb1wOiGuI2xo0M0GwDzc7yKHKltsC
tn8TNuW/+46okZ36wiAeFFv9M22yl+WVHkn+VVKHlD/yuHvsMzyu3vN0FOJ+LmxN5OgVIIoUQAvY
6Z9yZcCNQNtWqQ/iLBoQzW2b80ht7NTJLjlO/4a3fEtneArMG29m7EK6rn3cX0YKAR1e6Lv1JX8Y
AWvffcGq5REpbNkNuVP22LjlK16a9JXTA6KdTz5C/Tx9iicuiaG4ygupQsWfdOkIsFLsdrvCGiHh
leiEf9UvlZ5wrNqXVX42mgeIjfwi5CzQ9OudPL1oeA7FTWOFlnSgjjDWFzrj/PsucWDSv1OK7VZ5
DhdJ7/PviASw1N4PYAOBrNB2AoPGD8/Oy3XPnzCKqEWAAxdF+kg3ieBiRlDEKEVPYh2q9jSr53yk
O6t6vRHyXjh11oRF4HOHo0wrFoFO2OXQ90GfVM/mahlaaTS0uMyO0/JCYwokfeMadBUx/tE9G9hF
iq2oB4Po5VLYRmxFdJlRQhD1ztF0YkrZx2TOTc6dFga4qyyCLgQ99KEjFPMZ0wntFrg8ozcsJ0gC
CiEgymKkAfWABhe2Y7AgFdJxhgqcYqHzkODjF2PA/JdGHsQH5lcz/auu/6CKuXAPgELsS8xOjsjn
nezYRynf74i1wMLvG7iqFgNTcHZum0D2b5zeOCiIr8tXjWKsv0Mek+5kb/XmX0ESAdViEfd+t+UG
lc4lUz6I5yiIMKa70ln45qy6hMP2KWTiAEAAiNeFU5gFIA9JeLKzOEOaCtWjOElnfLsLh9KZ/rxD
vXNXghay1EK0/CDSrG1+E4OO3lzjxuBlUyXdoTEgQBb3NDXs6ooXifVPCcj7+X820XmL8/75fbdN
+z2gfOBItN9fLn/fnIH8jXOznFvw2UQU8JDbeYLzkH9byoQVqEV+J7NAFSxmagTR/f+zS+V/s807
ZKDbRFB72p6zPAaNHVAtj1hL0omYafLZ2yg33/HgkOW8HbnIp9TXPB47O/MgAURfggd//YRzcZte
+Ki3zzzUT26rAIS6JwVy1DP9SALDSQ9W6qcuERDUb2pUuqnbvSOhwazhkw5rZ188wwfrQgczGqEu
Hu+hgHMdjpQt7EvIPKHGcW1yGieJ3umxnkRbPTyfZcbarO7aRvGu7+OR8uBgndgdmJ6zx4xRGUo7
GlHsppCCiI8anQdHhQ2zhFfqmuRz2k87GdxEE6wPv/i4fw37/CyH5uHKHsEyMXBr7zGBUbjG9VsW
SaeF04tsw66h5hxvRSTT69B9glSPEClK7/6vot6ilgNpuAUtEWQRlvU3BEY6HRmRHavjCrQOj08w
f9Y/5fYa37dAV879c+/i6In71IXq6AxbzdOjZ3Fifad+FpiRti8Cbj6mBpBs+AAe70zslcYlXWFk
khBOP8q52ukuiWm8Cs7OncIsnI7wDxgw84gT2TiThuoSU3nUj6ADPHCxvjVgQTcjgK4OG72/hMk/
ZLqpL4UMlz9xp1MYQQLdFLQrsJPxCpZzuHLw1u1b4+ibIVR2vJsdmshTdxwOzSm/IIQ6FHxWpzbo
DpgjsLO/NzsItTAtU7/dPH/MLIQmu4hd0YD2KY4O6y73mfT2jvzNNG/bPVyoB+onai8JM9Zsw05V
P4cf0gt4P3ROLw1xVqH6SWA8N7HD4o7gjp43WkSHdAxIXeji2C/sOz9NdzGwNqSv6vF4G3/1jyZW
Ts1HEqV7sG+4s7Hn012PFg4O5i+vZUa8l5o71oyuIUzukAcz5pDizLIrcwT/oJGo38rv+q3/QHNf
5vwFzSkYjggRaR8hsKsdmzaMKvRgjvRPjFN4wR8gAimNiAJz+5hG+ONvKt6paUpXfnYAy33tjQIk
UXveMj/BkQcgi2fqI3mZ/hiWMdDDXEt1xzEHjydSLENjbY3Ku0NPALKlfmNWuZa4Fh12b4JtOFSN
1Nn5l/7THgnMODYcH/q4/M6/5UMSZ6/wkh5yCK0p1THUecqfRQ8i8cmir79F31qdghw1yWVFoHPd
3FbWKwQGi6/HHK5RgN/Sb/W2/OkHDl8TixY4nufCyZkXziot8+/1r3bTQ42VlfmhrXzBOS7I/tId
pJ89mEqUrghVjZN+vsrkBijonQ5Mi7tXWB1b65OB0ry1ZuRcAYBP2ddvLSIn+0EDEkzOx0TH7JRu
xdKnMpf+qqudbrvX+QfeghzSzOdTGv5oRHI1Euqj4jidwSCOByFgBCm2IckIVFacTLdX1dUH19iv
n9xBlsv8PUoCKr/OVmZ3+Ku6iAaPy3xmx63/qUePYGBSw5gk36wh1Dq6Ht0f02s38bCjusZOCapY
vZikbtoVF0ujFzF5xcv4kv22sXiTD5iZfu7h6DM5Pkn8o3k4D3eTc9P21xhPy2Fhseg/MYwuZ5iG
0RJmO5JuWBGSoAsX/k/uC0hCbWB7PFTKdtpCYWV+w4oyhNejeVQ5TbvFBp5LyA/Yt2yXPnGbrAqM
cXpbjtDZGV6H4FXmyj+Rn9z5fI4sRyzWgX58nJX9iq/s/Pxo+EHvD6prdAXK3qJQJiz26kg/fdA6
oEwimT6Y5mk37QN13gWhGU8QPnQeYOQjF/lGA3JH0NWp20JnQp2cZ4eBYBgXKJlriDajn9IlrpKb
15a92kcwxg6lu5SGv/Lx/s6+kAXC6Evo4dmH+6AWJ91OhwXBCNAtEMRlsnytabltx/ofkm+Dozon
00lmf2VesWyrhaAnhEN0RYQj8uaWkwp0g035MsVE0JCYfCo24/cjniLsmO/CWSQh6TQvToMpXCWD
GM++k6oi12+19DBJpEhERY9fzdyW+arZy4tYVyRqk67UV7ga5AIhsIhmpp6ugYYGT7kJ8htK+SfX
/9je0SHXpnXfrj3QGOXR4iIvMhp4KRhRfOzEfXDfPnJaQg95lR1x0dq416TEy9Lw3lvC3piQagGd
YQaad/etPmjMn5orMgqNkTuIIM+Uf+sc/fVoiDBPE8Z+05Vn8y6Q/dbDEnxoC3nqq7LRm2VTdd3g
W/W0NdJ0sbUHGS6pIU5x0zMV0jO12A/Az/G9CjKHVvB0ikrYLDZDOiLA4pklLov604jAbu7Q7Yyl
bPcmlqupgOXZ6DikSHiu8JDsdVN8hhkE04o4C1oqMlO/Jg8h/bndaLeTAaBRkhQeAh2B2SERe3uk
elFWNyWZvtxYoNcB87ygwIoeKglqYBIWD2tGxLzn5aGuQcHJ4coRexQIiSfesuDQ9qiqAApMkBln
aMyOniDAQ5455hW/9dVrqG6ra+dlrLwVFX/7KeuFQ6CJvTReV5LvtXJYs+GemPQIoHiMPc6TWaKD
LFo5Sma+3SRuCVYd2Na2an1lIm8bi7u6ksLDJvwjSOpGhcomaUCXllPaJq4hXKx59rWmZo5ielqH
Zk6rPEGB9MzHSobulYtXv1wzxDxJFsrrA392GXV3MRLFdMMjBEoll0B5sZuiSwgBU8vbv3QzjOYJ
h8zZehTnYUzOyBap/UlQ8otB90tMGx0T7wLSZg+wqSwKv71uFfy/aF09/pM7Zk6WfT+iw3wv3jEx
xUNburliwSSj4c2cS1l82cKUZuFOU2TyNWTy1R5xXT9iLLQ8Jys6DIEGvJkVkSKYYUGocCf5o5D5
FlmTY3oPaJDy27rgevyOM9ocGkW93Q7+9FSSAf1GIqlYhM4/IC858C3iil3+aYbZGPAONS9NiWOH
/WO+bi0g9tqdKIEloXpwJcRLoBJLxLuS8KD/GTiAvdC0lyGUho26CmFmGFF7p7uFqnSp5W37DPSY
w14cN/fEiOY2g85HlC+E/YcZVZ3qX8tDt0rbfNDj9rJBL+DlQ4EQpfOT8QHcFJcH7M60e9VKIEst
Sj9X7gV/wqusECnS8VX2K+4U+iZdtavMecdmmzbBQ708CuZf2vta6lsdi3Di1yjslZDYI+BZcziM
ffiYGHBzkkYK24fpa2/6VSKHLRFPSVsAlpqilEmgsAiePjEBxT3Z0GwDaWUtRbzq1m67k79MgnJI
eiQzfnUSIm6G1nuOQJcJA18bmUrKfJ/O4IHeEkOIjWVh3KkQ26XfM1SH0axeGXIgcuQW4KRah8ac
hc16Da4KwpL8PJIClKVlsNd9dFLX8my01rFcMYW0RJY68mJt8vLXlOE4t9Nu6u5xrhPFKwmH1S1U
cVON5aaVFz83OQRnkQx2lUskK56WDN5Azq1xJ+QIfZaJP6ajAbUoTB4Nzpb31a8NA5VPGdyxlHPh
AgFg/WSkIb8TBoN1RvtMWXM1hI/MJwD2mfLjoiRX5XdEnmMT3rV7KCqEnxPqp6SwVUolUJcbmaJO
3beBFj1VEMgBiX2ZRmqc/WPu9ggXdtrEmZ1dDTXhz6XlLMYqSsZ8GbQPMjGSLev+lj/d6pa8LfA2
+0rSvPLM9rD0tSt5iitHb7Rsxsm4l3smlR8qq1tfMlB5jii507VsAKEDqokns8DuoNo0X7TpgL//
NON8nyXrRT+8l4mw51jdJ/1LSUW0Dkj9LPVVOM3uZAkYz9M4B1Br8TW9Pdjve2yPaPvU9aIpdMZQ
uxrAE4hDd/TK8BfscZ2BoEnYX5c6aO6Gb7xJXrZwMsyaqKDWwseJYsQMs48GqLQedpiMkUT+k0Xa
hcNjr+vXAzqe4lTV01mT2svI750l7bZWl5fMX1KkkCStpSrFERiEWJAV8kjzeC5HTlopN+seb3RL
Z5AYI65+IFevwG4dB//DFKxZFWq9Fd5bJaI3/OiiSr5GGn04YxWdaubSi1x6Ud22RhInZRELroyj
9/CnG3PQMkDRSBq981XoXzVcXEW5XM8tUuFa4nyfKFscgW2P8Cq5XpC3ZHn3IqbdixXVuxEi/SSJ
mHbm1zl0a0D/tSx4wJniHoDb2nE8JFmcEE5QOkIMwlGVvZkZglL7qeEZrKUYmeKk+GgNO19Fj/hc
H1y3WyutO8zkFd0MqLGqPIUWIE0oRcuROTTki6cyFV/f/TqgPWWzArZOBLZAtMT8uCPwmgR+PIPp
hMGsUISyxYraL5tUhZ9qBmzIXXWwOs3lnn1oj+BqXJIcoT2B23BFqqyOBMTrzfuj09/+EpTYKlJS
JdC7B/g2wIkDOilSyXvYLflQBgNivDwQUzqZw/O5KwLUXlf0djUqJRJ0CmKSWY9K1iNJ8bpx8CWh
Dk7C0epWtw6qethxrLor07bu6GcDEsVg6lfspaulelI+eM1z2wFJfpVcvaEffxg2ChR6ngFV2gqv
x7YzsPcRZUGD3oR3bu30y6BqYHYUH/fJeXTjClqW52VNt0mFlRnHgilN0QEv0aUbKozY93AgBpn4
NOQ+NfDHMpTLFJGoERB+FuTMCgvUgwMT8qX9J+tAAzvqlgRzPdY+ORLuRlhpV6zTNUDI/X0xPGx8
kVgq7DXzFug4N0QRXY0puqADqq9+2xVBd/ctJCsYZJjNTUD+gS8X4/O+Zcb4CGoH0XcdIGUEuwlw
PSP1Vo0huGyhkkXaUkYWqPOCmjrtNeeKVl8gceUMr8kZjJpsOsvvJXK2JgI287BbpCDdDuYQCLlO
aYFqUc0J5T3jb/Z5dg4CyO77vG8ScpfphTwYZY3WSW4ep6ZAWKb9U9I1qqfxkIamuMYbYVO0+alR
+gPRjZ1GXvLirwh1VrUJ26mIGKW2V2JsONOPSlA/CsIwmpCSI9XCIU0iuaijO7dRHvZ6GWpFzXc1
qN4Ed9E6nhxalnnuGxkR6t1FvqeRMYUt889SfTeM+dVsphfTyC8ymBPN7Dbj6Bvccjx//oBRlZrC
4jFbOLHOfR4kBD5X5Z/etGEPn1V77J/FdK8HKQ245f5SK9ZLPlivqX67piV2Qg75srIXwgTXpUhy
QzfIyD/l0xVlx1BmPoVjAd+8yf3Mql5gGB9kGL2VjkGZg8GSZZfBGC+5Pl6u2IeF+jRI1hkD9Vn7
lJ8xzvi2ugYVL373ajHCCd2TwXFVhBOn5aarjtnLBPc34d22pLJPj1fZHojrq7IsSBeyulPS8mYA
maInWvzQTPGG8k1q+s3dKdTHtjVx/lYwmCnQ2kSKR4Eu1AI3pu0ox0IrYjIjwoMxPsM7g4Nr3oWV
ikqE6dVMyCLvJhrm1aswQSD68Wpt5Y7WoG5n7LGVX56mwYDoTDlMylOnsvNq4F2fR3+KrexgqlXQ
82XxrA98wbQJMr6qu+CTpWrw1Lj6Nb+0bRIaYJzujS+K+SEjagqNImg3L5fFYGF9NbKVdYfXNcBE
zTJT5Wdu68+k3OnQjbkSzuoVFQqAYFxQmrxr2bjyTA2kN1y2mxw63TU0aiPs0iZMVMbymuXLKvVJ
vgSEyueQ9mvNXheBpOAukFIdSFweLv0UNtyo8phyk2JJ5XGtJM65NEHIq1y7nUSsowpLbUE69gCT
QCZEkCrlQU9JCZDlvV5WfAFy6624yA5jCXVp+JulOw5du1OnowbBG88Yi4E3YaWqAOjWakVYmuBW
0M+GcXC7oXBTGRUg0rd1BZ9quvWGND4aKLj6CT1lbEDkHLlHmHt8hJu6ur3iAcYiC6vPb+jnGzrl
hjz4yQNvbLcGipCGZbWG+H/gx9PuffYnkQ5m9INSK4UNRqh2toZmJYdKaYWEHbmEe58LtQFh8Gbp
yNGqx4ZR8Ita1afrXB+hvO7xCO08Zy5En2T5/PE99EYsF+0uN9g08129eb6tYeaEzcC75V4TEJ2T
TrVQwJMATTthVf9ZEC+zueKZo6lWW4HF0tvB+7aYXY6ROHebx1Wna0z6bqYAHy9CzaJq6fFadp7a
1hzHoGIRutBFU7DsTJNo7qevK0EcIViB/v4QCTN5TyU0hg3sQs0IAapEWGiZStyjv2luovq1StvT
xAOLHYGktHB8n9c16hVEupxkCg2FbU7/Hyvqws/VpABnCuS+UPDVlka4yfHBNeI1e4QjKvBl4QTu
VFsQKs5j2GWlEhM1SWbA5FxfAe1nRL7RFyNQRTqsp+5WCLEB9DMriUH2GUiogi9X/5YMl+Ak4/YV
gjrGDp3mQnSvO7LSlM29OcCgRNY9Z1WQ7SXYnbZ2Qy+MgC3NSe/M746iAy1YdCRnTNolSmO+ZH0N
yE+ayt04SsE1+QAe6CrNbpvGhbhEVjFu6i6cFQTHPXlosxlDPYOKSfbi9yTBWjBIvx1p805fQIDR
B2sN001z2KRlth07fVsIbTzIVlw7aw9bR1hdCupGmaOaHI8rh6pakTZAE7f0VpH2V8pP0zFQlGm7
Ll10FY2oEYtNpg6bNuHXDIZ/qfCWn4BgdljJdkZn7R5rABHohEazn/egNjYy5loZjw4x2ZqxMaji
1ru+rc0ylpkcDIj0OKxKhR6buhEnbj5Me0Pu9qomb4kLLgEhIr3RTC2SpR72Hq3qYQ4n9KNQLIv3
Zttu5ZEEjOkE42tPtEmkPmXEzooh76C57jggTZFpVKu+mvS79cE49ES+dg4J9j++zmPJjWzLsr/y
7I3TrV2Lsq4eAHANjdATNwYZdK21f30vVI2qBz0IY1okkwkGHPcesffa8Jx7T+oYIs6bPSYdsIDE
LkMmWHV16TgM1uGpUmcnIvFj4tifaQmV0UXEg1wZDjuz3nE+5i0Hf/a+TrULbKUof0vscPksdyya
fp4+0f7YKNYxK6bTIMTnJFC5XQej8aQFYdX8V0RINX+nTjvngTjlwTwmQRIhEnbNezTwxkxbWPZZ
aIpbYBxgfRp1wLlDMgP61bYU3YaOICUHrUtc3GDOOtaODmtDec6cPAL2nHqhtMl1TlezzTxepJh/
DnEDQZIejVwUJa85Y62dDOyNI1fc7fFKei2DuFm0N810x/KJVkCqt5/UCW2pn4S4TheTNRoasMLv
OUC7OIinIRxwCoyFempU/VzRoDPR76Ozzk+Exj+G2DecQQjwq3qeZv28WuJ54v1mchDMegAFq33n
jNW1S70Bv1sI78CJxR8yLr7Q9QHROa7YeFi7MRSO3XhUxPyUWzTu5L1K/ga6o0gsv4ljUEKGU7Bx
E0x0ECrPheQbfnFa5z8amVnyRG7oVN5nxbq2PN+iF5Wxp8GOqoWPItYcBW7sV/Fx6yVqoY7GdRFd
RUdZgGULEXe8I9gVtmFGE8GRcK7DhLU9s24CBQ5luIq/FOz1KQ+pNGIP6IPnU1gS1NJPncNE0dEe
3UF7SEZ5kl08ZzPhv3CDe6F0wFU7ffP2BIqZKOwGgjgL/ZgNn0zdB+KzoQD+KghKwv6KgxTnLIt1
9QRvzVFN0WFiA0J7KZ+uwJ3MWGdfZCjpbGlwx86ZnOgrNfdyzxSeqCHM078E61Si+yYFiy0/lonZ
oAcAx/sUfCalZ2Htot4ioAFpT5mBBlICwhzDqpcYCeBI7xFHM6pratyUzxUeYunpbvzSBbIiGD8j
ypwM16hXr+Ma2KosKGEYj9qvth1CqxbCDVtQA4IuCwsvU82gavgftc7ExSGZV4LgzzrF6J+5SOyJ
A2W2cPBDUMsPUOsvUoHpqaU1GcprlK9XJYHGE+vXOVmvsGeusZP8ZLglSuOL4c+oHhu0CAoVQrFC
YVqs498CqV5+Tyv91hpsM4FUVoziViYyUY92Wg0kle5aanwZnfi3ePfUDY53pQS59oqlPgTFk24p
7T0BVMhp4vw9wzmDTTfeVD+ZtD0x0G9yijuZkCvrwJgsqMU5YM+lVyTTdsbTtLTbxk/hz7bB6SR8
mOyPkT7HIhEDjv+cOa8tAmGy5npjszO7VkdniRUaOgJCKIN6o3OjjvlqIrsWG+L6OYy/ZQsWptJw
Y74kQ8MdpLFEhX6SrBR+/G6ycM1zm5fnkdSijGiohflyJrHqJWZnZd0eqXbdL7ZhVTakFfRU51r+
njt3yvObWAPziRdsJ8UbaPI3Inqa6lAKL916Y18/AN1jB/YNlXvm0rFw9ojs0uT3XlPPrVJdVPKT
S1O+qIx5oqTZrcJ6idfqIuXR2TrAjnSZ/K55B2MXNau8L2akI8V41NLmSPdRUYPiPejX39G8hUNZ
I1cmHaJWj/RbW7byOZI+WB0pLUlOXiHkKAxGGxrvoSi2cymI5zoSz0M/ETPCDwAzRReOVRymzebK
Cq7WPFDH1e+Uc9maNhiUsCNzom54SQzJrppMOHwsIuZtwZNCjU+Jc56YFFAAguWwecvwzm90JWNj
sRYTh2dkM7Zi8YflQbUouzJRPJLEPe0NzCK5yjA/TAUZ/+XJDcxGvIfc33GWgHWB9Atmfyozd6Us
jCkLWUwqFPrjyojMnWIfOI2vUQHLvXhSLeWUyNrJSOXTrMwnqa4OMHT2yuKyIVMalB6m6qG95zHA
ZL+fqe4T8zjNFjQplFxye5SEKEyaV2K52xRpRZt7CudfSQhQPdpy2qAu14EdzWxHcmdm3Rbrnj4R
JtojiUI1ol3nd8bnGeoFaM3GUPtihQaFmS2+UasIJG7zldvcLBJ/Y8JBMV71yITYQ+oOtXhSjnan
06KzelmT0FK/t7HfK0ZGMtG5JrBZIHglO1crHyEVE9xmHM05Ps5pHE54Bo2XUSCf26vYiUfxmw67
bElBV31v24eseFG7uRKhC8je3VhmxmwcB3q+JULGLbO1swBvM88Rf8U9g3Vm3EyCVKIxS/y/mbnY
GqdtlAPoRxePLmnsaFvfAK45nYKvzkBCwN6rWIxAwdMmjm/mrO6XGefqCo0PlTkz0ErH4pqVt6aA
aFmKNyOdb7XQ3BTTuBbulLm5hgpCcnpSxDoXg40GVaCkHVKcic/miNFOMxdPTSjbadfkgYEIp6B1
XDTup/FtmaKgxE3NxLvmcWuQn8DpS4fpor5L/LSLr45XAD+KTNX0jq28x09n0mTVxNZRnSCVeVvl
haOm1PgZ8A45Wb1CIK38Bdd12vpkjjMZ+amMh2BMeB7WRjsUFf4XpLrme8pRLUiWvUjIyoce35Po
SExgs+faWVJDg+ov6bdnyUfiNKkQS34i4/GkWbzbfJqU9MQiY+iPEPqOm/Sc+c0UnDXVYiUkYYZH
u2h6e3qmFPOf9O3mCQYCKxm05bCHOt9JxSU3xHPS5QgRxhO0CfJJCKFb/IwBeqGfx/g4oRrGZg7t
d/kRiH6omTKyrTulKShRk35R9b0V7QNmvrVEP021hv9qZkrdoYgf847aislUn3s6Qe+pRluzk4b1
FG/paenxSqDvN6arumaX5RPgBkiHoCRoscMzvGAlQ5+sG4Q4ISbnagJGktYEXg1uZM4U/9zcfMlN
MMPxSnoaqI69blz5KXJktpj9Ud7uAjL9isSKXvzWBhXHIPWXloRSPLHairh9/IS0EmgkNjMRStuU
HWUzExEKZwBgKIWWSuuqyMuhGtzkqJ9M+tScVTsT7bG6zhpJH7s+gM9Y2CMCcP11mKUDydVjH/PR
1fxYxbawscdGKYOS1WBHzdCglApCW+yao0JMHHECS2sdYEtx+/eeuHwL1TNV/iOrkqOmYuG39RMs
Nmg6A5trOjQsoU8tzPRuiDmWRokw2pzDXWJV9JVN2kE1Rn8oNKxfWcBcE0XXgF7bdDVELHqKxRfl
SsdR0qGcJE2eiReDRNoh0jTYHst2kiEo54BZkNVZ9Qx4/WcrPhVGt1KT2NFrxSeJ3ECFUXWzb8gH
gpZdOhkN/DiR6GoyaPySJKbdndvsq5aAo8ajHVIhbEeUgNmXGHIt5yyzm6Pc75OnRXLcaJsl81Ib
mPbBYikdBv0xvlqftBSPqXlVlgDQWqITn6qdSmJ1W4J4CG5cGSiUMYNBYmDiGfCFhaAJI957JLxK
zCGQNhLWRpTJXoZTwOcy1tW7oqAKMBsIWzJr++kO8RdsyLuWEVr8GTfTjrkqpARiWRhT2/uKnDeM
glR22bbtcgKvE/FLXB/c2fsh9wViVcznFPK9AyZkuY10ai03bjVfqKJdqt8hPfCNuruxFEokXhPf
BV83TqS1EERranciwdKXPnZRAa+Fk0T9Xl0d67bt2c7vhOqnmrEWAKxBV9O8PX0ROl51nsbkvDxB
0FSYAf4C85GoHcOelo7qIoC8NLoBB8bgGxZhzL9aihcpg1qLjGkYzkkunob2UaZv6eTHJytaEOzg
yjytXOvrR9M+sm+BmAA1PSvm50TS1lN2MpyBdL2KpvDoF25a1VbTUHmONJeVvHUcxoSLlBCD8luu
VScN2JiorvtRYHtrNxq2BvWKTI4ogXCckfA6Ik/fml4LhB3Vt3YulXdq1X3cNJcNv4doHCOSguUU
/R8z1HEBOcyfAYI1exY/OLqpLwcvfgXtsi8Sbce6wB+7wo1mw2mxrYrWwjIzd0ceA9yIHX0qmpmE
FyJeG8km0vJAhoCGMP8zGl/AbxZZd6F5VUTeiaoL4WgGeotdS/Yys8dFi55egUawAlrWp5wpB95U
zJNTRazwoTX/ksFNEFVPGW/MocSchHBOp22z87R85bBMugXyX3QlyQSTsHRDjATZxCgOgkpoV0ND
WpW+otQ7boD0AD8pqbjxoB+u1wjQlfobQ+SiQ1U7YydK2jdcQeifmlU+CIwQyLg0HPOYZthTWuZ/
giMk76MV0Bjt+SeEUfKD5RzQnIrEsxCjb3y0XiPjV+xXqmP2GvjHPZ2uZT33LkyNkD2/vysqLApb
fxDs8qTNwWZwSCVwVESUyqifiH0mRzCLuIiK7Niv3bFfVDvTcSjUn0tLemWbQTCQnLLoEXtFpyhB
AI9grRR6V2MrQyaLa7ELoIZmdUm/6gKFC6JmV56WcKEtYPtdS/Xdupswnv4wiCY+bwpxy8A8IJc9
P1MlYLwUjqvFi5mI3+E4K1YUnRpooE1Fbu9G23j8nRDA0ggkSglo2oRQKtE0/jUoEROh89Hg7/tY
gMy9+VFaBETpciz6T1xPFa4fMCsK3AvJJAQD+LySdqtofGQT5SCGEV8D00CR5V+1hGCIwyEuQz3S
A5b0wWZ3bGISi3HmVlwnnLFK2YDgVMNxtYLKRvJBE9CfKxJs05vSLfdGMB6kT7lx1uLFFD0hfiQ2
90NgctOrDb4T/TSuGfTwgpqAioovcDvh+E7DVo6+ZxYfucyc/Ey9nK7va9ggI6eKZj2YMKeavTXM
u8Rf28SPHxv9QjdPkFN4NzBJ1s/CDzarXmzOwBVB7Vki5mKnzDhIgOtPS2ZwYUWyP5iLIymoMz1J
92uZ/BhsoAoaujrWAjGH6qO0QWLnjfbevVr5G4clWH92ZkfLoKoXI0/kBbYfsil8rP0+58nUtfmE
suIzW7aPojfe43p7M6fidVPO4BWEPyxjm9duUy9TEp3BLDG01Y4Uxpvwu05fGLVRd6+oGVQX9cK4
023dJsevk/zBML2OBMTG7bgTKu6/Kb22C3nAZWgZXTBYs2/w2wcOSOWqIkrVyKvWKkKc0RQriSuw
O0wFxYGa7BBJIRLqTRm/pkO4GEnoYUBR0uG97kOzqB9xm96hDTTRncbIwKrMUESw/iZifJ7pUKM/
BJlhre2jl0LsTqQPUOR07JlW9kxGO8K0WvyaAkn5tUhEgC9rkOG92yzIEg1T/5SCtOgRyfFjXFK8
RfFhy4KB9WuWl5RD3+0K/uAtjh9zztgUj2s/pEcZd14OEoGGNtR5wnOelSTLfXHyIM1+dyyKGAt0
4zX/iSBvMtN7XaTtJWFxZQpuRp5lRfC28JuRJAyqp0WO6KmU0bOELddsvjai/VQ0+YNZ2sCXpVew
p1fFGi8Zm71IDFsSTTuRAGoaixfrmS4pfFTvGhGlUfMlC7+p8pDYEQwN92YDDi1h2zNuE7aZOpch
FPBq14otabjgxoSyGlXaXZWyWzVnF0Ev2HLsEn4zWLWY5zdjy6squ4o/ZZsxdpS/9BKRZ1qeCfzF
O/zRta46Ep+9uau27hu1uAnGJxP4NMz0YNEbJ0P+gwH/Kbnl5kjmHS6B9mvKUPqUA5k5yFnPBgYx
9qf5yYg1wl2vAznyTE1VFg397kdD2QqdA4SOuse3WH0bC0j0KBwzG8O3jgtJ8CXFxEzLSd68/1cw
D0auKruVAtdyw4XNzIN8a4HcTdl4466qLOnWcxc3D4180MmWTUJr/6giTlAwxTW/IHxUlquK4TW6
r2VzGYTtFM+8Y7tsgBTo8Q/IjIHQRwgM9RkB8pqJhy25SN3q66XiUV8yokutsAi3M+Fs+AssK7yO
0ngqyarVkugoL9KZqEWRMYyIAw4Px+hULebTngAsyhg206NvPkMEM9aHa4CnUYvXZzDOo54XR5j1
wyrpD0g+APcAMlfRKTYJJqjHU7ZGx7qcjmZhQNBGeop2e98L5lFsjHDoETArnc9CKxhiqt40EHTr
aGVcw0xihjOg1Yuu65eh4Ulm9Fm81J1rRipr4C1M+Wq3jb9BtvOSRkTeBNegzN4QUr2azfTScnHC
aqRSgFZj5Ior/Mmeg6eIPQ8RUNkBbapkm3CL51S3NcHHvpqXm6chxYbJ1O2lT6vG8G5DiumgRZY8
NIp1HyIyuU0mvIeo/NC0hBhYzCQZDgiGAAPDISNGRLiN/BqIuN1ibNvdcm5WNSwtNvc15U2Pgany
rUrxraIMqmEN6D8VZDsdwU3MHCLeO2GGMkb2R5tzJOrHySqO04/SWycR6sO6YrwzyaERnCV99tGl
K7P0hDS4a/RrNvN4/qgSitboc14QN5S/hSIOqBq8p+1nK7KAVMSAkLyg1Dky+6+lvasCkbRLfZWF
T+Ccob4p90jj0ue0K5+sCbbR4G+G6IzabuJDJlV5dTCpFpmp3JWcbkf9GIfIW7S1ZVfWCXsJKW6k
MxLCNdCVEl6XBFXjTNgxk0dLwsvMOFQ3blvcs/b9HFdU5QM80EGWtEPLQGraEGauXXXM1v645NtP
jOZRAm+XPUmgSE1G6uMOOMI6/ZUqmVEket1lJuXmj/4UTgLsHyiN54ci9Od1qU5SbgAUVRmZjalT
vYKnMASkZPtiOU0SqjfpPg6DPU2db9UMAA5CGb8sVv0yi8a95YL3yrgj03G/RpDeY9NP53dA46g0
9T2JRMd5PaOGz8bf0ohfB5dkOYyMYJm4MWhZ0CN0Ej/m5mx07bTPV/UTFny6MxP0kZti4WzBxiEu
Ku5s8bvLnyx0lsiEfa5UpH0MFwhlxRYpBxlXPHGpRInZpVXbesfMu0i9oTBhRi4+H6elPqxBB6bP
I0r5keNS/Q3bJ5c4SjHUOmuX7gdH4y2J0apEMeQnoXVFkbwRxXBnqMo5MVsZutCDMItvZQoYitCz
Ni7eRcl4Mz70QC4B5LWY4S0YL6ByAgvmfBjJq48MIy0uRSsjX1ZQr7Itx81K5hBzw6dTfuyoFnW3
5bzRufPH5RITFNVXp5IBnW7dYn6guXRczfQk6yd9y0JRQGlcDGwbtnA1b0SdhsKkhiJYo+1est2H
EcqqAvsfRBU1e0kVPJum5K4FhteNvKcOCPTmV2vqY3IcGsVrhs+4JoZPZPa3ebS2JTd4hf4Ps9/Q
2HEm2SMZj5wFmsAgblQOItuLroA98i2qH0VzizYoajla4vVM2pOnJ6q3qbmPUpsjkTdCovos4RwQ
JDfh9/u7XDrSEpNjLcknwXBziEOjvAVyXwU9/CzEN281yBOtXMhk/Kp+WgtfFRwHtuRyGxptHyp5
E1Kqwm2mckUtN1qc1svIxzgLEkzyGyGQBeSjeDFubWVcczjP7U8CLYHgID2Dt644ClJULj3bSAYU
sDPIKHAr2d8VJQJ8g2dm+jTYfSzbI9sT6pamz5Ha1k7FMEDHNpM7EtOvLb4/0lm515ZwJ0DtIerC
fakkvnAUU4wQ03PDpVmI8jljepn2oYzUBCK1l7CHJf70LhwUJpujfq7HiuU6MnljvNd6c8vZoFGo
SjpEokSH+DbasyYDRvmbYD7N9lpEr0PqtZDapJr2VD9pM4ct+8PV0gK5nWyF6W3z3ITKQWo60yy6
6db7De9iGzM/VLEdRPkHUn6nrQjAphCe2YtG8gWRX7udZQ1ZgDV5i4QbW169KXp0RnTvRvn+FHR3
AN8tbIH68pD1wZ4PWRGYUJEybLcafvreVYrZHS0ePFAMM1xztXpR8EKq0Zcavy64/uUoCVK8ik07
8NmHbBREcxsWkxlq63yMVvPYI+LX3JrnZo5/jUyAOJNm/KK5eO80p9OlS4/EXFX8NJXPaz6Y3kIu
ciFmwZibIgSgXwUPHCagWgum5iybuasFqSi9G+l4n5mFrPlbnEcverM+LNm61Wp2jcleFlA1VBy4
q51olq1JA9x3AxVHS1ot4/io4BHfSWgZLGaq0y+iXuz+Bay0UyqgCuvVli1STI/DKB51XOb0qp3l
W+0aKj/UWJZ1RH5yHtwlbe4QWw8Ds8ElJxyR/RkSiFMcW2fpZpFYZUKFk5sRHUt/mcriuvBHm1ZQ
GDRIDcwWFWBkEUTFEuJT9zAoVzRqikDrBBewLDxSdDzjL4JBdIgUqJEzxmHZkaYurUcLCAqRczlA
G7rhXDvG8ZscTXYcz2+9ou81xon6Ir5mwooK6jT2pLIZ2V2y9Ua4Lkl1Ge5222jHBKtyKSVHAymB
DxD89Zm6yiKeTvWN85mucRK/8OQmUbmPPprztiqObnqFLDAhReLng2HpS/HCU6QYZngO2gQj5qG7
p414kZTinIXBpsxnAAQ9r/CgHruuwjKYQ8etSCwt/qCfdo2FoJpmgFBQ88FWnGe8XSz+0fP8MmzM
XBuOcodaJobLExWvykb2GcedUApv+LwqTLwfj/xSmxvPhwpvAJ2haACx1IPHwUQQvnDOKtYSrnoT
diN40pGoJ84tZIRs7zefRu40sDPK69gTyEuOV+ix7DQIOWbGOekFqcOMZigsSXCwUxHdOtxNXdYc
kwXA2tGWopgn3l0Twswaj9NmAl2h/v8gdySST0lnngjuOacyfLM5sTUefNMXxPlFbJOX+e1LqHC6
s2RZoRCaeD0k3f2qemtXZqiuPsoJSqHSu+xYCAWhZ0QI6Coa2EzBHcnSrsMMQ8zmL3SU8MF9cz/u
5LsoikSHKn6pfsm45pOEqdV74rb55miAYrQDpCqmwC+IzO1khf1gpJ54H/e6mh31cUOI88zisezt
gYOAzF/ZqpmdPvSxYhKDoMD4lZLR2OQMuGMYng2L+fWcgJLWGsw/LILzRz4Yu8L4rsbF6UbsM60Y
IrsKKzGHuRU7K5mBup/HYDZLVxjY2gd6ZoGAhT7A6KgTFgdcVon2K5k8cuCUCISg4m1d7xFr5K7i
7GovBUI69lKRJF0Hon1n8XUicYJeh5BGQhrou1aD64xJfXSyYkLV6KNnDa5twN6AEXYLlq4Pheo5
qNgZubAThx924fvps332U2xYLYGAaWTfuNWwZKrKJVvGBz8tDorSjuugUK+x6aiM1vPVcjGC0FvD
umd4NdSOxShQZ28sqmwGDGZWumdGrcfHOMsNe+4W21KuGqoDkUnE9LuHbDUnkotGzlvMS6vAFtEY
Rmvfw4TXQ2Wm8D4yx0tLe33ueuaOqbl4avXtvEAyigyYglaozkco1cgRUtl0ZETAMBCfS/ufigmf
pPYHuWSSXwnHbJOPTUzG66Fq42suZZeWn7aCraRoaGJK1hT9zN0M9UYAEPB7gr46lSSyURCqtlLi
JjORDyLkRaMNajzpqlBbps8l+1ZGXx5+UoaxS/NlUehZ1p8o+2jzUzuvPNh7ZnAFb1z+HiUXw/or
rjl+oVfecOHFFBHlxZ+ZFMralyjNJLh2ezwVhzoej12rhtNC0V/nwd4U2fXj68+X+8rWBhC1s5W/
Vvr+tH0Qy5cdkullNJH8MfuVnnn0rDtG9YsAkh2ZNAtht/xlRYzfb6XpNBgTPLbpLCzH4dxkbp3n
bs3aMuFRXMTaQSZrtfPBSq4ICpsK+GgmORsJ2AVDCOsuCSTjgVahPqQcJ96h4RsswcSKtQzjhZjJ
elPw5wsubwenAl0MvtZznqAN4HgzdglTcS4HEpiYFzGMX+7mE+/IHZYatpGNdrSRdRUUxT5Oo6Mu
A6NKj4gkTLyveww+Kr4EgvvMpLsg7uIJGDk0woJLNOZyNM/g/RHa4yOoPST3Qw1nqoE4NKyO8QRn
Mg4hyZXVUd8xjyTumHElAfX/WKvBU0u9dkjMJ0uTBXxOb12+ZYiFlgglPHpjwtii/iyWX6r2tykN
j7hsfA//1AIPtNJDntYVdPqs+Ltm8zq21VjoO+JiFX9iWWrFud+uH6m4YkDdbR+ETLwx4JRYbFPI
qG35sa7Jx8AcN4jr5MUaGB43xWOq5rsZ8KHA2VRUr8viPXcuOmTkuUPuAv5LLVwdYsgW66dCby54
eDjneRgm9Waa4At0VgHr6vCXspv5AOGALhTSXja7Q00Iape6/xTkYWG3q56j6uEgORa+REXHaZ2/
Wtqf6Ik7IWWEm+SoMPtWKHf/wQaTR2Yt86pwLG3jcmAttAz1QWH9ga73krXpLZmBMcD+HTPhnrbK
CWcXuVAXVgQnTbOFlHS/VsCIJOHgGW0UwXYERo7RAqTlNDvpe6SpG0c0UlUKLbRw5dkcIVWA3R21
fj8Jvd3dE0XiuLHglhIXqyCbAnadoNBaFdo/aZcfUCWZ74Utxl/jbL0CwkOgp+H2ZLmIRiu5NdVy
RVd7AfuH6vNnqZszTKF/VqEgkCyi1O500gFzqCUjz2KaH8cUJdjIpxQvPDG6CrDEvST/njmFerCe
vE62YOTq3FkwKsUtESkV9M2H7iVADCw7QCZy4kSX4W+bJB4EIWng+biZQJ1W+5/cFMh/FdDKpy17
KKvwubYDMI0eySWemh+abaMaw2WSQxxmXHOCQZFaTjLwrg6kbWAAnDAAysyvy4n0Ah6CSteDqdZg
CfpbMV2Z8lwB94GWvHbLx1sZCrxozVIOgE3h+a0uTOA4d2VpdsLi45lUlrZwwmTzJB800ELGAhx2
kYloMC6tpN8WnDErc9dBxoIs6m9REr1DrlmPSzq4amUF7IRSqsVeh84o2dlbfrTgtcs8wj0Fh7KB
zuZfE+DAqIeiXDLc7I0lxztY3W7Y/RONWpfFKo5rLgUvIqCTbTmDE+PRg7qZt5d0+StOoA0jUI5/
elHy/zHS3rBMJAMH5bvd+121Xtssvwn5eJMb9QYk4JT2YFFZZHdokUbdiZXUR+mxy8GfTIvGJ3g3
E1gYq2WwIeNffJkvAZ991JxzeqkRUTwC22k0+U8JiUkJTqwdstJt5ATIN0tbJlYlbfAbIz7mE/nv
f/2v//O/fy//Ef/U17pAXl39qxpJxE6rof/Pfyu6/O9/Nf/9ff/Pf/7bUBVZ5pumKEqor1RJUvj3
v3+hDov57dI/HSqiZJLomUy9/a/RAiwaaxLs8XmE7puDUFP1Hlo1Osib4so9bZL0TE5sDxWkXhxu
uwa+mwyaN7ZjEC1wBy7YPbzk2Hyo+d/m8PyZ2fCfpSJy1dPbuHpjwKkrEbgoviXlZwuKvM9n0ioA
gS4Y51lkaagJc4xGpFkdlGYJLBlWRy3bMlmq2ZDYnfxWtr+LbkZDq6O8iYNZIWmRXipvi+tcDFej
6q5EZlzVv+ldS++VLu9OOvewf+BeFRC4wG2b29/onI2B/ionEvcsZ++l/AJkj3trN/7d+sitMfEQ
6eBJGeJWdmFjBR6DpdHMl4yLp/FHi7AOZjzDRM572/h1ZHlix4Sg4b8Qqb+i1R1kprDcBNlkW/jf
e/7P7XFd9ONaKue4V68q0IllOTMyZL864sxWryhZb4vlxKvyEKP6pVSWFzyfbsrCZWEBj/RELRjx
oXBJBXfJ0CMyjzCKm57WADgAZmtHPWLdO70ozfucGISV7WXlfUEdF1v4O5QxZwvyO4KLE6U8fwhJ
KZgPwj2HKbDGQZd8Fhh5samJ6anRxaNVW2Eyl0QPzwGxQX4HOY7NgFmYYGOGp/T5kJvQtAd4NwJ1
6Za4UvNejD8yPitcsBQWDMJE9xn3N4gJtT3HFeAgi3EwRfUAdoqzl9Gko5KmnkseJhd/u6V72vRA
NNp9EW2nicuaAMoJioghpwcdyYM8G+FKFSF1BID/0WsT9oEfZQYAElRE047QMMxlOoOwct9pxn60
7tv9ns4qw2acf/21NkrGzE5tzD5c+iKMU3rGLlC7yu5AqlPSUcmBfYE4pn9H7UHsLEcwH4MBr6Ds
L+kgXJR4ueKeb6FDKNUdycAmDa/plOJkNZDA1xHfT8hTXsPCSsOimANDgL9SFL5UYll+mtXXBeQR
kcQyH3OdxpUZze+pbxibwxefFTTonddyE2YbkDu060mp+6ZUBcbzcCZybiVeYazL9xzx5mE2JTv5
Sm41JLDlrd1Ut4iIpfCa1wn7zEP8HsB3AJpu8gOQC5LAwGRXACNM6w6C9qHWFSybMhDm2UYliIW4
FkFJUIYmO3VVfZJcDvWGRANZqtRLgVp+mPNPfuh7LlvAQqsJ7/hoMt5UeSpr3DvxKJ7WXDjRiOL3
1sdXdP6vqSCw0ZNoLqOX+JAXw6kuhGPvzTFwDupX3QKtuIUdUOH1Pu46g5xIfbothbBria+RkpD4
ugDxH79tN8+lK/Z/F4x85QYpGajn//+olAzx/z0qVV2WLEkSRVNTZVKx/udRqVVjJ7FB31i6bH4s
qAHS8y4uAjkaD3MCyoTtXqb55lYGRPgw7A9yxquNgYRJVMIu0kNTWZlaP9hHp2Z9+pgOCylDBPKd
EridSw5XHc4qPAHyBcmxejpWlJe14C8mZzhVYjcWaNQYLiRSYQsJ/BAsTba2VAwA03N/LqbxFLfx
sTXVYEapU1XqaaP0WBR1n9uqUJACAaBHBwIczac8ptcOJAQS1knoStK89CMZ4PWIhPQU3yTTdJAw
JUPyLsfLm2ZykIBeGe1yQjhDx0hikpMLyU5r2IOab1tVHRWaxFY5I7c87sSrfjDX2umpyS3WB9VT
Ofekz6oHcct9IjIZjXltDdgVAUMi+JrBHFtlHXHJiXjOrorR3ySxuZN2aqvAniPkaczD9A1S6mic
q1/SlFzNHREkBMQW9f9l7LyWI0fX7PoqirlHCN5ESHORCZs+mXRVNwgWuwre/7BPr5VnRgr1GcWM
4jS7TzdNkUkA/2f2Xnt9U9P4lX7t4Rxa2bn38H+JrgtGiSg9nRTAPRFQp7HqT6U5BS0B6GupXZe3
EvxtdZGt+ppsf83GGmlFctdlutz2ULOi7mLpRVoQ3SjDw3EfXb7eeDmestMZ5/ymyvj5scB3AVjV
RKSHSWghurmOtCgJB6iGThnTapwhnyIssNYPnLWEkIf4GRho4FTN/f/iQrWfZ/bfznRDt2VH1nXT
sv4fF2oxIazozDUn6vgvabnl2RatFuBV41cnNVGzPkeb4crLnZeEyrOesSYiGeLxtIKpVg+Tm2qY
nfLIND+ZWrJcUcmPlQ8W5L5YvePPPNh2C10/Pwy2GfUAd0syPheyYZYsyBsLOdHol5iVyWjLDR2c
4OhpJ83NKVhzafOco58xdSwt/JShCX/iuUHfNYc1N4OW51zWOaHKM65VdWxK1YFIKBZsvHKk4qQh
mVhE1aRHoAZHu2guGm7YqXnutnXcbM8Yk99YGK6Lll/NG+Oq9m0GeDPv+AsGCk8Yhf5Y5fmSQyeU
dmKtAraqKzDzSTcgioFx0w+xOUcZBM6tPa1X1Qo2vAiCUwK+Pvk8L/m7XLUPBmOt07wticzak8Ew
HsRePk6tcZy81Z8KDBcrzU/evukiAyB9SVrZk1jxbHMWDlBNnMIBKJffyjK/ynVyIR3oaFa03mzd
/Yk1ytQhbxR0S6T12KL3HLyYk0ov8zwJ1E8QnbuEeW3sAJ1AWKDJ7Dv2ee2EqSc2lME5+lbB3rUd
o8y4ynLMjG6MaHsi8EcGntWrE5EFHJZvZBYoDkSICb94IzxKxV0hJyftlv4eJXHrPmoJlXjTXtUh
u+RVgYvv5Z3xGFwCuRWH//wS1mRV/+drWNUMLmGLv5Os6ljW3x+2G27RbcG26SaUAvYTtsfkE2am
p1Hvt26DfSwvR+SnzXHSitP74OV5g/WahgeXSa/tO1ZcmYnNyd4/tyV9flEJWzia9/4zriDzbuHC
cyHF87cGHaxQlmXOfJxIYFDL4dwL4KEqA8XuYlXOpT0hWjf6ebcOtkuaFdfOeELAcG5JXkFsOe57
mp43e8/vxxB4WmPo/eQzJOB+J+kO2ERQR1B0nQq+Tsrq9i3+3bplxfTwc7mm7eKjyAiaZQ3snwU2
eYAF6n1i3mCzPB4PmslIHIO5aHafzcocHY1WewJTosR+VaQBN+j3sWasWBaQY+WK+JqVkZt5qJvi
OGQQO9kq8dxu5CiFx62P5a7uuOEq96ywdMhVshgmV23fGdiHVSlCqVlC67sEQGrxBpjn2BmoBk1g
ddbgLar8VPHi+wJ0V02uTWhK4aLbDhwzuQ4rY5ZiW481YnzLDBfE8gTtIq2cmMDGCPwu5oof4Ft8
2/yhAX6JsTkD6r+OcHdqxjwM7EwHQpiB2/w648yEN4g0+SI9UliOChL8FGyKtAXYBBM53Azw45Ue
OpsRUkyAL+PWstTQyHmfPIbML8N1ycKEifEwvSRs0NIUFEGL6oIBK5MDHOweiExvhskXaQgqSVQj
T871jZPqGJ6K97di/I77AiABQNe+D5MZShOOc5lAZz+VkV3EiDhj6+SYGQzu5jyxptdYydeNOCdT
f9bzIP5BzKib+ugG5pogCYIaQP361BQ+zygifYn4JqChCBPchryTKXvxtuzEeBvyGyO13PplPeGo
qhOyLCMuKWqJcXPSd9ZwH8WXyiiGXycHqgtH9Dkh61JlpzFeszIXpMOkKuftOiGIlNrn4H701gn4
apP6iwq8C1F62UdWex9L29eIiOWZQ5FrAN3Q0X6AgaB17jtgLDifOhbQIo9E8dMxWDAqO3YA9cm4
mtOAv/+s8kAvDahiv6qqhCLDYVc8hzOJN9/lCU1qy/6Rqkm446H35UV2x852N8FOirHp5KfRxPJg
7He9ivUnYiI6kNe4RPrwoigu8rlDCW+CHMaDbaJ38UcsyvDY758lQ80UIF6xXjphXWQ0jZYFtZnx
hV6983t649rYZSUBMGJgugDeeH4liCAt63uRSC/bpN1Js4vzg12s0aTYoS6E25rvCTo7UQXoHnxL
eXpqHPbGeAPOPF3GTePOg8PxzpWr4KHIe5fhqwnhjpVohmkPW13B6bkiRkuqoDcqNy4eisKG88lJ
1S0ABntQv0nF74kcte4I9eQIrGYu3rLKeuvz7B114m6TOxTtYUX2CM7mRmH88acB20ITYTahk+64
HZh5720HSRZiHK8APZfbuDkoOFpUlMLyZfyTqwVVQ2J6KrGR9rnt7POwdB7Pdl+9z7HngOKLbNMF
DfDXcyj/j4m8ShovoKcsuzXpdcQCr1A+6tIJT/Aa6ATCWM291GFrZz/XKsNtqYTF+GUu+HrI8TC3
89IgIx/YPwvJnew3TiiUB1F8thq8F4wTM4UEwB6lNOUCzbfFXKsEnSHTgDPhe9bIuPzO8l4r/RIx
dgt1Hwiqaj5wTTtS/lks7oYcYM0x4qhHTm/OMQhdcoWWCDpX1qbBQm+mnUYFgZF8lQt2dZb9shjo
CbIIQLEVwxru4Hm29/cUjj0Zv4cS2msRzoj19e08AhGUuPr6ST5knX1wrmeZCNXauiPReKcTJFQS
BI7FmyLzllpHbZaPBbFNgwqrWFkOuBCAlSnrMXEIugB/iGlKWCpEe64uaUX9D86U0CaTVTgTfhQd
SiaYGRUM4/C+sNnq8RlKTnIqO7ZorXN4CnA4XNYIJ2OE/CgqUjMaEzPKUqTVBSelgm/C3bpAlZnC
clbE9V8aMxV5OEnh8zmA/YcOb+L2R+doVOZFHhC71miuYuC2OqmDj86Bv6k1d0PYL43evpK1uW6R
Lfi1z0cu2pQ/YJjJX1R3U7wFGo6fRpMCS/dqQPyKG789L09TOiXZfMHIaSckwKiwcfkEqyXtaGEL
z8rvsdQ/Yt2fPifQLMo/wniGMtgkxy9Rf+rsLhQAyWyCxUn7qzSag3yh2rTZwNgozAoN9kpqHI0H
WU2i4wZ+Rxh8m+klTEO8IGsvjXuyAYw7GrZ5lCyk0TpHfyl5QydwXblk074tKy+SW57ypA0ZO4QN
RL5JQnqbR1xuUFBgigBk9xckxtDVeDESee8Qljw9o/C2PLC5J/hNBQaPnq3ZzQVCGMkmbt0tHSwk
tHSNdUwWt7hMcRHlAAmsT22y4Sm37MesUH/RU/M+OO1NduaLCj2ZemLQfXNgWmWxfzW3kDbCGKOC
WU3eL4dSJhqLJJYCoeUqKccJvaJc5ycYReUhETZCofGyMtk4UHR8ztn8+ZNAcuY3pCxmU/1gFZ9k
LLK7Hwaxy4hlMITPEGl8Zith02OOOErIWPJocNYwEU6AKt4fX9I9XrDMHV/6W4+qYhknBi1Umcvg
m33sz8YUaAm3sgXZD4Zj4XXoYHN0sFNClgI6WAtCQmVl0QohIWWGsak4KGamSyNz5ke5ZIxqon7R
A8dRAo5f/KPs/mI/4dxcB+K3O+HTfVqIndcNNpKheusP+Lb9cpKIQFqvhlReTExvcnUqBjmQH8gy
F0bFqQpl5HWjDbXt5Ej2DAzt3sU2zXTObSqweBxGpTV7BC17JMwTVknC3M75ucyMMJ00KhGgN8tH
rQ2ebhMnbgXpBVwYarrDkKVH46lgmG03SUOOtVOjwQfQrKOFBwa9+T7D4VmiY1nBN6k/gGmSTu1b
KHIHTKopJlWQlKgtURWQoPPtgDe6iTCue4I4G4iNoW6wcAW0CKUrIyxNaQkpwNyfN98OpmgqIyzc
lgl9rQmIiSI6zObmYEnQvD+DIUmXQMSWVfZ5tsFg7ylZpZ/zZ0KxykHB3Iyg3z6Yl+miAGlSHouw
L8VzZEC3IB2bM/PH8nUokze51V4JU3rF8/nAc8/zOMmBoFHk3GZvJr5WtV4n/Y9tE8azUXcU0qPR
+0dcuc7ntCg70CyQfxiB3DT/ucrhqvJkz+LvAljJc5nTqIyeYxnTGtRh8pgM6gbRY2yaICNuPDU7
r9WI1oQcM0KOYaAvaIRS7N5TGlXo+wCo0BA9K7xFvekgWuZp5mc2fQxGJUvFNZl9+HH+jGOMxUjt
z9shh7xXL9zwv5v7UK3HVK5PJZG5PCtdGeX2QiLZWEPglb8km4mb3iCd0E+Oc9iACnYceSVTwiJN
n8wMKn5qAwUO5jgD7iBRi8bmCHeYmbgUdWpyaFgPLG1zAM8CPUODqLEU7R4YDmM/rvqFxTzstH7I
3Wx6mTnGpBQzFLAEdeAqwQNW96zB67DAf9OFNkM7w4fPtJ/H93iIPUp0L+6zY/2ZWUW4IVlrkaxl
kC30PGyfMT4UHHx/R8kE44ewdAxM/gdYnPuQM77mvCNBK+2paV/Sldp8eUOMQNdQnuI81AMpTC0e
+U4SOuR5g9EJDWp+1Wa7PfxyJgLK+EHL9IsN7DFHyiOzILSVr0bxBvLs+hhrDEwliUHKYBjkG64H
TMpHNSvPsRguFFltua8q8OtDYDlbYAoTXX8aNho/8thhs4N0SDH7Z5K76Cxdy6q+0Oyo/CkmEDDU
WWM9BzWlQJ+MR0OAoPusLkYGqNUjT64hRJ74EaWD1uTPpXLH+3nvVWiMC7FOhbhL3/Ur0JogHeug
a9JAbI4P5dTL/+I8Bx+1A24iMf0rKFQMNgX07HJHCLlfXD613N6NiKyAlRIwVhmngnTlZLIuOb1U
zX62S+4w33YaTxmWxoeRWmOxUUnEHyzCWbbv21klUuBtmHlFhl8mexbuJl9rXp9EhK2Zo5EjAL0C
Ie0ynoNHL+ZXTZ/eVvlsdyVC3w8Wq0GxEH0ef63QSxMDlsg7a5SpW7BIhaRUH7W1PhaKhFdLY6QM
xdxxIskOB/ZSKzBok3HmbEdC3KvtOj6pVa1zUSvpIkDFtMdSviy8uvikoFmEDt1h4uzL13xA0PDd
te9x0geSOQbGogamBVkKVQvH2Yue5I/F/J7RTFDcdZt0GDsuPx4Sq4YlHtx5Nh4JfyeORxycEUzx
8GqyYLasF2sbgmU6dMQ027TkrzDUDsyYvila9q4TCvWixtyytY/L10LGBrmIslFmhCMvnB5oYE1k
Qwbb1y/WgAVRMSk3F0JWXhdqq6tcjldbfU2s4TCiIm/P7HptCXmjk4N6U4JKXAjTK6U56nCDGmUR
ltTXBjrO2tJP1XK1NHgT7vpSgvfIS5S3VRTbH6NYww56hrMOcC0uPbVTKrB/AdRutVPChALTR3wz
ZmJyyPKg2jQNuIfLdSvrW4yGASkKK8UVUTW3LgclLCnPDN5Lw4Ytwp5luLRWd5OZcFQs0EaJnq6b
X9XYU+MGn4F9tMrmtNIhJUjm2PM+8XTMX99loMGy5YrutR/4vafKrc23W5J8skWKtk1EY0vUIdEL
i2aEaJVwzoCpWoE5qGZAEHeZlbASiQDJ2LYLybO61VPASXbsVgVR1hj/8XLuFK0JiyoBdsp+2egO
isSuB2dwIwWpIVyt/uz6iStSC6vB5GmC1UmSwu3X/DbZ1Yumf1mleluQcIKO95kHjsZlTWESF1C4
oE6CCpBs7awnJQMI+5rY8tUA+awjJHMmhY0LWryW7HWkJSOrIawc+m3T9JCxz34qhWdc6o8lT46F
Xh7mHzPsFF69vfRVYpGkXjHAUncIWbb5NP/YjZhmMFnEdI+qFC2YQfT2Z6NT7dLulgiK5vSGFcub
HF6KDMwhgOmSoaMzSzuV7Aa2WMEiP2OmPDUHBY+rUXgkcO43mMy/XnqTA3fFfZ1M527s0WWx3dz1
+XiSu4w8cCKpqsu2zeduUk+aw9DR2jG1RuOcYzuzoraOqRLip6s1XFM1Knr5oOnVnj5kr6x7nIVJ
9lPkhz5ePX5mX71+J2jUSjRq/0Zk52D7rVfaY2rcIS/8jXOm0NhRtD+7Ijt1LYFjsRKBADgYZwXO
Grlw7sLDs3O3YNpvth20bHvBekZipR/5nFnNQJgiv+0PM9yA7fE1HU5A1ll60Q4P6LolryXccRwW
/4MaZbaoGE/OudM3v2cmIc1U1vSJceKxaw8cQi225KyYE6Ao10yyyGtRsZnkULxi84Ip3lo/bBn7
yzMPNwkX1lcqlB8bqPeDoCKHQnV8PiFI5cZlmFAGLlgMJ908DS7ysoqivp7enn9qTICgo9RhaU2h
EbQJ01dC9yDWuUZA8ttIlCbKXVlPHvkXoUIfOA8VPhyghGeTEgCAgGCNFAB79z02CJbU4DS60O/r
d9nZabVzL3r9JZtQfsD8aj+g8Cevkgr7FtnlafXjUfmYvFPef/PX9odErtLQQBbsniZkhMf8vz2K
HiAuBghu/C+8LZ6s4aEggAvGWtCubL8vOofYivpqy2AKp8HMOVbR+yrT7C9fRb16tpn7X2DNc4Zp
jFH1Gw6y2GHfqfERmJlSWWFy5aerfNJb1N86T7L+pCZGJHN1dfWVVuKllbZHWoRTj8Rj8L4Nm+Ui
RVhb3kHb3aq2uGWmfFXN9Mq9iDwVGLPimyjM8CQCQPNJeelinqsNA+zMzXOkesZ8xGUYTwqYdyzj
V3bUExMh0Hmuo14pgmA6cQkRv4iyp+SIxOLkkJiBCNBmIlICtarZ6T89/UWI+UuH5pitn3W7nBjx
H0EwccE0lNMxl+LgHBoAAgXe2hzmZ8qUh1VHB9ScecDwCUFeJTCgeecKbQTLXbpJK0q5qTHvy1gC
VGiZKZ0rCq3GadwZ6aI90bZdZtKHGgbN/CjtTEKouvntMHJDCiqiZJ8v6Cqf4XBxEmoErObmM5wX
pRkRqVUD+i9LX63pzRb1kWA22mZRl7cVsYmYrXe5rT9sSsiFmkXoXELKDVAa2HFaIm8kKq/Enj7O
9F8JBUODCXSIKKWjqSIDaib1L6kYaiBXL7wsh8JlMc6DCl2DV/qh6NeMuWWcQnObJo4+XKXAvGdM
Qkt7Ts4EBnYpLn+yLXsdqNW+fa4e8P2BLChYfg1WhmwVqNJgnEvVIgkPHhPfwvg+/7CIrZfWNiKD
tRdOJCfFMQWrva48Ok+jCTtWye5jpb9gVuAxpD7Y9r3Fj/EHn1BCFzW4BOPG8W11DD7wgq9rsGwo
IlIRNpMROmTzDoychlFEertFZOwJNB349OEVLzDnEK77M4+OusNwgM0KEBn7F69gMpjYQFGW7php
pFPoqCKg7lf8d6X3P3S9co2VJ7Xqmlcc1B2UdhD47KkZ4KzXQmeLBdJR/TMTpJHxD6KRSwZ8Suxt
MXpCD69KNThusha4JfkReCgTkyMGmh3RwdFo99lsXTdQeH3aI68EjGLZP5V25jn83OVOL32z7ZdN
vHcU5fbqV/ofSlhi45QL1w5RmvPCOYCqrmnZRBZR6zhhFUPzVkfa1xy+iIy8+zbnU7D/DTgJoJXX
PXndwB9Kbmug2/oWfhsl3pcs0KH4titCmEQPec7g1i2JtnluB+CQKIW/7Kkwcx6lTIMAyEV9j7qk
wYQO3nkl9iHVsivrsq3Hg8TLOPCSCueyQCbqaA0IB+0Qffbbmd/PNkLubClBNMp17Azox5wvKK9N
4jnCIFZPtHuM+6n4Wgo2PVn0bedYY1LYVlDjJGdf/9HOnUVPv1w4Q+/zd9llLpb9vvd5pgCLPKUw
yRJEpzTD3GNFp3wUJ4hGu/Wb77uXyAJaiV8tnP0sLZeBWFml/9U4qBSb2+LM9636s8lmJBfZoa/p
hGWs+TNp7DJGfQOIDkm+ffPbHjxt9Ry95WnC0+ojqdlxa05kfydD1GoZvujZrQhUyhHTZkiIgMyE
yRJTTX2sQ0Qm2lZDU2xBSFSHrtr/KJM79ud3u/QFGoESADu7EPWtji9ZYh1VTTt6CLc66Ty7hBbZ
QFo5kkDov4lu32LJsy2vyuRAtWcOmIBML525E7jl1IQVvB4J8tJwiUlX+1MhZcyxH2SwkNgiWPzI
DgndfNebt/Taa1X53kxTqtGUpv1Ga/azIUh8JDRI8ohliEvjjZQJ9lJNhvHolkKrEJSPhNKYOl74
gRJwLxAFkwWLeLSRIr6IXLYhkdQ5IxIjP9QES1Kus/ICL1Cr1Mq89evn2GifVad9JtA+GM/wrSlZ
CvgxJn2Vya7xCWticAp6U4Joc9gbqkYXTJyubb81+ZuUrS/JyP629tCfLlxGGcDZOrBN5xV88Juq
iT0m98ioGG0gsJU8jACEfVQRgpm0Ng7bHoHvQ9fEg8dqyq/Ilo6gX7ZLuV2fnId99pwPNtdELIHD
OsZmHWPkUZEjilJftz+jm7aEZ2Lri4nw5nLj/n4nBrdfmEjDJf9yRsbTeXL+kdocCCvIZ1hEXIGD
Uke1M0Yb3x8FMhqR/crAMX024bQq2uxczT6/4Wc688OhIrqVinOVJOW6ySFPnSGb/EViXobh8WdL
/YK0LokpEp63bIsXfX4sK1YfnkUFo4sS9qPNhLjfuDaeZ8+XKQL7sdwzzfYa9nYKa+IdGWkTAvtG
QFq8TjolpEqKrROW2hIpa35oGEyKLTtCZcHFqz0JDDHdNgQGqXTRy5uSH8t4aXMBQnzXPCPJvApt
cWvH+1J9nXno1pvqnnhY1gZyuTw7bE/pjXjKkBCgWHyvKA4YuGJcQGjE/I/YID6rGMeLbSpIgGtS
vFuvEp8dGaiEVPJoN4Zdz/50zcC6yQs1qeCpiVMchig100YE0wkgnCuJxCuI6SFCuRmu9orspP2r
SAnqEqdVpH6JA3rtnMtkof8QJbXdPs9mAoqghCVykPCRUleeCZqMTQiwGxhZrD0E+CX5Uzxr3RuW
BGpcnMzPWpcJZR8CpK9ulqSPajyYSXmyh/goJeQTEipst+kRqzgsTe4W5SrAkbWqElrvqKorfB9y
AO0xMFrG99u9G4iqWPVdX6FVQXqMDF1NU7zq7FXJkRhSx5+lHwPcBqamwvRWCDZm6y6XFEJhwsy3
JoUV0z1r09YhXZKs3niKdCU9SGI9jCrYxu9/iw20xXgphnDo7HM7OBCbnXv7pR06yTkkSXwobPOg
dcahLLZDvJXUIvhjeykqJjVCB0K6X04LKbvNLdb0l0k954A21rijyNsNOnRYlExm2CACIKYM+HfC
nC6eoOQocKzXd4VT3Kqs/QCar81A/basGvW3Yt3eZ+BAWyM+NBDwBBPglrXfh2V44FROVrIYYegp
kw+Tzh/whceW5rkw3NqPxdhv6RhZzw/AnT8tLEziBjKF8IVK9MYJMSshN0ShqCI7org/KTlR0QVJ
tjxHgHXUpkX1m7zmzQse9smQQ1khjyEe4zvaTcILjoOyuI2vMsfEXOaaIQycAvkFANsR/SwJCKuA
Tj+iaa+hMiyeQqGdIrQfkBhwSKHbCuEJqcCw1TUn2jjFYjrf2vn3zLpHoZCFV/6SFuq963/mbAUv
lIhYCw6L0CMLSl0McxaG2DNScAMJOMTjIRChzcJSaWt+VZ8VoSmbEbsjBbFYudnSyzAdBaWNicZF
dxDqTLsdlLRs4dNqjiotslRwpzHjz70+sGVxGRQo99xmE4nPnn113lSR8zz43s1dJuKgIGZoy+Bj
5mU4j2QszG8952FZ1D4nmzFlIeGKBfuBZGbsTZwV0849l/Mw7eUZ7TsG43jFewwVScKeZP9lbtMp
Xj4BxFznKbmM5Uti/ympRaheLEbi/bqX6vcRCUay6GclELteTFHZr+GAPkoedd9wbjwYLX3Bk5fc
6QteirZ9OLFnO/0HxSIB13IopI9psA8Vy9hhg2MVE/raGwwMtGNpr0dFDGAiWP1q8kHE1cEm3VKm
FIGFu4TdrX6xNRGlNt+OAgvUVco57LQ4MGVeVxPyFyGFslsU+EkZlJg6E6bhTYWRaWr1Qa65mcAN
l8Yj69kiAR/OKdrPfzJSuwelOzj1dJgtnMbaVwdjTXUoqyfi1dGpzUiYA2HCNZKtUJIBuAjgbwk+
InV4ifEXOGmDXeU8avF5wMGwzIEDxEDbZR/b072kks3hEIHzqiZ4Ox6ZQcziyc1iBhHYpZ+9Tzmg
90VkA3UtVRgSshTG+pdAV0YP6Ur0N4XioFZuedgyN+FM0VrcesTKUM+qDAXt4oBa3gB1ljMpGPG8
MoyS9PljM+ePSdQfmya/g/RiJMhkEGjhzoj/TPCetZr5DJhxqUK7n7tP9WxOITJMpC81THEFQFE4
kzntIMb0nyt5fpA7CbXaZ41Kn+v8A9EN37SqkmtvlFdZ9NcWzrpFv5RP8p6m9pAAK5H7ixQrZ41X
QHcVUQZJw7pvoMmpNn/D+lbZP1qDPgC7HRRPz3qFKdTBWzXLA2G+O3Wr/bsDBZQQO0u46DJJq6gB
wGAz8eDMxhshS99UnIB4V41Irs3tage3Tc2Gibvam3T0eSRvj018EOnm6oRRbgPgS9feSjiR6cGu
kQ5M42kxwUzD5RtKnAP1dkW4eXuaSbXHAzgzgyvbqI71Wlw6lJ9ihghQkXpn7gkWMIctGHjLlynY
IAzBcNNbLyTvagdTY8FZk0QgKCMLYVmRs9+Y6EQRmA3aFAGk21uQdzhjI2tG1wzsbXMTd7Hrt7wQ
8NxRptOsV9fc1shpVgDsDn3CTGnaycwfhmo8avV8WPUZAcgWTrIZkohZOD65GpuuH6RJOdrDSPXU
sou3zuU6XVSJnqT4ztxC2l7VJhRfrcLjKkWrLowDiQ8HjVu/9i0w+Fa3eQwd0d5AY1106j9oeSqw
U7FncFxs82uadq8lRLuhvtHcLbMrKLHsjSUSwhKvloSfyf0z/jDZcM7MZmDx1rC2KVjXPAcvGysb
q2G5/cx1r7P2kifJCZKFZ+KzckbPWNGsJuN4UOWbo1VXfrsEUVSKfRonDhYT1TsVKKYw6slhzc92
Vp/LYcCXNeCwiHezW2faWcOFPhh3x94Tdlvk97QXt2KYKb/myza8D30bbk51qnX7UNdKNIOCGx8W
yaLMVRzENhBwLYbOOkHIMdoK5G0F90qvJYGF67tfcAn6HS6wKW4JMsSKxspPWkt3U/2VVCn5o9bV
U+8kEHSzS0LiEG5VS/FAQ1obD6ZRPziUsF7Way9b22PahXV3YSYYEcootpEITg4Lp6e5wV+apxDy
29DMt4CYGcgdxHUEaRXTcqLsssBE3qGvtv3RHGdMgk+T0YizGcvxYCHdpDPUqd2SVvOkKfcraliu
HRlbLRjUHruiBXHD+qu2m1Pa9Meq7Q6DVkX/uWZRlf+jZBH8kqGDxdAsg8XmP1lp8MLbdpNCHYx/
axryGdxOSzHtlWvqoOoykBD0uN8zZs7k1ylj6aUarDGmOZV6z028Dwjd6JnaAV4yCI7WZsok2Hbz
5C5q/jsC8OcK0pp2Z1+qqWW5SKFSSNeqsEJnV7ysXPJxqx70DWuFfHFmXtr3dDFOWai4GwuTCgGA
jTnObEa/K2yPjRRoTF8HvGC6sEu8bcQPWOPwrzIGARYgBYbYGtakJCjdbNez9etprfoWSJOVsjtE
uwf3fWgnzC5zuB2TJzbrbZ2VN/vWMC3SWGQtYRR19babQMhNsv2uSe27zvh8KiMTp+8kUWYqBiMG
2HL1IYXoqanEqGFAYkYt1WaA52/PgUfyMh6iNIbeUmxR+r7Wc6RetUkEA6zSkUYCB2z4JEZUZ1Sj
522vpctdYC8q+xuKXBaPw8moWP7av0oVsqAqCODqA9Un3c8wrks/XjuICTsFL5/QnSu2/e1dJ+xD
kFJ1GRPhS70ALEqmFK9dvXixQTQG+2kiAwsBZAIHt0mH9yT8E0eTdjRC/mgpuIu7aEXMjORdIe4B
6qwcsqaPTLjWMis7XXIeQ+w8JDbcyakSzhFPLftTNsji2EFxXpXtYINwlqnXbHJNdwl8LAEd6mhE
ml0cMYmo5h3I0KsNLMqwq/D9TlZjFEP5ZkbmDmlydBTjv7zk/1lprjuKptu6KSuO7VDGOX9X6Zrl
3GuVmun7ZE7PVox1NixQ6F25RD7F0+7cNdc80gP7HJ8n4h1G4h2MMcfvv13UA0I/erER9t/TvI2K
ECZ7PV4/GYIn202PbTQEwwRYZu9aA93RSW8YPlwYoKOhri7nutfw4tX3BBzduGPlqDi/akMH0ogn
fmgwEmUUdbQ3FXIKLIk6R2p8zhiKmUSWGLI4V3l17cEnoA2AhJIzAdTmklAh02sfVgqZgvFvUT49
eH7mbbsGLnsUKalyMVswfUl2XaX0mrrJYVKJs2SjQq8IMwlzuwZtVevg1DHKR+pZ7SPHSN6z3ny1
8uZhGtM9JeYsVw7jj1Qm8CPdwtzoo+5bLrNgAXho1Bn5yEtYjfunH515Zjr8gontT0iOykQhDQeG
thI4qNAsJTvay8NpoAvlLVc5gi1l2WuIH1PLwRzKkldhGBpcSIhSGDgrH+20vsdQOnfytEV8TiEM
2u/mJJLt2L4sOYkY8hZ9MS3TaGCyoEDUSKyfrJF6AJKp7RtvoNAas9SXaCtnrvKWp0S77yTFazBq
D2yKxVn/lZEZ34KRcWWxhXNJcu6iAWLSwuRav80fEmWRINahf7Do2yXPPQEWSn2M8dfpbMKRkPY8
ZFqkBX+tWx+Mu3sJwjQBImpD+8OgIXfdoVuGqAmtU23Lx3881v/73yySwz8sk99NCw0pScU//eu/
Xtvf9UP0v3+L81f7P56f+n8+9O+f+K/n7LtvhuaP+OeP+tsn8fX//c93v8TX3/7Fq1mQrvfxd7++
/B7GUvxvM+fzI/9/3/nffv/jq7yu7e//+S/fcHXE86slWVP/y7+/6+n9xPj5f51wz6//7++8fFV8
3mPOxPa7J2X6r//wWb//F3Nnshw5kmXZXympdSFEAahCgUVvDGbGeZ65gZBOEvMMKIav74PM6q4Y
qjOkdi2Z4pEZdHczgwGq+t6799yPfsAdKn7j+Zde4PouclctvX//t+l7+4n6jegTqQLEcJ5QjrP9
pKoZnf+vf5f6N18oaL2+zR9ypIMhta/Hf/xI/eazDQa+rxwaoQKv6v/59Lf/tLf884v5762tjrT/
ZNgStud6QvA2tLR9/r7t57/ztrppH7d26jg7WuaA7Biy+4y99oq6c1fQIVqtz2GAgjD4kX1e+AaI
PbK7cAVttTPiOpWPMSDLDU4CtQinWmjPiukZc1nt3GcDjAJF2HanbH1oJXC6XPhffjY/r3ozyqUP
i/GApNW/krUVh8q4aN4H57U3a33WobGZ0MHtrJlWc99oDA6Co5FAcr8b/Rg2SecF7FREh0O7PlVy
RHwar6iLfczoBWozG30hvi1gKTVBCiSzKWITHdYsy2nBsaDCqqzbJo0UVrkRSkKL8sCDe9m36EyL
9KqN6dsbFFm0iqIR5OvQkuVQczRxyidw3IgresQr1VKsYcO4FJcrisEEEMkFA7CBlWEYj2tcfjpe
cDPRS4TTPBPdtMp7BvTfTRtxwhlHdVjk4+iVyE+YbXmNEHtnBojgFdm3keYXoVQDCTxvFvQ72htb
XiypxwgWDYs0qZM+M2GDOl6i2tTD5CLYLuPzxso/x7bBGmKm19mz4IOC0vMpyHZBz4peZry3wglC
1RXHduyf56x9S2KX/Ewuet8imZkwEy8T4gdi+c4Fk809UrNrKEUdg9ypCg1Ds5ly9Jjg2SW+4lIB
c+FEc7GsKaRQtv2ZrFShKQf9NBUgUolLsYuKUSY9t6QjSSTwASB3WOdhl7c7MZGLvbqU+NO2SUrM
ksqnkgBJkjvmlB3qIi4RbpD/jFQ0+ZRdCbXIlvetgoPcwo8qaTUFJWj2CTQv+uJ9EUOXSahVIa4k
T5HdpiRvcQ6zU/t6GAa0HClx1yG9jTheDvFry6aBm4LpAto/cBqdwahWP/j9/I6XdYXZYTTGgPzc
KmoqnAW5cFSK/pawRjSy9oVwmK9YNcctM8uZKSFTlL4MLpqZVlURLdeuSE4xizPMwfF6RHSU7erO
B8Qzcao000vDcWgnImKJBpvgLgXM5zzonQfbbarrthHXfQLmPJPqACKMdzBJWBbMs9ICaJXIJ7jy
lbVFG5qXdHE5L+gAHoiMr3v1SufmYZXKxSUTPOVlMd+pWP8qiYAfRpTFC77ixC3tfTvg/Hc2Ule8
VuQpQ/8ABuveCSt5b607ZyWIbujFM36h6DIV04O1mCNFOFKdlTNX0XnXUwVORQ2oP7h0Tei9ImgA
JTEFlInaX/cKIXfoG3BdEzTjKQ2T0r5Iyz4Ne4O8dhjr6srR8tQuga5pkFq+Vuj4iY+m17WQZArW
KMGCFSkHU0h3b3Hn2H0G/3MO7NBTpDaL1tuRBETtma5vEbP+E6tp38zqXcgcK5gcmjud9d9ziYw1
bmeXnBiIcPaQx/tBcn7tLL7KbiEbQ1Zod4EoDn1M8nZVXxX+zs2RaDfrvB8dj/G9cveRNzoMYxn6
+DF4pYAOiPvVNPSCRUTvCO/vxLwk9XZtwRoyxA52O+GzKMadClvmnwfqduhL0afrFfvAyOEs8L2n
TNbXpbKW08HGahKBc5fEa/QigZVdHhSktVQxXhbzR0NH1PFbCHcODgXFkhVTHp0OC+18iVe7w7/i
N8CU1tSFDWiPL2XWfCb8kTPo7Ls6vkks0/LYAxjw6ECsIgUrbg/vNRQLMjpJLV0YaCSBYYH1IwU4
MkyW7n5j8JMriKMsJQ6eAvNUjM4zh/Fyxsht+ZG3z2LgesGyiZ7nBb0fbvjZI6/eLmHiudvaMPG1
2QMaQT26XxzXkG0W7b70aRIBCWcCbrbMzoNT12q/yELs9Vy/cAq6i3OglY7ur+x2Psfadsw1H6YL
gu4E7uFtmpbIMeqFdnlhOmIPcVfM+rbrbOBcwXeT8ftme2sV6/UjENocCopuv0zMge5fvusMCubo
NIHgTjc6WvdLSsNA6/QGqf6t5rAD5Zfz5zowkiAjg4tP8o0ucgKa7BSAH+N9xfZIVtOF4l8E3AwH
IuehLHdk5mhS3l3+da1mVBJWSzxbGrCM0yEtrIsBxtXJUs3Ic4rM2tXCIDLQsgMSE3Fzp1hImY3v
A+Qzruq6gypAU1klqA3RAzwpNcLKGDlcrlFOZK0XvHlg3rf0VSRTZVBZ91E1vXeWhk7hblKZjrld
XoMMqgL/Uq04gfjZ3s96SuaIoBHcdzQxwimiyTk3gGGzfnj1sa6xLPbwrdh/+8K6N/b0tT3vkAmK
UzPQuHOjrQkPRTQlPXm25WPp9wXK4vRKW0TeSXJmj5khOyjGgJtKlD4IexFC1O5zHWFFFkvfHGN7
yoBQVcW+d/0zIqCHxb0yJFmhqhy4q0oJ3LNGrdTbPM31IkIHtJ6TNUQPeKl5dYnP1V045vrF6VYB
6phgtI7ZXtu5/jWUDIBh2wfrRUBWwUgI7wrHqKjUx9oBMpbVepJM4jsvylDn3n4gtmNfU/1UVJHU
lL5zIlJYuKttQGZNz0ntO+eEqhC04nTfqtXT6VQCBUjVT9YNd9i5Tw3/P2iqar/9oFbDSuNUryEV
QBnaysvwTAwEKsYjQZtl9pkhO0LVYJ06nQt8Fj0W6bacR1yS7OO5usP514EGosNqD8NJY1Xj4yIR
vYut96rBF0vN/UriwNCU0ZXDicy3UZDnAAXgNJanjjWRdGexYHjUwmVNlTWl68MSz290eee2B3i5
bF0YJPa8ckZGk8OXF7WKvBthnzgJZyIKpV2mPybWnr3L6YDety4sjKj4UldfPPVGj5TmKY0MjDUW
0Vnsex60pWxKTsrCvl3VlbCybWNvL9utYeo3zpVf+rcBxhVMuBduj3RuwmfB69QRS5R0DwZTCNna
Pt1ZNkg6BHTW7lVWAsQM0g8C6OuQz5vsN9djKT4Ln2gIWmwpjr6aE4L+UBWx7Lg0y23/v05nMZ87
sHU8Z2aGs5BKnsDydYEoKOJhjXaPjgN+EWVQtycVyw7X0kLvMc9XnlVfIvJdDTkvUeN1u3md+ZsN
672W7PR+CX4qEBM9ipiu7nzJK9/yLLLENqD0OFrJm5XpeA/HI097pD5O4O2Ksob/7zASRjZ1j5/8
0Rjrc4zoAw+rtZLeVUShqsgJkqa/bVYwDz0SfqK4frIRC5duLJTKKxPWCl+1hG54xxmPjpWL0BY/
5LAk+VWQM5rwk7O0rjmKu+QSpOttoe2vBTVxuMzIc0kEQkU3HvNmesA325/RRYFzUbwgHqpeUss8
SAYXoE22p7RIrHNhAB1FHkIBe/hl085oUWs0gXprfR+JZ+buSxc2akoDuPcpdkvPNeBXXdoVqw07
sz1A/gCW61QdabV1c6K987reclrjJzVVyMfgQ++o5GHWVLi7i9TedWyVQEY9KdiEnX4GzYbrT4C9
yGd0NG3iZEyvR5QPkM5Cs0J/8Jb8gsDckXMbWr0YIRq2eStcGIooqU44jGJJqmqaFZH/0ddJE8LB
qOgZVQ7UIUlPRUE2ZMaaXJLLvoZxORGRBbZv1QxYVeATdcDKes9E875vSFYvR66QZ3yBYkTFV+4W
aiYK/w7JuCrPmlblF3KxOTLV6MbVRDdkwUit9cVMPKVlSnGI3HU5zTP3l+CgaHT16nvWd4BxUZXb
9CutAUBQ+nd9ddOLYiG/cblsE2DtrcewRwS3XdyXp+vcfvijZ4C1K3ik4/I4KLRY9Rgm0yoOUJsh
XKbWaUWQ0VrG8W3btnSCZH1nB+J9zQ1EjC2rA3ArO2GGw8d+MAUZojoBRx/bVF5AI8B3UlxmDFeD
2ZsxUMT0pKxdquXXVi6OHbGeEhxGNd1JXQqKpJGKxo4seivLldXQtBtd9wt6BWYlmzNQ5Nzaw6px
S6QouVIsqOk0cSRy7LeS23ynkxpMnLFge/mYt+2AVXjkwxanCUHhl7Ho95quLQUO731CVOkXrdiN
U37b1QI/W8fUqMZKGNkMmXCDPHXcRjHjFgpfsEx2UUBxi3dkNUNJo2gGnldCucSVjvzk3MQYvJe2
PW2L6L1TnUObbthVynzSYAEa1HTUOJWh/GNIlZMnz8GKvwdpKriCIAQP7JJYttI4QzHVM9KF1vgD
etP1M/hCOUFWW3THDK9vMBg9HWI5M89FgRNT1qW6pcW6AIPpsEtwkjtfXskeS+CXzfB79PwyCgA7
651TsOx1ci/g0e54RBvq5n26AQRdnLM4r+ub0tPI8l38Ythlw5GrrmCFHsd/pNdUXneZLPq55k5O
p37iSbJQUuVTu8sU94WzRm+tjEmgHT0aBiwUY9uNtA9YxYfmxp1FQggbuZuOd++L5CVFhzxQuR8b
8Kp7Yt/OBVJkl2KyQG1M/plFpy879/xJ48PyfyHXsdhJiMRBzn2RNcWXFdNO9BXMTYhmZ+Sx4mjB
zeNL7J8wPWPNCcGwo5qub3Zz7zIsmrAR5FycxqdL6w/wUDMe2UNds0y2Vszm2eW/+i7JjnV2tqhv
eCSQJYabbV6LyIFWyIyrgRwb17IAiMbrzHZHaEknb+pWSYIOxCtmvccu7YkkpNtInJD3Y/ksJUHh
tcDAk1crUmFXgVGEAnA+FfHtUrFLC4jfeNeZRc2hNIgcCO4KigVbwwS4ubUvCrfoydPU73l53wff
zC2SbnM89HACRUql0Qxrdqjq9Svri/qs8F25VzShmB0rn6LfnI3iKTDuV++7PyULu7N2KJpE/iMZ
r55kGM2tZEQQz9GI1WAOm26CSEvE1mRWdM305iFaRouHDnAIHrncK41jm1m33/Z7o4srGszzoY4I
N49nV+/tNbvxNdaIJr6f5pMsUMMVoJHzylhfi7TfXMt/HBVjPbuzKfzp9zDgi5h6x8emHH4tovwI
nAYLyq7KyFcsCecolLyt7Sw9Qb/YKue2bqx9k+Dtgz1JW5c3ZCFhSoMfKmmM5EPsEVSRotlZyoMc
GyR8w8/QM0cRqYHw7g/HqqzXXazBjERp+d0L7DdpBRo3fyk6vmFDlJSmzKhip2XcsZ1N2axdtQ74
4qIfO1p+9WX23k5I6mrvsVIbJS3FXeAl27QB5viE4LMj4szBshwiArIP63Xf8Flzj91gHIubZClO
i5QlOPWQGNJCL06dKbnMoRJDgEMenT4FTD2hFlgE05TFsyEU7zBP5suLV0aQMiIipn93e1h+BfGO
cznm+4WE266HakafEGuWBWjR80i8ONa0HPmp/cSg6b2T/m08VFfYxQGlkMAIHVI7hBf0uDJ5aKA7
q2MufxWVj5YIsYgUQGRqUeOGJtEqDpzuyHjbFPKmdb6KpXmcLSdnTgObf1gk+dXLfq17Gi0xeSIs
CVVpV2GajI9oywg17wqqIhefw0Tw+LLQf5EFMsK4y86mSRSh43fEPbSPa1H2xJaZ6lg2xW3h6Xe2
3e+iQ47k9bIPJxXfAIZhJJHY4Hq7ETVEW+zKswQJ2tzmlNyWdcmxSzDhVuEYY37Spj+bY8IBRWh5
kR1mongeZUeRNa4fCpKfKV0bYwlj7D4nWFMTgKaMc14E5nwR4D5yvLSHJs5QaKLaHiYJv2vFoamH
d1LM8O6nK8ktKK522s0pgZ3oc02i23E5kWszPnQliUrujAWlUjVUi7zwTvPUdUnW46QU2RPQMY1M
khj4JI5/Zrb/FPOyztP7BCPaySxhlfmUB7Jj/Meev09yxHa+oaXkiO4e4CUITlDP2tB2alX947Jb
n2SfbQHGmrZfTR6eyEci7W2kjg6DcBxXOy5ScFOiHgqK8U0vMkdErFlzyc31qsesHYiiZ7HXVXWV
ZxfeQChkkkdEeAv3dZ0xgU44I0I2U42IcvoZLP2+Vt59InwafONDRb91T1/HTteXMkqI8snTHbqx
o9C4hWvc9EFEpI0bTLdbb2jXYbDaO5A/7FIYgGlsPpPoGcUaGSZzglLTWXloeNwa5dvhTOwvSXct
ZEEXzXKAsNIt4sfC6suQFnyMb088JL5P15ITeuQTTRyRQ0Sx2SEry5AQwoG4S6eXxIWqMzQFIWGe
Cd+o+uvQR8fwj/vK7nN01zkKNOF65PSUNAKW5NouPNKFWsL0Kly/aAEJEXFR/tZQecYgIe4hp9iW
g8TLk4AALFdRH+yMLEbb1WavokaEhbYQsTgAswfhOAdIhHybEvAcqvxjmTO+HZtD30TFsREqwoWN
+nOLHFQQ7dYmwZiZXjhQB+nRWBI8MFkPWZOiGKxubdeA+Ign6sysO+mnnKNO3DwD6f1VJt7LirJ8
XoiE7BNq9KVGhBYEV7rdbELo/YDDyCtgv2nnv9L+YWRA9C7WDbvSQdi2DYKGPnnzaKjtEEjcpzba
cYC/zsG/4ayCN8eVx2Sy3z2bVtVakRTKyWGv15XQvhJ1N4G5r3l7R4V7Va1u/qgVjrSa485kXLZL
/TPPOAKc2H8d7ehh6TW8aQBbMEBg6kU+eQb6QEKY2FvA2oEyH9egh1h2Ffeec7PibYhRX5OBUsaE
ratrTBJPzWAjj8n0T47qFxcZXXif/G0hrReSWY6RsnGdTEl6Wnav5eq/y34LqjM7Y9puLyxo32OA
oLzMjvPksx3b7UB1qM/nyvuuB0WOVwcGE27sdEzTJ92snM/Ga8p2PC81MFnNs98obOHWSioPioTz
1W77A2kay04qaASuoLM9Tdh9CxQ0i2TlAcEyh5yTmgKTfJwETmgVxX0/F+YiNv59Xutujyi2QssS
sdZgQpjlKvg6mwc7dpA0Jq/2oJlEy3lHRp1bXbS14YbFCmkt7vKKxpxYuOyrRR//IDRYC8zC066j
e5THgbfnu6X9lTmhSofpkwbaSHSoZs+Iiqy9NDKJd5HV0QuoshwtkH5OUfGgpWDv81nSqvU9mxEp
R8uECKtxUMGNzx4+VHbaOWXj4JEnbhiof0ZHSViQmSgWofQ0z23RTCeTkzz3GeK0VPf5vcrjp77q
PiHVJjA2myI+FelTg4zostKo51YbkuMCFOu4sCDadtbfdQEBG0qA340D4snH8aUb3PTcohg8OCtq
GW+yXpZ0BkeBu0LGqICIpE1C/LnTVUMOSu1u6YNqY1TMqzog3aX/YtFCl/E4v5bKY9SVftSVdTpJ
Ykc3uwR3B2kOkbVf0/a9rO09ra/ysuntY2qa00aUoPDtaLgqrm2qT9C2vbmLyom89Tiyrop4CN2a
S7LBocPcnbxdRxtr1zBHO0Xw99zhV1tUe9WvJMKW9XcezBGFGffVFEQ+uca2oHLp3cMQmPRMZ9eR
hrButRM8rG6g04PJqUhabKNjIc/6CpxO9aGJ47lpppQW0MdcRxMJDvanysg4mYwFFCRA8NnCNyCm
iUjIjkCezOtPvQkfLxWWpFvT2NsMyV5+6N1Yuwk0SUQpHjqQC45CtEuoC3rMqQ0m2HMILWy89mo0
w0OR0ObTHBzcJZlD+uXPsu5+5Ztacaxr5E4ZDZbWTyG355xT8hm0dMSaO3v5c1QsD66p1JnKaDF6
E2tQGjWaqc1dI80NEeaPHY/jLohqSsy6as5dWME3ErEdKbKYp9PBecqL086YaL+UpF0qWMOmZw+u
Ehd3XRO9QT4pEVZFRCqYsj0o5kkVD9PMKS21CbgS8ivdnmA3I5Z+dKs9MTXrfixb8qAwxo3kVLSZ
++iUW3bSvL7gaSFd9Sd3m/vNF1+V2E1zDjQhmU2fU/OVbY0/CzNkkuZgjKp7bUjtiqprARwckodT
F/fNXH4brz9WQ838Z8SjVktk1prRp0sCpvAm3Dxu8zgGkNnTdcTW4RI3MdA9CWLz3HsYiTRe1jcK
EBCOXeR/jzZdBQrlpbo3rfrVejWH9ehIHOlZ4C2kDOanQ0J+TdXJXy5Rea6ndlhmVg4HcCo+0lG+
cksvIC8bBz+/q64HYZNTbOqPyA8IKK79a6wIkqQEnnfY+eunvST7RmREttsj6tPpp1hnxd5+O6/V
be+tLKgBy69b5UTOxdgZNOUy05k+N/gPTINCRHXWLfg/Kkt/PHEtxdaBUofVqFmfdXQ+mwb3UmkU
LWym3nMjlvM4H97M5tLNgJ8M2BcXWpVXI2/0RJTZGQPEs6XUyZX0+zcRdIAfKDH6acEG6iXBfmA2
RGWPu2uCGRdL+GyyjuFIBWg2JkyTUnOVBP2yi67zq4s+x6yjB0BCFtTMc9fUQDD63qZ0wVzvZV4d
SkUIbt9iw9TeQxLXH77tr8fWbR8znRyEt8prtYj+KCWAUk1bbpc7eX8ipMeNH42opeQVx1Wo7xnI
IYwFKQeiRAlEQZuqeJlvYH0C9eRsLDiLn5G4dDt55m31w2RAHa+S3qPNgxcepMRy7NWpWRmpFMqm
pKrTsJ409hIfOoijJgb18bWc18NSw7JMXLzUTOnNsROUnl1ZX1dC2pd11sZ0QPV4vlgYLXw8iBb9
g9OmBtQjErb53ruvSVbbD/ZgE0nD0DtAdZO5w5NIIoTj7OjCqvKwn30LHixKIKPJ844hnHVzkodm
GS8QPiwsRjxPC1vDBYdBjEFjhQdWkKk8cYfnDfNPUOp6pzOHNN6ayUHeYTgAtx04FJDtPO9T38kv
Y8cwX4ChVQiGru00MLHx80NJXU0VUwvm1yvxy3EdXwcjqz5e6WPtlw+pKDDNedT4TWfHB9vzI1xV
4pPodqBFFTNSxvb6lJuC4DuyGXOLPFkL6onFQsIp+1QupX3cxAVQsxrURW2068f2uVj0Q5IOj6ul
xz3xe5/pS4tJJjSub2jWbjgYgAV2kX9Kh+GQblICDxPnTUFkX1mnIoEIwwn75hxZhPdlWz95Lfy9
6dKFh/zLUcEL84KcGdD6PvY+ykXXg2m1YT5iRjrJCma3hixg1J2chxN3nDu8mRkM0gnIZBq3717G
cXAsXIB0Zvpayh/0Yd9eMT/ZbOqrNESPRx8N54s1Z9TotR4F7pgdOW52J4Xp70XEhe7tDAZalT+X
XvOh1hJ4cF9+e545r0ekws7oLPvEcsmtEnwa4dZPkWNoX2d0YdP2hbYMVa4bP3eies6VfrRyzRKS
294umucz3eFrcuIMXjidpx1SlRhKmMWG3pHKVMTlTYWu3PbYviLb/Rx9fZ7n3ncgV4xSA/aABBqE
AyB9x9TRH6W1l1u7f+G6VTNxCKqRO6qWfZBDvZtmucEYBcNWYPxZbW32brEffJzuQAq4BVfvUeVy
DN1VZ7DZNtJ4TKAOLmuJTvVKtCWeeAsBdUZWw8K4vFXEdVSYLUQ75HStojOOzT4SSvfduDyiVgb6
Ow0Yi0qG8FOfhW2JVsF1viZG+udZSULDvPxYQfuJPJ4e08jJF0iefTVNmIbS8busnfc24mxZbT3X
gPxxeGWtm6Vb/+VzrKI7GkVXVpRjaGh6enUM/puIppozjkRWhJlNHp8WMQO6ALAIRdKOu6o8ibzs
ayqJJIdu9QuttWAOi8I2k+SeiKrALcovnLvgfZguD2clJK0kTPeYVfoLKPff8Iw50XVNRqEkZ7B6
47uj4jPbyVyQdM7eSe3vwLGxSRKpulMjv1EaRn4WWWSX+cBUVkz00ZmTDYdpZVyz5s5Z9J5yWL5s
y4qRefTBaWa3+Ca6iGv1IUZ3p9voIalBolXdzMkkvm5cntd03k8qf84Gh/VjGd9aT+NDpr+EinDU
JRJFf3qoHJnd9XzhVD+32DvX+6mpr6MyrY4SLsyxcP17aWr2HAczXrGwGrs6/vQ94BvL1JGeyXkJ
St2UQ5pcgWOPDDHHSl8rY5CvTvyhnBZAnXvprRPTnTYKE3wg65VwOyQPXZtfkAL2gqooO5/bnnA4
b2U4rynGghVgSIabfr90wboXnZvuqbsBfxR3w7rS7PTcr2n06JiW8XgcpuzIjJoG+3xVwyplts9C
B+GiS5FfdyVXzYyUQ97yYrMV7aI1j0/BPTqpC4TFHlmUA/WS65LNRIqHwoUS6nDGOmt7Gh/KHDNV
LfuCeVJYOh5SdrtzaJ/Epx9FlWU3XflizXc1/WITASVLyuUrEvSRCoIma5uzy9iWv7LFum6t9kp0
CUJaOykODGZuTZXaYayxR63MXMeF9o49Kuh86Q0PefGOF3DX+zV+6kLctS4ptw2BM2VnGZKL6cVw
j/JEi0kCZY0/shS2oHTuiXbxdkqmG80WQ/vayCiMiJz0RGte1DbKz3XD1C+2OQXP+cXSwgpf2lvK
0x+ISYSFp4A36HPToirhkWJ9fPF7vFETjMFyHn3UZNFwcBBraXxKFWsa39+zaRfAoIjsQrJYPkuX
onHSxTsaOAADa/00zNelvXR3OaEqJ1CTCXv1qw8YO4LCcvlY/QGGX4SVpgEGkjb7BgTLeepkPUNw
GsahtZX1NnRYbaZ3Rir5cRwqenbBeuWwpwpnXjc2odolEXrTCBZl1kjnmA7ieVz877kbMPe4gUM4
oM4CPpuFJqtE2h/KUp6pLkuu+np9k6WiHRDp6dxMVnNaVyn8S/Motw5ySj4SwpEw6hbGU8BF47wl
KpVXj/uahQ5U6FlEm0HTny7QhdtJ+k6RRoNXvWfEG6HM8MYjovVWFOh5kuymD6g9iaP4IQn7yioG
VEZdcbnqihpNgadOr2VG/KqgKbQPIBO39nDXB4bvtwBsFw1ot7Yx+n/UqmxXbODoI1tkOZYMviqG
ne44PTDeRefkvSS5f1LUhu7dZNUEzB1b7T5mQXW5xivdc8PNPm8D1Lx7s1rkFv8xasy6q0c/KPZQ
ccwFZTD1LLc5jhuOf9lEL90S8dtIC0dNDJU8K/3sRfZQ+sWt4wOECXy+S5d0Al3ECHWoEEem6gT1
EmyMgIqG8HzniAL4fvUm8rkI/+d64Me65L9/lvj+QRb8/xQC/+F3nXzXm9i2//Nf9f+jWlgi1P2/
0TJ/UQs/0f3+/vq3C3JjvuryD4Lh7Q/+p2D4N62F9oJAudqhRbJpf/8pGLb83zzpB7CU+Y/Ujqf+
SzHsid+wattY8H3bEbatf6cYDviR6/kBMmJPaH79HymG/6QXlhs138XE4DmuAFKn/mTg6VGVeMHg
IVA8Kc7QulLr76qiOcFYcLKG/pF+5Iu6dUiRdz7y6XmiRbi3/o7e/2cX0T/eBJ/JlY6StH23n/9O
tFwQEmSIaiczlkjeal+fLFvegrvDzYKNWNjDroVohY3Zuf7dF/afAurfZwE5W37F72MD/vzK6o+v
LBFb1qhW0Rfs/RMOzswBi1N6jIfhAFgn5LM+ouvCwjdnJ1LfOfqOeFYMzH8TtPHfXgCJf4p2L3Ir
9SfyO3PKjFYupZchjkaRpDO6p//6k9rbJ/mvT+oTHC3xYgXK9jFsOcr5kzAcDH/CCY+JR+VQeV+R
cdQ8dtIwVsqaRQ1nQtIvO2NE2VsMA9fSoKm0FhQcsVjW1842ogQ/XsXticWNVKPnEVm5lSL09/71
W+W2/+M75S60od9Dwfd5QPSfMkcmZzS53dISb8buMvfRVJry3KOzPPv537zUH687F4WXcgKhXCG1
L/kff/z6LWn3iSggeQeJeNKWX1wEi5f+zaX/y5X/x4u4gccaj/xf/+lFoNh5nAeT7SS37K3NPZra
TySk/frXl83/y2XTjtpWElvzBf/lSQ7I9W4sAeqq0YDNV045iPxuyLTZezzPfk6S0Fj8jRvqr1+V
dn1SY7ZfWOHcP60erlVSw6LR2WUmACDe0DSmEKK3VWXL7l9/PPuPj+r2XWk+myCyy9X8097ey+8W
ibLw7MybE7mroiBc2utivLXnC2OTa2heouiJMj+CTMBO+TcvzF++ebr+8PB42ucDak8i7BfqL7ek
bLq4wXq165zeLw+21gDwghL97RHJUEAQ1CBTiOs5Gv2jnQZQPRtdtb/SWaLq1N1k3qdUpMjbh7g+
MFoYURx4kkYrmqfiE3Hl9DF4M/3mvHX1L39ugu1MlVM7dfOkUOK4oxXiVVLPwRDJNhxcuXwubQnA
E6Uagv6cVhrkTjvJTkxXMbHtx9Uhn0ClSLPFZKBNgyHOp1OC5aMHhUwuoeqq4luBMF9QYMy0Gdqp
0NfaG60Hq7XNNROLhKnrhNzcT5UhzJIGZ8lkhKC9PROJ8sG3l6DbCXtGX1wi7RHgVDMSofEJWyd+
hoZz7wkHBpSiwgWPhJgKhtTUOIDly27+NIj2AMF0ItWnEb0kqBi+jDltjoMjr1EGLymxbdbcMD/3
y7cm6vT5sjbxsQ3E1ySdDdg1RqHdZhN08ZX80nHhZIpwbldb/VvZ4+0UgP72njePO0hdgOricszw
46aQ21oSJImeimcK1ClQGUgmT7Z45Esa5aabzW2UIykKa6VBIpQo8FFj5/I05ptwiF3ol3fiwUrJ
QTTNZtCbsjNndtTPHlQrJiFkL3aUqejfLPJMLDu9BiqEStBdRu+XcguGlNj5jOyxQZbddPB8QnNx
vYhXxrfgGJrUnNhxRAJLokMxWgio85gQnipXVOZ5vwDMVTEjizTHQC5cnd4GjaDB6AzB+ZSs5Hx7
qDljF86GyqLicYiVe0joVMBrGbeh7EKXZmK8kyIB9kd66lg2Qd62Y/IxiLowGPDqugibwi8OcxQB
N/3fHJ3HcutGFES/CFXIM7NlzhRJ5Q1KepKQc8bX+8A7u8pWoBDu9O0+nWDPmg2MIfAUqs1FtSAT
kNwk5sj3EDv1D2flCU9AJjhYgHCuKYhFFLKAVnWsj9EmMpDtWx93HP/BqBebfOJb1qD6wX75Eqq/
EcdLvRG/TeK94dHkVhC2e8VQli0ZtihQSiOp78jSZvHWzsMBSBW7w3TXWnGq//hUcsL58MCCuonm
0PXaerh/SWiBidBkDYrUDpN1a86pPzvx16mrV9jo7Zi0zeg2wZG/5jXFr75zW2xHek7QMh6pSzUz
YS70NLnENM8mFkEbP3xJJw9vNeDvgwHFnFkdrYYsH32P+JJz9gSm3t7dsjuaWCQKgagly+DNVNmj
xeXODbX08OCaFJmwViT1YZqpAy6ncf/YCaqlLpInmmHXjYuiCmrcA/UH10QOotuYRmHginM50ueu
/cAiOKC4Z/o+CnnP96m7b6KwhLDDkqtgCbSWE6lQgwLKVwPBR5YuuF/WxVOBBwlod4Mn20zfvSjq
llrUGruWapQTMQ7QI3V6S1p72WRYhCqUYnTSaN8VdOkV0y3D6spCWBZLNbDzMfzRX1e69yrd4plr
392EubrpnMINNTFKdT6Ozbyp/Hub1KtKQg0rwpH1JSz9QLE5JmIb0DbfpC+mVSna7TGnenm+FnEZ
OKe8Hqqb8Nt+VYyQ/CZjGkAHufTmspZZGmFq3YZR2AvPQkCua25JR7OcP6NrrXeLKuOXrqjTPTc9
DQOaoRaJhyAWsDrJL0Pt2lfb/BLOT+ib8d12qnBZlcGp1zwQBClVdCFcmRHZ4QHuBETeNatZNbJm
aK0PLVINypL5LC1QImKYfSw0YIF3SKClYVUpSQLQiiv2lkgeCrd7J7ytQZ0F+naCNaufNApdw4Md
kIiisIu506+qZcCSLrj3GXbLOYQd1G8kd38K+ZoZxmlMKC6OUDzxyXwkFDfUl16CO6mok66OgTQJ
tvPLcVLMtAh6DsUWw4wpL68V3cryvQ5seDob6b1XY8LKKcCbnS+TYfqkLYEtlnwz9S83PdTYV4C5
ryXPL9JyRIYEFseIHUvN+TO8JWwfV6JqafJrnoqxl8i4VIrFDt7E6rWC9U9VMwnvQNlrpflQKZNF
RcX66PWYPfSfKfxo7SFZaaOTcVLOb/pcUpwFd87IJxKPv6DINhjcLnH6h2QL5KxZQcPBGcUyuYix
NmLGST+0Yna5YXYdYLan6UsPUGfhcUN7JvTQLP/2G7pdomkn5mu2LML1yEJiw0D1iGb2l4NUGgCJ
EtFHlU17aKGG30PCuucTZWJIDtlbNUkaQX58jNkVl0M0KwN2d87dHD1cOc/lWDvL3qLKEeuJP0ff
Ccok07jHqs2CRUuI1UTOtyFjfF9eojax360MUlbQUted+Vp4cmuFzsmmccUpMMTTnA75zw4Ilvdt
ZFBxXOKbAACHYFfg0Rd98IErJ30OZbYNlbZRyscmwf2b1bs8xXw1leuKa9IjcJ4iN3v0i2ZgKygR
9lZ2DBTDNVuIjuwA6NuAHsmwz8PNwVZldNRWDzgTC0xuO8MkpFm3UBQBxFEWgJ8ZL4VP2e82quNv
NaCe4wW2W65HqOUnolfYmE0b8h7icjn2wzO5f2LRmF46iw1vEfZ4/LNXkqgZW5/whGzkgXHkYZfC
nLcRANs0LIF0iBUg8zfdExi0FHd9CxtYNCA2IKOn2OA7XPmq/hcBUFfik3jGmlg4QT3m+kankluu
myBINpTQuou+DP6lgkj5nEVsrC+XtCQqcAvLo8NA37MWZzFNi5blmD9V2LRbOdXnmkLl0WCOlqb2
YFcWCf72UcH8ALhsRejMOY5+WzLrhIAw1TaN7NsYipsTkzwKaKTj/iZHklcVjH7oJ37gQ5Eg50oQ
c0UUsd40Awso0yHyYMOn+Vd5czB2UKcckDiLAKN6S0qC9lPlNLuyq0FizdDdVrtNxtAsWkwbGL2x
dT4VRMkyyZnWt8Ezjkc5YqKyDIkxIeV2gBm9GGkerZsYl7AcDzlabZXW37pwDoTxlr0MH1Px4lm8
WspmG3bVpqnNkg1veWM1vlT2g8GLWnZQctE90Kpb0I7rBME073x6hcQ/4gxnN/wzynaJyLiB8Xqu
CRfV+B51pghTPnd8KiMARpsOdMM6JAOfrqexz/afW7y3hsJGga2kKO+WO7A2tvlUCg7n9Ki7mfWR
aMVTYWYXQe+EH38oqHeuvEbGvxhlO1J3jkIs9EI6iaBgRtNLpj8PEG2Uh3ktUAfNwSLFK/od8Xhh
ehXZwt8kr9csTHETvCU1pq2aR6/MLo5e3ZSDn4Gt2khZFhd7B3d6JCPnlxvE053usK/X3h2o0qPH
J0jxrU6rlWPU9yrMjXXWjBeDOdIHRsWe5KyScFM37AarBJFxDK6Aam+Whp2s8NkT2zTMx/uMrsk0
G066Yd/6URBtIZaSsHiVD5d4LdaPm1XyNSk739mq2njxe1uTVcLHOJTN2TWLczHhHKLttPNYLyoc
+z1Dhb+yGj6aSR6kKnaWSm4VzlGVYafJMCi524ARMxhzjAoSzTL5rUwwE73ZfWYZi3WRBB9YLNb2
eMbsi+N6+udk+Op6L6AQR8NomUfGl2C9U/Qz9qi4Df7M3Z4o2ks1Y5n17IJzTjv9fcCbi+1Rvrgl
70XW6O+jyDfDNE+T1ivdKRCbfknsH0OfC6vBw8tBCWe/vW0nLMPYovB03AJ4dGnDLJs3xq/Rs4bu
xSmx/P8/cZfaFC+xfpw6F0slubvsi7B7NnVV/jVPGWU98YRunwsDF0zKK0HI7KQkFGiuG1/7SOP4
7tve26QH94quWpctFLuC8XUEWtTRLpJUNyTmqwiMF92rd2lYbDQYhsKh4chXOxLknxkPUk/v+WD5
+ppG9aDNnnm2teMcGOPvGpy4bEHI0IpKtK1fqXp2a8VlD6C7fSq16QWJaueXcisJZmsKmy1uViSb
ttrGtA4ve4PU54xYVvc03M3xespBz3GSH92I6AbCtFQXm2rbiGy0qWsHoVMZ3/I3GuILqodX/CPk
+NoXxVsaJHJ+J1xkX74lHg8s3hYnTkDwSRvOL9bTJEjwSXNvWSzV2Y++0KL2NoUry8HVyAuQlFm4
1SZ6ptnwNIsa1yCV3dexzg6DD2YQn5Hj0iaPdT2MsV9pvOqG/oUjLoN0QzNqURYWoNIJk0WBe9xr
noRnvJouQdzQXg98a0F1KRGVj0lvsH5NN9uMjtUQ/eGYuBoO8eFQ37A+p9KS7siJuOboXRBoAerW
WDYneowY4+ZGOg6KpGAoaAVlv8Q9PS6CwT3GylnSiLlMlfhg04RwkxwGg8cqXxMzcEuVlUbdWI1R
gh1z0fK3Mvul0NWhBaqoe08Umi9CLCBKMx9a8y4m48JecimH8DrotK20FKR4WkDYNpPgEGrsYPa3
znetpTp1XrJlLw+Astc/3NbYM7BfSW22nMLJnmHO4+49FK63rQcekGAYPlof1sDktjfVgIWNmvTb
i8F6SeLDbId2YGiOvGnY/eLEYlEcX3VCs1PUrvzi7sbOrY1qmwZU70iUqckoUSGXPyX6y6BoUfHx
kU3Gykklw2wIdK4stBlGuhoUXxlsQ2QY8WpgXCP80Zc12+uag4mHFcXDamSVtA7Z1i0Ay59pCypI
1h0nKnZD+SINikOFDSQdiQ+PJA9oBGIUxp7hV+Gm16ylqFvO6lSIKI/XoI8tUXp4k4aVE1RfhV0c
7alnpZYyPkV2kZKuJCcd0H/hnIxp+kzF04hZNS2ORmoczIofNpjTEoDazNJYW9xOfVtSP4P9Ks13
xQReMbbw4GanhtSplTYbBIxzgStCD8kMi2gxMCEo72xM4uxEROwT86uIhs+Ulotx6ilryj4CwSdJ
vDKOMHjxmkhY9uklK5+hnEm95Gam56b0Pmrso4Y7PllC/2ln/nLiBa89XIzMK16bcnhODXelme6c
XbzoDmjKKnA/UHGopZLqV2v7M6wIG+sutgPSWjgg8TtwMMsTHz68rqLn3szZpeMPo+xa97Ezdua1
EawASe0Sxs1SLDFZ7y1ZhlkHGUUjlyJrZjeBY2bkN8/X+q0euNzdXWnuFTVg5TC59LHTeeN8Zn4A
6hsQbNHTv5oD3zNHrrCesZHucljitaR908EOo7zlxEJ8P0pEBj9wARra2P2LOsF/0nafQRI/ipAh
YoDLwM8Ccw/bEDy4YsLLVYOz9S6u25Bn/PUGtJQnTfrUmYQHTr6UBzbO0o5hXWGxGGI2hCZHjL2m
4+LEzRA9D3FV7ogzdts8n7BH12etcc6VjaZWpTiKfvMSyIYFaDR+mTifJVOy550CBZQDJS+sLmOx
PqLk8as3TGCKKUdUfwGOLlHZfFoca8qNmjzA4dOrFsEyzcRpaktKNf/KuVoSyakUTwnJYXLNx9bq
fifUiNm6AtQq+q7MXwtuvW9Ze4fBliUueXeSHPimLcEx01k2ZXIcIA+JVjKk4D4KfGJh+GSGdyGK
px5bAOZACIY/BWbANv8oYgGXFKYaGDIVz3XdPxmu6RoVM2HIybGfei8UPi3Rc1Ysk1eZ361DUgAg
5XT0A2uYOzqIwAsCW/x7ZFd4S3h+9vWJSMhiSvjIJqRz7btsP4buzYTQ4Er3FGffqZ6+13ggGocE
W531xmLyrKc+ZufNoafDLZMgU1gZSULKPFQit14NJjenuyzLQCcSoaNdaRkH6n1Ih0vFplaycqXS
YznmMOZd/1xgT/bkj95+mxQzAIFDT+qTFiSwiwm+PXZReBwG/5MYNthX0/mrIHjIjIE3LrBWh2UZ
X9NxaF7YYmvbMSdYC/7DoVDXyIOlgeU/Ez66IC2K7p8/oUVAaZZ0Bs89xMoiipUU6Oq8N4BLaMUj
izVch2wBPoj8EAHHbqP5vE8m1TBVKr5lWknaFh3tqwrojflf4yo/c7d5lVyZKxeefRMo2mDJ+eLb
Xfqd9jv15PglJcWLIQnelJF+C1gWhhvlSxfS9ghPGnr1PehNbiKDBgHp/rm8fPDS44CmAfM7sOzq
hLtG2+gmGEdL7POQR2ph8mZGal0ajKQDnkXy53733I7uQetdga+HaVGb3gnTDgsgaPc4y+E6FCCp
F2zrnVOkjwNVFQ3mThuIfouJJ2iyWwGIkBdRYd8hi1BAOsU9Jlyt1GPzaMA9dq+MuKrf9LYMv6py
aF4Fi/fZCd9q/Rq3hQ6iXrmswZLEpkQvczHFsc0iCkLtb2h54VWLqvJTCdnpxzyvtGnD+a6ISPqI
lkNQVob06rTcfoz9mhUgAnpJan+MrZIbIBS4Oca8XzZhQTbVC3TcnkiYrYmxz4icwd8w7L60eoBb
ughLUjMmjOypSC69gmBAXUYaXKaxJe/TCFnOfl3g+2DHlz6KHDHkupSLsRe41RxoP/XCa3Evngry
a4va1N+wONa3eqpMCkyiBFq+oPXYqmqwESK3QaFCGDrUvSq+ZGVkF1/LkmbRoRk8hyRYviq8OEAi
pfY1jVO89jQrhy/NIOwbWqeB74+oUkNlNxBlDfseapN/bCQlCqwvpkdGsBDbTmS8agXRpjrCJmm6
bnEYctrDJs7yqBnk+y8V70QkkXF4iSxz3JOPNNM15z7xGIWkvzEb6ZBuB2tFlLlCsivzTTRGL4E5
9JwsXIucma175iZ1wHosWn0a1gEC6jXWUtC1AcvdgbHqCCdZC+BpULCwsUb2S+vcN0JBjbVBpIeX
FhKRk3DfCx+qfTb4dDprOVNim82HJWLMybdsqvgclD4aDAIrpW9BIQ0C2CjrOoeZSLPPEDAsOPkh
pgxtSPxxGxEP0xeBdLm968gFpMP74S75JxxLZtcd2FH7yzwJLpqlA02HU9fNcFi7KC8WCuGR5Ui6
om/vhn+XVouaSRtvoFY++ZVbn6lLsGk2IKBgLWXlvRSxsSWDz7BJDtZw0mcjo+IF7jTOW2oL7NpA
oXda8DW282iUjkUQbyRTWx1UdHC74kfHSXxOACp9xkTydlnGXqUkzLQz8RwsXd1N2QI5A/OhYRGN
iTD0OdjUKcBrghuYEvMUJWlzk0Yb/Bi546/Ij4llO5bRQnTK3VY83tAyjIo71VrIhCk4Nc9j6K8J
NG5awrxbk7bRlQV/6bvzIxKMkTFEVzsbXRLfsnDW9JK8T4Z1dub2Wp6gYKsr/VzXIUpmqpCdxsb4
dke2ySD6/FjfGjEKXeFZ10w15k9WtCbzdhtU0CoiXYb/er9AJTbhE24klL2TLYjsLE2eaRymSjoo
lq3Ao6+wMB5INLGjakhyeSuGGyp0mbY3Ra25V1GL9iWaBefQTjfR5LfvTqU4Ho/js5sE3l3HyrmE
2Ri81EXx0on0yD36EHl5VCnZbrt7MgNydILOlITGrb5qd6F0tg45mzxraFDIz0ZDwihwjkadJK8j
Dx08SVSFGDqZX0GTzqRy50KYIHmNAi36kiQDOEdD1iFKgxDUeQPHW11RtUqwdOir5Nj72SzK1Ali
N8+HFFCRBQHHoGkm4wyN8/SSFbQ68vBJobREpfNoy4muurLg47YefWJ+akXCGVruy6Hzl2FdEUaf
hcrWOvZQKchPRm8Rn4gcr2AUbXoV7fgOuqGUz6BbK3XXAwZWaBZ0CKL3bMkScGu3D8vUf6yRn3/I
ALDtLDRemy4MRQWP+Gp9pBF9IQGY5f0NamidXuzwqbQOfUitKzMUR0uajEDXR1eH0L8TP8vprDkT
PjLaqjeBc+3MgxO9Dwa2ypsgnBw+YSTWLXvRcNlhZpZJtkrYphftJZJoTb9OCm5d5yCX8C5I7mGI
ZbFxeattU2CQMHHQXTaF+tBZy1HDpmHxkw8fM2Hxk3IvA+EINX03SJqQRmr1BJQ6VCvlXRLCYlmh
H9m4LKEX7Nghrr102Of9uC4b70OHIJ+fLbTYOHxXmbvhXbuKdQriLQrEOzYlE6/aIdu18jsf5hPh
OWoGFIBVVfPmJR5cQgepnPvEbtTozW2CEqulCM83GeOssw5D/4/gd5pv/PCezic7Z9tz8k2OeszM
89WkfyYRaEqUjQBi1TgtqvwtKgJseM9hT51OsolKsQ3dE8OCY311AaZi9eW0aGDRsypuUfpasSAb
tzieZbh3hr+WZueKXcPK7t90g0v91YweMQgCt36H0ACb9hnz6lKykFTjAz8la9JFANgXJ3o6t1AE
POvznelgXj0xnOXjW5TdavHlOQ/kDZgVFN1wLrwMwTVN/2mFXObkad3iFve8ZIOaEJHcuxU7gIJZ
OC/5Q+xbq7rY7UlggeyMr3k+zWj/lR+RgQ7lPpXdi2IR1UUvXlDWc69MygdxDqA0F6mJdbBamqnY
TRUGw+p38umvJMuTRDALpPnJcztiNovI6Y5Q5kX05ylIAE3dnHljmKV/t923EB7UaG6VzhVvBuyz
ce3zJDI5uZ5zgepuvLbNtxNEZMj+UGaT6G2gxry5pvFDOvASZx0flNyO3PGCFcraaE00teOgroS4
n0EWHrErr13qh+iAHsPjvEqyHDb6vnNwjZ+i/QNat6w59EeEQvxM3/jtyxB/aiFHI+MVLGnN+Zz4
5DLNW54W+ZI+DlruiWSn4RXMALuPY9s909TrtlhRpupSEkV2rj2yrlatoxI8WoLsOrxgT9rX4bvT
7WejASnDjPrJEDpyGZ+a4c+zX2k5Vtmfpt91iMves12uSloZCCAtHDz0gpZd9T5BNdBsc2HpNw2f
vEceUnpvMsuOUHcogGS17i1SClTQYuDFBPsM1Shqd4Ogiw++K88P5F5K9t49uCFspA8mk0BlNyDM
s7XRD6sR86dZftYexRIB1gz/DEmXxGq0DOWAyMto4WPAJoGBGeIj8r/67kN4/rJLb+OMmexWSvzw
bVCqOSZp9a2zrvDNlkp/yZNtYj2P9OThfBuJoBjGWhBNqv5HsM490V9aAnPH6LlvfxMSYVI7azxx
IhSKvv6MzTcdTTRltPQx3+Niz0ARmD3kVvZTnfDXiJLwCbBpAJAttd86zLcO0pcL251uBzZlvnvs
lYWBO9H/VWgrU3RRzRcP800RvWllTvboBG7KwG/qQ/FUdIGZ7RWQGzNMymVY8k6hMtZtr9gICHy7
+KWZ/oJklRefVvqu2/eg/MDysu3cz//Rds518t45eOfaLuHP0TzNbnLqifo4ph7UWjbJA5RWBzi+
zHTOYQLoS0btmcUOa01IbVhpCgokAAVOp2AOFnXI3nZI9qWTrutGJCsAiRerq1I6NcJHTMY1Td4L
fgEOhUdH1/eG/NEixGnPK08q1U6GoGTT99aD/jAE0AppIXlHAJUyAHRtRF103rq4ufPuubYEITtQ
mmXOJk/TLxTpbFug1vZIwkWBTB8AgkUNyvmQ8Pwy6Q6oelhhrrEs84JLhfd6qu29UmfjVxxx0VGD
k2+URWoZ83QrBoTUYrbubmoiocnc/jjSTMqaAhcDt6bp8SCXsBwSEd96673H6LgQY7gJvH9B2XBY
xtprJvG9Hwhy9OIzlHKRUhxS+2PLaEU6ecrvALVXBNpvAUjOCO9bkNqbksK0pmsuPacGyFjL0GLn
yeB66SjYUYNJ2C97xfKPiUHJA1FDLgmEUeQyisVY/XfRso7rU+VR2I4Xpgyx8qcpMhjDZcSIT9dd
29n9YqwC87N1g39iVD37MMAp/ugmG6fHlpJ7Cp9LY/20Q8ucQNK2d55ilxdARnJW9B2nbY3WvYDt
bnKuZWUvyzqdVo45TcecXBRKWMa6WKu2pcKTPxWX2uJiFJN3cvyKSlAsPlsKE7BVxKQGk/K1gbRK
+IpGB5MDEkeWoz7KIy9qDsjMaA5hHKcpH64XHCtDXUiKXnp+R62HZKBSUjN0wvX1JRjin5r2aexC
awqsz8P4UgIn5EndAp1p9fCsgnF6Mt2kuruUTC5SEw8I8YaVjryJjWBwtsDNk+eSQgy/q11edN3F
DqaDb6pTK0a8E6rJb7GvA/DG71NHBgTF6Tloqp0ttYeqLKoao0Kzt+jn/RqHkE2GBsm2MsmRWXF7
nKi1gLXDUSAm2bvS9Z6Kx9YPNrUg00qoxShWOva/k2Xp32nenU3nyaEeN2f8Ui3zozc/a3PwWokX
J0u8E1+G6LclOKcSyzv6kZgfXfY/ZWr3tsvX8M8gVtyH+EyMYeN6cyfQp2duJfl5km+oos1F2d9V
fdaBGBj03YYkNDczrLYpqaTP7qF7I8aB8YwtcQJCv6crdbCcl9GO3xuBa5Z0zmLqfyHEFz0wnuj/
nP1C1588j+6E6A8UD5wlSoqHN6IcaxMje0XaCxkUvvGCdedxpiAmHJBFdCrNX6y6jGPQmiaaDfhQ
mqrixv4Lo7cyOs5rpUldfWclBAOttpbDtYyfhvI2GMQ/83vS7pSHNqzCzcRPPQTb0CvhuxAd0tdz
D/Z0DpNLQcU0zVuTfAmsLweDf5d3WDI2kZ6tpgRhgDoCyG/5XxAOlzLpQdJiaAtwcvTsY9ojBY5a
HnM7AAMjmlmSlM6fJE60eeLPSpbV9dLw+MFbttu8cib9PuVrJ//Iy1PE/Fb2VzaIq3a6+QDE8Ir6
5ZEPcE4Kl/1NiqOWsa/5N7F4nSZvMXKOdTQaQHfC4QX6RAmQ7t6EcfH0QweZZfgmYE6vRF7+jcm3
Rew0hUUsp68AB1yxS+HUZO81B2j1zKDi9BcLdwe8FcyRHLVoOTNx+8D0UHBqCoMUOZA8YPHa8C9k
21hm9AmtmowWU6fdImyzon8yk2iVz0lMMhitwc32XbPtr6bXPMIYAB+OMAsdgWI4jdPeUiWlyiSw
iHiHn8AG0AaT5TQ3j2D4DuVfVJe4xMiJgh5FyqzeM5iWFLEYzarI+bmYzGv3CRIsJCX4ovZTD0YQ
KTYa45Vd9qjVcUodSr8W2afQd2bw05D1or2lMp7obd/STWJoaCtY3OJ9jWI6mZfKTi3W7jMkq1yX
UCD8aiO8gE1dvEwI8iUBQwtHwtoAYBzFpyRpjkhJm1Yn+A7fZTChNpc7H9XOC55ZUZCwp8/lMImQ
9oQEVP62m0PTBEvNv9Dc6WLTkfbrzWJX9pvIJ8gGi64xl4n7nfY3gLrDeFWM8oTu7LZgQUHAqbGj
q+eou6SktO2O8cROEDupgILDcPuJzvkckbVX6ojccu6Lr4batjw8JuYFkeXmhcBB6KKgryOtf3Pe
sXGIApz5u9HfV4o1vEtzInxeB9lGBcfUqfcu5V8eQObhBQMfqVmd1Oy0qrvnYLyA7jIBNjOBZKaB
8dhYGPa/jla+hDty5CtTJk3MxRlp8G03OYgW6uOzXVTtg1KcU44+jfuAIbVCX/puKXVamIEczh0d
DIQuy20IY9powndfWTvkYgxB3l3hNFqDzzuNtA2WcfQVS5MCVMVBWRfhIdWcYT92+s3s3Fuokn1o
5vfa5iDUaQAzDCJjzoujqh98lLg/MGHw1w33blTsJ739aKQaebE2d8/G7JbZe3fUd3IW9sKifIxV
s80S/c0tYjxT7Cgyy7/ykpsJ/ot8vqqr6phX4VFLWVeFX5OUjKMDcKDQ/7Fqf88Ec9T6kE+zX03z
fUjWNAWG3urFym51OHsz9KXi/24CUOsOpKm02UVTe09BaFQo2wsHxwbcZz/ZEY2+u2PQLbF8Ijvw
AUTu2rJ4enhGujQbItRW168k9idrSn/HTG3bWKcefEC7DB5dN/z2RnsXIxWRvTWP7duB/97UxTpy
HIqsZlWPzRhUxzaODoY/+0LdHQP4fojcE+Q/nIbAN2M4uOWcVwNUN+Qr2c464LjKU36nlLb4LLg5
JOFMb9rVWcNPFrVXjyYEX5Nryq1u8OD+8GahlPLWdgRWt2E5gQbTG+ujcuPPym2g91WXPrKXXq/e
PdrXBNWyvuERHcMz5Bf9KWm8e1v1l7TiWMJZGwDaif0wEWe59lye2G26TxqflIMm7zn0AxrOIVxb
GWTI5mi45SacWVWhi/gLpVILvSejG7aThpUpM37i1jmIIHlC5W+WcY6nztBimJ+lYH/Bq2NI1MWp
rUuRsSoO9SMCCxgSmsLQmD7ijBZQu8CyZbYsUtJrkzUs77V5DGG0BII3VcPad2GehorNBGannPeW
M5ztnNUj/DUYwbgJVKw+pMZTK9AmqIZYWcLWuwg2dKNHRXmrbj7FtbrDQU94K1kgyBodPlXbMa52
aLz5jn8TXXFQfvVPj+lyhQW8mbR83dukybrirLkhMFFye1R+GjLhYGmtJpw3WgDR39Gj5zTKP0wc
Kg7DdOeXcGZEfM3LYI36uOqr4uGrdjN4IMlK6yjD+gAb5C8JHGfnZ/i0PZVDwGPT2oXOYxCiu5W1
f08rBsaI9stG/dPMruSRm++LIBc7y1XIpahiq7gA1w6oFcCRB2yqK5GbyPnOxFG0csC3DqXnoAmU
nh98WjMaB+fqYD9b5mxkk6cSWNUi0nFZYH/HIE8KfcLZFk/m0dEUQ1g+L9ZCLn13tL4tnVthGv6G
dv4zNAAcHCAoub8DOH4dnXBbKeNcNy0UecqMGn+T1/qxUHjBq+DOouIusesIs6IJWQshMFHbXXXg
dn2NpUdrs1p3RvdBWePr4Hgws4hLRm37xsalf1CDV2j0cca+c21JmN8iLaM7vmWtgsCK16N5AvuC
cAspp08pNYqCl4ZyOc9jjdHmDFqO27cL/BX4cKbixB1yE7K/BoXNk04dSjd79UWytrtwk4f8KeR0
Yi6+6Zn4YgWxditFv2pxinVIAE1EBAfEVBm+kcBcN1SD5ySH3SLbRLDNDclKP++gtcu5n4/1gefm
PqJD/aRlKsLkxGIW0cI0YTZ56VomV977OWRl97VNowsJADLUqb8zG5P3RX8TEB4WshJvI8H9ycQJ
G1gaoFSCw3nQ7dIagQyb+3OqDYcyqfdOUe0mQU2wSZE4trlaqB2hqmCRGfzUmBiTFMa2RX1M36BV
vbDswcaK0TOV117HYs7ISKHWU6iXtwDufuY1SIwRGBMND5W56Jnzgm6gaSmoX6rU5AJAUUKZSEm/
SL09D/wVcNpsQlYi/LrtJmFM9emSG2ggQxNUGDVIcvuYJxNJNWzPfTkM/+jpecFDQ7cwk5Hy3/SR
lHFdnl2b/rfOoiuLicyY3gRVbXqT0gRq0PKab6Afv9R2B95FLDLRYCtJn2vfeujqPYeTpgb5l8XG
mijV2gWmzAXCNjbRf1B51z11yHCjeauraYvjZtGFAZv27quCrkhQIP0sU0w0RZfntFXJmUS0g8ny
JRG+0qkBpEGXpZywz9rVl+NUW9G2v1qI8uDCt+7m7bpwN9kQvwU4SjFBsyWXsx0oFscUbDXMSS5I
LCwdNbksFPPQvvst2Z3QPaa8J12H/ljTfOIMvJNJt4+thl+Cy0FVV2JTI+p3TQbE5vkUuS98j9V8
S4Fnec+VyzwIS9YpMIhV/h628W5K43DpNubzkGjXcfJeozT8inT1GKx2R+r7DGmftXaA7oaP2eBa
A8VEwN1P4c3r2r7uKlRi8ysK3HXmandz8iMC4v2JBMZWDtaWkPy2dZyzwpPO4IgtMA4IAMEda7Pw
bwR+43IIs6mADXPe6wbVVFj7YLb/x9F5LbeKRUH0i6giw3kVylmyrGv7hXIkc8jp62cxr1NTvrYE
J/TuXq1N5oKNcdkhJgR5vtVb8ehRCWK3eDVMHLFmAnTWMb0x+O2Sc4IeDSivROWyqp+66Zdz0oQa
pr0ec7Dmmzi6driNoKaq7sg+AwHHKnik8V+4BhNSucG6f8AMwoLfK+/d2EF/RN/NWXjnZqm/tlY2
SknmBhwMjssV4Qoi8tYfIWhwSFkKdwHFsibDBP3YC8x2E460l/cUC9ASjX3QN7nQRfyeFrcFfPYM
T3mbwIcYRxOItlprp6roQeWm1FKGYPETyHbN7GvT/jFlRLHPtmZuY9921oxVfydXefgcJ/r5EZDl
xh7RANVih7oHF2nc+TOSTsmhHuBFmoKbNAVCAZBnUO95jEYoS3iC/kGLukem5rSlROtUVx7Mjra2
1jC4djdFyjqQToC6EGkcS+XKllGL6zPIjSWE8u7PpeDYc6au2+oxKIeQlQSgeJgqZyMqXxUl3dGy
8sckbzbucmysXfNDiOTiduUBBYV8lVsH9lWpWvsHr5C/txhS8gO5MzpgPjcuKN5nl0JDobYi0rDu
lFSKR5nVLu0MjIGXwz3SmFi6r8TvmaebkU/DugMFxenGrV8H8xSObqpFBFphTqG70dmfcq5TJkXs
sUXp9JT28tilqUHdZ228AsdGzuyxzikqh6ex+AASbHkj45sNWLql0xgvgBhLekTYVcfsoit6Fd2i
oHlamNZOviXheWAuXcbxJAmGSEvbx4xyGZXR5b1sdG5DbIypgsk7Nu8wohHWe6jGRTEiOadOCV3R
z4yfPKoeAGLLXaM0DEgVomdEcsIJCutkKAzH++rRGC01dl3AcDBpqG2cOvEbZiQqhkbIHcAIcdG0
JvcqhVV46uv2kQhNxcrgKDgHFHsbl0Ie+qIadqWpNt+NzpDQV7PsaChx9M+KIlYzIybgIiQZmEUn
AlFgqHZZDzuMqSlO32If2+Qslj4a6qLT1WbXm5aJ+zs1AQbJgCKuEXQQnaKw9nDFJdW3yWU2hE6n
c7ENmGCB0UKJfQ/HTVI0abEqeuer7giUdY7NhlqXYXERQ98TeCrTnyi2etAI2SO0XbmZQNjs9NFX
Id2EIcUGRGYGmucdV136BmcCqhCiM4Zq0h6lVrM1YyZjWGD4SwjhxTEPI+chRP5qaZynXAdEB4FH
jCWi/4zH1NlrdqUsw7JNGKYwU0wyd1jVBdZdnSo0HYQU/AW3ex8hKexaJyg2xvxYMeaHEVQSkjo3
WfaowglREz7xorDNdieBWO7SurAWoq8bciLmhX6UmxLXkxfWFmYrOSEdEXL08FfQWhi0HW0fSU1s
rO2WjUpNHLeL8tKXKfDWHsbaJPk8Qa+P1ATovjwafIk+JImjAxRlC2uN7trJjbDvueVh6BIuT4pz
I6k0o1M79ZindXsJclvfQU+Qex3pcQuT3zz46hv1G41Xt/U9oQph2buD2LhNeI3x5B4cvfGQDVk9
pf3eVhAYsxaLcFuLp+okW4HeLrQoon5BHbZu6//ZPVxFZhfFGmsLBwo+D4IHisHt2SHggqYRFRhG
Sp5hm1Ym32rXsEuTdYaTiaSQvRvNIH9wrBb4CP1Vq1h3AmLs5LnLUmltIkW58hVjxG82rhgwVVOJ
HE/uNnaDV3JKb9Y4fjZ9/pT8N6rMdjkUqH09TVdlPDZGbwFLGj/jmH8RQ0yfE+oQnEmkucLwu+gy
HmZhEshXFRIaPMS+WpL4Eekep8bGoXLQd7QdJE+A6KWnlO4xaO4lFeLQxpl6uzstK1UvL8AeZphA
pko7UXwEJhefQtIq+7JVTfyVKjXS/yqXZ9DHwebG+ilUmb5CC5t7Axx0bns+69btvs7SZt227eec
KuyKaSOyftmOgpFsjT7DqHzEKzP4Yp+y6pY+dRPjxFFf03YN7q5Aa4+2hYRYaNqmZtLvOyfehF1s
Joc+yXY5yRqG6T30ZZINfSrzG+aiLVmbzxhVzQLOV2m+hWSFfyJpVAa74dlP8fE4I+MXLikL0yHV
W4SUHbOSBhmnPUXIDOtLebZ7eoEHwU4cRsaOJIbXkSqr2mpmiFaeNWafXfE+1ipctZ69xhQF0d9u
I8ghdBhCFP8KCfKt184dZGcwNTtT3BzM0lzpDnmrXzIkHAcdFBfaplJosolYuThBRHDpZDxBaEfz
zUKKo3Nr2Zd9S9PzyOjABd+yTeC2nwaHSICDa2UZm8ytDL2H3QvsL5PHvquP5LORQMPK3tTMLhcG
sylmpJxzstbYulNg4AFluAaWxmDIyHdL5MRfijb+cKvhWSW0MuBqbDwAKwrZ1BLYIrQ30M1Ynyz9
0hbZsfHLR2jmd91ALUvaXve62oFUgAxrGmmEVx+5sZ+jBQlioFWWzj2WLaZDxRJe2E3vYL6xtqV0
YzCizxCdrGOh4uRjecKfE4ZHVkftoBEPSxpnh0X0iKHs8X8oEfn61mTyZeKxJS+lfXV4qzERBsmN
hSW+9VG6o5itXCVhvmFfv7hRsbfAazFCCloGkWZvU6iUbiMbb2QTgM1ph09ArZsA83XcRX+BtNJD
o9deERvXnNtDp6MOl4LzWsx8rJrrWLhQD5n+5WvTi8hjbkvRi9ZZL4KZORqexh8ec8RMIeos6L44
Bj7pawzXXKVzhhtWXrtPoteHSGWQR93LMPq7KETEwGuypq6hv4fpgBqhtTYgJkR5gdS3CJDPJhnf
VbRa+GKvOl69xun7Lc1v+zbBSWE2a+F2r6JNn9PU3VlCsaHLbEaZDfdUYqOyXeQPHxQfhG3U1bho
yRHKABnfkE9dOiVJkOo3IOZimeYGCB9KFyChFGAdzwDrnx3XT1eX16Jys7WZNylLDWmuHqeqbnDo
49mu91R+vSQWpGfdxwiTolPTIV/n3UEGysEwU8mxVr+bFQ0ZQ/3pm+GhgRC9bk1tOwD1jCXea7Vk
2wxCKgocH4+s9mIldrDs2vFaatA74Y/TKWoHHOzxDJmthV9h6J+xNWJucBQR7CKptpvUz7qjTHr7
MIVpcEt7gR21rc3mYtpx4hnUWNHs0HaguFx6mRv6RJDzC4XTfBdtKRvAD4TtNNbjq8ZQoeSmTiAB
UHlJt7xu+m+WNpIsS+VNjsmrP/jU1Mv2Fwu1/UFz4U8YjS8TdXSLYeTElff1i9uNYHA7okdxS3zC
0IKtwms7Qz36iCtpiU+Xygyx60eumqmrbQmIf7s0EyTgNYIouNbh9K+gVJQrZ00dMW9d3sD77Mqc
X8J/reYvzR6QhVsmBG6NRY+/krFGOy0rtn6LSkFDp9aVgitBmQa8yJGLWVbgIqa4oxUVN1ulC70O
LbtK2n+GPaeUSUKYE77lSHwwFyR3AYu04UKyqJL0plYk6ypTu9JO8NUYGNMDI7iP1vTX1/mPxXwI
84P1EagcVOOQ0NuUkFgIHcxEigOwW7rasLULF+G6zbOtwIS/zbnxBdQikZzmFDWZDPK8aMgAO5aR
fQLq+MWmeZJKI1LUaLdmD4uts651sE6hnXhZ5TgrhfUKe7hbNSVjUyu99yoJRdDh3bA2O4KKuqFU
mGnwB7Lvj2ub8tijbPFNETBzFj334c8psbnhDXl/betR2URyHBPq5AagVSNuF1ZyBh/EqJOTkXE1
0jo5Uj8zNoeKNZm7I9Rv0wpgetm18usMfrOZuLwuWdAJTZLePCYWiY0yw4FfJ8y/k2r4hPZGVLZl
rFCBjd+TFumWY8uVdLTMGL8gqOJ2VF3eQLt+KKrj7qokeUnnMEMMR30dgMM96n42utjpq9raVNE0
prtC8Pr3IhiFJ+sg29XMhv2cp3dQFByAmaYFBOfG0D21pRFenTID8+fw1vJn5Noh6WL/AeRqxIAf
0ghGWB9VIq19AioKedFaidm+dMbwdNTl3Dl1dxE3pbLU83wPPWHpd8FvbnZ7pcFzBLUMZ9kwaG9F
269E2dGV7QKdzUmWV42ENCffWPsxsCenIh/Qxom+9RONBC1tdGp+ivP4zJrO7v1XY7dkoOmgL4pL
itbiKNTSEZ/IkHYzVinC4oweIDZ3hcdtucLrYb9bHWe5bFiUZHYmfM0RCplDhUuG6igJB9CN5slk
8kTwZk+Dvp5q8oA0l7jcft0h/hCG8yhpK0CMfmtTv15LwRIs6aPZgSZ9s/3h3rglSAmZvfHKoVyr
NodnU3tLNeWlxjIEOmPCSaUuVfEDqIf/o2UNiOqRFO5U7jJn5OzovojSWFvUT0d++mVVCk1OJkcK
PdR3AAjenDJ/Y/q8N/AipZa6axizxYbYzfN5sMK7uM0u2VySp/qHtIJjTn4FHl1W4hnSsSLc3XzE
SDtOEvg6NdIO0uqWyKx/sYPMwk5Jjgj2YrpkiJ+GsVjEYK88J0qgM+PtmRf/NVXjPM0yCs50jVJE
zg1hObkaqzUtaBfKacaNaofRevR5ItumOBrQCrepVexD9gLGD4b2NQmfOHNkE8EIoOZOk3qsmOME
3HQk3HeKW4nAZuFhMna1upMJnI0ejIq9IgqItrbOaGQIbPoXQhBwpdz0cfzXZvpnxfMQdiTu1EXP
yNJQ6YRWwOzR0ph8lXhE4sMk/0XMKkeuUY0tqzl2ukK7sDxiSMoyHXCe1JFBnMrsVpXew/8lmltR
geHUxU9rx99ZtuyLj1hT1kbNKNhWlgxviNd7GZgJq2Wd7GrzlCmcz9O5iO5V0nVlfpfGeGtDfEEq
YBY2BnCo7NjDusJeEqecf9JukXbjWkWKG5q/sXzzixtngIrpV2/VezQnF5YspYa/Jc6txBk2hcXo
QsDECklPKMw/gkfjyq1adkub6QHZKm8IWxDx+T5reVuZkPqUXIyKvonnZB9JV1o9qnVOpUlM3xCK
1UQlhWnf9bHzBvujmo+qdMH68twAZGxQXauJjMEaq7HH5aBoAf0qzJ/PvGZ4b70+4xKWaV5j4VGZ
5yYWo7RmN7iM65ngIv6LtLjYEDDiXURcqB+UTVi3h5jz61Qd6upZDdPDdBiI4/tPF0ljLgaVBP0u
0bkdkU6xtXUqhOcnpTeZ335TY2qScwRuzuWqxXM0WesGjZd3U87AquJpq8/JvgX9Di6Blxv6rmHn
pNs2ps2b2dlHHvZnAvTzrIhYnGJvcNiamb0RXxXO23SGh2v2sbSzTw2uKk4oeodmqGyTDjg+43uh
f6Y2vuyO7rL203Xyd0NRvsmZFDpXl2GMvn1D7htR88nLY2qRs8ds0ZdH11k23VUCH5CjsuIssonQ
4x2fEOZY340JZYPJ0oJT4qVz1FVAZU8EvhYkMl7KnVrWWxD6G1sp4YriJ5vulXI3uHBZGIuZUqZU
NIvk5qq3ITc2SGOL3OWKAW4ShPq4QRif3E8LP9swcr1R8Je25UpnvDHq99DeyngOvylcRQdPZGvc
LXiMmYxpG4wtVGWMKz/+SAz6VM1lgwcOXAFppTps9ylSZUKBp8tM0X/iuEHKeVVG4CNNsKcR4Z/Q
aagLWYktvGx1VK9seklt+jhKxg4m/0YMgiTaqHV5d+gYTLN3NuO8ekMr+RQ5BKQcVu0iIuimYb0e
jW3ClyTTN5WnzwpoNh1Y6Mv2rYXGzKTAxuXZ3wbOICSo1G1m0plsDtuuYuDgDxlm2+Q4ODlHV9DK
DqekKDiYMDDzZm9KfzvI+B+VITNBY9cR7zYVsc1UXMtGtSVc82Ul2im0ielFeAC/HDTDh+wYdWUM
mXhPszpEtxrz4Ns2qdvmDsKrFauaTpyN8T1md/8RVhRXA5KlgRKRmbMi1+L+qUSyP8mJe31klsBT
IdUQfaiy36BKwAcpw1yDmeO4AK/xQBVXih96GyetWmcxTd8U10ysAA5tzPPJsS6Sg5L+ljw8ol9W
6a9avykM/p3pYhjdtmBorYGyDJpd2OCQa4+9ZV/rsv9SRyKu2ESMJQcSsaIYh2WioIS1TMS5IheB
XQ7qUamBtbmYuL38Kb2rorvXithXjA7RZ75H5pIkSyJ7FcjrxGPA+xEFRz88quV7KL81k7sMWRcb
Ig0+i86FTzDezezeN5w7enkbCzSHCasc9tkCfSUa3K2f/Aws7yZSmzWVa8aVrY/UgWMMCmyP5iHr
Qy9fTNSb+T+N2TlL+7+2Sq+dhSOIs0yWH6ljkAYEhumlnkSPXwJAlaL8uDxhtnVR6+Hgy6/S/s6c
s94TnXGzIyki+MfGMVYkJckJYTj31KlsyUnRf5jVcC2xE7d99WrVd9dCbg2hjgZxvhZp/Bhb5bcY
gQbQ/xJE50Dylrpir47Kb1SHJAky3rLJnH0lcyHU2o2LVzvoe69W5MFoyp3d+EvMgzs/QLZuSJyD
m2W/q2yxxjy4qC1cxZRB6bASoAh9DWyeua54rfqpy6MFEjxmv/mM6HDJ/Vc3Yb9QJWoi1qI+O9JJ
tEyRXSANAoQRwTLyaZ1uDSpqvsqiuWWKe3VIo9FDhLPK5gMEvu8nV21gumBlw54D9TPStIvFcS5t
HlB5eXbe/Np90YRyKue4bs33VZpUl5iavrSaKTlRw5FsQQt/NOF0w17LSkAbM3tcUSZLO0IjRGrZ
JDJ0NhnIp+1QETwwZTdcI5O9PKtxvE+F/RwGdt+441xVuOSTXF1PVOyn3JA0qsjkUo+d+pVzkeAd
CHTbi0YtbI42p0wWari0B2GhBVXIgejYEegPVqmg+y0ZQ/KIgUZ6GexAnigk6nRw6O1waHAorWgA
uSgTtX9q6kL47bC3gtQ6VDhOFo4uCA/1ybOTgECMoT9Tsj1crUapkWygKixaLRrW7UA1Brmhqf2H
wPGkJw5duouCZ6FTalMQQZ969GW4vnW8ChqMz6bOl+762U8jFDhumhl5AufBhNEhLLX1GIR3C1fL
0FTnRmt3OsOuATW4c1/iWn2n6niVFwVPYOSsAhw6lHzMpKZ039v2yJNNRLvSBTsSP5KMohcPrLGW
w9EvzyMKayl2Gk0yKr2G8a3jzqVCuXFkDGsHY13FGTTJsSpqIZ4Z+MlXqtPf6duEHqLkLhMAsfFD
ll4M2jktUxzYPCMP19DpyVLizmcUAeeMhKu+gtHjWc2p4LzD4RbpBCAMewT6zIFRw7Egv+vcgLMR
VvkXHoYASGm7wzaUZcRC0NXVioPYnCdfhgHTZZQhv3Qo8qEg6jOItyb3mBBQdQPrs5c7v123/o4W
QgXDD7lcMFLQosorpSpcUPUbEIm4vxjZXhVrHkJdvBv2MTTurrMOrI2k4SVufC+jpK8G2wPB7KDv
awVXC8PSZ5p+FNwo+/FtcjZq+1O55krtFqgdUqMpxPzh9zBH1APxbPGTa7w80wSlrbU5bmj0ca11
SOrkwJll4jEetoI1RZ4ia22KezlswheGJlJ7I+DphK0nX4yGEs+DllMftRSSPrqVe0A6g4RSmFf9
KfW9kWypH9L3arcNwpPBBMT5cpQNs3c+CZ/v1sFsRcKXN/Y7SD6iHnmBiW4of0pg4xyEfgobtYHL
jh3xsTufar0dGpxTtYmScG+LbpVrO4pjl5EqNgn1jIAEV3nt4OrnrQVhSh6G7E63dF08gRDFqELh
Dw0YZcyTHP1qh0SNCVOgxJo1sYf00iRMp6eNCiIHVtP8BTsxptsJjwHb7iDQNV3/l2iNIBJaWEhJ
nO6Acb1A7tm1bXjtoMa1+aOg0hfpek2Wes2Yc+F3TNPzq6t/9gRNjezaq/86QScKsuBkkvKnMWK6
5PMROw6MpWMrp2GC0hAYG1OHnZAW8gN5NMF4KKTGwmOs7ewvD7RlCFw+7/7i5N3SH3RR+tFZ4vyi
YsDOjwXsERAD21lsCDPmUwSMlPYn6z9ptUKdILI6OTyPBRcOZ1PQIJphmPHdy5SewvROSWxq0Ei2
ShNKZmBCJvElbu+T0azLUF2Fg8NM/r3T9kYIJGPf5DwWI8Ei6sCSU2XRl10PW245R0nxujHVb+40
7ebGWYdDeckUEEOaNw14li2+Wr5/RZs2ZuwwsfjTCNWl0eANJYN4Yn9pE/F8xDEmInLy1J1FhGpi
Np2EzV907nnwmaSEJfdHE43bWU2jhcne5op3kGWzrVJCgoOzjLFBzBJZCzqn6XQ8V8aqZ1ShYoKB
QgbdvrfWfputQYEtixkQiBQe9OOyLTRP19NVatl7U3R/aedj3J+tXBSGdMwsgjI/4NRYFsWuCi/M
Y3z0JB13pBvGhzI6ShY8BT9Z9VYayn42h9UVRokmqM5Ope90hZRuaME6EPvIKI70kOOnb1YVA/dZ
RBuJfOJPTckV+Zm/qOr2xVRcPK/LNim4BCWXHIVM0ryKF3Zb1M1f0mL9PYyUjfVW4aUI4NVOM/wr
nX5HaoO9gZMdTN6VLBm9YPzCM57ADcNMhv2REomfjvWyE1yE5+CTQDOFY3IFv0ZMwi6umbmZnJsS
Psf2VTEuRqXi+ic9k4IfcPHOH9twnRtkJHepSd+kN8hvmZlebUIArLGA08Md8fn7v65bvg0RM59i
LaDOhOs4eeU40wVXielRBcug6wCGVkqZmhwPOG+pzbDUs37tiuB1ohJJDnD/iujmYFarrDkPZ+7r
FtbeOKl7AKaET3Ribin+l2utTL9DR+26HUK/zyPDA328p8zjIoL4lQENFE4+05AmBb/9jsYEF1dP
r2JLfDAKPxhMrQYsT8wuzqHOjdknrhAC323y/p4MROO7Lt2UTbBzlPFeS+sQmnNTjki2ccq1jNEf
TX7DzgV8u7CF8U8pZoCiFW+J8n9lWjhA65Kso+5+xOqE8Mdd3vGsIXvKlAZGxSV7Z9QQbibKe8gt
dLRMW7Shz5NwQkrMGTNSNj4HIEKoK0Iwv0ZZ3mQE6ajjuJ1YBNGpMRfZ7DnSProm+LLMELKuzsii
JAY86fjuzQq7r5uBbFJwLFZD+p50TNuGbERzpEXPr51zrqn4tpWINFgLFqeaq+wF12qmrB+hCo1D
x07d0Q0Uxe8o8cD4sfdz5PJEpODLJkiVIjfbdk8DlGFuEhsXtN4bqB3NnZ8t8Mzyl+SM9Jf2WHpR
6G8latsiHI0PK6TEsS4pqh4tqkd09N1Fr8gnEICVoZTkSeEWyGqiyixXNSIkhFWdj4BNA6Xvo4Jx
RqcqM3lx8E3SWaMbvgibsKJtPmp+bV9gWGCiNnGnsDjRdwgwPdefXIrAqyz1Ec32cc6/RoYRAc+d
JcdVN3D+1WDHCu3N0cGFNM7AmYNlKeJ2nwd8PhVdaoMTPnVD/Ot9/5d/E+BaSr8O2yNZW9wteoYb
wlJ5GysXkhfZS9q9fIDo8UBAibk57tMFVhYIvWIeejdv7lwTO/1C6lnWvnorCucWGZiT8srLcOfk
PSQvg0xDC3NIn0CCNIzQUvxesOc36YwqIxZuSE4HvKWaSSJ0kqDOMGMX9ovTjLuqzQuP4x4pjOYl
tfR9jt+zQjSgd+uSaeIyhSYjL+dcBBdRqa85Rh+nY/mNDpP+VIdmmcy3arHUlZtdktAqeI2WCf4x
FpihAYzsYk1Bj3AfvvZO6bIY1iNnOBL+cfcZ2vcm+lCms+6IFQJOzJSuf2unDcf37TB3v08LI32f
s1LzhEIbloTNx/DCwU8zs2Uh9q3iDcZ3pD9aJMOePRM/+DTdi2pdsYGEGlcthSwu928MLcS9c8zV
4IaFekyYRGYu8pn6VfLJmttRvITj0+8Y1b1Vk7ueQKCOPuFKQvV4gojheQMYUUfnEFWsi+IBq3EJ
G+ycBHuHZosIEzfcMT4cgS7iNPoGBrVXFPqq5XipajYyRnq2nEdL5c/0RtiLWxUu8/IjTZQt5wJi
Nz+5GS11lLl4OAbJLqn3qv025eAKhk0bPyN+Hdc6mxLf/dPs3IPKXb/7HJjGWIxMlbliCN2XjYK3
HpHl2lVinScP10dyRajsg10tr5nzD9rVymIE6VNTJ9mUUUCFb24NyOxjLLzSWmYNPYfYJNtgNbtP
O/MzyrdVgEmcDCoNYkazUem0n25iYkIEnyq4B1V+gVCZqbcag4w09ib3wyzYiIqQ4KdGRN4Ofof+
AAaWMN+uyU7aQG/IKpw4cCaHWP8L4r3TvwzY6E0CMcV7L3gnwNbiDZ+K7tBj7luAcJor0goYmI67
KMJLFX0Y/S3Ttpzrg5He1tUcp4FQEQI4jrunopZ4tPeVuxuKfzFCz7TUgGls+wAMxtpR9lNRevBi
HIa24pEzjelcjEG3OL9Sa5VlGJYJ2vXFq1lfY/HqEMNL6BnskeQOZXEu3838Z4DdMSk/3XRsOEsh
h1VM8rgZBkweqPXjJGnnF0GfOceDOKA8nlG+nt1x33SgO6OR7nPM52lvEzqzcL5tReAsM4BL40Sq
grpMfirWs4UOmm3mNgf6pbJvffNKC2Y/rMmZ0HjZK0cDJyM2g0b+BP1WZa0e/mkcmBV04Fy9Ye4Y
S1iV39jKFL6/eJMkb/xkR8fvwiRHYoxuiMjC9Vo6DA90DF6qGa4cnxQO5/aK+vmCmxlOi4ZMpNzN
slRKD+e0DfSDwraSGp9aAe5FftvBySQC4GJKb/uNEokzeupkXQL5o4ffhQscyf/XYxgiLUGK8a8Y
n3bwo1RcwjYkVLwaZQRtgXsk7n+ysHIN0C2FVw5kVOMNgMj02cU8m6e+wiKAz5UHRbfueO1bf2vJ
SzuwJAbbBi5khZcvH4+Fsg+Dk06xTXrXqS8qkjfgcP7E5/hVtjeehGF6bwO4shBq9X8Kg/GieVNB
EZDJa7KHYH/vgmmlUh6mrv1pnVYQOf+lA97F8VvBVm1E22LmBz6pHQMMQ1rp0tPh3I5eAxFi/Mqb
I0CIjiiENX4FnAKLajMlL0a4n8fShiahUbI8QgLrVkkRbVCGuDKH9BgNZ3J3WomtYEXb1IArtj4k
/QHAjlruaJGycLsiCqkTB2SWKvYa5Px4hWjqufaqudS0TVMoZdEKl4ENOVnVeXBvDX7sXHt3vloX
fsemHM9+Cw/9AjMQTuXZ5rk1wruKh3d0dy07ByjH4erGMBlh35LKX07BrufowZinb7eTssrBa8zH
U29wFwQYqVcr+wPUdPqnHDQ/czVF+DOZu69z9HptzbFdNc5Jgcr6KbH6WHdd31g0ROrkJPlof8gE
E4hBc1T1M8MZYFZGtOrjc9It6+kclMeJv2eAU7gLynvJhDZ6agPMS+DZBvNE5jYxqa2Y41WAzlud
DO07zjhQ6OTnsW6sAmfly2CBSrwY6BVryM7DgYVHgfgWbekJQFEmHzeAyFQi3HRfrjVuRf2i11QW
DWTHA8+yPoAaEZVdzzyItFa39IDsx5YWWCZK8uxKT+2XoM3ARzfyncJ3yfGUMY+kKY4NPKT9ki6j
VyjMjVjGarw2gBj6/yr9qtMiRKhRy9YUy0fQp0fG+0u7oncc0J5P7GcxoqURBFX4Fupky3G2RboW
O72EFPGnR0eMviyudvgeKyc8yg22jXncwofCrCla246HKmCons35lkoBvfAUdiJan+Jmh++K8jAr
OIZ8wuRSafsT66HeFt0WdF/nvhIJaKxvvj27JLCEKrMvqVXCKA3xTG1PAnGi4B6owsqsD7r6UHV5
IjaS5uzQW7LyfrWX6A7j8DEDJ0CcVvl72+8zCRjLhSNzGphatcluxLRnqLvEJzwSvIbVIUpeYkGm
PT841YchH0F9kfZS7fmsiOOO57Fhla4zvGOII93BdmZz7C5Ur5LNxjD/JDsPk4j8cwhXYQTmE9We
j8W95s7rpD4y8VKIaxqSzODL6zD+v6XkkEz7aDKRoRSjemenZlck9fdwS34PYhefg/gK6mhVjcsS
wlB2aMw73Q0SiOB4jmLYXvWFXMS8KpF7XQkHVhWVezMc0FAedYUB+GsMX9npmMTsUdU069Dy/8bh
NptQ68of2CZG5xlUIPovvH9tfq6UUzfu3RA9Ri5N9ynlYYAYZiN7aAfdOYhoK8RnaH2E0SvHICP/
TF0E1VeSrYT8avNSG4fA3JJSj5qroJENXIN70oqbA9GRZb/m3aCp2WnOZXPM8BxUX5MB/ZUHptXf
i+5bc24967NTb6OKyu+cgBVxdf3ZQ8ZGfFLuNsdci8R96b521Qn4gM6xYtJWvYXJbReVlNc+fReo
pvFj4BQRL05+jrQNERmCNDrTxY5DoDPu9GlXh89atl4zEMV8KL2+SZTq4Bg/0bQ2IfNTLmdUw6bE
eaS6wT/a6K6+fknLvY6XQOMsav6PwNsZPD4c9/I765JpYH1gEEocqiDpK1qx7oYjw0EPh3lfNriQ
18TpF0TH1ob7PqZ/De2udr8qYXNyXW2qZevfJ+2v6H/q3PTU4jOqpReqOFSrtzj4SUZSYclJlYe0
73h6GcHzA0yGSCjyoWmudf4HtbhVKo/ew6fGsOBFjLVrHV8DE9xIdE+ceGnU4TsLmFPDsws2RndK
1bVLJXi9stw1Q8Q0P4HmXQBmCIpran8M+nUuHNTAaRbMcld+vpYImiNWPcqnk01d71PUNf2WGB9h
ctSjjRPnixnjSbgI1GVU/nCssZmxoCaNFMuNjI3bnr0RGdHgfJVAtxzxTgKZGJ42A5wk/FVBHppB
cqhQFaUbr7iyYkys4Gc4PLEtZzjnbFNLH0533CMUAUz/cXReS64qWRD9IiKg8K+SkDet9t0vRJ82
mMIWnq+/i/s0MxEzd86RRLErd+ZKjNVOBwQZLLr7j8b0enhq6JS3T31485HlAA3EW705Rybkggj2
fUZj/bhqDKAcXFRMuVPtlVJeJ2RTRCz4QQc1Iu9NjQhzNyB85skrPQNEtHg/Her2zgy2q7VT474a
4YPoLgiyo17yFz/7YDWc7liUXuCnu9liCsEAuuPszFCLBxxh/VMmdmyXfG5pc7KW6jP0L14+r8iQ
YbxbScIOkQGK7WxogSjO+FmrgsZvXtdsIFrAPhwJ9lYCPoJ8sUvEFkJ803wKVHqdC2rn7SvCNyQq
4S/o9INepf1QsTLN/oXOyzA/2vBDMB544ql0j2nFCXjX8qPmbQcqkY3mXw8Hkz9xi2R7VvG+QXKP
/rUYjwkd2AL7YLidat7LgmX63YjfkMJ6nIdV8avNi+rGb585cTwTraq8u8kMntqU1qJzNRzDJAMu
tfalR4FdB1lv/aPiHGY/phSr7cFPfEJdqiFoqx5BsDrO/r8efWfhi1fhtHKURXE5VN8AAuGqJi0I
AN/BWvIx2ryK/2WoygOYRt6nUU5TyiGNDf57dXRvU87yAdNDYhWs85z2rHXU1TcgAcv+AVcquFTL
PGUeR0PTIno36RSkw7RrZ/B27ahvBmqha5oYqXC6yVodWSJ0aysCPReVR7vjAu+IP1dOO3beQTPE
5x4MbUYTuxyBLhrDS+S1SMkcg2aL+YzzeZr6rdlxeJs2Qb2y2Rl4yHscBQDDOBTicauhdNDi/Agk
Bu5wccCA80WD7m8TDmeQ15ehGe59JvFHLOkhP3UQGVo2nU7c39NFk02aWwbYD7MqEMr5y2LmsdKJ
AdjXD65h/UjZ/U2K5WKhq3eJyBL5jb3tejYPc0k+Hj8nh4f1a7PqVgt5BqraZwdGim0aPwqJJtrY
5DBbCCMhwrU0GZSJZcVyoTxYLQgxqA7rTsNEHEfDtaCowe0AJvq9+BRIfavINb8kr53EgtSm0f0C
aVgHhigdWiLEgN8IK9Gc2EcDUsZKmfJtlvQNk8bPZv+tG/IXy0QKSKKBXf507vz4a8I209byHySM
MXmKkVSwTJGA4v2hTcPRTWv8ixWvzZSpBUaURUtpRVx1xY/qbk5IlaB7mWS2qduBm4rAuSToNAht
iH7GyDgm8FJp+rn305s7pu+TYx0G3dn7Y3odkzTQkqhfdTjLzNZ79UvEL1ok//zM2GoZ7iI7xWfH
zqewBa7z4r3Q52mTDvMzeZ1vLOUnn2KlLp3OA+YDZ+CIqb/IzmAbMdk9hhB82hi3OzuAuTKe6mLg
mR2xOvNLBxdHnch94q+a84NKqR3CrbF2wGxyix2uuswZ6jlMouqF7d2+6Ztn0Vu/48iW1G0uXi+Q
vcffPOzubEcunQb8pQZG1eBJdegSS5NoCzv8wDgfECVZMYYAyAwoGQ0mGg5i9NP2U1nRoTKq8+SU
tGYz8819e468hSbkh2Q3p29yFZsRf0jEYcY6oMZUh69vUdzReKmJDVHh2Zbi5iY/WVawMFnP5kmy
s8piwaWyik6vxBRGFEV20p3aWYy0cdZdWi89Uw9DqCK6UO4UpBFIjN74g1264ZV703O0qt6qjlWd
fYm5YRAw4aaSvaPpgU2SJKCMCYTVBj03/5ohg84uhg88hPjTQrBgNYcrBIyRNi0iCuooR6bCFmXI
Iqnt6+mxsCYPKZ6wY4H8PumP1PQ+9U5ss5qtv/0aQF1LBJhqjEFAATbei5T6cplsuogBSjavpVYc
kixZC388+rXN9Sa7JDqK9mIditMtmmkwAvjJFu6sj4EvGl/CFnSRa33SAHUMNW9fVrBB6CEmsONi
qSDUUZnKCQxpslxXEZsGH+RWZzSXuIOl6uY3k3ZVv5iuLQuPomk2AKcoEGIvNWolJOHhgAuEhGDW
PlXTb2zTwIrmN2FSmYcgHLtNUkVPDm9z5Ua7imajhB1lGHV8hfN2QuV14cNAkVxjj4FpFuK+QVE1
Tikp/NGbNgtoN3fhp2r1m6FHnFDwSBUcl86CH8DVZWFHwA6G0IvOSDjfT/Mdjv9dh0Kf6ypQffTo
aezFRm+ndMGOzN6FNYUqfMfUn61yqeA/hZscXWJM23WfZM9grwNNbzcNc51Bh6wZVmdR8AOOE7he
NqZFhSpmRXg88To+FWm4ByS+VuWwAyG+N6bx6or52S2cW2dlB+GxyDaix4b6Ls32HgaBB0W2yNdT
/OCDRpED3mSlJYe4iI/gORiPJKvO5cMj++Pqn+y1uddZS0dHwFmK/RqtGQ9sJ9rjHForiQ1m5DLc
K2OfpwQTimwLrpmLtmdtOo9Pg6SiKOeDF2vHStNOdl5TN51cLKM41JD2Qrc9pmAkqwYNyDNXfV3/
er4e+H78yQJ/O/lpYI5VMHK/Ix68NmlGKfnPg+SJMRqWtu6RBgbkxe4CRvJCPxA/EGPfymKLZLy3
e/EsDcXILwJ9zl6citV1DxITb5mntViv/UCbuI753iGDe6BRLtxDElMaV635gidMMMMMD4uF1vbC
/QzrqDbqRzsd71HjPpXNYdK+DQH7a5fmT50OPvvDgB+pf2nlsqEJptZl90OzVPbtUl6O8jTzBICq
ST8r+Vmh5FT1Ryohf7P7ir5b8dcQxi2Dlm4JVexkdzeyn5ghP5xeNZSeFqTKUVJfkdGYEp4gHafJ
dzVD44Nv2zMQWeJfgZYS5nJH7zYmmG3TI2wEFfzCWRZPBnhBbdfDl/LF8DARk632UErWZaSOufHq
wxgL33y2up2JRtszdVZ0ovA/DlFASraXxfgmgYf014EPs65fuuIlkQeoEds+BtIXcWdnZvb1axVG
gZu9xoJN7hKDereFe66KE+Vu6z5kj2n+UNCU63LNLnFOET4z0HzYQsTBSOD+fKjubCEjRssGHZFQ
aD5mns3I78sufCbQfQmcbWQH2B9cddBc497X2XYYdpABGjiJsDVdmOqpcRzafbNYY5YIrst2Tayy
jgUTVGyLxkTINt1X7tFefMasysbZmvKXudvyD5PTmfUVqRqg1wQ58gpyRniuOxLsPzX0THkuSH+7
zdlBUotzSiyemUeCucHiRdQdYmv1UnuHyDDXBAIXWisEMq+GzUf40YJSIFCKFCsrcm2JfC3zx4bd
ERDaTZr/1vaPXfPJ1FyvBwrna25831AFmG43onwxBQvIab9oQouhfgZ4cSQKi1G1X3v1Tgy7HD0P
zoAaHzHCrT2U5xClGyKmoM+9HebAIjQg+m6fAdLyjL+UVrf/aYjVreQ1hKDScpMZ/L0xcJmdWRZE
FcGTR997mjkhiuEp6qmdJQiR9xcsWdR5Pgz4XCb7zWA9Nwq+8gH9A3CT/OdVn1l4ZW8eGMBvVNDB
SBPzn9Leq+rUcKyGb6whKapw2gMQN7RkXv59m5+ABVxMbHJ0HqM1pVQcQv8baXEcR+2zH72Tr7yN
ktUhVgSAudeCrcLwAvIjWgMgw32eyGtG4qv1HAwIj4053gzUfs1BpMEXlUOTnaeLLt0XWRxKjFXI
M8jjkVs/qKFZSTYIjbAJeofHfkS3EFvXB3l0hFICVW/dO8O6lyszDpR/4V5rAW3MQnAn4CTvcI1X
qSpQQ7iw9hkpUNonF4ANy3FJAMQvCQ4ki0WXjH65NWZv0fedtAuyxYKEh1pqOHPF0ZoTaGYNWwId
l77DpZeBv5hFusJ/RVAA56+Q597AsbJvcVlMY8sSnewJb9eqor5j0s+dfE+Lf20V/QDNWKdk4sze
2dXmTS9BO0IaJL6PmdQumWQhx6ZnEb/GnBRVftDyjey2vv1uxGwTiKkhKJJuSJDXO+1Fa5+wa67d
6VRAiqT7fFNYFtaabK1ryC76hvz0qesQP3J3i+h4S6dPz3yzvBuQg49YszcZL9gsPvb6i63qnSK7
Jq1bLv6E85UAxKvnx96/2RjWojR6KxmSnPEjyrMHz5lvGgsiBzeI6P01rdG4xhs2oxcQxLzm99FI
g+Ywnybvkewy1wBxcvODTza25U9sD+81T5SwKJjWp2ePhWydqCAynqEyWE4caMV3WNU74m8MgxWq
BHZdNVk3T0RnMIm/SEteCWRnfE4XCKj8rvFL8+QMGGkznZb4Dm/r5G6KGTpkCGRlkvPBRnXoMNvo
M2sALuUqnM/CKQ6iEocy1u4EL0pXHkaRbAEw7EqFe2+0VnY97u0k37Z5ciQ2Y8u3kospEdaS550Q
5Lqs5re5ZMvhtOzRSKcwyrQDe/US121W4a660mfNEp6CAt3EPyp2wpyvYxfu+rxajYILJXNvOU58
cSg//FfYzOj1T1FwI48ari0J9sMd0a2NbCoWwd4ePAEvI8ltkOsT2qmBR6g13pJGO1rZh5jeZQKj
8y1JHkK3o7Lxt1Abgw9RQKasKX5hybz1iu+IfxtGt0mibJAfmVgz01HC3AebD0KoO0BU4KglubPC
jMBma6FdMeoSwB7qW4LvAaBU0GGeEImA7kKxasZrFOhpgnG/YzhlM9ayaePCG6CcHTz/qW4eVBn+
xYqVSINZKu6YO4eDRi5A9YQzoR2xXshfHfd5iNiYLqo+URWeiLL/544/MrQCSdLGSXemu8CO4PMu
AWbiVD9dPuKYQTZVBwZtVCWK98RLqD1PwAAQj/sUUx1G8npoKYZ4tkE1T4nad2gnqRdUcgocR20T
zVsbsdj1g82v8clnKZ+HKPQ8fdhXFT8d11q0t3Rd5++W/tIwxMQUHjsERtqGx7AhauqvMOJTo/JM
oM21ybnqDl4MRsCXMX3BPGdMl9l4bdQMXO/YOszYPEQmbmz9pY/uYXOzcCiItxj/WaM+tPYDnbP5
KXjT2+qnI6lmASfgryKqbh+a5qaNPfJm86YzuBHUN6O9WlghhyFQSx8kzCr5ErvZ3kn/zdazVoJ2
Hy96+GuXrzxw2LiXT9rmYw7yyN8Y7DrcMd4r7xzylTTM6rp+N3+TqloZlX1c7jhxmOCYo3OS1Wrx
k/uvRg37LKNL2MRLkRMo5dI5f1bNkxwJpON/sN4N/dbStZrBZctOPf1vQL+i5Jz5xs6iu9FSP1VP
a435iYAxTDDMLtI/WfHV7reN0xxt6kYWr3DKBk97B5u4ruM3rErwtF5BLHCVj1c6ICDl/oDtMNr3
RCsf9VGtByx9SJT9kgdndYHBlmHy6lFIEwN2asYnhcSfQKRN5p1Mrr5sNrp7Nq33nM0hRdSrooG6
DMQ//u6IM0pX3wjjZ9FG0ZVN4rZeu4oWzyNjJVbYuPsHjGJbmSCA4ngnp4c21FacHEbzMFiCSF28
7Wl5TWJKN9QiTFYk7PJNC+uyq9UF9hW6z7YdTj7bwa69xclXpHFfyS8y3AMgo7EYg9zfxNEMHpuX
wZNpHSoG0dDD0aCIlcrDzJYx16+Nf4y5u/Apg6NY57BVLHGNkZBpzmEnKoy3wtm5WbhvkdMbLmwU
Ke35jjSs3UtaGYfurKUHh+XVpDJM4R8eC1I7dAAO6KhLDphLXAn8yZdyL0//rPJLbr4h3kUeSS2U
imo5vMUPGG+j/xnlUR8+eqBz7WeHHDCx4TNIA1dfekqqXq58826DVC3ZCIss2UH6L8NPar9c76um
2kcDmuiM9wZbLnOsBkY2Z3tK7gFlhoWRtWL903YmFhkPLAQLpPJvcei7aPNRRBLQBbsMMmOe2CtZ
p7LZC9wZ0TIcZ+fUvhji14boG5tHraC/4u73Hwh+e4NuViO7jeO8TouPwXyr5utELdACcvRvoEBG
1sBm9A4heoDExxGu5XdNvzXpGSO8AUethf94MzoKXHEhm+mxYxfU/fn9J7e6Xp0snXsMoJaSgCAp
2FpWGwMd2R+gJPmQ4kdsR/Ohqw+NM62F/W101yz/i4YtdzoTI7X7OIplwHvKQEQhJ7aWEYAqq/qf
CQ3TvrnJnZ7iknsoZiAdMGf15hj3IvzwlQykxpJu/NSMU0sdI+0N+IcISJh8gu4XEf2ZnG3GEJq1
oKfoPc7JBaMXmuxp7Om5JIaZD2O8siPELRvqcsNpiDL47YDxNxZW+qct/gxjW4Hf7z1eXPNtANtQ
7nrEaiCEKz3iJszWMAFSirTWoHSGF0txN8PAUrw41qM1f4w++Fi4JePZxh+ESoRz3OTazsNNUwQN
KD0wA2AUe797Gar3Mn7wQLQoMO5xi0pRHoyYtFEaIwiK9Yh8AsMmvGMjAlT1EkUYhKr+KOjlYB3i
UX3RyWndM0vo8Qf/UI51kmnmcI/brd1HzMs1NtB95mwRnyL9lLBu9hVrbu9V0WnccRI1Jr0ZCNiA
qCCyEIKGmlPP+X4x/dPfMo7bUnxnfQ77FgwEDOnGGa9a8VeUamsSOBnxlmQsytt/GIrXYeWdmHPL
Lgmi5jcvbpp9KaEH9Cw35XynVcHPfh18apH9r4g/EjLy1vJ6wEYOLFWlxg4pE5KBv2chZcwXWabr
DGBtp7y10p/DKigppXQ+RH/ouZePXH7JOw3Q3rsj/syWbGeHAcZQEdHtjgIBoE1c6QbnJ8Gk3LYe
js5/Goglv+ptVtHDlXK4lenylS+xCInnhN+8B0SGa0sjjzb5e1xsvTwnWDKiihYKiAHQxYzkz2qv
nt9tiF1g7vnyRbV33PbP0ZrDYBbA/geuByD6WKSmnDk0LKBJRaemrHFyhdfe4JeVeB/a/M9oX0pv
3FgFDLlrRRXL0Fy51aXlD74sq34vrJtPdlgR1xCjRnZneQOAL4gpfB0qsg7kHQb31c9DZNF470o8
8AAFIS05+BGB+OivRtwcCvdqxObF8cJAd3gSqjY/O9z5pf/dC1rt2gwcETdk6RCprjdqnt4M7m92
bu9GGw6b1bJqTrfF7K8Ns7jn1XfriJUV/1rQ2Zz8sdfEQzcjNnVx0KZowYCSPRYabLA8MzupzOMA
5gKVDTQQ5SxuTqb50DFgYPzxaXHOQvYnfN+R92CzfxSMey6LGJuXC0H3fQIQgYDuuWt5U6J1NI9a
ws6d03dJFpt1s9PcPzf88eRf4pRX2ULQK6gPwUdUo1naHQzj2l6p7N+kmwfCM/c8Rx2LAWfhbYD6
A5QrLJ/N9s8yf+b4uUTfaaEJe337EjH3C+/bzWyELhFM47s0cJRiRm+Nf3FOFroqt11nnv3U3Q5M
vwUm25k7/Nx+RF29D51Xs/VJGLwYreVAtT6ODuC7hbz/qounpPwzwmeXjni04hxcGNS2D01+UkmR
8c1Y2s9AcaE//rbNw4xZoLX+Ov+shTAInumvXE8eLahAM5DKvOnWpd/ZmB5Tlmti/PR6rg9YueLP
KkuX4jgMPbhNPHmKxMxy4DZDr1xqQXzMcEsPQs1radb3tBhy62Xd1flfrXVJI2jWsbZr/09Z9Q9Z
M+zT9FZGOYCYEa86Asz07mCHLQ5L2rliQBqPzviGBJfwQdQxXokv5e/s+cPNmm2YeZSo0qlhnCk7
XfK+yb6rN00B/GlXJpdQ/0NLNYczCN9amJxxIX5kKFVyYaIwj3VcFtgdYKxCVcBZZvKFTGJriQ9A
yGz+Uzxr27j/qRrILDVJKNIy8zZPvvU5iAoo2yRe3+vwER+wzxOOmkbT4Mayfk28ebBOZxq36/KO
VQEV8h+kHLYLD/QGlJiQ6vg9X8o23H2TXhPmjYrs0/JYDccYwcHMZb6CDrBGCmce1Jy7Hj0tzNQ8
To8SbL7U+11r/dhOB1Y75AF8YBvXhxfTJFjIHuSs2B9ws5quGUpBA1P9UlvvlW2urBGfWK1B7nme
WAY5vJYp52wuLS5pyzya8yEcLqHg63nkErHIOk57y9wPaiIx2j8u/khwU3jeyjdoPw65FWqqI+27
bw9MCoP2YGK5BcIj+chNAitsd4EcmAtnFTc9VYw64Zok4GCnSwRDZ4Bn3WeRqdygbD81i+05ODrd
efOdfYv92GPq8r12Xdn9KwwzfgZ7eBAh5xKBWpMVfq0+vBnZilVsNwd0kD3hNN8KjRpy2EC9xdsj
XnXq0xss3jz7GargIJnG96zSjB7Rvjt3Jrx+89RBeyJmA1RrnffvOoGTeDEa4ieaqbhmj6Hjnbs4
aCwCuwWXjv7Wkt3RrCeDENv/UxViYnOHkVx2T31Ywg3ahEC4upcqgpdT7LT+wzJBXjufyztFRT/G
iIvROAv75uF8bl6ouVoZ9rNpBln31gsCNYhnPs4GE/KD9tcilVX2R+TPWyT/weVXpzPJzO3e8upn
QVmXBU8tJtsaFgA8ouzedg+ufnfhNaXNtmEO11URhItyw5aSxLBIbnb+18jn2a22zqxx6d12Caz1
RXU4t/oHOlQ6yKARXOOOVv/JRlLZrwPuxyi8TsxrXIgnoAs5BXhe/wkVju6yL1ooU999ztpPmJC/
Da936IE7t8I+5O619tqVxZaQec3NRJr+McriU7LcUtq/NIzX0pd/3XjJq5dkzl/KeYDoY5PnxR2L
HYFl2ZeIeoQQms4071DauJMec2lu8NdVoEVbwNARqjnLtuZ5RIwy+DOG8efEvzgwQbvB2HpWtXbE
LnL+CS7HZYzrcKrPEyZ6WCaBAnjUOfIQgxZXCpEvfehTaB9MSz5QyTE9jJa9hdOxzbh3z/pB8Qk4
82tsdKsmTO6ddaW047NL8rWzeCIaRs3FU6l8Sl3ZZoUtGwQodYRWDN0OUmNe6QjGroPGEK805it7
UUrkOUZUMiLvmHvFISN9wqWfH72zTpEf7Yq4OhBDvdWvBu26MQvsUoQoy/mBqudFzHrJ5+fFzJlj
AG6Ftp9RaD1ASIs/13Cfy4JkRHe0VHqYcEH20W4g/1Ut/aQqZym0XrKVkcZrkjwMEk6D5QU3P6MC
/K0YZu17MrBXsVqclhoGoQ8DncE+VdxSgK+R88y2jrNV2V9NVQ7xsHW2qCWs9ITAymmfsHviLUrx
UYSEo7t0OEnErcjTV657HfUDKRiDC1fSM82W6tH3bz6raWIaq7nYwekntiM/TArSBXy4pUZ3HCza
koC6O0zSLf/j+qgZfOFF8WhhejRDON88SEDFhvwUVyNGj6vpUrOFV12rr6WP8+y23DbgIGS8l4AV
8AL2g5knqknlzkD8a/rpi9TSk9OFqLPGVnGHV36CEwwL9sRYURDmGZdeuZIDUJ0XMxD2qnWK9lFr
3aYbiTGA9xJ7sGRE1DqM2bI3AVWSJ3T7L8HFCeYMGdM3Yfv7wn9rJy4d2gPbTYuSELz3YKi8eTiH
xqnMn1qkVVxR2hNN75BuabDYut1VjAzfXGes24JJnqB34r2k9CZPP2ftZozXsX2i8mQjTdDP9qPH
3J9BUAzbU8khEXN7rdj/wMQE05sEfSrQBomz8aoZuk1mnzv7wbCxhncXz95G4c9knihp37gQ5smq
9yC1oU8aPQVBCXANucu1gmFt3jbZa4QQzKnOPDXsSUusqTmmU2r5oKOD3Yw45cnheW8UJfKLx80W
JOZ3696kSW0ZaQRrW1LxFUWPanolXFWR8KUG07BOEvtSxf23dTkgEU+aEzstTNSJcbDwavgkGGc8
xinbkEjfN9qnw+80UqjX8dFIDnPzVJS32nqru+eKiTPNfj3ypP50gOPA5STTPzL+6Vb5DHYF52jo
/+CLnCJWS+6paHZTB899RESwVh2GsIY+q5L/g8JjBxw50JjSoP3Jxa/w/W3ncRDHbBKaxWpwdvJm
D/Ysq58a7g0Krhzm9+yiWGw5mNDHwDDi+5hoSPMIOZcKFw95mw5OYNCSQ0S0+4MWHiDSbBu8EHw4
4TYeU7jPAIDzN6VmAr69iSX6H3jxlT1qGw+rSA+4wITlHxbXEPekcrR1iTMeFP/a58DQqsM0KBbk
aLeexAIBbSYx+Kh8QHqIovpGel4Qtx6lQMSiJ/0qkmrvUZvRJwUoaOCHzAldRga4sSpiwgQ74JNY
LtTFsnyKG+acnq5dlECvGVnAIzr0PB8zPkxrzWm2H7jJlQkMIUAoEH4OTqw9tDr3QZppks7e09B4
UP8fDjzOPfSOusr3et68hSbWBR/gzQ6gM9JTuZ2Zig2Xob7wuaiZ606pR1NQLyK5vS71HGGvXmYa
Uhy8I5vI8oZTEnGpEyUkTyrItlKKvSR3YkTf9pLP0X6SMb2kfr/uY6iKTsWPjFmjBkzHcAnwgRIM
wfSV7WIqxmYgCSPvK4VnoSnMdQXD3tIkGM7PDON+AyYcAu1aaNZLqoghQjgT/68bMUQuPd5zjMLM
DhzgAkt1QvvcZmu2IaJm4mCK1av2AIo1x9hsKwKxsdyjeOmEzJoxOSkmc+AYD1XZbtXw0nLW06yw
Wkgufk0yjwhioRQIBmr5TFCcTYIBgdtt5M5vpTY+xW22AWqMpyib30vd2BIKXqemRvPzuKYcM0jI
qrjac41/ifxAoEaas9wRIltyJtZ1aOanaihe0oRXoO3hriIBOhHCkkR/qpgZHW+2FITDRv9oMGOU
INQ1bmh1Ef5Be30Thv88WhA49RnhgP3cpPY5f1sWqv1SmOKxRRT8btJB7BW932VaovF17pre6UdL
m1cdRFne8zjr7D8Qf69gUGyc7OG3SaDBG4tXi3Zlb8qfrSbfT55+zSYMYI1yL6LMKpgXUPOpxOUW
CtWtysqd79ZBI7VbVdUYgnDp1z8ao4mNBOoV8/AEOuqhGTAbCerBJsP/JRv4UEU4xcSc35WSXzAB
1pqO17N0rrH+I0W2Le34yxvF2agWiZu+05mnRjW7WOqvbcrLH9PcqtKT7xwg+sDS0o0WEdAhVjJu
i1i+2j1QE+KGkFCcW5g5jxr0GxYe6DSYWxSLmaxDZWHMrbBQKnpchso6mswLmkHQjrIwJ1Q74c3M
VN29DV3ey5+yw90KpKrDHtlY7aXFDzD6zd6dQqiqGNt1/TU14n3B5iJh7Rs1/l2wOjaJ7vQq5Qep
1etqwinLAGCPRHYLe6elOltqbh9MEjVM2BHCbIKzLkWfNim1axh9Z7Y0AyVGCY5eU5xqoSeYpRvy
ulAcbWvvUWcSCv+o5dDPBuIp1mvKfNFS5glRmC2Hw2iCexw/g0l/hJ82gQLpUKC4TvmAPw7tQZGM
NghqpbHcxouGNlNjVRdr01QPfUtpQ1Xc4pmK6REmSImy3eF3iXp7aeMKkhqzez3afBHkwUqTulsc
zYmzvN6eFhSDmFxajCvnEYjGPytGIXWhpEwFzKHUaYLEIGEuq+wodTrRtZ7PD+2PXoqNG2UwBXEF
Ed4WtbOVxVKICbfAlZhoTHps5mHfd9YLtNA12+pLZubYru2DO4lvOxmIMlDkS6DSg13G74b7lU6a
dxqir0yVX60oUU+9bzBggT0nF9VR2l7nfyp/zVuWfXgTc45vQTUlowPhxzjBrKn2Ih/30+A8FN78
7Mv6lprTKZfd4zR2p44ZQ8NjNJmMEGO+LlDi6mEMhK32Yz9w/e/upbqqBHXai+SOaO0x7VOIzKRI
55rHtAqIhLyZbXkMJ/q86mg7lIjWhjVeugJjhS14KWCPI9qd5f9Mmb1CC/4wM5NF8IRs30Em7LEe
u+5SZCEex+K9XpZ8VnfSXPO5lhqDeLP2sfb1/GUNv6Fzno9Nr0Al/6gx3S2uz0hBDOPjj7RiPSDE
U+n+SLcPlgsAzAWjSiK5yOPUsgdtSY9C9593NlMNBQGj0A9LCXpVQxtrDSoztSfU2NceykIBPd01
9aAnEoluAr9pDBKCbxHbK51CHN01mLy59SMN1jVv4vyrMLRVbhtB4ZnBWD3o/EkiVZ8m1Hd0/acJ
ubLMqCTA9Wh0XESF4tVvqEdrFMFIx02nMDnQl72py3DXFSpAjNrrPgs/m59Z4x16KV+rxl5rPo+c
TZI+h1pVCJMLIg1gmFyVHe0po9uo1PqNuaR08BnrMdu1Pc9qn8yPKWyxFafAbjRsUgvJNhXmQUbq
MxYEVFkJapG2g8x1NYV8C1tvTb/ERnPtLdfFtygCFmFO/PxrOiIR+9AUt4wKWz2D4i+zS9lpmGVJ
M9DOEqY9d+wKiEMPUBvjxYC3OLddcyP8eeMPztWCjm3mBkK1uaG3hVoUzjs6illgQ82hNMGNi60k
jmlmrGOn6uxqaHMGB3XO5KgP3Sc3JjjlkJeyrD9jX73aevxa6+oY1xURRy/Fx+VjcVLlP0fQKUvW
kWc9Ql/IwR0psmCZ3r6gnP5ZdXkTlv7BcuOUl+Zaa2t2J/Glj8ab3+Wv/NJ3dN3u6f1e5Uvwkb0s
68X+YrecZBErR7uf/tIWKR/Vk6v6SHcO2qMkH6NlzWXqzb1NbmLSQh4nInmNF38Z3MmmhHI8xd5x
qn8lzjaSIN4vj9C6KqavJOOaSvsDbyP7RNPPQF22SQS+ptOpeLf9hjzI/K7J5CVDVq/8vN/Y/ngA
2/hgpvPVj9obUMilGRnZxM/fHbkkwfrxYhdMDxLopENIrUq2ZmreW5ywSOfda43KBVH12XEqZ+30
mIozr/saQ2NHXv/N1axz7XJt0uWvQ7FsZZg3puCfrmbMJJeuN44R2A2x7Dqk+HKeGL5yj3iYy1ou
zJjgUoURw+vwTSddaT26BbSUFLIGpy8RoZRWNFwaCER11DyZShUn25yW6nSm0TkwOAHiknQEfhml
CYbeCqdBBjjPYAGLJrpNuPxD3uTXGRYvQPt3I2mBqGFzNFumsRntiCu/Q6SUOZ+5ta+M38WrmXit
T4gg3EeDhpvC9l51YuY1wT/NM781qkr1CtKuku0Txv2Dg59/yBKIwgkDTZzqv1qc3hU9wOz6ee1h
BSrM+f0/js5sqXEkCqJfpAiptL/i3cZgY/YXBdCgfV+qSl8/R/M6MT3TGFl162bmST/Lv2aL9pUw
Pnsi/rA6Ip48kw/0UbyL2KsZFtRfaziKu2peELrkz8WoY35D2yS3jiAIt63VXh0byygffVy+xMZS
WkjhxOj6F2r+MELZzmWckmMn2B/q8dczuOImMBBdOp4zn1EpNj90mh4g+yFei/vZR0Vt4pAIlHEe
IF/wW+QyNgwFlJ3sHxx/UkFOdB4pBFn5+Okmj5UD52s4AIcxpp1XW/dBFO/VMukmgqWX2wY/uVTs
T8pkUxhL2jbhJeQYT1ZFEWaSYoZTDcCW8OJVJZ8b5W2OAZ2nWda81ntuIlDEdANWA4REir8V6ztR
WxeDRykL/PtkZPXLwUKMNN/OKj1r8l4Jq8HcC+9MejTyuj56XbTv3YikP/4bFNKz6eu/qXZ3Gb2k
eZxf8Bwvd9szMZ29owBfsh9SdL34CKVeLHaa3vRGkl2c2JximL+ze17OXfnc8Cb3SeKKPL7PfXed
diCKrOAQEfKKogmhi2gYk4iJUaAN8+d+rFb80NdBe+cRNE+pOEi9tgGoR7eER90xgo/O6NwJm0vM
zn9S3GnL/jJhPIkZSTPTf+ypjxIocjxlfPnbHnPg7KYIOIa/U026ngnFd7EGDBEnR5N3l+GpA464
26xnZBWbhWfZHFhl/wvJbdGXjkkSR2Z7EZp6BljCfJOpPiF0akTNsVYd/TZc3yp4akZxoy8GSM64
qZlJbBoOoLJtA90/AO86gssluyzmm86NzeyRMcFLdAZl8ayb8kjJ7FNDJokPBmUWqFqWVfcmDJDQ
TB7w8vLTjgONQ93aK8UBTZAioJKABFb1zgz2pqgwSjrfjk1ZsH5xreG1rYInzFLs//MfsOtvuY32
R9TEpLEsyjS0rdziwphS5z1ujY4jMYNBv2Cg+hZVBx8mVsD40bDlB93DOFpssA5ND8ITIx5r855U
A5k9jBS68dgnRfdOyG7XU+09fqpPHfLnEdztOn6ik3BvAEuHJbLzYaQVBi3y/PchFGxcK2feLUGq
tjf6C1EOB3Lvs5EeS7h/DqCR1aT6pwaDe9Zr1BG5lnN5GofpNjbdo02/aZ5jIG/F0yD0I21LDbhP
7HbEsjPb3YTl+J7k84YVzQYu9UphevVs+EciE6BNxcprE8gQFOoQdwjH5m4CljoXMwEUxZ1/av9i
S75Ggp0PDU87H6yyywyRG5S021mwojQDk0Hx6FnFKWFJiSlSJavaap5K3L+ui8/SL/exV+46uDE0
y7k6ec0pc+SZ+KgdNKCuUIfZYL0pKjADoWPsJby+CYKc49iXoFD7hSUQIC3njbntuPe7Ffg3K2Hi
se6xBq7dBZpCkBv28ca2CGEKb90BbCuq765NN209b6eOCVl34X3Gl2WuFqQ5N4Wp1c8V2YXJUxe2
cychJpge/gNnNNmY6OaR5XElyNZygbAmpHK0Q95NV3RpAGbQ4ydvANIeIvytlQLK2LzT/Hc0y/Fg
yfCngZZMKRu66Vw+pdpeEffjt0fkyqLQJ8+ocoMuNI/F00xbj2PFZxkQPqUcNRPdpqlooy1JQsU9
zTzZle72da3jP0vos2FgvaWm8aF0OupbWQCWIJ/ihH1GyDGVE88vxXyNqNy0HOeTXYRrTV89NcuV
rN9mu6Ld0nusO2styd7ZPqpLVf0LZ7yqLdtAYJGf0FR4Idr+oV3S3jadALr44qW3EyTAU7dkv+iB
3aoh3k3XMq4fpBpIFaenKiJpStgptnhmakRIKSQIt8Q4BSp+COk4dRznBZwOxUnYYGLEIMvHFpNi
Rs0TYOKy/3UGf5PK4F8qeJ9FLvEcPIZdwk65qthkyw+rtj9nhnEzLY9K8YrX2MSd8A1WNoV9FZfl
4MgeDjU4ZFk8/Lgifg1sNH3JSYpIrsf+e/BpsJ28fW82u8K6BUl3gLH8UoJJqGVFWGoipMcsmrb2
EZgOTV3+bZHlHVXu3cbeVTgdDHL7xJM3KoIiLaxT13zbsbkaaKnSYrjFZPFdwbU1Sx/53Bh42LPS
ILlpBr2TaFOlcA5MKG+G4YAsqMN1G31LFlKWAcLPMeyz7SaId5BDEnUb+xiVxd+3c3qdAbBnSfBB
u8jR8esXF8NgBgQiVjjTxvK9nSF2kX1md4TylTPkzFA1lsxlYWEwcP4pzaDA/oirRa1+PSCrK2p/
SdPZ6m0eqCzP5EW5jVpzySBXwuI/CWy9DWsPFi2JAoffPFlIb6FKU4WFnozTf5D9piLjhAfwf3fF
E061IxOZjda0UP6cqzQ56OfKeU8teGAppOY5ZGE0A1ROAgSJyZSv6di/01e/6RGSW8+62NjPgpCt
bkunYki02wrp/xDg4qIP7ZmfLNPZN4DJlvKctuV9IDHB6PozcwWKl4si89ljMmzi7Dbw+jOJlRZi
UXfiFyw3Vx97F/GQtVHSil5XL6DRsXmhPTvyexzqU4y5MzSxm5AtroeE9mg8U4Y4WhnALz5RwcYA
wuYdjJ+T8uW9gGDkDp+2NZvkKcicjTE4EUkti5DySMHrnYR3Hk/d1RsSiifDjwyl0qaswOBL6rkw
JrTdYfCbVoOHySgMzk7gvcPKeYnH6sgdZjVb1oeseA1n3oqJTGL4iPn/OPibWtk6q9mbdk4YbxZi
ZmgGpFXsTZ2I3wgLZWcWlNiq+IPB71265WFyOMyc0MC1NuarILUJAcTtX2IQrpeR5g2UVh9NSKqo
MD9rAEdxNV36KSYE2F9NYpjrskU7ZnqOcdjrU5qya2KZCX2n2kggOqSY1r1Jsim5wJz9bSd9rowL
jKgj6yRcwNG+odkRS1t8nlQOAAVTd95vMbGsLOI4eUMD6ETxkyzkyu/yY11VAGdt/62cmIowz6fl
8FjDtjeMGmsq60hbnbwq6IFepp9QwjYy5geDwVXTDSjogOqL8F7NGFYwYUXkoCeDIiunVmfF209M
em03OVpos2f4Z6yGV1l/FDCw5wKwlH7w8ydhyhcn0XeWxp4x/pTz+I4guJymRF45LarIfqVS8ESW
aFMSoGmLUxjYz0FBsAfaXytr9grRaaL62GKhPo/2oczyU8TX0HA5RWl74KeEo5Dj5eUmtM2HPfMB
jEYfMlQxY1ToIcjuYpjJZLFhOEpZJtApybWlhcHWSu9CB4N2WZ9dC9uVD7eIipd9JagZM8XvXLMk
LnBPjAD/K5E+ZK1zUDPLCjjo+caKl+44PeKuI13RVONTQzm22xGTNDJ5NVyYXQONClBZQ1V8+hM/
d22Lmzn4v7DmCN9GsX0/OQEJ1higJzXTbRiBH2KfmhfBi9uMPzYvLd4FAEil8RfPahfJ90a47zoM
HszMUkc7ptWCNPdUjDtegNNasRxdudPnEBBXHp5TbrvGJO8zR135uchoeC0ohdp5JvmTb/xhKpAp
IIaNHuVqLLosH78dYYRq6Y0JhMch6gy4ZkakbSskoGhwUczkT2Cmz1ZV3bzC63lJBfuQ4P3cmr9e
0P4WlcuvofvNneI6Z6xl3Jx32kjNL6+xFZmVx0L2H2nm33VyKv+XdioBV8aTIORgJCIAzLvSSjc9
ffGHwLDOE9QDF9JPrJVzHyEHDTaSAfMpszuQofSO/dQm69AJeos4jBwtA8Jyc4295l0C7sGDYJ1p
N93bYf3gOcmjO4wPLpmGXtvbEo9O7QCEDUknsef2AuJFY67WPiHbqoN83UGqC527vsj3qR8CaQkx
LbusLn0KsLIo4EmcNpGwjnkWHITpn7QsX1M4k4qYWFQGe48j023TrZqqY2IUO68z14kXP494GPKh
Y61Uzgc/SB8dzsOeLO9TLMD5EdwzsLyEjneRrYUIFtVk8aP2i8K55UUGh5cgPaU/6kXkDqIpKck2
pYpMNPNf2fCa7Sc0064zjmFBpM60DsRG6T0IMMgMx3hgRWAaz2ZgvnZ2QX1stp96951dIX2C8bTT
fB10Pfag2wOAixiMaovSrfY5K7nzW6NkAASjFNU02HntxTaQzlR/kwWPTMa5UKKCRVPwahNxVkIf
l7IWfM5EmsrDUMjLMC4mzSzYuJl9lF39FAB6XRlWQmsFjEbcU4wXwW5qacY94gFlF5Q3teljTdK8
4bRgYmGVktYnTV0kQNeuAaFTCMXWtdPgpO8CP+HMZIHMrq+BcCf5jI78oRCmP4AUjsSo+AyN4uhb
3VWYw1Nnqz0Q3beS5dskR4arMT17jIlJb2hoiL8cHLkpd8w5B1GBQfeBwdfdBKpl+Wq5Zfg+esEx
j7JHfoWH1muADBNzQAJM0dhSs7ukMXADN4KgT5PRi11KUmz+Kl72mE17Sz3vlC1ycUhzc1dsp8Sl
r7fZzyz8VEEYHsS5wPhD48pu0DEEzsV5rCnx4qvLxlm6FrNEiCm/IQmmf4ZKn6Z22NKoB7KInj8q
va1m6c5q8F3m5k9HukGQivPxp2bchFtA9kVanjXAQSfJ7lqfNGQlrlYKIkKGh5j6L+qcUPNBsCfY
Xghpp3ny2JrNZ0WVTNuxoZ7chzxnId3fNynQEGN8io3x1WedNmR0UETGW2U4+GgCgz2XS1IYtpAk
RRE32nkKJoX7hyPvXxvZmKBApQPYb+kC0Xt3xLx7F08ULPJiJX3Ah0IMpFNF9WvPrYTzlYYtWqbn
pd8ZwuLQE5rJs3VPeZuKBXyZ/toA/2jy4sShtvXxlFp59aCRlYfCOImEbmImj3neyMI8zurBWvp1
MKkqowfp7N3GCPRUx8etvOY5oHK3w45hcWgfIGdy3T66u+RaXF3ygo6D/BSX2dawelZG4WdqzAlH
Fp7bgK4NFPJF0KnefDpMzBwGgUlVgoaomU60hEoGnTjwiNKQyzKK96B/AfX07tW0T9uTQ0au/4UH
jGdBp3sunk+VCclZjoCJx2bY66H4mGa18SlLXJEtvrQElGcHPDPiBNtfJFiX71B2aBvq61RMvItN
yq5rZ5a1pO2a+sue+Cuw42RJMV+c1MGTjVkCtGQIRsqe4SJFHvbTdAHPrShz4ttYjgLV9DxO16Ay
kLLL10TWl+UQykkMEaljYSxnVryZ3VLuofHmmCmEknqeuUXxw1RujKrmnQy4SkY0UBOf7nBO4qsx
yre5hIqQGo1/N2Xp54gfacXS9uzOk+Bj9X/81rnxUO1ag5X0HMwPZpVPG/TK/aDaAzH+O7d7HpGn
/QL+UtrsFAUSkmfkPJBE2rB6ydhYlazA79xeWHqvKaN0OsqdlXUwkwZPlNz0mku+pJOlvVf9o3LL
c8/SwnE22Psi99TNeBLUKnL6g8rcx8iqVy7sZGywHs/W3LygdZn8fXkbR4W18c0lc0XQ3B5/cvcs
Sw7jqyte0+YNTDx+phITF5YlW1+QSPEGcpQSel5K6aNDNzvbFrCZVZovIgONwxtibMdjE6JDVfp9
AmMG9tIieDE5XCzD+C125HZwc7psxmeCtBx3cqMMPPnskMo+2jDnsqsg5cf+O77VTDmS0kGLdhmK
Zj/atj1a+U8/22uO/6Wio8j01ln8o0g3c3wxrK8qvid9TtpJITRAB548auvfBvdB6nPq7QY4kQuV
f4vHeSKGwotuCv96+DTGNo7vJxwRs5kfbONLk1EXUUa52XeOawmWx06wtfNx9sGhWwcmRA128/VO
mdVfScIyzI4p2m2lrAd/yMhFuFvTakh5JuYeo/rzxC0555hPJWA24+LYrwY16oZ/0c42xExGRvSO
BG2YfS1Qv9aIjg3FZDFIYnDzm8AWr21GoU8rvXfPhEiER7emaYsaHxZjdz7VLXV0Hxryb8rLd8tO
QOO6mKq66ccgHmOXKUo4i2Rp38/4EZGl16NE6DGzfYdAofgZQ0IcabBdYtuqQnNM4hfT+gPFSpwl
JOnv7Kz+iZxQID04hPgiJA8OZukGgqeRvLnY2fs6Ovo2yXtFqWdrP/XpsJmowYpk+IG//FBCj9CB
QYLHe2Qnu2kk9Nh4Qr4udqKj/dspxjsPJ1hp+XvLtlggDl8TaZScCIbuFN0dWPv1nym6FUsKK/Gg
WcMNeK+zrYfDQIGtFruBVcnE8VEOzkNABVCt/pKA67vg75s+AJE9RHVF1RlFX5S/jwkr2Qay9CT1
hof3J+I/Xss/K6eABC4U8IVt7ubX3matwMhp8xZxknvfO8ziuXI2TkkP0L5pXoTeBu12yHf1fGbW
m6ePrPkNIP6YMtgrUB5lyMmWrFPeQGlvHlPSQxPRMVZ2jicuTgDnkY+fcKeR//bVIkAL5vEM3fFM
X2njMPTDvmXjXA8mzvXnAcDbfJnKh5AosmuZh6WMiY6ZwD1Ylf3kTO7KGRdLEa5SGv6ifAbEzpc/
AggK98xN4IhlvIhEOe0th6hA2LxYVfdYuubGsOnngEFLZx+CI2m0vt8r3EYVXhsdpzwp+U5ACTTn
eGVJYo0FHNyx/2eScgqqX53oXT9x9dpUvsGvhXEoArHLINnCcXJz8Q754jVonwbiClmEfQd/ZJ/S
+gGlVtS41l3SQvchN6WZgOoMyadD1GiHB5uznwFjV4sdlbPaDx/iiXUEVRf0c67tOtgGmJPK2NiM
PvZgCcpDGfZ3Mrmo2Jl56lnlofJv/CyAyJ2CmZruS6ffeSK6dRZ16IDgNFHHkJYyVOur0Ag92nqf
BmLII5pJzcI558T6mw1/uNQuEUbyLZbtrDJM1i9dOWLA516Q8Fz3FAPomcm4v7FMe0zng4erKk/I
ebqvQXSQ46WlUa+MQI0kO585esRU3ZP2qSkPbfEcgTBMycTWn3UFuuS8lBxXvLgGSqpbxNnOcfnY
AX66Plw9f+3A9pt5mzrzkwJrq+x27WPtrZzvYs72tA4wPlCQm6c70wp3HSrGaFjbzBq20cBqwaEr
pqA9HQRoAaA85zKLlWMizN6+SRGxQjAefPKjhhBvNSJCg3ZLDn9PbSHuef9gFhQlBPJDMxwlDG8W
ezt0rQTVHrhCkfIr8CiQ57cZkJ2UZrvpILSVGPZ5w5onuCZrs2EdMoSHQh9oUF23pr4TPc8HQ21O
hGFYZ0l1Vcr8cPLsZKMMFiMISrxPOqXNgpRzyqjrgYpy9HGUBJlJM4yk5pv2RVMNmg7fA2hsE3sm
2JBVmESQYcQ1DepTnY+7iPtXVn5Kbp8tkowxrOn2/dMUDLnCusskASaWXiBXAXPfDWS8Uvs7rJ6D
6t3XPSRBjD3pi/SvI/aG+eLyBf7/QKs3VjGTYZwJWmmuZDko0mnPOm1Knvn8ud8guYG3BIBWQ/sh
YF7CcVyAX4sLsxz9Y7/8hJhTK5SO1NEPDInrwMH4pTjPXGZrk000WVUPoIsjorcqdW4Obi2nhdbd
p2foHTuLS2pMWavAg0OvjnpMIAkxrN5VbQpY+bu3XhuuFKwmiS22XC3eq3FbfjpUPuC9XOySbjCt
8ubZrK9eSPYMAgrOMn4vCsrogBY+Y9HzyUEj1OhVI8lH5DeKY8FagMXns7rrq8dSVitaYLZRBomF
4t9eNlwFIb0XRC0n+6CwKZojauULqxMyP1sjxUDIKsS/m+mDGlxGPjoTlQYOE2IXSf2T6r9lTg/0
PY8rENE83GLVF/4LMTrEmDtEjxZNj3pV98jAznwSBptarLMacoa3HhjHcEelLqE63C/RXRO066K5
r4dvy/oN5s/UOQwxFWMn076k/p79Oz+q+m4w9jX5ZonQ6PuJfjTlruv8he6+wAWqtPTmrmJj27gH
Yd8GMjEOuJcV8qUTbzKqY8kHszSgankkPPtr0tEX7ZnkDeju9me5tIDT/kzPAeIJEybei+rBKr+C
5ilq2HMwMblHdi+VSYppnHBXnTuaGqmro1ZqV9sfrofdsx/3+U837cv+OAaEyw+ZdS66vVWufffd
BM1DkxKM3TJ4pF0a51Tw2AokgyC8y1q2bMF9F5jbZjl4I0USTe3pnGXS+6ZU/jD2vzVglCq/FMYN
Ywo+tmMGbbSera0e4P5iVm8FJrvgS0ZYQ9vqXyq79QTpaBimwxx8uIl3MQaPYKUGGu7spjo52H1K
qtcFAmv2FAB37wSkQwfqjt0+D7r5LjnRWic9ijyYTn3owrsfyV74R945bbMg0fIl42wrAbO+CME1
mqyLExcf8LjzeVfkZEiaiJSoH85Yz8gCgh42YUcOFWsDeFIqxWxPmkHP6ADNG2vjley+7VauXe8B
3T1vaYJ78YDCE4e/c3AgSZCa+Fy4sM64TBcNef4q+/NUPnYj+Vbyrm0G/1B82xD6ExrnMod0HI0X
mHhUA9PAexqtv7ZCX7Uxhl9rxECv/i3gJ9CyxAoRzqZ5SgRwb4hjzZjSCMPJg53OsZFL6P2kWwez
yG5ZPjGRlTNFqO7HSKYKs8AmyV2WBdR/AvPmDAzOCkfAQG3F6McnbVC+VhvXhFzKLIYnb/FUmw2a
MSNJlSxd1gePfLaIEnLA/iH3LTbn94kwHtTM4vFbj8OtTH6wCm1rnHLsF0necLaEm24YXmQC6MyD
Gbf3qh79pC3T6dAoGcKHq3D7rnozCMDizxZLidmzMKF0BACwaia6a5+yHGssxloGZNeLU+ig+RiA
zq7m6DA61JdivqqEee6Ul32VDWoLlpj61QrsJT43GtnVsnuc71Hm45yie55I1aBrHyGWeAl1507T
XK2B5ePPaNLuQjQBgKSp6pENwYzv5mjDiyAIQIPoH5IgyryiHXTYjbOxJE0l1SlMgItkTr8eXQ0D
TzdF0kD3aGpICr5wJYcsm6wXleKnC3mV5/i4sMrtqZbMcBXAqG0LoGqRfGs628LiChsmY+J8cRrA
TDRxSbIqhBXJvYn4mW9Yeks5IrwTlwDnX9OY5dpO/qfFkuTEc8O+el1pmBijMsw/KyAPVmK9dS0t
aUakwx58ivp1O3obd/winOdoiK2XxoAZvDBlgm7TOQVZjiiw4CsHWhjkapxRvZpWAI4na1CK0ZhT
VrsV7P0uDt5ZnXxmhrj2Mgbk4DnXluLg9WBjmhziHiWxT4/tco8drPgkkMI8ZZyqJOM72hWEzoLS
X648znEobOagCB8D9JKabr3hhnNpIeEBNeRq+xAhk9wBJDqmk/GQJ8Zn1OdUbo4Kf3yg9w1bcMIb
yytNzTDdh+hhSMS3mrxjJyEy2Nh4V7IhxxNQcIsVErthwj7Tct7MzjIx+BvnQOSaQCFeizYwy22v
uAEbnXcrCJDlfUjopGEUgsjFhRNGdShonk143aTcYE2N/xOoITAC6hc2PfJ2zvfcZy/ic9PvOaLv
pt45DZa5NSqOIwp98AkD2uA7qlPb2IkmwQmMw3VrS9qdMrBBXkOBV7iAgMopeZrMHu8Wzwgy+j/w
HzPZH6xmvcaN5daU3hRzH1+zrq/YW5UM3JEERg67Erpp+WqHwdFtfZoa7HujNFo2C8PRY+rczXNE
8YacnhtdvXnaOkgnJC84rUJ7Tl8S3VRU0873KLqUXpoeU/yE/uRHob3yUU/CwLLXRi9XzIJr1YIo
ktw1qkS1BFpgN41J57KFsPP9UJbRPnEhWThl8g/rBq4BXbwyZzLXoY4HmdOvdWZ0HykpBVUHj4uz
vqbuw6WXKrXzXz9zd63pEAgrO4LVlYO+1qBQhxB4C/nd25SxFoyTTvySJsl7YEGhMKxD54sfLr27
vsUA0oj0oLMc5MGSIDf7dSy+HdonU6FhWhEpjokmpKSx4Mfg+CSDNAx8peAd3pGWvXr247KzJT1+
LTIbcIMsDgq3RLO8zkWwr43iJ5J/GkOX10xb7U4HO/uegNlCWPKhGdcp39/bTAtOhQOGoN6pCRQj
avwgeiJ/sxqhySHP3gdcZ6kNHs+RL7/RMl88ySU05hFmeU/xFDZsrmULbhlGyBzm165sQ/j19H1M
VMbw6PYYnUv9kJkRmQH7niceu4u7pp6J3zXjdlH3tD7akJ7Gm9fhkXBOHTqXcvmnLSvrxak5cUPB
PueV/k6k6BFR+uFTLhB2r7kxH1NgsIiixnODRIs3U7E2zGicwGOy5kXDukWwkJQYr+Vjq+MvzkE+
ZVV/xgw8VttuXbMBQjGmNSwq7k4N10HXNfFgRf8SF4uVwEyEfPyUD+QK+WZWBKBbFJ1IhwdW/CvR
UO4EKQL76JSIVTjQ9ud4QDOKtTXA0cftIxx3g76yanz7WpjeqXXqVeFnm07UrOkn6ItoNYIg3kA/
aBgjfOEFbdB2eFsEplpRk7jNYN1nY8eLx/muYxLmRgvdKrSmC2afC73GxwSQF29LfVQkWGsIbkUp
v92hZHXodj6ElAEv0nhwM3Fo6+rIO5aOJ908+BXk1L569bmcF5SxpdWwsXHgODGZxL7C1Y2GB46i
4GLb5i5OTSKw+c5cOix1R2oUWMsc1fuANNDoy2sguCZzvbVZJsUxbJAEz+OUnoPiN4SKBbzUj/oT
L/itp7k6E8okYr3TU7htWOQyB6KDqSD5FBivazr8nLh6MwvnFNHMvMlozPFrYA/lv9DlSw9PChCB
aefs7LCiFazD0oQnaK69rZjKF0P20ErrnUWcA18Tr6SBFTMjQRTVd1HJuwcrB7BQk7mrBooZEfVt
P0K6+dZ2ON1sV1LM8EcPiJm9VGZJDgvWcD7Hv7aLq8g10YlZS+ZYPmbzYTFN+YWHsj298xztXOTF
CEofaK2Vr+hA17+KSkM1go4Kvinxw7+R7UYO57lRf+wKNsAyEbdwudJPv3ZnS4EaydmFWXBlWTb6
57B6HQ1K3Eu6EzNz4jjEvF8vxIzoG32Apl/L+eOA9tpPaYxXS9nDamSV5GfR/y74kWzmoNjlTzjN
nBSXk5rYd8UfAGm23H/wOMAEA9AFCiVKfwxFyYbV99WXwfIndL1+7Q14Uwp1iRL5GaGHt8k34Jwn
ERVnzpmXKMBtNA6ifYzHeV+EyTkqoHlmfSAuVtoZ69Hn4S/a+yRs/IPn0mc9YXLt6uoQKAtgzzDv
/Dx9GiZzX8/4ZYi/laP10cfJVlZ+S98BWP3BKTZxa18FwXe7Nh/kwlqaQESmRR+tOjcAOQZe0sH7
I+ppXlX0qNCyd/JBqxAWmZiNSuw3NctS7za59s0sMTRG/X4uXALK896O1YdnLTkctp1VYq5oS+V6
bIZ3NesmEdTyvhWFvLNTrkNTR855hpDKCDZBqSnZ/TVfgTt9BR3HeMW/ktnRLUns9zmPdnPGJj6G
RsIMj6y7yuH5yOJo4iglWh+BMmN5s/PAjerS/kgwgHbuQxz/eqgj5njDELktEzq2SPnFHShmjdUG
zF/QM4GG+lFYv73LvBByGUm6XeJQPhn8OLa3GdxgHSfpXzntJA9hyB8ojD+YpFXSsiydnzwItVX3
MtAo3RebakSmXkYCEX3wOexLThwPUHK5kEMkGr8z0SrsRmJcZ/3IhRkbcuH0p6JngejSRwtIVMr2
QJxvG3Yere2vuaSkoNQjKEq2Dnz51dku8GzXkYEJ1R3umpr8mYjzZ0ZgY+W3SM16DOhoaagOFH3K
EYLgWKh4H08C0lBP8rqqscg21l8Qxz30FOgoNpla8CzGNvWs7waEyTpMB0buIUC/mpF6RoNdTV8C
G17GxrER25Frl4cCRBQpyPc5758etXXfDebedIbj6BPeSWr7VZULz8VoKX8ZWCYBJB/R3WjKpquY
Kw4C7i7DZE2/NXZVgWrY+iHpEmGXBzUFvymwQi5dIBZQZ1HzeXsSs5GbJGYEGovpTZbF2eQ6SfYS
uhvX05e+/5e1uIlVuwPZcWN0pWEh+cDcfqQzeu3U8BMdjFglOGonbS8jptL1xJ6tTwOks/jRE18u
w0oYQ3JOE1wXi/95JAYBVgEX09bRryVBr553OxF+MwuBAThgl6h2AzAJQ2Avp1eChxODddmCiW4H
Ik73JrWiXR9u2WqvuN5sK+8pDanF7BJiWsTiYXdMzY25C6lBw2yLoN+S5K+mk6WqPzrUtmX5T1uf
C1ou6YdPU9FIwoBPRe+dt3APoJwCsk/FxMj2w2RJdxf8gxF/IZeDFECMKF+Hwtvk8aMVAU9zyVFR
ezYOd5Gj15XxVXbfQuo7SXmXbC5BoLdwWLno1+zLffkQLTwYib9C4Y93RuKetPPIj8WPIxy+Ut0G
Z9maYhrLegrxOwiEUzfu9yP30JZByeGvwSpgVYL3hvfWAlWczIU5sXXcNx+LbisPsbXT6Uesn1w3
oUYGuDpKGjtztJhV7towS4j2icPC4Avka4IJtuG3/Zl2F3glxOdoJ1uaBlMcMo8Rfe/y6sP5lRTw
CGh9cYTN7EmRdfHlxOjCviXZlGNxUfAZQ3pYSxQPy9hO0TZO32gumpnp7Qy70lLqRsyogpIA2nGs
/uwJgqQCWooqHI9fYfHZ1+IJOXSr53TPebQurQACZ/bZZF920x2zAPh8PEbv1Pza3O8aBUdngEUV
cMW1PbD4ffNbmtHaLInNVTNogwnaFdvpwYbvCDQThTUpn0E93KVc7OkU9p60fyv4V+YSBB9mXYq+
+3+iu2l8dC3Li6r1dgu8DjMGW6EXdx523fLYYeMDbr/y2P1maY1tqnyUZvXkWe5+niwiKdG2W06i
gWomX69dHP/LOKr8+FpptMJQngAO3Ujnbl3fhDlFNptrlZv69ymeEz5NJKfufoj6lWv8ViFz019E
LjaPaPRqjY3m8/D9mza+bEufhJe8+jK611G6rog3MZAgs7y0jvqVFBdpUt9KfZg9jB4fk+qCJ4Ou
C9kdf1sMFhdrKraF0TpVFUBGHiDcV/b0HIqPvA5W7n8cnddypcgWRL+ICGwBrzreH3nzUqGRWlB4
X8DX38V9nJiZbhkOtSt35srEIGf/twiSYpS7DhV2LJJz03974SZhB5N6vCkVUBe8ZDlEd2x2nuOg
dnAHtd68xNsaQ0U46iWdn50Rg0VUJJeCup6aR7aZomMnza95EjsbT/yAPd/lJjyO/2aBj5YW5vk5
EvLdm/wXJz6w7LEdWsfDxynCscTyzUqwA1SDhJ9d3MHZ3fTAUEav4UDWv1ZX32oPHe0cY3YENvQg
3OGpxihVGPruL/RPtHVBjZVX99uknHF50+gW37P8FNUfjX0CvA80h+IW2j9iC5xj2uxLhJNI/IzT
cxc8O2hoRlzjmdkn04c7nBxxpOxsHt4rSZKwWZGzzyNGVC4F5FLWjqBmsLi5vr1xcoFixdsI5zh+
FZ52JuCQ87SvWwLtcC742MSpcS3ZE811t57lUzllWNRvlosnN9ubszzKyGdTXMPYHn5jHBRd1e8g
nB1UyHZCNi82ixQ2j96DCTogE/p5CMx062JAMb3qA+L4uuTKlJORzLwC7RAqSKEJNCp6axOLw8ch
hAyA/DNY5JpRqXDVFdW7Iacf30Wrb+zwJy1pH07Kgw+nXNVMyk7e4pAW/82N89QE8l7w4VVN8eYZ
YIpwpDaC6gnTYDgkSMMPARNY3hDqGuc1lpWbnuSzKWkGxDPh+lyzZpjQ1WQgFA77dAQC4iqW+MgY
jhMQWbXwTGC/jrlgJxYd7dyIaL1Sxso0/d9hpgthhINS5eBJTASYyQiegoopmXvpQMglxl9bhfox
ipEgkH7rxn2aWxB2Kav2AMqB37n3oYFuKMCKxRhV89DhIcslHjnjM/Ga9zokt+0O5W87Es50+BuL
Cnp+5VwB/n8ExvTJQWWtIoCxth1/tHIWDDjlqp2Nn7Yt6zcqhaFKY7VbL92l8KCdYRsbao8n5Sz8
/J6FpJDMKeTUjp68pGbnTgVQ3s3GJa3QzwNsvJTPiEPoQZVgEaxJz3V9Sbu699mkCKmd2oAGfsr8
jJJN6e1dIG6GO3wSlnqdWt3dm8TkZle4MFPK7yILFvT4+J13OOn5h72lYoi5eviIEQZX+HJCUBDm
s6ZKkgjvVkaeS0rRQ0MeWOmxpd3hpr9Fjgi2Cke9Lknzu/DR3IFXMDtDCDQ5uTE7xjf2IAprooek
KdTdzKMaaKdZuGdXIGWdfUK7ALjwjfwzZW/N61i2rd455jypbehHEOYABMZ/nZNjZGqwlF6MwWRB
I9mtT0HK3ofK41KMp6Hr/yXhLwuWTCRji/CpDfmQV4hu9PG1TngoB5oKjonKWPvDCKrojygLLiVt
glQLkjt8rcLoNsTZS6NUluNmH5gUwQpXULAo/AvQrv/jqUPO8H0nN0+VH9jJvlZlWu9xfbXBfrAJ
1FAOR003ScaSoyqZh0RckY2F2pYOevSeNKjJTilL0+xmFpBqKiotgAaF+YwFIbTJk5lRYbwYlfS9
h9KcvU/qTnJuJe2Q57dBhfjaXU80/9BC2h+rDEfmItKLFKTzKmWwgNChuP8NhPL8qGrCY8Zt9IkD
m6gEe3P9ouXYvjRuF+MFduX31MvCWvvuomKOftd9W/YUN0c6P1V2qdXAUCwkU/O2qHrziKVQxZsJ
AFFcokOKZRRrs1mzTeq/jdp4NL3oceZB9ZZSaiO3ebESMU/Mh9RloXAFfFOX16TbghwY0+sQPVXD
pVQggjgpT5qKruoRiEzoPQbB1kyeoVcQu2ZxUbMCo15nQ6Rhm3lYskggqc5mEaOINmf2tqF2HsD3
PXGfvTh+MipMIAOuVA58rNpZlpwqI/yuNdtouzvB6vwLKFazBOqFUwVY68N2h8iPGc2CiaemeO3O
zGoDvNRJZsZPMgDVWdj+dhant6jiRl9po9uynCaZF6Gw9h2zfZCA1+hVe4xnfl013GnbiVoGpJZK
N/xGCsRroaJ3a3xl/j0MpDzEXOACj155Eb26ycSaxXtSFRyrgu4BEcw3SRkstRcbt7XwPVTvtmUs
oxHl4M2UHlsvI1kOqY/fLpFaQN06nk4WBEP0KcSVzjGfiQXY+7EYbx0eLUoXmQkzWz0XFsdr6V1b
Ww/bLI2IEy4mf6ggmxlHGS3QxOU/MwFXm7qfLn1xOJMN31jnibzGef+wELEdKruMBGwTcqPt0xxL
XiiA7s9ctwqyYJPPasekyQWf25pkkYenUdpw/kJkslT218iqSGAZnblBp15KIqx7Mbfn2mGtyjZX
o1nE5GXGzdTQXVjO9OrMbAIAnwXPeTU/lnGwN5RrgMUEnVhTqiB4Z0fmsNEWcc+Q/H5b/pparpQx
PVQjlLYu2Nt0tRkZGpZhMSMH51HrL1Zu1y5y/lE9zSaeoWDBI3TV1R3EpZLFu9PjQ898+yJM1v22
fbClt4rDoaUl16eFc+Qh8Pm7M0Os8Fp+5ql9MHL/VnnGxgPVuSdLRcVcrC9mkjrQLLAv1RxbibEr
6+qS+Pbebxt8N+SgSnZpudPs6JXa1JZzSUDYGn5844E4CyN6JfLwHvlQdknIrooct4lpspKCTAI7
zP7L5aD3Od0ppkrOhRtdNR1CBrcOh/r3ZG7/6Xb+p5PkLZ5Dfn2DSQSy2AyUFJmMLECQchCpHKO4
a8WKRuuRRSJ9pxVxZ8v+qgsyiASHoLbYdweqpJu2h0Qg57Y1EfOKAQefN5TFqYm/ahfi/3AER7Kp
cHNqyF1tMe3I8SKBFdFR1Jhn+XKuUx/+hw6y0ea0jSGRDf20LmPvHuOw6FP1DfL3pGIT9klzttQE
V8rODuZcXbqOM4b5rDJL9GAu9wD5qgbnLaNHHsOHc+kGiWIGTFcOOz8MQQ+B700i+nYhMPsivvWZ
BVnRgwtg0CNjWfdW+SytlHgTSAGYE/7c0tojNn+xZYB5OEBvSBYHaHudVP8W+0Ci0UUurSifcMf4
uylT3iqExrPOUTrBWZn/dYXBvUBtIaPAFcnFPgv0vyIj6+ALJFvPBXnTzH9GCs1HuMjSBPfZhiQI
DQxOcBKaB5lUG+afIwDQfBiPXdm96yImBZ8+xfDXkDhcpBmc1+Hkor4P1qdZkN2h3+Ze4q7MRYhs
4C65atpiNDA+O/zPIrOw9ZtuH8TwyaJZvQ0J+QUsPEa8OJf8oeEmD4sRx6haL9+o1zrreWpwluQb
oxk+As1cRR1OnHkkM0D5l+O+CsdjzPLGMgwcdPCDK6XPYyYV8aKQxHSAPsco4YL51RipAD0cmszZ
cfbv7bD89AAHE87gjQFUvfFnhOvkMaFEKp+C22hOH6MDLzdI62kf9dEr7sCjZdV3vzCfWFOeqrl5
VUA0TcatDfbDXWgLZ5Ukw+Mw4hjNsmLX8W60Q/wlasCQ1GzYr47HIYSamTkEp+ekcqCLe/fOC98x
T39EwVLjoNvf0HKeRrM5F+K78tTbMhk8yIZHB8oiJV4if66r+ZTOgKh6DGz0EFDL3jt8wgIW+ynZ
PpkSSFruxLbnYF73arpZ4y+dFD/DwiFMld6DM5zI7vP2o48UqqonLpE3LVs90J5Tl8YH1zQPU9gn
Szj1Edf3HUHvTXsJKVaR0G1avnQ26JcYvdHtTHoQy+rRDYpH4SpuOjG9KGUAMtt1Ebui0qaNBYZp
X5MwBGEifFQlGVBcFYjwJCNuS37TJJTR1Hy8B+q9ZlFRHyu9Wyqmfm8ZRPszXLH0GVKFrmo5Hdsw
jlbMYdE6C/kj54YmLOmA+Jm7Gou+koeqzPRTOYoJvjkpB+LZxGgpdeIcGR8zp7sWSgGbs9Zuli4k
jw9bJb+5xRAeudhDE8cCppX9EgnY2PX8GVn2ziJLKnMclMo8VxO5eYi/Gz82MGJ2pUuwhgtT2s8Z
tTIdJPdBuf01NwO+lRAOShfXhNcRbXdGhsxgKTf8kVnRPaW5G6BpTL9amt1D2ATjQ1dVV8vhsyEr
Oo0IohDPiBruFPNwFS25ANxtZOUm2oT6KCx31ThDYIsI+Oc2cEA3SBmK2gDLxYgp3y8q7M/QomdD
Pg+6fGZqiFfWEMCkVPNblI+vdcoEkojqWQuAkETmjoNJdRsq92JLkqolsThBrAP9qMuONyBZIV+k
X1OWbTBXVdCbLCh7iCJtPtW3voW4REQLCrqZEAaMNAChHKdq1eZvBY5cVq+sWXwwu2H5p9HZd7pD
xQ7bF2HCKZqgltvBd8pgzUKLhmUXcMM42esIL1bAFtSZ8QRYtGu0Q7OEnwbMj8ErfL+L8PAQFtXA
cy26i5jlJvBn69GwsOoalfWWMi9qrE652e2YpM8EeU4FbTBV4BX72ARIZeJNaIG3YN9+4b74PDf5
S0NtPSVdryXqT+9OXxY1SeXAh6xaLiP9ZY6I0CX4coBh3XubQccLYc77swOhynSLc9HVMP3LIieq
CyqNDF/94UqKCmo/v9gFt/pJZcMp7eyr7Qdf/LrKG49NuIprTENxmbuHoOk5qwaIhCbZZmL1Fjgh
fpLZsYyha+WVfEm1h+0C/XtkJTPGN0rgHHVQkCndEaGBnTBYkrULdgoy5nfQT4fSjXfwRN4qWoCZ
fjA+Tfuiocy7qFAF7FOGE9FOmKg6+1jo8LLwuZsR+TNoqr1TyEvukkHV02Ppc1v3oDqDzS+Jzim9
Jkd3MpsIh4pxzkv9YCXD3jDiG8fgxheodvZjFtwlKZyGRbDLuD+lUJcSyAd8YyPGbhmfEfkZ+5vu
c6rNW5UFjyp96X3CoHhESmaogdXeKHEa8V6VoUJpDddcox/U/IeXaF0yJY+6v3kGXDZi2IqaZISD
sPlSvTwt4DQnFo9WSK8hPd+ciK4k7YEKEFXjqURRzuvmlsVqY7XxbiZllZWkb5ZwRI69rh/e4wW5
b4ADwwDYjkerB7Dc0TLDzgiFGavkl9dzn2e4Hftt6lO6ls9G9pBOMygEHg72qMINNhp3qybs47IQ
tHuLVtJ7bq8Ib4zOD8Yvxv5uz3WCmBITICbUpT/dpqOBjoG0XXEVc4Ey1nen3IjCxOVELwfGX8O6
xYQ2YlZf+AuRcd3d2NEz0fLczPglqwXjRCZLBIgy/S9up0MpzVOeg2GD5I2/uOs3cb8deWPT+V6C
Iy/B0z/XxIhw7If5uSMopmreWLgM8Hrn4mh0T111znxWUW25BWjDZWxdWzFuwJNk2lJYITP+rxll
pV48NgfCopWk8ZeZ9ODkuxaav7wUWC3ifeIThWVpIZMvapsQYRtY4906h9DBX6Dyx4jLgHcZbHI3
FyX/m8t/uOZ46IgW4V5pj5bW60a9zQA2S3BQlC3Bs61o5TnHwyU2N3L+9OgqV+PZ6Xa2cZIteOA8
3bcBFfUzmVzSFLy/wktL0M5cl5S6LXuZvitIRUyQW3YJryi89f0GNF5d7xhM6+xikGkndmEznCHz
WUfZ4N6nEtd4x3TbcoTGRzrmXfcejV/ReOLXk7C5LvdyWVjA8LMoImqeA9ZnSdX+qPZCW4ObRicZ
vNjdBn4mi8JoPsO8LN1DpFdTuY/atRtTH6HQInseEvzgmPDJpbdY7O9Fw9EyXIocQOy9QrDPFvTM
pSD9IMt3kw+K9UL8uvJBhaCCsEG2w0Oz9HCGu7GHT8V8/l634P7RUlxAhqp6i9hTt8cq2bXGuWxA
haJKPlCAQwj8goCvoKW5f3mPiuQh3BLEpvaTGuX/bMz04xmoIg3COc8yEUP5UpbrAVCWfSD7aAVw
iLEnrJT8GhsWY8SY9gBSshxzebEx7J+aOyKnSXXxloXq+IjyHSgD+BkScXSX/NP8RDjUAWLmvhbG
gVgpT7v6QT2vknsgfjrXIClKDl1+pg5Ak+rk+C96Osnxo+D4z5JN7h5rA+FdrdzxHMdEzGiWb8XN
AheIL1cFmFXRe4yvbqDGjMxfi5TJy8Ym5b+sumycW0z4Yty1c7letp+L790ZQDqnVCfN/5njycen
0Hq/5ByUerepsZVkexYFxXoIPYRTIpIeJovZ/mXyM4gp5tLbenw6fQjDKd9syyc69/VHLL1XuXCN
xEsV7Zf2upRoCNn2gvHDLJtVscT83YtPhCe4NNajycVS+xx4Swxg4jI0xp8ttCFBffyUNNF2sMZ3
LnrfGfuGauvz6tbtn+MHtN18j6I/Y+kPuKZY4kLGBxAvSM4suNYghLe1x7tDE8JwMpSdXK7liBk/
mKwErCQJy5xRXB9LUg95iRfvT464ikUN+YdNQ2J/JM6TmO+NabGP4DEojf+qaLyo3jjH3gtxf4S4
aVPwK1ogOVY9fhowFDPnIgbcFmc3ePOwKJjx7xCBcvAoeHUY14Dv9o+SThN1aDv1mCCqJB1WmYE4
SuP+xIG+MwxtE49FIIrZZuz+Fs2xNE+J+ifJFpUFJhMR5WLNKYW/jLxIV9rJOiCA5bgW/AqOs9h/
d+0cp1zMNn9s2I94XFd6COqZOYOXk5gWhm6Gx4eCQTf00RCQ4NLsIzVqfANu92V78DCHmarwblrF
hvnVd/4BG9hjXyz/giLa0C1oz3Hrnd9l11jGhAEurlv/CDfc+rheMo+1dF9nMQlyOXFl89lXdo+5
7dxj4s1pjbEfy3iQDhCZFB5zVrakpXn7KIB8NsVyCHrEUFX7AmlIPKQ11tqwTlnbuSE9oFH87E8O
OyG2nVP5E+qOw5tGJN22TzKIPseGgkNr5r6QNgx8EV3hXKc9lpdqXHX0xwwjyy2vrAnqzejbrVns
2VavA/835t7UgEJv5vxL9qy3itZHFUoDSsZ6CN82TO8k52uqOg2YQL8wNRuodORgs/uA84K2g62M
l/W8Os4tu6k6fsKNvdJmfPHzdmNVA2QVJ+IKNX7bGUd4DnvK7btNVuDrytP3pHL3Jn60gvWQF5XI
1CCuqcY5muMExCTpX1MKQxDLhxuJnm9wmPepbY52Nv2bOwpaCIqDRALQFmpUsgwcqkU/28iIy1I6
fE8d8y30cu4NVXuhNBrRzkQLctq3sBtX06S8p3S07yFJI9i0LrWucfxeQ94pGvup9vQp7rNrOvCl
pO1Q7zzS7452sLP4+LxmtjSb3uU7M8aNwVY7LcGUUSx6nyymatrA8O5ieVvCsCI+BVTu7ezCAdpC
nufY1ENHX3CxIr56yeWSfGibj87hSWarmNLvnDzhqMONKYS7lpl/g2jyaUtOsI7lqiIIvUORf3Ld
nEtUPv76XfFPhAydboShvEn6g237O0+7N/r6chAfxQmC+SWtiwusg+958qmFcT8oh803bY63Bgi0
KuyN7zMaWtL3eTtZAQZdELoM5080+pzN2N9Eo4XcQei5yXZQv6zTFPPpQoIHuKAu9hTS1ag5fCZW
9WaN+8TP8cJm830iKrYKCRLO5mSsOhZIsR0B5kgJdHj0aj2Yfv/hz+5eUEU+zNFjBF1jbWN1o3Li
NDWtIBxCywTZPZ2G77GnFseKOOZ9Xm/hfpw8Gd6VMZJf4WNNksehqWfeTYSJKce+WYRJ07An4Tnr
beCImt0SpUN95L0IH38nPywrye+t8QpGjEQK3pkgIKFKCIpWB82E3G8wsS7X3/6g64B4ZbO1Mn/X
V+jTM6F8t3LOynYvxMyOeVtCTVDd0U//FR2B/zpszqGN47owAbYXlEkG0uZIkqApSATIJN7LwPjW
OR0Zfbp3VP1Udb0P9TTDN2mzvwwnQdGUK96yajLXUjrRThDfKFlNiZJ3LBZZZUlyA8HGsd2PKam2
PYp2hC/kAZTGJqd0jZj8wwCcUHkFJYnq08FhodyxPQQxtHdE+EwyziRGFv3l9pTsKXyddsjN0b1z
o24PI8L8DRuz2LFzDD4KuiLeEmmIt2p2YGnDTiz+m0bVMp3N/X6ajS+y9jH88ro4xBAg6DDoewU7
PtDcruIxoqq2KmxS1mY8YHmd4K0lVE/rlZWDmo0L71T3Q3APx+BuhDRqyVT0u4Sbt+cuN0xMOEwd
RC1C33GOVhfSleU4VCJEfTABFm7ALDDeURdllCFg+bE0nkBqB1d4ptZlFArofANbqNee/E/aQ1Qd
CSvxjBAWJ5DNu+dBkaW+BKxbPuuwNv/aQEUrKXwufpXfbehTSIHRkf212zZaWyQXsHYRAHhUunX+
61NjulEG85/jpHwa6LTU1PotB/kVj9spDz4t+2zn/fiQj+61do1krblI5jVlm0V5yJocowA8IRCW
WbhudHOys+g8J+7W8Ou3NAcmUJVR9V71qT6LhMazpsqsQxG3Odcjcz252C0HO2VKhCZl7QxBx2fn
sWIQYwbRSVNOFsqkYGtE1biwB4i2pmJmD5Ta5hVOVntRBum44Ct0xO+sKClgspPJ3Wmw7Je+Ix7h
2SQ7QiQ0RczQ72CaJ2WDgzaoJXSd0Ds3tSP+PCekzDAJhmEzS6nvNCjA+3TgC9XB8NfzswbSLeSx
xwxH+tiFlTB7ArW+IlSeQxQssTepBirlypjriMY/z85Aiihpn50wAXPOx+ybLcRb1/clhtyYTAqH
lvvaV9VSqwYE5kXIRL/gz5B3RPwQD0ZlPBNBs0EFpfZ/DBrsgwow5qU3+59N0AKArDWfCLzMUJ9W
bV3JVTzl1slPQZB6mgknDHHhWZHGlaDKaWBOTWfnqRicnGAF/uKHpIFFH3lLSUWMahyav9JZBhrf
oYqLsrkwAcQB6ICCwxBzthUi9gdXtbDvvBIykqijU+NQiyWdfQhYnw3Fkmishr0dFB53PdzWTIhp
OL/3bXDCgM95zM2g8Y/2SFmymxenrl8MsPqFIl+u3CQ8YpZ+Syj7I9TcE3t0aUiwm8GikZugwTUe
gomMF9ppbGXn2WXDGAk4xb1hEuLSrf0diuag6QlISZ3p/sNsmRVJGviesraiigjjYqU1u/kGKxuA
XlFgnB6tr2Dpa3SyPiNbPK/nMmLBKU5UN4C6RZuOxHvu9yQjQ+9FeyOrqG7CEyctvpJ6Is85knOT
KtBLJhG3Bi4bXWQ3d+k+jPx7ZoK7NGYSO5pgZml1R7ugiuv/E1c9Lj+YMnyadfVv9qip6ASZ4V53
mF4m50y6H/iRQW3rmNGfXrHQ9Ofl1uvIkZY8pHf6dtlB1K9GYJ/ZDW0twzl4ublJK7p4aG5qx/nN
73EtpwoqAZ0CmFldb9/EKRA+w07+zGJi1Ulq7UiFY3AamvlfK4ZPpygfQ4+JLCdvQLZODtVnYrY/
Ld4Sp/kJ5Eevi/MgnYTmPl7yrV2fK4KIRpPyqHyNNh0ITGuskrnrvlrZPYpgnszftm/sh3L+dn2f
mVnh83UG+ltUkP/rEfjs7GmIkQ24KJueS8UWk1dRKhJXTbd1C7kgkIS9kVWLVoyjlxCaBdaUuIBr
snZgw7/L5kunsMxVQfHMOjcifI6rDe9PjI+ynoatL3B7iZJniXvwSPo1E28R2ximfhBlpwn9j7pV
diF0X1mUc0PmMKFniAn+IwwWw4O3gkDBGwa7frX3GvVeJvo2DwaNTAaWNyL7dDJzfSvblUMP2xDS
3oohCR3HXAizIR1YUO1cz7wWtJ1ONACzOZwbjgH2Fz0kccmKSg4fqtFnp67PRRTvWeGcQcchSYQ7
OCgHVXs/ThGsO10eiDTxnsqJmKLxAGAYmfGN5aNmQuxx1TpzzHWet7uRzzMpEno0zi4WmRwL/GhW
x7qEjwtoct0B9yrmAC2ZrnOV3doRP9BUvzX+uFbF0ksrKQmXDw1uAgnnwwSls0p9Auws29JNE3n/
CDLpI1FqbrWlEOWlKwPQcAjS2BNWjdvi3JHYZJsVlq5LaQZvKoSRXeDAKTrjIS7GvRN7zlZ5XK6h
I/M6tIjD0noE9MOQ5BwunfU3oV1XJdSTXq7RB3BnnyxdwjnCfTExHMdd/aot3vzBm8CUGEfNKuc+
7Ah/z6rhgDdm11XBIQ3r3cy3luGVDWvvzPx07MNgl6XOtXEDcDPtu9Emv3bEWCqK+KmMgPkNGKcR
GTatQ44wtY8tXX9NkPNDIzNDwnzO2ycxhly13zsBsNdBFawqri+ZuahGefyo6vbUtGRLSGGbg3xy
2HekGb0HUyNIGPDzyYdt3Vloc+4dShn47yH5YsG7ay3TxMjJ7jhpeZ0K9r3raF5a/xJ1yhznh36X
H/IChwCWZQC8qZ4x+ru1cymkjqjTCaCzWak6+BI8YNrfxqzm420gZ1JhP2mXrG/V49Y8dl2/x5Y8
HQOw0J38bWNKa4Ki/kyD7s/Cdkh0ixwgrjTDrk/YNqPZ+s6q8q7TEuJqde81imitidla2P2xy0MD
/qq0aICVNbvIIpVrGEcmrm00hwfTqIeNsZh4g5lj1AlCvAxhcgJ9iRnOxWnbkm/UONCNMr9Yhfhh
ZqOYIQZR0gg4avMWHC6WZZAYGgz2KmgSG4Ov/Kq6CN++XN68vX02TPgZUz7PRyz0FbwsYEmD1W30
iMEyqLGRNRTIZMr5l/d/vUSgopKJdFGJr8H19d3OnH9F+ysAC3tlPN+NqgF5Sa9R7Gv3UKhs3wq9
dYq4WLtRrze+85uAtwP//Qgeh9BRisRlrFvMlaYeMc+IS5dOb4mXfdBsRJ0I4kynULW+vPGFmgSK
aG0SmTFRnBFefUSPIQaDKXeplPRRyVmJEfaLocu36Uk7BjUV9ZEN6N4kYFFXH0Oodjz62x4bexEu
aA11giYUnyff/IwaPKFqKc6LXwR/GM2pXM2SiwaFxoUk3Hgav+6YoDHrt2JKbsGYnmFtms+M9GDP
Z2zvfTzwiNIFPvn5slEPt31/LTp5DAX4tHY+ua3/mFljvG4c/FpBxPLMg6UYWhGWDezK2SS/Ipdh
OWB5YDWXgB+N3Ypr7hT3OUb2NgTJgNS995P90tq/DnBFQ5vX0Y0i/IJEHzEVL5GCCBN4x4vPZZOI
v4S/EoUk/0YOgRQ6rktTbno6bkxdHq1xvBHf3g4cGcrA1OygCpd1R5c3E8BDFYTQZwsqCSoN72lo
R39dOdBjck0/9WQQk5FoeDhW3pRfHLW7rHwROYtFTyYXudEw/yeKeyVM39aE4xkVj5MV7Z2x3uLS
W82c3qK5A5E5+3WQrEMWD2lLEsyhrFjx61Js369VieTUl/bvCHdsM87h9+z6jIJ9DRJG7UL4KU02
HisoEXhYHqtMo++xJOD1TLmcU/Cyr+kGacgTsY999Ic6XN7+hx6oUNv3RBOVVVxNHU7YEB1UbdiA
9PUMASQq0z1QDH72E+55oa25+uj0nFV/w9T/GorkcMJ1vqrL+1iF+Yp4wLdrih9vZN+YmdNPQQpb
4U6Zqo5qu2DCV9WcUxtHcdOdfUpUb7NHel2FKZI/AffXLGaQ8knnNv6yj8uIVEFmmpDl+9r9LFTs
n4vQtG4qwfamUnGQTvWmF4fBZNYNy46I4t7Bf8bVjXvHs/Zhysc2hhDEmdJFOKEhwc10gGjzd7Tt
XVYMPnqnmje+xEkXAz5zMhLEM+8GhPzgKKyIjBZck4f/F87gSqMa4CoCG0mvWkkqs0LDX3OHoESA
Hi78YKBllh9+AKYfC9gTMhFBxyES20RblHUOQ4tp2v2xp+o3m0OcfClVKrrEFG6yDSCf8gatGbCh
x/zTlwD2EGv8tbIift3K5j/hCRpHuohHtD/41tyIGziw5ls5/VAoY3XThfQPCGgybjjZfHK2mot1
6H3hW6N6G/Aa0DM81eg6UHDChxk2gcytEXxN8QUg7L8ym7aYoR5C84K1kZkVVifZcepmzEM4Y3gf
eWIfeuxBPFRYl1DKDLZjZVbg5qYX0fiTVCllydZ3UTqQIZ0xu5ozInS8XwrvFOvQhP5Cs+XXKq59
8uh2eBswe/WQ13rjYg64DL6t2F7H+T/yww+GNW07dNs8z3ap4+11+ZqAsYsAM/jVY4kIV41PGGi2
LSP4iFZkeNYbZctgTLPopa6xhadBf8Z/xq4uO4YGVB2qrSgPkEb6PGomPusYRdsaTLQBSHnemmZ7
XogREwY1/KSoB+/0cwNWLVCLK7w0gViWZvSVPRQEUyz7JhFXO5OemHxBdnfpUTj+1m3tC8kyMFIC
77/x7PvHPso3EN+Wg3boKM7gNrp0rVKlRJZ305UXAKIda1oR8rkJ/zidN3Ec7oxcAtoob14LW3Q0
XlkIv2YDcSWstSOCn0mZXRwV+wA3Qp98jPUiEdL6Lldh9Foynw2YYCv6WJPpbs9tvpKarWolOmdN
gODJlLTWmT26secPDFqWMX95LKWg1hmAIh4KQamsjZ/cBscx9D3Ogi44t0CGdk5DssxoWSK4usXf
gsAP+awfyLOhXs6o3tzG2bn5q96EDhHzXmWkpTGxJaRH3CjZsMpsbsouimOPGzbpC5RbDQswsRwW
KcM+JATax/tp4NAQCzaU/V/WXE2WCnCAwYG4577Ezjwygcok2GpvfrJz7Ew8LiRd2byw9mvH6bFK
mVhR0Z9bLFZQ3h1s2YqFoX7HkUAXsH0upIRXssdRfhzib7C+DyGCK9UUxrsPpMxI2J/TueOlwW2a
iQUY5vPcegY5rIxlLQvGxqECoj/0Bjkha9aXFOVhYNwauUbaRrwZ+Q4rp19FI3Z4mXcYsSdeC9zK
SAPShzSlLsBA496nP4l6LUtv2yws+rJ7oR5kt3iVGjhY/yPtzJrbRrI9/1U6+vkiBkACSGBi7jyQ
ICmK1C7Lll8QXrHvOz79/OCJmZIgBhlV3bfaXX1d7aNM5HbO+S+W1W2kz3SaXCN92d0W/rZClzOb
qu00m9EBq0YxGbOFOK5+5e3sCi8mAMhQPiNWZ4YPYwx6nArNJ6f/iojspu/QW1Pr1Qg1BcHfw9DI
56rCgOK5NAe3A2cf+R3+yjYuxMaOvXvb6eAY2XsYe81WALsyeRwq62ctn4oeGxbUw8wU1IyB13r7
Ga7uVWnDcevB8qPpvp5E/DsZoRIX1W2eTi/6gMiOyuvaQBUWjoMPlK5aC+NXPr5o6DSWQwkB1UGO
mu5JrPfbCeapWshfhmMZq4bmScU1npbadaNSiqydY0HVn+eYK53iZ1sZLrbnICLAq2WcJFgRrobC
iDGD0B9yQ0GWDapKWt5kPWLR/YTigoKkUMGttZvGhtoHvjMdiW0puyuPpsIz91V8jfKFvFKcathH
TewgTuVv7Nqwd5rVgF/FV+K1N1RX11qEbfChHiFtQsnYqlRTWhgB7eSAFXBoLxe92PEeGdws7x9y
MdKFoe0nWwCEnULHQM8jlgKMtdjynk1a5T2+rTsPDUoukHo9ddgWZIVyjUEGORUnfShpIpbmUxf+
zjFkB+mCBbLlITgb4BWyoqglb4YJqGYqUP1vDfYbLmGqa4KD3401JxCbG2GrsdBWSk7ZfShblH9K
FR5a1sU6Gh0CLqXlg/m1wXG6dV3+ToKOsjUoU+d7a+P+pTo5wCSvQ+8LcgcYDd0uqY9klBVnaz5J
McRPuq1DA3Odp1r0Cf+V4T4W7fClxEWQHL3wO9IelED0DoRvJyLtR1q3xk5REekZIy8C5asmW6TD
0W0YwDF5Mzw+kkpQwNKJk8dizolsxwd6VoPp1erKhmoTZLtxBOTujxn81sFOlF+5GmO8zTFBez/V
272S290mIKUAaoF+nlXJfoNQVgU0xZiOdTuNWzU0eySkqQrj2wAEwdMDJ3elBFBEUTtG1iHiT4sE
Bml+3IDm6kwNeaBC16ebqe+Hn3Vsfp5KHXuB/DpDBGOd+oCnxiTArHp4tBGR3faJr99pKbruuaU7
66QL4Yc3tDirmu6ccpWS9YITco5h0gLlKsF7dYmd8LjUkVZyYIE+I9tm3qkxhkuOGIM71NwAp/BQ
QfJl74TpnYcOYCDrXe2o9+ihHEcaOKu8LvfFfNHHkQP/M6lQ26Ttpre/BAc0GhJ8PKMornllATGI
wo3UMn7Y7hWnPPA3OIBctSjprRB8mFWK0x/UBr4WU484kIQnnrlZE+M75CufUz+CBIYa8a+yyIBC
JChFJehlgAUZRk7f3rjXBNCgBuwMTKdhZyu9t9MA+9FGee1bKhEWgjXf8CWQ0EiBsKsQL6QaIYBU
0dAoy2mv09UK9OCQQvjYoYiMUvuA2b2XtscRhKs/ckeLOZmn8Ffg4V4G9HbtG7/JvuSJPAQ+bwpu
2k7FmTTzLCy2upsobKnLF8oG1ktzZdj+BjA51QRo0W08lrca2OzBNkBPeaWylXobgKXquQpSYUD4
pP+bGSGNiZELoE34kg6KvKH9pYtlD9OMkqYWUmiSHmLF6WhqpMBezqXtB3g1TU6OKqqT1deJHiCn
ZiHjqbtgs2zAmBgFDzp3CwQcZ3CH0Rtu6oQz1Fas5L5NQ1BqMsZYKMkKbHoiuradmfY3DmKi2mg0
+0Exi09cyuPzVLEoPUcO3zSI0RNMmcnAxTih3mvmcEeVJMZmuq3zJ114cNhCeoVDF6GoyiuaV8Sd
VKlMFlbAHZcKG/G78aEqcBFSMJbiiBl540eO8V3+6Yr1Ca4DNm39HoA37Z6+3VUOThOx0qX7Gp8r
t+qyJzAHhhu2EISFr/+iNCDum4oDylYnwCugGPSCq1DLMIKJarV1cwgXGzNFy1DreQQlqGKh9I3q
bdSY0RpM35dEArqtBi9xlZJee+VLpNVyHFgQVcElQsPBJLFtDmgteZTWgLkvfBM3U9ExN0bQ2LIJ
0SLLv/lFwwOBBPspLlmrtsZrxwDMu+Eb8bJE2ETNUnGPcnvyXRR6/DgN3oPmCWpM1VAjbVvMTL3A
IjuNR3ccOY4ppna7Kpj0vT3ZuBZpOBdWNGGhFNXFc+Pn6nWBajFuUimwsTxGs42WvNvMVN/ANqyt
YXjeVtfL771j8oykJY6tfPlMAyXdNZpESaAfa9q0ojDTz4ij08ZRjd+mmYfXFRIgVAVVez/YWbPt
cQtzKV63W6PNaSWZg/8M0lr5NGnASrjwsR1tEBThZwRLW+q/7GIKKcA3yk72TJVtAqbIVQ0ZO71+
BdhfuqgowRe0RyQGaJ2uArTMoM019jV1MUwTUYQKysq6K4GhuDFuNtt4NM3byU672xYJ+GM4Aa7P
UE1Z90bw27JQdfMmxNyHAEo2yV1SIVUOs95KoQXGsmNROU15FegN6nLou7h2loUPzmww4JVorTZO
YNFf99TrMUNbrM9SE+U8BIr3PD6RWfMUPGclmrAaNm9byT0HvB1xIGiAFrA1yDIOP+/9BItnIweq
2qpAYRmt/QH+fv7gAYamA+yr2V5YBUy00ewxi2v7fSIZ64j3FKds1X2iPoPMfhAA6+mz+grKPt6M
NlmnUqP1qElon5MeDt8qDAiBgjRQoTIAhqtelUBNDUDdMtVxfIga5UubA3JA7kmi49d9tTIMrcsM
7TiaR7zRc5KyQYvpmY29uk2GGikR9LZdMjkU6QXPOw2A8WYcrN9+MiJ42GnIA9ucOGGO+V2D4jQn
mOhguVDOiZrOP9CawyksgDvjN2G4zsUwJgiMAusxR7V7EnZXwruFEZyEnDBaG6hHMdLBMk28YnKI
YY+mpSq/kdiKv4kC2znk1QSqVoMaH01Za/OLKVOpoJjOOuPE25Gy7MKR5I7my2udIk2fBhQKU4cM
V2LINKAIGflo+iDsIww1pQCtQh+YYuiNrbCvQl38oGdlAYOyvzd9NFzlWSP2YEJ0XCcxJaIC3D0h
teI8+WrzGjcIh0FEoJRhqPZtHWMYsulQ0rs1RflFODHGEZUZPA5lETypwhR38WwYMxbxz5YKvqGC
1EC1jTnSKcZOPY81AZ59FZlat+dlVLwEPorSulNktwIpPxt4u8Ak2igprcK4vUkRYDlKBOQ+mYBY
DpFZ6NaGBF1BXhHrVYd8pKmjb7ZiPzSF+Vhyag2O+b2Y7UwgYq1pw/HcyihqaJ12HMu+pMM1HbUu
uRPICynAMkwB/xle4xMtcor+eYVSJb6PHZonYeYnd6HE2SESlIWwTqKRJ2aEedMUJNX5VRuTMWOL
CI/ATG4Sq+gPuuCxFaeAL0sdHHo8yGPUKQ9aq8R70CSUx1HaHFTth992ezMYN4M/UerMNjV8XKPX
3bLDUVmzUZEolYGKnQ/VBP0CTC8jB4U7vjTCF2ulQ9jI8/DX6iJe/1URkbpk2EHXcCuV5q6pnLsA
F1r42/giUeiG7j49jGn4EDjiwcepbFehUELxMAX8bhXFrm0soPyK+inMZOEmMUI0Qi0fqmCoIJ3E
zVdOrxurCRk/PEds3shmKgUQWoilMjpbKCtsrYrzFTgNAhZoU3+tdGQHi3gHVr1Z+31PsxMZlV2V
0u2qjfm9kl3rIUW/IYQI6BmedmOLYoDiZpLaGgouGDkqExbQQloWFO1boIiwz+/HosdeUKOl1dbx
k+UgVs6y3vUOoPigw5AsqEQAzIhySGTXd+i5XskEr27IF8G2bpRPSWJhSOLxGPLI2d0APfM+Cp8l
MHJlbH7JHlvL2Bj2vlSf/NE2nwqjetQgI90lQv+V6XWGcLbJtW5KCuOjhZGGzUKuDB1/gfJrWQB9
oeQPS6qKaFs49mf0CO8ri2Q8MrznpLVvuBuppYUx2HFUNoy4mY6RQCDLEPeeIV8DZOWcoN0JcKsy
jVDMJqmox+S1NBoW/thfKcP4O8/EroU31ncx5xR+E3z3I9Ah6kE+d6XC+bX30VWgCW0g2z+sYdzy
qum9w8zcCpVs4xT97CIFUKBZB+A3I0SNFA8JwqCuvxV6VdxhZ7KltHOoHUSHBzxI7oJuKg9Unyz+
F+KQIuFPrSOodHgLATRLrc6efSNL3d7U5RWtrNKd4G3l4MCNPrlKWxPfsuI4aOisDePMHzGRyctx
IXJ2I5eAHXqfDb6E7KJDrwLvgJEHcQs0EvQo5KA1pFCcyrmh1XjbCvEZwWSx9Y20/RwYdYFzO5zx
OnFuOSn3jmb/GDB/jDmU/c6nZMSWaWyyKUNwZNfB9BnDAnkrkn5jdmB3wnxDN3Xn0P2pK+BlVNTB
G7oq/sEAKt26+O1EWAcE/nOI+U1hdC9RjtMjec1aCx/KcmY2FnxyyQbX10VS7RoBVg2W5oET/qAG
Mb6k5Sc990CGK9sAa9/E8frd5Of3NW0RN6SFvILbIzYVjD9UIORDNL3iL+WtxjqWO6dsEfptnc/e
1D7XcX7w6FrNR8HLmI2bysTn2YbNFGiaaznNc6AqwydD55mnQyxDOVIXI/cjoOJmlnHQ8IczA9SV
IwUP4WbkXrZK6AXZSD1PY6rMbgu6vgJ0kALK7clzRp+NHDaIg+nmREGiB4Q8qVWKuqHdZ69+AMse
ty461VKfi8SRBZwo1Rv5yis0wDzEhFTJ/i8p3OggtFzhJTo6rXXS70wbtYw89kfSpBSlhHWWKdZR
Auc7NkZhIN3oDd+TLkueSiFgZCiYh/2wmlg+Y6MIWbG1zRhpgg7YUUt3lMyvaSLvkOsoZ26lj63a
FFOnc1DNK7YO7L3P1LEh2Aaqit90UfEO8a245NqCL/C1b+riqq7K4odeNu11SQaR36RFZdypbdv8
dBLD/FbLnBohblDR71C0dCQmpUO2vAI5deyCGuk0S/WSTR4Vw5NlFqO9yh3Vg3lRV3d1Tr6cmgCS
hl4698E0xDtZ88qPjVnxv0rpSGelAo0BYm0QFuLrmMnPOFHlszqVvFdjvfzc5b3LcbYxzaI5lMPc
/vUA6Kwkqs33rWpRcjXxmTQwDVSmR9If5XbEkxFTAYHAXNC2wKsEjZH7KkWbx7SH/Gj2KRr/IdgX
YIbVth5YcZmhvAZ9FOzTWkt2dSVnD65GDQSOf9B/W8uoDhVGm9T6atqWVdkXt3kCwK5IwsYFAqvd
gsPKPvdRDMACoYerbOgBPiigShLElAX1Jy4DzXKl5xlbFRwRjKdyPhGktW3q3oHKponvzcgrgEZ8
B0I/bxN00lutxEZGVcf+l0Buhv6mg0AI1aKpUK+VsigFHt2GBzFw5A1EegrmmZKP0LN9kXQcRgXI
HQboxd8KM/tiAJl4cqLMKFYkcj0vQgw/4BSrGX4trC5BpQQ+vo/zoTu0o0HNMq6shs3ZtJDLWNYx
mITcluik0ymD1zY2SHoqtejZ7V2OuGahWfXOTisdCXUh8t1/Ndib4QgOTrcOY7QjIYVWvA563zdX
//7X//jf/+vH8D/9X/k9DQs/z/6FAth9jh5g/d//Nv79L1h/8/93//O//23rmiVtWxrS0SxL4uqq
8fs/vj3ylOEf1v6Lh7tt2Igho6k7HRrH3E6GuT8fQn4M4RgaPk2C3Wobhvo+RDapJLWUihDdkCtb
PCn1r6H/VJB167fnI50YjGPoEis2wzRV3V4MZkLxrGeToDoBHs0W4y020o9/PwRZgD5DF01btc33
g+l6QEplTIhAvR+qR1O5Ov/nWx8my1ZhlgrLUE1okbp4/+cnqTcmasCB0wJZmWvqHqjrFtMi+Gp/
P5JpaDpQAmlTq1qMRFqdndthToIPkEItviUgQNtuF0hzdz7Qx+/PPOk6uFw8SKTlLL5KKx2Pm3bk
vYE0J9reK1W7DprDgM7KOP48H2v+od8vZ0c1paHbumlrlioXg1LoQKhsEnToxydTXKHrssPV9MI3
EvNHWEaxVNvi82iOIw3n/Uei25L3ZUitCo73ut5YO7ztXGWFhtcq3PAWcD0XIVT+Tadrjc6oiyHt
Gj7tCj2SteL2K28jXdNt139/8GhlmZqhWxLC3GLwAyIUiLbwY3UlblHwMal93ZwPIfRTQ2dydV2z
HQ0C5/uhA0FWe8Wmdl9u5qF3bufS3lmj0LCaVn8NHU86Bg6YfwsF8s/AYzdbI0yxRqxoXbjnfypt
nvB3H0Rqqpj9qiyIqaZpzEvwzSlGdSvxbDq5EGz21A80GBTIy+Jv+lRvtVvvSkkP1qrlI3wKVk8/
L827/mHTLsLb78N38HtpNBKe3rFHFe7Bluts//UuXyMGKtZU0sI9pl5XP7o1ygCrYnU7rn73q2gd
XVgBH7YaO5lzyRSagUEOh/r7H6TmiSTpRFloPec7PFR2hh0ALe/9TxZC6mEkLyyHeWDv550jymS1
CR09T5gL7+NpeepQ+J8kzob1be4huKY2j3UDWGes7Fu9jHgnpxcOee3EINngKtIxqmmzyxe7z0oc
3J4DDaUo1bqeK5RKEaPlZH6PaCX2XbIf4UtYorqVKrrkGQ6+LhnyfVrFazoRd1k5XVXKdByj6cLd
oM3T+2E6bGE6UmVCzD/nxptlWNV0VvRqno7ue+/1e57Y12i3Un9A+ytMkZfut7GW3QngATUju/D1
Pxx+kq/h0P6xHS5b3V58Dak36oiDMBDROa1vEDlo9QccoS8cfyc/+pswi9VuNwk0lowwprcDlwGr
67mX3wfjSYPZWqbxfziqxedWkSHtho5whoWgQAoyS8FdRIGaef4Q+fB4YPbYOpL1wD3F53u/luN+
QqwrgQfZAkCskYgJUGD/uyEcgXqVpNFDig8E/X0IX5JTKY2gERnkX0zRx3cJZcuX80E+rgLMLnhu
ca9bhsVL6H2QIhWl0phY6yihutN4/lZZ+xnsxYVt+PHMI4wD8oUXqSU1Of/+m7WOOqkOic+hGKG9
ZP29WoLLhChUmBc+/6k4mibIyzXJo2t5qSGnwKsSZgH2bQ2uBxWds8Qjpw9Amul356fu48nCQ1U3
+Piayn8uN1AY2l4KHZ5WjGnc+MWT1dzR3TwKNdy0gdydD/bhO/H4ZhEwJofZc6zFNlIE3a8ssuSq
7Bz9WFox2AUAXeugUS9cjx+GxW2tCzm/KYVwDHuxg5TQaw3qQNRyKgA7AkRXeQSXtemMVwNK998e
lq4bmBdrDrNkLrdRW6Zp7KsEyyMITXawmdi1PfDmvx2GTMJkgbNfHWt5CdiwuQxQsEg+ZLdh9TLh
vTV2F3bSh6WHfix1bL6RweNVNcT7Jd5l6QTkjI5YNd524WvhHGTyeRq+nB/Jh+OUtyqyikLlHakD
nlqkR10jRltLULKFAVYd8yEdARRAhwXIbUK/RdtUl9jFpz3M7PORT6wLLhnD4CWnsuqt+UR8s4XJ
yhJnkBpCTbrR70prRDJr0sXPXpbVPkIDc2WKVr0QlG3EH/vulrQZJi90ifiOynpcTGuZTnWHvaa1
cl334Lo37uGGv9vOf223q+1+v1rxHzfb7Za/W+1Xu2a13+1Wjzt++X//ouOTfd/vVjt+e7965P/+
/LOb+ff5ZT3/teZf7vzLer1y1w8PV+6De3W4IpY7/8K/1/x1xe/yT8x/7/48vDy8HH4ecCzkvx0O
/PXzMP8v+DEPFzblx8VFw0WSQEr4hbZtLmbBaBEMHxpovBHsOoEahk9fTa0eJvm3V7FANJx9Qqov
bVNd3Aex6LwIJT/4wsiASH+CbzceLMSuE4wqzi+oj0ca1828ZyxDGkRdjEn37SROHRjspWfcV+hq
SgXwo6FcuKnn8+r9AhIGB6auMiRLs8W8rt+sW6+BAzlSBwWdE2HQ+L0LYigsoGVQUQfVOto/DP1C
yBMjMy2+lWUCoOcqmr/mm5CBFotCRAEGYx11rTSxnHVFa+0Ii7u7cIB+3JXCtBzHVBEctUzec+9D
hbXlGyaFXQRgYgvMVPwZKu2w8cIS+YK2K2D7SCrL57/cnzl7P6eGrs7PBg5tMV9M76N2ZpCpQ5LS
o13lq6//N5kTd42LgMMGutWu20LRddP1r35bUlrZeE/TdbLrD0imrF4KV139/mmvgS2547VyYafM
x9DyRxPkdyTb8z7RFwt4ChWymhpz8WCgy4Jh7cjfnx/+xyNpTuX/CrH4vM3U9T2ucyD80tyhbwZt
Gu2Jfu2lYH1UeilrxHlB9Ex0ys9HPrWw2JXzNSPxF1nuzrS0raH1WgpjHWjfeD0CNY2zC2naqSX1
NshieIVmt4DQOr4lTOGHouVxKLGgZe/MFL04D7Y23ibP50c2/6HvPxvNLgfDSIo/vKb+JM1vtkya
eF5gdATVghTFffqtCti3MKleZhWIvx/Lxt/IonJmkoYuHtZ2LqrAn8gRQrALmnJd68dJXJXAA8/H
OTWRb+Po73eJk7XN0GrEwfHKNcPHyH91UrYHWpL1pWzy47InkdR0GLjkWnP99H2s2oLol2iUTOuo
eJhq70s4eBeOmhMhLJXXmqNRLJg31/sQOK9lXpiQSdtwg1YZvFeIOsWFvfUxK4a2/zbKYvUhxNgK
dAMlHDnU9tpfnfNkCQpI2FpoZrpWYDeF7be6dk3Q3Oe/l3Z6hCZXLKVtHJUXI4xaf6RVQBuzjJ8a
/V431LkND3H7Pvb2ODVYzg6NaFHiD3M9eruyfzn/A5y4qhj7X/EXY8deLPTCecEQ30/ge95GMRST
GnnsRyWXdM0/nQ94csDC0gWPYtbO8lmhdZbIrYoBFxUaqmlfvtKn256PMU/aYmdbGtm2jc4rpaZl
1SfXfXiYPmw/r5Yv8KiuaBm9Fr5/4c6d52YRBn9SS3CG6KRHxmKzxQXST2oEwSTt5bMh/dsgwdAt
S37EvjFcWKQfh0QyAXmF9gQ3jFy2QZReL4F78Z1a/IDK0v4hIDbi4vV6fuY+DokwJMsAyTikNG0x
pLELpgJsG1uh6Y7BkLqGYSGUPW6oSlzIz/98hffTNx8aqISrJqUgx5hXypvz1zEUiPEdqHU7SfLm
RaJwlH0ugylHkKi2CvEAsrYp7tDBwsVFTJV2axaZ/I0+afIVKHze7ZO6zAtoJ0k2ro3eave21niP
dR7haEsvVdsB8URvqdRL1LfAUs7iXhMws61SJPA/O8PXv3dGog+buCnUhxAt0julTq1qc35W/0zb
YqjUITSeTVKSViyPSthzwAxtGD1YqVOA1T+lwM66UtmXHsKGk/EjoZct1BoKSgAHtFnrTXHhiv34
ZS16TgZFClulTmEubiCnmiLMixFFz9P8ldA3lHfcSLUeEUC4kEF93OKM07DmNgcpFJ/3/Yf14wIq
cauiWgdT+piGmBYWw9BeWD8fd8Rc1CZfIO+di62LR3YHhTH3OxCpZS83rY0dNAwnReTP57/dxzB/
WlC6A6JO4/0zz+ubVdriUznEYWnDAQGIHCBdMPMs8J47H+bjnM2FHZuOkC45TLTFozpyPAR4Ie7Q
fAc8L7LvWKu9nA/xcQUYmpxXIZ0nykj2/CO8GQlzFddl7fBMha+qNQj0hluoRXZaXrjUTo3FFmBW
kQjQ59T9fSDax3EpIjgXTrlPoIRVz+cH8vGRY2hUpahic+qQgyyyODsCki2zaIaRinUnFaxRq5U2
fHeKYqsalzbvpWiLaZuswpychGj0r90GoaPmJ17LblmgkvB381OKHJzuDgLUkjYhVfr3Mzdqnomz
VUCNLf5awZxXB1RTLuzOP0vp7WG0DLI4CSRuhGTjBDGUo2egP/HdoBJWOu1WLW9qMDOgR5Qv5z/Z
chctYy6WRBBNDoMjZmkq49acbTcTvbQ3Wjt07vlQy9W3DLVYHTgFYRmSg1s0ytuu+9bm1//Zn79Y
D2MEwQCSUbxO4QhqMwvj0vm5XHF/RjCXyCV6IJq6LJDnleobuckI5ITOF7rSApFYKJ2O9gVnvgsP
i2VmuQy2ON9yHfc4bGGgnIUBeMCNp32Nsn2G3rJn7UpgNedn7+RCeDO2xakNmsMvEIMGcTLdoGA2
4VDvpN/Oxzg1JEJQ3tUNTbOWb+p6aiMz84ihGPjKKYkDt0GZOYiRW6oAbWsIJ9X9+ZinVt2cI/Nq
mmEEzvzOfnO4lqFnjppOzCHPbvtBfM399ng+xMmN+1cMQBjvY/i8IVoo0EjZ4G9khz16keEaY8sg
36ZjtZkZFJ6JBOZ0YUed+mZv4y4ODCctQuSriCspZJsFNmB5cpva1YWlsUxF5pXIJch5rlkzPmCx
NFD/450YEWYqsSPuBIXAzkHlAH8q2Jd+Lu8qpPBUKBT/ZF7fBF4ksiXkwQL2PGtSVXWkW9Uct64+
wiUhR21FLRDJB3uCpF3bXOcyS24GJVL+yalszC9E1OMtk7zl/cfVgiTVTMEPUVI69oZ116Kr+0OB
3oiWaoFYU/Ybs8LzIz+5aAWPQUp5MN3UxYfVKxWCoprjD5cC740YZ5PtzodYPjr+fFTeaDTCpUGP
YjEsM4TAkVionVn5ix3zVv/pKEgpbs9HOTkQ5k7MOJ65QPh+8oJQQaewoH9uWwVvaHOnVNk/WSXW
3HUjO2KulpMlkyIE5A5WzsgHbWd6uNz6U6HfOqL8pfuoAWABMK1KCeGeIxXlvgQTifPD/FPFXVzd
dJKk0OjRAqBZVnk9zyST9QeqcJsbIDw/wkO1H1YIfu+jW2yAXCtbXVub80FPzO27mIttmYOYs3K0
AlArzVrgzNI4xjIoLrzmT6wTAGs8fXgAScNY4qKGRId4gG35mtR05qmhWKCG7aFTBFwtHFjPj+l0
NIdkGhASO3+5KvMq6hsfbGQB87ctDhE8eT7vtk6ezwc6daahnqlqQmXZ0Fx/vzA7HqqajmLpOq5R
HK3kg+iRlsoQ6g6LfYDdkVZjvIovwT8JyzzSGqQ3/XHXeV4T0esATwJZRMdUMpDlA6jBDaqJwTYh
CZCmf9W2l5qrJybWZG/Yc12Ev5b4nmLMZ0ofJ8qoD/tRpwzvDbc42Ww7ZHzOj/FSqMWTsuicZByn
+fCKMIHM697N/eplGPyNqeQXNv+8Hhb77t2wFudL2xhAzqHwMZ/fHEDAsnjJL90A81I4F2Peh29e
ENjUybhyiJGgboD2uzntwSuhpTP0F0oBJx8Sb7/SYvkXCuCk0Ud/1IToNyA+O9xNyrqEbFDiWQUY
HM0XqT2d/16n55DeDaAMLgKxeCFFfRHGncX4rAndkMLr163l3JqOfSGOmJ9BHyZSp+tG9YFMZokb
TTz0T/SEy8DYhZ+NdbZ+yY75jVgl6wNqSmtv7xwHFwVPN70p3GnlPX9B0X8/XIfP3pfyp3Hhjj05
bCov5Knk9xTv3n9W3ArMDAWceD1L401JfN3gFoMw5sP52f0zqg+jJmOkGEkjitT4fRxMKybTTGoe
hw/Go7bNr/0NOhcYX2yx5Nni2dKv1sn6fNBTY5u/JDeRTe1RW4wtL9TQymt0Lhy/i8w7A8cWGO/Z
hGx5rLb4TZ4Pd2KHcEf8dWrPJ8KbHdIVqJgWqsEOydGmZMXqffpDbYJt0DbbTqb/4MsBsABEDYRI
BQPzPlyrOWOd01tbOw664Xvb+RZfQh6fuFtNsOC8jSh/Uodf7AnoCVqpGtytOVr+WuRhznGhfXfq
lARpNS8JKj788n4QYrQSYLe8GHh13+GADe0Azd8K8rNRbM9/nlN3nc3riC3LIiR3fR8Kryc7q4aR
93vx0JffxmCX6gfL3oXdrW4dh/b1fLiTi+9NuMX5HwzQU/tg4mpNsm2aq9s6hj6qhvv/LMxijUc+
RGbcN/hEfg8mTvHQPgigbw35IC8suBPrm8eUSeJqc2wBKXs/gaKpyTVqRuQk6l3awovrnIc8R1kB
zX+83S5sp9MT+P/DLWkPIasPyjhiM5MO0bA4Vihvm8GFMV0KslgU3jgYpeUTREnybSxuag8PpvhS
d+TUzDk8yaU2Px0/3C0oBiDXibMP4hbNpyrtZy78lTHkX1OItcbYXygBndpUb8ItZ87qhghhfsIN
WMzA41rPuoXJgSflP/hEbwMtZi9oOWF5vcZwg654xCmQPHXt2/kFfmHull0sRw1hUWrz3KW/4BGa
RrDqUAwP/SsrvfDwOLUY3g5nsZfwVxNdO4eayr3Rf0M5DV7Hhf164kjlop0bWCSbKuCb95tonNQi
mDTSNJy4LLTobCnX5yfM5k9Y3LR0LsFGWZSfeeIutmmVoLwhgPTQpMnqfStzUhSkLp6okMwuS1yH
SM3cTOmQ/oOhCSgN5NS0caiVvB+aTEJHCyXJhINyHjqN67q5kGCeWNjcA4jdzp1omvuLK6/3pB0l
AQ9D1JDWsvyMesamdJ7j4MKt9KHtzRDeBZrn+M1VXgUmHGkng5z25OCjtDOhZxiveOrcTuMqeqmP
jmtcyDBPLD4ocpCvLLq1zOD8+29CJrzfR9ITbkLlmFi70PiZ2hduwEsh5ul9E8JUUJwIGkbVNNdT
euOFn0T2eH7xaadWH3myBZ2BK5bE8n0MrIulVs/y8VCVXPXTgMbEyoDFw82+DY/2HertK+XQbME+
/f3DyBICFBJlqvkNv1wcdtjZFSYna3XCaOkohq/4dF0Y3fzTL/fW2xiLdYGeutHC/CPGDqzMlb/R
X71ju3V2XE33yLZdWO8nPxjlNhJ0zowPPKkUvZkgmOa6kbb3/B9Wtcv91/NDsi2pnxoUKc8MD+dx
vmT9NdFQjYh7R2uztxAu4dAbRuqbP3P9KSpvPP+uyK8Te4fkaDVsm2iHIVKOTmm7Uxr4wjuMNyfx
iRogzesVwonG6NrWYTDve4xPkP+vD057LUMHAcV7R9mrGv4aG0+9iRuek2jtXjUhPgF7U2LI4fA4
w1N3jQIZIqXS/0klecQoaYA3ftOMR5/+MHoeFuoNBu6hCE7bW4yz4uJoK3udrNSrtma1i/tvorxq
662u7LIC77K9Zu3xBvSULzLY0ItFYmf0t2l9baKJET6lMaLmKKm6FsW/6Qu1kKi5GfAqVJEvPyII
g71sxT9gf8+xdsh1hBEOTk6dYiVY4HmA5JMdrYWzi9i/CA6N6Ub0R+StBiwbUVBTMazNKzwhgGB4
SBdFuwjFOeq6az+J1i0Wbs34qFS7qP1mqwe/x3we66NB/aGKaxNlxBhvlvJHhGZM232aIpVk7Tns
0AYXCW35zehfj93RMG71/CdJ1gr4s+sj0R0iTApGoh5uQ+Uqr79W/Q9dffGS2sU6WyBWh/FOzHsx
vSnFc1d+afWryH8q+HFSX1+NlbHL9BVywHP82nviPtmq8gq9ayFug+KoW8+edh0BuKuV3g0ZUYJ+
4STuHcDXiQ8RG5fE9FB0ax+YkjdE6yGCtbhpUbIuNnAZHeUgouOYfA86BPMPon1pmV5sHmB8HdoA
ffES8pV+ZZo7y/7VIZOAVcOnptyhqehH+QpmL/mCj3wGtpzIAZnRU5XfFfLVkxucHJ0UUe+figOb
dS/kHpn+cN3gLadeYy5Q2LvBcK1qq7/kjYttShEdW3lETc5APjlPr8f+iYQZyjJmeyaQUehf8Q1a
eqvK3o7BjTPNeuPoYm0qPMvAO/btqw2mbdz6COsr931zIyoXDUElf8BYulN3OGmP9SMEZBmiieEm
Y0YRnVrNDLlI8TwJ0F/ChcL+9H8oOq+lxrUgin6RqpTDq5UsJ5zAwIsKBlDOWV8/y2+3bt2ZC7Z0
Tvfu3Xt1jboJ1d3Yvg8mnBP+au1SmpfqmUZzVIszNLoxIq/4MmoY6SbCP1/yJugNh61abYbQCYZg
5L0lF/s9SsiOZJ1KcQhk0bfT7Ilf3fBK9mUT3tQktTvBzwqIY+WPLgCvhqQUbaXm+XUABti0AzHu
e6HKNj1LmqDeFnsdeCrcRN8t0kdbboV+V6albQ4nubxKBZ4wJwcTYp3McDtm0MoZx4g7uSUvD6wM
UZMn0h1YQAknJ+t54H1F8fMYRecTD6BChqe6tThfMofwFBP0CBCCAUqz19e3BX53SdSHLdS8zH8m
NDuyW6QDqX0JsWi5N8Yvqemn7X4E7BqmftH7ZNk2/cFc3geSWpMfJIeuPjfCP9U6liLfgdd+9NZ+
BNdEfux8zbW3vLkuJBWTjdrvktUhFUYL96JeezFm3dBZ+ZR68JecXJI78vVZV/5nwrc0uCReKMpG
fWuyu1putXfkzKXcDrXdXavbDLJ+9FRSBqNN13o5b68oO0rPp+VIir2ItnSH8E5Cg9USMhMUIlGm
oTspVxP80vykvHhx51sibOfXVNog2QDd88L+g7A1G8Jta9BR+AOrwaaXi1ctfj5kkXkz9LuQX8qR
pG3omSsg5YB385lfY4jwBcnC8GLjvuiwJ/YwNQkYKIsXM//T5G0FZcY6Qm5JoAEDgiKIB84J36JQ
bRfBxyqe1jD8OAGHj3TeTyxbKzszPuXNpSM5Udv0/JJPwMhykCsXeqMEGjnMUbU5+Tkuj4npFBTZ
E1xBHpWUUxyogDD+66SdLrpKT0S6S4y/ISGpQBVenFAjuMbrNK+HOtp6/BZSsZelXbe+xxirl02f
8zPqB1N91/inUiV21CVrMtdA3BNaz8vOAjFszZGkGoFvgoT5dF/gxBLerfBXbrw292TxfeRq0+O3
lTzIegdTexy9kniz6q43BLUHQ+nJQIzq4Xe1fEK7ydrPnX5syCz4WAhHQfsjf/S6qI8ErK043Yjy
H9aBFPSLoRNw3ZPkqhECrl8t3pUsELsTlmJAlkQ7S/LrKLxI5r0aSw9GXRNyMwRiapBt09hCeTQL
8POHJ55Q/QSKNAkHIz/W0ptRXFXNEfoPcswF9Wzpu3EgtUMjMfdKpqm+HqPWVyNbjb1S5fmK2AV8
leKP2gAb1m4q7WwIxykE2BufUMsMY8s6pqusgmv1DxMgbiXfQxiOnTkc1WU7xX8SO11pIyPg7/X6
pnA8AqXsCa+VaaWBzwBuHjP8Yupm1oFtapcYmG9nnMAb2oLhknW/9CQ3B9X099ytWJ5ow+XHNC9z
/SlAhZX2DflfBTG/3CSCiIyyZI6RMXpJGzcX3jOi8VTtLA6l3/FkrzokY/nCW9FXj3phwyA5hOS6
FctRFLxO+KvLH8PgiKn/dd0nCxIHfQ6Ad5nr56Sd9fxjzBY3lS9RQYRvBKk50Nt9xq9vXgxizsOb
tP4brT1wLyJ/3aF0ZKPkCn7Vu38hCYoxbh+lKJ2Ib7eU3vuUDaR1u0xe13wL7X3VgRKJfxYAMP4D
Sb2tBOcvoPDy2iM2v6BUgP2Up3vglPn6ZsV7mWN5dLNiNxCTb0TXKEmcwazcoWLKHbTVoZm+yHlJ
WIZdrdIGEUcp4um9P1iOoF508pyFcvai+kTgspo2tgYGV/JWmUAiyqp0V5GXZjqqeLeyh668lP1B
5HHUtkPyKs7nEsZqJMM0AOdauCZ8vv7YUaMIxaZZz6LYE1Jzryh2GP4yDC78ajqMzWvTvDyXsabJ
G7lX8vJAnhV/gK2D+XPuyIjnXu8mny0QQApyfBfSQJ8a4tm+odPzsyZF6EXpBZeYLQhHKpxN3AM3
9rLpPqVHAW7GVLkhtL/uPaGE1MIXqT+1ZJdJV8heIvi3jlnnclS0Y9O8Mcr3C0nY18NdCEvileC5
DdtOM64yKiDoSJEQxvzdhF0oviv6VpfJ6yFotZc1t6wgfqWfDQ/dBFOwM32N198cYFtLnood33hf
1VNCyEjOoQ4uxlaNC3XFOEMsexsMLyXLirWA2bwNI6nA3UcTOvMzkOwvkz7ldZuSB7x+W7Or5P+W
khAi7UAouyTfTC5HbVvHb1gi2ZORqC/OcfqtGjwj+Wu9/Aws6RcqKQ3rB9otFIuvCHGnVDmnq3sj
Eb2/t9otuXEnM35ogpP3M2i17dIcZ+1LZ4KisVPfxS7h3BRYB91wWfwnNrzUvw0utUQg7kWGLy7b
c/+hD//amq38qPTaEU60J5H6YmZuXb5m4nGx3gd1O5DSmGrnSve6mVi/6prLj2K9rOpDH/x+3JbG
1mQFpqBJoBg2IpafqQkkMMKTN61BXBzT6tyMLyq5A5b0azCCWTEyNty25sjazvOsjk5lQbS/1/aE
sfLbQv0Lr03MHyY1YN0CuOpb/tOCvQWv7/fjEsyJqxKRus58LgZkoY+xNV2jCNDjW4AUkavMh0k4
NRN53EyqdZ95Uzv4iXmICd/JDpL4b5aOa3Yd1HOSBm3jw7paMr99RiaX3jACUW9++/Y6yDr39iFS
TqIUyPKPGf5h//ZrKrIl2pohK7C8oKvpDpwC+fhb9Lts5vQ7rqFv1P8yhbvrxeKVMvMP3dxTQzcC
/g7Cj8YH541JVH37Iw0/Uf1vqg5RVW8M3k7i7GagaTzfbHFaXP+eRZCvxl/fnhLcpiJuOXka3Gjs
9rJs98pwaKqAB2No5Q0eRnsdd72Es3eo3ay5mWTNauWLqm4braI7OVX6e5q6CrxWXXLn6oM/TPFR
kyU1aAYFLxk9WQc6ZZcpD6kOCGrjXgXb073M2grxloUf8ysvWDUkRIG4SHwjuAAyGVTaN5ZFu8tL
CkmitYvRLtbUaTU6G4I39fohDtZOaYAIrUe+slR9m9KdBen4WXVsdZJqeXp4fe3Kgkqfgrj/GZY7
u3M2R3pdwoYkv/uxNP487wfNl61nrB+svXxjEA4o3yIuY0Tf3ITANd4KYl2X4teqz3VNqm5Ey1lt
S4pR2gLSfRypDaIMkvQXmU1OA+u8O8VK6lT9thVhtyb+mu8EEEFq44GqUWmpetVrYm1TGkHdPPr4
tZzfBp6eMtlnzclip1xXahqJj6mtgVLt1OanCiPbJCdMzan2qr2qAhUE+6V076LotSrpgrJmpzEc
zDryxTWoSf2fiE3pWLIy9lIlonnMIKgszj+SHVRMHi+J4ArKp0SSavhPr79IO16nH9E4qzjY4ZYL
azCK/2qc5uwqQN6lTjbtllTQTOL8rg/8tIa5tcaHnnw3pduTHG9BUjViayOup36xOCf+5olIwPKd
lpO4tgmwL9GCNVcDYR5RdgklILm3lpxCI5hD3wSHV5AJbw17faXAAzspDDdBOrS07mb5m8AUMavv
aF5tsurZevaW+jWkNFK1ExFPtkSoaGG1G3GhcKxjO20vYwrCWXpG8LkDDFiRIXGV37pnmnLKl0fP
Of6aY0S7+VaEX6ZMqp+lulq2ulrKNSz2kD3IOJz4933mZvLgriXt91Izdb7NCcSUl6jlq8VMWZkv
tO6biAjx4V3n9oop0MgUNceVLsmryt8M9LnCGXGVMpG3D6V6OOXEAssYgMXox5hPelNuWmJQ13Pa
3sR8dXWOwtogvFe668JfREJc0/UgwwnWM9/q8o+IvHj4y8Uj1vi0cOTUN9MDbvw1PZYVg+EukIGO
qN68UIe1i7PGL1N2hqcT1a+QeKNuR1z+JjOuzQD676qOKeEJB2ZTm2TZ5ywrtc2l4sSobjHsEUn9
t0InERBv1fQ6iM8VDvSBLx34JidzMsC1yC/NzB++9oOfaZ9G8jrMR1P+Wjh7DfFkyAEp3hvOzwSY
UArKS3BjlYeUxFTluhaogQu5MjONxm1ariuhv8t1ynf1+CifoaktbJ29YQB/rc+p/MVPp/enpYo2
NbCj+afi/yJJ31l4hjY2NdcIdUWb/lZCUGdlq8aQWgOxAMT1pqqPHsdhrr6KEx5OVBEZEqpjkref
c9o4pnJnu24zh9uqOZtc4FHvrUJFB/G6WL/adGyXbdw4NTyYDIAmZDzBvCfxtcv8ciYm3mRlNvJm
60VhfyApQTOOG8N8bSCLrPJvpN7b1vJq0dGlV1HbV/NfDohbiH5N6TIs/5TkexJRr6ihHYWHshod
wCJsj+0KCR4wLRVbQdMPH89MGHwrtiep9wbzQzNfKgWb3ySjnly1jDzGG9GjfIB5/GNZJyCuokwt
e0unS7J+LiStKfxuWhaiSx3C8a7qlzXyW2kviiC9rvzLTn8vpTjQrOk2rXdNBYbThLy8e5UMUW1Z
6L3upRZI8cSa9b6hIZa0a256YUcnI/2S674Jx1+h3vXRF8Ismpe5EcyXRv2ayw+53Wn8NuuzWPvp
009Zo8Ah3y+eOIrHgDWSXr0xvadO+gGTKZXXTsQDgb4xGnYztBsqmbrg93vC2a4KV7FeoT/cmtwv
kBSbZheJH5r83SAFLeqOId4yDBCnvidqLyP+UQi0jXbCvNfWd3pDtzIbJyZdj3oiEiG6h0ERnp5v
mziiTDeCk3HwUlcL+bvK6qAQ+qJ+ItDQFnOUuH01XBUBpnG/B6bUxTqlcRWkKUBs7K4AUtEADMcQ
BLgNMEfnH3J/c974QQAi7ZSTSMu3b42g02HJqe4Yzn4W+Q01blsf65gYGJKPzrPyC/B9TNofq+Lr
W8ktBUuXhNfUujTDcBuUW1pdyulqhj1RfzyjJiSNypGFxRbDs9Aemo5KNj818R8AklSQ76xbC+If
5DU63tPacMBEbwrnk2bsUQeX8dT1FQfwKYteTKjYVnpooC02YbGV2UJFa3oow1mNrirSZIU7a4Cw
avTatun+jaH9zMvX28aLV0bCENfcoriazSmxHiRJt/FZT61NK7+qSFlEwwDrtWd6baXmKTgjxxjy
ZC/12eIE09sJJ4jFDVQEJNEd5JgulY6J9ktzCiMglbyauTjyS6aV26VAn/gzq3/ofSUCQhVPNv61
ePZCa96wbOSuFmqNeoXQ4SicaaRlbkzpKKLQTf9K4VjoqV3K9jA+mmhn5iDRssDQwqf8F9GQ5olf
c4uvcDEIQTe3GYVd/aIZNZ0PqmwelKGrNPw0FKfiNixfRv2LJs2eqlPYC+goQQMCLTL2JeV/rPWu
1tEa0l1Ewucsopr187lCsDOXrwSGWGO+V9bXMyhVWI8yFIDqT0nJF0XvhYMoWZPTVIkfV7snpkVN
+BjADVhHaLh8ulu8J2DSNG/Q/+VPrRnst8nlZEgXsduX8uL3SuTUMlFet9k6K3kQhiuyneHISXou
1odWSZ/WxLujSH4CrFRdHmVbeOSvNrHxrfRfsTjbMbRaJdPJ5ISatnQna/ixlsaN5NsynMLxU2ue
QZDeQMqjEJVo7AOH1hCo5qPGANeN436N3gDr7sit3ahlSprl8I5zgcMs/pqSiyl9pANkePZKUKs6
oFq94Y/Vb8a7WC8PM/8aZKBYS0BKVU41N4ZwkFIfbEDTNkhR19Hke3jjPp0NBhMRv03qpSFdwIu5
vuf1maZe4nURyc7j55NJWVBlrubdQpyGGOd0PXC+GS5WlDV5+AYmaZBd4uDW+oM4b56lycYAkS/n
dnVq68VMjwhK1coNQLlRtYatp9NpHqUNCKe1DVDcBZH02fIILshLhaOVUXXTILXvqfWKKT5hx6DY
m6sr6OsBk9QmERGWJTdu/hV5kJVXTkiNXSje58oTnrV66TVzFEzRbdL3a3YRIBUV7Xc2YY6bGTsM
DlWGrDlafFcpBPP10atP3wl4UNhTWbruuuhIOidAkwaxjcUXz6TBlAC+FTLW4PlNj/dTsQadTHxt
dtTyoClLLoze7xuv7r/ExhXy33n9nJ+vzAi6Tf6p1MyP4YNJ9S7DrKHEsJpHRxLeRJriYZK5fya7
yjnVU0q7dPoD2WfynCvJo6t3KrVh5k0hZZ1ly8jLnckvESLtPRaK8LKpvUKsfSMCkwkaSLo0z/+H
dukYzEhoBAJoTJYnWFhMT2rVHwoE4WZ1x/gjTydHyganMdH5kl0JZjFP79HEFddaFzkFSqBrnmGw
gwlJs6stir5dB6ZVnS8KoJX6kTUJRVFHs0DdpF/RVi1oRHSfTzYddY5ADvPcattxDP16uOC6FJvw
sKw7kZ98tgj/p40nTo7kC718DtLqLrI1ZKViS7xuF16Tedt214E7OlMxFmuHeokCkSEJQlLyKkTz
Jp+2PQJb3wd1D9/Ban+tLnPNGRFTMF7DiQdcFE8haIEOii2BwxQnA05znULsIs5cbawowIXcEDwG
MaPwGQ0RylujJ3pZOnlSM/1EiUU0Ldf9TIYreJgmyc8SwPHYyL2ZSPLpJhj6WRnea5MarXpRlcDq
6WR1AmdTkR/9IcVgHlT5IFEcptVJWscv1hZcQVNB34AuGVZjF0FbyKmWqvErmhq3ksWg6P/WdCVS
m1NzVf0u7G4DNjYCuoOwLf0ci6kMD44lfzoSlg8kxRfp8ljg3gCf3tXJnUeDjDqdsOu7KmUbjUFg
IkTvchHkEEtUjYHFUUVC15mwmbZIILQwbtPuW5r2bXjFC8aAMq0vsdTYMRL1EzqagW8LAVP0zzjC
emsZ9SFqtYAJqh9nyke2EChOWSTdDbp15Y+x7CTe1X6ydZWhGOJL4+pJB5jNskcmlmn/ohciyGWy
m8t2C89bzV+kqXiNcOebX4J0G+vzXLzEKBdTxKwkRzH3VXR11vlI3WUQ6GjW17DsIkU9VwbkRxkq
d28bRhBZyXa1+mOVpwGHOQDue91dw/xtBvk8ToGgcOmQDn6q+m8euzpCdFHfaqkFJrC14ECQneCO
qeSCs3PqtN8yvt/34lYRxMsTPiaYp3p6a/R0N0uHqg4ArCFx9gzboiz2s+UVKnhbwcTO/Vx8zVkI
a9FFSKzi6AD1nqqf6boivx8K6UN8fpxcPcO5pU0OhWtiMKwKPasmjLqjDgaSyavWjefMjGwyy6PU
g8F0DPtzAv934mIu11O3niaYeeEJvvBmwjFoGa8kzq+lHFjjLRVUjEK3GrYbWd9i/5svdybYqfDo
pRsB1ps2udTqeVR/09xlAqFUr0J4klLUTfSJJnohDquzLpFQuAsJcKxlQYXJyD54JiNy/sseFuuV
Kqk9cGA9NyzLONzPKyNkfvInMw+mlXTUcS23HElLdRgiEj4bqvK7Mqq20FyERtlI+atUULPTdhtv
+Ba46lR7Lu5afVyrndQHUcRPJBwiw22QmtX2UVJQCtNXvALfqY0LuF0WqWxwt6J64oPLm2or49xd
pLdC4yT7B0YkWr4YbxvtpVGupLCPqrJReFlV8EehSi76YgWG9aqDEcwBDOj6Lc0m1OJfKVJtveAR
/h65JlVhO3NHkm5OCzZ86fWnxIRjgOHMatfcvC7xwIeq2gPeYSU54KmcJMLX6S+5BfOOWV4R+lWI
XjkJrlz/9UXnCNa9io8lxUSXeUicS6IFNbJCY74q449A1PFz/p1xwgjMHRZ6R7mZAnrKGXcCPAhv
Uo7zWf4QnwRDV+GeGyOPuDGCxpptriWBOd1qLtJo+et4JA3iVnFKcdiTLsvBZ+g7jS9HpkZb+sTp
Y5R5xp45fBNNL+2G76LU9mH9mpD7H+myN8v9LR045SkBkHGALFLwvxHJ61jYe0tqROFXFmBVtBdL
e6CFOi3NSSW8LU9BHs9x+tlBz2jmPIi1f6t4kOG8Ld891Ys5mHuGu5FRw6InpG8sESV1Fw6eSkCA
qnNuLNuMrlcxOo/D08tEpsM4B4wqsseGGRtmAkqSEMsGVVsI3dSyDbCK6WdB9Qd5HM0IOYgpsyhu
25IpKG8Y5oMWMccdoiPIO9k8JeJJ65AyYtpQwllOcua1XYB0QR/MoW5tc/Bb8wN5fRleaeDJAFiy
W9W7uJUipnAKQrHDnE679+eeItXY1sNmkDdh4kiGw9S86K+J5c4WpwwzBKRdaEKAu82FZQU0QU8Y
GV35hPdrCj0fsrwd1/fWQJm5PZ0F4sh1aHPA5YojQbxvOT9oEV+1xFH3I8DpkrT+PV9G2+1ETo+M
o4Y3pqy9SvmLxZdcctAzORLMjg3po9q5rWbr3YELLFTejdabR8jHWP5fFzJ2+hOOVmXkidM2/Dzw
7ReKqER0eDMqgO6fhkIAOQMnrvIgBWzwVESxPnri4i7fZY6Lxs8xCBVbg67oSfHz1wqa1mn9k3PH
+Eq+aUrwozxT1Zn7PQdNDxMnSkOu80tUHPtho6NQIIUnjt742MbQBXcWifv3sHVC0Vat0wIdwjrB
rlgYuzBC5OqS3PrK6DhegqwLzM5eDLuT7OSDNHNq7wFU1z9wEWFv8HH5+gcOCmgUYX20jK2MG2Zy
KVWr1F1Mm/ZJDyEIEBXlYM+B1RyrbpM/6MKSzivls1EGE1bqqvGM3O154JXswKevHFLSiRkuCZ/M
dYFsPP0S9U9CsDHz9d/5bUUJGjbRL+jb+dvAYaA8+e/BlPoWvRRZR8YWFajmThq8J9+NmSVNC4N6
e8l3GAa6+Jijv1HoSkRKoo8nHlBaJk/p6NeoorLTTnt1pSPhewXtvlleMXDopo3rbSVK/xx2rvyz
RodR8nlcUULZMdJzWx+Pq7BbJbfDZcxYuUKOj6jGp2uCHHS0wn7DewfQOKEdDlNObpjc9UnMnDTy
Z44h8Rb+DJLf0mAq2JRRFREtHLVQNivUqPYL24KFiei9+23JcV43eIc4MFqEb6xyhRPjHaBGGHMb
k4qU2tgJ1O6whPsu2xogdCAy8WXoTlGi/3HasUS0q1JcAeaVrT788rVIFs8rTYgoBuOAJsttVvqV
wSV3ih+U/gxJ1WmvLI+hAsEbMe1wWsph0Rvkt+VJO3UFyS6ErbIEKxNFfEgm/inr2ZbOUDMT7tnc
EVsHxTsu/gZcISmDQoxG1taQvSL91NJj0r4LAmIIc9Fs8ZOWQ52xLPABjSWIsrElyxO699T46rJg
7X1YpJtO8ar13aKkYxQ6Gl6tbCPrBVTyk+CbT3/PXgjhiZeu3sTJndeoXj6r9IM7Dzrjmp6YMCvS
niVqTM76+ig6NJ5/YRuE1RF4RiY9a92DmEMame4aD4lko6SW5VZhFtfuIyavpptxbyWyneKrKIdz
f1aKPZThhjMSgl9B8WLWfmcxHHGzKgD+C1L8kGv7HLtHl53zeC/lOJIXOtjEq/ViU+jWZlBvE2/H
cojVFdjniz7eOVQ5c5vBr6dDqbyEnKOLEFiz4pbp8zuBxKLttemtlvG3CbbOz24ytFSx5iXxrUfa
S85hw3fdrH5JVyXOPG2gwzVrZjsqP0Qi7f2SwmWoXSQPVFYwZXpv10noVpy8Cz1PRjWW+aIZb6hJ
3amdUAqACNb3cHEnmYudrgRycTfes+o3jv5W8Vft6JeMU5SdCyDJS/019COvlJOs+cs0AD/BoG/r
SeFa7L4kzXoLn/suevbLVoq+bHU1vRRg7ScQ7cMvVDrQNkKwziNkVBwdqgHvoQhKa+WO0jhHfxrz
VvZBMh/q9LVGxIkMyRfVyG3ilEv+xdAbxxL1TSt9Gtl31B2MeKeWvqZ9S/CcWFIZydBNYZ3Hb/Cu
A1XQNqFZg2j5WPjKzczhuu4tIs4u5twFiTmdx/TN4LW31JvSQbbqMM/NjHWuK3ztOd9X6S3rjyMM
S544vIzZ9KYXf0V/a+qTEGrOs20AmahqW6GFKVccNY6cVHko2WnprhDqnkjaOdyb2RZEBS/8XUwJ
+nVL4r3lItvIswLwtjqWz5Be+rVFcPNYgfXrUbfrCNZd0zpxu00nvpoXKz3rGnCNHUlIzkyZyBRw
1Q5Pr0P1vib/QjhcOHjK8M8sj6FwUITrDIqOkUub7kvtGg0nRfsR+6CZDr2oOBqNajtto45OkC51
4sSGLEA0FaJkhZGDH3CUsDKgU+XdnnzuDbgWI4bAk91W6cpKFXg+J5YPiUCgAa1zw8f0INVuI+ec
hKa4gyqUri9RtMNAok44LTGDScHA2bYGK11qcpYhWubqQiALAiVeoogp8j3sEcqaQ8Q1Q5GnFVsx
184qgmAGJrNGKX6yUfimACz+4x1yjO5uhSBQP1eO1FG9WuFhzQ9N/9GVvsylQItdDwmXOyDcg15/
LLyklXyQZRwRYENz2EMeOJ+M4SqdmAJQMYVw1Q5oM0x9FBFsUWAZd816keOzyXmO0dDUwML+VslP
Pf3Ts7NO2ZN62DRUWCrkOVevccysR3QSjI8E+gs/Mzq1lh+lJKi1rRJfMop4xrnO1KI6dia/6X4y
cIuil6jy3yzCBqBXmpHuDPGiwUlKQV+DGDIocDrlDYLGnDyR4MuBvQKnl46zuNOUi9gCyZ46P0oY
eyPUzDKSyHxPuXAr0x3b1CkQx7L6MSK2rnyOofTWCNsc80fHcTQDwJRWYlXRaHJ9stt0oBK/L53q
SvO/qvkHyG0jh38LdoVFR1mIJpLrm00yYyqll2igu1URMvLgaXm/JaJo02JhU9JrPTeBWXebOBzf
4Ba3IHQHQ/CTCVgriwMVutOUbJMo9ie5eNEoEuv1d04PLAN5bDk5IJz4SrjrFPMsa2CF0NOktnM4
upjwKrhV0d5Vh6nULDyHa8dk+FDmR7Pcn5W9UFgnpYP0mEouq/h3RfmDj5NPnjnzxM9MehXqhmm0
sXU1mC369NqP6F+/M7tbkrZyuAdLN6D/7aWWaWszewnldbZm1MGo18/h3bckPbrmlGUscCJC4Scx
4Va1+eEpQhBVzTCGbqeI+95nwHvJERZC7GVZiesUg5bCm1QaBp6F4tyP8WkNq7eCWmKeN2LnjfUj
eVaO3/Gzv5D3iaFy06qe1Z5DAdWtzu1x3I3TTgqPUfajpZKtdN8TXuqCc1dpv62ph4hSb2ddeJVa
xVUHy53EfdPvigkb0YJEXNwmWd9NMH3ECbBhNrnEqXpjV/lVl/gdgWVFdxeK7aoRjcbweBVQKXQY
lOoMAVehwTg182s/0FAwYJB3XYPaCHU71f5lTFVqRO4Pxmcbq3/R+nTTi+PO6v6UmBGtV4VflbgH
lzfyzWnfMfxB5g849niApt9mOS6R5C3RCGM88XXm46SGPa3RXVm501TzHcFEURS7x0yu8rVSvjyT
4vXEGfvCZWjv54vplYbCrX8XGkR87tk1Y9QYQrdQ6p2MDGTW5HlyCUzqsVSpG9TXvst9HT2g01V3
KlpHR2C20pPUbAknpxw+6CNbDU+XdIR/IK6heWN5kd87zq40fK+U4ssScMERFAfrd+5fpdFLubKm
5JBn2GHwbq7I6FOtYgvhr5ZV2iCQc6GJImY4JcrHStSGtjhx/+zweM3q2nAlOdkzZkss+XeOC6dB
sKtirDzPflm7mivs9cZJi4dVfDNRMKWvVeMeTIxtYtbbpx9j5GBrIy5viTfy+eOnmGZpDpunz5JD
QpDUIK+YdHfdSxZdZvUrjAWEASC6mAmKqfXE6s+kIhaMLYK3Hv9qmBZj49PSmlPJ3HnWY3texCOl
ctve4pw5Ebbbee5/iiQEJjbVaIzDBBlbTzFGh4vidVT10F/xkq8uh5QzrLsV3VZXL1kUc/6x0tbV
ycTDyFBdS2HD0O02vej1lLOt9BUuHyV5RPklHMWnecrCDCdqv3OB2m3J9yXWDlVqBs8DNK9Z5mHs
T6Om3UdhfsnoYoA2u2CvnZXhqq58NBOE1CEOMeWJ0XfSwCzmkUvncyoxnCQLQsBoLimfa0eVtFbq
NQbUZc96TeziAF5PMc4pqm3BdKBud0wXr3oKbRULSBnx8Ouxq64rSqOJtNp4eWV50oIAT7r82rwL
zFUtf17PQxNt9AorgHJekXTUfjNjtmATCmsLgFjVDIjK5m/8VuQ/08RR4UXNWyO/hiXos1taPxrl
hg221FisjSp8ESDcrGhvxpFTZJ9WcR3pJUBjAky9ZzxGIX7gsbZJmbEtNdAJLCiyHYusVH89eYvn
NL0Xqeamo/W0FIOXe0s7OlH9N9MvLBRj1rSN/xydx3LryBWGnwhVyGFLAmDOEilxg1K6yLkRn34+
zsYee+w7IgV0n/PHwMvAsUBnw+RfTpZSn4S/SiTvmrD2CnrKmwwtACGYmfyrJh30wEp53cHw1eOy
NQz2DSJV9W7Z0OkbVotOZoRe9ww0zU6ujom+0fSdA16hULg+A2knYJvTHC2b6p5Hqt+L4yA9k8yf
2QUnLV7p0q/AHBGUv1qmPBQbmo0Bm4RHV0zKtyBpo2Yf6dD1qujd1TZdRPZdAk4oXO6+8XcexhV+
PtBYLjf9bZZibzJuUVIzkIBI2BQyNkrMS9VbwBu9XdpLis6u1L0Gp7bV2EYlFCaRFSIIb4ORC73q
bqOmIiqNLT5jxc5TOwCgkmV/BPrrsctgZtrRRt/kBOwtM3RLOVTvNikSi7LQXwWG2uSJOqKjcIb0
Mxp9XFZQsasBkStfSuWOg2Yd1Dj4lmRoGYMw832g4X0pXtGETt6TokontlyOwJcmwLVMY+6SAi1x
TcUQkfYjym03y/p6otH4zUjigJ+e6OOxGOc1HkIiq9M+401VWJtCq/tRRcC8N/YMHVUjrpIDHpmO
ncyUGMebPFHvvaQqrqPNOnSUVvv6WPTHKQQvGZMmd22QijWJXxL4nPE3d/RTYhwn3r1Us3UfBV/q
VPF2Ylb3JDFDDyFRWAjJ+ivwUNGLPJVXVMoCX4EJFFyTzwvRoZlHmUMcQiuKd2HJnKjZsD0NGx8k
dEdnfV7/9WmvXpsqjreBRZhiapuE3cpteRDUmPtKLv/muvgXZUbnB/0U4EEohy9CC/mfJuF4sStk
vNQUhJ+9Y/4VbQPiUrV1rWybrFKfZSBP8HiyvU6II3erGeODRH8FhiPtWQfswOFgXka1iLZSVvWu
LXSueCPLTwRnRV4TxM5qmIZra0rDVmvryO+7GcJKyNXFjFXTj2LW18RMcKDwr4+oInq7aUZxSScc
AkGkcGT36ohvJ1amXzlGm0KEPnh+HHIVkMrcXvJWA3GixLzEOaWMW0FbkjcoVe05QRyRxlj8mZmR
7FTBhMwnlDdBpnDITVNBPXKF2DHqHZi8l5sh180bdMbdHpTBD6TiKeHmAawiZiJrqT2JEutkl+rk
YpetvDYpCSwcFDDxTAM2Si1ppw8DwrE5qL1aVbpjilEa7qmn6c8ev1r1qFfynZKM8aZX44y8l0P7
lYb1Enw36S0xeNHoIn/Ni4AMugx2q710i0qaXQa5bvEPs41p9NliVNEBpqmOXeeGNS/4QUNf9K+a
ba3u+SjjDyHE6ARGoe711JYOAotObO1e3p1Jlql0tlyl4tpHrxEq24FeWKcsd/QbL8LwScz3Tosg
P4wZTVsMWKTNlMyPRysq0FiwUiOpNlrUpwpl2BLzkVcyDLf9psLt6CtSErs5iu9BMry5fYrQQiEJ
7404u9IK9JzobaoLHEQiAQKDB1Qjk1n9IEvnBFtU9i8lh7kM1Lsu7TLWygjzjUbR/ZBYSzE9K6QT
KrbqwqiWzQxGMV5l55LSD2xpp+FlaPLos2SDje1FAQqbl8oitT+t+j1Fmp3ayWaIDVc46Y5wb7fs
dopIwBLQ9IQEtZTZvNaayWuxfcnpueLGjhUoqZlpWDrSAhigT2ihSpM+8WZL3GI6hwOhedKoHEfz
quInHO2/ltFUz9G7UK8nsVNL9e/QsXq2SOEmOqPDkSfw4eg/VsIfrJwbsrizGfvSuM1fZy9lv6VJ
RXzzV3PvwHRgEGJOpFWynauVbSZebUN7WOpZLmpW8gfPHb+UDvlJ6hphj6h4hnTL3Vn5CwI4flw+
ahMf7fIVkmS5ch37CiURtfVafM1DCP4q0bU7x99NiSOyb/zJslcR3ilF8TWnhGpwXlpFsazBl0du
6rkf3wgPZiCi5o5dopzzFZF2SxhhP+G3keW6OzX7kVaDGVA57s6dEbiTAsWcu6KQkOw+jPza9IMX
VRTC8iQ7WefRp74cx3yhTnSaMqobdKEX0nLs3vXIduUB+F1tNy89ZpyBbmGJiV5GtNm2faiWakkG
9tFJqs1kz+8Jzrcc65ICPsmsz86lhXcpjB5SV3omDAVj1iJtIyqEy3Vl79PJ8btE8vShdm2brg5N
Wxt67vX5fCNS1hU8l7UKwhDv+mJFStpCrfuVZVcLxzjaTFgGa2qGPLdKbw3CdKWKHmXU4BECwJGp
t0f0jcveU+NpT7DTp9YBOYTchhYqbqm5qh1LKQCHRa1zGkdeJNfrGASyjfdd/6GmbwHiGjLbFhVF
swmmNcBVCT1xro673r712iedm8xW9dpOP4yeEUWMp3DK1+EguAeVRQkyhPTkMhhPgVCMgNzcOTl8
qCld6C/XxdaonX07T34UthAekCsGeP7oKkwsU6ysOj5rXQWu1qvui27T9PasYB+j3MjXVXaoHNLh
p0Hdb/QbZXyWxl0ef6muXU5K6RviqqsPzhfb/NQpze4qf6px46EeD52nan8n6b8BE8kssDCWv6TU
r0zUas14pkvSFUnr6xUod5qfeGZXOhvwzLuraQQgoRERSPmFrO7SJPVwgaFIW0/jp2R/sxhu9Pmp
F+KKP9Id5RYQAQFN4eooqkP9OjDN9Rw2822UKW7/lfj5QZ+Vgn00/ReWsNTERilia3R/cU50KEGv
tfIvCej8FocE1svM9tyVWFxW84Se7MsaIgQ6l5z6WDaIhmJpCohVqJDOevQa+x0nIid8JH8XlepR
6h6LrzlVmJrfHG3P7NdiMpOyaycdOypqdaAnhsoGq0QOZjdvHC6+SpxriMpCwOv1XtT8GOW4TPr9
nKZuKVZ5QjPci0YBEeIvy+wpYvySrL1ReAGBETgEkcAlgsut5rcpQ/+XP618kqqbgVjeqG+9eU3j
XzH8lEByQeoZ2mFqtro4K/OXXDWLCC6t6CeqvatFmh1lXvOgw6hqsF23SzQ1DRaSCUSIQAc+/U9j
gWZN9wCl/CyQ20MRxcmzolMFxrtLr31xJXLTH+uc4vSRhDeg03BcC5tn7dOS/5ouQMdwb7Jjieb7
pZdUV6axhe6XsGOmhbJK9cYF6hwGEHo9QAuMXBaj9ovzGyb8mJ8Jik6zKH1NlfclJlQTnEU4r6l/
1cCgqH21iGPidLvAD2D7yvQUQaTlfDl1eMzx2WlNvuis3A8MeU9i+sbkIeHO86XhbejuVruS6kNP
s0HLlIJraHJ4ScZ3WT2q7Y2iEX7l0MXSL25ES9vUxneGLpWqKRPsymm/VMm1GzozW6D6/rvgLJqT
t85ECh+89wzbNXilE4U8moM/MgT3Lyy99uc5fZTic5Jzn8ZjygCKbZ5Oa/5r18jwehjXRPvJ6rUs
0fKO4mY6xeYqqHHmvliLe9LNC0DFOUJpyZzZm64e/htsFsfhfezGPeEd8MLjIs9ghSP5UCrfsZl6
cbUtArStpzFOYADMTZ4rPHJikXQnBphlaVP1LIKVNnjDJNYtDFY9AJ2WEnJ43E1MJRYp0BprP3Zv
u/qxhrshLlaH4h18fcKuXUedDyeOYPQnxA1rNzeT83GavjPrve5M+qPLRWc6WxmUXZF/GqlfNcga
kvqG5r/SDz0GUSfvALFuVk+LuryUDOqjuZG16qY772oP58laDV1lDCCVIN+UOFsSJMVjJo1YxenD
nDGh2NHyY8HzWZau0b9Tz0w76SKOTliVCnOvWc1aUXfq7GNw76eLYbCGNVdDXmf6wYDE7+x/ySsL
JsAJ5kACwutOv0iTDBC3obxlrAxd9NEGdzWJlilvkK5xqiKZN2eOKQdn9H0Akm1rPF/PtHq3EHCA
nviBdbM4PVkNozDw1PGSYyGU7S9TvTkiRCsaegEIQAWAPn8glAfjWE3ZNVSfqPN0iEYJrIltlN+c
Hn5khByytNcwarkE78M7MWEk3yjFW1P2JI2iNFI+jRDvmP2KirJdDdXNJEhgLNmqhPyPlBeW/atj
PA31DziqCmt2W+rcu91Q/U71uyjfcqYCvv1WXyTYggGpW2ypfB4dQ4BmunHh6ZCQEBPDc3A8zSyJ
J6MPvbLXs8gRBEm7GUXBEG2VFgDemFgkQ69ANCeZu7z9rmwXvQQn3U3iUZAGvyu6rVwu5b5yHX4H
sL2Ztnag79EjJNV7oqEyMVhR7U9T/SXxH4d+x5qKeC7eZvJKtK7ZfprjpSp/4/yaGJux+pfnn1b+
UYi/lMmtlTZG8Tf3p1iVXoHBlQjcAV+zScw5ywzTQ50gvF9JAyilujTB+RpzJyrfbL/0bjXME0kQ
pzYuFgr+VFq5dbILlFh1rfDdDo8WijhFf6iyB7zi9Gu9/DFZHkIYnh4N6lbFwlNOnGvw/bJ2oGg0
aV2RfVHou+hAy+vkaWWfVnIerdpr+7+x5zhELd8UR6fd5a9qAdT4xUiF5ElBDtCnFSqVP41tT6Bp
yPpTVdyV+swkZVT3LPerzIWGJT5YUrYOgzIsJgLA2Eg8Zbin6C6M5pIKYiKapUGociWwD54V3Bft
V2CQKDF7lbKz8pUoCKj5iXRgeMIZ7Ibj4LOe3sPkLqDUI2gpe5ul+K6JeGhPBF9ttJZHCZv75HeY
vupgK/frlL1L12+mQfpD8dUlTzP8wQMz8BcF9hV8bja5BiFqrBgWaSdSmFQ2nemWFxsxYtFpP8K2
dCWkiGXNA2hxO0d+SpQ641sqI+/C6Lx+3RXfBDy8LO+ZawjsXwsT1hPUBzXeaj44kDFoyTErcgDj
gB0WWH+an1Z5L/QFHKU87DpUBnVfLId41+rHfNjgppngsBu6NKnrXZnVIca15CxgQTGlEubRKx7f
DgEN7TsNHaNxkPNv0Mb5O5gQZpYukQLMqBDCrHOaoS4tY6No98bagnI6rVtbHorRod4gvW309xwM
T8srKJ980YqVZWIplFGxcUUFp5hpb4Yum9Zl4b0GT/lpD2/4ThXrW51XkubL1d2WcEXdxvRStJfe
fKIsnlTFw0jSJj+AI5l8lDhN+ANqBf3vxYAAKLZI4LFmR8ZBs1fFK/0B8a/YWeigBig8Y4z2BnQL
wbTMMt/ydIZrnZ2b3SPnICJFHByBgLD7rgBuIBEqHlSwIWf+gWtalOObkhwGbAVjgOTRt+33jNlI
swBO7LvZJJ4Uk55ie7K9KjV+7eQ5jNM+6dh/dHZbAk7MSfU7UEwTl4Ws7kn9Wyf1ox3zpYyMRULf
mIV8zUhrR9Yaob0pgN0aaHI3VehmpKM81Iwl9C7rYD+JZ5Gkkds9Hy5iUUWXzx4YUrXWwnJpxkcT
7OLyYhbvssw3xcrZKrtc5YiROVDlu0ZSt86oHtXfIJv2LPjAaHvB+4t52abdtiayu4DF6uznK/LW
Ni9t0n7lhR+zYMoUVSkwHRaeEP5jDkqN/6E2v/+PDFmzfr5EYg6Kr5c/bYD04odE7L7Qo1WJoKsy
HjGmj+qFRTvbgJw00M/2Mr3uBSxuZYlk2Q2aZht0CYTcvev9SlJ2cUC5k4I05CVg5Ws0X0wAjnC3
B1E31BriY+9k2z6VcUCjrzYJ2xJIZh8Jq2j0FoVfzJ2q/GUFqz5iZedETqveE068Qh7txUhtcvOr
T8GwubHbcJejnksbT02+TSTYTbzuGRhefsNx2A7mIdf+EtTtkJgpHcyyAlnVjIsKYU8WifWgHbvh
1kVeUm8azVcc5JtgOuj0CEaRtFsexZtM/ZDKXwrTWDN0mJ99Dz6EySSPvbwZEFh9qcZOM46TYENH
1fh6oYC5xUEU1yb5tepnH6F3yXjh7GNOrMB8BIgrte08bQKZiRj7WqOw/qFn7DG6On6G6R85kR67
Ns10KQxhy5kTxG+i+G36Q8e5ZMmHuOaNwc7gTLhvh3tALkLd8p7tteg4Nd1SgHFr/ON4ZRyMWkW5
y0weOy5iVOgFs/XYAP4uDAHVmJ9qMtYSbOlThTVYy8Cr7kg+HOc8letR+bQU9gYTGgC+pT2qlusg
tIxYaIduncFcRu9KuNXRE4zOWwzxGpEEi/5T3cv8dIJ/JtNpH5yjHsXYeiDWw9LvgYPpbmBGQBBS
HPKo4+V8s4pzxNLk3J3Wt7WPKfsA2EQAht8lhu8YOP91d0je56jblPrsl0nj2cyy8ETOwHn1K6J1
CWUVsX8biYOQKGEV9EINYxbvcZOhRYvOfUeFEcz+Ieg/AcK9QvLtgHfGOJTzNlA3NWbI0m/LXc2l
Sa2CJ2vrasaqItgDNrm0J0ib+ekchqjnNDAHdd90J4nKqqyRoFXX2vBmSWxRxpLSCXSvPxPUhx0w
5yifJR7GKHnUUH1p5gdo7ofyJw90Dnpe/HqlMtdG8TODyE9ZaCfABZKFfad4w9Vq83mNcCM5hzkC
8Je3mcowuqeEObB8qk00LCgAPxX8TCfBDpZuFiLv7BCRHbryhz06lD4K7ois3Kc4g7p79yv3JXbr
nxDiDD5c7XaCq7+NUA0P6+mVL2N4eoxckC+cLwxtw8WYGXW03O3gpCf7q4uvQloFua91En7cZYN6
IO4gI7s/hUvLIuuV5y4kWUY+giCBD+xbvLZdd5TZgdSebWagJHBFUyIDe7zUx51gNaiL02S+GcYu
LdcdKFZSrkLxlWZEmZh8H5g5po+c/2fKZzaYcGy2TuCg40CM06zh37DvoXNHwFllF0f/iKW/FMvs
1PBd9aEbSR3JNiZCeTQz2GN0c98p33IMSrvOzMsUU2D8qxofdPei2iCewXFFi6B73zKoa8johhy2
V3dHZA8JJEos/kz5MvSnic/jGN/2yzrhHKtqm/UvDqvNMj8GpYzGfZeuySzoUiZf1BPKZkblhTam
ljmR2K9wFxd5B/tHR2OITMRYhFq8bHCp2xoshvkRmSiiOUHB0MkX4t1FBs/IxR26LMd1DnDzMshm
kjibwU8PUZtnoFzzsCqk2pfwgjvOKR/yZW/bXpT35N6wKNnNth6fppLcQuOTBKYE+zbPCdN8wiqd
sHrpjBKTMJZUAzNR9Gax0magiPyEiRAHnLaIobuZdHWYYxwx9vgjCiKMtyGxQS/Sd2cGKmQ1YtpD
0blVsU/VNQlJc+eNPcefR/YIeH5/IeSjkImMUX/TckeQEkleesRD4baMQuhkXxRYuquTFYJNgwFG
n1dNs7GsFeNJtLSKN2ZGNvZEMEzt1faayEfFWFq4wFg/0wsOC973zmHeXQQfzrDRbHK7kAKfbGfF
5B1DspAldbDEaTjpKN0ZKo2DXmKGWNrNScSbECQu9HUJFBJuuvD5NCWJWE570lBkC9dIFyjuKq9r
rnGxVpPtgKa24M8+Rty5CFTNL2fGEf+0SDUhnwjUG3GZupvVbZTgP94rFbJBctcZmL6UCcUqqhgU
DjP2JFC84zhui2tXu0RyBDtoZ9hcPXS5S22xlUkFwtv0NpSPEc3GlL5N8j4HefUKeWeGxJN9Zfyj
UWyRQqA7J8HwXa5Abid4QGs1mVtyDzRSjnjfzF32jIXXYBNs11gIutjLkPE70XpGaiutWWqHR8OU
wvFZuQxS6bAauk34FjxsMtiEK7cPvfwMUPw2Gy0jq2JXfHGkyQSd4EnP3RjejsX5C/Oa/TPfsq08
elbqdQbGpvFDTp5Zz5xAusDo/FaF7urKsJKw1CMnZL4IRmuZOSVcX8HasGsDEtpcfYCAK09N8Y4t
t+oHV0IK3Bm3gu1EI+gvnj4MXsL+OGbVGuq7in3trUAG0g1u+AcvOyLfMrrVrHBy0Fey4AqGAhmV
JXlwWGXCL+c3T9c24rYlQZfxwF3ML2eL2pgvFTFiNxNqhPd30SwV4abf5EDxFQu3Jc/tFAOyI0v+
6460nwiKEaZ1gnxIXYJaAQl1+GjbM8+2sSWDRtDSAialsqmt5z2eG1he0F5QFdBeBqMOY2MCnuwc
A9TaUKx/5OpMy9B2I6yqhXaF8cW0NyDOcrsOKX3/kHIgffthDLsYCykyowLtPS30VfhlDh2Cv3sj
f4ccQOG0ipSEwWMf1z9TvB2mp5IT42VvOGHw7AKr0WzJnOZs43JFso2ScNHyemMsYepivVACryF6
atjVZBny4s7cVfqBRxKMMzF8dNVEvZKH0JbLHMaw6s5luDHwRQ0bIzpliB0zsBtUuuq0jbSJwEXh
zvFe9SJzCxAAP4a0U7CB+iWGph/ECXN2iCHM0o0tmJz88Jk0B+Wse+0afbhhXsH+nXJR/k2dx2MV
XOKS3JGV1u7schk3z8jemO8KT17vwQbvwLcxZVTOwv7HXiwBaiQeORMdIoHxijcPTZGiH0CucgCq
cF3Df8se3i+yj1YWM/34tKy7qZP64uq9a9U/NjFHZ7TmSeFx9Ts/0d/Ebnt4KbJD4QFZUklm3spb
15/x4kstWrFl/iiOxcM+mcde9y1tUUD+4/f+ax+y5/w6l6HZcfDbvQvKrHRvmnoznGvDXRw9TM6t
FAny3DOh4YrdILDVEGIteLhi+HXSqQA7dV79VWtss4uFp7dcoxwUbEkWXJxvfzjZSnyJ+QByKhN4
yGG/NWTU9h/Tr3BuSK8BoPkW9WQ/Y4PAEGyfiLN0wGwBilxecMW5SaMLUV9qy+IyXrsHzEL+DX+I
dpBURYUhfcaSsGrtY2BsneEtB95jYlgPVDFNLmzvorfQky/a9CLS84jcUPq0NM8KIRJ1FsT1wNOa
Dq7gDksRVpX4GsUqhSGdW6Io42dQo33lJnaJaYrrVfpVg+JZ7GB7OA7T04E1eCkmKGktePaQZ4k8
rIz0EaRA7ZmD7hKJptavG42JQC5XcUXYHARdqcZXRX2jTnlfpPeOawYtbW7WH1o6oaL/NlptZzWM
YVPykknq36F+iC3AzQZEgNPSVDjgq2VvGL7a1JuxfC1ykAFEOqxjXf3IpnyrN/ZhFF8j90c+18sR
EWnhSByrgq/NQMAF6KoNKEXY8+bKy0yMBXUITaJivCOmEcxGh7K2UhA+yhpyjUi6yrdUuPIqf+ux
W4KYBuV0SHHX5PwEdeoluJptYBESV/1IN7ajZDwrSdpqjU32gr2MEO2H+pdU8PPOMCDpuY/GBVyS
r4X2UeVZy7J1mO7r5ByAcnQ56yj4f2ifJweVN1+ctKPmxkJo1DgPFjKVNGmWuKzBJxN/JVa1MCbc
Q7W5wDKdkc8EYWjKDIdXpXrq0fs0puyAKxF4OQe/TkCgAmgyM7M2EA1O8KuLr1zfDALvx6qDNM0i
8jqNS6DtNfBOyGChbTugFl05t8i+DIW4HmOb5FuJOkoiM0z5OxVbx9n3/Y/JZIDEGU1BNB8nxYOB
XMQY16sX+RO5SYohp2fFdKeiWLZ0lEcSBnGbEEOJn59BT6IVVO59E6hDrcFbLk641ufPau6A0MjX
JNqgsSN4wlVk4mF4hIQnlUj06c/u2GGq1q8Abejsit6jyk/QKijWwY4/O3VdBIeyf6rFVn7xaLmf
yLpPbpqR3UV57JDlvZRxL4DhPiNlgfQ0tQ0fjJw6Z3jG/a9i4os+VXPLEnu2mu+yfQRgPiygBB60
49ks2Kvaf13k6imBTzd1KPBB+jHbCvabnNxaBCzI7skXwnw1C/CwUfhqdcv7x8AA1r5SxU4j23Ds
XHtmPLtRMA1B2sdvgDC4fz3S3gkfaQkiEgsH7QCODACZld5gNHJl69scBrI6BujaO9owRb5L1i6d
mMQE396HNX1U80pDF9geZ7FJEV7xW1JMwikJj29mHUeBSfTcY2zOdkO+5aWoTgaRKka1s/kKKtLP
xHtvgmetxv49Sc9JfSDnjR/l20By/WIYwvH44mvLQyV7SvU+2AcLCqwx2Tj2TX1+BUlpwcNU17XK
xXIOodMnfkj+boGsV6sjUm73bbxp+38tmLU1rtv6R49PCTi/cCBWSEPLwXrzdPQMrBKGvNPJ6TVX
SvdhtJ+W+g/j1hAjadyHxlOfcEZUmypYV+jk2mMl9kP0FnDSWtG6cL7Ir27037H1c4RAc7hlRGB5
zJZjdTW6ZJlkWzP9kKbYj6rnWJwRcC0cMFzVQEWFAGUOZPaDAMYPd6Hj6YyhENNz+xXKztqRHA/n
2MyDZGOj1Lrr2G0mjgFNuWXdmUoplL6Nm2ZXw1qju1lY+uymLwETvDdYht156NghjyltAgoe4NmD
hVrtYrJ1JG2flntV2cYSg9WXHX6kr6Dh/KkQ2qVPz9raB/YuEkfrpfvZos9OrduLgs5grlMNZ1b3
npK8Vzir1No78ealbox9RGALDbjDlj+i+BgirAa5thXCP/kbI//GWTeUX6RUleoHfE7e7xU0osqF
qEiiYDVnJ6ebOvqplHMe8LYbHhAduwyZBmgjdAu05hEUAN40T8HkEEPL0V9uqtaTcmx+I+79Vyjv
gJrimaBqJ/0v+eS3Wsf/Xt2gBbgwPARu9WdGGKdkHTLkzyVedAe/YOUFzj4mo6k31hKbWKjiKjR6
X9QpJmhofJTOgd2dEygQGwWHNL5Z7JydTeTjpTA/RvEjuL8M8mu0G07YKj0gCsrH42y7k7ENW+Ys
6AdWeLSeMniecc56NicZJUS4TzF5NOW7FT9SZzsY12y8GNG1hMfM9sbwQA0QALLpBpFFZyVck9+a
E62LLVHPV+CSiKEY9K4pBgmlsxdsFgazQh1dGHFnDHxTy/D9UIpdFdyT6WmMK0usVNDd6tyYPqXY
1awuy9gfW2zJX0qwJczSxKJpEbkBOWnoyvIVae0gxpXLlnSyJ424FWkT3ckBhHXiT8Wa2Re2L0Cy
JVWYybkHTC2aZcOtJAVvqM+tHvvZzubum2S2fILzSUDTBkxKI1G2BKfiWy3WUdJJq0kho3SIq9Kt
BwlD0ByYXq+xpySmHfvyXHVrBfvJygyN3m3tabjlmbORs79Q/CWMezYbkxh+TXDj0dE8m9Q1PDFG
E3s9V1Bp1u/W3G5GXfGwKg2skakatIvBOarBRySby8hOvEg519NW6ULGk18bTaatQyFxO1YpFqse
hNM1sZDMRuiyEKgDh9dgezbUscLNrzTPWKt8fsiPQBkuIaKH9hWdRqaxxZ6AJGovy+8a0cuQnjOL
fYCZaI7bs0CBXzMJjnlCICcEGltQaiMmn4GVAy+dfKvLVnjwVzVILk5fGdlf4ihnZUSOo5CA0iEY
6kt0E82pI9zCTkF0EvIlhvOcg3NWDzWXke2S9NfMNxX5T4ZUbHjhu8Ja50AgE7xNl+KuNVM8UGl0
dFRSpVRW1AJkPFBBSJrojRw1wOJ43eXam2H1nu5kuyDMn+RrkFiBMZFbBs9wj4QGO81AxB3VKXwN
pvqp9I8xIRYAW8h80ns4BWXZZ9I6yZhGYwmHqSxtq4nHA/53aM+vDEHR36MM/rNVVlGP9n/PjWEX
ZDe+kw93UhXYyAQXsggQeHHC4bdjUzST75ma1GKnBJYXjOcXBWIx9ZUSzyeiCFFqkElPqbe3sTPT
nw6zz7oVtJeIzA3cK5pE9F9ZMdM+BOJqjro8hKdKs6XBcRg136o0Lkry+sRApHl2GMhT7BERiHze
Tg1c9X2Y92I6Z1ruxeKh8Y4FVrIuMjKJTA6qkgBEKnFy1jeV3VoNZ1aB3OtevyHkAEk9L3MEqplG
DidgRtcU53pGq5OvleA8jvPe7jYW80oQNCulfHmQSk/D2Jy1Z7JulzYEisrarU9fJay6MH8VLKoZ
xF3PZUs/AypPoFrEASoOWhma3giLi4IlvCHLPh+whwYOcXkBv8oM7EeMCJI7dZOPwPdK4/WkeXeF
dJwMbhTpLFUfDSyaPsYkwhFFQ86GJXhk0y+bBBxeRsfOyAToWdlRxKPbSsIv3iw3GbKV0zjkmo1u
pkIO9NK64aMOubXvK/purcAfCUJHbAqeHK1xpfQMw7a9aaYASvwni957Jj8Q6IQ7qVYnpkbHb1ka
peFTL1EKyhWx6p+FMC5KwZsO/UMqzSVmY2jsj1cG7qzOiDDYjrMecQw8iEWQPCFmLNuRtu0xDGZK
siqyo8LjZZe+laMvRyBRkw0f4dC0M2T5tm9EFTlUBzKEhppNU3Z89GIjF5D+W5ABwDOL3I4dDcFc
fpj6rWp96xbsX3COGzJ+zhmchLVWIr8KPiyhLWwiTHrjojbrcSRlAX/9WEG4fGjFgK76GI0BkTVg
PDjtumQf5qex+p3Hu/0KCH2P68+YTjj1kJrYwneBxjxheYP92+i3zLqn5inGQfnS0dK0gMruaIW3
UXGpWcA4GHQyvlZsiebdYiUnTajh1LV3pO5WhkL13bYBx0nqkmEcfMArRszpxEf8o1p3Tu6O7KfY
VOuDFqBmXQXzhgwcxOem7nIkgeGgaIzQaSbX/6GGeTcymGj/kXZeu41j2Rp+IgLM4VZZtiTbcpCr
bgiHKuac+fTnYx1gWqYFEV09QGMGaIyXduDae6/1B3XrtwdqlViPhPaqiH4b/aeKyEKw1Wi9JTZM
VrNbo/KgppTY1A+Jm05yoEpqcfsOTe4XqNbX3Ni3SvDshcgQ30BGL+xTazxIOYKL+6zZW6iChpm+
tCIbyttALh8Ub+hgQBqJ2ic00SH7cs/l9VtGO8157kApqOFaMKhBm1B2U4qkJpkfVQJBn+csplqs
E/hlAuixEKQ3fZAZHa5gaDNom7bkfF9n1auFiDgPlpo+BjpySrR2W0hLPx2ffZTeJFDG6FrXLXWo
O8G778gXqgpzWoC8VR0qidKDHawBo69ahy2ErW/SZbNWuO+MCLIaunhtuiInSn20lMydEOu8baAT
/fK5BSaVBVzpASUEWqSZuu97yJ8mjwNxjYISMoklfMlcP4nIQqfJU+7Cbm9wXaDF7v4U6VhrOboQ
FCvzLVjdeRa+DrMidr9dsoajAhOu5/qwC+iaq3Orj24acKYa9ZsGiQfkr5Gw5cvT9fcQEGgG7Zqr
mOMekKZOxW1pw36fx+2bDECr5M0bUZ7o7sXS2zj9XqMUTtN24AD7KxuOvgDkBxJAnr2G3GqVnDoi
Wbw6KdFRQAvYbVDzcF/6+EctvIlvaMhqzqHxXwOPww20teU+lSVHLuJnGH3O6RhAPivyg6lsFOAT
Do06yPa8v3qqPg2klj1iImF05JGMGEWkgRx5FLQFSJ5Ue3KqfS2/lf6H3PJ/BTLbxzXiMlz6nGV0
LNDJtIotTGQml5JfUG7iKnqP+QR8igNqZIAyGl54onHjGsmsHoRbig/L/+3TC9bTeI3xMU1p8mXs
oNO5Rk62tU9G/lGXn6Z2VLMTrDzFBJQRI5gp82AU9pVpHl0w4Yar7DVHWUVMdUuBPkVfX5TYoj01
cGovlUABgoay4abrHhHyiG6q9xyinkVhXvAfRDrhTbTTbXPhoLdo0dJHxmTDlQU23HA6quHRiH9p
GUe4Ix4Snj+erd8YmK/UKOzVlMlNKu89+Ed/EKKQrAUHNyX82j8Bb4s5oWGdGiBKguIR2numU6Pk
MAJ/gEKauQ5NZdtG74YrIdi3E0AkUL/QHjSRl2dwW1RbHV8VBxEXjyovCcAAry1Rv6x+afoJpIeB
EoijbUz9SXGxB6mWSvukd48o9etUulKU/t19zmoyPfkgA4ILiQ2hRZrlEO9oelfySdePPYRvZevA
yEAMJbzpIJIo9r0p3ULDB2/OEfDYZ4dI+9nrKRXyk1puLerlGnIqOup9OdoS7k2hHWv4PxCXcOel
PVZR5HPIsGBrgNob0V3V/kbLqIRQZWxsc2WYdygvK9SwASiWpQF8/RnwFpQBz7oLwJ6bGRUGrtg1
R3PqoZxibfEHSdUn5K12ptfOJTR/8bBEjEFcNJD4/cBZ6qiQGIjQJ6g0KRuxfcRgTklvm3jnOc8y
Qn3ByaCuWb3rTIJT/+j1J888ivKvpoYAaoLfNQ+oT2bG1q5eBbqJ5YBwpagimLcVmF504qG78L7c
g9aueJfGbwWp0O1LGqoRANr7SnhT4ULBpqiEn0FNbfml0n75Aj6nAA1IIE0NZi3eGACfI+UIV4ga
I/pOpNgYMSFwCc1bAMR7QKKJAj+SPCUa3jxWj6KwyMub1FyiUibEp8p8KoPfRgehEviq66K2dEMS
yd2bmjSWxssKKTof4gKQlUA+4evKe+9G7HacU1wu+Ogr2lQyQkH3jf7k5EhBbLxglVQvmrRPad5r
8EuxzhFTHFpdwI3FAzoYW0XaF90vEKiF8BADybDad1XdMvdO/y4CwqLiZQMLlbVVMLQGYfBlAdAC
44P+kwvfq05OvA59uta6+phVt3yQsf/Qhq99uXH898yY2/pLEaCQ7W2AjnvRW6Fy0nbzupe2TYyp
jXcjNT9FkOnyY4zANDiu9jd4dLHdIZwhyzw5qTojVgnuR3IeMrqAvbjXOG9AbsjN43Cp5sLsv3S1
wpv0Fr2hgwuADoEvJ7jzEN4LHyLnGFhPufWYBHDaMrgBqN/DpEHF6WesJHPbOdTZpgl2MaUTC3jk
wUMGLIV4sSqNnWDuUTasgoZuO8YDKgLNt4lTzTIoCE175xrBbUcLo6LGKGV7kxq++yC5VAadR8mx
oQyCvQD3nb9X4lGH2a25D6nxxl6TvVOMeLq49kSqLCSUxsv4sNx1jxyJjH8MyvYcJ7X8oIMvtmdm
8Kx72wrigNjfp7kOwvRnm65j4zb1ni3MfQoEEzZkpZnHU9syXlH1as1dDB1RdNHwfWwLkGKA5max
fUiUYxykqKOhbasgAIAgb4nMKdgnKt0F7JiSvwNjbR5U1GKFkyZsY55QpUhPAYbCs2QdpGrTOt1M
9Y4NwqbNY0Y3sLwDCmbo8zbGHesWLpVnPNjeMjBuZOA0KkKse3JhAumQjlYa38d08OVc29vQ3AY7
P2MLKgxeo4Y4k7JNqrVbUj/WPv14H1hrs1l7xhqtWYdqnig9BsJcRNmgjR4x5rFrqgx0WJJ1PsiW
GY+lfm9SpM1eA3PVStsO4xYHZDIMbBSl8Vsy7zpKn9a6yE6Nc9SlealTgBNAK9Pf2bDYXIjRn31o
kAaV1mXwhNZFZ/4eFKCrdDGor2hccmmzUxpe0uaosOESUBrPMmWTUFhqucmjWjiLqgwQD11aCvny
D0u67ZFuIgH4iFqfkEsxNFDpTjLzio4T+l4tXyXhiL5b3K2TnsdXNTdoX8aU40SBR1L8kLj3obnT
0GlrYfO1mH7r2r0lU7C30TJQ61XoI+3S3oMrWboAhuLgFEF3iX8NNaVU3EfdiwqTB/2fhdwidIBl
T8jv2vTJnk4gUDE1uS+oYroCQJQ3O3yCn64hh1GtcvchtwC+bFACQmpbCu4qne1hc/hUe7/bRF63
dOJjjM4GTC+zeFXjlyA72cC67fsO+SNboxruIZ6FvZivPalcSmtK7FXfANgEgt8s8x64GV95WTLC
m0KA4Cbe2R5QY5oI7EAbAVuTNmGsILlVKE9Btu2YxDDBEoOf0oTPA5AYoVe4kgvLhURhu8sWnFAg
vjvSvds2S71BJi9FFTZBa2cdakcK4QPTLfVvK/+uDZCrfo+FmwwAcyR+YEEL5KsEKKgsO08Hnsnl
hv5GdAyih4gerTiHf7YEHobyPvR2FEPrHypXXSp66EYa9VMd3gZcO2kwMHN1vEn0T0G/r0A2iryg
8U/JUCwu3BtNOvbKAQ+Fun7ohPswJNaaRrClor+h0WChp69S8pNJ38LOdm/AcuvWD81baulPu/tp
YwlibpH2kcW7wroPu5Puov2H4hp975rubzj0iKSneMBAb4X4wMM8sn5k8aeITKcAAA/9JKNa1MVd
D1PYqLZp8IvGaBdsIdrOMx7jqbcutadEeJW7VUsJGLcaOnj7OH8o2MGR/dg6m7J5490mcTVtS/xO
QFQ5z6KyjQvkV5ctooccWbU6EPVxoGx+Sx7UG7DnDg+G9s0N8SmxPnSOTx0Ac/KYxb9t0d27hnbS
7bDjXcsVI8vyWQmh+CevW6BoWvIZJ2siWUAs2TrYYomLCgmxCBGidUrTF3XmdI3qbYcQGyQmrgbS
tlA3QfsR9ndJeWqqX/rv2ljbL0DpBERfHMgIC1xs0KZylQ8U9dZUNXsBiaoXzcmQH4UrsdCSI68H
Sdg2iHWA4Lafm9NwRR6c3IEurXNrD8a3oc0AU4f+7EuZ0wGk0I/foAjvd2EWt41K42dl2YCBZCjR
HZWGVcwJ18zL9FNpBao/EAiQeFj2iLQrD1b5bEOstudmctc7pOIjcv/KLxcXL3vpJ0fE1jRKVSZ1
1KrcCvhuAc8KTw0gBYDQhQ++lV7YTTeoZxWIRN7wqw2aIs0N6u+dtucX2PUndPfK2LpAgNw5R5qt
3zagutz3yuCTuNPoQVfonD726pOeLIHl1iIPiTvUOpDh6am0dD9atMw+MwpdnveoNHy2APq5ES/6
Dt2jtdxuGhs7B2TW5hVAzXRJ5YDuddavoFRRhlTDJ4G3T2TcSNmDGcF6Hboo+O2sBrlcG8U2rjfH
vADgaZCpuBsJN7Z/xElFo2oWkp6klc4lGTh0f2/xwWfZZxk9+da+M1GjecjUTdyv0IANq9u4+YQ8
ShJHUkrzuHrsRfOpRrIEo6AKE5O9jNo6mWegNp0yBE31fV8jHPOup1hsrwHz+qQnOqOAwWCK4dHV
WTtUF3R3A22nGur4GzScY9hWCQ5fkBkiIqw1pOTU5FA369A/QHEIbFSs5rF/sHiZJNA4QEcpVPBW
TXv0+B7tdgPUK343nHUS3SNYpCm4IeAuc4+WTAyp0cAxW0J3XA7w8kyNrYGziNRCsXJ/1+G27GLA
L5jw5PtO4Gdl81w7aO4gN2Zh6KXbUDSAOaVzGSJ+DfbAncsn7xdnLDw3yftlRvBcbzUU1uRVAnkC
4SXKnw0t8Vc95dfa2PjNfe3USwujecqqm1YFszpjdaxkWXxCMMIZExG1VLmtAdECdjHn2TtPZvCT
RvqD63pYvKi6tG5MpKzXkCu0P6A5Z+103UxKHxtQfyjncpj6yzp5S1HO1E7kwizft8bwVuM+SFXr
01Z+QTUX2LlJ9ayoIrefCc9Z+aJnr0m3wzIUet3m4D56ZjrLS7LN8Z3lpT4DU7vKX8vtXbPkvNDX
KFktDOhTs+a1vGHs6/Q3Y55bz6o022DIIS2ve51esJJGF+ifnzLypnU9LrOKaaNpUSKQLbyG/k/Y
DlKHOLC1uR7qsg+upVqapJuiKEqjWKqay46vDy7M6CDM4JPQLvWoeVNZunXv2SUHrB24AdzXvz3E
d55g6F3/BRe9Y89+wGBEfTbvdSHllqLwAxwz/BkCtzUaoPKmNBFGEvk7Y0tcVdRkzdJFSZOkke0u
UHmlkPw/64u6MwBEzs2NWc2A6N9579fHdMlc+DzWyH4348lZtQKxrMhf6NmGLl6FpJWj3gaBiIZD
Or8eTxo257XBjby0kxzr0yQiII15ZZN/Rjf01ufqh7jwl+06fp4Id3l8pm5pmqEpqjmaS1VEwscW
MAeXH/Idzb/tHbLce7hgcHTn8j11022MesvBuRMmPtNhIN8H+k/k0cxaeQ/bbdiu+B+m2/C3s4P7
9+Kvjd31IcqDCfi1QKMZja3As8E1UxVA4eUxeVn1ayAzM8qwM/0ThtrRfcf85+DEM/0gn6qpBb2U
AlRZMw1NVVUNt2h+3tlXURhCjtwEC7pPjuWdSeNsJq0yIEtzZnru/0zuu1sk6qxFdLo+8IsJ4Tzy
sNXOImuWm1jusJXKV1Ob3Qmwddc6tJpZ8mGCB17lM29R3HrvuBlgFbadiH5xI5+Ne5SOPIF+lxsT
PXtBbcnZ3EFECF+aRXqD+Npqapov5R5VkQ0V+StZxoz761jtzAgy2WaRTecVJ48ku8uy9fURDenr
2z46CzFKb1Glm0nheFSMaenVzzAdrv99eWoMw78/W68ukeTClocvYgWHA1jwB8sWJbf1zntzLECg
sA7QOpvTcuDZ32BfAkrmRI0soWKrfyDJYL6+TXmcXx61pUukbss0zNHXk7uF4PfecGcR7kF4x/pf
mNBroqlwSkq6Lumjv29KYt+XNVBaMbd3TQpc0sFhFEPe65N7aW7PwhjDmXI2t37Y1krAf+aUCfTi
LjE3kjcxkj8H7HiDnMcYfekUe7VIcokBQn/Aq2AQoCD9ig+lgCaGmh8qtE8dhhr10j5ztHXutotI
lW/+21BHn72f6a4pxgM4WXnBiq/KniJl4uO+tCk0ydRV3VBMSdZGO9UrXM8tERKliQjg2D9qxc/r
Y7h0hdO4vNHLUBSalqNjqdDEAq1abOgjsEzwf7n9IudBQ+R6mIu7goShk6ckSRNHWSO3vAoZOFwe
EBnBqQohkLZ5+G8hRlmjjtWolQcjCTdAqfpHL6/R+r4e4uJqnI1itBpG1hdGY+ID7wrvQXLndROJ
aWqWhsU6+3ZyyayKdBhCjpMwIsNm8tMzjNn1QcjDXH/7es5GMVpy1I5cR9eIApdfWgjHZonvDCi7
RblRbqH1HoxN9lz8slfZfX5sdgBGQ0ik8/A/rtfoWlIVqlRK6jCZ7toB4VdoL1H/fn2sUxM6ynk0
LUzBSBhqIZwC7VHMHnphYs0m9sSfO/TZmiVJ0HR+Tgihu3fhXdXp8S/GwGPDEDVR1jVjtFydWAVI
VYBajKTBWDSNfov27fUQlxPqWYzRWtQK3mYioLm5/hC9ZQfn0G9gay+qFY0dxHDfxM1EwIuzdhZw
tDBBqJmOPAyK3p81Qx9pc1/fIhp3r6yfrYW4mzpch0n6tuc1RRR11dBVSx3lHzGswjLGQpam92ve
3LfdXgPQUj1HysTILu64s0CjLFSZkZzkDoHkcO3Sem5BiRXFRB66+DDTNF1VZZVcqoij6fPDSNPr
iCj2g39nALmmVHEDXVleKp/2xP67uFT/xBpvcN0MwOt4xKpMnMkOhv83H5CBq4+sSDyp1dFYmrJo
+sqm5CPHt00Dl8H7uL7ZLi7JPwG00Y1EU6rOilzOUEG894Rjlt7JxkQuuzhHpmIpoqxK/DP8hLMk
EFqZLVvlgHFw3zL5N2TMfz8EXbdM2dJ4x/G4+fr3xTYMcrFGcXYgJlftxoHt1okTCz1M9PgbOQ8y
2rqi4OeosBHELcp0V8vAjIIyRuiwyz9ITDH89WrwR83NofvWzv5iiJSRdPa1aJh/HpdnUyhKuR1U
MhmhqLxNjvgE1MPcer0e5GLFiqvU/6LIXyey7z3V6HWiONzrXbRQgafNtMVjNDMfgjdt1a+A/B2q
A7iiZfwS/3YHOCMSzDMRxMcs2PoTV8hLG0c3dIPyikJRb1wVUMIQ7VplSBdIW3YrpZ7YmJf2/vnf
N7+O14otlNZa/n4RQQukthvTJ1DgNk3Mq3Rp75iUwgzu5apmjDaoakox2m3EiWXpJBrtSu6f89Jb
yqqM6AKAZMCwLcrDBhI7boAtpyIctLDFZzzaWGjJy1geqzrlU2AlKIXjzgTno3+6/isvTsbZjxxt
8LJOqr4aJsOy31K4BT3tsATjuutRhin99hmdRRnlgqh0qQdQqJ67SkHVH6S48plUwIS3crJxYJtd
D3dxB52FG90ZjdIJY2sYVC4dm/QumLobXJ40hSVVEcvjYfp1B0EuQHlOLEk9+BopG0wRUN3z5tcH
IQ2/8vuk/RNltE87PVFb2WfSQFth1oZy/AF24hJHjYV+hwjwIv7tPVWP5tRBenn2/ok7Onzq3nCF
dFgsgLbeobyXwUze+LNPbJwWwgJC6zyYWK+JkVqj08iSGrtKEyKW2FfCLZSyE9J/9O+npvTyPvzf
0Kzhkz1LqHZjgwK32Bjhtt8pt8oCyP/BmqdLiDYf4oc8gzO40cBmHvv766s5ManWKMnaFlavmcyW
cb10Q8fytg6E9fUQE7tyXIUKYwT5EotZ1HGQTDp6cYk8a/Jq9d/CjDKGUYqeUtrM4WCsZDZHF60D
nJOuB5marlHC6IXGqjKd6eqLcGn0OTZUE5VZaWq6RknCLxq1EHXGEbxYO/UBl/aVvVX2zY/y1l4h
NXPsZlObYCrkKG/w7MoVtWCFBL7mXvzEZ3DWKPnE13TxzmIaosilSJfkb9mp0r1WCyvm7rU5ZPNg
F9zjyDP3TteXaPix39ITdomqpsqWxRXl67eERK4ftSphst7hZoKl76rDC8f9qXXmxIguzps1FOlU
UTHF8VVShuUQ2Jixzx1x70PlECGGINt4fTyX8y1dO8lQDB5EfyraZ8lBkb221DPYhPqeaqfhLKw7
f6WvvYf4pO0NhH3WXHekpbcyFtcjX0p/KOFQ46R4rGvWKOF2quImctlyBhvto5bFWyN1biugEJkH
8e16rEsflkFXUpUkVZaMcdGpEaJGziUGWbWelq3EJs4gzXqDBftfBDJkS6QBKYvoqHzdHkUrp61q
KZjZdIfY/AHQ+frfv7QnjLO/P/p8tdRXlCZQqZ614jaJAOwm/iHsxYlhTIUZfbJKo9em1xNGKp38
RqgAKYk+WhOhGUUT2+DC0hgyIq+siqnTsRnNWOlBiqFhSULq0KeN8SHR9Ym0emE0hDB00xIVvttx
akgESchyhUUJkx+Nf18mL5Lw+1+vy5cQo1uLoHAd5lGIdI+ywzijAaioT3ypl14shiLy+1WDIrCm
jGYqbesoEH2N8g+VmPAz3XnH7uZJmIe37UZb5bfgoW/ADt/Js/jgrITbB7QPZlMdrkvLdf4jRhsw
zKxeK4YfYUo/YFdAKZxYLPnCbeXLMEd7r+mswsgCImgzBMOWNEm3QKaX9Q4PZ7CZ8qxYd8tZvgV5
PqfrtMVAGEwK1amds8C/PJjpE9/cOOXzFpOGBGVy6+V/jpv8QRorXuu5wNnK+DcGoMjaZq91bTjA
dTLYMX6+ub6ZxplxCKiQGk3LAlNg6qP7Wl/FXS1IgcMb/0XhFtAB5nA9NO31eGKyv2V/ybQkQ6VO
gVUXfTx9tKdCuc2jRADZcvsKcIgG7XG2/jjNl/OHiUmUxhuHSHyDvBz4DjEHGb8LXU2RbC22wNCs
88V+tVqvd8UinM0XE0P6MzvnJ/Q40PBDzg60RpHboMPAkfs6AtcLfK34B/mWJWZrC/SDZsM/cPZm
t6+vi7213N+tZtt2GPj6/kOd7dRZttCWeOstP2b3QOTpWYez03r5ON88fH7eTr0Cvu+ur/MyWgHN
aY1aCpiXJsPbq/NEAReDQUcwQaQF+9cQAFSWLq/vsMtB4Tkrui5LpjJKV72D+HgtMUdyojz1JQL2
CGOopvdQ9upNanjr6+GGMYyWRLMUWVI4FjUdeNDXJUkrOY6ROPPmWAfcWCKKiHrX3JqKNPHcuBBH
l0QaGtTIh7b06MPx8IV22hw6SMgVU0NPshJ3njbRJ/uDdRmN5ksU+etoojTvOvhn7hx1d6QqXFrE
v9rsrsx+KhBhbbmFip1upGZntQddwS+iMOYCVJaWVrKZt+vQmeqpje++bHnTUGVD4/tSJWVcFNTF
roitEtnGrNbuXEG5a3PxQ7XkBxW8aWNJr71iwlufqt1/z1PD1v1nFw277OxLC23BKM1s2EW9vg6K
ZiNmJfQCXCQ0zsB/uYUsUwN+JKlcEkQa46NYWhVmVPRbPJhxYIOPD4PCz9+ux/hWTJdGQUb7NJax
SWxjULh5dyoQu0ZUMgHI2+/cYmE3n2F1xKn+esxvSzcKOboFJ3rg95HJuApek2orrlMROtgh9363
mC8gptPXUwly/DFaoiRjnCOphsY7SRlFrCorDGsX0oSUYPPUm3HzCMcYM7bElRdeouQv10f47aMc
4ikihww6A5ZhKl93SduoVenrwDdjEQhj4GrmGliAjjRzMvV+/rYhCTW0QUR2CRek8Q2Jx42JHyIq
OW1W4AYPr6TDmRa3mxmOMlPQu+95YIhmch3Fn1vjf48G1uddE2RDqbIvJAmBAy9M0V5JVHCjQZd4
+lznnY2Uc185qANmeviztYFgrUOlbot9EFtFeYfuQduDoXawy6rTiiIzch8+OkgohJVoCWYYqVxf
juH4+5K9uASz9MyPxQtWGrf5lV4QE8Ut/LkBC66oBoSLEb9ej3FhyUnyErkBYJCmGqMtJipllSUN
BscGrG8fcyHYP4U7UbG7sNgEAYuomhaAz/Hz2FACfOI92Z/L6bseIz/07LT3KZzufz8W2oQG+Cb0
NTlZvm5fPyxJczbMRdu35HWXy/WNXWfIz8as4P56rG/wMYnF0SzD4JiUtO8b2O+0LDE89OhktxFf
xDpEWqpQzfyXGuXWr1IehFJ8vVff+qI3dwVqnI+QPPo7Q5Px7qVzC3mrUMXYXml5jPedUAQCd+Zc
7J4SX6r6oWvEBfb6r760EBztKtBQagjfKi+hLdetIObYFztYy3AqPOSh7j04/uBR65XNxGXiYjhV
NDnnLQ24yuiQz4PAtCow7XMUlzFiBUYHWlJP7yzh4/q4Ln0pOnAYkiVNGUMf1WdrzzKtUrSHRCks
TaNfi/YUROrSWM5DjMYiJF7pIonqzV1HWHbtRmgt2HRYQLTuX2xjfWgS6xKoyG8AXkvN5LRXBeSE
HFHTZ7Xre78DyRRhvbqksOszNxzGoxxDCK6W/Cm+znG5pbBoZLUh3tR1C52st7H5Ann6rur4Hiuh
jiKMYcUT386FnEPLkh2uWxJXTGM0ldRm0XY33BA1m26ZGSfZFRH9Sf79NOrcS9l7pgUW+g+e8OzK
0+Z1ToUJ/ZBA8m5dT7/JNQwfuinc44XBqJR5eJxpOv8tjQaj9Hgd1OpgCWgM6QaCAkoxvqZNzNmF
7fclzOgmW/a1GBs+dvIlJGzwqQXEewS7jXii6nzhS/oSZ3RSSnZgRG5MnNzP1qWfrxEjWV7fcpdC
mJzGNMYt+Xv5F1vFHg1HqhEkqqXq1jdJFU0cOJcWxaLmq2umSpV5DL9Rap5kfkUdG4Gyvl/RU+GN
8fivh6GJtPZ5uwDQNMzhN5ztL00Ws6RNqPmmTfnodvDtKtX/93tY48pCuY0bEoyN0eYSFNWBzAj+
HMUh3OvQue+MNc3K7fWhXNhcmmpJokRJHizrOAnEqVUXaQw0k5LJsouwDDbbhRO8+frEq+/C0hMI
pPdw/qjqty+/yGRRTYGN+HDvkgKXHMNZXR/L9+qFJWpYjClkRL5GeVzXRcFKjB2OVDzJ/GVnHS3z
WUPFGgMgWtvQyBRn7aYvEhR3cZ1FMAmkqZLspVHioz4UMHn+gFz4ujP0oM40b0AEWu56UBSXmqnb
84XnD4M8CzH8hLPNV7UZ98WCEOkHemtqjBPezNvFL817+yP896kHdIfIxgAJSo9jlHqsPmuzcMDj
mRW2iOFODge30UVfTezCS9NmcnUbblbDpWp0FQ1Lw2hUE5hHWObPToAntz/1oLqQFzSuoOqwQWTc
QkZPU6/rHLY2IdKqw0gMiUPkKJ38LzIDqY1DVYZk9e3Z1kqtUHlDuySJVFjRCPnZE5v8wlTpvAy4
uA/ApW8Xqy6WML4aDNqjwqbGac9lS95c/44uTBW/X6cOpAHAIwF93WFF1/RWmg09n8B7cV1xhRvt
wS7aiWLjpTC6Alqa7hlleW2U4VB8bXwKkfTyK2NRRDidvVNnW/z7sZwHGe9gVSzQSiNIB+fWiAa7
xCexneqSXRwKj0ugiswXPYSvM5aKkdSZKX6Rhg7pGOkptUdDB/bt9cFcuLFxe1KGL5JL4rcbm5LL
tlqW3J5yG1mQPEVJTJYRVUPPW8MzWZPE+fWAlzYbZWBqEMDYDGt8CJlREXFqROiJYX4zCGvoUTSx
ny9N3VAOUw2aS1QDh39/ls4iI8+0UkCFIkv1ddS7R1xJnwwtnwhzcSRnYfSvYbLSwfxYJ0xdOX4D
c1/ERjhM8ue/mDDmi1uBxTkkjkYTK10RSYPNFAX2rVTrqHfnf7MmZyFGI+k0t3ZSe5Dt8Lx6a2uo
0MSSm0wMZPgro8eBbp5FGaXLqIk9r7SIksroSAj7Xl25wVNROBOjubSlh/sgNScygDpmuchKa+lG
iz6Uo6U3ldVgPI/8RBJtcrP/IZlCNBFvWIDv4/pfvDHdpTMVbFTsJJyrtY8Pm4pCg6SVn7Gt/rq+
E4Yq5LdAkIOG4j2v7vFNoNOkotHdLJzreYG3xFugfmIVkar3YdrjMT+Rsi/dCsg8/4Qb9v/ZZ6RH
pliZGeF6ZJ0wrQYwSe+cSneU/ui6XYSCV+Isptoif54410Y52u+qlDo4PRFWFJCiczeo1Wg+YpE7
x0QhFWWQ3otx/pnIgxcX8Wywo09At4WociKiCoGEZkrhPnH13EctQpPXF/Fi1jgLNPoKZHwuDS0e
ZrVCSKJwVyKWjNdDTI1l2EdnC6fVTYYROiHqrIAUHibzXtZ+iY6xvB5nOIK+rRS9B5Hm/fA0Gg+l
Se2kUvBdp+vyWoaCOAs9+UgL7knXkk3tvNbJEf/Y60EvDs4E60PBV6KuO/z7s8HVMlKpVVqi/Fc0
H23XbSU3RWJOVSbuqVNxRhtCs6iVZxaDy31jhfUM7H57pWNncX04F7eDhRYcnQ1Zt8YoNlxosKlo
K5JVOxgpFuIvSfdW12NcGgonO9B6AMbAB5SvU+blYtYBlgvniHfQutbxPu53odie/iIMpELacEPB
/Q/p6GxljLQWXKmqKZH4evxkBzayPKZmSC9aFPxNKF4PEjsANvX4cu+FWoDNTsespQ2eVChnIM/o
8y6/PqJLG5wnxFD4YXVka7TBBSWMREXAS9M1Bwu1MsQ4FGyqmGjYj4iHvn1oK6QxVTg/1wP/aSF8
/bRMkDG8n2XqjzyhR5EBW7BWSjW4e0iYMcl1gsY1pg2OZv9s5V5+zrPK32QF/l9CnWPnUxsR1Xar
w7gKWRW9CKc4xt/nglmAnW/SOTJ48ozuo6KZVH5oN9osqGKTCkUv36mdnIGJVxElREJ7liiet0wC
J8bIxPb/9VufNuDQdSHZ0Akc3+livyojwaND17cIA6rubaaq6+uTPv4UZW62Im98RWLGh7r/18+k
Nm1XSfIShddeXzQJMunhFPFufIL/fwg6RwxCHR5DX0OE2PlaOppZ80GfszDLtaphLMdXaZfYLErC
M4CpqQP18rD+iTlKZGHpeTwmGFaDDaOfLgX5x/V5G/bi+V79/0GxWxVOAQmA5NdBxXpqe62AcIqf
PdC1Qk3KXiFWlaCOej3QOI/9CUQJRiGR0bFVRnlMaBXcuXRmLy6Wg91N8tILn9dDDJPxbSxnIYbJ
PMtheqsWmuQRQrc41XZdgURcuPX+NfFx2GpnYUZT1pVq5zcJayKGW1QtFeWhqqeqfeMP9s9sabJK
TRy4Ki+Hr0MJI6Eu5KBn3VFDRhxqjqnUEqevmT1xhH2X0WA0VF5BqBmoAZAnv0YKPF0PE1dC6nHf
3TjH7uCtuw9h62wjolUTT/xvFblhXGfRlFF3xkisVHQFEcnOnbv2d+nOXXl7cyeunHW/hue9Lif2
96UPiOnjcQzvioN6NDwJzbCEezIfrf2YeCzW4/U9d/3v8xIfTZ/sWa1U8fdh/dftLskn8IOX1+d/
A0DH5WsAU+iNxq6HATz0i+7AXUb/zJfdyj65P4WVsLg+nEtfKbsbdMjQk/8mMiBxkNa9kkGbgJiA
aTkOFXqCbK7jINv7n0KNX15t6CquUKcpD/0Pqb6P/ZMQTGy3Sxn7bDTjGrMcSp7RuYymR74JtdOk
vQ39VRX8TNpd2v3FTpOB5PE8ACqnjT8kszLyKMgGzdQSI7sukkrIAOhSXJ+1SzmOu5PIWc5RDtDw
63boqqgIreGcq9Ru0fLduMEqxICyL5rl9UiXtoLBRca0DJVKz5jXGeF2iHwdL8fMKW+MELPCUPlh
9O7EGl06gMAGaRSxQYBxK/w6IM92FNSjoc+4xnOJVJqbn1T1Q+twpbc/r4/o0twxIBDzmipSwh6F
CtJEEjRgefMyFHHPfGtQNxe8fYDs6/VA357BQ5o7jyR/HZTFVSHs0WKcW0356koq/MNCmydBtzPS
dqmgEtpUzk2AWYCbVgdDxZLs+i+4tHhcsE1gZRzqPBy+/gDTT7kpqcxq04kLL7IXRRd+umI90SK8
HIYrHa0pOizjemBl20LXCOz5xHz0u8fKX/eYY/7FUIZTQ1JBWdAJ/zoUGQ16K+jZ8f9H2pU1x20z
21/EKu7LK0jOPpJGkrX4hSXZFvd956+/B5PvxhwMa1B2HMdJKlU6bKDRABrd58h43hDRYGxB7zZt
vm6jLPoGtgfJwDkVT9EMSoPTtxyoQIk17VebWAcZHY91FEIqMuBsuYseP4NinAPyE1PetjimNH4g
klIGy7vU7cDkfBcZ0r0JVYr/Zhpz8goQBDVVAJ7RlkfD6u56NSGJDGnbiDdXS7uhOTON/v/ZCQxq
yerYmnQUx23TfZO7l9umLP58VNrgCKGjZoDNDhZD36l11uG0Wkh2WIMrs+F42/LS/Q3Bbkt+EyVy
n2C0UJAgoYUR1IfhN/FB89zEFQ4gRrxt0eIKmsExfmcFuodkDyxKtbdW2dXTQKa/ieSI4v8/agbj
cLGndWpXUpOmbR/skvpRbP/whncOeDMIxsdSDWIFWggzDPDwy74KsQ/OQC1NPTq4cPVCYMWrIHOQ
wxvyaGQFEBRrk1JdGY5rLa1KCy3650IRpEFogJi5ru/XwygPOJka0JzyITI1QJC7hLypHD2lCs/N
5EVzZnD0c2Zw7dQoEMkG3LgeHOUV5BnPhmhbuSPtzQeQcBqPnfutF4nwUIOxdCPsQdmXdW75qTz/
sQPSyhg0L6D/CV3CzE5RmqYa+x1CeAaF+joA2bMUTD8iSN1xVtaCxQrK/tA7hliOYwXj6UKQjFlJ
Ty5ZWmwi8NQHEB//C1tmEIyje31jZEIPCCV7F7STATWunHMeX9gnLqxgHF0WrDBIwfKDV3YqX/Mt
i48D2G1VFDLctmXBHy+A6HDOHGQyy9yHXhZuSkr1LIEQ1szTCiT/3SlHMYMAOeHbeAuB6AKP8YPU
U6Imo5mGRPnZez99cG0MnNMCzwOYJWYUTaSZyGrbED7bpCYYpi2Zk/hdHjVk3fCMjPMkW+1TZJMU
FTQOyaajh69V9h0cRaAuf2uiH7fHa9mY30hMnr6Sw85HaXQBGuiPovnIYvf2z1+ej98/n4l3Utmh
pGnAz2+s4AOnrI2YZq9Noa1uwyxckTDt/8KY7P01tcqkRU7eriFuLpjoYjn2kmCrJfKAu5KXpVu6
/1/AMUEgrPQB9IDwssF3zW3oigWRNlAy2rY9gdJbeS88D5oNGeTbVi5OloznV3CX0XQ9M5jiFBYN
OtoRGCoQEhTtNlJDznzdhrhKBOiqHxlhSy1TvvQKEuhcYopFj/jXiKtMwJCbpdgMQGjCb3l7H6IX
p+Ns44vLZwbBBNAEjf+CJ8Mbhu5V8jxiRSfTANGz9cSlDVq2RkVfp4SCNvRTXMY3tFDEtVz12A7Q
9dOhxFSGauqgvP7NxP9GYUKOBkEGr1YQDzJzaxmnpuSEtKXjoiLJvwHoiM7CtNdBCiAF7ZEtDuNm
BD+36RMI6uQgMBQDVzaeheC1MR3IiP43w5jwE+K2YgQNDCu8j2GAICTHnRfjwswuZsVISRvVArXL
a75VxVstPJjQrZtWbVI75qByNrvFXfU3GkuqIZi6IAcBrOnLCpWHT7n0JCD1ZBqc7YGHw4Qfswpj
5FSo00Eg04dk8/DdkkHgC3mL29PD8W6WQsMqfctCSgapaOhT62gHMAKA8Y5Ui8sVz1voYwG5JNIa
l843oMxd8+ldJSqOA9j3hx+hdFCt09Se/sKcGRCzjERVMJVxROhJ8udQdLv+YFacqVmMnzMIZiEJ
UekXKJ8toNV3DJov/y+y9vjpv8eKWTBVb9HeBIyVDFZqMfadSdyE3a/b47ToXzMQZtU0XZ1lJc1V
SL3mZEpqWxEUFdx24oQ1Dg67a0tjIYwmnY8A9VEeRNIh8xTuwvD+tjmcOWGP7H2kN21GMxVj9y2E
kI7RciZdphsK82QznxW2oBTd1GVyTu5AacKCzj3R7r/LDxHYn6W70olexS3ajdHM69SHb35DIMFV
7nn82pxVxLa69W2Y5RM9yUVQHM4kUmuRW+WHQtvz48JVXQ4uyhcG0yGf7RflOAVpTu/iJvQBJogM
iNLk4IV4W4+dE/vxSrdQmlymq3RMPm7PJnewmXAR4E1fis6Jp5V0kFZeTKaV7PZf0DvoHX07rfOD
t6/AmyauTv5nvXu5jb8YE38vDpMJIk0j6clUw3Qja+9qDX1GU6CdJgWypP8NiAklsuqXSUknFNIY
ufcF9b9e5bQT82xhosmghlbUUFsg8tuVu6x5hMjIbSt4i4+JJZKHN8i+wBqv9HVe3+t+wRmmc4nz
jcXH7rqjYhS5NcGI6FDb+Vp6DMHdMDzguaeaHP84rkzNhnDxynuMXvVXkfQb+a61Leebsk6dlPcS
yRlSNpes1OYQ6wLsnfL7Qvrmebupff+bIUVnI31twG2AcQwj6qQUqVd4oA/tTmMdRJx4tjxnvwEY
t4C6mt93JgDarv/uxUpPMjPj+MViuMLbHJqBDfCAs2XSZaVVcqrgaAGlXdtTTyPaf5RhG0Rbkdfm
vHy6xUuTCo4X1BKqzHkJQmR1OqQjspOP9QvUsDJkXQ/lgwC29Qf1rua9WiwO3wyO7haz4DiKkCqW
DJgmiF/quCugk3XbAa6YM87hd4bApG9MTcnMPodBwsY8ja54DHdK7iSvxfeKSNtoHe3iB83mZeAX
XXuGygT9QWuyMiyA2kY7SKBP6V631hzL6EX9ajGDXhjFW7Tq8+o+BS2XoBFQMdCUz1LsyuZrDTku
f912z352P9ZvLU8+ZnG2ZohMPK9aWYgVAVYlZaocAsUoqXwPr2Gbh8Ks2aymxVIT7Io74y7VhSOK
yjhesTg9M0OYVRuXbeKbNSBCGQK5D1P54Deci/XSMz5Kk35PDxPNQTMPoTsLGEk+bPTgroMuu7BO
Q9cM923/lHr7Dmn50JGrv8mJGpCAEdE9jkwvM34J6BegTohEc+lBB+GgTMcp4OREFyPSDIIZv1RW
kZfwUaKAbiuSpp9mI5HBonyoXcSxZvHgO4NihrEKQk+DCB0SFNJLFr534/c83fq8HoRFn0PrMKW+
QcpaZ8ZsqD2Uk9HJCn3IUGmfsfA3+8QMgBmx1ozCPjAA0Jifsfmt5/G50mFggwHSOAqEB7DZ4eH0
MpCimFRA1SMCaTyl0bruqxGSZHLsQjaw3gVqHUISO4C+mTG+NyA/W9+ORQvrSQcTEqr40XGJIgUG
XfDHrlIGKOSpsjyQpsc+VXVRBPVyqHj9MRRlqAHHE1WMuWJuK+SgitMc6uye/mYYJyF6rXLOsXnB
GpDdgaUbPHsoj5IYl2v0ZDQNX8FpUp2ctqq2ZW84HhKyty1Z8DlUjtA2LgPPQlcMvLVmyEJoagl6
AVLfNkB+Zw9eETu3URaMuUChXzHbYScxHZJMB8rglQ91lB8joT8JOo9jZskYTAvIbVBmYRpss4Pe
TXUkD0Zip2G7Ap3wa1JxCX0WQgF6EFVRRXMlOvnYy6k1TloaDiZMgSytsTMkJxSlU2I9TcOvYvru
+d8LGUp370i72In61NbvSeCWPH63pQGV0VWM3l/wsuBLLgfUCPVUUwMB5fp+F62z2q8g4TNCoT2u
NY3j7EujCi4L9MfRvkU0YV5ihf4k+42YpTYYTUlvfmgjZ+EuDakKyhfQl6EmDuxplwDIXBhqKRSp
Lfp2ne+08cuEhp8i/LrthFccLDiFgfv+Nw5zckhLQbPQUpjaY7yD7KZSOJaw9ooPPznK9UqZfoTe
FhpwEEpM+pbIoPEJ16W27Zruz3d+sAGgPAalR2jbZwv4u04u664EwamlQZDd9DMHNZeqG+n1X4ws
aE80EwXp8NfzQXu27jxZLNFikaZgR/7ZyxCLzj/kxiNq9Hx7aBcCvz7HYU7QiaIJtawCx9A9kgYb
pYaIp0ki9LaG+V2h3MWNextx6Uh9AclEe93zo7ym0b5PY2jMmV5nHb0wHT4GS/DvwYCXlbYfWrK4
Qm+LlRK1UH2JxFGhI0XehdBHCa08NFEFr/jag1jlleZ4Q1zlriQF3KhBv4bZGeF66HpRUIJsoCf3
0sVR4K7KowHXS/DiJE7PRflkxA96da8XO7wX467dtq40PAfdWvqbEI/iIhUbFdghsDNfYkteKlSK
VIMcuxs6UoYDyqUwRpzT2PnFnjURQgaGjnI6yhXHwExj1GkK+qFsZQVZV28rObkNPXb3h+T4KGlp
T76r7AyUviXQriTRLtpGpHTTTUeS7bAfXTAzktZ9kg/lE3ozOCtuyUFnH8eW1xSZb/jIjoNSGPKy
pfLUWlt8JOjzCpP0xjFR/5D+gYaaOR4TM3so5VgCHYwoqCSZBEWnvwhV7T+2cpLyGFSuAjRKU8B2
hjIVEVwmuDMzE1yLkyGDEdUOo0azEzGrbBG6qZwFd4XCmMSs8SJFNWtKh1A/VYEr7SEu73Q22Hfz
1bjK7jxXdL5uQ/IQmSVu1KYehTFFrB8nbS21j7d/vrxweb2YJfoBs/Coarle1D0AjKe30J22SIV+
l+3g/iDZVFqGhjKiHsKV4v4xRwTrIMyep01WBSoKQLdfxvP01t1/DlD/QwP17iFdD3bMy7otjyUt
EkZJOmgvGIeUaxXNVS22HMUE22H2IPH0hujd4Wr546qJzidwDqCJ+nIsowZKhnGFEwlUQFaWtlUF
6GL/KMTvovZN5zc7LU6dZKEBHVW8JlgpL+H6oU7qgPqG2MtOpISvkOt1MhOMMbJld2UZItnWbcY0
WmVduL3tN0v5KXRIIJDjjKmB1puZvDgRG6lSAI4kgb9SIv1JUvAQ1nsoV54KC7rxsVGurFgf3qqy
A+tWq7vSCGHs29/BzikmE3wp6I9GVxDK01guiV5B0/qIqIBCk8e+fZcaTraZPZexP5+5LnbWFEc+
yojJ1Jz64bVBKjjyDskf1wCxOMzOkUaZ6YXgUyPC8EvoPDcvd6IQci46V6kQioK0JW0FQo3O1e1a
rpsOuU0ZjK2xTMzhDfI0o/eiDTjTGo+l9R57u15bx+FjGvIyPUvYeIHADIHj5kyld+mtmdHlSak0
oGXP9+X0KOmfg7YWRQFPzYGrxrVj9d9MxV81+V2kcXJA516q+cqE4QDHzfhcVI/VeQku6LluDl2L
5Gnju3LmGHj5KJpnSTr55kurHCszXIlgc0jylVnsQ32jhps0eEnH2k60GnnxVTI+il7rDEZrB/3k
9iYIXypQHKuPIp7l069GVewuPKra3TgW2OB3cvAs5T5JoHjtHSVlXWvHICgcoyNyuvXkj954KoPv
WcZri2GDEGsq47FF4kEZLoGpSAQ4OZSNLSWxw+RgWL49CU+WFDm3l+DCErkYW8Z1szTtRL8HYB/6
JFf9Yy1Z6JxWbB1vo7eh6DTdmEa2hylG92pf+IAarIQ0EPWWk90kaG6QQzE9/POW6QunYQvToQAQ
61bWwWMDFfWoaAmXa9Tl8N7Mrh4H/5kxZG0owQuUjJg47o2jp8ctcKwAZRjVnSjvK+9JFV+QEbUU
CKtsZLQEC01PChGqS+q6wyW0AUFDD2K61IeSQmfnwikzV2Cpg/4Pj/z4qmKW/UDmjOClPo4JEoZd
gwBxnexV9a3Qt1WQuJouQHTopUAXRd3EpG0CEkgBVsZdbr1G6mFsQZc55k6fZo4KAwb9oUC121Td
Valsx7LPyRhdbUvnT5212zILvQabyFDXGMsUqzwcE4I7pq2LqZPh80Lo0kfTjy5bCz2o4nSDsxnR
Pe/KPWfgzNKTIamReBbA5UgmPiqKDXk/WJwT4bKJOlo+KLOvaqiMiYMJCjJNBAPuZEQkhUJ6o30V
2ofityQyVygpJH5pEatL3awRV7cX4JUC5nl8Z+CMiV2STV5YA3zMXzxlJ2Mcs7jcm/IOOvKOWPfO
pD6a4j7x8NAT6DiWvCqG4Ep9i/98Tjzc962BpCgsSMvXUM5IaUHguf27MUIPJxIMKsoemYP61Ahi
YvRoe4bvkknbmukhwK1HgLtGZUWSwoIm32DX6IX0eQ2ki16AqTFEXM6lK3or3+z0vAsnMC8HyDM0
Bu7n6Cn9qTY4GN6eDR4SMxnSGI2qVAGpbGTIlAV2ia6ZBNUN/w2GCfCpHMYQgwBMa3l2lpeo44lA
vVxzYK60pf/xrX8Hjo3ultnK6MkXoZIVNg5onDUT6t/Cgw49SNxdnaH4kZkPcnkSpY0f7ovuzuz2
oClyCmuyY/OYG6fCUsGPZqKj2s3ll6bY6fpGil9uD8fySYbyCqH3CuyG57TM7MqkI02SI22NCZas
r0n/kJTRMWLhCS9w0I/o+u0wFK9hnH9A7HJtNCjnHxTepntVzXIerNlHMFEA9cmqmKKtgOiNvtaT
Fi1GX2Wwz6AK20MzLcx3tfiQYuu/bfyCy+HJChl/SmeAji3GF6pqnHBZxPovG8+xIgGSxIkbZ+2f
FnfCPOAY4PDCiRXsAsyeCB5evOgZCKV+KFhONOLklI4I4bpnim4reO9QoRP3RtuHdiRA9a4o2xrV
nxMvpC/cL8ArTBltddmgzFuXB8fKiFNTHRFIBtPYSGnsTGm3uT2kV5XZZ1tnHA2MrYnijVGQAiOr
6g+tTipS650LoVK7qXUnDcSt5/fbWLJ2mVjbXtw9C156Jygh0noxJ2mz5FcXhBHMXt/kUtw0Gp1g
RUQl9aPUn6auIEV/QK8jiTQR6Y5nofx2ewz0653zYpiZSAb64zEZ6TBrpUbU9lNtT14LagydU1a3
bN5sPhn/VfK4bKwCsSyu6RlqnxnrMPqRBCB9Lj/89FdfIuuerG9bt7ho/gVFmeulEyVRmkhofAUr
iQWxCrBhFrq1yYSKc8vhwTD5jQm8QqOawLZKewRVuj+8qh0n9t1eDobI7KtFbXhZNtB5gjOkPmrp
ytf/NlbMYsh7S41gBw7DebgumsaGiO4O6Wv3Ngx1KOaoBjpN+kYmomEYZEyXU+KXgwCeLkwJmi9c
MQ+Jmh/z4JuYrPp8h1c5Tthc2tuwXSAlRG+/eDSlczfbMzSvKpUwwtw0+k81kfYZKuOwKYjDe2Dd
g5uFjLiepSjMC6KDaNTrVnu0+l2BC2Td3onoCzJ/dKCYy0ZblNpV5x8F8VcMiR1j+nMaOPPiS+lS
nX0paM9RSkK9SOiTae+JVmrXQ/MpmGq3Er0m+hymGMIct6eDLjtmOhBdsbHQKxAqxJjpMNpc8tRA
wjCkUu76vpE7eaBrB6XyR6eyQF4+mHhqNgoJB+uk5iZ22VQaQjA45C1UOemUW/F85p4Z3Vd6OrWN
Qo8erygXIkoBNYJh5YOSy9xqeugM5p1gyqvbVlOr5lbjnVaH94GhFjyxcETG1zuxN/tSMA0iVdt8
EG1dr4kWfJu6x5zXPHe1yYDWT6bEwni/RHHFFf8X5TnvJiEP7LfV52r76+GHe/fkOy3Hz68I+SkM
fcHETkkrXtgSOV8olDaYkN5/0QhEiwg5QCaI2O6GU41isTsGBQKvI04BGgTqwDBy6aayJye57Beh
7RyhjvR2/OfXanVcHQlg8Ru/3P/9jX9Zky3Bb0gX/e//EdclbkYOB9vZnE6br9PG2Z9eTi8/X3j7
O+vc+FTw6aIEiP6G4iKz56Rlo6lgfAuh2F7bq9UqtM+/Njzug+tcPgVSQEQLnkNIbLC8EWKfp3E6
YvCdveOsnBWMdslfzDBeUkFpBcZbFOlcnYgUK03LEMnlmOz3L3vn+H21fv2hkleXM8VXF93zuM2Q
mEMBSpokzwqAtD8eMW0Q2bq9/M6H1cv1Z9GUJKirUEOgovLj0ofC3MqjOpwogOO8HVe/yBruYG+c
2zhX2UdqyByHMUTq0jyIc+Acv3//fH5+xpWUPENBa8I/QTJI/wvQ7sG1N09fhf309YTcDv76GslI
AvqP0+0vOjOiXFuugPgD4njQk2S2owplSllAhV8culy291sML5UWszcb2+aYf7X3/WP+bzBmR+mN
DNmKkoI58H6yelxjZQLJ2TgcqHMdxpVdKoqvIM1JVdOYIxByP/7YWKh6chAWsAKARtc9jQSwDwY6
9PffDOYMlDkU+VY8tHUJNjInJQrBHzGE01LyAnNjO7R/rV/XD4eHw8HlzOK1Ni31qxkws3+0ZQfR
hhjACIE5Wa2e1+/2HS+qLIX0CxT1cpUYviQXFSVbw5gaxMKIPqzhqt94fnJ1rz77ycwcximRPKsk
8Qz05qy2a3LHQzgznV25B4oQTKRZ0aXMps6UKM+EGAyBdKb2BklJ7baus4KOXeH+gFdSH9nQZcAp
DGA3q/PxYnb6YwINHj6MTsxxpgrKMSOy3uBqpfjFBgI1owPei5rjkuyOw+IxAUcXBk+pBODVmZsF
eN3JkCpXi00s/WojFcS+LwJX92fpaoUzHCUBxEkKezKzzan5oGT6gCO11uMGu4sS0zablXmXGPdg
OMTTwKA8Vrqwvb36ligf57BsQ5YeN6iq6wA7DU9t/+6DelQyA7uJnqds70NsTZq2rbBRiruyHXDc
5+xS1CnnLnUe6tnJlRnqzpONNmoBn4HSZRx3oFuCAOEPjpGLDjRDYcZWSjwvMkagCI22ETIQhIbv
VqwSU3wfUWCU4QVPELehjjeoLCK1+VkMg+0p0C2H8FLAq8tkz63/2Ey5orGQUBPHRFktyn09GHFa
D6LvqfwGhnWnHFfi+DPpeCoO52Ta9fj+xmKCa+vLOmQwZSRgou+j8R5KLTFb64jncLsZdadMjlkP
pc8sJaO/rr290aw6OSTeuB8MTlJq0WzoMSIThOMVarqZQBgXteQLMNvQO6SkQlKnLaniZ9X6lFF7
yJlyGlavDJ+hMY41aV46ChUM76ZqYwi7Mm/xtrKaqvdWiYiq3onNNkRZXlbGBDNA0voxD3htrsuL
evYVjOM1BdKMTYSvMKo3zxu25mCs1B5F5tMR8sai8TT2Fp4dRt7RbPlC9u9Ys8VKKAfWBkkBriA0
pNAOYVStxuqEJE2qrqL8K4g/wS98e8iXz2mz7YEZ8ljx0nSSsD3QfTwmb6399lK7Pc7to904tds5
joHjC8GVhuqcNtA5JevXhAx24w42+PpIhr+wT25uf9i5HWzuC+edcfZhzCyYGZ6cZfWfLZjed5zj
v3+s8O/HI6479FBF/8Cf+HXAP89nHuxo+OXQ49btj9LpyrvxURqT1RJKr2zFi486f9rK+eeWRb+C
fgt+4+ROf/G+QGGXCB0WMGeiogHyVbhvMsOS51aiqaAD+ecOiOsm/YWj7CN5hfV39o4eZ53Tinf5
vMJFPphSnEB3CHdq1BReBoIyLgOzsoArSmhaLY3wKGojJ1N5Zki8GF4GhDk1N1EmRIGp4HKSk3u0
zBM8I9kd+YV/m8iAP316s3ZhJ4G568OD/bh9XG9dstvZX1+nnxiO7Yqec15O+83JOb287E+blnz5
Tk9+8shy2dBIsxd0MHD/hCDOlWK4FuOBF68FkBSa0rIGPatRQFYImYAOJJa+5ZieOmXuFJfGx20v
ZLdfAOvoLJexQah4EGCnwvQE9PWq0GCR5EmEBA/AFc+T98k06ZyIvAilI39CmbAgWsbseoWYJ1I0
QYslsj4y45eVeFBo4nSnXJ1mzvZAzhussBotIWNcKwCJU6xSkM74DJNjUx4l7ZdpPqXWWw1dkSF7
HSRbmO5N5W6QOC53feGmgzkDv3I5EEXnKAC2w9gjiTmtxH6TZQ8jBHrB2l3vk+KQiujZ8znAiyM7
w2U21nPSJIcKtR0noYdqi3BVWs1xRAL7trOwpyh2cJn4boW1oRiQ2AONS+94+aEaUpJAScDkVaMu
GoTnefBqoDdGZovjyjFpBM/EcgiG0vaCra7UpKtebluzCAK1RWhaIPyBBPIyCknFZCR6KUOWrCpI
hWLqaiWPP/8GA4XMyBqizo7lPE2h1T6m8gSPMFEJpTha4pOxeP9vIMwRL6gCb6r0EXpQeN1Dp9SU
CQVJwMdursdBTXi55qtxo0W8s8pFxss7IRmHiHYeiN1Hj4IZ0ftogj8dN4qBB1JoN6HmDLvF5dxk
UVgEdRylkKVrpWNQGeZKyDXoWHu10HAZ7djD0rmQFuk4VPRJSH2w3SmyFmqJSNHkxFHxtPXhu966
Cgm4HPTnZi98h7SKIR5joj0VlSOizsjm2Hu1I1J7Z1/ATiEmsM0K+gWRDhWQkggex9vpXn6xHVIE
DRp8Og6FylXase2TOKzLOLX92ACRsFlAPLvcemP6gtF/DtL+LkumrSa/3fbN6+wHg8vEDEmKAj9V
gWv4TvBsovwzIMkXFDPde1kgr73jP0kjqbfWtusJr6n9KmBRcKQqDMpyRHk3L92o8+u0UzX0lDTq
T9N8Qc0tvPXkS7wlwcOh0zt7/sD1Mc0shfauWLFj1JKjFN52ggyQZvF4rq7m0aRU59DoxBUKlM3s
Bmc2muhJaZvZ8iA7SRDZNSqY+sAdQPaamfuhevRqXuH3knlU6lK3NDRvXSkfm2EWWH3coojeuPOy
X1Nv2UOLDieFd21RF5HAZIvzAcTBkPG5HEjD8vyg0oFUu4mTb9Q1SupXkpMcOpl0G2311hNpZdyH
xLoTCF75cH1DBvg9cBUc7kwy7CU33mZ3JnQUyKZ5G1F4371Ma4+cCsc7Bu7Lbe9eWrYaahsgNoFD
9FXXRBvXKOVSewyMuLUgA9K3v/4GgKaDFBRDXZ2Z6hDyF2GJnp8hFlPwgGs7cJxxkmuLRoD7m+bx
cWZmNfL6OMn9xGrQBVVnUC4PEVZ00o6tYbi3jbnKRdA4i3Kys+AfSJHPdZKzZSJOtVflI5CKYF2D
MxhC3eKuj520XPsJzrjWKk8PegHK6ept7LdQ8hHKjZR8cj7jagkxn8FsLihID31o36Cj7aWmfCHV
Z+mg6N7+1a5R1i1sg4P2ELim2270u5GT7locbBSOS1S9CNWHjIOHIKXoREhQ2qmJUr701Ei8Bmr6
9WygxzYGHUINBNMQI7tcQj16hvosD/HT63KloQbeR9GEEcjO7VFcGkQ8k0GxBOzZlMzjEsbX9A7N
2fDMTkf23p3SQfiCJEyLTVKNkVgS9TJtbLUffkKlvjVsXxAMg+O5V9kV6lBUrxjyLOhfumphVeJI
qFINHyFsvO9CS4bPQXcguAd1gYwoD7ctXhpYg+rY4iUGOirnMuSZ91pgNW2VuEOQVzeW8r2UiAkR
nv+GwWxYgZniDA6mfKQhSSxvojEmJq/R8qpemo7a3BDqozNDQM2SBZEPQ8IK3XMG6VBMSrr3t3yd
4lKs/8zXhmFDxguiZIfJ3mk/xw1P1WdxLHHrhIIX6kfQ/3L5CWXk5XiYwSeoxvAT7Hxp4aZtyLkM
8kDoZjOz00+FAbs/QMq+r9dFkGfbFLoQBOcRXl3vEhRtCkF/rIw7kMIsujRTwkmHVJBdRIdJvS+F
48CLnktb4xyCOUgpmWYKogaISP4SvIMl7MBKa3cTj8xoEWcWpJkIZfRBiccP4NQD9kzLP/phZMdi
b4MCa3Pb23lQzKk3L1HrkFfw9ipoSY1yb2SBK43KgX7cBloMFPOdh1lXVWkECItAmqz3yTfIGJw6
83tQPuF/oJWbiOU2RuXnbVQ66WwkRnXFv07OOIWXx4bgZzgdJM91fqc390j6itF9+HQbZmkU5zCM
YxRDgrf5CbYJ1n1cq8QC7VW4rs2/6X+FqoZChX3QgHSuKJktJ7UbMtnvBszWW5rbUG+X36Od9zj6
5C9Ih1BGJGKXxDMYIi7de2ZIBcT2RlkEUhxvzGidyKByXd0etKUFO4M4O8wMwuihPVyXmBvU4bfd
ez3dFbye6ata/3Oc/W3GOV00w5C8VqiwAdLdqXZrgnsrrj9tSzQqUuV2e8ud1uo9yvcNYt71J8+2
tsZa6YnQ2frE2ViWzh0mjpDYL1FajxZfZkjBj92FupTamfJLGzIiDZy9mHoZ6+xnDhARRxuklZkV
1o1SqxWyjjmT30dtPaVg3sKqlgsfvXHfIGTEMWhpcc3xmE2sDzJTizTgCdCGU7ND41ek6fa+9JTy
qJ8XoOilC8XgtAxJZM9sHURQvClFHV+OZohOTIiV/mpoA5X11IWc+uHrYg8EDKiUo/QCVZVIfzG+
Hyax34YV+jxGW7W7px6dmXiaK0n/Eu6brbJKd5OdPQJ9SEj5YG2tdZsRy0FpsavWNu8CLS34zfxz
dOaRQs+9OKsE2J4dzLVuZ8++Gx+9DRGOwV7ZhU/i4+11yQVkth+/H8sij2B/qBPQbBPT8U/NxgDU
8OLZybZY/+QgUs9kPPfCRGYXmnoQyHcxEHvkNYlAkBDcRauHCVQDuGWveTw211VmlzPM3reCtu/N
tARe4zQH5YBGDQuPZTnJ7sEm8JHf+eRVr5w7TDGkHECCIXNCH3eImaWTBVWu1/n5A+pjLa/gY/rq
h797BaeCZxAkSVoicO4952zq5SijXASZJ0MExxtUd5gTHyX7RQsrFIwQJjC3nhPnMh4+/Y0WPppg
WOq1twKJIMtH95u0AhMBKbsN3gxOll/acXuniy9+mRO/zVyhSpxB4YzK9S5Kvw9Musjgn0uaLwOk
UppQok7xfRp0JDzx2YdSz6hD+IiXTLlaUWjQ0XUIAsnoc79ONtaWMOl1oKPKoozrVd4bnR1kBi+D
vohioXkKj+2o0WZjFjS+Cj0LKcVQacbbaIh/xoalcs5vV3dAmAL1WLzh4U5EaUkux6xTGi+2Jlw1
9Uy1W7QBJwKywuW2NyOSKYlTiBvw/ti31+vVRAGU1h+hDRs9LhJbdJg1kEdFSg9HOf1XJD3XKMQJ
Ap8EGe+8c3VEABB0UJH2giKDbLCqaFqkj3oIinR7avQnw/fvK6V4xhMI55ayMFNo0aFCVxQOJaGX
g5g15aioAqiRJN1/T0z1lOAh7o+HDNk7DXctWUMRLXsQqUIjL1DKCAiohxmgQNeTjynZ6Enl/jmQ
htlBWhKajOCIuLSlAqdVXiRqamvFSU8fB3ABTw9N+nkbZWFiznVSkPSjTfgWE0pGDde5MNdwSfbG
hzHI7dqz9nHfc0LWIgxo05B9w/oB9c2lMYJggglMB0wIOixDrBGQVDdPNM5BZgkGmT1wOKFPCgGI
gaEC4F7SpZmdRh4xy1+CL5MM0k23x2zJy0wEN6SFVChKsiVH6JCIo3EESqGW9hi1d6B4ffwbCNzo
wUYF+WCWOU3OxSpQtSyzy9HfFnUP9amu+HEbY2Hxo8sAbSAazcJAtelyTjQDTSeTBykrPf9hDqfC
eM/RlqoC6zbO0nBhQtBPgQmhxRGXOL5aTZKsVRlkjdpDL1lOm/DYp5bmfQ7BXNtAUA4ttRAQhSms
prA6RJr607d41A2LMLiDYtRomR+rH2KNntlJLWD05jHMPie0oJoer8yJDsfF5o7sGw7j/wPBfnA5
XElQq6XWAUTIfLsotoWkrRKwrvfh48AjXr9tEAjfLrF0WfaDwgNWABF7kEBvYxX98Xnq3PaABU/D
27Ck4V0YyqFIjV/CZIMXQrEkzmyEIIik5yRE+72nvHg8aaEFey6AqCvObol6CPVyZQRQh/KzR62l
BHJFOuzVRB5Xt226uqPhnIvXVFAOagZ6UFnOuNEQkq5TEARUvXhG5aVtJdVItBrdW5Z38EQPDYuW
fRtzyTwJWw82UWyjVwnvJMvTugjwXvV/pH1nj+O40vUvEiCJil8lObvdcTrMF2FCjwKVAxV+/XM4
73t3bFowMbt7sVjgNqBykcViscI5tOk8VI28KQN0gKxOsiQFZocCBu5S3DzCbiWEDUi4wy/oCgOk
ufMryay9W7aSgGfBLVwU3wQxQMUOiwZE5IiqJp9oT+BBW91eLpkEwRpSh5auFTMo0k6bbABqlOtI
rGBRBGb6sSWIDtElc2lwnZpE6qhBRFE2L8S1V2Y0/G2qHIYGsoD/iRB7ikclNHstg4gMCBtzaH4v
tfTF7UNJzmHB7QBsB9cZL6Sguito0iosjhpnLpASjVdpXntl/DBPXwfF9oiq/pudQec74Q1MhiFO
VNekNOaEQadRwXBt2xzLWTYqsGjFZyKEzWeJG1q9AxGWE/lFBD47R31U7HFz28aW3AB6asBkR9B7
fE2P64YJ6DuBvZ5Z2RqoKpj7fijbdFUrLMitVSPLaSw8ExDYYkIQM1X4rxhIlQn+77w0Cz8cw6fM
/WHnc0C6n3l6QEemCswWJKckKi5ZBiEIqDmKmKmLcyxJxoYC+DaFn4QPrfUQJx8a+apOr70max5Z
lIRqENfO0TEUcXmakMqZ+jLRADfIwpPpVAFpKNorrDUBSKSRd5L80NLeoZ8LbLJYSrR8CSafzUNR
DIYBE1FZ2ACbqDJ3lIXavnJZszUys/bNxtBQvqneb1vN0oWIRmYEXsCBNJFMv1QUglUln3hiRn/U
QjAIYhLD6t67WfZAXjoFmGIlGCrGZY6FvRRUFCy01SbC3hWfafHVTkAdzySeY1GZMxl8mc8u3Tbt
zXgs8Vrt5/uoRRe6HfqNvnGLKbi9aovK4JxhppAXulTBPOgIdDcHyUo/wfwi7xRQlMFDR5rkll3U
50wM//uZPnFLaBXaWDPNRtk886hq+c24JcO/WTeEkmglgv3pYp0rsgZOk5sUaHTZh/GdDZgzRdtQ
uN5/sWxncoT9sZQW7aE0hT6x4WnzQSHrWUkli7Z0dPlr4n/KCGcpp0CcdTooEzZrVy99E/VQgNg3
8VMcb/+TPoYQIKttS/tGgRm0IKMv6MtgwqipJJOwaGt/9BGdXmcVyL2Z0Mdyn4v+gVYfJdnd1mMp
duB8vNh+xJFIU1/amRFlLE1yBKtJqO5SZu2cqZaY2HWtDsEDsGHwSOXVVPRNXspAOwqmugmuCx0N
VECdRe/dGN27inGIaHkoomk3hv19XambuYokgcuSSQB8FskeEzf8VeNpX/dNFcd4wxpqEWjRDEgR
ctTYR9IegU93ey2Xtss2gTSOSNw14Fcv9axspQNsdVb4TTOEG3tOSxD4qsOpJJkl8UJL24bSHabk
iasi1yRYuuvmUUFdqEXd5H6o0jfWp19ua3Pd/Izv27/n8BFTXANa5m5lTgZ/A6q0WCezvR979w3j
U3vTpNvMqnZN/lpVzT1SLUE2pZbEMpc8ICdBBgYBMoNXyP1oEe1ob8FjtCbKBA2qunPnK6UfaRJF
fyfkhMcuUAD+SOKLfeZrO61Oe8WFJDsJdepl2mzOKLcODeZ50N8EPrOocIuVNU4W8veh0iVrzc21
D7MbhtpH06s2+VGIdroXO6rbjxmFs2QXNl3brQGgXx50pIPva5WN2zpXcfn1QJPBrduDeNmrYzRU
eqHjpB9l7EzZHRp8p9iPTK2OH1Cwd9mda3RZHuBpG++MvpjcwLbqOlq5epUfxnLUMLRZshmdHmC4
IEoU5FGnxB78UgEMwHymrqdaYzMGqhK7r3afOG954xRukJG5e05qoPBvGqd25k2H4zt4ydCP/Ul3
k3lcm5WTD4HTRmq4qkuzCr2yt61PWx1dCwgcdv0rG5O53rIOccw6N3uKEtccTs/h2IWVFxpudZe0
RflMWytqfNoh07siVTu+xwStHJ6epI6MxVxmN/yUnu1mj+ZffJY/v3UkkqrTkDywuvOa+PP2+eDf
ubIa4My6vDMLJVhBjjtUml3x7JhCfuodBhAdpEfG/yhECAMmvWg0J8QD38IAQqXXscfi6rFxZRxi
i4uGeihK9Oh8xJG7XLSEssZ00fOKvtp5i00PRmDeD6r2poaOxHUteWT3jyixUO9EzGhLnrh0E8Mz
u+css3xzvsvDdT+Oq9t7dD09wsFwdWT8LeRiMZAjXD1O5OKWbmpsEi29HoBG9LvV1Z7RrpvpqZkL
lLL36E71bDuIuw0plL8Oey7l65frWlu4XocI8lmcBbHaBWnbBEb1t6C/SJLwig1vizYN5IQFNcFP
Wk1m1MFXgm6pA12VocnYZa/NHSJwjaLcx+c9xeJJODALIDhlAfx8jTzmOh18pUqsPdJSisRCFm4e
LgsTFhZQNYB2JlykoQYIf43i5snr18QFrA/6ySnzTJWDe9bRhwKM2fK+0WRB6vWtCghT28DAFjLe
/F10uVuIj8eyssPW72LFK1Egt8u/DhEuJQjnrO36KK6zqPPjfhXGB1UFG+9fR6YXIsTI1BjafsoV
pfWr8aA2X43sq9pK3qzXBWfgwIJnBKaAYWdyRfClZCYzhjru/P6b069qthr3DvozN9k+CZwVSz2H
Bch6kI+/Ps6XcgV3qBVNqlkNl7sfNva98lQE46Hs/e6uW3V+9yFbywX/AYEoteEfA/3UYkIKqPmh
UgLrwU/qB42hIb/ufK05xtnLlAP0bTOaa71+bho1MJVPJ5Fs5ULkfCFe3EsrC7uoUNPOt+0fZvXW
h89leaRF6anlrksf88orukx2+q7vgkuhgjMhjYbUaw+d3R8Tms/e4mftKb+jkVdsR39gPlX8+E49
lIFqS7zl9dVwKVnwllFbhz0taOePRueT/hVxiDLdl2UZSDf22p1BFOYS0P0DdKar7gU1jdHsXEPJ
1g7aO3UfIg24n1fTg72pts5zBiIYL7/XnyQGzNfuMmjgYkHLgD4BdJOJ9kRKDKebMwy4C9hbi+nV
8DnandqDu50lD5/rOR1+Rv+IEm0nHRw3CmdoWL33K2tTn8Ad9lneTfdj401rY20+0LX6NfoACOxa
oiX3zze0FN+tZBpI2XMtWQC0bS/fZAf7VGw/voR+eZBazfUUgqCpYDaA8eqy5veirl1P2z4wP7nD
G9MnT5kHQLhjdpd/l+F6LdvPPxspJs/0xBqA7gEVp+jObA/K9HWUAXks3kbAX0O5Ei2aSBBe3kYx
KswqGHj5aVCQZtC8ppskB04mQvCnZTKTgqTwLyx2AG93pMbP26aw5EswswtGcGTLAIEo+BJasTx3
IpxoddK2ZWjsNBUU1DYLCruRpBmWduRclGAFk6UMqCNCVNQQLzOiddJ8tPT9tj7XdFGwtXMpQmii
NyOGTXSs2Lgmu7T06i2AOHAJAQGiOdiNb37tD8oWXKuPo+xAL3nHc9F8M88eNhUg3ou+hmhjY/7Q
V7gF5oCu3JVx31S++2iss020m1fhShrFynZRtMSBMJXmWNo6fcvjfWa/DIAWUb/fXlvZBgrG6PaD
OXQdpJTjqog+1HiTM4k58vBKdEwuRmnwL8btQJV2uYTjOEcZyCRacGytIgXNZ4Xu5ZgsozPaAnnD
xt62JBHf0tqdixRiylSjKJV1EDnlh2x6VnMbjVWAVexlkyZLZxm1THgLPOHQHCRYJqh4WrUfEVoO
xUFXfrrj4+3tkX1fMD8QFTFd4d9X1fjBaWrMKg7r2yL4Wlxtz5kKgp01GTUjt4AIPbpzs292uInK
X2O1B7R/YPYSc1vYGNgAH5ADARa/KC9tQUsjNXdmCGuSr5r2neUdZp6IFwKx/7ZWMkGCYxoVpF5n
FQE5reyTo6QrkidbxppAYX1wW9TCHl3oJNhAGjPNTZBr92dirXRKNpHRS/ZIpo1gBrRK1RQte4Bd
Ng5FVXu5tZ3cjQrwn3+jCvpL+ZAqn1C43J6mmjIjnHDB6uGDrgN49Mvt7y/YGpbqn++L2Oqa0oVF
V+F2nZwMlH9RoPb9zmHRqbPTTU6dvd1LoaQXor8LmYLJDXMOsPABMpXka8RWUXyXKOiuSjapujNR
drOm0zg9OPrqtqrLW/ZHVcEA5yyPY5Ss8IgBc0ti6oE2W8dxsD2kKyWi+AkVTvCFhoIBqmr2/99L
gGrC5yuPktjPh5+3FVp6F6GFDzkCwwLQKQYGL42DpJXOQIvb+eZUn7LUuOtCc88nFDIleid99+jC
LEda7hrZbM6igmeSBXde5o7iahRbyOxMWxlmkzylNtqXKx5F3dZSJko4Acwey9DNoSTJ+j0eRi9E
b1emLeu5WPQZqP+AYxMtkQAxvVzLsE6SUQXKINDDnudyhWzwbTUWre/s+4LD0Ec25OOI748mr2Iz
fy6OlG3qUWYUMkX4ep7FR5oeD/qIu9af9nnjgWJo3d45P9uN/oBEuLk3ttljKtHtiggGeG8wRG6D
6DJHS6lwol1tpBoDw57fvfSrNCi9blsBjibyEn/e2iuyQSZ1la8rL95bJ/zhiJHyA3loZWz118it
wg8RznhNnUEbMvwQ8z7zX+khi+GZfb0LnCOw6v1p+40G8NbKS/GF7GJJ6M2P29WpP1sFwYS0QbFq
x8AWU/Wetc/xFGj0EXBDdiprzvg9hXxLlGBN5dhQdyj5gq+rYA6mzXs7+mybBu6T9gSONc+eNrIB
ysWrAjNWAClHZhxZg0vDQvmUg9VnQF7X6UNVkWPSZx4Jm7uwnj/i0gJxluxQLp79M5HCdtLIHFXK
EAsr5DOppyBnI1AkJdu2bDRnUoR9S5yKYkQDihn74njXNh57SB+6rfWCpwyYJTziJ+v+pxI8pntr
ddsryBQU9jFCb4NbxxA9O51nUsePs9mfTFmz4kLAj66oP1sn+IS66Yx6rCAmL55DG5VZe5uHkefo
qWdZj43x5Mp6sRa9kIOWGrTWcIJVQSK+nmRGDYl4hoKlxVnXTf9xe+0WPeqZCP73M0dXA35dnwlf
uxoPiWo9z4bH3BWwEG/LWVYFPfnAbMLMhBiCAeGoo6aKoX9M+ARJ3W7S3JSIWDaDf0SIUdjgxg0U
hYhsekiTzVyctGx7WwuZCOH0RmNtZnlWIIeaPJnFu51/ltLhnOUd+aOGcFydyi4mTcOOpLmd7fqU
foSVVb1NA2pNZSItkCypBEh+zt/MZ0BERAhzaMfWmKBSqIHjCmwp+mYA3+tKd6ZQkupfEoVG8//Z
gNjqZxcx0IdcbFA0fB3NlZu8DN377Q1aNDOeylJ5dwiGqy/N2bRbx40nuPQsitEeS2kc5O6orG5L
WVTkTIpwaJLRjVmVwaMmkwMgPmej8wrx34Lf/o4HUEHFqAxP3ImzTFYTVXbN/XbLEAEUlh/ZP4ZG
Fhkur9gfKUIQOht9jKIFzI3UAzJAyGWv09adg9srtnjtnekixJ86dbp65Lm7xn6ak8qb1VXlBKZx
KAH8FBsSaUv7g6of+jsRhbpXgyCtYhA7S2DThescVVqvSGof55b+C28AiBODgPOdT50JV14+o9Gl
aWDPoftWxEoQg9uCDbIaytK1cy6Fb+CZhwbYWdUBEwZSQEQLcKWJrWzAEJfqNiQP5vBlpq+392p5
9f6oxf9+JpBVwKvLMn5MuxI92ihoh28dYf5tKYvvLpBYgLIBF5wFr3ApZhxBMOeYJQKG9km3V3az
M2wkzhDuane5OYHEfF2b0piP74kY851LFY5uYSpDnleQGinJEb016zQ2XpI68ro53bQN2baA3B1o
dJ+zac2M0e+zaG3pskze8hr/UV54dIa9NWq9Agul1Y8sCubkjfYryQIvXSTnnl042Sy3QdcYAQYk
UvSXos83uTVtauD+5MB0Ll3XH5z3Sk0OeLV5WVjucPEEQHAMVGMOOqYdm7CQPHGW9/zsshHcACg8
Oo2qUBuAooFWr8Nsm00/Grqv2WF2ngdrZXZ/3feIgUOQ0hvIZro4qcJK62pSk0nFKgxtudEHsk06
HaXWSuILlp4tGrL58AOYn7vKmLqA2AAJGQ4NiYpvVaUFuZY8KmCvZTZ9nOZYspKL9nMmTnAKfZbO
FkOa0Y9B5NSNwKsFc6lSF//GkZ6JEc6oEuqMTkjRIU9bBErLVgYzA8tsJGIWHw/nqyecygHNqXo6
QR3QR3YB3QK87VeyVfz82GyLbeH4D/qz44GUNfP77fR0+6DI1lKwkKrooiFDAg/ArGPQuukqH5ON
4tbr/yZGOI4Ytzb+36VUVp8xw0wyxjhn9nJbCN/3K/d2tmHCAUPpDSQAIxbSyFcu2iisQZaBlqyW
iPlQkk4NkZrrfEt7tNINc09TIlmpRSV4OzwmklU+mXx5M5DWQBg3Q4msuFcHtIY+316kRccITiYg
lLkgpxEzfl1DamVu4BLKXv9CtPS5sOMNumuPbWl83Ba1uFpnooRNH2ab9ZMOUSpig1rZmuXPwfxb
gF8+Un0mQ9hzFY3qIILnft49WQCMCM2dJTsj/Hde2RVGFAjwpzG+Lb4S6IAGe4OgYQUdW0BjwlCE
09r7ZoxP8RgDl4HcWWMu8XGLZgCaGeDVAc7yqinS6MswLHMEvKm7s4pv4fDr9t4s30Zo2ECAyHnJ
HGHhKpbWEzrRsDmNE7jRtzDat8mrgu6U1FwX037sMk+LJImSReP7I/Q3Gv1ZdDUDUgDjVRDqAGda
PzXNqis/M5Cx3lZuefH+0U3MM8UVCyMHkaPPpsYb8PnYfLwt4ZrvBXYHJBpAWwJsFAgPwvLl9hRF
KKq0mOv1Yl/dW3sLlWxr8pJt4oGZemfeDetTuv94AJmp378/t4c+yA7mpl6jV9JLfYAASabyr9Hr
Ln+T2KhSqUPTEKtF0er+XVlhPzf0rnzM3shddZhP6VuCovYjVT3zgeyUAOhUoymLa5dWHuikpoUu
LxfvDyFHQJuqILnbo0gLsJI92YxBHAyVx0BjkHr0gXj6JpbEONeoMVztM5lCzmDKQtZYDmR+j2Zf
O45v6sP0oL7XwQca0YPJR0NBEO+NA1Z9a+5u28FSy8yFcB5yn1n04JLUdQsGhfcclLVchZNPN4o/
rIcHc6N5yTE7OWtHts7cvESXdK4z34czsRGef2FFIVbZzkEFJcs9pZ7rtz+O9Ytxjx6UwLqzAzXQ
N7Uk2FtM1Z/LFm6obqoHdSJYb3IP0hDv1b4f19+fAIy6tgJtrz6o965PNkYwefTtuV+jEV42nrTU
knWx6tzPnKnPiq4ZrBA/Qb8jGkysWz2BuWCt+L+PXrHO36uNvScrN5Bs9+K6c6AIgL0BflvsDUCr
/dRGDOtueylWvUWevPfYO1l3gQ32veqQTsDdTWs/X4e+tDixeLrOpAu7zgYLDH0ON7by1Qw3yvjX
WGg4SmjPxNpiQBQjlII1R3nl5qwYQbPQEQ8zjWj7l9wAi9EuBojw5sXqYYRWsB5QgA5pAjY1H1ly
Lai38NDddxjO4UfxWnmf0S56QWln3/vZqyMr7iwFJOeyBbNpQ6CwFS5kI6XgpcM6BqNSk8jai5Zs
BGQKIKsCZDBAMoRFtFjT0HqGFNJ78w/Xa1FKyr9FQM8yH1E/a0DcxvzyA/RJgzdtpB5pWck/4gUj
GVCGzK2RLzAADH6M7/QubcA66mNoWvUcn35DU5ef3/+8fTKWbnaMpUJhA0O4QFG9PJFpx9KwHgga
grRXO/Mc+hnxijwadG7LWbzkzgUJQaWdkCFmKQQBhZ4+sq3m2fdFUByqHd0C784innYyKW4cgKwA
GC1dRbigvxiyXMqCviYeugBcQXoS717xoiOxFRY1CuU0BK6Hgf6aVa/+cgaJMS1sJvK4aLBygR4D
FBFBjK5PTmFpdQPir6ldW3OqeoATVJHXxSz17ZVdcC6Y1AblDB8RM01xgBWQB1Ufq23jG0q2QVj6
jVBDEjXJRAh7VyQMsbQJERpw/LsSmZZJhreytGBwYoAlQuCMxk5hwZyo7QazhAjTAQqgEq9q41Ud
Pm8v1cLmgwISBQMbzwGg3fAfcXb95KzPlbbvGhDE343Tp2Y/1uoJkiW3/NJyoWiDEwXEQ0yUCrrE
YcsGre8hJlJWRVjtWvAT3NZk4WkDTf6IEGInO1Tp5KYQUcIjRtOXzEz8cbrvxmMEWKdYxnO2uDtI
RsGQAYYJwIPLhXMpWHVMzAP6aX03YLZOj58mGeDJ4uZg9AQYRTg5V4npgk1pWaIrzHe0x35SfTtr
vZx81+j320u3uDtncvjfz4wgNNJhKDvIYSRIimNofr39/YXhHQIyZUzEgQwd/SRi27JiJ9kYqrAy
g3THZIrodnKAEuM4UwNIBbfZkixyN3GpVnt9wjhBBJS+FbyS7EL7XTsUgk38EBCaA6ICvRliql8z
ChJqdGz8SC/yn2Y0pW9F1zb3Ok2sH5g0tmZfqR33K0P3wnfQOJUI8y2M1wH8buru7XpEN6CTUa3w
knl+iNyo9aKwNk6gUbcaLxuqAW+SujA+m2nAkI1RVOAySAtw/yHe6Q51maxCmqu7RnVVGrSzmvxK
Iq392SfV8DBaVtIGt5d+wYTwJIZXh/9AU6OIxg+eNto0uMaBzEO8YV6hLztwzfcmkjW/ywQJjqRT
SalYBIIAK+GZFbjgWHQsMVytRUwSti8ePQ6OgRc/yMjFqCSc1MasHZjrkHfHTGs2LLNPWWv9fZkT
YyBotsfrWwdThRAHFOZouDSZcSrS8mgPYzCbEYh9dCJ59S0EWSBTR+EELWSOfQVBN9fawOwc6nTu
ZK3cPuvRR+0kn12eOr5qDbOfh0mPOoqNizmkw/NtC1kSf24hfGPPDv8MwoZ8MHDNZEAo45UMMzCG
o6l+b7rPcPxZZOp/NElhXaNpchuzh8ChaIKq1DwNw8CJFR9j1ZSknmRGKdzSWZHk7uRCVFh2qInv
LPZYt8Dcrd9uryH/yYJbwfHC/QnQLYsHzJdrGIfoJ0lVuBWmIG3Sq15VnppymzQv+lisb8ta0ulc
lnDPGWGMl9sEWXWyS/tD6ZpHgL36iZKvbgtaOGbgjkf9EG4boJWiUimDI50j2CUG+5wnM640DHzN
5AvKpcWX26IWLiBXw3MGpLjgCVBFnonZTozKSqFT2WVYw/BYN3+PwIkH5ZkIwcwZmn5gCrhvnGpe
mXO0rq2/H4flIlCiQoyLSEcM2Jra6rQ0hcOY9Vc9rH1EUi3aXW8v1VK280KKsP/jzAED+P4X07Op
Um+k74W607QvJNuYzuiBMagAaNBtqYtGh9YljgWLaQJxemuOlaygGVfNaj1QYwwtkJSjU2bI8DKW
vBGQ5ACjg1e1i4W8PEk5q5VuaqCdUg27KIq2bOw/gKFxTEh9IKTeANVq1TiZxAkuDXUCp5FPdeLZ
ZwN66VKuNneRHjcwD601jyUwTVUD7Q19nn4LGwLCxu5ppEnq1ejbIVqyHga2S+Nmg3Yoya1zPUeL
ZmlQdv7DJicElnWsz1ViqNR3wJEAYBwM25vhATAbaXfnJjuS7ZTum6LeWfZdYvqNJkm9Xp363+Jt
4KIQGyhlohFbZmQ7LId4tHf4c5x5rK3WKpNoeRWsC1IEI471ITeUCtx/IGOzkofR+dZb6xq4kqq7
Ld3/qJKwoiBFmvqqhkoDeLbpk8nb0JnEWV4dEEEhIYQmnYZ6QwMZtEi8AaRnbfmShscJx+X2Sbxy
lYIgvn9n13VaAhbTKbByVtQ/xeg37/RIosvVbSaIEFylboSspj3fHAUbMuxmw/EiEHe4p142OSKz
Nv5TzrSZSNTMLV+2ihYeU452jpbM9e0Vu57PE/QRooBasUyAuUBI4Xrze/ir9ch2/p59j3blLn0C
LeSGvkzB8N2UBDpLW0UANQGIRAcXggigQUobzcClS1Fss7ykXpdMRqW2tHxnEn7fFWfLpwy0HFsG
CbYVenYMjjj06E5hKLG5JeM+FyOENzWY4aqu5opYzjOZjdUITL/ESd/j6fH2Xi35BaQ8gMQNchrX
EgFZazu1QiNWqD9VP7vixU22OYcZ54Dyh2TY3Ba2uHpnwoQzO6N8bEc4t36U6l6dxH5qTCD2e/1v
UvivONujEIQqeTVCSt9humYCeAXYW3uJi9O4w7yIQGHjqFGB5ZcAt9L+nas+kxInRa4OHXhOHaf1
MV7hoSVKYTZaqddNra+c+Dl12bZHlZKcsu7Hv1Dxj/DfZa0z4UMxlZZaQXiRM6/RVy73gZZkt5ZO
E4aeAcSBlCyo8gQvbrRYOJ2WGTgRv7jOKZklxPVL1oBMC8oFAIbhaF2X+1SpYaG3eZsBdTr1SPsM
PAsvsyRJ0N/8OeI+gVUMgQ0YmaGEYA3ToKWqy6W0Ksk4GNL4DkCreF+hU2ILLwL4BtLr2jo1qnCN
SWwN5BAsXtGkajm6k+JbSl8HtGvqVeJG3V3dt+G6oHGp+bZepx7LOnacARK+mYp6xKhVOAYAtNV0
TIznqZ9m8WnQMW/aTFYK+XY4e5Nt0PqgOmGEh7RbB+qoh0cH0Fjr3BinTaWloFLqLexuQW0vTLLv
ttZnvqo2FUDbsgJsNtmrZdTWHnYZrklH201JBw20CtN8ivQM1CU201fImgAOielAr0AcNWiHsWMl
iHAqNN5WbksCIzbRuFNrCfUMk+p3aE+IV3Y79Cc6K+BsoLYDdpaRnmyjaY9KrttBHmvVLtK0A54q
lRepSL9MQ42puY6gUyzP2QMZzG9Ez6oDVLV8x6Ig/8MkuNcolvYy1gniD70ugSxf4u0N+OdH1tfN
rgF61iGtMLxd6xo9krLWBz+03PEZ72HryBq137hlx5taErP0cs3tdqFmJOBaMwrzoBp5L0sHXyfR
eCrYJTyFjkQ60vWXBkqjMWRKomf+hMoZ0D86tlKmOl6FhQ1mtyr+2eplgfGzQh28Oop/TZhmXJXI
yUgO4uJBAVOlzplm8SYQ7uzedbK2bfFQK+pmbxfWiiXVQQca2G2nsnTpoBn3HzHCrR0C2naqLJwU
ZwSjUklHXyONNzLnMOQyjkGZSsLZd0JO184gi/S1Nw9oe1AerPDj3yjkWsASd4CbLD5tojyZWqJy
B2Omn32b+lrJ6ZOah2E2/t6XAbKI49rzhhj00F+aSqumbCaxlvmmidpRl3oVDreJBurbGi25ZFSO
UEEmNqc74ct65vcnVhML47KZ70ZDkDlD4KYSf7kswcI7BMUcE4n2SwlowOSXNNasRsZyXaX2r6wC
d9xtNfhHrnwyB7cHpCFqIWIqv69xQSM1Bzp5cHgDV8/vpxezcwICzkQ2vtwWtmjWYKBBVRPgt6iH
XGqEZHJfz3OCNRsY8Yw53cV5zycQOLh1FNwWtrR8wArlQJsYU7sqhAFIz0yHCbFHXsVe4ZzCXBKv
LQrgHZ/Ij3LsEUEbWlGSIUkKnptc9aiy06YvtzVY2hs8zNFAyDnWrpJQdTy5WWXEKPOaB6Rj39xM
9aMoeQ1Na9WXu9vClqJP+E4L/0ObGuDhLvemrvQ4jtM089Oh242s9ybyDpDwYNSOs9p7mYykackW
zuXx1T07P6yK0NWV0QyIndU3q18NCA2N0NqnmSQ8lAkSDmpbWA2bYyg2W4im1ThQyzTQGoBM1pvb
S7i4X2j1wxQ2KImQyrtUqZ4ywGlMOVhF45L5Q2b7gFs+uWMElqVO2U79XxO4IPDlPIV8VBlGIro6
xvp56BgElqxJ/QK03GM+f3dMW2Lp/AoQnQQOEbbrd8OpOMXjGlmTaCUIU/V59K3wmHJ07FHxXMx2
qa/GfApLSX/J4qbxKjbH7zMMkc3PSMoJ4T40i0Lnwa6BJBntk36TprJH+OIhBksVH7YCR424Z6XB
Yhs+MPMrDexypEy2YYTg8LZhcBO7Wr8zIfwBc2brqWoXOiAe4ckz5VS231RSvNi5TMqiKvB4KMzy
94gYIymT7Y6zAn80Kf0nBYZ/PE3Bv1DkTISgCFHLWsW0MTrYtRnPrLTf6m5bgGBD1je7uP/oacWe
AI8Mwy6XK4ZOTSVPFAiyc7B4xPH8VjrZrrCQl6RR/fPfaPVHmBBt1TnpjaiGK0oHMyiqrYH/zDJW
vAUbAFQkepwRNKLhVNydttGRvA5hA/Zk4g1TeBjUAdK8DMFqYeEuxAg7lPFbHmCi8Ha966U9+mds
IB+6qqep73+9amAcAc8yBp9AKGcJcSPKtUnJBjyGSOtsUSHxLP21DmVDd4vLhlCY08MboAMQriV4
mtIpc4Y70El9MEd45QRQ1ln2wFhw3QhKDJTGOXoGfOmlvTl5r7pzCA9X2F+sNt/pq53triw1lgSn
i3JgBGBQRmEVWl3KURVMRGKQhwfbJPZoQV4zS/GyHpjHSTOdLOOvafJ+99Cg7wi0Hmg+EPvDI9uu
bSfkL4myelCbfqu5sjL70hahhvs/EWI3eNPqlQkAnAzTt3pgYXS+q9a5bDbpuvTDFTHBVAbOKl7M
Ei9X1+y7ah7g3dI5PdTMjL90hV4fAIvzqNOofVRSNvxQcFEGbTzhad8gJ/h02+QXPOzF00I4XC3g
jaPWVnG4cvaIZ+8TKWStm0uLiVQBp7JC/x0g4i8NxFDioTIYHrp2+aHF69g6lJ0kIJKJ4Fqe3Ubg
Oi0xLQQRJDb9qFXQ9uJTWfvO4lKd6cF/xJmQLGJGh0cHguM5wyS+HnSV5CjJ1OCe8ExCYqSVm1Co
kZASMNz3cfhGC0l7wpIWQKU0OD0iCmTiNYShO7DVh79JJpM3RctWbVvJWhCXZPAhHmBvAnfLEg07
ROV/NkBc5RNSRfuun3MMrWrpl9umu+h4bBcwb/A78NjC8WFOijZHvuk5GIUL+y4D1jPGKJOq9Jhs
PEQmSzgmc4tpzNKCLL1EqXn+0pZHQjZKZiHAl/HYyWQJ5wVjVoh4HNgZoaE/mH2QkPQ0F+uyfjDG
X7fXcMni4Of+WUPh4Ix2N1gucnp+O+BJmZf1c0zJ3VCbMqyvZWd3Jkk4PSZ4hEgLglG/0j/L+mgU
u1RNPBP0meUn4Bs8p9ubMnjNpcgB7z8LNHcEjUXikKnqVC2tC6ykUrwo7bZIlXUTxV5if9xexaUd
A5MZWis4CJIjZuvt1hhZVBo82hrXtlkdjHSTtmtHoRtHOn+1VP9CMf0faWJ6vkxJBFQzE36ouO/R
uubUmunxO7AjdG2Q8VjHa0y6ThsreanSY0jWwGNNH6pAk2EjLZ1z3GHo84Bjx0SgYKlFooXxhKl0
HwAP67SiezNr//7VhDY39KsYSBqgC1gwG5eGcaN02EJLzVzdz0a9BLatPexMS1Gs/yPtO5vjxplu
fxGrmMNXMExUDpb8hWXLFjNBEsy//j3UrWc9g+EdlHdtbSitVz0AGg2g+/Q5Xppr+bfri7nmNBqy
OTivQAQEYczzIAzEwqTbZYiXDdj1bjsV/UKKUzmHOnF0L4zaf1EBthApQTxko1tQ07lJRCuondIa
wXJAuaqEDmsbBddHtOaepxa4Ta6PoI0cAPlAYcyMfYiKBPFobmiie3bM7swkEl09Vzf7qUVu1ey0
yasxh0U7KjZW+6rKN/qwK+kQoKVvjl8yZOxLU3B6qiv5nrOZXFb25Pissd8GScXKge7PMrcg/DM+
+sD020B/mD8YpDLAQeRSV76nimc+SXqQojfIIdGz9V3bWw+g+75JiagnfHX24cN4+KvAy/IUO1Lo
dBVlE4IQ1Ntky6fjUz7/alCLL6Db8fcrfbpbuBnQuzZT8Z7FvRXKVXX+0Xcv+nBTIAeqmol33dbq
5kdMBe0Eop7Og4CbEX3ZRo2dKc8dfrwTOO1fU60guIAuBvkSgNbsC5nlNk5n2lgwYUzfnPQ57x6p
KcAyr60OPhwKhajrAzfJeyrVgPNaQneh6fe6aR/qwbq37NjP1fh20tt/M2kgbwWqUIOK0IXyHG6p
beEgds/D3B0URXKCkkov11dmLYIhZP5jhPOCfiH1tzoYyUvmaeqPchpBLLEb/lpRZFme5UYvI5tx
qRxd2WPUyylU0ZtKupMsB0mN7Elp54xYcvxxfUyr67S0BOO1hOQ0r7icynLqtImDS5Fuojpo+lET
9CVzo7J960dlc93aagBD1gmtDfg7aDU5t5Db1Cq7ATmHVA7f2wG4tcYi8thBtppC1WS6A21jUPQO
9KYSwVtmbV/ZgLIvMohQ7uMxE1plDqg5FZjVudUJOlNGYuXh7+sDXJvOUyPLhzgJlUYUD4NWYnyS
JrllB8aP3YBgGBWyX0OK7rqxNX88NcZNZpsze8oilPoblQVJ+1MPt3nmAFrVCwytJHVBivRn6jjH
n7Wx1Gb08blWVsQkladdaoA9K8073+7e6sQOtJH6EmSKrg9wtZZ7aniZ7pPptHWpjZplOguUjAe0
44M9sEMDrP1Ey0/b/lFXhwLl9bL5cd3w2oln67jaQhF2qdpxM4u8WJzpGuzGSrqNLIc4NDyq6ROq
Xan5M+0F0Wt9If+Y4+Y3NZWoUnWYG7rspQYnTR3P+7BoXqSuEyzl6i6AoA9kvBcENn+1RAuL2eus
wozm0FEIN1VTBdfnbnULLH1lKESC+4zPW8UJpLwBCsU9r3hqMp1Q/VFN0ZGn3Iyim8mqqS+5ONQ0
oE/NXSnlNNR7sBpg3tCSZ+LumgZVF7T1q7D7f80hlpoGlB5NpDL5JofZrlCFRhHKZSU68YJ8vu2z
u2iuUUkB27HAHdbW6NTY8mFOvB7AjiqKwYwL6HKWbCrU8G4svRQdmZeTB5ogFeSEWCMFdSFu8vAo
SOOsgVhrO1JvKi2Cmz9JJuqp0WspUcGYLlwcEFncNfAmhpogCN64rGlXZWZVZ5ZEmuSlV4IxOqDO
QSQRVd1ld/65HUs+n7tG7ySoRsFOjmgVed+Th/nYb3FJdePP8pATMwCl7EstOFuWeHBWtcE7WAUF
G97DS+cWHy+MdJLCxAAc2yrbnaFA642Oe4X+vL6zLpyQs8KFiWS2y85Y2iccVg23c5HEMZl1s2SE
KYvGpexsIguitNUoakq98Mgvy7gC4Kq9FC25t1RqxZYzMODalSgHM+dw28bsbyEMnInlI5w4fZ4b
8RwtXQEWdlYvF49qJkL/ra0SsPnQp0JSCxGD83g08mez1ZVoCWhzv2W2T+tu7xSiytfXJYb3Bhwd
cINFUezi5VlboKdQdYrOnWxE0ozanfnUj/O0KwsA93wdQJ1vYZi0pivpmcJIzWqt9SaKtgJSWWbj
q0bVVgcld8Zqq9ShjfpZBXjbpgdRkHLUAGD6PTA96dx5RIcDSVOl2YJzMP4xA1YDMmVZbb+bk8Yg
kaXUeQ62fOTciVxp3+fRQPt9DfIp9OHLOeQu5sqJofk7jcbvqm7RajRmRVfsFLWM7afr/nsRA7DE
AD8glYPGQhm9YudLnMgxkzpaNa4mdSHpEihSVgWLgky1k6ME2URR9/+a2+IYxwNEB17lomVbdSRW
5hYM2k2JBh2IMY4OaeMk+us32zKyE0Pq+chyVPGqwYAhqldHrWBPcjNvrk/exR1sMWEiXmso2QJE
wl1JhlEFcenSodjHctDP6ofeh15sVwGu9T8YFDgkVd7pkr69bla0ZsspcrItY82OcsrQjm7M9xTk
3IAl4t63hdyX4GKyujlPnIM79IouHQurxxSCBbQjiOB9YKEt7V5J+0oQai5OPkwlwjXA02hjwR7l
xiRFI06pES3QZRcfh0L2kt7ypAq0zWUNJxEMTGSNG9hYmeY09WjqNXVPl2oiq2CIRl+CapLC0YLr
y7V2RCCnt3BBmDLOJG6L5VRWAHLFctUF5KiH7APkrTszKXu3siO/SKptlGSb6zbXVg5vVTyekDs1
LrC6dBpV0ERj5YqyLolitgNhVk09VBOtv71FLCuHJm+UJ9FIiEriuTfqYw3+ch3DU/MYy0UnkEKU
UAhWlL5BQInH/2iPWzunahStW8gYUDAlHeALfRERPPmLcnd9Dtci1enAuHUrh7Tv5BBzqEISvS46
wH0FWbz1Vfpn6vjsthxJU6MWiB8FvTVDKJfZt/ogKrEIhqFyJ2yVTyp6wDBfM2QKilG/YRA5vj5T
onFwoRaQ4Sqky0y1wGz2seINmq8KeXdW99EfR7tIFmg2daoCA8HLDKw+bw67b7EyjL4k1sYKP//b
mJZpPQmyJh2gyIEGdLcxfyoV4OjNTdwK5m0tkAPj6qBqg+wH4HjnNiDlA5hygxE5GFGd3xZp6o7a
Po6218eybudPJz1nJ9f6UZopwp2WoTFABjrUcQv56MSv/80O5wcsxTW1sTBnta7hFas9Gl1xkEx6
GKQ2E+QhVkP4CTsAd/3Nxq6zAI6Bz5XZhxnpDjF6uivnMSP2Yx/ZD9eHdpkl+zqg/oniPLW7kmrq
OMxLRE3arVzpeyBooJA2HKqMbse22E00DwZzUQD4F7SdIOnA3RhlGogZ8xF2zOs2TaD87hZT56W1
RuoewhCOJgisq7v4xAwXWK3RsTsg9NBNn9WeRpUdrk+uIo2CKte6GdR/dNzFFyzVudPbeCc1UQEz
HbBuM8ALerhjQnbaVZcHAx7eR7jUXtxr7XJgktWD46QKzSCfHEqQXyeTYRNrzgXbeO0aCEqH/9ky
uPdtURul0+N94VLooCv9Rx8GTHka0t1U1yDhvc97UV/g6hyeWOQ3dF0ZuaXBYpaHUB3PiIE+g6IT
dLqubrETK9x2Rj9TqWoLT0w1P0XSo+ncxPoT033Zer6+uUTD4fayo/Z5PM+LoU7zZsmT42avZSJs
jmg4XETPKmlhrYWVkcmHOS13EpMetSJ+VMr0tZRDQTBcfhz/4jz1Cs7PmTrkEMuDub41SNxlXqwI
CcyXFbiwsXRlIKm3yB1xE5fpqLb1CVq/s3SrVN+G+DmsAsV6Tu2Nw2KiGPet9Zy3j0Wq/JtgcWKZ
m0ytnirkYjG6PLqlRedX2YGmogTV6hSeGOGmMNeG1BjqZXjZXmtGv55ECbfVMIGMm6LrkAbAffk8
GJWOlShpt2Q44keUXEhk/5Ci7QhplX/h4Sd2ls9xcpuoHDr1TQU7jfJbNmAn/JGJxDwvZ0uX8QvZ
LhW9Tci9cjaUcUJ6AkHBsbK70XHQlCF6U19u1HMTXEQAGVKkZRpWfVZtaABkErQARqcFPb8jIte8
3K3npjjXVoeolYqF2ElKO69IXxUGOoPd1O8dUX3o0gcWS0i+L/zsoMDgLFV5ZKWGhttRa8xePJR7
qDK9y0rzaNmpSHtpdQJVPMkW+W14NrdGqp3N1agjXdgBiAaEAjIfCqnRHPa37oYhnZjh1mlkpWSh
WxOMRha9ze2luXp8ChUR9m11jVCr1qA7DW6kr47RE69eJN0sZKmwRlr+U2plh4xN0R+hfpJusr58
0q1WhFZdM4nNunSgguniQvI0r6R5VCYdeYI53TJ9b4z0ptDBbf2UyI/XJ/Eybw3IIAoYKMqjgI1u
Pm6xOkaRwCtMPABBX/sWyE8jUR+QHzuYnpOR2hveIrfD40CweF+sxedR/dwut3oKSzJ7AsU96E2f
7X1+nO+ZP9/1wYPiIoEOqtNy0+HbVgQx6mfDh2DYN7aRfJBt+GiS3mKvuCaRQXhMjxSkrMM37df1
mVmhfzz/hNyWsSltukpbPuFdvImfq2+WH7tg5/LxCQ6VP3gtmfc2UR9Lso83GulFFMdre/Z0abjj
J7GbQcpHfIC82bbaD7OsiBMCdPPj+kAvn5zn4+SOB6VSWR/OMFMyX9FvtEVmNyGyHbApqBpRM59o
UNwhMQ19WiYJ/K2pKrIQ8+EtmDk3/fR2fVRrewiQfJDLIh+OjnHOrzW1STJNsnCsTu4oacRBd3Vf
mxu7es5EnDAiW5wvN9CrqtGBCU/RGaFtYJnvY9SQOfw1i5J6l9dwYGccGw3GuO6jmrV8lJNoNIKp
IMZ9GHxS490k78rhA2w/nfMrrwEKfLd1QXpoLZTrqCwtiXMNRJdcekhu6zyjNcyFvZdUxzD+bqi1
IBSsDenEBp8gGnCCj2UjIeWRp/ddoYI4y3xN6/eyrm5stTpEVPXnET3U1x1EZJZzEFqjVXlol6G1
RsB0NZBpEZgtCNaAurSiyM+7mZSj6B215iuno+V8JdJtEHVQjLabJz9SP1v2PbW22vwWxYIXm2Dt
+FTSYEVaazQYILqhCAiUvGr8MSN7eX0aRePhgpQejjOIp5ZplMpNok+uqsZIw0Z+IwNr0wfXra1d
/05nj4tV+aDHujTB2jzdMmaDyUeEbVmLhqcWuPg0QsG4y8Hh46Z9mxCzsLGN26OWSC7VjHsjqwDr
dAR1AdFKcZs6zfVWAZEpsr1j5CmDSqzWciXhmbtuBukI0BSgtZm/A5qRmcT9DNdL48daDZQ0JA0S
stdXaC2+6/IfI5w/sEoLw7lcdjOLvVBeVK2GWyeO3W5oBUkWkSnOGYykBXOsBlMyeyylwxymOzDR
gKJme31I65Hiz5A4l2AsM5D6gB0NJUy0AEt0RCf9EzV+J/Fdg8d8WwheUutuDigGMLfokuQLxvbI
FDrrEXPrPgFDnZXNbCQg/apEAKvVKUQfMJCSwGOj8eL8ONFys0usJmZu0etePELUgD2aPWQXBVmW
1WvmIn73P0PcQRKORp9kDCMK++l9lK1vXeyQCuweilwc0I2xGU39mznUJEM+rh6HX5rUv3b2/GAO
QFRWgL3MwhPgksoNd1+0BsoGCsNoruVLm1PaOHPaJuAvl2+yXsYMt6SB+DCLXVbc9+oLOBsNxdci
1wLnRIoOxT4RPS/U1QB68iE479IzkJ8NKj6EdXdnvk9uvGm8dMdIIxPdbQ+VQQZP3lH3A4LE5LOR
iBxknhTkUByY3687uuijcHGor2fIW3T4KFPXgUF3yL5rJSDshb6lueZpnWEJgsXqHft0BTj/y6PI
iZkCi41nkTIAruT3d+c2IeEvKC1A3gD8/PinSZrIjQJjJ21H0UNkdaudTD/nmBpr0gSYT+b2zrPd
3CWlKIe/GnVPPJ97RoQKHTojhedT+9asflAQMVSivhiRDS7oKnEUzhDQg1L8HHl5+B6BdmZAd8V1
91iNgycj4eJtrOWsAlEF3MPyAGAkg/MbRKekAJE3aJIg09t1goNx3SH/RA1ub1ClLtTURORt9Fcp
Nd2w8SZ2T5ttp4lc8ZKh6ysY/LHFOb9d9IMRmkuEMg5WhzpledfMH3JT+pMCqEguE1Y9MdVvnH06
C2b2Yv0AvD4F3nFOmGVzrRcKgHez8SLZz2b6Ipn/gosOXTdLzwJUrIBA4O67CrMLsEoAHmkwg0gg
fu6c3k/rx+s+sjqSEyvq+YES6S3IbymspIDHSlqBStydPvy6buTCLZbpOjHCbanG7OsqLmFk1n5T
7bFFx56iPDtqSTRLlGW6iA+LLaRNoRaPMxI9lucDKqwy6sAtDtxqmiBzus1jUSfd6mhOLHAxcALq
vBtrWGhaySassw712ECvnHmJot7l8b9gC1wSp6jkYDhA415sY2SKUxtdyoUz/5B1eSZGIx+jrt9R
nDnXV2rFHWAL9PhInYFshIev1osierzYgpgdsfvU1XqwmuWNf93MxTUGNxc89YEBQdsaSs3c/klS
Y5pTWwbng5aiK7neAOiiEHuyj1NVi0os2tf16yx3BXOYOR3IKxBNXCRTs3JU9VnDiskbUK/5wNfL
fpYT7+DdHBrvcDiom3TXeAU5FPjm2wFf3pt3uDm84Q/c4F9vDr1XHT1Kbjz8fvv6g/ijnoFveMu3
8NsL8F+8797NDf4twC8SEHztyPL19Rf+4S9f/rtLbl3ikiN+5cs38NvFF/E3/maDP3OPv5Y/ecRv
omzI8cPf/L/vfP2D4Nu+f8R/X/7P5QvfXv7/268fQo4bF99xl/9jcyRV7Oa3zkvnab529/kiAoqv
uQwI+MCjhq4QYMi4DYenRdoWcBN0uHyT8uOCM0xEZNMiG9yWU0xpYFoFGw1TQF2mgltd20q1tr3u
liuxY+ES/GconFuWBVCAGoX3z6ghjPJLgYzqdQvXB2LIXFUWtNyaUs4YCFSYPTqWboGkqagrdK0P
bxE6AbMd/uYAYnEeAwFA1pG+R8dbqIZIpalDlwyk0s1ZOyqTYnyrtSmB+bqm+qacM5b5chya9qOE
b0V+kjLJ3nfMQeScUO4ySFVokQ1ywyLG3X40K93FxTOdvLmXctVtBipbOwhWoN1Qqavc2owZ5CeO
HVvEQu06ruSd2SbFcNOByah2M/DuUV9Dz5dI3/ry1cKBurkzMwmdZB4HgLpxl5oeH4pP2U1I4Sby
YXj/NnnF7sXxCpHu0KVu1WIVXwuVBOad77bvZJDhzguUfHZIvTc+1M20sW/qz9Z7vgfvz3QXQ24t
8oC/fZEPpiCUXmJAOOvcCV47DJeREJD8ySBz7NPXlrTg9Qt9aaN+E/VSXvY+f1kDnzgeYGik4AHs
tABp05xjrOmx/qxfVbdw84O5UzbjI30b99DscOvDIiToXd84F4cu7C4tutBtwS9ojpy7tBIajdKM
GCUFcZNpeD1AkekrvJBUojT+6hjBym7rgLCjpZzvPWNZ2HeVhDEWhd/5sl92pN6UB+MRslzHKbAD
52HYjpvUF4nXXcSfZZAnhrnrc6H2RtLIMGxVaFNJKVFrQQpGZIEP1hBsCfEZJDKML3keExmgnesL
9ZX+PTtsuUFwsVqyQkQdUCiQGa5A1H0V6PctIdGRRZ5JbPICHoDNg7Yz7kVb4SK4gtXQxL0CfL0L
zwGvX6uOVWzMDdjIa/aiUN8Gqt15vT66tYsLeOxA0ggnBEkfF2DYNMZZpKBbtVMjr4h2zVAgsG5z
I/r7FwYgx38Mcbu6BJrfkhZD1GIAlT7Y9AXch4JNdTFhuBedGuHOCdsYqNNNMKKWn3GGI6LLSCPC
Ey7rfeYPX0YAM0CfsuKgM4rbuUjGJSxGkyodVde2jlalkpa9Ts6TiabV9v36Al2GQ84ct4eqMDfG
1kLvLdSOQCZXQm/IZ/rvNjzELCOqvpOz/Tg8CKwuM8UNcjkDUOPB7RKuwQ3SUgaKBC7yirVMb+Sp
P3Tf5/K+K8tt3IZHGXnINr8po+kxrZobozW2SilqmV1xzbOPwA28hYgDeBrwEea8QcCy+k2Szjs9
mjqiN/Pr9QEvNyF+vJC6hJQrmrWgYcHdlMJFS0ovhgIEyOljnRV+3yjg0pLk21jKfjt1ugut4anS
7V/X7a41emKW/zFscxcoo1BAMaD0hctyPJW2oHTrH+JypOl+ikv0A4HTOL2To76Gvilk5EBbUSgD
AO7gQXhFpBfJFKzOA2TxUPlfDkMeN5hGM2vjfiwAbxm6nTSp3w1Jy3y42nNOk3sj38x1Bt3Bsfu8
PhErWxdcX6AyXJjZFtGm811VDnVpTIlcuHJpvbJKInreQSJHlO28OHYhGgJpLzRCW8AimSYX7zog
UNSuxnQ3c0PKek/RimOZgRr6slDUbG0PgfcDWjzonFx4+s6H1A6DUfb2VCwdJHEa0ORbMtwN2m1l
3hqg3s6jkcjaXZ7sevZdsQUOfTmfC60vul2RW0bUNblTS87TWYJ8O46sGNoC427ooW0g4utT16w4
eMGjoIP+MnTsnw9RytFENsbwSi+4uXtefj3i5ebu3aeJbGOy3f5tuyF43b+uasDnIgHz9XlOq882
JEBGkPu4SL+QDio2FvTZ6h/XXfHiTsEZ4QKPKeNa75QwEqHne6qOei+qOC8/4TzaLMNAtgBXbHDd
2NytZTaTAbAbWEDF2WujjJTWA+Qc/SYXlD3WhqIBq6agHQ+gNb4rJp4no9PkrnCLUaoeqtqwdnEJ
wYTrE3aZusSMoflzab1B7ETn37kbWBHoekYHZszpxahkILSjh5ShSGX27yPOe2sKiZNWt1lkjqSe
vyVGsbv+ES7j1qJsAIwUTixgsvi41dBJnQq5Bm0XS28n1Q6k5h2hfnKrAaDdpJlfxlb3ISoqGPpl
PDm3y/kK1CqN3mwbHFIZ8yqdetqogEeyrH6XbPrhAKJ1fZwrGw6wNhzIqBuhiZ3HQwxZEpp1CXEl
Nf8cwtdKnTwZLXD/yQgPiEgGKP/ECYxQiug4exkoKnQRT8qaa2ILoK8cHYqA1nI+k0q5BL4lHO8S
SLUpsKDZJMKqrNydsDonNrjwlLcDOOIXG442e7JylKvjXFvEAa9baBRg5d/DWU3RyFZ8AnkKXNi/
8Gwwf74bVMdOmKXTEvoCnynEB0dnY5hux46tlPvXV2olkCxMtkDjIB4q+HVuqrKUpNLaqnQNOUKz
wkNpqi5qtWiM/VeGQIaEawH4P/n7IKCO0AMf6xIE0ds+PzopdCdGBfipt+sDWluyRTT1H0Pchorr
rm9CXAZcmuyy+Ib22yr9bkmeWmC9cPGR8tu5EzAYrgQPHXewpdqNbj5YP59FOUzqGiXv0m3y3pVt
5FUK2x0StPRZTyWr3Mp4S3pBZWl15U5scufzKA0ofYO/Dm2XpldrG6UIt5a2l5gs2MyiwS3//eTI
NPK+KQAmLt3e+Ak8F/hU70voztUvZj14WQxp90mUFBSMTefutHSYKtAoYmzDvNVaoEmyKkiGX3Y9
Crzy8imGShK0xzU0ttuL2uf52KZR7ps+BZODDd1UbUIqrjlKoHPL6jGou4GMlSg5vLa3Ty1yy2YY
XVIOloymY6XasPGHVCyqYWaQQFsJWEnB2mE0GMH5TQHlMhvXcWQ9ARLgXXPO2nhWOiXGyFIGMT/L
mOzZH6acQeIcn6HYaGoVvZRtaWruqE4NmuqrMq4PJqtM6oY1BYeLnkvZfsonK0Bx1VG/l4ZKQeUR
qhOSeS3NSw8EnvrLMNUUWOkcerVea4Ga1BuMJqdeHpslcIuj2tcQeNLM1E+AunLuMqcES3yG69+8
t2rMxFM053nhZRVDoslEoxrz0njsrE/VDpXQk1PVOqIMaJVepUW02+QFndIj8NtK4ZdareYb/KsU
bmUzcaZDM1Ep9SsZqGrfnHJjRrdFrWk7Sa/zjd06tLpBvjc1NwDHzPVOrQagJ8BUPrHHyKiHOZhZ
kr8gPFPJS1mJ5K/VzfQ9qxsHzOxWA7WXvJip5UPObgLqjkL/EUCMTh9co6IqDXRJS1UPNPWK5Rp0
tPSgbdOU3cud0bS7KZXbweu6iX6oTZilyHGZquQyiOzczDKyyQRND5oSqLUjQfSocYb3wlbrBKqm
Hesf5YLa9oMZKnMToDtZUW8LwByV29ZkMYSc4zweQJIQxuEmgbxWG/RKzZg34VGsueAiaug+iVu1
/AhRHXztmILUuzJDawFktUP7VhfW8AAwXNKTKWnqD1Yk+W97VjKITkLA72BCdUoiWTZqlgdqvfiH
3OvyXVlqJRILSlH6LTznNw0dKzrUoMJ9LWlcG1vWtjQhM82Tnwm0dNpNmmda6ScgB5ehWZV0mW9m
eq7dFFiSyouK1iyJrnXNDJJOTe5J+HWvrlI1IkmsbJRRazo3ngz1HY4JeRBHbhoo3NoZSCDKSnc8
ihaF2C3VYQLNnym1ISQXRrT6qEs7NGmxD8C+SWstI45kV5EnWfrQomEZeM2NMUVK4sX1KAFQBK6H
T4DPlN9Z0SuVYJ9+QRmvbVMuLMxFSHU7KQo3SJ+KmwrVsO3h4eB9Ot52ENw4l9vDmSmkIzUDaXlz
eb7icXce8+RSRQ8h1ARJVIJKgr6An4fQShGM6OJ2tlgBaBnkDng+XtzO5EktuyiEFdl864yQxNGv
6wf9alr11AJ3NwtjvUVPO4QQzc38kWzzXTBv0QC8k/bVa+L+7AmYAoCvB0tPEAvO+4tjA4MDEcrS
x4PEJzp5zqdQQSZypsmSlmYHRl/T7FnKWvTf+enQkzgRITovTmDOHLdiTcsocoRI9Rv6oy4HufFh
R0HFjknmzRX0xGPB1WLNQ06Hx80sDoe2mtJlePWulTyw5AJU9rfYXm5My2c4uVWkVVGAkg82zBb1
9ChIJ7zHpffrPrLmhMjTIAGJqh/ckDverTGcLLas00Dvcw2vS/Z53cBlYfFrGH8scPs2hE6ZkdJl
GBvr2Ej7mUg+/JFA2ycYNoM/bmtP8Y0Hwy0Pkgfi5ISM/oBD0pW3UOkjopuTaMTcZS2NQzV2GD7P
1Bp+3JgkTVRB/BCY4Jnou6oHOHqZ1Ak/ujZfhnZ7fVLX3Q8UF+qScIDOy7lrhKNq9o4Dd7dTRjLq
Z+Obaj5et/EV5fgoaKKgBRVlG8Iu/HtkMGNTMvtl4V7UzVvvZa/gGxw2yibblRu2rQVj+v8UYv/Y
4waF5GQnqxXs9YHypLz1b6r7mLkh89T743BUjyiIbkScH5dplcU7TwbJ+X9egyNyMjGTjZYS5txq
wMeywkuNvVl4AxqSm/RtYA2hzWM9CLbGqpuc0JZxtmtLl8KxwYBxW4ibgzkJWDlEP5/beQwIIKsq
8POTVHcdY/Dlv2bX/6qeIbW+4HIuG3Cg91eDMWVGGJQ6EjdIssmi1uCVQeCpasrwdBOsLDzsRzUH
xWlKiPxU4Y0cPbXG83U3/+KmOHNz5O0MlLRM1QCxDWhKz/cSLn0Gi2kRu4fRs91o69xpxN6kXhjU
pA2SQ+a3h+JBdyP0p4EU4fV+2Bi3Jo7OkhT37A4180Po67e38wYP6p1KIu8l/9ubAvcRlzk6OQk6
vBCyqsxjV7XuS+0hCQUp34s5xs/H6uF150DiC0pO5z9fRiuBrPclXkAskPPH0hCclsvO5acYwmFo
dkSW3ALm5/zn602Lp3dP0R+gvo/NNzQJDHFQzIJRXATFZRQnVrhZipwQZd4IyCWVzmQI9xDPBFxM
ENovjzNY+aIZ1PBeBNCS27T5zBjwPl3stp75CpZXvzpmvnb7vQK4GYoJm/aY7Hu32IHK9Fa/q5/B
5+OBH3AjPVPf2F333UsUCaQg0B8LNkxNh/fyhBrAElKnKIcY0GoVMHbms0/nLnkE19l8qN/Mu/5z
ONJ3RLS3KQg71wyu21+Z8TPzXIDJU2h3yjHM69PWMO50HZKzmeAiueI7KFfBJw1k2MFMxvmm1nYS
epphg5qRx7Igq+8G6aVJBc6zsgVOzZhcPgWyOyrNR5iJgDDt2L7XBQbW5grXfXT7Lr3ZKBdxeyBj
5VC1WuyONRT6vjkFdBQcQZy4vPDDH06NLJN5GihK1teDCSPStng1rG3Vk5GScFM/Pt9P3u+a3EuT
i9p9YwQa6Cq3IiG4y+OU+wDc7nBKW5YptAJdSCqoJGFE9UOv8lm0maD5ivg6/7rugpe3FM4i54OR
gz6afITFRgqSVwmZGBfEqYfoWANapH8Ytlt5ApNrvnI6y5xLttKMo0SHyW5fSjcVCvjub2D/XPkt
QSFyIkrhSVByuG5VW15MXBBF8hR7ABkqZJD4uhz6Qau0Y0bsxs/GTsNtGnC1z3Bjvw4/mvtHQJvc
etPu0dLhapvEtcl0rHfdNnJDN/GkiaSkeU2JJLhifFW3Lj8V+MQ1uDWk+Ti31iRz7gHvi13wCt8i
P07svXVXPI74GEOQfpoeKM3clmTH8vZT8wdyC0AtsW8L8mMg0c/rU7QWDjFFfz4M5/52UzCjpVbs
Tm7qGsSJPX0irTcfdTf+2foQaSZj7VIvdFXwu5FQUAlcCVVn5jnn1yyITWgRzPfNDt1VVg01ZLT2
2JHAztdSX5t0zufTjKo1mzHpk6+RgrDbJlD9/Jm6xWO7Vbbz5qV39SAnmo8s462zcfbdtnQdwdqv
bAMbdRFcGPDSB3Erd6ozBprRmTo4CdnGke77RODxl61b+lK3/aItUMBo8ZUROolmzlRD4GaGKIJ9
0+zkm+G2r7wZvZpuzEinu0mEzMUrE/F6XkL5OLPLuE/MNhF0XJIWZtsPdFGgpp/vkkPk27v453wr
3xkbiEDEvu/sFNFxvnJGnA34YjMltVr3sMx8mpP+Tf/sNvMdA721a9xI3+sjS3CXEEHg1tbxdJq5
XTNrsk4jBVaTJqDFvWn+ur4tL38+kC6oIGBakQm6uF0m8eCgAyvCJQhlkH0aOdUhh35CcN3Kytm3
AGoAr0N3APQA+UgEAJWZSjNUatOjhua6wh98x8f+x/OKaJv0E4IhN73tTsTyxo/O7USwl5VQeP4B
uHlMHLPQQmSV3YJoAXjkE6Ic7c/2+PbLDqb96EWH8aB/qr6OlCIpD9mzrpLUlfe37ezWIfIdokLK
6sSfzAgXjwYrjiItBTmZBolHRd+BRVpw4biMeAAlQEUCy4sbDYoo51vFgMQjdMjDzJ3QzGzXCekg
FlDO36P66frqLhHtPOLBEOgFQVyKYjN4as8NZbWRoischmzaOQ+RVqYHw4jSB600dGigZ73fzXMI
PrlahNRem8Tlyg9pScsEHpHbk5JD7R50QUBvNokbWqXvgDjj+uBWTeBtgncoumiA8jgfXJTWZl6a
EBlFWfs+q5Jv0CMW7I51E4suBjglgP/iRlGMjj50HaBKxXwD0tYGgI3rY1jdfkse+38WOO/P87nK
uh4W4v+j7Mt6Y8eRZn8RAVEr9apdqr3KrrL9IpQ3idS+L7/+ixrg4s5xH7QxQAMzg8aYKolMRkZm
Rij25GIoDJ39vTPdH0RfX7jwf/KEdc2e0Nye2J8S6oa/PMEDdf3cIugJwH0B5XmUmn/8RJXNJEMP
Z26PHHf+A3Soh+Q4/WoN9JdricIF5v8v9OOXNqrIc5ljIe0C7RoMflhNbtUbHhb2Tf6QPWZav6kt
/ae35t9+3I+DlhXlqnX64/tZ9ZMUSbb6OuB9frEDt2FeYRXvvzWoPP7izxWRUsLkEl1gYPF/vM5C
rVfULWAbkWSxVcuw0zrGhqPFx54G/751Hn/pnysB0gJCwC7oPwTNf923cpGIfsIMiD3G0bo6cnmY
f2u5/AsyfPQQgR+AuKH2GEL484gZfUPqUYJQv/42H9Ak3/ijB35nDBIfFjids7rQ+gFItgvntyj8
97XBMULq6bEzfzJYTG9nylkPh/FADNZ8KT2Y7uCMdHba28RuHPMLddJ1l3jzanWb4ZcY/de9g9r9
/1v/p2uBJNC/os5Yf7DjkxHqLVIkVPrsyl+982pPqUPtX8L1XzAU3vd/rfmjaYbPoxhS9WGMAL3K
kFtZZLyQynrP7OZjxo93Und241u9+20c4p9RAIU0IFKInEKWE7bAf37ovixWrVmSDC1PsxVzf0Rj
EEMOAnwK5cICDQvJ/zxo9uis+q8lf6Dxup9pzxUsmelSOMifqCxCHOWXYtBf8tw/V/mZdHKZxuWK
VaAB/9l660sRqaGyg986RP89NNIMvxzLv0T0P1b8uW9E3yHSSVhRAmfwBm1YRxyWXXIeg9wqdrMN
UGqXJ8njzxSgKqr9fw8Lf9lDf67/Yw+VgsYS17F+GpKDeUlQfmiuaIbYsqclcdfAAN1sN0/yHvzz
vy/9z4j058ryn5soXxn8/aQ0w4zDtVS/pkl40v+s3PPnrvmZPbUxn0Q34dfxMX3p5OSdqK8M4+//
/kv+WVT5scwDGPxXcJ1pmmXxY3NK/riVRADBHod/LaaFkyAfJmeO5A2Gkxzl6d8X/usrfNB2sPLE
/OzP3E1a+bi2Kl5hR59IFbTVdVz+17mkx09D9cvEPyhe/oyrcpOMZHwsUdCk8qUyuyXl/JvI7z+H
B2Al9jD1eBTqUWj7iTyVLOmbruYZxhTzARoBo1K9qirpvoiidWdMfyo7uGnT3q76tDrPdEUjUVyJ
5V2Hx4jy2+f8560MYzPMzGKOCGaX0s/C3yiMTEvFgNeKKbP1guk9j0f1razdRLfbzRI2F+gKTJZ6
/i05/SeC/HPlH4E11uciXiSoX6fsXAM+tuMvO+a3BX6E0WmohbSqWKCuoCoA99Ne/YU3+W2FHyFU
nlYIkTwEvOt8tIakwKjrbzFTwXH6E8s83tLD0BJacJhd+oEzitiU17Kfcdzsyefn3NG8xl4D/erB
gc4ed/oL99JIWBDe2z4vVhf8skH+yRL+KXfzs/RcQTZB5BqkTiS/wyRiIPsQuArfMaj+rlnK54Iy
FvxhUDh2eFhGo9tbsz29KucPanOvCuF25WS/QqDHLN3PF/PjuX4E86HrFYZJRYgQNddK3mT9t043
WgZ0sGyW8UQkjAHIflfdZppZkEu16s6JC6B4alV66ihojNIgMCqFtYn6lN/F7jBeGyjxiVORuSv9
bLs4RJ+ebah2p0dV+54kkZkcFnEU7Jyp24WEhDmJQBPZcuxq2IadYKXUSPcp2cEeyB/RoqmniUV4
5ajcqUZMG4NgQ3fcEhSLPxsevOEyN86drNpm6cOoVNmsMLdBp8IQUmg5ONlkt9BOV4qt2no6lCT5
U47BIlHac+6Zt3L+yCGdVtocXfxdfs6N1cpOGWrL+grza9k20705tZZCwmYJx894iVT+qZNgaDxq
ehlGhNZzRT0z9/MFRj02PzfikFYemkzb9kKpNZZWPn4vjVWu5/Y10ZxmjnR8dkzpldsKnT9lqE0w
dJpsFAZQwpKzUzN50vqOZAwmZxzDHnHhaHVEZx/PhZruUHtGe1GgT4W2tvnWGycjd9ce8lhuzcIi
83V6Q5McbIistT/Q1psWf/lAW2o3+4qI0jKU8DQ17L+2am9rz5L+NAJ0T05ReybUG/BQjRxwuHVV
3XesbkpjsQBQWbnVhyeq7Mj7Cj2J4muQ9xo/9OiAUfbodM1bz1hgzOFSHCeK2QcHoHLgx5VgmUgB
G5A+ZvjkGb9pn4lwqrct5L51Sy4sndhLCS9DX1Mc1h+ZaTej14/BqhwbyBBs6Cvwjib2pXDNatf3
UZJ60E1VV79TXpXJUxIXuabV5e85zliMEoAbo+rLLKW16h6mWeM1RgFQ+Ak6u4TbKJ9N79epU2kv
LFJLTxN2d8dGpdPgYLhPLwImB2Yf9RfoWmQcLj/wfS6TQIbDgfrRVJEQHyMuOW038v1MPGmx2sYd
4N2sh1z2stVWxcbI/S7FYPUEyylhzWUwwwUGHbrpvtWclV4qeVsukO+zDAw4zttcgrK23cA3F33s
74oITA53NvS8AtgtsxerZ0nZluhDXFJfNu8j28+1SxRcsuw/brgEbnjohbSMIiyAI4xgluyhc/lg
8dGrhmtj7iQE8WxHoPpk+vrzysKJQo8YAu+j26ZeL4Js8BbVF7A76B1FcTOFWaZxTctDTCNt8JPG
UvlWiVXIlQVm5iWrPWDKqhboDZLcHN9dOUiVZwJb9Pe5vhTzXu79US2d4WWVZyuhuoXDMhROzTxJ
uUj01seJ3yi2zK1StUbDhY6Oq0iTlXms93sU5OTcI8u5AnuQBGX3XVXP+jA4TKxWgj4yHSbI3tK5
c7dfitcSPYGU7ePez1Dy4XSClpabq290OPbLGZnPYN7N2c2hr9uHvPFp4xjdFbU3+Yb532K0ZIZT
dMxjdJNGfeVAfLioXmvIOHaNJQo/gZypZkMfuD6buguLhhElrmz3CE24uOBWOW4THtEPOqLtYMFo
nSepG0pC/Hc1huGqK1/xbtLVi1/xIF04d5t4ChvtPC7Q+4V+I+5w7C1mkxMypfQef1bowkcSLm/N
zmfSLhaBzuwixudy6jZQyyt00dIpVCUXEU3LDhJBI+utGi+p8dqXAEDmrukdFsqnonII0trVoZo7
ZJv2NRYHTNYaic0Kt1ftBTpsDaKGAaqmI19Ku5mVN5ooD8WDAeP6u7pzIZHUzt8J25Z0z3W4H2xK
pFWJs4gAX5cW1ixFCLbJGCqVoy3bUb5jWIcUoSr2A99M/FpD4FaF0j/aeh5D3U120pKoTKwc4/hS
hBBe9vs0Pw2NLaneIofN+h6LXVK4hrAwUZguUYWMXYFn1Gy1s59yO+UhL7fKErTfzfERxz6k6qTR
p+yQYY9JUFyyJSVE+JGnfYLKZ3dhjZ/GpZ0jYKwDpP7y3dpOiEtbdTgm01Wav2FLMaD3Rx0sufW6
Nran7ltXXpLB6TR0o6glc9Ooj2Tzi/Rer1wa/krXU54E03ei+bForFr5UJajrjzEHApzcFRomiZV
1FAMx7hF1Kp+eskNi94Y97t7sVhpDimGIrEXstVClDK0dN9kHfx/NxnP90PqkSQiy4tkeM26W5sn
fQlSEirltp6ilm5H/qzKEaJ3UW1ApXRyII3HTgmqebuaUZcn1nzl4o0iFmlbow1IhZh/wU2rQldz
3BloIe/Vg86uDfkuVV9nEICQng0laM7QhpsNO44biKW/KMPgFelHPRjhdJCroMA/xa5LtiR7BFY0
eizxYUbEzcA3qs+j4hRKpBGvjING9eoJg4vOJC7p4DSDJ79DcrNWrXoN8KEywB4DmxwNNRaVPXN5
EeV2hk5myveZGjb0+fH5sp0uWS31EKN64RYy2CPDy/Ujk1wyhvjX9XRa+uPCDxV6sCUpwpS6WoTG
iK53abNokWrYYrYerxdyKan2IfgbTiuaX0vZGTEp4radTR8yv7BVsCl6/nM4WO4x6qm0RlSql0Fa
o5z5fQWCb8oDzL55I4MGOjesulIf4qibvjjnwMvpErs9xmhyLTS0whp6CAs2vVfEjUfWxJPkyVIk
1+zREz5L7lK/GajUGrapunSzjg7ERor0Wpt+ddaPWul0spO/C2YNVyi5pKmrzn4CGwsJlzkaw9Pp
mZjuIDZF/AVGS1HDjODrWwp1+RRpzbv+ySrPwCXIN+XkA0NpQakHuuF0iyOmYJJ8yr6VfCPVrl7j
Y4U838XETtRwjHEP23Hm1MNxDBN66ukWEy6l5IzZLoGzch+YibOC1QUCQzhb0aNHLTnIgaKe1v4V
lzuEzBHQV6ueADZNgopv42PSz28xWhFD+W+YMA1g7IZehw7XV6NU9oLpvlU7oDg1tLeZBUwcq8IE
TDssCgnU2SYlgJEcTUAPtflt6i/T6ui5bxAbAGJBNfuhHotbIjNXK+6/u/YiZicfmMUl9JJNp5yg
IQLuArl5BkFlFfxWkUO6YHAAH4QUB95AeRbnpoaemlFsJxLJyooPaLP8nKq2xt9TnEI4cHbDHd5A
lcDXXMhxalQ7wwpxp1srCU20/0jvJrACYT6R7h3Z5m2LsYjG0uRrSb9iLXZ6xY/NJpDRUiwZyAbY
HtcWS1Jbw0sX48bEHu4AkqVOQJCvQPH6ng1wYejeV0OExNyXegex4e3YnuFna8cp9h65NeSaAzdX
7aehtM4qQ4pYnCR4DJn9hcrAqgx/UPsS5uxV66FlyF9TzE4Iu2Sokk23gnwVy042z0J/U8iKjufE
KsVrLR3joXHxbeRp207UioFxoJmK4y856rp4avKCEL8irdDbS4yvBCtLT+3fwMRhfMHv1TWiueR2
PDBS7SpB20b39UrxaLbrmJPxbSlfaXHKe5+hHphMT0LWrR4uq0qgLL01QTeGEyhT4kaYjGvX39tu
h3mAAQJJTMdreMphKF6NftvPni55qxFo07UchcUf5WNwu+YxT/21My2jRAKzUat7oS4YNErckhF7
ZKMzxZcyLi2iv6bTzdT8rNz2mJuvitKZpFPVXMe5dLQMSlzr67x6KhxG5zi2ZvkQJ5VNYhW/GcCz
xm7OA2W8dphSbPAHirX2k8ld+jPp9rG4LXUOxAst9qIFVFnRgz3rLptuVEajRJ27NSBLHOdws5Rs
0hqAc2/z+la3lzG+1LVXy6+l+tIgFMrFK83fax1Dihg+MspDw9CcqXyAlbB0Cb7PWWIly3WKDxW9
ZtAW1dOg7mMXJmTWmNfIYxC+1Zey+Fzkr244qOI2z6odF7mvJjbUUmyVb3jxmaFStJoqMOdGFj4M
QQyLTA2GX1ypmoHD0GrTfMaM7Qb2mpFoxolZpNWZlXsLZlCIcwzJn7o98vVoDIC344E2KWrcEFU1
jyZ9qkiYFu78zZFgcbvQ7RHcmHlb42OGCyd/4fyJgaM2kYJ6MbWM7q4z6ERKXwydwtR4rZBwxWbE
On/FDE2Oj29LiTuV3kC3+a30ZiOAtyrB25CLe43QIalHNYW+zPymii1fjkp1hHLWKAfoe7UKgqkw
K2mDFGBSdVo5KmcI7nhjAIwUl9u8CCv+JqXHajwZ6NSEKaej9J8QVbeSN23xOAxMak+eInUMMoKx
201sWqwJNeI+gvuxVS0dj4nGmMV75EcMAy27VAq18qhgvtnYgoq0iOrL/a6ETmqGYxs2wu9WXBB5
v+9zp1r3XLEFksMlmCZ7knFTWtK9Tz1OvIn7JEutRrOLBPGheNX0JwzM5Kk3mzeVOEbqwRJXZjtZ
ABwhpQkUyTaXgNMvHn93kuwVuJw5DopQochebjgwSi+iAT5v6nORRN16rNsN9FEImsBzv1Kdih0w
6cEaJ0cpA/jgSfc6ycJ8GXqFG5wxXK1DgHapdXFyEfT8SVJc/Qq4j9m4AQdS7DQlnJcAebVZRrOB
reyQj4l4i4CI03fFn3jhp8ZWoxCCPiEPLKZND+XB3AEMLN/Fqzo8qclz85aZlhJoH4YZzSRkxR7X
YB57JjBuMg9oiCxtSStsSJ05Ir43DDkSPlpK8NTys4JHzqrFygXCDwCrzmtnKI90cgfs2aY4mtAr
SVQnkU8MuRaFvS4wASejX0kYM9tU4ydDPpMoQar1O7Pt7aaCao6MCb63OgYiVn3cX70Kqfaa2O3i
FbSyJRCE0vA99qkDbZsCNT6x3IS2Wml10JDcm9mBIeqNjUtxEgQO5AQ4Udwr/WMcdyOmu7l5Im0B
1eDFYr1rSFFMZh/uu9aIBCdZ26BOzqxAfojUZ4KEE3NGcUINhsLkdY5nt11rpEVHQuzSMB0K4w9z
RxOo8utfbSlt4vSpX7ap3Aa6uVVUNMA0wTzFFsTorBxNAHKOFK5n1ogjaJSKb7IUCbhppRn8RWZ0
iVL4+qwwsEOYLeSgHTa1HlSVAQxUeXH/kVRXKX6uytoT2aYYwnk4D6bsLOrbYp7qlFl55XdqKLgK
EYyLNtzhQeO0OiDdXZorr1BToItTB6DGgQWqxsoN/J58s8QByzxT3nQTBnPjp6l/VmJHH57nFBvw
zeCftFRsffT7GFQFuuVGPTRVYF3TNtqN4LMz1qXFOihabhsuWyvAZPkKgt0l4tYUyKlVjJOsjrJU
thJ/V6BtEBrHNmgxwGBm28lweX1aCrS25dTqSRP0KjguhmiD1h7wKoO8QgJtzxCUGuW1lzHMmUgX
ZM/IsZPhgCYEq+JRhxOUcNgzNEEMSMpxWpAG06q9GCYeOr4OgrpkQoq5IkRPbgWxM908jPktke4D
JTaN0XKTyJaGgCs0jA0zV5o+0OhlEZoGybqjy1u3bhtTd6RlP3aq32iHQYrWdA5rqfZJ+Z0lhj8p
aBxUe6/RN2oSTsN9gm1Wa7pweXbiVrdocjeZcSprjGvmb+0caWIKZ3rMdKRqgBrU1E9yx22k+fID
nj6KZABDnLlwL3KbeKM024IOLtXfmXJa4k+Z7FX+McePcase2YSjxm8sOxlSIGjUlUi0O8OSFh9Q
viswgDnBN+AJnTHYeKVjrD3w2kuB6KS1DpU3Em6racD4Lw7CbIKm9CYpjPsH8Aub0m1U3Kp0o8S9
k6IhaNbcRb4Y00uLPCObZEdmT3F+l/MDrz5IDCg6+e38qsTUGaqwxuUoRth6fwiI1ZeEOq04LnlE
QJmxzGHaYNHFT+Y3GF9YSFL1KiDrpu5doTfO0j8vjTc+LnoMrza4GhjAjqHcypbZKPoBC6qO1rwQ
sIsy2sL65WkhpxJ5xaxtW+OEIr4N/QBbp6cS6VfRXqFZ4jYssdVucaFYZRMYqeV4jtG8ysa+Tb9i
BYeERjJO5NiNoHzQnzpbOHAjohf8/qTcmZetTLblHFtTzZ0F0vFtgSsfmZGSxBCe3Gnz0yhJmKX/
WEWCk7LjNEg5eCjk9FMdivZtGW+mvm1FqCNxkb87cQKaN7rOxqTXOgTd4k/NSxnj+KUQqADBCbPN
rFb9DMrvMUi7PgZfKqM/NUNA0wCJiMNVzeKKhi+r2yLbgqSARrxq580bsl8juWqSEpn5XeTwZJwx
g4zqTzF9Spg7RDZjVqGWzwGDM4LaNr4uNkkWmkP60dNvnVV7c7y22JQsQ8aGsV5jcpgUSAQU8wSO
cZ+Cw1XBN82gmLsGuwTFaw0ln+qgpK/dcE5Z6gtJRztkYykxc0tOHI0+aw11xkfgN/d5cV8oEoPp
KUt1JwY/LHQImvXv9YOq0/ZFPfmyeouHm0RbN8dCOvZLl7tTcdZLyVrGS1fovoRkOutf4hHsCKjW
OfZirloQ3LJHGo6yYmuwCqWgE7UyPogVlJ0G9i/F335AhErBiPGwNeLyokmXMQHt2+G7M08B6cGA
1RgEGUwQiqnY1SaubXOTwQdAb9Elx/3Z3NBpCRqFwir3bK4vmnQAzM3rawvG/qG7o+W4hcgthWWv
2nyiaxTXjoyh2tTTS1hw47sJyVJY0Ik1mOTMg+subg9Mvd+pXNk55F04EhJtlkIxAvdCOieWLwoD
TTvUbhWrkIJbQ4qMRK8+zRki9coSEVwDg1Z9SW1+5s2WCCi4TE9GXLlTbToZco2qC6RkL8w9GTWI
1RCoI8duVTiyvjXZpUfeJD768YTx/h3HxV+DXhJ4jBrMYDd/dDWw75Hxw9DVnwoYE0WAMVx9CA9Y
5bhPdcWtcDIE2KOuRqlCdfmMPMUUbo9QXa5b/kDP+D7SN+xttgsCclFzl3Qvg9k9mejNGpoJ/L9h
NaDKoY1RFFXYwX5drbba494Vm7Q8qu1zVyeuRNDO/ZhXgPoDqZwC1w4YiErLvXGuHQZ7lmGQMQqe
WZlA4jGFBAP06Ihwlpo5ehbKDYNn5GEZ0RpPDmr8yXWY76COIB0nBooemg5GU9tl606gRh/uhcoM
SqRbwuVx9RAdiAW8qSSsuGJuMRFXxmkaQMslyeiluF8QhVj1AV0Aq8BmmMxPs3jpqqfJLG15Rh1p
j3JEhmLTULnoKbbm+UOifp0wrxEohp3TaQV2vzdAcv16MqrBGkHoyOVrpZRo5WC7er5U+LxmlGrc
Njr4+MG8ojulKIYoC0qi5ezr/V5GSMtxGpp0dCqQsEt8WQ0fA2wexzDreJtJoAALJ+2lMZmf10eS
beSZuEYvfI3gX3/r1ZNRe4mCk1ffeMscAlMMrdoSVBTT4qzhOLXI7wpEEYXbQ5WB0rLbBNRYauXr
eWBfRnNNOFLmhARNKpCIvQm6nzMF+2m1VnA/axYUkrIbhztDIC7BJqh5lLczaka7CfeQVjfRyM+0
rnC7HDXSISSc27y0UxRpOKjXUt7WoAoo4PG5m9/mIuSLM6a6qxcw+0qR8ug2Nw8mQWFD3DGwj3IF
MGVsnri46uilhuCDoj+Z9EQQhuvZ7SEBluPn5NkxQ44oT5caWq3Zt2TW1oCjS/qjBGv7GQ2s8fGh
qNLzGbz780jOkDqwaf28aqYzMQe2w/aMDEtIe9igAOg89Y/CkubPRPZrPODwOk+bMn2d8IvMb0HD
Ls/sNt7V2l70LnATmhetPNuJ7kVnpxGgDs6QSCZeKzniCWA2GKiJn6CVaENFwY8Roei6h4gCilje
NI22PMQOPONtsc5QkKhttXxK1TtOUtLidkGrekIDVIZ0xNOONji+2JLNjqNARlc3G44FmPU671DF
o0AvI5QSHUgWWi1+ftXljlwvUBnbZSl+pwYAk6JWALIWIjrczcvSV5i3yqObKE8TxIP44Euo2uXk
AjtNVKdeZAOsiNxZie7AIgh3GEBt88ylXVXfkIGN5M0ATCLteYYaW/6oFTZu1niy8tI3J5PecwiC
o86Rjs9Fhf5OzS2gNoOeUJ+ut3wpvRLkSTe8sjySU7wW8PnadKvFEwVHxeNdhq0A8zJ1zJxKvEkG
OEWkbivUXdY1zLI9y79WTh0F+h1p88bNnQZyu0uP0nzu190CarzmRYipA8C3CwpATD5o8BlHhccw
wjp/Z/ByMlBoTWwZ8sn4PPI+IY6pHga+NamXsNIuHxCUeBVNrGwMkNyK8ihwZScrSNZbrUKsFzZD
VEMCkNiTuYZ9B1pdPVS46iryDcH4XZFGurhJzZsOOpunIRINB6kZYyGEocIpKV2im95Mv2WYFkqv
FTln/ZcUf61oEi1Qv6xSpCHIcRnuprzCtZEZb+CfqypMdFyHYF6yESM7WWCW9wm4RcORqA00FODl
lotpy/R7ygZQJYiS440oOs7OB1OdeBBWnh4EWpVQYaLcbuRIQQK8wtgW/yNGjznetImVK3SQlm7e
bmDJVxGc1S95jHKUYzAIjq3mqrA+QkKYKOAgkH7L3beM1yZr+0UDXGpQ0DsO4Cpm6a7ooysp6J4c
KMa9NHvS6M64azhHCUfFGJJmmunp1akgx3TyNAX2LnTbKqVPFGhbqWB3IQRTTdehn3bA7OMYpvOG
o2oog9TEkz6qauBD1eUFKpleD2g4lF4G9yLz3Jkbmbjzo5mR7Se8OQ4FDQmEpaScJzXs/gNAnOHB
y9efeh+22Xu7vDca5tDCsTlhTM4VLGyVPdS8aLVF6TAdBwfTCyH8SBzI0kAwGroE6U3G/1fjfk0a
D4bbODuuKQ468UTRA+riBCY+l+9lfE6qswTL7MJRhl2FfAwGrHa+4sprDDCNh2XdcHHsx2cdTiPa
7JlDlFZ7BemLmVvMjMoRTMW57hGctj1U6ssCJTAXys/u2qagN79o8jqpKLekgdLJW0j/YADmfQTJ
B+rKmDYavZEJaOYJ9Ire+gmyiFWESrFu9Rji4umGDq91fmn0baM9j4AfdPgUTdDm3ynqLA2Mr4zH
CPeCEf/ZhQXSgcPBAQOZXqUZ0BLaKFPUTbeRg/tS3/oi0mMQoCtIyuHVHDdJjydDhZYAb0NAptbe
zHhfmHJYdZgKR5CU5PGLgb3Ns9Upc68xXJThEuZqgxGkYws+D8kv8oqauWvlqvygomsTKE3Biddc
wp/0lsJrJKLIWmYEICS1GdD7aO71BzEAaLHWHkrM4PwUUKc5w0tNIoHizgosYSRIbJMJ0vTokjJH
P0+jmqUuw7OxBzfIUFD8RLZfPAJy+250ZyYl0DfER2xQ1A3qrkdtYLJikCil5OcIBWBBSvO7xHjO
9FFi+m6lbmbsJAVzv5A7ogDbJ63bxj08gRJbJMECroS0k10on32OVgh0Ayy1VYvIBLlCUFyZloMM
rggSrVaroycBY9LfE3p4MG6Q1U6K/xjptY5nDwr5fr76M6zmm/o+ocAmed0AUddntm4fr0A/ZSNw
9iFhr2O9n4ddJ/sDhLtHnBYAjwSdBB2cK3G46jYcpxql4MPjuMVAH3RjylFvak48X+YWXQqzQ/kW
hLcHFEU1h4I0h/JJpMKOlV0onrua7k08WebgV+mrUW6G+ThnmteTHpwriGrzzsmLacJ1y8SIZIL9
ZGfmvjVrwMNNo+wJ3a6gDnO+6/B8Qv4cMj8G80bdBZk1SD+DLZZ2N4BWwJlx856g1m0yL0PaVyOz
ByGO6lqMznGm7Kvkro1217z03UaTnRq4kWeZ02BPKvpgG/MMGNtfM33/yHPRQJKL0kpQLRPK5wpf
VCOQuA/+ijJv6Dtsda+k3oisFt0RtI5WVDeKobT1LKjpM6XMmkWySTTiqJpH6D0GOOu7ywQSja07
oyk8dXRRQq8gi0AVdJiDHJCKs1ptqHJIu12JatACMgYGp2GGL2Qq37l2H8HLgJNJUVeonjnA4ArJ
+qHt3WR6LlDKbMCAoeSDdpkGRSyC6woahRZgQ68sUMs2gDRExNebAoqJrZ4A2bbE8RZXQcUPZuyi
+yPmH+1wrbM9EWGPy1xVXsTsrpzbOuLZ+G0iDanpOwdyaxFzjYSAKn1HjIJ4ntXPN+mRABBqzxj5
Fuv/kXZeu44jydZ+IgL05lbeb6vtboht6b3n05+P/Z+ZUrH0SzjVGPTFoLorlMnMyDBrrSC2EfY6
FVuH8I5YhW1Y5MqToe2ajoOgTBx/CLCKYFq3+jRKpbViOltJn7ceksshUbfO/ZWz6fDCmC7NtnSR
5+4ccu+0dnY5fRrTh+FjLxyGThpcGMsAwZ9rhMDWMbGPGWJXrHaqpDnhv7mSxW8d/ewqZHtNearW
tN82lrdHFJUHJd+qfbGO221uPnXBW5ZZs8xado6FDJtKfcG+6e2VVA4lr2oeq1uNpMdTwmOWzTLx
Ee22aR5vckYf8llntvlgCJ+e9QBGlM4Crd/2wY/QzaKWXZP8y8IKct0kpLcZEdBVT4FjLb3+pUq3
FQm/7r646cqOdl3yEfKsJOidaPUQvOG8c39eO58m8bFnC9ss7ZmyTc+6f21CxjoWeyjrXBoV6JUw
i8kNhtmFuT4PiD6daOXxMrvWh0GlBhU4SvTPqZTOY8qvevEURxkR3KqTmWoDVqMv6I4L80Z+UOMb
f6itVRs/HPTd2GZhyowW2RvmfIN30+ypNriIlhZ6NmmE/CZJFoHwjAYpOUS4Sryjbv7Qo6aFBKCN
ik+WvtGVESP7WLTPLs+rrzGBi1gIge25R5ibeJ//lP81iuHCvZ4cIi57E9NI/O4Z+FNrQLbeC19L
bmunPKSZ8YhU3bbKi4PQgwpUa663V4DjC3rC/iS/SQ2fFKVrCVZ9p6RAGSNnFpcId5r0z+3G34St
/OZ3ZEgeIbmm9i+dLVFhaJ/U6kt2nGlPoj9AksLep/zPr8nvcvXWEaVp2nZznVlKgvZecSLERpw7
SbxxzWghxcGK6LanlmFYCZptNMbMd7O+Y+LeTWo/1STZvpPMAChG8Y3UD63npaAFc8dZ6tUit7Y1
YSfJbJXgVNZFpi9iRFwnYi8RUdHUUvdN8KBRJ1tWyrJV9mq09GWy+pozIxMCEkI9UYZsuQpl9a3V
R9Ve5e2szedCMJfCTQLWTjg69W3fyoca/CfHlYw0Q3dOdt8TbxE5MiXKTak3eERh2dS3JslJ6e5K
g+a+JMwd/m+ryZO2ogtr3ubJQVazQQBvYjDvuRePLeW2QhJnebGFnEe/yJzqCoWroIXzJRVzhTnx
CmzB2H/JSfr0OpgbCTyY4KcTFTIB1EAZwSh+SAT/prDTk11fHmmnDw1RlfvcmtywpwZPh2BiJ32n
7ic9LkNBq5GXxW3QPGh2oGBcnnGEAEgXvfxhkEB0qNqJ9zUe2udMAS+VhU+tXqSkXHL2kPov6JTP
ugrQD/lrOhE1YIiEhLqeLfjkk0x4c6h+6w5wP6OYWM1tzAuHKy1TYpVDpAnrCqxOjARAR4+nF5dW
8BFI3Uwxw3lFMT8gReRZ85OZmU0bRyY4JZqU550e5mvfMN4Hlcdp3HXW0rHBDOn6IJFf9uQl5Iqr
qtaIjpqOxkKW0rJI5c9INnRAZXa7qkvq9GLfep9Gyxk0rCL4DJMYoUrD7mdJjENpbJ+qkKYUP2Ea
+q990WibyrL8nc6deKwjs1rVaeBu8oY4TuCzAYny8/vKDWkHmhEl9oofVRtWvDOCQrw32qpdNkEC
jKYOJKrzzcqtjo4nPQicqlxJqaQtInxHAkCj8dKprVpLpXsr20ci4olFxTdSg2WnvSnhQ+gAzZTU
QQip859Us1x0pj9zGoGi8UdWH2WkItMin+tWHONZg431XjQLnTJwL+vZOrbE/o5KnT+1QHnsnM5E
hSAAjOZ3gwx9bEYz0Sz8SRDC4wxzIVioki9wsCpxKtX1l1T67pz0tF7aWlnuK4eGt1WH4DfCFh3L
HK9iBFa7aSu3nmpGRlyB97SebF+e5FT3RQiOLn30XA12zBIBh5lWS4m2hgD6NsqYcuA79T7hjOZC
fguVdaZae0cR5l1DX8cEFSlJqDRBAnYM/8707zms+2DoLfj1AhnkjdVZc1sNcxhjxVuU0zYuFfLv
nLEmK8NOM4YZmp9u8lzF0lSMbhpfWEiIwOjeXRQS+wHtKBT3wSOQUsuX0H0C+jFJ6oKk6ckY9Pic
27q7a0j+reintRFgM9OJqt26tIv6vJ7Fyc4irdbUQ6feJtVLSBFZdLa5ug6B2PZZzIWNQYEh98EL
JKARmRCqNcm7mz8JXQ+IcG2R5fUoAb7rfjSVRF7vyNvJVjQr/Bfd3ZmSAmgJ/CswSRewA59rUrfd
NtBA8VLLiC0kCnPug6k8hY0F7MWf1Mqbom5y/6Pt9xXN5sD8qcD9FFTDDc5dExyrlMNf3iWduBSA
Nrb9vd0vCh2NEE6eId1XZM+5/plZP2X41eNFO2Z/qPFB1tJlZA+1YAWqrDUr85A+Yzs1nXWXEUXK
8T7w6ylDyxeSSZiRP4bWj1HpM6mygSEnk0C3J0l8By5oFrdzGOv/NIEMqeapDjZhIxBjxgQx2gzH
tZDz5tNOYCIG8dxwo6nhIBoBmBycgqHupNYCZpRNxKxiXcUhCO9CAC1OQgarUi0fYlF2XxKLaaCj
q6qgC0JdIfVehmRBLpy1Ez5bENHtW0t5EDxhXtAPLUiGyn6bB/1BBZKekUQj909JTaKN07S3dSEu
G5AADP6GjPEm8vlVV9ih8A7+nYKJllMHVRYycAzNk9ceOMycQmnN4IWsotNvKOAgoqVtAGvVikXv
f1WyN/PLDGQ9YmS5eZ9koJZ0KraZijxsQWEjoIrC95Tp7xZ7V29XBT0Zy6PSBQI2a/2Z1s/FGJ3W
4LkxgLoX6SyTP1wgIJ3dL3Oi8FBh3oPuTztOXGiZ6zYkc/JjgKLCyurrjULRScq6ScxXy5lSKFKz
9qzkSEecFkpXktxGt3ZZHV2P/jNxcURwrenexui7aUkGqlZvoK1oxZTg3+y5L/DYds6DZFYbBbht
5hmrrAjv+9JfuNqjC26cVCouu1Xfdd+pp5OKBtZRa7y1oRNCFzRJcRjWKslCqAseJ1eg1NO+FJKx
1WJrH5TlAf7JJCF2sbKXbstbQVWpqfpNug/jXaDtGwkoBPnzTWRNEPwFt1ETtprxulJzSrju1AKk
6fB3EPktuAVBeeCrM7OHLrFSTRuaC3H61tFS9xqguaTDerdPpNfSeNeZ+FZ2yFe7CzFZeQQmqXc0
uQxuOQeDp3c8eUvQdjE8iJAakVc/Z9sCXEm07qJ3Hnw62sF3RiQtqv7EF+a9+5gp4BrqhzZ4KQR+
LPVWAMFhQ9TE2fNWVjhUeiOwz8qcoRgbqhRefCxwKw2Yr9Z6TfNg49bUwPE6NvfLEuOZndH3ICII
O+A0a2dobIaCvYvFXp4zICSD68DOuz4kk2T4yI6YEGOoBl1X3X9l8B2lsBb0dwpcm0oCItFAz2ze
8KBf9k0D7NZd+OanLNIg6G3lFkW6heAa4jIO5G4iO8oycO25hn9MquxGCoqlXybUHw0YGdWj2/jv
Ce9hVmuznHq3aQKI8ntcaJFKC2a1H7VhrG/oAW1RLQqrub7MnUiZSzWNTGMPQe2Gx8fOt5Uyc3pr
GwbhtGvKuarGVG3MqfUWqTNDvGlaxonKH7x0gC+TRWu/tFpGCEAqd/RF8glPWtBdWXa7KvopJeOx
lYHZb5T00AzMh/Y7jShb/1ObzFZqRbQcU6A6JgVJoPZVS1OT1g2kSyoRwGhKYvSyy79FWuXDExYB
XyaP76JvKAm9OYmJmLVVkx3g6EGHIECMmZHRKCB9hmzW3qWOsVDQVM6GEr+9I2pgTRWNRUVhvuFM
ZkvMG5v+fQRQV/WMHZLPRx+f5KakD8IzJzAHhBnflAYYD3OiNtvsLtMSRg8Sr3Mi8lnrI01G3Qpk
Gui0rDdn3Y/2VZBQqdp3TxEz3FNEVRLkcvJPD5ZkQVFBR58EfC73wqIvBhuinLr5jWiBy7tXvVtb
nrr6hPMclhu/2hvyvWu8icJXIm6pJPfhmn4ceU0gA2Natd6UFp1KPqfdGuUmrbcxetUxnZJAX1Xu
nChGijfady5AUNrhjeAS4Ttqd261h8L91tV9pD2HSk6asAUQnllHlZQ7hkHDMEiBEYoAbjr3qXM2
cjV3KhNguTJrQ6Aib0kZrNouwGvSGM2/NPfFz49q3c79BIUo79EX7h2D8qBuT1VlH6TgWwdCie4g
VBe92Fa76oVtma7C7r6tDnYObHHpK3Af7nwbMZwG/2HaMzVttnpXLVCvNOjX87JOtOa1wFfEdJMa
qklgEcTv4ieHhWJTHaIxDAtlZgDXaIE0r7SCmu3Usqd5NlV46nagW51wVdIfjla+p0+yW9d6cpzX
LFoydnLANZjuIgXzqabLlOfJEhZ8ZLuHj0PDyLU2gfka0enW7qi4hNHcQgdNuDOUtzKDOEB5pAU+
oxl3Sgnp5FBLr2qd8blvJI6akCzb8KGuhpk+hJi7BC1Qh2HNHGzJf1O8g6puHXtTqLeW9qKKoAx2
srnirqr2a2dMu38GhinGSwHcBCbdVouIaahTSR1Imw/DAsggLVy4/hBGDW+odtrWsh900wOEvbQH
UQUxvu40cFhrDShqsrX9R09dyCn4HDAbTj+3qViV+8aaWcWO1ItDRVXYk8q10KQLgMQpuAvrWxIp
tjUxCcTSa8pPRQSHruwURCvqSSQ8KzTLK31rineu7AI9n9RPDelMY29lskL/tg3tpS7OTULqgERM
wWn70UazVzrq5sTpJnOjFujoUumdSeDqADgo+4hWcs2/KVcLkUzH2QzAVKSa/BuDsF0C4kHl1J0o
UUVHw1o0NvU4PO4MckJ+UOJ3FNyC7NtIHx31ReeRYQg5mZIOWU7bom2vg1IeGsxhSE/h04WZZM9r
4Jb1wunmWk0ZM9oiVj4h68/fO/5THat+8FHLB8BXRI1gPohw+9vOoeim7UwDfAL1IA1Hl7bLssVk
F9FXl/a5tIpJ9vy8+bIrSlj1NgIraL/VDmWvnaVu5HhlxhPAGC0of2lSPTKPuJao7wyxsLAkZxzw
3Ir+kdod8NrXJL11GDIox7eUUfPqzqru6gZOxJ1dk6ihInIrOd/xO72kQiKdOMgZe08hbp41e5/b
HB5EaSFky44kmGc+QJl8TjhSgvtT1jKA1Kp5AJYI1BeYP/yHj7Jb+8V9qSQT3d576hP/CmUeWiTW
jZt9+Qx4EyqSaaTdLWORa2+eb9DN+oJmY/AA5D0MOZCt6JlNi+ZLoAvqKIxBFrYI4PTtsjBI7bjs
+qszqK0wA8gJ9kTZKQAy2zzEmQZ0xJ/AEVF+XH0qPVDMh3ChL/DrQfitKJM6p3ywL8VjFe+k8iCU
X7KILoRjT1vapHUGs2Vpmk9evXIbWGn0OMVsRVMb2oMB4gWOdbDmKRSqJ01ZUoqDEZj3K2cTZZ+J
RbCgGtvMolAXLUlY4/DBlqO90cnbCGCiJ/A3AhAuIuCSArTRdO6JTPyT4VSGknQjtmCEFW3ZR8S+
kNUoXNPgPRSh/BAZr4F59EizYItMiw5ZWC9b6NmdEMHcc8hgiJAXUmk81OZw5ilzGjAYJYadZBrB
liFtmqScOfFTme5igQZASypA84UXAfm4Q4NCf3dHuGgxv2xlfjmcfsV4Zwn9LCdr6L86go3uttLA
yEzEHECRBZ9gUt1KlCKpuNsr+SMFzfvT3qTJe0HhEmyD/4U4myZ9D80T0w+mBhGh3b8LjzzbOg79
K1Pehwwsaz+hDfKTNH9WdbNOmpfuMXp2j+2TQuB8kKh0zXS/nLX1NLTWAgq45tQQF8rwQWpQx94z
21B0NIYmsruC0qMqzzii0FoG6iz6zqOJT5SoymtLXJbp3M53RkV3kAg/mZVHj6B8Pzwlyh1/6LuL
5KjdxiAlEiDLzxAAPfWhAxpA2ln9cNniakusbzgPkb4pY2Cm0tFyb4P6qeR1dqS1Kd1l/qapFqZz
r2s7+JmyPQnfHa4YYNeYapf7mfQvDs+UACN5Y9sLysdZPk/T7wLATrKpqT45PPdw0tmced3sk3zu
kZSo0GIh6wRrhnhqoPriWYkbaKsG7nAAL7YA/r10QEkOcLFv/GabvVjBnfvoHSHHUk3RnAnUJsYo
3NcvgEHFaXgrB1sJjmtjz1MX+BTver4jQCzruTSwh9ChSyaw2YwH8SXbpp8Z1JP2xolIcYttwtcL
nbVKbo1DZkhLSkB834GperY24lu5w8UPRChzYt60N2ST1nslTPUH56Ns28cA2BbDMyh0fxXppw0L
K/aPaiKtSUhTJqLIb+mDWjGhcJLTUQAbmK+7g3dMnnSKQQvPJN+a0FiBxpygbxb6VNcAT62AcRft
AexBDnLyR97ZfKyly65CfG9nKs+8NCt3eHVlZnj87S/EmzrSJv5CRb+tAe4MnnFaoZdWUOMWtyQA
sX5Lil346xDgB4zet/YN9Y+WOYPzRoHkMS27GWUCt4VMuaEO4cOr2g0EvNsOnLEOaWtS3BnSJHho
7ZVzgGwYQ6dZxWRKBOi3CggxZowBV0Uj9d6wV6GwFDx2E5rGNHhJf3pxXburHkQX1HkkLikgpOKq
ELa+UK2UjHpzcrCbp7KSb1xln2UfoXBr+tWrWBwzRBqbaFuX5pJJrbjJtWhkEn7ShJgJFYrzXDbz
FA5rDaJev6KmIg8E+9+UCUYE/JGmiUqhXAlEoiZ5791D7H7zZ7fAHGefKIYu5Ztk7c2em62x7hYu
FZwrgip/asmMrA+6CScyJJFbJFYtYd1cflR4/5X7QHu8vwNl9drPzbl/BzGOOa839oHMHkrflR8w
iEf8sXp0KlXGXyqqrozsU9exVNWBEyCXiTphLNpNoTnpNKkGKL4qbF1LH7rodXJFj+G8XcYKmSih
oI420oMITT9i0FxEJJNyQSKdDCxwYSfmCpV+R4cX5lehDOrkihDFH8J8w34zOPc/dkcaZU7vF2rr
YLfJo90Azne5wc67zLyiyzov1xY4lgXpxLYMiLqmcaQdZCXdWHn23dEwAKuyrHrrQUuUK9/y3No0
UVMsUVUQQhFHUhJCGFhaq/qgeptt37kwG+YRqWRFPf3y2s4bMk3GwEj8Y4wMlWnTJFKLITUly4/I
B1Pwoj7UkCviTuc2UZNkWZeRNgQ2Oz6dCBvaVICKqVDD1Qv3rQDrnMyGcUgeBbM2v+IM/hDn4XQg
ZyMpqqKgUWKMPlpbKbkrFWTSDhVJ3bYWjg8h3mquLOusGQXJa9TyMCSPluXUmtUENqUNyVoHIDDi
DCj4tZt9zcgg+nLiWeIUUTlFxkhnQ5D2GWEGAoyjENpAcS6fh7OmTKYOommEHO344MVuRs1DTopp
CpffLxZu+ZmY3uJvjDCJTOFoM25t+BEn6wnKTu6TACPwdydNuBYG8rLtzf+dlZF/iEwVTmOPf2Bc
GvW9BDVkvwRvGYdOdmXXzt6ik1MwWpCo9l5s9nygWrmXXPohpFHJl0gYcXlJw6Edu3icgqGJ5PCM
ahzZ8fQ49QUBO3GlQwgIittCit5dD1hDJNCCoJ7z7wyO9lBmbrbT1mSpPZKXwIBBpitHq08fa7Fe
yvU1cffh9/+xPhUFVJlpx3j2kXqRERCh01keJr0+d8m7UaKQVJpX1jTclj+MaChMiWhLKbo88gxo
MWZthUoSvQ26QMGPLPxfZfAH16OLDAsRZf4njnxC5zWBbiSsQhbrTSazTyms/rfLX0Y6F+ycWhmW
eXKJ/JIidYm+2tSDDSd1lH2T4L5LwkNEHOfaZkqtRZrqQMAUQ7oRbEu4chjPfqyTZY4Oo51KupRE
xDuWTmrWRTPb956FUL4yHOGamdERVE0qb7I9rFPZUGFU9Y+YXPXKZsrnzoSO2phkWaiO/SPtdLKZ
duRCGqyInfoq+HLBrwlo7iroMFjNoSwoJEFy0uDH16gUJOJnmyi03f2fy7/irBf59SPM0XyGJIQu
JVjDhqJz721NeVMoEBjMYH7ZzvkdNRhQCovJNPTR+YQerDVENDhG2yC7ZUpfBI9NMdeXzZx98RlW
8h8zowNaSJ1vUypFpqs8AiCIgYLUztIMzWnZgqDJr6zq7LU+MTes+uQTNrJryubwCT0NRNXABtFd
JBMur+na1o0OoxBmriMgJEL77tACtlSjl5Ii2mUj53TENDRiRcti7Lqqj7ygCTJFaAsergLseN5+
Kf3eBMFYBW9OvI7BFKVp8zd32fz1Io98YqJwtNuUaAklxZ1oeUvAcVvmzFw5EmdXdmJmODIn38iv
PaFUBzN2hLzRTaI9JF56g1zMzKL65VjQy8vvy5t59sk8MTnaTMGW0VZk1DWdZsar5vqBQZzgqcO5
A5BBAuh45eOdvcS/7I0vsVnKoWF4xDY15e8cimoOECs7xIgkXV7Ylb00x5G7aXt+GmPICtDvl/rU
3HquzCwMz4gXZkc/qfKog2VS/GjUzOe9bP3sRThZpvz7lwzpR7XJsMzOPjig4hQaCyaCcpetnN3M
Qe3eMphfpvwjGHtyXqQwT5Oq4+OFNlXPRSV8GX086aEXXLZzdjUndkauylEbR/db7HReS+vAg0QN
vNC4prl61kWh2StrhmZqhjT8jJPlFGkUCl3Fpslttwij9LVTlCuv5fkd+2Vi5KBk1Ml7YYjfKyk5
xrX5mCXw/sR2HQENvrxp11Yz8hmFL8SxXLJp8DTuyiguJ1kQXZGzPHt7T3Zs5DAcKxGBZVBqq4Oj
Jv4oSs57iNSx8+QAQLu8nmtbN/IUgcGM4SRn6zIFPa2GdKFFviaGGBsJ3TU9fOm8NZMYCX4D8eLI
mu9EAqPgsNYYybdKcKZJOr0rYVU0zTHW6Fvpxba1q49C/ohyJnrX1OjUAenn04hrDmEgLC+v/+x7
TeL3v79IH4UfepxlYlOy104K6ouKY0W1NyjnsrjL6Cr6wudle+cunS5KmmUYoi6ryuj8VLoemWWc
c7kNSGZurM8VHTZ/Fl45Q+d2+tTO6AwlAPucos2I7WiD1NuW+jDMsAoZl8vrkQafN04sTg2NPqmW
m8jWihiKi5VfHVpoKFCrKv/Qyo+FB2Qp3xcIXKjfChS8y7av7OV4VHpTdkHbRJiOLIvOF9g18HHz
RizWl+2cu/NMUaXUoTOBxNRGHkxKnURhTjLlAaNaKnr8Kpn93WUT547hqYmRB7McRbcrZv9MKX9B
oNp6JIAyAn4oawRPtvh+2do5B3NqbXQIORixHEsceqUDHaM+9CibFN1DB9CocP+iVnRqa3QQESHx
GU7LykIY/SLDUgSZ9uFffSGU8Bnj8c9U2t/fGIZ8h1YocKvKIJu1erKt6+T+8p6dv1C/TIzW4ZZ1
U8kqGGhNN+dt/hhlIlhWgcYXM8quHOzzp+GXrdGd6hU1FlFp5/J6zCmiU6/NXGZYAn2jnRQY88sr
O3uNZE0fJvEpEvXX3zdP6RtHUxs2L0Be0Qf+XWpox5Wvl61IZ2/RiZnhz0/igDYNlMhwWJSnAePC
jACgkVs39ZtFAJXLrBd6dGMl91m+EqunHmEQ9/HKbzjrrE5+w+gmO34TMedxWKpLK4uJFE86+Mj7
rgOMS0NcnusgyUz1xrx2C85+0RPDo/utgdgsi2GPHSCjQcM4CoS5ECETAL739Ot77+nyUq991NEV
R4vCdKQOgyXtKOjpiCCEWfg3105GBV5TUWmnrvn7J63dKm8VB/lLB/mOoqRiIOjRtXMzvMB/PDAn
RoZvenJuGrSPDIvdm/bKUwMTq5+nDKERadVZ6EqXB/QBymslubMO8sTm6EpkQmbW5bAwAYS1XjYo
7SJ8Sg1ft1DYK4q/ue8KE3woyooGde3flxi5sIuNjiVG8p0ZAKUCpN1sUyrrYrmiDX/5aJw9i7+s
jZ9NUP2l7MdYk9AT0k1uHsiyGJqwQs9sQE4E4RWLZw+jolnk9yrTSsYpgCMy7EHSsBiYD70FNQjB
5ii1V5fXNezSHwflxMrojtWiwpTMCsCxJ6JGWej0/0B1Ih2gGRF0m5cSrUwfmZfLVq+tbXTRFDK1
RHGxWmtQnoAAePnas5zj31ix6HiodP7+qI5UnQm4oQWbDSXXs3YdOs7p/3XqAgVcHQP/a8IYRcJO
FWdJVWEiiztUSxB9BKzwr1Yx7rtpjmO5QoOJqIVvFiQIIR6a7kqEffZ4w19mciXDNP/ouYmOBODW
xIima6+lLx5zrVrlXbjq1eDOy0LU0pEwvLyws2/bic3R29bnUcRcDHhSLdTuxqvWZmdc8bXD6f3j
dJ+YGM7hiRu0/TAlE2JZLnpYAvQ90wwYhJMz7MeWrnyna7ZGN8nWrNY3h6NQau4TczkfbaCrHrzK
UquupO7nwwJVZ/wbrQNJGo+QZphQZJU9Wxcm7SqWq1sriPYqgoWaCCkulBYKaPe4De6aQIIIGxUf
akMsVNjLRG8Wf/MZmQg3zKSzGHr6+x6rrddVvmZCd8vapSiI90Fz7TOePyn/MYF81u8mkIHTwt7F
RJbt7Po5hK/wb9ZAZva7ATFWBDttYWckGuotUJWaKJ3/OxPy7yYctw7VePhkpvOASgRAqGB62YJ0
9tFnQtn/+xL0W343EetlL3YlqzCQs67BQDWAB4NwUwAHR16zNOY54Dhe6Cu7d/YNObE7usiNGbpC
JmLXzCGDZM8yTJfmTgPY5Mp3SnYona/LKz37fJwYHF3rUrD90hjINFLwyFiEymEEhHNlN8/a0Cgk
DsVE+qcjG0GS8CwO3yuyydGlYm0ipmun17roZ73GiZmR16jDWO5cfTADp6jpod4zjiGK9zH88cub
ds3S6M1V5Z4SXIelVPpR0rUMvzOs36NQmv07O8NTc+JzkQtrCg/xgqkabf1mKQHPhZXhZc+XzVz7
PmO3I9ZWb3mcgTpFRDLI5nKp3GRB/3TZzPld0zVKb0P/Sxl5Bs01A1/ocD16+olOkxjMVNhsNkSi
y3bOL+eXnZF7KDMRVWMDO3HQriJbuRMzexlk8ZU39+w7zxv+n+WMXIRp97rkmhbsBaaIZAfVjiGs
rUq0NzJnFl5rH5712yfWRo4hc3MpyAAgT2G/wAqfBFp05VCfzTlOLIxuKYUnsGot2xaqtvPq9dE7
PQ2wmeDNmXcQGw8K3csrR+KsTV1RVTJ/jVF3I5tFqJlqnMIAkZRqF8rW1BEc6Lk1ahmJONdlQO9/
cTZODA5n9ORGSYLgG6IvEMeKSOqj+FpXGcqT3ZXq57V1DX9+YqZQFFctMtZloX6g3BeUHoVCBYHO
HIBrE1jPXquTJY2chBvKlelGLElyZzqyH43BpJ/iLUM8+/LenT2CJ4ZGbkJLgs6QexYlS2+944K/
1j4uWzj/7P7XBENCf983LXfUKDaGfTPWWfAZ+R9BUzM66KaBAdKKj7678tCoumJV5m/9I7Q9sTpy
TK2gh3ofYVVj1EMToybuhMLchGYo84KUebrUo3ab1vaitITXVs1uu0i0ruzu2Zf/5EcMP/LkyLgm
Q8oCaogQ9Z+hhWjmnavbs87+afOjCGSGoQuXl33+jOoAHSF6D1PffjeoSF2a5sR/+C+mXbVztAAQ
JC3Qwtlo6EX+jTGmvVqyTpFhjDFSK8Etm4YtFtT3REWhHKXJTWNVE40uxGVT54/pf039gxg+2cg0
gpbqB6yrBo4fNj7u+ArU6PzO/bIwOi+WU8eZCz97yqC26TD3Su1XBdrnSbXyQUD8u+WMzoWeC2Zv
VDj+0tWoSEpHUZeuXICzDyapwP9+nDGcshZiW2LYdj4VmeHsIMPRfpSA4S+v49qmjR6wCJJqk3XD
c1mrMwEJJAHmsFDdQVt3rmHB/j9+5NeKRu+Kbxu+pEKmRUb7WYEta3brNOoXErSUtrqJukUMsygI
rh2M8674l9nR69KJVaYJBoGUjUpcnO9jO1lW+l7H7OXNPH/Gf72bo7vr6y4C7ArOQjWaWynyGW9g
0H66bOT8an4ZGX2xHL55qVsci0jblvK8lfKZm+40SHZ/YccQFcmQKJr8ga+sTKM27IyPZcGuSaBy
sXkm1Mpkd9nOWfCefmJo9HmstE8APQz31oTf+ViYN3W+7t2bsgcXIM2z8C61ekTg7i7bPbuPJ2aH
m3HikMK6l1uvZn19YE7s4KloEtTJv1wYi5cNnb3HJ4ZGkQA970I2Cgyl/puaHFvr0NfryybOHrwT
E6MYoLB8PUwVTNQBPFKt+pIq+cpnurwKGp6/b1chFIIQeMNxQJq6cDa5fNPo35eXcdaGSQOcQeSq
asnDn598EtNCCY1BVRS8y+hG7JL7vNRu9M58vGzm7Jc/MTM6cKIiJ42iDDcoudXddY7iiRsyDPAa
n+DackYnTO6EokDELJ/6tn5TxO5nL3d7dMp+Li/n7Mc/Wc7ofEWdVLdOidexYSulKHTnoj27bOLs
K3FiYnS+IktLGzNnJU0KoQodWsZnJNC9DUSWNMNcXbZ2ZUHK6KhFWaN67ZDCOfrCHCSgkCK7bGHY
kj9Cy6GwLYmGOeS9vx80Sh9xSX8T7J2zUYtvvI4dMpAtnWnIDLvyld07G0OeWBt9oNJQQxbEBxLN
Bzk/6vVWtp50Rg0oByl69rRrgcP58/1rdaOvFRS2oCYJq8tiOLnd1lNRTEUnD12Ay9t4/kP919B4
+KyQMnldk0GP66FLz9betoLwcNmEdOVTWaOozi7koopbFiOG4h1XVZggx1VNYtHOZo1TohaF1C0c
5mNh9+tOBJTsmM2NNwjz53nI2LgwbiZMov2Ma/o+TYfICyMUhCth1FkIkyGa0oDPg4X1B/ELMooY
GQNe2ajnBrpvOkKxnGS4I0yga9EkUf0fUey+0fJhTgzqOU6zDKghOU6IPLa492OwmJf37o/Pg1II
tT0deoREHDlO4xMmE1dyhZQ4QAuUy5AOvIYV/OOkjSyMPKmW1FHsq1iwpC+jeB5CBMSRKuP18kL+
cKQjM6Pr2va9ngywHkZTMNUgLuZqhqbw1YjnmpnRPRV9XS28CDO8C709a5Mn5dpD/Wew889SUJRR
IPvQhRrdTVV3tEJw2DFUgvudOtdn0U741jbNY7V1l5e37Q+/84+toQtPB083x7YaJpU0Zt3D/1a/
DNjP/rSG9xXFr1qwZoyTGl+hYZzfv//aG3eQJcVXMyHHXlnGjBtD5iVDbBmRkMvL+hNb9j+kndeO
21oSrp+IAHO4paSWWp2D7bZvCIe9mXPm05+PPjhjaTWPiPYGZgYDGOhSLdaqqlXh/8/10gWXEA+h
qowlctQjMOuvNdgxv2Ay6fbc/Qbcjm11dVnimmLqebiQpUlp8wzDAHe50Q8Bb6Ppo+mVoJPwdOir
FniiAhFqfIDU1B9voCG+rMWyO/jzeeZ/P8murNAE5DKV4403bCLoLWbM+MsS3vnqWQnd0FWWNBXN
MITAbVYBuIaWghJtsVVqaOobMAKAlAK8awKtfM0SFt2PjrM159VX5/cO9IlGhlUnRZ0hT9dlKrAA
KA1AiLyyf31Zr8XvfyJH+P4svIbZVM0nB6jzzBqg7yfpy2UZy1Z9IkSwgCyKJKUdEBJr0CPdOM19
aH3SxltgFBmbB0ScdQCpBnd0xfJ+1xHOkqH5qxmGReQiFTLFPpDXpyY4dphey+P8Lmu86rPnFLCX
DTa8qVNm+IdBi+DPyJvqOBigqbCRkRB8x+hqHCplZzfwcdk9HCJTMvPeBQaYJDM3u1cn0F9MKUit
I6RfveZ0R1WJPLpaabri7BZswaI9yxTEvCynipts836j5pkq36iwYdJSgxSkajO8NmPg8PMqjlaq
Te8j/nxs1jwNZLPYRsw/v059BcgPsHfx5hlAYxgrd95XGtHAIt5oT+m22qnPOKTD9HjZTBZN8USq
ED/yISg0O9eJUSBXQeJQxS+1tdJ8X3QUf2SIpbouCWJZLZGRKTAh67ILj/J/0kK8uEHAr09nLWKG
3YbioILoAAjSfxMi3FozAc93svlAJpDN9pXn3EGldlnEgtGxNaap5Fh0SphkOrcBH2jyUi7YLBmy
B6P7V/IeC2fXq4fLUpbcqs3dY8UfW2M141yKwjhzMJrsLsiQFBmg1uGAgTq7sdKvo3fXeJ8vi1Pm
dEp0CFBbyOydagYtQcHGMh1kWgab403/5FzpcARPB1qc+nWzux23luEW7m21mafgVjzRkt3Z6nyB
ddkhYZ1/14k790wJ9GOvYEcjH76HY/nTbPyVo1xWzbLJvGy24cVt66pMqrCYKth1eB8M0w2tjDKS
3dL5EZA6XD7HRVk4I1lm019nyeVcHakwMrXwGqLTgFeIpE3QjoexAzsJ1pMYloDL4hZPz8BAMBWW
GW3hq+VdV3mGDBswZWm3kq9Ca62Tv+R7iA/ztLvDXLBYkM61sp6aClR3Gzro+blVBnAjTPnVZUXm
H/rO/CzDQRVqj0wOnJ9bXFhp4Bl9vMl1/ykAAZUJoZ1iDCDoFO2OiY/rkQ1YVo1XvteieuxFMuAD
KAOTR+dyq6GKag9kQyZK4QSk4fIElu5l1ZZFODzKuMUsrgsihmDSsnBmkJIzG56dGfJY302wZF8W
s+SWbPbE/p+Y+d9PLpKsJXZuzfmKbMturalum15F/jOEAP9NjnBhtTb0wtImEddLzY2H1K2LbyWr
fgBf/jdBQqztwsAGk5tzs4NmG0ovk/ysgJrZxSuub/HgnPnJbAP5oInbpj1vcEC68HxBciXDfhfe
aPBX5ivRb+mmOpAg6RZpl8F+//nnGfWuSHypJYaXUL8X+wxAv8vntSZBiBidNkWRlyKBwesniOgO
Wr/m3dZECOlqXzcJE+qzuwFlWhkeynElwVqKepRSDAukHmVeQzg/pVgeQ7+vuI65V7pB+ikd36rx
4auR3g8rt3Lpq59IEp8tKiVns5irGANY+p792bHuDTBLQ30lr1q6/adyhO8esb4pGxNyAIIKGSQc
TcD4EqgWx37lYi5+nD9nZwjff6DUpTjzg1WBcMmEOhtwzMsWtqaL8PnDFmB7cIbiGbQs5MECw1Y1
/sfvMmt54sYkqQWu10IGL2O3hHQ2NX80/SE1V3RZsTTxAdSZuWNVPXJK4OX6CaxShghnxssQJksm
33s4Ny+f3uwYhRBnEaCYawW1SVFEACA1Ley6sghxgWdeSQVUiXBgWTvaemA0r1RlFrRDluM4/Hf2
a4KT9oy8HxwPWboV3PUgYtYhBDQwzKjQypWAr7GIu5LILVwoRjRN21S5uwzxCmHO7IACD1Xiggx2
sI2G9pdA/gar1uVTXLDBMzHzzzixj2DUuVEmYjw5OtZ6fN/o5b9j3uwui1nTRjjA3Aw1L2gRE+ZQ
o8bg6cIoaTl3FWhylyUtmgUwKY7tzD1X8VNJoYnFz3E7M40vuprvgvZfB0qdoH0aM+PzfxMmxFRJ
Z+S+bHgwj4DsOuWL62rwkkbNx19hlkw+T1JqKiQkwumBM2o3SY2YKGUJUx9urB68A5iILmuzaAsn
YgRtjLFrmdBFTEGLOr1T2BnWDpdFLNoBa548UVRuriW4vDg144QJSsI2iHZZuIucl4FH+FivBL4F
520x80EdjaKtTe3+3KyVzEvAskdOM2W71jzAaPM37scxbIccBBJIEQ/MJ9iNzPgRHiqAXMxNXD8E
zTMAbsVavXvpzBTabM4MqqYqtnBmvj+okt+Cca+M2b+9ZQCCDtuWH5ogvof5ygdaOjjFViyb1w++
R3xwRb3Ju7Xwk43ZpmDFpOOwHe3A+At3cCplVvnE6zQ0bOIoRqW5IVG0+m3WOdd+FmyrMP8LSwAf
gQ26uV/w7rVaJ0PSFDH1TbOqXkDS2Faj+XzZqJfujWryZqR5ZdqWuOVZ8lhM8pBKjD/AbiPtouhI
We+/yRDieCClkzcOqJFJVxARuaMJ2Yf/z8eFnNb/BAcgyW0M+4PB681SIKqRJ/uqY5JxH+jjWj93
6cwoHqi2zKueayRc0Jo2H8jenNnY3k7wJ2Tw9sKucFmfpU6RBXSlBYgls1COPv+KEzvrVGmKqxyF
LLm91yDZDRJr66jOPuvUTaH6V6UPnr2vHlo9OOZl+eGxFVyDNr9RQWQweQwJV7dpIc9JICViK8s+
OjOxrAYeazCuXNrFwzwRIxgHvyD06triOnXRnT5pQNere7Mzd5ePc8kRnWojnKaudVk/VWhjyrDb
d9prVFsH5oHvpVJfKdH+RmIRs7tTWYKHSFWC4RSiUllbjE5p1jeDqSnF8K/Ukf7b3Ccfx40Uanem
NmzVSIbNYHgeSuvlss5L/pDWsc6ejEpRSMxrw8Gh8dxiQTXQC0byxEDXipEunuqJBEFTn5JJk4Sc
qpr86xf7WJV4Dm7gGrisyKKNnIgRcghNTuVwmBWpgOGQxzdPVd0SPPbLUtaOS/AgaZNJQQ3V0aYP
DkYPTG62FnfX9BCetIU9JFY2okec+l+8wrkd7PzJzKqVlGspjTz57iJ4CbiO2ugMiKE7Txo53imJ
dD+V3nPXaVcsgK+5qhW1TMEfplFuwymJPKm3tjqkr3Yd7n1of/7m+2hEdw1oOkucBLHg/zGcmKyl
lasroKUOcajuLotYtuc/ItRznwtmb2/IHjfXI6ZHHSS6fnuVgAReq2vJypoowb3mWsOpjWijj/61
U4/XGShVSmbTnV2bQ5sN950/sgBl1VVVYxhA+D6UUgNrDBzsIbCu1PQrM+uOTMEGJqt2F61VUxat
70SacIZG1wBbU6FYackMjEIWaNSu0V3LYTtT5f7FBzsRJpyinLVa5ukIMxvtqhye/LDd+umnLlp5
XizUpC3tRI4QpYJsCHo75gjbBh7iuwlc8QnUPi981qTnmT3GXgkii87IYlJ9NnW28uc7dxL9S4I/
7M8IJNM9lCWrw5728TIkqaVOs1Rh2BJ8vXMR0xjliamSyBqtB7GCvre6+i+0IH/F5oA1koERORcx
5r5uMIuWQE+aO/AVJNq2SMpqe9kIlj6OwYyLJYMlpsriw8zPHbuWDaRYQ1m9NqNlXEOCOu7TpvnR
hCUMIXabQ2qHHaZmYewvS39/kTVDtwHO02kIy+/gqZ1h9HoquMlGp04ZlvDj6ccgqFwIIi8Len+x
EDSv4ctsIc8oMOeH2fY2o1agdQCs+9mOWYepb5PiSoYeJlpDZXnvMehm0m8EoZrdct4F56IiPcwt
36+gzQxvNf9RV0ly1Q0zAIp5n9Ur4WrJ1Anu9DeBuQDjUbjDhVNWpd7UCczwoNKbGSNz8evlo1vQ
R+dZKP9uZ2oUWM71gRDQ02K94/qWn+3se9E9wXkfqCwidMdWW8NIfx8PKe3zgAeVGDhZitfn0qas
amLgqEkkxteQTe7cvJbLtXXK96d2LkRIvTo58NU6o6yXm6+j/qtLflw+sgWzPlNCMAFJH3g6Wyhh
TLCIE8x7H0bs2wiO6cuClk+L+8tkkAz+mfD5R132hrZBkbJ4DIqj7n0PtZWbs6zLHxHzWZ4403nU
NxtnEcbwxbeuIUwamh+VthIjlr4IoyAWzVeDNqnYviYTNlinGVDEgeG6dw6lU3zYn2rzhBB9eVnD
z4md+ameCHgeBcKieMijb/Fa6WnpW9hEFMsBD9qgMnR+UG1QxlCAU0VTrB81lqvkvzL4Tj/+wU+F
CHm20bWDms/lADk5NskbY72E181lGb83185znjnq8BxmmIBeslhEG0a78VKT4Y/qyvumvOX2pr8f
Ddd8KmGd3MKW0m8NQP4fJt7U4yZ/LY5Pl3+BtnCWYMNRqFPAdielFOzalKxCHjqeE1yaK/P6G5Tl
1rbced/q/bhjSsr9fKcetStjBxLf5H5JGWLsjv4WJnlXAmM5cr97O7ho7sZ9sr/80xa8IXwKVGUV
S53LS4J/qmQnAjmXfF1r7OcuTh/zsDwEElTo0HS2qraVc6lY+SCz5Qjfw5hxZBSNMI1rFE6jahOv
tlQy6zLs91noP2gBwP3/KHda4K84+4XJLI1pQMZISAkILGLulOdJDELHXDZrvOirxf84bmb5MpMX
htb0bFVWM4qmMQ533lAMAVOj7WFQiytPD0AcMyPH+VeBZTd1IfCEVBm6nPgHs876Wlt7wWOchVnh
JqhKmeIVieiDwhZcM2xTda32tuD6aDH/5n2gjvTu0eRFaappKdlJN94X3lUJQ+kU32tR8vFLfSZH
PfcclVEz1MPJ8/inq2VoEE+O8L2vlXGWzOhUHcGMhtGMwEBFDEC/cGk9Riwg+4rpGtGvGDqij98T
yv1AmLF2bkElc67TqMEfV/dNAofWvuxvfYCiAvPJce4l5aqFOOuytCWXBYY9vpcqLMQ1v8eyTqKU
UsIGUmmUr2fM1SLsGZ9+kqvWzYPnRL+r662U/6ykB00+mhH8TvupLA9p8ZJMh7SEMXra6rJ/dfk3
LVkPvQ7A+w2wAFRxvi2Os6IzNG5tmua/vHgE5jKCsnWy3cCqt5dlLXklOgTwFbP5RaomvBUsxcu6
0OIpZ3nUVO2pAHs12VeAD495CBdn9dZCNfsXMnFKuq2BEKaKk+TDFNdSO/EEshxYt+z0kGTy3gvy
W6nVPhlDuO0K/+Mh3CAqwXTrkB4yBXRuVBnRl6V2HnaG/6MPgPMEkeyyUktehdby3DCAXQYQ23MJ
thUXNVvxuNrsxYlebXsNkuL9Hi9zgacShMvumK0kS9Cqb+TPhbrzP2k/5K/jVjXvdNphK8FqTRvh
xteWlleDj6x0OvB/XG36dPm4FgavZ20ISQ7Rgjq38EXqagqnqubeZQb82UPTQh4L/rDJE9x1goY5
4qDzNo7UlJssgfFv0oZ80yu+9do107i7/GtmYWKcPHUCQkjI61KTcj9INlH1ZNcP0fgtWsMWWnY0
BGJzTo4gqRIMRKvsGmIWFK5UmN/CfTbcZy0Ev/GTo0/b1mKJMHSN0t4q2eDm1nNtPyXlTy+5tapv
NXfT6jZp989lvZccO/3h//0mwaQKJ8+0YtY7MQ+TFbhhdBiTxm2gc+njDz84NTYGkEaLEHoV8QqW
ZQQlSAep8hTIkDjOJfnDZW0Wv+KJhNmvnrjyuC6czI+RoBsy5Jq3WXjtWb/+m4z5RE9klJFVOCx3
QfDdQeBpPMix7OofZieab7qh8t8ZRp2Z2XMhVVV3pl9EvM2dcaspxmMxNFdqtoZtv+xRDOhG5hob
hDeCHK2rkxqINVJSJ52OeQbkcDxozqNXtNMmyCOIM5MkPtqhP2KxXbstJvnfy+f5e+xOvHr4ACBd
sQydGcBzXT3DDobOwwTHIrBMdwwBFN3WTm5+rgzPNNzEkhzpWJWl7e2AB28zONA8mkh9Ynwt/RDy
U73qOx2a79b/ZPA8IVIanbX1pCiC4lSBn/06nYC121lVOn72h7H4EeU5FdLLiixdJVJpaHdMimG0
1s71GNvOZJmQrHJiM3OmAc+uLb3f6QrkSCt2viCKktfvCSZ67u8wAoJhrImsiFKoEPnSYx/vtOgt
aRMKYSuOcSE9OBMlXKk+UkF/GRAVR9clnO5OabogV23U4iUuDz37TJdPcSHunMkTrIH4akhVh7x6
NHZ1mWwjxqYui1jwEmciBF9vho7sOSUiGrXZNOUuSQifxqcPCoFWTJ7ryAC8sJUlz3qeuAlIlOXR
1ErYFi0flDfzrQlgXLWVFUt4p8sshk0Ii/lzi5UI4QIPZZhVmQbXqcnIV+tDxZ5PG1tZmzheFkNT
fNYH+jzBttMybp22arJNDbssk+igV20z6Z/LR/bu0//W5Y8QIRbBWVdXjjnztk7XUA24vfz83wQI
h8UGggfzNFpoyiOM4a7By+KyhLVzEr56BSVe3KWo4E89GO7ZZ9qODIFOK7OFc930zGUKJzX/jBPj
UsOqbeQMRRoWI7u3KCs303AtmeEmSV4KtXBTCMova/buSYJIKuDUUyAt44UvlHINdkrD1Mb51mGz
TdOfdg0UgXQX6R+t5p3LseRz1YK4Cp0gQA6J3jHUtYeUadDLqizZ2YkqIu5tOiSd3s5xpEz7vVbE
x1pdQ8B/H1hnNUA5oCQJbQwbFedq9GVfhLIN2WqHMp8UPTV+8ZOsERrlXh73YVDm2i4hbEluAWT9
t9bSu5toiqAxv6zskkWe/hDhUvVtMSVSwg8JkuzJlNLveVptW39t531VYeFuKVk9FaM3B2c7dpX6
VVGabdLcytZT0MRuWx6z7HaYdpeVW/ySTGyqZA7OTAlxfsp+EcZFoMJwG4a2dxUBdXgsW9+4uixl
6QhtZe7LMNpNliRIsbrBk0BKRrXp3pbU61Z6KtJ6RZV3IR2DYQmGDam50WSKQ3QaGxZ0L8J8oztf
purJKL8wg+86yYvTrtUEF/QhaMhspiusSLEPf35qapkX6diUOXNURvTdtHrIz3M/Ux8au03XsqLl
T2TSAaL/g3pCPO9wF3Ko8InkXjraeXQftf1fHB0Uh/OFY96RCbFzfcCyTNVUnmawb9NVrX2aMP0T
3XYtrOvqp4/bAhZA+1aGmh4qyHNZkuTIUAwryJLiqyCtodDudwzJrJjckjWoJMPEUUzOEbdqB0f3
qjJUs00UfQvHu9xvN1L6kvXHoFkJJQvGgBH8kSQkQ6DDtewtIalR/xnCAnJxnttri9zvkkiMeyaz
oMQE16UpEg1JU5XU2ayO1BN260Gnn18fHS3f+3XmAqIBhLC///iXQqQMliZwM5jG+ZcKQ8Pu655Q
XDXOldna+1Qur/1wDX15KS5qvF1os9tQBohfamI6oQg9mNezylbJiyZrL0Es6NJcg/LayvKXj6vF
G0MhECMNqNBztVoA1WRtSvJN1OFo01IPAddnZF3JpX//QhJoiKYCPR1FM0GSlEHT5Eis3Q9dBDHu
MMYdZQktL4ajZhqVvvuwuNkXUYcjldUtce+o1ZwhkEDv3xg2kwPMWcbBDQ+5lYu1YO6nUsSdI5NG
m9WVeb4xbY89+fmJyYJGsvmwLmCWz49aFqgoBwpewhy6HHpOPdsMUX7lVANwp8WW1cAVMQu2R+mG
pF/Ft74vlHdmCgbpaJHPJsa+V9+sUnOHydrE2dtlfRYF0VY37fn2vntlhDSNHCYa8XrQX1BHZcji
JmaGveq0FStYkgQUIeP3bOqxiiGeXB4lseozjBBGPVQ0/jZ3joX9YJcr3mEhLLH+w6IrIhSWu4Ww
VCZh3DSyzbXV8UBFAJ75oFsrxva+xMkEOTw+UPzCy82ktyAl60xdGsw43xTO9xHW7JHUKHnKS921
q2sp/2S2N1r7VHl38vD58heb/7LwQjiTLLh1+D1MYyxxE2EOfYSxV5lwK5oHkLCS5HBZ1FLqx7og
s0y0xulViHOIkR746UgTamMP9VHLDCAzu2bLaLTb2OqNIpU7qa421Rhes/ny9bLwhcgyE6uDo8qk
E202Ib0NWzgQygGvUTnei9TrVP2CjZP0u1gxf3ZxfS0l2fayyDlwCEdLXo/Dl1GYryqk9nbrJ0UW
c+uSXnEnpdr3SeZWxZtmPxb6g2nufbjRL4tc+JqIxLHP+LSaLHbEzKZQeqvjVtjWW9A/2qm8ZT+7
N/6JFG9lOm3pa/K+Y2+EIu08QibcQD/2Y3VKSUQN7VfgX1f9Tds9NRoL4Pdq+VjBEFWszrwvHCkh
eh7kYp6L3VwhVlt9A8xhQkZqOYde1wDzklx2D237n0DtNn2lbqr4w2vn3E12L+a1Ih3QX5FdIrdb
MMqbLp+Rf2zv39z5pEG6efm7Ler1PxmQfZ8Ha3sAOrkukdFq8qOqtmx6KBuvN+8iTz2Ok/Q1MZpf
Ud+tdYqWvNsf3XBz53KBW6DhbiE3toxN5ptHWw7W7GT+G8I1oEPJIiUnuFA6LhMtbidFzze5rcbp
brRrmBIoR4Vchsg335Ru9J9nNIPsqobWqN1JsaL0VxEp4DXeqFwD8lm4I8qckMNdQnlCFSOHNIxa
4PlzZNfClylNf7R1528gObnuvGRnlt7KktDStzXnZyesNqzxiPYTttTBnJo7GftvY1BsEyWb6frK
bm9pv4xsH63Nwi7dTJZSzLlHbZP8iXULxvEHx5eJwnA7+tTHyug6CZ/T8Nc8l6+ZRzXP3UZZcT0L
CRMIT4CY0aNjmUEXQhjTtn4Z2JjSoIXBUxQX0X2oNcW1EyvqikktimLKgJFBMKywqXOrVbQqS0K1
yTeprG8tc3wIh96VFX9lS3ZBjErgpwnMo5Sp7PnfT4pnZFLmUOQyGbRs7xSJrcgg3fbF2jbA+0Wi
GUqcWikbwEgjWT6XY4dt5NEE5pntMBzdhzul+QnF7yaQpa2q2zua/Js6iNygtrcmnZbLrmdRyxPp
wnfz28oYijl7l8JxF3blpuyCbQvn9WUxsxKCF0BJUkImmWFtFcsW0jgxEpQSf0ebx2Pty49jnN0z
43YbqOb+L2TNHZZ5MmQeVTg/0EnpwfdjIoKS+qe6u2vGhgv3LE3aSlq9eHRszeosDDEpID58Whti
Fq4ZOYUNkBqTsfDd2P1d4q2N7C/lh7xG8M+6zS4g7DrnGtlDCvWnhCSLjkqVHJTwthtUV+5vNGOf
+E+9+guoFzV4Lde4lZZ05MGKaOol9N6Fu+Yl6ti37ZRvGq28jutQc6MOoCanfL38zRZvwdzYm7GF
mYsQndbo4ZZHXQG8LevcEAZyazrErexq8dGogVJ6kbovqQ5vs7I2GrUQBKk5/JEspIadM0ZRE6v5
Rq6ZOAQWVKmUFY+1ZP0zbzLANXxDmkrn388C88zrPJtTlLodL8GNbXZb05dcdapWjH/J+wNdQ72O
Zj0gM7KQIxmtbnR6MxLfKjnae7KVudIYK89630lbWMjMz92McRr4IwtBVGOvuzxdA7hZiHl8R/4D
YzLL5fJsVSeuE8hjq4tg9YbNKqMxm7T7Pg13edpuIS7ZO8DSurlTHvx2bYNr0YwMRp7mnUyTRFG4
KZY+FDaJCO6MFb4+OrbxW+S5lrYtO+11tOQHfXI+dcp4N4VrspfsiE87T/6TpLLqcK50jfWG8US8
MCGZByKgbvehPQa7yxdl6ULiAwB9h5WdN6lgSopFr7Od06lIVw+2EhwgR91pnb1iRkti6BUalHOo
xbHvfq7MIGtSZFRpAaKP6mb+z38ke203aOm8AHMyeBAyyf6ubpSNoRE1UUlwAwtZ2xlRGEQ7m5mr
NdiGJWukB061iCcDFSPhw/RR13r2XB6XqmOe73BkxfTTCJhKVPcA1dbpytTabwA+MdidChQiehi1
eWfFCBw3yrb6AiDj84+4dONb2wVF1s3cx2Pwj/TYbqxtupJtLn23U9FCOLd1WNHlqCs2hvqvo2lu
4tyryRqO6PxHLuknFA06/LARFAhRs3aTMN6ZJ81VazH6IUGmo4Xbyya/Jk6wRdAQuljuOE5bejHK
yi3Sm6HwXdg6o7Ut9f/bb3+n28yozGoNvRwx1E5RGlmZxvMgHfWxvNZjjWCbDJPDjZssg3W52DCg
35ZmmBYQdpppX8pppF+ZedffgO9v+VsAAe3HxEyT3DWaKpKex0rtZDcDDVW6bjovjbad4ZeSazdR
/n10pKo9KEFfBDuIMDr5SrLqMSAU9fEIZWJf9BAfl9mvYVC94nYYc+ety0NZ3gxBKlduVbfjdKOq
mWm6A9y+36pcDeWDVmp9sY3GZNgxqSV/K6zBmtzIVPqXyki16s4ISvXo4aATV88Sp3kMW3tUd2rm
tQxZ65WvMuMja92WKnLTbUtGX72d4qfJm2Q1VEvMmrFsqx+d4ug76nhde94AbUye6ZabKdjhjcEK
T7OpBidKQDgfQB5rmgTOVSaWdGMzyKHxra2V7CUP88lzpwJNgQIfM+vZbluVul43RuRU+nTbTrX9
Ke3lEnvrtBszkNNfcjPY3yH4IphFjh4mV3ZbFOENk+G1disnWrbzLLUxNqHdNM0xrVvvy5gp8+dR
ZenOtsfhs24H4z9qNXqZ60GVrG80I0j0DfvYjfRQTOrwnPUNpCueYuXNJhtK4DCrLIrbG8mYlBe9
GsLJLcuOSqeq5ary2JNBw3Wk1kyO5tIAtnIa90q6knguXggAQOkn4NNgADl3zlXVNAX8kKSD0nTQ
wq+qfNOCJpjpe9kOPy6L3JaaGUgKgGOJ7zqKnV4vRQTUdu7SejbGwgJsLDlXZeLhALqfly/7u1SJ
iTY6m4SEeVXH1ATdRpB8UqnNkk0aJY+1Md73wN+MqXFdBGuw0e9qgrMozm9eQ5ixbwRREVXXvrUY
Vm+cYJNZr0H33Zw+5/pBTnep/fUv9IIq2iJ0awRWIQjZAcQwWlKwslc5VwaJj+3Lm9LvDllXrcSf
xSMk8WKhY2aNEvu2fRkD39mzHUi/0c26R1n+rFavY3p9WaN38Xs+PrykDfoERiiWc+XC9hObXWL4
nJpdxhUbYnlFxLtoJogQUvNGw+Uq8wRWldVbo512sfnQj89/o8fcpSUxBNpJ+DJqEA++5YQJyMT6
zynLqsc+aqeVcZXfiedZXAEtiKycgoXG3tY7nCWfuomqUmkHxOzNMe8IBDLvOUXeKtFLGOmbqP0c
N4lrVsc4OVR+sNVoUof6vsUxmodYvvJG+ajWtRvKu847eGvvhnc+Rfh9QkyXrSRJqxCjKatw41RQ
gQbHUvqWW83OVnaXT/z9e1YQJkT0SLWmpJ4Xa2IfjI3M1ZzGhSbbVfNHw7jTzX5Tqs+RPx2nyTXq
NTyE+a///z8FEwHn7pPZGaUrZKRPsFHEPohr3bWhQ5pif2mrYZ8psCS0fzVMqIKa+pusjmLHuVBj
zCfm4hCalU9lk/Hyyzbe+OPywS7cF8zof0JEZGhLrUo5hCx70ycvcZptu2k/tWsjPGtChBdIIetx
Uc2Tnl30qcw+teHOXGuILRnjjN0z4+/ReRMBsEqlLCCfZwlDMSI3YQOsspLtEN/I8mterGSXC25s
RodmRZzlAjCwhA8zqB38oP7IypLyODoPobXy9l/5++I3sWUpKsKSv+95j4n/1TNXvP3S57BoiPDo
l+kji/VsEtPK6KWeLah03yY/rOjaUz5dNqtFFdhXMWW2VcAWFgJl1SQJSRkqKONNPHxp1wBX39cs
8AfM/fxPgOB8graQm7CezwiileJKN67GeqM2Pz12LofbxMczNGsYnIvnprFyZ/IE5Sk0//tJjYLF
+t6Rhg6Z8WEafzbK9ZCtRJY1EcI7sJKbSK1zRFjWXZbdT87OaF8vf5o1EcKnaUJIbZQWEVH4LS0f
Pflz165osfz1/xyU8HHquhyGXEFEXOMjiy+jGm8vK7EmQbiCPm+fSJrPqU88N6n/Tc3rywLel4Vm
A2NAZR4YYafkXWM0lhoFOBemxbXi6HnmtjNrBkfCXVwPe3MY70rT2ifFeKcG4VGil3hZ/kJGdiZe
MARNruM+cRDvhJ86OIaSt3J+Q5Yvl8UsuE2gRHm8Mj9ns9usnZt06BVyVSkGoMW8ydPhtvTucwca
AjgO02btSOePIkRRJhXmqjTvg5nU4VyYlUpj5eUmibpbf26/U4T6oW2DX6xeFW54XcWu/ytw8y/N
nX2zNqu6YC/zkAQvhBnR4x1As+e0QWcSEja1c+90V86axS88DIB1nEtfdNMdpj7OVeN5UlVRIPH3
oVMzh33kPYxh59rtfZTf52szfAvGcSrtt3M8cUQO4cfoei/ZtMZbQn9nCq+n9lZO3y4bx9KhnSgl
Fg472fdtPXWIExL91/7a1NcgLxZ80Zki6vmxRZ422XaJIv3Aq5hVE+dL3q/k0YuHxYImxU9gpt6N
0bWh4VdtjNU5Xnar5tamqVmuNc3b1FQ/WkpjIgt0vf+JEvzeCHP4jPKA91YCN/J/4DbcJl157i6e
2YkQwdSYl2rLPkPIoMA/zUZjE5suZC/u5Y+vvjdpnVoxBWPSTx4g4vKUwxy5XTX+b7SDfXeVvOb7
8Vhd1zv72tlIn8KN/uDfglRzL30DEGVX7KPbLRbp1jt/++FzPf8pwrl24CArmSVFm7xO3KLYeqXh
pmtgsO/PFSHgGDCgQnPu3Vx9Bi6nFAzoqzD9mA0jbatnP3q9fKqLhzrP+LIXTQ4pDofVDKeqXjAf
qvYrG0Fshs+vM59SUEzMZ737fFmaNt+fc4+LTifihINT6owxHg9x2sO3cKO91buX6Drct7vXn447
vYXPP5k2DzdAJ4QuDUl9G94WbnLMX/yraaftrMdsb+8u/6b31/H8Jwnmq1Ig9LuUn9TVuyo7dM6x
br7WydN/kfJuPIbmfNFns/GyLBqnG7vS6qfaz8rPYBpYlZvpgb0SSRcwKk4VezcZI4+K3/cmIvsN
VNv9jmGxXfMjkd3HcQvY+RawtPpGOljby5oumq1Ob4cxABYExSpRLTteYE1ANLTytWciRrpr+nZF
yPvIjW4nQuaPehJwRqNPaZ4hpKEim3dbqTRdGWANOz9o6ddOf6rXLsr72HMuUchSrVIZALNCYpK8
ShFAs5O0YogLT4hZxIxOQKcaWnbBEvUhsqeOaU2mKO6t73X+s7dvg4L5av1ZDl8h9VX0lWNc/lb/
kyjS6QV1HVG7mL9VD+tOuImK+y5d612tCREe2zVzE9DuIKRn+AM+0ogV1R+XbW7ZHP7oIYRtRZIK
qw0Cvsp4bww3Sr5LobZvpnrneKE78fhq4w+/Wc8+lriJIYeW3I10SzedOm2l3oM7/Zs3rU3VrZ3d
bJUndh6VbSpVs0kAkFtoD7G6Hf4CLAlN8P+U7xhvY8zzXEbVFkPUOsiY9O9zrt1kW0m1N5e/0KIi
J0IEx591klqMFkLKNHBjc8POh7v6WF1w5aYCRoxmqQogbyICkKf8H9KubDdyXMl+kQDty6uk3DO9
pe2y/SKUy2VJ1L4vXz+Hnrm3lDSRRNWg+6EbBjIUZDAYjOUcTCpXSOmCxPMdiMUO6r66ucnNv+2q
AuGAAscGXEPwt+hsq3Onar2hJ3HqGdZuVO/65Gznf29dFyKY5ZKsqJKqCYPiWnZrKTdmHnqj9HB9
S1SOS7sQwvibsUKmpKBZ4/ol+akjQe2mbv+MtOk6PGo3LphldTf6ue9wWaPZmbifn/KbaHzgqwWN
iQiAQwOXhzgHqXg2hzGhvI6OSYz/K4qrda6+sffyzyp1k+diYx8B2Tfvx8+xWavude05Bnkhl7lB
YiMZ1bmH3Ey6M41HXQN2VioIEznB1YUM5mTpPSoppYkFzspfpvNp4a5Sir2pfSrkFAbd/1MjxmZS
fRrHlkAjbfytS+sOmygLFOIesMVmMRZTpmVhlDYUSuO3xnwx9XOAh7kyPf3D3mD+guYDKYYGkwTI
p0q3qwG4E5L2ObWv3Xz+B4Ik2lr6RwTjWBOn7jqzoQAd87lPz5K0va4C72zBqOEgMCQA4B9m6602
xlaAnPKLRNFIPmNRzpQvADxpYH9D2pd94GsAei5RgsBuq5Lv9OnDbIhymlwRyMaiE1cDOhM7Cd9J
pULSAiKC4lcwPnZ43l1fJN4ZpOne/whQL28eNOZJtplndBMOTlzB49w1g+B1KlKCsaXettsRkzZ4
bdcvc/5cJ6vrOvCOxFIHKn9xQ9tpUdl1Ah3q8jHUB9eWWrAtgcL+XxwWsn4IrDFlBTpIRhEVIGtl
M6PUW7erCUFalt3X/eN1ZbiLtZDBKNN1YFKRNMhI7c0U4jUoQknl7vhCAP37YrVa2xr0wUFpnJSP
sf5YjhL6PQTVCq4MFEIpFjVgXthEaZdIBqb3UabWgxX6LlXto5Ofrq+TSARzeaR12CR6CRFNHfuV
tO3Kys8tR3A8qI9gr0Yw5oIcQXGA9clejZXWZEZPoU+SbBsMgWeSN3D0mtErAVHVvyj0RxSjUDNL
RRfMEIWNH5St3r5OsuAg8tfsjwjGI0Z2XLcBrblZ5Ah+QhewNcnwD/EyGKFMhQJO0zFB5oKyKyfD
JBNKwFr5iOE6z6g/CBHAq3EV+SODhW1oKzRPGiVcuzOuR8CFNe2Lo53/YT8WMpg3U5WXQTx1kEEA
oR4Xm0Yf0Xf6D0EmhoEALY3pFrhhqujiMMqlmpIYRIHI/bg6Av8aJCPpX8/nUHauhRDGsky5yJpS
gkuR8DSTn0YRtzTn6UdHDrGrlHYcEfmlElZjjcAoBoKiM1R+VyoHmyQ+qaS1MWqnGN3BbmuCOQVQ
0wKIr69fZo8nuslpFp++2NmSIsk1YAm2M4CrbpRDtgF4tS9LbusaG210g9VM3FEg8ntXJhZzKZIJ
8dD/01WkgUh1k+/ih8d8Fzau8sPxei+JXaR1NtGNcq+8aZ7k15Irffy9VWLCXKPUrPRfZq07NUtN
gPAAaz3dx85n3K0c0aryrlNAU9KYAPiqNjsaXcilIqU2DN/QVx056GiQjPb/QMeHdfwjhR2NbtA7
gXo0PcKz7qn2qUhe9GoXDHdafqv9y6W6FMac5Toos1mjwqxmp5ZvgyzKjPMcEpib6L6AngwDI5dH
AI2ZczmXOAJK1TqtLznVTEew0d8J3H3Z+XuOXiweEtxISqN9G9HnpThFjutZM0a02YBUNDMcV9aO
kiYC0+Ap9YUODwxq8PyxrehmYk+xlg2IDY1+lZTDCmgnrqo+X7doThuPjoEGgND/nxjGPcWRRAq1
hhhpG5yKnxLm8R/0epUcAd58Z49uRrzrEnmXOpClAFSMmJqmKi5Xj8AqwVQ/Iai2f2Cc2JVJ4SbW
sQYyeS/w77znJ1BAKXoCmtu+oXSCNkALpBAb1Vc7onqz9KKUJ73bDc4uFfUJ8JKX5lIYE8vLmVF0
UQthuVJv+0g6mXoau1kj+8VsNj6Iat2iCVZSUftVPb9eX1Re3EpH6XFq8SDC3NTlok75aKk5LU6D
DBtjIQbuMUsQIYlEMK43stRQLRMZN7L1UM47Mgui1q9WTfY6WerAHKtMmeahUeDb5XvzXtlFvave
N78BUtNuybOt+NJTELqzF/uSLyqB0J++IlpjusnsuVJDmfYPYevyqfdL/S0N7sJ8LZuBr023UvTr
7/dr4bHYvDNSFU2CgTMcghr4APquEQXovFO2FMD4XGs2cisZISA2S7RWWxiOPQXx3YxyXZfkgiPN
Mw0NqVMAIADSA62kl9Y3ajNFx4KwXrOrCWDRRUG7z6fs8fqqcZVClIMGEBCeognzUo7WqLJRp5AT
hgOwp/Zh/jNwUjc3z4kpsEa+KNRwUGpFuZWdfpIzresdp4OPt1N/Ljtw3IEKDikCLwXhHWmmn9dV
4y/hH3mMGy6NWR3aCu0zQbZvh6cuF6RjeLcJBinhBdH5gBoyc7jMxJrHMIWbJ1mx7jD20abttv2X
Ugeuxv+KcZiDFCgDUkEm1NBG5zF1yqdET3a9NO+urxY/DlzIYcy7xky5ns70cryVIy98yHuPpkxv
nNV8E3vxLnx0NiAnHPzBj1booNmJ3ovc/Vp8AOPtAyeL61rGByTa44hDZRoCA+QgCNMo489SMofK
kuRMGgmWclwra+McPUaR3/v6vtqUh4q4gL6w9l74Kr+AOsQXtdXz1cP8G/Bo6bgjs75ZVhLNjCBc
J5+dhrEJ5/P6DnLPF7oQ/yOAWT9kpXotovZeB8DvetGq18S+DUFaWYj4xniSMPYKEgB0zKPIz6gC
uso8qwPcW0Pww0ruJe1N1WK3dgBUIgpteIcM7gLNruBiQnDDiLK7NGsM8Ad5PTKFKbm1cxlNJwLD
4Aqh2RCog3CX3Zq0CzFrR1RMPMzSrRlU70RGn2UtQjXkWQCAz/4rht0gdBkpoIlEXJhnnjqaAIEV
kT7zY8+FDMbE0b6NVvtAwWuuNjD9gjqLWXtjpp2NIn7SclTIJKXf40I4EhCzmlW21ftI4EpEy0nX
YZEDKAwzmAoMJHtltOnITVscrOnluq1zRQCXjLb0ITXCppHDss6rrkdLn0p+2I3uhvNhFuVkuGUk
ZPT/K4TZryjDEwIvVmTkVvkLXse3Ub9uPNsPWx/O0JeJF6Bb5737h6sfBKqYlsVNCfxLZgv7um1s
BaywXjvdFcrt2InCTnrxfQvNFgKY/clSUB+aJQRMQY8G2QdMxKFQ99v5e6JzvIMWcugmLuyg0bPO
TDrI0ZOzjn57kp51STS1IFKGueU7lFzUjr4RRumNJC+YgATRdbqSRYNKXIvDjJL+ha+GFqpLZfI2
6+pwpsoA2RtyGleLnq8bNVeVhQjmOVCBiikcZYTM8ZC5UX/Xmi9Rvm3k9+tiuG5oIYaJW4BsYXZg
oEcbm9O7UNiNh9/XJQjWik2FhBiBI8MECck0ozV6E1T3mQjNgv+2QcaAti0DWIVNy+rlpM0RoPw8
OTtY6/5FXqGllyJXutMdoGTujI157vyfoHMRnE+udn8Es7naKdXTxs4heEykXaeUWyKlmzSbBJcS
d5sWYpibr8TAMuY8qRgtcu34bRIyt9DI8ZsfWEhg/FsFhp1E7yDBzj8J8COyaR0lj1Fxh8JiX9tu
Lu/sYnXdNLihw0Im49zGqJdNPYHM1sJ0qC0jxVip5qqIKc+iguzF8HRdIPdQLQQyzg5o5UNhhBCY
2D4x3gZwsjgruxUVCXi7Bf4bNN+in5RywVy6B4wTN1HSmrgrLE9SLHcaRDyy3Kt9IYI9VbkRh3YR
WXiq3SSr0UVzQbCOn+ZNt04+AFAMCJTrKycUyFigWeABL9MmXHLsPvNdsO8PwKsfa3f+lF3wgknr
6wJ5B2upIGOPhhoCUSyy8UDsn8rpl2K9pL3gzcazhqUIxvycRk2jpIRKqrJPCOZCTMRDh9r+fV2T
r+QQe7RQ3aaAI5jXwizNpTng5huUBu9cL9pNK2OdgybLjTfkbCF9mmH4Gf9TvGiTG/uAMAQcgUeR
XV7TJ3RtnvR1JbuioIKr+J8PYp2WOqedAXpbHIPxbewOBDPvTYF5+zYQWI1IEGM0+qQohaJAUJHs
CmmD4XTAGfp1Jxr25hrLQiHGWLSoM+Z8gJxM2evJqiXbSvav7yLdpG+bCFgmGVsIuDC2DNS2kl5P
HXIjoOGMwalT53s5mybfqUvl1I6dfFs21Ypo3V1HDFHFmbeOKHLhpQguOMCAMOsox60ZZXT4Bxiy
bk0rCqNba7IrI66+riZvJZeSmJU0SG13TQ1JXYbkqgGmtfpXZb1eFyJShzl47VDMXUgHsrKpd61i
8KUwuwEItNuZyua6KIXni1GKQfodyXA68H15+DQNrV86Hf1rj8AZCQ6xsk6fkfDPXQy2FoYLpiBv
PuNhfF0uV8WFWPr3RbibKWWUjvjHs7snp0jX8riegDES/cvbB3wzFsDAKe7017NlIWeMzax3Bh1Z
cfImF2vAfpBR4CZ5K7gUwagCkAsr6R0NLzhCPEmONukoC6yOt1pLEUw8Xdu1HkUEWhTJtpg2Ugem
l96riQjkl2fdYKbDy55ezqhlXe6KXY/GGNF5rN4GSlaz1rpgbZmiriPugv2Rwg4r5UbQq40MKV0U
e2oPGipdYF18CSb6kWHaKA8zekiO3upDjJtLn1do9UvUp+vWK/h9m0kzOkHXGLkKDWRtnSmfNerb
1wVwhg3xGKRgX+AWxag/i1Jatg1BswYkjNrHkG5K7Weq7TFu6sbzTTN8dNNa02/a+O66WP7+/1eq
yejVhTawA+kjXmsNNwifiuI1sx+vy+Cv3R8ZjK+2B6m02waaSelrI31a4f313+fq4AC7CwkBB815
9O+LE29oqTZhyAWZ7ORMmrNiHJxKsP3c47gQwZz4qUsAfhMiNwV2UTP5ofZbpD7cYRS0Oav0MmHv
VGshhzn24IbvaqeiqbbOndfW2XHRY0BcM3Lvju6PH7Pnro6rleluNRGiI3eTFpKZ13UNiDIDM7Bw
OOObCoJoZ3y5vkvc3uelbswRJdlAnHCEBO22jfzxUfKkG8mrNuHJWlU+4LW8lTuuwvPg50/6MfRF
D1Puk3jxAayt53ZtRrMEO7HflHN4UzwrPgaeyPm39NbcKff7zgcs0unvyU1pkue/1skCnqhTQaTW
htQi/21Vq7K864PdXHzUIhvlHQNwfAC+D/VYJFKZGKJogwDUdzhmk2XcOkb4NNkm8Dgqgceg28Sa
KCihMCZHsftRrro8bbXUD8RKEVmOlCHAzF0d0LShhdLOSY7fnbr2U5FmvFfxUiS13cUB10lcSEEH
kSrgxnGFoNPzaCtrdb7JbVEHILeqbusg10VxWwVtK6MfyXKVKK2DmyTzLS32uvrYDE/peLS0zAvM
DFhViVuK6sE8FdFQBb+PmWjQGDIHP7XtPMtNSHVyTfqIplbe1sABOLdBjZerNFraJlGAoCYIM3g2
Q5sVZAp8iGYWxjWbwDssJaBzIcF5WytPaa25aj8JrjaREOr0FtuHISECfvMo84zgFDrHZrpR49fr
zoXnvZZ6MJtWOOOA6B96qBmGCirNLUSAzCIlGBusOjK1Kl0px9xb0hqU8e7YNYLt4FoBuBItSr4B
4FvGRSa2XFRlTTJPCutnrZNmV+owMkgqQH92m0Zt/yGQdf7IYz1ildajKjsxtn/UV3rY3xRRJ7jS
uOsGCEUMkTsYuWRhlxOrVWcthYgZXDOt7CbRSu0/ru8+rzgL9FfM7KLcpsKUmdOTmWndy1WVYe5y
XjtH3Qv34e96G/0I78t3JGW0B7t01Q8VJQk0dORwxbvkx/Vv4Oh58QnM/YnJhtCopDLzsmoKdLzb
+kJFH2QQqxhsN4bRvy6O/hzjhdGraqCLCgUeRO+MpdRBOGsV7bYIbU+egHTjmrsQSJGTLTi8vLVd
SmJTI11jIlctQ1LcWo+Fpq6baEbCQvVL6d5UznLhVpijH6NVaKd7UyZrozFOofmkBrKXknod9I4b
zeZdE/S3KeZur68DJzC7+DrGgemdKedKg6/rEvjK9aA8O7EPVJbrUrirDRQuVFkdNJKxEWaoR4AH
nNBPOJmz/oymbf1Fz830pQTmw0Et1QbdDbmJkV85iRwiUJHzMjBwozvggkDTK8ptzF5rcSDphPZB
Vd3RUc54HEjJKWxXhekD7QivNs+svMg8X9f5uy+6kMo2ViQyye2hh1QA7zvSRtHeAaqTK2+xCGKC
s4WoUdJSHsWK/gYa63RJkKEbHoIQjSUVCqI/1A6ImaLUG+eELuWwj9DKkqo8cgA0ARZfT1c+iHNT
i/DsFY6lQAi8Pzp40BnH5qWKcAjCPIAyiFIqpDI/pdv4MB7KdY6pCC8+WqsBoea8Mm+ivSGwUo6h
oM4DaD2HMvtiGJwxFGUoGrtqcEcVkYdThwD3mJyq4Zzs0J+9EYKTfbcQiPsTPLBJfSPRdCUElpA3
pYCnzT4yDP2Wxa+8vKtqwRQcd+/+iGKT+4Fcg/EKRDAe2iBA3jMfMyBXzsjUXrd5XvAHLj40oOC1
qlJC98tQpS4r05w0XCREeQ7B31MYGWBx3rtJWgWSBfzWR4KB4KnpBe6ccwYu5DIhUjP1GmCf6syz
tN8oO3mafCtLh1zaXNePGgBza1yIYcKkJpYUp4ogpgz2ei6hj22lje+69ZiWz05x1IF4cV0gZ98u
BDJR02xj4wIF66mWBwnjZtKwE8LXfYUQ17SiH7GIL8NCzTG5CK1IvXXaXU1GXDxPgfmspesikPwY
WfwoXwcmGIJWwHpyK3sTAWa81c/R8CSHr1P1mPe9K0ciyGPuepuGiqNILYqdV9DiJKviEV/Wlc+t
8xHnKEo5xxEjRUXwHgyaH6q1wJJ4bRlgeQSbDwi14FRZzl4tNoo0srHk017+rb+CJ6nfVr7hJY+G
1x2UXbVCzSFYXd9n3tsaiCYynroW+rfQFXm5BxHeuDnmzTP0jk0r9Wfwpq5m4Iug9S/8nd+Y6+zW
qTxtR+5FZThqQezmYywC85gWMJ0M1uECR5p2zDeZl0jnhBwBbX5dM45D/4L/wjwY0uUWi44VWaD1
rizUZ7K22HSJ3+onNV2rgeY6zk2rCBwQ77xQsLH/SGPOiyz3ZT8XkDYpmy6+c3JA4AtuCe6CLUQw
O2VLQ66lDURo1n4mp9YWhWQiAUyurJrMNpBiCLBUX5rvW00QaXN8JaYu0ImGESQMr7NzvrpZGVHb
Yby0aeLVhJ0PUA8EvinmlwXPMZEkahsLx2L3zkjweKHB5Q+ZvEvKmigbWfSy5ElZhvL0ml1IiYuy
S5oeISwIP716+GUCtZZkHejNBIeUY1zLWNlk1JkwEtZKBQTN47m1Xwfndg4+r5+W73tvAIAGm4L5
YsoDwEQgQTuRPgpjhKry7WDtjEFwGr+rgN+34GYgwsCwOmO8WV/GdUDw+w2KcQR4s6WcrB355boW
nBIZxGC0AekYACVA1uWWDKGOh7iBUfVae3YkTx/XQ/2szL+a4NaY/RCDlDf9uPKQAgj/vlMCAMyg
KqMgpnjRss2jOopLcqpCw5ooR8WZVqk8/hKo9z1woyDPJggagCsLrj4mygEMu1KlFIMZ6TTjUd70
vvyc7YOjdTJqr3WtU/YBMsZDuhcBFXFajCEZDxlKDww2tq/GgIWtz7KMEXcZJ6pIS8CnG+PU/E6j
cSzduq3m3rMBZvYAhCzptwwqDMdNMYq0V+K4uCOSGTxUFUDqvTjNen1lz3mSYVBTD023twvA7xJt
0J4cq1Qe1BEg6gJnwDNtCo8ARjcQZH3j5rVJn2gVnQ8tJwVYWcjMk4fr+8IzbvBGwbmhUwaPTMa4
tbIDSV2I8xk02So0LR8TSoEjuGF4e78UQr3RYgeyPqoHDa103ujs++AwD2eZHJykAUvlxz+o41AU
NTxI0NPAHKLOSrMBvAGoaUcveb7t7O1k318XQT3W5eWPXt4/Itg3qlVFZWnTnvhKPtX5fU8O07RK
nGOqFu6ctYJglgOHdymOOTeBlNmmrlNxN829DN7VJ8ebVsPmIz0Z/qmN3Mi3Nj+UrRvuSlfR3RRc
Hi5oFb1hhY7Fv59BvPwa5s0wtkXgFBq+Zsr8tl/lw13fCyySayyL9WXeC60qdeNIhx6ayQv726H1
QGpWGatCFwQlnGYqqgx8LZJoMBf24VXGk1VJMboDGjxWjZM8v6hkS4mj8gzcEjvJei0llELBKDD+
Q3UapxrJVpCIY8b2e0OEjL72lC6korZeoAI3WpQ/4p1sNEOjFRNMopiXY062lel9mprositS9IVl
p06PMXYgcFC8w4DSNxKCQGpE8M/EEcCtSk2d1BTWRwdKWxobmwJlUbcEX6KrBIbkVhPGcCZ5FhXf
OS8wuHW8lg0so8aZTw1SB81A8I1kp74FPzW3PEoorDmevgv84qVHXW07DKCw2We3+g1YbNbX/cD3
EOpCPpvaMeM+TycH8msldEPzEMSbPvghi+iNeFfAQs2v/MvCd85FMBtdDzFBeafUKQg+fl7Xg2cn
ANJCW7gOigm84i6ds4kscmqoPboMyHjnVOMxHPODGZC/zslfpvYYP6Zn6pQ4hKb2Cm1FIvDNSO0m
7UR8XjzvschbOoyDGixwuvRUjNKYYH6/rYCIGjePI9hALNF0D29rlrIYT4XBQw1ENZAlWz+MeTcN
gsCWZ2GY85YpFAxIqtnAtiyNuq7w6vCSFE1Fca9K7lRLzQpIC7Hf6JHkX7cE3trRjAHqkGjfBmvX
pSXoctJIcgNLiOY7TT+O0W2hIDkKwtzX64I4CwcqbPArU0QKoJ4wt3Rgg53aoPNzql31Pmnbbm1P
KDxdl8IxbAV4RsgWIn9ugTv6Uh2D4PWcAD/Ji0syuU0ir6ZRXc8yprGvC+LkQDF29UcSmylUxg7R
mwFXW2VkN48tuoHyjdUam3rS9n3U+I4OWJdWjcCDpD6EuajepXEsBR8AMwFsEJ3IYnauDklfWDks
cQhlNQe9YgfWqaHo4g9rioZTVkzyKbKS8BcyyIAwtDFyhyH7qQK/Q0UqHxR9gJav1STP3SSl4ICm
NKovtaJXwBcrxnerbTGmpLZjm+M2Th0/74YRL3kjWeM/0saVZit9leai34M6T9pjijQZXCOM+mdJ
r7KnqS2r16Cp4l2Aa2mDwUZAhfYkG++rPozu0prkwt4m7vZjBJTidgDBgC0ClnoArqUCXUakQyyE
ZPi2OGrEKw/BNlRdZ2OUbr5BT8aP68bAte2FWMYBweCK2aZiwyD1bfuUNKKuGa65gcRT/kJmUMHS
c2nYKBj1bRXpeBUYVdJ6Vp2kIwp+hfPZt5bzXpCxBY4fQXPdJE9171a10X1aWp4/tnhlpuu/VtiA
rwAYDtB40FpNQ4TFBTUSIOuWLSrtw3zSi01hCWtR1I8yEfdXuy8GDhGnqaxf6mw1DnWwaXtNN7ud
42Xmtlc9gziuVj/Yxc86PWv20c53NRi2nUQUgvMMCS0SYNYFRREex8zhCjtZ7zPaSmaHUwTJsfUe
T1kH9CRHhPzy1b/MqAo2dMxG0NKbiRff5WLGWQnvbKElQ73vnpHKXGkqAnx5N++LdYFs8WOz/evd
uxDImGvc9n0OQgWsbXMM830jPIe887DUiLkkW3NslcamAhzZHcreM2LB65IrAa9XCrSuAEWE8fN6
IUtaQPsw7GlY11a5yyr9+a9XCaltXCU0v40Li4mR8qyvyJAMtJsE9HIxip+ixnaOEghkAc4NvBBd
A2X85cYHZYT7pYIS5jD4GsiECkXUdssVYRkmCoTgpP8G62OqoSKVtEw4VJ9JeWox33B9lTgJeQMV
1T8S6BcsXEE/DNVIJlQ7p41zBpCA6hUP1iG9De5ir/1EIQKjReqauJJfCWyA08RIRSN/hS2i/FjM
wdG1pA2SBMopZ+Os7/WVtCLv+v27cdMjdeYlOzt3u+2UuRib17xpSzaDiDeJv75/PoE5SsWEi7Cf
8AmW9V7lt46I347n9y90ZI4SkePeiB0IMH5h+KEN0KfZU+x00CtHq+7dFBAYcOrKl2vKbGcUp1FP
aAE02nWnwnRzPzjOGx1dovvcVe6lzfSjc4n3rD22ggCRlwy9UJU5DhLexqmuQtX6heyAgWX7/Q8d
XXCuQg3Jax+S9d87wguJNMRa2G4Yx0BBocq2YY7wZzUbfz8ec7mcjBMhMjHbjOqUq8kulye/t89F
KVCDc1ldqMHcxtk4IyMwQQ3dade2k/haeCpKwRwkJ9y8uPIZQ5zmsgpIBiFkPIMz0tWGt1a7CUdD
4FC4yixCC8YAgVcd4qQjtEiLWz3AyKW+atSf150WvR2YG/dCF8bSDPRQ5U0PGVVwVyoVcjGHdj6p
9X2c72TnZzgKwiXR2jF2ZoIFQoptWMFgrKU09LpK9srioIm6QrjeaLF2jLUVvTroage9MD3tNkHq
kupfNKHvRQcDUSBzY6xAHmoMkxSwAtNEmgX15VwPPdkZQBj3fn2POPVlw3BU+mSERgDFYZQBh69Z
TzGCiNof/WBXvmNQFTTFjpe64a3hlSf5ARCjIr41XjR2IZY5TETSCFRHD7C5wTjzdlyHrlsfRq97
qc7VwRJkSHg7tlSSiWP6MNQTsL7i5VBuSv0UCi8o3nFaCGA7LzUQcKoxFYBBPbeJnuPidho/rm8V
9yJeCmEuYkWqRuBMQUjjhpsRdSvHI7fWDS5+4mabAC2RL6Ff+tHDWdvX6Jnwhxr0fALHwb26ll/B
3sVjV7ZBBIOZQUDiJqd523jR2Vn9VnfNOnDrTVmB4PowCu4t/hYi1wBEAsqywtipIbd2hbc0Rilm
ALh+6HoqUoweKtZd0cnH/0hgTHKYwRJTT1CsXfe+se1u0Lf7MwOMXeD2m2Er7LfiBh1LgYxVdrXi
qI0CgepGSdfBZnwM74uXcfYU042AyXPdfLgmiiSEgjBSp92Hl7dwaskJ4EVoiKN/5OGxVvam9Pgv
IhD/6khbY5sYheYiJtI0wG0p1s+IPkseTFtwCXPNQPuvCHZwK8SgY9DOECHFT6mOekL993CrcIgL
Ccw6DXimTCSDd4/wYEvio1wLrnjuRuiYIEHF9qusfrkRViJnEbjuEA51LxkamGu0gXb/kqMxwJ/8
VaXAOMDXg2IRdHUascIpwHnpvPFXC7eQudYajt1Vz6AW88r70WsELwVuaLmUyZwgO1fb3gxhYuNa
/0wOw8r2501xTG+qXeuFa2MnehZRg/p2ZBdKMgaXgljdtHoIlDfhQ/YUH5PduCo9+eG6XdPvviLm
q6d6sZZGGUegUoYYMCttO+I2awPq9K//PymM4ZE8mhStoqv3C00J9wGYzfCc03bXpQiW7OuSWehi
h2rQpgOkkGOwKbzoR+P3q3gtunE5rZc4Rn+2hg1hOkVvQzJCjn6v4IJvD/UqcKeXdDPcX1eI6xEW
gujfFwo1vQH+do0qFGymcZ+15+u/z1kwihWI2Sjc4ugao39f/D46/qbamehQhfZQSqCQt1Z99xAY
J0fHbLe81rWn6wI5/gECNcAD02MLSldGoBzPPZpV8AQwAxfoNV5bRq4eCUJMel8yNk2jPVmWVYAR
f+O2UtIubdSMEmll9capMP1I4nUyRSiXzu0xnJP361pxtulCHhM26EUoNQMaKD1wRrizvR7bX9cF
cJcN6AGYSUdRz2Tze3UXlKmDJgUv7DIMsWmgJbmdh7/33fj5P0IYLaRWsg3JgRDD3tjGXdKBi0Rw
QEV6MLE/BuETSSEZ7h8LAXnx2Gk3eSw4MyIZzJnptW7uWhtqZIMG8pF3p9fcUVTD48X4gCVA5hC5
Q1SS2exugPntQFcgRceOGHHpBvJvUm4zaRO3W6N8Gw1/yg9NDNCvJ6kQ2DdXxYVw5jGYSFpPJBn2
Nmb5BmMKH6lm3IJPRnA10J/5dowWYpiw1CnrGsQ80FHtAFV5SI3TqLzOpSgo+S4GGUwLMMu67qio
JzNOSIv6UOpmi3jIkIZubOdHYKR6Q19uk0BgG9/9HW3ZAPo/mDWRyWQHQlvwubbzbIIwa7xxtM88
OBTdQze33qDt5HZDpsfr5/a7Y6AjTxAl49TKmHa4dHdDOCSNUlhokiePSfSgz6LA/rslXAhgu4oG
eYwtkISCPW0gG9Su/aF5SfTNdS04sc/X5Jamgm8C7Fms1w4UB266t8EBpmBMxC697NNxy0OjuW3t
Wm9Acz4nfvHX0fClUMbIQwUMmg0Gd71mrFbZqGAeTqAX59EJEUCRhz0A+hI30uX2VG0bRnEVgHZs
lT+CM9TL1gTQ+WjK2qENoPDyrZY/W5vSux9c50g2zlE0B8Oz/eUXMD53Lvt2GmJ8Qd2D+3Gr1Bu1
wRMzfL2+gxwxaKSjVQ7MJlO/xSjqNJrTtzFiyXlrOIce/E/TXSSiDOO0TALjEBbiYEpXB8wOEyPL
jepUwCTEM8zNHpJnpXfDFUEHogtkun28CfwUWFceOfWrcJ2dxdNnnNNwIZ85blU6qw2wTvAu2M9r
xU/X+qtyM61VN32yTx/W5ufH9WXl3AIXCrPBcyfPdUZsCAzeDMUdZC957g+KCxr0Uwdk2k/iDq5A
JN2qS6dMIUO+iFLgNA12ZoLIk1QbI7UYXzqTu+qmPxPLN49Asu7deeO8KV7iV4GnGcKnAsebgZKM
si+g6Q0lJ7r8i2jRkCZTSYIQdRqr/F3ZubUBgny6u64gz1SXQphjb2iTGqmalHgoZO/LqtjXqX4u
MMac6P9w8YAqCSMguBLA1/dtKUkZBVWF3dMnyS3yp8J+apu13ghQCDjLhtEWOBjA+oN5kK3RjQra
Hy2Klu10JHmf51z9CbSCWDTAwxODejdacDC/g7k+ZndSTNkMJsX/Ho1VqgFpqhDBOnM4Y1GxX4hg
9kYbgrGwW4hwgrXRuepp8t7xdsCwGcY/fO2+2sVHAC7vRG9UkWqM++qNBkSdlMWlalPX6Ts3nP46
iXqpGeO5UICr/3ewwUIvgDrsIxHjOqdrFPi2mDK0wbqOMj371GoxdVXk7QTfWKjSm9VbAImLUrX2
Yk2vs7WSaGgViMdQ1Xw9N/qPabRzxJJxc5idyfyhdI36+/pJ462qqSGExRwUYNxZ84+U2v7fplwd
KDQSCAVE5GrfUwv2F2mjraGR6vvrcjA7IJ/RaZG63TTzywi8QRLvgEY+haU3xqKGC3Tmf/eNuM1R
CkfLPmZL2Q4XIKZkThSCP6zrpWp2Z1SVD1budLFrj7X8ns/ZsJnrxAzBzC1rWz0IHbBIzy1qdkNt
FM+lFmi7QtenJ8sqktHNw7HbRvGc5eBTs5vY1a3JscEDPdWTb4GKRnL1zAKLGIrX7W3uEHPfOPW8
HuIp2Vth3/gJCNPOwFWxD2NsN7spT8dHAGeGT1KVjJHb1Vr50qBW9ZMURaYCwzWM38eyH9cgdOve
rboA0lWUyTdOYWb3WjrED2g0wVGLbRvDBV1mT16Zd8V7oBG7cm0Mrm9iJW3XwK8Mjg2Akp7GxnEa
v1PL/q75H9K+a0dyHdb2iww423p1qNQ5TId5MSa1LWdbzl9/l/rcs6dKZZRuz8VgY4DZQNGUKIoi
FxdZpEXeaCvWdYspzN9NtcgWf0rb6qpVJ6vycrtw7pjuYOBexdquvcc6Wg9TOoJdOEsHTDNz3dS5
WZRZ301VrX2YGDQ4AdWAZfEVpVL2S630t7bV2C81HZOnKR6tR82kyRjaaIrwSpanIW3QzeLFYz49
dO3UvhuzE2/bBkOs/DxygQIeNJtNu2wm5Z8K3qbwhlwvnyNkDu5boGp+aEZPN/FoLz9zYGnVDcaG
GcxfumgMh3q23lxXNx77Ju7foiw2fsFh6K9ZmSfXBbrhwbdlsJ1DTaPxu44M6OwAjkyRXNNrpo/x
lJgl4KCpAB0Sp1clxYMgUZoK6e9iQU9O7c1xvyX9tHMybZtq7DZVZDiCFdIi+DAEXwBIotnsbLT2
UDRNEnPcp/I0AKR2/Vb5zuIVN+bzc3w7XFHffrLAN4o5WPfFzyR0Ee2C+tOQaL52Bo+9Cvc6R0EC
jROzbxrAJ/WlegF1uV91TWBEP1ubSfIVMv8lrrELuP/EyQFHzPSq1QenkjU4reniIIeEBBnWExAR
QRdClULnbAZj0wateWOw61S5Z+bu644YA5pUPBAhDejWUzG6upQxJcD+gUBRda7z5h8ut+PfFx4Z
pChB7pHieomTaodye0CWYvP/p4KQ2CGmVeeVAhVS/Zo08II/L//+6k7YaDdFawLSlCJOhw6zPuBM
4YWWlRsME9qw92hMwymVtZ3LBAlrVSdgfmgU1CFJWW4Haz/nLCjoDyeV1BNkcoQFmzRcD1mEGnE1
RUFn06CdftICNf3CCf9h6eAYkFlB6whoJk+ta0iJW5UES2dVqoe83mTXQIsBFcEkwJ9VlY4ECSef
aZk5l0ggoskHGKMhIMZbCQBO/nJZn5UiLWp56E9BRR9ZFUtsHhmI1SZABOKWD/vQ2ZGnP0Bh/IKr
Q7kMSDFjq+7GK7Kr30YSyIoyn11/wvMLuHrOHa+b+jlqsB2AgaYWhHcbgjTsEyhtck8lt2BHf6x8
U7lXXX9PAbMKi32yo3sk1Z/BI0cesv0CaiRnB1Jzicflfu7CJ4mPUNVGCgOBCpiHp6ds2CNOHOnz
5TVfc7VHWouJkmJplyaboTUD78s1QN3AqtvG/OeylJWn7fHaiuWbrq5jmuV8Y9X3sfkdVYBuqQHR
X0H5cFnSCjIENvR3G8UKTtoUrqbwNxn9QZ7V28L2lms7QLtMDNoTwA4Gz711N1TixVYVxNMMdzSg
muDoOT2Ki6E4RdWDX4+g96ewfLO5BwmYX9n7STaLe10UyuE8SQB6EOHUk0RLxrgyEQwMkes5Uf8Q
JcaTafZqoAF6RRHGXV7SNYEEw1Whl0ochHynuumNPhrOCFN3DeSylrE6KMY9Bg5iYPzCzH2f1JJx
l6sCPwkE0YRM8LY6FYjHhcmaDFcOLg02eAzzD/a97dRvw6CyxM+Xth3Q/TKSH5cVXTkLaAwxbMdF
Phc8dEKSKUPnTaSOKD5b2QI83je4ConHXjnQ/zMyxEb3CcBLgmYKSpiu2fOqXNKRICV8iDpGCgcm
ijMS37GmDKp/6LVHSgnuVFDGznOXTNxnN9m47R0Q99USZT6Tw4J74vlAztnLyb/Eo2b3U5wUfLqD
OwRzaN4kgb63/eh63qDRIVgwhQUMmz7yL/5YBeU2+HHw3VASKq5lJk8+gq/DcVTqoCnK5AM55i36
OpCa+0muooDd0H21Jzeu1/zO/lzrXnZXB+7j1+3lWH++20eiu9GgittA/wWPzdTCRTFJUmafS3hp
ifnNfCTCaFp3cPnUSLy1Mwxi+/493djvv6yDewcEk2c/dNf0e/FQPXe3y0+berHpa2H0D+fiWE/B
AcyRq7mdwZeYzH5R/L/gPtas9ViEkKWJc7VEhRQiHC9/bzLPnrz6Z/HtGu1CH+7OfOyy0Pl68o63
+HKOblCqaGKdz5p7+LQZT4DYenPQRGJ2MrLxtZDiRIS4e4AQlwrvB6zyQLtrvFTZsFDxnLvn1PF+
qV7yYT+/tp5C/DYstk0w1p6L1AFuJ/sW/P+yp+vaIttobsZ8dN4zIrY3FyTS46Y2oLG+J+xH30wS
n/P5bDo1Vw79RMcFZiI6+CM4HSsv+pnyYL4Cn0iQ9wotNzHyU2FMkr4KOlqPH1qp0xtMwKLZFnUN
2/Gtshv/JFapRe9zbtSRV2P+uRuYDuaHYqAebZLDbNFO99Cl1skmdpw/5/GtaLnGDFFUe5E+OD1g
0ZzFUdvii43MQj/gWEa+yZiyN8uoRXMlH4ugAAGcLHXycNl7rNSowHcOhlw+uBTNeiINBdJk/cjq
Bt7RL5/JXbWbAksL+hwofpZ62XUXRpvsOt66AdK+Ic7BK0rCkh07N4nTbxDOXYnAJdEHfANCfE8H
onpEh+dlPWUiBJtIKxYboIIqfao/pMNHNEsiPsnvi0NMrQS4AH3B78extmFdt6G9KrnpVkRwACI4
NwigiIBxnhqJWc9zhZc8GLQWzClYkKd/YgMG911eqPPgAKbIO1PRtQICAjHsmUiKLtGUg9t7sN86
Wkn3SQ2sdjtMslrTmkKgQ4UXQKCDKe3intSGUo0556tyaueBmnw+Khl0dHJcVmlFDifnM5ElwIx2
MMqeLpwzmmVjRtgbJXU2rHQfbFs2HHWlUofY40iG4GSHrs3LDqyKKPXmSZjeF9/ca3Wvx6F2INvE
02pv+YflOxEp2AOjToJMBkQiFPXK/hulEoNbc6QnEoRzGYOWB0kXSGivnacEgwI907cezcD2is0Y
APzmu3fOAb23kpf+yhP8dDUFy8D8ZEomTFHx3Yf8fgg4T/m7daWjX8vdOyHmT23Ii/Yy3BBgMy/b
yoonBgIK6TjE/Lg7xCqX1SHEzxgk28mrEf1ojMcFFK/WGxu2lQz3cP7CgJac2IgzZCJAFuwSLpnk
fYveZczum0G6F2NwF6bqjs5NT5rdZb1WzwDACBaqkUgai8WY2ciHXikx/Cklv3oXSQJNYiwrcTjX
5q8E/gXHQaJjNzF1IKF7a24Rinbe5GFgh+kpj/mm29ngvci9Zp97GvOKOyX1WryB25vliYUyetMV
ACVA2qAKQE0UKSn987QefQuzOlfHLNDSj76ph/pp0cJf+qZxPQSPkjwb3yMh1jiRJGjdMLY4TjSW
oMMFIix5SufJr4iMM2BdIRgmnvWgdjZFhAwt0MFnDzMWt9uOGF+n/CBD8KqDUceSHICV1AXv8f0r
SvBkypKletJCVIkZP7fFjfs72dhBv9E3+p0PXp8b9af6/bJxrgCATmUKrkyrmlkfNciswgQkXJXH
0F6c+dQ3bpLbzju4smKGVEvBtSmqNg1pD/5rB32Dv9SXLPbRl74HIUNAwugJk6YP/V7G+cWX7sxY
jpZWcGugqW4mMkFNZbkn5KEGHA0N8R6TwSDXbqPjPRSjkaoYLLv7FIT5hiFIsZnv+OZTeZUG984D
e4olRrN6CsCaD90coEfFmD6KGx2TGNTSH5zRH9rE14z3SpclR/lZOlk+TniHCwnFV9fAoCvBShC+
tWOvUuTvHNB2xo/jIHnGrzhkXGlInFnQwcWobnzAkdvIrYHYbABdY51dJ+qjEl258bem3g+gY7ts
8WeqYDqL6aC12nBQGgex/KmkWLcbp8wGICw7PWRG+UCL5fGyiJUWmRMZnz7lSJuoRgv60kGGOlVe
ksz+gOTAUt+Oyp9lqsFEE455G6pZ7DV0c1n2qnoYGQEgNnbqLO3TM0y7i2uIHil4ESLjXllkBEQr
gAeoh2QYQMvgFsFqni5hj5bjMc7nwqfNpi0f3ewqzV7wprTMgGg/9eR+VsHlcYcmSsnerVA8YbSO
gV0Dst3iwPZTyXZnOVkSmWD1fFJ6r/Kma3cfZttsC681e/OGPChI+4ze0nvflK3scltbW7AyqzgJ
SHkB8HMqHejTiU0pIAWYMOclmuONMgaydQkg20FaF/QFYgyUJZRU0yfdc/PsGr9NGRnSmrtXgdwg
SHACZHFWbTNRbrMLDRdmY11lY0C8cjN40wO9MZ8AgmiUzQ99JwuA9BXni4FIeF8jLuC4NuFwL7VV
dVaDdStwu/SHN4ZJgF5OPfj/3iu8uyHQt+S23hm30a6dQ3ePd4nvWF6MdhXZx6wFuCcfo59uYrYU
bZ0zfAxgThrx0sGL/BjVpO4+3SAFo745jxRULcCz+Le/L5/NtRf/iWwh2dC7JdWyErKHt+xjPgRa
HDaeed+//3J/L9sJLYndbry2HS99cLYV722XBdlrt+/JJ3ALPHJNfWOmdcv3ogrJk/EGLhjc9NYW
Z9mfQuXmQX+oJeWDtQhKgyNCKhp2bZz11/WItse4BWJC67ZzAq5CdlNezXeMhdn9JBG2ch3yzBaq
iBz864gw8BKcm2XVggHa6sIkb3wFBNvD19mekXHGzcH9H562YozrWlVDa1eDEJBwdoqPFJLE0a1t
E1AJoG/CQUXhVWThjKIyAfOKU/jslm2TV3P00FjVe+rTffaGIRfpDtBGWbpy7WicCBXiT11JitIF
pz0SUmwb7zQP3PPtjr3Xr86NvtPvLLwcNslNcaVxYtbLZ2Mlj4+BAXDsSMKBchYPsFPDdAhuxqhw
0V8YRNvmJt27h9j0pp/6fexPD+ULDaw9fc9e6VO67d4vC19xUCA5AwoEIRQuGBFrbxWR1WA2UOkv
yqYsb2btqXH3dSF7S6x4d06pamN+ho386Fmt1cEEKQswB3/IvtH2rZIRka4YP7JGBqo+IEE4TyD1
RUYR9pR4abrf2nKjl3dZtL+8UmuPdHR4wfI5tBAX4eku6WiNsUeeL1zsP4W7jVAPd9rOa8e7ub+l
MpjhmUJA8IJkRwWCH6/ns7cXiB4yc1laNHFULwaGNZPusesHSY7qTCVBiGD1JSsNyoCJA66aetTB
5GRi+jQ5VEl+aOl1ZMWby2t4ZgaCQCF8UtXITMeJC6T0m+4U97YrK/6dP0MEGcIjiwH02rmfSjVv
8QxWYtD/25Ufua9o9+m6P3GFy1X3de23Tvb2IgVs8lv05MEgyBfspI/teO65jjkhfqZf9RjmXdqP
kUsAiXlzs2fTSD3V/caK32knCb/5b5/JBpiIz1lBmCrCYhTgRFNH6zs/MV8QC+OWxRS1nWV7I91i
rng/y15HZ48XruyRQOFONfLWMipz6HyleVDRikjKyYuTqwHgQKv/apIY9xpq/0hFgBSMz1Y4PYAz
eDvVAbyMPquyIDadq8lKD+You7RXVDoRIx4KJ1vYxKng68T0UFHaVdE3c37M9FvXkGh05nw/NUJ2
He9mMEWJgEo7S8wyYxXzx7wKO4cElpM/sAUIn6qUwOXOw18uC50BCN8NYpridMKaWjqwpiUY7q2d
jhyAMr+y1lfsB9A01tq3qHowlYDFPyo99yqg3WWjNVeO/ol8wVKSeTSUmGBZS015bcu22pBO/3Kn
vqCkYCKGVSzl1ENJlKQ3WWFs+yEJKSuCy25sdd8wjpOgaoFpZyLAwEk7B+RC2DeCsQdLA5r0rHrK
Ev2aarXk1llftv9EiXSatdprDFho5tO5Cqca3T/ml+uAn4uGAR78eGFMnOCUXSXJkzitYYXxdKc7
ySZtrke1uIrGGcSYV2CmlIR468v3V6DgoY00WXqSQaeycLYN52u0w6LWkKBSwssbtbp6aCtCW42N
oFUEDKGCqldZhQFdkaaEVL1NVFl9bOWeRnj/V4Jg1kNJ5paNkDB3dgvAlWJooenU5s5RaxTzL6tz
/p7gW3UkTbBvMtTjQCikaQmg1hhKdl+oNXD07i1Rqv0QJaES0V1G0L3barIkrUxVwTG2yzTmGYGd
JO4e/VqHYQTWepT4qVXbAP4IL3TOwSNWAtMBJEQ5FzIPIWl3WNydad1Nmqzb+DyT87mUfwUJGxcN
swPiVSyl4f6yk35rzx0SVTZ9cRM3sN2u8aKKvcX65Gkl2UxWH1YakxxumbLCdpYYO+XmCb4hztEQ
4waRgpvaINshk8Xf63v3V1tx71qCKXYalrVa0OjWBEu8YXgjXjbPdSHYN4DLMQ1STI4Zo15GNu2Y
b1mF1xX5pm/BHZ9I8qUyKYL3ACInG5OUQRULrRDspc4ynmiUSFn3HH91EaK4zBrAjNJDilrGQQT8
chKPEhTOaqABTuv/u1yiay/cTCvtsuWmHiT0ncUdLmVt46Bsi74jiamtCUPTtgPID0C+aI86DZ6y
yIgr1OKYX1TLazfTu8aYcPvXm8xO7wltJeLWNulYnLBJi6U3WVnAxS+EgR9xYXx6qot4qtDo9rLV
rR2iY1HCTjU12EQSE6KSutxOMIZl0HzbSgJwvIeXRa0ZxZEoEZQ89/WkTzpEGa11OxkYETVIh2Tz
jKAQwiOs+G+jxJdyDVLEroDrASsGJla4xhwaBTKVSRJGth0mEQ0KlmwcugTFMvlWqwaXdVxfTvR0
8jnIYBoRMpaY5tErjQWrbBNnA/yrH6EZyTWGx7GUNvqvryeSY8hsI5ISs6M6ZiJrcQT/B4Gjx0jZ
BEm/DP+0a3+l8AfbUd4vqqMU/NOQUtaW4SNLm27GVtpWwy36bN8w7AwfjUMGLO2pFA2EM3pmYN3s
pgahuNpvHeoECW/OmyKfVu62Hh2Jk1o9ZUjH81FC6F82hENtLwq1HO5BaA3wIx2vXOtPoxtfTSzi
pkTJ4z8pwlk2NcxAxpwg5itMD5uy3VOEFhFcx2XDWw1ujuUIB9koY2XJuctN8+u2fTOBae2aPzm6
RqPD0HzLI69AH91loesrCDaRT44OhPOnu9awVAHVMK4swLx3bkQ2I+kC0EdJoppVQ0fS6H/FCCbY
W/Y8x0BZItgoD+1A7kCXJ7lN1jVxOHELUohnxOB6NpB5Bn7P77W3GlmNKH9WmCpZrlXngNTs/wrh
///oKNVgamUsgx426tXajWEv3lBuu1FGhiZTRjBsoLpVJ+cmB/bW7TSY+6LrD3Ai4eXd5z9zdmaP
1BEsu0qqRs8rqNPZKEk2YUYdDw1+dfwBqm5JllemkmDdekm7TKeYWD6AvDMYMOH+Plus6Cq3U1MG
NFj1RSbq1iYYvQC0FGQ5Zk7ruoCspEoDtcQmRdu8+KjYU15/qLLK3apmf6WJVJoTA+FHgclcQBTt
i+QPyV6jQZqg5598tlVHQoSDGlukiVQ2YqsCMIfFoHWLgt72J7BwWNsfys0csLslLIL4Sbm2JWYi
U1A4vSBCbuO6guxk0LdWnm4izEZqcymntUyOcIUsljYUGCbB/OyHGdoHPTTd0Hqsw3lTPja1l0xe
slWvZM+6cwIE7t+PlpY7r6NDHY8gR3BrLvalAo4wUHYROhrGF/NPsS13AKbPvd9+pMyz/sVloYMP
vhcYdBQhTgXPxsLQnA7BvXMbAeI/s3AxmSSeWTWcIyHC5mVF1pk9Nxyl3PfmDYgBA/BUBFMeTrrr
K+6mU6Qryn/zzFiPZAobmQ7NbClcsSY7WFO5IfN1NTw1PSCMmCiqpG/OOGzVPvL6ZW+rsgz06mVz
JF3YTxOxYV7hCPqL28XeVI3bOit/XvacMhnclI9sBvUqDMsroaFG3mvtQXNleHqZAOGmsXLkVZAz
RDBgf9jmL338c1mB1bOGIinm9IJYASWdUwWqwXWYkalIemWHdr5W2GP+T+aNBgv0HGBihik2xs1p
BOILHdFZt/yeGufg6Hm9mcZSCy6rsnqLHckRbjHKyqysLFyW1NiodbZLwIaPKeiendZhalv/Esoc
SRPuFrQn0Nl2IU1Ra8vTXAwYnq1/sa6/MsQbJSlRShhS3MsDBmSTrn8ZZsAlLq/aqoEdyRCcT1ai
OewzjTDTEbMYG80DNEAWL0m2xuaO4uiYzHlnwflgsbqCBdHc3mLS7K/ayna5zQIrRZPHZaVWnR0o
WUBeDbTaGZAYjHNzPs1YuHoEviPCmKFrM37uDFySTuX16b2lxxKRq7HGkUjhoKqTm44lg0gdfNa2
+WSlOwPgZRcDWqw7p5BY32oACrQR0KhAc6Fmfrqg7lyZVEsgrSL2tynRtnapXamYv5Q1Mqq2VcWO
RAmKpbQBYXIJUaYWHWZj2tk2CLxZGSYjKCvrp4Jm+3/YvSOJgk9aWk3te76UJnivQEy4JPeO8UEL
zK/srgh5rcfnywJXneCRQMFztDV69KsBAtVp72CmHr+hUqWXvFJleyZ4jLg2YvC3Q8pQT9slioN2
jANt3DHpzSfRRwQfop1bU3T+zLLQuOc14/Raq0A0MbK5vG4S0/gEQR4da8UlTm/VkBOV960dRvEe
j29MlkejQvGz7mWgm9VcNZD6AByi7onhaoKvMuK279UYEfZczh76CPxsigOKObuThpDCwSSxBSld
Em/toTvUE3gXiCuxzfVN/PsJgifLIytr6xZBhUbukvhQpTdqtOwr0u0uL+05GIZHo0e6CrETy2vT
Kl3oatXpo8msRzUr91Op/ppYHHZqhKkX+cZylSd7IpvZ6q8ap/iVNWzT1MrHlJuB05qdpyXsN00q
8AjFj5c/8NzF8l1Al5Lpgif0rAdd0TFfaTQJXCy5KeaAALGrG16b/LbU5yoO1OzrKYpTgfwiOzI2
Rs2s1SMIxDAknby09obakhN6bs8QAXwiujQQEDlipNLYLRauU/DA6Q599JbVpmeTd8d8Uzu/jZ0v
37yQBoCCisALcGTRh5eDOhfuEnf+spibOTW2RVmGlzdJZq3CmmlJkxelxR/AFsZp9x9gSPbY/Lub
HYknOLeGU2sV7iNlsMA3VUJQH+/19IE1YF5CXK/WD6R6pHXmTXUpWb51J/f3JHLdj+yhWayFxiNO
YuSgtXae910E12rICpsyzYTLKIl62li4jnw9PdhZ4GQ3aB4A832xsKBl302lkuzZOXQcQFlgIID9
BdcCcs/CWo6JoirKwl9N1W1XgRsxPYyD6hP2QYqwjYtwTsKqZ15LU8mSrjhYzmsF3mM+gVN1xMpV
U9JkWvgTuMHolGh8M6oOedwITGdAOuLdjRS832WvdjcEeXKXt53EjM6D0VP5wkU8oFRRq1w+sxN6
aI3kO3NpLxFybjgQghnLyC2qmAcuMjCAYq6t8a8IRqer3NzFzXM5fDlVDBEc68x7HtF8IRhNw2pE
0jPCWtVhGAJOf0cppmi2tinZsDVVNCBqHTRloHogQoHsYUwSDJNgvqsdMpgDdXaJlMJ5bVOOhQgH
bbJJrGMODT/b/szeFSbLcsoECKvFitiYcgta5O6Bzrfx8OeyF5StkmBVS8v6YlL4KmUHTseruge1
f7ksgy/CaaoDzvxoJ7gbOfJGUWol6KKGjLF8yrVvRnmVNNdG//wvUgB8QJYIt66Ivaw1SpulwFbk
IPkdd3H0SJNt0TxdlrK+Xv9JcVRBFzq7s5pBSqF+j6rS05vntpWZ7rlfxYLpHAQL1kzeGnAqJHYo
mkD5gkVDbFQeOgcG3iATWb/ttC9fqTbWv/Qujj/GHH95fVI2D5fVXDW7o/tXsOvRBdu5UeP+zTDA
DvNtW/DSXpZwztoHxY6veMGyl9TW3Zlf8e2mum220T7+bsUes/xiH+Yvlo9O19ur5bfx5ATjmwvy
qBTdvnC9lz9jBfPGPwPcvsiB41oROeiMxljsuKadb+aBfpgC+t1+7zf1DpWk66zyypA8K7KJtKtG
dCRTP91fU28slpME8M/6ZtLDvN+0sqt5fQP/qiWYkNUnVpFHEBGzl9l6HEZJDC5Tgcs/OtN9OSxx
6+L3WXZQrH1XfFjl4+WtWXUb6EF2dDSiIUEmuA2jTFt3TiECCSuvXDZT9tayzkOof1nO6lKBJU4H
EyH4YMWWtwK0o1pi4kg3qe0ZjPqZ8uW6DmwMRHRoh3CQ5xPpWavZXLJycTgq9ZeLfmpwoHps+Bcv
eyREMCqixiQFYAmvL/tgjU8afSagLVjAYvAPy3UkR7Ashmp8rBiQ02iHnIBWcyESCatPjSMJgm2V
hpFErIeEHPTllENNn5m90+3nLL2ei3/YfZ2/1lzOUg2fe2rIatZPUZpgLLRJJvKwmA34aMxFM4rw
68t2LEfYni7ptAJ1oc7Xy/siu7LpP5yW498XtqXKemNKdfy+W4YsSb2yANJ63tqqjBNl7eRjWooG
YaDpOkPfkalXO1vDQzBV7+lQ+wnm0o2ypKhMiGACLE7meGxwOSjGr7pDdNVu8lIPLm/JmoM51oR/
xJEPo4BAzQSQKn9pwGcWtCD8QWFySWTFlnVl0KVko1EDsySEm84tBn44IWdW35U66DG1wpVWP/mP
iEEWHOV/QoRALl6SwbRiCGm099kKRlRbDNTjNDQXmL3kgK55TEBYwGvGKyO2SPjCNKu3aw1nxrVG
VOQejPLH5Z1ZUwbE8Zx5VrOBNxaM2Y2mGtmzBeDpDISB6ohMj04bryVaqBjulaWgD+WyxLM9Elq4
heWr+7jIkBUD4y2QObR/V/UXYrx+XQYSQhi/AkYl9O0IrsZO0OBYTBkG2pao1BpBSe6n/OmyjDOb
hh6faSckTgDkF9OAGkovRa2D2r+etABYKZeAOPtFn7+uCm4zYEgsTLNSEXOfHp0uTTNtaGownM+t
F1NQaizf60Himlf2hFd90cuBpnqkgoT1MqPKrV0btJgZGe87u/B0ixzGJfn61p+IETxzrbZppBOI
sUm2c3t3qyjRbRa3kojp7NBYoGs0sGDgGDNBlSSEM06U69O4gB9ac0BeNRk36IP5hwWzEMfqyNej
WC/2HNhRZ8/Ae4BfrP4FILLTGJ4hC/zOjibUQGSO5jbwM2LSCTfAI6eptQqwSY4NFkhADNFvfpUa
mR8R+xWM1EE/LxJXcxYLCOL45xyJ0ycnLWsGWmJtAWtL87ikz447+A55ieL7ovv48un5n7QtJtcj
CyI2mCcOyh0Ln/PQq72fjjXq/2QLvuXHrjUk5sC3+8Rfg+8JrcYGWGD4dAQRwwkiHeoUBUi8lbbZ
NMa2tg89DXL3ifQfkc28svpqgACBGjrMTTASoAHSFk7Tkmldl9VgLOqLJ2tOvFqLg2q4nWVTP1Y8
EJjt4LoRs9sa2pqFHSuzfGkqyKlTZe9W8TVrkZBLs2obDeXm8n6tnCmHkxHzFkjwOYg5ObOs2GgN
sI7C0RLMf1rMe4WaMpNf00gHW4SLvBWCRBEHMOou0yIdJo9RCL6q3eBi9HrzjypjKlozCQwl5FNW
eYJd7M4mJJthLiDbq5Hi8MCodrMAQ+o1OblHNeGln0Hrmsc3c1m+XV7GVQUBDYWSnCNFxKXmxTwu
UQ1Obs1tfmtpvsX0gsbTzHnTN7bE28pk8S09OtB11BUzCO9A2ak7P5DnCCh195rT+FNs/b6s1sr9
gefWX7WES0phpl6QFOu5zOmmix40DYyBX2aYwbFCEAlCM5AAozlaCFWqqqM24ay41HBCUOJ63WCF
ietKlm3F7Z6IEZaNxsNY2RF0sZzkoyRT0M3GrYaR1zGbNi7msH996cB8xwceIZ44a9OYl3np2myG
dzLCWb/RxsVfBlkb/4pvB8kMbyfDPYJIUvBIGH2tOr0C5uROtX0GUseuerby0isj9tDQH1bz/bJS
a6aHdDDhY1kwJFOEQmtz1ydDjesRLJ8bDNINkU07qI2L8QDvlyWt+SXDcXDLI3TBEgqalU5JmdIj
pKhI9bNEYWDol69HYBgdiPGlIDAy4dkF466cRDV1Bjc799pDP87fx45nb2Xjf9fOEGIwwNUBWceo
HkHMMhtdRx28ie1ii+qAl5H9OMlqK2vGfSyEb9yRT7BNWpRA12BKm2JjZA6ovQvDq8BviulzDRK7
EB7qoyy8XNskPgILnAq8+U+sJalprDZKDKZwN8oeirrY9aUskbtmcaZhweD42FxM0jhVTI8t3vsH
EVrUEBqk7YzRcLPtTNEGrSFN4lVZUf+5bHtrOwZKDBPhCzJOsI9TmVFnGBGz4GBzJG7B+tmBuVTP
fNtog38QBCQBUGscIyfeGmqspJbFPbkLDlMPPhIJh6441AyM1pclre0U6DixfqhK4VUjBIHMbIk5
8bHDU1q8R8X8Zma6JBxbXTX0VyNegZlj/U5XTe8wCEpnEGGWv5uR+pjis2Xt02U91hweYmc8l8Bg
hGSTIMStlHnB+wX8TIoWmQeGamZz0+dLXXttq+nzbunwjA8QdtMrSqkiQw/Lzpm4jpzbBsV2HOYu
3avzIbYSONvAKhdwun8VuIt7EUlbREw2kMNAY50uaB71GN1kgE150oGJWmh/bbGYInurbC4v6qpS
R4IEe7cT+C2L3yJRkQJrCMBs+xEtGZjeBi9vHy8LW9tBPN2Bmufvd+ziqVatMSlqGeEKKc1lg6lb
35JW2yWqtsmzbocpgT6jsnfjmmWanLfExXsEo0yEhUyaBRwGmIHsO0WzMWtr5+qYJ+XKMJtrwSfc
IL+xIAv/nWqmO2lmVT1OMyaJe3W9Q1TjReWztqD+pOyb6MlNJcwGa6ca/EB4JoDtH4P7xLUEM7E7
cwsxF8XTWvO6Wogk8b7qf/+KEJvx8GygLrUgQh3MQMNuoUU3y76VqcTY1+QAGYPN4dM10PN/unix
heHOaEnGfT9FmMgQub9JMzr+oIAAhk5s+3UjPPbwgkUsKhmSpUXIaSTVIcK4tsoFcrOyQfEfGaG+
5O96llmSAPRcRbyyYH9wXkhgYNjaqYqWMVpjjXvarzXbI0npzVEVxJ3llbK6z/mBhiQXxE4YVox3
kCiJYxEHQAQ4I/ahtL872ntuHXIwzkyyXvnzo3Uqiet8FHck2eJUpcnpeqAPIyEBC9dS/bi8WzIh
gtOtl7ifcq5Or7zWaI+Mqn0effn2At8JAk14WlxgOMKnilB3wBy7GGSvWd0Gdj7sCiffGErxdTFo
woDfwyRU3PtiiV21skQpNLBpGoX+AySIWyfikGHwQFxesnPPgBfBXzlikb0AC3JXG58cqLGfLCwc
2kyiyqoIgtEo8DxwrGLZ19Ix3E+pbbDLA6PuV0oMtsQ0kcV/5/2KANGANAtJOT4YGGCU043RNcWa
nIyAfT1HnX7APJP+uQJ/raVcNcn9AqK5yECRQ5Fot3KEgDvE4wrJU0weETE2NkUFKKIQ22Tpz6Vn
d1Edo8asbKtm/M0SWY/pim/gU15RCOD81BgtfarlYMRpDu53ECg56mYwfpZ1tJtGCujluLlsGWuK
HUkSLWNSOndpJkhqukcMbIW/DWODbft5w3RZ2eb8RoSh/9VKrNomszahqwuyUoz10Z6ccWM6t+m4
sfVX6rih6sqwCCueQgPlNmdmgu87u0VMg6ZWzrLKnwzmzcnDpM9BziSP4NUV/E8ICIVO96qtACID
AwO00oyAoEjomhha1r0R9cVVvoxegvcGjSbBIeDuXOzeynokCu0GDiNXDjTlc0v+XLaHlSWzPidN
wiNxPkPhfEUzChGswzFWI/AlG5bz3bAxe40sTh9elrTiMJDj4fCAz2MlvhZR1MmVXHfAp/1/SLuu
XblxbflFAiQqv0rq3DtnvwiOClSksr7+Fj33jLvZQhPe82AYAw+6RHKRXFyhCnxh+rAzW0ld3CUA
mFPBbcoLh1EzLPoQZlJ1jguOQfgq2QDu1AzMsaoVXB/FpU3jxw3E1PEIweUqKg6kUFzNnBrOZG01
9zkI4zhdkGqE7/2IY3AOUx+SRX6eqhJfb+kghG4dqM9xHKIzWHz6dEyllIU4keKQ9fvBntG77fT7
phz2c9pB0jsb9iUbyUZXjMGPVL2XnByX06uZ4C7C7QgxRTz0hDMqzQ0rJhTl3pZCbqxhfEQYUnZi
LGAgxYu2GsSWEGASQ+w1YmlZOylgd8crroheWM4219dvwd6B4PJOSMS9IYd+vnuhMV/n1RSVfkzc
/exYG9Z862QFMb9ZuM9zEzy1T1ANBTGPhfd2ZswpcXFGjGtzrdx+G4P8K2pqA8evG28zfWdvj1xh
oTgc6R3zstcn5TneV1/sYJIM99Jc+YdYSDBCgujyVd6ldaHpFMPVy9R3jXLw7HbczlyUlHXBFLLH
tkJpXKbEf28tXIPsNzRcKrH+vGzaougNALcsHb2GjEd9jiRiEovWcoLBb9UT7zPKNCdTO2Cg5NZr
jOmWlMbHdXNZmj/k6vB8hKSRScSifZo2EH0OsZDWeGeEt33xnuieO0Ci6qtm3yehxG9z8MWi3ZzC
8X8/GVGaMlSDJ2npu8pX0q+Rge6rHau+9/rDGEn6ES4L95DDQsRdx5EJG3XFIgTaV4gNsgxgW6Xd
OA/qqvTJBx4kVmAE+a7f0O8/rs/m0uY7RRSGNwzp1A4KhlfPwy0h4NJO4iMJZdRnSzBIaYFWBUVj
CGwIz7sQdTcOpKIwGqdZTeGwq1kTjFovaZO7LGjHBOpEwzYHmzZyVvw7TlardQc6OmNZ+vNdfBzX
ENAEr7T2pTwa30E+KTF2KZpg7aqmhtBRABo0utE+bm2SjXZgh/kW0YYRXNfXl2ppb+ku5kmFD4xc
uDCH7qQYo6HVWCrQr7pgkpfqNv1+horGfgohxJ1suzLx8gGErnnZrn0n/uypitd6lhbQY7+f/a9I
Csn6vJYGBmJGm4AqGq8WMUyjpnXISquBq80ey/R7J1MauGQ5hlUgsQ/JLf6ihItwbhWhiUYiNg6l
X+zSO+fm2foBNbTbea8+0cB3oELh412mJMH19VqyefDmoiNdBXEuzisBVTNjUutd6dOGIB2jo1o/
9LJG5oVwIxPX7BSGz+6JyU9FZMes6nFm3JWTN6yKH6XvPIM5mm7sm/LIXq1tfXB384/ro/sdFryG
K2w1s1KGAmQb2NKbL6PXB/NdcRxwZq31p9KjP6tjDVmRPvJa0EinXv2m7Fdd52dfp2DyzJ2U5H3p
WjidBmEvWkpqRaqFz2mblbm1n9AbdLCCakWeqjJo1uPKDYxtfUzu6JtPZU7S4lKjCgopPxgZXljn
a5CodgsWJxiYWX/oJsED+KWUcvYsLDRqrLjqM4rHkJcSJryx7DRyaYvqxCkOoLoXtOU9QoGeO6r+
9bVdQjIcXumggkwXb/3z4ah238YRhCwgQpy+611xqJOWeZqJpWtkufOFzc/rAlB1xd8hCJmeYxW6
VoVxoqJlsSvNPTZx7UNQRXb/XLZX4kZFnQOiwJg++MvCZkxjO7LyYYLX8OJ8sY9tYHtoRQADnAe9
ndHvgnlPNK88pttI1ri2dKqeYQs7tEaKrO5qYBO/+ZW/smN2rx/y2nNgly5eKL5ee9WL+nZ9EZcm
9nTEgrmwGkU/eQbUND0m+hOpJPGYBZsHTRmCQBqON0SChIVLYwscJjF+31ZHjySvebgPZUUcSw7R
GYhwIYHj0G2rCiDKwdq0R+1oH+aDu1J+NsEUJJqnHhrJsPhdIBxreLLyoA/CTFw089we7bSc9WaC
PWZqujWKdp1WjudW/Sqv1ZWTjRIfYnGVDBTgIGmLxlAxMNwMydA0IYFd5vEmVsubeghX1w1h4WTE
4xuWj+wc0hLiCy5JxzBrS7P0UZzlg/E+S3ZGcxzrVe1MuI9ST7ckbtiSaZwiCqtGzbEf68KAwYez
sidT3e97036levVyfWgyIGFXayWz2oYPrenzVdy2fo+cCEtkN/nSechrBdCIjjpUOBHnNjG56pSM
LmyiHVu/rRxfG2mggUuylNGzLg3oBOl3yOHkMp/TbKhyquEioQ6IAowgRZOIGiuS3M4SDMjEkMtE
0g/JYWHe8qEc6xrJDpQgR3fWmH5L7fzJqc3X68uzYHko5EBTO+pGoPEnzpuagnpVCV2c7YN2E4V4
eRfkECpkxUxrr2cU7YX6zzgqJSffZUctv4j/4IqzOI69lecdhpeW2tugJisIvW7rHMWVdnTAabbq
wC1RtdUayuqPVkI214e9YC4O13zA25TA7RSPkJghUBU2UeXTsEajx/scmh6Jvg0yaZ+FVeSEi4hn
oOAI/MjCCQwOydhwygSh/qzxWnMzZV/V7Pn6WBbOpzMMYStnaClPxjCufBUFBGNioBxH9q75HWYU
jtwzDMEaIVA8qlqDcShPDN2H9+UX/ZHu8xv2NqWeAYHk7/NdusnXbK0c7MEz7kCdTdbVJsq87KWR
vMFlk8on5GQHspqBEhEC9/7o7DN9NyCgTJ6uz+kyBJ6naNDihWjCcZIPWjG4DsbrTvcO+zKa79n8
/p8gRI7dhjpWVTJAWNneCR/76CGfHq9DLFo54sbQAwOXL4oszyeqQ134mJiYKAjXPGZZ59WdWqOC
ejpMJP3EjPFwO3RO4CRCCeEcyx4RxjbyovIjrQrChj5GDTReW+3l+pCWjB1uIugZ0MONCJ0A0w5s
dJ2irvxBHY7jpGyi+dd1hIVJQ1QHvoWLGAUxxCRWPDQdQcEFnrpalQXzRHuPMAIhxrFz7keUBD1c
x7s0NfAFQWVdQ9oZhVNiElUPSRPGJvynubgZyJOi3XCJiusYlx4TMBBV5QIxOPbEUx782nrXlHBh
qu5dK7bJjO6J7jWGt9btriMtjuYPkniu261b9mqP27FMt4rjUfPbRCUTdnllEYRXUPCAEIuFNxD/
hJPtbxMVp10L3RRCtxMY5BCIi99YtK2HQxFv7ebj+oiW5u4UjtvLCRxrB2NGhwN8s2H0J3Wn59Sv
UTjcRPckrSULtTR9iO4gyg6uBw1VCOdgzUBiWL6DgISSoV09fwTP3AaJkr9O+hC0U/CyYVD2428+
5pMxNYbToYQeBwNakL0JhPJ6L/HRlwYCfwI3H7IuBsg+BQRNYWMy0Mrv2HdzerTKjyH963sPg7AR
tOFVokjoCXPFZtvtLQsQlbvTrQ8FvHJ/v/LYLvhlLsoNn+98DJmRhugGTCsfvPdW9eK4P7ruXnV2
eitTO7o8c8Aae4LknCMlSq44FZhRkSXSvNjdNe2daVZeM2yuj2hpVVDPjbpa1AcjyiasSlyBJ1mN
MWXh9KWpjhM6zdtSJnO0CKLr8O6gSIVAizBtYH12bGPOcHeOt0YPcWr1UGgyj0QGIswYC1s1KgyA
ID+SaZlnKM9dLInbXd41WBWkj+EjIkLoEsHpKSp0ANEEGA0j3a4pkldFnbRPbBREVxCSgkYQyraF
JSndNOyaEPemCs9tBhVBhEVBatL/xMr/C4Mk7LmF9bS2dMTBMRbrXVW+0+hg/v2TEtN1AiHsRwty
bV03AEJzdiF508x1lbxeH8XiPrFAE4NEhW1f1EFqU984cZEjvha/DPF7a+7z8o7IgtGLtoWTReUa
ZyboMc/nKjbCatBzDGRoknWUJ6s5K55y8+8LmTFfJzDCxeJMQ1lCa6byi+Gt6O8zZBS77tf1CVs0
4RMMYS+WepsqiJdU/pQnW2IOr/Eoi8bIIISdOJp6T7sOEGp5n6ff3L/mKoVvdDpNwgZhJo0QdMHv
hwwyJP23NIvWLpPEeJYN698lF51x5mZDUxsA0TrrKRrs1BtoWK2a3llpQyfJV0pmTLzkp0kh5qxg
y5udi8rkYzV8/U+rbpJzA1adfIrnik9ZX65KfQzcLriOINkiYodBSnvDqgkQenbTO2uT7ImsHGAR
Ar2KKBtBdALEoeeDMMZKpdkICFrEnkkRi4XSZYJm+esjWQj9wr5OcAT7jbUhGe0eOGSjrbt9clve
li/IRmzt2YPUJfXofbe1n6+jLg8ObSCaiq5ZuHvngwsZralqV3At4he9XmX5z05GErpo0qiF/x8E
t8ITH8+OZ1udQ4yrKV+7+In0qlemLyB1ktwsC6EcPoF/gITjEkmBps1rjAU82VrikY/iwDz7Rtkk
gbuJvl2fOL4a54GIczDh0Gx0Cyk6He+/yAm08LuedIGCfpNm2lvWrh5l/vjv9+Q1PMEKaTs26DgG
njpt85XqJ68GKN7t237PtnTnviieu+pX7V7Z6Bv2mARo478+YA5w7QME81S6ZrRwgMNSWLoy49eh
oZ6JZw9jpW90kmNQZpbCWTvYVayMOsBmHcGwqvvVuNVmqApJAGehLOtsFX9XAp3YpmLavVajjsKf
4iezCKrM9PIoyKubDskys98aSg/iKclMSgYnVgXO2hibFSRQfDsr7ivi+i6PD7fz9j8tmE7O952O
O7cwU8BACG3XKLHP1BvSfAw5WJ1AaXUdbPEq+bP3LvLy8//OkVmfPKXKHjPFfrgOIZs24RwhHViN
yxw20akfebaF4+1VydN/wxCOkCEbJjvjdtclO7u9Lcvn3Pn4bxDCwZFY7dwNHKIsDqZ5EyZHKts9
krNJrAodnTCy0h4Qzti+zpPymPbMU+z2GGXTatTjXW/KgogySOF0iGZUoToxIHvdeIlT9lwN88q2
p31mJPvYTA5OFUnse/legfdt/6ZhETusirDLO73l97JSPXdEhXjhuLan8iZpjc8cR3AA0JWBxyro
Cs63EtixnKpOsJXyngRWPawaa/I0qXL4ooWfwAg71ugc5qYTJnE0xiBCDqBX6K3eyOh5L9UsuCeL
LnuEk1EWhzfM+XBwjJeJkaM6IPyixF7yJX/AlXXDthEijDtcIHvU/Gkf6U7moS+u2AmuMD67rIha
x8BFHgXid9RHz8kMLNQvfuY4OkES3Jqm7NH5EjY4YmGJ3Uuqvl/fxIuX4cnvC2eR3Wkh7UHl6bvk
Z+E89I3uRYPX0adQk3g1yzbxZ62EE4kOqVJCnwM3VPdV6X+he6spd9cHwy/Ti5v9ZDDCiRQWxagl
BSDy6EaN3kFBqGZHqOuOZN9GgTlIRrRkBch58YYQF3XChnBUuBC4zmmNV4dOsh+poa1RVEi9bM69
tJClvZbWicfn0SFu2WAoELymyXBnxeiBNVvVIdGctdOhmMNJEMrMvrmVJYsGyfCEsWlKUZQqj26M
hG7iKEC1aABiH3+YwcYpiQrJsAQfKa9ZkZMYY3NwHzoHpfsVuY+oXAkmK1pdtxD+2aKF8AiEhjJk
9CGLrSDNwHqqorgCIuGHoXgtiN+iW93p0bdbr3toZV6HW3TLTvGEg6IbzUhzGfAiEErYxs4NB093
nyfnbqxux+qlyiOvtg0J7NJWO0UVDg0jzlq70vniKTfOuOlL6tmxjDtMBiKcHIMTzhb4ryofrdxU
9SP9Vqk+cVvxpAQEzpAyBNGwcLwPMYVXi9sqTpL9VOeekZm3xqhJjg3+pRdGcQIjHBumGcY4zBlG
QsdtmdCV7VQS/3zxqOBtkCre3uijEUxc68twSBwcs7EWo7fZG7WXbPpiauvP2Nu/OBdNQUWoIcU6
4gQ0IvZlbp8h9ezrQ+KpOvNmtJJWXbJO0hDxdxnRyOIkou4T6V3bRXeGsFYTArmx1vC1Sl8Y+NCI
ZGjLM/jn9/m/nzxw6t61opK/7zWNbUEwcOvSNPWsAtXppeweWcZCkwmcCh0d28JqYftEfapiLCpi
lZ5pZuArTYKYKNvOJJILfnEbcTHuf7AMIYyMqiGdOQaw+k4PKEXpcfkckc/cVCcggp+k6nlnJxlA
zKz3nK9F95LEkhDcQrEhOAJMZCkc9HjwBvTzBeoztNP0KMr1pwewEYQPwfi93FupF67zXfEWbcZ9
sZkCukM58F5WCLu4YCfYwjFbKE07OTyGMVUMmytG9XZoUE9RzLtBejUurBi47NCcazrobr3QGZ/G
LsY/2Uj9Wiujf+iVlRv+/Pt9jMpt0MKgEJX38Qu7iYIaysotFBEZaHQ3pnyjQ4LTDEHdwuztlJMH
PURpYMP8rvxryWUQc6BKCsW2vAsef5+vozWrQzGkqCMyuroLyjSiBxft71s1lkYKF84MdFmhCh7F
B2j7E+sASdEVU6jhiAJx80trFj6bECeWTOXScsEqkXkAHwiUPISp7GezsfIOGbraIDcZgiLO2N8Y
Vb23NT0+Ro7a7cychoExQacNpCJFgIJqFP52mroiERy6JILCdSpre1n6LCRAsSksbBncPufTnA/N
3Js8yD+O3byxcdIEBExAK4Wkg2QKFvwrdLKhDxtFK6hYcITd0adGhsYb+FdIXINM5miUD53Seln0
wJTN9dle8K/OoATPw7J4L7YLKFre912MhqvSQ18NI4kfKl/BKiM52BZm8QxPcELYQPupb5G+gru6
H2z3J0vbrW7En3iGoUUDpfYg/wF1glghQVkM+iQdlpq147ptnRUl9fr61C0M5QxCuOC6UmdqBRk3
v4iddJOp9CMtnTgYeLP5Z5CQ40cEAPtBLIRMc+ZWrMEiJclgb3Ijyzf1lKBBsEtkIfPlQf2BEtaH
WEmqsBYJ36ro/VpfG60bdDIGxgX7xsz9AeEfceIazBBuaKEIgexib90QPUHYbu/Yk1dmuZ/IKMAX
LBzvBxvNr2ABRYmRABa3MyPZiBF1cVmsJr3pn40y2TjRXILUj06bkvXpi8q6XOIML4wSpo7OaLw0
UTMtsqw0mlsqYwgHyEHhI6GvlXETF7+0ZOvGr9ftQ4Ikkq2UIPYrbQKkqVX2XUR33ZCvjM54sFqU
kTqK+okDCiyd6PLA6aRr0IM5X8B2pEnRjUqJR4RdegmbXL9p3XYdo9vGm4cWDD3zKIstLvgM6ElF
Jzgcch2vauGeSxgtMkaxkPY0onPtsctAo/S9lypd84NceF2c4ohMB3OZGyZknXD/pA7qEBwzqOYe
T+r+3sqSgJLwTbNakLCgcU9Rnm29lzhmknGKT15WqX3bRRhn3+WFl4+jl3JqvjYn4PudH6+bziIY
KpTAcKQhyiiC5aYbqSavVImx31XnXUtoMORf4jS4jrO0C2Et/+IIVxoKI5o+1YHjhENwUwRlEflu
fa/QtUNW16EWh6TrvGgcpKsXwrWzO0I/3sRpiZaMY9E8FKq7a4v9+In9jeI7+M0YFDa5WFEYmlVu
ajw7a6g9TuWw3eD/NjxlbBSvLxt6jLP0E6Uy8LsgsgIuHnjvYtValxjlmEV4Lqajfii62FfS5oBa
RMktvTiFCM+CIBfhsov6JYhiMpuOcM+LdoNjGk9sz3F3Tisp8JfBcKM5uQdSWnC5NsCMTqlCvbFZ
gySj9Fg5r3TF/oQF2hC1AH8+uKAvmHpqI0NFKy+ZLtw7RfFJ8p0222Z4duzcC2URMn4WiWfIKZhw
jaqlQdwyRTVbSh2vn74ZePo62htNP2j3q2iPRMZ7yU9cERChTTgIvLsPHWTnU1nFSa+mHFDRcPhm
1iGdzBX4v9Z/v7ccwpvtVMwiKNXPYUKwW8WKyd0qsI8XfR709hDo1dcJ9WfXkZZm0MFCoVIXW8sU
Kw9LizTIsPBTECeF4iSrfrrrux+dtY/sxwI+QxH9uI64OIWc/AWNdwiJiAXvbdlG2RxiCmudPkys
uiMa8hG6TPJ6KcSII+NfHLHQxhmhF1BQzKEdDSu1ZYfJJN/0rH2pIiinF+UucWjqRZnx5KjR6/Ux
Lh3DnK4ZRakgEL8ouigHRRmpyu+2yPK64VnNd/Z8T8PYs8GwHHaf2OCncMI2iBI9QRE74HTrhai7
KaqCqHkPdVlpH/+dC+s/GZbgj8w6y3qd18HS+Y4Z7+Xfc7ESvKzx8kMajvBWpHOzj9EA100Ofr9w
yMOQ5E/jYARmIgt2Lw4DSjUII8BTBYftOQyQ8xQZbITMjJ3qxh4a+yQH+29X8GKm/kCIrmJRqbma
gfrUt+9KcG0exx3dTPf1u7G2nizva/VLW4WrctWsQMaPyPfuuvktDhCUXIjmgzsIXpYwwLGMNMIf
Mmge9lsdAp26xOleNPATBMHPYH2mOwwt3wiYvtT2Loe01Owg36P7GXunenB9PItHxgma8HomLSjs
wFcCxxtpxSL72dnbWlYEtjhnUP5ElToYnS5aj+uusJ2IZySKPjO8GuxivtEbkjDAwgsC1e4ItuDk
gyso+tboXBmmmJ/r+lStLOseT0wQo3xXi2d3er8+Z0vj4TRbaPQAncYFkc5Moza1LFhgDzrI4keV
So6467+PPshzG5vq2ckzB7+vJV9ZmaKI5uX6AJYW/c8AEKc5B4gto2yKFACTtXbThyILLOPvmxPA
H/e/OcKFfg5h0FpNpgYQLLqd3WC0JLtENgTBbqu+b5OQ4PcrWq6tiq6n1vXyKv2EtwB2Z/jiqB7H
G5x/xol/lzQ92EB4DpQZsRdFu9zIg1w59Nnj9RWx8DvioXaKw//9BCdLdAQ9DeCoiMk1v6Jsn4eW
31FJ2nOBSQV0Nyfj4bvoBKcmE52qAdM2dO5dzppVEWtByPTnSbEPQz/5bduv7CyHwnFSrbMsvYWy
kewjlrbq6UcITnOmZk1h8Fxht1fu3KfpoQ80jxqeZnvuRt2F2ykoVumL8+ZI7g4ZsHA7TYbZkAma
IH48aG/YYbdKmO6myV1VZbrr+uLh+qJK4BxhH8dONXQGr6+Nkptx/DY/RtlxAoGH9nQdZ/G8+LOo
YofgnDeZBV4vbOfY2Gr5cDByWVZZBiFsZ0srprm0MXNltTHUCKFqmWrX746SK1tAVLCYqTtHUKzE
zXqX32Z37br2suC+WI+tN0eezUt4m2/9Das9UyZLJtl9Dh/92a4woM7BoXHlkv5h1g0vZjtVprK3
eGadrJNwmEBZeSjzBjD2oB+UpDggXPqQu/anzhIH8UJw7UIvSrByVrflVPOaYZvk4a51Qtc3WEbA
3VXXxybss79PNJ+96IXtrA+z+08CuKJfnHY9MuIleuSZmiwCs2CEAAJPBdrOkVYQr/ipUJNwbjrU
2rAkKEffmsvg+k76XbItGOEphBg5y9BbVYwKIMy1vh38aWX4o1cclJdb9W74iI66T56Zp99Um3BF
mUe/5b+oTNpCMkwxoDW7Tq8lKb6BDig/CBMEzySX54K9n41S2M0h1du4KIGAtL7X6A+R6/oqeyhC
iSX+jkxfm07hlu4rO69iG0B15pkBW+e3XeTpd9OqWKsbM+h868E+jFvnYfYgVnM/fY/uI9/elMFH
guRtGtTetJ5Kr0k8e58EMl9+YT+eTYOw7UNzgvKPi6/Te9dTGe6gfiPltZOBCJs+qmLTLXOARGUE
YSaGTgjfgubBdcOV2YzgP5jNYBnZDBTNeoTikFdrX68D8EPjbCXBF8YZfVRIqkIFSmwFdUH9WVHC
Waj8jXlUC22VIO8eVt7QKqjUqiQb8cJCAQf6OvwhoBrFf5yfyFnVGDnkyNCB7EYIRpo5s9Fcb6vd
Bg3daQ8O5DCVYV6sFKdEU1FGYqO+Ds0qAqZiaihXaJESULK7MiZ+zB5VU1bCdLFQAIGGlopWbk7J
L+afUcDUqFHFOSuY0WoBM/t0WuVZmk4Si1gYDQhTwULDMzfoSRd8fJf1YQE+lQIcKkowj+pG6+yb
SR0k7+HLWBBAIDSNwB30QpyLmJNr52XtzKDpNejsp1PjRe7PylpT9PlY5bZrHsvwjsiCkwvmcQoq
BqBiRZ/aaeLcwAxkJ2oLdcfBU9rHrP+4bvYXLhwfHaoiwFKAZD4kJc/tEHqeE6UEQBF9soxbEt0Q
pKJ6fT+of50ihWWgixsZDGIg6ytSKuI8VhjpuWVYpt+FhV+G4S51NcnDbGHquI4RxJkgFwblM+E8
mhxWxm6Ex3jrzpC3v9NAmqeQ57BbX5+5S0opjMcxIMAIK0esTjwxJmusoAKOYGQFERuyKjs7+6ni
0dYGKLGn2hY5qhIao7aevVO00kHnozHVQxUzs/GGWTUmz01BcbqaphjUiIT1sUxGfGEqzhZXcFyi
WNFGUmBxlf6N2six98g0jgGaySR78fLZJZiR4JIlvaN0GSe/L/LeZ+6Otbcm6AJdkF3tinJDaO7l
zsswf5c22y6cN8ghoZwH6rEQMxFzx1qTTtTNDcgUlOwlmqd7Y6IS/29hj8CeEOEmLgJ+CDuf7xG9
nwbCOtwGsd54sfKSpmSDAzawCuaFoB+9blcLi3aGJtivmUxUrfjdU9RuUOXPNiTTRnWbjpJRLU0c
TjRwU6CCUsONdz6qGa19Q8UL8lDe6DWlcUgcWVPsZdMdzOIUg4/15N1B3JaiRwsYNldm0bxZB3Fi
OwSV+lCNuR8RtgG70qovH7vq7fo0Ll0PKvxohDE5yb/4ZmSQT+uzBmk4lqqPhhJ/KI2zd8NJ4mku
2AZOsj8w5HyEUZYneeRwmPYmzvglcYzHB71/cyYJF9qCXQAJgwF7jeVeELzlNVgWcxPlroOhrlVq
3eakW7dJubbDv64L5csGfkg8sZDEN8Uj1J4Upmca5KutMIJ8QLLSOxpUxuBVmiu5XvkRJLhdZ1CC
hTSOHY3lBChzfgsd5rnqfoiDht5U2XYksnNqabUQ0bRMZKzQni8ahUETMsfDjMBm/MVs9noC/svJ
Durux2jImjKXRsZ5zpFFQh4HorbnlgEppKSMI1qD1tBYWWP9FKqNiih0iFQZauHcpl2DiOj731s9
qiihF6SiZRe5uXPQPB4hqmdXIFknqEegyjGKzA0ZqKx2a2l3cfJLqKqgdwIqBuc4mZtkTtoCZ8y/
zKbtMeNjylzJrbIM8o+yHhw88Tmsh6hunDNWoE/nvSlsrwa5blLI1olfTaIFQpzjt34fUMQXsdbQ
ptJVSNCQ4q3BClUNJPVCT4lsryx+tOMqKSUn7+KxeAopmEbSFe7AiQ3Rx6/7g1OtI8gTYY/d2Sgp
B09a56VW9sVNGg9NK/eVlO9t6ShBUQRCvkiV8XzC+eqFTqxr84SJRbLxpc7pCoq+R8KUXdzJGGCX
bplTKNEFcUEDTixAFTrZVJO105Jpfd3mlza1rcEQwYOBbS36lRNzTKpO0PepXKPzqob8oAZ9asm0
ipP2qGjaw3W8xSGd4AlHFg3zgiUp8BK8Dmeme5b55TrCkuGjepQXfXPqINHw22mGEvrUwClnNjKM
mUdH5vXJr+soSwfUCYpo+EWcdv08dFCdaMhOc4YnxbKOSWH5CvSR7MjY9JGslHVxqf4M7CLykxOb
ov+kAF3kT94Uoqib2rqL86fClWnWL67SCZRwMadtQtSEQ8XhzZg9R0zycJL9vvCYjtOaRQ2fvc4A
bZBhsNhro0Fy58vmi3/Eif9U9uOkDS5AjLaFAVRe5GyY8WAm3y1zdd0aFm0OjPdc/gRpRpFkfNBm
A+2xmC8lTaHzOPpx9dOWdUYuPqZRs/QvijAgu1RHkHphQAS1LyNr1kpL91VFVyGoqFOifShxs+50
CyJaTPIuXJzLE2g+ASdzaZYm2tJmQNcD8XOyzp1fdvWaZrj9ZcGq5blEf5XF1eBBAnQONUWNAzUc
nBCzBZpXeIWD82hSWQPKogWaOCLQmcMlHoRbRI/nQu9yoCiOBQr/1iflZx6QCBb9CyFsIjWuatrp
gOg1LTCVckX1YwSCvkJWNCcbi7Cb7HRGrAxFAZCughaXpR2cyd5eN/Cl97pxOhjB9oaiJxO666ED
B4HPub936h2b16Gzqbu72QmMcfJ66zDqX6hxN1nUq9s3yRfw6RJdjdMvEE2wVnLECn6vmJclt+ir
9TrT9AakfKoCHS/MI+q6SA9hg7owyfAXzR9MociZ2IiLiHUdilXTyGkQLrMc5ZWHxkPXOkYJVBgy
sDmbrazfa3mrIw5oopKJoBpNWNLeIgm4BuCyQUNnp+u9hzpscJTZKC/6rjrxV1DWbZwh3VtEUtG0
iMzbiBCFRKzpQl211LveyhweGQytFUJpQWFZXlzExBuLCgXJ9H0YilVotUeWlzKS9qW9fwoubJlM
Let5bjBsC6ViqvvTMY6Kbm4klsT3tmhJpyjC5LZOjhjBwP1hEKzY5VdLu2nS73HzmIVGMPZBDRlq
W7nXchlt3pK3jNfh/0ddTVFYpkF4q3T43M7k1xC+u+Od46xJrwdtvO/1x/mvW3oAdoon+I+zge0C
yvvCh6JijboXLVTjAGXF2UPfa9Xj9WldXLuTWJLg2TVaCQUlVP5B/q2GtKLrpypbo2tB4rAuwSCe
hIAHr8+8yF8iazkXCZqH/MSikBseJ+q1qjWsct2UlWjyLxbtBGLKXBEBf1CUfH4TJZmV4y6G6Far
DH7dI+TYxn7Tl3egeQiuT97SEX4KJayUXpEs0iNAQQaTBcjAmV5PtV6CshhpPIXhBnpyjZdJmRY0
B0w/gAzb6D1N+UjDt0R9C/unWt8R7WfqHhrzYLSSUM/Ssp2aooCclQ5KoiDTg1v9u4J3Pe3elVom
inkd5KLZWJ/tEEVF2Nhd3Oz0wfBRWeYrkyoxQYldiDWGkcItxsYsKugm1asdZ/ZVjI/K/Mwb/mS5
fjNXnSzXmDhG00XQ8UrNEOrkdN3jttWqenXd+BbHg3iHg2J/FeyOgi9kwH10cySE/MFUd21kB40+
b9QqDjSWf2bqTqCEA37oHVY7OqBURdsPLV0rRFtp1ribWSspJFoYFTSaIIhucVVANK+e27qC7du0
DlZJbes26HsQ9Jih5RWDrfqIbvaSZ+fCDkY/I2+PhbMFKlFumydrVVSdFec5VADNMlEeWVW4AZg4
ZBVnC44IUjPIQv5uL7voha3scER1FGSGULjh2fVhZpvYfXNccOaMkX/dLC7JbDhlAxpBIXZlWSho
FYbUl1YxQW8Dug5xa3vg7tnAgLyydVcdG9aFYWwRE9xrGii0U3UVjcUbpZPvDsY6c+lajWhQOpXE
VjmmcCbjm7jeI286w1vofJottRwQxgX5dNs0gdV8ofFXa5bxqCyCWDrqUUEMy9kDzkE0re1Ql4D8
Mg4Tv8laL50hTjPLjuOlxQTEvzDioT+qiuPOgAmLtxLl0GhILauVrt4WpUwAdmkzmBYaDaDtiFS9
SIZgVupYQPMT1hltoqnwUqoFM31zQIB43WiWgBCTxaOKHycXmYMqBFuVVkGDaXL+j7Qr2Y1cV5Zf
JECiRm4pqUaX53kjtO1uzfOsr38h493rKpZQRPfdnLMw0FFJJlPJZGRkZxNX1aEQWN1n4+NlmKUd
Oobh4kggt3qA7yNg8rVkPmUhZVUhsmUpF57DIV5h0AyCtI1zttEfqkoLgVJMDwWKLAqaQjTf7ryc
jeV9ZXl2m14Foinli0uIvi4UGNGqASGGU+/LUEmSpgHq9F38psgqi8mHn1/76q9/WMIjGM77oFTv
N5CLBUxi4XU1faymnE15LajCzP8Mf2ChXvdfa7gP/0ibWpahGWxrre6OGdlJfrnC2CLXKME8iMrH
EM+dly1bOldHkJRjVhLM7tWGBguI4PZZJ8WftgjcQm0fJN9aZYFI5HepIo0w8V8TKf+lSQokVhQm
+mStZdDEj5juPY64PtTBE/IpzXgMlPdO9IFbds8jXO4Q1DFpFM8EbqFA1Iwm69SXb/vGeJA9y1Fj
3I8rDLz1phX09DeXl1jgo/z9NFaNMe8LLHHd/zKbh7bsHd9/N9tEkLEunnP0VaI3BYLWGLh2ehb8
JGk6ZZ7UINWoN8SMeGsl/vgHW34wzgRPwhhqwDowqFk5SQWayGbymKI+/DUMeDbQziAQsgdfnDMl
j9CBncgIJmBbrgmp72kt7Ru0z0myKeiwXVi1YyieAOObVelDwR4WDS86fCHLdt7gCSL9IgjB/AJM
nYCANp816tZI0rRCdoCepDxvWZDs0P/0P4JwLm6YgUYGFSBW/pClXyRYe74uwFjI3Gbi2n8N4coB
kVbIQTinOUbmMyseZp6SIJVaXCuwx+b7Kt7TeTfOypEmsYmsRS6vVWtiQfEVFdnfnxX0nGig1UD7
H/kub4dfBnEoA0SJ7uXoIyxv5P7zH3z4CGJeyqMktzUavTM8QBj5V6i8Z9ZjUE328Nf6kzjsUGCZ
qWmYvA715FOYtNTGeiz8GryAae9nNRuk6RDFJr7Dyttli843/xSKWzRUwaIiMiUQL1VpXZgEtGgR
c/D8czRDmPMbG5RscDU8taZIBomOCqxplGeKcoUx2VWgQMXpoW9qgS+ff22BhSdsUBXRA0z5uFyX
xpC2WlDjBmwwv7xVU8XuohdZP6Bdl5mV6MZ9/h04xeMcoqRSmqlaWNugyK0kLXTL2KX+oRNNZBPh
zAfsyPGCFCMOpXkNK/1DrzdWM7qh4SqtaErH+UGd7YFmmIXFQxMr5w5JqzSZ1cEdSPJioLxZ5OvY
ElU5l435AeEWzRsg1J1lAMnKO6oeWn9bqxT1nnj1D759ZAy3aImUqFAhBw4UGg09ZlTYlrG8XDgk
cG4MHuITZDnojKBtsS1BeBXUFdNRb4GovnPZjoWLKFQm8eSOcQ14hDibCVEkXZzG5nyCMhYf9Pvx
1nisr8mtt5Id+bViI6u6rf9nEnV+LJl3hMtrWDddFPq5igXM010c3cbhr4m8XLbtuwxxmh+f2MY3
tuPJOO4aHbbJa8ogO47pIAxTQphxm+7SdbGnE3uRMWGtXPkOJuZqYMAIMvQldzy2kou2dKrAYdVg
pTe4Y7+V28dmcGRNUB8RrSV3svSUZqT3gRLHmjMGz2Z3U4SiStb5jGl8NY5t4Y6WZXU+6SSsZs3y
w2Sy7EGO2OCzsWDBS/Pk3e8bleHZxvnlub6oY0Bdir7H6NyBIxO+v12E6EtZsPIejdvopXZMN0Sf
yLj2sXl3kYO3Mrva6velI71jovd2Xb8WcGBo+G/yjlHHsqPtRn2rVvKdtA9FfVSz/efehg5vkFdA
NefJKwGpYnVKIsxjhwLtPAheE12alxHwvIJRqqD28Tx5Q6qVPhnxRSi7t3K8VVvRnPLvPObchh8E
bo+rBOo1kw4E2d/60cdojfZIPdcLV/3YOK1p15Y7BM+TvO7pSh9l9/KJXXbkH/j5OB19iiwr1qZR
BryUH3qptKcmhYflApSFy93syT8wXBUACkc1eqTgS72/SqTV1D8bkoH3xtcaYk75Ri+3NfnrisAp
5OzeR5ZJYJU2RgrLtFLagZ13VU3FndlHf/63BeTyobKF/JFnwrJxOujK09g9EKG6hmCT+BKAmpFy
wsw9+Ej0QsJ5FPiEm7+6vmzJ/EsveCJ/8adpU4VZP7uCch0Hn4P3YvRrs3YS7TXTrxXLE+CJrOIi
dR9rkewHwMvym7F475S7QgoFGaTg/PIZZIxyem7lWLm06DZmabxqEaQ0Lq+bCIM7wZEZlpFBgaFI
nkMxd60ZhczERQxwHMFvR0Ks8HZkNRqd+jlKFEZ4H8he8ky1vBXch+ZDeOYAYLPhIRIVijPhuoQM
kzYpAFGrwPHlG6tMHI0mrhL8kVVTsGoiMG7Vwpr2vdchdkOgkkX6Tu8OkfWWeneokQigFh3tyK75
70eRQAkwUqo0ADV4UAIjD83wrorKnMsb9LN2XByNk0gKuwoYtBrWcmLdxI22vexni5nNkRnzih6Z
gcYpMEam2YzpQS1e/AkavespEDjBoiEgy6G+Dv4kisWnKHJreLmJRjRb6Ztd29g0NgTVtuUk8QiC
2/pMI4WUxDgw1iG4qTbTBu8f2/RQZExNGfJ7aNSh/xEPkod0JacsOVguERRVz5tf59Tq6DdwPtG0
mqRVMXy9+7xBA6//TJn19fpIdNtySqez9bVpT/b4Yrmtre4m3W5WomER3/eJs/N29Bs4n5mGeEhr
H+vQjixz0t7W74d9ve420Uf5Gdypbly4Adob3ct+tJxWHuFyjpRkZDTqErhRziyJ5WzYNxvy5X21
KpMpdAkiVn4kW/UGs4FU000F9bzlC9ARPvdl9jQtjmkIfP3hQFOkst5VH7kkYvJqZNZ9u/fuybU3
MdEopsU4cITLfaqVTpuImmHPlWGvaIdKcg1RsV4A8Z0HHZ3RKJazyCLzltb3UbGjXctAwRfEs8XQ
+WMHX6skeu2p0fzB0f3UjikuWZ7xm5Sg+jSBC9k+AUddBEdOI0I66lVTjoAzjU+9GCBEVdppeh/K
92U0rS77Jpn/sQtngi/7+UVKpXZewNFGuwQoz7b5iv8FhWNeo1mucd/kj8bWH8t9tm6etMhO7qSr
cX35V4h2kQtQQToFcirBUXQJXemErCAUm/Z/X3I+CUF8uUG3ytHXZ1Npg+77Gm3Z7Z8m9J3Ltgji
+fdhPPLIxoewbjYAJctey+Czr1IBwOI18cgbuWiiS0OVYupobSd+5EqGxNramaBEPkyubj6EvujN
XGQQFz0CWSn7IYVBaXk1JL+NTrQvIn/nwkTTkIx2c3gcArezoPG/seJ9SnVHSkXDpwVrx3Nv9LEK
227enNRypdaNqaMrV9OQbNK+t3H5FgQO0ZeXZ5EUFjLssJr3ausNjOzShBVXzZ66CQsP9SqCQIJ9
P66eknW365nORKqOok/P9/E/8sY6q4fSmj/9CIxGuJffIm1dYiQdZIt1u3aQCbpGypRbtEYp4a3a
2LlriKrKi3kUBpijYWaed8DT27tW0lWNII+y5jmDW5Pum/JZOAVUhDK78ZGlRplOpu8BxZcwif1L
G64jf6WjbHL5eC+Hqh9j5r8fwZSm15SFBpiue4AmrJ43rNYFdPnlEwf+LLrCwQfixR09TJkKAiPG
gcA0q9SK7bwRpATLi/WDwJ1pK5do3hvwy7GAnp0MGs6EyO7rTkhE76PfJcjzL8wPFne8LT0IKAS7
kAWU8oYm6muRjyiumZgu1ePh2ZMNUMXmxGxlpeFrZSI9bZsdUuXyKgqnomSQKpE+knru3AvaYszc
AE1Uu4kqxmEK48iNpqn63dJmeJL6Snol6QDqvxyl2k3UJMPWHCPLXNERkhwrPJpOV6Qn5Eknft1s
FChfi67Asz1n9qpQ5sSzDRruLW5thykJ1JJi93p9H3TXg35fyAnz9C3tP0cIYwUimb3F+Ilx8Dha
IAWDdHXqkvgNZa3WKeoIaK0wBsM2vfCQBel1Koe3RWsJmHGLJ+AIbvatoxNQZVM0RiSDfd0vqQmY
qmAM0ObyKVuM00cY3DcOAjJhb0gwSZ7U7Ui+yNCxEOVMMj54eMdPRFW5pfMwy/5ASVUDU4Bwe4aj
oHWxij0jaX4n58ZqxDAva1YfGTJBJXsRyiCz3gNY8mf3vazrTIhlJqgxy91B77OnyPA+enV4kJW/
V32Y+3t/oLiQ2GlBnEGSCfUF6jl6/FDgGzRA8+fyXokM4tzPrMBCy2cUP/+NWQ9B+kqgCjXQwL2M
s0A/hjn4hJi6ARIaZiidOl6TUDkMaIHMKnwnxmtK3DjxWYPRD5r3u0u/Ip2pQwtx6Yo1yT+tJfjp
MzqENPiCkJ82GSF5A3DisxgU1BBTYcJBUAxYOsqzosJ/ULgdA59qzNS+QqykDQunNc0Hx8z+kPxl
oM+Xl3Nx2zA0eX6mBOGUV/LyadhRpccxnmqDyYHpSr5tJL/LZFpfBlqKF6ii/QeIV6oboB6XeGGO
UprlQci32xGlYGmW/cM71DEMR6NSaFHUEYU9iqSyANfscmyQC+xD0O3+wSAoPENsf54QxPuh2cs0
V0NskkziFUafOoVXsmwSTdBe9IUjmHkDj+KsFaNnwIwAQzIMCXvU/Xht1Kmjm9taefp7i/D9oAak
YVT4H7d2XpuBGqy0CBSkWIP/w6JBdzNRJrDkccco5NSgSI7QCFjjCOX02sNjZKLslPAQJR+XjVnK
no5huIJa2w/TqE2A6XNlk3XateYHq8sQSy59DMEd0zbC6Oy0BUQRPdH2D2l2QS34TIgg5r8f7T6Y
YIEcyoAYhvGPHCPoeFX+7g+qYOsXv7RINP8/1+RPZ6h7rVfWyM5iKjMPHwjNf/bMba6/a/UmhEjD
36/cjPUfOM7TiqiqwJVD+py0AwswTScqV8rY2f8bCudpmKTrhSTC5xzNZwVCgUee1PbxMoYozeM2
CIQsOfVHYEzBk2L+iTEIr8Bk3Wgt1R9B/+CJ5jYsbtRRWsmFA79X/J72wKvSG9P8kL0YgeFRAnNh
eChAoLts3dIhMo/QuAQsMUP0Fs4JkSS9heqnPMYCR1gCwEdHxwsLGICYZHXq3+ig1bRS61AT9aa1
lHVrrwgFD5KL8QYTrr4/bxBu5iCKJo9GcHwQ1TRa2bUU3UnzfG3Vz9cYG7K+vGAL2zO3lc0RFAtz
poVk5cgtaVJVdqJc6dbmpgW5yDA2ERpLLwMtLNwJEOcHVJ2MKdQxKk0njhT/VqK/71vTADCrcciK
SVT+QUJtEqNoKQC82rTR77JWfeN9qHwnKzXBNXTeAe6qBG2nb2knMFplg9uhJjMVOpZNZVthtkrq
eBdr0iHKrporENjvL6/bQkA9weJS/LhpqqGTgBV2N75HnZ7+DkCMvwyy6AVHBnF33SwwjATtLhXu
uttC2wbWVqL7hPYrNdPQc9IJnE5gEy8j0egkLAoFcLnnJuPI4mYbG3eXTVqIc8frxre6UxUz7YoK
GEGduB6Uo7SIsqTtbqRkwqPlb7lvH0KozwncfNk1oLcEQS6iWzLn5kncT55CWkwEnDqWGLGbxJ9+
95Va28zMBJ+LxSM1azv9PxbnhnFj+JJldpWtKRtcZFaW0WwuL+LyRv0gcM5XNFpUaBOsGdNdkW2T
8lavBdfypX0CJweadrPE0jk3p0qCxvd6BLoMtZWyrYeDYgYjxgMapjvUXuIUSlAwmkCBzgMf+x9c
ETMZ0LujU8hX8Q1sbZq3mtlNOMplwzyf2GS61r0/l5dxaaOOQTinqFHuqYduxBkOApSr3hrRi/yC
UIE2DxD6rxmcK4RJo1RyAjPa7LcBIhAuD4OFa9gupAfaOMFw5Y+fkrpSjauhWfXm22UDl7z+GJ7z
E6/3PVRzAF8rGpPjl3ScnDJ6R3OeqYjEl+bF4oMvVFdx/YMkKViRXJ48tlXSKwWp7N6I0Cxktwra
G+ONKW0v27RUgwaT4gdo3tWjVJaijiIlKYCKToe0stsHz6F8GErWyfugXDfRVRIfAoyIsNTb3tr2
/VVkOoP60qRfVSiq3y5F6OMfw6VtdSg1UtUqlS3pWyu5b+jKh6Rt1WCcteG0Uy4ILUsHH4IP6CCF
ChlaSedTe2Q7iN1eIpmAq6O6cqhcS6tCL0DfbqDcdXmd1cXTgZoj9Bgh+XDGc00iMPgLcPRsncFr
3MHRWc1GG+Lm1zGD7AYr3d4Nd23Ekj/VZlyFV9HL78JNb8h16Chri8kviR1cyRsRA1fww3girBE3
clt0+GGygZb+hA3CF9qlZSbomkboM+cbOberk9qPSZJhcE5aPfuVbhfprUJEB2bJjGMQLvr0muJ7
rTqbMbEpLHGrEG2hCIGLPhKddIx9AUJuFJj2+9oFgpeFpTN/bAIXX/I6UONh3gk0RGnms1bcFB5q
8YJSzKIZs7YyQQsi9Pc4M+oeLNZWBkpUb2j5oMYClZHvZzo+dBGiovyCrggTvQqnp8rTAl0OImx3
zspdvarXeM+qP8P1y+i0KxSXHM/2MKeVpSYDL9YVUZ4Xve0InnMExUKtWJrtI9AIU/VDqxBW08fL
x3kRBNm3BUVBDNDjewmgYQS1xAA2NvJt2L1NWcAk3F7+N5B5J4/Ck250bYiFrqB2pqJN+V4q5inT
m8sgS2RUpFb6PJXSQLMXzzHoSdKaXY4KcWc2IJ05KGfOk6gQcNGF69bkJo1kCNG7Ati5lsB5CZrp
UXdERxNq+nxVC8TDvkZBFfWm4lk3KlamATO6O6lNGUk+BnJTDU6XOxHeFi4jL6Ric3EQWl7ofNcx
CvR0VWsziyuFarh4poadyNdBFaC0Cv2FpAFrddVTyxkV4/Uy6MKhI2hxwBwZSP5g2BdXWQmjDkPD
qVGjMO236DXWV0MYCHxy4eNJIOqKhAFjl9EgxBkm94oRQysZfJDAYpq6skqF4bGJtaFbQyYvtFaX
bVo4Ayd4XLiqJlUtpgF4clE5vjmi3pZch5Zoftn3B4j3lFkfG19oyJmjHHG6YYGldZVHsTv9Lgf3
vrc9J2eo78dOu8vXXYSGitz9AFGN6fedjWlwNibQOZ+pE2Nog8xM8O0vGz4v5IUfxH8xo8iXcGfA
D+qmmukRFI3QIQtlzHH8NHJRv9xS0guZGg1P9OiT1c/Irp2v55qZAU1RGGWSnWoObP6sX4MNjdkb
JkXkJoM2w2Ub1TnBPDfyB5YLPlDdRkUa+gj2cwqVZfSbsXaNplPmbbXb8Gra0FW3R7LAqEvfIW+Q
sl90+6veeCjhMH9Vf1znk9OsRtsTBY6FryTWAzNO0JoKZ+elav0mlKPGww/znpCuXflO89mWzHK8
K99VKjY3XCDT2IrYIksn+BiWnHphUagoUaiAHYmG2tFTXwsy8SUS5olhXMqvyr3elSYQhs/OUTea
G17n19Fr/YRx5g86yv7Mf9BeUUdg1ofm7AI3Zn8ub7rwJ3Cbnhax7id4TbM756N1w9/1tebkT7fp
4fOtOOjr/sWzsdGSY2Gmx7gXDWlaIuScrMAccY4+eBSztfG2hxWQNofhJv1j2WiGMDbW9vM1X6PZ
x8uY9K49WA90bd6N7Ouy9d+aT+cu/+NZs+cdwQ8VeDBaCOv1mxvLNtbdh+IMIIT6d5+KDdl8V7Wr
gQmqbEtRW4UQBZmb/TGhi4tuNC7CIp3ixjbkTQz1DjMt7SR/7rWt6j0MoleebzbkmY2mhmdSAk1f
lD1PbTT0SKu7Hks85YE7li2TAhntqiaEH+1B3VSxZgfK1WBdB7pzeXmXPhcQlobonQJBekhunSIn
DTWCsQUydlQN1hk6D0rr7X/D4A5pb6gyqWXsoBJbG7wEYliuP6G0RwQ5NFn8BKAzwLAwDhK8cM4Y
aOY1ij67Cr3xbFQe1t6d5Sbb4dF6VNbqptsP99Ih+/Ogf5WOv2ptsqqdkQ12LZxstsQfxkCRn5/C
2QyWvYneO6xrPOJUdk5S43IZrVKMAAfggDyYdWt5Ne1MQcCaPZN3JeQyiooODAjf8QMGoMAqB4oW
NUiitJVu1uvQbxyQEdHfOOjXRls/YGzTitQiBZ+lSIyCNJrhcWrQm8rlOUOcQtl4wIlJMNZZeUHJ
5++daNbtUcARknE/4v59ecRASX/+8jW9hYfQMY8lxW3rXI7sOvVFbY1Ln7NjNC6LSg1UPOh8IOvK
c6SZAN4XOzIzC1QRU3px4WAXWGuQlAR17fQEepPZyNDVwQksI5R7oGYSUcEVdtEncCHCOE7UlM5k
9eZRHYpECoQXyKd5eenGXr4vpmSTxYFdmtaGDooLhS7BefyeLsv7Iuh4EEdAfDHPnkVIl/pq11Y4
BH16U0LaTB6qQzEm22iKVhUUafwstFNZXSftuM3o4OIWsBtVVFSkfJvKmq0FxkaDbLuvGfsULUuC
dOo8ykMcAJcNA2Ml8GrDC4SAGZYXcKPc7r3btruXu4715NnQ7zLI0Q/d5m89GFUtOC4eaFB2Oet0
B2ekUq0R4lPop3RwKlk1yWxuoLwMc77ZioG3YiSlaMRCNxYXBK06yIlnASZsf2nqXacdgvw1Vx48
Y6M3n7El0vU9/4IAD+4LvQXUsCHlf+q/SRL4Sd/N0l3JwCqIeYSdtjMxrfKyWQtNqCc4PA8ZLfGx
XsbA0aEN6WGrknpndoOjTfdycOi63xloiSrxbNXfxvI6KyfBFXWBTDX/AqiyUbTF45bKndTaJ14x
IPG3x6ZKvpJwQrlMoX12B61F6daTlMLAY7YyYODj4I0hS7sk1laNPjXdM67VkLiBypxIo3oGPT1j
+FEYu45aAfJuBP3T5beaboiK0URjceqzrlqH0V2FOnES+6zN/55fAzC8VqjgJVsYJsR91eIaYrVp
DbBE+xyLvUR+NRGy/Pg9n0SP3ecRGFCofWiQSpIx25xbbHQ+5a0624V3cOMV/TiZowfRvkiC7iau
dBEjb8GLTQXDZVDWN6D3x39e/HbCszNW0vbN/qpOR0cewLIQqjgt3BvBYcTAJ+ibQefuLAgEiVqG
uKpicOeQKakrK1IzQtJJwqWxSQm8Wpv8TIa0moIJElarttJtpftV7uKfHWLXHPyxZJFUKX80NVLf
K6r4RODnCysPmiWGtkCKGJ9bvvRUSD4dkgmjydvoCy7ErGITdHf98HX5QC84LiIhwi4YDRCL/L71
HOX1halI1ffQY9+cmytv+uAWAiNxXa7brhS0By0k2LAIwQliQChvQeTt9JR4MjLOScYMTjBPdLoa
ywfF2xXSYMe17qD5kiX+L199Hszny0Yu7/cPMP/c3PrIlb5HmQZ6s5cal9LbsfhSIA1TaTs9fNSn
DQTXp+gQyTeh/6a094IfMEuvcfHh2HL+Ldo3IO3j6bC8KOiqgKSuVDm6/CsyUWqrNvGwU6VrqxA9
RS8dJyhuIf+EugukObmP0ACl2bpUMUmpp9Rt9JvQ+Ag6Uel/4UuHDx1OLZKLmTXObepQ5Dn+ChCd
btrwerK2VvwBKuiKtLeEYCKVpgiOxkLCgDSGQOhHwXBzSLeeulE6eqGexRiflNCnqLuLfN3OMPuH
3BEyOI0m0slaOonHcPPfj46IanRqMlmYoaRb0Hc3zNtSb8DTHRno+QIWxuIJOcbi4i20ATF9TQOW
CbWMYZ2CYQStpFzeTF3NouaT5vdSfqdNH5f9c8lRINM1B5r5i8qnYEajV1GRQN89HSHqMESsLR81
3OcvoyyU0/HI/wPD67OVeDGYGgUbR8F0LdRtnzx0MlRGvRcaQeEme9ITg5nWPySYJ7DcMZBqTMBS
fFinDnuj3Cf12lC/tG4ra/e5UORIsJQ6OfUWMiE9aOal9KYbP/9lkseQiIhOS0H7eB25apjndX1R
y1jHuvhEMLEVbd9NN4giXfnn8pYt+D4uKzNr3IIiKOHjVlxVUlKpmH3VhtvRcuTOYl2KFypQE/8e
aC58oJqLOY/oXT9dttbIg96TMNJLactV1d16yZs5tHberS7jLCydhYrSfMlDknym0zoVnl5VzYB5
klbByuoLFeNEwsTBHkNF3i5DLYQpXLogsIgghUsAn8wonWygh0FB9A1ySJiUUYSBj1D4RRlYDs1h
pzca9R3T76zGGRQzFdBqzm+0GMV2BD//vKOwVU6qUlBVnuesW2+eX23TRtR8slBfAQbFMxXmT3+3
qJ5i4EXfr6IWJqb6uE4Nya3Lzg37cJOSPmEdHW77AQ0HEiRq4mHdmYXTJGhXJJPjmfWD7xfbmPbr
y8u+cACRz0CUC5UfCGDwQjylkiekTCP0BCPf2XsycuKJdt5T1RWpIKFZWGLMwsIzrozAqYMZfGp+
H853AdDd7WAYULGDUOc8tFY0HHfhDGKJMRUG9ACkTvyFJ0z8jgZyBe34IFjnte6WVuT6Bb1uWpFo
7ZJB4M6iFwtZsYoxdKcGKWGvQ8IIUEGdbjDHYJ11snN5e5YgMAAO2uQ4g7hccMHYCyS5NNSstNui
0JhkEjSmNHLkXkZZ+pCCQIs3TAQVcIT4rMQo8iCiJfrPIzz4+X2yhfL5CpzQrS5XGzXqV6Dx2lqo
7qCUvoIImCBuLn3q5hd+9GRBJM5AfeN0JQut0NHQNpV2qLauMVZOFDaHXIpXnp5dK7Hn6jR1myhd
R1Yi6rNeWmLsIIg0pg7daz6Wjlpp5hKR4TBooGFRh+dqooyGoDi/5JZHKPzHvLWMCnwJzLxI/YdS
qm67EY0/mP9rStLL5c1cRIIZs9IMODIaF8lac8JIco+UNqxYhxb57KNwm44ZmiBLQfBYgrLQj4j5
prjx4qZyum1hRRNobKl4ZgjM27EkjoZErMiHu67zBVBLceoYirPKGlLV95Gd23U7mK6XFdWDPObF
ZtJ8Ijhzi6dhJomiaDCP9Pj++9G3wIOIJGjdOjzCQm8EeddK5CSZke9BznjyKnMHXtlVG8dXNBh+
d2r19z1o87eW6lgtDMUGK/d0WTOrwoRlagLfl17zOFoPAbmDYqgnKCUurukPDi+qMY6FFWehVdpa
U7QOWtLSm7qkpWNK1ihY03MocBYwAJJiwi/Gn/EkRDJEWhDlAwKMXD3hVjA6utYVTKeYvHvZ/ZeO
M2Q50TYIej4Yj5xPkrGxVAwHK23UM93cqN6CzhKU9Zc+5DPjCak/YjJBqne6Qb7k1UEb47aWyhtS
yU4bbzJKmWI9BY2xz7Ktqe89WrkRxXzXPmDptOm7XeGv8/73ZWtna05vykSZ75GoFFh41qecqxR6
B0ZziwHZOdR9mn7t5yurwhDZ+ldoChK088MOKAMT13DxQSMHT7MZaKd2FSZK2Wjzw4Vcsgd0ZSbq
TsM4w8tGLTiLYsIqfBJ00Cn55yCsbBjFYYIRsij95/0jGUvbakXVs3NHmcU15oLzPIEANK/TTaSD
rvWWh5KRTAZErclS7LGE8MtlW5ZWDWcZtW08bUE/mnPHGqIIdRXg8tEOfbb3FFm61QZCMC+ifynT
MhW8miwZhcABkSmcMRQ8Oc9EliJ3jYfygtRShl7xHWRXBZF4EQL6qsjWVIjgWty6JUlYel2KSzfG
cgfauxSL7mvLAN/k8lnZmWfEQWO7UPsUl5vUuM2mhsnp5FzeFBHC/PejAB+Tri3V6Pv6lEGrSNuN
jSKAOL/OoLxtIXVTNB3vGvzB1FNPxpQr3JyizrpC6uiUccWMqnfJNN2GaevIeSwiri4Fgx9MZIyn
ZjWJVRp60yPmSBvMMOh9O1CtVWiEdlmJCq4LZ5SgcR/fR1AOUO3mAk9OlLjNexU3UBNyDKsobpxc
er28TQtCXsAwMGXO0OZ5aLxy4ihHEYXUMr4aeeSMfmVPXupoFmVkjF4mL3uQyg8jaZ3Yuwv79m3I
tJ3c3iqQ15NrUXVwNoiLtCe/hatUULCbayj+INch0EjWUJBs9204XctD/aXl70Hb3OA4UkH4WPBU
DY98eI00KfhqPEUpL5QwlDRY3kq9slM90CviMhZNAlhQh8LFTNN0CBXgORzdzqeeo9Aqs3oTzT/Z
FXmfQIEK3c+3yEGK6sZ2sKpcwjK33TzN2jV3okHXC40DBOdkbg/DDQf/4WKkZkmBTnp0zdQjqyvm
X2e3E2Ad3YVGuK0+q2CHrYPr9HED1upK4GPzvnH7qoO9AhdDcLbwpn1qut8bg6TmNcgNh+JKZdbO
2sb2C14ft7h9uP8ChncU0FTnuxb/fjCoXquF6FCzpQfQVdeWk64HMMwmF3OiN5HgW7Dw9odc6wiN
C3NBYvqTMXf4la6x83cSC24SJ0iYdHjT9lkkiHgLl7hTOM6JTJqUitLBuPGucoqOleD0mYljQvZO
lLkuPKyeYs2f3aMIbigRks0WWP2udT+GfbxuX8tXCBzAQYYbdSvYt4Vod7KSnIcqWos68Gxa89q6
4y9z37Ful2NmMEiC/kOzrp7uRGp+C+T3UxO5G08G1kqv5MC07tJN4NSscka0bVC2gppj6TSuthrW
b4GLcabrZ4G96tKhgEAKlBxxBTK1+e9Hy9snVKrHuRlQ+aRf8a+VdyB2w9oVvmfTLt8Kt3Phy6Wj
8vBfPM5T9bCV42LeTu0AZbib3k7sCGtd2v568hm5mezcSQ6R3W8uG7oQ1E9wOZdt+pGm0tyY2trF
yorYx72+ltEfL4jiC3xA7KU2l7dQ0scTJec/iUKKQKHoPKx3ZN3+Tg+qEzgSS21qV273K9z+Cnbt
Hq8Jl81beMk7xeV8iGaqGmkRmgWr1/gX5u1CXeCq+qhcxR7cPITzfonKb4snBc/68wQLPIPzD7FG
3kZKNnuOHDQbMJtZNsoQshBFUnUxbB/hcB7TTejRzsK509LWbHpVuzfKdrRv7l89x1tBboqZ12R7
CJ9+G2x8650ATOJ1sA8d7Zo+PonopotGz/K+6N9ArseXz6aBVg2yJKjWe7deb2vdgxKtL2/lEoQy
k3DQXo5SLJ9PTinEO7JYxwkxe0chaM/1Dr1IZXPhYovvEp4KUTtFsUrnK5pSHil5nGlgPQf2uAs3
EyNvGtPvjAD3MFY75RVY8M5028qiE3L+5AtkzcBV9luYRONOYqCVbVmPcmUPq87aFLc+Eg/XuJHW
4d/P5TxF4j4doZyGSjoAqXQ7zcbMIJaJsrb5n+BzChwADNHDFB/0BHLhUxmqiTQJNquxnroOnz91
U4bbSF/9g0+YMpiTBIww9PCfRmlNG/pC+j/SvqNHcp0J8hcJEOV1pWx5074vQpsZeW8o6ddvaLD7
vWqNUMJ7e5lLDypFMplMJjMi2IS/6s5C6SqlVejX+yYWTyEUobCXiaAAMjGbrVhLpdpTFQzlqzeZ
AXyAo1o+FAm0PTKJ0QIlCj0ymrveoXb5lQfeRaefcOEIntrfHc0orVfopoM78vl48PrClfD8nwVr
jZPLg/zHzhyGkY4kLdsedoatkJqdaBQC4BHEyRJ6ZQ6ELHWqSBZGaUHgOjL0wRKAnFgJ1gs963BM
HRxNqBMISElny9lmYUDiHF6jHOoP7eqnprIPLWCIvlS7coMPcaRonrH8R95NjOIrtPU1PpVFv8Ul
Y9IUlEHlNPsCVktpTXp8gSfZrL94OIuz3GE+WxnqFJz/2h83dmbBG3Kh2pAHsFPlkEVQteG71lYc
d9l1/hnKLJ6EKOZHWgsTHBdBTGlQ7SZsH3X15f7+WEx6cdH/35TN9kdd4Llcmba66n2QBpoLHzVn
No1gaMJm1IwGNH2KuJK1LHkKGhfxHAl5halDaHZnicRy4FBhQJgGwbW2Ac11OQJOkVudmUMMptyL
7+W+teUAAkUGsxsrU2hor2XFC1MMmXsV3Va4nROQSv0MP5USRiTgoNWSJjUd1bcoeUhWMYXTj8xc
BbUmHn3+OBcmod6fRgrBRxtGC94iUKoSuzhJG8+WD/x3Y3VWYQQHQTf//Yr+sDhbUVUYwIoysVnX
VmKiRfHMznpNW/B/utW/lw7Co9PN6GZ5YZv7QdlMWhqJ8jkJl8mpoa6ddwub7YeNWQ4odDW0R3zY
KPRNVHz16cpOW3gu+TmIWSkoLXqlrSba7GAjnwKztSKTSyxmPgyO+v1fFkcEzQB6Ead5m/ncmNYJ
X028UuQLa8LRMaU4iNDD64Ak9G3FmLDke0jqcI7jwg7M5U/f60P0afky8KyCo594a9x5tm4UgE99
RDRykEHct7e4UDfmZo4njdqYNCmY7eK8MkUI4zJuzbentf5rN92YmPlb7EnZKArg21RLk10kJwAx
lw1wM1gBTBxywCVdphtJQfN9+Ft+vD++pdsI8uN/5nPmib3PSmXMYB2dKlNl6fjZ2bzhndEp85B/
g3nm132DiwHqxt7MMf0yaTU1x4SK+rZP7aQKwYO7cgAsHJnoGkEGJsnQ/kXx7KePNIqao+YO1sNM
PzSFWwrfeWh2bKV1YgGVAFLlGzMzVxQ4KNVwAswoh4ijbKs4snU6n/iCFm5PfSehW4HyLfWsdg07
vri/b23P/HKsKlVodNjOLx0FctTwTrHTWb9b0M+snGxL/nlrauafZewLCQtA/Sm9Z/vg1LjcgbvU
K0aW3OLWyMwNmzYNwirHeNS6pGJp1sAajWvde4tn9MTJCg3y6WY470Np1EYISVxOQxltaNKhjYlK
NLb6TeW+BXb+qh+Ex+A67IAF2safq7DbpRIZXOafD5gNs8oz3+8ZPqDOvpPsGMX7If9isdWwL0n6
GgHI9ExRrmgtPMerGfXyQv5jfLb1qnRse52fRn+INsNFcchOc9BPuOG/001HKyuwO9pbnk22wJPb
qpMZgdOfdPqsbhTrfhhYiqs3E6HMnkXySsKj9oBvCRpw0SiXtFortE5uOQ+rAASiRxslD2hYz9w2
rsJyDHlQeHYoPSBVcVLaHgPkKn6A8qfkhmbrjmfeWdsuSxVe9dbwbI0zDqQEQOSDnDAxxg2PKy1v
jDQ0VAPRPISanXN/Khe3zs1AZ8uqyhGUpBPYy3TU5AUknZwHfm/3vpVF5/nHyrz/XOb4JuNVLFio
GmENaVfT06wAUkZiTgUUP+9bWzyWbiZx/mba+XUUgUy4Nt79LSLCr4wK2Kkj8P9AVFBgCdZiw4q7
qFPecVNdTYu0wfM3xsckOyvMSjrL3iZMeKrnKynFynrNL3TVMAgKgD+gd/QdoToJgqkIK42TSzeg
Wx9UZyeg3JdpKxPYiPa80f7yHpMd9x5R5SiudSYvbuQbv5hGezNvQYJKbU4wbwX3WPtHIVvxu6Xy
14+hzE66RJEaX56ma7SDDS5PW6gHOSBjAXTTjDe1XVHmCi/SSgL9p07zd/iYUNsAHxBQEfwcl1wm
oKab/F1/ULbqTnzRURmu6blDoQX0YHZhvCBYGhAMM3iXN8nb2iPY8sT+8wGzJSwEldPlAOPWlGMi
XnxlJX1Z/H087KEEjlZG8c+83yycyCIt6xsMkAO/rQRmqJRbaa9bPu0koEWB3iAybgY/5zAA/Idv
NQxBcfDaZUTfQUDJMTxzZmIlDtusyb8sZ0U3Bmdz1kZa5AU6DMo0TenA6Msb2IEeBjd318olyw5y
Y2vm+HWJCl3lwVZu8Z6lWFA0obwBDt9N8zJgq1Ew3py981dx9a0GVf0/dCVreeBCVAYruwZGYlQ7
gLqYHaNxXHlJObXiDKPLScDh+pGtFLWljKgLS0MHjZPKvB+aFwIlOsE1dAHpU6VhXhFLWqkYOU0q
DXnITU5xxObcpvbYoSylvNw3tRTG0KeDjmFY5P8G05WJpIxVgL4xohQHUrexybL+xLdqT5WmfCrT
pDN0rf/0Bs6JmnglBiwE6h/Wp8m/2SFdmHhamKDlTw9xox1xkSghGCavFTcWJnRCAJGpnXhq9Z2d
32XkkSjrAhTeUiGwVankLaB1ZJoVnX/lSjF9iHKZbVamdipHzeIbuuXQ1o8+UR5USbNyVZiDWzRF
V6/R9fFpVD0ziIZ3byTHQGt4SurY9lPP9fV0V3rsOCitff8DFu5o6FdDWjahyYFfnG2fpgu8VuPS
Sb3dafWzqL8VA6iTuF/3zSxO7o2Z2ekh+ZhzVYIZX2amTM4xV1hAlNHMvxD41X1jCw4D4RMFfV4A
Z6MFZzYmT+sGudTwoggknjo9CDdGuKqPujRxt0ZmI1KTRC6CBsQPgHbSkkWGKF4kKnJrLWVLM3dr
Z/r7jfePaSEMagg7pXeGGkIcdW4r70kO1UJ/jRhyzdZspxVKNfQ5jyfRohJVaNXVG8HrkbkrWbPP
8xItBFmz1lG8cP4hsky92Oqf99jZtoPMD3QRZdhUPWcMH9fJope8AQVhxC0oSqAZazaBUap6QyOA
TzRWX6vxkyuOEXu873BLydH0OPE/G7OJ672AJGMBG4PjOenv0W52nyOeSVRLvkoP/rlwJB91uPtW
1wY2m7msygQA0mE0LX514UlkH9GaXOTS4vwzLlT6fjpfJQYk7LPJhHcETSnv2feHsNTFhlbyKSlB
pylosGfhz89UUBzHIN8bT7lm8FZ6YE6PpBJhV8FRzXDJgKB3T8uVnGhp7m7tzq4ZQyuNNd/Cbumj
Zqm/p0Vk8u3KE91SiEBPsIgohDdCwGZ/zp6sxlOdFk9noX8B55E5Sq8MUP5WFa3707g8mv8Zml8K
R3HshHAajVihQSMh1yjEaalEl/8/M7PFUjkl6fsO44kgsiS0WJyI20iFtjKapSgkgzNzwgmiNjF/
aM8g0Nv7EyFj3z+oXQAOipqyU81/lvXKAi3O242lWQwXAok0cQhLSadpb1yhq9uxUkk78UcPa90f
02r/POnxJiWAVRkoHnAczOGcQ5qrnpdoKK09gNeXKhCeCx8zZ414dOHB9qedWbbf82MTQV0Jd85N
lVOyB60xsRNbegzBrZVvBhu9ipqV/SmMQvF9rd/jj07UvXFOMeXmwPIV35PqHvaZ5aEnSzo2dvSW
gnS3AV1T5045uGrFDr8JN8ffw5VcBHO0wk/vOLhrU746F5MD3HxLDmVU0WvwLf5za6GvCG/G9e/M
1q14H33Wr8Uz8tXjQ3BgRuTk7v3dstDY9HMhZt6ly4Msx9NCDFvF8hxc7fTdYBGX0F97ED1/kQ/v
BKoec8XsUtS5zShnoa2v8ok/ABlltJec8Cq7vpvgqi6Bys+VHtJNtg0A5XLAAHrf8NJmurU78zsg
E3AxAoTFyP0D4XZCtE/zzX0Ta0ObuVaVSopWyziOdF+CitdO43JTKlyvXKtCrY1l5jdl3KhBMRmq
oqehQtFLfBbY9/3BTB/7c58IPzL/uXsAF8b8AvOV4MAr+FMlvtw3sDQIdMCA8w5HD+A48wUZcymu
/vC4l19jmbsN/w5QkPX/Z2S2JCVhQtBDU9Rok4ea8ymR3mJpJdFZzBKQHYBOD9wQE2Tg5zaW0JQU
DiMYxCtT1UHsfQILmmphVazi4FnaSHVGpet/eIDWVdyM8LgJ/CP69X5arSof6EcVTtAVA0iIEkuu
iiskolaut0tOfWtmtl8T4Dm4YfIDrwkNiD1SqX5ruqc4Es37S7V0rt4amvmDNGZKUE+Ghjwx+lin
Qy8+ex34q7oiMUMRTHb3DS464M0EznwDyl0kSnlMoKdbQmtW2bNUPtw3sTZ5M8/gBDUf+RieEfbJ
1a/bTQLFAEDzrUDJVwp1S7XwH/4w27Ca0jcakitkWQ+mtE1s9VXUTe+htqHZvsGjsF0PKyu2OIEg
/kMDvgbk7zwT6oMq9FR98vuy2QRt7VQJjq2qse5P4sJJhSb/GzuzkeUj4WOdg2fwTn3VcHB3O4L3
qIxKrrfvDAByTH6nboQVz5/Wfx4BcT9H/5oE8du/JNciMUyRgSGfrGv1sUuKjzIpVkLHdPG6Z2K2
uYica2WVwEQ7yq9VrzqVWBz6kXPKXthnTfraRM3jymwutGtOfIn/G9Zsn4k+0caMn7JxxT9leH0K
pdrKuNgKusH1M8+QpcSWmWQW2Rql2d8ziicAfoLmopYE8OUUAm7yHSGUSQ/zOFN01SlFbROWzcqD
3pJPAgszoX9xsUEj3E8TciM0XQXEtgEKP6mBNIi+59p/nzqBM/XGyOw+LZZxX3cZjKjgS92VW3Ll
jNBSNiyi46XddFt0LDj9G/n2/suNAMoRPCRkwRI7Hx0vRUOuTKz6gzCYat6EAI62Vkr+PbXEtOP+
8ZFpIW8Wqs4zlowl7HCQNwZ2imZ1agXRSshajI43VmbRkXGA2SkarHTCFwlemhyt3sEbV7/d9/gl
l7gdzCx8pHIUl40yOTxvVmzviQYXfd438bdjY77A44YogUY3Zd7bJEZZAW5yVMFa4cCTnZp83f/9
5RTjxsBsQYYROOJ0MiAdxle1peIn+Pi5I24tL8qmuRRXBbnNr9Wmo8VYgXbyCfwAfq35hg19tVbR
p4C+Vo1Z/Uu4rX7XyUeXT+CgvvsY1i4liznAjb3ZxuKZ1HZRAXtl7Ebkq5dbMFa+VPG5Eta4tZac
D83RYDQBihhoz1mgGErwXPMVQu+ouIP8JmVXfWxRtFyDyC15362d2ZAKWRyGOIedRvpi4k7KC8rW
oMNrNmaVnNSXxkQMYAOlcjsQym0+tG6q+/Z9L1wxMyfCyP08k0cfZlLoeAMCm5ED4L4rWdniuqAD
HyByEXT38xDHqibjRhVduT7kNLTkqLAtB3KPSVP6P4zmxtBsYdSSMS9QYCiXbV1OqTTYGltDqi9O
2Y2R2cqMKRH9Xp6M1KCWlA56GUNb57/cbSfYzv+ds3mBTa+lOPWmTEUKW8kiCVQB67AarhKr1wD+
0wfPM5YJGIEXDDBzolT082Qoo5GxXMHRpwTxs16o16HnH9OgA7aX7dTSh2hf+lCTNZbZRa+Y+G2Q
a/55h/5pVtDH1AdvFmJ4E5hxvBu83IA4fCz/h/QB6R6In9FmNiHoftrxc1JJoFxCNZ7wm4iNIHDz
jWJw7rve4mjQfQ3YzCRoN78whiruUcWISWwBIBOggBtRMUe3wn/yvhs703fcHOPJ2Kj80E+L1e79
5k0lB7yC3h/KUnsjUFN4AsL7CPra581ylRAydSgwY+ygH1lmkJfYLdzwUG2TJwJJT+pv/LNneb/0
1o0/19oflt7yf5if7WKxDmoebogcws6PbUJxS8w+0cbihGbtBmtNOX8vHIpEIBwHOAiEqrI6bfeb
CRVSjiRNiB7mnDi1ainB0efMQdjcn9O/gwasTAzduFXhjXCOHBcSnILSgOZlOfrohFOtuVy2FjIW
GhMATkdbx5SMT9RtM08fGBn7tBOn8h+Hjl4B/9Zo9ROPwla30fKYO7WIBhbw7QYgjQf6rjaAwVt7
6Pg7ccJX4EkbFefpajCXicKTfj0ULX47HR6T4tz6b/encu33Zzugj3kc9DJGmeWPonJg2or7//nA
n/Hw5wBmaYTS8dDOizEA/tLsSwPgKlt00FDhoJzttrbvBEaBcnKGsjJnRpa84R3Nkg5rd9WFBPFH
NXeezkjD6DF+Kmv7z9WXYpGWjifF8Sn3S7UyN3qRD2Q7rBGuT1fF+eBv3gzmfFWhrPehMBltviD8
Y6p0dKt9iN6W2ubeK1TM7y/m0r64NTdz2YRjocQzmBsFqya/texZIdZ9E2vzOM9x2kIQyhokqMZz
sdEOKk0vHCV4tdq/6NvwoTmQw79+tfqxcHPqWpEPxZRNBsvIjeSNyDtgGLw/qKV5u712z2Kk5LcC
p/e4dms5czKx3rQJIjQbVx4tl4IjdjGPXhEQtAPn8TM4qtBsafIGZ3TvsU+xYT5FYsLODFmjoaHf
1bg/qmlnzZ0P8HYQAKG1SUII+2nOZw1AlGDzMCLufQgPDasciVgC22l+seIViyP7x9QcZOiVMj+A
VQwTGA9uJxdHGdfhkevQvJXWK2nptBh/DQtiImB8RxUDpN0/h1WVQGtlU4I1yN2W8bXbB/C/oege
e+ZdW74zo1x4uT+Vi16P++v/jM48pOZLyCXwOEWTVrBUhdsnSvvVtp5JfLCW+KENsY2E5gN3UfL6
qOq8M6r1xhuqPcgGzCL2r/c/aNFjb75ntrZlA1UBMcX3NC1ne211BFSPknZt3IsuhMMHb6wiEst5
7jIoCoeGH2yMnD+AS4iSIjBa7btWOZqsETUu+hCQuBMPF9KluViMB8X7CBdsXJ54CKUN0WvTZlSL
mj0Iic37szfNzl8udGNK+OlCLNBU5rUw1VahlUbo0apf08SsW1eR9gX3NY6v9w0unbLQmfjf2GY7
v2rTQddLzGOoB66cNGYa6f+6VoT84MbE9Ak3mRcRfF0LPWwL6AHQOgF9PfcatVBElP99YeCnpck3
bywNvlC3SoXZiziI9YR4/g3QwpsRV2jW3vHWfGL6+40pJepzoLowKL28iJILqRvqSc9ypa3ElOX1
mXDgAN/pEM35aUft0eYBEkiU80K8rXLeAfTTK7nA4o5FtPp/JmbrA6ZTpMsFgn/RxLwZyzmxdD7S
IAwhqeZ9b1szNVsglIeCvm0xGobG7jS2o+BV4lLrvpHlKYNSlQbOQ1T1Zq9rMtqKdI+DSw+17nKs
QJ/sGk3MYvSBZAqImyCejkz/56oIRZy26P6artK/KuUqli9qD2IRnJtVs8Zlt3SqoAoFlhYwWQHY
NJuzTBzRzxLg4hIALpW1WzAfelxIx+w8dK/VWl/W0goB9A9hVCD/0ZM7C9+ZhAaPKMMFJveJ7HaV
L5z0UPJ3ib/6nLG0TlMnjirrPPqM5w2qo5yUo1r5AAq2gZkI4aFHCLrvCgujQec0BgKMvyb9VZGC
RimvhxFQuJJ2FPCGnJdo4I5j+76VhRWaULE8yqwQ7IA4209vYEEW5qzFCrVSYiYq/zbWjR3qPCSg
ckIDXTZKKXm6b3PiJMXPzs4KsJSCchAcn5Cln78iR7mWDnIc10YlfZXNOQTTctj0lgBSm+xbRr8b
pJpxSaN5rlp62ViRmtGyhwIg2Ywqsco4pLl01CrU6vI9Vwq0TayGc4TyiY/cbHpxT740cGWX9Xde
CGajf1e16KahTpNssGuS7mrU5MXxpRKeCYlMTQJxSYcBZx+V6pJo15dvSvlQD73BZaMd4j46Jh5e
HJ+k2m6aN69/bCAtzGfnVt0F6ZvHaiqpbx1xAq8x8nGLUwPNehHlddCTg/4NWVzFQwKDPIuTsPgx
qwuKzmIueiygzjYeSoZasDV4qgl9uh6dfrnkkHbrh4Q20vOgP2fgbYoPzWAr0A4ZUgsyZFQgh6Ef
LBGEJH1sRt6H3hW0VghFEZY2uQsOA6X8ruNXFlY08DflYOmdg3ZpY/AkWhNXLl90ad+xnILIgXbZ
qecfONGd1Fsz5eDpJ595ILo8d01heWHkxpkTgEGX7MXczf2L3J05/qylMAjO0rj9nYqXjG0bKKFy
rixbDZSWpV91v484EPH96rQrL25AndkD/yDrh4DfS9yvIGnszhdp3OxB5YwJKMDlPrpi/wo5jyiF
kLO0aYPTmNqaagvijo0j4DxfRbtV8p5yzUZFAQsTEuZXJXgJZKcLrj4EzocN4zfEN0hviwhuUS3R
jvwSa1fw9or/omVnXaDAVLmSz4xSFo2SbMuJEzWyA0mluuZk/Efs/RY0V2jdDpCJBqQewRmKibTM
TnpzZKmt6qGVia3RCFSpP0bdrireSOKOyhpu4mCnhjgHDglPB7FZ9iV1FkTmzbg9K+El5tFt1j8n
gaOoDzK5tu0hqT77+jggQvbdeSCmnJvxmw82CjwKG0WJjxLdvGRmTR7C76GQthU719HG196jHO9x
mqFj3ZPikoVnTzNG5qi6WZZGwzK7Bm9cdylBhkg+VMjWVqbCW3ACT6toRYAo09Am2T6UzTUt9vCC
Jtmz4rnDXMRoF5fEQ9kIe+wtf3C6lDOKzIp1W5AsubMDNJTH0CKMTRAPx+OhglXWb5Lxyrz37r1W
XI+bmC0icE9MLKBcA8kfgMaFfdQ9evnZEzaidtKe4+EaMjert30HsrSnsHE0KJGSJ7wy0KbPTa1o
0RF05CorbgNDDo8lEiQdoJ3E8NmFkz5HZinACiRsU/NPCVCNxCLpXuCunH7I2CYUT1JIWf8q1cDd
qAemK9AmSGn01cSfgvIY1WYdvcTKFtBlM+JEU5WuNWz7maWFKP/moqH15zpJaIVwkEsvUnDsmhZc
yDlN1C2wYEisR9rnzyka6sinKhxL7zFEG5bWUci+FdVg+nj4juoUreQXqYQyx2j2rZVACaTtLT/e
SOpR705FkuPMKkzWfYlqRb34AhY1DrRU5GOst0mdw90dftjixdYcqs8uvRIJik4ZJR2UDyRgpqx2
0iDH+DPvpEzTx0HTb7xGnRFzrqbsiJJS0Ue+jLurE2RuEhqiB6TxYJMQwc7t0RHePtR9u2uQVeXb
KkHYOXnpr6QgeFEy9MDWiUnw8JypW9wUEVycitlKEFGuYFQp9mX0kvu/c2Kqmh1HESWx2cN/4z1J
LyIPNhre5vEgwYnYmVJD2ehGigitOLuN8HlVamQgJS7JU5CfCrlyOM7Riw9FcKvEaH3bS371glGk
V6Wyu+CN73Z1/DwkV1lwUu8a1CZXYQYvQiCA1jbCsgBauOcTaxiuI2dE3laTTL23tY7YeW1r9XkY
Lrl0KmC3CNy+RX+19+VFm5S9p/HZz3Za96xwT1L7W8H0dk984YrKYKDKtx1F5Q18N0YmPqTtd9cw
GsQBCKKuSurgGYRLT0l8CfxrMUjQPE1thZNNNX4KolMtaEYVP+ThB6dUm4AztOiFg0YLd1Ba5BMQ
F4YwI4SUNFPWv/Exefw7LpwALTaxWfKjFfG1GRUF5cunLGRUrZxAx+a8CtW1w6SPJzXbiPWb4hs6
2+eFzXGiEWNozWDx3SMBFmscrEy2E1m0qngXwX9D0rskfMuVXdDhsYO3c+gBs4MU6kaMnuPO2zIE
ef2iTPGIETONTcIF2H4QIm2YmXrWIPZGkAFK7GkbSHQ7QiE6Uc0oisIW1yMoaZqdBqqhC6dofAYf
UZxbDTEU1Yl7V8geyvoTCooROPyYF1peqVDfj0xSvo+xk4yWksMRtyQMoAr/yTWHPjG8yGwFfDXE
47e9GiFw46LrmSy3BmlXdUbKNBpymx7CkK1qVvmTHxpJuBNjKhSeWSe9USkOS8Ft18pUYV+1hGCl
0RZnhjZ88ppDWEYbX9xkuYczDuw8arFTC0fRW1oGBwDDaC5fquGcCocSQDOh3PFijeDxIQiQQQjV
XYilkD4FTNKgc5bHQyRc2wTyEfk9FeOrMr7qcuZ4kcNphyh7HzTfHlHy052haS0dz9KRsCUNZ/Al
epB832Bli61qsQCBlLtm2bsgvsRslzMrStwoBkqge64YDrXxTWhSO0ck5TpQMikJbwo4IXzZkgd0
V6ou3tqgZo5wG6SC2eLUbAEObJut5OtbBnLBRH/TFDNVAjeJPxvl5GnHvN2lngGdOjG/RvmjFz/H
viUHTyR9HbKdiivEtHia0NCg0N0xqy2efcUStsRwBg7FgLIUrX0djHQgcw+PjNvKcb/RvEOmnZVc
sXV4pKBYcrkHfIgiP0K8zzzZzPWRFuGx6FMDjCc2X3tW0mgY0zOXndAwRUtVpCAZtgpkXIOODOdN
RTbEZz6VlT2pHbGSLOSMUgbJQr/Yyup7wx6SAMc02aOqFCMMRpojyIcIUtM+nsvDLQjZhbA02wa6
Kr3jQwVaClIjCHOjCZ4E75ipBFOkm20GSU1lP7K3sUURXrg0xRP6SYTx24t5o/Alc0jBS569yuRl
6AH1H/ZssGUcvb7a2Hl8GFtCQ6jYB9G+wPtVD1amvKKNd5Hld0VxSe0WktNowQYFQZwTBxGyEIA0
B+3vgp3TbtOPbi/tgBY+gqxlW2XE7MLCkjU0M1ppuW2bXz0muHdYd1VkoC54g/ntfiQQrG9f83zv
DZdBMfPoyIpjLyVUHKD2DmVSKDHaafmsjT4Y444qDtdYgeqiDNX7utpwk6ZbY/jtk5dupeS3LCd0
Sr/D75GgbuY/SQhLovSNstMUOoJMMgTErWR4JENnaPW18c9athMxte3Fg4ikXEdG2uyALJQ5z2F5
DM0qhFDJaKKvoDoo+lvMR6cWE5V0u4yzW+wULkmpV4cItDzt6re6DV3RD2w88dO+ukTEp2Hv0brW
DI5xkMzZM/k7Fp5I/aTrL0Q7x15v8kpP++mTMwfQelZtlP4boC/qlThzc3Bi74iXWR3iEVTCKv5Y
ic2kK7Rl3Flsfg+IHdWwY6lstXjJzzkrAntlKuOYDr8KFfSgjwLSnqagYCpxB/zMKA4GuBmpKtcm
5FLi+LGMOkcMz1K7DTtm+I1HCxyVsMYr6LqJ9qG44cMt/gcjG6i5GkNMjAz+qAknAX1Svh/giNxG
wpPsHUTVzlVDZrkpIEwDeQEVGNw+hs0UTrLykHWtPRBQbYKUT3/VS9FQyGsZ5shDMqMrs/eEUEl/
acMYiMeG+s05glZ3B1pXZRcJUPsRniNd2BbIwzsgKJChpEpnAaXmaXZbvHWV9CAETgvZl/ESkA9O
3oWpj+iCImeGl3QYUfXddNmCaF4vxaZevvDBu1g/hKmToUW+tEUOHU28pUgpNHncInMLCI/iLqHh
ss0B5sqUyPxzxakQeuCuMbJA5Q9j/nvQaIeCvUWe6yWPEv8GYi4jbz8JkjjWvA2Mp32qbTp5n3Pf
ZBwcuf49REjEGCDJwa8wxl0RDSBFMB3jvFFLvMVV5bbn2aGIs72SfBJshwxSjuxZiXmq4W436FaN
tihtjPAyCwU7MaQ1c3OwtXBm50c0VH4VfuaGAeKPX9lKhLMzCahHsDnU0BAGPPUHu7g7oCFSCs+J
8Fg3Bz2oHPRd2KkXuGEiB+DM2GoBuiY9RmOvNLLQSSG84VV4axu6jTCC48f/raqbGOkZzka5lc24
cmICSUscbdFeJLZWjCDI0Iyk5k68R2yhHw25+Ci6F6l60MfcbvGwjBRDJ8dC8miaEUMLwZQl2Fp1
VROI0bNTjttPqBcUeirmqF78AbMPgVi9kkwmySBLGe1RxGHmQ0gmNMMy3gL2bhTxl0yQfUTXARfl
wfNoEGwrZFsewola4W55bqKcjo3VJpey6CziH5LMHUZTi2rqYblLBTyi6GnX0JGlCm8N97tHIAff
Fg3DBteKPYSU9OxZxUO8xi5dKlFJikyAl6EwAy0I/hWNN0aCoAcxZouEOfVwQ4UqMa+3h1BXRxoH
h0YRPvsisOrxU8e7Q8bADSCluEaKmyJKDYbjvCoHs5OvSrgNsUwKxuDq1Ytcq2ZQvRO/toK4oWrk
06EMjDAqaBZNBAbQ4sQugBZejeSWC62udmVpdJLBTuMdcAJA/eY2LyMLh1R0JeEiko62pgOHNPYb
b/xkJAQeT96EWbBNgPf2I8UQB1utT4rAOQFCVyN0ToSkoM1wwSDkcchHgwvO+bRUY/2nWhCl/4ej
81hy3ViC6BchAt5s4eiG5HC87qZjbMN7//Xv8O0UihFF0+iqyszK/BKsNq1NHxcGD5EyhhBKr3lV
fTRKFuniZWksimuY0+61+UYcAFli5Lc19D/ipcz3RqqGZsdEVBAJzP0yFd2hSVSLbXvt21DcuJr0
nWUOl6br/yXz9FNkyn5QskulZyKevfepGHfNdq4Gc2dr77z3SGm302qtNPW34d5bDydtpnHuulOZ
dedunI/uuH5avR0vDm7EqaSB5qRQamLN+jN1PM9MBnv9h2BHHnTiRZ5KJyA2ITCRIxGbsOtrOn5+
ziwZD53xbViPhWX7Qn+2Vtvvq+QdM/kwnxlItZ8k986iYmJoEMp7dtGGaX1vjLKd00fD+rGtj5v8
cvr7p3Nf0uZBKuTSeC/CvnXdWdWfHeUqxhcbE5+h4u7WIxcpymYxiDVlODqfjfNn53jGTxnRe8Hk
xIuUV6C2oB5Gn1CdwFbbfTZV/4w7hFFPu6nrnk1v3CVpeSiW9Lkr86CytGNpjOfVcT8Wfm99LANF
5Ow2mkE1v2veiyOBHH7Nalc6y9skNNakY09Ul1T9XBqX6ETSnec2qijxgkVze8W/4GTJV6aEigCh
6VVUzGeMgw61oEoe8afe5chcPHULpWtSyHr++X2isG9r7CXWXpukny+vltQedDRn0n13nBH+1Yoa
babocU3S7jQUTitLomwS1yWzv3Qv+SFBJVoG7cCeIecMWX+DjGv1vvLtpZu/M/tHEWM8ALvxdYbl
oFF1p1s9fxoGenHjZ1UupT2Hbr36W8tVMJhCOQ19I54kLSPZZ5NvzPOPujGENlOh+COmZ3odtpUt
gqW33ztpxj0f3BLVVYHeDRZLBJJn2V8HJ1KZFPNJDVRtoL+wVf4tred/feYV+81b8ZLulz+JPI0n
PtN8t+cLy9OVNwmYpdGEaRkXX2srj4mzXbJB/uSDUYfVWqS+nZl+d+eWjGanqO+pB6LiTH2oD8hq
6x5YbVLWTxtP7BDFIABja+Zk6YBsNGmFXsZD1GmMogjavotG1YtrsIEgSykPuM9xb+YuXeJ8G+c6
LlXrWZaKEw4d2GlpVrHFIRjU0h+qlKGpvSOZ+H3bOoE2ditFJNvu6o4cX1tdnZexhQ5eev3B7HDp
JoE7V83fMU92Q2Wuvua4eB856a+19T/ol8IiE4em4tlgKLLr3AD8yU91lweTt8Uao3M3O2Gqr1Hp
ZYXfT9lznyunWpACxlIWiaVF5DZunK0pw2pe5w/5tiW+pyTHfC2Nt7rXDsOiVH4KwjCS7eFriXpz
62Rfws4FMln/eOclWnUz6IlTofH6HonmEmr60nvKBWv+WNYbn5FivWALRJjjk5XVx1qfz+6Qxgqw
QEtLPPdpnGRbXGtqWM3L/Z6t3r11033Ptk6Nooap09zYisMwVdkXUxVtdf+ntQuev0sSdcsQzJMb
DbUe5YaMFKtlHJFFKI31ilPre0L3JBO5BaLrQj0pR9R/xkfpjod5Ej1DEtBDlQBi0IysTnLbhHI0
N/NStdmjkPoHN/a5y+RR7dS4bZJ4XkVUa0rorcaV4OcF4wyA5qnqUDSL9UUnlszSMtJut3Agjpms
oc8RMLxQmeJ5fI5dJi6F1b+r9vBUac7VNYhFsYYsEhIU12viREvBZFhUBfjScvPXK4yPaqwIXu7b
x83yHtsp+5pS73dZVkIq8voBtC1Mm+UBOma3YmewLs1hy+zPabLA57v8Sc9LoOy0CbEXPyU6f644
0zGlbRaTyoQkdobdfpQNeOkwp8yqFvDBgK9SjZdn0dVh73n/uokW2Jy7i3RkYIvMAXM2TDDd9Iru
ErfZsjim0mWOo8g07t706l2itsehn0x/7LMtGKz7486hU2sZJWBUzA9pH7kZx3uoGTC21U/6tg0r
VbzPhQXGi5EjX2vT+45TEdpqAoff1dz1MB0EHENgZGOYFua5S3mRvh5vRVU/4s5d+HOVR5NdxNOo
vdWmytILnEXmDBHxwUdXgkpKtO5qP733WqP4i1P9crs/qPNaxeWmZ/5Mc2CY331Cik6eUzfVKEvt
k20mT7g6xCWlwtMFXi3aS5rUmBTgxVE76iFv26fcbN4HNT/oTXoax+JSdst1RPruKN0WuEP/ta1e
FamskeoTLp+t3A3aDFQ8uLuMImHTAHkut+g2tr8qkVi+1tbuv7ZtaqoJt755d/HXwdhN4f3g0vGs
AxcsuRZ6eXZr3ASAwtyebWKHTDEmUe7yWKXrRe+zV7l2v8Y0HB3dfSCS8Jp2DFfKulycAaipTFM6
su5BShK+HQVr7UXt43pdD9uwxEXpfNYQwGORkbmnn+bKQcQonpUx/Uhqmif6U2Q9+3ZRyFiToeXM
u2YmpaYunxs6ulJTdsM23nAVDuaUCqc5fbyM5Usji5s2dIfV1PfFWn04efMxW5RDx5l+SWlsfdtl
inOH/eApL0T6BmNtHXGTht4C1O63KZR0T5Nl7BaVNk10L82wHtese1b6n2Tboi4x91rr7IfNeXP0
bWfM66kai89Ed9/Mivuwq/eqocTTllxaRyB3VSy2Y5LmQKLoeya1S2F6e7fn8d7qQQdLalWgYIse
hPQYP8/NP12HAmrkSekBSIah+ugbm9km/Zg9/bZ4RRY2BbC2s/b7Pu9IYci5PxfVeC/T0okrJ32e
wTGEsq6nXNEtTq56t/zO4jpxzv1izkHaDUfDXW+O18/nkad/GwxGxBY9z2Klu7SxX91k2reFS3vv
/UzSO0/J+rEk8GglD3eje39CjD+2OVW+Qv85dbgjtuKVSWkvc5QQahrVqvuiFtN7kyjR1HCjSOqw
kgFsdnHLyvD/DYPMzp/W8SQMeasLKzSL/jxVathqIuMFrE9bmI/rVrIum15rIcAt01Ntr+8aoGDJ
UOTlZVA46VvX9eS8Je2tyZrDUmQ7I9O4B6rL1uZfldLsOmd43JSVy76p46TKd3WV771eRu2cRENF
Xw7IDRZg9u9j91M1aZQZRpCMemDkfaSk1klP07Ba6qtGOVm3NB6t/ANx00uhKFOgaxi3L8MhzfQw
cYtIlJVfVWAn8Nz+PKZnddP/Vj2B1ZjWJsaKnWk6mx/rRdjgV8wbcuqjWth6ICbnlfEndG3MsQjm
g43fPrqqBTcWGx8WCN6ZqkCX8qg14i+ZkoO079zz+GyrxVczA2pzgx+nxL5tS33znFqEk2mdFCvN
8KRon8yheGpH+aVsZPWOwnrVOytkVNzjb9JETp5flFVLdk3RPdpiZXarheVz0o5DLu8bJM/65FzK
kS0j0hC4bVS+EKv/kZv+nrXJA3Y713XR39PMfFq6o9cm9M7T3kzhdNhW1gMuhzClEyjr4ZYzrjUW
H2odx+PCvS7S7dYQ+qVVzU5rJ+6K8tFaxE7VlMOkjoB5cme4OZHV+rirS8Nf9YYvovVpAE6DnCPZ
Y+cMTI8B1vs6rXxTibiN2+SbuPe2jC7gqI94egKW2nvZeUGik6OqWxc7MY5Jbl8UboORnVLkbLRZ
rhCXASizE2O4ZHUk9OLUJQoVjHA0l4w8ypjvOXyiedj1s7NfFm0ntOY0aNDXDZanRhWaE2s3KyGE
Shs3a3XQIIH7InkqpMZP0ijYvFf73HEibZihlsfA7u2dOaQPE+Fo9lSeRFYemqXasSzAPc8qlr91
y38bi0/p4D4ng3rpdeVzK2RgZk5cpq7qZ8Si+81c0A0NpJmat2FjYu3HU9IqDYQ0/wnWIb4hskfH
Kl9TRYZ5o0Wm3TOnyPmc9iWNlhOPVf6YZag0bDeaZv3gLszkuplRsYdQsIq6pnmAePRz0NpTXXtf
Jg93odhfMv/pp+m57dqIhLMoL5OjUGEkxmyXAKdNmo3eVPdLNbstmRp3roJY0N2VrG3MNXSNdHZj
up50VYGncMJ+0C/lbIdL1UWGnB70PKv8rJ6+ks4INqd9qydE6B0mT71A9TVdzcyINMRgGgxRti1x
KhLw3znWrTrSleFay/IxgemXAOcwKPtusJ+Jq2cKTwIh56MFqgnqfNjsYrearF/02a7KzHgT9Xmc
lGhM8UDxuIvMYfUNsuJ88ljDsvDeDK0/VgzbXbbtWqeE4ZQPvQUW26jri1VOUT9koT42/+yiB6lW
2/PSZkfPwoSrWoiyn0PFq0jzSj6Y0J6WDfX7ou+wKTiX+Xg2BIsLXh6befqe2Ryy2f0tZP/PJuuk
VZaLWmmvg14+pK4TqppxKux0Py51G26lAnA7X1zAAUVDa25AiuQ/VdXtyo2prUmPzaowWua6n9fJ
rRbpTTWM1c+nPM7L9EHWzV9fWpfV0fNj4hBiDh7L9JJu4Nzpe1ukV2sx2PSpnpsVtY3mkdRanLRx
5iaF94cbtGvvqexS5oG+OZkuwfbDUj05I8iHZiNigEkbcWYPjLpjSc2+NArj3eIZ/jZ5z55C/0Ac
cWa6a8BfPTWquZNDF7KOGrcWN3yOPGGzf4wU4V+r3DxzuplF+4fPNbMe8WG2x/VZKyfHZZBrJ+7g
JsD98CQEEyGYvjAWUO7iv2ktAakUPLfmm6vDW23y1qhupABc2JTJXoPVSwU86FQ9plKgoa/To6yg
AjvdI2kapUfdio9cVh/FyJDIO8sCKvWhzqznsVqZ3xwIOKctjnNjvWSTol1bi85Syejvh+aO59z7
3US5bH0fjsVywEDP39z/wB7CRZa+Zq2EL1Xhqtoh4GZIhmzs2s+rrr/19fpa6OXJbWSMMikw0ePI
pYzKrnlPNQez5DVA9uk77RqsNtjnbISVLOMOymrFJIvoGb8ipq+rtzA1y+O6gI16fZRV7rkoedoS
aNdpASeS4TYesYDwG+8fpQy7umw/5hq093FCgjI55RNhyxeUI2ElDolq+N44++P0LEhWpoP2lVk9
DmUbLCsRmvmvnW++bc7Ary+Cyph1L31ax4P3knMV98sEeOzQT0LdcFXZI2EtufDT+SXNs0eLSQNh
WWh1/ZW5L3a4F0wtPyRyjVy0IuNU+ARNxi3dKMtisKvDkwq3sXUSfMe5D7wAlmDk4AHJmO7cOyLs
AAzeBXfaf6Z2QPgMnKzR5DsBr+Qr+r9eLuE4ArhCFrFmGU4MtXMzoCJQQlJh+XovffGBzKh0/6tT
0KzlpYHIhABih+a3W53Q1tLAslJfJN+TBLFDy0TRX9rqSLerZ19yASVrRTBnNNHIogyAQrsqduhd
/aKVUWf9eT2DTbcGOfgfHpA+t1o4eWg4BrRWHsGK079OfHvyVaPPTIqXekzjjBLk2RM3nOU3EIjb
lBy1zn2mP6Jx0oFo+AA6/vPggZgsPnRuGYr6XfKglFYbNsltQWuQat3eZoO+xsqkuBWCacIBLkBW
7GZtpBl/jVWcNoXMwHV8ddVfezB23gS8jl6lzU9DhRKmF4GjVRGzCDVBC+upQE+hHqkzYN4ykh7H
aXpGNQqUPmJCloZdM+6rGoUY0K3DFSI1AlL08WFVT3P3tVnjtXKPSaFHpkr5TKAz+vbg1fDx62Ou
/glcZAmIRV0brCOfXNd2hrUAs5Z+ks78fMIfOCMi/dbND4fvrgCZsvvTnINpWu5+a5ywakMt804D
yhbZtKEFGyLMY+Z907X6ifNqVkjE2wI06rAuIPMJ0Q/uEgsFdaV8GTaULO/Qvf5ivknEX6uQ0E7z
3u7fXWRp3XoeIW3BS4G2YZ6TnUXHY5dZaNE3dR3c1dCSlPq9oRCy5eCDNIBfyVhu76J+khD+g/PP
rf/108eYK75r/eucZ61+tWo2CRUT0fcGR8A4NM5n6eWPWEkETcMhRB61zt2D0zx7cFDNSFQfJUrW
Q9CqC0hE8rENhW9C5ZmV6lcDcgpI1hKlC801rW7CX5fI4+2eC9V5cgDlXOCrLl/CAk2Us+28tY1E
vgSLM3FNPNUe2pKteDJmE5fLd/bnAkJeg4msg4GjaGpPpXYTtHFKP9PGwLwteWB5+2y7Ym8aFxxJ
Rhs7MRmE2uKSD1pNoTOfR2nsMxWkSuoPBW161smw1jF/nj64eNErZvOXO5vRAk2ROvlzU2XkZgxI
6mSzLyAzGcMWPzf1aJvrrxRY306caafoH2pd/8N6BkZWDO+y6H7KldsX6DNZsdKkP31TuSNN0e+8
sYkJXlrQAai47wD6ZiMSKEULySShj6OXRunWA4WK5Lxpzb5ClDWpKi+tHNqNnlYz/w1sMkmASC9n
KsbACi1Me9EEE2u6onhwn5ucOuxol7ZBVrCu/8k7lVUlDqiocQd3TiVEnY7OBWT6mGn4yDOFrlKN
cyU/5ovd+Euh/JaZ+mYP72o/R4Pk4KWMZgtCz1ZpH9f6rkZzH4wKAp+/bycRsbXzlG9FNAJnE0wd
gsDE3gYKVJT7WdEiOtvYRDlW1OO7a3q/ecZjPTgnAqBrvxEu9ohVGy30396ygZSV8co9Lcz0s+qS
kc2g+bfVurCQRREX8xa10wK0v4ZCL28k6aHMrEPZOUVgN9NtcdrdYqS/C6BCh8tRmZUxaaxHh8dZ
du2uzj/ZQX1YVljoud/XJa/j5QdlBHcZBErM3DrMwCMW0crrpB+S2bw0dfbdLs1eQUGeqjbPAdqw
2sMkwuF5IrHIdUOy4uO5U2bfzbl5VZXtorWmNNLElyrap5cOm98hYShw7s6GA8Ic1duLcQzXyYAE
6Z9xzw2qZngzNi0GIjna+VtFmZD5GExgVurcPTY213pVuyfRaE/OJMINitSuSATg4K99+p/wcNdp
ZigEJSxdRAvpdBQi8/uuPqjuEi0ZQyQUrpKIcOz1SHGHHBSQKLJGfVr77tRt7IOPUzg1ILd4KdUs
rToNI0uGMmshojn1jqtDkavdswDUHophn3qEPajVfpDAcxA46BJPg83Oj5lFMBahbip7baVelsi/
BA7nJhfiKA8TX9CwDKFJgawqOy6ziUpY86aKq90LRH4Ntszt6D4r3E9rhTTOoQWtTHrRFg2aUip+
S8VOy/LQy/5Fzd3vQZl2tVa9m2V+novxmJRdVCjpw5pVr2WnHZ2tjjJ0e+6QRCVcYcd6yMxALfT7
iFRDiIopMMdqBxdLv7LsSS4PhCBwZVDwhe+HqKQlxRDlcTXSWzLm+8Xik/RzuGYMwdXIiRpOUlco
VPKU0Nr6mMHvS13f9dx0bfuH3Y2fGtWl3obD6NAquAw6zBoqZ2fYxFGO2b6nnsrGJbAkiYU97+Bs
IpWiiLDlFVjTVxE55Oh9ewgmx8YCy/HelKQ1Q0MCZ+h05QOcqX4rs+FQLxWXd/Vld+WfAuwMCJ7d
uqSj9Vp9WaLCgsidxXA2Lfh3z3otkj6m2WHezVHM5eObW5gnqx6DDLmK7JYHkXQP45TGXHjkNayI
b/NDyu9uohpQm1r65cRGcFpF3mDtUrlE40jjbtpvqYs6z+s+s2oMErPaL7ZB8wmKm4F16AbgbGLs
hzLfLfZyThr1prfwxRoSFAAwvmAXyS+xmMRUjqZKJLcV6Yu3E2URqeu8yy0rbvSEmiy57ssj0+Xe
Nes4vUNqln1G9nud0xqFXn1BRXO9w/OuQdpe9zvlwN69FTZ6E6bCDGkpv8ZVjWXbuL6qqmels+IO
ohXxIdhSs6vd/FCBLS/dchzGkeE8OcyLJzB47X/0gcYEfveqdBxqmrFGGBdL2n5xhxwGEMQ5tx9s
pE3l0J3Hvn9BO3nXjD0Ix4mF1M4TCs9OUZ7Myvu4l3iiGWMEQAykdfaU2gMPNBsTztZ+WvfFO7MA
DPxSLY60yALM/naVi0lkNb6u6ehnQ3N2yiqW3bafXP0tkf1H58n9hNhc5NZ/y8CU7y5IwPQAr89Y
gfs3+v6i2HlctHacu9ledZ1T1RMU7LRRN2afi8brWbpf1MOp74tdPVS7ZZnDGeFxUzfh2FnPZTdd
nRn8raWhb5GOmM50K6byrOnbS51W5yVJT6RvBULB6MJddjlfZoJEoUd4Y7iPa0e2XWn9G2cCjxRu
1ULmgdCoeJpxtpIytqg9lafsehoMMeT7VCFhDQTeI5x10PS96/RPNVXl3tVRBOOsbq+TjTlR3+aB
q9Gad4Z1q7Cu0jlWd/S1pTE0q4ZHoobLQ2nerE8tzz00bOMP+XpQvNKInM17kiupkUUKvyWUCjUm
wiBF4/dpU+SfOpUGrc9WoBYw1yhtMgdCrhpDPDI+aEKRCXaRiiPVaUunXbLwyBQ2HIauXUetcthe
YLACdoO6/49hDNtvD17CbsJk7o7MNqfUKY5T1aC06NkaR9BTKypCdDeCID3i6QFRBFwJcfqzTgnT
vPe5Tspf7fBfFsrLuKBKx1YiGG31nFT9v97r9/MClFMPkeKsDxgxZr4l2GHrcNbJsrv0jErUcKdu
in5LF7mGYzmjCX3hhuaHKZvAghcviD9tRrEfUdY0W/4zMaZ6NOQOT6+qMahm6X1lY1b+ilpebWPb
yWmIW60MYXV8j32HYkwfs1pl3CwwWsmDkllPM/kqh+GywW+OBW8Dz78EdLLy6kjz9k7jPfZSXBw+
lNHhJS7qyGr+GhqQ1p4+5VT+0rg89Yadh0VNAz4oJioSOjHkaiYodG/yvXmce5yGG5p410MeV7eR
qxi7Bkp6Act36GN1a5+QfVDIKt7QpZqbZAdEwi+h3DfUbGdvDRhqipbdGZ51wcjRdqHm0sJDSzlG
e05y5V9vNlGpqVEvGxpOV7ECQ5m425wV+WS6oHp13OLQLu6H5o3Goe1Aj0W5eVy0Gha4CXs0ioYO
lEVx5SRsrqdka5a9KnXI4bUmBmqVyM2baTqNeU9jUHVZNFeuEXpeo0a1oow7zQOnXMaZ30Ou2Oh2
E4u7S8oex8T8MFsg9p2S2vfnZ3twN6B+wyw8IrsZO5sO5ZriDdpn5/LQJC0DczlGuF0l7D8ULCjc
PcbKU1N1xZ8mNS1Ii9q7tgoiebdALpF1j17mnDutvpcH0HHbCxdmobOT6d6HyBEx9oCZgdJ5WNlm
yuhbq9eELI9lwZSzNDTPRfaQl813pxTd97JWrOH0z5rF1A2v7j40rlbckpmETNc+dH11lWX9kUl9
3xobI0qrvzomr5eRf9ekQNGln67DqW156cKbL/MKNdQVbNfNVX/NaqGftGXxog4cDam1WD9ddShu
utrQG8oU7q3tx9DDPWe/sjofdEZ137kwDWg8+Kq15H270hueDXu7lXDwbn5zxEXO35u+2+ZbAQwl
l28J51mlTiwH4yFTWYDZ2Jsizst8M0Z3Z6rHpjeQQkl/tKe9g/izvikZosspciGUjLbhPd/n17fS
5uI1/TlzAlUYsaBfR0PSodZ1Li3CsCxPwtI4L8INsxEyxQkGcVb4AiGyXMD3ovh1vVdVcEKAgHLk
7m5Om9qca3VXr7z734wZizy11bxoVX2sKmbD6bPpNv8u2MEfPMnGIKXzYlsgx7aPJB15ge2JTPGg
tVmY5RfLPlhIbWy99xWF59gJ29oGX0zD2YqrYT1vgrnHDLoJFvYfhyNYlH8j+u5tWs/JemsT2uLi
JkE+hk+GUHSTrDWd6nYKukaFAGNcmrOjAAuZpYf7CgopzhBbFsJCgqGfMrrOuvlPsIukoxFy7wQ3
aKt5nWm0uyRUxb7v9cAsjtpkhK77AEurToJVnievk09a4oY91Gh7v+3VCkYtZwMsYwwTJ9P4ICUl
3IY3hwdstp0HlVWLpvpvW/7jutUHLZ5I1XIH84v1zUNmI07VHhrx1eFALtBWZBBtIoA+ANrZy2Tz
LVQhdLnlELsitPsn+kpzOHgN6ZRM/sNqxPo6ACm8FqwYMEYCvcQL8oDuAgR6g/iO8wYZCLLntpdB
l5QROEDcsYdSgXIi+VSVR7d2nmyYLlHJfamEraWDDB5bdATJctq4A93PpQdkQhK+jLcMOZKdajvb
/W+Ym1g1r8ZCzXduRgfHIA6K8OK8cg6et+1qU8QstsZCrYPZ3q2FEhOidrMdbb8A568j80Kfvbhq
enJpwfXJjof+VZjIJoYxnFZ0l6vx3m3rXlsqRssafQiKlKrz2XsckJ3hHnlmpTzOYYWV5TAiYl+y
KixYN2iq+pSDxxaP9jofZ41Rf9hV+ckb42qDWl/uuuaYaq51xJkKg1/tOsN0DvWn2l419a8dOe15
VGnpoU6nlxlJpFRR0d5bsZadv3xqn6RZU6yvuvPK/44OSkVRBA/4f+H+2JqGb+kWlBxw7gMYhINO
re4xXMsiTzxW87lWDsx9hUhOJiKuFfkQrGqhAW2aFDMPjmxdRma5ZcfqSFQY8miXMtiwOBPIPTN6
UCn2jdOcsed87egRciRznr48uePLkN+Fllc+i+7S7BRneFWHCwG4/pSow35Rhh3n4WItiFgd+LnO
YYXHQN+nBwQwpGLXTu+o9VBl0go9j9bhPpD2PeTWc+0cy+VY5UfTARFQT0WhsVeWR/eNuZS+Ez06
2I2gLOgNCweoGRUCQJWzXp/rKVQsEMKX3HnTk+cUj0DdPozVWavRxMCQsYrgRS6C1vklsUb2OBYA
NLwjqihN37LlX2t4gV1e6+2ttQgZVZNoRhuTYuUvunkiCMFhJUpEXmpALxMGqHyX7X6r3wr3JLXV
R8vxmRTZsWAx04B/KKfyy8mLvenI66C+lihPWOFVoaNyHny0B6a1K9E7YG5x1QxgsUK1IjsDbqNE
1RxOMED3sTIvjv6dMa1rmIDJiWFFKVC5c6Hk74L1sU55qLbPZEYggEBZPU8QHYUKSYh68VSxaJVk
O2hqT0XeHafDQVVuFm2I0YPjOONO1isLBlcAT6AALcjbq1GheX+u81OzHdz2oVgetuJU6Gy0FQ/W
8gTso3mx1j/qy9/i/RXyBc16qr15W/K0LcWT60y02nviK31HO/bJt8n2lpQrMMZHwW/AfkJW35GI
aLWMlAXwJEGqKkmC1oaVHsPopsfcKJrXdFW871Y1lWM/jPgJKeiZ5vluXadPhnhml9y3ls+NvcHq
L0cv6NzPOrL77xF+cdO0OKH1tvihOxobgfrTY4dP1d4qp/BHHRm8K3GBLY6LsT2a0grb9bS1X6h7
H3UIYOJjZPuyUBbKumPi/ivtPXfOkL317uucX4W9X9pXxfow3VtjfyTNSysU30LPYySs6o8p4CQF
i3lo46TgZ1Vf0K4FoNNddUr+R9p5LcetJOv6VSbWPWbDmxN79kWjLdn0RhRvEBRFwTS8B57+fNDM
GXWD2I0jzYoYs4ISE1mVlZWV5v/JZkJcft2SoA83lk9Cl+RBz1O1Lwck6I3JoHEdLTvfuqJJrqX4
ixIkrlsC36HVmSqHzlDmpeitS5NyB9MbbnRFw95CoRGqHmbvzGTZVOlSgKfXvcxSrmgaCEKD89pT
U8o2DYQ/ubvRD4AYFAw8kTyLaeH01zGUnrTB5/KyEH/k8Ust/VD9fFtRrIyYiLQ60I7lfcpQIkMt
UWKuDuGrJ2PH6fDmIkXn76xiaakZTuEZS4tbcRNQTZOeGAAqjH1RfW96WFO52ZLiSicrmwCj5wVc
64xPlZTAaAMkk2XH6g1dNxIZ4rr9kCiB+AzgZO69zEiP3n5R9H3WW5eZLO7NmgZ77/H8aLo0NXUv
SRKoOxZ8FKI4wqxoLCPSzALG4a6iY6SR6dbomehlVDSg7OUp2WPRt8sgsuh6qx6qxeHim97ouzTT
Z75kAqSD7/j1IQMCwRFIRyJJtBoGw9M8Fe5wWWQ0FB4SrcIDfA65ZU7WCAQglIQQuj1kicyXNnW+
rNKKcKA6PJuKNQf6MzX6j16ANXHjmIo2QmkQhCyQDYvR/6yDRLov7lPpO4jot+qhu2rj+oLUOeP0
JK18ZwbzagK0QZJAbDLABAEO5yeo2tGSunoUEchDKtjk4W1ieF9h6v563n4mMHBORIygVTqvroDX
gHev82li9rpNSytVwKS18cirqvUuyIv+vkRZHGCEZEVXgVk5tRNLzhpdzgvspPHWWuw8FUOuuMg+
mi7jRUDd0JHusnBGz6ljAoG1CnYTOHqKOsIp8ZhRVJQSqWKuLBo1W7gyXapMDJ1XbmrHFLBQZFEC
yUUxR1glPMuS1pO7AT/ktrWSBdOt5wVM6XEsYIDHODIJ3l8yvYsIkDvCQyurYFY1BHFdRWI3o8uk
KE2CrwGgDXqgRxulS4eoECBYIix6IQxV3fvuMGPgMyL04egdaZPVfgxOKiJan8ZU+UI2LWZeZyCR
5oSMtr4vDPFQyQhhaD9NyDs/WdKMTU9A1EiQ7il0huEpGC441UPpBa07HCRE+F60aLV6p3biTSwz
Vu51D45Krfq8GUw5QCg0gL4UMTbVHO2NX1aSbPQyOb+e+LDVF4LXr4qQBoqZHZJkPn0MfMLdoqoo
Z8r6+LhSogTplWkGO32Jl0P8d5N/ITpdRbvkO4AAwu68YlObpYoApEqGZALhNlrJNq96cGq4zuT8
XcxeZfGa+ZffF6GJiqSYFp4ASq/TzYrFuG5zBXvw8/eOIb1M2UMTObNBU3ocCxmdU9pggMfi1UKT
SH4dBuVVpqvrVlVnqImn/I2uiaapmcMpHcMMVwdLMSsXO4jMZJMp8taIqz/YER0OAoD8AUYCO+h0
ubpaVNPCxQCEitSZ3ACW0YIyZscySIznd+Ynis7Y2PThEAGyZ6iSNVq1jstB0CJrYIFtXwxmJKPV
ZQnbrWr3l+maabO7eGusjCfQVxfcGvlFPINrPLmeRx8wOleNlR8IP/mAmh4OvXkJ57hAfrqC/11F
eczFZzWZ0h56JAhbshjZ6ipald8K29mAWLFL3p3H4rb5kr8GMyiQ0hAHfpar4aQAL5I1bbSNmqFW
eTz0dBb54rXfUnzzXz3JdncPPEDkLVNas5jDw688J3K0m4rb983BQVXRrnfSlmZe/bamJwiSZ+Gr
vlVuxUv5WrgVt3PUc9KUe9TBO4aQ1dJgHBoFxTK1C4+KNu3Am3YvPzEXGiz9jbOlZ3sj0xK3YC5t
01w+nzffqTN/LHUwrqPbzNTcWDWHQkymrl1z1Wsp41VzHMWDBX5e1F+qDR9xJKQ367YLXITke+Z+
68vgR/zsr7lgpO/ntZn0/MfqjEJDqtLFwad/w47oGrwuX2Jo14RV0q61jXVRbg5fzsub27ORgUok
n3SvQ1ySA/ek0+/90dDgXWiv5+VI02f81wqOzDI3ndSQGFaywV+8puHdzlYvwGCIO+dBXL+RFJhR
bIJ3GT7wI2scORVVb/26NhCovPPQj654n8k8h1+KR7dfKo8z6k09V4CS49WggjYOQPapgahaIgVG
hoF04bJ8KTbyV7CNr8wb7UKbs5CpLYPcEeWGSJ4nyqmoIiiyAXC+tOm9v1ce6mXIxNM+eAEs5F5V
V9WluS7fgo01c01MHu9juSPL9GNdObgH5Erv0PE8x0ty+z5tgfeGvtRs+Vp9DYSFuPGu5qAIB9MY
Hz5DURTVkvkvfXwX6rztmSVjzCB0rdhfloXf3jAuB8tI3vjpggRDmC4j1VAe1SRq1dX5rZ0y3GPp
I8PNqigKCSF4Duop7frhtmvmPOeUCzMUncYOnmgyNnu6o5kY+EpD7cs+9OqA7ADyTOMcFrXmffsT
Xf4tyBpF/p1eBF7dspK0yq6TyKAr2tqcFzFtJr+UsUaBv6fLldmFKNNcpHvpe0Hug8tPZKhn4X7s
hav+Lfwh0gc4E/pNG8kv1YaI+shDl31ChZbxV2Zs6KRXnC351DUwxjZ0CoNLuxMcdcanzWzbmEW+
E0TTc3pWU0yvy+xLJlxE3fv51ZwUoYoywRn4qso4MI+zrjUNh8VMobu0nkO6hMSX8yIm7ftIxMi+
9cgR6qAbjI9an5nuMnl7XsBkEAT4qsjzQmYqbhwu09vYiAxV4olv2rVHR9LCuBZvs6X+nq2tXbVt
595pkyrxLiRGJ+PBwp3aAlG7ZrYJrt9KH7tgEwq/TXTFQ0kX4QwWZVXS1JGzr/IolKlTEj9WBghT
QJSk33Ntjmtmcu9hWBBNi1cZya5TLdo+FButQYvQulGAEcgZ4Z05rJMiQPPkjUHGQRybl8cYgCDX
3FquDlCUVWwycr5kgWfgdz/vx/AoM7XheUmZ7WdscHQ2mVjv/czhWTbsSZrGN07QzmzJEKec3hGI
0MhUSKrGro9dKFVLLyZZQApIkZWFZ3rNUi1ceSnntXJV5EqzjtVmjqN6Ui+wcRXCexHs1ZEdiLCQ
1i6zCXbBEE6o9PsinEtGfr7sh20BAFWRDTBrx0YQKK0oFz89drHqwR9xI7p70wvag1fnT+lnUzgR
9BOK9WiPsi5pvFTHmSliAeRMkBbRg9D6aWTTW54mM956TtrohNZFnAyczsNDvdiSraYlUktXVdrP
AdbLU3uEcXN+SD1wVocvOdIrjw867bBM9gjbisZBuIOvyp26smz5Jr1s7WgJMo0trfrNhXnj3T8F
9lNs6zNrO7WJx98wipzMpgi7tCxK2yiydWCYjNDIC6A4uzCzz+/ilLYKZG+AuEs8woyRRSqx5Eit
P7haMd6pGlNBibY8L2LqpJFsg0pOlPjP+JVnWFWrwoLFrac1dNlVNKfKUgJcQ6t8DeovrZfNXFBT
tnIscND5aAedUlW1dgitMz+ig6R6ApYBvLB05jafWjpV5hxT0NF0MrAjMbVSiv1A9pLqB4qv+lqN
fj89NbgJCN2AnSYhPnZSliHEMeEIHr3wlrG+ioNyJatv5/fnJ7XE2BXqXLVsDclKfXz7iUUahGGB
xXs7a1u+yFfKkk679qW5ppmR4vi7uWvW/bW+eIqv9Jvutrv5CpD4lr62hbIAlXjG+KfW9fhzRoGZ
2UZyz7R5CT0viCpUN5X424zGg7c4p/HI6n0mcWWnRISy1q6dq2Qj3oK8tmVO+KL6yoTZRXpFK+yG
gehttI/BG56JcKaOxLGKIwttxNCF6GnwMdL3MNx7wWOe68CqKQuanc/rOvGsBfId7HI4lamKscOn
ZhoAJMiYRF3anM2XAVrv0MXLqFe2smTuQirRXjZA3NXAATbAFJ+XPnUUQTFHNrUcgqhhIY6OYuhI
faYWfmnTdHBB1nCTNfW6M+c4q+fEmCMxtFN0hYQYJ/xhZRfA7ixUbSaHOykDR0mljzBO1EbrqLtm
SkU2YM+ISaNHU//We9/Pr9aUWRimDIWjBAWMYY1E0CcQUGZBBFNV704BSnGX7SBIfaiz5lYw5Zlj
MHXQKEdLiiyajPCMw2xBkGWBYabSrmXalQAesZqZPO3kmv2SYIyej76iV6BvxKwZTRZuwHTYAeYO
xhJm5EwtnIn9ijxLiH3G1Q/mccJaaul47SIpW5dKAQJMLdIBEbY9+K2Cw40DjOv53ZpSjscJtUoR
AlvKiKdG5xZe6eots2Ze8Ao4Ak28snh/XsSkXgolHcOwZFkZMw9ogeonrYyfYMg3LXZB8FVyv9bl
t0p8Py9o4slFeUJVZRjvKFDwv6fKeBQz3azJOUGkK6t6wPUGGDLm/lR3tMYpyo5Odbm9zKtH7bCa
ET5liMfCR+4Q9gFFEGvCHaA/vrf2ncB0ydp8vReezXwFVk7+/AcHzdQMC+unWGKNE0RUfXwqhNXg
f8GrtXZR+yUOX2oLOOeZy3VStSNJI8/UaWnTdoMkq2OKSXyr3Jl3zPTOHUkYhSEM3CqtKSMhLlfa
vbRlSHYRXyh3kN6BPXnLLK72eH6/ZnT6eeMcOXUGPEIpGCTmIE75NG+7zfN5CRPlF8xRp0araaZM
RXMU7lMMTmo1AeUKQD9b2kqPa4Yrwbe7kV7dh94ONtltasdMmH89L3jyTB/JlU+PgZ5rceYYgLWp
9VPv0Lx8RTfjeRHy8DvGwcexbqOjVouhkhwEZAAXIi/k5+wCIJuduSugt08epWYZ24pNt9nSfQvt
S8Dt7Gpx/hOmnhfHXzBs8NEGagcrF00AYGxBq24tOKngYt6oqbZl8HV3XtTP5pdz2g4rfiSrAy2l
01u0NR70DdMQ7yAZHhbgyl8DL9MxKrXEhjbizgT3qVuoLwC1XZjv4rv3bK795czHTC/9EE1DTTIQ
t59+TOkbrt57uGxo6dbJxtnsAKUD+HPNPKo9TA6vGKzaKx/Sjtn2eMPAxJM+c16nLezXJ4zWPvRr
Zh5UrkSV1jZ5RVdp4v5B9sSEQwZnLtIQoI+CLo8Jy1yI0dI6NMtKZQSnkmcsaFKLIxEjtxYXoV7n
GSL0pmTi66ouGRGgFfv8fk3UtnADhiZplP95kI9j10N/aHvPQQzzSV/raoBmUvatoV0CjAYviczo
uXdV+ID6OYBX6+2udQ+P579h0OST/R59wugprhaRA1xcRkymGHSlFyuFkmTdgWq3Nel6qGbETS6s
KZP94mnJk290XPCqSagyZA34jnqRKrcpo6VBodnnlZqMK46kjJQCGSMh8OO2Z4IbbjP+30YsXpRg
Uxrt+ryoOYVGxujIrRkBu4qvYT6tAcjAC4uFV89xgk26tCONRgZJqUVqK4d1C3V97QENJwpbob1x
rJn9GY7nJ3MgT4IDIWS0lJEH0cPaN5MUc2BolFkbWMPDGQcxpYklDslimaf/pxQr8V5rwMPIkyl4
9ZRl4FGebpg4Mmeuukk5R3mu8RWbgylQOWyMmOkbbS+DMRIk+pUFiv/vW8BxMmtwykc3gBfWSW54
KFTL8KPAODSMmf7J0+lYyGhfKtPR6yRFCIOEZnHTdCs2aRFlS1OZeWvMrdtgIUfq9AfqCI2CJJPy
XnZYpYpoR+Ge8fgZ7zd1co5VGp2c3G3MAKy/IfhvL1IdeDUz9+nYhx/i/AZN2TSVUtLRBL2WOX6k
1/Cahk1FPBeErw6jZU4508o15W6OBYwOp15mKbiepCAgL76gJRMWj8sWztGUkYS51MoEgzetJEfa
jOLhOMtSw6nRBuRe8we9UNGLshTvlC8aXfj1guyj8NwtxS0sOuty7Vy5D3+wmqRZICofKtBjDw4L
dWVWLcoKByZsgDOJii//mYTBQo8s0OmYCKyH5TwElt1WHwMmx3kJP1N+YzdnmdReVIj8ZJpkT0Xk
kdaGOZOvDPjdtgcT1quXIt4Y7XtrMkEsXOrBhRZ8kaOZszVpiUdiR2erzpu0lhiktdWDCgyOsRTM
5/OaTV3nx4qN7tdeT0RG4JDA4bLVbu/xABRMBklK4LQZDhfnWo0nT/GRSqPNqjMN0pOElZS7J7l/
cQty3jOrNiFCIn8jk4aWaCT5lGAv2rRvJUSEaWoz8r5yQ3Xh9s3Mw2VihoHffyRntDvuIaStEHw+
u6WA+SCRXtn6V/1GuFJvQSyLdsBxXVpfpRnnMeFvaZCRBvJgk0z7z/fvkbXLrmMpWk1SjNFwC+hJ
HQA1wWOkWVyeN42pZTwWNFKPKfNaCJlWgbLqQm7uWu1Sm2OWnXqsnygzMj9TrdLcF5HRCbcJbX0N
47vezjk8ieZdXl9q8W3h33TZ0hXvG+HlvH5TD0+Em6yiqsAOPM5gSgUD2bT6cUcu3WvlBtiah+RN
te8BbtyXW+++WoNW4mwP+5hc/4X3BGvK+S+Y3spfHzA6CyVjSg4N2CQOtK3TrivnueqvBzqI82Jm
FR3fnJnoh76GHLjI6H4F4wquhO/e+uOwfw/WMIhJS3/n3jaLeF8t/Md08zZXih9sZeQ/T5Z6dOP5
JZDuB4t95lFjB+JjW89Eb9PG+mspx7cceSXV11ExyfegeksqVIv4sPMLOaPFuO8/DttQM7NBiHiV
ZK+KPnO0h48cr5KhqnRo0RhNxXWkhFYZB/olSEBb8ndJ3WfKuo8vu3apKtde7dttqc4pNLFssmRh
/IpKs5/4ab7EBbiD5iycifShA3AkZhAWbPJ8F8pQPOLYKLOGqwTQJ8BiXEvfRumlW1+11a4p7wXa
UZovenOnAm2ZbLpDD2jVTjQGSN5VI15G3nWf0/Gs7gLT4YqEnJj4MBFBYYIGooAxwUtXORifVF3o
1qS3sLw0olupArsoAUuvWp/fvonjRh8QLK/kj1VdHt8LZAYSnnkamUF5X2VPDcBMYbkfaEn/Mzkj
x+n7TVsoEnJC2k2lXV3xkshv3WxzXszE1S3zjwi0B/9Y4+pII3ly1cuIadqepYsYCtcXpfQiwEJX
AZ08J2/KVo7ljbxVWDGPmA3yNP1GNLKlIj+GrvAfKjVyVbpSAiejIcSV4XUyvaXTQNtjrlRZXqeG
uQsA0D+/jMNvHB06BfgM06CmwFEY58B87KQydRPUXmuVASpcJB/1gDMTRrt+rk9xSha4GhAna9rQ
VzUKI6PYYKrStYBNZbi7bC9LerpjQP08fd3EM+HJxHYpx7JGVphKiqcWInOyEHi1zJEDUF8/n1+6
CX94ImL4hKNQBJrFoo8yli4yROD/BuSBmVBuUgIVfVJdOCddHplD32mRDhQHE+N5+kUT011ZKzNe
YU7E6GrKzaCC9GIQkb37A1ObMZN+nNyIIx1GXl0ONMGyOgR48deU4fAOMovm96feSMD8EqKMKotl
nzpCprEViXZplZcOcNUHfe5hPKOJMkqRyEpaKUI8LJWWXIPJteqAvQA68bxVTWU5T3SRT83KrBRV
VKB9tOukeFMOxi5WoanUqk0DMPZAUCA3AYDU7jIHi6fntiik8u78N0z41pNPGB1Utc4M0qssp5U8
mslDFlFFKi4jA5ykdTUXiM4t6+ikyqLTgQyOvgYENU6mLpL0ziq+n9doxszHqeNU4JoHdLaCGlCC
ftpce8AG/mciRheEp0ZtW4uI8M2HXtl7gP2eFzC3KyNvoPthHx9yFkrvrPc61r6aPbCPehzcakKw
DuFR7YtweV7mVL/IiSmM/ENWGpYCkEwFoNXGsOJFbm1i464wttCStSQcsvBOBPD5vNSJSPBn/om7
naT3p7Q3GHBNJnl+bTsRDwLQ5AioQPQwIYkhXSxdyenqvMCpm0lh8FcbuiRlfTxdWHcd8A+OB09s
HV1EmrKrEvGr3IIQCmaW1n09L23yiB+LGy1qU5pyBLl8bfuXjMFDrnfYp2/GlfPwJN/n78nMnOtE
Sz2NPkfajVyw6ahhIMWIq9/Fa//ZeDhcdx8QHEIw29nKaqntnrU7908s50iqNvLJqSED7E6By+Zd
uWp+MKyjXak7L1wAczMXc075kGNZI9fsq5mXewzsgObqLpWUrmr1ov6Tm+xYyMgx9wxyGGaAkCgt
ADSqLrM8WLZlvTlvHVOu6ljMyPkCuJErUTno4kOBDTSGoc8ZxPArxkHfsYjhE44jFxP0tmoQIWwB
zdzkL8FjvJeW8WXyoj4EJGRnmqWmCvjHFjjONZiKLtYAttV2ET+7bwBFvZZLoLRWPk11JUDqH+ml
/FgDW3gXzgRpg9c9p+rIKzcQhxzKDMlZ+9qYzwK8goF1b84lGWY1HDnnGqpUgTmc2tavFNpmXqVF
eelfaPESyHjrLnnpL9rbw5LhQnljzpSI5tyJNnIn0AHpXjvoGFqLDHD9G5WRkgVYx1BMfQXoejN3
EiZuhaHRSWaWnbEoxn6H83hkQMwCxB4keTS7isZSPlzLUbH0g4cO2lfAFOERNFZdP7OTn330INMi
PaDKlEPHLxWDTom4geOG9MOjINgJVFOlDhaXe+fr0swZBCjkk92cShsdkcR0TZ9sTQFa3rMu+ySI
b1sZnJ3LKNnn2Yvn7DrpTU7eocKr46fC/c603aLqk+sUKugCkoVCB9LyQVdg2QZ7rvSfsnrfms+5
LNhGd1gNmFGtJ9qa/+xE3gKIqliDFLu6DcivZwl0wGG4dEAl9zzIKDQYaLt1CZqOVl/HQbpR5I+g
f7fEp8K/yuuHQ3ulp5B5vMPwhc+4S+qtC6WVLqysCPTt/jYMbuLDW9dDgbCzgr0VXZk1eYkHxwAJ
CPDVnRrfE3fpkAzxIFgYUPxANpWWILKBf09CML1Iq3s92ceHL1n/XWyfyho29v76EF2B792J34Xm
uSXt5BQNeKKArjENpPvvMBvJKvipsCnIqyT4mjmvqTwgMMKXa15J9WMcPAjJm9JBZQ7CZWcYyxR+
DDVTLzIGY0oyJQHYZt21mFz41iZNymu5DrZpBqFD8uRk26zYHOhKtpr71lgm7YUsPB76FxWAVS/b
QzO8yPR3t2KU57DS27WqpLu0zvaKCyevfDOQP/Ris4mbRxpE1taBGDfa/aY7t2iWU8gk68OkjzSe
wAjhmY1bShl2kn73ysuwfD//+z+f/lMB48mLpKUX0TggQIQsaWPkItx/oeAs49r6AtFYZHfBW616
z5Q5riWrvTQANHOBgpv5jM8xGw29mk4rLEgQBt3jpy4h0lwn17yKAnJqwzaxy9flslr5i3BfLErA
wG+BFHrKV0m+fOAL5x6AE3U+llhjaMGSNLLaY++QheA950MXWrAHddpubAhMb3JwyxdfHvS9u4wv
3ku7+FKsspnL9Gcv5OkNcyp55Cl0mF6MnOt08L7QxcsX2aL/4maLqGKE/h7gg6t0Vey7rbfDtpfB
BhYFcekun2bWf8JhnSzAaP29ukhgkOIzZJsXKqKBXtxwBzTr5OWJuH1hLY39YfFifT8vePi959Qf
XbCeVbZWbVBCixJoSfRNkdKhEL2cFzJRbDpd5NH1Kh6iJjO0oQK5iK5VW7n01pCU2tmy3pQr57LY
VrYz8wiZlTm6ViNGwazSZEWj52zh7eI1b9N8pS+L5Vt5dR1uNLuZsaXBVM6t5ShQB5VT/md7KBCl
ib5t+vuZZRzi4P9dAMhjp4f00Bi+7xaopMJsIEPmBCfUwgwkaADjx05+qYQuA3QTsi9muKrAmMnw
y5+jseNtpHx3Kt+yQjm1hmo8Yecdt4SyjnfB8nDtLL+Bob7s77lcFxRiFsXaXEC6vCa9u6S2vHg4
vxCfvgOfqdLnrisKYB6gWp1+R+Z5elnLAOfnIPiHcHxk0o8ivDmYj+flfDocyGEujsfsAJDCRNWp
nMALK1gRIXKA7XThOO9Jdwnr03kZn6ERRkJGJxDIQhrbC4SAu27mi54gEIaQTbylgXSn2HG7SChu
zU3Vf7LVkdTRicRAakFMg8bu4ttAhpxlRq3h75+Y6uj3j06fRyNqIVZoJcBNsQsPWfSl1AD+D8mT
ajA69R5HPgu7mSMyZRlMyBg6W6bRrjGy0DaSCrKHYQPK9V1dw6T51CjfdWPGLj4/yX9q90vM+C2p
yrWfdqyetaUrU2rX+sa9APTBst29+RDfp5fa1WGn2ZSHZqzl09tvkCwPqHhMnUrGuNndBQu+sfwD
JrnjwO0McfEFHsuVsmGgYOXGi2rOjc4JHG1k5YJYmVcI1K/KPeDVkNHZ2p3x2qzbjXdhXs+mOwYn
9slyjjQceVFQveLG8BCYaet2SXy+kKVFbtrqGmASd249h88/I23c/l7FYVJ3ItLapXRjbup3ancF
3F728ALsN/pNQQzk2eUbo2vddu6SmnQwvEPAfmBw4dMYEjRfvSj2EdJhKjXjlWHhtyttTsnJU6GI
pqQOw4eghpz6MR2gbdgCY/il7OpHtREZcRX22UX6zbk1VnlmU7e/ddcQKv2JsSo/xyqHqG58X1Rm
X7m6iVwwat/VO7rD16DVf5Mfe1uzs5vq24w8eWozj+QNPz9612qCHJaelzS2AYnYli5mMFdtf1Ms
AekUFxW4EzMr+7k5YTiORxKH03Mk0YBYXY8ENDRfQebPNrCUxGvAmIEsX4L8Cxvc0tgIO0Yctj+g
3HtNL4R98LtlpuEbdEYAxGGKH8zM02+ojbpm5gZnlINzCyQrFduZdZ08kkcSRj6AnrIGxBmceQEU
i905oMhGxuE29dRnrY42NTQ2bdSDF67VZAcFf+558DlIH6k48gn1wTxkooyKgr7TX5u3fpHQGPyQ
bu8hUNqa79GaYX9xq1y0tgRNp90tH3673eX0E8bgKR7gZJU1xAKOqi4U6UE8wDvwfEjqmcWedAnk
ZMwhS8JDbLSbRV2KZpbhkNyBFkWv7CKx1qqhzRRYp68wkBIGZBFwTs2R5baxUbrd4GaZy9Ug1ruu
rtfapRItuq90/z9qoE3RoOqv8/V5Y5rW75fcITA5OjFKqPdxVCCX+3MLo/dtW8EdZM4BwsyJGX5+
JKZutZ4ENmIi54vULwN/J83VXj89mbEI2lzoeaGNgSB0FGsYaW6JskD1pAKyWjICiBfvmxjuxo6e
E1gRfdv8k6N+LHLk4AqGqOXukHEQcW5lRCNUtvr97TmWMDILqXEq6xAiIXauunYT+U9R+dsJTxYO
fF3VkriSiNRGMjpXzRQA9Xnk/5CADF+WYOwDlb+/DjYBD/xSnHmXTdmCZdIho4iMn9F7eGoLVlQ7
epeS2cp0Zkch/wTxVDr883H0X+/t/3E/ktt/xgzF//w3//6epF3uu145+tf/uUk/4r/dhm/vH8V/
D3/x33/w9K/9z+YjuX6LPv+hk7/DL/+XcB6kbyf/sopLv+zuKkg67z+KKix//n4+c/iT/78//NvH
z9/y2KUf//jrPanicvhtrp/Ef/3rR7vv//hLVjH7/zr+/f/64aDAP/56/og/+uojfPv0dz7eivIf
fwma9XeTuAYkHia0JKid+XXNx88fGcrfsQMgLhneJCdM+e6vv8VJXnr/+EvS/g5SjAxmEA2wFPWG
/G6RVMOPxL9T31OYCqaLlMzcMEv01//7vJNd+rVrf4ur6BaCp7L4x1+ntkEjC0lwIDNAwQEEZ8Bc
PbWNKlJr0k61BitJEn3xM6vcN3nafDcMz98ercy/RB+LGszsV6iJKF42OpjhIurQ8jTGwXFdTdQS
zzHtqA872yjz72XYXtMkcpWpdJ+5Zrk7L/D0jfdToE73Ce1BtOUpjKGc6hbITsy8U67ZXls6LwII
T7BK11DC/K4Y4lfRIPIw8YL6uA2vo7uctqBatUHV9hdB2z0AQpAszws5DWGBzhyGdGgTo/cNiGfQ
hE51cUU9EmNGWmwrJ0EHX6ZFkr3Sn/Xu23lBY4MYCxotmhpFbSMYuWpLvPmj4q0JxYUOT8B5KVPq
cG1IQ5e3bipjdYy01XXyfaTC9G6Ri+T+X00IHd3Dy3k5U9oAos6BATZCBtv3dNnqVGqqsC9VuPJw
ykvwHpuvmdqSoBKEvH89L2wUDf9zkyyZKrypg1tFi9iptCzxIP4GDmNpPvHIh17u6bVfqysA/G3v
R/rDWNV2cF2uVvKawsgqtOditCEOPT5hBu8oCkwSA1eYPet6Kh+XXbhCRJNukSrZnZtq12kkws4p
2m2mdnYpUIFp4cU5r/b4mA1SNVrZFUwU+IBPeAWF0SVK1ioDFdMKVvpbufy9SeZhYRFBt9qQIkbF
n8HcUTRzcA46wxQK3cexn686xvjzdCD+rouZFN9ne6EIAH4EA2s04tOTdbqCA8ebGfuRZvuGkoMS
4AQNHGla+eB5cTRz0j6fgUEWLewicCI0MY6sRc7qolArZkNa2StuKi0oYMYyvFuhlyCFSLp6xv/O
yRsFTzGPYNVrBZVFJHfpp6q29jV3WZf+tghkeSbomJRmMfrJIBY5xHGOUvD9oFbaXrH1yoSGPrqK
JG0rVD2ltOzhvAFObtqRqOFTjqxDTmBioIyEA7bcNLc9zWgVSKkFDwYOvwu/n5c2Ze6MbvxbMS70
Y2mAkvZB06qKTS4q3QZeYd5XnZatz0uZ0glgFp2xSUWHQmC0WZqvdaGacJSBdxD1FbRPJWysadO8
50bVffyBMJmbRQc1icL4yBL1tqY3OO1UG7bGap2YwQ83KmLb8p1oxu+PY4DhINOubg0xB/Hvz4fu
0VZ5QuG6UBIrdjZQsBwsX9gokfqtgR7Gjiv3a9KUq/O6Ddsx9oncmAB7Ey4NMk+3K64N+ubkQKWT
Nvzm0F9jynCjJb1G+j7m8oF5iCwJgCoLMANmIoPJTYSdGUAymW6DMf51WfLGbR1dsVvRs71C20mS
exHCq3ZexamjRgBHSAV6Pb3Uw6IfLWrYZarVug1OK+5tVWb8OdoXvbbNzPv/TNBw/xwJEpXACWLP
BIOv1K/UOLpsBb9eOH0NL2Q8s28Td5k+YIUR4Vp4SG10qNVWCxOCU3pBou9d9EXJs2UQQH2elS+m
tvPnpjonTvWJuJFqQiwkBTRXgL5bgh213ZsIt/nMPn02fprzcIWwWwxhnDZ8w9HylXms11kgKbZU
0TRxqYUOZMgJeHb+ooF1uYIYD4jotd6E/ttvbhwraPEEwW/xXDeVkeS08cS0quAWDDLTXYcVLDaJ
ypmw+hRScx+6y/PyPhn+IG/A7eS8GeTk5FNNgyBxa+gYVTv05TWH6zKBsb5lIOu3xRBwqADWgWkK
LtfIFYO556bZQN4ap3KY2DxAIt82ck36kGD+nmuglj6ZpImsX+LGrQpFF0uRqDDu4u1hVFsIX6Qt
6VzlxtlX6aK3JTtZxleqt26bRS5A5fon2sJ1xPvPHCbfRovaJDmjkeDO24Xu3pU+dFcq7S0Qo/8e
5AbRFi9WYJoIzmULoo9x62OWlnoe826E6AMy2757VZN+Jjr4dBQQYTK5weFWARAdH4Xe6Qg5AuLy
rAyKO8DlpaWR997es7RiB7mvsRRj9/dm0P+pFwcAVEAeoZyGIc17dP5czQxcI2QBuxAmP+u7GFTp
ra+E7t3vmiXPeR4b+PxByfG7s+kgO68EgkhAgbUlRE7qQvODYl/knWyfF/XJbVHNYPSLqH+Y5eCq
OVUpb/LIPfQdN0w0NELBNrstW3kOwfPzcaZhjWF6IIVVoPfUkS/W0wArcVTBNmXY5MKXRtlnZPfP
qzIhRGUYiktaoeGIBPCpKk3uSVbkQVGpQEe76zPzyYOHd1scsufzgj6vGY8I4JFBpQNYGkM4FVQ1
qaL2Ma1d+aHpnvsq9C/EanZuc0oKYIS8BIHUxO+PpBwIhEoTwmHbaWtov90rTTC35xX5vGIa5f+B
uIQJgyGxcqqI3gqNL0g8IFRVcpXLIKrcZNOWWRMuqDV7c2/2aXEqkJpsD0Y7ElelZqZljEXZVhmF
T75vJebGgfe7efJTTT3MWPbYQwzGRkPUAGM91HuNkbfr60N+qBt2qU3v5PpbWnwbSNoFMVv1wWGm
gjSWZYkq/cS0mA9dbgOI4OlC1qWkdb6RqPSa5cqyrIv02SuE6L5wVJmhRpr8GuEgPp3fvbGBjIWO
FKx1uvYzNTBt0Tv8X86+bMlSXAnyizADxPrKdpbcKzNre8Fq6RICJMQmlq8fJ/vOdB6SOVj3S9+2
vmYZRygUCkV4uP8srWFO0lK5p39tZEFwoFwIT0QWuvyIdyHP47ZZELxlw1moR09TkWvy+LqJtVtg
HTbEzTCFjXvJQ0S/NGFj1sbOFUK56swhyUWfAkSlA73odcPhuqnlzLzP5d9MuSgkAo6Ii2PdrJY6
qqcdxWpGbp8qC2DhbsA/aqM/5vNOg2hzWR5QBugPoe6wjnnVXLcu90ykMJnvHr1WT2Puef2jl1X/
riWEx8HyBSEbAz4CaGd8uNiVNS43JODy6N+i5eQ6FTsX6TDP0Co19wCdW98QbbUFz45Yi7LD5XZx
5mdSq3QScpaRLKgsezxIc84ie7CsHxrYeXYO8oaf48kHlJKBSIga3CquQ1me1lzivTxVmVU/dpAm
HyLXq1NjxxE3TjGY3D2QZmIKBkX11Sn2qKagtIk6VAEJ9Gjum8esEnZAKIbzBVC7XM47/rhhEZSL
GPBBOweM0OuyVDlMbtmJGnFjGikmvMezpo+nSaopkOY3598WmuEnCL5QqVraRkvh9HLrQATqoMNs
Q8S5aUDwBmj8Xktvw+nx/TASBd8gAHytQnxTenrdFKiziWo8QM/0k6V/asd5xyM2rViAJJsgJbdw
EV+uo5vbscqzzgb2yoAcrMrJ8CxHRs9k7vfwO+vnP74ZaE1BJIKb0kVlbx2dKjubXIFvppLm1B/U
cUjqU3Pod67i5SevIhPMLCw5/qJ2tY4WIOtCbb4uXRDwQaI59/qmohGDQ/ZfOiOj6W1R9uM0B1Dp
naGZzcp8j/t8wxcvfsHqLeTljge2d+qH3IFy8/SXMXSR4M8e8jSl/l2T/i1iLRzMKFt6+Kho6lzu
YDXpEzFwe4UGGQOS+4GZo4sOIPv1eL+5ee/MrDYvBXH2VOaYFaX36dk4Nti8Hpv3Hy5JSBqCn2wJ
icilVl4/9DQ3BsiRh1ozVfeVa7qhwew9abJNr38Xnlb3vd7UYCECV3doO30JmCgOxmPV2dMPa2ro
zvNqBRj5e4OQTOugXQZlIsQZLjdoMoXopITbW9+hcBlC3qQItIfqM78vjuzsx+MZg+vVrdmH/al6
KO+mQ/uA1v1/OOiQnUARBwIOEPJYHfS0cTkde9S/IHXv3WUi+8ENt48xFm7sZHBbH9eAiJCBRBhv
FXv1cfFa5a1ChxFTZ5jjMdJb3wKBSD3tkThu2SEQKULJwXSAE1jZQZMV5L4z8UKhyFmRWHBQY40s
ue73e1ZWfg/+CTbbbmaFhZk9sko+iBopCP9PXgLcBrrMGIbCw3jlJa6Nsolb5TRqY/ZJ3kIiLJ6P
MtEC80ySNsyTGQiLwOCx+DHH5rH9ksXFs/5va8JLiIZsCUEKhCfmh5rwTFkxliB9D3MkCrFpdBRC
1xX9LvqSfpfcKBBePKhfX//Gb0Xtdch+b3a1eDys8tJssHiV8M/ewTnbv7rb8asZguTsexqZvz1j
oVirTjwNRJyfRcj0nfi2mFj/BBtd9wUhYOEuXJ2PTpvGWkiE0SVmg2ENI9Bcx/ARWZLadNgrYG2Z
Q+EIrwFoqmDweWVOzK20VYXb3bD0G3TU7tK5uUmL2g2kI4vo+vddDdn9HYJwIy40/Qtnv76yVvt6
6RQjiox6JhL0mWj2IBDLQzENx9KAJnvfQI7BBfmEmzc7gWc1VfTB+PqlYJZajTp7qgHxqaL+vjgX
B/vJC2gIvtNd6ceN7wpYDfK/Jck1P1z+uT+i+2zVLkqP5u+hsX5AMaaNM66h91pjnm7nwy4xZuU1
MId+1jKMANTGKjoIx0rd0URl3ObTfNv5RPteM0d/knDphHgUCEWnwWi7YUJmo5f5HUNl4FjMJbCL
DMS0O79ne/XY6GWeEj9slXYbXmOmRQOJ+8bVEiW8wOXsCABzSMgOcGrLEl5+kH4AAwvKyiuPkm1f
s6FBVVmiBzCcTHP8AqGrY17vzTBvxF8UAf6fobX34AWGLKHSUSEaZ7eLdD1F6XyoWWpEE4Ya99r2
y4ZdbCgefoua4dubbNG+vrysnYKywRO9HTqZn0UoqdNwbva4eTaNuC7GAnRcXAgAl0ZkWrMMEFZU
XP36q5NKQGEKsvMe2rAB0NKCtUFH2wK06NJGZqUSlONI7HX65NXAohp7hA4fdgYg34UXEG/lhVxh
vTOZZo2ui9paCKR4aNE/lXmbEmsnenzws8UIClxIWYBCxc14uQyK2qBfymHJ1N7miaovyqm/tbLT
48bS9sr6Hz8adMEIUhdrQRC562oxODekBfUWG5OiD0amggmqff82YqBGiNIWloXgD8jXElHeVYFs
TU99ntfLVQelInCUF6BUvBsSM+kOw8/q53VzHz/fYg2JtItiILrJy4LfWaO9VaJ6VtuhXXgpDarZ
b374qVd8kn5ujmGfuf/a7UAP7htLTwRWHbJybc1oWUZNXKMDqkBa2332in+dvOML4gpDQxJgPLzA
VyYGaul96+HqHDRyhC5edppm1gc5OGh3wulqHgpX18rU6hD1klHfnoUT2oG8JUn/NN7I/nObVCcz
KKIKPMAQQt+j7VntGR7INpJm07WRCyJ/9lZ7VlNPn9ueokuek+lhQDMUPI6YwnXMyfxJvMnZoVXa
s7ec83c+MlExczIAHWLk9gFu8lp27H7m7JeGEerr7rg6Xx+Wtt46K2foBOB8tY1WHFoO7AttxV4M
N5eg8C6IfzCzvM/frchmmJSu+rd0Unue7CBLoQsAHeM7/9XFGG0FvMgi9hsBnzJimFU7Op+ur3NF
x4nZ5dUerhynpZA8KnJJocCrIno0jjxkofE0hyQsYy3aU0JbheIP5lYFB1t5rdFUJkrLdg9gZeuW
dR84NBPHtiN6fH1xO/6yfqJT2veN3+L8WTRXgSLDiTTt1xRNwtj31U7/bjUbsHxJ9CSBxwV2CcTl
6Kxd7iXG+7loZra8i7IX706clhd0fZclfuzfdctQTfOkRXvDUB8dFVbBZgpALsRx0B+9tIr3XZ7a
BNdObll386Q/dmzv2H3cs2W2fekYejjvqCZemsBMfWEYoKANNY8+TxV9bECMNfvGt+u7tZo9fvuA
F3bWS6nrMp+dgUbWgR6rc/FdA744/NVHKVJw8QTZLiPkX64bXQ7Y5QHE2iCuoGMYxMIE/frWZqNy
TMqXEFbdzoAWB10hv1WiriKH9CAqtvbKUx+dEk9WZPY6tgxnb535Mo9UJpVIxJmkQU16aDOH9ujG
7d4LecMzLgyt/LEGorpAwv9WRzkiC/8GYqLH619vwzOWmUogHqFTixrm8hPeha/e8ZmfN/AM3R9f
dZccy8F81fo9feRNM8itkIACzQnU6KUZRqFSLCykuoKCrJYdIaoF2pFf19ey8bnAivqPkdXnYmB2
zv0cN6gL4o0mDSvoxF23sBFrwTv8zsTqc1Ez48QgHY3yU3OqzsuUZhcY5yXWNqEW7Q2FbngaxJ0W
EDOY2BeJxsvPZtjZkHs1Gl+lW0AHrIxcqwQ1jx31Fk2uL+3S1FsJFNV/w1umElATWiOzWyvtCsbI
GDHGD7Zqv08ZjlJZejDM93qHlwVeGAOcAHyuwNSgrfEROtxmpKYlyTRMeXP9rjXN9kSoww7aQEXU
Gu1wqErNebAc7kcoie2JM16GjMX8kjii64bFQpdp3QujNq+nBmQjoWBSVElhNH6H6VeX5lC4csan
CsUoFjFPs/ekBC9d9P9aXngxEezRX1zOybvjBuSn14p0pFFPH7qSHQHiOF7fxy0LKLou0ANo8OFf
Li00+WAo6vugeKTjI68mjGYL0NRcN7Km1n/7gu+srN9jJSpYljJYFv1dZyHHpc6SBnjMnLOdEu/q
Vv77m4E5UgewBq6JB9PliqxcqKnFiyJqoilGXzZiyHGKQ3HKjnpCITIFxOpJ7qzwMmD9zyhCIrpI
7vKuXaV1TuW1KO14aeiWKSYVnNqGSjiXQU5ltRNUtnYM5DMogfoO0LHrHRu9HuOlY6GFuppY0NpD
EciB7xzvrfUgiKBcA8moRYXo8iNWeSd0u6lghKuvubRuKVeHwd0F+n482bhFMKcCZABaKx9o/P2J
tOPI4OD6uTv93brBNh3bHS9fvZaW/UGTA5UwoGsBgjHWvD2sS62iazww5LBAnowIEtiRD331ITHC
9KZI/Me9TH+V3Hw0uUTQd2d38P0WEH1UNI1nccq++YmIqgM7QGPrh/c8RE4Cq3ua7qsL539GMewF
yBLqXzgAl0b9xlSmVuB75id67B7ySAN7DD+N8d8Xzp4y0MftQ/Fj0YFc2I7xPFrFp57adO7Q1Ia5
9CyS4jAk7tk87imwL3ngPznb36vCYtC2xskCxncVpLQZdNFZl6Zhlg2vmiO+ZtT63roiA9OeXQBm
nHUB5hZ2cp2PBw3hcGEDQJLog5RtFUhkBzaewTTTsDbHrL13h1QDhYrKATu7Hh4/3i9LhxszWz5S
U0gUrA4bHcrKKucSh62bKrzAyqr4ZjcgVQOww2dt6BaL4qalT9bzdcMb2we5QTxdFsiFBXTCylt0
2nIQkGY4ffRYnJ2TfTDQwtjbvi2vvLCzyvPpkKVUpg3qzKBOO4gE94CKixCVv5CG1k9Elb0Dv5bg
Ww48KoAYKoGWyzIUtFpaC8pvTJRgaSohCb2xv+jxUiYR0Xw0vxmfVOxiCL7WAlGHZrR0beqfPGLJ
KEJrD0+6uXykzEiW0A1E9WS1vwhNhcN6lNlrSAHSY3vgYXNskzl0zxBSjXc/95K4ro4LhpLQdUSs
A5ZrGU19H3nsMZ9NcEVnEf084AZkZwez6sXJiJcV7nXFN5wXxlBNQ4Nq4c5YfeiSFyC6HlyEOR9j
ZRifGHsSV5rL8tdxnAYndr1WG0JWdb7zct19t6I6UN14xLmgnFtGRi4XOhq5cM2pZpF3N0ZZWD0Z
P7OoC8aQ/FnC63Dcm8VaE2AuboVZGxT2kYuhlbHeytRgiqceySJWBlM8n+wH/6E7FWctzv40sf+U
fzJv62fka8H1pX5It2EX8kpI7hGPwA252tJpLivPYz6kPUg5PtmTTpqk0tuxCDABze5pQ/Sd0ttG
9EPjaBmK9LBklIQvv22hCM08f8wiCY6ANJonwymWioq3h0jZ2sULS6u16a7Z9ET17C1h45/mNEAo
+laEZaB/zcEa3Ac02ru4ts4kyAh8GEYpwAXe7HJ5Tt33kwPmpQiKnPlLcSwfeGgs5L1zmIKPJAd1
V3x9C9+S3NWxBCQRiQ7qDqisrO+TTti9FEwwXJbVfX8oDsYBegfnfWfZSLcxW4rBZhSikfV8iOvO
bKZQEBpZBL7bpD/ww3Im6lOOwvBeoN20hTcuoFO4uzBjtkoBzFGRFHSfLJrOBoZYx2OatLdmoGPT
9ipfW6cPsFvASDHgDE2m9ekD6cKEzhEDl9rn8UFFI9h18R0xHHOH+/+PAxYZ6H58H77s5XIbMQ7j
4aYNVB2oLQGlvnQWnhqkGkeSR97AorI2QmWJMHPYTe25qODulg2Wd/rKUy7srSsTE/DLPq3zaCZ/
ldWrC33vHjNoELAHbTwonpYuavNL0nQnymy5KFo/4MvSyVKpWuOBtNzAzLjPeDSXasDMUQ0lOaM8
aKkdY1roRlT8e945RuJKee55+nT9hGyEnAvrq3Buu7Un7bHgkaGLx2ZSd8ZMfl83seWuGPNHygN0
AwB4b3nDu6wcA0Yz76ecR+2I4W4Uf7oHYZSBpUDX3H6r5i+ONZxJFTaGu/Ok2vi41oJzgMbFMq32
4VRq1KH+LEoepdVNYz/a9rE1b73pZbA+2UwGenk7Aw9wfb0fP6mFaicglMAdoPy3RuBRQ/Pn2YCk
+ZC1Qat/yYudZvuakhQ34qWF5Re8+6BWamujrhoeddGc8PvlacVi/4Yiv7Oe5ec57g7Vsx8RTLLv
tWw2gvil7VXswayDR7jkHPVjD+LGMlFHK+ij4tGEgPR+XP14CV+aW73oXN6gB0uwgZ5xrnNVB91s
q6C1hh+iGvYka5bffhkDYAxsVWiU2wv+aHUYaOaAN6qo4Kh9+X025nNvsENdoLD3HzzknZ3VPe9l
nWGJTPKoIi/gWAQoZA6vW9h0fOCeyRJVkKqt5+9QPiBj26AUaR3G26X282sOtXMDqenrhrb2552d
9eDdWLSNM9lZCfRF/ZXaCoCsvLtFAPvcZGrH77cO1ntbqyvB68ZBlsAuRa4yD5qNtRWv11ez6d1L
egJWCoBOMZdxebJaz67lPLx9Nv3PHImofuUHcvBBfhnrAYucPcjQqjm5vLOXygEGMnFuAP5Y+5zl
YkpSeN1ylofYTvgnP8kT91P92hxN7BkYrQ9LHUG+Go/9zV5+tPVF3xtfOWJR5S5rq6KMOLr/wrCC
adzrxHy8xy/Xt0r6gABC3XyACbAqBQxvwr4EZfYcOtCOzCjbOVkbFaALc+tJKL+js43qNI/KU/ab
umDy9d0gvWVhdj/GZiDOYxUOerDX4VpBFt+2Eag95GK4ZGyguVahA5to8NzEMlO0ZoJlClWPR7DN
gm49ckPvRG6KgxUMUTkHpAimk3VT3u3lahtn0QeoA1B6TJAgV1s5L2kLUeeyRvthtmMF7tnKRLWm
fBn3xMM33AaG0IrCYCMqQ+tyL2kH4VkDDLEc0zBgodTVTvzasrAA6BYbMLCWvwaTuzB5N8AxJ+07
NPpuAAdNds764tyraI+/jLmXhWMOD/dV5ybTzA6N6waf6+w+A196wuZF/mv3kEVF2MVyDrNjAT7t
/GD/vm5669DjGYTsdonOmDBaRTIXE+W6rvHy7Vki7HiYYw1Q2tg4ujE1A/pof1Z/2m8c9YPuDhUw
luz5ylakQ5SzUc8GpwqkaVb5bqp1BeusuYyar2OiTu2hO/aJFfXRFHHwFe7lDW9MB+uvjQYwGIvx
iMe+rgoyAvvcgA6hjGQFhuYGiUt6J0/WwUjmqIjVjXlqYnI2T9MvcTTOgD+FLALxJ0IfdmDHuz7e
8zii2HMAfFECxyjjZZRP6xzS2qgqRIpj9h1UxhyJWrEjTbJlBH8f+e5b6eINB/suSVNajnriCCOD
Al+7/pmYT6w6XXek1dz7EnbQqAWgz0CaC+DpmsoF922mTZVXouxkn5wngEs4lLwC/pehh4YMnUA7
oNQelYfp0KfR7qYufnq5qYt5TFmhN+Kgc7GKOOnI/aablw+ZdLfLdclidqff1XewFZKzfzaRggKG
f/KP8oxH+M4+/n+W/4/9VXbYp27FdQn7TWQk5aH7Jk56DHQ8SvDVV37KEtC4x0YsD7sr/3itYeV4
maJVjiruh3qfT/pOr+aBR1M4hQITlr+rJ36oo/QBpUZ4E35DCvHXFKUxFdcvmDNXsR6ZN81ThnGP
l+p43RHMj8Hs4vesgxloK3LfnCcc3UPxGVhj9OHmBFjcwxTTG/9mYbfFaEmISfdI3uinFiJw6E+g
agih4xst2oOZfLyKLn/OKsBNyNQqHZI4kWcp6WCiP3PTiHeYdw0AdS++aEVa742FfrwzYBPwBRyK
ZRD+Q2XSlcqQ1YhMynrFlRHYZK+nunHLo+gCRk2059B7IWSVzOBOtbWykiV6quLE7+nRvSmzoPgL
NMnpiT2hRBlWtxOAZHoH7clQs6Lybi9n24jcFz9ineJITEwy6sHp7cDB9mZhjRzDuzXORojjdvZ3
ipJbnoUog/LrMi6EOHMZLBmGQHCBYc0a2PIb+dqBBp6rB3020JixEW124ubG63bpvSMvfmPuQ4y+
NOg3PJcagcH8xI7QziU/08j4ND26r+7B/syT6YacUEGUCGfDz72Q8gaBXYc0pHDLUCLuKXNd9ZW8
9wmbUazwQXVLToAnNNlh6g0hw2nOCUJcJ9Q3vc4LGuZkdMCyK6Sf+cfMpA2ATdLgwwMFHqMIudl4
VQIrmTpxKsl3U5Xz/HseJK8CQ+UmGLVT9Gkw6+VUfUJ5LkREqp7kN7Xg0DOhvUdergeKjd0Elt0B
mHmZnkZr9vLj1r3WmWXtlNA2h8pRBvkaH4M9hQrq9q4gD57147q9jUN5YW8VoQnPi7pxUpwYvfvV
Ubgp0IF7Sf/iEas9uzCySr4rOlBHKiyqjbtbdRLQTgv8uLzxD1UCCSTtca8Cu5zzDwYxFYA2OspL
qPRcfkXLa10/nbGqOq0DCbfErJnJfovq95z+seb7FO/g699x40EPqT3csUDWv42kLxv7Lp1oAehu
6sxfHvQe2r4K2Zp2sI5il6lwI2/BiACyo0W4F4XzVVoMGiKtGiatjDKd3PBaD6mFXGz6fH0921ZQ
D4TIF8HMwGo5aM019dyh6sm1OiCDE1h9FYHvK7luZqN8jWDyz3Fer8boPB/xC2knRcVqCtyvJvKD
+s6LQPxywISz/WeACmTQHf5jdoJNwzFDlw7tjpVb6qPDMCc7lsiOpBm5SfqnDd9qdJhcq5Gx/KEh
8AjIXfbLMhu9WFC2vrO9+r6Ytv+fbTDrx9lhTKYfJLKPygwaKKOwmxkDXjGiQOgjSWRmZITjD48n
KOPtIgk2tnphwQGQYGGZBRPlpefmaupYY6HaNfr+TFDI60sjqsDg8J2mROxlxBsBZyH1xaApiulI
7VfXVebWdsEV3jXCDwysWrcCp4v8UPueM7SdzS/a7/J179bYSneWeiH4FF2UuNfM6LwbtaL2FB43
eFBY6ns/HOa8CZp+h8Z0I+5gvBWo1oWcCQ2tVdwpRi5xC2cCQaDBk6044MmWdIe98LaxY5jWXWZE
gBICZHi1Y3PTTFbmoQqmM1UmnQYSsgoJ3YGnLYmvH9ANU5hqQLMT3SW899fPwjLPTbRXM/Qf3FZA
tJtP1YvMJQ6KobV7wWDZ+3XYRj0euI83a2s+FMyFcMZKBB09H51bIMaMGwhsyIg7nX62s1F/9nJM
gUP9ncVdK51fYy9U7NR5txPNV0Pgb+82PBsw7bVIt2HAbPX6duUsppLgAgGM/ZEdy6S4l7fOHQaw
E3aGxN5B/CHn4STiLHYCcQ+GjGRvk1eDmP/7DQjyGMwBDgyj6Jfnsq271KsUvkaHx5ODDoInQiea
4FH8AdCCPUGKjYMJUnrQEhgASS0dmUtzhUuy2a9hbkLR2+EB0/fygE1fwkrwCEBG+gGlJwvm0rJd
chtVxJ0PEdL6UUuP1x12axn4+5idt5ZkeM3sBDKM3m6WhoTdnVt7CkB8s+McG815hJJ3JlZfSnpM
78DFgnU0iV2fxMlFSVgLDSDKnKgBCAF+MRzZXhDbqJ0udgHpMAj0iT60P3w6a3JKsTRICn7uQMmB
B+3Bi+bzdDslmBwMtH1MwObntAAaBdLWRZ9idUcqlvlFStDKyk/dqX6yUbsI5TEVQRfnxyIRMYuk
sRMHNqI10Ff/2FzdjWKwq04UuJB4/0rK75oUsee8Vr55uO4qe3ZW0Xr2BqrAdYPela7+pKV5tjjU
X0ZeFGGh7REuLh9qHdugMg1E8RJTkHOsjlfeyLynMFahgZxXWTQKqDA5brLIP7TVHun51ll7b25Z
+7t01GhRXJQEj1B/FKiWdmNx6/eFOKS+2GvKbH7GdytbuUgziHbyKUotFjSrOuckSisxxQ+Xqh1q
jq1yEqZvURN2F/I5kBFeLqpRljlUIE9FVE4P86mBuBM0VW/St3qwHlm386v3s3huvrPdUtrGzY7O
6VJYQLK6JN6XpnEVdZJW+J56+WeyXqA0lejkr1YDqkN+69UY6g6Lrrvn4uYfPOadyZXHLOB+dC2w
WgCbv1UUNLsCfDJBNmhgu7bdkzFq8VTLr9etbj5kFoYDMDOhdvjh7dTkOpqsYJ3GiW/vF/wqv9UO
DUrce63JTRf9x9B66gjaVRrlPgyp9MyzFxAbBRn76/pqtnwTulUgCwZABv+zeixNuWlLSP7VkaaV
CUe/afaKs2lBrXimj9dNoX+zFSzfW1tdDEMLMZqhNVU463lR3uUgQc/OrstnIxgHxj/7+WBOCdfm
3E0a3pPx2Luq+NpzNY73xYwKJS2673neaOQ0YI6dxJlU+Q8mSTkFg14Pc5BZ/VSfmWxTLTJru/1W
GpUpw1ZXvfWQDmaubgri5lVAwDKICojndupVN1uahlrndSyG2hOZzjm4c0XiZF6bA8BW+/aLnCBa
BsHiDOXRwptPWaHSggO7WCvYG4GYOM+aqOWZSD8dz64/1/lxKmQPjVN3ZHlApT4D3O+28tckpB5V
pdeHpll0fdIXmFyGdgVp6wBtlYYkFTfqPmmLroYMuGhrM7QcWbtBKTwDL1uiPCgj81GgWloyym8n
i5riMLcOrw/w/z4NnKpRuO9cab9MvZ4Nv3QNsP+boizK9FxVva+SRQ1kjqRlNvMtnhy1E5HRB0uh
7HlTBawxvOrIW8cZbiWzwEKmSjSiYhR1MMvVYXmA4Eoj7W/6zmAsrD1g/k46SPrkzWgbC10uEIdg
jqYzivpSz3QWc+mW7e3QGh3K/LUiHNNGoofSMqmGr/3gl17gqKGu47bNDegkUyfTmm+lZvl/MAjq
ZN8mQ7j6PeNUiWe/7mI3tYejgMC4cSbtgn7iJQhFT8JHqepOAtJmR4NLcgL0VeEKjIYBix1KPAh4
AJHLHLvV57YT+A3UzT7PdBQkGCxPihfVeSbEqTuW+/eayMfu5GY50peFa4X+sMHq+eJJDG8Ebo4q
Wjj6XvPcY4ubQO+k1t91lWZ/pxL640GrLHs4WIVRgsitrYFAZ5SClcU05/JlUmMO+heIOmIIqqjL
4dXwO/xe6ptsumntQnrHRoztswaYVXOaU02JsEcv3nxBhgdp26Aa6KTfg9aCazeVZ05eJMDR9zrU
ralHyOBFfa6pQmIy1iYHctmGiONBK0XpnTBsPtyNtSxe7JJZety3bftY0ya9HzNVpAHh41yEdlZl
rw5JMQ8R4IbRs4Rp9jgByTJNzzkKhWaQg6Tzy4z2mTiOmNpXR2PKBGAuTUEh8u60zjPjjgJVFN5L
FKoHrAupaTH5gPNn3QFD0EBxrJm17gQ1klKPWT7V9sEth7K+xZIstCEgm90dh5ro5bGbDdc55TW+
SyLKKS8PXJWDA91se7ZD3nKnDO1S8q9uzTxs4mBCeZkMuDT/9I1o9Ao8IpXnRi2Z0iFpCCDHT1WH
9lAIBk9IhboW80v9ZsFdduNhakQOqQZSM+0Oyu7yFSSH+S9dSP6Y6WkaU2+2oTJoDy6SaWY5z1IU
/V9WPWcinrLKeGLpmNJDNVd1e+tlrsehyS31H43ZegV46lQPgLs1qLsM8/NOYOoz+1Tr4xxLXlrQ
rLcdee+1BeZAjdZTAHLMedsGkqcYcVdV5f+0nN5tbzEUU4E0ChAjRAykBq/6kOXAYkxm3wRWarXm
WUl3ym5Fa6jut9Ubfp34rFMqLKnd/HbAkSxjL+szfKsaykGRbkDJDPqsqp/CAdUYiDhruEHAielP
OZQ5AWwKs2aw6sOEVrj+qW1TD4rWNPObCO9OhLzCKEYrwV+sAZQdavnagPbfjxmvnSzWdFt9405F
jpNm5meumvq+1Zj2bebg2ElA5z//ot7UQ6i8Eq4fWHUPAckCj2DnqC3HwhJNL0JT8aLG8KJPrcB1
/KnE5vby1c3t/o9Z2GP/aOqD3UaWcIS5MGD2GUaEO/+3NteGAXpvJRAmR0A6nuCGFVL4GXDFGODN
XBQxHuJmH3hizh9t0Fzo+DEl1JZ/EkEwiIMxOP3XLC39EST/HiCmE1g9PvW8s63nGiJpPKZGRtxz
7dipf3ZIZ8FVQVOGsziBOhCi2PrYxmqU5hTYhTV96fxu6A/NOOE3eRCyaQNh1ZZ7S1U7/ZhkmTWx
ziSCqjG29EU0Nf+VabXpB+A09puwJJ35SHGbDSc0elJQslKztYPB0fQzyRWtkp54+KAKhZPHWfOA
CSVMGuo0ZoOqjq60yjsl8I4KCk3RkzmbmV4HnpMqHkA7iL0W+E8gAWic1or0Yh6t08ibXDv2rK6P
aT4ZdmDNTKFhy7yijzODjO4N7+psQj2JeYce1/N56ls0Hdoy1/MbwkzNPBu4y82gpqQpIa7hKvbF
kLVvPmRDq55bIqu/KilIFczQoXqclCM9GHD5/WjK7sWt27n/Y5voWQSTr8jnMfVmHpb4MShmmR3Q
hufGsysgUIvehwR8xRp6T9q+ch68fJjmEwe1fnnufX/UgklztYZgZwhtzzbtKeDWqdFVScsNZ7jn
fHLlXdbRto3lWAo95BzMbdCccO0idiSpjXs20Jy3IKNqq/aW6oyyMNU8j5Ngcu1KRErJ/kfRTNoD
aO0AjQffOg+tQrFXEFKXn5il7CcptcbkaHDAF+xE8T4Hyo5TYsjAHWtD3jBHutr9bLY9pDCpLpqz
VrG+OVpt02JXU7D/BeWAGd5Hro2INwEvqmJKGC38IrL8Ps+hHDwUxlNjpT49SQD3009smhwVFiBa
+OrqSg5g66Ac2uyzPrBP05BW97kk+qeMuf1flFS6ygMo9VrDZ/xfKBOXTe+B0V0KU/3xaFHSr6BB
b8SxqBA4joNdTtFQtbMVdJiYx3UnLOB7yoy2RVC4JZwdItwmC8u8El6MQmVbnzUyz+5BZ+AnDZu6
t+x7MRk6CPIBls3Cuc+nLLBEp3/hAyEyGVGQdUMf/BHVF9+uyHwLfhpuVueB9anWImvRzcYJuU61
ItGdFhzaRt70MiCmon3cptwLqrFV9n02EMUephqzbC+c8IGVsaZAZyvrujpYpe7L16lvSrvETa26
oBLOfYXIFExk+svMTPTIx6KIer+rQmJlj62Wiwi87onKQGspxzYPnbwM006iEWj8H8auY0luHct+
ESPozZY+XWV5t0GUqiQaACRAC/Lr51CzGClV8XJ604vuEItMmHvPPabFxjRhAdc77r5m5ZNy7V1r
mTsEtRRZ3+p5wc2dPc96Wpn+sXQGXMoSJwrYP+h3RtIl3GaJCHhq65jZ6k5ppXMnctNvepSMtEmZ
4RzG2XhBaW2HtLdfOFK/olqoW2nYIsQRlrt9c9NqxU+PBXNCahj4ds1yP7cujSZvelekBle2bo2w
IjbU27BrRyLUoe9Fh90yJ63u36jaW0NeTagT9CInDq52f0ptr9v3Ltkt1Djpq7ybveZ5XcCYcQSc
U9ruPphwtbe+PFLaPAdKVyEt6Qk+90/eQG4bjCGz0SIfcioee2SqoEp1Xhx96UJrrPZtoX46Drv3
1uosCv4x1lXGuStDxKZ9zY16W5qxSwaGzARAe3swZjLTbbJ6Wb9g9ZvZXVWlg9HFmOiA++nCU23B
xRm5qto5c/+xavoPLJEhRp1dJ2tTOWFT4s702mk89DN/gOHLGKOh+GlX7R4JkmsWkNLYDtAKWdwG
WtFSex9a48PujWSCRwduyPZX0fnPnghOMDnH/60wx6QIeoxxjGnfM9mHYGYkpYNhw1Q/QbGDDYIx
bjj7em4Q/sEmlU/wHp7MLkUR9C4RR4ST9aR5EGworA4cnEvoasjioP7oZn6tPdYrnV+GxTdDezG6
EO7PkCW0LgKLcY08LFSzb4ra/GSYhyOR1stpaZkRMa10YOTETBrBNfB5VkNudzJ1WxUv6I7DmhU4
WtQWWG/VRmg5jf60sKYoo46Y6Kns0jDakLVybaIJs9ut7FapwO+mfLfF7IZr4kM4BsX1jgLD6DuZ
+7Z2Szu/QovWDEnp4X+ccQfABgYmGGWpdnCmDzVq7gzSH0k7ZKLu49EqEiy8m75hJ6ynnLVOhqok
E5rqw3qcHmfXvrUqftfM6wz+tcK/5KemcI9KenuMJTIxGCHxzDPE8ywcpe7HWMQ3HAHEytG+On99
N9h60Az/h64Xv+CFH9k1O7Vifey15g52vGcfZ6BcxqhD0WkbJPY5vZup/kut/nFRdIxry6YRag8k
EpY1fIkpmgNzOLC2zDvcUiiJUynNR6ftjrPfJr7UfpDJOllNVYUrqfaGNMK5xfbwcYgGs9JDAav8
mPIhwRwg0VeWrjp8vuzRhPofN8NQywoVZJeZnLx2OqxtVJcNJtBlr32aenKmRJtD1FsmrHabF2nI
ezaNLCQdDzVPHQjhWWV4CRztTuiUc2EaJ+64D/pg33Rad5hbVCvUemN1cOpXmU9Dl8EqOJ9nA3m3
fe500xqZen1uChNNebkLpMoKewJxHIl1vboJanYARrNrhNagL+C7Zm5KQEYAqKolagskvQ68TN3Z
35nBfJZen3qkOqBzjVr4e6jWjNtxpSFRsCBzbezAbn5ozOYZ8PTZa8lLaWpRWS+xYvabtvQYCLtV
yHXyYW22SQGLyrbd29BRzDr4erqfjoOZr6Q4ULOZY3Nq7uqCaWAX2PvA6PJiWTPki+z8sT2MLrgz
XYe6BBajDc7pYq97y0/WubfmNJqhs84DCjXnB+rXWxSsEBty97bWjBr5su5NZwQ73+m70LSKe7+E
p/Mgb6A7m+76EtsfY7h+iFRRsgRuMHB+cTQeTpwd63lGvWvbR71d3lta7A02wkuUaod5AOFwYRiF
Dg0iawIEJ/G+up8GCP+gSzyqwo0KxBSGzmwBYCkEroWmxiDD1ELm9TvpNTsNeZlZM/kFrEKBQ9h6
f9KbNggJMWTc2PrTwC09DKqxj1ig2Wnr6JUJ47++O3LhwkJM49bwIjSW4VDb2wHdimhgLxbWq/yx
YA1iJauHxZaPxeqtTxTzq1M9gkHZVG+sqO4VW3lsugyzNKCyN93qNvnU6NVjs450P7ZN+yICbzka
I+bfE34jhlNlGWBXAk/63BqpdN4k/EidjPWG5r8WVKuKMxo+m98Lu1pmrEPTQMde9HJ6xpSSoG8z
gk6xX2WlTPXptOh172FsWdefzah1NNZGQ1qHmVckePP9djh20vVVovkBsfLNG/itMCYg414hhjYr
hn5pwlJH+gy6k9FxP2pYIppwjOeGOE4aLC1vuF3L8tZQyHuLC2fkLJwrdzJCGFH4EPtrRL65esNP
LZasyAeLrGu4GS93MGnDh7oJ7GXhCQy/UQ/yUjhOXNmzaMLFwAAkRC9jw12XY5Yc+tak8Qzz/fYJ
lolOExuyr+cYVlFySeqxVdoPzx96CF+sjmiJTjpZo3CsFqipyLK1aZytT7BUw2FDoS/jcMLQG21n
tZq9Xw10SW9Iw+Pti6MKmJJqmJW++/Zg5/h8EwvXcfLfxDLhzOUdgevvgAOhrqzubgg0+HvxkoBX
h9EptrCPXzKEdzy96fCj0dRCXujBxKB3jEt/9UVklBI5Z1XRRWjPX4FNNM8D9/tMcuk/+v3Adihx
vI8pUOYZ/0CfC1aYHzVyHW48Uq8PKC/REVSQC8bgK7mRubjNM6IDAFqMtZXXNhe7UnTdsWqRTjoa
sOWIxTzZXegHDZLXO9OiH2Y7tUbcrKjuYwx+IVC3G61c4oqgHcYfj9JsfDO9zkeUqtmFDKs2iDeM
tYl6YcsyHSZuvJaG2xzlyEXWIZgmGqXlZuB5sEeJiv69h8vr9pkYq3ar8mALphuaOBSWsx0BE428
eSrfKEfHs3ZADlXnMSvFSLH6hS56jIrK7e4W5E3dkQXwamRPgdy1zURXvDiC4mBKMwS7sevbm7Kx
rOfelq/6qnMWyR6JIZM/tZEhTSMm7mQeUTpXT1WB8JcTm/yFJEZnO+EC+HX7ZF4Q0Z5jRmNDs5Ow
zh5ONetIiOPFKFObk1JGXPPL+qQoYV1u9MzYIYDFOs1zWz4QwrR7qKPVLzGaRhPCykdPTGzmzASK
EWMmajwN7vC5eD5KnTbvBdt31GvDTqobNhuJROkq/Cn3Cu0WiU/PlJcc/L7mFg3CPazCImvocXBh
NkwXUAxJkyDE5qV3g09jcszdWrjJiCpIleWxosaNORa7FaBg2EGDgK7j0x7WJ3CxH6zagcy3mtwY
Zo3HvlpwFxQvOqL3ohkr94Fqejwhc7DQwdgdRNJUHizlKnEY9fquKuZcGsrC3Gduw6nxfnQOhO/O
ot27Hn8mwsUu8JG0LJ0mHBtEdQsMb0xmeWHRzFroLQZgS9MSNxopcMa6jXEI+LJbav3WFkGiM57T
cfil9faNrbW529EXoEJo3eru4HROzGYOBSrshB+8Hg4tQNN8wCoDfjDLkVFf9L8QuJaUE/+qC3Wg
dfdSkvq23C7jtRnNCGovmOMsbTrJ7tklWi5lx5KVksjy5LPl1ig+1BEE3pTDduMAGcfXyqEmaXl1
Zh4Y3d6sUPVgyYXVJO60Ga/YNHtYRf0CrpfCfSBdtEWEZqlUOFP6VGOMBeDCkO/V2rKTs0LiLcoB
IjBkFoVs8OKCIoPTYv2du5SRDzT/gP1gZp0p8Lf7bkgc/YRXn9Btmd6DMX+qGbG4E3TiHMg18JuQ
cuC3vT4H+erZNHY91sXeKFRYsvZUqR6KBqeTkVughB1KN7UseS8L+wDvo1Nbs6PHl6h3eK6Py9NC
1d2ktw9tJZ5ggQYjz/Zrg4R6QiGEJ1Nq1gxD4RaVqV7umWvvCy6fnYA8+hvQjd1y0lv/3Hj9DcT5
x0qgHaYdySrNFaGcTOh6x8GNDJSMkxuQhI42Xp/VRYaWAgtNWfAcGWhe+zC9JsYYcuLdQ/Gd9u76
wWgXqbbLuLJPoquPltmkhlPfVD3acF90J0QYB2HFApgRLmCZFZN4t/p6TBHufgffIBlqDEqHGaAv
qi1wPx2UfnrzXkis0kIz7k1b/WxJGxuNedvp/BH32kuHTqLlI3hqxHzGMZE1gfVArb4J/d45TS70
7K7xOJTTJ/H9F4KMybEkUSB7d981QDs9HzTSttvROoiYb9WRZMszIAb4l1eTltSNOexZUz/Bp+rF
7ziBGfiKmWfgVWG5QpBIAURlDbouK+5KB11q621zCBB3cdwG2Nwu6it3rp+aXmRTb+RSh8aWqDsC
qDYcFswTCaVLPDE0yRJtTl0ARsHc2DkNvfakOZhjQXOuhUZFkHWDnpjhD2V0x0r5Zi5zFSmP39sM
V3S1ak9VR07IA7OAxaImB3IQz8WXrd57uaIJ8KIKHnzloAN8nh9hifaKGUVMdTdfwVrWdR6taMG0
0jzZSIBZ+0+Q80JSfphojojd7FYBmd/Q38H75VBMJe5oZGmp4EmNAIk7P/Gx+6YAxfQqo9ppUw3F
6paRjYUYmh4k/l17bOoqlRRpuj2BVfBiHSurytW8YFonUt96GhDC4QR9ZKMS9Fv5pKx1SbDmm7Cg
IFIHpQvh0eycgV6KG9jW/Bx8NGqBXeXO3CbUtTMEHd9JhyckGA+opp8x9gH5+KPR+xj+vWhSQAgr
tdQVn1L0KF30O13T0wCThM1a3qJMRCWbY01NWS8e1nk+M35nuGY0Ki8cHVAgsccETOA9R/1i9KGo
llQnZ6t2T4EiURXoz0SnkJQtR3MGidI6OkhT1JcabVyda/pJNbcCAKxduHFVPmKOEkpNhaasj11T
ZFoz3M79qzff+vOLVMvRCuqooXcd7x/n2U9LMhy8BogUZoPbZf+4RZg61T2OUzhH4uq2yr0zzweq
k30xjYlPSS7RehleG/kTijVrLfIVQw1dVXDq8jNwER5snwJeKpFoSxx0vfjpDKTMjA+stlP06GFf
6biW9LgB3GR69X1pyQT43t5Ubayb7dlp2Q1rm72ma6/CXfdGPwDmyQI5Z5aAClXuZlbk3BnOlv6p
yYM5zmmhMhaoY1DNseoXRHk6ces+0B4lmFY+l1RFGG5AFNHsXB86DfUh1hox6C4IdshtKZd8MgCO
lOP92Mmzonq2aO4NmOgpKsdDQYqTZGLfEZlXtI/RwmQlSsW6QBTChCZZc25qB9QFRG4QBnXA6CSi
I/Fk+LjX5z0mXVndo9yWWC7l3EaNJbWjO6vQayuwfMpmv5pHvnSPzMPAccNBDW1NHTWcbceOXfxg
Y69lM5dGYpnCi+xRm9IFqNbd1FFnD5vCvb4Gr87UHF0dkBrBJDrjWhHoQMupBegWM7Bw9Co94wU6
CelKGntSmDvOjFtK7FerQvGO5vv3FAUXrMTPjdTctAS+9sYRKLIfqfmks2VM0VnwPZtoEXue4mlb
81aPgEp3brgigy8z2kpBBIlkkj0VrMO4thbzracrHcNr1Qb9QR9mchhLhfFthznzu7FCHh73ikgo
RUtjacNlsKBe0pfpzsViShkMCcGXB0I1hMQqyQ71++Ik4FI2S6ZES/yE+T2G05YrU+53sVZZBzFL
ejsvrb0ji1xySrUmM9VszXE/i3WHCsCKKe203RYHm9kNil5WDxLAqDyvrH8KQNY7D2Nb3g2dr+Wq
U/y+WEccnfghUCxU1XJygprm62AFianJ7lR46OmRagO8VPhYbm7RviDWNkcZY1g3gtqS7AdYcGhn
06h0wD8L8NJnHUYm5rPAdErFWIqmCfwZmaDuQ+utEh6kM5nt2NE5v/FWjXFQxIEoYwcoA03PfWAR
AVaBrzf7CiB/i1XKWDqhpQjL0kPKgW1T/YzsCdjoAaYBUrRKx84qf6K3ayDged6R4b4cWmuMXAAt
GAmij//C7jdObWdhyI/c8jdIfInAhCJYYOqwkMM0cvWGZ/A3WerryXEXtOV9i77VRQXThZhE1sk0
yDX3aoXT0COFtpuAPCRCJy4UUFR5R1AT2HnFCngMNma/qSFZ1RHa8IXZofyslnXFHKLxrYfa21re
0hjGhw5z2xwIL44WAmO2KhoLDxXkPNBbiokmvnytqnc2wxnR00WTa6D9ueEEnPYLNADA6qsXpLKu
7RqIJdMyF7OSDZmSfI+piMh0OfB8xnT9zKW5PsqyoKmrNVsG4vQLCfFvgzJufTCHQtNFi6tVdh2X
jjtjxkiKRMGSMe1rcEQWTN2P/jxRwFTgbiC9RSauibx5OhifVjFjxkVbB82NgjEYth5oM2Vc+9RM
3FHHAdbU2LAKUoquHz+RaNHlIyqpaCqk2gsysrQaSi0rdRVg2u3tWD95OGed19GnTeSDB4fKhlUx
6R2o4woIWnvwLRKTl0gKxE5aRtcJW4y172xc32Puuz2tTrCTBlpuEl9FnsXOljLegnJ5KJENjnxQ
vmLpYMgccIjkbQ0YZzVs9Sr2vVf8Mjg9B+1UZwPv9vABHqNFA9toCB5VibmBgLFMVBnwMDV0tOsu
eSinoE3nFfu8QxO7Aj310Oo4Zl3BJMRCi8TRUWI+WaMxAY9EK9Sby4gdC53L1DJHJFOXFLSxpjjV
0BSDc258dejeYyQf08ifYVNZrhiUEICMIbeQJolHQ49gmpFOJ/TJole5srw3WyfLyS2GneD9k1YK
I2GyHl9QN3aYYGGgjXLrKNAsh7CjxdiToK1yA/WuLO3NRz4oMjiDn3ahHRlFy+KvxRo5E2gVQYC7
XZLVDysefDS1IIcgkHaCZlM72CYp0R4i3qCUzaEtq9M4EYleYUVx4mCGVw/iFzxqjquH0tiZaifE
YPeHmkrgh974BiIx5kg40tEgzI+WKP1Qp8TH0L/FeedaYb1qVap3kPV6APcLWZy0wdi7zvSuI3At
ZFP9iWLG02PUpsrPfJ+hBuo0XcBwASa39mExNcgI+yCebf4AVOlkTOYUGuBDhHalMmSSnkejW2JE
gyBcDeQagNYLDQcgDlYHmZiQD0xYRdHjG0DHFY5iqSb4rprmjro9RtrLAhmdU5AXo1+c50piPNEs
LXpSW76PQCjOTU+DV6bmKVst8CHqZfTKqOGM4QdU6P2k60U1R5RH6PitAhjdBa9w7HezAAyeWMeU
GvNVTQGf0mVDdhjG0dScpJY41VL30bhMw4M1ET1hrBz3W+5I1M+Dk1c68hrIZPoPGOt1z77N3TvT
Lq2kwlkbYXoYfDj+YmTwwYMNKnft+mk0Z4WH0WpRIQAvEuAELAW6HHdC28ZNo8Uv4gU4jls9GJ+E
Tf29H7D5pbI1ZwF9QXNBmnFhsGsbro1bDmxuifKgQDEgpQMBaWXxYw18/r00V9dOWbloiPARFgDJ
QBRW3ALgVTIsBkN/lxoy1WMMfDCoRnp2FbZ6JX8MQgdD2w2K5sCcVQLgr0sn8iFL+7ACzdh5tiiS
rpu1D5fKed8N2nBnLl55Mqhus7Byl/W1roCx45sZaVAWwGCrVYAzvfovCthNzGEHFOJT9C+OBC/J
a0GIrdqmztby3QHe+Akqg4sWyMI5bUwgpIT4+u1TE1RVuYPLF4az+AixsofmBgf9ekvXAQlbhVAG
boKO6+mINI19z/Xu6DU1zQQmNwDKG3JjVtybw8IctBMJSvazFh458HYmmF7w8qhjBH/Wxt78qLwZ
+B+3swV1TCZATtgJ4Gtg8GLBb8uXWVk92DLyJkS0QyPlp9Syq+Ms5BLXOpmOXM7BSWDFfyzr7L02
zooGjszMyXXWW+e6ceRXj9MIxa2rfxVrS1Hzmh1JKhOajtCHCVy0+MqMkIfUxKNfwJxVm/t9S03+
yxeW9aWMhhwUWlncL6hN0Zuu6KgdkEE24mEgFuO+p6aZc4WBW4sp6oljevS23WU0EoaPWb6h1Z6I
V9/lHVBXezyQyVc7D/JJ338w3dpXRlpbLYysAZjPR4m61gWTzRU77o8DyE6qGJZ4EYS0oe1py87n
voCPY192D9LqgK0uKxw7w3kc/Ruzt7BanZXydIB+5WjS2j8r5Le+B6QBajSoQLuXGNK9982kY9Km
LP9xsUT/VfhwQAdMO8Iz0xZO8JMPHVBh2mPHpgJ7FT3pVI8Pum31b6Tx4MDm0Lo8TbBe1ELRBMBX
qBDFAUVYXSVgIzjnAfWwnXm8H+qo9Gf4ExPEiv1oTL+/7SZj7kOtxQg/qfROjFikIP6nrVn3gItX
IGzbxYnxxGa63GQN9Mcrchb8LWB+YjXodBZiwyLIr/QH6M/ImoLNxrQP0S518ChnLVAfJUHg5Q/X
mzoUkXNdpM6C9O6ECB9AgxyDBR9LCHeYclpzn6alpTnWDtJV5B9PstfbtxJ1Z/MDXM4Zw+i27/VU
W4iuIznMnpp4ICZu+7lqijWpg6mHezys0J22Dc0xACt29iZR5uZQFs7RrCEvjK15ksZ9aXrLkMCB
A6Oblq7c+QDNCSivxA1s58s0eX0PSo0FmLSqRoSSLZP10lZw0glL4ZtmTKt1m/T2dEQdpxwYgTua
5hrI8+TrFC9+y0hEFahxR2UgAFQPjQ69bi5cTG+SqsTA+8BBnbPjZjbWKhdjjZGzW6wCYxvXGyFZ
HRoA9GHVMtW9Cio4SEXgqVjgzSw47Pt2cQxogAHHgOgIACZVcIOHu+Hs9db8uBjb/KWuSxAwulbZ
SzQJqr8yAPBkZ5eyaDK7hMgIM9yqfpgC0HZPDh0nGCegapUno6gz3Z493NBEH95xTTvtvtK0pbit
wehddv9NL7Y2ydElHdz/g8p8IUmyRFUXbr+gXcmRqpEoGNjIO3XcUolwPe7XXZ1uqSUsNCI9HpLx
yI9lHmTonCFUgk/Kg5sU6TWfhW+84xDzDEUddGigMgaX6a0mbeG8z1qYI0Xo0/dWriWblYKW6fl4
jf7/7Rf441kXQgOQYqEkdsF1myMIoqw9TUgMJHtOy1yx7LqJxLd6A+iwYKPjwMoVTuZ/k/69fmLt
6GgyBsN6TIy4e+Aq8m/9GOO1BMzJuI2XI2hpGb1Kjv9Ob/Dnoy/I/wYO8HpxqgEs/CIfM1BD0x75
rdc4+N9qmf58zoWkYgH22zg2XlHP5mRJNh/i7iAOfaxlQxbESAu7so6/fTHYB0BhhtUMOu3f31RA
8NCPtTFAIvm/L9YlOH2uilq/Vc9B0orGCeFgcOO94OLXI5qBUqohdrOahJhTeOmaO0n1SDRMSENx
9VP+/hf/2aB/PPFig0rh1DojyA52QsSByi9wxr10SvF0sq/2ftzHajNWxn/90glFmouAhc613Njv
3CcsVGm6oeOlkWt0sUk6R5WdJqxtQ25Gx3AevBteNl9pM21T4oXXToBvNQ9I9IDAAimGKGL//j2J
XsiA1gY0OQPj957Lyw9ddtdiXb9JMMA5AzMkSN8NFzau27L6Q88U6GU76eM6xBMi7D+7nZPzn1Po
gihzA5AJNmz+EDKoMa+93nfLFWDyFoTt2pBFXrye4bHSBzF2jDc78M0kbIb+EmTKK6rFb1U3fz7n
4mcjKCpdHaUsngOdXQY4EPp3N+2uaoe/3fF/PulCXQfxMEoTF5E72wLx97hJkOqVdDlm9DG8wiR4
KhG7YgT0jQxns0BCBbu5s2Bg8/ev1wxN13Ua7MJW90cAf7WmdqPe3Xnw4/7vW/I7cxIkkziQfgZQ
uFnexXc0QDEMkNQEcxIWtSQ5bXT3V+gzYx6h55w/l3Pzw7grbvXNjheMxCt31Dearb8ef/FxCTJb
vNGwWGzMzL2zbQ+oLYhDMMhdRGrBkyIcetCj7NJ1rqygbz8xFE5GsDkP/6MvLDo56YEGXb1d0JeR
oBESFGnAJuqAFWOI//7M377mHw+72BW+TXqdNnjNCqJR8PusGlSztUodUO2hoXDafNbL8hCAXL9e
efS197z4gYUnoRrQFgQxdvwIn4FzybS49pZPBBJccyvc/q2LEx3OFw7+E8CoHuLov5etT7hNVYfF
BGqvdT+W/TPCFiBs0aGX6AqJpqBym/1/f9pvVHE4Z1BCbtZ6sHW+2CrtBLNdqwbAyeWnJ15nQ2Sw
YUj++yHf3RJ/PeWisinLHoh0jzfrEyQhQdXeZ949Pf5/A+++KxPhKwyJiWHhrvgnUoewFhOoGe4o
S9n1EThFN5AfIfVL804WkadKL88OXEoTsPdP3VL/mNrxSt3xu7C4/DExEMZMAsGkNnbp3z+m6cyl
C/PkzRtqiqchcSPxwH9CyZ9v4rrYiuQDciZ2wVuN7BMSXcv8++YiwR0JIhK+AnQuzsUFhqsL1JvN
z28r6Ix8K+iM5P9R0H23flBY6SiwYH2GPMq/X7OC+aPBXIjs2ZEs0VZiaQmdI27E2rtKtqIDwaLL
na5fOeK/eT/M/QFSQCMHdtWlfQBDw8+DFU53cA8B1xS+feTHCDuxogJ+34Ojo1jSW+zKafBP9eGY
PiwSDBx7NsLYL2W5YDp0LWCiGU6XxQ5033QU04//3ivfPWJT4WLlWBDdX8pUFRiL3lRgLDuLHzY/
Nkpc+XL//GJ4B2x2ZArArghmDxenjKOVKyOQNQHQ/wJLFZjfbWC26X+/xb/V6cVTzL/XhS8Cv+/K
Yfp97ff3Terv5L6O7TcYh4HWBItokHPP9Dzn9V77Co7WNXnsPwvk4g+4ONioC26d37h4Dgp/mrQn
54Cg1iNSKJMxq2OQSiOUq3Am7FNr3yRNJg+DiuuQHOY8OFI/nN7++5N8/90D8/cJ/2+EGbS4gsyg
rsTBOIeafVDqCRT2/37Gv3Xr77f+v4dcbEdedJWBVLQ5dgIWCvnWNl3qlXZaI/twxpAZnD+E+d2Z
YJRrQbufMBLjYxKwF+LPYG3wK2vt35Z2+3sCD9x1E44i//TrE8UU0JqWCa5GflbvpikMUgpjvM1m
yH7V9hDrHrcAlvFw7QD8Zh8hLw7O3RBIbs30xe/vacHoK+glYrWJUJzPq1b5/9zW0Kr/+YCLO437
K+bbdHvA2gPk18CoAjC1h+ALXhzNDPXNtaPh2hO3FfZHU8JhKRe4TYA9hZgM4r6K8YYNQ1hY925w
ZbF+//WQlokUK8dwL0sRBykZ4FxjsQraHUcMgUD0uPKIf98Gbqu2h7MIxn5IALko6tgceIFyRhVz
55X11RPHRVEgNcaTkIXdXdkX23Hz123s/P2wi9sYIcYMis4ZTN2M+fkWEtvC9Isf5zLpv5DIE195
3r+b/a/nmRfH39KVBD6ok4CZzpykkCgn2g15lPDTdVM9/xpzdeVr/uts9vcb/rYY+mNxUJBTZlrj
iY2ddJ/NDqM82J66x2qO2BBOEVrKuHl38yXnV5qQb39I4JzA5eB5APPXv5elOa3aajNbYRYHs2TH
f176+QbNwW3A7ReIgqYrH/efknx70/973qVbMjcGC8Hci4Diu1qGvLCU5IkDNb53MFHuGTu955xd
W0GXOyKAhxg2A8Ar1DkII7v4Re3aojNmSRQFFb0x914qsyABjvXa7vQYpPb4WpD5P7/o9kQIFHB+
bU5YMKj5+7uOazAwAyPm3262Wohw3rv2bnOQ1U5B5kS4PdP5ADfqK5/3n4794rnuxZv60GTOGATQ
WKWaPP2OVopIDqm0+bDd2r0Jm7qrLqbffd7A0BGsBGtRfOOLs813yqCZVUFhjjcneMLBCNd8ylU0
x37uptcT0X4XUn8eCb9f848nXpw/ZSE6V8Ow6be7y3BWDyzGlB1Qt3hkbyzVvNC8HZIAqIi44XG5
L6L5DIfAMq+Tcs/P3ldx3YX7stG9/JsufnIQum3BS/BcQSBZIvmhhdOZ78sUJLu437m544QKBsYw
zTpcPbIufwHEMgIp2fLD4Hij/2thLMpmWQhqW6uIYQ8NdJbrAPqh24r09WazAb8epP3dMfnHM387
nPxxaBmDySFy7XBoQepelIi6wZSYQu555TjeLvs/f+vt3TY8Dcbm/8PZde1IriPZLxIgR0p6lUlX
Wd73i1Dd1S3vvb5+D2t3upRMbfLOxQwwAzRQkUEFI4JhzgGK3Vk5b6gHZQLsIKarAIOMxA8cScoW
g+VAyC0dMWbm2lEuxPGgYHlhJOZEkcOHGLwPMZaGp4zA6a6d3FIEl8VH2GslSd9ienO6mYFGQWQP
Obfg3AR6mOzfF5+nq7JgDP0Rrdresg2T7e9rogxRJIO7+Fi4nuaghzdn8L7T4OX63nKyY3IXOAFB
nR5VluxVyFArMIgzaCegewzRCM1Q4XVZ2brCkq5buYMbgNDSxjiN7122Qf5qMxMEtD6QxmTGkydz
+SiG8zBKXyBKBhVGSTOjze1ZBRyXn++ANnOUZwyRRikVfMG1WLmUyn1Bs8QSS1ZDai+ltophlE63
7BpMS70qCxRcs8iFKB5xzMRxhgXx8SH9ex25nF+Vjt7NArs/LyWdnuPXC2hhkxTMDdiVl/Dlhiu2
qbDVvcAz3cS8ZUUVAvchDk5rGY6JYg7FQIpJUMw5vQdlU9A5CXGKuGFo3GLNUfaA/PxD8qyPMbBb
Ys9O9ImJ+wS8xiIcvtVzXQjnwjGwTGRjiiHcr39iZHMab4BKKTCTs5j/ZZ0LIZx1ZmYOcu0JQuI9
4s5N6LRYoDoYXov5Ngev9cc8cLB0dvlKrLwOcSe+pRIuBHdzGYWqEiOLQhfCeo0OoJa9wb4tOroE
6PSMS66/bsEntWtjgWxrJSIsRXORNsyt1MLAEjaLt/6BsV0wcs56K2o/ClXkHuQYe2swKxRVbg2A
hUFHMRJbWY0ChmVabIDd6oVYtYixZIwnA4br5tLLYF46SKcy7Q0o+SA5Dz5CybhqDW0nOP4Vy8JC
piEjMFqoUfKJO51Dy0x0fHTsm1OgHzvDjbKD830zMUlnG/fVUwEWhVFQmVmpUaBw9i2Wz99ldGaq
AVNcbjB8EK1HLU2/GzH7wRDZyPQRZ7+xwrlvTa8wTLu0iAP60ru6Mm/xqNpomFi+fAwrlmABew4v
UVTBkf1wX6i30siXAI7mWmbXYLEqvAoJeYtkIBgqPgO62hdJv+kbS8SSzv4wl5ScCGY/bOHJ4qzL
DaBrjTDBXnXTO+rEG+smVJ1YAjkt41AzUrt1CroF0lWw+Rd+ZSme74xXkd/hM0A8EFcc4LJj3O2t
m3VRfGevvwta8hwJpdoVcQWMeRSI6QFUkeCJ7JDLtuKrJviQOvcOzdjWZpjCrkz1HTOLDuAbDqVZ
Y6j2aYjvhzbcKwHWqntQoaDsifWKLkMfN3yUY+UaPZCHLq12shLe05QKQqPol3HxQ8eaQy3LOAOG
apoc2t3/9lpF0xXnYQq8hkBoB/OLbNGzDF5Ox8AIR1RUBoCop0rlDG1hB/Efgm2lWCaiL3suDsRo
KIWj/o7C3hmZYqQoIUOtBQWol6s2EIuxqPBHc5stQDKdSQOBGBZYbOLEaF+T/eVLe97hQZNsKZy7
tY1PjNgsoCuO9Aikmh35YW0ZgHq8LV2BrPPPB0BqDJBQ9FNwqnzqZgFGqq3qjrDg6Okf8x5rnP2V
BW6PGR2O0AMjkRfdok+P/yciZjr30RSjThREsnDTbOzp1En4Y23lxgD4MB0rXDRQHSN79TMq+JZr
UtArMlGNY8Sc/PQKHFGn6VOCLVBs8uVl6GQ93sVSIrgH51MyBGcIphR2khq4TTlt9AmEF80YURcV
xdHNP7stFriBNw/IT/9VPFG1phaovNADNNirj++ldJMuD1M2A3sNb9qEKC8qZgTtFGhHgmzi/CoA
IxanB/IfcESrBnfBhxSmKgGAAegD/ZsBlEpgpw532QDsCC14TINZQH24opiBTX3Uh0CwCc4yPl3r
h6QpYtkAIGHjgdIAyI5A7xhETbZ1MYCtZAjCKioznPHlfqFIBGLACWvLAAposZ8gZaLsc+V+QZtv
MVwuZmKFKC9TiCFxrzgzgB0wM18SzyqmCDOk0Y+caFuA4L+rpPt1+W6va8hoOzB3J8NQTjVUSZoq
ZgnRMnbYiDZjbLcoriu2i3FZ0IrDougEw0aww2GyruyppC4qgTGGch+22oHIZc/AiRxdCQuewF+S
pqu+N3XMFXSAjA0b/9doJPITEBwxDpzIs4BSh1eaqzLxgbJKzMwIWClzmCMPgH0HzSrujT5+vawy
fyl4MdylqIYeaHAlw0fLHgmWSgbpMABIKlG1K51Y/70HM9CbBTER8lngJXM3wjSQrCkJ/KQVYUV3
+K2qf/pIE0UdFR/pNJnBR2R3Do5YRXudnewiZcs7GQ0L3H+X3IZ3bMKPkWgpf2o7husXEc6fJcrs
ANHdhuMHgwVaMZy0tgGsbBSHrBrI+CMxzoTaVbnx991GfWOPIwbML5ro4+sxnFC+dlVrA2g5TC1x
AWBSIG0InnNj3F62jLNH/JcQMMqYyFIAUc6znKqxkcNbAcLaxDowiIONTeD1O/XJ+DFtVLfcisrL
q0p9y+OL937TqNiYoonbztFd7BcvsTa8CHRi5ry0DaYT45SHeWAK6axIMAzARtJ9MJQPKEpgqA7c
LgCL2Hb7+CAa+1q7wEtRzEwXZtiWM6YuY5Sux/pghj/8bEOBHXhZn6+G0QV9CHd9W1SOtKLGMjsw
BbaBOdyiiTfZajxqNslyjGHp4WOdqL6TApwOYzDbMaj32NF6bIA1DGwK7HvJU4EJ0Ly46gFja+tK
8RKO+luf6VdkAk9CEGjow5VVKfjpq52TxfkQ7nxMzIGFEoqwbv8GPsknZZchI/VdVBavgy1KGg/Z
Bv2a0g5+Xj6zs7HKLxvAMBz4fRhnEk/IEg1KAMClCGR/1yCbuc62PR47xZP4scPX9ThBX/WchQUk
TYctegKDNlusvOUpFtn8qgWZbKjspsCYBN71rD70Je+7+8V307t0zJBLNaxZomzka4z7gLLDdIdN
BKJv+IoCDWlH2AFbvVILqVz1UpeUqASCD+zcsjXMjCHRAX2PXX8Ezj8YZVpzEosOH1/ATKeWRHMD
CClzclrMcW6MK0BsO5UbbcOP5HP4B59RJJJLsHIS6yQv4DNG8qsCHkTSPgoskpn62S1eHCGXdhQ9
Gqmg6WExZPDid+UquMZOgd3cgb9uJ3KzaxF/cYIa9yjrJiWaMVOQuBXYRTX9Op7/jAaQpV4CJRdY
5OoF+NaLLyv4DY2Uuoco4NLYeJ0BtwtTEHs/eBcc4Kqv/RbEJ0tKPIyxL0OQvAV3uls8lI8ks7Xt
6NW2ugPu/Cba/JsYvDhHvt4M3HngxCaQCRgLwLO0QLIwBT6SLz6xC73ot/IRMa1MYJ41SM4AbgNH
GBpHtEM1Ox+w2j2ow06TVDxyY38jOM51uXj9qbKC4US++AcIpk62coSuJLXNbYJ5QUZXWaPRO7nB
NbXZbD266XflVtSAWfuQlvItmbtrUzzHStFJcFZqYJvjtc7+JxcU9dZugKXipa4hF0CqyN2ARAcG
sBSgjV0NMQBYfkXRj755KTUdA7yCZHTtBixF8U+XsJDRPYWoOfqhkD+JfsOQzSpRuXb12P5qpMl8
VQ0cE2ECAFk3kwDXnU6SnaSW5yfyL4FlXD46TebyDd/y1ZlgmtzFdu9R6e0Q5VB6F23HezafBwTL
fenUh9ATXTZVIPiLAnQRS+V6spqJBhi7fkz37QZg1hvdkQ+TB6wHNAYY3Uv3NnrNXn0fD6xylx7C
w+xh//6KCt71l78pNlxOEzuisLylwE8Zq+oGi8xbOTd3hVVdSSaAmi4f+Frs+bYfjd+kGcgU6Wke
gpNXHjwZD+9K1GAQHSz798XBTnOVGXMPCZmUbYDmwLjh6/ouUV6K9vWyMudWipefBkJBBkuJq8cZ
z+z7rRFEI9YR2IRjB2QgLYBfDoUtq/OUBCSpKv4DbmFMqfBUn2WVWtGsm9gHSO0JQ91zizSoPRT7
wgVyk6iiu5J3nYjjK1h1WqhWqUJc9IJZvLvcBS7LFhunB+B/eemzuNe5cpBL/fi4itdtjs/UlK6c
z06BXN8IahtYLu7l73VWCbQA8rc4Rz6s6n2UA3QDctA73fhbgFjhVQtQdrfd5o6oiHpuiEwYerdU
wZIaYOBPDdEnnd+ZAFF1DfpTUYEiiQmTpCjtAssBeibwy+sn+B9hFv8GMCKw7ZZlW2L1X3/AyA3w
d2s5tfs++u9zO6iFYq2K/xJUU7mIlk89FuFzqJV9UXzPO+qC0eEJybGDHRVBwrV6ht/C+PpVALLu
IEu70tWL+NOarJcB8L+K7l9XOTkmUa0K3NNZwYxZCAUnFFgmVIzw8rP25ViXFWnB0xoAxA70Ps2+
x+AfdvCkPxiLe9Kn5qGPk9chzTc5AHZ8ydhcttE1jb9/ABorp1aDXSasxE9y6VJ1vCWD9BoAQdUO
R/MKMCRukKKr8t8LZNpigZTtrfEDf00ZGEnDOH1pdsOAzHTnSQ4eNWznX5azUn7B9vRCEHcfTC0A
vYKOpR/5EO0M8GmDZm8f25r3yAhoRbfvrAfOvuRSHJeptL6iqV3DmCU36TG48e+zm/AdgMcuPKcN
runi6N8WMNtMuNa8dhcXkg319BMOE7xnD8YLN52Gz6YPgXRmgvIhFxUG10xlKUc7lZMAARHA6KR0
q1RDw3G2bgDbf6iBeg/U/xYARqUgzxQpxoL7IrT6Qd5j9RCKhTlcWI0OFKxxBAnVZUtZEYOVZtQy
DILyPOU9DIDZetpo4EwLww8tvIqlHjMMIiZQgRDes+RY2gO7BbqjKN32BaaIDWDxg2Cg0DczWC5a
QehZFWdgYwmhwMBmFmeNMiMVqGYwI1qFMWAy2mALRAUAzuxk8NP3ywe4UhHCMt+3NH7CMcEO2Nig
xoXCCcBZUOQM9tVe3eGDCfzzqlrYGrI0hdXBCWeCeSsFZjdBLT9+1cM/GtC5ikbIRcr+ymk54Ws3
8a8UznM0oZSjdt9gUM6JboAs7CUYMw+e2fCM9lscdM7zH7ZgyriydTCQI7ljWi/sPMeOBcYzxumr
BI5pOTsGWrNHfvRe8A6SQNd6akVl97Mc/FQkn3L1IQhGOgl4OlavAM21Bagjhi9aANSbseB6nYtC
8RuVfQ1PcXQoePdkAAdHwqD15DbB4HSdspPAdIy3/uvsK4LYcl4TBZjJUhZnH40BOqKJzbClx7K3
Ud8aPqLdsA08ctMepl/Jkw4QmSNAaDfh9vIdYDZxYjOcZM5X1dmkRZYVTaBgMm4avX2ytH43m8AK
YYj/UjcdNNAVCq4Du8UXhFqc5we0ejJp2sjWv9q9sku2yV7H5kWzu6wb++2XxHCnCsg6tUrrqXOJ
OmCvPQl/V+Es2gteMxP0lXEFDKy1I+M7vQSowjQa+C5QfGrBpwcIOrCBAUfnOu+eLmtznnPhUy0l
ceqYRqUNUYWRjqHVsx3QPD2tyvZFONwBMzGxw7re97qKia3Kma3mTi5iwXmeeTH2AwwZY+jURH+b
cv6F9FkcJWM4uQynV023gIMewPl3Wc01g1wK4SJApA5yDwhDCJELNw5+FOFnY4BiKHgjGEHXRSXE
NRtZiOM7ar46gmJMJrh5qGSD2MwpClE19OuxztkhUmRsa2GLGwMqfGMyLaemwRTH6LZvAOaSvcxr
tuBO2Ga/dYDzqBsCcni2A0TfACXvSO/qzbgZdhJql6I4tGKsy1/CX7y0rpqoqXDxSh9YqWWvPYBz
weuz8MesR/vLH/L8FQm8OU232PoxG6rmq4kEfKug5IBTY3BAqgMAvkff/ZXt011yK3yLr2m2FMb+
fRGLAAGY9viYDMkCnC7zsdliWrPeWc9sK6a49R+ko3E3XYnqU2e5JdMRFQ3cDIRCPAtOxc5GC6pW
tl6VWnp9TLopvirHFuX7yM8BkWsCfa0ZRMXSFfepGyoQNIhuYQlJ5+6hPkt07lsI1SRgXOqWb3h5
qEWHwHimwCd0TIo+STaBSCdpckngBFbupyEj4n+N7KCRyt3PqVcqq4qbAfv6yrFoDrH+AWg7tykA
fGgqm6LuNpftaOWIlwL5Ucgc0NdaoJYD4OorWyYb4N5O5u80+j0OD5clrdrQ4mNyNuSTfMpUkF+4
U1ZuglrbgiLLzhPgcZoiu1mL+EvD4X1CVeb5ALsB3cfR/EG3FDWIJ/k5vKV7ZZtjG6Czgdx2AEQj
6zsJXOyKHz+RzekZUXDSyXPduaOfYZMqUCvzfVYAQbiN63ISNQrXpbGleRY8dL76Z8USUNdaeL8e
cJJx8G5JN9F0vPzlRDK4IFyGyFGlEV4c7IDofV+pESCHiaD+u+7Q6F9NvgL0wsegx5rpkoZza7x6
P1wXW/NYvbGuiOoCarEWJEkrkQlf6Vsap1M0lRg/oZA21RsNnBmVJZqdXJPAiqU6xic1oBlwEnKj
70NlNPFl0h918TpmPy9/lfPaArzjQgA/9wNk6AnYjdiDqssnKb01U0/TC1BXAU5SHrcU3HvIP50g
1rY+QnwLmEoaZxt1SDcqUGRSedqAUsatM8MW/LA1e4EHA36chbFybNadum1AtZA6zzNQZW1001Hc
dOODtAfA9Q5BB3b2rBcwJ/qeLioinRd32IksBHOu268BFwM4fHhPzAuVT/lnndsMbMW0gWLc3oeJ
sEq9pipV2E4sMLPwNTh/DQptn5pBN7vZXFxFAD2VVOzigOJLcKT8KLkFzRZyNGZsi8sB6PJgBFM0
/nZaJSAoUOCsW+nPOMWeGQ1XdaDt/MgovFbBtoqOfSvRN12zZgqIHoo6MvjddRZHFj8gBNwSDcoM
/C/7AouEA7Ubh21Z6/YAjt49K7uK1jIFIimns5mPEk3UHntpswzA171W5e7lY10JfnCaMoK9IQM4
gm/wEXVs6DTCeSaW5ZkSUMmr1gffCegxwSS8o371elngmkoLgbyPmzGn0oHUd3BzCZzGwFYt6I/L
EtYMEo8IDHVSBvzHp0x5QXPU/OGr/WRXDn+SVgZ1kOip8rXDz+fcSylcjGuTrDOKhkl5ng7JjfQr
2EVX5W0IggzH35i3wRe+UbtVgF27k9xml27Vh8uKrsb45W/gLFJtSnAAm3R0aVreRHOyQwnAsSJ5
kzXBTiLEqxr1OYmBNa2M3W6e5l3bwwMAS33Xoe5gmePGUEIM90apwDMLvoHJ9Y3RnJ66kcFjxLX8
XHUTWO5G40Vqiagld77IDbewOAMeq2LOwI9lJVgkIoDh6GzlbbDumuQRvMLbySlDbwRgaXRQ73Ig
sAFn29Emz3wk1+BkrEHpOLnyL+J1uqdvsk3gZgJjFx2DeuoyRj/3ax+IPm6QqIfeiB46XQXVtvwk
MISzviQ7BEWXVQW72+eAhaCnxcZxhEAryZjSM5KadbcwfRhUV9pgXk19elO1loeZ0o1Rdre9b/66
/AtWFf3+AQbnqIYZ5GBBnoBAsMZ086xsACuPuQfB6PLqQ9dgPTyAI6koaLGfsXDBsg4qr9aEnvq9
dTt8lPvuYG4lG9uYN9EO2EKZvTdu8h3A5EEl/NncgQRsIwPSx9gLcRJWnil4I33/FO7+W33V5LMG
x8lm4hrTxWspR5jP8NRWb/OP6kk9Jm/1D9RNJOFs8Ffh88z5LIRzF78oKBCGNTgfFZwqodwjjZlu
QNb2QPXkI66mF2NO/rSWgi0O08VbC0QnWD409eEghyB1b33rMx8yt9TiY0TiOy0LfpodMhQEiFtD
RqagjvmHNIwHuVXvL1vKqv///un8a0sdyexjMrgHi1p3oHp9I4eisTd29BdOh99nYYn6bAF92qVD
dTvVWmOXmXkjBcZxzvzGvayPSBh3xcNembO4xQPVN5MYqTTprjITE7Ay8fejUYgKLOvHhxahRUCk
Tg3O7AhpJnkM4fJ787oNVTsNRbVTZjvnp/dXgsnZFhlqkJMoFXIO7Z1KParS1JmC6a2o9PesF2R1
q35jUWnghPlxnEdgjxxd0lV3YCj+AYK0myCy3i9/pNWHwrKiwSWpKgD9gcANOTOZN3lQ7eU5+Qhj
47ZAJYNIeDgmCXWTKcfyazFtMJ++76LaKzv6YMXZETxbzwHQF0k1XrdRJXiIrbuSv+UWfhNXqSNL
HSPcZpkAs07psnuaNLdmYt7rSXWjWe0tgO9FqBiCkze4EzHCJrdiUg8Atc43WgiQYpq7hDxePniB
FD4PQKdKCWM8Sdw8VFTP0IZ4o+tF5RR5K8JcFJwinwiAWwfc5jpENUVjd0PjWPHkhCBBhgtuTaCo
tIIurEggd/Mzo+yrMkShiki9N0f59Ui6PZ2KvR6rN61+IFT1Lp/m6uUHPDAWEVUFI+bcnFMG/uws
9ZmhVGBxrMARqSaCC7l6+xciOKVwRTQr19EDABmkW/nHbLgPzOuqyx0Q6VzWZtU2vkUZ3Bt5aAYN
eSIskDTxTelHN0PQHNK4/LgsZq2tgfb131PjcxNQJ6N9AlIpV7HSsd8QAN3dTao2vYWDll1VWI3/
I1cR+YM66nSnYip7cgbQNOK1LjXKb8GPYUpx3hUPLYJvh9+EZimndEkCY4gMpA0xUjkA34wyaGOs
7Qj2YLtSh3dwBj8EcexlGZCmRlSYlX4jx/F9GAmHcVesafFTAL10mkyZllyMBQORmbZ0W91gGcOR
gOifHXtP+0dDRCsCQdkEDC0F9gukDs7Zg5xrGJLSR8rUgBK2971B+Cw777izTPhbBv+x/dbHRCfJ
YFTF7Ri86wBe8zVwOaVb0/pQJNUd48hNs8C9/F1XVcM8AaAGsZl8BmClt71Sq3k5uwUYGXvELxBE
NPZlGetPnW8hfG8aSAk0KhXUdtKjthkB1RFRUEva9d68zz7i93wDhM19dCx+9R7dYJYOuCTTUd/1
QGMffyiH+ka8icKiBGfOQNpmo1oYFKGKxaUj+Ti2Ix7xOhqtWAMC0CzZ6v8ER3zVVyzkcKYDEnGd
pnmvueEeM2cvwQ7UYU4PLLTyKtlL23477US1F5FI5v4Xbw0gLWqhHkAkSKttvSGgoAHf1tgLvuqq
w11oxsVhHRMiqdGBNWTqOzupPue+QZcXaPPjXS/CZb2sksrjEtayNadDgxKaLPvHIu4xvdc8zAbZ
XjbU9cvwH6PAO+305OIxlSWSoKGil/3eB+IilnofL4u4fGqYEDwV0UmBXiaGhLZQ+6CWDyGdn2K5
sMeuBQ+TKD9bLap+WzkIOk6lTWkhqeCrZfiRmJi7khonKJzeSV908NrY1aPllv3usoL/j0xgORCF
dcP45uZcD5kBNjUw2zrxk7GJPONGBYQk+N02GNPbD4HADtc9p/EtkLvK4O/BiFzK2mA6GE7DEpgg
SUnkBpTNqnwgmVW5SEuLN2Q9YB2WaO0mYSRCd1yx0JOYxGU4iWRl9QSAGHfsoo8+i57mMH0daP4v
OlSGAn4AlWVSGEDkbh1rJel+ZCHNaVAqKSWszz8z7pXLH3HlIiyl8CXrTmrLqWsQYSkFyTKakNOP
KsuKX5elrJsK4Ix0BQA2CKycMjr469EFAT0UK0Woz6RBHAfN7T731Nf+N4h8ncsCV53+tzxeLRpX
IxBWkPgaaQ86ZrQywX9gJa8z3XVYJ2KotKUiQiNYu/EmRkMA34cwi1LT6R0cgsD0QfRI3CBQD5Za
7UsFvOLkM5PeCRU55dVO3FIaZ4fTUNIBEL6s1p89dNtsS64NUPB8DZ0Ja0lrD4mFMB4ISwYPsFRa
uHlaLNuln4GmD73uoQYq1Oxq03OsiGDUWBbPh+2lRHbYi9iGrpmW5jX6Cg2AHinwaef5gQKeNtwl
m2l+EIXS1W+H66aaJqAeTD7Tl6OoUM0aYAfJdKumbYjykuREKoiw6V0YVd5/b57mQhoXGwwQfoeF
hW/HMAWTQ7IlWwbuJWJRWXFVIGn4q5TJRbnB1HINBFz4akX/S/Hn36M+3ytp9H5ZG+Z2zz7VQgyn
jdrTcZwLeMQUa7A0NWzT2ILCzwl6wXNs7VYjMwdjiolZM7TST21iUIyRFNiCBQZrvWepHCOfES/a
rjZOlnK4vMooCjkrY5ZXYYgU03mgLsWyfII2Wv/HtP1H1Aq88hqNUqCSgXrH1lthy1KkKvv3hfm3
BCsgWQtVdUgoN+iGbIyDODledcwLVfnCThnQKFBxmb+asRgM1L1i27zX3uCqbn09XYnmdlbiDUzy
7yfkazoV9dUILIio6aB4ZaMtYjlhUibuZYtcN/y/UviaDhx+XgQz3JXZHs3kZQKH8qwK8ruV0V/Y
4bcqfDWnz4dqauCDXQ3oF/RAHdSMni0vxvK35jHUVlEzTaQVc5kLmwCvYplnFAC4gQKqkLL3klRz
cz8VOKd18wfkHqqRDAZJZ79jIUcvirptWLDuDp3H3jEmfL1kE8O2nNbzkU8Wt5jJ6bcReob9m+l8
hgeRP14/3cWP4HI91fBpmKr4Ea1r/Eo/AaD9s9+1NvBkt5iB1J7FnezVKoz5LZJwepc6Bi/TAkkD
SOc37CLQI2D+wBDy32PbsUmBpShOOzMdUMbK4TJNIKEpFP4DwDrK/G/SIBP5I+i6TBD28DgTWjC1
YCX/ijPMYdI9c5j/gFyO5RpnEWAhhws0WlMxIk1kPsatD7xTf196xf5/wYuFgJXsb12SxUWbocus
wTe+PNbghUBk/NnudFtx2IJO4ta/RQJXPda3bnxmYPpmCgZT+JImvYviH2Ehmudft7uFBE4jqQt0
Iimwu1aJHxRK3aD1b+aW7MGH/lpnAQBP0+zRb/Rj4DeSLc2d+W/85eIXcJafEyPE6D1c2VS2u6Kh
u7kdbrIuFFRuVx9wJlCGUbAEIw6y5FPPgs5JhDEu2CMbh0U79DbYThvNE4cZ9oPPjORbkMYpFGEt
R6/GEQxujbVLpPAnIvquLIHpcjnQrITpxWAmUEo5hWJQjFWgAwaNs/Y+NdNm1Mb7eaQ3Ujxfd0Wx
k0PJAwHR82Wxa2H7RC4XCtA1/L8uM0MXnN3Gjrz2qtkw6BjVDj1VMPa3cpwn4rj7HY9KHGcz1PSH
D0kpQJl0B8BhwVl+NT25j7aQgjGm08OcNJDEmWaBwiigQCx0eEF+fijvNDd2Wd2Xoe5aBwz97LFa
8zD/xitEGHVWngF4nKJ7wTaUFBQ1Tn9CMaqar/gFdQeC1RqH/GLQ2wzePupQcd8wNC0VAFDSPnzu
hahA7KNx+i+F87mYlehKmQ7K4FqP80bbYEztZnr3d9IW0zl3+oPAhFZ8Nqa1wX4DMAhi6HybtpeD
uEkkE1W9AWiAeIdUmAsoLCycAcBfxTyCQN6KDS3l8U3bepKnVELlBHd/Nnb+VtuFqP9i5pFcd64P
HkAg3YOw2LssdsV7W8DNw+4jqr/ncB4DAMGpnCIymRXAjhpmur1zWcTK8+dEBHcXU2usW72GiE5N
NpV2XUS/ajK5AFUWXJC1QLGUxKM4hkOQ58qAI6QFNQCLYLR2PgH8h8qfLZbwN2Yetw6N7vqgPYYF
fWr6ZhJEinPMN4We/AZOW232VS1q0L3A+H3mYtGjd4rWT677YTIPFUj0HKuqWy8Bm4HbxJINlmrF
9Ysmvo27ubnCqINhJ1L8lLXU07Pivx+CRucK1KSoMzF4E+6FiLdMmo45+9wgkCrMuxKz0OP8fPmD
r1nytxDwyp06CT2OpEgrES1HI3wdm/6KpNomHURO9wvPifcH2AFlIMh4w59NjYep2ZVJSi13csx7
+QMb+4wGdXSAokKAL1XfgMUaG6giK1vzgUuxnHqzprddVkpAe9xnEYDk081oJ+i6zY4yvJhu5wJx
nWFqFfJPUb66erLfGn9dgMXLI27TqQEnIfKQgnzGGdD2CvmV5IEgD1l1CgsxnIaxFmhJmKsDFkSs
BiWt8LoF95LoHFcSVWyEElBwmQpQFvhHKJjUTDnIUFKaDhjvdKbfhYPH7ocJpuN6K+0lgel/jSWd
mctCHpeLSG1UlLSAvBSMiu1jcQ+UN7AsVYB4xcOJBa52m6geYhemDa67V1HwXPWDC/ncqUbNmMRF
i7vXzpXTWU+lEdkNetpteH/5/q0UI78PFvPAnKJp26dzWaHJWPivc0oc1botAdWYy+9yNG5i1P4v
y1t7i54I5DSb1NgkI4VA7REVrnKfb3qESUC99X+GiH1OR7wuvZYrnwjlcq4ysFQwZKIAmgXtYTbN
t8RXnvp5lI6TVde7ogIUelhbqtNFCXADUoDTC9Re/6BAz6YG8pKzOsAc0lrpKMCQrQDUOrFTeRSk
6KBeCG1GkBcZu9HDfuLhX+ysQvO/cvk8COyY3RzKMkpQlvbajM2vgWq/BbqtXk4GYcZexuDc4QJF
4se+no8GLsuRXU7jar5idGvhDtOYWH4XvvGYiZxdzoU8LrcFDTgwbcOcuvkxvgsdLPw+R84EytP5
9z+wHYF2X4hSCz8aNNKotg1OcLbsr0Y0Ni2To76fD+Bm2sTPlsD3rPrtb+1UTrtIIm0jhazQPNVH
zMkdg84E8lCwFXy1VccNyBMMFoLLDVPEp5F3jAe84UJifW3bm4fQAbYeyyLZAlL7kN12VyKm7nXN
viVydjJOSTVbqUFdQ3mhQWOn1cuYvQjUWo24C7W445NlDO+N/1Grf+pesl1w6B3/sb761XogWHbN
n/G1aPJ75e1qoVX1n8M8g7VohkEmGaKgHCGYt7XTSDs9zsAeU7gW3gTRNDiJJpiPFqhqcKqC7XUM
+0FHGU+lAGr71Q/Yl5wQpYBZ2EUi2HiBvfDV5oRI0WjIM+r1o/EZyf6L342Cp/HqKWLiBfDHMggh
+ZKGAoTsOZuAjc3GS5ptj55Es5fBCyWwkbXnGlnIYYa6uNJji6WUGVQHyMrSO0ZirNzntoZELHLJ
3WVZq6e2EMXdMn3yg8E3dQuYRiMWFjRbTFa4agbfIvh39hDJPcFrhe2ADV7/WTP4kforWTH3cn07
OtJWipzY63aW6Lm21ji1Fiepc+pJpm8YdYzaa0kiWF0bAkAMozQYLZfT0sYSQ+52NPR/aiQqjpgT
OxRG+dOQosye8lk00yA4a76lheeKYTUyQS5jJamD3nIE0PNO5GDWjQfPbxm8ylg3Yp9jYTylX1oV
ISVW7cEmRl/mHQNZVcAXWG5FxBfsAp8FOsxo/J8onpyxGTNfy2Nc8FqZ3VJGoiBZHqGzPUipQ5XE
VqXRuWyva9Uwi2CLkSGRozlosTu6UK8YlSiVsEyE0gK4GS1rp3oMa2zayJW0I6gKp1shZtRqiP0r
EwuUpzK7uFBiLLqgkeV04IPUWfcHBZTWZgVNdSdC1F63Wqy6G1QHafAZ1rpm4IENPEY2QTG0R0ZQ
L2G+J9COjPgQSLmiM101mW95PChEGtUK6S18x9lP3msfBD+a8WjNw1GW6gMWyJNDmfadV5f5Q17V
AHbrm2fBZ13LmSiYDzCFTC3A5nOxQqvGOEtzkFbo160b7PJN9Ny9N2gAsQ6GJnB6a4F+IYzf6c/y
ililjopxSD+loUFDpnCK5O2ySmu3fSGEz8toVmmBJFNEv9HfGoWCKZSCiOCqVk0FhDBA3MMYCtgv
mOkurkOG1xGdSpyb/5y9+FtwmAAhdEiBXVi4oSd69q0e3EIa95XKJhm0CfBlWPeYkUJ8zvUnCkje
5YNb8yoLlXg6xFCudDghA5WvKj6YMxruyqii96Mrt00T3eWqNdhEwwj4ZbGr3wtTS6gnWeAR+jrp
xUm2ckI7rCMZmOipH3ulV20fHIIC3VbdF/2Wwg8jztZoFtZkYnbv+n/7rb6bDXhd5jbFdIPvkKfL
Wv0/BvJXLY17QI+BmQVDATP0x9ytsFEbt92VnuUbv5Dstp8tJwmyx3LuP4Mp3/v1+JYo9F+dLVBR
QDoCHB2UZ0+ttDQA4OHXsNKwe9ODF3X4fVlLFsb5QEQXf5+zy9Gqg4aGFtvinTMbG+D3klY1dk3J
7zmLBA+g1VrdQhoPVjsB2IEGCaS1rgI6bW2H2mzww3RLj77lnhGj4mLdiWLt6tUDQYWuo4itIfCd
HmGRFX41KaPhDhGVbENDLo9JTc0Om+bn5cMUSOJR4sw0MxUd3t81c/PQ6+0NCdM/sSTi3RCI4ZOH
vLT0UU9xE7S5C7A4lntzSa6SUBFtkK36E0DHEMx6AdmMf0jKigmm+hnRFAOYIUgJ9NRJqwBgiKO8
oVp47MLgONJEWMFfDWnfcimXiEW+qqftiKzhP3hA2X1/xcAtc6/+H9KubDtuHMn+ypx6HvZwX+ZM
9wPJXESttizZ1guPbMvcF4AAt6+fS1W3nQklE13qpzqSyggiEAgAsdz78o5aGxybCB4bzlLRJhZd
xl7qpTHBDgNOjm/rL9n487xVnHSPvwWIVZa5qkxlzhFmUHMWVV5zxSz2fF7EyV38W4QIA98bXVr1
roL7sTUGCExvUtf1a0I2bid5yL21PTBkgRgFnh5kIG9Sf6Paj56LnGCYDunyJN70jRmUmURlbx8+
Cw8XumqWBIWJ+qHjLUtsbcSb3LQhZdzV+nSj55O1azRywYhxwTUmC6m/Ipgc+8FjiYtJHpxhuk1i
po86UppB/CHZFzfNTZ9t6i3f5HflD6CcbrVtlvjFptq1G35FP44bK2hvxt34wMPyJr0kMXDV/g0+
i7dLe/RhYu685qgdZ1QDrD5BBIc8Ev7ER7LNZHlV862ZHgsSNJC0yOm2zoxGeq+5SEw0wgLB6Uut
m8AVUvKgA0GJM9/GhG+UPFrgQ7mHVsriyzABKoGwwGu8gI7GDdM3RLuj+jfPRtWm2YW1dg2CzIAn
s8+46xvJN46D2/Ce+/Frb2RBOl2A1ns3qz/K7Htlf7EwN8NoI+6QsOn45cj1sKL6JmvTiJvTw/mt
c8KgUTmOkISlA2nCFB99Ja1GvSh1J7R0ui97up/q6kUzZSxaEjGizy5tVY/JqE9hNj1ow496fnZU
WTHw28eIA9x0DQRJKh55KLE+tmGNamVSFrmDaK27Wx53+kV8++/BSJ+wyiNRizEdbBfDTRPLbPM4
VIs5iBH8cGMzSJzRr5uP59dHIklEBuJobqvU2cCtvH0c3cgbn7KlJdSQ3Z1PpC+OtPe6Pw6mVJpm
X5EKKWnrfgIIHb8ZXTAkIac3bF0ftNvA1EzBjnN+ditScQNHgtQBSZjg6bwyB9mQmTmh46B5z9mi
vGD4QB6cDTrCQvsyH/do2Az/Q6GLzg+mStTSqFmNqS7n61I3bnwriG+GKhix8S6vd/Fzpslm+jYE
uOgX9XU4ajX0uwvXMDaXdGSkjIGk5H3xbpW9+tHcIfixrYug/dx9T8ZLbaPu44BuO9WXzfktDxbq
VA7Ei/2EjTZ3tOyX5VXU6yYfggkp9iQHsoKZ76yRBBb4MEwHUMwuaiyoHoxztVPQgTxzNUC3VcBV
96pg4zbVPHDNgk6bocym8R4rfdzMoBGQrNHibg8OJDQgYhc7eM0tVGTum1Yl00qBuNZBXfFT5wbg
mwXoMCA0gXI8bl5LaxSJRMH/LwJRnW6/YpaD90z0HgWnltlbFVDEtRcr/5hRabDklAQc6IuZGwvq
gXCtUzXQtc02JGDdQczU+/VtAlSNG9Srbu2tB/yy+2wr22GC/3idlrb0mSyPnAXX6tjWAVPBUImQ
IyPP+ntW5Rs9yW7cpPqqlManv75moFhBHtvxPN21xFy24mlpXVaeDd6wBa1GtUIFDOjOzthYPARL
nmRLCWfKMrUjcYLvUByzqyaWuCFQHudr1vL4eVBn72Ouz6MkISG+vt/IWsz1wGXEE/JWuZm54Qie
gLzNttWQ3BXj9JkO6qXXlp+YqYSVWm9U1n+1DOWnErNnVsiYVcR875vvEM44VmR4qSxWOqD9yrPh
wPI61J0K6JlWqNNxS527Qv8MwB6JssVwwJ+SESiywdYK/Aax7s7sYVyo/8QzMvBu0frsTwh9BUWg
f0/3fRPIulLEMqY/5QECbqFXBJeAmHuNB08b2FC4S6fsrgUezbwjFxTlX/K8q3Dd/lMU8oSuBfZ0
APIsG/dgcQfKsp5o1AnnQfO1pYg9tf0ZUCtjx8HlXj+e3ycn7RZ3e1y7LAfVoIIf6L0CbXQMW7Ig
6Z2edDf6lH2eyXhxXsyJnY8K2t9ihNBGE3vAV+GWE4Ko3rcKlEt2n1oKxDm9kdjGCceGNhswk1jg
EwXAvrARe7Mtk96C/tLOCAqOs8wqfpyfzCmdobkYTaR4DaFQRpiMZcUDwIGhMyu/SlTVr7wHQElL
jgAxPvNqCKg7Xl53qA0DdvOxIXSmNsVOni7hc4sHIF2fQ81vrt2wC6dkBybIsAi9C9nj69Tc8Nr7
88GHIKIwtwkF+E3aQuowXc+67w2PQ/xwXn2n/BcCClgeHfi7IEEWlqhsLK3GA2LpFAIyLLtADrLf
uqGxo90WJFC7ARDKu/My31qFiwiJsVQ1AfEeUIPHyjRB+p2mzWCgMMRqg7i8ZAuG5XkZ4v0RK3Ys
RNi6gBPsiFtBCG5V31OsEdL9WeF7G+Wp4tGf8A9//Ug9lrms54G7SLy25gTVPqGeMu1rM48JvEQ8
p5Fn45d4CSQSgJa3BgKjxPUYneho9PUMwWHQKtMJA7t16Opjv9N4VyIYFV+iAy2V6fOt04AoA5Ae
yAGi6FXMCmgZpe3o1mao79qLAs42avfpl3TrBdZu3oA6YNp7QAGUbQGxqvt1HfF2w/xMvN/MN3RD
gzc6iQW53SbeETvMfi6PkJj4r3BogfI8beN9c9ED/AS1KaT106iRvR9PGezBN7yevQfryssK/OGM
4spZLGXdLnpUko0SkCEatjkq5rOQf4tlYBgyocLG7OxG5fPQGaENkkSEC3zPvD+/R2QShKsLGRM1
tXKCKLOpPmT6fJekaCc6L+PkPsRpoxqAE9VwjApdzdSaG72dsH7mDhSnDjpxlaD5wkMVwAZBvbNC
OR3WCZ/22iPyS6agOhhR1nko9AlpiPvXRRkmT0vpvfIh3av78kG27V/P5eMnybE8QZH9QEg36phj
v502U4dgGFpy8R+8kM0tA40H37df5oe/3Kf+z83xW7mCJ7WBlZRZy+b4s3qk2BloBNalvKfCC/WN
GMGXUkehdFYhRo2WIhW6Z0CTxIt0I7GVkz7mwFYE/9m5SsO4DTk0rMuAhR6O2f4emXHcJkcnQAR3
m33JtrInsGx6y2cdbG8yJEgPDr+0uNTgpHt5X/CJi/KxmQjeuk10y5iXo5aGALgC33mmozWkC7sL
OC75A08qT7g+jKOVJLGGebHv7cXSDQMmUu1pKXbD7bXdydS4DPdmF4DDA42JwNyGuz5WI7Ig+dQM
3AgVJZwIDfvuq1rf5emVUl2qxig5+k7aym9pluBXmEMzbdAgrTc7tu25O/hN4fUbK7Gve3OUHAEy
aYJHic1mBlJdb4ap+dgV8w1JG99L21DTv5zfAydt0QbjHfouVQfJ/mMlov3dUjq3MkNlumvKTalc
KZwFWlvscE3bDC0J4unbeZGnXfSBTNFOJrVH8fW0eBGmY8stLIz2V6tAt2xzp0RVOOw7GTvniRs1
NsPyLlhCEBZSI8cTHT19MC2qmYBc8fPGLx5HHkzPC09iMfg5qtSeza25AJuG52d78tA7kCtsdt0h
YIsGxmyol+62RppQGW2JiJO3sgMRwhp2ta5OYw0RadVEbWFuLaI/VDH5dH4mMjHCsnVOXLXTBA0a
bY6KyyR05s3Ef54XIlOXsKmRGcmGoYZtZP3TqD+QVBarOS0ATwEV2BmoNxGOMOYpSGlNEJAP6E/3
QfoOaN04ziT1Oaf31W8xy2cc+HgAmM5tPxhmOKI+p6gv1DZHz6NVo65sDNS5/1zOzme9MrfvUd9v
sYKVJ0lqIgWJNRq96am3xtvSU/fnRZx0TajD/ZcCBYMuiFo4dQIRU3W/nNEgT/LViYRJPf+HkxHs
ugfRj1mp0KGNkscBZPWOLIolMwbBpMs8YVPGISGrHgvliSmF5BkjRrtfrzIgeVYBrwMg/zdsM7lm
kaLtzeU5kXzUr9MNMPqCPgQKTai/ON+SDQBqLMAcgzsEvXCqP9zrcELSgOipiRpQFZ5SIIF6k5Fi
VZNWY4bPUKOmuHBBEtv7IH8LgbLs256vdpsm+zcQXU66+kO5gj0qU1/YxbKE2n12k95x2+cf5r1z
oxQoPMw7H9BseSTrFT3lqAzUmaBNAtx9bxgJlw0wFzkma7vtldEiRgO/CPIWydqe1OlvMeKNYNSK
qkJ9lRWO6r2DtE2bZuH5rXZqIiBHQEcdYll4XQjm6bmDV+RAfwR0aOP3zXU85vvSyzf/mRTB5QLw
H6D3LuBjHAW1d715oZTxpmHJO/zGwWQ84QI1TnbXT4rmhpqhBBrHjtaLKz6+mLqsWuaUhzqUJFye
tMmZcnuBNoxd5ytAJJ+NUonyNp598HxenFfeKSNw0ZWDCmJDMxC3Pfbz5XKZj11cC0lT7vE6unJn
WxLyfyMC3Niq7rnI01g2qvaF9XE9vdRSE3amI55Zf+3Jw/kpvFHXAq+JZAnCmSi6wbF4PIXCdeaq
pzHCs7gaqfOudsBc019mrqyrSCJI5MJW44LmmtrgjQXw/mdae9ku6bFpsDK4GpleI6tWf5ukWKaG
SACQVy0QX4klRQMxuqmpSpTkIh63dHD3fnGR/xtvrTc79ViQWFqUalXmdAPAxdIFUwqILzi4fHN6
Ob9SbywBUjCPpeNft4CQIhg2sevOc4jjhHWnbBSt2miD5JVzah6HEpYlPLi2UNViFAmAOeRZGrT9
98R+SaaP52fx9p34Og1UUsK1AbVHfLjlyHz0MUdGdeY+EAJrAEYl0XwD+No/ccX+cvz3WJ7oqFWt
rh11gNo81yuvgUmihJ7pyG58p1X3a1YilPRIeJrZA2blpabPwFBO56cs+6u+4HgqIn2NpecM9VrT
HNod+YSK94sq6WT9o5KJiGwvlkEn02OwAcK1HR+bCz52tyNQk8+bwSlvABbkf1mBLZhaVlcwjQ5i
LOPH6KE3bnghah2QsZKcoid3jbvQWyBqis5QwUWrtjWRCQjR4cjAXzK2O5QRS277byOAy7ocyBB8
KK6RadMZS0b9ml5pIb/OTL/CZK40cEPsyh1enJqscP78vAxVmBdSA0k55GhbIa4ZGYV6M1Xde9bo
17TAdXPsDnjTDnxWIALwG/5gb13LQwOS7XtclcRtxfcSYqRIsOJ1jlsyVuSYh0T/bzQ0uWYZDwBM
BEp60mpdEOt9GthjP+7/O07zbtK6Hrl7qtzUunXlFa2U6GvxnofxJPEThHM2B3644/ZpHDYOUPPo
Z63/nE6XYPgY+Ec1/d6A66DpULEi2dKnZg5YD4Bco9jZQvP9sY7Lfuo9YwLlbX5B0artXtDNEqCT
pbHFfnsUXXtIUf2Ws2z7A9eeTwatzRyVYvbg7V32Lam/MfBcxs0lKR6V3vIVVfdpqn8Yx+c0szaj
0wam82lwr7P2SZmfTPJgOfdjoUuOnDeHND4M5VbAdkHmETRgrxmZgw9j4BVmhQdexfyiv0DMcJvt
nJ0e/mVy4UUDR4KEsHmmO1nnaJyHbqG5+6FIhucUrUKSe+4bXyCKESIM00SqoimwoGqU7fUUrAXR
kg2YNywAlBTAA5XBZ3+1aEgUujiLAyV2CgrpUTfLw6Z/qLN0g2eR5LkjHguCBFOw08kBg007DXGY
g1R7Ur807m1j/uWQvChFWKMiT/oM/bZADvni7kCT8qJ9Vj4iaL1dENjzDY36h2mvSmqpRRx40TLE
2kZMDVfFbIL7/jBvdaAGAAhmp4UeqgC7ABnqb/QVsy0LbL++GYP4Nv+YBECW3U0XqNELkKaTNbW+
yfGIihAWFDUiiIX1UIR1b+9UBA+KPaq0NmxPwuLC2qhLyiAqEMDavR7L//N9/N/kpUEMd0qauvvH
/+Hn70070SxJmfDjP27bl/qe0ZcXdv3c/t/yT3/9r/84/hH/8p8jh8/s+eiHTc0yNn3gL3T6+NLx
kr3KxDcs/+e/+8f/enkd5dPUvvz9j+8Nr9kyWpI19R///NPFj7//gaT+wd1jGf+ff7x5rvDvHrMX
Vj9Xb/7Fy3PH/v4HiBb/ZqKhB4Fhy0Gd+wIhNLz8+Rf9b9rSr4ISdxXVMcvNoQaYZAqJxt/gqZAe
xu3VRvnXUqDRNXz5k/s3PDTQ1GmiKh+4EHi6/fGvmR9p//dq/FfNQZsFLp7u738cH/IKSEngFZco
xvF+hsypmctmjKjj4dKC6rzJkDiq4w39e2jBP42ZrdESyF2RZpNr5AVCoyi+KyR5OtDxP2dy+OVr
wws7uM1HBX1Z9Rix3Jn9jGgfiVvcZh16Vt4nQHBEnmeDdQTlupE6GZsSKZlgbKrbsgArxXkByw30
94Xgt4KESIXXKoU76OkQWQ6/8rSyCJgB5NCE3GfjKJGxoiWx1d+1uxK8y5gEtxKgdzJd2RjUcEGJ
UCsSPa2YkIhdMNbMUIne9VEzAeQ4LxDnI1khO3jWJiDcPpu+RdDXAn1V1pgt2ltsFHY2DhiQx8EL
z6/D2gSW9Tk406Z4yux4tnk0qUpUutXGVLw/vd2Rszs00uUrTyyxyOU8FFk/xsXUR6UOxpx9X2dd
t+NLN9qdUw2A+s0rm49Bleq1DOx3ZTbie8flPc0rL0UtEFHZzmMNQQEN0nrndbWyHOKjTZ8Y1VEx
wiJi6de1Ytz2utH7JZcCqi3e4YTGxJenXcZaOcUmiziZvBDYMKg+4EWkaNaGTnQHfMc7g7bPXcmD
2lEe5kG9cJt2r+SFZMes6E+sGx/dOR/raeRRNQ8bYzLviKf/PK+85TlzYm5irZGuV23ZVQaPNC9N
fig4zAI3px7IxKsujfTBTcIs7+idwr1slrRiLkZ8QqZYDm0myNXMzkSjqv1R6/V2LlHhPj9MZJTs
njUBix4Pdg/LO90slJFGHNF9JU42Ndhn+766AirfxXm9rSyJeG1q2hZVdRnm4HjzrTVklxaRvcpW
7FlspLPStphiS2NRk1hRO5C7ykaVf2X8JWi1Xy7eEQ4pD1vFyVGoHdVMue7w8OG58+W8Ula+XEQ9
1LjGa0dzeIRA3WT7bFDJB9TnWZvcnpJ3unbhhJrabOynjvCItqrzIUex6B6wv7I3+YrliA0iSWmy
VFUaHjmdfR+35IrAzTdey4JqdiS3hJUtZy+/P7DOtp0Te04wAycxiyZ021FDZpzFj70bZz5P0jJo
h6lFf5FWPJ9fmBVrFbseUmfw7FaFi9T62UJsph4oKtYtLZfUbqxNafGch1MquGtleg0H5XjXAw6R
vZ0bW8Vy7/J5+EmtFuAbbSPZ3WvCBAPOmN3UcaGyyFS7dtPqQxei2eOK1tUVeC4sn4A4T7dryXF5
HKv4tV3EuuoRfV9OZ3Us0qeW+DTh0ahq36fUu/Tc9nlQtIup0+9RfS07ztbWSjDwzGWznQwGiwrH
basd0LWquzFzZhlZ98r41jLRg7UC+Gc8dCrUl9m1tWkGm/p2nqbvO4wtwbhLxXMKrlYMDssjlxbT
QITZTspXPjB3e96YV7yMmHdiXp9nUwFjnlvnQ9OyH6SZq4BoMrrJNQUtvuFAQXpJpnZInC5Ksnjq
d3VtDuk27jVZOf3K+GI0YXZYoXCgtkRaYQV4o/pJI6u8WVGNyGuTeWo8A/+BRlZT3FZN9Ygk9K63
TInnWvlyMYvV0mlUmqSl0ZiazmZoCrLjKS8259d1xfday6QO9D7YLelcJGQjp60/t8nwuQblxOgW
lW+UMlqXlRmI6Ah0LIpeaXGVa6vhk1u3UT6hoe38968oXyyvGfiQ07Z1WeT16VXKEZzWlWCqZNB6
a8MLbk/17Brjw/+YE1SC6/nXgec31G5kfEVrAoTHZep4y8sGjscrsu560DRli6yEcZnobA7Pq2hN
/YJv41pcjiwHM6dHd8Au8/VGVnWy8vFiYg3ZoRFHgk4j0l2VxccCGP0xOlrPf/aKZZqCU6s1QDak
NdCULNLtymm60M02nGn6KVEqyX1y7fuFN+WIGI2StzONmgoQJKVqfmUt27Wx8fl9UxCcmprqdKoo
w9blym2WN1e5W+1yW3/kVAZ5v7K4hqClFm0vKRnh18DZGTQqEqm5vn/X14vNFz1wQWlVFzSaU+M2
zbUtsumu31Ve7nvO/PO8kLXvF1Rk2U7JEKqHXzaMp3QCKm9Dt+eHXlldkeSgGQBUX7gJXgs1qC/6
PAAVdKZILl9rgy/zOfCbLUozOnfRuzLfZAnYwtHQitjH5vynr2lFuNq5nZPUSQvDwaf/IHUGzqjJ
+v6+sQWXNg0jzbnR0ChnuIW4o/2ta9Pw/NhrWhG8mWsmTkbKvIucSd8xR9ugTvRynmUYhStRFJE+
1e5aDdHTEmpxjI9xYl0NjrJv2vE+pePO1lpJpmhlFmIVR+uiZLN18BYceUNUvxjUUgvapvdAfZ27
VJIMWFljsQxG0dusK6lFo5hrP3t1+jyUX8+vwrJ3Tjz1RRg1LymmduywCh2AznyvRZ0Lt9HYXfe3
GS0kG2Dt84WNm3SNykamYQPU6aVqlfdT373vxiOSdQ6zZ+ZeteDopdpPOtISToe3kqfs4hhPKWeZ
z8HGbXK094+xQqJMuavA6sCGMO8fxvKRjE+FIWOpXNOOsIErICslIBSH50/m2vd6lOsprf54fn3X
Bhd2MK4MvLM5HBtoTTe6u7eoLOq2NrKwfztvVgoAg0HzQxtapPRL68P5bxYqNH896V7TxQd6b0k9
8WaKSeSiMHK0UOs/uXfJDAypJnX9VqmCGBypZVAZ9y03tmSYAcrg+HrVSI6zlV0tIhiqvaEm9jiA
oNwxgaRA+4Q/tRzKBOqt5Tycn+bK1hM7Wj1KmGPnUOBMW58bGjae5quJ4hM3Ds+LWJuHcGmpOtUd
W88jEc1IaFEe9Lh29SAff9/wwr4GPyzCxbpLIpW8sCayhoc+eTk/9JpylhkdmIA62x2q8fDlgC+4
ImaxN1xlZxZT6JbvDOG/Wt+BCBN0GlbdODRixHR8PoGvhVC6Of/9K7vjNRF/MDiepEPTZXiJqd5Y
XSQ804OeZP3u/Ohr6yrsaoR6vdj0FsWr4I6OX3LtqZjfmQwQmSMUvR8HUGpicAtgJ2WzZcoo2Vdr
WhGeF4AdYqrjYGMDWGaXas2NVUySqOmKSsTe2KIz7GFsbRIhyOk381ero0Fd3Z3X98p3i7VG2pBw
JyXQdzfoYW9QwI3pkjNmxdDFSikgBSSGmkElWf9AyGVr0qBBnabqcImANcUIm1Tl8FitYZEoBvKs
RwBVTK4nRwZFs6aZReqBnROzLgs2wVg84gY0Ka6ABiF5ca0Nvfz+YOgsH0id2wY+nNTGR6dCB0Ld
chkAxJpahFNXK6YBYA0mXKOp3Uy5u5kM9VPnDRJzXLl+isQ2ztilc8IRZjPG3nGBC6To36ZRM4CK
PTreD3WmQDQqQD1mvssXoxzsWFvodCkNBfWxABSu/dR+yuufZfW+VQZv3vHgXZuUeeHAhrq6+gLH
tjHz+PF9W0u4RtA5TgteV3AJtha6ZveN6CDlOT/2EjE9cX9TRXcDSE/STAOuzYnxWLOK+ogcPpSk
/2QM8ZOWdU/GXCiBnJT4tMlqYjk8ilLBlO5mJGpoG6FaKCql63vaTwBr83gJJlSnO4aJobVE3aVK
uVdn9dKk6tbLbEna7/SWAEDRsYiKZp7GCw2uSL9mjrm3y9qPK2V7fjHWRhdsCGFC7uQJ3jBsAM+X
bzusutWRVfG1XFf+WkHYv26Omie4o6GhQzyyjkR9pqh+5vUfnMm8t4pG1su/tsKiU6LopVK8Assw
52bgZUUXOpVhhe/TkeCUqOaQ2KhabGKtcPxJdUOcxZqfVlyyCGtWJFwcTD6PYNrCbgPLaKST5gLI
2Td5ztD6SUrJJNZUJOxohJkKvZ9x9UG5tKqHQ5yQbFeDQliXbOs1SxK2Na8mHeQaWGQ8LAM2oJm7
NP2suz+/BiufL8LbKHEHOOUcG232itDOtFtGesmJtqJ9sWcq5m2eTF6OE200dnESOc2Ni6CBrslK
FVc0IxIDIlnsDTmDdaLmMkTQabNgZtC82ZxXzdrwwhYeFY3qiVrRaLC6EqUUJqiL9ZZmG7A3Zy/n
Zaypf5F9cOrnWZpbcTm10TSVyae2nvrLbnatd46+SD0Y3dVjr0pzAi7Mwv6uWN0HxdZlJ/Dalwub
d5qZrXOthPu0vW9t5l71tJwkJr82trBvs7RUQEcGoxxG+6VgcdDqXAruirm/PSXRanWsE7XndmPa
WNWWVHa1GYcszja6oXWz5D2/YvZi/Y/H6xKF+gNORWO8MFxm+E5lRYyS+3nim/Nms5jHqUkIPoEw
dwByPTwnKoH33G0/T6W7azrl8/nhV/QvlsRlilFOWoOdi7zFDcCuo8aeJcGxFe2IpXCNQcok1RIE
O6rq0pr0sNF5SBM34r3sRXf6MqqJ9ESpUdhK3FIaeSCbIDczCBLJftDqNgaXe52puzJJXD1MRsCQ
S2a1sh5iEUs/dxOorDkekYUZ5HiZoUG62Tm98T4vLVayxF0bk6JmJJq69E4h9Nmh773tinwdal6m
ad02WBHX3utF8slJDckVa8WOxPIVEJUzwpCFiVyHbFhjAorE+PguExWrVpgyZ20x1ySyEpKgiH++
8QbZ43rls0WCW560RumW0Eg2kJ+D13RhTg1Zz/KaqSy/P/DJSp5T1ndLZtABWjYaFIISijEMwISd
18zaDltmdSDA9ZTB0ylspSLTI8qELlvq+a49fGt69q4APdKNxyJyQx+rvkWkOJ4oMLCrOWMXqe2S
d8UfQHh/PHxpViNKwhx4UD25y+rhtq4LSQJDgJL8dWW2hU8vza5r+gw7lXcxqMSmC96lMM0yJFn6
ANKv+0Fro77V7gcrRlzCkFVZvSYvTrhsEe0aFwmznpfQQWaPF31rbuo+dVE9GS9c9HUe2gi+72u9
4ui0cm9QJL/1ciCL2eDUMLrxcrbyTZV5TxRNWQabb5QMqaS6C8u5/qE13ZVqzF/dydnrgOVt0MNX
t91umuZLW/O25+3qdHpAEyuPzHGynKFGVCjPuJ9oDiZypQ1fdQfcdia4ynPJ+bkmRzjbMqIDtXu5
kXpOGVixEXa1sitr97qgCvOL3E78TJEBt6wIE6uPTC22zd7AQYpIt4sSeRco8goYinHsMSAimupn
7uWS+/CKWxFrkYiSMG5QlUQKSS9pSm57T/l6fm1WnIpYg8RnptWJg6EnVQ3RzhmOmnrHuuR9zlYk
vShd2tsI07eRW/BHr9Q+6L3Mj694K7HKRgE31cBixFo8tEDQjH6qcvNB4QDw9WSR7zURgjsZu7Lo
Db5cyGJQdgwp0DoHNeSefsdKWTBhbW0Ft9LpRaF5FC6LjeiZm+yLkpPd+bVdG1q4DDdZ5zojQ6jX
nouNWoCEwSKSa8Wa2Qh34XHuGHotC7w+egtkJl52O9RAac4TyVZe+3RhKzMX2SxvxqebeH8bGt+4
Ug71lU8XC2wUxtLWdbFxKaF3tFMCrx1umrGQBDRXvlwssXFbUKbNBo4Jg6sPqalezXYhOTxXzFEk
7mu8Hr66r9qojN2nvmz2aWrduGP+qWnMx/Mms6acRfTBFYCN+pAXyxOk7+KdkVEA2bfpfpwdid2s
TWGRezC+ZTWkyguKsBCOo63VjOwp7gbmu3WlfnALVcZ+s7YKy+8P5GgxutZNiiMn7eqLoec3ttm+
78YuFsxXBpkZ+ojaqCHGlZuQABB9D0ZsSlqK175c2LTAe+oNb8YhZlttElLdiv0icazt+fVdeeGI
JZtmO9qsT3V4tJZ/6huy6Vm66TOyGxVuATF0kpxYa3Yk7F/ckzQjy602snl9P7nJbdEau7JSJdUM
K8OL9ZspH5oUlR4ENTHFj6rqrpLRCDpgXvrn1bRipmIFmMMByJsMMFMn45cJHz8O/fCIF9TGrtjm
vIiVdRYrwRyl7Jt6CYErY7rpCrCyuJpkkT0Y+YkLo7HM6sD4c/TWTQpF3I8qFGDC/XiVW/qjkiof
KOqwtUbbJ20WsuR9JXmaWBQ2xGxgBQAaIuAB3teUf2gqZd+5oK4hnaymc+W6JYKz1B23ujiBW80t
a1/ayj7vsycn5mEyzF88ZbZx487C80uzZl3CkWxnejurHKuv1N0ONO8fPbX8ROxUciyv7MFX9qSD
5emLou69DBeXTktA+ZJ8YbgwzoRdJ4byQUv6d+4R4YhOwIBnWxyJrnwAU6GWjNwvpur74FTvDIiJ
pWMgQE3jvunaKKaxPyTWkzVoMszHle0h1osNapyXc4pawJk2r7gGdgFsVz0ZZbGeFQFiVYkxcXDz
2TCopIHbUDzwgnTIdAbvMiERkrP06rkvkC+LSDpuRjXe5GP8sXesh/PDr328sMM7YzAM3VZw/RrA
gBQnO5RMPL5v6GVTHFgn1XW9RoUkjRDZ8QsdEPy9+z6XJxaS5MB6IwskalQgfnrjMIP4mIes1mOZ
+wmvJ9b+eaNuxmlrtlFnKn6BYijKjI+ume/zmUqO/hUnJBYBDlXKbJw2iIoP2a6bQbVVOZcs5UkI
lDfXNwGGRlLtfSEwkd4xLS1njnHbiEAwdG3yMXJsQ2Kda6oS1xj470pZulBVWmZAf58jvSw2Hm2v
YVipZLWXwU6tx2K7B4YUj2ZnM2dsI4eWG8eaAy3ptlMiCyqsDS84acCgEJOZqAZEN9jW4dUPPF5d
5Ejn+3ftA124h81OzxS3gY54bV0qVXWT5dX+/NBrny54ZuRVFKsmHmLwmfbFSLyfetpfTSATktxe
VryDWBaY2BNH/wbOY9uz0mCu3cmnbfrXiO5/xcHEmj+qzlY5qTlQPLQxQpbuTleV5/OKWflwsRjM
U1oPdcEDdK4rO3RBvDDF+Xx+6BWdv+KZHVjjSCsbtxJYI8C3/K7OAr1UNoUh+fCVDSWWgpWMzHXJ
EqyoNj12dXnnZuolUoC3yA5J/PLaBIQbNTD3ipHpOK+QXfxRGOl+YOlVodvb8/pZUb1YFkaRQ48n
BZFrz6iQzU0+Jq4leRELmHG/LEasCtNJTnQUVC6PsaL45jYs33jA1fW1maLSRNW7oC96jqJqehPn
vRaWU46+RDJuLW5yyaVrLXwr1o9peGZ66OwkUd3XOzoozzbXPiJZeJmTfEcR/ywb9QmY7tdL6dTc
mF/O63XFMtTl9wd2B/gG/f85+7IlOXVg2x+6RDAK8QrUQA+2u9tD2y+Eh22EAIEAieHrz6od956w
tZsibj04wtEPQiVlpqTMlWv5jcZLpXCfWP6xLcKEQoDVvg2+7/zNueX8n9BXkcM1Ykkh9PdVeOMx
yqtn4kOIxeM/QTS4F1Q27M8Un48KZ6n6DvYXEXXSZZQOM0lmZy9XtTW8Ec7DAn09EYH9BfmRoLqa
d/R5cuSO92/tghHMmRh6oDWB2LGtIoFIxgfuVadcyXvi3piONDVxKIXurYMIhuS2rVJXed4J1Ygu
qaeijsFV3ew46tZCGXGgCNyujQQqY8jUPAzDdFBVmXWW2ilzvB0H/kNUWkasVp4E8KUsR+gnNMeF
+DvH3tbQl1vVH66Q25qHYDpEAWV2IRjIkxAN4te97O1FsU1EFu7xAjJtsJ46BDOxaFLhB0kV7Lyk
tiZu+HDjBoXorMvWRmUb2401QaTXv40HwDahWJGDgNgJRAg0vCY9ce8BbNqJvG+bPZjT/l5x5FBr
NPuhnr3KiPjfmlCv30CwaOvPPjQDPi227/U7O7CxRqZky2x1c71q1BG0u7J74UorrZpyT99ma3+N
6JB7cw5KAexA1PEP4xRm0dofKy/fsUxDYOD/nVB2ZMaHiADimkdIV7neoaQ8C8LwofHzh6V1D5ot
T67tpVU+Pcq8SUa2vrCgvPfX4l0+4Lji9Om6GW8soilPnEOo210dVEtCWx+qQD2AH2Bn6C1TMMIG
jj+VtwN+YUOGQ+St98xx72bH+RxWfXrT7E1AWDiWqg56bBINwfM+ecvLiNLozp12wwJMSFjBWDRN
zIc2gs2SWpD+WXucfMmXaeeCEMIn/vtcgbCm4Suj07iQjeruLE94sbsMYJotHnIbckOosqMQdLi+
Spdo99Z3jGCCpEwJAQZUNkCdCiUB2xmfHNYukJ53VDfE1CM99KF91rz2vb+nOrSx+6ZwRpn3ALfp
C1hskoeQ8TPu2cC5h4+Qw74pb22bZGejEl0RKWR8J40fM3rYeSLLYGf7NzyDGgGgLfsyHwZUycRE
vN/MthUgw5O6rVxgU8P/HQ8dcSHqEndc0+bT4KP1rgV+dccxDF2y/w0vJnIMXf+kDwEjupsDEMHZ
dRP3Vvk0WtYaMwf4VS8/VKNMJ4Vrd2SnvrSPxVTelU75KBd+0Dk5osnqQbXzEyhsT0uXn6BxmSl7
3Wt+2LB+E7fleGxy+wAvrxmpW6tjWVWnE8njflzQLlbdVBWwTQgX0qh8Ig4ynyoc5aeh86pU+gS0
tEFU7XUJOv++0N/wMBPFJQKv4KKM2rt+1eupVl39eQUuIBWV5EmRl/4hrGfY6Ix+zgcgTLuDxfzg
h2WFOTLWERi3BuInYR4Nh461awLKwSapXOzaKGY8WJrIPUxzC5VA25Opr/U/jc+qU61FkfWAHcQl
WdVnZD6KQ1PPuR1bbJxBGLrM8cxyloZUlOc+sur7VblggQaNGAQh7SKZm7JJoqVsM2sAxMdyoEnp
ur068r6WyVxraFvV/RKPQVUkEiooGQjoxvPitw3U5EUE5tcBNJs6RwtyWfws6CoOIFwZT2FvsQSC
XG5KNTjNW7Bcp+uqRFIs3WsPZsNz4Df9O5fV/MDUPCboumbJ3LUsRiVniXEyuofGy+sn0U/LvRuE
EKCyZHuYSaSOVcQ+84F1Se/64ND33Rz69t2LaNByaA9+f7R9fMp3VZ36+TDHiOTtr4uuSxKwvkjb
dhHJIILwtHD9w9Z0fc7dXKcodIJ3JQy8gyf9XwWlqPL3UfluBrHwczP45Wsnou40F637KAN7OIsa
Xw7t2bqTZVndozU3OnHqf3QX/TuXPAQTXKfuI78o41la3bG10N3TWbpOnNZyYqDh849WIOeDT7w1
5pafxyW3x3hwS6gpK72mq43WyuvHwEZAM1FoTlFBQLvoomwsvw+g/26LPeanjZPSbHDJ+dRFJG+j
TAyHyb0HFWYMPsIbp22eXgyai/NwGdyVKYrnuFn6O5fVrXlf/v7H82DyRCBVi6Ed9IR7w5pGnhUv
uzxnGxHOhIaxrvTR4aWjrJ/dV79znhbwVMQFlOKHwv4cWHzaWaKtDxlHVQCId+G6MspKNgNwVf9T
1fx7Ttr3VqBelQyfrxvQxnKZUEMhBwjrOKu4m9BqJ6wQ1M/2gyjbnXfgvzm3t6KosR3DtAoopssK
WjPW8ALDt++oZ7mZr0UNp+uj+6YFRNBRofu1r13vnhfh8tWRSn+HrnOX9vDanRXd8BWTNdCVDdJq
JTqFJFJHrz5ZFxGvCOY7t/+3y6XoDvrb8Mp50v6E4JotUJ4eWHO3tk7qgsuMzTxZSqhhe1GConly
feM20mGQgfj7e3XUij6q8D1Vx9YX9Y7WsXhxX+w2ll+tO8+P96iRt0zE+ftDIMQcddnjQ52Fkzx4
P3gsQfn0xl0xXhQ6d0qC/EOU2ZzRpyYQ7jPyfMHX66u0cWM1AcCiRZ9xAZbzbFLfe/1qN9/HqIu7
8tf14TdMysRU8lytgoRwUt/qY6ArSPT/p8Dwv3c9E+zo2H4JlDrCGIR4ahhOQKGXzXcQQBs7Sow1
D1bgQWpHRFlLutgpUxD6QOF5Z8k31sRENHI+T1QPLclC3H+TdUSGxgE/3W3mYmIY/TG36rDhYYbb
7ZBSBaK2lc31bTdLE8ZYKp0XVtSTzCoDdShYXjyHoB08s66tdupxGxZpQhnnILSgtNiRrLE4ywJr
bM7CAmsql+WakNy/jUAJysl/e20krYukBgkynucxDayDyiEbrG/L40JSxxheSN6xVQdZL8jBbb+R
/ES7PT6ILRMyQ2lE6TQ4I8nWoYsL8oNMv6/764bhB0bM9HNle+DcItmIMJBCj+yD3wV1GgbDjmdt
7a4RK0ML2UNh+QEMKD81Ok847+6HaXhRe+rUW2tj+O7irVw6RRBkyh3w4vHRhjG1YLK4aYFMVGMh
SOkH6xRk+TQdu7y7D9CA0w/B8/XhN5bHRDU6FK1ldoXhVQf5an3vX0DiCl0+N1XWbRPaOGneUeCh
goxdZJ8hvDDH1A9/dWBUiKb8GGmZx3nN9hqeN8zJv/zMP+6avRtyR6gIuz1DrgQNeu3RngZwqIzW
Xovh1ooZbjws3Bt0Az+z3afR/1QXVebI51X0t0U83/DjaQL+ORAqyIT3S0oW51aUlP6n69u9Yasm
xrHwJTRpyiXIFgeU3ZQr+xA5/t4TfWt0w5m70EKNSmH0ag2nw7i6NLHxGtrxhK3RDU+2UGYY3Amm
Clm/h1bxL5Dh3VnzraENFx59SLgNDYJE2wr53VoKrZNp4NaeZM/G+CassRonaIJrJ8hKIH2PQV2K
4yTCvRN460pvohpXRklpMwsnS/WtZSu8yolLPHVLhCKv+sJlHzeV+Amxupj0bqZIlcjK2jk+t36b
kV+ltQbqxMXHXaf041mTNiG0im7bdBPyGEnScsehQTYVnLK48bUPLmKA3n7f5BAmxBHt4CH6wXs/
ExTlcaCiil1+t41AYSIb69ZBb3Nb21k7FQdcWuK5Acn/GqZ9XR5vm71xLC/o75jQ9WbDrrDqeNXM
bnS4bWjTl51qrgVe0JnM+adV2i+y2bOYjSDtGY7cCFZXHdNrVqoOsXNCD/UapU0k9uLQ1gcMdyae
7sZwpUvGNE2mCHwgS6O+DSXduVNsjG9iGKum16ts2JqNF7RDKcoCX5CUHoHb57dd2k3Um6j47Ho8
nDOiyCMRzWGI7J2hNwzTRLstrAtQNF/nDFm7ZIQWkWRlgj6umMrudJP1mBi3Nbcqv89nzB7Ux/G0
RB/JfBvKyjYZ7wRyvrRACjWbg44dmBT9kfmorVSTRdPbpn+JdX9cI9BLHTELkgbIxIMYa6wPguU7
Lru1+IbLkmhyIJdGpwxp5QNkz7/zqDitdvguX8TrbbM3XLcFyqewywifcPoHWs+nVt3GYWKbcmC5
26FIOlgqQ+EpDQcGteI1LdS6YzZbjmU4LjL6aig105kzfxH1e6htxtaeeNPG2Ca8rQUJ6Rw6ucpW
kFrbwM87ajqutyZQTdgx9xfUFABrgslM07NEu/Bp6Om4k1vaOGT/AztuvWb2mK2yqYdWokur6uBN
e7zNW4NfTPUPa68Vzu+Sa5UNQXW0ZHNfTM7OxWpr0S9//2Nowv25pG2hM2BoTmiuyVhIEJXHHWfa
Gt7wU+3Jwg9kC2W6Zqgh6/oTJcq7xpGfb3IkE7Yop1nWiyIqw0PiNI5+Gk57/ZMbYcCELVJIKnZ5
CWuc/RYodUYWpAM+V/1HIFHozuJv7atxzgYzd8bedlTWBEEHMvS6SHhE5/S2xTF8tZEc8iL2rLJS
WM8rn45lRX7cNLSJWQxB3jIHNleZXqHU0YV3dK13tnTDYkzI4uKjL7MMRmwpCz+A/CotZ/6s8z0t
hq3hjctw0Amt8FBR2Yi3wxwUx0Gh+bPeY4TbGv5iTX+408DZMk8WZu/3EqVBS55BFvN9Ronx+sJv
jX/5+x/jOzXP0bXaqSwKStAq0sTTaS+Kw/XRN2zeRBqKsR4DisJiZpEzUEoick5lhWoT3+vu2pq+
cba6ovahSDUhxJeu7qFR0s0w+dJDHRLVS01erv+ODb+yjfN1hmqM3UZKZXwFYXPvHWuxV67fGtpw
Wa78iK1NPmbQUE1QUz3a/V5+cGtow1/z1esWt/XHrA+J+AzJEHLvz7i+3rAmQBdGf1sOITLEEWWN
2QI1oxQoEhDdzO2ycy94c+4Y/YK5+cMuQ6a54kGJw5U7SU29Y1WUT7dN3PBYz/bp5E1YlmkkJy8C
GGPYg16/aY6YteGtrd9cJJ6sIbOrNZFQ+/K98dCpYMdZtxbFcNa1QqXGm9iYkW9UH7z2xmEvn/tz
rfGMjLoa9B2OtpIg5Nms8k/X1/pNiBQWxPDPKORhSZBVyarwdW2ANB7G91yuqP6saT6QGDImOz9i
a+kNF/X8WdusxtoUY9Cl+Vx2ma0t59zp22Ixfozhqs1MoIFUh0PW8+CTL/vHkU3fQIGy94i9eM5/
6rQY3/BXiEBKMIUvY4Z+2LPUWscVDdLIAZTCql5slOuTZapO0vZuqnDZ0Fv/e+fdYfIi0CwO2dy4
WaWqd6HXH8N2TyPubaQ+xje8mLGQl7poxkzSIBGyR5vGR9K6iY20ixO9dLYd13OfBnUV27Y4Xrc5
Q8n4/9bt8FXDwa3Zg1IO42PmqzwdCiCupEQqpj8P63hggZepco1zKh9ELne+uWF91HB8MtKe8noc
soLquPPKxAbryrLcFmpNzF8AHgk3H7FNOTBMfUUOoOI6XF+srYkbvj8tC9jsCB8AcXD9s23VeSr7
ZkzDSuwJrFyW/Q2zNgF/kSWALADlDogXuXc3ocnhuxhozfDM1tI9eDzXJPYkqgU7y7URdEwIoL20
E5pUOizXSr+Azb6Km2hMJOFPkskTtfqH2bdvwUrC1syYACJti+p6yIS1dkclFUlszm9iFMHoRkSo
rHFuSA+zghSCHUOEeDrQUu1pHm6sk4kUZKDOYO7Q9xmdrTgAhvXg+UNSL/XHNfDLtHEopLn3+Jwu
nvCGFZiAQWAKIAjiyj6L8rsAed2pLcBc8BH8Rs/XLXnrA4bXF7McfTQB95lX6bgdly+t/yF3WYoK
1Q6QZusLhpOPrJx7gdR61ix+Kp1QxBVowbqu+1VOe66+cQaYSqgAuS0jD2mf1ZD1sdowAxH8kZEe
ytLe9ItHOAJWJ0ymLlc73rJxqTAhOVPttOUKDu6Mkv7e6vjDovdyAVtDG6e/Rz0Kwo4WQy80raGo
6UKu7vpub8QtE3mDFC8OXiAdM296dVY/ySGZtbI9RqitiRtebc8U+hE2lZl2ojQnczowmd42ccOl
CR4qzAJLYNZDLVyBFTgfPvrzz+uDb8zbhNosTXtRY1ll1rRF8eraNQO9UW3/uD76xpqbQMcIShQ5
NBtlFni/i6aKW9mhkrsHttuau+G/ZCBDXnKMrsO+TcccnUUjtfdqrFujG77bqtYCtzpGlw4Hvrc+
F/Ney8nW0Jfl+uP6zHtWFFFRQ/KgccfUb4v54ICwLr2+6Ft3KBPt2F1aab0VgOQWGN7ZQ/N1iIYJ
PwZyPI/uakgxyx+zUx79Zciuf3LrBxluW05NUOb2zIEeclBXzEU9fW6GtdlTwn67egmROPfvFUPA
yfMBkLwslK98tDK3cO/rrjsPLlB6TfMySXqG7MArGMceA6VihTKaR+fbQocJ6/IZ9SA9YwVnv35B
gvJ+XMDOmruH2xbP8G9WNmuv/TI861ZBV6vN1dnLreb5ptFNYNcCzigFrUByDjwSz2UU8/L3bSMb
V3V7LH0JsLU+D0sdHUF456To7BU7q7JxrJmgLsAX+7AICn2e/RF57AAF3Tz2yUNO6tghw11Zvx/3
+h43wpSJ7mrp4EDjE+teC9BRBZIf0W3y5Ab84/WV2hr/8vc//L2epsEFIFOfy3752LjesZvC586K
itvs8z+wLgsaNt2AtQpyFUE7oXqnOrRXgljofNsPMPzbg2SjP80RDHNVOm2t4dmtoQTTy3onw7Jx
UTIhXk3OtFXPoTqPY/CudN+jzfLed2SSTzsIhK0tMM7nvunEsAhPn626SxzO0kstE33ByfUF2pq/
4cMOk4uFLhp1jtDoYdcZGjtjVT904c70NwKsifBSvdNonyz6bKN4XA88a+1pB321NbThxkENNlbW
TnA0Ku8d4RxADpJeX5Wtd7WJ7OpQJHUZk/rsNeKDDIZPshoOQ3Px5qKVSeu732enYWl3wffK+qbK
MjpfjaM78tHxM6hWn9k6H6nTvZfOuhNON+zIVH3XTYXcFHDuMFTn0S2KOmE+kP1B/3p9yTbCnons
wltBI1Os9ZmQ5TjrLlHLNx0g4WFZdxMZDwAXw7DYTtvF1t4bfh0Ku2wlq/R5GtakwLV7lPkt+Afs
gft3zBt6GzQ8FbZeFOrAWg9cZHI9yJ7c1BaMDxgebWmed9Ku9dkvJ+uw8OZuqVZygHzMr+tbsbXV
hk9D4kmDg6LR55VZ6Wy9avHTY+6Oa2ysvIn2sunYohKBwZXFIc9QAdriHK7PeyN7YiK98t5ZZFhh
aLv7BfbveEXb1aWVSUY/o2HvdrwR8EwGu15JSKuAnevMkTaLG0s85oBA9HbwvXfsnVNna40MN5bo
KQ36WcCEuJ2oTqYuW3bi9SW4vZFbMCFdPLAL7eDfOfIY2m77l9bXibYeXOqeC18cVr2XWtqwIhPh
VfoRKkAjXMxb/WNrQ+e4Doov3bhXmN/aCMOFRbMMINNmsNLCfTeQKR7kkwo93I/2ej22vmB4shRt
5A7tZRuWMOV4TlTBEIeRHRdyD7qwtUiGL9vK4y2fsB0NssnL7J2dcbhX8x4cd2t4w5NbH+lxBxCA
82xVaPhYYz38JM5eMWRjdBPp1TuRtqqG40hY3wk0Cvp2H89okrzuzVujG8dz7erW1ZalzhYhyep5
MQnmWE/NjiNsBAsT52XLfoE8NqJoJ4M5kVb4gkbM4+KsT6zpMuHQn9d/xtZ3DF+OCk4qp8DPiKL+
R0it52haH91IPkDwKAlUt3NP2rBVE/cV1pAQa2t8BmIEDn0KXR3L8HGm/1z/FVvDXyLVnxd5h63E
Bt3e2ffaWAfv6+C11HeC71zFtvba8OWxYCQYZ1gSbfJ4KPsLB0tSDHtethFPTVYzuyOsHwRV5/yi
fEPrZUiayt97xm5N3vBhRisCslS8EQpCWnRptB/DNXo/+FG5Y6pb0ze8+JJaCKce00dz/mlerdOE
K+T1fd2Yu4n7ckLXnUNC8Pxw5dfeZ+mo2Awg8R7r59b4hhN7yhvBYOKpc2eFaO+nnfsI2UuJ7m1n
TyHlbRoTOzLhX9G4UgCh0QotB3XZhXyV3XvWRSpPAkfX+UvNHU7PXdVP7ESoK9Et3lpgG2ChXbBj
DgqUOW1IV413lVWFDGjMaM7jsWL+3pXt7R2kZjk0l6C/CMGKdqZFWWIbGSR6lLx1dMM+WO+1aN70
0AuuLAi3rGnT9bfdRBwjeuU6IFqIeTgTIQ9FVS1Y0l3ljbdXBRINfwcVqm3a82gYzk4E9a8psLIK
FCfpdcveGvzy9z8iVtkUAVTepuFc2eowUVTM1qKnO26z8VgxsW+k8BRr8h4mJ9hpFTliIhEPPRo8
El7kD3QNWnB5+e9q276JdhZWblxGQFtiN8Cs/XudgqBE2bbjd8mrm7pmMbwRxDhvWOXYYjgX2O+s
5JI9FAs8os31tJMr3YoFhpmqaAIbL+j5Ua//VLIijoruVKkbjxATFhfUuGrqqR5w3ax/qtl5ZgPS
TNAf/nHdnjZmb2LjdGUFeQMp8fPaNV9X33sIBMgU1huLyyZRn249n4VuNZy5rJGp7n6A+PBxouXh
ttkbfryujawo2njOnNARmg7Fz8rnB3+y9+6CG+5mMvK1dlHOKzQzz7OGTLnvrx0qWMXeZW1rdMOZ
lZbtMEos/kTcGV07IoiVE9zUO2VHtnH7UKiqQ/ETc88D9mqPU+b11un6um9N3PBa7ZYr037en5Vb
pD7u9xBp2XGnraENj43wBnWcERajraeSqzqJApQ8r09745VoSqPaU1cHJWLxOXDc77V6EcGQIbF6
LCp9pKUHyMZee9bbbkVNaJzGhoLkpFZnHvniPoJw4z+Q5aFTLJxhT0vo7ZWiJkDOQW7HHu0Ap68A
We4khp+57vaaKt++31OThM8riSrqzsXhy5skIJ/5BGLbOgXFDGu/X9+NrTUynZdKS6wSn8ij8DNz
yS+o5H0Ofbn3E7bGv/z9j6OyGDunEyvGd+b5LmjVCXzCd666DelHTT4+MldtG4Ag5Fw4iPqdsiDh
VVQ/BFQ9bjJXakLnGuK7vT3hAlROVRP7Af/pov/Id+Wp4kMSiqhFSzm5cTcMlx69ae3Lzh8gHQWw
yeVapK3UAez4+mZvGKuJMyOtxdFqj6tiVNannAgQp5KdpOfGPpsQM7udS7KM63D2p28VOh1HHbPy
tlIMNZFkwQycEphZhnMNDpFGPIDVKJx3Jr61JoYDcJtVHQkxtrRJ8E6gWwq3c3cvkG54sAkZ45Gi
tueq4dwTq+rium41eCC64SHkC8+ckuWPaIRkt4FIwPj0t7e54IOn3TAO58HjJ1q4j56316++tcHG
QRYFnVxKidv6Wjdt4o/tu5wuHxrw1MS3Gadh+7IPoYw64sZe+eNp1DothHvTSUlNdJjl1OhKrDE0
NBDu6tJLm7nZASNtmY9x8cxBq7JqT2PFrYg95jYpj15tkZ2Jv/0WAMvj3/t5aQoAibQt8NCw3hWF
fIXe8JdCIY+qqXPntuTLIKrXho70Nm8w4WFr40e9I6U4g2vNdmNFVRXETUCqPQvdMCOTSi6wFsGD
uhNn1+V3YnBfw346Mr58vG5EG/5mcjg1o9vLvJLDeWkOvrRioAHvnaVJ8NWY6r3U578pjP9muqkJ
D2N8iAbpNPJcWGD1q3/NrH8uOsgqd2PSLtFj4dzXvg3M26eCfqwccQDxcprXKg27H0tTPVDLTzlw
6cuu+M3WuhqevyBbOvZQNz8PnXNCW+mxK5wnwsfbzNxkdFo9K+irbp3PZU5p6jpOd5xbe+89fYm1
by2n4fqApg/A1i3z2UWTWunod2rmKdp5PotgTxV2w0//o9paQQzIceVyZoMnjrZEqUBadE/fZmt0
IwqApq9HHTyfz024jE3sWMKtE8p88uu6WW+MbwLKmGhLXSNzdLYqL1ETPxC5hwJ6+zpOTTRZWzmq
xLtqPuN921Wx5Y3cSnm1BpAS8ftmTdqBOePHfsmBQRohZfLP9Z+0YbAmqd46292CescMBNj3YMlj
q/88z3uvrq3BjUN9FU3hA308n9sch275tZccHI+3gR6pqSptLT4UGyiWbNT2vTO1Zyh9PfkQB72+
Mlubffn7H1fmcFmtZiyd+QwNjhLXflLFUx/tLPvW4MYxXvh56wJsPJ/toeOfKBKRAMoLCCHsnOL0
36rAG85sosp4I9F/XkXdWYALwP/YOyG7o3MdjA/ID+TdyxQ6Lv84FFVZerHt9kvNYwEsT+3EQUBg
cjEuLUM/xjnkHkTms9pG7PZoGz43LJ+ii9CdKu+GZb5gH4da82/g1VD0VFPHowdwVgZo03OakT60
gxTjsbKhqXFwJmnL3yigg0bX9kfeQq4VMSFdJZRDEl2D4RGN7EOkT2zuau99MXTWcIrceRXZ2K0V
eZw66idrsMzzAdXgO924/ueuXdWPkFH/kT3j0BntJZ5tIN+PSyvsnyWz2hmFGOWRswdZLVB19Y0q
YOsKXYTt3HtFunaoDUF7tvXbF4e7+vc6g84uLie+otHQHtRyN/mDbH95tlOMGIZdEoDKK7vyHn13
Nb1voNuyvCg9Fe0LpD4WdQYLCBUPapG1Toiu8QJmEppMH7qqy4sP+cqH6lC1aFBNqiISJGm8KLeP
6CJbgrs1ZxVL56Gia4wHaLeeIIvbffBDdMT8A7rC0EsiRLoi8atKfhkaJ89foYCuv5YQZLIzd6Qy
T0uGFMKp7HhN4rElWv2WGt2AHziavtoPE+SKadbkGpTQ1ShEnYSqpXYyT8FKYzISIY6CEwIliT4f
17TOpR+Ay8BCLrRD86s8rkvpi6R0Zwv4+Hnk2LrVgzSAPY2Og+f9FNIzrYndn5pGFMGJOdFA0ghL
m8cMufLlwOuc52mgyNomNiCd71qtqTgoYB8RMnRR8+JuQKMRPaplzIE76jwqUnSA9DqRchkfgmAK
3FiOZRfGRe+UP2zw5QMnxsP1gbeAf6S527jOi6tqqz7nU9mq2I9E3aHfwgJSulRB6HwJ5za0sayd
LhOLiwg/dgi5f1xEz2iM2yQImYN5XfOkFS16oYMqHNxDEJTETURDPXgAmeY80bpfl2ReWcHiMQzQ
u9iLCDY2eFVFUmpXkf64rCEL43IGwBAdmkHUg6szYP6hI2pcz529SDdpGpfxD0KhEy2GnIfUp1BM
OG+iqlfio0VkPdYxcKJ2fV4du27fO0vEZhDooqmk/Scsoz5KR2B8l0OJDUR30YzOfHDMM+YApV+o
F4eKiiRUtnOYNgsh/AjmqNWOx75YgvcBm6DCmVRQ7lkPoGqfVBvXvZjqTBQeDY8WqKvonWgscGfk
kU3AtCNK/H+p0VGZDQup7KNdie5L7VkvRDqHNfcipAVsX96HtW7Yp5HWxUdn8tmP1R676nXsaFN3
Bz7OdVsdpkH79VNJ8lr8RlnSIQfQKrlUxegZ98jdPHqg6YyFLgImkgrCNx2IzUd7isBew5Xz0BHb
16dqIkHwQJuxqiHOXKFJCBTlav001Faj3xdgDi9OZVM1+W+3UNApwHJ4TfFrgMSZTFekxeakYoMG
GLdxgEGogSXXd/kYQD4anDM6ODYwdvZ1rfpKPuCkpjzxA5jqS9tXOJVQmS+WVysiRflMKpGLw8LQ
b/rYhDyqTo3q3eoYjLqaqmQcvRodQEsw+KjsBBWojMFXOHlpiYuMPKEHpWkg7eKAsqTpWDjFXtiL
+gF55AIMejQsvIMLTS2SyjWIyCO3rOk7EVTIrK3W1IMWeRlPoGhbknJ+dkEEvcDBBUpUfszyJV69
/v1agBS6HJ4qq4/WA4f089cSrCtBQgQh44fZa4NfE7EH0IEsK6tAXiZGfi7cBUICaeDzxENT0+fK
13afEIe4sZBQFg6jEioCOW7abUgryFeXjXdC93BUZ4EKS4gz1/yHmsvHaCLlkLHVjzLXlwGce268
IY5oI76CW7yuj6VfOXASbtWv0HKv1njRdvk+4MMvzKH64Swe++l2diee2ooSUI6uBKJ3oHazw4O1
gmL9biypWhM8np0lHTs+V0+1V9nduxoPLQUaZ6By4zyvJaRNWkqKx2YOvCOkei+NCfYjdD1wCwtn
suoHHzq7PeLqMggWV6M1Tkeo+hXyUbS9g9WbcFgmK4cgYixbR3pxBPop9T/cfUlz48iS5l+h1aVf
mw1UCOwY61dm4iJKqSVVkjJrudAgCQmAWImFJDA2ZnOZa9/7PKc+zG2Oc6t/Mr9kvgCJTAbIlJQZ
0VXsx3r2LJVUOgIeHh6+fj70w2Jmj5ImC2QMiDeN9TAx0mI2Wng1SsjyqvLid5lW5/WlGpbLbCg3
ZoVR5+j8tc9WahomUzuOpHqk6AHg1n3JQj+PiWDD+p2cquS6VsM1KjQALGSMVvBOdUzCJEo5WQDJ
C8HWQDaqy2LtAWVe0VYpqPgYtNTkduUPPbWp4+HcnKnKReyF0I72DPmh8aIoPGtkoIrfug5iaQFZ
aWowRDPmjTY0vNTIf8uaahH8atZ+qg+h7PT5WUbyWBvb1UpJx0UTkXCUqHaU30VeIy+uGs9ABYCE
UcIKOvjRI301l5sZneM8s+aThZRm86EamV4wrpqwUi8CtPhh6DvaFd5Lsj8jI11TlHoqKYE1G/lZ
Is2nC8zoIMMULTDyL5plLH/TockzYG9ni/UoXSVEG9c6FMjt0o/TdBI0SUrepXo806eNEmUocVxp
qxHiT4SMfcUyydAqlToarf1Mis9RRFrPF0MgH1fxtVyvquUorpYowl/mmPcO0PRV+WuQoSP7Siq9
QL8mmWVXGEWBDUaBAwBBnaVZ6JI/RkncUv3ZMxAGGWJ0kq1O1+tGPy8qGEm/lZFa0FvRX0lTfbbM
zRFGyyfTdT7T1jeYXAhQQivJKnWcWCSHpQQUvtVtPcOgp6FX2uCoPgOy489Ssk7m79VG8Q2IWhxV
9cgnq1U0Wmb5upymAD/13+UmIN7GBu583L3zrF6Poc+C+tcIZdvSSCaoMB1BmmKMIvGW6E1OFkY0
O8ccCahgZM4jdYyiLE+/iPM4Xw0XlobzZgblanatL2Ev0D5m9GzlOEtwvzB4sXTCbG01tzEw4Iwx
TqmfAwAhLmuA0VdZdgmfXVImuZKjhAmnPPqITlkAeukwBMMLzS5n1VWkqXV82+BWlj7JZYFKLT3W
53TgVYROjMUi1pIhKTVk0xpJWpJ3WkEKG+VWBfrCsZrmU5WoyA2TYKYE2GPTas6MrIiCCWkwzO+9
GQO4/CxMITGIYZPMGwUSJn4AtVFazccBmj704XKmL39HqfVcHs+JHJhnUbA06jtgvKjaGNDN4XJE
lmvgi6izNI5GK2lhNmeVmQfR0G9WhTSJzLDSL9donFNG+kyz9XGY2gt7WPtKSkarqlLW49XCxo7C
0IoNWs2V5meVpGs/V3Gtrq8XqVd400ibJ9U0y8oGMp/Us3JCcI3Hw0YJZH2YecikTcN4HWnjWVjW
3q8ISSiYxZCWGJllNrH8i44y3PIsMPVVOsGEIR/lCma4SDBAd1Wml6aHIQFaPNcvkUEp1KmNKirv
op4nsfZhZpTKe28WR8nNKkDdE27UJn5WMVoTg0CTIMOsyOVaSYvLEjNktLMZtMKNakTpYtiQSJHP
JQ3DLM+Q9gmrd8ESEGvjeSSX+hiXV3jfFGRpXyqGsoqHtlLaZFzW82Y+WSvLBRnBCvAx0AAmVDxR
A/gGN5jCE5lTq9SRBJ5nWhpMg3oW1b9HGBIMROWmlPT3GNdcLwH9b689DA0uV8rFYmUmOYa6xml5
ZqnqXHsvKcbKGkvFqnYXyVIFVmDQGOfwTQoo2TUxcc3NbSnNh0qiBleq7slYgEy0s3jZACwP0+Kt
GbpDstiYhIA7mY1wuZSzSZnh4h1iZpOlnK0K34JObTTTVXyT+BjtXM7kiZ9BMQwL1I/FI9n0S3mi
13MA5cWFrf0Wxbn0OFvAXBzWczOVRmsbYLmXs1Cf2eOVXuVXsD7lKSZ8QKybKiwxasMEMrs5C1Ge
ZJUBZo3JC5kMbeKb66GW+xgbkFXrtfIumVXmg19gLN61tfbjcESsaGHfeLCyIjL1cYNId7MMrh2G
EC+Wt4Zm+rSgnai/BFUYoTgyjJP3eiRp5VPVmGtvaIWaYYxjKGb5HIk4DTh/6NKAXRCRYJLNlvM5
xuE10AY5Qj64iHFK/CHqwZXFSEKWF65gnESzobdEAv6iqeZqNAptGEdDCxbR3dyKUgUjJsLQ0WE7
/2r54co+T/Q4j0ZRlK206axWVtdFtcxv01WYSlMo9ALzy00qZ8touTKnnmnI8Kesue9NrTTNVlBD
3kK/CT15WdzYumabZ2RV1fXPdp6HmpN4fvG8xrH4hJge5lisIIUY/FKvvdVoUatWNi5mgNOaZjmK
O68WlWmEUxXLt9/rcq3faOtMhR4MKvVOTmcrp2yCdTJdFqa2Huo+ApfoJc58Mk4Qak/OwqxKvLPI
WMP90JsGMJJyIJlkVFt2s7pYNLmVjMwgyMiHJA8acq1Wa4wRgKuEAl/fzvRs5M1XkHBclQkFDzAA
PTJOI+DKDmXMXknOtDDWinGex3Z0ZqpJEdykXjoLx8DBM7KJQeZkdi5jLmV8XZSE3lRAhFQv41xR
6wcVzTz1Bcq8avKgeItF8ezXRb34EERhYU4wP8pYTeE6KMZ7WC6J/SkPdKwSnTpErYfzet0Y7w2l
QpBhFflNdj+Xw+yRYE6u8vt6YZTqpeQvTPu3tC7TFUxD+LAjPZrL9sT2Ul97Z65kXKZRitGfo1SS
V8AcTxoCyEQp8Yh2K9mS7MCHhDefLBahPZkXiby4BBB9JU/nqMEMz9ZzAOtTQOVqcS5XJMgxshgT
luDrJyQfSWjAnwMKrTG0a7JAH955o6zT4iZbw6mHG6nH2VndhKsKEQ3DLDEK16jCMSaRhtJFXHoN
QNZL3/+laRaL9ThTbfSYVCXquUeKUZDsxoKWVMYzVTP1u3UiS9kI10W5wkj3OKluzWq+mOAPAGNb
qkYcns2sgNif4Jzpq0liRvriXJItVOstVksS3a3hlK7gJaxn/sUyIqYeIkZTS+WZCtBZ+1cVCjUI
hwgowTazzDxWhn5Uq26GEeb5xSKVlOYihiICYIqU2EE9NLW4WF41RpLRHvFwUa/c+YoASVBdz7O7
EsNRnIQ0KuIf/tpvhoWu+c9Lf27F55rhyR/CuWYrI2kpzwAvRGq4wmkFPYLMoNmgjAOPisbpWl6a
kwKTXKyPWQ5s4oso0wHeLJeqb03NUFJgps28RPtoYaa7Mszg8M/H81r2zYDOJ9HsAmolWWu/S6Uf
6o9Ws0C8oF4uKjjDZYM8cxUq62CC2AtJh+so1utXoAy+FpDt1V5gfeE8mKVow8R81XPTjBfjBWLi
o8JUdGBCKdltkjbGFJnq14YXfy0m2I9ek4ykcpxn52s4WmMAagOWY11uKwh/fFr/V89Nbzehv+Kn
f8HPT2lW54Hnl70ff3pIY/zvX+i/+fw77L/4aeqmN07sFv1fYv4N6G6fO3ZKh/lhkpRBWf9cuXl9
5xZVVL787WaFeAFK6DYNkvIh3SPxpl9q3+OrhAZuu66HOnP//sNTWiUlXZ8XpMkP268unv/+Ax3g
/eMeofZlXiIQOXjn6hmUNfNEt0zZlGlXWJQm3vbviXZCNCBXWKoutx9IFR60w8Svvfveag7w5+Xf
eWnlG67QV1fofE+udyf6ia2ZmmyY5ud33GWBQk40hRiGvX3SEb08oWgsXC8vaeSEbq2l2srm7ZFE
2317UzmxVE0jCIEc39bzvr1BTgzDxFVPe1x33tq2TyD0yBqQoxV7XqnX5RMDJxugMybA3/BhD74G
xhDF0i1rIxW0APG4Dj4ty+MSfZx7jF1HtJdiMuxsvmTLJ6pOlaFNNqzBFXtc764ovApf0U6wsYpm
ggObD8MDXT3B32rIbW+/PT4W8J59RT2xTE3FEVAPcQBCoOgG4iqAVWs/R8cBQls2uE6ArpwQRUOU
0D7IAmKfaLIMB4HioR3XAaC9AFyvLqkaJNzQAPkFqD76YfWfZOB7BNwtnRgbDXh0CpDYMLi5mKDY
J3TjTc3a3v3g6o4iNKwTi+iqivz3hgUbph+R/aPQlnwuFqg2zB+q7SnOyM67S9QEgHml6NZWPo5v
/zcG2caP+uyGfIPRLyn6CU23IOLB3oAEh0ODuWtZW9k/uo2HOc658VD/8HR1YH9sdR/0++7+E1mB
ZNgG/a991BGJvcq98wQmTvuhWMi7r42Lf6MLEF5sP5tHHdHLI0zEufX2CX03VYflv/mA4A4PTGr6
2CaBP7z5bHTMEbFAofgaXGpPo9pNlnWbzufZeXeV4EYwbED7Hd2+KwqvxacZJ5ZMFBWabbOxILjz
7taJAmvQ0I3tt/RogMnHtO+0HZVr37G9OpxdVe4MPjhROyzAVQAWWRCL7SE7open5ZJ8706desR5
MBSbeWl0eZ+osoKGChnmLv0c3XUHlcz58pqOMI5tGpgYSrVb39yFO2hbGkSDVmgfl9BTNB6ufTdw
kZuI4KFO+/P27sg8CppwH5g2kY/W0qeIOFws0JQTU4ctD4dnwwL21ocdqCDAi2qRbSzo6HxdjVf+
CThAiI7Tz746pgCfAJ4Bob6tnB2RxqNdiVzbrhNoPAIEdeOgj0uNQGh72bKUjU7YnLQj4gCCE5ws
kFTEr01d11UKiLB77HXjREbyQIfW37z90Qm9zm3lYfsx5wD2HPvqiOnb2HW4edvo7tF5OAr3uxMV
WRtVBdbdRuPRS31n+4kMcw89ELAqj+62FyD05MQ0iKqaylahs2YeSjFOVPg3JqHm/3Fd9xTEkUvp
qcaJTg1YYm/PNfvu1MQ1EdTS6KE4rldXKC4j17vTsL1GnbfOvO8FNWAJ6Yh0afI2rXWELg4FSeHi
gaRYNLKrKjJFld858rByZJTCasr2Xj2iew7aiPOtYd8jUa8AEvFwEtuANoTCR7PP8Uk9745bSGVB
m5Eukr8XyjdO6HewALZmztHd9LBCOfdfUWiRArEU40usfkf2CS3kMKgZqG/06zEJP23m5jryug0b
HuFMlDEc8vBg55qqhbDW0e07Ba/ne3PUrqgK8nfmQbcemtBCIB+33dYI2nD6iDaf9u9ycUDBdQ+9
p1Enp/2wdh5SXMjy4mB0dQybK/aIOKBQuF4+FvSyN8rR6XgK68L1ighgEAsVWhD2zS6zHo2mQggM
pHJQQN5+jm6Xcf/wssCEBtcVS90pydjV8EjWE4UAyuiLyQ+WH5GgU9ggLiHAPQ8VDw509zgr9xKi
HTjlMIC21/y2QuiIWMB90xlIz6FgwzSQlu4EfUcIYOKijA+olVtdeHzWHoUW4hICJHEMaHtZ17bu
HbTnLgdONN1C66bcnZKN0B2RDMAK5WSBSiuXqL77nMVhWKAi1I8OLtiU28qlo7v0YY1zsoBW51ga
sTSKkb2z/RKxTgjSmjKB/7/5tE86ov1X6JK5jgAKF4kKRC5b2WYqWZMHiYy2dMXsvj86c4BwW30q
UjaKpiNuvVGDvTIG6u6glr3VlMcpBYSGo7mkAB6fqis6srXddcicBBO1XYZqoIh5KyTH5/fxF/HJ
JzjlhtkxgG41wwQqB2jOt3EUju71KWISlwCgehMYQsQ2kM4/YAtIqGMxbaR7O8fo+IwB5Bs5eaDK
KFFE3BQGz+acg6k71wHq2FDMoJmd83d8VezwTDlZQH0fBQkujGjfiEHvNoDnRK1BYn4Jh0PsjulC
5E5vqzTOYSPCZx7sZYBBpKmIietkGxs9usg/oYCDvMoA9yGi3vRI7ZwA9DgoBoocAYm2+Wzs7yPa
fkIz8lzvjoyPoaNVBzOON0qgdwmoVBOiruv47gCFYpJzvTsKdwgQBkzbOhj31bQTHV0c6OQ42i4G
isrLxQIJZX0GzAA4BF9kfOcISCYSP/AKdbR5beTj+M4AnUTFxQScAST+kP/pzD02QEYUE/VfQIKB
U9g+6YgUQKuyuF5eQyELLeo0Op+PtQIk3JC6pqLct6voPTqPSNnGbL+/mB85EBT32Wjm3ipBlgcw
hHUFvgICB591JHj+JjF4wy997nQe+UH03DZCB26x00396i90vcD7BHb7nFG2jWZk+Qfmt2lz9Ib+
l2bpn5he6fY9d77s3rt92Pafb99y//nMs7pX6/7yPHBzJ3/y6/aLertW2on+9x9O8+rRYdq0ux8O
tnN/PgIv0kQ7uFc5Ayd5Hgyd/LF6Zp6Aq/TLa+41jL/xCV4VRBFDltYd89Klq3We06Kj1PatQ0h5
6Y6cOnaSwUURgScMddrLzk29t4W0TYiX5jiNAS/4xHDYgL4WRTcZ3LlZ9RgFTx1NymtaP837hGnu
Jg4rcbQJkZts5Ty7UVplbkeLLpj23fBSPncAFdiRaSWOuoC8VN85sdPbPzih/HSvnbyEZCwqhg/o
QRdAOk3Kws1zp+xotdyg1QC83LgFZkaZDu6Cp7QjRmkrNCbHS/veAbLG4DIoy6JVeTfuMmDOOKp8
RD3lqnoKmDOJbBo/7YccO/rsPLfLf0gfHY/lEnVKeLn0UOXhhj8jyGVaHFKGCh2FyfugzXZ8DJIn
UGrfqPTdwUYrBInL7gy1NHkfOMxxfgt/8DHIveCgkkcElP8xH+5ffIIAQQawnRPkzLlWaH0aL4NG
Ve48OaxI0R4OXrr3Dmu6KKYA/XZPDzOwkEvgzlSssNB+I/41U/qwM0r/j3+P3LjuSFJ1pNOcE/cT
6AOuHTzBZfB3aN+YMD20uQUGfzvLHZyzf+5WTV8CWR9ZwK34x79G7uDZHUTO4MZZOkXhDn7c/snZ
6o7B38ZBkVWlC8WVu87gw/2pdH568XDBrMdCigUT3W0d4UU0GtDUfLfcr5m4h8zsz37IvvHdYTFt
HKNv/3675e1lhyABt+OAdXwRItbJ2EBP7Xz7J3kZSQkHpOzZI0gPH+9OIBSLWTqdC7XrhL3A3j0f
7oXf/Yu2YuT0rWOa6/8iEd/nkOF6dRPq3HSkqDDT6nVewtfuumeztW31vGQ3RsItHOPcbW2Ea2rR
IiDXrZiuX3ldPjdH/iVn+EMSUAV1j/ukb3sIuK1GYETuRIPT2M17pws1RtZLlzfutjf52iMnDx4f
XYdhDfK1myDH1zd4Q/8vVKUov/lHPMCn0aOTsE7Aq2r0dTE9TZ5TeF674i/AND6FHZWza6UwgLyn
d+hGXlDFHaH2rApw8TFRBYxt1cG5mzeuly6DhGGJCEcIi3fynmUpQAMPq8jDSWWWS5OWvLweu0ns
5GFHiPKaVoTzkr3IwQb2uqDFBrxkJ0WZ9g6HKcCmHjXuk8/yVoQzcBbs3Zm0+pKXCWdOnrqH/Gs6
HJCbeGvxd3SoONBySV6q0+AR1xiMxI4UJUyxo7gJI/CTFG7dUWrpvnQtvvFWnLo5IrosWRF8gB31
xHjgtCGElwmjPIU3y6iGtpuLl+45ELSdnGFCW0POS/fiaU85tOWY3HRLJ2JXKyJ69s7NewIG/Bb+
TXuHhMG1U7NOPBFxA1055bInDRS7gJe7V0HpV33ThFAYIF7K9xgd64T9JQvg8VUAvY44SVG6AWvf
0hZf3mVfVWs3fkyr3OtoUe1DRKR8rtPoGTxh6FJ8WN4lXyMEyIbIiS5AAV1T3d6trmWCiFzSjYvI
br6XUmsLlXgZcZPmK4fVFSKuZkCJ96yeFiGTd7W3aV5WnhMxLBbhft+luOXYg4fupe4xX4ufve5u
0BPt9gkTAQJ832pN5DPYcLMIr+M+Q6Kne3UqxG1RCO/W3S8dOHT5M0NYEcHilfvMXh5tAQf3eldB
2WxOHbtkAer4Q5iDxYz508LI8a55G4O5DBLvOWXdRgpnwEv+I4yrJ8jdCOD8HbVWPnQBPIFGxgXl
ejkr0CK8mns3f+ydbTo7mJcdqHJwB+knGC/MaSEY7icgUAHFXPqg/eQ+9z09lJmLsOcu0yJdMtwG
Po1m0NZAXtb88T+p+j/kmgHluUX5BP6BhV5hoN68+ri/LrSGQjbI31ti46gESsC0V+Li6RPCi6/8
DlMr9RfFzk8xZ4ctiQFmW18qtq/8Rj/y9GBmBHBIe9v/jXSL3skm+7n1b6M4qfKULX5BE9u+df9t
RDen+VD0uk2/9A7ct9Fug49O1OMDouKcrL1PK2igA2um4B17Gu7b1vyengR2xYZqWQC/BvKhpppo
pDIodAiriL7tGbeYBuP1daehoQPFBOAsCpBRiA/Q6j0uVV/muhRvlG7IjNMTRAPjrAHzgiegE5xY
gAJ5ydN664Ou3SLN0tKJWd6h0lS3dczvNpD8NQEr+mIE7M0Pczw/dx+7XaBXvQkcK/ofEB7Q0IQp
37SRid2k72Df59TL4CuuDnpoUVSvACcKtqgMjI0XLY7N+/1114YGvC/+jMzu+v/DymKHjk9N0W4P
W5d179jt7Ogbz8Ooznqhf/2lY/ZGqlOncZBgzIOMWa+I2rYLRHsZomRPwX07Fy6K3HFZX5V2BH31
uLyRDVjroqPSbhitV+cl+i7Nn3ssEGHFXlYrVH12y2tXS2HueFd75SI3yCax21Z+XrrvEQXoVtcu
loLx8xL9GfdQ3pFpqe7fbNWXO+eNUnDvVM/B4DR3+q7Ni/fMW4lj9Juzu2QMYe1+/P5gyNY9pWse
TOIA9a+9SgERdbu/uAWtO0uYTB6uR/7l/+bGvTiDiAThTTqA0P1TgQIwNk0I74h/zVMahxvcV4/P
Ac1QPzFHEXCcItTyQ5U8HnL1aA8QLUXjf4vTx2pwXRWMRG6pC+DRf7ub3E/uPk7G/31AhQd5tMF9
X/5hYKFtTaVjuNDCiVK7F83G9pTt3t8TWK4lmnD+nOI66qy9xWndUTr/GZzSyEPtDyMDApTzaeLh
iHQiSrWzAENliEnoK9Sf7ZIlIugilMzcT4qAnMUQE2KT52B3raoAsiPfed6lue9B74jfG6+lrpWG
Rt1osfsIwzGZAJamdo/8/ltq7MbpE+6m4Olz687XnydAAkfoT8tT1ph5Xbu8nnoYpXGasy1eIsrz
P1fitTGiw+1NIm7bkZO5g49u/syEyem4CJcq05pjg+cBkpVsKxIdqMlLd+LVGXO/iihDnywqp0yh
96LBtEKMkdEphgCdMkFXB4rKu9enGlBEcHxS+kGaseraFHA6H2iPixP3jF46FI93+6bOI3sIaTM8
N1G/dw3sB+Wqbzb99wUBZar8ax398X9KtCL808Uy7XXHYPIkP/lLN6kZMTsQqf12XlwFj32rAKjS
/Ku9QqCt9JnLBbkRAXSDxx4XRLRmXaMR1HOKp56fKeIaQWlOWpaMEsacBn5GoFTCWTFWB5AShZDt
ERVwiq9xkT71y0UEHIlrp4L27QfC2+nOvIrnOm2oluy3r4qoPb0JYIh3O9XGM0Qo9pYqe1+00+V4
GbFRltIwKAqnYla9n8P4dvVzBzOf7cFWKHw476Lv3frJd6OoFx+hyPTcpDdZnb0MH6BKBRCnGXy2
PAe4iALo0gYWZ3Dlpr2qCYrcx8+ReC97JiL8ew88CNZbE3GNPqSsy6PQ6YDcLPjjf6WDhzT+49/b
roDb/I//nTwFbBYUA1z4H4RYUdBLlKEGQABdJ2n6ehSDN/gJf/D2DriIGlI43SF6LgZnTsHYGMAN
418zEE+CnoGs6AKYPEFQg2IidCukul8xBBzv3/cMeoxO6J7y/Y7e70H86DyuGNtFERHR32TG9883
RY7jPYrDIB88wDJi8kaIPPJTPn2sXWbvTEBUYZw0AMlMVBRBUb/unPx1Qc1Nmx9vWHN3/VSwXorI
Ms+afI7gvh55QedT0LBSJ+D0jVL06lNkD8aJEnKuo8G9Ey0BCMSYdSIgEaaIXri4Xpk179f8VN/s
A5+nyTMtuuiORWuHiuhjvQGDcwewTgzlFztM3xi9vEUoIGbJ2q/e3bsC+0UGD/3tDsDXQcl90/db
9dVqduqfM5S2BwYH4IuSY9vu/zOkET55iMkgG8baZgKum1OUCz86wZwlLOA+P82ReGRdIwFOLXKk
XgSsp8LflXQRHT3XtUN7KRmyIhbsV/1NE6BWh8h+sNcinQHzRcC/DycAQf3H9JndMxF2430eDK6Q
3GbUiIh4F4Af2HyVCEMUStobXNL/uz+965i60dQCdu4CrdzAOWKZjMnC3YO+33AE5T5VAfrhnZOx
qqFF2+WVtMs69+qmr85g1vGzYVO0epn20gOYd8BPe2NCH6AtQDAuUScW+vssEXCurxw2o4Yqdn5e
oMjfSfeOCJ26yiscaKpAersnyyJMRkRvn4MlG57CRCQBK4atWPfPtIhE2o2bsYEpDO3gX+4tbEU0
8R4sf6GDtng38BbtoHuCLKJf/BbYsEGW7QHFvVjP+0ZDF9BinpNBbXTvvzEnBUjHg+8E/TqpdoYL
L58fnHmwz2n4x90rfP9l8uAECBJ3dFpWiLAwKM4gNQv70qGI0Egfmkf3ADtEdPR+DNwSfhDDDxGq
7j3q29Ll4KJEOUsGCLUJsuZpWW1P5u7jCMCXBVwF2wdeVolT+Aja/Djo/hgceqipiQhp3WeoTInq
Q/pGJbTqnFvjXAfPz+hrmzhF2RGjMrupaf86dTjib0JZ2nLt3g9CtDEk4NrnP25Qg3cfiu4gdDMI
iOLSZGPtYIPyIPp//+PfipD+NM1rpE2xgnNk/gEie4ip6KIxVBF534cA1TgSsspsKpVOSVBFwODe
u3AKwk7cix/HgZPW8JeCwc+o7nKYILNtYjqDiJzdOA2fUzDwwQnhRgZscANjHjR0pXT7+f0K9NKp
gjxg6nkxVosOoBRgK946UhRITwC9kYqi6ha78VHaZwgIvKJX2ztAWYAOunKy0u+ZNRvWvHpxHQoh
/UnlqQd6iHjjTLtvsw1T7f7VZBu9bWNgf85bHmo0+8d7SxqV/4eMElYwJ/pZYRG4DfCpP6VReMBC
wPgwBfMUbAMjgjAiBn2hryqIQyL+50j3pgWUV55fiCT/VZ3PuUddCTYUJsKsGsIN74ERieivGuZO
w6YKRZQDjOAcMs6bCAtolEZpv25ThOE/ecLEAjZzZQi4tM8wXuHJp0W3vQpOEUneMycKqR970OQU
YDJNK4TgnZ7N0f34/ZbYPexn+G6MaJAXW43f6BXQMApSbnW3xNb+sgQEDG7dnDXqXleqr+d3P+RV
f7EYBN2t/fvZ+xHVUw3QeZmNQ9Pza5T/umvgUM/+P+ClsAEdRluYE6fM5oiobRsCYbE/OUhA8P6e
qtv04JgGEbmBYVot3fKAGSOiUmWU0sEZf7t0UUiReP98SEuKqJpu8xu03Q8o/1TLH3qOCLC5UZp2
Bh9TryACce6dk2MKy4F9EFHndBbMg075UJUsImJ+BrQu2vnbQYW3CErBU76fysNosa/Hm954sWxv
ccDR1XupQhE1HUNEPvID3LcE5Au3a28zZVRKqb3wGUaHZoGfGWkScV2iXIeJzIpoVD93gfq2ZVH7
DtdPY6AvRt3fMS8BqB3+TT9PVzvGVUdvE9N51ad6/frv5uC0WeJk0ELZDB5QoBwg5MyaMCLg+N6l
PnA7oclPyzRiqgIxSLJ7ue83OihYHBrQ0evofuqotawS4UhcInD3iJpRlrCAszHyc2Q+YueQ5iMi
4MBvnSiuUXK+z3RNQNRx0/jRm7uD0dAdn75/O2+C3sAyEc18H50EdXysIS1iBtEN+l9YqiJ0/o27
GvzuIuLP4ikAdo6fvbdOhoGP9AkHmvDExKOjfpuKAI0IA6dAnPhwnlpEOeZmzsi5G2Em4X8ZnBaY
SVYE0Fn0zsLUNZqkHCDXMqoSnzGgAY3FvykPaQiniREkRYSN+4DqCXa1IipfHiogofYWK8B5/AXb
C0OQMvysKpGU7PhKlTmAwbofv1+1/AJb54Cpo4gwY/c8K0VE5gi5TIAb7+twBRMiX628fd0QGNEK
CjpvsfOyOh5TltMB9yYdBY4Zv0gkaboIWOUPu0N2BtdA/80H7yskhHGJb7eGMafwUDxZphO3EVmm
c5ePOZhwADGPN5iwGxqhkv8fUu8/dVNMRGQOnIjan7uq6BVCKSIyxQ9//F/0HtXurrBiCFj349f0
wy4nu3Tan5NrOARu+OfKxaF3f1M5/WsT87b+LdUXhyAOj+wtX2HD9mw9RXD4fvr/AAAA//8=</cx:binary>
              </cx:geoCache>
            </cx:geography>
          </cx:layoutPr>
          <cx:valueColors>
            <cx:minColor>
              <a:srgbClr val="FAC4BE"/>
            </cx:minColor>
            <cx:midColor>
              <a:srgbClr val="FF4B4B"/>
            </cx:midColor>
            <cx:maxColor>
              <a:srgbClr val="F60000"/>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171449</xdr:colOff>
      <xdr:row>1</xdr:row>
      <xdr:rowOff>114300</xdr:rowOff>
    </xdr:from>
    <xdr:to>
      <xdr:col>8</xdr:col>
      <xdr:colOff>266700</xdr:colOff>
      <xdr:row>17</xdr:row>
      <xdr:rowOff>161925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85724</xdr:colOff>
      <xdr:row>19</xdr:row>
      <xdr:rowOff>76201</xdr:rowOff>
    </xdr:from>
    <xdr:to>
      <xdr:col>7</xdr:col>
      <xdr:colOff>66675</xdr:colOff>
      <xdr:row>33</xdr:row>
      <xdr:rowOff>38101</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695325</xdr:colOff>
      <xdr:row>36</xdr:row>
      <xdr:rowOff>38100</xdr:rowOff>
    </xdr:from>
    <xdr:to>
      <xdr:col>8</xdr:col>
      <xdr:colOff>400050</xdr:colOff>
      <xdr:row>46</xdr:row>
      <xdr:rowOff>19050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490536</xdr:colOff>
      <xdr:row>48</xdr:row>
      <xdr:rowOff>95251</xdr:rowOff>
    </xdr:from>
    <xdr:to>
      <xdr:col>8</xdr:col>
      <xdr:colOff>323850</xdr:colOff>
      <xdr:row>62</xdr:row>
      <xdr:rowOff>114301</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161925</xdr:colOff>
      <xdr:row>72</xdr:row>
      <xdr:rowOff>114301</xdr:rowOff>
    </xdr:from>
    <xdr:to>
      <xdr:col>2</xdr:col>
      <xdr:colOff>1009650</xdr:colOff>
      <xdr:row>77</xdr:row>
      <xdr:rowOff>19051</xdr:rowOff>
    </xdr:to>
    <mc:AlternateContent xmlns:mc="http://schemas.openxmlformats.org/markup-compatibility/2006">
      <mc:Choice xmlns:a14="http://schemas.microsoft.com/office/drawing/2010/main" Requires="a14">
        <xdr:graphicFrame macro="">
          <xdr:nvGraphicFramePr>
            <xdr:cNvPr id="9" name="type">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143000" y="13830301"/>
              <a:ext cx="1828800" cy="857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161924</xdr:colOff>
      <xdr:row>77</xdr:row>
      <xdr:rowOff>114302</xdr:rowOff>
    </xdr:from>
    <xdr:to>
      <xdr:col>2</xdr:col>
      <xdr:colOff>962024</xdr:colOff>
      <xdr:row>82</xdr:row>
      <xdr:rowOff>104775</xdr:rowOff>
    </xdr:to>
    <mc:AlternateContent xmlns:mc="http://schemas.openxmlformats.org/markup-compatibility/2006">
      <mc:Choice xmlns:a14="http://schemas.microsoft.com/office/drawing/2010/main" Requires="a14">
        <xdr:graphicFrame macro="">
          <xdr:nvGraphicFramePr>
            <xdr:cNvPr id="10" name="title">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1142999" y="14782802"/>
              <a:ext cx="1781175" cy="9429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723900</xdr:colOff>
      <xdr:row>93</xdr:row>
      <xdr:rowOff>61910</xdr:rowOff>
    </xdr:from>
    <xdr:to>
      <xdr:col>6</xdr:col>
      <xdr:colOff>38100</xdr:colOff>
      <xdr:row>106</xdr:row>
      <xdr:rowOff>104775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8B3B37C-2345-412C-80D1-B304C1EF68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86050" y="17778410"/>
              <a:ext cx="10287000" cy="25193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28</xdr:col>
      <xdr:colOff>600075</xdr:colOff>
      <xdr:row>38</xdr:row>
      <xdr:rowOff>123825</xdr:rowOff>
    </xdr:to>
    <xdr:grpSp>
      <xdr:nvGrpSpPr>
        <xdr:cNvPr id="34" name="Group 33">
          <a:extLst>
            <a:ext uri="{FF2B5EF4-FFF2-40B4-BE49-F238E27FC236}">
              <a16:creationId xmlns:a16="http://schemas.microsoft.com/office/drawing/2014/main" id="{B70D3395-D47F-411A-A54B-1A65F8092F7A}"/>
            </a:ext>
          </a:extLst>
        </xdr:cNvPr>
        <xdr:cNvGrpSpPr/>
      </xdr:nvGrpSpPr>
      <xdr:grpSpPr>
        <a:xfrm>
          <a:off x="0" y="9525"/>
          <a:ext cx="17668875" cy="7353300"/>
          <a:chOff x="0" y="0"/>
          <a:chExt cx="15878175" cy="7515225"/>
        </a:xfrm>
      </xdr:grpSpPr>
      <xdr:sp macro="" textlink="">
        <xdr:nvSpPr>
          <xdr:cNvPr id="2" name="Rectangle 1">
            <a:extLst>
              <a:ext uri="{FF2B5EF4-FFF2-40B4-BE49-F238E27FC236}">
                <a16:creationId xmlns:a16="http://schemas.microsoft.com/office/drawing/2014/main" id="{00000000-0008-0000-0100-000002000000}"/>
              </a:ext>
            </a:extLst>
          </xdr:cNvPr>
          <xdr:cNvSpPr/>
        </xdr:nvSpPr>
        <xdr:spPr>
          <a:xfrm>
            <a:off x="47625" y="600074"/>
            <a:ext cx="15782926" cy="15811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ectangle 2">
            <a:extLst>
              <a:ext uri="{FF2B5EF4-FFF2-40B4-BE49-F238E27FC236}">
                <a16:creationId xmlns:a16="http://schemas.microsoft.com/office/drawing/2014/main" id="{00000000-0008-0000-0100-000003000000}"/>
              </a:ext>
            </a:extLst>
          </xdr:cNvPr>
          <xdr:cNvSpPr/>
        </xdr:nvSpPr>
        <xdr:spPr>
          <a:xfrm>
            <a:off x="47626" y="2228850"/>
            <a:ext cx="5581649" cy="2600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sp macro="" textlink="">
        <xdr:nvSpPr>
          <xdr:cNvPr id="4" name="Rectangle 3">
            <a:extLst>
              <a:ext uri="{FF2B5EF4-FFF2-40B4-BE49-F238E27FC236}">
                <a16:creationId xmlns:a16="http://schemas.microsoft.com/office/drawing/2014/main" id="{00000000-0008-0000-0100-000004000000}"/>
              </a:ext>
            </a:extLst>
          </xdr:cNvPr>
          <xdr:cNvSpPr/>
        </xdr:nvSpPr>
        <xdr:spPr>
          <a:xfrm>
            <a:off x="5391151" y="2228851"/>
            <a:ext cx="6362700" cy="2590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4">
            <a:extLst>
              <a:ext uri="{FF2B5EF4-FFF2-40B4-BE49-F238E27FC236}">
                <a16:creationId xmlns:a16="http://schemas.microsoft.com/office/drawing/2014/main" id="{00000000-0008-0000-0100-000005000000}"/>
              </a:ext>
            </a:extLst>
          </xdr:cNvPr>
          <xdr:cNvSpPr/>
        </xdr:nvSpPr>
        <xdr:spPr>
          <a:xfrm>
            <a:off x="11791951" y="2219326"/>
            <a:ext cx="4038600" cy="2590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ectangle 5">
            <a:extLst>
              <a:ext uri="{FF2B5EF4-FFF2-40B4-BE49-F238E27FC236}">
                <a16:creationId xmlns:a16="http://schemas.microsoft.com/office/drawing/2014/main" id="{00000000-0008-0000-0100-000006000000}"/>
              </a:ext>
            </a:extLst>
          </xdr:cNvPr>
          <xdr:cNvSpPr/>
        </xdr:nvSpPr>
        <xdr:spPr>
          <a:xfrm>
            <a:off x="57150" y="4876801"/>
            <a:ext cx="7839075" cy="2514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ectangle 6">
            <a:extLst>
              <a:ext uri="{FF2B5EF4-FFF2-40B4-BE49-F238E27FC236}">
                <a16:creationId xmlns:a16="http://schemas.microsoft.com/office/drawing/2014/main" id="{00000000-0008-0000-0100-000007000000}"/>
              </a:ext>
            </a:extLst>
          </xdr:cNvPr>
          <xdr:cNvSpPr/>
        </xdr:nvSpPr>
        <xdr:spPr>
          <a:xfrm>
            <a:off x="7962900" y="4886326"/>
            <a:ext cx="7886700" cy="2514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3848100" y="28574"/>
            <a:ext cx="8334375" cy="523875"/>
          </a:xfrm>
          <a:prstGeom prst="rect">
            <a:avLst/>
          </a:prstGeom>
          <a:noFill/>
          <a:ln w="9525" cmpd="sng">
            <a:solidFill>
              <a:schemeClr val="bg1">
                <a:lumMod val="85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a:solidFill>
                  <a:srgbClr val="FF0000"/>
                </a:solidFill>
              </a:rPr>
              <a:t>Netflix Movie/TV Show</a:t>
            </a:r>
            <a:r>
              <a:rPr lang="en-GB" sz="3600" baseline="0">
                <a:solidFill>
                  <a:srgbClr val="FF0000"/>
                </a:solidFill>
              </a:rPr>
              <a:t> </a:t>
            </a:r>
            <a:r>
              <a:rPr lang="en-GB" sz="3600">
                <a:solidFill>
                  <a:srgbClr val="FF0000"/>
                </a:solidFill>
              </a:rPr>
              <a:t>Analysis</a:t>
            </a:r>
          </a:p>
        </xdr:txBody>
      </xdr:sp>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6257924" y="2209800"/>
          <a:ext cx="5505449" cy="26098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11839575" y="2295525"/>
          <a:ext cx="3990975" cy="256222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66675" y="5210175"/>
          <a:ext cx="7820025" cy="230505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7953376" y="5210175"/>
          <a:ext cx="7124700" cy="220980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0F7E39DF-06CE-4B00-8436-1BAD13FE6B67}"/>
                  </a:ext>
                </a:extLst>
              </xdr:cNvPr>
              <xdr:cNvGraphicFramePr/>
            </xdr:nvGraphicFramePr>
            <xdr:xfrm>
              <a:off x="38099" y="2514600"/>
              <a:ext cx="6153151" cy="230505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099" y="2514600"/>
                <a:ext cx="6153151" cy="2305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sp macro="" textlink="">
        <xdr:nvSpPr>
          <xdr:cNvPr id="14" name="TextBox 13">
            <a:extLst>
              <a:ext uri="{FF2B5EF4-FFF2-40B4-BE49-F238E27FC236}">
                <a16:creationId xmlns:a16="http://schemas.microsoft.com/office/drawing/2014/main" id="{DFEE5D9B-E6B7-4ADE-97FF-9873A0BF2238}"/>
              </a:ext>
            </a:extLst>
          </xdr:cNvPr>
          <xdr:cNvSpPr txBox="1"/>
        </xdr:nvSpPr>
        <xdr:spPr>
          <a:xfrm>
            <a:off x="0" y="2124075"/>
            <a:ext cx="45815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F60000"/>
                </a:solidFill>
              </a:rPr>
              <a:t>Total Movies &amp; TV Show By Country</a:t>
            </a:r>
          </a:p>
        </xdr:txBody>
      </xdr:sp>
      <xdr:sp macro="" textlink="">
        <xdr:nvSpPr>
          <xdr:cNvPr id="15" name="TextBox 14">
            <a:extLst>
              <a:ext uri="{FF2B5EF4-FFF2-40B4-BE49-F238E27FC236}">
                <a16:creationId xmlns:a16="http://schemas.microsoft.com/office/drawing/2014/main" id="{4568472F-E6A5-4E25-92E8-DBA82CA7ACE7}"/>
              </a:ext>
            </a:extLst>
          </xdr:cNvPr>
          <xdr:cNvSpPr txBox="1"/>
        </xdr:nvSpPr>
        <xdr:spPr>
          <a:xfrm>
            <a:off x="6267450" y="2114550"/>
            <a:ext cx="458152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F60000"/>
                </a:solidFill>
              </a:rPr>
              <a:t>Ratings</a:t>
            </a:r>
          </a:p>
        </xdr:txBody>
      </xdr:sp>
      <xdr:sp macro="" textlink="">
        <xdr:nvSpPr>
          <xdr:cNvPr id="16" name="TextBox 15">
            <a:extLst>
              <a:ext uri="{FF2B5EF4-FFF2-40B4-BE49-F238E27FC236}">
                <a16:creationId xmlns:a16="http://schemas.microsoft.com/office/drawing/2014/main" id="{D25DE667-48F5-4896-ABCD-99555D4AE121}"/>
              </a:ext>
            </a:extLst>
          </xdr:cNvPr>
          <xdr:cNvSpPr txBox="1"/>
        </xdr:nvSpPr>
        <xdr:spPr>
          <a:xfrm>
            <a:off x="11572875" y="2124075"/>
            <a:ext cx="41814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F60000"/>
                </a:solidFill>
              </a:rPr>
              <a:t>Movies &amp; TV Shows</a:t>
            </a:r>
            <a:r>
              <a:rPr lang="en-GB" sz="1800" b="1" baseline="0">
                <a:solidFill>
                  <a:srgbClr val="F60000"/>
                </a:solidFill>
              </a:rPr>
              <a:t> Contribution</a:t>
            </a:r>
            <a:endParaRPr lang="en-GB" sz="1800" b="1">
              <a:solidFill>
                <a:srgbClr val="F60000"/>
              </a:solidFill>
            </a:endParaRPr>
          </a:p>
        </xdr:txBody>
      </xdr:sp>
      <xdr:sp macro="" textlink="">
        <xdr:nvSpPr>
          <xdr:cNvPr id="17" name="TextBox 16">
            <a:extLst>
              <a:ext uri="{FF2B5EF4-FFF2-40B4-BE49-F238E27FC236}">
                <a16:creationId xmlns:a16="http://schemas.microsoft.com/office/drawing/2014/main" id="{F23B3A85-DF71-44DE-8DFE-952E0D8CA5AB}"/>
              </a:ext>
            </a:extLst>
          </xdr:cNvPr>
          <xdr:cNvSpPr txBox="1"/>
        </xdr:nvSpPr>
        <xdr:spPr>
          <a:xfrm>
            <a:off x="7924800" y="4791075"/>
            <a:ext cx="41814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F60000"/>
                </a:solidFill>
              </a:rPr>
              <a:t>Total Movie &amp; TV Shows By Year</a:t>
            </a:r>
          </a:p>
        </xdr:txBody>
      </xdr:sp>
      <xdr:sp macro="" textlink="">
        <xdr:nvSpPr>
          <xdr:cNvPr id="18" name="TextBox 17">
            <a:extLst>
              <a:ext uri="{FF2B5EF4-FFF2-40B4-BE49-F238E27FC236}">
                <a16:creationId xmlns:a16="http://schemas.microsoft.com/office/drawing/2014/main" id="{86A506AA-77C3-4943-9B06-96D047681BBF}"/>
              </a:ext>
            </a:extLst>
          </xdr:cNvPr>
          <xdr:cNvSpPr txBox="1"/>
        </xdr:nvSpPr>
        <xdr:spPr>
          <a:xfrm>
            <a:off x="0" y="4943475"/>
            <a:ext cx="41814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F60000"/>
                </a:solidFill>
              </a:rPr>
              <a:t>Top 10 Genre</a:t>
            </a:r>
          </a:p>
        </xdr:txBody>
      </xdr:sp>
      <xdr:sp macro="" textlink="Sheet1!E78">
        <xdr:nvSpPr>
          <xdr:cNvPr id="19" name="Rectangle 18">
            <a:extLst>
              <a:ext uri="{FF2B5EF4-FFF2-40B4-BE49-F238E27FC236}">
                <a16:creationId xmlns:a16="http://schemas.microsoft.com/office/drawing/2014/main" id="{FBA948FC-FB7D-4549-B227-5793C80E9E61}"/>
              </a:ext>
            </a:extLst>
          </xdr:cNvPr>
          <xdr:cNvSpPr/>
        </xdr:nvSpPr>
        <xdr:spPr>
          <a:xfrm>
            <a:off x="2219325" y="609600"/>
            <a:ext cx="2114550" cy="714375"/>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0747976-8A8F-4953-98F8-BCED49757033}" type="TxLink">
              <a:rPr lang="en-US" sz="2000" b="0" i="0" u="none" strike="noStrike">
                <a:solidFill>
                  <a:schemeClr val="bg1"/>
                </a:solidFill>
                <a:latin typeface="Calibri"/>
                <a:cs typeface="Calibri"/>
              </a:rPr>
              <a:pPr algn="ctr"/>
              <a:t>G</a:t>
            </a:fld>
            <a:endParaRPr lang="en-GB" sz="2000">
              <a:solidFill>
                <a:schemeClr val="bg1"/>
              </a:solidFill>
            </a:endParaRPr>
          </a:p>
        </xdr:txBody>
      </xdr:sp>
      <xdr:sp macro="" textlink="Sheet1!H82">
        <xdr:nvSpPr>
          <xdr:cNvPr id="20" name="Rectangle 19">
            <a:extLst>
              <a:ext uri="{FF2B5EF4-FFF2-40B4-BE49-F238E27FC236}">
                <a16:creationId xmlns:a16="http://schemas.microsoft.com/office/drawing/2014/main" id="{AA21E7BB-A285-471A-B5D0-26CF2343A9EF}"/>
              </a:ext>
            </a:extLst>
          </xdr:cNvPr>
          <xdr:cNvSpPr/>
        </xdr:nvSpPr>
        <xdr:spPr>
          <a:xfrm>
            <a:off x="2219325" y="1352551"/>
            <a:ext cx="2114550" cy="828674"/>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15BCD21-98E5-491E-BB04-A3351112E24D}" type="TxLink">
              <a:rPr lang="en-US" sz="2400" b="0" i="0" u="none" strike="noStrike">
                <a:solidFill>
                  <a:schemeClr val="bg1"/>
                </a:solidFill>
                <a:latin typeface="Calibri"/>
                <a:cs typeface="Calibri"/>
              </a:rPr>
              <a:pPr algn="ctr"/>
              <a:t>1 Season</a:t>
            </a:fld>
            <a:endParaRPr lang="en-GB" sz="2400">
              <a:solidFill>
                <a:schemeClr val="bg1"/>
              </a:solidFill>
            </a:endParaRPr>
          </a:p>
        </xdr:txBody>
      </xdr:sp>
      <xdr:sp macro="" textlink="Sheet1!B72">
        <xdr:nvSpPr>
          <xdr:cNvPr id="21" name="Rectangle 20">
            <a:extLst>
              <a:ext uri="{FF2B5EF4-FFF2-40B4-BE49-F238E27FC236}">
                <a16:creationId xmlns:a16="http://schemas.microsoft.com/office/drawing/2014/main" id="{1F575816-FBD9-409C-BE9B-963D81E2209B}"/>
              </a:ext>
            </a:extLst>
          </xdr:cNvPr>
          <xdr:cNvSpPr/>
        </xdr:nvSpPr>
        <xdr:spPr>
          <a:xfrm>
            <a:off x="4371975" y="609600"/>
            <a:ext cx="2114550" cy="714375"/>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54AA45-600B-4C2E-98A8-F46716F8DADF}" type="TxLink">
              <a:rPr lang="en-US" sz="2000" b="0" i="0" u="none" strike="noStrike">
                <a:solidFill>
                  <a:schemeClr val="bg1"/>
                </a:solidFill>
                <a:latin typeface="Calibri"/>
                <a:cs typeface="Calibri"/>
              </a:rPr>
              <a:pPr algn="ctr"/>
              <a:t>1925</a:t>
            </a:fld>
            <a:endParaRPr lang="en-GB" sz="2000">
              <a:solidFill>
                <a:schemeClr val="bg1"/>
              </a:solidFill>
            </a:endParaRPr>
          </a:p>
        </xdr:txBody>
      </xdr:sp>
      <xdr:sp macro="" textlink="Sheet1!C662">
        <xdr:nvSpPr>
          <xdr:cNvPr id="22" name="Rectangle 21">
            <a:extLst>
              <a:ext uri="{FF2B5EF4-FFF2-40B4-BE49-F238E27FC236}">
                <a16:creationId xmlns:a16="http://schemas.microsoft.com/office/drawing/2014/main" id="{F86D8FD6-C858-49A7-B1D9-F49077A5DF9E}"/>
              </a:ext>
            </a:extLst>
          </xdr:cNvPr>
          <xdr:cNvSpPr/>
        </xdr:nvSpPr>
        <xdr:spPr>
          <a:xfrm>
            <a:off x="4371975" y="1352551"/>
            <a:ext cx="2114550" cy="828674"/>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0A7A300-5E15-4ECC-B9FE-B8F7CD290F29}" type="TxLink">
              <a:rPr lang="en-US" sz="2000" b="0" i="0" u="none" strike="noStrike">
                <a:solidFill>
                  <a:schemeClr val="bg1"/>
                </a:solidFill>
                <a:latin typeface="Calibri"/>
                <a:cs typeface="Calibri"/>
              </a:rPr>
              <a:pPr algn="ctr"/>
              <a:t>2008</a:t>
            </a:fld>
            <a:endParaRPr lang="en-GB" sz="2000">
              <a:solidFill>
                <a:schemeClr val="bg1"/>
              </a:solidFill>
            </a:endParaRPr>
          </a:p>
        </xdr:txBody>
      </xdr:sp>
      <xdr:sp macro="" textlink="Sheet1!O52">
        <xdr:nvSpPr>
          <xdr:cNvPr id="23" name="Rectangle 22">
            <a:extLst>
              <a:ext uri="{FF2B5EF4-FFF2-40B4-BE49-F238E27FC236}">
                <a16:creationId xmlns:a16="http://schemas.microsoft.com/office/drawing/2014/main" id="{EA39CD50-C4E5-4663-9618-347018112ADA}"/>
              </a:ext>
            </a:extLst>
          </xdr:cNvPr>
          <xdr:cNvSpPr/>
        </xdr:nvSpPr>
        <xdr:spPr>
          <a:xfrm>
            <a:off x="6534150" y="609600"/>
            <a:ext cx="4057650" cy="1562100"/>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CE165A7-211A-46FC-8AA2-EC6C0B883F4D}" type="TxLink">
              <a:rPr lang="en-US" sz="1800" b="0" i="0" u="none" strike="noStrike">
                <a:solidFill>
                  <a:schemeClr val="bg1"/>
                </a:solidFill>
                <a:latin typeface="Calibri"/>
                <a:cs typeface="Calibri"/>
              </a:rPr>
              <a:pPr algn="ctr"/>
              <a:t>Action &amp; Adventure</a:t>
            </a:fld>
            <a:endParaRPr lang="en-GB" sz="1800">
              <a:solidFill>
                <a:schemeClr val="bg1"/>
              </a:solidFill>
            </a:endParaRPr>
          </a:p>
        </xdr:txBody>
      </xdr:sp>
      <xdr:sp macro="" textlink="Sheet1!K85">
        <xdr:nvSpPr>
          <xdr:cNvPr id="24" name="Rectangle 23">
            <a:extLst>
              <a:ext uri="{FF2B5EF4-FFF2-40B4-BE49-F238E27FC236}">
                <a16:creationId xmlns:a16="http://schemas.microsoft.com/office/drawing/2014/main" id="{63076EC6-1EB1-41FD-92DB-FCBB99E0E797}"/>
              </a:ext>
            </a:extLst>
          </xdr:cNvPr>
          <xdr:cNvSpPr/>
        </xdr:nvSpPr>
        <xdr:spPr>
          <a:xfrm>
            <a:off x="10629900" y="609600"/>
            <a:ext cx="5181600" cy="1562100"/>
          </a:xfrm>
          <a:prstGeom prst="rect">
            <a:avLst/>
          </a:prstGeom>
          <a:noFill/>
          <a:ln>
            <a:solidFill>
              <a:schemeClr val="bg1">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6766371-FDBE-421F-832D-7B42F27C1BB8}" type="TxLink">
              <a:rPr lang="en-US" sz="1100" b="0" i="0" u="none" strike="noStrike">
                <a:solidFill>
                  <a:schemeClr val="bg1"/>
                </a:solidFill>
                <a:latin typeface="Calibri"/>
                <a:cs typeface="Calibri"/>
              </a:rPr>
              <a:pPr algn="ctr"/>
              <a:t>"Brooklyn Nine-Nine" star Chelsea Peretti showcases her diverse talents in this dark yet silly reimagining of the comedy special.</a:t>
            </a:fld>
            <a:endParaRPr lang="en-GB" sz="1100">
              <a:solidFill>
                <a:schemeClr val="bg1"/>
              </a:solidFill>
            </a:endParaRPr>
          </a:p>
        </xdr:txBody>
      </xdr:sp>
      <xdr:sp macro="" textlink="">
        <xdr:nvSpPr>
          <xdr:cNvPr id="25" name="TextBox 24">
            <a:extLst>
              <a:ext uri="{FF2B5EF4-FFF2-40B4-BE49-F238E27FC236}">
                <a16:creationId xmlns:a16="http://schemas.microsoft.com/office/drawing/2014/main" id="{4EAD58D0-2248-469D-87A8-B4607D0AAF3C}"/>
              </a:ext>
            </a:extLst>
          </xdr:cNvPr>
          <xdr:cNvSpPr txBox="1"/>
        </xdr:nvSpPr>
        <xdr:spPr>
          <a:xfrm>
            <a:off x="2581275" y="590550"/>
            <a:ext cx="1438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FF0000"/>
                </a:solidFill>
              </a:rPr>
              <a:t>Ratings</a:t>
            </a:r>
          </a:p>
        </xdr:txBody>
      </xdr:sp>
      <xdr:sp macro="" textlink="">
        <xdr:nvSpPr>
          <xdr:cNvPr id="26" name="TextBox 25">
            <a:extLst>
              <a:ext uri="{FF2B5EF4-FFF2-40B4-BE49-F238E27FC236}">
                <a16:creationId xmlns:a16="http://schemas.microsoft.com/office/drawing/2014/main" id="{55356B25-5E38-4A14-962B-935CA20CA9D8}"/>
              </a:ext>
            </a:extLst>
          </xdr:cNvPr>
          <xdr:cNvSpPr txBox="1"/>
        </xdr:nvSpPr>
        <xdr:spPr>
          <a:xfrm>
            <a:off x="4705350" y="552450"/>
            <a:ext cx="1438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FF0000"/>
                </a:solidFill>
              </a:rPr>
              <a:t>Release Year</a:t>
            </a:r>
          </a:p>
        </xdr:txBody>
      </xdr:sp>
      <xdr:sp macro="" textlink="">
        <xdr:nvSpPr>
          <xdr:cNvPr id="27" name="TextBox 26">
            <a:extLst>
              <a:ext uri="{FF2B5EF4-FFF2-40B4-BE49-F238E27FC236}">
                <a16:creationId xmlns:a16="http://schemas.microsoft.com/office/drawing/2014/main" id="{6CC0FBCE-D07E-4FB5-897A-34D00EA30F46}"/>
              </a:ext>
            </a:extLst>
          </xdr:cNvPr>
          <xdr:cNvSpPr txBox="1"/>
        </xdr:nvSpPr>
        <xdr:spPr>
          <a:xfrm>
            <a:off x="4810125" y="1352550"/>
            <a:ext cx="1438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FF0000"/>
                </a:solidFill>
              </a:rPr>
              <a:t>Date Added</a:t>
            </a:r>
          </a:p>
        </xdr:txBody>
      </xdr:sp>
      <xdr:sp macro="" textlink="">
        <xdr:nvSpPr>
          <xdr:cNvPr id="28" name="TextBox 27">
            <a:extLst>
              <a:ext uri="{FF2B5EF4-FFF2-40B4-BE49-F238E27FC236}">
                <a16:creationId xmlns:a16="http://schemas.microsoft.com/office/drawing/2014/main" id="{39C9D8C1-E8EC-4B17-9673-91D3BD56CBDF}"/>
              </a:ext>
            </a:extLst>
          </xdr:cNvPr>
          <xdr:cNvSpPr txBox="1"/>
        </xdr:nvSpPr>
        <xdr:spPr>
          <a:xfrm>
            <a:off x="2619375" y="1343025"/>
            <a:ext cx="1438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rgbClr val="FF0000"/>
                </a:solidFill>
              </a:rPr>
              <a:t>Duration</a:t>
            </a:r>
          </a:p>
        </xdr:txBody>
      </xdr:sp>
      <xdr:sp macro="" textlink="">
        <xdr:nvSpPr>
          <xdr:cNvPr id="29" name="TextBox 28">
            <a:extLst>
              <a:ext uri="{FF2B5EF4-FFF2-40B4-BE49-F238E27FC236}">
                <a16:creationId xmlns:a16="http://schemas.microsoft.com/office/drawing/2014/main" id="{0B9833E6-283C-4C87-9D1F-CA804B45E644}"/>
              </a:ext>
            </a:extLst>
          </xdr:cNvPr>
          <xdr:cNvSpPr txBox="1"/>
        </xdr:nvSpPr>
        <xdr:spPr>
          <a:xfrm>
            <a:off x="7800975" y="714375"/>
            <a:ext cx="1438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rgbClr val="FF0000"/>
                </a:solidFill>
              </a:rPr>
              <a:t>Genre</a:t>
            </a:r>
          </a:p>
        </xdr:txBody>
      </xdr:sp>
      <xdr:sp macro="" textlink="">
        <xdr:nvSpPr>
          <xdr:cNvPr id="30" name="TextBox 29">
            <a:extLst>
              <a:ext uri="{FF2B5EF4-FFF2-40B4-BE49-F238E27FC236}">
                <a16:creationId xmlns:a16="http://schemas.microsoft.com/office/drawing/2014/main" id="{A9E9D03F-C86D-48BC-AA70-D1B91B956E38}"/>
              </a:ext>
            </a:extLst>
          </xdr:cNvPr>
          <xdr:cNvSpPr txBox="1"/>
        </xdr:nvSpPr>
        <xdr:spPr>
          <a:xfrm>
            <a:off x="12001500" y="600075"/>
            <a:ext cx="27432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rgbClr val="FF0000"/>
                </a:solidFill>
              </a:rPr>
              <a:t>Description</a:t>
            </a:r>
          </a:p>
        </xdr:txBody>
      </xdr:sp>
      <mc:AlternateContent xmlns:mc="http://schemas.openxmlformats.org/markup-compatibility/2006">
        <mc:Choice xmlns:a14="http://schemas.microsoft.com/office/drawing/2010/main" Requires="a14">
          <xdr:graphicFrame macro="">
            <xdr:nvGraphicFramePr>
              <xdr:cNvPr id="31" name="type 1">
                <a:extLst>
                  <a:ext uri="{FF2B5EF4-FFF2-40B4-BE49-F238E27FC236}">
                    <a16:creationId xmlns:a16="http://schemas.microsoft.com/office/drawing/2014/main" id="{330CB755-B287-4A5B-A01E-4F72D3174CB9}"/>
                  </a:ext>
                </a:extLst>
              </xdr:cNvPr>
              <xdr:cNvGraphicFramePr/>
            </xdr:nvGraphicFramePr>
            <xdr:xfrm>
              <a:off x="76199" y="619125"/>
              <a:ext cx="2105025" cy="91440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84793" y="615310"/>
                <a:ext cx="2342424" cy="8946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2" name="title 1">
                <a:extLst>
                  <a:ext uri="{FF2B5EF4-FFF2-40B4-BE49-F238E27FC236}">
                    <a16:creationId xmlns:a16="http://schemas.microsoft.com/office/drawing/2014/main" id="{BF31BDF4-247C-4F7A-93F1-54CBC42D1E88}"/>
                  </a:ext>
                </a:extLst>
              </xdr:cNvPr>
              <xdr:cNvGraphicFramePr/>
            </xdr:nvGraphicFramePr>
            <xdr:xfrm>
              <a:off x="57150" y="1533525"/>
              <a:ext cx="2124075" cy="647700"/>
            </xdr:xfrm>
            <a:graphic>
              <a:graphicData uri="http://schemas.microsoft.com/office/drawing/2010/slicer">
                <sle:slicer xmlns:sle="http://schemas.microsoft.com/office/drawing/2010/slicer" name="title 1"/>
              </a:graphicData>
            </a:graphic>
          </xdr:graphicFrame>
        </mc:Choice>
        <mc:Fallback>
          <xdr:sp macro="" textlink="">
            <xdr:nvSpPr>
              <xdr:cNvPr id="0" name=""/>
              <xdr:cNvSpPr>
                <a:spLocks noTextEdit="1"/>
              </xdr:cNvSpPr>
            </xdr:nvSpPr>
            <xdr:spPr>
              <a:xfrm>
                <a:off x="63595" y="1510008"/>
                <a:ext cx="2363623" cy="6337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3" name="Rectangle 32">
            <a:extLst>
              <a:ext uri="{FF2B5EF4-FFF2-40B4-BE49-F238E27FC236}">
                <a16:creationId xmlns:a16="http://schemas.microsoft.com/office/drawing/2014/main" id="{0CD9362E-1982-4E54-A9DC-8C66905059F5}"/>
              </a:ext>
            </a:extLst>
          </xdr:cNvPr>
          <xdr:cNvSpPr/>
        </xdr:nvSpPr>
        <xdr:spPr>
          <a:xfrm>
            <a:off x="0" y="0"/>
            <a:ext cx="15878175" cy="745807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f Antraz" refreshedDate="45210.790339699073" createdVersion="6" refreshedVersion="6" minRefreshableVersion="3" recordCount="6214" xr:uid="{00000000-000A-0000-FFFF-FFFF0B000000}">
  <cacheSource type="worksheet">
    <worksheetSource name="Table1"/>
  </cacheSource>
  <cacheFields count="16">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ount="6150">
        <s v="Norm of the North: King Sized Adventure"/>
        <s v="Jandino: Whatever it Takes"/>
        <s v="Transformers Prime"/>
        <s v="Transformers: Robots in Disguise"/>
        <s v="#realityhigh"/>
        <s v="Apaches"/>
        <s v="Automata"/>
        <s v="Fabrizio Copano: Solo pienso en mi"/>
        <s v="Fire Chasers"/>
        <s v="Good People"/>
        <s v="JoaquÃ­n Reyes: Una y no mÃ¡s"/>
        <s v="Kidnapping Mr. Heineken"/>
        <s v="Krish Trish and Baltiboy"/>
        <s v="Krish Trish and Baltiboy: Battle of Wits"/>
        <s v="Krish Trish and Baltiboy: Best Friends Forever"/>
        <s v="Krish Trish and Baltiboy: Comics of India"/>
        <s v="Krish Trish and Baltiboy: Oversmartness Never Pays"/>
        <s v="Krish Trish and Baltiboy: Part II"/>
        <s v="Krish Trish and Baltiboy: The Greatest Trick"/>
        <s v="Love"/>
        <s v="Manhattan Romance"/>
        <s v="Moonwalkers"/>
        <s v="Rolling Papers"/>
        <s v="Stonehearst Asylum"/>
        <s v="The Runner"/>
        <s v="6 Years"/>
        <s v="Castle of Stars"/>
        <s v="City of Joy"/>
        <s v="First and Last"/>
        <s v="Laddaland"/>
        <s v="Next Gen"/>
        <s v="Sierra Burgess Is A Loser"/>
        <s v="The Most Assassinated Woman in the World"/>
        <s v="CÃ©zanne et moi"/>
        <s v="Archibald's Next Big Thing"/>
        <s v="Article 15"/>
        <s v="Care of Kancharapalem"/>
        <s v="Ee Nagaraniki Emaindi"/>
        <s v="Kill Me If You Dare"/>
        <s v="The Spy"/>
        <s v="Hell and Back"/>
        <s v="PK"/>
        <s v="Hard Tide"/>
        <s v="Elstree 1976"/>
        <s v="American Factory: A Conversation with the Obamas"/>
        <s v="ATM"/>
        <s v="Bangkok Traffic (Love) Story"/>
        <s v="I Fine... Thank You... Love You"/>
        <s v="One Day"/>
        <s v="Phobia 2"/>
        <s v="Shutter"/>
        <s v="Suckseed"/>
        <s v="Carrie Pilby"/>
        <s v="Marc Maron: Too Real"/>
        <s v="No Tomorrow"/>
        <s v="Saawan"/>
        <s v="The Heretics"/>
        <s v="The World We Make"/>
        <s v="Watchman"/>
        <s v="Black Panther"/>
        <s v="Man Up"/>
        <s v="Frequency"/>
        <s v="Mo Gilligan: Momentum"/>
        <s v="Adam Ruins Everything"/>
        <s v="Ben 10"/>
        <s v="Big Miracle"/>
        <s v="Christiane Amanpour: Sex &amp; Love Around the World"/>
        <s v="The Eighties"/>
        <s v="The Nineties"/>
        <s v="The Seventies"/>
        <s v="We Bare Bears"/>
        <s v="The Mayor"/>
        <s v="The Royal House of Windsor"/>
        <s v="Amanda Knox"/>
        <s v="Lovesick"/>
        <s v="The Debt Collector"/>
        <s v="Act of Vengeance"/>
        <s v="Paradise Lost"/>
        <s v="Gerald's Game"/>
        <s v="Long Shot"/>
        <s v="Mak Cun"/>
        <s v="Our Souls at Night"/>
        <s v="Out of Thin Air"/>
        <s v="Paul Hollywood's Big Continental Road Trip"/>
        <s v="Satu Hari"/>
        <s v="Monster High: Boo York, Boo York"/>
        <s v="Cultivating the Seas: History and Future of the Full-Cycle Cultured Kindai Tuna"/>
        <s v="Domino"/>
        <s v="TUNA GIRL"/>
        <s v="5CM"/>
        <s v="Animal World"/>
        <s v="Hold the Dark"/>
        <s v="Lessons from a School Shooting: Notes from Dunblane"/>
        <s v="Made in Mexico"/>
        <s v="Single"/>
        <s v="The 3rd Eye"/>
        <s v="The Sinking Of Van Der Wijck"/>
        <s v="Two Catalonias"/>
        <s v="Bobby Sands: 66 Days"/>
        <s v="Bard of Blood"/>
        <s v="Deliha 2"/>
        <s v="Dragons: Rescue Riders"/>
        <s v="In the Shadow of the Moon"/>
        <s v="Skylines"/>
        <s v="Sturgill Simpson Presents Sound &amp; Fury"/>
        <s v="The Politician"/>
        <s v="Weeds on Fire"/>
        <s v="Much Loved"/>
        <s v="Joseph: King of Dreams"/>
        <s v="Malaal"/>
        <s v="The Grandmaster"/>
        <s v="The Inmate"/>
        <s v="The Hurricane Heist"/>
        <s v="Def Comedy Jam 25"/>
        <s v="Restless Creature: Wendy Whelan"/>
        <s v="Print the Legend"/>
        <s v="Birders"/>
        <s v="Furie"/>
        <s v="Leap!"/>
        <s v="Oh! Baby (Malayalam)"/>
        <s v="Oh! Baby (Tamil)"/>
        <s v="USS Indianapolis: Men of Courage"/>
        <s v="A Wrinkle in Time"/>
        <s v="Teach Us All"/>
        <s v="White Island"/>
        <s v="Inside Man: Most Wanted"/>
        <s v="Jeff Dunham: Beside Himself"/>
        <s v="China Salesman"/>
        <s v="Swearnet: The Movie"/>
        <s v="The Bar"/>
        <s v="Manmadhudu 2"/>
        <s v="Team Kaylie"/>
        <s v="Under the Eiffel Tower"/>
        <s v="Audrie &amp; Daisy"/>
        <s v="Iliza Shlesinger: Confirmed Kills"/>
        <s v="BONDING"/>
        <s v="Do Paise Ki Dhoop Chaar Aane Ki Baarish"/>
        <s v="20 Feet From Stardom"/>
        <s v="In Darkness"/>
        <s v="Gaga: Five Foot Two"/>
        <s v="The Bad Batch"/>
        <s v="SMOSH: The Movie"/>
        <s v="King of Boys"/>
        <s v="Merry Men: The Real Yoruba Demons"/>
        <s v="Sarah's Key"/>
        <s v="The Wedding Party 2: Destination Dubai"/>
        <s v="Vagabond"/>
        <s v="Battlefish"/>
        <s v="DRAGON PILOT: Hisone &amp; Masotan"/>
        <s v="Hilda"/>
        <s v="Maniac"/>
        <s v="Quincy"/>
        <s v="Rafinha Bastos: Ultimatum"/>
        <s v="The Good Cop"/>
        <s v="Between Two Ferns: The Movie"/>
        <s v="Criminal: France"/>
        <s v="Criminal: Germany"/>
        <s v="Criminal: Spain"/>
        <s v="Criminal: UK"/>
        <s v="Daddy Issues"/>
        <s v="Inside Bill's Brain: Decoding Bill Gates"/>
        <s v="The Hockey Girls"/>
        <s v="Travel Mates 2"/>
        <s v="True: Tricky Treat Day"/>
        <s v="Two Sentence Horror Stories"/>
        <s v="Mad World"/>
        <s v="Mobile Suit Gundam UC"/>
        <s v="The Bund"/>
        <s v="The First Line"/>
        <s v="Maynard"/>
        <s v="Monkey Twins"/>
        <s v="Bitcoin Heist"/>
        <s v="I Am Not Madame Bovary"/>
        <s v="Vincent N Roxxy"/>
        <s v="Chef's Table: France"/>
        <s v="Kulipari: An Army of Frogs"/>
        <s v="Miss Julie"/>
        <s v="Kabir Singh"/>
        <s v="OcÃ©ans"/>
        <s v="The Endless"/>
        <s v="Transformers: Rescue Bots"/>
        <s v="Jerry Before Seinfeld"/>
        <s v="Manhunt"/>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Come and Find Me"/>
        <s v="When the Camellia Blooms"/>
        <s v="Class Rank"/>
        <s v="Barbie Dolphin Magic"/>
        <s v="Forget Me Not"/>
        <s v="The Beat"/>
        <s v="Timeless Season"/>
        <s v="Keith Richards: Under the Influence"/>
        <s v="A Haunting at Silver Falls: The Return"/>
        <s v="Ancient Aliens"/>
        <s v="Avengement"/>
        <s v="Clive Davis: The Soundtrack of Our Lives"/>
        <s v="Five Elements Ninjas"/>
        <s v="Sebastian Maniscalco: What's Wrong with People?"/>
        <s v="The Last Kids on Earth"/>
        <s v="The Witch"/>
        <s v="Click for Murder"/>
        <s v="I Am Wrath"/>
        <s v="As Above, So Below"/>
        <s v="Scott Pilgrim vs. the World"/>
        <s v="ARQ"/>
        <s v="Cedric the Entertainer: Live from the Ville"/>
        <s v="Raiders!: The Story of the Greatest Fan Film Ever Made"/>
        <s v="The White Helmets"/>
        <s v="America's Book of Secrets"/>
        <s v="Bakugan: Battle Planet"/>
        <s v="Cold Case Files"/>
        <s v="Los Tigres del Norte at Folsom Prison"/>
        <s v="Pawn Stars"/>
        <s v="Steal a Pencil for Me"/>
        <s v="Surviving R. Kelly"/>
        <s v="The Curse of Oak Island"/>
        <s v="The Outsider"/>
        <s v="The Rap Game"/>
        <s v="The Universe"/>
        <s v="Al Hayba"/>
        <s v="Arisan 2"/>
        <s v="Cabins in the Wild with Dick Strawbridge"/>
        <s v="Cardboard Gangsters"/>
        <s v="Eeda"/>
        <s v="Galih dan Ratna"/>
        <s v="Gie"/>
        <s v="â€‹Goli Soda 2"/>
        <s v="How to Live Mortgage Free with Sarah Beeny"/>
        <s v="Inside The Freemasons"/>
        <s v="Jugaad"/>
        <s v="â€‹Maj Rati â€‹â€‹Keteki"/>
        <s v="â€‹Mayurakshi"/>
        <s v="Red Oleanders Raktokarobi"/>
        <s v="Samantaral"/>
        <s v="The Secret"/>
        <s v="First They Killed My Father"/>
        <s v="Gagarin: First in Space"/>
        <s v="Janaan"/>
        <s v="Larceny"/>
        <s v="Rumble"/>
        <s v="Strong Island"/>
        <s v="The Five"/>
        <s v="Natural Born Pranksters"/>
        <s v="Sample This"/>
        <s v="Wartime Portraits"/>
        <s v="Cowspiracy: The Sustainability Secret"/>
        <s v="Oh! Baby"/>
        <s v="The Crystal Calls Making the Dark Crystal: Age of Resistance"/>
        <s v="We Have Always Lived in the Castle"/>
        <s v="Bangkok Hell"/>
        <s v="Behind the Newsroom"/>
        <s v="Bleach"/>
        <s v="Boca Juniors Confidential"/>
        <s v="Car Masters: Rust to Riches"/>
        <s v="Norm Macdonald Has a Show"/>
        <s v="Still"/>
        <s v="Super Monsters Monster Party"/>
        <s v="The Angel"/>
        <s v="The Land of Steady Habits"/>
        <s v="The Rise of Phoenixes"/>
        <s v="American Warfighter"/>
        <s v="Deviant Love"/>
        <s v="Head Count"/>
        <s v="Hello, Privilege. It's Me, Chelsea"/>
        <s v="Kabaneri of the Iron Fortress: The Battle of Unato"/>
        <s v="Locked on You"/>
        <s v="Marianne"/>
        <s v="Monarca"/>
        <s v="Shanghai Fortress"/>
        <s v="Tall Girl"/>
        <s v="Time Trap"/>
        <s v="Top Boy"/>
        <s v="Unbelievable"/>
        <s v="Reversing Roe"/>
        <s v="Ghost of the Mountains"/>
        <s v="Extremis"/>
        <s v="The I-Land"/>
        <s v="The Mind, Explained"/>
        <s v="Turbo"/>
        <s v="Life"/>
        <s v="On My Skin"/>
        <s v="Heroin(e)"/>
        <s v="Jeff Dunham: Relative Disaster"/>
        <s v="Daniel Sloss: Live Shows"/>
        <s v="If I were an Animal"/>
        <s v="The Resistance Banker"/>
        <s v="The Forgotten"/>
        <s v="Bill Burr: Paper Tiger"/>
        <s v="Eat Pray Love"/>
        <s v="Evelyn"/>
        <s v="Our Godfather"/>
        <s v="Terrace House: Tokyo 2019-2020"/>
        <s v="My Teacher, My Obsession"/>
        <s v="68 Kill"/>
        <s v="American Psycho"/>
        <s v="Dante's Peak"/>
        <s v="Elena"/>
        <s v="First Kill"/>
        <s v="For the Birds"/>
        <s v="Igor"/>
        <s v="Just Friends"/>
        <s v="Loo Loo Kids: Johny &amp; Friends Musical Adventures"/>
        <s v="Mokalik (Mechanic)"/>
        <s v="Mr. Woodcock"/>
        <s v="My Sister's Keeper"/>
        <s v="Mystic River"/>
        <d v="2001-10-01T00:00:00"/>
        <s v="Olmo &amp; the Seagull"/>
        <s v="Open Season"/>
        <s v="Phone Swap"/>
        <s v="Poseidon"/>
        <s v="Rachel Getting Married"/>
        <s v="Serial Killer with Piers Morgan"/>
        <s v="Spookley the Square Pumpkin"/>
        <s v="Stripes"/>
        <s v="Superbad"/>
        <s v="The Bridge"/>
        <s v="The CEO"/>
        <s v="The Lake House"/>
        <s v="The Last Exorcism"/>
        <s v="The Saint"/>
        <s v="The Taking of Pelham 123"/>
        <s v="Transformers Rescue Bots Academy"/>
        <s v="Transformers: Cyberverse"/>
        <s v="Uncle Naji in UAE"/>
        <s v="Used Goods"/>
        <s v="You Don't Mess with the Zohan"/>
        <s v="Age of Rebellion"/>
        <s v="BarÃ§a Dreams"/>
        <s v="Brick"/>
        <s v="Carbon"/>
        <s v="Delirium"/>
        <s v="Garbage"/>
        <s v="Hope Aur Hum"/>
        <s v="â€‹â€‹Kuch Bheege Alfaaz"/>
        <s v="Love and Shukla"/>
        <s v="Murder Party"/>
        <s v="Once Again"/>
        <s v="Pee Mak"/>
        <s v="Sisters"/>
        <s v="Solo Con Tu Pareja"/>
        <s v="Sparring"/>
        <s v="Stephanie"/>
        <s v="Terrifier"/>
        <s v="The Keeping Hours"/>
        <s v="The Perfect Day"/>
        <s v="The Promise"/>
        <s v="The River Wild"/>
        <s v="The Road to Calvary"/>
        <s v="ìµœê°•ì „ì‚¬ ë¯¸ë‹ˆíŠ¹ê³µëŒ€ : ì˜ì›…ì˜ íƒ„ìƒ"/>
        <s v="A Boy Name Flora A"/>
        <s v="A House of Blocks"/>
        <s v="Aakhri Adaalat"/>
        <s v="Alias JJ, la celebridad del mal"/>
        <s v="All About Love"/>
        <s v="Berserk: The Golden Age Arc II - The Battle for Doldrey"/>
        <s v="Berserk: The Golden Age Arc III - The Advent"/>
        <s v="Brother's Shadow"/>
        <s v="Chadi Jawani Budhe Nu"/>
        <s v="Concrete Football"/>
        <s v="Ek Jaan Hain Hum"/>
        <s v="FINAL FANTASY XIV Dad of Light"/>
        <s v="Gurren Lagann"/>
        <s v="High Risk"/>
        <s v="Incorruptible"/>
        <s v="Inuyasha the Movie - L'isola del fuoco scarlatto"/>
        <s v="Inuyasha the Movie - La spada del dominatore del mondo"/>
        <s v="InuYasha: The Movie 2: The Castle Beyond the Looking Glass"/>
        <s v="Khoon Khoon"/>
        <s v="LEGO Elves: Secrets of Elvendale"/>
        <s v="Little Evil"/>
        <s v="Lorai: Play to Live"/>
        <s v="Manoranjan"/>
        <s v="Mujrim"/>
        <s v="Naruto Shippuden : Blood Prison"/>
        <s v="Naruto ShippÃ»den the Movie: The Will of Fire"/>
        <s v="Naruto Shippuden: The Movie: The Lost Tower"/>
        <s v="Naruto the Movie 2: Legend of the Stone of Gelel"/>
        <s v="Naruto the Movie 3: Guardians of the Crescent Moon Kingdom"/>
        <s v="Naruto the Movie: Ninja Clash in the Land of Snow"/>
        <s v="Offline - Das leben ist kein bonuslevel"/>
        <s v="Resurface"/>
        <s v="Rocco"/>
        <s v="She's Gotta Have It"/>
        <s v="Sohni Mahiwal"/>
        <s v="The Distinguished Citizen"/>
        <s v="The Drowning"/>
        <s v="The Guardian Brothers"/>
        <s v="The Last Shaman"/>
        <s v="The Lost Brother"/>
        <s v="Tip the Mouse"/>
        <s v="Todo Sobre El Asado"/>
        <s v="Who the F**k Is That Guy?"/>
        <s v="A Noble Intention"/>
        <s v="Bon Bini Holland"/>
        <s v="Conspiracy"/>
        <s v="Dead Set"/>
        <s v="Dukhtar"/>
        <s v="Easy Fortune Happy Life"/>
        <s v="Figaro Pho"/>
        <s v="Full Out"/>
        <s v="Game Winning Hit"/>
        <s v="Holy Hell"/>
        <s v="Lucky Days"/>
        <s v="Off Course"/>
        <s v="Saudi Arabia Uncovered"/>
        <s v="Station Horizon"/>
        <s v="The Fierce Wife"/>
        <s v="The Womanizer"/>
        <s v="The Year of Happiness and Love"/>
        <s v="We Need to Talk"/>
        <s v="Witches: A Century of Murder"/>
        <s v="Iliza Shlesinger: War Paint"/>
        <s v="After"/>
        <s v="Home Is Where the Killer Is"/>
        <s v="Rhythm + Flow"/>
        <s v="Garuda Di Dadaku"/>
        <s v="Mo Amer: The Vagabond"/>
        <s v="Surat Dari Praha"/>
        <s v="Winter on Fire: Ukraine's Fight for Freedom"/>
        <s v="Deon Cole: Cole Hearted"/>
        <s v="The Spooky Tale of Captain Underpants Hack-a-ween"/>
        <s v="Pulang"/>
        <s v="The Water Diviner"/>
        <s v="Chris Brown: Welcome to My Life"/>
        <s v="13TH"/>
        <s v="Russell Peters: Almost Famous"/>
        <s v="StoryBots Super Songs"/>
        <s v="The Siege of Jadotville"/>
        <s v="Love for Sale"/>
        <s v="Jackpot"/>
        <s v="Seven in Heaven"/>
        <s v="ID-0"/>
        <s v="Kung Fu Yoga"/>
        <s v="The Death and Life of Marsha P. Johnson"/>
        <s v="Legend Quest: Masters of Myth"/>
        <s v="My Country: The New Age"/>
        <s v="Noblemen"/>
        <s v="Cahaya Dari Timur Beta Maluku"/>
        <s v="Dancing Queen"/>
        <s v="Emma' (Mother)"/>
        <s v="Empire Games"/>
        <s v="LOST SONG"/>
        <s v="Malevolent"/>
        <s v="Private Life"/>
        <s v="Super Monsters Save Halloween"/>
        <s v="YG Future Strategy Office"/>
        <s v="A Plastic Ocean"/>
        <s v="Brother in Love"/>
        <s v="In the Tall Grass"/>
        <s v="Kids on the Block"/>
        <s v="Raising Dion"/>
        <s v="Super Monsters: Vida's First Halloween"/>
        <s v="Compulsion"/>
        <s v="The Dreamer"/>
        <s v="The Haunting of Molly Hartley"/>
        <s v="Violet Evergarden: Special"/>
        <s v="LEGO Jurassic World: The Indominus Escape"/>
        <s v="Grego Rossello: Disculpe las molestias"/>
        <s v="Nowhere Man"/>
        <s v="Sleepless Society: Bedtime Wishes"/>
        <s v="Gun City"/>
        <s v="Heneral Luna"/>
        <s v="Judah Friedlander: America Is the Greatest Country in the United States"/>
        <s v="The B-Side: Elsa Dorfman's Portrait Photography"/>
        <s v="Zumbo's Just Desserts"/>
        <s v="Kristy"/>
        <s v="Bring It On, Ghost"/>
        <s v="Mehandi Circus"/>
        <s v="Tomorrow with You"/>
        <s v="Tunnel"/>
        <s v="My Brother ... Nikhil"/>
        <s v="Shorgul"/>
        <s v="Siddhant"/>
        <s v="The Degenerates"/>
        <s v="The Jungle School"/>
        <s v="SPF-18"/>
        <s v="Forks Over Knives"/>
        <s v="Seis Manos"/>
        <s v="Benji's Very Own Christmas Story"/>
        <s v="The Black Prince"/>
        <s v="Truth or Dare"/>
        <s v="Cult of Chucky"/>
        <s v="Rodney Carrington: Here Comes the Truth"/>
        <s v="Security"/>
        <s v="Arsenio Hall: Smart &amp; Classy"/>
        <s v="Shine On with Reese"/>
        <s v="The Road to El Camino: Behind the Scenes of El Camino: A Breaking Bad Movie"/>
        <s v="Kings"/>
        <s v="Pup Star"/>
        <s v="A 3 Minute Hug"/>
        <s v="Little Miss Sumo"/>
        <s v="Equals"/>
        <s v="Pup Star: Better 2Gether"/>
        <s v="I Am the Pretty Thing That Lives in the House"/>
        <s v="Into the Inferno"/>
        <s v="The African Doctor"/>
        <s v="They Are Everywhere"/>
        <s v="Trailer Park Boys: Out of the Park: Europe"/>
        <s v="West Coast"/>
        <s v="Wait, My Youth"/>
        <s v="14 Cameras"/>
        <s v="Dragon Tiger Gate"/>
        <s v="Beyond Stranger Things"/>
        <s v="Joan Didion: The Center Will Not Hold"/>
        <s v="7 aÃ±os"/>
        <s v="Manson Family Vacation"/>
        <s v="A Little Thing Called First Love"/>
        <s v="The Last Whistle"/>
        <s v="Been So Long"/>
        <s v="Dovlatov"/>
        <s v="Incoming"/>
        <s v="Jefe"/>
        <s v="Santo CachÃ³n"/>
        <s v="Shirkers"/>
        <s v="Terrorism Close Calls"/>
        <s v="W/O Ram"/>
        <s v="Strange Weather"/>
        <s v="A Tale of Love and Darkness"/>
        <s v="Assimilate"/>
        <s v="Brotherhood"/>
        <s v="ConsequencesÂ "/>
        <s v="Dolemite Is My Name"/>
        <s v="Drug Squad: Costa del Sol"/>
        <s v="It Takes a Lunatic"/>
        <s v="MonzÃ³n: A Knockout Blow"/>
        <s v="My Next Guest with David Letterman and Shah Rukh Khan"/>
        <s v="Nailed It! France"/>
        <s v="Nailed It! Spain"/>
        <s v="Prank Encounters"/>
        <s v="Rattlesnake"/>
        <s v="The Awakening of Motti Wolkenbruch"/>
        <s v="The Untamed"/>
        <s v="DreamWorks Spooky Stories"/>
        <s v="Queens vs. Kings"/>
        <s v="Ronnie Coleman: The King"/>
        <s v="Meet the Trumps: From Immigrant to President"/>
        <s v="The Hateful Eight"/>
        <s v="Walt Disney Animation Studios Short Films Collection"/>
        <s v="Daybreak"/>
        <s v="Echo in the Canyon"/>
        <s v="Revenge of the Pontianak"/>
        <s v="Baahubali: The Beginning (English Version)"/>
        <s v="Bodyguard"/>
        <s v="Jack Whitehall: At Large"/>
        <s v="The Mist"/>
        <s v="E-Team"/>
        <s v="DreamWorks Spooky Stories: Volume 2"/>
        <s v="American Heist"/>
        <s v="Breakfast, Lunch &amp; Dinner"/>
        <s v="Dancing with the Birds"/>
        <s v="Master Z: The Ip Man Legacy"/>
        <s v="ADAM SANDLER 100% FRESH"/>
        <s v="Here to Heart"/>
        <s v="Scorpion King 5: Book of Souls"/>
        <s v="While We're Young"/>
        <s v="Hunter's Prayer"/>
        <s v="I'll See You in My Dreams"/>
        <s v="Jenny Slate: Stage Fright"/>
        <s v="The Texas Chainsaw Massacre"/>
        <s v="Tracers"/>
        <s v="ÙŠÙˆÙ… Ø§Ù„Ø¯ÙŠÙ†"/>
        <s v="God Knows Where I Am"/>
        <s v="Aashayein"/>
        <s v="Bhool Bhulaiyaa"/>
        <s v="Humko Deewana Kar Gaye"/>
        <s v="Kajraare"/>
        <s v="Karzzzz"/>
        <s v="Patiala House"/>
        <s v="Ready"/>
        <s v="Results"/>
        <s v="Free Fire"/>
        <s v="The Rainbow Troops"/>
        <s v="The Liar"/>
        <s v="Containment"/>
        <s v="Joe Rogan: Triggered"/>
        <s v="Wyatt Cenac: Brooklyn"/>
        <s v="How to Get Over a Breakup"/>
        <s v="The Gospel of John"/>
        <n v="1922"/>
        <s v="Miss Representation"/>
        <s v="One of Us"/>
        <s v="The Day I Met El Chapo"/>
        <s v="Wheelman"/>
        <s v="Border Patrol"/>
        <s v="Botched Up Bodies"/>
        <s v="Bringing Sexy Back"/>
        <s v="Court Justice"/>
        <s v="Diva Brides"/>
        <s v="Ghost Town Gold"/>
        <s v="Horror Homes"/>
        <s v="Kitten Rescuers"/>
        <s v="License to Drill: Louisiana"/>
        <s v="Living Undocumented"/>
        <s v="Ready to Mingle"/>
        <s v="Salam - The First ****** Nobel Laureat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Life of Brian"/>
        <s v="Monty Python's Personal Best"/>
        <s v="Parrot Sketch Not Included: Twenty Years of Monty Python"/>
        <s v="The Meaning of Monty Python"/>
        <s v="Sleeping with Other People"/>
        <s v="Anjelah Johnson: Not Fancy"/>
        <s v="Little Singham: Kaal Ki Tabaahi"/>
        <s v="Men in Black"/>
        <s v="Moms at War"/>
        <s v="The Command"/>
        <s v="Accidentally in Love"/>
        <s v="Ask the Doctor"/>
        <s v="Best.Worst.Weekend.Ever."/>
        <s v="Club de Cuervos Presents: I, Potro"/>
        <s v="Derren Brown: Sacrifice"/>
        <s v="Gnome Alone"/>
        <s v="Illang: The Wolf Brigade"/>
        <s v="Naa Bangaaru Talli"/>
        <s v="Oddbods: Party Monsters"/>
        <s v="S Storm"/>
        <s v="The Gospel of Luke"/>
        <s v="The Gospel of Mark"/>
        <s v="The Gospel of Matthew"/>
        <s v="The Night Comes for Us"/>
        <s v="Wanderlust"/>
        <s v="Wedding Unplanned"/>
        <s v="10 Days in Sun City"/>
        <s v="93 Days"/>
        <s v="Eli"/>
        <s v="In My Country"/>
        <s v="Interior Design Masters"/>
        <s v="Living with Yourself"/>
        <s v="Love, Surreal and Odd"/>
        <s v="Mighty Little Bheem: Diwali"/>
        <s v="MONKART"/>
        <s v="New Money"/>
        <s v="Seventeen"/>
        <s v="Tatu"/>
        <s v="Tell Me Who I Am"/>
        <s v="The Laundromat"/>
        <s v="Unnatural Selection"/>
        <s v="Up North"/>
        <s v="Upstarts"/>
        <s v="Verses of Love 2"/>
        <s v="Mr. Chandramouli"/>
        <s v="El Viaje: MÃ¡rama y Rombai"/>
        <s v="The Karate Kid"/>
        <s v="THE UNLISTED"/>
        <s v="My Babysitter's a Vampire: The Movie"/>
        <s v="Patton Oswalt: Annihilation"/>
        <s v="Another Miss Oh"/>
        <s v="Ghosts of Sugar Land"/>
        <s v="League of Legends Origins"/>
        <s v="Park Na-rae: Glamour Warning"/>
        <s v="Second 20s"/>
        <s v="Sinister 2"/>
        <s v="The Game Changers"/>
        <s v="Ron White: If You Quit Listening, I'll Shut Up"/>
        <s v="Baadshaho"/>
        <s v="Closed Circuit"/>
        <s v="Footprints in the Sand"/>
        <s v="In Laws"/>
        <s v="La Femme"/>
        <s v="Laws of Attraction"/>
        <s v="Lucknow Central"/>
        <s v="A Family Affair"/>
        <s v="Anthony Jeselnik: Thoughts and Prayers"/>
        <s v="Beasts of No Nation"/>
        <s v="Circle"/>
        <s v="Black Money Love"/>
        <s v="Dark Crimes"/>
        <s v="Homeland"/>
        <s v="Magical Andes"/>
        <s v="Power Rangers Beast Morphers"/>
        <s v="Devlok with Devdutt Pattanaik"/>
        <s v="Meghnadbodh Rohoshyo"/>
        <s v="Sanju"/>
        <s v="Stunt Science"/>
        <s v="A Scandall"/>
        <s v="Aisa Yeh Jahaan"/>
        <s v="Ankur Arora Murder Case"/>
        <s v="Belief: The Possession of Janet Moses"/>
        <s v="Calendar Girls"/>
        <s v="Darra"/>
        <s v="El Che"/>
        <s v="Gour Hari Dastaan: The Freedom File"/>
        <s v="Harry &amp; Bunnie"/>
        <s v="Jal"/>
        <s v="Macchli Jal Ki Rani Hai"/>
        <s v="Money"/>
        <s v="One Night Stand"/>
        <s v="OtherLife"/>
        <s v="Sardaarji 2"/>
        <s v="Seven and Me"/>
        <s v="Singapore"/>
        <s v="Story of an Egg"/>
        <s v="Tamanchey"/>
        <s v="Teshan"/>
        <s v="Ujala"/>
        <s v="Veerappan"/>
        <s v="Why Knot"/>
        <s v="A Mighty Team"/>
        <s v="Berserk: The Golden Age Arc I - The Egg of the King"/>
        <s v="Bleach The Movie: Fade to Black"/>
        <s v="Bleach the Movie: Hell Verse"/>
        <s v="Blind Date"/>
        <s v="DEATH NOTE"/>
        <s v="Naruto ShippÃ»den the Movie: Bonds"/>
        <s v="Naruto Shippuden: The Movie"/>
        <s v="Power Rangers Dino Super Charge"/>
        <s v="Spotless"/>
        <s v="Martin Matte: La vie, la mort...eh la la..!"/>
        <s v="This Is Not What I Expected"/>
        <s v="Sky Ladder: The Art of Cai Guo-Qiang"/>
        <s v="Suburra"/>
        <s v="Russell Peters vs. the World"/>
        <s v="Russell Peters: Notorious"/>
        <s v="Street Flow"/>
        <s v="The Lies Within"/>
        <s v="Soorma"/>
        <s v="Ajaibnya Cinta"/>
        <s v="Blessed Benefit"/>
        <s v="Clair Obscur"/>
        <s v="El Especial de Alex FernÃ¡ndez, el Especial"/>
        <s v="Kingdom of Us"/>
        <s v="The Babysitter"/>
        <s v="The Meyerowitz Stories (New and Selected)"/>
        <s v="Mascots"/>
        <s v="Apostle"/>
        <s v="Black Heart"/>
        <s v="Errementari: The Blacksmith and the Devil"/>
        <s v="Feminists: What Were They Thinking?"/>
        <s v="FIGHTWORLD"/>
        <s v="Kuntilanak"/>
        <s v="ReMastered: Who Shot the Sheriff"/>
        <s v="The Curious Creations of Christine McConnell"/>
        <s v="The Haunting of Hill House"/>
        <s v="The Kindergarten Teacher"/>
        <s v="Barakah Meets Barakah"/>
        <s v="Bomb Scared"/>
        <s v="Justin Timberlake + the Tennessee Kids"/>
        <s v="Iron Man &amp; Captain America: Heroes United"/>
        <s v="Bygones Be Bygones"/>
        <s v="El Camino: A Breaking Bad Movie"/>
        <s v="Fractured"/>
        <s v="The Bling Lagosians"/>
        <s v="The Forest of Love"/>
        <s v="The Influence"/>
        <s v="Filosofi Kopi The Movie"/>
        <s v="Ordinary Heroes"/>
        <s v="Salt Fat Acid Heat"/>
        <s v="Ø§Ø´ØªØ¨Ø§Ùƒ"/>
        <s v="Beyblade Burst Turbo"/>
        <s v="GEN HOSHINO STADIUM TOUR â€œPOP VIRUSâ€"/>
        <s v="Ultramarine Magmell"/>
        <d v="2023-07-22T00:00:00"/>
        <s v="Blood Pact"/>
        <s v="Tales From the Hood 2"/>
        <s v="Christina P: Mother Inferior"/>
        <s v="Nature's Great Events (2009)"/>
        <s v="The Blue Planet: A Natural History of the Oceans"/>
        <s v="Chelsea Handler: Uganda Be Kidding Me Live"/>
        <s v="300 Miles to Heaven"/>
        <s v="A.M.I."/>
        <s v="Along Came a Spider"/>
        <s v="Alpha and Omega 2: A Howl-iday Adventure"/>
        <s v="Bad Boys"/>
        <s v="Bad Boys II"/>
        <s v="Blow"/>
        <s v="Candyman"/>
        <s v="Charlie's Angels"/>
        <s v="Charlie's Angels: Full Throttle"/>
        <s v="Cheese in the Trap"/>
        <s v="Chicago Typewriter"/>
        <s v="College Romance"/>
        <s v="Crash"/>
        <s v="Dumb and Dumberer: When Harry Met Lloyd"/>
        <s v="Earth to Echo"/>
        <s v="Engineering Girls"/>
        <s v="Escape from the &quot;Liberty&quot; Cinema"/>
        <s v="Exit Wounds"/>
        <s v="First Kiss"/>
        <s v="Girls Hostel"/>
        <s v="Good Burger"/>
        <s v="Good Luck Chuck"/>
        <s v="Harold &amp; Kumar Escape from Guantanamo Bay"/>
        <s v="Honey 2"/>
        <s v="Hotel Pacific"/>
        <s v="House of the Witch"/>
        <s v="Inmates"/>
        <s v="Jealousy and medicine"/>
        <s v="Knowing"/>
        <s v="Limitless"/>
        <s v="Little Baby Bum: Go Buster"/>
        <s v="Medium"/>
        <s v="Men in Black II"/>
        <s v="Miniforce X"/>
        <s v="Nikki Glaser: Banginâ€™"/>
        <s v="No Reservations"/>
        <s v="Ocean's Thirteen"/>
        <s v="Ocean's Twelve"/>
        <s v="One Direction: This Is Us"/>
        <s v="Raging Bull"/>
        <s v="Rugrats in Paris: The Movie"/>
        <s v="Scream 2"/>
        <s v="Senna"/>
        <s v="Signal"/>
        <s v="Sin City"/>
        <s v="Sinister Circle"/>
        <s v="Supergirl"/>
        <s v="Superman Returns"/>
        <s v="Surf's Up"/>
        <s v="The Bounty Hunter"/>
        <s v="The Bucket List"/>
        <s v="The Cruise"/>
        <s v="The Figurine (Araromire)"/>
        <s v="The Flintstones"/>
        <s v="The Flintstones in Viva Rock Vegas"/>
        <s v="The K2"/>
        <s v="The Liar and His Lover"/>
        <s v="The lynx"/>
        <s v="The Pursuit of Happyness"/>
        <s v="The Rugrats Movie"/>
        <s v="The spiral"/>
        <s v="The Squid and the Whale"/>
        <s v="The Time Traveler's Wife"/>
        <s v="Trainspotting"/>
        <s v="Troy"/>
        <s v="Unaccompanied Minors"/>
        <s v="Walking Out"/>
        <s v="Weather forecast"/>
        <s v="Westerplatte Resists"/>
        <s v="25 Kille"/>
        <s v="A Witches' Ball"/>
        <s v="Agyaat"/>
        <s v="Anjaan"/>
        <s v="Bathinda Express"/>
        <s v="Brooklyn's Finest"/>
        <s v="Chappaquiddick"/>
        <s v="Civilizations"/>
        <s v="Delhi 6"/>
        <s v="Dev.D"/>
        <s v="Dil Vil Pyaar Vyaar"/>
        <s v="Dushman"/>
        <s v="Earth's Natural Wonders: Life at the Extremes"/>
        <s v="Ek Main Aur Ekk Tu"/>
        <s v="Fishtail"/>
        <s v="Freedom at Midnight"/>
        <s v="Haani"/>
        <s v="Happy Go Lucky"/>
        <s v="Harishchandrachi Factory"/>
        <s v="Hot Date"/>
        <s v="Jagga Jasoos"/>
        <s v="Jatt James Bond"/>
        <s v="Jodhaa Akbar"/>
        <s v="Judge Singh LLB"/>
        <s v="Kaminey"/>
        <s v="Kevin Hart: Laugh at My Pain"/>
        <s v="Kevin Hart: Seriously Funny"/>
        <s v="Khido Khundi"/>
        <s v="Khoobsurat"/>
        <s v="Kingdoms of the Sky"/>
        <s v="Kisaan"/>
        <s v="Kismat Konnection"/>
        <s v="Kurbaan"/>
        <s v="Lock"/>
        <s v="Luv Shuv Tey Chicken Khurana"/>
        <s v="Main, Meri Patni Aur Woh"/>
        <s v="Manje Bistre"/>
        <s v="Motor Mitraan Di"/>
        <s v="Mountain"/>
        <s v="Mugamoodi"/>
        <s v="Muran"/>
        <s v="My Friend Pinto"/>
        <s v="My Little Pony Equestria Girls: Forgotten Friendship"/>
        <s v="My Little Pony Equestria Girls: Rollercoaster of Friendship"/>
        <s v="My Suicide"/>
        <s v="Naan Sigappu Manithan"/>
        <s v="Nasha"/>
        <s v="Nature: Animals With Cameras"/>
        <s v="Naughty Jatts"/>
        <s v="Needhi Singh"/>
        <s v="Peace Haven"/>
        <s v="Phantom"/>
        <s v="Pizza"/>
        <s v="Pooja Kiven Aa"/>
        <s v="Race"/>
        <s v="Race 2"/>
        <s v="Saadey CM Saab"/>
        <s v="Sat Shri Akaal England"/>
        <s v="Strong"/>
        <s v="Thaandavam"/>
        <s v="The Birth Reborn"/>
        <s v="Theeya Velai Seyyanum Kumaru"/>
        <s v="Three Wives One Husband"/>
        <s v="Tiger"/>
        <s v="Udaan"/>
        <s v="V for Vendetta"/>
        <s v="Vettai"/>
        <s v="Wake Up Sid"/>
        <s v="We Are Family"/>
        <s v="What the Jatt!!"/>
        <s v="Zack and Miri Make a Porno"/>
        <s v="Zindagi Kitni Haseen Hay"/>
        <s v="26 Years"/>
        <s v="April and the Extraordinary World"/>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eyblade Burst"/>
        <s v="Boy and the World"/>
        <s v="City in the Sky"/>
        <s v="Equestria Girls: Tales of Canterlot High"/>
        <s v="Food: Delicious Science"/>
        <s v="For Your Own Good"/>
        <s v="Franca: Chaos and Creation"/>
        <s v="Frances Ha"/>
        <s v="Generation Iron 2"/>
        <s v="Ghost Patrol"/>
        <s v="Great Yellowstone Thaw"/>
        <s v="I Am Bolt"/>
        <s v="I'm in Love with a Church Girl"/>
        <s v="Ice Guardians"/>
        <s v="Justice in the City"/>
        <s v="Kahlil Gibran's The Prophet"/>
        <s v="Miss Hokusai"/>
        <s v="Monster High: Great Scarrier Reef"/>
        <s v="Monster High: New Ghoul at School"/>
        <s v="My Life as a Zucchini"/>
        <s v="Nature's Great Race"/>
        <s v="Phantom Boy"/>
        <s v="PJ Masks"/>
        <s v="Sudden"/>
        <s v="The Code"/>
        <s v="The Dream Catchers"/>
        <s v="The Free Man"/>
        <s v="The Lion Woman"/>
        <s v="The President's Barber"/>
        <s v="Tokyo Idols"/>
        <s v="VerÃ³nica"/>
        <s v="Welcome to Monster High: The Origin Story"/>
        <s v="What She Put on the Table"/>
        <s v="Wrong Side Raju"/>
        <s v="Be with Me"/>
        <s v="Be with You"/>
        <s v="Bombshell"/>
        <s v="ChatÃ´: The King of Brazil"/>
        <s v="Chewin' the Fat"/>
        <s v="Fall in Love with Me"/>
        <s v="Harud"/>
        <s v="Love Cheque Charge"/>
        <s v="Masha's Spooky Stories"/>
        <s v="Much Ado About Nothing"/>
        <s v="Murphy's Law of Love"/>
        <s v="My Big Night"/>
        <s v="My Little Pony Equestria Girls: Legend of Everfree"/>
        <s v="Old Money"/>
        <s v="Pac's Scary Halloween"/>
        <s v="Riphagen - The Untouchable"/>
        <s v="Robotech"/>
        <s v="Someone Like You"/>
        <s v="Umrika"/>
        <s v="Unchained: The Untold Story of Freestyle Motocross"/>
        <s v="Welcome Mr. President"/>
        <s v="When I See You Again"/>
        <s v="Wakfu: The Quest for the Six Eliatrope Dofus"/>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All's Well, End's Well (2009)"/>
        <s v="Gabriel and the Mountain"/>
        <s v="Lommbock"/>
        <s v="Love O2O"/>
        <s v="Medal of Honor"/>
        <s v="Outlaw King"/>
        <s v="Super Drags"/>
        <s v="The Queen of Flow"/>
        <s v="Westside"/>
        <s v="Case"/>
        <s v="Greatest Events of WWII in Colour"/>
        <s v="Green Eggs and Ham"/>
        <s v="Hit &amp; Run"/>
        <s v="Let It Snow"/>
        <s v="Paradise Beach"/>
        <s v="Hope Springs Eternal"/>
        <s v="The Desert Bride"/>
        <s v="The Sea of Trees"/>
        <s v="Transfers"/>
        <s v="Yes or No 2"/>
        <s v="Yes or No 2.5"/>
        <s v="My Way"/>
        <s v="U Turn"/>
        <s v="Damnation"/>
        <s v="Into the Forest"/>
        <s v="Krisha"/>
        <s v="Jerry Seinfeld: Comedian"/>
        <s v="P. King Duckling"/>
        <s v="The Journey Is the Destination"/>
        <s v="Virunga"/>
        <s v="Burning Cane"/>
        <s v="SCAMS"/>
        <s v="Shadow"/>
        <s v="Let It Fall: Los Angeles 1982-1992"/>
        <s v="Luccas Neto in: Summer Camp"/>
        <s v="Seth Meyers: Lobby Baby"/>
        <s v="The Lovers"/>
        <s v="Tune in for Love"/>
        <s v="Undercover Brother 2"/>
        <s v="Voice"/>
        <s v="Bucket List"/>
        <s v="John Leguizamo's Latin History for Morons"/>
        <s v="Mubarakan"/>
        <s v="A Holiday Engagement"/>
        <s v="Christmas Crush"/>
        <s v="Dear Santa"/>
        <s v="District 9"/>
        <s v="Kicking and Screaming"/>
        <s v="Minimalism: A Documentary About the Important Things"/>
        <s v="Oththa Seruppu Size 7"/>
        <s v="The Devil Next Door"/>
        <s v="Williams"/>
        <s v="Dana Carvey: Straight White Male, 60"/>
        <s v="QuÃ© pena tu serie"/>
        <s v="The Ivory Game"/>
        <s v="Chocolate"/>
        <s v="Guatemala: Heart of the Mayan World"/>
        <s v="The Zoya Factor"/>
        <n v="1983"/>
        <s v="A Christmas Prince: The Royal Wedding"/>
        <s v="Angela's Christmas"/>
        <s v="Cloudy with a Chance of Meatballs"/>
        <s v="Death by Magic"/>
        <s v="El club de los insomnes"/>
        <s v="Garuda in My Heart 2"/>
        <s v="Happy as Lazzaro"/>
        <s v="Love and Fortune"/>
        <s v="Manto"/>
        <s v="Rajma Chawal"/>
        <s v="The World Is Yours"/>
        <s v="Time Share"/>
        <s v="When Two Worlds Collide"/>
        <s v="Takers"/>
        <s v="Hoodwinked Too! Hood vs. Evil"/>
        <s v="Akulah Balqis"/>
        <s v="Alias Grace"/>
        <s v="Atlantics"/>
        <s v="Crazy people"/>
        <s v="I Lost My Body"/>
        <s v="Kalushi: The Story of Solomon Mahlangu"/>
        <s v="Lagos Real Fake Life"/>
        <s v="Payday"/>
        <s v="Sugar Rush Christmas"/>
        <s v="The Accidental Spy"/>
        <s v="The Charming Stepmom"/>
        <s v="The Island"/>
        <s v="The Movies That Made Us"/>
        <s v="Holiday Rush"/>
        <s v="Levius"/>
        <s v="Lugar de Mulher"/>
        <s v="Merry Happy Whatever"/>
        <s v="Mythomaniac"/>
        <s v="The Score"/>
        <s v="Brotherhood of Blades II: The Infernal Battlefield"/>
        <s v="Broken"/>
        <s v="Defiance"/>
        <s v="Evvarikee Cheppoddu"/>
        <s v="Little Singham: Mahabali"/>
        <s v="The Body Remembers When the World Broke Open"/>
        <s v="The Irishman"/>
        <s v="Bumping Mics with Jeff Ross &amp; Dave Attell"/>
        <s v="Minecraft: Story Mode"/>
        <s v="Operation Red Sea"/>
        <s v="Poster Boys"/>
        <s v="Mike Birbiglia: The New One"/>
        <s v="Super Monsters Save Christmas"/>
        <s v="True: Winter Wishes"/>
        <s v="Zona Rosa"/>
        <s v="Dirty John"/>
        <s v="Pranaam"/>
        <s v="What the F* Is Going On?"/>
        <s v="Harold and Lillian: A Hollywood Love Story"/>
        <s v="My Little Pony Friendship Is Magic: Best Gift Ever"/>
        <s v="PerÃº: Tesoro escondido"/>
        <s v="Beauties of the Night"/>
        <s v="Gilmore Girls: A Year in the Life"/>
        <s v="Michael Che Matters"/>
        <s v="Awake"/>
        <s v="Popeye"/>
        <s v="Shot Caller"/>
        <s v="Strong Girl Bong-soon"/>
        <s v="Bushwick"/>
        <s v="Cuba and the Cameraman"/>
        <s v="The Girl from the Song"/>
        <s v="The Many Faces of Ito"/>
        <s v="Trailer Park Boys: Out of the Park: USA"/>
        <s v="Charlotte's Web"/>
        <s v="End of Watch"/>
        <s v="Hamburger Hill"/>
        <s v="Once Upon A Time In Lingjian Mountain"/>
        <s v="The Time Machine"/>
        <s v="Fugitiva"/>
        <s v="Bright: The Music Videos"/>
        <s v="Deep"/>
        <s v="Brother"/>
        <s v="Dino Girl Gauko"/>
        <s v="Dolly Parton's Heartstrings"/>
        <s v="Girls und Panzer der Film"/>
        <s v="Mike Birbiglia: What I Should Have Said Was Nothing: Tales from My Secret Public Journal"/>
        <s v="Narcoworld: Dope Stories"/>
        <s v="Nobody's Looking"/>
        <s v="Shelby American"/>
        <s v="Singapore Social"/>
        <s v="The Christmas Chronicles"/>
        <s v="Argon"/>
        <s v="Barbra: The Music ... The Mem'ries ... The Magic!"/>
        <s v="Godless"/>
        <s v="Ludo"/>
        <s v="Mercy"/>
        <s v="The Land of Cards"/>
        <s v="K-19: The Widowmaker"/>
        <s v="Mortel"/>
        <s v="The Knight Before Christmas"/>
        <s v="De Palma"/>
        <s v="Oh My Ghost"/>
        <s v="The Tribe"/>
        <s v="Beat Bugs: All Together Now"/>
        <s v="Brian Regan: Nunchucks and Flamethrowers"/>
        <s v="Saving Capitalism"/>
        <s v="The Case for Christ"/>
        <s v="Carlos Ballarta: El amor es de putos"/>
        <s v="Adore"/>
        <s v="Bangkok Buddies"/>
        <s v="Be Somebody"/>
        <s v="Beavis and Butt-head Do America"/>
        <s v="Bebe's Kids"/>
        <s v="Bikram: Yogi, Guru, Predator"/>
        <s v="Black Snake Moan"/>
        <s v="Carriers"/>
        <s v="Dorasaani"/>
        <s v="Dream/Killer"/>
        <s v="Evolution"/>
        <s v="Eye for an Eye"/>
        <s v="Holiday Secrets"/>
        <s v="Hot Rod"/>
        <s v="It Takes Two"/>
        <s v="Lorena, Light-Footed Woman"/>
        <s v="Love, Rosie"/>
        <s v="Mallesham"/>
        <s v="Once Upon a Time in the West"/>
        <s v="She's Out of My League"/>
        <s v="Superstar"/>
        <s v="The Adventures of Tintin"/>
        <s v="The Devil Inside"/>
        <s v="The First Wives Club"/>
        <s v="The Gift"/>
        <s v="The Goods: Live Hard, Sell Hard"/>
        <s v="The Longest Yard"/>
        <s v="The Love Guru"/>
        <s v="The Rainmaker"/>
        <s v="What's Eating Gilbert Grape"/>
        <s v="Who Killed Little Gregory?"/>
        <s v="World Trade Center"/>
        <s v="Young Adult"/>
        <s v="Yours, Mine and Ours"/>
        <s v="Zodiac"/>
        <s v="Kulipari: Dream Walker"/>
        <s v="Paap-O-Meter"/>
        <s v="Puppy Star Christmas"/>
        <s v="Sabrina"/>
        <s v="Target"/>
        <s v="The Final Table"/>
        <s v="Trevor Noah: Son of Patricia"/>
        <s v="100 Things to do Before High School"/>
        <s v="A Fairly Odd Summer"/>
        <s v="Bella and the Bulldogs"/>
        <s v="Big Time Movie"/>
        <s v="Don't Be Afraid of the Dark"/>
        <s v="Escape from Mr. Lemoncelloâ€™s Library"/>
        <s v="Hey Arnold! The Jungle Movie"/>
        <s v="Jinxed"/>
        <s v="LEGENDS OF THE HIDDEN TEMPLE"/>
        <s v="Liar, Liar, Vampire"/>
        <s v="Shark Night"/>
        <s v="The Boy Who Cried Werewolf"/>
        <s v="The Massively Mixed-Up Middle School Mystery"/>
        <s v="Ana e VitÃ³ria"/>
        <s v="Brainchild"/>
        <s v="ReMastered: Tricky Dick &amp; The Man in Black"/>
        <s v="The Holiday Calendar"/>
        <s v="The Judgement"/>
        <s v="The Other Side of the Wind"/>
        <s v="Theyâ€™ll Love Me When Iâ€™m Dead"/>
        <s v="Thorne: Scaredy Cat"/>
        <s v="Thorne: Sleepyhead"/>
        <s v="Iliza Shlesinger: Unveiled"/>
        <s v="Miss Culinary"/>
        <s v="No Time for Shame"/>
        <s v="Donald Glover: Weirdo"/>
        <s v="The Pixar Story"/>
        <s v="The Prison"/>
        <s v="Colin Quinn: The New York Story"/>
        <s v="Divines"/>
        <s v="La NiÃ±a"/>
        <s v="Sour Grapes"/>
        <s v="Naomi and Ely's No Kiss List"/>
        <s v="Splatter"/>
        <s v="Candy Online"/>
        <s v="Eternal Love"/>
        <s v="La DoÃ±a"/>
        <s v="Silvana Sin Lana"/>
        <s v="A Christmas Prince"/>
        <s v="Jim &amp; Andy: The Great Beyond - Featuring a Very Special, Contractually Obligated Mention of Tony Clifton"/>
        <s v="Krish Trish and Baltiboy: Face Your Fears"/>
        <s v="Mudbound"/>
        <s v="Santa Claws"/>
        <s v="Shot in the Dark"/>
        <s v="Paranoid"/>
        <s v="Drive"/>
        <s v="Iron Sky: The Coming Race"/>
        <s v="Jeff Dunham: All Over the Map"/>
        <s v="Suffragette"/>
        <s v="The Green Inferno"/>
        <s v="Cam"/>
        <s v="Dogs"/>
        <s v="Follow Me"/>
        <s v="Narcos: Mexico"/>
        <s v="Nothing to Hide"/>
        <s v="The Ballad of Buster Scruggs"/>
        <s v="The Princess Switch"/>
        <s v="Vai Anitta"/>
        <n v="9"/>
        <s v="At the Dolphin Bay"/>
        <s v="Earthquake Bird"/>
        <s v="El sendero de la anaconda"/>
        <s v="GO! The Unforgettable Party"/>
        <s v="Guna 369"/>
        <s v="House Arrest"/>
        <s v="I'm with the Band: Nasty Cherry"/>
        <s v="Inheritors"/>
        <s v="K-on! the movie"/>
        <s v="Klaus"/>
        <s v="La Robe De Mariee Des Cieux"/>
        <s v="Leap Year"/>
        <s v="My MVP Valentine"/>
        <s v="My Sassy Girl"/>
        <s v="SunGanges"/>
        <s v="The 24 Hour War"/>
        <s v="The Club"/>
        <s v="The Garden of Words"/>
        <s v="The Stranded"/>
        <s v="Westside Story"/>
        <s v="Aalorukkam"/>
        <s v="Beyblade Burst Evolution"/>
        <s v="Christmas Wedding Planner"/>
        <s v="Halkaa"/>
        <s v="Mala Kahich Problem Nahi"/>
        <s v="May the Devil Take You"/>
        <s v="Muzaffarnagar Baaqi Hai"/>
        <s v="Odu Raja Odu"/>
        <s v="Only the Dead"/>
        <s v="Pimpal"/>
        <s v="Savita Damodar Paranjpe"/>
        <s v="Shopkins: Chef Club"/>
        <s v="Shopkins: Wild"/>
        <s v="Shopkins: World Vacation"/>
        <s v="The Crew"/>
        <s v="The Giant"/>
        <s v="A Flying Jatt"/>
        <s v="Chuck Chicken"/>
        <s v="Lucky: No Time for Love"/>
        <s v="The Irregular at Magic High School"/>
        <s v="The Method"/>
        <s v="Brown Nation"/>
        <s v="Dieter Nuhr: Nuhr in Berlin"/>
        <s v="Mumbai Cha Raja"/>
        <s v="Oliver Stone's Untold History of the United States"/>
        <s v="Clarence Clemons: Who Do I Think I Am?"/>
        <s v="Fadily Camara : La plus drÃ´le de tes copines"/>
        <s v="My Dear Warrior"/>
        <s v="DeRay Davis: How to Act Black"/>
        <s v="Hickok"/>
        <s v="Chelsea Peretti: One of the Greats"/>
        <s v="Casa de mi Padre"/>
        <s v="Maradona in Mexico"/>
        <s v="BuyBust"/>
        <s v="Loudon Wainwright III: Surviving Twin"/>
        <s v="Warrior"/>
        <s v="Chasing Trane"/>
        <s v="John Mulaney: The Comeback Kid"/>
        <s v="W/ Bob &amp; David"/>
        <s v="Jeff Garlin: Our Man In Chicago"/>
        <s v="Green Room"/>
        <s v="Long Time Running"/>
        <s v="A Single Man"/>
        <s v="Put Your Head on My Shoulder"/>
        <s v="Submission"/>
        <s v="To Be of Service"/>
        <s v="Bon Cop Bad Cop 2"/>
        <s v="The Beginning of Life: The Series"/>
        <s v="True Memoirs of an International Assassin"/>
        <s v="Age of Tanks"/>
        <s v="Helix"/>
        <s v="The Workshop"/>
        <s v="Bill Burr: Let It Go"/>
        <s v="Blazing Transfer Students"/>
        <s v="Mea Culpa"/>
        <s v="Natalia Valdebenito: Gritona"/>
        <s v="The Killer"/>
        <s v="Einsatzgruppen: The Nazi Death Squads"/>
        <s v="Kathleen Madigan: Bothering Jesus"/>
        <s v="100% Hotter"/>
        <s v="16 Blocks"/>
        <n v="187"/>
        <s v="A Remarkable Tale"/>
        <s v="A Year In Space"/>
        <s v="Ad Vitam"/>
        <s v="American History X"/>
        <s v="American Son"/>
        <s v="Anger Management"/>
        <s v="Apache Warrior"/>
        <s v="Barbie Dreamhouse Adventures: Go Team Roberts"/>
        <s v="Butterfield 8"/>
        <s v="Cat on a Hot Tin Roof"/>
        <s v="Christmas Break-In"/>
        <s v="Christmas in the Heartland"/>
        <s v="Christmas Survival"/>
        <s v="Cleopatra Jones"/>
        <s v="Code Name: The Cleaner"/>
        <s v="Doctor Zhivago"/>
        <s v="Elliot the Littlest Reindeer"/>
        <s v="Enter the Dragon"/>
        <s v="Euphoria"/>
        <s v="Executive Decision"/>
        <s v="Fallen"/>
        <s v="Fear and Loathing in Las Vegas"/>
        <s v="Fire in Paradise"/>
        <s v="Forbidden Planet"/>
        <s v="Getting Played"/>
        <s v="Gigi"/>
        <s v="Gosford Park"/>
        <s v="Gothika"/>
        <s v="Grease"/>
        <s v="Hache"/>
        <s v="Harlem Globetrotters: The Team That Changed the World"/>
        <s v="Hello Ninja"/>
        <s v="Holiday in the Wild"/>
        <s v="Holly Star"/>
        <s v="How to Be a Latin Lover"/>
        <s v="How to Be a Player"/>
        <s v="Invictus"/>
        <s v="Jimi Hendrix"/>
        <s v="King's Ransom"/>
        <s v="Legion"/>
        <s v="Like Water for Chocolate"/>
        <s v="Listen Up! The Lives of Quincy Jones"/>
        <s v="Logan's Run"/>
        <s v="Lolita"/>
        <s v="Love Jones"/>
        <s v="Mad Money"/>
        <s v="Maid-Sama!"/>
        <s v="Money Talks"/>
        <s v="Monster House"/>
        <s v="Mutiny on the Bounty"/>
        <s v="Nacho Libre"/>
        <s v="National Lampoon's Loaded Weapon 1"/>
        <s v="Ocean's Eleven"/>
        <s v="Paid in Full"/>
        <s v="Queer Eye: We're in Japan!"/>
        <s v="Rebel Without a Cause"/>
        <s v="Revolutionary Road"/>
        <s v="Rosemary's Baby"/>
        <s v="Rounders"/>
        <s v="Rumble in the Bronx"/>
        <s v="Santa Girl"/>
        <s v="Sling Blade"/>
        <s v="Sparkle"/>
        <s v="Spider-Man 3"/>
        <s v="Spitfire: The Plane that Saved the World"/>
        <s v="Step Brothers"/>
        <s v="Superfly"/>
        <s v="The Brave One"/>
        <s v="The Christmas Candle"/>
        <s v="The Cincinnati Kid"/>
        <s v="The Game"/>
        <s v="The Great Raid"/>
        <s v="The House of Flowers Presents: The Funeral"/>
        <s v="The King"/>
        <s v="The Last Boy Scout"/>
        <s v="The Man Without Gravity"/>
        <s v="The Matrix"/>
        <s v="The Matrix Reloaded"/>
        <s v="The Matrix Revolutions"/>
        <s v="The Old Thieves: The Legend of Artegios"/>
        <s v="The Pelican Brief"/>
        <s v="The Tuxedo"/>
        <s v="Thelonious Monk: Straight, No Chaser"/>
        <s v="True: Grabbleapple Harvest"/>
        <s v="Vantage Point"/>
        <s v="Vientos de agua"/>
        <s v="We Are the Wave"/>
        <s v="Wild Child"/>
        <s v="ZoÃ©: Panoramas"/>
        <s v="Zombieland"/>
        <s v="A Wednesday"/>
        <s v="Aagey Se Right"/>
        <s v="Aamir"/>
        <s v="ABCD 2"/>
        <s v="ABCD: Any Body Can Dance"/>
        <s v="Arjun: The Warrior Prince"/>
        <s v="Asees"/>
        <s v="Barfi!"/>
        <s v="BASEketball"/>
        <s v="Calico Critters"/>
        <s v="Calico Critters: A Town of Dreams"/>
        <s v="Calico Critters: The Treasure of Calico Village"/>
        <s v="ChaarÂ Sahibzaade"/>
        <s v="Chance Pe Dance"/>
        <s v="Christmas With A View"/>
        <s v="Chup Chup Ke"/>
        <s v="Dhan Dhana Dhan Goal"/>
        <s v="Dhoondte Reh Jaoge"/>
        <s v="Do Dooni Chaar"/>
        <s v="Edge of Fear"/>
        <s v="Edmilson Filho: Notas, Comedy about Relationships"/>
        <s v="Filmworker"/>
        <s v="Gaddar: the Traitor"/>
        <s v="Get Shorty"/>
        <s v="Ghanchakkar"/>
        <s v="Girl from Nowhere"/>
        <s v="Grandmaster"/>
        <s v="Hattrick"/>
        <s v="Heroine"/>
        <s v="Himmatwala"/>
        <s v="Husbands in Goa"/>
        <s v="Jatts in Golmaal"/>
        <s v="Kai Po Che!"/>
        <s v="Kalakalappu"/>
        <s v="Katt Williams: The Pimp Chronicles: Pt. 1"/>
        <s v="Katti Batti"/>
        <s v="Life in a ... Metro"/>
        <s v="Marc Maron: Thinky Pain"/>
        <s v="Morris from America"/>
        <s v="Mumbai Meri Jaan"/>
        <s v="Mundeyan Ton Bachke Rahin"/>
        <s v="No One Killed Jessica"/>
        <s v="Oye Lucky! Lucky Oye!"/>
        <s v="Paan Singh Tomar"/>
        <s v="Raja Natwarlal"/>
        <s v="Satyagraha"/>
        <s v="Settai"/>
        <s v="Sigaram Thodu"/>
        <s v="Sommore: The Reign Continues"/>
        <s v="Stink!"/>
        <s v="The Great British Baking Show: The Beginnings"/>
        <s v="The Tigers of Scotland"/>
        <s v="The Untold Tales of Armistead Maupin"/>
        <s v="The Water Horse: Legend of the Deep"/>
        <s v="Transcendence"/>
        <s v="Vaya"/>
        <s v="Welcome to Sajjanpur"/>
        <s v="Yeh Hai Bakrapur"/>
        <s v="Zokkomon"/>
        <s v="6-5=2"/>
        <s v="Bandie"/>
        <s v="Beiimaan Love"/>
        <s v="Coffee with D"/>
        <s v="Getaway Plan"/>
        <s v="Golden Time"/>
        <s v="Hajwala: The Missing Engine"/>
        <s v="Hitler's Steel Beast"/>
        <s v="Kacche Dhaagey"/>
        <s v="Kis Kisko Pyaar Karoon"/>
        <s v="Moor"/>
        <s v="My Life My Story"/>
        <s v="One Heart: The A.R. Rahman Concert Film"/>
        <s v="Pettersson and Findus 2"/>
        <s v="Punjab 1984"/>
        <s v="Rivaaz"/>
        <s v="Romeo Ranjha"/>
        <s v="Roots"/>
        <s v="Savage Dog"/>
        <s v="Stranger"/>
        <s v="The Bittersweet"/>
        <s v="The Family Court"/>
        <s v="The Golden Path"/>
        <s v="The Little Nyonya"/>
        <s v="The Truth"/>
        <s v="Together"/>
        <s v="Trip to Bhangarh: Asia's Most Haunted Place"/>
        <s v="Undercover Grandpa"/>
        <s v="Waarrior Savitri"/>
        <s v="Warehoused"/>
        <s v="Yaara O Dildaara"/>
        <s v="A Grand Night In: The Story of Aardman"/>
        <s v="Inborn Pair"/>
        <s v="Just You"/>
        <s v="Love Around"/>
        <s v="Love Family"/>
        <s v="Love Me or Leave Me"/>
        <s v="Love Now"/>
        <s v="Norman Lear: Just Another Version of You"/>
        <s v="Santa Pac's Merry Berry Day"/>
        <s v="Spanish Affair 2"/>
        <s v="The Interview"/>
        <s v="The Last Days of Chez Nous"/>
        <s v="Tree Man"/>
        <s v="Winter of Our Dreams"/>
        <s v="Young Tiger"/>
        <s v="A Russell Peters Christmas"/>
        <s v="Aziz Ansari: Buried Alive"/>
        <s v="Mad Ron's Prevues from Hell"/>
        <s v="Antar: Son of Shadad"/>
        <s v="Bathtubs Over Broadway"/>
        <s v="Gatao 2: Rise of the King"/>
        <s v="Insidious"/>
        <s v="Lion's Heart"/>
        <s v="Regatta"/>
        <s v="Tattah"/>
        <s v="The Bulbul's Nest"/>
        <s v="Norm Macdonald: Hitler's Dog, Gossip &amp; Trickery"/>
        <s v="Away From Home"/>
        <s v="Bibik-Bibikku"/>
        <s v="Cinta 100KG"/>
        <s v="Cinta Iris"/>
        <s v="Cinta Si Wedding Planner"/>
        <s v="Cinta Teruna Kimchi"/>
        <s v="Secret of Success"/>
        <s v="The Missing Menu"/>
        <s v="Unchained Fate"/>
        <s v="Desolation"/>
        <s v="Hari Kondabolu: Warn Your Relatives"/>
        <s v="Kaleidoscope"/>
        <s v="National Bird"/>
        <s v="The Chosen Ones"/>
        <s v="Abyss"/>
        <s v="I Have a Script"/>
        <s v="In the Bosom of a Thorn"/>
        <s v="The Heat: A Kitchen (R)evolution"/>
        <s v="The Writer"/>
        <s v="What If?"/>
        <s v="City of God: 10 Years Later"/>
        <s v="My Fuhrer"/>
        <s v="LoveTrue"/>
        <s v="Last Breath"/>
        <s v="Like Arrows"/>
        <s v="The Wandering Earth"/>
        <s v="War Horse"/>
        <s v="Ali Wong: Baby Cobra"/>
        <s v="Death House"/>
        <s v="Family Blood"/>
        <s v="Miss Dynamite"/>
        <s v="Pup Star: World Tour"/>
        <s v="Handsome: A Netflix Mystery Movie"/>
        <s v="Simplemente Manu NNa"/>
        <s v="The Mars Generation"/>
        <s v="What Happens to My Family"/>
        <s v="4th Man Out"/>
        <s v="Just Another Love Story"/>
        <s v="A Little Help with Carol Burnett"/>
        <s v="Anon"/>
        <s v="Dany Boon: Des Hauts De France"/>
        <s v="End Game"/>
        <s v="Forgive Us Our Debts"/>
        <s v="Lo mÃ¡s sencillo es complicarlo todo"/>
        <s v="No Estoy Loca"/>
        <s v="Thi Mai"/>
        <s v="PasiÃ³n de Gavilanes"/>
        <s v="Always Be My Maybe"/>
        <s v="C Kkompany"/>
        <s v="Chopsticks"/>
        <s v="How to Sell Drugs Online (Fast)"/>
        <s v="Killer Ratings"/>
        <s v="Koi Aap Sa"/>
        <s v="Krishna Cottage"/>
        <s v="Mere Pyare Prime Minister"/>
        <s v="P"/>
        <s v="Pegasus"/>
        <s v="Ragini MMS"/>
        <s v="Ragini MMS 2"/>
        <s v="Shor In the City"/>
        <s v="When They See Us"/>
        <s v="Bombshell: The Hedy Lamarr Story"/>
        <s v="Without Gorky"/>
        <s v="My Week with Marilyn"/>
        <s v="Svaha: The Sixth Finger"/>
        <s v="The One I Love"/>
        <s v="Sarah Silverman A Speck of Dust"/>
        <s v="All In My Family"/>
        <s v="Crime Diaries: Night Out"/>
        <s v="Dead to Me"/>
        <s v="Despite Everything"/>
        <s v="Extremely Wicked, Shockingly Evil and Vile"/>
        <s v="Flinch"/>
        <s v="It's Fine"/>
        <s v="Jo Pil-ho: The Dawning Rage"/>
        <s v="The Last Summer"/>
        <s v="Tuca &amp; Bertie"/>
        <s v="Undercover"/>
        <s v="Si saben cÃ³mo me pongo Â¿pÃ¡ quÃ© me invitan?"/>
        <s v="Forever Pure"/>
        <s v="Rangoon"/>
        <s v="Hot Girls Wanted"/>
        <s v="Lifechanger"/>
        <s v="The Nutcracker and the Four Realms"/>
        <s v="After Porn Ends"/>
        <s v="Charmed"/>
        <s v="Historical Roasts"/>
        <s v="The Break with Michelle Wolf"/>
        <s v="The Do-Over"/>
        <s v="Kiss The Series"/>
        <s v="Rampant"/>
        <s v="Sara's Notebook"/>
        <s v="Something in the Rain"/>
        <s v="I Am Jane Doe"/>
        <s v="Joshua: Teenager vs. Superpower"/>
        <s v="Raees"/>
        <s v="War Machine"/>
        <s v="The Last Man on the Moon"/>
        <s v="Sotus The Series"/>
        <s v="Thackeray"/>
        <s v="Colours of Passion"/>
        <s v="Fernando Sanjiao: Hombre"/>
        <s v="Ibiza"/>
        <s v="Steve Martin and Martin Short: An Evening You Will Forget for the Rest of Your Life"/>
        <s v="Detour"/>
        <s v="After Maria"/>
        <s v="Hyper HardBoiled Gourmet Report"/>
        <s v="Joy"/>
        <s v="Rim of the World"/>
        <s v="The Perfection"/>
        <s v="WHAT / IF"/>
        <s v="Survivors Guide to Prison"/>
        <s v="The Lonely Island Presents: The Unauthorized Bash Brothers Experience"/>
        <s v="ArÃ¨s"/>
        <s v="Hasan Minhaj: Homecoming King"/>
        <s v="Dramaworld"/>
        <s v="A Tale of Two Kitchens"/>
        <s v="The Man Who Feels No Pain"/>
        <s v="Mob Psycho 100"/>
        <s v="Tig Notaro Happy To Be Here"/>
        <s v="12 Years Promise"/>
        <s v="Beating Again"/>
        <s v="Can We Get Married?"/>
        <s v="Elizabeth at 90: A Family Tribute"/>
        <s v="Last"/>
        <s v="Secret Affair"/>
        <s v="This Is My Love"/>
        <s v="The Super Mario Bros. Super Show!"/>
        <s v="Jen Kirkman: I'm Gonna Die Alone (And I Feel Fine)"/>
        <s v="The Other One: The Long Strange Trip of Bob Weir"/>
        <s v="Moonlight"/>
        <s v="Wanda Sykes: Not Normal"/>
        <s v="Zero"/>
        <s v="American Experience: The Circus"/>
        <s v="Hamza's Suitcase"/>
        <s v="Her Only Choice"/>
        <s v="John Carter"/>
        <s v="Laatu"/>
        <s v="Olympus Has Fallen"/>
        <s v="Revenge"/>
        <s v="Jailbreak"/>
        <s v="Maria Bamford: Old Baby"/>
        <s v="Two Lovers and a Bear"/>
        <s v="SGT. Will Gardner"/>
        <s v="Jalpari: The Desert Mermaid"/>
        <s v="Small Town Crime"/>
        <s v="Behzat Ã‡."/>
        <s v="BLAME!"/>
        <s v="Hidden Singer"/>
        <s v="Highland: Thailand's Marijuana Awakening"/>
        <s v="Laerte-se"/>
        <s v="The Keepers"/>
        <s v="The Blackcoat's Daughter"/>
        <s v="The Brawler"/>
        <s v="Cargo"/>
        <s v="Catching Feelings"/>
        <s v="Dance &amp; Sing with True"/>
        <s v="El Clon"/>
        <n v="1994"/>
        <s v="Born in Gaza"/>
        <s v="Born in Syria"/>
        <s v="Dying to Tell"/>
        <s v="First Impression"/>
        <s v="It's Bruno!"/>
        <s v="Maria"/>
        <s v="ReMastered: The Lion's Share"/>
        <s v="Saverio Raimondo: Il Satiro Parlante"/>
        <s v="See You Yesterday"/>
        <s v="Well-Intended Love"/>
        <s v="Katt Williams: American Hustle (The Movie)"/>
        <s v="Tinker Bell and the Legend of the NeverBeast"/>
        <s v="Even the Rain"/>
        <s v="Good Sam"/>
        <s v="Jonaki"/>
        <s v="Kyo Kii... Main Jhuth Nahin Bolta"/>
        <s v="LSD: Love, Sex Aur Dhokha"/>
        <s v="Mission Istaanbul: Darr Ke Aagey Jeet Hai"/>
        <s v="Once Upon a Time in Mumbai Dobaara!"/>
        <s v="PATRICK (2019)"/>
        <s v="Take Me Home Tonight"/>
        <s v="'89"/>
        <s v="Action Replayy"/>
        <s v="Andaz Apna Apna"/>
        <s v="Food on the Go"/>
        <s v="Christine"/>
        <s v="The Place Beyond the Pines"/>
        <s v="Tracy Morgan: Staying Alive"/>
        <s v="7 Din Mohabbat In"/>
        <s v="All the Devil's Men"/>
        <s v="Cake"/>
        <s v="Dennis and Gnasher Unleashed"/>
        <s v="EMI: Liya Hai To Chukana Padega"/>
        <s v="Hamid"/>
        <s v="Heidi, bienvenida a casa"/>
        <s v="I Hear You"/>
        <s v="Kucch To Hai"/>
        <s v="Kyaa Kool Hai Hum"/>
        <s v="Kyaa Kool Hain Hum 3"/>
        <s v="Once Upon a Time in Mumbaai"/>
        <s v="Shootout at Lokhandwala"/>
        <s v="Aadu 2"/>
        <s v="Aiyaary"/>
        <s v="Chalay Thay Saath"/>
        <s v="Lupin the 3rd: The Castle of Cagliostro: Special Edition"/>
        <s v="Only God Forgives"/>
        <s v="Saint Seiya: The Lost Canvas"/>
        <s v="Chamatkar"/>
        <s v="Classic Legends"/>
        <s v="Command and Control"/>
        <s v="Kabhi Haan Kabhi Naa"/>
        <s v="Lovesong"/>
        <s v="Natascha Kampusch: The Whole Story"/>
        <s v="Ram Jaane"/>
        <s v="Sin senos no hay paraÃ­so"/>
        <s v="Smash: Motorized Mayhem"/>
        <s v="The Devil's Mistress"/>
        <s v="The Intent"/>
        <s v="Attacking the Devil: Harold Evans and the Last Nazi War Crime"/>
        <s v="Backdraft 2"/>
        <s v="Killer Cove"/>
        <s v="Revisions"/>
        <s v="Still LAUGH-IN: The Stars Celebrate"/>
        <s v="Weed the People"/>
        <s v="The Hunt"/>
        <s v="Malibu Rescue"/>
        <s v="Norm of the North: Keys to the Kingdom"/>
        <s v="Ali Wong: Hard Knock Wife"/>
        <s v="Wild Oats"/>
        <s v="Merata: How Mum Decolonised the Screen"/>
        <s v="The Defected"/>
        <s v="Spivak"/>
        <s v="All Hail King Julien: Exiled"/>
        <s v="Get Me Roger Stone"/>
        <s v="Mindhorn"/>
        <s v="Sahara"/>
        <s v="Dry Martina"/>
        <s v="ShÃ©hÃ©razade"/>
        <s v="The Great Magician"/>
        <s v="The Jungle Book"/>
        <s v="Carlos Ballarta: Furia Ã‘era"/>
        <s v="Evil Genius"/>
        <s v="The Kissing Booth"/>
        <s v="The Who Was? Show"/>
        <s v="Bheemayan"/>
        <s v="Chhota Bheem Aur Kaala Yodha"/>
        <s v="Chhota Bheem Ka Romani Adventure"/>
        <s v="Chhota Bheem Ka Troll Se Takkar"/>
        <s v="In Family I Trust"/>
        <s v="Jailbirds"/>
        <s v="Pose"/>
        <s v="The Princess Weiyoung"/>
        <s v="The Society"/>
        <s v="Wine Country"/>
        <s v="Aiyyaa"/>
        <s v="Bbuddah Hoga Terra Baap"/>
        <s v="Gabbar Is Back"/>
        <s v="Madras CafÃ©"/>
        <s v="Michael"/>
        <s v="The Adventure Club"/>
        <s v="The Apostate"/>
        <s v="Russell Madness"/>
        <s v="American Experience: The Island Murder"/>
        <s v="Dr. Seuss' The Cat in the Hat"/>
        <s v="Familiye"/>
        <s v="Hidden in Plain Sight"/>
        <s v="John &amp; Yoko: Above Us Only Sky"/>
        <s v="Kia and Cosmos"/>
        <s v="Kill Hitler! The Luck of the Devil"/>
        <s v="Knock Down The House"/>
        <s v="Le serment des Hitler"/>
        <s v="Munafik 2"/>
        <s v="Robin Hood: The Rebellion"/>
        <s v="Roswell, New Mexico"/>
        <s v="Snowpiercer"/>
        <s v="Sur Sapata"/>
        <s v="Teenage Mutant Ninja Turtles"/>
        <s v="The Dark Crystal"/>
        <s v="The Kindness Diaries"/>
        <s v="Two Graves"/>
        <s v="27, el club de los malditos"/>
        <s v="27: Gone Too Soon"/>
        <s v="Abhinetri"/>
        <s v="Ajji"/>
        <s v="Anjaan: Special Crimes Unit"/>
        <s v="Boys Over Flowers"/>
        <s v="CIA: Comrade in America"/>
        <s v="Coffee for All"/>
        <s v="Darc"/>
        <s v="Despido Procedente"/>
        <s v="God's Own Country"/>
        <s v="Gurgaon"/>
        <s v="Hombanna"/>
        <s v="Iris"/>
        <s v="Jewel's Catch One"/>
        <s v="John Mulaney: Kid Gorgeous at Radio City"/>
        <s v="Khan: No. 1 Crime Hunter"/>
        <s v="Le K Benzema"/>
        <s v="Love Ni Bhavai"/>
        <s v="Love Rain"/>
        <s v="Mere Papa Hero Hiralal"/>
        <s v="My Perfect Romance"/>
        <s v="Nibunan"/>
        <s v="Onaatah"/>
        <s v="Pocoyo &amp; Cars"/>
        <s v="Pocoyo &amp; The Space Circus"/>
        <s v="Pocoyo Carnival"/>
        <s v="Pocoyo Halloween: Space Halloween"/>
        <s v="Pocoyo Halloween: Spooky Movies"/>
        <s v="Pocoyo Special Sports"/>
        <s v="Queens of Comedy"/>
        <s v="Ringan"/>
        <s v="Roberto Saviano: Writing Under Police Protection"/>
        <s v="Simon"/>
        <s v="Sometimes"/>
        <s v="Spiritual House"/>
        <s v="Swami Baba Ramdev: The Untold Story"/>
        <s v="The Carter Effect"/>
        <s v="The Clapper"/>
        <s v="Toc Toc"/>
        <s v="Tremors 6: A Cold Day in Hell"/>
        <s v="Waiting"/>
        <s v="Withdrawn"/>
        <s v="A Kind of Murder"/>
        <s v="A Yellow Bird"/>
        <s v="Abby Sen"/>
        <s v="Bittoo Boss"/>
        <s v="Bombay Talkies"/>
        <s v="Boss"/>
        <s v="Budhia Singh: Born to Run"/>
        <s v="Chaahat"/>
        <s v="Chashme Buddoor"/>
        <s v="Defying the Nazis: The Sharps' War"/>
        <s v="Dharam Sankat Mein"/>
        <s v="Don't Think Twice"/>
        <s v="Drishyam"/>
        <s v="English Babu Desi Mem"/>
        <s v="Fire in the Blood"/>
        <s v="Gollu Aur Pappu"/>
        <s v="HALO Legends"/>
        <s v="Harry Benson: Shoot First"/>
        <s v="He Even Has Your Eyes"/>
        <s v="In the Shadow of Iris"/>
        <s v="Inkaar"/>
        <s v="Japanese Style Originator"/>
        <s v="JFK: The Making of a President"/>
        <s v="Kiss &amp; Cry"/>
        <s v="Loev"/>
        <s v="Losing Sight of Shore"/>
        <s v="Mary Kom"/>
        <s v="Maya Angelou: And Still I Rise"/>
        <s v="Moh Maya Money"/>
        <s v="Mostly Sunny"/>
        <s v="Mumbai Delhi Mumbai"/>
        <s v="Oh My God"/>
        <s v="One by Two"/>
        <s v="Pyaar Ka Punchnama"/>
        <s v="Pyaar Ka Punchnama 2"/>
        <s v="Queen"/>
        <s v="Raja Hindustani"/>
        <s v="Saeed Mirza: The Leftist Sufi"/>
        <s v="Shaitan"/>
        <s v="Special 26"/>
        <s v="Tanu Weds Manu"/>
        <s v="The Next Skin"/>
        <s v="What the Fish"/>
        <s v="Yamla Pagla Deewana 2"/>
        <s v="Mark Gatiss: A Study in Sherlock"/>
        <s v="Palm Trees in the Snow"/>
        <s v="Terra"/>
        <s v="Apollo 18"/>
        <s v="A.I.C.O."/>
        <s v="Collateral"/>
        <s v="Meditation Park"/>
        <s v="Match"/>
        <s v="Peter and the Farm"/>
        <s v="The Sunshine Makers"/>
        <s v="The Young Offenders"/>
        <s v="Thithi"/>
        <s v="Zinzana"/>
        <s v="After Life"/>
        <s v="Bangkok Love Stories: Hey You!"/>
        <s v="Blue Jasmine"/>
        <s v="Champions"/>
        <s v="Disappearance"/>
        <s v="Formula 1: Drive to Survive"/>
        <s v="Hajwala 2: Mysterious Mission"/>
        <s v="Immortals"/>
        <s v="JoJo's Bizarre Adventure"/>
        <s v="Juanita"/>
        <s v="Lady J"/>
        <s v="Spy Kids 2: The Island of Lost Dreams"/>
        <s v="The Confrontation"/>
        <s v="The Imaginarium of Doctor Parnassus"/>
        <s v="The Jane Austen Book Club"/>
        <s v="Walk. Ride. Rodeo."/>
        <s v="Bad Guys: Vile City"/>
        <s v="Ladies First"/>
        <s v="The Waterboy"/>
        <s v="Doubt"/>
        <s v="Nappily Ever After"/>
        <s v="Sisterakas"/>
        <s v="Starting Over Again"/>
        <s v="That Thing Called Tadhana"/>
        <s v="The Love Affair"/>
        <s v="The Order"/>
        <s v="Aftershock"/>
        <s v="Bullet Head"/>
        <s v="Amy Schumer: The Leather Special"/>
        <s v="Halo: The Fall of Reach"/>
        <s v="American Crime Story: The People v. O.J. Simpson"/>
        <s v="The Assassination of Gianni Versace"/>
        <s v="Aliens Ate My Homework"/>
        <s v="Benji"/>
        <s v="Benji: Off the Leash"/>
        <s v="Borderliner"/>
        <s v="For the Love of Benji"/>
        <s v="Gad Elmaleh: American Dream"/>
        <s v="Gook"/>
        <s v="Aziz Ansari Live at Madison Square Garden"/>
        <s v="My Own Man"/>
        <s v="A Korean Odyssey"/>
        <s v="Bedtime Stories"/>
        <s v="Caregiver"/>
        <s v="Christopher Robin"/>
        <s v="The Hard Way"/>
        <s v="F the Prom"/>
        <s v="Everyday I Love You"/>
        <s v="I Am"/>
        <s v="Kid Kulafu"/>
        <s v="My Only Mother"/>
        <s v="No Other Woman"/>
        <s v="The Dawn Wall"/>
        <s v="Expedition China"/>
        <s v="Employee of the Month"/>
        <s v="Maggie &amp; Bianca: Fashion Friends"/>
        <s v="Mercy Black"/>
        <s v="The Burial of Kojo"/>
        <s v="Trailer Park Boys: The Animated Series"/>
        <s v="Bure Kaam Bura Natija, Kyun Bhai Chacha Haan Bhatija"/>
        <s v="Dandy"/>
        <s v="Revolt"/>
        <s v="Th Eena Meena Deeka Chase Comedy Show"/>
        <s v="Bottom of the World"/>
        <s v="Bridget Christie: Stand Up for Her"/>
        <s v="FirstBorn"/>
        <s v="Five Came Back"/>
        <s v="GLOW: The Story of the Gorgeous Ladies of Wrestling"/>
        <s v="Hiroshima: The Real History"/>
        <s v="Know Your Enemy - Japan"/>
        <s v="Let There Be Light"/>
        <s v="London Spy"/>
        <s v="Monkey Planet"/>
        <s v="Nazi Concentration Camps"/>
        <s v="North &amp; South"/>
        <s v="Prelude to War"/>
        <s v="San Pietro"/>
        <s v="The Battle of Midway"/>
        <s v="The Discovery"/>
        <s v="The Fear"/>
        <s v="The Great Train Robbery"/>
        <s v="The Memphis Belle: A Story of a_x000a_Flying Fortress"/>
        <s v="The Murder Detectives"/>
        <s v="The Negro Soldier"/>
        <s v="Thunderbolt"/>
        <s v="Tunisian Victory"/>
        <s v="Undercover: How to Operate Behind Enemy Lines"/>
        <s v="Why We Fight: The Battle of Russia"/>
        <s v="Wild Alaska"/>
        <s v="Wild Arabia"/>
        <s v="WWII: Report from the Aleutians"/>
        <s v="Covered: Alive in Asia"/>
        <s v="Jack Taylor"/>
        <s v="Pablo"/>
        <s v="à¹à¸œà¸™à¸£à¹‰à¸²à¸¢à¸™à¸²à¸¢à¹€à¸ˆà¹‰à¸²à¹€à¸¥à¹ˆà¸«à¹Œ"/>
        <s v="First Match"/>
        <s v="Happy Anniversary"/>
        <s v="Legend of the Naga Pearls"/>
        <s v="Rapture"/>
        <s v="SofÃ­a NiÃ±o de Rivera: SelecciÃ³n Natural"/>
        <s v="The Titan"/>
        <s v="Trailer Park Boys: Countdown to Liquor Day"/>
        <s v="Trailer Park Boys: The Movie"/>
        <s v="Trump: An American Dream"/>
        <s v="Backcountry"/>
        <s v="Colkatay Columbus"/>
        <s v="Officer Downe"/>
        <s v="Exit Strategy"/>
        <s v="Middle School: The Worst Years of My Life"/>
        <s v="I Am Me!"/>
        <d v="2023-08-15T00:00:00"/>
        <s v="Bayonet"/>
        <s v="Bitter Daisies"/>
        <s v="Osmosis"/>
        <s v="The Bleeder"/>
        <s v="The Highwaymen"/>
        <s v="The Legend of Cocaine Island"/>
        <s v="The Terminal"/>
        <s v="Traitors"/>
        <s v="Tucker and Dale vs. Evil"/>
        <s v="Wolves"/>
        <s v="All American"/>
        <s v="Ollie &amp; Moon"/>
        <s v="Jo Koy: Live from Seattle"/>
        <s v="Danur: I Can See Ghosts"/>
        <s v="Verses of Love"/>
        <s v="Ã‰g man Ã¾ig"/>
        <s v="James Acaster: Repertoire"/>
        <s v="Blood Money"/>
        <s v="Nate Bargatze: The Tennessee Kid"/>
        <s v="Birdshot"/>
        <s v="Sei"/>
        <s v="The Eagle of El-Se'eed"/>
        <s v="Kung Fu Panda: Secrets of the Scroll"/>
        <s v="Superlopez"/>
        <s v="Monster High: Haunted"/>
        <s v="Red Trees"/>
        <s v="Felipe Neto: My Life Makes No Sense"/>
        <s v="The C Word"/>
        <s v="The Most Hated Woman in America"/>
        <s v="Drugs, Inc."/>
        <s v="I Don't Know How She Does It"/>
        <s v="Oversize Cops"/>
        <s v="Day and Night"/>
        <s v="Game Over, Man!"/>
        <s v="Layla M."/>
        <s v="Pablo Escobar: Angel or Demon?"/>
        <s v="Paradox"/>
        <s v="Requiem"/>
        <s v="Roxanne Roxanne"/>
        <s v="Secret Superstar"/>
        <s v="Welcome to New York"/>
        <s v="Charlie's Colorforms City"/>
        <s v="Crime Diaries: The Candidate"/>
        <s v="Delhi Crime"/>
        <s v="Mirage"/>
        <s v="Most Beautiful Thing"/>
        <s v="ReMastered: The Miami Showband Massacre"/>
        <s v="Selling Sunset"/>
        <s v="The 10 Sins"/>
        <s v="The Dirt"/>
        <s v="The Rolling Stones: OlÃ© OlÃ© OlÃ©! A Trip Across Latin America"/>
        <s v="Antoine Griezmann: The Making of a Legend"/>
        <s v="Bo on the Go!"/>
        <s v="Stay Tuned!"/>
        <s v="The Amazing Praybeyt Benjamin"/>
        <s v="The Super Parental Guardians"/>
        <s v="The Third Party"/>
        <s v="The Unmarried Wife"/>
        <s v="The Wedding Curse"/>
        <s v="Vince and Kath and James"/>
        <s v="Conor McGregor: Notorious"/>
        <s v="Another Forever"/>
        <s v="Dave Chappelle"/>
        <s v="Fire at Sea"/>
        <s v="Sacro GRA"/>
        <s v="A.X.L."/>
        <s v="Alexis Viera: A Story of Surviving"/>
        <d v="2009-02-01T00:00:00"/>
        <s v="Imago"/>
        <s v="My Husband Won't Fit"/>
        <s v="100 Years: One Woman's Fight for Justice"/>
        <s v="Juana Brava"/>
        <s v="One-Punch Man"/>
        <s v="Contract"/>
        <s v="Dear Dad"/>
        <s v="River's Edge"/>
        <s v="Sarkar"/>
        <s v="Saving Mr. Banks"/>
        <s v="The Guild"/>
        <s v="Wakefield"/>
        <s v="War Chhod Na Yaar"/>
        <s v="Weapon of Choice"/>
        <s v="Zubaan"/>
        <s v="B: The Beginning"/>
        <s v="Flint Town"/>
        <s v="Malena Pichot: Estupidez compleja"/>
        <s v="Natalia Valdebenito: El especial"/>
        <s v="Ravenous"/>
        <s v="Danny Says"/>
        <s v="The Salvation"/>
        <s v="For Grace"/>
        <s v="Amy Schumer Growing"/>
        <s v="Social Animals"/>
        <s v="Tinker'"/>
        <s v="In Search of Fellini"/>
        <s v="Monkey Up"/>
        <s v="All About Nina"/>
        <s v="Best Worst Thing That Ever Could Have Happened"/>
        <s v="Train to Busan"/>
        <s v="He Never Died"/>
        <s v="Jimmy Carr: Funny Business"/>
        <s v="My Beautiful Broken Brain"/>
        <s v="Pee-wee's Big Holiday"/>
        <s v="5 Flights Up"/>
        <s v="Green Door"/>
        <s v="Deidra &amp; Laney Rob a Train"/>
        <s v="Julie's Greenroom"/>
        <s v="Naledi: A Baby Elephant's Tale"/>
        <s v="Pandora"/>
        <s v="Samurai Gourmet"/>
        <s v="A Separation"/>
        <s v="Edha"/>
        <s v="Take Your Pills"/>
        <s v="Wild Wild Country"/>
        <s v="Yoo Byung Jae: Too Much Information"/>
        <s v="5 to 7"/>
        <s v="Coraline"/>
        <s v="Hotel Beau SÃ©jour"/>
        <s v="Howards End"/>
        <s v="The Hollow Point"/>
        <s v="The Riot Club"/>
        <s v="Chicken Little"/>
        <s v="Bombairiya"/>
        <s v="Burn Out"/>
        <s v="Chief Daddy"/>
        <s v="Edoardo Ferrario: Temi Caldi"/>
        <s v="G-Force"/>
        <s v="Girl"/>
        <s v="If I Hadn't Met You"/>
        <s v="Jeff Dunham: Arguing with Myself"/>
        <s v="Jeff Dunham: Controlled Chaos"/>
        <s v="Jeff Dunham: Minding the Monsters"/>
        <s v="Jeff Dunham's Very Special Christmas Special"/>
        <s v="Kung Fu Hustle"/>
        <s v="Late Life: The Chien-Ming Wang Story"/>
        <s v="Love, Death &amp; Robots"/>
        <s v="My Pride"/>
        <s v="Paskal"/>
        <s v="The Disappearance of Madeleine McCann"/>
        <s v="The Lives of Others"/>
        <s v="The Student"/>
        <s v="Top 10 Secrets and Mysteries"/>
        <s v="Turn Up Charlie"/>
        <s v="Twinsanity"/>
        <s v="Bilu Rakkhosh"/>
        <s v="Chal Dhar Pakad"/>
        <s v="Ek Cup Chya"/>
        <s v="Haapus"/>
        <s v="In This Corner of the World"/>
        <s v="Irada Pakka"/>
        <s v="Jag Ã¤lskar dig: En skilsmÃ¤ssokomedi"/>
        <s v="Khotey Sikkey"/>
        <s v="Kills on Wheels"/>
        <s v="Lalbaug Parel: Zali Mumbai Sonyachi"/>
        <s v="Little Lunch: The Halloween Horror Story"/>
        <s v="Little Lunch: The Nightmare Before Graduation"/>
        <s v="Mango Dreams"/>
        <s v="Martyrs of Marriage"/>
        <s v="Mystery Science Theater 3000"/>
        <s v="Pizza, birra, faso"/>
        <s v="Ranbhool"/>
        <s v="Rishta.com"/>
        <s v="Satrangi Re"/>
        <s v="Secret of the Nile"/>
        <s v="Sthaniya Sambaad"/>
        <s v="Tabula Rasa"/>
        <s v="The Art of Loving"/>
        <s v="Asoka"/>
        <s v="Bon Cop, Bad Cop"/>
        <s v="Les Bleus - Une autre histoire de France, 1996-2016"/>
        <s v="Namour"/>
        <s v="Notes on Blindness"/>
        <s v="One 2 Ka 4"/>
        <s v="Ottaal"/>
        <s v="Sunrise"/>
        <s v="Marvel &amp; ESPN Films Present: 1 of 1: Genesis"/>
        <s v="Oscar's Oasis"/>
        <s v="12 ROUND GUN"/>
        <s v="A Love Story"/>
        <s v="Barcelona: A Love Untold"/>
        <s v="Everything About Her"/>
        <s v="Finally Found Someone"/>
        <s v="Seven Sundays"/>
        <s v="Steel Rain"/>
        <s v="Angry Indian Goddesses"/>
        <s v="Cheer Squad"/>
        <s v="Jim Norton: Mouthful of Shame"/>
        <s v="Ken Burns: The West"/>
        <s v="More to Say"/>
        <s v="The Land of Hypocrisy"/>
        <s v="Triple Frontier"/>
        <s v="Children of the Whales"/>
        <s v="Ricky Gervais: Humanity"/>
        <s v="Stretch Armstrong: The Breakout"/>
        <s v="A Man Called God"/>
        <s v="Cain and Abel"/>
        <s v="Jimmy Carr: The Best of Ultimate Gold Greatest Hits"/>
        <s v="Kygo: Live at the Hollywood Bowl"/>
        <s v="Troy: The Odyssey"/>
        <s v="Eugenie Nights"/>
        <s v="This Evening"/>
        <s v="Bad Match"/>
        <s v="Bitch"/>
        <s v="Netflix Presents: The Characters"/>
        <s v="Nails"/>
        <s v="Septiembre, un llanto en silencio"/>
        <s v="100 Meters"/>
        <s v="Bana Masal Anlatma"/>
        <s v="Berlin Kaplani"/>
        <s v="Buddy Thunderstruck"/>
        <s v="Burning Sands"/>
        <s v="Ã‡arsi Pazar"/>
        <s v="Ã‡ok Filim Hareketler Bunlar"/>
        <s v="Dedemin Fisi"/>
        <s v="Deliha"/>
        <s v="DÃ¼ÄŸÃ¼n Dernek"/>
        <s v="DÃ¼gÃ¼n Dernek 2: SÃ¼nnet"/>
        <s v="Eyyvah Eyyvah"/>
        <s v="Eyyvah Eyyvah 2"/>
        <s v="Eyyvah Eyyvah 3"/>
        <s v="G.O.R.A"/>
        <s v="Hayat Ã–pÃ¼cÃ¼gÃ¼"/>
        <s v="Hokkabaz"/>
        <s v="HÃ¼kÃ¼met Kadin"/>
        <s v="HÃ¼kÃ¼met Kadin 2"/>
        <s v="Incir Receli 2"/>
        <s v="Kara Bela"/>
        <s v="Kocan Kadar Konus"/>
        <s v="Kocan Kadar Konus 2: Dirilis"/>
        <s v="Kurtulus Son Durak"/>
        <s v="Mucize"/>
        <s v="Niyazi GÃ¼l DÃ¶rtnala"/>
        <s v="One More Time"/>
        <s v="Patron Mutlu Son Istiyor"/>
        <s v="Refugee"/>
        <s v="Romantik Komedi"/>
        <s v="Romantik Komedi 2: BekarlÄ±ÄŸa Veda"/>
        <s v="Sadece Sen"/>
        <s v="Sen Kimsin?"/>
        <s v="The Boss's Daughter"/>
        <s v="The Butterfly's Dream"/>
        <s v="Vizontele"/>
        <s v="Vizontele Tuuba"/>
        <n v="2215"/>
        <s v="An Interview with God"/>
        <s v="BNK48: Girls Don't Cry"/>
        <s v="Budapest"/>
        <s v="Christmas in the Smokies"/>
        <s v="Cricket Fever: Mumbai Indians"/>
        <s v="Crouching Tiger, Hidden Dragon"/>
        <s v="Dead in a Week (Or Your Money Back)"/>
        <s v="Doomsday Preppers"/>
        <s v="Haunting on Fraternity Row"/>
        <s v="Hulk Vs."/>
        <s v="Junebug"/>
        <s v="Kilo Two Bravo"/>
        <s v="Layer Cake"/>
        <s v="Losers"/>
        <s v="Northern Rescue"/>
        <s v="Pants on Fire"/>
        <s v="Paranormal Investigation"/>
        <s v="Radio Rebel"/>
        <s v="Room for Rent"/>
        <s v="Sarvam Thaala Mayam (Tamil Version)"/>
        <s v="The Boy Who Harnessed the Wind"/>
        <s v="The Christmas Project"/>
        <s v="The Incredible Story of the Giant Pear"/>
        <s v="The Last Runway"/>
        <s v="The Spiderwick Chronicles"/>
        <s v="ThirTEEN Terrors"/>
        <s v="Tyson"/>
        <s v="Wet Hot American Summer"/>
        <s v="Winter's Bone"/>
        <s v="Your Son"/>
        <s v="21 Thunder"/>
        <s v="2307: Winter's Dream"/>
        <s v="Adel Karam: Live from Beirut"/>
        <s v="Ai Weiwei: Never Sorry"/>
        <s v="Aitraaz"/>
        <s v="Bachelor Girls"/>
        <s v="Balu Mahi"/>
        <s v="Battle Drone"/>
        <s v="Boom"/>
        <s v="Company"/>
        <s v="Darr Sabko Lagta Hai"/>
        <s v="Deathgrip"/>
        <s v="Dil Se"/>
        <s v="Dum"/>
        <s v="Elles Ã©taient en guerre 1939-1945"/>
        <s v="Grand Masti"/>
        <s v="Guru"/>
        <s v="Hamara Dil Aapke Paas Hai"/>
        <s v="Hans Zimmer: Live in Prague"/>
        <s v="Haseena Maan Jaayegi"/>
        <s v="Hide &amp; Seek"/>
        <s v="Inconceivable"/>
        <s v="Insan"/>
        <s v="Iqbal"/>
        <s v="Ishqedarriyaan"/>
        <s v="Issaq"/>
        <s v="Judwaa 2"/>
        <s v="Kaakan"/>
        <s v="Kalki"/>
        <s v="Kanika"/>
        <s v="Khalnayak"/>
        <s v="Khushi"/>
        <s v="Kyun! Ho Gaya Na"/>
        <s v="LA 92"/>
        <s v="Laal Rang"/>
        <s v="Love Beats Rhymes"/>
        <s v="Mahi Way"/>
        <s v="Monster High 13 Wishes"/>
        <s v="Monster High: Ghouls Rule"/>
        <s v="No Entry"/>
        <s v="Pardes"/>
        <s v="Pitaah"/>
        <s v="Pukar"/>
        <s v="Rahasya"/>
        <s v="Run"/>
        <s v="Samarppanam"/>
        <s v="Schubert In Love"/>
        <s v="Shakti: The Power"/>
        <s v="Shanghai"/>
        <s v="Shararat"/>
        <s v="Shaurya: It Takes Courage to Make Right... Right"/>
        <s v="Shubh Aarambh"/>
        <s v="Shuddhi"/>
        <s v="Solo"/>
        <s v="Something Huge"/>
        <s v="Super Nani"/>
        <s v="Swades"/>
        <s v="Swearnet Live"/>
        <s v="Taal"/>
        <s v="Tarif de nuit"/>
        <s v="Teen Patti"/>
        <s v="The Pirates of Somalia"/>
        <s v="The Plan"/>
        <s v="The Shaukeens"/>
        <s v="The Silence"/>
        <s v="Tope: The Bait"/>
        <s v="Trailer Park Boys Live at the North Pole"/>
        <s v="Trailer Park Boys Live In F**kin' Dublin"/>
        <s v="Trailer Park Boys: Say Goodnight to the Bad Guys"/>
        <s v="Trailer Park Boys: Xmas Special"/>
        <s v="Trimurti"/>
        <s v="True to the Game"/>
        <s v="Tu Hai Mera Sunday"/>
        <s v="Welcome 2 Karachi"/>
        <s v="Y.M.I.: Yeh Mera India"/>
        <s v="Yaadein"/>
        <s v="Yuva"/>
        <s v="9 Months That Made You"/>
        <s v="Beak &amp; Brain: Genius Birds From Down Under"/>
        <s v="Beary Tales"/>
        <s v="Chandani: The Daughter of the Elephant Whisperer"/>
        <s v="Earth's Natural Wonders"/>
        <s v="Forces of Nature"/>
        <s v="India: Nature's Wonderland"/>
        <s v="Islands of the Future"/>
        <s v="Koko: The Gorilla Who Talks"/>
        <s v="Love Is in the Air"/>
        <s v="NATURE: Natural Born Hustlers"/>
        <s v="Nature: Raising the Dinosaur Giant"/>
        <s v="Nila"/>
        <s v="Revelations"/>
        <s v="Servant of the People"/>
        <s v="SuperNature: Wild Flyers"/>
        <s v="Sustainable"/>
        <s v="Tong: Memories"/>
        <s v="Ugly"/>
        <s v="Vikings Unearthed"/>
        <s v="Blue Mountain State: The Rise of Thadland"/>
        <s v="Hot Bot"/>
        <s v="It's Now or Never"/>
        <s v="Retribution"/>
        <s v="Your lie in April"/>
        <s v="My Only Love Song"/>
        <s v="Shimmer Lake"/>
        <s v="Beneath the Leaves"/>
        <s v="Berlin, I Love You"/>
        <s v="Equilibrium"/>
        <s v="Alex Strangelove"/>
        <s v="Ali's Wedding"/>
        <s v="Franco Escamilla: Por la anÃ©cdota"/>
        <s v="The Hollow"/>
        <s v="The Staircase"/>
        <s v="Hypersomnia"/>
        <s v="Belmonte"/>
        <s v="Elisa &amp; Marcela"/>
        <s v="I Am Mother"/>
        <s v="Luka Chuppi"/>
        <s v="Pachamama"/>
        <s v="Rock My Heart"/>
        <s v="Stree"/>
        <s v="Super Monsters Monster Pets"/>
        <s v="Tales of the City"/>
        <s v="The Black Godfather"/>
        <s v="The Push"/>
        <s v="B.A. Pass"/>
        <s v="YOM"/>
        <s v="A Perfect Man"/>
        <s v="Alles ist gut"/>
        <s v="Best Neighbors"/>
        <s v="Cabin Fever"/>
        <s v="Christian Mingle"/>
        <s v="Everybody Knows"/>
        <s v="Farce"/>
        <s v="Freezer's Campaign"/>
        <s v="From Japan to Egypt"/>
        <s v="Immoral Tales"/>
        <s v="It's Okay, Buddy"/>
        <s v="Ms. Mammy"/>
        <s v="Sameer Abu Alneel"/>
        <s v="Step Outside"/>
        <s v="The Republic of Imbaba"/>
        <s v="The Thief and the Imbecile"/>
        <s v="A Silent Voice"/>
        <s v="Dolphin Kick"/>
        <s v="Dr. Seuss' The Grinch"/>
        <s v="Jiro Dreams of Sushi"/>
        <s v="Would You Rather"/>
        <s v="Thor: Ragnarok"/>
        <s v="Suite FranÃ§aise"/>
        <s v="The Wishing Tree"/>
        <s v="Cosmos Laundromat: First Cycle"/>
        <s v="Miranda Sings Liveâ€¦Your Welcome"/>
        <s v="Silent"/>
        <s v="The Men Who Stare at Goats"/>
        <s v="Bangkok Bachelors"/>
        <s v="The Lamb"/>
        <s v="Inhuman Kiss"/>
        <s v="Night Moves"/>
        <s v="Romeo Akbar Walter"/>
        <s v="Bill Burr: You People Are All the Same"/>
        <s v="Mohawk"/>
        <s v="Somewhere Between"/>
        <s v="The Maus"/>
        <s v="Footprints: The Path of Your Life"/>
        <s v="Gypsy"/>
        <s v="The House on Coco Road"/>
        <s v="(T)ERROR"/>
        <s v="Palio"/>
        <s v="Malibu Rescue: The Series"/>
        <s v="Acapulco La vida va"/>
        <s v="Headshot"/>
        <s v="Three"/>
        <s v="Bo Burnham: Make Happy"/>
        <s v="Pierre Jackson"/>
        <s v="Super Deluxe"/>
        <s v="Calibre"/>
        <s v="Churchillâ€™s Secret Agents: The New Recruits"/>
        <s v="Jani DueÃ±as: Grandes fracasos de ayer y hoy"/>
        <s v="Kiss Me First"/>
        <s v="Los 10 aÃ±os de Peter Capusotto"/>
        <s v="Penalty Kick"/>
        <s v="Recovery Boys"/>
        <s v="TAU"/>
        <s v="The Forest"/>
        <s v="Ralphie May: Imperfectly Yours"/>
        <s v="20th Century Women"/>
        <s v="7SEEDS"/>
        <s v="El testigo"/>
        <s v="Exhibit A"/>
        <s v="Family Business"/>
        <s v="La Leyenda del Diamante"/>
        <s v="Staged Killer"/>
        <s v="Super Bheem"/>
        <s v="Tales of the City (1993)"/>
        <s v="The Chosen One"/>
        <s v="Birthmarked"/>
        <s v="Okja"/>
        <s v="ANIMA"/>
        <s v="Answer for Heaven"/>
        <s v="Daniel Sosa: Maleducado"/>
        <s v="Skydancers"/>
        <s v="Chris D'Elia: Man on Fire"/>
        <s v="Hikaru Utada Laughter in the Dark Tour 2018"/>
        <s v="Kahaani"/>
        <s v="Spider-Man: Into the Spider-Verse"/>
        <s v="The Golem"/>
        <s v="Unbroken"/>
        <s v="Hotel Transylvania"/>
        <s v="Star Wars: Episode VIII: The Last Jedi"/>
        <s v="W. Kamau Bell: Private School Negro"/>
        <s v="I Am Michael"/>
        <s v="Neruda"/>
        <s v="What Happened, Miss Simone?"/>
        <s v="Mike Epps: Only One Mike"/>
        <s v="Recall"/>
        <s v="Tottaa Pataaka Item Maal"/>
        <s v="Borges"/>
        <s v="Expelled from Paradise"/>
        <s v="Kaabil"/>
        <s v="To Each, Her Own"/>
        <s v="Bruno and Boots: Go Jump in the Pool"/>
        <s v="Bruno and Boots: This Can't Be Happening at Macdonald Hall"/>
        <s v="Justin Time GO!"/>
        <s v="SofÃ­a NiÃ±o de Rivera: Exposed"/>
        <s v="The Fundamentals of Caring"/>
        <s v="The Long Goodbye: The Kara Tippetts Story"/>
        <s v="Hungerford"/>
        <s v="Life Sentence"/>
        <s v="Tarzan"/>
        <s v="The Darkest Dawn"/>
        <s v="Yoko"/>
        <s v="Yoko and His Friends"/>
        <s v="American Anarchist"/>
        <s v="Nobody Speak: Trials of the Free Press"/>
        <s v="Tarzan 2"/>
        <s v="You Get Me"/>
        <s v="Advantageous"/>
        <s v="Salem: His Sister's Father"/>
        <s v="Triple Threat"/>
        <s v="Brain on Fire"/>
        <s v="Cooking on High"/>
        <s v="Derren Brown: Miracle"/>
        <s v="Us and Them"/>
        <s v="Bokeh"/>
        <s v="XX"/>
        <s v="Blood Will Tell"/>
        <s v="BolÃ­var"/>
        <s v="EVANGELION: DEATH (TRUE)Â²"/>
        <s v="Good Luck"/>
        <s v="Melodies of Life - Born This Way"/>
        <s v="Mr. Iglesias"/>
        <s v="Neon Genesis Evangelion"/>
        <s v="The End of Evangelion"/>
        <s v="Dangal"/>
        <s v="An Upper Egyptian"/>
        <s v="Bewildered Bolbol"/>
        <s v="Rakkhosh"/>
        <s v="Reaction"/>
        <s v="The Chord"/>
        <s v="The Player"/>
        <s v="The Wolf's Call"/>
        <s v="Three-Quarters Decent"/>
        <s v="Unruly Friends"/>
        <s v="The Vietnam War: A Film by Ken Burns and Lynn Novick"/>
        <s v="Amar Akbar &amp; Tony"/>
        <s v="Puss in Book: Trapped in an Epic Tale"/>
        <s v="Rory Scovel Tries Stand-Up for the First Time"/>
        <s v="Life Story"/>
        <s v="Arthdal Chronicles"/>
        <s v="Good Night, and Good Luck"/>
        <s v="Krutant"/>
        <s v="The Duel"/>
        <s v="The King's Speech"/>
        <s v="1898: Our Last Men in the Philippines"/>
        <s v="Crashing"/>
        <s v="Lucid Dream"/>
        <s v="The Homecoming"/>
        <s v="Hibana: Spark"/>
        <s v="Beats"/>
        <s v="Memory Games"/>
        <s v="Running for Grace"/>
        <s v="The Edge of Democracy"/>
        <s v="VS."/>
        <s v="Hannah Gadsby: Nanette"/>
        <s v="The Underwear"/>
        <s v="The Incident"/>
        <s v="Adam Devine: Best Time of Our Lives"/>
        <s v="Antariksha Ke Rakhwale"/>
        <s v="Big Kill"/>
        <s v="Bob Lazar: Area 51 &amp; Flying Saucers"/>
        <s v="Dragonkala Ka Rahasya"/>
        <s v="Samudri Lootere"/>
        <s v="Super Bheem Bana Vajraveer"/>
        <s v="The Wrong Babysitter"/>
        <s v="Club de Cuervos Presents: The Ballad of Hugo SÃ¡nchez"/>
        <s v="Encerrados"/>
        <s v="Love Rhythms - Accidental Daddy"/>
        <s v="Ip Man 3"/>
        <s v="The Stanford Prison Experiment"/>
        <s v="Cop Car"/>
        <s v="Right Here Right Now"/>
        <s v="Counterpunch"/>
        <s v="The Real Miyagi"/>
        <s v="What the Health"/>
        <s v="3 Seconds Divorce"/>
        <s v="CharitÃ© at War"/>
        <s v="Kill la Kill"/>
        <s v="Life Overtakes Me"/>
        <s v="Luckee"/>
        <s v="Monopoly (The Bank Of Luck)"/>
        <s v="Pihu"/>
        <s v="Puella Magi Madoka Magica"/>
        <s v="Somewhere Only We Know"/>
        <s v="The AlcÃ sser Murders"/>
        <s v="Unit 42"/>
        <s v="Chronicle of an Escape"/>
        <s v="LEGO House - Home of the Brick"/>
        <s v="Lust Stories"/>
        <s v="Maktub"/>
        <s v="Pacificum: Return to the Ocean"/>
        <s v="Set It Up"/>
        <s v="Sunday's Illness"/>
        <s v="The last hour"/>
        <s v="True: Magical Friends"/>
        <s v="True: Wonderful Wishes"/>
        <s v="Cave"/>
        <s v="Kanavu Variyam"/>
        <s v="Marco Luque: Tamo Junto"/>
        <s v="Mr. Gaga: A True Story of Love and Dance"/>
        <s v="S Is for Stanley"/>
        <s v="The Russian Revolution"/>
        <s v="The Pirate Fairy"/>
        <s v="Awake: The Million Dollar Game"/>
        <s v="DJ Cinderella"/>
        <s v="Leila"/>
        <s v="Murder Mystery"/>
        <s v="Trinkets"/>
        <s v="Yankee"/>
        <s v="Cutie and the Boxer"/>
        <s v="Convict"/>
        <s v="Flimflam"/>
        <s v="Jinn"/>
        <s v="Oprah Presents When They See Us Now"/>
        <s v="Savage Raghda"/>
        <s v="The 3rd Eye 2"/>
        <s v="The Ant's Scream"/>
        <s v="The Cell"/>
        <s v="The Right One"/>
        <s v="Dragonheart: Battle for the Heartfire"/>
        <s v="Oh, Hello On Broadway"/>
        <s v="Reincarnated"/>
        <s v="Jo Koy: Comin' In Hot"/>
        <s v="Rolling Thunder Revue: A Bob Dylan Story by Martin Scorsese"/>
        <s v="A new Capitalism"/>
        <s v="My Daddy is in Heaven"/>
        <s v="Ralph Breaks the Internet: Wreck-It Ralph 2"/>
        <s v="Upin &amp; Ipin"/>
        <s v="28 Moons"/>
        <s v="Daughters of the Dust"/>
        <s v="Havenhurst"/>
        <s v="Magic Phone"/>
        <s v="Man to Man"/>
        <s v="My Little Baby"/>
        <s v="Singles Villa"/>
        <s v="Sword Master"/>
        <s v="Under the Black Moonlight"/>
        <s v="#Selfie"/>
        <s v="#Selfie 69"/>
        <s v="10,000 B.C."/>
        <s v="50/50"/>
        <s v="A Thousand Goodnights"/>
        <s v="Bullitt County"/>
        <s v="Carrie"/>
        <s v="Falsa identidad"/>
        <s v="III Smoking Barrels"/>
        <s v="Life in the Doghouse"/>
        <s v="Love Is a Story"/>
        <s v="Oh, Ramona!"/>
        <s v="Prosecuting Evil: The Extraordinary World of Ben Ferencz"/>
        <s v="Righteous Kill"/>
        <s v="Satan &amp; Adam"/>
        <s v="Small Soldiers"/>
        <s v="The Box"/>
        <s v="The Phantom of the Opera"/>
        <s v="The Space Between Us"/>
        <s v="Then Came You"/>
        <s v="We Are Legends"/>
        <s v="What a Girl Wants"/>
        <s v="B.A. Pass 2"/>
        <s v="Bad Genius"/>
        <s v="Bobbi Jene"/>
        <s v="Gabru: Hip Hop Revolution"/>
        <s v="He Named Me Malala"/>
        <s v="Miracle"/>
        <s v="National Treasure"/>
        <s v="Natsamrat - Asa Nat Hone Nahi"/>
        <s v="November 13: Attack on Paris"/>
        <s v="Outside In"/>
        <s v="Pedal the World"/>
        <s v="Singularity"/>
        <s v="Aashik Awara"/>
        <s v="Amelia: A Tale of Two Sisters"/>
        <s v="Betting on Zero"/>
        <s v="Burlesque: Heart of the Glitter Tribe"/>
        <s v="Catfight"/>
        <s v="Chingo Bling: They Can't Deport Us All"/>
        <s v="Devil's Bride"/>
        <s v="Fear Files... Har Mod Pe Darr"/>
        <s v="How the Grinch Stole Christmas"/>
        <s v="How to Stage a Coup"/>
        <s v="Jackie: A Tale of Two Sisters"/>
        <s v="Jhansi Ki Rani"/>
        <s v="Lens"/>
        <s v="Little Boxes"/>
        <s v="Love.com"/>
        <s v="Maya Memsaab"/>
        <s v="Michael Lost and Found"/>
        <s v="Mind Game"/>
        <s v="Miniforce"/>
        <s v="Oh Darling Yeh Hai India"/>
        <s v="Pablo Escobar, el patrÃ³n del mal"/>
        <s v="Power Battle Watch Car"/>
        <s v="Prince"/>
        <s v="Qila"/>
        <s v="Rab Se Sohna Isshq"/>
        <s v="Smoke &amp; Mirrors"/>
        <s v="The Day Will Come"/>
        <s v="The Dream Job"/>
        <s v="The Golden Years with Javed Akhtar"/>
        <s v="The Mitfords: A Tale of Two Sisters"/>
        <s v="Y Tu MamÃ¡ TambiÃ©n"/>
        <s v="72 Cutest Animals"/>
        <s v="72 Dangerous Places to Live"/>
        <s v="Black Man White Skin"/>
        <s v="Bob Ross: Beauty Is Everywhere"/>
        <s v="Gentlemen and Gangsters"/>
        <s v="Spy Time"/>
        <s v="The Fear of 13"/>
        <s v="The Heroes of Evil"/>
        <s v="The Perfect Dictatorship"/>
        <s v="Aziz Ansari: RIGHT NOW"/>
        <s v="Mary Poppins Returns"/>
        <s v="Krishna Balram"/>
        <s v="Mr. Sunshine"/>
        <s v="The Invitation"/>
        <s v="The Iron Lady"/>
        <s v="1 Mile to You"/>
        <s v="Diamond Lover"/>
        <s v="Kingâ€™s War"/>
        <s v="Qin Empire: Alliance"/>
        <s v="Take Me"/>
        <s v="The Legend of Bruce Lee"/>
        <s v="NSU German History X"/>
        <s v="Monster High: Scaris, City of Frights"/>
        <s v="Sicilian Ghost Story"/>
        <s v="100 Days Of Solitude"/>
        <s v="Luciano Mellera: Infantiloide"/>
        <s v="The Legacy of a Whitetail Deer Hunter"/>
        <s v="The Skin of the Wolf"/>
        <s v="White Fang"/>
        <s v="Motu Patlu: King of Kings"/>
        <s v="Speech &amp; Debate"/>
        <s v="Brahman Naman"/>
        <s v="In The Dark"/>
        <s v="River, el mÃ¡s grande siempre"/>
        <s v="The Legend of White Snake"/>
        <s v="Blue Valentine"/>
        <s v="Dharmakshetra"/>
        <s v="Raja Rasoi Aur Anya Kahaniyan"/>
        <s v="Stories by Rabindranath Tagore"/>
        <s v="Cristina"/>
        <s v="Skiptrace"/>
        <s v="Sommore: Chandelier Status"/>
        <s v="Vegas Baby"/>
        <s v="Bangkok Love Stories: Innocence"/>
        <s v="Ramen Shop"/>
        <s v="The Red Sea Diving Resort"/>
        <s v="Flying Guillotine 2"/>
        <s v="Reality of Dream"/>
        <s v="The Five Venoms"/>
        <s v="7 (Seven)"/>
        <s v="All Good Ones Get Away"/>
        <s v="American Hangman"/>
        <s v="Whitney Cummings: Can I Touch It?"/>
        <s v="Holy Man 2"/>
        <s v="Holy Man 3"/>
        <s v="The Unborn Child"/>
        <s v="Loco Love"/>
        <s v="The Last Czars"/>
        <s v="All the Boys Love Mandy Lane"/>
        <s v="Felipe Esparza: They're Not Going to Laugh at You"/>
        <s v="Joan Rivers: Don't Start with Me"/>
        <s v="Katt Williams: Kattpacalypse"/>
        <s v="Mission of Honor"/>
        <s v="The Croods"/>
        <s v="Twelve Forever"/>
        <s v="Her"/>
        <s v="Tallulah"/>
        <s v="Da Kath &amp; Kim Code"/>
        <s v="Kath &amp; Kimderella"/>
        <s v="The Company Men"/>
        <s v="The Flying Guillotine"/>
        <s v="The Mansion"/>
        <s v="Daughters of Destiny"/>
        <s v="Diana: 7 Days That Shook the World"/>
        <s v="The Incredible Jessica James"/>
        <s v="Coco y Raulito: Carrusel de ternura"/>
        <s v="Extinction"/>
        <s v="Smoking"/>
        <s v="The Bleeding Edge"/>
        <s v="Welcome to the Family"/>
        <s v="1st Summoning"/>
        <s v="Boi"/>
        <s v="Eerie"/>
        <s v="Fake or Fortune?"/>
        <s v="Girls With Balls"/>
        <s v="Guy Martin: Last Flight of the Vulcan Bomber"/>
        <s v="Love Your Garden"/>
        <s v="Mary Portas: Secret Shopper"/>
        <s v="Monty Don's French Gardens"/>
        <s v="Monty Don's Italian Gardens"/>
        <s v="The Exception"/>
        <s v="The Son"/>
        <s v="Amy"/>
        <s v="Barely Lethal"/>
        <s v="Dark Places"/>
        <s v="Ex Machina"/>
        <s v="Man of Tai Chi"/>
        <s v="Mississippi Grind"/>
        <s v="Mojave"/>
        <s v="Pahuyut Fighting Beat"/>
        <s v="Remember"/>
        <s v="Slow West"/>
        <s v="The End of the Tour"/>
        <s v="Another Life"/>
        <s v="Bang Rajan 2"/>
        <s v="My True Friend"/>
        <s v="Oh My Ghost 2"/>
        <s v="Oh My Ghost 4"/>
        <s v="Parmanu: The Story of Pokhran"/>
        <s v="The Holy Man"/>
        <s v="Train of the Dead"/>
        <s v="Waterschool"/>
        <s v="Joe Mandeâ€™s Award-Winning Comedy Special"/>
        <s v="Lizzie Borden Took an Ax"/>
        <s v="The Great Hack"/>
        <s v="Iliza Shlesinger: Elder Millennial"/>
        <s v="The Warning"/>
        <s v="Tusk"/>
        <s v="I Called Him Morgan"/>
        <s v="Victor"/>
        <s v="Eurovision Song Contest"/>
        <s v="The Competition"/>
        <s v="The Devil and Father Amorth"/>
        <s v="Inglourious Basterds"/>
        <s v="My Hotter Half"/>
        <s v="Storage Wars: Northern Treasures"/>
        <s v="Unfinished Song"/>
        <s v="A Most Violent Year"/>
        <s v="Bolt"/>
        <s v="Bewafaa"/>
        <s v="Connected"/>
        <s v="D.L. Hughley: Contrarian"/>
        <s v="Demetri Martin: The Overthinker"/>
        <s v="The Beast Stalker"/>
        <s v="The Midas Touch"/>
        <s v="The Twins Effect II"/>
        <s v="Twins Mission"/>
        <s v="Life After Beth"/>
        <s v="Revenge of the Green Dragons"/>
        <s v="City of Tiny Lights"/>
        <s v="Internet Famous"/>
        <s v="May You Prosper"/>
        <s v="Sexy Central"/>
        <s v="Amazing Interiors"/>
        <s v="Dark Tourist"/>
        <s v="Duck Duck Goose"/>
        <s v="Father of the Year"/>
        <s v="Jimmy: The True Story of a True Idiot"/>
        <s v="Nothing to Lose"/>
        <s v="The Captive"/>
        <s v="Houston, We Have a Problem!"/>
        <s v="The Most Beautiful Hands of Delhi"/>
        <s v="DreamWorks How to Train Your Dragon Legends"/>
        <s v="Bangkok Love Stories: Objects of Affection"/>
        <s v="Bangkok Love Stories: Plead"/>
        <s v="Designated Survivor: 60 Days"/>
        <s v="Dance Academy: The Comeback"/>
        <s v="King of Peking"/>
        <s v="Black Rose"/>
        <s v="Â¡Ay, mi madre!"/>
        <s v="Iron Cowboy: The Story of the 50.50.50"/>
        <s v="â€‹SAINT SEIYA: Knights of the Zodiac"/>
        <s v="Typewriter"/>
        <s v="El club de los buenos infieles"/>
        <s v="Katt Williams: Live"/>
        <s v="Obvious Child"/>
        <s v="Room"/>
        <s v="Say When"/>
        <s v="Son of a Gun"/>
        <s v="The Rover"/>
        <s v="The Stranger"/>
        <s v="Rookie Historian Goo Hae-Ryung"/>
        <s v="Secret Obsession"/>
        <s v="Short Term 12"/>
        <s v="CamarÃ³n Revolution"/>
        <s v="CamarÃ³n: The Film"/>
        <s v="GODZILLA City on the Edge of Battle"/>
        <s v="Aditi Mittal: Things They Wouldn't Let Me Say"/>
        <s v="Ari Shaffir: Double Negative"/>
        <s v="Theater of Life"/>
        <s v="Mauli"/>
        <s v="Unrequited Love"/>
        <s v="Mary and the Witch's Flower"/>
        <s v="Uncertain Glory"/>
        <s v="Tig"/>
        <s v="Bogda"/>
        <s v="Frankensteinâ€™s Monsterâ€™s Monster, Frankenstein"/>
        <s v="Jack of all Trades"/>
        <s v="The Break-Up"/>
        <s v="The Princess and the Frog"/>
        <s v="We Belong Together"/>
        <s v="Angel Beats!"/>
        <s v="Anohana: The Flower We Saw That Day"/>
        <s v="God Eater"/>
        <s v="GRANBLUE FANTASY the Animation"/>
        <s v="Grizzy et les Lemmings"/>
        <s v="Love Shot"/>
        <s v="A Glimpse Inside the Mind of Charles Swan III"/>
        <s v="Enemy"/>
        <s v="Esperando La Carroza"/>
        <s v="Froning: The Fittest Man in History"/>
        <s v="Ginger &amp; Rosa"/>
        <s v="Going for Gold"/>
        <s v="Locke"/>
        <s v="Lucha: Playing the Impossible"/>
        <s v="Spring Breakers"/>
        <s v="Stray Bullet"/>
        <s v="Tahaan"/>
        <s v="Tango Feroz"/>
        <s v="Temporada de Caza"/>
        <s v="The Adderall Diaries"/>
        <s v="The Spectacular Now"/>
        <s v="Under The Skin"/>
        <s v="Amar"/>
        <s v="Singh Saab the Great"/>
        <s v="Vitti Dandu"/>
        <s v="Holidays"/>
        <s v="Lusers"/>
        <s v="Rebirth"/>
        <s v="Tony Robbins: I Am Not Your Guru"/>
        <s v="The Physician"/>
        <s v="White Christmas"/>
        <s v="Blood &amp; Treasures"/>
        <s v="Colonia"/>
        <s v="Meteor Garden"/>
        <s v="Buddy Thunderstruck: The Maybe Pile"/>
        <s v="Chasing Coral"/>
        <s v="To the Bone"/>
        <s v="Gridlocked"/>
        <s v="Magi: Adventure of Sinbad"/>
        <s v="Creep"/>
        <s v="Plaire, aimer et courir vite"/>
        <s v="Fatal Destiny"/>
        <s v="How It Ends"/>
        <s v="Jim Jefferies: This Is Me Now"/>
        <s v="Kevin Hart: Let Me Explain"/>
        <s v="Romina"/>
        <s v="The Signal"/>
        <s v="D.L. Hughley: Clear"/>
        <s v="My Scientology Movie"/>
        <s v="Tom Segura: Completely Normal"/>
        <s v="4L"/>
        <s v="Age Gap Love"/>
        <s v="Ainsley Eats the Streets"/>
        <s v="Black &amp; Privileged: Volume 1"/>
        <s v="Blown Away"/>
        <s v="Cities of Last Things"/>
        <s v="Encounters with Evil"/>
        <s v="Extreme Engagement"/>
        <s v="History's Greatest Hoaxes"/>
        <s v="Kidnapping Stella"/>
        <s v="Luis Miguel - The Series"/>
        <s v="Mega Food"/>
        <s v="MegaTruckers"/>
        <s v="Money for Nothing"/>
        <s v="One Spring Night"/>
        <s v="PILI Fantasy: War of Dragons"/>
        <s v="Point Blank"/>
        <s v="Smart People"/>
        <s v="Taco Chronicles"/>
        <s v="The Milk System"/>
        <s v="True Tunes"/>
        <s v="Gonul"/>
        <s v="Chhota Bheem"/>
        <s v="Family Reunion"/>
        <s v="Little Singham Bandarpur Mein Hu Ha Hu"/>
        <s v="ParchÃ­s: the Documentary"/>
        <s v="The Battered Bastards of Baseball"/>
        <s v="Sex Doll"/>
        <s v="Summer of '92"/>
        <s v="Chris Tucker Live"/>
        <s v="Alice Doesn't Live Here Anymore"/>
        <s v="DreamWorks Kung Fu Panda Awesome Secrets"/>
        <s v="Flowering Heart"/>
        <s v="Frozen River"/>
        <s v="Inkheart"/>
        <s v="Inside the Mind of a Serial Killer"/>
        <s v="Katherine Ryan: Glitter Room"/>
        <s v="Kill the Irishman"/>
        <s v="Lady in the Water"/>
        <s v="Little Monsters"/>
        <s v="Mean Dreams"/>
        <s v="Mean Streets"/>
        <s v="Molang"/>
        <s v="Next"/>
        <s v="Nights in Rodanth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Paul Blart: Mall Cop"/>
        <s v="Philadelphia"/>
        <s v="Rabbids Invasion"/>
        <s v="Race to Witch Mountain"/>
        <s v="Rain Man"/>
        <s v="Record of Grancrest War"/>
        <s v="Room on the Broom"/>
        <s v="Scream 3"/>
        <s v="Shorts"/>
        <s v="Soul to Keep"/>
        <s v="Starsky &amp; Hutch"/>
        <s v="Stone Age"/>
        <s v="Swiped"/>
        <s v="Swordfish"/>
        <s v="Taxi Driver"/>
        <s v="Tayo the Little Bus Movie: Mission Ace"/>
        <s v="The Accountant of Auschwitz"/>
        <s v="The Book of Eli"/>
        <s v="The Brothers Grimm"/>
        <s v="The Forbidden Kingdom"/>
        <s v="The In-Laws"/>
        <s v="The Pink Panther"/>
        <s v="Titipo Titipo"/>
        <s v="War Against Women"/>
        <s v="Who's That Knocking at My Door?"/>
        <s v="Angamaly Diaries"/>
        <s v="Anthony Kaun Hai?"/>
        <s v="Bo Burnham: what."/>
        <s v="Cappuccino"/>
        <s v="Chalte Chalte"/>
        <s v="Chicken Kokkachi"/>
        <s v="Comedy High School"/>
        <s v="Counterfeiting in Suburbia"/>
        <s v="Daffedar"/>
        <s v="Deewana Main Deewana"/>
        <s v="Dream Big: Engineering Our World"/>
        <s v="Duck Butter"/>
        <s v="Gemini"/>
        <s v="I Am Kalam"/>
        <s v="Kaviyude Osyath"/>
        <s v="Loving Annabelle"/>
        <s v="Ma Chu Ka"/>
        <s v="Melvin Goes to Dinner"/>
        <s v="My Birthday Song"/>
        <s v="Namastey London"/>
        <s v="Our Shining Days"/>
        <s v="Paathi"/>
        <s v="Pareeth Pandaari"/>
        <s v="Paulettante Veedu"/>
        <s v="Paying Guests"/>
        <s v="Sarvopari Palakkaran"/>
        <s v="Secret"/>
        <s v="Socha Na Tha"/>
        <s v="Soul Robbers"/>
        <s v="The Feels"/>
        <s v="The Music of Silence"/>
        <s v="The Redeemed and the Dominant: Fittest on Earth"/>
        <s v="Theeram"/>
        <s v="Traitor"/>
        <s v="Tum Milo Toh Sahi"/>
        <s v="Viswasapoorvam Mansoor"/>
        <s v="We, the Marines"/>
        <s v="What a Wonderful Family!"/>
        <s v="What We Started"/>
        <s v="Zoo"/>
        <s v="1 Chance 2 Dance"/>
        <s v="10 jours en or"/>
        <n v="46"/>
        <s v="A 2nd Chance"/>
        <s v="Against the Tide"/>
        <s v="Albion: The Enchanted Stallion"/>
        <s v="Amrapali"/>
        <s v="Barbie Life in the Dreamhouse"/>
        <s v="Black Snow"/>
        <s v="Breakout"/>
        <s v="Bruno and Boots: The Wizzle War"/>
        <s v="Deep Water"/>
        <s v="Hans Teeuwen: Real Rancour"/>
        <s v="Here Alone"/>
        <s v="Ho Mann Jahaan"/>
        <s v="Lal Patthar"/>
        <s v="Learning Songs by Little Baby Bum: Nursery Rhyme Friends"/>
        <s v="Liar's Dice"/>
        <s v="Momo Salon"/>
        <s v="Mystic Whispers"/>
        <s v="Players"/>
        <s v="Professor"/>
        <s v="Spice Up"/>
        <s v="The Invisible Guest"/>
        <s v="The Oath"/>
        <s v="The Truth Seekers"/>
        <s v="The Ultimatum"/>
        <s v="Tik Tok"/>
        <s v="Waar"/>
        <s v="World at Your Feet"/>
        <s v="Wrong No."/>
        <s v="Yaar Gaddar"/>
        <s v="Yes We Can!"/>
        <s v="Yours Fatefully"/>
        <s v="Zipi &amp; Zape y la Isla del Capitan"/>
        <s v="Exit Afghanistan"/>
        <s v="Happyish"/>
        <s v="Jim Jefferies: Freedumb"/>
        <s v="King Jack"/>
        <s v="Operation Proposal"/>
        <s v="Road to Yesterday"/>
        <s v="Stealing History"/>
        <s v="Suicide (Hitabdut)"/>
        <s v="The Future of Water"/>
        <s v="X: Past Is Present"/>
        <s v="You Carry Me"/>
        <s v="Bulletproof 2"/>
        <s v="Speed Is My Need"/>
        <s v="GODZILLA The Planet Eater"/>
        <s v="Next Enti?"/>
        <s v="Solo: A Star Wars Story"/>
        <s v="Solo: A Star Wars Story (Spanish Version)"/>
        <s v="The Monster"/>
        <s v="Alien Contact: Outer Space"/>
        <s v="The House Next Door"/>
        <s v="Cheer"/>
        <s v="Kurt &amp; Courtney"/>
        <s v="The Conjuring"/>
        <s v="Tundukkan Playboy Itu"/>
        <s v="Tom Segura: Mostly Stories"/>
        <s v="A Ghost Story"/>
        <s v="Live Twice, Love Once"/>
        <s v="The Tourist"/>
        <s v="Catwalk: Tales from the Cat Show Circuit"/>
        <s v="Komola Rocket"/>
        <s v="Pahuna"/>
        <s v="Miss Sharon Jones!"/>
        <s v="Under the Shadow"/>
        <s v="House of Z"/>
        <s v="Coin Heist"/>
        <s v="Growing Up Coy"/>
        <s v="LEGO: Marvel Super Heroes: Maximum Overload"/>
        <s v="Rustom"/>
        <s v="3 Heroines"/>
        <s v="5 Cowok Jagoan"/>
        <s v="Chaotic Love Poems"/>
        <s v="Love You... Love You Not"/>
        <s v="Mara"/>
        <s v="Nang Nak"/>
        <s v="Soekarno"/>
        <s v="Before I Wake"/>
        <s v="Devilman Crybaby"/>
        <s v="Don Quixote: The Ingenious Gentleman of La Mancha"/>
        <s v="Back and Forth"/>
        <s v="Kraftidioten"/>
        <s v="Rampage: President Down"/>
        <s v="Dracula"/>
        <s v="Go! Go! Cory Carson"/>
        <s v="And Breathe Normally"/>
        <s v="Case Closed"/>
        <s v="El Potro: Unstoppable"/>
        <s v="Lionheart"/>
        <s v="See You in Time"/>
        <s v="Marvel's Hulk: Where Monsters Dwell"/>
        <s v="Agatha and the Truth of Murder"/>
        <s v="Crime Time"/>
        <s v="Hantu Kak Limah"/>
        <s v="I Dream Of Dance"/>
        <s v="Love Off the Cuff"/>
        <s v="Paprika"/>
        <s v="The Gentleman Driver"/>
        <s v="The Hundred-Foot Journey"/>
        <s v="Expedition Happiness"/>
        <s v="Bill Burr: Walk Your Way Out"/>
        <s v="Semana Santa"/>
        <s v="Maharaja: The Story of Ranjit Singh"/>
        <s v="Sat Sri Akal"/>
        <s v="Swiss Army Man"/>
        <s v="The Incredibles 2"/>
        <s v="The Longshots"/>
        <s v="Virsa"/>
        <s v="Jerry Seinfeld: I'm Telling You for the Last Time"/>
        <s v="Monster High: Freaky Fusion"/>
        <s v="The Lady in Dignity"/>
        <s v="All the Freckles in the World"/>
        <s v="Deewangee"/>
        <s v="Ferris Bueller's Day Off"/>
        <s v="Occupation"/>
        <s v="Pope Francis: A Man of His Word"/>
        <s v="Jen Kirkman: Just Keep Livinâ€™?"/>
        <s v="Ant-Man and the Wasp"/>
        <s v="Bhasmasur"/>
        <s v="Gabriel &quot;Fluffy&quot; Iglesias: One Show Fits All"/>
        <s v="High Society"/>
        <s v="Inside the Mossad"/>
        <s v="Up Among  The Stars"/>
        <s v="Holy Camp!"/>
        <s v="Hostages"/>
        <s v="Patient Seventeen"/>
        <s v="The Force"/>
        <s v="Journey to Greenland"/>
        <s v="Alt-Right: Age of Rage"/>
        <s v="Habibie &amp; Ainun"/>
        <s v="Nathicharami"/>
        <s v="Rudy Habibie"/>
        <s v="Surga Yang Tak Dirindukan"/>
        <s v="Surga Yang Tak Dirindukan 2"/>
        <s v="Frozen Planet"/>
        <s v="Frozen Planet: On Thin Ice"/>
        <s v="Frozen Planet: The Epic Journey"/>
        <s v="The Making of Frozen Planet"/>
        <s v="A Taiwanese Tale of Two Cities"/>
        <s v="IBOY"/>
        <s v="Juana InÃ©s"/>
        <s v="Shadow of Truth"/>
        <s v="Biggie &amp; Tupac"/>
        <s v="Goyo: The Boy General"/>
        <s v="A Futile and Stupid Gesture"/>
        <s v="Dirty Money"/>
        <s v="Fakkah Fuzz: Almost Banned"/>
        <s v="Mau Nieto: Viviendo sobrioâ€¦ desde el bar"/>
        <s v="Mune: Guardian of the Moon"/>
        <s v="SebastiÃ¡n Marcelo Wainraich"/>
        <s v="Animas"/>
        <s v="Black Earth Rising"/>
        <s v="Examination of Conscience"/>
        <s v="Kingdom"/>
        <s v="Mi Obra Maestra"/>
        <s v="Polar"/>
        <s v="The Perfect Match"/>
        <s v="Acts of Vengeance"/>
        <s v="O SilÃªncio do CÃ©u"/>
        <s v="Conversations with a Killer: The Ted Bundy Tapes"/>
        <s v="Hotel Transylvania 3: Summer Vacation"/>
        <s v="Just Love"/>
        <s v="Blockbuster"/>
        <s v="Prison Playbook"/>
        <s v="Ricardo Quevedo: Hay gente asÃ­"/>
        <s v="The Good Catholic"/>
        <s v="Cristela Alonzo: Lower Classy"/>
        <s v="Mitt"/>
        <s v="Innocent"/>
        <s v="Planet 51"/>
        <s v="Iceman"/>
        <s v="My Entire High School Sinking Into the Sea"/>
        <s v="Todd Glass: Act Happy"/>
        <s v="Gad Gone Wild"/>
        <s v="Chelsea Does"/>
        <s v="Iliza Shlesinger: Freezing Hot"/>
        <s v="Countdown to Death: Pablo Escobar"/>
        <s v="The Traffickers"/>
        <s v="Where's the Money"/>
        <s v="Ricardo O'Farrill Abrazo Genial"/>
        <s v="Justice"/>
        <s v="Love and Hong Kong"/>
        <s v="Caida del Cielo"/>
        <s v="Pink"/>
        <s v="Take the 10"/>
        <s v="Half Girlfriend"/>
        <s v="Sex, Explained"/>
        <s v="Thieves of the Wood"/>
        <s v="DÃ©jÃ  Vu"/>
        <s v="Monty Python and the Holy Grail"/>
        <s v="Haunters: The Art of the Scare"/>
        <s v="Mustang Island"/>
        <s v="The Jack King Affair"/>
        <s v="Auschwitz: Blueprints of Genocide"/>
        <s v="Harith Iskander: I Told You So"/>
        <s v="Step Sisters"/>
        <s v="The Open House"/>
        <s v="Good Kids"/>
        <s v="The Bling Ring"/>
        <s v="Close"/>
        <s v="FYRE: The Greatest Party That Never Happened"/>
        <s v="IO"/>
        <s v="Lady-Like"/>
        <s v="Legends of Strength"/>
        <s v="Memory Love"/>
        <s v="Old Lord Savanna"/>
        <s v="Patria"/>
        <s v="Soni"/>
        <s v="Strongland"/>
        <s v="Trigger Warning with Killer Mike"/>
        <s v="Bad Day for the Cut"/>
        <s v="Tiempos de guerra"/>
        <s v="Enlighten Us"/>
        <s v="A Fall from Grace"/>
        <s v="Ares"/>
        <s v="Nailed It! Germany"/>
        <s v="Arango y Sanint: RÃ­ase el show"/>
        <s v="Godzilla"/>
        <s v="Neal Brennan: 3 Mics"/>
        <s v="Roger Corman's Death Race 2050"/>
        <s v="Åžubat"/>
        <s v="The Square"/>
        <s v="Deadcon"/>
        <s v="Get Him to the Greek"/>
        <s v="Handsome Siblings"/>
        <s v="Hop"/>
        <s v="Jezebel"/>
        <s v="Legend"/>
        <s v="NiNoKuni"/>
        <s v="Steve Jobs"/>
        <s v="Driven to Dance"/>
        <s v="Skyline"/>
        <s v="A Serious Man"/>
        <s v="Dallas Buyers Club"/>
        <s v="Katt Williams: Great America"/>
        <s v="Flash of Genius"/>
        <s v="The Rezort"/>
        <s v="Big Fat Liar"/>
        <s v="Bulbul Can Sing"/>
        <s v="Killer Inside: The Mind of Aaron Hernandez"/>
        <s v="MindGamers"/>
        <s v="Saving ZoÃ«"/>
        <s v="The Brave"/>
        <s v="Where the Money Is"/>
        <s v="Abducted in Plain Sight"/>
        <s v="Abdullah, The Final Witness"/>
        <s v="Adhugo"/>
        <s v="Chupan Chupai"/>
        <s v="Deadly Switch"/>
        <s v="Echcharikkai"/>
        <s v="La Rosa de Guadalupe"/>
        <s v="La Viuda Negra"/>
        <s v="Lavender"/>
        <s v="Only Mine"/>
        <s v="Pandigai"/>
        <s v="Pari"/>
        <s v="Revenger"/>
        <s v="Sebastian Maniscalco: Stay Hungry"/>
        <s v="The Devil We Know"/>
        <s v="The Doll"/>
        <s v="The Doll 2"/>
        <s v="A Boy Called Po"/>
        <s v="Alibaba Aur 40 Chor"/>
        <s v="Down The Fence"/>
        <s v="Face 2 Face"/>
        <s v="Manolo: The Boy Who Made Shoes for Lizards"/>
        <s v="One More Shot"/>
        <s v="Operation Chromite"/>
        <s v="Phir Se"/>
        <s v="Pyar Ke Do Pal"/>
        <s v="Rip Tide"/>
        <s v="Thong Dee Fun Khao"/>
        <s v="Unrest"/>
        <s v="Urvi"/>
        <s v="Berlin Calling"/>
        <s v="Harry and Snowman"/>
        <s v="Hostage to the Devil"/>
        <s v="Max Rose"/>
        <s v="Sarajevo"/>
        <s v="Stereo"/>
        <s v="Teenage Cocktail"/>
        <s v="The Similars"/>
        <s v="Twisted Trunk, Big Fat Body"/>
        <s v="We Are Young. We Are Strong."/>
        <s v="Ip Man"/>
        <s v="Ip Man 2"/>
        <s v="Kipo and the Age of Wonderbeasts"/>
        <s v="Leslie Jones: Time Machine"/>
        <s v="The Master"/>
        <s v="Women of Mafia 2"/>
        <s v="Invisible Essence: The Little Prince"/>
        <s v="La Grande ChaumiÃ¨re Violette"/>
        <s v="Camp X-Ray"/>
        <s v="Estar o no estar"/>
        <s v="Little Sister"/>
        <s v="The River Thief"/>
        <s v="The Healing Powers of Dude"/>
        <s v="The Last Face"/>
        <s v="13 Sins"/>
        <s v="Baazaar"/>
        <s v="The Fighter"/>
        <s v="Aquarius"/>
        <s v="Casablancas: The Man Who Loved Women"/>
        <s v="Clinical"/>
        <s v="Historia de un clan"/>
        <s v="Betty White: First Lady of Television"/>
        <s v="Made in China"/>
        <s v="Becoming Jane"/>
        <s v="He's Out There"/>
        <s v="Milada"/>
        <s v="The Man Who Would Be Polka King"/>
        <s v="The Polka King"/>
        <s v="The Reservoir Game"/>
        <s v="Tom Segura: Disgraceful"/>
        <s v="Little Men"/>
        <s v="Very Big Shot"/>
        <s v="Zoom"/>
        <s v="All of You"/>
        <s v="Back with the Ex"/>
        <s v="ReMastered: Massacre at the Stadium"/>
        <s v="Sex Education"/>
        <s v="The Last Laugh"/>
        <s v="Dayveon"/>
        <s v="AJ and the Queen"/>
        <s v="Giri / Haji"/>
        <s v="Jamtara - Sabka Number Ayega"/>
        <s v="Medical Police"/>
        <s v="Monsters: Dark Continent"/>
        <s v="Set Up"/>
        <s v="Sniper: Special Ops"/>
        <s v="The Evil Dead"/>
        <s v="Until Dawn"/>
        <s v="Shaka Zulu"/>
        <s v="When Heroes Fly"/>
        <s v="Alejandro RiaÃ±o: Especial de stand up"/>
        <s v="In The Deep"/>
        <s v="On Yoga The Architecture of Peace"/>
        <s v="Jim Gaffigan: Cinco"/>
        <s v="We're Lalaloopsy"/>
        <n v="21"/>
        <s v="A Cinderella Story"/>
        <s v="Alpha and Omega: The Legend of the Saw Tooth Cave"/>
        <s v="American Beauty"/>
        <s v="Arthur Christmas"/>
        <s v="Aruna &amp; Her Palate"/>
        <s v="As Good as It Gets"/>
        <s v="Bad Grandpa .5"/>
        <s v="Because This Is My First Life"/>
        <s v="Breaking the Bank"/>
        <s v="Catch Me If You Can"/>
        <s v="Cells at Work!"/>
        <s v="Center Stage"/>
        <s v="Charlie and the Chocolate Factory"/>
        <s v="Chasing Amy"/>
        <s v="Chhota Bheem Kung Fu Dhamaka Series"/>
        <s v="Chitty Chitty Bang Bang"/>
        <s v="Chloe"/>
        <s v="City of God"/>
        <s v="Click"/>
        <s v="Cloverfield"/>
        <s v="Coach Carter"/>
        <s v="Dinner for Schmucks"/>
        <s v="Donnie Brasco"/>
        <s v="Dragonheart"/>
        <s v="Dragonheart 3: The Sorcerer"/>
        <s v="Dragonheart: A New Beginning"/>
        <s v="Event Horizon"/>
        <s v="Fall Girls"/>
        <s v="Final Destination"/>
        <s v="Final Destination 2"/>
        <s v="Final Destination 3"/>
        <s v="Free Willy"/>
        <s v="Friday the 13th"/>
        <s v="Garfield Gets Real"/>
        <s v="Garfield's Fun Fest"/>
        <s v="Garfield's Pet Force"/>
        <s v="Ghost Rider"/>
        <s v="Ghost Stories"/>
        <s v="Hairspray"/>
        <s v="Harold &amp; Kumar Go to White Castle"/>
        <s v="Hitch"/>
        <s v="Hunt to Kill"/>
        <s v="Inception"/>
        <s v="Instructions Not Included"/>
        <s v="Jeff Dunham: Unhinged in Hollywood"/>
        <s v="Jimmy Neutron: Boy Genius"/>
        <s v="Julie &amp; Julia"/>
        <s v="Kate &amp; Leopold"/>
        <s v="Kill Bill: Vol. 1"/>
        <s v="Kill Bill: Vol. 2"/>
        <s v="Kingpin"/>
        <s v="Kiss the Girls"/>
        <s v="La Bamba"/>
        <s v="Legend of the Guardians: The Owls of Ga'Hoole"/>
        <s v="Live Up To Your Name"/>
        <s v="Luccas Neto in: Children's Day"/>
        <s v="Magnolia"/>
        <s v="Mandi"/>
        <s v="Mansfield Park"/>
        <s v="Messiah"/>
        <s v="Monster-in-Law"/>
        <s v="Moon"/>
        <s v="My Girl"/>
        <s v="New York Minute"/>
        <s v="Nisman: The Prosecutor, the President, and the Spy"/>
        <s v="Pan's Labyrinth"/>
        <s v="Paranormal Activity"/>
        <s v="Patriot Games"/>
        <s v="PokÃ©mon the Movie: Power of Us"/>
        <s v="Posesif"/>
        <s v="Reply 1988"/>
        <s v="Resident Evil: Afterlife"/>
        <s v="Riot"/>
        <s v="Road Trip: Beer Pong"/>
        <s v="Save Me"/>
        <s v="Scary Movie"/>
        <s v="Seal Team Six: The Raid on Osama Bin Laden"/>
        <s v="Siren"/>
        <s v="Sliver"/>
        <s v="Snow Day"/>
        <s v="Spinning Out"/>
        <s v="Strictly Ballroom"/>
        <s v="Stuart Little"/>
        <s v="Stuart Little 2"/>
        <s v="Sweeney Todd: The Demon Barber of Fleet Street"/>
        <s v="Teenage Mutant Ninja Turtles II: The Secret of the Ooze"/>
        <s v="Teenage Mutant Ninja Turtles: The Movie"/>
        <s v="Terminator 3: Rise of the Machines"/>
        <s v="Terminator Salvation"/>
        <s v="The Amityville Horror"/>
        <s v="The Bride of Habaek"/>
        <s v="The Circle"/>
        <s v="The Craft"/>
        <s v="The Crying Game"/>
        <s v="The Dukes of Hazzard"/>
        <s v="The Dukes of Hazzard: The Beginning"/>
        <s v="The Final Destination"/>
        <s v="The Invention of Lying"/>
        <s v="The Lord of the Rings: The Return of the King"/>
        <s v="The Lord of the Rings: The Two Towers"/>
        <s v="The Mask of Zorro"/>
        <s v="The Naked Gun 2 1/2: The Smell of Fear"/>
        <s v="The Naked Gun: From the Files of Police Squad!"/>
        <s v="The Natural"/>
        <s v="The Original Kings of Comedy"/>
        <s v="The Peacemaker"/>
        <s v="The Ring"/>
        <s v="The Talented Mr. Ripley"/>
        <s v="Tremors"/>
        <s v="Tremors 2: Aftershocks"/>
        <s v="Tremors 3: Back to Perfection"/>
        <s v="Tremors 4: The Legend Begins"/>
        <s v="Tremors 5:  Bloodline"/>
        <s v="True Grit"/>
        <s v="Up in the Air"/>
        <s v="What Lies Beneath"/>
        <s v="Wild Wild West"/>
        <s v="Willy Wonka &amp; the Chocolate Factory"/>
        <s v="Wyatt Earp"/>
        <s v="Yes Man"/>
        <s v="A Perfect Ending"/>
        <s v="Across the Universe"/>
        <s v="Babel"/>
        <s v="Back to the 90s"/>
        <s v="Black Hawk Down"/>
        <s v="Chappie"/>
        <s v="Christmas with the Kranks"/>
        <s v="Daddy Day Care"/>
        <s v="Gone are the Days"/>
        <s v="Good Girls"/>
        <s v="Hell or High Water"/>
        <s v="Indiana Jones and the Kingdom of the Crystal Skull"/>
        <s v="Indiana Jones and the Last Crusade"/>
        <s v="Indiana Jones and the Raiders of the Lost Ark"/>
        <s v="Indiana Jones and the Temple of Doom"/>
        <s v="Jay and Silent Bob Strike Back"/>
        <s v="Jersey Boys"/>
        <s v="Kevyn Aucoin: Beauty &amp; the Beast in Me"/>
        <s v="Krystal"/>
        <s v="Last Night"/>
        <s v="Lock, Stock and Two Smoking Barrels"/>
        <s v="Merku Thodarchi Malai"/>
        <s v="Mona Lisa Smile"/>
        <s v="Moshe Kasher: Live in Oakland"/>
        <s v="Perfect Stranger"/>
        <s v="PokÃ©mon the Movie: I Choose You!"/>
        <s v="Pulp Fiction"/>
        <s v="Puriyatha Puthir"/>
        <s v="Taramani"/>
        <s v="Tears of the Sun"/>
        <s v="The Boy in the Striped Pajamas"/>
        <s v="The Crow"/>
        <s v="The Pass"/>
        <s v="Tidying Up with Marie Kondo"/>
        <s v="Trash"/>
        <s v="Whitney Cummings: Money Shot"/>
        <s v="XXx"/>
        <s v="XXX: State of the Union"/>
        <s v="Aajcha Divas Majha"/>
        <s v="Aata Pita"/>
        <s v="AlphaGo"/>
        <s v="Badha"/>
        <s v="Camp Cool Kids"/>
        <s v="Chittagong"/>
        <s v="Devrai"/>
        <s v="Dries"/>
        <s v="Empire of Scents"/>
        <s v="Eve's Apple"/>
        <s v="Fandry"/>
        <s v="Fullmetal Alchemist"/>
        <s v="Functional Fitness"/>
        <s v="Green White Green (And All the Beautiful Colours in My Mosaic of Madness)"/>
        <s v="Happy Hunting"/>
        <s v="Heartthrob"/>
        <s v="Hridaynath"/>
        <s v="Hum Aapke Hain Koun"/>
        <s v="Hum Saath-Saath Hain"/>
        <s v="Ideachi Kalpana"/>
        <s v="Jora 10 Numbaria"/>
        <s v="Justin Bieber: Never Say Never"/>
        <s v="Kay Dyache Bola"/>
        <s v="Maacher Jhol"/>
        <s v="Maddman: The Steve Madden Story"/>
        <s v="Maine Pyar Kiya"/>
        <s v="Martin Luther: The Idea that Changed the World"/>
        <s v="Maza Pati Karodpati"/>
        <s v="Mi Shivajiraje Bhosale Boltoy"/>
        <s v="Monster High: Escape from Skull Shores"/>
        <s v="Monster High: Friday Night Frights"/>
        <s v="Monster High: Fright On!"/>
        <s v="Monster High: Frights, Camera, Action!"/>
        <s v="Monster High: Why Do Ghouls Fall in Love?"/>
        <s v="Not Alone"/>
        <s v="Now More Than Ever: The History of Chicago"/>
        <s v="Nymphomaniac: Volume 1"/>
        <s v="Planetarium"/>
        <s v="PokÃ©mon: Indigo League"/>
        <s v="Residente"/>
        <s v="Sanai Choughade"/>
        <s v="Shahanpan Dega Deva"/>
        <s v="Super Dark Times"/>
        <s v="The Age of Shadows"/>
        <s v="The Arbitration"/>
        <s v="The Damned Rain"/>
        <s v="The Frozen Dead"/>
        <s v="The Rehearsal"/>
        <s v="The Trigger Effect"/>
        <s v="The Vault"/>
        <s v="Time Please"/>
        <s v="Treasures from the Wreck of the Unbelievable"/>
        <s v="We Speak Dance"/>
        <s v="Yanda Kartavya Aahe"/>
        <s v="A Good Wife"/>
        <s v="An American in Madras"/>
        <s v="An Innocent Mistake"/>
        <s v="Autohead"/>
        <s v="Bee Movie"/>
        <s v="Ex-Boyfriend"/>
        <s v="Happy 300 Days"/>
        <s v="Headwinds"/>
        <s v="Hurricane Bianca"/>
        <s v="In Between"/>
        <s v="Radiopetti"/>
        <s v="Saheb Bibi Golaam"/>
        <s v="The Land of the Enlightened"/>
        <s v="The Rat Race"/>
        <s v="To Be a Miss"/>
        <s v="Udta Punjab"/>
        <s v="What Is Love?"/>
        <s v="Who's the One"/>
        <s v="How to Change the World"/>
        <s v="Mighty Morphin Alien Rangers"/>
        <s v="Ninja Turtles: The Next Mutation"/>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Strawberry Shortcake: Berry Bitty Adventures"/>
        <s v="To and From New York"/>
        <s v="God Bless the Broken Road"/>
        <s v="Iron Ladies"/>
        <s v="Seeing Allred"/>
        <s v="The Ritual"/>
        <s v="The Trader (Sovdagari)"/>
        <s v="Tientsin Mystic"/>
        <s v="When We First Met"/>
        <s v="Don't Knock Twice"/>
        <s v="High Flying Bird"/>
        <s v="Incredibles 2 (Spanish Version)"/>
        <s v="Kevin Hart's Guide to Black History"/>
        <s v="Nailed It! Mexico"/>
        <s v="ReMastered: The Two Killings of Sam Cooke"/>
        <s v="The Tree of Blood"/>
        <s v="Unauthorized Living"/>
        <s v="6 Days"/>
        <s v="Blinky Bill: The Movie"/>
        <s v="Happy Times"/>
        <s v="Jack and the Cuckoo-Clock Heart"/>
        <s v="The Pyramid Code"/>
        <s v="Lez Bomb"/>
        <s v="The Last of the Schmucks"/>
        <s v="Michael Bolton's Big, Sexy Valentine's Day Special"/>
        <s v="Di Renjie zhi Sidatianwang"/>
        <s v="The Confirmation"/>
        <s v="Fred Armisen: Standup For Drummers"/>
        <s v="Valor"/>
        <s v="Welcome to Willits"/>
        <s v="Woody Woodpecker"/>
        <s v="Lila &amp; Eve"/>
        <s v="Hidden Worlds"/>
        <s v="Live"/>
        <s v="Ray Romano: Right Here, Around the Corner"/>
        <s v="Safe"/>
        <s v="Tayee"/>
        <s v="Violet Evergarden"/>
        <s v="OCTB"/>
        <s v="Princess Cyd"/>
        <s v="The Cloverfield Paradox"/>
        <s v="Thumper"/>
        <s v="Naga The Eternal Yogi"/>
        <s v="Star Men"/>
        <s v="Hannibal Buress: Comedy Camisado"/>
        <s v="El Ãºltimo testigo"/>
        <s v="The Charnel House"/>
        <s v="French Dirty"/>
        <s v="Dinner for Five"/>
        <s v="Romance is a bonus book"/>
        <s v="Daniel Sosa: Sosafado"/>
        <s v="Imperial Dreams"/>
        <s v="Billy Graham: An Extraordinary Journey"/>
        <s v="Mine"/>
        <s v="QuiÃ©n te cantarÃ¡"/>
        <s v="The Rebound"/>
        <s v="Big Bear"/>
        <s v="ë°˜ë“œì‹œ ìž¡ëŠ”ë‹¤"/>
        <s v="Be Here Now"/>
        <s v="Mike Birbiglia: Thank God for Jokes"/>
        <s v="People You May Know"/>
        <s v="A Second Chance"/>
        <s v="Beauty and the Bestie"/>
        <s v="Bride For Rent"/>
        <s v="Can't Help Falling in Love"/>
        <s v="Evening Shadows"/>
        <s v="Four Sisters and a Wedding"/>
        <s v="Girl, Boy, Bakla, Tomboy"/>
        <s v="It Takes a Man and a Woman"/>
        <s v="My Ex &amp; Whys"/>
        <s v="Rise: Ini Kalilah"/>
        <s v="She's Dating the Gangster"/>
        <s v="The Breakup Playlist"/>
        <s v="The Mistress"/>
        <s v="The Only Mother To You All"/>
        <s v="Unsolved"/>
        <s v="You Changed My Life"/>
        <s v="You're My Boss"/>
        <s v="Derren Brown: The Push"/>
        <s v="Marlon Wayans: Woke-ish"/>
        <s v="Force 2"/>
        <s v="Ralphie May: Unruly"/>
        <s v="Our Idiot Brother"/>
        <s v="Zach Galifianakis: Live at the Purple Onion"/>
        <s v="The Heyday of the Insensitive Bastards"/>
        <s v="The Rift: The Dark Side of the Moon"/>
        <s v="Winnie"/>
        <s v="Jonas"/>
        <s v="Crouching Tiger, Hidden Dragon: Sword of Destiny"/>
        <s v="The Look of Silence"/>
        <s v="Blue Ruin"/>
        <s v="Dolphin Tale 2"/>
        <s v="Life of An Outcast"/>
        <s v="Veronica"/>
        <s v="DueÃ±os del paraÃ­so"/>
        <s v="OperaÃ§Ãµes Especiais"/>
        <s v="Attack on Titan"/>
        <s v="Ghost Pain"/>
        <s v="Ghost Tears"/>
        <s v="Ghost Whispers"/>
        <s v="I Don't Feel at Home in This World Anymore"/>
        <s v="Legend Quest"/>
        <s v="The Sound of Your Heart"/>
        <s v="Marvel Super Hero Adventures: Frost Fight!"/>
        <s v="The Photographer Of Mauthausen"/>
        <s v="Best Lover"/>
        <s v="Mute"/>
        <s v="Seven Seconds"/>
        <s v="Timeline"/>
        <s v="Ugly Delicious"/>
        <s v="Kill Command"/>
        <s v="The Lovers and the Despot"/>
        <s v="Bert Kreischer: The Machine"/>
        <s v="Firebrand"/>
        <s v="Paddleton"/>
        <s v="Paris Is Us"/>
        <s v="Shonar Pahar"/>
        <s v="The Prince"/>
        <s v="The Unknown Known"/>
        <s v="Trespass Against Us"/>
        <s v="Hitler's Circle of Evil"/>
        <s v="Ken Burns: The Civil War"/>
        <s v="Ken Burns: The Roosevelts: An Intimate History"/>
        <s v="Magnus"/>
        <s v="Prohibition: A Film by Ken Burns and Lynn Novick"/>
        <s v="Secrets of Chatsworth"/>
        <s v="Secrets of Henry VIII's Palace: Hampton Court"/>
        <s v="Secrets of Her Majesty's Secret Service"/>
        <s v="Secrets of Highclere Castle"/>
        <s v="Secrets of the Tower of London"/>
        <s v="The War: A Film by Ken Burns and Lynn Novick"/>
        <s v="The Drug King"/>
        <s v="The Intent 2: The Come Up"/>
        <s v="Forgotten"/>
        <s v="Lincoln"/>
        <s v="The Bachelors"/>
        <s v="Trevor Noah: Afraid of the Dark"/>
        <s v="Being Elmo: A Puppeteer's Journey"/>
        <s v="Kevin James: Sweat the Small Stuff"/>
        <s v="Transformer"/>
        <s v="Bugs"/>
        <s v="The Breadwinner"/>
        <s v="Mirzya"/>
        <s v="All Light Will End"/>
        <s v="Await Further Instructions"/>
        <s v="Manusangada"/>
        <s v="One Strange Rock"/>
        <s v="Viking Destiny"/>
        <s v="Altered Carbon"/>
        <s v="Coach Snoop"/>
        <s v="Kavin Jay: Everybody Calm Down!"/>
        <s v="On Body and Soul"/>
        <s v="The Bros"/>
        <s v="Trash Fire"/>
        <s v="Postcards from London"/>
        <s v="Spy Kids: All the Time in the World"/>
        <s v="The 2000s"/>
        <s v="A Week in Watts"/>
        <s v="Dismissed"/>
        <s v="Memoir of a Murderer"/>
        <s v="ë§ˆë…€ì‚¬ëƒ¥"/>
        <s v="Boy Missing"/>
        <s v="Growing Up Wild"/>
        <s v="Tini: The New Life of Violetta"/>
        <s v="Cooked"/>
        <s v="GANTZ:O"/>
        <s v="Abominable Christmas"/>
        <s v="Dear Dracula"/>
        <s v="Genius"/>
        <s v="The Returned"/>
        <s v="Brave Miss World"/>
        <s v="INDIA"/>
        <s v="Kill Ratio"/>
        <s v="Love for Ten: Generation of Youth"/>
        <s v="Madaari"/>
        <s v="Rocky Handsome"/>
        <s v="TE3N"/>
        <s v="Black Sea"/>
        <s v="Studio 54"/>
        <s v="The Super"/>
        <s v="AgustÃ­n AristarÃ¡n: Soy Rada"/>
        <s v="Everything Sucks!"/>
        <s v="Irreplaceable You"/>
        <s v="Kon Kon Kon"/>
        <s v="Milk"/>
        <s v="Operator"/>
        <s v="Marvel's Iron Man &amp; Hulk: Heroes United"/>
        <s v="Alone in Berlin"/>
        <s v="Among Family"/>
        <s v="Anchor and Hope"/>
        <s v="Awe"/>
        <s v="Ayana"/>
        <s v="Behind the Curve"/>
        <s v="Buddies"/>
        <s v="Candyflip"/>
        <s v="Chameli"/>
        <s v="Deadly Scholars"/>
        <s v="Fatso"/>
        <s v="HjÃ¸rdis"/>
        <s v="Larry Charles' Dangerous World of Comedy"/>
        <s v="My Travel Buddy"/>
        <s v="Neevevaro"/>
        <s v="Never Heard"/>
        <s v="Outlawed"/>
        <s v="Pyaar Ke Side Effects"/>
        <s v="Sur: The Melody of Life"/>
        <s v="The 43"/>
        <s v="The Breaker Upperers"/>
        <s v="The Detained"/>
        <s v="The Kirlian Frequency"/>
        <s v="The Umbrella Academy"/>
        <s v="Ugly Aur Pagli"/>
        <s v="You're Everything To Me"/>
        <s v="YucatÃ¡n"/>
        <s v="Asura: The City of Madness"/>
        <s v="Daagdi Chaawl"/>
        <s v="Fakta Ladh Mhana"/>
        <s v="Matichya Chuli"/>
        <s v="Morya"/>
        <s v="Powder"/>
        <s v="Premachi Goshta"/>
        <s v="Re:Mind"/>
        <s v="Sakhi"/>
        <s v="Sarivar Sari"/>
        <s v="Solomon Kane"/>
        <s v="Tukaram"/>
        <s v="Zenda"/>
        <s v="A Heavy Heart"/>
        <s v="Aram, Aram"/>
        <s v="La Coppia dei Campioni"/>
        <s v="Nightmare High"/>
        <s v="Rush: Beyond the Lighted Stage"/>
        <s v="Spark"/>
        <s v="The Fury of a Patient Man"/>
        <s v="The Memory of Water"/>
        <s v="Stop at Nothing: The Lance Armstrong Story"/>
        <s v="Dating Around"/>
        <s v="Grass"/>
        <s v="Ken Jeong: You Complete Me, Ho"/>
        <s v="Chris Rock: Tamborine"/>
        <s v="Love Per Square Foot"/>
        <s v="The Mortified Guide"/>
        <s v="Girlfriend's Day"/>
        <s v="Katherine Ryan: In Trouble"/>
        <s v="Me and the Alien"/>
        <s v="White Nights"/>
        <s v="Sister Code"/>
        <s v="Merantau"/>
        <s v="Trophy"/>
        <s v="Virunga: Gorillas in Peril"/>
        <s v="Period. End of Sentence."/>
        <s v="Ten Years"/>
        <s v="Clouds of Sils Maria"/>
        <s v="We the Animals"/>
        <s v="Stronger Than the World"/>
        <s v="Cyborg 009: Call of Justice"/>
        <s v="David Brent: Life on the Road"/>
        <s v="Grillo vs Grillo"/>
        <s v="Hitler - A Career"/>
        <s v="Metallica: Some Kind of Monster"/>
        <s v="14 Minutes from Earth"/>
        <s v="About a Boy"/>
        <s v="Always a Witch"/>
        <s v="Beast Legends"/>
        <s v="Billy Elliot"/>
        <s v="Camp X"/>
        <s v="Cats &amp; Dogs: The Revenge of Kitty Galore"/>
        <s v="Dear Ex"/>
        <s v="E-Cigarettes: Miracle or Menace?"/>
        <s v="Free Rein: Valentine's Day"/>
        <s v="Guilty"/>
        <s v="Harold Shipman - Driven to Kill"/>
        <s v="Have You Seen the Listers?"/>
        <s v="Heal"/>
        <s v="Hunters of the South Seas"/>
        <s v="Lego DC Comics: Batman Be-Leaguered"/>
        <s v="Lego Friends: Girls on a Mission"/>
        <s v="LEGO Marvel Super Heroes: Black Panther"/>
        <s v="LEGO Marvel Super Heroes: Guardians of the Galaxy"/>
        <s v="LEGO Ninjago: Masters of Spinjitzu: Day of the Departed"/>
        <s v="Lo que la verdad esconde: El caso Asunta (Operacion NenÃºfar)"/>
        <s v="Malicious"/>
        <s v="My Tattoo Addiction"/>
        <s v="Ninja Assassin"/>
        <s v="Operation Gold Rush"/>
        <s v="Personal Shopper"/>
        <s v="Russian Doll"/>
        <s v="Sparta"/>
        <s v="Sword Art Online Alternative: Gun Gale Online"/>
        <s v="The Bible's Buried Secrets"/>
        <s v="The Big Catch"/>
        <s v="The Bomb Squad"/>
        <s v="The Edge of Seventeen"/>
        <s v="The Story of Us with Morgan Freeman"/>
        <s v="The Witch Files"/>
        <s v="Truckbhar Swapna"/>
        <s v="True: Happy Hearts Day"/>
        <s v="Velvet Buzzsaw"/>
        <s v="What Makes a Psychopath?"/>
        <s v="Why Are We Getting So Fat?"/>
        <s v="World's Busiest Cities"/>
        <s v="World's Weirdest Homes"/>
        <s v="42 Grams"/>
        <s v="Ã†on Flux"/>
        <s v="Before the Flood"/>
        <s v="Emo the Musical"/>
        <s v="Gender Revolution: A Journey with Katie Couric"/>
        <s v="How the Beatles Changed the World"/>
        <s v="Inxeba"/>
        <s v="John Mellencamp: Plain Spoken"/>
        <s v="Liberated: The New Sexual Revolution"/>
        <s v="Master"/>
        <s v="Mortified Nation"/>
        <s v="National Parks Adventure"/>
        <s v="Newness"/>
        <s v="Paint It Black"/>
        <s v="Revolting Rhymes"/>
        <s v="Water &amp; Power: A California Heist"/>
        <s v="Camelia la Texana"/>
        <s v="Chauthi Koot"/>
        <s v="Dilwale"/>
        <s v="Gun Runners"/>
        <s v="Happy New Year"/>
        <s v="Haraamkhor"/>
        <s v="Heroes Wanted"/>
        <s v="Highly Strung"/>
        <s v="I Am Sun Mu"/>
        <s v="Indiscretion"/>
        <s v="La Ãšltima Fiesta"/>
        <s v="Maroon"/>
        <s v="Mexico DiseÃ±a"/>
        <s v="Paris Is Burning"/>
        <s v="Pioneers of African-American Cinema"/>
        <s v="The Hurt Business"/>
        <s v="The Reconquest"/>
        <s v="Zapped"/>
        <s v="Masha's Tales"/>
        <s v="The Lizzie Borden Chronicles"/>
        <s v="A Family Reunion Christmas"/>
        <s v="It Comes at Night"/>
        <s v="Entanglement"/>
        <s v="Captive"/>
        <s v="Four Seasons in Havana"/>
        <s v="Mariah Carey's Merriest Christmas"/>
        <s v="Spectral"/>
        <s v="White Rabbit Project"/>
        <s v="Trailer Park Boys: Drunk, High and Unemployed: Live in Austin"/>
        <s v="From Paris with Love"/>
        <s v="Saaho"/>
        <s v="Because of Soccer"/>
        <s v="The Art of the Steal"/>
        <s v="The Dancer"/>
        <s v="The Gathering"/>
        <s v="What's Up With Love?"/>
        <s v="Delhi Belly"/>
        <s v="Dhobi Ghat (Mumbai Diaries)"/>
        <s v="El Camino Christmas"/>
        <s v="Jaal"/>
        <s v="Jaane Tu... Ya Jaane Na"/>
        <s v="Lagaan"/>
        <s v="Papa the Great"/>
        <s v="Peepli Live"/>
        <s v="Shikari"/>
        <s v="Taare Zameen Par"/>
        <s v="Kickboxer: Vengeance"/>
        <s v="Miss in Kiss"/>
        <s v="Other People"/>
        <s v="The Cuba Libre Story"/>
        <s v="Imagine That"/>
        <s v="Nothing to Lose 2"/>
        <s v="5 Star Christmas"/>
        <s v="Dogs of Berlin"/>
        <s v="Dumplin'"/>
        <s v="Free Rein: The Twelve Neighs of Christmas"/>
        <s v="Mowgli: Legend of the Jungle"/>
        <s v="Pine Gap"/>
        <s v="ReMastered: Who Killed Jam Master Jay?"/>
        <s v="Super Monsters and the Wish Star"/>
        <s v="The American Meme"/>
        <s v="Astronomy Club: The Sketch Show"/>
        <s v="Banana Island Ghost"/>
        <s v="Celebrity Marriage"/>
        <s v="Glow Up"/>
        <s v="Marriage Story"/>
        <s v="No Game No Life: Zero"/>
        <s v="Slow Country"/>
        <s v="Spirit Riding Free: Spirit of Christmas"/>
        <s v="Teasing Master Takagi-san"/>
        <s v="The Confession Killer"/>
        <s v="THE RUM DIARY"/>
        <s v="Three Days of Christmas"/>
        <s v="Triad Princess"/>
        <s v="Virgin River"/>
        <s v="Wives on Strike"/>
        <s v="Wives on Strike: The Revolution"/>
        <s v="Happy!"/>
        <s v="Yes or No"/>
        <s v="Trolls Holiday Special"/>
        <s v="Blue Jay"/>
        <s v="One in a Billion"/>
        <s v="Reggie Watts: Spatial"/>
        <s v="The Model"/>
        <s v="A Christmas Prince: The Royal Baby"/>
        <s v="Home for Christmas"/>
        <s v="The Irishman: In Conversation"/>
        <s v="V Wars"/>
        <s v="Breath"/>
        <s v="Cleo &amp; Cuquin"/>
        <s v="The Last O.G."/>
        <s v="Craig Ferguson: Tickle Fight"/>
        <s v="The Good Neighbor"/>
        <s v="Bill Burr: I'm Sorry You Feel That Way"/>
        <s v="Let's Dance"/>
        <s v="The Prince of Tennis ~ Match! Tennis Juniors ~"/>
        <s v="The Road to Love"/>
        <s v="God's Not Dead: A Light in Darkness"/>
        <s v="RUSSELL BRAND: RE:BIRTH"/>
        <s v="The Cakemaker"/>
        <s v="Mercenary"/>
        <s v="A Very Murray Christmas"/>
        <s v="3 Deewarein"/>
        <s v="Aarakshan"/>
        <s v="Aaviri"/>
        <s v="Adrishya"/>
        <s v="Ahista Ahista"/>
        <s v="Albert Pinto Ko Gussa Kyun Aata Hai?"/>
        <s v="Amar Akbar Anthony"/>
        <s v="Anwar"/>
        <s v="ARASHI's Diary -Voyage-"/>
        <s v="Barah Aana"/>
        <s v="Bawarchi"/>
        <s v="Bazaar"/>
        <s v="Benchwarmers 2: Breaking Balls"/>
        <s v="Bhagam Bhag"/>
        <s v="Bhoot"/>
        <s v="Bobby"/>
        <s v="Chal Mere Bhai"/>
        <s v="Child's Play"/>
        <s v="Chupke Chupke"/>
        <s v="Deadline: Sirf 24 Ghante"/>
        <s v="Dhamaal"/>
        <s v="Die Another Day"/>
        <s v="Don"/>
        <s v="Encounter: The Killing"/>
        <s v="Ghayal"/>
        <s v="Ghulam-E-Musthafa"/>
        <s v="Gol Maal"/>
        <s v="GoldenEye"/>
        <s v="Golmaal: Fun Unlimited"/>
        <s v="Heartbreakers"/>
        <s v="Hera Pheri"/>
        <s v="How High 2"/>
        <s v="Jaan-E-Mann: Let's Fall in Love... Again"/>
        <s v="Jail"/>
        <s v="Jis Desh Men Ganga Behti Hai"/>
        <s v="John Day"/>
        <s v="Judwaa"/>
        <s v="Kaalia"/>
        <s v="Katha"/>
        <s v="Khubsoorat"/>
        <s v="Koshish"/>
        <s v="Kuldip Patwal: I Didn't Do It!"/>
        <s v="Maine Pyaar Kyun Kiya"/>
        <s v="Masoom"/>
        <s v="Mujhse Shaadi Karogi"/>
        <s v="Namak Halaal"/>
        <s v="Phamous"/>
        <s v="Phullu"/>
        <s v="Pucca: Love Recipe"/>
        <s v="Rainbow Ruby"/>
        <s v="Rajnigandha"/>
        <s v="Ram Teri Ganga Maili"/>
        <s v="Ramji Londonwaley"/>
        <s v="Red Dawn"/>
        <s v="Road to Sangam"/>
        <s v="Saath Saath"/>
        <s v="Sadma"/>
        <s v="Sangam"/>
        <s v="Satte Pe Satta"/>
        <s v="Shiva"/>
        <s v="Swami"/>
        <s v="The Dark Side of Life: Mumbai City"/>
        <s v="The Great Gambler"/>
        <s v="The Neighbor"/>
        <s v="The World Is Not Enough"/>
        <s v="Tomorrow Never Dies"/>
        <s v="Traffic Signal"/>
        <s v="Trikal (Past, Present, Future)"/>
        <s v="Union Leader"/>
        <s v="Veerey Ki Wedding"/>
        <s v="Vodka Diaries"/>
        <s v="Yanxi Palace: Princess Adventures"/>
        <s v="Zed Plus"/>
        <s v="Bill Hicks: One Night Stand"/>
        <s v="Bill Hicks: Reflections"/>
        <s v="Bill Hicks: Relentless"/>
        <s v="Bill Hicks: Revelations"/>
        <s v="Bill Hicks: Sane Man"/>
        <s v="Conan Without Borders"/>
        <s v="For the Win"/>
        <s v="Gina Yashere: Laughing to America"/>
        <s v="Gina Yashere: Skinny B*tch"/>
        <s v="Inst@famous"/>
        <s v="Mexicanos de Bronce"/>
        <s v="Sam Kinison: Breaking the Rules"/>
        <s v="Sam Kinison: Family Entertainment Hour"/>
        <s v="Sam Kinison: Live in Vegas"/>
        <s v="Sam Kinison: The Scream Continues"/>
        <s v="Secrets in the Hot Spring"/>
        <s v="Slobby's World"/>
        <s v="Taylor Swift reputation Stadium Tour"/>
        <s v="The Bill Murray Stories: Life Lessons Learned From a Mythical Man"/>
        <s v="The Seven Deadly Sins the Movie: Prisoners of the Sky"/>
        <s v="Tim Allen: Men Are Pigs"/>
        <s v="Tim Allen: ReWires America"/>
        <s v="Tim Minchin And The Heritage Orchestra Live"/>
        <s v="Tim Minchin: So F**king Rock"/>
        <s v="Todd Glass: Stand-Up Special"/>
        <s v="Tom Papa Live in New York City"/>
        <s v="Bat Pat"/>
        <s v="Blurred Lines: Inside the Art World"/>
        <s v="Born Strong"/>
        <s v="Dave Chappelle: Equanimity &amp; The Bird Revelation"/>
        <s v="El Chavo"/>
        <s v="Elles Ã©taient en guerre (1914-1918)"/>
        <s v="Elles ont toutes une histoire"/>
        <s v="Fun Mom Dinner"/>
        <s v="Geronimo Stilton"/>
        <s v="Ghost House"/>
        <s v="Lo que la vida me robÃ³"/>
        <s v="Numbered"/>
        <s v="Rebelde"/>
        <s v="Rubi"/>
        <s v="Teresa"/>
        <s v="Twice"/>
        <s v="You Can Tutu"/>
        <s v="Dog Eat Dog"/>
        <s v="Mr. Pig"/>
        <s v="Battle Creek"/>
        <s v="The Disastrous Life of Saiki K.: Reawakened"/>
        <s v="After Porn Ends 3"/>
        <s v="Anesthesia"/>
        <s v="Pioneers: First Women Filmmakers*"/>
        <s v="The Autopsy of Jane Doe"/>
        <s v="Goon: Last of the Enforcers"/>
        <s v="My Runway"/>
        <s v="The First Temptation of Christ"/>
        <s v="Tiffany Haddish: Black Mitzvah"/>
        <s v="War on Everyone"/>
        <s v="Wish Man"/>
        <s v="Blue Planet II"/>
        <s v="Silencer"/>
        <s v="Diary of a Chambermaid"/>
        <s v="Rezeta"/>
        <s v="Lawless"/>
        <s v="In Family We Trust"/>
        <s v="La Mante"/>
        <s v="Shelter"/>
        <s v="The Climb"/>
        <s v="The Real Football Factories"/>
        <s v="Wadi"/>
        <s v="Shrek the Musical"/>
        <s v="Hot Gimmick: Girl Meets Boy"/>
        <s v="A Twelve Year Night"/>
        <s v="Avicii: True Stories"/>
        <s v="Black Mirror: Bandersnatch"/>
        <s v="Hashoter Hatov"/>
        <s v="Life Ki Toh Lag Gayi"/>
        <s v="Murder Mountain"/>
        <s v="Oasis: Supersonic"/>
        <s v="Rehmataan"/>
        <s v="Selection Day"/>
        <s v="The Birth Reborn 3"/>
        <s v="When Angels Sleep"/>
        <s v="The NSU-Complex"/>
        <s v="Fifty"/>
        <s v="Blitz Patrollie"/>
        <s v="El Pepe, a Supreme Life"/>
        <s v="Kevin Hart: Donâ€™t F**k This Up"/>
        <s v="The Secret Life of Pets 2"/>
        <s v="The Vendor"/>
        <s v="At First Light"/>
        <s v="Bibi &amp; Tina: Tohuwabohu Total"/>
        <s v="Pusher"/>
        <s v="Towies"/>
        <s v="Chasing Cameron"/>
        <s v="Fast &amp; Furious Spy Racers"/>
        <s v="The App"/>
        <s v="The Bonfire of Destiny"/>
        <s v="Left Behind"/>
        <s v="The Innocents"/>
        <s v="You"/>
        <s v="Mr. Roosevelt"/>
        <s v="Todd Barry: Spicy Honey"/>
        <s v="Walk with Me"/>
        <s v="Ezel"/>
        <s v="KaÃ§ak"/>
        <s v="Kurt Seyit &amp; Sura"/>
        <s v="Mahmut &amp; Meryem"/>
        <s v="Marco Polo: One Hundred Eyes"/>
        <s v="Doom: Annihilation"/>
        <s v="Fireworks"/>
        <s v="Grand-Daddy Day Care"/>
        <s v="Jarhead: Law of Return"/>
        <s v="MFKZ"/>
        <s v="Sweetheart"/>
        <s v="Avengers: Infinity War"/>
        <s v="Backtrack"/>
        <s v="A Gray State"/>
        <s v="Part-Time Idol"/>
        <s v="Planet Earth II"/>
        <s v="When Hari Got Married"/>
        <s v="Sammy &amp; Co"/>
        <s v="Como caÃ­do del cielo"/>
        <s v="John Mulaney &amp; The Sack Lunch Bunch"/>
        <s v="Hi Score Girl"/>
        <s v="Stand Up and Away! with Brian Regan"/>
        <s v="Way Back into Love"/>
        <s v="Ninja Hattori"/>
        <s v="The Little Hours"/>
        <s v="Watership Down"/>
        <s v="Creep 2"/>
        <s v="Myths &amp; Monsters"/>
        <d v="1899-12-30T07:19:00"/>
        <s v="Garfunkel and Oates: Trying to be Special"/>
        <s v="Lo and Behold: Reveries of the Connected World"/>
        <s v="Jacob's Ladder"/>
        <s v="Demon's Path"/>
        <s v="I Am Vengeance"/>
        <s v="Mr. Church"/>
        <s v="Single Ladies Senior"/>
        <s v="72 Dangerous Animals: Latin America"/>
        <s v="Bright"/>
        <s v="Madness in the Desert"/>
        <s v="Back of the Net"/>
        <s v="Lost in London"/>
        <s v="7 Days Out"/>
        <s v="Bad Seeds"/>
        <s v="Bird Box"/>
        <s v="Diablero"/>
        <s v="Jojo's World"/>
        <s v="Lion Pride"/>
        <s v="Love @ Seventeen"/>
        <s v="Perfume"/>
        <s v="Sirius the Jaeger"/>
        <s v="Struggle: The Life and Lost Art of Szukalski"/>
        <s v="The Last Hangover"/>
        <s v="What Still Remains"/>
        <s v="Wolf"/>
        <s v="Desire"/>
        <s v="Figures of Speech"/>
        <s v="Agent"/>
        <s v="Being Mrs Elliot"/>
        <s v="Falz Experience"/>
        <s v="Iyore"/>
        <s v="The First Lady"/>
        <s v="The Two Popes"/>
        <s v="The Witcher"/>
        <s v="2036 Origin Unknown"/>
        <d v="1899-12-30T23:59:00"/>
        <s v="Aggretsuko: We Wish You a Metal Christmas"/>
        <s v="Durarara!!"/>
        <s v="Imperfect"/>
        <s v="Lang Tong"/>
        <s v="Miss J Contemplates Her Choice"/>
        <s v="48 Christmas Wishes"/>
        <s v="Dance Academy"/>
        <s v="Jeremiah Tower: The Last Magnificent"/>
        <s v="A Christmas Special: Miraculous: Tales of Ladybug &amp; Cat Noir"/>
        <s v="Daemonium"/>
        <s v="Gabriel lglesias: Iâ€™m Sorry For What I Said When I Was Hungry"/>
        <s v="George of the Jungle 2"/>
        <s v="Leo the Lion"/>
        <s v="Magic Snowflake"/>
        <s v="Santa's Apprentice"/>
        <s v="Nightflyers"/>
        <s v="Memories of the Alhambra"/>
        <s v="Teefa in Trouble"/>
        <s v="The Lobster"/>
        <s v="Jab Harry Met Sejal"/>
        <s v="Temple"/>
        <s v="For the Love of Spock"/>
        <s v="Pacific Heat"/>
        <s v="White Girl"/>
        <s v="Yoga Hosers"/>
        <s v="Power Rangers Dino Charge"/>
        <s v="After the Raid"/>
        <s v="Twice Upon A Time"/>
        <s v="Ascharyachakit!"/>
        <s v="Miss Me This Christmas"/>
        <s v="Russell Howard: Recalibrate"/>
        <s v="The Indian Detective"/>
        <s v="The Women's Balcony"/>
        <s v="You Canâ€™t Fight Christmas"/>
        <s v="Miss Stevens"/>
        <s v="Total Frat Movie"/>
        <s v="BoJack Horseman Christmas Special: Sabrina's Christmas Wish"/>
        <s v="Don't F**k with Cats: Hunting an Internet Killer"/>
        <s v="Soundtrack"/>
        <s v="Ellen DeGeneres: Relatable"/>
        <s v="The Humanity Bureau"/>
        <s v="Some Freaks"/>
        <s v="Mike Epps: Don't Take It Personal"/>
        <s v="Pee-wee's Playhouse: Christmas Special"/>
        <s v="Ronny Chieng: Asian Comedian Destroys America!"/>
        <s v="Lilli"/>
        <s v="Prince of Peoria: A Christmas Moose Miracle"/>
        <s v="Skin Trade"/>
        <s v="Bob's Broken Sleigh"/>
        <s v="My Little Pony Equestria Girls: Rainbow Rocks"/>
        <s v="Burlesque"/>
        <s v="Sincerely Yours, Dhaka"/>
        <s v="The Danish Girl"/>
        <s v="American Circumcision"/>
        <s v="Andhadhun"/>
        <s v="Ashes of Love"/>
        <s v="Dragons: Dawn of the Dragon Racers"/>
        <s v="DreamWorks Holiday Classics"/>
        <s v="Kill the Messenger"/>
        <s v="Maps to the Stars"/>
        <s v="Springsteen on Broadway"/>
        <s v="The Theory of Everything"/>
        <s v="God of War"/>
        <s v="Stoked"/>
        <s v="Barry"/>
        <s v="Call Me Francis"/>
        <s v="Crazyhead"/>
        <s v="Rats"/>
        <s v="Sister Cities"/>
        <s v="Theo Who Lived"/>
        <s v="A Family Man"/>
        <s v="Bangistan"/>
        <s v="Cinderella and the Four Knights"/>
        <s v="Crash Landing on You"/>
        <s v="Crazy, Lovely, Cool"/>
        <s v="Dil Chahta Hai"/>
        <s v="Dil Dhadakne Do"/>
        <s v="Don 2"/>
        <s v="Fukrey"/>
        <s v="Game"/>
        <s v="Girls und Panzer"/>
        <s v="Holy Expectations"/>
        <s v="Honeymoon Travels Pvt. Ltd."/>
        <s v="Hope: One in a Billion"/>
        <s v="Isoken"/>
        <s v="Karthik Calling Karthik"/>
        <s v="Lakshya"/>
        <s v="Luck by Chance"/>
        <s v="Potato Potahto"/>
        <s v="Rock On!!"/>
        <s v="Scooby-Doo on Zombie Island"/>
        <s v="Sym-Bionic Titan"/>
        <s v="Talaash"/>
        <s v="Tom and Jerry: The Magic Ring"/>
        <s v="Underdogs"/>
        <s v="Zindagi Na Milegi Dobara"/>
        <s v="Anjaan: Rural Myths"/>
        <s v="Emogenius"/>
        <s v="F.R.E.D.I."/>
        <s v="Idiotest"/>
        <s v="Kita Kita"/>
        <s v="Minute to Win It"/>
        <s v="Once in a Lifetime Sessions with George Ezra"/>
        <s v="Once in a Lifetime Sessions with Kasabian"/>
        <s v="Once in a Lifetime Sessions with OneRepublic"/>
        <s v="Once in a Lifetime Sessions with Snow Patrol"/>
        <s v="Sad Hill Unearthed"/>
        <s v="Skin Wars: Fresh Paint"/>
        <s v="The Bad Education Movie"/>
        <s v="Vanjagar Ulagam"/>
        <s v="Winsanity"/>
        <n v="1920"/>
        <s v="A.D. Kingdom and Empire"/>
        <s v="Beyblade: Metal Fusion"/>
        <s v="Black"/>
        <s v="Blackway"/>
        <s v="Brave New Jersey"/>
        <s v="Breaking Free"/>
        <s v="Cheuk Wan-Chi: Two Night Stand"/>
        <s v="Christmas Inheritance"/>
        <s v="Dark Chocolate (Bengali Version)"/>
        <s v="Discovering Bigfoot"/>
        <s v="Erased"/>
        <s v="Freeway: Crack in the System"/>
        <s v="Gelo"/>
        <s v="Kabali (Hindi Version)"/>
        <s v="Los NiÃ±os HÃ©roes de Chapultepec"/>
        <s v="Mantostaan"/>
        <s v="Mantra"/>
        <s v="Muramba"/>
        <s v="Pottersville"/>
        <s v="Rise of the Zombie"/>
        <s v="Seoul Searching"/>
        <s v="Sexo, Pudor y Lagrimas"/>
        <s v="Under an Arctic Sky"/>
        <s v="Wormwood"/>
        <s v="3 TÃ¼rken &amp; ein Baby"/>
        <s v="Cannabis"/>
        <s v="Color of Woman"/>
        <s v="Eddie - Strongman"/>
        <s v="Famous in Ahmedabad"/>
        <s v="Goodbye My Wife"/>
        <s v="Happy And"/>
        <s v="Heaven's Garden"/>
        <s v="Humsafar"/>
        <s v="Ice Fantasy"/>
        <s v="Immortal Classic"/>
        <s v="K-POP Extreme Survival"/>
        <s v="Miss Panda &amp; Mr. Hedgehog"/>
        <s v="Sadqay Tumhare"/>
        <s v="Sand Storm"/>
        <s v="Zindagi Gulzar Hai"/>
        <s v="The Monster of Mangatiti"/>
        <s v="This Was Tomorrow"/>
        <s v="Hymn of Death"/>
        <s v="Inside the Real Narcos"/>
        <s v="ROMA"/>
        <s v="Samson"/>
        <s v="Sunderland 'Til I Die"/>
        <s v="The Fix"/>
        <s v="The Innocent Man"/>
        <s v="Tidelands"/>
        <s v="At All Costs"/>
        <s v="6 Underground"/>
        <s v="A Trip to Jamaica"/>
        <s v="My Wife and I"/>
        <s v="Okafor's Law"/>
        <s v="Seven and a half dates"/>
        <s v="Silent Hill: Revelation"/>
        <s v="The 9th Precinct"/>
        <s v="Zero Hour"/>
        <s v="Tokyo Trial"/>
        <s v="Jack Whitehall: Christmas with My Father"/>
        <s v="Back Street Girls -GOKUDOLS-"/>
        <s v="Out of Many, One"/>
        <s v="Judd Apatow: The Return"/>
        <s v="The Trip to Spain"/>
        <s v="The Unknown Girl"/>
        <s v="Viceroy's House"/>
        <s v="Blackfish"/>
        <s v="Ricardo O'Farrill: Abrazo navideÃ±o"/>
        <s v="Get Santa"/>
        <s v="The Short Game"/>
        <s v="The Sky Is Pink"/>
        <s v="Standoff"/>
        <s v="Vir Das: Losing It"/>
        <s v="Dawai Asmara"/>
        <s v="Red Christmas"/>
        <s v="The Hatred"/>
        <s v="Asperger's Are Us"/>
        <s v="The Ridiculous 6"/>
        <s v="Good and Prosperous"/>
        <s v="Michelle Wolf: Joke Show"/>
        <s v="Gehenna: Where Death Lives"/>
        <s v="Goldstone"/>
        <s v="Susanne Bartsch: On Top"/>
        <s v="Trotsky"/>
        <s v="Nobel"/>
        <s v="Sons of Ben"/>
        <s v="A Cinderella Story: Christmas Wish"/>
        <s v="A Night at the Roxbury"/>
        <s v="Austin Powers in Goldmember"/>
        <s v="Austin Powers: International Man of Mystery"/>
        <s v="Austin Powers: The Spy Who Shagged Me"/>
        <s v="Baby Dolls"/>
        <s v="Cut Bank"/>
        <s v="Dead Kids"/>
        <s v="High End Yaariyan"/>
        <s v="Hustle &amp; Flow"/>
        <s v="Iron Fists and Kung-Fu Kicks"/>
        <s v="Jindua"/>
        <s v="Lakeeran"/>
        <s v="Mahi NRI"/>
        <s v="Martin Lawrence Live: Runteldat"/>
        <s v="Morphle"/>
        <s v="Primal Fear"/>
        <s v="Qismat"/>
        <s v="Searching for Sugar Man"/>
        <s v="Suits"/>
        <s v="Sweet Virginia"/>
        <s v="Tee Shot: Ariya Jutanugarn"/>
        <s v="The Adventures of Sharkboy and Lavagirl"/>
        <s v="The Bachelor"/>
        <s v="The Departed"/>
        <s v="The Tribes of Palos Verdes"/>
        <s v="Thug Life"/>
        <s v="Wandering Stars"/>
        <s v="Why Me?"/>
        <s v="21 Sarfarosh: Saragarhi 1897"/>
        <s v="A Beautiful Life"/>
        <s v="Accident"/>
        <s v="Ayotzinapa, el paso de la tortuga"/>
        <s v="Battle"/>
        <s v="Black Butler"/>
        <s v="Blind Detective"/>
        <s v="Bobby Robson: More Than a Manager"/>
        <s v="Break Up 100"/>
        <s v="Chal Bhaag"/>
        <s v="Crossroads: One Two Jaga"/>
        <s v="Don't Go Breaking My Heart"/>
        <s v="Don't Go Breaking My Heart 2"/>
        <s v="Faraar"/>
        <s v="Haunted House"/>
        <s v="Helios"/>
        <s v="Hellboy"/>
        <s v="Line Walker"/>
        <s v="Little Singham"/>
        <s v="Little Singham aur Kaal ka Mahajaal"/>
        <s v="Look for a Star"/>
        <s v="Man vs Wild with Sunny Leone"/>
        <s v="Oddbods: The Festive Menace"/>
        <s v="Once a Gangster"/>
        <s v="Power Paandi"/>
        <s v="Roll With Me"/>
        <s v="SDU: Sex Duties Unit"/>
        <s v="Set Off"/>
        <s v="Seven Pounds"/>
        <s v="The Little Mermaid"/>
        <s v="A StoryBots Christmas"/>
        <s v="Atomic Puppet"/>
        <s v="Bhouri"/>
        <s v="Cheapest Weddings"/>
        <s v="Dhia Sofea"/>
        <s v="Diana: In Her Own Words"/>
        <s v="Dream Boat"/>
        <s v="DreamWorks Home: For the Holidays"/>
        <s v="Eh Janam Tumhare Lekhe"/>
        <s v="Forbidden Games: The Justin Fashanu Story"/>
        <s v="Hisss"/>
        <s v="Kantaro: The Sweet Tooth Salaryman"/>
        <s v="Monster Island"/>
        <s v="My Happy Family"/>
        <s v="Oggy and the Cockroaches"/>
        <s v="Padamu Aku Bersujud"/>
        <s v="Playing for Time"/>
        <s v="Prague"/>
        <s v="Sardaar ji"/>
        <s v="Tezz"/>
        <s v="The Jaime Maussan Show"/>
        <s v="The Legend of 420"/>
        <s v="The Worthy"/>
        <s v="Voyeur"/>
        <s v="Zig &amp; Sharko"/>
        <s v="#Rucker50"/>
        <s v="1000 Rupee Note"/>
        <s v="Across Grace Alley"/>
        <s v="Asu Mare 2"/>
        <s v="Back to 1989"/>
        <s v="Bromance"/>
        <s v="Chill with Bob Ross"/>
        <s v="Interrogation"/>
        <s v="K"/>
        <s v="MerlÃ­"/>
        <s v="Natural Selection"/>
        <s v="Nura: Rise of the Yokai Clan: Demon Capital"/>
        <s v="Rainbow Time"/>
        <s v="Refresh Man"/>
        <s v="Richard Pryor: Live in Concert"/>
        <s v="Tellur Aliens"/>
        <s v="The Irish Mob"/>
        <s v="The Violin Player"/>
        <s v="Yo-Kai Watch: The Movie"/>
        <s v="Atelier"/>
        <s v="My Little Pony Equestria Girls: Friendship Games"/>
        <s v="Tyke Elephant Outlaw"/>
        <s v="Kung Fu Panda: Holiday"/>
        <s v="Colin Quinn: Red State Blue State"/>
        <s v="Jaoon Kahan Bata Ae Dil"/>
        <s v="Rocko's Modern Life: Static Cling"/>
        <s v="Sintonia"/>
        <s v="The Family"/>
        <s v="The InBESTigators"/>
        <s v="Tiny House Nation"/>
        <s v="Westside vs. the World"/>
        <s v="Perdida"/>
        <s v="The Most Unknown"/>
        <s v="Black Site Delta"/>
        <s v="Bad Guys"/>
        <s v="Dollar"/>
        <s v="Judy Moody and the Not Bummer Summer"/>
        <s v="Let's Eat 2"/>
        <s v="Letâ€™s Eat"/>
        <s v="Misaeng"/>
        <s v="Reply 1994"/>
        <s v="Reply 1997"/>
        <s v="Roll Red Roll"/>
        <s v="St. Agatha"/>
        <s v="The Naked Director"/>
        <s v="Wu Assassins"/>
        <s v="Enemigo Ã­ntimo"/>
        <s v="Pretty Man"/>
        <s v="Denis Leary: No Cure For Cancer"/>
        <s v="Badla"/>
        <s v="The Pursuit"/>
        <s v="Theo Von: No Offense"/>
        <s v="Baahubali 2: The Conclusion (Hindi Version)"/>
        <s v="Baahubali 2: The Conclusion (Malayalam Version)"/>
        <s v="Baahubali 2: The Conclusion (Tamil Version)"/>
        <s v="Baahubali: The Beginning (Hindi Version)"/>
        <s v="Baahubali: The Beginning (Malayalam Version)"/>
        <s v="Baahubali: The Beginning (Tamil Version)"/>
        <s v="Mission: Destroy Love"/>
        <s v="The Black Room"/>
        <s v="Crazy Beautiful You"/>
        <s v="I'm Brent Morin"/>
        <s v="Jim Jefferies : BARE"/>
        <s v="Professor Mack"/>
        <s v="Screwball"/>
        <s v="Sebastian Maniscalco: Why Would You Do That"/>
        <s v="Jake's Buccaneer Blast"/>
        <s v="LEGO Marvel Super Heroes: Avengers Reassembled!"/>
        <s v="Alarmoty in the Land of Fire"/>
        <s v="Detention Letter"/>
        <s v="Enter the Anime"/>
        <s v="No One Will Ever Know"/>
        <s v="On Children"/>
        <s v="Enter the Warriors Gate"/>
        <s v="Lady Bloodfight"/>
        <s v="Operation Mekong"/>
        <s v="Sky on Fire"/>
        <s v="David Cross: Making America Great Again!"/>
        <s v="The Little Prince"/>
        <s v="Yellowbird"/>
        <s v="2 States"/>
        <s v="Baaghi"/>
        <s v="Brij Mohan Amar Rahe"/>
        <s v="Flavors of Youth: International Version"/>
        <s v="Alan SaldaÃ±a: Mi vida de pobre"/>
        <s v="Dino Hunt"/>
        <s v="Icarus"/>
        <s v="Message from the King"/>
        <s v="Wet Hot American Summer: Ten Years Later"/>
        <s v="Luo Bao Bei"/>
        <s v="Cathedral of the Sea"/>
        <s v="Chennai Express"/>
        <s v="Inside the Criminal Mind"/>
        <s v="Justice, My Foot!"/>
        <s v="Paradise PD"/>
        <s v="Prince Charming"/>
        <s v="The Laws of Thermodynamics"/>
        <s v="Undercover Law"/>
        <s v="Yeh Meri Family"/>
        <s v="The Eichmann Show"/>
        <s v="Back to School"/>
        <s v="CAROLE &amp; TUESDAY"/>
        <s v="Feo pero sabroso"/>
        <s v="Mi amigo Alexis"/>
        <s v="Styling Hollywood"/>
        <s v="The A List"/>
        <s v="The Dark Crystal: Age of Resistance"/>
        <s v="The Good Bandit"/>
        <s v="Unbridled"/>
        <s v="The Surrounding Game"/>
        <s v="Misfit"/>
        <s v="Cocaine Coast"/>
        <s v="I AM A KILLER"/>
        <s v="Like Father"/>
        <s v="Marching Orders"/>
        <s v="The Invisible Guardian"/>
        <s v="Expo"/>
        <s v="Falling Inn Love"/>
        <s v="Kardec"/>
        <s v="Starred Up"/>
        <s v="Be-Be-Bears"/>
        <s v="Inequality for All"/>
        <s v="Bring It On: Worldwide Showdown"/>
        <s v="Ryan Hamilton: Happy Face"/>
        <s v="Travis Scott: Look Mom I Can Fly"/>
        <s v="Conjuring Spirit"/>
        <s v="Naam Shabana"/>
        <s v="Qarib Qarib Singlle"/>
        <s v="Spyder"/>
        <s v="3 Generations"/>
        <s v="A Leaf of Faith"/>
        <s v="Chicken Soup for the Soul's Being Dad"/>
        <s v="Menorca"/>
        <s v="Dave Chappelle: Sticks &amp; Stones"/>
        <s v="May We Chat"/>
        <s v="Buster's Mal Heart"/>
        <s v="Madre"/>
        <s v="Blue Is the Warmest Color"/>
        <s v="Jeff Foxworthy and Larry the Cable Guy: Weâ€™ve Been Thinking..."/>
        <s v="XOXO"/>
        <s v="One Last Thing"/>
        <s v="Hank: Five Years from the Brink"/>
        <s v="Head On"/>
        <s v="InuYasha the Movie: Affections Touching Across Time"/>
        <s v="Maria Bamford: The Special Special Special"/>
        <s v="Nymphomaniac: Volume II"/>
        <s v="Behind &quot;The Cove&quot;: The Quiet Japanese Speak Out"/>
        <s v="Berlin Syndrome"/>
        <s v="Pekak"/>
        <s v="Abzurdah"/>
        <s v="Jonathan Strange &amp; Mr Norrell"/>
        <s v="Drink Drank Drunk"/>
        <s v="Fanatic"/>
        <s v="Bert Kreischer: Secret Time"/>
        <s v="El Cartel"/>
        <s v="El Cartel 2"/>
        <s v="GHOUL"/>
        <s v="One Last Shot"/>
        <s v="Take My Brother Away"/>
        <s v="The After Party"/>
        <s v="The Drunk and on Drugs Happy Funtime Hour"/>
        <s v="The Power of Grayskull: The Definitive History of He-Man and the Masters of the Universe"/>
        <s v="Kaake Da Viyah"/>
        <s v="Marriage Palace"/>
        <s v="Mayday Life"/>
        <s v="Rust Valley Restorers"/>
        <s v="Saavat"/>
        <s v="The Congress"/>
        <s v="Deadwind"/>
        <s v="Elephants Dream 4 Hour"/>
        <s v="The Lodgers"/>
        <s v="Feel Rich"/>
        <s v="Love Alarm"/>
        <s v="Lynne Koplitz: Hormonal Beast"/>
        <s v="Sadie's Last Days on Earth"/>
        <s v="American Factory"/>
        <s v="Game Over (Hindi Version)"/>
        <s v="Game Over (Tamil Version)"/>
        <s v="Game Over (Telugu Version)"/>
        <s v="Hyperdrive"/>
        <s v="The Girl Allergic to Wi-Fi"/>
        <s v="Bareilly Ki Barfi"/>
        <s v="Mersal"/>
        <s v="Mom"/>
        <s v="Pad Man"/>
        <s v="Toilet: Ek Prem Katha"/>
        <s v="Bad Rap"/>
        <s v="Hati Perempuan"/>
        <s v="KL Zombi"/>
        <s v="Rembat"/>
        <s v="Unacknowledged"/>
        <s v="Gangs of New York"/>
        <s v="Our Planet - Behind The Scenes"/>
        <s v="Simon Amstell: Set Free"/>
        <s v="Leo &amp; Tig"/>
        <s v="Camera Store"/>
        <s v="Dhanak"/>
        <s v="Basketball or Nothing"/>
        <s v="Care Bears: Welcome to Care-a-Lot"/>
        <s v="For Greater Glory"/>
        <s v="LÃ©a &amp; I"/>
        <s v="Now and Then"/>
        <s v="Otherhood"/>
        <s v="Uriyadi 2"/>
        <s v="7 Khoon Maaf"/>
        <s v="Chillar Party"/>
        <s v="Concussion"/>
        <s v="Emelie"/>
        <s v="Fashion"/>
        <s v="Fitoor"/>
        <s v="Fiza"/>
        <s v="Forever Chape"/>
        <s v="Guzaarish"/>
        <s v="Haider"/>
        <s v="Highway"/>
        <s v="I Hate Luv Storys"/>
        <s v="Joker"/>
        <s v="Khosla Ka Ghosla"/>
        <s v="Main aurr Mrs. Khanna"/>
        <s v="Mohenjo Daro"/>
        <s v="On the Wrong Track"/>
        <s v="Raajneeti"/>
        <s v="Rang De Basanti"/>
        <s v="Rowdy Rathore"/>
        <s v="Tamasha"/>
        <s v="Tees Maar Khan"/>
        <s v="Tere Naal Love Ho Gaya"/>
        <s v="Thank You"/>
        <s v="The Blue Umbrella"/>
        <s v="Lavell Crawford: Can a Brother Get Some Love?"/>
        <s v="Attitude Test"/>
        <s v="Barrio Universitario"/>
        <s v="HÃ©roes"/>
        <s v="Hide and Seek"/>
        <s v="Railroad Tigers"/>
        <s v="Fearless"/>
        <s v="I'll Sleep When I'm Dead"/>
        <s v="Alejandro Sanz: What I Was Is What I Am"/>
        <s v="Peter Rabbit"/>
        <s v="Save Our Shelter"/>
        <s v="Marvel's The Defenders"/>
        <s v="Undefeated"/>
        <s v="What Happened to Monday"/>
        <s v="Magic for Humans"/>
        <s v="Party Monster: Scratching the Surface"/>
        <s v="Same Kind of Different as Me"/>
        <s v="Stay Here"/>
        <s v="The Motive"/>
        <s v="To All the Boys Iâ€™ve Loved Before"/>
        <s v="Ultraviolet"/>
        <s v="Yoo Byung Jae: Discomfort Zone"/>
        <s v="Cop and a Half: New Recruit"/>
        <s v="DreamWorks Shrek's Swamp Stories"/>
        <s v="45 rpm"/>
        <s v="Apache: The Life of Carlos Tevez"/>
        <s v="Better Than Us"/>
        <s v="Blue Exorcist"/>
        <s v="Diagnosis"/>
        <s v="For Love or Money"/>
        <s v="Green Frontier"/>
        <s v="Invader Zim: Enter the Florpus"/>
        <s v="Selfless"/>
        <s v="Sextuplets"/>
        <s v="Super Monsters Back to School"/>
        <s v="The King's Avatar"/>
        <s v="The Little Switzerland"/>
        <s v="Victim Number 8"/>
        <s v="Bhavesh Joshi Superhero"/>
        <s v="Casino Tycoon 2"/>
        <s v="Disciples Of The 36th Chamber"/>
        <s v="Legendary Weapons of China"/>
        <s v="Lifeline"/>
        <s v="Look Out, Officer"/>
        <s v="Love on Delivery"/>
        <s v="Loving You"/>
        <s v="Mahjong Heroes"/>
        <s v="Martial Arts of Shaolin"/>
        <s v="Mr. Virgin"/>
        <s v="My Schoolmate, the Barbarian"/>
        <s v="Oh My Ghost 3"/>
        <s v="Opium and the Kung Fu Master"/>
        <s v="Painted Faces"/>
        <s v="Return To The 36th Chamber"/>
        <s v="Shark Busters"/>
        <s v="Sword Masters: Two Champions of Shaolin"/>
        <s v="The Bare-Footed Kid"/>
        <s v="The Mad Monk"/>
        <s v="The Young Vagabond"/>
        <s v="Wish I Was Here"/>
        <s v="Cannon Busters"/>
        <s v="Chhota Bheem Kungfu Dhamaka"/>
        <s v="Til Death Do Us Part"/>
        <s v="Whindersson Nunes: Adult"/>
        <s v="Adventures in Public School"/>
        <s v="Bioscope"/>
        <s v="For Here or to Go?"/>
        <s v="Hostiles"/>
        <s v="Hurricane Bianca: From Russia With Hate"/>
        <s v="Nuestra Lucha Libre"/>
        <s v="The Creative Indians"/>
        <s v="What's Your Raashee?"/>
        <s v="20 Minutes"/>
        <s v="Barbecue"/>
        <s v="Brad Paisley's Comedy Rodeo"/>
        <s v="Colin Quinn: Unconstitutional"/>
        <s v="Goon"/>
        <s v="Million Yen Women"/>
        <s v="My Ex-Ex"/>
        <s v="We're No Animals"/>
        <s v="Behind Enemy Lines"/>
        <s v="Being AP"/>
        <s v="John &amp; Jane"/>
        <s v="Real Crime: Supermarket Heist (Tesco Bomber)"/>
        <s v="Mission Blue"/>
        <s v="Happy Jail"/>
        <s v="Uyare"/>
        <s v="Exclusive Edition"/>
        <s v="Glowing Embers"/>
        <s v="Persona"/>
        <s v="The Outcasts"/>
        <s v="Demetri Martin: Live (At the Time)"/>
        <s v="90 ML"/>
        <s v="Calum von Moger: Unbroken"/>
        <s v="Hasta los dientes"/>
        <s v="Tiffany Haddish Presents: They Ready"/>
        <s v="Woodstock"/>
        <s v="Hot Property"/>
        <s v="Mission Control: The Unsung Heroes of Apollo"/>
        <s v="13 Cameras"/>
        <s v="DC Super Hero Girls"/>
        <s v="Chocolate City: Vegas Strip"/>
        <s v="Los Herederos"/>
        <s v="Naked"/>
        <s v="Jim Gaffigan: Beyond the Pale"/>
        <s v="Jim Gaffigan: King Baby"/>
        <s v="Jim Gaffigan: Mr. Universe"/>
        <s v="Jim Gaffigan: Obsessed"/>
        <s v="72 Dangerous Animals: Asia"/>
        <s v="Afflicted"/>
        <s v="All About the Washingtons"/>
        <s v="Beyond the Clouds"/>
        <s v="The Guernsey Literary and Potato Peel Pie Society"/>
        <s v="The Package"/>
        <s v="Zion"/>
        <s v="Alive and Kicking"/>
        <s v="Demonic"/>
        <s v="SHOT! The Psycho-Spiritual Mantra of Rock"/>
        <s v="3 Idiots"/>
        <s v="Are We Done Yet?"/>
        <s v="Boyka: Undisputed"/>
        <s v="Clash of the Titans"/>
        <s v="Darna Mana Hai"/>
        <s v="Ek Hasina Thi"/>
        <s v="Ferrari Ki Sawaari"/>
        <s v="Four Weddings and a Funeral"/>
        <s v="Horns"/>
        <s v="Jackie Brown"/>
        <s v="Jupiter Ascending"/>
        <s v="Khaani"/>
        <s v="Last Knights"/>
        <s v="Manu"/>
        <s v="MI-5"/>
        <s v="Panic Room"/>
        <s v="Regiment Diaries"/>
        <s v="Rocky"/>
        <s v="Rocky II"/>
        <s v="Rocky III"/>
        <s v="Rocky IV"/>
        <s v="Rocky V"/>
        <s v="Rumor Has It"/>
        <s v="Running Out Of Time"/>
        <s v="Sleepless Society: Nyctophobia"/>
        <s v="Something's Gotta Give"/>
        <s v="Space Cowboys"/>
        <s v="The Chefs' Line"/>
        <s v="To Wong Foo, Thanks for Everything! Julie Newmar"/>
        <s v="Wazir"/>
        <s v="White Chamber"/>
        <s v="Bean: The Ultimate Disaster Movie"/>
        <s v="Becoming Champions"/>
        <s v="Being Napoleon"/>
        <s v="Casino Tycoon"/>
        <s v="Chernobyl Diaries"/>
        <s v="Doubles Cause Troubles"/>
        <s v="Flock of Four"/>
        <s v="Hero"/>
        <s v="History of Joy"/>
        <s v="Initial D"/>
        <s v="Invisible"/>
        <s v="Kaaliyan"/>
        <s v="Kung Fu Magoo"/>
        <s v="Kuppivala"/>
        <s v="Lechmi"/>
        <s v="Little Dragon Maiden"/>
        <s v="Los tiempos de Pablo Escobar"/>
        <s v="Love In A Puff"/>
        <s v="Mahabharat"/>
        <s v="Mater"/>
        <s v="Melle"/>
        <s v="Minnaminugu the FireFly"/>
        <s v="Mythily Veendum Varunnu"/>
        <s v="Once In A Lifetime Sessions with Moby"/>
        <s v="Once In A Lifetime Sessions with Nile Rodgers"/>
        <s v="Once In A Lifetime Sessions with Noel Gallagher"/>
        <s v="Once In A Lifetime Sessions with TLC"/>
        <s v="Oru Vishsheshapetta Biryani Kissa"/>
        <s v="P Se PM Tak"/>
        <s v="R.L. Stine's Mostly Ghostly"/>
        <s v="Rangreza"/>
        <s v="Sudani from Nigeria"/>
        <s v="Switched"/>
        <s v="The Couldâ€™ve-Gone-All-the-Way Committee"/>
        <s v="The Diabolical"/>
        <s v="The Informant!"/>
        <s v="The Parole Officer"/>
        <s v="Tikli and Laxmi Bomb"/>
        <s v="A Sort of Homecoming"/>
        <s v="All Hallows' Eve"/>
        <s v="Anarkali of Aarah"/>
        <s v="Annabelle Hooper and the Ghosts of Nantucket"/>
        <s v="Aussie Gold Hunters"/>
        <s v="Below Her Mouth"/>
        <s v="Bountiful Blessings"/>
        <s v="Close Your Eyes Before Itâ€™s Dark"/>
        <s v="Cloud Atlas"/>
        <s v="Cop Watchers"/>
        <s v="Entangled"/>
        <s v="Everyday Miracles"/>
        <s v="Fartsa"/>
        <s v="Genius of the Ancient World"/>
        <s v="Genius of the Modern World"/>
        <s v="Handsome Devil"/>
        <s v="Have You Ever Fallen in Love, Miss Jiang?"/>
        <s v="Hogie the Globehopper"/>
        <s v="Jessica Darling's It List"/>
        <s v="Life Plan A and B"/>
        <s v="Locust"/>
        <s v="Love Storm"/>
        <s v="Maz Jobrani: Immigrant"/>
        <s v="Nurses Who Kill"/>
        <s v="Opening Night"/>
        <s v="Raising the Bar"/>
        <s v="Surviving Escobar - Alias JJ"/>
        <s v="The Blind Christ"/>
        <s v="The Bomb"/>
        <s v="The Truth About Alcohol"/>
        <s v="The Women Who Kill Lions"/>
        <s v="Un plus une"/>
        <s v="Winter Sun"/>
        <s v="World War II in Colour"/>
        <s v="APEX: The Story of the Hypercar"/>
        <s v="Autumn's Concerto"/>
        <s v="Battlefield Recovery"/>
        <s v="Children of God"/>
        <s v="Cocaine"/>
        <s v="Edge of the Universe"/>
        <s v="Hitler's Olympics"/>
        <s v="Holding the Man"/>
        <s v="How to Win the US Presidency"/>
        <s v="Interview with a Serial Killer"/>
        <s v="La Esclava Blanca"/>
        <s v="Love Cuisine"/>
        <s v="Miss Rose"/>
        <s v="Office Girls"/>
        <s v="Queen of No Marriage"/>
        <s v="Real Crime: Diamond Geezers"/>
        <s v="The Prince Who Turns into a Frog"/>
        <s v="Two Fathers"/>
        <s v="You're My Destiny"/>
        <s v="Movie 43"/>
        <s v="The Basement"/>
        <s v="AMO"/>
        <s v="The Tiger Hunter"/>
        <s v="Look Who's Back"/>
        <s v="Sarvam Thaala Mayam (Telugu Version)"/>
        <s v="The Great Battle"/>
        <s v="El fin de ETA"/>
        <s v="Incomplete"/>
        <s v="Hush"/>
        <s v="Residue"/>
        <s v="Petta (Telugu Version)"/>
        <s v="Time: The Kalief Browder Story"/>
        <s v="24 Hours to Live"/>
        <s v="Newtown"/>
        <s v="Strike a Pose"/>
        <s v="The Lighthouse of the Orcas"/>
        <s v="Win It All"/>
        <s v="Between Worlds"/>
        <s v="Queen of the Desert"/>
        <s v="6 Balloons"/>
        <s v="Amateur"/>
        <s v="Orbiter 9"/>
        <s v="Ram Dass, Going Home"/>
        <s v="Seth Rogen's Hilarity for Charity"/>
        <s v="Sun Dogs"/>
        <s v="The 4th Company"/>
        <s v="Todo lo que serÃ­a Lucas Lauriente"/>
        <s v="The Eyes of My Mother"/>
        <s v="Alien Warfare"/>
        <s v="Backfire"/>
        <s v="Legacies"/>
        <s v="Lupt"/>
        <s v="Our Planet"/>
        <s v="Petta"/>
        <s v="Playing Hard"/>
        <s v="Quicksand"/>
        <s v="Rimba Racer"/>
        <s v="The Spy Who Fell to Earth"/>
        <s v="Tijuana"/>
        <s v="Unicorn Store"/>
        <s v="Behind the Curtain: Todrick Hall"/>
        <s v="Day of the Dead: Bloodline"/>
        <s v="American Odyssey"/>
        <s v="Possessed"/>
        <s v="Ali Baba ve 7 CÃ¼celer"/>
        <s v="AÅŸk TesadÃ¼fleri Sever"/>
        <s v="Bir Baba Hindu"/>
        <s v="EkÅŸi Elmalar"/>
        <s v="GÃ¶rÃ¼mce"/>
        <s v="Hadi Ä°nÅŸallah"/>
        <s v="Ä°stanbul KÄ±rmÄ±zÄ±sÄ±"/>
        <s v="KÃ¼Ã§Ã¼k Esnaf"/>
        <s v="Monster Family"/>
        <s v="Organize Isler"/>
        <s v="Pek YakÄ±nda"/>
        <s v="A Home with A View"/>
        <s v="Angel 'N' Devil"/>
        <s v="Anthony Jeselnik: Fire in the Maternity Ward"/>
        <s v="Hong Kong West Side Stories"/>
        <s v="Ingress: The Animation"/>
        <s v="K.O. One Re-act"/>
        <s v="K.O.3an Guo"/>
        <s v="KO One Return"/>
        <s v="Perfect Bid: The Contestant Who Knew Too Much"/>
        <s v="The Outsiders"/>
        <s v="Babam ve OÄŸlum"/>
        <s v="Black Crows"/>
        <s v="Running Shaadi"/>
        <s v="The Price of Success"/>
        <s v="14 Blades"/>
        <s v="Ricardo Quevedo: Los amargados somos mÃ¡s"/>
        <s v="Suzzanna: Buried Alive"/>
        <s v="Tango"/>
        <s v="Fary Is the New Black"/>
        <s v="Honey: Rise Up and Dance"/>
        <s v="Ittefaq"/>
        <s v="Burning"/>
        <s v="CRD"/>
        <s v="Teen Aur Aadha"/>
        <s v="Special Correspondents"/>
        <s v="Team Foxcatcher"/>
        <s v="2015 Dream Concert"/>
        <s v="A Murder in the Park"/>
        <s v="Casting JonBenet"/>
        <s v="Jumping Girl"/>
        <s v="President"/>
        <s v="Rodney King"/>
        <s v="Small Crimes"/>
        <s v="What in the World Happened?"/>
        <s v="Africa"/>
        <s v="American Honey"/>
        <s v="Bobby Kennedy for President"/>
        <s v="Candy Jar"/>
        <s v="Dancing Angels"/>
        <s v="Holy Goalie"/>
        <s v="Moving On"/>
        <s v="REA(L)OVE"/>
        <s v="The New Legends of Monkey"/>
        <s v="The Rachel Divide"/>
        <s v="The Week Of"/>
        <s v="Trio and a Bed"/>
        <s v="æµ·çš„å„¿å­"/>
        <s v="Amar's Hands"/>
        <s v="An Hour and a Half"/>
        <s v="Chambers"/>
        <s v="Kon-Tiki"/>
        <s v="Loving is Losing"/>
        <s v="Money Trap"/>
        <s v="Njan Prakashan"/>
        <s v="ReMastered: Devil at the Crossroads"/>
        <s v="Season of the Witch"/>
        <s v="Street Food"/>
        <s v="The Sapphires"/>
        <s v="Enissa Amani: Ehrenwort"/>
        <s v="Kickboxer: Retaliation"/>
        <s v="The Daughter"/>
        <s v="A Mission in an Old Movie"/>
        <s v="Aurora"/>
        <s v="Goosebumps 2: Haunted Halloween"/>
        <s v="Love Station"/>
        <s v="Omar and Salma 3"/>
        <s v="Shattered Memories"/>
        <s v="The Consul's Son"/>
        <s v="The Hateful Eight: Extended Version"/>
        <s v="The Ugly Truth"/>
        <s v="Bill Nye: Science Guy"/>
        <s v="Fishtronaut: The Movie"/>
        <s v="Psychokinesis"/>
        <s v="Dear Zindagi"/>
        <s v="Shepherds and Butchers"/>
        <s v="The 101-Year-Old Man Who Skipped Out on the Bill and Disappeared"/>
        <s v="Vir Das: Abroad Understanding"/>
        <s v="Democrats"/>
        <s v="Fireflies"/>
        <s v="Furthest Witness"/>
        <s v="Kevin James: Never Don't Give Up"/>
        <s v="The Magic Pill"/>
        <s v="I Think You Should Leave with Tim Robinson"/>
        <s v="Little Singham in London"/>
        <s v="Fangbone"/>
        <s v="Secrets of Althorp - The Spencers"/>
        <s v="Secrets of Scotland Yard"/>
        <s v="Secrets of Selfridges"/>
        <s v="Secrets of Underground London"/>
        <s v="Secrets of Westminster"/>
        <s v="Catching the Sun"/>
        <s v="Patton Oswalt: Talking for Clapping"/>
        <s v="Life on Location"/>
        <s v="Nature's Great Events: Diaries"/>
        <s v="Planet Earth: The Complete Collection"/>
        <s v="The Last Resort"/>
        <s v="Girlboss"/>
        <s v="Hot Girls Wanted: Turned On"/>
        <s v="Sand Castle"/>
        <s v="Tramps"/>
        <s v="A Fortunate Man"/>
        <s v="Grass Is Greener"/>
        <s v="Paper Year"/>
        <s v="A Love So Beautiful"/>
        <s v="Club Friday To Be Continued - Friend &amp; Enemy"/>
        <s v="Club Friday To Be Continued - The Promise"/>
        <s v="Dude"/>
        <s v="Kodachrome"/>
        <s v="Mercury 13"/>
        <s v="Mac &amp; Devin Go to High School"/>
        <s v="Boy Bye"/>
        <s v="Ek Ladki Ko Dekha Toh Aisa Laga"/>
        <s v="Jagat"/>
        <s v="Kevin Hart: Irresponsible"/>
        <s v="La Piloto"/>
        <s v="Good Kill"/>
        <s v="The D Train"/>
        <s v="Abdo Mota"/>
        <s v="Brampton's Own"/>
        <s v="BrenÃ© Brown: The Call to Courage"/>
        <s v="I, Daniel Blake"/>
        <s v="KO One"/>
        <s v="Lunatics"/>
        <s v="Music Teacher"/>
        <s v="My Dear Boy"/>
        <s v="Rilakkuma and Kaoru"/>
        <s v="Roh's Beauty"/>
        <s v="Someone Great"/>
        <s v="The Mayo Clinic"/>
        <s v="The Ruthless"/>
        <s v="All The Reasons To Forget"/>
        <s v="CharitÃ©"/>
        <s v="Chasing the Dragon"/>
        <s v="American Experience: Ruby Ridge"/>
        <s v="Oklahoma City"/>
        <s v="30 Days of Luxury"/>
        <s v="Because We're Heading Out"/>
        <s v="My Dog is My Guide"/>
        <s v="My Wife and My Wifey"/>
        <s v="The Walls of the Moon"/>
        <s v="Warda"/>
        <s v="Friend Request"/>
        <s v="The Adventures of Sonic the Hedgehog"/>
        <s v="Bigger Fatter Liar"/>
        <s v="Lucas Brothers: On Drugs"/>
        <s v="A Little Chaos"/>
        <s v="Dabbe 6: The Return"/>
        <s v="De Film van Dylan Haegens"/>
        <s v="Franco Escamilla: Bienvenido al mundo"/>
        <s v="HOMECOMING: A film by BeyoncÃ©"/>
        <s v="The Chalet"/>
        <s v="The Honeymoon Stand Up Special"/>
        <s v="The Messengers"/>
        <s v="Chris D'Elia: Incorrigible"/>
        <s v="21 &amp; Over"/>
        <s v="About Time"/>
        <s v="Evan Almighty"/>
        <s v="Jonathan"/>
        <s v="Super Monsters Furever Friends"/>
        <s v="The Creative Brain"/>
        <s v="Cirque du Freak: The Vampire's Assistant"/>
        <s v="Porto"/>
        <s v="Manglehorn"/>
        <s v="Star-Crossed"/>
        <s v="Bollywood Calling"/>
        <s v="Ek Khiladi Ek Haseena"/>
        <s v="Generation Iron 3"/>
        <s v="Hazaaron Khwaishein Aisi"/>
        <s v="Jhankaar Beats"/>
        <s v="Mumbai Matinee"/>
        <s v="Rainbow Jelly"/>
        <s v="Shabd"/>
        <s v="Shortcut Safari"/>
        <s v="The New Romantic"/>
        <s v="Beyond Skyline"/>
        <s v="Eddie Murphy: Delirious"/>
        <s v="Harriet the Spy: Blog Wars"/>
        <s v="Numero Zero. The Roots of Italian Rap"/>
        <s v="A Patch of Fog"/>
        <s v="Agent Raghav"/>
        <s v="Bhaage Re Mann"/>
        <s v="Bibi &amp; Tina"/>
        <s v="Bibi &amp; Tina II"/>
        <s v="Bibi &amp; Tina: Girls Versus Boys"/>
        <s v="Gangs of Hassepur"/>
        <s v="Maharakshak Devi"/>
        <s v="Oddbods"/>
        <s v="Rosario Tijeras"/>
        <s v="Slam"/>
        <s v="The Wedding Party"/>
        <s v="Band of Robbers"/>
        <s v="Belgica"/>
        <s v="Prescription Thugs"/>
        <s v="From One Second to the Next"/>
        <s v="Antidote"/>
        <s v="Thriller"/>
        <s v="Nowhere Boy"/>
        <s v="Arctic Heart"/>
        <s v="Our Lovers"/>
        <s v="Sandy Wexler"/>
        <s v="The Chosen"/>
        <s v="The Seven Five"/>
        <s v="A Land Imagined"/>
        <s v="Who Would You Take to a Deserted Island?"/>
        <s v="Club Friday To Be Continued - My Beautiful Tomboy"/>
        <s v="Come Sunday"/>
        <s v="I Am not an Easy Man"/>
        <s v="Lost in Space"/>
        <s v="O-Negative, Love Canâ€™t Be Designed"/>
        <s v="Azhar"/>
        <s v="Band Aid"/>
        <s v="Buffalo Boys"/>
        <s v="Dabbe 5: Zehr-i Cin"/>
        <s v="Dabbe: The Possession"/>
        <s v="Francesco De Carlo: Cose di Questo Mondo"/>
        <s v="Horror Story"/>
        <s v="Huge in France"/>
        <s v="Special"/>
        <s v="The Perfect Date"/>
        <s v="Pickpockets"/>
        <s v="Macho"/>
        <s v="Radical: the Controversial Saga of Dada Figueiredo"/>
        <s v="Black Summer"/>
        <s v="Kevin Hart: What Now?"/>
        <s v="#Roxy"/>
        <s v="Liss Pereira: Reteniendo lÃ­quidos"/>
        <s v="You vs. Wild"/>
        <s v="Greg Davies: You Magnificent Beast"/>
        <s v="Frat Star"/>
        <s v="The Miracle"/>
        <n v="706"/>
        <s v="Across The Line"/>
        <s v="American Masters: Ted Williams"/>
        <s v="Arthur"/>
        <s v="Fracture"/>
        <s v="Get Smart"/>
        <s v="Hedgehogs"/>
        <s v="I Am Maris"/>
        <s v="Jesus: Countdown to Calvary"/>
        <s v="JingleKids"/>
        <s v="Kicko &amp; Super Speedo"/>
        <s v="Midnight Misadventures With Mallika Dua"/>
        <s v="P.S. I Love You"/>
        <s v="Peasants Rebellion"/>
        <s v="Penelope"/>
        <s v="Pinky Memsaab"/>
        <s v="Secrets of Great British Castles"/>
        <s v="Sherlock Holmes"/>
        <s v="Spy Kids"/>
        <s v="Spy Kids 3: Game Over"/>
        <s v="That Winter, the Wind Blows"/>
        <s v="The Bye Bye Man"/>
        <s v="The Calling"/>
        <s v="The Devil Is a Part-Timer!"/>
        <s v="The Legend of Michael Mishra"/>
        <s v="The Trap"/>
        <s v="The Trust"/>
        <s v="The World's Most Wanted Animal"/>
        <s v="Ultraman"/>
        <s v="War"/>
        <s v="A Billion Colour Story"/>
        <s v="A Dangerous Woman"/>
        <s v="A Sort of Family"/>
        <s v="An American Tail"/>
        <s v="An American Tail: Fievel Goes West"/>
        <s v="An American Tail: The Mystery of the Night Monster"/>
        <s v="An American Tail: The Treasures of Manhattan Island"/>
        <s v="Balto"/>
        <s v="Balto 2: Wolf Quest"/>
        <s v="Balto 3: Wings of Change"/>
        <s v="Barsaat"/>
        <s v="Bh Se Bhade"/>
        <s v="Big Time"/>
        <s v="Billu"/>
        <s v="Buddha"/>
        <s v="Class of '61"/>
        <s v="Dad"/>
        <s v="Dagh Ujala"/>
        <s v="Dare to Be Wild"/>
        <s v="Dil Hai Tumhaara"/>
        <s v="Ethirmarai"/>
        <s v="Fallet"/>
        <s v="Fishpeople"/>
        <s v="Gringo: The Dangerous Life of John McAfee"/>
        <s v="How to Make an American Quilt"/>
        <s v="Influx"/>
        <s v="John Mulaney: New in Town"/>
        <s v="Kya Kehna"/>
        <s v="Lady, la vendedora de rosas"/>
        <s v="Loaded"/>
        <s v="Locked Up"/>
        <s v="Main Hoon Na"/>
        <s v="Mandobasar Galpo"/>
        <s v="Metro"/>
        <s v="Om Shanti Om"/>
        <s v="Paheli"/>
        <s v="Phir Bhi Dil Hai Hindustani"/>
        <s v="Ramayan"/>
        <s v="Rukh"/>
        <s v="Sairat"/>
        <s v="Schindler's List"/>
        <s v="Secret in Their Eyes"/>
        <s v="The Aerial"/>
        <s v="The Duchess"/>
        <s v="The Search for Life in Space"/>
        <s v="Una"/>
        <s v="Badalte Rishton Ki Dastaan"/>
        <s v="Bala Loca"/>
        <s v="Beyond All Boundaries"/>
        <s v="Born to Be Free"/>
        <s v="Burned Cocoon"/>
        <s v="Celluloid Man"/>
        <s v="Couples Counseling"/>
        <s v="Dancing Quietly"/>
        <s v="Deuces"/>
        <s v="Don't Look Down"/>
        <s v="Elaan"/>
        <s v="Fairy Tail"/>
        <s v="Five Nights in Maine"/>
        <s v="Joe Cocker: Mad Dog with Soul"/>
        <s v="Khelti Hai Zindagi Aankh Micholi"/>
        <s v="Killa"/>
        <s v="Life 2.0"/>
        <s v="Maharakshak: Aryan"/>
        <s v="Ouran High School Host Club"/>
        <s v="Razia Sultan"/>
        <s v="Salaakhen"/>
        <s v="Satrangi"/>
        <s v="Silicon Cowboys"/>
        <s v="Skins"/>
        <s v="The Bad Kids"/>
        <s v="The Human Factor: The Untold Story of the Bombay Film Orchestras"/>
        <s v="The Tenth Man"/>
        <s v="Toro"/>
        <s v="Cyborg 009 VS Devilman"/>
        <s v="Frank and Cindy"/>
        <s v="Iverson"/>
        <s v="Jeremy Scott: The People's Designer"/>
        <s v="Yo-Kai Watch"/>
        <s v="DreamWorks Happy Holidays from Madagascar"/>
        <s v="Show Me the Money"/>
        <s v="Ripper Street"/>
        <s v="Haven"/>
        <s v="Marvel's Iron Fist"/>
        <s v="Stretch Armstrong &amp; the Flex Fighters"/>
        <s v="Galavant"/>
        <s v="Elite"/>
        <s v="Jack Whitehall: Travels with My Father"/>
        <s v="Once Upon a Time"/>
        <s v="Reign"/>
        <s v="The Vampire Diaries"/>
        <s v="Gotham"/>
        <s v="Real Rob"/>
        <s v="Reboot: The Guardian Code"/>
        <s v="Skylanders Academy"/>
        <s v="El Marginal"/>
        <s v="Explained"/>
        <s v="Norsemen"/>
        <s v="Terrace House: Aloha State"/>
        <s v="Abstract: The Art of Design"/>
        <s v="Glitch"/>
        <s v="Portlandia"/>
        <s v="Dark Matter"/>
        <s v="American Horror Story"/>
        <s v="Resurrection: Ertugrul"/>
        <s v="VeggieTales in the House"/>
        <s v="Person of Interest"/>
        <s v="Disenchantment"/>
        <s v="Fastest Car"/>
        <s v="Quantico"/>
        <s v="The Blacklist"/>
        <s v="Beauty &amp; the Beast"/>
        <s v="The Adjusters"/>
        <s v="Penny Dreadful"/>
        <s v="Mini Wolf"/>
        <s v="Silver Spoon"/>
        <s v="VeggieTales in the City"/>
        <s v="American Vandal"/>
        <s v="Ingobernable"/>
        <s v="I'm Sorry"/>
        <s v="The Chef Show"/>
        <s v="The Ranch"/>
        <s v="Zak Storm"/>
        <s v="Offspring"/>
        <s v="Tobot"/>
        <s v="Shameless (U.S.)"/>
        <s v="Sword Art Online"/>
        <s v="Marvel's Agents of S.H.I.E.L.D."/>
        <s v="Moving Art"/>
        <s v="Naruto"/>
        <s v="Nature's Weirdest Events"/>
        <s v="Scream"/>
        <s v="The Walking Dead"/>
        <s v="Narcos"/>
        <s v="Robocar Poli"/>
        <s v="Toast of London"/>
        <s v="Forensic Files"/>
        <s v="The 4400"/>
        <s v="Sofia the First"/>
        <s v="Gossip Girl"/>
        <s v="Kibaoh Klashers"/>
        <s v="Word Party"/>
        <s v="The Fosters"/>
        <s v="Creeped Out"/>
        <s v="Peaky Blinders"/>
        <s v="Rotten"/>
        <s v="Super Monsters"/>
        <s v="KENGAN ASHURA"/>
        <s v="Midnight Diner: Tokyo Stories"/>
        <s v="Goldie &amp; Bear"/>
        <s v="Flavorful Origins"/>
        <s v="Fate/EXTRA Last Encore"/>
        <s v="Jeopardy!"/>
        <s v="Castlevania"/>
        <s v="BoJack Horseman"/>
        <s v="ChuChu TV Kids Songs, Learning Videos &amp; Bedtime Stories"/>
        <s v="Greenhouse Academy"/>
        <s v="The Kominsky Method"/>
        <s v="Great News"/>
        <s v="W1A"/>
        <s v="The Hollywood Masters"/>
        <s v="Hemlock Grove"/>
        <s v="Bunk'd"/>
        <s v="Haters Back Off"/>
        <s v="Monty Python's Flying Circus"/>
        <s v="Making a Murderer"/>
        <s v="Marvel's Daredevil"/>
        <s v="Project S The Series"/>
        <s v="Baby"/>
        <s v="Little Baby Bum: Nursery Rhyme Friends"/>
        <s v="MeatEater"/>
        <s v="Spirit Riding Free: Pony Tales"/>
        <s v="The House of Flowers"/>
        <s v="Toon"/>
        <s v="Chosen"/>
        <s v="My Babysitter's a Vampire"/>
        <s v="Rake"/>
        <s v="Some Assembly Required"/>
        <s v="Octonauts"/>
        <s v="Power Rangers Ninja Steel"/>
        <s v="The Seven Deadly Sins"/>
        <s v="West Coast Customs"/>
        <s v="Vampire Knight"/>
        <s v="Edgar Rice Burroughs' Tarzan and Jane"/>
        <s v="The Boss Baby: Back in Business"/>
        <s v="Haunted"/>
        <s v="Insatiable"/>
        <s v="The Hook Up Plan"/>
        <s v="YooHoo to the Rescue"/>
        <s v="Schitt's Creek"/>
        <s v="Burnistoun"/>
        <s v="Carmen Sandiego"/>
        <s v="Limmy's Show!"/>
        <s v="Killer Women with Piers Morgan"/>
        <s v="Still Game"/>
        <s v="Cleverman"/>
        <s v="Gilmore Girls"/>
        <s v="Noddy Toyland Detective"/>
        <s v="Star Trek"/>
        <s v="Star Trek: Enterprise"/>
        <s v="Star Trek: Voyager"/>
        <s v="Skin Wars"/>
        <s v="Little Things"/>
        <s v="Treehouse Detectives"/>
        <s v="Danger Mouse"/>
        <s v="Busted!"/>
        <s v="The Great British Baking Show: Holidays"/>
        <s v="Wild District"/>
        <s v="Fate/Apocrypha"/>
        <s v="Project McÂ²"/>
        <s v="Millennials"/>
        <s v="Sam &amp; Cat"/>
        <s v="She-Ra and the Princesses of Power"/>
        <s v="The End of the F***ing World"/>
        <s v="Meet the Adebanjos"/>
        <s v="F is for Family"/>
        <s v="Spy Kids: Mission Critical"/>
        <s v="Man Down"/>
        <s v="Kopitiam"/>
        <s v="Julius Jr."/>
        <s v="Chip and Potato"/>
        <s v="La Reina del Sur"/>
        <s v="Good Morning Call"/>
        <s v="Broadchurch"/>
        <s v="The Crime"/>
        <s v="Frontier"/>
        <s v="Sick Note"/>
        <s v="High Seas"/>
        <s v="Nailed It! Holiday!"/>
        <s v="The Dragon Prince"/>
        <s v="Trolls: The Beat Goes On!"/>
        <s v="Mystery Science Theater 3000: The Return"/>
        <s v="Lilyhammer"/>
        <s v="Victorious"/>
        <s v="House of Cards"/>
        <s v="The Last Kingdom"/>
        <s v="Goosebumps"/>
        <s v="The Magic School Bus"/>
        <s v="The Crown"/>
        <s v="Longmire"/>
        <s v="Luna Petunia"/>
        <s v="Ponysitters Club"/>
        <s v="K-On!"/>
        <s v="Llama Llama"/>
        <s v="The Toys That Made Us"/>
        <s v="The Yard"/>
        <s v="Chief of Staff"/>
        <s v="My Little Pony: Friendship Is Magic"/>
        <s v="Patriot Act with Hasan Minhaj"/>
        <s v="Glitter Force Doki Doki"/>
        <s v="Lady Dynamite"/>
        <s v="Atypical"/>
        <s v="Billy on the Street"/>
        <s v="Bondi Rescue"/>
        <s v="CLANNAD"/>
        <s v="Haikyu!!"/>
        <s v="Love, Chunibyo &amp; Other Delusions!"/>
        <s v="Mars"/>
        <s v="Mobile Suit Gundam: Iron-Blooded Orphans"/>
        <s v="The Boulet Brothers Dragula"/>
        <s v="The Deep"/>
        <s v="Creators"/>
        <s v="Follow This"/>
        <s v="Grand Hotel"/>
        <s v="That '70s Show"/>
        <s v="The Mind of a Chef"/>
        <s v="Highway to Heaven"/>
        <s v="Women Behind Bars"/>
        <s v="Lucifer"/>
        <s v="Queen of the South"/>
        <s v="Prince Jai Aur Dumdaar Viru"/>
        <s v="Kazoops!"/>
        <s v="Kong: King of the Apes"/>
        <s v="Bad Blood"/>
        <s v="My Next Guest Needs No Introduction With David Letterman"/>
        <s v="Oh No! It's an Alien Invasion"/>
        <s v="Unbreakable Kimmy Schmidt"/>
        <s v="American Crime"/>
        <s v="Cupcake &amp; Dino - General Services"/>
        <s v="Supernatural"/>
        <s v="Total Drama"/>
        <s v="Arrested Development"/>
        <s v="DC's Legends of Tomorrow"/>
        <s v="Hell on Wheels"/>
        <s v="Mako Mermaids: An H2O Adventure"/>
        <s v="Bloodline"/>
        <s v="Bitten"/>
        <s v="Trollhunters"/>
        <s v="Fauda"/>
        <s v="Riverdale"/>
        <s v="The Flash"/>
        <s v="Velvet"/>
        <s v="Richie Rich"/>
        <s v="Arrow"/>
        <s v="Prince of Peoria"/>
        <s v="Colony"/>
        <s v="Scandal"/>
        <s v="Mother Goose Club"/>
        <s v="Inspector Gadget"/>
        <s v="Royal Pains"/>
        <s v="Nailed It"/>
        <s v="The Rain"/>
        <s v="White Gold"/>
        <s v="Call the Midwife"/>
        <s v="Sherlock"/>
        <s v="Master of None"/>
        <s v="Bill Nye Saves the World"/>
        <s v="Ha Unlimited"/>
        <s v="Easy"/>
        <s v="The Mechanism"/>
        <s v="Code Geass: Lelouch of the Rebellion"/>
        <s v="LoliRock"/>
        <s v="Yu-Gi-Oh! Arc-V"/>
        <s v="Club Friday The Series 6"/>
        <s v="Hunter X Hunter (2011)"/>
        <s v="Hap and Leonard"/>
        <s v="Secret City"/>
        <s v="Rectify"/>
        <s v="Dad's Army"/>
        <s v="Days We Stared at the Sun"/>
        <s v="Doctor Foster"/>
        <s v="Father Brown"/>
        <s v="ViR: The Robot Boy"/>
        <s v="Wake Up"/>
        <s v="Yu-Gi-Oh!"/>
        <s v="Extras"/>
        <s v="Hoff the Record"/>
        <s v="The House That Made Me"/>
        <s v="Weird Wonders of the World"/>
        <s v="Republic of Doyle"/>
        <s v="How to Get Away with Murder"/>
        <s v="Trailer Park Boys"/>
        <s v="On My Block"/>
        <s v="Santa Clarita Diet"/>
        <s v="Versailles"/>
        <s v="Hyori's Bed &amp; Breakfast"/>
        <s v="Ainori Love Wagon: Asian Journey"/>
        <s v="Black Lightning"/>
        <s v="Better Call Saul"/>
        <s v="Bottersnikes &amp; Gumbles"/>
        <s v="The OA"/>
        <s v="Mad Men"/>
        <s v="The L Word"/>
        <s v="The Standups"/>
        <s v="El Reemplazante"/>
        <s v="Outback Truckers"/>
        <s v="Angry Birds"/>
        <s v="Happy Valley"/>
        <s v="Brain Games"/>
        <s v="Las muÃ±ecas de la mafia"/>
        <s v="Robozuna"/>
        <s v="Terrace House: Opening New Doors"/>
        <s v="Into the Badlands"/>
        <s v="Guru Aur Bhole"/>
        <s v="Larva Island"/>
        <s v="Sab Jholmaal Hai"/>
        <s v="The Disastrous Life of Saiki K."/>
        <s v="Murder Maps"/>
        <s v="Nazi Mega Weapons"/>
        <s v="Marcella"/>
        <n v="0.03"/>
        <s v="Designated Survivor"/>
        <s v="The Night Shift"/>
        <s v="Black Mirror"/>
        <s v="Madam Secretary"/>
        <s v="Scare Tactics"/>
        <s v="Hormones"/>
        <s v="Criminal Minds"/>
        <s v="Little Witch Academia"/>
        <s v="The Day My Butt Went Psycho!"/>
        <s v="Documentary Now!"/>
        <s v="Dynasty"/>
        <s v="Dope"/>
        <s v="Instant Hotel"/>
        <s v="Motown Magic"/>
        <s v="Paquita Salas"/>
        <s v="Slasher"/>
        <s v="Forest of Piano"/>
        <s v="Heavy Rescue: 401"/>
        <s v="Marvel's Luke Cage"/>
        <s v="Dark"/>
        <s v="Girls Incarcerated"/>
        <s v="Go! Live Your Way"/>
        <s v="Magi: The Labyrinth of Magic"/>
        <s v="Roonpi Secret Love"/>
        <s v="Shooter"/>
        <s v="The Casketeers"/>
        <s v="The Confession Tapes"/>
        <s v="Young &amp; Hungry"/>
        <s v="Pac-Man and the Ghostly Adventures"/>
        <s v="Dinosaur King"/>
        <s v="Flaked"/>
        <s v="Club Friday The Series 7"/>
        <s v="World of Winx"/>
        <s v="Fate/Zero"/>
        <s v="Grey's Anatomy"/>
        <s v="Danger Mouse: Classic Collection"/>
        <s v="Aggretsuko"/>
        <s v="Black Spot"/>
        <s v="El desconocido"/>
        <s v="Girlfriends' Guide to Divorce"/>
        <s v="Marlon"/>
        <s v="Marvel's Jessica Jones"/>
        <s v="Kakegurui"/>
        <s v="LEGO Friends: The Power of Friendship"/>
        <s v="Herrens veje"/>
        <s v="March Comes in Like a Lion"/>
        <s v="The Sniffer"/>
        <s v="Mutant Busters"/>
        <s v="Off Camera"/>
        <s v="Pyaar Tune Kya Kiya"/>
        <s v="Johnny Test"/>
        <s v="Dawn of the Croods"/>
        <s v="Degrassi: Next Class"/>
        <s v="Free Rein"/>
        <s v="First Team: Juventus"/>
        <s v="Somebody Feed Phil"/>
        <s v="Stranger Things"/>
        <s v="Kuromukuro"/>
        <s v="The Letdown"/>
        <s v="A Very Secret Service"/>
        <s v="SWORDGAI The Animation"/>
        <s v="Yummy Mummies"/>
        <s v="LEGO Bionicle: The Journey to One"/>
        <s v="Kath and Kim"/>
        <s v="El Chapo"/>
        <s v="Big Dreams, Small Spaces"/>
        <s v="My First First Love"/>
        <s v="Orange Is the New Black"/>
        <s v="Sugar Rush"/>
        <s v="The Worst Witch"/>
        <s v="Popples"/>
        <s v="Beat Bugs"/>
        <s v="Deep Undercover Collection"/>
        <s v="Fix It and Finish It"/>
        <s v="Home: Adventures with Tip &amp; Oh"/>
        <s v="Luna Petunia: Return to Amazia"/>
        <s v="Origins Collection"/>
        <s v="Good Witch"/>
        <s v="Comedians in Cars Getting Coffee"/>
        <s v="La casa de papel"/>
        <s v="Last Chance U"/>
        <s v="Queer Eye"/>
        <s v="The Epic Tales of Captain Underpants"/>
        <s v="Can't Cope, Won't Cope"/>
        <s v="Intelligence"/>
        <s v="Glee"/>
        <s v="Pinky Malinky"/>
        <s v="Wynonna Earp"/>
        <s v="The Joel McHale Show with Joel McHale"/>
        <s v="H2O: Mermaid Adventures"/>
        <s v="3Below: Tales of Arcadia"/>
        <s v="Bonus Family"/>
        <s v="Nightmare Tenants, Slum Landlords"/>
        <s v="Mossad 101"/>
        <s v="Baby Ballroom"/>
        <s v="Drug Lords"/>
        <s v="Hatchimals | Adventures in Hatchtopia"/>
        <s v="Tayo the Little Bus"/>
        <s v="Zombie Dumb"/>
        <s v="NCIS"/>
        <s v="Being Mary Jane: The Series"/>
        <s v="Cheers"/>
        <s v="El Barco"/>
        <s v="Intersection"/>
        <s v="The Andy Griffith Show"/>
        <s v="The Twilight Zone (Original Series)"/>
        <s v="Twin Peaks"/>
        <s v="Unriddle"/>
        <s v="Between"/>
        <s v="Marco Polo"/>
        <s v="The Tudors"/>
        <s v="Episodes"/>
        <s v="Tales by Light"/>
        <s v="Call My Agent!"/>
        <s v="Anne with an E"/>
        <s v="The Ministry of Time"/>
        <s v="Z Nation"/>
        <s v="The Adventures of Puss in Boots"/>
        <s v="Club of Crows"/>
        <s v="Medici: Masters of Florence"/>
        <s v="The Shannara Chronicles"/>
        <s v="Marvel's The Punisher"/>
        <s v="The World's Most Extraordinary Homes"/>
        <s v="Hip-Hop Evolution"/>
        <s v="Friday Night Tykes"/>
        <s v="Yunus Emre"/>
        <s v="Booba"/>
        <s v="Soul Eater"/>
        <s v="Rita"/>
        <s v="Grace and Frankie"/>
        <s v="The Cat in the Hat Knows a Lot About That!"/>
        <s v="Parks and Recreation"/>
        <s v="Taken"/>
        <s v="Disjointed"/>
        <s v="Friends from College"/>
        <s v="Hardy Bucks"/>
        <s v="Horrid Henry"/>
        <s v="Sin Senos sÃ­ Hay ParaÃ­so"/>
        <s v="Harvey Street Kids"/>
        <s v="Pocoyo"/>
        <s v="Saint Seiya"/>
        <s v="Border Security: America's Front Line"/>
        <s v="Mia and Me"/>
        <s v="Rurouni Kenshin"/>
        <s v="A Series of Unfortunate Events"/>
        <s v="COMEDIANS of the world"/>
        <s v="The Paper"/>
        <s v="Dexter"/>
        <s v="Fullmetal Alchemist: Brotherhood"/>
        <s v="Huntik: Secrets and Seekers"/>
        <s v="The Inbetweeners"/>
        <s v="Star Trek: Deep Space Nine"/>
        <s v="Big Bad Beetleborgs"/>
        <s v="Mighty Morphin Power Rangers"/>
        <s v="The Office (U.S.)"/>
        <s v="V.R. Troopers"/>
        <s v="The Break"/>
        <s v="Big Mouth"/>
        <s v="Man Like Mobeen"/>
        <s v="One Day at a Time"/>
        <s v="H2O: Just Add Water"/>
        <s v="Care Bears &amp; Cousins"/>
        <s v="Turbo FAST"/>
        <s v="El Vato"/>
        <s v="Babylon Berlin"/>
        <s v="Marseille"/>
        <s v="Chef's Table"/>
        <s v="Rebellion"/>
        <s v="Suburra: Blood on Rome"/>
        <s v="The Big Family Cooking Showdown"/>
        <s v="Z4"/>
        <s v="Love Me As I Am"/>
        <s v="Bates Motel"/>
        <s v="The Frankenstein Chronicles"/>
        <s v="Bordertown"/>
        <s v="Club Friday The Series 8"/>
        <s v="Dragons: Race to the Edge"/>
        <s v="Ugly Duckling"/>
        <s v="Barbie Dreamhouse Adventures"/>
        <s v="Velvet ColecciÃ³n"/>
        <s v="Dangerous Roads"/>
        <s v="Lego Friends"/>
        <s v="LEGO Ninjago: Masters of Spinjitzu"/>
        <s v="Littlest Pet Shop: A World of Our Own"/>
        <s v="The Garfield Show"/>
        <s v="The Story of God with Morgan Freeman"/>
        <s v="Masha and the Bear"/>
        <s v="Under Arrest"/>
        <s v="The Furchester Hotel"/>
        <s v="Larva"/>
        <s v="Spartacus"/>
        <s v="The Borgias"/>
        <s v="Neo Yokio"/>
        <s v="Fuller House"/>
        <s v="Greenleaf"/>
        <s v="From Dusk Till Dawn"/>
        <s v="Robot Trains"/>
        <s v="Occupied"/>
        <s v="Top Grier"/>
        <s v="Nurse Jackie"/>
        <s v="Alexa &amp; Katie"/>
        <s v="Highway Thru Hell"/>
        <s v="The Sound of Your Heart: Reboot"/>
        <s v="Lost &amp; Found Music Studios"/>
        <s v="When Calls the Heart"/>
        <s v="Comedy Bang! Bang!"/>
        <s v="AJIN: Demi-Human"/>
        <s v="The West Wing"/>
        <s v="El seÃ±or de los Cielos"/>
        <s v="å¿è€…ãƒãƒƒãƒˆãƒªãã‚“"/>
        <s v="Sense8"/>
        <s v="Private Practice"/>
        <s v="People Just Do Nothing"/>
        <s v="LAST HOPE"/>
        <s v="Fate/stay night: Unlimited Blade Works"/>
        <s v="Borderline"/>
        <s v="Hello, My Twenties!"/>
        <s v="Pee-wee's Playhouse"/>
        <s v="The Magicians"/>
        <s v="Cocomong"/>
        <s v="Scooby-Doo!: Mystery Incorporated"/>
        <s v="What's New Scooby-Doo?"/>
        <s v="Bad Education"/>
        <s v="Flowers"/>
        <s v="Shtisel"/>
        <s v="Chasing Monsters"/>
        <s v="Reggie Yates Outside Man"/>
        <s v="The Windsors"/>
        <s v="InuYasha"/>
        <s v="Merlin"/>
        <s v="Hart of Dixie"/>
        <s v="Fit for Fashion"/>
        <s v="Inside the Worldâ€™s Toughest Prisons"/>
        <s v="The Apartment"/>
        <s v="Travelers"/>
        <s v="Voltron: Legendary Defender"/>
        <s v="Halt and Catch Fire"/>
        <s v="Wanted"/>
        <s v="Outlander"/>
        <s v="Knights of Sidonia"/>
        <s v="Sonic X"/>
        <s v="Space Jungle"/>
        <s v="The Repair Shop"/>
        <s v="Eastsiders"/>
        <s v="Sensitive Skin"/>
        <s v="Great Interior Design Challenge"/>
        <s v="The Great British Baking Show: Masterclass"/>
        <s v="All Hail King Julien"/>
        <s v="Super Wings"/>
        <s v="TURN: Washington's Spies"/>
        <s v="Cable Girls"/>
        <s v="GLOW"/>
        <s v="IZombie"/>
        <s v="The Originals"/>
        <s v="Jane The Virgin"/>
        <s v="No Good Nick"/>
        <s v="Ever After High"/>
        <s v="Abnormal Summit"/>
        <s v="Chef &amp; My Fridge"/>
        <s v="Paranormal Survivor"/>
        <s v="Ozark"/>
        <s v="The Comedy Lineup"/>
        <s v="Ultimate Beastmaster"/>
        <s v="Ultimate Beastmaster MÃ©xico"/>
        <s v="Mighty Little Bheem"/>
        <s v="The Great British Baking Show"/>
        <s v="True and the Rainbow Kingdom"/>
        <s v="Dinotrux Supercharged"/>
        <s v="Workin' Moms"/>
        <s v="Droppin' Cash: Los Angeles"/>
        <s v="Van Helsing"/>
        <s v="Million Pound Menu"/>
        <s v="The Good Place"/>
        <s v="Glitter Force"/>
        <s v="13 Reasons Why"/>
        <s v="13 Reasons Why: Beyond the Reasons"/>
        <s v="HERO MASK"/>
        <s v="Gomorrah"/>
        <s v="Ask the StoryBots"/>
        <s v="Dear White People"/>
        <s v="Derry Girls"/>
        <s v="Miraculous: Tales of Ladybug &amp; Cat Noir"/>
        <s v="Breaking Bad"/>
        <s v="The Investigator: A British Crime Story"/>
        <s v="Dinotrux"/>
        <s v="Puffin Rock"/>
        <s v="MINDHUNTER"/>
        <s v="QB1: Beyond the Lights"/>
        <s v="Jericho"/>
        <s v="Sacred Games"/>
        <s v="Caught on Camera"/>
        <s v="The 100"/>
        <s v="Age of Glory"/>
        <s v="Knightfall"/>
        <s v="Splash and Bubbles"/>
        <s v="Grand Designs"/>
        <s v="Heartland"/>
        <s v="The Sinner"/>
        <s v="Wentworth"/>
        <s v="Hinterland"/>
        <s v="Land Girls"/>
        <s v="The IT Crowd"/>
        <s v="Vexed"/>
        <s v="Vroomiz"/>
        <s v="Men on a Mission"/>
        <s v="The Get Down"/>
        <s v="Wakfu"/>
        <s v="Chilling Adventures of Sabrina"/>
        <s v="Derek"/>
        <s v="Imposters"/>
        <s v="Roman Empire: Reign of Blood"/>
        <s v="Spirit: Riding Free"/>
        <s v="Chewing Gum"/>
        <s v="BAKI"/>
        <s v="Kim's Convenience"/>
        <s v="Ash vs. Evil Dead"/>
        <s v="SeÃ±ora Acero"/>
        <s v="Goodnight DJ 1"/>
        <s v="Mar de PlÃ¡stico"/>
        <s v="Rica, Famosa, Latina"/>
        <s v="The Protector"/>
        <s v="Beauty and the Bitches"/>
        <s v="Liv and Maddie"/>
        <s v="The Mr. Peabody and Sherman Show"/>
        <s v="The Cravings"/>
        <s v="Star Trek: The Next Generation"/>
        <s v="Cuckoo"/>
        <s v="Pororo - The Little Penguin"/>
        <s v="Samantha!"/>
        <s v="Murderous Affairs"/>
        <s v="Lost Girl"/>
        <s v="Mr. Young"/>
        <s v="Psiconautas"/>
        <s v="The Minimighty Kids"/>
        <s v="Filinta"/>
        <s v="Leyla and Mecnun"/>
        <s v="Chelsea"/>
        <s v="Crazy Ex-Girlfriend"/>
        <s v="The Magic School Bus Rides Again"/>
        <s v="New Girl"/>
        <s v="Talking Tom and Friends"/>
        <s v="PokÃ©mon the Series"/>
        <s v="Justin Time"/>
        <s v="Terrace House: Boys &amp; Girls in the City"/>
        <s v="Weeds"/>
      </sharedItems>
    </cacheField>
    <cacheField name="director" numFmtId="0">
      <sharedItems containsBlank="1"/>
    </cacheField>
    <cacheField name="cast" numFmtId="0">
      <sharedItems containsBlank="1" longText="1"/>
    </cacheField>
    <cacheField name="country" numFmtId="0">
      <sharedItems containsBlank="1" count="555">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srael, United States"/>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United Kingdom, Italy, Israel, Peru, United States"/>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United States, Israel, United Kingdom, Canada"/>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Israel, Russia"/>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Israel"/>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Israel, Sweden, Germany, Netherlands"/>
        <s v="Lebanon, Jordan"/>
        <s v="Romania"/>
        <s v="Denmark, Sweden, Israel, United States"/>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Denmark, Indonesia, Finland, Norway, United Kingdom, Israel, France, United States, Germany, Netherlands"/>
        <s v="Netherlands, Denmark, France, Germany"/>
        <s v="Ireland, Canada, Luxembourg, United States"/>
        <s v="Spain, Italy, Argentina"/>
        <s v="United States, Israel, Italy, South Afric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Israel,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Israel, Germany, France"/>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Israel, Germany, Poland, Luxembourg, Belgium, France, United States"/>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Year" numFmtId="0">
      <sharedItems count="13">
        <s v="2019"/>
        <s v="2016"/>
        <s v="2018"/>
        <s v="2017"/>
        <s v="2015"/>
        <s v="2011"/>
        <s v="2014"/>
        <s v="2013"/>
        <s v="2012"/>
        <s v="2009"/>
        <s v="2010"/>
        <s v="2020"/>
        <s v="2008"/>
      </sharedItems>
    </cacheField>
    <cacheField name="Date_added_formatted" numFmtId="14">
      <sharedItems containsSemiMixedTypes="0" containsNonDate="0" containsDate="1" containsString="0" minDate="2008-01-01T00:00:00" maxDate="2020-01-19T00:00:00" count="1187">
        <d v="2019-09-09T00:00:00"/>
        <d v="2016-09-09T00:00:00"/>
        <d v="2018-09-08T00:00:00"/>
        <d v="2017-09-08T00:00:00"/>
        <d v="2015-09-08T00:00:00"/>
        <d v="2018-09-07T00:00:00"/>
        <d v="2017-09-07T00:00:00"/>
        <d v="2019-09-06T00:00:00"/>
        <d v="2018-09-06T00:00:00"/>
        <d v="2017-09-06T00:00:00"/>
        <d v="2016-09-06T00:00:00"/>
        <d v="2019-09-05T00:00:00"/>
        <d v="2018-09-05T00:00:00"/>
        <d v="2017-09-05T00:00:00"/>
        <d v="2019-09-04T00:00:00"/>
        <d v="2018-09-04T00:00:00"/>
        <d v="2017-09-04T00:00:00"/>
        <d v="2019-09-30T00:00:00"/>
        <d v="2018-09-30T00:00:00"/>
        <d v="2017-09-30T00:00:00"/>
        <d v="2016-09-30T00:00:00"/>
        <d v="2018-09-03T00:00:00"/>
        <d v="2018-09-29T00:00:00"/>
        <d v="2017-09-29T00:00:00"/>
        <d v="2015-09-29T00:00:00"/>
        <d v="2019-09-28T00:00:00"/>
        <d v="2018-09-28T00:00:00"/>
        <d v="2017-09-28T00:00:00"/>
        <d v="2019-09-27T00:00:00"/>
        <d v="2018-09-27T00:00:00"/>
        <d v="2017-09-27T00:00:00"/>
        <d v="2011-09-27T00:00:00"/>
        <d v="2019-09-26T00:00:00"/>
        <d v="2018-09-26T00:00:00"/>
        <d v="2017-09-26T00:00:00"/>
        <d v="2014-09-26T00:00:00"/>
        <d v="2019-09-25T00:00:00"/>
        <d v="2018-09-25T00:00:00"/>
        <d v="2017-09-25T00:00:00"/>
        <d v="2019-09-24T00:00:00"/>
        <d v="2018-09-24T00:00:00"/>
        <d v="2017-09-24T00:00:00"/>
        <d v="2019-09-23T00:00:00"/>
        <d v="2016-09-23T00:00:00"/>
        <d v="2019-09-22T00:00:00"/>
        <d v="2018-09-22T00:00:00"/>
        <d v="2017-09-22T00:00:00"/>
        <d v="2015-09-22T00:00:00"/>
        <d v="2019-09-21T00:00:00"/>
        <d v="2018-09-21T00:00:00"/>
        <d v="2019-09-20T00:00:00"/>
        <d v="2018-09-20T00:00:00"/>
        <d v="2016-09-20T00:00:00"/>
        <d v="2018-09-02T00:00:00"/>
        <d v="2017-09-02T00:00:00"/>
        <d v="2016-09-02T00:00:00"/>
        <d v="2015-09-02T00:00:00"/>
        <d v="2019-09-19T00:00:00"/>
        <d v="2018-09-19T00:00:00"/>
        <d v="2017-09-19T00:00:00"/>
        <d v="2016-09-19T00:00:00"/>
        <d v="2019-09-18T00:00:00"/>
        <d v="2018-09-18T00:00:00"/>
        <d v="2017-09-18T00:00:00"/>
        <d v="2015-09-18T00:00:00"/>
        <d v="2019-09-17T00:00:00"/>
        <d v="2018-09-17T00:00:00"/>
        <d v="2017-09-17T00:00:00"/>
        <d v="2019-09-16T00:00:00"/>
        <d v="2018-09-16T00:00:00"/>
        <d v="2016-09-16T00:00:00"/>
        <d v="2019-09-15T00:00:00"/>
        <d v="2018-09-15T00:00:00"/>
        <d v="2017-09-15T00:00:00"/>
        <d v="2016-09-15T00:00:00"/>
        <d v="2015-09-15T00:00:00"/>
        <d v="2019-09-14T00:00:00"/>
        <d v="2018-09-14T00:00:00"/>
        <d v="2019-09-13T00:00:00"/>
        <d v="2018-09-13T00:00:00"/>
        <d v="2017-09-13T00:00:00"/>
        <d v="2016-09-13T00:00:00"/>
        <d v="2019-09-12T00:00:00"/>
        <d v="2018-09-12T00:00:00"/>
        <d v="2017-09-12T00:00:00"/>
        <d v="2018-09-11T00:00:00"/>
        <d v="2017-09-11T00:00:00"/>
        <d v="2019-09-10T00:00:00"/>
        <d v="2018-09-10T00:00:00"/>
        <d v="2019-09-01T00:00:00"/>
        <d v="2018-09-01T00:00:00"/>
        <d v="2017-09-01T00:00:00"/>
        <d v="2016-09-01T00:00:00"/>
        <d v="2013-09-01T00:00:00"/>
        <d v="2019-10-09T00:00:00"/>
        <d v="2018-10-09T00:00:00"/>
        <d v="2015-10-09T00:00:00"/>
        <d v="2019-10-08T00:00:00"/>
        <d v="2018-10-08T00:00:00"/>
        <d v="2019-10-07T00:00:00"/>
        <d v="2017-10-07T00:00:00"/>
        <d v="2016-10-07T00:00:00"/>
        <d v="2019-10-06T00:00:00"/>
        <d v="2018-10-06T00:00:00"/>
        <d v="2017-10-06T00:00:00"/>
        <d v="2019-10-05T00:00:00"/>
        <d v="2018-10-05T00:00:00"/>
        <d v="2019-10-04T00:00:00"/>
        <d v="2018-10-04T00:00:00"/>
        <d v="2016-10-04T00:00:00"/>
        <d v="2019-10-31T00:00:00"/>
        <d v="2018-10-31T00:00:00"/>
        <d v="2017-10-31T00:00:00"/>
        <d v="2015-10-31T00:00:00"/>
        <d v="2019-10-30T00:00:00"/>
        <d v="2018-10-30T00:00:00"/>
        <d v="2017-10-30T00:00:00"/>
        <d v="2019-10-03T00:00:00"/>
        <d v="2018-10-03T00:00:00"/>
        <d v="2017-10-03T00:00:00"/>
        <d v="2019-10-29T00:00:00"/>
        <d v="2018-10-29T00:00:00"/>
        <d v="2016-10-29T00:00:00"/>
        <d v="2019-10-28T00:00:00"/>
        <d v="2018-10-28T00:00:00"/>
        <d v="2017-10-28T00:00:00"/>
        <d v="2016-10-28T00:00:00"/>
        <d v="2019-10-27T00:00:00"/>
        <d v="2018-10-27T00:00:00"/>
        <d v="2017-10-27T00:00:00"/>
        <d v="2016-10-27T00:00:00"/>
        <d v="2015-10-27T00:00:00"/>
        <d v="2019-10-26T00:00:00"/>
        <d v="2018-10-26T00:00:00"/>
        <d v="2017-10-26T00:00:00"/>
        <d v="2019-10-25T00:00:00"/>
        <d v="2018-10-25T00:00:00"/>
        <d v="2017-10-25T00:00:00"/>
        <d v="2015-10-25T00:00:00"/>
        <d v="2019-10-24T00:00:00"/>
        <d v="2018-10-24T00:00:00"/>
        <d v="2017-10-24T00:00:00"/>
        <d v="2014-10-24T00:00:00"/>
        <d v="2012-10-24T00:00:00"/>
        <d v="2019-10-23T00:00:00"/>
        <d v="2018-10-23T00:00:00"/>
        <d v="2017-10-23T00:00:00"/>
        <d v="2019-10-22T00:00:00"/>
        <d v="2018-10-22T00:00:00"/>
        <d v="2017-10-22T00:00:00"/>
        <d v="2015-10-22T00:00:00"/>
        <d v="2019-10-21T00:00:00"/>
        <d v="2018-10-21T00:00:00"/>
        <d v="2017-10-21T00:00:00"/>
        <d v="2016-10-21T00:00:00"/>
        <d v="2014-10-21T00:00:00"/>
        <d v="2018-10-20T00:00:00"/>
        <d v="2017-10-20T00:00:00"/>
        <d v="2019-10-02T00:00:00"/>
        <d v="2018-10-02T00:00:00"/>
        <d v="2017-10-02T00:00:00"/>
        <d v="2015-10-02T00:00:00"/>
        <d v="2019-10-19T00:00:00"/>
        <d v="2018-10-19T00:00:00"/>
        <d v="2017-10-19T00:00:00"/>
        <d v="2019-10-18T00:00:00"/>
        <d v="2018-10-18T00:00:00"/>
        <d v="2017-10-18T00:00:00"/>
        <d v="2019-10-17T00:00:00"/>
        <d v="2018-10-17T00:00:00"/>
        <d v="2017-10-17T00:00:00"/>
        <d v="2019-10-16T00:00:00"/>
        <d v="2018-10-16T00:00:00"/>
        <d v="2017-10-16T00:00:00"/>
        <d v="2016-10-16T00:00:00"/>
        <d v="2015-10-16T00:00:00"/>
        <d v="2019-10-15T00:00:00"/>
        <d v="2018-10-15T00:00:00"/>
        <d v="2017-10-15T00:00:00"/>
        <d v="2016-10-15T00:00:00"/>
        <d v="2019-10-14T00:00:00"/>
        <d v="2017-10-14T00:00:00"/>
        <d v="2016-10-14T00:00:00"/>
        <d v="2015-10-14T00:00:00"/>
        <d v="2013-10-14T00:00:00"/>
        <d v="2019-10-13T00:00:00"/>
        <d v="2018-10-13T00:00:00"/>
        <d v="2017-10-13T00:00:00"/>
        <d v="2016-10-13T00:00:00"/>
        <d v="2018-10-12T00:00:00"/>
        <d v="2017-10-12T00:00:00"/>
        <d v="2016-10-12T00:00:00"/>
        <d v="2014-10-12T00:00:00"/>
        <d v="2019-10-11T00:00:00"/>
        <d v="2018-10-11T00:00:00"/>
        <d v="2019-10-10T00:00:00"/>
        <d v="2018-10-10T00:00:00"/>
        <d v="2017-10-10T00:00:00"/>
        <d v="2015-10-10T00:00:00"/>
        <d v="2014-10-10T00:00:00"/>
        <d v="2019-10-01T00:00:00"/>
        <d v="2018-10-01T00:00:00"/>
        <d v="2017-10-01T00:00:00"/>
        <d v="2016-10-01T00:00:00"/>
        <d v="2015-10-01T00:00:00"/>
        <d v="2011-10-01T00:00:00"/>
        <d v="2018-11-09T00:00:00"/>
        <d v="2016-11-09T00:00:00"/>
        <d v="2019-11-08T00:00:00"/>
        <d v="2018-11-08T00:00:00"/>
        <d v="2016-11-08T00:00:00"/>
        <d v="2019-11-07T00:00:00"/>
        <d v="2018-11-07T00:00:00"/>
        <d v="2017-11-07T00:00:00"/>
        <d v="2014-11-07T00:00:00"/>
        <d v="2019-11-06T00:00:00"/>
        <d v="2017-11-06T00:00:00"/>
        <d v="2019-11-05T00:00:00"/>
        <d v="2018-11-05T00:00:00"/>
        <d v="2017-11-05T00:00:00"/>
        <d v="2019-11-04T00:00:00"/>
        <d v="2017-11-04T00:00:00"/>
        <d v="2016-11-04T00:00:00"/>
        <d v="2019-11-30T00:00:00"/>
        <d v="2018-11-30T00:00:00"/>
        <d v="2016-11-30T00:00:00"/>
        <d v="2019-11-03T00:00:00"/>
        <d v="2018-11-03T00:00:00"/>
        <d v="2017-11-03T00:00:00"/>
        <d v="2019-11-29T00:00:00"/>
        <d v="2019-11-28T00:00:00"/>
        <d v="2018-11-28T00:00:00"/>
        <d v="2019-11-27T00:00:00"/>
        <d v="2018-11-27T00:00:00"/>
        <d v="2017-11-27T00:00:00"/>
        <d v="2019-11-26T00:00:00"/>
        <d v="2019-11-25T00:00:00"/>
        <d v="2018-11-25T00:00:00"/>
        <d v="2017-11-25T00:00:00"/>
        <d v="2016-11-25T00:00:00"/>
        <d v="2019-11-24T00:00:00"/>
        <d v="2017-11-24T00:00:00"/>
        <d v="2019-11-23T00:00:00"/>
        <d v="2018-11-23T00:00:00"/>
        <d v="2017-11-23T00:00:00"/>
        <d v="2019-11-22T00:00:00"/>
        <d v="2018-11-22T00:00:00"/>
        <d v="2017-11-22T00:00:00"/>
        <d v="2016-11-22T00:00:00"/>
        <d v="2019-11-21T00:00:00"/>
        <d v="2018-11-21T00:00:00"/>
        <d v="2017-11-21T00:00:00"/>
        <d v="2016-11-21T00:00:00"/>
        <d v="2019-11-20T00:00:00"/>
        <d v="2018-11-20T00:00:00"/>
        <d v="2019-11-02T00:00:00"/>
        <d v="2018-11-02T00:00:00"/>
        <d v="2016-11-02T00:00:00"/>
        <d v="2019-11-19T00:00:00"/>
        <d v="2016-11-19T00:00:00"/>
        <d v="2018-11-18T00:00:00"/>
        <d v="2017-11-18T00:00:00"/>
        <d v="2016-11-18T00:00:00"/>
        <d v="2015-11-18T00:00:00"/>
        <d v="2009-11-18T00:00:00"/>
        <d v="2019-11-17T00:00:00"/>
        <d v="2018-11-17T00:00:00"/>
        <d v="2017-11-17T00:00:00"/>
        <d v="2016-11-17T00:00:00"/>
        <d v="2019-11-16T00:00:00"/>
        <d v="2018-11-16T00:00:00"/>
        <d v="2017-11-16T00:00:00"/>
        <d v="2019-11-15T00:00:00"/>
        <d v="2018-11-15T00:00:00"/>
        <d v="2017-11-15T00:00:00"/>
        <d v="2016-11-15T00:00:00"/>
        <d v="2019-11-14T00:00:00"/>
        <d v="2017-11-14T00:00:00"/>
        <d v="2014-11-14T00:00:00"/>
        <d v="2012-11-14T00:00:00"/>
        <d v="2019-11-13T00:00:00"/>
        <d v="2018-11-13T00:00:00"/>
        <d v="2017-11-13T00:00:00"/>
        <d v="2015-11-13T00:00:00"/>
        <d v="2019-11-12T00:00:00"/>
        <d v="2018-11-12T00:00:00"/>
        <d v="2017-11-12T00:00:00"/>
        <d v="2019-11-11T00:00:00"/>
        <d v="2017-11-11T00:00:00"/>
        <d v="2016-11-11T00:00:00"/>
        <d v="2018-11-10T00:00:00"/>
        <d v="2017-11-10T00:00:00"/>
        <d v="2016-11-10T00:00:00"/>
        <d v="2019-11-01T00:00:00"/>
        <d v="2018-11-01T00:00:00"/>
        <d v="2017-11-01T00:00:00"/>
        <d v="2016-11-01T00:00:00"/>
        <d v="2013-11-01T00:00:00"/>
        <d v="2010-11-01T00:00:00"/>
        <d v="2019-05-09T00:00:00"/>
        <d v="2017-05-09T00:00:00"/>
        <d v="2019-05-08T00:00:00"/>
        <d v="2018-05-08T00:00:00"/>
        <d v="2017-05-08T00:00:00"/>
        <d v="2016-05-08T00:00:00"/>
        <d v="2019-05-07T00:00:00"/>
        <d v="2018-05-07T00:00:00"/>
        <d v="2017-05-07T00:00:00"/>
        <d v="2019-05-06T00:00:00"/>
        <d v="2016-05-06T00:00:00"/>
        <d v="2019-05-05T00:00:00"/>
        <d v="2018-05-05T00:00:00"/>
        <d v="2017-05-05T00:00:00"/>
        <d v="2016-05-05T00:00:00"/>
        <d v="2009-05-05T00:00:00"/>
        <d v="2018-05-04T00:00:00"/>
        <d v="2017-05-04T00:00:00"/>
        <d v="2019-05-31T00:00:00"/>
        <d v="2018-05-31T00:00:00"/>
        <d v="2017-05-31T00:00:00"/>
        <d v="2019-05-30T00:00:00"/>
        <d v="2017-05-30T00:00:00"/>
        <d v="2019-05-03T00:00:00"/>
        <d v="2018-05-03T00:00:00"/>
        <d v="2017-05-29T00:00:00"/>
        <d v="2015-05-29T00:00:00"/>
        <d v="2019-05-28T00:00:00"/>
        <d v="2019-05-27T00:00:00"/>
        <d v="2018-05-27T00:00:00"/>
        <d v="2016-05-27T00:00:00"/>
        <d v="2019-05-26T00:00:00"/>
        <d v="2018-05-26T00:00:00"/>
        <d v="2017-05-26T00:00:00"/>
        <d v="2016-05-26T00:00:00"/>
        <d v="2019-05-25T00:00:00"/>
        <d v="2018-05-25T00:00:00"/>
        <d v="2017-05-25T00:00:00"/>
        <d v="2019-05-24T00:00:00"/>
        <d v="2018-05-24T00:00:00"/>
        <d v="2019-05-23T00:00:00"/>
        <d v="2017-05-23T00:00:00"/>
        <d v="2016-05-23T00:00:00"/>
        <d v="2019-05-22T00:00:00"/>
        <d v="2018-05-22T00:00:00"/>
        <d v="2017-05-22T00:00:00"/>
        <d v="2016-05-22T00:00:00"/>
        <d v="2015-05-22T00:00:00"/>
        <d v="2019-05-21T00:00:00"/>
        <d v="2019-05-02T00:00:00"/>
        <d v="2018-05-02T00:00:00"/>
        <d v="2017-05-02T00:00:00"/>
        <d v="2019-05-19T00:00:00"/>
        <d v="2018-05-19T00:00:00"/>
        <d v="2017-05-19T00:00:00"/>
        <d v="2019-05-18T00:00:00"/>
        <d v="2018-05-18T00:00:00"/>
        <d v="2017-05-18T00:00:00"/>
        <d v="2019-05-17T00:00:00"/>
        <d v="2018-05-17T00:00:00"/>
        <d v="2015-05-17T00:00:00"/>
        <d v="2011-05-17T00:00:00"/>
        <d v="2019-05-16T00:00:00"/>
        <d v="2018-05-16T00:00:00"/>
        <d v="2017-05-16T00:00:00"/>
        <d v="2019-05-15T00:00:00"/>
        <d v="2018-05-15T00:00:00"/>
        <d v="2017-05-15T00:00:00"/>
        <d v="2016-05-15T00:00:00"/>
        <d v="2019-05-14T00:00:00"/>
        <d v="2017-05-14T00:00:00"/>
        <d v="2019-05-13T00:00:00"/>
        <d v="2018-05-13T00:00:00"/>
        <d v="2017-05-13T00:00:00"/>
        <d v="2019-05-12T00:00:00"/>
        <d v="2018-05-12T00:00:00"/>
        <d v="2017-05-12T00:00:00"/>
        <d v="2019-05-11T00:00:00"/>
        <d v="2018-05-11T00:00:00"/>
        <d v="2019-05-10T00:00:00"/>
        <d v="2017-05-10T00:00:00"/>
        <d v="2015-05-10T00:00:00"/>
        <d v="2019-05-01T00:00:00"/>
        <d v="2018-05-01T00:00:00"/>
        <d v="2017-05-01T00:00:00"/>
        <d v="2016-05-01T00:00:00"/>
        <d v="2019-03-09T00:00:00"/>
        <d v="2018-03-09T00:00:00"/>
        <d v="2017-03-09T00:00:00"/>
        <d v="2016-03-09T00:00:00"/>
        <d v="2019-03-08T00:00:00"/>
        <d v="2018-03-08T00:00:00"/>
        <d v="2017-03-08T00:00:00"/>
        <d v="2019-03-07T00:00:00"/>
        <d v="2018-03-07T00:00:00"/>
        <d v="2017-03-07T00:00:00"/>
        <d v="2016-03-07T00:00:00"/>
        <d v="2019-03-06T00:00:00"/>
        <d v="2018-03-06T00:00:00"/>
        <d v="2015-03-06T00:00:00"/>
        <d v="2019-03-05T00:00:00"/>
        <d v="2018-03-05T00:00:00"/>
        <d v="2019-03-04T00:00:00"/>
        <d v="2018-03-04T00:00:00"/>
        <d v="2019-03-31T00:00:00"/>
        <d v="2018-03-31T00:00:00"/>
        <d v="2017-03-31T00:00:00"/>
        <d v="2016-03-31T00:00:00"/>
        <d v="2013-03-31T00:00:00"/>
        <d v="2019-03-30T00:00:00"/>
        <d v="2018-03-30T00:00:00"/>
        <d v="2017-03-30T00:00:00"/>
        <d v="2019-03-03T00:00:00"/>
        <d v="2017-03-03T00:00:00"/>
        <d v="2019-03-29T00:00:00"/>
        <d v="2019-03-28T00:00:00"/>
        <d v="2018-03-28T00:00:00"/>
        <d v="2017-03-28T00:00:00"/>
        <d v="2019-03-27T00:00:00"/>
        <d v="2018-03-27T00:00:00"/>
        <d v="2017-03-27T00:00:00"/>
        <d v="2019-03-26T00:00:00"/>
        <d v="2018-03-26T00:00:00"/>
        <d v="2019-03-25T00:00:00"/>
        <d v="2016-03-25T00:00:00"/>
        <d v="2019-03-24T00:00:00"/>
        <d v="2018-03-24T00:00:00"/>
        <d v="2017-03-24T00:00:00"/>
        <d v="2019-03-23T00:00:00"/>
        <d v="2018-03-23T00:00:00"/>
        <d v="2017-03-23T00:00:00"/>
        <d v="2019-03-22T00:00:00"/>
        <d v="2019-03-21T00:00:00"/>
        <d v="2018-03-21T00:00:00"/>
        <d v="2017-03-21T00:00:00"/>
        <d v="2019-03-20T00:00:00"/>
        <d v="2018-03-20T00:00:00"/>
        <d v="2017-03-20T00:00:00"/>
        <d v="2019-03-02T00:00:00"/>
        <d v="2018-03-02T00:00:00"/>
        <d v="2017-03-02T00:00:00"/>
        <d v="2016-03-02T00:00:00"/>
        <d v="2019-03-19T00:00:00"/>
        <d v="2018-03-19T00:00:00"/>
        <d v="2016-03-19T00:00:00"/>
        <d v="2019-03-18T00:00:00"/>
        <d v="2017-03-18T00:00:00"/>
        <d v="2016-03-18T00:00:00"/>
        <d v="2019-03-17T00:00:00"/>
        <d v="2017-03-17T00:00:00"/>
        <d v="2019-03-16T00:00:00"/>
        <d v="2018-03-16T00:00:00"/>
        <d v="2017-03-16T00:00:00"/>
        <d v="2016-03-16T00:00:00"/>
        <d v="2019-03-15T00:00:00"/>
        <d v="2018-03-15T00:00:00"/>
        <d v="2017-03-15T00:00:00"/>
        <d v="2015-03-15T00:00:00"/>
        <d v="2019-03-14T00:00:00"/>
        <d v="2018-03-14T00:00:00"/>
        <d v="2017-03-14T00:00:00"/>
        <d v="2019-03-13T00:00:00"/>
        <d v="2018-03-13T00:00:00"/>
        <d v="2019-03-12T00:00:00"/>
        <d v="2018-03-12T00:00:00"/>
        <d v="2019-03-11T00:00:00"/>
        <d v="2018-03-11T00:00:00"/>
        <d v="2016-03-11T00:00:00"/>
        <d v="2018-03-10T00:00:00"/>
        <d v="2017-03-10T00:00:00"/>
        <d v="2019-03-01T00:00:00"/>
        <d v="2018-03-01T00:00:00"/>
        <d v="2017-03-01T00:00:00"/>
        <d v="2016-03-01T00:00:00"/>
        <d v="2017-06-09T00:00:00"/>
        <d v="2019-06-08T00:00:00"/>
        <d v="2018-06-08T00:00:00"/>
        <d v="2017-06-08T00:00:00"/>
        <d v="2019-06-07T00:00:00"/>
        <d v="2018-06-07T00:00:00"/>
        <d v="2019-06-06T00:00:00"/>
        <d v="2019-06-05T00:00:00"/>
        <d v="2018-06-05T00:00:00"/>
        <d v="2017-06-05T00:00:00"/>
        <d v="2019-06-04T00:00:00"/>
        <d v="2018-06-04T00:00:00"/>
        <d v="2019-06-30T00:00:00"/>
        <d v="2018-06-30T00:00:00"/>
        <d v="2017-06-30T00:00:00"/>
        <d v="2016-06-30T00:00:00"/>
        <d v="2019-06-03T00:00:00"/>
        <d v="2017-06-03T00:00:00"/>
        <d v="2016-06-03T00:00:00"/>
        <d v="2019-06-29T00:00:00"/>
        <d v="2018-06-29T00:00:00"/>
        <d v="2015-06-29T00:00:00"/>
        <d v="2019-06-28T00:00:00"/>
        <d v="2018-06-28T00:00:00"/>
        <d v="2017-06-28T00:00:00"/>
        <d v="2019-06-27T00:00:00"/>
        <d v="2018-06-27T00:00:00"/>
        <d v="2017-06-27T00:00:00"/>
        <d v="2019-06-26T00:00:00"/>
        <d v="2018-06-26T00:00:00"/>
        <d v="2017-06-26T00:00:00"/>
        <d v="2015-06-26T00:00:00"/>
        <d v="2019-06-25T00:00:00"/>
        <d v="2018-06-25T00:00:00"/>
        <d v="2017-06-25T00:00:00"/>
        <d v="2018-06-24T00:00:00"/>
        <d v="2017-06-24T00:00:00"/>
        <d v="2016-06-24T00:00:00"/>
        <d v="2019-06-23T00:00:00"/>
        <d v="2018-06-23T00:00:00"/>
        <d v="2017-06-23T00:00:00"/>
        <d v="2015-06-23T00:00:00"/>
        <d v="2019-06-22T00:00:00"/>
        <d v="2018-06-22T00:00:00"/>
        <d v="2017-06-22T00:00:00"/>
        <d v="2019-06-21T00:00:00"/>
        <d v="2017-06-21T00:00:00"/>
        <d v="2019-06-20T00:00:00"/>
        <d v="2018-06-20T00:00:00"/>
        <d v="2017-06-20T00:00:00"/>
        <d v="2016-06-20T00:00:00"/>
        <d v="2019-06-02T00:00:00"/>
        <d v="2018-06-02T00:00:00"/>
        <d v="2017-06-02T00:00:00"/>
        <d v="2016-06-02T00:00:00"/>
        <d v="2019-06-19T00:00:00"/>
        <d v="2018-06-19T00:00:00"/>
        <d v="2017-06-19T00:00:00"/>
        <d v="2019-06-18T00:00:00"/>
        <d v="2018-06-18T00:00:00"/>
        <d v="2016-06-18T00:00:00"/>
        <d v="2017-06-17T00:00:00"/>
        <d v="2019-06-16T00:00:00"/>
        <d v="2017-06-16T00:00:00"/>
        <d v="2019-06-15T00:00:00"/>
        <d v="2018-06-15T00:00:00"/>
        <d v="2017-06-15T00:00:00"/>
        <d v="2014-06-15T00:00:00"/>
        <d v="2019-06-14T00:00:00"/>
        <d v="2018-06-14T00:00:00"/>
        <d v="2019-06-13T00:00:00"/>
        <d v="2017-06-13T00:00:00"/>
        <d v="2016-06-13T00:00:00"/>
        <d v="2019-06-12T00:00:00"/>
        <d v="2018-06-12T00:00:00"/>
        <d v="2019-06-11T00:00:00"/>
        <d v="2019-06-10T00:00:00"/>
        <d v="2017-06-10T00:00:00"/>
        <d v="2019-06-01T00:00:00"/>
        <d v="2018-06-01T00:00:00"/>
        <d v="2017-06-01T00:00:00"/>
        <d v="2016-06-01T00:00:00"/>
        <d v="2015-06-01T00:00:00"/>
        <d v="2019-07-09T00:00:00"/>
        <d v="2019-07-08T00:00:00"/>
        <d v="2018-07-08T00:00:00"/>
        <d v="2016-07-08T00:00:00"/>
        <d v="2019-07-07T00:00:00"/>
        <d v="2017-07-07T00:00:00"/>
        <d v="2016-07-07T00:00:00"/>
        <d v="2015-07-07T00:00:00"/>
        <d v="2019-07-06T00:00:00"/>
        <d v="2018-07-06T00:00:00"/>
        <d v="2017-07-06T00:00:00"/>
        <d v="2016-07-06T00:00:00"/>
        <d v="2019-07-05T00:00:00"/>
        <d v="2018-07-05T00:00:00"/>
        <d v="2019-07-04T00:00:00"/>
        <d v="2018-07-04T00:00:00"/>
        <d v="2017-07-04T00:00:00"/>
        <d v="2019-07-31T00:00:00"/>
        <d v="2018-07-31T00:00:00"/>
        <d v="2015-07-31T00:00:00"/>
        <d v="2019-07-30T00:00:00"/>
        <d v="2018-07-30T00:00:00"/>
        <d v="2017-07-30T00:00:00"/>
        <d v="2019-07-03T00:00:00"/>
        <d v="2018-07-03T00:00:00"/>
        <d v="2019-07-29T00:00:00"/>
        <d v="2018-07-29T00:00:00"/>
        <d v="2016-07-29T00:00:00"/>
        <d v="2018-07-28T00:00:00"/>
        <d v="2017-07-28T00:00:00"/>
        <d v="2018-07-27T00:00:00"/>
        <d v="2019-07-26T00:00:00"/>
        <d v="2018-07-26T00:00:00"/>
        <d v="2019-07-25T00:00:00"/>
        <d v="2018-07-25T00:00:00"/>
        <d v="2017-07-25T00:00:00"/>
        <d v="2016-07-25T00:00:00"/>
        <d v="2019-07-24T00:00:00"/>
        <d v="2018-07-24T00:00:00"/>
        <d v="2017-07-24T00:00:00"/>
        <d v="2019-07-23T00:00:00"/>
        <d v="2018-07-23T00:00:00"/>
        <d v="2019-07-22T00:00:00"/>
        <d v="2018-07-22T00:00:00"/>
        <d v="2019-07-21T00:00:00"/>
        <d v="2018-07-21T00:00:00"/>
        <d v="2017-07-21T00:00:00"/>
        <d v="2016-07-21T00:00:00"/>
        <d v="2019-07-20T00:00:00"/>
        <d v="2018-07-20T00:00:00"/>
        <d v="2017-07-20T00:00:00"/>
        <d v="2012-07-20T00:00:00"/>
        <d v="2019-07-02T00:00:00"/>
        <d v="2018-07-02T00:00:00"/>
        <d v="2017-07-02T00:00:00"/>
        <d v="2019-07-19T00:00:00"/>
        <d v="2018-07-19T00:00:00"/>
        <d v="2019-07-18T00:00:00"/>
        <d v="2018-07-18T00:00:00"/>
        <d v="2017-07-18T00:00:00"/>
        <d v="2019-07-17T00:00:00"/>
        <d v="2018-07-17T00:00:00"/>
        <d v="2017-07-17T00:00:00"/>
        <d v="2015-07-17T00:00:00"/>
        <d v="2019-07-16T00:00:00"/>
        <d v="2019-07-15T00:00:00"/>
        <d v="2018-07-15T00:00:00"/>
        <d v="2017-07-15T00:00:00"/>
        <d v="2016-07-15T00:00:00"/>
        <d v="2015-07-15T00:00:00"/>
        <d v="2012-07-15T00:00:00"/>
        <d v="2018-07-14T00:00:00"/>
        <d v="2017-07-14T00:00:00"/>
        <d v="2016-07-14T00:00:00"/>
        <d v="2015-07-14T00:00:00"/>
        <d v="2019-07-13T00:00:00"/>
        <d v="2018-07-13T00:00:00"/>
        <d v="2017-07-13T00:00:00"/>
        <d v="2019-07-12T00:00:00"/>
        <d v="2017-07-12T00:00:00"/>
        <d v="2019-07-11T00:00:00"/>
        <d v="2018-07-11T00:00:00"/>
        <d v="2014-07-11T00:00:00"/>
        <d v="2017-07-10T00:00:00"/>
        <d v="2016-07-10T00:00:00"/>
        <d v="2015-07-10T00:00:00"/>
        <d v="2019-07-01T00:00:00"/>
        <d v="2018-07-01T00:00:00"/>
        <d v="2017-07-01T00:00:00"/>
        <d v="2016-07-01T00:00:00"/>
        <d v="2020-01-09T00:00:00"/>
        <d v="2019-01-09T00:00:00"/>
        <d v="2018-01-09T00:00:00"/>
        <d v="2020-01-08T00:00:00"/>
        <d v="2019-01-08T00:00:00"/>
        <d v="2018-01-08T00:00:00"/>
        <d v="2016-01-08T00:00:00"/>
        <d v="2020-01-07T00:00:00"/>
        <d v="2019-01-07T00:00:00"/>
        <d v="2017-01-07T00:00:00"/>
        <d v="2018-01-06T00:00:00"/>
        <d v="2017-01-06T00:00:00"/>
        <d v="2019-01-05T00:00:00"/>
        <d v="2018-01-05T00:00:00"/>
        <d v="2017-01-05T00:00:00"/>
        <d v="2020-01-04T00:00:00"/>
        <d v="2019-01-04T00:00:00"/>
        <d v="2017-01-04T00:00:00"/>
        <d v="2019-01-31T00:00:00"/>
        <d v="2018-01-31T00:00:00"/>
        <d v="2017-01-31T00:00:00"/>
        <d v="2019-01-30T00:00:00"/>
        <d v="2018-01-30T00:00:00"/>
        <d v="2020-01-03T00:00:00"/>
        <d v="2019-01-03T00:00:00"/>
        <d v="2017-01-03T00:00:00"/>
        <d v="2019-01-29T00:00:00"/>
        <d v="2018-01-29T00:00:00"/>
        <d v="2017-01-29T00:00:00"/>
        <d v="2019-01-28T00:00:00"/>
        <d v="2016-01-28T00:00:00"/>
        <d v="2019-01-27T00:00:00"/>
        <d v="2017-01-27T00:00:00"/>
        <d v="2019-01-26T00:00:00"/>
        <d v="2018-01-26T00:00:00"/>
        <d v="2019-01-25T00:00:00"/>
        <d v="2018-01-25T00:00:00"/>
        <d v="2017-01-25T00:00:00"/>
        <d v="2019-01-24T00:00:00"/>
        <d v="2018-01-24T00:00:00"/>
        <d v="2017-01-24T00:00:00"/>
        <d v="2014-01-24T00:00:00"/>
        <d v="2019-01-23T00:00:00"/>
        <d v="2018-01-23T00:00:00"/>
        <d v="2017-01-23T00:00:00"/>
        <d v="2016-01-23T00:00:00"/>
        <d v="2015-01-23T00:00:00"/>
        <d v="2018-01-22T00:00:00"/>
        <d v="2016-01-22T00:00:00"/>
        <d v="2019-01-21T00:00:00"/>
        <d v="2018-01-20T00:00:00"/>
        <d v="2017-01-20T00:00:00"/>
        <d v="2020-01-02T00:00:00"/>
        <d v="2019-01-02T00:00:00"/>
        <d v="2018-01-02T00:00:00"/>
        <d v="2019-01-19T00:00:00"/>
        <d v="2018-01-19T00:00:00"/>
        <d v="2017-01-19T00:00:00"/>
        <d v="2020-01-18T00:00:00"/>
        <d v="2019-01-18T00:00:00"/>
        <d v="2018-01-18T00:00:00"/>
        <d v="2017-01-18T00:00:00"/>
        <d v="2020-01-17T00:00:00"/>
        <d v="2018-01-17T00:00:00"/>
        <d v="2017-01-17T00:00:00"/>
        <d v="2014-01-17T00:00:00"/>
        <d v="2020-01-16T00:00:00"/>
        <d v="2019-01-16T00:00:00"/>
        <d v="2018-01-16T00:00:00"/>
        <d v="2017-01-16T00:00:00"/>
        <d v="2020-01-15T00:00:00"/>
        <d v="2019-01-15T00:00:00"/>
        <d v="2018-01-15T00:00:00"/>
        <d v="2017-01-15T00:00:00"/>
        <d v="2016-01-15T00:00:00"/>
        <d v="2020-01-14T00:00:00"/>
        <d v="2019-01-14T00:00:00"/>
        <d v="2017-01-14T00:00:00"/>
        <d v="2020-01-13T00:00:00"/>
        <d v="2019-01-13T00:00:00"/>
        <d v="2017-01-13T00:00:00"/>
        <d v="2020-01-12T00:00:00"/>
        <d v="2019-01-12T00:00:00"/>
        <d v="2018-01-12T00:00:00"/>
        <d v="2017-01-12T00:00:00"/>
        <d v="2020-01-11T00:00:00"/>
        <d v="2019-01-11T00:00:00"/>
        <d v="2018-01-11T00:00:00"/>
        <d v="2020-01-10T00:00:00"/>
        <d v="2019-01-10T00:00:00"/>
        <d v="2018-01-10T00:00:00"/>
        <d v="2017-01-10T00:00:00"/>
        <d v="2020-01-01T00:00:00"/>
        <d v="2019-01-01T00:00:00"/>
        <d v="2018-01-01T00:00:00"/>
        <d v="2017-01-01T00:00:00"/>
        <d v="2016-01-01T00:00:00"/>
        <d v="2008-01-01T00:00:00"/>
        <d v="2019-02-09T00:00:00"/>
        <d v="2018-02-09T00:00:00"/>
        <d v="2019-02-08T00:00:00"/>
        <d v="2018-02-08T00:00:00"/>
        <d v="2017-02-08T00:00:00"/>
        <d v="2016-02-08T00:00:00"/>
        <d v="2019-02-07T00:00:00"/>
        <d v="2017-02-07T00:00:00"/>
        <d v="2019-02-06T00:00:00"/>
        <d v="2018-02-06T00:00:00"/>
        <d v="2016-02-06T00:00:00"/>
        <d v="2019-02-05T00:00:00"/>
        <d v="2018-02-05T00:00:00"/>
        <d v="2017-02-05T00:00:00"/>
        <d v="2016-02-05T00:00:00"/>
        <d v="2018-02-04T00:00:00"/>
        <d v="2017-02-04T00:00:00"/>
        <d v="2016-02-04T00:00:00"/>
        <d v="2008-02-04T00:00:00"/>
        <d v="2019-02-03T00:00:00"/>
        <d v="2017-02-03T00:00:00"/>
        <d v="2019-02-28T00:00:00"/>
        <d v="2018-02-28T00:00:00"/>
        <d v="2017-02-28T00:00:00"/>
        <d v="2019-02-27T00:00:00"/>
        <d v="2018-02-27T00:00:00"/>
        <d v="2017-02-27T00:00:00"/>
        <d v="2015-02-27T00:00:00"/>
        <d v="2019-02-26T00:00:00"/>
        <d v="2018-02-26T00:00:00"/>
        <d v="2017-02-26T00:00:00"/>
        <d v="2016-02-26T00:00:00"/>
        <d v="2019-02-25T00:00:00"/>
        <d v="2018-02-25T00:00:00"/>
        <d v="2017-02-25T00:00:00"/>
        <d v="2019-02-24T00:00:00"/>
        <d v="2017-02-24T00:00:00"/>
        <d v="2016-02-24T00:00:00"/>
        <d v="2019-02-23T00:00:00"/>
        <d v="2018-02-23T00:00:00"/>
        <d v="2017-02-23T00:00:00"/>
        <d v="2019-02-22T00:00:00"/>
        <d v="2018-02-22T00:00:00"/>
        <d v="2017-02-22T00:00:00"/>
        <d v="2019-02-21T00:00:00"/>
        <d v="2018-02-21T00:00:00"/>
        <d v="2017-02-21T00:00:00"/>
        <d v="2012-02-21T00:00:00"/>
        <d v="2019-02-20T00:00:00"/>
        <d v="2018-02-20T00:00:00"/>
        <d v="2017-02-20T00:00:00"/>
        <d v="2019-02-02T00:00:00"/>
        <d v="2018-02-02T00:00:00"/>
        <d v="2017-02-02T00:00:00"/>
        <d v="2019-02-19T00:00:00"/>
        <d v="2018-02-19T00:00:00"/>
        <d v="2017-02-19T00:00:00"/>
        <d v="2016-02-19T00:00:00"/>
        <d v="2017-02-18T00:00:00"/>
        <d v="2016-02-18T00:00:00"/>
        <d v="2019-02-17T00:00:00"/>
        <d v="2018-02-17T00:00:00"/>
        <d v="2017-02-17T00:00:00"/>
        <d v="2019-02-16T00:00:00"/>
        <d v="2018-02-16T00:00:00"/>
        <d v="2017-02-16T00:00:00"/>
        <d v="2014-02-16T00:00:00"/>
        <d v="2019-02-15T00:00:00"/>
        <d v="2018-02-15T00:00:00"/>
        <d v="2017-02-15T00:00:00"/>
        <d v="2015-02-15T00:00:00"/>
        <d v="2019-02-14T00:00:00"/>
        <d v="2018-02-14T00:00:00"/>
        <d v="2017-02-14T00:00:00"/>
        <d v="2016-02-14T00:00:00"/>
        <d v="2019-02-13T00:00:00"/>
        <d v="2018-02-13T00:00:00"/>
        <d v="2015-02-13T00:00:00"/>
        <d v="2019-02-12T00:00:00"/>
        <d v="2017-02-12T00:00:00"/>
        <d v="2019-02-11T00:00:00"/>
        <d v="2017-02-11T00:00:00"/>
        <d v="2017-02-10T00:00:00"/>
        <d v="2019-02-01T00:00:00"/>
        <d v="2018-02-01T00:00:00"/>
        <d v="2017-02-01T00:00:00"/>
        <d v="2016-02-01T00:00:00"/>
        <d v="2019-12-09T00:00:00"/>
        <d v="2018-12-09T00:00:00"/>
        <d v="2016-12-09T00:00:00"/>
        <d v="2015-12-09T00:00:00"/>
        <d v="2019-12-08T00:00:00"/>
        <d v="2018-12-08T00:00:00"/>
        <d v="2017-12-08T00:00:00"/>
        <d v="2016-12-08T00:00:00"/>
        <d v="2019-12-07T00:00:00"/>
        <d v="2018-12-07T00:00:00"/>
        <d v="2017-12-07T00:00:00"/>
        <d v="2019-12-06T00:00:00"/>
        <d v="2018-12-06T00:00:00"/>
        <d v="2017-12-06T00:00:00"/>
        <d v="2016-12-06T00:00:00"/>
        <d v="2019-12-05T00:00:00"/>
        <d v="2018-12-05T00:00:00"/>
        <d v="2017-12-05T00:00:00"/>
        <d v="2016-12-05T00:00:00"/>
        <d v="2014-12-05T00:00:00"/>
        <d v="2019-12-04T00:00:00"/>
        <d v="2018-12-04T00:00:00"/>
        <d v="2016-12-04T00:00:00"/>
        <d v="2015-12-04T00:00:00"/>
        <d v="2019-12-31T00:00:00"/>
        <d v="2018-12-31T00:00:00"/>
        <d v="2017-12-31T00:00:00"/>
        <d v="2016-12-31T00:00:00"/>
        <d v="2015-12-31T00:00:00"/>
        <d v="2019-12-30T00:00:00"/>
        <d v="2018-12-30T00:00:00"/>
        <d v="2017-12-30T00:00:00"/>
        <d v="2016-12-30T00:00:00"/>
        <d v="2019-12-03T00:00:00"/>
        <d v="2018-12-03T00:00:00"/>
        <d v="2016-12-03T00:00:00"/>
        <d v="2019-12-29T00:00:00"/>
        <d v="2018-12-29T00:00:00"/>
        <d v="2017-12-29T00:00:00"/>
        <d v="2013-12-29T00:00:00"/>
        <d v="2019-12-28T00:00:00"/>
        <d v="2018-12-28T00:00:00"/>
        <d v="2016-12-28T00:00:00"/>
        <d v="2015-12-28T00:00:00"/>
        <d v="2019-12-27T00:00:00"/>
        <d v="2018-12-27T00:00:00"/>
        <d v="2017-12-27T00:00:00"/>
        <d v="2016-12-27T00:00:00"/>
        <d v="2019-12-26T00:00:00"/>
        <d v="2018-12-26T00:00:00"/>
        <d v="2017-12-26T00:00:00"/>
        <d v="2016-12-26T00:00:00"/>
        <d v="2015-12-26T00:00:00"/>
        <d v="2019-12-25T00:00:00"/>
        <d v="2018-12-25T00:00:00"/>
        <d v="2017-12-25T00:00:00"/>
        <d v="2016-12-25T00:00:00"/>
        <d v="2015-12-25T00:00:00"/>
        <d v="2019-12-24T00:00:00"/>
        <d v="2018-12-24T00:00:00"/>
        <d v="2018-12-23T00:00:00"/>
        <d v="2017-12-23T00:00:00"/>
        <d v="2016-12-23T00:00:00"/>
        <d v="2019-12-22T00:00:00"/>
        <d v="2018-12-22T00:00:00"/>
        <d v="2017-12-22T00:00:00"/>
        <d v="2019-12-21T00:00:00"/>
        <d v="2018-12-21T00:00:00"/>
        <d v="2017-12-21T00:00:00"/>
        <d v="2016-12-21T00:00:00"/>
        <d v="2019-12-20T00:00:00"/>
        <d v="2018-12-20T00:00:00"/>
        <d v="2017-12-20T00:00:00"/>
        <d v="2016-12-20T00:00:00"/>
        <d v="2015-12-20T00:00:00"/>
        <d v="2019-12-02T00:00:00"/>
        <d v="2018-12-02T00:00:00"/>
        <d v="2017-12-02T00:00:00"/>
        <d v="2016-12-02T00:00:00"/>
        <d v="2015-12-02T00:00:00"/>
        <d v="2019-12-19T00:00:00"/>
        <d v="2018-12-19T00:00:00"/>
        <d v="2017-12-19T00:00:00"/>
        <d v="2016-12-19T00:00:00"/>
        <d v="2014-12-19T00:00:00"/>
        <d v="2019-12-18T00:00:00"/>
        <d v="2018-12-18T00:00:00"/>
        <d v="2017-12-18T00:00:00"/>
        <d v="2015-12-18T00:00:00"/>
        <d v="2014-12-18T00:00:00"/>
        <d v="2019-12-17T00:00:00"/>
        <d v="2018-12-17T00:00:00"/>
        <d v="2015-12-17T00:00:00"/>
        <d v="2014-12-17T00:00:00"/>
        <d v="2019-12-16T00:00:00"/>
        <d v="2018-12-16T00:00:00"/>
        <d v="2017-12-16T00:00:00"/>
        <d v="2016-12-16T00:00:00"/>
        <d v="2019-12-15T00:00:00"/>
        <d v="2018-12-15T00:00:00"/>
        <d v="2017-12-15T00:00:00"/>
        <d v="2016-12-15T00:00:00"/>
        <d v="2015-12-15T00:00:00"/>
        <d v="2018-12-14T00:00:00"/>
        <d v="2016-12-14T00:00:00"/>
        <d v="2019-12-13T00:00:00"/>
        <d v="2016-12-13T00:00:00"/>
        <d v="2019-12-12T00:00:00"/>
        <d v="2018-12-12T00:00:00"/>
        <d v="2017-12-12T00:00:00"/>
        <d v="2016-12-12T00:00:00"/>
        <d v="2014-12-12T00:00:00"/>
        <d v="2013-12-12T00:00:00"/>
        <d v="2019-12-11T00:00:00"/>
        <d v="2018-12-11T00:00:00"/>
        <d v="2017-12-11T00:00:00"/>
        <d v="2016-12-11T00:00:00"/>
        <d v="2015-12-11T00:00:00"/>
        <d v="2019-12-10T00:00:00"/>
        <d v="2018-12-10T00:00:00"/>
        <d v="2016-12-10T00:00:00"/>
        <d v="2019-12-01T00:00:00"/>
        <d v="2018-12-01T00:00:00"/>
        <d v="2017-12-01T00:00:00"/>
        <d v="2016-12-01T00:00:00"/>
        <d v="2015-12-01T00:00:00"/>
        <d v="2012-12-01T00:00:00"/>
        <d v="2019-08-09T00:00:00"/>
        <d v="2018-08-09T00:00:00"/>
        <d v="2017-08-09T00:00:00"/>
        <d v="2019-08-08T00:00:00"/>
        <d v="2018-08-08T00:00:00"/>
        <d v="2017-08-08T00:00:00"/>
        <d v="2019-08-07T00:00:00"/>
        <d v="2017-08-07T00:00:00"/>
        <d v="2019-08-06T00:00:00"/>
        <d v="2017-08-06T00:00:00"/>
        <d v="2019-08-05T00:00:00"/>
        <d v="2018-08-05T00:00:00"/>
        <d v="2017-08-05T00:00:00"/>
        <d v="2016-08-05T00:00:00"/>
        <d v="2015-08-05T00:00:00"/>
        <d v="2018-08-04T00:00:00"/>
        <d v="2017-08-04T00:00:00"/>
        <d v="2019-08-31T00:00:00"/>
        <d v="2018-08-31T00:00:00"/>
        <d v="2017-08-31T00:00:00"/>
        <d v="2019-08-30T00:00:00"/>
        <d v="2018-08-30T00:00:00"/>
        <d v="2019-08-03T00:00:00"/>
        <d v="2018-08-03T00:00:00"/>
        <d v="2017-08-03T00:00:00"/>
        <d v="2019-08-29T00:00:00"/>
        <d v="2018-08-29T00:00:00"/>
        <d v="2017-08-29T00:00:00"/>
        <d v="2019-08-28T00:00:00"/>
        <d v="2018-08-28T00:00:00"/>
        <d v="2017-08-28T00:00:00"/>
        <d v="2018-08-27T00:00:00"/>
        <d v="2017-08-27T00:00:00"/>
        <d v="2019-08-26T00:00:00"/>
        <d v="2018-08-26T00:00:00"/>
        <d v="2017-08-26T00:00:00"/>
        <d v="2016-08-26T00:00:00"/>
        <d v="2019-08-25T00:00:00"/>
        <d v="2018-08-25T00:00:00"/>
        <d v="2017-08-25T00:00:00"/>
        <d v="2016-08-25T00:00:00"/>
        <d v="2019-08-24T00:00:00"/>
        <d v="2018-08-24T00:00:00"/>
        <d v="2019-08-23T00:00:00"/>
        <d v="2018-08-23T00:00:00"/>
        <d v="2017-08-23T00:00:00"/>
        <d v="2019-08-22T00:00:00"/>
        <d v="2017-08-22T00:00:00"/>
        <d v="2019-08-21T00:00:00"/>
        <d v="2018-08-21T00:00:00"/>
        <d v="2017-08-21T00:00:00"/>
        <d v="2019-08-20T00:00:00"/>
        <d v="2018-08-20T00:00:00"/>
        <d v="2017-08-20T00:00:00"/>
        <d v="2016-08-20T00:00:00"/>
        <d v="2019-08-02T00:00:00"/>
        <d v="2018-08-02T00:00:00"/>
        <d v="2016-08-02T00:00:00"/>
        <d v="2018-08-19T00:00:00"/>
        <d v="2017-08-19T00:00:00"/>
        <d v="2016-08-19T00:00:00"/>
        <d v="2018-08-18T00:00:00"/>
        <d v="2017-08-18T00:00:00"/>
        <d v="2018-08-17T00:00:00"/>
        <d v="2017-08-17T00:00:00"/>
        <d v="2012-08-17T00:00:00"/>
        <d v="2019-08-16T00:00:00"/>
        <d v="2018-08-16T00:00:00"/>
        <d v="2019-08-15T00:00:00"/>
        <d v="2018-08-15T00:00:00"/>
        <d v="2017-08-15T00:00:00"/>
        <d v="2016-08-15T00:00:00"/>
        <d v="2014-08-15T00:00:00"/>
        <d v="2019-08-14T00:00:00"/>
        <d v="2017-08-14T00:00:00"/>
        <d v="2015-08-14T00:00:00"/>
        <d v="2019-08-13T00:00:00"/>
        <d v="2017-08-13T00:00:00"/>
        <d v="2016-08-13T00:00:00"/>
        <d v="2019-08-12T00:00:00"/>
        <d v="2017-08-12T00:00:00"/>
        <d v="2017-08-11T00:00:00"/>
        <d v="2016-08-11T00:00:00"/>
        <d v="2018-08-10T00:00:00"/>
        <d v="2017-08-10T00:00:00"/>
        <d v="2019-08-01T00:00:00"/>
        <d v="2018-08-01T00:00:00"/>
        <d v="2017-08-01T00:00:00"/>
        <d v="2016-08-01T00:00:00"/>
        <d v="2019-04-09T00:00:00"/>
        <d v="2018-04-09T00:00:00"/>
        <d v="2016-04-09T00:00:00"/>
        <d v="2019-04-08T00:00:00"/>
        <d v="2017-04-08T00:00:00"/>
        <d v="2016-04-08T00:00:00"/>
        <d v="2015-04-08T00:00:00"/>
        <d v="2019-04-07T00:00:00"/>
        <d v="2018-04-07T00:00:00"/>
        <d v="2017-04-07T00:00:00"/>
        <d v="2019-04-06T00:00:00"/>
        <d v="2018-04-06T00:00:00"/>
        <d v="2017-04-06T00:00:00"/>
        <d v="2019-04-05T00:00:00"/>
        <d v="2018-04-05T00:00:00"/>
        <d v="2016-04-05T00:00:00"/>
        <d v="2019-04-04T00:00:00"/>
        <d v="2018-04-04T00:00:00"/>
        <d v="2019-04-30T00:00:00"/>
        <d v="2018-04-30T00:00:00"/>
        <d v="2019-04-03T00:00:00"/>
        <d v="2018-04-03T00:00:00"/>
        <d v="2019-04-29T00:00:00"/>
        <d v="2016-04-29T00:00:00"/>
        <d v="2017-04-28T00:00:00"/>
        <d v="2016-04-28T00:00:00"/>
        <d v="2019-04-27T00:00:00"/>
        <d v="2018-04-27T00:00:00"/>
        <d v="2019-04-26T00:00:00"/>
        <d v="2018-04-26T00:00:00"/>
        <d v="2017-04-26T00:00:00"/>
        <d v="2019-04-25T00:00:00"/>
        <d v="2018-04-25T00:00:00"/>
        <d v="2017-04-25T00:00:00"/>
        <d v="2016-04-25T00:00:00"/>
        <d v="2019-04-24T00:00:00"/>
        <d v="2018-04-24T00:00:00"/>
        <d v="2019-04-23T00:00:00"/>
        <d v="2019-04-22T00:00:00"/>
        <d v="2017-04-22T00:00:00"/>
        <d v="2016-04-22T00:00:00"/>
        <d v="2015-04-22T00:00:00"/>
        <d v="2019-04-21T00:00:00"/>
        <d v="2017-04-21T00:00:00"/>
        <d v="2019-04-20T00:00:00"/>
        <d v="2018-04-20T00:00:00"/>
        <d v="2016-04-20T00:00:00"/>
        <d v="2019-04-02T00:00:00"/>
        <d v="2018-04-02T00:00:00"/>
        <d v="2017-04-02T00:00:00"/>
        <d v="2019-04-19T00:00:00"/>
        <d v="2018-04-19T00:00:00"/>
        <d v="2017-04-19T00:00:00"/>
        <d v="2019-04-18T00:00:00"/>
        <d v="2018-04-18T00:00:00"/>
        <d v="2017-04-18T00:00:00"/>
        <d v="2019-04-17T00:00:00"/>
        <d v="2018-04-17T00:00:00"/>
        <d v="2016-04-17T00:00:00"/>
        <d v="2015-04-17T00:00:00"/>
        <d v="2019-04-16T00:00:00"/>
        <d v="2018-04-16T00:00:00"/>
        <d v="2017-04-16T00:00:00"/>
        <d v="2015-04-16T00:00:00"/>
        <d v="2019-04-15T00:00:00"/>
        <d v="2018-04-15T00:00:00"/>
        <d v="2017-04-15T00:00:00"/>
        <d v="2016-04-15T00:00:00"/>
        <d v="2014-04-15T00:00:00"/>
        <d v="2019-04-14T00:00:00"/>
        <d v="2018-04-14T00:00:00"/>
        <d v="2017-04-14T00:00:00"/>
        <d v="2019-04-13T00:00:00"/>
        <d v="2018-04-13T00:00:00"/>
        <d v="2019-04-12T00:00:00"/>
        <d v="2018-04-12T00:00:00"/>
        <d v="2017-04-12T00:00:00"/>
        <d v="2019-04-11T00:00:00"/>
        <d v="2017-04-11T00:00:00"/>
        <d v="2019-04-10T00:00:00"/>
        <d v="2018-04-10T00:00:00"/>
        <d v="2017-04-10T00:00:00"/>
        <d v="2019-04-01T00:00:00"/>
        <d v="2018-04-01T00:00:00"/>
        <d v="2017-04-01T00:00:00"/>
        <d v="2016-04-01T00:00:00"/>
        <d v="2013-04-01T00:00:00"/>
        <d v="2018-09-09T00:00:00"/>
        <d v="2016-09-07T00:00:00"/>
        <d v="2016-09-22T00:00:00"/>
        <d v="2016-09-17T00:00:00"/>
        <d v="2019-09-11T00:00:00"/>
        <d v="2013-10-08T00:00:00"/>
        <d v="2017-10-05T00:00:00"/>
        <d v="2015-10-23T00:00:00"/>
        <d v="2019-11-09T00:00:00"/>
        <d v="2017-11-30T00:00:00"/>
        <d v="2015-11-03T00:00:00"/>
        <d v="2017-11-28T00:00:00"/>
        <d v="2014-11-21T00:00:00"/>
        <d v="2018-11-19T00:00:00"/>
        <d v="2014-11-19T00:00:00"/>
        <d v="2019-11-10T00:00:00"/>
        <d v="2015-05-31T00:00:00"/>
        <d v="2018-05-30T00:00:00"/>
        <d v="2018-05-29T00:00:00"/>
        <d v="2016-05-28T00:00:00"/>
        <d v="2019-05-20T00:00:00"/>
        <d v="2017-03-04T00:00:00"/>
        <d v="2018-03-29T00:00:00"/>
        <d v="2015-03-22T00:00:00"/>
        <d v="2019-03-10T00:00:00"/>
        <d v="2015-06-30T00:00:00"/>
        <d v="2019-06-24T00:00:00"/>
        <d v="2015-06-15T00:00:00"/>
        <d v="2016-06-10T00:00:00"/>
        <d v="2016-07-04T00:00:00"/>
        <d v="2016-07-24T00:00:00"/>
        <d v="2017-07-19T00:00:00"/>
        <d v="2015-07-18T00:00:00"/>
        <d v="2018-07-10T00:00:00"/>
        <d v="2018-01-28T00:00:00"/>
        <d v="2016-01-13T00:00:00"/>
        <d v="2018-02-24T00:00:00"/>
        <d v="2015-02-01T00:00:00"/>
        <d v="2014-02-01T00:00:00"/>
        <d v="2017-12-14T00:00:00"/>
        <d v="2018-12-13T00:00:00"/>
        <d v="2019-08-27T00:00:00"/>
        <d v="2017-08-02T00:00:00"/>
        <d v="2013-08-02T00:00:00"/>
        <d v="2016-08-17T00:00:00"/>
        <d v="2017-08-16T00:00:00"/>
        <d v="2018-08-13T00:00:00"/>
        <d v="2017-04-04T00:00:00"/>
        <d v="2019-04-28T00:00:00"/>
        <d v="2017-04-27T00:00:00"/>
        <d v="2017-04-23T00:00:00"/>
        <d v="2017-04-20T00:00:00"/>
        <d v="2014-04-01T00:00:00"/>
      </sharedItems>
      <fieldGroup par="15" base="7">
        <rangePr groupBy="months" startDate="2008-01-01T00:00:00" endDate="2020-01-19T00:00:00"/>
        <groupItems count="14">
          <s v="&lt;01/01/2008"/>
          <s v="Jan"/>
          <s v="Feb"/>
          <s v="Mar"/>
          <s v="Apr"/>
          <s v="May"/>
          <s v="Jun"/>
          <s v="Jul"/>
          <s v="Aug"/>
          <s v="Sep"/>
          <s v="Oct"/>
          <s v="Nov"/>
          <s v="Dec"/>
          <s v="&gt;19/01/2020"/>
        </groupItems>
      </fieldGroup>
    </cacheField>
    <cacheField name="date_added" numFmtId="0">
      <sharedItems/>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unt="14">
        <s v="TV-PG"/>
        <s v="TV-MA"/>
        <s v="TV-Y7-FV"/>
        <s v="TV-Y7"/>
        <s v="TV-14"/>
        <s v="R"/>
        <s v="TV-Y"/>
        <s v="NR"/>
        <s v="PG-13"/>
        <s v="TV-G"/>
        <s v="PG"/>
        <s v="G"/>
        <s v="UR"/>
        <s v="NC-17"/>
      </sharedItems>
    </cacheField>
    <cacheField name="duration" numFmtId="0">
      <sharedItems count="200">
        <s v="90 min"/>
        <s v="94 min"/>
        <s v="1 Season"/>
        <s v="99 min"/>
        <s v="110 min"/>
        <s v="60 min"/>
        <s v="78 min"/>
        <s v="95 min"/>
        <s v="58 min"/>
        <s v="62 min"/>
        <s v="65 min"/>
        <s v="61 min"/>
        <s v="135 min"/>
        <s v="98 min"/>
        <s v="96 min"/>
        <s v="79 min"/>
        <s v="113 min"/>
        <s v="80 min"/>
        <s v="77 min"/>
        <s v="112 min"/>
        <s v="106 min"/>
        <s v="102 min"/>
        <s v="114 min"/>
        <s v="125 min"/>
        <s v="142 min"/>
        <s v="133 min"/>
        <s v="100 min"/>
        <s v="86 min"/>
        <s v="146 min"/>
        <s v="10 min"/>
        <s v="122 min"/>
        <s v="126 min"/>
        <s v="116 min"/>
        <s v="130 min"/>
        <s v="70 min"/>
        <s v="128 min"/>
        <s v="88 min"/>
        <s v="108 min"/>
        <s v="93 min"/>
        <s v="64 min"/>
        <s v="107 min"/>
        <s v="92 min"/>
        <s v="111 min"/>
        <s v="103 min"/>
        <s v="40 min"/>
        <s v="85 min"/>
        <s v="72 min"/>
        <s v="45 min"/>
        <s v="89 min"/>
        <s v="24 min"/>
        <s v="127 min"/>
        <s v="163 min"/>
        <s v="117 min"/>
        <s v="42 min"/>
        <s v="104 min"/>
        <s v="75 min"/>
        <s v="82 min"/>
        <s v="38 min"/>
        <s v="97 min"/>
        <s v="81 min"/>
        <s v="91 min"/>
        <s v="152 min"/>
        <s v="87 min"/>
        <s v="121 min"/>
        <s v="101 min"/>
        <s v="119 min"/>
        <s v="83 min"/>
        <s v="182 min"/>
        <s v="124 min"/>
        <s v="63 min"/>
        <s v="139 min"/>
        <s v="171 min"/>
        <s v="84 min"/>
        <s v="69 min"/>
        <s v="76 min"/>
        <s v="41 min"/>
        <s v="153 min"/>
        <s v="141 min"/>
        <s v="52 min"/>
        <s v="137 min"/>
        <s v="132 min"/>
        <s v="157 min"/>
        <s v="109 min"/>
        <s v="105 min"/>
        <s v="25 min"/>
        <s v="71 min"/>
        <s v="123 min"/>
        <s v="67 min"/>
        <s v="140 min"/>
        <s v="138 min"/>
        <s v="149 min"/>
        <s v="47 min"/>
        <s v="68 min"/>
        <s v="148 min"/>
        <s v="54 min"/>
        <s v="151 min"/>
        <s v="155 min"/>
        <s v="162 min"/>
        <s v="28 min"/>
        <s v="160 min"/>
        <s v="29 min"/>
        <s v="57 min"/>
        <s v="46 min"/>
        <s v="73 min"/>
        <s v="74 min"/>
        <s v="118 min"/>
        <s v="66 min"/>
        <s v="14 min"/>
        <s v="20 min"/>
        <s v="115 min"/>
        <s v="48 min"/>
        <s v="168 min"/>
        <s v="144 min"/>
        <s v="161 min"/>
        <s v="55 min"/>
        <s v="56 min"/>
        <s v="51 min"/>
        <s v="50 min"/>
        <s v="23 min"/>
        <s v="205 min"/>
        <s v="190 min"/>
        <s v="131 min"/>
        <s v="22 min"/>
        <s v="59 min"/>
        <s v="150 min"/>
        <s v="159 min"/>
        <s v="145 min"/>
        <s v="158 min"/>
        <s v="143 min"/>
        <s v="154 min"/>
        <s v="147 min"/>
        <s v="129 min"/>
        <s v="214 min"/>
        <s v="136 min"/>
        <s v="134 min"/>
        <s v="44 min"/>
        <s v="156 min"/>
        <s v="30 min"/>
        <s v="120 min"/>
        <s v="209 min"/>
        <s v="166 min"/>
        <s v="200 min"/>
        <s v="185 min"/>
        <s v="36 min"/>
        <s v="11 min"/>
        <s v="53 min"/>
        <s v="165 min"/>
        <s v="164 min"/>
        <s v="19 min"/>
        <s v="177 min"/>
        <s v="32 min"/>
        <s v="18 min"/>
        <s v="170 min"/>
        <s v="187 min"/>
        <s v="173 min"/>
        <s v="12 min"/>
        <s v="3 min"/>
        <s v="176 min"/>
        <s v="15 min"/>
        <s v="49 min"/>
        <s v="26 min"/>
        <s v="189 min"/>
        <s v="201 min"/>
        <s v="179 min"/>
        <s v="191 min"/>
        <s v="193 min"/>
        <s v="192 min"/>
        <s v="43 min"/>
        <s v="172 min"/>
        <s v="224 min"/>
        <s v="27 min"/>
        <s v="181 min"/>
        <s v="178 min"/>
        <s v="228 min"/>
        <s v="34 min"/>
        <s v="312 min"/>
        <s v="174 min"/>
        <s v="169 min"/>
        <s v="35 min"/>
        <s v="31 min"/>
        <s v="180 min"/>
        <s v="196 min"/>
        <s v="167 min"/>
        <s v="33 min"/>
        <s v="203 min"/>
        <s v="195 min"/>
        <s v="2 Seasons"/>
        <s v="5 Seasons"/>
        <s v="3 Seasons"/>
        <s v="7 Seasons"/>
        <s v="4 Seasons"/>
        <s v="8 Seasons"/>
        <s v="6 Seasons"/>
        <s v="9 Seasons"/>
        <s v="14 Seasons"/>
        <s v="10 Seasons"/>
        <s v="12 Seasons"/>
        <s v="15 Seasons"/>
        <s v="11 Seasons"/>
        <s v="13 Seasons"/>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Anime Series, Kids' TV"/>
        <s v="Crime TV Shows, Docuseries"/>
        <s v="Documentaries, International Movies, Music &amp; Musicals"/>
        <s v="Reality TV"/>
        <s v="Movies"/>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ount="6206">
        <s v="Before planning an awesome wedding for his grandfather, a polar bear king must take back a stolen artifact from an evil archaeologist first."/>
        <s v="Jandino Asporaat riffs on the challenges of raising kids and serenades the audience with a rousing rendition of &quot;Sex on Fire&quot; in his comedy show."/>
        <s v="With the help of three human allies, the Autobots once again protect Earth from the onslaught of the Decepticons and their leader, Megatron."/>
        <s v="When a prison ship crash unleashes hundreds of Decepticons on Earth, Bumblebee leads a new Autobot force to protect humankind."/>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In a dystopian future, an insurance adjuster for a tech company investigates a robot killed for violating protocol and discovers a global conspiracy."/>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A struggling couple can't believe their luck when they find a stash of money in the apartment of a neighbor who was recently murdered."/>
        <s v="Comedian and celebrity impersonator JoaquÃ­n Reyes decides to be his zesty self for a night of stories about buses, bathroom habits, royalty and more."/>
        <s v="When beer magnate Alfred &quot;Freddy&quot; Heineken is kidnapped in 1983, his abductors make the largest ransom demand in history."/>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 man in an unsatisfying marriage recalls the details of an intense past relationship with an ex-girlfriend when he gets word that she may be missing."/>
        <s v="A filmmaker working on a documentary about love in modern Manhattan becomes personally entangled in the romantic lives of his subjects."/>
        <s v="A brain-addled war vet, a failing band manager and a Stanley Kubrick impersonator help the CIA construct an epic scam by faking the 1969 moon landing."/>
        <s v="As the newspaper industry takes a hit, The Denver Post breaks new ground with a section dedicated to cannabis culture."/>
        <s v="In 1899, a young doctor arrives at an asylum for an apprenticeship and becomes suspicious of his mentor's methods while falling for a female patient."/>
        <s v="A New Orleans politician finds his idealistic plans for rebuilding after a toxic oil spill unraveling thanks to a sex scandal."/>
        <s v="As a volatile young couple who have been together for six years approach college graduation, unexpected career opportunities threaten their future."/>
        <s v="As four couples with different lifestyles go through the ebbs and flows of joy and sorrow, each must learn how to live a good life."/>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When a family moves into an upscale housing development, they encounter a series of paranormal events that drive them to the edge of insanit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In 1930s Paris, an actress famous for her gory death scenes at the Grand Guignol Theater contends with a mysterious stalker and ghosts from her past."/>
        <s v="This historical drama explores the long and often volatile friendship of painter Paul CÃ©zanne and writer Ã‰mile Zola, who first met as schoolboys."/>
        <s v="Happy-go-lucky chicken Archibald may not remember to do his chores, but he never forgets to have fun. After all, life's an adventure!"/>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When best friends break a blood oath, one of them is cast away to hell, and the other two must save him from the misfits of the underworld."/>
        <s v="Aamir Khan teams with director Rajkumar Hirani to play a social crusader in a political satire on the state of corruption in India."/>
        <s v="A drug dealer who's been emulating his father's successful criminal career is forced to go on the run with a young girl in this fact-based thriller."/>
        <s v="Then and now footage of bit players who appeared in &quot;Star Wars&quot; tells the story of how the film and its legions of fans changed their lives forever."/>
        <s v="Barack and Michelle Obama talk with directors Steven Bognar and Julia Reichert about the documentary and the importance of storytelling."/>
        <s v="When a broken ATM dishes out a fortune, a couple who works at the bank vies to see who can recover the most cash â€“ and the loser must find a new job."/>
        <s v="After an encounter with an engineer working the night shift for the city train, a 30-year-old woman struggles against all odds to pursue true love."/>
        <s v="Desperate to go to the U.S. to win back his girlfriend, Yim hires a tutor to teach him English. But things don't go according to plan."/>
        <s v="When his colleague (and crush) temporarily loses her memory, an overlooked geek seizes the chance to make an impression before she remembers again."/>
        <s v="From disfiguring punishments to festering souls, Thai horror masters present five supernatural tales of karma in this sequel to the 4bia anthology."/>
        <s v="After killing a young girl in a hit-and-run accident, a couple is haunted by more than just the memory of their deadly choice."/>
        <s v="When his boyhood crush Ern returns, Ped forms a band with his friend to impress her. Romantic rivalries bloom after the talented Ern joins the group."/>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Outcast from society and left to die in the wilderness, a young boy with polio embarks on a journey to connect with his mother. Based on a true story."/>
        <s v="A withdrawn young woman hunted by a malicious cult is abducted by a brooding stranger and undergoes a bizarre transformation."/>
        <s v="A teenage equestrian and a local football player for each other, but simmering racism in their small town puts their relationship to the test."/>
        <s v="Rushing to pay off a loan shark, a young man breaks into a bungalow to steal the cash, unprepared for the dog standing guard â€“ or the trouble inside."/>
        <s v="T'Challa, the superpowered new leader of the hidden, highly advanced African nation of Wakanda, strives to protect his home from enemies old and new."/>
        <s v="A single woman seizes an opportunity when, while standing under a train station clock, she meets a stranger who mistakes her for his blind date."/>
        <s v="A detective seizes a precious opportunity to change the past when she finds she can communicate with her deceased, estranged father via a time warp."/>
        <s v="Comedian Mo Gilligan blends smooth moves and sharp humor as he riffs on humble beginnings, family dynamics and the complex art of dancing in the club."/>
        <s v="Education can be fun â€“ and funny. Comedian Adam Conover bursts misconceptions, deconstructs topics and leaves with positive takeaways."/>
        <s v="Ben can transform into ten types of aliens. He'll try 'em all while adventuring across the country with his cousin Gwen and Grandpa Max."/>
        <s v="After a reporter writes about whales trapped in the Arctic Circle, the U.S. and U.S.S.R. team up to rescue them in this tale inspired by true events."/>
        <s v="A contextual, acculturated dive into how adults in six, big global cities celebrate love and accentuate sex. CNN's Christiane Amanpour reports."/>
        <s v="This nostalgic documentary series relives the 1980s from a variety of angles, exploring its impact on the politics, technology and culture of today."/>
        <s v="This U.S.-focused series dives into the cultural and political changes that swept the last decade of the 20th century. Executive produced by Tom Hanks."/>
        <s v="This series examines 1970s America, focusing on the major political and historical landmarks of the decade and the cultural response to those events."/>
        <s v="Grizzly, Panda and Ice Bear are three adopted bear brothers struggling against their animal instincts to fit into the civilized, modern human world."/>
        <s v="With the presidency in mind, the incumbent mayor of Seoul runs for an unprecedented third term â€“ and will stop at nothing to keep his secrets hidden."/>
        <s v="Drawing on newly available info, this show traces how the British royal family has survived the last 100 years of power struggles, politics and more."/>
        <s v="She was twice convicted and acquitted of murder. Amanda Knox and the people closest to her case speak out in this illuminating documentary."/>
        <s v="Love and academics get complicated at an all-male college that happens to be located next to an all-female high school."/>
        <s v="A broke martial arts instructor takes a side gig with a mobster, who pairs him with a veteran thug for a weekend of fisticuffs-fueled debt collection."/>
        <s v="Two Turkish agents are sent to New York City on a mission to capture a notorious terrorist known only as &quot;Dejjal&quot; (Arabic for Antichrist)."/>
        <s v="A cop moonlights as the bodyguard for a young drag queen at a nightclub, and grows closer to the family of misfit singers that perform the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A man haunted by his wife's affair moves to Sarajevo and starts to love again, until fate forces him to choose between his new life and old loyalty."/>
        <s v="Cleo is invited to a gala in the big city celebrating a magical comet and brings her best friends along. But the sinister Nefera has other plans."/>
        <s v="An in-depth look at the full-cycle breeding program for bluefin Kindai tuna pioneered by Kinki Universityâ€™s Aqua Culture Research Institute."/>
        <s v="A Copenhagen police officer hunts for the man who attacked his partner, only to stumble into a high-stakes game of espionage."/>
        <s v="A clumsy but cheerful fisheries student struggles to find her place at a research institute renowned for its tuna cultivation. The work isn't easy."/>
        <s v="Five friends embark on a mission to climb the highest peak in Java, overcoming obstacles on the way and discovering the true meaning of friendship."/>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Unemployed and immature, a somewhat pathetic bachelor sets his sights on finding a date for the wedding of his younger, more successful brother."/>
        <s v="When her little sister claims she sees the dead, Alia consults a psychic, who opens her own eyes to the vengeful ghosts haunting their childhood home."/>
        <s v="When a young man leaves home to fulfill the wishes of his late father, he meets and falls in love with a woman from a very different background."/>
        <s v="Lawmakers and activists with conflicting ideologies speak about the complexities of Catalonia's politics and the fight for its independence from Spain."/>
        <s v="In 1981, an imprisoned Irish Republican Army soldier went on a hunger strike that galvanized his movement and made him a controversial global icon."/>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Twins Dak and Leyla and their dragon friends devote their lives to rescuing others, defending their home of Huttsgalor and having fun along the way."/>
        <s v="A Philadelphia detective slowly unravels as he nurses a lifelong obsession with an enigmatic female serial killer whose crimes defy explanation."/>
        <s v="A hip-hop producer gets hurled into the violent world of organized crime when the record label he signs to becomes the center of a deadly drug business."/>
        <s v="In this anime visual album, a mysterious driver heads deep into a postapocalyptic hellscape toward a ferocious showdown with two monstrous opponents."/>
        <s v="Rich kid Payton has always known he's going to be president. But first he has to navigate the most treacherous political landscape of all: high school."/>
        <s v="In 1980s Hong Kong, a school principal forms a baseball team with an eclectic crew of local students who soon fight their way to the top of the league."/>
        <s v="Four friends who make their living as prostitutes in Morocco deal with both the dangers and stigma that come with their profession."/>
        <s v="With his gift of dream interpretation and his brilliantly colored coat, Joseph inspires jealousy in his brothers in this animated Bible story."/>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A deadly hurricane with mile-high waves provides the perfect cover for stealing $600 million from a U.S. Treasury outpost in Mississippi."/>
        <s v="In this special live event, giants of stand-up come together to commemorate the 25th anniversary of Russell Simmons's groundbreaking &quot;Def Comedy Jam.&quot;"/>
        <s v="After 30 years with the New York City Ballet, celebrated dancer Wendy Whelan redefines herself as an artist in a new stage of life."/>
        <s v="This award-winning, original documentary chronicles the race for market leadership in 3D printing, the next wave of technological evolution."/>
        <s v="Bird watchers on both sides of the U.S.-Mexico border share their enthusiasm for protecting and preserving some of the world's most beautiful species."/>
        <s v="When traffickers kidnap her daughter from their village, vengeful Hai Phuong returns to Saigon â€“ and her outlaw roots â€“ to take down the abductors."/>
        <s v="FÃ©licie and Victor, two young friends in 1880s France, escape from an orphanage to pursue their dreams in Paris, the glittering City of Lights."/>
        <s v="A surly septuagenarian gets another chance at her 20s after having her photo snapped at a studio that magically takes 50 years off her life."/>
        <s v="After becoming stranded in the Philippine Sea during World War II, a tenacious Navy crew faces a dire lack of supplies and a string of shark attacks."/>
        <s v="Years after their father disappears, Meg and her younger brother Charles Wallace cross galaxies on a quest to save him from the heart of darkness."/>
        <s v="It's been decades since Brown v. Board of Education, yet American schools remain largely segregated. Some leaders are working to change that."/>
        <s v="Returning to Ibiza after several years walking the straight and narrow in London, Connor falls back in with a criminal crowd. It's like he never left."/>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A Chinese engineer travels to a war-torn African country to rebuild its telecommunications but instead finds massive corruption and explosive danger."/>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Under pressure to marry, a perennial bachelor hires a much younger woman to act as his fiancÃ©e, but her bond with his family throws his plan for a loop."/>
        <s v="After a brush with the law, teen celebrity Kaylie Konrad swaps social stardom for court-ordered chaos as a middle school wilderness club leader."/>
        <s v="An American man in the midst of a mid-life crisis travels to the French countryside to find a new lease on life."/>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A New York City grad student moonlighting as a dominatrix enlists her gay BFF from high school to be her assistant."/>
        <s v="When a sex worker hires a gay songwriter to care for her disabled son, the ensuing bonds that form offer a complex portrayal of love and family."/>
        <s v="Winner of the 2014 Academy Award for Best Documentary Feature, this film takes a look at the world of backup vocalists and the legends they support."/>
        <s v="A blind pianist fears for her life after the suspicious death of her neighbor, the daughter of a businessman accused of war crim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To keep his teen crush from spotting him in an embarrassing YouTube video, Anthony and his friend Ian must enter the virtual world and alter the clip."/>
        <s v="When a powerful businesswomanâ€™s political ambitions are threatened by her underworld connections, the ensuing power struggle could cost her everything."/>
        <s v="Four of the richest bachelors in Abuja, Nigeria enjoy a life of fast cars, palatial homes and female attention while concealing their true activities."/>
        <s v="Paris, 1942: To protect her brother from the police arresting Jewish families, a young girl hides him away, promising to come back for him."/>
        <s v="In this sequel to the 2016 hit &quot;The Wedding Party,&quot; a couple's date night ends in an accidental proposal, sparking a series of chaotic family events."/>
        <s v="When his nephew dies in a plane crash, stunt man Cha Dal-geon resolves to find out what happened, with the help of covert operative Go Hae-ri."/>
        <s v="Over the course of a fishing season, tough men and women pursue lucrative albacore tuna in the competitive waters off the Oregon coast."/>
        <s v="Recently stationed Air Self-Defense Force rookie Hisone Amakasu is chosen by a dragon concealed within Gifu Air Base to be his pilot."/>
        <s v="Fearless, free-spirited Hilda finds new friends, adventure and magical creatures when she leaves her enchanted forest home and journeys to the city."/>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Maya finally hooks up with her online dream girl, only to discover sheâ€™s deeply involved with an older sugar daddy â€“ a man Maya knows all too well."/>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This anthology series of terror features diverse characters facing primal fears in spine-chilling situations that stretch past daily routine."/>
        <s v="A stockbroker struggling with bipolar disorder goes to live with his estranged father in a cramped flat, where old resentments bubble to the surface."/>
        <s v="When Banagher Links meets the mysterious Audrey Burne, he inherits the Unicorn Gundam and is swept up into the battle for space colony independence."/>
        <s v="After losing everything, a young man rebuilds his life and finds love in 1920s Shanghai â€“ all while rising to power in an organized crime syndicate."/>
        <s v="Two determined Athenian attorneys spearhead a lawsuit against the British Museum for the return of the Parthenon Marbles to Greece."/>
        <s v="Friends, family and political titans recall the impact of Atlanta's Maynard Jackson, the first African-American mayor of a major Southern city."/>
        <s v="Inspired by Khon dance drama and Thai martial arts, a fighter scarred by the past joins forces with a determined cop to battle an organized crime ring."/>
        <s v="A unconventional, efficient Interpol special agent goes rogue and assembles a team of thieves to catch a shadowy hacker called &quot;The Ghost.&quot;"/>
        <s v="To qualify for an apartment reserved for singles, a married couple stages a divorce. But when her husband unexpectedly remarries, Li seeks justice."/>
        <s v="In rural Louisiana, a terse loner forges a redemptive bond with a woman he saved from a killer, but a violent past soon catches up with both of them."/>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On a summer night in 1890 Ireland, the unsettled daughter of aristocrats coaxes her father's valet to seduce her, though he's engaged to their cook."/>
        <s v="An exalted but short-fused surgeon plunges into a spiral of drugs, alcohol and rage after his intense relationship with his girlfriend turbulently ends."/>
        <s v="This documentary examines the vital role water plays in human existence and the cause-and-effect interplay between oceans and the environment."/>
        <s v="As kids, they escaped a UFO death cult. Now, two adult brothers seek answers after an old videotape surfaces and brings them back to where they began."/>
        <s v="Follow the adventure of four young transformers, Heatwave, Chase, Blades and Boulder, and their human counterparts: a family of emergency responders."/>
        <s v="Jerry Seinfeld returns to the club that gave him his start in the 1970s, mixing iconic jokes with stories from his childhood and early days in comedy."/>
        <s v="Faced with few clues and an increasingly panicked public, the FBI calls on a new kind of profiler to help track down the infamous Unabomber."/>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When his photographer girlfriend vanishes, an L.A. graphic designer starts his own investigation and uncovers a web of deceit, crime and corruption."/>
        <s v="Dongbaek is a single mother. When a potential new love enters her life, she finds ways to defy the social stigmas surrounding her."/>
        <s v="When her class rank threatens her college plans, an ambitious teen convinces a nerdy peer to run for the school board to abolish the ranking system."/>
        <s v="While visiting Ken and exploring a coral reef, Barbie and her sisters make an amazing discovery and meet a mysterious new friend."/>
        <s v="Teenage Xue Ming was forced to marry the man who raped her. Years after abandoning her young sons to find a better life, can she escape the guilt?"/>
        <s v="The artistic pursuits of two childhood friends, an aspiring singer and a talented dancer, lead them to four other 20-somethings in a drumming group."/>
        <s v="A decade after college, a wake reunites five female friends struggling with illness, infidelity, toxic in-laws, spousal abuse and other life issues."/>
        <s v="In a documentary with unparalleled access, discover the people and sounds that inspired rock 'n' roll legend Keith Richards from childhood to today."/>
        <s v="When the ghost of her serial killer aunt seemingly resurfaces, Jordan must return to Silver Falls in hopes of finally putting an end to the torment."/>
        <s v="Were ancient humans really behind some of the most important technological advances in civilized history, or did they have extraterrestrial help?"/>
        <s v="Betrayed by his loan shark brother, a hardened convict escapes from prison while on furlough to exact revenge against the people who made him a killer."/>
        <s v="This music-driven documentary charts Clive Davis' 50-year career as one of the world's most influential record moguls."/>
        <s v="When five ninjas whose fighting styles are based on natural elements unleash their fury on a rival school, a lone survivor vows deadly revenge."/>
        <s v="With his uproarious tirade on modern behavior and decorum, the popular comic tackles the question we've all asked in this hilarious standup special."/>
        <s v="When zombies and monsters invade his hometown, a scrappy 13-year-old orphan teams up with his friends in hopes of surviving the chaos."/>
        <s v="Believing that a witch has cursed their family, pilgrims homesteading on the edge of a primeval New England forest become increasingly paranoid."/>
        <s v="Crime journalist Donal MacIntyre reveals how deadly the internet can be as he dissects the technological methods behind heinous acts."/>
        <s v="Hell-bent on avenging his wife's murder, Stanley Hill summons an old partner's help in exposing a cover-up by crooked cops and slimy politicians."/>
        <s v="A beautiful tomb raider and her crew hunt for treasure in the catacombs of Paris and find themselves in a hellish underworld."/>
        <s v="Dreamy delivery girl Ramona captures Scott Pilgrim's heart, but he must vanquish all seven of her evil exes in martial arts battles to win her love."/>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Three childhood friends attempt to finish the pet project they've worked on for over 30 years: re-creating &quot;Raiders of the Lost Ark&quot; shot for shot."/>
        <s v="As daily airstrikes pound civilian targets in Syria, a group of indomitable first responders risk their lives to rescue victims from the rubble."/>
        <s v="This engaging documentary series shares the surprising backstories of familiar institutions like the Pentagon, West Point and the Playboy Mansion."/>
        <s v="Dan Kouzo and his pals bond with mysterious creatures known as Bakugan while fighting sinister forces out to control the world."/>
        <s v="Masterful detectives utilize forensic science and criminal psychology to re-examine long-standing cases."/>
        <s v="The beloved norteÃ±o band Los Tigres del Norte performs for the inmates of Folsom Prison on the 50th anniversary of Johnny Cash's iconic concert."/>
        <s v="Father Richard Harrison, son Rick and grandson Corey appraise an array of strange objects brought into their Gold &amp; Silver Pawn Shop in Las Vegas."/>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On an ominous island off of Nova Scotia, two brothers chase historical theories on a quest for enigmatic treasure."/>
        <s v="A frontier sheriff tries to protect his sadistic son from a Chinese railroad worker hellbent on revenge."/>
        <s v="Young lyricists between the ages of 12 and 16 compete for a chance to sign to Jermaine Dupri's label while being mentored by hip-hop and R&amp;B's finest."/>
        <s v="Discover the secrets of the universe in this series that pairs animation with insights on distant planets, black holes and other celestial marvels."/>
        <s v="In a village by the Lebanon-Syria border, the head of an arms-smuggling clan contends with family conflicts, power struggles and complicated love."/>
        <s v="A group of friends reunites for a vacation amid nature, where they laugh about their shared history and bond over difficult truths."/>
        <s v="Engineer Dick Strawbridge and craftsman Will Hardie tour eight unique cabins built for a pop-up hotel in Wales, and construct No. 9 on their own."/>
        <s v="A low-level drug dealer decides to move up the ranks of the illegal narcotics trade in Darndale, Dublin, putting him and his gang on a violent path."/>
        <s v="Two young adults with families on opposite ends of the political spectrum fall in love in a Kerala city torn by violence."/>
        <s v="Sparks fly between the new girl at school and the misfit with a passion for music. Yet the world threatens to put a stop to their innocent love song."/>
        <s v="Indonesian activist Soe Hok Gie experiences a political awakening during the tumultuous regimes of Suharto and Sukarno. Inspired by true events."/>
        <s v="A taxi driver, a gangster and an athlete struggle to better their lives despite obstacles like crooked politicians, evil dons and caste barriers."/>
        <s v="Real estate expert and TV presenter Sarah Beeny meets with clever property owners who share their colorful stories about living mortgage free."/>
        <s v="Explore the history and future of the Freemasons, a fraternal order steeped in both secrecy and tradition."/>
        <s v="Following the stories of five diverse individuals, this documentary offers a glimpse into the indomitable tenacity of several Mumbai resident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When a theater group stages a production of a Rabindranath Tagore play, they begin to notice parallels between the story and their own lives."/>
        <s v="On a family visit, a young man and his girlfriend set out to discover why his eccentric uncle has been mysteriously confined to one room for years."/>
        <s v="Learning that her father has married a woman her own age, Kanaya leaves home, only to get into an accident that lands her in a haunted hospital."/>
        <s v="A 5-year-old girl embarks on a harrowing quest for survival amid the sudden rise and terrifying reign of the Khmer Rouge in Cambodia."/>
        <s v="This biopic of Russian cosmonaut Yuri Gagarin follows his rise from childhood poverty to his selection and training for the 1961 Vostok mission."/>
        <s v="After 11 years in Canada, young Meena returns to her native Pakistan for a family wedding and becomes romantically entangled with an adopted cousin."/>
        <s v="An ex-CIA contractor turned thief is forced to head a CIA gambit to infiltrate a black ops Mexican prison and steal $50 million in drug cartel money."/>
        <s v="An ex-MMA champion reduced to fixing fights in Mexico must win one last match to save his girlfriend, who's been kidnapped by the mob."/>
        <s v="The forces of family, grief and racial injustice converge in this powerful documentary exploring the murder of filmmaker Yance Ford's brother."/>
        <s v="Twenty years after 5-year-old Jesse disappears near his home, his DNA turns up at the scene of a woman's murder, baffling his family and the police."/>
        <s v="The biggest pranksters on YouTube â€“ VitalyzdTV, Dennis Roady and Roman Atwood â€“ turn Hollywood into &quot;Prankwood&quot; with their most over-the-top stunts."/>
        <s v="This doc traces the impact of the Incredible Bongo Band's &quot;Apache,&quot; which played a key role in the birth of hip-hop after Kool Herc began sampling it."/>
        <s v="Part live-action and part animation, this visually inventive series offers striking portrayals of some of the unsung heroes of World War II."/>
        <s v="Learn how factory farming is decimating the planet's natural resources â€“ and why this crisis has been largely ignored by major environmental groups."/>
        <s v="Go behind the scenes with stars, puppeteers and creators as they bring Jim Henson's magical world of Thra back to life in a sweeping fantasy series."/>
        <s v="The fragile and secretive world of two sisters and their uncle crumbles when their charming cousin arrives with eyes toward the family fortune."/>
        <s v="When offered a deal to snitch on fellow prisoners, an inmate faces a tough dilemma: act in his own interest, or help those who may need him."/>
        <s v="Confident and cool under pressure, top news presenter Punchalee meets her match in the conniving Dao, who'll stop at nothing to fulfill her ambitions."/>
        <s v="When high schooler Ichigo is suddenly given reaper abilities, he really wants to give the powers back. But he'll have to reap some souls first."/>
        <s v="Players, fans and staff of soccer powerhouse Boca Juniors provide an exclusive, behind-the-scenes look at Argentina's legendary club."/>
        <s v="The colorful crew at Gotham Garage overhauls an eclectic collection of cars and trucks, trading up to a showstopper they can sell for big bucks."/>
        <s v="Comedian Norm Macdonald hosts his celebrity friends for casual conversations that range from silly to serious and take many unexpected turns."/>
        <s v="A haunted hotel, a body in a water tank, a nightclub fire and a prison death comprise four horror tales taken from Thailand's newspaper headline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A Navy SEAL haunted by wartime memories tries to rebuild his life at home, even as one last mission threatens to unravel everything."/>
        <s v="In a tailspin after her marriage collapses, Jamie falls for a helpful gentleman whose interest in her welfare hides sinister motives."/>
        <s v="A group of college students on a weekend getaway accidentally summon a supernatural entity intent on using them for its deadly ritual."/>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fter 20 years, Ana MarÃ­a returns to Mexico and vies for control of her family's tequila empire as it threatens to crumble under corruption and secrets."/>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While searching for their missing archaeology professor, a group of students discovers a cave where time passes differently than it does on the surfac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Through interviews with abortion rights supporters and opponents, this film lifts the lid on a decades-long political campaign to overturn Roe v. Wade."/>
        <s v="An international group of filmmakers sets out on a mission to get up close and personal with a family of elusive snow leopards."/>
        <s v="Witness the wrenching emotions that accompany end-of-life decisions as doctors, patients and families in a hospital ICU face harrowing choice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A speed-obsessed snail who dreams of being the world's greatest race car driver gets his chance when an accident imbues him with high-octane speed."/>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After a teenager goes to live with his father in abandoned public housing, he hears strange noises and decides to investigate with his new friend."/>
        <s v="Bill Burr unloads on outrage culture, male feminism, cultural appropriation, robot sex and more in a blistering stand-up special shot in London."/>
        <s v="After deciding to reshape her life after divorce, Liz travels around the world in search of good food, spirituality and true love."/>
        <s v="Haunted by the suicide of a brother, a director and his kin walk across the U.K. in an emotionally trying, visually sublime journey toward healing."/>
        <s v="In 1986, Tommaso Buscetta became the first top-level Mafia boss ever to testify against the mob. It cost him and his family everything."/>
        <s v="Six strangers share a fabulous house in Tokyo, looking for love while living under the same roof. With no script, what happens next is all up to them."/>
        <s v="When Riley changed schools, she didn't expect the girls to crush on her English teacher dad. And he didn't expect a disturbing infatuation."/>
        <s v="A hapless guy agrees to help his stunning â€“ but psychotic â€“ girlfriend rob her loathsome sugar daddy in a scheme as ill-conceived as it is violent."/>
        <s v="With chiseled good looks that belie his insanity, a businessman takes pathological pride in yuppie pursuits and indulges in sudden homicidal urges."/>
        <s v="When a volcanologist comes to investigate the recent rumblings of a dormant volcano, a massive eruption has everyone in town fighting for their lives."/>
        <s v="In this documentary, the director remembers a sister who left behind her life under Brazilâ€™s dictatorship and moved to New York with dreams of acting."/>
        <s v="A stock broker brings his young son back to the town where he grew up for a hunting trip, but things take a dangerous turn when they witness a crime."/>
        <s v="A woman with a passion for fowl keeps a menagerie of birds that draws the ire of neighbors, animal rights advocates and even her own family."/>
        <s v="Igor, the brilliant but deformed assistant to mad Dr. Glickenstein, dreams of winning the Evil Science Fair and the heart of village beauty Gretchen."/>
        <s v="Years after high school, a once-portly nice guy comes home for the holidays and reunites with a former crush he still has feelings for."/>
        <s v="Music-loving baby Johny goes on dance-filled adventures with his family, friends and adorable critters in this colorful, animated preschooler series."/>
        <s v="A young boy's life shifts when he's sent to work at a mechanic's shop far from his suburban home until an opportunity forces him to make a tough choice."/>
        <s v="When a self-help author learns that his mother has fallen for his sadistic high school gym teacher, he tries to put a stop to their budding romance."/>
        <s v="A former defense attorney finds herself back in court when she and her husband are sued for medical emancipation by their 11-year-old daughter."/>
        <s v="Tragedy reunites childhood friends Sean, Dave and Jimmy when they're linked together in a murder investigation about Jimmy's teenage daughter."/>
        <s v="Against the backdrop of Nigeria's looming independence from Britain, detective Danladi Waziri races to capture a killer terrorizing local women."/>
        <s v="A pregnancy forces an actress out of her latest play and into a difficult confrontation with her own rapidly transforming reflection."/>
        <s v="After saving a deer from a hunter's clutches, a domesticated grizzly finds himself relocated to the wild â€“ and unprepared for the real world."/>
        <s v="A fashion designer and an arrogant businessman reluctantly try to help each other after accidentally swapping phones in the airport."/>
        <s v="A tidal wave spells disaster for a ship of New Year's Eve revelers when it capsizes the mammoth vessel, sending passengers into a battle for survival."/>
        <s v="Longstanding family conflicts resurface when a former model who's been in and out of rehab for a decade returns home for her sister's wedding."/>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After losing everything, an indolent sad sack impulsively joins the U.S. Army and cajoles his best friend into enlisting, too."/>
        <s v="Two best friends' quest to buy booze for a party in the hopes of scoring with girls leads them on a series of wacky misadventures."/>
        <s v="A Yoruba prince and a young lady from a prominent Igbo family face tribal prejudice and parental pressure when they secretly wed."/>
        <s v="A group of executives heads to a telecommunications retreat to pick the firm's new CEO until they find themselves in a contest to win â€“ and stay alive."/>
        <s v="A lonely doctor begins writing letters to the frustrated architect who lives in her former home, only to discover that they're living two years apart."/>
        <s v="Ready to expose his miraculous deeds as mere trickery, a famed evangelist invites a documentary crew to film his final exorcism."/>
        <s v="Hired by a Russian politician to steal the formula for cold fusion, master thief Simon Templar falls for the scientist who has unlocked the secret."/>
        <s v="When a group of hijackers takes passengers aboard a subway train hostage and demand a ransom, it's up to dispatcher Walter Garber to bring them down."/>
        <s v="As part of the first class at the Rescue Bots Academy, five Cybertron recruits train under their skilled teachers and take on daring rescue missions."/>
        <s v="Optimus Prime and the AllSpark are missing â€“ and only a memory-scrambled Bumblebee holds the key to finding them in this animated sci-fi series."/>
        <s v="Two young Yemeni business partners decide to go on vacation in the UAE with a few local friends, but their fun trip soon turns terrifying."/>
        <s v="To evade greedy pharmaceutical crooks, a medical scientist disguises himself as a struggling salesman to protect his groundbreaking cancer research."/>
        <s v="An Israeli counterterrorism soldier with a secretly fabulous ambition to become a Manhattan hairstylist will do anything to make his dreams come true."/>
        <s v="At their high school, a group of unruly teens wreak havoc, face bullies and navigate turbulent lives beyond school grounds."/>
        <s v="Explore the history and philosophies behind one of the world's most beloved â€“ and successful â€“ soccer franchises: FC Barcelona."/>
        <s v="Teenage loner Brendan Fry navigates his high school's intense social network to discover a killer's identity after his secret crush is murdered."/>
        <s v="On the verge of losing his business, an entrepreneur launches a carbon tax scam that thrusts him into a web of criminals, intrigue and murder."/>
        <s v="A man with a history of mental issues moves into his late parents' mansion and comes to suspect his new home may be haunted."/>
        <s v="The lives of a fundamentalist online troll and a woman reeling from a sex tape gone viral become dangerously intertwined in this provocative thriller."/>
        <s v="A multigenerational household navigates daily life, evolving relationships and clashes between old and new mindsets in this light family drama."/>
        <s v="After accidentally connecting over the Internet, two strangers form a tight friendship â€“ not knowing they already share a bond."/>
        <s v="A sexually inexperienced rickshaw driver struggles to build intimacy with his shy new wife in their tiny, overcrowded quarters."/>
        <s v="A mild-mannered office drone plucks a Halloween party invitation off the street and suddenly finds himself the main event at a &quot;murder party.&quot;"/>
        <s v="After a chance phone call leads to daily conversations, a widowed restaurant owner and a lonely film actor plan to finally meet in person."/>
        <s v="Mak's friends just want to protect him, but his wife Nak won't let a small thing like her own death get in the way of true love in this horror-comedy."/>
        <s v="Her dad's deathbed confession leads Julia to discover she has more than 100 brothers and two sisters: troubled TV star Roxy and uptight lawyer Edie."/>
        <s v="A yuppie playboy looks for a quick death after being falsely diagnosed with AIDS by a nurse who was once cheated by the young Casanova."/>
        <s v="A middle-aged boxer with a mixed record becomes a champion's sparring partner while dreaming of one last chance to end his career with a victory."/>
        <s v="A menacing, unseen force stalks a young girl living by herself in a suburban house, where she's surrounded by reminders of her once-happy family."/>
        <s v="On Halloween night, inside a dilapidated apartment building, Art the Clown stalks his victims, slicing and slaughtering in terrifying silence."/>
        <s v="Years after the death of their only child and subsequent divorce, a couple discovers that their son's ghost continues to inhabit their former home."/>
        <s v="French soccer fans, celebrities and athletes retrace the exhilarating events of July 12, 1998, as France earned a historic win in the World Cup final."/>
        <s v="In the wake of the 1997 financial crisis, two teens whose families face bankruptcy make a suicide pact â€“ but one of them breaks the promise."/>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Miniforce, a special task force of elite rangers, takes on the Lizard Army to save Earth before itâ€™s too late, in this prequel to the TV series."/>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Mysterious ghosts â€“ determined to reconnect with the living world â€“ begin to cross over and disrupt the lives of those they left behind."/>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The development of professional soccer worldwide owes a great debt to the soccer â€“ or &quot;football&quot; â€“ that is played on the streets of France."/>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In the streets of Senegal, a youth movement rises up against a regime bent on retaining power in this chronicle of the nation's stormy 2012 elections."/>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With their biggest foe seemingly defeated, InuYasha and his friends return to everyday life. But the peace is soon shattered by an emerging new enemy."/>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Under a government initiative, a retired alcoholic soccer player is sent to establish a soccer team in a politically troubled area."/>
        <s v="A nondescript man in a mental hospital has an exciting life of adventure and romance â€“ in his head. He may be insane, or maybe he's just having fu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Mistakenly accused of an attack on the Fourth Raikage, ninja Naruto is imprisoned in the impenetrable Hozuki Castle and his powers are sealed."/>
        <s v="When four out of five ninja villages are destroyed, the leader of the one spared tries to find the true culprit and protect his land."/>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 free-spirited woman can't choose between a trio of ill-suited suitors: relationship-minded Jamie, shallow male model Greer and bike messenger Mars."/>
        <s v="After being violently separated from the woman he loves, a young man must disguise himself in order to keep meeting her."/>
        <s v="Worried heâ€™s lost his artistic edge, a wealthy expat novelist returns to his backwater hometown in Argentina, where heâ€™s regarded as a local hero."/>
        <s v="Child psychologist Tom Seymour's testimony helped convict a boy of murder. Years later, their paths cross again, raising uncomfortable questions."/>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In his tiny meadow village, curious little mouse Tip enjoys fun and adventure while learning about the world with his furry friends and family."/>
        <s v="This quirky examination of Argentina's culture, customs and cuisine slices into the country's traditional barbecue â€“ which is both meal and ritual."/>
        <s v="Take a ride through the life of record exec Michael Alago, a gay Puerto Rican New Yorker who signed a slew of musical acts, including Metallica."/>
        <s v="In 1888 Amsterdam, a headstrong violin maker finds himself immersed in peril and tragedy after challenging businessmen who threaten his community."/>
        <s v="On the island of CuraÃ§ao, an amiable scam artist angers gangsters and flees to Holland, where his conscience is torn between a woman and a new scheme."/>
        <s v="Skeptics and others discuss widely held conspiracy theories involving aliens, government cover-ups, secret assassinations and other intrigues."/>
        <s v="While the housemates in the Big Brother house remain oblivious, fast-moving hordes of the undead decimate the studio compound."/>
        <s v="A young mother embarks on a desperate quest for freedom when she kidnaps her 10-year-old daughter to save her from a tribal marriage."/>
        <s v="Years after a wealthy man is healed by a rural herbalist, fate lands him in the same hospital where the woman's granddaughter is treating patients."/>
        <s v="Quirky little Figaro has a whole alphabet's worth of phobias. These wordless animated shorts follow his many fears from A to Z."/>
        <s v="After a debilitating accident ends her Olympic dreams, gymnast Ariana Berlin finds recovery and hope in the world of hip-hop and college athletics."/>
        <s v="An army deserter hiding out in a small coastal town becomes the coach of a youth baseball team and develops warm relationships in his new community."/>
        <s v="An ex-member charts his path from idealism to disenchantment in a California cult when alarming revelations about the group's leader come to light."/>
        <s v="When laidback Ren, who is about to divorce his money-crazy wife, finds a time-traveling computer, he decides to use it to reboot his marriage."/>
        <s v="Fed up with the uselessness of their degrees and swayed by a TV commercial, two Spaniards head to Berlin for work but find it not quite as advertised."/>
        <s v="Undercover cameras expose public floggings, executions and other brutality in Saudi Arabia, and introduce those risking their own lives for change."/>
        <s v="Ex-con Joris returns to his Swiss hometown, a community obsessed with American culture and ideals, to start over and save his family's gas station."/>
        <s v="Beautiful housewife Xie An Zhen seems to be living the perfect life but finds her world crumbling after learning that her husband is cheating on her."/>
        <s v="Libertine He-jie finds himself torn between the lovely Amanda and fiery Xiao-qian. But now he faces a new problem: arrogant rival suitor Cheng-en."/>
        <s v="Jiang Chen-bo is a loser without prospects for success, until a surprise promotion becomes the catalyst for his entire family's upturn in fortune."/>
        <s v="A happy woman's new love is going great, but she needs one thing: divorce papers from her depressed ex. To get them, trickery may be in order."/>
        <s v="Historian Suzannah Lipscomb investigates the witch hunts that plagued Britain in the 17th century, examining common myths about their origin."/>
        <s v="&quot;Last Comic Standing&quot; winner Iliza Shlesinger unleashes her acerbic, stream-of-conscious comedy on an unsuspecting audience in her hometown of Dallas."/>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A determined boy will do anything to become a great soccer player, despite the wishes of his grandfather."/>
        <s v="Arab-American comedian Mo Amer recounts his life as a refugee comic, from traveling with the name Mohammed to his long path to citizenship."/>
        <s v="Hoping to fulfill her deceased mother's final wish, a young woman travels to Prague to deliver an old letter to a mysterious man."/>
        <s v="Over 93 days in Ukraine, what started as peaceful student demonstrations became a violent revolution and full-fledged civil rights movement."/>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Thom tells her grandson about his grandfather, a sailor who left 61 years ago to seek his fortune, and asks him to find out what happened to her spouse."/>
        <s v="Years after the presumed death of his three sons in battle, a grieving farmer journeys to Turkey to find them and return them to their homeland."/>
        <s v="Featuring interviews, concert footage and behind-the-scenes access, this documentary delivers fans an all-access look at the life of Chris Brown."/>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Richard accepts a bet that he can't find a companion to a friend's wedding, not knowing the dating app he's using includes a 45-day contract."/>
        <s v="A lottery ticket salesperson faces an ethical dilemma after setting aside a soon-to-be winning ticket for a customer to pick up and pay for later."/>
        <s v="Two teenagers step into a secret closet and emerge in a terrifying alternate reality. They must find their way back before the door shuts forever."/>
        <s v="In the midst of a field exercise operating I-Machines, Alliance Academy student Maya Mikuri is thrown into an entirely different kind of adventure."/>
        <s v="Two mismatched archaeologists battle a team of vicious mercenaries in a race to discover an ancient Tibetan treasure of unimaginable worth."/>
        <s v="As she fights the tide of violence against trans women, activist Victoria Cruz probes the suspicious 1992 death of her friend Marsha P. Johnson."/>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After witnessing a childâ€™s death during a violent clash, a former soccer player launches a youth team to help local kids avoid further bloodshed."/>
        <s v="Snatching trophies. Getting gorgeous. Turning it up. Alyssa Edwards rules the dance studio by day â€“ and the drag world by night."/>
        <s v="In 1950s Makassar, the life of a devoted mother is upended when another woman enters her husband's life."/>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widowed mom sets out to solve the mystery surrounding her young son's emerging superpowers while keeping his extraordinary gifts under wraps."/>
        <s v="The Super Monsters share their Halloween traditions with Vida, then get invited to a DÃ­a de los Muertos party in the Howlers' backyard."/>
        <s v="Lured to a majestic, remote villa by an old lover, an erotic novelist finds herself falling for a mysterious woman and descending into a moral abyss."/>
        <s v="A trio of friends struggles to make it through adolescence, all while hoping that bigger and better things await them."/>
        <s v="A troubled teenage girl hopes to start fresh at a new school, but the horrifying truth about her past is destined to catch up with her."/>
        <s v="Auto Memory Doll Violet Evergarden writes letters for people who canâ€™t, learning about her war-torn country and her own hardened heart along the way."/>
        <s v="The scientists of Jurassic World create a captivating and terrifying new creature that loves hot dogs. But what happens when the hot dogs run out?"/>
        <s v="Argentine comedian Grego Rossello takes the stage in Buenos Aires to share his takes on modern stardom, airline dining, brotherly love and more."/>
        <s v="Two nefarious schemes taking place 10 years apart entangle a dauntless triad member, who must break out of prison to rescue a loved one."/>
        <s v="During a holiday stay at a hotel resort, a flight attendant encounters a wealthy, mysterious man with two different personas."/>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Dessert wizard Adriano Zumbo looks for the next â€œWilly Wonkaâ€ in this tense competition that finds skilled amateurs competing for a $100,000 prize."/>
        <s v="Opting to stay on campus over the Thanksgiving holiday, coed Justine and a handful of friends find their break violently disrupted by a sadistic gang."/>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After being diagnosed HIV-positive, a champion swimmer is disowned and harassed by all except his loving sister and loyal boyfriend."/>
        <s v="A Hindu boy's feelings for a Muslim girl expose the tensions between their two communities and open the door to chaos and violence."/>
        <s v="A principled mathematics teacher is shocked to discover that his grandson used unethical means to achieve academic success."/>
        <s v="Six stand-ups explore the coarse and salacious side of comedy in this series of half-hour specials. For mature audiences."/>
        <s v="An idealistic young woman travels to the jungles of Indonesia to teach literacy â€“ and much more â€“ to local children."/>
        <s v="The arrival of an enigmatic struggling musician in Malibu shakes the ground beneath the feet of a teenage girl and her surfer boyfriend."/>
        <s v="According to the research of two food scientists, the popularity of processed foods has led to epidemic rates of obesity, diabetes and other diseases."/>
        <s v="Orphans raised by a martial arts master are plunged into a mystery involving demonic powers, drug cartels, ancient rituals and blood sacrifice."/>
        <s v="While on a press tour, Benji goes behind the scenes of Santa's workshop. But Santa has a devastating secret, so it's up to Benji to save Christmas."/>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Following a string of murders in the asylum where she's confined, Nica Pierce begins to wonder whether Chucky is real after all."/>
        <s v="Raunchy country comic and musician Rodney Carrington jokes and sings about life in his 40s, poking fun at sex, relationships and gaining weight."/>
        <s v="After taking a job as a mall security guard, a former Marine steps up to protect a young girl who's being hunted by heavily armed mercenaries."/>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A foster mom and her houseful of kids befriend a bitter neighbor after the Rodney King verdict is handed down in 1992 Los Angeles."/>
        <s v="After a singing pup with big dreams of stardom gets dognapped and escapes with a friend's help, her journey home is a fun, music-filled adventure."/>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Two young lovers depart from the norm simply by having romantic feelings for each other in a society where humans have been relieved of all emotions."/>
        <s v="Returning Pup Star champ Tiny has her Yorkie paws full after an evil rival replaces her with street dog Scrappy during the national competition."/>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Six hopeful friends journey into adulthood to create the moments that pull them together, draw them apart and make them fall in love."/>
        <s v="Upping the â€œ13 Camerasâ€ ante, this sequel finds a family renting a vacation house thatâ€™s been customized to violate their privacy."/>
        <s v="Dragon and his fellow students at Dragon Tiger Gate martial arts school team up to battle the ferocious villain Shibumi."/>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Loyalties are tested and cruelties revealed when four business partners spend a tense evening debating who will pay for the crime they committed."/>
        <s v="The pleasant family life of an L.A. attorney is disrupted by the sudden arrival of his brother, who is obsessed with the Charles Manson murders."/>
        <s v="A shy college student with a knack for drawing develops a crush on a musically gifted classmate and embarks on a journey of self-discovery."/>
        <s v="After a star player dies during football practice, his coachâ€™s career and reputation are on the line as he refuses to quit his win-at-all-costs style."/>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When an imprisoned terrorist cell hijacks a high-security prison in outer space, a CIA agent becomes the one chance of stopping them."/>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A grieving mother takes a road trip with her friend to confront the man who, she believes, stole her late son's business idea to get rich."/>
        <s v="Based on the memoirs of author Amos Oz, this poetic drama shares his family's tale of suffering and survival in the early years of independent Israel."/>
        <s v="A group of friends making a web series about their hometown realize it isnâ€™t as boring as they thought when their neighbors start behaving strangely."/>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Monstrous frights meet hilarious reveals on this hidden-camera prank show as real people become the stars of their own full-blown horror movie."/>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Shrek dares his friends to bring on the scary with ghost stories told in a haunted castle. Later, Ginormica and the Monsters face alien pumpkins."/>
        <s v="No &quot;ism&quot; is left unturned in this celebrity game show that battles stereotypes and sexism by pitting male and female comedians against each other."/>
        <s v="Today, legendary bodybuilder Ronnie Coleman's body bears the scars of becoming the best in the world. Here, he shares what it took to reach his goals."/>
        <s v="Learn about Donald Trump's family history, including his immigrant grandfather's gold-rush enterprises and his dad's development of a property empire."/>
        <s v="Years after the Civil War, a bounty hunter and his captive are waylaid by a Wyoming blizzard and hole up in a way station with six dicey strangers."/>
        <s v="This collection of 12 short films from Disney includes &quot;Frozen Fever,&quot; the Mickey Mouse short &quot;Get a Horse!&quot; and Oscar winners &quot;Paperman&quot; and &quot;Feast.&quo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Villagers in the kingdom of Mahismati rescue a baby who is destined to embark on a heroic quest in this English version of S.S. Rajamouli's epic."/>
        <s v="After helping thwart a terrorist attack, a war veteran is assigned to protect a politician who was a main proponent of the very conflict he fought in."/>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courageous investigators of Human Rights Watch's Emergencies Team risk their lives to document unlawful attacks on civilians by brutal dictators."/>
        <s v="The Shrek characters parody the music video &quot;Thriller&quot;; B.O.B. and pals battle zombie carrots; and Megamind faces the effects of the Button of Doom."/>
        <s v="An ex-con is just getting his life back on track when his older brother is released from prison and drags him into the underworld for one final heist."/>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A documentary filmmaker struggling with a creative block meets a vibrant young hipster couple who, initially, bring new energy into his life and work."/>
        <s v="A hired gun has second thoughts when he's contracted to kill a teenage girl whose father's shady business dealings put her life in danger."/>
        <s v="After the passing of her dog, a long-widowed senior citizen is in need of companionship. Two very different possibilities present themselves."/>
        <s v="Jenny Slate's first stand-up special is a mix of stage time, funny stories about adulthood and conversations with family in her childhood home."/>
        <s v="When some friends visit a vandalized graveyard, they come upon a chainsaw-wielding maniac, and it's a fight to the bloody death between good and evil."/>
        <s v="When a bike messenger falls into debt with organized criminals, a sexy woman draws him into her high-stakes world of parkour, teaching him new skills."/>
        <s v="A man cured of leprosy and a young orphan leave their colony for the first time to travel across Egypt, hoping to find the families they lost."/>
        <s v="Through diary entries, this documentary follows the life and death of homeless woman Linda Bishop and her struggles with starvation, sanity and God."/>
        <s v="When he learns he has terminal cancer, a cynical gambler and chronic smoker ditches his fiancÃ©e, snubs doctors and checks into a nursing home to die."/>
        <s v="Siddharth dismisses warnings that his palace might be haunted, until ghostly occurrences force him to reconsider his beliefs."/>
        <s v="Two kindred spirits who are betrothed to others must decide whether to go through with arranged marriages or brush aside convention for true love."/>
        <s v="A popular singer on the run poses as a bartender and falls in love with a prostitute, but their love is threatened by a violent incident in his past."/>
        <s v="When flashbacks reveal that he's the reincarnation of a man murdered by his wife, rock star Monty sets out to get revenge for the decades-old crime."/>
        <s v="A talented young Indian cricket player must defy his father's wishes to play for the side of England, a rebellion his siblings quietly cheer."/>
        <s v="Bollywood superstar Salman Khan plays Prem, an heir to a perfume fortune who falls in love with the wrong woman in this romantic comedy."/>
        <s v="After an ugly divorce, a wealthy but unhappy man trains at a local gym and develops a strange relationship with the owner and a captivating trainer."/>
        <s v="A sketchy arms transaction in a deserted warehouse turns into a free-for-all when the two sides engage in a take-no-prisoners shootout."/>
        <s v="Two Indonesian teachers embrace an inspiring crop of gifted young students who've come to study at their crumbling Islamic primary school."/>
        <s v="At the CARE detective agency, investigators see a lot of action but must always keep their cases secret, even when it affects their personal lives."/>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yatt Cenac heads to Brooklyn to share his observations on the borough that's the backdrop for three sitcoms and a reality show about cheesemongers."/>
        <s v="A heartbroken ad copywriter living in Lima, Peru, is inspired to write a blog about life as a single woman and is surprised by her website's success."/>
        <s v="In the first of four word-for-word film adaptations, Aramaic-speaking actors re-create the stories of Jesus' life from the fourth gospel."/>
        <s v="A farmer pens a confession admitting to his wife's murder, but her death is just the beginning of a macabre tale. Based on Stephen King's novella."/>
        <s v="Explore how the mainstream media's often disparaging portrayals of women contribute to the under-representation of females in positions of leadership."/>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This reality TV series follows the men and women of New Zealand's border patrol in their quest to keep their country safe and secure."/>
        <s v="From lifting saggy skin to repairing shoddy breast enhancements, plastic surgeons tackle extreme fixer-uppers."/>
        <s v="In this reality series, everyday individuals adopt healthier lifestyles and transform their bodies to reclaim their confidence â€“ with dramatic results."/>
        <s v="In a bustling local court in Sydney, 12 magistrates preside over different levels of criminal offenses and deliver life-changing verdicts."/>
        <s v="In this reality series, brides-to-be stop at nothing to have their dream weddings despite meager funds, fallouts with friends or even absent grooms."/>
        <s v="Two history buffs with an eye for valuables traverse through forgotten mines and abandoned landmarks in the wild, wild West to score collectibles."/>
        <s v="Dream homes turn into property nightmares when mold, maggots, natural disasters and other inconveniences move in."/>
        <s v="Cat-crazy host Jo Brand follows vets and animal welfare officers who take on daring rescues to save furry felines subjected to different cat-astrophes."/>
        <s v="A crew of oil riggers work an off-season job and swap the blistering cold of their native Canada for sunny, Southern comfort in the Big Easy."/>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Many years after hooking up in college, two people cross paths and realize they are both serial philanderers who need each other's help to reform."/>
        <s v="The actress, comedian and YouTube sensation riffs on everything from nail salons and Gypsies to Mexican moms and super-sleuthing Liam Neeson."/>
        <s v="Kaal is back â€“ bigger and badder than ever! Can Little Singham fight the battle of a lifetime to stop the demonâ€™s plans to wreak havoc on earth?"/>
        <s v="A streetwise cop teams with a veteran government agent to work for a super-secret, extremely dapper team that monitors extraterrestrials on Earth."/>
        <s v="Two fierce mothers become rivals when a school contest forces their kids, both model students, to compete against one another to be the best in class."/>
        <s v="For the crew trapped aboard a sunken Russian submarine the deadliest threat is the bureaucracy on land. Based on a true story."/>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Anti-corruption investigator William Luk must join forces with detective Lau Po-keung to bring down a crime syndicate involved in sports betting."/>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After sparing a girl's life during a massacre, an elite Triad assassin is targeted by an onslaught of murderous gangsters."/>
        <s v="Unable to revive their fading sex life after many years of marriage, a therapist and her husband decide to start dating other people."/>
        <s v="Mathias's girlfriend finds a business card for a wedding planner in his pocket. Suddenly, he's engaged and hiring his lover to plan the big day!"/>
        <s v="After his girlfriend wins the Miss Nigeria pageant, a young man faces unexpected competition of his own when he joins her on a campaign in South Africa."/>
        <s v="Heroic health workers fight to contain an Ebola outbreak when a patient arrives in Lagos with symptoms of the deadly virus. Based on a true story."/>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Burned out on life, Miles undergoes a strange procedure at a strip mall spa â€“ and wakes to find he's been replaced by a better version of himself."/>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An aspiring fashion designer's life is transformed after she discovers sheâ€™s the heiress of a billion-dollar empire left by her estranged father."/>
        <s v="To find his therapy dog, a 17-year-old escapes from juvie and embarks on a journey of reconnection with his brother and grandmother through Cantabria."/>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From eradicating disease to selecting a childâ€™s traits, gene editing gives humans the chance to hack biology. Meet the real people behind the scienc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the lives of a carefree boxer and his cabdriver dad collide with the ambitions of a ruthless businessman, a search for answers turns to revenge."/>
        <s v="Popular South American bands MÃ¡rama and Rombai share footage of behind-the-scenes antics and discuss their sudden rise to stardom."/>
        <s v="After moving to Beijing with his mother, Dre falls prey to a bully, so he takes lessons from a martial arts master in this remake of the 1984 classic."/>
        <s v="When they learn of a secret plot to track and control kids, identical twins Dru and Kal team up with a band of runaway rebels to take back their world."/>
        <s v="When their parents head out for the evening, Ethan and his little sister get the babysitter of their nightmares: a fledgling vampire named Sarah."/>
        <s v="By turns scathing and candid, Patton Oswalt reflects on the glut of comic material in the Trump era and the dark days following a personal tragedy."/>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Ron â€œTater Saladâ€ White dishes out his signature brand of cynicism, riffing on sex, celebrity and the sinister habits of wild geese."/>
        <s v="In 1975, during the government-declared Emergency, thief Bhawani and his crew plan a daring robbery to reclaim his royal lover's seized treasures."/>
        <s v="Martin and Claudia, top-flight lawyers who happen to be former lovers, become targets when they're teamed up to defend a notorious terrorist."/>
        <s v="Familial bonds strain as dramas concerning love, greed, business and generosity simmer across generations."/>
        <s v="Once domineered by her own mother, a well-meaning matriarch has trouble being lax with her children, especially when her daughter-in-law moves in."/>
        <s v="Personal desires guide the lives of a marriage-averse entrepreneur, a housewife coping with infidelity and a career woman who leaves her spouse."/>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e filmmaker hunts for the missing puzzle pieces of his family history during a visit with a complex and controversial figure: his grandmoth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After a cop's fiancÃ©e and a jewelry designer's father are found dead together, the two bereaved ones face a perilous aftermath of a theft gone wrong."/>
        <s v="A detective on a cold murder case discovers that a famous writerâ€™s latest novel contains details chillingly similar to the crime heâ€™s investigating."/>
        <s v="Determined to trace her ancestral history, an Armenian woman travels to a French village, where she befriends a kind man and, better yet, finds herself."/>
        <s v="From Argentina to Colombia, this stunning documentary follows five characters who share their deep connection to South America's majestic mountains."/>
        <s v="A new breed of secret agents must stop a ruthless computer virus and its minions from stealing the unlimited clean energy source that created them."/>
        <s v="Through chats with host Rasika Dugal, mythologist Devdutt Pattanaik explores the meaning and modern-day relevance of Indian folklore and philosophy."/>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A film school graduate is interested in making a movie about his girlfriend's uncle, who claims that he can see his long-dead daughter."/>
        <s v="During a vacation with her parents, away from her concrete urban existence, a young girl learns to appreciate the joys of connecting with nature."/>
        <s v="A young medical intern sets out to fight for justice after the negligence of the surgeon he looked up to ends in tragedy."/>
        <s v="This documentary tries to reconstruct, through a series of interviews, a family's misguided attempt to heal a woman's pain through exorcism."/>
        <s v="Five calendar models try to navigate the twists and turns thrown in their path by the seductive and ruthless world of glamour."/>
        <s v="After returning from school and getting married, a popular farmer begins to arouse resentment and jealousy among those around him."/>
        <s v="Spanish-Mexican writer Paco Ignacio Taibo II hits the road to trace the footsteps of Ernesto &quot;Che&quot; Guevara and sheds new light on the revolutionary."/>
        <s v="A former freedom fighter is forced to navigate the corridors of a disinterested bureaucracy to prove that he fought in India's freedom movement."/>
        <s v="A young wannabe magician and his mischievous stage rabbit battle and sabotage each other while putting on shows."/>
        <s v="A gifted young man from a drought-stricken village helps a group of ecologists find water for migrating flamingoes."/>
        <s v="After relocating to a different town with her husband, a housewife begins to sense the existence of a mysterious presence in their new house."/>
        <s v="Two corporate spies with a $5 million haul for selling secrets are held hostage by a thief, triggering a game of cat and mouse to gain the upper hand."/>
        <s v="An obsession with a woman with whom he had a one-night stand brings disharmony into a man's life and destroys his peace of mind."/>
        <s v="After inventing a drug that induces time-compressed virtual realities, young Ren grapples with partner Sam over how to use their powerful creation."/>
        <s v="A simple farmer's life becomes complicated after he resolves to save his village from an economic crisis by traveling to Australia to earn money."/>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hen an astrologer gives him one year to find a mate or face being alone forever, a professor sets out to find a bride despite serious obstacles."/>
        <s v="A man and a woman on the run from the law are drawn to each other through the common bond of their mutual dependency."/>
        <s v="New beginnings appear to be on the horizon after a simple country boy forms a bond with a sophisticated urban girl with modern ideas."/>
        <s v="An honest man dreams of a better life for his family, but a childhood friend leads him into a world of crime that keeps happiness just out of reach."/>
        <s v="A police official assembles an elaborate network of spies and undercover operatives to bring down a ruthless bandit with a private army."/>
        <s v="Pressured by his traditional family to marry, a filmmaker explores the idea of monogamy and the possibility of lifelong union without sexual fidelity."/>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When strange ninjas ambush the village of Konohagakure, it's up to adolescent ninja Naruto and his long-missing pal, Sasuke, to save the planet."/>
        <s v="The adventures of adolescent ninja Naruto Uzumaki continue as he's tasked with protecting a priestess from a demon â€“ but to do so, he must die."/>
        <s v="Just when you thought the Rangers' mission was accomplished there's an even more difficult challenge for them to face with the arrival of a new enemy."/>
        <s v="The law-abiding owner of a crime scene cleaning service is forced into business with a powerful mob boss thanks to his irresponsible older brother."/>
        <s v="Quebecois comedy star Martin Matte serves up embarrassing personal stories, a solution for social media trolls and more in this unpredictable special."/>
        <s v="Romance and cuisine mix when a perpetually dissatisfied hotel executive finally encounters the perfect meal, and the sous chef that made it."/>
        <s v="Known for his spectacular pyrotechnic displays, Chinese artist Cai Guo-Qiang creates his most ambitious project yet in this breathtaking documentary."/>
        <s v="A grueling battle over turning a seaside town near Rome into a gambling paradise exposes criminal rivalries and endemic corruption on a grand scale."/>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This biopic on former Indian field hockey player Sandeep Singh follows the athleteâ€™s hard-fought comeback after an accidental gunshot left him paralyzed."/>
        <s v="Upon returning home from his studies abroad, young grad Akif finds himself involved with four women in this continuation of the series &quot;Spain Uoolss.&qu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Eager contestants don big heads and furry suits to vie for the title of World's Best Mascot in this offbeat, comic romp from Christopher Guest."/>
        <s v="In 1905, a drifter on a dangerous mission to rescue his kidnapped sister tangles with a sinister religious cult on an isolated island."/>
        <s v="Blaming a crooked media mogul for the death of his journalist sister, a surgeon enlists the help of a beautiful psychologist to get revenge."/>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On the final nights of a world tour, director Jonathan Demme captures what makes the show soar: gifted musicians, deft dancers and a magnetic star."/>
        <s v="While battling to keep the Red Skull and Taskmaster from unleashing a Hydra army, Iron Man and Captain America must learn to work together."/>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The level-headed owner of a struggling coffee shop finds his future at risk when his partner â€“ a talented but cocky barista â€“ makes a major bet."/>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mid the tumult following Egyptian President Morsi's ouster, demonstrators from divergent backgrounds are brought together inside a police truck."/>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Christina Pazsitzky hits Seattle with a biting dose of reality, telling truths about her childhood, getting older and the horrors of giving birth."/>
        <s v="This series looks at how seasonal changes cause shifting weather patterns and ocean currents, creating the conditions for spectacular wildlife events."/>
        <s v="David Attenborough narrates this definitive exploration of the marine world, from the familiar to the unknown, revealing the sea and its communities."/>
        <s v="In her first Netflix stand-up comedy special, Chelsea Handler recounts her African adventures (and provides hilarious photographic evidence)."/>
        <s v="Hoping to help their dissident parents, two brothers sneak out of Poland and land as refugees in Denmark, where they are prevented from returning home."/>
        <s v="After losing her mother, a teenage girl bonds with her phoneâ€™s artificial intelligence app, a relationship that soon takes a dark and violent turn."/>
        <s v="When a girl is kidnapped from a prestigious prep school, a homicide detective takes the case, teaming up with young security agent."/>
        <s v="In this animated outdoor adventure, wolf couple Humphrey and Kate face a crisis when one of their three cubs disappears without explanation."/>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Cocaine smuggler George rises from poverty to become one of the biggest drug dealers in America before his eventual downfall."/>
        <s v="Grad student Helen Lyle unintentionally summons the Candyman, a hook-handed creature made flesh by other people's belief in him."/>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In post-Sept. 11 Los Angeles, tensions erupt when the lives of people from all walks of life converge during a 36-hour period."/>
        <s v="This wacky prequel to the 1994 blockbuster goes back to the lame-brained title characters' days as classmates at a Rhode Island high school."/>
        <s v="When a construction project begins in their neighborhood, four friends start receiving bizarre encoded text messages on their cell phones."/>
        <s v="Three engineering students deal with dorm drama, date around, and do whatever it takes to make their dreams come true."/>
        <s v="Artistic rebellion ignites at the movies when film characters suddenly speak freely to the audience, prompting a surly censor to combat the uprising."/>
        <s v="Maverick cop Orin Boyd joins forces with an unlikely ally in gangster Latrell Walker to take down a group of dirty Detroit cops."/>
        <s v="A starry-eyed employee of a hot cosmetics company hires a dreamy photographer who is secretly indebted to a major rival â€“ her sketchy aunt."/>
        <s v="Four girls from different backgrounds become unlikely friends when they move into a dormitory for female dental students."/>
        <s v="Two L.A. teens with summer jobs at Good Burger try to save their small restaurant when a corporate giant burger franchise moves in across the street."/>
        <s v="Every time Chuck breaks up with a girlfriend, she ends up engaged to her next boyfriend. Soon, women are dating Chuck in hopes of meeting Mr. Right."/>
        <s v="Harold and Kumar jump on a plane to catch up with Harold's love interest but must change their plans when Kumar is accused of being a terrorist."/>
        <s v="Determined to prove herself as a street dancer, Maria heads from juvie to a Bronx rec center where she's introduced to her dance idol, Honey Daniels."/>
        <s v="A motivated teen strives to rise from dishwasher to waiter at a luxury hotel only to tread in the abusive tide of its workplace hierarchy."/>
        <s v="A group of daring teens finds themselves in a fight for their lives inside a haunted house when a sinister spirit crashes their Halloween party."/>
        <s v="While living under one roof, five close-knit 20-somethings maneuver the highs and lows of friendship, romantic entanglements and finding themselves."/>
        <s v="Tormented by mistrust, a businessman hires a cagey tailor to track his wife's whereabouts with her doctor only to send his mind further down an abyss."/>
        <s v="An MIT astrophysics professor and his son unearth a string of numbers from a time capsule that seem to reveal a cataclysm that will wipe out humanity."/>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In 1930s Poland, a powerful psychic steers a group of strangers toward a fated convergence that ensures survival for one and annihilation for others."/>
        <s v="Will Smith and Tommy Lee Jones reprise their roles as two highly secretive and unofficial government agents dealing with all things evil and alien."/>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Kate, an uptight chef, finds her life turned upside down when her sister dies in a car accident and she becomes her niece's sole guardian."/>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ward-winning documentarian Morgan Spurlock turns his camera on boy band phenomenon One Direction in this combination concert film and backstage pass."/>
        <s v="This gritty biopic of brutal boxer Jake LaMotta portrays a tormented soul rising to the top of his sport, only to be undone by his demons."/>
        <s v="The Rugrats take to the big screen and visit Paris when Mr. Pickles gets summoned to fix a giant robot at the EuroReptarland theme park."/>
        <s v="Gale has written a best-seller which has been turned into a film. As the movie premiere looms closer, the mysterious deaths begin again."/>
        <s v="This fast-paced documentary profiles Ayrton Senna, one of the greatest drivers in the history of Formula One racing, and a hero in his native Brazil."/>
        <s v="Communicating via a walkie-talkie that transcends time, a profiler from 2015 and a detective from 1989 join forces to tackle crimes and injustice."/>
        <s v="In these intertwined tales, an ex-con avenges a hooker's death, a gumshoe gets mixed up with dangerous vixens, and a cop saves a dancer from a rapist."/>
        <s v="A psychologist and her mute son confront evil forces at the site of a terrible tragedy involving an ancestral Ouija board and a demonic secret society."/>
        <s v="When she loses her city's vital power supply, Kryptonian Kara follows it to Earth in the hopes of retrieving it. Although gifted with powers like her cousin Superman, Kara struggles to defeat the evil Selena, who now controls the mighty object."/>
        <s v="When Superman returns to Metropolis, he finds that Lois Lane has moved on to another man and Lex Luthor is developing a new plan to rule the world."/>
        <s v="This Oscar-nominated mockumentary goes behind the scenes at the Penguin World Surfing Championship to get a close-up look at the inventors of surfing."/>
        <s v="Bounty hunter Milo Boyd finds his latest assignment downright satisfying as he learns that the bail-jumper he must chase down is his ex-wife, Nicole."/>
        <s v="Two terminally ill men bust out of the cancer ward with a plan to experience life to the fullest before they kick the bucket."/>
        <s v="When the captain of a pleasant cruise ship mistakes a mischievous stowaway the entertainment director, wild and wacky hijinks ensue."/>
        <s v="When a pair of friends discovers a mystical sculpture in an abandoned shrine, good fortune is bestowed upon them â€“ until luck starts running out."/>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A priest's duties are tested when a young guerrilla asks for absolution while confessing his plans to murder a local man he believes is a traitor."/>
        <s v="When Chris and his son are evicted, they face trying times as a desperate Chris accepts an unpaid internship at a stock brokerage firm."/>
        <s v="When his baby brother Dil is born, Tommy Pickles and his pals decide that he's too much responsibility and try to return him to the hospital."/>
        <s v="When an unbearable stranger arrives at a winter mountain resort and vanishes overnight, his dark past comes to light."/>
        <s v="This insightful drama looks at the crumbling marriage between a self-centered novelist â€“ whose career is waning â€“ and his up-and-coming writer wife."/>
        <s v="Due to a genetic disorder, handsome librarian Henry involuntarily zips through time, appearing at various moments in the life of his true love."/>
        <s v="Renton and his mates cope with the gritty realities of heroin addiction. But when Renton gets clean, he can't get away from his friends' nasty habits."/>
        <s v="The love-struck Prince Paris of Troy kidnaps beauty Helen from her husband, setting the two nations on a collision course for war."/>
        <s v="While chasing a serial murderer, a detective ends up 30 years in the future, where he tries to solve the case alongside new partners."/>
        <s v="Five disparate kids, snowed in at the airport on Christmas Eve, try to get back to their families and outsmart a disgruntled airport official."/>
        <s v="A suburban teen goes hunting with his estranged father. When a mishap with a bear occurs, he must his use his survival skills to save them both."/>
        <s v="When a delivery of coffins foreshadows a harsh winter, residents of a retirement home escape their confines and rediscover the world outside."/>
        <s v="At the onset of World War II, a Polish infantry lacking firepower fight to build a strong defense and protect their peninsula against enemy forces."/>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Three cops find themselves hurtling toward the same crime scene on one fatal night in this tense, edge-of your-seat thriller."/>
        <s v="Senator Ted Kennedy watches his future unravel in the wake of an infamous car crash as family and allies vie to protect his reputation."/>
        <s v="Expanding Kenneth Clark's 1969 &quot;Civilisation&quot; series for a new generation, this reboot explores the art of cultures around the world, throughout time."/>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From the Arctic to the Outback, humans battle the elements and use their ingenuity to survive in the most extreme environments in the world."/>
        <s v="Bollywood stars Imran Khan and Kareena Kapoor pair up to play exceptionally dissimilar lovers in this lighthearted romantic comedy."/>
        <s v="Harry Dean Stanton narrates this documentary that follows two modern-day cowboys as they welcome new calves at Montana's Fishtail Basin Ranch."/>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Sometimes edgy and always hilarious, comedian Kevin Hart shines in this theatrical version of his record-breaking 2011 live tour."/>
        <s v="With his unique hip-hop style delivery, African American stand-up comedian Kevin Hart expounds on life at a sold-out concert performance."/>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Meet the astonishing animals and adventurous people living on some of the most spectacular â€“ and formidable â€“ mountain ranges in the worl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Featuring breathtaking imagery and thought-provoking narration, this film takes viewers to the summits of some of the worldâ€™s most amazing mountains."/>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ith custom-built cameras attached to their bodies, animals from nine species offer a rare and intimate glimpse into their lives."/>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A masked freedom fighter known as &quot;V&quot; takes up arms against a totalitarian government and finds an unlikely ally in a young woman."/>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Zack and Miri make and star in an adult film to bring in easy money. But their unspoken feelings for each other might threaten the whole enterprise."/>
        <s v="Two young parents struggle to keep their marriage afloat and their son protected amidst financial woes, career goals and clashes of ego."/>
        <s v="Twenty-six years after the 1980 massacre at Gwangju, South Korea, three relatives of the victims come together to avenge the infamous orchestrator."/>
        <s v="After the world's top scientists disappear, orphaned April secretly forges ahead with a family experiment and gets tangled up in a vast conspirac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Middle schooler Valt Aoi, with his Beyblade Valtryek, faces off against friends, classmates and rivals to become the world's number one Blader."/>
        <s v="Young Cuca leaves his idyllic village on a grand adventure to find his father, who has traveled to the city seeking work."/>
        <s v="This series explores the magnitude and scale of modern air travel, and the challenges faced by those responsible for its smooth functioning."/>
        <s v="In an alternate universe Equestria, the ponies have become teenage girls who must learn what it means to be human while attending Canterlot High."/>
        <s v="In this series, TV presenter Michael Mosley and botanist James Wong explore the physics, chemistry and biology inside every bite of food we eat."/>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This series explores the effects of the extreme temperature variations at Yellowstone National Park on the animals that live there."/>
        <s v="Mixing archival footage with present-day interviews, Olympic champion and global icon Usain Bolt opens up about his athletic legacy."/>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Repeatedly on opposite sides of civil cases, two lawyers fall in love outside the courtroom, but circumstances hinder their romance from blossoming."/>
        <s v="A troubled young girl and her mother find solace on a journey with a subversive poet whose words captivate their hearts and imaginations."/>
        <s v="Herself a talented artist, O-Ei works with her father, Tetsuzo, later known as Hokusai, on the woodblock prints that would make Edo famous worldwid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A 9-year-old boy finds his life upended when he's sent to live in an orphanage in this stop-motion animated tale of loss, friendship and young love."/>
        <s v="Epic footage captures three of the world's most significant land migrations, following elephants, caribou and zebras on their treacherous journeys."/>
        <s v="A boy whose illness allows him to float outside his body uses his newfound skill to help a cop take on a madman who's terrorizing New York City."/>
        <s v="Three 6-year-old kids who live normal lives during the day become superheroes at night, fighting crime as a team known as PJ Masks."/>
        <s v="A car accident sends four lawyers spiraling in different directions as they scramble to rebuild their shattered lives."/>
        <s v="Investigating a deadly car crash, a journalist and his hacker brother stumble into a conspiracy that reaches into the upper echelons of government."/>
        <s v="Four engineers from different walks of life cross paths in pursuit of the same selfless dream: making the world a better place â€“ and finding love."/>
        <s v="Olympic freestyle skier Jossi Wells learns the dangerous extreme sport of highlining with help from death-defying daredevils the Flying Frenchies."/>
        <s v="A girl born with a condition that causes abnormal hair growth across her body tries to cope with the challenges of being different."/>
        <s v="The personal barber to the president, as well as his wife and only son, get tangled in the political chaos that gripped South Korea in the late 1900s."/>
        <s v="This documentary follows J-Pop idol Rio and her predominantly middle-aged fans, and their seemingly transactional interactions."/>
        <s v="A reclusive psychologist agrees to treat a patient â€“ whose therapist is missing â€“ at her remote cabin, where the women test each other's boundaries."/>
        <s v="Dracula's daughter Draculaura sets out to create a new kind of school where monsters of all kinds can be themselves and have a scary good time."/>
        <s v="Based on the life of TV chef Fu Pei-mei, this drama follows two women â€“ one rich, the other poor â€“ who fortuitously cross paths in 1950s Taiwan."/>
        <s v="The life of a chauffeur and part-time bootlegger takes a turn toward the dramatic when a girl approaches him to buy illicit alcohol."/>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Petty criminals, dodgy decorators, full-bore Glaswegians and oddball documentary presenters converge in this sketch show that parodies Scottish life."/>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When a mysterious spaceship crashes in the Pacific, the people of Earth work to master the science of robotechnology and rebuild the giant fortres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ix years after Yugo and his team defeat Qilby, Ogrest's crying floods Amalia's kingdom. To stop him, they must find the six missing Eliatrope Dofus."/>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Bound by a family rule that forbids him from marrying until his stubborn sister gets hitched, a bachelor enlists the help of a love guru to woo her."/>
        <s v="In a drama based on a true story, Brazilian backpacker Gabriel Buchmann spends his gap year exploring Africa. Why does he die in the Malawi mountains?"/>
        <s v="After finding love in drug-free Dubai, Stefan returns to Germany to grab documents for his wedding. But old buddy Kai's bad habits complicate things."/>
        <s v="When a computer-science major gets dumped by her â€œhusbandâ€ in an online role-playing game, she attracts a new proposal from the gameâ€™s top player."/>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Nine struggling musicians share the spotlight in this deeply personal reality series about the challenges and thrills of staging a Hollywood showcase."/>
        <s v="A smart lawyer whose drinking and recklessness send him on a path of self-destruction finds new purpose investigating a teenager's apparent suicide."/>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Determined to get his fiancÃ©e to L.A. to take advantage of an amazing opportunity, Charlie breaks out of the witness protection program to drive her."/>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When a teen with terminal cancer miraculously finds herself in remission, she struggles to give up the attention her illness gave her at school."/>
        <s v="While traveling across Argentina to a new job, a longtime maid encounters a salesman who opens her eyes to life's beauty and possibilities."/>
        <s v="A brooding American unable to cope with personal crisis travels to &quot;suicide forest&quot; near Mount Fuji, where he meets a fellow lost wanderer."/>
        <s v="After a boating accident, woodworker and family man Florian wakes up in the body of an officer who leads a task force against illegal body transfers."/>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Former Italian prime minister Silvio Berlusconi opens up about his life, including his sex scandals, corruption trials, and friendship with Putin."/>
        <s v="A reporter must hunt for the truth behind a strange murder after she crosses paths with a young cop and becomes the investigation's prime suspect."/>
        <s v="During the Great Depression, a stranger with a violent past poses as a preacher and rallies farmers to mount a strike in a rural Iowa community."/>
        <s v="In the near future, two frightened sisters fight for survival after losing their father during a deadly, quietly looming apocalypse."/>
        <s v="After 10 years away from her family, Krisha returns for Thanksgiving, but bitter grudges and troubling addictions threaten to ruin the event."/>
        <s v="Christian Charles's documentary follows established comedian Jerry Seinfeld and up-and-comer Orny Adams as they navigate the stand-up circuit."/>
        <s v="P. King, the daring but hapless duck, teams up with best buddies Wombat and Chumpkins to find wacky and wild ways to solve their problems."/>
        <s v="Spirited 22-year-old activist and photojournalist Dan Eldon rushes to the frontline of a dangerous relief effort for Somalian refugees in this biopic."/>
        <s v="The Oscar-nominated true story of the rangers risking their lives to save Africa's most precious national park and its endangered gorillas."/>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This documentary chronicles simmering tension and broken trust between L.A.'s black community and police in the decade before the Rodney King riots."/>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this remake of the Korean thriller, an esteemed detective and a talented cop join forces to nail the killer who took the lives of their loved ones."/>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Chaos ensues after two orphaned twin brothers raised apart team up with their eccentric, unmarried uncle to find a solution to their romantic woes."/>
        <s v="Hilary's plan to hire a good-looking guy to act as her boyfriend backfires when she brings him home for the holidays to try and fool her family."/>
        <s v="Twentysomething Georgia pines for her old boyfriend and is thrilled to have a second chance at love when she attends their high school reunion."/>
        <s v="Finding a letter mailed to Santa by a girl asking for a new wife for her daddy, twentysomething Crystal sets out to make the girl's wishes come true."/>
        <s v="After years of segregation and forced labor, a race of stranded aliens enlists in a resistance movement spearheaded by a rogue government agent."/>
        <s v="After graduating, four college roomies â€“ petrified by the prospect of facing &quot;real life&quot; â€“ reluctantly step into adulthood in this ensemble comed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This inspiring documentary charts the birth of Sir Frank Williams's renowned racing empire â€“ and the near-fatal crash that nearly stalled its future."/>
        <s v="Emmy-winning comedian Dana Carvey blends pitch-perfect takes on big personalities with so-true-it-hurts stories from his life as a dad of millennials."/>
        <s v="Javier is happily in love with Sofia, so when she breaks up their perfect life, he has to get her back â€“ or maybe try finding a new perfect love."/>
        <s v="Filmmakers infiltrate the corrupt global network of ivory trafficking, exposing poachers and dealers as African elephants edge closer to extinction."/>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Teenager Flint Lockwood has a knack for invention. With help from his pal Sam Sparks, he might even change the world â€“ if he doesn't break it firs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A young soccer player sets out to prove he can lead his team to a championship â€“ but being a winner is about more than just talent."/>
        <s v="Purehearted teen Lazzaro is content living as a sharecropper in rural Italy, but an unlikely friendship with the marquise's son will change his world."/>
        <s v="In Jakarta, five couples of varying ages and backgrounds experience the different stages of romantic love, from its giddy start to its painful en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This documentary takes a hard look at how indigenous peoples clashed violently with the Peruvian government over land and economics in the Amazon."/>
        <s v="A motley crew of bank robbers plans their next heist after a former colleague convinces them to target an armored car carrying $20 million."/>
        <s v="Fresh off a top-secret training, feisty heroine Little Red teams up with intrepid reporter Wolf to investigate the disappearance of Hansel and Gretel."/>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Arranged to marry a rich man, young Ada is crushed when her true love goes missing at sea during a migration attempt â€“ until a miracle reunites them."/>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It's everything you love about &quot;Sugar Rush&quot; â€“ with a holly jolly holiday twist â€“ in this Christmas-themed spin on competitive baking."/>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These blockbusters brought us together and gave us the time of our lives. Meet the actors, directors and industry insiders who made them happen."/>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Ready-to-retire safecracker Nick, flamboyant fence Max and talented but volatile thief Jackie team up to rob the Montreal Customs House."/>
        <s v="While tracking down a seditious painter, an imperial guard is accused of a royal assassination attempt and framed in a complicated conspiracy."/>
        <s v="This investigative docuseries shows how negligence and deceit in the production and marketing of popular consumer items can result in dire outcome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A special task force takes on a risky operation to evacuate civilians amid civil war. Based on the 2015 mission to rescue Chinese citizens in Yemen."/>
        <s v="Three men are stunned to find their faces on a poster promoting vasectomies, and must prove to their upset loved ones that they're innocent victims."/>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n ice crystal from a frosty realm is freezing everything in the Rainbow Kingdom, its citizens too! Can True save Winter Wishfest â€“ and her friends?"/>
        <s v="An assortment of talent takes the stage for a night of honest stand-up featuring four of Mexico's funniest LGBTQ comedians."/>
        <s v="Businesswoman Debra Newell's life unravels when she falls for the lies and manipulation of con man John Meehan. Based on the true-crime podcast."/>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Storyboard artist Harold Michelson and his film researcher wife, Lillian, recall the influence they had on 60 years of Hollywood's biggest hits."/>
        <s v="The ponies get in the spirit of the holidays by drawing names for a gift exchange, then race around Equestria in search of the perfect presents."/>
        <s v="It's a country steeped in cultural traditions that stretch back more than 1,000 years. But Peru is also a land of surprising natural riches."/>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After an accident leaves him with no recollection of who he is, a man becomes a prime suspect in the search for a serial killer targeting young women."/>
        <s v="During a storm that wrecks his ship, super-strong sailor Popeye washes ashore and winds up rooming at the Oyl household, where he meets Olive."/>
        <s v="Trying to go straight, a once-successful businessman fresh out of prison is forced to orchestrate a brazen crime or risk his family."/>
        <s v="Born with supernatural strength, Bong-soon fights evil and procures justice while getting tangled in a love triangle with her CEO boss and cop crush."/>
        <s v="When their diverse neighborhood is besieged by a mysterious militia, a grad student and an ex-Marine become an unlikely team in a battle for survival."/>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Follow the adventures of Wilbur the pig, Templeton the rat and Charlotte the spider in this animated musical version of E.B. White's timeless story."/>
        <s v="Officers Taylor and Zavala patrol the streets of South Central Los Angeles, an area of the city ruled by gangs and riddled with drug violence."/>
        <s v="The Vietnam War's horrors come brutally to life through the eyes of American soldiers trying to take a heavily fortified hill under Vietcong control."/>
        <s v="As the nine continents face a crisis, a young disciple joins the Spirit Blade sect and comes under the tutelage of a temperamental sage."/>
        <s v="Based on the H.G. Wells classic, this adventure follows a scientist and inventor who's determined to prove to doubters that time travel is possible."/>
        <s v="A domestic abuse survivor orchestrates an elaborate deception to protect her family from her powerfully wealthy husband and his vindictive enemies."/>
        <s v="Explore the hit songs from the Will Smith film &quot;Bright&quot; in these music videos from Machine Gun Kelly, Bastille, Logic, Migos and friends."/>
        <s v="After accidentally trapping his family in their underwater home, a young octopus and his ocean-dwelling buddies search for help far across the sea."/>
        <s v="Thrust from a violent home into a brutal custody center, a teenager learns to navigate a tough new reality and forge unlikely alliances to survive."/>
        <s v="When she gets angry, middle schooler Naoko turns into fierce dinosaur Gauko! Thanks to friends, aliens and more, her life is full of wacky incidents."/>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fter accidentally crashing Santa's sleigh, a brother and sister pull an all-nighter to save Christmas with a savvy, straight-talking St. Nick."/>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Needing a secluded place for a late-night tryst, two couples stow away in a mall after hours, but are quickly ensnared in a gruesome and deadly game."/>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On board Russia's first nuclear ballistic submarine, Capt. Vostrikov must race against time to prevent a Chernobyl-like explosion."/>
        <s v="After making a deal with a supernatural figure, two high schoolers emerge with extraordinary powers and join forces to solve a murder."/>
        <s v="Medieval magic sends a 14th-century knight to modern-day Ohio, where he falls for a high school science teacher who's disillusioned by love."/>
        <s v="Iconoclastic film director Brian DePalma takes a look back at the production of such classic movies as &quot;Carrie,&quot; &quot;Scarface&quot; and &quot;The Untouchables.&quot;"/>
        <s v="When a skilled but timid chef is possessed by a sassy spirit, her newfound confidence catches the eye of her longtime crush, a culinary hotshot."/>
        <s v="An executive-turned-viral sensation loses his reputation and his memory, but finds a new life with his biological mother and her empowered dance group."/>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Bothered by his wife's unyielding belief in Christianity, an investigative reporter sets out to use verifiable facts to poke holes in her faith."/>
        <s v="Carlos Ballarta mocks daily life in Mexico, including public transit, the education system and the corn seller who betrays your confidence."/>
        <s v="When lifelong friends Roz and Lil fall in love with each other's teenage sons, they must carry out their affairs in relative secrecy."/>
        <s v="Living under the same roof, a group of unabashed friends wrestle with everyday issues from financial woes and shared quarters to romantic misfires."/>
        <s v="To escape the stress of fame, teen pop star Jordan goes incognito in a small town, where he forms a special bond with high school art student Emily."/>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This documentary charts the rise and fall of hot yoga founder Bikram Choudhury as his global empire is born and disturbing revelations come to light."/>
        <s v="Lazarus finds Rae beaten and near death, and acts as a father figure to help redeem her. But before saving anyone, Lazarus must face his own demons."/>
        <s v="As a lethal virus spreads globally, four friends seek a reputed plague-free haven. But while avoiding the infected, the travelers turn on one another."/>
        <s v="A village landlord's daughter and an educated commoner must decide if their budding forbidden love is worth resisting a repressive social hierarchy."/>
        <s v="This riveting crime doc follows Bill as he confronts America's broken judicial system after his son is falsely sentenced to 40 years in prison."/>
        <s v="After two community college geology professors discover microscopic alien life-forms on a meteorite, the military and government become involved."/>
        <s v="Grieving mother Karen McCann takes justice into her own hands when the man who raped and murdered her daughter is freed on a technicality."/>
        <s v="A Christmas reunion becomes a gateway to the past in this three-part series that explores the intimate complexities of one family's history."/>
        <s v="Andy Samberg stars in this comedy as an accident-prone daredevil who's determined to jump 15 buses on his moped and impress his abusive stepfather."/>
        <s v="The Olsen twins put a cute new spin on Mark Twain's classic tale &quot;The Prince and the Pauper,&quot; playing identical 9-year-olds from very different backgrounds: orphaned Amanda and wealthy Alyssa."/>
        <s v="Lorena RamÃ­rez of Mexico's RarÃ¡muri community lives a pastoral life â€“ except when she straps on her sandals to compete as an ultramarathon runner."/>
        <s v="Over the years, as they come and go in each other's life, childhood pals Rosie and Alex struggle to resolve the lasting, intimate bond between them."/>
        <s v="A self-trained engineer risks debt, love and reputation in his quest to improve the grueling work conditions of his mother and her weaving community."/>
        <s v="In this epic spaghetti Western, a flinty gunslinger is hired by a railroad tycoon to kill anyone standing in the way of his trans-American iron horse."/>
        <s v="When average-guy Kirk starts dating drop-dead-gorgeous Molly, his friends don't see it lasting, so Kirk does everything he can to avoid losing Molly."/>
        <s v="A socially awkward Catholic schoolgirl vows to win a dreamy classmateâ€™s affections by taking first prize at an upcoming talent show."/>
        <s v="This 3-D motion capture adapts Georges Remi's classic comic strip about the adventures of fearless young journalist Tintin and his trusty dog, Snowy."/>
        <s v="At once spooky and grisly, this thriller follows a woman's quest to find the truth behind claims her mother killed three people during an exorcism."/>
        <s v="Following a friend's suicide after her husband dumps her for a younger model, three women plot payback against their two-timing exes."/>
        <s v="When the authorities find a drowned woman's body, a small-town psychic starts having visions of who committed the murder."/>
        <s v="Hired to rescue a flagging car dealership during a major sale, a fast-talking closer spends his days on the lot and his nights at local strip clubs."/>
        <s v="Washed-up professional quarterback Paul Crewe is sent to jail and forced to put together an inmate gridiron team to take on a group of prison guards."/>
        <s v="Raised on an ashram in India, a self-styled love guru returns to his native America to settle a romantic rivalry between two pro hockey players."/>
        <s v="A young attorney and a scrappy paralegal work to help the parents of a terminally ill boy in their suit against an insurance company."/>
        <s v="In a backwater Iowa town, young Gilbert is torn between taking care of his troubled family and a girl who shows him new possibilities for his life."/>
        <s v="When their 4-year-old son is murdered, a young couple fights a twisting and arduous battle trying to identify a frustratingly elusive killer."/>
        <s v="Working under treacherous conditions, an army of dedicated rescuers struggles to find anyone who survived the World Trade Center's tragic collapse."/>
        <s v="When a divorced writer gets a letter from an old boyfriend announcing his wife's had a baby, she returns to her hometown to reconnect with her ex."/>
        <s v="When a father of eight and a mother of 10 prepare to wed, the couple's children attempt to sabotage the union in this remake of a 1968 comedy."/>
        <s v="A political cartoonist, a crime reporter and a pair of cops investigate San Francisco's infamous Zodiac Killer in this thriller based on a true story."/>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Young Sally Hurst discovers she isn't alone in her new house: strange creatures live there â€“ and they might not be as friendly as Sally thinks."/>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A weekend of beach-house debauchery turns into a nightmare for a group of friends when they discover that the waters are infested with vicious sharks."/>
        <s v="When high school girl-geek Jordan becomes a werewolf after moving to Romania, she must elude her own brother, who sets out to slay her."/>
        <s v="After the school principal gets pranked, a curious crew of preteen super sleuths tests their detective skills to solve an underwater ruse."/>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After a traumatic incident at a party makes her a target of gossip and derision, a young college student tries to change her school's toxic cultur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Follow Santiago Artemis, a Buenos Aires fashion dynamo, as he makes his dreams come true while grappling with his love life, therapist and clients."/>
        <s v="Fearlessly funny stand-up comic and sitcom star Donald Glover puts on a live show in New York, confessing his love for Cocoa Puffs and Toys &quot;R&quot; Us."/>
        <s v="Go behind the scenes at Pixar Animation Studios with this Emmy-nominated documentary tracing the creation and history of the groundbreaking company."/>
        <s v="A cop-turned-convict discovers a crime syndicate inside a prison lorded over by an inmate crime boss â€“ and joins in on their nightly heist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A dizzying chronicle of excess and deception dissects a fascinating case of fine-wine fraud and the con man who cheated investors out of millions."/>
        <s v="Naomi and her gay best friend, Ely, have been inseparable since childhood, but their bond faces its biggest test yet when they fall for the same guy."/>
        <s v="After committing suicide, a washed-up rocker returns from the grave to torment the five people who betrayed him in life."/>
        <s v="When a wardrobe malfunction goes viral, a bubbly live streamer struggles to navigate her classmates' cruel judgment and the small town she lives in."/>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In three tales about fear, a baby elephant gets captured by a circus, two boys enter a haunted house and a parrot faces his fear of flying."/>
        <s v="Two Mississippi families â€“ one black, one white â€“ confront the brutal realities of prejudice, farming and friendship in a divided World War II era."/>
        <s v="When a gift sack full of kittens gives Santa a bad allergic reaction, the kitties have to take over and deliver the presents on time."/>
        <s v="Three rival freelance stringers scour the streets at night to film crime scenes, fires, accidents â€“ and anything else they can sell to news outlets."/>
        <s v="When a woman is brutally murdered on a playground, a group of detectives find themselves drawn into a dark conspiracy as they search for the killer."/>
        <s v="A Hollywood stuntman and getaway driver is lured from his isolated life by a lovely neighbor â€“ until her violent husband is released from priso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After a look-alike takes over her account, a cam girl with a growing fan base sets out to identify the mysterious culprit and reclaim her own identity."/>
        <s v="These six intimate stories explore the abiding emotional bonds that form between dogs and their caregivers, no matter the circumstances."/>
        <s v="Aspiring to be an internet celebrity and make big bucks, a filmmaker travels the world to learn the tricks of the trade from social media influencers."/>
        <s v="Witness the birth of the Mexican drug war in the 1980s as a gritty new &quot;Narcos&quot; saga chronicles the true story of the Guadalajara cartel's ascent."/>
        <s v="To spice up a dinner party, old friends agree to share every private message that pops up on their phones â€“ with disastrous results."/>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In a postapocalyptic world, rag-doll robots hide in fear from dangerous machines out to exterminate them, until a brave newcomer joins the group."/>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Anna chooses February 29 to propose marriage to her boyfriend, but after meeting a charming innkeeper, she must evaluate her original plan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n intense rivalry between Henry Ford II of the Ford Motor Company and Enzo Ferrari results in the most epic showdown in racing history."/>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Spirited high school misfits with hearts of gold begin their journeys into adulthood as they navigate school, friendship, romance and heartbreak."/>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With their relationship running on autopilot, a discontent husband and wife must confront their issues while on a trip with the extended family."/>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Given unprecedented access to soldiers and terrorists alike, journalist Michael Ware presents an epic, uncensored, intimate account of the Iraq War."/>
        <s v="As a lonely widower prepares to leave India to live with his children in America, he looks back on past memories and unfinished business."/>
        <s v="When his wife begins to exhibit alarming behavior, a husband tries to find whether she suffers from a personality disorder or something more sinister."/>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fter an unexpected misstep, a crew of skilled Parisian robbers find themselves forced to carry out a daring heist for a powerful crime organization."/>
        <s v="In 1843, crippled Martin returns from war to his Basque hometown and finds his brother has grown into a giant, which they turn into a circus act."/>
        <s v="A timid man gets unexpected superpowers while trying to save his family's land and a sacred tree from a ruthless tycoon."/>
        <s v="On the island of Rocky Perch, security company owner Chuck Adoodledoo and his friends provide kung fu-style protection for their fellow bird citizens."/>
        <s v="During an uprising in Russia's St. Petersburg, teen girl Lucky meets handsome Aditya, the Indian ambassador's son, and together they flee the chao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An Indian American man living with his artistic wife and contentious father-in-law struggles to handle his household and a foundering IT company."/>
        <s v="The cerebral and popular German cabaret comic expounds his theories on gender norms, primal instincts and a decidedly gastrointestinal Big Bang."/>
        <s v="This coming-of-age tale follows Rahul, a young boy growing up in a Mumbai slum whose alcoholic father abuses him and his mother."/>
        <s v="This documentary series offers an alternative take on modern American history, focusing on underreported events that shaped the nation's character."/>
        <s v="This intimate documentary follows the life of legendary saxophonist Clarence Clemons and his spiritual awakening before his death in 2011."/>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Dynamic comic DeRay Davis hits the stage like a ball of fire, nailing the finer points of living, dating and handling show business as a black man."/>
        <s v="While serving as the marshal of rowdy Abilene, Kansas, &quot;Wild Bill&quot; Hickok uses guns and gall to tidy up the lawless frontier town."/>
        <s v="&quot;Brooklyn Nine-Nine&quot; star Chelsea Peretti showcases her diverse talents in this dark yet silly reimagining of the comedy special."/>
        <s v="Will Ferrell stars as a Spanish-speaking cowboy in this comedy about a Mexican clan trying to rescue their ranch from greedy creditors."/>
        <s v="In this docuseries, soccer great Diego Maradona comes to CuliacÃ¡n, the heart of the Sinaloa Cartel, to save the local team, the Dorados, and maybe himself, too."/>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Featuring interviews, insights and archival footage, this documentary aims to reveal how historical events shaped the music of John Coltrane."/>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Comedian Jeff Garlin (unintentionally) celebrates his 37th year of stand-up and shares his learnings on love, loss, success and food addiction."/>
        <s v="At the end of their low-budget tour, a punk band accepts a gig at an isolated rural club, only to discover that their hosts are neo-Nazis."/>
        <s v="This documentary follows the 2016 tour of beloved rock band The Tragically Hip as they make their way across Canada one last time."/>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After a near-death trip home, a Marine looking to help his comrade survive returns to the underground world of MMA, where new battles await."/>
        <s v="Traumatized by combat, newly returned war veterans find solace in service dogs that guide them back to a fulfilling civilian life."/>
        <s v="Two veteran buddy cops are back for a second chapter, this time to tackle a car theft ring that turns out to be much more than they bargained for."/>
        <s v="Using breakthroughs in technology and neuroscience, this series examines how environment affects infants â€“ and how infants can affect our future."/>
        <s v="After his publisher markets his crime novel as a memoir, a novice author finds himself forcibly recruited into a deadly political plot in Venezuela."/>
        <s v="The history of military tanks unfolds in a documentary series that traces their role in history and geopolitics from World War I to the 21st century."/>
        <s v="While investigating a possible outbreak at an Arctic research facility, scientists discover a new virus that could wipe out every human on the planet."/>
        <s v="In an old shipyard town in France, sociopolitical tensions beset a writing workshop where the instructor notices a student with a dark side."/>
        <s v="The musings of comedian Bill Burr are let loose in this special, which was filmed at the historic Fillmore Auditorium in San Francisco."/>
        <s v="Featuring the boys of Johnny's West, a gang of zany transfer students are recruited for a mysterious mission ordained by their shadowy principal."/>
        <s v="Raw and outspoken, comedian Alexis de Anda bares her soul about weddings, exercise, sex, gynecologists, drugs and much more in this stand-up special."/>
        <s v="Chile's Natalia Valdebenito hits Santiago's Teatro CaupolicÃ¡n with a one-woman show steeped in irony, a dash of improv and her own personal style."/>
        <s v="In lawless badlands, reclusive Cabeleira sets out to discover the fate of his gunman father and grows to be a feared assassin himself."/>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tylist, a hair designer and a makeup artist team up to give Britain's biggest fashion disasters some much-needed makeunders."/>
        <s v="Tasked with escorting a prosecution witness to court, an aging cop gears up for the 16-block trek â€“ but they'll be lucky to make it there alive."/>
        <s v="After one of his high school students attacks him, dedicated teacher Trevor Garfield grows weary of the gang warfare in the New York City school system and moves to California to teach there, thinking it must be a less hostile environment."/>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A neo-Nazi gets sent to prison for murder and comes out a changed man. But can he prevent his younger brother from following in his footsteps?"/>
        <s v="Time passes and tension mounts in a Florida police station as an estranged interracial couple awaits news of their missing teenage son."/>
        <s v="After a gentle businessman is forced to get anger management counseling, his therapist moves in â€“ but turns out to have anger issues of his own."/>
        <s v="Recovered cockpit footage and telling interviews reveal the true stories of US fighter pilots in one of the largest combat strikes in history."/>
        <s v="As the Roberts family heads to Costa Rica to investigate a mermaid legend, Barbie takes on a summer job at a water park run by a devious boss."/>
        <s v="Elizabeth Taylor won an Oscar as Gloria Wandrous, a stylish call girl who yearns to go straight, especially after she thinks she's found Mr. Right."/>
        <s v="Members of a Southern clan scramble to curry favor with a dying, wealthy patriarch in this adaptation of Tennessee Williams's sizzling stage drama."/>
        <s v="Stranded at school before holiday break, a precocious girl gets into the spirit of saving when a trio of robbers trespass and hold the janitor hostage."/>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A stylin' special agent chases down drug lords and does her part to stop trafficking. Soon, she finds herself seeking revenge on a dealer."/>
        <s v="A mild-mannered janitor duped into believing he's an undercover agent stumbles into an international arms ring plot involving the CIA and the FBI."/>
        <s v="A young physician and his beautiful mistress get swept up in the danger and drama of the Bolshevik Revolution in this Oscar-winning epic."/>
        <s v="A notorious thief allies with a street racer for a grand heist involving an elaborate game of deceit with authorities, who have their own dirty secrets."/>
        <s v="When Blitzen suddenly retires, a miniature horse determined to join Santa's reindeer team faces fierce competition in the North Pole tryouts."/>
        <s v="Recruited by a British agent, Shaolin master Lee infiltrates a remote island and a brutal martial arts tournament to spy on a sinister crime lord."/>
        <s v="An entrepreneur prone to partying and his estranged brother, a teacher resigned to a humdrum life, begin to bond under fragile circumstances."/>
        <s v="When terrorists hijack a 747 and turn it into a nerve gas bomb aimed at Washington, D.C., commandos use an experimental plane to try to stop them."/>
        <s v="A tough homicide cop faces his most dangerous assignment when he must stop a murderous evil spirit who can move from one host to the next."/>
        <s v="A sportswriter and his Samoan lawyer embark on a hallucinogenic three-day romp from Los Angeles to Las Vegas in this counterculture cult favorite."/>
        <s v="In this documentary, survivors recall the catastrophic 2018 Camp Fire, which razed the town of Paradise and became Californiaâ€™s deadliest wildfire."/>
        <s v="A pulp-fiction sci-fi classic, Forbidden Planet stars Leslie Nielsen as a heroic starship captain who finds the paradise planet Altair-IV."/>
        <s v="Tired of dealing with boyfriends who wrong them, gal pals Lauren, Emily and Andrea decide to turn the tables and become the players themselves."/>
        <s v="Gigi's an avant-garde French waif being groomed as the fille de joie of affluent and handsome Gaston. Soon Gigi metamorphoses into a stunning beauty."/>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John Travolta and Olivia Newton-John star in this hit musical comedy about a greaser and the good girl he falls for â€“ much to his friends' chagrin."/>
        <s v="As Helena gains the love and trust of a dangerous heroin cartel leader in 1960s Barcelona, she hones the skills she needs to rise up the ranks."/>
        <s v="Relive the greatest moments of the Harlem Globetrotters with this documentary that chronicles the team's legendary 1948 defeat over the Minneapolis Lakers and their historic 1951 Berlin trip."/>
        <s v="BFFs Wesley and Georgie and their silly cat sidekick Pretzel transform into ninjas and enter a magic world, where they solve problems and save the day."/>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When an aging Lothario gets the boot from his sugar mama, he must pull out all the stops to find a new female sponsor."/>
        <s v="Dray lives life one woman at a time and is the envy of all his friends, until his sister decides to show him the error of his philandering ways."/>
        <s v="After the end of apartheid, newly elected President Nelson Mandela uses the 1995 World Cup rugby matches to unite his people in South Africa."/>
        <s v="Jimi Hendrix's family, friends, and fellow musicians discuss his life and influence. Hendrix also appears in classic performance footage."/>
        <s v="A wealthy, despicable businessman comes to the realization that he may lose half his fortune to the obnoxious wife he's trying to divorce. So, he decides to arrange his own kidnapping in order to wipe himself out and claim poverty."/>
        <s v="A motley crew of apocalypse survivors living at an abandoned truck stop never suspects that the pregnant woman among them is carrying the Messiah."/>
        <s v="When Pedro marries her sister, Tita throws herself into her cooking â€“ and discovers she can transfer her emotions through the food she prepares."/>
        <s v="Steering clear of convention, this affecting documentary pays tribute to the life and work of composer, musician and producer Quincy Jones, one of the best-known and most respected men in the music industry."/>
        <s v="In the 23rd century, inhabitants of a domed city exist in a world filled with life's pleasures â€“ but no one is allowed to live past the age of 30."/>
        <s v="In this black comedy, an English professor marries his landlady to get closer to his forbidden obsession: her teenage daughter."/>
        <s v="In this urban romantic comedy set in Chicago, the ups and downs of courtship play out between a young black poet and a pretty shutterbug."/>
        <s v="A woman joins the janitorial staff of the Federal Reserve Bank and conspires with two co-workers to pilfer old money that's scheduled to be destroyed."/>
        <s v="To keep the boys in line, student council president Misaki runs the school with an iron fist â€“ while secretly working as a waitress at a maid cafÃ©."/>
        <s v="TV news reporter James Russell helps put small-time criminal Franklin Hatchett in jail, but turns to protecting Hatchett when he escapes from prison."/>
        <s v="Three friends uncover the truth about a scary abandoned house in their neighborhood that has a personality of its own and seems to be eating people."/>
        <s v="Marlon Brando gives a nuanced performance as the aristocratic Lt. Fletcher Christian, an officer aboard the HMS Bounty who leads a mutiny against the ship's tyrannical Capt. Bligh."/>
        <s v="When Ignacio learns of an orphanage's financial woes, he pitches in to help â€“ by disguising himself and joining the professional wrestling circuit."/>
        <s v="In this parody of the Lethal Weapon franchise, criminals murder a detective and steal her prized evidence: microfilm with a recipe for cocaine cookies. Luckily, loose-cannon cop Jack Colt and his by-the-book partner, Wes Luger, are on the case."/>
        <s v="Frank Sinatra leads an all-star cast as Danny Ocean, who decides to knock over a few casinos on the Las Vegas Strip with his buddies."/>
        <s v="This fictionalized account of three real-life notorious Harlem drug dealers is told in flashbacks as they plunge into the world of hustling."/>
        <s v="The Fab Five touch down in Tokyo to spread the joy, explore the culture, and help four Japanese men and women find the confidence to be themselves."/>
        <s v="When Jim Stark arrives in a new town with his troubled past firmly in tow, he quickly falls for the girl next door and befriends the vulnerable Plato."/>
        <s v="April and Frank's marriage unravels when a plan to change their &quot;perfect&quot; lives becomes their last hope to escape lives engulfed in emptiness."/>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uring a visit to the Bronx to help out at his uncle's store, a cheerful martial arts expert springs into action when a gang terrorizes the shop."/>
        <s v="Fleeing the family business and an arranged marriage, Santaâ€™s daughter chooses a magical adventure of her own: College."/>
        <s v="A man returns home after being released from a psychiatric hospital, where he'd been confined since age 12 for murdering his mother and her lover."/>
        <s v="In 1950s Harlem, three singing sisters hit the big time and end up losing one another in this musical melodrama inspired by the Supremes."/>
        <s v="The seemingly invincible Spider-Man goes up against an all-new crop of villains in the third installment of the blockbuster adventure series."/>
        <s v="In this epic documentary, last-surviving veterans trace the history of a legendary fighter aircraft that dominated the air during the Battle of Britain."/>
        <s v="Brennan and Dale might be grown men, but that doesn't stop a childish sibling rivalry from erupting after Brennan's mom marries Dale's dad."/>
        <s v="To get away from the thug life, cocaine dealer Youngblood Priest puts together one last deal that will net him enough money to start over."/>
        <s v="New York City radio host Erica Bain decides to take the law into her own hands after losing her fiancÃ© in a brutal Central Park attack."/>
        <s v="A progressive new minister's arrival in a small village threatens to end an age-old tradition that brings a yuletide miracle to one of the residents."/>
        <s v="In Depression-era New Orleans, cocksure stud poker player Eric Stoner â€“ the titular Cincinnati Kid â€“ challenges longtime champ Lancey &quot;The Man&quot; Howard to a showdown at the table, where a war of wills â€“ and nerve â€“ ensues."/>
        <s v="Nicholas receives an unusual birthday present from his brother, Conrad â€“ a gift certificate to play a unique kind of game formulated by &quot;CRS.&quot;"/>
        <s v="In World War II, a battalion goes on a daring rescue mission to liberate the Americans and Filipinos who've been captured by the Japanese."/>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Private eye Joe Hallenbeck is forced to team up with a disgraced quarterback to uncover a conspiracy by a politician and a football team owner."/>
        <s v="A gravity-defying boy raised in seclusion matures into an extraordinary man â€“ and an international celebrity â€“ who longs for human connection."/>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carrying out prison sentences, five notorious thieves in Mexico City share their principles, preferred methods and respect for the craft."/>
        <s v="When law student Darby Shaw theorizes about the assassinations of two Supreme Court justices, she is put in danger and turns to a reporter for help."/>
        <s v="After a government spy is hospitalized, New York City cab driver Jimmy unwillingly takes over the spy's role â€“ with the aid of a computerized tuxedo."/>
        <s v="The spotlight shines on iconic jazz pianist and composer Thelonious Monk in this 1988 documentary featuring vintage performance clips and interviews."/>
        <s v="It's Grabbleapple harvest season in the Rainbow Kingdom ... but Glummy Glooma doesn't want autumn to come. Can True and her friends save the festival?"/>
        <s v="Moments after he arrives in Spain for an antiterrorism summit, U.S. President Ashton is shot."/>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When a spoiled girl pushes her father too far with her spending and outlandish behavior, he ships the Malibu princess off to a strict boarding school."/>
        <s v="This introspective rockumentary follows the career triumphs and intimate moments of legendary Mexican band ZoÃ© as they embark on a global tour."/>
        <s v="Looking to survive in a world taken over by zombies, a dorky college student teams with an urban roughneck and a pair of grifter sisters."/>
        <s v="After receiving an anonymous tip about a bomb, a police commissioner must negotiate with the terrorist, who demands the release of four militants."/>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When two slackers' made-up sport, BASEketball, becomes a national craze, they hope to cash in on the basketball/baseball hybrid's popularity."/>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With a horde of enemy invaders bearing down, four sons of an illustrious Sikh guru lead a tiny but valiant army into a desperate fight for freedo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Leon Vitali had a thriving acting career most others would envy. Then he gave it all up to devote himself completely to the vision of Stanley Kubrick."/>
        <s v="An Indian man who has become a major business mogul in Canada must return to his homeland where he's reviled due to being wrongly branded a traitor."/>
        <s v="Organized crime enforcer Miles Daly strives to reinvent himself as a Hollywood filmmaker in this satire based on Elmore Leonard's best-selling novel."/>
        <s v="Former con artist Sanju surrounds himself with the finer things, a blissful life troubled by only one thing: his wife, who wants even more."/>
        <s v="A mysterious, clever girl named Nanno transfers to different schools, exposing the lies and misdeeds of the students and faculty at every turn."/>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When his father moves from the U.S. to Heidelberg, Germany, an African American teenager struggles to find his place and pursue his hip-hop dreams."/>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fter noting a strange odor in his childâ€™s pajamas, a single dadâ€™s search for the source uncovers potentially toxic secrets of the chemical industry."/>
        <s v="A dozen amateur bakers amiably compete for the coveted title of Britain's best as they whip up tasty treats for judges Mary Berry and Paul Hollywood."/>
        <s v="This documentary highlights the endangered existence of the Scottish wildcats, and the conservation efforts required to prevent their extinction."/>
        <s v="This documentary traces the life of &quot;Tales of the City&quot; author Armistead Maupin, from his conservative roots to his rise as an LGBTQ champion."/>
        <s v="A boy watches an egg he found hatch into something incredible. But how long can he keep such a big secret from his mom â€“ and the Scottish government?"/>
        <s v="Two computer scientists work to achieve technological singularity to create a world where computers can transcend the abilities of the human brai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Six friends decide to undertake a grueling mountain trek, only to find that the difficulties in store for them are not merely physical."/>
        <s v="Heirless Maharaj Brajbhan leaves his throne to his cousin Vikram, but when Brajbhan's wife, Badi Rani, finally conceives, Vikram plots to destroy her."/>
        <s v="After having her heart broken by a man who seduced her at a party, a young, ambitious woman concocts a scheme to get revenge."/>
        <s v="Low TV ratings drive a well-known journalist to concoct a plan to interview a notorious underworld figure who is also a suspected terrorist."/>
        <s v="Professional burglar and blowtorch expert VÃ­ctor is recruited by the Russian mafia to break into a vault as part of an elaborate bank heist."/>
        <s v="In the 1980s, a recently discarded television set from the 1960s refuses to accept its fate and tries to break out of the junkyard."/>
        <s v="A competitive streetcar racer's obsession with winning drive him to develop a vehicle with an innovative engine that's never been used before."/>
        <s v="Trace the history of Hitler's armored private train, a 15-car mobile headquarters boasting state-of-the-art communications and anti-aircraft cannons."/>
        <s v="While visiting India for her cousin's wedding, a Canadian girl develops strong feelings for a boy from a lower caste."/>
        <s v="A man's decision to marry three women, to keep them from committing suicide, complicates his relationship with his girlfriend."/>
        <s v="A railway stationmaster tries to cope with his wife's death, his estrangement from his son and the corrupt world in which he lives."/>
        <s v="Host RJ Anmol conducts in-depth interviews with prominent Indian celebrities, who share the stories that lie behind their successes and failures."/>
        <s v="In this concert film, Indian musical maestro A.R. Rahman performs 15 of his most popular songs and reveals himself through interviews and clips."/>
        <s v="Christmas is just around the corner, but Pettersson and Findus are worried the snowy weather (and lack of a tree) may keep them from celebrating."/>
        <s v="During a time of political turmoil, a mother goes on a journey in search of her missing son, who has been misjudged and labeled a terrorist."/>
        <s v="In a village where girls are auctioned off rather than married, a man falls in love with a girl who is about to face the bidders."/>
        <s v="Two common boys travel from India to Thailand to find success and money, enjoying their friendship and finding ways to cheat the cheats."/>
        <s v="This documentary explores the rich heritage of Indian classical music and the reasons behind its modern decline in popularity."/>
        <s v="A former professional boxer serving time in a brutal labor camp must fight incredible odds to gain his freedom and avenge an act of violence."/>
        <s v="With the help of a gutsy female detective, a prosecutor who has lost the ability to feel empathy tackles a murder case amid political corruption."/>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To amuse themselves, six college friends decide to pay a visit to a fortress believed by some to be the most haunted place in Asia."/>
        <s v="Jake's date with his dream girl takes a turn when she disappears, and Jake's grandpa â€“ a former intelligence officer â€“ sets out to find her."/>
        <s v="In a modern adaptation of a mythological tale, a devoted wife is willing to do whatever it takes to rescue her husband from the clutches of death."/>
        <s v="A soon-to-be-retiring Mr. Lino teaches 20-something Nin the strict rules of his new warehouse job in this dramedy about the absurdities of work life."/>
        <s v="The patriarch of a wealthy family with one industrious son and one who's a playboy arranges for the marriage of one to the woman the other loves."/>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When a man who's seemingly lost everything is grabbed by police for questioning, it starts a twisted cat-and-mouse game between him and a detective."/>
        <s v="Successful writer Beth's tepid marriage and home life face a new round of challenges when her footloose younger sister arrives for an extended visit."/>
        <s v="Entrepreneurs from Vermont and Quebec sell Christmas trees on the streets of New York, becoming a cherished part of neighborhood holiday traditions."/>
        <s v="After the death of a long-ago lover, married philanderer Rob tracks down her friend, a drug-addicted prostitute desperate to escape her dead-end life."/>
        <s v="Aided only by a tough female police officer, a Hong Kong taxi driver tries to escape from gangsters pursuing incriminating evidence left in his cab."/>
        <s v="Inspired by the variety shows of the 1970s, &quot;A Russell Peters Christmas&quot; is a sweet, silly, sentimental and, most of all, funny Christmas special."/>
        <s v="&quot;Parks and Recreation&quot; star Aziz Ansari takes the stage to share his unfiltered views on adulthood, babies, marriage, love and more in the modern era."/>
        <s v="This collection cherry-picks trailers, forgotten scenes and poster art from 47 gory oldies, including Bay of Blood and The Blood Spattered Bride."/>
        <s v="Learning he is the grandson of a famous knight, a young man hilariously fights a rival gang to win over the most beautiful woman in the tribe."/>
        <s v="A comedy writer for David Letterman unearths a hidden world of hilariously bizarre musicals, which turns into a toe-tapping obsession."/>
        <s v="When a zealous gang leader plans to take out a friend-turned-rival for control of his turf, internal tensions complicate the battle to be the boss."/>
        <s v="Hoping to leave their haunted house behind, a suburban family moves to a new place, only to learn the home wasn't haunted... but their eldest son is."/>
        <s v="Kidnapped as a child and raised in the circus, a young lion tamerâ€™s tough side emerges when he gets entangled in an underworld murder mystery."/>
        <s v="Inside one of Cairo's most impoverished areas exists a place where criminals control everything and everyone."/>
        <s v="A down-on-his-luck man must prove he's not as hapless as he seems when the woman he's on a date with is suddenly kidnapped."/>
        <s v="A taxi driver longs to be a pop singer, but the road to stardom is wrought with competition and struggle until he befriends a helpful belly dancer."/>
        <s v="In this new stand-up special, Norm Macdonald delivers sly, deadpan observations from an older â€“ and perhaps even wiser â€“ point of view."/>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long with her son and best friend, a grieving widow hikes into the woods to scatter her late husband's ashes, only to discover they're being stalked."/>
        <s v="Hari Kondabolu breaks down identity politics, celebrity encounters, his mango obsession and more in an unpredictable stand-up comedy special."/>
        <s v="A quiet ex-con's tenuous grip on reality starts to slip when his manipulative mother brings out a part of him he hoped to leave behind."/>
        <s v="Three former military operatives offer disturbing, firsthand accounts of the deadly impact that U.S. drone warfare has had on civilians overseas."/>
        <s v="Young Ulises falls in love with teen Sofia, even as he is forced to lure her into his family's prostitution ring. Now he'll do anything to rescue her."/>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Seven female chefs describe what itâ€™s like breaking into the restaurant industry's notorious boys' club."/>
        <s v="When accused of a murder eerily parallel to a plot in his novel, a best-selling crime writer must navigate a web of hidden enemies."/>
        <s v="Four individuals at a crossroads in life are given the chance to take both paths, and decide which road is best for them."/>
        <s v="A decade after the seminal Brazilian film &quot;City of God,&quot; this documentary reunites some of the cast and crew to find out what paths their lives took."/>
        <s v="Germany's most celebrated actor is commissioned by Nazi propagandist Joseph Goebbels to prepare the leader of the Third Reich to deliver a speech."/>
        <s v="In this blend of documentary and dramatization, circumstances test notions of love held by a young stripper, a single-dad surfer and a teen musician."/>
        <s v="A commercial diver becomes trapped on the ocean floor with dwindling oxygen and little hope of a timely rescue, so he tries to save himself."/>
        <s v="Over 50 years of their lives, a couple enjoys the blessings and setbacks of parenting, and learns that God has to be at the center of their family."/>
        <s v="A looming collision with Jupiter threatens Earth as humans search for a new star. The planet's fate now lies in the hands of a few unexpected heroes."/>
        <s v="During World War I, the bond between a young Englishman and his loyal horse, Joey, is tested when Joey is sold to the cavalry and sent to France."/>
        <s v="Ali Wong's stand up special delves into her sexual adventures, hoarding, the rocky road to pregnancy, and why feminism is terrible."/>
        <s v="Two federal agents battle through an army of rioting prisoners â€“ and their sense of reality â€“ inside a high-tech prison modeled after Danteâ€™s Inferno."/>
        <s v="A former addict moves to a new city with her children for a fresh start, but her struggle soon takes on an unexpected, supernatural dimension."/>
        <s v="Wealthy, beautiful Valentina falls in love, only to realize that her man and her family are involved with one of Mexico's most powerful drug cartels."/>
        <s v="Talented pooches from around the world compete to be the next Pup Star, but behind-the-scenes schemes threaten to ruin the fun."/>
        <s v="Homicide detective Gene Handsome sets out to solve a woman's murder while searching for clues about what's missing from his personal life."/>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A naÃ¯ve young woman goes to Istanbul to meet the now-grown boy who jokingly promised to marry her in 11 years after she saved his life as a child."/>
        <s v="A young mechanic comes out to his extremely straight best friends. Once they get used to the idea, they're determined to help him find the right guy."/>
        <s v="When he causes a car accident that leaves a young woman with amnesia, a man finds himself telling incredible lies to make her and her family happy."/>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 woman enters a quirky mental health clinic after attempting suicide upon finding out her husband is having an affair with her best friend."/>
        <s v="Along with her two friends, a determined woman travels to Vietnam to bring home the baby her recently deceased daughter had planned to adopt."/>
        <s v="Three brothers seek to avenge the tragic death of a loved one, but become emotionally entangled with the daughters of those they hold responsible."/>
        <s v="Reunited after 15 years, famous chef Sasha and hometown musician Marcus feel the old sparks of attraction but struggle to adapt to each other's worlds."/>
        <s v="To blow off some steam, friends Akshay, Joshi and Lambodar, posing as a gang called C Kkompany, make a phony extortion demand to Joshi's apathetic son. The trio is shocked when their prank call makes them anonymous celebrities."/>
        <s v="A gifted but insecure woman embarks on a transformative journey when she enlists an enigmatic con man to recover her stolen car from an eccentric thug."/>
        <s v="To win back his ex-girlfriend, a nerdy teen starts selling ecstasy online out of his bedroom â€“ and becomes one of Europe's biggest dealers."/>
        <s v="Brazilian TV personality and politician Wallace Souza faces accusations of masterminding the violent crimes he reported on and rallied against."/>
        <s v="Star athlete Rohan has his eye on a beautiful art student. But when his best friend Simran experiences a crisis, he drops everything to help her."/>
        <s v="True love is put to the test when another woman comes between a pair of star-crossed young lovers in this thriller."/>
        <s v="When his mother suffers a traumatic incident, a boy from the Mumbai slums treks to Delhi to deliver his written plea for justice to the Prime Minister."/>
        <s v="An orphan girl taught magic by her sick grandma must find work in seedy Bangkok, where unsavory characters run afoul of her increasingly dark powers."/>
        <s v="After a five-year suspension, a once-legendary race car driver decides to get back in the game against a new generation of opponent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When three small-time Mumbai crooks steal a bag on a train, they find that it's filled with weapons and realize that their lives may be in danger."/>
        <s v="Five teens from Harlem become trapped in a nightmare when they're falsely accused of a brutal attack in Central Park. Based on the true story."/>
        <s v="An unearthed audio interview of Hollywood icon Hedy Lamarr reveals a woman with brains as well as beauty, who was the first to patent frequency hopping."/>
        <s v="A filmmaker trains the camera on her own family as she examines the impact her grandfather, troubled artist Arshile Gorky, had on three generations."/>
        <s v="While filming a movie in England, Hollywood icon Marilyn Monroe slips away with a young Brit for a week of self-discovery and frivolity."/>
        <s v="A minister who researches religious cults turns to his Buddhist monk friend for help investigating a new group with mysterious origins."/>
        <s v="Confronted with the potential end of their marriage, Ethan and Sophie take off for a weekend together, hoping to negotiate their future."/>
        <s v="In her first comedy special post-health scare, Sarah Silverman shares a mix of fun facts, sad truths and yeah-she-just-went-there moment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 hotheaded widow searching for the hit-and-run driver who mowed down her husband befriends an eccentric optimist who isn't quite what she seem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When a beautiful belly-dancer moves into their apartment building, a group of unhappily married men strives to get her attentio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Undercover agents infiltrate a drug kingpin's operation by posing as a couple at the campground where he spends his weekends. Inspired by real events."/>
        <s v="When four unhappy couples attend a spiritual retreat at a resort to try and solve their relationship troubles, shenanigans ensue."/>
        <s v="The furor over the addition of two Muslim players to the Beitar Jerusalem soccer club underscores the role of institutionalized racism in Israel."/>
        <s v="During World War II, daredevil star Miss Julia entertains soldiers at the Indo-Burma border, where she's caught up in a web of love and deceit."/>
        <s v="This 2015 Sundance Film Festival breakout documentary from producer Rashida Jones spotlights the &quot;amateur&quot; porn industry and the women it exploits."/>
        <s v="A shapeshifter has to kill, then inhabit his victims, or die. But as his need for new bodies speeds up, he finally faces down his own mortality."/>
        <s v="When her late mother gifts her a key, Clara embarks on a dreamlike journey full of fantasy and conflict in this retelling of the holiday classic."/>
        <s v="This documentary explores the careers of some of porn's top stars and examines their adjustment to &quot;normal&quot; society after leaving adult entertainment."/>
        <s v="After their motherâ€™s tragic death, a trio of sisters bond over their newfound powers, vanquish demons and band together to defend their magical legacy."/>
        <s v="&quot;Roastmaster General&quot; Jeff Ross and a slew of guest stars poke fun at major historical figures while also honoring their enduring impact on the world."/>
        <s v="Nobody's safe as Michelle Wolf unapologetically takes aim in this weekly topical show that blends sketches with live comedy and in-studio guests."/>
        <s v="The life of a bank manager is turned upside down when a friend from his past manipulates him into faking his own death and taking off on an adventure."/>
        <s v="After a night out, Sandee wakes to discover she and her buddy have either taken their platonic friendship to a whole new level or ruined it forever."/>
        <s v="When Prince Lee Cheong returns to Joseon after his brotherâ€™s death, he finds the kingdom plagued by deadly creatures â€“ but theyâ€™re not the only threat."/>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This intense documentary follows real cases of American girls enslaved in the child sex trade through ads in a newspaper's online classified section."/>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stronaut Gene Cernan looks back on the exciting history of NASA's lunar landings and how being the last man to stand on the moon changed his life."/>
        <s v="When freshman engineering student Kongpob stands up to older bully Arthit, their confrontation soon leads to a deep attraction between the two boys."/>
        <s v="From controversial cartoonist to powerful Mumbai politician, this biopic maps the meteoric rise of far-right Shiv Sena party founder, Bal Thackeray."/>
        <s v="Seeking inspiration, a young 19th-century painter finds a woman who is his love, his muse and his willing subject, but his work becomes controversial."/>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Convinced his stepfather caused the crash that left his mother in a coma, a law student drunkenly agrees to his murder, then can't rescind the deal."/>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Former inmates, officers and celebrities critique the U.S. prison system in this documentary packaged as a how-to handbook for the incarcerated."/>
        <s v="The Lonely Island spoofs notorious baseball stars Jose Canseco and Mark McGwire in this visual rap album set in the Bash Brothers' 1980s heyda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A huge fan of a Korean TV drama is transported to a magical realm where she has the power to alter her favorite show's story line as a &quot;Facilitator.&quot;"/>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 pregnant teen is forced by her family to leave her boyfriend and assume a new identity in America, but 12 years later, the couple reunites in Korea."/>
        <s v="After enduring both business and family upheavals, a ruthless investment director has a heart transplant and finds a new way to look at life and love."/>
        <s v="On the cusp of marriage or divorce, four couples consider the meaning of love, sharing a life, meddling families and the weight of their commitment."/>
        <s v="A blend of the royal family's intimate recollections and rarely seen home movies pays tribute to Queen Elizabeth II on the eve of her 90th birthday."/>
        <s v="When his big stock plan fails, a hotshot fund manager winds up homeless and must learn the secret ranking system of the street in order to survive."/>
        <s v="A married middle-aged woman is swept off her feet, both romantically and artistically, by a gifted young pianist."/>
        <s v="A renowned actor who is still pining over the loss of his first real love writes an autobiography about his memories of her, hoping to reconnect."/>
        <s v="Mixing live action and animation, this classic series brought the beloved Super Mario Bros. video game characters to television screens everywhere."/>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In a crime-infested Miami neighborhood, a gay African-American boy with a drug-addicted mother grows up with the help of a mentoring drug dealer."/>
        <s v="Wanda Sykes tackles politics, reality TV, racism and the secret she'd take to the grave in this rollicking, no-holds-barred stand-up special."/>
        <s v="Through his relationships with two wildly different women, a vertically challenged bachelor with a larger-than-life persona must discover his purpose."/>
        <s v="An exploration of the American circus, as the spectacle evolved from a one-ring show to a cultural event and eventually, a dying breed."/>
        <s v="When a con man tries to retrieve a bag of money, he swoons for a woman with ties to a notorious crew of criminals."/>
        <s v="A woman must decide if sheâ€™s willing to end her pregnancy to save her own life after being diagnosed with breast cancer."/>
        <s v="One minute, Civil War veteran John Carter is evading Apaches; the next, he's waking up on Mars, a once-fruitful planet that's devolved into chao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fter a mother and her daughter are gang-raped by seven men, the daughter suffers a mental breakdown, and the single mom sets out to get revenge."/>
        <s v="Four cops escorting a mobster to a high-security prison fight for survival when a gang boss orchestrates a riot from outside to silence their charge."/>
        <s v="Maria Bamford performs a rapid-fire, playful stand-up set for crowds at park benches, bowling alleys and LA theaters in this roving comedy special."/>
        <s v="A troubled couple living near the North Pole begins a perilous journey south in an attempt to find peace and vanquish ghosts from the past."/>
        <s v="A homeless vet who has PTSD steals a motorcycle and hits the road, trying to sort out what life means now that war is in the rear-view mirror."/>
        <s v="When they travel to their father's ancestral village, city kids expecting a natural paradise instead find a poor, dusty town that harbors secrets."/>
        <s v="When a disgraced ex-cop discovers a dying woman, he's compelled to track down her killer â€“ an act of self-redemption that takes him down a dark path."/>
        <s v="An Ankara homicide detective with a dark personal life and a disdain for rules and political correctness solves murders and fights police corruption."/>
        <s v="Inside a vast, self-replicating city bent on eliminating all life, mysterious loner Killy emerges to guide a remnant of humanity desperate to survive."/>
        <s v="Pop stars and impersonators face off to be the last one standing as the audience tries to determine the real singer by listening to their voices only."/>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When their parents fail to pick them up for winter break, two students stay on at an all-girls boarding school in the company of a terrible presence."/>
        <s v="Newly famous after challenging Muhammad Ali for a championship title, boxer Chuck Wepner spirals down the slippery slope of being a celebrity."/>
        <s v="Amid a terrifying pandemic, a father searches the wilds of Australia for someone willing to protect and care for his infant daughter."/>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Religion thwarted Lucas and Jade's young love. They reunite decades later, but Jade's heart is torn between the man she knew and his younger clone."/>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Unaware theyâ€™ve matched online, a struggling writer embellishes his lifestyle to impress a successful exec with whom he sparks an unexpected romance."/>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To secure a bone marrow donation, an actress diagnosed with leukemia makes a marriage pact with a young CEO â€“ but love and secrets get in the way."/>
        <s v="An aspiring actor leaves Hollywood and takes to the road to do stand-up after he's cast in a series of increasingly stereotypical &quot;black&quot; roles."/>
        <s v="When suspicious scout fairies scheme to capture the fearsome-looking NeverBeast, Tinker Bell and Fawn set out to save the wondrous creature."/>
        <s v="While making a film about the incursion of Christopher Columbus in the New World, a director finds the Bolivian locals protesting modern exploitation."/>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The life and career of a lawyer are thrown into chaos when his son's wish magically renders him incapable of telling a lie."/>
        <s v="With his writing career dragging, Eddie Morra finds his life turning around after he takes a drug that provides astonishing mental focus."/>
        <s v="This provocative drama examines how the voyeuristic nature of modern society affects three unusual couples in Northern India."/>
        <s v="A television journalist makes a risky career move by accepting a job offer from a controversial Istanbul television station."/>
        <s v="This turbulent sequel to Once Upon a Time in Mumbai carries on the saga of the gangland don Shoaib Khan, who continues pressing for more control."/>
        <s v="When a schoolteacher inherits an adorable pug, she has to find a way to take care of it while dealing with her flatlining love life."/>
        <s v="Set in the financial boom of the late 1980s, this tale centers on a recent college grad trying to figure out what to do with his life."/>
        <s v="Mixing old footage with interviews, this is the story of Arsenal's improbable win versus Liverpool in the final moments of the 1989 championship game."/>
        <s v="Vipul Amrutlal Shah directs this sci-fi rom-com that stars Akshay Kumar and Aishwarya Rai as Kishen and Mala, a married couple who are so miserable, they inspire their son, Bunty, to go back in time and make his parents fall in love."/>
        <s v="Broke and with no concrete plans for the future, two young men discover that a stunning heiress lives nearby and try to charm her into marriage."/>
        <s v="Epicureans and experts trace the migration of Italian cuisine and its evolution in the Americas, delving into the ideas of origin, diaspora and heritage."/>
        <s v="In a film based on true events, an awkward but ambitious TV reporter struggles to adapt when she's ordered to focus on violent and salacious stories."/>
        <s v="A violent confrontation between a motorcycle-riding bank robber and a rookie cop spirals into a tense generational feud."/>
        <s v="In his first special since his serious car accident, Tracy Morgan cracks jokes about life in a coma, his second marriage and his family's dark side."/>
        <s v="Given just seven days by a genie to find a girl who will fall for him, a nerdy young man embarks on a madcap and messy search for his would-be wife."/>
        <s v="A battle-scarred Special Ops military vet joins a CIA-funded assignment to take down a Russian terrorist and his trigger-happy comrades."/>
        <s v="When their aging fatherâ€™s illness reunites two sisters under one roof, new tensions arise between them as old wounds and hidden secrets surface."/>
        <s v="Fearless Dennis, his loyal dog Gnasher and best friends Rubi, JJ and Pieface quench their thirst for adventure by wreaking havoc all over Beanotown."/>
        <s v="A bank hires an enigmatic and unorthodox debt collector to recover money from four borrowers who are unable to pay their loans."/>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Mumbai's top mob boss rules the underworld with honor and compassion, but his power-hungry protÃ©gÃ© will shake up the world of organized crime."/>
        <s v="Based on a true story, this action film follows an incident that stunned a nation in the early 1990s. In Mumbai, India, the notorious gangster Maya holds off veteran cop Khan and a force of more than 200 policemen in a six-hour bloody gunfight."/>
        <s v="When Shaji Pappan and his gang of goofy outlaws find themselves low on funds, they plan to once again win a hefty prize in a tug-of-war competition."/>
        <s v="When his protÃ©gÃ© goes rogue and poses a grave threat to the government he serves, a veteran officer of the Indian Army tries to stop him at all costs."/>
        <s v="Beautiful and adventurous doctor Resham meets a handsome Chinese backpacker named Adam while traveling with friends on a journey of self-discovery."/>
        <s v="Lupin, his sidekick, Jigen, and the samurai warrior Goemon set out to take over an evil counterfeit operation at Count Cagliostro's fortress."/>
        <s v="When a cop kills the brother of an expat American gangster who runs a Bangkok fight club, his crime-boss mother flies in to supervise revenge."/>
        <s v="This anime adventure follows the battle between a saint of Athena and an avatar of Hades who's working on a painting that could destroy the world."/>
        <s v="A village schoolteacher and the ghost of a murdered man, who were both betrayed by those closest to them, join forces to help each other."/>
        <s v="This documentary series explores the glamour of Bollywood through the stories of the men and women who have illuminated its screens."/>
        <s v="Chronicling a 1980 Titan II missile accident, this sobering documentary weighs the balance of power and safety involving weapons of mass destruction."/>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Inspired by a true story, this TV drama shadows a young Colombian woman who goes to shocking lengths to escape a life of poverty."/>
        <s v="Buckle up for a look inside a biannual school bus race in Florida, a harrowing event where carnage and collisions are most definitely encouraged."/>
        <s v="Before the dawn of World War II, an ambitious actress pursues her dreams in Berlin. But her plans derail when she becomes Joseph Goebbelsâ€™ mistress."/>
        <s v="After burgeoning criminal Gunz joins the increasingly violent TIC crew, the gang finds itself dealing with threats from all sides."/>
        <s v="Intrepid newspaper editor Harold Evans wages an ongoing battle to expose the truth about a dangerous drug and obtain compensation for its victims."/>
        <s v="In this sequel to the 1991 film, a determined fire investigator recruits an imprisoned arsonist to help untangle a web of fire, murder and corruption."/>
        <s v="An unlucky woman finds a solution for her hateful ex, a trying job hunt and a stalker through a charming P.I. â€“ only to endure a new set of problems."/>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itness some of the most riveting showdowns in the animal kingdom as cameras capture leopards, polar bears and other predators targeting their prey."/>
        <s v="When a long list of shenanigans lands Tyler in hot water, heâ€™s forced to suit up and spend his summer training for an elite junior lifeguard program."/>
        <s v="When Norm the polar bear is framed for a crime he didnâ€™t commit, his friends step up to help him clear his name."/>
        <s v="Two years after the hit &quot;Baby Cobra,&quot; Ali Wong is back with another baby bump â€“ and a torrent of hilarious truths about marriage and motherhood."/>
        <s v="When insurance accidentally pays her millions, retired teacher Eva and her pal Maddie head to the Canary Islands for the adventure of their lives."/>
        <s v="New Zealand film archivist Heperi Mita traces the cinematic legacy of his mother and trailblazing Maori filmmaker Merata Mita."/>
        <s v="After surviving a near-fatal injury on the job, a cop sets out to investigate a conspiracy involving the top brass of the police department."/>
        <s v="Struggling writer Wally Spivak is stuck in a rut â€“ until he meets an engaged couple and starts to see life in a whole new way."/>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animated series follows young Mowgli and his animal mentors Bagheera and Baloo, who do their best to protect him from fierce tiger Shere Khan."/>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It's Diwali! To celebrate, Chhota Bheem and his friends put on a stage show of the Ramayana, re-enacting the epic story behind the festival of lights."/>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In 1987 New York, LGBTQ ball fixture Blanca starts her own house, soon becoming mother to a gifted dancer and a sex worker in love with a yuppie client."/>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An outspoken, imaginative girl from a conservative family pursues her dream man while fending off the prospect of an arranged marriage."/>
        <s v="A cooly confident aging hit man returns from exile in Paris to his old city, Mumbai, to revisit his past and perform one last job."/>
        <s v="After a vengeful college professor targets corruption in the government, he adopts the name &quot;Gabbar&quot; and becomes a hero to a weary public."/>
        <s v="An Indian intelligence agent journeys to a war-torn coastal island to break a resolute rebel group and meets a passionate journalist."/>
        <s v="After a dedicated cop accidentally kills a 12-year-old boy, he's fired, harassed and forced to take menial work as he tries to keep his life together."/>
        <s v="After finding a peculiar key, three smart and adventurous kids launch a quest to uncover the whereabouts of a coveted archaeological treasure."/>
        <s v="A young man determined to renounce Catholicism by having his baptismal records excised is thwarted by church bureaucracy and his own inner conflicts."/>
        <s v="A spunky terrier named Russell with serious wrestling chops becomes a sports phenomenon with the help of his coach, a monkey named Hunk."/>
        <s v="In 1931, a young Navy wife tore apart Hawaii on racial lines after claiming she was raped by a gang of nonwhite islanders."/>
        <s v="While Mom is away, a bored little boy and girl are visited by the Cat in the Hat, who proceeds to turn the house into the &quot;mother of all messes.&quot;"/>
        <s v="An ex-con struggles to take care of his two brothers, a gambling addict and a young man with Down syndrome, after being released from prison."/>
        <s v="A woman stages her own suicide but still lives in fear of her abusive ex-boyfriend tracking her down and stealing the son he never knew he had."/>
        <s v="Featuring interviews and never-before-seen footage, this film tells the story behind John Lennon and Yoko Onoâ€™s seminal 1971 album, â€œImagine.â€"/>
        <s v="A 15-year-old girl with autism attempts to write a mystery novel based on her hunt for the killer of a neighborhood cat."/>
        <s v="From politicians to officers, many attempted to kill Hitler â€“ and failed. This documentary delves into the details of how their plots unraveled."/>
        <s v="Go behind the scenes as four determined women â€“ including Alexandria Ocasio-Cortez â€“ challenge big-money politicians in the 2018 race for Congress."/>
        <s v="This documentary retraces the footsteps of Adolf Hitler's mysterious nephew and explores what became of the Hitler family line."/>
        <s v="Haunted by terrifying visions, a Muslim healer finds his faith tested when he helps a woman locked in battle, body and soul, with a diabolical leader."/>
        <s v="When the Sheriff of Nottingham takes his beloved captive, Robin Hood embarks on a daring rescue mission at the tyrant's castle."/>
        <s v="After 10 years, a woman returns to her sleepy tourist-occupied hometown and discovers her high-school crush is also an unusual foreigner."/>
        <s v="The Earth's remaining inhabitants are confined to a single train circling the globe as revolution brews among the class-divided cars."/>
        <s v="A group of small-town students goes for glory by competing in a statewide kabaddi tournament 25 years after their school's championship victory."/>
        <s v="In this animated adventure, Master Splinter whips the four Ninja Turtles back into shape to defeat monsters running amok in New York."/>
        <s v="In this mythical tale, Jen, the last of the Gelfling race, is charged with healing the Crystal of Truth after its mutilation sets off an era of terror."/>
        <s v="Host Leon Logothetis travels the world with only a vintage motorbike and the kindness of strangers, which he pays back in unexpected, inspiring ways."/>
        <s v="A doctor and a drug addict kidnap the son of a local gangster, seeking revenge for the death of a loved one."/>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Due to family pressure, a corporate man reluctantly marries a woman from the village, but in their new home, she abruptly assumes a different persona."/>
        <s v="When her small granddaughter is sexually assaulted by a powerful man and no justice is served, a poor, frail old woman plots her violent revenge."/>
        <s v="The cases are supernatural; the police officers human. Together, cops Aditi and Vikrant must solve mysteries from the realm of the paranormal."/>
        <s v="Unassuming high school girl Jan-di stands up to â€“ and eventually falls for â€“ a spoiled rich kid who belongs to the school's most powerful cliqu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In Yorkshire, a withdrawn gay farmer begins a torrid affair with a Romanian migrant worker who shows him the depths of his capacity for affection."/>
        <s v="When the daughter of a wealthy family returns from college, she gets a frosty welcome from her brother, who has problems â€“ and plans â€“ of his own."/>
        <s v="In the forests of Karnataka, a farmer and his community face eviction from the land when they get caught in the currents of socio-political change."/>
        <s v="Two friends' lives are changed forever when they are recruited by a top-secret organization tasked with protecting the country from foreign threats."/>
        <s v="The story of famed L.A. nightclub Catch One and owner Jewel Thais-Williams, who defied all odds and provided a safe space for black LGBT communities."/>
        <s v="John Mulaney relays stories from his childhood and â€œSNL,â€ eviscerates the value of college and laments getting older in this electric comedy special."/>
        <s v="From fake marriages to online shopping fraud, a whip-smart police officer investigates truly baffling cons that were inspired by true stories."/>
        <s v="After a blackmailing scandal and being sidelined from the French national team, Real Madrid forward Karim Benzema tells his side of the story."/>
        <s v="Not romantically inclined, a popular radio personality finds herself caught between two diametrically opposed suitors."/>
        <s v="A story of two couples' journey of new love, loss and unexpected reunion spans decades, from the 1970s through present day."/>
        <s v="A simple auto-rickshaw driver on the streets of Lucknow, Hiralal Tiwari does everything he can to give his gravely ill daughter a happy life."/>
        <s v="Just in time for Valentine's Day, a program developer pitches a revolutionary dating algorithm to her new CEO, who volunteers them as guinea pigs."/>
        <s v="With numbers written on a doll as their only clue, three officers of the law track down a psychotic killer, unearthing dark secrets along the way."/>
        <s v="Seeking to heal after a traumatic assault, a young woman retreats to a small village by the hills, where she finds hope, love and new purpose."/>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Eight women perform in front of celebrity judges and compete for the title of Indiaâ€™s top female stand-up comedian."/>
        <s v="Desperate to save his land, an indebted farmer journeys to Pandharpur to seek divine blessing with his small son, who searches for his mother."/>
        <s v="Italian TV host Pif revisits Roberto Saviano, who's been living under protection since publishing &quot;Gomorrah,&quot; his exposÃ© on organized crime in Naples."/>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Born into poverty and denied an education, a village boy overcomes societyâ€™s obstacles to become Indiaâ€™s foremost spiritual guru, revered by millions."/>
        <s v="Featuring eight-time NBA All-Star Vince Carter, this documentary takes an in-depth look at his impact on pop culture and the Canadian basketball scen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e subterranean, worm-like creatures are back, and Graboid-hunter Burt Gummer suspects they've been weaponized."/>
        <s v="While visiting his comatose wife in the hospital, a serene old professor befriends a vibrant young woman whose husband has also fallen into a coma."/>
        <s v="Unable to pay bills and unwilling to change his slacker lifestyle, twentysomething Aaron hatches a defrauding scheme when he finds a lost credit card."/>
        <s v="Obsessed with an unsolved murder case, a crime novelist stuck in an unhappy marriage fantasizes about killing his wife, who soon turns up dead."/>
        <s v="In Singapore, a homeless ex-convict hoping to reunite with his family forms a bond with a Chinese sex worker while serving as her bodyguard."/>
        <s v="After losing his seventh job in a row, a TV producer and sci-fi buff travels back in time to 1980, where his employment prospects improve."/>
        <s v="When a small-town wedding videographer falls in love, he decides he needs to make more money and turns to shooting sexy videos â€“ with mixed results."/>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A vulnerable singer is forced to choose between the girl he loves and another who has developed an unhealthy obsession with him."/>
        <s v="When pretty new neighbor Seema falls for their shy roommate Sid, jealous womanizers Omi and Jai plot to break up the new lovebirds."/>
        <s v="This film documents the story of minister Waitstill Sharp and his wife, Martha, who risked everything to save thousands of refugees fleeing the Nazis."/>
        <s v="After learning he was adopted from a Muslim couple, a Hindu man seeks his birth father but finds he must confront his bigotry to realize his quest."/>
        <s v="Six talented but struggling improv comics see a sudden shift in their troupe's dynamic after one of them lands a much-coveted gig on television."/>
        <s v="An unexceptional man becomes a murder suspect when the son of a high-ranking police official who harassed his daughter goes missing."/>
        <s v="After his brother dies, wealthy Vikram reluctantly returns to India and forms a surprise bond with his orphaned nephew and the showgirl raising him."/>
        <s v="Dylan Mohan Gray examines Africa's AIDS crisis and activists' battle with pharmaceutical companies to make life-saving HIV drugs more affordable."/>
        <s v="Hapless brothers Gollu and Pappu stumble into a terrorist plot and end up being ordered to detonate a bomb, a task they are destined to bungle."/>
        <s v="This anthology features seven independent anime shorts from renowned directors, delving into the futuristic universe of the video game franchise Halo."/>
        <s v="This film chronicles the career of photographer Harry Benson, who earned global renown with his candid shots of the Beatles and other celebrities."/>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An ad agency CEO is put under investigation when his ambitious protÃ©gÃ©e â€“ and lover â€“ accuses him of sexual harassment, vying for his top position."/>
        <s v="Find out everything there is to know about Japanese tradition, from food to culture to objects and arts, and the people who are continuing it today."/>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This documentary recounts the feats of the Coxless Crew, a team of four women who rowed from San Francisco to Australia in support of two charities."/>
        <s v="The daughter of a poor rice farmer overcomes the objections of her father and the demands of a male-dominated society to pursue a career in boxing."/>
        <s v="Poet and civil rights activist Maya Angelou is celebrated using her own words set over rare photographs and video illustrating her remarkable life."/>
        <s v="After investing in a shady deal that quickly falls apart, a morally flexible real estate agent involves his wife in a dangerous recovery plan."/>
        <s v="Explore the unconventional career of Sunny Leone, who transitioned from adult film star to Bollywood actress and reality TV sta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Matters of the heart introduce chaos into the once-idyllic bachelor existence of three young men who share an apartment."/>
        <s v="Three young bachelors find the reality of relationships to be far removed from the idea of true romance that they had once pursued."/>
        <s v="A jilted bride decides to go on her European honeymoon anyway â€“ by herself â€“ and ends up embarking on a journey of self-discovery."/>
        <s v="When a poor taxi driver falls in love with a wealthy young woman, he must stand up to her family and contend with his own insecurities."/>
        <s v="This documentary profiles the celebrated Hindi film director known as much for his embrace of leftist politics and social concerns as lyrical cinema."/>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When a withdrawn, long-missing teenager reappears in a chilly alpine town, his heartbroken family begins to wonder if he's actually who he says he is."/>
        <s v="A crabby woman leaves home for a vacation and entrusts her niece's fiancÃ© to feed her fish and adhere to a strict set of rules. He has other ideas."/>
        <s v="Up to his old tricks, con man Dharam poses as a millionaire to get his younger son married to the daughter of a wealthy businessman."/>
        <s v="Mark Gatiss, who co-created â€œSherlockâ€ and plays Mycroft Holmes, discusses the show with Benedict Cumberbatch, Martin Freeman and others in the cast."/>
        <s v="Finding a tantalizing clue in an old letter, a young woman journeys to her family's tropical plantation to uncover generations of secrets."/>
        <s v="This visually arresting documentary essay reflects on our relationship to other living creatures as humanity becomes more isolated from nature."/>
        <s v="This sci-fi thriller suggests that Apollo 17, despite official statements to the contrary, wasn't NASA's last manned mission to the moon."/>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elderly immigrant matriarch from Hong Kong finally begins to break out of her shell of isolation when she suspects her husband of infidelity."/>
        <s v="An American soldier imprisoned in postwar Japan enters the dark world of the yakuza, adopting their way of life in repayment for his freedom."/>
        <s v="As a couple interviews a renowned dance professor for their dissertation, their probing questions soon betray a hidden agenda."/>
        <s v="His hilltop farm in Vermont may be bucolic, but making ends meet is a backbreaking challenge for grizzled, hard-drinking organic farmer Peter Dunning."/>
        <s v="Take a trip and witness the rise and fall of Tim Scully and Nicholas Sand, improbable pioneers of the drug counterculture during the 1960s."/>
        <s v="Never ones to think things through, two Irish teens steal bicycles and set off to the coast to find a bale of cocaine from a smugglerâ€™s capsized ship."/>
        <s v="In a South Indian village, a centenarian's funeral brings together his free-spirited son, inheritance-hungry grandson and girl-crazy great-grandson."/>
        <s v="Recovering alcoholic Talal wakes up inside a small-town police station cell, where he's subject to the mind games of a psychotic sadist."/>
        <s v="Struggling to come to terms with his wife's death, a writer for a newspaper adopts a gruff new persona in an effort to push away those trying to help."/>
        <s v="A loving couple become rivals when Belle opens a fusion bistro next to her ex-boyfriend Kramâ€™s traditional restaurant in Bangkokâ€™s chic Ari district."/>
        <s v="The high life leads to high anxiety for a fashionable New York City homemaker in crisis who finds herself forced to live a more modest lifestyle."/>
        <s v="Years after getting his girlfriend pregnant, washed-up jock Vince meets his eccentric son Michael and learns about fatherhood, one show tune at a time."/>
        <s v="A university lecturer in Russia returns to Egypt after her husband's sudden disappearance, uncovering further mysteries the more she investigates."/>
        <s v="Drivers, managers and team owners live life in the fast lane â€“ both on and off the track â€“ during one cutthroat season of Formula 1 racing."/>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Multiple generations of the Joestar family â€“ all with the same nickname â€“ confront supernatural villains through a series of time periods."/>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Haunted by a tragic loss, an ex-cop with a rare inability to feel pain strikes out on his own to catch offenders who've eluded Johannesburg police."/>
        <s v="Spy kids Carmen and Juni Cortez team up with two other pint-size secret agents, Gary and Gerti Giggles, in order to take on an evil scientist."/>
        <s v="A woman struggling with sleep paralysis begins a complicated relationship with the director of a media company, whose colleagues conspire against him."/>
        <s v="When a deal with the devil comes due, the immortal Doctor Parnassus must renegotiate the pact to save his daughter and right the wrongs of his past."/>
        <s v="Six book club members find their lives resemble a modern-day version of Jane Austen's novels in this drama."/>
        <s v="In the wake of an accident that leaves her paralyzed, a champion rodeo rider vows to get back on her horse and compete again. Based on a true story."/>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 water boy for a college football team has a rage that makes him a tackling machine whose bone-crushing power might vault his team into the playoffs."/>
        <s v="Sister Aloysius begins to have doubts about doting Father Flynn, who seems to have become overly involved in the life of an African American pupil."/>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Out to avenge his mother's death, a college student pledges a secret order and lands in a war between werewolves and practitioners of dark magic."/>
        <s v="An American tourist and his friends are partying in Chile, but a major earthquake devastates the area and forces them to scramble for survival."/>
        <s v="After a daring heist, three fugitives lock themselves in a warehouse hoping to evade the police, but find a worse threat as they fight to stay alive."/>
        <s v="Comic sensation Amy Schumer riffs on sex, dating and the absurdities of fame in a bold and uncensored stand-up set at Denver's Bellco Theater."/>
        <s v="Witness the origins of Master Chief and the Spartan program as a group of children transform into enhanced soldiers and fight a powerful alien threat."/>
        <s v="This anthology series dramatizes historic criminal cases in the U.S., including the O.J. Simpson trial and Andrew Cunanan's 1997 murder spree."/>
        <s v="Defining moments in Andrew Cunanan's life, starting in childhood, lead up to a 1997 murder spree that kills five, including fashion icon Gianni Versace."/>
        <s v="Tiny alien lawmen fly into Rod's bedroom and recruit him into helping them stop an intergalactic criminal â€“ who's disguised as a very familiar human."/>
        <s v="After lovable abandoned mutt Benji is adopted by a kind family, he chases cats, flirts with a show dog and bravely helps to rescue two abducted kids."/>
        <s v="Benji is back in this charming story that's told from the pooch's point of view, tracking his early days as a pup to his current life in showbiz."/>
        <s v="To protect his family, a police detective covers up a murder case. But when his partner suspects foul play, he is trapped in a dangerous game on duty."/>
        <s v="Benji and his owner get separated in Greece. On his quest to find them, he's targeted by various bad guys who want to get their hands on him."/>
        <s v="In his first English-language special, comedian Gad Elmaleh gleefully digs into America's food obsessions, dating culture, slang and more."/>
        <s v="Amidst the looting and chaos of the LA riots, two Korean-American brothers fight to save their struggling shoe store while contemplating their future."/>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A self-serving mythical creature's bid for invincibility backfires when he finds himself at the mercy of a woman who can see otherworldly beings."/>
        <s v="Skeeter's life is turned upside down when the fantastical stories he makes up to entertain his niece and nephew inexplicably turn into reality."/>
        <s v="Sarah leaves her son in the Philippines to reunite with her husband in London, where she struggles personally and professionally as a care-home worker."/>
        <s v="Now a careworn middle-aged man, Christopher Robin goes on a familiar adventure when his old pal Winnie the Pooh brings him to the Hundred Acre Wood."/>
        <s v="After learning his brother died on a mission in Romania, a former soldier teams up with two allies to hunt down a mysterious enemy and exact revenge."/>
        <s v="Maddy and Cole were inseparable before high school. Then she got popular; he didn't. But after Maddy is betrayed, she and Cole reunite â€“ to ruin prom."/>
        <s v="While patiently waiting for her boyfriend to come out of his coma, Audrey finds herself falling for the caring and successful Ethan."/>
        <s v="Four individuals in modern India grapple with their identities amid social taboos, trauma and brutal sexual discrimination in this quartet of stories."/>
        <s v="Growing up in poverty and political turmoil, he found his way out in the ring. The early years of world-famous boxer Manny Pacquiao unfolds in this biopic."/>
        <s v="After the untimely demise of her first three husbands, a stoic single mom is left to raise twelve children on her own and provide for her big family."/>
        <s v="A happily married man gives in to temptation when a wealthy client pursues him, setting off a torrid love triangle."/>
        <s v="Cameras follow Tommy Caldwell and Kevin Jorgeson as they take on the staggering challenge of free-climbing Yosemiteâ€™s most formidable rock formation."/>
        <s v="Cinematographers visit the remote forests and mountains of China in hopes of capturing footage of pandas, monkeys, red-crowned cranes and more."/>
        <s v="Warehouse workers Vince and Zack compete in a full-on war to be named Employee of the Month and win a date with their dream girl."/>
        <s v="Originally polar opposites, an American fashion student and the daughter of an industry mogul form an everlasting bond and start a rock band in Milan."/>
        <s v="Fifteen years after a traumatic crime, a woman is released from psychiatric care and tries to drive out an evil spirit that continues to haunt her."/>
        <s v="When a man is left to die inside an illegal gold mine, his daughter travels through a magical landscape to save him."/>
        <s v="Nova Scotiaâ€™s favorite miscreants have always been super sketchy. Now, carrying on from the Season 12 finale, the boys have become complete cartoons."/>
        <s v="A clever uncle-nephew duo solves mysteries, crimes and other problems for the citizens of a colorful town where something zany is always going down."/>
        <s v="A law professor is enlisted by Mexico's attorney general to join a special operations unit infiltrating the capital's most notorious drug cartel."/>
        <s v="Following a devastating alien invasion, an American soldier and a French foreign aid worker attempt to find refuge in the Kenyan countryside."/>
        <s v="A hungry fox and three resourceful, surprisingly formidable birds turn the animal kingdom on its head in this lively animated series."/>
        <s v="En route to a fresh start in Los Angeles, young couple Alex and Scarlett stop over in a sleepy Southwestern town that loosens their grip on reality."/>
        <s v="Performing stand-up for a packed house in London's Hoxton Hall, comedian Bridget Christie dives into the politics of gender, sex and equality."/>
        <s v="A young couple fights supernatural foes in an attempt to save their daughter from the dark and mysterious forces that follow her every move."/>
        <s v="Five acclaimed contemporary directors tell the story of five legendary Hollywood filmmakers who enlisted in the armed forces to document World War II."/>
        <s v="This engaging documentary chronicles the 1980s phenomenon &quot;The Gorgeous Ladies of Wrestling,&quot; which elevated its female grapplers to star status."/>
        <s v="This detailed examination of the 1945 Hiroshima bombing includes the prelude to and aftermath of history's controversial first use of atomic weapons."/>
        <s v="Though culturally insensitive by modern standards, this propaganda film examines the history of Japan from the 16th century through the 1930s."/>
        <s v="Some returning combat veterans suffer scars that are more psychological than physical. This film follows patients and staff during their treatment."/>
        <s v="When his reclusive-banker lover disappears, a hard-partying young British hedonist plunges into the dangerous world of espionage to find the truth."/>
        <s v="Join zoologist Dr. George McGavin for a fascinating, up-close look at the habits and behaviors of primates, our closest animal relatives."/>
        <s v="Shocking footage shows Nazi concentration camps after liberation, including Buchenwald and Ohrdruf, where Gen. Eisenhower ordered local Nazis to tour."/>
        <s v="When her father moves his family to an industrial mill town, the parson's daughter, Margaret Hale, struggles to adapt to her harsh new surroundings."/>
        <s v="Frank Capra's documentary chronicles the rise of authoritarianism in Germany, Italy and Japan as America prepares for a defense of liberty."/>
        <s v="After the Allies invade Italy, the Liri Valley town of San Pietro becomes an example of the brutal effects of combat, both for soldiers and civilians."/>
        <s v="Director John Ford captures combat footage of the Battle of Midway, an air and sea campaign that was a turning point in the war in the Pacific."/>
        <s v="A scientist whose proof of an afterlife caused a rash of suicides forges ahead with his research, while his disapproving son falls for a troubled woman."/>
        <s v="Richie Beckett is an aging Brighton crime boss who's struggling with the onset of dementia, just as a rival gang is trying to take over his territory."/>
        <s v="This two-part tale delivers the true story of the Great Train Robbery of 1963, the biggest one in England's history."/>
        <s v="This documentary centers on the crew of the B-17 Flying Fortress Memphis Belle as it prepares to execute a strategic bombing mission over Germany."/>
        <s v="This series tracks the ups and downs of an 18-month investigation into the 2014 stabbing murder of teenager Nicholas Robinson in Bristol, England."/>
        <s v="This documentary urged African Americans to enlist and join in the effort to be part of America's continuing fight in World War II."/>
        <s v="A P-47 Thunderbolt squadron is shown in preparation, at play and in bombing raids aiming to halt Nazi supply lines and aid Allied ground troops."/>
        <s v="British and American troops join forces to liberate a Nazi stranglehold in North Africa, sharing battles, hard work and a peaceful Christmas dinner."/>
        <s v="This World War II-era training film dramatizes how secret agents should act while undercover and how to avoid capture by enemi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Filmmaker John Huston narrates this Oscar-nominated World War II-era film about life among the U.S. soldiers protecting Alaskaâ€™s Aleutian Islands."/>
        <s v="Christian musician Israel Houghton leads his band Israel &amp; New Breed on a tour supporting their newest album of multicultural, hybrid-genre songs."/>
        <s v="Ken Bruen's bestselling crime novels leap to life in this series of TV movies featuring Irish cop-turned-private-investigator Jack Taylor."/>
        <s v="Equipped with crayons and his creativity, a boy with autism draws an imaginary world where his animal pals help him tackle real-life situations."/>
        <s v="When two brothers fall for two sisters, they quickly realize the age differences between them are too big to ignor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A petty thief teams up with two bickering accomplices to safeguard a powerful relic and save humankind from a tribe of vengeful, winged humanoids."/>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A weekend hike for urbanites Alex and Jenn takes a dangerous turn when they become lost deep in the remote territory of a menacing bear."/>
        <s v="When Christopher Columbus mysteriously appears in modern-day Kolkata, India, two struggling young men look to him for advice on achieving success."/>
        <s v="Fallen Los Angeles police officer Terrence Downe finds new life as a secret weapon: a scientifically altered super-cop with unlimited lives."/>
        <s v="When James's living situation turns sour, he has little choice but to move in with his new girlfriend â€“ a decision he almost immediately regrets."/>
        <s v="At Hills Village Middle School, budding cartoonist Rafe and best pal Leo challenge their uptight principal by breaking every rule in his handbook."/>
        <s v="Aspiring hip-hop star Francisco builds a name for himself as a musical artist while his conscience helps him through family drama and discrimination."/>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While investigating the disappearance of a teen girl in a tight-knit Galician town, a Civil Guard officer uncovers secrets linked to a loss of her own."/>
        <s v="In near-future Paris, two brilliant siblings unveil a high-tech implant designed to pair up soul mates. But the beta test yields unwelcome surprises."/>
        <s v="Husband. Father. Fighter. Meet Chuck Wepner, the liquor salesman and self-proclaimed real-life inspiration behind Rocky Balboa."/>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Expecting to relax at their &quot;vacation&quot; cabin, two backwoods boys see their trip turn into a nightmare when they're accused of being psychotic killers."/>
        <s v="A promising high school basketball player has his eye on an Ivy League scholarship. But his father's secret addictions could ruin everything."/>
        <s v="Culture clashes and brewing rivalries test a teen football player from South Los Angeles when heâ€™s recruited to the Beverly Hills High School team."/>
        <s v="Two quirky cats, Ollie and Moon, and their friend Stanley the snail travel the world, solving everyday problems and learning about different cultures."/>
        <s v="Between raising a teenage boy and growing up with a Filipino mother, stand-up comic Jo Koy has been through a lot. He's here to tell you all about it."/>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Young urbanites renovating a rundown house, and a psychiatrist grieving his son's disappearance, are connected to a supernatural, decades-old secret."/>
        <s v="Offbeat comic James Acaster covers the strange, the mundane and everything in between in this collection of four wide-ranging stand-up specials."/>
        <s v="Ambitious Kunal takes a job in the diamond business, but his life is thrown into turmoil when he's drawn into the seedy underworld of his new career."/>
        <s v="Comic Nate Bargatze touches on air travel, cheap weddings, college football, chocolate milk and the perils of ordering coffee in this stand-up special."/>
        <s v="A sheltered farm girl inadvertently shoots an endangered Philippine eagle, setting off a police investigation that exposes violence and corruption."/>
        <s v="An aspiring yet aimless actor takes over his ailing father's job as an ambulance driver, unwittingly getting involved in an organ-trafficking network."/>
        <s v="A police officer and a drug lord become embroiled in a cycle of revenge, each man bent on taking the other down."/>
        <s v="When a twist of fate brings five unlikely animals together, they find that combining their unique kung fu styles as a team makes the perfect weapon!"/>
        <s v="In this adaptation of the comic strip, Juan LÃ³pez must balance an office job with heroic feats to save the love of his life and native planet ChitÃ³n."/>
        <s v="Hearing that their old school is being haunted, Spectra Vondergeist and her pals head back to Monster High to get to the bottom of the scary spookery."/>
        <s v="A documentarian details her Jewish family's escape from Nazi-occupied Prague to refuge in Brazil, where her father built a life as an architect."/>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This absorbing documentary series follows the entire supply chain of the illicit drug trade, tracing its production, export, sale and consumption."/>
        <s v="In this affable yuppie comedy, Kate Reddy is a successful executive, wife and mom whose personal and professional lives hang in precarious balance."/>
        <s v="While investigating a bank robbery, a squad of overweight police officers undergoes rigorous training to shed pounds."/>
        <s v="A detective assists with an investigation into a brutal mass murder case in which his twin brother is the prime suspect."/>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This documentary traces the steps of druglord Pablo Escobar with vivid eyewitness accounts that reconstruct his bloody reign in Colombia."/>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A lecherous World Bank official sees his reputation crumbling when he's accused of raping a hotel maid during a trip to New York."/>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A 1950s housewife goes to Rio de Janeiro to meet up with her husband, only to learn he's deserted her, but decides to stay and open a bossa nova club."/>
        <s v="The killing of three members of the Miami Showband sent shock waves across Ireland in 1975. Now one survivor doggedly pursues the truth."/>
        <s v="The elite real estate brokers at The Oppenheim Group sell the luxe life to affluent buyers in LA. The drama ramps up when a new agent joins the team."/>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Follow the Rolling Stones as the iconic group breaks new ground in Latin America, wrapping a 10-city tour as the first-ever rock band to play in Cuba."/>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Two weddings marred by tragedy lead the respective brides to believe that that they've been cursed by an old cultural superstition."/>
        <s v="Love can be complicated, especially when Vince agrees to secretly woo Kath via text on behalf of James â€“ while falling for her, too."/>
        <s v="From making ends meet to lavish rides and fur coats, the Irish MMA champion grants an all-access pass to the highs â€“ and lows â€“ of his ascent."/>
        <s v="Overtaken by the death of her beloved, a grieving woman decides to take a spontaneous trip to visit her friend and get her life back on track."/>
        <s v="Comedy icon Dave Chappelle makes his triumphant return to the screen with a pair of blistering, fresh stand-up specials."/>
        <s v="Heartbreak, hope and nostalgia collide in this complex portrait of Lampedusa, a Mediterranean island where thousands of migrants land each year."/>
        <s v="Italian filmmaker Gianfranco Rosi turns his eye to his own country, roaming and filming for over two years in a minivan on Rome's giant ring road."/>
        <s v="Young motocross racer Miles Hill helps a top-secret robotic combat dog evade its ruthless creator and the military, who are in hot pursuit."/>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This documentary chronicles Elouise Cobell's long fight against the U.S. government for the gross mismanagement of mineral-rich Native American land."/>
        <s v="After many years away, a woman returns to her hometown, where her mayor father presides over a corrupt, lawless and rundown municipality."/>
        <s v="The most powerful superhero in the world can kill anyone with one blow. But nothing can challenge him, so he struggles with ennui and depression."/>
        <s v="Following the death of his wife and daughter in a terrorist attack, an ex-Indian army commando agrees to infiltrate a terrorist cell."/>
        <s v="A father and son bond on an impromptu road trip over deep conversations, unexpected confessions, strange encounters ... and a drunken escapad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When Walt Disney sets his sights on obtaining the rights to the children's classic &quot;Mary Poppins,&quot; the book's author proves a tough nut to crack."/>
        <s v="Fantasy and reality collide when a surprisingly diverse group of online video-game addicts struggle to balance the game with personal relationships."/>
        <s v="An unhappy father and lawyer quits his suburban life and vanishes into the attic above his garage, where he watches his family move on without him."/>
        <s v="Set in an India-Pakistan border post, this satirical but thought-provoking comedy about war deals with serious events in a humorous manner."/>
        <s v="Speaking to retailers and owners of the Glock pistol, two filmmakers shed light on the politics of violence and its implications from Chicago to Kirkuk."/>
        <s v="A scrappy but poor boy worms his way into a tycoon's dysfunctional family, while facing his fear of music and the truth about his past."/>
        <s v="Genius investigator Keith Flick rejoins the royal police force just as serial killer &quot;B&quot; emerges. Mysterious youth Koku may be an ally, or a target."/>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This documentary profiles eccentric publicist Danny Fields, who helped launch the careers of innovative new artists who would become musical icons."/>
        <s v="In the Old West, a Danish homesteader avenges the murder of his wife and son, only to unleash a gang leader's brutal fury."/>
        <s v="As chef Curtis Duffy oversees every aspect of opening his own restaurant, Grace, he recalls his turbulent childhood and difficult adult relationships."/>
        <s v="Amy Schumer spills on her new marriage, personal growth, making a baby and her mom's misguided advice in a special that's both raunchy and sincere."/>
        <s v="This documentary follows a trio of teens â€“ a daredevil photographer, an aspiring model and a lonely Ohio girl â€“ and Instagram's impact on their lives."/>
        <s v="While building a revolutionary machine outlined in his late father's journal, a recluse farmer becomes the guardian for his gifted six-year-old nephew."/>
        <s v="A naive and sheltered young woman embarks on a whimsical adventure across Italy in the hopes of meeting director Federico Fellini."/>
        <s v="A talking monkey famous for his TV commercials dreams of breaking into real movies. But first he stumbles upon a brother and sister who need his help."/>
        <s v="Fearless provocation has fueled stand-up comic Nina Geld's career, but a move to LA and a new love take her to new levels of honesty."/>
        <s v="The cast and crew of the 1981 Broadway musical &quot;Merrily We Roll Along&quot; recall joy and heartbreak during the production of a surefire hit that wasn't."/>
        <s v="As a zombie outbreak sweeps the country, a dad and his daughter take a harrowing train journey in an attempt to reach the only city that's still safe."/>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Scientists and animal keepers fight to save an orphaned baby elephant at a rescue camp in Botswana while struggling to defend its entire species."/>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Amid an impasse in his marriage, a father in Tehran is beset by a bitter feud involving the family of a pious caretaker he hired for his aging dad."/>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A young novelist's life is turned upside down when a chance encounter outside a New York hotel leads to an intense affair with a diplomat's wife."/>
        <s v="Curious young Coraline unlocks a door in her family's home and is transported to a universe that strangely resembles her own â€“ only better."/>
        <s v="Caught in an afterlife limbo, teenage Kato investigates her own mysterious death and unravels a web of secrets in her seemingly tranquil village."/>
        <s v="When a husband, acting in his family's &quot;best interest,&quot; does not accept his wife's deathbed wish, providence dictates that he pay for his duplicity."/>
        <s v="New straight-arrow sheriff Wallace finds he must join forces with brutal ex-lawman Leland to protect a troubled border town from a cartel hit man."/>
        <s v="After being drafted into an elite secret society, a pair of students at Oxford University see the group's extreme debauchery spiral out of control."/>
        <s v="No one believes Chicken Little when he tries to warn of an alien invasion â€“ so it's up to him and his misfit friends to save the world!"/>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When a wealthy patriarch unexpectedly drops dead, his money-crazed family, friends and staff scramble for his billionaire fortune."/>
        <s v="Italian comedian Edoardo Ferrario riffs on life at 30 and unpacks the peculiarities of global travel, social media and people who like craft beer."/>
        <s v="When a billionaire sets out to take over the world, only one special forces unit can handle the job â€“ a squad of highly trained guinea pigs."/>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Sing, a mobster in 1940s China, longs to be as cool as the formally clad Axe Gang, a band of killers who rule Hong Kong, but can only pretend."/>
        <s v="Injuries sidelined the bright career of New York Yankees pitcher Chien-Ming Wang. This documentary captures his relentless battle back to the majors."/>
        <s v="Terrifying creatures, wicked surprises and dark comedy converge in this NSFW anthology of animated stories presented by Tim Miller and David Fincher."/>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The documentary takes a detailed look at the disappearance of 3-year-old Madeleine McCann, who vanished while on holiday with her family."/>
        <s v="As a secret police agent eavesdrops on a successful writer in East Germany in 1984, he becomes increasingly fascinated by the man's life and politics."/>
        <s v="When a law professor fails an ambitious student for academic dishonesty, he goes to terrifying lengths to seek revenge for more than just his grade."/>
        <s v="This series investigates mysteries that persistently elude scientific explanation, such as mythical creatures, UFOs, sacred sites and more."/>
        <s v="A down-and-out DJ plots to rebuild his music career while working as a nanny for his famous best friend's wild 11-year-old daughter."/>
        <s v="When a yoga enthusiast begins to pull away from her identical twin sister and business partner, their lifelong bond turns deadly."/>
        <s v="Torn between his demanding corporate career, his passion for music and his turbulent family life, a man struggles to keep his inner demons in check."/>
        <s v="After her fat-shaming husband brings home a new lover, a wife in Maharashtra recruits a group of women to challenge him in a kabaddi match."/>
        <s v="A poor bus conductor's efforts at obtaining information about his enormous electricity bill are hindered by a corrupt system."/>
        <s v="The son of an astrologer faces opposition from his superstitious father regarding his scheme of launching a mango business."/>
        <s v="Suzu marries into a family living outside of Hiroshima and quickly settles into her new life, until World War II challenges her ability to survive."/>
        <s v="Bored in their happy marriage, a couple decides to spice things up by fighting more, but their game takes the relationship on an unexpected path."/>
        <s v="Tired of her passionless marriage, Marianne wants a separation from her husband, Gustav, who, in response, decides to make a big change of his own."/>
        <s v="Five affluent youths find a new sense of purpose as they team up with a Mumbai police officer on crime-busting missions around the city."/>
        <s v="Two young men with disabilities befriend a hitman in a wheelchair and become his helpers, only to wind up in the crosshairs of a Serbian mobster."/>
        <s v="Industrial workers struggle against the greed of their employers and the apathy of the government toward the conditions in which they live and work."/>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Concerned that dementia will soon steal his most cherished memories, a Hindu doctor hires a Mulsim rickshaw driver to take him to his childhood home."/>
        <s v="This documentary reveals the cracks in India's anti-dowry act and gives voice to both women and men who've been victimized by the law's abusers."/>
        <s v="Hosts Joel and Mike and their robot companions offer hilarious running commentary on B movies they're forced to watch in these classic MST3K episodes."/>
        <s v="A group of hardscrabble young thieves in Argentina decide to leave their boss and plan heists on their own."/>
        <s v="Believing himself to be God's envoy, a troubled young man embarks on a killing spree as his passion for music becomes a psychotic obsession."/>
        <s v="Partners at an Indian matrimonial agency face endlessly challenging and often impossible demands as they help clients make the perfect match."/>
        <s v="Friends in their last year of college contemplate the future of their band as they juggle questions of love, work, family and identity."/>
        <s v="When his sister disappears while working at the Grand Hotel, a man joins the staff to get answers. Inside its posh walls, he finds love and intrigue."/>
        <s v="In post-Partition Kolkata, a young Bengali poet from an urban colony wanders the city in search of the woman he loves and a channel for his sorrows."/>
        <s v="When a young woman with amnesia becomes a key figure in a missing persons case, she must reconstruct her memories to clear her name."/>
        <s v="During Communist rule, a Polish gynecologist and sexologist defies taboo and fights to publish her groundbreaking book on love and sex."/>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This documentary charts 20 years of the French national soccer team, Les Bleus, whose ups and downs have mirrored those of French society."/>
        <s v="Aimless valet driver Steven Bassem can't find the motivation to get a better job, even when his fractious immigrant family starts falling apart."/>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Young orphan Kuttappayi goes to live with his grandfather in the country, but his new life takes a hard turn when his grandfather's health fails."/>
        <s v="While investigating a child kidnapping, a Mumbai police inspector is haunted by a shadowy dream figure and memories of his own abducted daughter."/>
        <s v="This documentary explores the connections between elite athletes and Marvel superheroes such as Spider Man, Black Widow and Captain America."/>
        <s v="Plucky lizard Oscar spends his time trying to avoid the hazards of the desert, including marauding chickens and bumbling adversaries."/>
        <s v="Dealing with personal demons and the death of his son, a prizefighter attempts a return to the ring by challenging his rival to a 12-round rematch."/>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mid a coup, a North Korean agent escapes south with the country's injured leader in an attempt to keep him alive and prevent a Korean war."/>
        <s v="A photographer invites a close-knit group of female pals to her Goa home to announce her engagement, which stirs up a riot of emotion in all of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Historian Ken Burns and his team bring to life the challenges Americans faced in the 19th century as they embarked on westward expansion."/>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Raised in America, government agent Choi Kang-Ta returns to Korea with the skills of an assassin and a thirst for revenge on his fatherâ€™s killers."/>
        <s v="Gifted doctor Cho-in leads a charmed life while his older brother Seon-woo seethes with jealousy in this series inspired by Biblical characters."/>
        <s v="Nothing is off limits as Jimmy Carr serves up the most outrageous jokes from his stand-up career in a special that's not for the faint of heart."/>
        <s v="Join Norwegian electronic music superstar Kygo onstage and behind the scenes as he performs at the famed L.A. venue with a bevy of special guests."/>
        <s v="Starting with the Trojan Horse attack, this modest re-telling of Homer's epic covers well-known highlights of Odysseus's long journey home."/>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A player who uses the internet to facilitate his womanizing ways is tormented when he spurns a persistent woman who won't take no for an answer."/>
        <s v="Cracking under the demands of children and a philandering, thankless husband, an overworked suburban mother assumes the persona of a ferocious dog."/>
        <s v="We asked eight up-and-coming comedians for their wildest sketch and improv routines â€“ and got a new comedy series unlike anything else."/>
        <s v="Recently paralyzed in a devastating car accident, Dana begins to suspect a dark and sinister force may be lurking within her hospital room."/>
        <s v="After a terrorist attack in Guatemala, a baby is rendered deaf and motherless and her father is left to raise her alone."/>
        <s v="A man who is diagnosed with multiple sclerosis responds by training for an Ironman triathlon, with his cranky father-in-law's help."/>
        <s v="Minibus driver Riza is a steady presence in his close-knit neighborhood, until he brings home a dreamy beauty and throws everything into chaos."/>
        <s v="After a losing streak puts him in debt of 50,000 euros to his sponsors, an unlikely Turkish-German boxer in Berlin finds himself in need of a miracle."/>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e slacker owner of a public bath house rallies his community to save it when a big developer comes to town to close it down and open a new mall."/>
        <s v="Vignettes of the summer holidays follow vacationers as they battle mosquitoes, suffer ruined plans and otherwise hit snags in their precious time off."/>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Trying to resurrect his career, not-so-talented magician Iskender goes on tour, but things get iffy when one of his illusions works a little too well."/>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Grief-stricken over the death of his true love, singer-songwriter Metin has given up on life, until he meets Gizem, who slowly reawakens his heart."/>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When a recently single psychologist moves to a new neighborhood, she finds friendship with women starting to rebel against years of domestic abuse."/>
        <s v="Sent away from his family to a remote mountain town, teacher Mahir helps the villagers build a school â€“ and inspires a path to hope for them all."/>
        <s v="Seeking the formula behind a magical elixir bequeathed to him by his father, a veterinary professor gets embroiled in a mobster's horse-racing scheme."/>
        <s v="This fantasy drama follows an indie band singer who repeatedly undergoes unwanted time slips and the girlfriend he must save from an unlucky fate."/>
        <s v="Sent to a remote village to write a screenplay, Sinan finds inspiration to spare in colorful locals, farcical misadventures and the craziness of love."/>
        <s v="Five acclaimed photographers travel the world to provide detailed insight into the difficult conditions faced by refugees who dream of a better life."/>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n ex-boxer falls in love with a blind woman and starts to build a new life, but his violent past returns to endanger them both."/>
        <s v="Desperate for cash, klutzy private investigator Tekin searches for a wealthy woman's missing girl but faces one surprise and mishap after another."/>
        <s v="While working together, a married textile foreman and his bossâ€™s daughter have a torrid love affair, stirring up hostility among the factory crew."/>
        <s v="Forced to work in a coal mine during World War II, two young poets find some escape when they both fall for the same woman."/>
        <s v="In 1974, a rural town in Anatolia gets its first television set â€“ an event that's met with both excitement and trepidation by the villagers."/>
        <s v="With civil war looming, a TV-obsessed Turkish town is bemused when a bureaucrat and his daughter arrive to modernize their library."/>
        <s v="This intimate documentary follows rock star Artiwara Kongmalai on his historic, 2,215-kilometer charity run across Thailand in 2017."/>
        <s v="After an assignment in a war zone, a journalist trying to put his life back together is granted an interview with someone claiming to be God."/>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In the Smoky Mountains, an ambitious woman works to save her family's historic berry farm as her ex, a country music star, returns to town."/>
        <s v="Follow Indian Premier League champions Mumbai Indians through the 2018 season in this series featuring insider insights and intense cricket action."/>
        <s v="A young woman in ancient China longs for an adventurous life rather than a dull arranged marriage in Ang Lee's Oscar-winning martial arts epic."/>
        <s v="After several failed attempts at taking his own life, a young man hires an aging assassin whoâ€™ll do anything to fend off retirement."/>
        <s v="This series highlights a diverse group of survivalists as they prepare for various catastrophic scenarios that could cause civilization to collapse."/>
        <s v="When a fraternity's last big luau serves up horrible deaths to its partygoers, the brothers learn firsthand about their houseâ€™s frightening history."/>
        <s v="This action-packed animated double feature pits the Hulk against two of the Marvel Universe's most powerful characters: Wolverine and Thor."/>
        <s v="When a big-city art dealer travels to North Carolina to meet her new husband's small-town family, their trip gives rise to a multitude of problems."/>
        <s v="On patrol in Afghanistan, a British paratrooper unit unwittingly ventures into a dry riverbed that turns out to be littered with land mines."/>
        <s v="A seasoned British drug dealer longs to ditch his illegal trade. But he can't do that without wrapping up just one more job."/>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To save his parentsâ€™ home, a lottery-squandering 32-year-old man sublets a room to a disarmingly creepy tenant."/>
        <s v="An aspiring musician battles age-old caste divides to be able to learn the art of a classical instrument from a traditionalist, veteran percussionist."/>
        <s v="Inspired by a science book, 13-year-old William Kamkwamba builds a wind turbine to save his Malawian village from famine. Based on a true story."/>
        <s v="Four brothers prepare for war when they're forced to deliver secret holiday gifts to the school bullies. But they soon learn kindness goes a long way."/>
        <s v="Sebastian the elephant and his feline friend Mithco sail on a gigantic peach to rescue Sunnytown's beloved mayor, who's stranded on a mysterious island."/>
        <s v="An ex-colonel forms a special paramilitary group focused on combatting drug trafficking on the Paraguayan border."/>
        <s v="When city-raised twins move to a tumbledown country mansion, it's quite an adjustment â€“ especially after they uncover a magical fantasy world."/>
        <s v="A group of teens searches for the dark truth behind their school's mysterious and brutal history."/>
        <s v="In this surprisingly emotional documentary, heavyweight champ Mike Tyson analyzes the controversies surrounding his career and turbulent private life."/>
        <s v="Everyone wants a final shot at action on the last day at Camp Firewood, in this campy 1980s summer-camp spoof from the creators of &quot;The State.&quot;"/>
        <s v="In this unflinching noir drama, a resilient teen goes on the trail of her missing, drug-dealing father when his absence threatens the family's safety."/>
        <s v="After his son is brutally beaten outside a nightclub, a surgeon takes the law into his own hands and seeks vengeance against the perpetrator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From Casino du Liban, Lebanese actor and comedian Adel Karam delivers earthy punchlines on kissing norms, colonoscopies and a porn star named Rocco."/>
        <s v="Chinese artist and activist Ai Weiwei uses social media and art to inspire protests and suffers government persecution for his actions."/>
        <s v="A happily married business executive is forced to deal with an episode from his past that he had long thought was put behind him."/>
        <s v="Through intimate interviews, this documentary explores the stigma facing independent women who seek housing in modern Mumbai."/>
        <s v="Determined to stop his ex-girlfriend from marrying, a young man crashes the wrong wedding and meets a bride looking to run away."/>
        <s v="A team of mercenaries working with the CIA accepts an off-the-books mission in Chernobyl, where deadly human-controlled droids prepare an ambush."/>
        <s v="Following a fashion show mishap, three supermodels find themselves on the run from dangerous gangsters trying to recover a fortune in stolen diamonds."/>
        <s v="Following a misunderstanding, a gangster and his boss part ways and become bitter enemies â€“ with devastating consequences."/>
        <s v="In this chilling horror anthology series, actress and model Bipasha Basu meets people who have had disconcerting paranormal experiences."/>
        <s v="Mountain bikers â€“ including legend Brendan Fairclough â€“ put their skills to the test and engage in daring feats set against vivid backdrops."/>
        <s v="A radio broadcaster's intense attraction to a mysterious woman opens the door to a tidal wave of powerful emotions and desires."/>
        <s v="When one of his colleagues becomes corrupted by power and goes over to the dark side, a young police officer tries to bring the offender to justice."/>
        <s v="Mothers, nurses, soldiers and deportees â€“ these women fought against persecution for freedom and survival amid the turbulence of World War II."/>
        <s v="Leaving their wives at home, three randy friends look forward to some raunchy extramarital fun at their college reunion."/>
        <s v="Ambitious Gurukant Desai ignores his father's advice and leaves his village to find success in Turkey."/>
        <s v="Love blooms when kind-hearted Avinash takes in Preeti, a woman shunned by society, but the unorthodox living situation creates quite a stir among the neighbors."/>
        <s v="In this concert film, Oscar-winning composer Hans Zimmer performs his most iconic movie scores to a sell-out crowd at the O2 Arena in Prague."/>
        <s v="A millionaire opens the door to comic complications when he punishes his spoiled sons for trying to make money through shady, get-rich-quick schemes."/>
        <s v="Years after an accident at a wild Christmas party traumatized them all, six former friends find themselves trapped in a shopping mall and forced by a killer disguised as Santa Claus to play a lethal game of hide-and-seek."/>
        <s v="A couple trying to conceive invite a woman with a mysterious past to move in with them. But it's an invitation they might come to regret."/>
        <s v="A grieving policeman and a rickshaw driver are brought together by a dark, tragic secret that will change their lives forever."/>
        <s v="A boy with a hearing and speech impairment â€“ and extraordinary athletic ability â€“ chases his lifelong dream of playing cricket for India."/>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Separated at birth, twins Raja and Prem couldn't be more different. But when fate puts them both in London, they start being mistaken for each other."/>
        <s v="Star-crossed lovers from different social strata struggle to overcome differences in class and family expectation, as well as a long separation."/>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A prison guard goes undercover as a dancer to try and recapture an escaped criminal and restore her police inspector boyfriend's reputation."/>
        <s v="While playing matchmaker to a pair of their friends, two young university students begin developing feelings for each other."/>
        <s v="Cinematic lovebirds Aishwarya Rai and Vivek Oberoi star in this love story about a sweet young girl, Diya, brought up by her widowed father on a coffee plantation in the village of Coorg."/>
        <s v="Previously unseen footage is shaped into a fresh and timely retelling of the 1992 Rodney King trial â€“ and the verdict that sparked civil unrest."/>
        <s v="Eager for cash, Rajesh joins his friend Shankar's blood-theft operation. As Rajesh's greed grows and the cops close in, Shankar is poised to explode."/>
        <s v="After enrolling in a college poetry course, a struggling rapper finds inspiration for her new voice through slam poetry."/>
        <s v="Though worried she's doomed to be single forever, Mahi embraces her vivacious and creative nature while working to tame her inner critic."/>
        <s v="It's a new school year at Monster High, and the little sister of Clawdeen Wolf, Howleen, is determined to be more fangtastic than ever."/>
        <s v="After learning that monsters and &quot;Normies&quot; used to spend Halloween together, Frankie Stein and her pals rally both groups for a frightfully good time."/>
        <s v="After a prank goes sideways, three buddies find their relationships  â€“ with women and each other â€“ tested in unexpected ways."/>
        <s v="Prompted by loyalty, Arjun plays matchmaker between his philandering foster brother and a conservative girl but winds up falling in love himself."/>
        <s v="Thakur Avadh is an evil landlord in a remote village who rules with an iron fist. His two sons live a debauched life, knowing that their father will bail them out of any scrape."/>
        <s v="A notorious terrorist manipulates an Indian army major's jilted lover into helping him obtain a classified military code."/>
        <s v="The murder of a teenage girl found dead in her bedroom opens up a twisted investigation that leads into a dark, murky labyrinth of secrets and lies."/>
        <s v="Siddharth falls in love with beautiful Jhanvi. But Jhanvi's brother Ganpat is overly possessive â€“ and determined to destroy their relationship."/>
        <s v="When a young girl is killed in a suspicious train accident, three very different lives become intertwined in their quest for answers."/>
        <s v="The last of his family line, Olaf Schubert doesn't have time for a girlfriend but dutifully searches for one when his father demands offspring."/>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Courtroom intrigue plays out against a backdrop of military secrets in this Bollywood drama with a plot that's reminiscent of A Few Good Men."/>
        <s v="As her own wedding looms on the horizon, a marriage counselor strives to save her future in-laws' crumbling relationship."/>
        <s v="An American woman on a revenge mission travels to India and befriends two journalists seeking justice for violent crimes against women."/>
        <s v="Four disparate lives â€“ a gangster, a student, a veterinarian and a soldier â€“ are evocatively connected to elements of earth, fire, wind and water."/>
        <s v="A director and a comedian want to shoot the &quot;comedy of the future&quot; and make cinema history, but soon run out of resources and run into mission creep."/>
        <s v="A loving, concerned American grandson travels to Mumbai to rescue his unappreciated grandmother from her drudgery and fulfill her true potential."/>
        <s v="An Americanized NASA scientist returns to his native India on a business trip and searches for the nanny who helped raise him."/>
        <s v="&quot;Trailer Park Boys&quot; John Paul Tremblay, Robb Wells and Mike Smith host this foulmouthed live kick-off of their Web-based Swearnet network."/>
        <s v="Businessman Manav falls for aspiring singer Mansi, but their romance faces an uphill climb when Manav must depart and Mansi's suave manager moves in."/>
        <s v="A night out in Paris quickly unravels when two friends provoke the wrong taxi driver, who's after something bigger than cab fare."/>
        <s v="Luck brings together math expert Perci Trachtenberg and obscure genius Venkat Subramaniam in a casino, but the foundations of probability may be utterly altered when their chat leads Subramaniam to try a new theory in the gambling dens of Mumbai."/>
        <s v="An aspiring journalist travels to Somalia in hopes of making a name for himself by covering dangerous pirates and hijackers."/>
        <s v="After being sent to a remote prison, three young men suffer under the watchful eye of their jailer and make a meticulous plan to escape."/>
        <s v="Three sexually frustrated men in their 60s have the adventure of a lifetime after meeting an intriguing young woman during a holiday in Mauritius."/>
        <s v="On a train in Mumbai, 20-something Chini witnesses a horrific attack that triggers memories of a dark chapter from her youth. Based on a true story."/>
        <s v="After encountering a scene of sexual violence, a woman is forced to confront traumatic experiences of abuse that have shaped her life."/>
        <s v="The tales of an eccentric aristocrat, a tightrope walking nomad and a postman-turned-soothsayer unspool in this visual poem of rural life in India."/>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After being framed, a policewoman languishing in prison hopes that her three sons will deliver justice and restore her honor."/>
        <s v="When a drug kingpin looking to go legit falls for a Philadelphia college student, it doesn't take long for his dangerous world to bleed into her life."/>
        <s v="When their Sunday soccer game on the beach is canceled, five friends set out to find another place to play in the noisy, crowded city of Mumbai."/>
        <s v="Denied a U.S. visa, two dim Indian men decide to sneak into America on a boat. Fate, however, leaves them stranded on a beach â€“ in Karachi, Pakistan."/>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An accident on a bridge ties together three young men from different social classes, sparking a course of events that will forever alter their lives."/>
        <s v="Witness the wonders of human gestation through cutting-edge CGI, and learn how those nine months inside the womb can affect all aspects of one's life."/>
        <s v="Whoever came up with the term &quot;bird brain&quot; never met these feathered thinkers, who use their claws and beaks to solve puzzles, make tools and more."/>
        <s v="A well-known wildlife photographer living alone in the Bohemian Forest finds himself playing mama bear to a pair of abandoned cubs."/>
        <s v="A girl who wants to be an elephant driver like her father is given the chance to raise a calf and becomes even more determined when it's taken away."/>
        <s v="Earth's most sublime landscapes can also be the most forbidding. Discover how inhabitants survive and flourish in our planet's harshest environments."/>
        <s v="This dynamic series spans the globe to explain the complex natural forces that govern the planet, from shape and color to motion and the elements."/>
        <s v="Wildlife biologist Liz Bonnin explores the natural wonders of India in this series that reveals the species and cultures unique to this ancient land."/>
        <s v="Amid rising oil and gas prices and dwindling resources, tiny islands off the coast of Europe are rethinking the future of energy."/>
        <s v="Witness the incredible, decades-long friendship between Koko the gorilla and Penny Patterson, who taught Koko to communicate via sign language."/>
        <s v="Toprak, who lost her baby, is hired as a wet nurse for wealthy Yusuf's motherless son. Yusuf is drawn to Toprak, but also to her scheming sister."/>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When a cabbie chances upon his childhood sweetheart, he tries to rekindle old feelings but finds that mature love is a more complicated matter."/>
        <s v="After four years together, a husband and wife become entangled in secret, sexually charged relationships that threaten to unravel their marriage."/>
        <s v="After a Ukrainian high school teacher's tirade against government corruption goes viral on social media, he finds himself the country's new president."/>
        <s v="This series examines the aerodynamics of flight and the evolutionary processes that have enabled certain species to survive by taking to the skies."/>
        <s v="Chef Rick Bayless, farmers and others discuss the history leading to the sustainable food movement and how it could change what we eat in the future."/>
        <s v="Aging boxer RamoÌn regains his vitality when he meets fierce young boxer Deborah, their unbridled passion causing him to forsake everyone around him."/>
        <s v="A tough young man with a short temper and no patience for bullies gains a legendary reputation as the best street fighter in Busan."/>
        <s v="When a 10-year-old goes missing while her father, an actor, is out on an audition, the girl's stepfather â€“ Mumbai's police chief â€“ leads the search."/>
        <s v="Archaeologist Sarah Parcak follows clues to early Viking explorations and discusses just what these notoriously fierce warriors were really like."/>
        <s v="New NFL star Thad buys his old teammates' beloved frat house, renames it Thadland and throws the raunchiest, most debauched party in school history."/>
        <s v="Two teenage geeks inadvertently find a lifelike, state-of-the-art sex robot, but must dodge the high-profile owner who lost her in order to keep her."/>
        <s v="When Eva and Alex decide to wed in England, where they met three years earlier, obstacles including a labor strike and a volcano keep them apart."/>
        <s v="A dishonest banker pays the ultimate price for his wrongdoings when he is held hostage in his own speeding car by a bomb-making extortionist."/>
        <s v="After his mother's death, a piano prodigy's will to play disappears. But meeting a free-spirited girl who plays the violin turns his life around."/>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An escaped psychopathic child killer faces off against one of his former victims, who has since become a hard-nosed detective."/>
        <s v="Set in the Grey City, this &quot;Cities of Love&quot; installment is a star-studded, 10-story collection of redemptive love, crushing loss and everyday romances."/>
        <s v="In a dystopian future, a totalitarian regime maintains peace by subduing the populace with a drug, and displays of emotion are punishable by death."/>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Three teens join forces to find a way home after waking up in a strange realm filled with magic portals, perplexing puzzles and vicious beasts."/>
        <s v="Accident or murder? After the mysterious death of his wife, author Michael Peterson watches his life go under the microscope."/>
        <s v="A young actress rehearsing for a play about human trafficking begins to relive terrifying scenes that may be dreams â€“ or an alternate reality."/>
        <s v="An artist muddles through a midlife crisis while trying to balance his dimming career with a yearning to be a better fath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fter a snowmobile accident paralyzed him, Grant Korgan became the first athlete with a spinal cord injury to push himself to the South Pole."/>
        <s v="Orphaned and at loose ends, young Mukesh falls into the seductive orbit of married Sarika, who leads him ever deeper into a world of sex and betrayal."/>
        <s v="With the mind of a human being, and the body of whichever animal he chooses to be, a young boy protects the world from danger."/>
        <s v="Nina thinks her husband, James, is cheating on her, and she sets out to prove it by calling him and pretending to be another woman."/>
        <s v="A woman sexually assaulted by her new boss's brother-in-law tries to move on as if nothing happened, but the night weighs heavily on her mind and body."/>
        <s v="A just-married couple moves into their new home, finding themselves at war with the kids next door, who seem determined to make their lives miserable."/>
        <s v="As a flesh-eating virus rips its way through a remote woodland cabin, the terrified teens vacationing inside wonder who'll fall victim next."/>
        <s v="A career woman who has everything but romance finds her values challenged when she starts dating a good man she met on a Christian matchmaking site."/>
        <s v="Journeying back to her small Spanish hometown for her sister's wedding, Laura must grapple with long-buried secrets when her daughter is abducted."/>
        <s v="A beauty expert, a drug dealer and a bungling revolutionary end up in the grips of an extremist group after meeting on a plane to Lebanon."/>
        <s v="When climate change makes Egypt freeze over, intelligence officers pose as a film crew on location to seek a device that can eliminate the frost."/>
        <s v="After his wife relocates to her home country of Japan, an Egyptian man â€“ and father of two rambunctious kids â€“ tries to win her back."/>
        <s v="This anthology illustrates the timeless nature of desire in four stories of incest, bloodlust and other forbidden subjects."/>
        <s v="Two down-on-their-luck singers set out to marry wealthy women â€“ but not everyone is happy to have them climb the social ladder."/>
        <s v="A successful advertising agency executive falls asleep on an airplane and wakes up in an alternate universe as a stay-at-home mom with three kids."/>
        <s v="Disliked for his stinginess, Samir finds his life turned upside down when he receives a windfall and launches a television channel."/>
        <s v="A down-on-his-luck man reads a book, only to have its characters materialize and take over his life."/>
        <s v="Living on the edges of Cairoâ€™s Embabah neighborhood, several residents seek to better their circumstances following the January 25 Revolution."/>
        <s v="A street beggar befriends a man who lost his eye in a brawl, unaware that his new acquaintance is plotting to make him his unwitting organ donor."/>
        <s v="A former class bully reaches out to the deaf girl he'd tormented in grade school. He feels unworthy of redemption but tries to make things right."/>
        <s v="After losing his mom, 10-year-old Luke abandons competitive swimming. It takes a friendly dolphin to get him back in the water â€“ and help him heal."/>
        <s v="A grump with a mean streak plots to bring Christmas to a halt in the cheerful town of Whoville. But a generous little girl could change his heart."/>
        <s v="This documentary profiles sushi chef Jiro Ono, an 85-year-old master whose 10-seat, $300-a-plate restaurant is legendary among Tokyo foodies."/>
        <s v="In need of cash to help her sick brother, a young woman agrees to take part in a lethal winner-takes-all parlor game hosted by a sadistic millionaire."/>
        <s v="To save Asgard from a bloodthirsty goddess of death, the mighty Thor will have to battle his way to freedom and find a way back home."/>
        <s v="Waiting for news of her prisoner-of-war husband, a French woman in Nazi-occupied France reluctantly falls for a German officer quartering in her home."/>
        <s v="Five children living on the edge of a forest band together to save a magical wishing tree from destruction and find their own paths to happiness."/>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A journalist latches onto an unbelievable story in Iraq when he meets Lyn, a man of mysterious origins who reveals he was a &quot;warrior monk.&quot;"/>
        <s v="Three young men leading carefree bachelorsâ€™ lives in the city face the trials of true love when they meet three beautiful women."/>
        <s v="A big-dreaming donkey escapes his menial existence and befriends some free-spirited animal pals in this imaginative retelling of the Nativity Story."/>
        <s v="A teenage girl is caught between the affections of two childhood friends while battling the bloodthirsty demon inside of her that manifests at night."/>
        <s v="A pair of young environmentalists enlist the help of an ex-military explosives expert to carry out a dangerous act of eco-terrorism."/>
        <s v="In 1971, a fallen army majorâ€™s son is tapped by India's Research and Analysis Wing to serve as an undercover agent in Pakistan in the lead-up to war."/>
        <s v="Funnyman Bill Burr takes the stage to uncork a profanity-laced, incisive routine that pokes fun at plastic surgery, reality TV, gold diggers and more."/>
        <s v="During the War of 1812, two Native Americans and their British ally are pursued into enemy territory by American soldiers thirsting for reveng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his documentary follows 10 men who agree to walk the Camino de Santiago, a 500-mile, 40-day trek that will challenge their strength and faith."/>
        <s v="Therapist Jean Holloway develops dangerous and intimate relationships with the people in her patients' lives in this simmering psychological thriller."/>
        <s v="This film chronicles the journey of Fannie Haughton, an Oakland activist who fled to Grenada with her family just prior to the U.S. invasion in 1983."/>
        <s v="This real-life look at FBI counterterrorism operations features access to both sides of a sting: the government informant and the radicalized target."/>
        <s v="In this documentary, a centuries-old horse race in the city of Siena, Italy, is the forum for a showdown between a young jockey and his former mentor."/>
        <s v="On the heels of Junior Rescue training, Team Flounder returns to brave the beach in a series of thrilling saves and lighthearted laughs."/>
        <s v="Three lifelong friends travel to Acapulco ostensibly so one of them can find his lost love, but the real reason behind the trip holds some surprises."/>
        <s v="When a young man wakes from a coma, memories of brutal violence begin to surface, putting his life â€“ and that of his doctor â€“ in jeopardy."/>
        <s v="A master criminal engineers his own shooting during a police raid, then refuses treatment while awaiting rescue in a tense standoff at a hospital."/>
        <s v="A poorly constructed tunnel collapses, leaving a man trapped in his car with only two bottles of water and his daughter's birthday cake to survive on."/>
        <s v="Combining his trademark wit and self-deprecating humor with original music, Bo Burnham offers up his unique twist on life in this stand-up special."/>
        <s v="In the midst of ann arduous divorce battle, a real estate tycoon opts for a life of partying and sex until feelings for his childhood friend surface."/>
        <s v="Sex, stigma and spirituality merge in these eccentric stories of an angsty teenager, an unfaithful wife and a transgender woman returning to her past."/>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Fictional personality Peter Capusotto parodies Argentine culture and rock music in a series of humorous sketches with recurring character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hen a teen girl disappears from a village near the Ardennes Forest, local police and a concerned teacher begin to uncover a web of unsettling secrets."/>
        <s v="Comedian Ralphie May takes to the Las Vegas stage with his raw, rollicking take on men's fashion, racism, sex and even waffles. Filmed live in 2013."/>
        <s v="In 1979, single bohemian mom Dorothea, hoping to help her teen son find his place as a man, asks two young women to share their lives with him."/>
        <s v="Shy Natsu awakens as part of a group chosen to ensure the survival of humanity. Together, they have to survive on a changed Earth."/>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After learning France is about to legalize pot, a down-on-his-luck entrepreneur and his family race to turn their butcher shop into a marijuana cafÃ©."/>
        <s v="When a gun-toting rebel tries to rescue her kidnapped sister, she finds herself up against a widely feared desperado and a cursed guardian of treasure."/>
        <s v="After a popular morning television host bumps into an old acquaintance with a dark past, her professional and personal lives begin to unravel."/>
        <s v="In this 3D-animated spinoff from the Chhota Bheem series, valiant superhero Bheem goes beyond his village to fight the good fight across the universe."/>
        <s v="In 1976, naive Mary Ann Singleton moves to San Francisco and finds a new family in her bohemian landlady and the eclectic residents at 28 Barbary Lane."/>
        <s v="Determined to bring a Zika vaccine to the remote Pantanal, three doctors clash with a faith healer and are pulled deeper into the mysteries of his cult."/>
        <s v="In an attempt to settle the &quot;nature vs. nurture&quot; debate, a scientist couple raises three children to live lives that defy their genetic dispositions."/>
        <s v="A gentle giant and the girl who raised her are caught in the crossfire between animal activism, corporate greed and scientific ethics."/>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Only a few women pilots take part in the sport of aerobatics. Director Fredric Lean captures their powerful spirit at the World Aerobatic Championships."/>
        <s v="Unbridled comic Chris D'Elia reconsiders his approach to major life events like marriage, not having kids and buying pants for your friends."/>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being bitten by a radioactive spider, Brooklyn teen Miles Morales gets a crash course in web-slinging from his alternate-dimension counterparts."/>
        <s v="As sickness spreads throughout the countryside, an infertile woman conjures a living child out of clay and sets it loose on her enemies."/>
        <s v="After the brutal murders of their loved ones, three individuals share how they healed through forgiveness in this documentary presented by Aamir Khan."/>
        <s v="With her dad away, Mavis is so ready for adventure â€“ if strict Aunt Lydia doesn't stop her first. Set four years before the &quot;Hotel Transylvania&quot; film."/>
        <s v="As the remnants of the Resistance flee Kylo Ren and the First Order, Rey seeks out Luke Skywalker â€“ but he wants nothing more to do with the Force."/>
        <s v="Comedian W. Kamau Bell muses on parenting in the Trump era, &quot;free speech&quot; dustups, woke children's TV and his fear of going off the grid."/>
        <s v="Gay activist Michael Glatze begins a painful journey when he decides to renounce his sexuality for his religion in this drama based on true story."/>
        <s v="When a Chilean policeman vows to find and capture leftist poet Pablo Neruda, a game of cat and mouse ensues that tests both their wills."/>
        <s v="Using never-before-heard recordings, rare archival footage and her best-known songs, this is the story of legendary singer and activist Nina Simone."/>
        <s v="In a raw stand-up comedy special, Mike Epps mixes it up as he tackles sexual misconduct, special ed, aging body parts and much more."/>
        <s v="Struggling to move on from a heartbreaking loss, Mikey is drawn into a dangerous underworld robbery orchestrated by his unreliable stepbrother Dale."/>
        <s v="Exasperated with living in perpetual fear for their safety, four women kidnap a man to show him the realities of being female in Delhi."/>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The happy life of a young blind couple is shattered when the wife is raped and corrupt police won't help, sending the husband on a quest for revenge."/>
        <s v="Just as Simone works up the courage to tell her conservative Jewish family she's a lesbian, she finds herself attracted to a male Senegalese chef."/>
        <s v="To keep pal Boots from being sent to a rival school with better athletics, prankster Bruno leads an epic campaign to build a pool at Macdonald Hall."/>
        <s v="The biggest troublemakers at Macdonald Hall are Bruno and Boots, who are caught and face an unthinkable punishment: separation into different dorm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Faced with terminal breast cancer, a courageous wife and mother turns her suffering into a resilient message of faith, love and compassion."/>
        <s v="While filming his daily life for a media course, Cowen discovers his small English town may be under an ominous and otherworldly influence."/>
        <s v="Cured of what she thought was terminal cancer, Stella Abbott faces a slew of experiences â€“ good and bad â€“ resulting from years of &quot;living for today.&quot;"/>
        <s v="After being shipwrecked off the African coast, a lone child grows up in the wild, and is destined to become lord of the jungle."/>
        <s v="An aspiring filmmaker records the chaos of an alien invasion while struggling to stay alive with her sister and a bickering band of survivor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This documentary profiles William Powell, who wrote the &quot;The Anarchist Cookbook&quot; in the early 1970s and spent his later life regretting his actions."/>
        <s v="Hulk Hogan's court case against Gawker Media sheds light on wealthy, powerful figures who challenge freedom of the press in order to silence critics."/>
        <s v="How did the King of the Jungle ascend to the throne? Find out in this charming prequel to the hit animated movie that catches Tarzan as a young child."/>
        <s v="After a one-night stand, Holly develops a dangerous obsession with Tyler and transfers to his high school, desperate to keep their &quot;romance&quot; alive."/>
        <s v="In order to keep her job at a biomedical engineering firm that prizes youth, a middle-aged woman must submit to a drastic experimental procedure."/>
        <s v="A street vendor's simple life is turned upside down after the Egyptian revolution of 2011, forcing him to contend with criminals and cops alike."/>
        <s v="A crew of ruthless criminals hired to kill an influential heiress meet their match in a trio of surprisingly adept fighters who come to her aid."/>
        <s v="Stricken with seizures, psychosis and memory loss, a young New York Post reporter visits doctor after doctor in search of an elusive diagnosis."/>
        <s v="In the first-ever competitive cannabis cooking show, two chefs prepare mouthwatering marijuana-infused dishes for a panel of very chill celeb judges."/>
        <s v="Illusionist Derren Brown reinvents the concept of &quot;faith healingâ€ through a series of stunts that debunk the confines of fear, pain and disbelief."/>
        <s v="Two strangers meet on a train and form a bond that evolves over the years. After a separation, they reconnect and reflect on their love for each other."/>
        <s v="After learning they are the sole survivors of an eerie apocalypse, a young American couple on vacation in Iceland ponder their love and the future."/>
        <s v="This four-part anthology of short horror films features stories that include some traditional themes but all are shown from a female point of view."/>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Seeking an apartment to share with his wife, an apolitical man starts to question his own modest goals as revolution swirls around him."/>
        <s v="A celebrated pastry chef and his fellow staff members at a bake shop embark on bittersweet adventures in love, work and friendship."/>
        <s v="Hilarious high school teacher Gabriel Iglesias tries to make a difference in the lives of some smart but underperforming students at his alma mater."/>
        <s v="Fifteen years after the Second Impact, Shinji Ikari joins his father's group NERV as one of several teenage mecha pilots fighting the monstrous Angels."/>
        <s v="Seele orders an all-out attack on NERV, aiming to destroy the Evas before Gendo can trigger Third Impact and Instrumentality under his control."/>
        <s v="A once-promising wrestler pursues the gold medal he never won by training two of his daughters to compete at the Commonwealth Games."/>
        <s v="Eager to settle down, Abdullah searches for the right woman to marry â€“ but the one he truly longs for may not feel the same way."/>
        <s v="A man suffering from amnesia can't seem to choose between the women playing tricks on him."/>
        <s v="An asylum patientâ€™s troubled past threatens his grasp on reality as fellow hospital residents begin disappearing at the hands of an unknown entity."/>
        <s v="When a series of seemingly random people are murdered, baffled police search for a killer who may have a connection to them all."/>
        <s v="A detective investigates the murder of a young musician, whose philandering lifestyle leaves a long list of suspects and a lot of questions."/>
        <s v="To save his fatherâ€™s company from bankruptcy, a rich, spoiled playboy is forced to wed a no-nonsense woman, who's just as unhappy to be marrying him."/>
        <s v="With nuclear war looming, a military expert in underwater acoustics strives to prove things aren't as they seem â€“ or sound â€“ using only his ears."/>
        <s v="Determined to fight corruption in his country, a newspaper cartoonist debuts a new take-no-prisoners attitude."/>
        <s v="A young woman discovers that familial and psychological traumas can be difficult to leave behind."/>
        <s v="Ken Burns presents an epic 10-part, 18-hour chronicle of the Vietnam War, featuring the soldiers, protesters, politicians and families that lived it."/>
        <s v="The brotherly bond between three childhood friends â€“ one Sikh, one Muslim and one Catholic â€“ is tested by the often comic absurdities of adulthood."/>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his documentary series follows wild creatures in their native habitats as they navigate the perilous journey from birth to adulthood and beyond."/>
        <s v="In a mythical land called Arth, the inhabitants of the ancient city of Arthdal and its surrounding regions vie for power as they build a new society."/>
        <s v="Veteran television newsman Edward R. Murrow faces off against Sen. Joseph McCarthy and his crusade to quell the threat of communism in America."/>
        <s v="When a busy workaholic leaves town to meet friends, an unexpected delay leads him to the hut of an old man, whose haunting tale could change his life."/>
        <s v="In 1866, a Texas Ranger investigates some suspicious deaths in a town ruled by a religious despot whose past contains a disturbing link to his own."/>
        <s v="In this biographical drama, Britain's King George VI struggles with an embarrassing stutter until he seeks help from speech therapist Lionel Logue."/>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After searching for his abducted son for three years, a devastated father attempts to track down his missing child through lucid dreams."/>
        <s v="Panelists from the Korean show &quot;Abnormal Summit&quot; lead cast mates on tours of their home countries, including China, Nepal, Italy, Canada and France."/>
        <s v="A dramatic series about friendship and conflict between two comedians who search for meaning in life and comedy. Based on the prize-winning book."/>
        <s v="On Chicago's South Side, hip-hop prodigy August Monroe navigates crippling anxiety and new creative frontiers with the help of an unlikely mentor."/>
        <s v="Glimpse into the brain's vast potential for memorization through the eyes of four competitive memory athletes as they share techniques and insights."/>
        <s v="In 1920s Hawaii, a young man of mixed race and the daughter of a white plantation owner must overcome racial and class prejudice to be together."/>
        <s v="Political documentary and personal memoir collide in this exploration into the complex truth behind the unraveling of two Brazilian presidencies."/>
        <s v="A young man in foster care finds his voice in the underground rap battle scene. But when his mother returns, a lifetime of pain comes with her."/>
        <s v="Australian comic Hannah Gadsby reshapes standard stand-up by pairing punchlines with personal revelations on gender, sexuality and childhood turmoil."/>
        <s v="Virtual and real worlds collide as a group of teenagers who are grappling with matters of the heart cross paths in a cafe and on an anonymous website."/>
        <s v="Two criminals race down a stairwell, a cop close behind. A bickering family begins a road trip. Their journeys will take far longer than expected."/>
        <s v="Frenetic comic Adam Devine talks teen awkwardness, celebrity encounters, his &quot;Pitch Perfect&quot; audition and more in a special from his hometown of Omaha."/>
        <s v="Space villains have abducted all the superheroes! Itâ€™s up to Bheem and his trusty team to save the others."/>
        <s v="A tenderfoot and two gamblers seeking their fortunes in a boom town instead find themselves defending it from a gunslinging preacher and his gang."/>
        <s v="Decades ago, Bob Lazar blew the whistle on Area 51. Now heâ€™s back to explain the alien tech he worked with, and the government's war to shut him up."/>
        <s v="Bheem helps to reopen Dragonpur's abandoned magic and martial arts school, but is tested like never before when an ex-student returns seeking revenge!"/>
        <s v="The kingâ€™s ship has been taken over by seemingly fearless pirates! Can Bheem find the one thing that might scare them away?"/>
        <s v="Hoping to find a magical root, a monster has captured farmers in the land of Vyom. Itâ€™s up to Bheem and the gang to foil his plan and save the kingdom!"/>
        <s v="A widow searches for her missing teenage daughter, not knowing that her seemingly helpful neighbor is hiding a terrible secret."/>
        <s v="Chava Iglesias's doting personal assistant Hugo SÃ¡nchez is tasked with leading Club de Cuervos to victory in Nicaragua â€“ if only his mom will let him."/>
        <s v="This fictional series tells the stories of what happens to people when they feel caged in, whether physically, psychologically or emotionally."/>
        <s v="A successful DJ's bachelor lifestyle is upended by a young woman who claims to be his long lost daughter."/>
        <s v="Martial arts master Ip springs into action when his son's school is threatened by a shady American, then defends his status as wing chun champion."/>
        <s v="Conducting a study on the psychology of incarceration, a Stanford professor assigns guard and prisoner roles to 24 male test subjects in a mock jail."/>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s boxing's popularity wanes, three fighters at different stages of their career make sacrifices to pursue their dreams of becoming champions."/>
        <s v="A look at the life of karate master Fumio Demura shows how he spread the discipline in the West, winning countless devotees and influencing Hollywood."/>
        <s v="This film examines the link between diet and disease, and the billions of dollars at stake in the healthcare, pharmaceutical and food industries."/>
        <s v="A Muslim women's activist group in India protests against oral divorces, starting a movement to reclaim their religious and constitutional rights."/>
        <s v="In 1943, the staff at Berlin's CharitÃ© hospital struggle against the effects of World War II and the Nazi regime, including eugenic medical practice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Seeking revenge on his employer, a lazy bank agent and his two dim-witted friends concoct an elaborate but flawed heist."/>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occer goalie Claudio Tamburrini is kidnapped by the Argentine military. Several months later, he joins other prisoners in planning a daring escape."/>
        <s v="In Billund, Denmark, a nearly 130,000-square-foot house is constructed with 25 million Lego bricks, capturing the awe of kids of all ages."/>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Torn between old camaraderie and recent tensions, three ex-soldiers reunite to explore a deadly cave but soon discover terror beyond all expectations."/>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World-renowned choreographer Ohad Naharin is profiled in this vivid documentary that mixes rehearsal footage with insights about his influence."/>
        <s v="This film examines the complex life of iconic filmmaker Stanley Kubrick, as seen through the eyes of his devoted longtime driver, Emilio D'Alessandro."/>
        <s v="Starting in 1881, this film describes how the personal battle between the royal Romanovs and Lenin's Ulyanov family led to the Russian Revolution."/>
        <s v="In this spritely tale, Tinker Bell and her friends set out to find free-spirited fairy Zarina after she makes off with some precious Blue Pixie Dust."/>
        <s v="Sleepless for 24 hours, contestants in the comedy game show stumble through challenges both eccentric and everyday for a chance at a $1 million prize."/>
        <s v="Fiercely independent and disillusioned with love, a teen DJ is determined to chart her own path, till a pop heartthrob falls for her awesome mix."/>
        <s v="In a near-future world where an oppressive regime segregates society, one woman skirts the system to search for the daughter taken from her years ago."/>
        <s v="On a long-awaited trip to Europe, a New York City cop and his hairdresser wife scramble to solve a baffling murder aboard a billionaire's yacht."/>
        <s v="A grieving teen finds an unexpected connection with two classmates at her new high school after they all land in the same Shoplifters Anonymous group."/>
        <s v="On the run from the police, an Arizona man crosses into Mexico and gets deeply involved in drug trafficking â€“ with the help of modern technology."/>
        <s v="A 2014 Oscar nominee for Best Documentary Feature, this film explores the symbiotic relationship of artists Ushio and Noriko Shinohara."/>
        <s v="Sentenced to death for committing rape, a convict navigates his final trying days alongside his allies and enemies in prison."/>
        <s v="Nosy family in tow, a fun-loving bachelor goes on a romantic getaway, but he ends up pretending to be married to a complete stranger to avoid trouble."/>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Desperate to support his son, a single father uses his talent with makeup to dress up as a woman to try out for a part in a commercial."/>
        <s v="Working in an orphanage, Alia meets teen Nadia, who says she hears a strange voice in the walls. When they try to find the source, things go very wrong."/>
        <s v="Released after being wrongly imprisoned in Iraq, an Egyptian contractor returns home to a country on the brink of revolution."/>
        <s v="A special operations officer vows to get revenge against the terrorist who killed his friend in a brutal attack."/>
        <s v="Under pressure to marry, a rich playboy is conflicted between four women who each possess a different quality he desires in his ideal wife."/>
        <s v="When the king of Brittania dies, the dragon who shares his heart must find a new ruler, but the monarch's grandchildren go to war over the throne."/>
        <s v="Two delusional geriatrics reveal curious pasts, share a love of tuna and welcome a surprise guest in this filming of the popular Broadway comedy show."/>
        <s v="Vice magazine's Andy Capper follows rapper Snoop Dogg on a pilgrimage to Jamaica, where he rechristens himself Snoop Lion, a reggae artist."/>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Entrepreneurs worldwide explore alternatives to current capitalist structures, advocating for profitable businesses that also tackle social inequality."/>
        <s v="After the sudden loss of her husband, a mother has a crisis of faith and struggles to keep her life together for the sake of her daughter and herself."/>
        <s v="When video-game bad guy Ralph and best friend Vanellope discover a way onto the internet, they set off on a mission to save her broken game."/>
        <s v="Two mischievous yet lovable five-year-old twins and their friends enjoy daily life and new discoveries with the residents of their Malaysian village."/>
        <s v="When her fiancÃ© acts strangely upon receiving a mysterious invitation, a florist sets out to find out the truth behind the tiny scrap of paper."/>
        <s v="An African American Gullah family leaves their coastal island home in 1902 and risks losing their culture to start a new life on the U.S. mainland."/>
        <s v="An alcoholic with a tragic past rents an apartment in a building for those in recovery, but soon learns the truth about residents who get &quot;evicted.&quot;"/>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Haunted by the past, a master swordsman masks his identity to work anonymously as a janitor in a brothel, setting in motion a violent chain of events."/>
        <s v="A college art club welcomes a new member who has the secret ability to smell death and who warns one of them to leave her boyfriend ... or else."/>
        <s v="Two days before their final exams, three teen girls make a seaside getaway to end their adolescence with a bang."/>
        <s v="After a painful breakup, a trio of party-loving friends makes a bet: who can get married in three days."/>
        <s v="Fierce mammoth hunter D'Leh sets out on an impossible journey to rescue the woman he loves from a vicious warlord and save the people of his village."/>
        <s v="An otherwise healthy twentysomething has a comically early midlife crisis when he gets slapped with a cancer diagnosis and a 50-50 chance of survival."/>
        <s v="To carry out her dad's wish and discover her roots, Dai Tian-qing embarks on a journey around Taiwan and finds love and redemption on the way."/>
        <s v="When four college friends reunite for a bachelor party, their hunt for cash said to be hidden in Kentucky's backwoods leads to bloodshed and betrayal."/>
        <s v="An outcast teen with telekinetic ability lashes out with her deadly power when the high school &quot;in crowd&quot; torments her with a sick joke at the prom."/>
        <s v="Strangers Diego and Isabel flee their home in Mexico and pretend to be a married couple to escape his drug-dealing enemies and her abusive husband."/>
        <s v="In three stories set in Northeast India, a child goes on the run, a young adult falls in with the wrong crowd and a desperate man turns to crime."/>
        <s v="A couple operates a bustling dog rescue out of their own home, vowing to give a safe space to the neediest pups on the planet â€“ 10,000 and counting."/>
        <s v="Two young artists, a violin player and an actress, fight to achieve their dreams and keep their relationship together during Christmastime."/>
        <s v="Awkward 16-year-old Andrei is infatuated with his alluring but aloof schoolmate Ramona â€“ until he meets stunning hotel clerk Anemona while on vacation."/>
        <s v="A gripping profile of Ben Ferencz, the last surviving lead prosecutor at the Nuremberg trials whose lifelong desire for justice altered the rule of law."/>
        <s v="Two detectives investigate a rash of vigilante killings linked to an old case, suggesting they might have put an innocent man behind bars."/>
        <s v="An aging blues guitarist and a grad student form an unlikely duo while busking on the street corners of 1980s Harlem."/>
        <s v="When the Commando Elite, a group of toy action figures, are released before they've been tested, they attack the children playing with them."/>
        <s v="A couple must decide whether to push a button that will net them a million dollars but that will also cause the death of a complete stranger."/>
        <s v="In 1870, a disfigured recluse roams beneath a Parisian opera house and takes under his wing a young soprano, with whom a love triangle develops."/>
        <s v="After years of limited contact with Earth, an inquisitive teen who lives on Mars makes an interplanetary trek to discover his own origins."/>
        <s v="A hypochondriac confronts his fear of death when a terminally ill teen girl enlists him to help her complete her bucket list."/>
        <s v="Raised in a boxing gym, two orphaned brothers become highly skilled martial artists and must combat threats in the streets and the ring."/>
        <s v="In search of the father she's never met, the daughter of a bohemian American woman heads to Europe and finds that her dad is an uptight politician."/>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This candid profile follows dancer Bobbi Jene Smith as she leaves the company of Israeli choreographer Ohad Naharin to forge her own artistic path."/>
        <s v="Three young, aspiring Indian rappers make their way in a cutthroat music industry, dreaming of fame, stardom and ultimate hip-hop domination ."/>
        <s v="This documentary tells the story of a teenage Pakistani girl shot for her advocacy of women's education, her survival, and her continued efforts."/>
        <s v="U.S. hockey coach Herb Brooks unites a motley crew of college athletes and turns them into a force to be reckoned with at the 1980 Winter Olympic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Nearly a century after artificial intelligence tried to eradicate people from Earth, two survivors search for a human enclave rumored to still exist."/>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his documentary dives into the complex world of Herbalife, the international nutritional products company accused of being a pyramid scheme."/>
        <s v="This revealing documentary probes the onstage personas of Portland, Oregon, burlesque performers who practice wildly different art forms."/>
        <s v="Two college frenemies whose lives aren't what they hoped meet up decades later and escalate their resentments from verbal jabs to bloody brawls."/>
        <s v="On point and larger than life, rapper and stand-up comic Chingo Bling gathers his funniest friends for a rambunctious take on Tex-Mex culture."/>
        <s v="On a small Finnish island in 1666, a teenage girl in love with a married fisherman becomes the center of a tragic witch hunt and power struggle."/>
        <s v="Possessed lovers, witches, haunted houses and more bring tales of horror to the screen in this anthology series."/>
        <s v="The Grinch decides to rob Whoville of Christmas â€“ but a dash of kindness from little Cindy Lou Who and her family may be enough to melt his heart."/>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In British-ruled, 19th-century India, a 14-year-old girl trains as a warrior and becomes a devoted crusader in her country's fight for independence."/>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A penniless actor new to Mumbai and a beautiful woman he meets one fateful night try to stop a gangster from replacing India's president with a twin."/>
        <s v="From his days as a petty thief to becoming head of a drug-trafficking empire, this riveting series charts the life of the infamous Pablo Escobar."/>
        <s v="Jino and his Watch Car, Bluewill, compete in the Battle League to become world champions. Meanwhile, a dark force threatens to destroy them all."/>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A complex love triangle goes horribly wrong in this epic, multigenerational saga involving romance, revenge, mistaken identity and amnesia."/>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Writer, poet and lyricist Javed Akhtar hosts this musical trip down memory lane, revealing untold stories behind India's best songs of 1950-75."/>
        <s v="Jessica and Diana were sisters who were separated by just a few years in age. But their political ideologies couldn't have been any farther apart."/>
        <s v="When rich teens Tenoch and Julio meet the alluring, older Luisa, they try to impress her with stories of a road trip, then convince her to join them."/>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is film chronicles the health and social problems that African albinos face and details the fight waged on their behalf by advocacy groups in Spain."/>
        <s v="&quot;The Joy of Painting&quot; host Bob Ross brings his signature wet-on-wet style to a bevy of bucolic landscape paintings celebrating the beauty of nature."/>
        <s v="Now on the run, a writer relates his previous year's escapades when he got sucked into the thrilling, sordid orbit of boxer and jazz man Henry Morgan."/>
        <s v="When his girlfriend dumps him for being a bore, a working stiff discovers that his father is a secret agent and a dangerous thug is targeting them."/>
        <s v="After 20 years on Death Row, self-educated inmate Nick petitions the court to be executed, then tells his twisting, turning tale of despair and hope."/>
        <s v="Three teenage misfits find camaraderie in sex, violence and petty crime. But what starts as a lark soon threatens to damage them beyond repair."/>
        <s v="After accepting a colossal bribe, a powerful TV conglomerate gins up fake news stories to enhance the image of a notoriously corrupt politician."/>
        <s v="In a comedy special directed by Spike Jonze, Aziz Ansari shares deep personal insights and hilarious takes on wokeness, family and the social climate."/>
        <s v="In 1930s London, Michael Banks and his three children get some help turning their topsy-turvy world around when his magical childhood nanny reappears."/>
        <s v="From playing pranks to destroying demons, Lord Krishna and brother Balaram's lives in Vrindavan are action-packed in this mythological series."/>
        <s v="A young boy who ends up in the U.S. after the 1871 Shinmiyangyo incident returns to Korea at a historical turning point and falls for a noblewoman."/>
        <s v="A man accepts an invitation to a dinner party hosted by his ex-wife, an unsettling affair that reopens old wounds and creates new tensions."/>
        <s v="Margaret Thatcher, the first female prime minister of Britain, navigates a career destined to change the rules of leadership and politics."/>
        <s v="After escaping the bus accident that killed his girlfriend, a high school student channels his grief into running, with the help of a new coach."/>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After German reunification, the neo-Nazi National Socialist Underground begins a killing spree while cops fight an uphill battle to catch them."/>
        <s v="When Clawdeen gets a chance to study with a top fashion designer, she and her pals hop on a plane to Scaris, France, the city where screams come true."/>
        <s v="When officials are slow to investigate a mysterious disappearance, a teen girl searches the dark woods on the outskirts of town for the boy she loves."/>
        <s v="Spanish photographer JosÃ© DÃ­az spends 100 days living alone on a remote mountain, connecting to nature and documenting the beauty of his surroundings."/>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Motu and Patlu want to help a circus lion get back to the jungle. On the way, the three become caught up in an exciting adventure in the forest."/>
        <s v="Fed up with the hypocrisy of the adults around them, three creative high school misfits revive an old debate club as a way to fight back."/>
        <s v="This homage to 1980s teen sex comedies follows a college quiz bowl champion who knows almost everything â€“ except how to talk to women."/>
        <s v="A blind woman with vices finds herself in the middle of a murder investigation when her best friend turns up dead."/>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As Cindy and Dean muddle through their languishing marriage, they hearken back to the golden days when life was filled with possibility and romance."/>
        <s v="After the ancient Great War, the god Chitragupta oversees a trial to determine who were the battle's true heroes and villains."/>
        <s v="Explore the history and flavors of regional Indian cuisine, from traditional Kashmiri feasts to the vegetarian dishes of Gujarat."/>
        <s v="The writings of Nobel Prize winner Rabindranath Tagore come to life in this collection of tales set in early-20th-century Bengal."/>
        <s v="In this short documentary, 37-year-old Cristina valiantly battles cancer while doing all she can to encourage others to live in the moment."/>
        <s v="To capture a crime lord who killed his partner and kidnapped his partner's daughter, a Hong Kong detective teams with a smart aleck American gambler."/>
        <s v="Luminous funnywoman Sommore wows Miami with her unique take on body modification, Internet sex, the world of celebrities and more."/>
        <s v="A Las Vegas doctor's controversial online contest sees anxious entrants vie for free in vitro fertilization, a procedure rarely covered by insurance."/>
        <s v="From a teenage parkour enthusiast to a bawdy restaurateur, an eclectic group of characters find romance in Bangkok's glittering Silom district."/>
        <s v="Ramen chef Masato travels to Singapore to retrace his mother's life and finds a deeper understanding of his family history and culture."/>
        <s v="Undercover agents open up a fake hotel to real tourists as a cover to help smuggle thousands of Ethiopian refugees to safety. Inspired by true events."/>
        <s v="The emperor's reign of terror expands. Heroic outlaw Ma Teng joins a squad of female rebels, whose leader is torn between family loyalties."/>
        <s v="Five friends from college chase their post-grad dreams of becoming a successful writer, film director, singer, rich wife and out-and-proud hair stylist."/>
        <s v="A dying kung fu master sends his last student to track down five former pupils in order to learn which one of them has become evil."/>
        <s v="It's the first day of camp in this outrageous prequel to the hilarious 2001 cult classic movie. And at Camp Firewood, anything can happen."/>
        <s v="Multiple women report their husbands as missing but when it appears they are looking for the same man, a police officer traces their cryptic connection."/>
        <s v="When a mysterious figure blackmails an adulterous couple during a romantic getaway, their secret affair turns into a fight for survival."/>
        <s v="A judgeâ€™s kidnapping is streamed live on social media, as a vengeful loner puts him on trial for supposedly sending an innocent man to his death."/>
        <s v="In her fourth stand-up special, Whitney Cummings returns to her hometown of Washington, D.C., and riffs on modern feminism, technology and more."/>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A couple and their young daughter are haunted by a paranormal, malicious presence â€“ which is soon linked to a temple and a series of abortions."/>
        <s v="A young man and woman fall in love but are threatened to be torn apart by the tensions between their Latino and Caucasian communities in Arizona."/>
        <s v="When social upheaval sweeps Russia in the early 20th century, Czar Nicholas II resists change, sparking a revolution and ending a dynasty."/>
        <s v="During a weekend excursion to a secluded ranch, an unwelcome visitor begins picking off the randy admirers of teenage temptress Mandy Lan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As Hitler's Nazis threaten to take command of Britain's skies, a squadron of Polish pilots arrives to aid the Royal Air Force against a mutual enemy."/>
        <s v="When an earthquake obliterates their cave, an unworldly prehistoric family is forced to journey through unfamiliar terrain in search of a new home."/>
        <s v="Reggie's wild imagination unlocks a weird and wonderful world where she can be herself â€“ and escape the pressures of growing up."/>
        <s v="Love comes to a lonely writer in the sleekest of packages when he finds himself falling for the advanced operating system he bought to run his life."/>
        <s v="While searching for her ex-boyfriend, a young drifter impulsively kidnaps a baby from a neglectful mother and pretends the child is her own."/>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 successful businessman comes face-to-face with America's downsizing epidemic when he loses his job and is forced to take a construction gig."/>
        <s v="In Qing-dynasty China, the emperor commands that a weapon be invented to kill at a distance without a trace. Then he orders it used on its wielders."/>
        <s v="A group of students celebrates New Year's at a remote Belgian estate, where their substance-fueled revelry soon descends into a bloodstained nightmare."/>
        <s v="Five girls from India's most impoverished families attend a boarding school designed to create opportunities as they strive for a brighter future."/>
        <s v="This illuminating documentary examines the aftermath of Princess Dianaâ€™s tragic death and the tense, dramatic week leading up to her funeral."/>
        <s v="Burned by a bad breakup, a struggling New York City playwright makes an unlikely connection with a divorced app designer she meets on a blind date."/>
        <s v="A study in contrasts, comedy partners and good friends Coco Celis and RaÃºl Meneses alternate separate stand-up sets for double the laughs."/>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Student filmmakers uncover occult rituals tied to an abandoned warehouse, then gradually realize the horror is closer than they think."/>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Fiona Bruce and Philip Mould use investigative skills and scientific techniques to determine if paintings are real or just impressive forgeries."/>
        <s v="Stranded in the woods and eyeballed by twisted hunters, members of a womenâ€™s volleyball team bump it up in the most dangerous game of their lives."/>
        <s v="Guy Martin assists in preparing the last airworthy Vulcan bomber for a farewell tour while revealing the stories behind the iconic aircraft."/>
        <s v="Famed horticulturist Alan Titchmarsh hosts this uplifting show in which he and his team travel the U.K. planting dream gardens for deserving citizens."/>
        <s v="Retail consultant Mary Portas collaborates with Britain's most complained-about stores to help them better serve fed-up customer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During World War II, a Nazi officer charged with protecting an exiled Kaiser Wilhelm II from spies begins a steamy affair with a secretive Dutch maid."/>
        <s v="In this psychological thriller, painter Lorenzo's life spirals out of control as he fears his wife is trying to isolate him from their infant son."/>
        <s v="Rare home videos and interviews with Amy Winehouse's inner circle offer an intimate look at her journey from charismatic teen to troubled star."/>
        <s v="A girl raised to be a government assassin just wants to be a normal teen â€“ so she runs away and pretends to be a high school exchange student."/>
        <s v="Years after surviving a brutal crime as a child, Libby Day comes to believe that the brother she testified against for committing it may be innocent."/>
        <s v="A coder at a tech company wins a week-long retreat at the compound of his company's CEO, where he's tasked with testing a new artificial intelligence."/>
        <s v="In this kung fu tale set in Beijing, a young man armed with incomparable martial arts skills gets embroiled in the world of underground fight clubs."/>
        <s v="A gambler mired in debt thinks another cardsharp may just be his good luck charm as the two head for New Orleans to buy into a high-stakes poker game."/>
        <s v="A lethal game of cat and mouse stretches from the desert to Tinseltown after Hollywood bad boy Thomas runs afoul of a cunning and dangerous drifter."/>
        <s v="When profit-seekers threaten to take over a bar in a tourist town, local martial artists put their skills to the test and fight back."/>
        <s v="Following the written instructions of his friend, senile Zev crosses the country to find and murder the Nazi who killed their families in Auschwitz."/>
        <s v="Determined to find the woman he loves, a Scottish teenager braves the Western frontier of 19th-century America, with bounty hunters hot on his trail."/>
        <s v="&quot;Rolling Stone&quot; reporter David Lipsky shadows famed writer David Foster Wallace in this fictionalized account of their revealing five-day encounter."/>
        <s v="After a massive alien artifact lands on Earth, Niko Breckinridge leads an interstellar mission to track down its source and make first contact."/>
        <s v="A small but fierce group of resistance fighters engages in a brutal battle to protect their village from an army of Burmese invaders."/>
        <s v="A bullied student forms a bond with the leader of a youth gang and discovers the power and meaning of true friendship."/>
        <s v="A group of friends encounters a folk spirit in their apartment, and their harebrained attempts to banish the ghost soon backfire."/>
        <s v="The spirited trio are back to take on a new ghost-busting adventure at a mens' residence, where spooky secrets lurk around every corner."/>
        <s v="Ghosts wreak havoc at the old school, and a student communicates with the spirit while the team reckons with a power struggle."/>
        <s v="A dedicated government official puts his career in jeopardy by insisting that India become a nuclear power, a goal that powerful forces resist."/>
        <s v="Formerly a troubled youth, a monk is given charge of a Buddhist temple neglected by superstitious villagers under the spell of a fake psychic."/>
        <s v="Five teenagers on the lam hide out in an empty train. Little do they realize that the train is inhabited by ghosts on their way to final judgment."/>
        <s v="Six young women, who each live near one of Earth's major rivers, share how the Waterschool environmental education program has impacted their lives."/>
        <s v="Stand-up comic Joe Mande aims for critical adulation with this special that covers dating shows, &quot;Shark Tank,&quot; Jewish summer camp and much more."/>
        <s v="This made-for-TV drama chronicles the scandal and enduring mystery surrounding Lizzie Borden, who was tried in 1892 for axing her parents to death."/>
        <s v="Explore how a data company named Cambridge Analytica came to symbolize the dark side of social media in the wake of the 2016 U.S. presidential election."/>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When a wise-guy podcaster interviews a disabled seafarer, he decides to embark on a transformational quest to track down a dangerous walrus-monster."/>
        <s v="Decades after serving a prison sentence for killing jazz musician Lee Morgan, his common-law wife, Helen, reflects on their lives and his legacy."/>
        <s v="In 1962 Brooklyn, a Puerto Rican teen who joins a gang is seduced by violence and heroin. But can his mother's love and faith in God save him?"/>
        <s v="Singers from all over Europe represent their countries in an international showdown and vie for superstar glory."/>
        <s v="After developing an &quot;infidelity formula&quot; said to repel cheating, a popular blogger crosses paths with a charming lawyer willing to put it to the test."/>
        <s v="In Rome, &quot;Exorcist&quot; director William Friedkin follows a 91-year-old priest who performs a real demonic exorcism on a woman from a small Italian town."/>
        <s v="A Jewish cinema owner in occupied Paris is forced to host a Nazi premiere, where a group of American soldiers called the Basterds plans a face-off."/>
        <s v="Couples compete to see who can take the sexiest selfie, with the loser getting a much-needed makeover."/>
        <s v="In Canada, a colorful collection of treasure-seeking scavengers bid on the largely unknown contents of repossessed and abandoned storage units."/>
        <s v="With his wife terminally ill, Arthur's future seems grim. But he learns to find joy in life again when he joins an unconventional church choir."/>
        <s v="Abel Morales tries to avoid corruption's easy path as he pursues the American Dream amid an increasingly violent business war in 1981 New York City."/>
        <s v="This tale follows German shepherd Bolt, a canine actor who makes a cross-country trek when he's mistakenly shipped from Hollywood to New York City."/>
        <s v="A young woman faces pressure to marry her brother-in-law, after her sister dies while giving birth. But she's secretly in love with someone else."/>
        <s v="In this remake of &quot;Cellular,&quot; a debt collector becomes embroiled in intrigue after answering a random phone call from a stranger begging for help."/>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Following the death of his beloved girlfriend, Beth, Zach is first shattered and then overjoyed when she inexplicably comes back to life."/>
        <s v="In gritty 1980s New York, two Chinese immigrant boys rise through the ranks of the infamous Green Dragons gang, where they're trained to kill."/>
        <s v="In moody London, a burned-out sleuth sinks into a world of corruption and murderous romance when he tackles a mysterious case of a missing sex worker."/>
        <s v="Five viral Internet celebrities travel to a competition that will award one of them their own television series in this ensemble comedy."/>
        <s v="A man's inability to conquer his personal insecurities and distrust of other people leads to problems with his on-again, off-again wife and their son."/>
        <s v="In the bustling center of Hong Kong, five young women reckon with betrayal, unrequited love and other matters of the heart."/>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In the 1980s, a simple-minded fool named Hideaki meets comedy legend Sanma, changes his name to Jimmy and becomes a comedic superstar."/>
        <s v="This biographical drama traces the rise to fame of controversial Brazilian evangelical leader and business titan Edir Macedo."/>
        <s v="Eight years after their daughter's abduction tore them apart, her parents receive enigmatic clues from the kidnapper hinting that she's still alive."/>
        <s v="Blending fact with myth, this conspiracy-minded docufiction argues that the U.S. purchased Yugoslavia's secret space program in the 1960s."/>
        <s v="A stalled career, failed marriage and receding hairline drive a middle-aged Swedish man to try to revitalize his life by visiting India."/>
        <s v="In this set of shorts, Hiccup and the gang learn about different species of dragons. Then, Gobber goes in search of the Boneknapper Dragon."/>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adaptation of the TV series, Tara recovers from injury and pursues a career in the U.S., where she grapples with love and professional rejection."/>
        <s v="Strapped for cash, a traveling projectionist begins to run a DVD pirating business, putting him at odds with his young, skeptical son."/>
        <s v="When a number of Russian women are brutally murdered in Los Angeles, the police call on a Moscow detective to help track down the serial killer."/>
        <s v="When her estranged mother suddenly dies, a woman must follow the quirky instructions laid out in the will in order to collect an important inheritance."/>
        <s v="A record-setting triathlete dares to complete 50 Ironman races â€“ a 2.4-mile swim, a 112-mile bike ride, and a 26.2-mile run â€“ in 50 days in 50 states."/>
        <s v="Seiya and the Knights of the Zodiac rise again to protect the reincarnation of the goddess Athena, but a dark prophecy hangs over them all."/>
        <s v="Three young friends in Goa plan to search an old villa for ghosts, but when a new family moves in, the homeâ€™s buried past resurfaces in chilling ways."/>
        <s v="Four childhood buddies in passionless marriages try a counterintuitive idea: a secret club for men who want to cheat â€“ to regain lust for their wives."/>
        <s v="Outspoken comedian Katt Williams pokes fun at a variety of topics, including sex, relationships, parenthood and trying to make it as an entertainer."/>
        <s v="After being fired from her job and dumped by her cheating boyfriend, a comedian has a one-night stand. Weeks later, she finds out she's pregnant."/>
        <s v="Kidnapped, confined to a tiny room and raped, a young woman gives birth to a son. When he reaches his fifth birthday, she begins plotting an escape."/>
        <s v="Desperately clinging to her youth, 28-year-old Megan tells her boyfriend she's attending a career seminar but hangs out with a teenage friend instead."/>
        <s v="A young petty thief who received protection from a notorious inmate in jail is forced to spring his defender from prison and help pull off a heist."/>
        <s v="Set in a chaotic future, this Outback saga follows loner Eric's brutal ordeal when a criminal gang takes his car and leaves him nowhere with nothing."/>
        <s v="A Nazi fugitive hiding in Connecticut tries to keep his identity hidden from his naÃ¯ve new wife while a dogged investigator pursues him relentlessly."/>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 new charge at a foster care facility dredges up the memories of a young supervisor's own troubled past, and her tough exterior begins eroding."/>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This documentary follows chef Massimo Bottura as he opens a soup kitchen to cook gourmet meals for the needy from food waste at the 2015 Milan Expo."/>
        <s v="An unconventional police officer faces off against a gang of thugs as he tries to bring order to the far-flung village heâ€™s been stationed in."/>
        <s v="A complicated, one-sided secret attraction sends ripples through the lives of a mild-mannered student and her dashing classmate."/>
        <s v="Ordinary girl Mary picks an extraordinary flower and travels to Endor College, a school for magic. But its foremost teachers have a sinister plan."/>
        <s v="When LluÃ­s, a disinterested Spanish soldier, meets Carlana, he falls quickly in love, but soon discovers that Carlana's true passion is power."/>
        <s v="Comedian Tig Notaro announced her cancer diagnosis at what became a legendary stand-up set in 2012. Follow her search for humor amid devastating news."/>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Once upon a time, baseball cards were as much an American pastime as the sport. But then scandal rocked the multi-million-dollar industry for good."/>
        <s v="Cohabitating couple Gary and Brooke's petty spats turn into an all-out battle for their home condo."/>
        <s v="In New Orleans during the Jazz Age, a beautiful girl named Tiana has a fateful encounter with frog prince who desperately wants to be human again."/>
        <s v="A divorced professor shares a night of passion with a troubled student who quickly develops an unhealthy â€“ perhaps deadly â€“ infatuation."/>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Strong, whip-smart Grizzy rules a Canadian forest, where he has his paws full with a family of frolicsome lemmings."/>
        <s v="A charming hitman questions his profession after learning his next target is the karaoke singer heâ€™s falling in love with."/>
        <s v="When his girlfriend walks out and leaves him a wreck, a graphic designer â€“ who seemed to have it all â€“ sets out to discover where he went wrong."/>
        <s v="When a humdrum academic spots his double in a movie, he launches a search that leads him to a small-time actor who looks exactly like him."/>
        <s v="Cora has three sons and a daughter and sheÂ´s almost 80. One day during a family reunion the big question comes up: who will be her heir?"/>
        <s v="Follow the grueling training regimen of Rich Froning Jr. as he sets his sights on winning an unprecedented fourth CrossFit Games title."/>
        <s v="With the Cold War looming over them, teen best pals Ginger and Rosa share everything in early 1960s London â€“ until betrayal drives them apart."/>
        <s v="After moving to Australia, an American teen convinces her new friends to form a cheer squad and take on their biggest rivals in competition."/>
        <s v="Over the space of 90 minutes, Ivan Locke's life spins out of control via a series of phone calls made while he drives down the highway to London."/>
        <s v="Known simply as &quot;Lucha,&quot; field hockey player Luciana Aymar shares her tumultuous and triumphant journey to become the best in the world."/>
        <s v="After four college girls rob a restaurant to fund their spring break in Florida, they get entangled with a weird dude with his own criminal agenda."/>
        <s v="In 2014,12-year-old Genesis Rincon was fatally shot while riding her scooter. Those linked to the tragedy reflect on justice and the cycle of violence."/>
        <s v="After his family's donkey is confiscated by a moneylender, 8-year-old Tahaan travels across conflict-torn Kashmir to find his beloved pet."/>
        <s v="One of the first rock stars in Argentina, Tango leads a full life during an era of social unrest â€“ one of both glory and despair."/>
        <s v="Animosity gives way to love and forgiveness when an angry teenager reunites with his estranged biological father in the wilds of Patagonia."/>
        <s v="Author Stephen Elliott has a problem separating his own life from incidents in the life of a convicted murderer about whom he's writing a book."/>
        <s v="Classmates Aimee and Sutter form an unlikely friendship, and after helping Aimee raise her social confidence, Sutter begins falling for his creation."/>
        <s v="A seductive alien prowls the streets in search of prey: unsuspecting men who fall under her spell, only to be consumed by a strange liquid pool."/>
        <s v="Young Laura and Carlos experience the intensity and fragility of first love, as life realities gradually tarnish their idealized notions of romance."/>
        <s v="As the result of a TV journalist's curiosity, the amazing saga of an honorable government tax collector's past comes to light."/>
        <s v="In a remote village in colonial India, an old man and his grandson display strong differences in their attitudes toward the country's British rulers."/>
        <s v="Eight gleefully grim short tales set on Halloween, Mother's Day, St. Patrick's Day and other holidays comprise this chilling horror anthology."/>
        <s v="Three men from different nations must find their way out of the Amazon jungle â€“ on foot â€“ when they get lost on the way to Brazil's World Cup Final."/>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 medical apprentice in 11th-century Persia disguises himself as a Jew to study at a school that does not admit Christians."/>
        <s v="Two war buddies fall for two sisters and follow the girls to a resort owned by their former commanding officer, who is in danger of losing the place."/>
        <s v="Condemned by a centuries-old vow to protect her kingdom's treasures, an embittered spirit returns to seek justice against the man who wronged her."/>
        <s v="When her boyfriend is caught up in a Chilean coup, a young woman tries to free him from a prison camp posing as a commune by joining it voluntarily."/>
        <s v="Dong Shancai is determined to excel at her dream university, where she encounters an elite clique of dashing, popular high-achievers â€“ and finds lov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An embittered cop is tasked with baby-sitting a spoiled actor, but the two must learn to fight together when they run afoul of a group of mercenaries."/>
        <s v="The Magi who became High King of the Seven Seas started as a boy determined to make the world a better place. He begins with a dangerous dungeon."/>
        <s v="When a cash-strapped videographer takes a job in a remote mountain town, he finds that the client has some unsettling ideas in mind."/>
        <s v="When a Paris-based writer with AIDS meets a college student exploring his sexuality, romance blossoms in his waning days."/>
        <s v="A young man from a humble family is drawn into a life of crime â€“ and soon confronts a determined cop in hot pursuit."/>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Philadelphia funnyman Kevin Hart takes the stage in front of a sold-out crowd at Madison Square Garden, part of his hit &quot;Let Me Explain&quot; world tour."/>
        <s v="A shocking assault inspires horrific violence when a group of teens encounters a girl from their school while camping in a remote spot."/>
        <s v="During their drive across the country, college pals Nick and Jonah â€“ accompanied by Nick's girlfriend â€“ run into major trouble in the Nevada desert."/>
        <s v="In this 2014 standup special filmed in San Francisco, comedic genius D.L. Hughley entertains with his hilarious take on current affairs and more."/>
        <s v="After speaking with former Scientology members and being stonewalled by higher-ups, filmmaker Louis Theroux hires actors to re-create alleged events."/>
        <s v="Levelheaded stand-up Tom Segura shares offhand appraisals on hotels and opens up about his hobbies and digestive ailments in this comedy special."/>
        <s v="Hoping to reunite with a dying friend, two longtime pals re-create their desert road trip from Spain to Mali, bringing along his estranged daughter."/>
        <s v="Despite the social backlash and challenges that come with intergenerational romance, these couples choose to stick together through thick and thin."/>
        <s v="Celebrity chef Ainsley Harriott embarks on a journey around the world to explore the relationship between local street foods and cultural identity."/>
        <s v="When low-income families move into a thriving black community in Chicago, they find themselves at odds with politicians to maintain their status."/>
        <s v="Ten master artists turn up the heat in glassblowing sculpture challenges for the chance to win $60,000 in prizes and the title of champion."/>
        <s v="In a dystopian tale unfolding in reverse chronology, a man with a complicated past takes revenge on the individuals who wronged him decades ago."/>
        <s v="This documentary series tries to get at the root of some of the most heinous crimes ever committed by deranged, cold-blooded criminals."/>
        <s v="An engaged couple travels the world for a year to explore marriage customs in diverse cultures. Will the journey bring them closer or tear them apart?"/>
        <s v="Using previously unseen footage, this documentary series offers new insights into some of the biggest scams and forgeries in human history."/>
        <s v="Snatched off the street and held for ransom, a bound and gagged woman uses her limited powers to derail her two masked abductors' carefully laid plans."/>
        <s v="This series dramatizes the life story of Mexican superstar singer Luis Miguel, who has captivated audiences in Latin America and beyond for decades."/>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ided by designers and craftspeople, entrepreneur Sarah Moore rescues items bound for the garbage dump and turns them into valuable, unique object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An unexpected romance and a surprise visit from his wild brother turn the life of widowed professor Lawrence Wetherhold upside down."/>
        <s v="Many of the most popular taco styles have long, rich, little-known histories. Explore some of them in this eye-opening, mouth-watering food adventure."/>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A nurse escapes from her surgeon fiancÃ© after his ex reveals his dark secrets. She later finds love again, but a car accident changes everything."/>
        <s v="A brave, energetic little boy with superhuman powers leads his friends on exciting adventures to guard their fellow Dholakpur villagers from evil."/>
        <s v="When the McKellan family moves from Seattle to small-town Georgia, life down South â€“ and traditional grandparents â€“ challenge their big-city ways."/>
        <s v="Little Singham's sidekick monkey, Chikki, is stuck in the magical land of Bandarpur! Can the kid cop save his beloved pet before danger strikes?"/>
        <s v="The spotlight's on ParchÃ­s, a record company-created Spanish boy/girl band that had unprecedented success with Top 10 songs and hit films in the '80s."/>
        <s v="Tired of his lot in life, an angry young man persuades two of his pub buddies to record a home invasion as a protest against the &quot;one percent&quot;."/>
        <s v="The colorful true story of the Portland Mavericks, a scrappy, independent baseball team of underdogs started by actor Bing Russell in the 1970s."/>
        <s v="A high-end call girl falls for a handsome man she meets at a nightclub, but he harbors a secret that throws a wrench in their relationship."/>
        <s v="When a quirk of fate kicks the Danish national soccer team into the European Championship final, the coach must whip his unprepared squad into shape."/>
        <s v="Filmed in his hometown of Atlanta, Chris Tucker showcases his stand-up comedic chops as he shares his experiences from childhood to the big time."/>
        <s v="A widowed singer and single mother starts over as a diner waitress in Arizona, befriending her coworkers and romancing a ruggedly handsome rancher."/>
        <s v="In this pair of adventures, Po tells the story of how masters Thundering Rhino, Storming Ox and Croc met and takes on Shifu's biggest challenge yet."/>
        <s v="An ordinary student, who forms an advice club with her friends to help others, gains special powers after a mysterious encounter."/>
        <s v="On a Mohawk reservation on the Canadian border, Ray Eddy teams with a widowed tribe member to smuggle illegal immigrants into the United States."/>
        <s v="Unbeknownst to his 12-year-old daughter, a bookbinder has a secret ability to bring characters to life by reading their stories out loud."/>
        <s v="Mixing dramatic re-enactments with real-life footage, this series delves into the tormented psyches of the world's most infamous serial killers."/>
        <s v="Fresh from a tour, comedian Katherine Ryan shares shrewd observations about school bullies, revenge bodies and raising a very fancy child."/>
        <s v="This true crime tale charts the rise and fall of mobster Danny Greene, who faced down the Mafia to gain control of organized crime in 1970s Cleveland."/>
        <s v="When an apartment building manager discovers a water nymph in the complex's swimming pool, he tries to help her return to her mythical home."/>
        <s v="Brian knows there are creatures under his bed. When he faces his fears and confronts them, however, he makes some hilariously weird new friends."/>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imaginative, big-hearted bunny and his friend, a shy chick, explore the everyday joys of their pastel-colored world."/>
        <s v="Las Vegas magician Cris can see a few minutes into the future and an FBI agent wants his help thwarting a nuclear attack."/>
        <s v="When a hurricane hits a coastal North Carolina inn and strands the only guest, surgeon Paul Flanner, a young woman's life changes forever."/>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An overzealous security guard finds himself in over his head when he tries to thwart a criminal mastermind's plot to rob an entire shopping mall."/>
        <s v="Philadelphia attorney Andrew Beckett launches a wrongful termination suit against his law firm when they fire him because he's gay and HIV-positive."/>
        <s v="Giant, rambunctious rabbits have invaded and are wreaking havoc on the world. But we'll have to get used to them, because they're not going anywhere!"/>
        <s v="A sister and brother with special powers are on the run from a mysterious organization that wants to take advantage of the siblings' gifts."/>
        <s v="A fast-talking yuppie is forced to slow down when he meets the brother he never knew he had, an unusually gifted autistic savant named Raymond."/>
        <s v="Lone mage Siluca wanders the land of Atlatan, disgusted by its greedy nobility. When she meets knight errant Theo, she sees a chance to create peace."/>
        <s v="A gentle witch with a ginger braid offers rides to a variety of animals on her increasingly crowded broom, much to her grumpy cat's chagrin."/>
        <s v="This installment of the tongue-in-cheek horror franchise finds Sidney Prescott once again battling a crazed killer â€“ this time, on a movie set."/>
        <s v="Chaos erupts when locals learn that an 11-year-old boy has discovered a mysterious rock that grants the wishes of whoever possesses it."/>
        <s v="Two siblings invite friends to their inherited, remote country home, but the fun stops when the group summons a demonic force from an old spellbook."/>
        <s v="New undercover cop partners Starsky and Hutch must overcome their differences to solve an important case with help from street informant Huggy Bear."/>
        <s v="Woody sets out to become the Stone Age's best animal trainer with a little help from his faithful pet dinosaur, Moga."/>
        <s v="When two college roommates develop a groundbreaking hookup app, casual affairs â€“ and complications â€“ soon run rampant on campus."/>
        <s v="Determined to get his mitts on $9 billion in a secret DEA account so he can fight terrorism, a rogue agent recruits an encryption expert to hack in."/>
        <s v="Enraged by New York's moral rot and urban decay, an unhinged cab driver goes mad, plotting an assassination and saving a teen sex worker."/>
        <s v="After he loses his favorite racing car, Duri ventures to a mysterious, magical land filled with toys that have been thrown away."/>
        <s v="Decades after WWII, a former SS officer stands trial in his native Germany after being charged for his complicity in the murder of Jews at Auschwitz."/>
        <s v="Determined to protect a sacred text that promises to save humanity, Eli goes on a quest westward across the barren, postapocalyptic country."/>
        <s v="Brothers Jake and Will Grimm travel from village to village, posing as exterminators of magical creatures. But in reality, they're expert con artists."/>
        <s v="Jackie Chan and Jet Li star in this rousing adventure about a martial arts movie fan who finds a mystical staff that transports him to ancient China."/>
        <s v="Daredevil secret agent and father of the groom Steve gives conservative podiatrist and father of the bride Jerry prenuptial jitters when they meet."/>
        <s v="Bumbling Inspector Clouseau must solve the murder of a world-famous soccer coach and catch the thief who stole his priceless diamond ring."/>
        <s v="Titipo the train is out to prove that he's got what it takes to help the folks of Train Village ride the rails safely and reliably."/>
        <s v="Filmed over three years in 10 countries, this documentary gives voice to the women who have become victims of sexual violence as weapons of war."/>
        <s v="A woman's revelation that she was once raped sends her boyfriend, a reformed street thug, into an emotional and spiritual tailspin."/>
        <s v="After growing up amidst the gang wars of his hometown, Vincent forms an entrepreneurial squad of his own and ends up on the wrong side of the law."/>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Richi is a director of commercials whose computer memory drive is accidentally switched with that of Sneha, a woman he soon falls in love with."/>
        <s v="Priya and Raj are polar opposites. Raj is brash and earthy, while Pirya is sophisticated and something of a perfectionist in all she does. They really are like oil and water, but nonetheless, they dare to fall in love."/>
        <s v="In the wake of his sister's marriage, a young middle-class man leaves his village and learns that supporting one's self is easier said than done."/>
        <s v="Featuring goofy sketches and celebrity appearances, this offbeat stage show follows an assortment of oddball characters at an eccentric high school."/>
        <s v="Two teenagers print counterfeit money in their high school art room, but things go terribly wrong when their debt-ridden teacher becomes suspicious."/>
        <s v="A retired government worker continues to dedicate himself to public service, but his principled ways soon clash with those of his extravagant sons."/>
        <s v="A man's instant attraction to a woman becomes an obsession as he adopts a friend's identity and even commits murder in order to get closer to her."/>
        <s v="Narrated by Jeff Bridges, this compelling documentary examines some incredible achievements of engineering from across the globe."/>
        <s v="Wary of dishonesty in relationships, two young women embark on a 24-hour experiment on intimacy, but their romance flounders as the clock winds down."/>
        <s v="Despite growing up with traits that set her apart from her peers, a young adopted girl discovers her gift when she takes an interest in spelling bees."/>
        <s v="An intelligent boy born into poverty befriends the son of a once noble family and is inspired by the life of India's president to pursue an education."/>
        <s v="When a late poet leaves behind his property to a young man, the man's brother suspects the poet may have been more than just a family friend."/>
        <s v="An esteemed young poetry teacher at a Catholic boarding school risks everything when she engages in a feverish affair with a female student."/>
        <s v="The relationship between a journalist and a lawyer she meets while investigating a story grows complicated as she uncovers layers of deception."/>
        <s v="When Melvin and his friends gather for dinner, their casual conversation takes a sharp turn as they begin to disclose raw truths about themselves."/>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In a battle of the bands, a percussions student and her musical kindred spirits set out to prove the merits of Chinese folk against the Western canon."/>
        <s v="A face painter for Theyyam rituals who is himself disfigured conceals his guilt over the fact that he performs abortions as a medical practitioner."/>
        <s v="As the parents of three unmarried daughters, a humble cook and his wife contend with the challenges of matchmaking and social expectations."/>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In the course of a human trafficking investigation, a conservative cop crosses paths with an artist-activist in a clash of worldviews."/>
        <s v="Enchanted by a pretty pianist and the haunting melody she plays, a musical prodigy falls in love. But a secret soon threatens to derail their romance."/>
        <s v="An arranged marriage becomes a friendship for Viren and Aditi, who aren't in love â€“ until they begin having unexpected feelings for each other."/>
        <s v="During Mexico's War of Independence, a group of men face unimaginable horrors when they attempt to steal from the seemingly helpless Cordero sisters."/>
        <s v="During their bachelorette weekend, a lesbian couple's relationship hits a snag when one of the brides confesses to never having an orgasm."/>
        <s v="Based on the autobiography by tenor Andrea Bocelli, this musical biopic chronicles his life from his bumpy childhood to his meteoric rise to fame."/>
        <s v="Questions about endurance, doping and overall toughness surround a group of elite athletes as they compete fiercely at the Reebok Crossfit Games."/>
        <s v="An auto rickshaw driver harbors a deep affection for a young woman, but his troubled past threatens to stand between them."/>
        <s v="An FBI agent assigned to pursue an ex-Special Ops soldier who joined a terrorist organization begins to question his target's true intentions."/>
        <s v="An astute but old-fashioned law clerk steps up to help the owner of a cafe in a legal battle that has both business and personal ramifications."/>
        <s v="When a mother and her daughter arrive to stay in his home in Kerala, a young Muslim man becomes torn between love, faith and clashing political views."/>
        <s v="Narrated by actor and former Marine Gene Hackman, this documentary showcases the experience of becoming a member of the US Marine Corps."/>
        <s v="In a large family living under one roof, a storm brews when the matriarch requests a divorce from her husband on their 50th anniversary."/>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When an aspiring dancer is uprooted during her senior year of high school, she finds herself torn between two boys â€“ and with one shot at her dream."/>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After a magical horse transports her to a fantasy world ruled by an evil general, a brave girl sets out to save the land once and for all."/>
        <s v="In the age of Buddha and his philosophy of nonviolence, a warmonger king plots the destruction of an enemy kingdom to rescue the woman he loves."/>
        <s v="Join blond icon Barbie and her fabulous friends as their behind-the-scenes adventures are revealed in this animated Web series."/>
        <s v="An old tragedy and lingering animosity erupt when a man returns to Patagonia to convince his estranged brother to sell the family's isolated property."/>
        <s v="After losing her family in a suspicious car crash, a woman awakens from a 13-year coma determined to expose the truth about the long-ago tragedy."/>
        <s v="Fed up with weird dress codes and wacky punishments, the students of neighboring schools face off against two recently hired oddball authoritarians."/>
        <s v="Back in Bondi Beach, where she grew up, DC Tori Lustigman investigates a gay man's murder and finds a link to her brother's death decades earlier."/>
        <s v="Comedian Hans Teeuwen rebels against political correctness, proclaims himself Britain's moral leader and takes on Donald Trump."/>
        <s v="When she finally encounters two other survivors, a woman alone in a world decimated by a zombie epidemic struggles to trust her new companions."/>
        <s v="Three friends in modern-day Karachi navigate their post-college lives, while struggling to balance their passion for music with familial obligations."/>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n aspiring hair stylist opens her own salon. It turns into a mail-holding hub for busy neighbors, but she seizes the chance to promote her business."/>
        <s v="After a car accident enables a young woman to hear mysterious sounds, she meets a mortician. Together, they listen to ghosts and try to help them."/>
        <s v="Learning of a fortune in gold being secretly shipped to Romania, master thieves Charlie and Riya assemble a crack team to steal it."/>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A police officer and a psychologist learn of a sinister threat at a highly anticipated soccer match and team up in hopes of preventing disaster."/>
        <s v="When Pakistani authorities learn of a looming terrorist strike, they ask a retired intelligence officer to counter the attack before it's too late."/>
        <s v="A group of struggling individuals are united by a love of soccer. At the center is Renxin, a reclusive widower and former coach who needs new hope."/>
        <s v="Two identical strangers pursue their respective dreams after exchanging lives and getting out from under the thumb of their controlling loved ones."/>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As he grapples with a life-threatening illness, a police investigator tracks the explosion of a new synthetic drug on the streets of Paris."/>
        <s v="Featuring interviews with participants on all sides, this documentary questions Norway and the West's protracted military involvement in Afghanistan."/>
        <s v="A middle-aged adman is shaken up by his new boss, a 25-year-old who advises him to &quot;rebrand&quot; himself. Is it possible, or is this as good as he'll get?"/>
        <s v="Returning for a second Netflix comedy special, Jim Jefferies unleashes his famously ferocious black humor to a packed house in Nashville, Tennessee."/>
        <s v="Already coping with a bully, a mercurial older brother and summer school, 15-year-old Jack is saddled with his young cousin for an eventful weekend."/>
        <s v="A failed musician unleashes his brain's full powers with a new drug and is hired to solve the FBI's hardest cases in this show based on the 2011 film."/>
        <s v="On Yi-seul's wedding day, her friend Baek-ho wishes he could turn back time to tell her he loves her. Soon he gets a chance to change everything."/>
        <s v="Their marriage failing, Victoria and Izu try to reconnect during a road trip. But bringing long-repressed secrets to light threatens yet more discord."/>
        <s v="Journalists expose how smugglers, dealers, collectors and scholars promote plunder of ancient artifacts from war-torn Iraq, Afghanistan and Pakistan."/>
        <s v="A failed businessman must kill himself to pay off a loan shark or his family will die, but a detective discovers the case turns on a shocking secret."/>
        <s v="A look at the deeply intertwined history of humanity and fresh water reveals looming challenges that could upend power structures around the world."/>
        <s v="When a middle-aged filmmaker meets an alluring stranger at a party, he's haunted by troubling memories of his past relationships."/>
        <s v="A soap opera producer, director and makeup artist each face wrenching family turmoil, from teen rebellion and marital infidelity to Alzheimer's."/>
        <s v="A special agent abruptly reunites with a criminal â€“ once a former friend â€“ when he attempts to use his identity to infiltrate and take down a cartel."/>
        <s v="This daredevil documentary trails behind and into the minds of the biggest names in one of the world's most dangerous sports, superbike racing."/>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 young Han Solo tries to settle an old score with the help of his new buddy Chewbacca, a crew of space smugglers and a cunning old friend."/>
        <s v="A troubled mother-daughter relationship faces the ultimate test when the duoâ€™s broken-down car leaves them trapped within reach of a vicious creature."/>
        <s v="This fact-based account delves into humankind's efforts to gather signals from possible intelligent beings beyond the solar system."/>
        <s v="In this Hindi version of &quot;Aval,&quot; a young couple's relationship is shaken to its core when a mysterious and troubled family moves into the neighborhood."/>
        <s v="This gripping docuseries follows the ups and downs of Navarro College's competitive cheer squad as they work to win a coveted national title."/>
        <s v="This film charts Nirvana's Kurt Cobain's rise to fame, his drug-addled romance with Courtney Love and the conspiracy theories surrounding his death."/>
        <s v="Based on true events, this spine-chiller tells the story of a New England family who begins having encounters with spirits in their farmhouse."/>
        <s v="Under pressure from his parents to settle down, a pleasure-seeking playboy falls for a woman who's like nobody he's ever met."/>
        <s v="The bearded, bawdy and comically bitter Tom Segura gets real about body piercings, the &quot;Area 51&quot; of men's bodies, and the lie he told Mike Tyson."/>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An American tourist seeking solace for his shattered heart instead finds it in danger again after encountering a beautiful Interpol agent."/>
        <s v="This fun, charming documentary follows the exploits of some very feline-friendly folks as they strive to get their kitties crowned Canadaâ€™s top cat."/>
        <s v="As the lives of rich and poor passengers aboard a steamship unfold, buried secrets, lustful affairs and selfish desires are exposed."/>
        <s v="Fleeing unrest in their native Nepal, three young siblings separated from their parents must beat the odds to survive on their own in India."/>
        <s v="This uplifting documentary follows R&amp;B singer Sharon Jones's battle with pancreatic cancer while keeping her band intact for a return to the stage."/>
        <s v="During the Iran-Iraq conflict, a Tehran woman caring for her daughter while her husband is at war is gradually convinced evil spirits are at work."/>
        <s v="Featuring archival footage and exclusive interviews, this documentary looks at the rise, fall and comeback of charismatic fashion designer Zac Posen."/>
        <s v="When a crisis threatens to destroy their high school, four teens hatch a daring plan to raise $10 million. Step one? Breaking into the U.S. Mint."/>
        <s v="Filmmakers follow a Colorado family's highly public battle for the rights of their transgender daughter, Coy, in a landmark civil rights case."/>
        <s v="Villainous Loki is amassing an army to conquer Earth! His antics are keeping Spider-Man and S.H.I.E.L.D. busy as they tackle a host of bad guys."/>
        <s v="A decorated naval officer kills his wife's lover, leading to a sensational trial and a national obsession over passion versus premeditated murder."/>
        <s v="Three Indonesian women break records by becoming the first of their nation to medal in archery at the Seoul Olympics in the summer of 1988."/>
        <s v="Yanto asks his friends to help save a girlfriend who was kidnapped by a mobster. Silly slapstick and campy crimefighting ensues."/>
        <s v="Spanning the 1970s, â€˜80s and â€˜90s, this lyrical love story of two childhood neighbors plays out amidst a rapidly evolving Indonesia."/>
        <s v="A love triangle gets complicated when a female English tutor unknowingly gets between a hot-tempered guy and his off-to-the-United States girlfriend."/>
        <s v="When criminal psychologist Kate Fuller investigates a man who was seemingly murdered in his sleep by his wife, she uncovers a case like no other."/>
        <s v="In this adaptation of a Thai folk tale, a man returns from war to his family, unaware of a sad secret about what happened to them while he was away."/>
        <s v="This biographical drama about Indonesia's first president recounts his nationalist crusade to seize independence from Dutch colonial rule."/>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In this modern adaptation of a Spanish classic, an eccentric, elderly gentleman sets out with his honest sidekick to right the wrongs of the world."/>
        <s v="When their car breaks down en route to SÃ£o Paulo, a father and son accept a ride from four beautiful telemarketers who are headed there on holiday."/>
        <s v="When he sets out to avenge his son's murder, mild-mannered snowplow driver Nils sparks a war between a Norwegian mobster and his Serbian rival."/>
        <s v="Lone-wolf vigilante Bill Williamson is back, taking aim at the U.S. government and eluding the pursuit of two FBI agents who are on his trail."/>
        <s v="The Count Dracula legend transforms with new tales that flesh out the vampire's gory crimes â€“ and bring his vulnerability into the light."/>
        <s v="Beep, beep â€“ go, go! Buckle up for fun and adventure with adorable kid car Cory Carson as he explores the winding roads of Bumperton Hills."/>
        <s v="An Icelandic single mom struggling with poverty and a Guinea-Bissauan asylum seeker facing deportation find their lives intertwined in unexpected ways."/>
        <s v="Turned into a young boy by a sinister potion, teen sleuth Conan helps solve baffling crimes while tracking down the nefarious agents who poisoned him."/>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On Halloween, the Hulk and Dr. Strange battle monsters wreaking havoc on New York and uncover an evil plot by Nightmare, ruler of the Dream Dimension."/>
        <s v="In a dramatized depiction of her 11-day disappearance, novelist Agatha Christie solving a real murder amid a crisis in her writing and marriage."/>
        <s v="Born into poverty and trapped in a grim job as a cop in the favelas, a wannabe actor forges a bloody path to celebrity and wealth. Based on true events."/>
        <s v="When Kak Limah turns up dead shortly after her marriage to a much younger man, her pesky ghost haunts the villagers, who can't seem to get rid of her."/>
        <s v="Experience the joy and sacrifice of one of the nation's premier dance companies as its members and instructors prepare for a prestigious competition."/>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is documentary follows four tycoons who moonlight as motorsport competitors and examines what fuels them to succeed, both at work and on the track."/>
        <s v="A chef and his family leave India to open an eatery in the south of France, where they clash with the haughty restaurateur across the street."/>
        <s v="A filmmaker and his musician girlfriend attempt an epic road trip with their dog, traveling across North America in a refurbished school bus."/>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The tale of legendary warrior king Ranjit Singh, and his rise to establishing Punjabâ€™s Sikh empire, comes to life in this animated feature."/>
        <s v="Based on true events, this moving story centers on a Punjabi family whose celebration of their faith endures in the face of conflicting attitudes."/>
        <s v="A washed-up corpse with surprising abilities gives a hopeless man stranded in the wilderness someone to talk to â€“ and a newfound reason to live."/>
        <s v="When Elastigirl gets recruited for a high-profile crime-fighting mission, Mr. Incredible takes on his toughest assignment ever: full-time parenting."/>
        <s v="When an 11-year-old girl becomes Pop Warner football's first female quarterback, she raises eyebrows â€“ till she takes her team to the brink of glory."/>
        <s v="A man is disheartened when he visits his well-to-do son and grandkids in Australia and sees they have detached from their traditional Indian morals."/>
        <s v="Months after his classic TV sitcom ends, the legendary comic returns to his stand-up roots to deliver his best jokes on a sold-out international tour."/>
        <s v="When Frankie Stein travels back in time, a teen scientist follows her home into the present and causes a lab accident that creates four new monsters."/>
        <s v="A dark web of secrets and lies emerges when a newlywed couple is killed and detectives question their feuding families."/>
        <s v="The wife of a corporate heir finds her luxurious life overturned by a mysterious woman who joins the household as a caregiver for her father-in-law."/>
        <s v="Thirteen-year-old JosÃ© Miguel is immune to 1994 World Cup fever until he realizes soccer is the only way to win the heart of his crush."/>
        <s v="Hired by a singer to defend her friend, who has been accused of murder, a formidable lawyer learns that the man he represents may not be innocent."/>
        <s v="Ferris convinces his entire school he's at death's door, then hits the streets of Chicago with his girlfriend and best friend for a day of fun."/>
        <s v="When aliens take over their small Australian town, a modest group of survivors must unite to fend off their otherworldly intruders."/>
        <s v="Documentary filmmaker Wim Wenders travels the world with Pope Francis, recording the controversial pontiff's humanist views in a sharply divided age."/>
        <s v="Incisive comic Jen Kirkman gets real about women's bodies, the value of alone time and an Italian private tour guide who may have been a ghost."/>
        <s v="Problems big and small pop up when Scott Lang, aka Ant-Man, gets drafted by Dr. Hank Pym and Hope van Dyne, aka the Wasp, for an urgent rescue mission."/>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In this documentary, dozens of former agents from the Mossad, Israel's foreign intelligence agency, reveal their top-secret operations."/>
        <s v="A grieving filmmaker struggling to keep custody of his young son after his wife's death uses magical, imaginary stories to maintain their bond."/>
        <s v="In this musical comedy, two rebellious teen girls who love electronic music have a life-changing brush with the divine at a camp run by nuns."/>
        <s v="Witnesses recount the shocking 1996 hostage crisis in Lima, Peru, where rebels held scores of high-level figures captive at an ambassador's residence."/>
        <s v="A surgeon claims to remove high tech microchips that aliens used to manipulate the human race. This documentary seeks to separate fact from fiction."/>
        <s v="This documentary follows the police of Oakland, California, as they reform and face the challenges of corruption, commitment and cataclysmic change."/>
        <s v="When they flee Paris for a remote village in Greenland, two part-time actors become immersed in the archaic Inuit culture and forge unexpected bonds."/>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Documentary crew members brave Earth's most frigid regions to capture the majesty and mystery found in the chillier side of the animal kingdom."/>
        <s v="A Taipei doctor and a San Francisco engineer swap homes in a daring pact, embarking on journeys filled with trials, secrets and unexpected encounters."/>
        <s v="When shards of a cell phone get lodged in a teenager's brain, he discovers he can control electronic devices and uses his newfound power for revenge."/>
        <s v="Juana InÃ©s de la Cruz, a powerful feminist nun involved in a forbidden love affair with a woman, faces oppression in 17th-century Mexico."/>
        <s v="This documentary series explores the explosive 2006 murder case of a 13-year-old Israeli girl and the subsequent conviction of a Ukrainian immigrant."/>
        <s v="British documentarian Nick Broomfield investigates the murders of rappers Tupac Shakur and Biggie Smalls, digging up some surprises in the process."/>
        <s v="Brash ladies' man Gregorio &quot;Goyo&quot; del Pilar rises to become one of the Philippines' youngest generals in this historical epic sequel to &quot;Heneral Luna.&quot;"/>
        <s v="In a brief life full of triumph and failure, &quot;National Lampoon&quot; co-founder Doug Kenney built a comedy empire, molding pop culture in the 1970s."/>
        <s v="From crippling payday loans to cars that cheat emissions tests, this investigative series exposes brazen acts of corporate greed and corruption."/>
        <s v="Stand-up comic Fakkah Fuzz mines cross-cultural humor from the experience of growing up as an outspoken Malay man in Singapore."/>
        <s v="Performing at a bar, Mexican stand-up comedian Mau Nieto dishes on his modest upbringing, his failed relationships and his attempts to stay sober."/>
        <s v="When the old guardian of the moon retires, the mischievous Mune is chosen as his successor, but he worries he's not up to the job."/>
        <s v="Argentine comedian SebastiÃ¡n Wainraich highlights the comedy in everyday life, from minibars to reasons why funerals are better than weddings."/>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llegations of child sexual abuse in Spain's Catholic institutions are examined in interviews with survivors, clergy, journalists and other experts."/>
        <s v="While strange rumors about their ill king grip a kingdom, the crown prince becomes their only hope against a mysterious plague overtaking the land."/>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Devastated by the murder of his wife and child, a formerly fast-talking lawyer takes a vow of silence and trains himself for a mission of revenge."/>
        <s v="After being raped in her home, a married woman chooses not to tell her husband, unaware that he has his own troubled secret and a plan for revenge."/>
        <s v="Present-day interviews, archival footage and audio recordings made on death row form a searing portrait of notorious serial killer Ted Bundy."/>
        <s v="It's love at first sight for Dracula when he meets Ericka, the charming but mysterious captain of the monster cruise that Mavis plans for the family."/>
        <s v="Inspired by his love affair with a conservative lawyer, the lead singer of a struggling garage band pens a hit song that propels him to fame."/>
        <s v="Dumped over a video he made to amuse his ailing dad, a heartsick JÃ©rÃ©my hatches an elaborate scheme to win back his superhero-loving girlfriend, Lola."/>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A young priestâ€™s faith is tested when he finds himself attracted to a woman he meets at confession and his ideals are shaken to the core."/>
        <s v="The irrepressible Alonzo skewers Latino stereotypes, pricey luxuries and her mother's tough-love parenting in a night of sly and infectious comedy."/>
        <s v="The real Mitt Romney is revealed in this documentary that goes beyond the sound bites with unprecedented access to his 2012 presidential campaign."/>
        <s v="In a peaceful, rustic town, a retired officer and his family are mired in a murder mystery riddled with shocking, buried secrets."/>
        <s v="After landing on a planet reminiscent of 1950s suburbia, a human astronaut tries to avoid capture, recover his spaceship and make it home safely."/>
        <s v="Four hundred years after they were frozen in time, a Ming Dynasty guard and his three pursuers are defrosted to continue their ancient battle."/>
        <s v="After an earthquake sends their school building drifting into the sea, a group of high-schoolers struggles to survive and overcome clique wars."/>
        <s v="Try to keep up as comedian Todd Glass delivers rapid-fire stand-up that bounces from his heart attack to his coming out to how to eat a Kit Kat."/>
        <s v="French comic Gad Elmaleh regales a Montreal crowd with tales of awkward mix-ups and baffling customs he's encountered since moving to the U.S."/>
        <s v="In a provocative documentary series, comedian Chelsea Handler confronts personal and cultural hang-ups around four topics that fascinate her."/>
        <s v="Smart and brazen comedian Iliza Shlesinger applies her fresh, laugh-out-loud perspective to the universal struggles between men and women."/>
        <s v="Through rare interviews, images and wiretap audio, this documentary reconstructs the last nine years of Colombian drug lord Pablo Escobar's life."/>
        <s v="In this hard-hitting series, journalist Nelufar Hedayat travels the globe to expose an array of black markets, from guns and gold to human body parts."/>
        <s v="Hunting for a stash of stolen money, a sharp-witted slacker from South Central Los Angeles infiltrates an all-white college fraternity."/>
        <s v="Ricardo O'Farrill brings his sharp, observational humor to the stage with a relentless sarcasm and specific Mexican sensibility. Prepare for mockery."/>
        <s v="Defying pressure to join her father's firm, a determined young lawyer strikes out on her own and fights to maintain faith in Abu Dhabi's justice system."/>
        <s v="The lives of five strangers become intertwined forever when a starlet filming a documentary is kidnapped on the streets of Hong Kong."/>
        <s v="When Julia literally falls into Alejandro's backyard from her apartment above, it's just the jolt that's needed to nudge these two loners together."/>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is documentary takes us into the world of those who create horror simulations for willing audiences, and examines the culture they have spawned."/>
        <s v="After being dumped on New Year's Eve, Bill pursues his ex-girlfriend to an off-season Gulf Coast beach town, but things get complicated along the way."/>
        <s v="This documentary explores a bold World War II operation in which an MI5 agent infiltrated a fascist network to intercept stolen documents."/>
        <s v="Newly released KGB files expose evidence proving how architects and engineers conspired with the Nazis to build a camp designed for genocide."/>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Four overachieving friends spend the summer after finishing high school doing everything possible to enjoy the party life and ruin their reputations."/>
        <s v="Based on fact, this comic thriller tracks the saga of the Hollywood Hills Burglar Bunch, who used the Web to time their robberies of stars' home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fter she pushes her best friend Kort to date a handsome transfer student, college student Allie is left to tackle adulthood on her own."/>
        <s v="From a circus entertainer to a grip master, meet the bodybuilding heroes who defied physical limits and redefined the meaning of strength."/>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From Spain's countryside to Scotland's stony terrain, this collection of uplifting documentaries explores the cultural roots of great strongman traditions."/>
        <s v="In this funny and provocative series, rapper and activist Killer Mike puts his revolutionary ideas about achieving social change into action."/>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This documentary digs deep to recount the saga of the superstar self-help guru convicted of negligent homicide in the deaths of three follower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Home cooks try â€“ and inevitably fail â€“ to re-create spectacular confections on this comical competition show, all for a sweet 5,000 euro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Wicked one-liners and soul-baring confessions converge in this uniquely intimate stand-up special from &quot;Chappelle's Show&quot; co-creator Neal Brennan."/>
        <s v="In this dystopian sequel, kills equal points in a violently gory annual cross-country road race sponsored by the United Corporations of America."/>
        <s v="An orphan subjected to tests that gave him superpowers is rescued and raised on Istanbul's streets, where he falls for a reporter linked to his past."/>
        <s v="This Emmy-winning, street-level view of the 2011 Egyptian Revolution captures the astonishing uprising that led to the collapse of two governments."/>
        <s v="A group of uber-popular, social media influencersâ€™ trip to a digital media festival grows dark when an evil spirit wants to lure them to their demise."/>
        <s v="Ambitious young record company intern Aaron must escort an unruly rock star to Los Angeles for the start of his anniversary concert."/>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By keying in on three crucial points in his career, this biopic shows the human foibles and visionary fearlessness of the man who made the Mac."/>
        <s v="A young dancer grapples with her dream to join a famed ballet company against the wishes of her mother, who pushes her to pursue a more practical path."/>
        <s v="After a wild night of partying, Terry discovers that he's one of the few people left on Earth, then sets out to solve the mystery of what happened."/>
        <s v="With every aspect of his life unraveling, a Jewish physics professor seeks out three rabbis for spiritual guidance."/>
        <s v="Refusing to accept a death sentence from his doctor after being diagnosed with AIDS in 1986, Ron Woodroof smuggles medications from abroad."/>
        <s v="The King of underground comedy delivers unflinching riffsÂ on the American political climate, racial tensions, sex and his disdain for roast beef."/>
        <s v="A college professor goes up against the giants of the auto industry when they fail to give him credit for inventing intermittent windshield wipers."/>
        <s v="After a global zombie war, the living dead are confined to a luxury island resort and hunted by tourists on safari â€“ until the security system fails."/>
        <s v="Junior high students Jason and Kaylee take action when a greedy Hollywood producer turns Jason's essay into a hit film without giving him credit."/>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A reserved high school freshman acts out when she recovers a diary that offers clues to a secret world that could be behind her sister's murder."/>
        <s v="With entry into the European Union at stake, Albania must rely on a mash-up of elite cops to take down a slippery drug lord dominating its economy."/>
        <s v="Paul Newman proves he's still got prodigious acting chops, playing an aging bank robber who may have one last job in him. Faking a stroke, the incarcerated Newman is transferred to a nursing home and the care of a skeptical nurs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The lives of five hapless, petty criminals careen into madcap disarray when their plan to abduct a wealthy ministerâ€™s son goes horribly wrong."/>
        <s v="In this indie thriller, a foreign exchange student moves in with her roommate's family who grieves over the daughter they would do anything to get back."/>
        <s v="After kidnapping a millionaireâ€™s daughter, two men get swept up in a power struggle as her father enlists a brilliant cop to hunt them down."/>
        <s v="This series responds to the need to believe in miracles, dreams, love stories and happy endings, with positive characters."/>
        <s v="Beautiful and ruthless Griselda Blanco, known as the queen of cocaine, becomes Pablo Escobar's boss and governs a world of deceit and death."/>
        <s v="Before one of them moves to the U.S., two childhood friends promise to reunite as adults. But illness and the vagaries of the heart stand in the way."/>
        <s v="After dating a charming cop who turns into an obsessive stalker, a small-town girl must save herself from his deadly ways."/>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This documentary details DuPont's alleged decades-long cover-up of the potential harm caused by chemicals used to make popular Teflon products."/>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After his wife's death, an overworked engineer struggles to care for his son with autism, who regresses into a fantasy world to escape real-life bullying."/>
        <s v="A simple village man is thrown into a web of political intrigue after he takes on a powerful and ruthless gang of bandits."/>
        <s v="The human-equine bond propels the unique and challenging sport of reined cow horse, in which dedicated trainers compete for the national championship."/>
        <s v="Two former friends, who now live far apart, learn about each other's insecurities and secrets over a series of video chats."/>
        <s v="As legendary shoe designer Manolo Blahnik speaks about his creative process, his celebrity admirers chime in with their own takes on his work."/>
        <s v="Infertility affects millions. One couple copes with the assisted reproduction process by documenting its pain, disappointment and potential joy."/>
        <s v="To pave the way for a major amphibious invasion, a team of South Korean spies goes behind enemy lines to steal a map of North Korean coastal defenses."/>
        <s v="The paths of a man and a woman, who have both been recently divorced from their spouses, intersect at an art exhibition in London."/>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After losing a boxing match, a talented Muay Thai fighter leaves home to train with the best. On his quest, he finds friends, foes and lots of action."/>
        <s v="In this heart-wrenching documentary, a 28-year-old Ph.D. student turns the camera on herself to capture her struggles with chronic fatigue syndrome."/>
        <s v="After getting tricked into working at a brothel, a medical student joins forces with two of her co-workers to fight their unscrupulous exploiters."/>
        <s v="DJ Ickarus is at the top of his game, dazzling fans and touring the world â€“ until he gets locked in the loony bin after taking a few too many drugs."/>
        <s v="With only a strong will and a cheap horse, a former agent of the Dutch underground in World War II sets out to become a champion show jumper."/>
        <s v="Follow the eerie story of Father Malachi Martin, a disenchanted priest whose belief in demonic possession would lead him to conduct several exorcisms."/>
        <s v="An aging jazz musician learns after his wife's death that she may have been unfaithful to him decades before."/>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Two teen girls form an intense bond and launch a lucrative webcam business, leading them to a dangerous encounter with a middle-aged married man."/>
        <s v="Stranded in a transit station one stormy night in 1968, eight strangers begin to fall victim to seizures, only to wake up disturbingly altered."/>
        <s v="After terrorists place a bomb inside a toy Lord Ganesha, a child takes off with the dangerous doll, setting it on a course throughout all of Mumbai."/>
        <s v="In 1992, three radically different residents of Rostock, Germany, become entangled in a violent xenophobic riot that rocks the beleaguered cit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Making her way through a world of mutant animals, a sheltered yet scrappy girl learns how to survive â€“ and get home â€“ with help from her ragtag crew."/>
        <s v="From trying to seduce Prince to battling sleep apnea, Leslie Jones traces her evolution as an adult in a joyfully raw and outrageous stand-up special."/>
        <s v="A heavy-drinking loner finds some semblance of a family when he stumbles onto the ship of Lancaster Dodd, the charismatic leader of a new &quot;religion.&quot;"/>
        <s v="When a major drug deal goes sour, the queen of the Warsaw underworld must contend with a rival criminal, a crossed ally and a religious fighter."/>
        <s v="Artists and writers delve into the heart of Antoine de Saint-ExupÃ©ry's timeless fable, which captured the imagination of children and adults worldwide."/>
        <s v="Reminiscing about his youth in Taiwan's turbulent 1920s, Guo Xuehu reflects on his passion for art, a friendship with a painter â€“ and a doomed romance."/>
        <s v="Fresh Army recruit Amy Cole is assigned to Guantanamo Bay's Camp X-Ray, where she forms a surprising bond with one of the prisoners in her charge."/>
        <s v="An ill and addled man recalls what seems to be a brief but powerful past romance with a kindred spirit, a young Russian woman who lived a lonely life."/>
        <s v="A former Goth studying to become a nun finds her faith tested when she returns home to visit her brother, who has been disfigured in the Iraq War."/>
        <s v="A heedless teen drifter who falls for a small-town waitress makes the mistake of robbing a drug lord, putting his life and newfound love in jeopardy."/>
        <s v="When an 11-year-old boy with social anxiety disorder starts middle school, he finds strength in a scruffy emotional support dog named Dude."/>
        <s v="Savage civil war and a dispute over humanitarian assistance threaten to unravel a checkered romance between an aid director and a doctor."/>
        <s v="A man agrees to appear on a game show with a $6 million prize. But as the challenges become more extreme, he realizes he's made a grave mistake."/>
        <s v="A wide-eyed graduate learns the ugly side of ambition when he joins in the dubious business practices of his idol, a ruthless Mumbai stock tycoon."/>
        <s v="After a string of defeats, a boxer rediscovers his fighting will with help from his trainer and half-brother, a once-talented pugilist."/>
        <s v="The final holdout in her historic beachside building in Brazil, a retired music critic refuses to sell her apartment to developers bent on demolition."/>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This drama based on a true story follows the Puccios, a criminal family who kidnaps wealthy people and holds them hostage in their hom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A passionate romance with roguish barrister Tom Lefroy serves as the inspiration for the works of budding novelist Jane Austen."/>
        <s v="While vacationing at a remote lake house, a mother and her daughters become pawns in the twisted game of an ax-wielding psychopath."/>
        <s v="Politician and human rights campaigner Milada HorÃ¡kovÃ¡ battles against all odds to defend her beliefs in a Czechoslovakia under Communist rule."/>
        <s v="This irreverent documentary reveals how charming entertainer Jan Lewan bilked investors out of millions in a complicated investment scam."/>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Jake and Tony become friends when Jake's dad inherits a home above Tony's mother's shop. Friendship is tested when Jake's dad raises the shop's rent."/>
        <s v="When three brothers struggling to go straight become targets of a criminal underworld, they use the making of a movie as a front to transport drugs."/>
        <s v="Dragged from civilian life, a former superhero must train a new crop of youthful saviors when the military preps for an attack by a familiar villain."/>
        <s v="Two strangers meet on a dating app and experience instant chemistry, but their relationship unravels as jarring differences catch up to them."/>
        <s v="New beginnings or old baggage? Four singles have one chance to reignite romance with an ex â€“ or leave the past behind for good."/>
        <s v="The shocking murder of singer Victor Jara in 1973 turned him into a powerful symbol of Chile's struggle. Decades later, a quest for justice unfolds."/>
        <s v="Insecure Otis has all the answers when it comes to sex advice, thanks to his therapist mom. So rebel Maeve proposes a school sex-therapy clinic."/>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Following the shooting death of his older brother, a depressed and aimless 13-year-old boy falls in with a gang in rural Arkansa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A diamond heist goes horribly wrong, and the group of friends who sought to make a fortune must instead fight for their very survival."/>
        <s v="After a mission to rescue a U.S. congressman from the Taliban ends with two men left behind, their sniper buddies go against orders to get them back."/>
        <s v="During a stop at a remote cabin deep within the woods, a group of teens begins turning into flesh-eating zombies in director Sam Raimi's cult classic."/>
        <s v="Franceâ€™s funniest comics carry out ghastly tasks as they try to outlast â€“ and outwit â€“ one another while overnighting in haunted locations."/>
        <s v="This miniseries recounts the early 19th-century conflict between the expanding British Empire in Africa and Shaka, the leader of the vast Zulu Nation."/>
        <s v="Years after a bitter falling out, four Israeli military veterans reunite and travel to Colombia in search of a loved one they'd presumed to be dead."/>
        <s v="Colombian comedian Alejandro RiaÃ±o discusses the perks of dating a she-wolf, styles of dancing, the quirks of BogotÃ¡ men and soccer game announcers."/>
        <s v="With little oxygen left in their scuba tanks, two sisters are trapped in a shark cage at the bottom of the ocean while great whites circle nearby."/>
        <s v="Based on photographer Michael Oâ€™Neillâ€™s book of the same name, this documentary traces the authorâ€™s 10-year journey through the landscape of yoga."/>
        <s v="America's king of clean comedy delivers wickedly funny jokes in his fifth hour-long special."/>
        <s v="The Lalaloopsy gang and their adorable pets know every day is a perfect day to celebrate the magic of friendship, creativity and collaboration."/>
        <s v="A brilliant group of students become card-counting experts with the intent of swindling millions out of Las Vegas casinos by playing blackjack."/>
        <s v="Teen Sam meets the boy of her dreams at a dance before returning to toil in her stepmother's diner. Can her lost cell phone bring them together?"/>
        <s v="When a wolf pup named Runt sneaks off to explore a mysterious cave, he meets and befriends a wolf driven from her pack because she's blind."/>
        <s v="While struggling to endure his tightly wound wife, an unfulfilling job and a surly teen, a man becomes obsessed with one of his daughter's friends."/>
        <s v="At Santa Claus's super-secret toy-making facility, Mr. Claus entrusts his son, Arthur, to carry out an ultra-important Christmas mission."/>
        <s v="An epidemiologist turns her nationwide bird flu investigation into a chance to sample local delicacies en route, with three friends along for the ride."/>
        <s v="The structured world of a sour, obsessive-compulsive author crumbles when he's drawn into the lives of a stressed-out single mom and his gay neighbor."/>
        <s v="The geriatric antics of Irving Zisman continue in this next installment of the Jackass franchise, which features unused footage from the first film."/>
        <s v="Two housemates get married for financial convenience, but discover nothing is simple when it comes to demanding in-laws, or facing their growing bond."/>
        <s v="Bank chairman Charles Bunbury â€“ who knows next to nothing about banking â€“ fights to save both his company and his marriage from disaster."/>
        <s v="An FBI agent makes it his mission to put cunning con man Frank Abagnale Jr. behind bars. But Frank not only eludes capture, he revels in the pursuit."/>
        <s v="One newcomer red blood cell just wants to do her job. Between bacteria incursions and meeting a certain white blood cell, she's got a lot to learn!"/>
        <s v="Vying for a spot in the American Ballet Company, 12 dance students are ready to push their bodies and minds to the limit to realize their dreams."/>
        <s v="The eccentric Willy Wonka opens the doors of his candy factory to five lucky kids who learn the secrets behind his amazing confections."/>
        <s v="Comic book artist Holden meets the perfect woman, only to learn that she's a lesbian. But that doesn't stop him from falling in love with her."/>
        <s v="From kung fu battles to run-ins with bandits, life in an empire far away from home is an endless adventure for Chhota Bheem and his buddie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Growing up in a Rio de Janeiro slum, Rocket is able to avoid being drawn into a life of drugs and crime by having a passion for photography."/>
        <s v="Overworked Michael Newman stumbles on a universal remote control that gives him the power to pause or fast-forward through scenes in his life."/>
        <s v="A going-away party in Manhattan is interrupted when a mysterious monster of epic proportions launches an attack on New York City."/>
        <s v="Controversial basketball coach Ken Carter puts school before sports and benches his undefeated high school team for poor academic performance."/>
        <s v="The host of a dinner party invites his friends to bring the saddest loser they can find. But the ultimate schmuck turns everyone else into the losers."/>
        <s v="When FBI agent Joe Pistone goes undercover to infiltrate the mob, he starts to identify with the made men he's charged with taking down."/>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After a signal is received from a long-missing spaceship, a rescue ship investigates, but the crew soon realizes something unimaginable has happened."/>
        <s v="Following a night of hard partying that left their tycoon boss dead, four women try to keep it a secret in hopes of closing a billion-dollar deal."/>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Ordered to clean up the graffiti he painted at a marine theme park, a troubled young boy unexpectedly bonds with a killer whale on exhibit."/>
        <s v="A group of teenage camp counselors raises the ire of Jason Voorhees, a masked, homicidal maniac, in this remake of the classic slasher flick."/>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Stunt cyclist Johnny Blaze makes a bargain with the sinister Mephisto to save a loved one. Years later, Johnny gets the chance to reclaim his soul."/>
        <s v="The directors of Emmy-nominated &quot;Lust Stories&quot; (Zoya Akhtar, Anurag Kashyap, Dibakar Banerjee and Karan Johar) reunite for this quartet of thrillers."/>
        <s v="A team of experts â€“ including a biologist and two scientists â€“ must stop an oversized lizard from destroying all of Manhattan."/>
        <s v="In 1962, ambitious plus-size teen Tracy Turnblad tries to integrate a racially divided Baltimore one Watusi at a time."/>
        <s v="Buddies Harold and Kumar set out to satisfy a stoner craving for hamburgers but end up on an epic journey when they can't find White Castle."/>
        <s v="Smooth and sexy Hitch helps clients make a great first impression on a date, but he's thrown when a lovely reporter starts nosing around his business."/>
        <s v="U.S. Border Patrol agent and deadly hunter Jim Rhodes takes violent revenge when a group of desperate thieves kidnaps his daughter after a robbery."/>
        <s v="In this mind-bending sci-fi thriller, a man runs an espionage business built around entering the subconscious of his targets to mold their thoughts."/>
        <s v="Unable to locate the elusive mother of a baby girl left on his doorstep, an Acapulco playboy unexpectedly begins to develop feelings for the tot."/>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In this heartwarming tale, Julie Powell decides to spice up her uneventful life by cooking all 524 recipes outlined in Julia Child's classic cookbook."/>
        <s v="A present-day woman takes responsibility for guiding a charming time-traveling 19th-century nobleman through the 21st century."/>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After a bowler loses his hand, his career takes a nosedive. That is, until he uncovers the next big thing: an Amish kid named Ishmael."/>
        <s v="A forensic psychologist teams up with an escaped kidnapping victim to hunt down a serial killer who abducts and dominates strong-willed women."/>
        <s v="The plane crash that killed Buddy Holly also took Ritchie Valens, whose modest upbringing and rise to fame are depicted in this exhilarating biopic."/>
        <s v="Soren, a barn owl kidnapped from his peaceful forest home, is brought to an orphanage where he must train to become a soldier."/>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Through chance, human action, past history and divine intervention, an eclectic cast of characters weaves and warps through each other's lives."/>
        <s v="Forbidden love, fraying loyalties and flagrant hypocrisy emerge when sanctimonious politicians drive a madamâ€™s brothel from the heart of Hyderabad."/>
        <s v="A poor heroine is sent to live with wealthy relatives in 1800s England, where her wit and writing talent find the room, and circumstance, to grow."/>
        <s v="A wary CIA officer investigates a charismatic man who sparks a spiritual movement and stirs political unrest. A fictional story not based on true events."/>
        <s v="An office temp thinks she's found Mr. Right when she starts dating a handsome surgeon. But there's a problem standing in the way of everlasting bliss."/>
        <s v="As he nears the end of a lonely three-year stint on the moon base Sarang, astronaut Sam Bell begins to hear and see strange things."/>
        <s v="This coming-of-age charmer follows a summer in the life of an 11-year-old girl who learns about love and loss as she grapples with profound changes."/>
        <s v="When bickering teenage twins accidentally land in the middle of a criminal operation, they'll have to work together to get themselves out of trouble."/>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When Katie and Micah fear their home may be haunted by a demonic presence, Micah sets up a video camera to document all the action."/>
        <s v="CIA desk jockey Jack Ryan plunges into the heart of international terrorism after spoiling an assassination attempt on a British royal family member."/>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The Undead Apocalypse continues as super-soldier Alice finds her way to a supposed sanctuary in Los Angeles, which may just be a deadly trap."/>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The Wayans brothers spoof some of Hollywood's biggest blockbusters, including Scream, I Know What You Did Last Summer, The Matrix and American Pie."/>
        <s v="In this dramatic recreation, U.S. Navy SEAL Team 6 trains for a critical mission, then executes a tough nighttime raid on Osama Bin Laden's compound."/>
        <s v="A groom-to-be and his pals celebrate with a debauched night out that ends with a supernatural assault by a stripper who is not what she appears to be."/>
        <s v="A divorcÃ©e moves into a high-rise with a sordid past and begins a steamy affair with her neighbor, unaware that her every move is being monitored."/>
        <s v="When a snow day shuts down the whole town, the Wheeler family cuts loose. Hal makes a play for the most popular girl in his school, 10-year-old Natalie takes on the dreaded snowplow man, and Dad gets into a showdown with a rival meteorologist."/>
        <s v="A figure skating Olympic hopeful struggles to balance love, family and fragile mental health as her dream of winning takes a dizzying hold."/>
        <s v="Dumped by his partner just before a major dance competition, gifted hoofer Scott Hastings is forced to take a graceless neophyte as his new partn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After being falsely imprisoned, a vengeful murderer covers his tracks by enlisting the help of a baker whose meat pies become the toast of London."/>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hair-raising remake of the 1979 horror hit depicts the ordeal of the Lutz family, whose new home has a gory past and a legacy of demons."/>
        <s v="When a quest for divine stones in the human world goes awry, the water god Habaek seeks help from a psychiatrist predestined to serve him."/>
        <s v="Status and strategy collide in this social experiment and competition show where online players flirt, befriend and catfish their way toward $100,000."/>
        <s v="At a Catholic school, a new girl falls in with a clique of teen witches who wield their powers against anyone who crosses them, even their parents."/>
        <s v="IRA terrorist Fergus bonds with his prisoner, Jody. Jody tells Fergus of his girlfriend, Dil, with whom Fergus later falls in love."/>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Nick O'Bannon thinks he's cheated death when he keeps a grisly premonition from becoming reality, but he soon realizes that fate has other plans."/>
        <s v="In a world where no one fibs, a screenwriter gains fame and fortune â€“ and maybe the girl of his dreams â€“ by saying things that aren't true."/>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An aging Zorro passes the torch to a young successor, schooling him in discipline and training him to take up the sword against crooked officials."/>
        <s v="Bumbling cop Frank Drebin is out to foil the big boys in the energy industry, who intend to suppress technology that would put them out of business."/>
        <s v="In this slapstick comedy classic, hapless cop Frank Drebin causes more problems than he solves while trying to stop a plot to kill Queen Elizabeth II."/>
        <s v="A gifted baseball player whose life has taken some startling turns becomes a 35-year-old rookie who helps a cellar-dwelling team get back in the game."/>
        <s v="Director Spike Lee documents the last night of the hit comedy tour featuring comics Steve Harvey, Cedric the Entertainer, D.L. Hughley and Bernie Mac."/>
        <s v="After terrorists trigger a nuclear blast in Russia, a U.S. Special Forces intelligence agent and a nuclear weapons expert come to the rescue."/>
        <s v="A reporter watches a video that supposedly sets in motion the viewer's death in seven days. Can she unravel the mystery before her own time is up?"/>
        <s v="A charming sociopath maneuvers into the lush life of a young heir. But as he embraces the posh lifestyle, he'll stop at nothing to hold onto it."/>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eenage tomboy Mattie Ross enlists the help of crusty lawman Rooster Cogburn to track down the hired hand who murdered her father."/>
        <s v="Ryan Bingham flies around the country firing employees on behalf of companies, but he faces losing the job he savors to recent college grad Natalie."/>
        <s v="When Claire Spencer starts hearing ghostly voices and seeing spooky images, her husband tries to reassure her by telling her it's all in her head."/>
        <s v="Armed with an ingenious arsenal, two top-notch government agents are tasked with tracking down a diabolical scientist in this futuristic Western."/>
        <s v="Zany Willy Wonka causes a stir when he announces that golden tickets hidden inside his candy bars will admit holders into his secret confectionary."/>
        <s v="Legendary lawman Wyatt Earp is continually at odds with a gang of renegade cowboys, culminating in a fiery showdown with the outlaws at the OK Corral."/>
        <s v="After a bitter divorce, a bank drone falls under the sway of a self-help guru who urges him to say yes to everything that comes his way for a year."/>
        <s v="After confessing an unusual secret, a repressed wife â€“ prompted by her friends â€“ decides to explore her sexuality with a high-priced call girl."/>
        <s v="An American girl and a British lad fall in love amid the social and political upheaval of the 1960s, in this musical featuring songs by the Beatles."/>
        <s v="When an American couple vacationing in Morocco falls victim to a random act of violence, a series of events unfolds across four countries."/>
        <s v="When a teenager is transported back to his parentsâ€™ high school days, he has the chance to alter the events that led to their unhappy marriage."/>
        <s v="When U.S. forces attempt to capture two underlings of a Somali warlord, their helicopters are shot down and the Americans suffer heavy casualties."/>
        <s v="In a futuristic society where a robot police force keeps crime at bay, a lone droid gains the power of artificial intelligence."/>
        <s v="When Luther Krank and his wife opt to skip Christmas â€“ no tree and no rooftop Frosty â€“ can they handle the fallout from their family and neighbors?"/>
        <s v="When a conscientious father loses his lucrative dot-com job and faces economic ruin, he joins two friends in opening a business called Daddy Day Care."/>
        <s v="As a notorious outlaw comes to grips with his past, he reconnects with his estranged daughter and gets one more shot to make things right."/>
        <s v="Three suburban moms orchestrate a local grocery store heist to escape financial ruin and establish independence â€“ together."/>
        <s v="In a desperate bid to save their family ranch, two brothers stage a series of clever bank robberies with a pair of Texas Rangers in hot pursuit."/>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Jay and Silent Bob's comic book alter egos have been sold to Hollywood without permission, so they head to Tinseltown to sabotage the production."/>
        <s v="Adapted from the hit Broadway musical, this nostalgic look at the Four Seasons and their bumpy offstage lives stretches across four decades."/>
        <s v="Makeup artist Kevyn Aucoin worked with top supermodels in the 1980s and 1990s. Personal videos merged with interviews provide a peek into his life."/>
        <s v="A kid with a heart condition falls for an ex-stripper with a lot of baggage and joins her Alcoholics Anonymous group to catch her attention."/>
        <s v="During an evening apart, married couple Joanna and Michael encounter tempting opportunities to cheat on each other with sexy acquaintances."/>
        <s v="Hoping to make a bundle in a high-stakes poker game, four shiftless lads from London's East End instead find themselves swimming in debt."/>
        <s v="In southern India, a laborer's dreams of owning a piece of land to farm is complicated by political corruption."/>
        <s v="In 1953, the women of Wellesley College are measured by how well they marry â€“ until the arrival of a professor who threatens to upend the status quo."/>
        <s v="Comic Moshe Kasher returns to his home turf of Oakland for this stand-up special that has him sharing uproarious stories about the people he's met."/>
        <s v="Ro risks her life to discover the identity of a stranger lurking on the Internet who might hold the answers to her friend's murder."/>
        <s v="When Ash tries to pick his first PokÃ©mon on his birthday, he ends up with a stubborn Pikachu and they embark on a journey to find the legendary Ho-Oh."/>
        <s v="This stylized crime caper weaves together stories featuring a burger-loving hit man, his philosophical partner and a washed-up boxer."/>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Navy SEAL is sent to a war-torn African jungle to rescue a doctor, only to realize he must also save the refugees in the physician's care."/>
        <s v="When his family moves from Berlin to Poland, a young boy befriends a boy who lives on the other side of the fence, unaware he's a Jewish prisoner."/>
        <s v="One year after Eric Draven and his fiancÃ©e are murdered, Draven â€“ watched over by a hypnotic crow â€“ returns from the grave to exact revenge."/>
        <s v="The lives and careers of two professional soccer players are profoundly impacted by a single moment of intimacy that took place between them."/>
        <s v="In a series of inspiring home makeovers, world-renowned tidying expert Marie Kondo helps clients clear out the clutter â€“ and choose joy."/>
        <s v="Three poor Brazilian teens find something suspicious in a garbage heap, then end up on the run from the law as they try to set things right."/>
        <s v="Comedy Central roast veteran Whitney Cummings gets the stage to herself in this debut special, which finds her riffing on a wide range of topics."/>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A conscientious politician helps an elderly singer overcome the obstacles placed in his path a by a powerful bureaucracy."/>
        <s v="A municipal clerk with literary ambitions stalks a loan recovery officer on whom he has decided to base his story's central character."/>
        <s v="Seemingly simple but deceptively complex, the game of &quot;Go&quot; serves as the backdrop for this battle between artificial intelligence and man."/>
        <s v="A young woman who is suspected of practicing black magic and witchcraft is demonized and forced to live apart from her family."/>
        <s v="A young boy attends summer camp, where he overcomes his fears, stands up to bullies and learns important lessons about faith and life."/>
        <s v="In the turbulent 1930s of British colonial India, a teenager joins a ragtag army of schoolboys determined to overthrow their foreign conquerors."/>
        <s v="After science student Shesh Shahi â€“ a shy eccentric with a strange connection to nature â€“ is examined by a team of mental hospital doctors, a gripping portrait of schizophrenia emerges."/>
        <s v="This documentary explores the intense passion and distinctive talent that make Dries Van Noten one of the most unique fashion designers in the world."/>
        <s v="This documentary explores the extent to which our sense of smell directs our survival instincts and enriches our sensual experiences."/>
        <s v="Interviews with global policymakers and girls in Gambia and Kenya detail the horrors of female genital mutilation and the growing efforts to end it."/>
        <s v="Spunky, lower-caste lad Jabya falls for lovely, upper-caste Shalu. But his family's derided social position proves a stubborn stumbling block to love."/>
        <s v="Brothers Edward and Alphonse use alchemy to resurrect their mother, but they unleash a chemical reaction that tears apart their bodies."/>
        <s v="This documentary explores the challenging, transformative world of high-intensity fitness programs through the eyes of the people who've embraced them."/>
        <s v="Three young Nigerian bohemians, each from one of the country's major ethnic groups, explore the directions in which their lives could go."/>
        <s v="On the run from his meth-dealing employers, a drifter with a drinking problem becomes prey in a desert town's twisted hunting contest."/>
        <s v="A shy, brilliant boy and a popular girl fall into an unexpected romance. But as their bond deepens, his attraction begins taking on dark overtones."/>
        <s v="A schoolteacher known for his good deeds and benevolence takes a walk on the dark side after undergoing a heart transplant."/>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After an actor is hit by a car driven by the police commissioner's sister, his scheming brother-in-law files a bogus suit against the commissioner."/>
        <s v="The wounds of a traumatic childhood and a corrupt, unjust system push a young man into becoming a cold-blooded, ruthless gangster."/>
        <s v="Teen idol Justin Bieber provides personal snapshots from throughout his career, culminating with scenes from his triumphant 2010 concert tour."/>
        <s v="Wrongfully accused of murder, two students' last hope lies with their defense attorney, an inexperienced bumbler who's never even tried a case."/>
        <s v="On his first visit to his home city of Kolkata in 13 years, a Paris-based chef is faced with a cooking challenge that will change his life forever."/>
        <s v="This documentary chronicles the rise of the footwear designer behind a billion-dollar empire and his subsequent comeback after a financial scandal."/>
        <s v="When the son of a wealthy businessman and the daughter of a struggling engineer fall in love, the young man's parents question the girl's motives."/>
        <s v="This docudrama tells the dramatic story of the monk who took on the Catholic Church, tracing his life before and after the contentious &quot;95 Theses.&quot;"/>
        <s v="An orphan girl who has ambitions of marrying a rich man changes her identity to win the heart of a prominent businessman's son."/>
        <s v="After a disgruntled man blames his Marathi heritage for his lack of his success, he is visited by Shivaji, a great medieval Marathi king."/>
        <s v="A swanky cruise veers off course for Lagoona and her friends when they're left stranded on Skull Shores, an island with a notorious beast."/>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Draculaura's ghoulfriends have some suspicions about one of her two persistent suitors â€“ but can they stop him before he steals her un-beating heart?"/>
        <s v="An 18-year-old struggling to understand her best friend's suicide talks to teenagers who have grappled with mental illness and suicidal thoughts."/>
        <s v="This rockumentary tells the behind-the-scenes story of the Hall-of-Fame band Chicago, from their jazz-rock fusion roots to chart-topping pop hits."/>
        <s v="A self-diagnosed nymphomaniac reveals a lifetime of sexual experiences to a man who saves her from being beaten in an alley."/>
        <s v="In pre-World War II France, two sisters purport to be able to communicate with the dead and soon catch the eye of an ambitious filmmaker."/>
        <s v="Explore the world of PokÃ©mon with 10-year-old Ash Ketchum and his partner, Pikachu, as they aim for Ash's ultimate goal: becoming a PokÃ©mon master."/>
        <s v="The results of a DNA test spur Puerto Rican rap icon Residente to set out on a global voyage in search of his roots and fresh musical inspiration."/>
        <s v="In an effort to honor the family matriarch's dying wish, Urmila and her husband, Shrikant, embark on a quest to find a husband for charismatic yet choosey Sai. But some things are easier said than done."/>
        <s v="At large in the city, five inmates of a mental asylum run up against the insanity of the outside world while trying to prevent a terrorist plot."/>
        <s v="A tragic accident drives a wedge between two teenage boys, threatening a friendship that had seemed firm and unshakeable."/>
        <s v="Formerly a Korean resistance fighter, a policeman working for Japan is tasked with tracking down resistance leaders before they acquire explosives."/>
        <s v="An arbitration panel is formed after a company CEO in Nigeria is sued for wrongful dismissal and rape by an employee with whom he had an affair."/>
        <s v="An optimistic farmer is determined to succeed in spite of the lack of rain in his region, and the sinking spirits around him."/>
        <s v="A grisly find atop a mountain in the French Pyrenees leads investigator Martin Servaz into a twisted dance with a serial killer in this icy thriller."/>
        <s v="A drama student is torn between creative possibility and ethical boundaries when his girlfriend's family gets caught up in a sex scandal."/>
        <s v="When a power failure throws their suburban town into chaos, Matthew and his wife stoop to desperate measures to secure medication for their child."/>
        <s v="A bank heist takes an unnerving turn when the three sibling robbers attempt to gain entrance into an subterranean vault with sinister secrets."/>
        <s v="Personality differences, an old friend and a past flame poke holes in the way a husband and wife perceive their marriage."/>
        <s v="This cinematic journey into the waters off East Africa chronicles the story behind artist Damien Hirst's massive exhibition of oceanic treasures."/>
        <s v="Trained dancer Vandana Hart travels the world to learn traditional and urban dance styles from the local experts who know them best."/>
        <s v="Thanks to an arranged marriage that was designed to make an ailing grandmother happy, newlyweds Rahul and Swati are virtually strangers. Can a four-day honeymoon make a difference when it comes to the couple's feelings about each other?"/>
        <s v="As her seemingly idyllic life begins to crumble, a lonely woman in a restrictive marriage starts an affair with a gentle bookstore owner."/>
        <s v="Extensive film clips and interviews tell the story of American filmmaker Ellis R. Dungan, who spent 15 years in India and helped define Tamil cinema."/>
        <s v="Raised by three mothers, a self-assured teen in turmoil meets the father figure she never had. But she also stands to drive the man and his son apar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Still haunted by the traumatic event that ended her high school romance, a young professional gets a new subordinate: her former sweetheart."/>
        <s v="An unexpected pregnancy sends a woman back to her hometown to share a house with three nice guys. Each has problems, but each would make a great dad."/>
        <s v="After his wife inexplicably disappears, a man takes their two children and relocates to his hometown in an attempt to end their grief and move on."/>
        <s v="Fired for being gay, schoolteacher Richard returns in drag as force-of-nature Bianca, gets hired for the same job and plots sweet, scornful revenge."/>
        <s v="An author having trouble finishing his new romance novel because he's lost faith in love regains his romantic soul after meeting a flight attendant."/>
        <s v="An elderly, hearing-impaired Indian man stays connected to the world of the past through the beloved valve radio he has owned since childhood."/>
        <s v="A charming cabbie, a cop turned assassin and a housewife whoâ€™s also a hooker share one thing in common: a bizarre and violent afternoon in Kolkata."/>
        <s v="In the rugged mountains of Afghanistan, armed bands of young boys survive by scavenging for old land mines, mining lapis lazuli and trading in opium."/>
        <s v="Examine the troublesome coexistence of humans and rodents in Mumbai, where the byproducts of a big economy have led to a thriving rat population."/>
        <s v="Explore how the media and nationalism have fueled Venezuela's passion for physical appearance and the multibillion-dollar beauty pageant industry."/>
        <s v="Drug abuse and the darker side of Punjab rear their heads in the intense, interwoven tales of a cop, a doctor, a migrant worker and a rock star."/>
        <s v="A 32-year-old romantic looking for a long-term, monogamous relationship meets a handsome bad boy who only believes in one-night stands."/>
        <s v="A doctor performs plastic surgery on a fat man who's been jilted, and continues his transformation by turning him into a handsome, desirable man."/>
        <s v="In the 1970s, a group of activists who gathered to protest nuclear testing formed the iconic Greenpeace environmental organization."/>
        <s v="Visitors arrive from space to help Red Ranger and his squad â€“ temporarily stripped of their powers â€“ fight against Lord Zedd and Rita Repulsa."/>
        <s v="Everyone's favorite teenage mutants are back in live action to fight crime with help from a new ninja turtle â€“ a female named Venus De Milo."/>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Join Strawberry Shortcake and her berry best friends in the whimsical land of Berry Bitty City, where they learn about teamwork and decision-making."/>
        <s v="While covering a story in New York City, a Seattle-based reporter uncovers a link between two missing women that changes her article entirely."/>
        <s v="After a young mother is widowed by war, her faith is tested as she struggles to stay afloat financially and raise her daughter."/>
        <s v="Three 30-something women in high-level jobs at a beauty e-commerce firm seem to have it all â€“ except when it comes to love and romantic chemistry."/>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In an otherworldly river town, a policeman follows the trail of a sinister force to save his community from deadly spells."/>
        <s v="Using a magical photo booth that sends him back in time, Noah relives the night he met Avery over and over, trying to persuade her to fall for him."/>
        <s v="A recovering addict becomes her estranged daughter's only hope after the teen awakens a terrifying child-stealing witch from an urban legend."/>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The fun, fondant and hilarious cake fails head to Mexico, where very amateur bakers compete to re-create elaborate sweet treats for a cash prize."/>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When a Galician shipper and drug lord hiding his Alzheimer's disease plans to retire, his second-in-command plots to steal the empire from the heir."/>
        <s v="When armed gunmen seize the Iranian Embassy in 1980, a tense six-day standoff ensues while elite British soldiers prepare for a dangerous raid."/>
        <s v="Happy koala Blinky Bill and some spunky pals travel the Outback following clues to help him find his long-lost father and finally bring him home."/>
        <s v="Desperate to break up with his clingy girlfriend, a nerdy cartoonist hires a mysterious agency to do the deed. But the agency has unusual methods."/>
        <s v="Equipped with a mechanical heart and determined to stay out of death's shadow, young Jack understands that love could prove fatal."/>
        <s v="How was the scientific understanding of the ancients so advanced? A team of experts answers this and other questions in this fascinating series."/>
        <s v="A young woman's attempt to come out of the closet on Thanksgiving gets complicated when her male roommate shows up to her parents' home unannounced."/>
        <s v="The year is 2041 and a dispute between a man and his wife has set the human race back. In this battle of the sexes, the primitive life isn't so simple."/>
        <s v="After Santa tells him he needs 75,000 new babies by Christmas to meet toy supply, Michael Bolton hosts a telethon to inspire the world to make love."/>
        <s v="Framed by an empress who plans to steal a dragon-taming mace, imperial magistrate Dee Renjie soon uncovers a greater plot that threatens the kingdom."/>
        <s v="A divorced handyman with a drinking problem bonds with his 8-year-old son when a search for his stolen toolbox leads to a series of misadventures."/>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A marijuana farmer's extraterrestrial paranoia creates trouble for a group of young campers who pitch their tent on his land in Northern California."/>
        <s v="A rascally bird with a distinctive laugh pecks back with a vengeance when his forest habitat is threatened by a slick lawyer building his dream home."/>
        <s v="After each of them loses a child to murder, two women who meet in a support group initiate their own investigation when the police are no help."/>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n undercover detective crosses paths with familiar faces in the mafia underworld during the final years of Britain's ruling of Hong Kong."/>
        <s v="A teenager moves to Chicago for the summer and finds a poignant mentor in her aunt and a sweet love interest in a girl who works in the neighborhood."/>
        <s v="Orbiting above a planet on the brink of war, scientists test a device to solve an energy crisis and end up face-to-face with a dark alternate reality."/>
        <s v="After moving to a hardscrabble suburban California town, a young woman becomes dangerously entangled with a local drug enterprise."/>
        <s v="This documentary examines the naked yoga gurus of India whose devout spiritual practice connects them to the eternal, transcending the material world."/>
        <s v="Four astronomers from England celebrate 50 years of friendship and achievement by taking a reflective road trip through the American Southwest."/>
        <s v="A magical ring holds the key to life, death and love for a marine archaeologist who seems to live two lives in different centuries and countries."/>
        <s v="In a special packed with stealthy humor, Hannibal Buress tackles zipper etiquette, the legacy of steroids and the fallout from his Bill Cosby routine."/>
        <s v="A security expert and ex-CIA agent living in Belgium must go on the run with his estranged teen daughter when they're both marked for assassination."/>
        <s v="After an architect transforms a slaughterhouse into trendy lofts, its new inhabitants discover that the structure is haunted by its evil past."/>
        <s v="An aimless, unemployed millennial hangs out with his pals and resists growing up, until an affair with his best friend's girl forces him to change."/>
        <s v="In each episode, four celebrities join host Jon Favreau for dinner and share revealing stories about both show business and their personal lives."/>
        <s v="A gifted writer who's the youngest editor-in-chief ever at his publishing company gets enmeshed in the life of a former copywriter desperate for a job."/>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This documentary recounts the life story of evangelist preacher Billy Graham featuring interviews with family members and former presidents."/>
        <s v="When a Marine's mission goes awry, he must survive behind enemy lines â€“ without stepping off a mine â€“ among the harsh elements of a desert war zone."/>
        <s v="When a near-drowning leaves a famous singer from the '90s with amnesia, she hires a karaoke singer who can imitate her to prep her for a comeback tour."/>
        <s v="This documentary follows three players on the Miami Heat Wheels, who face long odds on the way to the national wheelchair basketball championship."/>
        <s v="The alcohol-fueled high jinks of a bachelor party go haywire when the buddies of an ill-fated groom abduct his fiancÃ©e's new lover."/>
        <s v="After people in his town start turning up dead, a grumpy landlord is visited by a man who recounts an unsolved serial murder case from 30 years ago."/>
        <s v="Trace the brave journey of actor Andy Whitfield, who received a devastating cancer diagnosis while starring in the series &quot;Spartacus: Blood and Sand.&quot;"/>
        <s v="Comedian Mike Birbiglia takes the stage in Brooklyn and hits on hard truths about puppets, late people and the very real dangers of being funny."/>
        <s v="The lives of several friends are thrown into chaos when a woman becomes pregnant by her husband's gay best friend after a drunken one-night stand."/>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Quadruplets separated as babies reunite in Manila when one needs a liver transplant, but long-held family resentments threaten to derail everything."/>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Inspired by Malaysia's 14th General Election, this film trails six individuals and the obstacles they face in the days leading up to the historic event."/>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aising her large family alone after her husband's death, Ina searches for work and finally lands the most unlikely job: president of the Philippines."/>
        <s v="Ride along for a dramatized version of the real-life investigations into the murders of rap icons Tupac Shakur and Biggie Smalls."/>
        <s v="Laida and Miggy think they've found perfect happiness with each other, until their burgeoning careers force them into a long-distance relationship."/>
        <s v="Pong, a corporate assistant, poses as his companyâ€™s president in order to help Georgina, a marketing executive, close a crucial business deal."/>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An ex-cop investigates the death of his best friend and two other spies, killings that lead to a mole operating from India's embassy in Budapest."/>
        <s v="Filmed in front of a raucous crowd, comedian Ralphie May unleashes his hilariously raunchy perspective in his first Netflix original stand-up special."/>
        <s v="A seemingly clueless idealist relies on his exasperated sisters for shelter and support after his girlfriend dumps him and his dog is taken away."/>
        <s v="The unorthodox, piano-playing stand-up star Zach Galifianakis makes a splash on the scene and serves up a healthy dose of his signature wit."/>
        <s v="A shy luddite gains fame, attention and friends after he uses photoshop skills to create a fake glamorous life on social media."/>
        <s v="An all-star cast brings to life the short stories of author Robert Boswell in this anthology series of vignettes set in modern-day America."/>
        <s v="When a team of special agents is sent to recover the wreckage of a downed satellite in Serbia, their mission takes a horrifying turn."/>
        <s v="Winnie Mandela speaks about her extraordinary and controversial career, from her early life to her marriage to her ongoing efforts to end apartheid."/>
        <s v="During Carnival, two teens from different classes meet years after being kept apart. Bad decisions lead the boy to hide with the girl inside a float."/>
        <s v="Renowned warrior Yu Shu-Lien comes out of retirement to keep the legendary Green Destiny sword away from villainous warlord Hades Dai."/>
        <s v="In a society terrorized into silence, the brother of a 1960s Indonesian genocide victim learns the identity of his murderers and confronts them."/>
        <s v="Bad news from the past unhinges vagabond Dwight Evans, sending him on a mission of bloody retribution that takes him to his childhood hometown."/>
        <s v="Winter the dolphin, who survived a tragic injury by receiving a prosthetic tail, bonds with an orphaned baby dolphin after her beloved pool mate dies."/>
        <s v="When authorities jail his son for rejecting religious bias, a poor fatherâ€™s struggle to bail him out highlights rural Indiaâ€™s enduring casteism."/>
        <s v="In 1991 Madrid, after holding a sÃ©ance at school, a teen girl minding her younger siblings at home suspects an evil force has entered their apartment."/>
        <s v="When Anastasia Cardona's drug lord husband is murdered, she inherits his cocaine empire, leading to a life of wealth, power, violence and betrayal."/>
        <s v="In a crime-plagued area of Rio de Janeiro, a team of honest cops, including a determined rookie, fights corruption and mistrust on all sides."/>
        <s v="With his hometown in ruins, young Eren Yeager becomes determined to fight back against the giant Titans that threaten to destroy the human race."/>
        <s v="World War IV is over, but a bomb has gone off in Newport City, killing a major arms dealer who may have ties with the mysterious 501 Organization."/>
        <s v="As Motoko and Batou attempt to thwart a mysterious terrorist group, Togusa tracks the killer of a man with a prosthetic leg made by Mermaid's Leg."/>
        <s v="Freed of her responsibilities for the 501 Organization, Motoko must now learn how to take orders from Aramaki."/>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In this Christmas-themed special, Captain America and the Avengers battle Loki and Ymir, who plot to steal Santa Claus' powers and conquer the world."/>
        <s v="A CatalÃ¡n prisoner at a Nazi concentration camp uses his office job to steal photo negatives of the atrocities committed there. Based on true events."/>
        <s v="Two young stars with different backgrounds and agendas enter into a fake marriage to advance their careers, until the fake starts turning real."/>
        <s v="When his girlfriend vanishes, a mute man ventures into a near-future Berlin's seamy underworld, where his actions speak louder than words."/>
        <s v="The death of a 15-year-old African American boy in Jersey City sets off a police cover-up and a search for the truth."/>
        <s v="Firsthand accounts, re-enactments and computer-generated graphics retell in detail Thailand's biggest news stories from the past."/>
        <s v="All the flavor. None of the BS. Star chef David Chang leads friends on a mouthwatering, cross-cultural hunt for the world's most satisfying grub."/>
        <s v="On a remote island, elite soldiers discover their training exercise is actually an experimental death trap teeming with efficiently lethal robots."/>
        <s v="This firsthand account tells of two kidnapped South Korean movie professionals who became the unwilling personal filmmakers of dictator Kim Jong-il."/>
        <s v="From his run-in with a grizzly bear to partying with the Russian mafia, the shirtless comic returns with laugh-out-loud tales in this stand-up special."/>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A former Mafia hit man living quietly as a mechanic veers back into his old world after his daughter is abducted and faces an old foe in New Orleans."/>
        <s v="Donald Rumsfeld reviews his long political career, from his time in Congress to serving as secretary of defense under Gerald Ford and George W. Bush."/>
        <s v="A man from a criminal family yearns to break away and find a better life, but his father's staunch opposition puts his dreams of freedom in jeopardy."/>
        <s v="Surviving power struggles, betrayals and plots, Hitler's inner circle of Nazi leaders seizes control of Germany and designs its disastrous futur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This dramatic documentary explores the life and mind of Magnus Carlsen, the charismatic Norwegian prodigy who became world chess champion."/>
        <s v="Ken Burns's documentary traces the passage of the 18th Amendment, the social and legal effects of prohibiting alcohol, and the repeal of Prohibition."/>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Explore the storied history of the iconic Tower of London as it evolved from a royal castle into a dungeon prison and, finally, an armory and mint."/>
        <s v="A seven-part series brings World War II to life through the harrowing personal accounts of soldiers and others from &quot;typical&quot; American towns."/>
        <s v="A petty smuggler from Busan dives headfirst into illicit drug trafficking in the 1970s and rises to become king of narcotics exports to Japan."/>
        <s v="During a trip to Jamaica, a London gang targets a disloyal member who has been meeting with rivals. Meanwhile, an undercover cop stands among them."/>
        <s v="When his abducted brother returns seemingly a different man with no memory of the past 19 days, Jin-seok chases after the truth behind the kidnapping."/>
        <s v="Director Steven Spielberg takes on the towering legacy of Abraham Lincoln, focusing on his stewardship of the Union during the Civil War years."/>
        <s v="After the death of his wife, a teacher and his son move to a new city, where emotional connections with two women help them begin to heal."/>
        <s v="The &quot;Daily Show&quot; host ponders the perils of naming countries, how traffic lights turn New Yorkers invincible and why you shouldn't drink in Scotland."/>
        <s v="Whoopi Goldberg narrates Elmo creator Kevin Clash's remarkable journey from a working-class Baltimore neighborhood to Jim Henson's &quot;Sesame Street.&quot;"/>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A willing team of chefs and researchers goes on a gastronomic adventure around the globe to weigh the benefits of using bugs as a future food source."/>
        <s v="A courageous 11-year-old Afghan girl disguises herself as a boy and takes on odd jobs to provide for her family when her father is arrested."/>
        <s v="A modern love story is connected to an ancient folk tale as star-crossed lovers from different social classes are kept apart by their families."/>
        <s v="A horror novelist with a traumatic past returns to her childhood hometown, where she revisits her night terrors and loses sight of reality."/>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Hosted by Will Smith, this series follows eight astronauts who share their unique perspectives on Earth, the fragile and beautiful planet we call home."/>
        <s v="Framed for her fatherâ€™s murder, an exiled Viking princess is guided by the god Odin as she prepares to return to her kingdom and reclaim the throne."/>
        <s v="After 250 years on ice, a prisoner returns to life in a new body with one chance to win his freedom: by solving a mind-bending murder."/>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Surprise news that his girlfriend is pregnant sends loutish Owen on an ill-advised trip to reconnect with his twisted sister and sadistic grandmother."/>
        <s v="After being recruited to be a raconteur in London, a handsome teenager discovers he suffers from a rare condition where he faints upon seeing fine art."/>
        <s v="Former Spy Kids Carmen and Juni return to help twin siblings Rebecca and Cecil Wilson save the world with their retired secret-agent stepmother."/>
        <s v="Examine the triumphs, tragedies, cultural shifts and technological leaps that occurred during the millennium's first decade."/>
        <s v="Los Angeles police officers embark on an innovative program mentoring promising students from the harsh, gang-infested Watts neighborhood."/>
        <s v="An intelligent but intense honor student traumatizes his high school teacher and mentor when he doesn't get the grade he believes he deserves."/>
        <s v="While alchemist Edward Elric searches for a way to restore his brother Al's body, the military government and mysterious monsters are watching closely."/>
        <s v="Hiding his own murderous past, a man suffering from Alzheimer's must protect his daughter from her boyfriend, who he suspects is also a serial killer."/>
        <s v="Four Korean celebrity men and guest stars of both genders discuss women, sex and relationships â€“ to an unprecedented degree of openness."/>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s he tries his hand at baking, brewing and braising, acclaimed food writer Michael Pollan explores how cooking transforms food and shapes our world."/>
        <s v="Teams of recently deceased people who've been revived and given high-tech weapons must cooperate to defeat an army of monsters in Tokyo and Osaka."/>
        <s v="Two small abominable snowmen flee their mountain to escape a scientist who's trying to capture them and end up spending Christmas with a human family."/>
        <s v="When he gets a fan letter from a young monster movie buff, Dracula visits him and soon has a new friend helping him to get his confidence back."/>
        <s v="Extreme pressure from his father to excel at school during childhood has dangerous psychological effects on a brilliant but suicidal manâ€™s adult life."/>
        <s v="On returning home and finding they're believed to be dead, a collection of near-strangers from the same village try to find a reason for their plight."/>
        <s v="Three friends on a wilderness trip find bags full of cash and must evade the criminal who hid the money in the first place."/>
        <s v="Weeks before being named Miss World, Linor Abargil was raped. She tells the world her inspiring true story in this Emmy-nominated documentary."/>
        <s v="A man buys a young girl, code-names her &quot;Doll&quot; and sends her to live with a mother of two who has a mysterious mission to be fulfilled."/>
        <s v="Posing as a telecom salesman at a business conference, a CIA agent fights to protect a fledgling Eastern European democracy from a military coup."/>
        <s v="A nerdy engineering student falls for a pretty, outgoing girl at his college. To get closer to her, he joins the theater group she belongs to."/>
        <s v="A bridge under construction collapses in Mumbai, killing a man's family and launching him on a crusade to bring those responsible to justice."/>
        <s v="A reclusive pawn shop owner sets his sights on revenge when vicious gangsters kidnap his drug-addicted neighbor's young daughter."/>
        <s v="Still desperate to find his granddaughter nearly a decade after her kidnapping, a devoted grandfather chases a dangerous new lead."/>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When an ex-cop becomes a superintendent of an apartment building, he suspects the sinister janitor is behind the eerie disappearances of its tenants."/>
        <s v="Argentine comedian AgustÃ­n &quot;Radagast&quot; AristarÃ¡n adds doses of magic, music and acting to his high-energy stand-up routin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xplore the stories of ordinary people dealing with extraordinary circumstances in this series that focuses on overcoming obstacles and odds."/>
        <s v="Sean Penn stars in this biopic about Harvey Milk, the openly gay San Francisco politician who was murdered by a disgruntled city supervisor in 1978."/>
        <s v="When a programmer uses his wife's sympathetic voice for his company's customer service app, he starts to rely more on her idealized self than her."/>
        <s v="When scientists join Hulk's gamma energy with Tony Stark's Arc Reactor, the resulting force creates a foe that only the two Marvel heroes can combat."/>
        <s v="After learning of their son's death on the battlefield, a grieving Berlin couple embark on a quietly dangerous act of resistance against Adolf Hitler."/>
        <s v="Amid a marital crisis, Fikret befriends songstress Solmaz after a wacky encounter and must fill in as the father of her soon-to-wed daughter."/>
        <s v="Kat and Evaâ€™s happy romance hits a rough patch when Eva decides that she wants a child. Visiting friend Roger could help complete their family."/>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After a series of strange deaths, a high school reporter tries to pin down the killer who's targeting students eligible for a prestigious scholarship."/>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Days before Eid, a salesman fired from his job drives to AyvalÄ±k to meet his girlfriend's family, but the trip goes astray due to his zany travel buddy."/>
        <s v="When a blind chefâ€™s girlfriend goes missing, his unnerving search for her leads him to find there's more to her disappearance than what meets the eye."/>
        <s v="As his father sits behind bars, a young man is lured into Los Angeles' merciless drug world and forced to choose between God and gang life."/>
        <s v="After a failed mission, an ex-Royal Marines Commando tries to overcome his demons while investigating the death of his ex-girlfriend's father."/>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Five high school students serving Saturday detention in a former corrections facility must find a way to outsmart an unseen menace out to kill them."/>
        <s v="In the midnight hour, a lone DJ broadcasts the strangest â€“ and scariest â€“ tales from the outer edges of Kirlian, a lost city somewhere in Argentina."/>
        <s v="Reunited by their father's death, estranged siblings with extraordinary powers uncover shocking family secrets â€“ and a looming threat to humanity."/>
        <s v="Everyday guy Kabir is thrown for a loop when he meets Kuhu, a freewheeling party girl. Now, he's a changed man, dancing, running half-naked through the streets and donning ladies' shoes at her whim."/>
        <s v="When an old fling shows up with their infant child, a dallying man-child must take on the role of father and create a fairytale world for his daughter."/>
        <s v="Competing con artists attempt to creatively and ruthlessly swindle a fatherly lottery winner while on a lively cruise from Spain to Mexico."/>
        <s v="Caught between a corrupt mayor and a prosecutor intent on exposing political depravity, a police detective must decide whose side he's on."/>
        <s v="A simple man's peaceful life is complicated when an incident brings him in contact with a gangster and launches his journey into the underworld."/>
        <s v="A young man enlists the help of his friends to avenge his uncle's death by taking on a powerful, unscrupulous politician."/>
        <s v="A jealous, possessive mother thinks she is competing with her new daughter-in-law for the affections of her overindulged son."/>
        <s v="Two communities in Mumbai get a final chance to compete with each other in the celebration of the iconic Ganesh Chaturthi festival."/>
        <s v="Two men who grew up in Mumbai's slums are drawn into the city's brutal narcotics trade, where they fight on opposite sides of the law."/>
        <s v="A man and a woman struggling to keep their respective marriages afloat run into each other at a marriage counselor's office, with unexpected results."/>
        <s v="Eleven high school classmates awaken, restrained to a large dining room. While fearing for their lives, they question a motive to this bizarre act."/>
        <s v="Caught in a downward spiral of failed career moves, misguided ambitions and bad relations, a pair of lost souls find hope in an unexpected friendship."/>
        <s v="Raised in working-class Mumbai, Manisha has an independent spirit that angers her father, who favors Manisha's medical student sister, Mini. Things reach a breaking point when Manisha's father beats her for accepting a modeling contract."/>
        <s v="In this epic tale, a once-murderous sea captain is holed up in a monastery in retreat from the devil, whom the captain fears is coming for his soul."/>
        <s v="A child whose innocence and devotion set him apart from the other children of his village grows up to be one of the foremost saints of India."/>
        <s v="A change in the leadership of a political party sparks bitter conflict and the party's division into two rival factions."/>
        <s v="Long past his heyday, a still-virile boxer tries to reconnect with his daughter as he confronts the onset of a terminal, degenerative neural disorder."/>
        <s v="Newly orphaned Aram leaves Beirut to live with his grandfather in Los Angeles, and overwhelmed by culture shock, he falls prey to an Armenian gang."/>
        <s v="After winning a shared trip to a soccer match, two colleagues who hold opposite world views find they're stuck traveling together for the duration."/>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An athlete dupes the world with his tale of miraculous recovery from cancer, becoming a sports hero and beacon of hope, but can he outpace the truth?"/>
        <s v="In each episode of flirtations and fails, one real-life single navigates five blind dates. The mission: Find one match worthy of a second date."/>
        <s v="Good girl Cam recruits her pot-loving bestie Jinky to help deliver a backpack full of weed for her drug-dealing fiancÃ©."/>
        <s v="In his first-ever stand-up special, Ken Jeong pays tribute to his wife and shares stories about Hollywood and how &quot;The Hangover&quot; saved his life."/>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Brave people get onstage to read hilarious and humiliating tales of gawky teenage love, family dysfunction and other stories from their younger years."/>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Hoping to pump up their sound, a punk band hires Pepe, a keyboardist with Down Syndrome, but tensions erupt when he steals the show with his talent."/>
        <s v="A coldhearted heiress, a man from her past and an ambitious new hire in her company all become entangled on a battleground for money and power."/>
        <s v="After the death of their beloved mother, three foster sisters find their bond tested by old grudges, career tensions and a startling revelation."/>
        <s v="In this fast-paced Indonesian thriller, a young martial arts master travels to Jakarta, where he saves an orphan from a human-trafficking ring."/>
        <s v="This documentary explores the tensions between the lucrative big-game hunting business and wildlife conservation from a variety of perspectives."/>
        <s v="The team behind the searing documentary reveals what inspired them to tell the story of Virunga and the lethal fight to save the gorillas' sanctuary."/>
        <s v="In rural India, where the stigma of menstruation persists, women make low-cost sanitary pads on a new machine and stride toward financial independence."/>
        <s v="Five shorts reveal a fictional Hong Kong in 2025, depicting a dystopian city where residents and activists face crackdowns under iron-fisted rule."/>
        <s v="A middle-aged actress is cast in a film adaptation of the play that made her famous 20 years earlier, but in a much less glamorous role."/>
        <s v="A trio of brothers cope with their parents' volatile relationship by running wild and unchecked, and one of them experiences a visceral awakening."/>
        <s v="After a tough upbringing, natural-born fighter JosÃ© Aldo confronts his personal demons in his quest to become an MMA champion in this sports biopic."/>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This collection includes the acclaimed rock documentary about Metallica, plus a film checking in with the still-thriving group 10 years later."/>
        <s v="A Google executive boldly attempts a death-defying mission to travel to space and free-fall back to Earth without a rocket."/>
        <s v="Hip, irresponsible Londoner Will invents an imaginary son and starts attending single-parent meetings to find available women."/>
        <s v="A young 17th-century witch time travels to the future to save the man she loves, but first must adjust to present-day Cartagena and defeat a dark rival."/>
        <s v="A diverse crew of experts dive deep into the origin stories of mythological monsters before building replicas of the creatures using 3D CGI technology."/>
        <s v="When a boy trades boxing school for ballet lessons, he may take his newfound talent all the way to the top - and win over his disapproving father."/>
        <s v="Established during World War II, North America's first secret agent training school â€“ known as Camp X â€“ paved the way for present-day espionage."/>
        <s v="Cats and dogs must set aside their differences and merge animal instincts when Kitty Galore decides to claw her way to global domination."/>
        <s v="A teen navigates a bitter feud between his willful mom and a free-spirited man, who's the lover and insurance beneficiary of his recently deceased dad."/>
        <s v="This documentary investigates the surge in vaping culture and whether e-cigarettes can really help smokers kick the habit."/>
        <s v="Love is in the air as Zoe and friends go on a quest to find a fabled Maid's Stone. But when rivalry blinds them to danger, it's Raven to the rescue!"/>
        <s v="When a teen and her family's hired servant turn up dead, inept police bungle the inquiry and wind up fingering a controversial prime suspect."/>
        <s v="Interviews and dramatic reconstructions illuminate the twisted motivations and brazen crimes of serial killer and respected physician, Harold Shipman."/>
        <s v="This documentary paints a candid picture of Australian street artist Anthony Lister as he navigates his burgeoning career and personal hardships."/>
        <s v="Stories from spiritual leaders, physicians and those with chronic illnesses reveal the powerful connection between the human psyche and physical health."/>
        <s v="In a far corner of the Pacific Ocean, people who live entirely at sea share insights into their incredible amphibious lifestyle."/>
        <s v="When Superman and the other Justice League superheroes start disappearing, it's up to Batman to unravel the caper and save the day."/>
        <s v="Five best friends put their teamwork, wits and courage to the test when they take on a mission to protect Heartlake City from bad people."/>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Cole finds himself trapped in Yang's temple after accidentally releasing a host of villainous spirits that the Ninja must defeat."/>
        <s v="This true crime series investigates newfound evidence and unanswered questions in famous criminal cases, such as the murder of Asunta Basterra Porto."/>
        <s v="After receiving a strange present, a professor and his pregnant wife are plagued by tragedy and a paranormal presence that's determined to kill."/>
        <s v="Ink junkies dig skin deep and share personal stories about their collection of body art."/>
        <s v="When his best friend is murdered by the shadowy Ozunu clan, Raizo, an orphan raised to be an assassin, vows revenge."/>
        <s v="A team of modern-day adventurers follows the footsteps of the money-hungry explorers who trekked the Klondike in search of Canadian gold."/>
        <s v="A psychic medium takes a job as personal shopper for a spoiled celebrity in order to contact the spirit of her brother, who owned her employer's home."/>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follows British bomb disposal teams in Afghanistan and the dangers they face in their methodical lives on the front lines of war."/>
        <s v="When Nadine's best (and only) friend starts dating her detested older brother, the teenage cynic's life becomes even more unbearable."/>
        <s v="Explore the forces of love, belief, power, war, peace, rebellion and freedom in this series about the ties that bind â€“ and destroy â€“ humanity."/>
        <s v="A disparate group of teenage girls discovers how to obtain supernatural abilities, but abusing their newfound power has disturbing consequences."/>
        <s v="A taxi driver living in a Mumbai slum seeks to better his family's life by building an extension of his home while dealing with a lecherous contractor."/>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This wide-ranging documentary examines the behaviors considered in a diagnosis of psychopathy and includes nonviolent, successful figures in history."/>
        <s v="A Cambridge geneticist dispels misconceptions about living with obesity and explores why the epidemic continues to expand across the UK and America."/>
        <s v="From Moscow to Mexico City, three BBC journalists delve into the inner workings of some of the most burgeoning metropolises on Earth."/>
        <s v="From a bubble-shaped palace to an island built on plastic bottles, tour the worldâ€™s most fantastically bizarre residences."/>
        <s v="After launching a successful underground restaurant out of their apartment, an ambitious chef and his wife open an all-consuming upscale eatery."/>
        <s v="Aiming to hasten an uprising, the leader of an underground rebellion dispatches acrobatic assassin Aeon Flux to eliminate the government's top leader."/>
        <s v="Leonardo DiCaprio crisscrosses the globe to investigate the consequences of man-made globe warming and the measures being taken to reverse it."/>
        <s v="Expelled from private school for attempted suicide, emo Ethan enters the world of Seymour High and meets a cute Christian who's ready to convert him."/>
        <s v="Katie Couric explores our evolving understanding of gender identity, speaking with transgender and intersex individuals about their experiences."/>
        <s v="Interviews and rare archival footage illuminate how the Beatles' influence over music and culture continues to be felt around the world."/>
        <s v="At an initiation ritual for the young men of his Xhosa community, a closeted factory hand meets a Johannesburg teen who discovers his best-kept secret."/>
        <s v="Iconic rocker John Mellencamp lights up Chicago in an electrifying live performance featuring old classics and new tracks."/>
        <s v="Filmmakers explore how pop culture shapes a new generation's beliefs about gender, sexuality and violence on display among students on spring break."/>
        <s v="Needing hard evidence to convict a company chairman of fraud, an investigator bargains with the company's tech expert to turn over his boss's ledger."/>
        <s v="This comic documentary follows the Mortified movement, a series of stage events where adults share awkward childhood moments in front of strangers."/>
        <s v="Narrated by Robert Redford, this documentary tours the awe-inspiring landscapes, historic sites and untamed wilderness of America's great parks."/>
        <s v="Martin and Gabi try to form a relationship after meeting through a hookup app, but when boredom creeps in, they seek out an unconventional solution."/>
        <s v="In the wake of a young artistâ€™s suicide, his pianist mother and his despairing girlfriend square off in a living nightmare beset by guilt and blame."/>
        <s v="Popular fairy tales take on a darkly comic edge in these short animated films based on a book by Roald Dahl and illustrator Quentin Blake."/>
        <s v="In this three-part documentary series, host Marcus du Sautoy examines the mathematical code underlying all of life on Earth and the universe itself."/>
        <s v="California residents and farmers face powerful barons in the struggle to secure water rights in this fresh historical account of profit and interests."/>
        <s v="Inspired by the famous song &quot;Contrabando y TraiciÃ³n,&quot; Camelia, a beautiful girl from San Antonio, kills her lover and becomes a legendary drug runner."/>
        <s v="Related tales of a family seeking refuge and two men on a train to Amritsar evoke the dreadful unease surrounding Hindu-Sikh tensions in 1980s Punjab."/>
        <s v="A young couple falls in love, but conflicting loyalties drive them apart. Years later, fate intervenes and hands them a second chance."/>
        <s v="Two roaming Kenyan bandits attempt to change the course of their lives by exchanging their rifles for running shoes."/>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Fiery passions take center stage in this intimate look at the Australian String Quartet and, perhaps more vital, the priceless instruments they guard."/>
        <s v="A North Korean propagandist who escaped to Seoul now creates satirical art about Kim Jong Il's regime and copes with repercussions of his defection."/>
        <s v="After a weekend fling with artist Victor, Veronica, a psychiatrist and politician's wife, becomes the target of Victor's dangerous romantic obsession."/>
        <s v="Three best buddies are thrown into a wild chase for a priceless painting that was stolen from a house they used to throw a huge party."/>
        <s v="When his wife goes missing, university professor Saurabh remains at home while the police investigate, but his grip on reality loosens as days pass."/>
        <s v="Young fashion designers vie for the chance to become Mexico's next big talent by competing before judges in grueling tests of creativity and stamina."/>
        <s v="This Sundance prize-winning documentary is an intimate portrait of 1980s Harlem drag balls: a world of fierce competition, sustenance, and survival."/>
        <s v="This newly preserved collection features more than 20 films made by groundbreaking African American directors for black audiences from 1915 to 1946."/>
        <s v="Featuring legendary and up-and-coming MMA fighters, this documentary details the history of the brutal sport and the fighters' struggles and triumph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Fairy tales get a funny twist when Masha retells them, because she tends to get the details just a little jumbled up in this animated kids' series."/>
        <s v="Exonerated in the murder of her father and stepmother, Lizzie Borden takes on crime lords, detectives and other foes as she savors her new infam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After his ailing father makes a shocking confession, a desperately depressed man sets out to find the woman he believes will change his destiny."/>
        <s v="This documentary series reconstructs history's most complex, high-stakes hostage negotiations as kidnapping victims recount their terrifying ordeals."/>
        <s v="As Havana slowly revolves through the year, wistful detective Mario Conde probes the sultry heart of the city to investigate dark and deadly crime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Ricky, Julian and Bubbles bring their trailer park humor out onto the stage for a night of bravado, schemes and an intoxicated acting demo."/>
        <s v="A low-level intelligence agent gets pulled into action and espionage above his pay grade when he's ordered to assist a trigger-happy senior agent."/>
        <s v="In a fictional megalopolis, a stunning underworld theft triggers a fierce power struggle among the gangsters, with an enigmatic cop on their trail."/>
        <s v="After losing a World Cup bet, two hapless buddies must use their wits to pay off their debt to a big Jakarta bookie in this action-packed comedy."/>
        <s v="Crunch Calhoun, a daredevil motorcyclist and mostly reformed con artist, agrees to do one last job: helping his brother Nicky steal a priceless book."/>
        <s v="Orphaned by a tragedy that took the lives of her parents, Srintil grows up in a poor Indonesian village aspiring to be a sacred dancer."/>
        <s v="Between divorce, bad relationships and coming out as gay, a group of affluent friends realize that none of their lives are as easy as they seem."/>
        <s v="A popular high school girl strains her relationship with her close-knit clique when she begins falling for a reclusive, lower-class schoolmate."/>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Soft-spoken Jai and spitfire beauty Aditi couldn't be more different â€“ but their family and friends know that they're a perfect match."/>
        <s v="In 1890s India, an arrogant British commander challenges the harshly taxed residents of Champaner to a high-stakes cricket match."/>
        <s v="After witnessing a murder, a meek family man must summon his courage when he finds himself on the wrong side of a notorious gangster."/>
        <s v="Two indigent farmers consider suicide so that their families can collect a government subsidy that's paid to the relatives of deceased farmers."/>
        <s v="When Shankar, who performs on the road with partner Chanchal and elephant Appu, falls for a Russian circus performer, jealousies and conflicts arise."/>
        <s v="When daydreamer Ishaan is sent to boarding school, an unconventional art teacher tries to help the imaginative student discover his true identity."/>
        <s v="The ordered life of a Reykjavik heart surgeon unravels when his daughter descends into a life of drugs and crime thanks to a sinister boyfriend."/>
        <s v="After a skilled fighter falls in the ring, his younger brother emerges from the shadows to train and get revenge against a brutal champion."/>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Work problems are piling up for a businessman. But when he discovers a pathway to his daughter's imaginary world, he starts finding some solutions."/>
        <s v="As controversy surrounds the evangelical church he helped found, Edir Macedo must juggle betrayals, politics and personal loss in this biopic seque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An assembly of writers, philosophers and scientists share The Secret, which reputedly brought success to Plato, da Vinci, Einstein and other greats."/>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In this competition show, aspiring makeup artists navigate colorful challenges to win a career-making opportunity in the beauty industry."/>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Henry Lee Lucas rose to infamy when he confessed to hundreds of unsolved murders. This docuseries examines the truth â€“ and horrifying consequences."/>
        <s v="Johnny Depp stars in this adaptation of Hunter S. Thompson's novel about a boozy journalist who moves to Puerto Rico and falls for a taken woman."/>
        <s v="Four sisters deal with family drama and secrets throughout three different time periods, all occurring on Christmas Day."/>
        <s v="After jostling her way into a gig as a celebrity bodyguard, the boisterous daughter of a powerful triad boss shakes up a TV star's life and finds love."/>
        <s v="Searching for a fresh start, a nurse practitioner moves from LA to a remote northern California town and is surprised by what â€“ and who â€“ she find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A boozy ex-cop turned hit man thinks he's losing his marbles when a cartoon unicorn only he can see urges him to rescue a girl kidnapped by Santa."/>
        <s v="Traditional girl Pie is initially uncomfortable with her tomboyish new roommate. But as time goes on, she finds herself increasingly attracted to her."/>
        <s v="When Queen Poppy realizes that Bridget and the Bergens don't have any holidays, she hatches a plan for Branch and the Snack Pack to help create one."/>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Danish teen Emma moves to Paris hoping to become a top model, but her dreams soon unravel when her affair with photographer Shane turns obsessive."/>
        <s v="Christmas brings the ultimate gift to Aldovia: a royal baby. But first, Queen Amber must save her family and kingdom by unwrapping a monarchy mystery."/>
        <s v="Tired of the constant comments on her relationship status, perpetually single Johanne starts a 24-day hunt for a boyfriend to bring home for Christmas."/>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In mid-1970s Australia, two small-town teenage boys befriend an enigmatic middle-aged surfer, who urges them to see the thrill in facing their fears."/>
        <s v="Spirited sister-brother duo Cleo and CuquÃ­n try on different professions each day to help their other siblings solve problems and enjoy new adventures."/>
        <s v="After 15 years behind bars, a kindhearted ex-drug dealer returns to Brooklyn looking for a fresh start, only to discover things have changed. A lot."/>
        <s v="Cheeky comic Craig Ferguson keeps it casual as he discusses '70s porn, Japanese toilets and his mildly crime-filled days as a talk show host."/>
        <s v="Two tech-savvy teens plot to fool a cranky old neighbor into believing his house is haunted, but their cruel prank soon takes some unexpected turns."/>
        <s v="Bill Burr escapes the zombie apocalypse, explores how rom-coms ruin great sex and explains how too many childhood hugs may be the downfall of man."/>
        <s v="After his crew breaks up, a gifted but insecure hip-hop dancer teaches at a top ballet school in Paris, where he falls for an aspiring ballerina."/>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After a fire breaks out at his church, a pastor faces a legal battle against university leaders who wish to push the congregation off the campus."/>
        <s v="Russell Brand gets loquacious in London as he ruminates on the state of the world and marvels over how his life changed the moment he became a father."/>
        <s v="When a German baker travels to Jerusalem in search of his dead male loverâ€™s family, his growing involvement with them may expose his truth."/>
        <s v="When he defies his cruel father and leaves New Caledonia to play rugby in France, young Soane learns hard lessons about life, love and success."/>
        <s v="Bill Murray rounds up an all-star cast for an evening of music, mischief and barroom camaraderie in this irreverent twist on holiday variety shows."/>
        <s v="A reporter interviews three convicts on death row for a documentary but as their stories emerge, so do her own true motivations for soliciting them."/>
        <s v="The decision by India's supreme court to establish caste-based reservations for jobs in education causes conflict between a teacher and his mentor."/>
        <s v="After losing their first child in an accident, a couple moves to a palatial home, where their young daughter comes under the spell of an eerie spirit."/>
        <s v="A familyâ€™s harmonious existence is interrupted when the young son begins showing symptoms of anxiety that seem linked to disturbing events at home."/>
        <s v="Stood up by her groom at the altar, a young woman finds help and healing from another man â€“ until her ex-fiancÃ© returns, hoping to win her back."/>
        <s v="As the police investigate his disappearance, a young man heads to Goa to carry out an act of vengeance fueled by years of pent-up anger toward society."/>
        <s v="Abandoned in a park by their father, Amar, Akbar and Anthony grow up independently and have no knowledge of one another. They're reunited as adults when, by coincidence, they all give blood at the same hospital."/>
        <s v="Seeking refuge in a Hindu temple after the tragic death of the girl he loved, a Muslim youth is caught by the police, who mistake him for an enemy."/>
        <s v="Twenty years after their debut, join the beloved members of Arashi on a new journey as they showcase their lives, talents and gifts to the world."/>
        <s v="After futile attempts to better their lives with honest work, three broke friends opt for a more dubious means of making money: kidnapping for ransom."/>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A rookie lawyer with an emasculating past in baseball can break into the legal world only if he manages a law firm's ragtag company softball team."/>
        <s v="A theater group lands in trouble when its new actress takes her own life, two of its members are framed for murder and no one is who they appear to be."/>
        <s v="After a couple moves into an apartment, the wifeâ€™s increasingly disturbing behavior unravels chilling secrets about their new homeâ€™s past."/>
        <s v="Raj, the son of strict, wealthy parents, falls in love with Bobby, the daughter of a poor Christian fisherman â€“ a romance his parents oppose."/>
        <s v="This remake of the classic 1976 horror flick finds misfit Carrie getting revenge on all the cool people who've bullied her over the years."/>
        <s v="When a secretary saves her tycoon boss's life, his family hears wedding bells. Problem is, she's already in love â€“ with his younger brother."/>
        <s v="When a rash of murders unfolds, 6-year-old Andy knows that his toy doll Chucky is the killer, but neither his mom nor the cops believe him."/>
        <s v="Jealous of the high regard in which his new wife holds their brother-in-law, a botany professor stages an elaborate prank that will even the score."/>
        <s v="A surgeonâ€™s perfect life is rattled when his daughter is taken hostage in their own home and he's given 24 hours to pay a hefty ransom."/>
        <s v="Tipped off about buried money in Goa, four neâ€™er-do-well friends go on the hunt, chased by a police officer who wants the treasure for himself."/>
        <s v="Pierce Brosnan's final outing as 007 finds James Bond facing off against a North Korean terrorist who's in league with a British diamond merchant."/>
        <s v="A man who's a lookalike for a slain mob kingpin is asked by the police to impersonate the gangster and infiltrate his underworld organization."/>
        <s v="After accidentally killing a young mobster, a guilt-stricken police officer searches for the parents who never came forward to claim their son's body."/>
        <s v="Framed for his older brother's murder, a boxer seeks violent revenge against the true killer who's torn his family apart."/>
        <s v="Giving up his life of crime for love, a gangster struggles with a moral dilemma when tragic events and enduring enemies take him back to the underworld."/>
        <s v="When circumstances at work compel Ram to pretend to have a twin, his lie works â€“ until the boss wants his daughter to marry Ramâ€™s fictitious brother."/>
        <s v="Pierce Brosnan takes his first turn as debonair secret agent James Bond, who investigates the destruction of a Russian satellite weapons base."/>
        <s v="Between thwarting crooks and wooing the belle next door, four pranksters get in over their heads when they bamboozle their way into a coupleâ€™s bungalow."/>
        <s v="In this stylish comedy, a mother-daughter con team makes money the old-fashioned way: They use their feminine wiles to swindle it."/>
        <s v="The bond between two crooks and best friends is threatened when one learns that the other's father had a hand in his own tragic past."/>
        <s v="When a pair of friends uncover a weed Bible, their magical stash gets stolen, sending them on a pot-fueled quest through Atlanta to find it."/>
        <s v="To avoid alimony payments, an aspiring actor schemes for his ex-wife to marry an unlikely suitor, but soon realizes he may not be ready to lose her."/>
        <s v="Incarcerated for a crime he didnâ€™t commit, a young man must navigate the crowded, cut-throat environment of prison as he awaits trial."/>
        <s v="Falling in with a band of outlaws during a holy pilgrimage, a country boy tries to change their violent ways ahead of a showdown with the authorities."/>
        <s v="A bank manager and his wife, still grieving over their daughter who died in a fire, become pawns in a bank heist with ties to corruption and fraud."/>
        <s v="Separated at birth, a pair of identical twins unexpectedly reunite as adults and embark on a madcap mission to take down a common enemy from their past."/>
        <s v="Jailed for robbing his brotherâ€™s unscrupulous employer, a simpleton has a transformation while in prison, emerging with a violent mission for revenge."/>
        <s v="Secretly in love with his neighbor, a mild-mannered clerk is heartbroken when his much bolder, more charming friend wins her heart instead."/>
        <s v="A strict matriarch's regimented household is upended by the arrival of a spunky relative who challenges the rules."/>
        <s v="A speech and hearing-impaired couple persists through unforgiving obstacles to be accepted by society and live a life of dignity."/>
        <s v="Accused of killing a politician, a local grocerâ€™s fight to prove his innocence reveals his lifelong struggles with injustice leading up to the incident."/>
        <s v="After lying to his girlfriend, orthopedic surgeon Samir must conjure up a pretend wife in this musical comedy."/>
        <s v="A loving husband and father's joyful family life is rocked to its core upon the discovery that he has a young son borne from a past extramarital affair."/>
        <s v="Samir must overcome a hostile horoscope, a hot temper and a determined rival to win the heart of Rani, the love of his life."/>
        <s v="While loyally defending his boss from mobsters trying to kill him, a naive, hotel bellboy discovers the family he never knew he had."/>
        <s v="India's highlands descend into bullet-riddled mayhem as the longtime rivalries and ruthless revenge missions among four men come to a head."/>
        <s v="Struck by the lack of clean resources for menstruating women in his village, a jobless loafer braves social stigmas to create low-cost sanitary napkins."/>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A grad student leaves her boyfriend in Delhi for a job interview in Mumbai, where she reconnects with an old flame for whom she still has feelings."/>
        <s v="Abandoned by her new husband and father of her son, a mountain woman journeys to Calcutta to find him, constantly tested by social evils along the way."/>
        <s v="A small-town cook moves to London to earn a living, but from his employerâ€™s sudden death to the immigration officials on his trail, plans soon go sour."/>
        <s v="A group of teenagers witnesses Soviet and Cuban paratroopers descending on their small Colorado town and systematically setting off World War III."/>
        <s v="As communal violence erupts in his neighborhood, a Muslim mechanic presses forward to repair a historic truck that will transport Gandhiâ€™s last remains."/>
        <s v="A young woman falls for her classmateâ€™s idealistic, non-materialistic ways, but is troubled upon seeing his principles change after they marry."/>
        <s v="After a traumatic injury leaves her with amnesia and age regression, a young woman is sold to a brothel before a teacher becomes her savior."/>
        <s v="Returning home from war after being assumed dead, a pilot weds the woman he has long loved, unaware that she had been planning to marry his best friend."/>
        <s v="The eldest of seven brothers who run a family farm together marries a pretty nurse, inspiring his country-bumpkin siblings to follow his example."/>
        <s v="A young man enrolls at a college and becomes a rival to the student-union president, whoâ€™s using force and intimidation to advance his criminal agenda."/>
        <s v="After she enters into an arranged marriage, a spirited and intellectual young woman tries to adjust to life with a man who was not her choice."/>
        <s v="Struggling with Mumbai's pressures and private battles with depression, six lives intersect just as they reach a breaking point."/>
        <s v="After unwittingly using his skills to obtain military secrets, a gambler is pursued by a police officer who happens to be his doppelgÃ¤nger."/>
        <s v="Self-centered Javier's life gets a bit messy when he unexpectedly becomes a superhero â€“ and his recent ex is tasked with uncovering his identity."/>
        <s v="Greed, revenge, world domination: It's all in a day's work for James Bond, who's on a mission to protect an oil heiress from a notorious terrorist."/>
        <s v="Pierce Brosnan stars in this 007 installment, which teams the secret agent and a sexy Chinese superspy against a megalomaniacal media mogul."/>
        <s v="Four characters coexist at an urban traffic signal, where all manage to make a meager living until events threaten the source of their livelihood."/>
        <s v="A Goan native returns to his now-derelict, palatial childhood home, recalling his familyâ€™s interpersonal drama during the end of Portuguese rule."/>
        <s v="Toxic conditions and a corrupt union leader prompt a chemical plant worker and earnest family man to fight for justice for his fellow laborers."/>
        <s v="Quick to throw punches in the name of justice, a young man must find a calmer way to win over the pacifist father of the girl he wishes to marry."/>
        <s v="While investigating a series of murders and the nightclub that links them, a detectiveâ€™s case takes an alarming turn when his wife goes missing."/>
        <s v="A determined Qing dynasty princess contends with palace intrigue and a vendetta against her family while navigating the treacherous terrain of romance."/>
        <s v="A philandering small-town mechanic's political ambitions are sparked when the visiting prime minister mistakenly grants him special security clearanc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Late-night talk show host Conan O'Brien hits the road in this special that brings him and his sense of humor to far-flung destinations."/>
        <s v="Frisbee national champion Brodie Smith challenges inventive athletes across the US to an exhibition match in the unconventional sports they've created."/>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Self-made social media celebrities share the stories of how they built their online empires and where they plan to take their unexpected fame next."/>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Welcome to the irreverent world of Robert Hall â€“ aka Slobby Robby â€“ a pop culture junkie who buys and sells collectable goods from the '80s and '90s."/>
        <s v="Taylor Swift takes the stage in Dallas for the reputation Stadium Tour and celebrates a monumental night of music, memories and visual magic."/>
        <s v="This documentary highlights spontaneous encounters with the elusive, comedic veteran, who touches lives by simply showing up anywhere."/>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A curious and talkative bat finds spooky fun on the streets of Fogville, a town that's not as quiet as it seems, with a plucky girl and her brothers."/>
        <s v="Artists and industry insiders shed light on the commercial forces behind the veneer of genius and glamour that often shrouds contemporary art."/>
        <s v="Four 400-pound giants fight for the crown at the Arnold Strongman Classic and offer a glimpse into their lives leading up to the competition."/>
        <s v="Comedy titan Dave Chappelle caps a wild year with two stand-up specials packed with scorching new material, self-reflection and tough love."/>
        <s v="El Chavo is a poor, nameless orphan who lives in an apartment building with La Chilindrina, Quico, DoÃ±a Florinda, Don RamÃ³n and Professor Jirafales."/>
        <s v="Trace the overlapping journeys of exceptional women swept up in World War I and hear their tales of bravery on history's front lines."/>
        <s v="From Asia, Africa and Latin America, five women share extraordinary stories of strength and determination in the face of violence and inequality."/>
        <s v="Four preschool moms with little in common need a night out to take a break from their kids. But one thing leads to another, and things get rowdy."/>
        <s v="With the help of brainy and adventurous sidekicks, New Mouse City's favorite journalist investigates mysteries that take him around the world,"/>
        <s v="While visiting the site of a supernatural shrine in the Thai countryside, a vacationing couple unwittingly upsets a vengeful demon."/>
        <s v="In seaside Aguazul, beautiful Montserrat and her wily mother tangle with lovers, gangsters, financial ruin, obsession â€“ and murder."/>
        <s v="Guided by survivors' testimonies, this documentary explores the history and meaning of the numbers tattooed on the bodies of Auschwitz prisoners."/>
        <s v="Six students at an exclusive prep school, some on scholarship, discover that music can close the class divide."/>
        <s v="Ruby, jealous of her wealthy best friend Maribel, cooks up a scheme to marry a millionaire. Hector, Maribel's boyfriend, is her target."/>
        <s v="We all want so much more than we have, but how far are we willing to go to get it?"/>
        <s v="This documentary reenacts the experiences of late activist Tsutomu Yamaguchi, a survivor of both atomic bombings on Japan in 1945."/>
        <s v="A gifted young ballet dancer struggles to find her footing in an uptight ballet school that brings her and her family to a brand-new neighborhood."/>
        <s v="A delusional ex-con rejoins his unhinged former partners for one last job: kidnap the baby of a mobster's enemy for ransom."/>
        <s v="An aging California pig farmer whose property is on the brink of foreclosure makes a last-ditch trip across the border to sell his prized hog."/>
        <s v="A polished FBI agent must team up with a cynical cop when he's dispatched to Battle Creek, Michigan, to set up an office at the local precinct."/>
        <s v="Kusuo and his gaggle of self-proclaimed friends are back for more psychic mishaps. If he didn't have enough problems before, he's got even more now."/>
        <s v="This third installment in a documentary series examines the lives of the adult film genre's biggest stars after their industry careers have ended."/>
        <s v="After a popular professor is attacked on a New York street, the story of how a series of intertwined events led to the life-altering assault unfolds."/>
        <s v="This collection restores films from women who tackled hot-button issues, transcended norms, and left a mark on the history of cinema and the industry."/>
        <s v="A father-son team of small-town coroners performs an autopsy on an unidentified woman with mysterious injuries and a terrifying secret."/>
        <s v="Injury and family push hockey player Doug Glatt into retirement, but his plans change when his beloved former team appoints his nemesis as captain."/>
        <s v="An egotistic top male model and a pretty model wannabe are forced to live each other's lives until they figure out a way to undo their body switch."/>
        <s v="Jesus, who's hitting the big 3-0, brings a surprise guest to meet the family. A Christmas special so wrong, it must be from comedians Porta dos Fundos."/>
        <s v="On her 40th birthday, Tiffany Haddish drops a bombastic special studded with singing, dancing and raunchy reflections on her long road to womanhood."/>
        <s v="Terry and Bob excel at blackmailing small-time crooks. But when the two cops target a big score, they learn not all criminals are easily intimidated."/>
        <s v="After surviving a life-threatening accident, a troubled cop finds new purpose when he bonds with a terminally ill little boy. Based on a true story."/>
        <s v="This sequel to the award-winning nature series &quot;Blue Planet&quot; dives beneath Earth's oceans to reveal the dazzling vistas and amazing creatures there."/>
        <s v="When a drug lord kidnaps his girlfriendâ€™s daughter, a retired assassin leaves his newly peaceful life to go on a ruthless rampage to rescue the child."/>
        <s v="An attractive young woman goes to work as a chambermaid for a troublesome couple. The wife is unreasonable, and the husband won't stop hitting on her."/>
        <s v="Gorgeous and free-spirited Albanian model Rezeta arrives in Mexico City, and soon uses her charms to take up a carefree new life in the metropolis."/>
        <s v="This true-to-life action saga profiles Virginia's bootlegging Bondurant brothers, whose exploits during the Prohibition era made them outlaw heroes."/>
        <s v="When the head of the lucrative family business passes away, his will leaves the clan at extreme odds."/>
        <s v="Decades after her capture, a serial killer offers to help solve a string of copycat murders â€“ but only if her son, now a cop, will work by her side."/>
        <s v="A forensic psychiatrist has to think outside the box when she takes on a patient whose multiple personalities lead to a trail of murder victims."/>
        <s v="A young Senegalese-French man from humble roots sets out to climb Mount Everest to impress the woman he loves â€“ and slowly becomes a media sensation."/>
        <s v="Examine the troubling history of football hooliganism and hear from real hooligans about their bitter rivalries and rowdiest brawls."/>
        <s v="After the death of his father, a passive and good-natured teenager named Wadi struggles with family, work and love."/>
        <s v="The greatest fairy tale never told comes to life in this colorful, song-filled, Tony Award-winning Broadway production based on the hit movie."/>
        <s v="A quiet teen's life is shaken up when she's forced to be her arrogant neighbor's slave. He loves her, but they both have a lot to learn about trust."/>
        <s v="Future Uruguayan president JosÃ© Mujica and his fellow Tupamaro political prisoners fight to survive 12 years of solitary confinement and torture."/>
        <s v="Follow the meteoric rise of Tim Bergling, aka Avicii, from Swedish teenager to the creative force behind &quot;Wake Me Up,&quot; &quot;You Make Me&quot; and other hits."/>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his film details the rise of British rock group Oasis and the creativity and chaos that brothers Noel and Liam Gallagher brought to the iconic band."/>
        <s v="As unemployment, drug addiction and corruption plague a society, this drama depicts the people who believe thereâ€™s still good in the world."/>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For 13 years, the underground neo-Nazi organization NSU eluded German police while planting bombs, robbing banks and killing immigrants at random."/>
        <s v="In Lagos, Nigeria, four successful women on the verge of 50 take stock of their lives and loves over the course of one week."/>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painter in Istanbul embarks on a personal journey as she unearths universal secrets about an Anatolian archaeological site and its link to her past."/>
        <s v="On a farm outside New York, Max aims to boost his confidence while in the city, Snowball attempts to rescue a tiger cub and Gidget pretends to be a cat."/>
        <s v="A newspaper seller bemoans his lack of success but is undermined by his own laziness when he gets a better job as a driver and finds his rich father."/>
        <s v="After mysterious lights imbue her with extraordinary powers, a teenager goes on the run from authorities with the friend who harbors a crush on her."/>
        <s v="Teen witch Bibi and her pal Tina return to the screen to reconcile a runaway girl with her narrow-minded family and save Falkenstein Castle from chaos."/>
        <s v="In this remake of a 1996 Danish thriller, a drug pusher incurs his suppliers' wrath when he gets busted and is left without the money he owes."/>
        <s v="Australia's toughest tow truck operators work to keep Queensland's streets clear of overturned semis and other automotive disasters."/>
        <s v="Go behind the scenes with social media sensation Cameron Dallas as he takes his career to the next level on an international tour."/>
        <s v="A government agency recruits teen driver Tony Toretto and his thrill-seeking friends to infiltrate a criminal street racing circuit as undercover spies."/>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After millions of people on Earth suddenly disappear, a pilot flying a plane stuck at 30,000 feet must find a way to ensure the passengers' survival."/>
        <s v="At the end of World War II, a French doctor with the Red Cross treats nuns at a Polish convent who were raped and impregnated by Russian soldiers."/>
        <s v="Obsessed with an aspiring writer, a charming bookstore manager goes to extreme measures to insert himself into her life."/>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 community of monks in France led by Zen Buddhist master Thich Nhat Hanh offers an intimate glimpse into mindfulness practice and the monastic life."/>
        <s v="A young man framed for a crime escapes a prison sentence by faking his own death and assuming a new identity as he seeks revenge."/>
        <s v="A cop who killed a mobster's son and fled to a small town with a changed identity finds his quiet new life disrupted when he becomes a local hero."/>
        <s v="A Turkish lieutenant and the daughter of Russian nobles fight for their love against forces of family and social expectation and historical events."/>
        <s v="In the 16th century, the heir to a Muslim empire embarks on a dangerous journey to find his true love, who was taken away by her Christian father."/>
        <s v="A defiant warrior-monk arrives at Kublai Khan's court in chains and soon earns his tragic nickname in this 30-minute origin story."/>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Superheroes amass to stop intergalactic sociopath Thanos from acquiring a full set of Infinity Stones and wiping out half of all life in the universe."/>
        <s v="Haunted by visions of the dead, psychologist Peter returns home to confront a long-ago trauma. But will the trip exorcise or embolden the ghosts?"/>
        <s v="This documentary dissects the case of a filmmaker whose death, along with the deaths of his wife and daughter, sparked alt-right conspiracy theories."/>
        <s v="After taking a break from the business, a music producer returns with a new project in mind: launching a co-ed pop idol group."/>
        <s v="In this sequel to the Emmy-winning &quot;Planet Earth&quot; series, viewers are treated to rich and intimate views of the natural diversity of our planet."/>
        <s v="A small-town taxi driver is arranged to be married, resulting in an intimate look at the clash between modernity and tradition in India."/>
        <s v="In an underwater village bordering a tropical island, two young turtles and their pals keep their home safe and enjoy adventures in the big, wild sea."/>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 chronic gamer abysmally inept in academics and sports finally meets his match at his usual shady arcade â€“ and itâ€™s his rich classmate, Akira."/>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Elementary school student Kenichi Mitsuba's household gains a surprising new member: Kanzo Hattori, a mischievous but helpful young ninja."/>
        <s v="Life at a convent takes an unruly turn when three unconventionally opinionated nuns cross paths with a tempting new gardener."/>
        <s v="A warren of rabbits battles many threats on their daring journey to find a new home in this adaptation of the classic novel by Richard Adams."/>
        <s v="A video artist finds the perfect character for a sensational piece, but the subject of her dreams soon reveals his insidious side."/>
        <s v="This documentary series takes us to the mythic landscapes of Europe to explore some of most enduring legends produced by European culture."/>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ilmmaker Werner Herzog presents a history of the internet, starting with its birth in 1969, and ponders the joys and sorrows of its social influence."/>
        <s v="After being reunited with a brother he thought was killed in combat, a former army medic begins to experience violent, paranoid visions."/>
        <s v="To catch three criminal masterminds, a group of cops teams up with a forensic pathologist who can see a murder victim's final moments before death."/>
        <s v="After learning that an ex-military friend and his parents were killed, the highly trained John Gold comes to town seeking answers and revenge."/>
        <s v="A temporary personal chef, a terminally ill single mother and her young daughter form an unlikely bond that redefines the meaning of family."/>
        <s v="Four best friends and spirited career women navigate the treacherous world of romance â€“ even as it stands in the way of work and friendship."/>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The story of making &quot;Lagaan,&quot; one of the millennium's seminal Indian films, is told from the point of view of production team member Satyajit Bhatkal."/>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 young girl goes missing in a big city, a desperate priest joins a demon hunter and his motley crew on an otherworldly mission to find her."/>
        <s v="Diagnosed with a condition that could make her infertile, a career woman must choose one of four bachelors to make a baby with before time runs out."/>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In this biblical &quot;Hangover&quot; spoof, the apostles awaken to find Jesus is missing and must piece together events of the previous night's wild Last Supper."/>
        <s v="Struggling to survive alone post-apocalypse, a young woman is offered protection by an unknown man, but his village may not be the haven she imagines."/>
        <s v="Tasked with risky missions across Turkey, members of a special-operations police unit confront danger and tragedy both on the field and at home."/>
        <s v="A young woman arrives at her estranged sister's wedding to mend fences but falls prey to lust when she meets the groom."/>
        <s v="In this documentary, passionate high schoolers travel the country and come of age during a turbulent yearlong prep for a national speech competiti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Working with an artificial intelligence to investigate the failure of a deadly Mars landing, a mission controller makes an astonishing discover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 young man looking for excitement moves to Ikebukuro, a district in Tokyo, where he finds a world of mystery in which the past and present mesh."/>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When a small town's letters to Santa accidentally go up in smoke, two elves venture out of the North Pole to retrieve every missing wish."/>
        <s v="Fifteen-year-old Tara Webster's dream of dancing comes true when she gets into a top dance academy. She soon realizes dancing is only half the battle."/>
        <s v="This documentary profiles influential chef Jeremiah Tower, who played a pivotal role in the invention of a revolutionary new American cuisine."/>
        <s v="Parisian teen Marinette transforms herself into superhero Ladybug to find her lonely secret crush Adrien when he runs away from home at Christmas."/>
        <s v="In a realm where magic and technology intersect, a shifty, cigar-smoking wizard finds himself in the middle of a war with the powers of hell."/>
        <s v="Hawaiian-shirt enthusiast Gabriel &quot;Fluffy&quot; Iglesias finds the laughs in racist gift baskets, Prius-driving cops and all-female taco trucks."/>
        <s v="Now married and raising a son, clumsy ape-man George finds his jungle kingdom in peril as Really Mean Lion challenges him for the throne."/>
        <s v="Eschewing the carnivorous ways of his fellow lions, maverick Leo follows a vegetarian diet â€“ causing the other lions to shun him."/>
        <s v="Young Nicolas agrees to do Santa's work for one year. But the stress of the job threatens the boy's sense of joy â€“ and Christmas itself."/>
        <s v="Young orphan Nicolas learns how to guide a sleigh, slide down chimneys and other duties he'll need when he becomes the next Santa Claus."/>
        <s v="With humankind's future at stake, a group of scientists and a powerful telepath venture into the void aboard a spaceship full of secrets."/>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In a near-future world, single people are hunted and forced to find mates within 45 days, or be turned into animals and banished to the wilderness."/>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The son of actor Leonard Nimoy directs this moving look at his father's portrayal of Spock, the iconic &quot;Star Trek&quot; character he played for 50 years."/>
        <s v="In this animated satire, a covert squad of operatives short on smarts but long on confidence tackles crime on the glitzy Gold Coast of Australia."/>
        <s v="A college girl romping through New York City in search of cocaine and other highs finds something real to grasp, only to see it potentially slip away."/>
        <s v="With an all-important high school party at stake, two teen yoga fanatics enlist a man hunter to help fight an army of monsters created by Nazis."/>
        <s v="In the time of dinosaurs, the ancient and powerful Energems were lost on Earth, and now the evil bounty hunter Sledge has returned to find them."/>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Entangling the lives of a movie star, a chauffeur, a prostitute and a pimp, this bold drama reveals ugly truths beneath Mumbaiâ€™s glitzy veneer."/>
        <s v="With their divorce set to become final on Christmas day, a couple must decide if they're really ready to throw in the towel on their relationship."/>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A conservative rabbi steps in to lead a congregation reeling from an accident, but his controversial plans incite a gender war among the congregation."/>
        <s v="After stepping in to revitalize his family's hotel, a money-minded businessman clashes with the hotel's cheery, Christmas-loving decorator."/>
        <s v="Emotionally vulnerable teacher Rachel accompanies three students to a weekend drama competition and forms an unexpected bond with troubled teen Billy."/>
        <s v="A disbanded fraternity tries to get their act together by finding new members, but beer bongs, bad grades and a demented dean stand in their way."/>
        <s v="It's Christmas, and BoJack wants nothing to do with it. Then Todd shows up with a giant candy cane and an old &quot;Horsin' Around&quot; Christmas episod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In her first special since 2003, Ellen revisits her road to stardom and details the heartfelt â€“ and hilarious â€“ lessons she's learned along the way."/>
        <s v="In a dystopian, near-future United States, a deportation caseworker who has begun to question authority tries to safeguard a woman and her young son."/>
        <s v="A one-eyed boy and plus-sized girl form a deep connection. But following a brief separation, they reunite as different people."/>
        <s v="Mike Epps tears up the stage at L.A.'s historic Orpheum Theatre in a special packed with blistering impressions and unapologetically raunchy swagger."/>
        <s v="Amid an avalanche of stars, Pee-wee straps on his ice skates and glides into the holiday season with Christmas cards, carols ... and Charo."/>
        <s v="Ronny Chieng (&quot;The Daily Show,&quot; &quot;Crazy Rich Asians&quot;) takes center stage in this stand-up special and riffs on modern American life and more."/>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New Jersey detective whose family was killed by an international gangster teams up with a Bangkok cop on a quest to bring down a criminal empire."/>
        <s v="An overly eager elf improves Santa's sleigh, but when he crash lands far from home, three odd critters pitch in to send him back to the North Pole."/>
        <s v="Rainbow Dash, Applejack, Pinkie Pie, Rarity and Fluttershy plan to perform with their new band at the Canterlot High musical showcase."/>
        <s v="After leaving Iowa with stars in her eyes, Ali arrives at a Los Angeles burlesque lounge with dreams of taking the stage with her soaring voic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With interviews from experts on both sides of the debate, this film questions the routine practice of non-religious infant circumcision in the U.S."/>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After a brief college romance, Emma and Dexter pursue separate dreams, but meet on the same day each year to compare their progress in life and love."/>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A maverick leader and a clever young general take on Japanese pirates amid bureaucratic intrigue in Ming Dynasty China."/>
        <s v="Six teenage groms come together one summer to share a dream: to work at the world-renowned Surfer's Paradise Resort on the legendary Sunset Island."/>
        <s v="A young Barack Obama forges his identity while dealing with race, divergent cultures and ordinary life as a New York City college student."/>
        <s v="On his path to becoming Pope Francis, Father Jorge Bergoglio pursues his religious vocation in a country ravaged by a brutal military dictatorship."/>
        <s v="Bowling alley worker Amy and nonconformist Raquel kick some serious demon butt while also facing their inner demons as they navigate their early 20s."/>
        <s v="Explore the icky world of rats and witness how their talent for surviving in almost any environment has led to catastrophic events throughout history."/>
        <s v="After years of estrangement, four sisters gather in the wake of their mother's death, which may or may not have been a suicide."/>
        <s v="American journalist Theo Padnos retraces the Middle Eastern journey that led to his 2012 kidnapping and brutal torture by an al-Qaida faction."/>
        <s v="A ruthless corporate headhunter battles his rival for a promotion while dealing with a family crisis that threatens to derail his career."/>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The remarkable true story of Gift Ngoepe, the first African to play for Major League Baseball, is recounted in this inspiring documentary."/>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When Daphne's TV show does a segment on real monsters, the gang fires up the Mystery Machine and heads to Moonscar Island, where zombies await."/>
        <s v="Aliens fleeing their planet land on Earth, pose as teenagers and fight off mutant space monsters by joining forces to become a powerful giant robot."/>
        <s v="Set in the jumbled landscape of Mumbai, this mystery drama centers on a police inspector who's trying to cope with the collapse of his marriage."/>
        <s v="When a young wizard leaves Tom to guard his priceless magic ring, Jerry gets the ring stuck on his head, igniting a series of slapstick antics."/>
        <s v="New filmmaker TÃ©o Frank travels the U.S. to create this documentary about underground hip-hop artists doing exceptional work outside the music industry."/>
        <s v="Three friends on an adventurous road trip/bachelor party in Spain learn some lessons about themselves and each other that will change them forever."/>
        <s v="Spine-chilling stories of malevolent spirits unfold in villages, jungles and haunted buildings across India."/>
        <s v="Two pairs of contestants go head-to-head for several rounds, deciphering puzzles and messages comprised of emojis for a chance at a $10,000 prize."/>
        <s v="Venturing into the woods, high schooler James discovers an intelligent robot that he must save from the hands of a businessman with an evil scheme."/>
        <s v="Comedian Ben Gleib hosts this game show in which teams of two compete to solve increasingly tough brain teasers. Faster answers mean more money."/>
        <s v="When a tour guide in Japan goes blind after seeing her fiancÃ©â€™s infidelity, she befriends a fellow Filipino keen to coax her out of the darkness."/>
        <s v="In this game show hosted by Olympian Apolo Anton Ohno, contestants compete by completing 60-second challenges using common household item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In each episode of this &quot;Skin Wars&quot; spinoff hosted by RuPaul, talented artists from various fields compete in body art for the first time."/>
        <s v="Britain's most ineffective but caring teacher takes his class to Cornwall for one last school trip, where anything could happen â€“_x000a_ and probably will."/>
        <s v="Shyam wakes to discover he's suspected in a murder that one journalist believes may have ties to a mysterious gangster."/>
        <s v="Actor Donald Faison hosts this game show in which contestants must arrange numerical-based trivia tidbits from largest to smallest for various prizes."/>
        <s v="An architect and his wife move into a castle that is slated to become a luxury hotel. But something inside is determined to stop the renovation."/>
        <s v="In the wake of Jesus Christ's crucifixion, his apostles dedicate themselves to spreading his message, risking their freedom and their lives."/>
        <s v="In this anime adventure series for kids, the forces of good and evil &quot;blade it out,&quot; battling each other with enchanted spinning tops."/>
        <s v="A Grim Reaper, a detective and a woman who foresees death get ensnared in matters of life and death â€“ and dark mysteries of twenty years past."/>
        <s v="Menaced by a psychopath who's got the local cops scared, waitress Lillian turns to a mysterious old logger to help her turn the tables on her stalker."/>
        <s v="Small-town residents mistake an Orson Welles radio broadcast for news about an alien invasion and are emboldened to act as they await an apocalypse."/>
        <s v="One filmmakerâ€™s quest to expose the human rights violations faced by Indiaâ€™s LGBTQ community was a project of passion seven years in the making."/>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In this Bangla thriller inspired by a true story, the discovery of a charred corpse in the woods leads to a high-profile murder investigation."/>
        <s v="Follow Todd Standing, Dr. Jeff Meldrum and other researchers into the wilderness, where they try to capture definitive proof of Sasquatch's existence."/>
        <s v="After finding his mom killed, Satoru's time-traveling ability takes him back 18 years for a chance to prevent her death and those of three classmates."/>
        <s v="Take in the true account of drug kingpin &quot;Freeway&quot; Rick Ross's empire and how the CIA helped him fuel America's  devastating crack cocaine epidemic."/>
        <s v="A Punjabi woman who works on a farm must endure the difficulties of living in an oppressive class-based society and a dysfunctional community."/>
        <s v="In this Hindi version of the Tamil blockbuster, a Tamil gang leader in Kuala Lumpur seeks justice for crimes committed against him and his family."/>
        <s v="This documentary pays tribute to the young cadets who gave their lives to defend Mexico against U.S. forces during the battle of Chapultepec Castle."/>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A heartbroken wildlife photographer throws himself into his work, only to find himself experiencing strange transformations."/>
        <s v="Teens of Korean descent who were born and raised in other countries travel to Seoul to learn about their cultural heritage at a summer camp in 1986."/>
        <s v="Passions flare and alliances form when neighbors Ana and Miguel each start an affair with former lovers, right under their spouses' noses."/>
        <s v="Six fearless surfers travel to the north coast of Iceland to ride waves unlike anything they've ever experienced, captured with high-tech cameras."/>
        <s v="In this genre-bending tale, Errol Morris explores the mysterious death of a U.S. scientist entangled in a secret Cold War program known as MK-Ultra."/>
        <s v="The lives of three dissatisfied brothers running a family bridal shop turn topsy-turvy when one of them has to care for his ex-girlfriend's baby."/>
        <s v="When a huge marijuana shipment falls prey to thieves, the aftermath touches players from all ranks of the drug trade between Morocco and Europe."/>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Follow an 11-year-old boy as he goes from ordinary child to colorful competitor in his quest for a big win at Indiaâ€™s biggest kite-flying festival."/>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o fulfill her mother's dying wish, middle-class Khirad marries elite Ashar. But those who disapprove plot to turn Ashar against his wife."/>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Seung Yeon decides to chase her dream of becoming a K-pop star and audition for a popular group. There's only one catch: It's a boy band."/>
        <s v="When a gifted patissier with a gloomy past meets a bright and easygoing cafÃ© owner, he begins to shed his thorns and learns to love again."/>
        <s v="An arranged engagement between a village girl and her city cousin shows signs of true love, but an indiscretion decades ago could doom their romance."/>
        <s v="When a Bedouin patriarch takes a second bride, his first wife chafes against her changing status while his daughter chases her own dreams of autonomy."/>
        <s v="Strong-willed, middle-class Kashaf and carefree, wealthy Zaroon meet in college, but before love can take root, they each have some growing up to do."/>
        <s v="Comic book artist Emma draws her ideal man: Edward, the director of a film about a novelist named Michelle, who's writing a book about Emma."/>
        <s v="Real events are dramatized in the unthinkable story of a resilient teenager held prisoner by a seasoned predator on a remote farm in the 1980s."/>
        <s v="The Tomorrowland music festival marks its 10th anniversary in Belgium, the U.S. and Brazil, with all the diverse excitement of the annual event."/>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The Biblical story of Samson becomes this sword-and-sandals epic about an Israelite warrior whose God-given brawn is undone by a beautiful temptress."/>
        <s v="This docuseries follows English soccer club Sunderland through the 2017-18 season as they try to bounce back after relegation from the Premier League."/>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This revealing documentary explores how the high-stakes world of Amateur Athletic Union basketball has professionalized youth sports in America."/>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Haunted by nightmares and her father's disappearance, Heather goes on the hunt for him â€“ and discovers a disturbing truth about her own identity."/>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In the wake of World War II, 11 Allied judges are tasked with weighing the fates of Japanese war criminals in a tense international trial."/>
        <s v="Jack Whitehall invites his notoriously stuffy father onstage in London's West End for a Christmas comedy extravaganza, complete with celebrity guests."/>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Judd Apatow returns to stand-up comedy after 25 years, riffing on living with three women, amusing moments from his career and much more."/>
        <s v="Comedians Steve Coogan and Rob Brydon gorge on local delicacies and celebrity impressions as they reunite for a hilarious road trip through Spain."/>
        <s v="A guilt-ridden doctor in a Belgian town tries to uncover the identity of a woman who died after being turned away from her office."/>
        <s v="As viceroy Lord Mountbatten arrives in Delhi to oversee a transfer of power from Britain to India in 1947, war looms between religious factions."/>
        <s v="This fascinating documentary examines the life of performing killer whale Tilikum, who has caused the deaths of several people while in captivity."/>
        <s v="The expressive Ricardo O'Farrill uses his astute comedic sensibilities to tease Christmas traditions, and not even Santa Claus escapes unscathed."/>
        <s v="When Santa gets arrested for trespassing after crashing his sleigh, it's up to a father-son team to spring him from jail and save Christmas."/>
        <s v="They are fiercely competitive athletes, determined to become champions on one of the world's toughest golf courses. And they're still in grade school."/>
        <s v="After succumbing to her terminal illness, a teenager posthumously narrates her parentsâ€™ tenacious relationship in this drama based on a true story."/>
        <s v="After witnessing an assassin's slaughter, a young girl holes up in a farmhouse with a suicidal vet, who must use wits and guts to fend off the killer."/>
        <s v="The world's got a lot of problems, but Vir Das has a lot of answers as he discusses travel, religion, his childhood and more in this stand-up special."/>
        <s v="Following life-changing traumas, two girls from different backgrounds fight to discover the identities of their biological parents."/>
        <s v="A family Christmas gathering at an isolated Australian estate turns into the holiday from hell after a mysterious stranger turns up at the door."/>
        <s v="Four young women head to a country house for an idyllic weekend retreat. But what lies in store for them is far from the dreamy getaway they imagined."/>
        <s v="A comedy troupe of four friends on the autism spectrum prepares for a final show before its members go their separate ways."/>
        <s v="When his outlaw dad is kidnapped, Tommy â€œWhite Knifeâ€ Stockburn sets off across the West on a rescue mission with five brothers he never knew he had."/>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Developers looking for a location to build a resort on Saipan stumble into a subterranean bunker from WWII where an evil force lies in wait."/>
        <s v="In the Australian outback, an Indigenous cop on a missing persons case unearths a trafficking ring and runs afoul of political-industrial interests."/>
        <s v="Beyond her larger-than-life persona, this documentary reveals the woman behind the famed event planner, and her legacy as a cultural icon and activist."/>
        <s v="The complex historical figure of Leon Trotsky comes to life in this epic biography that depicts the tumultuous life of the Russian revolutionary."/>
        <s v="A series of incidents in Afghanistan set complicated political and personal events in motion for a returning Norwegian Special Forces officer."/>
        <s v="Passion is an understatement. Meet the folks who wanted a Major League Soccer club in Philadelphia so badly, they became fans before it even existed."/>
        <s v="Despite her vain stepmother and mean stepsisters, an aspiring singer works as an elf at a Christmas tree lot and finds her own holiday miracle."/>
        <s v="After a run-in with Richard Grieco, dimwits Doug and Steve gain entry to a swanky nightclub in this comedy based on a &quot;Saturday Night Live&quot; sketch."/>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From romantic pursuits to their friendship, a trio of young men navigate the complexities of relationships while sharing a London apartment."/>
        <s v="A pimp with aspirations of grandeur wants to make it as a rapper but discovers that fame isn't all it's cracked up to be in this indie drama."/>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This provocative film sheds light on actor-comedian Martin Lawrence's roots, his rise to fame and his walk on the wild side."/>
        <s v="Little Mila turns playtime into a series of fun and educational adventures with her magical pet Morphle, who transforms into anything she dreams up!"/>
        <s v="When a blood-spattered altar boy is found running from a murder scene, his conviction seems certain â€“ but his attorney is determined to win the case."/>
        <s v="A young villager moves to Chandigarh and falls for his bubbly neighbor, but their love story is affected by several heartbreaking twists of fate."/>
        <s v="Decades after Detroit singer-songwriter Rodriguez disappeared following the commercial failure of his albums, two fans try to track down their idol."/>
        <s v="A renowned corporate attorney at a prestigious firm gambles on a dropout with a photographic memory but no law degree to help on high-stakes cases."/>
        <s v="In a remote Alaskan town reeling from a sudden triple murder, a former rodeo champ befriends a lone newcomer with a violent occupation."/>
        <s v="This biopic follows pro golfer Ariya Jutanugarn's journey to the LPGA tour, from child prodigy to her number-one ranking in the world."/>
        <s v="A 10-year-old dreamer's imaginary friends â€“ mighty Sharkboy and fire-producing Lavagirl â€“ come to life to seek his help battling a nefarious baddie."/>
        <s v="A single man searches for his soulmate through a series of dates with 25 contestants ready to romance him for a chance at love."/>
        <s v="Two rookie Boston cops are sent deep undercover â€“ one inside the gang of a charismatic Irish mob boss and the other double-crossing his own department."/>
        <s v="When a move to an exclusive seaside community sends her mother and twin brother into a downward spiral, teenager Medina finds solace in surfing."/>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In one of history's greatest last stands, a battalion of 21 Sikh soldiers fights to defend their outpost from attack by over 10,000 Afghans."/>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In Victorian London, 12-year-old business magnate Ciel Phantomhive thwarts dangers to the queen as he's watched over by his demon butler, Sebastian."/>
        <s v="When a cop loses his vision, his detecting skills stay sharp. Luckily, a rookie officer recognizes his extraordinary powers of deduction."/>
        <s v="Explore the life and times of legendary soccer manager Bobby Robson, whose keen mind for the game was matched only by his devotion to his teams."/>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This fast-paced action flick tells the dark story of Hellboy, a charismatic demon who's put on Earth by the Nazis to terrorize the rest of the world."/>
        <s v="A Hong Kong intelligence officer tasked with finding undercover agents whose identities have been erased finds herself in the paths of rival triads."/>
        <s v="A spinoff of Rohit Shetty's action franchise, this animated series follows brave kid cop Little Singhamâ€™s adventures as he defends his town from evil."/>
        <s v="When Kaal, the vilest demon on earth, threatens to destroy his village, child cop Little Singham must use his strength and smarts to fight back."/>
        <s v="While keeping his identity secret, a real estate billionaire tries to woo an outspoken croupier who talks gamblers out of losing their money."/>
        <s v="The adventures of Bear Grylls get a unique spin as Bollywood star Sunny Leone hosts the show famous for revealing Bear's wilderness survival skills."/>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Weighed down by a dark secret, IRS agent Ben Thomas tries to improve the lives of seven strangers in need of a second chance."/>
        <s v="In this take on the classic tale, a captive circus mermaid transforms the lives of a skeptical journalist and his wide-eyed young sister."/>
        <s v="Bo thinks her holiday gift-giving isn't good enough, so she heads north to study under Santa Claus â€“ only to find he's missing."/>
        <s v="Captain Atomic â€“ once a superhero, now a sock puppet â€“ can only activate his powers with the help of Joey, his new partner and biggest fan."/>
        <s v="A 23-year-old girl who's married to a man more than twice her age is forced to contend with the predatory nature of a male-dominated society."/>
        <s v="Couples on a tiny budget try to ensure that the day of their wedding turns out to be the magical experience they always dreamed it would be."/>
        <s v="After discovering that she was adopted as an infant, a young woman embarks on a perilous quest to connect with her biological mother."/>
        <s v="Featuring archival footage and personal recordings, this documentary offers candid insight into the life of the beloved princess."/>
        <s v="On a cruise for gay men, five passengers of different nationalities take a break from their families and cultures to party and reflect on life."/>
        <s v="Oh takes it upon himself to introduce Christmas joy to his fellow Boovs. Unfortunately, his well-meaning mission nearly destroys the city."/>
        <s v="Driven by the lessons he learned from his mother, and the values of the Sikh religion, a man sets out on a mission to serve humanity."/>
        <s v="This documentary chronicles the tragic, true story of Justin Fashanu, the first â€“ and only â€“ openly gay man to have played professional soccer."/>
        <s v="In a plot to bait the snake-goddess Nagin for her immortality-granting essence, George States journeys to India and abducts her reptilian lover."/>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Captured by Nazis and sent to Auschwitz, a Jewish musician is assigned to soothe other prisoners marching to their deaths in the gas chambers."/>
        <s v="The chaotic ramblings of a young architect's mind take hold of his life as he leaves behind his past in India to work in Prague."/>
        <s v="When a palatial wedding venue turns out to be haunted, one of the families hosting the wedding hires a fearless Sikh to deal with the ghost."/>
        <s v="This high-octane thriller tells the story of a man on a mission to reclaim what was taken from him and the agent who's determined to stop him."/>
        <s v="Mexican journalist and UFO investigator Jaime Maussan travels the world collecting evidence and firsthand accounts of extraterrestrial phenomena."/>
        <s v="This documentary explores the growing trend of marijuana decriminalization in the U.S. and the use of cannabis in medicine, art, fine dining and more."/>
        <s v="In the near future, with civilization a thing of the past, a man puts his family in peril when he reluctantly lets outsiders into his compound."/>
        <s v="Legendary journalist Gay Talese unmasks a motel owner who spied on his guests for decades. But his bombshell story soon becomes a scandal of its own."/>
        <s v="Zig, an island-bound hyena, will do anything to get his paws on Marina the mermaid, but her devoted pal Sharko always comes to her rescue in time."/>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conic artist and master of relaxation Bob Ross demonstrates the process of creating wintry scenes in these episodes dedicated to the season."/>
        <s v="In this fact-based drama, politically motivated cops in Andhra Pradesh set out to frame four Tamil laborers for a crime, torturing them to no avail."/>
        <s v="A young boy is wanted for a crime he has no recollection of committing and must go on the run, hunted by two powerful kings and their forces."/>
        <s v="An unconventional high school philosophy teacher upsets a few parents and staff, romances others and inspires all his pupils, including his gay son."/>
        <s v="As the new kid, a shy high school senior finds himself tormented by all his peers except one. But his new friend has a dark, infectious outlook."/>
        <s v="By night, teenage Rikuo becomes a form of demon called yokai, preparing to fulfill his destiny as the head of his legendary yokai clan."/>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Three teenaged best friends on the planet Telluria begin an incredible journey of adventure as they fight against the most evil being in the universe."/>
        <s v="This documentary crime series charts the rise of the Irish Mob in America, from urban immigrant poverty to political power and wealth."/>
        <s v="An unemployed Bollywood session violinist in Mumbai finally lands a small gig, but it's what happens on his way home that proves truly transformative."/>
        <s v="Nate's special Yo-Kai Watch is missing. He travels back in time to meet the watch's inventor, his grandfather. Together, they must restore history!"/>
        <s v="A young &quot;fabric geek&quot; lands a job at an upscale Japanese lingerie company â€“ and quickly discovers she'll need help to survive."/>
        <s v="Rainbow Dash, Applejack and friends compete against Crystal Prep Academy and their lead athlete, this world's Twilight Sparkle, in sporting events."/>
        <s v="This documentary recounts a 1994 incident in Honolulu in which a circus elephant attacked and killed its trainer, then ran loose on the city streets."/>
        <s v="As preparations for the Winter Feast build, Po is caught between his obligations as the Dragon Warrior and his family holiday traditions."/>
        <s v="Stand-up comedian Colin Quinn calls out the hypocrisies of the left and the right in this special based on his politically charged Off-Broadway show."/>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Four clever school kids start their own detective agency and vlog about their adventures, becoming fast friends in the process."/>
        <s v="Traveling the U.S., host John Weisbarth and expert Zack Giffin are helping families prep for the tiny lifestyle and create hypercustomized mini homes."/>
        <s v="A look into the journey of influential strength coach Louie Simmons and the Westside Barbell gym he founded, evolving the sport of powerlifting."/>
        <s v="A policewoman whose childhood friend disappeared in Patagonia years ago starts a new search to find answers, and soon finds her own life in danger."/>
        <s v="Traversing disciplines from physics to psychology, nine scientists share ideas and seek common ground by delving into deep existential questions."/>
        <s v="After discovering that their secret military prison is under attack by terrorists, a ragtag group of inmates does their best to neutralize the enemy."/>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In this family film, never-dull third-grader Judy Moody embarks on a summer adventure with her brother, Stink, and always-up-for-fun Aunt Opal."/>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This compelling documentary follows the 2012 Steubenville, Ohio rape case, putting social media and high school football culture in the spotlight."/>
        <s v="Unwed and pregnant, a young woman flees her abusive home in 1950s Georgia and takes refuge at a mysterious convent with a terrible secret."/>
        <s v="In 1980s Japan, one determined man turned every crushing setback into opportunity. His name was Toru Muranishi, and he revolutionized his industry."/>
        <s v="An unassuming San Francisco chef becomes the latest in a long line of assassins chosen to keep the mystical Wu powers out of the wrong hands."/>
        <s v="Siblings separated as children who no longer recognize each other are pitted against each other in a war involving drugs, crime and betrayal."/>
        <s v="Doomed by misunderstandings, two middle-school classmates miss their shot at love â€“ but a twist of fate brings them together years later."/>
        <s v="In the stand-up performance that made him a legend, comedian Denis Leary caustically holds forth on nonsmokers, vegetarians and other undesirables."/>
        <s v="When a woman is accused of killing her lover, a renowned lawyer is hired â€“ but the more they try to  untangle the truth, the more convoluted it becomes."/>
        <s v="In a time of turbulence for the free market system, one economist explores how it has lifted billions out of poverty, and might just save us all."/>
        <s v="Southern charmer Theo Von offers up a twisted take on his dating mishaps, meeting Brad Pitt, chasing down fugitive chimpanzees and more."/>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Two strangers meet by chance on a trip to Thailand and form a connection when they realize their former romantic partners ended up getting together."/>
        <s v="A couple's new dream home morphs into a nightmare after they learn that an evil and lustful spirit resides in their basement."/>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When a confident college professor is courted by four eligible and well-established men, she struggles to decide who she likes the best."/>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Jake, Izzy, Cubby and Skully face off against the scheming Captain Hook in a race to find special treasures hidden all around Never Land."/>
        <s v="When Ultron seizes control of Iron Man's armor, the Avengers race to save their friend and stop an evil plot to take over the world."/>
        <s v="While vacationing at a resort, an ornery and outspoken man is held captive by a criminal organization."/>
        <s v="A man begins to regret his choices when his brother decides to join him as a member of the same terrorist organization."/>
        <s v="What is anime? Through deep-dives with notable masterminds of this electrifying genre, this fast-paced peek behind the curtain seeks to find the answers."/>
        <s v="A mother and young son escape into their own imaginations to ignore the reality of their lives in rural Mexico."/>
        <s v="These uncanny tales reveal a world where individuals face the tragic consequences of social pressure, parental oppression and family dysfunction."/>
        <s v="An avid gamer is magically transported to ancient China, where he must become a warrior in order to save the princess from an evil warlord."/>
        <s v="An American travels to Hong Kong in hopes of winning a lucrative â€“ but potentially deadly â€“ all-female underground fighting tournament."/>
        <s v="In a dangerous area of the Mekong River, a drug raid ending in 13 deaths arouses the suspicions of a narcotics officer who sets out to find the truth."/>
        <s v="The security chief at a top-level medical facility must fight to ensure that revolutionary cancer research doesn't fall into the wrong hands."/>
        <s v="Cross skewers Donald Trump, religious taboos and American swagger in a provocative night of comedy at the Paramount Theatre in Austin, Texas."/>
        <s v="When an overscheduled girl befriends an eccentric aviator, he regales her with tales about the adventures of an unusual boy who lives on an asteroid."/>
        <s v="An orphaned bird tags along with a flock on their long migration to Africa and becomes a hero when his newfound &quot;family&quot; runs into trouble."/>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Mexican comic Alan SaldaÃ±a has fun with everything from the pressure of sitting in an exit row to maxing out his credit card in this stand-up special."/>
        <s v="Top scientists and paleontologists examine dinosaur fossils located throughout Canada, while searching for elusive new species."/>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A bright and spirited seven-year-old girl uses her vivid, dreamlike imagination to navigate everyday adventures alongside her real and imaginary BFFs."/>
        <s v="In 14th-century Barcelona, a serf's determined climb to wealth and freedom incurs the disdain of the noble class and the suspicion of the Inquisition."/>
        <s v="What could have been a sad journey turns joyful for Rahul when he falls in love with a woman en route to submerging his grandfather's ashes."/>
        <s v="Explore the psychological machinations and immoral behavior that define the most nefarious types of criminals."/>
        <s v="Slick lawyer Sung fears he's been cursed with bad karma and considers giving up his practice â€“ until he's approached by a widow accused of murder."/>
        <s v="An eager young rookie joins the ragtag small-town police force led by his dad as they bumble, squabble and snort their way through a big drug case."/>
        <s v="Two young buddies seek love in Hawaii, and upon returning home in disappointment, soon entangle themselves in a messy identity swap."/>
        <s v="A physicist uses the laws of thermodynamics to describe romance and relationships, but his theories prove faulty when it comes to his own love life."/>
        <s v="Female intelligence agents infiltrate the disparate aspects of a Colombian cartel in an attempt to take down the drug lords and their associates."/>
        <s v="In the summer of 1998, middle child Harshu balances school, family, friendship and other challenges of growing up."/>
        <s v="This is the astonishing true story behind a moment in TV history: the live 1961 broadcast of Nazi mass-murderer Adolf Eichmann's trial in Jerusalem."/>
        <s v="Eager to flaunt their success in front of old bullies and teenage crushes, two best friends spend a wild night at their middle school reunion."/>
        <s v="Part-timer Carole meets rich girl Tuesday, and each realizes they've found the musical partner they need. Together, they just might make it."/>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Romance, rivalry and radical mystery collide as a group of teens attend a remote island sleepaway camp in this suspenseful, supernatural drama."/>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Desperate to keep her husbandâ€™s secret, a devoted politicianâ€™s wife struggles to stave off threats that could ruin their promising new life."/>
        <s v="Teens in America dedicate themselves to the Asian game of Go, which originated in ancient China, drawing meaningful life lessons along the way."/>
        <s v="After living in America for years, a teenage girl moves back to the Netherlands and is quickly singled out as a misfit by the popular clique at school."/>
        <s v="In 1980s Galicia, Spain, a young fisherman becomes a prosperous cocaine smuggler by providing Latin American suppliers with a European entry point."/>
        <s v="Death row inmates convicted of capital murder give a firsthand account of their crimes in this documentary series."/>
        <s v="After she's left at the altar, a workaholic advertising executive ends up on her Caribbean honeymoon cruise with her estranged father."/>
        <s v="A top-ranked college marching bandâ€™s members fight to keep their spots, memorize routines, tend to their social lives â€“ and slay the competition."/>
        <s v="When an FBI-trained cop returns to her Navarre hometown to catch a killer targeting local teens, she must also face personal demons from her past."/>
        <s v="Mistakenly accused of kidnapping, a veteran soldier leaves a trail of broken bad guys in his wake as he tries to rescue a teen sex trafficking victim."/>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A British juvenile offender's violent temper gets him transferred to an adult prison, where he encounters his estranged father."/>
        <s v="Bear buddies Bucky and Bjorn play games, go on far-out adventures and learn about wondrous new things together."/>
        <s v="Former U.S. Labor Secretary Robert Reich makes a compelling case about the serious crisis the U.S. faces due to the widening economic gap."/>
        <s v="When cheerleading champs the Rebels are challenged by an edgy new squad, they take on teams from all over the world in a virtual cheer battle."/>
        <s v="Small-town import Ryan Hamilton charms New York with folksy comic observations on big-city life, hot-air ballooning and going to Disney World alone."/>
        <s v="While crafting his Grammy-nominated album &quot;Astroworld,&quot; Travis Scott juggles controversy, fatherhood and career highs in this intimate documentary."/>
        <s v="In the wake of her husband's betrayal, a novelist and mother moves to an old building, where she receives a music box and encounters a strange spirit."/>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When teenage Ray begins transitioning from female to male, his single mom and grandmother must cope with the change while tracking down his father."/>
        <s v="This documentary takes a deep dive into the benefits, dangers and lingering questions around Kratom leaf as an alternative to opioid painkillers."/>
        <s v="Nine dads around America with different family structures, backgrounds and jobs navigate the joys and challenges of fatherhood."/>
        <s v="A hedonistic soccer mom takes a voyage of self-discovery when she tries to reconnect with her son by returning his pet rock to a Mediterranean island."/>
        <s v="Dave Chappelle takes on gun culture, the opioid crisis and the tidal wave of celebrity scandals in a defiant stand-up special filmed in Atlanta."/>
        <s v="A messaging app unites a mute prostitute, an unruly rich girl and a stormy young woman, three Hong Kong teens living in pain and excess."/>
        <s v="On the run from authorities, a troubled man recalls the mysterious events â€“ and the strange drifter â€“ that inspired his unusual transformation."/>
        <s v="Pregnant and overwhelmed, Diana hires a caretaker for her son with severe autism. But she soon begins to fear the new nanny has sinister intentions."/>
        <s v="Determined to fall in love, 15-year-old Adele is focused on boys. But it's a blue-haired girl she meets on the street who really piques her interest."/>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After 25 years of searching, a lonely dentist finds his long-lost daughter but learns that she suffers from a rare medical condition."/>
        <s v="From Joe Berlinger, director of the &quot;Paradise Lost&quot; trilogy, comes this documentary about controversial former U.S. Treasury Secretary Henry Paulson."/>
        <s v="This edgy drama follows 19-year-old Ari, a gay Greek-Australian whose roiling ethnic- and sexual-identity struggles lead to a wild, 24-hour odyssey."/>
        <s v="A powerful demon has been sealed away for 200 years. But when the demon's son is awakened, the fate of the world is in jeopardy."/>
        <s v="Spend an evening with gleeful, oh-so-awkward Maria Bamford via her cozy, shot-at-home comedy special, which has a two-person audience: her parents."/>
        <s v="The second half of Lars von Trier's epic follows Joe as her reignited sex addiction destroys her family and thrusts her toward a surprising new trade."/>
        <s v="After a documentary about the Japanese whaling industry garnered international attention, an amateur filmmaker decides to tell the rest of the story."/>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Desperate to escape her tyrannical father, a rebellious teen befriends a deaf drug pusher who's saving up his money for cochlear implants."/>
        <s v="A disenfranchised 16-year-old girl connects to an older man on the internet and after a brief one-sided affair descends into obsession and anorexia."/>
        <s v="In 1806, ambitious magician Norrell leads a revival of practical magic in England and ignites a fierce rivalry with bold young conjurer Strange."/>
        <s v="Too hungover to report as a witness in a criminal trial the day after his birthday party, a young man and his pals do some unexpected soul-searching."/>
        <s v="When a successful young rap star has an affair with an obsessive fan, his life is turned upside down when she kidnaps him."/>
        <s v="Shirtless comic Bert Kreischer relays personal secrets and stories about being a cool â€“ if not always responsible â€“ dad in this stand-up special."/>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A variety-show production trips up big time when the cast members take their roles to new heights, and the line between fact and fiction blurs."/>
        <s v="Runaway teen lovers June and Harry find themselves swept up in a dangerous and confusing new world when June begins to display mysterious abilities."/>
        <s v="This colorful documentary explores the origins and impact of He-Man, a character whose power stretched well beyond a toy line and children's TV show."/>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Old-school auto collector Mike Hall, his pal Avery Shoaf and son Connor Hall go the extra mile to restore retro cars â€“ and hopefully turn a profit."/>
        <s v="In rural India, a detective's investigation of seven confounding suicides uncovers revelations about the myths and mindsets of the rest of the village."/>
        <s v="Actress Robin Wright plays herself in this surreal drama about a film star who agrees to have her digital image recorded for reuse in future films."/>
        <s v="Just months after a tragic loss, detective Sofia Karppi investigates the murder of a woman with ties to a Helsinki construction company."/>
        <s v="Friends Proog and Emo live in a capricious, seemingly infinite machine with a sinister purpose in this experimental computer-animated short."/>
        <s v="Twin siblings live under a curse in their ancestral home, but one of them is tempted to defy house rules, angering the spirits keeping them hostage."/>
        <s v="Talking squarely to the hip-hop generation, musicians, athletes and others outline the benefits of exercise, a healthy diet and spiritual wellness."/>
        <s v="In a world where an app alerts people if someone in the vicinity likes them, Kim Jojo experiences young love while coping with personal adversities."/>
        <s v="Unabashed comedian Lynne Koplitz offers a woman's take on being crazy, the benefits of childlessness and the three things all men really want."/>
        <s v="High schooler Sadie Mitchell believes the world is about to end â€“ literally. Before it does, she sets out to kiss a boy and win back her best friend."/>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Four young Asian-American rappers strive to achieve success on their own terms in a musical genre that often treats them as outsiders."/>
        <s v="Sparks of both passion and contempt fly when a self-sufficient architect is forced to work with a snobbish industrialist."/>
        <s v="A field hockey-playing pizza delivery boy finds himself transformed from slacker to zombie slayer during an outbreak of the undead in Kuala Lumpur."/>
        <s v="Two huge soccer fans must go on a rambunctious road trip to fix a big match between Malaysia and Thailand, or they'll draw the ire of a loan shark."/>
        <s v="Noted UFO expert Dr. Steven Greer interviews witnesses and presents classified documents concerning the existence of extraterrestrials."/>
        <s v="In the crime-ridden slums of New York in the 1860s, vengeful orphan Amsterdam Vallon joins the cutthroat gang of his father's killer, Bill the Butcher."/>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Spunky leopard cub Leo and his loyal tiger pal Tig team up for fun and adventure as they explore the forest and learn about ancient legends."/>
        <s v="With the digital revolution just around the corner, the employees of Bibideaux camera store strive to stay relevant amid unstoppable change."/>
        <s v="A movie-loving 10-year-old and her blind little brother trek to meet Indian superstar Shah Rukh Khan for help in getting the boy an eye operation."/>
        <s v="Follow the Chinle High basketball team in Arizona's Navajo Nation on a quest to win a state championship and bring pride to their isolated community."/>
        <s v="Nestled in a faraway cloud is a rainbow-colored world called Care-a-Lot, home to the magical Care Bears who each have a special talent."/>
        <s v="When a vicious war against Catholics is waged in Mexico in the 1920s, a retired general joins the militia fighting to preserve religious freedom."/>
        <s v="Best friends LÃ©a and Camille explore the notion of healing while traveling to Latin America in search of a cure for a terminal disease."/>
        <s v="Waxing nostalgic about the bittersweet passage from childhood to puberty, four childhood girlfriends recall the magical summer of 1970."/>
        <s v="Feeling forgotten on Mother's Day, three best friends leave the suburbs and drive to New York City to surprise their adult sons."/>
        <s v="When a chemical plant's poor conditions cause tragedies, an employee leads a protest against the companyâ€™s callous owner and local politicians."/>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lesbian housewife, feeling trapped in a stale marriage, begins visiting female prostitutes and soon seeks excitement by becoming a sex worker."/>
        <s v="A suburban couple hires a new sitter to watch their three kids for the night, unaware that the young woman isn't who she claims to be."/>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In the wake of the plane crash that claimed the lives of 71 people, the Brazilian soccer club Chapecoense seeks to rebuild the team that made history."/>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cranky control freak must rely on his comically dysfunctional family to pull off a scam on a greedy land shark who's stolen his prized property."/>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Two rebellious, hot-headed teenage brothers get caught up in gang life, which has dangerous repercussions for their family and friends."/>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A flamboyant con artist and his band of gleeful robbers gamble with fate when smugglers hire them to swipe antiques from a speeding tr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quot;Last Comic Standing&quot; runner-up Lavell Crawford lords over a hometown crowd at St. Louis's Orpheum Theatre, raking in the love â€“ and the laughs."/>
        <s v="Four high school seniors steal an important college entrance exam and go on vacation to &quot;study,&quot; but accidentally lose the exam while partying."/>
        <s v="Four friends from a humble technical school compete against the elite students of a prestigious university in a robot-building contest."/>
        <s v="When an earthquake hits Chile, rescue workers must put aside their differences to save the country from a businessman's evil scheme."/>
        <s v="While living a comfortable life with his wife and child, a germophobic man realizes his estranged brother may have committed a terrible crime."/>
        <s v="During World War II, a Chinese railroad worker leads a group of brave resistance fighters against the forces of Japanese occupation."/>
        <s v="On a journey from Brazil to the Las Vegas championships, professional bull riders risk it all to earn money, respect and titles."/>
        <s v="Superstar DJ Steve Aoki reflects on the driving force behind his career: his ambitious father, Benihana founder and perennial daredevil Rocky Aoki."/>
        <s v="A retrospective look at the life and career of Grammy-award winning Spanish musician Alejandro Sanz."/>
        <s v="In this mix of live action and CGI, rascally Peter Rabbit faces a tough new foe in his ongoing battle for the veggies in Mr. McGregor's garden."/>
        <s v="Pet rescue expert Rocky Kanaka and renovation specialist Rob North travel across North America, transforming animal shelters to help homeless pe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From baffling people on the street to orchestrating elaborate tricks, Justin Willman blends good-natured magic with grown-up laughs."/>
        <s v="In the probing documentary &quot;Party Monster,&quot; DJ Fingablast investigates what became of his childhood hero, DJ Slizzard."/>
        <s v="A wealthy couple whose marriage is on the rocks befriends a local homeless man who changes their perspectives in this inspiring true story."/>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An online community of amateur sleuths use technology to solve crimes â€“ and make quirky friends â€“ in their quest for justice."/>
        <s v="Daring comedian Yoo Byung-jae connects criticism he's received from the general public to some of the most touchy issues in current Korean society."/>
        <s v="A world-weary detective is forced to team up with a 12-year-old who thinks she's a cop in order to solve a case that's baffled police."/>
        <s v="Shrek celebrates Halloween, Puss in Boots is captured by soldiers, and the gang participates in a kingdom-wide singing competition."/>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etermined to throw off the curse of being Satan's illegitimate son, Rin enters the True Cross Academy to become an exorcist, just like his mentor."/>
        <s v="Dr. Lisa Sanders crowdsources diagnoses for mysterious and rare medical conditions in a documentary series based on her New York Times Magazine column."/>
        <s v="When a goofy but likable millionaire discovers his fiancÃ©eâ€™s plan to steal his wealth, he devises an unromantic scheme to make her life a living hell."/>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When his best friend is killed for uncovering political corruption, an idealistic young man decides to become a masked fighter for justice."/>
        <s v="Casino mogul Benny Ho wields enormous power. But a feud with his former partner and a massive fraud scheme soon threaten his family and his empire."/>
        <s v="Shaolin monk San Te returns to protect a fellow hero with a talent for finding trouble in this action-packed sequel to &quot;The 36th Chamber of Shaolin.&quot;"/>
        <s v="Three assassins â€“ magician Lei Ying, hit man Tieh Hon and kung fu master Ti Tan â€“ are sent to Yunnan by their clan leader to bring to justice another clan member who betrayed the tribe."/>
        <s v="Johnnie To's character-centered drama follows a Hong Kong firefighting crew as they take on harrowing rescue missions and navigate personal dilemmas."/>
        <s v="An officer killed on the job returns to Earth as a ghost to solve his own murder and seek justice with the help of a rookie cop and some funky magic."/>
        <s v="To prove himself to a love interest, a delivery boy learns dubious kung fu from an aging charlatan so he can challenge his archrival to a fight."/>
        <s v="Struggling in a loveless marriage, a hard-drinking, workaholic cop finds a chance at redemption after a fateful incident leaves him wounded."/>
        <s v="In this comedy, characters from all walks of life go head-to-head around the mahjong table in a high-stakes contest of different playing styles."/>
        <s v="In ancient China, Zhi Ming trains at the legendary Northern Shaolin temple to avenge the death of his father at the hands of a nefarious magistrate."/>
        <s v="When a young man ignores a feng shui masterâ€™s warning and decides to marry before turning 30, a series of mishaps begins to curse his life."/>
        <s v="A brainy private school student is transferred to a far less elite institution, where he must fend off classmates who settle scores with fistfights."/>
        <s v="After a body is discovered in their building, a vengeful, paranormal presence begins to affect Taew, Mod Dum and Cartoon's business."/>
        <s v="Leader of the Ten Kwangtung Tigers, Tieh Chiao-san works with his kung fu students to protect his village from crime. But when an opium dealer starts to ruin the town, Tieh Chiao-san struggles to fight back, thanks to his growing opium addiction."/>
        <s v="In this dramatized rendition, students undergo rigorous study at Master Yu's Peking Opera school, a cradle for future Hong Kong film stars."/>
        <s v="When thugs prey upon innocent factory workers, a small-time scammer trains for revenge by studying the moves of Shaolin temple monks."/>
        <s v="Hit by a media storm over his own mounting debts, a police officer leads an investigation against the loan sharks behind a sinister credit scheme."/>
        <s v="Shaolin warrior Tung Chien-chen is injured in battle against the hated Wu Tang clan, and nursed back to health by a knife-throwing master. As he recovers, Tung learns this deadly art, and also falls in love with his teacher's daughter."/>
        <s v="While working at a family friend's business, a penniless orphan draws the attention of a corrupt competitor and is torn between divided loyalties."/>
        <s v="To avoid punishment for his misdeeds, an arrogant god accepts a mission to reform three mortals on earth, where he must also contend with a demon."/>
        <s v="To avenge his master, a wine-loving young man steps up his fighting skills to defeat a powerful thief in a life-or-death match."/>
        <s v="With his acting career moribund, Aidan Bloom steers a new tack in life, taking over his children's education when private school becomes too costly."/>
        <s v="Immortal renegade Philly the Kid and his transforming pink Cadillac join a relentlessly upbeat friendship droid on her quest to find a missing prince."/>
        <s v="Chhota Bheem is in China for a martial arts competition but his real challenge: to save the emperorâ€™s daughter from being kidnapped by the villain Zuhu!"/>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After years of home-schooling, an awkward teen decides he wants a public high school experience, but his overbearing mother struggles to let go."/>
        <s v="Inspired by classic and contemporary literature, four renowned Marathi directors create four individual stories in this anthology of short films."/>
        <s v="A software engineer must decide if he'd rather navigate America's frustrating visa renewal process or simply return to his home country of India."/>
        <s v="After a long career battling the Cheyenne, a U.S. Army captain is ordered to safely escort the tribe's most influential chief to his Montana homeland."/>
        <s v="When Texas teacher Richard is lured to Russia under false pretenses by his enemy Deb, his drag alter ego Bianca soon turns the country upside down."/>
        <s v="This documentary series lifts the mask on Mexican wrestling, diving into the daily lives of its stars, examining the sportâ€™s cultural impact and more."/>
        <s v="From chefs and comedians to filmmakers and fashion designers, Indiaâ€™s most notable imaginative minds share their artistic journeys."/>
        <s v="To protect his family from ruin, Yogesh must marry his dream girl in only ten days, so he rushes into dating women with different astrological signs."/>
        <s v="When his wife is convicted of murder, a horrified family man races to prove her innocence while a dogged investigator sets out to uncover the truth."/>
        <s v="A blend of cultural nuance and mesmerizing techniques adds flavor to this globe-hopping celebration of cooking, tradition and community."/>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When he's seen dispatching a rude opposing hockey player in the stands, Doug Glatt is hired by a rival team ... for his fighting skills."/>
        <s v="Five beautiful but mysterious women move in with unsuccessful novelist Shin, who manages their odd household in exchange for a tidy monthly sum."/>
        <s v="A recently dumped attorney hires a psychic to help her win back her boyfriend. Things take an unexpected turn when another ex re-enters the picture."/>
        <s v="Unhappy with his commercial film work, a jaded Hollywood actor moves to Argentina to participate in an experimental thesis on social philosophy."/>
        <s v="After dire setbacks in 1940, Winston Churchill commissions a new kind of fighting force: commandos trained to use stealth and audacious tactics."/>
        <s v="With retirement staring him in the face, an all-time-great jump jockey pursues his 20th consecutive title in his unrelenting quest for glory."/>
        <s v="Truth and fiction blend in this quasi-documentary about six exhausted workers at a Mumbai call center servicing U.S. customers."/>
        <s v="In 2000, U.K. detectives spent months tracking a criminal known only as Sally, who was targeting a supermarket chain with extortion and letter bombs."/>
        <s v="This documentary follows oceanographer Sylvia Earle's campaign to save the world's oceans from threats such as overfishing and toxic waste."/>
        <s v="The Philippine jail known for a viral Michael Jackson dance video comes under the management of an ex-convict, sparking controversy and criticism."/>
        <s v="An aspiring pilot fights for her future â€“ and justice â€“ after surviving an acid attack from her abusive boyfriend."/>
        <s v="Young journalists working for a magazine juggle careers, romance and other challenges while reporting on social issues and news stories in Malaysia."/>
        <s v="Amid Malaysia's charcoal industry, a woman deftly adapts to her environs as she juggles three men in her life: her husband, her lover and her friend."/>
        <s v="A private investigation firm takes on sensitive cases while its uniquely skilled agents deal with issues both inside and out of the office."/>
        <s v="After business troubles destroy her father, a headstrong young woman does battle with her deeply patriarchal culture to secure her family's legacy."/>
        <s v="After failing to strike a truce with their school's queen bee, two misfit best friends lead a nerd uprising that turns social hierarchy on its head."/>
        <s v="Demetri Martin brings his off-kilter take on acoustic guitar, hairless cats, color schemes, and the word &quot;nope&quot; to Washington in his original special."/>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Hand-picked by Tiffany Haddish, six diverse comedians showcase their raw humor in a series of specials oozing with energy."/>
        <s v="For the 50th anniversary of the legendary Woodstock festival, organizers and attendees reminisce about one of the defining moments of the 1960s."/>
        <s v="When a resourceful but flighty Londoner is threatened with eviction, she vows to do whatever it takes to defeat a greedy real estate agent."/>
        <s v="Combining archive footage with present-day interviews, this documentary explores how Apollo's mission control helped change the course of history."/>
        <s v="Young parents-to-be Claire and Ryan move into a suburban rental home, unaware that someone is secretly watching their every move via hidden cameras."/>
        <s v="As Metropolis High students, super teens Wonder Woman, Supergirl, Bumblebee, Batgirl, Zatanna, and Green Lantern fight crime, classwork and crushes."/>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youthful drug dealer in Mumbai must change his ways when the sister who raised him is assaulted by her boss and imprisoned for defending herself."/>
        <s v="Mothers and medical professionals speak about their experiences with the increasingly controversial practice of Caesarean deliveries in Brazil."/>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Take an inside look at swing dancing's continued prosperity and the lively and joyous personalities that make the art form so unique."/>
        <s v="When amateur ghost hunters visit an abandoned house, their investigation turns into a massacre, leaving questions for a detective and a psychologist."/>
        <s v="Aptly named iconic rock photographer Mick Rock reconstructs his journey through the thrilling and murky universe of rock 'n' roll history."/>
        <s v="Master thief Simon Templar â€“ also known as the Saint â€“ is hired by a wealthy banker to find his kidnapped daughter, but not all is as it seems."/>
        <s v="While attending one of India's premier colleges, three miserable engineering students and best friends struggle to beat the school's draconian system."/>
        <s v="When authorities arrest his young son, a taxi driver must convince the courts and rabid media that he's not the criminal they seek."/>
        <s v="The fourth film in the action franchise finds Boyka taking on brutal gangsters to protect the widow of a man he unintentionally killed in the ring."/>
        <s v="If he is to save the life of the beautiful Princess Andromeda, the valiant Perseus must battle a host of powerful, beastly enemies."/>
        <s v="Stranded in a jungle when their car breaks down, six friends pass their time exchanging horror stories, unaware that they may be part of one themselves."/>
        <s v="Imprisoned for underworld crimes she didnâ€™t commit, a vengeful woman breaks free and goes scorched earth on the smooth-talking suitor who framed her."/>
        <s v="A father winds up involved with a stolen Ferrari as he tries to acquire the money to send his son to the leading cricket academy."/>
        <s v="A commitment-phobic Brit tries to reconnect with an alluring American who's about to make a seemingly awful mistake by marrying a wealthy, boring man."/>
        <s v="Accused of murder, Ig Perish wakes up one day to find he's grown a set of horns â€“ compelling people to confess their sins to him."/>
        <s v="When an aging flight attendant's caught smuggling cash and forced to help with an investigation, she hatches a clever plan to make off with the dough."/>
        <s v="A young impoverished woman learns she's been predestined to change the fate of the universe after a genetically engineered hunter tracks her down."/>
        <s v="After a rich politician's son kills a young woman's brother, an unlikely romantic connection complicates her pursuit of justice."/>
        <s v="A nobleman who values his people's well-being over his emperor's edicts is killed. His knights vow revenge."/>
        <s v="The relationship between a painter and his admirer unfolds as an abstract, twist-filled hide-and-seek game against the backdrop of murder and revenge."/>
        <s v="When a terrorist escapes custody, MI-5 director Harry Pearce becomes the scapegoat. But the wily veteran still has some spycraft tricks up his sleeve."/>
        <s v="A woman and her daughter are caught in a game of cat-and-mouse with burglars in their New York City home and are forced to retreat inside a vault."/>
        <s v="Historical footage and interviews with soldiers showcase war stories, unique traditions and unifying principles of the Indian Armyâ€™s various regiment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When Sarah travels to California for her sister's wedding, she hears a rumor that her family was the real-life inspiration for &quot;The Graduate.&quot;"/>
        <s v="Held hostage by men searching for a secret her late husband left behind, a recent widow and her family race against time to find a way out."/>
        <s v="Following the death of her child, a grief-stricken woman struggles to find peace until a mysterious boy appears, claiming to be her reincarnated son."/>
        <s v="Still sexy at 60, Harry Sanborn wines and dines women half his age. But a getaway with his girlfriend goes awry when her mother drops in unannounced."/>
        <s v="A retired engineer agrees to help NASA prevent a Russian satellite from falling to Earth if he and his over-the-hill pals can man the mission."/>
        <s v="Home cooks face off against trained chefs to see if passion can beat profession in the kitchen in this reality competition show."/>
        <s v="Three New York drag queens on their way to Hollywood for a beauty pageant get stranded in a small Midwestern town when their car breaks down."/>
        <s v="Helping an amputee grandmaster settle the score for his tragic past, a grieving detective unravels a conspiracy more complicated than he imagined."/>
        <s v="When a civil war ravages the UK, a scientist awakens in a futuristic cell and is tortured by her captor for information she claims she doesn't possess."/>
        <s v="Disaster-prone Mr. Bean is sent to Los Angeles to guard a famous painting, but as he's unfit for any physical task, everything goes hilariously wrong."/>
        <s v="This series looks at the stories behind the athletes and countries that have achieved World Cup champion status."/>
        <s v="On the 200th anniversary of the Battle of Waterloo, thousands of enthusiasts reenact the epic clash. But there can only be one Napoleon."/>
        <s v="When Japanese troops invade Hong Kong, young Benny Ho flees to Macau and rises to the top of the city's casino business with pluck, diligence and wit."/>
        <s v="A group of kids takes an illegal tour through an abandoned city near Chernobyl, where mysterious humanoid forms begin to haunt their steps..."/>
        <s v="When the tenant in their flat dies under suspicious circumstances, two bickering cousins are forced to navigate both sides of the law."/>
        <s v="One night in 1959, four young musicians venture from Pasadena to South-Central Los Angeles in the hopes of hearing a living jazz legend play."/>
        <s v="A pugilist from Shantung struggles to rise to the top of the Shanghai triad ladder, where his stellar martial arts talents can shine."/>
        <s v="The life of a high-flying law student takes a drastic turn when a bout of misfortune changes his status in society for good."/>
        <s v="By day, an 18-year-old delivers tofu for his father, a retired race car driver; but by night, it's the teen's turn to take the wheel."/>
        <s v="After learning she's pregnant, a teen grapples with the consequences while trying to go about her life as if nothing has changed."/>
        <s v="An aggressive, wayward fisherman abandons his wife and daughters, who grow up to face the consequences of their father's mistakes."/>
        <s v="Shortsighted curmudgeon Mr. Magoo and his young nephew, Justin, fight such nefarious foes as kung fu villains, robot spiders and teenage mutants."/>
        <s v="A young woman talented at traditional dance finds her life changed when her love for a man clashes with the wishes of her father."/>
        <s v="The spirit of a murdered woman contacts four bachelors, enlisting their help to find her killer."/>
        <s v="Seeking to improve his combat skills, a young man falls in love with a woman with mystical powers, but his past stands in the way of their union."/>
        <s v="Featuring never-before-seen images, personal testimonies and more, this is the story of one of the most notorious drug smugglers of all time."/>
        <s v="When the Hong Kong government enacts a ban on smoking cigarettes indoors, the new law drives hard-core smokers outside, facilitating a meeting between Cherie, a makeup saleswoman, and Jimmy, an advertising exec."/>
        <s v="Two young brothers encounter a singing bird who treats them to a musical reinterpretation of one of Indiaâ€™s most epic ancient tales."/>
        <s v="A single man in his 30s overwhelmed by his domineering mother meets a lesbian couple willing to go to extreme lengths to have a child."/>
        <s v="After recovering from a tragic experience, a young woman makes a journey to her father's homeland and falls in love with a kind-hearted doctor."/>
        <s v="A nameless widow juggles multiple jobs to support her daughterâ€™s decision to study abroad, only to discover that she has other plans."/>
        <s v="After losing her father, a young woman moves to the city to earn money. When she finds a job at a mysterious bungalow, her worst nightmares come tru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When the village's biryani cook unexpectedly passes, a widow steps up to the plate and takes on new delectable challenges."/>
        <s v="A prostitute who is down on her luck gets caught in the middle of an elaborate scheme orchestrated by two local politicians."/>
        <s v="After discovering a pair of young ghosts, a nebbish 11-year-old agrees to help the sibling spirits solve the mystery surrounding their demise."/>
        <s v="A high-flying rock star and son of a politician falls for a woman from a qawwal family, leading to a love triangle that may consume everyone involved."/>
        <s v="When a soccer club manager brings one of his injured foreign players home to recuperate, they form an unlikely bond despite their cultural differences."/>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Terrorized by unexplained disturbances and horrific visions in her home, a young widowed mother turns to her scientist boyfriend for help."/>
        <s v="While gathering evidence against his employer to help the FBI build a price-fixing case, Mark Whitacre begins to piece together a fantasy world."/>
        <s v="After witnessing a murder, Simon Garden is framed â€“ and the only evidence that proves his innocence is a videotape locked inside a bank vault."/>
        <s v="Two frustrated sex workers cut out the middlemen from their business affairs and start a cooperative that's run entirely by women."/>
        <s v="Ace news producer Amy is called back to her Louisiana hometown where memories of what used to be â€“ and what might have been â€“ come flooding back."/>
        <s v="Instead of summoning the spirit of her dearly departed mother, a charming teen accidentally awakens a vengeful witch who wants to destroy her town."/>
        <s v="After being sexually harassed by a drunken politician while performing at a public event, a village dancer plots revenge to clear her name."/>
        <s v="While vacationing on picturesque Nantucket, a crafty teenage mystery writer contends with two thieves as she tries to solve a ghostly conundrum."/>
        <s v="Three teams of gold hunters battle all manner of challenges while pursuing their dreams in the Australian Outback."/>
        <s v="An engaged fashion editor begins a torrid affair with a female roofer that threatens to turn both of their lives upside down."/>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In this star-studded drama, six seemingly disparate stories explore the complicated links that humanity shares through the generations."/>
        <s v="Explore the stories of the citizens who seek to deter police brutality by observing and videotaping arrests made by the New York Police Department."/>
        <s v="When the children of two families become friends, they begin to unravel a horrific crime in the past that already linked their fathers to each other."/>
        <s v="Materials scientist Mark Miodownik takes us into the world of everyday objects that make our lives more comfortable than those of our ancestors."/>
        <s v="As four Russian friends grow up in the early '60s, life, love and the curse of success threaten to derail their dreams."/>
        <s v="Historian Bettany Hughes travels to India, Greece and China to explore the lives and times of Buddha, Socrates and Confucius."/>
        <s v="Historian Bettany Hughes explores the intellectual landscapes that helped shape the work of Karl Marx, Friedrich Nietzsche and Sigmund Freud."/>
        <s v="A self-described outsider is sent to a rugby-obsessed boarding school, where he forms an unexpected bond with the star player."/>
        <s v="A new teacher finds herself in an unenviable situation after witnessing a troubling interaction between an administrator and a student."/>
        <s v="Hogie and his friends travel the world, exploring far-flung locales like Buenos Aires, Cairo, Hawaii and the Galapagos Islands."/>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Top medical, criminal and psychological experts analyze the motives and methods of nurses who use their positions to kill rather than heal."/>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Form, montage and mesmerizing kinetics propel this experimental meditation on the destructive power of the nuclear bomb, featuring music by The Acid."/>
        <s v="She swore not to meddle in her kids' lives like her mother-in-law meddled in hers. But when her sons get married, that vow proves not so easy to keep."/>
        <s v="Emergency room doctor Javid Abdelmoneim endeavors to learn the truth about alcohol, both its benefits and risks, by exploring the science of drinking."/>
        <s v="Experience an up-close look at the controversial passion and resulting infamy of big-game hunters Rebecca Francis and Jacine Jadresko."/>
        <s v="A womanizing musician travels to India, where he composes a Bollywood film score and unexpectedly falls for the wife of the French ambassador."/>
        <s v="Years after ruthless businessmen kill his father and order the death of his twin brother, a modest fisherman adopts a new persona to exact revenge."/>
        <s v="Footage of the most dramatic moments from World War II is restored in color and high definition for this historical documentary series."/>
        <s v="A visionary carmaker introduces his fuel-efficient, high-performance hypercar to a market filled with big-name competitors like Ferrari and Porsche."/>
        <s v="After losing all memories of his past, a wealthy lawyer travels to a rural village where a woman he once loved now lives with her son."/>
        <s v="A four-man team heads to Latvia and Poland to unearth rare World War II artifacts and shed new light on the bloody battles of the Eastern Front."/>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Hitler, Nazi propaganda and 1936 Berlin Olympics are put under the microscope to uncover hidden truths and the historical legacy of those games."/>
        <s v="In 1970s Australia, two teen boys fall in love with each other and defeat obstacles to their 15-year relationship, until a new crisis comes their way."/>
        <s v="This whimsical look at rough-and-tumble American politics examines the influence of money, religion and even ancient Rome on presidential campaign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A successful Taiwanese chef moves home from Europe to teach at a cooking school. He soon clashes with a pretty teacher he met under odd circumstances."/>
        <s v="Resolving to get married soon, hardworking Si-yi finds love in an unexpected place, but her ex and her job interfere with her plans."/>
        <s v="A department store mogul has his son work incognito in a menial job to prove his worthiness, while female co-workers teach him how normal people live."/>
        <s v="Sparks begin to fly when a successful 33-year-old single woman and a 25-year-old romantic with few prospects navigate love and differences."/>
        <s v="In an attempted heist worthy of a Hollywood film, a cadre of criminals sets out to steal the world's largest perfect diamond from a London landmark."/>
        <s v="Before his wedding, a cold CEO is hit by a car and awakens a changed man. As he and the driver fall in love, more changes appear on the road ahead."/>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An eye-popping cast stars in this sketch-comedy collage, the new millennium's homage to classic anthology films like The Kentucky Fried Movie."/>
        <s v="Known for tortuous role-play with victims in his basement, a twisted serial killer abducts a musician who has a deeper connection to his mind games."/>
        <s v="Despite the Philippine government's crackdown on narcotics, high schooler Joseph expands his drug running while his cop uncle profits from corruption."/>
        <s v="It's 1979, and engineer Sami is excited to leave his Indian village for a job in Chicago. But he soon runs into problems achieving his American dream."/>
        <s v="When Adolf Hitler reawakens at the site of his former bunker 70 years later, he's mistaken for a brilliant comedian and becomes a media phenomenon."/>
        <s v="In seventh-century Korea, the commander of Ansi Fortress, Yang Man-chun, combats Tang invaders in a retelling of an epic clash against all odds."/>
        <s v="This documentary chronicles the decade-long process that led to the end of the ETA, a Basque terrorist group that operated for more than 50 years."/>
        <s v="A man returns to his childhood hometown, where he meets the happily married woman he once jilted, while his best friend endures a more volatile union."/>
        <s v="A deaf writer who retreated into the woods to live a solitary life must fight for her life in silence when a masked killer appears in her window."/>
        <s v="After a freak explosion wreaks havoc on a sprawling city of the future, eight survivors get caught up in the aftermath and its paranormal effects."/>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Revived by an experimental procedure, a hit man gets to live an extra 24 hours â€“ which he uses to avenge his dead wife and child and redeem himself."/>
        <s v="This intimate portrait sheds light on the trauma experienced and strength displayed by those affected by the 2012 massacre in Newtown, Connecticut."/>
        <s v="A quarter-century later, this documentary relocates the male dancers who backed Madonna on her 1990 Blond Ambition tour, as seen in &quot;Truth or Dare.&quot;"/>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Grieving for his dead wife and daughter, a trucker plunges into a romance with a mother who needs his help. The dead, however, are far from gone."/>
        <s v="Driven beyond the bounds of convention, adventurer Gertrude Bell leaves turn-of-the-century Britain behind for the deserts of the Middle East."/>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a violent prison in 1970s Mexico, a young inmate lands a spot on a football team that doubles as an enforcer squad for a corrupt administration."/>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At the remote farmhouse where she once witnessed a traumatic childhood event, a young woman develops a grisly fascination with violence."/>
        <s v="The U.S. Navy Seal team tackles a top-secret mission at a research center where scientists have mysteriously disappeared and another life form awaits."/>
        <s v="When two would-be robbers accidentally kill a made man, they find themselves on the run from the South Philly Italian mob."/>
        <s v="Born into a rare supernatural bloodline, Hope Mikaelson attends a gifted private school to master her powers and control her innate urges for evil."/>
        <s v="Haunted by disturbing visions, a workaholic takes a vacation with his family, but a detour leads them to an unsettling stranger and chilling events."/>
        <s v="Experience our planet's natural beauty and examine how climate change impacts all living creatures in this ambitious documentary of spectacular scope."/>
        <s v="Step inside the Ubisoft offices, and follow designer Jason VandenBerghe's fight to create the video game &quot;For Honor&quot; over four years."/>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Based on Dr. Ahron Bregman's book, this documentary examines the life and mysterious death of Ashraf Marwan, an Egyptian billionaire and Israeli spy."/>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Follow singer and YouTube sensation Todrick Hall as he launches an original musical based on growing up gay in Texas and finding showbiz success."/>
        <s v="A former medical student battles for survival against an evil human-zombie hybrid determined to destroy her, in this reimagining of the 1985 classic."/>
        <s v="An elite soldier, a corporate lawyer and a political activist uncover a deadly conspiracy linking terrorists to a powerful American corporation."/>
        <s v="A reluctant clairvoyant joins forces with a brusque police detective hiding a soft heart to help him solve criminal cases using her psychic abilities."/>
        <s v="A garden gnome vendor and his brother-in-law attend a trade fair in Sofia, where they accidentally stumble into shenanigans involving a mafia boss."/>
        <s v="A series of coincidences brings two star-crossed lovers together, but fate pulls them apart until they encounter each other again in Istanbul."/>
        <s v="A Istanbul mobster falls for an Indian yoga instructor whose abduction takes him on a wild rescue mission to Mumbai."/>
        <s v="In an eastern Turkish town, suitors knock on the door of the mayor and father of three beautiful daughters who choose to follow their own paths."/>
        <s v="When his jealous sister plots to wreck his engagement, a young man does everything he can to protect his betrothed from her devious schemes."/>
        <s v="A young woman recovering poorly from a bad romance gets a new lease on life after encountering a handsome man during a job interview."/>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A familyâ€™s festive Halloween plans take a spooky turn when an evil witch's curse transforms the costumed clan into actual monsters."/>
        <s v="A gang leader recruits a suicidal Superman impersonator, while a woman driving a hot car linked to the gang plots revenge against them and their hero."/>
        <s v="An ex-movie extra plans to win his wife back by making a fantasy film, but neither he nor his crew has a knack for filmmaking."/>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quot;Price Is Right&quot; superfan brings a bit of scandal to the long-running show by figuring out the answers to the questions before they're asked."/>
        <s v="A trio of delinquent brothers fends off neighborhood rivals until one joins a gang to gain protection for the upper-class girl he loves."/>
        <s v="Following Turkey's bloody coup of 1980, a widowed reporter returns to his Aegean hometown, bringing his son and a last wish for his estranged father."/>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In the age of the Ming Dynasty, Quinglong is the best of the Jinyiwei, an elite assassin squad made up of highly trained former street urchins. When evil eunuch Jia unseats the emperor, Quinglong is called to action but is quickly betrayed."/>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rmed with sly wit, a fresh outlook and plenty of style, French comedy star Fary veers from dating to stereotypes and beyond in this exclusive special."/>
        <s v="Despite discouragement from her loved ones, a talented street dancer tries out for an exclusive dance crew in a bid to win a college scholarship."/>
        <s v="A homemaker and a writer are prime suspects â€“ and the only witnesses â€“ in a double murder, and itâ€™s up to one detective to uncover the elusive truth."/>
        <s v="An aspiring writer goes to the airport to pick up a high school friend returning from a trip to Africa but is disheartened to see her with another man."/>
        <s v="At odds with his radical instructor's ruthless methods, a drama student assembles his own troupe of misfit actors ahead of a prestigious competition."/>
        <s v="At a 50-year-old house that served as a school, a brothel, and now a home, tales unfold of the residents who have lived there, longing for an escap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The world's biggest K-pop festival marked its 21st year in 2015, with groups such as EXO, 4Minute and SHINee electrifying the Seoul World Cup Stadium."/>
        <s v="This documentary excoriates a noted anti-death-penalty activist and his team, whose questionable methods got a convicted killer freed in 1999."/>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This five-part nature series chronicles fascinating stories of survival on the African continent, home to the most diverse animal life on the planet."/>
        <s v="A teenage girl leaves her dull life in Oklahoma to join a raucous band of travelling magazine sellers on an alcohol-, drug- and sex-filled road trip."/>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A group of aspiring young musicians yearn for stardom while navigating the ups and downs of friendship, romance, and life at school."/>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A group of men and women, each burdened with a dark secret, look for love in this dating show with a twist. Hosted by reformed playboy Atsushi Tamura."/>
        <s v="A valiant girl liberates the Monkey King â€“ a god long trapped in stone â€“ in a quest to find seven sacred scrolls and save the world from evil."/>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To fulfill her husbandâ€™s dream to build a home, a widow sends her five children to earn money in Cairo, where their poverty tests them at every turn."/>
        <s v="Based on the 2002 El Ayyat train accident, this drama begins 90 minutes before the explosion, following the lives of riders in the third-class cars."/>
        <s v="Haunted by eerie visions and sinister impulses after a heart transplant, a teenager tries to unmask the truth behind her donor's mysterious death."/>
        <s v="With five loyal friends in tow, explorer Thor Heyerdahl sails a fragile balsa wood raft along an ancient path some 4,300 miles across the Pacific."/>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A group of weary warriors transport a suspected witch believed to be responsible for spreading the devastating Black Plague."/>
        <s v="Embark on a global cultural journey into street food and discover the stories of the people who create the flavorful dishes."/>
        <s v="Sisters Gail, Cynthia and Julie have talent, but their career takes off when promoter Dave convinces them to tour for U.S. troops in Vietnam."/>
        <s v="Live from Hamburg, Iranian-German comedian Enissa Amani shares her take on German engineering, tax deductions and online fan-mail etiquette."/>
        <s v="Sloan's vow to never return to Thailand is cut short when he's kidnapped and taken to a Thai prison, where he's forced to fight a 400-pound brute."/>
        <s v="Having returned home for his cagey father's wedding, an estranged man gets to know his childhood friend's family and uncovers a devastating secret."/>
        <s v="A young man struggles with his overbearing mother while looking for romance and a way to kick-start his show business career."/>
        <s v="A fatal shipwreck spurs an islander innkeeper and her sister to recover the missing victims' bodies â€“ until the dead come seeking shelter themselves."/>
        <s v="Three teens spend their Halloween trying to stop a magical book, which brings characters from the &quot;Goosebumps&quot; novels to life."/>
        <s v="Single coworkers at a radio station are brought together by mutual friends, but their starry-eyed notions about love may scuttle their romance."/>
        <s v="In this second sequel of the trilogy, marital strife brews as Omar pursues a music career despite Salmaâ€™s wishes that he opt for a more stable job."/>
        <s v="When her former lover's mysteriously murdered, a woman must clear her name â€“ and avoid the killer."/>
        <s v="A notorious forger known for his ability to create fake passports and visas finds himself the target of a con man's ruse."/>
        <s v="Trapped at a stagecoach stop as a storm rages outside, two bounty hunters and an outlaw face a gallery of rogues. Features never-before-seen footage."/>
        <s v="A chauvinistic morning-show commentator tries to prove the relationship theories he espouses on a segment called &quot;The Ugly Truth.&quot;"/>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Zimbabwe's disputed 2008 election results, political enemies are asked to write a new constitution and save their country from a bleak future."/>
        <s v="Grappling with love and loss in their respective lives, two estranged brothers must confront their traumatic, unresolved past when they cross paths."/>
        <s v="Kyle helps people disappear, but when a crazed killer starts hunting down his latest client, he has to decide what he's willing to do to keep her safe."/>
        <s v="Kevin James makes his long-awaited return to stand-up in this family-friendly special, dishing on fatherhood, fans, his disdain for allergies and more."/>
        <s v="Doctors, farmers, chefs and others weigh in on the controversial ketogenic diet and its potential to eradicate common illnesses."/>
        <s v="There is no such thing as an ordinary interaction in this offbeat sketch comedy series that features a deep roster of guest stars."/>
        <s v="Little Singham is in London to meet the queen, but when the famed Kohinoor Diamond gets stolen, the kid cop goes on a wild, citywide hunt for the thief."/>
        <s v="Magically transported from far-off Skullbania, a young barbarian teams up with an odd third-grader to protect his homeland from an evil sorcerer."/>
        <s v="Princess Diana's brother, Charles, the ninth Earl Spencer, leads a tour of Althorp House, the manor the Spencer family has called home for 500 years."/>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This documentary explores the worldwide economics of the burgeoning solar energy industry and its impact on hopeful job seekers in the United States."/>
        <s v="On stage in San Francisco, the comedian covers topics like old people getting drugs, his worst stand-up set, gay proms and a horrible birthday clown."/>
        <s v="Discover the glorious variety of life on Earth and the spectacular and extraordinary tactics animals and plants have developed to stay alive."/>
        <s v="Members of the BBC's &quot;Life&quot; production crew go behind the scenes to explain just what it took to capture key sequences of the program."/>
        <s v="Look behind the scenes of this wildlife documentary series that examines how animals around the world adapt to chaotic natural phenomena."/>
        <s v="This landmark series transports nature lovers from the Himalayan Mountains to the depths of the ocean and everywhere in between."/>
        <s v="In the waning days of the 70s, two young photographers document the Jewish retirees who dominated the sunny shores of South Beach."/>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Pulled into a shady briefcase swap for different reasons, young strangers Danny and Ellie spend an eventful night together when the deal goes wrong."/>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A young newlywed tries to keep her relationship afloat after developing feelings for her older, TV writer boss."/>
        <s v="The ups and downs of school, family and growing up test the affection between a budding artist and her handsome but indifferent classmate and neighbor."/>
        <s v="A love triangle spirals out of control, wreaking havoc on a couple's relationship and a friendship between two women."/>
        <s v="Two young lovers vow to stay friends through thick and thin, but separation tests their bond until fate allows them to reunit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Devin Overstreet may be the class valedictorian, but he hasn't had much life experience. Enter Mac Johnson, a 10th-year senior and weed dealer."/>
        <s v="Single entrepreneur Veronica finally starts to believe in love after meeting sexy Lance, but she soon discovers he's hiding something from her."/>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Dreaming her whole life of becoming a pilot, Yolanda finds work as a flight attendant, unaware she'll soon be thrust into a drug smuggling operation."/>
        <s v="As Tommy Egan pilots armed drones over Afghanistan from the safe comfort of Las Vegas, the remote nature of his work begins to raise moral questions."/>
        <s v="A loser in charge of planning his high school class's 20-year reunion thinks he's scored a major coup when he gets a marginally famous alum to attend."/>
        <s v="Following the mysterious death of his parents, a young man finds himself enmeshed in the dark world of drugs and crime."/>
        <s v="After 12 years in the minors, a struggling baseball player retires, returns home and faces the last person he struck out with â€“ his ex-girlfriend."/>
        <s v="With humor and empathy, BrenÃ© Brown discusses what it takes to choose courage over comfort in a culture defined by scarcity, fear and uncertainty."/>
        <s v="While fighting for his welfare benefits following a job-ending heart attack, a widowed carpenter befriends a single mother in a similar plight."/>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Hoping to earn money to support her son, a single mother sings in a nightclub, where danger lurks around every corner."/>
        <s v="On the heels of a blindsiding breakup, music journalist Jenny braces for a new beginning â€“ and one last adventure with her closest friends."/>
        <s v="A look at how a world-renowned medical institution prioritizes patients' needs and has adapted to healthcare's evolving demands for over 150 years."/>
        <s v="A rebellious teen grows up to become one of Milan's most ambitious criminals during the golden years of the 'ndrangheta Mafia in the 1980s."/>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In corrupt, British-colonized Hong Kong, a mainland Chinese immigrant rises to the top of the city's drug underworld with the help of a notorious cop."/>
        <s v="A botched attempt to arrest a white supremacist in Idaho results in a gun battle, a standoff and three deaths that galvanize public opinion in 1992."/>
        <s v="Domestic terrorist Timothy McVeigh's bomb attack on an Oklahoma City federal building in 1995 is chronicled in this examination of the shocking event."/>
        <s v="With the help of his friends, a man breaks out of prison in hopes of restoring a lively nightclub."/>
        <s v="Trouble and high jinks ensue when a man and woman stumble on a bag full of money while out on the town."/>
        <s v="Relocated to a new post and struggling to adjust, a police officer further complicates his life by falling for a woman he has little in common with."/>
        <s v="A man finds his marriage to a dedicated women's rights activist facing some unexpected challenges over her commitment to the cause."/>
        <s v="After losing her eyesight in an accident, a woman lands in a love triangle as she looks for meaning in her life."/>
        <s v="When an aspiring documentarian returns to his hometown to investigate paranormal happenings, his girlfriend's mental health takes a troubling turn."/>
        <s v="A popular college student's love of social media becomes her biggest regret when a mysterious account marks each of her friends for a grisly demise."/>
        <s v="Hyper hedgehog Sonic and his cohort Miles &quot;Tails&quot; Prower defend the planet Mobius against Dr. Robotnik and his evil schemes in this animated series."/>
        <s v="When his video game concept is stolen by a dishonest executive, a teenage chronic liar sets out to prove that he's telling the truth, for once."/>
        <s v="Deadpan twin comics Keith and Kenny Lucas take the stage in Brooklyn with a set that touches on drugs, race, Deion Sanders, teachers and O.J. Simpson."/>
        <s v="A willful young woman is hired to design a garden at Versailles for Louis XIV. Soon, she's ensnared in political and romantic complications."/>
        <s v="A cardiologist tries to pinpoint the cause of her mother's sudden death as her sister, who witnessed it, claims malevolent demons are at play."/>
        <s v="A YouTuber becomes obsessed with figuring out how his copycat archnemesis manages to steal all of his idea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A group of strangers who are killed by a mysterious object soon come back to life and learn they have been chosen to prevent the apocalypse."/>
        <s v="Stand-up comedian Chris D'Elia covers everything from how to improve the NFL to why dating is evil and that babies should grow up before they're born."/>
        <s v="Jeff's straight-and-narrow life changes abruptly when his buddies take him out for a birthday bash â€“ the night before a crucial med school interview."/>
        <s v="When Tim learns that the men in his family can travel in time and change their own lives, he decides to go back and win the woman of his dreams."/>
        <s v="God summons narcissistic Evan to build an ark in preparation for a flood. Meanwhile, Evan's family interprets his new hobby as a midlife crisis."/>
        <s v="Two siblings share a body, each getting it for 12 hours a day. But when one of them breaks the rules, their whole way of life comes crashing down."/>
        <s v="On the first night of spring, the Super Monsters gather for food, fun and games in the park â€“ and get to meet their adorable new pets!"/>
        <s v="Neuroscientist David Eagleman taps into the creative process of various innovators while exploring brain-bending, risk-taking ways to spark creativity."/>
        <s v="When Darren Shan is taken to a circus that's chock-full of sideshow oddities, he meets a vampire and receives a life-changing bite on the neck."/>
        <s v="In a coastal Portuguese city, an erotic encounter ensues between an American expat and a French student, resonating through their lives years later."/>
        <s v="A reclusive small-town locksmith who can't stop writing letters to a lost love meets a kindly bank teller who challenges him to look to the future."/>
        <s v="The passionate love between an alien boy and a human girl grows more and more dangerous as they face the wrath of their families and communitie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Fed up with dating and debt, a naÃ¯ve college senior documents her experience of being with a wealthy, older man for a gonzo journalism grant."/>
        <s v="In the wake of an extraterrestrial invasion, a suspended L.A. cop teams up with survivors to stop the onslaught and rescue human captives."/>
        <s v="Flashing the wild stand-up comedy that made him a household name, Eddie Murphy unleashes uncensored observations and parodies in this 1983 live show."/>
        <s v="Intrepid writer Harriet Welsch is determined to become the class blogger despite stiff competition from her snooty archrival."/>
        <s v="In the '90s, the explosive popularity of hip-hop music in Italy impacts the nation's character while creating a new kind of renegade artist."/>
        <s v="When a guard catches a writer-television host shoplifting, instead of turning him in, he only asks to be a friend, then begins to rule his life."/>
        <s v="A mix of brilliance, erudition and skill enables a modern Sherlock Holmes to solve impossible cases, all while he tries to heal personal wounds."/>
        <s v="An impulsive, free-spirited woman who's defied convention for much of her life suddenly finds herself flirting with a classic romance."/>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raining a keen eye on hot-button political topics, this variety show features stand-up comedy, sketches and sarcastic celebrity impersonations."/>
        <s v="After years spent in isolation, a young girl with extraordinary powers returns to human society to battle dark, mythological beings."/>
        <s v="Seven furry, colorful friends who live in the small town of Oddsville like to play, have adventures and get into all sorts of creative mischief."/>
        <s v="This is Rosario's story, a girl born and raised in the city slums who becomes a legend in her own time in spite of her humble upbringing."/>
        <s v="Teen father-to-be Sam imagines his future as a young parent and finds a surprising mentor while reading about his idol, pro skateboarder Tony Hawk."/>
        <s v="As their big day arrives, a couple's lavish wedding plans turn into a nightmare of exes, fighting parents and uninvited guests."/>
        <s v="Recast as modern-day men, Tom Sawyer and Huck Finn draft their misfit cronies to help find the buried treasure the two have sought since boyhood."/>
        <s v="Two brothers become partners in a modest nightclub and turn it into the hottest spot in town, but their exhilarating run of success comes at a price."/>
        <s v="A documentarian uses his own family's experiences as a springboard to explore the ethical issues surrounding the FDA and pharmaceutical industry."/>
        <s v="Werner Herzog chronicles the devastating consequences of texting and driving. The film examines how lives can be forever altered by a trivial text."/>
        <s v="A tough-as-nails treasure hunter protects a humanitarian doctor as she tries to cure a supernatural disease caused by a mysterious witch."/>
        <s v="When a prank goes wrong, a shy kid from Compton is sent away for murder. Four years later, heâ€™s back and out for revenge on homecoming weekend."/>
        <s v="Raised by his aunt since he was a young boy, charismatic John Lennon is suddenly reunited with his mother, Julia, which ignites a bitter battle."/>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In 1937, Spanish revolutionary RamÃ³n trains as a Soviet spy, impersonating a wealthy Belgian as part of a plot to assassinate Leon Trotsky in Mexico."/>
        <s v="This riveting film examines the case of Mike Dowd, a corrupt Brooklyn cop who became dirtier than the drug dealers he was supposed to be policing."/>
        <s v="Fed up with being shuffled around, a boy from a big blended family decides that the kids should live in one house and the parents take turns visiting."/>
        <s v="A cop in Singapore investigates the disappearance of a Chinese migrant construction worker who spent sleepless nights playing a mysterious video game."/>
        <s v="On their last night together, four longtime flatmates' lives are suddenly upended when a secret is revealed during the course of an evening celebration."/>
        <s v="A change in sexual identity complicates young Meen's relationships, while memories of a past romance remain fresh."/>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fter crash-landing on an alien planet, the Robinson family fights against all odds to survive and escape. But they're surrounded by hidden dangers."/>
        <s v="Five schoolmates who share a blood type navigate the vagaries of friendship, love and university life."/>
        <s v="This biopic traces the tumultuous life and career of top cricket player Mohammad Azharuddin, who led India's national team in the 1990s."/>
        <s v="A young married couple tries to save their disintegrating relationship by turning their fights into songs, with the help of an oddball neighbor."/>
        <s v="Two Indonesian brothers learn the ways of the American cowboy before returning home to avenge the murder of their father."/>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On a dare, seven college friends spend a night at an abandoned hotel rumored to be haunted and find themselves trapped in a nightmare."/>
        <s v="Eager to reconnect with his son, French comedy star Gad Elmaleh moves to LA, only to discover that he's left all his fame and celebrity perks behind."/>
        <s v="A young gay man with cerebral palsy branches out from his insular existence in hopes of finally going after the life he wants."/>
        <s v="To earn money for college, a high schooler launches an app offering his services as a fake date. But when real feelings emerge, things get complicated."/>
        <s v="Aspiring teen thieves learn what it takes to be successful pickpockets on the streets of BogotÃ¡ from a master in the arts of trickery and deception."/>
        <s v="A famous designer who's always pretended to be gay finds himself in crisis mode when threatened with exposure as the woman-chasing straight guy he is."/>
        <s v="This film chronicles the career of surfer DadÃ¡ Figueiredo, whose stormy personal life upended his status as a trendsetting '70s sports hero."/>
        <s v="In the dark, early days of a zombie apocalypse, complete strangers band together to find the strength they need to survive and get back to loved ones."/>
        <s v="An exploration of different personas in an eclectic collection of four works by critically acclaimed Korean directors."/>
        <s v="Frenetic comic Kevin Hart hits Philadelphia and dishes on suburban wildlife, jean shorts and the fine art of getting even with a 7-year-old."/>
        <s v="A teenage hacker with a huge nose helps a cool kid woo a girl that heâ€™s secretly in love with."/>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British comedian Greg Davies revisits terrifying dates, manscaping disasters, his father's pranks and more in a savagely funny stand-up special."/>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When a doctor goes missing, his psychiatrist wife treats the bizarre medical condition of a psychic patient, who knows much more than he's leading on."/>
        <s v="A black high school student sets his sights for the National Hockey League, but rising racial tensions in his community may jeopardize his goals."/>
        <s v="Baseball legend Ted Williams fights to become the greatest hitter of all time as he battles family, teammates, the press and even the fans."/>
        <s v="Russell Brand stars in this remake as a philanderer who must decide whether to give up an inheritance of millions for the sake of romance."/>
        <s v="Ted Crawford, who allegedly attempted to murder his wife, is now locked in a battle of wits with a young assistant district attorney."/>
        <s v="When the identities of secret agents are compromised, hapless Maxwell Smart teams with far more capable Agent 99 to thwart an evil terrorist group."/>
        <s v="When a hedgehog suffering from memory loss forgets his identity, he ends up on a big city journey with a pigeon to save his habitat from a human threat."/>
        <s v="Through her own words and art, a young woman details the healing power of yoga in her struggle with anorexia and her journey to self-acceptance."/>
        <s v="Host Hugh Bonneville traces Jesus' last days to learn how the execution of an itinerant Jewish preacher had an immense impact on society."/>
        <s v="In a magical wonderland, merry children and their furry friends explore their unique hobbies while making eye-opening discoveries through adventur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In this talk show, comedian Mallika Dua serves up big laughs as Shalishka and whips up a meal with her celebrity pals who dish on their diets and lives."/>
        <s v="When she loses her beloved husband to a brain tumor, grieving widow Holly Kennedy learns that he left a series of letters behind to help her cope."/>
        <s v="In feudalistic Lebanon, farmers revolt against the nobility under the leadership of a revolutionary figure who champions the oppressed."/>
        <s v="In this modern fairy tale, a young woman cursed with the nose of a pig lives her life in seclusion â€“ until an unlikely beau stumbles onto the scene."/>
        <s v="When a guileless young woman becomes the domestic worker in a wealthy Dubai household, her bond with her posh employer changes both of their lives."/>
        <s v="Join historian Dan Jones on a journey back in time to the zenith of Britain's most iconic structures and their infamous inhabitants."/>
        <s v="Robert Downey Jr. stars as the legendary sleuth Sherlock Holmes in this Guy Ritchie-helmed reinvention of Sir Arthur Conan Doyle's detective series."/>
        <s v="The tables are turned when pint-sized kids Carmen and Juni must rescue their secret-agent parents from the diabolical clutches of Alexander Minion."/>
        <s v="Carmen gets caught in a virtual reality game designed by the kids' new nemesis, the Toymaker, and it's up to Juni to save her by beating the game."/>
        <s v="Seeing the chance to enrich himself by deceiving a blind heiress, clever con man Oh Soo just does what comes naturally â€“ but his plans soon change."/>
        <s v="Three college students move into an off-campus house and discover they've unwittingly unleashed a supernatural killer known as the Bye Bye Man."/>
        <s v="Food-crazed travel junkies journey across India, completing bucket list challenges for a chance to win a once-in-a-lifetime scholarship."/>
        <s v="Thwarted in their attempt to take over the world of Ente Isla, Satan and his general Alciel land in modern-day Tokyo, where they take on human form."/>
        <s v="After a life of crime, a notorious kidnapper tries to change his ways and turn over a new leaf to win the heart of the woman he loves."/>
        <s v="A man returns home to Atlanta to try and turn around his family's struggling restaurant with the help of a new chicken recipe."/>
        <s v="Discovering the location of a vault where a drug ring keeps its riches, two run-of-the-mill Las Vegas cops hatch a dicey plan to burgle it."/>
        <s v="A conservationist shares her emotional journey in helping save rare, scaly mammals that have been illegally trafficked and now face extinction."/>
        <s v="Decades ago, a hero from the stars left this world in peace. Now, the son of Ultraman must rise to protect the Earth from a new alien threat."/>
        <s v="When his partner is killed and all clues point to a notorious assassin, FBI agent Jack Crawford sets out for revenge in this taut action-thriller."/>
        <s v="The curious child of idealistic interfaith parents observes an increasingly intolerant world as his family faces financial strain."/>
        <s v="At the center of this engrossing melodrama is a Golden Globe-nominated turn by Debra Winger, who plays a sheltered, slow-witted woman living with her widowed Aunt Frances while working at a dry cleaners."/>
        <s v="An Argentine doctor faces legal and ethical challenges when she travels to the countryside to pick up the infant she has been waiting to adopt."/>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A naÃ¯ve young man and a rich city girl fall in love. Her stepfather, however, doesn't approve of the match and will stop at nothing to split the pair."/>
        <s v="A kind-hearted insurance agent has the mysterious power to temporarily shoulder the problems and pain of others, with comic results in his own life."/>
        <s v="In this documentary, architect Bjarke Ingels offers his vision for 2 World Trade Center as he aims to restore Manhattan's skyline to its former glory."/>
        <s v="An Indian village is abuzz with news that a major movie star is coming to town â€“ even more so because the town barber went to school with him. But as the day of the actor's visit approaches, the humble barber begins to worry he won't be recognized."/>
        <s v="In this historical drama series, young Prince Siddhartha undergoes an intense spiritual journey that eventually transforms him into the Buddha."/>
        <s v="As the Civil War looms, a runaway slave seeks freedom, and West Point cadets find their camaraderie shattered as they choose between North or South."/>
        <s v="Family bonds are revived after a father is diagnosed with cancer in this bittersweet drama. Dutiful son John cares for his aging father, Jake, but not without complaint."/>
        <s v="A lesbian daughter fights off an arranged marriage in India while an Islamic fundamentalist targets an anti-extremist Muslim scholar in New York."/>
        <s v="Irish landscape designer Mary Reynolds fights to bring her wild and unconventional style to the esteemed Chelsea Flower Show."/>
        <s v="The sophisticated son of a powerful businessman falls for a simple, free-spirited girl whose older sister is in love with him."/>
        <s v="While investigating a brutal string of deaths, a detective begins to suspect that mind control may have played a part in the murders."/>
        <s v="A Swedish detective and her timid British colleague's attempt to solve a gruesome murder case nets mixed results and miscommunication."/>
        <s v="In this exploration of the life-changing power of the ocean, six people from very different backgrounds find purpose and meaning in the sea."/>
        <s v="Tech tycoon John McAfee made millions from his anti-virus software. Now, he may be best known for his bizarre and scandalous lifestyle."/>
        <s v="A conflicted young woman spends the summer with her grandmother, her great-aunt and their quilting circle, whose life stories captivate her."/>
        <s v="Italians in London reveal the ups and downs of immigration and touch upon their uneasiness about leaving behind their crisis-ridden homeland."/>
        <s v="Stand-up comedian John Mulaney tackles such red-hot topics as quicksand, Motown singers and an elderly man he once met in a bathroom."/>
        <s v="A young university student's world is shaken after her brief involvement with a wealthy playboy results in her pregnancy."/>
        <s v="This series tells the life story of Colombian film star Lady Tabares, who was plucked off the mean streets to star in a film and quickly rose to fame."/>
        <s v="Four friends become overnight millionaires after selling their video game start-up. But their newfound status tests their friendship and resolve."/>
        <s v="After getting in a fight at her school in Southeast Asia, an American teen is sent to a correctional facility, where she faces hard labor and abuse."/>
        <s v="Major Ram Prasad Sharma yearns to see project Mission Milaap come to fruition and usher in an era of peace between two warring countries. But the evil Raghavan will do anything to stop the peace process."/>
        <s v="With the assistance of a psychiatrist, an acclaimed filmmaker struggles to come to terms with a mysterious romantic trauma."/>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A thief commits the heist of his life, only to awaken the next morning with no memory. Now, he must race to find the missing loot."/>
        <s v="A prince's divine destiny to rule as a king is thwarted by his stepmother's scheme to put her own child on the throne in this legendary epic."/>
        <s v="Following the untimely death of his father, a young man begins to reconnect with his family while uncovering some difficult truths."/>
        <s v="When two college students â€“ a rich manâ€™s daughter and a fishermanâ€™s son â€“ defy social edicts by falling in love, violence erupts in their village."/>
        <s v="Oskar Schindler becomes an unlikely humanitarian, spending his entire fortune to help save 1,100 Jews from Auschwitz during World War II."/>
        <s v="A former FBI investigator reopens the haunting 13-year-old murder case of his colleague, only to uncover shocking truths hidden since then."/>
        <s v="In the City Without a Voice, only faceless singer the Voice can still vocalize. Everyone else has lost the power of speech as they let Mr. TV's broadcasts speak for them. But when Mr. TV kidnaps the Voice, things change."/>
        <s v="To compensate for her unhappy marriage, young duchess Georgiana Spencer begins a scandalous affair with politician Charles Grey."/>
        <s v="To determine whether we're alone in the universe, astrobiologists look to Jupiter, Mars and, closer to home, extreme environments on Earth."/>
        <s v="A young woman tracks down the older man who preyed on her as a child, forcing them both to confront the damage done by what happened 15 years earlier."/>
        <s v="When a man is killed, his wife and his lover â€“ both of whom are pregnant with his children â€“ come under the thumb of his brutal, dictatorial father."/>
        <s v="A veteran journalist starting a news site about corruption in Chile stumbles on a big story when a fellow investigative reporter dies suspiciously."/>
        <s v="As the 2011 Cricket World Cup begins, three Indians demonstrate their passion and the sacrifices they've made for the country's most popular sport."/>
        <s v="Casting a light on the mistreatment of sea mammals, this documentary follows the plight of 18 Beluga whales kept in captivity for years."/>
        <s v="A secret marriage unites two families â€“ one wealthy and traditional, the other bankrupt and modern â€“ and is threatened by the resulting conflicts."/>
        <s v="This documentary chronicles the philosophy and life's work of archivist P.K. Nair, who made a mission of preserving Indian cinemaâ€™s rich history."/>
        <s v="A seasoned couples therapist comes to realize she might need help with her own marriage after meeting a new pair of young clients."/>
        <s v="After years of battling a deep depression, a young woman attempts to pass an important exam with the help of a fellow student."/>
        <s v="Assigned to go undercover to take down an impenetrable crime ring, a detective finds himself falling under the sway of its enigmatic leader."/>
        <s v="Aided by dramatic reconstructions and archive footage, Sir Richard Branson recounts his daring attempts to break hot air balloon records."/>
        <s v="Journalist Naresh is hired to probe illegal activities on an island. When he's captured, a fellow prisoner gives him a ring with magic powers."/>
        <s v="When four young wizards team up to take jobs across the kingdom, they forge a bond more powerful than any magic and grow stronger with every mission."/>
        <s v="After his wife dies in a car accident, a grief-stricken man visits his estranged mother-in-law in Maine, where they try to help each other heal."/>
        <s v="From his star turn at Woodstock to his battles with addiction, this film chronicles the stormy life and unique talent of soulful singer Joe Cocker."/>
        <s v="The life of a 14-year-old girl is thrown into turmoil when her father dies, forcing her mother to make hard choices for their family."/>
        <s v="Growing up poses challenges for Chinu when he moves from city to country and encounters a youth culture far different from what he's used to."/>
        <s v="After discovering old fractures in her skull, a photographer recovering from amnesia becomes increasingly haunted by a sinister childhood secret."/>
        <s v="Computer users across the globe log onto the virtual world of Second Life. But some users' lives are dramatically consumed by this alternate reality."/>
        <s v="Shy nerd Aryan learns soon after his 18th birthday that he has inherited superpowers, which he must use to vanquish a variety of evil threats."/>
        <s v="New student Haruhi stumbles on the Ouran High School Host Club, an all-male group that makes money by entertaining the girls of the school."/>
        <s v="This sweeping historical drama charts the rise of a remarkable real-life figure, the first woman to ever rule the Delhi Sultanate."/>
        <s v="Two close childhood friends take drastically different paths in life, but meet by chance years later and fall in love, unaware of their past bond."/>
        <s v="Young musicians from 13 states in India demonstrate their cultural heritage by performing regional folk music using traditional instruments."/>
        <s v="This documentary tells the story of Compaq Computer and its three founders, who in 1982, took on Goliath IBM at the height of its PC dominance."/>
        <s v="Deformed, disfigured characters must find a way to deal with society shunning their differences in this darkly comic social drama."/>
        <s v="In this documentary, teachers at a Mojave Desert high school adhere to a belief that compassion and life skills can profoundly help at-risk students."/>
        <s v="A family of Parsi musicians collectively works for over 60 years scoring the orchestral soundtracks for some of Bollywood's most memorable films."/>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A student filmmaker vengefully turns his camera on his bitter mom and washed-up rock star stepdad in this dramedy based on a documentary."/>
        <s v="This unfiltered documentary follows the rocky life and stratospheric career of Allen Iverson, an NBA icon who left an indelible mark on the sport."/>
        <s v="The journey of fashion designer Jeremy Scott from humble roots on a Missouri farm to creative director of Moschino is charted in this documentary."/>
        <s v="Nate frees a mythical being trapped in a magic capsule, and the two new friends have adventures with all sorts of troublesome supernatural creatures."/>
        <s v="Madagascar goes wild with holiday spirit in this set of Valentine's Day and Christmas-themed tales featuring everyone's favorite animal characters."/>
        <s v="Four ordinary family members find their lives turned upside down when they become overnight millionaires thanks to an unlikely benefactor."/>
        <s v="It's been six months since the last Jack the Ripper killing, and East London is hopeful that his reign of terror might have run its course."/>
        <s v="Residents of Haven, Maine, are plagued by supernatural afflictions. To reveal the truth, FBI agent Audrey Parker must delve into her own strange past."/>
        <s v="Danny Rand resurfaces 15 years after being presumed dead. Now, with the power of the Iron Fist, he seeks to reclaim his past and fulfill his destiny."/>
        <s v="Jake Armstrong and his best friends are unexpectedly transformed into superheroes who learn to reach far beyond the limits of any ordinary teenager."/>
        <s v="In a time of legend, Galavant the knight embarks on a quest to save his fair lady and become a hero in this tongue-in-cheek musical comedy."/>
        <s v="When three working-class teens enroll in an exclusive private school in Spain, the clash between them and the wealthy students leads to murder."/>
        <s v="Jovial comic Jack Whitehall invites his stuffy father, Michael, to travel with him through Southeast Asia in an attempt to strengthen their bond."/>
        <s v="In this fantasy series, a young woman is drawn to a small Maine town and discovers that it's filled with elements of the fairy tale world."/>
        <s v="This vivid historical drama series tells of the rise to power of Mary, Queen of Scots, amid a court full of sexual and political intrigue."/>
        <s v="Trapped in adolescent bodies, feuding vampire brothers Stefan and Damon vie for the affection of captivating teenager Elena."/>
        <s v="Long before he was commissioner, rookie cop James Gordon takes on Gotham City crime and corruption to avenge the murder of Bruce Wayne's parents."/>
        <s v="Go inside the world of comedian and actor Rob Schneider in this comedy series that follows the ups and downs of his career and family life."/>
        <s v="Four tech-savvy teens hone their skills as cyber-superheroes in a series of secret missions to save the world."/>
        <s v="Travel the vast Skylander universe in this animated series as a ragtag group of academy graduates build trust and heart in their fight against evil."/>
        <s v="While investigating a kidnapping, an ex-cop sent to infiltrate a prison finds himself surrounded by dangerous felons who can't know his real identity."/>
        <s v="This enlightening series from Vox digs into a wide range of topics such as the rise of cryptocurrency, why diets fail, and the wild world of K-pop."/>
        <s v="The residents of an 8th-century Viking village experience political rivalry, social change and innovations that upend their culture and way of life."/>
        <s v="The beautiful island of Oahu is host to a new batch of six strangers who share a single roof, multiple conflicts and no script in this reality series."/>
        <s v="Step inside the minds of the most innovative designers in a variety of disciplines and learn how design impacts every aspect of life."/>
        <s v="A police officer and a doctor face an emotionally charged mystery when seven local residents inexplicably return from the dead in peak physical form."/>
        <s v="Manipulated into embezzling funds for her boyfriend and sentenced to prison, a naÃ¯ve young woman must quickly learn to survive in a harsh new world."/>
        <s v="Fred Armisen and Carrie Brownstein send up the residents of Portland, Ore. Typical targets include artisanal light bulbs and feminist bookstores."/>
        <s v="After waking up aboard a derelict spaceship with no memories, the crew of the Raza investigates the mystery of their identities and destination."/>
        <s v="This twisted Emmy-winning drama plays upon the power of supernatural fears and everyday horrors, exploring humankind's unsettling capacity for evil."/>
        <s v="When a good deed unwittingly endangers his clan, a 13th-century Turkish warrior agrees to fight a sultan's enemies in exchange for new tribal land."/>
        <s v="Bob the Tomato, Larry the Cucumber and their Veggie pals venture beyond the kitchen counter in these playful adventures with Christian themes."/>
        <s v="Ex-CIA agent John Reese and enigmatic billionaire Mr. Finch use software that can predict future events to prevent violent crimes before they occur."/>
        <s v="Princess duties call, but she'd rather be drinking. Free-spirited Bean exasperates the king as she wreaks havoc with her demon and elf pals."/>
        <s v="The drivers of exotic supercars put their street cred on the line against deceptively fast sleeper cars built and modified by true gearheads."/>
        <s v="When evidence in a deadly terrorist attack implicates FBI trainee Alex Parrish, she must discover which one of her classmates framed her."/>
        <s v="After turning himself in, a brilliant fugitive offers to help the FBI bag other baddies, but only if rookie profiler Elizabeth Keen is his partner."/>
        <s v="A homicide detective and a veteran who has been turned into a beast by a military experiment gone awry become allies after they meet by chance."/>
        <s v="An insurance adjuster investigates cases of possible fraud while hiding a romance with a colleague, unaware that someone he trusts is toying with him."/>
        <s v="The classic tales of Dracula, Frankenstein, Dorian Gray and more are woven together in this horror series set on the dark streets of Victorian London."/>
        <s v="Mini-Wolf and his fun-loving pals friends are always on the look out for a new adventure â€“ even if it includes a little bit of mischief."/>
        <s v="Forced to become an apprentice cop, cocky playboy Igor finds he's got a knack for police work. But his job soon takes him down a dark personal path."/>
        <s v="With exciting trips to the big city, the ski slopes and beyond, the Veggie friends expand their horizons and learn valuable faith-based lessons."/>
        <s v="A high school is rocked by an act of vandalism, but the top suspect pleads innocence and finds an ally in a filmmaker. A satirical true crime mystery."/>
        <s v="The first lady of Mexico is a woman of conviction and ideals. But when she loses faith in her husband, she'll need all her strength to uncover the truth."/>
        <s v="Life is a series of awkward situations for comedy writer and mom Andrea, thanks to plenty of neuroses and a knack for sticking her foot in her mouth."/>
        <s v="Writer, director and food enthusiast Jon Favreau and chef Roy Choi explore food in and out of the kitchen with accomplished chefs and celebrity friends."/>
        <s v="Being a pro athlete didn't pan out for Colt. Now he's helping his dad and brother keep the ranch afloat, and figuring out how he fits into the family."/>
        <s v="Teen surfer Zak Storm is mysteriously transported to the Bermuda Triangle, where he becomes the captain of a magical ship full of misfits."/>
        <s v="A Melbourne obstetrician in her thirties struggles with the increasingly chaotic family, romantic and professional aspects of her life in this drama."/>
        <s v="Theyâ€™re robots that can transform into cars â€“ and the Tobots are committed to fighting villains to protect the city and root out crime."/>
        <s v="This dramedy based on a British series centers on siblings in a dysfunctional Chicago family who struggle while coping with their alcoholic father."/>
        <s v="A video game whiz helps create a new technology that enables players to guide their online avatars with their own bodies â€“ but a dark twist emerges."/>
        <s v="Agent Phil Coulson, seen in action in Marvel's The Avengers, assembles a team of top S.H.I.E.L.D. agents to investigate bizarre threats."/>
        <s v="Experience nature's art as filmmaker Louie Schwartzberg highlights the beauty that lurks in oceans, forests, deserts and flowers."/>
        <s v="Guided by the spirit demon within him, orphaned Naruto learns to harness his powers as a ninja in this anime adventure series."/>
        <s v="Host Chris Packham examines bizarre natural phenomena from around the globe, from strange creatures to geographical oddities."/>
        <s v="In this new TV series sequel to the classic horror franchise, a cyberbullying incident in Lakewood leads to a murder with chilling echoes of the past."/>
        <s v="In the wake of a zombie apocalypse, survivors hold on to the hope of humanity by banding together to wage a fight for their own survival."/>
        <s v="The true story of Colombia's infamously violent and powerful drug cartels fuels this gritty gangster drama series."/>
        <s v="When disaster strikes in Brooms Town, police car Robocar Poli, fire truck Robotruck Roy and their friends on the rescue team race to save the day."/>
        <s v="After a divorce and fatal career move, a classically trained British stage actor navigates single life with his odd roommate and takes on horrid jobs."/>
        <s v="Detectives and crime lab technicians use the latest and most fascinating procedures to solve crimes in this documentary-style show."/>
        <s v="4400 people who vanished over the course of five decades suddenly reappear. None have aged, and slowly it's revealed that they have mysterious powers."/>
        <s v="When her commoner mother marries the king, average-girl Sofia finds that being a real princess isn't all it's cracked up to be."/>
        <s v="A group of hyperprivileged Manhattan private-school kids seem to get away with everything. Except an anonymous blogger is watching their every move."/>
        <s v="Young beetle Dylan and his friends Hailey and Ollie team up to compete against tough opponents in the exciting, high-octane sport of Battle Blading."/>
        <s v="Meet Bailey, Franny, Kip and Lulu. They're adorable baby animals, and they want you to join the party and help them learn!"/>
        <s v="This offbeat drama charts the ups and downs of an interracial lesbian couple and their multiethnic brood of biological, adopted and foster children."/>
        <s v="A masked figure known as &quot;The Curious&quot; collects tales of dark magic, otherworldly encounters and twisted technology in this kids anthology series."/>
        <s v="A notorious gang in 1919 Birmingham, England, is led by the fierce Tommy Shelby, a crime boss set on moving up in the world no matter the cost."/>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Ohma Tokita enters a hidden world where corporate disputes are settled in brutal gladiator bouts. Forget the money, he just wants to fight â€“ and win."/>
        <s v="Patrons of an otherwise mundane Japanese diner find simple yet profound connections with one another based on the shared love of a particular dish."/>
        <s v="Best pals Goldie and Bear, from &quot;Goldilocks and the Three Bears,&quot; join other characters from beloved stories for adventures in the Fairy Tale Forest."/>
        <s v="Delve into the delectable world of Chaoshan cuisine, explore its unique ingredients and hear the stories of the people behind its creation."/>
        <s v="Hakuno Kishinami finds himself in the midst of a Holy Grail war with no memories of how he got there. Through his confusion, he must fight to survive."/>
        <s v="When animal species all over the world begin attacking humans, controversial zoologist Jackson Oz tries to discover the cause of the sudden change."/>
        <s v="Alex Trebek hosts one of TV's longest-running game shows, where a trio of players buzz in with their knowledge of history, arts, pop culture and more."/>
        <s v="A vampire hunter fights to save a besieged city from an army of otherworldly beasts controlled by Dracula himself. Inspired by the classic video games."/>
        <s v="Meet the most beloved sitcom horse of the '90s, 20 years later. Heâ€™s a curmudgeon with a heart of...not quite gold...but something like gold. Copper?"/>
        <s v="This educational series for tiny tots features a toe-tapping spin on nursery rhymes with upbeat tunes and a diverse set of easy-to-follow lessons."/>
        <s v="When teen siblings Hayley and Alex enter an elite boarding school, they find rivalry, romance and a mystery related to the recent loss of their mom."/>
        <s v="Acting coach Sandy Kominsky and best friend Norman Newlander keep each other laughing as they navigate the ups and downs of getting older."/>
        <s v="A TV news producer's ambitions take an awkward turn when her mother rejoins the workforce and snags a job as the station's newest intern."/>
        <s v="The new Head of Values at the BBC deals with redefining the company's purpose, events like the arrival of Prince Charles and issues with new programs."/>
        <s v="Top Hollywood stars and directors open up about their dreams, struggles and lifelong obsessions in interviews filmed in front of a live audience."/>
        <s v="Secrets are just a part of daily life in the small Pennsylvania town of Hemlock Grove, where the darkest evils hide in plain sight."/>
        <s v="The Ross siblings of Disney's hit series &quot;Jessie&quot; spend a summer full of fun and adventure at Maine's Camp Kikiwaka, where their parents first met."/>
        <s v="Determined to make it big, the confident but clueless Miranda Sings embarks on an unlikely quest for fame in this offbeat comedy."/>
        <s v="The Monty Python players make their mark with a winning mix of wit, ingenuity and brilliant timing â€“ and a penchant for mockery and cross-dressing."/>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Sports and friendship intertwine in tales of a volleyball team, an autistic badminton player, a skateboarder with depression and an archery-club crush."/>
        <s v="Fed up with their families and classmates, two teen girls from a wealthy part of Rome are drawn to the city's underworld and start leading double lives."/>
        <s v="Twinkle, Mia, Jacus and the rest of the Nursery Rhyme Friends perform catchy tunes for the little ones."/>
        <s v="Steven Rinella scrounges in some of America's wildest terrains in this unscripted series showing him on the hunt for wild animals from ducks to deer."/>
        <s v="Find the fun and adventure of &quot;Spirit Riding Free&quot; in this mix of music videos and short episodes featuring Lucky and all of her friends!"/>
        <s v="In this dark comedy, a wealthy matriarch tries to maintain her family's facade of perfection after her husband's mistress exposes their dirty secrets."/>
        <s v="Reclusive, socially awkward jingle composer Toon must navigate the nightmarish world of show biz after a viral video skyrockets him to fame."/>
        <s v="When a mysterious box arrives at his door, a doctor and father is forced to participate in a twisted killing game, or risk losing everything."/>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A 14-year-old takes ownership of a toy company and hires a group of his friends to help him create amazing new toys."/>
        <s v="A team of brave underwater explorers known as the Octonauts combs the world's oceans for aquatic creatures in desperate need of assistance."/>
        <s v="A new generation of teen heroes uses superhuman ninja powers to battle the intergalactic villain Galvanax and save Earth from destruction."/>
        <s v="When a kingdom is taken over by tyrants, the deposed princess begins a quest to find a disbanded group of evil knights to help take back her realm."/>
        <s v="West Coast Customs, a mecca for well-heeled car lovers, stars as their team creates some of the most luxurious, outrageous vehicles on the planet."/>
        <s v="At Cross Academy, two student disciplinary committee members are tasked with keeping the peace between a human class and a night class of vampires."/>
        <s v="Saved from a plane crash and given supernatural powers, teen Tarzan joins forces with brave city girl Jane to protect his jungle home from threats."/>
        <s v="The Boss Baby brings his big brother Tim to the office to teach him the art of business in this animated series sprung from the hit film."/>
        <s v="Real people sit down with friends and family to share terrifying true stories from their past, re-created through chilling re-enactments."/>
        <s v="A bullied teenager turns to beauty pageants as a way to exact her revenge, with the help of a disgraced coach who soon realizes he's in over his head."/>
        <s v="When Parisian Elsa gets hung up on her ex, her best friends secretly hire a male escort to help her move on. But their plan works a little too well."/>
        <s v="In a series of magical missions, quick-witted YooHoo and his can-do crew travel the globe to help animals in need."/>
        <s v="Suddenly broke, the formerly filthy-rich Rose family is reduced to living in a ramshackle motel in a town they once bought as a joke: Schitt's Creek."/>
        <s v="This sketch series focuses on the eccentric characters in a small Scottish town, including bumbling cops, &quot;DJ Jesus&quot; and a disgruntled serial killer."/>
        <s v="A master thief who uses her skills for good, Carmen Sandiego travels the world foiling V.I.L.E.'s evil plans â€“ with help from her savvy sidekicks."/>
        <s v="Scottish comic Brian &quot;Limmy&quot; Limond headlines this sketch series featuring him in various roles from a TV psychic to costumed adventurer &quot;Falconhoof.&quot;"/>
        <s v="Journalist Piers Morgan goes behind prison walls to speak with women convicted of shocking crimes, shedding light on what drove them to murder."/>
        <s v="Scottish pensioners Jack and Victor make the most of their golden years, getting themselves into all kinds of scrapes in their Glasgow suburb."/>
        <s v="After a trio of sisters discover an ancient text in their mansion attic, revealing they possess latent supernatural powers, mischief and drama ensue."/>
        <s v="In the near future, physically powerful beings known as &quot;Hairies&quot; struggle to survive in a segregated society dominated by hostile humans."/>
        <s v="Fiercely independent single mom Lorelai raises gifted, Ivy League-bound daughter Rory amid a continual stream of quick-witted repartee."/>
        <s v="Toylandâ€™s boy detective, Noddy, solves mysteries and finds missing objects with help from his friends: a panda, a superhero, a dinosaur and a robot."/>
        <s v="Led by unflappable Capt. Kirk, the crew of the starship Enterprise delves deep into the far reaches of space to explore new worlds and civilizations."/>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rtists test their creativity and body painting skills as they face off in a series of elaborate challenges, vying for a grand prize of $100,000."/>
        <s v="A cohabiting couple in their 20s navigate the ups and downs of work, modern-day relationships and finding themselves in contemporary Mumbai."/>
        <s v="When their animal friends need help, brother-and-sister team Toby and Teri use the clues and follow the facts to solve mysteries in their own backyard."/>
        <s v="The world's greatest super-spy returns to save the world with the help of hapless hamster Penfold and a collection of state-of-the-art gadgetry."/>
        <s v="Tackling different mysteries in each episode of this game show, seven sleuths get closer to solving the biggest one of all: What happened to Project D?"/>
        <s v="Deck the halls with sugar, butter and chocolate as competitors from past seasons bake sweet Yuletide treats for judges Paul Hollywood and Prue Leith."/>
        <s v="After surrendering to BogotÃ¡ police, an ex-guerrilla avoids prison by working undercover to investigate a ruthless enforcer of government corruption."/>
        <s v="The theft of the Greater Grail from Fuyuki City leads to a splintered timeline in which the Great Holy Grail War is waged on an unprecedented scale."/>
        <s v="Teenage spy McKeyla teams up with three other super-smart girls to become secret agents who use their science and tech skills to save the day."/>
        <s v="A group of millennials copes with the pressures of adulting by tackling a diverse set of problems from unemployment to cheating."/>
        <s v="To earn cash, roommates Sam and Cat start a baby-sitting service â€“ and quickly discover just what an adventure baby-sitting can be."/>
        <s v="Soldier Adora finds a magic sword â€“ and her identity as legendary hero She-Ra. She joins the Rebellion, but her best friend stays with the evil Horde."/>
        <s v="A budding teen psychopath and a rebel hungry for adventure embark on a star-crossed road trip in this darkly comic series based on a graphic novel."/>
        <s v="In South London, tradition clashes with culture as a Nigerian father tries to instill his old-fashioned African values into his modern British family."/>
        <s v="Follow the Murphy family back to the 1970s, when kids roamed wild, beer flowed freely and nothing came between a man and his TV."/>
        <s v="In this animated spinoff series, Juni and Carmen Cortez must battle the evil organization S.W.A.M.P. â€“ without the help of their super-spy parents."/>
        <s v="A childish idiot trapped in an adult's body, schoolteacher Dan hates his job, hates his girlfriend-less life and has good reason to fear his dad."/>
        <s v="After teenager Ichigo Kurosaki acquires superpowers from wounded soul reaper Rukia Kuchiki, the two of them join forces to round up lost souls."/>
        <s v="A young woman returns to Malaysia to take over her fatherâ€™s old coffee shop. Along with inheriting the Kopitiam, she gains a kooky group of friends."/>
        <s v="Paul Frank's fun artwork comes to life in this show that follows monkey Julius Jr. and his friends as they explore the world and help each other out."/>
        <s v="Lovable pug Chip starts kindergarten, makes new friends and tries new things â€“ with a little help from Potato, her secret mouse pal."/>
        <s v="This compelling show tells the story of the legendary Teresa Mendoza, a courageous woman who is perceived as conquering the world of drug trafficking."/>
        <s v="A high school girl finally gets her own apartment, but she has to share it with the most popular boy in school. No one can know they're living together."/>
        <s v="After a young boy is murdered in the small seaside town of Broadchurch, local detectives Ellie Miller and Alec Hardy are assigned the mysterious case."/>
        <s v="The peaceful lives of the residents inhabiting a breathtaking seaside town are shaken following a series of macabre crimes."/>
        <s v="In 18th-century North America, ruthless trappers and entrepreneurs fight to wrest control of the fur trade from the mighty Hudson's Bay Company."/>
        <s v="After slacker Daniel Glass is misdiagnosed with cancer, his lies lead him into an absurd web of fraud, blackmail, suspicion and misadventure."/>
        <s v="Two sisters discover disturbing family secrets after a string of mysterious deaths occur on a luxury ship traveling from Spain to Brazil in the 1940s."/>
        <s v="It's the &quot;Nailed It!&quot; holiday special you've been waiting for, with missing ingredients, impossible asks and desserts that look delightfully sad."/>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The cult hit returns! Captured by mad scientists, new host Jonah survives a blitz of cheesy B movies by riffing on them with his funny robot pals."/>
        <s v="After testifying against the Mafia, ex-gangster Frank Tagliano enters witness protection and asks to be sent to Norway."/>
        <s v="When aspiring singer Tori Vega joins the eccentric students at Hollywood Arts High, she struggles to fit in with the amazingly talented teens."/>
        <s v="A ruthless politician will stop at nothing to conquer Washington, D.C., in this Emmy and Golden Globe-winning political drama."/>
        <s v="As Alfred the Great defends his kingdom from Norse invaders, Uhtred â€“ born a Saxon but raised by Vikings â€“ seeks to claim his ancestral birthright."/>
        <s v="R.L. Stine's tales take on a life of their own in a series that combines original stories with adaptations drawn from the popular books."/>
        <s v="Join Ms. Frizzle as the Magic School Bus travels to outer space, under the sea, through an anthill â€“ and even inside the human body!"/>
        <s v="This drama follows the political rivalries and romance of Queen Elizabeth II's reign and the events that shaped the second half of the 20th century."/>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A young horse enthusiast teams up with her best friends to rescue and rehabilitate animals on her family's beloved ranch."/>
        <s v="When they're not gorging themselves on sugary snacks, four aspiring high school musicians crank out catchy tunes as members of the Light Music Club."/>
        <s v="Beloved children's book character Llama Llama springs to life in this heartwarming series about family, friendship and learning new things."/>
        <s v="The minds behind history's most iconic toy franchises discuss the rise â€“ and sometimes fall â€“ of their billion-dollar creations."/>
        <s v="After a fateful domestic clash, a devoted mother finds herself in prison and fighting to survive in hopes of reuniting with her daughter."/>
        <s v="As a chief of staff in the National Assembly, Jang Tae-jun influences power behind the scenes while pursuing his own ambitions to rise to the top."/>
        <s v="Journey to the enchanted land of Equestria, where unicorn Twilight Sparkle and her pals have adventures and learn valuable lessons about friendship."/>
        <s v="Every Sunday, Hasan Minhaj brings an incisive and nuanced perspective to global news, politics and culture in his unique comedy series."/>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When a teen on the autism spectrum decides to get a girlfriend, his bid for more independence puts his whole family on a path of self-discovery."/>
        <s v="Comedian Billy Eichner sprints through New York with celebrities to stun pedestrians with unapologetic, unfiltered and unique pop culture questions."/>
        <s v="This reality series follows elite professional lifeguards on Sydney's Bondi Beach, as they take on everything from animal stings to criminals."/>
        <s v="Maladjusted high school student Tomoya's life begins to change when he befriends his classmate Nagisa and several other eccentric girls."/>
        <s v="Inspired by a championship match he sees on TV, junior high schooler Hinata joins a volleyball club and begins training, despite his short height."/>
        <s v="High schooler Yuta wants to leave his past as a delusional weirdo behind. But his classmate Rikka has her own delusions, and she's interested in his."/>
        <s v="Fact meets fiction in this docudrama chronicling the journey of a spacecraft crew as it embarks in 2033 on a mission to colonize the red planet."/>
        <s v="On a terraformed post-disaster Mars, a group of child security agents rebel against the adults who betrayed them and the oppressive Earth government."/>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wo brilliant scientists discover the hidden virtual city of CreÃ¡polis, where citizens have the power to solve problems by believing and creating."/>
        <s v="Follow the reporters at BuzzFeed as they probe topics ranging from quirky internet crazes to safe injection spaces for opioid users."/>
        <s v="To learn the truth about his sister's mysterious disappearance, a young man infiltrates a hotel in the guise of a footman and begins an investigation."/>
        <s v="Feel groovy in 1970s suburbia, where a teen and his pals hang in the basement, listening to rock and indulging other hazy benefits of '70s culture."/>
        <s v="Producer and narrator Anthony Bourdain explores the creative processes of international celebrity chefs to learn what fuels their culinary artistry."/>
        <s v="In this gritty, stylish drama series, two London drug dealers ply their lucrative trade at a public housing estate in North London."/>
        <s v="Under God's direction, angel Jonathan and ex-cop Mark help troubled souls overcome adversity and embrace honesty, kindness and forgiveness."/>
        <s v="This reality series recounts true stories of women who have been convicted for murder, including an in-depth examination of each crime."/>
        <s v="Bored with being the Lord of Hell, the devil relocates to Los Angeles, where he opens a nightclub and forms a connection with a homicide detective."/>
        <s v="Forced to work for a cartel that recently killed her boyfriend, Teresa relies on her street smarts, a loyal pal and a mysterious notebook to survive."/>
        <s v="A prince and a commoner who are best friends keep having to thwart the plots of the prince's scheming, ambitious minister."/>
        <s v="Music meets imagination in this inventive animated series about thinking outside the box and having fun."/>
        <s v="In 2050, an evil scientist is about to unleash an army of robotic dinosaurs. Now it's up to Kong and friends to fight back and save the day."/>
        <s v="This sprawling crime drama follows the true story of the Rizzuto family and its associates, who presided over organized crime in Montreal for decades."/>
        <s v="TV legend David Letterman teams up with fascinating global figures for in-depth interviews and curiosity-fueled excursions in this monthly talk show."/>
        <s v="Nate and his Super Wicked Extreme Emergency Team â€“  S.W.E.E.T. â€“ take on alien invaders who have captured all the world's grownups."/>
        <s v="When a woman is rescued from a doomsday cult and lands in New York City, she must navigate a world she didnâ€™t think even existed anymore."/>
        <s v="This anthology series unfolds a different story arc for each season, with dramas focusing on aspects of American life and the criminal justice system."/>
        <s v="An enterprising cupcake and his cheerful dinosaur brother take on jobs of all sorts as they work to help friends and strangers in their eccentric city."/>
        <s v="Siblings Dean and Sam crisscross the country, investigating paranormal activity and picking fights with demons, ghosts and monsters."/>
        <s v="Heartwarming moments are interspersed with backstabbing, scheming, sabotage and broken alliances in this animated spoof of reality show competitions."/>
        <s v="It's the Emmy-winning story of a wealthy family that lost everything, and the one son who had no choice but to keep them all together."/>
        <s v="A mysterious &quot;time master&quot; from the future unites an unlikely group of superheroes and villains to save the world from a powerful evil."/>
        <s v="Former Confederate soldier Cullen Bohannon sets out on a quest to find his wife's killer as post-Civil War America struggles to rebuild its identity."/>
        <s v="To avert a disaster, Kara Danvers reveals her powers and true identity: She is Superman's cousin, now known as Supergirl, protector of National City."/>
        <s v="This &quot;H2O&quot; sequel follows Zac, a boy who accidentally turns into a merman and threatens the existence of three young mermaids who guard Mako Island."/>
        <s v="When the black sheep son of a respected family threatens to expose dark secrets from their past, sibling loyalties are put to the test."/>
        <s v="Elena Michaels tries to stray from the pack of werewolves that turned her into a monster, but her efforts are thwarted by a string of grisly murders."/>
        <s v="After uncovering a mysterious amulet, an average teen assumes an unlikely destiny and sets out to save two worlds. Created by Guillermo del Toro."/>
        <s v="Nola Darling struggles to stay true to herself and her dreams while juggling three lovers in this Spike Lee series based on his breakout film."/>
        <s v="A top Israeli agent comes out of retirement to hunt for a Palestinian militant he thought he'd killed, setting a chaotic chain of events into motion."/>
        <s v="While navigating the troubled waters of sex, romance, school and family, teen Archie and his gang become entangled in a dark Riverdale mystery."/>
        <s v="A forensics expert who wakes from a coma with amazing new powers squares off against forces threatening the city in this live-action superhero romp."/>
        <s v="In 1950s Spain, the heir to a fashion house romances a beautiful seamstress who works for the company, despite the objections of his family."/>
        <s v="After turning his veggies into green energy, Richie Rich earns a trillion dollars overnight and a new life filled with nonstop fun and adventure."/>
        <s v="Based on DC Comics' Green Arrow, an affluent playboy becomes a vengeful superhero, saving the city from villains armed with just a bow and arrows."/>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When LA is invaded by outside forces and becomes a walled-in settlement, a former FBI agent and his wife risk everything to find their lost son."/>
        <s v="A powerful team of Washington, D.C. lawyers makes scandals disappear while handling government crises and coping with problems of their own."/>
        <s v="Classic nursery rhymes and children's songs get a fresh twist in this high-energy program that helps kids learn as they dance and sing along."/>
        <s v="Inspector Gadget is back and must face his old enemy, the evil Dr. Claw, who has reactivated MAD, his global crime syndicate."/>
        <s v="Dr. Hank Lawson unexpectedly gets a career upgrade as a freelance physician treating New York's aristocratic upper crust in their posh Hamptons homes."/>
        <s v="Home bakers with a terrible track record take a crack at re-creating edible masterpieces for a $10,000 prize. It's part reality contest, part hot mess."/>
        <s v="Six years after a brutal virus wipes out most of Scandinavia's population, two siblings join a band of young survivors seeking safety â€“ and answers."/>
        <s v="In 1980s Essex, cocky salesman Vincent Swan and his unscrupulous team will do anything to get the sale â€“ including throwing honesty out the window."/>
        <s v="This period drama set in impoverished East London in the 1950s follows a newly qualified midwife and her colleagues at a nursing convent."/>
        <s v="In this updated take on Sir Arthur Conan Doyle's beloved mystery tales, the eccentric sleuth prowls the streets of modern London in search of clues."/>
        <s v="Dev tries to jump-start his acting career and elevate his dating game with help from his eclectic group of friends in this award-winning series."/>
        <s v="Emmy-winning host Bill Nye brings experts and famous guests to his lab for a talk show exploring scientific issues that touch our lives."/>
        <s v="Three comedians launch a company designed to spread happiness far and wide in this Thai sitcom packed with gags, sound effects and special guests."/>
        <s v="This eclectic, star-studded anthology follows diverse Chicagoans fumbling through the modern maze of love, sex, technology and culture."/>
        <s v="A scandal erupts in Brazil during an investigation of alleged government corruption via oil and construction companies. Loosely inspired by true events."/>
        <s v="A high-schooler who's granted powers to make anyone instantly obedient dons a mask to lead Japan's rebellion against a long-invading Britannia."/>
        <s v="A teenager with a beautiful voice becomes a pop star but discovers she has powers that come from a magical realm where she's a lost princess."/>
        <s v="Now that he's discovered the Pendulum Summoning technique, Yuya's dream of becoming the greatest &quot;dueltainer&quot; is in reach â€“ but it won't be easy!"/>
        <s v="Based on a Thai radio show that gives love advice to callers, this series dramatizes stories of infidelity, love triangles, sexual identity and more."/>
        <s v="Rebellious Mickey and good-natured Gus navigate the thrills and agonies of modern relationships in this bold comedy co-created by Judd Apatow."/>
        <s v="To fulfill his dreams of becoming a legendary Hunter like his dad, a young boy must pass a rigorous examination and find his missing father."/>
        <s v="In late-1980s Texas, two best friends get involved in darkly comic misadventures by hiring themselves out to shady clients for illicit ends."/>
        <s v="A student's protest leads to a government scandal that has personal and professional repercussions for one of Australia's toughest journalists."/>
        <s v="Convicted of rape and murder at age 18, Daniel Holden spends nearly 20 years on death row until DNA evidence brings the verdict into question."/>
        <s v="This beloved sitcom follows the unlikely heroes of the volunteer British Home Guard as they prepare for German invasion in World War II."/>
        <s v="A model student resorts to violence after witnessing greed and corruption wreak havoc on his life."/>
        <s v="When she suspects her husband is cheating on her, Dr. Gemma Foster starts an investigation that leads her down a dark path of obsession."/>
        <s v="A modest, compassionate priest doubles as an effective crime solver in this series based on the short stories by G.K. Chesterton."/>
        <s v="Humanoid robot boy ViR lives with his inventor, Dr. Prem Sahay, and, with his best friends, is always ready to use his superpowers to save the day."/>
        <s v="After taking the blame for a patient death, an anesthesiologist battling psychiatric trauma fights to stay afloat in the corrupt hospital system."/>
        <s v="The lives of young Yugi Moto and his friends Joey, Tristan, and TÃ©a are forever changed when a fantasy card game becomes their reality."/>
        <s v="Grasping hungrily for stardom, bit actor Andy Millman and his pal Maggie spend their days chasing after work as film and TV extras."/>
        <s v="TV star David Hasselhoff hopes to reboot his career in the U.K., but both his comeback plans and his personal life keep going off the rails."/>
        <s v="With host Vinay Pathak, Indian celebrities return to their childhood homes to reconnect with the past and share stories of their journey to success."/>
        <s v="From animal oddities and bizarre science to medical marvels, scientists and experts examine some of the world's strangest mysteries and phenomena."/>
        <s v="A pair of father and son private investigators tries to keep their combustible personal lives in check while tackling an intriguing array of cases."/>
        <s v="Brilliant criminal defense attorney and law professor Annalise Keating, plus five of her students, become involved in a twisted murder case."/>
        <s v="Follow the booze-fueled misadventures of three longtime pals and petty serial criminals who run scams from their Nova Scotia trailer park."/>
        <s v="In a rough inner-city Los Angeles neighborhood, four smart, funny and streetwise teens find their lifelong friendship tested as they begin high school."/>
        <s v="They're ordinary husband and wife realtors until she undergoes a dramatic change that sends them down a road of death and destruction. In a good way."/>
        <s v="King Louis XIV of France commissions a lavish palace that becomes a fierce battleground for love and politics â€“ and a gilded prison for nobility."/>
        <s v="K-pop diva Lee Hyo-ri and her husband open up their home on the beautiful Jeju Island to welcome travelers for free stays, meals and late-night chats."/>
        <s v="Seven men and women board a pink bus in search of true love. On a journey through Asia with strangers, their goal is to return to Japan as a couple."/>
        <s v="School principal and retired superhero Jefferson Pierce leaps back into action as the legendary Black Lightning after a gang threatens his family."/>
        <s v="This Emmy-nominated prequel to &quot;Breaking Bad&quot; follows small-time attorney Jimmy McGill as he transforms into morally challenged lawyer Saul Goodman."/>
        <s v="The fun-loving Gumbles bounce and play while staying away from the foul-smelling Bottersnikes who live in a nearby junkyard."/>
        <s v="Seven years after vanishing from her home, a young woman returns with mysterious new abilities and recruits five strangers for a secret mission."/>
        <s v="Set in 1960s New York City, this award-winning series takes a peek inside an ad agency during an era when the cutthroat business had a glamorous lure."/>
        <s v="This trailblazing series follows the tangled lives and ever-changing relationships among a close-knit group of lesbians who call Los Angeles home."/>
        <s v="Comedy's freshest voices take the stage in LA for six half-hour specials packed with sly jokes, hilarious anecdotes and awkward confessions."/>
        <s v="A former high-ranking financial executive finds redemption and romance when he's paroled after a prison sentence and becomes a math teacher."/>
        <s v="Australia's toughest big-rig drivers brave wildfires, scorching deserts, treacherous downpours and chassis-deep mud to deliver their cargo on time."/>
        <s v="Birds Red, Chuck and their feathered friends have lots of adventures while guarding eggs in their nest that pesky pigs keep trying to steal."/>
        <s v="Yorkshire police sergeant Catherine Cawood pursues the man who assaulted her late daughter, unaware he is now part of a secret kidnapping plot."/>
        <s v="This interactive series uses games, illusions and experiments to illustrate how our brains manufacture our reality and often play tricks on us."/>
        <s v="Based on the book &quot;Las FantÃ¡sticas,&quot; this exciting telenovela follows the tumultuous lives of five women who get mixed up with the Mafia."/>
        <s v="A boy and his homemade robot enter the toughest competition in the universe while attempting to free their oppressed home from an evil empire."/>
        <s v="A group of young people â€“ including a chef, a snowboarder and an ice hockey player â€“ gather in the Karuizawa woods while pursuing their dreams."/>
        <s v="Dreaming of escaping to a distant city, a ferocious warrior and a mysterious boy tangle with territorial warlords and their highly trained killers."/>
        <s v="A singer and a dancer who are best friends use their artistic abilities to get out of one hilariously sticky situation after another."/>
        <s v="Stranded on a tropical island, two silly larva buddies find slapstick fun in everything from discovering food to meeting new animal friends."/>
        <s v="In this madcap comedy, two mischievous cats, a talking parrot and a high-strung dog keep getting into trouble while their human is away."/>
        <s v="High school sophomore Kusuo Saiki swore as a child that he would keep his psychic talents hidden, but his abilities still make his life difficult."/>
        <s v="Dramatic reenactments paired with archival sources artfully illustrate how police brought some of Britain's most infamous killers to justice."/>
        <s v="This documentary series examines Nazi Germany's military hardware, defenses and technology, including fortifications, U-boats and ballistic missiles."/>
        <s v="Her marriage just ended and she's returning to work as a London detective after 12 years away. Is the serial killer she once investigated back, too?"/>
        <s v="In a future where the elite inhabit an island paradise far from the crowded slums, you get one chance to join the 3% saved from squalor."/>
        <s v="America's fate rests in the hands of a low-level official after an attack on Washington decimates the government in this gripping political thriller."/>
        <s v="After returning from a dangerous tour of duty, an Army doctor finds that working the night shift at a San Antonio hospital can be treacherous, too."/>
        <s v="This sci-fi anthology series explores a twisted, high-tech near-future where humanity's greatest innovations and darkest instincts collide."/>
        <s v="When a highly capable woman becomes secretary of state, she struggles to find balance between the demands of world politics and those of her family."/>
        <s v="This ghoulish but hilarious hidden-camera show from Syfy finds mischievous friends and family members setting up unsuspecting victims for elaborate pranks that use high-quality makeup and special effects to unleash their worst fears upon them."/>
        <s v="High school students in Bangkok wrestle with issues such as sex, teen pregnancy, drugs, school violence, family turmoil and more in this Thai drama."/>
        <s v="This intense police procedural follows a group of extraordinary FBI profilers who spend their days getting into the minds of psychopathic criminals."/>
        <s v="Akko enrolls at the Luna Nova Witchcraft Academy. She's not the best student, but her bright attitude is the key to her and her friends' success."/>
        <s v="A boy and his best friend â€“ his newly detached butt â€“ embark on wacky adventures in a world where humans and their butts live side by side."/>
        <s v="Elevating the art of parody, this sharply comic series spoofs high-profile documentaries such as &quot;Grey Gardens&quot; and &quot;The Thin Blue Line.&quot;"/>
        <s v="The Carringtons and the Colbys feud for control over their fortune â€“ and their children â€“ in this updated reboot of the classic prime-time soap."/>
        <s v="Filmed from the perspectives of dealers, users and the police, this vivid series offers a bracing look at the war on drugs."/>
        <s v="Teams of Australian homeowners compete for the title of best Instant Hotel by staying overnight in each other's rentals and rating their experienc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Rampaging serial killers leave carnage in their wake as their next victims fight to stay alive in this horror anthology series."/>
        <s v="Kai grows up playing an old piano discarded in the woods; Shuhei's father is a famous pianist. Their chance meeting transforms their lives and music."/>
        <s v="In the harshest weather, rookie and veteran heavy recovery operators fight to keep southern Ontario's busy, treacherous highways clear and safe."/>
        <s v="A hoodie-wearing, unbreakable ex-con fights to clear his name and save his neighborhood. He wasn't looking for a fight, but the people need a hero."/>
        <s v="A missing child sets four families on a frantic hunt for answers as they unearth a mind-bending mystery that spans three generations."/>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High school senior Belle pursues a shy junior boy. Dog-phobic Emma meets a handsome veterinary student. Baking blogger Mielle falls for her critic."/>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ided by tablets found near a downed meteorite, Max, Rex and Zoe race the evil Alpha Gang as they travel the globe in search of living dinosaurs."/>
        <s v="In his funky California beach enclave, Chip's the go-to guy for personal insights. But he isn't quite as enlightened when it comes to his own baggage."/>
        <s v="More confessional tales of love and heartbreak play out in this next installment of the popular Thai TV series based on a real-life call-in radio show."/>
        <s v="Amid the turmoil of 1960s LA, two cops and a prominent political family are drawn into the sex- and drug-fueled web of a young Charles Manson."/>
        <s v="The reality show &quot;WOW!&quot; engages the Winx in their mission, starting an undercover, worldly journey in order to make talented kids' dreams come true."/>
        <s v="After three unsettled battles for the mystical Holy Grail, an artifact that grants a miracle to those who hold it, a fourth war begins."/>
        <s v="Intern (and eventual resident) Meredith Grey finds herself caught up in personal and professional passions with fellow doctors at a Seattle hospital."/>
        <s v="Follow the adventures of superspy Danger Mouse and his bumbling sidekick, Penfold, as they jet around the world foiling their enemies' evil plots."/>
        <s v="Frustrated with her thankless office job, Retsuko the Red Panda copes with her daily struggles by belting out death metal karaoke after work."/>
        <s v="A police chief and an eccentric new prosecutor investigate a string of grisly crimes and eerie phenomena in an isolated town at the edge of a forest."/>
        <s v="Based on real events, the fictional story of Mexican drug lord El Chato's number one hitman, El Cholo."/>
        <s v="After the world learns the truth about her failing marriage, a successful self-help author tries to salvage her career and find her way as a divorcÃ©e."/>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High roller Yumeko Jabami plans to clean house at Hyakkaou Private Academy, a school where students are evaluated solely on their gambling skills."/>
        <s v="Five best friends face adventures side by side in their hometown. Zany antics, love and missteps are better with friends!"/>
        <s v="A family with a storied history of service to the Church of Denmark fractures under the tyrannical rule and ambition of its hard-driving patriarch."/>
        <s v="Orphaned young, a reclusive 17-year-old professional shogi player starts to come out of his shell when three sisters take him under their wing."/>
        <s v="An extraordinary sense of smell gives a crime investigator unique insight into solving mysteries, but his gift takes a toll on his personal life."/>
        <s v="After a natural disaster known as the Big Fart leaves Earth divided, only Sheriff and his rebel misfits can protect the planet from a mutant invasion."/>
        <s v="Photographer, writer and director Sam Jones sets his famous guests at ease with his freewheeling, insightful celebrity interviews without agendas."/>
        <s v="From teen lovers defying social and religious taboos to a student falling for her teacher, these stories explore joy and heartache in modern romance."/>
        <s v="Crafty 11-year-old Johnny Test and his genetically modified talking dog go on high-octane adventures to save his family (and the world) from disaster."/>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 15-year-old from LA spends the summer at her mom's childhood home on an island off the coast of England, where she bonds with a mysterious horse."/>
        <s v="Follow renowned soccer club Juventus on and off the pitch as they attempt to win a seventh straight Italian title and achieve Champions League glory."/>
        <s v="&quot;Everybody Loves Raymond&quot; creator Phil Rosenthal travels the globe to take in the local cuisine and culture of Bangkok, Lisbon, Mexico City and more."/>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mecha attack a research center, its students, pilots, and researchers must fight back with the help of mysterious artifacts and a young samurai."/>
        <s v="Audrey, mother of a 2-month-old, joins a new-parents support group, where she makes some quirky friends facing various challenges and life changes."/>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It's drama Down Under when expectant mothers with model good looks and lavish lifestyles pull out all the stops to prepare for their new arrivals."/>
        <s v="Six legendary heroes find themselves on an epic quest as they harness the power of nature's elements to defeat the forces of evil."/>
        <s v="As Kath prepares to wed fine-meats purveyor Kel, her daughter Kim moves back home after becoming disillusioned with her two-month marriage to Brett."/>
        <s v="This drama series chronicles the true story of the rise, capture and escape of notorious Mexican drug lord JoaquÃ­n &quot;El Chapo&quot; GuzmÃ¡n."/>
        <s v="Writer and presenter Monty Don helps England's budding horticulturists plant and grow the gardens of their dreams."/>
        <s v="Due to various personal reasons, a group of Yun Tae-oâ€™s friends move into his house, where they experience love, friendship, and everything in between."/>
        <s v="A privileged New Yorker ends up in a women's prison when a past crime catches up with her in this Emmy-winning series from the creator of &quot;Weeds.&quot;"/>
        <s v="Time's the most important ingredient as teams race against the clock â€“ and each other â€“ to bake up the best-tasting sweets."/>
        <s v="After stumbling into a school for witches, a bumbling heroine comes to realize that she just might belong there. Based on Jill Murphy's beloved books."/>
        <s v="The adorable Best Popple Pals love helping their friends and neighbors, but every time they do it seems to backfire in hilarious ways."/>
        <s v="With songs made famous by the Beatles, five friendly bugs learn big lessons about the world around them â€“ all from the safety of their own backyard."/>
        <s v="Former FBI agent Joe Pistone, the real-life &quot;Donnie Brasco,&quot; hosts this series that reveals the true stories of undercover crime-fighting operations."/>
        <s v="A team of skilled contractors and designers hosted by Antonio Sabato Jr. renovates houses, cabins and even RVs, transforming properties in one day."/>
        <s v="A misfit alien named Oh moves in with Tip and her family, in a series that picks up the dynamic duo's adventures where the hit film left off."/>
        <s v="Luna Petunia returns to magical Amazia, adding memories to her scrapbook with old friends â€“ and a new pal from the Animal Empire."/>
        <s v="This documentary series explores the stories behind history's most fascinating innovations, including games, technology, sports, medicine and more."/>
        <s v="Raising her daughter in a small town, an enchanting widow with magical powers provokes the interest and exasperation of a skeptical big-city doctor."/>
        <s v="Jerry Seinfeld's roving talk show combines coffee, laughs and vintage cars into quirky, caffeine-fueled adventures with the sharpest minds in comedy."/>
        <s v="Eight thieves take hostages and lock themselves in the Royal Mint of Spain as a criminal mastermind manipulates the police to carry out his plan."/>
        <s v="In a docuseries set at one of NCAA football's most fertile recruiting grounds, guys with red flags seek to prove their worth on the field and in class."/>
        <s v="An all-new â€œFab Fiveâ€ advise men on fashion, grooming, food, culture and design in this modern reboot of the Emmy Award-winning reality series."/>
        <s v="Fourth-grade friends George and Harold have a shared love of pranks and comic books â€“ and turning their principal into an undies-wearing superhero."/>
        <s v="In Dublin, friends Aisling and Danielle must come to terms with adulthood when their millennial hijinks and hangovers begin to wear off."/>
        <s v="Clashes both on the street and in the bedroom pits the female head of the Organized Crime Unit against the cocky leader of a pot-smuggling ring."/>
        <s v="Amid relationship woes and personal attacks from a wicked cheerleading coach, a teacher fights to turn underdog glee club members into winners."/>
        <s v="Pinky Malinky sees the bright side of everything, including being born a hot dog. With his BFFs in tow, this little wiener takes a bite out of life."/>
        <s v="The outcast descendant of lawman Wyatt Earp teams up with an immortal Doc Holliday to rid the world of demonic revenants from the Wild West."/>
        <s v="Trending news, pop culture, social media, original sketches and more come together in host Joel McHale's new weekly comedy commentary show."/>
        <s v="Three high school friends who turn into mermaids whenever they touch water have undersea adventures while keeping their new life a secret."/>
        <s v="After crash-landing on Earth, two royal teen aliens on the run struggle to blend in with humans as they evade intergalactic bounty hunters."/>
        <s v="A new couple, their exes and their children navigate the emotional challenges and tricky logistics of blended family life in this Swedish dramedy."/>
        <s v="The ongoing housing crisis in Britain has led to an increased number of nasty conflicts between fed-up landlords and exasperated tenants."/>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These fun-loving creatures hatch from their shells and spread friendship, laughter and life lessons in the land of Hatchtopia."/>
        <s v="As they learn their routes around the busy city, Tayo and his little bus friends discover new sights and go on exciting adventures every day."/>
        <s v="While living alone in a spooky town, a young girl befriends a motley crew of zombie children with diverse personalities."/>
        <s v="Follow the quirky agents of the NCIS â€“ the Naval Criminal Investigative Service â€“ as they track down terrorists and other high-profile criminals."/>
        <s v="Ambitious single TV journalist Mary Jane attempts to balance her career with her overbearing family and an increasingly messy love life."/>
        <s v="Sam Malone, an ex-baseball player turned bar owner, operates a saloon that's always filled with quirky customers and even more eccentric staff."/>
        <s v="Forty young crew members traveling aboard a training vessel are in for the adventure of a lifetime â€“ especially when a storm leaves them lost at sea."/>
        <s v="The night before a surgeon is set to operate on a prime minister her family is held hostage by gunmen who insist she kill him or her family will die."/>
        <s v="Two wealthy businessmen with car obsessions cross paths with an idealist pediatrician. Love enters the equation, and their lives change for good."/>
        <s v="Homespun humor and easygoing Sheriff Andy Taylor are at the center of this nostalgic look at Mayberry, a small town filled with lovable characters."/>
        <s v="Hosted by creator Rod Serling, this groundbreaking anthology series presents tales of the supernatural that are often tinged with social commentary."/>
        <s v="&quot;Who killed Laura Palmer?&quot; is the question on everyone's lips in a secretive small town, but as an eccentric FBI agent learns, the answer isn't easy."/>
        <s v="When a hard-nosed detective reluctantly partners with an informant to solve complex cases, she uncovers links to a particularly puzzling cold case."/>
        <s v="After a mysterious disease kills every resident over 22 years old, survivors of a town must fend for themselves when the government quarantines them."/>
        <s v="Set in a world of greed, betrayal, sexual intrigue and rivalry, â€œMarco Poloâ€ is based on the famed explorerâ€™s adventures in Kublai Khanâ€™s court."/>
        <s v="All the splendor and scandal of England's 16th-century royal court comes to life in this series that follows notorious Tudor monarch Henry VIII."/>
        <s v="Hoping to create an American version of their hit British sitcom, two screenwriters run into cultural obstacles, starting with the lead character."/>
        <s v="Follow renowned photographers as they explore far-flung locales, capturing extraordinary images that present nature and culture in a new light."/>
        <s v="At a top Paris talent firm, agents scramble to keep their star clients happy â€“ and their business afloat â€“ after an unexpected crisis."/>
        <s v="A plucky orphan whose passions run deep finds an unlikely home with a spinster and her soft-spoken bachelor brother. Based on &quot;Anne of Green Gables.&quot;"/>
        <s v="Three officers from different eras work for a secret agency guarding Spain's past from time-traveling intruders trying to manipulate history."/>
        <s v="A team embarks on a perilous cross-country mission to transport the one man who survived a deadly zombie virus, hoping he holds the key to a vaccine."/>
        <s v="The world's greatest feline fighter, lover and milk connoisseur takes on daring adventures in exotic locations in this family-friendly comedy series."/>
        <s v="A brother and sister battle high expectations and each other after inheriting a soccer team. A series from the creators of â€œNosotros los Nobles.â€"/>
        <s v="After his father's murder, banking heir Cosimo Medici battles opponents of his artistic, economic and political visions for 15th-century Florence."/>
        <s v="After the destruction of civilization, three young heroes become Earth's last hope for salvation when a massive force of demons threatens the planet."/>
        <s v="A former Marine out to punish the criminals responsible for his family's murder finds himself ensnared in a military conspiracy."/>
        <s v="Award-winning architect Piers Taylor and actress/property enthusiast Caroline Quentin travel the world to tour unconventional homes in extreme places."/>
        <s v="Interviews with influential MCs, DJs and moguls trace the genre's dynamic evolution from the 1970s through the 1990s in this documentary series."/>
        <s v="This docuseries dives into the cutthroat world of Texas youth football, where kids face grueling demands and pressure from coaches and parents to win."/>
        <s v="During the Mongol invasions, Yunus Emre leaves his home to travel across the Ottoman Empire, defying hardships and temptations to become a dervish."/>
        <s v="The world is a mystery to little Booba. But he approaches the curiosities around him with wonder, finding adventure in his everyday surroundings."/>
        <s v="Maka and the other students at the Death Weapon Meister Academy must kill 99 evil humans and one witch, absorbing their spirits when they die."/>
        <s v="Independent, outspoken and adored by her students, schoolteacher Rita fares less well with adults in this comedy-drama from Denmark."/>
        <s v="Theyâ€™re not friends, but when their husbands leave them for each other, proper Grace and eccentric Frankie begin to bond in this Emmy-nominated series."/>
        <s v="The Cat in the Hat is back â€“ and this time, he's teaching Sally and her brother, Nick, some awfully nifty things to think about!"/>
        <s v="In this Emmy-nominated comedy, an employee with a rural Parks and Recreation department is full of energy and ideas but bogged down by bureaucracy."/>
        <s v="After a personal tragedy upends his life, a highly skilled former Green Beret is drawn into a career as a secret government operative."/>
        <s v="Pot activist Ruth Whitefeather Feldman runs a medical marijuana dispensary while encouraging her loyal patients to chill out and enjoy the high life."/>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Born into a small town controlled by the mafia, an irate young woman seeks revenge on the forces that tore apart and wrongfully imprisoned her family."/>
        <s v="Kids rule in a place called Harvey Street, where a trio of girls right wrongs, ice cream is always an option, and every day feels like Saturday."/>
        <s v="Discovery is the name of the game for friendly toddler Pocoyo in this lifelike and richly colored animated adventure series for preschoolers."/>
        <s v="A band of young warriors in magical armor vow to defend the reincarnation of Greek goddess Athena against evil forces and to return her to the throne."/>
        <s v="This reality series chronicles the behind-the-scenes action as U.S. Customs and Border Protection agents safeguard the nation's crossings and ports."/>
        <s v="A mysterious gift from her late parents sends 12-year-old Mia into an enchanted world of elves, unicorns and an evil queen named Panthea."/>
        <s v="A nomadic swordsman arrives at a martial arts school in Meiji-era Japan, where he lands in the middle of a conflict involving the opium trade."/>
        <s v="The extraordinary Baudelaire orphans face trials, tribulations and the evil Count Olaf in their fateful quest to unlock long-held family secrets."/>
        <s v="This global stand-up comedy series features a diverse set of comics from 13 regions bringing their perspectives on what's funny around the world."/>
        <s v="A construction magnate takes over a struggling newspaper and attempts to wield editorial influence for power and personal gain."/>
        <s v="By day, mild-mannered Dexter is a blood-spatter analyst for the Miami police. But at night, he is a serial killer who only targets other murderers."/>
        <s v="After both suffer physical damage â€“ brothers Edward and Alphonse battle nefarious forces to try to reclaim their bodies in this supernatural anime."/>
        <s v="A high school student searching for his missing father joins a secret group known as the Seekers, who ally with aliens to protect the world from evil."/>
        <s v="In his quest for true love, Dylan found chlamydia. Joined by friends Evie and Luke, he relives past encounters as he notifies all his former partners."/>
        <s v="This rib-tickling series follows four English lads as they try â€“ and fail spectacularly â€“ to navigate the wretched no-man's land of adolescence."/>
        <s v="In this &quot;Star Trek&quot; spin-off, Commander Sisko leads the multi-species crew of Deep Space Nine, a Federation space station with a complex mission."/>
        <s v="When three teens free a spirit that offers to grant each a wish, they choose to become their favorite superheroes, launching a series of adventures."/>
        <s v="Five average teens are chosen by an intergalactic wizard to become the Power Rangers, who must use their new powers to fight the evil Rita Repulsa."/>
        <s v="This hit comedy chronicles the foibles of disgruntled office workers â€“ led by deluded boss Michael Scott â€“ at the Dunder Mifflin paper company."/>
        <s v="Three friends who study martial arts find themselves defending humanity from a criminal mastermind and his invading army from another dimension."/>
        <s v="A police detective mourning a painful loss moves back to his peaceful hometown, only to be drawn into a murder case that dredges up dark secrets."/>
        <s v="Teenage friends find their lives upended by the wonders and horrors of puberty in this edgy comedy from real-life pals Nick Kroll and Andrew Goldberg."/>
        <s v="Mobeen is trying to be a good friend, follow the faith and raise his teenage sister. Yet his past â€“ and everyday life â€“ complicates matters."/>
        <s v="In a reimagining of the TV classic, a newly single Latina mother raises her teen daughter and tween son with the &quot;help&quot; of her old-school mom."/>
        <s v="The gals in this fantasy series cope with the burden of growing a giant fin and transforming into mermaids whenever they come in contact with water."/>
        <s v="The whole huggable gang is back, bringing tales of caring and sharing to a new generation. And now the Care Bear Cousins are here to join the fun!"/>
        <s v="Join Turbo and his posse, the Fast Action Stunt Team. Filled with comedy, action and fun, this series amps it up to the extreme."/>
        <s v="Regional Mexican singer El Vato and his friends struggle to succeed in the enticing but deceptive music world in Los Angeles, California."/>
        <s v="A Soviet freight train's hijacking leads a haunted cop and a poor typist to uncover a political conspiracy amid the vice and glamour of 1929 Berlin."/>
        <s v="The longtime mayor of Marseille is preparing to hand over the reins to his protÃ©gÃ© when a sudden and ruthless battle erupts for control of the city."/>
        <s v="In this Emmy-nominated docuseries, find out what's inside the kitchens and minds of the international culinary stars who are redefining gourmet food."/>
        <s v="As World War I rages, three women and their families in Dublin choose sides in the violent Easter Rising revolt against British rule."/>
        <s v="In 2008, a fight over land in a seaside town near Rome spirals into a deadly battle between organized crime, corrupt politicians and the Vatica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fter wealthy college boy Ã–mer and lower class college girl Aysem fall in love and quickly marry, they learn that love and life aren't always perfect."/>
        <s v="When his father dies, Norman Bates and his mother open a hotel. But Norman's precarious mental state drives them down a dark and violent path."/>
        <s v="A detective tracks what seems to be a killer with a taste for dismemberment in 1827 London, but the case leads in a far more terrifying direction."/>
        <s v="A gifted detective takes a job in a small town so he can spend more time with his family. But he's soon drawn into a web of disturbing murder cases."/>
        <s v="The eighth installment of this popular Thai series, based on a real-life call-in radio show, dramatizes personal stories of romance and heartbreak."/>
        <s v="From the creators of &quot;How to Train Your Dragon&quot; comes an all-new Netflix original series that takes Hiccup and Toothless to the edge of adventure!"/>
        <s v="Young women face up to their insecurities and circumstances, finding love and laughs along the way. Featuring a different storyline every season."/>
        <s v="Get to know Barbie and her BFFs â€“ including next-door neighbor Ken â€“ in this animated vlog of adventures filmed inside her family's new dreamhouse."/>
        <s v="In the late '60s, fashion designer Ana enlists friends Clara, Pedro and RaÃºl to open a store and design school in Barcelona in this &quot;Velvet&quot; spinoff."/>
        <s v="Using various 4x4 vehicles, celebrities steer their way across some of the most infamous roads and trickiest terrains on earth."/>
        <s v="As a way to make friends, new girl in town Olivia volunteers to work at the Heartlake City World Petacular with four other girls."/>
        <s v="Kai, Jay, Cole and Zane must master their elemental powers and Spinjitzu weapons to protect the land of Ninjago, which also has an underworld."/>
        <s v="In Paw-Tucket, pets of all types form friendships, pursue their passions and have a great time being themselves."/>
        <s v="Lazy, lasagna-loving fat cat Garfield lives life on his own terms, which includes teasing his geeky owner, Jon, and tormenting dimwitted dog Odie."/>
        <s v="Host Morgan Freeman explores religion's role in human history, how our beliefs connect us and possible answers to life's million-dollar questions."/>
        <s v="Lively little Masha lives near the forest, where she has many wonderful adventures with her best friend, a bear who used to be in the circus."/>
        <s v="Cameras follow police officers as they solve crimes, assist the public and arrest lawbreakers in this reality series."/>
        <s v="Elmo hops across the pond to help his extended monster family solve problems at their &quot;almost&quot; world-class establishment, the Furchester Hotel."/>
        <s v="Two curious worms spend their days investigating the otherworldly objects that fall through the grate into their subterranean world."/>
        <s v="A Thracian man is condemned to a brutal death in the arena, only to outlast his executioners and be reborn as the enslaved gladiator Spartacus."/>
        <s v="Follow the lives of the notorious Borgia family, a clan headed by plotting patriarch Rodrigo and his beautiful but treacherous daughter, Lucrezia."/>
        <s v="Joined by his faithful mecha-butler, Kaz Kaan pursues love, fashion and supernatural forces amid Neo Yokio's sinister high society."/>
        <s v="The Tanner familyâ€™s adventures continue as DJ Tanner-Fuller shares a home with her sister Stephanie and friend Kimmy who help raise her three boys."/>
        <s v="Although members of the Greenleaf family run a Memphis megachurch, their business and personal lives are tainted with greed, adultery and other sins."/>
        <s v="Bank-robbing brothers encounter vengeful lawmen and demons south of the border in this original series based on Robert Rodriguez' cult horror film."/>
        <s v="Keeping peace and safety in Train World is no easy task, but for five trains with the power to transform into robots, every crisis is an adventure!"/>
        <s v="In the near future, Russia initiates a &quot;silk glove&quot; invasion of Norway to restart oil production, but soon uncertainty, chaos and danger erupt."/>
        <s v="Social media star Hayes Grier returns to North Carolina for a reality series packed with action sports, pranks and romantic escapades."/>
        <s v="A flawed but dedicated ER nurse works in a New York City hospital and relies on pain meds to get through exhausting days in this Emmy-winning show."/>
        <s v="Alexa is battling cancer. But with her best friend, Katie, by her side, she's also starting high school â€“ and ready for whatever comes next."/>
        <s v="On the hazardous highways of Canada's interior, heavy vehicle towing companies experience hardship and triumph rescuing wrecked and stranded trucks."/>
        <s v="Webtoonist Cho Seok is back with more anecdotes of mix-ups, unintended antics, and bathroom blunders in this reboot starring an all-new cast."/>
        <s v="Teen singers-songwriters in an elite music program form bonds of friendship, creativity and romance while turning their passion into their profession."/>
        <s v="Leaving behind her upper-crust city roots, a woman journeys west in the early 1900s to become a teacher in a small Canadian mining community."/>
        <s v="Scott Aukerman brings his popular podcast Comedy Bang! Bang! to television, along with his co-host and bandleader, Reggie Watts."/>
        <s v="A teenager discovers that he is an Ajin and flees before the authorities experiment on him. Other Ajin plan to fight back and he must choose a side."/>
        <s v="This powerful political epic chronicles the triumphs and travails of White House senior staff under the administration of President Josiah Bartlet."/>
        <s v="Only Aurelio Casillas can fill Pablo Escobar's shoes and become Mexico's biggest drug trafficker of the '90s."/>
        <s v="Hailing from the mountains of Iga, Kanzo Hattori moves in with elementary school student Kenichi Mitsuba and his family to hone his skills as a ninja."/>
        <s v="From the creators of &quot;The Matrix&quot; and &quot;Babylon 5&quot; comes this tense series in which eight people can telepathically experience each other's lives."/>
        <s v="At Oceanside Wellness Center, Dr. Addison Montgomery deals with competing personalities in the new world of holistic medicine."/>
        <s v="Spinning old-school beats is just another day at the office for the naive DJs of a pirate radio station who juggle family life with their passion."/>
        <s v="After causing the near extinction of mankind seven years ago, genius scientist Leon Lau must now fight the ecological disaster he unwittingly created."/>
        <s v="High school students Rin and Shiro pair up as allies when they're chosen to compete in a secret tournament for possession of the Holy Grail."/>
        <s v="A team of inept border agents tackles immigration issues at the fictional Northend Airport in this improvised mockumentary series."/>
        <s v="With different personalities, life goals and taste in men, five female college students become housemates in a shared residence called Belle Epoque."/>
        <s v="Pee-wee Herman brings his stage show to the masses with this innovative live-action kids series that invites viewers into his quirky, childlike world."/>
        <s v="When grad student Quentin Coldwater enters a college specializing in magic, he learns that the mythic fantasy world he once read about is very real."/>
        <s v="What's in your fridge? In sunny Refrigerator Land, everyday ingredients transform into animal friends who love a good adventure."/>
        <s v="In this animated update of the cartoon classic, Scooby-Doo, Shaggy and their pals solve spooky mysteries in a hamlet bedeviled by supernatural bedlam."/>
        <s v="Scooby-Doo and the gang enter the 21st century with this updated edition of the original series with more ghoulish mysteries to solve."/>
        <s v="A history teacher at the posh Abbey Grove, Alfie Wickers is something truly special: He's his school's, if not England's, single worst educator."/>
        <s v="Between a troubled marriage, a senile granny and twin siblings constantly in rivalry, a crumbling household struggles to barely keep it together."/>
        <s v="A Haredi family living in an ultra-Orthodox neighborhood of Jerusalem reckons with love, loss and the doldrums of daily life."/>
        <s v="Adventurer Cyril Chauquet seeks out the most colossal and dangerous underwater creatures around the world in this adrenaline-packed series."/>
        <s v="Award-winning filmmaker Reggie Yates travels around the world tackling big issues such as gun violence, racism, gay rights and addiction."/>
        <s v="The all-too-public trials and tribulations of England's royal family are reimagined as an over-the-top comedic soap opera."/>
        <s v="Yanked down a well, schoolgirl Kagome Higurashi emerges in feudal Japan, where she must reassemble a sacred jewel while eluding half-demon Inuyasha."/>
        <s v="This family-oriented retelling of the King Arthur legend finds Merlin arriving in Camelot, where he hones his magic skills with the help of his uncle."/>
        <s v="Fast-talking city girl Zoe Hart winds up patching up the locals of a tiny town in the Deep South when she inherits a medical practice in Alabama."/>
        <s v="In this reality series, physique meets fashion as contestants compete in challenges to transform both body and image for the grand prize of $100,000."/>
        <s v="Investigative journalist Paul Connolly becomes a voluntary inmate in the world's most volatile prisons, where intimidation and brutality rule."/>
        <s v="With their eyes on the grand prize, amateur designers push their creative limits in this reality competition show hosted by design icon Jamie Durie."/>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Re-creating the dawn of the personal computer era, this digital drama tracks the fates of an industry visionary and his brilliant colleagues."/>
        <s v="Polar-opposite strangers Lola and Chelsea become partners on the run when they witness a murder involving dirty cops and are framed for the crime."/>
        <s v="This epic tale adapted from Diana Gabaldon's popular series of fantasy-romance novels focuses on the drama of two time-crossed lovers."/>
        <s v="A hero rises to save a world that's also a spaceship under siege by an alien threat in this original anime series based on the popular manga comic."/>
        <s v="While battling the evil Dr. Eggman, Sonic gets caught in an explosion that sends him, his pals and his enemy to the unfamiliar planet Earth. With the help of a young boy, Sonic sets out to find the powerful Chaos Emeralds and defeat Dr. Eggman."/>
        <s v="A broken spaceship strands four very tiny aliens on Earth, where they discover an adventure (and strange dangers!) that they never expected."/>
        <s v="Expert artisans restore timeworn family heirlooms with touching sentimental value while also uncovering their uniquely rich histories."/>
        <s v="Cal turns to his friends for help through a hilariously dark time when he discovers that his partner Thom's been cheating on him."/>
        <s v="Davina and Al try to revamp their lives as they struggle with the uncertainties of middle age in this darkly comic adaptation of the British hit."/>
        <s v="In this reality series, amateur interior designers on tight budgets test their mettle transforming rooms with speed and style."/>
        <s v="Hosts Mary Berry and Paul Hollywood leave the tent and go into the kitchen to put their professional spin on baking techniques used in the show."/>
        <s v="In this Emmy winner for Outstanding Children's Animated Program, Madagascar booty-shaker King Julien takes on the jungleâ€™s craziest adventures."/>
        <s v="A cheerful jet and his transforming pals strive to find peaceful solutions to their problems while delivering packages to children around the globe."/>
        <s v="Set in 1778, this period drama recounts the story of Abe Woodhull, an American cabbage farmer obliged to begin spying on the British enemy."/>
        <s v="In 1920s Madrid, four women at the National Telephone Company ring in revolution as they manage romance, friendship and the modern workplace."/>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The Mikaelsons move to New Orleans and form an alliance with local witches in an effort to rule the city once again in this &quot;Vampire Diaries&quot; spinoff."/>
        <s v="After vowing to remain chaste until marriage, Jane Villanueva learns she's pregnant due to a medical slip-up and has to rethink her future."/>
        <s v="A family finds their lives turned upside down when a teenage con artist shows up on their doorstep, claiming she's a distant relative."/>
        <s v="The kids of fairy-tale characters attend a school with two cliques: those who accept their fairy-tale destinies and those who want to write their own."/>
        <s v="Led by a trio of Korean celebs, a multinational panel of men engage in â€“ usually â€“ lighthearted debates on issues that surround Korea and beyond."/>
        <s v="The best chefs of Korea go head-to-head to create impromptu dishes that feature ingredients found inside the guest stars' very own refrigerators."/>
        <s v="In interviews and reenactments, ordinary people relive their terrifying encounters with unwelcome guests from beyond the world of the living."/>
        <s v="A financial adviser drags his family from Chicago to the Missouri Ozarks, where he must launder $500 million in five years to appease a drug boss."/>
        <s v="A diverse group of up-and-coming comedians perform 15-minute sets in this stand-up comedy showcase series."/>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An innocent toddlerâ€™s boundless curiosity â€“ and extraordinary might â€“ lead to mischief and adventure in his small Indian town."/>
        <s v="A talented batch of amateur bakers face off in a 10-week competition, whipping up their best dishes in the hopes of being named the U.K.'s best."/>
        <s v="When something's wrong in the Rainbow Kingdom, bighearted guardian True and her best friend, Bartleby, are there to grant wishes and save the day."/>
        <s v="Amped up with powers that make them faster, stronger and more agile than ever, the Dinotrux are back to face new challenges and meet new friends."/>
        <s v="Maternity leave is over and it's time for these four moms to return to work while navigating kids, bosses, love and life in modern-day Toronto."/>
        <s v="This Complex series follows the paper trail of musicians and athletes in Los Angeles as they blow through stacks on the finer things in life."/>
        <s v="After three years in a coma, Vanessa awakens to a world ravaged by vampires. Now, she and a motley band of fellow survivors fight to stay alive."/>
        <s v="Next-gen restaurateurs get the chance to open their own pop-up eateries to impress the paying public â€“ and a panel of discerning U.K. investors."/>
        <s v="Due to an error, self-absorbed Eleanor Shellstrop arrives at the Good Place after her death. Determined to stay, she tries to become a better person."/>
        <s v="Five preteen girls learn they're a legendary superhero squad known as the Glitter Force. Their mission? To defend Earth from evil fairy-tale villain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Mafia activity in Naples is at the center of this series, which focuses on internal struggles that follow after the head of a family is imprisoned."/>
        <s v="Five curious little creatures track down the answers to kids' biggest questions, like how night happens or why we need to brush our teeth."/>
        <s v="Students of color navigate the daily slights and slippery politics of life at an Ivy League college that's not nearly as &quot;post-racial&quot; as it thinks."/>
        <s v="Amidst the political conflict of Northern Ireland in the 1990s, five high school students square off with the universal challenges of being a teenager."/>
        <s v="When Paris is in peril, Marinette becomes Ladybug. Little does she know, her school crush Adrien is actually Cat Noir, another city-saving superhero."/>
        <s v="This incisive series centers on the tense lives of a group of teenagers as the friends and wannabe lovers weather their final two years of school."/>
        <s v="A high school chemistry teacher dying of cancer teams with a former student to secure his family's future by manufacturing and selling crystal meth."/>
        <s v="This show sheds new light on the decades-old case of Carole Packman, whose husband was convicted of her murder, even though her body was never found."/>
        <s v="Half dinosaur, half construction truck, full-on fun! Watch giant Ty Rux, his little buddy Revvit and the crew come face-to-face with evil D-Structs."/>
        <s v="Life is sweet on beautiful Puffin Rock, where puffling Oona, her baby brother Baba and their pals learn about nature, friendship and family."/>
        <s v="In the late 1970s two FBI agents expand criminal science by delving into the psychology of murder and getting uneasily close to all-too-real monsters."/>
        <s v="This riveting series follows three star high school quarterbacks as they play their final season before moving on to Division I college football."/>
        <s v="Jake returns to his Kansas town to collect an inheritance, but a nuclear blast cuts off the outside world and makes him a reluctant leader amid chaos."/>
        <s v="A link in their pasts leads an honest cop to a fugitive gang boss, whose cryptic warning spurs the officer on a quest to save Mumbai from cataclysm."/>
        <s v="Nick Wallis presents crimes caught on CCTV, cell phones and other devices and reveals how investigators use the recordings to solve tough cases."/>
        <s v="A century after Earth was devastated by a nuclear apocalypse, 100 space station residents are sent to the planet to determine whether it's habitable."/>
        <s v="Amid the thriving nightlife of 1960s Kuala Lumpur, three Chinese friends â€“ a showgirl, her housekeeper and a chanteuse â€“ find love and heartbreak."/>
        <s v="Fifteen years after the Crusades ended in defeat, a veteran knight becomes master of his order's Paris temple and discovers a shocking secret."/>
        <s v="Curious pals Splash, Bubbles, Dunk and Ripple have fun exploring new places, making new friends and learning all about their amazing ocean home."/>
        <s v="Host Kevin McCloud presents people who take self-building houses to a new level, following every step of their ambitious plans from beginning to end."/>
        <s v="Spunky teenager Amy is reeling from the sudden death of her mother when she and her grandfather are threatened with the loss of their horse ranch."/>
        <s v="When a young mother inexplicably stabs a stranger to death, a sympathetic detective struggles to unlock the mystery buried in her missing memories."/>
        <s v="Bea Smith is locked up while awaiting trial for the alleged attempted murder of her husband and must learn how life works in prison."/>
        <s v="Forsaking London for the rustic landscapes of Wales, a police detective with a troubled soul finds himself in a place with secrets as dark as his own."/>
        <s v="Follow the lives, loves, highs and lows of four members of the Women's Land Army who are working at the Hoxley Estate during WWII."/>
        <s v="Aided by a tech-illiterate manager, a pair of basement-dwelling dweebs makes the most of life in IT at a corporation run by a cloddish new owner."/>
        <s v="Charming slacker DI Jack Armstrong and driven professional DI Kate Bishop try to solve crimes together without driving each other crazy."/>
        <s v="For these half-car, half-animal friends, each day in Zippy City is a chance to have fun, be creative and use teamwork to solve difficult problems."/>
        <s v="Male celebs play make-believe as high schoolers, welcoming star transfer students every week and engaging in battles of witty humor and slapstick."/>
        <s v="In 1977 New York City, the talented and soulful youth of the South Bronx chase dreams and breakneck beats to transform music history."/>
        <s v="Yugo, a 12-year-old Eliatrope with special powers, sets out on a mission to find his true family and uncover the mysteries of Wakfu."/>
        <s v="Magic and mischief collide as half-human, half-witch Sabrina navigates between two worlds: mortal teen life and her family's legacy, the Church of Night."/>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The virginal Tracey, who was raised in a strictly religious Tower Hamlets flat, is ready to realize her potential. And the first step is having sex."/>
        <s v="While martial arts champion Baki Hanma trains hard to surpass his legendary father, five violent death row inmates descend upon Tokyo to take him on."/>
        <s v="While running a convenience store in Toronto, members of a Korean-Canadian family deal with customers, each other and the evolving world around them."/>
        <s v="Thirty years later, Ash Williams â€“ demon hunter par excellence â€“ is back to battle a new Deadite plague. He may have lost a hand, but not his touch."/>
        <s v="When her drug-trafficking husband dies, an unassuming woman stakes her own claim in the business in order to care for her gravely ill son."/>
        <s v="Young radio announcers from varying backgrounds encounter the supernatural in mysterious dreams, accidents and everyday life."/>
        <s v="In a town in southern Spain where racial tensions run high among the workers in its many greenhouses, a cop investigates the murder of a young woman."/>
        <s v="This reality series follows the lives of a group of wealthy, successful Latina women in Los Angeles."/>
        <s v="Discovering his ties to a secret ancient order, a young man living in modern Istanbul embarks on a quest to save the city from an immortal enemy."/>
        <s v="Beauty pageant contestants from all over Thailand fight for the crown as they contend with drama and intrigue behind the scenes."/>
        <s v="After four years in Hollywood as a television star, Liv returns to Wisconsin to discover that either she â€“ or her family â€“ has changed."/>
        <s v="Mr. Peabody and Sherman host a zany late-night comedy show from a swanky penthouse, with time-traveling historical figures and a live audience."/>
        <s v="Thirtysomething career woman Jae-yeong attempts to juggle her job and personal relationships, all the while never failing to eat well."/>
        <s v="Decades after the adventures of the original Enterprise crew, Capt. Jean-Luc Picard leads a new Enterprise on missions to explore unknown worlds."/>
        <s v="Rachel shocks her proper British parents when she marries an American hippie, but it's just the first in a series of surprises for the family."/>
        <s v="On a tiny island, Pororo the penguin has fun adventures with his friends Eddy the fox, Loopy the beaver, Poby the polar bear and Crong the dinosaur."/>
        <s v="A child star in the '80s, Samantha clings to the fringes of celebrity with hilarious harebrained schemes to launch herself back into the spotlight."/>
        <s v="Mixing interviews with dramatic re-enactments, this series focuses on lethal love affairs and spouses driven to murder."/>
        <s v="Discovering she's a succubus who sustains herself by feeding on the sexual energy of humans, seductive Bo sets out on a journey to understand herself."/>
        <s v="After Adam graduates from college at age 14, he heads back to high school to teach science, where his crush and his best friends are his students!"/>
        <s v="A Spanish con man masquerades as a therapist and starts leading group sessions in Argentina for a crew of gullible misfits."/>
        <s v="Some have big feet or a sniffly nose, others are clumsy or too sweaty â€“ but these kids soon discover their mini problems can become superpowers."/>
        <s v="In 19th-century Istanbul, a young police officer investigates crimes and falls in love with the daughter of a wealthy merchant conspiring against him."/>
        <s v="Destiny brings Mecnun and Leyla together as newborns, and again years later. Despite unexpected turns in Mecnun's zany life, Leyla remains a constant."/>
        <s v="It's not her first talk show, but it is a first of its kind. Ideas, people and places that fascinate her, all in her unique style."/>
        <s v="Still pining for Josh, the boy who dumped her ages ago, whip-smart lawyer Rebecca jettisons her New York life and moves to California to win him back."/>
        <s v="Ms. Frizzle's kid sister Fiona takes the wheel at Walkerville Elementary, leading the class on wild adventures packed with science-fueled fun."/>
        <s v="Still rebounding from a breakup, Jessica Day moves in with three single guys, all of whom are ready to help her understand the ways of the world."/>
        <s v="Full of funny one-liners and always ready for an adventure, a talking cat and his equally chatty animal cohorts set out to become famous."/>
        <s v="Ash and his Pikachu travel to the Alola region with his mother and enroll in the PokÃ©mon school, where they confront the nefarious Team Skull."/>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A suburban mother starts selling marijuana to her affluent neighbors so she can maintain her comfortable lifestyle after her husband's sudden death."/>
      </sharedItems>
    </cacheField>
    <cacheField name="Quarters" numFmtId="0" databaseField="0">
      <fieldGroup base="7">
        <rangePr groupBy="quarters" startDate="2008-01-01T00:00:00" endDate="2020-01-19T00:00:00"/>
        <groupItems count="6">
          <s v="&lt;01/01/2008"/>
          <s v="Qtr1"/>
          <s v="Qtr2"/>
          <s v="Qtr3"/>
          <s v="Qtr4"/>
          <s v="&gt;19/01/2020"/>
        </groupItems>
      </fieldGroup>
    </cacheField>
    <cacheField name="Years" numFmtId="0" databaseField="0">
      <fieldGroup base="7">
        <rangePr groupBy="years" startDate="2008-01-01T00:00:00" endDate="2020-01-19T00:00:00"/>
        <groupItems count="15">
          <s v="&lt;01/01/2008"/>
          <s v="2008"/>
          <s v="2009"/>
          <s v="2010"/>
          <s v="2011"/>
          <s v="2012"/>
          <s v="2013"/>
          <s v="2014"/>
          <s v="2015"/>
          <s v="2016"/>
          <s v="2017"/>
          <s v="2018"/>
          <s v="2019"/>
          <s v="2020"/>
          <s v="&gt;19/01/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14">
  <r>
    <n v="81145628"/>
    <x v="0"/>
    <x v="0"/>
    <s v="Richard Finn, Tim Maltby"/>
    <s v="Alan Marriott, Andrew Toth, Brian Dobson, Cole Howard, Jennifer Cameron, Jonathan Holmes, Lee Tockar, Lisa Durupt, Maya Kay, Michael Dobson"/>
    <x v="0"/>
    <x v="0"/>
    <x v="0"/>
    <s v="September 9, 2019"/>
    <x v="0"/>
    <x v="0"/>
    <x v="0"/>
    <x v="0"/>
    <x v="0"/>
  </r>
  <r>
    <n v="80117401"/>
    <x v="0"/>
    <x v="1"/>
    <m/>
    <s v="Jandino Asporaat"/>
    <x v="1"/>
    <x v="1"/>
    <x v="1"/>
    <s v="September 9, 2016"/>
    <x v="1"/>
    <x v="1"/>
    <x v="1"/>
    <x v="1"/>
    <x v="1"/>
  </r>
  <r>
    <n v="70234439"/>
    <x v="1"/>
    <x v="2"/>
    <m/>
    <s v="Peter Cullen, Sumalee Montano, Frank Welker, Jeffrey Combs, Kevin Michael Richardson, Tania Gunadi, Josh Keaton, Steve Blum, Andy Pessoa, Ernie Hudson, Daran Norris, Will Friedle"/>
    <x v="2"/>
    <x v="2"/>
    <x v="2"/>
    <s v="September 8, 2018"/>
    <x v="2"/>
    <x v="2"/>
    <x v="2"/>
    <x v="2"/>
    <x v="2"/>
  </r>
  <r>
    <n v="80058654"/>
    <x v="1"/>
    <x v="3"/>
    <m/>
    <s v="Will Friedle, Darren Criss, Constance Zimmer, Khary Payton, Mitchell Whitfield, Stuart Allan, Ted McGinley, Peter Cullen"/>
    <x v="2"/>
    <x v="2"/>
    <x v="2"/>
    <s v="September 8, 2018"/>
    <x v="1"/>
    <x v="3"/>
    <x v="2"/>
    <x v="2"/>
    <x v="3"/>
  </r>
  <r>
    <n v="80125979"/>
    <x v="0"/>
    <x v="4"/>
    <s v="Fernando Lebrija"/>
    <s v="Nesta Cooper, Kate Walsh, John Michael Higgins, Keith Powers, Alicia Sanz, Jake Borelli, Kid Ink, Yousef Erakat, Rebekah Graf, Anne Winters, Peter Gilroy, Patrick Davis"/>
    <x v="2"/>
    <x v="3"/>
    <x v="3"/>
    <s v="September 8, 2017"/>
    <x v="3"/>
    <x v="4"/>
    <x v="3"/>
    <x v="3"/>
    <x v="4"/>
  </r>
  <r>
    <n v="80163890"/>
    <x v="1"/>
    <x v="5"/>
    <m/>
    <s v="Alberto Ammann, Eloy AzorÃ­n, VerÃ³nica Echegui, LucÃ­a JimÃ©nez, Claudia Traisac"/>
    <x v="3"/>
    <x v="3"/>
    <x v="3"/>
    <s v="September 8, 2017"/>
    <x v="1"/>
    <x v="1"/>
    <x v="2"/>
    <x v="4"/>
    <x v="5"/>
  </r>
  <r>
    <n v="70304989"/>
    <x v="0"/>
    <x v="6"/>
    <s v="Gabe IbÃ¡Ã±ez"/>
    <s v="Antonio Banderas, Dylan McDermott, Melanie Griffith, Birgitte Hjort SÃ¸rensen, Robert Forster, Christa Campbell, Tim McInnerny, Andy Nyman, David Ryall"/>
    <x v="4"/>
    <x v="3"/>
    <x v="3"/>
    <s v="September 8, 2017"/>
    <x v="4"/>
    <x v="5"/>
    <x v="4"/>
    <x v="5"/>
    <x v="6"/>
  </r>
  <r>
    <n v="80164077"/>
    <x v="0"/>
    <x v="7"/>
    <s v="Rodrigo Toro, Francisco Schultz"/>
    <s v="Fabrizio Copano"/>
    <x v="5"/>
    <x v="3"/>
    <x v="3"/>
    <s v="September 8, 2017"/>
    <x v="3"/>
    <x v="1"/>
    <x v="5"/>
    <x v="1"/>
    <x v="7"/>
  </r>
  <r>
    <n v="80117902"/>
    <x v="1"/>
    <x v="8"/>
    <m/>
    <m/>
    <x v="2"/>
    <x v="3"/>
    <x v="3"/>
    <s v="September 8, 2017"/>
    <x v="3"/>
    <x v="1"/>
    <x v="2"/>
    <x v="6"/>
    <x v="8"/>
  </r>
  <r>
    <n v="70304990"/>
    <x v="0"/>
    <x v="9"/>
    <s v="Henrik Ruben Genz"/>
    <s v="James Franco, Kate Hudson, Tom Wilkinson, Omar Sy, Sam Spruell, Anna Friel, Thomas Arnold, Oliver Dimsdale, Diana Hardcastle, Michael Jibson, Diarmaid Murtagh"/>
    <x v="6"/>
    <x v="3"/>
    <x v="3"/>
    <s v="September 8, 2017"/>
    <x v="4"/>
    <x v="5"/>
    <x v="0"/>
    <x v="7"/>
    <x v="9"/>
  </r>
  <r>
    <n v="80169755"/>
    <x v="0"/>
    <x v="10"/>
    <s v="JosÃ© Miguel Contreras"/>
    <s v="JoaquÃ­n Reyes"/>
    <x v="7"/>
    <x v="3"/>
    <x v="3"/>
    <s v="September 8, 2017"/>
    <x v="3"/>
    <x v="1"/>
    <x v="6"/>
    <x v="1"/>
    <x v="10"/>
  </r>
  <r>
    <n v="70299204"/>
    <x v="0"/>
    <x v="11"/>
    <s v="Daniel Alfredson"/>
    <s v="Jim Sturgess, Sam Worthington, Ryan Kwanten, Anthony Hopkins, Mark van Eeuwen, Thomas Cocquerel, Jemima West, David Dencik"/>
    <x v="8"/>
    <x v="3"/>
    <x v="3"/>
    <s v="September 8, 2017"/>
    <x v="5"/>
    <x v="5"/>
    <x v="7"/>
    <x v="8"/>
    <x v="11"/>
  </r>
  <r>
    <n v="80182480"/>
    <x v="0"/>
    <x v="12"/>
    <m/>
    <s v="Damandeep Singh Baggan, Smita Malhotra, Baba Sehgal"/>
    <x v="7"/>
    <x v="3"/>
    <x v="3"/>
    <s v="September 8, 2017"/>
    <x v="6"/>
    <x v="3"/>
    <x v="8"/>
    <x v="9"/>
    <x v="12"/>
  </r>
  <r>
    <n v="80182483"/>
    <x v="0"/>
    <x v="13"/>
    <s v="Munjal Shroff, Tilak Shetty"/>
    <s v="Damandeep Singh Baggan, Smita Malhotra, Baba Sehgal, Deepak Chachra"/>
    <x v="7"/>
    <x v="3"/>
    <x v="3"/>
    <s v="September 8, 2017"/>
    <x v="2"/>
    <x v="3"/>
    <x v="9"/>
    <x v="9"/>
    <x v="13"/>
  </r>
  <r>
    <n v="80182596"/>
    <x v="0"/>
    <x v="14"/>
    <s v="Munjal Shroff, Tilak Shetty"/>
    <s v="Damandeep Singh Baggan, Smita Malhotra, Deepak Chachra"/>
    <x v="7"/>
    <x v="3"/>
    <x v="3"/>
    <s v="September 8, 2017"/>
    <x v="1"/>
    <x v="6"/>
    <x v="10"/>
    <x v="9"/>
    <x v="14"/>
  </r>
  <r>
    <n v="80182482"/>
    <x v="0"/>
    <x v="15"/>
    <s v="Tilak Shetty"/>
    <s v="Damandeep Singh Baggan, Smita Malhotra, Baba Sehgal"/>
    <x v="7"/>
    <x v="3"/>
    <x v="3"/>
    <s v="September 8, 2017"/>
    <x v="7"/>
    <x v="3"/>
    <x v="11"/>
    <x v="9"/>
    <x v="15"/>
  </r>
  <r>
    <n v="80182597"/>
    <x v="0"/>
    <x v="16"/>
    <s v="Tilak Shetty"/>
    <s v="Rishi Gambhir, Smita Malhotra, Deepak Chachra"/>
    <x v="7"/>
    <x v="3"/>
    <x v="3"/>
    <s v="September 8, 2017"/>
    <x v="3"/>
    <x v="3"/>
    <x v="10"/>
    <x v="9"/>
    <x v="16"/>
  </r>
  <r>
    <n v="80182481"/>
    <x v="0"/>
    <x v="17"/>
    <m/>
    <s v="Damandeep Singh Baggan, Smita Malhotra, Baba Sehgal"/>
    <x v="7"/>
    <x v="3"/>
    <x v="3"/>
    <s v="September 8, 2017"/>
    <x v="8"/>
    <x v="3"/>
    <x v="8"/>
    <x v="9"/>
    <x v="17"/>
  </r>
  <r>
    <n v="80182621"/>
    <x v="0"/>
    <x v="18"/>
    <s v="Munjal Shroff, Tilak Shetty"/>
    <s v="Damandeep Singh Baggan, Smita Malhotra, Baba Sehgal"/>
    <x v="7"/>
    <x v="3"/>
    <x v="3"/>
    <s v="September 8, 2017"/>
    <x v="2"/>
    <x v="3"/>
    <x v="5"/>
    <x v="9"/>
    <x v="18"/>
  </r>
  <r>
    <n v="80057969"/>
    <x v="0"/>
    <x v="19"/>
    <s v="Gaspar NoÃ©"/>
    <s v="Karl Glusman, Klara Kristin, Aomi Muyock, Ugo Fox, Juan Saavedra, Gaspar NoÃ©, Isabelle Nicou, BenoÃ®t Debie, Vincent Maraval, DÃ©borah RÃ©vy"/>
    <x v="9"/>
    <x v="3"/>
    <x v="3"/>
    <s v="September 8, 2017"/>
    <x v="5"/>
    <x v="7"/>
    <x v="12"/>
    <x v="10"/>
    <x v="19"/>
  </r>
  <r>
    <n v="80060297"/>
    <x v="0"/>
    <x v="20"/>
    <s v="Tom O'Brien"/>
    <s v="Tom O'Brien, Katherine Waterston, Caitlin Fitzgerald, Gaby Hoffmann, Louis Cancelmi, Zach Grenier"/>
    <x v="2"/>
    <x v="3"/>
    <x v="3"/>
    <s v="September 8, 2017"/>
    <x v="4"/>
    <x v="4"/>
    <x v="13"/>
    <x v="11"/>
    <x v="20"/>
  </r>
  <r>
    <n v="80046728"/>
    <x v="0"/>
    <x v="21"/>
    <s v="Antoine Bardou-Jacquet"/>
    <s v="Ron Perlman, Rupert Grint, Robert Sheehan, Stephen Campbell Moore, Eric Lampaert, Kevin Bishop, Tom Audenaert, Erika Sainte"/>
    <x v="9"/>
    <x v="3"/>
    <x v="3"/>
    <s v="September 8, 2017"/>
    <x v="5"/>
    <x v="5"/>
    <x v="14"/>
    <x v="12"/>
    <x v="21"/>
  </r>
  <r>
    <n v="80046727"/>
    <x v="0"/>
    <x v="22"/>
    <s v="Mitch Dickman"/>
    <m/>
    <x v="10"/>
    <x v="3"/>
    <x v="3"/>
    <s v="September 8, 2017"/>
    <x v="5"/>
    <x v="1"/>
    <x v="15"/>
    <x v="13"/>
    <x v="22"/>
  </r>
  <r>
    <n v="70304988"/>
    <x v="0"/>
    <x v="23"/>
    <s v="Brad Anderson"/>
    <s v="Kate Beckinsale, Jim Sturgess, David Thewlis, Brendan Gleeson, Ben Kingsley, Michael Caine, Jason Flemyng, Sophie Kennedy Clark, SinÃ©ad Cusack, Edmund Kingsley"/>
    <x v="2"/>
    <x v="3"/>
    <x v="3"/>
    <s v="September 8, 2017"/>
    <x v="4"/>
    <x v="8"/>
    <x v="16"/>
    <x v="14"/>
    <x v="23"/>
  </r>
  <r>
    <n v="80057700"/>
    <x v="0"/>
    <x v="24"/>
    <s v="Austin Stark"/>
    <s v="Nicolas Cage, Sarah Paulson, Connie Nielsen, Wendell Pierce, Bryan Batt, Peter Fonda, Dana Gourrier"/>
    <x v="2"/>
    <x v="3"/>
    <x v="3"/>
    <s v="September 8, 2017"/>
    <x v="5"/>
    <x v="5"/>
    <x v="0"/>
    <x v="15"/>
    <x v="24"/>
  </r>
  <r>
    <n v="80045922"/>
    <x v="0"/>
    <x v="25"/>
    <s v="Hannah Fidell"/>
    <s v="Taissa Farmiga, Ben Rosenfield, Lindsay Burdge, Joshua Leonard, Jennifer Lafleur, Peter Vack, Dana Wheeler-Nicholson, Jason Newman, Molly McMichael"/>
    <x v="2"/>
    <x v="4"/>
    <x v="4"/>
    <s v="September 8, 2015"/>
    <x v="5"/>
    <x v="7"/>
    <x v="17"/>
    <x v="16"/>
    <x v="25"/>
  </r>
  <r>
    <n v="80244601"/>
    <x v="1"/>
    <x v="26"/>
    <m/>
    <s v="Chaiyapol Pupart, Jintanutda Lummakanon, Worrawech Danuwong, Ornjira Lamwilai, Yong Armchair, Keerati Mahapreukpong, Akarat Nimitchai, Kornpassorn Duaysianklao, Nattapong Chartpong"/>
    <x v="7"/>
    <x v="2"/>
    <x v="5"/>
    <s v="September 7, 2018"/>
    <x v="5"/>
    <x v="4"/>
    <x v="2"/>
    <x v="17"/>
    <x v="26"/>
  </r>
  <r>
    <n v="80203094"/>
    <x v="0"/>
    <x v="27"/>
    <s v="Madeleine Gavin"/>
    <m/>
    <x v="11"/>
    <x v="2"/>
    <x v="5"/>
    <s v="September 7, 2018"/>
    <x v="9"/>
    <x v="1"/>
    <x v="18"/>
    <x v="13"/>
    <x v="27"/>
  </r>
  <r>
    <n v="80190843"/>
    <x v="1"/>
    <x v="28"/>
    <m/>
    <m/>
    <x v="7"/>
    <x v="2"/>
    <x v="5"/>
    <s v="September 7, 2018"/>
    <x v="9"/>
    <x v="1"/>
    <x v="2"/>
    <x v="18"/>
    <x v="28"/>
  </r>
  <r>
    <n v="70241607"/>
    <x v="0"/>
    <x v="29"/>
    <s v="Sopon Sukdapisit"/>
    <s v="Saharat Sangkapreecha, Pok Piyatida Woramusik, Sutatta Udomsilp, Athipich Chutiwatkajornchai, Deuntem Salitul, Sahajak Boonthanakit"/>
    <x v="12"/>
    <x v="2"/>
    <x v="5"/>
    <s v="September 7, 2018"/>
    <x v="10"/>
    <x v="1"/>
    <x v="19"/>
    <x v="19"/>
    <x v="29"/>
  </r>
  <r>
    <n v="80988892"/>
    <x v="0"/>
    <x v="30"/>
    <s v="Kevin R. Adams, Joe Ksander"/>
    <s v="John Krasinski, Charlyne Yi, Jason Sudeikis, Michael PeÃ±a, David Cross, Constance Wu"/>
    <x v="13"/>
    <x v="2"/>
    <x v="5"/>
    <s v="September 7, 2018"/>
    <x v="9"/>
    <x v="0"/>
    <x v="20"/>
    <x v="20"/>
    <x v="30"/>
  </r>
  <r>
    <n v="80239639"/>
    <x v="0"/>
    <x v="31"/>
    <s v="Ian Samuels"/>
    <s v="Shannon Purser, Kristine Froseth, RJ Cyler, Noah Centineo, Loretta Devine, Giorgia Whigham, Alice Lee, Lea Thompson, Alan Ruck, Mary Pat Gleason, Chrissy Metz"/>
    <x v="2"/>
    <x v="2"/>
    <x v="5"/>
    <s v="September 7, 2018"/>
    <x v="9"/>
    <x v="8"/>
    <x v="20"/>
    <x v="21"/>
    <x v="31"/>
  </r>
  <r>
    <n v="80159586"/>
    <x v="0"/>
    <x v="32"/>
    <s v="Franck RibiÃ¨re"/>
    <s v="Anna Mouglalis, Niels Schneider, AndrÃ© Wilms, Michel Fau, Sissi Duparc, Jean-Michel Balthazar, Julie Recoing, Eric Godon, Maya Coline, Constance DollÃ©"/>
    <x v="14"/>
    <x v="2"/>
    <x v="5"/>
    <s v="September 7, 2018"/>
    <x v="9"/>
    <x v="1"/>
    <x v="21"/>
    <x v="22"/>
    <x v="32"/>
  </r>
  <r>
    <n v="80152447"/>
    <x v="0"/>
    <x v="33"/>
    <s v="Daniele Thompson"/>
    <s v="Guillaume Canet, Guillaume Gallienne, Alice Pol, DÃ©borah FranÃ§ois, Sabine AzÃ©ma, Freya Mavor, Isabelle Candelier, Laurent Stocker"/>
    <x v="15"/>
    <x v="3"/>
    <x v="6"/>
    <s v="September 7, 2017"/>
    <x v="1"/>
    <x v="5"/>
    <x v="22"/>
    <x v="23"/>
    <x v="33"/>
  </r>
  <r>
    <n v="80221550"/>
    <x v="1"/>
    <x v="34"/>
    <m/>
    <s v="Tony Hale, Rosamund Pike, Jordan Fisher, Chelsea Kane, Adam Pally, Kari Wahlgren"/>
    <x v="7"/>
    <x v="0"/>
    <x v="7"/>
    <s v="September 6, 2019"/>
    <x v="0"/>
    <x v="3"/>
    <x v="2"/>
    <x v="24"/>
    <x v="34"/>
  </r>
  <r>
    <n v="81154455"/>
    <x v="0"/>
    <x v="35"/>
    <s v="Anubhav Sinha"/>
    <s v="Ayushmann Khurrana, Nassar, Manoj Pahwa, Kumud Mishra, Isha Talwar, Sayani Gupta, Mohammed Zeeshan Ayyub, Subhrajyoti Barat, Sushil Pandey, Aakash Dabhade"/>
    <x v="16"/>
    <x v="0"/>
    <x v="7"/>
    <s v="September 6, 2019"/>
    <x v="0"/>
    <x v="1"/>
    <x v="23"/>
    <x v="22"/>
    <x v="35"/>
  </r>
  <r>
    <n v="81113928"/>
    <x v="0"/>
    <x v="36"/>
    <s v="Maha Venkatesh"/>
    <s v="Subba Rao Vepada, Radha Bessy, Kesava Karri, Nithyasri Goru, Karthik Rathnam, Praneetha Patnaik, Mohan Bhagath, Praveena Paruchuri"/>
    <x v="7"/>
    <x v="0"/>
    <x v="7"/>
    <s v="September 6, 2019"/>
    <x v="9"/>
    <x v="4"/>
    <x v="24"/>
    <x v="25"/>
    <x v="36"/>
  </r>
  <r>
    <n v="81052275"/>
    <x v="0"/>
    <x v="37"/>
    <s v="Tharun Bhascker"/>
    <s v="Vishwaksen Naidu, Sushanth Reddy, Abhinav Gomatam, Venkatesh Kakumanu, Anisha Ambrose, Simran Choudhary"/>
    <x v="16"/>
    <x v="0"/>
    <x v="7"/>
    <s v="September 6, 2019"/>
    <x v="9"/>
    <x v="4"/>
    <x v="25"/>
    <x v="26"/>
    <x v="37"/>
  </r>
  <r>
    <n v="81132437"/>
    <x v="0"/>
    <x v="38"/>
    <s v="Åženol SÃ¶nmez"/>
    <s v="Murat Boz, Seda Bakan, AÃ§elya TopaloÄŸlu, Ã–zgÃ¼r Emre YÄ±ldÄ±rÄ±m, Seda GÃ¼ven, Yosi Mizrahi, DilÅŸad ÅžimÅŸek, Ali YoÄŸurtÃ§uoÄŸlu"/>
    <x v="7"/>
    <x v="0"/>
    <x v="7"/>
    <s v="September 6, 2019"/>
    <x v="0"/>
    <x v="4"/>
    <x v="26"/>
    <x v="27"/>
    <x v="38"/>
  </r>
  <r>
    <n v="80178151"/>
    <x v="1"/>
    <x v="39"/>
    <m/>
    <s v="Sacha Baron Cohen, Noah Emmerich, Hadar Ratzon Rotem, Alexander Siddig, Waleed Zuaiter, Nassim Lyes"/>
    <x v="17"/>
    <x v="0"/>
    <x v="7"/>
    <s v="September 6, 2019"/>
    <x v="0"/>
    <x v="1"/>
    <x v="2"/>
    <x v="28"/>
    <x v="39"/>
  </r>
  <r>
    <n v="80058026"/>
    <x v="0"/>
    <x v="40"/>
    <s v="Tom Gianas, Ross R. Shuman"/>
    <s v="Nick Swardson, Mila Kunis, Bob Odenkirk, T.J. Miller, Rob Riggle, Susan Sarandon, Danny McBride, Jennifer Coolidge, John Farley, Maria Bamford"/>
    <x v="2"/>
    <x v="2"/>
    <x v="8"/>
    <s v="September 6, 2018"/>
    <x v="5"/>
    <x v="5"/>
    <x v="27"/>
    <x v="29"/>
    <x v="40"/>
  </r>
  <r>
    <n v="70303496"/>
    <x v="0"/>
    <x v="41"/>
    <s v="Rajkumar Hirani"/>
    <s v="Aamir Khan, Anuskha Sharma, Sanjay Dutt, Saurabh Shukla, Parikshat Sahni, Sushant Singh Rajput, Boman Irani, Rukhsar"/>
    <x v="16"/>
    <x v="2"/>
    <x v="8"/>
    <s v="September 6, 2018"/>
    <x v="4"/>
    <x v="4"/>
    <x v="28"/>
    <x v="30"/>
    <x v="41"/>
  </r>
  <r>
    <n v="80162141"/>
    <x v="0"/>
    <x v="42"/>
    <s v="Robert Osman, Nathanael Wiseman"/>
    <s v="Nathanael Wiseman, Mem Ferda, Alexandra Newick, Oliver Stark, Kat Gellin, Andy Lucas, Ralph Brown, Beverly Hills"/>
    <x v="1"/>
    <x v="3"/>
    <x v="9"/>
    <s v="September 6, 2017"/>
    <x v="5"/>
    <x v="1"/>
    <x v="15"/>
    <x v="15"/>
    <x v="42"/>
  </r>
  <r>
    <n v="80095641"/>
    <x v="0"/>
    <x v="43"/>
    <s v="Jon Spira"/>
    <s v="Paul Blake, Jeremy Bulloch, John Chapman, Anthony Forrest, Laurie Goode, Garrick Hagon, Derek Lyons, Angus MacInnes, David Prowse, Pam Rose"/>
    <x v="1"/>
    <x v="1"/>
    <x v="10"/>
    <s v="September 6, 2016"/>
    <x v="5"/>
    <x v="0"/>
    <x v="21"/>
    <x v="13"/>
    <x v="43"/>
  </r>
  <r>
    <n v="81176188"/>
    <x v="0"/>
    <x v="44"/>
    <m/>
    <s v="President Barack Obama, Michelle Obama, Julia Reichert, Steven Bognar"/>
    <x v="7"/>
    <x v="0"/>
    <x v="11"/>
    <s v="September 5, 2019"/>
    <x v="0"/>
    <x v="9"/>
    <x v="29"/>
    <x v="13"/>
    <x v="44"/>
  </r>
  <r>
    <n v="80159880"/>
    <x v="0"/>
    <x v="45"/>
    <s v="Mez Tharatorn"/>
    <s v="Chantavit Dhanasevi, Preechaya Pongthananikorn, Chaleumpol Tikumpornteerawong, Thawat Pornrattanaprasert, Sananthachat Thanapatpisal, Pongkool Suebsung, Puttachat Pongsuchat, Gornpop Janjaroen, Yanee Tramoth, Pongsatorn Jongwilak"/>
    <x v="18"/>
    <x v="2"/>
    <x v="12"/>
    <s v="September 5, 2018"/>
    <x v="7"/>
    <x v="4"/>
    <x v="30"/>
    <x v="27"/>
    <x v="45"/>
  </r>
  <r>
    <n v="81016044"/>
    <x v="0"/>
    <x v="46"/>
    <s v="Adisorn Tresirikasem"/>
    <s v="Theeradej Wongpuapan, Sirin Horwang, Ungsumalynn Sirapatsakmetha, Panissara Phimpru, Taksaorn Paksukcharern, Charlie Trairat, Kazuki Yano"/>
    <x v="12"/>
    <x v="2"/>
    <x v="12"/>
    <s v="September 5, 2018"/>
    <x v="6"/>
    <x v="4"/>
    <x v="31"/>
    <x v="27"/>
    <x v="46"/>
  </r>
  <r>
    <n v="80158838"/>
    <x v="0"/>
    <x v="47"/>
    <s v="Mez Tharatorn"/>
    <s v="Preechaya Pongthananikorn, Sunny Suwanmethanont, Sora Aoi, Puttachat Pongsuchat, Popetorn Soonthornyanakij"/>
    <x v="12"/>
    <x v="2"/>
    <x v="12"/>
    <s v="September 5, 2018"/>
    <x v="4"/>
    <x v="4"/>
    <x v="32"/>
    <x v="27"/>
    <x v="47"/>
  </r>
  <r>
    <n v="81016045"/>
    <x v="0"/>
    <x v="48"/>
    <s v="Banjong Pisanthanakun"/>
    <s v="Chantavit Dhanasevi, Nittha Jirayungyurn, Theerapat Sajakul, Prim Bulakul, Kris Srepoomseth, Somyos Matures, Sutthatip Wutichaipradit, Rermthon Kemapech, Kaz Sawamura"/>
    <x v="12"/>
    <x v="2"/>
    <x v="12"/>
    <s v="September 5, 2018"/>
    <x v="1"/>
    <x v="0"/>
    <x v="12"/>
    <x v="31"/>
    <x v="48"/>
  </r>
  <r>
    <n v="70142798"/>
    <x v="0"/>
    <x v="49"/>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x v="2"/>
    <x v="12"/>
    <s v="September 5, 2018"/>
    <x v="6"/>
    <x v="1"/>
    <x v="23"/>
    <x v="19"/>
    <x v="49"/>
  </r>
  <r>
    <n v="70062814"/>
    <x v="0"/>
    <x v="50"/>
    <s v="Banjong Pisanthanakun, Parkpoom Wongpoom"/>
    <s v="Ananda Everingham, Natthaweeranuch Thongmee, Achita Sikamana, Unnop Chanpaibool, Titikarn Tongprasearth, Sivagorn Muttamara, Chachchaya Chalemphol, Kachormsak Naruepatr"/>
    <x v="12"/>
    <x v="2"/>
    <x v="12"/>
    <s v="September 5, 2018"/>
    <x v="11"/>
    <x v="1"/>
    <x v="14"/>
    <x v="19"/>
    <x v="50"/>
  </r>
  <r>
    <n v="80158839"/>
    <x v="0"/>
    <x v="51"/>
    <s v="Chayanop Boonprakob"/>
    <s v="Jirayu La-ongmanee, Pachara Chirathivat, Nattasha Nauljam, Thawat Pornrattanaprasert"/>
    <x v="12"/>
    <x v="2"/>
    <x v="12"/>
    <s v="September 5, 2018"/>
    <x v="10"/>
    <x v="1"/>
    <x v="33"/>
    <x v="26"/>
    <x v="51"/>
  </r>
  <r>
    <n v="80147760"/>
    <x v="0"/>
    <x v="52"/>
    <s v="Susan Johnson"/>
    <s v="Bel Powley, Nathan Lane, Vanessa Bayer, Gabriel Byrne, Jason Ritter, Colin O'Donoghue, William Moseley, Desmin Borges"/>
    <x v="2"/>
    <x v="3"/>
    <x v="13"/>
    <s v="September 5, 2017"/>
    <x v="1"/>
    <x v="4"/>
    <x v="13"/>
    <x v="32"/>
    <x v="52"/>
  </r>
  <r>
    <n v="80177405"/>
    <x v="0"/>
    <x v="53"/>
    <s v="Lynn Shelton"/>
    <s v="Marc Maron"/>
    <x v="2"/>
    <x v="3"/>
    <x v="13"/>
    <s v="September 5, 2017"/>
    <x v="3"/>
    <x v="1"/>
    <x v="34"/>
    <x v="1"/>
    <x v="53"/>
  </r>
  <r>
    <n v="80113482"/>
    <x v="1"/>
    <x v="54"/>
    <m/>
    <s v="Joshua Sasse, Tori Anderson, Jonathan Langdon, Sarayu Blue, Jesse Rath, Amy Pietz"/>
    <x v="2"/>
    <x v="3"/>
    <x v="13"/>
    <s v="September 5, 2017"/>
    <x v="1"/>
    <x v="4"/>
    <x v="2"/>
    <x v="33"/>
    <x v="54"/>
  </r>
  <r>
    <n v="81160036"/>
    <x v="0"/>
    <x v="55"/>
    <s v="Farhan Alam"/>
    <s v="Karam Hussain, Arif Bahlim, Najiba Faiz, Saleem Mairaj, Imran Aslam, Daniyal Yousuf, Sohail Malik, Ali Hafiz"/>
    <x v="19"/>
    <x v="0"/>
    <x v="14"/>
    <s v="September 4, 2019"/>
    <x v="1"/>
    <x v="4"/>
    <x v="35"/>
    <x v="23"/>
    <x v="55"/>
  </r>
  <r>
    <n v="81173255"/>
    <x v="0"/>
    <x v="56"/>
    <s v="Chad Archibald"/>
    <s v="Nina Kiri, Ry Barrett, Jorja Cadence, Will King, Nina Richmond"/>
    <x v="20"/>
    <x v="0"/>
    <x v="14"/>
    <s v="September 4, 2019"/>
    <x v="3"/>
    <x v="1"/>
    <x v="36"/>
    <x v="34"/>
    <x v="56"/>
  </r>
  <r>
    <n v="81078908"/>
    <x v="0"/>
    <x v="57"/>
    <s v="Brian Baugh"/>
    <s v="Caleb Castille, Rose Reid, Kevin Sizemore, Gregory Alan Williams"/>
    <x v="2"/>
    <x v="0"/>
    <x v="14"/>
    <s v="September 4, 2019"/>
    <x v="0"/>
    <x v="10"/>
    <x v="37"/>
    <x v="35"/>
    <x v="57"/>
  </r>
  <r>
    <n v="81155784"/>
    <x v="0"/>
    <x v="58"/>
    <s v="A. L. Vijay"/>
    <s v="G.V. Prakash Kumar, Samyuktha Hegde, Suman, Raj Arjun, Yogi Babu, Munishkanth"/>
    <x v="16"/>
    <x v="0"/>
    <x v="14"/>
    <s v="September 4, 2019"/>
    <x v="0"/>
    <x v="4"/>
    <x v="38"/>
    <x v="30"/>
    <x v="58"/>
  </r>
  <r>
    <n v="80201906"/>
    <x v="0"/>
    <x v="59"/>
    <s v="Ryan Coogler"/>
    <s v="Chadwick Boseman, Michael B. Jordan, Lupita Nyong'o, Danai Gurira, Martin Freeman, Daniel Kaluuya, Letitia Wright, Winston Duke, Sterling K. Brown, Angela Bassett, Forest Whitaker, Andy Serkis, Florence Kasumba, John Kani, David S. Lee, Stan Lee"/>
    <x v="2"/>
    <x v="2"/>
    <x v="15"/>
    <s v="September 4, 2018"/>
    <x v="9"/>
    <x v="8"/>
    <x v="12"/>
    <x v="36"/>
    <x v="59"/>
  </r>
  <r>
    <n v="80052612"/>
    <x v="0"/>
    <x v="60"/>
    <s v="Ben Palmer"/>
    <s v="Lake Bell, Simon Pegg, Ophelia Lovibond, Olivia Williams, Rory Kinnear, Henry Lloyd-Hughes, Ken Stott, Sharon Horgan, Harriet Walter, Stephen Campbell Moore, Dean-Charles Chapman, Phoebe Waller-Bridge"/>
    <x v="21"/>
    <x v="2"/>
    <x v="15"/>
    <s v="September 4, 2018"/>
    <x v="5"/>
    <x v="5"/>
    <x v="36"/>
    <x v="27"/>
    <x v="60"/>
  </r>
  <r>
    <n v="80113641"/>
    <x v="1"/>
    <x v="61"/>
    <m/>
    <s v="Peyton List, Riley Smith, Mekhi Phifer, Devin Kelley, Lenny Jacobson, Daniel Bonjour, Anthony Ruivivar"/>
    <x v="2"/>
    <x v="3"/>
    <x v="16"/>
    <s v="September 4, 2017"/>
    <x v="1"/>
    <x v="4"/>
    <x v="2"/>
    <x v="37"/>
    <x v="61"/>
  </r>
  <r>
    <n v="81054495"/>
    <x v="0"/>
    <x v="62"/>
    <s v="Chris Howe"/>
    <s v="Mo Gilligan"/>
    <x v="1"/>
    <x v="0"/>
    <x v="17"/>
    <s v="September 30, 2019"/>
    <x v="0"/>
    <x v="1"/>
    <x v="39"/>
    <x v="1"/>
    <x v="62"/>
  </r>
  <r>
    <n v="80996949"/>
    <x v="1"/>
    <x v="63"/>
    <m/>
    <s v="Adam Conover, Adam Lustick, Emily Axford"/>
    <x v="2"/>
    <x v="2"/>
    <x v="18"/>
    <s v="September 30, 2018"/>
    <x v="9"/>
    <x v="4"/>
    <x v="2"/>
    <x v="38"/>
    <x v="63"/>
  </r>
  <r>
    <n v="80239337"/>
    <x v="1"/>
    <x v="64"/>
    <m/>
    <s v="Tara Strong, Montse Hernandez, David Kaye, Roger Craig Smith, Todd Haberkorn, Dwight Schultz, Daryl Sabara"/>
    <x v="2"/>
    <x v="2"/>
    <x v="18"/>
    <s v="September 30, 2018"/>
    <x v="1"/>
    <x v="3"/>
    <x v="2"/>
    <x v="2"/>
    <x v="64"/>
  </r>
  <r>
    <n v="70212504"/>
    <x v="0"/>
    <x v="65"/>
    <s v="Ken Kwapis"/>
    <s v="Drew Barrymore, John Krasinski, Kristen Bell, Dermot Mulroney, Tim Blake Nelson, Vinessa Shaw, Ted Danson, Stephen Root, Rob Riggle, Michael Gaston"/>
    <x v="22"/>
    <x v="2"/>
    <x v="18"/>
    <s v="September 30, 2018"/>
    <x v="7"/>
    <x v="10"/>
    <x v="40"/>
    <x v="39"/>
    <x v="65"/>
  </r>
  <r>
    <n v="81011682"/>
    <x v="1"/>
    <x v="66"/>
    <m/>
    <m/>
    <x v="2"/>
    <x v="2"/>
    <x v="18"/>
    <s v="September 30, 2018"/>
    <x v="9"/>
    <x v="1"/>
    <x v="2"/>
    <x v="18"/>
    <x v="66"/>
  </r>
  <r>
    <n v="80128317"/>
    <x v="1"/>
    <x v="67"/>
    <m/>
    <m/>
    <x v="2"/>
    <x v="2"/>
    <x v="18"/>
    <s v="September 30, 2018"/>
    <x v="1"/>
    <x v="0"/>
    <x v="2"/>
    <x v="18"/>
    <x v="67"/>
  </r>
  <r>
    <n v="81027384"/>
    <x v="1"/>
    <x v="68"/>
    <m/>
    <m/>
    <x v="2"/>
    <x v="2"/>
    <x v="18"/>
    <s v="September 30, 2018"/>
    <x v="3"/>
    <x v="4"/>
    <x v="2"/>
    <x v="18"/>
    <x v="68"/>
  </r>
  <r>
    <n v="80030186"/>
    <x v="1"/>
    <x v="69"/>
    <m/>
    <m/>
    <x v="2"/>
    <x v="2"/>
    <x v="18"/>
    <s v="September 30, 2018"/>
    <x v="5"/>
    <x v="0"/>
    <x v="2"/>
    <x v="18"/>
    <x v="69"/>
  </r>
  <r>
    <n v="80116921"/>
    <x v="1"/>
    <x v="70"/>
    <m/>
    <s v="Eric Edelstein, Demetri Martin, Bobby Moynihan"/>
    <x v="2"/>
    <x v="2"/>
    <x v="18"/>
    <s v="September 30, 2018"/>
    <x v="3"/>
    <x v="3"/>
    <x v="2"/>
    <x v="24"/>
    <x v="70"/>
  </r>
  <r>
    <n v="80187061"/>
    <x v="0"/>
    <x v="71"/>
    <s v="Park In-je"/>
    <s v="Min-sik Choi, Do-won Kwak, Eun-kyung Shim, So-ri Moon, Mi-ran Ra, Hye-young Ryu, Ki Hong Lee, Sun-gyu Jin, Joo-yeon Lee, Byeong-eun Park"/>
    <x v="23"/>
    <x v="3"/>
    <x v="19"/>
    <s v="September 30, 2017"/>
    <x v="3"/>
    <x v="1"/>
    <x v="33"/>
    <x v="40"/>
    <x v="71"/>
  </r>
  <r>
    <n v="80181555"/>
    <x v="1"/>
    <x v="72"/>
    <m/>
    <m/>
    <x v="1"/>
    <x v="3"/>
    <x v="19"/>
    <s v="September 30, 2017"/>
    <x v="3"/>
    <x v="4"/>
    <x v="2"/>
    <x v="41"/>
    <x v="72"/>
  </r>
  <r>
    <n v="80081155"/>
    <x v="0"/>
    <x v="73"/>
    <s v="Rod Blackhurst, Brian McGinn"/>
    <m/>
    <x v="24"/>
    <x v="1"/>
    <x v="20"/>
    <s v="September 30, 2016"/>
    <x v="1"/>
    <x v="1"/>
    <x v="41"/>
    <x v="13"/>
    <x v="73"/>
  </r>
  <r>
    <n v="80184358"/>
    <x v="1"/>
    <x v="74"/>
    <m/>
    <s v="Kongyingyong Chonlathorn, Phumphothingam Nawat, Luangsodsai Anupart, Nuchanart Veerakaarn, Chindavanich Primrose, Charnmanoon Pannin, Nungira Hanwutinanon, Ausavaterakul Ausavapat, Sirikiet Saejea, Nontapan Chuenwarin"/>
    <x v="7"/>
    <x v="2"/>
    <x v="21"/>
    <s v="September 3, 2018"/>
    <x v="4"/>
    <x v="4"/>
    <x v="2"/>
    <x v="42"/>
    <x v="74"/>
  </r>
  <r>
    <n v="80198585"/>
    <x v="0"/>
    <x v="75"/>
    <s v="Jesse V. Johnson"/>
    <s v="Scott Adkins, Louis Mandylor, Vladimir Kulich, Michael ParÃ©, Rachel Brann, Selina Lo, Tony Todd"/>
    <x v="25"/>
    <x v="2"/>
    <x v="21"/>
    <s v="September 3, 2018"/>
    <x v="9"/>
    <x v="1"/>
    <x v="14"/>
    <x v="43"/>
    <x v="75"/>
  </r>
  <r>
    <n v="70233894"/>
    <x v="0"/>
    <x v="76"/>
    <s v="Mahsun KÄ±rmÄ±zÄ±gÃ¼l"/>
    <s v="Haluk Bilginer, Mahsun KÄ±rmÄ±zÄ±gÃ¼l, Mustafa Sandal, Gina Gershon, Robert Patrick, Danny Glover, Engin Altan DÃ¼zyatan, Scott William Winters, Sharrieff Pugh"/>
    <x v="26"/>
    <x v="2"/>
    <x v="22"/>
    <s v="September 29, 2018"/>
    <x v="8"/>
    <x v="7"/>
    <x v="19"/>
    <x v="44"/>
    <x v="76"/>
  </r>
  <r>
    <n v="81011955"/>
    <x v="0"/>
    <x v="77"/>
    <s v="Monique Gardenberg"/>
    <s v="JÃºlio Andrade, Lee Taylor, Hermila Guedes, Julia Konrad, Erasmo Carlos, Marjorie Estiano, Seu Jorge, Jaloo, Felipe Abib, Humberto CarrÃ£o, Malu Galli"/>
    <x v="27"/>
    <x v="2"/>
    <x v="22"/>
    <s v="September 29, 2018"/>
    <x v="9"/>
    <x v="1"/>
    <x v="42"/>
    <x v="23"/>
    <x v="77"/>
  </r>
  <r>
    <n v="80128722"/>
    <x v="0"/>
    <x v="78"/>
    <s v="Mike Flanagan"/>
    <s v="Carla Gugino, Bruce Greenwood, Henry Thomas, Carel Struycken, Chiara Aurelia"/>
    <x v="2"/>
    <x v="3"/>
    <x v="23"/>
    <s v="September 29, 2017"/>
    <x v="3"/>
    <x v="1"/>
    <x v="43"/>
    <x v="14"/>
    <x v="78"/>
  </r>
  <r>
    <n v="80182115"/>
    <x v="0"/>
    <x v="79"/>
    <s v="Jacob LaMendola"/>
    <m/>
    <x v="2"/>
    <x v="3"/>
    <x v="23"/>
    <s v="September 29, 2017"/>
    <x v="3"/>
    <x v="4"/>
    <x v="44"/>
    <x v="13"/>
    <x v="79"/>
  </r>
  <r>
    <n v="80163293"/>
    <x v="1"/>
    <x v="80"/>
    <m/>
    <s v="Erma Fatima, Rahim Razali, Umie Aida, Nora Danish"/>
    <x v="7"/>
    <x v="3"/>
    <x v="23"/>
    <s v="September 29, 2017"/>
    <x v="5"/>
    <x v="0"/>
    <x v="2"/>
    <x v="45"/>
    <x v="80"/>
  </r>
  <r>
    <n v="80104068"/>
    <x v="0"/>
    <x v="81"/>
    <s v="Ritesh Batra"/>
    <s v="Robert Redford, Jane Fonda, Bruce Dern, Matthias Schoenaerts, Iain Armitage, Judy Greer, Phyllis Somerville"/>
    <x v="2"/>
    <x v="3"/>
    <x v="23"/>
    <s v="September 29, 2017"/>
    <x v="3"/>
    <x v="4"/>
    <x v="43"/>
    <x v="35"/>
    <x v="81"/>
  </r>
  <r>
    <n v="80119349"/>
    <x v="0"/>
    <x v="82"/>
    <s v="Dylan Howitt"/>
    <m/>
    <x v="7"/>
    <x v="3"/>
    <x v="23"/>
    <s v="September 29, 2017"/>
    <x v="3"/>
    <x v="4"/>
    <x v="45"/>
    <x v="46"/>
    <x v="82"/>
  </r>
  <r>
    <n v="80199032"/>
    <x v="1"/>
    <x v="83"/>
    <m/>
    <s v="Paul Hollywood"/>
    <x v="1"/>
    <x v="3"/>
    <x v="23"/>
    <s v="September 29, 2017"/>
    <x v="3"/>
    <x v="4"/>
    <x v="2"/>
    <x v="41"/>
    <x v="83"/>
  </r>
  <r>
    <n v="80180449"/>
    <x v="1"/>
    <x v="84"/>
    <m/>
    <s v="Sara Ali, Remy Ishak, Rita Rudaini, Mirza Salihovic, Hafizul Kamal, Miller Khan"/>
    <x v="7"/>
    <x v="3"/>
    <x v="23"/>
    <s v="September 29, 2017"/>
    <x v="4"/>
    <x v="4"/>
    <x v="2"/>
    <x v="47"/>
    <x v="84"/>
  </r>
  <r>
    <n v="80019931"/>
    <x v="0"/>
    <x v="85"/>
    <s v="William Lau"/>
    <s v="Karen Strassman, Celeste Henderson, Wendee Lee, TJ Smith, America Young, Rachel Staman, Laura Bailey"/>
    <x v="2"/>
    <x v="4"/>
    <x v="24"/>
    <s v="September 29, 2015"/>
    <x v="5"/>
    <x v="3"/>
    <x v="46"/>
    <x v="48"/>
    <x v="85"/>
  </r>
  <r>
    <n v="81053893"/>
    <x v="0"/>
    <x v="86"/>
    <s v="Mana Yasuda"/>
    <m/>
    <x v="7"/>
    <x v="0"/>
    <x v="25"/>
    <s v="September 28, 2019"/>
    <x v="0"/>
    <x v="9"/>
    <x v="47"/>
    <x v="46"/>
    <x v="86"/>
  </r>
  <r>
    <n v="80200087"/>
    <x v="0"/>
    <x v="87"/>
    <s v="Brian De Palma"/>
    <s v="Nikolaj Coster-Waldau, Carice van Houten, Eriq Ebouaney, Guy Pearce, Mohammed Azaay, SÃ¸ren Malling, Paprika Steen, Helena Kaittani"/>
    <x v="28"/>
    <x v="0"/>
    <x v="25"/>
    <s v="September 28, 2019"/>
    <x v="0"/>
    <x v="5"/>
    <x v="48"/>
    <x v="49"/>
    <x v="87"/>
  </r>
  <r>
    <n v="81053892"/>
    <x v="0"/>
    <x v="88"/>
    <s v="Mana Yasuda"/>
    <s v="Fuka Koshiba, Tom Fujita, Hidetoshi Hoshida, Hiroto Kanai, Ryosuke Yusa, Shuri Tanaka, Chal Inoue, Takashi Taniguchi, Takeshi Masu"/>
    <x v="7"/>
    <x v="0"/>
    <x v="25"/>
    <s v="September 28, 2019"/>
    <x v="0"/>
    <x v="0"/>
    <x v="0"/>
    <x v="40"/>
    <x v="88"/>
  </r>
  <r>
    <n v="81002850"/>
    <x v="0"/>
    <x v="89"/>
    <s v="Rizal Mantovani"/>
    <s v="Herjunot Ali, Raline Shah, Fedi Nuril, Pevita Pearce, Saykoji, Denny Sumargo, Didi Petet, Firrina Sinatrya"/>
    <x v="29"/>
    <x v="2"/>
    <x v="26"/>
    <s v="September 28, 2018"/>
    <x v="7"/>
    <x v="4"/>
    <x v="31"/>
    <x v="40"/>
    <x v="89"/>
  </r>
  <r>
    <n v="81004470"/>
    <x v="0"/>
    <x v="90"/>
    <s v="Han Yan"/>
    <s v="Li Yi Feng, Zhou Dongyu, Michael Douglas, Bingkun Cao, Ge Wang, Keanu Chi, Zhang Jungyi, Yijuan Li, Su Ke"/>
    <x v="30"/>
    <x v="2"/>
    <x v="26"/>
    <s v="September 28, 2018"/>
    <x v="9"/>
    <x v="1"/>
    <x v="33"/>
    <x v="50"/>
    <x v="90"/>
  </r>
  <r>
    <n v="80157072"/>
    <x v="0"/>
    <x v="91"/>
    <s v="Jeremy Saulnier"/>
    <s v="Jeffrey Wright, Alexander SkarsgÃ¥rd, James Badge Dale, Riley Keough, Julian Black Antelope, Tantoo Cardinal, Macon Blair, Jonathan Whitesell, Peter McRobbie"/>
    <x v="2"/>
    <x v="2"/>
    <x v="26"/>
    <s v="September 28, 2018"/>
    <x v="9"/>
    <x v="1"/>
    <x v="31"/>
    <x v="51"/>
    <x v="91"/>
  </r>
  <r>
    <n v="81001809"/>
    <x v="0"/>
    <x v="92"/>
    <s v="Kim A. Snyder"/>
    <m/>
    <x v="2"/>
    <x v="2"/>
    <x v="26"/>
    <s v="September 28, 2018"/>
    <x v="9"/>
    <x v="0"/>
    <x v="49"/>
    <x v="13"/>
    <x v="92"/>
  </r>
  <r>
    <n v="80201933"/>
    <x v="1"/>
    <x v="93"/>
    <m/>
    <m/>
    <x v="2"/>
    <x v="2"/>
    <x v="26"/>
    <s v="September 28, 2018"/>
    <x v="9"/>
    <x v="1"/>
    <x v="2"/>
    <x v="52"/>
    <x v="93"/>
  </r>
  <r>
    <n v="81002864"/>
    <x v="0"/>
    <x v="94"/>
    <s v="Raditya Dika"/>
    <s v="Raditya Dika, Annisa Rawles, Chandra Liow, Pandji Pragiwaksono, Babe Cabita, Elvira Devinamira, Tinna Harahap, Pevita Pearce, Rinna Hassim, Dede Yusuf, Dewi Hughes"/>
    <x v="29"/>
    <x v="2"/>
    <x v="26"/>
    <s v="September 28, 2018"/>
    <x v="5"/>
    <x v="0"/>
    <x v="50"/>
    <x v="27"/>
    <x v="94"/>
  </r>
  <r>
    <n v="81016750"/>
    <x v="0"/>
    <x v="95"/>
    <s v="Rocky Soraya"/>
    <s v="Jessica Mila, Denny Sumargo, Citra Prima, Bianca Hello, Epy Kusnandar, Anita Hara, Derry Drajat, Voke Victoria, Shofia Shireen, Afdhal Yusman"/>
    <x v="29"/>
    <x v="2"/>
    <x v="26"/>
    <s v="September 28, 2018"/>
    <x v="9"/>
    <x v="1"/>
    <x v="37"/>
    <x v="19"/>
    <x v="95"/>
  </r>
  <r>
    <n v="81002866"/>
    <x v="0"/>
    <x v="96"/>
    <s v="Sunil Soraya"/>
    <s v="Herjunot Ali, Pevita Pearce, Reza Rahadian, Randy Nidji, Gesya Shandy, Kevin Andrean, Arzetti Bilbina"/>
    <x v="29"/>
    <x v="2"/>
    <x v="26"/>
    <s v="September 28, 2018"/>
    <x v="2"/>
    <x v="4"/>
    <x v="51"/>
    <x v="31"/>
    <x v="96"/>
  </r>
  <r>
    <n v="80992039"/>
    <x v="0"/>
    <x v="97"/>
    <s v="Ãlvaro Longoria, Gerardo Olivares"/>
    <m/>
    <x v="3"/>
    <x v="2"/>
    <x v="26"/>
    <s v="September 28, 2018"/>
    <x v="9"/>
    <x v="1"/>
    <x v="52"/>
    <x v="46"/>
    <x v="97"/>
  </r>
  <r>
    <n v="80126507"/>
    <x v="0"/>
    <x v="98"/>
    <s v="Brendan Byrne"/>
    <m/>
    <x v="31"/>
    <x v="3"/>
    <x v="27"/>
    <s v="September 28, 2017"/>
    <x v="1"/>
    <x v="4"/>
    <x v="20"/>
    <x v="13"/>
    <x v="98"/>
  </r>
  <r>
    <n v="80225885"/>
    <x v="1"/>
    <x v="99"/>
    <m/>
    <s v="Emraan Hashmi, Viineet Kumar, Sobhita Dhulipala, Jaideep Ahlawat, Kirti Kulhari, Sohum Shah, Rajit Kapoor, Danish Hussain"/>
    <x v="16"/>
    <x v="0"/>
    <x v="28"/>
    <s v="September 27, 2019"/>
    <x v="0"/>
    <x v="1"/>
    <x v="2"/>
    <x v="53"/>
    <x v="99"/>
  </r>
  <r>
    <n v="81132443"/>
    <x v="0"/>
    <x v="100"/>
    <s v="Gupse Ã–zay"/>
    <s v="Gupse Ã–zay, Eda Ece, Aksel Bonfil, Derya Alabora, Esin Eden, HÃ¼lya Duyar, Ali Ã‡elik, Mert Ã–ner"/>
    <x v="32"/>
    <x v="0"/>
    <x v="28"/>
    <s v="September 27, 2019"/>
    <x v="9"/>
    <x v="0"/>
    <x v="21"/>
    <x v="26"/>
    <x v="100"/>
  </r>
  <r>
    <n v="80218107"/>
    <x v="1"/>
    <x v="101"/>
    <m/>
    <s v="Nicolas Cantu, Brennley Brown, Zach Callison, Skai Jackson, Noah Kaye Bentley, Andre Robinson, Marsai Martin"/>
    <x v="7"/>
    <x v="0"/>
    <x v="28"/>
    <s v="September 27, 2019"/>
    <x v="0"/>
    <x v="6"/>
    <x v="2"/>
    <x v="24"/>
    <x v="101"/>
  </r>
  <r>
    <n v="80231903"/>
    <x v="0"/>
    <x v="102"/>
    <s v="Jim Mickle"/>
    <s v="Boyd Holbrook, Michael C. Hall, Cleopatra Coleman, Bokeem Woodbine, Rudi Dharmalingam, Rachel Keller"/>
    <x v="2"/>
    <x v="0"/>
    <x v="28"/>
    <s v="September 27, 2019"/>
    <x v="0"/>
    <x v="1"/>
    <x v="32"/>
    <x v="54"/>
    <x v="102"/>
  </r>
  <r>
    <n v="80220715"/>
    <x v="1"/>
    <x v="103"/>
    <m/>
    <s v="Edin Hasanovic, Peri Baumeister, Murathan Muslu, Erdal YÄ±ldÄ±z, Richy MÃ¼ller, Anna Herrmann, Sahin Eryilmaz, Lisa Maria Potthoff, Carol Schuler, Dustin JÃ©rÃ´me Schanz, Nimo, Christopher SchÃ¤rf, Slavko Popadic"/>
    <x v="7"/>
    <x v="0"/>
    <x v="28"/>
    <s v="September 27, 2019"/>
    <x v="0"/>
    <x v="1"/>
    <x v="2"/>
    <x v="55"/>
    <x v="103"/>
  </r>
  <r>
    <n v="81171121"/>
    <x v="0"/>
    <x v="104"/>
    <s v="Jumpei Mizusaki, Koji Morimoto, Michael Arias, Masaru Matsumoto, Arthell Isom, Henry Thurlow, Takanobu Mizuno, Elsa Nakamichi, Hajime Sasaki, Shinji Takagi"/>
    <m/>
    <x v="2"/>
    <x v="0"/>
    <x v="28"/>
    <s v="September 27, 2019"/>
    <x v="0"/>
    <x v="1"/>
    <x v="53"/>
    <x v="56"/>
    <x v="104"/>
  </r>
  <r>
    <n v="80241248"/>
    <x v="1"/>
    <x v="105"/>
    <m/>
    <s v="Ben Platt, Gwyneth Paltrow, Jessica Lange, Zoey Deutch, Lucy Boynton, Bob Balaban, David Corenswet, Julia Schlaepfer, Laura Dreyfuss, Theo Germaine, Rahne Jones, Benjamin Barrett"/>
    <x v="2"/>
    <x v="0"/>
    <x v="28"/>
    <s v="September 27, 2019"/>
    <x v="0"/>
    <x v="4"/>
    <x v="2"/>
    <x v="57"/>
    <x v="105"/>
  </r>
  <r>
    <n v="81012295"/>
    <x v="0"/>
    <x v="106"/>
    <s v="Chi Fat Chan"/>
    <s v="Liu Kai Chi, Lam Yiu-sing, Tony Tsz-Tung Wu, Poon Chan-leung, Sun Li Man, Tam Sin Yin, Sham Ka Ki, Wang Simin, Jan Lamb"/>
    <x v="33"/>
    <x v="2"/>
    <x v="29"/>
    <s v="September 27, 2018"/>
    <x v="1"/>
    <x v="4"/>
    <x v="7"/>
    <x v="23"/>
    <x v="106"/>
  </r>
  <r>
    <n v="80060037"/>
    <x v="0"/>
    <x v="107"/>
    <s v="Nabil Ayouch"/>
    <s v="Loubna Abidar, Asmaa Lazrak, Halima Karaouane, Sara El Mhamdi Elaaloui, Abdellah Didane, Danny Boushebel, Carlo Brandt, CamÃ©lia Montassere"/>
    <x v="34"/>
    <x v="3"/>
    <x v="30"/>
    <s v="September 27, 2017"/>
    <x v="5"/>
    <x v="1"/>
    <x v="54"/>
    <x v="23"/>
    <x v="107"/>
  </r>
  <r>
    <n v="60003155"/>
    <x v="0"/>
    <x v="108"/>
    <s v="Rob LaDuca, Robert C. Ramirez"/>
    <s v="Ben Affleck, Mark Hamill, Richard Herd, Maureen McGovern, Jodi Benson, Judith Light, James Eckhouse, Richard McGonagle, David Campbell, Steven Weber, Dan Castellaneta, Rene Auberjonois, Ken Hudson Campbell, Tom Virtue, Jeff Bennett"/>
    <x v="2"/>
    <x v="5"/>
    <x v="31"/>
    <s v="September 27, 2011"/>
    <x v="12"/>
    <x v="0"/>
    <x v="55"/>
    <x v="58"/>
    <x v="108"/>
  </r>
  <r>
    <n v="81177238"/>
    <x v="0"/>
    <x v="109"/>
    <s v="Mangesh Hadawale"/>
    <s v="Meezaan Jaffrey, Sharmin Segal, Chinmaya Surve, Anil Gawas, Sonal Jha, Sanjay Gurbaxani, Sameer Dharmadhikari, Deepak Damle"/>
    <x v="16"/>
    <x v="0"/>
    <x v="32"/>
    <s v="September 26, 2019"/>
    <x v="0"/>
    <x v="4"/>
    <x v="25"/>
    <x v="59"/>
    <x v="109"/>
  </r>
  <r>
    <n v="70270775"/>
    <x v="0"/>
    <x v="110"/>
    <s v="Wong Kar Wai"/>
    <s v="Tony Leung Chiu-wai, Zhang Ziyi, Chang Chen, Xiao Shen-Yang, Zhao Benshan, Song Hye-kyo, Wang Qingxiang, Zhang Jin, Lo Hoi-pang, Cung Le, Julian Cheung"/>
    <x v="35"/>
    <x v="0"/>
    <x v="32"/>
    <s v="September 26, 2019"/>
    <x v="2"/>
    <x v="8"/>
    <x v="37"/>
    <x v="8"/>
    <x v="110"/>
  </r>
  <r>
    <n v="81025403"/>
    <x v="1"/>
    <x v="111"/>
    <m/>
    <s v="Ignacio Serricchio, Ana Claudia TalancÃ³n, Flavio Medina, Luis Felipe Tovar, Mariana Seoane, Guy Ecker, Isabella Castillo, Bradley Stryker, Gustavo SÃ¡nchez Parra, Leonardo Ortizgris, Alejandro Calva, Rodrigo Oviedo, RamÃ³n MedÃ­na, Erik Hayser, TiarÃ© Scanda"/>
    <x v="36"/>
    <x v="0"/>
    <x v="32"/>
    <s v="September 26, 2019"/>
    <x v="9"/>
    <x v="1"/>
    <x v="2"/>
    <x v="4"/>
    <x v="111"/>
  </r>
  <r>
    <n v="80215923"/>
    <x v="0"/>
    <x v="112"/>
    <s v="Rob Cohen"/>
    <s v="Toby Kebbell, Maggie Grace, Ryan Kwanten, Ralph Ineson, Melissa Bolona, Ben Cross, Jamie Andrew Cutler"/>
    <x v="2"/>
    <x v="2"/>
    <x v="33"/>
    <s v="September 26, 2018"/>
    <x v="9"/>
    <x v="8"/>
    <x v="43"/>
    <x v="43"/>
    <x v="112"/>
  </r>
  <r>
    <n v="80151483"/>
    <x v="0"/>
    <x v="113"/>
    <s v="Louis J. Horvitz"/>
    <s v="Dave Chappelle, Steve Harvey, Cedric the Entertainer, Martin Lawrence, Tiffany Haddish, Katt Williams, Craig Robinson, D.L. Hughley, Eddie Griffin, J.B. Smoove, Joe Torry, Kid Capri, Mike Epps, Sheryl Underwood, Tracy Morgan, Deon Cole"/>
    <x v="2"/>
    <x v="3"/>
    <x v="34"/>
    <s v="September 26, 2017"/>
    <x v="3"/>
    <x v="1"/>
    <x v="56"/>
    <x v="1"/>
    <x v="113"/>
  </r>
  <r>
    <n v="80173625"/>
    <x v="0"/>
    <x v="114"/>
    <s v="Linda Saffire, Adam Schlesinger"/>
    <s v="Peter Martins, Sean Suozzi, Gretchen Smith, Ashley Laracey, Tiler Peck, Damian Woetzel, Albert Evans, Sterling Hyltin, Craig Hall, Peter Boal, Karen Young, Michelle Rodriguez, Jock Soto, Adam Barrett"/>
    <x v="2"/>
    <x v="3"/>
    <x v="34"/>
    <s v="September 26, 2017"/>
    <x v="1"/>
    <x v="1"/>
    <x v="1"/>
    <x v="13"/>
    <x v="114"/>
  </r>
  <r>
    <n v="80005444"/>
    <x v="0"/>
    <x v="115"/>
    <s v="Luis Lopez, Clay Tweel"/>
    <m/>
    <x v="2"/>
    <x v="6"/>
    <x v="35"/>
    <s v="September 26, 2014"/>
    <x v="4"/>
    <x v="4"/>
    <x v="26"/>
    <x v="13"/>
    <x v="115"/>
  </r>
  <r>
    <n v="80244682"/>
    <x v="0"/>
    <x v="116"/>
    <s v="Otilia Portillo Padua"/>
    <m/>
    <x v="37"/>
    <x v="0"/>
    <x v="36"/>
    <s v="September 25, 2019"/>
    <x v="0"/>
    <x v="9"/>
    <x v="57"/>
    <x v="46"/>
    <x v="116"/>
  </r>
  <r>
    <n v="81075519"/>
    <x v="0"/>
    <x v="117"/>
    <s v="Le Van Kiet"/>
    <s v="Ngo Thanh Van, Phan Thanh Nhien, Mai Cat Vi, Thanh Hoa, Pham Anh Khoa"/>
    <x v="38"/>
    <x v="0"/>
    <x v="36"/>
    <s v="September 25, 2019"/>
    <x v="0"/>
    <x v="1"/>
    <x v="58"/>
    <x v="8"/>
    <x v="117"/>
  </r>
  <r>
    <n v="80166318"/>
    <x v="0"/>
    <x v="118"/>
    <s v="Eric Summer, Ã‰ric Warin"/>
    <s v="Bronwen Mantel, Mel Brooks, Maddie Ziegler, Dane DeHaan, Julie Khaner, Elle Fanning, Terrence Scammell, Tamir Kapelian, Carly Rae Jepsen"/>
    <x v="39"/>
    <x v="0"/>
    <x v="36"/>
    <s v="September 25, 2019"/>
    <x v="1"/>
    <x v="10"/>
    <x v="48"/>
    <x v="0"/>
    <x v="118"/>
  </r>
  <r>
    <n v="81186758"/>
    <x v="0"/>
    <x v="119"/>
    <s v="B. V. Nandini Reddy"/>
    <s v="Samantha Ruth Prabhu, Lakshmi, Rajendraprasad, Naga Shourya, Rao Ramesh, Teja Sajja, Pragathi, Jagapathi Babu, Aishwarya, Urvashi"/>
    <x v="16"/>
    <x v="0"/>
    <x v="36"/>
    <s v="September 25, 2019"/>
    <x v="0"/>
    <x v="4"/>
    <x v="28"/>
    <x v="60"/>
    <x v="119"/>
  </r>
  <r>
    <n v="81186757"/>
    <x v="0"/>
    <x v="120"/>
    <s v="B. V. Nandini Reddy"/>
    <s v="Samantha Ruth Prabhu, Lakshmi, Rajendraprasad, Naga Shourya, Rao Ramesh, Teja Sajja, Pragathi, Jagapathi Babu, Aishwarya, Urvashi"/>
    <x v="16"/>
    <x v="0"/>
    <x v="36"/>
    <s v="September 25, 2019"/>
    <x v="0"/>
    <x v="4"/>
    <x v="28"/>
    <x v="60"/>
    <x v="119"/>
  </r>
  <r>
    <n v="80108976"/>
    <x v="0"/>
    <x v="121"/>
    <s v="Mario Van Peebles"/>
    <s v="Nicolas Cage, Tom Sizemore, Thomas Jane, Matt Lanter, James Remar, Brian Presley, Johnny Wactor, Adam Scott Miller, Cody Walker, Callard Harris"/>
    <x v="2"/>
    <x v="0"/>
    <x v="36"/>
    <s v="September 25, 2019"/>
    <x v="1"/>
    <x v="5"/>
    <x v="33"/>
    <x v="43"/>
    <x v="120"/>
  </r>
  <r>
    <n v="80208155"/>
    <x v="0"/>
    <x v="122"/>
    <s v="Ava DuVernay"/>
    <s v="Storm Reid, Oprah Winfrey, Reese Witherspoon, Mindy Kaling, Deric McCabe, Levi Miller, Chris Pine, Gugu Mbatha-Raw, Zach Galifianakis, Michael PeÃ±a, Bellamy Young, AndrÃ© Holland, Will McCormack, Rowan Blanchard, Daniel MacPherson"/>
    <x v="2"/>
    <x v="2"/>
    <x v="37"/>
    <s v="September 25, 2018"/>
    <x v="9"/>
    <x v="10"/>
    <x v="4"/>
    <x v="9"/>
    <x v="121"/>
  </r>
  <r>
    <n v="80198423"/>
    <x v="0"/>
    <x v="123"/>
    <s v="Sonia Lowman"/>
    <m/>
    <x v="2"/>
    <x v="3"/>
    <x v="38"/>
    <s v="September 25, 2017"/>
    <x v="3"/>
    <x v="4"/>
    <x v="59"/>
    <x v="13"/>
    <x v="122"/>
  </r>
  <r>
    <n v="80162144"/>
    <x v="0"/>
    <x v="124"/>
    <s v="Benjamin Turner"/>
    <s v="Lyndon Ogbourne, Billy Zane, Billy Boyd, Joel Dommett, Elliot Gleave, Gala Gordon, Darren Day, Owain Arthur, Craig Gazey, Ben Cura"/>
    <x v="1"/>
    <x v="3"/>
    <x v="38"/>
    <s v="September 25, 2017"/>
    <x v="1"/>
    <x v="1"/>
    <x v="60"/>
    <x v="61"/>
    <x v="123"/>
  </r>
  <r>
    <n v="81053953"/>
    <x v="0"/>
    <x v="125"/>
    <s v="Michael J. Bassett"/>
    <s v="Aml Ameen, Rhea Seehorn, Roxanne McKee, Urs Rechn, Akshay Kumar, Tanya van Graan, Andre Jacobs, Sven Ruygrok"/>
    <x v="2"/>
    <x v="0"/>
    <x v="39"/>
    <s v="September 24, 2019"/>
    <x v="0"/>
    <x v="5"/>
    <x v="20"/>
    <x v="43"/>
    <x v="124"/>
  </r>
  <r>
    <n v="81074113"/>
    <x v="0"/>
    <x v="126"/>
    <s v="Troy Miller"/>
    <s v="Jeff Dunham"/>
    <x v="2"/>
    <x v="0"/>
    <x v="39"/>
    <s v="September 24, 2019"/>
    <x v="0"/>
    <x v="1"/>
    <x v="8"/>
    <x v="1"/>
    <x v="125"/>
  </r>
  <r>
    <n v="80992496"/>
    <x v="0"/>
    <x v="127"/>
    <s v="Tan Bing"/>
    <s v="Li Dong Xue, Mike Tyson, Steven Seagal, Janicke Askevold, Li Ai, Eriq Ebouaney, Clovis Fouin, Wang Zijian"/>
    <x v="30"/>
    <x v="2"/>
    <x v="40"/>
    <s v="September 24, 2018"/>
    <x v="3"/>
    <x v="1"/>
    <x v="42"/>
    <x v="44"/>
    <x v="126"/>
  </r>
  <r>
    <n v="70304191"/>
    <x v="0"/>
    <x v="128"/>
    <s v="Warren P. Sonoda"/>
    <s v="Mike Smith, John Paul Tremblay, Robb Wells, Patrick Roach, Mishael Morgan, Sarah Jurgens, Shannon Leroux, Dana Woods, Howard Jerome, Tom Green"/>
    <x v="20"/>
    <x v="3"/>
    <x v="41"/>
    <s v="September 24, 2017"/>
    <x v="4"/>
    <x v="7"/>
    <x v="19"/>
    <x v="26"/>
    <x v="127"/>
  </r>
  <r>
    <n v="80103311"/>
    <x v="0"/>
    <x v="129"/>
    <s v="Ãlex de la Iglesia"/>
    <s v="Blanca SuÃ¡rez, Mario Casas, Carmen Machi, Secun de la Rosa, Jaime OrdoÃ±ez, Terele PÃ¡vez, JoaquÃ­n Climent, Alejandro Awada"/>
    <x v="40"/>
    <x v="3"/>
    <x v="41"/>
    <s v="September 24, 2017"/>
    <x v="3"/>
    <x v="1"/>
    <x v="21"/>
    <x v="62"/>
    <x v="128"/>
  </r>
  <r>
    <n v="81176200"/>
    <x v="0"/>
    <x v="130"/>
    <s v="Rahul Ravindran"/>
    <s v="Nagarjuna Akkineni, Rakul Preet Singh, Lakshmi, Rao Ramesh, Vennela Kishore, Jhansi, Devadarshini Chetan, Nishanti"/>
    <x v="16"/>
    <x v="0"/>
    <x v="42"/>
    <s v="September 23, 2019"/>
    <x v="0"/>
    <x v="1"/>
    <x v="61"/>
    <x v="30"/>
    <x v="129"/>
  </r>
  <r>
    <n v="80238106"/>
    <x v="1"/>
    <x v="131"/>
    <m/>
    <s v="Bryana Salaz, Alison Fernandez, Symera Jackson, Elie Samouhi, Kai Calhoun, Eliza Pryor, Rosa Blasi, Nicole Sullivan, David Gridley"/>
    <x v="7"/>
    <x v="0"/>
    <x v="42"/>
    <s v="September 23, 2019"/>
    <x v="0"/>
    <x v="0"/>
    <x v="2"/>
    <x v="24"/>
    <x v="130"/>
  </r>
  <r>
    <n v="80208906"/>
    <x v="0"/>
    <x v="132"/>
    <s v="Archie Borders"/>
    <s v="Matt Walsh, Judith Godreche, Reid Scott, Michaela Watkins, David Wain, Gary Cole"/>
    <x v="2"/>
    <x v="0"/>
    <x v="42"/>
    <s v="September 23, 2019"/>
    <x v="9"/>
    <x v="1"/>
    <x v="62"/>
    <x v="11"/>
    <x v="131"/>
  </r>
  <r>
    <n v="80097321"/>
    <x v="0"/>
    <x v="133"/>
    <s v="Bonni Cohen, Jon Shenk"/>
    <m/>
    <x v="2"/>
    <x v="1"/>
    <x v="43"/>
    <s v="September 23, 2016"/>
    <x v="1"/>
    <x v="4"/>
    <x v="3"/>
    <x v="13"/>
    <x v="132"/>
  </r>
  <r>
    <n v="80106966"/>
    <x v="0"/>
    <x v="134"/>
    <s v="Bobcat Goldthwait"/>
    <s v="Iliza Shlesinger"/>
    <x v="2"/>
    <x v="1"/>
    <x v="43"/>
    <s v="September 23, 2016"/>
    <x v="1"/>
    <x v="1"/>
    <x v="6"/>
    <x v="1"/>
    <x v="133"/>
  </r>
  <r>
    <n v="81004814"/>
    <x v="1"/>
    <x v="135"/>
    <m/>
    <s v="Zoe Levin, Brendan Scannell, Micah Stock, Theo Stockman, Alex Hurt, D'Arcy Carden, Gabrielle Ryan, Charles Gould"/>
    <x v="2"/>
    <x v="0"/>
    <x v="44"/>
    <s v="September 22, 2019"/>
    <x v="0"/>
    <x v="1"/>
    <x v="2"/>
    <x v="63"/>
    <x v="134"/>
  </r>
  <r>
    <n v="81080769"/>
    <x v="0"/>
    <x v="136"/>
    <s v="Deepti Naval"/>
    <s v="Manisha Koirala, Rajit Kapoor, Sanaj Naval, Rajendra Gupta, Suhaas Khandke, Nassar Abdulla, Saurabh Dubey, Usha Jadhav, Ashwin Kaushal, Milind Soman"/>
    <x v="16"/>
    <x v="0"/>
    <x v="44"/>
    <s v="September 22, 2019"/>
    <x v="6"/>
    <x v="4"/>
    <x v="63"/>
    <x v="23"/>
    <x v="135"/>
  </r>
  <r>
    <n v="70267838"/>
    <x v="0"/>
    <x v="137"/>
    <s v="Morgan Neville"/>
    <s v="Darlene Love, Merry Clayton, Lisa Fischer, TÃ¡ta Vega, Claudia Lennear, Judith Hill, Bruce Springsteen, Mick Jagger, Stevie Wonder, Sting, Bette Midler, Cissy Houston, Sheryl Crow, Tata Vega"/>
    <x v="2"/>
    <x v="2"/>
    <x v="45"/>
    <s v="September 22, 2018"/>
    <x v="2"/>
    <x v="8"/>
    <x v="60"/>
    <x v="64"/>
    <x v="136"/>
  </r>
  <r>
    <n v="80211380"/>
    <x v="0"/>
    <x v="138"/>
    <s v="Anthony Byrne"/>
    <s v="Natalie Dormer, Ed Skrein, Emily Ratajkowski, Neil Maskell, Jan Bijvoet, James Cosmo, Joely Richardson"/>
    <x v="25"/>
    <x v="2"/>
    <x v="45"/>
    <s v="September 22, 2018"/>
    <x v="9"/>
    <x v="1"/>
    <x v="64"/>
    <x v="65"/>
    <x v="137"/>
  </r>
  <r>
    <n v="80196586"/>
    <x v="0"/>
    <x v="139"/>
    <s v="Chris Moukarbel"/>
    <s v="Lady Gaga"/>
    <x v="2"/>
    <x v="3"/>
    <x v="46"/>
    <s v="September 22, 2017"/>
    <x v="3"/>
    <x v="1"/>
    <x v="64"/>
    <x v="64"/>
    <x v="138"/>
  </r>
  <r>
    <n v="80099204"/>
    <x v="0"/>
    <x v="140"/>
    <s v="Ana Lily Amirpour"/>
    <s v="Suki Waterhouse, Jason Momoa, Keanu Reeves, Jim Carrey, Giovanni Ribisi, Yolonda Ross"/>
    <x v="2"/>
    <x v="3"/>
    <x v="46"/>
    <s v="September 22, 2017"/>
    <x v="1"/>
    <x v="5"/>
    <x v="65"/>
    <x v="66"/>
    <x v="139"/>
  </r>
  <r>
    <n v="80059432"/>
    <x v="0"/>
    <x v="141"/>
    <s v="Alex Winter"/>
    <s v="Ian Hecox, Anthony Padilla, Jenna Marbles, Grace Helbig, Harley Morenstein, Jillian Nelson, Brittany Ross, Michael Ian Black, Steve Austin"/>
    <x v="2"/>
    <x v="4"/>
    <x v="47"/>
    <s v="September 22, 2015"/>
    <x v="5"/>
    <x v="8"/>
    <x v="66"/>
    <x v="3"/>
    <x v="140"/>
  </r>
  <r>
    <n v="81172721"/>
    <x v="0"/>
    <x v="142"/>
    <s v="Kemi Adetiba"/>
    <s v="Sola Sobowale, Adesua Etomi, Remilekun Safaru, iLLBLISS, Toni Tones, Paul Sambo, Jide Kosoko, Sharon Ooja"/>
    <x v="41"/>
    <x v="0"/>
    <x v="48"/>
    <s v="September 21, 2019"/>
    <x v="9"/>
    <x v="1"/>
    <x v="67"/>
    <x v="40"/>
    <x v="141"/>
  </r>
  <r>
    <n v="81172727"/>
    <x v="0"/>
    <x v="143"/>
    <s v="Toka McBaror"/>
    <s v="Ramsey Nouah, Jim Iyke, Ayo Makun, Falz, Richard Mofe-Damijo, Iretiola Doyle, Damilola Adegbite, Rosaline Meurer, Jide Kosoko, Ali Nuhu, Segun Arinze, Francis Duru"/>
    <x v="41"/>
    <x v="0"/>
    <x v="48"/>
    <s v="September 21, 2019"/>
    <x v="9"/>
    <x v="1"/>
    <x v="20"/>
    <x v="26"/>
    <x v="142"/>
  </r>
  <r>
    <n v="70153543"/>
    <x v="0"/>
    <x v="144"/>
    <s v="Gilles Paquet-Brenner"/>
    <s v="Aidan Quinn, Kristin Scott Thomas, FrÃ©dÃ©ric Pierrot, Michel Duchaussoy, Dominique Frot, Niels Arestrup, MÃ©lusine Mayance, GisÃ¨le Casadesus, Natasha Mashkevich"/>
    <x v="17"/>
    <x v="0"/>
    <x v="48"/>
    <s v="September 21, 2019"/>
    <x v="8"/>
    <x v="8"/>
    <x v="21"/>
    <x v="40"/>
    <x v="143"/>
  </r>
  <r>
    <n v="81172728"/>
    <x v="0"/>
    <x v="145"/>
    <s v="Niyi Akinmolayan"/>
    <s v="Enyinna Nwigwe, Daniella Down, Banky Wellington, Adesua Etomi, Somkele Iyamah, Iretiola Doyle, Sola Sobowale, Michael De Pinna, Lynita Crofford, Patience Ozokwor"/>
    <x v="41"/>
    <x v="0"/>
    <x v="48"/>
    <s v="September 21, 2019"/>
    <x v="3"/>
    <x v="4"/>
    <x v="13"/>
    <x v="27"/>
    <x v="144"/>
  </r>
  <r>
    <n v="81095101"/>
    <x v="1"/>
    <x v="146"/>
    <m/>
    <s v="Lee Seung-gi, Bae Suzy, Shin Sung-rok, Moon Jung-hee, Baek Yoon-sik, Moon Sung-keun, Lee Gyoung-young, Lee Ki-young, Kim Min-jong, Jung Man-sik, Hwang Bo-ra"/>
    <x v="23"/>
    <x v="0"/>
    <x v="48"/>
    <s v="September 21, 2019"/>
    <x v="0"/>
    <x v="1"/>
    <x v="2"/>
    <x v="67"/>
    <x v="145"/>
  </r>
  <r>
    <n v="80195173"/>
    <x v="1"/>
    <x v="147"/>
    <m/>
    <m/>
    <x v="7"/>
    <x v="2"/>
    <x v="49"/>
    <s v="September 21, 2018"/>
    <x v="9"/>
    <x v="1"/>
    <x v="2"/>
    <x v="68"/>
    <x v="146"/>
  </r>
  <r>
    <n v="80241960"/>
    <x v="1"/>
    <x v="148"/>
    <m/>
    <s v="Misaki Kuno, Tomoyo Kurosawa, Maki Kawase, Satomi Arai, Kaori Nazuka, Romi Park, Yuki Kaji, Yukitoshi Tokumoto, Rie Kugimiya, Junichi Suwabe, Jouji Nakata"/>
    <x v="42"/>
    <x v="2"/>
    <x v="49"/>
    <s v="September 21, 2018"/>
    <x v="9"/>
    <x v="4"/>
    <x v="2"/>
    <x v="69"/>
    <x v="147"/>
  </r>
  <r>
    <n v="80115346"/>
    <x v="1"/>
    <x v="149"/>
    <m/>
    <s v="Bella Ramsey, Ameerah Falzon-Ojo, Oliver Nelson, Daisy Haggard, Rasmus Hardiker"/>
    <x v="43"/>
    <x v="2"/>
    <x v="49"/>
    <s v="September 21, 2018"/>
    <x v="9"/>
    <x v="3"/>
    <x v="2"/>
    <x v="2"/>
    <x v="148"/>
  </r>
  <r>
    <n v="80124522"/>
    <x v="1"/>
    <x v="150"/>
    <m/>
    <s v="Emma Stone, Jonah Hill, Justin Theroux, Sally Field, Gabriel Byrne, Sonoya Mizuno, Julia Garner, Billy Magnussen, Jemima Kirke"/>
    <x v="2"/>
    <x v="2"/>
    <x v="49"/>
    <s v="September 21, 2018"/>
    <x v="9"/>
    <x v="1"/>
    <x v="2"/>
    <x v="70"/>
    <x v="149"/>
  </r>
  <r>
    <n v="80102952"/>
    <x v="0"/>
    <x v="151"/>
    <s v="Rashida Jones, Alan Hicks"/>
    <s v="Quincy Jones"/>
    <x v="2"/>
    <x v="2"/>
    <x v="49"/>
    <s v="September 21, 2018"/>
    <x v="9"/>
    <x v="1"/>
    <x v="68"/>
    <x v="64"/>
    <x v="150"/>
  </r>
  <r>
    <n v="80214464"/>
    <x v="0"/>
    <x v="152"/>
    <m/>
    <s v="Rafinha Bastos"/>
    <x v="27"/>
    <x v="2"/>
    <x v="49"/>
    <s v="September 21, 2018"/>
    <x v="9"/>
    <x v="1"/>
    <x v="69"/>
    <x v="1"/>
    <x v="151"/>
  </r>
  <r>
    <n v="80157073"/>
    <x v="1"/>
    <x v="153"/>
    <m/>
    <s v="Tony Danza, Josh Groban, Monica Barbaro, Isiah Whitlock Jr."/>
    <x v="2"/>
    <x v="2"/>
    <x v="49"/>
    <s v="September 21, 2018"/>
    <x v="9"/>
    <x v="0"/>
    <x v="2"/>
    <x v="71"/>
    <x v="152"/>
  </r>
  <r>
    <n v="80243600"/>
    <x v="0"/>
    <x v="154"/>
    <s v="Scott Aukerman"/>
    <s v="Zach Galifianakis, Lauren Lapkus, Ryan Gaul, Jiavani Linayao, Will Ferrell"/>
    <x v="2"/>
    <x v="0"/>
    <x v="50"/>
    <s v="September 20, 2019"/>
    <x v="0"/>
    <x v="1"/>
    <x v="66"/>
    <x v="3"/>
    <x v="153"/>
  </r>
  <r>
    <n v="81020513"/>
    <x v="1"/>
    <x v="155"/>
    <m/>
    <s v="Margot Bancilhon, Laurent Lucas, StÃ©phane Jobert, Anne Azoulay, Mhamed Arezki, Sara Giraudeau, Nathalie Baye, JÃ©rÃ©mie Renier"/>
    <x v="7"/>
    <x v="0"/>
    <x v="50"/>
    <s v="September 20, 2019"/>
    <x v="0"/>
    <x v="1"/>
    <x v="2"/>
    <x v="55"/>
    <x v="154"/>
  </r>
  <r>
    <n v="81020518"/>
    <x v="1"/>
    <x v="156"/>
    <m/>
    <s v="Eva Meckbach, Sylvester Groth, Florence Kasumba, Peter Kurth, Christian Berkel, Nina Hoss, Christian Kuchenbuch, Jonathan Berlin, Deniz Arora"/>
    <x v="7"/>
    <x v="0"/>
    <x v="50"/>
    <s v="September 20, 2019"/>
    <x v="0"/>
    <x v="1"/>
    <x v="2"/>
    <x v="55"/>
    <x v="155"/>
  </r>
  <r>
    <n v="81020523"/>
    <x v="1"/>
    <x v="157"/>
    <s v="Mariano Barroso"/>
    <s v="Emma SuÃ¡rez, Jorge Bosch, Ãlvaro Cervantes, Carmen Machi, Inma Cuesta, Eduard FernÃ¡ndez, MarÃ­a Morales, JosÃ© Ãngel Egido, Daniel Chamorro, Javi Coll, Carlos Manuel DÃ­az, Nuria MencÃ­a, Milo Taboada"/>
    <x v="7"/>
    <x v="0"/>
    <x v="50"/>
    <s v="September 20, 2019"/>
    <x v="0"/>
    <x v="1"/>
    <x v="2"/>
    <x v="4"/>
    <x v="156"/>
  </r>
  <r>
    <n v="80216172"/>
    <x v="1"/>
    <x v="158"/>
    <m/>
    <s v="Katherine Kelly, Lee Ingleby, Mark Stanley, Rochenda Sandall, Shubham Saraf, Nicholas Pinnock, David Tennant, Hayley Atwell, Youssef Kerkour, Clare-Hope Ashitey, Isabella Laughland"/>
    <x v="44"/>
    <x v="0"/>
    <x v="50"/>
    <s v="September 20, 2019"/>
    <x v="0"/>
    <x v="1"/>
    <x v="2"/>
    <x v="72"/>
    <x v="157"/>
  </r>
  <r>
    <n v="81122669"/>
    <x v="0"/>
    <x v="159"/>
    <s v="Amara Cash"/>
    <s v="Madison Lawlor, Montana Manning, Andrew Pifko, Monte Markham, Kamala Jones, Jodi Carol Harrison, Seth Cassell, Ronnie Clark, Lissa Danshaw, J.J. Hawkins"/>
    <x v="2"/>
    <x v="0"/>
    <x v="50"/>
    <s v="September 20, 2019"/>
    <x v="0"/>
    <x v="1"/>
    <x v="56"/>
    <x v="73"/>
    <x v="158"/>
  </r>
  <r>
    <n v="80184771"/>
    <x v="1"/>
    <x v="160"/>
    <m/>
    <s v="Bill Gates"/>
    <x v="2"/>
    <x v="0"/>
    <x v="50"/>
    <s v="September 20, 2019"/>
    <x v="0"/>
    <x v="4"/>
    <x v="2"/>
    <x v="6"/>
    <x v="159"/>
  </r>
  <r>
    <n v="81000389"/>
    <x v="1"/>
    <x v="161"/>
    <s v="Kiko Cruz Claverol, Patricia Font"/>
    <s v="Iria del RÃ­o, Nora Navas, Josep Linuesa, NatÃ lia Barrientos, DÃ¨lia Brufau, Yasmina Drissi Sales, JÃºlia Gibert, Mireia Oriol, Asia Ortega Leiva, Claudia Riera, Mireia AixalÃ , Juli FÃ bregas, Ã€gata Roca, Marc Clotet"/>
    <x v="3"/>
    <x v="0"/>
    <x v="50"/>
    <s v="September 20, 2019"/>
    <x v="0"/>
    <x v="1"/>
    <x v="2"/>
    <x v="45"/>
    <x v="160"/>
  </r>
  <r>
    <n v="81132439"/>
    <x v="0"/>
    <x v="162"/>
    <s v="Bedran GÃ¼zel"/>
    <s v="OÄŸuzhan KoÃ§, Ä°brahim BÃ¼yÃ¼kak, Ezgi EyÃ¼boÄŸlu, Olgun Toker, Kadir PolatÃ§i, Aycan Koptur, Bahar Åžahin, KÄ±vanÃ§ Baran Arslan"/>
    <x v="32"/>
    <x v="0"/>
    <x v="50"/>
    <s v="September 20, 2019"/>
    <x v="9"/>
    <x v="4"/>
    <x v="42"/>
    <x v="26"/>
    <x v="161"/>
  </r>
  <r>
    <n v="81035117"/>
    <x v="0"/>
    <x v="163"/>
    <m/>
    <s v="Michela Luci, Jamie Watson, Eric Peterson, Anna Claire Bartlam, Nicolas Aqui, Cory Doran, Julie Lemieux, Derek McGrath"/>
    <x v="20"/>
    <x v="0"/>
    <x v="50"/>
    <s v="September 20, 2019"/>
    <x v="0"/>
    <x v="6"/>
    <x v="49"/>
    <x v="9"/>
    <x v="162"/>
  </r>
  <r>
    <n v="80244627"/>
    <x v="1"/>
    <x v="164"/>
    <m/>
    <s v="Nicole Kang, Jim Parrack, Tara Pacheco, Christopher Shyer, Kimberley Wong, Wai Ching Ho, Greta Quispe, Zaria Degenhardt, Uly Schlesinger, Kate Jennings Grant, Aleyse Shannon, Guillermo Arribas, Jaiden Smith, Pepper Binkley, Mikelle Wright-Matos, Melinda Mo"/>
    <x v="2"/>
    <x v="0"/>
    <x v="50"/>
    <s v="September 20, 2019"/>
    <x v="0"/>
    <x v="4"/>
    <x v="2"/>
    <x v="74"/>
    <x v="163"/>
  </r>
  <r>
    <n v="80150502"/>
    <x v="0"/>
    <x v="165"/>
    <s v="Chun Wong"/>
    <s v="Shawn Yue, Eric Tsang, Elaine Jin, Charmaine Fong"/>
    <x v="33"/>
    <x v="2"/>
    <x v="51"/>
    <s v="September 20, 2018"/>
    <x v="1"/>
    <x v="1"/>
    <x v="21"/>
    <x v="40"/>
    <x v="164"/>
  </r>
  <r>
    <n v="80189183"/>
    <x v="1"/>
    <x v="166"/>
    <m/>
    <s v="Kouki Uchiyama, Ayumi Fujimura, Hiro Shimono, Haruka Tomatsu, Daisuke Namikawa, Megumi Toyoguchi, Yuhko Kaida, Shuichi Ikeda, Tetsuya Kakihara"/>
    <x v="42"/>
    <x v="2"/>
    <x v="51"/>
    <s v="September 20, 2018"/>
    <x v="4"/>
    <x v="4"/>
    <x v="2"/>
    <x v="69"/>
    <x v="165"/>
  </r>
  <r>
    <n v="80997866"/>
    <x v="0"/>
    <x v="167"/>
    <m/>
    <s v="Chow Yun Fat"/>
    <x v="33"/>
    <x v="2"/>
    <x v="51"/>
    <s v="September 20, 2018"/>
    <x v="13"/>
    <x v="4"/>
    <x v="43"/>
    <x v="8"/>
    <x v="166"/>
  </r>
  <r>
    <n v="80119815"/>
    <x v="0"/>
    <x v="168"/>
    <s v="Coerte Voorhees, John Voorhees"/>
    <s v="Pantelis Kodogiannis, Kassandra Voyagis, Paul Freeman, Michael Byrne, Georges Corraface, Yorgo Voyagis, Giancarlo Giannini, Kelly Eleftheriou"/>
    <x v="45"/>
    <x v="1"/>
    <x v="52"/>
    <s v="September 20, 2016"/>
    <x v="4"/>
    <x v="4"/>
    <x v="62"/>
    <x v="15"/>
    <x v="167"/>
  </r>
  <r>
    <n v="80993149"/>
    <x v="0"/>
    <x v="169"/>
    <s v="Samuel D. Pollard"/>
    <m/>
    <x v="2"/>
    <x v="2"/>
    <x v="53"/>
    <s v="September 2, 2018"/>
    <x v="3"/>
    <x v="0"/>
    <x v="26"/>
    <x v="13"/>
    <x v="168"/>
  </r>
  <r>
    <n v="80224294"/>
    <x v="1"/>
    <x v="170"/>
    <m/>
    <s v="Phakin Khamwilaisak, Sumret Muengput, Alisa Kunkwaeng, Zozeen Panyanut Jirarottanakasem, Akarat Nimitchai, Warawut Poyim, Vithaya Pansringarm, Phutharit Prombandal, Kazu Patrick Tang"/>
    <x v="12"/>
    <x v="2"/>
    <x v="53"/>
    <s v="September 2, 2018"/>
    <x v="9"/>
    <x v="1"/>
    <x v="2"/>
    <x v="75"/>
    <x v="169"/>
  </r>
  <r>
    <n v="80203776"/>
    <x v="0"/>
    <x v="171"/>
    <s v="Ham Tran"/>
    <s v="Kate Nhung, Thanh Pham, Petey Majik Nguyen, Suboi, Jayvee Mai The Hiep, Lam Thanh My"/>
    <x v="38"/>
    <x v="3"/>
    <x v="54"/>
    <s v="September 2, 2017"/>
    <x v="1"/>
    <x v="4"/>
    <x v="32"/>
    <x v="12"/>
    <x v="170"/>
  </r>
  <r>
    <n v="80143797"/>
    <x v="0"/>
    <x v="172"/>
    <s v="Feng Xiaogang"/>
    <s v="Fan Bingbing, Guo Tao, Da Peng, Zhang Jiayi, Yu Hewei, Yi Zhao, Zonghan Li, Zhao Lixin, Tian Xiaojie, Yin Yuanzhang, Enhe Feng, Xin Liu, Jiang Yongbo"/>
    <x v="30"/>
    <x v="3"/>
    <x v="54"/>
    <s v="September 2, 2017"/>
    <x v="1"/>
    <x v="4"/>
    <x v="70"/>
    <x v="30"/>
    <x v="171"/>
  </r>
  <r>
    <n v="80161931"/>
    <x v="0"/>
    <x v="173"/>
    <s v="Gary Michael Schultz"/>
    <s v="Emile Hirsch, ZoÃ« Kravitz, Emory Cohen, Zoey Deutch, Beau Knapp, Jason Mitchell, Scott Mescudi, Jeff Gum, Joey Bicicchi"/>
    <x v="2"/>
    <x v="3"/>
    <x v="54"/>
    <s v="September 2, 2017"/>
    <x v="1"/>
    <x v="5"/>
    <x v="64"/>
    <x v="76"/>
    <x v="172"/>
  </r>
  <r>
    <n v="80128096"/>
    <x v="1"/>
    <x v="174"/>
    <m/>
    <m/>
    <x v="7"/>
    <x v="1"/>
    <x v="55"/>
    <s v="September 2, 2016"/>
    <x v="1"/>
    <x v="4"/>
    <x v="2"/>
    <x v="18"/>
    <x v="173"/>
  </r>
  <r>
    <n v="80057610"/>
    <x v="1"/>
    <x v="175"/>
    <m/>
    <s v="Mark Hamill, Keith David, Wendie Malick, Josh Keaton, Mikey Kelley, Phil LaMarr, Laraine Newman, Jess Harnell, Charles Adler, Amy Margolis, Cree Summer, Lacey Chabert, Rolonda Watts, Kevin Michael Richardson, Candi Milo"/>
    <x v="2"/>
    <x v="1"/>
    <x v="55"/>
    <s v="September 2, 2016"/>
    <x v="1"/>
    <x v="2"/>
    <x v="2"/>
    <x v="2"/>
    <x v="174"/>
  </r>
  <r>
    <n v="80017275"/>
    <x v="0"/>
    <x v="176"/>
    <s v="Liv Ullmann"/>
    <s v="Jessica Chastain, Colin Farrell, Samantha Morton, Nora McMenamy"/>
    <x v="46"/>
    <x v="4"/>
    <x v="56"/>
    <s v="September 2, 2015"/>
    <x v="4"/>
    <x v="8"/>
    <x v="33"/>
    <x v="40"/>
    <x v="175"/>
  </r>
  <r>
    <n v="81107545"/>
    <x v="0"/>
    <x v="177"/>
    <s v="Sandeep Reddy Vanga"/>
    <s v="Shahid Kapoor, Kiara Advani, Suresh Oberoi, Arjan Bajwa, Adil Hussain, Nikita Dutta, Kamini Kaushal, Anurag Arora"/>
    <x v="16"/>
    <x v="0"/>
    <x v="57"/>
    <s v="September 19, 2019"/>
    <x v="0"/>
    <x v="1"/>
    <x v="71"/>
    <x v="31"/>
    <x v="176"/>
  </r>
  <r>
    <n v="70118953"/>
    <x v="0"/>
    <x v="178"/>
    <s v="Jacques Perrin, Jacques Cluzaud"/>
    <s v="Pierce Brosnan, Jacques Perrin, Rie Miyazawa, Lancelot Perrin"/>
    <x v="47"/>
    <x v="0"/>
    <x v="57"/>
    <s v="September 19, 2019"/>
    <x v="6"/>
    <x v="11"/>
    <x v="72"/>
    <x v="46"/>
    <x v="177"/>
  </r>
  <r>
    <n v="80190449"/>
    <x v="0"/>
    <x v="179"/>
    <s v="Justin Benson, Aaron Moorhead"/>
    <s v="Aaron Moorhead, Justin Benson, Callie Hernandez, Lew Temple, James Jordan, Tate Ellington"/>
    <x v="2"/>
    <x v="2"/>
    <x v="58"/>
    <s v="September 19, 2018"/>
    <x v="3"/>
    <x v="1"/>
    <x v="19"/>
    <x v="77"/>
    <x v="178"/>
  </r>
  <r>
    <n v="70259208"/>
    <x v="1"/>
    <x v="180"/>
    <m/>
    <s v="Lacey Chabert, Elan Garfias, Maurice LaMarche, Jason Marsden, Shannon McKain, Steve Blum, Parvesh Cheena, D.C. Douglas, Imari Williams, LeVar Burton, Diamond White"/>
    <x v="48"/>
    <x v="2"/>
    <x v="58"/>
    <s v="September 19, 2018"/>
    <x v="1"/>
    <x v="3"/>
    <x v="2"/>
    <x v="2"/>
    <x v="179"/>
  </r>
  <r>
    <n v="80163156"/>
    <x v="0"/>
    <x v="181"/>
    <s v="Michael Bonfiglio"/>
    <s v="Jerry Seinfeld"/>
    <x v="2"/>
    <x v="3"/>
    <x v="59"/>
    <s v="September 19, 2017"/>
    <x v="3"/>
    <x v="4"/>
    <x v="9"/>
    <x v="1"/>
    <x v="180"/>
  </r>
  <r>
    <n v="80176878"/>
    <x v="1"/>
    <x v="182"/>
    <m/>
    <s v="Sam Worthington, Paul Bettany, Chris Noth, Jeremy Bobb, Ben Weber, Lynn Collins, BrÃ­an F. O'Byrne, Keisha Castle-Hughes, Mark Duplass, Elizabeth Reaser, Diesel Madkins"/>
    <x v="2"/>
    <x v="3"/>
    <x v="59"/>
    <s v="September 19, 2017"/>
    <x v="3"/>
    <x v="4"/>
    <x v="2"/>
    <x v="37"/>
    <x v="181"/>
  </r>
  <r>
    <n v="80131281"/>
    <x v="0"/>
    <x v="183"/>
    <m/>
    <s v="Karol Modzelewski, Åukasz &quot;Lotekâ€ Lodkowski"/>
    <x v="7"/>
    <x v="1"/>
    <x v="60"/>
    <s v="September 19, 2016"/>
    <x v="1"/>
    <x v="1"/>
    <x v="10"/>
    <x v="1"/>
    <x v="182"/>
  </r>
  <r>
    <n v="80131374"/>
    <x v="0"/>
    <x v="184"/>
    <m/>
    <s v="Katarzyna Piasecka, RafaÅ‚ PaczeÅ›"/>
    <x v="7"/>
    <x v="1"/>
    <x v="60"/>
    <s v="September 19, 2016"/>
    <x v="1"/>
    <x v="1"/>
    <x v="10"/>
    <x v="1"/>
    <x v="183"/>
  </r>
  <r>
    <n v="80131436"/>
    <x v="0"/>
    <x v="185"/>
    <m/>
    <s v="Mariusz KaÅ‚amaga, Karol Kopiec, Wiolka Walaszczyk"/>
    <x v="7"/>
    <x v="1"/>
    <x v="60"/>
    <s v="September 19, 2016"/>
    <x v="1"/>
    <x v="1"/>
    <x v="73"/>
    <x v="1"/>
    <x v="184"/>
  </r>
  <r>
    <n v="80131376"/>
    <x v="0"/>
    <x v="186"/>
    <m/>
    <s v="RafaÅ‚ BanaÅ›, MichaÅ‚ Leja"/>
    <x v="7"/>
    <x v="1"/>
    <x v="60"/>
    <s v="September 19, 2016"/>
    <x v="1"/>
    <x v="1"/>
    <x v="39"/>
    <x v="1"/>
    <x v="185"/>
  </r>
  <r>
    <n v="80131435"/>
    <x v="0"/>
    <x v="187"/>
    <m/>
    <s v="RafaÅ‚ Rutkowski, Olka SzczÄ™Å›niak"/>
    <x v="7"/>
    <x v="1"/>
    <x v="60"/>
    <s v="September 19, 2016"/>
    <x v="1"/>
    <x v="1"/>
    <x v="69"/>
    <x v="1"/>
    <x v="186"/>
  </r>
  <r>
    <n v="80131375"/>
    <x v="0"/>
    <x v="188"/>
    <m/>
    <s v="Tomasz Jachimek, Jacek Stramik"/>
    <x v="7"/>
    <x v="1"/>
    <x v="60"/>
    <s v="September 19, 2016"/>
    <x v="1"/>
    <x v="1"/>
    <x v="69"/>
    <x v="1"/>
    <x v="187"/>
  </r>
  <r>
    <n v="80149143"/>
    <x v="0"/>
    <x v="189"/>
    <s v="Zack Whedon"/>
    <s v="Aaron Paul, Annabelle Wallis, Garret Dillahunt, Chris Chalk, Zachary Knighton, Enver Gjokaj, Michael Kopsa, Terry Chen"/>
    <x v="49"/>
    <x v="0"/>
    <x v="61"/>
    <s v="September 18, 2019"/>
    <x v="1"/>
    <x v="5"/>
    <x v="19"/>
    <x v="76"/>
    <x v="188"/>
  </r>
  <r>
    <n v="81144925"/>
    <x v="1"/>
    <x v="190"/>
    <m/>
    <s v="Kong Hyo-jin, Kang Ha-neul, Kim Ji-seok, Oh Jung-se, Yeom Hye-ran, Son Dam-bi, Ji E-su, Go Du-sim"/>
    <x v="23"/>
    <x v="0"/>
    <x v="61"/>
    <s v="September 18, 2019"/>
    <x v="0"/>
    <x v="4"/>
    <x v="2"/>
    <x v="78"/>
    <x v="189"/>
  </r>
  <r>
    <n v="80987075"/>
    <x v="0"/>
    <x v="191"/>
    <s v="Eric Stoltz"/>
    <s v="Olivia Holt, Skyler Gisondo, Kristin Chenoweth, Bruce Dern, Nick Krause, Kathleen Chalfant, Peter Maloney, Rod McLachlan, Hawn Tran, Danni Wang"/>
    <x v="2"/>
    <x v="2"/>
    <x v="62"/>
    <s v="September 18, 2018"/>
    <x v="9"/>
    <x v="4"/>
    <x v="43"/>
    <x v="3"/>
    <x v="190"/>
  </r>
  <r>
    <n v="80192815"/>
    <x v="0"/>
    <x v="192"/>
    <s v="Conrad Helten"/>
    <s v="Erica Lindbeck, Shannon Chan-Kent, Kazumi Evans, Claire Corlett, Ciana Swales, Adrian Petriw, Maryke Hendrikse, Paul Dobson, Garry Chalk"/>
    <x v="2"/>
    <x v="3"/>
    <x v="63"/>
    <s v="September 18, 2017"/>
    <x v="3"/>
    <x v="9"/>
    <x v="39"/>
    <x v="9"/>
    <x v="191"/>
  </r>
  <r>
    <n v="80136785"/>
    <x v="1"/>
    <x v="193"/>
    <m/>
    <m/>
    <x v="1"/>
    <x v="3"/>
    <x v="63"/>
    <s v="September 18, 2017"/>
    <x v="10"/>
    <x v="1"/>
    <x v="2"/>
    <x v="47"/>
    <x v="192"/>
  </r>
  <r>
    <n v="80135278"/>
    <x v="1"/>
    <x v="194"/>
    <m/>
    <s v="Henley Hii, Yise Loo, Aric Ho, Tiffany Leong, Issac Dang, Christy Yow"/>
    <x v="7"/>
    <x v="3"/>
    <x v="63"/>
    <s v="September 18, 2017"/>
    <x v="7"/>
    <x v="0"/>
    <x v="2"/>
    <x v="47"/>
    <x v="193"/>
  </r>
  <r>
    <n v="80136452"/>
    <x v="1"/>
    <x v="195"/>
    <m/>
    <s v="Loo Aye Keng, Chen Ke Mei, Hady, Hishiko Woo, Jiang Pei Pei, Steve Yap"/>
    <x v="7"/>
    <x v="3"/>
    <x v="63"/>
    <s v="September 18, 2017"/>
    <x v="6"/>
    <x v="4"/>
    <x v="2"/>
    <x v="47"/>
    <x v="194"/>
  </r>
  <r>
    <n v="80066798"/>
    <x v="0"/>
    <x v="196"/>
    <s v="Morgan Neville"/>
    <s v="Keith Richards"/>
    <x v="2"/>
    <x v="4"/>
    <x v="64"/>
    <s v="September 18, 2015"/>
    <x v="5"/>
    <x v="0"/>
    <x v="56"/>
    <x v="64"/>
    <x v="195"/>
  </r>
  <r>
    <n v="81147293"/>
    <x v="0"/>
    <x v="197"/>
    <s v="Teo Konuralp"/>
    <s v="Laura Flannery, James Cavlo, Harry Hains, Clemmie Dugdale, Dendrie Taylor, Bryan Chesters, Jennifer Dorogi, Adam Lazarre-White, Nikita Ramsey"/>
    <x v="2"/>
    <x v="0"/>
    <x v="65"/>
    <s v="September 17, 2019"/>
    <x v="0"/>
    <x v="4"/>
    <x v="17"/>
    <x v="79"/>
    <x v="196"/>
  </r>
  <r>
    <n v="70178604"/>
    <x v="1"/>
    <x v="198"/>
    <m/>
    <s v="Robert Clotworthy"/>
    <x v="2"/>
    <x v="0"/>
    <x v="65"/>
    <s v="September 17, 2019"/>
    <x v="8"/>
    <x v="0"/>
    <x v="2"/>
    <x v="6"/>
    <x v="197"/>
  </r>
  <r>
    <n v="80991316"/>
    <x v="0"/>
    <x v="199"/>
    <s v="Jesse V. Johnson"/>
    <s v="Scott Adkins, Craig Fairbrass, Thomas Turgoose, Nick Moran, Kierston Wareing, Mark Strange, Leo Gregory, Luke LaFontaine, Beau Fowler, Dan Styles"/>
    <x v="1"/>
    <x v="0"/>
    <x v="65"/>
    <s v="September 17, 2019"/>
    <x v="0"/>
    <x v="1"/>
    <x v="36"/>
    <x v="43"/>
    <x v="198"/>
  </r>
  <r>
    <n v="80190588"/>
    <x v="0"/>
    <x v="200"/>
    <s v="Chris Perkel"/>
    <s v="Clive Davis"/>
    <x v="2"/>
    <x v="0"/>
    <x v="65"/>
    <s v="September 17, 2019"/>
    <x v="3"/>
    <x v="4"/>
    <x v="68"/>
    <x v="64"/>
    <x v="199"/>
  </r>
  <r>
    <n v="70124316"/>
    <x v="0"/>
    <x v="201"/>
    <s v="Cheh Chang"/>
    <s v="Tien-chi Cheng, Tien Hsiang Lung, Meng Lo, Michael Chan Wai-Man, Pei Hsi Chen, Li Wang, Ke Chu"/>
    <x v="33"/>
    <x v="0"/>
    <x v="65"/>
    <s v="September 17, 2019"/>
    <x v="14"/>
    <x v="5"/>
    <x v="54"/>
    <x v="44"/>
    <x v="200"/>
  </r>
  <r>
    <n v="70229037"/>
    <x v="0"/>
    <x v="202"/>
    <s v="Manny Rodriguez"/>
    <s v="Sebastian Maniscalco"/>
    <x v="2"/>
    <x v="0"/>
    <x v="65"/>
    <s v="September 17, 2019"/>
    <x v="7"/>
    <x v="4"/>
    <x v="74"/>
    <x v="1"/>
    <x v="201"/>
  </r>
  <r>
    <n v="80219119"/>
    <x v="1"/>
    <x v="203"/>
    <m/>
    <s v="Nick Wolfhard, Charles Demers, Garland Whitt, Montse Hernandez, Brian Drummond, Giles Panton, Keith David"/>
    <x v="2"/>
    <x v="0"/>
    <x v="65"/>
    <s v="September 17, 2019"/>
    <x v="0"/>
    <x v="2"/>
    <x v="2"/>
    <x v="24"/>
    <x v="202"/>
  </r>
  <r>
    <n v="80037280"/>
    <x v="0"/>
    <x v="204"/>
    <s v="Robert Eggers"/>
    <s v="Anya Taylor-Joy, Ralph Ineson, Kate Dickie, Harvey Scrimshaw, Ellie Grainger, Lucas Dawson, Bathsheba Garnett, Sarah Stephens, Julian Richings, Wahab Chaudhry"/>
    <x v="43"/>
    <x v="2"/>
    <x v="66"/>
    <s v="September 17, 2018"/>
    <x v="5"/>
    <x v="5"/>
    <x v="41"/>
    <x v="79"/>
    <x v="203"/>
  </r>
  <r>
    <n v="80165072"/>
    <x v="1"/>
    <x v="205"/>
    <m/>
    <s v="Donal MacIntyre"/>
    <x v="1"/>
    <x v="3"/>
    <x v="67"/>
    <s v="September 17, 2017"/>
    <x v="3"/>
    <x v="4"/>
    <x v="2"/>
    <x v="80"/>
    <x v="204"/>
  </r>
  <r>
    <n v="80058248"/>
    <x v="0"/>
    <x v="206"/>
    <s v="Chuck Russell"/>
    <s v="John Travolta, Christopher Meloni, Amanda Schull, Sam Trammell, Patrick St. Esprit, Rebecca De Mornay, Asante Jones, Paul Sloan, Luis Da Silva Jr., Jordan Whalen"/>
    <x v="2"/>
    <x v="0"/>
    <x v="68"/>
    <s v="September 16, 2019"/>
    <x v="1"/>
    <x v="5"/>
    <x v="60"/>
    <x v="51"/>
    <x v="205"/>
  </r>
  <r>
    <n v="70307661"/>
    <x v="0"/>
    <x v="207"/>
    <s v="John Erick Dowdle"/>
    <s v="Perdita Weeks, Ben Feldman, Edwin Hodge, FranÃ§ois Civil, Marion Lambert, Ali Marhyar, Cosme Castro, Hamid Djavadan, ThÃ©o Cholbi, Emy LÃ©vy"/>
    <x v="2"/>
    <x v="2"/>
    <x v="69"/>
    <s v="September 16, 2018"/>
    <x v="4"/>
    <x v="5"/>
    <x v="38"/>
    <x v="14"/>
    <x v="206"/>
  </r>
  <r>
    <n v="70117312"/>
    <x v="0"/>
    <x v="208"/>
    <s v="Edgar Wright"/>
    <s v="Michael Cera, Mary Elizabeth Winstead, Kieran Culkin, Chris Evans, Anna Kendrick, Brie Larson, Alison Pill, Aubrey Plaza, Brandon Routh, Jason Schwartzman, Mark Webber, Mae Whitman, Johnny Simmons, Ellen Wong"/>
    <x v="50"/>
    <x v="2"/>
    <x v="69"/>
    <s v="September 16, 2018"/>
    <x v="8"/>
    <x v="8"/>
    <x v="19"/>
    <x v="81"/>
    <x v="207"/>
  </r>
  <r>
    <n v="80092885"/>
    <x v="0"/>
    <x v="209"/>
    <s v="Tony Elliott"/>
    <s v="Robbie Amell, Rachael Taylor, Shaun Benson, Gray Powell, Jacob Neayem, Adam Butcher, Tantoo Cardinal"/>
    <x v="48"/>
    <x v="1"/>
    <x v="70"/>
    <s v="September 16, 2016"/>
    <x v="1"/>
    <x v="1"/>
    <x v="48"/>
    <x v="5"/>
    <x v="208"/>
  </r>
  <r>
    <n v="80108371"/>
    <x v="0"/>
    <x v="210"/>
    <s v="Troy Miller"/>
    <s v="Cedric the Entertainer"/>
    <x v="2"/>
    <x v="1"/>
    <x v="70"/>
    <s v="September 16, 2016"/>
    <x v="1"/>
    <x v="1"/>
    <x v="5"/>
    <x v="1"/>
    <x v="209"/>
  </r>
  <r>
    <n v="80045805"/>
    <x v="0"/>
    <x v="211"/>
    <s v="Jeremy Coon, Tim Skousen"/>
    <m/>
    <x v="2"/>
    <x v="1"/>
    <x v="70"/>
    <s v="September 16, 2016"/>
    <x v="5"/>
    <x v="7"/>
    <x v="38"/>
    <x v="13"/>
    <x v="210"/>
  </r>
  <r>
    <n v="80101827"/>
    <x v="0"/>
    <x v="212"/>
    <s v="Orlando von Einsiedel"/>
    <m/>
    <x v="1"/>
    <x v="1"/>
    <x v="70"/>
    <s v="September 16, 2016"/>
    <x v="1"/>
    <x v="4"/>
    <x v="75"/>
    <x v="13"/>
    <x v="211"/>
  </r>
  <r>
    <n v="70251519"/>
    <x v="1"/>
    <x v="213"/>
    <m/>
    <s v="Jonathan Adams"/>
    <x v="2"/>
    <x v="0"/>
    <x v="71"/>
    <s v="September 15, 2019"/>
    <x v="4"/>
    <x v="4"/>
    <x v="2"/>
    <x v="18"/>
    <x v="212"/>
  </r>
  <r>
    <n v="81174992"/>
    <x v="1"/>
    <x v="214"/>
    <m/>
    <s v="Jonah Wineberg, Deven Christian Mack, Margarita Valderrama, Ticoon Kim, Jason Deline, Will Bowes"/>
    <x v="51"/>
    <x v="0"/>
    <x v="71"/>
    <s v="September 15, 2019"/>
    <x v="9"/>
    <x v="0"/>
    <x v="2"/>
    <x v="82"/>
    <x v="213"/>
  </r>
  <r>
    <n v="81044365"/>
    <x v="1"/>
    <x v="215"/>
    <m/>
    <m/>
    <x v="2"/>
    <x v="0"/>
    <x v="71"/>
    <s v="September 15, 2019"/>
    <x v="3"/>
    <x v="4"/>
    <x v="2"/>
    <x v="83"/>
    <x v="214"/>
  </r>
  <r>
    <n v="81030342"/>
    <x v="0"/>
    <x v="216"/>
    <s v="Tom Donahue"/>
    <s v="Los Tigres del Norte"/>
    <x v="2"/>
    <x v="0"/>
    <x v="71"/>
    <s v="September 15, 2019"/>
    <x v="0"/>
    <x v="0"/>
    <x v="39"/>
    <x v="84"/>
    <x v="215"/>
  </r>
  <r>
    <n v="70143865"/>
    <x v="1"/>
    <x v="217"/>
    <m/>
    <s v="Corey Harrison, Richard Harrison, Rick Harrison, Austin &quot;Chumlee&quot; Russell"/>
    <x v="2"/>
    <x v="0"/>
    <x v="71"/>
    <s v="September 15, 2019"/>
    <x v="8"/>
    <x v="0"/>
    <x v="2"/>
    <x v="85"/>
    <x v="216"/>
  </r>
  <r>
    <n v="70054723"/>
    <x v="0"/>
    <x v="218"/>
    <s v="MichÃ¨le Ohayon"/>
    <s v="Jack Polak, Ina Soep"/>
    <x v="2"/>
    <x v="0"/>
    <x v="71"/>
    <s v="September 15, 2019"/>
    <x v="15"/>
    <x v="4"/>
    <x v="1"/>
    <x v="13"/>
    <x v="217"/>
  </r>
  <r>
    <n v="81069393"/>
    <x v="1"/>
    <x v="219"/>
    <m/>
    <s v="R. Kelly"/>
    <x v="2"/>
    <x v="0"/>
    <x v="71"/>
    <s v="September 15, 2019"/>
    <x v="0"/>
    <x v="1"/>
    <x v="2"/>
    <x v="18"/>
    <x v="218"/>
  </r>
  <r>
    <n v="80012550"/>
    <x v="1"/>
    <x v="220"/>
    <m/>
    <s v="Robert Clotworthy"/>
    <x v="2"/>
    <x v="0"/>
    <x v="71"/>
    <s v="September 15, 2019"/>
    <x v="4"/>
    <x v="0"/>
    <x v="2"/>
    <x v="18"/>
    <x v="219"/>
  </r>
  <r>
    <n v="81131761"/>
    <x v="0"/>
    <x v="221"/>
    <s v="Timothy Woodward Jr."/>
    <s v="Jon Foo, Trace Adkins, Sean Patrick Flanery, Kaiwi Lyman, Nelli Tsay, Danny Trejo, Mitchell L. Johnson, Philip V. Bruenn"/>
    <x v="2"/>
    <x v="0"/>
    <x v="71"/>
    <s v="September 15, 2019"/>
    <x v="0"/>
    <x v="1"/>
    <x v="27"/>
    <x v="86"/>
    <x v="220"/>
  </r>
  <r>
    <n v="81176196"/>
    <x v="1"/>
    <x v="222"/>
    <m/>
    <s v="Jermaine Dupri"/>
    <x v="2"/>
    <x v="0"/>
    <x v="71"/>
    <s v="September 15, 2019"/>
    <x v="1"/>
    <x v="4"/>
    <x v="2"/>
    <x v="85"/>
    <x v="221"/>
  </r>
  <r>
    <n v="70143831"/>
    <x v="1"/>
    <x v="223"/>
    <m/>
    <s v="Erik Thompson"/>
    <x v="2"/>
    <x v="0"/>
    <x v="71"/>
    <s v="September 15, 2019"/>
    <x v="6"/>
    <x v="0"/>
    <x v="2"/>
    <x v="6"/>
    <x v="222"/>
  </r>
  <r>
    <n v="81003648"/>
    <x v="1"/>
    <x v="224"/>
    <m/>
    <s v="Taim Hasan, Nadine Nassib Njeim, Abdo Chahine, Oweiss Mkhallalati, Mona Wassef"/>
    <x v="52"/>
    <x v="2"/>
    <x v="72"/>
    <s v="September 15, 2018"/>
    <x v="3"/>
    <x v="4"/>
    <x v="2"/>
    <x v="55"/>
    <x v="223"/>
  </r>
  <r>
    <n v="81016326"/>
    <x v="0"/>
    <x v="225"/>
    <s v="Nia Dinata"/>
    <s v="Surya Saputra, Cut Mini Theo, Tora Sudiro"/>
    <x v="29"/>
    <x v="2"/>
    <x v="72"/>
    <s v="September 15, 2018"/>
    <x v="10"/>
    <x v="4"/>
    <x v="16"/>
    <x v="30"/>
    <x v="224"/>
  </r>
  <r>
    <n v="80241102"/>
    <x v="1"/>
    <x v="226"/>
    <m/>
    <s v="Dick Strawbridge, William Hardie"/>
    <x v="1"/>
    <x v="2"/>
    <x v="72"/>
    <s v="September 15, 2018"/>
    <x v="3"/>
    <x v="0"/>
    <x v="2"/>
    <x v="87"/>
    <x v="225"/>
  </r>
  <r>
    <n v="80227777"/>
    <x v="0"/>
    <x v="227"/>
    <s v="Mark O'Connor"/>
    <s v="John Connors, Fionn Walton, Kierston Wareing, Paul Alwright, Ryan Lincoln, Jimmy Smallhorne, Toni O'Rourke, Fionna Hewitt-Twamley, Stephen Clinch, Ciaran McCabe"/>
    <x v="53"/>
    <x v="2"/>
    <x v="72"/>
    <s v="September 15, 2018"/>
    <x v="1"/>
    <x v="1"/>
    <x v="41"/>
    <x v="40"/>
    <x v="226"/>
  </r>
  <r>
    <n v="81018233"/>
    <x v="0"/>
    <x v="228"/>
    <s v="Ajithkumar"/>
    <s v="Shane Nigaam, Nimisha Sajayan, Manikandan R. Achari, Alencier Ley Lopez, Sujith Sankar, P. Balachandran, Sudhi Koppa"/>
    <x v="16"/>
    <x v="2"/>
    <x v="72"/>
    <s v="September 15, 2018"/>
    <x v="9"/>
    <x v="4"/>
    <x v="76"/>
    <x v="31"/>
    <x v="227"/>
  </r>
  <r>
    <n v="81016317"/>
    <x v="0"/>
    <x v="229"/>
    <s v="Lucky Kuswandi"/>
    <s v="Refal Hady, Sheryl Sheinafia, Ayu Dyah Pasha, Joko Anwar, Hengky Tarnando, Marissa Anita, Sari Koeswoyo"/>
    <x v="29"/>
    <x v="2"/>
    <x v="72"/>
    <s v="September 15, 2018"/>
    <x v="3"/>
    <x v="0"/>
    <x v="42"/>
    <x v="31"/>
    <x v="228"/>
  </r>
  <r>
    <n v="81016337"/>
    <x v="0"/>
    <x v="230"/>
    <s v="Riri Riza"/>
    <s v="Nicholas Saputra, Sita Nursanti, Lukman Sardi, Indra Birowo, Wulan Guritno, Thomas Nawilis, Tutie Kirana, Robby Tumewu, Jonathan Mulia"/>
    <x v="29"/>
    <x v="2"/>
    <x v="72"/>
    <s v="September 15, 2018"/>
    <x v="16"/>
    <x v="4"/>
    <x v="77"/>
    <x v="40"/>
    <x v="229"/>
  </r>
  <r>
    <n v="81018234"/>
    <x v="0"/>
    <x v="231"/>
    <s v="Vijay Milton"/>
    <s v="Samuthirakani, Bharath Seeni, Vinoth, Esakki Barath, Chemban Vinod Jose, Gautham Menon, Krisha Kurup, Subiksha"/>
    <x v="16"/>
    <x v="2"/>
    <x v="72"/>
    <s v="September 15, 2018"/>
    <x v="9"/>
    <x v="1"/>
    <x v="35"/>
    <x v="8"/>
    <x v="230"/>
  </r>
  <r>
    <n v="80241103"/>
    <x v="1"/>
    <x v="232"/>
    <m/>
    <m/>
    <x v="7"/>
    <x v="2"/>
    <x v="72"/>
    <s v="September 15, 2018"/>
    <x v="9"/>
    <x v="4"/>
    <x v="2"/>
    <x v="87"/>
    <x v="231"/>
  </r>
  <r>
    <n v="80240816"/>
    <x v="1"/>
    <x v="233"/>
    <m/>
    <m/>
    <x v="1"/>
    <x v="2"/>
    <x v="72"/>
    <s v="September 15, 2018"/>
    <x v="3"/>
    <x v="4"/>
    <x v="2"/>
    <x v="41"/>
    <x v="232"/>
  </r>
  <r>
    <n v="81018241"/>
    <x v="0"/>
    <x v="234"/>
    <s v="Susannah Heath-Eves"/>
    <m/>
    <x v="7"/>
    <x v="2"/>
    <x v="72"/>
    <s v="September 15, 2018"/>
    <x v="3"/>
    <x v="4"/>
    <x v="78"/>
    <x v="13"/>
    <x v="233"/>
  </r>
  <r>
    <n v="81018235"/>
    <x v="0"/>
    <x v="235"/>
    <s v="Santwana Bardoloi"/>
    <s v="Adil Hussain, Shakil Imtiaz, Mahendra Rabha, Sulakshana Baruah, Rahul Gautam Sarma, Kulada Bhattacharjya, Indu Mohan Das, Moumita Talukdar"/>
    <x v="16"/>
    <x v="2"/>
    <x v="72"/>
    <s v="September 15, 2018"/>
    <x v="3"/>
    <x v="4"/>
    <x v="52"/>
    <x v="40"/>
    <x v="234"/>
  </r>
  <r>
    <n v="81018236"/>
    <x v="0"/>
    <x v="236"/>
    <s v="Atanu Ghosh"/>
    <s v="Soumitra Chatterjee, Prasenjit Chatterjee, Indrani Haldar, Sudipta Chakraborty, Suman Banerjee, Gargi Roychowdhury"/>
    <x v="16"/>
    <x v="2"/>
    <x v="72"/>
    <s v="September 15, 2018"/>
    <x v="3"/>
    <x v="4"/>
    <x v="26"/>
    <x v="40"/>
    <x v="235"/>
  </r>
  <r>
    <n v="81018237"/>
    <x v="0"/>
    <x v="237"/>
    <s v="Amitava Bhattacharya"/>
    <s v="Shantilal Mukherjee, Mumtaz Sorcar, Rahul, Koushik Sen, Rajesh Sharma, Debdut Ghosh, Anindya Banerjee, Amitabha Bhattacharjee, Usashi Chakraborty, Dipankar Dey"/>
    <x v="16"/>
    <x v="2"/>
    <x v="72"/>
    <s v="September 15, 2018"/>
    <x v="3"/>
    <x v="4"/>
    <x v="19"/>
    <x v="40"/>
    <x v="236"/>
  </r>
  <r>
    <n v="81018238"/>
    <x v="0"/>
    <x v="238"/>
    <s v="Partha Chakraborty"/>
    <s v="Riddhi Sen, Parambrata Chatterjee, Soumitra Chatterjee, Aparajita Adhya, Tanusree Chakraborty, Kushal Chakraborty, Anindya Banerjee, Surangana Banerjee"/>
    <x v="16"/>
    <x v="2"/>
    <x v="72"/>
    <s v="September 15, 2018"/>
    <x v="3"/>
    <x v="1"/>
    <x v="4"/>
    <x v="40"/>
    <x v="237"/>
  </r>
  <r>
    <n v="81016339"/>
    <x v="0"/>
    <x v="239"/>
    <s v="Raffi Ahmad, Arie Azis"/>
    <s v="Nagita Slavina, Raffi Ahmad, Marshanda, Roy Marten, Kanaya Gleadys, Kartika Putri, Tyas Mirasih, Wika Salim"/>
    <x v="7"/>
    <x v="2"/>
    <x v="72"/>
    <s v="September 15, 2018"/>
    <x v="9"/>
    <x v="1"/>
    <x v="13"/>
    <x v="19"/>
    <x v="238"/>
  </r>
  <r>
    <n v="80067522"/>
    <x v="0"/>
    <x v="240"/>
    <s v="Angelina Jolie"/>
    <s v="Sreymoch Sareum, Kompheak Phoeung, Socheata Sveng, Dara Heng, Sothea Khoun, Sreyneang Oun, Kimhak Mun, Chenda Run, Nika Sarun, Nita Sarun"/>
    <x v="54"/>
    <x v="3"/>
    <x v="73"/>
    <s v="September 15, 2017"/>
    <x v="3"/>
    <x v="1"/>
    <x v="79"/>
    <x v="88"/>
    <x v="239"/>
  </r>
  <r>
    <n v="80192149"/>
    <x v="0"/>
    <x v="241"/>
    <s v="Pavel Parkhomenko"/>
    <s v="Yaroslav Zhalnin, Mikhail Filippov, Olga Ivanova, Vadim Michman, Vladimir Steklov, Viktor Proskurin, Nadezhda Markina, Daniil Vorobyov"/>
    <x v="55"/>
    <x v="3"/>
    <x v="73"/>
    <s v="September 15, 2017"/>
    <x v="2"/>
    <x v="4"/>
    <x v="37"/>
    <x v="40"/>
    <x v="240"/>
  </r>
  <r>
    <n v="80142637"/>
    <x v="0"/>
    <x v="242"/>
    <s v="Azfar Jafri"/>
    <s v="Armeena Rana Khan, Bilal Ashraf, Ali Rehman Khan, Hania Aamir, Usman Mukhtar, Nayyar Ejaz"/>
    <x v="19"/>
    <x v="3"/>
    <x v="73"/>
    <s v="September 15, 2017"/>
    <x v="1"/>
    <x v="4"/>
    <x v="80"/>
    <x v="30"/>
    <x v="241"/>
  </r>
  <r>
    <n v="80192014"/>
    <x v="0"/>
    <x v="243"/>
    <s v="R. Ellis Frazier"/>
    <s v="Dolph Lundgren, Corbin Bernsen, Louis Mandylor, Isaac C. Singleton Jr., Jocelyn Osorio, Eddie J. Fernandez, David Fernandez Jr., Mauricio Mendoza, Steven Dell, Luis Gatica"/>
    <x v="37"/>
    <x v="3"/>
    <x v="73"/>
    <s v="September 15, 2017"/>
    <x v="3"/>
    <x v="4"/>
    <x v="62"/>
    <x v="43"/>
    <x v="242"/>
  </r>
  <r>
    <n v="80192015"/>
    <x v="0"/>
    <x v="244"/>
    <s v="R. Ellis Frazier"/>
    <s v="Gary Daniels, Luis Gatica, Sissi Fleitas, Eddie J. Fernandez, FabiÃ¡n LÃ³pez, Justin Nesbitt, Pedro Rodman Rodriguez"/>
    <x v="36"/>
    <x v="3"/>
    <x v="73"/>
    <s v="September 15, 2017"/>
    <x v="1"/>
    <x v="1"/>
    <x v="41"/>
    <x v="89"/>
    <x v="243"/>
  </r>
  <r>
    <n v="80168230"/>
    <x v="0"/>
    <x v="245"/>
    <s v="Yance Ford"/>
    <m/>
    <x v="56"/>
    <x v="3"/>
    <x v="73"/>
    <s v="September 15, 2017"/>
    <x v="3"/>
    <x v="1"/>
    <x v="37"/>
    <x v="13"/>
    <x v="244"/>
  </r>
  <r>
    <n v="80202129"/>
    <x v="1"/>
    <x v="246"/>
    <s v="Mark Tonderai"/>
    <s v="Tom Cullen, O.T. Fagbenle, Lee Ingleby, Sarah Solemani, Hannah Arterton, Geraldine James, Michael Maloney, Rade Serbedzija, Jonathan Kerrigan, Don Warrington, Sophia La Porta"/>
    <x v="1"/>
    <x v="3"/>
    <x v="73"/>
    <s v="September 15, 2017"/>
    <x v="1"/>
    <x v="1"/>
    <x v="2"/>
    <x v="90"/>
    <x v="245"/>
  </r>
  <r>
    <n v="80088910"/>
    <x v="0"/>
    <x v="247"/>
    <s v="Roman Atwood, Ben Pluimer"/>
    <s v="Roman Atwood, Vitaly Zdorovetskiy, Dennis Roady"/>
    <x v="2"/>
    <x v="1"/>
    <x v="74"/>
    <s v="September 15, 2016"/>
    <x v="1"/>
    <x v="5"/>
    <x v="60"/>
    <x v="3"/>
    <x v="246"/>
  </r>
  <r>
    <n v="70290909"/>
    <x v="0"/>
    <x v="248"/>
    <s v="Dan Forrer"/>
    <s v="Gene Simmons"/>
    <x v="2"/>
    <x v="1"/>
    <x v="74"/>
    <s v="September 15, 2016"/>
    <x v="7"/>
    <x v="4"/>
    <x v="66"/>
    <x v="64"/>
    <x v="247"/>
  </r>
  <r>
    <n v="80126566"/>
    <x v="1"/>
    <x v="249"/>
    <m/>
    <m/>
    <x v="57"/>
    <x v="1"/>
    <x v="74"/>
    <s v="September 15, 2016"/>
    <x v="4"/>
    <x v="1"/>
    <x v="2"/>
    <x v="91"/>
    <x v="248"/>
  </r>
  <r>
    <n v="80033772"/>
    <x v="0"/>
    <x v="250"/>
    <s v="Kip Andersen, Keegan Kuhn"/>
    <s v="Kip Andersen"/>
    <x v="2"/>
    <x v="4"/>
    <x v="75"/>
    <s v="September 15, 2015"/>
    <x v="4"/>
    <x v="7"/>
    <x v="0"/>
    <x v="13"/>
    <x v="249"/>
  </r>
  <r>
    <n v="81093951"/>
    <x v="0"/>
    <x v="251"/>
    <s v="B. V. Nandini Reddy"/>
    <s v="Samantha Ruth Prabhu, Lakshmi, Rajendraprasad, Naga Shourya, Rao Ramesh, Teja Sajja, Pragathi, Jagapathi Babu, Aishwarya, Urvashi"/>
    <x v="16"/>
    <x v="0"/>
    <x v="76"/>
    <s v="September 14, 2019"/>
    <x v="0"/>
    <x v="4"/>
    <x v="81"/>
    <x v="60"/>
    <x v="119"/>
  </r>
  <r>
    <n v="80238013"/>
    <x v="0"/>
    <x v="252"/>
    <s v="Randall Lobb"/>
    <s v="Taron Egerton, Natalie Dormer, Simon Pegg, Jason Isaacs"/>
    <x v="2"/>
    <x v="0"/>
    <x v="76"/>
    <s v="September 14, 2019"/>
    <x v="0"/>
    <x v="0"/>
    <x v="66"/>
    <x v="46"/>
    <x v="250"/>
  </r>
  <r>
    <n v="81089941"/>
    <x v="0"/>
    <x v="253"/>
    <s v="Stacie Passon"/>
    <s v="Taissa Farmiga, Alexandra Daddario, Crispin Glover, Sebastian Stan, Paula Malcomson, Peter Coonan, Ian Toner, Joanne Crawford"/>
    <x v="2"/>
    <x v="0"/>
    <x v="76"/>
    <s v="September 14, 2019"/>
    <x v="9"/>
    <x v="4"/>
    <x v="7"/>
    <x v="76"/>
    <x v="251"/>
  </r>
  <r>
    <n v="81000011"/>
    <x v="0"/>
    <x v="254"/>
    <s v="Manop Janjarasskul"/>
    <s v="Chalad Na Songkhla, Sahatchai 'Stop' Chumrum, Pornchai Hongrattanaporn, Kongsak Kaenmeepol, Samart Saengsa-Ngiam, Suthpong Kanithanon"/>
    <x v="12"/>
    <x v="2"/>
    <x v="77"/>
    <s v="September 14, 2018"/>
    <x v="17"/>
    <x v="1"/>
    <x v="40"/>
    <x v="40"/>
    <x v="252"/>
  </r>
  <r>
    <n v="80243899"/>
    <x v="1"/>
    <x v="255"/>
    <m/>
    <s v="Pok Piyatida Woramusik, Willie Ruengrit McIntosh, Charebelle Lanlalin, Tono Pakin Kumwilaisuk, Point Cholawit Meetongcom, Cee Hathaiphat, Pitta Na Pattalung, Ae Sasikarn Aphichartworasilp, Louis Pongphan Petchbuntoon, Sawitree Samipak"/>
    <x v="7"/>
    <x v="2"/>
    <x v="77"/>
    <s v="September 14, 2018"/>
    <x v="5"/>
    <x v="4"/>
    <x v="2"/>
    <x v="42"/>
    <x v="253"/>
  </r>
  <r>
    <n v="80217733"/>
    <x v="0"/>
    <x v="256"/>
    <s v="Shinsuke Sato"/>
    <s v="Sota Fukushi, Hana Sugisaki, Ryo Yoshizawa, Erina Mano, Yu Koyanagi, Seiichi Tanabe, Taichi Saotome, Miyavi, Masami Nagasawa, Yosuke Eguchi"/>
    <x v="42"/>
    <x v="2"/>
    <x v="77"/>
    <s v="September 14, 2018"/>
    <x v="9"/>
    <x v="4"/>
    <x v="82"/>
    <x v="50"/>
    <x v="254"/>
  </r>
  <r>
    <n v="80220035"/>
    <x v="1"/>
    <x v="257"/>
    <m/>
    <m/>
    <x v="7"/>
    <x v="2"/>
    <x v="77"/>
    <s v="September 14, 2018"/>
    <x v="9"/>
    <x v="0"/>
    <x v="2"/>
    <x v="92"/>
    <x v="255"/>
  </r>
  <r>
    <n v="80194704"/>
    <x v="1"/>
    <x v="258"/>
    <m/>
    <s v="Mark Towle, Shawn Pilot, Constance Nunes, Tony Quinones, Mike &quot;Caveman&quot; Pyle"/>
    <x v="7"/>
    <x v="2"/>
    <x v="77"/>
    <s v="September 14, 2018"/>
    <x v="9"/>
    <x v="0"/>
    <x v="2"/>
    <x v="85"/>
    <x v="256"/>
  </r>
  <r>
    <n v="80225949"/>
    <x v="1"/>
    <x v="259"/>
    <m/>
    <m/>
    <x v="2"/>
    <x v="2"/>
    <x v="77"/>
    <s v="September 14, 2018"/>
    <x v="9"/>
    <x v="1"/>
    <x v="2"/>
    <x v="93"/>
    <x v="257"/>
  </r>
  <r>
    <n v="80999985"/>
    <x v="0"/>
    <x v="260"/>
    <s v="Chatchai Katenut, Manussa Vorasingha, Tanwarin Sukkhapisit, Poj Arnon"/>
    <s v="Mai Charoenpura, Akara Amarttayakul, Supakson Chaimongkol, Kachapa Toncharoen, Wiradit Srimalai, Vasana Chalakorn, Ratchanont Sukpragawp, Arisara Thongborisut"/>
    <x v="12"/>
    <x v="2"/>
    <x v="77"/>
    <s v="September 14, 2018"/>
    <x v="8"/>
    <x v="1"/>
    <x v="26"/>
    <x v="19"/>
    <x v="258"/>
  </r>
  <r>
    <n v="81002336"/>
    <x v="1"/>
    <x v="261"/>
    <m/>
    <s v="Elyse Maloway, Vincent Tong, Erin Matthews, Andrea Libman, Alessandro Juliani, Nicole Anthony, Ian James Corlett, Britt McKillip, Kathleen Barr, Diana Kaarina"/>
    <x v="7"/>
    <x v="2"/>
    <x v="77"/>
    <s v="September 14, 2018"/>
    <x v="9"/>
    <x v="6"/>
    <x v="2"/>
    <x v="2"/>
    <x v="259"/>
  </r>
  <r>
    <n v="80188120"/>
    <x v="0"/>
    <x v="262"/>
    <s v="Ariel Vromen"/>
    <s v="Marwan Kenzari, Hannah Ware, Toby Kebbell, Waleed Zuaiter, Maisa Abd Elhadi, Sasson Gabai, Mickey Leon, Ori Pfeffer, Slimane Dazi"/>
    <x v="58"/>
    <x v="2"/>
    <x v="77"/>
    <s v="September 14, 2018"/>
    <x v="9"/>
    <x v="1"/>
    <x v="22"/>
    <x v="22"/>
    <x v="260"/>
  </r>
  <r>
    <n v="80164779"/>
    <x v="0"/>
    <x v="263"/>
    <s v="Nicole Holofcener"/>
    <s v="Ben Mendelsohn, Edie Falco, Connie Britton, Thomas Mann, Bill Camp, Elizabeth Marvel, Charlie Tahan, Michael Gaston, Josh Pais"/>
    <x v="2"/>
    <x v="2"/>
    <x v="77"/>
    <s v="September 14, 2018"/>
    <x v="9"/>
    <x v="1"/>
    <x v="13"/>
    <x v="25"/>
    <x v="261"/>
  </r>
  <r>
    <n v="80993613"/>
    <x v="1"/>
    <x v="264"/>
    <m/>
    <s v="Chen Kun, Ni Ni, Zhao Lixin, Ni Dahong, Yuan Hong, Wang Ou, Bai Jinting, Zhang Xiaochen, Mei Ting, Liu Mintao, Yu Mingjia, Hou Yansong, Hai Yitian, Shi An, Shao Tong"/>
    <x v="30"/>
    <x v="2"/>
    <x v="77"/>
    <s v="September 14, 2018"/>
    <x v="9"/>
    <x v="4"/>
    <x v="2"/>
    <x v="94"/>
    <x v="262"/>
  </r>
  <r>
    <n v="81092328"/>
    <x v="0"/>
    <x v="265"/>
    <s v="Jerry G. Angelo"/>
    <s v="Jerry G. Angelo, Paul Logan, Joshua Santana, Carolina Castro, David Robbins, Michael King, Tom Crisp, Jennifer Marshall, Victoria Clare, Ryan Baumann, Isaac C. Singleton Jr., Said Faraj"/>
    <x v="2"/>
    <x v="0"/>
    <x v="78"/>
    <s v="September 13, 2019"/>
    <x v="0"/>
    <x v="1"/>
    <x v="20"/>
    <x v="88"/>
    <x v="263"/>
  </r>
  <r>
    <n v="81183572"/>
    <x v="0"/>
    <x v="266"/>
    <s v="Michael Feifer"/>
    <s v="Emma Bell, Nick Ballard, Bradley Bundlie, Gail O'Grady, Corbin Timbrook, Kate Lang Johnson, Robert Adamson, Caia Coley, Alicia James, Sotida Arpon"/>
    <x v="2"/>
    <x v="0"/>
    <x v="78"/>
    <s v="September 13, 2019"/>
    <x v="0"/>
    <x v="4"/>
    <x v="62"/>
    <x v="95"/>
    <x v="264"/>
  </r>
  <r>
    <n v="81037283"/>
    <x v="0"/>
    <x v="267"/>
    <s v="Elle Callahan"/>
    <s v="Isaac Jay, Ashleigh Morghan, Bevin Bru, Billy Meade, Hunter Peterson, Chelcie May, Tory Freeth, Michael Herman, Amaka Obiechie, Sam Marra, Cooper Rowe"/>
    <x v="2"/>
    <x v="0"/>
    <x v="78"/>
    <s v="September 13, 2019"/>
    <x v="9"/>
    <x v="1"/>
    <x v="0"/>
    <x v="79"/>
    <x v="265"/>
  </r>
  <r>
    <n v="80244973"/>
    <x v="0"/>
    <x v="268"/>
    <s v="Alex Stapleton"/>
    <s v="Chelsea Handler"/>
    <x v="2"/>
    <x v="0"/>
    <x v="78"/>
    <s v="September 13, 2019"/>
    <x v="0"/>
    <x v="1"/>
    <x v="10"/>
    <x v="13"/>
    <x v="266"/>
  </r>
  <r>
    <n v="81095103"/>
    <x v="1"/>
    <x v="269"/>
    <m/>
    <s v="Tasuku Hatanaka, Sayaka Senbongi, Maaya Uchida, Toshiki Masuda, Kanae Oki, Mariya Ise, Ryota Osaka, Kensuke Sato, Maxwell Powers, Shinichiro Miki"/>
    <x v="7"/>
    <x v="0"/>
    <x v="78"/>
    <s v="September 13, 2019"/>
    <x v="0"/>
    <x v="1"/>
    <x v="2"/>
    <x v="96"/>
    <x v="267"/>
  </r>
  <r>
    <n v="81132438"/>
    <x v="0"/>
    <x v="270"/>
    <s v="KÄ±vanÃ§ BaruÃ¶nÃ¼"/>
    <s v="Ata Demirer, Demet AkbaÄŸ, Gonca Vuslateri, Ä°lker Aksum, TarÄ±k ÃœnlÃ¼oÄŸlu, Erkan Can, Hande Dane, Ayten UncuoÄŸlu, Hakan SalÄ±nmÄ±ÅŸ, Ä°ÅŸtar GÃ¶kseven"/>
    <x v="32"/>
    <x v="0"/>
    <x v="78"/>
    <s v="September 13, 2019"/>
    <x v="9"/>
    <x v="4"/>
    <x v="83"/>
    <x v="26"/>
    <x v="268"/>
  </r>
  <r>
    <n v="80217779"/>
    <x v="1"/>
    <x v="271"/>
    <m/>
    <s v="Victoire Du Bois, Lucie Boujenah, Tiphaine Daviot, Ralph Amoussou, Bellamine Abdelmalek, Mehdi Meskar, Alban Lenoir, Mireille Herbstmeyer, Corinne Valancogne, Patrick d'AssumÃ§ao, Pierre Aussedat"/>
    <x v="17"/>
    <x v="0"/>
    <x v="78"/>
    <s v="September 13, 2019"/>
    <x v="0"/>
    <x v="1"/>
    <x v="2"/>
    <x v="97"/>
    <x v="269"/>
  </r>
  <r>
    <n v="80211572"/>
    <x v="1"/>
    <x v="272"/>
    <m/>
    <s v="Irene Azuela, Juan Manuel Bernal, Osvaldo Benavides, Rosa MarÃ­a Bianchi, Antonio de la Vega, Luis RÃ¡bago, Sophie GÃ³mez, James Hyde, Carla Adell, Regina PavÃ³n, DalÃ­ GonzÃ¡lez, Alejandro de Hoyos Parera, JosÃ© Manuel RincÃ³n, Daniela Schmidt, Gabriela de la Garza"/>
    <x v="36"/>
    <x v="0"/>
    <x v="78"/>
    <s v="September 13, 2019"/>
    <x v="0"/>
    <x v="1"/>
    <x v="2"/>
    <x v="98"/>
    <x v="270"/>
  </r>
  <r>
    <n v="81161230"/>
    <x v="0"/>
    <x v="273"/>
    <s v="Teng Huatao"/>
    <s v="Lu Han, Shu Qi, Shi Liang, Godfrey Gao, Wang Gongliang, Wang Sen, Sun Jialing, Vincent Matile"/>
    <x v="30"/>
    <x v="0"/>
    <x v="78"/>
    <s v="September 13, 2019"/>
    <x v="0"/>
    <x v="4"/>
    <x v="40"/>
    <x v="31"/>
    <x v="271"/>
  </r>
  <r>
    <n v="81002412"/>
    <x v="0"/>
    <x v="274"/>
    <s v="Nzingha Stewart"/>
    <s v="Ava Michelle, Griffin Gluck, Sabrina Carpenter, Paris Berelc, Luke Eisner, Clara Wilsey, Anjelika Washington, Rico Paris, Angela Kinsey, Steve Zahn"/>
    <x v="2"/>
    <x v="0"/>
    <x v="78"/>
    <s v="September 13, 2019"/>
    <x v="0"/>
    <x v="0"/>
    <x v="43"/>
    <x v="99"/>
    <x v="272"/>
  </r>
  <r>
    <n v="81023636"/>
    <x v="0"/>
    <x v="275"/>
    <s v="Mark Dennis, Ben Foster"/>
    <s v="Andrew Wilson, Cassidy Gifford, Brianne Howey, Reiley McClendon, Olivia Draguicevich, Max Wright, Hans Marrero, Rich Skidmore, Chris Sturgeon, Gopal Bidari"/>
    <x v="2"/>
    <x v="0"/>
    <x v="78"/>
    <s v="September 13, 2019"/>
    <x v="9"/>
    <x v="4"/>
    <x v="36"/>
    <x v="36"/>
    <x v="273"/>
  </r>
  <r>
    <n v="80217669"/>
    <x v="1"/>
    <x v="276"/>
    <m/>
    <s v="Ashley Walters, Kane Robinson, Micheal Ward, Shone Romulus, Simbiatu Ajikawo, Lisa Dwan, David Omoregie, Jasmine Jobson, Hope Ikpoku Jr., Araloyin Oshunremi, Keiyon Cook"/>
    <x v="1"/>
    <x v="0"/>
    <x v="78"/>
    <s v="September 13, 2019"/>
    <x v="0"/>
    <x v="1"/>
    <x v="2"/>
    <x v="72"/>
    <x v="274"/>
  </r>
  <r>
    <n v="80153467"/>
    <x v="1"/>
    <x v="277"/>
    <m/>
    <s v="Toni Collette, Merritt Wever, Kaitlyn Dever, Dale Dickey, Scott Lawrence, Danielle Macdonald, Austin HÃ©bert, Eric Lange, Elizabeth Marvel"/>
    <x v="2"/>
    <x v="0"/>
    <x v="78"/>
    <s v="September 13, 2019"/>
    <x v="0"/>
    <x v="1"/>
    <x v="2"/>
    <x v="100"/>
    <x v="275"/>
  </r>
  <r>
    <n v="80192834"/>
    <x v="0"/>
    <x v="278"/>
    <m/>
    <s v="Ricki Stern, Annie Sundberg"/>
    <x v="2"/>
    <x v="2"/>
    <x v="79"/>
    <s v="September 13, 2018"/>
    <x v="9"/>
    <x v="4"/>
    <x v="26"/>
    <x v="13"/>
    <x v="276"/>
  </r>
  <r>
    <n v="80198046"/>
    <x v="0"/>
    <x v="279"/>
    <s v="Ben Wallis"/>
    <s v="Antoine Fuqua"/>
    <x v="2"/>
    <x v="3"/>
    <x v="80"/>
    <s v="September 13, 2017"/>
    <x v="3"/>
    <x v="11"/>
    <x v="6"/>
    <x v="13"/>
    <x v="277"/>
  </r>
  <r>
    <n v="80106307"/>
    <x v="0"/>
    <x v="280"/>
    <s v="Dan Krauss"/>
    <m/>
    <x v="2"/>
    <x v="1"/>
    <x v="81"/>
    <s v="September 13, 2016"/>
    <x v="1"/>
    <x v="0"/>
    <x v="84"/>
    <x v="13"/>
    <x v="278"/>
  </r>
  <r>
    <n v="80993062"/>
    <x v="1"/>
    <x v="281"/>
    <m/>
    <s v="Natalie Martinez, Kate Bosworth, Ronald Peet, Kyle Schmid, Alex Pettyfer, Sibylla Deen, Gilles Geary, Anthony Lee Medina, Kota Eberhardt, Michelle Veintimilla, Bruce McGill"/>
    <x v="2"/>
    <x v="0"/>
    <x v="82"/>
    <s v="September 12, 2019"/>
    <x v="0"/>
    <x v="1"/>
    <x v="2"/>
    <x v="101"/>
    <x v="279"/>
  </r>
  <r>
    <n v="81098586"/>
    <x v="1"/>
    <x v="282"/>
    <m/>
    <s v="Emma Stone"/>
    <x v="2"/>
    <x v="0"/>
    <x v="82"/>
    <s v="September 12, 2019"/>
    <x v="0"/>
    <x v="4"/>
    <x v="2"/>
    <x v="6"/>
    <x v="280"/>
  </r>
  <r>
    <n v="70267728"/>
    <x v="0"/>
    <x v="283"/>
    <s v="David Soren"/>
    <s v="Ben Schwartz, Bill Hader, Luis GuzmÃ¡n, Snoop Dogg, Paul Giamatti, Ryan Reynolds, Maya Rudolph, Ken Jeong, Samuel L. Jackson, Michael PeÃ±a, Michelle Rodriguez, Richard Jenkins, Kurtwood Smith, Luis Guzman"/>
    <x v="2"/>
    <x v="0"/>
    <x v="82"/>
    <s v="September 12, 2019"/>
    <x v="2"/>
    <x v="10"/>
    <x v="14"/>
    <x v="0"/>
    <x v="281"/>
  </r>
  <r>
    <n v="81011508"/>
    <x v="1"/>
    <x v="284"/>
    <m/>
    <s v="Lee Dong-wook, Cho Seung-woo, Won Jin-ah, Lee Kyu-hyung, Moon Sung-keun, Yoo Jae-myung, Moon So-ri, Chun Ho-jin"/>
    <x v="23"/>
    <x v="2"/>
    <x v="83"/>
    <s v="September 12, 2018"/>
    <x v="9"/>
    <x v="1"/>
    <x v="2"/>
    <x v="102"/>
    <x v="282"/>
  </r>
  <r>
    <n v="81001000"/>
    <x v="0"/>
    <x v="285"/>
    <s v="Alessio Cremonini"/>
    <s v="Alessandro Borghi, Jasmine Trinca, Milvia Marigliano, Max Tortora"/>
    <x v="59"/>
    <x v="2"/>
    <x v="83"/>
    <s v="September 12, 2018"/>
    <x v="9"/>
    <x v="1"/>
    <x v="26"/>
    <x v="40"/>
    <x v="283"/>
  </r>
  <r>
    <n v="80192445"/>
    <x v="0"/>
    <x v="286"/>
    <s v="Elaine McMillion Sheldon"/>
    <m/>
    <x v="2"/>
    <x v="3"/>
    <x v="84"/>
    <s v="September 12, 2017"/>
    <x v="3"/>
    <x v="4"/>
    <x v="44"/>
    <x v="13"/>
    <x v="284"/>
  </r>
  <r>
    <n v="80158670"/>
    <x v="0"/>
    <x v="287"/>
    <s v="Michael Simon"/>
    <s v="Jeff Dunham"/>
    <x v="2"/>
    <x v="3"/>
    <x v="84"/>
    <s v="September 12, 2017"/>
    <x v="3"/>
    <x v="1"/>
    <x v="85"/>
    <x v="1"/>
    <x v="285"/>
  </r>
  <r>
    <n v="80223685"/>
    <x v="1"/>
    <x v="288"/>
    <m/>
    <s v="Daniel Sloss"/>
    <x v="2"/>
    <x v="2"/>
    <x v="85"/>
    <s v="September 11, 2018"/>
    <x v="9"/>
    <x v="1"/>
    <x v="2"/>
    <x v="93"/>
    <x v="286"/>
  </r>
  <r>
    <n v="80189586"/>
    <x v="1"/>
    <x v="289"/>
    <m/>
    <s v="Zachary Young, Fleur Delahunty"/>
    <x v="7"/>
    <x v="2"/>
    <x v="85"/>
    <s v="September 11, 2018"/>
    <x v="9"/>
    <x v="6"/>
    <x v="2"/>
    <x v="103"/>
    <x v="287"/>
  </r>
  <r>
    <n v="80244019"/>
    <x v="0"/>
    <x v="290"/>
    <s v="Joram LÃ¼rsen"/>
    <s v="Barry Atsma, Jacob Derwig, Pierre Bokma, Jaap Spijkers, Raymond Thiry, Fockeline Ouwerkerk, Matteo van der Grijn, Jochum ten Haaf, Peter Jordan, GÃ¶tz Schubert"/>
    <x v="60"/>
    <x v="2"/>
    <x v="85"/>
    <s v="September 11, 2018"/>
    <x v="9"/>
    <x v="1"/>
    <x v="86"/>
    <x v="40"/>
    <x v="288"/>
  </r>
  <r>
    <n v="80162143"/>
    <x v="0"/>
    <x v="291"/>
    <s v="Oliver Frampton"/>
    <s v="Clem Tibber, Elarica Johnson, James Doherty, Shaun Dingwall, Lyndsey Marshal"/>
    <x v="1"/>
    <x v="3"/>
    <x v="86"/>
    <s v="September 11, 2017"/>
    <x v="4"/>
    <x v="1"/>
    <x v="48"/>
    <x v="34"/>
    <x v="289"/>
  </r>
  <r>
    <n v="81060174"/>
    <x v="0"/>
    <x v="292"/>
    <s v="Mike Binder"/>
    <s v="Bill Burr"/>
    <x v="22"/>
    <x v="0"/>
    <x v="87"/>
    <s v="September 10, 2019"/>
    <x v="0"/>
    <x v="1"/>
    <x v="87"/>
    <x v="1"/>
    <x v="290"/>
  </r>
  <r>
    <n v="70130445"/>
    <x v="0"/>
    <x v="293"/>
    <s v="Ryan Murphy"/>
    <s v="Julia Roberts, James Franco, Javier Bardem, Richard Jenkins, Viola Davis, Billy Crudup, Hadi Subiyanto, Mike O'Malley, Tuva Novotny, Luca Argentero"/>
    <x v="2"/>
    <x v="0"/>
    <x v="87"/>
    <s v="September 10, 2019"/>
    <x v="8"/>
    <x v="8"/>
    <x v="88"/>
    <x v="35"/>
    <x v="291"/>
  </r>
  <r>
    <n v="80216928"/>
    <x v="0"/>
    <x v="294"/>
    <s v="Orlando von Einsiedel"/>
    <m/>
    <x v="7"/>
    <x v="0"/>
    <x v="87"/>
    <s v="September 10, 2019"/>
    <x v="0"/>
    <x v="1"/>
    <x v="14"/>
    <x v="46"/>
    <x v="292"/>
  </r>
  <r>
    <n v="81001494"/>
    <x v="0"/>
    <x v="295"/>
    <s v="Mark Franchetti, Andrew Meier"/>
    <s v="Tommaso Buscetta"/>
    <x v="1"/>
    <x v="0"/>
    <x v="87"/>
    <s v="September 10, 2019"/>
    <x v="0"/>
    <x v="1"/>
    <x v="38"/>
    <x v="46"/>
    <x v="293"/>
  </r>
  <r>
    <n v="81077065"/>
    <x v="1"/>
    <x v="296"/>
    <m/>
    <s v="You, Reina Triendl, Yoshimi Tokui, Azusa Babazono, Ryota Yamasato, Shono Hayama"/>
    <x v="7"/>
    <x v="0"/>
    <x v="87"/>
    <s v="September 10, 2019"/>
    <x v="0"/>
    <x v="1"/>
    <x v="2"/>
    <x v="104"/>
    <x v="294"/>
  </r>
  <r>
    <n v="80991570"/>
    <x v="0"/>
    <x v="297"/>
    <s v="DamiÃ¡n Romay"/>
    <s v="Lucy Loken, Laura Bilgeri, Rusty Joiner, Alexandria Deberry, Dakota Bruton, Theresa Sutera, Vin Morreale Jr., Shelby Alicea, Tyler Joseph Campbell, Lestonja Diaz"/>
    <x v="2"/>
    <x v="2"/>
    <x v="88"/>
    <s v="September 10, 2018"/>
    <x v="9"/>
    <x v="4"/>
    <x v="27"/>
    <x v="95"/>
    <x v="295"/>
  </r>
  <r>
    <n v="80184129"/>
    <x v="0"/>
    <x v="298"/>
    <s v="Trent Haaga"/>
    <s v="Matthew Gray Gubler, AnnaLynne McCord, Alisha Boe, Sheila Vand, Sam Eidson, James Moses Black, Ajay Mehta, Michael Beasley, David Maldonado, Hallie Grace Bradley, Peter Jaymes Jr., Eric Podnar, Lucy Faust"/>
    <x v="2"/>
    <x v="0"/>
    <x v="89"/>
    <s v="September 1, 2019"/>
    <x v="3"/>
    <x v="5"/>
    <x v="14"/>
    <x v="61"/>
    <x v="296"/>
  </r>
  <r>
    <n v="60000861"/>
    <x v="0"/>
    <x v="299"/>
    <s v="Mary Harron"/>
    <s v="Christian Bale, Willem Dafoe, Jared Leto, Reese Witherspoon, Samantha Mathis, ChloÃ« Sevigny, Justin Theroux, Josh Lucas, Matt Ross, Bill Sage, Cara Seymour, Guinevere Turner"/>
    <x v="18"/>
    <x v="0"/>
    <x v="89"/>
    <s v="September 1, 2019"/>
    <x v="12"/>
    <x v="5"/>
    <x v="21"/>
    <x v="105"/>
    <x v="297"/>
  </r>
  <r>
    <n v="1151375"/>
    <x v="0"/>
    <x v="300"/>
    <s v="Roger Donaldson"/>
    <s v="Pierce Brosnan, Linda Hamilton, Elizabeth Hoffman, Jamie RenÃ©e Smith, Jeremy Foley, Charles Hallahan, Grant Heslov, Kirk Trutner, Arabella Field, Tzi Ma"/>
    <x v="2"/>
    <x v="0"/>
    <x v="89"/>
    <s v="September 1, 2019"/>
    <x v="18"/>
    <x v="8"/>
    <x v="37"/>
    <x v="43"/>
    <x v="298"/>
  </r>
  <r>
    <n v="81137484"/>
    <x v="0"/>
    <x v="301"/>
    <s v="Petra Costa"/>
    <m/>
    <x v="61"/>
    <x v="0"/>
    <x v="89"/>
    <s v="September 1, 2019"/>
    <x v="7"/>
    <x v="4"/>
    <x v="59"/>
    <x v="46"/>
    <x v="299"/>
  </r>
  <r>
    <n v="80187228"/>
    <x v="0"/>
    <x v="302"/>
    <s v="Steven C. Miller"/>
    <s v="Hayden Christensen, Bruce Willis, Gethin Anthony, Megan Leonard, Tyler Jon Olson, Shea Buckner, William DeMeo, Magi Avila, Ty Shelton, Christine Dye"/>
    <x v="43"/>
    <x v="0"/>
    <x v="89"/>
    <s v="September 1, 2019"/>
    <x v="3"/>
    <x v="5"/>
    <x v="21"/>
    <x v="43"/>
    <x v="300"/>
  </r>
  <r>
    <n v="81031008"/>
    <x v="0"/>
    <x v="303"/>
    <s v="Richard Miron"/>
    <s v="Kathy Murphy"/>
    <x v="2"/>
    <x v="0"/>
    <x v="89"/>
    <s v="September 1, 2019"/>
    <x v="9"/>
    <x v="1"/>
    <x v="38"/>
    <x v="13"/>
    <x v="301"/>
  </r>
  <r>
    <n v="70099119"/>
    <x v="0"/>
    <x v="304"/>
    <s v="Tony Leondis"/>
    <s v="John Cusack, Steve Buscemi, Sean Hayes, Molly Shannon, Eddie Izzard, Jennifer Coolidge, Jay Leno"/>
    <x v="62"/>
    <x v="0"/>
    <x v="89"/>
    <s v="September 1, 2019"/>
    <x v="19"/>
    <x v="10"/>
    <x v="62"/>
    <x v="9"/>
    <x v="302"/>
  </r>
  <r>
    <n v="70039185"/>
    <x v="0"/>
    <x v="305"/>
    <s v="Roger Kumble"/>
    <s v="Anna Faris, Ty Olsson, Julie Hagerty, Amy Smart, Chris Marquette, Fred Ewanuick, Amy Matysio, Chris Klein, Ryan Reynolds, Stephen Root"/>
    <x v="63"/>
    <x v="0"/>
    <x v="89"/>
    <s v="September 1, 2019"/>
    <x v="16"/>
    <x v="8"/>
    <x v="1"/>
    <x v="21"/>
    <x v="303"/>
  </r>
  <r>
    <n v="81073764"/>
    <x v="1"/>
    <x v="306"/>
    <m/>
    <m/>
    <x v="7"/>
    <x v="0"/>
    <x v="89"/>
    <s v="September 1, 2019"/>
    <x v="1"/>
    <x v="6"/>
    <x v="2"/>
    <x v="2"/>
    <x v="304"/>
  </r>
  <r>
    <n v="81165769"/>
    <x v="0"/>
    <x v="307"/>
    <s v="Kunle Afolayan"/>
    <s v="Tooni Afolayan, Ayo Ogunshina, Dayo Akinpelu, Simi Ogunleye, Femi Adebayo, Lateef Adedimeji, Damilola Ogunsi, Rasaq Olayiwola, Ayo Adesanya, Wale Akorede, Toyosi Benjamin, Hamzat Sherifdeen, Samuel Olasehinde"/>
    <x v="41"/>
    <x v="0"/>
    <x v="89"/>
    <s v="September 1, 2019"/>
    <x v="0"/>
    <x v="4"/>
    <x v="26"/>
    <x v="40"/>
    <x v="305"/>
  </r>
  <r>
    <n v="70056433"/>
    <x v="0"/>
    <x v="308"/>
    <s v="Craig Gillespie"/>
    <s v="Billy Bob Thornton, Seann William Scott, Ethan Suplee, Melissa Sagemiller, Susan Sarandon, Melissa Leo, Bill Macy, Kurt Fuller, Amy Poehler"/>
    <x v="2"/>
    <x v="0"/>
    <x v="89"/>
    <s v="September 1, 2019"/>
    <x v="20"/>
    <x v="8"/>
    <x v="36"/>
    <x v="3"/>
    <x v="306"/>
  </r>
  <r>
    <n v="70113003"/>
    <x v="0"/>
    <x v="309"/>
    <s v="Nick Cassavetes"/>
    <s v="Cameron Diaz, Abigail Breslin, Alec Baldwin, Jason Patric, Sofia Vassilieva, Joan Cusack, Heather Wahlquist, Thomas Dekker, Evan Ellingson, David Thornton"/>
    <x v="2"/>
    <x v="0"/>
    <x v="89"/>
    <s v="September 1, 2019"/>
    <x v="6"/>
    <x v="8"/>
    <x v="82"/>
    <x v="88"/>
    <x v="307"/>
  </r>
  <r>
    <n v="60031232"/>
    <x v="0"/>
    <x v="310"/>
    <s v="Clint Eastwood"/>
    <s v="Sean Penn, Tim Robbins, Kevin Bacon, Laurence Fishburne, Marcia Gay Harden, Laura Linney, Kevin Chapman, Tom Guiry, Emmy Rossum, Spencer Treat Clark"/>
    <x v="64"/>
    <x v="0"/>
    <x v="89"/>
    <s v="September 1, 2019"/>
    <x v="21"/>
    <x v="5"/>
    <x v="89"/>
    <x v="76"/>
    <x v="308"/>
  </r>
  <r>
    <n v="80032842"/>
    <x v="0"/>
    <x v="311"/>
    <s v="Kunle Afolayan"/>
    <s v="Sadiq Daba, David Bailie, Kayode Olaiya, Kehinde Bankole, Fabian Adeoye Lojede, Nick Rhys, Kunle Afolayan, Colin David Reese, Ibrahim Shatta, Femi Adebayo, Kanayo O. Kanayo, Lawrence Stubbings, Ademola Adedoyin"/>
    <x v="41"/>
    <x v="0"/>
    <x v="89"/>
    <s v="September 1, 2019"/>
    <x v="4"/>
    <x v="1"/>
    <x v="90"/>
    <x v="22"/>
    <x v="309"/>
  </r>
  <r>
    <n v="81137482"/>
    <x v="0"/>
    <x v="312"/>
    <s v="Petra Costa, Lea Glob"/>
    <s v="Olivia Corsini, Sergio Nicolai, Arman Saribekyan, Sylvain Jailloux, Francis Ressort, Pancho Garcia Aguirre, Shaghayegh Beheshti, Elena Bellei, SÃ©bastien Brottet-Michel, CÃ©lia Catalifo"/>
    <x v="65"/>
    <x v="0"/>
    <x v="89"/>
    <s v="September 1, 2019"/>
    <x v="4"/>
    <x v="1"/>
    <x v="56"/>
    <x v="23"/>
    <x v="310"/>
  </r>
  <r>
    <n v="70043308"/>
    <x v="0"/>
    <x v="313"/>
    <s v="Roger Allers, Jill Culton"/>
    <s v="Martin Lawrence, Ashton Kutcher, Gary Sinise, Debra Messing, Billy Connolly, Georgia Engel, Jon Favreau, Jane Krakowski, Gordon Tootoosis, Patrick Warburton"/>
    <x v="2"/>
    <x v="0"/>
    <x v="89"/>
    <s v="September 1, 2019"/>
    <x v="15"/>
    <x v="10"/>
    <x v="27"/>
    <x v="0"/>
    <x v="311"/>
  </r>
  <r>
    <n v="81165771"/>
    <x v="0"/>
    <x v="314"/>
    <s v="Kunle Afolayan"/>
    <s v="Wale Ojo, Nse Ikpe-Etim, Lydia Forson, Joke Silva, Chika Okpala, Ada Ameh, Hafeez Oyetoro, Chika Chukwu"/>
    <x v="41"/>
    <x v="0"/>
    <x v="89"/>
    <s v="September 1, 2019"/>
    <x v="7"/>
    <x v="4"/>
    <x v="19"/>
    <x v="27"/>
    <x v="312"/>
  </r>
  <r>
    <n v="70044697"/>
    <x v="0"/>
    <x v="315"/>
    <s v="Wolfgang Petersen"/>
    <s v="Josh Lucas, Kurt Russell, Jacinda Barrett, Richard Dreyfuss, Emmy Rossum, MÃ­a Maestro, Mike Vogel, Kevin Dillon, Freddy RodrÃ­guez"/>
    <x v="2"/>
    <x v="0"/>
    <x v="89"/>
    <s v="September 1, 2019"/>
    <x v="15"/>
    <x v="8"/>
    <x v="13"/>
    <x v="51"/>
    <x v="313"/>
  </r>
  <r>
    <n v="70105368"/>
    <x v="0"/>
    <x v="316"/>
    <s v="Jonathan Demme"/>
    <s v="Anne Hathaway, Rosemarie DeWitt, Debra Winger, Bill Irwin, Tunde Adebimpe, Mather Zickel, Anna Deavere Smith, Anisa George, Robyn Hitchcock, Sister Carol East, Sebastian Stan"/>
    <x v="2"/>
    <x v="0"/>
    <x v="89"/>
    <s v="September 1, 2019"/>
    <x v="19"/>
    <x v="5"/>
    <x v="16"/>
    <x v="15"/>
    <x v="314"/>
  </r>
  <r>
    <n v="80241003"/>
    <x v="1"/>
    <x v="317"/>
    <m/>
    <s v="Piers Morgan"/>
    <x v="1"/>
    <x v="0"/>
    <x v="89"/>
    <s v="September 1, 2019"/>
    <x v="9"/>
    <x v="4"/>
    <x v="2"/>
    <x v="80"/>
    <x v="315"/>
  </r>
  <r>
    <n v="81141689"/>
    <x v="0"/>
    <x v="318"/>
    <s v="Bernie Denk"/>
    <s v="Sonja Ball, Craig Francis, Rick Jones, Michel Perron, Holly Gauthier-Frankel, Norman Groulx, Terrence Scammell, Bruce Dinsmore, Jennifer Seguin"/>
    <x v="2"/>
    <x v="0"/>
    <x v="89"/>
    <s v="September 1, 2019"/>
    <x v="11"/>
    <x v="11"/>
    <x v="91"/>
    <x v="9"/>
    <x v="316"/>
  </r>
  <r>
    <n v="1008581"/>
    <x v="0"/>
    <x v="319"/>
    <s v="Ivan Reitman"/>
    <s v="Bill Murray, Harold Ramis, Warren Oates, P.J. Soles, Sean Young, John Candy, John Larroquette, John Voldstad, John Diehl, Lance LeGault, Judge Reinhold"/>
    <x v="2"/>
    <x v="0"/>
    <x v="89"/>
    <s v="September 1, 2019"/>
    <x v="22"/>
    <x v="5"/>
    <x v="20"/>
    <x v="106"/>
    <x v="317"/>
  </r>
  <r>
    <n v="70058023"/>
    <x v="0"/>
    <x v="320"/>
    <s v="Greg Mottola"/>
    <s v="Jonah Hill, Michael Cera, Christopher Mintz-Plasse, Bill Hader, Seth Rogen, Martha MacIsaac, Emma Stone, Aviva Baumann, Joe Lo Truglio, Kevin Corrigan"/>
    <x v="2"/>
    <x v="0"/>
    <x v="89"/>
    <s v="September 1, 2019"/>
    <x v="20"/>
    <x v="5"/>
    <x v="16"/>
    <x v="107"/>
    <x v="318"/>
  </r>
  <r>
    <n v="81165786"/>
    <x v="0"/>
    <x v="321"/>
    <s v="Kunle Afolayan"/>
    <s v="Chidinma Ekile, Ademola Adedoyin, Kunle Afolayan, Zack Orji, Tina Mba, Ayo Akinwale, Akim Mogaji, Ayo Mogaji, Ken Erics"/>
    <x v="41"/>
    <x v="0"/>
    <x v="89"/>
    <s v="September 1, 2019"/>
    <x v="3"/>
    <x v="4"/>
    <x v="65"/>
    <x v="31"/>
    <x v="319"/>
  </r>
  <r>
    <n v="81165770"/>
    <x v="0"/>
    <x v="322"/>
    <s v="Kunle Afolayan"/>
    <s v="Wale Ojo, Jimmy Jean-Louis, Hilda Dokubo, Nico Panagio, AurÃ©lie Eliam, Peter King Nzioki Mwania, Fatym Layachi, Kemi Lala Akindoju, AngÃ©lique Kidjo"/>
    <x v="41"/>
    <x v="0"/>
    <x v="89"/>
    <s v="September 1, 2019"/>
    <x v="1"/>
    <x v="4"/>
    <x v="82"/>
    <x v="22"/>
    <x v="320"/>
  </r>
  <r>
    <n v="70043303"/>
    <x v="0"/>
    <x v="323"/>
    <s v="Alejandro Agresti"/>
    <s v="Keanu Reeves, Sandra Bullock, Dylan Walsh, Shohreh Aghdashloo, Ebon Moss-Bachrach, Lynn Collins, Willeke van Ammelrooy, Christopher Plummer"/>
    <x v="2"/>
    <x v="0"/>
    <x v="89"/>
    <s v="September 1, 2019"/>
    <x v="15"/>
    <x v="10"/>
    <x v="13"/>
    <x v="108"/>
    <x v="321"/>
  </r>
  <r>
    <n v="70136074"/>
    <x v="0"/>
    <x v="324"/>
    <s v="Daniel Stamm"/>
    <s v="Patrick Fabian, Ashley Bell, Iris Bahr, Louis Herthum, Caleb Landry Jones, Tony Bentley, John Wright Jr., Shanna Forrestall, Justin Shafer, Carol Sutton"/>
    <x v="66"/>
    <x v="0"/>
    <x v="89"/>
    <s v="September 1, 2019"/>
    <x v="8"/>
    <x v="8"/>
    <x v="36"/>
    <x v="109"/>
    <x v="322"/>
  </r>
  <r>
    <n v="1153194"/>
    <x v="0"/>
    <x v="325"/>
    <s v="Phillip Noyce"/>
    <s v="Val Kilmer, Elisabeth Shue, Rade Serbedzija, Valeriy Nikolaev, Henry Goodman, Alun Armstrong, Michael Byrne, Evgeniy Lazarev, Irina Apeksimova, Lev Prygunov"/>
    <x v="2"/>
    <x v="0"/>
    <x v="89"/>
    <s v="September 1, 2019"/>
    <x v="18"/>
    <x v="8"/>
    <x v="32"/>
    <x v="110"/>
    <x v="323"/>
  </r>
  <r>
    <n v="70112730"/>
    <x v="0"/>
    <x v="326"/>
    <s v="Tony Scott"/>
    <s v="Denzel Washington, John Travolta, Luis GuzmÃ¡n, Victor Gojcaj, Robert Vataj, John Turturro, Michael Rispoli, Ramon Rodriguez, James Gandolfini, John Benjamin Hickey, Alex Kaluzhsky, Gbenga Akinnagbe"/>
    <x v="22"/>
    <x v="0"/>
    <x v="89"/>
    <s v="September 1, 2019"/>
    <x v="6"/>
    <x v="5"/>
    <x v="20"/>
    <x v="43"/>
    <x v="324"/>
  </r>
  <r>
    <n v="81154900"/>
    <x v="1"/>
    <x v="327"/>
    <m/>
    <s v="Adam Andrianopolous, Pierce Cravens, Xander Crowell, Paul Guyet, Michael Hansen, Mason Hensley, Courtney Shaw, Alan Trinca, Keyon Williams, Andy Zou"/>
    <x v="2"/>
    <x v="0"/>
    <x v="89"/>
    <s v="September 1, 2019"/>
    <x v="0"/>
    <x v="6"/>
    <x v="2"/>
    <x v="2"/>
    <x v="325"/>
  </r>
  <r>
    <n v="81154956"/>
    <x v="1"/>
    <x v="328"/>
    <m/>
    <s v="Sophia Isabella, Jeremy Levy, Jacob Tillman, Ryan Andes, Deanna McGovern, Dick Terhune"/>
    <x v="7"/>
    <x v="0"/>
    <x v="89"/>
    <s v="September 1, 2019"/>
    <x v="9"/>
    <x v="3"/>
    <x v="2"/>
    <x v="2"/>
    <x v="326"/>
  </r>
  <r>
    <n v="81158575"/>
    <x v="0"/>
    <x v="329"/>
    <s v="Ahmed Zain"/>
    <s v="Ibrahim Almeirasi, Ahmed Saif, Alia Almannai, Mohamed Morshed, Mohamed Alkendi, Tariq Almuhairi"/>
    <x v="67"/>
    <x v="0"/>
    <x v="89"/>
    <s v="September 1, 2019"/>
    <x v="0"/>
    <x v="4"/>
    <x v="7"/>
    <x v="26"/>
    <x v="327"/>
  </r>
  <r>
    <n v="81065786"/>
    <x v="0"/>
    <x v="330"/>
    <s v="Mohamed Hamdy"/>
    <s v="Mohamed Ragab, Ayten Amer, Hassan Abdulfattah"/>
    <x v="68"/>
    <x v="0"/>
    <x v="89"/>
    <s v="September 1, 2019"/>
    <x v="9"/>
    <x v="1"/>
    <x v="7"/>
    <x v="12"/>
    <x v="328"/>
  </r>
  <r>
    <n v="70087541"/>
    <x v="0"/>
    <x v="331"/>
    <s v="Dennis Dugan"/>
    <s v="Adam Sandler, John Turturro, Emmanuelle Chriqui, Nick Swardson, Lainie Kazan, Ido Mosseri, Rob Schneider, Dave Matthews, Michael Buffer, Charlotte Rae"/>
    <x v="2"/>
    <x v="0"/>
    <x v="89"/>
    <s v="September 1, 2019"/>
    <x v="19"/>
    <x v="12"/>
    <x v="16"/>
    <x v="111"/>
    <x v="329"/>
  </r>
  <r>
    <n v="81004113"/>
    <x v="1"/>
    <x v="332"/>
    <s v="Peter Ho"/>
    <s v="Peter Ho, Jeanine Yang, Tammy Chen, Jason Tsou, Chang Ting-hu, Nana Lee, Nien Hsuan Wu"/>
    <x v="69"/>
    <x v="2"/>
    <x v="90"/>
    <s v="September 1, 2018"/>
    <x v="9"/>
    <x v="1"/>
    <x v="2"/>
    <x v="55"/>
    <x v="330"/>
  </r>
  <r>
    <n v="81003984"/>
    <x v="0"/>
    <x v="333"/>
    <s v="Jordi Llompart"/>
    <s v="Johan Cruyff, AndrÃ©s Iniesta, Gary Lineker, Xavi HernÃ¡ndez, Lionel Messi, Pau Gasol"/>
    <x v="3"/>
    <x v="2"/>
    <x v="90"/>
    <s v="September 1, 2018"/>
    <x v="5"/>
    <x v="4"/>
    <x v="30"/>
    <x v="112"/>
    <x v="331"/>
  </r>
  <r>
    <n v="70024088"/>
    <x v="0"/>
    <x v="334"/>
    <s v="Rian Johnson"/>
    <s v="Joseph Gordon-Levitt, Nora Zehetner, Lukas Haas, Noah Fleiss, Matt O'Leary, Emilie de Ravin, Noah Segan, Richard Roundtree, Meagan Good, Brian White"/>
    <x v="2"/>
    <x v="2"/>
    <x v="90"/>
    <s v="September 1, 2018"/>
    <x v="16"/>
    <x v="5"/>
    <x v="4"/>
    <x v="113"/>
    <x v="332"/>
  </r>
  <r>
    <n v="81005312"/>
    <x v="0"/>
    <x v="335"/>
    <s v="Olivier Marchal"/>
    <s v="BenoÃ®t Magimel, Gringe, Idir Chender, Laura Smet, MichaÃ«l Youn, Dani, Patrick Catalifo, GÃ©rard Depardieu"/>
    <x v="9"/>
    <x v="2"/>
    <x v="90"/>
    <s v="September 1, 2018"/>
    <x v="3"/>
    <x v="1"/>
    <x v="54"/>
    <x v="22"/>
    <x v="333"/>
  </r>
  <r>
    <n v="80082969"/>
    <x v="0"/>
    <x v="336"/>
    <s v="Dennis Iliadis"/>
    <s v="Topher Grace, Genesis Rodriguez, Patricia Clarkson, Callan Mulvey, Robin Thomas, Daisy McCrackin"/>
    <x v="2"/>
    <x v="2"/>
    <x v="90"/>
    <s v="September 1, 2018"/>
    <x v="9"/>
    <x v="5"/>
    <x v="14"/>
    <x v="14"/>
    <x v="334"/>
  </r>
  <r>
    <n v="80994130"/>
    <x v="0"/>
    <x v="337"/>
    <s v="Qaushiq Mukherjee"/>
    <s v="Tanmay Dhanania, Trimala Adhikari, Satarupa Das, Satchit Puranik, Gitanjali Dang, Shruti Viswan, Nikhil Chopra, Krish Moitra"/>
    <x v="16"/>
    <x v="2"/>
    <x v="90"/>
    <s v="September 1, 2018"/>
    <x v="9"/>
    <x v="1"/>
    <x v="82"/>
    <x v="23"/>
    <x v="335"/>
  </r>
  <r>
    <n v="81019924"/>
    <x v="0"/>
    <x v="338"/>
    <s v="Sudip Bandyopadhyay"/>
    <s v="Naseeruddin Shah, Kabir Sajid, Sonali Kulkarni, Amir Bashir, Naveen Kasturia, Neha Chauhan, Virti Vaghani"/>
    <x v="16"/>
    <x v="2"/>
    <x v="90"/>
    <s v="September 1, 2018"/>
    <x v="9"/>
    <x v="4"/>
    <x v="7"/>
    <x v="114"/>
    <x v="336"/>
  </r>
  <r>
    <n v="81018240"/>
    <x v="0"/>
    <x v="339"/>
    <s v="Onir"/>
    <s v="Geetanjali Thapa, Zain Khan Durrani, Shray Rai Tiwari, Mona Ambegaonkar, Chandreyee Ghosh, Barun Chanda, Saheb Bhattacharjee, Shefali Chauhan"/>
    <x v="16"/>
    <x v="2"/>
    <x v="90"/>
    <s v="September 1, 2018"/>
    <x v="9"/>
    <x v="4"/>
    <x v="4"/>
    <x v="23"/>
    <x v="337"/>
  </r>
  <r>
    <n v="81013710"/>
    <x v="0"/>
    <x v="340"/>
    <s v="Jatla Siddartha"/>
    <s v="Saharsh Kumar Shukla, Taneea Rajawat, Hima Singh, Aparna Upadhyay, Loknath Tiwari, Sambhaji Sasane"/>
    <x v="16"/>
    <x v="2"/>
    <x v="90"/>
    <s v="September 1, 2018"/>
    <x v="3"/>
    <x v="1"/>
    <x v="4"/>
    <x v="23"/>
    <x v="338"/>
  </r>
  <r>
    <n v="70077076"/>
    <x v="0"/>
    <x v="341"/>
    <s v="Jeremy Saulnier"/>
    <s v="Alex Barnett, Macon Blair, Paul Goldblatt, Stacy Rock, William Lacey, Beau Sia, Skei Saulnier, Chris Sharp, Bill Tangradi"/>
    <x v="2"/>
    <x v="2"/>
    <x v="90"/>
    <s v="September 1, 2018"/>
    <x v="20"/>
    <x v="7"/>
    <x v="15"/>
    <x v="115"/>
    <x v="339"/>
  </r>
  <r>
    <n v="81014988"/>
    <x v="0"/>
    <x v="342"/>
    <s v="Kanwal Sethi"/>
    <s v="Shefali Shah, Neeraj Kabi, Rasika Dugal, Bidita Bag, Priyanshu Painyuli, Bhagwan Tiwari"/>
    <x v="70"/>
    <x v="2"/>
    <x v="90"/>
    <s v="September 1, 2018"/>
    <x v="9"/>
    <x v="0"/>
    <x v="64"/>
    <x v="23"/>
    <x v="340"/>
  </r>
  <r>
    <n v="80102950"/>
    <x v="0"/>
    <x v="343"/>
    <s v="Banjong Pisanthanakun"/>
    <s v="Mario Maurer, Davika Hoorne, Nattapong Chartpong, Pongsatorn Jongwilak, Wiwat Kongrasri, Kantapat Permpoonpatcharasuk, Sean Jindachot"/>
    <x v="12"/>
    <x v="2"/>
    <x v="90"/>
    <s v="September 1, 2018"/>
    <x v="2"/>
    <x v="1"/>
    <x v="19"/>
    <x v="62"/>
    <x v="341"/>
  </r>
  <r>
    <n v="80994108"/>
    <x v="1"/>
    <x v="344"/>
    <m/>
    <s v="Lucy Durack, Antonia Prebble, Maria Angelico, Dan Spielman, Charlie Garber, Lindsay Farris, Zindzi Okenyo, Catherine McClements, Roy Billing, Magda Szubanski"/>
    <x v="71"/>
    <x v="2"/>
    <x v="90"/>
    <s v="September 1, 2018"/>
    <x v="9"/>
    <x v="1"/>
    <x v="2"/>
    <x v="45"/>
    <x v="342"/>
  </r>
  <r>
    <n v="70055221"/>
    <x v="0"/>
    <x v="345"/>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x v="2"/>
    <x v="90"/>
    <s v="September 1, 2018"/>
    <x v="23"/>
    <x v="7"/>
    <x v="1"/>
    <x v="116"/>
    <x v="343"/>
  </r>
  <r>
    <n v="81005314"/>
    <x v="0"/>
    <x v="346"/>
    <s v="Samuel Jouy"/>
    <s v="Mathieu Kassovitz, Olivia Merilahti, Souleymane M'Baye, Billie Blain, Malik Bine, Zakariya Gouram, Jolente De Keersmaeker, Lyes Salem, Ali Labidi, David Saracino"/>
    <x v="17"/>
    <x v="2"/>
    <x v="90"/>
    <s v="September 1, 2018"/>
    <x v="3"/>
    <x v="4"/>
    <x v="1"/>
    <x v="117"/>
    <x v="344"/>
  </r>
  <r>
    <n v="80242828"/>
    <x v="0"/>
    <x v="347"/>
    <s v="Akiva Goldsman"/>
    <s v="Shree Cooks, Frank Grillo, Anna Torv"/>
    <x v="2"/>
    <x v="2"/>
    <x v="90"/>
    <s v="September 1, 2018"/>
    <x v="3"/>
    <x v="5"/>
    <x v="27"/>
    <x v="34"/>
    <x v="345"/>
  </r>
  <r>
    <n v="81004223"/>
    <x v="0"/>
    <x v="348"/>
    <s v="Damien Leone"/>
    <s v="Jenna Kanell, Samantha Scaffidi, David Howard Thornton, Catherine Corcoran, Pooya Mohseni, Matt McAllister, Katie Maguire, Gino Cafarelli, Cory DuVal, Michael Leavy"/>
    <x v="2"/>
    <x v="2"/>
    <x v="90"/>
    <s v="September 1, 2018"/>
    <x v="3"/>
    <x v="1"/>
    <x v="72"/>
    <x v="109"/>
    <x v="346"/>
  </r>
  <r>
    <n v="80198730"/>
    <x v="0"/>
    <x v="349"/>
    <s v="Karen Moncrieff"/>
    <s v="Lee Pace, Carrie Coon, Sander Thomas, Amy Smart, Ray Baker, Ana Ortiz, Molly Hagan, Christina Vidal, Anna Diop, Jane Daly, Cliff Chamberlain"/>
    <x v="2"/>
    <x v="2"/>
    <x v="90"/>
    <s v="September 1, 2018"/>
    <x v="3"/>
    <x v="8"/>
    <x v="7"/>
    <x v="76"/>
    <x v="347"/>
  </r>
  <r>
    <n v="80999945"/>
    <x v="0"/>
    <x v="350"/>
    <s v="Jean-Pierre Devillers"/>
    <m/>
    <x v="7"/>
    <x v="2"/>
    <x v="90"/>
    <s v="September 1, 2018"/>
    <x v="9"/>
    <x v="4"/>
    <x v="38"/>
    <x v="112"/>
    <x v="348"/>
  </r>
  <r>
    <n v="81016043"/>
    <x v="0"/>
    <x v="351"/>
    <s v="Sophon Sakdaphisit"/>
    <s v="Bee Namthip, Apichaya Thongkham, Thunyaphat Pattarateerachaicharoen, Panisara Rikulsurakan, Deuntem Salitul, Benjamin Joseph Varney, Suchada Poonpattanasuk, Surachai Ningsanond, Teerapop Songwaja, Duangjai Hiransri, Sawanee Utoomma, Chaleeda Gilbert"/>
    <x v="12"/>
    <x v="2"/>
    <x v="90"/>
    <s v="September 1, 2018"/>
    <x v="3"/>
    <x v="1"/>
    <x v="16"/>
    <x v="118"/>
    <x v="349"/>
  </r>
  <r>
    <n v="17672040"/>
    <x v="0"/>
    <x v="352"/>
    <s v="Curtis Hanson"/>
    <s v="Meryl Streep, Kevin Bacon, David Strathairn, Joseph Mazzello, John C. Reilly, Benjamin Bratt, Elizabeth Hoffman, William Lucking, Diane Delano"/>
    <x v="2"/>
    <x v="2"/>
    <x v="90"/>
    <s v="September 1, 2018"/>
    <x v="24"/>
    <x v="8"/>
    <x v="42"/>
    <x v="43"/>
    <x v="350"/>
  </r>
  <r>
    <n v="81004162"/>
    <x v="1"/>
    <x v="353"/>
    <m/>
    <s v="Anna Chipovskaya, Yulia Snigir, Leonid Bichevin, Pavel Trubiner"/>
    <x v="55"/>
    <x v="2"/>
    <x v="90"/>
    <s v="September 1, 2018"/>
    <x v="3"/>
    <x v="4"/>
    <x v="2"/>
    <x v="47"/>
    <x v="351"/>
  </r>
  <r>
    <n v="81011096"/>
    <x v="0"/>
    <x v="354"/>
    <s v="Young Jun Lee"/>
    <s v="Um Sang-hyun, Yang Jeong-hwa, Jeon Tae-yeol, Shin Yong-woo, Lee So-young, So-yeon"/>
    <x v="7"/>
    <x v="2"/>
    <x v="90"/>
    <s v="September 1, 2018"/>
    <x v="9"/>
    <x v="2"/>
    <x v="92"/>
    <x v="9"/>
    <x v="352"/>
  </r>
  <r>
    <n v="80188969"/>
    <x v="1"/>
    <x v="355"/>
    <m/>
    <s v="Crowd Lu, Tsai Chen-nan, Lotus Wang, Fan Chu-Mei, Hsieh Ying-shiuan, Vera Yen, Cammy Chiang"/>
    <x v="69"/>
    <x v="3"/>
    <x v="91"/>
    <s v="September 1, 2017"/>
    <x v="3"/>
    <x v="1"/>
    <x v="2"/>
    <x v="45"/>
    <x v="353"/>
  </r>
  <r>
    <n v="80189155"/>
    <x v="1"/>
    <x v="356"/>
    <m/>
    <s v="Eli Shi, Phoebe Lin, Chen Wan-ting, Fan Chen-fei, Lu Hsueh-feng, Figaro Tseng, Winnie Chang, Elten Ting"/>
    <x v="7"/>
    <x v="3"/>
    <x v="91"/>
    <s v="September 1, 2017"/>
    <x v="3"/>
    <x v="1"/>
    <x v="2"/>
    <x v="97"/>
    <x v="354"/>
  </r>
  <r>
    <n v="20254278"/>
    <x v="0"/>
    <x v="357"/>
    <s v="Rajiv Mehra"/>
    <s v="Vinod Khanna, Dimple Kapadia, Jackie Shroff, Sonam, Vinod Mehra, Shafi Inamdar, Gulshan Grover, Roopesh Kumar"/>
    <x v="16"/>
    <x v="3"/>
    <x v="91"/>
    <s v="September 1, 2017"/>
    <x v="25"/>
    <x v="4"/>
    <x v="93"/>
    <x v="44"/>
    <x v="355"/>
  </r>
  <r>
    <n v="80203742"/>
    <x v="0"/>
    <x v="358"/>
    <m/>
    <m/>
    <x v="7"/>
    <x v="3"/>
    <x v="91"/>
    <s v="September 1, 2017"/>
    <x v="3"/>
    <x v="4"/>
    <x v="94"/>
    <x v="46"/>
    <x v="356"/>
  </r>
  <r>
    <n v="80189208"/>
    <x v="1"/>
    <x v="359"/>
    <m/>
    <s v="Christina Mok, River Huang, Stone Yang, April Liu, Andy Wu, Jake Hsu"/>
    <x v="69"/>
    <x v="3"/>
    <x v="91"/>
    <s v="September 1, 2017"/>
    <x v="3"/>
    <x v="4"/>
    <x v="2"/>
    <x v="97"/>
    <x v="357"/>
  </r>
  <r>
    <n v="70276596"/>
    <x v="0"/>
    <x v="360"/>
    <s v="Toshiyuki Kubooka"/>
    <s v="Hiroaki Iwanaga, Takahiro Sakurai, Toa Yukinari, Yuki Kaji, Minako Kotobuki, Takahiro Fujiwara, Yoshiro Matsumoto, Kazuki Yao, Aki Toyosaki, Rikiya Koyama, Kenta Miyake, Nobuyuki Katsube, Houchu Ohtsuka, Takayuki Sugo"/>
    <x v="42"/>
    <x v="3"/>
    <x v="91"/>
    <s v="September 1, 2017"/>
    <x v="7"/>
    <x v="1"/>
    <x v="41"/>
    <x v="119"/>
    <x v="358"/>
  </r>
  <r>
    <n v="80063025"/>
    <x v="0"/>
    <x v="361"/>
    <s v="Toshiyuki Kubooka"/>
    <s v="Hiroaki Iwanaga, Takahiro Sakurai, Toa Yukinari, Yuki Kaji, Yoshiro Matsumoto, Minako Kotobuki, Takahiro Fujiwara, Kazuki Yao, Yuichi Nakamura, Aki Toyosaki, Akio Otsuka"/>
    <x v="42"/>
    <x v="3"/>
    <x v="91"/>
    <s v="September 1, 2017"/>
    <x v="2"/>
    <x v="1"/>
    <x v="40"/>
    <x v="119"/>
    <x v="359"/>
  </r>
  <r>
    <n v="70068739"/>
    <x v="0"/>
    <x v="362"/>
    <s v="Todd S. Yellin"/>
    <s v="Scott Cohen, Judd Hirsch, Susan Floyd, Elliot Korte, Ruben Santiago-Hudson, James Murtaugh, Ato Essandoh, Toby Poser, Diane Kagan, John Di Benedetto, Jerry Matz, Lisa Emery"/>
    <x v="2"/>
    <x v="3"/>
    <x v="91"/>
    <s v="September 1, 2017"/>
    <x v="15"/>
    <x v="4"/>
    <x v="0"/>
    <x v="15"/>
    <x v="360"/>
  </r>
  <r>
    <n v="80158389"/>
    <x v="0"/>
    <x v="363"/>
    <m/>
    <s v="Anand"/>
    <x v="16"/>
    <x v="3"/>
    <x v="91"/>
    <s v="September 1, 2017"/>
    <x v="26"/>
    <x v="0"/>
    <x v="12"/>
    <x v="27"/>
    <x v="361"/>
  </r>
  <r>
    <n v="80184974"/>
    <x v="0"/>
    <x v="364"/>
    <s v="Jesse Adang, Syrine Boulanouar"/>
    <m/>
    <x v="72"/>
    <x v="3"/>
    <x v="91"/>
    <s v="September 1, 2017"/>
    <x v="1"/>
    <x v="1"/>
    <x v="78"/>
    <x v="112"/>
    <x v="362"/>
  </r>
  <r>
    <n v="80156941"/>
    <x v="0"/>
    <x v="365"/>
    <s v="Rajiv Mehra"/>
    <s v="Rajiv Kapoor, Divya Rana, Shammi Kapoor, Tanuja, Kiran Vairale, Rakesh Bedi, Gulshan Grover, Monty Sharma"/>
    <x v="16"/>
    <x v="3"/>
    <x v="91"/>
    <s v="September 1, 2017"/>
    <x v="13"/>
    <x v="4"/>
    <x v="95"/>
    <x v="120"/>
    <x v="363"/>
  </r>
  <r>
    <n v="80178543"/>
    <x v="1"/>
    <x v="366"/>
    <m/>
    <s v="Yudai Chiba, Ren Osugi, Fumika Baba, Yoshihiko Hakamada, Hatsunori Hasegawa, Mako Ishino"/>
    <x v="42"/>
    <x v="3"/>
    <x v="91"/>
    <s v="September 1, 2017"/>
    <x v="3"/>
    <x v="0"/>
    <x v="2"/>
    <x v="47"/>
    <x v="364"/>
  </r>
  <r>
    <n v="70213196"/>
    <x v="1"/>
    <x v="36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x v="3"/>
    <x v="91"/>
    <s v="September 1, 2017"/>
    <x v="20"/>
    <x v="4"/>
    <x v="2"/>
    <x v="69"/>
    <x v="365"/>
  </r>
  <r>
    <n v="70208520"/>
    <x v="1"/>
    <x v="368"/>
    <m/>
    <m/>
    <x v="2"/>
    <x v="3"/>
    <x v="91"/>
    <s v="September 1, 2017"/>
    <x v="25"/>
    <x v="9"/>
    <x v="2"/>
    <x v="121"/>
    <x v="366"/>
  </r>
  <r>
    <n v="80061314"/>
    <x v="0"/>
    <x v="369"/>
    <s v="Elizabeth Chai Vasarhelyi"/>
    <m/>
    <x v="73"/>
    <x v="3"/>
    <x v="91"/>
    <s v="September 1, 2017"/>
    <x v="5"/>
    <x v="1"/>
    <x v="0"/>
    <x v="13"/>
    <x v="367"/>
  </r>
  <r>
    <n v="70052492"/>
    <x v="0"/>
    <x v="370"/>
    <s v="Toshiya Shinohara"/>
    <s v="Kappei Yamaguchi, Satsuki Yukino, Koji Tsujitani, Houko Kuwashima, Kumiko Watanabe, Noriko Hidaka, Ken Narita, Cho, Mamiko Noto, Nobutoshi Canna, Fumiko Orikasa, Richard Ian Cox, Moneca Stori"/>
    <x v="42"/>
    <x v="3"/>
    <x v="91"/>
    <s v="September 1, 2017"/>
    <x v="11"/>
    <x v="7"/>
    <x v="36"/>
    <x v="119"/>
    <x v="368"/>
  </r>
  <r>
    <n v="70036200"/>
    <x v="0"/>
    <x v="371"/>
    <s v="Toshiya Shinohara"/>
    <s v="Kappei Yamaguchi, Satsuki Yukino, Koji Tsujitani, Houko Kuwashima, Kumiko Watanabe, Ken Narita, Akio Otsuka, Kikuko Inoue"/>
    <x v="42"/>
    <x v="3"/>
    <x v="91"/>
    <s v="September 1, 2017"/>
    <x v="21"/>
    <x v="7"/>
    <x v="3"/>
    <x v="119"/>
    <x v="369"/>
  </r>
  <r>
    <n v="70018513"/>
    <x v="0"/>
    <x v="372"/>
    <s v="Toshiya Shinohara"/>
    <s v="Kappei Yamaguchi, Satsuki Yukino, Koji Tsujitani, Houko Kuwashima, Kumiko Watanabe, Noriko Hidaka, Kenichi Ogata, Toshiyuki Morikawa, Mieko Harada"/>
    <x v="42"/>
    <x v="3"/>
    <x v="91"/>
    <s v="September 1, 2017"/>
    <x v="17"/>
    <x v="7"/>
    <x v="3"/>
    <x v="119"/>
    <x v="370"/>
  </r>
  <r>
    <n v="80158480"/>
    <x v="0"/>
    <x v="373"/>
    <s v="Mohammed Hussain"/>
    <s v="Danny Denzongpa, Mahendra Sandhu, Rekha, Faryal, Helen, Jagdeep"/>
    <x v="16"/>
    <x v="3"/>
    <x v="91"/>
    <s v="September 1, 2017"/>
    <x v="27"/>
    <x v="4"/>
    <x v="80"/>
    <x v="44"/>
    <x v="371"/>
  </r>
  <r>
    <n v="80105933"/>
    <x v="1"/>
    <x v="374"/>
    <m/>
    <s v="Ashleigh Ball, Erin Mathews, Rebecca Husain, Kyle Rideout, Riley Murdock, Vincent Tong, Nicole Oliver, Scott McNeil, Kathleen Barr"/>
    <x v="2"/>
    <x v="3"/>
    <x v="91"/>
    <s v="September 1, 2017"/>
    <x v="3"/>
    <x v="3"/>
    <x v="2"/>
    <x v="2"/>
    <x v="372"/>
  </r>
  <r>
    <n v="80139506"/>
    <x v="0"/>
    <x v="375"/>
    <s v="Eli Craig"/>
    <s v="Adam Scott, Evangeline Lilly, Bridget Everett, Owen Atlas, Chris D'Elia, Donald Faison, Clancy Brown, Tyler Labine, Kyle Bornheimer, Carla Gallo, Brad Williams, Sally Field"/>
    <x v="2"/>
    <x v="3"/>
    <x v="91"/>
    <s v="September 1, 2017"/>
    <x v="3"/>
    <x v="1"/>
    <x v="7"/>
    <x v="122"/>
    <x v="373"/>
  </r>
  <r>
    <n v="80205314"/>
    <x v="0"/>
    <x v="376"/>
    <s v="Parambrata Chatterjee"/>
    <s v="Prasenjit Chatterjee, Payel Sarkar, Indrasish Roy, Kanchan Mullick, Kharaj Mukherjee, Gargi Roychowdhury, Deepankar De, Biswajit Chakraborty, Bharat Kaul, Rajat Ganguly"/>
    <x v="16"/>
    <x v="3"/>
    <x v="91"/>
    <s v="September 1, 2017"/>
    <x v="5"/>
    <x v="4"/>
    <x v="96"/>
    <x v="117"/>
    <x v="374"/>
  </r>
  <r>
    <n v="80133200"/>
    <x v="1"/>
    <x v="150"/>
    <m/>
    <s v="Espen Petrus Andersen Lervaag, HÃ¥kon Bast Mossige, Arif Salum, Ingeborg RaustÃ¸l, Marte Germaine Christensen, Mats Mogeland"/>
    <x v="74"/>
    <x v="3"/>
    <x v="91"/>
    <s v="September 1, 2017"/>
    <x v="5"/>
    <x v="1"/>
    <x v="2"/>
    <x v="45"/>
    <x v="375"/>
  </r>
  <r>
    <n v="80158545"/>
    <x v="0"/>
    <x v="377"/>
    <s v="Shammi Kapoor"/>
    <s v="Sanjeev Kumar, Zeenat Aman, Shammi Kapoor, Dev Kumar, Madan Puri, Paintal, Asit Kumar Sen, Agha, Murad, Shefali"/>
    <x v="16"/>
    <x v="3"/>
    <x v="91"/>
    <s v="September 1, 2017"/>
    <x v="28"/>
    <x v="4"/>
    <x v="97"/>
    <x v="60"/>
    <x v="376"/>
  </r>
  <r>
    <n v="80156939"/>
    <x v="0"/>
    <x v="378"/>
    <s v="Umesh Mehra"/>
    <s v="Mithun Chakraborty, Madhuri Dixit, Suresh Oberoi, Shakti Kapoor, Pallavi Joshi, Gulshan Grover, Amrish Puri, Nutan, Jagdeep, Sharat Saxena"/>
    <x v="16"/>
    <x v="3"/>
    <x v="91"/>
    <s v="September 1, 2017"/>
    <x v="29"/>
    <x v="4"/>
    <x v="51"/>
    <x v="8"/>
    <x v="377"/>
  </r>
  <r>
    <n v="80152537"/>
    <x v="0"/>
    <x v="379"/>
    <s v="Masahiko Murata"/>
    <s v="Junko Takeuchi, Chie Nakamura, Rikiya Koyama, Kazuhiko Inoue, Masaki Terasoma, Mie Sonozaki, Yuichi Nakamura, Kengo Kawanishi, Kosei Hirota, Masako Katsuki"/>
    <x v="42"/>
    <x v="3"/>
    <x v="91"/>
    <s v="September 1, 2017"/>
    <x v="10"/>
    <x v="4"/>
    <x v="21"/>
    <x v="119"/>
    <x v="378"/>
  </r>
  <r>
    <n v="80045673"/>
    <x v="0"/>
    <x v="380"/>
    <s v="Masahiko Murata"/>
    <s v="Junko Takeuchi, Kazuhiko Inoue, Chie Nakamura, Satoshi Hino, Showtaro Morikubo, KentarÃ´ ItÃ´, Ryoka Yuzuki, Kosuke Toriumi, Nana Mizuki, Shinji Kawada, Yoichi Masukawa, Koichi Tochika, Yukari Tamura"/>
    <x v="42"/>
    <x v="3"/>
    <x v="91"/>
    <s v="September 1, 2017"/>
    <x v="6"/>
    <x v="4"/>
    <x v="14"/>
    <x v="119"/>
    <x v="379"/>
  </r>
  <r>
    <n v="70275937"/>
    <x v="0"/>
    <x v="381"/>
    <s v="Masahiko Murata"/>
    <s v="Junko Takeuchi, Chie Nakamura, Rikiya Koyama, Satoshi Hino, Toshiyuki Morikawa, Mutsumi Tamura, Mayuki Makiguchi, Kenji Hamada, Nobuaki Fukuda, Saori Hayami"/>
    <x v="42"/>
    <x v="3"/>
    <x v="91"/>
    <s v="September 1, 2017"/>
    <x v="8"/>
    <x v="4"/>
    <x v="45"/>
    <x v="119"/>
    <x v="380"/>
  </r>
  <r>
    <n v="70101321"/>
    <x v="0"/>
    <x v="382"/>
    <s v="Hirotsugu Kawasaki"/>
    <s v="Junko Takeuchi, Showtaro Morikubo, Chie Nakamura, Gaamon Kai, Takako Honda, Akira Ishida, Yasuyuki Kase, Noriaki Sugiyama, Kazuhiko Inoue"/>
    <x v="42"/>
    <x v="3"/>
    <x v="91"/>
    <s v="September 1, 2017"/>
    <x v="16"/>
    <x v="7"/>
    <x v="58"/>
    <x v="119"/>
    <x v="381"/>
  </r>
  <r>
    <n v="70108386"/>
    <x v="0"/>
    <x v="383"/>
    <s v="Toshiyuki Tsuru"/>
    <s v="Junko Takeuchi, Chie Nakamura, Yoichi Masukawa, Kazuhiko Inoue, Akio Otsuka, Kyousuke Ikeda, Naya RokurÃ´, Marika Hayashi, Hisao Egawa, Kenji Hamada, Haruhi Nanao"/>
    <x v="42"/>
    <x v="3"/>
    <x v="91"/>
    <s v="September 1, 2017"/>
    <x v="15"/>
    <x v="7"/>
    <x v="7"/>
    <x v="119"/>
    <x v="382"/>
  </r>
  <r>
    <n v="70074559"/>
    <x v="0"/>
    <x v="384"/>
    <s v="Tensai Okamura"/>
    <s v="Yuri Lowenthal, Maile Flanagan, Sam Regal, Cam Clarke, Lex Lang, Kari Wahlgren, Crispin Freeman"/>
    <x v="42"/>
    <x v="3"/>
    <x v="91"/>
    <s v="September 1, 2017"/>
    <x v="11"/>
    <x v="7"/>
    <x v="66"/>
    <x v="119"/>
    <x v="383"/>
  </r>
  <r>
    <n v="80162197"/>
    <x v="0"/>
    <x v="385"/>
    <s v="Florian Schnell"/>
    <s v="Moritz Jahn, Mala Emde, Ugur Ekeroglu, David SchÃ¼tter, Hannes Wegener, Yung Ngo, Kida Khodr Ramadan"/>
    <x v="75"/>
    <x v="3"/>
    <x v="91"/>
    <s v="September 1, 2017"/>
    <x v="1"/>
    <x v="1"/>
    <x v="48"/>
    <x v="12"/>
    <x v="384"/>
  </r>
  <r>
    <n v="80184055"/>
    <x v="0"/>
    <x v="386"/>
    <s v="Josh Izenberg, Wynn Padula"/>
    <m/>
    <x v="2"/>
    <x v="3"/>
    <x v="91"/>
    <s v="September 1, 2017"/>
    <x v="3"/>
    <x v="1"/>
    <x v="98"/>
    <x v="123"/>
    <x v="385"/>
  </r>
  <r>
    <n v="80160358"/>
    <x v="0"/>
    <x v="387"/>
    <s v="Thierry DemaiziÃ¨re, Alban Teurlai"/>
    <s v="Rocco Siffredi"/>
    <x v="17"/>
    <x v="3"/>
    <x v="91"/>
    <s v="September 1, 2017"/>
    <x v="1"/>
    <x v="1"/>
    <x v="43"/>
    <x v="46"/>
    <x v="386"/>
  </r>
  <r>
    <n v="60034929"/>
    <x v="0"/>
    <x v="388"/>
    <s v="Spike Lee"/>
    <s v="Tracy Camilla Johns, Tommy Redmond Hicks, John Canada Terrell, Spike Lee, Raye Dowell, Joie Lee, S. Epatha Merkerson, Bill Lee, Cheryl Burr, Aaron Dugger"/>
    <x v="2"/>
    <x v="3"/>
    <x v="91"/>
    <s v="September 1, 2017"/>
    <x v="30"/>
    <x v="5"/>
    <x v="72"/>
    <x v="124"/>
    <x v="387"/>
  </r>
  <r>
    <n v="80157134"/>
    <x v="0"/>
    <x v="389"/>
    <s v="Latif Faiziyev, Umesh Mehra"/>
    <s v="Zeenat Aman, Pran, Tanuja, Poonam Dhillon"/>
    <x v="76"/>
    <x v="3"/>
    <x v="91"/>
    <s v="September 1, 2017"/>
    <x v="31"/>
    <x v="0"/>
    <x v="99"/>
    <x v="31"/>
    <x v="388"/>
  </r>
  <r>
    <n v="80141891"/>
    <x v="0"/>
    <x v="390"/>
    <s v="GastÃ³n Duprat, Mariano Cohn"/>
    <s v="Oscar MartÃ­nez, Dady Brieva, Andrea Frigerio, Nora Navas, Manuel Vicente, BelÃ©n Chavanne, Marcelo D'Andrea, Gustavo GarzÃ³n"/>
    <x v="77"/>
    <x v="3"/>
    <x v="91"/>
    <s v="September 1, 2017"/>
    <x v="1"/>
    <x v="1"/>
    <x v="16"/>
    <x v="30"/>
    <x v="389"/>
  </r>
  <r>
    <n v="80183897"/>
    <x v="0"/>
    <x v="391"/>
    <s v="Bette Gordon"/>
    <s v="Josh Charles, Julia Stiles, Avan Jogia, Tracie Thoms, Leo Fitzpatrick, Mike Houston, Jasper Newell"/>
    <x v="78"/>
    <x v="3"/>
    <x v="91"/>
    <s v="September 1, 2017"/>
    <x v="1"/>
    <x v="1"/>
    <x v="3"/>
    <x v="95"/>
    <x v="390"/>
  </r>
  <r>
    <n v="80177834"/>
    <x v="0"/>
    <x v="392"/>
    <s v="Gary Wang"/>
    <s v="Edward Norton, Dan Fogler, Mike Birbiglia, Bella Thorne, Randall Park, Mel Brooks, Nicole Kidman, Meryl Streep"/>
    <x v="30"/>
    <x v="3"/>
    <x v="91"/>
    <s v="September 1, 2017"/>
    <x v="1"/>
    <x v="2"/>
    <x v="27"/>
    <x v="0"/>
    <x v="391"/>
  </r>
  <r>
    <n v="80121855"/>
    <x v="0"/>
    <x v="393"/>
    <s v="Raz Degan"/>
    <s v="James Freeman"/>
    <x v="79"/>
    <x v="3"/>
    <x v="91"/>
    <s v="September 1, 2017"/>
    <x v="1"/>
    <x v="1"/>
    <x v="66"/>
    <x v="46"/>
    <x v="392"/>
  </r>
  <r>
    <n v="80168028"/>
    <x v="0"/>
    <x v="394"/>
    <s v="Israel AdriÃ¡n Caetano"/>
    <s v="Leonardo Sbaraglia, Daniel Hendler, Ãngela Molina, AliÃ¡n Devetac, Pablo CedrÃ³n, Alejandra Flechner"/>
    <x v="80"/>
    <x v="3"/>
    <x v="91"/>
    <s v="September 1, 2017"/>
    <x v="3"/>
    <x v="1"/>
    <x v="16"/>
    <x v="40"/>
    <x v="393"/>
  </r>
  <r>
    <n v="80200913"/>
    <x v="1"/>
    <x v="395"/>
    <m/>
    <s v="Alyson Leigh Rosenfeld, Dave Wills, Serra Hirsch, Erica Schroeder, Jason Griffith"/>
    <x v="81"/>
    <x v="3"/>
    <x v="91"/>
    <s v="September 1, 2017"/>
    <x v="4"/>
    <x v="6"/>
    <x v="2"/>
    <x v="2"/>
    <x v="394"/>
  </r>
  <r>
    <n v="80190990"/>
    <x v="0"/>
    <x v="396"/>
    <s v="Mariano Cohn, GastÃ³n Duprat"/>
    <s v="El Negro Ãlvarez"/>
    <x v="82"/>
    <x v="3"/>
    <x v="91"/>
    <s v="September 1, 2017"/>
    <x v="1"/>
    <x v="4"/>
    <x v="27"/>
    <x v="46"/>
    <x v="395"/>
  </r>
  <r>
    <n v="80173269"/>
    <x v="0"/>
    <x v="397"/>
    <s v="Drew Stone"/>
    <s v="Michael Alago"/>
    <x v="2"/>
    <x v="3"/>
    <x v="91"/>
    <s v="September 1, 2017"/>
    <x v="3"/>
    <x v="1"/>
    <x v="6"/>
    <x v="125"/>
    <x v="396"/>
  </r>
  <r>
    <n v="80106140"/>
    <x v="0"/>
    <x v="398"/>
    <s v="Joram LÃ¼rsen"/>
    <s v="Gijs Scholten van Aschat, Jacob Derwig, Rifka Lodeizen, Juda Goslinga, Zeb Troostwijk, Elisabeth Hesemans, Joosje Duk"/>
    <x v="60"/>
    <x v="1"/>
    <x v="92"/>
    <s v="September 1, 2016"/>
    <x v="5"/>
    <x v="7"/>
    <x v="42"/>
    <x v="40"/>
    <x v="397"/>
  </r>
  <r>
    <n v="80106137"/>
    <x v="0"/>
    <x v="399"/>
    <s v="Jelle de Jonge"/>
    <s v="Jandino Asporaat, Liliana de Vries, Teun Kuilboer, Sergio IJssel, Dennis Rudge, Alpha Oumar Barry, Phi Nguyen"/>
    <x v="60"/>
    <x v="1"/>
    <x v="92"/>
    <s v="September 1, 2016"/>
    <x v="5"/>
    <x v="4"/>
    <x v="36"/>
    <x v="26"/>
    <x v="398"/>
  </r>
  <r>
    <n v="80118873"/>
    <x v="1"/>
    <x v="400"/>
    <m/>
    <s v="Mark Bazeley"/>
    <x v="1"/>
    <x v="1"/>
    <x v="92"/>
    <s v="September 1, 2016"/>
    <x v="5"/>
    <x v="4"/>
    <x v="2"/>
    <x v="126"/>
    <x v="399"/>
  </r>
  <r>
    <n v="70229514"/>
    <x v="1"/>
    <x v="401"/>
    <m/>
    <s v="Jaime Winstone, Andy Nyman, Kevin Eldon, Davina McCall, Warren Brown, Riz Ahmed, Beth Cordingly, Kathleen McDermott, Raj Ghatak"/>
    <x v="1"/>
    <x v="1"/>
    <x v="92"/>
    <s v="September 1, 2016"/>
    <x v="19"/>
    <x v="1"/>
    <x v="2"/>
    <x v="127"/>
    <x v="400"/>
  </r>
  <r>
    <n v="80114155"/>
    <x v="0"/>
    <x v="402"/>
    <s v="Afia Nathaniel"/>
    <s v="Samiya Mumtaz, Mohib Mirza, Saleha Aref, Asif Khan, Adnan Shah, Ajab Gul, Abdullah Jan, Samina Ahmad, Omair Rana, Zeeshan Shafa"/>
    <x v="83"/>
    <x v="1"/>
    <x v="92"/>
    <s v="September 1, 2016"/>
    <x v="4"/>
    <x v="4"/>
    <x v="38"/>
    <x v="23"/>
    <x v="401"/>
  </r>
  <r>
    <n v="70303288"/>
    <x v="1"/>
    <x v="403"/>
    <m/>
    <s v="Lan Cheng-lung, Joe Chen, Roy Chiu, Jocelyn Wang, Chieh-kai Shiou, Ting Chiang, Wang Chuan"/>
    <x v="69"/>
    <x v="1"/>
    <x v="92"/>
    <s v="September 1, 2016"/>
    <x v="6"/>
    <x v="4"/>
    <x v="2"/>
    <x v="17"/>
    <x v="402"/>
  </r>
  <r>
    <n v="80118841"/>
    <x v="0"/>
    <x v="404"/>
    <s v="Luke Jurevicius"/>
    <s v="Luke Jurevicius"/>
    <x v="1"/>
    <x v="1"/>
    <x v="92"/>
    <s v="September 1, 2016"/>
    <x v="19"/>
    <x v="3"/>
    <x v="100"/>
    <x v="0"/>
    <x v="403"/>
  </r>
  <r>
    <n v="80102579"/>
    <x v="0"/>
    <x v="405"/>
    <s v="Sean Cisterna"/>
    <s v="Jennifer Beals, Ana Golja, Art Hindle, Jake Epstein, Ramona Milano, Trevor Tordjman, Lamar Johnson, Asha Bromfield, Sarah Fisher"/>
    <x v="48"/>
    <x v="1"/>
    <x v="92"/>
    <s v="September 1, 2016"/>
    <x v="5"/>
    <x v="0"/>
    <x v="36"/>
    <x v="128"/>
    <x v="404"/>
  </r>
  <r>
    <n v="80111273"/>
    <x v="1"/>
    <x v="406"/>
    <m/>
    <s v="Lego Lee, Alice Ko, Afalean Lu, Tsai Chen-nan, Wang Chuan, Leiya Gao, Charlize Lin"/>
    <x v="69"/>
    <x v="1"/>
    <x v="92"/>
    <s v="September 1, 2016"/>
    <x v="6"/>
    <x v="0"/>
    <x v="2"/>
    <x v="45"/>
    <x v="405"/>
  </r>
  <r>
    <n v="80097438"/>
    <x v="0"/>
    <x v="407"/>
    <s v="Will Allen"/>
    <m/>
    <x v="2"/>
    <x v="1"/>
    <x v="92"/>
    <s v="September 1, 2016"/>
    <x v="1"/>
    <x v="7"/>
    <x v="43"/>
    <x v="13"/>
    <x v="406"/>
  </r>
  <r>
    <n v="80111710"/>
    <x v="1"/>
    <x v="408"/>
    <m/>
    <s v="Chris Wang, Tammy Chen, Fan Kuang-yao, Chen Bor Jeng, Lin Mei-hsiu, Ma Nien-hsien"/>
    <x v="30"/>
    <x v="1"/>
    <x v="92"/>
    <s v="September 1, 2016"/>
    <x v="8"/>
    <x v="4"/>
    <x v="2"/>
    <x v="17"/>
    <x v="407"/>
  </r>
  <r>
    <n v="80114419"/>
    <x v="0"/>
    <x v="409"/>
    <s v="Nacho G. Velilla"/>
    <s v="Yon GonzÃ¡lez, JuliÃ¡n LÃ³pez, Blanca SuÃ¡rez, Malena Alterio, Ãšrsula CorberÃ³, Miki EsparbÃ©, Younes Bachir, Javier CÃ¡mara, Carmen Machi, JosÃ© SacristÃ¡n"/>
    <x v="3"/>
    <x v="1"/>
    <x v="92"/>
    <s v="September 1, 2016"/>
    <x v="5"/>
    <x v="1"/>
    <x v="40"/>
    <x v="26"/>
    <x v="408"/>
  </r>
  <r>
    <n v="80118888"/>
    <x v="0"/>
    <x v="410"/>
    <m/>
    <m/>
    <x v="1"/>
    <x v="1"/>
    <x v="92"/>
    <s v="September 1, 2016"/>
    <x v="1"/>
    <x v="4"/>
    <x v="78"/>
    <x v="13"/>
    <x v="409"/>
  </r>
  <r>
    <n v="80128337"/>
    <x v="1"/>
    <x v="411"/>
    <m/>
    <s v="Bernard YerlÃ¨s, Roland Vouilloz, Gaspard Boesch, Alexandra Vandernoot, Marie Fontannaz, Lavinia Longhi, Baptiste GilliÃ©ron"/>
    <x v="84"/>
    <x v="1"/>
    <x v="92"/>
    <s v="September 1, 2016"/>
    <x v="5"/>
    <x v="1"/>
    <x v="2"/>
    <x v="45"/>
    <x v="410"/>
  </r>
  <r>
    <n v="70303289"/>
    <x v="1"/>
    <x v="412"/>
    <m/>
    <s v="Sonia Sui, James Wen, Amanda Chu, Chris Wang, Karen Ying-Chen Hu, Patrick Lee, Janel Tsai, Li-li Pan, Fu Lei"/>
    <x v="69"/>
    <x v="1"/>
    <x v="92"/>
    <s v="September 1, 2016"/>
    <x v="8"/>
    <x v="4"/>
    <x v="2"/>
    <x v="42"/>
    <x v="411"/>
  </r>
  <r>
    <n v="80111614"/>
    <x v="1"/>
    <x v="413"/>
    <m/>
    <s v="Lan Cheng-lung, Sonia Sui, James Wen, Bianca Bai, George Chang, Chung Hsin-ling, Tzu-chiang Chao, Xiao Xiao Bin"/>
    <x v="30"/>
    <x v="1"/>
    <x v="92"/>
    <s v="September 1, 2016"/>
    <x v="8"/>
    <x v="0"/>
    <x v="2"/>
    <x v="17"/>
    <x v="412"/>
  </r>
  <r>
    <n v="80111275"/>
    <x v="1"/>
    <x v="414"/>
    <m/>
    <s v="Amber Kuo, James Wen, Weber Yang, Sonia Sui, Nien-Jen Wu, Kay Huang, Tsai Chen-nan, Lin Mei-hsiu"/>
    <x v="69"/>
    <x v="1"/>
    <x v="92"/>
    <s v="September 1, 2016"/>
    <x v="6"/>
    <x v="4"/>
    <x v="2"/>
    <x v="17"/>
    <x v="413"/>
  </r>
  <r>
    <n v="80103426"/>
    <x v="0"/>
    <x v="415"/>
    <s v="David Serrano"/>
    <s v="Hugo Silva, Michelle Jenner, Ernesto Sevilla, BelÃ©n Cuesta, Ã“scar Ladoire, Ilay Kurelovic, VerÃ³nica ForquÃ©, Luis Jaspe, Borja Luna, JosÃ© Luis MarÃ­n"/>
    <x v="3"/>
    <x v="1"/>
    <x v="92"/>
    <s v="September 1, 2016"/>
    <x v="1"/>
    <x v="1"/>
    <x v="60"/>
    <x v="27"/>
    <x v="414"/>
  </r>
  <r>
    <n v="80118889"/>
    <x v="1"/>
    <x v="416"/>
    <m/>
    <s v="Suzannah Lipscomb"/>
    <x v="1"/>
    <x v="1"/>
    <x v="92"/>
    <s v="September 1, 2016"/>
    <x v="5"/>
    <x v="4"/>
    <x v="2"/>
    <x v="80"/>
    <x v="415"/>
  </r>
  <r>
    <n v="70278877"/>
    <x v="0"/>
    <x v="417"/>
    <s v="Jay Chapman"/>
    <s v="Iliza Shlesinger"/>
    <x v="2"/>
    <x v="7"/>
    <x v="93"/>
    <s v="September 1, 2013"/>
    <x v="2"/>
    <x v="7"/>
    <x v="55"/>
    <x v="1"/>
    <x v="416"/>
  </r>
  <r>
    <n v="80244311"/>
    <x v="0"/>
    <x v="418"/>
    <s v="Jenny Gage"/>
    <s v="Josephine Langford, Hero Fiennes Tiffin, Selma Blair, Inanna Sarkis, Shane Paul McGhie, Pia Mia, Khadijha Red Thunder, Dylan Arnold, Samuel Larsen, Jennifer Beals, Peter Gallagher"/>
    <x v="2"/>
    <x v="0"/>
    <x v="94"/>
    <s v="October 9, 2019"/>
    <x v="0"/>
    <x v="8"/>
    <x v="20"/>
    <x v="35"/>
    <x v="417"/>
  </r>
  <r>
    <n v="81183570"/>
    <x v="0"/>
    <x v="419"/>
    <s v="Kaila York"/>
    <s v="Stacy Haiduk, Kelly Kruger, Christopher Sean, Anne Leighton, Beth Littleford, John-Paul Lavoisier, Kristoff St. John, Pallavi Sastry"/>
    <x v="2"/>
    <x v="0"/>
    <x v="94"/>
    <s v="October 9, 2019"/>
    <x v="0"/>
    <x v="4"/>
    <x v="62"/>
    <x v="76"/>
    <x v="418"/>
  </r>
  <r>
    <n v="80216665"/>
    <x v="1"/>
    <x v="420"/>
    <m/>
    <s v="Cardi B, Chance The Rapper, T.I."/>
    <x v="2"/>
    <x v="0"/>
    <x v="94"/>
    <s v="October 9, 2019"/>
    <x v="0"/>
    <x v="1"/>
    <x v="2"/>
    <x v="85"/>
    <x v="419"/>
  </r>
  <r>
    <n v="81016328"/>
    <x v="0"/>
    <x v="421"/>
    <s v="Ifa Isfansyah"/>
    <s v="Emir Mahira, Maudy Koesnaedi, Ikranagara, Aldo Tansani, Marsha Aruan, Ari Sihasale"/>
    <x v="29"/>
    <x v="2"/>
    <x v="95"/>
    <s v="October 9, 2018"/>
    <x v="6"/>
    <x v="0"/>
    <x v="14"/>
    <x v="128"/>
    <x v="420"/>
  </r>
  <r>
    <n v="80239503"/>
    <x v="0"/>
    <x v="422"/>
    <s v="Stan Lathan"/>
    <s v="Mo Amer"/>
    <x v="2"/>
    <x v="2"/>
    <x v="95"/>
    <s v="October 9, 2018"/>
    <x v="9"/>
    <x v="1"/>
    <x v="101"/>
    <x v="1"/>
    <x v="421"/>
  </r>
  <r>
    <n v="81016321"/>
    <x v="0"/>
    <x v="423"/>
    <s v="Angga Dwimas Sasongko"/>
    <s v="Tio Pakusadewo, Julie Estelle, Widyawati, Rio Dewanto, Chicco Jerikho, Jajang C. Noer, Shafira Umm"/>
    <x v="29"/>
    <x v="2"/>
    <x v="95"/>
    <s v="October 9, 2018"/>
    <x v="1"/>
    <x v="4"/>
    <x v="13"/>
    <x v="31"/>
    <x v="422"/>
  </r>
  <r>
    <n v="80031666"/>
    <x v="0"/>
    <x v="424"/>
    <s v="Evgeny Afineevsky"/>
    <m/>
    <x v="85"/>
    <x v="4"/>
    <x v="96"/>
    <s v="October 9, 2015"/>
    <x v="5"/>
    <x v="7"/>
    <x v="3"/>
    <x v="46"/>
    <x v="423"/>
  </r>
  <r>
    <n v="80995737"/>
    <x v="0"/>
    <x v="425"/>
    <s v="Ryan Polito"/>
    <s v="Deon Cole"/>
    <x v="2"/>
    <x v="0"/>
    <x v="97"/>
    <s v="October 8, 2019"/>
    <x v="0"/>
    <x v="1"/>
    <x v="34"/>
    <x v="1"/>
    <x v="424"/>
  </r>
  <r>
    <n v="81021976"/>
    <x v="0"/>
    <x v="426"/>
    <m/>
    <s v="Nat Faxon, Jay Gragnani, Ramone Hamilton, Sean Astin, Dayci Brookshire, Clancy Brown, Jorge Diaz, Peter Hastings, Evan Kishiyama, David Koechner, Erica Luttrell, Patty Mattson, Brennan Murray, Kevin Michael Richardson, Mindy Sterling, Stephen Tobolowsky, Kari Wahlgren"/>
    <x v="2"/>
    <x v="0"/>
    <x v="97"/>
    <s v="October 8, 2019"/>
    <x v="0"/>
    <x v="3"/>
    <x v="102"/>
    <x v="0"/>
    <x v="425"/>
  </r>
  <r>
    <n v="81020161"/>
    <x v="0"/>
    <x v="427"/>
    <s v="Kabir Bhatia"/>
    <s v="Puteri Aishah, Remy Ishak, Alvin Wong"/>
    <x v="86"/>
    <x v="2"/>
    <x v="98"/>
    <s v="October 8, 2018"/>
    <x v="9"/>
    <x v="4"/>
    <x v="65"/>
    <x v="8"/>
    <x v="426"/>
  </r>
  <r>
    <n v="80025390"/>
    <x v="0"/>
    <x v="428"/>
    <s v="Russell Crowe"/>
    <s v="Russell Crowe, Olga Kurylenko, YÄ±lmaz ErdoÄŸan, Cem YÄ±lmaz, Jai Courtney, Ryan Corr, James Fraser, Ben O'Toole, Steve Bastoni, Salih Kalyon"/>
    <x v="87"/>
    <x v="0"/>
    <x v="99"/>
    <s v="October 7, 2019"/>
    <x v="4"/>
    <x v="5"/>
    <x v="42"/>
    <x v="40"/>
    <x v="427"/>
  </r>
  <r>
    <n v="80196216"/>
    <x v="0"/>
    <x v="429"/>
    <s v="Andrew Sandler"/>
    <s v="Chris Brown"/>
    <x v="2"/>
    <x v="3"/>
    <x v="100"/>
    <s v="October 7, 2017"/>
    <x v="3"/>
    <x v="1"/>
    <x v="17"/>
    <x v="64"/>
    <x v="428"/>
  </r>
  <r>
    <n v="80091741"/>
    <x v="0"/>
    <x v="430"/>
    <s v="Ava DuVernay"/>
    <m/>
    <x v="2"/>
    <x v="1"/>
    <x v="101"/>
    <s v="October 7, 2016"/>
    <x v="1"/>
    <x v="1"/>
    <x v="64"/>
    <x v="13"/>
    <x v="429"/>
  </r>
  <r>
    <n v="80115464"/>
    <x v="0"/>
    <x v="431"/>
    <s v="Dave Higby"/>
    <s v="Russell Peters"/>
    <x v="2"/>
    <x v="1"/>
    <x v="101"/>
    <s v="October 7, 2016"/>
    <x v="1"/>
    <x v="1"/>
    <x v="103"/>
    <x v="1"/>
    <x v="430"/>
  </r>
  <r>
    <n v="80113144"/>
    <x v="1"/>
    <x v="432"/>
    <m/>
    <s v="Judy Greer, Jeff Gill, Erin Fitzgerald, Fred Tatasciore, Gregg Spiridellis"/>
    <x v="2"/>
    <x v="1"/>
    <x v="101"/>
    <s v="October 7, 2016"/>
    <x v="1"/>
    <x v="6"/>
    <x v="2"/>
    <x v="2"/>
    <x v="431"/>
  </r>
  <r>
    <n v="80041653"/>
    <x v="0"/>
    <x v="433"/>
    <s v="Richie Smyth"/>
    <s v="Jamie Dornan, Guillaume Canet, Emmanuelle Seigner, Jason O'Mara, Mikael Persbrandt, Mark Strong, Michael McElhatton, Danny Sapani, Sam Keeley, Ronan Raftery, Mike Noble, Charlie Kelly, Conor MacNeill, Fionn O'Shea, Conor Quinlan, Jordan Mifsud"/>
    <x v="88"/>
    <x v="1"/>
    <x v="101"/>
    <s v="October 7, 2016"/>
    <x v="1"/>
    <x v="1"/>
    <x v="37"/>
    <x v="8"/>
    <x v="432"/>
  </r>
  <r>
    <n v="81016338"/>
    <x v="0"/>
    <x v="434"/>
    <s v="Andibachtiar Yusuf"/>
    <s v="Gading Marten, Della Dartyan, Rukman Rosadi, Albert Halim, Verdi Solaiman, Adriano Qalbi, Sabrina Rochelle Kalangie, Rizky Mocil"/>
    <x v="29"/>
    <x v="0"/>
    <x v="102"/>
    <s v="October 6, 2019"/>
    <x v="9"/>
    <x v="4"/>
    <x v="64"/>
    <x v="31"/>
    <x v="433"/>
  </r>
  <r>
    <n v="81002592"/>
    <x v="0"/>
    <x v="435"/>
    <s v="Dustin Nguyen"/>
    <s v="Chi Tai, Lan Ngoc, Dustin Nguyen, Thu Trang"/>
    <x v="38"/>
    <x v="2"/>
    <x v="103"/>
    <s v="October 6, 2018"/>
    <x v="5"/>
    <x v="4"/>
    <x v="41"/>
    <x v="30"/>
    <x v="434"/>
  </r>
  <r>
    <n v="81017724"/>
    <x v="0"/>
    <x v="436"/>
    <s v="Chris Eigeman"/>
    <s v="Travis Tope, Haley Ramm, Jacinda Barrett, Gary Cole, Dylan Everett, Clark Backo, Vinson Tran, Paulino Nunes, Jeff Clarke"/>
    <x v="2"/>
    <x v="2"/>
    <x v="103"/>
    <s v="October 6, 2018"/>
    <x v="9"/>
    <x v="8"/>
    <x v="1"/>
    <x v="34"/>
    <x v="435"/>
  </r>
  <r>
    <n v="80174918"/>
    <x v="1"/>
    <x v="437"/>
    <m/>
    <s v="Kazuyuki Okitsu, Minami Tsuda, Masaya Matsukaze, Sayaka Ohara, Rikiya Koyama, Hisako Kanemoto, Ari Ozawa, Junko Minagawa, Reina Ueda"/>
    <x v="42"/>
    <x v="3"/>
    <x v="104"/>
    <s v="October 6, 2017"/>
    <x v="3"/>
    <x v="4"/>
    <x v="2"/>
    <x v="69"/>
    <x v="436"/>
  </r>
  <r>
    <n v="80170301"/>
    <x v="0"/>
    <x v="438"/>
    <s v="Stanley Tong"/>
    <s v="Jackie Chan, Disha Patani, Amyra Dastur, Sonu Sood, Aarif Rahman, Miya Muqi, Zhang Yixing, Eric Tsang"/>
    <x v="89"/>
    <x v="3"/>
    <x v="104"/>
    <s v="October 6, 2017"/>
    <x v="3"/>
    <x v="0"/>
    <x v="40"/>
    <x v="12"/>
    <x v="437"/>
  </r>
  <r>
    <n v="80189623"/>
    <x v="0"/>
    <x v="439"/>
    <s v="David France"/>
    <m/>
    <x v="2"/>
    <x v="3"/>
    <x v="104"/>
    <s v="October 6, 2017"/>
    <x v="3"/>
    <x v="1"/>
    <x v="20"/>
    <x v="129"/>
    <x v="438"/>
  </r>
  <r>
    <n v="80215730"/>
    <x v="1"/>
    <x v="440"/>
    <m/>
    <s v="Johnny Rose, Annemarie Blanco, Paul Tei, Oscar Cheda, Chuck Morgan, Jenna Lamia, James Carrey"/>
    <x v="36"/>
    <x v="0"/>
    <x v="105"/>
    <s v="October 5, 2019"/>
    <x v="0"/>
    <x v="3"/>
    <x v="2"/>
    <x v="2"/>
    <x v="439"/>
  </r>
  <r>
    <n v="81161487"/>
    <x v="1"/>
    <x v="441"/>
    <m/>
    <s v="Yang Se-Jong, Woo Doâ€‘hwan, Seolhyun, Jang Hyuk, Kim Young-chul, In Gyo-jin, Yu Oh-seong, Ahn Nae-sang"/>
    <x v="23"/>
    <x v="0"/>
    <x v="105"/>
    <s v="October 5, 2019"/>
    <x v="0"/>
    <x v="4"/>
    <x v="2"/>
    <x v="67"/>
    <x v="440"/>
  </r>
  <r>
    <n v="81177367"/>
    <x v="0"/>
    <x v="442"/>
    <s v="Vandana Kataria"/>
    <s v="Ali Haji, Kunal Kapoor, Muskkaan Jaferi, Hardik Thakkar, Ali Mir, Shaan Grover, M.K. Raina, Ivan Rodrigues"/>
    <x v="16"/>
    <x v="0"/>
    <x v="105"/>
    <s v="October 5, 2019"/>
    <x v="0"/>
    <x v="1"/>
    <x v="82"/>
    <x v="23"/>
    <x v="441"/>
  </r>
  <r>
    <n v="81016323"/>
    <x v="0"/>
    <x v="443"/>
    <s v="Angga Dwimas Sasongko"/>
    <s v="Chicco Jerikho, Abdurrahman Arif, Jajang C. Noer, Ridho Hafiedz, Leo Maitimu, Shafira Umm, Glenn Fredly, Aufa Assagaf, Burhanuddin Ohorella, Bebeto Leutually"/>
    <x v="29"/>
    <x v="2"/>
    <x v="106"/>
    <s v="October 5, 2018"/>
    <x v="4"/>
    <x v="4"/>
    <x v="95"/>
    <x v="117"/>
    <x v="442"/>
  </r>
  <r>
    <n v="80198511"/>
    <x v="1"/>
    <x v="444"/>
    <m/>
    <s v="Justin &quot;Alyssa Edwards&quot; Johnson"/>
    <x v="7"/>
    <x v="2"/>
    <x v="106"/>
    <s v="October 5, 2018"/>
    <x v="9"/>
    <x v="4"/>
    <x v="2"/>
    <x v="85"/>
    <x v="443"/>
  </r>
  <r>
    <n v="81016318"/>
    <x v="0"/>
    <x v="445"/>
    <s v="Riri Riza"/>
    <s v="Cut Mini Theo, Christoffer Nelwan, Arman Dewarti, Jajang C. Noer, Indah Permatasari, Dimi Cindyastira, Irmawati Jabbar, Andreuw Parinussa, Fanesa Kayla"/>
    <x v="29"/>
    <x v="2"/>
    <x v="106"/>
    <s v="October 5, 2018"/>
    <x v="1"/>
    <x v="0"/>
    <x v="104"/>
    <x v="40"/>
    <x v="444"/>
  </r>
  <r>
    <n v="80240840"/>
    <x v="1"/>
    <x v="446"/>
    <m/>
    <s v="Jim O'Brien"/>
    <x v="90"/>
    <x v="2"/>
    <x v="106"/>
    <s v="October 5, 2018"/>
    <x v="9"/>
    <x v="4"/>
    <x v="2"/>
    <x v="18"/>
    <x v="445"/>
  </r>
  <r>
    <n v="80191369"/>
    <x v="1"/>
    <x v="447"/>
    <m/>
    <s v="Konomi Suzuki, Yukari Tamura, Misaki Kuno, Chiaki Takahashi, Seiichiro Yamashita, Asami Seto, Yu Serizawa, Ai Kayano, Tsuyoshi Koyama, Yuto Suzuki, Mitsuru Ogata, Hiroshi Ito"/>
    <x v="42"/>
    <x v="2"/>
    <x v="106"/>
    <s v="October 5, 2018"/>
    <x v="9"/>
    <x v="4"/>
    <x v="2"/>
    <x v="69"/>
    <x v="446"/>
  </r>
  <r>
    <n v="80242081"/>
    <x v="0"/>
    <x v="448"/>
    <s v="Olaf de Fleur"/>
    <s v="Florence Pugh, Ben Lloyd-Hughes, Celia Imrie, James Cosmo, Scott Chambers, Georgina Bevan"/>
    <x v="1"/>
    <x v="2"/>
    <x v="106"/>
    <s v="October 5, 2018"/>
    <x v="9"/>
    <x v="1"/>
    <x v="48"/>
    <x v="14"/>
    <x v="447"/>
  </r>
  <r>
    <n v="80168222"/>
    <x v="0"/>
    <x v="449"/>
    <s v="Tamara Jenkins"/>
    <s v="Paul Giamatti, Kathryn Hahn, Kayli Carter, Molly Shannon, John Carroll Lynch, Denis O'Hare, Desmin Borges, Tracee Chimo, Siobhan Fallon Hogan, Emily Robinson"/>
    <x v="2"/>
    <x v="2"/>
    <x v="106"/>
    <s v="October 5, 2018"/>
    <x v="9"/>
    <x v="5"/>
    <x v="68"/>
    <x v="25"/>
    <x v="448"/>
  </r>
  <r>
    <n v="80999063"/>
    <x v="0"/>
    <x v="450"/>
    <m/>
    <s v="Elyse Maloway, Vincent Tong, Erin Matthews, Andrea Libman, Alessandro Juliani, Nicole Anthony, Diana Kaarina, Ian James Corlett, Britt McKillip, Kathleen Barr"/>
    <x v="7"/>
    <x v="2"/>
    <x v="106"/>
    <s v="October 5, 2018"/>
    <x v="9"/>
    <x v="6"/>
    <x v="84"/>
    <x v="9"/>
    <x v="449"/>
  </r>
  <r>
    <n v="80220650"/>
    <x v="1"/>
    <x v="451"/>
    <m/>
    <s v="Seungri, Yoo Byung Jae, Lee Jai-jin, Jinu, Son Se-bin, Kim Ga-eun, Park Choong-hwan, Baek Yeong-gwang, Choi Sin-deuk"/>
    <x v="23"/>
    <x v="2"/>
    <x v="106"/>
    <s v="October 5, 2018"/>
    <x v="9"/>
    <x v="1"/>
    <x v="2"/>
    <x v="130"/>
    <x v="450"/>
  </r>
  <r>
    <n v="80164032"/>
    <x v="0"/>
    <x v="452"/>
    <m/>
    <s v="Tanya Streeter"/>
    <x v="91"/>
    <x v="0"/>
    <x v="107"/>
    <s v="October 4, 2019"/>
    <x v="1"/>
    <x v="0"/>
    <x v="26"/>
    <x v="13"/>
    <x v="451"/>
  </r>
  <r>
    <n v="81158574"/>
    <x v="0"/>
    <x v="453"/>
    <s v="Onur Bilgetay"/>
    <s v="Cem GelinoÄŸlu, Melis Babadag, Ege KÃ¶kenli, MÃ¼fit Kayacan, Lale BaÅŸar, Ali Erkazan, Ã–zlem Ã‡akar, Selen DomaÃ§, Ferdi Sancar, GÃ¼ven Hokna"/>
    <x v="32"/>
    <x v="0"/>
    <x v="107"/>
    <s v="October 4, 2019"/>
    <x v="0"/>
    <x v="4"/>
    <x v="4"/>
    <x v="27"/>
    <x v="452"/>
  </r>
  <r>
    <n v="80237905"/>
    <x v="0"/>
    <x v="454"/>
    <s v="Vincenzo Natali"/>
    <s v="Patrick Wilson, Laysla De Oliveira, Avery Whitted, Harrison Gilbertson, Rachel Wilson, Will Buie Jr."/>
    <x v="20"/>
    <x v="0"/>
    <x v="107"/>
    <s v="October 4, 2019"/>
    <x v="0"/>
    <x v="1"/>
    <x v="21"/>
    <x v="14"/>
    <x v="453"/>
  </r>
  <r>
    <n v="81132440"/>
    <x v="0"/>
    <x v="455"/>
    <s v="TugÃ§e Soysop"/>
    <s v="Selim Bayraktar, Berat Efe Parlar, Esat Polat GÃ¼ler, Eda DÃ¶ÄŸer, Dora DalgÄ±Ã§, Taha SÃ¶nmezisik, Zeynep Ilgin Ã‡elik, Arda TaÅŸarcan, Alperen Efe Esmer, Ä°lknur KÃ¼lahlÄ±oglu, Ä°kra KÃ¼lahlÄ±oÄŸlu"/>
    <x v="32"/>
    <x v="0"/>
    <x v="107"/>
    <s v="October 4, 2019"/>
    <x v="0"/>
    <x v="0"/>
    <x v="21"/>
    <x v="0"/>
    <x v="454"/>
  </r>
  <r>
    <n v="80117803"/>
    <x v="1"/>
    <x v="456"/>
    <m/>
    <s v="Alisha Wainwright, Ja'Siah Young, Jason Ritter, Michael B. Jordan, Jazmyn Simon, Ali Ahn, Sammi Haney"/>
    <x v="2"/>
    <x v="0"/>
    <x v="107"/>
    <s v="October 4, 2019"/>
    <x v="0"/>
    <x v="0"/>
    <x v="2"/>
    <x v="131"/>
    <x v="455"/>
  </r>
  <r>
    <n v="81021243"/>
    <x v="0"/>
    <x v="457"/>
    <s v="Jacob Joice, Steve Ball"/>
    <s v="Gigi Saul Guerrero, Elyse Maloway, Vincent Tong, Erin Mathews, Andrea Libman, Alessandro Juliani, Nicole Anthony, Diana Kaarina, Ian James Corlett, Britt McKillip, Kathleen Barr"/>
    <x v="2"/>
    <x v="0"/>
    <x v="107"/>
    <s v="October 4, 2019"/>
    <x v="0"/>
    <x v="6"/>
    <x v="49"/>
    <x v="9"/>
    <x v="456"/>
  </r>
  <r>
    <n v="81004460"/>
    <x v="0"/>
    <x v="458"/>
    <s v="Craig Goodwill"/>
    <s v="Analeigh Tipton, Jakob Cedergren, Marta Gastini, Jan Bijvoet, Anita Kravos, Valentin Merlet"/>
    <x v="92"/>
    <x v="2"/>
    <x v="108"/>
    <s v="October 4, 2018"/>
    <x v="1"/>
    <x v="1"/>
    <x v="72"/>
    <x v="76"/>
    <x v="457"/>
  </r>
  <r>
    <n v="81016330"/>
    <x v="0"/>
    <x v="459"/>
    <s v="Riri Riza"/>
    <s v="Vikri Septiawan, Rendy Ahmad, Azwir Fitrianto, Maudy Ayunda"/>
    <x v="29"/>
    <x v="2"/>
    <x v="108"/>
    <s v="October 4, 2018"/>
    <x v="6"/>
    <x v="0"/>
    <x v="63"/>
    <x v="40"/>
    <x v="458"/>
  </r>
  <r>
    <n v="70105130"/>
    <x v="0"/>
    <x v="460"/>
    <s v="Mickey Liddell"/>
    <s v="Haley Bennett, Jake Weber, Chace Crawford, Shannon Woodward, Shanna Collins, AnnaLynne McCord, Marin Hinkle, Nina Siemaszko, Josh Stewart, Jessica Lowndes, Randy Wayne"/>
    <x v="2"/>
    <x v="2"/>
    <x v="108"/>
    <s v="October 4, 2018"/>
    <x v="19"/>
    <x v="8"/>
    <x v="45"/>
    <x v="14"/>
    <x v="459"/>
  </r>
  <r>
    <n v="81010662"/>
    <x v="1"/>
    <x v="461"/>
    <m/>
    <s v="Yui Ishikawa, Takehito Koyasu, Daisuke Namikawa, Aya Endo, Kouki Uchiyama, Minori Chihara, Haruka Tomatsu, Yoko Hikasa"/>
    <x v="42"/>
    <x v="2"/>
    <x v="108"/>
    <s v="October 4, 2018"/>
    <x v="9"/>
    <x v="0"/>
    <x v="2"/>
    <x v="132"/>
    <x v="460"/>
  </r>
  <r>
    <n v="80141858"/>
    <x v="0"/>
    <x v="462"/>
    <s v="Michael D. Black"/>
    <s v="A.J. LoCascio, Sendhil Ramamurthy, Fred Tatasciore, Jake Johnson, Lauren Lapkus, Zachary Levi, BD Wong, David Gunning"/>
    <x v="2"/>
    <x v="1"/>
    <x v="109"/>
    <s v="October 4, 2016"/>
    <x v="1"/>
    <x v="3"/>
    <x v="84"/>
    <x v="0"/>
    <x v="461"/>
  </r>
  <r>
    <n v="81084225"/>
    <x v="0"/>
    <x v="463"/>
    <s v="Juani Libonatti"/>
    <s v="Grego Rossello"/>
    <x v="82"/>
    <x v="0"/>
    <x v="110"/>
    <s v="October 31, 2019"/>
    <x v="0"/>
    <x v="1"/>
    <x v="10"/>
    <x v="1"/>
    <x v="462"/>
  </r>
  <r>
    <n v="80203920"/>
    <x v="1"/>
    <x v="464"/>
    <s v="DJ Chen"/>
    <s v="Alyssa Chia, Mavis Fan, Joseph Chang, Wang Po-chieh, Jeremiah Zhang, Chou Min-fu, Greg Hsu, Kuo Tze-cheng, Shen Hai-jung, Lu Yi-long"/>
    <x v="69"/>
    <x v="0"/>
    <x v="110"/>
    <s v="October 31, 2019"/>
    <x v="0"/>
    <x v="1"/>
    <x v="2"/>
    <x v="75"/>
    <x v="463"/>
  </r>
  <r>
    <n v="80242051"/>
    <x v="1"/>
    <x v="465"/>
    <m/>
    <s v="Shahkrit Yamnarm, Savika Chaiyadej, Supoj Chancharoen, Pairoj Sangwariboot, Suchao Pongwilai, Nataya Chanrung, Papangkorn Lerkchaleampote, Suchada Tongam, Sasin Chow"/>
    <x v="7"/>
    <x v="0"/>
    <x v="110"/>
    <s v="October 31, 2019"/>
    <x v="0"/>
    <x v="1"/>
    <x v="2"/>
    <x v="55"/>
    <x v="464"/>
  </r>
  <r>
    <n v="80199806"/>
    <x v="0"/>
    <x v="466"/>
    <s v="Dani de la Torre"/>
    <s v="Luis Tosar, Michelle Jenner, Vicente Romero, Manolo Solo, Paco Tous, Adriana Torrebejano, Pep Tosar, Jaime Lorente, Ernesto Alterio, Fernando Cayo"/>
    <x v="93"/>
    <x v="2"/>
    <x v="111"/>
    <s v="October 31, 2018"/>
    <x v="9"/>
    <x v="1"/>
    <x v="31"/>
    <x v="22"/>
    <x v="465"/>
  </r>
  <r>
    <n v="80084834"/>
    <x v="0"/>
    <x v="467"/>
    <s v="Jerrold Tarog"/>
    <s v="John Arcilla, Mon Confiado, Arron Villaflor, Joem Bascon, Archie Alemania, Art AcuÃ±a, Alex Medina, Nonie Buencamino, Lorenz Martinez, Jeffrey Quizon, Alvin Anson, Mylene Dizon, Bing Pimentel, Leo Martinez, Ketchup Eusebio, Ronnie Lazaro, Paulo Avelino"/>
    <x v="94"/>
    <x v="2"/>
    <x v="111"/>
    <s v="October 31, 2018"/>
    <x v="5"/>
    <x v="5"/>
    <x v="105"/>
    <x v="40"/>
    <x v="466"/>
  </r>
  <r>
    <n v="80208273"/>
    <x v="0"/>
    <x v="468"/>
    <s v="Judah Friedlander"/>
    <s v="Judah Friedlander"/>
    <x v="2"/>
    <x v="3"/>
    <x v="112"/>
    <s v="October 31, 2017"/>
    <x v="3"/>
    <x v="1"/>
    <x v="72"/>
    <x v="1"/>
    <x v="467"/>
  </r>
  <r>
    <n v="80145699"/>
    <x v="0"/>
    <x v="469"/>
    <s v="Errol Morris"/>
    <s v="Elsa Dorfman"/>
    <x v="2"/>
    <x v="3"/>
    <x v="112"/>
    <s v="October 31, 2017"/>
    <x v="1"/>
    <x v="1"/>
    <x v="74"/>
    <x v="13"/>
    <x v="468"/>
  </r>
  <r>
    <n v="80204927"/>
    <x v="1"/>
    <x v="470"/>
    <m/>
    <s v="Adriano Zumbo, Rachel Khoo"/>
    <x v="71"/>
    <x v="3"/>
    <x v="112"/>
    <s v="October 31, 2017"/>
    <x v="1"/>
    <x v="4"/>
    <x v="2"/>
    <x v="104"/>
    <x v="469"/>
  </r>
  <r>
    <n v="70266684"/>
    <x v="0"/>
    <x v="471"/>
    <s v="Oliver Blackburn"/>
    <s v="Haley Bennett, Ashley Greene, Erica Ash, Lucas Till, Chris Coy, Al Vicente, Wayne PÃ©re, Jon Arthur, Mike Seal"/>
    <x v="2"/>
    <x v="4"/>
    <x v="113"/>
    <s v="October 31, 2015"/>
    <x v="2"/>
    <x v="7"/>
    <x v="45"/>
    <x v="34"/>
    <x v="470"/>
  </r>
  <r>
    <n v="81166978"/>
    <x v="1"/>
    <x v="472"/>
    <s v="Park Joon-hwa"/>
    <s v="Taecyeon, Kim So-hyun, Kwon Yul, Kim Sang-ho, Kang Ki-young, Lee Da-wit, Kim Min-sang, Yun Seo-hyun"/>
    <x v="23"/>
    <x v="0"/>
    <x v="114"/>
    <s v="October 30, 2019"/>
    <x v="1"/>
    <x v="4"/>
    <x v="2"/>
    <x v="78"/>
    <x v="471"/>
  </r>
  <r>
    <n v="81177371"/>
    <x v="0"/>
    <x v="473"/>
    <s v="Saravana Rajendran"/>
    <s v="Madhampatti Rangaraj, Shweta Tripathi, Vela Ramamoorthy, Ankur Vikal, G. Marimuthu, Sunny Charles"/>
    <x v="16"/>
    <x v="0"/>
    <x v="114"/>
    <s v="October 30, 2019"/>
    <x v="0"/>
    <x v="4"/>
    <x v="31"/>
    <x v="31"/>
    <x v="472"/>
  </r>
  <r>
    <n v="81167029"/>
    <x v="1"/>
    <x v="474"/>
    <m/>
    <s v="Shin Mina, Lee Je-hoon, Kim Ye-won, Cho Han-cheul, Baek Hyeon-jin, Kang Ki-doong, Park Joo-hee, Oh Gwang-rok"/>
    <x v="23"/>
    <x v="0"/>
    <x v="114"/>
    <s v="October 30, 2019"/>
    <x v="3"/>
    <x v="4"/>
    <x v="2"/>
    <x v="78"/>
    <x v="473"/>
  </r>
  <r>
    <n v="81142594"/>
    <x v="1"/>
    <x v="475"/>
    <m/>
    <s v="Todsapol Maisuk, Johnny Hao, Morakot Liu, Pemy Peramin Thabkaew, Phenphet Phenkul, Sumet Ong-Art, Amarin Nitipon, Tor Techathuwanan, Komsan Kajonpaisansuk"/>
    <x v="7"/>
    <x v="0"/>
    <x v="114"/>
    <s v="October 30, 2019"/>
    <x v="0"/>
    <x v="1"/>
    <x v="2"/>
    <x v="55"/>
    <x v="474"/>
  </r>
  <r>
    <n v="70067230"/>
    <x v="0"/>
    <x v="476"/>
    <s v="Onir"/>
    <s v="Juhi Chawla, Sanjay Suri, Victor Banerjee, Lillete Dubey, Purab Kohli, Dipannita Sharma, Gautam Kapoor"/>
    <x v="16"/>
    <x v="2"/>
    <x v="115"/>
    <s v="October 30, 2018"/>
    <x v="16"/>
    <x v="0"/>
    <x v="32"/>
    <x v="23"/>
    <x v="475"/>
  </r>
  <r>
    <n v="80207446"/>
    <x v="0"/>
    <x v="477"/>
    <s v="Jitendra Tiwari, Pranav Singh"/>
    <s v="Ashutosh Rana, Jimmy Shergill, Suha Gezen, Sanjay Suri, Narendra Jha, Hiten Tejwani, Eijaz Khan, Aniruddha Dave"/>
    <x v="16"/>
    <x v="2"/>
    <x v="115"/>
    <s v="October 30, 2018"/>
    <x v="1"/>
    <x v="4"/>
    <x v="30"/>
    <x v="40"/>
    <x v="476"/>
  </r>
  <r>
    <n v="80207447"/>
    <x v="0"/>
    <x v="478"/>
    <s v="Vivek Wagh"/>
    <s v="Vikram Gokhale, Swati Chitnis, Kishore Kadam, Ganesh Yadav, Sarang Sathaye, Archit Deodhar, Madhavi Soman, Neha Mahajan"/>
    <x v="16"/>
    <x v="2"/>
    <x v="115"/>
    <s v="October 30, 2018"/>
    <x v="4"/>
    <x v="9"/>
    <x v="83"/>
    <x v="23"/>
    <x v="477"/>
  </r>
  <r>
    <n v="80987753"/>
    <x v="1"/>
    <x v="479"/>
    <m/>
    <s v="Big Jay Oakerson, Brad Williams, Yamaneika Saunders, Liza  Treyger, Joey Diaz, Christina Pazsitzky"/>
    <x v="7"/>
    <x v="2"/>
    <x v="115"/>
    <s v="October 30, 2018"/>
    <x v="9"/>
    <x v="1"/>
    <x v="2"/>
    <x v="93"/>
    <x v="478"/>
  </r>
  <r>
    <n v="81016324"/>
    <x v="0"/>
    <x v="480"/>
    <s v="Riri Riza"/>
    <s v="Prisia Nasution, Nyungsang Bungo, Rukman Rosadi, Nadhira Suryadi, Ines Somellera"/>
    <x v="29"/>
    <x v="2"/>
    <x v="115"/>
    <s v="October 30, 2018"/>
    <x v="2"/>
    <x v="0"/>
    <x v="0"/>
    <x v="40"/>
    <x v="479"/>
  </r>
  <r>
    <n v="80192097"/>
    <x v="0"/>
    <x v="481"/>
    <s v="Alex Israel"/>
    <s v="Carson Meyer, Noah Centineo, Bianca Santos, Jackson White, Sean Russel Herman, Rosanna Arquette, Molly Ringwald, Pamela Anderson, Keanu Reeves, Goldie Hawn"/>
    <x v="2"/>
    <x v="3"/>
    <x v="116"/>
    <s v="October 30, 2017"/>
    <x v="3"/>
    <x v="8"/>
    <x v="55"/>
    <x v="133"/>
    <x v="480"/>
  </r>
  <r>
    <n v="70185045"/>
    <x v="0"/>
    <x v="482"/>
    <s v="Lee Fulkerson"/>
    <m/>
    <x v="2"/>
    <x v="0"/>
    <x v="117"/>
    <s v="October 3, 2019"/>
    <x v="10"/>
    <x v="10"/>
    <x v="14"/>
    <x v="13"/>
    <x v="481"/>
  </r>
  <r>
    <n v="80217066"/>
    <x v="1"/>
    <x v="483"/>
    <m/>
    <s v="Aislinn Derbez, Mike Colter, Jonny Cruz, AngÃ©lica Vale, Vic Chao, Danny Trejo"/>
    <x v="2"/>
    <x v="0"/>
    <x v="117"/>
    <s v="October 3, 2019"/>
    <x v="0"/>
    <x v="1"/>
    <x v="2"/>
    <x v="134"/>
    <x v="482"/>
  </r>
  <r>
    <n v="70002129"/>
    <x v="0"/>
    <x v="484"/>
    <s v="Joe Camp"/>
    <s v="Ron Moody, Patsy Garrett, Cynthia Smith"/>
    <x v="2"/>
    <x v="2"/>
    <x v="118"/>
    <s v="October 3, 2018"/>
    <x v="32"/>
    <x v="9"/>
    <x v="84"/>
    <x v="9"/>
    <x v="483"/>
  </r>
  <r>
    <n v="80191963"/>
    <x v="0"/>
    <x v="485"/>
    <s v="Kavi Raz"/>
    <s v="Satinder Sartaaj, Shabana Azmi, Jason Flemyng, Amanda Root, Rup Magon, Sophie Stevens, Keith Duffy, David Essex, Leanne Joyce, Ranjit Singh Shubh"/>
    <x v="95"/>
    <x v="2"/>
    <x v="118"/>
    <s v="October 3, 2018"/>
    <x v="3"/>
    <x v="8"/>
    <x v="63"/>
    <x v="40"/>
    <x v="484"/>
  </r>
  <r>
    <n v="80218099"/>
    <x v="0"/>
    <x v="486"/>
    <s v="Nick Simon"/>
    <s v="Cassandra Scerbo, Brytni Sarpy, Mason Dye, Harvey Guillen, Luke Baines, Ricardo Hoyos, Alexxis Lemire, Christina Masterson, Heather Langenkamp"/>
    <x v="2"/>
    <x v="2"/>
    <x v="118"/>
    <s v="October 3, 2018"/>
    <x v="3"/>
    <x v="1"/>
    <x v="36"/>
    <x v="34"/>
    <x v="485"/>
  </r>
  <r>
    <n v="80199767"/>
    <x v="0"/>
    <x v="487"/>
    <s v="Don Mancini"/>
    <s v="Fiona Dourif, Michael Therriault, Adam Hurtig, Alex Vincent, Jennifer Tilly, Brad Dourif, Summer H. Howell, Grace Lynn Kung, Elisabeth Rosen, Zak Santiago, Ali Tataryn"/>
    <x v="2"/>
    <x v="3"/>
    <x v="119"/>
    <s v="October 3, 2017"/>
    <x v="3"/>
    <x v="5"/>
    <x v="0"/>
    <x v="34"/>
    <x v="486"/>
  </r>
  <r>
    <n v="80191665"/>
    <x v="0"/>
    <x v="488"/>
    <s v="Brandon Jones"/>
    <s v="Rodney Carrington"/>
    <x v="2"/>
    <x v="3"/>
    <x v="119"/>
    <s v="October 3, 2017"/>
    <x v="3"/>
    <x v="1"/>
    <x v="106"/>
    <x v="1"/>
    <x v="487"/>
  </r>
  <r>
    <n v="80161921"/>
    <x v="0"/>
    <x v="489"/>
    <s v="Alain Desrochers"/>
    <s v="Antonio Banderas, Ben Kingsley, Liam McIntyre, Cung Le, Katherine de la Rocha, Chad Lindberg, Jiro Wang, Gabriella Wright, Shari Watson, John Strong"/>
    <x v="2"/>
    <x v="3"/>
    <x v="119"/>
    <s v="October 3, 2017"/>
    <x v="3"/>
    <x v="5"/>
    <x v="41"/>
    <x v="43"/>
    <x v="488"/>
  </r>
  <r>
    <n v="81148672"/>
    <x v="0"/>
    <x v="490"/>
    <s v="Brian Volk-Weiss"/>
    <s v="Arsenio Hall"/>
    <x v="2"/>
    <x v="0"/>
    <x v="120"/>
    <s v="October 29, 2019"/>
    <x v="0"/>
    <x v="1"/>
    <x v="69"/>
    <x v="1"/>
    <x v="489"/>
  </r>
  <r>
    <n v="81169914"/>
    <x v="1"/>
    <x v="491"/>
    <m/>
    <s v="Reese Witherspoon"/>
    <x v="2"/>
    <x v="0"/>
    <x v="120"/>
    <s v="October 29, 2019"/>
    <x v="9"/>
    <x v="4"/>
    <x v="2"/>
    <x v="18"/>
    <x v="490"/>
  </r>
  <r>
    <n v="81211714"/>
    <x v="0"/>
    <x v="492"/>
    <m/>
    <m/>
    <x v="2"/>
    <x v="0"/>
    <x v="120"/>
    <s v="October 29, 2019"/>
    <x v="0"/>
    <x v="4"/>
    <x v="107"/>
    <x v="46"/>
    <x v="491"/>
  </r>
  <r>
    <n v="80224362"/>
    <x v="0"/>
    <x v="493"/>
    <s v="Deniz Gamze ErgÃ¼ven"/>
    <s v="Halle Berry, Daniel Craig, Lamar Johnson, Kaalan Walker, Rachel Hilson, Issac Ryan Brown, Callan Farris, Serenity Reign Brown, Reece Cody, Aiden Akpan"/>
    <x v="96"/>
    <x v="2"/>
    <x v="121"/>
    <s v="October 29, 2018"/>
    <x v="3"/>
    <x v="5"/>
    <x v="62"/>
    <x v="88"/>
    <x v="492"/>
  </r>
  <r>
    <n v="80092857"/>
    <x v="0"/>
    <x v="494"/>
    <s v="Robert Vince"/>
    <s v="Makenzie Moss, Jed Rees, David DeLuise, Carla Jimenez, Tom Everett Scott, Diedrich Bader, George Newbern, Bonnie Somerville, John Ratzenberger"/>
    <x v="20"/>
    <x v="1"/>
    <x v="122"/>
    <s v="October 29, 2016"/>
    <x v="1"/>
    <x v="11"/>
    <x v="41"/>
    <x v="0"/>
    <x v="493"/>
  </r>
  <r>
    <n v="80244679"/>
    <x v="0"/>
    <x v="495"/>
    <s v="Everardo GonzÃ¡lez"/>
    <m/>
    <x v="97"/>
    <x v="0"/>
    <x v="123"/>
    <s v="October 28, 2019"/>
    <x v="0"/>
    <x v="0"/>
    <x v="98"/>
    <x v="46"/>
    <x v="494"/>
  </r>
  <r>
    <n v="81110394"/>
    <x v="0"/>
    <x v="496"/>
    <s v="Matt Kay"/>
    <s v="Hiyori Kon"/>
    <x v="1"/>
    <x v="0"/>
    <x v="123"/>
    <s v="October 28, 2019"/>
    <x v="9"/>
    <x v="9"/>
    <x v="108"/>
    <x v="112"/>
    <x v="495"/>
  </r>
  <r>
    <n v="80067754"/>
    <x v="0"/>
    <x v="497"/>
    <s v="Drake Doremus"/>
    <s v="Nicholas Hoult, Kristen Stewart, Jacki Weaver, Guy Pearce, Rebecca Hazlewood, Scott Lawrence, Kai Lennox, Rizwan Manji"/>
    <x v="98"/>
    <x v="2"/>
    <x v="124"/>
    <s v="October 28, 2018"/>
    <x v="5"/>
    <x v="8"/>
    <x v="21"/>
    <x v="108"/>
    <x v="496"/>
  </r>
  <r>
    <n v="80189954"/>
    <x v="0"/>
    <x v="498"/>
    <s v="Robert Vince"/>
    <s v="Kaitlyn Maher, Obba BabatundÃ©, Lombardo Boyar, Molly Burnett, Chris Coppola, Reggie De Leon, David DeLuise, Matty Finochio, Josh Flitter, Benjamin Flores Jr."/>
    <x v="20"/>
    <x v="3"/>
    <x v="125"/>
    <s v="October 28, 2017"/>
    <x v="3"/>
    <x v="10"/>
    <x v="38"/>
    <x v="0"/>
    <x v="497"/>
  </r>
  <r>
    <n v="80094648"/>
    <x v="0"/>
    <x v="499"/>
    <s v="Osgood Perkins"/>
    <s v="Ruth Wilson, Bob Balaban, Lucy Boynton, Paula Prentiss"/>
    <x v="48"/>
    <x v="1"/>
    <x v="126"/>
    <s v="October 28, 2016"/>
    <x v="1"/>
    <x v="4"/>
    <x v="48"/>
    <x v="118"/>
    <x v="498"/>
  </r>
  <r>
    <n v="80066073"/>
    <x v="0"/>
    <x v="500"/>
    <s v="Werner Herzog"/>
    <s v="Werner Herzog"/>
    <x v="99"/>
    <x v="1"/>
    <x v="126"/>
    <s v="October 28, 2016"/>
    <x v="1"/>
    <x v="0"/>
    <x v="40"/>
    <x v="13"/>
    <x v="499"/>
  </r>
  <r>
    <n v="80123740"/>
    <x v="0"/>
    <x v="501"/>
    <s v="Julien Rambaldi"/>
    <s v="Marc Zinga, AÃ¯ssa MaÃ¯ga, Bayron Lebli, MÃ©dina Diarra, Rufus, Jonathan Lambert, Jean-BenoÃ®t Ugeux"/>
    <x v="17"/>
    <x v="1"/>
    <x v="126"/>
    <s v="October 28, 2016"/>
    <x v="1"/>
    <x v="0"/>
    <x v="1"/>
    <x v="30"/>
    <x v="500"/>
  </r>
  <r>
    <n v="80123741"/>
    <x v="0"/>
    <x v="502"/>
    <s v="Yvan Attal"/>
    <s v="Yvan Attal, BenoÃ®t Poelvoorde, Charlotte Gainsbourg, ValÃ©rie Bonneton, Dany Boon, GrÃ©gory Gadebois, Denis PodalydÃ¨s, FranÃ§ois Damiens, YamÃ©e Couture, Freya Mavor, Rivka Michaeli"/>
    <x v="9"/>
    <x v="1"/>
    <x v="126"/>
    <s v="October 28, 2016"/>
    <x v="1"/>
    <x v="1"/>
    <x v="4"/>
    <x v="26"/>
    <x v="501"/>
  </r>
  <r>
    <n v="80094260"/>
    <x v="1"/>
    <x v="503"/>
    <m/>
    <s v="Mike Smith, John Paul Tremblay, Robb Wells"/>
    <x v="20"/>
    <x v="1"/>
    <x v="126"/>
    <s v="October 28, 2016"/>
    <x v="1"/>
    <x v="1"/>
    <x v="2"/>
    <x v="135"/>
    <x v="502"/>
  </r>
  <r>
    <n v="80123742"/>
    <x v="0"/>
    <x v="504"/>
    <s v="Benjamin Weill"/>
    <s v="Devi Couzigou, Mathis Crusson, Victor Le Blond, Sullivan Loyez, Pierre-FranÃ§ois Martin-Laval, Hugo Chalan-Marchio"/>
    <x v="17"/>
    <x v="1"/>
    <x v="126"/>
    <s v="October 28, 2016"/>
    <x v="1"/>
    <x v="1"/>
    <x v="59"/>
    <x v="30"/>
    <x v="503"/>
  </r>
  <r>
    <n v="81197399"/>
    <x v="1"/>
    <x v="505"/>
    <m/>
    <s v="Zhao Yiqin, Li Jiaqi, Li Geyang, Xu Mengyuan, Wu Shuangyi, Dong Yanlei, Vincent Wei"/>
    <x v="7"/>
    <x v="0"/>
    <x v="127"/>
    <s v="October 27, 2019"/>
    <x v="0"/>
    <x v="0"/>
    <x v="2"/>
    <x v="136"/>
    <x v="504"/>
  </r>
  <r>
    <n v="81000863"/>
    <x v="0"/>
    <x v="506"/>
    <s v="Scott Hussion, Seth Fuller"/>
    <s v="Neville Archambault, Amber Midthunder, Brytnee Ratledge, Hank Rogerson, Chelsea Edmundson, John-Paul Howard, Lora Martinez-Cunningham, Brianne Moncrief"/>
    <x v="2"/>
    <x v="2"/>
    <x v="128"/>
    <s v="October 27, 2018"/>
    <x v="9"/>
    <x v="1"/>
    <x v="48"/>
    <x v="14"/>
    <x v="505"/>
  </r>
  <r>
    <n v="70082255"/>
    <x v="0"/>
    <x v="507"/>
    <s v="Wilson Yip"/>
    <s v="Donnie Yen, Nicholas Tse, Shawn Yue, Dong Jie, Li Xiaoran, Yuen Wah, Chen Kuan Tai, Xing Yu, Vincent Sze, Tommy Yuen"/>
    <x v="35"/>
    <x v="2"/>
    <x v="128"/>
    <s v="October 27, 2018"/>
    <x v="15"/>
    <x v="1"/>
    <x v="1"/>
    <x v="44"/>
    <x v="506"/>
  </r>
  <r>
    <n v="80197912"/>
    <x v="1"/>
    <x v="508"/>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x v="3"/>
    <x v="129"/>
    <s v="October 27, 2017"/>
    <x v="3"/>
    <x v="4"/>
    <x v="2"/>
    <x v="137"/>
    <x v="507"/>
  </r>
  <r>
    <n v="80117454"/>
    <x v="0"/>
    <x v="509"/>
    <s v="Griffin Dunne"/>
    <s v="Joan Didion"/>
    <x v="2"/>
    <x v="3"/>
    <x v="129"/>
    <s v="October 27, 2017"/>
    <x v="3"/>
    <x v="4"/>
    <x v="13"/>
    <x v="13"/>
    <x v="508"/>
  </r>
  <r>
    <n v="80095197"/>
    <x v="0"/>
    <x v="510"/>
    <s v="Roger Gual"/>
    <s v="Paco LeÃ³n, Juana Acosta, Juan Pablo Raba, Alex BrendemÃ¼hl, Manuel MorÃ³n"/>
    <x v="3"/>
    <x v="1"/>
    <x v="130"/>
    <s v="October 27, 2016"/>
    <x v="1"/>
    <x v="1"/>
    <x v="18"/>
    <x v="40"/>
    <x v="509"/>
  </r>
  <r>
    <n v="80045783"/>
    <x v="0"/>
    <x v="511"/>
    <s v="J. Davis"/>
    <s v="Jay Duplass, Linas Phillips, Leonora Pitts, Adam Chernick, Davie-Blue, Suzanne Ford, Tobin Bell"/>
    <x v="2"/>
    <x v="4"/>
    <x v="131"/>
    <s v="October 27, 2015"/>
    <x v="5"/>
    <x v="7"/>
    <x v="45"/>
    <x v="25"/>
    <x v="510"/>
  </r>
  <r>
    <n v="81185502"/>
    <x v="1"/>
    <x v="512"/>
    <m/>
    <s v="Lai Kuan-lin, Zhao Jinmai, Wang Runze, Chai Wei, Wang Bowen"/>
    <x v="30"/>
    <x v="0"/>
    <x v="132"/>
    <s v="October 26, 2019"/>
    <x v="0"/>
    <x v="9"/>
    <x v="2"/>
    <x v="136"/>
    <x v="511"/>
  </r>
  <r>
    <n v="81123469"/>
    <x v="0"/>
    <x v="513"/>
    <s v="Rob Smat"/>
    <s v="Brad Leland, Jim O'Heir, Deanne Lauvin, Les Miles, Eric Nelsen, Fred Tolliver Jr, Tyler Perez, Sainty Nelsen"/>
    <x v="2"/>
    <x v="0"/>
    <x v="132"/>
    <s v="October 26, 2019"/>
    <x v="0"/>
    <x v="10"/>
    <x v="36"/>
    <x v="138"/>
    <x v="512"/>
  </r>
  <r>
    <n v="80211622"/>
    <x v="0"/>
    <x v="514"/>
    <s v="Tinge Krishnan"/>
    <s v="Michaela Coel, ArinzÃ© Kene, George MacKay, Ashley Thomas, Joe Dempsie, Ronke Adekoluejo, Luke Norris, Mya Lewis"/>
    <x v="7"/>
    <x v="2"/>
    <x v="133"/>
    <s v="October 26, 2018"/>
    <x v="9"/>
    <x v="1"/>
    <x v="26"/>
    <x v="120"/>
    <x v="513"/>
  </r>
  <r>
    <n v="80990221"/>
    <x v="0"/>
    <x v="515"/>
    <s v="Aleksey German"/>
    <s v="Milan Maric, Danila Kozlovsky, Helena Sujecka, Artur Beschastny, Anton Shagin, Svetlana Khodchenkova, Elena Lyadova, Piotr Gasowski, Eva Gerr, Hanna Sleszynska"/>
    <x v="100"/>
    <x v="2"/>
    <x v="133"/>
    <s v="October 26, 2018"/>
    <x v="9"/>
    <x v="8"/>
    <x v="31"/>
    <x v="40"/>
    <x v="514"/>
  </r>
  <r>
    <n v="80202352"/>
    <x v="0"/>
    <x v="516"/>
    <s v="Eric Zaragosa"/>
    <s v="Scott Adkins, Aaron McCusker, Vahldin Prelic, Lukas Loughran, Michelle Lehane, Alaa Seif, Milan Kovacevic, Arkie Reece, Vladimir Alenikov, Dominic Power"/>
    <x v="101"/>
    <x v="2"/>
    <x v="133"/>
    <s v="October 26, 2018"/>
    <x v="0"/>
    <x v="1"/>
    <x v="48"/>
    <x v="36"/>
    <x v="515"/>
  </r>
  <r>
    <n v="80235268"/>
    <x v="0"/>
    <x v="517"/>
    <s v="Sergio BarrejÃ³n"/>
    <s v="Luis Callejo, Juana Acosta, Carlo D'Ursi, Josean Bengoetxea, BÃ¡rbara Santa-Cruz, Maica Barroso, Adam Jezierski, Sergio Quintana"/>
    <x v="102"/>
    <x v="2"/>
    <x v="133"/>
    <s v="October 26, 2018"/>
    <x v="9"/>
    <x v="1"/>
    <x v="0"/>
    <x v="30"/>
    <x v="516"/>
  </r>
  <r>
    <n v="80992500"/>
    <x v="0"/>
    <x v="518"/>
    <m/>
    <m/>
    <x v="103"/>
    <x v="2"/>
    <x v="133"/>
    <s v="October 26, 2018"/>
    <x v="9"/>
    <x v="4"/>
    <x v="62"/>
    <x v="27"/>
    <x v="517"/>
  </r>
  <r>
    <n v="80241061"/>
    <x v="0"/>
    <x v="519"/>
    <s v="Sandi Tan"/>
    <m/>
    <x v="22"/>
    <x v="2"/>
    <x v="133"/>
    <s v="October 26, 2018"/>
    <x v="9"/>
    <x v="4"/>
    <x v="58"/>
    <x v="13"/>
    <x v="518"/>
  </r>
  <r>
    <n v="80185048"/>
    <x v="1"/>
    <x v="520"/>
    <m/>
    <m/>
    <x v="104"/>
    <x v="2"/>
    <x v="133"/>
    <s v="October 26, 2018"/>
    <x v="9"/>
    <x v="1"/>
    <x v="2"/>
    <x v="139"/>
    <x v="519"/>
  </r>
  <r>
    <n v="81025088"/>
    <x v="0"/>
    <x v="521"/>
    <s v="Vijay Yelakanti"/>
    <s v="Lakshmi Manchu, Aadarsh Balakrishna, Priyadarshi Pullikonda, Samrat Reddy, Shrikanth Iyyangar, Shrusti Dange"/>
    <x v="16"/>
    <x v="2"/>
    <x v="133"/>
    <s v="October 26, 2018"/>
    <x v="9"/>
    <x v="1"/>
    <x v="109"/>
    <x v="22"/>
    <x v="520"/>
  </r>
  <r>
    <n v="80173479"/>
    <x v="0"/>
    <x v="522"/>
    <s v="Katherine Dieckmann"/>
    <s v="Holly Hunter, Carrie Coon, Kim Coates, Shane Jacobsen, Andrene Ward-Hammond, Allene Quincy, Glenne Headly"/>
    <x v="2"/>
    <x v="3"/>
    <x v="134"/>
    <s v="October 26, 2017"/>
    <x v="1"/>
    <x v="5"/>
    <x v="60"/>
    <x v="15"/>
    <x v="521"/>
  </r>
  <r>
    <n v="80081372"/>
    <x v="0"/>
    <x v="523"/>
    <s v="Natalie Portman"/>
    <s v="Natalie Portman, Gilad Kahana, Amir Tessler, Moni Moshonov, Ohad Knoller, Makram Khoury, Neta Riskin, Alexander Peleg, Rotem Keinan, Tomer Kapon"/>
    <x v="58"/>
    <x v="0"/>
    <x v="135"/>
    <s v="October 25, 2019"/>
    <x v="5"/>
    <x v="8"/>
    <x v="13"/>
    <x v="40"/>
    <x v="522"/>
  </r>
  <r>
    <n v="81136744"/>
    <x v="0"/>
    <x v="524"/>
    <s v="John Murlowski"/>
    <s v="Joel Courtney, Calum Worthy, Andi Matichak, Katherine McNamara, Cam Gigandet, Mason McNulty, Terry Dale Parks, Vito Viscuso, Jennifer Pierce Mathus, Kevin Remington"/>
    <x v="2"/>
    <x v="0"/>
    <x v="135"/>
    <s v="October 25, 2019"/>
    <x v="0"/>
    <x v="4"/>
    <x v="1"/>
    <x v="140"/>
    <x v="523"/>
  </r>
  <r>
    <n v="80221210"/>
    <x v="1"/>
    <x v="525"/>
    <m/>
    <s v="Naruna Costa, Seu Jorge, Hermila Guedes, Lee Taylor, Danilo Grangheia, Wesley GuimarÃ£es, Pedro Wagner"/>
    <x v="27"/>
    <x v="0"/>
    <x v="135"/>
    <s v="October 25, 2019"/>
    <x v="0"/>
    <x v="1"/>
    <x v="2"/>
    <x v="55"/>
    <x v="524"/>
  </r>
  <r>
    <n v="81132444"/>
    <x v="0"/>
    <x v="526"/>
    <s v="Ozan AÃ§Ä±ktan"/>
    <s v="Nehir ErdoÄŸan, Tardu Flordun, Ä°lker Kaleli, Serkan Keskin, Esra Bezen Bilgin, AytaÃ§ UÅŸun, Cem Ã–zeren, Caner ArÃ§kan"/>
    <x v="32"/>
    <x v="0"/>
    <x v="135"/>
    <s v="October 25, 2019"/>
    <x v="4"/>
    <x v="1"/>
    <x v="20"/>
    <x v="22"/>
    <x v="525"/>
  </r>
  <r>
    <n v="80182014"/>
    <x v="0"/>
    <x v="527"/>
    <s v="Craig Brewer"/>
    <s v="Eddie Murphy, Wesley Snipes, Keegan-Michael Key, Mike Epps, Craig Robinson, Tituss Burgess, Da'Vine Joy Randolph, Kodi Smit-McPhee"/>
    <x v="2"/>
    <x v="0"/>
    <x v="135"/>
    <s v="October 25, 2019"/>
    <x v="0"/>
    <x v="5"/>
    <x v="105"/>
    <x v="32"/>
    <x v="526"/>
  </r>
  <r>
    <n v="81010786"/>
    <x v="1"/>
    <x v="528"/>
    <m/>
    <s v="Hugo Silva, Ãlvaro Cervantes, Miki EsparbÃ©, JesÃºs Castro, Sara SÃ¡lamo, Jorge UsÃ³n, Cayetana Cabezas, Pablo BÃ©jar, Marco CÃ¡ceres, Olivia DelcÃ¡n, Jorge Suquet, Daniel HolguÃ­n, JoaquÃ­n Galletero, Carolina Yuste, Ana FernÃ¡ndez"/>
    <x v="3"/>
    <x v="0"/>
    <x v="135"/>
    <s v="October 25, 2019"/>
    <x v="0"/>
    <x v="1"/>
    <x v="2"/>
    <x v="4"/>
    <x v="527"/>
  </r>
  <r>
    <n v="81078456"/>
    <x v="0"/>
    <x v="529"/>
    <s v="Billy Lyons"/>
    <m/>
    <x v="105"/>
    <x v="0"/>
    <x v="135"/>
    <s v="October 25, 2019"/>
    <x v="0"/>
    <x v="1"/>
    <x v="50"/>
    <x v="13"/>
    <x v="528"/>
  </r>
  <r>
    <n v="81105406"/>
    <x v="1"/>
    <x v="530"/>
    <m/>
    <s v="Jorge RomÃ¡n, Mauricio Paniagua, Carla Quevedo, Paloma Ker, Soledad Silveyra, Diego Cremonesi, Florencia Raggi, Gustavo GarzÃ³n, Yayo Guridi, FabiÃ¡n Arenillas, Nacho Gadano, BelÃ©n Chavanne"/>
    <x v="82"/>
    <x v="0"/>
    <x v="135"/>
    <s v="October 25, 2019"/>
    <x v="9"/>
    <x v="1"/>
    <x v="2"/>
    <x v="4"/>
    <x v="529"/>
  </r>
  <r>
    <n v="81121023"/>
    <x v="0"/>
    <x v="531"/>
    <s v="Michael Steed"/>
    <s v="Shah Rukh Khan, David Letterman"/>
    <x v="7"/>
    <x v="0"/>
    <x v="135"/>
    <s v="October 25, 2019"/>
    <x v="0"/>
    <x v="0"/>
    <x v="11"/>
    <x v="141"/>
    <x v="530"/>
  </r>
  <r>
    <n v="81061828"/>
    <x v="1"/>
    <x v="532"/>
    <m/>
    <s v="Artus, NoÃ©mie Honiat"/>
    <x v="17"/>
    <x v="0"/>
    <x v="135"/>
    <s v="October 25, 2019"/>
    <x v="0"/>
    <x v="4"/>
    <x v="2"/>
    <x v="104"/>
    <x v="531"/>
  </r>
  <r>
    <n v="81062582"/>
    <x v="1"/>
    <x v="533"/>
    <m/>
    <s v="La Terremoto de AlcorcÃ³n, Christian EscribÃ "/>
    <x v="3"/>
    <x v="0"/>
    <x v="135"/>
    <s v="October 25, 2019"/>
    <x v="0"/>
    <x v="0"/>
    <x v="2"/>
    <x v="52"/>
    <x v="532"/>
  </r>
  <r>
    <n v="81017316"/>
    <x v="1"/>
    <x v="534"/>
    <m/>
    <s v="Gaten Matarazzo"/>
    <x v="2"/>
    <x v="0"/>
    <x v="135"/>
    <s v="October 25, 2019"/>
    <x v="0"/>
    <x v="1"/>
    <x v="2"/>
    <x v="142"/>
    <x v="533"/>
  </r>
  <r>
    <n v="81018455"/>
    <x v="0"/>
    <x v="535"/>
    <s v="Zak Hilditch"/>
    <s v="Carmen Ejogo, Theo Rossi, Emma Greenwell, Apollonia Pratt, Debrianna Mansini, Bruce Davis"/>
    <x v="2"/>
    <x v="0"/>
    <x v="135"/>
    <s v="October 25, 2019"/>
    <x v="0"/>
    <x v="1"/>
    <x v="27"/>
    <x v="109"/>
    <x v="534"/>
  </r>
  <r>
    <n v="81110383"/>
    <x v="0"/>
    <x v="536"/>
    <s v="Michael Steiner"/>
    <s v="Inge Maux, NoÃ©mie Schmidt, Joel Basman, Sunnyi Melles, Udo Samel, Rachel Braunschweig, Oriana Schrage, Meytal Gal"/>
    <x v="84"/>
    <x v="0"/>
    <x v="135"/>
    <s v="October 25, 2019"/>
    <x v="9"/>
    <x v="1"/>
    <x v="1"/>
    <x v="30"/>
    <x v="535"/>
  </r>
  <r>
    <n v="81200228"/>
    <x v="1"/>
    <x v="537"/>
    <m/>
    <s v="Sean Xiao, Wang Yibo, Zoey Meng, Xuan Lu, Yu Bin, Wang Zhuocheng, Liu Haikuan, Zhu Zanjin, Wang Haoxuan, Ji Li"/>
    <x v="30"/>
    <x v="0"/>
    <x v="135"/>
    <s v="October 25, 2019"/>
    <x v="0"/>
    <x v="4"/>
    <x v="2"/>
    <x v="143"/>
    <x v="536"/>
  </r>
  <r>
    <n v="70218316"/>
    <x v="1"/>
    <x v="538"/>
    <m/>
    <s v="Antonio Banderas, Hugh Laurie, Mike Myers, Reese Witherspoon, Seth Rogen, Kristen Schaal, Dean Edwards"/>
    <x v="2"/>
    <x v="2"/>
    <x v="136"/>
    <s v="October 25, 2018"/>
    <x v="6"/>
    <x v="0"/>
    <x v="2"/>
    <x v="24"/>
    <x v="537"/>
  </r>
  <r>
    <n v="80995073"/>
    <x v="1"/>
    <x v="539"/>
    <m/>
    <s v="Varun Thakur, Anu Menon, Rahul Subramanian, Siddharth Dudeja, Supriya Joshi, Utsav Chakraborty, Saadiya Ali, Kavya Bector, Kumar Varun"/>
    <x v="7"/>
    <x v="2"/>
    <x v="136"/>
    <s v="October 25, 2018"/>
    <x v="9"/>
    <x v="4"/>
    <x v="2"/>
    <x v="93"/>
    <x v="538"/>
  </r>
  <r>
    <n v="81018183"/>
    <x v="0"/>
    <x v="540"/>
    <s v="Vlad Yudin"/>
    <s v="Ronnie Coleman"/>
    <x v="2"/>
    <x v="2"/>
    <x v="136"/>
    <s v="October 25, 2018"/>
    <x v="9"/>
    <x v="4"/>
    <x v="38"/>
    <x v="13"/>
    <x v="539"/>
  </r>
  <r>
    <n v="80219941"/>
    <x v="0"/>
    <x v="541"/>
    <s v="Paul Berczeller, Mark Radice"/>
    <m/>
    <x v="1"/>
    <x v="3"/>
    <x v="137"/>
    <s v="October 25, 2017"/>
    <x v="3"/>
    <x v="4"/>
    <x v="110"/>
    <x v="13"/>
    <x v="540"/>
  </r>
  <r>
    <n v="80064515"/>
    <x v="0"/>
    <x v="542"/>
    <s v="Quentin Tarantino"/>
    <s v="Samuel L. Jackson, Kurt Russell, Jennifer Jason Leigh, Walton Goggins, DemiÃ¡n Bichir, Tim Roth, Michael Madsen, Bruce Dern, James Parks, Dana Gourrier, Channing Tatum, ZoÃ« Bell"/>
    <x v="2"/>
    <x v="3"/>
    <x v="137"/>
    <s v="October 25, 2017"/>
    <x v="5"/>
    <x v="5"/>
    <x v="111"/>
    <x v="7"/>
    <x v="541"/>
  </r>
  <r>
    <n v="80062011"/>
    <x v="0"/>
    <x v="543"/>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x v="4"/>
    <x v="138"/>
    <s v="October 25, 2015"/>
    <x v="5"/>
    <x v="9"/>
    <x v="0"/>
    <x v="9"/>
    <x v="542"/>
  </r>
  <r>
    <n v="80197462"/>
    <x v="1"/>
    <x v="544"/>
    <m/>
    <s v="Colin Ford, Alyvia Alyn Lind, Sophie Simnett, Austin Crute, Cody Kearsley, JeantÃ© Godlock, Gregory Kasyan, Krysta Rodriguez, Matthew Broderick"/>
    <x v="2"/>
    <x v="0"/>
    <x v="139"/>
    <s v="October 24, 2019"/>
    <x v="0"/>
    <x v="1"/>
    <x v="2"/>
    <x v="144"/>
    <x v="543"/>
  </r>
  <r>
    <n v="81034741"/>
    <x v="0"/>
    <x v="545"/>
    <s v="Andrew Slater"/>
    <s v="Jakob Dylan, Ringo Starr, Michelle Phillips, Stephen Stills, Regina Spektor, Beck, Eric Clapton, Tom Petty, Jackson Browne, Norah Jones"/>
    <x v="2"/>
    <x v="0"/>
    <x v="139"/>
    <s v="October 24, 2019"/>
    <x v="0"/>
    <x v="8"/>
    <x v="56"/>
    <x v="64"/>
    <x v="544"/>
  </r>
  <r>
    <n v="81075461"/>
    <x v="0"/>
    <x v="546"/>
    <s v="Glen Goei, Gavin Yap"/>
    <s v="Nur Fazura, Remy Ishak, Hisyam Hamid, Shenty Feliziana, Nam Ron, Tony Eusoff, Wan Hanafi Su"/>
    <x v="106"/>
    <x v="0"/>
    <x v="139"/>
    <s v="October 24, 2019"/>
    <x v="0"/>
    <x v="4"/>
    <x v="41"/>
    <x v="19"/>
    <x v="545"/>
  </r>
  <r>
    <n v="80205231"/>
    <x v="0"/>
    <x v="547"/>
    <s v="S.S. Rajamouli"/>
    <s v="Prabhas, Rana Daggubati, Anushka Shetty, Tamannaah Bhatia, Sathyaraj, Nassar, Ramya Krishnan, Sudeep"/>
    <x v="16"/>
    <x v="2"/>
    <x v="140"/>
    <s v="October 24, 2018"/>
    <x v="5"/>
    <x v="4"/>
    <x v="89"/>
    <x v="8"/>
    <x v="546"/>
  </r>
  <r>
    <n v="80235864"/>
    <x v="1"/>
    <x v="548"/>
    <m/>
    <s v="Richard Madden, Keeley Hawes, Gina McKee, Sophie Rundle, Vincent Franklin, Pippa Haywood, Paul Ready, Tom Brooke, Nicholas Gleaves, Stuart Bowman"/>
    <x v="1"/>
    <x v="2"/>
    <x v="140"/>
    <s v="October 24, 2018"/>
    <x v="9"/>
    <x v="1"/>
    <x v="2"/>
    <x v="72"/>
    <x v="547"/>
  </r>
  <r>
    <n v="80158919"/>
    <x v="0"/>
    <x v="549"/>
    <s v="Brian Klein"/>
    <s v="Jack Whitehall"/>
    <x v="1"/>
    <x v="3"/>
    <x v="141"/>
    <s v="October 24, 2017"/>
    <x v="3"/>
    <x v="1"/>
    <x v="92"/>
    <x v="1"/>
    <x v="548"/>
  </r>
  <r>
    <n v="80135414"/>
    <x v="1"/>
    <x v="550"/>
    <m/>
    <s v="Morgan Spector, Alyssa Sutherland, Gus Birney, Danica Curcic, Okezie Morro, Luke Cosgrove, Darren Pettie, Russell Posner, Frances Conroy, Dan Butler, Isiah Whitlock Jr."/>
    <x v="2"/>
    <x v="3"/>
    <x v="141"/>
    <s v="October 24, 2017"/>
    <x v="3"/>
    <x v="1"/>
    <x v="2"/>
    <x v="145"/>
    <x v="549"/>
  </r>
  <r>
    <n v="70299286"/>
    <x v="0"/>
    <x v="551"/>
    <s v="Katy Chevigny, Ross Kauffman"/>
    <m/>
    <x v="2"/>
    <x v="6"/>
    <x v="142"/>
    <s v="October 24, 2014"/>
    <x v="4"/>
    <x v="7"/>
    <x v="0"/>
    <x v="13"/>
    <x v="550"/>
  </r>
  <r>
    <n v="70258566"/>
    <x v="1"/>
    <x v="552"/>
    <m/>
    <s v="Seth Rogen, Kiefer Sutherland, Will Arnett, Hugh Laurie, Will Ferrell, David Cross, Sean Bishop, Cody Cameron, Aron Warner"/>
    <x v="7"/>
    <x v="8"/>
    <x v="143"/>
    <s v="October 24, 2012"/>
    <x v="10"/>
    <x v="0"/>
    <x v="2"/>
    <x v="24"/>
    <x v="551"/>
  </r>
  <r>
    <n v="80017261"/>
    <x v="0"/>
    <x v="553"/>
    <s v="Sarik Andreasyan"/>
    <s v="Hayden Christensen, Adrien Brody, Jordana Brewster, Tory Kittles, Akon, Luis Da Silva Jr., Lance E. Nichols, Joe Chrest"/>
    <x v="107"/>
    <x v="0"/>
    <x v="144"/>
    <s v="October 23, 2019"/>
    <x v="4"/>
    <x v="5"/>
    <x v="7"/>
    <x v="51"/>
    <x v="552"/>
  </r>
  <r>
    <n v="81038022"/>
    <x v="1"/>
    <x v="554"/>
    <m/>
    <s v="David Chang, Seth Rogen, Chrissy Teigen, Lena Waithe, Kate McKinnon"/>
    <x v="2"/>
    <x v="0"/>
    <x v="144"/>
    <s v="October 23, 2019"/>
    <x v="0"/>
    <x v="1"/>
    <x v="2"/>
    <x v="18"/>
    <x v="553"/>
  </r>
  <r>
    <n v="80186796"/>
    <x v="0"/>
    <x v="555"/>
    <s v="Huw Cordey"/>
    <s v="Stephen Fry"/>
    <x v="2"/>
    <x v="0"/>
    <x v="144"/>
    <s v="October 23, 2019"/>
    <x v="0"/>
    <x v="0"/>
    <x v="78"/>
    <x v="13"/>
    <x v="554"/>
  </r>
  <r>
    <n v="81071891"/>
    <x v="0"/>
    <x v="556"/>
    <s v="Yuen Woo-ping"/>
    <s v="Zhang Jin, Dave Bautista, Michelle Yeoh, Tony Jaa, Liu Yan, Kevin Cheng, Chrissie Chow, Xing Yu"/>
    <x v="35"/>
    <x v="0"/>
    <x v="144"/>
    <s v="October 23, 2019"/>
    <x v="9"/>
    <x v="1"/>
    <x v="37"/>
    <x v="44"/>
    <x v="555"/>
  </r>
  <r>
    <n v="80224536"/>
    <x v="0"/>
    <x v="557"/>
    <s v="Steve Brill"/>
    <s v="Adam Sandler"/>
    <x v="2"/>
    <x v="2"/>
    <x v="145"/>
    <s v="October 23, 2018"/>
    <x v="9"/>
    <x v="1"/>
    <x v="104"/>
    <x v="1"/>
    <x v="556"/>
  </r>
  <r>
    <n v="81017545"/>
    <x v="1"/>
    <x v="558"/>
    <m/>
    <s v="Janine Chun-Ning Chang, Hans Zhang"/>
    <x v="30"/>
    <x v="2"/>
    <x v="145"/>
    <s v="October 23, 2018"/>
    <x v="9"/>
    <x v="4"/>
    <x v="2"/>
    <x v="42"/>
    <x v="557"/>
  </r>
  <r>
    <n v="80994444"/>
    <x v="0"/>
    <x v="559"/>
    <s v="Don Michael Paul"/>
    <s v="Zach McGowan, Pearl Thusi, Nathan Jones, Peter Mensah, Katy Louise Saunders, Mayling Ng, Howard Charles, Inge Beckmann"/>
    <x v="2"/>
    <x v="2"/>
    <x v="145"/>
    <s v="October 23, 2018"/>
    <x v="9"/>
    <x v="8"/>
    <x v="21"/>
    <x v="36"/>
    <x v="558"/>
  </r>
  <r>
    <n v="80017286"/>
    <x v="0"/>
    <x v="560"/>
    <s v="Noah Baumbach"/>
    <s v="Ben Stiller, Naomi Watts, Adam Driver, Amanda Seyfried, Charles Grodin, Adam Horovitz, Dree Hemingway, Brady Corbet, Maria Dizzia, Matthew Maher, Peter Yarrow, Dean Wareham"/>
    <x v="2"/>
    <x v="3"/>
    <x v="146"/>
    <s v="October 23, 2017"/>
    <x v="5"/>
    <x v="5"/>
    <x v="58"/>
    <x v="25"/>
    <x v="559"/>
  </r>
  <r>
    <n v="70295169"/>
    <x v="0"/>
    <x v="561"/>
    <s v="Jonathan Mostow"/>
    <s v="Sam Worthington, Odeya Rush, Amy Landecker, Allen Leech, VerÃ³nica Echegui"/>
    <x v="108"/>
    <x v="0"/>
    <x v="147"/>
    <s v="October 22, 2019"/>
    <x v="5"/>
    <x v="5"/>
    <x v="60"/>
    <x v="89"/>
    <x v="560"/>
  </r>
  <r>
    <n v="80039050"/>
    <x v="0"/>
    <x v="562"/>
    <s v="Brett Haley"/>
    <s v="Blythe Danner, Martin Starr, June Squibb, Rhea Perlman, Mary Kay Place, Malin Akerman, Sam Elliott, Aarti Mann, Mark Adair-Rios, Ashley Spillers"/>
    <x v="2"/>
    <x v="0"/>
    <x v="147"/>
    <s v="October 22, 2019"/>
    <x v="5"/>
    <x v="8"/>
    <x v="14"/>
    <x v="25"/>
    <x v="561"/>
  </r>
  <r>
    <n v="81027753"/>
    <x v="0"/>
    <x v="563"/>
    <s v="Gillian Robespierre"/>
    <s v="Jenny Slate"/>
    <x v="2"/>
    <x v="0"/>
    <x v="147"/>
    <s v="October 22, 2019"/>
    <x v="0"/>
    <x v="1"/>
    <x v="87"/>
    <x v="146"/>
    <x v="562"/>
  </r>
  <r>
    <n v="15815343"/>
    <x v="0"/>
    <x v="564"/>
    <s v="Tobe Hooper"/>
    <s v="Gunnar Hansen, Jim Siedow, Marilyn Burns, Edwin Neal, Paul A. Partain, Teri McMinn, William Vail, John Dugan, John Henry Faulk, Allen Danziger"/>
    <x v="2"/>
    <x v="0"/>
    <x v="147"/>
    <s v="October 22, 2019"/>
    <x v="28"/>
    <x v="5"/>
    <x v="66"/>
    <x v="147"/>
    <x v="563"/>
  </r>
  <r>
    <n v="70295176"/>
    <x v="0"/>
    <x v="565"/>
    <s v="Daniel Benmayor"/>
    <s v="Luciano Acuna Jr., Adam Rayner, Marie Avgeropoulos, Rafi Gavron, Taylor Lautner, Sam Medina, Amirah Vann, Johnny M. Wu, Josh Yadon, Christian Steel"/>
    <x v="2"/>
    <x v="0"/>
    <x v="147"/>
    <s v="October 22, 2019"/>
    <x v="5"/>
    <x v="8"/>
    <x v="1"/>
    <x v="43"/>
    <x v="564"/>
  </r>
  <r>
    <n v="81043190"/>
    <x v="0"/>
    <x v="566"/>
    <s v="Abu Bakr Shawky"/>
    <s v="Rady Gamal, Ahmed Abdelhafiz, Shahira Fahmy, Shehab Ibrahim, Mohamed Abd El Azim, Osama Abdullah, Khaled Raafat, Mohamed Qishta, Shoq Emara, Mahmoud Fares"/>
    <x v="109"/>
    <x v="0"/>
    <x v="147"/>
    <s v="October 22, 2019"/>
    <x v="9"/>
    <x v="4"/>
    <x v="58"/>
    <x v="23"/>
    <x v="565"/>
  </r>
  <r>
    <n v="80131240"/>
    <x v="0"/>
    <x v="567"/>
    <s v="Jedd Wider, Todd Wider"/>
    <s v="Lori Singer"/>
    <x v="2"/>
    <x v="2"/>
    <x v="148"/>
    <s v="October 22, 2018"/>
    <x v="1"/>
    <x v="0"/>
    <x v="43"/>
    <x v="13"/>
    <x v="566"/>
  </r>
  <r>
    <n v="70170182"/>
    <x v="0"/>
    <x v="568"/>
    <s v="Nagesh Kukunoor"/>
    <s v="John Abraham, Sonal Sehgal, Prateeksha Lonkar, Girish Karnad, Farida Jalal, Ashwin Chitale, Anaitha Nair, Vikram Inamdar, Vipin Bhali, Poonam Chitale, Nagesh Kukunoor"/>
    <x v="16"/>
    <x v="3"/>
    <x v="149"/>
    <s v="October 22, 2017"/>
    <x v="8"/>
    <x v="4"/>
    <x v="109"/>
    <x v="40"/>
    <x v="567"/>
  </r>
  <r>
    <n v="70082633"/>
    <x v="0"/>
    <x v="569"/>
    <s v="Priyadarshan"/>
    <s v="Akshay Kumar, Vidya Balan, Ameesha Patel, Shiney Ahuja, Paresh Rawal, Rajpal Yadav, Manoj Joshi, Asrani, Vikram Gokhale, Rasika Joshi"/>
    <x v="16"/>
    <x v="3"/>
    <x v="149"/>
    <s v="October 22, 2017"/>
    <x v="20"/>
    <x v="4"/>
    <x v="93"/>
    <x v="22"/>
    <x v="568"/>
  </r>
  <r>
    <n v="70049619"/>
    <x v="0"/>
    <x v="570"/>
    <s v="Raj Kanwar"/>
    <s v="Akshay Kumar, Katrina Kaif, Bipasha Basu, Bhagyashree, Shernaz Patel, Vivek Shaq, Mahesh Thakur, Ranjeet, Nina Kulkarni, Puneet Issar, Anju Mahendru, Manoj Joshi, Anil Kapoor"/>
    <x v="16"/>
    <x v="3"/>
    <x v="149"/>
    <s v="October 22, 2017"/>
    <x v="15"/>
    <x v="0"/>
    <x v="90"/>
    <x v="148"/>
    <x v="569"/>
  </r>
  <r>
    <n v="80211135"/>
    <x v="0"/>
    <x v="571"/>
    <s v="Pooja Bhatt"/>
    <s v="Himesh Reshammiya, Sara Loren, Amrita Singh, Gulshan Grover, Javed Sheikh, Adnan Shah, Natasha Sinha, Gaurav Chanana, Anupam Shyam"/>
    <x v="16"/>
    <x v="3"/>
    <x v="149"/>
    <s v="October 22, 2017"/>
    <x v="8"/>
    <x v="4"/>
    <x v="16"/>
    <x v="120"/>
    <x v="570"/>
  </r>
  <r>
    <n v="70109884"/>
    <x v="0"/>
    <x v="572"/>
    <s v="Satish Kaushik"/>
    <s v="Himesh Reshammiya, Urmila Matondkar, Shweta Kumar, Dino Morea, Raj Babbar, Danny Denzongpa, Gulshan Grover, Rohini Hattangadi, Asrani, Smita Bansal"/>
    <x v="16"/>
    <x v="3"/>
    <x v="149"/>
    <s v="October 22, 2017"/>
    <x v="19"/>
    <x v="4"/>
    <x v="79"/>
    <x v="148"/>
    <x v="571"/>
  </r>
  <r>
    <n v="70176967"/>
    <x v="0"/>
    <x v="573"/>
    <s v="Nikhil Advani"/>
    <s v="Rishi Kapoor, Dimple Kapadia, Akshay Kumar, Anushka Sharma, Tinnu Anand, Soni Razdan, Prem Chopra, Masood Akhtar, Jeneva Talwar, Suparna Marwah"/>
    <x v="16"/>
    <x v="3"/>
    <x v="149"/>
    <s v="October 22, 2017"/>
    <x v="10"/>
    <x v="0"/>
    <x v="88"/>
    <x v="117"/>
    <x v="572"/>
  </r>
  <r>
    <n v="70198040"/>
    <x v="0"/>
    <x v="574"/>
    <s v="Anees Bazmee"/>
    <s v="Salman Khan, Asin, Paresh Rawal, Mahesh Manjrekar, Anuradha Patel, Manoj Pahwa, Manoj Joshi, Puneet Issar, Sharat Saxena, Akhilendra Mishra, Zarine Khan, Arya Babbar"/>
    <x v="16"/>
    <x v="3"/>
    <x v="149"/>
    <s v="October 22, 2017"/>
    <x v="10"/>
    <x v="0"/>
    <x v="112"/>
    <x v="27"/>
    <x v="573"/>
  </r>
  <r>
    <n v="80038442"/>
    <x v="0"/>
    <x v="575"/>
    <s v="Andrew Bujalski"/>
    <s v="Guy Pearce, Cobie Smulders, Kevin Corrigan, Giovanni Ribisi, Anthony Michael Hall, Brooklyn Decker, Constance Zimmer, Tishuan Scott"/>
    <x v="2"/>
    <x v="4"/>
    <x v="150"/>
    <s v="October 22, 2015"/>
    <x v="5"/>
    <x v="5"/>
    <x v="83"/>
    <x v="149"/>
    <x v="574"/>
  </r>
  <r>
    <n v="80091310"/>
    <x v="0"/>
    <x v="576"/>
    <s v="Ben Wheatley"/>
    <s v="Sharlto Copley, Armie Hammer, Brie Larson, Cillian Murphy, Jack Reynor, Babou Ceesay, Enzo Cilenti, Sam Riley, Michael Smiley, Noah Taylor, Patrick Bergin, Mark Monero"/>
    <x v="1"/>
    <x v="0"/>
    <x v="151"/>
    <s v="October 21, 2019"/>
    <x v="1"/>
    <x v="5"/>
    <x v="60"/>
    <x v="29"/>
    <x v="575"/>
  </r>
  <r>
    <n v="70114484"/>
    <x v="0"/>
    <x v="577"/>
    <s v="Riri Riza"/>
    <s v="Cut Mini Theo, Ikranagara, Lukman Sardi, Ario Bayu, Tora Sudiro"/>
    <x v="29"/>
    <x v="2"/>
    <x v="152"/>
    <s v="October 21, 2018"/>
    <x v="19"/>
    <x v="0"/>
    <x v="65"/>
    <x v="150"/>
    <x v="576"/>
  </r>
  <r>
    <n v="80169350"/>
    <x v="1"/>
    <x v="578"/>
    <m/>
    <s v="Aenie Wong, Janelle Chin, Karena Teo, Goh Wee Ping, Sam Chong"/>
    <x v="7"/>
    <x v="3"/>
    <x v="153"/>
    <s v="October 21, 2017"/>
    <x v="2"/>
    <x v="4"/>
    <x v="2"/>
    <x v="55"/>
    <x v="577"/>
  </r>
  <r>
    <n v="80066079"/>
    <x v="1"/>
    <x v="579"/>
    <m/>
    <s v="David Gyasi, Christina Marie Moses, Chris Wood, Kristen Gutoskie, Claudia Black, George Young, Hanna Mangan Lawrence, Trevor St. John"/>
    <x v="2"/>
    <x v="1"/>
    <x v="154"/>
    <s v="October 21, 2016"/>
    <x v="1"/>
    <x v="4"/>
    <x v="2"/>
    <x v="151"/>
    <x v="578"/>
  </r>
  <r>
    <n v="80117443"/>
    <x v="0"/>
    <x v="580"/>
    <s v="Anthony Giordano"/>
    <s v="Joe Rogan"/>
    <x v="2"/>
    <x v="1"/>
    <x v="154"/>
    <s v="October 21, 2016"/>
    <x v="1"/>
    <x v="1"/>
    <x v="39"/>
    <x v="1"/>
    <x v="579"/>
  </r>
  <r>
    <n v="80010717"/>
    <x v="0"/>
    <x v="581"/>
    <s v="Wyatt Cenac"/>
    <s v="Wyatt Cenac"/>
    <x v="2"/>
    <x v="6"/>
    <x v="155"/>
    <s v="October 21, 2014"/>
    <x v="4"/>
    <x v="1"/>
    <x v="92"/>
    <x v="1"/>
    <x v="580"/>
  </r>
  <r>
    <n v="81020005"/>
    <x v="0"/>
    <x v="582"/>
    <s v="Joanna Lombardi, Bruno Ascenzo"/>
    <s v="Gisela Ponce de LeÃ³n, Karina JordÃ¡n, Jely ReÃ¡tegui, AndrÃ©s Salas, Christopher Von Uckermann, Carlos CarlÃ­n"/>
    <x v="110"/>
    <x v="2"/>
    <x v="156"/>
    <s v="October 20, 2018"/>
    <x v="9"/>
    <x v="1"/>
    <x v="54"/>
    <x v="27"/>
    <x v="581"/>
  </r>
  <r>
    <n v="81035748"/>
    <x v="0"/>
    <x v="583"/>
    <s v="David Batty"/>
    <s v="Selva Rasalingam, Mourad Zaoui, El Mahmoudi M'Barek, Abdelilah Wahbi, Abdelaziz N'Mila, Ait Youssef Youssef, David Harewood"/>
    <x v="111"/>
    <x v="2"/>
    <x v="156"/>
    <s v="October 20, 2018"/>
    <x v="4"/>
    <x v="4"/>
    <x v="113"/>
    <x v="152"/>
    <x v="582"/>
  </r>
  <r>
    <n v="80135164"/>
    <x v="0"/>
    <x v="584"/>
    <s v="Zak Hilditch"/>
    <s v="Thomas Jane, Molly Parker, Dylan Schmid, Kaitlyn Bernard, Bob Frazer, Brian d'Arcy James, Neal McDonough"/>
    <x v="2"/>
    <x v="3"/>
    <x v="157"/>
    <s v="October 20, 2017"/>
    <x v="3"/>
    <x v="1"/>
    <x v="43"/>
    <x v="76"/>
    <x v="583"/>
  </r>
  <r>
    <n v="70167128"/>
    <x v="0"/>
    <x v="585"/>
    <s v="Jennifer Siebel Newsom"/>
    <m/>
    <x v="2"/>
    <x v="3"/>
    <x v="157"/>
    <s v="October 20, 2017"/>
    <x v="10"/>
    <x v="7"/>
    <x v="0"/>
    <x v="13"/>
    <x v="584"/>
  </r>
  <r>
    <n v="80118101"/>
    <x v="0"/>
    <x v="586"/>
    <s v="Heidi Ewing, Rachel Grady"/>
    <m/>
    <x v="2"/>
    <x v="3"/>
    <x v="157"/>
    <s v="October 20, 2017"/>
    <x v="3"/>
    <x v="4"/>
    <x v="7"/>
    <x v="13"/>
    <x v="585"/>
  </r>
  <r>
    <n v="80184569"/>
    <x v="1"/>
    <x v="587"/>
    <m/>
    <s v="Kate del Castillo"/>
    <x v="2"/>
    <x v="3"/>
    <x v="157"/>
    <s v="October 20, 2017"/>
    <x v="3"/>
    <x v="1"/>
    <x v="2"/>
    <x v="139"/>
    <x v="586"/>
  </r>
  <r>
    <n v="80113669"/>
    <x v="0"/>
    <x v="588"/>
    <s v="Jeremy Rush"/>
    <s v="Frank Grillo, Caitlin Carmichael, Garret Dillahunt, Shea Whigham, Wendy Moniz, John Cenatiempo, Slaine"/>
    <x v="2"/>
    <x v="3"/>
    <x v="157"/>
    <s v="October 20, 2017"/>
    <x v="3"/>
    <x v="1"/>
    <x v="56"/>
    <x v="43"/>
    <x v="587"/>
  </r>
  <r>
    <n v="80222133"/>
    <x v="1"/>
    <x v="589"/>
    <m/>
    <s v="Timothy Balme"/>
    <x v="7"/>
    <x v="0"/>
    <x v="158"/>
    <s v="October 2, 2019"/>
    <x v="1"/>
    <x v="0"/>
    <x v="2"/>
    <x v="85"/>
    <x v="588"/>
  </r>
  <r>
    <n v="81029301"/>
    <x v="1"/>
    <x v="590"/>
    <m/>
    <s v="Charlie Brooks, Sue Johnston"/>
    <x v="1"/>
    <x v="0"/>
    <x v="158"/>
    <s v="October 2, 2019"/>
    <x v="2"/>
    <x v="1"/>
    <x v="2"/>
    <x v="41"/>
    <x v="589"/>
  </r>
  <r>
    <n v="81025218"/>
    <x v="1"/>
    <x v="591"/>
    <m/>
    <s v="Samantha Armstrong"/>
    <x v="7"/>
    <x v="0"/>
    <x v="158"/>
    <s v="October 2, 2019"/>
    <x v="5"/>
    <x v="4"/>
    <x v="2"/>
    <x v="104"/>
    <x v="590"/>
  </r>
  <r>
    <n v="81025251"/>
    <x v="1"/>
    <x v="592"/>
    <m/>
    <s v="Chris Bourke"/>
    <x v="71"/>
    <x v="0"/>
    <x v="158"/>
    <s v="October 2, 2019"/>
    <x v="3"/>
    <x v="1"/>
    <x v="2"/>
    <x v="139"/>
    <x v="591"/>
  </r>
  <r>
    <n v="80224490"/>
    <x v="1"/>
    <x v="593"/>
    <m/>
    <m/>
    <x v="7"/>
    <x v="0"/>
    <x v="158"/>
    <s v="October 2, 2019"/>
    <x v="3"/>
    <x v="1"/>
    <x v="2"/>
    <x v="153"/>
    <x v="592"/>
  </r>
  <r>
    <n v="81025309"/>
    <x v="1"/>
    <x v="594"/>
    <m/>
    <s v="Brit Eaton, Scott Glaves"/>
    <x v="2"/>
    <x v="0"/>
    <x v="158"/>
    <s v="October 2, 2019"/>
    <x v="7"/>
    <x v="4"/>
    <x v="2"/>
    <x v="85"/>
    <x v="593"/>
  </r>
  <r>
    <n v="81025263"/>
    <x v="1"/>
    <x v="595"/>
    <m/>
    <s v="Jill Halfpenny"/>
    <x v="1"/>
    <x v="0"/>
    <x v="158"/>
    <s v="October 2, 2019"/>
    <x v="1"/>
    <x v="4"/>
    <x v="2"/>
    <x v="41"/>
    <x v="594"/>
  </r>
  <r>
    <n v="81025361"/>
    <x v="1"/>
    <x v="596"/>
    <m/>
    <s v="Jo Brand"/>
    <x v="1"/>
    <x v="0"/>
    <x v="158"/>
    <s v="October 2, 2019"/>
    <x v="3"/>
    <x v="4"/>
    <x v="2"/>
    <x v="87"/>
    <x v="595"/>
  </r>
  <r>
    <n v="81025317"/>
    <x v="1"/>
    <x v="597"/>
    <m/>
    <m/>
    <x v="20"/>
    <x v="0"/>
    <x v="158"/>
    <s v="October 2, 2019"/>
    <x v="4"/>
    <x v="0"/>
    <x v="2"/>
    <x v="85"/>
    <x v="596"/>
  </r>
  <r>
    <n v="80209609"/>
    <x v="1"/>
    <x v="598"/>
    <m/>
    <m/>
    <x v="2"/>
    <x v="0"/>
    <x v="158"/>
    <s v="October 2, 2019"/>
    <x v="0"/>
    <x v="1"/>
    <x v="2"/>
    <x v="18"/>
    <x v="597"/>
  </r>
  <r>
    <n v="81094801"/>
    <x v="0"/>
    <x v="599"/>
    <s v="Luis Javier Henaine"/>
    <s v="Cassandra Ciangherotti, Gabriela de la Garza, IrÃ¡n Castillo, Sophie Alexander-Katz, Flor Eduarda Gurrola, Mariana Cabrera, Juan Pablo Medina, Pablo Cruz Guerrero, Diana Bovio, AndrÃ©s Almeida"/>
    <x v="36"/>
    <x v="0"/>
    <x v="158"/>
    <s v="October 2, 2019"/>
    <x v="0"/>
    <x v="1"/>
    <x v="13"/>
    <x v="27"/>
    <x v="598"/>
  </r>
  <r>
    <n v="81191195"/>
    <x v="0"/>
    <x v="600"/>
    <s v="Anand Kamalakar"/>
    <m/>
    <x v="2"/>
    <x v="0"/>
    <x v="158"/>
    <s v="October 2, 2019"/>
    <x v="9"/>
    <x v="0"/>
    <x v="74"/>
    <x v="13"/>
    <x v="599"/>
  </r>
  <r>
    <n v="80218973"/>
    <x v="0"/>
    <x v="601"/>
    <s v="Don Michael Paul"/>
    <s v="Zach McGowan, Danny Glover, Frederick Koehler, Danny Trejo, Christine Marzano, Cassie Clare, Yennis Cheung, Lucy Aarden"/>
    <x v="112"/>
    <x v="2"/>
    <x v="159"/>
    <s v="October 2, 2018"/>
    <x v="3"/>
    <x v="5"/>
    <x v="42"/>
    <x v="43"/>
    <x v="600"/>
  </r>
  <r>
    <n v="80235999"/>
    <x v="0"/>
    <x v="602"/>
    <s v="Eric Idle, Aubrey Powell"/>
    <s v="Russell Brand, Billy Connolly, Tim Curry, Eric Idle, Eddie Izzard, Jane Leeves, Jim Piddock, Tracey Ullman, Sophie Winkleman"/>
    <x v="2"/>
    <x v="2"/>
    <x v="159"/>
    <s v="October 2, 2018"/>
    <x v="7"/>
    <x v="1"/>
    <x v="59"/>
    <x v="154"/>
    <x v="601"/>
  </r>
  <r>
    <n v="80215419"/>
    <x v="0"/>
    <x v="603"/>
    <s v="Anthony Giordano"/>
    <s v="Joe Rogan"/>
    <x v="7"/>
    <x v="2"/>
    <x v="159"/>
    <s v="October 2, 2018"/>
    <x v="9"/>
    <x v="1"/>
    <x v="39"/>
    <x v="1"/>
    <x v="602"/>
  </r>
  <r>
    <n v="80236359"/>
    <x v="1"/>
    <x v="604"/>
    <m/>
    <s v="Hugh Bonneville, Graham Chapman, John Cleese, Terry Gilliam, Eric Idle, Terry Jones, Michael Palin"/>
    <x v="1"/>
    <x v="2"/>
    <x v="159"/>
    <s v="October 2, 2018"/>
    <x v="4"/>
    <x v="4"/>
    <x v="2"/>
    <x v="155"/>
    <x v="603"/>
  </r>
  <r>
    <n v="70118860"/>
    <x v="0"/>
    <x v="605"/>
    <s v="Will Yapp"/>
    <s v="Graham Chapman, Eric Idle, Terry Jones, Michael Palin, Terry Gilliam, John Cleese"/>
    <x v="7"/>
    <x v="2"/>
    <x v="159"/>
    <s v="October 2, 2018"/>
    <x v="19"/>
    <x v="1"/>
    <x v="114"/>
    <x v="13"/>
    <x v="604"/>
  </r>
  <r>
    <n v="80017240"/>
    <x v="0"/>
    <x v="606"/>
    <s v="Eric Idle"/>
    <s v="John Cleese, Terry Gilliam, Eric Idle, Terry Jones, Michael Palin"/>
    <x v="1"/>
    <x v="2"/>
    <x v="159"/>
    <s v="October 2, 2018"/>
    <x v="4"/>
    <x v="1"/>
    <x v="79"/>
    <x v="3"/>
    <x v="605"/>
  </r>
  <r>
    <n v="70118859"/>
    <x v="0"/>
    <x v="607"/>
    <s v="Will Yapp"/>
    <s v="Graham Chapman, Eric Idle, Terry Jones, Michael Palin, Terry Gilliam, John Cleese"/>
    <x v="1"/>
    <x v="2"/>
    <x v="159"/>
    <s v="October 2, 2018"/>
    <x v="12"/>
    <x v="4"/>
    <x v="115"/>
    <x v="156"/>
    <x v="606"/>
  </r>
  <r>
    <n v="80236356"/>
    <x v="0"/>
    <x v="608"/>
    <m/>
    <s v="Robert Klein, John Cleese, Terry Gilliam, Eric Idle, Terry Jones, Michael Palin, Graham Chapman, Eddie Izzard"/>
    <x v="2"/>
    <x v="2"/>
    <x v="159"/>
    <s v="October 2, 2018"/>
    <x v="33"/>
    <x v="1"/>
    <x v="8"/>
    <x v="156"/>
    <x v="607"/>
  </r>
  <r>
    <n v="80236778"/>
    <x v="0"/>
    <x v="609"/>
    <s v="Terry Hughes, Ian MacNaughton"/>
    <s v="Graham Chapman, John Cleese, Terry Gilliam, Eric Idle, Terry Jones, Michael Palin, Neil Innes, Carol Cleveland"/>
    <x v="25"/>
    <x v="2"/>
    <x v="159"/>
    <s v="October 2, 2018"/>
    <x v="14"/>
    <x v="5"/>
    <x v="17"/>
    <x v="3"/>
    <x v="608"/>
  </r>
  <r>
    <n v="80236470"/>
    <x v="0"/>
    <x v="610"/>
    <s v="Roger Graef, James Rogan"/>
    <s v="John Cleese, Terry Gilliam, Eric Idle, Terry Jones, Michael Palin, Mike Myers, Graham Chapman, Stephen Hawking"/>
    <x v="1"/>
    <x v="2"/>
    <x v="159"/>
    <s v="October 2, 2018"/>
    <x v="4"/>
    <x v="1"/>
    <x v="1"/>
    <x v="13"/>
    <x v="609"/>
  </r>
  <r>
    <n v="70213237"/>
    <x v="1"/>
    <x v="611"/>
    <m/>
    <s v="Graham Chapman, Eric Idle, John Cleese, Michael Palin, Terry Gilliam, Terry Jones"/>
    <x v="1"/>
    <x v="2"/>
    <x v="159"/>
    <s v="October 2, 2018"/>
    <x v="6"/>
    <x v="7"/>
    <x v="2"/>
    <x v="126"/>
    <x v="610"/>
  </r>
  <r>
    <n v="80236357"/>
    <x v="1"/>
    <x v="612"/>
    <m/>
    <s v="Graham Chapman, John Cleese, Eric Idle, Terry Jones, Michael Palin, Connie Booth"/>
    <x v="113"/>
    <x v="2"/>
    <x v="159"/>
    <s v="October 2, 2018"/>
    <x v="34"/>
    <x v="4"/>
    <x v="2"/>
    <x v="135"/>
    <x v="611"/>
  </r>
  <r>
    <n v="699257"/>
    <x v="0"/>
    <x v="613"/>
    <s v="Terry Jones"/>
    <s v="Graham Chapman, John Cleese, Terry Gilliam, Eric Idle, Terry Jones, Michael Palin, Terence Bayler, Carol Cleveland"/>
    <x v="1"/>
    <x v="2"/>
    <x v="159"/>
    <s v="October 2, 2018"/>
    <x v="35"/>
    <x v="5"/>
    <x v="1"/>
    <x v="106"/>
    <x v="612"/>
  </r>
  <r>
    <n v="80237311"/>
    <x v="1"/>
    <x v="614"/>
    <m/>
    <s v="John Cleese, Terry Gilliam, Terry Jones, Graham Chapman, Michael Palin, Eric Idle"/>
    <x v="2"/>
    <x v="2"/>
    <x v="159"/>
    <s v="October 2, 2018"/>
    <x v="16"/>
    <x v="1"/>
    <x v="2"/>
    <x v="157"/>
    <x v="613"/>
  </r>
  <r>
    <n v="80236574"/>
    <x v="0"/>
    <x v="615"/>
    <s v="Ian MacNaughton"/>
    <s v="Steve Martin, John Cleese, Graham Chapman, Terry Gilliam, Eric Idle, Terry Jones, Michael Palin, Carol Cleveland, Connie Booth"/>
    <x v="1"/>
    <x v="2"/>
    <x v="159"/>
    <s v="October 2, 2018"/>
    <x v="29"/>
    <x v="4"/>
    <x v="46"/>
    <x v="3"/>
    <x v="614"/>
  </r>
  <r>
    <n v="80988048"/>
    <x v="0"/>
    <x v="616"/>
    <s v="Albert Sharpe"/>
    <m/>
    <x v="2"/>
    <x v="2"/>
    <x v="159"/>
    <s v="October 2, 2018"/>
    <x v="2"/>
    <x v="1"/>
    <x v="5"/>
    <x v="13"/>
    <x v="615"/>
  </r>
  <r>
    <n v="80039069"/>
    <x v="0"/>
    <x v="617"/>
    <s v="Leslye Headland"/>
    <s v="Jason Sudeikis, Alison Brie, Adam Scott, Jason Mantzoukas, Natasha Lyonne, Adam Brody, Amanda Peet"/>
    <x v="2"/>
    <x v="3"/>
    <x v="160"/>
    <s v="October 2, 2017"/>
    <x v="5"/>
    <x v="5"/>
    <x v="64"/>
    <x v="25"/>
    <x v="616"/>
  </r>
  <r>
    <n v="80046779"/>
    <x v="0"/>
    <x v="618"/>
    <s v="Jay Karas"/>
    <s v="Anjelah Johnson-Reyes"/>
    <x v="2"/>
    <x v="4"/>
    <x v="161"/>
    <s v="October 2, 2015"/>
    <x v="5"/>
    <x v="4"/>
    <x v="39"/>
    <x v="1"/>
    <x v="617"/>
  </r>
  <r>
    <n v="80995687"/>
    <x v="0"/>
    <x v="619"/>
    <s v="Prakash Satam"/>
    <m/>
    <x v="7"/>
    <x v="0"/>
    <x v="162"/>
    <s v="October 19, 2019"/>
    <x v="0"/>
    <x v="3"/>
    <x v="106"/>
    <x v="0"/>
    <x v="618"/>
  </r>
  <r>
    <n v="60001650"/>
    <x v="0"/>
    <x v="620"/>
    <s v="Barry Sonnenfeld"/>
    <s v="Tommy Lee Jones, Will Smith, Linda Fiorentino, Vincent D'Onofrio, Rip Torn, Tony Shalhoub, Siobhan Fallon Hogan, Mike Nussbaum, Jon Gries, Sergio CalderÃ³n"/>
    <x v="2"/>
    <x v="0"/>
    <x v="162"/>
    <s v="October 19, 2019"/>
    <x v="18"/>
    <x v="8"/>
    <x v="13"/>
    <x v="158"/>
    <x v="619"/>
  </r>
  <r>
    <n v="81172848"/>
    <x v="0"/>
    <x v="621"/>
    <s v="Omoni Oboli"/>
    <s v="Omoni Oboli, Funke Akindele, Yul Edochie, Abayomi Alvin, Adebukola Oladipupo, Sharon Ooja, Eucharia-Anunobi Ekwu, Harriet Akinola, Michelle Dede"/>
    <x v="41"/>
    <x v="0"/>
    <x v="162"/>
    <s v="October 19, 2019"/>
    <x v="9"/>
    <x v="4"/>
    <x v="41"/>
    <x v="30"/>
    <x v="620"/>
  </r>
  <r>
    <n v="81034575"/>
    <x v="0"/>
    <x v="622"/>
    <s v="Thomas Vinterberg"/>
    <s v="Matthias Schoenaerts, LÃ©a Seydoux, Colin Firth, Peter Simonischek, August Diehl, Max von Sydow, Bjarne Henriksen, Magnus Millang, Artemiy Spiridonov"/>
    <x v="114"/>
    <x v="0"/>
    <x v="162"/>
    <s v="October 19, 2019"/>
    <x v="9"/>
    <x v="8"/>
    <x v="105"/>
    <x v="22"/>
    <x v="621"/>
  </r>
  <r>
    <n v="81025800"/>
    <x v="1"/>
    <x v="623"/>
    <m/>
    <s v="Junchen Guo, Yi Ning Sun, Yi Qin Zhao, Mu Xuan Cheng, Li Ma, Mo Zhou"/>
    <x v="2"/>
    <x v="2"/>
    <x v="163"/>
    <s v="October 19, 2018"/>
    <x v="9"/>
    <x v="4"/>
    <x v="2"/>
    <x v="17"/>
    <x v="622"/>
  </r>
  <r>
    <n v="81003997"/>
    <x v="1"/>
    <x v="624"/>
    <m/>
    <s v="Shalin Naik, Renee Lim, Sandro Demaio"/>
    <x v="71"/>
    <x v="2"/>
    <x v="163"/>
    <s v="October 19, 2018"/>
    <x v="3"/>
    <x v="0"/>
    <x v="2"/>
    <x v="159"/>
    <x v="623"/>
  </r>
  <r>
    <n v="80207486"/>
    <x v="1"/>
    <x v="625"/>
    <m/>
    <s v="Sam Ashe Arnold, Cole Sand, Brianna Reed, Brittany Garms, Alison Becker, Larry Bates, Tiffany Espensen, Rachel Gage, Matt Battaglia, Affion Crockett"/>
    <x v="2"/>
    <x v="2"/>
    <x v="163"/>
    <s v="October 19, 2018"/>
    <x v="9"/>
    <x v="0"/>
    <x v="2"/>
    <x v="24"/>
    <x v="624"/>
  </r>
  <r>
    <n v="80226951"/>
    <x v="0"/>
    <x v="626"/>
    <s v="Marcos Bucay"/>
    <s v="JoaquÃ­n Ferreira, Marcela Ãlvarez, BenjamÃ­n Alfonso, Emilia Claudeville, Mauricio Llera, Sol Gaschetto, MartÃ­n Seefeld, MartÃ­n Rocco, Gonzalo VIzÃ¡n"/>
    <x v="115"/>
    <x v="2"/>
    <x v="163"/>
    <s v="October 19, 2018"/>
    <x v="9"/>
    <x v="1"/>
    <x v="116"/>
    <x v="86"/>
    <x v="625"/>
  </r>
  <r>
    <n v="80216677"/>
    <x v="0"/>
    <x v="627"/>
    <m/>
    <s v="Derren Brown"/>
    <x v="7"/>
    <x v="2"/>
    <x v="163"/>
    <s v="October 19, 2018"/>
    <x v="9"/>
    <x v="1"/>
    <x v="117"/>
    <x v="86"/>
    <x v="626"/>
  </r>
  <r>
    <n v="80232279"/>
    <x v="0"/>
    <x v="628"/>
    <s v="Peter Lepeniotis"/>
    <s v="Becky G., Josh Peck, Tara Strong, Olivia Holt, David Koechner, Jeff Dunham, Patrick Stump, Nash Grier, Madison De La Garza, George Lopez"/>
    <x v="116"/>
    <x v="2"/>
    <x v="163"/>
    <s v="October 19, 2018"/>
    <x v="9"/>
    <x v="10"/>
    <x v="27"/>
    <x v="0"/>
    <x v="627"/>
  </r>
  <r>
    <n v="80239666"/>
    <x v="0"/>
    <x v="629"/>
    <s v="Kim Jee-woon"/>
    <s v="Gang Dong-won, Han Hyo-joo, Jung Woo-sung, Kim Mu-yeol, Han Ye-ri, Choi Min-ho, Shin Eun-soo, Kim Beop-rae, Lee Dong-ha, Jung Won-joong, Choi Jin-ho"/>
    <x v="23"/>
    <x v="2"/>
    <x v="163"/>
    <s v="October 19, 2018"/>
    <x v="9"/>
    <x v="1"/>
    <x v="88"/>
    <x v="50"/>
    <x v="628"/>
  </r>
  <r>
    <n v="81011973"/>
    <x v="0"/>
    <x v="630"/>
    <s v="Rajesh Touchriver"/>
    <s v="Siddique, Anjali Patil, Lakshmi Menon, Nina Kurup, Rathna Shekar Reddy, Anoop Aravindan"/>
    <x v="16"/>
    <x v="2"/>
    <x v="163"/>
    <s v="October 19, 2018"/>
    <x v="2"/>
    <x v="1"/>
    <x v="30"/>
    <x v="40"/>
    <x v="629"/>
  </r>
  <r>
    <n v="81031037"/>
    <x v="0"/>
    <x v="631"/>
    <m/>
    <s v="Nadia Ramlee, Chio Su-Ping, Jeremy Linn, Marlon Dance-Hooi"/>
    <x v="7"/>
    <x v="2"/>
    <x v="163"/>
    <s v="October 19, 2018"/>
    <x v="9"/>
    <x v="6"/>
    <x v="118"/>
    <x v="86"/>
    <x v="630"/>
  </r>
  <r>
    <n v="80144152"/>
    <x v="0"/>
    <x v="632"/>
    <s v="David Lam"/>
    <s v="Louis Koo, Julian Cheung, Vic Chou, Ada Choi, Bowie Lam, Dada Chan, Janelle Sing, Lo Hoi-pang"/>
    <x v="35"/>
    <x v="2"/>
    <x v="163"/>
    <s v="October 19, 2018"/>
    <x v="1"/>
    <x v="1"/>
    <x v="7"/>
    <x v="44"/>
    <x v="631"/>
  </r>
  <r>
    <n v="81035749"/>
    <x v="0"/>
    <x v="633"/>
    <s v="David Batty"/>
    <s v="Selva Rasalingam, Karima Gouit, Mourad Zaoui, El Mahmoudi M'Barek, Abdelilah Wahbi, Abdelaziz N'Mila, Ait Youssef Youssef, Mohamed El Korchi, Ramdane Aala"/>
    <x v="117"/>
    <x v="2"/>
    <x v="163"/>
    <s v="October 19, 2018"/>
    <x v="5"/>
    <x v="4"/>
    <x v="119"/>
    <x v="152"/>
    <x v="632"/>
  </r>
  <r>
    <n v="81035750"/>
    <x v="0"/>
    <x v="634"/>
    <s v="David Batty"/>
    <s v="Selva Rasalingam, Mourad Zaoui, El Mahmoudi M'Barek, Abdelilah Wahbi, Abdelaziz N'Mila, Ait Youssef Youssef"/>
    <x v="7"/>
    <x v="2"/>
    <x v="163"/>
    <s v="October 19, 2018"/>
    <x v="5"/>
    <x v="4"/>
    <x v="86"/>
    <x v="152"/>
    <x v="633"/>
  </r>
  <r>
    <n v="81035751"/>
    <x v="0"/>
    <x v="635"/>
    <s v="David Batty"/>
    <s v="Selva Rasalingam, Mourad Zaoui, Karima Gouit, El Mahmoudi M'Barek, Abdelilah Wahbi, Ait Youssef Youssef, Ramdane Aala, Mohamed El Korchi"/>
    <x v="7"/>
    <x v="2"/>
    <x v="163"/>
    <s v="October 19, 2018"/>
    <x v="4"/>
    <x v="4"/>
    <x v="120"/>
    <x v="152"/>
    <x v="634"/>
  </r>
  <r>
    <n v="80148162"/>
    <x v="0"/>
    <x v="636"/>
    <s v="Timo Tjahjanto"/>
    <s v="Joe Taslim, Iko Uwais, Asha Kenyeri Bermudez, Sunny Pang, Salvita Decorte, Abimana Aryasatya, Zack Lee, Dimas Anggara, Julie Estelle, Dian Sastrowardoyo"/>
    <x v="118"/>
    <x v="2"/>
    <x v="163"/>
    <s v="October 19, 2018"/>
    <x v="9"/>
    <x v="1"/>
    <x v="63"/>
    <x v="44"/>
    <x v="635"/>
  </r>
  <r>
    <n v="80211465"/>
    <x v="1"/>
    <x v="637"/>
    <m/>
    <s v="Toni Collette, Steven Mackintosh, Zawe Ashton, Joe Hurst, Emma D'Arcy, Celeste Dring, William Ash, Royce Pierreson, Jeremy Swift, Anastasia Hille, Isis Hainsworth, Sophie Okonedo"/>
    <x v="1"/>
    <x v="2"/>
    <x v="163"/>
    <s v="October 19, 2018"/>
    <x v="9"/>
    <x v="1"/>
    <x v="2"/>
    <x v="160"/>
    <x v="636"/>
  </r>
  <r>
    <n v="80171705"/>
    <x v="0"/>
    <x v="638"/>
    <s v="Reem Kherici"/>
    <s v="Reem Kherici, Nicolas Duvauchelle, Julia Piaton, Sylvie Testud, FranÃ§ois-Xavier Demaison, Chantal Lauby, Lionnel Astier, Ãˆve Saint-Louis, Victoria Monfort, Amelie Fonlupt"/>
    <x v="17"/>
    <x v="3"/>
    <x v="164"/>
    <s v="October 19, 2017"/>
    <x v="3"/>
    <x v="1"/>
    <x v="1"/>
    <x v="27"/>
    <x v="637"/>
  </r>
  <r>
    <n v="81172729"/>
    <x v="0"/>
    <x v="639"/>
    <s v="Adze Ugah"/>
    <s v="Ayo Makun, Adesua Etomi, Richard Mofe-Damijo, Mercy Johnson, Falz, Tuface Idibia, Thenjiwe Moseley, Motlatsi Mafatshe, Celeste Ntuli, Miguel A. NÃºÃ±ez Jr."/>
    <x v="119"/>
    <x v="0"/>
    <x v="165"/>
    <s v="October 18, 2019"/>
    <x v="3"/>
    <x v="4"/>
    <x v="62"/>
    <x v="27"/>
    <x v="638"/>
  </r>
  <r>
    <n v="81172895"/>
    <x v="0"/>
    <x v="640"/>
    <s v="Steve Gukas"/>
    <s v="Bimbo Akintola, Somkele Iyamah, Danny Glover, Gideon Okeke, Seun Kentebe, Keppy Ekpenyong, Zara Udofia Ejoh, Bimbo Manuel, Patrick Diabuah, Tina Mba, Alastair Mackenzie, Tim Reid"/>
    <x v="41"/>
    <x v="0"/>
    <x v="165"/>
    <s v="October 18, 2019"/>
    <x v="1"/>
    <x v="4"/>
    <x v="63"/>
    <x v="22"/>
    <x v="639"/>
  </r>
  <r>
    <n v="80206910"/>
    <x v="0"/>
    <x v="641"/>
    <s v="CiarÃ¡n Foy"/>
    <s v="Charlie Shotwell, Lili Taylor, Kelly Reilly, Max Martini, Sadie Sink, Deneen Tyler, Katia Gomez"/>
    <x v="2"/>
    <x v="0"/>
    <x v="165"/>
    <s v="October 18, 2019"/>
    <x v="0"/>
    <x v="1"/>
    <x v="13"/>
    <x v="34"/>
    <x v="640"/>
  </r>
  <r>
    <n v="81172905"/>
    <x v="0"/>
    <x v="642"/>
    <s v="Frank Rajah Arase"/>
    <s v="Sam Dede, Bimbo Manuel, Okawa Shaznay, Shan George, Austin Enabulele, Precious Udoh"/>
    <x v="7"/>
    <x v="0"/>
    <x v="165"/>
    <s v="October 18, 2019"/>
    <x v="9"/>
    <x v="4"/>
    <x v="3"/>
    <x v="40"/>
    <x v="641"/>
  </r>
  <r>
    <n v="80217627"/>
    <x v="1"/>
    <x v="643"/>
    <m/>
    <m/>
    <x v="1"/>
    <x v="0"/>
    <x v="165"/>
    <s v="October 18, 2019"/>
    <x v="0"/>
    <x v="0"/>
    <x v="2"/>
    <x v="87"/>
    <x v="642"/>
  </r>
  <r>
    <n v="80178724"/>
    <x v="1"/>
    <x v="644"/>
    <m/>
    <s v="Paul Rudd, Aisling Bea, Desmin Borges, ZoÃ« Chao, Karen Pittman"/>
    <x v="2"/>
    <x v="0"/>
    <x v="165"/>
    <s v="October 18, 2019"/>
    <x v="0"/>
    <x v="1"/>
    <x v="2"/>
    <x v="63"/>
    <x v="643"/>
  </r>
  <r>
    <n v="81132442"/>
    <x v="0"/>
    <x v="645"/>
    <s v="YÄ±lmaz ErdoÄŸan"/>
    <s v="Aylin Kontante, BÃ¼lent Emrah Parlak, BÃ¼ÅŸra Pekin, Ã‡aÄŸlar Ã‡orumlu, Fatih Artman, Gupse Ã–zay, Serkan Keskin, Åžebnem Bozoklu"/>
    <x v="32"/>
    <x v="0"/>
    <x v="165"/>
    <s v="October 18, 2019"/>
    <x v="3"/>
    <x v="4"/>
    <x v="7"/>
    <x v="27"/>
    <x v="644"/>
  </r>
  <r>
    <n v="81020066"/>
    <x v="1"/>
    <x v="646"/>
    <m/>
    <s v="Samriddhi Shukla, Nishka Raheja, Arannya Kaur, Shanoor Mirza, Rajesh Kava"/>
    <x v="16"/>
    <x v="0"/>
    <x v="165"/>
    <s v="October 18, 2019"/>
    <x v="0"/>
    <x v="6"/>
    <x v="2"/>
    <x v="24"/>
    <x v="645"/>
  </r>
  <r>
    <n v="81193245"/>
    <x v="1"/>
    <x v="647"/>
    <m/>
    <s v="Kim Jae-ha, Kwon Ji-hye, Lee Bo-hee, Um Sang-hyun, Jung Yoon-jung, Kim Bo-min, Hong So-young, Hong Bum-ki, Ahn Jang-hyuk"/>
    <x v="7"/>
    <x v="0"/>
    <x v="165"/>
    <s v="October 18, 2019"/>
    <x v="3"/>
    <x v="3"/>
    <x v="2"/>
    <x v="161"/>
    <x v="646"/>
  </r>
  <r>
    <n v="81172723"/>
    <x v="0"/>
    <x v="648"/>
    <s v="Tope Oshin"/>
    <s v="Jemima Osunde, Blossom Chukwujekwu, Kate Henshaw-Nuttal, Dakore Akande, Wale Ojo, Wofai Fada, Osas Ighodaro Ajibade, Falz, Daniel Effiong, Adeolu Adefarasin"/>
    <x v="41"/>
    <x v="0"/>
    <x v="165"/>
    <s v="October 18, 2019"/>
    <x v="9"/>
    <x v="4"/>
    <x v="40"/>
    <x v="40"/>
    <x v="647"/>
  </r>
  <r>
    <n v="80990336"/>
    <x v="0"/>
    <x v="649"/>
    <s v="Daniel SÃ¡nchez ArÃ©valo"/>
    <s v="Biel Montoro, Nacho SÃ¡nchez, Lola CordÃ³n, Itsaso Arana, Chani MartÃ­n, IÃ±igo Aranburu, Kandido Uranga, Javier CifriÃ¡n, Mamen Duch, Carolina Clemente, Jorge Cabrera, Daniel Fuster, Edgar Costas, Patxi SantamarÃ­a"/>
    <x v="3"/>
    <x v="0"/>
    <x v="165"/>
    <s v="October 18, 2019"/>
    <x v="0"/>
    <x v="1"/>
    <x v="26"/>
    <x v="30"/>
    <x v="648"/>
  </r>
  <r>
    <n v="81172909"/>
    <x v="0"/>
    <x v="650"/>
    <s v="Don Omope"/>
    <s v="Rahama Sadau, Sambasa Nzeribe, Segun Arinze, Gabriel Afolayan, Desmond Elliot, Funlola Aofiyebi, Toyin Aimakhu, Stephen Demian, Afeez Oyetoro, Oludara Egerton Shyngle"/>
    <x v="41"/>
    <x v="0"/>
    <x v="165"/>
    <s v="October 18, 2019"/>
    <x v="3"/>
    <x v="1"/>
    <x v="64"/>
    <x v="8"/>
    <x v="649"/>
  </r>
  <r>
    <n v="80214706"/>
    <x v="0"/>
    <x v="651"/>
    <s v="Ed Perkins"/>
    <m/>
    <x v="1"/>
    <x v="0"/>
    <x v="165"/>
    <s v="October 18, 2019"/>
    <x v="0"/>
    <x v="1"/>
    <x v="27"/>
    <x v="13"/>
    <x v="650"/>
  </r>
  <r>
    <n v="80994011"/>
    <x v="0"/>
    <x v="652"/>
    <s v="Steven Soderbergh"/>
    <s v="Meryl Streep, Gary Oldman, Antonio Banderas, Sharon Stone, James Cromwell, Jeffrey Wright, Melissa Rauch, Jeff Michalski, Jane Morris, Robert Patrick, David Schwimmer"/>
    <x v="2"/>
    <x v="0"/>
    <x v="165"/>
    <s v="October 18, 2019"/>
    <x v="0"/>
    <x v="5"/>
    <x v="14"/>
    <x v="32"/>
    <x v="651"/>
  </r>
  <r>
    <n v="80208910"/>
    <x v="1"/>
    <x v="653"/>
    <m/>
    <m/>
    <x v="2"/>
    <x v="0"/>
    <x v="165"/>
    <s v="October 18, 2019"/>
    <x v="0"/>
    <x v="1"/>
    <x v="2"/>
    <x v="6"/>
    <x v="652"/>
  </r>
  <r>
    <n v="81172902"/>
    <x v="0"/>
    <x v="654"/>
    <s v="Tope Oshin"/>
    <s v="Banky Wellington, Rahama Sadau, Kanayo O. Kanayo, Ibrahim Suleiman, Michelle Dede, Adesua Etomi, Hilda Dokubo, Akin Lewis"/>
    <x v="41"/>
    <x v="0"/>
    <x v="165"/>
    <s v="October 18, 2019"/>
    <x v="9"/>
    <x v="4"/>
    <x v="3"/>
    <x v="40"/>
    <x v="653"/>
  </r>
  <r>
    <n v="80998890"/>
    <x v="0"/>
    <x v="655"/>
    <s v="Udai Singh Pawar"/>
    <s v="Priyanshu Painyuli, Chandrachoor Rai, Shadab Kamal, Rajeev Siddhartha, Sheetal Thakur, Ninad Kamat, Swati Semwal, Eijaz Khan"/>
    <x v="16"/>
    <x v="0"/>
    <x v="165"/>
    <s v="October 18, 2019"/>
    <x v="0"/>
    <x v="4"/>
    <x v="19"/>
    <x v="30"/>
    <x v="654"/>
  </r>
  <r>
    <n v="81047903"/>
    <x v="0"/>
    <x v="656"/>
    <s v="Guntur Soeharjanto"/>
    <s v="Fedi Nuril, Tatjana Saphira, Dewi Sandra, Chelsea Islan, Nur Fazura, Pandji Pragiwaksono, Arie Untung, Bront Palarae, Dewi Irawan"/>
    <x v="29"/>
    <x v="0"/>
    <x v="165"/>
    <s v="October 18, 2019"/>
    <x v="3"/>
    <x v="4"/>
    <x v="50"/>
    <x v="162"/>
    <x v="655"/>
  </r>
  <r>
    <n v="81026343"/>
    <x v="0"/>
    <x v="657"/>
    <s v="Thiru"/>
    <s v="Karthik, Gautam Karthik, Regina Cassandra, Varalakshmi Sarathkumar, Santhosh Prathap, Mime Gopi, J. Mahendran, Viji Chandrasekhar"/>
    <x v="16"/>
    <x v="2"/>
    <x v="166"/>
    <s v="October 18, 2018"/>
    <x v="9"/>
    <x v="1"/>
    <x v="121"/>
    <x v="22"/>
    <x v="656"/>
  </r>
  <r>
    <n v="80208635"/>
    <x v="0"/>
    <x v="658"/>
    <s v="Federico Lemos"/>
    <m/>
    <x v="7"/>
    <x v="3"/>
    <x v="167"/>
    <s v="October 18, 2017"/>
    <x v="1"/>
    <x v="0"/>
    <x v="15"/>
    <x v="163"/>
    <x v="657"/>
  </r>
  <r>
    <n v="70125931"/>
    <x v="0"/>
    <x v="659"/>
    <s v="Harald Zwart"/>
    <s v="Jaden Smith, Jackie Chan, Taraji P. Henson, Wenwen Han, Yu Rongguang, Zhensu Wu, Zhiheng Wang, Zhenwei Wang, Shijia LÃ¼, Yi Zhao"/>
    <x v="120"/>
    <x v="0"/>
    <x v="168"/>
    <s v="October 17, 2019"/>
    <x v="8"/>
    <x v="10"/>
    <x v="88"/>
    <x v="39"/>
    <x v="658"/>
  </r>
  <r>
    <n v="80222326"/>
    <x v="1"/>
    <x v="660"/>
    <m/>
    <s v="Vrund Rao, Ved Rao, Abigail Adriano, Miah Madden, Jean Hinchliffe, Nya Cofie, Saba Zaidi Abdi, Nicholas Brown, Virginie Laverdure, Avishma Lohith, Zenia Starr, Suzi Dougherty, Aria Ferris, Danny Kim, Annabel Wolfe"/>
    <x v="71"/>
    <x v="0"/>
    <x v="168"/>
    <s v="October 17, 2019"/>
    <x v="0"/>
    <x v="0"/>
    <x v="2"/>
    <x v="164"/>
    <x v="659"/>
  </r>
  <r>
    <n v="70235768"/>
    <x v="0"/>
    <x v="661"/>
    <s v="Bruce McDonald"/>
    <s v="Matthew Knight, Vanessa Morgan, Atticus Mitchell, Cameron Kennedy, Kate Todd, Joe Dinicol, Ella Jonas Farlinger, Ari Cohen, Laura de Carteret, Hrant Alianak"/>
    <x v="20"/>
    <x v="2"/>
    <x v="169"/>
    <s v="October 17, 2018"/>
    <x v="8"/>
    <x v="0"/>
    <x v="17"/>
    <x v="0"/>
    <x v="660"/>
  </r>
  <r>
    <n v="80177406"/>
    <x v="0"/>
    <x v="662"/>
    <s v="Bobcat Goldthwait"/>
    <s v="Patton Oswalt"/>
    <x v="2"/>
    <x v="3"/>
    <x v="170"/>
    <s v="October 17, 2017"/>
    <x v="3"/>
    <x v="1"/>
    <x v="106"/>
    <x v="1"/>
    <x v="661"/>
  </r>
  <r>
    <n v="81077044"/>
    <x v="1"/>
    <x v="663"/>
    <m/>
    <s v="Seo Hyun-jin, Eric Moon, Jeon Hye-bin, Ye Ji-won, Kim Ji-seok, Lee Jae-yoon, Lee Han-wi, Kim Mee-kyeong, Oh Man-seok, Lee Pil-mo"/>
    <x v="23"/>
    <x v="0"/>
    <x v="171"/>
    <s v="October 16, 2019"/>
    <x v="1"/>
    <x v="4"/>
    <x v="2"/>
    <x v="78"/>
    <x v="662"/>
  </r>
  <r>
    <n v="81081656"/>
    <x v="0"/>
    <x v="664"/>
    <s v="Bassam Tariq"/>
    <m/>
    <x v="2"/>
    <x v="0"/>
    <x v="171"/>
    <s v="October 16, 2019"/>
    <x v="0"/>
    <x v="1"/>
    <x v="122"/>
    <x v="13"/>
    <x v="663"/>
  </r>
  <r>
    <n v="81187847"/>
    <x v="0"/>
    <x v="665"/>
    <s v="Leslie Iwerks"/>
    <m/>
    <x v="2"/>
    <x v="0"/>
    <x v="171"/>
    <s v="October 16, 2019"/>
    <x v="0"/>
    <x v="1"/>
    <x v="6"/>
    <x v="13"/>
    <x v="664"/>
  </r>
  <r>
    <n v="81053240"/>
    <x v="0"/>
    <x v="666"/>
    <s v="Kim Joo-hyung"/>
    <s v="Park Na-rae"/>
    <x v="23"/>
    <x v="0"/>
    <x v="171"/>
    <s v="October 16, 2019"/>
    <x v="0"/>
    <x v="1"/>
    <x v="69"/>
    <x v="1"/>
    <x v="665"/>
  </r>
  <r>
    <n v="81167011"/>
    <x v="1"/>
    <x v="667"/>
    <m/>
    <s v="Choi Ji-woo, Lee Sang-yun, Choi Won-young, Kim Min-jae, Son Na-eun, Jung Soo-young, Choi Yoon-so, Park Hyo-ju"/>
    <x v="23"/>
    <x v="0"/>
    <x v="171"/>
    <s v="October 16, 2019"/>
    <x v="5"/>
    <x v="4"/>
    <x v="2"/>
    <x v="78"/>
    <x v="666"/>
  </r>
  <r>
    <n v="80043834"/>
    <x v="0"/>
    <x v="668"/>
    <s v="CiarÃ¡n Foy"/>
    <s v="Shannyn Sossamon, John Beasley, James Ransone, Tate Ellington, Robert Daniel Sloan, Dartanian Sloan, Lucas Jade Zumann, Lea Coco"/>
    <x v="22"/>
    <x v="0"/>
    <x v="171"/>
    <s v="October 16, 2019"/>
    <x v="5"/>
    <x v="5"/>
    <x v="58"/>
    <x v="34"/>
    <x v="667"/>
  </r>
  <r>
    <n v="81157840"/>
    <x v="0"/>
    <x v="669"/>
    <s v="Louie Psihoyos"/>
    <s v="Arnold Schwarzenegger, Lewis Hamilton, James Wilks, Patrik Baboumian, Scott Jurek, Nimai Delgado, Morgan Mitchell, Rip Esselstyn, Dotsie Bausch, Damien Mander, Michael Thomas, Dr. Dean Ornish, David Goldman"/>
    <x v="2"/>
    <x v="0"/>
    <x v="171"/>
    <s v="October 16, 2019"/>
    <x v="9"/>
    <x v="1"/>
    <x v="27"/>
    <x v="123"/>
    <x v="668"/>
  </r>
  <r>
    <n v="80244900"/>
    <x v="0"/>
    <x v="670"/>
    <s v="Tom Forrest"/>
    <s v="Ron White"/>
    <x v="2"/>
    <x v="2"/>
    <x v="172"/>
    <s v="October 16, 2018"/>
    <x v="9"/>
    <x v="1"/>
    <x v="69"/>
    <x v="1"/>
    <x v="669"/>
  </r>
  <r>
    <n v="80211134"/>
    <x v="0"/>
    <x v="671"/>
    <s v="Milan Luthria"/>
    <s v="Ajay Devgn, Emraan Hashmi, Vidyut Jamwal, Ileana D'Cruz, Esha Gupta, Sanjay Mishra, Sunny Leone, Sharad Kelkar, Priyanshu Chatterjee, Denzil Smith"/>
    <x v="16"/>
    <x v="3"/>
    <x v="173"/>
    <s v="October 16, 2017"/>
    <x v="3"/>
    <x v="4"/>
    <x v="12"/>
    <x v="44"/>
    <x v="670"/>
  </r>
  <r>
    <n v="70271601"/>
    <x v="0"/>
    <x v="672"/>
    <s v="John Crowley"/>
    <s v="Eric Bana, Rebecca Hall, CiarÃ¡n Hinds, Riz Ahmed, Anne-Marie Duff, Kenneth Cranham, Julia Stiles, Jim Broadbent, Denis Moschitto, Barbora Bobulova, Jemma Powell"/>
    <x v="25"/>
    <x v="3"/>
    <x v="173"/>
    <s v="October 16, 2017"/>
    <x v="2"/>
    <x v="5"/>
    <x v="14"/>
    <x v="76"/>
    <x v="671"/>
  </r>
  <r>
    <n v="80136786"/>
    <x v="1"/>
    <x v="673"/>
    <m/>
    <s v="Yenn Teoh, Leslie Chai, Elvis Chin, Candy Ice, Jacky Kam, Jordan Voon, Alvin Wong"/>
    <x v="2"/>
    <x v="3"/>
    <x v="173"/>
    <s v="October 16, 2017"/>
    <x v="10"/>
    <x v="4"/>
    <x v="2"/>
    <x v="47"/>
    <x v="672"/>
  </r>
  <r>
    <n v="80136788"/>
    <x v="1"/>
    <x v="674"/>
    <m/>
    <s v="Kelvin Leong, Remon Lim, Loo Aye Keng, Lawrence Wong, Frederick Lee, Danielle Dai, Joey Leong"/>
    <x v="7"/>
    <x v="3"/>
    <x v="173"/>
    <s v="October 16, 2017"/>
    <x v="1"/>
    <x v="0"/>
    <x v="2"/>
    <x v="42"/>
    <x v="673"/>
  </r>
  <r>
    <n v="80136787"/>
    <x v="1"/>
    <x v="675"/>
    <m/>
    <s v="Zoe Tay, Ann Kok, Tiffany Leong, Tay Ping Hui, Yao Wenlong, Shaun Chen, Paige Chua, Nat Ho, Desmond Sim"/>
    <x v="7"/>
    <x v="3"/>
    <x v="173"/>
    <s v="October 16, 2017"/>
    <x v="1"/>
    <x v="4"/>
    <x v="2"/>
    <x v="47"/>
    <x v="674"/>
  </r>
  <r>
    <n v="80136454"/>
    <x v="1"/>
    <x v="676"/>
    <m/>
    <s v="Wayne Chua, Frederick Lee, Steve Yap, Tiffany Leong, Aenie Wong, Kyo Chen, Angie Seow"/>
    <x v="7"/>
    <x v="3"/>
    <x v="173"/>
    <s v="October 16, 2017"/>
    <x v="7"/>
    <x v="4"/>
    <x v="2"/>
    <x v="17"/>
    <x v="675"/>
  </r>
  <r>
    <n v="80204433"/>
    <x v="0"/>
    <x v="677"/>
    <s v="Ranjit Tiwari"/>
    <s v="Farhan Akhtar, Diana Penty, Ronit Roy, Gippy Grewal, Deepak Dobriyal, Inaamulhaq, Rajesh Sharma"/>
    <x v="16"/>
    <x v="3"/>
    <x v="173"/>
    <s v="October 16, 2017"/>
    <x v="3"/>
    <x v="4"/>
    <x v="112"/>
    <x v="120"/>
    <x v="676"/>
  </r>
  <r>
    <n v="80089199"/>
    <x v="0"/>
    <x v="678"/>
    <s v="Tom Fassaert"/>
    <s v="Tom Fassaert"/>
    <x v="121"/>
    <x v="1"/>
    <x v="174"/>
    <s v="October 16, 2016"/>
    <x v="5"/>
    <x v="0"/>
    <x v="42"/>
    <x v="46"/>
    <x v="677"/>
  </r>
  <r>
    <n v="80043049"/>
    <x v="0"/>
    <x v="679"/>
    <s v="Adam Dubin"/>
    <s v="Anthony Jeselnik"/>
    <x v="2"/>
    <x v="4"/>
    <x v="175"/>
    <s v="October 16, 2015"/>
    <x v="5"/>
    <x v="1"/>
    <x v="123"/>
    <x v="1"/>
    <x v="678"/>
  </r>
  <r>
    <n v="80044545"/>
    <x v="0"/>
    <x v="680"/>
    <s v="Cary Joji Fukunaga"/>
    <s v="Idris Elba, Abraham Attah, Kurt Egyiawan, Jude Akuwudike, Emmanuel &quot;King Kong&quot; Nii Adom Quaye, Ama K. Abebrese, Kobina Amissah Sam, Francis Weddey, Richard Pepple"/>
    <x v="2"/>
    <x v="4"/>
    <x v="175"/>
    <s v="October 16, 2015"/>
    <x v="5"/>
    <x v="7"/>
    <x v="79"/>
    <x v="15"/>
    <x v="679"/>
  </r>
  <r>
    <n v="80070182"/>
    <x v="0"/>
    <x v="681"/>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x v="4"/>
    <x v="175"/>
    <s v="October 16, 2015"/>
    <x v="5"/>
    <x v="7"/>
    <x v="27"/>
    <x v="165"/>
    <x v="680"/>
  </r>
  <r>
    <n v="80176234"/>
    <x v="1"/>
    <x v="682"/>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x v="0"/>
    <x v="176"/>
    <s v="October 15, 2019"/>
    <x v="4"/>
    <x v="1"/>
    <x v="2"/>
    <x v="55"/>
    <x v="681"/>
  </r>
  <r>
    <n v="80992769"/>
    <x v="0"/>
    <x v="683"/>
    <s v="Alexandros Avranas"/>
    <s v="Jim Carrey, Marton Csokas, Charlotte Gainsbourg, Agata Kulesza, Kati Outinen, Zbigniew Zamachowski, Danuta Kowalska, Vlad Ivanov, Robert WiÄ™ckiewicz, Piotr GÅ‚owacki"/>
    <x v="122"/>
    <x v="0"/>
    <x v="176"/>
    <s v="October 15, 2019"/>
    <x v="1"/>
    <x v="5"/>
    <x v="38"/>
    <x v="76"/>
    <x v="682"/>
  </r>
  <r>
    <n v="81191228"/>
    <x v="0"/>
    <x v="684"/>
    <s v="Anindya Chatterjee"/>
    <s v="Parambrata Chatterjee, Ani Hovhannisyan, Jonathan Dumontier, Varzu, Sylvie de Neef, Prakashchandra Roy, Nicolas Pierson, Anahit Simonyan"/>
    <x v="7"/>
    <x v="0"/>
    <x v="176"/>
    <s v="October 15, 2019"/>
    <x v="0"/>
    <x v="0"/>
    <x v="103"/>
    <x v="23"/>
    <x v="683"/>
  </r>
  <r>
    <n v="81154549"/>
    <x v="1"/>
    <x v="685"/>
    <m/>
    <m/>
    <x v="7"/>
    <x v="0"/>
    <x v="176"/>
    <s v="October 15, 2019"/>
    <x v="0"/>
    <x v="9"/>
    <x v="2"/>
    <x v="159"/>
    <x v="684"/>
  </r>
  <r>
    <n v="81192594"/>
    <x v="1"/>
    <x v="686"/>
    <m/>
    <s v="Rorrie D. Travis, Jazz Baduwalia, Jacqueline Scislowski, Abraham RodrÃ­guez, Teuila Blakely, Kristina Ho, Cosme Flores, Kevin Copeland"/>
    <x v="2"/>
    <x v="0"/>
    <x v="176"/>
    <s v="October 15, 2019"/>
    <x v="0"/>
    <x v="2"/>
    <x v="2"/>
    <x v="2"/>
    <x v="685"/>
  </r>
  <r>
    <n v="81006356"/>
    <x v="1"/>
    <x v="687"/>
    <m/>
    <s v="Rasika Dugal, Devdutt Pattanaik"/>
    <x v="16"/>
    <x v="2"/>
    <x v="177"/>
    <s v="October 15, 2018"/>
    <x v="3"/>
    <x v="0"/>
    <x v="2"/>
    <x v="166"/>
    <x v="686"/>
  </r>
  <r>
    <n v="81025935"/>
    <x v="0"/>
    <x v="688"/>
    <s v="Anik Datta"/>
    <s v="Barun Chanda, Sabyasachi Chakraborty"/>
    <x v="16"/>
    <x v="2"/>
    <x v="177"/>
    <s v="October 15, 2018"/>
    <x v="3"/>
    <x v="4"/>
    <x v="124"/>
    <x v="40"/>
    <x v="687"/>
  </r>
  <r>
    <n v="81020508"/>
    <x v="0"/>
    <x v="689"/>
    <s v="Rajkumar Hirani"/>
    <s v="Ranbir Kapoor, Vicky Kaushal, Paresh Rawal, Sonam Kapoor, Dia Mirza, Jim Sarbh, Anushka Sharma, Manisha Koirala, Boman Irani"/>
    <x v="16"/>
    <x v="2"/>
    <x v="177"/>
    <s v="October 15, 2018"/>
    <x v="9"/>
    <x v="1"/>
    <x v="125"/>
    <x v="40"/>
    <x v="688"/>
  </r>
  <r>
    <n v="80241004"/>
    <x v="1"/>
    <x v="690"/>
    <m/>
    <m/>
    <x v="1"/>
    <x v="2"/>
    <x v="177"/>
    <s v="October 15, 2018"/>
    <x v="9"/>
    <x v="1"/>
    <x v="2"/>
    <x v="87"/>
    <x v="689"/>
  </r>
  <r>
    <n v="80201824"/>
    <x v="0"/>
    <x v="691"/>
    <s v="Ishaan Trivedi"/>
    <s v="Johnny Baweja, Reeth Mazumder, Manav Kaul, Tanvi Vyas, Puru Chibber, Vasundhara Kaul, Aayam Mehta, Niraj Sah"/>
    <x v="16"/>
    <x v="3"/>
    <x v="178"/>
    <s v="October 15, 2017"/>
    <x v="1"/>
    <x v="1"/>
    <x v="37"/>
    <x v="49"/>
    <x v="690"/>
  </r>
  <r>
    <n v="80203782"/>
    <x v="0"/>
    <x v="692"/>
    <s v="Biswajeet Bora"/>
    <s v="Palash Sen, Ira Dubey, Yashpal Sharma, Tinnu Anand, Prisha Dabbas, Kymsleen Kholie, Satish Sharma"/>
    <x v="16"/>
    <x v="3"/>
    <x v="178"/>
    <s v="October 15, 2017"/>
    <x v="5"/>
    <x v="4"/>
    <x v="50"/>
    <x v="23"/>
    <x v="691"/>
  </r>
  <r>
    <n v="80201829"/>
    <x v="0"/>
    <x v="693"/>
    <s v="Sohail Tatari"/>
    <s v="Kay Kay Menon, Tisca Chopra, Arjun Mathur, Paoli Dam, Vishakha Singh, Manish Chaudhary, Vishesh Tiwari, Harsh Chhaya"/>
    <x v="16"/>
    <x v="3"/>
    <x v="178"/>
    <s v="October 15, 2017"/>
    <x v="2"/>
    <x v="4"/>
    <x v="50"/>
    <x v="22"/>
    <x v="692"/>
  </r>
  <r>
    <n v="80126016"/>
    <x v="0"/>
    <x v="694"/>
    <s v="David Stubbs"/>
    <s v="Kura Forrester, William Davis, Tina Cook, Hariata Moriarty"/>
    <x v="123"/>
    <x v="3"/>
    <x v="178"/>
    <s v="October 15, 2017"/>
    <x v="5"/>
    <x v="1"/>
    <x v="0"/>
    <x v="46"/>
    <x v="693"/>
  </r>
  <r>
    <n v="80202089"/>
    <x v="0"/>
    <x v="695"/>
    <s v="Madhur Bhandarkar"/>
    <s v="Akanksha Puri, Avani Modi, Kyra Dutt, Ruhi Singh, Satarupa Pyne, Mita Vashisht, Keith Sequeira, Deepak Wadhwa, Indraneil Sengupta, Vikram Sakhalkar"/>
    <x v="16"/>
    <x v="3"/>
    <x v="178"/>
    <s v="October 15, 2017"/>
    <x v="5"/>
    <x v="4"/>
    <x v="31"/>
    <x v="40"/>
    <x v="694"/>
  </r>
  <r>
    <n v="80203789"/>
    <x v="0"/>
    <x v="696"/>
    <s v="Parveen Kumar"/>
    <s v="Gurpreet Ghuggi, Happy Raikoti, Kartar Cheema, Sardar Sohi, Shavendra Mahal, Karamjit Anmol, Pammi Bai, Nirmal Rishi, Manpreet Saggu"/>
    <x v="16"/>
    <x v="3"/>
    <x v="178"/>
    <s v="October 15, 2017"/>
    <x v="1"/>
    <x v="4"/>
    <x v="63"/>
    <x v="40"/>
    <x v="695"/>
  </r>
  <r>
    <n v="80193423"/>
    <x v="0"/>
    <x v="697"/>
    <s v="MatÃ­as Gueilburt"/>
    <s v="Paco Ignacio Taibo II"/>
    <x v="124"/>
    <x v="3"/>
    <x v="178"/>
    <s v="October 15, 2017"/>
    <x v="3"/>
    <x v="4"/>
    <x v="65"/>
    <x v="46"/>
    <x v="696"/>
  </r>
  <r>
    <n v="80201825"/>
    <x v="0"/>
    <x v="698"/>
    <s v="Ananth Narayan Mahadevan"/>
    <s v="Vinay Pathak, Konkona Sen Sharma, Ranvir Shorey, Tannishtha Chatterjee, Rajit Kapoor, Vikram Gokhale, Vipin Sharma, Rahul Vohra, Saurabh Shukla, Asrani"/>
    <x v="16"/>
    <x v="3"/>
    <x v="178"/>
    <s v="October 15, 2017"/>
    <x v="5"/>
    <x v="4"/>
    <x v="82"/>
    <x v="23"/>
    <x v="697"/>
  </r>
  <r>
    <n v="80202376"/>
    <x v="1"/>
    <x v="699"/>
    <s v="Ah Loong"/>
    <m/>
    <x v="86"/>
    <x v="3"/>
    <x v="178"/>
    <s v="October 15, 2017"/>
    <x v="3"/>
    <x v="3"/>
    <x v="2"/>
    <x v="24"/>
    <x v="698"/>
  </r>
  <r>
    <n v="80028360"/>
    <x v="0"/>
    <x v="700"/>
    <s v="Girish Malik"/>
    <s v="Purab Kohli, Tannishtha Chatterjee, Kirti Kulhari, Yashpal Sharma, Mukul Dev, Saidah Jules, Ravi Gossain, Rahul Singh"/>
    <x v="16"/>
    <x v="3"/>
    <x v="178"/>
    <s v="October 15, 2017"/>
    <x v="2"/>
    <x v="4"/>
    <x v="80"/>
    <x v="23"/>
    <x v="699"/>
  </r>
  <r>
    <n v="80203783"/>
    <x v="0"/>
    <x v="701"/>
    <s v="Debaloy Dey"/>
    <s v="Swara Bhaskar, Bhanu Uday, Murli Sharma, Deep Raj Rana, Reema Debnath, Hemant Pandey, Saurabh Dubey, Sakha Kalyani"/>
    <x v="16"/>
    <x v="3"/>
    <x v="178"/>
    <s v="October 15, 2017"/>
    <x v="4"/>
    <x v="1"/>
    <x v="105"/>
    <x v="19"/>
    <x v="700"/>
  </r>
  <r>
    <n v="80142617"/>
    <x v="0"/>
    <x v="702"/>
    <s v="Martin Rosete"/>
    <s v="Kellan Lutz, Jess Weixler, Jesse Williams, Jamie Bamber, LucÃ­a Guerrero, Fredric Lehne"/>
    <x v="125"/>
    <x v="3"/>
    <x v="178"/>
    <s v="October 15, 2017"/>
    <x v="1"/>
    <x v="5"/>
    <x v="72"/>
    <x v="95"/>
    <x v="701"/>
  </r>
  <r>
    <n v="80201823"/>
    <x v="0"/>
    <x v="703"/>
    <s v="Jasmine D'Souza"/>
    <s v="Tanuj Virwani, Sunny Leone, Narendra Jetley, Aamir Ahmed, Kapil Punjabi, Madhurima Banerjee, Ninad Kamat, Geeta Bisht"/>
    <x v="16"/>
    <x v="3"/>
    <x v="178"/>
    <s v="October 15, 2017"/>
    <x v="1"/>
    <x v="1"/>
    <x v="38"/>
    <x v="120"/>
    <x v="702"/>
  </r>
  <r>
    <n v="80190841"/>
    <x v="0"/>
    <x v="704"/>
    <s v="Ben C. Lucas"/>
    <s v="Jessica De Gouw, T.J. Power, Thomas Cocquerel, Liam Graham, Clarence John Ryan, Maggie Meyer, Tiriel Mora, Priscilla-Anne Forder, Adriane Daff, Ian Toyne"/>
    <x v="126"/>
    <x v="3"/>
    <x v="178"/>
    <s v="October 15, 2017"/>
    <x v="3"/>
    <x v="1"/>
    <x v="14"/>
    <x v="23"/>
    <x v="703"/>
  </r>
  <r>
    <n v="80115858"/>
    <x v="0"/>
    <x v="705"/>
    <s v="Rohit Jugraj"/>
    <s v="Jaswinder Bhalla, Sonam Bajwa, Diljit Dosanjh, Monica Gill"/>
    <x v="127"/>
    <x v="3"/>
    <x v="178"/>
    <s v="October 15, 2017"/>
    <x v="1"/>
    <x v="0"/>
    <x v="126"/>
    <x v="12"/>
    <x v="704"/>
  </r>
  <r>
    <n v="80183199"/>
    <x v="1"/>
    <x v="706"/>
    <m/>
    <s v="Leila Jolene, Flavio Parenti, Josefin Asplund"/>
    <x v="17"/>
    <x v="3"/>
    <x v="178"/>
    <s v="October 15, 2017"/>
    <x v="3"/>
    <x v="9"/>
    <x v="2"/>
    <x v="2"/>
    <x v="705"/>
  </r>
  <r>
    <n v="80158547"/>
    <x v="0"/>
    <x v="707"/>
    <s v="Shakti Samanta"/>
    <s v="Shammi Kapoor, Padmini, Maria Menado, Shashikala, Agha, K.N. Singh, Madan Puri, Helen"/>
    <x v="128"/>
    <x v="3"/>
    <x v="178"/>
    <s v="October 15, 2017"/>
    <x v="36"/>
    <x v="0"/>
    <x v="127"/>
    <x v="30"/>
    <x v="706"/>
  </r>
  <r>
    <n v="80206827"/>
    <x v="0"/>
    <x v="708"/>
    <s v="Raj B. Shetty"/>
    <s v="Raj B. Shetty, Usha Bhandary, Shailashree, Prakash Tuminadu, Amrutha Naik, Shreya Anchan, VJ Vineeth, Rahul Amin, Deepak Rai Panaje, Ramdas"/>
    <x v="16"/>
    <x v="3"/>
    <x v="178"/>
    <s v="October 15, 2017"/>
    <x v="3"/>
    <x v="0"/>
    <x v="80"/>
    <x v="27"/>
    <x v="707"/>
  </r>
  <r>
    <n v="80202090"/>
    <x v="0"/>
    <x v="709"/>
    <s v="Navneet Behal"/>
    <s v="Nikhil Dwivedi, Richa Chadha, Damandeep Singh Baggan, Vijay Pande, Talib Mehdi, Tushar Phulke, Mahesh Gupta, Prasad Labhe"/>
    <x v="16"/>
    <x v="3"/>
    <x v="178"/>
    <s v="October 15, 2017"/>
    <x v="4"/>
    <x v="1"/>
    <x v="42"/>
    <x v="167"/>
    <x v="708"/>
  </r>
  <r>
    <n v="80203790"/>
    <x v="0"/>
    <x v="710"/>
    <s v="Sukhbir Singh"/>
    <s v="Happy Raikoti, Diljott, Prince Kanwaljit Singh, Karamjit Anmol, Harinder Bhullar, Virast Sandhu, Anita Devgan, Simran Sehajpal"/>
    <x v="16"/>
    <x v="3"/>
    <x v="178"/>
    <s v="October 15, 2017"/>
    <x v="1"/>
    <x v="0"/>
    <x v="25"/>
    <x v="27"/>
    <x v="709"/>
  </r>
  <r>
    <n v="80158391"/>
    <x v="0"/>
    <x v="711"/>
    <s v="Naresh Saigal"/>
    <s v="Mala Sinha, Shammi Kapoor, Raaj Kumar, Leela Chitnis, Dhumal, Kumkum"/>
    <x v="16"/>
    <x v="3"/>
    <x v="178"/>
    <s v="October 15, 2017"/>
    <x v="37"/>
    <x v="0"/>
    <x v="128"/>
    <x v="40"/>
    <x v="710"/>
  </r>
  <r>
    <n v="80201822"/>
    <x v="0"/>
    <x v="712"/>
    <s v="Ram Gopal Varma"/>
    <s v="Sandeep Bharadwaj, Sachiin Joshi, Lisa Ray, Usha Jadhav, Nissar Khan, Krishna Shrikanth Iyengar"/>
    <x v="16"/>
    <x v="3"/>
    <x v="178"/>
    <s v="October 15, 2017"/>
    <x v="1"/>
    <x v="4"/>
    <x v="52"/>
    <x v="8"/>
    <x v="711"/>
  </r>
  <r>
    <n v="80211540"/>
    <x v="0"/>
    <x v="713"/>
    <s v="Dhruv Dhawan"/>
    <m/>
    <x v="129"/>
    <x v="3"/>
    <x v="178"/>
    <s v="October 15, 2017"/>
    <x v="1"/>
    <x v="1"/>
    <x v="72"/>
    <x v="13"/>
    <x v="712"/>
  </r>
  <r>
    <n v="80123743"/>
    <x v="0"/>
    <x v="714"/>
    <s v="Thomas Sorriaux"/>
    <s v="GÃ©rard Depardieu, Chantal Lauby, Medi Sadoun, Ilian Bergala, Blanche Gardin, Patrick Timsit, Barbara Cabrita, Jean Dell, Thomas Vandenberghe, ThÃ©o Fernandez, LÃ©a Lopez"/>
    <x v="17"/>
    <x v="1"/>
    <x v="179"/>
    <s v="October 15, 2016"/>
    <x v="1"/>
    <x v="4"/>
    <x v="58"/>
    <x v="168"/>
    <x v="713"/>
  </r>
  <r>
    <n v="70258995"/>
    <x v="0"/>
    <x v="715"/>
    <s v="Toshiyuki Kubooka"/>
    <s v="Hiroaki Iwanaga, Takahiro Sakurai, Toa Yukinari, Yuki Kaji, Minako Kotobuki, Takahiro Fujiwara, Yoshiro Matsumoto, Kazuki Yao, Aki Toyosaki, Rikiya Koyama, Kenta Miyake"/>
    <x v="42"/>
    <x v="1"/>
    <x v="179"/>
    <s v="October 15, 2016"/>
    <x v="7"/>
    <x v="1"/>
    <x v="18"/>
    <x v="119"/>
    <x v="714"/>
  </r>
  <r>
    <n v="70208801"/>
    <x v="0"/>
    <x v="716"/>
    <s v="Noriyuki Abe"/>
    <s v="Masakazu Morita, Fumiko Orikasa, Aya Hirano, Hiroshi Kamiya, Mitsuaki Madono, Ryotaro Okiayu, Kentaro Ito, Shinichiro Miki, Satsuki Yukino, Masaaki Tsukada"/>
    <x v="42"/>
    <x v="1"/>
    <x v="179"/>
    <s v="October 15, 2016"/>
    <x v="19"/>
    <x v="7"/>
    <x v="1"/>
    <x v="169"/>
    <x v="715"/>
  </r>
  <r>
    <n v="70260383"/>
    <x v="0"/>
    <x v="717"/>
    <s v="Noriyuki Abe"/>
    <s v="Masakazu Morita, Fumiko Orikasa, Kazuya Nakai, Noriaki Sugiyama, KentarÃ´ ItÃ´, Yuki Matsuoka, Ryotaro Okiayu, Romi Park"/>
    <x v="42"/>
    <x v="1"/>
    <x v="179"/>
    <s v="October 15, 2016"/>
    <x v="8"/>
    <x v="7"/>
    <x v="1"/>
    <x v="169"/>
    <x v="716"/>
  </r>
  <r>
    <n v="80123744"/>
    <x v="0"/>
    <x v="718"/>
    <s v="Clovis Cornillac"/>
    <s v="MÃ©lanie Bernier, Clovis Cornillac, Lilou Fogli, Philippe Duquesne, GrÃ©goire Oestermann, Oscar Copp, Boris Terral, Manu Payet"/>
    <x v="17"/>
    <x v="1"/>
    <x v="179"/>
    <s v="October 15, 2016"/>
    <x v="5"/>
    <x v="4"/>
    <x v="60"/>
    <x v="27"/>
    <x v="717"/>
  </r>
  <r>
    <n v="70204970"/>
    <x v="1"/>
    <x v="719"/>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x v="1"/>
    <x v="179"/>
    <s v="October 15, 2016"/>
    <x v="15"/>
    <x v="4"/>
    <x v="2"/>
    <x v="170"/>
    <x v="718"/>
  </r>
  <r>
    <n v="70105699"/>
    <x v="0"/>
    <x v="720"/>
    <s v="Hajime Kamegaki"/>
    <s v="Junko Takeuchi, Noriaki Sugiyama, Chie Nakamura, Kazuhiko Inoue, Satoshi Hino, Shinji Kawada, Nana Mizuki, Showtaro Morikubo, Rikiya Koyama, Motoko Kumai, Unsho Ishizuka"/>
    <x v="42"/>
    <x v="1"/>
    <x v="179"/>
    <s v="October 15, 2016"/>
    <x v="19"/>
    <x v="4"/>
    <x v="38"/>
    <x v="119"/>
    <x v="719"/>
  </r>
  <r>
    <n v="70124999"/>
    <x v="0"/>
    <x v="721"/>
    <s v="Hajime Kamegaki"/>
    <s v="Junko Takeuchi, Chie Nakamura, Yoichi Masukawa, KÃ´ichi TÃ´chika, Masako Katsuki, Keiko Nemoto, Kazuhiko Inoue, Masashi Ebara, Showtaro Morikubo, Romi Park, Ayumi Fujimura, Fumiko Orikasa"/>
    <x v="42"/>
    <x v="1"/>
    <x v="179"/>
    <s v="October 15, 2016"/>
    <x v="20"/>
    <x v="4"/>
    <x v="7"/>
    <x v="119"/>
    <x v="720"/>
  </r>
  <r>
    <n v="80088507"/>
    <x v="1"/>
    <x v="722"/>
    <m/>
    <s v="Brennan Mejia, Camille Hyde, Yoshi Sudarso, Michael Taber, James Davies, Claire Blackwelder"/>
    <x v="2"/>
    <x v="1"/>
    <x v="179"/>
    <s v="October 15, 2016"/>
    <x v="1"/>
    <x v="3"/>
    <x v="2"/>
    <x v="2"/>
    <x v="721"/>
  </r>
  <r>
    <n v="80080727"/>
    <x v="1"/>
    <x v="723"/>
    <m/>
    <s v="Marc-AndrÃ© Grondin, Denis MÃ©nochet, Miranda Raison, Doug Allen, Liam Garrigan, CiarÃ¡n Owens, Kate Magowan, Tanya Fear, Naomi Radcliffe, Lucy Akhurst, Jemma Donovan, Niall Hayes, Brendan Coyle"/>
    <x v="21"/>
    <x v="1"/>
    <x v="179"/>
    <s v="October 15, 2016"/>
    <x v="5"/>
    <x v="1"/>
    <x v="2"/>
    <x v="55"/>
    <x v="722"/>
  </r>
  <r>
    <n v="80990869"/>
    <x v="0"/>
    <x v="724"/>
    <s v="Jean-FranÃ§ois Blais"/>
    <s v="Martin Matte"/>
    <x v="20"/>
    <x v="0"/>
    <x v="180"/>
    <s v="October 14, 2019"/>
    <x v="0"/>
    <x v="4"/>
    <x v="9"/>
    <x v="1"/>
    <x v="723"/>
  </r>
  <r>
    <n v="80187205"/>
    <x v="0"/>
    <x v="725"/>
    <s v="Derek Hui"/>
    <s v="Takeshi Kaneshiro, Zhou Dongyu, Sun Yizhou, Ming Xi, Tony Yang, Lin Chi-ling"/>
    <x v="30"/>
    <x v="3"/>
    <x v="181"/>
    <s v="October 14, 2017"/>
    <x v="3"/>
    <x v="0"/>
    <x v="40"/>
    <x v="27"/>
    <x v="724"/>
  </r>
  <r>
    <n v="80097472"/>
    <x v="0"/>
    <x v="726"/>
    <s v="Kevin MacDonald"/>
    <s v="Cai Guo-Qiang"/>
    <x v="2"/>
    <x v="1"/>
    <x v="182"/>
    <s v="October 14, 2016"/>
    <x v="1"/>
    <x v="1"/>
    <x v="17"/>
    <x v="13"/>
    <x v="725"/>
  </r>
  <r>
    <n v="80075009"/>
    <x v="0"/>
    <x v="727"/>
    <s v="Stefano Sollima"/>
    <s v="Pierfrancesco Favino, Elio Germano, Claudio Amendola, Alessandro Borghi, Greta Scarano, Giulia Gorietti, Jean-Hugues Anglade, Antonello Fassari, Lidia Vitale"/>
    <x v="130"/>
    <x v="4"/>
    <x v="183"/>
    <s v="October 14, 2015"/>
    <x v="5"/>
    <x v="7"/>
    <x v="12"/>
    <x v="22"/>
    <x v="726"/>
  </r>
  <r>
    <n v="70293417"/>
    <x v="1"/>
    <x v="728"/>
    <m/>
    <s v="Russell Peters"/>
    <x v="2"/>
    <x v="7"/>
    <x v="184"/>
    <s v="October 14, 2013"/>
    <x v="2"/>
    <x v="7"/>
    <x v="2"/>
    <x v="171"/>
    <x v="727"/>
  </r>
  <r>
    <n v="70280748"/>
    <x v="0"/>
    <x v="729"/>
    <s v="Dave Higby"/>
    <s v="Russell Peters"/>
    <x v="2"/>
    <x v="7"/>
    <x v="184"/>
    <s v="October 14, 2013"/>
    <x v="2"/>
    <x v="7"/>
    <x v="46"/>
    <x v="1"/>
    <x v="728"/>
  </r>
  <r>
    <n v="81034012"/>
    <x v="0"/>
    <x v="730"/>
    <s v="LeÃ¯la Sy, Kery James"/>
    <s v="Kery James, Jammeh Diangana, ChloÃ© Jouannet, Bakary Diombera"/>
    <x v="17"/>
    <x v="0"/>
    <x v="185"/>
    <s v="October 13, 2019"/>
    <x v="0"/>
    <x v="1"/>
    <x v="14"/>
    <x v="40"/>
    <x v="729"/>
  </r>
  <r>
    <n v="81191500"/>
    <x v="1"/>
    <x v="731"/>
    <m/>
    <s v="Lee Min-ki, Lee Yoo-young, On Ju-wan, Lee Jun-hyeok, Yun Jong-seok, Kim Jong-soo, Seo Hyun-woo, Song Young-chang, Lee Jun-hyuk"/>
    <x v="23"/>
    <x v="0"/>
    <x v="185"/>
    <s v="October 13, 2019"/>
    <x v="0"/>
    <x v="4"/>
    <x v="2"/>
    <x v="172"/>
    <x v="730"/>
  </r>
  <r>
    <n v="81019031"/>
    <x v="0"/>
    <x v="732"/>
    <s v="Shaad Ali"/>
    <s v="Diljit Dosanjh, Tapsee Pannu, Angad Bedi, Kulbhushan Kharbanda, Satish Kaushik, Vijay Raaz, Seema Kaushal, Mahabir Bhullar, Alka Badola Kaushal, Jimmy Moses"/>
    <x v="16"/>
    <x v="2"/>
    <x v="186"/>
    <s v="October 13, 2018"/>
    <x v="9"/>
    <x v="4"/>
    <x v="121"/>
    <x v="117"/>
    <x v="731"/>
  </r>
  <r>
    <n v="80180544"/>
    <x v="1"/>
    <x v="733"/>
    <m/>
    <m/>
    <x v="7"/>
    <x v="3"/>
    <x v="187"/>
    <s v="October 13, 2017"/>
    <x v="5"/>
    <x v="0"/>
    <x v="2"/>
    <x v="47"/>
    <x v="732"/>
  </r>
  <r>
    <n v="80148070"/>
    <x v="0"/>
    <x v="734"/>
    <s v="Mahmoud al Massad"/>
    <s v="Ahmad Thaher, Maher Khammash, Odai Hijazi, Nadeem Rimawi, Mahmoud al Massad, Nadim Mushahwar"/>
    <x v="131"/>
    <x v="3"/>
    <x v="187"/>
    <s v="October 13, 2017"/>
    <x v="1"/>
    <x v="4"/>
    <x v="66"/>
    <x v="30"/>
    <x v="733"/>
  </r>
  <r>
    <n v="80155812"/>
    <x v="0"/>
    <x v="735"/>
    <s v="Yesim Ustaoglu"/>
    <s v="Funda EryiÄŸit, Ecem Uzun, Mehmet Kurtulus, Okan Yalabik, Serkan Keskin, Sema Poyraz"/>
    <x v="132"/>
    <x v="3"/>
    <x v="187"/>
    <s v="October 13, 2017"/>
    <x v="1"/>
    <x v="1"/>
    <x v="21"/>
    <x v="40"/>
    <x v="734"/>
  </r>
  <r>
    <n v="80183198"/>
    <x v="0"/>
    <x v="736"/>
    <s v="Jan Suter"/>
    <s v="Alex FernÃ¡ndez"/>
    <x v="36"/>
    <x v="3"/>
    <x v="187"/>
    <s v="October 13, 2017"/>
    <x v="3"/>
    <x v="1"/>
    <x v="78"/>
    <x v="1"/>
    <x v="735"/>
  </r>
  <r>
    <n v="80158844"/>
    <x v="0"/>
    <x v="737"/>
    <s v="Lucy Cohen"/>
    <m/>
    <x v="1"/>
    <x v="3"/>
    <x v="187"/>
    <s v="October 13, 2017"/>
    <x v="3"/>
    <x v="1"/>
    <x v="4"/>
    <x v="13"/>
    <x v="736"/>
  </r>
  <r>
    <n v="80164456"/>
    <x v="0"/>
    <x v="738"/>
    <s v="McG"/>
    <s v="Samara Weaving, Hana Mae Lee, Judah Lewis, Robbie Amell, Bella Thorne, Andrew Bachelor, Emily Alyn Lind, Leslie Bibb, Ken Marino"/>
    <x v="2"/>
    <x v="3"/>
    <x v="187"/>
    <s v="October 13, 2017"/>
    <x v="3"/>
    <x v="1"/>
    <x v="45"/>
    <x v="122"/>
    <x v="737"/>
  </r>
  <r>
    <n v="80174434"/>
    <x v="0"/>
    <x v="739"/>
    <s v="Noah Baumbach"/>
    <s v="Adam Sandler, Ben Stiller, Dustin Hoffman, Elizabeth Marvel, Grace Van Patten, Emma Thompson, Candice Bergen, Rebecca Miller, Danny Flaherty, Sakina Jaffrey, Adam David Thompson"/>
    <x v="2"/>
    <x v="3"/>
    <x v="187"/>
    <s v="October 13, 2017"/>
    <x v="3"/>
    <x v="1"/>
    <x v="16"/>
    <x v="25"/>
    <x v="738"/>
  </r>
  <r>
    <n v="80075476"/>
    <x v="0"/>
    <x v="740"/>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x v="1"/>
    <x v="188"/>
    <s v="October 13, 2016"/>
    <x v="1"/>
    <x v="1"/>
    <x v="7"/>
    <x v="3"/>
    <x v="739"/>
  </r>
  <r>
    <n v="80158148"/>
    <x v="0"/>
    <x v="741"/>
    <s v="Gareth Evans"/>
    <s v="Dan Stevens, Lucy Boynton, Michael Sheen, Mark Lewis Jones, Bill Milner, Kristine Froseth, Paul Higgins, Richard Elfyn, Elen Rhys, Ross O'Hennessy"/>
    <x v="25"/>
    <x v="2"/>
    <x v="189"/>
    <s v="October 12, 2018"/>
    <x v="9"/>
    <x v="1"/>
    <x v="33"/>
    <x v="118"/>
    <x v="740"/>
  </r>
  <r>
    <n v="80119451"/>
    <x v="1"/>
    <x v="742"/>
    <m/>
    <s v="BarÄ±ÅŸ KÄ±lÄ±Ã§, Tuvana TÃ¼rkay, Serhat Tutumluer, GÃ¼lÃ§in SantÄ±rcÄ±oÄŸlu, Kenan Bal"/>
    <x v="32"/>
    <x v="2"/>
    <x v="189"/>
    <s v="October 12, 2018"/>
    <x v="4"/>
    <x v="4"/>
    <x v="2"/>
    <x v="55"/>
    <x v="741"/>
  </r>
  <r>
    <n v="80239565"/>
    <x v="0"/>
    <x v="743"/>
    <s v="Paul Urkijo Alijo"/>
    <s v="Kandido Uranga, Uma Bracaglia, Eneko Sagardoy, RamÃ³n Agirre, Josean Bengoetxea, Gotzon SÃ¡nchez, JosÃ© RamÃ³n Argoitia, Gorka Aguinagalde, IÃ±igo de la Iglesia, Aitor Urtzelai"/>
    <x v="93"/>
    <x v="2"/>
    <x v="189"/>
    <s v="October 12, 2018"/>
    <x v="9"/>
    <x v="1"/>
    <x v="3"/>
    <x v="173"/>
    <x v="742"/>
  </r>
  <r>
    <n v="80216844"/>
    <x v="0"/>
    <x v="744"/>
    <s v="Johanna Demetrakas"/>
    <m/>
    <x v="2"/>
    <x v="2"/>
    <x v="189"/>
    <s v="October 12, 2018"/>
    <x v="9"/>
    <x v="1"/>
    <x v="27"/>
    <x v="129"/>
    <x v="743"/>
  </r>
  <r>
    <n v="80187722"/>
    <x v="1"/>
    <x v="745"/>
    <s v="Padraic McKinley"/>
    <s v="Frank Grillo"/>
    <x v="7"/>
    <x v="2"/>
    <x v="189"/>
    <s v="October 12, 2018"/>
    <x v="9"/>
    <x v="1"/>
    <x v="2"/>
    <x v="18"/>
    <x v="744"/>
  </r>
  <r>
    <n v="81021082"/>
    <x v="0"/>
    <x v="746"/>
    <s v="Rizal Mantovani"/>
    <s v="Sandrinna M Skornicki, AurÃ©lie Moeremans, Fero Walandouw, Andryan Bima, Ciara Nadine Brosnan, Ali Fikry, Adlu Fahrezy, Nena Rosier, Naufal Ho, Aqi Singgih"/>
    <x v="29"/>
    <x v="2"/>
    <x v="189"/>
    <s v="October 12, 2018"/>
    <x v="9"/>
    <x v="4"/>
    <x v="20"/>
    <x v="19"/>
    <x v="745"/>
  </r>
  <r>
    <n v="80191047"/>
    <x v="0"/>
    <x v="747"/>
    <s v="Kief Davidson"/>
    <m/>
    <x v="2"/>
    <x v="2"/>
    <x v="189"/>
    <s v="October 12, 2018"/>
    <x v="9"/>
    <x v="4"/>
    <x v="101"/>
    <x v="64"/>
    <x v="746"/>
  </r>
  <r>
    <n v="80201868"/>
    <x v="1"/>
    <x v="748"/>
    <m/>
    <s v="Christine McConnell, Colleen Smith, Adam Mayfield, Michael Oosterom, Drew Massey, Mick Ignis, Tim Lagasse, Dita von Teese, Steven M. Porter, Elko Weaver"/>
    <x v="7"/>
    <x v="2"/>
    <x v="189"/>
    <s v="October 12, 2018"/>
    <x v="9"/>
    <x v="0"/>
    <x v="2"/>
    <x v="174"/>
    <x v="747"/>
  </r>
  <r>
    <n v="80189221"/>
    <x v="1"/>
    <x v="749"/>
    <m/>
    <s v="Michiel Huisman, Carla Gugino, Timothy Hutton, Henry Thomas, Elizabeth Reaser, Oliver Jackson-Cohen, Kate Siegel, Victoria Pedretti, Lulu Wilson, Mckenna Grace, Paxton Singleton, Julian Hilliard, Violet McGraw"/>
    <x v="2"/>
    <x v="2"/>
    <x v="189"/>
    <s v="October 12, 2018"/>
    <x v="9"/>
    <x v="1"/>
    <x v="2"/>
    <x v="145"/>
    <x v="748"/>
  </r>
  <r>
    <n v="80240972"/>
    <x v="0"/>
    <x v="750"/>
    <s v="Sara Colangelo"/>
    <s v="Maggie Gyllenhaal, Parker Sevak, Gael GarcÃ­a Bernal, Michael Chernus, Anna Baryshnikov, Rosa Salazar, Ajay Naidu"/>
    <x v="133"/>
    <x v="2"/>
    <x v="189"/>
    <s v="October 12, 2018"/>
    <x v="9"/>
    <x v="5"/>
    <x v="58"/>
    <x v="15"/>
    <x v="749"/>
  </r>
  <r>
    <n v="80103282"/>
    <x v="0"/>
    <x v="751"/>
    <s v="Mahmoud Sabbagh"/>
    <s v="Hisham Fageeh, Fatima Al-Banawi, Sami Hifny, Khairia Nazmi, Abdulmajeed Al-Ruhaidi"/>
    <x v="134"/>
    <x v="3"/>
    <x v="190"/>
    <s v="October 12, 2017"/>
    <x v="1"/>
    <x v="4"/>
    <x v="36"/>
    <x v="27"/>
    <x v="750"/>
  </r>
  <r>
    <n v="80134526"/>
    <x v="0"/>
    <x v="752"/>
    <s v="Borja Cobeaga"/>
    <s v="Javier CÃ¡mara, JuliÃ¡n LÃ³pez, Miren Ibarguren, Gorka Otxoa, Tina SÃ¡inz, RamÃ³n Barea"/>
    <x v="3"/>
    <x v="3"/>
    <x v="190"/>
    <s v="October 12, 2017"/>
    <x v="3"/>
    <x v="1"/>
    <x v="48"/>
    <x v="116"/>
    <x v="751"/>
  </r>
  <r>
    <n v="80127559"/>
    <x v="0"/>
    <x v="753"/>
    <s v="Jonathan Demme"/>
    <s v="Justin Timberlake"/>
    <x v="2"/>
    <x v="1"/>
    <x v="191"/>
    <s v="October 12, 2016"/>
    <x v="1"/>
    <x v="0"/>
    <x v="0"/>
    <x v="175"/>
    <x v="752"/>
  </r>
  <r>
    <n v="80005501"/>
    <x v="0"/>
    <x v="754"/>
    <s v="Leo Riley"/>
    <s v="Adrian Pasdar, Roger Craig Smith, Fred Tatasciore, David Kaye, Clancy Brown, Liam O'Brien, Robin Atkin Downes, Dee Bradley Baker"/>
    <x v="2"/>
    <x v="6"/>
    <x v="192"/>
    <s v="October 12, 2014"/>
    <x v="4"/>
    <x v="10"/>
    <x v="85"/>
    <x v="176"/>
    <x v="753"/>
  </r>
  <r>
    <n v="81132441"/>
    <x v="0"/>
    <x v="755"/>
    <s v="Hakan AlgÃ¼l"/>
    <s v="Ata Demirer, Tuvana TÃ¼rkay, ÃœlkÃ¼ Duru, Salih Kalyon, Renan Bilek, Seda GÃ¼ven, Toprak Sergen, Ali YoÄŸurtÃ§uoÄŸlu, Bedir Bedir, GÃ¼meÃ§ Alpay Aslan"/>
    <x v="32"/>
    <x v="0"/>
    <x v="193"/>
    <s v="October 11, 2019"/>
    <x v="3"/>
    <x v="1"/>
    <x v="54"/>
    <x v="27"/>
    <x v="754"/>
  </r>
  <r>
    <n v="81078819"/>
    <x v="0"/>
    <x v="756"/>
    <s v="Vince Gilligan"/>
    <s v="Aaron Paul"/>
    <x v="2"/>
    <x v="0"/>
    <x v="193"/>
    <s v="October 11, 2019"/>
    <x v="0"/>
    <x v="1"/>
    <x v="86"/>
    <x v="76"/>
    <x v="755"/>
  </r>
  <r>
    <n v="80223997"/>
    <x v="0"/>
    <x v="757"/>
    <s v="Brad Anderson"/>
    <s v="Sam Worthington, Lily Rabe, Stephen Tobolowsky, Adjoa Andoh, Lucy Capri, Lauren Cochrane, Shane Dean"/>
    <x v="2"/>
    <x v="0"/>
    <x v="193"/>
    <s v="October 11, 2019"/>
    <x v="0"/>
    <x v="1"/>
    <x v="26"/>
    <x v="95"/>
    <x v="756"/>
  </r>
  <r>
    <n v="81191666"/>
    <x v="0"/>
    <x v="758"/>
    <s v="Bolanle Austen-Peters"/>
    <s v="Gbenga Titiloye, Elvina Ibru, Sharon Ooja, Osas Ighodaro Ajibade, Monalisa Chinda, Toyin Abraham, Bisola Aiyeola, Oladele Ogunlana, Jimmy Odukoya, Alex Ekubo"/>
    <x v="41"/>
    <x v="0"/>
    <x v="193"/>
    <s v="October 11, 2019"/>
    <x v="0"/>
    <x v="4"/>
    <x v="3"/>
    <x v="40"/>
    <x v="757"/>
  </r>
  <r>
    <n v="81133621"/>
    <x v="0"/>
    <x v="759"/>
    <s v="Sion Sono"/>
    <s v="Kippei Shiina, Shinnosuke Mitsushima, Kyooko Hinami, Eri Kamataki, Young Dais, Natsuki Kawamura, Yuzuka Nakaya, Dai Hasegawa, Chiho Fujii, Sei Matobu, Denden"/>
    <x v="42"/>
    <x v="0"/>
    <x v="193"/>
    <s v="October 11, 2019"/>
    <x v="0"/>
    <x v="1"/>
    <x v="95"/>
    <x v="22"/>
    <x v="758"/>
  </r>
  <r>
    <n v="81038598"/>
    <x v="0"/>
    <x v="760"/>
    <s v="Dennis Rovira van Boekholt"/>
    <s v="Manuela VellÃ©s, Maggie Civantos, Alain HernÃ¡ndez, Claudia Placer, Daniela Rubio, Emma SuÃ¡rez, RamÃ³n Esquinas, Felipe GarcÃ­a VÃ©lez, Mariana Cordero"/>
    <x v="93"/>
    <x v="0"/>
    <x v="193"/>
    <s v="October 11, 2019"/>
    <x v="0"/>
    <x v="1"/>
    <x v="21"/>
    <x v="19"/>
    <x v="759"/>
  </r>
  <r>
    <n v="81016322"/>
    <x v="0"/>
    <x v="761"/>
    <s v="Angga Dwimas Sasongko"/>
    <s v="Chicco Jerikho, Rio Dewanto, Julie Estelle, Jajang C. Noer, Slamet Rahardjo, Otig Pakis, Arash Buana, Hazel Raditya, Dimas Harya, Westny Dj"/>
    <x v="29"/>
    <x v="2"/>
    <x v="194"/>
    <s v="October 11, 2018"/>
    <x v="5"/>
    <x v="0"/>
    <x v="105"/>
    <x v="40"/>
    <x v="760"/>
  </r>
  <r>
    <n v="81015994"/>
    <x v="1"/>
    <x v="762"/>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x v="2"/>
    <x v="194"/>
    <s v="October 11, 2018"/>
    <x v="9"/>
    <x v="1"/>
    <x v="2"/>
    <x v="55"/>
    <x v="761"/>
  </r>
  <r>
    <n v="80198288"/>
    <x v="1"/>
    <x v="763"/>
    <m/>
    <s v="Samin Nosrat"/>
    <x v="7"/>
    <x v="2"/>
    <x v="194"/>
    <s v="October 11, 2018"/>
    <x v="9"/>
    <x v="0"/>
    <x v="2"/>
    <x v="18"/>
    <x v="762"/>
  </r>
  <r>
    <n v="80147323"/>
    <x v="0"/>
    <x v="764"/>
    <s v="Mohamed Diab"/>
    <s v="Nelly Karim, Hany Adel, Tarek Abdel Aziz, Ahmed Malek, Ahmed Dash, Husni Sheta, Aly Eltayeb, Amr El Kady, Mohamed Abd El Azim, Gameel Barsoum, Ashraf Hamdy"/>
    <x v="135"/>
    <x v="2"/>
    <x v="194"/>
    <s v="October 11, 2018"/>
    <x v="1"/>
    <x v="4"/>
    <x v="13"/>
    <x v="23"/>
    <x v="763"/>
  </r>
  <r>
    <n v="81172568"/>
    <x v="1"/>
    <x v="765"/>
    <m/>
    <s v="Laura Stahl, Billy Kametz, Derek Stephen Prince, Kyle McCarley, Brandon Winckler, Kimlinh Tran"/>
    <x v="7"/>
    <x v="0"/>
    <x v="195"/>
    <s v="October 10, 2019"/>
    <x v="9"/>
    <x v="3"/>
    <x v="2"/>
    <x v="82"/>
    <x v="764"/>
  </r>
  <r>
    <n v="81171871"/>
    <x v="0"/>
    <x v="766"/>
    <s v="Naoto Amazutsumi"/>
    <s v="Gen Hoshino"/>
    <x v="7"/>
    <x v="0"/>
    <x v="195"/>
    <s v="October 10, 2019"/>
    <x v="0"/>
    <x v="0"/>
    <x v="129"/>
    <x v="177"/>
    <x v="765"/>
  </r>
  <r>
    <n v="81019771"/>
    <x v="1"/>
    <x v="767"/>
    <m/>
    <s v="Kengo Kawanishi, Mãƒ»Aãƒ»O, Toshiyuki Morikawa, Hibiku Yamamura, Satoshi Mikami, Koji Yusa, Hiroshi Yanaka, Shiro Saito, Keiichi Sonobe"/>
    <x v="42"/>
    <x v="0"/>
    <x v="195"/>
    <s v="October 10, 2019"/>
    <x v="0"/>
    <x v="4"/>
    <x v="2"/>
    <x v="69"/>
    <x v="766"/>
  </r>
  <r>
    <n v="80210932"/>
    <x v="0"/>
    <x v="768"/>
    <s v="Paul Greengrass"/>
    <s v="Anders Danielsen Lie, Jon Ã˜igarden, Jonas Strand Gravli, Ola G. Furuseth, Maria Bock, ThorbjÃ¸rn Harr, Jaden Smith"/>
    <x v="136"/>
    <x v="2"/>
    <x v="196"/>
    <s v="October 10, 2018"/>
    <x v="9"/>
    <x v="5"/>
    <x v="112"/>
    <x v="76"/>
    <x v="767"/>
  </r>
  <r>
    <n v="81003880"/>
    <x v="1"/>
    <x v="769"/>
    <m/>
    <s v="Guilherme Fontes, Ravel Cabral, Jonathan Haagensen, AndrÃ© Ramiro, Adriano Garib, Mel Lisboa, Cristina Lago"/>
    <x v="27"/>
    <x v="2"/>
    <x v="196"/>
    <s v="October 10, 2018"/>
    <x v="9"/>
    <x v="1"/>
    <x v="2"/>
    <x v="55"/>
    <x v="768"/>
  </r>
  <r>
    <n v="81015317"/>
    <x v="0"/>
    <x v="770"/>
    <s v="Rusty Cundieff, Darin Scott"/>
    <s v="Keith David, Bryan Batt, Alexandria Deberry, Bill Martin Williams, Martin Bats Bradford, Kendrick Cross, Jasmine Akakpo, Kedrick Brown"/>
    <x v="2"/>
    <x v="2"/>
    <x v="196"/>
    <s v="October 10, 2018"/>
    <x v="9"/>
    <x v="5"/>
    <x v="4"/>
    <x v="147"/>
    <x v="769"/>
  </r>
  <r>
    <n v="80205204"/>
    <x v="0"/>
    <x v="771"/>
    <s v="Jay Karas"/>
    <s v="Christina Pazsitzky"/>
    <x v="2"/>
    <x v="3"/>
    <x v="197"/>
    <s v="October 10, 2017"/>
    <x v="3"/>
    <x v="1"/>
    <x v="123"/>
    <x v="1"/>
    <x v="770"/>
  </r>
  <r>
    <n v="70245168"/>
    <x v="1"/>
    <x v="772"/>
    <m/>
    <s v="David Attenborough"/>
    <x v="22"/>
    <x v="4"/>
    <x v="198"/>
    <s v="October 10, 2015"/>
    <x v="6"/>
    <x v="0"/>
    <x v="2"/>
    <x v="178"/>
    <x v="771"/>
  </r>
  <r>
    <n v="70235731"/>
    <x v="1"/>
    <x v="773"/>
    <s v="Alastair Fothergill"/>
    <s v="David Attenborough"/>
    <x v="1"/>
    <x v="4"/>
    <x v="198"/>
    <s v="October 10, 2015"/>
    <x v="38"/>
    <x v="9"/>
    <x v="2"/>
    <x v="41"/>
    <x v="772"/>
  </r>
  <r>
    <n v="80003481"/>
    <x v="0"/>
    <x v="774"/>
    <s v="James Yukich"/>
    <s v="Chelsea Handler"/>
    <x v="2"/>
    <x v="6"/>
    <x v="199"/>
    <s v="October 10, 2014"/>
    <x v="4"/>
    <x v="1"/>
    <x v="85"/>
    <x v="1"/>
    <x v="773"/>
  </r>
  <r>
    <n v="81168338"/>
    <x v="0"/>
    <x v="775"/>
    <s v="Maciej Dejczer"/>
    <s v="Krzysztof StroiÅ„ski, Andrzej Mellin, Adrianna BiedrzyÅ„ska, Adrianna BiedrzyÅ„ska, RafaÅ‚ Zimowski, Kama Kowalewska, WiesÅ‚aw Komasa, Aleksander Bednarz, Jadwiga Jankowska-Cieslak, Wojciech Klata"/>
    <x v="137"/>
    <x v="0"/>
    <x v="200"/>
    <s v="October 1, 2019"/>
    <x v="29"/>
    <x v="4"/>
    <x v="38"/>
    <x v="40"/>
    <x v="774"/>
  </r>
  <r>
    <n v="81103033"/>
    <x v="0"/>
    <x v="776"/>
    <s v="Rusty Nixon"/>
    <s v="Debs Howard, Philip Granger, Sam Robert Muik, Havana Guppy, Bonnie Hay, Veronica Hampson, Lori Triolo, Andrew Coghlan, Laura Mitchell, Elinet Louicius"/>
    <x v="20"/>
    <x v="0"/>
    <x v="200"/>
    <s v="October 1, 2019"/>
    <x v="0"/>
    <x v="1"/>
    <x v="18"/>
    <x v="34"/>
    <x v="775"/>
  </r>
  <r>
    <n v="60002273"/>
    <x v="0"/>
    <x v="777"/>
    <s v="Lee Tamahori"/>
    <s v="Morgan Freeman, Monica Potter, Michael Wincott, Dylan Baker, Mika Boorem, Anton Yelchin, Kim Hawthorne, Jay O. Sanders, Billy Burke, Michael Moriarty, Penelope Ann Miller"/>
    <x v="138"/>
    <x v="0"/>
    <x v="200"/>
    <s v="October 1, 2019"/>
    <x v="38"/>
    <x v="5"/>
    <x v="43"/>
    <x v="95"/>
    <x v="776"/>
  </r>
  <r>
    <n v="70297962"/>
    <x v="0"/>
    <x v="778"/>
    <s v="Richard Rich"/>
    <s v="Ben Diskin, Kate Higgins, Blackie Rose, Lindsay Torrance, Liza West, Tracy Pfau, Bill Lader, Meryl Leigh, Shaun Gerardo"/>
    <x v="2"/>
    <x v="0"/>
    <x v="200"/>
    <s v="October 1, 2019"/>
    <x v="2"/>
    <x v="9"/>
    <x v="47"/>
    <x v="9"/>
    <x v="777"/>
  </r>
  <r>
    <n v="269880"/>
    <x v="0"/>
    <x v="779"/>
    <s v="Michael Bay"/>
    <s v="Will Smith, Martin Lawrence, TÃ©a Leoni, TchÃ©ky Karyo, Theresa Randle, Joe Pantoliano, Emmanuel Xuereb, Michael Imperioli, Nestor Serrano, Julio Oscar Mechoso"/>
    <x v="2"/>
    <x v="0"/>
    <x v="200"/>
    <s v="October 1, 2019"/>
    <x v="39"/>
    <x v="5"/>
    <x v="65"/>
    <x v="111"/>
    <x v="778"/>
  </r>
  <r>
    <n v="60029167"/>
    <x v="0"/>
    <x v="780"/>
    <s v="Michael Bay"/>
    <s v="Will Smith, Martin Lawrence, Jordi MollÃ , Gabrielle Union, Peter Stormare, Theresa Randle, Joe Pantoliano, Michael Shannon, Jon Seda, Yul Vazquez"/>
    <x v="2"/>
    <x v="0"/>
    <x v="200"/>
    <s v="October 1, 2019"/>
    <x v="21"/>
    <x v="5"/>
    <x v="130"/>
    <x v="111"/>
    <x v="779"/>
  </r>
  <r>
    <n v="60020891"/>
    <x v="0"/>
    <x v="781"/>
    <s v="Ted Demme"/>
    <s v="Johnny Depp, PenÃ©lope Cruz, Franka Potente, Rachel Griffiths, Paul Reubens, Jordi MollÃ , Cliff Curtis, Miguel Sandoval, Ethan Suplee, Ray Liotta"/>
    <x v="2"/>
    <x v="0"/>
    <x v="200"/>
    <s v="October 1, 2019"/>
    <x v="38"/>
    <x v="5"/>
    <x v="86"/>
    <x v="88"/>
    <x v="780"/>
  </r>
  <r>
    <n v="347365"/>
    <x v="0"/>
    <x v="782"/>
    <s v="Bernard Rose"/>
    <s v="Virginia Madsen, Tony Todd, Xander Berkeley, Kasi Lemmons, Vanessa Williams, DeJuan Guy, Michael Culkin, Stanley DeSantis"/>
    <x v="22"/>
    <x v="0"/>
    <x v="200"/>
    <s v="October 1, 2019"/>
    <x v="40"/>
    <x v="5"/>
    <x v="3"/>
    <x v="179"/>
    <x v="781"/>
  </r>
  <r>
    <n v="60003242"/>
    <x v="0"/>
    <x v="783"/>
    <s v="McG"/>
    <s v="Cameron Diaz, Drew Barrymore, Lucy Liu, Bill Murray, Sam Rockwell, Kelly Lynch, Tim Curry, Crispin Glover, Matt LeBlanc, LL Cool J, Tom Green, Luke Wilson"/>
    <x v="139"/>
    <x v="0"/>
    <x v="200"/>
    <s v="October 1, 2019"/>
    <x v="12"/>
    <x v="8"/>
    <x v="13"/>
    <x v="111"/>
    <x v="782"/>
  </r>
  <r>
    <n v="60027726"/>
    <x v="0"/>
    <x v="784"/>
    <s v="McG"/>
    <s v="Cameron Diaz, Drew Barrymore, Lucy Liu, Bernie Mac, Crispin Glover, Justin Theroux, Robert Patrick, Demi Moore, Rodrigo Santoro, Shia LaBeouf, Matt LeBlanc, Luke Wilson, John Cleese"/>
    <x v="2"/>
    <x v="0"/>
    <x v="200"/>
    <s v="October 1, 2019"/>
    <x v="21"/>
    <x v="8"/>
    <x v="20"/>
    <x v="111"/>
    <x v="783"/>
  </r>
  <r>
    <n v="81166946"/>
    <x v="1"/>
    <x v="785"/>
    <s v="Lee Yoon-jung"/>
    <s v="Park Hae-Jin, Kim Go-eun, Seo Kang-jun, Lee Sung-kyoung, Nam Joo-hyuk, Park Min-ji, Hwang Seog-jeong, Son Byung-ho, Ahn Kil-kang"/>
    <x v="23"/>
    <x v="0"/>
    <x v="200"/>
    <s v="October 1, 2019"/>
    <x v="1"/>
    <x v="4"/>
    <x v="2"/>
    <x v="78"/>
    <x v="784"/>
  </r>
  <r>
    <n v="81167065"/>
    <x v="1"/>
    <x v="786"/>
    <m/>
    <s v="Yoo Ah-in, Im Soo-jung, Ko Kyoung-pyo, Kwak Si-yang, Jo Woo-jin, Yang Jin-sung, Jeon Soo-kyeong, Ji Dae-han, Chun Ho-jin"/>
    <x v="23"/>
    <x v="0"/>
    <x v="200"/>
    <s v="October 1, 2019"/>
    <x v="3"/>
    <x v="4"/>
    <x v="2"/>
    <x v="78"/>
    <x v="785"/>
  </r>
  <r>
    <n v="81113888"/>
    <x v="1"/>
    <x v="787"/>
    <m/>
    <s v="Manjot Singh, Apoorva Arora, Keshav Sadhna, Shreya Mehta, Hira Ashar, Gagan Arora"/>
    <x v="16"/>
    <x v="0"/>
    <x v="200"/>
    <s v="October 1, 2019"/>
    <x v="9"/>
    <x v="1"/>
    <x v="2"/>
    <x v="17"/>
    <x v="786"/>
  </r>
  <r>
    <n v="70023961"/>
    <x v="0"/>
    <x v="788"/>
    <s v="Paul Haggis"/>
    <s v="Sandra Bullock, Don Cheadle, Matt Dillon, Jennifer Esposito, William Fichtner, Brendan Fraser, Terrence Howard, Ludacris, Thandie Newton, Ryan Phillippe, Larenz Tate, Nona Gaye, Michael PeÃ±a"/>
    <x v="139"/>
    <x v="0"/>
    <x v="200"/>
    <s v="October 1, 2019"/>
    <x v="11"/>
    <x v="5"/>
    <x v="19"/>
    <x v="15"/>
    <x v="787"/>
  </r>
  <r>
    <n v="60027716"/>
    <x v="0"/>
    <x v="789"/>
    <s v="Troy Miller"/>
    <s v="Eric Christian Olsen, Derek Richardson, Rachel Nichols, Cheri Oteri, Luis GuzmÃ¡n, Elden Henson, William Lee Scott, Mimi Rogers, Eugene Levy"/>
    <x v="2"/>
    <x v="0"/>
    <x v="200"/>
    <s v="October 1, 2019"/>
    <x v="21"/>
    <x v="8"/>
    <x v="45"/>
    <x v="3"/>
    <x v="788"/>
  </r>
  <r>
    <n v="70287957"/>
    <x v="0"/>
    <x v="790"/>
    <s v="Dave Green"/>
    <s v="Teo Halm, Astro, Reese Hartwig, Ella Wahlestedt, Jason Gray-Stanford, Algee Smith, Cassius Willis, Sonya Leslie, Kerry O'Malley, Virginia Louise Smith, Peter Mackenzie, Valerie Wildman"/>
    <x v="2"/>
    <x v="0"/>
    <x v="200"/>
    <s v="October 1, 2019"/>
    <x v="4"/>
    <x v="10"/>
    <x v="60"/>
    <x v="176"/>
    <x v="789"/>
  </r>
  <r>
    <n v="81113890"/>
    <x v="1"/>
    <x v="791"/>
    <m/>
    <s v="Barkha Singh, Kritika Avasthi, Sejal Kumar"/>
    <x v="16"/>
    <x v="0"/>
    <x v="200"/>
    <s v="October 1, 2019"/>
    <x v="9"/>
    <x v="4"/>
    <x v="2"/>
    <x v="135"/>
    <x v="790"/>
  </r>
  <r>
    <n v="81168345"/>
    <x v="0"/>
    <x v="792"/>
    <s v="Wojciech Marczewski"/>
    <s v="Janusz Gajos, Zbigniew Zamachowski, Teresa Marczewska, Piotr Fronczewski, WÅ‚adysÅ‚aw Kowalski, MichaÅ‚ Bajor, Jan Peszek, Jerzy BiÅ„czycki"/>
    <x v="57"/>
    <x v="0"/>
    <x v="200"/>
    <s v="October 1, 2019"/>
    <x v="41"/>
    <x v="1"/>
    <x v="36"/>
    <x v="25"/>
    <x v="791"/>
  </r>
  <r>
    <n v="60020892"/>
    <x v="0"/>
    <x v="793"/>
    <s v="Andrzej Bartkowiak"/>
    <s v="Steven Seagal, DMX, Isaiah Washington, Anthony Anderson, Michael Jai White, Bill Duke, Jill Hennessy, Tom Arnold, Bruce McGill, David Vadim, Eva Mendes"/>
    <x v="2"/>
    <x v="0"/>
    <x v="200"/>
    <s v="October 1, 2019"/>
    <x v="38"/>
    <x v="5"/>
    <x v="64"/>
    <x v="43"/>
    <x v="792"/>
  </r>
  <r>
    <n v="81164752"/>
    <x v="0"/>
    <x v="794"/>
    <s v="Roy Poortmans"/>
    <s v="VajÃ¨n van den Bosch, Buddy Vedder, Leontine Borsato, Caroline de Bruijn, Stijn Fransen, Marije Zuurveld"/>
    <x v="60"/>
    <x v="0"/>
    <x v="200"/>
    <s v="October 1, 2019"/>
    <x v="9"/>
    <x v="0"/>
    <x v="0"/>
    <x v="31"/>
    <x v="793"/>
  </r>
  <r>
    <n v="81113886"/>
    <x v="1"/>
    <x v="795"/>
    <m/>
    <s v="Srishti Shrivastava, Parul Gulati, Simran Natekar, Ahsaas Channa, Shreya Mehta, Gagan Arora, Trupti Khamkar, Khushbu Baid"/>
    <x v="16"/>
    <x v="0"/>
    <x v="200"/>
    <s v="October 1, 2019"/>
    <x v="9"/>
    <x v="1"/>
    <x v="2"/>
    <x v="45"/>
    <x v="794"/>
  </r>
  <r>
    <n v="60028097"/>
    <x v="0"/>
    <x v="796"/>
    <s v="Brian Robbins"/>
    <s v="Kenan Thompson, Kel Mitchell, Abe Vigoda, Dan Schneider, Shar Jackson, Jan Schweiterman, Linda Cardellini, Sinbad, Ron Lester, Josh Server, Ginny Schreiber"/>
    <x v="2"/>
    <x v="0"/>
    <x v="200"/>
    <s v="October 1, 2019"/>
    <x v="18"/>
    <x v="10"/>
    <x v="14"/>
    <x v="0"/>
    <x v="795"/>
  </r>
  <r>
    <n v="70065112"/>
    <x v="0"/>
    <x v="797"/>
    <s v="Mark Helfrich"/>
    <s v="Dane Cook, Jessica Alba, Dan Fogler, Ellia English, Sasha Pieterse, Annie Wood, Lonny Ross, Chelan Simmons, Simone Bailly, Jodelle Ferland, Crystal Lowe, Troy Gentile, Georgia Craig, Michelle Harrison, Chiara Zanni"/>
    <x v="18"/>
    <x v="0"/>
    <x v="200"/>
    <s v="October 1, 2019"/>
    <x v="20"/>
    <x v="12"/>
    <x v="3"/>
    <x v="21"/>
    <x v="796"/>
  </r>
  <r>
    <n v="70083108"/>
    <x v="0"/>
    <x v="798"/>
    <s v="Jon Hurwitz, Hayden Schlossberg"/>
    <s v="John Cho, Kal Penn, Rob Corddry, Jack Conley, Roger Bart, Neil Patrick Harris, Danneel Ackles, Eric Winter, Paula GarcÃ©s, Jon Reep, Missi Pyle"/>
    <x v="2"/>
    <x v="0"/>
    <x v="200"/>
    <s v="October 1, 2019"/>
    <x v="19"/>
    <x v="5"/>
    <x v="64"/>
    <x v="107"/>
    <x v="797"/>
  </r>
  <r>
    <n v="70184050"/>
    <x v="0"/>
    <x v="799"/>
    <s v="Bille Woodruff"/>
    <s v="Kat Graham, Mario Lopez, Audrina Patridge, Seychelle Gabriel, Randy Wayne, Brandon Molale, Melissa Molinaro, Jossara Jinaro, Lonette McKee, Laurieann Gibson, Christopher Shazar"/>
    <x v="2"/>
    <x v="0"/>
    <x v="200"/>
    <s v="October 1, 2019"/>
    <x v="10"/>
    <x v="8"/>
    <x v="42"/>
    <x v="35"/>
    <x v="798"/>
  </r>
  <r>
    <n v="81168347"/>
    <x v="0"/>
    <x v="800"/>
    <s v="Janusz Majewski"/>
    <s v="Marek Kondrat, Roman Wilhelmi, Roman Skamene, ÄŒestmÃ­r Å˜anda, MichaÅ‚ Pawlicki, Martin Hron, StanisÅ‚awa CeliÅ„ska, Joanna Kasperska, Jaroslava SchallerovÃ¡"/>
    <x v="140"/>
    <x v="0"/>
    <x v="200"/>
    <s v="October 1, 2019"/>
    <x v="42"/>
    <x v="1"/>
    <x v="14"/>
    <x v="180"/>
    <x v="799"/>
  </r>
  <r>
    <n v="81003460"/>
    <x v="0"/>
    <x v="801"/>
    <s v="Alex Merkin"/>
    <s v="Emily Bader, Darren Mann, Michelle Randolph, Coy Stewart, Jesse Pepe, Arden Belle, Joel Nagle, Nolan Bateman"/>
    <x v="2"/>
    <x v="0"/>
    <x v="200"/>
    <s v="October 1, 2019"/>
    <x v="3"/>
    <x v="4"/>
    <x v="27"/>
    <x v="34"/>
    <x v="800"/>
  </r>
  <r>
    <n v="81113887"/>
    <x v="1"/>
    <x v="802"/>
    <m/>
    <s v="Kashyap Kapoor, Ashish Verma, Raghav Raj Kakker, Mukti Mohan, Akanksha Thakur"/>
    <x v="16"/>
    <x v="0"/>
    <x v="200"/>
    <s v="October 1, 2019"/>
    <x v="3"/>
    <x v="1"/>
    <x v="2"/>
    <x v="135"/>
    <x v="801"/>
  </r>
  <r>
    <n v="81168348"/>
    <x v="0"/>
    <x v="803"/>
    <s v="Janusz Majewski"/>
    <s v="Mariusz Dmochowski, Ewa KrzyÅ¼ewska, WÅ‚odzimierz BoruÅ„ski, Andrzej Mrowiec, JÃ³zef RosiÅ„ski, Piotr KÄ…kolewski, Beata Nowicka, Edmund Fetting, GraÅ¼yna Staniszewska, Andrzej Åapicki"/>
    <x v="57"/>
    <x v="0"/>
    <x v="200"/>
    <s v="October 1, 2019"/>
    <x v="27"/>
    <x v="1"/>
    <x v="58"/>
    <x v="31"/>
    <x v="802"/>
  </r>
  <r>
    <n v="70095135"/>
    <x v="0"/>
    <x v="804"/>
    <s v="Alex Proyas"/>
    <s v="Nicolas Cage, Chandler Canterbury, Rose Byrne, Lara Robinson, D.G. Maloney, Nadia Townsend, Alan Hopgood, Adrienne Pickering"/>
    <x v="141"/>
    <x v="0"/>
    <x v="200"/>
    <s v="October 1, 2019"/>
    <x v="6"/>
    <x v="8"/>
    <x v="63"/>
    <x v="181"/>
    <x v="803"/>
  </r>
  <r>
    <n v="81191254"/>
    <x v="0"/>
    <x v="805"/>
    <s v="Vrinda Samartha"/>
    <m/>
    <x v="16"/>
    <x v="0"/>
    <x v="200"/>
    <s v="October 1, 2019"/>
    <x v="3"/>
    <x v="0"/>
    <x v="123"/>
    <x v="112"/>
    <x v="804"/>
  </r>
  <r>
    <n v="81179400"/>
    <x v="0"/>
    <x v="806"/>
    <m/>
    <m/>
    <x v="7"/>
    <x v="0"/>
    <x v="200"/>
    <s v="October 1, 2019"/>
    <x v="0"/>
    <x v="6"/>
    <x v="8"/>
    <x v="9"/>
    <x v="805"/>
  </r>
  <r>
    <n v="81168340"/>
    <x v="0"/>
    <x v="807"/>
    <s v="Jacek Koprowicz"/>
    <s v="WÅ‚adysÅ‚aw Kowalski, MichaÅ‚ Bajor, Jerzy Zelnik, Jerzy Stuhr, GraÅ¼yna SzapoÅ‚owska, Jerzy Nowak, Ewa DaÅ‚kowska, Piotr Machalica, Zygmunt Zintel, Henryk Bista"/>
    <x v="142"/>
    <x v="0"/>
    <x v="200"/>
    <s v="October 1, 2019"/>
    <x v="43"/>
    <x v="1"/>
    <x v="0"/>
    <x v="118"/>
    <x v="806"/>
  </r>
  <r>
    <n v="60023597"/>
    <x v="0"/>
    <x v="808"/>
    <s v="Barry Sonnenfeld"/>
    <s v="Tommy Lee Jones, Will Smith, Rip Torn, Lara Flynn Boyle, Johnny Knoxville, Rosario Dawson, Tony Shalhoub, Patrick Warburton, Jack Kehler, David Cross"/>
    <x v="2"/>
    <x v="0"/>
    <x v="200"/>
    <s v="October 1, 2019"/>
    <x v="17"/>
    <x v="8"/>
    <x v="36"/>
    <x v="158"/>
    <x v="807"/>
  </r>
  <r>
    <n v="81036448"/>
    <x v="1"/>
    <x v="809"/>
    <m/>
    <m/>
    <x v="23"/>
    <x v="0"/>
    <x v="200"/>
    <s v="October 1, 2019"/>
    <x v="9"/>
    <x v="2"/>
    <x v="2"/>
    <x v="161"/>
    <x v="808"/>
  </r>
  <r>
    <n v="81002876"/>
    <x v="0"/>
    <x v="810"/>
    <s v="Nicholaus Goossen"/>
    <s v="Nikki Glaser"/>
    <x v="2"/>
    <x v="0"/>
    <x v="200"/>
    <s v="October 1, 2019"/>
    <x v="0"/>
    <x v="1"/>
    <x v="39"/>
    <x v="1"/>
    <x v="809"/>
  </r>
  <r>
    <n v="70058017"/>
    <x v="0"/>
    <x v="811"/>
    <s v="Scott Hicks"/>
    <s v="Catherine Zeta-Jones, Aaron Eckhart, Abigail Breslin, Patricia Clarkson, Jenny Wade, Bob Balaban, BrÃ­an F. O'Byrne, Lily Rabe"/>
    <x v="2"/>
    <x v="0"/>
    <x v="200"/>
    <s v="October 1, 2019"/>
    <x v="20"/>
    <x v="10"/>
    <x v="54"/>
    <x v="21"/>
    <x v="810"/>
  </r>
  <r>
    <n v="70058024"/>
    <x v="0"/>
    <x v="812"/>
    <s v="Steven Soderbergh"/>
    <s v="George Clooney, Brad Pitt, Matt Damon, Andy Garcia, Don Cheadle, Bernie Mac, Ellen Barkin, Al Pacino, Casey Affleck, Scott Caan"/>
    <x v="2"/>
    <x v="0"/>
    <x v="200"/>
    <s v="October 1, 2019"/>
    <x v="20"/>
    <x v="8"/>
    <x v="30"/>
    <x v="111"/>
    <x v="811"/>
  </r>
  <r>
    <n v="70011211"/>
    <x v="0"/>
    <x v="813"/>
    <s v="Steven Soderbergh"/>
    <s v="George Clooney, Brad Pitt, Matt Damon, Catherine Zeta-Jones, Andy Garcia, Don Cheadle, Bernie Mac, Julia Roberts, Casey Affleck, Scott Caan"/>
    <x v="2"/>
    <x v="0"/>
    <x v="200"/>
    <s v="October 1, 2019"/>
    <x v="11"/>
    <x v="8"/>
    <x v="23"/>
    <x v="111"/>
    <x v="812"/>
  </r>
  <r>
    <n v="70271599"/>
    <x v="0"/>
    <x v="814"/>
    <s v="Morgan Spurlock"/>
    <s v="Harry Styles, Niall Horan, Zayn Malik, Louis Tomlinson, Liam Payne"/>
    <x v="2"/>
    <x v="0"/>
    <x v="200"/>
    <s v="October 1, 2019"/>
    <x v="2"/>
    <x v="10"/>
    <x v="41"/>
    <x v="64"/>
    <x v="813"/>
  </r>
  <r>
    <n v="70020699"/>
    <x v="0"/>
    <x v="815"/>
    <s v="Martin Scorsese"/>
    <s v="Robert De Niro, Cathy Moriarty, Joe Pesci, Frank Vincent, Nicholas Colasanto, Theresa Saldana, Mario Gallo, Frank Adonis, Joseph Bono"/>
    <x v="2"/>
    <x v="0"/>
    <x v="200"/>
    <s v="October 1, 2019"/>
    <x v="44"/>
    <x v="5"/>
    <x v="131"/>
    <x v="182"/>
    <x v="814"/>
  </r>
  <r>
    <n v="60003540"/>
    <x v="0"/>
    <x v="816"/>
    <s v="Stig Bergqvist, Paul Demeyer"/>
    <s v="Elizabeth Daily, Tara Strong, Cheryl Chase, Christine Cavanaugh, Cree Summer, Kath Soucie, Michael Bell, Tress MacNeille, Casey Kasem, Joe Alaskey, Debbie Reynolds, Jack Riley, Susan Sarandon, John Lithgow"/>
    <x v="143"/>
    <x v="0"/>
    <x v="200"/>
    <s v="October 1, 2019"/>
    <x v="12"/>
    <x v="11"/>
    <x v="15"/>
    <x v="0"/>
    <x v="815"/>
  </r>
  <r>
    <n v="1181550"/>
    <x v="0"/>
    <x v="817"/>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x v="0"/>
    <x v="200"/>
    <s v="October 1, 2019"/>
    <x v="18"/>
    <x v="5"/>
    <x v="63"/>
    <x v="34"/>
    <x v="816"/>
  </r>
  <r>
    <n v="70170051"/>
    <x v="0"/>
    <x v="818"/>
    <s v="Asif Kapadia"/>
    <s v="Ayrton Senna, Alain Prost, Frank Williams"/>
    <x v="144"/>
    <x v="0"/>
    <x v="200"/>
    <s v="October 1, 2019"/>
    <x v="8"/>
    <x v="8"/>
    <x v="20"/>
    <x v="112"/>
    <x v="817"/>
  </r>
  <r>
    <n v="80987077"/>
    <x v="1"/>
    <x v="819"/>
    <m/>
    <s v="Kim Hye-su, Lee Je-hoon, Cho Jin-woong, Jang Hyun-sung, Jeong Hae-gyoon, Kim Won-hae, Jung Han-bi, Lee Yu-jun, Son Hyeon-ju"/>
    <x v="23"/>
    <x v="0"/>
    <x v="200"/>
    <s v="October 1, 2019"/>
    <x v="1"/>
    <x v="4"/>
    <x v="2"/>
    <x v="172"/>
    <x v="818"/>
  </r>
  <r>
    <n v="70021630"/>
    <x v="0"/>
    <x v="820"/>
    <s v="Robert Rodriguez, Frank Miller"/>
    <s v="Bruce Willis, Mickey Rourke, Jessica Alba, Clive Owen, Rosario Dawson, Benicio Del Toro, Nick Stahl, Elijah Wood, Rutger Hauer, Powers Boothe, Devon Aoki, Alexis Bledel, Josh Hartnett, Jaime King, Brittany Murphy, Michael Clarke Duncan, Michael Madsen"/>
    <x v="2"/>
    <x v="0"/>
    <x v="200"/>
    <s v="October 1, 2019"/>
    <x v="16"/>
    <x v="5"/>
    <x v="68"/>
    <x v="43"/>
    <x v="819"/>
  </r>
  <r>
    <n v="81043753"/>
    <x v="0"/>
    <x v="821"/>
    <s v="Dorian FernÃ¡ndez-Moris"/>
    <s v="Milene VÃ¡zquez, MatÃ­as Raygada, Claudia Dammert, Marcello Rivera, Atilia Boschetti, HernÃ¡n Romero, Ismael Contreras, Pietro Sibille, Leslie Shaw"/>
    <x v="110"/>
    <x v="0"/>
    <x v="200"/>
    <s v="October 1, 2019"/>
    <x v="3"/>
    <x v="1"/>
    <x v="62"/>
    <x v="19"/>
    <x v="820"/>
  </r>
  <r>
    <n v="60001761"/>
    <x v="0"/>
    <x v="822"/>
    <s v="Jeannot Szwarc"/>
    <s v="Faye Dunaway, Hart Bochner, Helen Slater, Peter Cook"/>
    <x v="25"/>
    <x v="0"/>
    <x v="200"/>
    <s v="October 1, 2019"/>
    <x v="31"/>
    <x v="10"/>
    <x v="23"/>
    <x v="36"/>
    <x v="821"/>
  </r>
  <r>
    <n v="70041963"/>
    <x v="0"/>
    <x v="823"/>
    <s v="Bryan Singer"/>
    <s v="Brandon Routh, Kate Bosworth, Kevin Spacey, James Marsden, Parker Posey, Frank Langella, Sam Huntington, Eva Marie Saint, Marlon Brando, Kal Penn"/>
    <x v="2"/>
    <x v="0"/>
    <x v="200"/>
    <s v="October 1, 2019"/>
    <x v="15"/>
    <x v="8"/>
    <x v="129"/>
    <x v="36"/>
    <x v="822"/>
  </r>
  <r>
    <n v="70058025"/>
    <x v="0"/>
    <x v="824"/>
    <s v="Ash Brannon, Chris Buck"/>
    <s v="Shia LaBeouf, Jeff Bridges, Zooey Deschanel, Jon Heder, James Woods, Diedrich Bader, Mario Cantone, Kelly Slater, Rob Machado, Sal Masekela"/>
    <x v="2"/>
    <x v="0"/>
    <x v="200"/>
    <s v="October 1, 2019"/>
    <x v="20"/>
    <x v="10"/>
    <x v="27"/>
    <x v="183"/>
    <x v="823"/>
  </r>
  <r>
    <n v="70128696"/>
    <x v="0"/>
    <x v="825"/>
    <s v="Andy Tennant"/>
    <s v="Jennifer Aniston, Gerard Butler, Jason Sudeikis, Jeff Garlin, Ritchie Coster, Cathy Moriarty, Peter Greene, Joel Marsh Garland, Siobhan Fallon Hogan, Dorian Missick, Adam Rose, Christine Baranski, Carol Kane, Adam LeFevre"/>
    <x v="2"/>
    <x v="0"/>
    <x v="200"/>
    <s v="October 1, 2019"/>
    <x v="8"/>
    <x v="8"/>
    <x v="42"/>
    <x v="184"/>
    <x v="824"/>
  </r>
  <r>
    <n v="70077542"/>
    <x v="0"/>
    <x v="826"/>
    <s v="Rob Reiner"/>
    <s v="Jack Nicholson, Morgan Freeman, Sean Hayes, Beverly Todd, Alfonso Freeman, Rob Morrow, Rowena King, Christopher Stapleton, Ian Anthony Dale, Richard McGonagle"/>
    <x v="2"/>
    <x v="0"/>
    <x v="200"/>
    <s v="October 1, 2019"/>
    <x v="20"/>
    <x v="8"/>
    <x v="58"/>
    <x v="32"/>
    <x v="825"/>
  </r>
  <r>
    <n v="81168342"/>
    <x v="0"/>
    <x v="827"/>
    <s v="Marek Piwowski"/>
    <s v="Jan Himilsbach, Stanislaw Tym, Jerzy Dobrowolski, Zdzislaw Maklakiewicz, Andrzej Dobosz, Feridun Erol, Jolanta Lothe, Wanda StanisÅ‚awska-Lothe"/>
    <x v="57"/>
    <x v="0"/>
    <x v="200"/>
    <s v="October 1, 2019"/>
    <x v="45"/>
    <x v="0"/>
    <x v="106"/>
    <x v="185"/>
    <x v="826"/>
  </r>
  <r>
    <n v="81165772"/>
    <x v="0"/>
    <x v="828"/>
    <s v="Kunle Afolayan"/>
    <s v="Ramsey Nouah, Omoni Oboli, Kunle Afolayan, Funlola Aofiyebi, Tosin Sido, David J. Oserwe, Kate Adepegba, Muraina Oyelami, Wale Adebayo, Ombo Gogo Ombo"/>
    <x v="41"/>
    <x v="0"/>
    <x v="200"/>
    <s v="October 1, 2019"/>
    <x v="6"/>
    <x v="4"/>
    <x v="63"/>
    <x v="118"/>
    <x v="827"/>
  </r>
  <r>
    <n v="510854"/>
    <x v="0"/>
    <x v="829"/>
    <s v="Brian Levant"/>
    <s v="John Goodman, Elizabeth Perkins, Rick Moranis, Rosie O'Donnell, Kyle MacLachlan, Halle Berry, Elizabeth Taylor, Dann Florek, Sam Raimi, Harvey Korman"/>
    <x v="2"/>
    <x v="0"/>
    <x v="200"/>
    <s v="October 1, 2019"/>
    <x v="24"/>
    <x v="10"/>
    <x v="60"/>
    <x v="0"/>
    <x v="828"/>
  </r>
  <r>
    <n v="60000921"/>
    <x v="0"/>
    <x v="830"/>
    <s v="Brian Levant"/>
    <s v="Mark Addy, Stephen Baldwin, Kristen Johnston, Jane Krakowski, Joan Collins, Thomas Gibson, Alan Cumming"/>
    <x v="2"/>
    <x v="0"/>
    <x v="200"/>
    <s v="October 1, 2019"/>
    <x v="12"/>
    <x v="10"/>
    <x v="60"/>
    <x v="99"/>
    <x v="829"/>
  </r>
  <r>
    <n v="80188730"/>
    <x v="1"/>
    <x v="831"/>
    <m/>
    <s v="Ji Chang-wook, Song Yoon-a, Lim Yoona, Cho Seong-ha, Kim Kap-soo, Lee Jung-jin, Son Tae-young, Shin Dong-mi"/>
    <x v="23"/>
    <x v="0"/>
    <x v="200"/>
    <s v="October 1, 2019"/>
    <x v="1"/>
    <x v="4"/>
    <x v="2"/>
    <x v="78"/>
    <x v="830"/>
  </r>
  <r>
    <n v="81167083"/>
    <x v="1"/>
    <x v="832"/>
    <m/>
    <s v="Lee Hyun-woo, Joy, Lee Jung-jin, Lee Seo-won, Hong Seo-young, Choi Min-soo, Lim Ye-jin, Jang Ki-yong, Song Kang, Park Ji-young"/>
    <x v="23"/>
    <x v="0"/>
    <x v="200"/>
    <s v="October 1, 2019"/>
    <x v="3"/>
    <x v="0"/>
    <x v="2"/>
    <x v="78"/>
    <x v="831"/>
  </r>
  <r>
    <n v="81168343"/>
    <x v="0"/>
    <x v="833"/>
    <s v="StanisÅ‚aw RÃ³Å¼ewicz"/>
    <s v="Jerzy RadziwiÅ‚owicz, Franciszek Pieczka, Piotr Bajor, Ryszarda Hanin, Janusz Paluszkiewicz, Henryk Machalica, Hanna MikuÄ‡, Maria Klejdysz"/>
    <x v="57"/>
    <x v="0"/>
    <x v="200"/>
    <s v="October 1, 2019"/>
    <x v="14"/>
    <x v="4"/>
    <x v="56"/>
    <x v="40"/>
    <x v="832"/>
  </r>
  <r>
    <n v="70044605"/>
    <x v="0"/>
    <x v="834"/>
    <s v="Gabriele Muccino"/>
    <s v="Will Smith, Jaden Smith, Thandie Newton, Brian Howe, James Karen, Dan Castellaneta, Kurt Fuller, Takayo Fischer"/>
    <x v="2"/>
    <x v="0"/>
    <x v="200"/>
    <s v="October 1, 2019"/>
    <x v="15"/>
    <x v="8"/>
    <x v="52"/>
    <x v="88"/>
    <x v="833"/>
  </r>
  <r>
    <n v="18021979"/>
    <x v="0"/>
    <x v="835"/>
    <s v="Igor Kovalyov, Norton Virgien"/>
    <s v="Elizabeth Daily, Christine Cavanaugh, Kath Soucie, Melanie Chartoff, Phil Proctor, Cree Summer, Cheryl Chase, Tara Strong, Jack Riley, Joe Alaskey, Michael Bell, Tress MacNeille, Busta Rhymes, Whoopi Goldberg, David Spade"/>
    <x v="2"/>
    <x v="0"/>
    <x v="200"/>
    <s v="October 1, 2019"/>
    <x v="33"/>
    <x v="11"/>
    <x v="59"/>
    <x v="0"/>
    <x v="834"/>
  </r>
  <r>
    <n v="81168344"/>
    <x v="0"/>
    <x v="836"/>
    <s v="Krzysztof Zanussi"/>
    <s v="Jan Nowicki, Maja Komorowska, Zofia KucÃ³wna, Aleksander Bardini, Jan Åšwiderski, Seweryna BroniszÃ³wna, Piotr Garlicki, Marian Glinka"/>
    <x v="57"/>
    <x v="0"/>
    <x v="200"/>
    <s v="October 1, 2019"/>
    <x v="32"/>
    <x v="1"/>
    <x v="72"/>
    <x v="23"/>
    <x v="835"/>
  </r>
  <r>
    <n v="70020750"/>
    <x v="0"/>
    <x v="837"/>
    <s v="Noah Baumbach"/>
    <s v="Jeff Daniels, Laura Linney, Jesse Eisenberg, Owen Kline, William Baldwin, Halley Feiffer, Anna Paquin, Ken Leung, David Benger, Adam Rose"/>
    <x v="2"/>
    <x v="0"/>
    <x v="200"/>
    <s v="October 1, 2019"/>
    <x v="16"/>
    <x v="5"/>
    <x v="59"/>
    <x v="25"/>
    <x v="836"/>
  </r>
  <r>
    <n v="70105596"/>
    <x v="0"/>
    <x v="838"/>
    <s v="Robert Schwentke"/>
    <s v="Rachel McAdams, Eric Bana, Arliss Howard, Ron Livingston, Stephen Tobolowsky, Michelle Nolden, Jane McLean, Hailey McCann, Tatum McCann, Brooklynn Proulx, Alex Ferris"/>
    <x v="2"/>
    <x v="0"/>
    <x v="200"/>
    <s v="October 1, 2019"/>
    <x v="6"/>
    <x v="8"/>
    <x v="40"/>
    <x v="108"/>
    <x v="837"/>
  </r>
  <r>
    <n v="60037022"/>
    <x v="0"/>
    <x v="839"/>
    <s v="Danny Boyle"/>
    <s v="Ewan McGregor, Ewen Bremner, Jonny Lee Miller, Kevin McKidd, Robert Carlyle, Kelly Macdonald, Peter Mullan, James Cosmo, Eileen Nicholas, Susan Vidler, Pauline Lynch, Shirley Henderson"/>
    <x v="1"/>
    <x v="0"/>
    <x v="200"/>
    <s v="October 1, 2019"/>
    <x v="46"/>
    <x v="5"/>
    <x v="1"/>
    <x v="105"/>
    <x v="838"/>
  </r>
  <r>
    <n v="60034571"/>
    <x v="0"/>
    <x v="840"/>
    <s v="Wolfgang Petersen"/>
    <s v="Brad Pitt, Eric Bana, Orlando Bloom, Diane Kruger, Peter O'Toole, Rose Byrne, Sean Bean, Brian Cox, Julie Christie, Saffron Burrows"/>
    <x v="145"/>
    <x v="0"/>
    <x v="200"/>
    <s v="October 1, 2019"/>
    <x v="11"/>
    <x v="5"/>
    <x v="51"/>
    <x v="51"/>
    <x v="839"/>
  </r>
  <r>
    <n v="81167047"/>
    <x v="1"/>
    <x v="475"/>
    <m/>
    <s v="Choi Jin-hyuk, Yoon Hyun-min, Lee Yoo-young, Cho Hee-bong, Kim Byoung-cheol, Kang Ki-young, Kim Min-sang, Mun Suk, Lee Yong-nyeo"/>
    <x v="23"/>
    <x v="0"/>
    <x v="200"/>
    <s v="October 1, 2019"/>
    <x v="3"/>
    <x v="1"/>
    <x v="2"/>
    <x v="172"/>
    <x v="840"/>
  </r>
  <r>
    <n v="70053456"/>
    <x v="0"/>
    <x v="841"/>
    <s v="Paul Feig"/>
    <s v="Lewis Black, Wilmer Valderrama, Tyler James Williams, Gia Mantegna, Dyllan Christopher, Brett Kelly, Quinn Shephard, Paget Brewster, Rob Corddry, Dominique SaldaÃ±a"/>
    <x v="2"/>
    <x v="0"/>
    <x v="200"/>
    <s v="October 1, 2019"/>
    <x v="15"/>
    <x v="10"/>
    <x v="0"/>
    <x v="0"/>
    <x v="841"/>
  </r>
  <r>
    <n v="80173150"/>
    <x v="0"/>
    <x v="842"/>
    <s v="Alex Smith, Andrew J. Smith"/>
    <s v="Matt Bomer, Josh Wiggins, Bill Pullman, Alex Neustaedter, Lily Gladstone"/>
    <x v="2"/>
    <x v="0"/>
    <x v="200"/>
    <s v="October 1, 2019"/>
    <x v="3"/>
    <x v="8"/>
    <x v="14"/>
    <x v="66"/>
    <x v="842"/>
  </r>
  <r>
    <n v="81168341"/>
    <x v="0"/>
    <x v="843"/>
    <s v="Antoni Krauze"/>
    <s v="Halina Buyno-Åoza, Zofia CegieÅ‚kowa, Barbara Chojecka, Eugenia Horecka, Zygmunt Zintel, Henryka Janikowska, Lena WilczyÅ„ska, Jerzy Block"/>
    <x v="57"/>
    <x v="0"/>
    <x v="200"/>
    <s v="October 1, 2019"/>
    <x v="13"/>
    <x v="1"/>
    <x v="60"/>
    <x v="40"/>
    <x v="843"/>
  </r>
  <r>
    <n v="81168346"/>
    <x v="0"/>
    <x v="844"/>
    <s v="StanisÅ‚aw RÃ³Å¼ewicz"/>
    <s v="Zygmunt HÃ¼bner, Arkadiusz Bazak, Tadeusz Schmidt, JÃ³zef Nowak, Tadeusz PluciÅ„ski, Bogusz Bilewski"/>
    <x v="57"/>
    <x v="0"/>
    <x v="200"/>
    <s v="October 1, 2019"/>
    <x v="47"/>
    <x v="1"/>
    <x v="38"/>
    <x v="180"/>
    <x v="844"/>
  </r>
  <r>
    <n v="80137461"/>
    <x v="0"/>
    <x v="845"/>
    <s v="Simranjit Singh Hundal"/>
    <s v="Guggu Gill, Yograj Singh, Sonia Mann, Jimmy Sharma, Sapna Bassi, Lakha Lakhwinder Singh, Sandeep Kaur Sandy, Sardar Sohi"/>
    <x v="16"/>
    <x v="2"/>
    <x v="201"/>
    <s v="October 1, 2018"/>
    <x v="1"/>
    <x v="0"/>
    <x v="88"/>
    <x v="8"/>
    <x v="845"/>
  </r>
  <r>
    <n v="81012857"/>
    <x v="0"/>
    <x v="846"/>
    <s v="Justin G. Dyck"/>
    <s v="Morgan Neundorf, Karen Slater, Loukia Ioannou, Will Ennis, Renee Stein, Keith Cooper, Paul Mason, Lisa Scenna, Ashley Rogan"/>
    <x v="20"/>
    <x v="2"/>
    <x v="201"/>
    <s v="October 1, 2018"/>
    <x v="3"/>
    <x v="10"/>
    <x v="60"/>
    <x v="9"/>
    <x v="846"/>
  </r>
  <r>
    <n v="70123116"/>
    <x v="0"/>
    <x v="847"/>
    <s v="Ram Gopal Varma"/>
    <s v="Adesh Bhardwaj, Rasika Dugal, Joy Fernandes, Ravi Kale, Ishtiyak Khan, Priyanka Kothari, Kali Prasad Mukherjee, Nitin Reddy, Gautam Rode, Howard Rosemeyer"/>
    <x v="16"/>
    <x v="2"/>
    <x v="201"/>
    <s v="October 1, 2018"/>
    <x v="6"/>
    <x v="1"/>
    <x v="58"/>
    <x v="19"/>
    <x v="847"/>
  </r>
  <r>
    <n v="80190101"/>
    <x v="0"/>
    <x v="848"/>
    <s v="N. Linguswamy"/>
    <s v="Suriya, Samantha Ruth Prabhu, Vidyut Jammwal, Manoj Bajpayee, Soori"/>
    <x v="16"/>
    <x v="2"/>
    <x v="201"/>
    <s v="October 1, 2018"/>
    <x v="4"/>
    <x v="1"/>
    <x v="28"/>
    <x v="8"/>
    <x v="848"/>
  </r>
  <r>
    <n v="81024712"/>
    <x v="0"/>
    <x v="849"/>
    <s v="Deep Joshi"/>
    <s v="Deep Joshi, Jasmine Kaur, Mohit Bhaskar, Vijay S. Kumar, Prince Kanwaljit Singh, Tarlochan Singh, Harsh Sethi"/>
    <x v="16"/>
    <x v="2"/>
    <x v="201"/>
    <s v="October 1, 2018"/>
    <x v="1"/>
    <x v="4"/>
    <x v="105"/>
    <x v="117"/>
    <x v="849"/>
  </r>
  <r>
    <n v="70112494"/>
    <x v="0"/>
    <x v="850"/>
    <s v="Antoine Fuqua"/>
    <s v="Richard Gere, Don Cheadle, Ethan Hawke, Wesley Snipes, Will Patton, Lili Taylor, Michael Kenneth Williams, BrÃ­an F. O'Byrne, Shannon Kane, Ellen Barkin, Vincent D'Onofrio, Logan Marshall-Green"/>
    <x v="2"/>
    <x v="2"/>
    <x v="201"/>
    <s v="October 1, 2018"/>
    <x v="6"/>
    <x v="5"/>
    <x v="25"/>
    <x v="76"/>
    <x v="850"/>
  </r>
  <r>
    <n v="80215922"/>
    <x v="0"/>
    <x v="851"/>
    <s v="John Curran"/>
    <s v="Jason Clarke, Kate Mara, Ed Helms, Bruce Dern, Jim Gaffigan, Olivia Thirlby, Clancy Brown, Taylor Nichols, John Fiore"/>
    <x v="146"/>
    <x v="2"/>
    <x v="201"/>
    <s v="October 1, 2018"/>
    <x v="3"/>
    <x v="8"/>
    <x v="20"/>
    <x v="88"/>
    <x v="851"/>
  </r>
  <r>
    <n v="81012415"/>
    <x v="1"/>
    <x v="852"/>
    <m/>
    <m/>
    <x v="1"/>
    <x v="2"/>
    <x v="201"/>
    <s v="October 1, 2018"/>
    <x v="9"/>
    <x v="4"/>
    <x v="2"/>
    <x v="126"/>
    <x v="852"/>
  </r>
  <r>
    <n v="70113306"/>
    <x v="0"/>
    <x v="853"/>
    <s v="Rakeysh Omprakash Mehra"/>
    <s v="Abhishek Bachchan, Sonam Kapoor, Waheeda Rehman, Om Puri, Prem Chopra, Atul Kulkarni, Pavan Malhotra, Divya Dutta, Deepak Dobriyal, Sheeba Chaddha"/>
    <x v="16"/>
    <x v="2"/>
    <x v="201"/>
    <s v="October 1, 2018"/>
    <x v="6"/>
    <x v="4"/>
    <x v="35"/>
    <x v="40"/>
    <x v="853"/>
  </r>
  <r>
    <n v="70113305"/>
    <x v="0"/>
    <x v="854"/>
    <s v="Anurag Kashyap"/>
    <s v="Abhay Deol, Mahie Gill, Kalki Koechlin, Sindbad Phgura, Ammo 'Too Sweet', Jimi the Quiff, Parakh Madan"/>
    <x v="16"/>
    <x v="2"/>
    <x v="201"/>
    <s v="October 1, 2018"/>
    <x v="6"/>
    <x v="1"/>
    <x v="79"/>
    <x v="31"/>
    <x v="854"/>
  </r>
  <r>
    <n v="80032472"/>
    <x v="0"/>
    <x v="855"/>
    <s v="Manjeet Maan"/>
    <s v="Gurdas Maan, Neeru Bajwa, Jassi Gill, Rajiv Thakur, Khushdeed Maan, Manav Vij, Raj Jhinger, Shruti Sodhi, Meher Vij"/>
    <x v="16"/>
    <x v="2"/>
    <x v="201"/>
    <s v="October 1, 2018"/>
    <x v="4"/>
    <x v="0"/>
    <x v="126"/>
    <x v="148"/>
    <x v="855"/>
  </r>
  <r>
    <n v="81024703"/>
    <x v="0"/>
    <x v="856"/>
    <s v="Shagufta Rafique"/>
    <s v="Kartar Cheema, Jashan Singh, Sakshi Gulati, Gulshan Grover, Savita Bhatti, Yashpal Sharma, Mohit Sharma, Sukhwinder Sohi"/>
    <x v="7"/>
    <x v="2"/>
    <x v="201"/>
    <s v="October 1, 2018"/>
    <x v="3"/>
    <x v="4"/>
    <x v="77"/>
    <x v="40"/>
    <x v="856"/>
  </r>
  <r>
    <n v="81012402"/>
    <x v="1"/>
    <x v="857"/>
    <m/>
    <s v="Corey Johnson"/>
    <x v="7"/>
    <x v="2"/>
    <x v="201"/>
    <s v="October 1, 2018"/>
    <x v="9"/>
    <x v="4"/>
    <x v="2"/>
    <x v="178"/>
    <x v="857"/>
  </r>
  <r>
    <n v="70181653"/>
    <x v="0"/>
    <x v="858"/>
    <s v="Shakun Batra"/>
    <s v="Kareena Kapoor, Imran Khan, Boman Irani, Ram Kapoor, Ratna Pathak Shah, Zenobia Shroff, Soniya Mehra, Akshat Verma, Dana Lewis, Rajesh Khattar"/>
    <x v="16"/>
    <x v="2"/>
    <x v="201"/>
    <s v="October 1, 2018"/>
    <x v="7"/>
    <x v="4"/>
    <x v="20"/>
    <x v="27"/>
    <x v="858"/>
  </r>
  <r>
    <n v="80048200"/>
    <x v="0"/>
    <x v="859"/>
    <s v="Andrew Renzi"/>
    <s v="Harry Dean Stanton"/>
    <x v="2"/>
    <x v="2"/>
    <x v="201"/>
    <s v="October 1, 2018"/>
    <x v="5"/>
    <x v="7"/>
    <x v="11"/>
    <x v="13"/>
    <x v="859"/>
  </r>
  <r>
    <n v="81025884"/>
    <x v="0"/>
    <x v="860"/>
    <s v="Tinu Pappachan"/>
    <s v="Antony Varghese, Vinayakan, Chemban Vinod Jose, Tito Wilson, Sinoj Varghese, Aswathy Manoharan"/>
    <x v="7"/>
    <x v="2"/>
    <x v="201"/>
    <s v="October 1, 2018"/>
    <x v="9"/>
    <x v="1"/>
    <x v="12"/>
    <x v="22"/>
    <x v="860"/>
  </r>
  <r>
    <n v="80032474"/>
    <x v="0"/>
    <x v="861"/>
    <s v="Amitoj Mann"/>
    <s v="Sarabjit Cheema, Mahreen Kaleka, Harbhajan Mann, Anuj Sachdeva, Rupan Bal, Sonia Mann"/>
    <x v="16"/>
    <x v="2"/>
    <x v="201"/>
    <s v="October 1, 2018"/>
    <x v="2"/>
    <x v="4"/>
    <x v="79"/>
    <x v="120"/>
    <x v="861"/>
  </r>
  <r>
    <n v="80032476"/>
    <x v="0"/>
    <x v="862"/>
    <s v="Amarpreet G S Chabbra"/>
    <s v="Amrinder Gill, Harish Verma, Sumeet Sandhu, Gurpreet Guggi, B.N. Sharma, Praneet Bhatt, Kuldeep Sharma"/>
    <x v="16"/>
    <x v="2"/>
    <x v="201"/>
    <s v="October 1, 2018"/>
    <x v="4"/>
    <x v="4"/>
    <x v="131"/>
    <x v="60"/>
    <x v="862"/>
  </r>
  <r>
    <n v="70127589"/>
    <x v="0"/>
    <x v="863"/>
    <s v="Paresh Mokashi"/>
    <s v="Nandu Madhav, Vibhawari Deshpande, Ambarish Deshpande, Mohit Gokhale, Dilip Joglekar, Dheeresh Joshi, Ketan Karande, Atharva Karve, Mayur Khandge, Sandip Pathak"/>
    <x v="16"/>
    <x v="2"/>
    <x v="201"/>
    <s v="October 1, 2018"/>
    <x v="6"/>
    <x v="0"/>
    <x v="3"/>
    <x v="40"/>
    <x v="863"/>
  </r>
  <r>
    <n v="80225696"/>
    <x v="1"/>
    <x v="864"/>
    <m/>
    <s v="Emily Axford, Brian Murphy"/>
    <x v="2"/>
    <x v="2"/>
    <x v="201"/>
    <s v="October 1, 2018"/>
    <x v="9"/>
    <x v="1"/>
    <x v="2"/>
    <x v="186"/>
    <x v="864"/>
  </r>
  <r>
    <n v="80104130"/>
    <x v="0"/>
    <x v="865"/>
    <s v="Anurag Basu"/>
    <s v="Ranbir Kapoor, Katrina Kaif, Saurabh Shukla, Saswata Chatterjee, Rajatabha Dutta, Saravajeet Tiwari"/>
    <x v="16"/>
    <x v="2"/>
    <x v="201"/>
    <s v="October 1, 2018"/>
    <x v="3"/>
    <x v="4"/>
    <x v="96"/>
    <x v="12"/>
    <x v="865"/>
  </r>
  <r>
    <n v="80032473"/>
    <x v="0"/>
    <x v="866"/>
    <s v="Rohit Jugraj"/>
    <s v="Gippy Grewal, Gurpreet Guggi, Zarine Khan"/>
    <x v="16"/>
    <x v="2"/>
    <x v="201"/>
    <s v="October 1, 2018"/>
    <x v="4"/>
    <x v="4"/>
    <x v="24"/>
    <x v="30"/>
    <x v="866"/>
  </r>
  <r>
    <n v="70090035"/>
    <x v="0"/>
    <x v="867"/>
    <s v="Ashutosh Gowariker"/>
    <s v="Hrithik Roshan, Aishwarya Rai Bachchan, Sonu Sood, Poonam Sinha, Suhasini Mulay, Ila Arun, Raza Murad, Kulbhushan Kharbanda, Abeer Abrar"/>
    <x v="16"/>
    <x v="2"/>
    <x v="201"/>
    <s v="October 1, 2018"/>
    <x v="19"/>
    <x v="4"/>
    <x v="132"/>
    <x v="8"/>
    <x v="867"/>
  </r>
  <r>
    <n v="81024713"/>
    <x v="0"/>
    <x v="868"/>
    <s v="Atharv Baluja"/>
    <s v="Ravinder Grewal, B.N. Sharma, Sardar Sohi, Chandan Prabhakar, Anita Devgan, Harpal Singh, Hardeep Gill, Surbhi Mahendru"/>
    <x v="16"/>
    <x v="2"/>
    <x v="201"/>
    <s v="October 1, 2018"/>
    <x v="5"/>
    <x v="4"/>
    <x v="79"/>
    <x v="30"/>
    <x v="868"/>
  </r>
  <r>
    <n v="70117268"/>
    <x v="0"/>
    <x v="869"/>
    <s v="Vishal Bhardwaj"/>
    <s v="Shahid Kapoor, Priyanka Chopra, Deb Mukherjee, Shivkumar Subramaniam, Chandan Roy Sanyal, Hrishikesh Joshi, Amole Gupte, Patricia Bull, Carlos Paca, Eric Santos"/>
    <x v="16"/>
    <x v="2"/>
    <x v="201"/>
    <s v="October 1, 2018"/>
    <x v="6"/>
    <x v="1"/>
    <x v="35"/>
    <x v="120"/>
    <x v="869"/>
  </r>
  <r>
    <n v="70211216"/>
    <x v="0"/>
    <x v="870"/>
    <s v="Leslie Small, Tim Story"/>
    <s v="Kevin Hart"/>
    <x v="2"/>
    <x v="2"/>
    <x v="201"/>
    <s v="October 1, 2018"/>
    <x v="10"/>
    <x v="5"/>
    <x v="48"/>
    <x v="1"/>
    <x v="870"/>
  </r>
  <r>
    <n v="70140322"/>
    <x v="0"/>
    <x v="871"/>
    <s v="Shannon Hartman"/>
    <s v="Kevin Hart"/>
    <x v="2"/>
    <x v="2"/>
    <x v="201"/>
    <s v="October 1, 2018"/>
    <x v="8"/>
    <x v="1"/>
    <x v="87"/>
    <x v="1"/>
    <x v="871"/>
  </r>
  <r>
    <n v="81024696"/>
    <x v="0"/>
    <x v="872"/>
    <s v="Rohit Jugraj"/>
    <s v="Ranjit Bawa, Mandy Takhar, Manav Vij, Elnaaz Norouzi, Mahavir Bhullar, Guggu Gill, Seema Kaushal, Sukhbir Singh"/>
    <x v="16"/>
    <x v="2"/>
    <x v="201"/>
    <s v="October 1, 2018"/>
    <x v="9"/>
    <x v="4"/>
    <x v="95"/>
    <x v="117"/>
    <x v="872"/>
  </r>
  <r>
    <n v="70303428"/>
    <x v="0"/>
    <x v="873"/>
    <s v="Shashanka Ghosh"/>
    <s v="Sonam Kapoor, Fawad Khan, Kiron Kher, Ratna Pathak Shah, Amir Raza Hussain, Ashok Banthia, Kaizaad Kotwal, Rishabh Chaddha"/>
    <x v="16"/>
    <x v="2"/>
    <x v="201"/>
    <s v="October 1, 2018"/>
    <x v="4"/>
    <x v="4"/>
    <x v="63"/>
    <x v="27"/>
    <x v="873"/>
  </r>
  <r>
    <n v="81012407"/>
    <x v="1"/>
    <x v="874"/>
    <s v="Steve Greenwood"/>
    <m/>
    <x v="7"/>
    <x v="2"/>
    <x v="201"/>
    <s v="October 1, 2018"/>
    <x v="9"/>
    <x v="0"/>
    <x v="2"/>
    <x v="178"/>
    <x v="874"/>
  </r>
  <r>
    <n v="70125882"/>
    <x v="0"/>
    <x v="875"/>
    <s v="Puneet Sira"/>
    <s v="Jackie Shroff, Arbaaz Khan, Sohail Khan, Diya Mirza, Nauheed Cyrusi, Sharat Saxena, Dalip Tahil, Vishwajeet Pradhan, Sarfaraz Khan"/>
    <x v="16"/>
    <x v="2"/>
    <x v="201"/>
    <s v="October 1, 2018"/>
    <x v="6"/>
    <x v="4"/>
    <x v="64"/>
    <x v="8"/>
    <x v="875"/>
  </r>
  <r>
    <n v="70101039"/>
    <x v="0"/>
    <x v="876"/>
    <s v="Aziz Mirza"/>
    <s v="Shahid Kapoor, Vidya Balan, Juhi Chawla, Om Puri, Vishal Malhotra, Karanvir Bohra, Amit Varma"/>
    <x v="16"/>
    <x v="2"/>
    <x v="201"/>
    <s v="October 1, 2018"/>
    <x v="19"/>
    <x v="0"/>
    <x v="126"/>
    <x v="60"/>
    <x v="876"/>
  </r>
  <r>
    <n v="70123121"/>
    <x v="0"/>
    <x v="877"/>
    <s v="Renzil D'Silva"/>
    <s v="Kareena Kapoor, Saif Ali Khan, Om Puri, Diya Mirza, Vivek Oberoi, Kulbhushan Kharbanda, Kiron Kher, Rupinder Nagra, Nauheed Cyrusi"/>
    <x v="16"/>
    <x v="2"/>
    <x v="201"/>
    <s v="October 1, 2018"/>
    <x v="6"/>
    <x v="1"/>
    <x v="130"/>
    <x v="49"/>
    <x v="877"/>
  </r>
  <r>
    <n v="80152182"/>
    <x v="0"/>
    <x v="878"/>
    <s v="Smeep Kang"/>
    <s v="Gippy Grewal, Gurpreet Guggi, Smeep Kang, Geeta Basra, Karamjit Anmol, Harpal Singh, Vikram Grover, Priyanka Sharma"/>
    <x v="16"/>
    <x v="2"/>
    <x v="201"/>
    <s v="October 1, 2018"/>
    <x v="1"/>
    <x v="4"/>
    <x v="0"/>
    <x v="40"/>
    <x v="878"/>
  </r>
  <r>
    <n v="70229042"/>
    <x v="0"/>
    <x v="879"/>
    <s v="Sameer Sharma"/>
    <s v="Kunal Kapoor, Huma Qureshi, Rajesh Sharma, Vipin Sharma, Dolly Ahluwalia, Vinod Nagpal, Rahul Bagga, Rajendra Sethi, Munish Makhija, Herry Tangri"/>
    <x v="16"/>
    <x v="2"/>
    <x v="201"/>
    <s v="October 1, 2018"/>
    <x v="7"/>
    <x v="4"/>
    <x v="131"/>
    <x v="26"/>
    <x v="879"/>
  </r>
  <r>
    <n v="70042756"/>
    <x v="0"/>
    <x v="880"/>
    <s v="Chandan Arora"/>
    <s v="Rajpal Yadav, Rituparna Sengupta, Kay Kay Menon, Varun Bandola, Vinod Nagpal, Naseeruddin Shah"/>
    <x v="16"/>
    <x v="2"/>
    <x v="201"/>
    <s v="October 1, 2018"/>
    <x v="16"/>
    <x v="4"/>
    <x v="131"/>
    <x v="27"/>
    <x v="880"/>
  </r>
  <r>
    <n v="80187618"/>
    <x v="0"/>
    <x v="881"/>
    <s v="Baljit Singh Deo"/>
    <s v="Gippy Grewal, Sonam Bajwa, Karamjit Anmol, Jaggi Singh, B.N. Sharma, Hobby Dhaliwal, Rana Ranbir, Sardar Sohi, Anita Devgan, Harby Sangha"/>
    <x v="16"/>
    <x v="2"/>
    <x v="201"/>
    <s v="October 1, 2018"/>
    <x v="3"/>
    <x v="0"/>
    <x v="133"/>
    <x v="30"/>
    <x v="881"/>
  </r>
  <r>
    <n v="81024704"/>
    <x v="0"/>
    <x v="882"/>
    <s v="Amitoj Mann"/>
    <s v="Gurpreet Guggi, Happy Raikoti, Vikram Singh, Sonia Mann, Yograj Singh, Sardar Sohi, Harsharan Singh, Anita Meet, Prakash Gadhu, Gurmeet Sajan"/>
    <x v="16"/>
    <x v="2"/>
    <x v="201"/>
    <s v="October 1, 2018"/>
    <x v="1"/>
    <x v="4"/>
    <x v="52"/>
    <x v="26"/>
    <x v="882"/>
  </r>
  <r>
    <n v="80221498"/>
    <x v="0"/>
    <x v="883"/>
    <s v="Jennifer Peedom"/>
    <m/>
    <x v="71"/>
    <x v="2"/>
    <x v="201"/>
    <s v="October 1, 2018"/>
    <x v="3"/>
    <x v="10"/>
    <x v="104"/>
    <x v="187"/>
    <x v="883"/>
  </r>
  <r>
    <n v="70229047"/>
    <x v="0"/>
    <x v="884"/>
    <s v="Mysskin"/>
    <s v="Jiiva, Pooja Hegde, Narain, Nasser, Girish Karnad, Anupama Kumar, Selvaah"/>
    <x v="16"/>
    <x v="2"/>
    <x v="201"/>
    <s v="October 1, 2018"/>
    <x v="7"/>
    <x v="4"/>
    <x v="124"/>
    <x v="44"/>
    <x v="884"/>
  </r>
  <r>
    <n v="70229555"/>
    <x v="0"/>
    <x v="885"/>
    <s v="Rajan Madhav"/>
    <s v="Prasanna, Cheran, Haripriya, Nikhita, Suma Bhattacharya, Jayaprakash"/>
    <x v="16"/>
    <x v="2"/>
    <x v="201"/>
    <s v="October 1, 2018"/>
    <x v="10"/>
    <x v="4"/>
    <x v="134"/>
    <x v="44"/>
    <x v="885"/>
  </r>
  <r>
    <n v="70213515"/>
    <x v="0"/>
    <x v="886"/>
    <s v="Raaghav Dar"/>
    <s v="Prateik, Kalki Koechlin, Arjun Mathur, Shruti Seth, Makrand Deshpande, Divya Dutta, Rajendranath Zutshi, Amin Hajee, Karim Hajee, Shakeel Khan"/>
    <x v="16"/>
    <x v="2"/>
    <x v="201"/>
    <s v="October 1, 2018"/>
    <x v="10"/>
    <x v="0"/>
    <x v="26"/>
    <x v="188"/>
    <x v="886"/>
  </r>
  <r>
    <n v="81018563"/>
    <x v="0"/>
    <x v="887"/>
    <s v="Ishi Rudell"/>
    <s v="Ashleigh Ball, Andrea Libman, Rebecca Shoichet, Tabitha St. Germain, Tara Strong, Nicole Oliver"/>
    <x v="2"/>
    <x v="2"/>
    <x v="201"/>
    <s v="October 1, 2018"/>
    <x v="9"/>
    <x v="3"/>
    <x v="135"/>
    <x v="9"/>
    <x v="887"/>
  </r>
  <r>
    <n v="81018565"/>
    <x v="0"/>
    <x v="888"/>
    <s v="Ishi Rudell"/>
    <s v="Ashleigh Ball, Andrea Libman, Rebecca Shoichet, Tabitha St. Germain, Tara Strong, Tegan Moss"/>
    <x v="18"/>
    <x v="2"/>
    <x v="201"/>
    <s v="October 1, 2018"/>
    <x v="9"/>
    <x v="3"/>
    <x v="135"/>
    <x v="9"/>
    <x v="888"/>
  </r>
  <r>
    <n v="70114948"/>
    <x v="0"/>
    <x v="889"/>
    <s v="David Lee Miller"/>
    <s v="Gabriel Sunday, David Carradine, Mariel Hemingway, Brooke Nevin, Nora Dunn, Michael Welch, Zachary Ray Sherman, Vanessa Lengies, Tony Hale, Joe Mantegna"/>
    <x v="2"/>
    <x v="2"/>
    <x v="201"/>
    <s v="October 1, 2018"/>
    <x v="6"/>
    <x v="7"/>
    <x v="42"/>
    <x v="25"/>
    <x v="889"/>
  </r>
  <r>
    <n v="80190103"/>
    <x v="0"/>
    <x v="890"/>
    <s v="Thiru"/>
    <s v="Vishal, Lakshmi Menon, Saranya Ponvannan, Jayaprakash, Sunder Ramu, Jagan, Iniya, Chetan Cheenu"/>
    <x v="16"/>
    <x v="2"/>
    <x v="201"/>
    <s v="October 1, 2018"/>
    <x v="4"/>
    <x v="1"/>
    <x v="130"/>
    <x v="8"/>
    <x v="890"/>
  </r>
  <r>
    <n v="81024729"/>
    <x v="0"/>
    <x v="891"/>
    <s v="Amit Saxena"/>
    <s v="Shivam Patil, Poonam Pandey, Sheetal Singh, Vishal Bhosle, Rohan Khurana, Ranbir Chakma, Raj Kesaria, Chirag Lobo"/>
    <x v="16"/>
    <x v="2"/>
    <x v="201"/>
    <s v="October 1, 2018"/>
    <x v="2"/>
    <x v="1"/>
    <x v="109"/>
    <x v="31"/>
    <x v="891"/>
  </r>
  <r>
    <n v="81012427"/>
    <x v="1"/>
    <x v="892"/>
    <m/>
    <s v="Gordon Buchanan"/>
    <x v="25"/>
    <x v="2"/>
    <x v="201"/>
    <s v="October 1, 2018"/>
    <x v="9"/>
    <x v="0"/>
    <x v="2"/>
    <x v="6"/>
    <x v="892"/>
  </r>
  <r>
    <n v="80032477"/>
    <x v="0"/>
    <x v="893"/>
    <s v="Pankaj Batra"/>
    <s v="Neeru Bajwa, Binnu Dhillon, Arya Babbar, Roshan Prince, B.N. Sharma, Karamjit Anmol, Harby Sangha"/>
    <x v="16"/>
    <x v="2"/>
    <x v="201"/>
    <s v="October 1, 2018"/>
    <x v="2"/>
    <x v="0"/>
    <x v="63"/>
    <x v="60"/>
    <x v="893"/>
  </r>
  <r>
    <n v="81024711"/>
    <x v="0"/>
    <x v="894"/>
    <s v="Jaivi Dhanda"/>
    <s v="Kulraj Randhawa, Nirmal Rishi, Ashish Duggal, Aman Sutdhar, Dally Daljit, Seema Kaushal, Shubh Ghumman, Karan Tiwana"/>
    <x v="16"/>
    <x v="2"/>
    <x v="201"/>
    <s v="October 1, 2018"/>
    <x v="1"/>
    <x v="1"/>
    <x v="43"/>
    <x v="8"/>
    <x v="894"/>
  </r>
  <r>
    <n v="81025908"/>
    <x v="0"/>
    <x v="895"/>
    <s v="Suman Ghosh"/>
    <s v="Soumitra Chatterjee, Paran Banerjee, Arun Mukherjee, Sujan Mukherjee"/>
    <x v="147"/>
    <x v="2"/>
    <x v="201"/>
    <s v="October 1, 2018"/>
    <x v="1"/>
    <x v="4"/>
    <x v="103"/>
    <x v="25"/>
    <x v="895"/>
  </r>
  <r>
    <n v="70303495"/>
    <x v="0"/>
    <x v="896"/>
    <s v="Kabir Khan"/>
    <s v="Saif Ali Khan, Katrina Kaif, Sabyasachi Chakraborty, Mohammed Zeeshan Ayyub, Sohaila Kapoor, Denzil Smith"/>
    <x v="16"/>
    <x v="2"/>
    <x v="201"/>
    <s v="October 1, 2018"/>
    <x v="5"/>
    <x v="4"/>
    <x v="131"/>
    <x v="44"/>
    <x v="896"/>
  </r>
  <r>
    <n v="70303429"/>
    <x v="0"/>
    <x v="897"/>
    <s v="Akshay Akkineni"/>
    <s v="Akshay Oberoi, Parvathy Omanakuttan, Arunoday Singh, Dipannita Sharma, Rajesh Sharma, Omkar Das Manikpuri, Hussain Dalal, D. Santosh"/>
    <x v="16"/>
    <x v="2"/>
    <x v="201"/>
    <s v="October 1, 2018"/>
    <x v="4"/>
    <x v="4"/>
    <x v="21"/>
    <x v="118"/>
    <x v="897"/>
  </r>
  <r>
    <n v="80084768"/>
    <x v="0"/>
    <x v="898"/>
    <s v="Nidhi Sharma"/>
    <s v="Miss Pooja, Tarun Khanna, Raj Singh Jhinger, Sahil Vedoliyaa, B.N. Sharma, Manoj Joshi, Anita Shabdeesh, Sardar Sohi"/>
    <x v="16"/>
    <x v="2"/>
    <x v="201"/>
    <s v="October 1, 2018"/>
    <x v="2"/>
    <x v="0"/>
    <x v="30"/>
    <x v="60"/>
    <x v="898"/>
  </r>
  <r>
    <n v="70096752"/>
    <x v="0"/>
    <x v="899"/>
    <s v="Mastan Alibhai Burmawalla, Abbas Alibhai Burmawalla"/>
    <s v="Saif Ali Khan, Akshaye Khanna, Katrina Kaif, Bipasha Basu, Anil Kapoor, Sameera Reddy"/>
    <x v="16"/>
    <x v="2"/>
    <x v="201"/>
    <s v="October 1, 2018"/>
    <x v="19"/>
    <x v="4"/>
    <x v="96"/>
    <x v="189"/>
    <x v="899"/>
  </r>
  <r>
    <n v="70229046"/>
    <x v="0"/>
    <x v="900"/>
    <s v="Abbas Alibhai Burmawalla, Mastan Alibhai Burmawalla"/>
    <s v="Anil Kapoor, Saif Ali Khan, John Abraham, Deepika Padukone, Jacqueline Fernandez, Ameesha Patel, Rajesh Khattar, Chunky Pandey"/>
    <x v="16"/>
    <x v="2"/>
    <x v="201"/>
    <s v="October 1, 2018"/>
    <x v="2"/>
    <x v="4"/>
    <x v="70"/>
    <x v="189"/>
    <x v="900"/>
  </r>
  <r>
    <n v="80084767"/>
    <x v="0"/>
    <x v="901"/>
    <s v="Vipin Parashar"/>
    <s v="Harbhajan Mann, Kashish Singh, Gurpreet Guggi, Rahul Singh, Dev Gill, Inder Bajwa"/>
    <x v="16"/>
    <x v="2"/>
    <x v="201"/>
    <s v="October 1, 2018"/>
    <x v="5"/>
    <x v="4"/>
    <x v="121"/>
    <x v="30"/>
    <x v="901"/>
  </r>
  <r>
    <n v="81024701"/>
    <x v="0"/>
    <x v="902"/>
    <s v="Vikram Pradhan"/>
    <s v="Ammy Virk, Monica Gill, Karamjit Anmol, Sardar Sohi, Jarnail Singh, Satwant Kaur, Harby Sangha, Baljinder Darapuri"/>
    <x v="16"/>
    <x v="2"/>
    <x v="201"/>
    <s v="October 1, 2018"/>
    <x v="3"/>
    <x v="4"/>
    <x v="50"/>
    <x v="30"/>
    <x v="902"/>
  </r>
  <r>
    <n v="81031355"/>
    <x v="1"/>
    <x v="903"/>
    <m/>
    <s v="Gabrielle Reece"/>
    <x v="2"/>
    <x v="2"/>
    <x v="201"/>
    <s v="October 1, 2018"/>
    <x v="1"/>
    <x v="0"/>
    <x v="2"/>
    <x v="85"/>
    <x v="903"/>
  </r>
  <r>
    <n v="70229048"/>
    <x v="0"/>
    <x v="904"/>
    <s v="Vijay"/>
    <s v="Vikram, Jagapathi Babu, Anushka Shetty, Amy Jackson, Lakshmi Rai, Santhanam, Nasser, Saranya Ponvannan"/>
    <x v="16"/>
    <x v="2"/>
    <x v="201"/>
    <s v="October 1, 2018"/>
    <x v="7"/>
    <x v="4"/>
    <x v="136"/>
    <x v="189"/>
    <x v="904"/>
  </r>
  <r>
    <n v="80995576"/>
    <x v="0"/>
    <x v="905"/>
    <s v="Eduardo Chauvet"/>
    <m/>
    <x v="7"/>
    <x v="2"/>
    <x v="201"/>
    <s v="October 1, 2018"/>
    <x v="9"/>
    <x v="1"/>
    <x v="60"/>
    <x v="46"/>
    <x v="905"/>
  </r>
  <r>
    <n v="70292836"/>
    <x v="0"/>
    <x v="906"/>
    <s v="Sundar C."/>
    <s v="Siddarth, Santhanam, Hansika Motwani, Ganesh Venkatraman, RJ Balaji, Bosskey, Manobala, Chitra Lakshmanan"/>
    <x v="16"/>
    <x v="2"/>
    <x v="201"/>
    <s v="October 1, 2018"/>
    <x v="2"/>
    <x v="0"/>
    <x v="80"/>
    <x v="60"/>
    <x v="906"/>
  </r>
  <r>
    <n v="80240397"/>
    <x v="1"/>
    <x v="907"/>
    <m/>
    <m/>
    <x v="1"/>
    <x v="2"/>
    <x v="201"/>
    <s v="October 1, 2018"/>
    <x v="9"/>
    <x v="0"/>
    <x v="2"/>
    <x v="87"/>
    <x v="907"/>
  </r>
  <r>
    <n v="80141767"/>
    <x v="0"/>
    <x v="908"/>
    <s v="Sartaj Singh Pannu"/>
    <s v="Sippy Gill, Ihana Dhillon, Yograj Singh, Yashpal Sharma, Deedar GIll, Rahul Jugraj, Virender Nath Lubana, Aneeta"/>
    <x v="16"/>
    <x v="2"/>
    <x v="201"/>
    <s v="October 1, 2018"/>
    <x v="1"/>
    <x v="1"/>
    <x v="33"/>
    <x v="8"/>
    <x v="908"/>
  </r>
  <r>
    <n v="70139542"/>
    <x v="0"/>
    <x v="909"/>
    <s v="Vikramaditya Motwane"/>
    <s v="Rajat Barmecha, Ronit Roy, Ram Kapoor, Aayan Boradia, Manjot Singh, Anand Tiwari, Raja Hudda, Shaunak Sengupta, Varun Khettry, Akshay Sachdev"/>
    <x v="16"/>
    <x v="2"/>
    <x v="201"/>
    <s v="October 1, 2018"/>
    <x v="8"/>
    <x v="1"/>
    <x v="79"/>
    <x v="23"/>
    <x v="909"/>
  </r>
  <r>
    <n v="70039175"/>
    <x v="0"/>
    <x v="910"/>
    <s v="James McTeigue"/>
    <s v="Natalie Portman, Hugo Weaving, Stephen Rea, Stephen Fry, John Hurt, Tim Pigott-Smith, Rupert Graves, Roger Allam, Ben Miles, SinÃ©ad Cusack, Natasha Wightman"/>
    <x v="105"/>
    <x v="2"/>
    <x v="201"/>
    <s v="October 1, 2018"/>
    <x v="16"/>
    <x v="5"/>
    <x v="80"/>
    <x v="190"/>
    <x v="910"/>
  </r>
  <r>
    <n v="70225597"/>
    <x v="0"/>
    <x v="911"/>
    <s v="N. Linguswamy"/>
    <s v="Arya, Madhavan, Sameera Reddy, Amala Paul, Nasser, Ashutosh Rana, Sreejith Ravi, Muthukumar"/>
    <x v="16"/>
    <x v="2"/>
    <x v="201"/>
    <s v="October 1, 2018"/>
    <x v="7"/>
    <x v="1"/>
    <x v="136"/>
    <x v="189"/>
    <x v="911"/>
  </r>
  <r>
    <n v="70123119"/>
    <x v="0"/>
    <x v="912"/>
    <s v="Ayaan Mukherji"/>
    <s v="Ranbir Kapoor, Konkona Sen Sharma, Shruti Bapna, Krutika Bolaki, Namit Das, Munir Kabani, Mohsin Ali Khan, Anupam Kher, Rahul Khanna, Kainaz Motivala"/>
    <x v="16"/>
    <x v="2"/>
    <x v="201"/>
    <s v="October 1, 2018"/>
    <x v="6"/>
    <x v="4"/>
    <x v="80"/>
    <x v="27"/>
    <x v="912"/>
  </r>
  <r>
    <n v="70150437"/>
    <x v="0"/>
    <x v="913"/>
    <s v="Sidharth Malhotra"/>
    <s v="Kajol, Kareena Kapoor, Arjun Rampal, Nominath Ginsberg, Iravati Harshe, Aachal Munjal, Diya Sonecha"/>
    <x v="148"/>
    <x v="2"/>
    <x v="201"/>
    <s v="October 1, 2018"/>
    <x v="8"/>
    <x v="0"/>
    <x v="65"/>
    <x v="40"/>
    <x v="913"/>
  </r>
  <r>
    <n v="80084667"/>
    <x v="0"/>
    <x v="914"/>
    <s v="Saket Behl"/>
    <s v="Harish Verma, Isha Rikhi, Vipul Roy, Binnu Dhillon, Poonam Rajput, B.N. Sharma, Satti Sembi"/>
    <x v="16"/>
    <x v="2"/>
    <x v="201"/>
    <s v="October 1, 2018"/>
    <x v="5"/>
    <x v="4"/>
    <x v="88"/>
    <x v="27"/>
    <x v="914"/>
  </r>
  <r>
    <n v="70099118"/>
    <x v="0"/>
    <x v="915"/>
    <s v="Kevin Smith"/>
    <s v="Seth Rogen, Elizabeth Banks, Craig Robinson, Jason Mewes, Jeff Anderson, Traci Lords, Katie Morgan, Ricky Mabe, Justin Long, Brandon Routh, Tyler Labine, Tom Savini, Tisha Campbell-Martin, Jennifer Schwalbach, Gerry Bednob"/>
    <x v="2"/>
    <x v="2"/>
    <x v="201"/>
    <s v="October 1, 2018"/>
    <x v="19"/>
    <x v="5"/>
    <x v="64"/>
    <x v="11"/>
    <x v="915"/>
  </r>
  <r>
    <n v="81024705"/>
    <x v="0"/>
    <x v="916"/>
    <s v="Anjum Shahzad"/>
    <s v="Feroze Khan, Sajal Ali, Jibrayl Ahmed Rajput, Alyy Khan, Shafqat Cheema, Nayyar Ejaz, Rashid Farooqi"/>
    <x v="19"/>
    <x v="2"/>
    <x v="201"/>
    <s v="October 1, 2018"/>
    <x v="1"/>
    <x v="4"/>
    <x v="31"/>
    <x v="31"/>
    <x v="916"/>
  </r>
  <r>
    <n v="80198771"/>
    <x v="0"/>
    <x v="917"/>
    <s v="Geun-hyun Cho"/>
    <s v="Goo Jin, Hye-jin Han, Soo-bin Bae, Seul-ong Im, Kyeong-yeong Lee, Gwang Jang, Deok-jae Jo, Eui-sung Kim, Seok-Hwan An, Bok-gi Min"/>
    <x v="23"/>
    <x v="3"/>
    <x v="202"/>
    <s v="October 1, 2017"/>
    <x v="7"/>
    <x v="1"/>
    <x v="12"/>
    <x v="22"/>
    <x v="917"/>
  </r>
  <r>
    <n v="80062096"/>
    <x v="0"/>
    <x v="918"/>
    <s v="Christian Desmares, Franck Ekinci"/>
    <s v="Angela Galuppo, Paul Giamatti, Susan Sarandon, Tony Hale, J.K. Simmons, Tony Robinow, Mark Camacho, Tod Fennell, Carlos Alazraqui, Kari Wahlgren"/>
    <x v="149"/>
    <x v="3"/>
    <x v="202"/>
    <s v="October 1, 2017"/>
    <x v="5"/>
    <x v="10"/>
    <x v="40"/>
    <x v="12"/>
    <x v="918"/>
  </r>
  <r>
    <n v="70291096"/>
    <x v="0"/>
    <x v="919"/>
    <s v="Kyran Kelly"/>
    <s v="Kelly Sheridan, Kazumi Evans, Claire Corlett, Ashlyn Drummond, Alex Kelly, Tabitha St. Germain, Shannon Chan-Kent"/>
    <x v="2"/>
    <x v="3"/>
    <x v="202"/>
    <s v="October 1, 2017"/>
    <x v="2"/>
    <x v="6"/>
    <x v="104"/>
    <x v="9"/>
    <x v="919"/>
  </r>
  <r>
    <n v="70130483"/>
    <x v="0"/>
    <x v="920"/>
    <s v="Adam Wood"/>
    <s v="Kelly Sheridan, Kathleen Barr, Tabitha St. Germain, Peter Mel, Nakia Burrise, Maryke Hendrikse, Emma Pierson, Ciara Janson, Garry Chalk, Nicole Oliver"/>
    <x v="2"/>
    <x v="3"/>
    <x v="202"/>
    <s v="October 1, 2017"/>
    <x v="8"/>
    <x v="6"/>
    <x v="104"/>
    <x v="9"/>
    <x v="920"/>
  </r>
  <r>
    <n v="80031038"/>
    <x v="0"/>
    <x v="921"/>
    <s v="Zeke Norton"/>
    <s v="Kelly Sheridan, Britt Irvin, Michael Kopsa, Rebecca Husain, Kira Tozer"/>
    <x v="2"/>
    <x v="3"/>
    <x v="202"/>
    <s v="October 1, 2017"/>
    <x v="5"/>
    <x v="6"/>
    <x v="104"/>
    <x v="9"/>
    <x v="921"/>
  </r>
  <r>
    <n v="80065930"/>
    <x v="0"/>
    <x v="922"/>
    <s v="Karen J. Lloyd"/>
    <s v="Kelly Sheridan, Chiara Zanni, Bethany Brown, Devyn Dalton, Michael Dobson, Brynna Drummond, Rachel Harrison, Alessandro Juliani, Peter Kelamis, Omari Newton, Ingrid Nilson, Nicole Oliver, Shaun Smyth, Kira Tozer"/>
    <x v="2"/>
    <x v="3"/>
    <x v="202"/>
    <s v="October 1, 2017"/>
    <x v="5"/>
    <x v="6"/>
    <x v="66"/>
    <x v="9"/>
    <x v="922"/>
  </r>
  <r>
    <n v="80112370"/>
    <x v="0"/>
    <x v="923"/>
    <s v="Andrew Tan, Michael Goguen"/>
    <s v="Erica Lindbeck, Robbie Daymond, Kimberly Woods, Sarah Anne Williams, Michael Chandler, Dwight Schultz, Ben Bledsoe, Jonathan Lipow, Lucien Dodge, Laura Post"/>
    <x v="2"/>
    <x v="3"/>
    <x v="202"/>
    <s v="October 1, 2017"/>
    <x v="1"/>
    <x v="6"/>
    <x v="15"/>
    <x v="9"/>
    <x v="923"/>
  </r>
  <r>
    <n v="70165189"/>
    <x v="0"/>
    <x v="924"/>
    <s v="William Lau"/>
    <s v="Diana Kaarina, Adrian Petriw, Britt Irvin, Cassandra Morris, Kate Higgins, Silvio Pollio, Brittney Wilson, Alexandra Carter, Nicole Oliver, Barbara Tyson"/>
    <x v="2"/>
    <x v="3"/>
    <x v="202"/>
    <s v="October 1, 2017"/>
    <x v="8"/>
    <x v="3"/>
    <x v="46"/>
    <x v="9"/>
    <x v="924"/>
  </r>
  <r>
    <n v="70197459"/>
    <x v="0"/>
    <x v="92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x v="3"/>
    <x v="202"/>
    <s v="October 1, 2017"/>
    <x v="10"/>
    <x v="6"/>
    <x v="17"/>
    <x v="9"/>
    <x v="925"/>
  </r>
  <r>
    <n v="80095193"/>
    <x v="0"/>
    <x v="926"/>
    <s v="Conrad Helten"/>
    <s v="Erica Lindbeck, Stephanie Sheh, Jenny Pellicer, Alyssya Swales, Elizabeth Irving, Brian Dobson, Rebecca Husain, Cathy Weseluck"/>
    <x v="18"/>
    <x v="3"/>
    <x v="202"/>
    <s v="October 1, 2017"/>
    <x v="1"/>
    <x v="6"/>
    <x v="55"/>
    <x v="9"/>
    <x v="926"/>
  </r>
  <r>
    <n v="70246439"/>
    <x v="0"/>
    <x v="927"/>
    <s v="Ezekiel Norton"/>
    <s v="Kelly Sheridan, Jennifer Waris, Ashleigh Ball, Tiffany Kathryn, Ellie King, Peter Kelamis, Jonathan Holmes, Allison Warnyca, Christopher Gaze, Lauren Lavoie"/>
    <x v="2"/>
    <x v="3"/>
    <x v="202"/>
    <s v="October 1, 2017"/>
    <x v="7"/>
    <x v="6"/>
    <x v="55"/>
    <x v="9"/>
    <x v="927"/>
  </r>
  <r>
    <n v="80158155"/>
    <x v="0"/>
    <x v="928"/>
    <s v="Conrad Helten, Ezekiel Norton, Michael Goguen"/>
    <s v="Erica Lindbeck, Sienna Bohn, Shannon Chan-Kent, Michael Dobson, Alyssya Swales, Rebekah Asselstine, Brad Swaile, Sam Vincent, Ingrid Nilson, Nesta Cooper"/>
    <x v="2"/>
    <x v="3"/>
    <x v="202"/>
    <s v="October 1, 2017"/>
    <x v="3"/>
    <x v="6"/>
    <x v="46"/>
    <x v="9"/>
    <x v="928"/>
  </r>
  <r>
    <n v="80202539"/>
    <x v="1"/>
    <x v="929"/>
    <m/>
    <s v="Marina Inoue, Junya Enoki, Fumihiro Okabayashi, Tsubasa Yonaga, Ayahi Takagaki, Yu Kobayashi"/>
    <x v="42"/>
    <x v="3"/>
    <x v="202"/>
    <s v="October 1, 2017"/>
    <x v="1"/>
    <x v="3"/>
    <x v="2"/>
    <x v="82"/>
    <x v="929"/>
  </r>
  <r>
    <n v="80063617"/>
    <x v="0"/>
    <x v="930"/>
    <s v="AlÃª Abreu"/>
    <s v="VinÃ­cius Garcia, Felipe Zilse, AlÃª Abreu, Lu Horta, Marco AurÃ©lio Campos, Cassius Romero, Alfredo Rollo"/>
    <x v="27"/>
    <x v="3"/>
    <x v="202"/>
    <s v="October 1, 2017"/>
    <x v="2"/>
    <x v="10"/>
    <x v="17"/>
    <x v="9"/>
    <x v="930"/>
  </r>
  <r>
    <n v="80204252"/>
    <x v="1"/>
    <x v="931"/>
    <m/>
    <m/>
    <x v="1"/>
    <x v="3"/>
    <x v="202"/>
    <s v="October 1, 2017"/>
    <x v="1"/>
    <x v="0"/>
    <x v="2"/>
    <x v="178"/>
    <x v="931"/>
  </r>
  <r>
    <n v="80191075"/>
    <x v="1"/>
    <x v="932"/>
    <m/>
    <s v="Tara Strong, Ashleigh Ball, Andrea Libman, Tabitha St. Germain, Cathy Weseluck, Rebecca Shoichet, Andrew Toth, Ali Liebert"/>
    <x v="18"/>
    <x v="3"/>
    <x v="202"/>
    <s v="October 1, 2017"/>
    <x v="3"/>
    <x v="6"/>
    <x v="2"/>
    <x v="24"/>
    <x v="932"/>
  </r>
  <r>
    <n v="80204401"/>
    <x v="1"/>
    <x v="933"/>
    <m/>
    <s v="Michael Mosley, James Wong"/>
    <x v="7"/>
    <x v="3"/>
    <x v="202"/>
    <s v="October 1, 2017"/>
    <x v="3"/>
    <x v="0"/>
    <x v="2"/>
    <x v="6"/>
    <x v="933"/>
  </r>
  <r>
    <n v="80202503"/>
    <x v="0"/>
    <x v="934"/>
    <s v="Carlos TherÃ³n"/>
    <s v="Jose Coronado, Javier CÃ¡mara, Roberto Ãlamo, Pilar Castro, MarÃ­a Pujalte, Carmen Ruiz, Silvia Alonso, Georgina AmorÃ³s, Andrea Ros, Miki EsparbÃ©"/>
    <x v="3"/>
    <x v="3"/>
    <x v="202"/>
    <s v="October 1, 2017"/>
    <x v="3"/>
    <x v="1"/>
    <x v="38"/>
    <x v="26"/>
    <x v="934"/>
  </r>
  <r>
    <n v="80147971"/>
    <x v="0"/>
    <x v="935"/>
    <s v="Francesco Carrozzini"/>
    <m/>
    <x v="150"/>
    <x v="3"/>
    <x v="202"/>
    <s v="October 1, 2017"/>
    <x v="1"/>
    <x v="1"/>
    <x v="15"/>
    <x v="46"/>
    <x v="935"/>
  </r>
  <r>
    <n v="70257412"/>
    <x v="0"/>
    <x v="936"/>
    <s v="Noah Baumbach"/>
    <s v="Greta Gerwig, Mickey Sumner, Charlotte d'Amboise, Adam Driver, Hannah Dunne, Michael Esper, Grace Gummer, Patrick Heusinger, Josh Hamilton, Cindy Katz, Maya Kazan, Justine Lupe, Britta Phillips, Juliet Rylance, Dean Wareham, Michael Zegen"/>
    <x v="151"/>
    <x v="3"/>
    <x v="202"/>
    <s v="October 1, 2017"/>
    <x v="7"/>
    <x v="5"/>
    <x v="27"/>
    <x v="25"/>
    <x v="936"/>
  </r>
  <r>
    <n v="80172937"/>
    <x v="0"/>
    <x v="937"/>
    <s v="Vlad Yudin"/>
    <m/>
    <x v="2"/>
    <x v="3"/>
    <x v="202"/>
    <s v="October 1, 2017"/>
    <x v="3"/>
    <x v="8"/>
    <x v="40"/>
    <x v="123"/>
    <x v="937"/>
  </r>
  <r>
    <n v="80118280"/>
    <x v="0"/>
    <x v="938"/>
    <s v="Karen J. Lloyd"/>
    <s v="Scott McNeil, Vincent Tong, Travis Turner, Shannon Chan-Kent, Lili Beaudoin"/>
    <x v="20"/>
    <x v="3"/>
    <x v="202"/>
    <s v="October 1, 2017"/>
    <x v="1"/>
    <x v="2"/>
    <x v="91"/>
    <x v="0"/>
    <x v="938"/>
  </r>
  <r>
    <n v="80204402"/>
    <x v="1"/>
    <x v="939"/>
    <m/>
    <m/>
    <x v="1"/>
    <x v="3"/>
    <x v="202"/>
    <s v="October 1, 2017"/>
    <x v="3"/>
    <x v="0"/>
    <x v="2"/>
    <x v="6"/>
    <x v="939"/>
  </r>
  <r>
    <n v="80135360"/>
    <x v="0"/>
    <x v="940"/>
    <s v="Benjamin Turner, Gabe Turner"/>
    <s v="Usain Bolt"/>
    <x v="1"/>
    <x v="3"/>
    <x v="202"/>
    <s v="October 1, 2017"/>
    <x v="1"/>
    <x v="10"/>
    <x v="40"/>
    <x v="123"/>
    <x v="940"/>
  </r>
  <r>
    <n v="70286355"/>
    <x v="0"/>
    <x v="941"/>
    <s v="Steve Race"/>
    <s v="Ja Rule, Adrienne Bailon, Stephen Baldwin, Vincent Pastore, Michael Madsen, T-Bone, Martin Kove, Toby Mac"/>
    <x v="2"/>
    <x v="3"/>
    <x v="202"/>
    <s v="October 1, 2017"/>
    <x v="2"/>
    <x v="10"/>
    <x v="65"/>
    <x v="191"/>
    <x v="941"/>
  </r>
  <r>
    <n v="80150246"/>
    <x v="0"/>
    <x v="942"/>
    <s v="Brett Harvey"/>
    <s v="Dave Brown, Brett Hull, Rob Ray, Jarome Iginla, Wendel Clark, Scott Parker, Dave schultz, Jay Baruchel"/>
    <x v="152"/>
    <x v="3"/>
    <x v="202"/>
    <s v="October 1, 2017"/>
    <x v="1"/>
    <x v="1"/>
    <x v="37"/>
    <x v="112"/>
    <x v="942"/>
  </r>
  <r>
    <n v="80156995"/>
    <x v="1"/>
    <x v="943"/>
    <m/>
    <s v="Chris Tong, Shaun Chen, Emily Lim, Remus Kam, Zhang Shui Fa"/>
    <x v="7"/>
    <x v="3"/>
    <x v="202"/>
    <s v="October 1, 2017"/>
    <x v="7"/>
    <x v="4"/>
    <x v="2"/>
    <x v="47"/>
    <x v="943"/>
  </r>
  <r>
    <n v="80017272"/>
    <x v="0"/>
    <x v="944"/>
    <s v="Roger Allers, GaÃ«tan Brizzi, Paul Brizzi, Joan C. Gratz, Mohammed Saeed Harib, Tomm Moore, Nina Paley, Bill Plympton, Joann Sfar, Michael Socha"/>
    <s v="Liam Neeson, Salma Hayek, John Krasinski, Frank Langella, Alfred Molina, John Rhys-Davies, QuvenzhanÃ© Wallis"/>
    <x v="153"/>
    <x v="3"/>
    <x v="202"/>
    <s v="October 1, 2017"/>
    <x v="4"/>
    <x v="10"/>
    <x v="45"/>
    <x v="39"/>
    <x v="944"/>
  </r>
  <r>
    <n v="80075828"/>
    <x v="0"/>
    <x v="945"/>
    <s v="Keiichi Hara"/>
    <s v="Anne Watanabe, Yutaka Matsushige, Gaku Hamada, Kengo Kora, Jun Miho, Shion Shimizu, Michitaka Tsutsui, Ethan Murray, Kevin T. Collins, Barbara Goodson, Cindy Robinson, Mike Pollock, Robbie Daymond, Marc Diraison, Richard Epcar, Erica Lindbeck"/>
    <x v="42"/>
    <x v="3"/>
    <x v="202"/>
    <s v="October 1, 2017"/>
    <x v="5"/>
    <x v="8"/>
    <x v="0"/>
    <x v="192"/>
    <x v="945"/>
  </r>
  <r>
    <n v="80095089"/>
    <x v="0"/>
    <x v="946"/>
    <s v="William Lau"/>
    <s v="Larissa Galagher, Kate Higgins, Debi Derryberry, Salli Saffioti, America Young, Evan Smith, Lyndsy Kail, Rachel Staman, Cherami Leigh, Paula Rhodes, Erin Fitzgerald"/>
    <x v="2"/>
    <x v="3"/>
    <x v="202"/>
    <s v="October 1, 2017"/>
    <x v="1"/>
    <x v="3"/>
    <x v="46"/>
    <x v="9"/>
    <x v="946"/>
  </r>
  <r>
    <n v="80208176"/>
    <x v="0"/>
    <x v="947"/>
    <s v="Audu Paden, Eric Radomski"/>
    <s v="Kate Higgins, Salli Saffioti, Debi Derryberry, Laura Bailey, Yuri Lowenthal, Audu Paden, Troy Baker, Erin Fitzgerald"/>
    <x v="2"/>
    <x v="3"/>
    <x v="202"/>
    <s v="October 1, 2017"/>
    <x v="8"/>
    <x v="3"/>
    <x v="118"/>
    <x v="9"/>
    <x v="947"/>
  </r>
  <r>
    <n v="80116741"/>
    <x v="0"/>
    <x v="948"/>
    <s v="Claude Barras"/>
    <s v="Gaspard Schlatter, Sixtine Murat, Paulin Jaccoud, Michel Vuillermoz, Raul Ribera, Estelle Hennard, Elliot Sanchez, Lou Wick, Brigitte Rosset, Natacha Koutchoumov, Monica Budde, Adrien Barazzone, Will Forte, Nick Offerman, Ellen Page, Amy Sedaris"/>
    <x v="154"/>
    <x v="3"/>
    <x v="202"/>
    <s v="October 1, 2017"/>
    <x v="1"/>
    <x v="8"/>
    <x v="92"/>
    <x v="30"/>
    <x v="948"/>
  </r>
  <r>
    <n v="80204400"/>
    <x v="1"/>
    <x v="949"/>
    <m/>
    <s v="Liz Bonnin"/>
    <x v="1"/>
    <x v="3"/>
    <x v="202"/>
    <s v="October 1, 2017"/>
    <x v="1"/>
    <x v="0"/>
    <x v="2"/>
    <x v="178"/>
    <x v="949"/>
  </r>
  <r>
    <n v="80063290"/>
    <x v="0"/>
    <x v="950"/>
    <s v="Jean-Loup Felicioli, Alain Gagnol"/>
    <s v="Marcus D'Angelo, Vincent D'Onofrio, Fred Armisen, Jared Padalecki, Joey Camen, Brian T. Delaney, Melissa Disney, Bill Lobley, Amanda CÃ©line Miller, Dana Snyder, Stephanie Sheh"/>
    <x v="9"/>
    <x v="3"/>
    <x v="202"/>
    <s v="October 1, 2017"/>
    <x v="5"/>
    <x v="10"/>
    <x v="45"/>
    <x v="8"/>
    <x v="950"/>
  </r>
  <r>
    <n v="80187223"/>
    <x v="1"/>
    <x v="951"/>
    <m/>
    <s v="Jacob Ewaniuk, Kyle Breitkopf, Addison Holley"/>
    <x v="155"/>
    <x v="3"/>
    <x v="202"/>
    <s v="October 1, 2017"/>
    <x v="1"/>
    <x v="6"/>
    <x v="2"/>
    <x v="2"/>
    <x v="951"/>
  </r>
  <r>
    <n v="80190518"/>
    <x v="1"/>
    <x v="952"/>
    <m/>
    <s v="Rui En, Romeo Tan, Rebecca Lim, Zhang Zhenhuan"/>
    <x v="7"/>
    <x v="3"/>
    <x v="202"/>
    <s v="October 1, 2017"/>
    <x v="2"/>
    <x v="4"/>
    <x v="2"/>
    <x v="42"/>
    <x v="952"/>
  </r>
  <r>
    <n v="80002999"/>
    <x v="1"/>
    <x v="953"/>
    <m/>
    <s v="Dan Spielman, Ashley Zukerman, Adele Perovic, Adam Garcia, Chelsie Preston Crayford, Paul Tassone, Dan Wyllie, Lucy Lawless, Aden Young, David Wenham"/>
    <x v="71"/>
    <x v="3"/>
    <x v="202"/>
    <s v="October 1, 2017"/>
    <x v="4"/>
    <x v="1"/>
    <x v="2"/>
    <x v="55"/>
    <x v="953"/>
  </r>
  <r>
    <n v="80157275"/>
    <x v="1"/>
    <x v="954"/>
    <m/>
    <s v="Rui En, Tay Ping Hui, Jesseca Liu, Shaun Chen, Elvin Ng, Nat Ho, Dawn Yeoh, Paige Chua, Zhang Zhenhuan"/>
    <x v="7"/>
    <x v="3"/>
    <x v="202"/>
    <s v="October 1, 2017"/>
    <x v="6"/>
    <x v="4"/>
    <x v="2"/>
    <x v="42"/>
    <x v="954"/>
  </r>
  <r>
    <n v="80162195"/>
    <x v="0"/>
    <x v="955"/>
    <s v="Toa Fraser"/>
    <s v="Jossi Wells"/>
    <x v="123"/>
    <x v="3"/>
    <x v="202"/>
    <s v="October 1, 2017"/>
    <x v="1"/>
    <x v="0"/>
    <x v="72"/>
    <x v="123"/>
    <x v="955"/>
  </r>
  <r>
    <n v="80106036"/>
    <x v="0"/>
    <x v="956"/>
    <s v="Vibeke IdsÃ¸e"/>
    <s v="Rolf LassgÃ¥rd, Kjersti TveterÃ¥s, Rolf Kristian Larsen, Ole Johan Skjelbred-Knutsen, Karen-Lise Mynster, Ida Ursin-Holm, Lisa Loven Kongsli, Connie Nielsen, Henrik Mestad, KÃ¥re Conradi, Mathilde Thomine Storm"/>
    <x v="156"/>
    <x v="3"/>
    <x v="202"/>
    <s v="October 1, 2017"/>
    <x v="1"/>
    <x v="0"/>
    <x v="105"/>
    <x v="40"/>
    <x v="956"/>
  </r>
  <r>
    <n v="80198687"/>
    <x v="0"/>
    <x v="957"/>
    <s v="Chan-sang Lim"/>
    <s v="Kang-ho Song, So-ri Moon, Jae-eung Lee, Yeong-jin Jo, Byung-ho Son, Yong-soo park, Seung-soo Ryu, Ju-sang Yun, Gyu-su Jeong, Dal-su Oh"/>
    <x v="23"/>
    <x v="3"/>
    <x v="202"/>
    <s v="October 1, 2017"/>
    <x v="11"/>
    <x v="1"/>
    <x v="32"/>
    <x v="30"/>
    <x v="957"/>
  </r>
  <r>
    <n v="80163353"/>
    <x v="0"/>
    <x v="958"/>
    <s v="Kyoko Miyake"/>
    <m/>
    <x v="157"/>
    <x v="3"/>
    <x v="202"/>
    <s v="October 1, 2017"/>
    <x v="3"/>
    <x v="4"/>
    <x v="48"/>
    <x v="84"/>
    <x v="958"/>
  </r>
  <r>
    <n v="80162246"/>
    <x v="0"/>
    <x v="959"/>
    <s v="Carlos Algara, Alejandro Martinez-Beltran"/>
    <s v="Arcelia RamÃ­rez, Olga Segura, SofÃ­a Garza"/>
    <x v="36"/>
    <x v="3"/>
    <x v="202"/>
    <s v="October 1, 2017"/>
    <x v="3"/>
    <x v="1"/>
    <x v="59"/>
    <x v="23"/>
    <x v="959"/>
  </r>
  <r>
    <n v="80112371"/>
    <x v="0"/>
    <x v="960"/>
    <s v="Stephen Donnelly, Olly Reid, Jun Falkenstein"/>
    <s v="Debi Derryberry, Cassandra Morris, Salli Saffioti, Larissa Gallagher, Cristina Milizia, Michael Sorich, Jonquil Goode, Travis Dresden, Evan Smith"/>
    <x v="2"/>
    <x v="3"/>
    <x v="202"/>
    <s v="October 1, 2017"/>
    <x v="1"/>
    <x v="3"/>
    <x v="103"/>
    <x v="9"/>
    <x v="960"/>
  </r>
  <r>
    <n v="80189209"/>
    <x v="1"/>
    <x v="961"/>
    <m/>
    <s v="Amber An, Sun Ke-fang, Chang Yao-jen, Wang Man-chiao, Hans Chung, Chris Lee, Yan Yu-lin, Kiki Chen, Steven Chiang"/>
    <x v="69"/>
    <x v="3"/>
    <x v="202"/>
    <s v="October 1, 2017"/>
    <x v="3"/>
    <x v="0"/>
    <x v="2"/>
    <x v="47"/>
    <x v="961"/>
  </r>
  <r>
    <n v="80208413"/>
    <x v="0"/>
    <x v="962"/>
    <s v="Mikhil Musale"/>
    <s v="Pratik Gandhi, Kimberley Louisa McBeath, Asif Basra, Kavi Shastri, Hetal Puniwala, Ragi Jani, Makarand Shukla, Alok Gagdekar, Jayesh More, Siddharth Randeria, Kenneth Desai"/>
    <x v="16"/>
    <x v="3"/>
    <x v="202"/>
    <s v="October 1, 2017"/>
    <x v="1"/>
    <x v="1"/>
    <x v="88"/>
    <x v="40"/>
    <x v="962"/>
  </r>
  <r>
    <n v="80111818"/>
    <x v="1"/>
    <x v="963"/>
    <m/>
    <s v="Jason Tsou, Queen Wei, River Huang, Fabien Yang, Tang Chen-Kang, Figaro Tseng"/>
    <x v="69"/>
    <x v="1"/>
    <x v="203"/>
    <s v="October 1, 2016"/>
    <x v="5"/>
    <x v="4"/>
    <x v="2"/>
    <x v="42"/>
    <x v="963"/>
  </r>
  <r>
    <n v="80116939"/>
    <x v="1"/>
    <x v="964"/>
    <m/>
    <s v="Bobby Dou, Peijia Huang, Nylon Chen, Vivi Lee, Edison Wang, Serena Fang"/>
    <x v="69"/>
    <x v="1"/>
    <x v="203"/>
    <s v="October 1, 2016"/>
    <x v="5"/>
    <x v="4"/>
    <x v="2"/>
    <x v="42"/>
    <x v="964"/>
  </r>
  <r>
    <n v="80128277"/>
    <x v="0"/>
    <x v="965"/>
    <s v="Riccardo Pilizzeri"/>
    <s v="Ande Cunningham, Mark Mitchinson, Mia Pistorius, Nathalie Boltt, Nathan Lovejoy, Colin Moy, Jay Simon, Coen Falke, Greta Gregory, Byron Coll"/>
    <x v="7"/>
    <x v="1"/>
    <x v="203"/>
    <s v="October 1, 2016"/>
    <x v="1"/>
    <x v="1"/>
    <x v="27"/>
    <x v="88"/>
    <x v="965"/>
  </r>
  <r>
    <n v="80094453"/>
    <x v="0"/>
    <x v="966"/>
    <s v="Guilherme Fontes"/>
    <s v="Marco Ricca, Andrea BeltrÃ£o, LetÃ­cia Sabatella, Leandra Leal, Gabriel Braga Nunes, Paulo Betti, Marcos Oliveira, Eliane Giardini"/>
    <x v="27"/>
    <x v="1"/>
    <x v="203"/>
    <s v="October 1, 2016"/>
    <x v="5"/>
    <x v="7"/>
    <x v="83"/>
    <x v="40"/>
    <x v="966"/>
  </r>
  <r>
    <n v="80128338"/>
    <x v="1"/>
    <x v="967"/>
    <m/>
    <s v="Ford Kiernan, Greg Hemphill, Karen Dunbar, Mark Cox, Paul Riley"/>
    <x v="1"/>
    <x v="1"/>
    <x v="203"/>
    <s v="October 1, 2016"/>
    <x v="48"/>
    <x v="4"/>
    <x v="2"/>
    <x v="157"/>
    <x v="967"/>
  </r>
  <r>
    <n v="80111650"/>
    <x v="1"/>
    <x v="968"/>
    <m/>
    <s v="Aaron Yan, Tia Lee, Jack Lee, Katherine Wang, Beatrice Fang, Vince Kao, Chen Bor Jeng"/>
    <x v="69"/>
    <x v="1"/>
    <x v="203"/>
    <s v="October 1, 2016"/>
    <x v="4"/>
    <x v="4"/>
    <x v="2"/>
    <x v="17"/>
    <x v="968"/>
  </r>
  <r>
    <n v="70153553"/>
    <x v="0"/>
    <x v="969"/>
    <s v="Aamir Bashir"/>
    <s v="Mohammad Amir Naji, Shahnawaz Bhat, Shamim Basharat, Salma Ashai, Mudessir Ahmed Khan, Rayes Mohiuddin"/>
    <x v="16"/>
    <x v="1"/>
    <x v="203"/>
    <s v="October 1, 2016"/>
    <x v="8"/>
    <x v="4"/>
    <x v="26"/>
    <x v="40"/>
    <x v="969"/>
  </r>
  <r>
    <n v="80111554"/>
    <x v="1"/>
    <x v="970"/>
    <m/>
    <s v="George Hu, Phoebe Yuan, Hsieh Kun Da, Jay Shih, Smile Weng, Jet Chao, Jessie Chang"/>
    <x v="69"/>
    <x v="1"/>
    <x v="203"/>
    <s v="October 1, 2016"/>
    <x v="4"/>
    <x v="4"/>
    <x v="2"/>
    <x v="17"/>
    <x v="970"/>
  </r>
  <r>
    <n v="80097248"/>
    <x v="1"/>
    <x v="971"/>
    <m/>
    <m/>
    <x v="158"/>
    <x v="1"/>
    <x v="203"/>
    <s v="October 1, 2016"/>
    <x v="7"/>
    <x v="6"/>
    <x v="2"/>
    <x v="2"/>
    <x v="971"/>
  </r>
  <r>
    <n v="80098709"/>
    <x v="0"/>
    <x v="972"/>
    <s v="Alejandro FernÃ¡ndez Almendras"/>
    <s v="AgustÃ­n Silva, Paulina GarcÃ­a, Daniel AlcaÃ­no, Alejandro Goic, Luis Gnecco, Samuel Landea, Dindi Jane, Isabella Costa, Augusto Schuster, Pilar Ronderos"/>
    <x v="159"/>
    <x v="1"/>
    <x v="203"/>
    <s v="October 1, 2016"/>
    <x v="1"/>
    <x v="7"/>
    <x v="14"/>
    <x v="23"/>
    <x v="972"/>
  </r>
  <r>
    <n v="80111556"/>
    <x v="1"/>
    <x v="973"/>
    <m/>
    <s v="Danson Tang, Chia-ying Lee, Jolin Chien, Jenna Wang, Meng-sheng Shen, Wen-lin Fang, Wei Lin, Phoebe Huang"/>
    <x v="69"/>
    <x v="1"/>
    <x v="203"/>
    <s v="October 1, 2016"/>
    <x v="5"/>
    <x v="4"/>
    <x v="2"/>
    <x v="17"/>
    <x v="973"/>
  </r>
  <r>
    <n v="80092849"/>
    <x v="0"/>
    <x v="974"/>
    <s v="Ãlex de la Iglesia"/>
    <s v="Raphael, Mario Casas, PepÃ³n Nieto, Blanca SuÃ¡rez, Hugo Silva, Carmen Machi, Luis Callejo, Carlos Areces, Enrique VillÃ©n, Santiago Segura, Jaime OrdoÃ±ez, TomÃ¡s Pozzi, Carolina Bang, Ana Polvorosa, Luis FernÃ¡ndez"/>
    <x v="3"/>
    <x v="1"/>
    <x v="203"/>
    <s v="October 1, 2016"/>
    <x v="5"/>
    <x v="1"/>
    <x v="58"/>
    <x v="26"/>
    <x v="974"/>
  </r>
  <r>
    <n v="80107372"/>
    <x v="0"/>
    <x v="975"/>
    <s v="Ishi Rudell"/>
    <s v="Tara Strong, Rebecca Shoichet, Ashleigh Ball, Andrea Libman, Tabitha St. Germain, Cathy Weseluck, Enid-Raye Adams, Brian Doe, Nicole Oliver"/>
    <x v="18"/>
    <x v="1"/>
    <x v="203"/>
    <s v="October 1, 2016"/>
    <x v="1"/>
    <x v="3"/>
    <x v="103"/>
    <x v="0"/>
    <x v="975"/>
  </r>
  <r>
    <n v="80138584"/>
    <x v="1"/>
    <x v="976"/>
    <s v="David Schalko"/>
    <s v="Udo Kier, Sunnyi Melles, Nicholas Ofczarek, Manuel Rubey, Nora von WaldstÃ¤tten, Thomas Stipsits, Ursula Strauss, Robert Palfrader, Simon Schwarz, Johannes Krisch, Lukas Miko"/>
    <x v="2"/>
    <x v="1"/>
    <x v="203"/>
    <s v="October 1, 2016"/>
    <x v="5"/>
    <x v="4"/>
    <x v="2"/>
    <x v="45"/>
    <x v="976"/>
  </r>
  <r>
    <n v="80006232"/>
    <x v="0"/>
    <x v="977"/>
    <m/>
    <s v="Erin Mathews, Sam Vincent, Andrea Libman, Ashleigh Ball, Ian James Corlett, Brian Drummond, Lee Tockar, Matt Hill"/>
    <x v="7"/>
    <x v="1"/>
    <x v="203"/>
    <s v="October 1, 2016"/>
    <x v="1"/>
    <x v="3"/>
    <x v="135"/>
    <x v="86"/>
    <x v="977"/>
  </r>
  <r>
    <n v="80106138"/>
    <x v="0"/>
    <x v="978"/>
    <s v="Pieter Kuijpers"/>
    <s v="Jeroen van Koningsbrugge, Anna Raadsveld, Sigrid ten Napel, Peter Blok, Bob Stoop, Lisa Zweerman, Kay Greidanus, RenÃ© Kortekaas, Sieger Sloot, Mark Rietman"/>
    <x v="60"/>
    <x v="1"/>
    <x v="203"/>
    <s v="October 1, 2016"/>
    <x v="1"/>
    <x v="7"/>
    <x v="80"/>
    <x v="40"/>
    <x v="978"/>
  </r>
  <r>
    <n v="70205018"/>
    <x v="1"/>
    <x v="979"/>
    <m/>
    <s v="Jean-Claude Ballard, Gregory Snegoff, Cam Clarke, Melissa Newman, Tony Oliver, Larry Abraham, Robert Axelrod, Robert V. Barron"/>
    <x v="160"/>
    <x v="1"/>
    <x v="203"/>
    <s v="October 1, 2016"/>
    <x v="43"/>
    <x v="1"/>
    <x v="2"/>
    <x v="193"/>
    <x v="979"/>
  </r>
  <r>
    <n v="80111683"/>
    <x v="1"/>
    <x v="980"/>
    <m/>
    <s v="Kingone Wang, Lorene Ren, Sean Lee, Nita Lei, William Liao"/>
    <x v="69"/>
    <x v="1"/>
    <x v="203"/>
    <s v="October 1, 2016"/>
    <x v="5"/>
    <x v="4"/>
    <x v="2"/>
    <x v="42"/>
    <x v="980"/>
  </r>
  <r>
    <n v="80038288"/>
    <x v="0"/>
    <x v="981"/>
    <s v="Prashant Nair"/>
    <s v="Suraj Sharma, Tony Revolori, Smita Tambe, Adil Hussain, Rajesh Tailang, Prateik Babbar, Pramod Pathak, Amit Sial, Sauraseni Maitra"/>
    <x v="16"/>
    <x v="1"/>
    <x v="203"/>
    <s v="October 1, 2016"/>
    <x v="5"/>
    <x v="4"/>
    <x v="14"/>
    <x v="23"/>
    <x v="981"/>
  </r>
  <r>
    <n v="80109089"/>
    <x v="0"/>
    <x v="982"/>
    <s v="Paul Taublieb, Jon Freeman"/>
    <s v="Josh Brolin"/>
    <x v="2"/>
    <x v="1"/>
    <x v="203"/>
    <s v="October 1, 2016"/>
    <x v="1"/>
    <x v="7"/>
    <x v="41"/>
    <x v="123"/>
    <x v="982"/>
  </r>
  <r>
    <n v="80061797"/>
    <x v="0"/>
    <x v="983"/>
    <s v="Riccardo Milani"/>
    <s v="Claudio Bisio, Kasia Smutniak, Beppe Fiorello, Remo Girone, Massimo Popolizio, Cesare Bocci, Omero Antonutti, Michele Alhaique, Franco Ravera, Patrizio Rispo, Piera Degli Esposti, Gianni Cavina"/>
    <x v="59"/>
    <x v="1"/>
    <x v="203"/>
    <s v="October 1, 2016"/>
    <x v="2"/>
    <x v="4"/>
    <x v="3"/>
    <x v="26"/>
    <x v="983"/>
  </r>
  <r>
    <n v="80111845"/>
    <x v="1"/>
    <x v="984"/>
    <m/>
    <s v="Jasper Liu, Mandy Wei, Jet Chao, Ivy Shao, Tina Chou, Kao Meng-Chieh"/>
    <x v="69"/>
    <x v="1"/>
    <x v="203"/>
    <s v="October 1, 2016"/>
    <x v="5"/>
    <x v="4"/>
    <x v="2"/>
    <x v="17"/>
    <x v="984"/>
  </r>
  <r>
    <n v="80048100"/>
    <x v="1"/>
    <x v="985"/>
    <m/>
    <s v="Fanny Bloc, Jules De Jongh, Patrick BÃ©thune, Hugo Chandor, Adeline Chetail, Jessica Bell, Thomas Guitard, Ross Grant, GeneviÃ¨ve Doang"/>
    <x v="17"/>
    <x v="4"/>
    <x v="204"/>
    <s v="October 1, 2015"/>
    <x v="4"/>
    <x v="2"/>
    <x v="2"/>
    <x v="2"/>
    <x v="985"/>
  </r>
  <r>
    <n v="70206821"/>
    <x v="0"/>
    <x v="986"/>
    <s v="Larry Elikann"/>
    <s v="Ken Olin, Jill Eikenberry, Maureen Mueller, Gregg Henry, Nicholas Pryor, Noble Willingham, Peter Michael Goetz, Ron Perlman, Theodore Bikel, Olivia Burnette, Bill Allen, Brad Pitt"/>
    <x v="2"/>
    <x v="5"/>
    <x v="205"/>
    <s v="October 1, 2011"/>
    <x v="25"/>
    <x v="7"/>
    <x v="7"/>
    <x v="88"/>
    <x v="986"/>
  </r>
  <r>
    <n v="70206816"/>
    <x v="0"/>
    <x v="987"/>
    <s v="Robert Markowitz"/>
    <s v="Daniel J. Travanti, JoBeth Williams, Richard Masur, Martha Scott, Paul Regina"/>
    <x v="2"/>
    <x v="5"/>
    <x v="205"/>
    <s v="October 1, 2011"/>
    <x v="30"/>
    <x v="7"/>
    <x v="14"/>
    <x v="88"/>
    <x v="987"/>
  </r>
  <r>
    <n v="60022914"/>
    <x v="0"/>
    <x v="988"/>
    <s v="Eric Laneuville"/>
    <s v="Denzel Washington, Lynn Whitfield, Richard Masur, Akosua Busia"/>
    <x v="2"/>
    <x v="5"/>
    <x v="205"/>
    <s v="October 1, 2011"/>
    <x v="30"/>
    <x v="7"/>
    <x v="1"/>
    <x v="88"/>
    <x v="988"/>
  </r>
  <r>
    <n v="70206818"/>
    <x v="0"/>
    <x v="989"/>
    <s v="Joel Oliansky"/>
    <s v="Judith Light, Michael Ontkean, Jerry Orbach, Pat Corley, Nicholas Campbell, John Colicos, Cynthia Sikes, Johnny Galecki"/>
    <x v="2"/>
    <x v="5"/>
    <x v="205"/>
    <s v="October 1, 2011"/>
    <x v="41"/>
    <x v="7"/>
    <x v="1"/>
    <x v="88"/>
    <x v="989"/>
  </r>
  <r>
    <n v="70206819"/>
    <x v="0"/>
    <x v="990"/>
    <s v="Roy Campanella II"/>
    <s v="Pam Dawber, Michael Nouri, Bess Meyer, Peter Berg, James Handy, Kyle Chandler"/>
    <x v="2"/>
    <x v="5"/>
    <x v="205"/>
    <s v="October 1, 2011"/>
    <x v="25"/>
    <x v="0"/>
    <x v="38"/>
    <x v="138"/>
    <x v="990"/>
  </r>
  <r>
    <n v="70206822"/>
    <x v="0"/>
    <x v="991"/>
    <s v="Arthur Allan Seidelman"/>
    <s v="Nancy McKeon, Valerie Harper, Stephen Macht, Tricia Leigh Fisher, Millie Perkins"/>
    <x v="2"/>
    <x v="5"/>
    <x v="205"/>
    <s v="October 1, 2011"/>
    <x v="49"/>
    <x v="7"/>
    <x v="14"/>
    <x v="88"/>
    <x v="991"/>
  </r>
  <r>
    <n v="70206820"/>
    <x v="0"/>
    <x v="992"/>
    <s v="John Herzfeld"/>
    <s v="Judith Light, Lukas Haas, Michael Bowen, Nikki Cox, George Dzundza, Valerie Landsburg, Sarah Jessica Parker, Mitchell Ryan"/>
    <x v="2"/>
    <x v="5"/>
    <x v="205"/>
    <s v="October 1, 2011"/>
    <x v="29"/>
    <x v="0"/>
    <x v="1"/>
    <x v="88"/>
    <x v="992"/>
  </r>
  <r>
    <n v="70206823"/>
    <x v="0"/>
    <x v="993"/>
    <s v="Buzz Kulik"/>
    <s v="Ricky Schroder, Jon DeVries, Debra Mooney, Mary-Louise Parker, Christopher Curry, Rick Warner, Tom Wood"/>
    <x v="2"/>
    <x v="5"/>
    <x v="205"/>
    <s v="October 1, 2011"/>
    <x v="25"/>
    <x v="7"/>
    <x v="1"/>
    <x v="88"/>
    <x v="993"/>
  </r>
  <r>
    <n v="70206824"/>
    <x v="0"/>
    <x v="994"/>
    <s v="Richard Michaels"/>
    <s v="Mario Van Peebles, Susan Ruttan, Lane R. Davis, Lynn Whitfield, Adam Faraizl, Polly Holliday, Jay Pennison, John Schuhmacher"/>
    <x v="2"/>
    <x v="5"/>
    <x v="205"/>
    <s v="October 1, 2011"/>
    <x v="23"/>
    <x v="0"/>
    <x v="38"/>
    <x v="138"/>
    <x v="994"/>
  </r>
  <r>
    <n v="70206825"/>
    <x v="0"/>
    <x v="995"/>
    <s v="Linda Otto"/>
    <s v="Jill Clayburgh, Brad Davis, Sam Behrens"/>
    <x v="2"/>
    <x v="5"/>
    <x v="205"/>
    <s v="October 1, 2011"/>
    <x v="41"/>
    <x v="7"/>
    <x v="7"/>
    <x v="88"/>
    <x v="995"/>
  </r>
  <r>
    <n v="70206826"/>
    <x v="0"/>
    <x v="996"/>
    <s v="Roger Young"/>
    <s v="William Devane, Jeri Ryan, Michele Abrams, Nick Searcy, Linda Pierce, J. Don Ferguson, Butch Slade, Joyce Bowden-Kirby"/>
    <x v="2"/>
    <x v="5"/>
    <x v="205"/>
    <s v="October 1, 2011"/>
    <x v="23"/>
    <x v="7"/>
    <x v="38"/>
    <x v="76"/>
    <x v="996"/>
  </r>
  <r>
    <n v="81029831"/>
    <x v="0"/>
    <x v="997"/>
    <s v="Vincent Kok"/>
    <s v="Louis Koo, Sandra Ng Kwan Yue, Raymond Wong, Ronald Cheng, Yao Chen, Guo Tao, Heung Kam Lee, Chun Chau Ha, Miki Shum"/>
    <x v="33"/>
    <x v="2"/>
    <x v="206"/>
    <s v="November 9, 2018"/>
    <x v="6"/>
    <x v="4"/>
    <x v="3"/>
    <x v="27"/>
    <x v="997"/>
  </r>
  <r>
    <n v="80194289"/>
    <x v="0"/>
    <x v="998"/>
    <s v="Fellipe Barbosa"/>
    <s v="JoÃ£o Pedro Zappa, Caroline Abras, Alex Alembe, Leonard Siampala, Tony B. Lesika, John Goodluck, Rashidi Athuman, Toney Montana, George Ngandu, Rhosinah Sekeleti, Luke Mpata, Lewis Gadson, Manuela Pacq"/>
    <x v="161"/>
    <x v="2"/>
    <x v="206"/>
    <s v="November 9, 2018"/>
    <x v="3"/>
    <x v="1"/>
    <x v="80"/>
    <x v="23"/>
    <x v="998"/>
  </r>
  <r>
    <n v="80191219"/>
    <x v="0"/>
    <x v="999"/>
    <s v="Christian ZÃ¼bert"/>
    <s v="Lucas Gregorowicz, Moritz Bleibtreu, Louis Hofmann, Wotan Wilke MÃ¶hring, Alexandra Neldel, Melanie Winigir, Mavie HÃ¶rbiger, Dar Salim, Elmar Wepper, Antoine Monot Jr."/>
    <x v="75"/>
    <x v="2"/>
    <x v="206"/>
    <s v="November 9, 2018"/>
    <x v="3"/>
    <x v="1"/>
    <x v="20"/>
    <x v="26"/>
    <x v="999"/>
  </r>
  <r>
    <n v="81005091"/>
    <x v="1"/>
    <x v="1000"/>
    <m/>
    <s v="Shuang Zheng, Yang Yang, Rachel Momo, Bai Yu, Zheng Yecheng, Zhang He"/>
    <x v="30"/>
    <x v="2"/>
    <x v="206"/>
    <s v="November 9, 2018"/>
    <x v="1"/>
    <x v="0"/>
    <x v="2"/>
    <x v="42"/>
    <x v="1000"/>
  </r>
  <r>
    <n v="80169786"/>
    <x v="1"/>
    <x v="1001"/>
    <m/>
    <s v="Oliver Hudson, Ben Schwartz, Paul Wesley, Aldis Hodge, Jonny Weston, Joseph Cross, Jake Abel, Derek Mio"/>
    <x v="2"/>
    <x v="2"/>
    <x v="206"/>
    <s v="November 9, 2018"/>
    <x v="9"/>
    <x v="1"/>
    <x v="2"/>
    <x v="194"/>
    <x v="1001"/>
  </r>
  <r>
    <n v="80190859"/>
    <x v="0"/>
    <x v="1002"/>
    <s v="David Mackenzie"/>
    <s v="Chris Pine, Aaron Taylor-Johnson, Florence Pugh, Billy Howle, Sam Spruell, Tony Curran, Callan Mulvey, James Cosmo, Stephen Dillane"/>
    <x v="25"/>
    <x v="2"/>
    <x v="206"/>
    <s v="November 9, 2018"/>
    <x v="9"/>
    <x v="5"/>
    <x v="30"/>
    <x v="51"/>
    <x v="1002"/>
  </r>
  <r>
    <n v="80218634"/>
    <x v="1"/>
    <x v="1003"/>
    <m/>
    <s v="Fernando MendonÃ§a, SÃ©rgio CantÃº, Wagner Follare, Pabllo Vittar, Silvetty Montilla, Rapha VÃ©lez, Sylvia Salustti, Guilherme Briggs"/>
    <x v="27"/>
    <x v="2"/>
    <x v="206"/>
    <s v="November 9, 2018"/>
    <x v="9"/>
    <x v="1"/>
    <x v="2"/>
    <x v="135"/>
    <x v="1003"/>
  </r>
  <r>
    <n v="81022683"/>
    <x v="1"/>
    <x v="1004"/>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3"/>
    <x v="2"/>
    <x v="206"/>
    <s v="November 9, 2018"/>
    <x v="9"/>
    <x v="4"/>
    <x v="2"/>
    <x v="4"/>
    <x v="1004"/>
  </r>
  <r>
    <n v="80201862"/>
    <x v="1"/>
    <x v="1005"/>
    <m/>
    <m/>
    <x v="2"/>
    <x v="2"/>
    <x v="206"/>
    <s v="November 9, 2018"/>
    <x v="9"/>
    <x v="1"/>
    <x v="2"/>
    <x v="85"/>
    <x v="1005"/>
  </r>
  <r>
    <n v="80114869"/>
    <x v="1"/>
    <x v="1006"/>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62"/>
    <x v="1"/>
    <x v="207"/>
    <s v="November 9, 2016"/>
    <x v="5"/>
    <x v="1"/>
    <x v="2"/>
    <x v="55"/>
    <x v="1006"/>
  </r>
  <r>
    <n v="80989924"/>
    <x v="1"/>
    <x v="1007"/>
    <m/>
    <m/>
    <x v="1"/>
    <x v="0"/>
    <x v="208"/>
    <s v="November 8, 2019"/>
    <x v="0"/>
    <x v="4"/>
    <x v="2"/>
    <x v="41"/>
    <x v="1007"/>
  </r>
  <r>
    <n v="80057250"/>
    <x v="1"/>
    <x v="1008"/>
    <m/>
    <s v="Michael Douglas, Adam Devine, Keegan-Michael Key, Eddie Izzard, Jillian Bell, Ilana Glazer, Diane Keaton, Jeffrey Wright, John Turturro, Tracy Morgan, Daveed Diggs"/>
    <x v="163"/>
    <x v="0"/>
    <x v="208"/>
    <s v="November 8, 2019"/>
    <x v="0"/>
    <x v="3"/>
    <x v="2"/>
    <x v="195"/>
    <x v="1008"/>
  </r>
  <r>
    <n v="70243445"/>
    <x v="0"/>
    <x v="1009"/>
    <s v="David Palmer, Dax Shepard"/>
    <s v="Kristen Bell, Dax Shepard, Kristin Chenoweth, Tom Arnold, Bradley Cooper, Jess Rowland, Ryan Hansen, Beau Bridges, Michael Rosenbaum, David Koechner, Joy Bryant"/>
    <x v="2"/>
    <x v="0"/>
    <x v="208"/>
    <s v="November 8, 2019"/>
    <x v="7"/>
    <x v="5"/>
    <x v="26"/>
    <x v="184"/>
    <x v="1009"/>
  </r>
  <r>
    <n v="80201542"/>
    <x v="0"/>
    <x v="1010"/>
    <s v="Luke Snellin"/>
    <s v="Isabela Moner, Shameik Moore, Kiernan Shipka, Odeya Rush, Liv Hewson, Mitchell Hope, Jacob Batalon, Joan Cusack, Matthew Noszka, Anna Akana, Miles Robbins, D'Arcy Carden, Mason Gooding, Andrea De Oliveira, Victor Rivers"/>
    <x v="2"/>
    <x v="0"/>
    <x v="208"/>
    <s v="November 8, 2019"/>
    <x v="0"/>
    <x v="8"/>
    <x v="38"/>
    <x v="196"/>
    <x v="1010"/>
  </r>
  <r>
    <n v="81079723"/>
    <x v="0"/>
    <x v="1011"/>
    <s v="Xavier Durringer"/>
    <s v="Sami Bouajila, Tewfik Jallab, MÃ©lanie Doutey, Hugo Becker, Kool Shen, Hubert KoundÃ©, Seth Gueko, Sonia Couling, Chalad Na Songkhla, Flore Bonaventura, Nessbeal, Dorian N'Goumou dit Dosseh, Hache-P"/>
    <x v="17"/>
    <x v="0"/>
    <x v="208"/>
    <s v="November 8, 2019"/>
    <x v="0"/>
    <x v="1"/>
    <x v="1"/>
    <x v="8"/>
    <x v="1011"/>
  </r>
  <r>
    <n v="81003058"/>
    <x v="0"/>
    <x v="1012"/>
    <s v="Jack C. Newell"/>
    <s v="Mia Rose Frampton, Beth Lacke, Stony Blyden, Juliette Angelo, Lauren Giraldo, Beau Brooks, Pej Vahdat"/>
    <x v="2"/>
    <x v="2"/>
    <x v="209"/>
    <s v="November 8, 2018"/>
    <x v="9"/>
    <x v="10"/>
    <x v="15"/>
    <x v="88"/>
    <x v="1012"/>
  </r>
  <r>
    <n v="80236993"/>
    <x v="0"/>
    <x v="1013"/>
    <s v="Cecilia AtÃ¡n, Valeria Pivato"/>
    <s v="Paulina GarcÃ­a, Claudio Rissi"/>
    <x v="164"/>
    <x v="2"/>
    <x v="209"/>
    <s v="November 8, 2018"/>
    <x v="3"/>
    <x v="4"/>
    <x v="6"/>
    <x v="40"/>
    <x v="1013"/>
  </r>
  <r>
    <n v="80057565"/>
    <x v="0"/>
    <x v="1014"/>
    <s v="Gus Van Sant"/>
    <s v="Matthew McConaughey, Naomi Watts, Ken Watanabe, Katie Aselton, Jordan Gavaris"/>
    <x v="2"/>
    <x v="2"/>
    <x v="209"/>
    <s v="November 8, 2018"/>
    <x v="5"/>
    <x v="8"/>
    <x v="42"/>
    <x v="88"/>
    <x v="1014"/>
  </r>
  <r>
    <n v="81016857"/>
    <x v="1"/>
    <x v="1015"/>
    <m/>
    <s v="Arieh Worthalter, Brune Renault, Toinette Laquiere, Steve Tientcheu, Pili Groyne, Patrick Descamps, Patrick Raynal, Juliette Plumecocq-Mech, SÃ©bastien Chassagne, Alexis Loret, Aissatou Diop"/>
    <x v="9"/>
    <x v="2"/>
    <x v="209"/>
    <s v="November 8, 2018"/>
    <x v="3"/>
    <x v="1"/>
    <x v="2"/>
    <x v="197"/>
    <x v="1015"/>
  </r>
  <r>
    <n v="81002596"/>
    <x v="0"/>
    <x v="1016"/>
    <s v="Saratswadee Wongsomphet"/>
    <s v="Supanart Jittaleela, Sushar Manaying, Nisa Boonsantear, Apittha Khlaiudom, Apapattra Meesang"/>
    <x v="12"/>
    <x v="2"/>
    <x v="209"/>
    <s v="November 8, 2018"/>
    <x v="7"/>
    <x v="0"/>
    <x v="19"/>
    <x v="198"/>
    <x v="1016"/>
  </r>
  <r>
    <n v="81002597"/>
    <x v="0"/>
    <x v="1017"/>
    <s v="Kirati Nakintanon"/>
    <s v="Supanart Jittaleela, Pimpakan Bangchawong, Chansakorn Kittiwattanakorn, Sunanta Yoonniyom"/>
    <x v="12"/>
    <x v="2"/>
    <x v="209"/>
    <s v="November 8, 2018"/>
    <x v="5"/>
    <x v="0"/>
    <x v="40"/>
    <x v="198"/>
    <x v="1017"/>
  </r>
  <r>
    <n v="80148275"/>
    <x v="0"/>
    <x v="1018"/>
    <s v="Antongiulio Panizzi"/>
    <s v="Silvio Berlusconi, Alan Friedman"/>
    <x v="59"/>
    <x v="1"/>
    <x v="210"/>
    <s v="November 8, 2016"/>
    <x v="1"/>
    <x v="4"/>
    <x v="64"/>
    <x v="46"/>
    <x v="1018"/>
  </r>
  <r>
    <n v="80127886"/>
    <x v="0"/>
    <x v="1019"/>
    <s v="Pawan Kumar"/>
    <s v="Roger Narayan, Shraddha Srinath, Dileep Raj, Krishna Hebbale, Ram Manjjonaath, Chethan Dsouza"/>
    <x v="16"/>
    <x v="0"/>
    <x v="211"/>
    <s v="November 7, 2019"/>
    <x v="1"/>
    <x v="4"/>
    <x v="63"/>
    <x v="49"/>
    <x v="1019"/>
  </r>
  <r>
    <n v="80176771"/>
    <x v="1"/>
    <x v="1020"/>
    <m/>
    <s v="Logan Marshall-Green, Killian Scott, Sarah Jones, Chasten Harmon, Christopher Heyerdahl, Melinda Page Hamilton, Joe Adler"/>
    <x v="2"/>
    <x v="2"/>
    <x v="212"/>
    <s v="November 7, 2018"/>
    <x v="3"/>
    <x v="4"/>
    <x v="2"/>
    <x v="100"/>
    <x v="1020"/>
  </r>
  <r>
    <n v="80080491"/>
    <x v="0"/>
    <x v="1021"/>
    <s v="Patricia Rozema"/>
    <s v="Ellen Page, Evan Rachel Wood, Max Minghella, Callum Keith Rennie, Michael Eklund, Wendy Crewson"/>
    <x v="20"/>
    <x v="2"/>
    <x v="212"/>
    <s v="November 7, 2018"/>
    <x v="5"/>
    <x v="5"/>
    <x v="21"/>
    <x v="199"/>
    <x v="1021"/>
  </r>
  <r>
    <n v="80046777"/>
    <x v="0"/>
    <x v="1022"/>
    <s v="Trey Edward Shults"/>
    <s v="Krisha Fairchild, Alex Dobrenko, Robyn Fairchild, Chris Doubek, Victoria Fairchild, Bryan Casserly, Chase Joliet, Atheena Frizzell, Augustine Frizzell, Bill Wise, Olivia Grace Applegate, Trey Edward Shults"/>
    <x v="2"/>
    <x v="2"/>
    <x v="212"/>
    <s v="November 7, 2018"/>
    <x v="5"/>
    <x v="5"/>
    <x v="59"/>
    <x v="15"/>
    <x v="1022"/>
  </r>
  <r>
    <n v="60024976"/>
    <x v="0"/>
    <x v="1023"/>
    <s v="Christian Charles"/>
    <s v="Jerry Seinfeld, Orny Adams, Colin Quinn, Bill Cosby, Robert Klein, Chris Rock, Garry Shandling, Jay Leno, Kevin Nealon, Ray Romano"/>
    <x v="2"/>
    <x v="3"/>
    <x v="213"/>
    <s v="November 7, 2017"/>
    <x v="17"/>
    <x v="5"/>
    <x v="59"/>
    <x v="13"/>
    <x v="1023"/>
  </r>
  <r>
    <n v="80185003"/>
    <x v="1"/>
    <x v="1024"/>
    <m/>
    <s v="Marc Thompson, Benjie Randall, Courtney Shaw"/>
    <x v="2"/>
    <x v="3"/>
    <x v="213"/>
    <s v="November 7, 2017"/>
    <x v="1"/>
    <x v="6"/>
    <x v="2"/>
    <x v="24"/>
    <x v="1024"/>
  </r>
  <r>
    <n v="80173002"/>
    <x v="0"/>
    <x v="1025"/>
    <s v="Bronwen Hughes"/>
    <s v="Ben Schnetzer, Kelly Macdonald, Sam Hazeldine, Ella Purnell, Maria Bello, Yusra Warsama"/>
    <x v="2"/>
    <x v="3"/>
    <x v="213"/>
    <s v="November 7, 2017"/>
    <x v="1"/>
    <x v="5"/>
    <x v="86"/>
    <x v="88"/>
    <x v="1025"/>
  </r>
  <r>
    <n v="80009431"/>
    <x v="0"/>
    <x v="1026"/>
    <s v="Orlando von Einsiedel"/>
    <m/>
    <x v="165"/>
    <x v="6"/>
    <x v="214"/>
    <s v="November 7, 2014"/>
    <x v="4"/>
    <x v="1"/>
    <x v="26"/>
    <x v="46"/>
    <x v="1026"/>
  </r>
  <r>
    <n v="81092045"/>
    <x v="0"/>
    <x v="1027"/>
    <s v="Phillip Youmans"/>
    <s v="Wendell Pierce, Karen Kaia Livers, Dominique McClellan, Braelyn Kelly, Emyri Crutchfield, Cynthia Capers, Erika Woods"/>
    <x v="2"/>
    <x v="0"/>
    <x v="215"/>
    <s v="November 6, 2019"/>
    <x v="0"/>
    <x v="1"/>
    <x v="6"/>
    <x v="88"/>
    <x v="1027"/>
  </r>
  <r>
    <n v="81153751"/>
    <x v="1"/>
    <x v="1028"/>
    <m/>
    <s v="Yosuke Sugino, Tomoya Maeno, Maika Yamamoto, Junki Tozuka, Shodai Fukuyama, Ron Mizuma, Takuya Wakabayashi, Asuka Hanamura, Shuntaro Yanagi, Takashi Yamanaka, Masato Wada, Naomi Nishida, Tetta Sugimoto, Ryohei Otani"/>
    <x v="42"/>
    <x v="0"/>
    <x v="215"/>
    <s v="November 6, 2019"/>
    <x v="0"/>
    <x v="4"/>
    <x v="2"/>
    <x v="55"/>
    <x v="1028"/>
  </r>
  <r>
    <n v="81034600"/>
    <x v="0"/>
    <x v="1029"/>
    <s v="Zhang Yimou"/>
    <s v="Deng Chao, Sun Li, Ryan Cheng, Wang Qianyuan, Hu Jun, Wang Jingchun, Guan Xiaotong, Leo Wu"/>
    <x v="166"/>
    <x v="0"/>
    <x v="215"/>
    <s v="November 6, 2019"/>
    <x v="9"/>
    <x v="1"/>
    <x v="32"/>
    <x v="8"/>
    <x v="1029"/>
  </r>
  <r>
    <n v="80183783"/>
    <x v="0"/>
    <x v="1030"/>
    <s v="John Ridley"/>
    <m/>
    <x v="2"/>
    <x v="3"/>
    <x v="216"/>
    <s v="November 6, 2017"/>
    <x v="3"/>
    <x v="1"/>
    <x v="112"/>
    <x v="13"/>
    <x v="1030"/>
  </r>
  <r>
    <n v="81209203"/>
    <x v="0"/>
    <x v="1031"/>
    <s v="Lucas Margutti"/>
    <s v="Luccas Neto, Gi Alparone, JÃ©ssica Diehl, Roni Fischer, Karol Alves, JoÃ£o Pessanha"/>
    <x v="7"/>
    <x v="0"/>
    <x v="217"/>
    <s v="November 5, 2019"/>
    <x v="0"/>
    <x v="9"/>
    <x v="62"/>
    <x v="0"/>
    <x v="1031"/>
  </r>
  <r>
    <n v="81058497"/>
    <x v="0"/>
    <x v="1032"/>
    <s v="Neal Brennan"/>
    <s v="Seth Meyers"/>
    <x v="2"/>
    <x v="0"/>
    <x v="217"/>
    <s v="November 5, 2019"/>
    <x v="0"/>
    <x v="1"/>
    <x v="11"/>
    <x v="1"/>
    <x v="1032"/>
  </r>
  <r>
    <n v="80167628"/>
    <x v="0"/>
    <x v="1033"/>
    <s v="Azazel Jacobs"/>
    <s v="Aidan Gillen, Melora Walters, Tyler Ross, Jessica Sula, Lesley Fera, Tracy Letts, Debra Winger"/>
    <x v="2"/>
    <x v="0"/>
    <x v="217"/>
    <s v="November 5, 2019"/>
    <x v="3"/>
    <x v="5"/>
    <x v="13"/>
    <x v="25"/>
    <x v="1033"/>
  </r>
  <r>
    <n v="81165326"/>
    <x v="0"/>
    <x v="1034"/>
    <s v="Jung Ji-woo"/>
    <s v="Kim Go-eun, Jung Hae-in, Park Hae-joon, Kim Guk-hee, Jung Eugene, Choi Jun-young, Yoo Yeol, Nam Mun-cheol"/>
    <x v="23"/>
    <x v="0"/>
    <x v="217"/>
    <s v="November 5, 2019"/>
    <x v="0"/>
    <x v="1"/>
    <x v="86"/>
    <x v="31"/>
    <x v="1034"/>
  </r>
  <r>
    <n v="81053961"/>
    <x v="0"/>
    <x v="1035"/>
    <s v="Leslie Small"/>
    <s v="Michael Jai White, Vince Swann, Barry Bostwick, Laila Odom, Gary Owen, Affion Crockett, Steven Lee Johnson, Lindsay Lamb, Zac Zedalis, Cj Sykes"/>
    <x v="2"/>
    <x v="0"/>
    <x v="217"/>
    <s v="November 5, 2019"/>
    <x v="0"/>
    <x v="5"/>
    <x v="45"/>
    <x v="3"/>
    <x v="1035"/>
  </r>
  <r>
    <n v="81142595"/>
    <x v="1"/>
    <x v="1036"/>
    <m/>
    <s v="Andrew Gregson, Khemanit Jamikorn, Nattarat Nopparattayaporn, Pat Chatborirak, Nuttanan Kunnawat, Piyawatt Nivatvongs, Chalad Na Songkhla, Saranyoo Prachakit, Thanongsak Supasap, Supasit Chinvinijkul, Phuksanunt Tanamahataweekit"/>
    <x v="7"/>
    <x v="0"/>
    <x v="217"/>
    <s v="November 5, 2019"/>
    <x v="0"/>
    <x v="4"/>
    <x v="2"/>
    <x v="55"/>
    <x v="1036"/>
  </r>
  <r>
    <n v="81029848"/>
    <x v="0"/>
    <x v="1037"/>
    <s v="Tejas Prabha Vijay Deoskar"/>
    <s v="Madhuri Dixit, Sumeet Raghvan, Renuka Shahane, Milind Pathak, Vandana Gupte, Pradeep Velankar, Shubha Khote, Resham Tipnis"/>
    <x v="16"/>
    <x v="2"/>
    <x v="218"/>
    <s v="November 5, 2018"/>
    <x v="9"/>
    <x v="4"/>
    <x v="131"/>
    <x v="40"/>
    <x v="1037"/>
  </r>
  <r>
    <n v="80225421"/>
    <x v="0"/>
    <x v="1038"/>
    <m/>
    <s v="John Leguizamo"/>
    <x v="2"/>
    <x v="2"/>
    <x v="218"/>
    <s v="November 5, 2018"/>
    <x v="9"/>
    <x v="1"/>
    <x v="0"/>
    <x v="1"/>
    <x v="1038"/>
  </r>
  <r>
    <n v="80204460"/>
    <x v="0"/>
    <x v="1039"/>
    <s v="Anees Bazmee"/>
    <s v="Anil Kapoor, Arjun Kapoor, Ileana D'Cruz, Athiya Shetty, Neha Sharma, Vineet Kumar Singh, Pavan Malhotra, Ratna Pathak Shah, Karan Kundra, Anil Mange, Rahul Dev, Sanjay Kapoor"/>
    <x v="16"/>
    <x v="3"/>
    <x v="219"/>
    <s v="November 5, 2017"/>
    <x v="3"/>
    <x v="8"/>
    <x v="76"/>
    <x v="30"/>
    <x v="1039"/>
  </r>
  <r>
    <n v="70209267"/>
    <x v="0"/>
    <x v="1040"/>
    <s v="Jim Fall"/>
    <s v="Bonnie Somerville, Shelley Long, Jordan Bridges, Sam McMurray, Haylie Duff, Sam Horrigan, Carrie Wiita, Chris McKenna, Edi Patterson, Jennifer Elise Cox"/>
    <x v="2"/>
    <x v="0"/>
    <x v="220"/>
    <s v="November 4, 2019"/>
    <x v="10"/>
    <x v="9"/>
    <x v="41"/>
    <x v="99"/>
    <x v="1040"/>
  </r>
  <r>
    <n v="70306305"/>
    <x v="0"/>
    <x v="1041"/>
    <s v="Marita Grabiak"/>
    <s v="Rachel Boston, Jonathan Bennett, Jon Prescott, Sunny Mabrey, Julia Voth, Elizabeth Lauren Hoffman, Eileen April Boylan, Josh Crotty"/>
    <x v="48"/>
    <x v="0"/>
    <x v="220"/>
    <s v="November 4, 2019"/>
    <x v="7"/>
    <x v="0"/>
    <x v="62"/>
    <x v="21"/>
    <x v="1041"/>
  </r>
  <r>
    <n v="70262831"/>
    <x v="0"/>
    <x v="1042"/>
    <s v="Jason Priestley"/>
    <s v="Amy Acker, David Haydn-Jones, Patrick Creery, Gina Holden, James Dugan, Margherita Donato, Brooklynn Proulx, James D. Hopkin, Bob Irvine"/>
    <x v="20"/>
    <x v="0"/>
    <x v="220"/>
    <s v="November 4, 2019"/>
    <x v="10"/>
    <x v="0"/>
    <x v="41"/>
    <x v="21"/>
    <x v="1042"/>
  </r>
  <r>
    <n v="70113005"/>
    <x v="0"/>
    <x v="1043"/>
    <s v="Neill Blomkamp"/>
    <s v="Sharlto Copley, Jason Cope, David James, Vanessa Haywood, Mandla Gaduka, Kenneth Nkosi, Eugene Khumbanyiwa, Louis Minnaar, William Allen Young, Nathalie Boltt"/>
    <x v="167"/>
    <x v="0"/>
    <x v="220"/>
    <s v="November 4, 2019"/>
    <x v="6"/>
    <x v="5"/>
    <x v="19"/>
    <x v="50"/>
    <x v="1043"/>
  </r>
  <r>
    <n v="70052286"/>
    <x v="0"/>
    <x v="1044"/>
    <s v="Noah Baumbach"/>
    <s v="Josh Hamilton, Olivia d'Abo, Carlos Jacott, Chris Eigeman, Eric Stoltz, Jason Wiles, Parker Posey, Cara Buono, Elliott Gould, Samuel Gould"/>
    <x v="2"/>
    <x v="0"/>
    <x v="220"/>
    <s v="November 4, 2019"/>
    <x v="39"/>
    <x v="5"/>
    <x v="58"/>
    <x v="11"/>
    <x v="1044"/>
  </r>
  <r>
    <n v="80114460"/>
    <x v="0"/>
    <x v="1045"/>
    <s v="Matt D'Avella"/>
    <s v="Joshua Fields Millburn, Ryan Nicodemus"/>
    <x v="2"/>
    <x v="0"/>
    <x v="220"/>
    <s v="November 4, 2019"/>
    <x v="1"/>
    <x v="4"/>
    <x v="6"/>
    <x v="13"/>
    <x v="1045"/>
  </r>
  <r>
    <n v="81206389"/>
    <x v="0"/>
    <x v="1046"/>
    <s v="Parthiban"/>
    <s v="Parthiban"/>
    <x v="16"/>
    <x v="0"/>
    <x v="220"/>
    <s v="November 4, 2019"/>
    <x v="0"/>
    <x v="1"/>
    <x v="43"/>
    <x v="22"/>
    <x v="1046"/>
  </r>
  <r>
    <n v="80201488"/>
    <x v="1"/>
    <x v="1047"/>
    <m/>
    <m/>
    <x v="2"/>
    <x v="0"/>
    <x v="220"/>
    <s v="November 4, 2019"/>
    <x v="0"/>
    <x v="1"/>
    <x v="2"/>
    <x v="83"/>
    <x v="1047"/>
  </r>
  <r>
    <n v="80196135"/>
    <x v="0"/>
    <x v="1048"/>
    <s v="Morgan Matthews"/>
    <m/>
    <x v="1"/>
    <x v="3"/>
    <x v="221"/>
    <s v="November 4, 2017"/>
    <x v="3"/>
    <x v="1"/>
    <x v="83"/>
    <x v="112"/>
    <x v="1048"/>
  </r>
  <r>
    <n v="80117461"/>
    <x v="0"/>
    <x v="1049"/>
    <s v="Marcus Raboy"/>
    <s v="Dana Carvey"/>
    <x v="2"/>
    <x v="1"/>
    <x v="222"/>
    <s v="November 4, 2016"/>
    <x v="1"/>
    <x v="1"/>
    <x v="39"/>
    <x v="1"/>
    <x v="1049"/>
  </r>
  <r>
    <n v="80127600"/>
    <x v="1"/>
    <x v="1050"/>
    <m/>
    <s v="Ariel Levy, Andrea Velasco, Lucy Cominetti, Ignacia Allamand, Paz BascuÃ±Ã¡n, Claudia CeledÃ³n, NicolÃ¡s MartÃ­nez"/>
    <x v="2"/>
    <x v="1"/>
    <x v="222"/>
    <s v="November 4, 2016"/>
    <x v="5"/>
    <x v="1"/>
    <x v="2"/>
    <x v="200"/>
    <x v="1050"/>
  </r>
  <r>
    <n v="80117533"/>
    <x v="0"/>
    <x v="1051"/>
    <s v="Kief Davidson, Richard Ladkani"/>
    <m/>
    <x v="168"/>
    <x v="1"/>
    <x v="222"/>
    <s v="November 4, 2016"/>
    <x v="1"/>
    <x v="4"/>
    <x v="19"/>
    <x v="13"/>
    <x v="1051"/>
  </r>
  <r>
    <n v="81193313"/>
    <x v="1"/>
    <x v="1052"/>
    <m/>
    <s v="Ha Ji-won, Yoon Kye-sang, Jang Seung-jo, Kang Bu-ja, Lee Jae-ryong, Min Jin-woong, Kim Won-hae, Yoo Teo"/>
    <x v="23"/>
    <x v="0"/>
    <x v="223"/>
    <s v="November 30, 2019"/>
    <x v="0"/>
    <x v="4"/>
    <x v="2"/>
    <x v="78"/>
    <x v="1052"/>
  </r>
  <r>
    <n v="81197050"/>
    <x v="0"/>
    <x v="1053"/>
    <s v="Luis Ara, Ignacio Jaunsolo"/>
    <s v="Christian Morales"/>
    <x v="7"/>
    <x v="0"/>
    <x v="223"/>
    <s v="November 30, 2019"/>
    <x v="0"/>
    <x v="9"/>
    <x v="87"/>
    <x v="46"/>
    <x v="1053"/>
  </r>
  <r>
    <n v="81213894"/>
    <x v="0"/>
    <x v="1054"/>
    <s v="Abhishek Sharma"/>
    <s v="Sonam Kapoor, Dulquer Salmaan, Sanjay Kapoor, Sikander Kher, Angad Bedi, Koel Purie, Pooja Bhamrah, Manu Rishi Chadha"/>
    <x v="16"/>
    <x v="0"/>
    <x v="223"/>
    <s v="November 30, 2019"/>
    <x v="0"/>
    <x v="4"/>
    <x v="12"/>
    <x v="30"/>
    <x v="1054"/>
  </r>
  <r>
    <n v="80205593"/>
    <x v="1"/>
    <x v="1055"/>
    <m/>
    <s v="Robert WiÄ™ckiewicz, Maciej MusiaÅ‚, Michalina OlszaÅ„ska, Andrzej Chyra, Clive Russell, Zofia WichÅ‚acz, Edyta OlszÃ³wka, Mateusz KoÅ›ciukiewicz, Ewa BÅ‚aszczyk, Vu Le Hong, Tomasz WÅ‚osok, Krzysztof Wach"/>
    <x v="169"/>
    <x v="2"/>
    <x v="224"/>
    <s v="November 30, 2018"/>
    <x v="9"/>
    <x v="1"/>
    <x v="2"/>
    <x v="55"/>
    <x v="1055"/>
  </r>
  <r>
    <n v="80238204"/>
    <x v="0"/>
    <x v="1056"/>
    <s v="John Schultz"/>
    <s v="Rose McIver, Ben Lamb, Alice Krige, Simon Dutton, Honor Kneafsey, Sarah Douglas, Theo Devaney, John Guerrasio, Andy Lucas, Raj Bajaj, Richard Ashton, Billy Angel, Tahirah Sharif, Joel McVeagh"/>
    <x v="2"/>
    <x v="2"/>
    <x v="224"/>
    <s v="November 30, 2018"/>
    <x v="9"/>
    <x v="0"/>
    <x v="38"/>
    <x v="201"/>
    <x v="1056"/>
  </r>
  <r>
    <n v="80230507"/>
    <x v="0"/>
    <x v="1057"/>
    <s v="Damien Oâ€™Connor"/>
    <s v="Lucy O'Connell, Ruth Negga, Brendan Mullins, Malachy McCourt, Vivian Drew, Anya O'Connor, Janet Moran, Brian Gleeson, Pat Kinevane"/>
    <x v="170"/>
    <x v="2"/>
    <x v="224"/>
    <s v="November 30, 2018"/>
    <x v="9"/>
    <x v="9"/>
    <x v="137"/>
    <x v="9"/>
    <x v="1057"/>
  </r>
  <r>
    <n v="81041515"/>
    <x v="1"/>
    <x v="1058"/>
    <m/>
    <s v="Mark Edwards, Katie Griffin, SeÃ¡n Cullen, David Berni, ClÃ© Bennett, Patrick McKenna"/>
    <x v="18"/>
    <x v="2"/>
    <x v="224"/>
    <s v="November 30, 2018"/>
    <x v="3"/>
    <x v="3"/>
    <x v="2"/>
    <x v="24"/>
    <x v="1058"/>
  </r>
  <r>
    <n v="80191074"/>
    <x v="1"/>
    <x v="1059"/>
    <m/>
    <s v="Drummond Money-Coutts"/>
    <x v="2"/>
    <x v="2"/>
    <x v="224"/>
    <s v="November 30, 2018"/>
    <x v="9"/>
    <x v="4"/>
    <x v="2"/>
    <x v="85"/>
    <x v="1059"/>
  </r>
  <r>
    <n v="80990725"/>
    <x v="0"/>
    <x v="1060"/>
    <s v="Joseduardo Giordano, Sergio Goyri Jr."/>
    <s v="Cassandra Ciangherotti, Leonardo Ortizgris, Alejandra Ambrosi, Alexandra De La Mora, MÃ³nica Dionne, Sergio Goyri, Fernando Becerril, Humberto Busto, Marco MÃ©ndez, Alejandra UrdiaÃ­n, Khristian Clausen, Fernando LujÃ¡n"/>
    <x v="36"/>
    <x v="2"/>
    <x v="224"/>
    <s v="November 30, 2018"/>
    <x v="9"/>
    <x v="1"/>
    <x v="56"/>
    <x v="40"/>
    <x v="1060"/>
  </r>
  <r>
    <n v="81016327"/>
    <x v="0"/>
    <x v="1061"/>
    <s v="Rudy Soedjarwo"/>
    <s v="Emir Mahira, Aldo Tansani, Maudy Koesnaedi, Ramzi, Rio Dewanto, Monica Sayangbati, Rendy Khrisna"/>
    <x v="29"/>
    <x v="2"/>
    <x v="224"/>
    <s v="November 30, 2018"/>
    <x v="10"/>
    <x v="0"/>
    <x v="7"/>
    <x v="128"/>
    <x v="1061"/>
  </r>
  <r>
    <n v="81004245"/>
    <x v="0"/>
    <x v="1062"/>
    <s v="Alice Rohrwacher"/>
    <s v="Adriano Tardiolo, Agnese Graziani, Alba Rohrwacher, Luca Chikovani, Tommaso Ragno, Sergi LÃ³pez, Natalino Balasso, Carlo Tarmati, Pasqualina Scuncia, Nicoletta Braschi"/>
    <x v="171"/>
    <x v="2"/>
    <x v="224"/>
    <s v="November 30, 2018"/>
    <x v="9"/>
    <x v="8"/>
    <x v="50"/>
    <x v="23"/>
    <x v="1062"/>
  </r>
  <r>
    <n v="81033200"/>
    <x v="0"/>
    <x v="19"/>
    <s v="Kabir Bhatia, Titien Wattimena"/>
    <s v="Acha Septriasa, Darius Sinathrya, Fauzi Baadila, Irwansyah, Laudya Cynthia Bella, Luna Maya, Sophan Sophiaan, Surya Saputra, Widyawati, Wulan Guritno"/>
    <x v="29"/>
    <x v="2"/>
    <x v="224"/>
    <s v="November 30, 2018"/>
    <x v="19"/>
    <x v="0"/>
    <x v="138"/>
    <x v="31"/>
    <x v="1063"/>
  </r>
  <r>
    <n v="81002951"/>
    <x v="1"/>
    <x v="1063"/>
    <m/>
    <s v="Eri Tokunaga, Daichi Watanabe, Fuju Kamio, Sairi Ito, Mina Fujii, Mansaku Ikeuchi, Kinuo Yamada, Yuka Ogura, Enon Kawatani, Yui Imaizumi, Noriko Eguchi, Masanobu Ando, Kitaro"/>
    <x v="42"/>
    <x v="2"/>
    <x v="224"/>
    <s v="November 30, 2018"/>
    <x v="9"/>
    <x v="1"/>
    <x v="2"/>
    <x v="42"/>
    <x v="1064"/>
  </r>
  <r>
    <n v="81039383"/>
    <x v="0"/>
    <x v="1064"/>
    <s v="Nandita Das"/>
    <s v="Nawazuddin Siddiqui, Rasika Dugal, Tahir Raj Bhasin"/>
    <x v="16"/>
    <x v="2"/>
    <x v="224"/>
    <s v="November 30, 2018"/>
    <x v="9"/>
    <x v="1"/>
    <x v="22"/>
    <x v="23"/>
    <x v="1065"/>
  </r>
  <r>
    <n v="81018377"/>
    <x v="0"/>
    <x v="1065"/>
    <s v="Leena Yadav"/>
    <s v="Rishi Kapoor, Anirudh Tanwar, Amyra Dastur, Jitendra Shastri, Aparshakti Khurana, Harish Khanna, Manu Rishi Chadha, Nirmal Rishi, Sheeba Chaddha, Adil Hussain, Rahul Ram, Mukesh Chhabra"/>
    <x v="16"/>
    <x v="2"/>
    <x v="224"/>
    <s v="November 30, 2018"/>
    <x v="9"/>
    <x v="1"/>
    <x v="65"/>
    <x v="30"/>
    <x v="1066"/>
  </r>
  <r>
    <n v="81021528"/>
    <x v="0"/>
    <x v="1066"/>
    <s v="Romain Gavras"/>
    <s v="Isabelle Adjani, Karim Leklou, FranÃ§ois Damiens, Vincent Cassel, Oulaya Amamra"/>
    <x v="17"/>
    <x v="2"/>
    <x v="224"/>
    <s v="November 30, 2018"/>
    <x v="9"/>
    <x v="1"/>
    <x v="64"/>
    <x v="12"/>
    <x v="1067"/>
  </r>
  <r>
    <n v="80991809"/>
    <x v="0"/>
    <x v="1067"/>
    <s v="SebastiÃ¡n Hofmann"/>
    <s v="Luis Gerardo MÃ©ndez, Miguel Rodarte, R.J. Mitte, Cassandra Ciangherotti, Montserrat MaraÃ±on, AndrÃ©s Almeida, Emiliano RodrÃ­guez"/>
    <x v="172"/>
    <x v="2"/>
    <x v="224"/>
    <s v="November 30, 2018"/>
    <x v="9"/>
    <x v="1"/>
    <x v="14"/>
    <x v="23"/>
    <x v="1068"/>
  </r>
  <r>
    <n v="80097475"/>
    <x v="0"/>
    <x v="1068"/>
    <s v="Heidi Brandenburg, Mathew Orzel"/>
    <m/>
    <x v="173"/>
    <x v="1"/>
    <x v="225"/>
    <s v="November 30, 2016"/>
    <x v="1"/>
    <x v="4"/>
    <x v="43"/>
    <x v="46"/>
    <x v="1069"/>
  </r>
  <r>
    <n v="70117294"/>
    <x v="0"/>
    <x v="1069"/>
    <s v="John Luessenhop"/>
    <s v="Matt Dillon, Paul Walker, Chris Brown, Idris Elba, Jay Hernandez, Hayden Christensen, Michael Ealy, T.I., Marianne Jean-Baptiste, Zoe Saldana, Steve Harris, Johnathon Schaech"/>
    <x v="2"/>
    <x v="0"/>
    <x v="226"/>
    <s v="November 3, 2019"/>
    <x v="8"/>
    <x v="8"/>
    <x v="40"/>
    <x v="43"/>
    <x v="1070"/>
  </r>
  <r>
    <n v="70117582"/>
    <x v="0"/>
    <x v="1070"/>
    <s v="Mike Disa"/>
    <s v="Hayden Panettiere, Glenn Close, Patrick Warburton, Joan Cusack, David Ogden Stiers, Bill Hader, Amy Poehler, Andy Dick, Martin Short, Brad Garrett, Cheech Marin, Tommy Chong, Heidi Klum, Wayne Newton"/>
    <x v="2"/>
    <x v="2"/>
    <x v="227"/>
    <s v="November 3, 2018"/>
    <x v="10"/>
    <x v="10"/>
    <x v="27"/>
    <x v="0"/>
    <x v="1071"/>
  </r>
  <r>
    <n v="80163294"/>
    <x v="1"/>
    <x v="1071"/>
    <s v="Pali Yahya"/>
    <s v="Puteri Balqis, Aeril Zafrel, Nabila Huda, Nazim Othman, Nadia Brian, Bella Dally"/>
    <x v="7"/>
    <x v="3"/>
    <x v="228"/>
    <s v="November 3, 2017"/>
    <x v="5"/>
    <x v="4"/>
    <x v="2"/>
    <x v="47"/>
    <x v="1072"/>
  </r>
  <r>
    <n v="80119411"/>
    <x v="1"/>
    <x v="1072"/>
    <m/>
    <s v="Sarah Gadon, Edward Holcroft, Paul Gross, Anna Paquin, Rebecca Liddiard, Zachary Levi, Kerr Logan, David Cronenberg"/>
    <x v="20"/>
    <x v="3"/>
    <x v="228"/>
    <s v="November 3, 2017"/>
    <x v="3"/>
    <x v="1"/>
    <x v="2"/>
    <x v="55"/>
    <x v="1073"/>
  </r>
  <r>
    <n v="81082007"/>
    <x v="0"/>
    <x v="1073"/>
    <s v="Mati Diop"/>
    <s v="Mama Sane, Amadou Mbow, Ibrahima Traore, Nicole Sougou, Amina Kane, Mariama Gassama, Coumba Dieng, Ibrahima Mbaye, Diankou Sembene"/>
    <x v="174"/>
    <x v="0"/>
    <x v="229"/>
    <s v="November 29, 2019"/>
    <x v="0"/>
    <x v="4"/>
    <x v="20"/>
    <x v="23"/>
    <x v="1074"/>
  </r>
  <r>
    <n v="81172754"/>
    <x v="0"/>
    <x v="1074"/>
    <s v="Moses Inwang"/>
    <s v="Ramsey Nouah, Chigul, Sola Sobowale, Ireti Doyle, Ben Touitou, Francis Onwochei, Ememobong Nkana, Emem Inwang, Patrick Onyeke"/>
    <x v="41"/>
    <x v="0"/>
    <x v="229"/>
    <s v="November 29, 2019"/>
    <x v="9"/>
    <x v="4"/>
    <x v="40"/>
    <x v="202"/>
    <x v="1075"/>
  </r>
  <r>
    <n v="81120982"/>
    <x v="0"/>
    <x v="1075"/>
    <s v="JÃ©rÃ©my Clapin"/>
    <s v="Hakim Faris, Victoire Du Bois, Patrick d'AssumÃ§ao, Dev Patel, Alia Shawkat, George Wendt"/>
    <x v="17"/>
    <x v="0"/>
    <x v="229"/>
    <s v="November 29, 2019"/>
    <x v="0"/>
    <x v="1"/>
    <x v="59"/>
    <x v="23"/>
    <x v="1076"/>
  </r>
  <r>
    <n v="81227195"/>
    <x v="0"/>
    <x v="1076"/>
    <s v="Mandla Dube"/>
    <s v="Thabo Rametsi, Thabo Malema, Welile Nzuza, Jafta Mamabolo, Louw Venter, Pearl Thusi"/>
    <x v="119"/>
    <x v="0"/>
    <x v="229"/>
    <s v="November 29, 2019"/>
    <x v="1"/>
    <x v="1"/>
    <x v="40"/>
    <x v="40"/>
    <x v="1077"/>
  </r>
  <r>
    <n v="81172841"/>
    <x v="0"/>
    <x v="1077"/>
    <s v="Mike Ezuruonye"/>
    <s v="Nonso Diobi, Mike Ezuruonye, Mercy Aigbe, Rex Nosa, Annie Macaulay Idibia, Ik Ogbonna, Nedu Wazobia, Uzee Usman, Odunlade Adekola, Mr Jollof, Efe Irele, Josh 2 Funny, Haillie Sumney, Emmanuella, MC Lively"/>
    <x v="7"/>
    <x v="0"/>
    <x v="229"/>
    <s v="November 29, 2019"/>
    <x v="9"/>
    <x v="4"/>
    <x v="105"/>
    <x v="26"/>
    <x v="1078"/>
  </r>
  <r>
    <n v="81172899"/>
    <x v="0"/>
    <x v="1078"/>
    <s v="Cheta Chukwu"/>
    <s v="Baaj Adebule, Ebiye Victor, Meg Otanwa, Bisola Aiyeola, Mawuli Gavor, Zack Orji, Segilola Ogidan"/>
    <x v="41"/>
    <x v="0"/>
    <x v="229"/>
    <s v="November 29, 2019"/>
    <x v="9"/>
    <x v="1"/>
    <x v="4"/>
    <x v="116"/>
    <x v="1079"/>
  </r>
  <r>
    <n v="81094391"/>
    <x v="1"/>
    <x v="1079"/>
    <m/>
    <s v="Hunter March, Candace Nelson, Adriano Zumbo"/>
    <x v="2"/>
    <x v="0"/>
    <x v="229"/>
    <s v="November 29, 2019"/>
    <x v="0"/>
    <x v="0"/>
    <x v="2"/>
    <x v="85"/>
    <x v="1080"/>
  </r>
  <r>
    <n v="81172908"/>
    <x v="0"/>
    <x v="1080"/>
    <s v="Roger Russell"/>
    <s v="Ramsey Nouah, Christine Allado, Ayo Makun, Emmanuel Edunjobi, Thenjiwe Moseley, Miguel A. NÃºÃ±ez Jr., Bucci Franklin"/>
    <x v="41"/>
    <x v="0"/>
    <x v="229"/>
    <s v="November 29, 2019"/>
    <x v="3"/>
    <x v="4"/>
    <x v="54"/>
    <x v="12"/>
    <x v="1081"/>
  </r>
  <r>
    <n v="81152641"/>
    <x v="1"/>
    <x v="1081"/>
    <m/>
    <s v="Shahkrit Yamnarm, View Wannarot Sontichai, Krittanai Arsalprakit, Ployshompoo Supasap, Boriboon Chanrueng, Shawankorn Wanthanapisitkul, Duangta Toongkamanee, Daraneenuch Pasutanavin, Phuwin Tangsakyuen, Nuntasai Pisolyabut, Pimmara Charoenpakdee, Thanawat Rattanakitpaisan"/>
    <x v="7"/>
    <x v="0"/>
    <x v="229"/>
    <s v="November 29, 2019"/>
    <x v="0"/>
    <x v="4"/>
    <x v="2"/>
    <x v="17"/>
    <x v="1082"/>
  </r>
  <r>
    <n v="81172901"/>
    <x v="0"/>
    <x v="1082"/>
    <s v="Toka McBaror"/>
    <s v="Sambasa Nzeribe, Segun Arinze, Tokunbo Idowu, Femi Adebayo"/>
    <x v="41"/>
    <x v="0"/>
    <x v="229"/>
    <s v="November 29, 2019"/>
    <x v="9"/>
    <x v="4"/>
    <x v="38"/>
    <x v="22"/>
    <x v="1083"/>
  </r>
  <r>
    <n v="80990849"/>
    <x v="1"/>
    <x v="1083"/>
    <m/>
    <m/>
    <x v="2"/>
    <x v="0"/>
    <x v="229"/>
    <s v="November 29, 2019"/>
    <x v="0"/>
    <x v="1"/>
    <x v="2"/>
    <x v="18"/>
    <x v="1084"/>
  </r>
  <r>
    <n v="81033086"/>
    <x v="0"/>
    <x v="1084"/>
    <s v="Leslie Small"/>
    <s v="Romany Malco, Sonequa Martin-Green, Darlene Love, Deon Cole, La La Anthony, Deysha Nelson, Amarr M. Wooten, Selena-Marie Alphonse, Andrea-Marie Alphonse"/>
    <x v="2"/>
    <x v="0"/>
    <x v="230"/>
    <s v="November 28, 2019"/>
    <x v="0"/>
    <x v="0"/>
    <x v="1"/>
    <x v="39"/>
    <x v="1085"/>
  </r>
  <r>
    <n v="80156799"/>
    <x v="1"/>
    <x v="1085"/>
    <m/>
    <s v="Nobunaga Shimazaki, Junichi Suwabe, Takahiro Sakurai, Ayane Sakura, Hochu Otsuka, Daisuke Ono, Saori Hayami, Mamoru Miyano"/>
    <x v="42"/>
    <x v="0"/>
    <x v="230"/>
    <s v="November 28, 2019"/>
    <x v="0"/>
    <x v="4"/>
    <x v="2"/>
    <x v="69"/>
    <x v="1086"/>
  </r>
  <r>
    <n v="81161538"/>
    <x v="1"/>
    <x v="1086"/>
    <m/>
    <m/>
    <x v="27"/>
    <x v="0"/>
    <x v="230"/>
    <s v="November 28, 2019"/>
    <x v="0"/>
    <x v="1"/>
    <x v="2"/>
    <x v="203"/>
    <x v="1087"/>
  </r>
  <r>
    <n v="80997965"/>
    <x v="1"/>
    <x v="1087"/>
    <m/>
    <s v="Dennis Quaid, Bridgit Mendler, Brent Morin, Ashley Tisdale, Siobhan Murphy, Adam Rose, Elizabeth Ho, Hayes MacArthur, Garcelle Beauvais, Tyler Ritter, Mason Davis, Lucas Jaye"/>
    <x v="2"/>
    <x v="0"/>
    <x v="230"/>
    <s v="November 28, 2019"/>
    <x v="0"/>
    <x v="0"/>
    <x v="2"/>
    <x v="38"/>
    <x v="1088"/>
  </r>
  <r>
    <n v="81018979"/>
    <x v="1"/>
    <x v="1088"/>
    <m/>
    <s v="Marina Hands, Mathieu Demy, Marie Drion, JÃ©rÃ©my Gillet, ZÃ©lie Rhixon, Yves Jacques, Jean-Charles Clichet, Julia Faure, Andrea Roncato, Linh Dan Pham"/>
    <x v="17"/>
    <x v="0"/>
    <x v="230"/>
    <s v="November 28, 2019"/>
    <x v="0"/>
    <x v="1"/>
    <x v="2"/>
    <x v="45"/>
    <x v="1089"/>
  </r>
  <r>
    <n v="60020826"/>
    <x v="0"/>
    <x v="1089"/>
    <s v="Frank Oz"/>
    <s v="Robert De Niro, Edward Norton, Marlon Brando, Angela Bassett, Gary Farmer, Paul Soles, Jamie Harrold, Serge Houde"/>
    <x v="175"/>
    <x v="0"/>
    <x v="230"/>
    <s v="November 28, 2019"/>
    <x v="38"/>
    <x v="5"/>
    <x v="68"/>
    <x v="76"/>
    <x v="1090"/>
  </r>
  <r>
    <n v="80226242"/>
    <x v="0"/>
    <x v="1090"/>
    <s v="Lu Yang"/>
    <s v="Chang Chen, Yang Mi, Zhang Yi, Lei Jiayin, Xin Zhilei, Shih Chieh King"/>
    <x v="30"/>
    <x v="2"/>
    <x v="231"/>
    <s v="November 28, 2018"/>
    <x v="3"/>
    <x v="1"/>
    <x v="138"/>
    <x v="44"/>
    <x v="1091"/>
  </r>
  <r>
    <n v="81002391"/>
    <x v="1"/>
    <x v="1091"/>
    <m/>
    <m/>
    <x v="2"/>
    <x v="0"/>
    <x v="232"/>
    <s v="November 27, 2019"/>
    <x v="0"/>
    <x v="4"/>
    <x v="2"/>
    <x v="18"/>
    <x v="1092"/>
  </r>
  <r>
    <n v="70101696"/>
    <x v="0"/>
    <x v="1092"/>
    <s v="Edward Zwick"/>
    <s v="Daniel Craig, Liev Schreiber, Jamie Bell, Alexa Davalos, Allan Corduner, Mark Feuerstein, Tomas Arana, Jodhi May, Kate Fahy, Iddo Goldberg, George MacKay, Iben Hjejle, Martin Hancock, Jacek Koman, Ravil Isyanov"/>
    <x v="2"/>
    <x v="0"/>
    <x v="232"/>
    <s v="November 27, 2019"/>
    <x v="19"/>
    <x v="5"/>
    <x v="79"/>
    <x v="51"/>
    <x v="1093"/>
  </r>
  <r>
    <n v="81194544"/>
    <x v="0"/>
    <x v="1093"/>
    <s v="Basava Shankar Eeday"/>
    <s v="Rakesh Varre, Gargeyi, Vamsi raj Nekkanti, D P Ghani, K Prasanna"/>
    <x v="16"/>
    <x v="0"/>
    <x v="232"/>
    <s v="November 27, 2019"/>
    <x v="0"/>
    <x v="4"/>
    <x v="134"/>
    <x v="27"/>
    <x v="1094"/>
  </r>
  <r>
    <n v="80995081"/>
    <x v="0"/>
    <x v="1094"/>
    <s v="Prakash Satam"/>
    <s v="Saumya Daan, Sonal Kaushal, Anamaya Verma, Ganesh Divekar, Neshma Chemburkar"/>
    <x v="7"/>
    <x v="0"/>
    <x v="232"/>
    <s v="November 27, 2019"/>
    <x v="0"/>
    <x v="3"/>
    <x v="73"/>
    <x v="0"/>
    <x v="1095"/>
  </r>
  <r>
    <n v="81177504"/>
    <x v="0"/>
    <x v="1095"/>
    <s v="Elle-MÃ¡ijÃ¡ Tailfeathers, Kathleen Hepburn"/>
    <s v="Violet Nelson, Elle-MÃ¡ijÃ¡ Tailfeathers, Charlie Hannah, Barbara Eve Harris, Sonny Surowiec, Jay Cardinal Villeneuve, Tony Massil, Aidan Dee, James Angus Cowan, Anthony Bolognese"/>
    <x v="176"/>
    <x v="0"/>
    <x v="232"/>
    <s v="November 27, 2019"/>
    <x v="0"/>
    <x v="1"/>
    <x v="20"/>
    <x v="15"/>
    <x v="1096"/>
  </r>
  <r>
    <n v="80175798"/>
    <x v="0"/>
    <x v="1096"/>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x v="0"/>
    <x v="232"/>
    <s v="November 27, 2019"/>
    <x v="0"/>
    <x v="5"/>
    <x v="139"/>
    <x v="88"/>
    <x v="1097"/>
  </r>
  <r>
    <n v="80216094"/>
    <x v="1"/>
    <x v="1097"/>
    <m/>
    <s v="Jeff Ross, Dave Attell"/>
    <x v="2"/>
    <x v="2"/>
    <x v="233"/>
    <s v="November 27, 2018"/>
    <x v="9"/>
    <x v="1"/>
    <x v="2"/>
    <x v="93"/>
    <x v="1098"/>
  </r>
  <r>
    <n v="80227995"/>
    <x v="1"/>
    <x v="1098"/>
    <m/>
    <s v="Patton Oswalt, Catherine Taber, Sean Astin, Melissa Hutchison, Ashley Johnson, Matthew Mercer, Jim Meskimen, Martha Plimpton, Scott Porter, Brian Posehn, Paul Reubens, Billy West, Dave Fennoy"/>
    <x v="146"/>
    <x v="2"/>
    <x v="233"/>
    <s v="November 27, 2018"/>
    <x v="5"/>
    <x v="2"/>
    <x v="2"/>
    <x v="2"/>
    <x v="1099"/>
  </r>
  <r>
    <n v="80239961"/>
    <x v="0"/>
    <x v="1099"/>
    <s v="Dante Lam"/>
    <s v="Zhang Yi, Johnny Huang, Hai Qing, Du Jiang, Zhang Hanyu, Henry Prince Mak, Luxia Jiang, Yin Fang, Wang Yutian, Guo Jiahao"/>
    <x v="177"/>
    <x v="2"/>
    <x v="233"/>
    <s v="November 27, 2018"/>
    <x v="9"/>
    <x v="1"/>
    <x v="70"/>
    <x v="44"/>
    <x v="1100"/>
  </r>
  <r>
    <n v="80219019"/>
    <x v="0"/>
    <x v="1100"/>
    <s v="Shreyas Talpade"/>
    <s v="Sunny Deol, Bobby Deol, Shreyas Talpade, Sonali Kulkarni, Tripti Dimri, Samiksha Bhatnagar, Lovely Singh, Purnima Varma"/>
    <x v="16"/>
    <x v="3"/>
    <x v="234"/>
    <s v="November 27, 2017"/>
    <x v="3"/>
    <x v="8"/>
    <x v="35"/>
    <x v="26"/>
    <x v="1101"/>
  </r>
  <r>
    <n v="81062293"/>
    <x v="0"/>
    <x v="1101"/>
    <s v="Seth Barrish"/>
    <s v="Mike Birbiglia"/>
    <x v="2"/>
    <x v="0"/>
    <x v="235"/>
    <s v="November 26, 2019"/>
    <x v="0"/>
    <x v="1"/>
    <x v="27"/>
    <x v="1"/>
    <x v="1102"/>
  </r>
  <r>
    <n v="80235524"/>
    <x v="0"/>
    <x v="1102"/>
    <s v="Steve Ball"/>
    <s v="Elyse Maloway, Vincent Tong, Erin Mathews, Andrea Libman, Alessandro Juliani, Nicole Anthony, Diana Kaarina, Ian James Corlett, Britt McKillip, Kathleen Barr, Gigi Saul Guerrero, Brian Drummond"/>
    <x v="2"/>
    <x v="0"/>
    <x v="235"/>
    <s v="November 26, 2019"/>
    <x v="0"/>
    <x v="6"/>
    <x v="49"/>
    <x v="9"/>
    <x v="1103"/>
  </r>
  <r>
    <n v="81035121"/>
    <x v="0"/>
    <x v="1103"/>
    <m/>
    <s v="Michela Luci, Jamie Watson, Eric Peterson, Anna Claire Bartlam, Nicolas Aqui, Cory Doran, Julie Lemieux, Derek McGrath"/>
    <x v="7"/>
    <x v="0"/>
    <x v="235"/>
    <s v="November 26, 2019"/>
    <x v="0"/>
    <x v="6"/>
    <x v="102"/>
    <x v="86"/>
    <x v="1104"/>
  </r>
  <r>
    <n v="81140259"/>
    <x v="1"/>
    <x v="1104"/>
    <m/>
    <s v="Manu NNa, Ana Julia YeyÃ©, Ray Contreras, Pablo MorÃ¡n"/>
    <x v="36"/>
    <x v="0"/>
    <x v="235"/>
    <s v="November 26, 2019"/>
    <x v="0"/>
    <x v="1"/>
    <x v="2"/>
    <x v="204"/>
    <x v="1105"/>
  </r>
  <r>
    <n v="80241855"/>
    <x v="1"/>
    <x v="1105"/>
    <m/>
    <s v="Connie Britton, Eric Bana, Juno Temple, Julia Garner, Jean Smart, Keiko Agena, Jeff Perry, Kevin Zegers, Jake Abel"/>
    <x v="2"/>
    <x v="0"/>
    <x v="236"/>
    <s v="November 25, 2019"/>
    <x v="9"/>
    <x v="4"/>
    <x v="2"/>
    <x v="37"/>
    <x v="1106"/>
  </r>
  <r>
    <n v="81215481"/>
    <x v="0"/>
    <x v="1106"/>
    <s v="Sanjiv Jaiswal"/>
    <s v="Rajeev Khandelwal, Samiksha Singh, S.M. Zaheer, Vikram Gokhale, Meenakshi Sethi, Atul Kulkarni, Abhimanyu Singh, Aniruddha Dave"/>
    <x v="16"/>
    <x v="0"/>
    <x v="236"/>
    <s v="November 25, 2019"/>
    <x v="0"/>
    <x v="1"/>
    <x v="52"/>
    <x v="8"/>
    <x v="1107"/>
  </r>
  <r>
    <n v="81005044"/>
    <x v="0"/>
    <x v="1107"/>
    <s v="Marta Jaenes, Rosa MÃ¡rquez"/>
    <m/>
    <x v="7"/>
    <x v="0"/>
    <x v="236"/>
    <s v="November 25, 2019"/>
    <x v="0"/>
    <x v="1"/>
    <x v="62"/>
    <x v="46"/>
    <x v="1108"/>
  </r>
  <r>
    <n v="80147529"/>
    <x v="0"/>
    <x v="1108"/>
    <s v="Daniel Raim"/>
    <s v="Harold Michelson, Lillian Michelson, Mel Brooks, Francis Ford Coppola, Danny DeVito"/>
    <x v="2"/>
    <x v="2"/>
    <x v="237"/>
    <s v="November 25, 2018"/>
    <x v="5"/>
    <x v="4"/>
    <x v="7"/>
    <x v="13"/>
    <x v="1109"/>
  </r>
  <r>
    <n v="81018860"/>
    <x v="0"/>
    <x v="1109"/>
    <s v="Denny Lu, Mike Myhre"/>
    <s v="Tara Strong, Andrea Libman, Ashleigh Ball, Cathy Weseluck, Tabitha St. Germain, John de Lancie, Sam Vincent, Garry Chalk"/>
    <x v="2"/>
    <x v="2"/>
    <x v="237"/>
    <s v="November 25, 2018"/>
    <x v="9"/>
    <x v="6"/>
    <x v="135"/>
    <x v="9"/>
    <x v="1110"/>
  </r>
  <r>
    <n v="80217495"/>
    <x v="0"/>
    <x v="1110"/>
    <s v="Luis Ara"/>
    <m/>
    <x v="178"/>
    <x v="3"/>
    <x v="238"/>
    <s v="November 25, 2017"/>
    <x v="3"/>
    <x v="0"/>
    <x v="74"/>
    <x v="46"/>
    <x v="1111"/>
  </r>
  <r>
    <n v="80141787"/>
    <x v="0"/>
    <x v="1111"/>
    <s v="MarÃ­a Jose Cuevas"/>
    <s v="Olga Breeskin, Lyn May, Rossy Mendoza, Wanda Seux, Princesa Yamal"/>
    <x v="36"/>
    <x v="1"/>
    <x v="239"/>
    <s v="November 25, 2016"/>
    <x v="1"/>
    <x v="1"/>
    <x v="41"/>
    <x v="46"/>
    <x v="1112"/>
  </r>
  <r>
    <n v="80109415"/>
    <x v="1"/>
    <x v="1112"/>
    <m/>
    <s v="Lauren Graham, Alexis Bledel, Kelly Bishop, Scott Patterson, Yanic Truesdale, Matt Czuchry, Liza Weil, Milo Ventimiglia, Sean Gunn, Keiko Agena, Rose Abdoo, Melissa McCarthy"/>
    <x v="2"/>
    <x v="1"/>
    <x v="239"/>
    <s v="November 25, 2016"/>
    <x v="1"/>
    <x v="4"/>
    <x v="2"/>
    <x v="57"/>
    <x v="1113"/>
  </r>
  <r>
    <n v="80049871"/>
    <x v="0"/>
    <x v="1113"/>
    <s v="Oz Rodriguez"/>
    <s v="Michael Che"/>
    <x v="2"/>
    <x v="1"/>
    <x v="239"/>
    <s v="November 25, 2016"/>
    <x v="1"/>
    <x v="1"/>
    <x v="11"/>
    <x v="1"/>
    <x v="1114"/>
  </r>
  <r>
    <n v="81218079"/>
    <x v="0"/>
    <x v="1114"/>
    <s v="Aleksandr Chernyaev, Fedor Lyass"/>
    <s v="Jonathan Rhys Meyers, Francesca Eastwood, Malik Yoba, William Forsythe, James Austin Kerr, Jeremy Parr"/>
    <x v="2"/>
    <x v="0"/>
    <x v="240"/>
    <s v="November 24, 2019"/>
    <x v="0"/>
    <x v="1"/>
    <x v="41"/>
    <x v="95"/>
    <x v="1115"/>
  </r>
  <r>
    <n v="60028294"/>
    <x v="0"/>
    <x v="1115"/>
    <s v="Robert Altman"/>
    <s v="Robin Williams, Shelley Duvall, Ray Walston, Paul Dooley, Paul L. Smith, Richard Libertini, Donald Moffat, Macintyre Dixon, Roberta Maxwell, Donovan Scott"/>
    <x v="2"/>
    <x v="0"/>
    <x v="240"/>
    <s v="November 24, 2019"/>
    <x v="44"/>
    <x v="10"/>
    <x v="22"/>
    <x v="205"/>
    <x v="1116"/>
  </r>
  <r>
    <n v="80125671"/>
    <x v="0"/>
    <x v="1116"/>
    <s v="Ric Roman Waugh"/>
    <s v="Nikolaj Coster-Waldau, Omari Hardwick, Lake Bell, Jon Bernthal, Emory Cohen, Jeffrey Donovan, Evan Jones, Benjamin Bratt, Holt McCallany"/>
    <x v="2"/>
    <x v="0"/>
    <x v="240"/>
    <s v="November 24, 2019"/>
    <x v="3"/>
    <x v="5"/>
    <x v="63"/>
    <x v="76"/>
    <x v="1117"/>
  </r>
  <r>
    <n v="80198001"/>
    <x v="1"/>
    <x v="1117"/>
    <m/>
    <s v="Park Bo-young, Park Hyung-sik, Ji Soo, Shim Hye-jin, Yu Jae-myeong, Jeon Seok-ho, Im Won-hee, Kim Won-hae"/>
    <x v="23"/>
    <x v="0"/>
    <x v="240"/>
    <s v="November 24, 2019"/>
    <x v="3"/>
    <x v="4"/>
    <x v="2"/>
    <x v="172"/>
    <x v="1118"/>
  </r>
  <r>
    <n v="80174220"/>
    <x v="0"/>
    <x v="1118"/>
    <s v="Cary Murnion, Jonathan Milott"/>
    <s v="Dave Bautista, Brittany Snow, Angelic Zambrana, Jeremie Harris, Myra Lucretia Taylor, Arturo Castro, Christian Navarro"/>
    <x v="2"/>
    <x v="3"/>
    <x v="241"/>
    <s v="November 24, 2017"/>
    <x v="3"/>
    <x v="1"/>
    <x v="1"/>
    <x v="89"/>
    <x v="1119"/>
  </r>
  <r>
    <n v="80126449"/>
    <x v="0"/>
    <x v="1119"/>
    <s v="Jon Alpert"/>
    <m/>
    <x v="2"/>
    <x v="3"/>
    <x v="241"/>
    <s v="November 24, 2017"/>
    <x v="3"/>
    <x v="4"/>
    <x v="22"/>
    <x v="13"/>
    <x v="1120"/>
  </r>
  <r>
    <n v="80103512"/>
    <x v="0"/>
    <x v="1120"/>
    <s v="Ibai Abad"/>
    <s v="Lewis Rainer, Josephine Berry, Charlotte Atkinson, Charles MacGechan"/>
    <x v="3"/>
    <x v="3"/>
    <x v="241"/>
    <s v="November 24, 2017"/>
    <x v="1"/>
    <x v="1"/>
    <x v="64"/>
    <x v="23"/>
    <x v="1121"/>
  </r>
  <r>
    <n v="80199051"/>
    <x v="1"/>
    <x v="1121"/>
    <m/>
    <s v="Fumino Kimura, Nozomi Sasaki, Mirai Shida, Elaiza Ikeda, Kaho, Yuki Yamada, Tomoya Nakamura, Kei Tanaka"/>
    <x v="42"/>
    <x v="3"/>
    <x v="241"/>
    <s v="November 24, 2017"/>
    <x v="3"/>
    <x v="4"/>
    <x v="2"/>
    <x v="42"/>
    <x v="1122"/>
  </r>
  <r>
    <n v="80198545"/>
    <x v="1"/>
    <x v="1122"/>
    <m/>
    <s v="John Paul Tremblay, Robb Wells, Mike Smith, Tom Mayhue, Alex Lifeson, Sebastian Bach, Tommy Chong, Dennis Rodman, Tony Hawk, Verne Troyer, Tom Green, Riley Hawk"/>
    <x v="20"/>
    <x v="3"/>
    <x v="241"/>
    <s v="November 24, 2017"/>
    <x v="3"/>
    <x v="1"/>
    <x v="2"/>
    <x v="135"/>
    <x v="1123"/>
  </r>
  <r>
    <n v="60020948"/>
    <x v="0"/>
    <x v="1123"/>
    <s v="Charles A. Nichols, Iwao Takamoto"/>
    <s v="Debbie Reynolds, Charles Nelson Reilly, Paul Lynde, Henry Gibson, Rex Allen, Danny Bonaduce, Pamelyn Ferdin, Don Messick, Agnes Moorehead, Martha Scott, John Stephenson, Herb Vigran, Dave Madden"/>
    <x v="2"/>
    <x v="0"/>
    <x v="242"/>
    <s v="November 23, 2019"/>
    <x v="27"/>
    <x v="11"/>
    <x v="1"/>
    <x v="206"/>
    <x v="1124"/>
  </r>
  <r>
    <n v="70235384"/>
    <x v="0"/>
    <x v="1124"/>
    <s v="David Ayer"/>
    <s v="Jake Gyllenhaal, Michael PeÃ±a, Natalie Martinez, Anna Kendrick, David Harbour, Frank Grillo, America Ferrera, Cle Sloan, Jaime FitzSimons, Cody Horn, Shondrella Avery, America Ferrara"/>
    <x v="2"/>
    <x v="0"/>
    <x v="242"/>
    <s v="November 23, 2019"/>
    <x v="7"/>
    <x v="5"/>
    <x v="82"/>
    <x v="43"/>
    <x v="1125"/>
  </r>
  <r>
    <n v="569355"/>
    <x v="0"/>
    <x v="1125"/>
    <s v="John Irvin"/>
    <s v="Anthony Barille, Michael Boatman, Don Cheadle, Michael Dolan, Don James, Dylan McDermott, Michael A. Nickles, Harry O'Reilly, Daniel O'Shea, Tim Quill, Tommy Swerdlow, Courtney B. Vance, Steven Weber, Tegan West"/>
    <x v="2"/>
    <x v="0"/>
    <x v="242"/>
    <s v="November 23, 2019"/>
    <x v="49"/>
    <x v="5"/>
    <x v="4"/>
    <x v="51"/>
    <x v="1126"/>
  </r>
  <r>
    <n v="81208888"/>
    <x v="1"/>
    <x v="1126"/>
    <m/>
    <s v="Xu Kai, Sandrine Pinna, Ryan Zhu, Gao Yuer, Cristy Guo, He Wenjun, Zheng Yawen, Li Junhao, Roger Kwok, James Wen"/>
    <x v="30"/>
    <x v="0"/>
    <x v="242"/>
    <s v="November 23, 2019"/>
    <x v="0"/>
    <x v="0"/>
    <x v="2"/>
    <x v="207"/>
    <x v="1127"/>
  </r>
  <r>
    <n v="60022645"/>
    <x v="0"/>
    <x v="1127"/>
    <s v="Simon Wells"/>
    <s v="Guy Pearce, Samantha Mumba, Jeremy Irons, Mark Addy, Sienna Guillory, Phyllida Law, Alan Young, Omero Mumba, Yancey Arias, Orlando Jones"/>
    <x v="179"/>
    <x v="0"/>
    <x v="242"/>
    <s v="November 23, 2019"/>
    <x v="17"/>
    <x v="8"/>
    <x v="14"/>
    <x v="36"/>
    <x v="1128"/>
  </r>
  <r>
    <n v="80235857"/>
    <x v="1"/>
    <x v="1128"/>
    <m/>
    <s v="Paz Vega, Julio Bracho, Arantza Ruiz, Luisa Rubino, Lander Otaola, IvÃ¡n Pellicer, JosÃ© Manuel Poga, Mercedes Sampietro, Charo LÃ³pez, Roberto Ãlamo, RaÃºl Medina, Melina Matthews, Pedro Mari SÃ¡nchez, Odiseo Bichir"/>
    <x v="3"/>
    <x v="2"/>
    <x v="243"/>
    <s v="November 23, 2018"/>
    <x v="9"/>
    <x v="1"/>
    <x v="2"/>
    <x v="4"/>
    <x v="1129"/>
  </r>
  <r>
    <n v="80225915"/>
    <x v="1"/>
    <x v="1129"/>
    <s v="David Ayer"/>
    <s v="Bastille, Machine Gun Kelly, Bebe Rexha, X Ambassadors, Logic, Ragâ€™nâ€™Bone Man"/>
    <x v="7"/>
    <x v="3"/>
    <x v="244"/>
    <s v="November 23, 2017"/>
    <x v="3"/>
    <x v="4"/>
    <x v="2"/>
    <x v="208"/>
    <x v="1130"/>
  </r>
  <r>
    <n v="80196379"/>
    <x v="0"/>
    <x v="1130"/>
    <s v="Julio Soto Gurpide"/>
    <s v="Justin Felbinger, Stephen Erza  Hughes, Lindsey Alena, Elisabeth Catherine Gray, Dwight Schultz, Anna Vocino"/>
    <x v="180"/>
    <x v="3"/>
    <x v="244"/>
    <s v="November 23, 2017"/>
    <x v="3"/>
    <x v="10"/>
    <x v="38"/>
    <x v="0"/>
    <x v="1131"/>
  </r>
  <r>
    <n v="80198859"/>
    <x v="0"/>
    <x v="1131"/>
    <s v="Julien Abraham"/>
    <s v="MHD, Darren Muselet, AÃ¯ssa MaÃ¯ga, Jalil Lespert, Youssouf Gueye, Hiam Abbass, Lisette Malidor"/>
    <x v="17"/>
    <x v="0"/>
    <x v="245"/>
    <s v="November 22, 2019"/>
    <x v="0"/>
    <x v="1"/>
    <x v="58"/>
    <x v="23"/>
    <x v="1132"/>
  </r>
  <r>
    <n v="80216180"/>
    <x v="1"/>
    <x v="1132"/>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60"/>
    <x v="0"/>
    <x v="245"/>
    <s v="November 22, 2019"/>
    <x v="0"/>
    <x v="2"/>
    <x v="2"/>
    <x v="82"/>
    <x v="1133"/>
  </r>
  <r>
    <n v="80244846"/>
    <x v="1"/>
    <x v="1133"/>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x v="0"/>
    <x v="245"/>
    <s v="November 22, 2019"/>
    <x v="0"/>
    <x v="4"/>
    <x v="2"/>
    <x v="209"/>
    <x v="1134"/>
  </r>
  <r>
    <n v="80159876"/>
    <x v="0"/>
    <x v="1134"/>
    <s v="Tsutomu Mizushima"/>
    <s v="Mai Fuchigami, Ai Kayano, Mami Ozaki, Ikumi Nakagami, Yuka Iguchi, Misato Fukuen, Mikako Takahashi, Kana Ueda, Mika Kikuchi, Maya Yoshioka"/>
    <x v="42"/>
    <x v="0"/>
    <x v="245"/>
    <s v="November 22, 2019"/>
    <x v="5"/>
    <x v="4"/>
    <x v="63"/>
    <x v="119"/>
    <x v="1135"/>
  </r>
  <r>
    <n v="70091304"/>
    <x v="0"/>
    <x v="1135"/>
    <m/>
    <s v="Mike Birbiglia"/>
    <x v="2"/>
    <x v="0"/>
    <x v="245"/>
    <s v="November 22, 2019"/>
    <x v="19"/>
    <x v="4"/>
    <x v="115"/>
    <x v="1"/>
    <x v="1136"/>
  </r>
  <r>
    <n v="81169145"/>
    <x v="1"/>
    <x v="1136"/>
    <m/>
    <m/>
    <x v="2"/>
    <x v="0"/>
    <x v="245"/>
    <s v="November 22, 2019"/>
    <x v="0"/>
    <x v="1"/>
    <x v="2"/>
    <x v="83"/>
    <x v="1137"/>
  </r>
  <r>
    <n v="80244700"/>
    <x v="1"/>
    <x v="1137"/>
    <m/>
    <s v="Victor Lamoglia, JÃºlia Rabello, KÃ©fera Buchmann, Augusto Madeira, Danilo de Moura, Leandro Ramos, Telma Souza, Priscila Sol, Wallie Ruy, MaurÃ­cio de Barros, HermÃ­nio Ribeiro"/>
    <x v="27"/>
    <x v="0"/>
    <x v="245"/>
    <s v="November 22, 2019"/>
    <x v="0"/>
    <x v="1"/>
    <x v="2"/>
    <x v="45"/>
    <x v="1138"/>
  </r>
  <r>
    <n v="81218074"/>
    <x v="0"/>
    <x v="1138"/>
    <s v="Nate Adams, Adam Carolla"/>
    <s v="Carroll Shelby"/>
    <x v="2"/>
    <x v="0"/>
    <x v="245"/>
    <s v="November 22, 2019"/>
    <x v="0"/>
    <x v="4"/>
    <x v="65"/>
    <x v="123"/>
    <x v="1139"/>
  </r>
  <r>
    <n v="80245262"/>
    <x v="1"/>
    <x v="1139"/>
    <m/>
    <s v="Nicole Ong, Mae Tan, Sukki Singapora, Vinny Sharp, Paul Foster, Tabitha Nauser"/>
    <x v="181"/>
    <x v="0"/>
    <x v="245"/>
    <s v="November 22, 2019"/>
    <x v="0"/>
    <x v="1"/>
    <x v="2"/>
    <x v="104"/>
    <x v="1140"/>
  </r>
  <r>
    <n v="80199682"/>
    <x v="0"/>
    <x v="1140"/>
    <s v="Clay Kaytis"/>
    <s v="Kurt Russell, Darby Camp, Judah Lewis, Kimberly Williams-Paisley, Oliver Hudson, Lamorne Morris, Martin Roach"/>
    <x v="2"/>
    <x v="2"/>
    <x v="246"/>
    <s v="November 22, 2018"/>
    <x v="9"/>
    <x v="0"/>
    <x v="54"/>
    <x v="0"/>
    <x v="1141"/>
  </r>
  <r>
    <n v="80214115"/>
    <x v="1"/>
    <x v="1141"/>
    <m/>
    <s v="Woo-hee Chun, Joo-hyuk Kim, Won-sang Park"/>
    <x v="23"/>
    <x v="3"/>
    <x v="247"/>
    <s v="November 22, 2017"/>
    <x v="3"/>
    <x v="1"/>
    <x v="2"/>
    <x v="102"/>
    <x v="1142"/>
  </r>
  <r>
    <n v="80203522"/>
    <x v="0"/>
    <x v="1142"/>
    <s v="Barbra Streisand, Jim Gable"/>
    <s v="Barbra Streisand"/>
    <x v="2"/>
    <x v="3"/>
    <x v="247"/>
    <s v="November 22, 2017"/>
    <x v="3"/>
    <x v="4"/>
    <x v="82"/>
    <x v="175"/>
    <x v="1143"/>
  </r>
  <r>
    <n v="80097141"/>
    <x v="1"/>
    <x v="1143"/>
    <m/>
    <s v="Jeff Daniels, Michelle Dockery, Jack O'Connell, Scoot McNairy, Merritt Wever, Thomas Brodie-Sangster, Sam Waterston, Tantoo Cardinal"/>
    <x v="2"/>
    <x v="3"/>
    <x v="247"/>
    <s v="November 22, 2017"/>
    <x v="3"/>
    <x v="1"/>
    <x v="2"/>
    <x v="209"/>
    <x v="1144"/>
  </r>
  <r>
    <n v="80107037"/>
    <x v="0"/>
    <x v="1144"/>
    <s v="Qaushiq Mukherjee, Nikon"/>
    <s v="Ranodeep Bose, Soumendra Bhattacharya, Subholina Sen, Ananya Biswas"/>
    <x v="16"/>
    <x v="1"/>
    <x v="248"/>
    <s v="November 22, 2016"/>
    <x v="5"/>
    <x v="1"/>
    <x v="36"/>
    <x v="210"/>
    <x v="1145"/>
  </r>
  <r>
    <n v="80077402"/>
    <x v="0"/>
    <x v="1145"/>
    <s v="Chris Sparling"/>
    <s v="James Wolk, Caitlin Fitzgerald, Tom Lipinski, Dan Ziskie, Michael Godere, Michael Donovan, Dion Graham, Constance Barron"/>
    <x v="2"/>
    <x v="1"/>
    <x v="248"/>
    <s v="November 22, 2016"/>
    <x v="1"/>
    <x v="1"/>
    <x v="36"/>
    <x v="76"/>
    <x v="1146"/>
  </r>
  <r>
    <n v="80107219"/>
    <x v="0"/>
    <x v="1146"/>
    <s v="Qaushiq Mukherjee"/>
    <s v="Joyraj Bhattacharya, Rii, Soumyak Kanti DeBiswas, Anubrata Basu, Tillotama Shome, Maya Tideman, Tinu Verghese, Immaduddin Shah, Sayani Gupta"/>
    <x v="16"/>
    <x v="1"/>
    <x v="248"/>
    <s v="November 22, 2016"/>
    <x v="7"/>
    <x v="1"/>
    <x v="16"/>
    <x v="23"/>
    <x v="1147"/>
  </r>
  <r>
    <n v="60023606"/>
    <x v="0"/>
    <x v="1147"/>
    <s v="Kathryn Bigelow"/>
    <s v="Harrison Ford, Liam Neeson, Peter Sarsgaard, Sam Spruell, Joss Ackland, Peter Stebbings, Christian Camargo, Sam Redford, John Shrapnel, Donald Sumpter"/>
    <x v="182"/>
    <x v="0"/>
    <x v="249"/>
    <s v="November 21, 2019"/>
    <x v="17"/>
    <x v="8"/>
    <x v="89"/>
    <x v="51"/>
    <x v="1148"/>
  </r>
  <r>
    <n v="80241539"/>
    <x v="1"/>
    <x v="1148"/>
    <m/>
    <s v="Carl Malapa, Nemo Schiffman, Manon Bresch, Corentin Fila, AnaÃ¯s Thomas, Firmine Richard, RaphaÃ«lle AgoguÃ©, Marvin Dubart, LÃ©a LÃ©viant, Assa Sylla, StÃ©phane Brel"/>
    <x v="17"/>
    <x v="0"/>
    <x v="249"/>
    <s v="November 21, 2019"/>
    <x v="0"/>
    <x v="1"/>
    <x v="2"/>
    <x v="55"/>
    <x v="1149"/>
  </r>
  <r>
    <n v="81026188"/>
    <x v="0"/>
    <x v="1149"/>
    <s v="Monika Mitchell"/>
    <s v="Vanessa Hudgens, Josh Whitehouse, Emmanuelle Chriqui, Harry Jarvis, Mimi Gianopulos, Ella Kenion, Jean-Michel Le Gal, Arnold Pinnock"/>
    <x v="2"/>
    <x v="0"/>
    <x v="249"/>
    <s v="November 21, 2019"/>
    <x v="0"/>
    <x v="4"/>
    <x v="38"/>
    <x v="99"/>
    <x v="1150"/>
  </r>
  <r>
    <n v="80080109"/>
    <x v="0"/>
    <x v="1150"/>
    <s v="Noah Baumbach, Jake Paltrow"/>
    <s v="Brian De Palma"/>
    <x v="2"/>
    <x v="2"/>
    <x v="250"/>
    <s v="November 21, 2018"/>
    <x v="5"/>
    <x v="5"/>
    <x v="4"/>
    <x v="13"/>
    <x v="1151"/>
  </r>
  <r>
    <n v="80993625"/>
    <x v="1"/>
    <x v="1151"/>
    <m/>
    <s v="Nuengthida Sophon, Keerati Mahaprukpong, Arak Amornsupasiri, Malinee Adelaide Coates"/>
    <x v="12"/>
    <x v="2"/>
    <x v="250"/>
    <s v="November 21, 2018"/>
    <x v="9"/>
    <x v="1"/>
    <x v="2"/>
    <x v="17"/>
    <x v="1152"/>
  </r>
  <r>
    <n v="80988835"/>
    <x v="0"/>
    <x v="1152"/>
    <s v="Fernando Colomo"/>
    <s v="Paco LeÃ³n, Carmen Machi, Luis Bermejo, Maribel del Pino, Maite Sandoval, Arlette Torres, Marisol Aznar, MarÃ­a JosÃ© Sarrate, Manuel Huedo, Artur Busquets"/>
    <x v="3"/>
    <x v="2"/>
    <x v="250"/>
    <s v="November 21, 2018"/>
    <x v="9"/>
    <x v="1"/>
    <x v="60"/>
    <x v="26"/>
    <x v="1153"/>
  </r>
  <r>
    <n v="80208104"/>
    <x v="0"/>
    <x v="1153"/>
    <s v="Josh Wakely"/>
    <s v="Ashleigh Ball, Lili Beaudoin, Charles Demers, Rebecca Husain, Erin Mathews"/>
    <x v="183"/>
    <x v="3"/>
    <x v="251"/>
    <s v="November 21, 2017"/>
    <x v="3"/>
    <x v="6"/>
    <x v="116"/>
    <x v="48"/>
    <x v="1154"/>
  </r>
  <r>
    <n v="80134827"/>
    <x v="0"/>
    <x v="1154"/>
    <s v="Troy Miller"/>
    <s v="Brian Regan"/>
    <x v="2"/>
    <x v="3"/>
    <x v="251"/>
    <s v="November 21, 2017"/>
    <x v="3"/>
    <x v="0"/>
    <x v="11"/>
    <x v="1"/>
    <x v="1155"/>
  </r>
  <r>
    <n v="80127558"/>
    <x v="0"/>
    <x v="1155"/>
    <s v="Jacob Kornbluth"/>
    <s v="Robert Reich"/>
    <x v="2"/>
    <x v="3"/>
    <x v="251"/>
    <s v="November 21, 2017"/>
    <x v="3"/>
    <x v="0"/>
    <x v="103"/>
    <x v="13"/>
    <x v="1156"/>
  </r>
  <r>
    <n v="80158084"/>
    <x v="0"/>
    <x v="1156"/>
    <s v="Jon Gunn"/>
    <s v="Mike Vogel, Erika Christensen, Faye Dunaway, Robert Forster, Frankie Faison, Mike Pniewski"/>
    <x v="2"/>
    <x v="3"/>
    <x v="251"/>
    <s v="November 21, 2017"/>
    <x v="3"/>
    <x v="0"/>
    <x v="16"/>
    <x v="152"/>
    <x v="1157"/>
  </r>
  <r>
    <n v="80124725"/>
    <x v="0"/>
    <x v="1157"/>
    <s v="Jan Suter, RaÃºl Campos Delgado"/>
    <s v="Carlos Ballarta"/>
    <x v="36"/>
    <x v="1"/>
    <x v="252"/>
    <s v="November 21, 2016"/>
    <x v="1"/>
    <x v="1"/>
    <x v="87"/>
    <x v="1"/>
    <x v="1158"/>
  </r>
  <r>
    <n v="70267398"/>
    <x v="0"/>
    <x v="1158"/>
    <s v="Anne Fontaine"/>
    <s v="Naomi Watts, Robin Wright, Xavier Samuel, James Frecheville, Ben Mendelsohn, Jessica Tovey, Sophie Lowe, Gary Sweet, Alyson Standen, Skye Sutherland, Sarah Henderson"/>
    <x v="184"/>
    <x v="0"/>
    <x v="253"/>
    <s v="November 20, 2019"/>
    <x v="2"/>
    <x v="5"/>
    <x v="42"/>
    <x v="23"/>
    <x v="1159"/>
  </r>
  <r>
    <n v="81152643"/>
    <x v="1"/>
    <x v="1159"/>
    <m/>
    <s v="Vayu Kessuvit, Ekapol Deebunmee, Nuttapong Boonyuen, Thanadol Auepongs, Martin Sidel, Nichaphat Chatchaipholrat, Narupornkamol Chaisang, Jidapa Siribunchawan, Hortnarong Teng, Everest Moe, Le Trung Hieu"/>
    <x v="7"/>
    <x v="0"/>
    <x v="253"/>
    <s v="November 20, 2019"/>
    <x v="0"/>
    <x v="4"/>
    <x v="2"/>
    <x v="45"/>
    <x v="1160"/>
  </r>
  <r>
    <n v="80108983"/>
    <x v="0"/>
    <x v="1160"/>
    <s v="Joshua Caldwell"/>
    <s v="Matthew Espinosa, Sarah Jeffery, Allison Paige, Tava Smiley, Caitlin Keats, LaMonica Garrett, Mahaley Patel, Mason McCulley, Liana Ramirez"/>
    <x v="2"/>
    <x v="0"/>
    <x v="253"/>
    <s v="November 20, 2019"/>
    <x v="1"/>
    <x v="10"/>
    <x v="36"/>
    <x v="211"/>
    <x v="1161"/>
  </r>
  <r>
    <n v="292118"/>
    <x v="0"/>
    <x v="1161"/>
    <s v="Mike Judge"/>
    <s v="Mike Judge, Bruce Willis, Demi Moore, Cloris Leachman, Robert Stack, Jacqueline Barba, Pamela Blair, Eric Bogosian, Kristofor Brown, Tony Darling, David Letterman"/>
    <x v="2"/>
    <x v="0"/>
    <x v="253"/>
    <s v="November 20, 2019"/>
    <x v="46"/>
    <x v="8"/>
    <x v="59"/>
    <x v="107"/>
    <x v="1162"/>
  </r>
  <r>
    <n v="70003046"/>
    <x v="0"/>
    <x v="1162"/>
    <s v="Bruce W. Smith"/>
    <s v="Faizon Love, Vanessa Bell Calloway, Wayne Collins, Jonell Green, Marques Houston, Tone-Loc, Myra J., Nell Carter"/>
    <x v="2"/>
    <x v="0"/>
    <x v="253"/>
    <s v="November 20, 2019"/>
    <x v="40"/>
    <x v="8"/>
    <x v="103"/>
    <x v="3"/>
    <x v="1163"/>
  </r>
  <r>
    <n v="80221584"/>
    <x v="0"/>
    <x v="1163"/>
    <s v="Eva Orner"/>
    <s v="Bikram Choudhury"/>
    <x v="2"/>
    <x v="0"/>
    <x v="253"/>
    <s v="November 20, 2019"/>
    <x v="0"/>
    <x v="1"/>
    <x v="27"/>
    <x v="13"/>
    <x v="1164"/>
  </r>
  <r>
    <n v="70053833"/>
    <x v="0"/>
    <x v="1164"/>
    <s v="Craig Brewer"/>
    <s v="Samuel L. Jackson, Christina Ricci, Justin Timberlake, S. Epatha Merkerson, John Cothran, David Banner, Michael Raymond-James, Adriane Lenox, Kim Richards, Neimus K. Williams"/>
    <x v="2"/>
    <x v="0"/>
    <x v="253"/>
    <s v="November 20, 2019"/>
    <x v="20"/>
    <x v="5"/>
    <x v="32"/>
    <x v="15"/>
    <x v="1165"/>
  </r>
  <r>
    <n v="70122722"/>
    <x v="0"/>
    <x v="1165"/>
    <s v="Ã€lex Pastor, David Pastor"/>
    <s v="Lou Taylor Pucci, Chris Pine, Piper Perabo, Emily VanCamp, Christopher Meloni, Kiernan Shipka, Ron McClary, Mark Moses"/>
    <x v="2"/>
    <x v="0"/>
    <x v="253"/>
    <s v="November 20, 2019"/>
    <x v="6"/>
    <x v="8"/>
    <x v="45"/>
    <x v="140"/>
    <x v="1166"/>
  </r>
  <r>
    <n v="81217738"/>
    <x v="0"/>
    <x v="1166"/>
    <s v="KVR Mahendra"/>
    <s v="Anand Deverakonda, Shivatmika Rajasekhar, Kannada Kishore"/>
    <x v="16"/>
    <x v="0"/>
    <x v="253"/>
    <s v="November 20, 2019"/>
    <x v="0"/>
    <x v="4"/>
    <x v="134"/>
    <x v="31"/>
    <x v="1167"/>
  </r>
  <r>
    <n v="80081990"/>
    <x v="0"/>
    <x v="1167"/>
    <s v="Andrew Jenks"/>
    <s v="Bill Ferguson, Ryan Ferguson"/>
    <x v="2"/>
    <x v="0"/>
    <x v="253"/>
    <s v="November 20, 2019"/>
    <x v="5"/>
    <x v="1"/>
    <x v="82"/>
    <x v="13"/>
    <x v="1168"/>
  </r>
  <r>
    <n v="60004471"/>
    <x v="0"/>
    <x v="1168"/>
    <s v="Ivan Reitman"/>
    <s v="David Duchovny, Julianne Moore, Orlando Jones, Seann William Scott, Ted Levine, Ethan Suplee, Michael Bower, Pat Kilbane, Ty Burrell, Dan Aykroyd"/>
    <x v="2"/>
    <x v="0"/>
    <x v="253"/>
    <s v="November 20, 2019"/>
    <x v="38"/>
    <x v="8"/>
    <x v="21"/>
    <x v="212"/>
    <x v="1169"/>
  </r>
  <r>
    <n v="60022413"/>
    <x v="0"/>
    <x v="1169"/>
    <s v="John Schlesinger"/>
    <s v="Sally Field, Kiefer Sutherland, Ed Harris, Beverly D'Angelo, Charlayne Woodard, Joe Mantegna, Olivia Burnette, Alexandra Kyle, Keith David, Philip Baker Hall"/>
    <x v="2"/>
    <x v="0"/>
    <x v="253"/>
    <s v="November 20, 2019"/>
    <x v="46"/>
    <x v="5"/>
    <x v="64"/>
    <x v="76"/>
    <x v="1170"/>
  </r>
  <r>
    <n v="81011957"/>
    <x v="1"/>
    <x v="1170"/>
    <m/>
    <s v="Corinna Harfouch, Christiane Paul, Svenja Jung, Leonie Benesch, Anita Vulesica, Barbara NÃ¼sse, Hans-Uwe Bauer, Lorna zu Solms, Tilda Jenkins, Emilie Neumeister, Golo Euler, Dennis Herrmann, Maik Solbach, Merlin Rose"/>
    <x v="75"/>
    <x v="0"/>
    <x v="253"/>
    <s v="November 20, 2019"/>
    <x v="0"/>
    <x v="1"/>
    <x v="2"/>
    <x v="47"/>
    <x v="1171"/>
  </r>
  <r>
    <n v="70058022"/>
    <x v="0"/>
    <x v="1171"/>
    <s v="Akiva Schaffer"/>
    <s v="Andy Samberg, Jorma Taccone, Bill Hader, Danny McBride, Isla Fisher, Sissy Spacek, Ian McShane, Will Arnett, Chris Parnell, Chester Tam"/>
    <x v="2"/>
    <x v="0"/>
    <x v="253"/>
    <s v="November 20, 2019"/>
    <x v="20"/>
    <x v="8"/>
    <x v="36"/>
    <x v="213"/>
    <x v="1172"/>
  </r>
  <r>
    <n v="60022502"/>
    <x v="0"/>
    <x v="1172"/>
    <s v="Andy Tennant"/>
    <s v="Kirstie Alley, Steve Guttenberg, Mary-Kate Olsen, Ashley Olsen, Philip Bosco, Jane Sibbett"/>
    <x v="2"/>
    <x v="0"/>
    <x v="253"/>
    <s v="November 20, 2019"/>
    <x v="39"/>
    <x v="10"/>
    <x v="64"/>
    <x v="0"/>
    <x v="1173"/>
  </r>
  <r>
    <n v="80244683"/>
    <x v="0"/>
    <x v="1173"/>
    <s v="Juan Carlos Rulfo"/>
    <s v="Lorena RamÃ­rez"/>
    <x v="36"/>
    <x v="0"/>
    <x v="253"/>
    <s v="November 20, 2019"/>
    <x v="0"/>
    <x v="9"/>
    <x v="98"/>
    <x v="112"/>
    <x v="1174"/>
  </r>
  <r>
    <n v="80028357"/>
    <x v="0"/>
    <x v="1174"/>
    <s v="Christian Ditter"/>
    <s v="Lily Collins, Sam Claflin, Christian Cooke, Jamie Beamish, Suki Waterhouse, Tamsin Egerton, Jaime Winstone, Lorcan Cranitch"/>
    <x v="185"/>
    <x v="0"/>
    <x v="253"/>
    <s v="November 20, 2019"/>
    <x v="4"/>
    <x v="5"/>
    <x v="43"/>
    <x v="27"/>
    <x v="1175"/>
  </r>
  <r>
    <n v="81217739"/>
    <x v="0"/>
    <x v="1175"/>
    <s v="Raj R"/>
    <s v="Jhansi, Priyadarshi Pullikonda, Ananya Nagalla"/>
    <x v="16"/>
    <x v="0"/>
    <x v="253"/>
    <s v="November 20, 2019"/>
    <x v="0"/>
    <x v="0"/>
    <x v="121"/>
    <x v="23"/>
    <x v="1176"/>
  </r>
  <r>
    <n v="60031884"/>
    <x v="0"/>
    <x v="1176"/>
    <s v="Sergio Leone"/>
    <s v="Henry Fonda, Charles Bronson, Claudia Cardinale, Jason Robards, Gabriele Ferzetti, Paolo Stoppa, Woody Strode, Jack Elam, Keenan Wynn, Frank Wolff, Lionel Stander"/>
    <x v="186"/>
    <x v="0"/>
    <x v="253"/>
    <s v="November 20, 2019"/>
    <x v="50"/>
    <x v="8"/>
    <x v="140"/>
    <x v="214"/>
    <x v="1177"/>
  </r>
  <r>
    <n v="70117289"/>
    <x v="0"/>
    <x v="1177"/>
    <s v="Jim Field Smith"/>
    <s v="Jay Baruchel, Alice Eve, T.J. Miller, Mike Vogel, Nate Torrence, Krysten Ritter, Geoff Stults, Lindsay Sloane, Andrew Daly, Jasika Nicole, Kyle Bornheimer"/>
    <x v="2"/>
    <x v="0"/>
    <x v="253"/>
    <s v="November 20, 2019"/>
    <x v="8"/>
    <x v="5"/>
    <x v="83"/>
    <x v="21"/>
    <x v="1178"/>
  </r>
  <r>
    <n v="28631236"/>
    <x v="0"/>
    <x v="1178"/>
    <s v="Bruce McCulloch"/>
    <s v="Molly Shannon, Will Ferrell, Elaine Hendrix, Harland Williams, Mark McKinney, Glynis Johns, Jason Blicker, Gerry Bamman, Emmy Laybourne, Jennifer Irwin, Tom Green"/>
    <x v="2"/>
    <x v="0"/>
    <x v="253"/>
    <s v="November 20, 2019"/>
    <x v="48"/>
    <x v="8"/>
    <x v="56"/>
    <x v="3"/>
    <x v="1179"/>
  </r>
  <r>
    <n v="70121502"/>
    <x v="0"/>
    <x v="1179"/>
    <s v="Steven Spielberg"/>
    <s v="Jamie Bell, Andy Serkis, Daniel Craig, Nick Frost, Simon Pegg, Daniel Mays, Gad Elmaleh, Toby Jones, Joe Starr"/>
    <x v="187"/>
    <x v="0"/>
    <x v="253"/>
    <s v="November 20, 2019"/>
    <x v="10"/>
    <x v="10"/>
    <x v="40"/>
    <x v="9"/>
    <x v="1180"/>
  </r>
  <r>
    <n v="70215455"/>
    <x v="0"/>
    <x v="1180"/>
    <s v="William Brent Bell"/>
    <s v="Fernanda Andrade, Simon Quarterman, Evan Helmuth, Ionut Grama, Suzan Crowley, Bonnie Morgan, Brian Johnson"/>
    <x v="2"/>
    <x v="0"/>
    <x v="253"/>
    <s v="November 20, 2019"/>
    <x v="7"/>
    <x v="5"/>
    <x v="72"/>
    <x v="14"/>
    <x v="1181"/>
  </r>
  <r>
    <n v="506464"/>
    <x v="0"/>
    <x v="1181"/>
    <s v="Hugh WIlson"/>
    <s v="Bette Midler, Goldie Hawn, Diane Keaton, Maggie Smith, Dan Hedaya, Sarah Jessica Parker, Stockard Channing, Victor Garber, Stephen Collins, Marcia Gay Harden, Jennie Dundas, Elizabeth Berkley, Eileen Heckart, Bronson Pinchot, Rob Reiner"/>
    <x v="2"/>
    <x v="0"/>
    <x v="253"/>
    <s v="November 20, 2019"/>
    <x v="46"/>
    <x v="10"/>
    <x v="43"/>
    <x v="3"/>
    <x v="1182"/>
  </r>
  <r>
    <n v="60003508"/>
    <x v="0"/>
    <x v="1182"/>
    <s v="Sam Raimi"/>
    <s v="Cate Blanchett, Giovanni Ribisi, Keanu Reeves, Katie Holmes, Greg Kinnear, Hilary Swank, Michael Jeter, Kim Dickens, Gary Cole, Rosemary Harris, J.K. Simmons, Chelcie Ross, John Beasley"/>
    <x v="2"/>
    <x v="0"/>
    <x v="253"/>
    <s v="November 20, 2019"/>
    <x v="12"/>
    <x v="5"/>
    <x v="19"/>
    <x v="76"/>
    <x v="1183"/>
  </r>
  <r>
    <n v="70105132"/>
    <x v="0"/>
    <x v="1183"/>
    <s v="Neal Brennan"/>
    <s v="Jeremy Piven, Ving Rhames, James Brolin, David Koechner, Kathryn Hahn, Ed Helms, Jordana Spiro, Tony Hale, Ken Jeong, Rob Riggle, Kristen Schaal, Alan Thicke, Jonathan Sadowski, Joey Kern, Craig Robinson"/>
    <x v="2"/>
    <x v="0"/>
    <x v="253"/>
    <s v="November 20, 2019"/>
    <x v="6"/>
    <x v="5"/>
    <x v="48"/>
    <x v="3"/>
    <x v="1184"/>
  </r>
  <r>
    <n v="60004083"/>
    <x v="0"/>
    <x v="1184"/>
    <s v="Robert Aldrich"/>
    <s v="Burt Reynolds, Eddie Albert, Ed Lauter, James Hampton, Charles Tyner, Bernadette Peters, Richard Kiel, Joe Dorsey, Joe Jackson, Harry Caesar, John Steadman, Jim Nicholson, Tony Cacciotti"/>
    <x v="2"/>
    <x v="0"/>
    <x v="253"/>
    <s v="November 20, 2019"/>
    <x v="28"/>
    <x v="5"/>
    <x v="63"/>
    <x v="215"/>
    <x v="1185"/>
  </r>
  <r>
    <n v="70087538"/>
    <x v="0"/>
    <x v="1185"/>
    <s v="Marco Schnabel"/>
    <s v="Mike Myers, Jessica Alba, Justin Timberlake, Ben Kingsley, Romany Malco, Meagan Good, Verne Troyer, Omid Djalili, Telma Hopkins"/>
    <x v="188"/>
    <x v="0"/>
    <x v="253"/>
    <s v="November 20, 2019"/>
    <x v="19"/>
    <x v="8"/>
    <x v="62"/>
    <x v="213"/>
    <x v="1186"/>
  </r>
  <r>
    <n v="1181661"/>
    <x v="0"/>
    <x v="1186"/>
    <s v="Francis Ford Coppola"/>
    <s v="Matt Damon, Danny DeVito, Claire Danes, Jon Voight, Mary Kay Place, Dean Stockwell, Teresa Wright, Virginia Madsen, Mickey Rourke, Andrew Shue"/>
    <x v="139"/>
    <x v="0"/>
    <x v="253"/>
    <s v="November 20, 2019"/>
    <x v="18"/>
    <x v="8"/>
    <x v="133"/>
    <x v="76"/>
    <x v="1187"/>
  </r>
  <r>
    <n v="60011552"/>
    <x v="0"/>
    <x v="1187"/>
    <s v="Lasse HallstrÃ¶m"/>
    <s v="Johnny Depp, Leonardo DiCaprio, Juliette Lewis, Mary Steenburgen, Darlene Cates, Laura Harrington, Mary Kate Schellhardt, Kevin Tighe, John C. Reilly, Crispin Glover"/>
    <x v="2"/>
    <x v="0"/>
    <x v="253"/>
    <s v="November 20, 2019"/>
    <x v="51"/>
    <x v="8"/>
    <x v="105"/>
    <x v="216"/>
    <x v="1188"/>
  </r>
  <r>
    <n v="80222157"/>
    <x v="1"/>
    <x v="1188"/>
    <m/>
    <m/>
    <x v="17"/>
    <x v="0"/>
    <x v="253"/>
    <s v="November 20, 2019"/>
    <x v="0"/>
    <x v="1"/>
    <x v="2"/>
    <x v="139"/>
    <x v="1189"/>
  </r>
  <r>
    <n v="70044693"/>
    <x v="0"/>
    <x v="1189"/>
    <s v="Oliver Stone"/>
    <s v="Nicolas Cage, Michael PeÃ±a, Maggie Gyllenhaal, Maria Bello, Stephen Dorff, Jay Hernandez, Michael Shannon, Frank Whaley, Jon Bernthal, Morgan Flynn, Nick Damici, Viola Davis, William Mapother"/>
    <x v="2"/>
    <x v="0"/>
    <x v="253"/>
    <s v="November 20, 2019"/>
    <x v="15"/>
    <x v="8"/>
    <x v="131"/>
    <x v="51"/>
    <x v="1190"/>
  </r>
  <r>
    <n v="70173046"/>
    <x v="0"/>
    <x v="1190"/>
    <s v="Jason Reitman"/>
    <s v="Charlize Theron, Patton Oswalt, Patrick Wilson, Elizabeth Reaser, Jill Eikenberry, Mary Beth Hurt, Collette Wolfe, Richard Bekins, Kate Nowlin"/>
    <x v="2"/>
    <x v="0"/>
    <x v="253"/>
    <s v="November 20, 2019"/>
    <x v="10"/>
    <x v="5"/>
    <x v="1"/>
    <x v="25"/>
    <x v="1191"/>
  </r>
  <r>
    <n v="70039187"/>
    <x v="0"/>
    <x v="1191"/>
    <s v="Raja Gosnell"/>
    <s v="Dennis Quaid, Rene Russo, Sean Faris, Katija Pevec, Dean Collins, Tyler Patrick Jones, Haley Ramm, Brecken Palmer, Bridger Palmer, Ty Panitz"/>
    <x v="2"/>
    <x v="0"/>
    <x v="253"/>
    <s v="November 20, 2019"/>
    <x v="16"/>
    <x v="10"/>
    <x v="36"/>
    <x v="0"/>
    <x v="1192"/>
  </r>
  <r>
    <n v="70044686"/>
    <x v="0"/>
    <x v="1192"/>
    <s v="David Fincher"/>
    <s v="Mark Ruffalo, Jake Gyllenhaal, Robert Downey Jr., Anthony Edwards, Brian Cox, Elias Koteas, Donal Logue, John Carroll Lynch, Dermot Mulroney, ChloÃ« Sevigny"/>
    <x v="2"/>
    <x v="0"/>
    <x v="253"/>
    <s v="November 20, 2019"/>
    <x v="20"/>
    <x v="5"/>
    <x v="127"/>
    <x v="217"/>
    <x v="1193"/>
  </r>
  <r>
    <n v="80180600"/>
    <x v="1"/>
    <x v="1193"/>
    <m/>
    <s v="Charlie Adler, Mark Hamill, Jess Harnell, Phil LaMarr, Josh Keaton, Mikey Kelley, Amy Margolis, Wendie Malick, Kevin Michael Richardson, Candi Milo, Laraine Newman"/>
    <x v="7"/>
    <x v="2"/>
    <x v="254"/>
    <s v="November 20, 2018"/>
    <x v="9"/>
    <x v="2"/>
    <x v="2"/>
    <x v="2"/>
    <x v="1194"/>
  </r>
  <r>
    <n v="81039045"/>
    <x v="1"/>
    <x v="1194"/>
    <m/>
    <m/>
    <x v="7"/>
    <x v="2"/>
    <x v="254"/>
    <s v="November 20, 2018"/>
    <x v="3"/>
    <x v="3"/>
    <x v="2"/>
    <x v="24"/>
    <x v="1195"/>
  </r>
  <r>
    <n v="80989043"/>
    <x v="0"/>
    <x v="1195"/>
    <s v="Robert Vince"/>
    <s v="Kaitlyn Maher, Mackenzie Sol, Makenzie Moss, David DeLuise, George Newbern, Reggie De Leon, Diedrich Bader, Chloe Coleman, Oakley Bull, Dillon Fontana, vivienne Rutherford, Tyreese Burnett"/>
    <x v="2"/>
    <x v="2"/>
    <x v="254"/>
    <s v="November 20, 2018"/>
    <x v="9"/>
    <x v="10"/>
    <x v="60"/>
    <x v="0"/>
    <x v="1196"/>
  </r>
  <r>
    <n v="81021831"/>
    <x v="0"/>
    <x v="1196"/>
    <s v="Rocky Soraya"/>
    <s v="Luna Maya, Christian Sugiono, Sara Wijayanto, Jeremy Thomas, Richelle Georgette Skornicki, Rizky Hanggono, Asri Handayani"/>
    <x v="29"/>
    <x v="2"/>
    <x v="254"/>
    <s v="November 20, 2018"/>
    <x v="9"/>
    <x v="1"/>
    <x v="22"/>
    <x v="19"/>
    <x v="1197"/>
  </r>
  <r>
    <n v="81021832"/>
    <x v="0"/>
    <x v="1197"/>
    <s v="Raditya Dika"/>
    <s v="Raditya Dika, Cinta Laura Kiehl, Samuel Rizal, Willy Dozan, Abdur Arsyad, Hifdzi Khoir, Romy Rafael, Ria Ricis, Anggika Bolsterli"/>
    <x v="29"/>
    <x v="2"/>
    <x v="254"/>
    <s v="November 20, 2018"/>
    <x v="9"/>
    <x v="4"/>
    <x v="60"/>
    <x v="62"/>
    <x v="1198"/>
  </r>
  <r>
    <n v="80201866"/>
    <x v="1"/>
    <x v="1198"/>
    <m/>
    <s v="Andrew Knowlton"/>
    <x v="2"/>
    <x v="2"/>
    <x v="254"/>
    <s v="November 20, 2018"/>
    <x v="9"/>
    <x v="0"/>
    <x v="2"/>
    <x v="85"/>
    <x v="1199"/>
  </r>
  <r>
    <n v="80239932"/>
    <x v="0"/>
    <x v="1199"/>
    <s v="David Paul Meyer"/>
    <s v="Trevor Noah"/>
    <x v="2"/>
    <x v="2"/>
    <x v="254"/>
    <s v="November 20, 2018"/>
    <x v="9"/>
    <x v="1"/>
    <x v="39"/>
    <x v="1"/>
    <x v="1200"/>
  </r>
  <r>
    <n v="81215856"/>
    <x v="0"/>
    <x v="1200"/>
    <m/>
    <s v="Isabela Moner, Jaheem Toombs, Owen Joyner, Jack De Sena, Brady Reiter, Lisa Arch, Stephanie Escajeda"/>
    <x v="2"/>
    <x v="0"/>
    <x v="255"/>
    <s v="November 2, 2019"/>
    <x v="4"/>
    <x v="9"/>
    <x v="135"/>
    <x v="86"/>
    <x v="1201"/>
  </r>
  <r>
    <n v="81214223"/>
    <x v="0"/>
    <x v="1201"/>
    <s v="Savage Steve Holland"/>
    <s v="Drake Bell, Daniella Monet, David Lewis, Susanne Blakeslee, Daran Norris, Scott Baio, Devon Weigel, Ella Anderson, Carter Hastings"/>
    <x v="2"/>
    <x v="0"/>
    <x v="255"/>
    <s v="November 2, 2019"/>
    <x v="4"/>
    <x v="9"/>
    <x v="92"/>
    <x v="0"/>
    <x v="1202"/>
  </r>
  <r>
    <n v="80045925"/>
    <x v="1"/>
    <x v="1202"/>
    <m/>
    <s v="Brec Bassinger, Coy Stewart, Jackie Radinsky, Buddy Handleson, Lilimar, Haley Tju, Dorien Wilson, Rio Mangini, Annie Tedesco"/>
    <x v="2"/>
    <x v="0"/>
    <x v="255"/>
    <s v="November 2, 2019"/>
    <x v="5"/>
    <x v="9"/>
    <x v="2"/>
    <x v="24"/>
    <x v="1203"/>
  </r>
  <r>
    <n v="80027560"/>
    <x v="0"/>
    <x v="1203"/>
    <s v="Savage Steve Holland"/>
    <s v="Kendall Schmidt, James Maslow, Carlos PenaVega, Logan Henderson, Ciara Bravo, Challen Cates, Tanya Chisholm, Stephen Kramer Glickman, Trevor Devall, Christopher Shyer"/>
    <x v="18"/>
    <x v="0"/>
    <x v="255"/>
    <s v="November 2, 2019"/>
    <x v="7"/>
    <x v="0"/>
    <x v="92"/>
    <x v="0"/>
    <x v="1204"/>
  </r>
  <r>
    <n v="70135899"/>
    <x v="0"/>
    <x v="1204"/>
    <s v="Troy Nixey"/>
    <s v="Katie Holmes, Guy Pearce, Bailee Madison, Jack Thompson, Garry McDonald, Alan Dale, Julia Blake, Edwina Ritchard, Emilia Burns, Guillermo del Toro"/>
    <x v="189"/>
    <x v="0"/>
    <x v="255"/>
    <s v="November 2, 2019"/>
    <x v="8"/>
    <x v="5"/>
    <x v="3"/>
    <x v="34"/>
    <x v="1205"/>
  </r>
  <r>
    <n v="81215437"/>
    <x v="0"/>
    <x v="1205"/>
    <s v="Scott McAboy"/>
    <s v="Casey Simpson, Breanna Yde, Klarke Pipkin, Angel Luis Rivera Jr., Russell Roberts, Ty Consiglio, Hayley Scherpenisse, Patti Allan, Katey Hoffman"/>
    <x v="2"/>
    <x v="0"/>
    <x v="255"/>
    <s v="November 2, 2019"/>
    <x v="3"/>
    <x v="9"/>
    <x v="73"/>
    <x v="9"/>
    <x v="1206"/>
  </r>
  <r>
    <n v="81215438"/>
    <x v="0"/>
    <x v="1206"/>
    <s v="Raymie Muzquiz, Stu Livingston"/>
    <s v="Mason Vale Cotton, Benjamin Flores Jr., Francesca Smith, Alfred Molina, Dan Castellaneta, Tress MacNeille, Craig Bartlett, Carlos Alazraqui"/>
    <x v="190"/>
    <x v="0"/>
    <x v="255"/>
    <s v="November 2, 2019"/>
    <x v="3"/>
    <x v="0"/>
    <x v="59"/>
    <x v="0"/>
    <x v="1207"/>
  </r>
  <r>
    <n v="81214187"/>
    <x v="0"/>
    <x v="1207"/>
    <s v="Stephen Herek"/>
    <s v="Ciara Bravo, Jacob Bertrand, Elena Kampouris, Jack Griffo, Donavon Stinson, Keegan Connor Tracy, Jay Brazeau"/>
    <x v="18"/>
    <x v="0"/>
    <x v="255"/>
    <s v="November 2, 2019"/>
    <x v="2"/>
    <x v="9"/>
    <x v="73"/>
    <x v="0"/>
    <x v="1208"/>
  </r>
  <r>
    <n v="80160987"/>
    <x v="0"/>
    <x v="1208"/>
    <s v="Joe Menendez"/>
    <s v="Isabela Moner, Jet Jurgensmeyer, Colin Critchley, Kirk Fogg, Dee Bradley Baker"/>
    <x v="2"/>
    <x v="0"/>
    <x v="255"/>
    <s v="November 2, 2019"/>
    <x v="1"/>
    <x v="0"/>
    <x v="92"/>
    <x v="9"/>
    <x v="1209"/>
  </r>
  <r>
    <n v="81215439"/>
    <x v="0"/>
    <x v="1209"/>
    <s v="Vince Marcello"/>
    <s v="Rahart Adams, Brec Bassinger, Tiera Skovbye, Larissa Albuquerque, Sarah Grey, Drew Tanner, Pauline Egan, Alex Zahara, Samuel Patrick Chu"/>
    <x v="2"/>
    <x v="0"/>
    <x v="255"/>
    <s v="November 2, 2019"/>
    <x v="5"/>
    <x v="0"/>
    <x v="92"/>
    <x v="0"/>
    <x v="1210"/>
  </r>
  <r>
    <n v="70178618"/>
    <x v="0"/>
    <x v="1210"/>
    <s v="David R. Ellis"/>
    <s v="Sara Paxton, Dustin Milligan, Chris Carmack, Katharine McPhee, Donal Logue, Joshua Leonard, Sinqua Walls, Chris Zylka, Alyssa Diaz, Joel David Moore"/>
    <x v="2"/>
    <x v="0"/>
    <x v="255"/>
    <s v="November 2, 2019"/>
    <x v="10"/>
    <x v="8"/>
    <x v="60"/>
    <x v="34"/>
    <x v="1211"/>
  </r>
  <r>
    <n v="70292700"/>
    <x v="0"/>
    <x v="1211"/>
    <s v="Eric Bross"/>
    <s v="Victoria Justice, Chase Ellison, Anna Galvin, Matt Winston, Jillian Marie, Valerie Tian, Kerry James, Andrea Brooks, Christie Laing, Cainan Wiebe, Brooke Shields, Brooke D'Orsay, Steven Grayhm"/>
    <x v="18"/>
    <x v="0"/>
    <x v="255"/>
    <s v="November 2, 2019"/>
    <x v="8"/>
    <x v="9"/>
    <x v="27"/>
    <x v="0"/>
    <x v="1212"/>
  </r>
  <r>
    <n v="81214214"/>
    <x v="0"/>
    <x v="1212"/>
    <s v="Will Eisenberg"/>
    <s v="Garrett Ryan, Adam Hochstetter, Haley Tju, Brianne Tju, Jenna Ortega, Aaron Eisenberg, Celestial, Richard Balin"/>
    <x v="2"/>
    <x v="0"/>
    <x v="255"/>
    <s v="November 2, 2019"/>
    <x v="5"/>
    <x v="9"/>
    <x v="44"/>
    <x v="0"/>
    <x v="1213"/>
  </r>
  <r>
    <n v="81020531"/>
    <x v="0"/>
    <x v="1213"/>
    <s v="Matheus Souza"/>
    <s v="Ana Caetano, VitÃ³ria FalcÃ£o, Clarissa MÃ¼ller, Bruce Gomlevsky, Thati Lopes, Caique Nogueira, Ã‰rika Mader, Victor Lamoglia, Gabriela Nunes, Bryan Ruffo, Hamilton Dias"/>
    <x v="27"/>
    <x v="2"/>
    <x v="256"/>
    <s v="November 2, 2018"/>
    <x v="9"/>
    <x v="4"/>
    <x v="32"/>
    <x v="218"/>
    <x v="1214"/>
  </r>
  <r>
    <n v="80215086"/>
    <x v="1"/>
    <x v="1214"/>
    <m/>
    <s v="Sahana Srinivasan, Alie Ward, Ben Seidman"/>
    <x v="7"/>
    <x v="2"/>
    <x v="256"/>
    <s v="November 2, 2018"/>
    <x v="9"/>
    <x v="3"/>
    <x v="2"/>
    <x v="2"/>
    <x v="1215"/>
  </r>
  <r>
    <n v="80191051"/>
    <x v="0"/>
    <x v="1215"/>
    <s v="Sara Dosa"/>
    <m/>
    <x v="2"/>
    <x v="2"/>
    <x v="256"/>
    <s v="November 2, 2018"/>
    <x v="9"/>
    <x v="1"/>
    <x v="123"/>
    <x v="64"/>
    <x v="1216"/>
  </r>
  <r>
    <n v="80242446"/>
    <x v="0"/>
    <x v="1216"/>
    <s v="Bradley Walsh"/>
    <s v="Kat Graham, Quincy Brown, Ethan Peck, Ron Cephas Jones, Genelle Williams, Ali Hassan, Rodrigo Fernandez-Stoll, Laura de Carteret, Kevin Hanchard, Romaine Waite"/>
    <x v="2"/>
    <x v="2"/>
    <x v="256"/>
    <s v="November 2, 2018"/>
    <x v="9"/>
    <x v="0"/>
    <x v="7"/>
    <x v="35"/>
    <x v="1217"/>
  </r>
  <r>
    <n v="80241877"/>
    <x v="1"/>
    <x v="1217"/>
    <m/>
    <s v="Lapassalal Jiravechsoontornkul, Nontanun Anchuleepradit, Thanabordee Jaiyen, Pamiga Sooksawee, Pongsathon Laiwrakoran, Nara Thepnupa, Premanan Sripanich, Tanutchai Wijitvongtong, Wasu Sansingkeaw, Arpasiri Nitipon"/>
    <x v="12"/>
    <x v="2"/>
    <x v="256"/>
    <s v="November 2, 2018"/>
    <x v="9"/>
    <x v="1"/>
    <x v="2"/>
    <x v="55"/>
    <x v="1218"/>
  </r>
  <r>
    <n v="80085566"/>
    <x v="0"/>
    <x v="1218"/>
    <s v="Orson Welles"/>
    <s v="John Huston, Oja Kodar, Peter Bogdanovich, Susan Strasberg, Robert Random, Lilli Palmer, Norman Foster, Edmond O'Brien, Mercedes McCambridge, Cameron Mitchell, Paul Stewart"/>
    <x v="191"/>
    <x v="2"/>
    <x v="256"/>
    <s v="November 2, 2018"/>
    <x v="9"/>
    <x v="5"/>
    <x v="30"/>
    <x v="15"/>
    <x v="1219"/>
  </r>
  <r>
    <n v="80124722"/>
    <x v="0"/>
    <x v="1219"/>
    <s v="Morgan Neville"/>
    <s v="Orson Welles, Alan Cumming"/>
    <x v="2"/>
    <x v="2"/>
    <x v="256"/>
    <s v="November 2, 2018"/>
    <x v="9"/>
    <x v="1"/>
    <x v="13"/>
    <x v="13"/>
    <x v="1220"/>
  </r>
  <r>
    <n v="70243696"/>
    <x v="0"/>
    <x v="1220"/>
    <s v="Benjamin Ross"/>
    <s v="David Morrissey, Eddie Marsan, Aidan Gillen, O.T. Fagbenle, Lorraine Ashbourne, Sandra Oh, Tom Brooke, Joe Absolom"/>
    <x v="1"/>
    <x v="1"/>
    <x v="257"/>
    <s v="November 2, 2016"/>
    <x v="8"/>
    <x v="7"/>
    <x v="23"/>
    <x v="40"/>
    <x v="1221"/>
  </r>
  <r>
    <n v="70243692"/>
    <x v="0"/>
    <x v="1221"/>
    <s v="Stephen Hopkins"/>
    <s v="David Morrissey, Eddie Marsan, Aidan Gillen, O. T. Fagbenle, Lorraine Ashbourne, Natascha McElhone, Sara Lloyd-Gregory, Aisling Loftus, Sarah Niles, Joshua Close, Brian McCardie"/>
    <x v="192"/>
    <x v="1"/>
    <x v="257"/>
    <s v="November 2, 2016"/>
    <x v="8"/>
    <x v="7"/>
    <x v="23"/>
    <x v="40"/>
    <x v="1222"/>
  </r>
  <r>
    <n v="81073633"/>
    <x v="0"/>
    <x v="1222"/>
    <s v="Steve Paley"/>
    <s v="Iliza Shlesinger"/>
    <x v="2"/>
    <x v="0"/>
    <x v="258"/>
    <s v="November 19, 2019"/>
    <x v="0"/>
    <x v="1"/>
    <x v="6"/>
    <x v="1"/>
    <x v="1223"/>
  </r>
  <r>
    <n v="81152642"/>
    <x v="1"/>
    <x v="1223"/>
    <m/>
    <s v="Wanida Termthanaporn, Jason Young, Thanawin Teeraphosukarn, Thanabordee Jaiyen, Chonnikan Netjui, Passaranan Ussadamongkol, Janya Thanasawangkun, Jaturong Mokjok, Panadda Wongphudeeï¸ï¸"/>
    <x v="7"/>
    <x v="0"/>
    <x v="258"/>
    <s v="November 19, 2019"/>
    <x v="0"/>
    <x v="4"/>
    <x v="2"/>
    <x v="17"/>
    <x v="1224"/>
  </r>
  <r>
    <n v="81105522"/>
    <x v="1"/>
    <x v="1224"/>
    <m/>
    <s v="Santiago Artemis"/>
    <x v="82"/>
    <x v="0"/>
    <x v="258"/>
    <s v="November 19, 2019"/>
    <x v="0"/>
    <x v="1"/>
    <x v="2"/>
    <x v="52"/>
    <x v="1225"/>
  </r>
  <r>
    <n v="70230138"/>
    <x v="0"/>
    <x v="1225"/>
    <s v="Shannon Hartman, Michelle Caputo"/>
    <s v="Donald Glover"/>
    <x v="2"/>
    <x v="1"/>
    <x v="259"/>
    <s v="November 19, 2016"/>
    <x v="7"/>
    <x v="7"/>
    <x v="10"/>
    <x v="1"/>
    <x v="1226"/>
  </r>
  <r>
    <n v="70083532"/>
    <x v="0"/>
    <x v="1226"/>
    <s v="Leslie Iwerks"/>
    <s v="Stacy Keach"/>
    <x v="2"/>
    <x v="2"/>
    <x v="260"/>
    <s v="November 18, 2018"/>
    <x v="20"/>
    <x v="11"/>
    <x v="48"/>
    <x v="13"/>
    <x v="1227"/>
  </r>
  <r>
    <n v="80177865"/>
    <x v="0"/>
    <x v="1227"/>
    <s v="Na Hyeon"/>
    <s v="Suk-kyu Han, Rae-won Kim, Kyeong-yeong Lee, Woong-in Jeong, Jae-yun Jo, Sung-rok Shin, Kim Sung-kyun, Kwak Min-ho"/>
    <x v="23"/>
    <x v="3"/>
    <x v="261"/>
    <s v="November 18, 2017"/>
    <x v="3"/>
    <x v="1"/>
    <x v="23"/>
    <x v="8"/>
    <x v="1228"/>
  </r>
  <r>
    <n v="80117534"/>
    <x v="0"/>
    <x v="1228"/>
    <s v="Jerry Seinfeld"/>
    <s v="Colin Quinn"/>
    <x v="2"/>
    <x v="1"/>
    <x v="262"/>
    <s v="November 18, 2016"/>
    <x v="1"/>
    <x v="1"/>
    <x v="9"/>
    <x v="1"/>
    <x v="1229"/>
  </r>
  <r>
    <n v="80115031"/>
    <x v="0"/>
    <x v="1229"/>
    <s v="Houda Benyamina"/>
    <s v="DÃ©borah Lukumuena, Jisca Kalvanda, KÃ©vin Mischel, Majdouline Idrissi, Oulaya Amamra, Yasin Houicha"/>
    <x v="193"/>
    <x v="1"/>
    <x v="262"/>
    <s v="November 18, 2016"/>
    <x v="1"/>
    <x v="1"/>
    <x v="40"/>
    <x v="23"/>
    <x v="1230"/>
  </r>
  <r>
    <n v="80120640"/>
    <x v="1"/>
    <x v="1230"/>
    <m/>
    <s v="Ana MarÃ­a EstupiÃ±Ã¡n, Sebastian Eslava, Juan SebastiÃ¡n AragÃ³n, Diego VÃ¡squez, Carlos Velazquez, Marcela Benjumea, Melisa Caceres, Michelle Orozco, Alberto CardeÃ±o, Constanza Camelo, Fernando ArÃ©valo"/>
    <x v="103"/>
    <x v="1"/>
    <x v="262"/>
    <s v="November 18, 2016"/>
    <x v="1"/>
    <x v="1"/>
    <x v="2"/>
    <x v="4"/>
    <x v="1231"/>
  </r>
  <r>
    <n v="80029708"/>
    <x v="0"/>
    <x v="1231"/>
    <s v="Jerry Rothwell, Reuben Atlas"/>
    <m/>
    <x v="1"/>
    <x v="1"/>
    <x v="262"/>
    <s v="November 18, 2016"/>
    <x v="1"/>
    <x v="7"/>
    <x v="45"/>
    <x v="13"/>
    <x v="1232"/>
  </r>
  <r>
    <n v="80079470"/>
    <x v="0"/>
    <x v="1232"/>
    <s v="Kristin Hanggi"/>
    <s v="Victoria Justice, Pierson Fode, Matthew Daddario, Ryan Ward, Griffin Newman, Monique Coleman, Danny Flaherty"/>
    <x v="2"/>
    <x v="4"/>
    <x v="263"/>
    <s v="November 18, 2015"/>
    <x v="5"/>
    <x v="7"/>
    <x v="60"/>
    <x v="196"/>
    <x v="1233"/>
  </r>
  <r>
    <n v="70127998"/>
    <x v="0"/>
    <x v="1233"/>
    <s v="Joe Dante"/>
    <s v="Corey Feldman, Tony Todd, Tara Leigh, Erin Way, Mark Alan, Stuart Pankin"/>
    <x v="2"/>
    <x v="9"/>
    <x v="264"/>
    <s v="November 18, 2009"/>
    <x v="6"/>
    <x v="4"/>
    <x v="100"/>
    <x v="34"/>
    <x v="1234"/>
  </r>
  <r>
    <n v="81191473"/>
    <x v="1"/>
    <x v="1234"/>
    <m/>
    <s v="Ruby Zhan, Suun Lin, Sunnie Wang, Dean Tang, Lain Lu, Cheng Ko, Jacqueline Zhu, Chen Wen-shan, Ada Pan"/>
    <x v="69"/>
    <x v="0"/>
    <x v="265"/>
    <s v="November 17, 2019"/>
    <x v="0"/>
    <x v="1"/>
    <x v="2"/>
    <x v="219"/>
    <x v="1235"/>
  </r>
  <r>
    <n v="81019520"/>
    <x v="1"/>
    <x v="1235"/>
    <m/>
    <s v="Yang Mi, Mark Chao, Dilraba Dilmurat, Ken Chang, Vengo Gao, Huang Mengying"/>
    <x v="30"/>
    <x v="2"/>
    <x v="266"/>
    <s v="November 17, 2018"/>
    <x v="3"/>
    <x v="4"/>
    <x v="2"/>
    <x v="42"/>
    <x v="1236"/>
  </r>
  <r>
    <n v="80160504"/>
    <x v="1"/>
    <x v="1236"/>
    <m/>
    <s v="Aracely ArÃ¡mbula, David Chocarro, Danna Paola, Rebecca Jones, Odiseo Bichir, Gabriela Roel, Andrea MartÃ­, Juan RÃ­os CantÃº, Diego Soldano, Daniela BascopÃ©"/>
    <x v="37"/>
    <x v="2"/>
    <x v="266"/>
    <s v="November 17, 2018"/>
    <x v="1"/>
    <x v="4"/>
    <x v="2"/>
    <x v="220"/>
    <x v="1237"/>
  </r>
  <r>
    <n v="80158168"/>
    <x v="1"/>
    <x v="1237"/>
    <m/>
    <s v="Maritza RodrÃ­guez, Carlos Ponce, Marimar Vega, Adriana Barraza, Marcela Guirado, Ricardo Abarca, Thali GarcÃ­a, Alexandra Pomales, Briggitte Bozzo, Santiago Torres, Patricio Gallardo, Roberto Escobar, Samantha Dagnino, Raury Rolander, Vince Miranda, Javier ValcÃ¡rcel"/>
    <x v="2"/>
    <x v="2"/>
    <x v="266"/>
    <s v="November 17, 2018"/>
    <x v="1"/>
    <x v="4"/>
    <x v="2"/>
    <x v="221"/>
    <x v="1238"/>
  </r>
  <r>
    <n v="80160759"/>
    <x v="0"/>
    <x v="1238"/>
    <s v="Alex Zamm"/>
    <s v="Rose McIver, Ben Lamb, Alice Krige, Honor Kneafsey"/>
    <x v="2"/>
    <x v="3"/>
    <x v="267"/>
    <s v="November 17, 2017"/>
    <x v="3"/>
    <x v="0"/>
    <x v="41"/>
    <x v="201"/>
    <x v="1239"/>
  </r>
  <r>
    <n v="80209608"/>
    <x v="0"/>
    <x v="1239"/>
    <s v="Chris Smith"/>
    <s v="Jim Carrey"/>
    <x v="48"/>
    <x v="3"/>
    <x v="267"/>
    <s v="November 17, 2017"/>
    <x v="3"/>
    <x v="1"/>
    <x v="1"/>
    <x v="13"/>
    <x v="1240"/>
  </r>
  <r>
    <n v="80182622"/>
    <x v="0"/>
    <x v="1240"/>
    <s v="Tilak Shetty"/>
    <s v="Tarun Ratnani, Smita Malhotra, Deepak Chachra"/>
    <x v="16"/>
    <x v="3"/>
    <x v="267"/>
    <s v="November 17, 2017"/>
    <x v="3"/>
    <x v="3"/>
    <x v="10"/>
    <x v="9"/>
    <x v="1241"/>
  </r>
  <r>
    <n v="80175694"/>
    <x v="0"/>
    <x v="1241"/>
    <s v="Dee Rees"/>
    <s v="Carey Mulligan, Jason Clarke, Mary J. Blige, Garrett Hedlund, Jason Mitchell, Rob Morgan, Jonathan Banks"/>
    <x v="2"/>
    <x v="3"/>
    <x v="267"/>
    <s v="November 17, 2017"/>
    <x v="3"/>
    <x v="5"/>
    <x v="12"/>
    <x v="15"/>
    <x v="1242"/>
  </r>
  <r>
    <n v="80016471"/>
    <x v="0"/>
    <x v="1242"/>
    <s v="Glenn Miller"/>
    <s v="Nicola Lambo, Evan Boymel, John P. Fowler, Erica Duke, Ezra James Colbert"/>
    <x v="2"/>
    <x v="3"/>
    <x v="267"/>
    <s v="November 17, 2017"/>
    <x v="4"/>
    <x v="0"/>
    <x v="27"/>
    <x v="0"/>
    <x v="1243"/>
  </r>
  <r>
    <n v="80171561"/>
    <x v="1"/>
    <x v="1243"/>
    <m/>
    <m/>
    <x v="2"/>
    <x v="3"/>
    <x v="267"/>
    <s v="November 17, 2017"/>
    <x v="3"/>
    <x v="1"/>
    <x v="2"/>
    <x v="85"/>
    <x v="1244"/>
  </r>
  <r>
    <n v="80123729"/>
    <x v="1"/>
    <x v="1244"/>
    <m/>
    <s v="Indira Varma, Robert Glenister, Dino Fetscher, Neil Stuke, Christiane Paul, Lesley Sharp, Kevin Doyle"/>
    <x v="1"/>
    <x v="1"/>
    <x v="268"/>
    <s v="November 17, 2016"/>
    <x v="1"/>
    <x v="4"/>
    <x v="2"/>
    <x v="72"/>
    <x v="1245"/>
  </r>
  <r>
    <n v="70189289"/>
    <x v="0"/>
    <x v="1245"/>
    <s v="Nicolas Winding Refn"/>
    <s v="Ryan Gosling, Carey Mulligan, Bryan Cranston, Christina Hendricks, Ron Perlman, Oscar Isaac, Albert Brooks, Kaden Leos, Jeff Wolfe, James Biberi"/>
    <x v="2"/>
    <x v="0"/>
    <x v="269"/>
    <s v="November 16, 2019"/>
    <x v="10"/>
    <x v="5"/>
    <x v="26"/>
    <x v="222"/>
    <x v="1246"/>
  </r>
  <r>
    <n v="81132624"/>
    <x v="0"/>
    <x v="1246"/>
    <s v="Timo Vuorensola"/>
    <m/>
    <x v="194"/>
    <x v="0"/>
    <x v="269"/>
    <s v="November 16, 2019"/>
    <x v="0"/>
    <x v="1"/>
    <x v="38"/>
    <x v="12"/>
    <x v="1247"/>
  </r>
  <r>
    <n v="80013267"/>
    <x v="0"/>
    <x v="1247"/>
    <s v="Robb Dipple"/>
    <s v="Jeff Dunham"/>
    <x v="2"/>
    <x v="0"/>
    <x v="269"/>
    <s v="November 16, 2019"/>
    <x v="4"/>
    <x v="4"/>
    <x v="72"/>
    <x v="1"/>
    <x v="1248"/>
  </r>
  <r>
    <n v="80046819"/>
    <x v="0"/>
    <x v="1248"/>
    <s v="Sarah Gavron"/>
    <s v="Carey Mulligan, Helena Bonham Carter, Brendan Gleeson, Anne-Marie Duff, Ben Whishaw, Romola Garai, Meryl Streep, Finbar Lynch, Natalie Press, Samuel West, Geoff Bell, Amanda Lawrence, Shelley Longworth"/>
    <x v="21"/>
    <x v="0"/>
    <x v="269"/>
    <s v="November 16, 2019"/>
    <x v="5"/>
    <x v="8"/>
    <x v="40"/>
    <x v="40"/>
    <x v="1249"/>
  </r>
  <r>
    <n v="70293315"/>
    <x v="0"/>
    <x v="1249"/>
    <s v="Eli Roth"/>
    <s v="Ignacia Allamand, Daryl Sabara, NicolÃ¡s MartÃ­nez, Lorenza Izzo, Ariel Levy, Magda Apanowicz, Sky Ferreira, Kirby Bliss Blanton, Aaron Burns, RamÃ³n Llao, Richard Burgi"/>
    <x v="195"/>
    <x v="0"/>
    <x v="269"/>
    <s v="November 16, 2019"/>
    <x v="2"/>
    <x v="5"/>
    <x v="64"/>
    <x v="79"/>
    <x v="1250"/>
  </r>
  <r>
    <n v="80177400"/>
    <x v="0"/>
    <x v="1250"/>
    <s v="Daniel Goldhaber"/>
    <s v="Madeline Brewer, Patch Darragh, Melora Walters, Devin Druid, Imani Hakim, Michael Dempsey, Flora Diaz, Samantha Robinson, Jessica Parker Kennedy, Quei Tann"/>
    <x v="2"/>
    <x v="2"/>
    <x v="270"/>
    <s v="November 16, 2018"/>
    <x v="9"/>
    <x v="1"/>
    <x v="7"/>
    <x v="113"/>
    <x v="1251"/>
  </r>
  <r>
    <n v="80191036"/>
    <x v="1"/>
    <x v="1251"/>
    <m/>
    <m/>
    <x v="2"/>
    <x v="2"/>
    <x v="270"/>
    <s v="November 16, 2018"/>
    <x v="9"/>
    <x v="0"/>
    <x v="2"/>
    <x v="18"/>
    <x v="1252"/>
  </r>
  <r>
    <n v="81037898"/>
    <x v="0"/>
    <x v="1252"/>
    <s v="Asri Bendacha"/>
    <s v="Asri Bendacha"/>
    <x v="196"/>
    <x v="2"/>
    <x v="270"/>
    <s v="November 16, 2018"/>
    <x v="3"/>
    <x v="1"/>
    <x v="27"/>
    <x v="46"/>
    <x v="1253"/>
  </r>
  <r>
    <n v="80997085"/>
    <x v="1"/>
    <x v="1253"/>
    <m/>
    <s v="Michael PeÃ±a, Diego Luna, Tenoch Huerta, Joaquin Cosio, JosÃ© MarÃ­a Yazpik, Matt Letscher, Alyssa Diaz"/>
    <x v="97"/>
    <x v="2"/>
    <x v="270"/>
    <s v="November 16, 2018"/>
    <x v="9"/>
    <x v="1"/>
    <x v="2"/>
    <x v="223"/>
    <x v="1254"/>
  </r>
  <r>
    <n v="81004099"/>
    <x v="0"/>
    <x v="1254"/>
    <s v="Fred CavayÃ©"/>
    <s v="BÃ©rÃ©nice Bejo, Suzanne ClÃ©ment, StÃ©phane De Groodt, Vincent Elbaz, GrÃ©gory Gadebois, Doria Tillier, Roschdy Zem, Fleur Fitoussi"/>
    <x v="9"/>
    <x v="2"/>
    <x v="270"/>
    <s v="November 16, 2018"/>
    <x v="9"/>
    <x v="1"/>
    <x v="1"/>
    <x v="30"/>
    <x v="1255"/>
  </r>
  <r>
    <n v="80200267"/>
    <x v="0"/>
    <x v="1255"/>
    <s v="Joel Coen, Ethan Coen"/>
    <s v="Liam Neeson, James Franco, Tim Blake Nelson, Tom Waits, Zoe Kazan, Brendan Gleeson"/>
    <x v="2"/>
    <x v="2"/>
    <x v="270"/>
    <s v="November 16, 2018"/>
    <x v="9"/>
    <x v="5"/>
    <x v="25"/>
    <x v="32"/>
    <x v="1256"/>
  </r>
  <r>
    <n v="80242926"/>
    <x v="0"/>
    <x v="1256"/>
    <m/>
    <s v="Vanessa Hudgens, Sam Palladio, Nick Sagar, Suanne Braun, Mark Fleischmann, Amy Griffiths, Sara Stewart, Pavel Douglas, Robin Soans, Calliope Taylor, Natali Yura, Alexa Adeosun"/>
    <x v="2"/>
    <x v="2"/>
    <x v="270"/>
    <s v="November 16, 2018"/>
    <x v="9"/>
    <x v="0"/>
    <x v="21"/>
    <x v="201"/>
    <x v="1257"/>
  </r>
  <r>
    <n v="80216621"/>
    <x v="1"/>
    <x v="1257"/>
    <m/>
    <s v="Anitta"/>
    <x v="27"/>
    <x v="2"/>
    <x v="270"/>
    <s v="November 16, 2018"/>
    <x v="9"/>
    <x v="1"/>
    <x v="2"/>
    <x v="224"/>
    <x v="1258"/>
  </r>
  <r>
    <n v="70113538"/>
    <x v="0"/>
    <x v="1258"/>
    <s v="Shane Acker"/>
    <s v="Elijah Wood, John C. Reilly, Jennifer Connelly, Christopher Plummer, Crispin Glover, Martin Landau, Fred Tatasciore, Alan Oppenheimer, Tom Kane"/>
    <x v="2"/>
    <x v="3"/>
    <x v="271"/>
    <s v="November 16, 2017"/>
    <x v="6"/>
    <x v="8"/>
    <x v="17"/>
    <x v="225"/>
    <x v="1259"/>
  </r>
  <r>
    <n v="81179844"/>
    <x v="1"/>
    <x v="1259"/>
    <m/>
    <s v="Angela Chang, Ambrose Hui, Wallace Huo, Jill Hsu, Lin Wei Jun, Josie Leung, Mountain Kao, Liang Hsiu-shen"/>
    <x v="69"/>
    <x v="0"/>
    <x v="272"/>
    <s v="November 15, 2019"/>
    <x v="21"/>
    <x v="4"/>
    <x v="2"/>
    <x v="226"/>
    <x v="1260"/>
  </r>
  <r>
    <n v="80244457"/>
    <x v="0"/>
    <x v="1260"/>
    <s v="Wash Westmoreland"/>
    <s v="Alicia Vikander, Riley Keough, Naoki Kobayashi, Jack Huston, Kiki Sukezane, Yoshiko Sakuma, Ken Yamamura, Kazuhiro Muroyama, Akiko Iwase, Crystal Kay"/>
    <x v="2"/>
    <x v="0"/>
    <x v="272"/>
    <s v="November 15, 2019"/>
    <x v="0"/>
    <x v="5"/>
    <x v="40"/>
    <x v="35"/>
    <x v="1261"/>
  </r>
  <r>
    <n v="81196441"/>
    <x v="0"/>
    <x v="1261"/>
    <s v="Alessandro Angulo"/>
    <s v="Wade Davis, Martin von Hildebrand"/>
    <x v="103"/>
    <x v="0"/>
    <x v="272"/>
    <s v="November 15, 2019"/>
    <x v="0"/>
    <x v="0"/>
    <x v="104"/>
    <x v="46"/>
    <x v="1262"/>
  </r>
  <r>
    <n v="81162089"/>
    <x v="0"/>
    <x v="1262"/>
    <s v="Mauro Scandolari"/>
    <s v="Pilar Pascual, JosÃ© Gimenez Zapiola, Renata Toscano, Santiago Saez, Carmela Barsamian, Paulo SÃ¡nchez Lima, Daniel Rosado, Laura Azcurra, GastÃ³n Ricaud, Florencia BenÃ­tez, Majo Cardozo"/>
    <x v="82"/>
    <x v="0"/>
    <x v="272"/>
    <s v="November 15, 2019"/>
    <x v="0"/>
    <x v="0"/>
    <x v="5"/>
    <x v="48"/>
    <x v="1263"/>
  </r>
  <r>
    <n v="81217737"/>
    <x v="0"/>
    <x v="1263"/>
    <s v="Arjun Jandyala"/>
    <s v="Adithya Menon, Kartikeya Gummakonda, Anagha LK"/>
    <x v="16"/>
    <x v="0"/>
    <x v="272"/>
    <s v="November 15, 2019"/>
    <x v="0"/>
    <x v="1"/>
    <x v="128"/>
    <x v="8"/>
    <x v="1264"/>
  </r>
  <r>
    <n v="81076114"/>
    <x v="0"/>
    <x v="1264"/>
    <s v="Shashanka Ghosh, Samit Basu"/>
    <s v="Ali Fazal, Shriya Pilgaonkar, Jim Sarbh, Barkha Singh, Badrul Islam, Sunil Kumar"/>
    <x v="16"/>
    <x v="0"/>
    <x v="272"/>
    <s v="November 15, 2019"/>
    <x v="0"/>
    <x v="4"/>
    <x v="83"/>
    <x v="116"/>
    <x v="1265"/>
  </r>
  <r>
    <n v="80217594"/>
    <x v="1"/>
    <x v="1265"/>
    <m/>
    <s v="Charli XCX, Emmie Lichtenberg, Gabbriette Bechtel, Chloe Chaidez, Deborah Knox- Hewson, Georgia Somary"/>
    <x v="2"/>
    <x v="0"/>
    <x v="272"/>
    <s v="November 15, 2019"/>
    <x v="0"/>
    <x v="1"/>
    <x v="2"/>
    <x v="85"/>
    <x v="1266"/>
  </r>
  <r>
    <n v="81033650"/>
    <x v="1"/>
    <x v="1266"/>
    <m/>
    <s v="Lee Min-ho, Park Shin-hye, Kim Woo-bin, Krystal Jung, Kim Ji-won, Choi Jin-hyuk, Kang Ha-neul, Kim Sung-ryoung, Kim Mee-kyeong, Yoon Jin-seo"/>
    <x v="23"/>
    <x v="0"/>
    <x v="272"/>
    <s v="November 15, 2019"/>
    <x v="2"/>
    <x v="4"/>
    <x v="2"/>
    <x v="78"/>
    <x v="1267"/>
  </r>
  <r>
    <n v="80093820"/>
    <x v="0"/>
    <x v="1267"/>
    <s v="Naoko Yamada"/>
    <s v="Aki Toyosaki, Yoko Hikasa, Satomi Sato, Minako Kotobuki, Ayana Taketatsu, Asami Sanada, Madoka Yonezawa, Chika Fujito, Yoriko Nagata"/>
    <x v="42"/>
    <x v="0"/>
    <x v="272"/>
    <s v="November 15, 2019"/>
    <x v="10"/>
    <x v="0"/>
    <x v="4"/>
    <x v="192"/>
    <x v="1268"/>
  </r>
  <r>
    <n v="80183187"/>
    <x v="0"/>
    <x v="1268"/>
    <s v="Sergio Pablos"/>
    <s v="Jason Schwartzman, J.K. Simmons, Rashida Jones, Will Sasso, Neda Margrethe Labba, Sergio Pablos, Norm Macdonald, Joan Cusack"/>
    <x v="3"/>
    <x v="0"/>
    <x v="272"/>
    <s v="November 15, 2019"/>
    <x v="0"/>
    <x v="10"/>
    <x v="13"/>
    <x v="0"/>
    <x v="1269"/>
  </r>
  <r>
    <n v="81179882"/>
    <x v="1"/>
    <x v="1269"/>
    <m/>
    <s v="Cyndi Wang, Leon Jay Williams, Chu Chung-heng, Michael Tao, Ming Dao, Jacky Chu, Ehlo Huang, Terri Kwan"/>
    <x v="69"/>
    <x v="0"/>
    <x v="272"/>
    <s v="November 15, 2019"/>
    <x v="11"/>
    <x v="4"/>
    <x v="2"/>
    <x v="226"/>
    <x v="1270"/>
  </r>
  <r>
    <n v="70124331"/>
    <x v="0"/>
    <x v="1270"/>
    <s v="Anand Tucker"/>
    <s v="Amy Adams, Matthew Goode, Adam Scott, John Lithgow, Noel O'Donovan, Tony Rohr, Pat Laffan, Alan Devlin, Ian McElhinney, Dominique McElligott"/>
    <x v="197"/>
    <x v="0"/>
    <x v="272"/>
    <s v="November 15, 2019"/>
    <x v="8"/>
    <x v="10"/>
    <x v="26"/>
    <x v="21"/>
    <x v="1271"/>
  </r>
  <r>
    <n v="81179821"/>
    <x v="1"/>
    <x v="1271"/>
    <m/>
    <s v="Angela Chang, Tony Sun, Johnny Yan, Margaret Lin, David Chen, Sam Wang, Zax Wang, Jason Hsu, Joe Chen"/>
    <x v="69"/>
    <x v="0"/>
    <x v="272"/>
    <s v="November 15, 2019"/>
    <x v="17"/>
    <x v="0"/>
    <x v="2"/>
    <x v="42"/>
    <x v="1272"/>
  </r>
  <r>
    <n v="81033645"/>
    <x v="1"/>
    <x v="1272"/>
    <m/>
    <s v="Joo Won, Oh Yeon-seo, Lee Jung-shin, Kim Yoon-hye, Sohn Chang-min, Yoon Se-a, Cho Hee-bong, Jung Woong-in, Lee Kyung-hwa"/>
    <x v="23"/>
    <x v="0"/>
    <x v="272"/>
    <s v="November 15, 2019"/>
    <x v="3"/>
    <x v="4"/>
    <x v="2"/>
    <x v="78"/>
    <x v="1273"/>
  </r>
  <r>
    <n v="81217749"/>
    <x v="0"/>
    <x v="1273"/>
    <s v="Valli Bindana"/>
    <s v="Naseeruddin Shah"/>
    <x v="147"/>
    <x v="0"/>
    <x v="272"/>
    <s v="November 15, 2019"/>
    <x v="9"/>
    <x v="0"/>
    <x v="104"/>
    <x v="46"/>
    <x v="1274"/>
  </r>
  <r>
    <n v="80158800"/>
    <x v="0"/>
    <x v="1274"/>
    <s v="Nate Adams, Adam Carolla"/>
    <m/>
    <x v="2"/>
    <x v="0"/>
    <x v="272"/>
    <s v="November 15, 2019"/>
    <x v="1"/>
    <x v="4"/>
    <x v="26"/>
    <x v="123"/>
    <x v="1275"/>
  </r>
  <r>
    <n v="80238391"/>
    <x v="1"/>
    <x v="1275"/>
    <m/>
    <s v="Alejandro Speitzer, Minnie West, Jorge Caballero, Ana GonzÃ¡lez Bello, Axel Arenas, Arcelia RamÃ­rez, Omar Germenos, Anna Ciocchetti, Aurora Gil, Martha Julia, Alejandro Puente, Estrella SolÃ­s, MartÃ­n Saracho, SofÃ­a de Llaca, Marco Tostado"/>
    <x v="36"/>
    <x v="0"/>
    <x v="272"/>
    <s v="November 15, 2019"/>
    <x v="0"/>
    <x v="1"/>
    <x v="2"/>
    <x v="4"/>
    <x v="1276"/>
  </r>
  <r>
    <n v="70291121"/>
    <x v="0"/>
    <x v="1276"/>
    <s v="Makoto Shinkai"/>
    <s v="Miyu Irino, Kana Hanazawa, Fumi Hirano, Takeshi Maeda, Yuka Terasaki, Takanori Hoshino, Suguru Inoue, Megumi Han, Mikako Komatsu, Yuki Hayashi"/>
    <x v="42"/>
    <x v="0"/>
    <x v="272"/>
    <s v="November 15, 2019"/>
    <x v="2"/>
    <x v="4"/>
    <x v="102"/>
    <x v="227"/>
    <x v="1277"/>
  </r>
  <r>
    <n v="80242491"/>
    <x v="1"/>
    <x v="1277"/>
    <m/>
    <s v="Papangkorn Lerkchaleampote, Chayanit Chansangavej, Chutavuth Pattarakampol, Kittisak Patomburana, Sinjai Plengpanich, Oabnithi Wiwattanawarang, Ticha Wongthipkanont, Chaleeda Gilbert, Chanya McClory"/>
    <x v="12"/>
    <x v="0"/>
    <x v="272"/>
    <s v="November 15, 2019"/>
    <x v="0"/>
    <x v="1"/>
    <x v="2"/>
    <x v="53"/>
    <x v="1278"/>
  </r>
  <r>
    <n v="81179864"/>
    <x v="1"/>
    <x v="1278"/>
    <m/>
    <s v="Tony Sun, Wallace Huo, Esther Liu, Cyndi Wang, Zax Wang, Sam Wang, Jason Hsu, Whyn Wu, Ben Lee, Vicky Chen"/>
    <x v="7"/>
    <x v="0"/>
    <x v="272"/>
    <s v="November 15, 2019"/>
    <x v="21"/>
    <x v="4"/>
    <x v="2"/>
    <x v="94"/>
    <x v="1279"/>
  </r>
  <r>
    <n v="81035105"/>
    <x v="0"/>
    <x v="1279"/>
    <s v="V C Abhilash"/>
    <s v="Indrans, Sreekanth Menon, Vishnu Agasthya, Aliyar, Seethabaala, Shaji John, Sajith Nampiyar, Benny Vadakkan"/>
    <x v="16"/>
    <x v="2"/>
    <x v="273"/>
    <s v="November 15, 2018"/>
    <x v="9"/>
    <x v="4"/>
    <x v="30"/>
    <x v="23"/>
    <x v="1280"/>
  </r>
  <r>
    <n v="81018295"/>
    <x v="1"/>
    <x v="1280"/>
    <m/>
    <s v="Marina Inoue, Ryoko Shiraishi, Takuma Terashima, Junko Takeuchi, Fumihiro Okabayashi, Yu Kobayashi, Ayahi Takagaki"/>
    <x v="7"/>
    <x v="2"/>
    <x v="273"/>
    <s v="November 15, 2018"/>
    <x v="3"/>
    <x v="3"/>
    <x v="2"/>
    <x v="82"/>
    <x v="1281"/>
  </r>
  <r>
    <n v="80224054"/>
    <x v="0"/>
    <x v="1281"/>
    <s v="Justin G. Dyck"/>
    <s v="Stephen Huszar, Kelly Rutherford"/>
    <x v="20"/>
    <x v="2"/>
    <x v="273"/>
    <s v="November 15, 2018"/>
    <x v="3"/>
    <x v="10"/>
    <x v="27"/>
    <x v="27"/>
    <x v="1282"/>
  </r>
  <r>
    <n v="81038832"/>
    <x v="0"/>
    <x v="1282"/>
    <s v="Nila Madhab Panda"/>
    <s v="Tathastu, Aryan Preet, Ranvir Shorey, Paoli Dam, Kumud Mishra, Devender Chaudhary, Shrikant Verma"/>
    <x v="16"/>
    <x v="2"/>
    <x v="273"/>
    <s v="November 15, 2018"/>
    <x v="9"/>
    <x v="4"/>
    <x v="42"/>
    <x v="25"/>
    <x v="1283"/>
  </r>
  <r>
    <n v="81035109"/>
    <x v="0"/>
    <x v="1283"/>
    <s v="Sameer Vidwans"/>
    <s v="Gashmeer Mahajani, Spruha Joshi, Nirmiti Sawant, Vijay Nikam, Satish Alekar, Mangal Kenkre, Kamlesh Sawant, Seema Deshmukh"/>
    <x v="16"/>
    <x v="2"/>
    <x v="273"/>
    <s v="November 15, 2018"/>
    <x v="3"/>
    <x v="0"/>
    <x v="80"/>
    <x v="40"/>
    <x v="1284"/>
  </r>
  <r>
    <n v="81030893"/>
    <x v="0"/>
    <x v="1284"/>
    <s v="Timo Tjahjanto"/>
    <s v="Chelsea Islan, Pevita Pearce, Samo Rafael, Karina Suwandhi, Ray Sahetapy, Ruth Marini, Hadijah Shahab, Clara Bernadeth, Kinaryosih, Nicole Rossi"/>
    <x v="29"/>
    <x v="2"/>
    <x v="273"/>
    <s v="November 15, 2018"/>
    <x v="9"/>
    <x v="1"/>
    <x v="42"/>
    <x v="19"/>
    <x v="1285"/>
  </r>
  <r>
    <n v="81035103"/>
    <x v="0"/>
    <x v="1285"/>
    <s v="Nakul Singh Sawhney"/>
    <m/>
    <x v="16"/>
    <x v="2"/>
    <x v="273"/>
    <s v="November 15, 2018"/>
    <x v="5"/>
    <x v="1"/>
    <x v="133"/>
    <x v="46"/>
    <x v="1286"/>
  </r>
  <r>
    <n v="81035104"/>
    <x v="0"/>
    <x v="1286"/>
    <s v="Nishanth Ravindaran, Jathin Sanker Raj"/>
    <s v="Guru Somasundaram, Nasser, Anand Sami, Lakshmi Priyaa Chandramouli, Ashiqa Salvan, Ravindra Vijay, Abishek K.S., Venkatesh Harinathan"/>
    <x v="16"/>
    <x v="2"/>
    <x v="273"/>
    <s v="November 15, 2018"/>
    <x v="9"/>
    <x v="4"/>
    <x v="63"/>
    <x v="26"/>
    <x v="1287"/>
  </r>
  <r>
    <n v="80075824"/>
    <x v="0"/>
    <x v="1287"/>
    <s v="Bill Guttentag, Michael Ware"/>
    <s v="Michael Ware"/>
    <x v="198"/>
    <x v="2"/>
    <x v="273"/>
    <s v="November 15, 2018"/>
    <x v="5"/>
    <x v="1"/>
    <x v="74"/>
    <x v="46"/>
    <x v="1288"/>
  </r>
  <r>
    <n v="81035108"/>
    <x v="0"/>
    <x v="1288"/>
    <s v="Gajendra Ahire"/>
    <s v="Dilip Prabhavalkar, Priya Bapat, Kishore Kadam, Vrinda Gajendra, Alok Rajwade, Sakhi Gokhale"/>
    <x v="16"/>
    <x v="2"/>
    <x v="273"/>
    <s v="November 15, 2018"/>
    <x v="3"/>
    <x v="0"/>
    <x v="41"/>
    <x v="23"/>
    <x v="1289"/>
  </r>
  <r>
    <n v="81035107"/>
    <x v="0"/>
    <x v="1289"/>
    <s v="Swapna Waghmare Joshi"/>
    <s v="Subodh Bhave, Trupti Toradmal, Rakesh Bapat, Pallavi Patil, Angad Mhaskar, Hemangi Kavi, Savita Prabhune, Sandeep Avchat"/>
    <x v="16"/>
    <x v="2"/>
    <x v="273"/>
    <s v="November 15, 2018"/>
    <x v="9"/>
    <x v="4"/>
    <x v="65"/>
    <x v="19"/>
    <x v="1290"/>
  </r>
  <r>
    <n v="81028556"/>
    <x v="0"/>
    <x v="1290"/>
    <s v="Raymond McGrath"/>
    <s v="Erika Harlacher, Marieve Herington, David Lodge, Cassandra Morris, Kate Murphy, Abby Trott"/>
    <x v="2"/>
    <x v="2"/>
    <x v="273"/>
    <s v="November 15, 2018"/>
    <x v="1"/>
    <x v="6"/>
    <x v="47"/>
    <x v="86"/>
    <x v="1291"/>
  </r>
  <r>
    <n v="81028574"/>
    <x v="0"/>
    <x v="1291"/>
    <s v="Adele K. Thomas, Richard Bailey"/>
    <s v="Kate Murphy, Cassandra Morris, Kayli Mills, Abby Trott, Brianna Plantano, Laura Stahl, Philece Sampler"/>
    <x v="71"/>
    <x v="2"/>
    <x v="273"/>
    <s v="November 15, 2018"/>
    <x v="9"/>
    <x v="6"/>
    <x v="55"/>
    <x v="86"/>
    <x v="1292"/>
  </r>
  <r>
    <n v="81028560"/>
    <x v="0"/>
    <x v="1292"/>
    <s v="Richard Bailey"/>
    <s v="Kate Murphy, Cassandra Morris, Erika Harlacher, Abby Trott, Brianna Plantano, Reba Buhr, Doug Erholtz, Cherami Leigh, Brianna Knickerbocker"/>
    <x v="71"/>
    <x v="2"/>
    <x v="273"/>
    <s v="November 15, 2018"/>
    <x v="3"/>
    <x v="6"/>
    <x v="85"/>
    <x v="86"/>
    <x v="1293"/>
  </r>
  <r>
    <n v="80196044"/>
    <x v="0"/>
    <x v="1293"/>
    <s v="Julien Leclercq"/>
    <s v="Sami Bouajila, Guillaume Gouix, Youssef Hajdi, Redouane Behache, Kahina Carina, David Saracino, Alice de Lencquesaing, Baya Belal, Steve Tientcheu, Kaaris"/>
    <x v="17"/>
    <x v="2"/>
    <x v="273"/>
    <s v="November 15, 2018"/>
    <x v="5"/>
    <x v="1"/>
    <x v="59"/>
    <x v="44"/>
    <x v="1294"/>
  </r>
  <r>
    <n v="80122177"/>
    <x v="0"/>
    <x v="1294"/>
    <s v="Aitor Arregi, Jon GaraÃ±o"/>
    <s v="Joseba Usabiaga, Eneko Sagardoy, IÃ±igo Aranburu, RamÃ³n Aguirre, Aia Kruse, IÃ±igo Azpitarte"/>
    <x v="3"/>
    <x v="2"/>
    <x v="273"/>
    <s v="November 15, 2018"/>
    <x v="3"/>
    <x v="1"/>
    <x v="109"/>
    <x v="40"/>
    <x v="1295"/>
  </r>
  <r>
    <n v="80136925"/>
    <x v="0"/>
    <x v="1295"/>
    <s v="Remo D'Souza"/>
    <s v="Tiger Shroff, Jacqueline Fernandez, Nathan Jones, Kay Kay Menon, Amrita Singh, Gaurav Pandey, Shraddha Kapoor, Amrita Puri"/>
    <x v="16"/>
    <x v="3"/>
    <x v="274"/>
    <s v="November 15, 2017"/>
    <x v="1"/>
    <x v="4"/>
    <x v="24"/>
    <x v="50"/>
    <x v="1296"/>
  </r>
  <r>
    <n v="80202454"/>
    <x v="1"/>
    <x v="1296"/>
    <m/>
    <m/>
    <x v="86"/>
    <x v="3"/>
    <x v="274"/>
    <s v="November 15, 2017"/>
    <x v="3"/>
    <x v="3"/>
    <x v="2"/>
    <x v="2"/>
    <x v="1297"/>
  </r>
  <r>
    <n v="70040076"/>
    <x v="0"/>
    <x v="1297"/>
    <s v="Radhika Rao, Vinay Sapru"/>
    <s v="Salman Khan, Sneha Ullal, Mithun Chakraborty, Kader Khan, Navni Parihar, Ravi Baswani, Vikram Gokhale, Mumait Khan"/>
    <x v="16"/>
    <x v="3"/>
    <x v="274"/>
    <s v="November 15, 2017"/>
    <x v="16"/>
    <x v="4"/>
    <x v="121"/>
    <x v="31"/>
    <x v="1298"/>
  </r>
  <r>
    <n v="80009361"/>
    <x v="1"/>
    <x v="1298"/>
    <m/>
    <s v="Yuichi Nakamura, Saori Hayami, Yumi Uchiyama, Takuma Terashima, Satomi Sato, Atsushi Tamaru, Sora Amamiya, Yuiko Tatsumi, Marina Inoue, Ryohei Kimura, Junichi Suwabe, Kana Hanazawa, Mai Nakahara, Saki Ogasawara, Haruka Tomatsu, Tomokazu Sugita, Yoshitsugu Matsuoka, Ayumu Murase"/>
    <x v="42"/>
    <x v="3"/>
    <x v="274"/>
    <s v="November 15, 2017"/>
    <x v="4"/>
    <x v="7"/>
    <x v="2"/>
    <x v="228"/>
    <x v="1299"/>
  </r>
  <r>
    <n v="80166471"/>
    <x v="1"/>
    <x v="1299"/>
    <m/>
    <s v="Konstantin Khabenskiy, Paulina Andreeva, Alexander Tsekalo, Alexander Petrov, Ivan Dobronravov, Kirill Poluhin"/>
    <x v="55"/>
    <x v="3"/>
    <x v="274"/>
    <s v="November 15, 2017"/>
    <x v="5"/>
    <x v="1"/>
    <x v="2"/>
    <x v="55"/>
    <x v="1300"/>
  </r>
  <r>
    <n v="80119125"/>
    <x v="1"/>
    <x v="1300"/>
    <m/>
    <s v="Rajeev Varma, Shenaz Treasury, Kapil Bawa, Remy Munasifi, Omi Vaidya, Melanie Chandra, Sana Serrai, Jonathan Horvath, Akaash Singh"/>
    <x v="2"/>
    <x v="1"/>
    <x v="275"/>
    <s v="November 15, 2016"/>
    <x v="1"/>
    <x v="4"/>
    <x v="2"/>
    <x v="38"/>
    <x v="1301"/>
  </r>
  <r>
    <n v="80117532"/>
    <x v="0"/>
    <x v="1301"/>
    <s v="Volker Weicker"/>
    <s v="Dieter Nuhr"/>
    <x v="75"/>
    <x v="1"/>
    <x v="275"/>
    <s v="November 15, 2016"/>
    <x v="1"/>
    <x v="1"/>
    <x v="73"/>
    <x v="1"/>
    <x v="1302"/>
  </r>
  <r>
    <n v="70260514"/>
    <x v="0"/>
    <x v="1302"/>
    <s v="Manjeet Singh"/>
    <s v="Rahul Bairagi, Arbaaz Khan, Tejas Parvatkar, Dhanshree Jain, Salman Khan, Aftab Khan"/>
    <x v="16"/>
    <x v="1"/>
    <x v="275"/>
    <s v="November 15, 2016"/>
    <x v="7"/>
    <x v="4"/>
    <x v="18"/>
    <x v="23"/>
    <x v="1303"/>
  </r>
  <r>
    <n v="80127995"/>
    <x v="1"/>
    <x v="1303"/>
    <s v="Oliver Stone"/>
    <s v="Oliver Stone"/>
    <x v="2"/>
    <x v="1"/>
    <x v="275"/>
    <s v="November 15, 2016"/>
    <x v="2"/>
    <x v="0"/>
    <x v="2"/>
    <x v="18"/>
    <x v="1304"/>
  </r>
  <r>
    <n v="81156627"/>
    <x v="0"/>
    <x v="1304"/>
    <s v="Nick Mead"/>
    <s v="Clarence Clemons"/>
    <x v="2"/>
    <x v="0"/>
    <x v="276"/>
    <s v="November 14, 2019"/>
    <x v="0"/>
    <x v="1"/>
    <x v="36"/>
    <x v="64"/>
    <x v="1305"/>
  </r>
  <r>
    <n v="81096745"/>
    <x v="0"/>
    <x v="1305"/>
    <s v="Gautier &amp; Leduc"/>
    <s v="Fadily Camara"/>
    <x v="17"/>
    <x v="0"/>
    <x v="276"/>
    <s v="November 14, 2019"/>
    <x v="0"/>
    <x v="1"/>
    <x v="94"/>
    <x v="1"/>
    <x v="1306"/>
  </r>
  <r>
    <n v="81163776"/>
    <x v="1"/>
    <x v="1306"/>
    <m/>
    <s v="Leo Putt, Pimchanok Luevisadpaibul, Suthada Jongjaiphar, Chatra Baude, Claudia Chakrapan, Oabnithi Wiwattanawarang, Varatta Vajrathon, Varot Makaduangkeo, Supasit Chinvinijkul"/>
    <x v="12"/>
    <x v="0"/>
    <x v="276"/>
    <s v="November 14, 2019"/>
    <x v="0"/>
    <x v="4"/>
    <x v="2"/>
    <x v="17"/>
    <x v="1307"/>
  </r>
  <r>
    <n v="80191804"/>
    <x v="0"/>
    <x v="1307"/>
    <s v="Marcus Raboy"/>
    <s v="DeRay Davis"/>
    <x v="2"/>
    <x v="3"/>
    <x v="277"/>
    <s v="November 14, 2017"/>
    <x v="3"/>
    <x v="1"/>
    <x v="106"/>
    <x v="1"/>
    <x v="1308"/>
  </r>
  <r>
    <n v="80191109"/>
    <x v="0"/>
    <x v="1308"/>
    <s v="Timothy Woodward Jr."/>
    <s v="Luke Hemsworth, Trace Adkins, Kris Kristofferson, Bruce Dern, Cameron Richardson, Kaiwi Lyman-Mersereau, Hunter Fischer, Robert Catrini, Britain Simons"/>
    <x v="2"/>
    <x v="3"/>
    <x v="277"/>
    <s v="November 14, 2017"/>
    <x v="3"/>
    <x v="1"/>
    <x v="36"/>
    <x v="43"/>
    <x v="1309"/>
  </r>
  <r>
    <n v="80004534"/>
    <x v="0"/>
    <x v="1309"/>
    <s v="Lance Bangs"/>
    <s v="Chelsea Peretti"/>
    <x v="2"/>
    <x v="6"/>
    <x v="278"/>
    <s v="November 14, 2014"/>
    <x v="4"/>
    <x v="7"/>
    <x v="55"/>
    <x v="1"/>
    <x v="1310"/>
  </r>
  <r>
    <n v="70213466"/>
    <x v="0"/>
    <x v="1310"/>
    <s v="Matt Piedmont"/>
    <s v="Will Ferrell, Gael GarcÃ­a Bernal, Diego Luna, Genesis Rodriguez, Pedro ArmendÃ¡riz Jr., Nick Offerman, Efren Ramirez, Adrian Martinez"/>
    <x v="37"/>
    <x v="8"/>
    <x v="279"/>
    <s v="November 14, 2012"/>
    <x v="7"/>
    <x v="5"/>
    <x v="72"/>
    <x v="3"/>
    <x v="1311"/>
  </r>
  <r>
    <n v="81034946"/>
    <x v="1"/>
    <x v="1311"/>
    <m/>
    <s v="Diego Armando Maradona"/>
    <x v="199"/>
    <x v="0"/>
    <x v="280"/>
    <s v="November 13, 2019"/>
    <x v="52"/>
    <x v="1"/>
    <x v="2"/>
    <x v="229"/>
    <x v="1312"/>
  </r>
  <r>
    <n v="80222787"/>
    <x v="0"/>
    <x v="1312"/>
    <s v="Erik Matti"/>
    <s v="Anne Curtis, Brandon Vera, Victor Neri, Arjo Atayde, Levi Ignacio, Alex Calleja, Lao Rodriguez, Joross Gamboa, Ricky Pascua, Nonie Buencamino"/>
    <x v="94"/>
    <x v="2"/>
    <x v="281"/>
    <s v="November 13, 2018"/>
    <x v="9"/>
    <x v="1"/>
    <x v="35"/>
    <x v="44"/>
    <x v="1313"/>
  </r>
  <r>
    <n v="80244848"/>
    <x v="0"/>
    <x v="1313"/>
    <s v="Christopher Guest"/>
    <s v="Loudon Wainwright III"/>
    <x v="7"/>
    <x v="2"/>
    <x v="281"/>
    <s v="November 13, 2018"/>
    <x v="9"/>
    <x v="4"/>
    <x v="41"/>
    <x v="175"/>
    <x v="1314"/>
  </r>
  <r>
    <n v="80193978"/>
    <x v="1"/>
    <x v="1314"/>
    <m/>
    <s v="Dar Salim, Danica Curcic, Lars Ranthe, Marco IlsÃ¸, SÃ¸ren Malling, Jakob Oftebro"/>
    <x v="200"/>
    <x v="2"/>
    <x v="281"/>
    <s v="November 13, 2018"/>
    <x v="9"/>
    <x v="1"/>
    <x v="2"/>
    <x v="55"/>
    <x v="1315"/>
  </r>
  <r>
    <n v="80147403"/>
    <x v="0"/>
    <x v="1315"/>
    <s v="John Scheinfeld"/>
    <s v="Denzel Washington, Bill Clinton, Ravi Coltrane, Common, Benny Golson, Jimmy Heath, Wynton Marsalis, Sonny Rollins, Carlos Santana, Cornel West"/>
    <x v="2"/>
    <x v="3"/>
    <x v="282"/>
    <s v="November 13, 2017"/>
    <x v="1"/>
    <x v="0"/>
    <x v="3"/>
    <x v="64"/>
    <x v="1316"/>
  </r>
  <r>
    <n v="80058424"/>
    <x v="0"/>
    <x v="1316"/>
    <s v="Rhys Thomas"/>
    <s v="John Mulaney"/>
    <x v="2"/>
    <x v="4"/>
    <x v="283"/>
    <s v="November 13, 2015"/>
    <x v="5"/>
    <x v="1"/>
    <x v="9"/>
    <x v="1"/>
    <x v="1317"/>
  </r>
  <r>
    <n v="80049065"/>
    <x v="1"/>
    <x v="1317"/>
    <m/>
    <s v="David Cross, Bob Odenkirk, John Ennis, Jay Johnston, Brian Posehn, Jill Talley, Paul F. Tompkins, Tom Kenny, Brett Paesel"/>
    <x v="2"/>
    <x v="4"/>
    <x v="283"/>
    <s v="November 13, 2015"/>
    <x v="5"/>
    <x v="1"/>
    <x v="2"/>
    <x v="38"/>
    <x v="1318"/>
  </r>
  <r>
    <n v="81078466"/>
    <x v="0"/>
    <x v="1318"/>
    <s v="Christopher Storer"/>
    <s v="Jeff Garlin"/>
    <x v="2"/>
    <x v="0"/>
    <x v="284"/>
    <s v="November 12, 2019"/>
    <x v="0"/>
    <x v="1"/>
    <x v="123"/>
    <x v="1"/>
    <x v="1319"/>
  </r>
  <r>
    <n v="80060034"/>
    <x v="0"/>
    <x v="1319"/>
    <s v="Jeremy Saulnier"/>
    <s v="Anton Yelchin, Imogen Poots, Patrick Stewart, Alia Shawkat, Joe Cole, Callum Turner, Macon Blair, David W. Thompson, Mark Webber, Eric Edelstein, Kai Lennox"/>
    <x v="2"/>
    <x v="2"/>
    <x v="285"/>
    <s v="November 12, 2018"/>
    <x v="5"/>
    <x v="5"/>
    <x v="7"/>
    <x v="14"/>
    <x v="1320"/>
  </r>
  <r>
    <n v="80205085"/>
    <x v="0"/>
    <x v="1320"/>
    <s v="Jennifer Baichwal, Nicholas de Pencier"/>
    <s v="Gord Downie, Paul Langlois, Gord Sinclair, Rob Baker, Johnny Fay, Justin Trudeau"/>
    <x v="20"/>
    <x v="3"/>
    <x v="286"/>
    <s v="November 12, 2017"/>
    <x v="3"/>
    <x v="4"/>
    <x v="14"/>
    <x v="84"/>
    <x v="1321"/>
  </r>
  <r>
    <n v="70117297"/>
    <x v="0"/>
    <x v="1321"/>
    <s v="Tom Ford"/>
    <s v="Colin Firth, Julianne Moore, Nicholas Hoult, Ginnifer Goodwin, Matthew Goode, Paul Butler, Ryan Simpkins, Teddy Sears, Paulette Lamori, Jon Kortajarena"/>
    <x v="2"/>
    <x v="0"/>
    <x v="287"/>
    <s v="November 11, 2019"/>
    <x v="6"/>
    <x v="5"/>
    <x v="26"/>
    <x v="73"/>
    <x v="1322"/>
  </r>
  <r>
    <n v="81200229"/>
    <x v="1"/>
    <x v="1322"/>
    <m/>
    <s v="Fair Xing, Lin Yi, Daddi Tang, Yi Sha, Zhou Zixin, Zheng Yingchen, Cai Gang, Liang Aiqi, Rong Rong, He Qiang"/>
    <x v="30"/>
    <x v="0"/>
    <x v="287"/>
    <s v="November 11, 2019"/>
    <x v="0"/>
    <x v="0"/>
    <x v="2"/>
    <x v="136"/>
    <x v="1323"/>
  </r>
  <r>
    <n v="81152923"/>
    <x v="0"/>
    <x v="1323"/>
    <s v="J.M. Berrios"/>
    <s v="Scott Pryor, Darrin Dewitt Henson, Eric Roberts, Kevin Sizemore, Lorynn York, John Gray, Sara McMann, Ovince Saint Preux"/>
    <x v="2"/>
    <x v="0"/>
    <x v="287"/>
    <s v="November 11, 2019"/>
    <x v="0"/>
    <x v="1"/>
    <x v="7"/>
    <x v="51"/>
    <x v="1324"/>
  </r>
  <r>
    <n v="81171862"/>
    <x v="0"/>
    <x v="1324"/>
    <s v="Josh Aronson"/>
    <m/>
    <x v="2"/>
    <x v="0"/>
    <x v="287"/>
    <s v="November 11, 2019"/>
    <x v="0"/>
    <x v="1"/>
    <x v="36"/>
    <x v="13"/>
    <x v="1325"/>
  </r>
  <r>
    <n v="80131563"/>
    <x v="0"/>
    <x v="1325"/>
    <s v="Alain Desrochers"/>
    <s v="Patrick Huard, Colm Feore, Marc BeauprÃ©, Noam Jenkins, Andreas Apergis, Mariana Mazza, Erik Knudsen, Sarah-Jeanne Labrosse, Lucie Laurier, Neil Crone, Catherine St-Laurent"/>
    <x v="20"/>
    <x v="3"/>
    <x v="288"/>
    <s v="November 11, 2017"/>
    <x v="3"/>
    <x v="1"/>
    <x v="31"/>
    <x v="12"/>
    <x v="1326"/>
  </r>
  <r>
    <n v="80107990"/>
    <x v="1"/>
    <x v="1326"/>
    <s v="Estela Renner"/>
    <m/>
    <x v="27"/>
    <x v="1"/>
    <x v="289"/>
    <s v="November 11, 2016"/>
    <x v="1"/>
    <x v="0"/>
    <x v="2"/>
    <x v="159"/>
    <x v="1327"/>
  </r>
  <r>
    <n v="80091658"/>
    <x v="0"/>
    <x v="1327"/>
    <s v="Jeff Wadlow"/>
    <s v="Kevin James, Andy Garcia, Zulay Henao, Maurice Compte, Kelen Coleman, Andrew Howard, Rob Riggle, Leonard Earl Howze, Yul Vazquez, Kim Coates, Daniel Zacapa, Ron Rifkin, Jeff Chase"/>
    <x v="2"/>
    <x v="1"/>
    <x v="289"/>
    <s v="November 11, 2016"/>
    <x v="1"/>
    <x v="4"/>
    <x v="13"/>
    <x v="111"/>
    <x v="1328"/>
  </r>
  <r>
    <n v="80208213"/>
    <x v="1"/>
    <x v="1328"/>
    <m/>
    <m/>
    <x v="201"/>
    <x v="2"/>
    <x v="290"/>
    <s v="November 10, 2018"/>
    <x v="3"/>
    <x v="0"/>
    <x v="2"/>
    <x v="159"/>
    <x v="1329"/>
  </r>
  <r>
    <n v="70286533"/>
    <x v="1"/>
    <x v="1329"/>
    <m/>
    <s v="Billy Campbell, Hiroyuki Sanada, Kyra Zagorsky, Mark GhanimÃ©, Meegwun Fairbrother, Jordan Hayes, Neil Napier, Matt Long, Severn Thompson, Jeri Ryan, Catherine Lemieux"/>
    <x v="18"/>
    <x v="2"/>
    <x v="290"/>
    <s v="November 10, 2018"/>
    <x v="5"/>
    <x v="1"/>
    <x v="2"/>
    <x v="230"/>
    <x v="1330"/>
  </r>
  <r>
    <n v="80237420"/>
    <x v="0"/>
    <x v="1330"/>
    <s v="Laurent Cantet"/>
    <s v="Marina FoÃ¯s, Matthieu Lucci, Warda Rammach, Issam Talbi, Florian Beaujean, Mamadou Doumbia, Julien Souve, MÃ©lissa Guilbert, Olivier Thouret, LÃ©ny Sellam"/>
    <x v="17"/>
    <x v="2"/>
    <x v="290"/>
    <s v="November 10, 2018"/>
    <x v="3"/>
    <x v="1"/>
    <x v="22"/>
    <x v="40"/>
    <x v="1331"/>
  </r>
  <r>
    <n v="70174733"/>
    <x v="0"/>
    <x v="1331"/>
    <s v="Shannon Hartman"/>
    <s v="Bill Burr"/>
    <x v="2"/>
    <x v="3"/>
    <x v="291"/>
    <s v="November 10, 2017"/>
    <x v="8"/>
    <x v="7"/>
    <x v="10"/>
    <x v="1"/>
    <x v="1332"/>
  </r>
  <r>
    <n v="80175822"/>
    <x v="1"/>
    <x v="1332"/>
    <m/>
    <s v="Daiki Shigeoka, Akito Kiriyama, Junta Nakama, Tomohiro Kamiyama, Ryusei Fujii, Takahiro Hamada, Nozomu Kotaki, Umika Kawashima, Takeshi Kaga, Norio Wakamoto"/>
    <x v="42"/>
    <x v="3"/>
    <x v="291"/>
    <s v="November 10, 2017"/>
    <x v="3"/>
    <x v="1"/>
    <x v="2"/>
    <x v="231"/>
    <x v="1333"/>
  </r>
  <r>
    <n v="80183088"/>
    <x v="0"/>
    <x v="1333"/>
    <s v="RaÃºl Campos, Jan Suter"/>
    <s v="Alexis de Anda"/>
    <x v="36"/>
    <x v="3"/>
    <x v="291"/>
    <s v="November 10, 2017"/>
    <x v="3"/>
    <x v="1"/>
    <x v="94"/>
    <x v="1"/>
    <x v="1334"/>
  </r>
  <r>
    <n v="80198018"/>
    <x v="0"/>
    <x v="1334"/>
    <s v="Natalia Valdebenito"/>
    <s v="Natalia Valdebenito"/>
    <x v="2"/>
    <x v="3"/>
    <x v="291"/>
    <s v="November 10, 2017"/>
    <x v="3"/>
    <x v="1"/>
    <x v="74"/>
    <x v="1"/>
    <x v="1335"/>
  </r>
  <r>
    <n v="80127990"/>
    <x v="0"/>
    <x v="1335"/>
    <s v="Marcelo GalvÃ£o"/>
    <s v="Diogo Morgado, Etienne Chicot, Maria de Medeiros, Deto Montenegro, Jonas Leite, Paulo Gorgulho, Will Roberts, Allan Lima, Eduardo GalvÃ£o, Igor GalvÃ£o"/>
    <x v="27"/>
    <x v="3"/>
    <x v="291"/>
    <s v="November 10, 2017"/>
    <x v="3"/>
    <x v="1"/>
    <x v="26"/>
    <x v="44"/>
    <x v="1336"/>
  </r>
  <r>
    <n v="80134093"/>
    <x v="1"/>
    <x v="1336"/>
    <m/>
    <s v="Paul Bandey"/>
    <x v="17"/>
    <x v="1"/>
    <x v="292"/>
    <s v="November 10, 2016"/>
    <x v="6"/>
    <x v="4"/>
    <x v="2"/>
    <x v="91"/>
    <x v="1337"/>
  </r>
  <r>
    <n v="80134279"/>
    <x v="0"/>
    <x v="1337"/>
    <s v="Lorene Machado"/>
    <s v="Kathleen Madigan"/>
    <x v="2"/>
    <x v="1"/>
    <x v="292"/>
    <s v="November 10, 2016"/>
    <x v="1"/>
    <x v="1"/>
    <x v="85"/>
    <x v="1"/>
    <x v="1338"/>
  </r>
  <r>
    <n v="80234414"/>
    <x v="1"/>
    <x v="1338"/>
    <m/>
    <s v="Daniel Palmer, Melissa Sophia, Karen Williams, Grace Woodward"/>
    <x v="1"/>
    <x v="0"/>
    <x v="293"/>
    <s v="November 1, 2019"/>
    <x v="3"/>
    <x v="4"/>
    <x v="2"/>
    <x v="87"/>
    <x v="1339"/>
  </r>
  <r>
    <n v="70044870"/>
    <x v="0"/>
    <x v="1339"/>
    <s v="Richard Donner"/>
    <s v="Bruce Willis, Mos Def, David Morse, Jenna Stern, Cylk Cozart, Casey Sander, David Zayas, Robert Racki, Patrick Garrow, Sasha Roiz"/>
    <x v="139"/>
    <x v="0"/>
    <x v="293"/>
    <s v="November 1, 2019"/>
    <x v="15"/>
    <x v="8"/>
    <x v="21"/>
    <x v="43"/>
    <x v="1340"/>
  </r>
  <r>
    <n v="26597413"/>
    <x v="0"/>
    <x v="1340"/>
    <s v="Kevin Reynolds"/>
    <s v="Samuel L. Jackson, John Heard, Kelly Rowan, Clifton Collins Jr., Tony Plana"/>
    <x v="2"/>
    <x v="0"/>
    <x v="293"/>
    <s v="November 1, 2019"/>
    <x v="18"/>
    <x v="5"/>
    <x v="65"/>
    <x v="88"/>
    <x v="1341"/>
  </r>
  <r>
    <n v="80245356"/>
    <x v="0"/>
    <x v="1341"/>
    <s v="Marina Seresesky"/>
    <s v="Carmen Machi, PepÃ³n Nieto, Kiti MÃ¡nver, Jon Kortajarena, Jimmy Castro, Ricardo Nkosi, Montse Pla, Malcolm TreviÃ±o-SittÃ©, Pepa Charro, Esperanza Elipe, Mariana Cordero, Txema Blasco"/>
    <x v="3"/>
    <x v="0"/>
    <x v="293"/>
    <s v="November 1, 2019"/>
    <x v="0"/>
    <x v="1"/>
    <x v="1"/>
    <x v="26"/>
    <x v="1342"/>
  </r>
  <r>
    <n v="81193616"/>
    <x v="1"/>
    <x v="1342"/>
    <m/>
    <s v="Scott Kelly"/>
    <x v="2"/>
    <x v="0"/>
    <x v="293"/>
    <s v="November 1, 2019"/>
    <x v="5"/>
    <x v="0"/>
    <x v="2"/>
    <x v="159"/>
    <x v="1343"/>
  </r>
  <r>
    <n v="81082327"/>
    <x v="1"/>
    <x v="1343"/>
    <m/>
    <s v="Yvan Attal, Garance Marillier, Niels Schneider, Victor AssiÃ©, Rod Paradot, Anne Azoulay, Adel Bencherif"/>
    <x v="17"/>
    <x v="0"/>
    <x v="293"/>
    <s v="November 1, 2019"/>
    <x v="9"/>
    <x v="1"/>
    <x v="2"/>
    <x v="55"/>
    <x v="1344"/>
  </r>
  <r>
    <n v="18002692"/>
    <x v="0"/>
    <x v="1344"/>
    <s v="Tony Kaye"/>
    <s v="Edward Norton, Edward Furlong, Beverly D'Angelo, Jennifer Lien, Ethan Suplee, Fairuza Balk, Avery Brooks, Elliott Gould, Stacy Keach, William Russ, Guy Torry"/>
    <x v="2"/>
    <x v="0"/>
    <x v="293"/>
    <s v="November 1, 2019"/>
    <x v="33"/>
    <x v="5"/>
    <x v="65"/>
    <x v="88"/>
    <x v="1345"/>
  </r>
  <r>
    <n v="81024100"/>
    <x v="0"/>
    <x v="1345"/>
    <s v="Kenny Leon"/>
    <s v="Kerry Washington, Steven Pasquale, Jeremy Jordan, Eugene Lee"/>
    <x v="2"/>
    <x v="0"/>
    <x v="293"/>
    <s v="November 1, 2019"/>
    <x v="0"/>
    <x v="1"/>
    <x v="0"/>
    <x v="88"/>
    <x v="1346"/>
  </r>
  <r>
    <n v="60027583"/>
    <x v="0"/>
    <x v="1346"/>
    <s v="Peter Segal"/>
    <s v="Adam Sandler, Jack Nicholson, Marisa Tomei, Luis GuzmÃ¡n, Allen Covert, Lynne Thigpen, Kurt Fuller, Jonathan Loughran, Krista Allen, January Jones, Woody Harrelson, John Turturro, Kevin Nealon"/>
    <x v="2"/>
    <x v="0"/>
    <x v="293"/>
    <s v="November 1, 2019"/>
    <x v="21"/>
    <x v="8"/>
    <x v="83"/>
    <x v="3"/>
    <x v="1347"/>
  </r>
  <r>
    <n v="80216003"/>
    <x v="0"/>
    <x v="1347"/>
    <s v="David Salzberg, Christian Tureaud"/>
    <m/>
    <x v="2"/>
    <x v="0"/>
    <x v="293"/>
    <s v="November 1, 2019"/>
    <x v="3"/>
    <x v="1"/>
    <x v="48"/>
    <x v="13"/>
    <x v="1348"/>
  </r>
  <r>
    <n v="81184735"/>
    <x v="1"/>
    <x v="1348"/>
    <m/>
    <s v="America Young, Kirsten Day, Cassandra Morris, Cassidy Naber, Emma Galvin, Stephanie Sheh, Desirae Whitfield, Cristina Milizia, Lisa Fuson, Greg Chun, Ritesh Rajan, Eamon Brennan"/>
    <x v="7"/>
    <x v="0"/>
    <x v="293"/>
    <s v="November 1, 2019"/>
    <x v="0"/>
    <x v="6"/>
    <x v="2"/>
    <x v="2"/>
    <x v="1349"/>
  </r>
  <r>
    <n v="60002033"/>
    <x v="0"/>
    <x v="1349"/>
    <s v="Daniel Mann"/>
    <s v="Elizabeth Taylor, Laurence Harvey, Eddie Fisher, Dina Merrill, Mildred Dunnock, Betty Field, Jeffrey Lynn, Susan Oliver"/>
    <x v="2"/>
    <x v="0"/>
    <x v="293"/>
    <s v="November 1, 2019"/>
    <x v="36"/>
    <x v="4"/>
    <x v="37"/>
    <x v="232"/>
    <x v="1350"/>
  </r>
  <r>
    <n v="70046968"/>
    <x v="0"/>
    <x v="1350"/>
    <s v="Richard Brooks"/>
    <s v="Elizabeth Taylor, Paul Newman, Burl Ives, Jack Carson, Judith Anderson, Madeleine Sherwood, Larry Gates, Vaughn Taylor"/>
    <x v="2"/>
    <x v="0"/>
    <x v="293"/>
    <s v="November 1, 2019"/>
    <x v="53"/>
    <x v="7"/>
    <x v="37"/>
    <x v="233"/>
    <x v="1351"/>
  </r>
  <r>
    <n v="81154982"/>
    <x v="0"/>
    <x v="1351"/>
    <s v="Michael Kampa"/>
    <s v="Danny Glover, Denise Richards, Cameron Seely, Sean O'Bryan, Katrina Begin, Jake Van Wagoner, Douglas Spain, Dawson Ehlke"/>
    <x v="2"/>
    <x v="0"/>
    <x v="293"/>
    <s v="November 1, 2019"/>
    <x v="0"/>
    <x v="0"/>
    <x v="62"/>
    <x v="0"/>
    <x v="1352"/>
  </r>
  <r>
    <n v="81063129"/>
    <x v="0"/>
    <x v="1352"/>
    <s v="Harvey Lowry"/>
    <s v="Sierra McCormick, Brighton Sharbino, Bo Derek, Shelley Long, Christopher Rich, JoeDon Rooney, Tiffany Fallon, Paula Trickey, Christian Kane"/>
    <x v="2"/>
    <x v="0"/>
    <x v="293"/>
    <s v="November 1, 2019"/>
    <x v="3"/>
    <x v="0"/>
    <x v="19"/>
    <x v="88"/>
    <x v="1353"/>
  </r>
  <r>
    <n v="81074542"/>
    <x v="0"/>
    <x v="1353"/>
    <s v="James Dearden"/>
    <s v="Julian Ovenden, Gemma Whelan, Joely Richardson, Michael Landes, Sally Phillips, Patricia Hodge, Ronni Ancona, James Fox, Sophie Simnett, Jade Ma"/>
    <x v="1"/>
    <x v="0"/>
    <x v="293"/>
    <s v="November 1, 2019"/>
    <x v="9"/>
    <x v="1"/>
    <x v="64"/>
    <x v="3"/>
    <x v="1354"/>
  </r>
  <r>
    <n v="382650"/>
    <x v="0"/>
    <x v="1354"/>
    <s v="Jack Starrett"/>
    <s v="Tamara Dobson, Bernie Casey, BrendaSykes, Esther Rolle, Shelley Winters"/>
    <x v="2"/>
    <x v="0"/>
    <x v="293"/>
    <s v="November 1, 2019"/>
    <x v="27"/>
    <x v="10"/>
    <x v="48"/>
    <x v="234"/>
    <x v="1355"/>
  </r>
  <r>
    <n v="70044705"/>
    <x v="0"/>
    <x v="1355"/>
    <s v="Les Mayfield"/>
    <s v="Cedric the Entertainer, Lucy Liu, Nicollette Sheridan, Mark Dacascos, Callum Keith Rennie, DeRay Davis, Niecy Nash, Will Patton"/>
    <x v="2"/>
    <x v="0"/>
    <x v="293"/>
    <s v="November 1, 2019"/>
    <x v="20"/>
    <x v="8"/>
    <x v="60"/>
    <x v="111"/>
    <x v="1356"/>
  </r>
  <r>
    <n v="449931"/>
    <x v="0"/>
    <x v="1356"/>
    <s v="David Lean"/>
    <s v="Omar Sharif, Julie Christie, Geraldine Chaplin, Rod Steiger, Alec Guinness, Tom Courtenay, Siobhan McKenna, Ralph Richardson, Jeffrey Rockland"/>
    <x v="202"/>
    <x v="0"/>
    <x v="293"/>
    <s v="November 1, 2019"/>
    <x v="54"/>
    <x v="8"/>
    <x v="141"/>
    <x v="232"/>
    <x v="1357"/>
  </r>
  <r>
    <n v="81189912"/>
    <x v="0"/>
    <x v="1245"/>
    <s v="Tarun Mansukhani"/>
    <s v="Jacqueline Fernandez, Sushant Singh Rajput, Boman Irani, Pankaj Tripathi, Vikramjeet Virk, Sapna Pabbi, Vibha Chhibber, Kaustubh Kumar"/>
    <x v="16"/>
    <x v="0"/>
    <x v="293"/>
    <s v="November 1, 2019"/>
    <x v="0"/>
    <x v="4"/>
    <x v="65"/>
    <x v="44"/>
    <x v="1358"/>
  </r>
  <r>
    <n v="80215046"/>
    <x v="0"/>
    <x v="1357"/>
    <s v="Jennifer Westcott"/>
    <s v="Josh Hutcherson, Samantha Bee, Martin Short, Morena Baccarin, Jeff Dunham, John Cleese"/>
    <x v="20"/>
    <x v="0"/>
    <x v="293"/>
    <s v="November 1, 2019"/>
    <x v="9"/>
    <x v="10"/>
    <x v="0"/>
    <x v="9"/>
    <x v="1359"/>
  </r>
  <r>
    <n v="60036838"/>
    <x v="0"/>
    <x v="1358"/>
    <s v="Robert Clouse"/>
    <s v="Bruce Lee, John Saxon, Jim Kelly, Ahna Capri, Kien Shih, Robert Wall, Angela Mao, Betty Chung, Geoffrey Weeks, Bolo Yeung, Peter Archer"/>
    <x v="203"/>
    <x v="0"/>
    <x v="293"/>
    <s v="November 1, 2019"/>
    <x v="27"/>
    <x v="5"/>
    <x v="43"/>
    <x v="234"/>
    <x v="1360"/>
  </r>
  <r>
    <n v="81179693"/>
    <x v="0"/>
    <x v="1359"/>
    <s v="Valeria Golino"/>
    <s v="Riccardo Scamarcio, Valerio Mastandrea, Isabella Ferrari, Valentina Cervi, Jasmine Trinca, Andrea Germani, Marzia Ubaldi, Iaia Forte"/>
    <x v="59"/>
    <x v="0"/>
    <x v="293"/>
    <s v="November 1, 2019"/>
    <x v="9"/>
    <x v="5"/>
    <x v="4"/>
    <x v="235"/>
    <x v="1361"/>
  </r>
  <r>
    <n v="485218"/>
    <x v="0"/>
    <x v="1360"/>
    <s v="Stuart Baird"/>
    <s v="Kurt Russell, Halle Berry, John Leguizamo, Oliver Platt, Steven Seagal, Joe Morton, David Suchet, BD Wong, Len Cariou, Whip Hubley"/>
    <x v="2"/>
    <x v="0"/>
    <x v="293"/>
    <s v="November 1, 2019"/>
    <x v="46"/>
    <x v="5"/>
    <x v="25"/>
    <x v="43"/>
    <x v="1362"/>
  </r>
  <r>
    <n v="1192866"/>
    <x v="0"/>
    <x v="1361"/>
    <s v="Gregory Hoblit"/>
    <s v="Denzel Washington, John Goodman, Donald Sutherland, Embeth Davidtz, James Gandolfini, Elias Koteas, Gabriel Casseus, Michael J. Pagan, Robert Joy"/>
    <x v="2"/>
    <x v="0"/>
    <x v="293"/>
    <s v="November 1, 2019"/>
    <x v="33"/>
    <x v="5"/>
    <x v="68"/>
    <x v="95"/>
    <x v="1363"/>
  </r>
  <r>
    <n v="11819434"/>
    <x v="0"/>
    <x v="1362"/>
    <s v="Terry Gilliam"/>
    <s v="Johnny Depp, Benicio Del Toro, Tobey Maguire, Ellen Barkin, Gary Busey, Christina Ricci, Mark Harmon, Cameron Diaz, Katherine Helmond, Michael Jeter, Craig Bierko, Lyle Lovett, Flea, Christopher Meloni, Harry Dean Stanton, Tim Thomerson"/>
    <x v="2"/>
    <x v="0"/>
    <x v="293"/>
    <s v="November 1, 2019"/>
    <x v="33"/>
    <x v="5"/>
    <x v="105"/>
    <x v="105"/>
    <x v="1364"/>
  </r>
  <r>
    <n v="81050375"/>
    <x v="0"/>
    <x v="1363"/>
    <s v="Drea Cooper, Zackary Canepari"/>
    <m/>
    <x v="2"/>
    <x v="0"/>
    <x v="293"/>
    <s v="November 1, 2019"/>
    <x v="0"/>
    <x v="1"/>
    <x v="44"/>
    <x v="13"/>
    <x v="1365"/>
  </r>
  <r>
    <n v="516788"/>
    <x v="0"/>
    <x v="1364"/>
    <s v="Fred M. Wilcox"/>
    <s v="Leslie Nielsen, Walter Pidgeon, Anne Francis, Jack Kelly, Warren Stevens, James Drury, Earl Holliman"/>
    <x v="2"/>
    <x v="0"/>
    <x v="293"/>
    <s v="November 1, 2019"/>
    <x v="55"/>
    <x v="11"/>
    <x v="13"/>
    <x v="236"/>
    <x v="1366"/>
  </r>
  <r>
    <n v="70048968"/>
    <x v="0"/>
    <x v="1365"/>
    <s v="David Silberg"/>
    <s v="Carmen Electra, Stacey Dash, Vivica A. Fox, Bill Bellamy, Kathy Najimy, Joe Torry, Dorian Gregory, Mindy Sterling, Joseph C. Phillips, Larry B. Scott, Michael Jai White, Sheryl Underwood, Earthquake"/>
    <x v="2"/>
    <x v="0"/>
    <x v="293"/>
    <s v="November 1, 2019"/>
    <x v="16"/>
    <x v="8"/>
    <x v="45"/>
    <x v="21"/>
    <x v="1367"/>
  </r>
  <r>
    <n v="542137"/>
    <x v="0"/>
    <x v="1366"/>
    <s v="Vincente Minnelli, Charles Walters"/>
    <s v="Leslie Caron, Maurice Chevalier, Louis Jourdan, Hermione Gingold, Eva Gabor, Jacques Bergerac, Isabel Jeans, John Abbott, Edwin Jerome, Corinne Marchand"/>
    <x v="2"/>
    <x v="0"/>
    <x v="293"/>
    <s v="November 1, 2019"/>
    <x v="53"/>
    <x v="11"/>
    <x v="109"/>
    <x v="237"/>
    <x v="1368"/>
  </r>
  <r>
    <n v="60021796"/>
    <x v="0"/>
    <x v="1367"/>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4"/>
    <x v="0"/>
    <x v="293"/>
    <s v="November 1, 2019"/>
    <x v="38"/>
    <x v="5"/>
    <x v="79"/>
    <x v="30"/>
    <x v="1369"/>
  </r>
  <r>
    <n v="60031247"/>
    <x v="0"/>
    <x v="1368"/>
    <s v="Mathieu Kassovitz"/>
    <s v="Halle Berry, Robert Downey Jr., Charles S. Dutton, John Carroll Lynch, Bernard Hill, PenÃ©lope Cruz, Dorian Harewood, Bronwen Mantel"/>
    <x v="205"/>
    <x v="0"/>
    <x v="293"/>
    <s v="November 1, 2019"/>
    <x v="21"/>
    <x v="5"/>
    <x v="13"/>
    <x v="14"/>
    <x v="1370"/>
  </r>
  <r>
    <n v="60000577"/>
    <x v="0"/>
    <x v="1369"/>
    <s v="Randal Kleiser"/>
    <s v="John Travolta, Olivia Newton-John, Stockard Channing, Jeff Conaway, Barry Pearl, Michael Tucci, Kelly Ward, Didi Conn, Jamie Donnelly, Dinah Manoff, Eve Arden, Dody Goodman, Sid Caesar, Joan Blondell, Frankie Avalon"/>
    <x v="2"/>
    <x v="0"/>
    <x v="293"/>
    <s v="November 1, 2019"/>
    <x v="32"/>
    <x v="10"/>
    <x v="4"/>
    <x v="237"/>
    <x v="1371"/>
  </r>
  <r>
    <n v="80241387"/>
    <x v="1"/>
    <x v="1370"/>
    <m/>
    <s v="Adriana Ugarte, Javier Rey, Eduardo Noriega, Marc MartÃ­nez, Ingrid Rubio, Pep AmbrÃ²s, NÃºria Prims, Roger Casamajor"/>
    <x v="3"/>
    <x v="0"/>
    <x v="293"/>
    <s v="November 1, 2019"/>
    <x v="0"/>
    <x v="1"/>
    <x v="2"/>
    <x v="4"/>
    <x v="1372"/>
  </r>
  <r>
    <n v="70039241"/>
    <x v="0"/>
    <x v="1371"/>
    <m/>
    <s v="Chuck D., Harlem Globetrotters"/>
    <x v="7"/>
    <x v="0"/>
    <x v="293"/>
    <s v="November 1, 2019"/>
    <x v="16"/>
    <x v="4"/>
    <x v="114"/>
    <x v="123"/>
    <x v="1373"/>
  </r>
  <r>
    <n v="80227818"/>
    <x v="1"/>
    <x v="1372"/>
    <m/>
    <s v="Lukas Engel, Zoey Siewert, Sam Vincent, Mayumi Yoshida"/>
    <x v="7"/>
    <x v="0"/>
    <x v="293"/>
    <s v="November 1, 2019"/>
    <x v="0"/>
    <x v="6"/>
    <x v="2"/>
    <x v="2"/>
    <x v="1374"/>
  </r>
  <r>
    <n v="80231468"/>
    <x v="0"/>
    <x v="1373"/>
    <s v="Ernie Barbarash"/>
    <s v="Rob Lowe, Kristin Davis, Fezile Mpela, John Owen Lowe, Colin Moss"/>
    <x v="7"/>
    <x v="0"/>
    <x v="293"/>
    <s v="November 1, 2019"/>
    <x v="0"/>
    <x v="0"/>
    <x v="27"/>
    <x v="201"/>
    <x v="1375"/>
  </r>
  <r>
    <n v="81083786"/>
    <x v="0"/>
    <x v="1374"/>
    <s v="Michael A. Nickles"/>
    <s v="Katlyn Carlson, Brian Muller, Teya Patt, Pamela Chabora"/>
    <x v="2"/>
    <x v="0"/>
    <x v="293"/>
    <s v="November 1, 2019"/>
    <x v="9"/>
    <x v="10"/>
    <x v="41"/>
    <x v="99"/>
    <x v="1376"/>
  </r>
  <r>
    <n v="80153894"/>
    <x v="0"/>
    <x v="1375"/>
    <s v="Ken Marino"/>
    <s v="Eugenio Derbez, Salma Hayek, Rob Lowe, Raphael Alejandro, Kristen Bell, Raquel Welch, Linda Lavin, RenÃ©e Taylor, Rob Riggle, Rob Corddry, Rob Huebel, Michael Cera, Michaela Watkins"/>
    <x v="97"/>
    <x v="0"/>
    <x v="293"/>
    <s v="November 1, 2019"/>
    <x v="3"/>
    <x v="8"/>
    <x v="32"/>
    <x v="3"/>
    <x v="1377"/>
  </r>
  <r>
    <n v="1179333"/>
    <x v="0"/>
    <x v="1376"/>
    <s v="Lionel C. Martin"/>
    <s v="Bill Bellamy, Natalie Desselle, Lark Voorhies, Mari Morrow, Pierre Edwards, Jermaine 'Huggy' Hopkins, Anthony Johnson, Max Julien, Beverly Johnson, Gilbert Gottfried, Bernie Mac"/>
    <x v="2"/>
    <x v="0"/>
    <x v="293"/>
    <s v="November 1, 2019"/>
    <x v="18"/>
    <x v="5"/>
    <x v="1"/>
    <x v="3"/>
    <x v="1378"/>
  </r>
  <r>
    <n v="70118779"/>
    <x v="0"/>
    <x v="1377"/>
    <s v="Clint Eastwood"/>
    <s v="Morgan Freeman, Matt Damon, Tony Kgoroge, Patrick Mofokeng, Matt Stern, Julian Lewis Jones, Adjoa Andoh, Marguerite Wheatley, Leleti Khumalo, Patrick Lyster, Penny Downie"/>
    <x v="2"/>
    <x v="0"/>
    <x v="293"/>
    <s v="November 1, 2019"/>
    <x v="6"/>
    <x v="8"/>
    <x v="134"/>
    <x v="138"/>
    <x v="1379"/>
  </r>
  <r>
    <n v="653673"/>
    <x v="0"/>
    <x v="1378"/>
    <s v="Joe Boyd"/>
    <s v="Jimi Hendrix, Eric Clapton, Billy Cox"/>
    <x v="2"/>
    <x v="0"/>
    <x v="293"/>
    <s v="November 1, 2019"/>
    <x v="27"/>
    <x v="5"/>
    <x v="21"/>
    <x v="64"/>
    <x v="1380"/>
  </r>
  <r>
    <n v="70020947"/>
    <x v="0"/>
    <x v="1379"/>
    <s v="Jeffrey W. Byrd"/>
    <s v="Anthony Anderson, Jay Mohr, Kellita Smith, Nicole Ari Parker, Regina Hall, Loretta Devine, Donald Faison, Leila Arcieri, Charlie Murphy, Brooke D'Orsay"/>
    <x v="18"/>
    <x v="0"/>
    <x v="293"/>
    <s v="November 1, 2019"/>
    <x v="16"/>
    <x v="8"/>
    <x v="13"/>
    <x v="111"/>
    <x v="1381"/>
  </r>
  <r>
    <n v="70117305"/>
    <x v="0"/>
    <x v="1380"/>
    <s v="Scott Stewart"/>
    <s v="Paul Bettany, Lucas Black, Tyrese Gibson, Adrianne Palicki, Charles S. Dutton, Jon Tenney, Kevin Durand, Willa Holland, Kate Walsh, Dennis Quaid, Jeanette Miller, Cameron Harlow, Doug Jones, Josh Stamberg, Yancey Arias"/>
    <x v="2"/>
    <x v="0"/>
    <x v="293"/>
    <s v="November 1, 2019"/>
    <x v="8"/>
    <x v="5"/>
    <x v="26"/>
    <x v="238"/>
    <x v="1382"/>
  </r>
  <r>
    <n v="701346"/>
    <x v="0"/>
    <x v="1381"/>
    <s v="Alfonso Arau"/>
    <s v="Marco Leonardi, Lumi Cavazos, Regina TornÃ©, Mario IvÃ¡n MartÃ­nez, Ada Carrasco, Yareli Arizmendi, Claudette MaillÃ©, Pilar Aranda"/>
    <x v="36"/>
    <x v="0"/>
    <x v="293"/>
    <s v="November 1, 2019"/>
    <x v="40"/>
    <x v="5"/>
    <x v="83"/>
    <x v="180"/>
    <x v="1383"/>
  </r>
  <r>
    <n v="70111489"/>
    <x v="0"/>
    <x v="1382"/>
    <s v="Ellen Weissbrod"/>
    <s v="Quincy Jones, Miles Davis, Ray Charles, Sheila E., Ella Fitzgerald, Flavor Flav, Aretha Franklin, Dizzy Gillespie, Lesley Gore, Herbie Hancock, Ice-T, Jesse Jackson, Michael Jackson, Frank Sinatra, Oprah Winfrey"/>
    <x v="7"/>
    <x v="0"/>
    <x v="293"/>
    <s v="November 1, 2019"/>
    <x v="41"/>
    <x v="4"/>
    <x v="32"/>
    <x v="64"/>
    <x v="1384"/>
  </r>
  <r>
    <n v="709163"/>
    <x v="0"/>
    <x v="1383"/>
    <s v="Michael Anderson"/>
    <s v="Michael York, Richard Jordan, Farrah Fawcett, Jenny Agutter, Peter Ustinov, Roscoe Lee Browne, Randolph Roberts, Gary Morgan, Greg Lewis"/>
    <x v="2"/>
    <x v="0"/>
    <x v="293"/>
    <s v="November 1, 2019"/>
    <x v="26"/>
    <x v="10"/>
    <x v="105"/>
    <x v="239"/>
    <x v="1385"/>
  </r>
  <r>
    <n v="709380"/>
    <x v="0"/>
    <x v="1384"/>
    <s v="Stanley Kubrick"/>
    <s v="James Mason, Shelley Winters, Peter Sellers, Sue Lyon, Gary Cockrell, Jerry Stovin, Diana Decker, Lois Maxwell, Cec Linder"/>
    <x v="25"/>
    <x v="0"/>
    <x v="293"/>
    <s v="November 1, 2019"/>
    <x v="56"/>
    <x v="5"/>
    <x v="76"/>
    <x v="232"/>
    <x v="1386"/>
  </r>
  <r>
    <n v="1150871"/>
    <x v="0"/>
    <x v="1385"/>
    <s v="Theodore Witcher"/>
    <s v="Larenz Tate, Nia Long, Isaiah Washington, Lisa Nicole Carson, Bill Bellamy, Leonard Roberts, Bernadette L. Clarke, Khalil Kain"/>
    <x v="2"/>
    <x v="0"/>
    <x v="293"/>
    <s v="November 1, 2019"/>
    <x v="18"/>
    <x v="5"/>
    <x v="82"/>
    <x v="25"/>
    <x v="1387"/>
  </r>
  <r>
    <n v="70082264"/>
    <x v="0"/>
    <x v="1386"/>
    <s v="Callie Khouri, Jesse V. Johnson"/>
    <s v="Diane Keaton, Queen Latifah, Katie Holmes, Ted Danson, Roger Cross, Adam Rothenberg, Stephen Root, Christopher McDonald, Meagen Fay, J.C. MacKenzie, Finesse Mitchell, Eric Keenleyside"/>
    <x v="2"/>
    <x v="0"/>
    <x v="293"/>
    <s v="November 1, 2019"/>
    <x v="19"/>
    <x v="8"/>
    <x v="3"/>
    <x v="3"/>
    <x v="1388"/>
  </r>
  <r>
    <n v="81104406"/>
    <x v="1"/>
    <x v="1387"/>
    <m/>
    <s v="Ayumi Fujimura, Nobuhiko Okamoto, Kazuyoshi Shiibashi, Kana Hanazawa, Yu Kobayashi, Mitsuhiro Ichiki, Takuma Terashima, Yoshimasa Hosoya"/>
    <x v="42"/>
    <x v="0"/>
    <x v="293"/>
    <s v="November 1, 2019"/>
    <x v="8"/>
    <x v="4"/>
    <x v="2"/>
    <x v="240"/>
    <x v="1389"/>
  </r>
  <r>
    <n v="1179583"/>
    <x v="0"/>
    <x v="1388"/>
    <s v="Brett Ratner"/>
    <s v="Charlie Sheen, Chris Tucker, Heather Locklear, Paul Sorvino, GÃ©rard IsmaÃ«l, Damian Chapa, Elise Neal, Michael Wright, Veronica Cartwright"/>
    <x v="2"/>
    <x v="0"/>
    <x v="293"/>
    <s v="November 1, 2019"/>
    <x v="18"/>
    <x v="5"/>
    <x v="14"/>
    <x v="111"/>
    <x v="1390"/>
  </r>
  <r>
    <n v="70044595"/>
    <x v="0"/>
    <x v="1389"/>
    <s v="Gil Kenan"/>
    <s v="Mitchel Musso, Sam Lerner, Spencer Locke, Steve Buscemi, Kathleen Turner, Jason Lee, Jon Heder, Maggie Gyllenhaal, Catherine O'Hara, Fred Willard, Nick Cannon, Kevin James"/>
    <x v="2"/>
    <x v="0"/>
    <x v="293"/>
    <s v="November 1, 2019"/>
    <x v="15"/>
    <x v="10"/>
    <x v="60"/>
    <x v="0"/>
    <x v="1391"/>
  </r>
  <r>
    <n v="60011729"/>
    <x v="0"/>
    <x v="1390"/>
    <s v="Lewis Milestone, Carol Reed"/>
    <s v="Marlon Brando, Trevor Howard, Richard Harris, Hugh Griffith, Richard Haydn, Tarita"/>
    <x v="2"/>
    <x v="0"/>
    <x v="293"/>
    <s v="November 1, 2019"/>
    <x v="56"/>
    <x v="0"/>
    <x v="142"/>
    <x v="241"/>
    <x v="1392"/>
  </r>
  <r>
    <n v="70044883"/>
    <x v="0"/>
    <x v="1391"/>
    <s v="Jared Hess"/>
    <s v="Jack Black, Ana de la Reguera, HÃ©ctor JimÃ©nez, Darius Rose, Moises Arias, Diego Eduardo Gomez, Carlos Maycotte, Richard Montoya, Cesar Gonzalez, Rafael Montalvo"/>
    <x v="37"/>
    <x v="0"/>
    <x v="293"/>
    <s v="November 1, 2019"/>
    <x v="15"/>
    <x v="10"/>
    <x v="41"/>
    <x v="213"/>
    <x v="1393"/>
  </r>
  <r>
    <n v="22497725"/>
    <x v="0"/>
    <x v="1392"/>
    <s v="Gene Quintano"/>
    <s v="Emilio Estevez, Samuel L. Jackson, Jon Lovitz, Tim Curry, Kathy Ireland, Frank McRae, William Shatner, Dhiru Shah, Gokul, Thomas Bruggemann"/>
    <x v="7"/>
    <x v="0"/>
    <x v="293"/>
    <s v="November 1, 2019"/>
    <x v="51"/>
    <x v="8"/>
    <x v="56"/>
    <x v="29"/>
    <x v="1394"/>
  </r>
  <r>
    <n v="60021590"/>
    <x v="0"/>
    <x v="1393"/>
    <s v="Lewis Milestone"/>
    <s v="Frank Sinatra, Dean Martin, Sammy Davis Jr., Peter Lawford, Angie Dickinson, Richard Conte, Cesar Romero, Patrice Wymore, Joey Bishop"/>
    <x v="2"/>
    <x v="0"/>
    <x v="293"/>
    <s v="November 1, 2019"/>
    <x v="36"/>
    <x v="0"/>
    <x v="50"/>
    <x v="242"/>
    <x v="1395"/>
  </r>
  <r>
    <n v="60023638"/>
    <x v="0"/>
    <x v="1394"/>
    <s v="Charles Stone III"/>
    <s v="Wood Harris, Mekhi Phifer, Kevin Carroll, Esai Morales, Chi McBride, Cam'ron, Remo Greene, Cynthia Martells, Elise Neal, Regina Hall, Joyce Walker"/>
    <x v="2"/>
    <x v="0"/>
    <x v="293"/>
    <s v="November 1, 2019"/>
    <x v="17"/>
    <x v="5"/>
    <x v="13"/>
    <x v="51"/>
    <x v="1396"/>
  </r>
  <r>
    <n v="81075744"/>
    <x v="1"/>
    <x v="1395"/>
    <m/>
    <s v="Bobby Berk, Karamo Brown, Tan France, Antoni Porowski, Jonathan Van Ness, Kiko Mizuhara"/>
    <x v="160"/>
    <x v="0"/>
    <x v="293"/>
    <s v="November 1, 2019"/>
    <x v="0"/>
    <x v="4"/>
    <x v="2"/>
    <x v="104"/>
    <x v="1397"/>
  </r>
  <r>
    <n v="70031792"/>
    <x v="0"/>
    <x v="1396"/>
    <s v="Nicholas Ray"/>
    <s v="James Dean, Natalie Wood, Sal Mineo, Jim Backus, Ann Doran, Corey Allen, William Hopper, Rochelle Hudson, Dennis Hopper, Edward Platt"/>
    <x v="2"/>
    <x v="0"/>
    <x v="293"/>
    <s v="November 1, 2019"/>
    <x v="57"/>
    <x v="8"/>
    <x v="42"/>
    <x v="233"/>
    <x v="1398"/>
  </r>
  <r>
    <n v="70100383"/>
    <x v="0"/>
    <x v="1397"/>
    <s v="Sam Mendes"/>
    <s v="Leonardo DiCaprio, Kate Winslet, Kathy Bates, Michael Shannon, Kathryn Hahn, David Harbour, Dylan Baker, Richard Easton, Zoe Kazan, Jay O. Sanders, Max Casella"/>
    <x v="22"/>
    <x v="0"/>
    <x v="293"/>
    <s v="November 1, 2019"/>
    <x v="19"/>
    <x v="5"/>
    <x v="138"/>
    <x v="35"/>
    <x v="1399"/>
  </r>
  <r>
    <n v="60002403"/>
    <x v="0"/>
    <x v="1398"/>
    <s v="Roman Polanski"/>
    <s v="Mia Farrow, John Cassavetes, Ruth Gordon, Sidney Blackmer, Maurice Evans, Ralph Bellamy, Patsy Kelly, Elisha Cook Jr., Emmaline Henry, Charles Grodin"/>
    <x v="2"/>
    <x v="0"/>
    <x v="293"/>
    <s v="November 1, 2019"/>
    <x v="50"/>
    <x v="5"/>
    <x v="79"/>
    <x v="243"/>
    <x v="1400"/>
  </r>
  <r>
    <n v="17236920"/>
    <x v="0"/>
    <x v="1399"/>
    <s v="John Dahl"/>
    <s v="Matt Damon, Edward Norton, John Turturro, Gretchen Mol, Famke Janssen, John Malkovich, Martin Landau, Michael Rispoli, Josh Mostel, Tom Aldredge"/>
    <x v="2"/>
    <x v="0"/>
    <x v="293"/>
    <s v="November 1, 2019"/>
    <x v="33"/>
    <x v="5"/>
    <x v="63"/>
    <x v="88"/>
    <x v="1401"/>
  </r>
  <r>
    <n v="923574"/>
    <x v="0"/>
    <x v="1400"/>
    <s v="Stanley Tong"/>
    <s v="Jackie Chan, Anita Mui, FranÃ§oise Yip, Bill Tung, Marc Akerstream, Garvin Cross, Morgan Lam, Ailen Sit"/>
    <x v="33"/>
    <x v="0"/>
    <x v="293"/>
    <s v="November 1, 2019"/>
    <x v="39"/>
    <x v="5"/>
    <x v="48"/>
    <x v="12"/>
    <x v="1402"/>
  </r>
  <r>
    <n v="81152930"/>
    <x v="0"/>
    <x v="1401"/>
    <s v="Blayne Weaver"/>
    <s v="Barry Bostwick, Jennifer Stone, Devon Werkheiser, McKayla Witt, Joshua Cody, Hank Stone"/>
    <x v="2"/>
    <x v="0"/>
    <x v="293"/>
    <s v="November 1, 2019"/>
    <x v="0"/>
    <x v="0"/>
    <x v="60"/>
    <x v="99"/>
    <x v="1403"/>
  </r>
  <r>
    <n v="973861"/>
    <x v="0"/>
    <x v="1402"/>
    <s v="Billy Bob Thornton"/>
    <s v="Billy Bob Thornton, Dwight Yoakam, J.T. Walsh, John Ritter, Lucas Black, Natalie Canerday, James Hampton, Robert Duvall, Rick Dial, Brent Briscoe"/>
    <x v="2"/>
    <x v="0"/>
    <x v="293"/>
    <s v="November 1, 2019"/>
    <x v="46"/>
    <x v="5"/>
    <x v="12"/>
    <x v="15"/>
    <x v="1404"/>
  </r>
  <r>
    <n v="70058796"/>
    <x v="0"/>
    <x v="1403"/>
    <s v="Sam O'Steen"/>
    <s v="Tony King, Mary Alice, Irene Cara, Dorian Harewood, Paul Lambert, Beatrice Winde, Lonette McKee"/>
    <x v="2"/>
    <x v="0"/>
    <x v="293"/>
    <s v="November 1, 2019"/>
    <x v="26"/>
    <x v="10"/>
    <x v="13"/>
    <x v="244"/>
    <x v="1405"/>
  </r>
  <r>
    <n v="70047101"/>
    <x v="0"/>
    <x v="1404"/>
    <s v="Sam Raimi"/>
    <s v="Tobey Maguire, Kirsten Dunst, James Franco, Thomas Haden Church, Topher Grace, Bryce Dallas Howard, Rosemary Harris, J.K. Simmons, James Cromwell, Theresa Russell, Dylan Baker, Bill Nunn, Bruce Campbell, Elizabeth Banks"/>
    <x v="2"/>
    <x v="0"/>
    <x v="293"/>
    <s v="November 1, 2019"/>
    <x v="20"/>
    <x v="8"/>
    <x v="70"/>
    <x v="36"/>
    <x v="1406"/>
  </r>
  <r>
    <n v="81189396"/>
    <x v="0"/>
    <x v="1405"/>
    <s v="David Fairhead, Anthony Palmer"/>
    <s v="Charles Dance"/>
    <x v="1"/>
    <x v="0"/>
    <x v="293"/>
    <s v="November 1, 2019"/>
    <x v="9"/>
    <x v="4"/>
    <x v="7"/>
    <x v="13"/>
    <x v="1407"/>
  </r>
  <r>
    <n v="70093991"/>
    <x v="0"/>
    <x v="1406"/>
    <s v="Adam McKay"/>
    <s v="Will Ferrell, John C. Reilly, Mary Steenburgen, Richard Jenkins, Adam Scott, Kathryn Hahn, Andrea Savage, Lurie Poston, Elizabeth Yozamp, Logan Manus, Rob Riggle"/>
    <x v="2"/>
    <x v="0"/>
    <x v="293"/>
    <s v="November 1, 2019"/>
    <x v="19"/>
    <x v="5"/>
    <x v="13"/>
    <x v="3"/>
    <x v="1408"/>
  </r>
  <r>
    <n v="60033247"/>
    <x v="0"/>
    <x v="1407"/>
    <s v="Gordon Parks"/>
    <s v="Ron O'Neal, Carl Lee, Sheila Frazier, Julius Harris, Charles McGregor, Nate Adams, Polly Niles, Yvonne Delaine"/>
    <x v="2"/>
    <x v="0"/>
    <x v="293"/>
    <s v="November 1, 2019"/>
    <x v="34"/>
    <x v="5"/>
    <x v="60"/>
    <x v="241"/>
    <x v="1409"/>
  </r>
  <r>
    <n v="70060000"/>
    <x v="0"/>
    <x v="1408"/>
    <s v="Neil Jordan"/>
    <s v="Jodie Foster, Terrence Howard, Naveen Andrews, Carmen Ejogo, Nicky Katt, Mary Steenburgen, Lenny Venito, ZoÃ« Kravitz, Jane Adams, Gordon MacDonald"/>
    <x v="2"/>
    <x v="0"/>
    <x v="293"/>
    <s v="November 1, 2019"/>
    <x v="20"/>
    <x v="5"/>
    <x v="30"/>
    <x v="76"/>
    <x v="1410"/>
  </r>
  <r>
    <n v="70295067"/>
    <x v="0"/>
    <x v="1409"/>
    <s v="John Stephenson"/>
    <s v="Hans Matheson, Samantha Barks, Lesley Manville, Sylvester McCoy, Susan Boyle, John Hannah, Barbara Flynn, James Cosmo"/>
    <x v="25"/>
    <x v="0"/>
    <x v="293"/>
    <s v="November 1, 2019"/>
    <x v="2"/>
    <x v="10"/>
    <x v="26"/>
    <x v="152"/>
    <x v="1411"/>
  </r>
  <r>
    <n v="70031779"/>
    <x v="0"/>
    <x v="1410"/>
    <s v="Norman Jewison"/>
    <s v="Steve McQueen, Edward G. Robinson, Ann-Margret, Karl Malden, Tuesday Weld, Joan Blondell, Rip Torn, Jack Weston, Cab Calloway, Jeff Corey, Theo Marcuse"/>
    <x v="2"/>
    <x v="0"/>
    <x v="293"/>
    <s v="November 1, 2019"/>
    <x v="54"/>
    <x v="4"/>
    <x v="43"/>
    <x v="233"/>
    <x v="1412"/>
  </r>
  <r>
    <n v="1178866"/>
    <x v="0"/>
    <x v="1411"/>
    <s v="David Fincher"/>
    <s v="Michael Douglas, Sean Penn, Deborah Kara Unger, James Rebhorn, Peter Donat, Carroll Baker, Anna Katarina, Armin Mueller-Stahl"/>
    <x v="2"/>
    <x v="0"/>
    <x v="293"/>
    <s v="November 1, 2019"/>
    <x v="18"/>
    <x v="5"/>
    <x v="131"/>
    <x v="95"/>
    <x v="1413"/>
  </r>
  <r>
    <n v="60033312"/>
    <x v="0"/>
    <x v="1412"/>
    <s v="John Dahl"/>
    <s v="Benjamin Bratt, James Franco, Connie Nielsen, Marton Csokas, Joseph Fiennes, Motoki Kobayashi, Robert Mammone, Natalie Mendoza, Cesar Montano, James Carpinello, Mark Consuelos, Sam Worthington, Craig McLachlan, Max Martini, Clayne Crawford"/>
    <x v="64"/>
    <x v="0"/>
    <x v="293"/>
    <s v="November 1, 2019"/>
    <x v="16"/>
    <x v="5"/>
    <x v="25"/>
    <x v="51"/>
    <x v="1414"/>
  </r>
  <r>
    <n v="81030409"/>
    <x v="0"/>
    <x v="1413"/>
    <s v="Manolo Caro"/>
    <s v="Cecilia SuÃ¡rez, Aislinn Derbez, Dario Yazbek, Juan Pablo Medina, Arturo RÃ­os, Paco LeÃ³n, Norma AngÃ©lica, David Ostrosky, VerÃ³nica Langer, Lucas VelÃ¡zquez"/>
    <x v="7"/>
    <x v="0"/>
    <x v="293"/>
    <s v="November 1, 2019"/>
    <x v="0"/>
    <x v="1"/>
    <x v="143"/>
    <x v="86"/>
    <x v="1415"/>
  </r>
  <r>
    <n v="80182016"/>
    <x v="0"/>
    <x v="1414"/>
    <s v="David MichÃ´d"/>
    <s v="TimothÃ©e Chalamet, Joel Edgerton, Robert Pattinson, Ben Mendelsohn, Sean Harris, Tom Glynn-Carney, Lily-Rose Depp, Thomasin McKenzie"/>
    <x v="7"/>
    <x v="0"/>
    <x v="293"/>
    <s v="November 1, 2019"/>
    <x v="0"/>
    <x v="5"/>
    <x v="77"/>
    <x v="88"/>
    <x v="1416"/>
  </r>
  <r>
    <n v="684847"/>
    <x v="0"/>
    <x v="1415"/>
    <s v="Tony Scott"/>
    <s v="Bruce Willis, Damon Wayans, Chelsea Field, Noble Willingham, Taylor Negron, Danielle Harris, Halle Berry, Bruce McGill"/>
    <x v="2"/>
    <x v="0"/>
    <x v="293"/>
    <s v="November 1, 2019"/>
    <x v="23"/>
    <x v="5"/>
    <x v="83"/>
    <x v="111"/>
    <x v="1417"/>
  </r>
  <r>
    <n v="81150305"/>
    <x v="0"/>
    <x v="1416"/>
    <s v="Marco Bonfanti"/>
    <s v="Elio Germano, Michela Cescon, Elena Cotta, Silvia D'Amico, Vincent Scarito"/>
    <x v="206"/>
    <x v="0"/>
    <x v="293"/>
    <s v="November 1, 2019"/>
    <x v="0"/>
    <x v="4"/>
    <x v="40"/>
    <x v="40"/>
    <x v="1418"/>
  </r>
  <r>
    <n v="20557937"/>
    <x v="0"/>
    <x v="1417"/>
    <s v="Lilly Wachowski, Lana Wachowski"/>
    <s v="Keanu Reeves, Laurence Fishburne, Carrie-Anne Moss, Hugo Weaving, Gloria Foster, Joe Pantoliano, Marcus Chong, Julian Arahanga, Matt Doran, Belinda McClory"/>
    <x v="2"/>
    <x v="0"/>
    <x v="293"/>
    <s v="November 1, 2019"/>
    <x v="48"/>
    <x v="5"/>
    <x v="133"/>
    <x v="36"/>
    <x v="1419"/>
  </r>
  <r>
    <n v="60027695"/>
    <x v="0"/>
    <x v="1418"/>
    <s v="Lilly Wachowski, Lana Wachowski"/>
    <s v="Keanu Reeves, Laurence Fishburne, Carrie-Anne Moss, Hugo Weaving, Jada Pinkett Smith, Gloria Foster, Harold Perrineau, Monica Bellucci, Harry Lennix, Lambert Wilson, Randall Duk Kim, Nona Gaye"/>
    <x v="2"/>
    <x v="0"/>
    <x v="293"/>
    <s v="November 1, 2019"/>
    <x v="21"/>
    <x v="5"/>
    <x v="89"/>
    <x v="36"/>
    <x v="1420"/>
  </r>
  <r>
    <n v="60031303"/>
    <x v="0"/>
    <x v="1419"/>
    <s v="Lilly Wachowski, Lana Wachowski"/>
    <s v="Keanu Reeves, Laurence Fishburne, Carrie-Anne Moss, Hugo Weaving, Jada Pinkett Smith, Mary Alice, Harold Perrineau, Monica Bellucci, Harry Lennix, Lambert Wilson, Nona Gaye"/>
    <x v="2"/>
    <x v="0"/>
    <x v="293"/>
    <s v="November 1, 2019"/>
    <x v="21"/>
    <x v="5"/>
    <x v="131"/>
    <x v="36"/>
    <x v="1421"/>
  </r>
  <r>
    <n v="81170692"/>
    <x v="0"/>
    <x v="1420"/>
    <s v="Everardo GonzÃ¡lez"/>
    <m/>
    <x v="7"/>
    <x v="0"/>
    <x v="293"/>
    <s v="November 1, 2019"/>
    <x v="20"/>
    <x v="4"/>
    <x v="58"/>
    <x v="46"/>
    <x v="1422"/>
  </r>
  <r>
    <n v="848915"/>
    <x v="0"/>
    <x v="1421"/>
    <s v="Alan J. Pakula"/>
    <s v="Julia Roberts, Denzel Washington, Sam Shepard, John Heard, Tony Goldwyn, James Sikking, William Atherton, Robert Culp, Stanley Tucci, John Lithgow, Hume Cronyn"/>
    <x v="2"/>
    <x v="0"/>
    <x v="293"/>
    <s v="November 1, 2019"/>
    <x v="51"/>
    <x v="8"/>
    <x v="77"/>
    <x v="76"/>
    <x v="1423"/>
  </r>
  <r>
    <n v="60022980"/>
    <x v="0"/>
    <x v="1422"/>
    <s v="Kevin Donovan"/>
    <s v="Jackie Chan, Jennifer Love Hewitt, Jason Isaacs, Debi Mazar, Ritchie Coster, Peter Stormare, Mia Cottet, Romany Malco, Daniel Kash"/>
    <x v="2"/>
    <x v="0"/>
    <x v="293"/>
    <s v="November 1, 2019"/>
    <x v="17"/>
    <x v="8"/>
    <x v="3"/>
    <x v="111"/>
    <x v="1424"/>
  </r>
  <r>
    <n v="60003961"/>
    <x v="0"/>
    <x v="1423"/>
    <s v="Charlotte Zwerin"/>
    <s v="Thelonious Monk, Samuel E. Wright"/>
    <x v="2"/>
    <x v="0"/>
    <x v="293"/>
    <s v="November 1, 2019"/>
    <x v="25"/>
    <x v="8"/>
    <x v="48"/>
    <x v="64"/>
    <x v="1425"/>
  </r>
  <r>
    <n v="81035120"/>
    <x v="0"/>
    <x v="1424"/>
    <m/>
    <s v="Michela Luci, Jamie Watson, Eric Peterson, Anna Claire Bartlam, Nicolas Aqui, Cory Doran, Julie Lemieux, Derek McGrath"/>
    <x v="7"/>
    <x v="0"/>
    <x v="293"/>
    <s v="November 1, 2019"/>
    <x v="0"/>
    <x v="6"/>
    <x v="49"/>
    <x v="86"/>
    <x v="1426"/>
  </r>
  <r>
    <n v="70060005"/>
    <x v="0"/>
    <x v="1425"/>
    <s v="Pete Travis"/>
    <s v="Dennis Quaid, Matthew Fox, Forest Whitaker, Bruce McGill, Edgar RamÃ­rez, SaÃ¯d Taghmaoui, Ayelet Zurer, Zoe Saldana, Sigourney Weaver, William Hurt"/>
    <x v="2"/>
    <x v="0"/>
    <x v="293"/>
    <s v="November 1, 2019"/>
    <x v="19"/>
    <x v="8"/>
    <x v="0"/>
    <x v="43"/>
    <x v="1427"/>
  </r>
  <r>
    <n v="70266992"/>
    <x v="1"/>
    <x v="1426"/>
    <m/>
    <s v="Ernesto Alterio, Eduardo Blanco, HÃ©ctor Alterio, DarÃ­o Valenzuela, Pablo Rago, Angie Cepeda, Marta Etura, Giulia Michelini, Carlos Kaspar"/>
    <x v="77"/>
    <x v="0"/>
    <x v="293"/>
    <s v="November 1, 2019"/>
    <x v="15"/>
    <x v="1"/>
    <x v="2"/>
    <x v="98"/>
    <x v="1428"/>
  </r>
  <r>
    <n v="80218819"/>
    <x v="1"/>
    <x v="1427"/>
    <m/>
    <s v="Ludwig Simon, Luise Befort, Michelle Barthel, Mohamed Issa, Daniel Friedl, Robert Schupp"/>
    <x v="7"/>
    <x v="0"/>
    <x v="293"/>
    <s v="November 1, 2019"/>
    <x v="0"/>
    <x v="1"/>
    <x v="2"/>
    <x v="245"/>
    <x v="1429"/>
  </r>
  <r>
    <n v="70084791"/>
    <x v="0"/>
    <x v="1428"/>
    <s v="Nick Moore"/>
    <s v="Emma Roberts, Kimberley Nixon, Juno Temple, Linzey Cocker, Sophie Wu, Alex Pettyfer, Georgia King, Natasha Richardson, Aidan Quinn, Lexi Ainsworth"/>
    <x v="207"/>
    <x v="0"/>
    <x v="293"/>
    <s v="November 1, 2019"/>
    <x v="19"/>
    <x v="8"/>
    <x v="13"/>
    <x v="21"/>
    <x v="1430"/>
  </r>
  <r>
    <n v="81170694"/>
    <x v="0"/>
    <x v="1429"/>
    <s v="Rodrigo Guardiola, Gabriel Cruz Rivas"/>
    <s v="Sergio Acosta, JesÃºs BÃ¡ez, Ãngel Mosqueda, Rodrigo Guardiola, LeÃ³n Larregui"/>
    <x v="7"/>
    <x v="0"/>
    <x v="293"/>
    <s v="November 1, 2019"/>
    <x v="1"/>
    <x v="4"/>
    <x v="48"/>
    <x v="84"/>
    <x v="1431"/>
  </r>
  <r>
    <n v="70123542"/>
    <x v="0"/>
    <x v="1430"/>
    <s v="Ruben Fleischer"/>
    <s v="Jesse Eisenberg, Woody Harrelson, Emma Stone, Abigail Breslin, Amber Heard, Bill Murray, Derek Graf"/>
    <x v="2"/>
    <x v="0"/>
    <x v="293"/>
    <s v="November 1, 2019"/>
    <x v="6"/>
    <x v="5"/>
    <x v="36"/>
    <x v="122"/>
    <x v="1432"/>
  </r>
  <r>
    <n v="70107499"/>
    <x v="0"/>
    <x v="1431"/>
    <s v="Neeraj Pandey"/>
    <s v="Anupam Kher, Naseeruddin Shah, Jimmy Shergill, Deepal Shaw, Aamir Bashir, Kali Prasad Mukherjee, Vijay Bhatia, Chetan Pandit"/>
    <x v="16"/>
    <x v="2"/>
    <x v="294"/>
    <s v="November 1, 2018"/>
    <x v="19"/>
    <x v="1"/>
    <x v="43"/>
    <x v="8"/>
    <x v="1433"/>
  </r>
  <r>
    <n v="70123117"/>
    <x v="0"/>
    <x v="1432"/>
    <s v="Indrajit Nattoji"/>
    <s v="Shreyas Talpade, Kay Kay Menon, Shiv Pandit, Sanjay Sharma, Shenaz Treasury, Mahie Gill"/>
    <x v="16"/>
    <x v="2"/>
    <x v="294"/>
    <s v="November 1, 2018"/>
    <x v="6"/>
    <x v="1"/>
    <x v="52"/>
    <x v="60"/>
    <x v="1434"/>
  </r>
  <r>
    <n v="70100644"/>
    <x v="0"/>
    <x v="1433"/>
    <s v="Raj Kumar Gupta"/>
    <s v="Rajeev Khandelwal, Gajraj Rao, Shashanka Ghosh, Jhilmil Hazrika, Gazala Amin, Allauddin Khan"/>
    <x v="16"/>
    <x v="2"/>
    <x v="294"/>
    <s v="November 1, 2018"/>
    <x v="19"/>
    <x v="4"/>
    <x v="7"/>
    <x v="49"/>
    <x v="1435"/>
  </r>
  <r>
    <n v="80057750"/>
    <x v="0"/>
    <x v="1434"/>
    <s v="Remo D'Souza"/>
    <s v="Prabhu Deva, Varun Dhawan, Shraddha Kapoor, Lauren Gottlieb, Sushant Pujari, Punit Pathak, Dharmesh Yelande, Raghav Juyal"/>
    <x v="16"/>
    <x v="2"/>
    <x v="294"/>
    <s v="November 1, 2018"/>
    <x v="5"/>
    <x v="4"/>
    <x v="28"/>
    <x v="120"/>
    <x v="1436"/>
  </r>
  <r>
    <n v="70229045"/>
    <x v="0"/>
    <x v="1435"/>
    <s v="Remo D'Souza"/>
    <s v="Prabhu Deva, Kay Kay Menon, Ganesh Acharya, Dharmesh Yelande, Salman, Lauren Gottlieb, Noorin Sha, Punit Pathak"/>
    <x v="16"/>
    <x v="2"/>
    <x v="294"/>
    <s v="November 1, 2018"/>
    <x v="2"/>
    <x v="4"/>
    <x v="133"/>
    <x v="40"/>
    <x v="1437"/>
  </r>
  <r>
    <n v="70139073"/>
    <x v="0"/>
    <x v="1436"/>
    <s v="Arnab Chaudhuri"/>
    <s v="Yudhveer Bakoliya, Ashok Banthia, Ravi Khanwilkar, Vijay Kashyap, Ila Arun, Sachin Khedekar, Rajeshwari Sachdev, Hemanth Mahaur"/>
    <x v="16"/>
    <x v="2"/>
    <x v="294"/>
    <s v="November 1, 2018"/>
    <x v="10"/>
    <x v="4"/>
    <x v="60"/>
    <x v="8"/>
    <x v="1438"/>
  </r>
  <r>
    <n v="81024731"/>
    <x v="0"/>
    <x v="1437"/>
    <s v="Rana Ranbir"/>
    <s v="Rana Ranbir, Neha Pawar, Kuljinder Sidhu, Rupinder Roopi, Sardar Sohi, Pardeep Sran, Seema Kaushal, Rajvir Boparai"/>
    <x v="16"/>
    <x v="2"/>
    <x v="294"/>
    <s v="November 1, 2018"/>
    <x v="9"/>
    <x v="4"/>
    <x v="86"/>
    <x v="120"/>
    <x v="1439"/>
  </r>
  <r>
    <n v="70219525"/>
    <x v="0"/>
    <x v="1438"/>
    <s v="Anurag Basu"/>
    <s v="Ranbir Kapoor, Priyanka Chopra, Ileana D'Cruz, Saurabh Shukla, Ashish Vidyarthi, Rupa Ganguly, Bholaraj Sapkota, Jishu Sengupta, Haradhan Bannerjee"/>
    <x v="16"/>
    <x v="2"/>
    <x v="294"/>
    <s v="November 1, 2018"/>
    <x v="7"/>
    <x v="0"/>
    <x v="112"/>
    <x v="30"/>
    <x v="1440"/>
  </r>
  <r>
    <n v="16914787"/>
    <x v="0"/>
    <x v="1439"/>
    <s v="David Zucker"/>
    <s v="Trey Parker, Matt Stone, Dian Bachar, Yasmine Bleeth, Jenny McCarthy, Ernest Borgnine, Robert Vaughn, Trevor Einhorn"/>
    <x v="2"/>
    <x v="2"/>
    <x v="294"/>
    <s v="November 1, 2018"/>
    <x v="33"/>
    <x v="5"/>
    <x v="43"/>
    <x v="213"/>
    <x v="1441"/>
  </r>
  <r>
    <n v="81020545"/>
    <x v="1"/>
    <x v="1440"/>
    <m/>
    <s v="Georgie Fuller, Jessica Hinds-Mingo, Mayumi Kawai, Sarah Sumeray, Alix Macey, Jenna Sharpe"/>
    <x v="7"/>
    <x v="2"/>
    <x v="294"/>
    <s v="November 1, 2018"/>
    <x v="9"/>
    <x v="6"/>
    <x v="2"/>
    <x v="2"/>
    <x v="1442"/>
  </r>
  <r>
    <n v="81020543"/>
    <x v="0"/>
    <x v="1441"/>
    <s v="Momoko Kamiya"/>
    <m/>
    <x v="7"/>
    <x v="2"/>
    <x v="294"/>
    <s v="November 1, 2018"/>
    <x v="3"/>
    <x v="6"/>
    <x v="144"/>
    <x v="9"/>
    <x v="1443"/>
  </r>
  <r>
    <n v="81020544"/>
    <x v="0"/>
    <x v="1442"/>
    <s v="Momoko Kamiya"/>
    <m/>
    <x v="7"/>
    <x v="2"/>
    <x v="294"/>
    <s v="November 1, 2018"/>
    <x v="3"/>
    <x v="6"/>
    <x v="122"/>
    <x v="9"/>
    <x v="1444"/>
  </r>
  <r>
    <n v="80039595"/>
    <x v="0"/>
    <x v="1443"/>
    <s v="Harry Baweja"/>
    <s v="Om Puri"/>
    <x v="16"/>
    <x v="2"/>
    <x v="294"/>
    <s v="November 1, 2018"/>
    <x v="4"/>
    <x v="0"/>
    <x v="31"/>
    <x v="162"/>
    <x v="1445"/>
  </r>
  <r>
    <n v="70123120"/>
    <x v="0"/>
    <x v="1444"/>
    <s v="Ken Ghosh"/>
    <s v="Shahid Kapoor, Genelia D'Souza, Mohnish Bahl, Satish Shah, Parikshat Sahni, Vikas Bhalla, Kurush Deboo, Zain Khan"/>
    <x v="16"/>
    <x v="2"/>
    <x v="294"/>
    <s v="November 1, 2018"/>
    <x v="6"/>
    <x v="4"/>
    <x v="63"/>
    <x v="30"/>
    <x v="1446"/>
  </r>
  <r>
    <n v="80224055"/>
    <x v="0"/>
    <x v="1445"/>
    <s v="Justin G. Dyck"/>
    <s v="Scott Cavalheiro, Kaitlyn Leeb, Vivica A. Fox, Patrick Duffy, Jess Walton, Mark GhanimÃ©"/>
    <x v="20"/>
    <x v="2"/>
    <x v="294"/>
    <s v="November 1, 2018"/>
    <x v="9"/>
    <x v="0"/>
    <x v="60"/>
    <x v="59"/>
    <x v="1447"/>
  </r>
  <r>
    <n v="70052249"/>
    <x v="0"/>
    <x v="1446"/>
    <s v="Priyadarshan, Kookie V. Gulati"/>
    <s v="Shahid Kapoor, Kareena Kapoor, Om Puri, Neha Dhupia, Sunil Shetty, Paresh Rawal, Rajpal Yadav, Shakti Kapoor"/>
    <x v="16"/>
    <x v="2"/>
    <x v="294"/>
    <s v="November 1, 2018"/>
    <x v="15"/>
    <x v="4"/>
    <x v="127"/>
    <x v="30"/>
    <x v="1448"/>
  </r>
  <r>
    <n v="70084775"/>
    <x v="0"/>
    <x v="1447"/>
    <s v="Vivek Agnihotri"/>
    <s v="John Abraham, Bipasha Basu, Arshad Warsi, Shernaz Patel, Boman Irani, Dibyendu Bhattacharya, Gilbert Montoya, Dalip Tahil, Rajendranath Zutshi"/>
    <x v="208"/>
    <x v="2"/>
    <x v="294"/>
    <s v="November 1, 2018"/>
    <x v="20"/>
    <x v="4"/>
    <x v="81"/>
    <x v="246"/>
    <x v="1449"/>
  </r>
  <r>
    <n v="70114588"/>
    <x v="0"/>
    <x v="1448"/>
    <s v="Umesh Shukla"/>
    <s v="Paresh Rawal, Kunal Khemu, Sonu Sood, Soha Ali Khan, Johnny Lever, Dilip Joshi, Asrani, Malay Chakrabarty, Razak Khan, Hrishitaa Bhatt"/>
    <x v="16"/>
    <x v="2"/>
    <x v="294"/>
    <s v="November 1, 2018"/>
    <x v="6"/>
    <x v="4"/>
    <x v="68"/>
    <x v="60"/>
    <x v="1450"/>
  </r>
  <r>
    <n v="70185139"/>
    <x v="0"/>
    <x v="1449"/>
    <s v="Habib Faisal"/>
    <s v="Rishi Kapoor, Neetu Singh, Aditi Vasudev, Archit Krishna, Akhilendra Mishra, Natasha Rastogi, Manoj Bakshi, Supriya Shukla"/>
    <x v="16"/>
    <x v="2"/>
    <x v="294"/>
    <s v="November 1, 2018"/>
    <x v="8"/>
    <x v="0"/>
    <x v="20"/>
    <x v="26"/>
    <x v="1451"/>
  </r>
  <r>
    <n v="80232501"/>
    <x v="0"/>
    <x v="1450"/>
    <s v="Bobby Roth"/>
    <s v="Shen Lin, Robert Patrick, Zhu Zhu, Jodi Lyn O'Keefe, Robert Knepper, Amaury Nolasco, Rockmond Dunbar, Andy Mackenzie, Robert Crayton, John Edward Lee, Trent Brya"/>
    <x v="2"/>
    <x v="2"/>
    <x v="294"/>
    <s v="November 1, 2018"/>
    <x v="9"/>
    <x v="1"/>
    <x v="41"/>
    <x v="113"/>
    <x v="1452"/>
  </r>
  <r>
    <n v="80210147"/>
    <x v="0"/>
    <x v="1451"/>
    <s v="Halder Gomes"/>
    <s v="Edmilson Filho"/>
    <x v="27"/>
    <x v="2"/>
    <x v="294"/>
    <s v="November 1, 2018"/>
    <x v="3"/>
    <x v="1"/>
    <x v="17"/>
    <x v="1"/>
    <x v="1453"/>
  </r>
  <r>
    <n v="80224606"/>
    <x v="0"/>
    <x v="1452"/>
    <s v="Tony Zierra"/>
    <s v="Leon Vitali"/>
    <x v="2"/>
    <x v="2"/>
    <x v="294"/>
    <s v="November 1, 2018"/>
    <x v="3"/>
    <x v="1"/>
    <x v="1"/>
    <x v="13"/>
    <x v="1454"/>
  </r>
  <r>
    <n v="80058851"/>
    <x v="0"/>
    <x v="1453"/>
    <s v="Amitoj Mann"/>
    <s v="Harbhajan Mann, Manpneet Grewal, Ashish Duggal, Girja Shankar, Shavinder Mahal, Rupinder Roopi, Anita Meet, Tarsem Paul, Balkaran Wadding, Bobby Sandhu"/>
    <x v="16"/>
    <x v="2"/>
    <x v="294"/>
    <s v="November 1, 2018"/>
    <x v="5"/>
    <x v="1"/>
    <x v="31"/>
    <x v="22"/>
    <x v="1455"/>
  </r>
  <r>
    <n v="80175945"/>
    <x v="1"/>
    <x v="1454"/>
    <m/>
    <s v="Ray Romano, Chris O'Dowd"/>
    <x v="2"/>
    <x v="2"/>
    <x v="294"/>
    <s v="November 1, 2018"/>
    <x v="3"/>
    <x v="1"/>
    <x v="2"/>
    <x v="71"/>
    <x v="1456"/>
  </r>
  <r>
    <n v="70219528"/>
    <x v="0"/>
    <x v="1455"/>
    <s v="Raj Kumar Gupta"/>
    <s v="Emraan Hashmi, Vidya Balan, Rajesh Sharma, Namit Das, Parvin Dabas"/>
    <x v="16"/>
    <x v="2"/>
    <x v="294"/>
    <s v="November 1, 2018"/>
    <x v="2"/>
    <x v="4"/>
    <x v="131"/>
    <x v="202"/>
    <x v="1457"/>
  </r>
  <r>
    <n v="80241947"/>
    <x v="1"/>
    <x v="145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x v="2"/>
    <x v="294"/>
    <s v="November 1, 2018"/>
    <x v="9"/>
    <x v="1"/>
    <x v="2"/>
    <x v="245"/>
    <x v="1458"/>
  </r>
  <r>
    <n v="70241088"/>
    <x v="0"/>
    <x v="1457"/>
    <s v="B. Unnikrishnan"/>
    <s v="Mithra Kurian, Anoop Menon, Mohanlal, Narein, Priyamani, Roma, Siddique, Jagathy Sreekumar"/>
    <x v="16"/>
    <x v="2"/>
    <x v="294"/>
    <s v="November 1, 2018"/>
    <x v="7"/>
    <x v="4"/>
    <x v="25"/>
    <x v="49"/>
    <x v="1459"/>
  </r>
  <r>
    <n v="70068799"/>
    <x v="0"/>
    <x v="1458"/>
    <s v="Milan Luthria"/>
    <s v="Nana Patekar, Paresh Rawal, Kunal Kapoor, Rimi Sen, Danny Denzongpa, Prateeksha Lonkar, Gautam Bhimani, Harsha Bhogle"/>
    <x v="16"/>
    <x v="2"/>
    <x v="294"/>
    <s v="November 1, 2018"/>
    <x v="20"/>
    <x v="4"/>
    <x v="82"/>
    <x v="30"/>
    <x v="1460"/>
  </r>
  <r>
    <n v="70229044"/>
    <x v="0"/>
    <x v="1459"/>
    <s v="Madhur Bhandarkar"/>
    <s v="Kareena Kapoor, Arjun Rampal, Randeep Hooda, Divya Dutta, Govind Namdeo, Sanjay Suri, Mugdha Godse, Shahana Goswami, Ranvir Shorey, Lillete Dubey"/>
    <x v="16"/>
    <x v="2"/>
    <x v="294"/>
    <s v="November 1, 2018"/>
    <x v="7"/>
    <x v="1"/>
    <x v="128"/>
    <x v="40"/>
    <x v="1461"/>
  </r>
  <r>
    <n v="70254349"/>
    <x v="0"/>
    <x v="1460"/>
    <s v="Sajid Khan"/>
    <s v="Ajay Devgn, Tamannaah Bhatia, Paresh Rawal, Zarina Wahab, Mahesh Manjrekar"/>
    <x v="16"/>
    <x v="2"/>
    <x v="294"/>
    <s v="November 1, 2018"/>
    <x v="2"/>
    <x v="4"/>
    <x v="88"/>
    <x v="12"/>
    <x v="1462"/>
  </r>
  <r>
    <n v="70254342"/>
    <x v="0"/>
    <x v="1461"/>
    <s v="Saji Surendran"/>
    <s v="Jayasurya, Indrajith, Asif Ali, Lal, Bhama, Ramya Nambeeshan, Rima Kallingal, Praveena"/>
    <x v="16"/>
    <x v="2"/>
    <x v="294"/>
    <s v="November 1, 2018"/>
    <x v="7"/>
    <x v="4"/>
    <x v="124"/>
    <x v="60"/>
    <x v="1463"/>
  </r>
  <r>
    <n v="80084838"/>
    <x v="0"/>
    <x v="1462"/>
    <s v="Ksshitij Chaudhary"/>
    <s v="Arya Babbar, Samiksha Singh, Gurpreet Guggi, Binnu Dhillon, Jaswinder Bhalla, B.N. Sharma, Veena Malik, Sardar Sohi"/>
    <x v="16"/>
    <x v="2"/>
    <x v="294"/>
    <s v="November 1, 2018"/>
    <x v="2"/>
    <x v="0"/>
    <x v="35"/>
    <x v="60"/>
    <x v="1464"/>
  </r>
  <r>
    <n v="70254346"/>
    <x v="0"/>
    <x v="1463"/>
    <s v="Abhishek Kapoor"/>
    <s v="Rajkummar Rao, Amit Sadh, Sushant Singh Rajput, Amrita Puri, Digvijay Deshmukh, Asif Basra, Manav Kaul, Ashish Kakkad"/>
    <x v="16"/>
    <x v="2"/>
    <x v="294"/>
    <s v="November 1, 2018"/>
    <x v="2"/>
    <x v="4"/>
    <x v="138"/>
    <x v="117"/>
    <x v="1465"/>
  </r>
  <r>
    <n v="70229040"/>
    <x v="0"/>
    <x v="1464"/>
    <s v="Sundar C."/>
    <s v="Vimal, Anjali, Shiva, Oviya, Santhanam, John Vijay, M. Ilavarasu, Manobala"/>
    <x v="16"/>
    <x v="2"/>
    <x v="294"/>
    <s v="November 1, 2018"/>
    <x v="7"/>
    <x v="4"/>
    <x v="129"/>
    <x v="60"/>
    <x v="1466"/>
  </r>
  <r>
    <n v="70056663"/>
    <x v="0"/>
    <x v="1465"/>
    <s v="Gary Binkow"/>
    <s v="Katt Williams, Anthony Anderson"/>
    <x v="2"/>
    <x v="2"/>
    <x v="294"/>
    <s v="November 1, 2018"/>
    <x v="15"/>
    <x v="1"/>
    <x v="47"/>
    <x v="1"/>
    <x v="1467"/>
  </r>
  <r>
    <n v="80067906"/>
    <x v="0"/>
    <x v="1466"/>
    <s v="Nikhil Advani"/>
    <s v="Imran Khan, Kangana Ranaut, Abhishek Saha, Mithila Palkar, Vivan Bhatena, Suhaas Ahuja, Nicole Faria, Adaar Malik"/>
    <x v="16"/>
    <x v="2"/>
    <x v="294"/>
    <s v="November 1, 2018"/>
    <x v="5"/>
    <x v="4"/>
    <x v="80"/>
    <x v="30"/>
    <x v="1468"/>
  </r>
  <r>
    <n v="70071832"/>
    <x v="0"/>
    <x v="1467"/>
    <s v="Anurag Basu"/>
    <s v="Dharmendra, Irrfan Khan, Konkona Sen Sharma, Kay Kay Menon, Shilpa Shetty, Shiney Ahuja, Sharman Joshi, Kangana Ranaut, Nafisa Ali, Manoj Pahwa"/>
    <x v="16"/>
    <x v="2"/>
    <x v="294"/>
    <s v="November 1, 2018"/>
    <x v="20"/>
    <x v="4"/>
    <x v="31"/>
    <x v="120"/>
    <x v="1469"/>
  </r>
  <r>
    <n v="70273401"/>
    <x v="0"/>
    <x v="1468"/>
    <s v="Lance Bangs"/>
    <s v="Marc Maron"/>
    <x v="2"/>
    <x v="2"/>
    <x v="294"/>
    <s v="November 1, 2018"/>
    <x v="2"/>
    <x v="1"/>
    <x v="7"/>
    <x v="1"/>
    <x v="1470"/>
  </r>
  <r>
    <n v="80097390"/>
    <x v="0"/>
    <x v="1469"/>
    <s v="Chad Hartigan"/>
    <s v="Markees Christmas, Craig Robinson, Lina Keller, Carla Juri, Jakub Gierszal, Levin Henning, Eva Loebau"/>
    <x v="143"/>
    <x v="2"/>
    <x v="294"/>
    <s v="November 1, 2018"/>
    <x v="1"/>
    <x v="5"/>
    <x v="60"/>
    <x v="23"/>
    <x v="1471"/>
  </r>
  <r>
    <n v="70106268"/>
    <x v="0"/>
    <x v="1470"/>
    <s v="Nishikant Kamat"/>
    <s v="Madhavan, Irrfan Khan, Soha Ali Khan, Paresh Rawal, Kay Kay Menon, Anand Goradia, Vijay Maurya, Vibhavari Deshpande, Santosh Juvekar, Kamlesh Sawant"/>
    <x v="16"/>
    <x v="2"/>
    <x v="294"/>
    <s v="November 1, 2018"/>
    <x v="19"/>
    <x v="1"/>
    <x v="12"/>
    <x v="40"/>
    <x v="1472"/>
  </r>
  <r>
    <n v="80039594"/>
    <x v="0"/>
    <x v="1471"/>
    <s v="Navinder Pal Singh"/>
    <s v="Roshan Prince, Jassi Gill, Simran Kaur Mundi, Bharti Singh, Anshu Sawhney, Hobby Dhaliwal, Sunita Dhir, Minto, Manoj Sabarwal, Sunny Gill"/>
    <x v="16"/>
    <x v="2"/>
    <x v="294"/>
    <s v="November 1, 2018"/>
    <x v="4"/>
    <x v="4"/>
    <x v="70"/>
    <x v="60"/>
    <x v="1473"/>
  </r>
  <r>
    <n v="70139076"/>
    <x v="0"/>
    <x v="1472"/>
    <s v="Raj Kumar Gupta"/>
    <s v="Rani Mukerji, Vidya Balan, Myra Karn, Neil Bhoopalam, Rajesh Sharma, Mohammed Zeeshan Ayyub, Bubbles Sabharwal, Satyadeep Misra, Yogendra Tikku, Geeta Sudan"/>
    <x v="16"/>
    <x v="2"/>
    <x v="294"/>
    <s v="November 1, 2018"/>
    <x v="10"/>
    <x v="1"/>
    <x v="121"/>
    <x v="40"/>
    <x v="1474"/>
  </r>
  <r>
    <n v="70109758"/>
    <x v="0"/>
    <x v="1473"/>
    <s v="Dibakar Banerjee"/>
    <s v="Abhay Deol, Paresh Rawal, Neetu Chandra, Archana Puran Singh, Manu Rishi Chadha, Richa Chadda, Anurag Arora, Rajender Sethi, Manjot Singh, Chandan Anand"/>
    <x v="16"/>
    <x v="2"/>
    <x v="294"/>
    <s v="November 1, 2018"/>
    <x v="19"/>
    <x v="4"/>
    <x v="105"/>
    <x v="30"/>
    <x v="1475"/>
  </r>
  <r>
    <n v="70123126"/>
    <x v="0"/>
    <x v="1474"/>
    <s v="Tigmanshu Dhulia"/>
    <s v="Irrfan Khan, Mahie Gill, Rajendra Gupta, Brijendra Kala, Jahangir Khan, Vipin Sharma, Zakir Hussain"/>
    <x v="16"/>
    <x v="2"/>
    <x v="294"/>
    <s v="November 1, 2018"/>
    <x v="8"/>
    <x v="1"/>
    <x v="131"/>
    <x v="8"/>
    <x v="1476"/>
  </r>
  <r>
    <n v="70303431"/>
    <x v="0"/>
    <x v="1475"/>
    <s v="Kunal Deshmukh"/>
    <s v="Emraan Hashmi, Humaima Malik, Paresh Rawal, Kay Kay Menon, Deepak Tijori, Prachi Shah, Mohammed Zeeshan Ayyub"/>
    <x v="16"/>
    <x v="2"/>
    <x v="294"/>
    <s v="November 1, 2018"/>
    <x v="4"/>
    <x v="4"/>
    <x v="121"/>
    <x v="22"/>
    <x v="1477"/>
  </r>
  <r>
    <n v="70254351"/>
    <x v="0"/>
    <x v="1476"/>
    <s v="Prakash Jha"/>
    <s v="Kareena Kapoor, Amitabh Bachchan, Ajay Devgn, Arjun Rampal, Amrita Rao, Manoj Bajpayee, Vipin Sharma, Anjali Patil"/>
    <x v="16"/>
    <x v="2"/>
    <x v="294"/>
    <s v="November 1, 2018"/>
    <x v="2"/>
    <x v="4"/>
    <x v="28"/>
    <x v="120"/>
    <x v="1478"/>
  </r>
  <r>
    <n v="70275076"/>
    <x v="0"/>
    <x v="1477"/>
    <s v="R. Kannan"/>
    <s v="Arya, Anjali, Hansika Motwani, Santhanam, Premgi Amaren, Nasser"/>
    <x v="16"/>
    <x v="2"/>
    <x v="294"/>
    <s v="November 1, 2018"/>
    <x v="2"/>
    <x v="4"/>
    <x v="86"/>
    <x v="60"/>
    <x v="1479"/>
  </r>
  <r>
    <n v="80189997"/>
    <x v="0"/>
    <x v="1478"/>
    <s v="Gaurav Narayanan"/>
    <s v="Vikram Prabhu, Sathyaraj, Monal Gajjar, Sathish, Erode Mahesh, Gaurav Narayanan"/>
    <x v="16"/>
    <x v="2"/>
    <x v="294"/>
    <s v="November 1, 2018"/>
    <x v="4"/>
    <x v="4"/>
    <x v="77"/>
    <x v="22"/>
    <x v="1480"/>
  </r>
  <r>
    <n v="81015100"/>
    <x v="0"/>
    <x v="1479"/>
    <s v="Kevin Layne"/>
    <s v="Sommore"/>
    <x v="2"/>
    <x v="2"/>
    <x v="294"/>
    <s v="November 1, 2018"/>
    <x v="5"/>
    <x v="1"/>
    <x v="38"/>
    <x v="1"/>
    <x v="1481"/>
  </r>
  <r>
    <n v="80076581"/>
    <x v="0"/>
    <x v="1480"/>
    <s v="Jon J. Whelan"/>
    <s v="Jeffrey Hollender"/>
    <x v="2"/>
    <x v="2"/>
    <x v="294"/>
    <s v="November 1, 2018"/>
    <x v="5"/>
    <x v="0"/>
    <x v="60"/>
    <x v="13"/>
    <x v="1482"/>
  </r>
  <r>
    <n v="81014239"/>
    <x v="1"/>
    <x v="1481"/>
    <m/>
    <s v="Paul Hollywood, Mary Berry, Mel Giedroyc, Sue Perkins"/>
    <x v="7"/>
    <x v="2"/>
    <x v="294"/>
    <s v="November 1, 2018"/>
    <x v="7"/>
    <x v="0"/>
    <x v="2"/>
    <x v="153"/>
    <x v="1483"/>
  </r>
  <r>
    <n v="81025404"/>
    <x v="0"/>
    <x v="1482"/>
    <s v="Leanne Gater"/>
    <s v="Iain Glen"/>
    <x v="1"/>
    <x v="2"/>
    <x v="294"/>
    <s v="November 1, 2018"/>
    <x v="3"/>
    <x v="9"/>
    <x v="8"/>
    <x v="13"/>
    <x v="1484"/>
  </r>
  <r>
    <n v="80182949"/>
    <x v="0"/>
    <x v="1483"/>
    <s v="Jennifer M. Kroot"/>
    <s v="Armistead Maupin, Neil Gaiman, Laura Linney, Ian McKellen, Amy Tan, Margaret Cho, Jonathan Groff, Amanda Palmer"/>
    <x v="2"/>
    <x v="2"/>
    <x v="294"/>
    <s v="November 1, 2018"/>
    <x v="3"/>
    <x v="1"/>
    <x v="60"/>
    <x v="129"/>
    <x v="1485"/>
  </r>
  <r>
    <n v="70060017"/>
    <x v="0"/>
    <x v="1484"/>
    <s v="Jay Russell"/>
    <s v="Emily Watson, Alex Etel, Ben Chaplin, David Morrissey, Brian Cox, Priyanka Xi, Marshall Napier, Joel Tobeck, Erroll Shand, Craig Hall"/>
    <x v="209"/>
    <x v="2"/>
    <x v="294"/>
    <s v="November 1, 2018"/>
    <x v="20"/>
    <x v="10"/>
    <x v="19"/>
    <x v="9"/>
    <x v="1486"/>
  </r>
  <r>
    <n v="70266675"/>
    <x v="0"/>
    <x v="1485"/>
    <s v="Wally Pfister"/>
    <s v="Johnny Depp, Rebecca Hall, Morgan Freeman, Paul Bettany, Cillian Murphy, Kate Mara, Cole Hauser, Clifton Collins Jr."/>
    <x v="210"/>
    <x v="2"/>
    <x v="294"/>
    <s v="November 1, 2018"/>
    <x v="4"/>
    <x v="8"/>
    <x v="65"/>
    <x v="181"/>
    <x v="1487"/>
  </r>
  <r>
    <n v="80155792"/>
    <x v="0"/>
    <x v="1486"/>
    <s v="Akin Omotoso"/>
    <s v="Mncedisi Shabangu, Sihle Xaba, Sibusiso Msimang, Zimkhitha Nyoka, Warren Masemola, Nomonde Mbusi, Azwile Chamane, Harriet Lenabe"/>
    <x v="119"/>
    <x v="2"/>
    <x v="294"/>
    <s v="November 1, 2018"/>
    <x v="1"/>
    <x v="1"/>
    <x v="20"/>
    <x v="23"/>
    <x v="1488"/>
  </r>
  <r>
    <n v="70108590"/>
    <x v="0"/>
    <x v="1487"/>
    <s v="Shyam Benegal"/>
    <s v="Shreyas Talpade, Amrita Rao, Ravi Kishan, Ila Arun, Rajeshwari Sachdev, Divya Dutta, Yashpal Sharma, Ravi Jhankal, Lalit Mohan Tiwari"/>
    <x v="16"/>
    <x v="2"/>
    <x v="294"/>
    <s v="November 1, 2018"/>
    <x v="19"/>
    <x v="0"/>
    <x v="121"/>
    <x v="30"/>
    <x v="1489"/>
  </r>
  <r>
    <n v="81024728"/>
    <x v="0"/>
    <x v="1488"/>
    <m/>
    <s v="Amit Sial, Yoshika Verma, Anshuman Jha, Asif Basra, Suruchi Aulakh"/>
    <x v="16"/>
    <x v="2"/>
    <x v="294"/>
    <s v="November 1, 2018"/>
    <x v="4"/>
    <x v="4"/>
    <x v="7"/>
    <x v="25"/>
    <x v="1490"/>
  </r>
  <r>
    <n v="70185141"/>
    <x v="0"/>
    <x v="1489"/>
    <s v="Satyajit Bhatkal"/>
    <s v="Darsheel Safary, Anupam Kher, Manjari Fadnis, Tinnu Anand, Sheeba Chaddha, S.M. Zaheer, Aayam Mehta, Gargi Datar, Jai Vyas"/>
    <x v="16"/>
    <x v="2"/>
    <x v="294"/>
    <s v="November 1, 2018"/>
    <x v="10"/>
    <x v="10"/>
    <x v="54"/>
    <x v="39"/>
    <x v="1491"/>
  </r>
  <r>
    <n v="80201826"/>
    <x v="0"/>
    <x v="1490"/>
    <s v="Bharat Jain"/>
    <s v="Prashantt Guptha, Gaurav Paswala, Gaurav Kothari, Disha Kapoor, Niharica Raizada, Ashrut Jain, Darshan Machamada"/>
    <x v="16"/>
    <x v="3"/>
    <x v="295"/>
    <s v="November 1, 2017"/>
    <x v="4"/>
    <x v="1"/>
    <x v="43"/>
    <x v="118"/>
    <x v="1492"/>
  </r>
  <r>
    <n v="80158388"/>
    <x v="0"/>
    <x v="1491"/>
    <s v="Alo Sarkar"/>
    <s v="Uttam Kumar, Sulakshana Pandit, Utpal Dutt, Bindu, Amjad Khan, Helen, Indrani Mukherjee, Padma Khanna, Iftekhar"/>
    <x v="16"/>
    <x v="3"/>
    <x v="295"/>
    <s v="November 1, 2017"/>
    <x v="32"/>
    <x v="4"/>
    <x v="77"/>
    <x v="8"/>
    <x v="1493"/>
  </r>
  <r>
    <n v="80203778"/>
    <x v="0"/>
    <x v="1492"/>
    <s v="Rajeev Chaudhari"/>
    <s v="Sunny Leone, Rajneesh Duggal, Rajeev Verma, Daniel Weber, Yuvraj Siddharth Singh, Ziesha Nancy"/>
    <x v="16"/>
    <x v="3"/>
    <x v="295"/>
    <s v="November 1, 2017"/>
    <x v="1"/>
    <x v="1"/>
    <x v="109"/>
    <x v="31"/>
    <x v="1494"/>
  </r>
  <r>
    <n v="80201820"/>
    <x v="0"/>
    <x v="1493"/>
    <s v="Vishal Mishra"/>
    <s v="Sunil Grover, Zakir Hussain, Anjana Sukhani, Dipannita Sharma, Pankaj Tripathi, Rajesh Sharma, Vinod Ramani, Guru Singh"/>
    <x v="16"/>
    <x v="3"/>
    <x v="295"/>
    <s v="November 1, 2017"/>
    <x v="3"/>
    <x v="0"/>
    <x v="138"/>
    <x v="116"/>
    <x v="1495"/>
  </r>
  <r>
    <n v="80103312"/>
    <x v="0"/>
    <x v="1494"/>
    <s v="IÃ±aki Dorronsoro"/>
    <s v="Alain HernÃ¡ndez, Javier GutiÃ©rrez, Alba Galocha, Itziar Atienza, Luis Tosar, Florin Opritescu, Jaroslaw Bielski, Peter Nikolas"/>
    <x v="3"/>
    <x v="3"/>
    <x v="295"/>
    <s v="November 1, 2017"/>
    <x v="1"/>
    <x v="1"/>
    <x v="54"/>
    <x v="49"/>
    <x v="1496"/>
  </r>
  <r>
    <n v="80205563"/>
    <x v="0"/>
    <x v="1495"/>
    <s v="Takuya Inaba"/>
    <m/>
    <x v="42"/>
    <x v="3"/>
    <x v="295"/>
    <s v="November 1, 2017"/>
    <x v="2"/>
    <x v="6"/>
    <x v="122"/>
    <x v="247"/>
    <x v="1497"/>
  </r>
  <r>
    <n v="80202605"/>
    <x v="0"/>
    <x v="1496"/>
    <s v="Ali Bin Matar, Ibrahim Bin Mohamed"/>
    <s v="Yasser Al Jarraf, Haleem Aljabri, Anwar Aljabri, Omar Aljabri, Ali Almarzouqi, Majed Aldheeb, Yousef Almahmodi, Reem Ali"/>
    <x v="67"/>
    <x v="3"/>
    <x v="295"/>
    <s v="November 1, 2017"/>
    <x v="1"/>
    <x v="0"/>
    <x v="58"/>
    <x v="8"/>
    <x v="1498"/>
  </r>
  <r>
    <n v="80208211"/>
    <x v="0"/>
    <x v="1497"/>
    <s v="Daniel Ablin"/>
    <m/>
    <x v="17"/>
    <x v="3"/>
    <x v="295"/>
    <s v="November 1, 2017"/>
    <x v="3"/>
    <x v="4"/>
    <x v="94"/>
    <x v="46"/>
    <x v="1499"/>
  </r>
  <r>
    <n v="80203791"/>
    <x v="0"/>
    <x v="1498"/>
    <s v="Buta Singh"/>
    <s v="Yograj Singh, Nitu Pandher, Deep Mandian, Shreya Chawla, Jagpal Singh Chahal, Jyoti Sharma, Janak Joshi, Karan Vinayak"/>
    <x v="16"/>
    <x v="3"/>
    <x v="295"/>
    <s v="November 1, 2017"/>
    <x v="1"/>
    <x v="4"/>
    <x v="138"/>
    <x v="31"/>
    <x v="1500"/>
  </r>
  <r>
    <n v="80079229"/>
    <x v="0"/>
    <x v="1499"/>
    <s v="Abbas Alibhai Burmawalla, Mastan Alibhai Burmawalla"/>
    <s v="Kapil Sharma, Arbaaz Khan, Varun Sharma, Sharat Saxena, Supriya Pathak, Manoj Joshi, Manjari Fadnis, Simran Kaur Mundi, Elli Avram, Jamie Lever"/>
    <x v="16"/>
    <x v="3"/>
    <x v="295"/>
    <s v="November 1, 2017"/>
    <x v="5"/>
    <x v="0"/>
    <x v="80"/>
    <x v="26"/>
    <x v="1501"/>
  </r>
  <r>
    <n v="80080145"/>
    <x v="0"/>
    <x v="1500"/>
    <s v="Jami"/>
    <s v="Hameed Sheikh, Samiya Mumtaz, Shaz Khan, Abdul Qadir, Shabbir Rana, Sultan Hussain, Ayaz Samoo, Nayyar Ejaz, Sonia Hussain"/>
    <x v="211"/>
    <x v="3"/>
    <x v="295"/>
    <s v="November 1, 2017"/>
    <x v="5"/>
    <x v="4"/>
    <x v="12"/>
    <x v="23"/>
    <x v="1502"/>
  </r>
  <r>
    <n v="80198850"/>
    <x v="1"/>
    <x v="1501"/>
    <m/>
    <s v="RJ Anmol"/>
    <x v="7"/>
    <x v="3"/>
    <x v="295"/>
    <s v="November 1, 2017"/>
    <x v="3"/>
    <x v="0"/>
    <x v="2"/>
    <x v="248"/>
    <x v="1503"/>
  </r>
  <r>
    <n v="80216270"/>
    <x v="0"/>
    <x v="1502"/>
    <m/>
    <s v="A.R. Rahman"/>
    <x v="16"/>
    <x v="3"/>
    <x v="295"/>
    <s v="November 1, 2017"/>
    <x v="3"/>
    <x v="9"/>
    <x v="62"/>
    <x v="84"/>
    <x v="1504"/>
  </r>
  <r>
    <n v="80157797"/>
    <x v="0"/>
    <x v="1503"/>
    <s v="Ali Samadi Ahadi"/>
    <s v="Stefan Kurt, Marianne SÃ¤gebrecht, Max Herbrechter"/>
    <x v="75"/>
    <x v="3"/>
    <x v="295"/>
    <s v="November 1, 2017"/>
    <x v="1"/>
    <x v="9"/>
    <x v="56"/>
    <x v="0"/>
    <x v="1505"/>
  </r>
  <r>
    <n v="80032364"/>
    <x v="0"/>
    <x v="1504"/>
    <s v="Anurag Singh"/>
    <s v="Diljit Dosanjh, Kiron Kher, Sonam Bajwa, Pavan Malhotra, Rana Ranbir, Vishwas Kini, Manav Vij, Vansh Bhardwaj"/>
    <x v="212"/>
    <x v="3"/>
    <x v="295"/>
    <s v="November 1, 2017"/>
    <x v="4"/>
    <x v="4"/>
    <x v="127"/>
    <x v="40"/>
    <x v="1506"/>
  </r>
  <r>
    <n v="80203786"/>
    <x v="0"/>
    <x v="1505"/>
    <s v="Ashok Nanda"/>
    <s v="Deepti Naval, Vijay Raaz, Meghna Naidu, Saadhika Randhawa, Ritisha Vijayvargya, Manoj Biddvai, Sayaji Shinde, Reema Lagoo"/>
    <x v="16"/>
    <x v="3"/>
    <x v="295"/>
    <s v="November 1, 2017"/>
    <x v="10"/>
    <x v="1"/>
    <x v="40"/>
    <x v="23"/>
    <x v="1507"/>
  </r>
  <r>
    <n v="80032097"/>
    <x v="0"/>
    <x v="1506"/>
    <s v="Navaniat Singh"/>
    <s v="Jazzy B, Garry Sandhu, Monica Bedi, Parul Gulati, Rana Ranbir, Yograj Singh, Rana Jung Bahadur, Sanga Jagir"/>
    <x v="213"/>
    <x v="3"/>
    <x v="295"/>
    <s v="November 1, 2017"/>
    <x v="4"/>
    <x v="4"/>
    <x v="30"/>
    <x v="249"/>
    <x v="1508"/>
  </r>
  <r>
    <n v="80216268"/>
    <x v="0"/>
    <x v="1507"/>
    <s v="Shweta Basu Prasad"/>
    <m/>
    <x v="7"/>
    <x v="3"/>
    <x v="295"/>
    <s v="November 1, 2017"/>
    <x v="1"/>
    <x v="0"/>
    <x v="9"/>
    <x v="84"/>
    <x v="1509"/>
  </r>
  <r>
    <n v="80156684"/>
    <x v="0"/>
    <x v="1508"/>
    <s v="Jesse V. Johnson"/>
    <s v="Scott Adkins, Juju Chan, Marko Zaror, Vladimir Kulich, Charles Fathy, Matthew Marsden, Keith David, Luke Massy"/>
    <x v="2"/>
    <x v="3"/>
    <x v="295"/>
    <s v="November 1, 2017"/>
    <x v="3"/>
    <x v="1"/>
    <x v="7"/>
    <x v="89"/>
    <x v="1510"/>
  </r>
  <r>
    <n v="80187302"/>
    <x v="1"/>
    <x v="1509"/>
    <m/>
    <s v="Seung-woo Cho, Doona Bae, Joon-hyuk Lee, Kyeong-yeong Lee, Jae-myung Yoo, Hye-sun Shin"/>
    <x v="23"/>
    <x v="3"/>
    <x v="295"/>
    <s v="November 1, 2017"/>
    <x v="3"/>
    <x v="1"/>
    <x v="2"/>
    <x v="172"/>
    <x v="1511"/>
  </r>
  <r>
    <n v="80174727"/>
    <x v="0"/>
    <x v="1510"/>
    <s v="D Ho"/>
    <s v="Min-ho Lee, Zhu Xuan"/>
    <x v="30"/>
    <x v="3"/>
    <x v="295"/>
    <s v="November 1, 2017"/>
    <x v="3"/>
    <x v="4"/>
    <x v="13"/>
    <x v="8"/>
    <x v="1512"/>
  </r>
  <r>
    <n v="80157276"/>
    <x v="1"/>
    <x v="1511"/>
    <m/>
    <s v="Tay Ping Hui, Qi Yu Wu, Chris Tong, Yao Wenlong, Eelyn Kok, Hong Hui Fang, Ann Kok"/>
    <x v="7"/>
    <x v="3"/>
    <x v="295"/>
    <s v="November 1, 2017"/>
    <x v="8"/>
    <x v="1"/>
    <x v="2"/>
    <x v="47"/>
    <x v="1513"/>
  </r>
  <r>
    <n v="80157297"/>
    <x v="1"/>
    <x v="1512"/>
    <m/>
    <s v="Li Nanxing, Chen Liping, Chew Chor Meng, Tay Ping Hui, Joanne Peh, Felicia Chin, Huang Wenyong, Alan Tern"/>
    <x v="7"/>
    <x v="3"/>
    <x v="295"/>
    <s v="November 1, 2017"/>
    <x v="20"/>
    <x v="4"/>
    <x v="2"/>
    <x v="47"/>
    <x v="1514"/>
  </r>
  <r>
    <n v="80157566"/>
    <x v="1"/>
    <x v="1513"/>
    <m/>
    <s v="Jeanette Aw, Qi Yu Wu, Pierre Png, Dai Xiangyu, Zen Chong, Joanne Peh, Eelyn Kok, Xiang Yun, Yao Wenlong"/>
    <x v="7"/>
    <x v="3"/>
    <x v="295"/>
    <s v="November 1, 2017"/>
    <x v="6"/>
    <x v="4"/>
    <x v="2"/>
    <x v="47"/>
    <x v="1515"/>
  </r>
  <r>
    <n v="80157488"/>
    <x v="1"/>
    <x v="1514"/>
    <m/>
    <s v="Tay Ping Hui, Joanne Peh, Shaun Chen, Rebecca Lim, Zhu Houren, Richard Low"/>
    <x v="7"/>
    <x v="3"/>
    <x v="295"/>
    <s v="November 1, 2017"/>
    <x v="19"/>
    <x v="4"/>
    <x v="2"/>
    <x v="75"/>
    <x v="1516"/>
  </r>
  <r>
    <n v="80157714"/>
    <x v="1"/>
    <x v="1515"/>
    <m/>
    <s v="Jeanette Aw, Dai Xiangyu, Elvin Ng, Eelyn Kok, Zheng Geping, Aileen Tan, Zhou Ying, Hong Hui Fang, Zhang Zhenhuan"/>
    <x v="214"/>
    <x v="3"/>
    <x v="295"/>
    <s v="November 1, 2017"/>
    <x v="6"/>
    <x v="1"/>
    <x v="2"/>
    <x v="47"/>
    <x v="1517"/>
  </r>
  <r>
    <n v="80201827"/>
    <x v="0"/>
    <x v="1516"/>
    <s v="Jitender Pawar"/>
    <s v="Manish Chaudhary, Suzanna Mukherjee, Piyush Raina, Rachit Behl, Rohit Chaudhury, Vikram Kochhar, Poonam Pandey"/>
    <x v="16"/>
    <x v="3"/>
    <x v="295"/>
    <s v="November 1, 2017"/>
    <x v="4"/>
    <x v="1"/>
    <x v="16"/>
    <x v="49"/>
    <x v="1518"/>
  </r>
  <r>
    <n v="80179288"/>
    <x v="0"/>
    <x v="1517"/>
    <s v="Erik Canuel"/>
    <s v="James Caan, Jessica Walter, Louis Gossett Jr., Dylan Everett, Paul Sorvino, Kenneth Welsh, Lawrence Dane, Paul Braunstein, Greta Onieogou"/>
    <x v="20"/>
    <x v="3"/>
    <x v="295"/>
    <s v="November 1, 2017"/>
    <x v="1"/>
    <x v="8"/>
    <x v="1"/>
    <x v="205"/>
    <x v="1519"/>
  </r>
  <r>
    <n v="80203780"/>
    <x v="0"/>
    <x v="1518"/>
    <s v="Param Gill"/>
    <s v="Niharica Raizada, Rajat Barmecha, Lucy Pinder, Om Puri, Gulshan Grover, Tim Man, Ron Smoorenburg, KaramVeer Chaudhary"/>
    <x v="16"/>
    <x v="3"/>
    <x v="295"/>
    <s v="November 1, 2017"/>
    <x v="1"/>
    <x v="4"/>
    <x v="138"/>
    <x v="50"/>
    <x v="1520"/>
  </r>
  <r>
    <n v="80216215"/>
    <x v="0"/>
    <x v="1519"/>
    <s v="Jack Zagha Kababie"/>
    <s v="JosÃ© Carlos Ruiz, Hoze MelÃ©ndez"/>
    <x v="36"/>
    <x v="3"/>
    <x v="295"/>
    <s v="November 1, 2017"/>
    <x v="5"/>
    <x v="4"/>
    <x v="41"/>
    <x v="30"/>
    <x v="1521"/>
  </r>
  <r>
    <n v="80211371"/>
    <x v="0"/>
    <x v="1520"/>
    <s v="Ksshitij Chaudhary"/>
    <s v="Harbhajan Mann, Tulip Joshi, Kabir Bedi, Gulzar Chahal, Jonita, Gurpreet Ghuggi, Gurpreet Grewal, Neena Cheema, Sunita Dhir"/>
    <x v="16"/>
    <x v="3"/>
    <x v="295"/>
    <s v="November 1, 2017"/>
    <x v="10"/>
    <x v="4"/>
    <x v="80"/>
    <x v="120"/>
    <x v="1522"/>
  </r>
  <r>
    <n v="80144358"/>
    <x v="0"/>
    <x v="1521"/>
    <s v="Richard Mears"/>
    <s v="Julie Walters"/>
    <x v="1"/>
    <x v="1"/>
    <x v="296"/>
    <s v="November 1, 2016"/>
    <x v="5"/>
    <x v="0"/>
    <x v="123"/>
    <x v="13"/>
    <x v="1523"/>
  </r>
  <r>
    <n v="80111881"/>
    <x v="1"/>
    <x v="1522"/>
    <m/>
    <s v="Annie Chen, Chris Wang, Hsieh Kun Da, Puff Kuo, Jennifer Hong"/>
    <x v="69"/>
    <x v="1"/>
    <x v="296"/>
    <s v="November 1, 2016"/>
    <x v="10"/>
    <x v="4"/>
    <x v="2"/>
    <x v="17"/>
    <x v="1524"/>
  </r>
  <r>
    <n v="80112186"/>
    <x v="1"/>
    <x v="1523"/>
    <m/>
    <s v="Aaron Yan, Puff Kuo, Katherine Wang, Dean Fujioka, Lyla Lin, Lin Yu-pin"/>
    <x v="69"/>
    <x v="1"/>
    <x v="296"/>
    <s v="November 1, 2016"/>
    <x v="2"/>
    <x v="4"/>
    <x v="2"/>
    <x v="17"/>
    <x v="1525"/>
  </r>
  <r>
    <n v="80112079"/>
    <x v="1"/>
    <x v="1524"/>
    <m/>
    <s v="George Hu, Annie Chen, Mandy Tao, Jack Lee, Tan Ai-Chen, Jian Chang, Wang Chuan"/>
    <x v="69"/>
    <x v="1"/>
    <x v="296"/>
    <s v="November 1, 2016"/>
    <x v="2"/>
    <x v="4"/>
    <x v="2"/>
    <x v="17"/>
    <x v="1526"/>
  </r>
  <r>
    <n v="80112077"/>
    <x v="1"/>
    <x v="1525"/>
    <m/>
    <s v="Chris Wang, Serena Fang, Jack Lee, Amanda Chou, Yin Fu, Rabbit Yang, Meng-sheng Shen"/>
    <x v="69"/>
    <x v="1"/>
    <x v="296"/>
    <s v="November 1, 2016"/>
    <x v="2"/>
    <x v="4"/>
    <x v="2"/>
    <x v="17"/>
    <x v="1527"/>
  </r>
  <r>
    <n v="80112075"/>
    <x v="1"/>
    <x v="1526"/>
    <m/>
    <s v="Ann Hsu, Chris Wang, Alan Kuo, K'ang-i Lee, Albee Huang"/>
    <x v="69"/>
    <x v="1"/>
    <x v="296"/>
    <s v="November 1, 2016"/>
    <x v="7"/>
    <x v="4"/>
    <x v="2"/>
    <x v="17"/>
    <x v="1528"/>
  </r>
  <r>
    <n v="70303291"/>
    <x v="1"/>
    <x v="1527"/>
    <m/>
    <s v="Annie Chen, George Hu, Bobby Dou, Vivi Lee, Harry Chang, Esther Yang, Mandy Wei"/>
    <x v="69"/>
    <x v="1"/>
    <x v="296"/>
    <s v="November 1, 2016"/>
    <x v="7"/>
    <x v="4"/>
    <x v="2"/>
    <x v="17"/>
    <x v="1529"/>
  </r>
  <r>
    <n v="80097360"/>
    <x v="0"/>
    <x v="1528"/>
    <s v="Heidi Ewing, Rachel Grady"/>
    <s v="Norman Lear, George Clooney, Bill Moyers, John Amos, Russell Simmons, Louise Lasser, Rob Reiner, Jon Stewart, Amy Poehler"/>
    <x v="2"/>
    <x v="1"/>
    <x v="296"/>
    <s v="November 1, 2016"/>
    <x v="1"/>
    <x v="7"/>
    <x v="60"/>
    <x v="13"/>
    <x v="1530"/>
  </r>
  <r>
    <n v="80006168"/>
    <x v="0"/>
    <x v="1529"/>
    <s v="Moto Sakakibara"/>
    <s v="Erin Mathews, Sam Vincent, Andrea Libman, Ashleigh Ball, Ian James Corlett, Brian Drummond, Lee Tockar, Matt Hill, Richard Newman"/>
    <x v="7"/>
    <x v="1"/>
    <x v="296"/>
    <s v="November 1, 2016"/>
    <x v="1"/>
    <x v="3"/>
    <x v="135"/>
    <x v="86"/>
    <x v="1531"/>
  </r>
  <r>
    <n v="80093212"/>
    <x v="0"/>
    <x v="1530"/>
    <s v="Emilio MartÃ­nez LÃ¡zaro"/>
    <s v="Dani Rovira, Clara Lago, Karra Elejalde, Carmen Machi, BelÃ©n Cuesta, Berto Romero, Rosa MarÃ­a SardÃ , Alfonso SÃ¡nchez, Alberto LÃ³pez, Josep Maria Riera"/>
    <x v="3"/>
    <x v="1"/>
    <x v="296"/>
    <s v="November 1, 2016"/>
    <x v="5"/>
    <x v="7"/>
    <x v="40"/>
    <x v="27"/>
    <x v="1532"/>
  </r>
  <r>
    <n v="60000545"/>
    <x v="0"/>
    <x v="1531"/>
    <s v="Craig Monahan"/>
    <s v="Hugo Weaving, Tony Martin, Aaron Jeffery, Paul Sonkkila, Michael Caton, Peter McCauley"/>
    <x v="71"/>
    <x v="1"/>
    <x v="296"/>
    <s v="November 1, 2016"/>
    <x v="33"/>
    <x v="7"/>
    <x v="64"/>
    <x v="217"/>
    <x v="1533"/>
  </r>
  <r>
    <n v="80025702"/>
    <x v="0"/>
    <x v="1532"/>
    <s v="Gillian Armstrong"/>
    <s v="Lisa Harrow, Bruno Ganz, Kerry Fox, Miranda Otto, Kiri Paramore, Bill Hunter"/>
    <x v="71"/>
    <x v="1"/>
    <x v="296"/>
    <s v="November 1, 2016"/>
    <x v="40"/>
    <x v="5"/>
    <x v="38"/>
    <x v="233"/>
    <x v="1534"/>
  </r>
  <r>
    <n v="80128692"/>
    <x v="0"/>
    <x v="1533"/>
    <s v="Jon Reiner, Brad Rothschild"/>
    <m/>
    <x v="20"/>
    <x v="1"/>
    <x v="296"/>
    <s v="November 1, 2016"/>
    <x v="5"/>
    <x v="0"/>
    <x v="56"/>
    <x v="13"/>
    <x v="1535"/>
  </r>
  <r>
    <n v="80156369"/>
    <x v="0"/>
    <x v="1534"/>
    <s v="John Duigan"/>
    <s v="Judy Davis, Bryan Brown, Cathy Downes, Baz Luhrmann, Peter Mochrie, Mervyn Drake, Margie McCrae"/>
    <x v="71"/>
    <x v="1"/>
    <x v="296"/>
    <s v="November 1, 2016"/>
    <x v="22"/>
    <x v="7"/>
    <x v="27"/>
    <x v="233"/>
    <x v="1536"/>
  </r>
  <r>
    <n v="1145882"/>
    <x v="0"/>
    <x v="1535"/>
    <s v="Mu Chu"/>
    <s v="Qiu Yuen, Charlie Chin, Jackie Chan, Hu Chin, Nan Chiang"/>
    <x v="33"/>
    <x v="1"/>
    <x v="296"/>
    <s v="November 1, 2016"/>
    <x v="27"/>
    <x v="7"/>
    <x v="59"/>
    <x v="44"/>
    <x v="1537"/>
  </r>
  <r>
    <n v="70288423"/>
    <x v="0"/>
    <x v="1536"/>
    <s v="Henry Sarwer-Foner"/>
    <s v="Russell Peters, Pamela Anderson, Michael BublÃ©, Jon Lovitz, Scott Thompson, Faizon Love, Goapele, Ted Lange"/>
    <x v="20"/>
    <x v="7"/>
    <x v="297"/>
    <s v="November 1, 2013"/>
    <x v="10"/>
    <x v="7"/>
    <x v="135"/>
    <x v="1"/>
    <x v="1538"/>
  </r>
  <r>
    <n v="70290568"/>
    <x v="0"/>
    <x v="1537"/>
    <s v="Will Lovelace, Dylan Southern"/>
    <s v="Aziz Ansari"/>
    <x v="2"/>
    <x v="7"/>
    <x v="297"/>
    <s v="November 1, 2013"/>
    <x v="2"/>
    <x v="7"/>
    <x v="17"/>
    <x v="1"/>
    <x v="1539"/>
  </r>
  <r>
    <n v="70141644"/>
    <x v="0"/>
    <x v="1538"/>
    <s v="Jim Monaco"/>
    <s v="Nick Pawlow, Jordu Schell, Jay Kushwara, Michael Townsend Wright, Anthony Kelly, Happy Goldsplatt, Ron Roccia, Fred Pomerleau, Joe Amodei, Nicholas Kitsopoulos"/>
    <x v="2"/>
    <x v="10"/>
    <x v="298"/>
    <s v="November 1, 2010"/>
    <x v="49"/>
    <x v="7"/>
    <x v="72"/>
    <x v="179"/>
    <x v="1540"/>
  </r>
  <r>
    <n v="81035836"/>
    <x v="0"/>
    <x v="1539"/>
    <s v="Sherif Ismail"/>
    <s v="Mohamed Henedi, Bassem Samra, Dorra Zarrouk, Lotfy Labib"/>
    <x v="68"/>
    <x v="0"/>
    <x v="299"/>
    <s v="May 9, 2019"/>
    <x v="3"/>
    <x v="1"/>
    <x v="4"/>
    <x v="26"/>
    <x v="1541"/>
  </r>
  <r>
    <n v="81044103"/>
    <x v="0"/>
    <x v="1540"/>
    <s v="Dava Whisenant"/>
    <s v="Steve Young"/>
    <x v="2"/>
    <x v="0"/>
    <x v="299"/>
    <s v="May 9, 2019"/>
    <x v="9"/>
    <x v="8"/>
    <x v="62"/>
    <x v="64"/>
    <x v="1542"/>
  </r>
  <r>
    <n v="81072917"/>
    <x v="0"/>
    <x v="1541"/>
    <s v="Yen Cheng-kuo"/>
    <s v="Collin Chou, Jason Wang, Jack Kao, Tsai Chen-nan, Lu Hsueh-feng, Peng Sun"/>
    <x v="69"/>
    <x v="0"/>
    <x v="299"/>
    <s v="May 9, 2019"/>
    <x v="9"/>
    <x v="1"/>
    <x v="31"/>
    <x v="8"/>
    <x v="1543"/>
  </r>
  <r>
    <n v="70142542"/>
    <x v="0"/>
    <x v="1542"/>
    <s v="James Wan"/>
    <s v="Patrick Wilson, Rose Byrne, Lin Shaye, Ty Simpkins, Barbara Hershey, Leigh Whannell, Angus Sampson, Andrew Astor, Joseph Bishara"/>
    <x v="215"/>
    <x v="0"/>
    <x v="299"/>
    <s v="May 9, 2019"/>
    <x v="8"/>
    <x v="8"/>
    <x v="43"/>
    <x v="14"/>
    <x v="1544"/>
  </r>
  <r>
    <n v="81035855"/>
    <x v="0"/>
    <x v="1543"/>
    <s v="Karim El Sobky"/>
    <s v="Mohamed Ramadan, Hassan Hosny, Horeya Farghaly, Sayed Rajab, Aida Reyad, Omar Mustafa Metwally, Riham Ayman, Mohsen Mansour, Afaf Rashad, Maher Essam, Sabry Fawwaz, Hamdy Heykal, Sabry Abdel Moniem"/>
    <x v="68"/>
    <x v="0"/>
    <x v="299"/>
    <s v="May 9, 2019"/>
    <x v="2"/>
    <x v="1"/>
    <x v="42"/>
    <x v="44"/>
    <x v="1545"/>
  </r>
  <r>
    <n v="81035845"/>
    <x v="0"/>
    <x v="1544"/>
    <s v="Mohamed Samy"/>
    <s v="Amr Saad, Ilham Shaheen, Rania Yousef"/>
    <x v="68"/>
    <x v="0"/>
    <x v="299"/>
    <s v="May 9, 2019"/>
    <x v="5"/>
    <x v="1"/>
    <x v="26"/>
    <x v="8"/>
    <x v="1546"/>
  </r>
  <r>
    <n v="81035856"/>
    <x v="0"/>
    <x v="1545"/>
    <s v="Sameh Abdulaziz"/>
    <s v="Mohamed Saad, Dolly Shahin, Marwa, Hayatem, Sayed Rajab, Omar Mustafa Metwally, Samy Maghawry, Nabil Issa, Ragaa Al-Geddawy, Samir Ghanem"/>
    <x v="68"/>
    <x v="0"/>
    <x v="299"/>
    <s v="May 9, 2019"/>
    <x v="2"/>
    <x v="4"/>
    <x v="19"/>
    <x v="26"/>
    <x v="1547"/>
  </r>
  <r>
    <n v="81035857"/>
    <x v="0"/>
    <x v="1546"/>
    <s v="Husam El-Gohari"/>
    <s v="Kareem Mahmoud Abdel Aziz, Mai Selim, Sad Al-Saghir, Mahmood El-Laithi, Maher Essam, Dina"/>
    <x v="7"/>
    <x v="0"/>
    <x v="299"/>
    <s v="May 9, 2019"/>
    <x v="2"/>
    <x v="1"/>
    <x v="14"/>
    <x v="26"/>
    <x v="1548"/>
  </r>
  <r>
    <n v="80134780"/>
    <x v="0"/>
    <x v="1547"/>
    <s v="Liz Plonka"/>
    <s v="Norm MacDonald"/>
    <x v="2"/>
    <x v="3"/>
    <x v="300"/>
    <s v="May 9, 2017"/>
    <x v="3"/>
    <x v="1"/>
    <x v="11"/>
    <x v="1"/>
    <x v="1549"/>
  </r>
  <r>
    <n v="80180684"/>
    <x v="1"/>
    <x v="1548"/>
    <m/>
    <s v="Li Yongzhen, Zhuang Kebi, Zhang Shunyuan, Wang Wei, Wen Shaoping, Liu Shumin, Lu Huiting, Ye Chengcheng, Chen Yuqi"/>
    <x v="7"/>
    <x v="0"/>
    <x v="301"/>
    <s v="May 8, 2019"/>
    <x v="5"/>
    <x v="0"/>
    <x v="2"/>
    <x v="47"/>
    <x v="1550"/>
  </r>
  <r>
    <n v="80180681"/>
    <x v="1"/>
    <x v="1549"/>
    <m/>
    <s v="Ungku Ismail, Fasha Sandha, Bell Ngasri, Wan Sharmila"/>
    <x v="7"/>
    <x v="0"/>
    <x v="301"/>
    <s v="May 8, 2019"/>
    <x v="1"/>
    <x v="0"/>
    <x v="2"/>
    <x v="135"/>
    <x v="1551"/>
  </r>
  <r>
    <n v="80180710"/>
    <x v="1"/>
    <x v="1550"/>
    <m/>
    <s v="Sherry Alhadad, Sharifah Amani, Fezrul Khan, Ungku Hariz, Ruzana Ibrahim, Zain Saidan, Cristina Suzanne, Safia Hanifah"/>
    <x v="7"/>
    <x v="0"/>
    <x v="301"/>
    <s v="May 8, 2019"/>
    <x v="1"/>
    <x v="4"/>
    <x v="2"/>
    <x v="42"/>
    <x v="1552"/>
  </r>
  <r>
    <n v="80180545"/>
    <x v="1"/>
    <x v="1551"/>
    <m/>
    <s v="Raja Ilya, Nazim Othman, Zain Hamid, Ungku Ismail, Tunku Hanis"/>
    <x v="7"/>
    <x v="0"/>
    <x v="301"/>
    <s v="May 8, 2019"/>
    <x v="5"/>
    <x v="4"/>
    <x v="2"/>
    <x v="42"/>
    <x v="1553"/>
  </r>
  <r>
    <n v="80163296"/>
    <x v="1"/>
    <x v="1552"/>
    <m/>
    <s v="Mira Filzah, Ady Putra, Fadlan Hazim, Shima Anuar, Nazeera Sardi, Dian P. Ramlee, Wan Sharmila, Rosnah Johari, Idris Md Diah"/>
    <x v="7"/>
    <x v="0"/>
    <x v="301"/>
    <s v="May 8, 2019"/>
    <x v="5"/>
    <x v="4"/>
    <x v="2"/>
    <x v="42"/>
    <x v="1554"/>
  </r>
  <r>
    <n v="80180588"/>
    <x v="1"/>
    <x v="1553"/>
    <m/>
    <s v="Nazim Othman, Johan As'ari, Nur Risteena, Niena Baharun"/>
    <x v="7"/>
    <x v="0"/>
    <x v="301"/>
    <s v="May 8, 2019"/>
    <x v="1"/>
    <x v="4"/>
    <x v="2"/>
    <x v="47"/>
    <x v="1555"/>
  </r>
  <r>
    <n v="80163532"/>
    <x v="1"/>
    <x v="1554"/>
    <m/>
    <s v="Jack Tan, Rain Shuaiyu, Rickman Chia, Orange Tan, Bernard Shen Jun, Kopi Lim Guo Wei, Dennis Gan"/>
    <x v="7"/>
    <x v="0"/>
    <x v="301"/>
    <s v="May 8, 2019"/>
    <x v="5"/>
    <x v="4"/>
    <x v="2"/>
    <x v="17"/>
    <x v="1556"/>
  </r>
  <r>
    <n v="80180591"/>
    <x v="1"/>
    <x v="1555"/>
    <m/>
    <s v="Frederick Lee, Jojo Goh, Karena Teo, Jeffrey Cheng, Janelle Chin"/>
    <x v="7"/>
    <x v="0"/>
    <x v="301"/>
    <s v="May 8, 2019"/>
    <x v="1"/>
    <x v="0"/>
    <x v="2"/>
    <x v="47"/>
    <x v="1557"/>
  </r>
  <r>
    <n v="80163533"/>
    <x v="1"/>
    <x v="1556"/>
    <m/>
    <s v="Lenna Lim, Jack Tan, Rickman Chia, Rabbit Chen, Kopi Lim Guo Wei, Agnes Wang, Allan Toh, Mandy Chen, Tan Hau Yen"/>
    <x v="7"/>
    <x v="0"/>
    <x v="301"/>
    <s v="May 8, 2019"/>
    <x v="1"/>
    <x v="4"/>
    <x v="2"/>
    <x v="250"/>
    <x v="1558"/>
  </r>
  <r>
    <n v="80221308"/>
    <x v="0"/>
    <x v="1557"/>
    <s v="Sam Patton"/>
    <s v="Jaimi Paige, Alyshia Ochse, Toby Nichols, Claude Duhamel"/>
    <x v="2"/>
    <x v="2"/>
    <x v="302"/>
    <s v="May 8, 2018"/>
    <x v="3"/>
    <x v="1"/>
    <x v="74"/>
    <x v="14"/>
    <x v="1559"/>
  </r>
  <r>
    <n v="80213657"/>
    <x v="0"/>
    <x v="1558"/>
    <s v="Bobcat Goldthwait"/>
    <s v="Hari Kondabolu"/>
    <x v="2"/>
    <x v="2"/>
    <x v="302"/>
    <s v="May 8, 2018"/>
    <x v="9"/>
    <x v="1"/>
    <x v="87"/>
    <x v="1"/>
    <x v="1560"/>
  </r>
  <r>
    <n v="80217133"/>
    <x v="0"/>
    <x v="1559"/>
    <s v="Rupert Jones"/>
    <s v="Toby Jones, Anne Reid, Sinead Matthews, Cecilia Noble, Karl Johnson, Frederick Schmidt, Deborah Findlay, Manjinder Virk"/>
    <x v="1"/>
    <x v="2"/>
    <x v="302"/>
    <s v="May 8, 2018"/>
    <x v="1"/>
    <x v="1"/>
    <x v="3"/>
    <x v="95"/>
    <x v="1561"/>
  </r>
  <r>
    <n v="80106754"/>
    <x v="0"/>
    <x v="1560"/>
    <s v="Sonia Kennebeck"/>
    <m/>
    <x v="2"/>
    <x v="3"/>
    <x v="303"/>
    <s v="May 8, 2017"/>
    <x v="1"/>
    <x v="1"/>
    <x v="41"/>
    <x v="13"/>
    <x v="1562"/>
  </r>
  <r>
    <n v="80059440"/>
    <x v="0"/>
    <x v="1561"/>
    <s v="David Pablos"/>
    <s v="Nancy Talamantes, Ã“scar Torres, Leidi GutiÃ©rrez, JosÃ© SantillÃ¡n Cabuto, Edward Coward, Alicia QuiÃ±onez, Raquel Presa, Susana PÃ©rez, Gisela Madrigal, Jorge Calderon, Felipe Tututi"/>
    <x v="216"/>
    <x v="1"/>
    <x v="304"/>
    <s v="May 8, 2016"/>
    <x v="5"/>
    <x v="7"/>
    <x v="40"/>
    <x v="23"/>
    <x v="1563"/>
  </r>
  <r>
    <n v="81087762"/>
    <x v="1"/>
    <x v="1562"/>
    <m/>
    <s v="Park Bo-young, Ahn Hyo-seop, Lee Sung-jae, Lee Si-eon, Han So-hee, Kwon Soo-hyun, Kim Sa-rang, Ahn Se-ha, Yun Yoo-sun"/>
    <x v="23"/>
    <x v="0"/>
    <x v="305"/>
    <s v="May 7, 2019"/>
    <x v="0"/>
    <x v="4"/>
    <x v="2"/>
    <x v="172"/>
    <x v="1564"/>
  </r>
  <r>
    <n v="81082953"/>
    <x v="1"/>
    <x v="1563"/>
    <m/>
    <s v="Souad Abdullah, Shujoon, Fatima Al Safi"/>
    <x v="7"/>
    <x v="0"/>
    <x v="305"/>
    <s v="May 7, 2019"/>
    <x v="0"/>
    <x v="4"/>
    <x v="2"/>
    <x v="45"/>
    <x v="1565"/>
  </r>
  <r>
    <n v="81104339"/>
    <x v="1"/>
    <x v="1564"/>
    <m/>
    <s v="Elham Al Fadalah, Ibrahim Al-Harbi, Khaled Al-Buraiki, Layla Abdullah, Noor Alghandour, Abeer Ahmad"/>
    <x v="7"/>
    <x v="0"/>
    <x v="305"/>
    <s v="May 7, 2019"/>
    <x v="0"/>
    <x v="4"/>
    <x v="2"/>
    <x v="47"/>
    <x v="1566"/>
  </r>
  <r>
    <n v="81074375"/>
    <x v="0"/>
    <x v="1565"/>
    <s v="Maya Gallus"/>
    <m/>
    <x v="20"/>
    <x v="0"/>
    <x v="305"/>
    <s v="May 7, 2019"/>
    <x v="9"/>
    <x v="1"/>
    <x v="85"/>
    <x v="13"/>
    <x v="1567"/>
  </r>
  <r>
    <n v="81082781"/>
    <x v="1"/>
    <x v="1566"/>
    <m/>
    <s v="Bassel Khayyat, Daniella Rahme, Nada Abou Farhat, Nicolas Daniel, Gabriel Yammine"/>
    <x v="52"/>
    <x v="0"/>
    <x v="305"/>
    <s v="May 7, 2019"/>
    <x v="0"/>
    <x v="1"/>
    <x v="2"/>
    <x v="55"/>
    <x v="1568"/>
  </r>
  <r>
    <n v="81104372"/>
    <x v="1"/>
    <x v="1567"/>
    <m/>
    <s v="Monther Rayahnah, Khaled Ameen, Aseel Omran, Rawan Mahdi, Ali Al-Husseini, Abdullah Al-Turkumani"/>
    <x v="7"/>
    <x v="0"/>
    <x v="305"/>
    <s v="May 7, 2019"/>
    <x v="0"/>
    <x v="4"/>
    <x v="2"/>
    <x v="47"/>
    <x v="1569"/>
  </r>
  <r>
    <n v="80116761"/>
    <x v="0"/>
    <x v="1568"/>
    <s v="Cavi Borges, Luciano Vidigal"/>
    <m/>
    <x v="27"/>
    <x v="2"/>
    <x v="306"/>
    <s v="May 7, 2018"/>
    <x v="2"/>
    <x v="1"/>
    <x v="73"/>
    <x v="46"/>
    <x v="1570"/>
  </r>
  <r>
    <n v="70118125"/>
    <x v="0"/>
    <x v="1569"/>
    <s v="Dani Levy"/>
    <s v="Helge Schneider, Ulrich MÃ¼he, Sylvester Groth, Adriana Altaras, Stefan Kurt, Ulrich Noethen, Lambert Hamel, Udo Kroschwald, Torsten Michaelis, Axel Werner"/>
    <x v="75"/>
    <x v="2"/>
    <x v="306"/>
    <s v="May 7, 2018"/>
    <x v="20"/>
    <x v="4"/>
    <x v="60"/>
    <x v="26"/>
    <x v="1571"/>
  </r>
  <r>
    <n v="80108613"/>
    <x v="0"/>
    <x v="1570"/>
    <s v="Alma Har'el"/>
    <m/>
    <x v="2"/>
    <x v="3"/>
    <x v="307"/>
    <s v="May 7, 2017"/>
    <x v="1"/>
    <x v="1"/>
    <x v="56"/>
    <x v="13"/>
    <x v="1572"/>
  </r>
  <r>
    <n v="80215139"/>
    <x v="0"/>
    <x v="1571"/>
    <s v="Alex Parkinson, Richard da Costa"/>
    <m/>
    <x v="217"/>
    <x v="0"/>
    <x v="308"/>
    <s v="May 6, 2019"/>
    <x v="0"/>
    <x v="4"/>
    <x v="27"/>
    <x v="46"/>
    <x v="1573"/>
  </r>
  <r>
    <n v="81016592"/>
    <x v="0"/>
    <x v="1572"/>
    <s v="Kevin Peeples"/>
    <s v="Micah Lynn Hanson, Alan Powell, Elizabeth Becka, Garry Nation, Joseph Callender, Anisa Nyell Johnson, Aowyn Grace Peoples, John Jackson Hunter, Alex Kendrick"/>
    <x v="2"/>
    <x v="0"/>
    <x v="308"/>
    <s v="May 6, 2019"/>
    <x v="9"/>
    <x v="0"/>
    <x v="3"/>
    <x v="152"/>
    <x v="1574"/>
  </r>
  <r>
    <n v="81067760"/>
    <x v="0"/>
    <x v="1573"/>
    <s v="Frant Gwo"/>
    <s v="Jing Wu, Chuxiao Qu, Jinmai Zhao, Li Guangjie, Ng Man-Tat, Mike Kai Sui, Qu Jingjing, Yichi Zhang, Yang Haoyu, Arkady Sharogradsky, Hongchen Li, Lei Jiayin, Yi Yang, Zhigang Jiang, Huan Zhang"/>
    <x v="30"/>
    <x v="0"/>
    <x v="308"/>
    <s v="May 6, 2019"/>
    <x v="0"/>
    <x v="1"/>
    <x v="23"/>
    <x v="247"/>
    <x v="1575"/>
  </r>
  <r>
    <n v="70172928"/>
    <x v="0"/>
    <x v="1574"/>
    <s v="Steven Spielberg"/>
    <s v="Emily Watson, David Thewlis, Peter Mullan, Niels Arestrup, Tom Hiddleston, Jeremy Irvine, Benedict Cumberbatch, Toby Kebbell, David Kross, Eddie Marsan, Nicolas Bro, Rainer Bock, Patrick Kennedy, Liam Cunningham"/>
    <x v="218"/>
    <x v="0"/>
    <x v="308"/>
    <s v="May 6, 2019"/>
    <x v="10"/>
    <x v="8"/>
    <x v="130"/>
    <x v="88"/>
    <x v="1576"/>
  </r>
  <r>
    <n v="80101493"/>
    <x v="0"/>
    <x v="1575"/>
    <s v="Jay Karas"/>
    <s v="Ali Wong"/>
    <x v="2"/>
    <x v="1"/>
    <x v="309"/>
    <s v="May 6, 2016"/>
    <x v="1"/>
    <x v="1"/>
    <x v="5"/>
    <x v="1"/>
    <x v="1577"/>
  </r>
  <r>
    <n v="80235472"/>
    <x v="0"/>
    <x v="1576"/>
    <s v="Harrison Smith"/>
    <s v="Cody Longo, Cortney Palm, Adrienne Barbeau, Michael Berryman, Barbara Crampton, Sid Haig, Gunnar Hansen, Lindsay Hartley, Kane Hodder, Lloyd Kaufman, Camille Keaton, Bill Moseley, Tony Todd, Dee Wallace, Vincent Ward, Vernon Wells"/>
    <x v="2"/>
    <x v="0"/>
    <x v="310"/>
    <s v="May 5, 2019"/>
    <x v="3"/>
    <x v="5"/>
    <x v="36"/>
    <x v="34"/>
    <x v="1578"/>
  </r>
  <r>
    <n v="80177300"/>
    <x v="0"/>
    <x v="1577"/>
    <s v="Sonny Mallhi"/>
    <s v="James Ransone, Vinessa Shaw, Ajiona Alexus, Colin Ford"/>
    <x v="2"/>
    <x v="2"/>
    <x v="311"/>
    <s v="May 5, 2018"/>
    <x v="9"/>
    <x v="1"/>
    <x v="41"/>
    <x v="34"/>
    <x v="1579"/>
  </r>
  <r>
    <n v="80100933"/>
    <x v="1"/>
    <x v="1578"/>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x v="2"/>
    <x v="311"/>
    <s v="May 5, 2018"/>
    <x v="5"/>
    <x v="4"/>
    <x v="2"/>
    <x v="4"/>
    <x v="1580"/>
  </r>
  <r>
    <n v="80189866"/>
    <x v="0"/>
    <x v="1579"/>
    <s v="Robert Vince"/>
    <s v="Jed Ress, Makenzie Moss, Denisse Ojeda, Reggie De Leon, David DeLuise, Kaitlyn Maher, Jorge Diaz, George Newbern, Diedrich Bader, Mackenzie Sol"/>
    <x v="219"/>
    <x v="2"/>
    <x v="311"/>
    <s v="May 5, 2018"/>
    <x v="9"/>
    <x v="11"/>
    <x v="62"/>
    <x v="251"/>
    <x v="1581"/>
  </r>
  <r>
    <n v="80106793"/>
    <x v="0"/>
    <x v="1580"/>
    <s v="Jeff Garlin"/>
    <s v="Jeff Garlin, Natasha Lyonne, Amy Sedaris, Steven Weber, Christine Woods, Eddie Pepitone, Timm Sharp, Brad Morris, Leah Remini, Ava Acres"/>
    <x v="2"/>
    <x v="3"/>
    <x v="312"/>
    <s v="May 5, 2017"/>
    <x v="3"/>
    <x v="1"/>
    <x v="59"/>
    <x v="3"/>
    <x v="1582"/>
  </r>
  <r>
    <n v="80124727"/>
    <x v="0"/>
    <x v="1581"/>
    <s v="Jan Suter, RaÃºl Campos"/>
    <s v="Manu NNa"/>
    <x v="36"/>
    <x v="3"/>
    <x v="312"/>
    <s v="May 5, 2017"/>
    <x v="3"/>
    <x v="1"/>
    <x v="46"/>
    <x v="1"/>
    <x v="1583"/>
  </r>
  <r>
    <n v="80117263"/>
    <x v="0"/>
    <x v="1582"/>
    <s v="Michael Barnett"/>
    <s v="Neil deGrasse Tyson, Bill Nye, Michio Kaku"/>
    <x v="2"/>
    <x v="3"/>
    <x v="312"/>
    <s v="May 5, 2017"/>
    <x v="3"/>
    <x v="0"/>
    <x v="13"/>
    <x v="252"/>
    <x v="1584"/>
  </r>
  <r>
    <n v="80126879"/>
    <x v="1"/>
    <x v="1583"/>
    <m/>
    <s v="Settar TanrÄ±Ã¶ÄŸen, Uraz KaygÄ±laroÄŸlu, Berna KoraltÃ¼rk, Melis TÃ¼zÃ¼ngÃ¼Ã§, Ã–zgÃ¼n Karaman, TÃ¼lay Bursa, Tolga PancaroÄŸlu, ErtunÃ§ Tuncer, Cansu GÃ¼ltekin"/>
    <x v="32"/>
    <x v="3"/>
    <x v="312"/>
    <s v="May 5, 2017"/>
    <x v="1"/>
    <x v="4"/>
    <x v="2"/>
    <x v="45"/>
    <x v="1585"/>
  </r>
  <r>
    <n v="80087897"/>
    <x v="0"/>
    <x v="1584"/>
    <s v="Andrew Nackman"/>
    <s v="Evan Todd, Parker Young, Chord Overstreet, Jon Gabrus, Kate Flannery, Brooke Dillman, Jennifer Damiano, Jordan Lane Price, Alex Rennie, Jake Epstein"/>
    <x v="2"/>
    <x v="1"/>
    <x v="313"/>
    <s v="May 5, 2016"/>
    <x v="5"/>
    <x v="7"/>
    <x v="27"/>
    <x v="253"/>
    <x v="1586"/>
  </r>
  <r>
    <n v="70084180"/>
    <x v="0"/>
    <x v="1585"/>
    <s v="Ole Bornedal"/>
    <s v="Anders W. Berthelsen, Rebecka Hemse, Nikolaj Lie Kaas, Charlotte Fich, Dejan Cukic, Karsten Jansfort, Flemming Enevold, Bent Mejding, Ewa FrÃ¶ling, Josephine Raahauge, Timm Vladimir, Ditte Hansen"/>
    <x v="200"/>
    <x v="9"/>
    <x v="314"/>
    <s v="May 5, 2009"/>
    <x v="20"/>
    <x v="7"/>
    <x v="54"/>
    <x v="40"/>
    <x v="1587"/>
  </r>
  <r>
    <n v="80193475"/>
    <x v="1"/>
    <x v="1586"/>
    <m/>
    <s v="Carol Burnett, Russell Peters, Mark Cuban, Taraji P. Henson, Brittany Snow, Wanda Sykes, Derek Hough, Billy Eichner, Lisa Kudrow, Candace Cameron Bure, DJ Khaled, Tony Hale, Julie Bowen"/>
    <x v="2"/>
    <x v="2"/>
    <x v="315"/>
    <s v="May 4, 2018"/>
    <x v="9"/>
    <x v="9"/>
    <x v="2"/>
    <x v="93"/>
    <x v="1588"/>
  </r>
  <r>
    <n v="80195964"/>
    <x v="0"/>
    <x v="1587"/>
    <s v="Andrew Niccol"/>
    <s v="Clive Owen, Amanda Seyfried, Colm Feore, Sonya Walger, Mark O'Brien, Joe Pingue, Iddo Goldberg, Sebastian Pigott, Rachel Roberts, Ethan Tavares"/>
    <x v="63"/>
    <x v="2"/>
    <x v="315"/>
    <s v="May 4, 2018"/>
    <x v="9"/>
    <x v="1"/>
    <x v="26"/>
    <x v="54"/>
    <x v="1589"/>
  </r>
  <r>
    <n v="80213024"/>
    <x v="0"/>
    <x v="1588"/>
    <s v="Isabelle Nanty"/>
    <s v="Dany Boon"/>
    <x v="17"/>
    <x v="2"/>
    <x v="315"/>
    <s v="May 4, 2018"/>
    <x v="9"/>
    <x v="1"/>
    <x v="16"/>
    <x v="1"/>
    <x v="1590"/>
  </r>
  <r>
    <n v="80210691"/>
    <x v="0"/>
    <x v="1589"/>
    <s v="Rob Epstein, Jeffrey Friedman"/>
    <m/>
    <x v="2"/>
    <x v="2"/>
    <x v="315"/>
    <s v="May 4, 2018"/>
    <x v="9"/>
    <x v="0"/>
    <x v="44"/>
    <x v="13"/>
    <x v="1591"/>
  </r>
  <r>
    <n v="80244782"/>
    <x v="0"/>
    <x v="1590"/>
    <s v="Antonio Morabito"/>
    <s v="Marco Giallini, Claudio Santamaria, Jerzy Stuhr, Flonja Kodheli"/>
    <x v="220"/>
    <x v="2"/>
    <x v="315"/>
    <s v="May 4, 2018"/>
    <x v="9"/>
    <x v="1"/>
    <x v="83"/>
    <x v="40"/>
    <x v="1592"/>
  </r>
  <r>
    <n v="80144280"/>
    <x v="0"/>
    <x v="1591"/>
    <s v="Rene Bueno"/>
    <s v="Danna Paola, Marjorie De Sousa, Alosian Vivancos, Daniela Wong, Lalo Brito, Eduardo TanÃºs, Paulina Matos, Fernando Sarfati, Lorena San MartÃ­n, Consuelo Vega"/>
    <x v="36"/>
    <x v="2"/>
    <x v="315"/>
    <s v="May 4, 2018"/>
    <x v="9"/>
    <x v="0"/>
    <x v="1"/>
    <x v="27"/>
    <x v="1593"/>
  </r>
  <r>
    <n v="80209866"/>
    <x v="0"/>
    <x v="182"/>
    <s v="John Woo"/>
    <s v="Zhang Hanyu, Masaharu Fukuyama, Qi Wei, Ji-won Ha, Jun Kunimura, Angeles Woo, Nanami Sakuraba"/>
    <x v="166"/>
    <x v="2"/>
    <x v="315"/>
    <s v="May 4, 2018"/>
    <x v="3"/>
    <x v="1"/>
    <x v="82"/>
    <x v="44"/>
    <x v="1594"/>
  </r>
  <r>
    <n v="80241666"/>
    <x v="0"/>
    <x v="1592"/>
    <s v="NicolÃ¡s LÃ³pez"/>
    <s v="Paz BascuÃ±Ã¡n, Marcial Tagle, Antonia Zegers, Carolina Paulsen, Gabriela Hernandez, Fernanda Urrejola, Luis Pablo RomÃ¡n, Loreto Aravena, Ariel Levy, Ignacia Allamand, RamÃ³n Llao"/>
    <x v="5"/>
    <x v="2"/>
    <x v="315"/>
    <s v="May 4, 2018"/>
    <x v="9"/>
    <x v="1"/>
    <x v="32"/>
    <x v="30"/>
    <x v="1595"/>
  </r>
  <r>
    <n v="80167648"/>
    <x v="0"/>
    <x v="1593"/>
    <s v="Patricia Ferreira"/>
    <s v="Carmen Machi, Adriana Ozores, Aitana SÃ¡nchez-GijÃ³n, Dani Rovira, Eric Nguyen, Pedro Casablanc, JosÃ© Troncoso, JosÃ© Burgos, Ana LÃ³pez, Pedro Miguel MartÃ­nez, Nguyen Ngan Ha"/>
    <x v="3"/>
    <x v="2"/>
    <x v="315"/>
    <s v="May 4, 2018"/>
    <x v="3"/>
    <x v="4"/>
    <x v="3"/>
    <x v="30"/>
    <x v="1596"/>
  </r>
  <r>
    <n v="80047032"/>
    <x v="1"/>
    <x v="1594"/>
    <m/>
    <s v="Danna GarcÃ­a, Mario Cimarro, Paola Rey, Jorge Cao, Juan Alfonso Baptista, Michel Brown, Gloria GÃ³mez, Kristina Lilley, Natasha Klauss, Ana LucÃ­a DomÃ­nguez, Zharick LeÃ³n, Lorena Meritano"/>
    <x v="221"/>
    <x v="3"/>
    <x v="316"/>
    <s v="May 4, 2017"/>
    <x v="21"/>
    <x v="4"/>
    <x v="2"/>
    <x v="200"/>
    <x v="1597"/>
  </r>
  <r>
    <n v="80202874"/>
    <x v="0"/>
    <x v="1595"/>
    <s v="Nahnatchka Khan"/>
    <s v="Ali Wong, Randall Park, James Saito, Michelle Buteau, Vivian Bang, Keanu Reeves, Susan Park, Daniel Dae Kim, Karan Soni, Charlyne Yi"/>
    <x v="2"/>
    <x v="0"/>
    <x v="317"/>
    <s v="May 31, 2019"/>
    <x v="0"/>
    <x v="8"/>
    <x v="21"/>
    <x v="21"/>
    <x v="1598"/>
  </r>
  <r>
    <n v="70109249"/>
    <x v="0"/>
    <x v="1596"/>
    <s v="Sachin Yardi"/>
    <s v="Mahesh Bhatt, Mithun Chakraborty, G.K. Desai, Celina Jaitly, Karan Johar, Ekta Kapoor, Tusshar Kapoor, Anupam Kher, Ashok Pandit, Lalit Parashar, Raima Sen, Rajpal Yadav"/>
    <x v="16"/>
    <x v="0"/>
    <x v="317"/>
    <s v="May 31, 2019"/>
    <x v="19"/>
    <x v="4"/>
    <x v="50"/>
    <x v="12"/>
    <x v="1599"/>
  </r>
  <r>
    <n v="80993095"/>
    <x v="0"/>
    <x v="1597"/>
    <s v="Sachin Yardi"/>
    <s v="Abhay Deol, Mithila Palkar, Vijay Raaz"/>
    <x v="16"/>
    <x v="0"/>
    <x v="317"/>
    <s v="May 31, 2019"/>
    <x v="0"/>
    <x v="1"/>
    <x v="64"/>
    <x v="25"/>
    <x v="1600"/>
  </r>
  <r>
    <n v="80218448"/>
    <x v="1"/>
    <x v="1598"/>
    <m/>
    <s v="Maximilian Mundt, Danilo Kamperidis, Lena Klenke, Damian Hardung, Leonie Wesselow, Luna Schaller, Bjarne MÃ¤del, Roland Riebeling"/>
    <x v="75"/>
    <x v="0"/>
    <x v="317"/>
    <s v="May 31, 2019"/>
    <x v="0"/>
    <x v="1"/>
    <x v="2"/>
    <x v="254"/>
    <x v="1601"/>
  </r>
  <r>
    <n v="80217946"/>
    <x v="1"/>
    <x v="1599"/>
    <m/>
    <m/>
    <x v="7"/>
    <x v="0"/>
    <x v="317"/>
    <s v="May 31, 2019"/>
    <x v="0"/>
    <x v="1"/>
    <x v="2"/>
    <x v="139"/>
    <x v="1602"/>
  </r>
  <r>
    <n v="70045644"/>
    <x v="0"/>
    <x v="1600"/>
    <s v="Partho Mitra"/>
    <s v="Aftab Shivdasani, Natassha, Dipannita Sharma, Himanshu Mallik, Vaidya Advai, Pushy Anand, Shama Deshpande, Rajendra Gupta"/>
    <x v="16"/>
    <x v="0"/>
    <x v="317"/>
    <s v="May 31, 2019"/>
    <x v="15"/>
    <x v="4"/>
    <x v="12"/>
    <x v="60"/>
    <x v="1603"/>
  </r>
  <r>
    <n v="70025612"/>
    <x v="0"/>
    <x v="1601"/>
    <s v="Santram Varma"/>
    <s v="Sohail Khan, Isha Koppikar, Natasha, Rati Agnihotri"/>
    <x v="16"/>
    <x v="0"/>
    <x v="317"/>
    <s v="May 31, 2019"/>
    <x v="11"/>
    <x v="1"/>
    <x v="68"/>
    <x v="255"/>
    <x v="1604"/>
  </r>
  <r>
    <n v="80237006"/>
    <x v="0"/>
    <x v="1602"/>
    <s v="Rakeysh Omprakash Mehra"/>
    <s v="Anjali Patil, Om Kanojiya, Niteesh Wadhwa, Makrand Deshpande, Syna Anand, Prasad, Adarsh, Rasika Agashe"/>
    <x v="16"/>
    <x v="0"/>
    <x v="317"/>
    <s v="May 31, 2019"/>
    <x v="0"/>
    <x v="1"/>
    <x v="43"/>
    <x v="40"/>
    <x v="1605"/>
  </r>
  <r>
    <n v="80160033"/>
    <x v="0"/>
    <x v="1603"/>
    <s v="Paul Spurrier"/>
    <s v="Suangporn Jaturaphut, Opal, Dor Yodrak, Pisamai Pakdeevijit, Manthana Wannarod, Supatra Roongsawang, Narisara Sairatanee, Amy Siriya"/>
    <x v="222"/>
    <x v="0"/>
    <x v="317"/>
    <s v="May 31, 2019"/>
    <x v="15"/>
    <x v="1"/>
    <x v="83"/>
    <x v="19"/>
    <x v="1606"/>
  </r>
  <r>
    <n v="81111849"/>
    <x v="0"/>
    <x v="1604"/>
    <s v="Han Han"/>
    <s v="Shen Teng, Yin Zheng, Johnny Huang, Zhang Benyu, Yin Fang, Tian Yu, Wei Xiang"/>
    <x v="30"/>
    <x v="0"/>
    <x v="317"/>
    <s v="May 31, 2019"/>
    <x v="0"/>
    <x v="4"/>
    <x v="13"/>
    <x v="30"/>
    <x v="1607"/>
  </r>
  <r>
    <n v="80083930"/>
    <x v="0"/>
    <x v="1605"/>
    <s v="Pawan Kripalani"/>
    <s v="Kainaz Motivala, Rajkummar Rao, Rajat Kaul, Janice, Shernaza, Mangala Ahire, Vinod Rawat"/>
    <x v="16"/>
    <x v="0"/>
    <x v="317"/>
    <s v="May 31, 2019"/>
    <x v="10"/>
    <x v="1"/>
    <x v="38"/>
    <x v="19"/>
    <x v="1608"/>
  </r>
  <r>
    <n v="80083752"/>
    <x v="0"/>
    <x v="1606"/>
    <s v="Bhushan Patel"/>
    <s v="Sunny Leone, Saahil Prem, Parvin Dabas, Sandhya Mridul, Divya Dutta, Soniya Mehra, Kainaz Motivala, Karan Mehra"/>
    <x v="16"/>
    <x v="0"/>
    <x v="317"/>
    <s v="May 31, 2019"/>
    <x v="4"/>
    <x v="1"/>
    <x v="16"/>
    <x v="19"/>
    <x v="1609"/>
  </r>
  <r>
    <n v="70185023"/>
    <x v="0"/>
    <x v="1607"/>
    <s v="Raj Nidimoru, Krishna D.K."/>
    <s v="Sendhil Ramamurthy, Tusshar Kapoor, Nikhil Dwivedi, Preeti Desai, Sundeep Kishan, Radhika Apte, Pitobash, Girija Oak, Alok Chaturvedi, Sudhir Chowdhary"/>
    <x v="16"/>
    <x v="0"/>
    <x v="317"/>
    <s v="May 31, 2019"/>
    <x v="10"/>
    <x v="1"/>
    <x v="20"/>
    <x v="25"/>
    <x v="1610"/>
  </r>
  <r>
    <n v="80200549"/>
    <x v="1"/>
    <x v="1608"/>
    <m/>
    <s v="Asante Blackk, Caleel Harris, Ethan Herisse, Jharrel Jerome, Marquis Rodriguez, Jovan Adepo, Chris Chalk, Justin Cunningham, Freddy Miyares, Michael Kenneth Williams, Marsha Stephanie Blake, Kylie Bunbury, Aunjanue Ellis, Vera Farmiga, Felicity Huffman, John Leguizamo, Niecy Nash"/>
    <x v="2"/>
    <x v="0"/>
    <x v="317"/>
    <s v="May 31, 2019"/>
    <x v="0"/>
    <x v="1"/>
    <x v="2"/>
    <x v="100"/>
    <x v="1611"/>
  </r>
  <r>
    <n v="80189827"/>
    <x v="0"/>
    <x v="1609"/>
    <s v="Alexandra Dean"/>
    <s v="Hedy Lamarr"/>
    <x v="2"/>
    <x v="2"/>
    <x v="318"/>
    <s v="May 31, 2018"/>
    <x v="3"/>
    <x v="4"/>
    <x v="48"/>
    <x v="13"/>
    <x v="1612"/>
  </r>
  <r>
    <n v="80176144"/>
    <x v="0"/>
    <x v="1610"/>
    <s v="Cosima Spender"/>
    <m/>
    <x v="1"/>
    <x v="3"/>
    <x v="319"/>
    <s v="May 31, 2017"/>
    <x v="10"/>
    <x v="4"/>
    <x v="17"/>
    <x v="13"/>
    <x v="1613"/>
  </r>
  <r>
    <n v="70202150"/>
    <x v="0"/>
    <x v="1611"/>
    <s v="Simon Curtis"/>
    <s v="Michelle Williams, Kenneth Branagh, Eddie Redmayne, Dominic Cooper, Philip Jackson, Derek Jacobi, Toby Jones, Michael Kitchen, Julia Ormond, Simon Russell Beale, Dougray Scott, ZoÃ« Wanamaker, Emma Watson, Judi Dench"/>
    <x v="25"/>
    <x v="0"/>
    <x v="320"/>
    <s v="May 30, 2019"/>
    <x v="10"/>
    <x v="5"/>
    <x v="3"/>
    <x v="35"/>
    <x v="1614"/>
  </r>
  <r>
    <n v="81010699"/>
    <x v="0"/>
    <x v="1612"/>
    <s v="Jang Jae-hyun"/>
    <s v="Lee Jung-jae, Park Jung-min, Lee Jae-in, Yoo Ji-tae, Jung Jin-young, Lee Da-wit, Jin Seon-kyu, Ji Seung-hyeon, Min Tanaka"/>
    <x v="23"/>
    <x v="0"/>
    <x v="320"/>
    <s v="May 30, 2019"/>
    <x v="0"/>
    <x v="4"/>
    <x v="86"/>
    <x v="49"/>
    <x v="1615"/>
  </r>
  <r>
    <n v="70299863"/>
    <x v="0"/>
    <x v="1613"/>
    <s v="Charlie McDowell"/>
    <s v="Mark Duplass, Elisabeth Moss, Ted Danson"/>
    <x v="2"/>
    <x v="0"/>
    <x v="320"/>
    <s v="May 30, 2019"/>
    <x v="4"/>
    <x v="5"/>
    <x v="60"/>
    <x v="25"/>
    <x v="1616"/>
  </r>
  <r>
    <n v="80133554"/>
    <x v="0"/>
    <x v="1614"/>
    <s v="Liam Lynch"/>
    <s v="Sarah Silverman"/>
    <x v="2"/>
    <x v="3"/>
    <x v="321"/>
    <s v="May 30, 2017"/>
    <x v="3"/>
    <x v="1"/>
    <x v="85"/>
    <x v="1"/>
    <x v="1617"/>
  </r>
  <r>
    <n v="80208662"/>
    <x v="0"/>
    <x v="1615"/>
    <s v="Hao Wu"/>
    <m/>
    <x v="2"/>
    <x v="0"/>
    <x v="322"/>
    <s v="May 3, 2019"/>
    <x v="0"/>
    <x v="4"/>
    <x v="44"/>
    <x v="129"/>
    <x v="1618"/>
  </r>
  <r>
    <n v="80994596"/>
    <x v="1"/>
    <x v="1616"/>
    <s v="Felipe Cano"/>
    <s v="SebastiÃ¡n Osorio, Fabiana Medina, Laura Osma, Enrique Carriazo, JuliÃ¡n RomÃ¡n, Juliana VelÃ¡squez, Juan Pablo Urrego, Carlos Vergara, Ernesto Campos, Fabio Rubiano, Ernesto Benjumea, Jairo Camargo, Marcela Agudelo"/>
    <x v="36"/>
    <x v="0"/>
    <x v="322"/>
    <s v="May 3, 2019"/>
    <x v="0"/>
    <x v="1"/>
    <x v="2"/>
    <x v="4"/>
    <x v="1619"/>
  </r>
  <r>
    <n v="80219707"/>
    <x v="1"/>
    <x v="1617"/>
    <m/>
    <s v="Christina Applegate, Linda Cardellini, James Marsden, Max Jenkins, Sam McCarthy, Luke Roessler, Edward Asner"/>
    <x v="2"/>
    <x v="0"/>
    <x v="322"/>
    <s v="May 3, 2019"/>
    <x v="0"/>
    <x v="1"/>
    <x v="2"/>
    <x v="63"/>
    <x v="1620"/>
  </r>
  <r>
    <n v="81031939"/>
    <x v="0"/>
    <x v="1618"/>
    <s v="Gabriela Tagliavini"/>
    <s v="Blanca SuÃ¡rez, Macarena GarcÃ­a, Amaia Salamanca, BelÃ©n Cuesta, Maxi Iglesias, Juan Diego, JoaquÃ­n Climent, Carlos Bardem, Emilio GutiÃ©rrez Caba, Tito Valverde, Teresa Rabal, Rossy de Palma, Marisa Paredes"/>
    <x v="3"/>
    <x v="0"/>
    <x v="322"/>
    <s v="May 3, 2019"/>
    <x v="0"/>
    <x v="1"/>
    <x v="15"/>
    <x v="27"/>
    <x v="1621"/>
  </r>
  <r>
    <n v="81028570"/>
    <x v="0"/>
    <x v="1619"/>
    <s v="Joe Berlinger"/>
    <s v="Zac Efron, Lily Collins, Kaya Scodelario, Jeffrey Donovan, Angela Sarafyan, Jim Parsons, John Malkovich, Haley Joel Osment, Dylan Baker, Brian Geraghty"/>
    <x v="2"/>
    <x v="0"/>
    <x v="322"/>
    <s v="May 3, 2019"/>
    <x v="0"/>
    <x v="5"/>
    <x v="4"/>
    <x v="15"/>
    <x v="1622"/>
  </r>
  <r>
    <n v="80207066"/>
    <x v="1"/>
    <x v="1620"/>
    <m/>
    <s v="Desiree Burch, Lloyd Griffith, Seann Walsh"/>
    <x v="1"/>
    <x v="0"/>
    <x v="322"/>
    <s v="May 3, 2019"/>
    <x v="0"/>
    <x v="0"/>
    <x v="2"/>
    <x v="85"/>
    <x v="1623"/>
  </r>
  <r>
    <n v="81035867"/>
    <x v="0"/>
    <x v="1621"/>
    <s v="Ismail Farouk"/>
    <s v="Saad El Soghayar, Amar, Mohamed Ramadan, Kareem Mahmoud Abdel Aziz, Ayten Amer, Aminaa Alfakharani, Genna Amr, Lotfy Labib, Mahmoud Ellithy"/>
    <x v="7"/>
    <x v="0"/>
    <x v="322"/>
    <s v="May 3, 2019"/>
    <x v="7"/>
    <x v="4"/>
    <x v="64"/>
    <x v="60"/>
    <x v="1624"/>
  </r>
  <r>
    <n v="80244640"/>
    <x v="0"/>
    <x v="1622"/>
    <s v="Lee Jeong-beom"/>
    <s v="Lee Sun-kyun, Jeon So-nee, Park Hae-joon, Song Young-chang, Park Byung-eun, Lim Hyung-kuk, Kim Min-jae, Kwon Han-sol, Nam Mun-cheol, Lim Cheol-su"/>
    <x v="23"/>
    <x v="0"/>
    <x v="322"/>
    <s v="May 3, 2019"/>
    <x v="9"/>
    <x v="1"/>
    <x v="35"/>
    <x v="22"/>
    <x v="1625"/>
  </r>
  <r>
    <n v="80999729"/>
    <x v="0"/>
    <x v="1623"/>
    <s v="William Bindley"/>
    <s v="K.J. Apa, Maia Mitchell, Tyler Posey, Jacob Latimore, Halston Sage, Wolfgang Novogratz, Sosie Bacon, Jacob McCarthy, Mario Revolori, Gage Golightly, Audrey Grace Marshall"/>
    <x v="2"/>
    <x v="0"/>
    <x v="322"/>
    <s v="May 3, 2019"/>
    <x v="0"/>
    <x v="4"/>
    <x v="4"/>
    <x v="21"/>
    <x v="1626"/>
  </r>
  <r>
    <n v="80198137"/>
    <x v="1"/>
    <x v="1624"/>
    <m/>
    <s v="Tiffany Haddish, Ali Wong, Steven Yeun, Nicole Byer, Richard E. Grant, Reggie Watts"/>
    <x v="2"/>
    <x v="0"/>
    <x v="322"/>
    <s v="May 3, 2019"/>
    <x v="0"/>
    <x v="1"/>
    <x v="2"/>
    <x v="38"/>
    <x v="1627"/>
  </r>
  <r>
    <n v="80225312"/>
    <x v="1"/>
    <x v="1625"/>
    <m/>
    <s v="Tom Waes, Anna Drijver, Frank Lammers, Elise Schaap, Raymond Thiry, Kris Cuppens, Kevin Janssens, Huub Smit"/>
    <x v="223"/>
    <x v="0"/>
    <x v="322"/>
    <s v="May 3, 2019"/>
    <x v="0"/>
    <x v="1"/>
    <x v="2"/>
    <x v="55"/>
    <x v="1628"/>
  </r>
  <r>
    <n v="80992499"/>
    <x v="0"/>
    <x v="1626"/>
    <s v="Fernando AyllÃ³n"/>
    <s v="Ricardo Quevedo, IvÃ¡n MarÃ­n, Freddy BeltrÃ¡n, Nelson PolanÃ­a, Fabiola Posada, Liss Pereira, Jessica Sanjuan, Lina Cardona"/>
    <x v="103"/>
    <x v="2"/>
    <x v="323"/>
    <s v="May 3, 2018"/>
    <x v="9"/>
    <x v="1"/>
    <x v="48"/>
    <x v="26"/>
    <x v="1629"/>
  </r>
  <r>
    <n v="80148223"/>
    <x v="0"/>
    <x v="1627"/>
    <s v="Maya Zinshtein"/>
    <m/>
    <x v="224"/>
    <x v="3"/>
    <x v="324"/>
    <s v="May 29, 2017"/>
    <x v="1"/>
    <x v="1"/>
    <x v="62"/>
    <x v="112"/>
    <x v="1630"/>
  </r>
  <r>
    <n v="80176342"/>
    <x v="0"/>
    <x v="1628"/>
    <s v="Vishal Bhardwaj"/>
    <s v="Saif Ali Khan, Shahid Kapoor, Kangana Ranaut, Shriswara, Richard McCabe, Satoru Kawaguchi, Surendra Pal, Lin Laishram"/>
    <x v="16"/>
    <x v="3"/>
    <x v="324"/>
    <s v="May 29, 2017"/>
    <x v="3"/>
    <x v="4"/>
    <x v="76"/>
    <x v="8"/>
    <x v="1631"/>
  </r>
  <r>
    <n v="80038162"/>
    <x v="0"/>
    <x v="1629"/>
    <s v="Jill Bauer, Ronna Gradus"/>
    <m/>
    <x v="2"/>
    <x v="4"/>
    <x v="325"/>
    <s v="May 29, 2015"/>
    <x v="5"/>
    <x v="7"/>
    <x v="66"/>
    <x v="13"/>
    <x v="1632"/>
  </r>
  <r>
    <n v="81087094"/>
    <x v="0"/>
    <x v="1630"/>
    <s v="Justin McConnell"/>
    <s v="Lora Burke, Jack Foley, Bill Oberst Jr., Elitsa Bako, Sam James White, Rachel Vanduzer, Steve Kasan"/>
    <x v="20"/>
    <x v="0"/>
    <x v="326"/>
    <s v="May 28, 2019"/>
    <x v="9"/>
    <x v="1"/>
    <x v="72"/>
    <x v="109"/>
    <x v="1633"/>
  </r>
  <r>
    <n v="80221447"/>
    <x v="0"/>
    <x v="1631"/>
    <s v="Lasse HallstrÃ¶m, Joe Johnston"/>
    <s v="Mackenzie Foy, Keira Knightley, Helen Mirren, Morgan Freeman, Matthew Macfadyen, Eugenio Derbez, Miranda Hart, Jack Whitehall, Ellie Bamber, Richard E. Grant, Omid Djalili, Tom Sweet, Misty Copeland, Sergei Polunin, Meera Syal"/>
    <x v="2"/>
    <x v="0"/>
    <x v="326"/>
    <s v="May 28, 2019"/>
    <x v="9"/>
    <x v="10"/>
    <x v="3"/>
    <x v="9"/>
    <x v="1634"/>
  </r>
  <r>
    <n v="70242063"/>
    <x v="0"/>
    <x v="1632"/>
    <s v="Bryce Wagoner"/>
    <m/>
    <x v="2"/>
    <x v="0"/>
    <x v="327"/>
    <s v="May 27, 2019"/>
    <x v="7"/>
    <x v="7"/>
    <x v="38"/>
    <x v="13"/>
    <x v="1635"/>
  </r>
  <r>
    <n v="81013657"/>
    <x v="1"/>
    <x v="1633"/>
    <m/>
    <s v="Madeleine Mantock, Sarah Jeffery, Melonie Diaz, Rupert Evans, Ser'Darius Blain, Ellen Tamaki, Charlie Gillespie"/>
    <x v="2"/>
    <x v="0"/>
    <x v="327"/>
    <s v="May 27, 2019"/>
    <x v="0"/>
    <x v="0"/>
    <x v="2"/>
    <x v="256"/>
    <x v="1636"/>
  </r>
  <r>
    <n v="80994222"/>
    <x v="1"/>
    <x v="163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x v="0"/>
    <x v="327"/>
    <s v="May 27, 2019"/>
    <x v="0"/>
    <x v="1"/>
    <x v="2"/>
    <x v="93"/>
    <x v="1637"/>
  </r>
  <r>
    <n v="80239459"/>
    <x v="1"/>
    <x v="1635"/>
    <m/>
    <m/>
    <x v="2"/>
    <x v="2"/>
    <x v="328"/>
    <s v="May 27, 2018"/>
    <x v="9"/>
    <x v="1"/>
    <x v="2"/>
    <x v="93"/>
    <x v="1638"/>
  </r>
  <r>
    <n v="80063265"/>
    <x v="0"/>
    <x v="1636"/>
    <s v="Steven Brill"/>
    <s v="Adam Sandler, David Spade, Paula Patton, Kathryn Hahn, Nick Swardson, Catherine Bell, Michael Chiklis, Natasha Leggero, Sean Astin"/>
    <x v="2"/>
    <x v="1"/>
    <x v="329"/>
    <s v="May 27, 2016"/>
    <x v="1"/>
    <x v="1"/>
    <x v="82"/>
    <x v="111"/>
    <x v="1639"/>
  </r>
  <r>
    <n v="80993756"/>
    <x v="1"/>
    <x v="1637"/>
    <m/>
    <s v="Lapassalal Jiravechsoontornkul, Mook Worranit Thawornwong, Jirakit Thawornwong, Sattaphong Phiangphor"/>
    <x v="7"/>
    <x v="0"/>
    <x v="330"/>
    <s v="May 26, 2019"/>
    <x v="1"/>
    <x v="4"/>
    <x v="2"/>
    <x v="42"/>
    <x v="1640"/>
  </r>
  <r>
    <n v="81034931"/>
    <x v="0"/>
    <x v="1638"/>
    <s v="Kim Sung-hoon"/>
    <s v="Hyun Bin, Jang Dong-gun, Jo Woo-jin, Jeong Man-sik, Lee Sun-bin, Kim Eui-sung, Cho Dal-hwan, Seo Ji-hye, Kim Tae-woo, Kim Joo-hyuk"/>
    <x v="23"/>
    <x v="0"/>
    <x v="330"/>
    <s v="May 26, 2019"/>
    <x v="9"/>
    <x v="1"/>
    <x v="30"/>
    <x v="255"/>
    <x v="1641"/>
  </r>
  <r>
    <n v="80202903"/>
    <x v="0"/>
    <x v="1639"/>
    <s v="Norberto LÃ³pez Amado"/>
    <s v="BelÃ©n Rueda, Marian Ãlvarez, IvÃ¡n Mendes, Manolo Cardona, Nick Devlin, Florin Opritescu"/>
    <x v="3"/>
    <x v="2"/>
    <x v="331"/>
    <s v="May 26, 2018"/>
    <x v="9"/>
    <x v="1"/>
    <x v="52"/>
    <x v="22"/>
    <x v="1642"/>
  </r>
  <r>
    <n v="80990935"/>
    <x v="1"/>
    <x v="1640"/>
    <m/>
    <s v="Son Ye-jin, Jung Hae-in, Jang So-yeon"/>
    <x v="23"/>
    <x v="2"/>
    <x v="331"/>
    <s v="May 26, 2018"/>
    <x v="9"/>
    <x v="1"/>
    <x v="2"/>
    <x v="78"/>
    <x v="1643"/>
  </r>
  <r>
    <n v="80167459"/>
    <x v="0"/>
    <x v="1641"/>
    <s v="Mary Mazzio"/>
    <s v="Jessica Chastain"/>
    <x v="2"/>
    <x v="3"/>
    <x v="332"/>
    <s v="May 26, 2017"/>
    <x v="3"/>
    <x v="4"/>
    <x v="13"/>
    <x v="13"/>
    <x v="1644"/>
  </r>
  <r>
    <n v="80169348"/>
    <x v="0"/>
    <x v="1642"/>
    <s v="Joe Piscatella"/>
    <m/>
    <x v="2"/>
    <x v="3"/>
    <x v="332"/>
    <s v="May 26, 2017"/>
    <x v="3"/>
    <x v="4"/>
    <x v="15"/>
    <x v="13"/>
    <x v="1645"/>
  </r>
  <r>
    <n v="80164778"/>
    <x v="0"/>
    <x v="1643"/>
    <s v="Rahul Dholakia"/>
    <s v="Shah Rukh Khan, Mahira Khan, Nawazuddin Siddiqui, Mohammed Zeeshan Ayyub, Sheeba Chaddha, Shubham Chintamani, Shubham Tukaram, Atul Kulkarni, Narendra Jha, Jaideep Ahlawat, Sunny Leone"/>
    <x v="16"/>
    <x v="3"/>
    <x v="332"/>
    <s v="May 26, 2017"/>
    <x v="3"/>
    <x v="7"/>
    <x v="128"/>
    <x v="8"/>
    <x v="1646"/>
  </r>
  <r>
    <n v="80068327"/>
    <x v="0"/>
    <x v="1644"/>
    <s v="David MichÃ´d"/>
    <s v="Brad Pitt, Topher Grace, Emory Cohen, John Magaro, Scoot McNairy, Anthony Michael Hall, Will Poulter"/>
    <x v="2"/>
    <x v="3"/>
    <x v="332"/>
    <s v="May 26, 2017"/>
    <x v="3"/>
    <x v="1"/>
    <x v="86"/>
    <x v="32"/>
    <x v="1647"/>
  </r>
  <r>
    <n v="80087933"/>
    <x v="0"/>
    <x v="1645"/>
    <s v="Mark Craig"/>
    <s v="Eugene Cernan"/>
    <x v="1"/>
    <x v="1"/>
    <x v="333"/>
    <s v="May 26, 2016"/>
    <x v="4"/>
    <x v="0"/>
    <x v="14"/>
    <x v="13"/>
    <x v="1648"/>
  </r>
  <r>
    <n v="80993739"/>
    <x v="1"/>
    <x v="1646"/>
    <m/>
    <s v="Sangpotirat Perawat, Ruangroj Prachaya"/>
    <x v="12"/>
    <x v="0"/>
    <x v="334"/>
    <s v="May 25, 2019"/>
    <x v="1"/>
    <x v="4"/>
    <x v="2"/>
    <x v="42"/>
    <x v="1649"/>
  </r>
  <r>
    <n v="81132060"/>
    <x v="1"/>
    <x v="1647"/>
    <m/>
    <m/>
    <x v="16"/>
    <x v="0"/>
    <x v="334"/>
    <s v="May 25, 2019"/>
    <x v="0"/>
    <x v="1"/>
    <x v="2"/>
    <x v="208"/>
    <x v="1650"/>
  </r>
  <r>
    <n v="80084666"/>
    <x v="0"/>
    <x v="1648"/>
    <s v="Ketan Mehta"/>
    <s v="Randeep Hooda, Nandana Sen, Jim Boeven, Paresh Rawal, Tom Alter, Vikram Gokhale, Vipin Sharma, Gaurav Dwivedi"/>
    <x v="16"/>
    <x v="2"/>
    <x v="335"/>
    <s v="May 25, 2018"/>
    <x v="19"/>
    <x v="4"/>
    <x v="22"/>
    <x v="40"/>
    <x v="1651"/>
  </r>
  <r>
    <n v="80192137"/>
    <x v="0"/>
    <x v="1649"/>
    <s v="RaÃºl Campos, Jan Suter"/>
    <s v="Fernando Sanjiao"/>
    <x v="82"/>
    <x v="2"/>
    <x v="335"/>
    <s v="May 25, 2018"/>
    <x v="9"/>
    <x v="1"/>
    <x v="69"/>
    <x v="1"/>
    <x v="1652"/>
  </r>
  <r>
    <n v="80195049"/>
    <x v="0"/>
    <x v="1650"/>
    <s v="Alex Richanbach"/>
    <s v="Gillian Jacobs, Vanessa Bayer, Phoebe Robinson, Richard Madden, Michaela Watkins, FÃ©lix GÃ³mez"/>
    <x v="2"/>
    <x v="2"/>
    <x v="335"/>
    <s v="May 25, 2018"/>
    <x v="9"/>
    <x v="1"/>
    <x v="1"/>
    <x v="21"/>
    <x v="1653"/>
  </r>
  <r>
    <n v="80186850"/>
    <x v="0"/>
    <x v="1651"/>
    <s v="Marcus Raboy"/>
    <s v="Steve Martin, Martin Short"/>
    <x v="2"/>
    <x v="2"/>
    <x v="335"/>
    <s v="May 25, 2018"/>
    <x v="9"/>
    <x v="4"/>
    <x v="104"/>
    <x v="1"/>
    <x v="1654"/>
  </r>
  <r>
    <n v="80117765"/>
    <x v="0"/>
    <x v="1652"/>
    <s v="Christopher Smith"/>
    <s v="Tye Sheridan, Bel Powley, Emory Cohen, Gbenga Akinnagbe, Jared Abrahamson, John Lynch, Stephen Moyer"/>
    <x v="225"/>
    <x v="3"/>
    <x v="336"/>
    <s v="May 25, 2017"/>
    <x v="1"/>
    <x v="5"/>
    <x v="58"/>
    <x v="95"/>
    <x v="1655"/>
  </r>
  <r>
    <n v="81002195"/>
    <x v="0"/>
    <x v="1653"/>
    <s v="Nadia Hallgren"/>
    <m/>
    <x v="2"/>
    <x v="0"/>
    <x v="337"/>
    <s v="May 24, 2019"/>
    <x v="0"/>
    <x v="0"/>
    <x v="57"/>
    <x v="13"/>
    <x v="1656"/>
  </r>
  <r>
    <n v="81029429"/>
    <x v="1"/>
    <x v="1654"/>
    <m/>
    <s v="Kazutoyo Koyabu"/>
    <x v="7"/>
    <x v="0"/>
    <x v="337"/>
    <s v="May 24, 2019"/>
    <x v="3"/>
    <x v="1"/>
    <x v="2"/>
    <x v="91"/>
    <x v="1657"/>
  </r>
  <r>
    <n v="81046255"/>
    <x v="0"/>
    <x v="1655"/>
    <s v="Sudabeh Mortezai"/>
    <s v="Anwulika Alphonsus, Mariam Precious Sanusi, Angela Ekeleme"/>
    <x v="168"/>
    <x v="0"/>
    <x v="337"/>
    <s v="May 24, 2019"/>
    <x v="0"/>
    <x v="1"/>
    <x v="64"/>
    <x v="23"/>
    <x v="1658"/>
  </r>
  <r>
    <n v="80218306"/>
    <x v="0"/>
    <x v="1656"/>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x v="0"/>
    <x v="337"/>
    <s v="May 24, 2019"/>
    <x v="0"/>
    <x v="4"/>
    <x v="3"/>
    <x v="225"/>
    <x v="1659"/>
  </r>
  <r>
    <n v="80211638"/>
    <x v="0"/>
    <x v="1657"/>
    <s v="Richard Shepard"/>
    <s v="Allison Williams, Logan Browning, Steven Weber, Alaina Huffman, Mark Kandborg, Graeme Duffy"/>
    <x v="2"/>
    <x v="0"/>
    <x v="337"/>
    <s v="May 24, 2019"/>
    <x v="0"/>
    <x v="1"/>
    <x v="60"/>
    <x v="257"/>
    <x v="1660"/>
  </r>
  <r>
    <n v="80197889"/>
    <x v="1"/>
    <x v="1658"/>
    <m/>
    <s v="RenÃ©e Zellweger, Jane Levy, Blake Jenner, Keith Powers, Samantha Marie Ware, Juan Castano, Dave Annable, Saamer Usmani, Daniella Pineda, John Clarence Stewart, Louis Herthum"/>
    <x v="2"/>
    <x v="0"/>
    <x v="337"/>
    <s v="May 24, 2019"/>
    <x v="0"/>
    <x v="1"/>
    <x v="2"/>
    <x v="151"/>
    <x v="1661"/>
  </r>
  <r>
    <n v="80220758"/>
    <x v="0"/>
    <x v="1659"/>
    <s v="Matthew Cooke"/>
    <s v="Susan Sarandon"/>
    <x v="2"/>
    <x v="2"/>
    <x v="338"/>
    <s v="May 24, 2018"/>
    <x v="3"/>
    <x v="1"/>
    <x v="43"/>
    <x v="13"/>
    <x v="1662"/>
  </r>
  <r>
    <n v="81036190"/>
    <x v="0"/>
    <x v="1660"/>
    <s v="Mike Diva, Akiva Schaffer"/>
    <s v="Andy Samberg, Akiva Schaffer, Jorma Taccone, Hannah Simone, Jenny Slate, Sterling K. Brown, Jim O'Heir, Maya Rudolph, Stephanie Beatriz, Alana Haim, Este Haim, Danielle Haim"/>
    <x v="7"/>
    <x v="0"/>
    <x v="339"/>
    <s v="May 23, 2019"/>
    <x v="0"/>
    <x v="1"/>
    <x v="137"/>
    <x v="258"/>
    <x v="1663"/>
  </r>
  <r>
    <n v="80165083"/>
    <x v="0"/>
    <x v="1661"/>
    <s v="Jean-Patrick Benes"/>
    <s v="Ola Rapace, Micha Lescot, Thierry Hancisse, HÃ©lÃ¨ne FilliÃ¨res, Ruth Vega Fernandez, Louis-Do de Lencquesaing, Eva Lallier, Emilie Gavois-Kahn"/>
    <x v="17"/>
    <x v="3"/>
    <x v="340"/>
    <s v="May 23, 2017"/>
    <x v="1"/>
    <x v="1"/>
    <x v="17"/>
    <x v="50"/>
    <x v="1664"/>
  </r>
  <r>
    <n v="80134781"/>
    <x v="0"/>
    <x v="1662"/>
    <s v="Christopher Storer"/>
    <s v="Hasan Minhaj"/>
    <x v="7"/>
    <x v="3"/>
    <x v="340"/>
    <s v="May 23, 2017"/>
    <x v="3"/>
    <x v="1"/>
    <x v="103"/>
    <x v="1"/>
    <x v="1665"/>
  </r>
  <r>
    <n v="80100106"/>
    <x v="1"/>
    <x v="1663"/>
    <m/>
    <s v="Liv Hewson, Sean Dulake, Justin Chon, Noo-Ri Bae, Sa-hee Kim, Jimmy Shubert"/>
    <x v="226"/>
    <x v="1"/>
    <x v="341"/>
    <s v="May 23, 2016"/>
    <x v="1"/>
    <x v="4"/>
    <x v="2"/>
    <x v="33"/>
    <x v="1666"/>
  </r>
  <r>
    <n v="80244680"/>
    <x v="0"/>
    <x v="1664"/>
    <s v="Trisha Ziff"/>
    <m/>
    <x v="7"/>
    <x v="0"/>
    <x v="342"/>
    <s v="May 22, 2019"/>
    <x v="0"/>
    <x v="9"/>
    <x v="137"/>
    <x v="46"/>
    <x v="1667"/>
  </r>
  <r>
    <n v="81057229"/>
    <x v="0"/>
    <x v="1665"/>
    <s v="Vasan Bala"/>
    <s v="Abhimanyu Dassani, Radhika Madan, Gulshan Devaiah, Mahesh Manjrekar, Jimit Trivedi, Loveleen Mishra, Sartaaj Kakkar, Riva Arora"/>
    <x v="16"/>
    <x v="0"/>
    <x v="342"/>
    <s v="May 22, 2019"/>
    <x v="9"/>
    <x v="1"/>
    <x v="79"/>
    <x v="12"/>
    <x v="1668"/>
  </r>
  <r>
    <n v="80213536"/>
    <x v="1"/>
    <x v="1666"/>
    <m/>
    <s v="Tatsuomi Hamada, Kazuki Namioka, Yuki Yoda, Ayumu Mochizuki, Atsushi Arai, Akio Otsuka, Moro Morooka"/>
    <x v="42"/>
    <x v="2"/>
    <x v="343"/>
    <s v="May 22, 2018"/>
    <x v="9"/>
    <x v="1"/>
    <x v="2"/>
    <x v="231"/>
    <x v="1669"/>
  </r>
  <r>
    <n v="80151384"/>
    <x v="0"/>
    <x v="1667"/>
    <s v="Tig Notaro"/>
    <s v="Tig Notaro"/>
    <x v="2"/>
    <x v="2"/>
    <x v="343"/>
    <s v="May 22, 2018"/>
    <x v="9"/>
    <x v="4"/>
    <x v="8"/>
    <x v="1"/>
    <x v="1670"/>
  </r>
  <r>
    <n v="80098046"/>
    <x v="1"/>
    <x v="1668"/>
    <m/>
    <s v="So-yeon Lee, Namkoong Min, Tae-im Lee, So-hui Yoon, Won-keun Lee, Hyo-young Ryu"/>
    <x v="23"/>
    <x v="3"/>
    <x v="344"/>
    <s v="May 22, 2017"/>
    <x v="4"/>
    <x v="4"/>
    <x v="2"/>
    <x v="78"/>
    <x v="1671"/>
  </r>
  <r>
    <n v="80091779"/>
    <x v="1"/>
    <x v="1669"/>
    <m/>
    <s v="Kyung-ho Jung, So-yeon Kim, Hyun-min Yoon, Goo Jin, Hyun-joo Gong, Si-eon Lee, Yeong-gyu Park, Seok-Hwan An, Myung-Ryul Nam, Eun-ji Jo"/>
    <x v="23"/>
    <x v="3"/>
    <x v="344"/>
    <s v="May 22, 2017"/>
    <x v="5"/>
    <x v="4"/>
    <x v="2"/>
    <x v="78"/>
    <x v="1672"/>
  </r>
  <r>
    <n v="80091783"/>
    <x v="1"/>
    <x v="1670"/>
    <m/>
    <s v="Sung Jun, So-min Jung, Sung-min Kim, Ae-yeon Jeong, Mi-sook Lee, Eun-sook Sunwoo, Seok-woo Kang, Young-kwang Kim, Han Groo, Jin-soo Kim"/>
    <x v="23"/>
    <x v="3"/>
    <x v="344"/>
    <s v="May 22, 2017"/>
    <x v="7"/>
    <x v="4"/>
    <x v="2"/>
    <x v="78"/>
    <x v="1673"/>
  </r>
  <r>
    <n v="80131167"/>
    <x v="0"/>
    <x v="1671"/>
    <s v="John Bridcut"/>
    <m/>
    <x v="1"/>
    <x v="3"/>
    <x v="344"/>
    <s v="May 22, 2017"/>
    <x v="1"/>
    <x v="9"/>
    <x v="0"/>
    <x v="13"/>
    <x v="1674"/>
  </r>
  <r>
    <n v="80098047"/>
    <x v="1"/>
    <x v="1672"/>
    <m/>
    <s v="Kye-sang Yoon, Beom-su Lee, Ye-ji Seo, Won-sang Park, Ye-jin Park, Hyung-jin Gong, Jong-jun Jeong, Se-ha Ahn, Jae-yee Goo, Yong-woo Lee"/>
    <x v="23"/>
    <x v="3"/>
    <x v="344"/>
    <s v="May 22, 2017"/>
    <x v="5"/>
    <x v="4"/>
    <x v="2"/>
    <x v="172"/>
    <x v="1675"/>
  </r>
  <r>
    <n v="80091781"/>
    <x v="1"/>
    <x v="1673"/>
    <m/>
    <s v="Hee-ae Kim, Ah-in Yoo, Hye-jin Shim, Hyuk-kwon Park, Hye-eun Kim, Soo-jin Kyung, Yong-gun Kim, Chang-wan Kim, Tae-hwan Choi, Kan-hie Lee"/>
    <x v="23"/>
    <x v="3"/>
    <x v="344"/>
    <s v="May 22, 2017"/>
    <x v="4"/>
    <x v="4"/>
    <x v="2"/>
    <x v="78"/>
    <x v="1676"/>
  </r>
  <r>
    <n v="80091778"/>
    <x v="1"/>
    <x v="1674"/>
    <m/>
    <s v="Jin-mo Joo, Sa-rang Kim, Junior, Ja-in Lee, Sung-hyun Baek, So-hui Yoon"/>
    <x v="23"/>
    <x v="3"/>
    <x v="344"/>
    <s v="May 22, 2017"/>
    <x v="5"/>
    <x v="4"/>
    <x v="2"/>
    <x v="78"/>
    <x v="1677"/>
  </r>
  <r>
    <n v="70212980"/>
    <x v="1"/>
    <x v="1675"/>
    <m/>
    <s v="Captain Lou Albano, Danny Wells, Jeannie Elias, John Stocker, Harvey Atkin, Robert Bockstael, Cynthia Preston, Jonathan Potts, Colin Fox"/>
    <x v="18"/>
    <x v="1"/>
    <x v="345"/>
    <s v="May 22, 2016"/>
    <x v="29"/>
    <x v="3"/>
    <x v="2"/>
    <x v="2"/>
    <x v="1678"/>
  </r>
  <r>
    <n v="80038335"/>
    <x v="0"/>
    <x v="1676"/>
    <s v="Lance Bangs"/>
    <s v="Jen Kirkman"/>
    <x v="2"/>
    <x v="4"/>
    <x v="346"/>
    <s v="May 22, 2015"/>
    <x v="5"/>
    <x v="1"/>
    <x v="6"/>
    <x v="1"/>
    <x v="1679"/>
  </r>
  <r>
    <n v="80011852"/>
    <x v="0"/>
    <x v="1677"/>
    <s v="Mike Fleiss"/>
    <s v="Bob Weir"/>
    <x v="2"/>
    <x v="4"/>
    <x v="346"/>
    <s v="May 22, 2015"/>
    <x v="5"/>
    <x v="4"/>
    <x v="72"/>
    <x v="64"/>
    <x v="1680"/>
  </r>
  <r>
    <n v="80121348"/>
    <x v="0"/>
    <x v="1678"/>
    <s v="Barry Jenkins"/>
    <s v="Trevante Rhodes, AndrÃ© Holland, Janelle MonÃ¡e, Ashton Sanders, Jharrel Jerome, Alex Hibbert, Jaden Piner, Naomie Harris, Mahershala Ali"/>
    <x v="2"/>
    <x v="0"/>
    <x v="347"/>
    <s v="May 21, 2019"/>
    <x v="1"/>
    <x v="5"/>
    <x v="42"/>
    <x v="73"/>
    <x v="1681"/>
  </r>
  <r>
    <n v="81011598"/>
    <x v="0"/>
    <x v="1679"/>
    <s v="Linda Mendoza"/>
    <s v="Wanda Sykes"/>
    <x v="2"/>
    <x v="0"/>
    <x v="347"/>
    <s v="May 21, 2019"/>
    <x v="0"/>
    <x v="1"/>
    <x v="106"/>
    <x v="1"/>
    <x v="1682"/>
  </r>
  <r>
    <n v="81005364"/>
    <x v="0"/>
    <x v="1680"/>
    <s v="Aanand Rai"/>
    <s v="Shah Rukh Khan, Anushka Sharma, Katrina Kaif, Mohammed Zeeshan Ayyub, Tigmanshu Dhulia, Sheeba Chaddha, Brijendra Kala, Mallika Dua, Abhay Deol, Madhavan"/>
    <x v="16"/>
    <x v="0"/>
    <x v="347"/>
    <s v="May 21, 2019"/>
    <x v="9"/>
    <x v="4"/>
    <x v="125"/>
    <x v="30"/>
    <x v="1683"/>
  </r>
  <r>
    <n v="81076042"/>
    <x v="1"/>
    <x v="1681"/>
    <s v="Sharon Grimberg"/>
    <m/>
    <x v="2"/>
    <x v="0"/>
    <x v="348"/>
    <s v="May 2, 2019"/>
    <x v="9"/>
    <x v="0"/>
    <x v="2"/>
    <x v="18"/>
    <x v="1684"/>
  </r>
  <r>
    <n v="81035880"/>
    <x v="0"/>
    <x v="1682"/>
    <s v="Akram Farouk"/>
    <s v="Hamada Helal, Yousra El Lozy, Ahmed Fathy, Mohammed Tharwat, Samia Trabelsi, Diaa El-Merghani, Abdalah Mishrif, Mohamed Metwalli, Samy Maghawry, Bayoumi Fouad, Inas al-Najjar, Taher Abu Lela"/>
    <x v="68"/>
    <x v="0"/>
    <x v="348"/>
    <s v="May 2, 2019"/>
    <x v="3"/>
    <x v="4"/>
    <x v="15"/>
    <x v="26"/>
    <x v="1685"/>
  </r>
  <r>
    <n v="81103139"/>
    <x v="0"/>
    <x v="1683"/>
    <s v="Christel Gibson"/>
    <s v="Denise Boutte, Timon Kyle Durrett, Leon, Tamara Tunie, Vanessa Bell Calloway, Tiffany Snow, Keith Arthur Bolden, Elise Neal, Jeryl Prescott"/>
    <x v="2"/>
    <x v="0"/>
    <x v="348"/>
    <s v="May 2, 2019"/>
    <x v="9"/>
    <x v="4"/>
    <x v="62"/>
    <x v="88"/>
    <x v="1686"/>
  </r>
  <r>
    <n v="70143369"/>
    <x v="0"/>
    <x v="1684"/>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x v="0"/>
    <x v="348"/>
    <s v="May 2, 2019"/>
    <x v="7"/>
    <x v="8"/>
    <x v="25"/>
    <x v="36"/>
    <x v="1687"/>
  </r>
  <r>
    <n v="81096151"/>
    <x v="0"/>
    <x v="1685"/>
    <s v="Manav Shah"/>
    <s v="Gagan Kokri, Aditi Sharma, Karamjit Anmol, Sardar Sohi, Anita Devgan, Ashish Duggal, Nisha Bano, Harby Sangha, Rahul Jungral, Prakash Gadhu"/>
    <x v="16"/>
    <x v="0"/>
    <x v="348"/>
    <s v="May 2, 2019"/>
    <x v="9"/>
    <x v="3"/>
    <x v="32"/>
    <x v="30"/>
    <x v="1688"/>
  </r>
  <r>
    <n v="70259801"/>
    <x v="0"/>
    <x v="1686"/>
    <s v="Antoine Fuqua"/>
    <s v="Gerard Butler, Aaron Eckhart, Morgan Freeman, Finley Jacobsen, Dylan McDermott, Rick Yune, Angela Bassett, Melissa Leo, Radha Mitchell, Cole Hauser, Ashley Judd, Robert Forster"/>
    <x v="2"/>
    <x v="0"/>
    <x v="348"/>
    <s v="May 2, 2019"/>
    <x v="2"/>
    <x v="5"/>
    <x v="65"/>
    <x v="43"/>
    <x v="1689"/>
  </r>
  <r>
    <n v="80244271"/>
    <x v="1"/>
    <x v="1687"/>
    <m/>
    <s v="Lalita Panyopas, Saksit Tangtong, Tao Somchai Khemklad, Tack Parunyu Rojanawuttitum, Pongsatorn Jongwilas, Chaleumpol Tikumpornteerawong, Akarin Akaranitimaytharatt, Kanthi Pitithan, Plerng Pollapakk Vacharaponghiran, Kritteera Inpornwijit"/>
    <x v="7"/>
    <x v="0"/>
    <x v="348"/>
    <s v="May 2, 2019"/>
    <x v="3"/>
    <x v="1"/>
    <x v="2"/>
    <x v="55"/>
    <x v="1690"/>
  </r>
  <r>
    <n v="80990658"/>
    <x v="0"/>
    <x v="1688"/>
    <s v="Jimmy Henderson"/>
    <s v="Jean-Paul Ly, Dara Our, Tharoth Sam, Dara Phang, Celine Tran, Savin Phillip, Sok Visal"/>
    <x v="227"/>
    <x v="2"/>
    <x v="349"/>
    <s v="May 2, 2018"/>
    <x v="3"/>
    <x v="1"/>
    <x v="41"/>
    <x v="44"/>
    <x v="1691"/>
  </r>
  <r>
    <n v="80133663"/>
    <x v="0"/>
    <x v="1689"/>
    <s v="Jessica Yu"/>
    <s v="Maria Bamford"/>
    <x v="2"/>
    <x v="3"/>
    <x v="350"/>
    <s v="May 2, 2017"/>
    <x v="3"/>
    <x v="1"/>
    <x v="39"/>
    <x v="1"/>
    <x v="1692"/>
  </r>
  <r>
    <n v="80117082"/>
    <x v="0"/>
    <x v="1690"/>
    <s v="Kim Nguyen"/>
    <s v="Dane DeHaan, Tatiana Maslany, Gordon Pinsent, John Ralston"/>
    <x v="20"/>
    <x v="3"/>
    <x v="350"/>
    <s v="May 2, 2017"/>
    <x v="1"/>
    <x v="5"/>
    <x v="7"/>
    <x v="16"/>
    <x v="1693"/>
  </r>
  <r>
    <n v="81043473"/>
    <x v="0"/>
    <x v="1691"/>
    <s v="Max Martini"/>
    <s v="Max Martini, Omari Hardwick, Lily Rabe, Elisabeth RÃ¶hm, Robert Patrick, Dermot Mulroney, Gary Sinise, JoBeth Williams, Luis Bordonada, Leo Martini"/>
    <x v="2"/>
    <x v="0"/>
    <x v="351"/>
    <s v="May 19, 2019"/>
    <x v="0"/>
    <x v="1"/>
    <x v="23"/>
    <x v="88"/>
    <x v="1694"/>
  </r>
  <r>
    <n v="80091267"/>
    <x v="0"/>
    <x v="1692"/>
    <s v="Nila Madhab Panda"/>
    <s v="Lehar Khan, Krishang Trivedi, Parvin Dabas, Suhasini Mulay, V.M. Badola, Tannishtha Chatterjee, Rahul Singh, Harsh Mayar"/>
    <x v="16"/>
    <x v="2"/>
    <x v="352"/>
    <s v="May 19, 2018"/>
    <x v="7"/>
    <x v="4"/>
    <x v="1"/>
    <x v="23"/>
    <x v="1695"/>
  </r>
  <r>
    <n v="80182919"/>
    <x v="0"/>
    <x v="1693"/>
    <s v="Ian Nelms, Eshom Nelms"/>
    <s v="John Hawkes, Anthony Anderson, Octavia Spencer, Robert Forster, Clifton Collins Jr., Jeremy Ratchford, James Lafferty, Michael Vartan, Daniel Sunjata, Don Harvey, Stefanie Scott, Caity Lotz, Dale Dickey"/>
    <x v="2"/>
    <x v="2"/>
    <x v="352"/>
    <s v="May 19, 2018"/>
    <x v="3"/>
    <x v="5"/>
    <x v="41"/>
    <x v="95"/>
    <x v="1696"/>
  </r>
  <r>
    <n v="80121973"/>
    <x v="1"/>
    <x v="1694"/>
    <m/>
    <s v="Erdal BeÅŸikÃ§ioÄŸlu, Fatih Artman, Ä°nanÃ§ KonukÃ§u, Seda Bakan, Berkan Åžal, AyÃ§a Eren, Berke Ãœzrek, Canan ErgÃ¼der, Ege Aydan, Eray Eserol, Hakan HatipoÄŸlu"/>
    <x v="32"/>
    <x v="3"/>
    <x v="353"/>
    <s v="May 19, 2017"/>
    <x v="8"/>
    <x v="1"/>
    <x v="2"/>
    <x v="55"/>
    <x v="1697"/>
  </r>
  <r>
    <n v="80115466"/>
    <x v="0"/>
    <x v="1695"/>
    <s v="Hiroyuki Seshita"/>
    <s v="Takahiro Sakurai, Kana Hanazawa, Sora Amamiya, Kazuhiro Yamaji, Mamoru Miyano, Aya Suzaki, Nobunaga Shimazaki, Yuki Kaji, Aki Toyosaki, Saori Hayami"/>
    <x v="42"/>
    <x v="3"/>
    <x v="353"/>
    <s v="May 19, 2017"/>
    <x v="3"/>
    <x v="4"/>
    <x v="20"/>
    <x v="119"/>
    <x v="1698"/>
  </r>
  <r>
    <n v="80176819"/>
    <x v="1"/>
    <x v="1696"/>
    <m/>
    <s v="Hyun-moo Jun, Solbi, Dong-hyuk Jang, Young-hoon Joo"/>
    <x v="23"/>
    <x v="3"/>
    <x v="353"/>
    <s v="May 19, 2017"/>
    <x v="5"/>
    <x v="3"/>
    <x v="2"/>
    <x v="259"/>
    <x v="1699"/>
  </r>
  <r>
    <n v="80173481"/>
    <x v="1"/>
    <x v="1697"/>
    <m/>
    <s v="Sebastian Perry"/>
    <x v="12"/>
    <x v="3"/>
    <x v="353"/>
    <s v="May 19, 2017"/>
    <x v="3"/>
    <x v="1"/>
    <x v="2"/>
    <x v="91"/>
    <x v="1700"/>
  </r>
  <r>
    <n v="80142223"/>
    <x v="0"/>
    <x v="1698"/>
    <s v="Lygia Barbosa da Silva, Eliane Brum"/>
    <s v="Laerte Coutinho"/>
    <x v="27"/>
    <x v="3"/>
    <x v="353"/>
    <s v="May 19, 2017"/>
    <x v="3"/>
    <x v="1"/>
    <x v="64"/>
    <x v="260"/>
    <x v="1701"/>
  </r>
  <r>
    <n v="80122179"/>
    <x v="1"/>
    <x v="1699"/>
    <m/>
    <m/>
    <x v="2"/>
    <x v="3"/>
    <x v="353"/>
    <s v="May 19, 2017"/>
    <x v="3"/>
    <x v="1"/>
    <x v="2"/>
    <x v="261"/>
    <x v="1702"/>
  </r>
  <r>
    <n v="80080768"/>
    <x v="0"/>
    <x v="1700"/>
    <s v="Osgood Perkins"/>
    <s v="Emma Roberts, Kiernan Shipka, Lucy Boynton, Lauren Holly, James Remar, Greg Ellwand, Elana Krausz, Heather Tod Mitchell, Peter James Haworth, Emma Holzer"/>
    <x v="48"/>
    <x v="0"/>
    <x v="354"/>
    <s v="May 18, 2019"/>
    <x v="5"/>
    <x v="5"/>
    <x v="7"/>
    <x v="109"/>
    <x v="1703"/>
  </r>
  <r>
    <n v="81061407"/>
    <x v="0"/>
    <x v="1701"/>
    <s v="Ken Kushner"/>
    <s v="Zach McGowan, Amy Smart, Joe Pantoliano, Burt Young, Tony Darrow, Nick Loeb, Taryn Manning, Jason James Richter"/>
    <x v="2"/>
    <x v="0"/>
    <x v="354"/>
    <s v="May 18, 2019"/>
    <x v="0"/>
    <x v="1"/>
    <x v="7"/>
    <x v="262"/>
    <x v="1704"/>
  </r>
  <r>
    <n v="80161216"/>
    <x v="0"/>
    <x v="1702"/>
    <s v="Yolanda Ramke, Ben Howling"/>
    <s v="Martin Freeman, Anthony Hayes, Susie Porter, Kris McQuade, Caren Pistorius"/>
    <x v="126"/>
    <x v="2"/>
    <x v="355"/>
    <s v="May 18, 2018"/>
    <x v="9"/>
    <x v="1"/>
    <x v="54"/>
    <x v="19"/>
    <x v="1705"/>
  </r>
  <r>
    <n v="80218111"/>
    <x v="0"/>
    <x v="1703"/>
    <s v="Kagiso Lediga"/>
    <s v="Kagiso Lediga, Pearl Thusi, Akin Omotoso, Andrew Buckland"/>
    <x v="119"/>
    <x v="2"/>
    <x v="355"/>
    <s v="May 18, 2018"/>
    <x v="9"/>
    <x v="1"/>
    <x v="52"/>
    <x v="27"/>
    <x v="1706"/>
  </r>
  <r>
    <n v="80996626"/>
    <x v="1"/>
    <x v="1704"/>
    <m/>
    <s v="Michela Luci, Jamie Watson, Anna Claire Bartlam, Dante Zee, Eric Peterson"/>
    <x v="7"/>
    <x v="2"/>
    <x v="355"/>
    <s v="May 18, 2018"/>
    <x v="9"/>
    <x v="6"/>
    <x v="2"/>
    <x v="2"/>
    <x v="1707"/>
  </r>
  <r>
    <n v="80047200"/>
    <x v="1"/>
    <x v="1705"/>
    <m/>
    <s v="Mauricio Ochmann, Sandra EcheverrÃ­a, SaÃºl Lisazo, Roberto Moll, Geraldine Zivic, Andrea LÃ³pez, Juan Pablo Raba, Daniel Lugo"/>
    <x v="2"/>
    <x v="3"/>
    <x v="356"/>
    <s v="May 18, 2017"/>
    <x v="8"/>
    <x v="4"/>
    <x v="2"/>
    <x v="263"/>
    <x v="1708"/>
  </r>
  <r>
    <n v="80991872"/>
    <x v="1"/>
    <x v="1706"/>
    <s v="Diego Enrique Osorno"/>
    <m/>
    <x v="36"/>
    <x v="0"/>
    <x v="357"/>
    <s v="May 17, 2019"/>
    <x v="0"/>
    <x v="1"/>
    <x v="2"/>
    <x v="139"/>
    <x v="1709"/>
  </r>
  <r>
    <n v="81077863"/>
    <x v="0"/>
    <x v="1707"/>
    <s v="HernÃ¡n Zin"/>
    <m/>
    <x v="3"/>
    <x v="0"/>
    <x v="357"/>
    <s v="May 17, 2019"/>
    <x v="4"/>
    <x v="4"/>
    <x v="34"/>
    <x v="46"/>
    <x v="1710"/>
  </r>
  <r>
    <n v="81077851"/>
    <x v="0"/>
    <x v="1708"/>
    <s v="HernÃ¡n Zin"/>
    <m/>
    <x v="228"/>
    <x v="0"/>
    <x v="357"/>
    <s v="May 17, 2019"/>
    <x v="1"/>
    <x v="4"/>
    <x v="62"/>
    <x v="46"/>
    <x v="1711"/>
  </r>
  <r>
    <n v="81073590"/>
    <x v="0"/>
    <x v="1709"/>
    <s v="HernÃ¡n Zin"/>
    <m/>
    <x v="3"/>
    <x v="0"/>
    <x v="357"/>
    <s v="May 17, 2019"/>
    <x v="9"/>
    <x v="1"/>
    <x v="36"/>
    <x v="46"/>
    <x v="1712"/>
  </r>
  <r>
    <n v="81103108"/>
    <x v="0"/>
    <x v="1710"/>
    <s v="Arthur Muhammad"/>
    <s v="Lamman Rucker, Lisa Arrindell Anderson, Elise Neal, Kendrick Cross"/>
    <x v="2"/>
    <x v="0"/>
    <x v="357"/>
    <s v="May 17, 2019"/>
    <x v="9"/>
    <x v="4"/>
    <x v="14"/>
    <x v="21"/>
    <x v="1713"/>
  </r>
  <r>
    <n v="80999455"/>
    <x v="1"/>
    <x v="1711"/>
    <m/>
    <s v="Solvan &quot;Slick&quot; Naim, Rob Morgan, Shakira Barrera, Jade Eshete, Adriane Lenox, Donnell Rawlings, Eden Marryshow, Sam Eliad, Devale Ellis, J. Ray Acosta"/>
    <x v="2"/>
    <x v="0"/>
    <x v="357"/>
    <s v="May 17, 2019"/>
    <x v="0"/>
    <x v="1"/>
    <x v="2"/>
    <x v="38"/>
    <x v="1714"/>
  </r>
  <r>
    <n v="80236341"/>
    <x v="0"/>
    <x v="1712"/>
    <s v="Pedring A. Lopez"/>
    <s v="Cristine Reyes, Germaine De Leon, KC Montero, Ronnie Lazaro, Freddie Webb"/>
    <x v="94"/>
    <x v="0"/>
    <x v="357"/>
    <s v="May 17, 2019"/>
    <x v="0"/>
    <x v="1"/>
    <x v="0"/>
    <x v="44"/>
    <x v="1715"/>
  </r>
  <r>
    <n v="80191050"/>
    <x v="0"/>
    <x v="1713"/>
    <s v="Sam Cullman"/>
    <m/>
    <x v="7"/>
    <x v="0"/>
    <x v="357"/>
    <s v="May 17, 2019"/>
    <x v="0"/>
    <x v="4"/>
    <x v="72"/>
    <x v="64"/>
    <x v="1716"/>
  </r>
  <r>
    <n v="81041271"/>
    <x v="0"/>
    <x v="1714"/>
    <s v="Francesco Imperato"/>
    <s v="Saverio Raimondo"/>
    <x v="59"/>
    <x v="0"/>
    <x v="357"/>
    <s v="May 17, 2019"/>
    <x v="0"/>
    <x v="1"/>
    <x v="145"/>
    <x v="1"/>
    <x v="1717"/>
  </r>
  <r>
    <n v="80216758"/>
    <x v="0"/>
    <x v="1715"/>
    <s v="Stefon Bristol"/>
    <s v="Eden Duncan-Smith, Dante Crichlow, Astro, Johnathan Nieves, Marsha Stephanie Blake, Wavyy Jonez, Myra Lucretia Taylor"/>
    <x v="2"/>
    <x v="0"/>
    <x v="357"/>
    <s v="May 17, 2019"/>
    <x v="0"/>
    <x v="1"/>
    <x v="62"/>
    <x v="54"/>
    <x v="1718"/>
  </r>
  <r>
    <n v="81092192"/>
    <x v="1"/>
    <x v="1716"/>
    <m/>
    <s v="Xu Kaicheng, Simona Wang, Ian Yi, Huang Qian Shuo, Yang Hao Ming, Liu Jia Xi"/>
    <x v="30"/>
    <x v="0"/>
    <x v="357"/>
    <s v="May 17, 2019"/>
    <x v="0"/>
    <x v="4"/>
    <x v="2"/>
    <x v="17"/>
    <x v="1719"/>
  </r>
  <r>
    <n v="70083809"/>
    <x v="0"/>
    <x v="1717"/>
    <s v="Brit McAdams"/>
    <s v="Katt Williams, Da Brat, Snoop Dogg, Tamala Jones, Jeremy Piven, Ludacris, Melanie Comarcho, Red Grant, Alphonso Mcauley, Damaine Radcliff, Taran Killam"/>
    <x v="2"/>
    <x v="2"/>
    <x v="358"/>
    <s v="May 17, 2018"/>
    <x v="20"/>
    <x v="7"/>
    <x v="48"/>
    <x v="1"/>
    <x v="1720"/>
  </r>
  <r>
    <n v="80028529"/>
    <x v="0"/>
    <x v="1718"/>
    <s v="Steve Loter"/>
    <s v="Ginnifer Goodwin, Mae Whitman, Rosario Dawson, Lucy Liu, Pamela Adlon, Raven-SymonÃ©, Megan Hilty, Kari Wahlgren, Anjelica Huston, Jeff Corwin, Olivia Holt, Thomas Lennon, Chloe Bennet, Danai Gurira, Grey DeLisle, Peter Michael"/>
    <x v="2"/>
    <x v="4"/>
    <x v="359"/>
    <s v="May 17, 2015"/>
    <x v="4"/>
    <x v="11"/>
    <x v="6"/>
    <x v="9"/>
    <x v="1721"/>
  </r>
  <r>
    <n v="70154110"/>
    <x v="0"/>
    <x v="1719"/>
    <s v="IcÃ­ar BollaÃ­n"/>
    <s v="Luis Tosar, Gael GarcÃ­a Bernal, Juan Carlos Aduviri, Karra Elejalde, RaÃºl ArÃ©valo, Carlos Santos, Cassandra Ciangherotti, Milena Soliz, LeÃ³nidas Chiri, Vicente Romero, Daniel CurrÃ¡s, Pau CÃ³lera"/>
    <x v="229"/>
    <x v="5"/>
    <x v="360"/>
    <s v="May 17, 2011"/>
    <x v="8"/>
    <x v="7"/>
    <x v="43"/>
    <x v="40"/>
    <x v="1722"/>
  </r>
  <r>
    <n v="80998967"/>
    <x v="0"/>
    <x v="1720"/>
    <s v="Kate Melville"/>
    <s v="Tiya Sircar, Chad Connell, Marco Grazzini, Jesse Camacho, Mark Camacho, Elana Dunkelman, Kelly Hope Taylor, Kenny Wong, Daniela Sandiford, Christina Tannous"/>
    <x v="2"/>
    <x v="0"/>
    <x v="361"/>
    <s v="May 16, 2019"/>
    <x v="0"/>
    <x v="0"/>
    <x v="0"/>
    <x v="39"/>
    <x v="1723"/>
  </r>
  <r>
    <n v="81038047"/>
    <x v="0"/>
    <x v="1721"/>
    <s v="Aditya Vikram Sengupta"/>
    <s v="Lolita Chatterjee, Sumanto Chattopadhyay, Ratnabali Bhattacharjee, Jim Sarbh, Indrajit Sinha, Sandershika Tamang, Arunima Sinha, Satya Priya Chakraborty, Christel Das, Burjor Patel"/>
    <x v="16"/>
    <x v="0"/>
    <x v="361"/>
    <s v="May 16, 2019"/>
    <x v="9"/>
    <x v="4"/>
    <x v="14"/>
    <x v="23"/>
    <x v="1724"/>
  </r>
  <r>
    <n v="60021906"/>
    <x v="0"/>
    <x v="1722"/>
    <s v="David Dhawan"/>
    <s v="Govinda, Mohnish Bahl, Sharad Kapoor, Satish Kaushik, Anupam Kher, Kiran Kumar, Rambha, Sushmita Sen"/>
    <x v="16"/>
    <x v="0"/>
    <x v="361"/>
    <s v="May 16, 2019"/>
    <x v="38"/>
    <x v="0"/>
    <x v="124"/>
    <x v="188"/>
    <x v="1725"/>
  </r>
  <r>
    <n v="70142827"/>
    <x v="0"/>
    <x v="805"/>
    <s v="Neil Burger"/>
    <s v="Bradley Cooper, Abbie Cornish, Robert De Niro, Andrew Howard, Anna Friel, Johnny Whitworth, Tomas Arana, Robert John Burke, Darren Goldstein, T.V. Carpio"/>
    <x v="2"/>
    <x v="0"/>
    <x v="361"/>
    <s v="May 16, 2019"/>
    <x v="10"/>
    <x v="8"/>
    <x v="83"/>
    <x v="264"/>
    <x v="1726"/>
  </r>
  <r>
    <n v="70149579"/>
    <x v="0"/>
    <x v="1723"/>
    <s v="Dibakar Banerjee"/>
    <s v="Anshuman Jha, Rajkummar Rao, Amit Sial, Arya Banerjee, Neha Chauhan, Atul Mongia, Shruti, Herry Tangdi"/>
    <x v="16"/>
    <x v="0"/>
    <x v="361"/>
    <s v="May 16, 2019"/>
    <x v="8"/>
    <x v="1"/>
    <x v="19"/>
    <x v="23"/>
    <x v="1727"/>
  </r>
  <r>
    <n v="70109375"/>
    <x v="0"/>
    <x v="1724"/>
    <s v="Apoorva Lakhia"/>
    <s v="Vivek Oberoi, Zayed Khan, Shriya Saran, Nikitin Dheer, Shabbir Ahluwalia, Sunil Shetty, Shweta Bhardwaj"/>
    <x v="16"/>
    <x v="0"/>
    <x v="361"/>
    <s v="May 16, 2019"/>
    <x v="19"/>
    <x v="1"/>
    <x v="65"/>
    <x v="189"/>
    <x v="1728"/>
  </r>
  <r>
    <n v="70289558"/>
    <x v="0"/>
    <x v="1725"/>
    <s v="Milan Luthria"/>
    <s v="Akshay Kumar, Imran Khan, Sonakshi Sinha, Sonali Bendre, Sarfaraz Khan, Mahesh Manjrekar, Abhimanyu Singh, Kurush Deboo, Pitobash, Chetan Hansraj"/>
    <x v="16"/>
    <x v="0"/>
    <x v="361"/>
    <s v="May 16, 2019"/>
    <x v="2"/>
    <x v="4"/>
    <x v="24"/>
    <x v="120"/>
    <x v="1729"/>
  </r>
  <r>
    <n v="81085319"/>
    <x v="0"/>
    <x v="1726"/>
    <s v="Mandie Fletcher"/>
    <s v="Beattie Edmondson, Ed Skrein, Tom Bennett, Jennifer Saunders"/>
    <x v="1"/>
    <x v="0"/>
    <x v="361"/>
    <s v="May 16, 2019"/>
    <x v="0"/>
    <x v="0"/>
    <x v="1"/>
    <x v="3"/>
    <x v="1730"/>
  </r>
  <r>
    <n v="70117577"/>
    <x v="0"/>
    <x v="1727"/>
    <s v="Michael Dowse"/>
    <s v="Topher Grace, Anna Faris, Dan Fogler, Teresa Palmer, Chris Pratt, Michael Biehn, Jeanie Hackett, Lucy Punch, Michelle Trachtenberg, Demetri Martin"/>
    <x v="139"/>
    <x v="0"/>
    <x v="361"/>
    <s v="May 16, 2019"/>
    <x v="10"/>
    <x v="5"/>
    <x v="58"/>
    <x v="21"/>
    <x v="1731"/>
  </r>
  <r>
    <n v="80227554"/>
    <x v="0"/>
    <x v="1728"/>
    <m/>
    <s v="Lee Dixon, Ian Wright, Paul Merson"/>
    <x v="1"/>
    <x v="2"/>
    <x v="362"/>
    <s v="May 16, 2018"/>
    <x v="3"/>
    <x v="0"/>
    <x v="62"/>
    <x v="265"/>
    <x v="1732"/>
  </r>
  <r>
    <n v="70158421"/>
    <x v="0"/>
    <x v="1729"/>
    <s v="Vipul Amrutlal Shah"/>
    <s v="Akshay Kumar, Aishwarya Rai Bachchan, Om Puri, Kiron Kher, Neha Dhupia, Rannvijay Singh, Aditya Roy Kapoor, Randhir Kapoor, Sudeepa Singh, Alok Kumar, Rajpal Yadav"/>
    <x v="16"/>
    <x v="2"/>
    <x v="362"/>
    <s v="May 16, 2018"/>
    <x v="8"/>
    <x v="0"/>
    <x v="131"/>
    <x v="266"/>
    <x v="1733"/>
  </r>
  <r>
    <n v="20258084"/>
    <x v="0"/>
    <x v="1730"/>
    <s v="Rajkumar Santoshi"/>
    <s v="Aamir Khan, Salman Khan, Raveena Tandon, Karisma Kapoor, Paresh Rawal, Viju Khote, Shehzad Khan, Deven Verma, Jagdeep, Mehmood"/>
    <x v="16"/>
    <x v="2"/>
    <x v="362"/>
    <s v="May 16, 2018"/>
    <x v="24"/>
    <x v="0"/>
    <x v="99"/>
    <x v="185"/>
    <x v="1734"/>
  </r>
  <r>
    <n v="80233511"/>
    <x v="0"/>
    <x v="1731"/>
    <s v="Mercedes Cordova"/>
    <m/>
    <x v="230"/>
    <x v="2"/>
    <x v="362"/>
    <s v="May 16, 2018"/>
    <x v="3"/>
    <x v="4"/>
    <x v="106"/>
    <x v="46"/>
    <x v="1735"/>
  </r>
  <r>
    <n v="80097814"/>
    <x v="0"/>
    <x v="1732"/>
    <s v="Antonio Campos"/>
    <s v="Rebecca Hall, Michael C. Hall, Tracy Letts, Maria Dizzia, J. Smith-Cameron, Timothy Simons, Kim Shaw, John Cullum, Morgan Spector, Jayson Warner Smith"/>
    <x v="25"/>
    <x v="3"/>
    <x v="363"/>
    <s v="May 16, 2017"/>
    <x v="1"/>
    <x v="5"/>
    <x v="65"/>
    <x v="15"/>
    <x v="1736"/>
  </r>
  <r>
    <n v="70241757"/>
    <x v="0"/>
    <x v="1733"/>
    <s v="Derek Cianfrance"/>
    <s v="Ryan Gosling, Bradley Cooper, Eva Mendes, Ray Liotta, Ben Mendelsohn, Rose Byrne, Mahershala Ali, Bruce Greenwood, Harris Yulin, Olga Merediz"/>
    <x v="2"/>
    <x v="3"/>
    <x v="363"/>
    <s v="May 16, 2017"/>
    <x v="7"/>
    <x v="5"/>
    <x v="88"/>
    <x v="15"/>
    <x v="1737"/>
  </r>
  <r>
    <n v="80133551"/>
    <x v="0"/>
    <x v="1734"/>
    <s v="Ryan Polito"/>
    <s v="Tracy Morgan"/>
    <x v="2"/>
    <x v="3"/>
    <x v="363"/>
    <s v="May 16, 2017"/>
    <x v="3"/>
    <x v="1"/>
    <x v="123"/>
    <x v="1"/>
    <x v="1738"/>
  </r>
  <r>
    <n v="81110388"/>
    <x v="0"/>
    <x v="1735"/>
    <s v="Meenu Gaur, Farjad Nabi"/>
    <s v="Mahira Khan, Sheheryar Munawar, Javed Sheikh, Hina Dilpazeer, Amna Ilyas, Mira Sethi, Rimal Ali, Salahuddin Tunio, Aamir Qureshi, Adnan Shah"/>
    <x v="19"/>
    <x v="0"/>
    <x v="364"/>
    <s v="May 15, 2019"/>
    <x v="9"/>
    <x v="0"/>
    <x v="79"/>
    <x v="60"/>
    <x v="1739"/>
  </r>
  <r>
    <n v="80220311"/>
    <x v="0"/>
    <x v="1736"/>
    <s v="Matthew Hope"/>
    <s v="Milo Gibson, Sylvia Hoeks, Gbenga Akinnagbe, William Fichtner, Joseph Millson, Elliot Cowan, Perry Fitzpatrick, Warren Rusher"/>
    <x v="1"/>
    <x v="0"/>
    <x v="364"/>
    <s v="May 15, 2019"/>
    <x v="9"/>
    <x v="5"/>
    <x v="26"/>
    <x v="43"/>
    <x v="1740"/>
  </r>
  <r>
    <n v="81110389"/>
    <x v="0"/>
    <x v="1737"/>
    <s v="Asim Abbasi"/>
    <s v="Aamina Sheikh, Sanam Saeed, Adnan Malik, Mohammad Ahmad, Beo Rana Zafar, Faris Khalid, Hira Hussain, Mikaal Zulfiqar"/>
    <x v="231"/>
    <x v="0"/>
    <x v="364"/>
    <s v="May 15, 2019"/>
    <x v="9"/>
    <x v="4"/>
    <x v="23"/>
    <x v="30"/>
    <x v="1741"/>
  </r>
  <r>
    <n v="81112772"/>
    <x v="1"/>
    <x v="1738"/>
    <m/>
    <s v="Freddie Fox, Kathryn Drysdale, Rasmus Hardiker, Joanna Ruiz, Ryan Sampson, Kelly Marie Stewart"/>
    <x v="1"/>
    <x v="0"/>
    <x v="364"/>
    <s v="May 15, 2019"/>
    <x v="3"/>
    <x v="3"/>
    <x v="2"/>
    <x v="267"/>
    <x v="1742"/>
  </r>
  <r>
    <n v="70111279"/>
    <x v="0"/>
    <x v="1739"/>
    <s v="Saurabh Kabra"/>
    <s v="Sanjay Dutt, Arjun Rampal, Malaika Arora, Aashish Chaudhary, Neha Uberoi, Urmila Matondkar, Manoj Joshi, Daya Shanker Pandey, Pushkar Jog, Kulbhushan Kharbanda"/>
    <x v="16"/>
    <x v="0"/>
    <x v="364"/>
    <s v="May 15, 2019"/>
    <x v="19"/>
    <x v="4"/>
    <x v="35"/>
    <x v="30"/>
    <x v="1743"/>
  </r>
  <r>
    <n v="81123050"/>
    <x v="0"/>
    <x v="1740"/>
    <s v="Aijaz Khan"/>
    <s v="Talha Arshad Reshi, Rasika Dugal, Vikas Kumar, Sumit Kaul, Bashir Lone, Gurveer Singh, Ashraf Nagoo, Mir Sarvar"/>
    <x v="16"/>
    <x v="0"/>
    <x v="364"/>
    <s v="May 15, 2019"/>
    <x v="9"/>
    <x v="4"/>
    <x v="37"/>
    <x v="23"/>
    <x v="1744"/>
  </r>
  <r>
    <n v="81037237"/>
    <x v="1"/>
    <x v="1741"/>
    <m/>
    <s v="Chiara Francia, Mercedes Lambre, Victorio D'Alessandro, Mario Guerci, Florencia BenÃ­tez, Victoria Ramos"/>
    <x v="82"/>
    <x v="0"/>
    <x v="364"/>
    <s v="May 15, 2019"/>
    <x v="3"/>
    <x v="9"/>
    <x v="2"/>
    <x v="268"/>
    <x v="1745"/>
  </r>
  <r>
    <n v="81087124"/>
    <x v="1"/>
    <x v="1742"/>
    <m/>
    <s v="Riley Wang, Zhao Lusi, Zhang Jiongmin, Gratitude Dai, Yuan Hao"/>
    <x v="7"/>
    <x v="0"/>
    <x v="364"/>
    <s v="May 15, 2019"/>
    <x v="0"/>
    <x v="4"/>
    <x v="2"/>
    <x v="42"/>
    <x v="1746"/>
  </r>
  <r>
    <n v="70007056"/>
    <x v="0"/>
    <x v="1743"/>
    <s v="Anil V. Kumar"/>
    <s v="Tusshar Kapoor, Esha Deol, Natasha, Jeetendra, Rishi Kapoor"/>
    <x v="16"/>
    <x v="0"/>
    <x v="364"/>
    <s v="May 15, 2019"/>
    <x v="21"/>
    <x v="4"/>
    <x v="133"/>
    <x v="22"/>
    <x v="1747"/>
  </r>
  <r>
    <n v="70035357"/>
    <x v="0"/>
    <x v="1744"/>
    <s v="Sangeeth Sivan"/>
    <s v="Tusshar Kapoor, Riteish Deshmukh, Isha Koppikar, Neha Dhupia, Anupam Kher, Jay Sean"/>
    <x v="16"/>
    <x v="0"/>
    <x v="364"/>
    <s v="May 15, 2019"/>
    <x v="16"/>
    <x v="4"/>
    <x v="146"/>
    <x v="60"/>
    <x v="1748"/>
  </r>
  <r>
    <n v="80108481"/>
    <x v="0"/>
    <x v="1745"/>
    <s v="Umesh Ghadge"/>
    <s v="Tusshar Kapoor, Aftab Shivdasani, Krishna Abhishek, Mandana Karimi, Shakti Kapoor, Darshan Jariwala, Sushmita Mukherjee, Meghna Naidu, Anand Kumar, Claudia Ciesla"/>
    <x v="16"/>
    <x v="0"/>
    <x v="364"/>
    <s v="May 15, 2019"/>
    <x v="1"/>
    <x v="5"/>
    <x v="68"/>
    <x v="26"/>
    <x v="1749"/>
  </r>
  <r>
    <n v="70153178"/>
    <x v="0"/>
    <x v="1746"/>
    <s v="Milan Luthria"/>
    <s v="Ajay Devgn, Emraan Hashmi, Kangana Ranaut, Prachi Desai, Randeep Hooda, Imran Hasnee, Dhiru Dwivedi"/>
    <x v="16"/>
    <x v="0"/>
    <x v="364"/>
    <s v="May 15, 2019"/>
    <x v="8"/>
    <x v="7"/>
    <x v="25"/>
    <x v="120"/>
    <x v="1750"/>
  </r>
  <r>
    <n v="70073018"/>
    <x v="0"/>
    <x v="1747"/>
    <s v="Apoorva Lakhia"/>
    <s v="Sanjay Dutt, Sunil Shetty, Amitabh Bachchan, Arbaaz Khan, Abhishek Bachchan, Diya Mirza, Aarti Chhabria, Tusshar Kapoor, Vivek Oberoi, Neha Dhupia, Rohit Roy, Aditya Lakhia, Ravi Gossain, Shabbir Ahluwalia, Akhilendra Mishra, Amrita Singh"/>
    <x v="16"/>
    <x v="0"/>
    <x v="364"/>
    <s v="May 15, 2019"/>
    <x v="20"/>
    <x v="12"/>
    <x v="32"/>
    <x v="8"/>
    <x v="1751"/>
  </r>
  <r>
    <n v="80994416"/>
    <x v="0"/>
    <x v="1748"/>
    <s v="Midhun Manuel Thomas"/>
    <s v="Jayasurya, Vinayakan, Sunny Wayne, Vijay Babu, Saiju Kurup, Vineeth Mohan, Unni Rajan P. Dev, Dharmajan Bolgatty, Indrans"/>
    <x v="16"/>
    <x v="2"/>
    <x v="365"/>
    <s v="May 15, 2018"/>
    <x v="3"/>
    <x v="4"/>
    <x v="124"/>
    <x v="26"/>
    <x v="1752"/>
  </r>
  <r>
    <n v="80243408"/>
    <x v="0"/>
    <x v="1749"/>
    <s v="Neeraj Pandey"/>
    <s v="Sidharth Malhotra, Manoj Bajpayee, Rakul Preet Singh, Pooja Chopra, Adil Hussain, Kumud Mishra, Naseeruddin Shah, Anupam Kher, Vikram Gokhale, Juhi Babbar"/>
    <x v="16"/>
    <x v="2"/>
    <x v="365"/>
    <s v="May 15, 2018"/>
    <x v="9"/>
    <x v="4"/>
    <x v="127"/>
    <x v="8"/>
    <x v="1753"/>
  </r>
  <r>
    <n v="80994418"/>
    <x v="0"/>
    <x v="1750"/>
    <s v="Umer Adil"/>
    <s v="Syra Shehroz, Kent S. Leung, Osama Tahir, Mansha Pasha, Zhalay Sharhadi, Faris Khalid, Behroze Sabzwari, Shamim Hilaly"/>
    <x v="19"/>
    <x v="2"/>
    <x v="365"/>
    <s v="May 15, 2018"/>
    <x v="3"/>
    <x v="4"/>
    <x v="105"/>
    <x v="30"/>
    <x v="1754"/>
  </r>
  <r>
    <n v="70050576"/>
    <x v="0"/>
    <x v="1751"/>
    <s v="Hayao Miyazaki"/>
    <s v="Yasuo Yamada, Kiyoshi Kobayashi, Eiko Masuyama, Makio Inoue, Goro Naya, Sumi Shimamoto, Taro Ishida, Kohei Miyauchi, Ichiro Nagai"/>
    <x v="42"/>
    <x v="2"/>
    <x v="365"/>
    <s v="May 15, 2018"/>
    <x v="35"/>
    <x v="8"/>
    <x v="26"/>
    <x v="269"/>
    <x v="1755"/>
  </r>
  <r>
    <n v="70253596"/>
    <x v="0"/>
    <x v="1752"/>
    <s v="Nicolas Winding Refn"/>
    <s v="Ryan Gosling, Kristin Scott Thomas, Vithaya Pansringarm, Gordon Brown, Yayaying Rhatha Phongam, Tom Burke, Sahajak Boonthanakit, Pitchawat Petchayahon, Charlie Ruedpokanon, Kowit Wattanakul, Wannisa Peungpa, Narucha Chaimareung"/>
    <x v="232"/>
    <x v="2"/>
    <x v="365"/>
    <s v="May 15, 2018"/>
    <x v="2"/>
    <x v="5"/>
    <x v="0"/>
    <x v="270"/>
    <x v="1756"/>
  </r>
  <r>
    <n v="70273371"/>
    <x v="1"/>
    <x v="1753"/>
    <m/>
    <s v="Tetsuya Kakihara, Hiro Shimono, Aya Hirano, Atsushi Abe, Sanae Kobayashi, Kenta Miyake, Tomohiro Tsuboi, Nana Mizuki, Shigeru Chiba"/>
    <x v="42"/>
    <x v="2"/>
    <x v="365"/>
    <s v="May 15, 2018"/>
    <x v="6"/>
    <x v="4"/>
    <x v="2"/>
    <x v="69"/>
    <x v="1757"/>
  </r>
  <r>
    <n v="80157133"/>
    <x v="0"/>
    <x v="1754"/>
    <s v="Rajiv Mehra"/>
    <s v="Shah Rukh Khan, Naseeruddin Shah, Urmila Matondkar, Malvika Tiwari, Shammi Kapoor, Deven Verma, Tinnu Anand, Anjana Mumtaz, Anjan Srivastav, Rakesh Bedi"/>
    <x v="16"/>
    <x v="3"/>
    <x v="366"/>
    <s v="May 15, 2017"/>
    <x v="40"/>
    <x v="4"/>
    <x v="147"/>
    <x v="188"/>
    <x v="1758"/>
  </r>
  <r>
    <n v="80122237"/>
    <x v="1"/>
    <x v="1755"/>
    <m/>
    <s v="Javed Akhtar"/>
    <x v="16"/>
    <x v="3"/>
    <x v="366"/>
    <s v="May 15, 2017"/>
    <x v="7"/>
    <x v="0"/>
    <x v="2"/>
    <x v="91"/>
    <x v="1759"/>
  </r>
  <r>
    <n v="80107656"/>
    <x v="0"/>
    <x v="1756"/>
    <s v="Robert Kenner"/>
    <m/>
    <x v="2"/>
    <x v="3"/>
    <x v="366"/>
    <s v="May 15, 2017"/>
    <x v="3"/>
    <x v="0"/>
    <x v="41"/>
    <x v="13"/>
    <x v="1760"/>
  </r>
  <r>
    <n v="80157083"/>
    <x v="0"/>
    <x v="1757"/>
    <s v="Kundan Shah"/>
    <s v="Shah Rukh Khan, Suchitra Krishnamoorthi, Deepak Tijori, Rita Bhaduri, Satish Shah, Anjan Srivastav, Goga Kapoor, Tiku Talsania, Ravi Baswani, Naseeruddin Shah"/>
    <x v="16"/>
    <x v="3"/>
    <x v="366"/>
    <s v="May 15, 2017"/>
    <x v="24"/>
    <x v="4"/>
    <x v="95"/>
    <x v="30"/>
    <x v="1761"/>
  </r>
  <r>
    <n v="80098287"/>
    <x v="0"/>
    <x v="1758"/>
    <s v="So Yong Kim"/>
    <s v="Jena Malone, Riley Keough, Brooklyn Decker, Amy Seimetz, Ryan Eggold, Rosanna Arquette, Cary Joji Fukunaga, Marshall Chapman, Neal Huff"/>
    <x v="2"/>
    <x v="3"/>
    <x v="366"/>
    <s v="May 15, 2017"/>
    <x v="1"/>
    <x v="1"/>
    <x v="72"/>
    <x v="16"/>
    <x v="1762"/>
  </r>
  <r>
    <n v="80059342"/>
    <x v="0"/>
    <x v="1759"/>
    <s v="Alina Teodorescu"/>
    <m/>
    <x v="2"/>
    <x v="3"/>
    <x v="366"/>
    <s v="May 15, 2017"/>
    <x v="8"/>
    <x v="4"/>
    <x v="116"/>
    <x v="86"/>
    <x v="1763"/>
  </r>
  <r>
    <n v="24081514"/>
    <x v="0"/>
    <x v="1760"/>
    <s v="Rajiv Mehra"/>
    <s v="Shah Rukh Khan, Juhi Chawla, Vivek Mushran, Pankaj Kapur, Puneet Issar, Tinnu Anand, Deven Verma, Gulshan Grover, Amrit Pal, Arun Bali"/>
    <x v="16"/>
    <x v="3"/>
    <x v="366"/>
    <s v="May 15, 2017"/>
    <x v="39"/>
    <x v="4"/>
    <x v="24"/>
    <x v="120"/>
    <x v="1764"/>
  </r>
  <r>
    <n v="80047031"/>
    <x v="1"/>
    <x v="1761"/>
    <m/>
    <s v="Carmen Villalobos, Catherine Siachoque, MarÃ­a Fernanda YÃ©pez, Ramiro Meneses, Juan Diego SÃ¡nchez, AylÃ­n Mujica, FabiÃ¡n RÃ­os, Roberto Mateos"/>
    <x v="233"/>
    <x v="3"/>
    <x v="366"/>
    <s v="May 15, 2017"/>
    <x v="19"/>
    <x v="4"/>
    <x v="2"/>
    <x v="98"/>
    <x v="1765"/>
  </r>
  <r>
    <n v="80128688"/>
    <x v="0"/>
    <x v="1762"/>
    <m/>
    <m/>
    <x v="2"/>
    <x v="3"/>
    <x v="366"/>
    <s v="May 15, 2017"/>
    <x v="3"/>
    <x v="1"/>
    <x v="106"/>
    <x v="123"/>
    <x v="1766"/>
  </r>
  <r>
    <n v="80157564"/>
    <x v="0"/>
    <x v="1763"/>
    <s v="Filip Renc"/>
    <s v="Tatiana PauhofovÃ¡, Karl Markovics, Gedeon Burkhard, Simona StasovÃ¡, Martin Huba, Pavel KrÃ­z, Zdenka ProchÃ¡zkovÃ¡, Anna FialovÃ¡, Lenka VlasÃ¡kovÃ¡, JirÃ­ MÃ¡dl"/>
    <x v="234"/>
    <x v="3"/>
    <x v="366"/>
    <s v="May 15, 2017"/>
    <x v="1"/>
    <x v="4"/>
    <x v="4"/>
    <x v="40"/>
    <x v="1767"/>
  </r>
  <r>
    <n v="80178078"/>
    <x v="0"/>
    <x v="1764"/>
    <s v="Femi Oyeniran, Kalvadour Peterson"/>
    <s v="Dylan Duffus, Scorcher, Shone Romulus, Jade Asha, Femi Oyeniran, Ashley Chin, Nicky Slimting Walker, Fekky"/>
    <x v="1"/>
    <x v="3"/>
    <x v="366"/>
    <s v="May 15, 2017"/>
    <x v="1"/>
    <x v="1"/>
    <x v="3"/>
    <x v="22"/>
    <x v="1768"/>
  </r>
  <r>
    <n v="80104330"/>
    <x v="0"/>
    <x v="1765"/>
    <s v="David Morris, Jacqui Morris"/>
    <s v="Harold Evans"/>
    <x v="1"/>
    <x v="1"/>
    <x v="367"/>
    <s v="May 15, 2016"/>
    <x v="4"/>
    <x v="4"/>
    <x v="21"/>
    <x v="46"/>
    <x v="1769"/>
  </r>
  <r>
    <n v="81053958"/>
    <x v="0"/>
    <x v="1766"/>
    <s v="Gonzalo LÃ³pez-Gallego"/>
    <s v="Joe Anderson, William Baldwin, Donald Sutherland, Alisha Bailey, Alastair Mackenzie, Dominic Mafham, Jessamine-Bliss Bell, Martin Hutson, Aaron McCusker, Cyril Nri"/>
    <x v="2"/>
    <x v="0"/>
    <x v="368"/>
    <s v="May 14, 2019"/>
    <x v="0"/>
    <x v="5"/>
    <x v="21"/>
    <x v="51"/>
    <x v="1770"/>
  </r>
  <r>
    <n v="81094666"/>
    <x v="0"/>
    <x v="1767"/>
    <s v="DamiÃ¡n Romay"/>
    <s v="Haley Webb, Donny Boaz, Cathy Baron, Jason Alan Smith, Dennis Staroselsky, Owen Miller, Shawn Fitzgibbon"/>
    <x v="2"/>
    <x v="0"/>
    <x v="368"/>
    <s v="May 14, 2019"/>
    <x v="9"/>
    <x v="4"/>
    <x v="62"/>
    <x v="95"/>
    <x v="1771"/>
  </r>
  <r>
    <n v="80992787"/>
    <x v="1"/>
    <x v="1768"/>
    <m/>
    <s v="Koki Uchiyama, Mikako Komatsu, Nobunaga Shimazaki, Rie Takahashi, Manaka Iwami, Soma Saito"/>
    <x v="42"/>
    <x v="0"/>
    <x v="368"/>
    <s v="May 14, 2019"/>
    <x v="9"/>
    <x v="4"/>
    <x v="2"/>
    <x v="69"/>
    <x v="1772"/>
  </r>
  <r>
    <n v="81036199"/>
    <x v="0"/>
    <x v="1769"/>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x v="0"/>
    <x v="368"/>
    <s v="May 14, 2019"/>
    <x v="0"/>
    <x v="1"/>
    <x v="11"/>
    <x v="3"/>
    <x v="1773"/>
  </r>
  <r>
    <n v="81016247"/>
    <x v="0"/>
    <x v="1770"/>
    <s v="Abby Epstein"/>
    <m/>
    <x v="2"/>
    <x v="0"/>
    <x v="368"/>
    <s v="May 14, 2019"/>
    <x v="9"/>
    <x v="4"/>
    <x v="1"/>
    <x v="13"/>
    <x v="1774"/>
  </r>
  <r>
    <n v="80097726"/>
    <x v="1"/>
    <x v="1771"/>
    <m/>
    <s v="David Attenborough"/>
    <x v="1"/>
    <x v="3"/>
    <x v="369"/>
    <s v="May 14, 2017"/>
    <x v="5"/>
    <x v="0"/>
    <x v="2"/>
    <x v="178"/>
    <x v="1775"/>
  </r>
  <r>
    <n v="80223928"/>
    <x v="0"/>
    <x v="1772"/>
    <s v="Savage Steve Holland"/>
    <s v="Ricardo Hurtado, Breanna Yde, Jackie R. Jacobson, Abby Donnelly, Alkoya Brunson, JT Neal, Ian Ziering, Bryana Salaz, Camaron Engels, Jeremy Howard, Jeff Meacham"/>
    <x v="2"/>
    <x v="0"/>
    <x v="370"/>
    <s v="May 13, 2019"/>
    <x v="0"/>
    <x v="9"/>
    <x v="34"/>
    <x v="0"/>
    <x v="1776"/>
  </r>
  <r>
    <n v="81065331"/>
    <x v="0"/>
    <x v="1773"/>
    <s v="Tim Maltby"/>
    <s v="Andrew Toth, Cole Howard, Maya Kay, Jennifer Cameron, Alan Marriott, Lee Tockar, Brian Drummond"/>
    <x v="147"/>
    <x v="0"/>
    <x v="370"/>
    <s v="May 13, 2019"/>
    <x v="0"/>
    <x v="0"/>
    <x v="41"/>
    <x v="9"/>
    <x v="1777"/>
  </r>
  <r>
    <n v="80186940"/>
    <x v="0"/>
    <x v="1774"/>
    <s v="Jay Karas"/>
    <s v="Ali Wong"/>
    <x v="2"/>
    <x v="2"/>
    <x v="371"/>
    <s v="May 13, 2018"/>
    <x v="9"/>
    <x v="1"/>
    <x v="39"/>
    <x v="1"/>
    <x v="1778"/>
  </r>
  <r>
    <n v="80120740"/>
    <x v="0"/>
    <x v="1775"/>
    <s v="Andy Tennant"/>
    <s v="Shirley MacLaine, Jessica Lange, Billy Connolly, Santiago Segura, Howard Hesseman, Matt Walsh, Jay Hayden, Rebecca Da Costa, Demi Moore"/>
    <x v="139"/>
    <x v="3"/>
    <x v="372"/>
    <s v="May 13, 2017"/>
    <x v="1"/>
    <x v="8"/>
    <x v="27"/>
    <x v="3"/>
    <x v="1779"/>
  </r>
  <r>
    <n v="81077874"/>
    <x v="0"/>
    <x v="1776"/>
    <s v="Hepi Mita"/>
    <s v="Hepi Mita"/>
    <x v="123"/>
    <x v="0"/>
    <x v="373"/>
    <s v="May 12, 2019"/>
    <x v="9"/>
    <x v="4"/>
    <x v="36"/>
    <x v="13"/>
    <x v="1780"/>
  </r>
  <r>
    <n v="81098013"/>
    <x v="1"/>
    <x v="1777"/>
    <m/>
    <s v="Kara Hui, Philip Keung, Benjamin Yuen, Sisley Choi, Hui Shiu Hung, Ben Wong, Joman Chiang"/>
    <x v="166"/>
    <x v="0"/>
    <x v="373"/>
    <s v="May 12, 2019"/>
    <x v="0"/>
    <x v="1"/>
    <x v="2"/>
    <x v="55"/>
    <x v="1781"/>
  </r>
  <r>
    <n v="80117736"/>
    <x v="0"/>
    <x v="1778"/>
    <s v="Anthony Abrams, Adam Larson Broder"/>
    <s v="Michael Bacall, Maggie Lawson, Elden Henson, Robert Kazinsky, Mark Webber, Chloe Wepper"/>
    <x v="2"/>
    <x v="2"/>
    <x v="374"/>
    <s v="May 12, 2018"/>
    <x v="3"/>
    <x v="1"/>
    <x v="41"/>
    <x v="149"/>
    <x v="1782"/>
  </r>
  <r>
    <n v="80174364"/>
    <x v="1"/>
    <x v="1779"/>
    <m/>
    <s v="Danny Jacobs, Andy Richter, Kevin Michael Richardson, India de Beaufort, Jeff Bennett, Maurice LaMarche"/>
    <x v="2"/>
    <x v="3"/>
    <x v="375"/>
    <s v="May 12, 2017"/>
    <x v="3"/>
    <x v="2"/>
    <x v="2"/>
    <x v="195"/>
    <x v="1783"/>
  </r>
  <r>
    <n v="80114666"/>
    <x v="0"/>
    <x v="1780"/>
    <s v="Dylan Bank, Daniel DiMauro, Morgan Pehme"/>
    <s v="Roger Stone"/>
    <x v="2"/>
    <x v="3"/>
    <x v="375"/>
    <s v="May 12, 2017"/>
    <x v="3"/>
    <x v="1"/>
    <x v="64"/>
    <x v="13"/>
    <x v="1784"/>
  </r>
  <r>
    <n v="80157866"/>
    <x v="0"/>
    <x v="1781"/>
    <s v="Sean Foley"/>
    <s v="Julian Barratt, Andrea Riseborough, Essie Davis, Russell Tovey, Simon Farnaby, Steve Coogan, Richard McCabe, David Schofield, Nicholas Farrell, Jessica Barden"/>
    <x v="1"/>
    <x v="3"/>
    <x v="375"/>
    <s v="May 12, 2017"/>
    <x v="3"/>
    <x v="1"/>
    <x v="36"/>
    <x v="271"/>
    <x v="1785"/>
  </r>
  <r>
    <n v="80161029"/>
    <x v="0"/>
    <x v="1782"/>
    <s v="Pierre CorÃ©"/>
    <s v="Robert Naylor, Angela Galuppo, Daniel Brochu, Mark Hauser, Andrew Shaver, Mathew Mackay, Richard Dumont, Brady Moffatt, Rick Jones, Nadia Verrucci, Sonja Ball"/>
    <x v="39"/>
    <x v="3"/>
    <x v="375"/>
    <s v="May 12, 2017"/>
    <x v="3"/>
    <x v="3"/>
    <x v="27"/>
    <x v="9"/>
    <x v="1786"/>
  </r>
  <r>
    <n v="81039410"/>
    <x v="0"/>
    <x v="1783"/>
    <s v="Che Sandoval"/>
    <s v="Antonella Costa, Patricio Contreras, Geraldine Neary, Pedro Campos, Ãlvaro Espinosa"/>
    <x v="235"/>
    <x v="0"/>
    <x v="376"/>
    <s v="May 11, 2019"/>
    <x v="9"/>
    <x v="1"/>
    <x v="26"/>
    <x v="23"/>
    <x v="1787"/>
  </r>
  <r>
    <n v="81012340"/>
    <x v="0"/>
    <x v="1784"/>
    <s v="Jean-Bernard Marlin"/>
    <s v="Dylan Robert, Kenza Fortas, Idir Azougli, Lisa Amedjout, Sofia Bent, Nabila Bounad, Kader Benchoudar, Nabila Ait Amer"/>
    <x v="17"/>
    <x v="0"/>
    <x v="376"/>
    <s v="May 11, 2019"/>
    <x v="0"/>
    <x v="1"/>
    <x v="42"/>
    <x v="23"/>
    <x v="1788"/>
  </r>
  <r>
    <n v="70242536"/>
    <x v="0"/>
    <x v="1785"/>
    <s v="Yee Tung-Shing"/>
    <s v="Tony Leung Chiu Wai, Lau Ching Wan, Zhou Xun, Wu Gang, Ni Yan, Paul Chun, Kenya Sawada, Lam Suet"/>
    <x v="35"/>
    <x v="0"/>
    <x v="376"/>
    <s v="May 11, 2019"/>
    <x v="10"/>
    <x v="0"/>
    <x v="35"/>
    <x v="272"/>
    <x v="1789"/>
  </r>
  <r>
    <n v="70287630"/>
    <x v="1"/>
    <x v="1786"/>
    <m/>
    <s v="Emma Tate, Jimmy Hibbert, Sam Gold, David Holt, Joseph J. Terry"/>
    <x v="236"/>
    <x v="0"/>
    <x v="376"/>
    <s v="May 11, 2019"/>
    <x v="8"/>
    <x v="3"/>
    <x v="2"/>
    <x v="2"/>
    <x v="1790"/>
  </r>
  <r>
    <n v="80192065"/>
    <x v="0"/>
    <x v="1787"/>
    <s v="RaÃºl Campos, Jan Suter"/>
    <s v="Carlos Ballarta"/>
    <x v="36"/>
    <x v="2"/>
    <x v="377"/>
    <s v="May 11, 2018"/>
    <x v="9"/>
    <x v="1"/>
    <x v="69"/>
    <x v="1"/>
    <x v="1791"/>
  </r>
  <r>
    <n v="80158319"/>
    <x v="1"/>
    <x v="1788"/>
    <s v="Trey Borzillieri, Barbara Schroeder"/>
    <m/>
    <x v="2"/>
    <x v="2"/>
    <x v="377"/>
    <s v="May 11, 2018"/>
    <x v="9"/>
    <x v="1"/>
    <x v="2"/>
    <x v="261"/>
    <x v="1792"/>
  </r>
  <r>
    <n v="80143556"/>
    <x v="0"/>
    <x v="1789"/>
    <s v="Vince Marcello"/>
    <s v="Joey King, Joel Courtney, Jacob Elordi, Molly Ringwald"/>
    <x v="25"/>
    <x v="2"/>
    <x v="377"/>
    <s v="May 11, 2018"/>
    <x v="9"/>
    <x v="4"/>
    <x v="83"/>
    <x v="21"/>
    <x v="1793"/>
  </r>
  <r>
    <n v="80184379"/>
    <x v="1"/>
    <x v="1790"/>
    <m/>
    <s v="Haley Tju, Adam Hochstetter, Kirrilee Berger, Lilla Crawford, Bentley Green, Zach Timson, Andrew Daly, H. Jon Benjamin"/>
    <x v="2"/>
    <x v="2"/>
    <x v="377"/>
    <s v="May 11, 2018"/>
    <x v="9"/>
    <x v="3"/>
    <x v="2"/>
    <x v="24"/>
    <x v="1794"/>
  </r>
  <r>
    <n v="81092777"/>
    <x v="0"/>
    <x v="1791"/>
    <s v="Rajiv Chilaka"/>
    <m/>
    <x v="7"/>
    <x v="0"/>
    <x v="378"/>
    <s v="May 10, 2019"/>
    <x v="9"/>
    <x v="2"/>
    <x v="69"/>
    <x v="9"/>
    <x v="1795"/>
  </r>
  <r>
    <n v="81092779"/>
    <x v="0"/>
    <x v="1792"/>
    <s v="Sidheswar Shukla, Asit Mohapatra"/>
    <s v="Julie Tejwani, SABINA MALIK, Jigna Bharadhwaj, Rupa Bhimani, Lalit Agarwal, Rajesh Shukla, Disha, Rajesh Kawa, Raju"/>
    <x v="7"/>
    <x v="0"/>
    <x v="378"/>
    <s v="May 10, 2019"/>
    <x v="9"/>
    <x v="3"/>
    <x v="69"/>
    <x v="86"/>
    <x v="1796"/>
  </r>
  <r>
    <n v="81092776"/>
    <x v="0"/>
    <x v="1793"/>
    <s v="Asit Mohapatra, Shyamal Chaulia"/>
    <s v="Julie Tejwani, SABINA MALIK, Jigna Bharadhwaj, Rupa Bhimani, Lalit Agarwal, Rajesh Shukla, Disha, Rajesh Kawa, Raju"/>
    <x v="7"/>
    <x v="0"/>
    <x v="378"/>
    <s v="May 10, 2019"/>
    <x v="9"/>
    <x v="3"/>
    <x v="9"/>
    <x v="9"/>
    <x v="1797"/>
  </r>
  <r>
    <n v="81092778"/>
    <x v="0"/>
    <x v="1794"/>
    <s v="Shyamal Chaulia, Asit Mohapatra"/>
    <s v="Julie Tejwani, SABINA MALIK, Jigna Bharadhwaj, Rupa Bhimani, Lalit Agarwal, Rajesh Shukla, Disha, Rajesh Kawa, Raju"/>
    <x v="7"/>
    <x v="0"/>
    <x v="378"/>
    <s v="May 10, 2019"/>
    <x v="9"/>
    <x v="3"/>
    <x v="9"/>
    <x v="86"/>
    <x v="1798"/>
  </r>
  <r>
    <n v="80216541"/>
    <x v="0"/>
    <x v="1795"/>
    <s v="Patricia Font"/>
    <s v="Clara Lago, Ãlex GarcÃ­a, Carmen Maura, Alexandra JimÃ©nez, Paula Malia, Fernando Guallar, Carlos Cuevas"/>
    <x v="3"/>
    <x v="0"/>
    <x v="378"/>
    <s v="May 10, 2019"/>
    <x v="9"/>
    <x v="1"/>
    <x v="13"/>
    <x v="30"/>
    <x v="1799"/>
  </r>
  <r>
    <n v="80216756"/>
    <x v="1"/>
    <x v="1796"/>
    <m/>
    <m/>
    <x v="7"/>
    <x v="0"/>
    <x v="378"/>
    <s v="May 10, 2019"/>
    <x v="0"/>
    <x v="1"/>
    <x v="2"/>
    <x v="85"/>
    <x v="1800"/>
  </r>
  <r>
    <n v="80241986"/>
    <x v="1"/>
    <x v="1797"/>
    <m/>
    <s v="Mj Rodriguez, Billy Porter, Evan Peters, Kate Mara, James Van Der Beek, Dominique Jackson, Angelica Ross, Hailie Sahar, Ryan Jamaal Swain, Indya Moore, Dyllon Burnside"/>
    <x v="2"/>
    <x v="0"/>
    <x v="378"/>
    <s v="May 10, 2019"/>
    <x v="9"/>
    <x v="1"/>
    <x v="2"/>
    <x v="209"/>
    <x v="1801"/>
  </r>
  <r>
    <n v="80987113"/>
    <x v="1"/>
    <x v="1798"/>
    <m/>
    <s v="Tiffany Tang, Luo Jin, Vanness Wu, Rachel Momo, Hsin Ai Lee"/>
    <x v="30"/>
    <x v="0"/>
    <x v="378"/>
    <s v="May 10, 2019"/>
    <x v="1"/>
    <x v="4"/>
    <x v="2"/>
    <x v="42"/>
    <x v="1802"/>
  </r>
  <r>
    <n v="80197989"/>
    <x v="1"/>
    <x v="1799"/>
    <m/>
    <s v="Kathryn Newton, Gideon Adlon, Sean Berdy, Natasha Liu Bordizzo, Jacques Colimon, Olivia DeJonge, Alex Fitzalan, Kristine Froseth, JosÃ© JuliÃ¡n, Alex MacNicoll, Toby Wallace, Rachel Keller"/>
    <x v="2"/>
    <x v="0"/>
    <x v="378"/>
    <s v="May 10, 2019"/>
    <x v="0"/>
    <x v="1"/>
    <x v="2"/>
    <x v="273"/>
    <x v="1803"/>
  </r>
  <r>
    <n v="80194950"/>
    <x v="0"/>
    <x v="1800"/>
    <s v="Amy Poehler"/>
    <s v="Amy Poehler, Maya Rudolph, Ana Gasteyer, Rachel Dratch, Paula Pell, Emily Spivey, Tina Fey, Jason Schwartzman"/>
    <x v="2"/>
    <x v="0"/>
    <x v="378"/>
    <s v="May 10, 2019"/>
    <x v="0"/>
    <x v="5"/>
    <x v="54"/>
    <x v="3"/>
    <x v="1804"/>
  </r>
  <r>
    <n v="70261058"/>
    <x v="0"/>
    <x v="1801"/>
    <s v="Sachin Kundalkar"/>
    <s v="Rani Mukerji, Prithviraj Sukumaran, Nirmiti Sawant, Subodh Bhave, Jyoti Subhash, Satish Alekar, Anita Date, Amey Wagh, Kishori Balal, Pakoda Pandi"/>
    <x v="16"/>
    <x v="3"/>
    <x v="379"/>
    <s v="May 10, 2017"/>
    <x v="7"/>
    <x v="4"/>
    <x v="95"/>
    <x v="60"/>
    <x v="1805"/>
  </r>
  <r>
    <n v="70204288"/>
    <x v="0"/>
    <x v="1802"/>
    <s v="Puri Jagannadh"/>
    <s v="Amitabh Bachchan, Hema Malini, Raveena Tandon, Sonu Sood, Sonal Chauhan, Charmy Kaur, Prakash Raj, Makrand Deshpande, Subbaraju, Shawar Ali, Rajeev Verma"/>
    <x v="16"/>
    <x v="3"/>
    <x v="379"/>
    <s v="May 10, 2017"/>
    <x v="10"/>
    <x v="4"/>
    <x v="32"/>
    <x v="272"/>
    <x v="1806"/>
  </r>
  <r>
    <n v="80057278"/>
    <x v="0"/>
    <x v="1803"/>
    <s v="Krish"/>
    <s v="Akshay Kumar, Shruti Haasan, Sunil Grover, Kareena Kapoor, Ishita Vyas, Suman Talwar, Jaideep Ahlawat, Shruti Bapna"/>
    <x v="16"/>
    <x v="3"/>
    <x v="379"/>
    <s v="May 10, 2017"/>
    <x v="5"/>
    <x v="4"/>
    <x v="35"/>
    <x v="8"/>
    <x v="1807"/>
  </r>
  <r>
    <n v="70293703"/>
    <x v="0"/>
    <x v="1804"/>
    <s v="Shoojit Sircar"/>
    <s v="John Abraham, Nargis Fakhri, Rashi Khanna, Avijit Dutt, Prakash Belawadi, Ajay Ratnam, Siddartha Basu, Agnello Dias, Dibang"/>
    <x v="16"/>
    <x v="3"/>
    <x v="379"/>
    <s v="May 10, 2017"/>
    <x v="2"/>
    <x v="7"/>
    <x v="35"/>
    <x v="22"/>
    <x v="1808"/>
  </r>
  <r>
    <n v="80165853"/>
    <x v="0"/>
    <x v="1805"/>
    <s v="Ribhu Dasgupta"/>
    <s v="Naseeruddin Shah, Mahie Gill, Sabyasachi Chakrabarty, Rudranil Ghosh, Iravati Harshe, Churni Ganguly, June Maliah, Purav Bhandare, Shridhar Watsar"/>
    <x v="16"/>
    <x v="3"/>
    <x v="379"/>
    <s v="May 10, 2017"/>
    <x v="10"/>
    <x v="1"/>
    <x v="27"/>
    <x v="23"/>
    <x v="1809"/>
  </r>
  <r>
    <n v="80161108"/>
    <x v="0"/>
    <x v="1806"/>
    <s v="Geoff Anderson"/>
    <s v="Sam Ashe Arnold, Jakob Davies, Dalila Bela, Robin Dunne, Gabrielle Miller, Billy Zane, Josh McDonald, Lorne Cardinal, Kim Coates, Glenn Paradis"/>
    <x v="20"/>
    <x v="3"/>
    <x v="379"/>
    <s v="May 10, 2017"/>
    <x v="1"/>
    <x v="3"/>
    <x v="36"/>
    <x v="9"/>
    <x v="1810"/>
  </r>
  <r>
    <n v="80082660"/>
    <x v="0"/>
    <x v="1807"/>
    <s v="Federico Veiroj"/>
    <s v="Ãlvaro Ogalla, Marta Larralde, BÃ¡rbara Lennie, Vicky PeÃ±a, Juan Calot, Kaiet Rodriguez, AndrÃ©s GertrÃºdix, JoaquÃ­n Climent, Ãlvaro Roig, Tino Martinez, Mercedes Hoyos"/>
    <x v="237"/>
    <x v="3"/>
    <x v="379"/>
    <s v="May 10, 2017"/>
    <x v="5"/>
    <x v="1"/>
    <x v="17"/>
    <x v="30"/>
    <x v="1811"/>
  </r>
  <r>
    <n v="80028359"/>
    <x v="0"/>
    <x v="1808"/>
    <s v="Robert Vince"/>
    <s v="David Milchard, John Ratzenberger, Will Sasso, Mason Vale Cotton, John Hennigan, Sean Giambrone, Charles Robinson, Mckenna Grace, Kate Reinders, Fred Willard"/>
    <x v="2"/>
    <x v="4"/>
    <x v="380"/>
    <s v="May 10, 2015"/>
    <x v="5"/>
    <x v="10"/>
    <x v="38"/>
    <x v="183"/>
    <x v="1812"/>
  </r>
  <r>
    <n v="81076049"/>
    <x v="0"/>
    <x v="1809"/>
    <s v="Mark Zwonitzer"/>
    <s v="Blair Brown"/>
    <x v="2"/>
    <x v="0"/>
    <x v="381"/>
    <s v="May 1, 2019"/>
    <x v="9"/>
    <x v="4"/>
    <x v="145"/>
    <x v="13"/>
    <x v="1813"/>
  </r>
  <r>
    <n v="60031264"/>
    <x v="0"/>
    <x v="1810"/>
    <s v="Bo Welch"/>
    <s v="Mike Myers, Alec Baldwin, Kelly Preston, Dakota Fanning, Spencer Breslin, Amy Hill, Sean Hayes, Dan Castellaneta"/>
    <x v="2"/>
    <x v="0"/>
    <x v="381"/>
    <s v="May 1, 2019"/>
    <x v="21"/>
    <x v="10"/>
    <x v="56"/>
    <x v="0"/>
    <x v="1814"/>
  </r>
  <r>
    <n v="81059956"/>
    <x v="0"/>
    <x v="1811"/>
    <s v="Sedat Kirtan, Kubilay Sarikaya"/>
    <s v="Kubilay Sarikaya, Arnel Taci, Muhammed Kirtan, Violetta Schurawlow, Burak YiÄŸit, Giwar Xatar Hajabi, Ridvan Kirtan, Ilhan Erdinc, Michael Hanemann, Sedat Kirtan"/>
    <x v="75"/>
    <x v="0"/>
    <x v="381"/>
    <s v="May 1, 2019"/>
    <x v="3"/>
    <x v="1"/>
    <x v="3"/>
    <x v="23"/>
    <x v="1815"/>
  </r>
  <r>
    <n v="81094667"/>
    <x v="0"/>
    <x v="1812"/>
    <s v="Stacia Crawford"/>
    <s v="Victoria Barabas, Gino Anthony Pesi, Jake Allyn, Deborah Van Valkenburgh, Jessica Meraz, Jack Fisher, Eve Sigall, Jerod Meagher"/>
    <x v="2"/>
    <x v="0"/>
    <x v="381"/>
    <s v="May 1, 2019"/>
    <x v="0"/>
    <x v="4"/>
    <x v="62"/>
    <x v="66"/>
    <x v="1816"/>
  </r>
  <r>
    <n v="81069255"/>
    <x v="0"/>
    <x v="1813"/>
    <s v="Michael Epstein"/>
    <s v="John Lennon, Yoko Ono"/>
    <x v="1"/>
    <x v="0"/>
    <x v="381"/>
    <s v="May 1, 2019"/>
    <x v="9"/>
    <x v="4"/>
    <x v="0"/>
    <x v="64"/>
    <x v="1817"/>
  </r>
  <r>
    <n v="81094083"/>
    <x v="0"/>
    <x v="1814"/>
    <s v="Sudipto Roy"/>
    <s v="Ritwika Pal, Swastika Mukherjee, Joy Sengupta"/>
    <x v="16"/>
    <x v="0"/>
    <x v="381"/>
    <s v="May 1, 2019"/>
    <x v="9"/>
    <x v="4"/>
    <x v="68"/>
    <x v="23"/>
    <x v="1818"/>
  </r>
  <r>
    <n v="80208082"/>
    <x v="0"/>
    <x v="1815"/>
    <s v="FrÃ©dÃ©ric Tonolli"/>
    <s v="Jean-Baptiste Marcenac"/>
    <x v="17"/>
    <x v="0"/>
    <x v="381"/>
    <s v="May 1, 2019"/>
    <x v="5"/>
    <x v="4"/>
    <x v="145"/>
    <x v="46"/>
    <x v="1819"/>
  </r>
  <r>
    <n v="81080637"/>
    <x v="0"/>
    <x v="1816"/>
    <s v="Rachel Lears"/>
    <s v="Alexandria Ocasio-Cortez"/>
    <x v="2"/>
    <x v="0"/>
    <x v="381"/>
    <s v="May 1, 2019"/>
    <x v="0"/>
    <x v="10"/>
    <x v="36"/>
    <x v="13"/>
    <x v="1820"/>
  </r>
  <r>
    <n v="80197303"/>
    <x v="0"/>
    <x v="1817"/>
    <s v="Emmanuel Amara"/>
    <m/>
    <x v="17"/>
    <x v="0"/>
    <x v="381"/>
    <s v="May 1, 2019"/>
    <x v="4"/>
    <x v="0"/>
    <x v="94"/>
    <x v="46"/>
    <x v="1821"/>
  </r>
  <r>
    <n v="81049260"/>
    <x v="0"/>
    <x v="1818"/>
    <s v="Syamsul Yusof"/>
    <s v="Syamsul Yusof, Maya Karin, Nasir Bilal Khan, Rahim Razali, Fizz Fairuz, Fauzi Nawawi, Mawi, Ku Faridah"/>
    <x v="86"/>
    <x v="0"/>
    <x v="381"/>
    <s v="May 1, 2019"/>
    <x v="9"/>
    <x v="1"/>
    <x v="54"/>
    <x v="19"/>
    <x v="1822"/>
  </r>
  <r>
    <n v="81017593"/>
    <x v="0"/>
    <x v="1819"/>
    <s v="Nicholas Winter"/>
    <s v="Ben Freeman, James Oliver Wheatley, Marie Everett, Jamie Kenna, James Groom, James G. Nunn, Martyn Ford, Gareth David-Lloyd, Brian Blessed, Kristian Nairn"/>
    <x v="1"/>
    <x v="0"/>
    <x v="381"/>
    <s v="May 1, 2019"/>
    <x v="9"/>
    <x v="4"/>
    <x v="41"/>
    <x v="274"/>
    <x v="1823"/>
  </r>
  <r>
    <n v="81062075"/>
    <x v="1"/>
    <x v="1820"/>
    <m/>
    <s v="Jeanine Mason, Nathan Parsons, Michael Vlamis, Lily Cowles, Tyler Blackburn, Heather Hemmens, Michael Trevino, Trevor St. John"/>
    <x v="2"/>
    <x v="0"/>
    <x v="381"/>
    <s v="May 1, 2019"/>
    <x v="0"/>
    <x v="4"/>
    <x v="2"/>
    <x v="275"/>
    <x v="1824"/>
  </r>
  <r>
    <n v="70270364"/>
    <x v="0"/>
    <x v="1821"/>
    <s v="Bong Joon Ho"/>
    <s v="Chris Evans, Song Kang-ho, Ed Harris, John Hurt, Tilda Swinton, Jamie Bell, Octavia Spencer, Ewen Bremner, Alison Pill, Adnan Haskovic, Vlad Ivanov, Ko A-sung, Luke Pasqualino"/>
    <x v="238"/>
    <x v="0"/>
    <x v="381"/>
    <s v="May 1, 2019"/>
    <x v="2"/>
    <x v="5"/>
    <x v="31"/>
    <x v="276"/>
    <x v="1825"/>
  </r>
  <r>
    <n v="81093342"/>
    <x v="0"/>
    <x v="1822"/>
    <s v="Mangesh Kanthale"/>
    <s v="Upendra Limaye, Govind Namdeo, Sanjay Jadhav, Anand Ingale, Bharat Ganeshpure, Praveen Tarde, Chinmay Patwardhan, Jivan Karlakar"/>
    <x v="16"/>
    <x v="0"/>
    <x v="381"/>
    <s v="May 1, 2019"/>
    <x v="0"/>
    <x v="4"/>
    <x v="88"/>
    <x v="30"/>
    <x v="1826"/>
  </r>
  <r>
    <n v="70056441"/>
    <x v="0"/>
    <x v="1823"/>
    <s v="Kevin Munroe"/>
    <s v="Chris Evans, Sarah Michelle Gellar, Mako Iwamatsu, Kevin Smith, Patrick Stewart, Zhang Ziyi, Laurence Fishburne, Mitchell Whitfield, James Arnold Taylor, Mikey Kelley, Nolan North"/>
    <x v="203"/>
    <x v="0"/>
    <x v="381"/>
    <s v="May 1, 2019"/>
    <x v="20"/>
    <x v="10"/>
    <x v="62"/>
    <x v="0"/>
    <x v="1827"/>
  </r>
  <r>
    <n v="419733"/>
    <x v="0"/>
    <x v="1824"/>
    <s v="Frank Oz, Jim Henson"/>
    <s v="Jim Henson, Kathryn Mullen, Frank Oz, Dave Goelz, Stephen Garlick, Lisa Maxwell, Billie Whitelaw, Percy Edwards, Joseph O'Conor"/>
    <x v="22"/>
    <x v="0"/>
    <x v="381"/>
    <s v="May 1, 2019"/>
    <x v="14"/>
    <x v="10"/>
    <x v="38"/>
    <x v="9"/>
    <x v="1828"/>
  </r>
  <r>
    <n v="80156137"/>
    <x v="1"/>
    <x v="1825"/>
    <m/>
    <s v="Leon Logothetis"/>
    <x v="7"/>
    <x v="0"/>
    <x v="381"/>
    <s v="May 1, 2019"/>
    <x v="0"/>
    <x v="9"/>
    <x v="2"/>
    <x v="85"/>
    <x v="1829"/>
  </r>
  <r>
    <n v="81021631"/>
    <x v="0"/>
    <x v="1826"/>
    <s v="Gary Young"/>
    <s v="Cathy Tyson, Katie Jarvis, David Hayman, Josh Herdman, Dave Johns, Danielle Harold, Kedar Williams-Stirling, Neal Ward"/>
    <x v="1"/>
    <x v="0"/>
    <x v="381"/>
    <s v="May 1, 2019"/>
    <x v="9"/>
    <x v="1"/>
    <x v="17"/>
    <x v="95"/>
    <x v="1830"/>
  </r>
  <r>
    <n v="80241044"/>
    <x v="0"/>
    <x v="1827"/>
    <s v="Nicanor Loreti"/>
    <s v="Diego Capusotto, SofÃ­a Gala, Daniel ArÃ¡oz, Willy Toledo, El Polaco, Paula Manzone, Yayo Guridi, Guillermo Toledo"/>
    <x v="82"/>
    <x v="2"/>
    <x v="382"/>
    <s v="May 1, 2018"/>
    <x v="9"/>
    <x v="1"/>
    <x v="56"/>
    <x v="12"/>
    <x v="1831"/>
  </r>
  <r>
    <n v="80213148"/>
    <x v="0"/>
    <x v="1828"/>
    <s v="Simon Napier-Bell"/>
    <s v="Janis Joplin, Jimi Hendrix, Amy Winehouse, Jim Morrison, Kurt Cobain"/>
    <x v="1"/>
    <x v="2"/>
    <x v="382"/>
    <s v="May 1, 2018"/>
    <x v="3"/>
    <x v="1"/>
    <x v="34"/>
    <x v="13"/>
    <x v="1832"/>
  </r>
  <r>
    <n v="80150390"/>
    <x v="0"/>
    <x v="1829"/>
    <s v="A. L. Vijay"/>
    <s v="Tamannaah Bhatia, Prabhu Deva, Sonu Sood, Sapthagiri, Murli Sharma, R.V. Udhaykumar, Joy Mathew, Hema"/>
    <x v="16"/>
    <x v="2"/>
    <x v="382"/>
    <s v="May 1, 2018"/>
    <x v="1"/>
    <x v="4"/>
    <x v="121"/>
    <x v="188"/>
    <x v="1833"/>
  </r>
  <r>
    <n v="80993495"/>
    <x v="0"/>
    <x v="1830"/>
    <s v="Devashish Makhija"/>
    <s v="Sushama Deshpande, Abhishek Banerjee, Smita Tambe, Sharvani Suryavanshi, Vikas Kumar, Sadiya Siddiqui, Sudhir Pandey, Manuj Sharma"/>
    <x v="16"/>
    <x v="2"/>
    <x v="382"/>
    <s v="May 1, 2018"/>
    <x v="3"/>
    <x v="1"/>
    <x v="83"/>
    <x v="40"/>
    <x v="1834"/>
  </r>
  <r>
    <n v="80229034"/>
    <x v="1"/>
    <x v="1831"/>
    <m/>
    <s v="Gashmeer Mahajani, Heena Parmar"/>
    <x v="16"/>
    <x v="2"/>
    <x v="382"/>
    <s v="May 1, 2018"/>
    <x v="9"/>
    <x v="4"/>
    <x v="2"/>
    <x v="277"/>
    <x v="1835"/>
  </r>
  <r>
    <n v="70213130"/>
    <x v="1"/>
    <x v="1832"/>
    <m/>
    <s v="Hye-sun Ku, Min-ho Lee, Hyun-joong Kim, Bum Kim, Joon Kim, So-eun Kim, Hye-yeong Lee, Jin-bin Park, Ye-jin Lim, Ho-bin Jeong"/>
    <x v="23"/>
    <x v="2"/>
    <x v="382"/>
    <s v="May 1, 2018"/>
    <x v="6"/>
    <x v="4"/>
    <x v="2"/>
    <x v="78"/>
    <x v="1836"/>
  </r>
  <r>
    <n v="80192548"/>
    <x v="0"/>
    <x v="1833"/>
    <s v="Amal Neerad"/>
    <s v="Dulquer Salmaan, Karthika Muraleedharan, Siddique, Soubin Shahir, Dileesh Pothan, John Vijay, Chandini Sreedharan, Jinu Joseph, Sujith Shankar, Alencier Ley Lopez"/>
    <x v="16"/>
    <x v="2"/>
    <x v="382"/>
    <s v="May 1, 2018"/>
    <x v="3"/>
    <x v="4"/>
    <x v="33"/>
    <x v="8"/>
    <x v="1837"/>
  </r>
  <r>
    <n v="80232894"/>
    <x v="0"/>
    <x v="1834"/>
    <s v="Fluvio Iannuci, Roly Santos"/>
    <m/>
    <x v="239"/>
    <x v="2"/>
    <x v="382"/>
    <s v="May 1, 2018"/>
    <x v="3"/>
    <x v="0"/>
    <x v="73"/>
    <x v="46"/>
    <x v="1838"/>
  </r>
  <r>
    <n v="80232330"/>
    <x v="0"/>
    <x v="1835"/>
    <s v="Julius R. Nasso"/>
    <s v="Tony Schiena, Armand Assante, Kippei Shiina, Sho Ikushima, Vienna Hehir, Tetsu Watanabe, Grand Master John U. Kim, Dawn Olivieri"/>
    <x v="2"/>
    <x v="2"/>
    <x v="382"/>
    <s v="May 1, 2018"/>
    <x v="9"/>
    <x v="1"/>
    <x v="13"/>
    <x v="89"/>
    <x v="1839"/>
  </r>
  <r>
    <n v="80103425"/>
    <x v="0"/>
    <x v="1836"/>
    <s v="Lucas Figueroa"/>
    <s v="Imanol Arias, DarÃ­o Grandinetti, Hugo Silva, Luis Luque, Miguel Ãngel SolÃ¡, TomÃ¡s Pozzi, Valeria Alonso"/>
    <x v="77"/>
    <x v="2"/>
    <x v="382"/>
    <s v="May 1, 2018"/>
    <x v="3"/>
    <x v="1"/>
    <x v="0"/>
    <x v="26"/>
    <x v="1840"/>
  </r>
  <r>
    <n v="80170875"/>
    <x v="0"/>
    <x v="1837"/>
    <s v="Francis Lee"/>
    <s v="Josh O'Connor, Alec Secareanu, Ian Hart, Gemma Jones"/>
    <x v="1"/>
    <x v="2"/>
    <x v="382"/>
    <s v="May 1, 2018"/>
    <x v="3"/>
    <x v="1"/>
    <x v="83"/>
    <x v="23"/>
    <x v="1841"/>
  </r>
  <r>
    <n v="80990815"/>
    <x v="0"/>
    <x v="1838"/>
    <s v="Shanker Raman"/>
    <s v="Akshay Oberoi, Pankaj Tripathi, Aamir Bashir, Ragini Khanna, Shalini Vatsa"/>
    <x v="16"/>
    <x v="2"/>
    <x v="382"/>
    <s v="May 1, 2018"/>
    <x v="3"/>
    <x v="4"/>
    <x v="20"/>
    <x v="22"/>
    <x v="1842"/>
  </r>
  <r>
    <n v="80990816"/>
    <x v="0"/>
    <x v="1839"/>
    <s v="Rakshith Thirthahalli"/>
    <s v="Subbu Talabi, Dhanu Gowda, H.G. Dattatreya, Suchendra Prasad, Ambujakshi, Neenasam Ashwath"/>
    <x v="16"/>
    <x v="2"/>
    <x v="382"/>
    <s v="May 1, 2018"/>
    <x v="3"/>
    <x v="4"/>
    <x v="31"/>
    <x v="40"/>
    <x v="1843"/>
  </r>
  <r>
    <n v="80081705"/>
    <x v="1"/>
    <x v="1840"/>
    <m/>
    <s v="Byung-hun Lee, Tae-hee Kim, Jun-ho Jeong, Yeong-cheol Kim, Kim Seung-woo, So-yeon Kim, Ju-sang Yun, Jeong-Kil Lee"/>
    <x v="23"/>
    <x v="2"/>
    <x v="382"/>
    <s v="May 1, 2018"/>
    <x v="6"/>
    <x v="1"/>
    <x v="2"/>
    <x v="67"/>
    <x v="1844"/>
  </r>
  <r>
    <n v="80990829"/>
    <x v="0"/>
    <x v="1841"/>
    <s v="C. Fitz"/>
    <s v="Jewel Thais-Williams"/>
    <x v="2"/>
    <x v="2"/>
    <x v="382"/>
    <s v="May 1, 2018"/>
    <x v="1"/>
    <x v="7"/>
    <x v="72"/>
    <x v="129"/>
    <x v="1845"/>
  </r>
  <r>
    <n v="80238110"/>
    <x v="0"/>
    <x v="1842"/>
    <s v="Alex Timbers"/>
    <s v="John Mulaney"/>
    <x v="2"/>
    <x v="2"/>
    <x v="382"/>
    <s v="May 1, 2018"/>
    <x v="9"/>
    <x v="1"/>
    <x v="10"/>
    <x v="1"/>
    <x v="1846"/>
  </r>
  <r>
    <n v="80229102"/>
    <x v="1"/>
    <x v="1843"/>
    <m/>
    <s v="Rajesh Sharma"/>
    <x v="16"/>
    <x v="2"/>
    <x v="382"/>
    <s v="May 1, 2018"/>
    <x v="9"/>
    <x v="4"/>
    <x v="2"/>
    <x v="254"/>
    <x v="1847"/>
  </r>
  <r>
    <n v="80241876"/>
    <x v="0"/>
    <x v="1844"/>
    <s v="Damien Piscarel, Florent Bodin"/>
    <s v="Karim Benzema"/>
    <x v="17"/>
    <x v="2"/>
    <x v="382"/>
    <s v="May 1, 2018"/>
    <x v="3"/>
    <x v="4"/>
    <x v="63"/>
    <x v="112"/>
    <x v="1848"/>
  </r>
  <r>
    <n v="80990811"/>
    <x v="0"/>
    <x v="1845"/>
    <s v="Saandeep Patel"/>
    <s v="Malhar Thakar, Pratik Gandhi, Aarohi Patel, Maulik Jagdish Nayak, Diana Raval, Roopa Divatia, Aarti Patel"/>
    <x v="16"/>
    <x v="2"/>
    <x v="382"/>
    <s v="May 1, 2018"/>
    <x v="3"/>
    <x v="0"/>
    <x v="51"/>
    <x v="27"/>
    <x v="1849"/>
  </r>
  <r>
    <n v="80066146"/>
    <x v="1"/>
    <x v="1846"/>
    <m/>
    <s v="Keun-suk Jang, Yoon-ah Im, Shi-hoo Kim, Eun-seo Son, In-guk Seo, Bo-ra Hwang, Jin-young Jung, Mi-sook Lee"/>
    <x v="23"/>
    <x v="2"/>
    <x v="382"/>
    <s v="May 1, 2018"/>
    <x v="7"/>
    <x v="0"/>
    <x v="2"/>
    <x v="78"/>
    <x v="1850"/>
  </r>
  <r>
    <n v="80229286"/>
    <x v="1"/>
    <x v="1847"/>
    <m/>
    <s v="Sarwar Ahuja, Riva Arora"/>
    <x v="7"/>
    <x v="2"/>
    <x v="382"/>
    <s v="May 1, 2018"/>
    <x v="9"/>
    <x v="4"/>
    <x v="2"/>
    <x v="47"/>
    <x v="1851"/>
  </r>
  <r>
    <n v="80224106"/>
    <x v="0"/>
    <x v="1848"/>
    <s v="Justin G. Dyck"/>
    <s v="Kimberly-Sue Murray, Christopher Russell, Lauren Holly, Jodie Sweetin, Morgan Fairchild"/>
    <x v="20"/>
    <x v="2"/>
    <x v="382"/>
    <s v="May 1, 2018"/>
    <x v="9"/>
    <x v="10"/>
    <x v="41"/>
    <x v="59"/>
    <x v="1852"/>
  </r>
  <r>
    <n v="80206732"/>
    <x v="0"/>
    <x v="1849"/>
    <s v="Arun Vaidyanathan"/>
    <s v="Arjun, Prasanna, Varalakshmi Sarathkumar, Sruthi Hariharan, Vaibhav Reddy, Suman, Suhasini, Krishna Sekhar"/>
    <x v="16"/>
    <x v="2"/>
    <x v="382"/>
    <s v="May 1, 2018"/>
    <x v="3"/>
    <x v="4"/>
    <x v="68"/>
    <x v="8"/>
    <x v="1853"/>
  </r>
  <r>
    <n v="80990810"/>
    <x v="0"/>
    <x v="1850"/>
    <s v="Pradip Kurbah"/>
    <s v="Sweety Pala, Merlvin Mukhim, Richard Kharpuri, Enshon Lamare, Mary Nonghuloo, Destina Mawrie, Anvil Laloo, Tashneem Lyngdoh"/>
    <x v="16"/>
    <x v="2"/>
    <x v="382"/>
    <s v="May 1, 2018"/>
    <x v="1"/>
    <x v="4"/>
    <x v="40"/>
    <x v="40"/>
    <x v="1854"/>
  </r>
  <r>
    <n v="80235766"/>
    <x v="0"/>
    <x v="1851"/>
    <m/>
    <s v="Stephen Fry, Alex Marty"/>
    <x v="7"/>
    <x v="2"/>
    <x v="382"/>
    <s v="May 1, 2018"/>
    <x v="5"/>
    <x v="6"/>
    <x v="148"/>
    <x v="86"/>
    <x v="1855"/>
  </r>
  <r>
    <n v="80235767"/>
    <x v="0"/>
    <x v="1852"/>
    <s v="Alfonso RodrÃ­guez"/>
    <s v="Stephen Fry, Carys Doyle"/>
    <x v="3"/>
    <x v="2"/>
    <x v="382"/>
    <s v="May 1, 2018"/>
    <x v="19"/>
    <x v="9"/>
    <x v="84"/>
    <x v="86"/>
    <x v="1856"/>
  </r>
  <r>
    <n v="80235853"/>
    <x v="0"/>
    <x v="1853"/>
    <m/>
    <s v="Stephen Fry, Alex Marty"/>
    <x v="7"/>
    <x v="2"/>
    <x v="382"/>
    <s v="May 1, 2018"/>
    <x v="5"/>
    <x v="6"/>
    <x v="122"/>
    <x v="86"/>
    <x v="1857"/>
  </r>
  <r>
    <n v="80236099"/>
    <x v="0"/>
    <x v="1854"/>
    <m/>
    <s v="Stephen Fry, Montana Smedley"/>
    <x v="2"/>
    <x v="2"/>
    <x v="382"/>
    <s v="May 1, 2018"/>
    <x v="5"/>
    <x v="9"/>
    <x v="44"/>
    <x v="86"/>
    <x v="1858"/>
  </r>
  <r>
    <n v="80235854"/>
    <x v="0"/>
    <x v="1855"/>
    <m/>
    <s v="Stephen Fry, Montana Smedley"/>
    <x v="7"/>
    <x v="2"/>
    <x v="382"/>
    <s v="May 1, 2018"/>
    <x v="4"/>
    <x v="9"/>
    <x v="122"/>
    <x v="86"/>
    <x v="1859"/>
  </r>
  <r>
    <n v="80236224"/>
    <x v="0"/>
    <x v="1856"/>
    <s v="Guillermo Garcia, David Cantolla"/>
    <m/>
    <x v="7"/>
    <x v="2"/>
    <x v="382"/>
    <s v="May 1, 2018"/>
    <x v="1"/>
    <x v="6"/>
    <x v="49"/>
    <x v="86"/>
    <x v="1860"/>
  </r>
  <r>
    <n v="80229190"/>
    <x v="1"/>
    <x v="1857"/>
    <m/>
    <m/>
    <x v="7"/>
    <x v="2"/>
    <x v="382"/>
    <s v="May 1, 2018"/>
    <x v="3"/>
    <x v="1"/>
    <x v="2"/>
    <x v="203"/>
    <x v="1861"/>
  </r>
  <r>
    <n v="80990814"/>
    <x v="0"/>
    <x v="1858"/>
    <s v="Makarand Mane"/>
    <s v="Shashank Shende, Sahil Joshi, Suhas Sirsat, Kalyanee Mulay, Vijay Salve, Umesh Jagtap, Shantanu Gangane, Abhay Mahajan, Vitthal Patil, Ketan Pawar"/>
    <x v="16"/>
    <x v="2"/>
    <x v="382"/>
    <s v="May 1, 2018"/>
    <x v="5"/>
    <x v="4"/>
    <x v="43"/>
    <x v="40"/>
    <x v="1862"/>
  </r>
  <r>
    <n v="80245268"/>
    <x v="0"/>
    <x v="1859"/>
    <s v="Pierfrancesco Diliberto"/>
    <s v="Pierfrancesco Diliberto"/>
    <x v="59"/>
    <x v="2"/>
    <x v="382"/>
    <s v="May 1, 2018"/>
    <x v="1"/>
    <x v="4"/>
    <x v="47"/>
    <x v="46"/>
    <x v="1863"/>
  </r>
  <r>
    <n v="80227186"/>
    <x v="1"/>
    <x v="1860"/>
    <m/>
    <s v="Loti Bailey, Hayden Connett, Keith Faulkner, Rudy Greatorex, Luke Haliwell, Jacob Preston, Joanna Ruiz, Alex Starke"/>
    <x v="7"/>
    <x v="2"/>
    <x v="382"/>
    <s v="May 1, 2018"/>
    <x v="1"/>
    <x v="11"/>
    <x v="2"/>
    <x v="2"/>
    <x v="1864"/>
  </r>
  <r>
    <n v="80228322"/>
    <x v="0"/>
    <x v="1861"/>
    <s v="Priyadarshan"/>
    <s v="Prakash Raj, Shreya Reddy, Ashok Selvan"/>
    <x v="16"/>
    <x v="2"/>
    <x v="382"/>
    <s v="May 1, 2018"/>
    <x v="1"/>
    <x v="4"/>
    <x v="64"/>
    <x v="40"/>
    <x v="1865"/>
  </r>
  <r>
    <n v="80204739"/>
    <x v="1"/>
    <x v="1862"/>
    <m/>
    <s v="Hiroyuki Ehara, Miki Sumiyoshi, Sato Kondo, Kazuhiro Kiyohara, Noriko Sakai, Moe Oshikiri, Homare Sawa, Mariko Hayashi"/>
    <x v="7"/>
    <x v="2"/>
    <x v="382"/>
    <s v="May 1, 2018"/>
    <x v="3"/>
    <x v="4"/>
    <x v="2"/>
    <x v="248"/>
    <x v="1866"/>
  </r>
  <r>
    <n v="80228923"/>
    <x v="1"/>
    <x v="1863"/>
    <m/>
    <s v="Naman Jain, Kranti Prakash Jha, Tej Sapru, Chetan Pandit, Hitesh Bhardwaj, Sadhil Kapoor"/>
    <x v="7"/>
    <x v="2"/>
    <x v="382"/>
    <s v="May 1, 2018"/>
    <x v="9"/>
    <x v="4"/>
    <x v="2"/>
    <x v="47"/>
    <x v="1867"/>
  </r>
  <r>
    <n v="80223149"/>
    <x v="0"/>
    <x v="1864"/>
    <s v="Sean Menard"/>
    <s v="Vince Carter"/>
    <x v="2"/>
    <x v="2"/>
    <x v="382"/>
    <s v="May 1, 2018"/>
    <x v="3"/>
    <x v="4"/>
    <x v="5"/>
    <x v="123"/>
    <x v="1868"/>
  </r>
  <r>
    <n v="80179373"/>
    <x v="0"/>
    <x v="1865"/>
    <s v="Dito Montiel"/>
    <s v="Ed Helms, Amanda Seyfried, Tracy Morgan, Brenda Vaccaro, P.J. Byrne, Leah Remini, Mickey Gooch Jr., Adam Levine, Russell Peters, Alan Thicke"/>
    <x v="2"/>
    <x v="2"/>
    <x v="382"/>
    <s v="May 1, 2018"/>
    <x v="3"/>
    <x v="5"/>
    <x v="0"/>
    <x v="25"/>
    <x v="1869"/>
  </r>
  <r>
    <n v="80233962"/>
    <x v="0"/>
    <x v="1866"/>
    <s v="Vicente Villanueva"/>
    <s v="Paco LeÃ³n, Alexandra JimÃ©nez, Rossy de Palma, Nuria Herrero, AdriÃ¡n Lastra, Oscar MartÃ­nez, Inma Cuevas, Ana Rujas, Carolina Lapausa"/>
    <x v="3"/>
    <x v="2"/>
    <x v="382"/>
    <s v="May 1, 2018"/>
    <x v="3"/>
    <x v="1"/>
    <x v="14"/>
    <x v="26"/>
    <x v="1870"/>
  </r>
  <r>
    <n v="80233493"/>
    <x v="0"/>
    <x v="1867"/>
    <s v="Don Michael Paul"/>
    <s v="Michael Gross, Jamie Kennedy, Tanya van Graan, Jamie-Lee Money, Stephanie Schildknecht, Greg Kriek, Jenna Upton, Jay Anstey, Christie Peruso"/>
    <x v="240"/>
    <x v="2"/>
    <x v="382"/>
    <s v="May 1, 2018"/>
    <x v="9"/>
    <x v="8"/>
    <x v="13"/>
    <x v="278"/>
    <x v="1871"/>
  </r>
  <r>
    <n v="80990813"/>
    <x v="0"/>
    <x v="1868"/>
    <s v="Anu Menon"/>
    <s v="Naseeruddin Shah, Kalki Koechlin, Rajat Kapoor, Rajeev Ravindranathan, Ratnabali Bhattacharjee, Suhasini, Arjun Mathur"/>
    <x v="16"/>
    <x v="2"/>
    <x v="382"/>
    <s v="May 1, 2018"/>
    <x v="5"/>
    <x v="4"/>
    <x v="1"/>
    <x v="40"/>
    <x v="1872"/>
  </r>
  <r>
    <n v="80220531"/>
    <x v="0"/>
    <x v="1869"/>
    <s v="Adrian Murray"/>
    <s v="Aaron Keogh, Molly Reisman, Dean Tardioli, Greg Wasylyszn, Adrian Murray, Kelly Paoli, Earl Oliveros, Hallie Burt"/>
    <x v="20"/>
    <x v="2"/>
    <x v="382"/>
    <s v="May 1, 2018"/>
    <x v="3"/>
    <x v="1"/>
    <x v="104"/>
    <x v="15"/>
    <x v="1873"/>
  </r>
  <r>
    <n v="80134149"/>
    <x v="0"/>
    <x v="1870"/>
    <s v="Andy Goddard"/>
    <s v="Patrick Wilson, Jessica Biel, Vincent Kartheiser, Haley Bennett, Eddie Marsan, Jon Osbeck, Radek Lord, Christine Dye"/>
    <x v="2"/>
    <x v="3"/>
    <x v="383"/>
    <s v="May 1, 2017"/>
    <x v="1"/>
    <x v="5"/>
    <x v="14"/>
    <x v="95"/>
    <x v="1874"/>
  </r>
  <r>
    <n v="80115133"/>
    <x v="0"/>
    <x v="1871"/>
    <s v="K. Rajagopal"/>
    <s v="Sivakumar Palakrishnan, Huang Lu, Seema Biswas, Udaya Soundari, Nithiyia Rao, Indra Chandran"/>
    <x v="241"/>
    <x v="3"/>
    <x v="383"/>
    <s v="May 1, 2017"/>
    <x v="1"/>
    <x v="7"/>
    <x v="42"/>
    <x v="23"/>
    <x v="1875"/>
  </r>
  <r>
    <n v="80176698"/>
    <x v="0"/>
    <x v="1872"/>
    <s v="Atanu Ghosh"/>
    <s v="Abir Chatterjee, Raima Sen, Arunima Ghosh, Priyanka Sarkar, Sujan Mukherjee, Kanchan Mullick, Biswanath Basu, Bhaswar Chatterjee, Swagata Basu, Tuhin Mitra, Paran Banerjee, Kharaj Mukherjee, Chiranjit"/>
    <x v="16"/>
    <x v="3"/>
    <x v="383"/>
    <s v="May 1, 2017"/>
    <x v="5"/>
    <x v="0"/>
    <x v="50"/>
    <x v="30"/>
    <x v="1876"/>
  </r>
  <r>
    <n v="80165848"/>
    <x v="0"/>
    <x v="1873"/>
    <s v="Supavitra Babul"/>
    <s v="Pulkit Samrat, Ashok Pathak, Tanvir Singh, Amita Pathak, Sunil Shetty, Rajendra Sethi, Mohan Kapoor"/>
    <x v="16"/>
    <x v="3"/>
    <x v="383"/>
    <s v="May 1, 2017"/>
    <x v="7"/>
    <x v="4"/>
    <x v="52"/>
    <x v="30"/>
    <x v="1877"/>
  </r>
  <r>
    <n v="70275753"/>
    <x v="0"/>
    <x v="1874"/>
    <s v="Zoya Akhtar, Dibakar Banerjee, Karan Johar, Anurag Kashyap"/>
    <s v="Rani Mukerji, Randeep Hooda, Saqib Saleem, Nawazuddin Siddiqui, Sadashiv Amrapurkar, Amitabh Bachchan, Ranvir Shorey, Katrina Kaif, Diana Penty"/>
    <x v="16"/>
    <x v="3"/>
    <x v="383"/>
    <s v="May 1, 2017"/>
    <x v="2"/>
    <x v="4"/>
    <x v="86"/>
    <x v="40"/>
    <x v="1878"/>
  </r>
  <r>
    <n v="70295762"/>
    <x v="0"/>
    <x v="1875"/>
    <s v="Anthony D'Souza"/>
    <s v="Akshay Kumar, Ronit Roy, Shiv Pandit, Mithun Chakraborty, Johnny Lever, Aditi Rao Hydari, Danny Denzongpa, Govind Namdeo, Parikshat Sahni, Aakash Dabhade"/>
    <x v="16"/>
    <x v="3"/>
    <x v="383"/>
    <s v="May 1, 2017"/>
    <x v="2"/>
    <x v="7"/>
    <x v="70"/>
    <x v="12"/>
    <x v="1879"/>
  </r>
  <r>
    <n v="80165849"/>
    <x v="0"/>
    <x v="1876"/>
    <s v="Soumendra Padhi"/>
    <s v="Manoj Bajpayee, Mayur Mahendra Patole, Tillotama Shome, Shruti Marathe, Chaya Kadam, Gajraj Rao"/>
    <x v="16"/>
    <x v="3"/>
    <x v="383"/>
    <s v="May 1, 2017"/>
    <x v="1"/>
    <x v="4"/>
    <x v="7"/>
    <x v="23"/>
    <x v="1880"/>
  </r>
  <r>
    <n v="80158395"/>
    <x v="0"/>
    <x v="1877"/>
    <s v="Mahesh Bhatt"/>
    <s v="Naseeruddin Shah, Shah Rukh Khan, Pooja Bhatt, Anupam Kher, Ramya Krishnan, Avtar Gill, Mushtaq Khan"/>
    <x v="16"/>
    <x v="3"/>
    <x v="383"/>
    <s v="May 1, 2017"/>
    <x v="46"/>
    <x v="7"/>
    <x v="93"/>
    <x v="31"/>
    <x v="1881"/>
  </r>
  <r>
    <n v="70275774"/>
    <x v="0"/>
    <x v="1878"/>
    <s v="David Dhawan"/>
    <s v="Ali Zafar, Siddharth, Divyendu Sharma, Tapsee Pannu, Rishi Kapoor, Anupam Kher, Bharati Achrekar, Varun Dhawan, Lillete Dubey, Ayaz Khan, Ashish Verma"/>
    <x v="16"/>
    <x v="3"/>
    <x v="383"/>
    <s v="May 1, 2017"/>
    <x v="2"/>
    <x v="0"/>
    <x v="63"/>
    <x v="60"/>
    <x v="1882"/>
  </r>
  <r>
    <n v="80103430"/>
    <x v="0"/>
    <x v="1879"/>
    <s v="Ken Burns, Artemis Joukowsky"/>
    <s v="Tom Hanks, Marina Goldman"/>
    <x v="2"/>
    <x v="3"/>
    <x v="383"/>
    <s v="May 1, 2017"/>
    <x v="1"/>
    <x v="4"/>
    <x v="15"/>
    <x v="13"/>
    <x v="1883"/>
  </r>
  <r>
    <n v="80165850"/>
    <x v="0"/>
    <x v="1880"/>
    <s v="Fuwad Khan"/>
    <s v="Paresh Rawal, Annu Kapoor, Alka Badola Kaushal, Auritra Ghosh, Manoj Raghubir Sharma, Rushita Pandya, Murli Sharma, Naseeruddin Shah"/>
    <x v="16"/>
    <x v="3"/>
    <x v="383"/>
    <s v="May 1, 2017"/>
    <x v="5"/>
    <x v="0"/>
    <x v="50"/>
    <x v="26"/>
    <x v="1884"/>
  </r>
  <r>
    <n v="80103372"/>
    <x v="0"/>
    <x v="1881"/>
    <s v="Mike Birbiglia"/>
    <s v="Keegan-Michael Key, Gillian Jacobs, Mike Birbiglia, Kate Micucci, Chris Gethard, Richard Masur, Tami Sagher, Erin Darke"/>
    <x v="2"/>
    <x v="3"/>
    <x v="383"/>
    <s v="May 1, 2017"/>
    <x v="1"/>
    <x v="5"/>
    <x v="41"/>
    <x v="25"/>
    <x v="1885"/>
  </r>
  <r>
    <n v="80068117"/>
    <x v="0"/>
    <x v="1882"/>
    <s v="Nishikant Kamat"/>
    <s v="Ajay Devgn, Shriya Saran, Tabu, Rajat Kapoor, Ishita Dutta, Mrunal Jadhav, Prasanna Ketkar, Yogesh Sonam, Prathamesh Parab, Rishabh Chaddha"/>
    <x v="16"/>
    <x v="3"/>
    <x v="383"/>
    <s v="May 1, 2017"/>
    <x v="5"/>
    <x v="4"/>
    <x v="97"/>
    <x v="22"/>
    <x v="1886"/>
  </r>
  <r>
    <n v="20764666"/>
    <x v="0"/>
    <x v="1883"/>
    <s v="Praveen Nischol"/>
    <s v="Shah Rukh Khan, Sonali Bendre, Rajeshwari, Saeed Jaffrey, Kiran Kumar, Baba Brahmbhatt, Ishita Haria, Sunny Singh, Gulshan Bawra"/>
    <x v="16"/>
    <x v="3"/>
    <x v="383"/>
    <s v="May 1, 2017"/>
    <x v="46"/>
    <x v="4"/>
    <x v="51"/>
    <x v="30"/>
    <x v="1887"/>
  </r>
  <r>
    <n v="70268209"/>
    <x v="0"/>
    <x v="1884"/>
    <s v="Dylan Mohan Gray"/>
    <s v="William Hurt"/>
    <x v="16"/>
    <x v="3"/>
    <x v="383"/>
    <s v="May 1, 2017"/>
    <x v="7"/>
    <x v="4"/>
    <x v="66"/>
    <x v="46"/>
    <x v="1888"/>
  </r>
  <r>
    <n v="80165851"/>
    <x v="0"/>
    <x v="1885"/>
    <s v="Kabir Sadanand"/>
    <s v="Vir Das, Sandeepa Dhar, Dimple Kapadia, Kunaal Roy Kapur, Deepak Tijori"/>
    <x v="16"/>
    <x v="3"/>
    <x v="383"/>
    <s v="May 1, 2017"/>
    <x v="4"/>
    <x v="4"/>
    <x v="19"/>
    <x v="12"/>
    <x v="1889"/>
  </r>
  <r>
    <n v="70129415"/>
    <x v="0"/>
    <x v="1886"/>
    <s v="Shinji Aramaki, Mamoru Oshii, Hideki Futamura, Toshiyuki Kanno, Tomoki Kyoda, Koichi Mashimo, Yasushi Muraki, Daisuke Nishio, Frank O'Connor, Koji Sawai, Joseph Chou, Hiroshi Yamazaki"/>
    <s v="Andy McAvin, James Faulkner, Luci Christian, John Swasey"/>
    <x v="160"/>
    <x v="3"/>
    <x v="383"/>
    <s v="May 1, 2017"/>
    <x v="6"/>
    <x v="8"/>
    <x v="52"/>
    <x v="169"/>
    <x v="1890"/>
  </r>
  <r>
    <n v="80095094"/>
    <x v="0"/>
    <x v="1887"/>
    <s v="Justin Bare, Matthew Miele"/>
    <s v="Harry Benson"/>
    <x v="2"/>
    <x v="3"/>
    <x v="383"/>
    <s v="May 1, 2017"/>
    <x v="1"/>
    <x v="7"/>
    <x v="0"/>
    <x v="13"/>
    <x v="1891"/>
  </r>
  <r>
    <n v="80156763"/>
    <x v="0"/>
    <x v="1888"/>
    <s v="Lucien Jean-Baptiste"/>
    <s v="Lucien Jean-Baptiste, Aissa Maiga, Zabou Breitman, Vincent Elbaz, Michel Jonasz, Naidra Ayadi, Marie-PhilomÃ¨ne Nga, Bass Dhem, Delphine ThÃ©odore"/>
    <x v="9"/>
    <x v="3"/>
    <x v="383"/>
    <s v="May 1, 2017"/>
    <x v="1"/>
    <x v="4"/>
    <x v="7"/>
    <x v="26"/>
    <x v="1892"/>
  </r>
  <r>
    <n v="80156857"/>
    <x v="0"/>
    <x v="1889"/>
    <s v="Jalil Lespert"/>
    <s v="Romain Duris, Charlotte Le Bon, Jalil Lespert, Camille Cottin, Adel Bencherif, Sophie Verbeeck, HÃ©lÃ¨ne Barbry"/>
    <x v="9"/>
    <x v="3"/>
    <x v="383"/>
    <s v="May 1, 2017"/>
    <x v="1"/>
    <x v="1"/>
    <x v="3"/>
    <x v="22"/>
    <x v="1893"/>
  </r>
  <r>
    <n v="70268489"/>
    <x v="0"/>
    <x v="1890"/>
    <s v="Sudhir Mishra"/>
    <s v="Arjun Rampal, Chitrangada Singh, Deepti Naval, Kanwaljeet Singh, Rehana Sultan, Vipin Sharma, Kaizaad Kotwal, Sujata Sehgal, Shivani Tanksale, Asheesh Kapur"/>
    <x v="16"/>
    <x v="3"/>
    <x v="383"/>
    <s v="May 1, 2017"/>
    <x v="2"/>
    <x v="7"/>
    <x v="23"/>
    <x v="31"/>
    <x v="1894"/>
  </r>
  <r>
    <n v="80159732"/>
    <x v="1"/>
    <x v="1891"/>
    <m/>
    <s v="Takeo Chii, Hisako Manda, Takahiro Azuma, Kazuya Masuda"/>
    <x v="42"/>
    <x v="3"/>
    <x v="383"/>
    <s v="May 1, 2017"/>
    <x v="19"/>
    <x v="9"/>
    <x v="2"/>
    <x v="248"/>
    <x v="1895"/>
  </r>
  <r>
    <n v="80158588"/>
    <x v="0"/>
    <x v="1892"/>
    <s v="Edward Cotterill"/>
    <m/>
    <x v="1"/>
    <x v="3"/>
    <x v="383"/>
    <s v="May 1, 2017"/>
    <x v="3"/>
    <x v="0"/>
    <x v="135"/>
    <x v="13"/>
    <x v="1896"/>
  </r>
  <r>
    <n v="80178720"/>
    <x v="0"/>
    <x v="1893"/>
    <s v="Sean Cisterna"/>
    <s v="Sarah Fisher, Luke Bilyk, Chantal Kreviazuk, Sergio Di Zio, Denis Akiyama, Julia Tomasone, Brittany Bristow, ZoÃ« Belkin, Lauren Esdale, Naomi Snieckus"/>
    <x v="20"/>
    <x v="3"/>
    <x v="383"/>
    <s v="May 1, 2017"/>
    <x v="3"/>
    <x v="4"/>
    <x v="38"/>
    <x v="31"/>
    <x v="1897"/>
  </r>
  <r>
    <n v="80106505"/>
    <x v="0"/>
    <x v="1894"/>
    <s v="Sudhanshu Saria"/>
    <s v="Shiv Pandit, Dhruv Ganesh, Siddharth Menon, Rishabh Chaddha"/>
    <x v="16"/>
    <x v="3"/>
    <x v="383"/>
    <s v="May 1, 2017"/>
    <x v="5"/>
    <x v="1"/>
    <x v="48"/>
    <x v="23"/>
    <x v="1898"/>
  </r>
  <r>
    <n v="80169548"/>
    <x v="0"/>
    <x v="1895"/>
    <s v="Sarah Moshman"/>
    <m/>
    <x v="242"/>
    <x v="3"/>
    <x v="383"/>
    <s v="May 1, 2017"/>
    <x v="3"/>
    <x v="4"/>
    <x v="41"/>
    <x v="123"/>
    <x v="1899"/>
  </r>
  <r>
    <n v="80015785"/>
    <x v="0"/>
    <x v="1896"/>
    <s v="Omung Kumar"/>
    <s v="Priyanka Chopra, Darshan Kumar, Sunil Thapa, Kenny Basumatary, Shishir Sharma, Robin Das, Rajni Basumatary, Lin Laishram, Shakti Singh"/>
    <x v="16"/>
    <x v="3"/>
    <x v="383"/>
    <s v="May 1, 2017"/>
    <x v="4"/>
    <x v="4"/>
    <x v="138"/>
    <x v="117"/>
    <x v="1900"/>
  </r>
  <r>
    <n v="80097361"/>
    <x v="0"/>
    <x v="1897"/>
    <s v="Bob Hercules, Rita Coburn Whack"/>
    <s v="Maya Angelou, Cicely Tyson, Common, John Singleton, Alfre Woodard, Oprah Winfrey, Quincy Jones"/>
    <x v="2"/>
    <x v="3"/>
    <x v="383"/>
    <s v="May 1, 2017"/>
    <x v="1"/>
    <x v="0"/>
    <x v="22"/>
    <x v="13"/>
    <x v="1901"/>
  </r>
  <r>
    <n v="80176716"/>
    <x v="0"/>
    <x v="1898"/>
    <s v="Munish Bhardwaj"/>
    <s v="Ranvir Shorey, Neha Dhupia, Devendra Chowhan, Ashwath Bhatt, Vidushi Mehra, Anant Raina"/>
    <x v="16"/>
    <x v="3"/>
    <x v="383"/>
    <s v="May 1, 2017"/>
    <x v="1"/>
    <x v="1"/>
    <x v="82"/>
    <x v="23"/>
    <x v="1902"/>
  </r>
  <r>
    <n v="80132961"/>
    <x v="0"/>
    <x v="1899"/>
    <s v="Dilip Mehta"/>
    <s v="Sunny Leone"/>
    <x v="20"/>
    <x v="3"/>
    <x v="383"/>
    <s v="May 1, 2017"/>
    <x v="1"/>
    <x v="1"/>
    <x v="66"/>
    <x v="46"/>
    <x v="1903"/>
  </r>
  <r>
    <n v="80165857"/>
    <x v="0"/>
    <x v="1900"/>
    <s v="Satish Rajwade"/>
    <s v="Shiv Pandit, Piaa Bajpai"/>
    <x v="16"/>
    <x v="3"/>
    <x v="383"/>
    <s v="May 1, 2017"/>
    <x v="4"/>
    <x v="4"/>
    <x v="40"/>
    <x v="27"/>
    <x v="1904"/>
  </r>
  <r>
    <n v="70258366"/>
    <x v="0"/>
    <x v="1901"/>
    <s v="Umesh Shukla"/>
    <s v="Akshay Kumar, Paresh Rawal, Mithun Chakraborty, Om Puri, Apoorva Arora, Arun Bali, Honey Chaaya, Poonam Jhawer, Mahesh Manjrekar, Govind Namdeo"/>
    <x v="16"/>
    <x v="3"/>
    <x v="383"/>
    <s v="May 1, 2017"/>
    <x v="7"/>
    <x v="0"/>
    <x v="131"/>
    <x v="30"/>
    <x v="1905"/>
  </r>
  <r>
    <n v="80165732"/>
    <x v="0"/>
    <x v="1902"/>
    <s v="Devika Bhagat"/>
    <s v="Abhay Deol, Preeti Desai, Lillete Dubey, Rati Agnihotri, Jayant Kripalani, Darshan Jariwala, Anish Trivedi, Geetika Tyagi, Preetika Chawla, Tahir Raj Bhasin"/>
    <x v="16"/>
    <x v="3"/>
    <x v="383"/>
    <s v="May 1, 2017"/>
    <x v="4"/>
    <x v="0"/>
    <x v="12"/>
    <x v="30"/>
    <x v="1906"/>
  </r>
  <r>
    <n v="80165854"/>
    <x v="0"/>
    <x v="1903"/>
    <s v="Luv Ranjan"/>
    <s v="Kartik Aaryan, Divyendu Sharma, Raayo S. Bakhirta, Nushrat Bharucha, Sonalli Sehgall, Ishita Raj"/>
    <x v="16"/>
    <x v="3"/>
    <x v="383"/>
    <s v="May 1, 2017"/>
    <x v="10"/>
    <x v="4"/>
    <x v="90"/>
    <x v="30"/>
    <x v="1907"/>
  </r>
  <r>
    <n v="80083589"/>
    <x v="0"/>
    <x v="1904"/>
    <s v="Luv Ranjan"/>
    <s v="Kartik Aaryan, Nushrat Bharucha, Sonalli Sehgall, Sunny Singh, Ishita Raj, Omkar Kapoor"/>
    <x v="16"/>
    <x v="3"/>
    <x v="383"/>
    <s v="May 1, 2017"/>
    <x v="5"/>
    <x v="1"/>
    <x v="133"/>
    <x v="30"/>
    <x v="1908"/>
  </r>
  <r>
    <n v="80032081"/>
    <x v="0"/>
    <x v="1905"/>
    <s v="Vikas Bahl"/>
    <s v="Kangana Ranaut, Rajkummar Rao, Lisa Haydon, Mish Boyko, Jeffrey Chee Eng Ho, Marco Canadea, Sabeeka Imam, Yogendra Tikku"/>
    <x v="16"/>
    <x v="3"/>
    <x v="383"/>
    <s v="May 1, 2017"/>
    <x v="4"/>
    <x v="1"/>
    <x v="89"/>
    <x v="30"/>
    <x v="1909"/>
  </r>
  <r>
    <n v="17457962"/>
    <x v="0"/>
    <x v="1906"/>
    <s v="Dharmesh Darshan"/>
    <s v="Aamir Khan, Karisma Kapoor, Suresh Oberoi, Johnny Lever, Navneet Nishan, Veeru Krishnan, Kunal Khemu, Pramod Moutho, Mohnish Bahl"/>
    <x v="16"/>
    <x v="3"/>
    <x v="383"/>
    <s v="May 1, 2017"/>
    <x v="46"/>
    <x v="4"/>
    <x v="149"/>
    <x v="31"/>
    <x v="1910"/>
  </r>
  <r>
    <n v="80182105"/>
    <x v="0"/>
    <x v="1907"/>
    <s v="Kireet Khurana, Padmakumar Narasimhamurthy"/>
    <s v="Saeed Akhtar Mirza"/>
    <x v="16"/>
    <x v="3"/>
    <x v="383"/>
    <s v="May 1, 2017"/>
    <x v="1"/>
    <x v="1"/>
    <x v="11"/>
    <x v="46"/>
    <x v="1911"/>
  </r>
  <r>
    <n v="80165855"/>
    <x v="0"/>
    <x v="1908"/>
    <s v="Bejoy Nambiar"/>
    <s v="Rajeev Khandelwal, Kalki Koechlin, Gulshan Devaiah, Shiv Pandit, Kirti Kulhari, Neil Bhoopalam, Rajit Kapoor, Nikhil Chinappa, Rajkummar Rao"/>
    <x v="16"/>
    <x v="3"/>
    <x v="383"/>
    <s v="May 1, 2017"/>
    <x v="10"/>
    <x v="1"/>
    <x v="31"/>
    <x v="222"/>
    <x v="1912"/>
  </r>
  <r>
    <n v="70273637"/>
    <x v="0"/>
    <x v="1909"/>
    <s v="Neeraj Pandey"/>
    <s v="Akshay Kumar, Manoj Bajpayee, Anupam Kher, Jimmy Shergill, Kajal Aggarwal, Divya Dutta, Kharaj Mukherjee, Rajesh Sharma, Kishor Kadam, Neeru Bajwa, Deepraj Rana, Neetu Singh"/>
    <x v="16"/>
    <x v="3"/>
    <x v="383"/>
    <s v="May 1, 2017"/>
    <x v="2"/>
    <x v="0"/>
    <x v="79"/>
    <x v="22"/>
    <x v="1913"/>
  </r>
  <r>
    <n v="70176968"/>
    <x v="0"/>
    <x v="1910"/>
    <s v="Aanand Rai"/>
    <s v="Madhavan, Kangana Ranaut, Jimmy Shergill, Deepak Dobriyal, Swara Bhaskar, Eijaz Khan, K.K. Raina, Rajendra Gupta, Ravi Kishan, Navni Parihar"/>
    <x v="16"/>
    <x v="3"/>
    <x v="383"/>
    <s v="May 1, 2017"/>
    <x v="10"/>
    <x v="4"/>
    <x v="22"/>
    <x v="30"/>
    <x v="1914"/>
  </r>
  <r>
    <n v="80173605"/>
    <x v="0"/>
    <x v="1911"/>
    <s v="Isaki Lacuesta, Isa Campo"/>
    <s v="Ã€lex Monner, Emma SuÃ¡rez, Sergi LÃ³pez, Bruno Todeschini, Igor Szpakowski, SÃ­lvia Bel, Greta FernÃ¡ndez, Mikel Iglesias"/>
    <x v="243"/>
    <x v="3"/>
    <x v="383"/>
    <s v="May 1, 2017"/>
    <x v="1"/>
    <x v="1"/>
    <x v="54"/>
    <x v="40"/>
    <x v="1915"/>
  </r>
  <r>
    <n v="80165856"/>
    <x v="0"/>
    <x v="1912"/>
    <s v="Gurmmeet Singh"/>
    <s v="Dimple Kapadia, Vishal Sharma, Sumit Suri, Anand Tiwari, Deepti Pujari, Manu Rishi Chadha, Geetika Tyagi, Manjot Singh, Sabina Sheema"/>
    <x v="16"/>
    <x v="3"/>
    <x v="383"/>
    <s v="May 1, 2017"/>
    <x v="2"/>
    <x v="4"/>
    <x v="14"/>
    <x v="26"/>
    <x v="1916"/>
  </r>
  <r>
    <n v="70308135"/>
    <x v="0"/>
    <x v="1913"/>
    <s v="Sangeeth Sivan"/>
    <s v="Dharmendra, Sunny Deol, Bobby Deol, Neha Sharma, Kristina Akheeva, Annu Kapoor, Johnny Lever, Sucheta Khanna, Aidan Cook, Anupam Kher"/>
    <x v="16"/>
    <x v="3"/>
    <x v="383"/>
    <s v="May 1, 2017"/>
    <x v="2"/>
    <x v="4"/>
    <x v="130"/>
    <x v="12"/>
    <x v="1917"/>
  </r>
  <r>
    <n v="80101903"/>
    <x v="0"/>
    <x v="1914"/>
    <s v="Nathan Landeg"/>
    <s v="Benedict Cumberbatch, Martin Freeman, Una Stubbs, Rupert Graves, Mark Gatiss, Steven Moffat"/>
    <x v="7"/>
    <x v="1"/>
    <x v="384"/>
    <s v="May 1, 2016"/>
    <x v="1"/>
    <x v="4"/>
    <x v="100"/>
    <x v="86"/>
    <x v="1918"/>
  </r>
  <r>
    <n v="80093103"/>
    <x v="0"/>
    <x v="1915"/>
    <s v="Fernando GonzÃ¡lez Molina"/>
    <s v="Mario Casas, Adriana Ugarte, Macarena GarcÃ­a, Alain HernÃ¡ndez, Laia Costa, Emilio GutiÃ©rrez Caba, Berta VÃ¡zquez, Daniel Grao"/>
    <x v="3"/>
    <x v="1"/>
    <x v="384"/>
    <s v="May 1, 2016"/>
    <x v="5"/>
    <x v="1"/>
    <x v="51"/>
    <x v="31"/>
    <x v="1919"/>
  </r>
  <r>
    <n v="80102305"/>
    <x v="0"/>
    <x v="1916"/>
    <s v="Yann Arthus-Bertrand, Michael Pitiot"/>
    <s v="Vanessa Paradis"/>
    <x v="17"/>
    <x v="1"/>
    <x v="384"/>
    <s v="May 1, 2016"/>
    <x v="5"/>
    <x v="0"/>
    <x v="13"/>
    <x v="46"/>
    <x v="1920"/>
  </r>
  <r>
    <n v="70176655"/>
    <x v="0"/>
    <x v="1917"/>
    <s v="Gonzalo LÃ³pez-Gallego"/>
    <s v="Warren Christie, Lloyd Owen, Ryan Robbins, Michael Kopsa, Andrew Airlie"/>
    <x v="18"/>
    <x v="0"/>
    <x v="385"/>
    <s v="March 9, 2019"/>
    <x v="10"/>
    <x v="8"/>
    <x v="62"/>
    <x v="140"/>
    <x v="1921"/>
  </r>
  <r>
    <n v="80161848"/>
    <x v="1"/>
    <x v="1918"/>
    <s v="Kazuya Murata"/>
    <s v="Haruka Shiraishi, Yusuke Kobayashi, Makoto Furukawa, Taishi Murata, Kaori Nazuka, Mãƒ»Aãƒ»O, Ryota Takeuchi, Ai Kayano, Toru Okawa, Takehito Koyasu, Atsuko Tanaka"/>
    <x v="42"/>
    <x v="2"/>
    <x v="386"/>
    <s v="March 9, 2018"/>
    <x v="9"/>
    <x v="4"/>
    <x v="2"/>
    <x v="69"/>
    <x v="1922"/>
  </r>
  <r>
    <n v="80185171"/>
    <x v="1"/>
    <x v="1919"/>
    <m/>
    <s v="Carey Mulligan, John Simm, Nicola Walker, Billie Piper, Nathaniel Martello-White, Jeany Spark, Hayley Squires, Ben Miles, Saskia Reeves, Ahd"/>
    <x v="25"/>
    <x v="2"/>
    <x v="386"/>
    <s v="March 9, 2018"/>
    <x v="9"/>
    <x v="1"/>
    <x v="2"/>
    <x v="72"/>
    <x v="1923"/>
  </r>
  <r>
    <n v="80209796"/>
    <x v="0"/>
    <x v="1920"/>
    <s v="Mina Shum"/>
    <s v="Cheng Pei-pei, Tzi Ma, Sandra Oh, Don McKellar, Zak Santiago, Liane Balaban, Alannah Ong, Lillian Lim, Jemmy Chen"/>
    <x v="20"/>
    <x v="2"/>
    <x v="386"/>
    <s v="March 9, 2018"/>
    <x v="3"/>
    <x v="0"/>
    <x v="1"/>
    <x v="88"/>
    <x v="1924"/>
  </r>
  <r>
    <n v="80152434"/>
    <x v="0"/>
    <x v="221"/>
    <s v="Martin Zandvliet"/>
    <s v="Jared Leto, Tadanobu Asano, Kippei Shiina, Shioli Kutsuna, Emile Hirsch, Raymond Nicholson, Rory Cochrane, Nao Omori, Min Tanaka"/>
    <x v="2"/>
    <x v="2"/>
    <x v="386"/>
    <s v="March 9, 2018"/>
    <x v="9"/>
    <x v="1"/>
    <x v="63"/>
    <x v="76"/>
    <x v="1925"/>
  </r>
  <r>
    <n v="70309693"/>
    <x v="0"/>
    <x v="1921"/>
    <s v="Stephen Belber"/>
    <s v="Patrick Stewart, Carla Gugino, Matthew Lillard"/>
    <x v="2"/>
    <x v="3"/>
    <x v="387"/>
    <s v="March 9, 2017"/>
    <x v="4"/>
    <x v="5"/>
    <x v="41"/>
    <x v="15"/>
    <x v="1926"/>
  </r>
  <r>
    <n v="80107737"/>
    <x v="0"/>
    <x v="1922"/>
    <s v="Tony Stone"/>
    <s v="Peter Dunning"/>
    <x v="2"/>
    <x v="3"/>
    <x v="387"/>
    <s v="March 9, 2017"/>
    <x v="1"/>
    <x v="1"/>
    <x v="41"/>
    <x v="13"/>
    <x v="1927"/>
  </r>
  <r>
    <n v="80098305"/>
    <x v="0"/>
    <x v="1923"/>
    <s v="Cosmo Feilding-Mellen"/>
    <m/>
    <x v="1"/>
    <x v="3"/>
    <x v="387"/>
    <s v="March 9, 2017"/>
    <x v="5"/>
    <x v="1"/>
    <x v="60"/>
    <x v="46"/>
    <x v="1928"/>
  </r>
  <r>
    <n v="80152742"/>
    <x v="0"/>
    <x v="1924"/>
    <s v="Peter Foott"/>
    <s v="Alex Murphy, Chris Walley, Hilary Rose, Dominic MacHale, P.J. Gallagher, Shane Casey, Pascal Scott, Michael Sands, Ciaran Bermingham"/>
    <x v="53"/>
    <x v="3"/>
    <x v="387"/>
    <s v="March 9, 2017"/>
    <x v="1"/>
    <x v="1"/>
    <x v="66"/>
    <x v="26"/>
    <x v="1929"/>
  </r>
  <r>
    <n v="80107370"/>
    <x v="0"/>
    <x v="1925"/>
    <s v="Raam Reddy"/>
    <s v="Thammegowda S., Channegowda, Abhishek H.N., Pooja, Singri Gowda"/>
    <x v="147"/>
    <x v="3"/>
    <x v="387"/>
    <s v="March 9, 2017"/>
    <x v="5"/>
    <x v="1"/>
    <x v="86"/>
    <x v="23"/>
    <x v="1930"/>
  </r>
  <r>
    <n v="80095233"/>
    <x v="0"/>
    <x v="1926"/>
    <s v="Majid Al Ansari"/>
    <s v="Ali Suliman, Saleh Bakri, Yasa, Ali Al-Jabri, Mansoor Alfeeli, Ahd"/>
    <x v="244"/>
    <x v="1"/>
    <x v="388"/>
    <s v="March 9, 2016"/>
    <x v="5"/>
    <x v="7"/>
    <x v="14"/>
    <x v="22"/>
    <x v="1931"/>
  </r>
  <r>
    <n v="80998491"/>
    <x v="1"/>
    <x v="1927"/>
    <m/>
    <s v="Ricky Gervais, Tom Basden, Tony Way, Diane Morgan, Mandeep Dhillon, David Bradley, Ashley Jensen, Kerry Godliman"/>
    <x v="1"/>
    <x v="0"/>
    <x v="389"/>
    <s v="March 8, 2019"/>
    <x v="0"/>
    <x v="1"/>
    <x v="2"/>
    <x v="279"/>
    <x v="1932"/>
  </r>
  <r>
    <n v="80242036"/>
    <x v="1"/>
    <x v="1928"/>
    <m/>
    <s v="Wanida Termthanaporn, Isariya Patharamanop, Nontanun Anchuleepradit, Chonnikan Netjui, Attharut Krongrasri, Sumet Ong-Art, Penpak Sirikul, Suppakorn Chaiyo, Thawat Pornrattanaprasert, M.L. Kwantip Devakula, Yingsak Chonglertjetsadawong, Apichet Atirattana, Rika Ishige"/>
    <x v="7"/>
    <x v="0"/>
    <x v="389"/>
    <s v="March 8, 2019"/>
    <x v="9"/>
    <x v="4"/>
    <x v="2"/>
    <x v="42"/>
    <x v="1933"/>
  </r>
  <r>
    <n v="70270362"/>
    <x v="0"/>
    <x v="1929"/>
    <s v="Woody Allen"/>
    <s v="Cate Blanchett, Sally Hawkins, Alec Baldwin, Louis C.K., Bobby Cannavale, Andrew Dice Clay, Peter Sarsgaard, Michael Stuhlbarg, Tammy Blanchard, Max Casella, Alden Ehrenreich"/>
    <x v="2"/>
    <x v="0"/>
    <x v="389"/>
    <s v="March 8, 2019"/>
    <x v="2"/>
    <x v="8"/>
    <x v="13"/>
    <x v="25"/>
    <x v="1934"/>
  </r>
  <r>
    <n v="80192577"/>
    <x v="1"/>
    <x v="1930"/>
    <m/>
    <s v="Anders Holm, Fortune Feimster, Andy Favreau, J.J. Totah, Mouzam Makkar, Yassir Lester, Robert Costanzo, Ginger Gonzaga, Mindy Kaling"/>
    <x v="2"/>
    <x v="0"/>
    <x v="389"/>
    <s v="March 8, 2019"/>
    <x v="9"/>
    <x v="4"/>
    <x v="2"/>
    <x v="38"/>
    <x v="1935"/>
  </r>
  <r>
    <n v="81049445"/>
    <x v="1"/>
    <x v="1931"/>
    <m/>
    <s v="Nelly Karim, Mohamed Mamdouh, Hesham Selim"/>
    <x v="7"/>
    <x v="0"/>
    <x v="389"/>
    <s v="March 8, 2019"/>
    <x v="9"/>
    <x v="4"/>
    <x v="2"/>
    <x v="245"/>
    <x v="1936"/>
  </r>
  <r>
    <n v="80204890"/>
    <x v="1"/>
    <x v="1932"/>
    <m/>
    <m/>
    <x v="1"/>
    <x v="0"/>
    <x v="389"/>
    <s v="March 8, 2019"/>
    <x v="0"/>
    <x v="1"/>
    <x v="2"/>
    <x v="18"/>
    <x v="1937"/>
  </r>
  <r>
    <n v="81074140"/>
    <x v="0"/>
    <x v="1933"/>
    <s v="Ibrahim Bin Mohamed, Hasan Aljaberi"/>
    <s v="Hussain Al Hosani, Ali Almarzouqi, Abdullah Al Yousef, Omar Al Hafidh, Meral Niazi, Yaser Hassan, Fatema Almansoori, Ahmed El Mohammdi"/>
    <x v="67"/>
    <x v="0"/>
    <x v="389"/>
    <s v="March 8, 2019"/>
    <x v="9"/>
    <x v="4"/>
    <x v="32"/>
    <x v="12"/>
    <x v="1938"/>
  </r>
  <r>
    <n v="81026095"/>
    <x v="1"/>
    <x v="1934"/>
    <m/>
    <s v="Kerem BÃ¼rsin, ElÃ§in Sangu, Birkan Sokullu, Selma ErgeÃ§, TÃ¼rkÃ¼ Turan, Nilperi Åžahinkaya, Efecan Åženolsun, Elit Ä°ÅŸcan"/>
    <x v="32"/>
    <x v="0"/>
    <x v="389"/>
    <s v="March 8, 2019"/>
    <x v="9"/>
    <x v="1"/>
    <x v="2"/>
    <x v="97"/>
    <x v="1939"/>
  </r>
  <r>
    <n v="80179831"/>
    <x v="1"/>
    <x v="1935"/>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x v="0"/>
    <x v="389"/>
    <s v="March 8, 2019"/>
    <x v="7"/>
    <x v="1"/>
    <x v="2"/>
    <x v="69"/>
    <x v="1940"/>
  </r>
  <r>
    <n v="80184676"/>
    <x v="0"/>
    <x v="1936"/>
    <s v="Clark Johnson"/>
    <s v="Alfre Woodard, Adam Beach, LaTanya Richardson Jackson, Marcus Henderson, Blair Underwood, Ashlie Atkinson, Tsulan Cooper"/>
    <x v="2"/>
    <x v="0"/>
    <x v="389"/>
    <s v="March 8, 2019"/>
    <x v="0"/>
    <x v="1"/>
    <x v="0"/>
    <x v="16"/>
    <x v="1941"/>
  </r>
  <r>
    <n v="81024044"/>
    <x v="0"/>
    <x v="1937"/>
    <s v="Emmanuel Mouret"/>
    <s v="CÃ©cile De France, Edouard Baer, Alice Isaaz, Natalia Dontcheva"/>
    <x v="17"/>
    <x v="0"/>
    <x v="389"/>
    <s v="March 8, 2019"/>
    <x v="0"/>
    <x v="4"/>
    <x v="42"/>
    <x v="23"/>
    <x v="1942"/>
  </r>
  <r>
    <n v="81033727"/>
    <x v="1"/>
    <x v="1029"/>
    <m/>
    <s v="Pallance Dladla, Khathu Ramabulana, Amanda du-Pont, Tumie Ngumla"/>
    <x v="7"/>
    <x v="0"/>
    <x v="389"/>
    <s v="March 8, 2019"/>
    <x v="0"/>
    <x v="1"/>
    <x v="2"/>
    <x v="75"/>
    <x v="1943"/>
  </r>
  <r>
    <n v="60023618"/>
    <x v="0"/>
    <x v="1938"/>
    <s v="Robert Rodriguez"/>
    <s v="Antonio Banderas, Carla Gugino, Alexa PenaVega, Daryl Sabara, Steve Buscemi, Mike Judge, Danny Trejo, Cheech Marin, Matt O'Leary, Emily Osment, Ricardo Montalban, Holland Taylor, Alan Cumming"/>
    <x v="2"/>
    <x v="0"/>
    <x v="389"/>
    <s v="March 8, 2019"/>
    <x v="17"/>
    <x v="10"/>
    <x v="26"/>
    <x v="0"/>
    <x v="1944"/>
  </r>
  <r>
    <n v="81049413"/>
    <x v="1"/>
    <x v="1939"/>
    <m/>
    <s v="Hussein Almansour, Shujoon, Mohammed Alalawi, Noor Alghandour, Fahad Basim, Hamad Ashkanani"/>
    <x v="7"/>
    <x v="0"/>
    <x v="389"/>
    <s v="March 8, 2019"/>
    <x v="9"/>
    <x v="0"/>
    <x v="2"/>
    <x v="47"/>
    <x v="1945"/>
  </r>
  <r>
    <n v="70113532"/>
    <x v="0"/>
    <x v="1940"/>
    <s v="Terry Gilliam"/>
    <s v="Heath Ledger, Christopher Plummer, Andrew Garfield, Verne Troyer, Lily Cole, Tom Waits, Johnny Depp, Colin Farrell, Jude Law"/>
    <x v="245"/>
    <x v="0"/>
    <x v="389"/>
    <s v="March 8, 2019"/>
    <x v="6"/>
    <x v="8"/>
    <x v="86"/>
    <x v="36"/>
    <x v="1946"/>
  </r>
  <r>
    <n v="70074299"/>
    <x v="0"/>
    <x v="1941"/>
    <s v="Robin Swicord"/>
    <s v="Maria Bello, Emily Blunt, Kathy Baker, Amy Brenneman, Maggie Grace, Jimmy Smits, Hugh Dancy, Marc Blucas, Lynn Redgrave, Kevin Zegers, Nancy Travis"/>
    <x v="2"/>
    <x v="0"/>
    <x v="389"/>
    <s v="March 8, 2019"/>
    <x v="20"/>
    <x v="8"/>
    <x v="20"/>
    <x v="211"/>
    <x v="1947"/>
  </r>
  <r>
    <n v="80995799"/>
    <x v="0"/>
    <x v="1942"/>
    <s v="Conor Allyn"/>
    <s v="Spencer Locke, Missi Pyle, Sherri Shepherd, Bailey Chase, Alyvia Alyn Lind, Max Ehrich, Corbin Bleu, Kathleen Rose Perkins"/>
    <x v="2"/>
    <x v="0"/>
    <x v="389"/>
    <s v="March 8, 2019"/>
    <x v="0"/>
    <x v="0"/>
    <x v="26"/>
    <x v="39"/>
    <x v="1948"/>
  </r>
  <r>
    <n v="80214772"/>
    <x v="1"/>
    <x v="1943"/>
    <m/>
    <s v="Joong-hoon Park, Jin-mo Joo, Yang Ik-june, Moo-Yul Kim, Ji Soo, Young-chang Song, Hong-Fa Kim, Tae-ho Ryu, Yu-seok Kim, Soo-young Park, Yoon-hee Lee"/>
    <x v="23"/>
    <x v="2"/>
    <x v="390"/>
    <s v="March 8, 2018"/>
    <x v="9"/>
    <x v="1"/>
    <x v="2"/>
    <x v="172"/>
    <x v="1949"/>
  </r>
  <r>
    <n v="80219143"/>
    <x v="0"/>
    <x v="1944"/>
    <s v="Uraaz Bahl"/>
    <m/>
    <x v="16"/>
    <x v="2"/>
    <x v="390"/>
    <s v="March 8, 2018"/>
    <x v="9"/>
    <x v="9"/>
    <x v="44"/>
    <x v="112"/>
    <x v="1950"/>
  </r>
  <r>
    <n v="17687959"/>
    <x v="0"/>
    <x v="1945"/>
    <s v="Frank Coraci"/>
    <s v="Adam Sandler, Kathy Bates, Henry Winkler, Fairuza Balk, Jerry Reed, Lawrence Gilliard Jr., Blake Clark, Peter Dante, Jonathan Loughran, Al Whiting"/>
    <x v="2"/>
    <x v="3"/>
    <x v="391"/>
    <s v="March 8, 2017"/>
    <x v="33"/>
    <x v="8"/>
    <x v="0"/>
    <x v="213"/>
    <x v="1951"/>
  </r>
  <r>
    <n v="70100377"/>
    <x v="0"/>
    <x v="1946"/>
    <s v="John Patrick Shanley"/>
    <s v="Meryl Streep, Philip Seymour Hoffman, Amy Adams, Viola Davis, Alice Drummond, Audrie Neenan, Susan Blommaert, Carrie Preston, Lydia Jordan, Lloyd Clay Brown"/>
    <x v="2"/>
    <x v="0"/>
    <x v="392"/>
    <s v="March 7, 2019"/>
    <x v="19"/>
    <x v="8"/>
    <x v="54"/>
    <x v="152"/>
    <x v="1952"/>
  </r>
  <r>
    <n v="80189630"/>
    <x v="0"/>
    <x v="1947"/>
    <s v="Haifaa Al-Mansour"/>
    <s v="Sanaa Lathan, Ricky Whittle, Lynn Whitfield, Lyriq Bent, Ernie Hudson"/>
    <x v="2"/>
    <x v="0"/>
    <x v="392"/>
    <s v="March 7, 2019"/>
    <x v="9"/>
    <x v="1"/>
    <x v="3"/>
    <x v="211"/>
    <x v="1953"/>
  </r>
  <r>
    <n v="81010867"/>
    <x v="0"/>
    <x v="1948"/>
    <s v="Wenn V. Deramas"/>
    <s v="Ai-Ai de las Alas, Vice Ganda, Kris Aquino, Xyriel Manabat, Daniel Padilla, Kathryn Bernardo, Tirso Cruz III, Deejay Durano, Gloria Diaz, Jeffrey Quizon"/>
    <x v="94"/>
    <x v="0"/>
    <x v="392"/>
    <s v="March 7, 2019"/>
    <x v="7"/>
    <x v="4"/>
    <x v="83"/>
    <x v="26"/>
    <x v="1954"/>
  </r>
  <r>
    <n v="81010865"/>
    <x v="0"/>
    <x v="1949"/>
    <s v="Olivia M. Lamasan"/>
    <s v="Piolo Pascual, Toni Gonzaga, Iza Calzado"/>
    <x v="94"/>
    <x v="0"/>
    <x v="392"/>
    <s v="March 7, 2019"/>
    <x v="4"/>
    <x v="4"/>
    <x v="35"/>
    <x v="31"/>
    <x v="1955"/>
  </r>
  <r>
    <n v="81010874"/>
    <x v="0"/>
    <x v="1950"/>
    <s v="Antoinette Jadaone"/>
    <s v="Angelica Panganiban, JM de Guzman"/>
    <x v="94"/>
    <x v="0"/>
    <x v="392"/>
    <s v="March 7, 2019"/>
    <x v="5"/>
    <x v="1"/>
    <x v="60"/>
    <x v="59"/>
    <x v="1956"/>
  </r>
  <r>
    <n v="80075018"/>
    <x v="0"/>
    <x v="1951"/>
    <s v="Nuel Naval"/>
    <s v="Richard Gomez, Dawn Zulueta, Bea Alonzo, Tom Rodriguez, Tetchie Agbayani, Al Tantay, Ana Capri, Ina Feleo"/>
    <x v="94"/>
    <x v="0"/>
    <x v="392"/>
    <s v="March 7, 2019"/>
    <x v="5"/>
    <x v="1"/>
    <x v="50"/>
    <x v="31"/>
    <x v="1957"/>
  </r>
  <r>
    <n v="80238357"/>
    <x v="1"/>
    <x v="1952"/>
    <m/>
    <s v="Jake Manley, Sarah Grey, Max Martini, Matt Frewer, Adam DiMarco, Katharine Isabelle, Louriza Tronco, Aaron Hale, Devery Jacobs, Thomas Elms, Dylan Playfair, Ian Tracey, Sam Trammell"/>
    <x v="2"/>
    <x v="0"/>
    <x v="392"/>
    <s v="March 7, 2019"/>
    <x v="0"/>
    <x v="1"/>
    <x v="2"/>
    <x v="145"/>
    <x v="1958"/>
  </r>
  <r>
    <n v="70260374"/>
    <x v="0"/>
    <x v="1953"/>
    <s v="NicolÃ¡s LÃ³pez"/>
    <s v="Eli Roth, Andrea OsvÃ¡rt, Ariel Levy, Natasha Yarovenko, NicolÃ¡s MartÃ­nez, Lorenza Izzo, Marcial Tagle, RamÃ³n Llao, Ignacia Allamand, Paz BascuÃ±Ã¡n"/>
    <x v="246"/>
    <x v="2"/>
    <x v="393"/>
    <s v="March 7, 2018"/>
    <x v="7"/>
    <x v="5"/>
    <x v="48"/>
    <x v="280"/>
    <x v="1959"/>
  </r>
  <r>
    <n v="80190180"/>
    <x v="0"/>
    <x v="1954"/>
    <s v="Paul Solet, Rick Benattar"/>
    <s v="Adrien Brody, John Malkovich, Rory Culkin, Antonio Banderas, Ori Pfeffer, Alexandra Dinu, Owen Davis, Deyan Petrov"/>
    <x v="247"/>
    <x v="2"/>
    <x v="393"/>
    <s v="March 7, 2018"/>
    <x v="3"/>
    <x v="5"/>
    <x v="1"/>
    <x v="49"/>
    <x v="1960"/>
  </r>
  <r>
    <n v="80150002"/>
    <x v="0"/>
    <x v="1955"/>
    <s v="Amy Schumer"/>
    <s v="Amy Schumer"/>
    <x v="2"/>
    <x v="3"/>
    <x v="394"/>
    <s v="March 7, 2017"/>
    <x v="3"/>
    <x v="1"/>
    <x v="101"/>
    <x v="1"/>
    <x v="1961"/>
  </r>
  <r>
    <n v="80079265"/>
    <x v="0"/>
    <x v="1956"/>
    <s v="Ian Kirby"/>
    <s v="Jen Taylor, Steve Downes, Michelle Lukes, Britt Baron, Travis Willingham, John Bently, Todd Haberkorn, Cole Jensen"/>
    <x v="2"/>
    <x v="1"/>
    <x v="395"/>
    <s v="March 7, 2016"/>
    <x v="5"/>
    <x v="4"/>
    <x v="10"/>
    <x v="36"/>
    <x v="1962"/>
  </r>
  <r>
    <n v="80083977"/>
    <x v="1"/>
    <x v="1957"/>
    <m/>
    <s v="Cuba Gooding Jr., Sarah Paulson, John Travolta, Courtney B. Vance, Sterling K. Brown, Kenneth Choi, Christian Clemenson, Bruce Greenwood, Nathan Lane, David Schwimmer, Chris Bauer, Jordana Brewster, Selma Blair, Connie Britton"/>
    <x v="2"/>
    <x v="0"/>
    <x v="396"/>
    <s v="March 6, 2019"/>
    <x v="1"/>
    <x v="1"/>
    <x v="2"/>
    <x v="100"/>
    <x v="1963"/>
  </r>
  <r>
    <n v="81091015"/>
    <x v="1"/>
    <x v="1958"/>
    <m/>
    <s v="Edgar RamÃ­rez, Darren Criss, Ricky Martin, PenÃ©lope Cruz"/>
    <x v="2"/>
    <x v="0"/>
    <x v="396"/>
    <s v="March 6, 2019"/>
    <x v="9"/>
    <x v="1"/>
    <x v="2"/>
    <x v="281"/>
    <x v="1964"/>
  </r>
  <r>
    <n v="80238080"/>
    <x v="0"/>
    <x v="1959"/>
    <s v="Sean McNamara"/>
    <s v="William Shatner, Dan Payne, Kirsten Robek, Ty Consiglio, Sean McNamara, Christian Convery, Jayden Greig, Lauren McNamara, Alex Zahara, Sandy Robson"/>
    <x v="2"/>
    <x v="2"/>
    <x v="397"/>
    <s v="March 6, 2018"/>
    <x v="9"/>
    <x v="10"/>
    <x v="0"/>
    <x v="20"/>
    <x v="1965"/>
  </r>
  <r>
    <n v="296682"/>
    <x v="0"/>
    <x v="1960"/>
    <s v="Joe Camp"/>
    <s v="Benji, Deborah Walley, Peter Breck, Edgar Buchanan, Terry Carter, Christopher Connelly"/>
    <x v="2"/>
    <x v="2"/>
    <x v="397"/>
    <s v="March 6, 2018"/>
    <x v="28"/>
    <x v="11"/>
    <x v="27"/>
    <x v="206"/>
    <x v="1966"/>
  </r>
  <r>
    <n v="60037606"/>
    <x v="0"/>
    <x v="1961"/>
    <s v="Joe Camp"/>
    <s v="Nick Whitaker, Chris Kendrick, Randall Newsome, Duane Stephens, Lincoln Hoppe, Christy Summerhays, Scott Wilkinson"/>
    <x v="2"/>
    <x v="2"/>
    <x v="397"/>
    <s v="March 6, 2018"/>
    <x v="11"/>
    <x v="10"/>
    <x v="26"/>
    <x v="39"/>
    <x v="1967"/>
  </r>
  <r>
    <n v="80174617"/>
    <x v="1"/>
    <x v="1962"/>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8"/>
    <x v="2"/>
    <x v="397"/>
    <s v="March 6, 2018"/>
    <x v="3"/>
    <x v="1"/>
    <x v="2"/>
    <x v="55"/>
    <x v="1968"/>
  </r>
  <r>
    <n v="516154"/>
    <x v="0"/>
    <x v="1963"/>
    <s v="Joe Camp"/>
    <s v="Patsy Garrett, Cynthia Smith, Allen Fiuzat, Ed Nelson, Art Vasil, Peter Bowles, Bridget Armstrong, Mihalis Lambrinos, Dean Goss, Tony Alatis"/>
    <x v="2"/>
    <x v="2"/>
    <x v="397"/>
    <s v="March 6, 2018"/>
    <x v="58"/>
    <x v="11"/>
    <x v="72"/>
    <x v="9"/>
    <x v="1969"/>
  </r>
  <r>
    <n v="80170187"/>
    <x v="0"/>
    <x v="1964"/>
    <s v="Michael Simon"/>
    <s v="Gad Elmaleh"/>
    <x v="2"/>
    <x v="2"/>
    <x v="397"/>
    <s v="March 6, 2018"/>
    <x v="9"/>
    <x v="4"/>
    <x v="8"/>
    <x v="1"/>
    <x v="1970"/>
  </r>
  <r>
    <n v="80174137"/>
    <x v="0"/>
    <x v="1965"/>
    <s v="Justin Chon"/>
    <s v="Simone Baker, Justin Chon, David So, Curtiss Cook Jr., Sang Chon, Ben Munoz, Omono Okojie, Isaiah Jarel"/>
    <x v="2"/>
    <x v="2"/>
    <x v="397"/>
    <s v="March 6, 2018"/>
    <x v="3"/>
    <x v="1"/>
    <x v="7"/>
    <x v="15"/>
    <x v="1971"/>
  </r>
  <r>
    <n v="80038296"/>
    <x v="0"/>
    <x v="1966"/>
    <s v="Aziz Ansari"/>
    <s v="Aziz Ansari"/>
    <x v="2"/>
    <x v="4"/>
    <x v="398"/>
    <s v="March 6, 2015"/>
    <x v="5"/>
    <x v="1"/>
    <x v="8"/>
    <x v="1"/>
    <x v="1972"/>
  </r>
  <r>
    <n v="80011848"/>
    <x v="0"/>
    <x v="1967"/>
    <s v="David Sampliner"/>
    <s v="David Sampliner"/>
    <x v="2"/>
    <x v="4"/>
    <x v="398"/>
    <s v="March 6, 2015"/>
    <x v="5"/>
    <x v="7"/>
    <x v="56"/>
    <x v="13"/>
    <x v="1973"/>
  </r>
  <r>
    <n v="80214405"/>
    <x v="1"/>
    <x v="1968"/>
    <m/>
    <s v="Lee Seung-gi, Cha Seung-won, Oh Yeon-seo, Lee Hong-gi, Jang Gwang, Lee Se-young"/>
    <x v="23"/>
    <x v="0"/>
    <x v="399"/>
    <s v="March 5, 2019"/>
    <x v="3"/>
    <x v="1"/>
    <x v="2"/>
    <x v="78"/>
    <x v="1974"/>
  </r>
  <r>
    <n v="70100381"/>
    <x v="0"/>
    <x v="196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x v="0"/>
    <x v="399"/>
    <s v="March 5, 2019"/>
    <x v="19"/>
    <x v="10"/>
    <x v="26"/>
    <x v="0"/>
    <x v="1975"/>
  </r>
  <r>
    <n v="70110919"/>
    <x v="0"/>
    <x v="1970"/>
    <s v="Chito S. RoÃ±o"/>
    <s v="Sharon Cuneta, John Estrada, John Manalo, Rica Peralejo, Jhong Hilario, Saul Reichlin, Matthew Rutherford, Claire Jeater, Makisig Morales, Mickey Ferriols"/>
    <x v="94"/>
    <x v="0"/>
    <x v="399"/>
    <s v="March 5, 2019"/>
    <x v="19"/>
    <x v="4"/>
    <x v="121"/>
    <x v="40"/>
    <x v="1976"/>
  </r>
  <r>
    <n v="80221560"/>
    <x v="0"/>
    <x v="1971"/>
    <s v="Marc Forster"/>
    <s v="Ewan McGregor, Hayley Atwell, Bronte Carmichael, Mark Gatiss, Jim Cummings, Brad Garrett, Nick Mohammed, Peter Capaldi"/>
    <x v="2"/>
    <x v="0"/>
    <x v="399"/>
    <s v="March 5, 2019"/>
    <x v="9"/>
    <x v="10"/>
    <x v="54"/>
    <x v="114"/>
    <x v="1977"/>
  </r>
  <r>
    <n v="80200961"/>
    <x v="0"/>
    <x v="1972"/>
    <s v="Keoni Waxman"/>
    <s v="Michael Jai White, Luke Goss, Randy Couture, Madalina Anea, Grant Campbell, George Remes, Ovidiu Niculescu, Adreea Diac, Michaela Holla, Bogden Farcas"/>
    <x v="2"/>
    <x v="0"/>
    <x v="399"/>
    <s v="March 5, 2019"/>
    <x v="0"/>
    <x v="1"/>
    <x v="1"/>
    <x v="43"/>
    <x v="1978"/>
  </r>
  <r>
    <n v="80214580"/>
    <x v="0"/>
    <x v="1973"/>
    <s v="Benny Fine"/>
    <s v="Cameron Palatas, Richard Karn, Cheri Oteri, Danielle Campbell, Nicholle Tom, Joel Courtney, Luke Bilyk"/>
    <x v="2"/>
    <x v="2"/>
    <x v="400"/>
    <s v="March 5, 2018"/>
    <x v="3"/>
    <x v="1"/>
    <x v="41"/>
    <x v="21"/>
    <x v="1979"/>
  </r>
  <r>
    <n v="80085013"/>
    <x v="0"/>
    <x v="1974"/>
    <s v="Mae Czarina Cruz"/>
    <s v="Enrique Gil, Liza Soberano, Gerald Anderson, Aiko Melendez, Carmina Villaroel, Ariel Rivera, Marissa Delgado, Liza Lorena"/>
    <x v="94"/>
    <x v="0"/>
    <x v="401"/>
    <s v="March 4, 2019"/>
    <x v="5"/>
    <x v="0"/>
    <x v="68"/>
    <x v="59"/>
    <x v="1980"/>
  </r>
  <r>
    <n v="81077597"/>
    <x v="0"/>
    <x v="1975"/>
    <s v="Onir"/>
    <s v="Juhi Chawla, Rahul Bose, Nandita Das, Sanjay Suri, Manisha Koirala, Purab Kohli, Shernaz Patel, Abhimanyu Singh, Arjun Mathur, Radhika Apte"/>
    <x v="249"/>
    <x v="0"/>
    <x v="401"/>
    <s v="March 4, 2019"/>
    <x v="8"/>
    <x v="1"/>
    <x v="20"/>
    <x v="23"/>
    <x v="1981"/>
  </r>
  <r>
    <n v="80049193"/>
    <x v="0"/>
    <x v="1976"/>
    <s v="Paul Soriano"/>
    <s v="Robert Villar, Alessandra de Rossi, Cesar Montano, Alex Medina, Jake Macapagal, Khalil Ramos, Jomari Angeles, Kokoy DeSantos"/>
    <x v="94"/>
    <x v="0"/>
    <x v="401"/>
    <s v="March 4, 2019"/>
    <x v="5"/>
    <x v="4"/>
    <x v="37"/>
    <x v="117"/>
    <x v="1982"/>
  </r>
  <r>
    <n v="70039783"/>
    <x v="0"/>
    <x v="1977"/>
    <s v="Wenn V. Deramas"/>
    <s v="Ai-Ai de las Alas, Marvin Agustin, Carlo Aquino, Heart Evangelista, Nikki Valdez, Shaina Magdayao, Serena Dalrymple, Jiro Manio"/>
    <x v="7"/>
    <x v="0"/>
    <x v="401"/>
    <s v="March 4, 2019"/>
    <x v="2"/>
    <x v="4"/>
    <x v="54"/>
    <x v="30"/>
    <x v="1983"/>
  </r>
  <r>
    <n v="81010871"/>
    <x v="0"/>
    <x v="1978"/>
    <s v="Ruel S. Bayani"/>
    <s v="Anne Curtis, Derek Ramsay, Cristine Reyes, Tirso Cruz III, Carmi Martin, John Arcilla, Marlann Flores, Ron Morales, Kat Alano"/>
    <x v="94"/>
    <x v="0"/>
    <x v="401"/>
    <s v="March 4, 2019"/>
    <x v="10"/>
    <x v="4"/>
    <x v="43"/>
    <x v="31"/>
    <x v="1984"/>
  </r>
  <r>
    <n v="81004270"/>
    <x v="0"/>
    <x v="1979"/>
    <s v="Peter Mortimer, Josh Lowell"/>
    <s v="Tommy Caldwell, Kevin Jorgeson"/>
    <x v="250"/>
    <x v="0"/>
    <x v="401"/>
    <s v="March 4, 2019"/>
    <x v="3"/>
    <x v="1"/>
    <x v="26"/>
    <x v="123"/>
    <x v="1985"/>
  </r>
  <r>
    <n v="80224924"/>
    <x v="0"/>
    <x v="1980"/>
    <s v="Ben Wallis"/>
    <s v="Maggie Q"/>
    <x v="7"/>
    <x v="2"/>
    <x v="402"/>
    <s v="March 4, 2018"/>
    <x v="3"/>
    <x v="11"/>
    <x v="6"/>
    <x v="13"/>
    <x v="1986"/>
  </r>
  <r>
    <n v="70051671"/>
    <x v="0"/>
    <x v="1981"/>
    <s v="Greg Coolidge"/>
    <s v="Dane Cook, Jessica Simpson, Dax Shepard, Andy Dick, Tim Bagley, Brian George, Efren Ramirez, Marcello Thedford, Danny Woodburn, Harland Williams"/>
    <x v="2"/>
    <x v="0"/>
    <x v="403"/>
    <s v="March 31, 2019"/>
    <x v="15"/>
    <x v="8"/>
    <x v="37"/>
    <x v="21"/>
    <x v="1987"/>
  </r>
  <r>
    <n v="80144408"/>
    <x v="1"/>
    <x v="1982"/>
    <s v="Iginio Straffi"/>
    <s v="Emanuela Rei, Giorgia Boni, Sergio Ruggeri, Luca Murphy, Federica Corti, Federico Pedroni, Tiffany Zhou, Sergio Melone"/>
    <x v="59"/>
    <x v="0"/>
    <x v="403"/>
    <s v="March 31, 2019"/>
    <x v="3"/>
    <x v="3"/>
    <x v="2"/>
    <x v="24"/>
    <x v="1988"/>
  </r>
  <r>
    <n v="81038545"/>
    <x v="0"/>
    <x v="1983"/>
    <s v="Owen Egerton"/>
    <s v="Daniella Pineda, Elle LaMont, Janeane Garofalo, Miles Emmons, Lee Eddy, Austin Amelio, Elke Boucher-Depew, Dylan Gage, Troy Anthony Hogan, Jamy Lentz"/>
    <x v="2"/>
    <x v="0"/>
    <x v="403"/>
    <s v="March 31, 2019"/>
    <x v="0"/>
    <x v="4"/>
    <x v="36"/>
    <x v="34"/>
    <x v="1989"/>
  </r>
  <r>
    <n v="81044496"/>
    <x v="0"/>
    <x v="1984"/>
    <s v="Sam &quot;Blitz&quot; Bazawule"/>
    <s v="Cynthia Dankwa, Ama K. Abebrese, Joseph Otsiman, Kobina Amissah Sam, Mamley Djangmah, Henry Adofo, Anima Misa, Brian Angels"/>
    <x v="251"/>
    <x v="0"/>
    <x v="403"/>
    <s v="March 31, 2019"/>
    <x v="9"/>
    <x v="4"/>
    <x v="59"/>
    <x v="23"/>
    <x v="1990"/>
  </r>
  <r>
    <n v="80235932"/>
    <x v="1"/>
    <x v="1985"/>
    <s v="Norm Hiscock, Gary Howsam, Mike Smith, John Paul Tremblay, Robb Wells"/>
    <s v="Mike Smith, John Paul Tremblay, Robb Wells, John Dunsworth, Pat Roach, Cory Bowles, Jacob Rolfe, Tyrone Parsons, Sarah Dunsworth, Jeanna Harrison, Marguerite McNeil"/>
    <x v="20"/>
    <x v="0"/>
    <x v="403"/>
    <s v="March 31, 2019"/>
    <x v="0"/>
    <x v="1"/>
    <x v="2"/>
    <x v="38"/>
    <x v="1991"/>
  </r>
  <r>
    <n v="80232149"/>
    <x v="1"/>
    <x v="1986"/>
    <m/>
    <m/>
    <x v="7"/>
    <x v="2"/>
    <x v="404"/>
    <s v="March 31, 2018"/>
    <x v="3"/>
    <x v="3"/>
    <x v="2"/>
    <x v="2"/>
    <x v="1992"/>
  </r>
  <r>
    <n v="80170720"/>
    <x v="1"/>
    <x v="1987"/>
    <m/>
    <s v="Alfonso Herrera, DamiÃ¡n AlcÃ¡zar, Gabriela Roel, Itahisa Machado, Dagoberto Gama, HernÃ¡n Mendoza, Daniel MartÃ­nez, Christian Vasquez, Aleyda Gallardo, Danny Perea, Pakey VÃ¡zquez, FÃ¡tima Molina, HÃ©ctor Holten, Carlos Valencia"/>
    <x v="36"/>
    <x v="2"/>
    <x v="404"/>
    <s v="March 31, 2018"/>
    <x v="1"/>
    <x v="1"/>
    <x v="2"/>
    <x v="4"/>
    <x v="1993"/>
  </r>
  <r>
    <n v="80176592"/>
    <x v="0"/>
    <x v="1988"/>
    <s v="Joe Miale"/>
    <s v="Lee Pace, BÃ©rÃ©nice Marlohe, Jason Flemyng, Sibulele Gcilitshana, Wandile Molebatsi, Sekoati Sk Tsubane, Leroy Gopal, Welile Nzunza, Patrick Bakoba, Tom Fairfoot"/>
    <x v="1"/>
    <x v="2"/>
    <x v="404"/>
    <s v="March 31, 2018"/>
    <x v="3"/>
    <x v="5"/>
    <x v="62"/>
    <x v="36"/>
    <x v="1994"/>
  </r>
  <r>
    <n v="80170381"/>
    <x v="1"/>
    <x v="1989"/>
    <s v="Dheeraj Berry"/>
    <s v="Sanjay Keni, Priya Raina"/>
    <x v="16"/>
    <x v="2"/>
    <x v="404"/>
    <s v="March 31, 2018"/>
    <x v="5"/>
    <x v="3"/>
    <x v="2"/>
    <x v="24"/>
    <x v="1995"/>
  </r>
  <r>
    <n v="80142103"/>
    <x v="0"/>
    <x v="1990"/>
    <s v="Richard Sears"/>
    <s v="Jena Malone, Douglas Smith, Ted Levine, Tamara Duarte, Kelly Pendygraft, Mark Sivertsen, Jon McLaren"/>
    <x v="48"/>
    <x v="3"/>
    <x v="405"/>
    <s v="March 31, 2017"/>
    <x v="3"/>
    <x v="1"/>
    <x v="72"/>
    <x v="66"/>
    <x v="1996"/>
  </r>
  <r>
    <n v="80179907"/>
    <x v="0"/>
    <x v="1991"/>
    <m/>
    <s v="Bridget Christie"/>
    <x v="1"/>
    <x v="3"/>
    <x v="405"/>
    <s v="March 31, 2017"/>
    <x v="1"/>
    <x v="1"/>
    <x v="116"/>
    <x v="1"/>
    <x v="1997"/>
  </r>
  <r>
    <n v="80152842"/>
    <x v="0"/>
    <x v="1992"/>
    <s v="Nirpal Bhogal"/>
    <s v="Antonia Thomas, Luke Norris, Thea Petrie, Eileen Davies, Jonathan Hyde"/>
    <x v="1"/>
    <x v="3"/>
    <x v="405"/>
    <s v="March 31, 2017"/>
    <x v="1"/>
    <x v="1"/>
    <x v="0"/>
    <x v="19"/>
    <x v="1998"/>
  </r>
  <r>
    <n v="80049928"/>
    <x v="1"/>
    <x v="1993"/>
    <s v="Laurent Bouzereau"/>
    <s v="Steven Spielberg, Guillermo del Toro, Lawrence Kasdan, Francis Ford Coppola, Paul Greengrass, Meryl Streep"/>
    <x v="2"/>
    <x v="3"/>
    <x v="405"/>
    <s v="March 31, 2017"/>
    <x v="3"/>
    <x v="1"/>
    <x v="2"/>
    <x v="18"/>
    <x v="1999"/>
  </r>
  <r>
    <n v="70296765"/>
    <x v="0"/>
    <x v="1994"/>
    <s v="Brett Whitcomb"/>
    <m/>
    <x v="2"/>
    <x v="3"/>
    <x v="405"/>
    <s v="March 31, 2017"/>
    <x v="7"/>
    <x v="7"/>
    <x v="18"/>
    <x v="123"/>
    <x v="2000"/>
  </r>
  <r>
    <n v="80131168"/>
    <x v="0"/>
    <x v="1995"/>
    <s v="Lucy van Beek"/>
    <s v="John Sessions"/>
    <x v="1"/>
    <x v="3"/>
    <x v="405"/>
    <s v="March 31, 2017"/>
    <x v="5"/>
    <x v="0"/>
    <x v="7"/>
    <x v="13"/>
    <x v="2001"/>
  </r>
  <r>
    <n v="80119190"/>
    <x v="0"/>
    <x v="1996"/>
    <s v="Frank Capra, Joris Ivens"/>
    <s v="Walter Huston, Dana Andrews"/>
    <x v="2"/>
    <x v="3"/>
    <x v="405"/>
    <s v="March 31, 2017"/>
    <x v="59"/>
    <x v="4"/>
    <x v="69"/>
    <x v="282"/>
    <x v="2002"/>
  </r>
  <r>
    <n v="80119187"/>
    <x v="0"/>
    <x v="1997"/>
    <s v="John Huston"/>
    <s v="Walter Huston"/>
    <x v="2"/>
    <x v="3"/>
    <x v="405"/>
    <s v="March 31, 2017"/>
    <x v="60"/>
    <x v="0"/>
    <x v="8"/>
    <x v="282"/>
    <x v="2003"/>
  </r>
  <r>
    <n v="80048568"/>
    <x v="1"/>
    <x v="1998"/>
    <s v="Jakob Verbruggen"/>
    <s v="Ben Whishaw, Jim Broadbent, Edward Holcroft, Samantha Spiro, Charlotte Rampling, Lorraine Ashbourne, David Hayman, Clarke Peters, Adrian Lester, Harriet Walter"/>
    <x v="1"/>
    <x v="3"/>
    <x v="405"/>
    <s v="March 31, 2017"/>
    <x v="5"/>
    <x v="1"/>
    <x v="2"/>
    <x v="72"/>
    <x v="2004"/>
  </r>
  <r>
    <n v="80178464"/>
    <x v="1"/>
    <x v="1999"/>
    <m/>
    <s v="George McGavin"/>
    <x v="1"/>
    <x v="3"/>
    <x v="405"/>
    <s v="March 31, 2017"/>
    <x v="4"/>
    <x v="0"/>
    <x v="2"/>
    <x v="178"/>
    <x v="2005"/>
  </r>
  <r>
    <n v="80119192"/>
    <x v="0"/>
    <x v="2000"/>
    <s v="George Stevens"/>
    <m/>
    <x v="2"/>
    <x v="3"/>
    <x v="405"/>
    <s v="March 31, 2017"/>
    <x v="59"/>
    <x v="1"/>
    <x v="123"/>
    <x v="282"/>
    <x v="2006"/>
  </r>
  <r>
    <n v="70202593"/>
    <x v="1"/>
    <x v="2001"/>
    <m/>
    <s v="Daniela Denby-Ashe, Richard Armitage, Tim Pigott-Smith, SinÃ©ad Cusack, Lesley Manville, Brendan Coyle, Anna Maxwell Martin, Jo Joyner, Pauline Quirke, Kay Lyon"/>
    <x v="1"/>
    <x v="3"/>
    <x v="405"/>
    <s v="March 31, 2017"/>
    <x v="11"/>
    <x v="7"/>
    <x v="2"/>
    <x v="283"/>
    <x v="2007"/>
  </r>
  <r>
    <n v="60027945"/>
    <x v="0"/>
    <x v="2002"/>
    <s v="Frank Capra"/>
    <m/>
    <x v="2"/>
    <x v="3"/>
    <x v="405"/>
    <s v="March 31, 2017"/>
    <x v="61"/>
    <x v="0"/>
    <x v="78"/>
    <x v="282"/>
    <x v="2008"/>
  </r>
  <r>
    <n v="80119188"/>
    <x v="0"/>
    <x v="2003"/>
    <s v="John Huston"/>
    <m/>
    <x v="2"/>
    <x v="3"/>
    <x v="405"/>
    <s v="March 31, 2017"/>
    <x v="59"/>
    <x v="4"/>
    <x v="150"/>
    <x v="282"/>
    <x v="2009"/>
  </r>
  <r>
    <n v="60027942"/>
    <x v="0"/>
    <x v="2004"/>
    <s v="John Ford"/>
    <s v="Henry Fonda, Jane Darwell"/>
    <x v="2"/>
    <x v="3"/>
    <x v="405"/>
    <s v="March 31, 2017"/>
    <x v="61"/>
    <x v="9"/>
    <x v="151"/>
    <x v="282"/>
    <x v="2010"/>
  </r>
  <r>
    <n v="80115857"/>
    <x v="0"/>
    <x v="2005"/>
    <s v="Charlie McDowell"/>
    <s v="Jason Segel, Rooney Mara, Robert Redford, Riley Keough, Jesse Plemons, Ron Canada"/>
    <x v="2"/>
    <x v="3"/>
    <x v="405"/>
    <s v="March 31, 2017"/>
    <x v="3"/>
    <x v="1"/>
    <x v="21"/>
    <x v="16"/>
    <x v="2011"/>
  </r>
  <r>
    <n v="70281026"/>
    <x v="1"/>
    <x v="2006"/>
    <s v="Michael Samuels"/>
    <s v="Peter Mullan, Anastasia Hille, Harry Lloyd, Paul Nicholls, Demosthenes Chrysan, Dragos Bucur, Shaban Arifi, Julia Ragnarsson, Danny Sapani, Nigel Lindsay, Osy Ikhile, Sidney Kean, Lisa McAllister, Catherine Winter, Amarildo Kola, Julius Peter Wells"/>
    <x v="1"/>
    <x v="3"/>
    <x v="405"/>
    <s v="March 31, 2017"/>
    <x v="7"/>
    <x v="1"/>
    <x v="2"/>
    <x v="90"/>
    <x v="2012"/>
  </r>
  <r>
    <n v="70304244"/>
    <x v="1"/>
    <x v="2007"/>
    <m/>
    <s v="Luke Evans, Jim Broadbent, Paul Anderson, Martin Compston, Neil Maskell, Jack Roth, George Costigan, Robert Glenister, Nick Moran, Tim Pigott-Smith, James Fox, James Wilby, Jack Gordon, Nicholas Murchie, Del Synnott, Richard Hope, John Salthouse"/>
    <x v="1"/>
    <x v="3"/>
    <x v="405"/>
    <s v="March 31, 2017"/>
    <x v="2"/>
    <x v="7"/>
    <x v="2"/>
    <x v="72"/>
    <x v="2013"/>
  </r>
  <r>
    <n v="80119194"/>
    <x v="0"/>
    <x v="2008"/>
    <s v="William Wyler"/>
    <m/>
    <x v="2"/>
    <x v="3"/>
    <x v="405"/>
    <s v="March 31, 2017"/>
    <x v="62"/>
    <x v="0"/>
    <x v="44"/>
    <x v="282"/>
    <x v="2014"/>
  </r>
  <r>
    <n v="80179057"/>
    <x v="1"/>
    <x v="2009"/>
    <m/>
    <m/>
    <x v="1"/>
    <x v="3"/>
    <x v="405"/>
    <s v="March 31, 2017"/>
    <x v="5"/>
    <x v="1"/>
    <x v="2"/>
    <x v="80"/>
    <x v="2015"/>
  </r>
  <r>
    <n v="80119191"/>
    <x v="0"/>
    <x v="2010"/>
    <s v="Stuart Heisler"/>
    <m/>
    <x v="2"/>
    <x v="3"/>
    <x v="405"/>
    <s v="March 31, 2017"/>
    <x v="62"/>
    <x v="4"/>
    <x v="44"/>
    <x v="282"/>
    <x v="2016"/>
  </r>
  <r>
    <n v="80119193"/>
    <x v="0"/>
    <x v="2011"/>
    <s v="William Wyler, John Sturges"/>
    <s v="James Stewart, Lloyd Bridges"/>
    <x v="2"/>
    <x v="3"/>
    <x v="405"/>
    <s v="March 31, 2017"/>
    <x v="63"/>
    <x v="4"/>
    <x v="53"/>
    <x v="282"/>
    <x v="2017"/>
  </r>
  <r>
    <n v="80119189"/>
    <x v="0"/>
    <x v="2012"/>
    <s v="Frank Capra, John Huston, Hugh Stewart, Roy Boulting, Anthony Veiller"/>
    <s v="Burgess Meredith"/>
    <x v="22"/>
    <x v="3"/>
    <x v="405"/>
    <s v="March 31, 2017"/>
    <x v="62"/>
    <x v="0"/>
    <x v="74"/>
    <x v="282"/>
    <x v="2018"/>
  </r>
  <r>
    <n v="80119186"/>
    <x v="0"/>
    <x v="2013"/>
    <s v="John Ford"/>
    <m/>
    <x v="2"/>
    <x v="3"/>
    <x v="405"/>
    <s v="March 31, 2017"/>
    <x v="64"/>
    <x v="0"/>
    <x v="11"/>
    <x v="282"/>
    <x v="2019"/>
  </r>
  <r>
    <n v="70013050"/>
    <x v="0"/>
    <x v="2014"/>
    <s v="Frank Capra, Anatole Litvak"/>
    <m/>
    <x v="2"/>
    <x v="3"/>
    <x v="405"/>
    <s v="March 31, 2017"/>
    <x v="64"/>
    <x v="4"/>
    <x v="56"/>
    <x v="13"/>
    <x v="2020"/>
  </r>
  <r>
    <n v="80173770"/>
    <x v="1"/>
    <x v="2015"/>
    <m/>
    <s v="Dougray Scott"/>
    <x v="1"/>
    <x v="3"/>
    <x v="405"/>
    <s v="March 31, 2017"/>
    <x v="5"/>
    <x v="0"/>
    <x v="2"/>
    <x v="178"/>
    <x v="2021"/>
  </r>
  <r>
    <n v="80173896"/>
    <x v="1"/>
    <x v="2016"/>
    <m/>
    <s v="Alexander Siddig"/>
    <x v="1"/>
    <x v="3"/>
    <x v="405"/>
    <s v="March 31, 2017"/>
    <x v="2"/>
    <x v="0"/>
    <x v="2"/>
    <x v="178"/>
    <x v="2022"/>
  </r>
  <r>
    <n v="70022548"/>
    <x v="0"/>
    <x v="2017"/>
    <s v="John Huston"/>
    <m/>
    <x v="2"/>
    <x v="3"/>
    <x v="405"/>
    <s v="March 31, 2017"/>
    <x v="64"/>
    <x v="7"/>
    <x v="47"/>
    <x v="13"/>
    <x v="2023"/>
  </r>
  <r>
    <n v="80097423"/>
    <x v="0"/>
    <x v="2018"/>
    <s v="Micah Bickham, Galley Molina"/>
    <s v="Israel Houghton"/>
    <x v="2"/>
    <x v="1"/>
    <x v="406"/>
    <s v="March 31, 2016"/>
    <x v="1"/>
    <x v="9"/>
    <x v="55"/>
    <x v="284"/>
    <x v="2024"/>
  </r>
  <r>
    <n v="70259177"/>
    <x v="1"/>
    <x v="2019"/>
    <s v="Stuart Orme"/>
    <s v="Iain Glen, Killian Scott, Nora-Jane Noone, Tara Breathnach, Frank O'Sullivan"/>
    <x v="197"/>
    <x v="7"/>
    <x v="407"/>
    <s v="March 31, 2013"/>
    <x v="1"/>
    <x v="1"/>
    <x v="2"/>
    <x v="55"/>
    <x v="2025"/>
  </r>
  <r>
    <n v="81025019"/>
    <x v="1"/>
    <x v="2020"/>
    <m/>
    <s v="Jake Williamson, Rachael Dickson, Sumita Majumdar, Michael White, Tony Finnegan, Scott Mulligan, Rosie King"/>
    <x v="1"/>
    <x v="0"/>
    <x v="408"/>
    <s v="March 30, 2019"/>
    <x v="3"/>
    <x v="6"/>
    <x v="2"/>
    <x v="285"/>
    <x v="2026"/>
  </r>
  <r>
    <n v="80993794"/>
    <x v="1"/>
    <x v="2021"/>
    <m/>
    <s v="Chutavuth Pattarakampol, Sheranut Yusananda, Nichaphat Chatchaipholrat, Thassapak Hsu"/>
    <x v="7"/>
    <x v="0"/>
    <x v="408"/>
    <s v="March 30, 2019"/>
    <x v="1"/>
    <x v="4"/>
    <x v="2"/>
    <x v="17"/>
    <x v="2027"/>
  </r>
  <r>
    <n v="80117458"/>
    <x v="0"/>
    <x v="2022"/>
    <s v="Olivia Newman"/>
    <s v="Elvire Emanuelle, Yahya Abdul-Mateen II, Colman Domingo, Jharrel Jerome, Kim Ramirez, Jared Kemp, Allen Maldonado"/>
    <x v="2"/>
    <x v="2"/>
    <x v="409"/>
    <s v="March 30, 2018"/>
    <x v="9"/>
    <x v="1"/>
    <x v="43"/>
    <x v="262"/>
    <x v="2028"/>
  </r>
  <r>
    <n v="80143362"/>
    <x v="0"/>
    <x v="2023"/>
    <s v="Jared Stern"/>
    <s v="NoÃ«l Wells, Ben Schwartz, Joe Pantoliano, Annie Potts, Rahul Kohli, Kristin Bauer van Straten, David Walton, Leonardo Nam, Kate Berlant"/>
    <x v="2"/>
    <x v="2"/>
    <x v="409"/>
    <s v="March 30, 2018"/>
    <x v="9"/>
    <x v="1"/>
    <x v="6"/>
    <x v="21"/>
    <x v="2029"/>
  </r>
  <r>
    <n v="80201200"/>
    <x v="0"/>
    <x v="2024"/>
    <s v="Yang Lei"/>
    <s v="Darren Wang, Zhang Tianai, Sheng Guansen, Simon Yam, Wang Xun, Zhao Jian, Xing Yu, Hu Bing, He Sui, Luxia Jiang"/>
    <x v="30"/>
    <x v="2"/>
    <x v="409"/>
    <s v="March 30, 2018"/>
    <x v="3"/>
    <x v="1"/>
    <x v="37"/>
    <x v="50"/>
    <x v="2030"/>
  </r>
  <r>
    <n v="80145087"/>
    <x v="1"/>
    <x v="2025"/>
    <m/>
    <s v="Logic, Nas, Dave West, T.I., G-Eazy, 2 Chainz, Rapsody, Just Blaze, A Boogie Wit tha Hoodie"/>
    <x v="2"/>
    <x v="2"/>
    <x v="409"/>
    <s v="March 30, 2018"/>
    <x v="9"/>
    <x v="1"/>
    <x v="2"/>
    <x v="18"/>
    <x v="2031"/>
  </r>
  <r>
    <n v="80183197"/>
    <x v="0"/>
    <x v="2026"/>
    <s v="RaÃºl Campos, Jan Suter"/>
    <s v="SofÃ­a NiÃ±o de Rivera"/>
    <x v="36"/>
    <x v="2"/>
    <x v="409"/>
    <s v="March 30, 2018"/>
    <x v="9"/>
    <x v="1"/>
    <x v="9"/>
    <x v="1"/>
    <x v="2032"/>
  </r>
  <r>
    <n v="80148210"/>
    <x v="0"/>
    <x v="2027"/>
    <s v="Lennart Ruff"/>
    <s v="Sam Worthington, Taylor Schilling, Agyness Deyn, Nathalie Emmanuel, Noah Jupe, Corey Johnson, Aleksandar Jovanovic, Diego Boneta, Tom Wilkinson"/>
    <x v="252"/>
    <x v="2"/>
    <x v="409"/>
    <s v="March 30, 2018"/>
    <x v="9"/>
    <x v="1"/>
    <x v="58"/>
    <x v="54"/>
    <x v="2033"/>
  </r>
  <r>
    <n v="70128549"/>
    <x v="0"/>
    <x v="2028"/>
    <s v="Mike Clattenburg"/>
    <s v="Robb Wells, John Paul Tremblay, Mike Smith, John Dunsworth, Jonathan Torrens, Patrick Roach, Lucy Decoutere, Sarah Dunsworth, Barrie Dunn, Tyrone Parsons"/>
    <x v="20"/>
    <x v="2"/>
    <x v="409"/>
    <s v="March 30, 2018"/>
    <x v="6"/>
    <x v="5"/>
    <x v="21"/>
    <x v="107"/>
    <x v="2034"/>
  </r>
  <r>
    <n v="70069233"/>
    <x v="0"/>
    <x v="2029"/>
    <s v="Mike Clattenburg"/>
    <s v="Robb Wells, John Paul Tremblay, Mike Smith, Lucy Decoutere, Lydia Lawson-Baird, Cory Bowles, Michael Jackson, Gord Downie, Alex Lifeson, Gerry Dee, Glen Grant, Eugene Clark, Barrie Dunn, John Dunsworth, Patrick Roach"/>
    <x v="20"/>
    <x v="2"/>
    <x v="409"/>
    <s v="March 30, 2018"/>
    <x v="15"/>
    <x v="5"/>
    <x v="7"/>
    <x v="107"/>
    <x v="2035"/>
  </r>
  <r>
    <n v="80206395"/>
    <x v="1"/>
    <x v="2030"/>
    <m/>
    <s v="Donald Trump"/>
    <x v="1"/>
    <x v="2"/>
    <x v="409"/>
    <s v="March 30, 2018"/>
    <x v="9"/>
    <x v="4"/>
    <x v="2"/>
    <x v="18"/>
    <x v="2036"/>
  </r>
  <r>
    <n v="80018336"/>
    <x v="0"/>
    <x v="2031"/>
    <s v="Adam MacDonald"/>
    <s v="Missy Peregrym, Jeff Roop, Eric Balfour, Nicholas Campbell"/>
    <x v="20"/>
    <x v="3"/>
    <x v="410"/>
    <s v="March 30, 2017"/>
    <x v="4"/>
    <x v="7"/>
    <x v="41"/>
    <x v="109"/>
    <x v="2037"/>
  </r>
  <r>
    <n v="80180509"/>
    <x v="0"/>
    <x v="2032"/>
    <s v="Saurav Palodhi"/>
    <s v="Mir Afsar Ali, Gaurav Chakrabarty, Tanusree Chakraborty, Anirban Bhattacharya, Ritabhari Chakraborty, Suchandra Vaaniya, Arijit Dutt"/>
    <x v="16"/>
    <x v="3"/>
    <x v="410"/>
    <s v="March 30, 2017"/>
    <x v="1"/>
    <x v="4"/>
    <x v="105"/>
    <x v="25"/>
    <x v="2038"/>
  </r>
  <r>
    <n v="80145255"/>
    <x v="0"/>
    <x v="2033"/>
    <s v="Shawn Crahan"/>
    <s v="Kim Coates, Tyler Ross, Lauren VÃ©lez, Reno Wilson, Bruno Gunn, Tracy Vilar, Sona Eyambe, Corey Taylor, Meadow Williams"/>
    <x v="2"/>
    <x v="3"/>
    <x v="410"/>
    <s v="March 30, 2017"/>
    <x v="1"/>
    <x v="5"/>
    <x v="60"/>
    <x v="43"/>
    <x v="2039"/>
  </r>
  <r>
    <n v="70230147"/>
    <x v="0"/>
    <x v="2034"/>
    <s v="Michael Whitton"/>
    <s v="Jameel Saleem, Kimelia Weathers, Quincy Harris, Big Boy, Kevin Hart, Misty Alli, Noelle Balfour, Sid Burston, Carlos Castillo, Liz Hernandez, Nick Sinise"/>
    <x v="2"/>
    <x v="0"/>
    <x v="411"/>
    <s v="March 3, 2019"/>
    <x v="7"/>
    <x v="7"/>
    <x v="15"/>
    <x v="21"/>
    <x v="2040"/>
  </r>
  <r>
    <n v="80105067"/>
    <x v="0"/>
    <x v="2035"/>
    <s v="Steve Carr"/>
    <s v="Griffin Gluck, Lauren Graham, Rob Riggle, Thomas Barbusca, Andrew Daly, Adam Pally, Retta, Efren Ramirez, Isabela Moner, Alexa Nisenson, Jacob Hopkins"/>
    <x v="253"/>
    <x v="0"/>
    <x v="411"/>
    <s v="March 3, 2019"/>
    <x v="1"/>
    <x v="10"/>
    <x v="41"/>
    <x v="0"/>
    <x v="2041"/>
  </r>
  <r>
    <n v="80123950"/>
    <x v="1"/>
    <x v="2036"/>
    <m/>
    <s v="GermÃ¡n Bracco, Daniela Luque, JosÃ© Antonio Becerril, Paula Serrano, HÃ©ctor Holten, HÃ©ctor Loeza, Edson Loyo, Brandon Rosas, JosÃ© Sefami, Tiosha BojÃ³rquez"/>
    <x v="36"/>
    <x v="3"/>
    <x v="412"/>
    <s v="March 3, 2017"/>
    <x v="1"/>
    <x v="4"/>
    <x v="2"/>
    <x v="286"/>
    <x v="2042"/>
  </r>
  <r>
    <n v="81033429"/>
    <x v="0"/>
    <x v="2037"/>
    <s v="Swapnaneel Jayakar"/>
    <s v="Rahul Pethe, Mrunmayee Deshpande, Adinath Kothare, Vaibhav Mangale, Jaywant Wadkar, Satish Pulekar, Naina Apte, Uday Tikekar"/>
    <x v="16"/>
    <x v="0"/>
    <x v="413"/>
    <s v="March 29, 2019"/>
    <x v="0"/>
    <x v="4"/>
    <x v="68"/>
    <x v="25"/>
    <x v="2043"/>
  </r>
  <r>
    <n v="80188579"/>
    <x v="0"/>
    <x v="2038"/>
    <s v="Kyzza Terrazas"/>
    <s v="Luis Gerardo MÃ©ndez, Brontis Jodorowsky, Joonas Saartamo, Laura Birn, Ilkka Koivula, Ville Virtanen, RaÃºl Villegas, Miriam Balderas, Ximena GuzmÃ¡n"/>
    <x v="254"/>
    <x v="0"/>
    <x v="413"/>
    <s v="March 29, 2019"/>
    <x v="0"/>
    <x v="1"/>
    <x v="21"/>
    <x v="117"/>
    <x v="2044"/>
  </r>
  <r>
    <n v="80992232"/>
    <x v="1"/>
    <x v="2039"/>
    <s v="Miguel Conde"/>
    <s v="MarÃ­a Mera, Toni Salgado, Miquel Insua, Denis GÃ³mez, LucÃ­a Ãlvarez, Sara Sanz, Jimmy NÃºÃ±ez, Paloma Saavedra, Manuel CortÃ©s, Yelena Molina, Ricardo de Barreiro, Nerea Barros, Santiago Cuquejo, Martina Stetson, Carlos Villarino"/>
    <x v="3"/>
    <x v="0"/>
    <x v="413"/>
    <s v="March 29, 2019"/>
    <x v="9"/>
    <x v="1"/>
    <x v="2"/>
    <x v="55"/>
    <x v="2045"/>
  </r>
  <r>
    <n v="80189898"/>
    <x v="1"/>
    <x v="2040"/>
    <m/>
    <s v="Agathe Bonitzer, Hugo Becker, GaÃ«l Kamilindi, ManoÃ«l Dupont, StÃ©phane Pitti, Luna Silva, Yuming Hey, Suzanne Rault-Balet, Philypa Phoenix, Lena Lapres, Waly Dia, AurÃ©lia Petit, Lionel Lingelser, Fabien Ducommun"/>
    <x v="17"/>
    <x v="0"/>
    <x v="413"/>
    <s v="March 29, 2019"/>
    <x v="0"/>
    <x v="1"/>
    <x v="2"/>
    <x v="245"/>
    <x v="2046"/>
  </r>
  <r>
    <n v="80145533"/>
    <x v="0"/>
    <x v="2041"/>
    <s v="Philippe Falardeau"/>
    <s v="Liev Schreiber, Elisabeth Moss, Ron Perlman, Naomi Watts, Jim Gaffigan, Michael Rapaport, Pooch Hall, Morgan Spector, Jason Jones"/>
    <x v="2"/>
    <x v="0"/>
    <x v="413"/>
    <s v="March 29, 2019"/>
    <x v="1"/>
    <x v="5"/>
    <x v="13"/>
    <x v="138"/>
    <x v="2047"/>
  </r>
  <r>
    <n v="80200571"/>
    <x v="0"/>
    <x v="2042"/>
    <s v="John Lee Hancock"/>
    <s v="Kevin Costner, Woody Harrelson, Kathy Bates, John Carroll Lynch, Thomas Mann, Kim Dickens, W. Earl Brown, William Sadler"/>
    <x v="2"/>
    <x v="0"/>
    <x v="413"/>
    <s v="March 29, 2019"/>
    <x v="0"/>
    <x v="5"/>
    <x v="80"/>
    <x v="88"/>
    <x v="2048"/>
  </r>
  <r>
    <n v="80999977"/>
    <x v="0"/>
    <x v="2043"/>
    <s v="Theo Love"/>
    <m/>
    <x v="2"/>
    <x v="0"/>
    <x v="413"/>
    <s v="March 29, 2019"/>
    <x v="0"/>
    <x v="1"/>
    <x v="62"/>
    <x v="13"/>
    <x v="2049"/>
  </r>
  <r>
    <n v="81049739"/>
    <x v="1"/>
    <x v="2044"/>
    <m/>
    <s v="Mohammad Mansour, Bouthayna Al Raesi, Bassima Hamada, Ahlaam Muhammed, Shaimaa Ali, Foaz Al -Shatti, Abdullah Bahman, Abdulmohsen Al-Qaffas, Mohammed Al Dosari"/>
    <x v="7"/>
    <x v="0"/>
    <x v="413"/>
    <s v="March 29, 2019"/>
    <x v="9"/>
    <x v="4"/>
    <x v="2"/>
    <x v="47"/>
    <x v="2050"/>
  </r>
  <r>
    <n v="80223793"/>
    <x v="1"/>
    <x v="2045"/>
    <m/>
    <s v="Emma Appleton, Michael Stuhlbarg, Luke Treadaway, Keeley Hawes, Brandon P. Bell, Matt Lauria, Jamie Blackley, David Hargreaves, Sam Hoare, Simon Kunz, Greg McHugh, Stephen Campbell Moore, Cara Horgan"/>
    <x v="1"/>
    <x v="0"/>
    <x v="413"/>
    <s v="March 29, 2019"/>
    <x v="0"/>
    <x v="1"/>
    <x v="2"/>
    <x v="287"/>
    <x v="2051"/>
  </r>
  <r>
    <n v="70129463"/>
    <x v="0"/>
    <x v="2046"/>
    <s v="Eli Craig"/>
    <s v="Tyler Labine, Alan Tudyk, Katrina Bowden, Jesse Moss, Philip Granger, Brandon Jay McLaren, Christie Laing, Chelan Simmons, Travis Nelson, Alex Arsenault"/>
    <x v="255"/>
    <x v="0"/>
    <x v="413"/>
    <s v="March 29, 2019"/>
    <x v="8"/>
    <x v="5"/>
    <x v="48"/>
    <x v="288"/>
    <x v="2052"/>
  </r>
  <r>
    <n v="80170767"/>
    <x v="0"/>
    <x v="2047"/>
    <s v="Bart Freundlich"/>
    <s v="Michael Shannon, Carla Gugino, Taylor John Smith, Chris Bauer, John Douglas Thompson, Zazie Beetz, Wayne Duvall, Christopher Meyer, Richard Kohnke"/>
    <x v="2"/>
    <x v="0"/>
    <x v="413"/>
    <s v="March 29, 2019"/>
    <x v="1"/>
    <x v="5"/>
    <x v="82"/>
    <x v="262"/>
    <x v="2053"/>
  </r>
  <r>
    <n v="81012998"/>
    <x v="1"/>
    <x v="2048"/>
    <m/>
    <s v="Daniel Ezra, Taye Diggs, Samantha Logan, Bre-Z, Greta Onieogou, Monet Mazur, Michael Evans Behling, Cody Christian, Karimah Westbrook, Jalyn Hall, Jordan Belfi, Briana Lane"/>
    <x v="2"/>
    <x v="0"/>
    <x v="414"/>
    <s v="March 28, 2019"/>
    <x v="0"/>
    <x v="4"/>
    <x v="2"/>
    <x v="273"/>
    <x v="2054"/>
  </r>
  <r>
    <n v="80127927"/>
    <x v="1"/>
    <x v="2049"/>
    <m/>
    <s v="Mattea Conforti, Kobi Frumer"/>
    <x v="17"/>
    <x v="2"/>
    <x v="415"/>
    <s v="March 28, 2018"/>
    <x v="9"/>
    <x v="6"/>
    <x v="2"/>
    <x v="2"/>
    <x v="2055"/>
  </r>
  <r>
    <n v="80134826"/>
    <x v="0"/>
    <x v="2050"/>
    <s v="Shannon Hartman"/>
    <s v="Jo Koy"/>
    <x v="2"/>
    <x v="3"/>
    <x v="416"/>
    <s v="March 28, 2017"/>
    <x v="3"/>
    <x v="1"/>
    <x v="69"/>
    <x v="1"/>
    <x v="2056"/>
  </r>
  <r>
    <n v="81047902"/>
    <x v="0"/>
    <x v="2051"/>
    <s v="Awi Suryadi"/>
    <s v="Prilly Latuconsina, Sandrinna Michelle, Shareefa Daanish, Indra Brotolaras, Kinaryosih, Inggrid Widjanarko, Asha Kenyeri Bermudez, Wesley Andrew, Kevin Bzezovski Taroreh, Gamaharitz"/>
    <x v="29"/>
    <x v="0"/>
    <x v="417"/>
    <s v="March 27, 2019"/>
    <x v="3"/>
    <x v="4"/>
    <x v="55"/>
    <x v="19"/>
    <x v="2057"/>
  </r>
  <r>
    <n v="81047897"/>
    <x v="0"/>
    <x v="2052"/>
    <s v="Hanung Bramantyo"/>
    <s v="Fedi Nuril, Rianti Cartwright, Carissa Putri, Melanie Putria, Zaskia Adya Mecca, Surya Saputra, Dennis Adhiswara, Oka Antara"/>
    <x v="29"/>
    <x v="0"/>
    <x v="417"/>
    <s v="March 27, 2019"/>
    <x v="19"/>
    <x v="4"/>
    <x v="31"/>
    <x v="31"/>
    <x v="2058"/>
  </r>
  <r>
    <n v="80216988"/>
    <x v="0"/>
    <x v="2053"/>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62"/>
    <x v="2"/>
    <x v="418"/>
    <s v="March 27, 2018"/>
    <x v="3"/>
    <x v="1"/>
    <x v="20"/>
    <x v="19"/>
    <x v="2059"/>
  </r>
  <r>
    <n v="80213803"/>
    <x v="1"/>
    <x v="2054"/>
    <s v="Dan Lucchesi"/>
    <s v="James Acaster"/>
    <x v="1"/>
    <x v="2"/>
    <x v="418"/>
    <s v="March 27, 2018"/>
    <x v="9"/>
    <x v="4"/>
    <x v="2"/>
    <x v="289"/>
    <x v="2060"/>
  </r>
  <r>
    <n v="80175623"/>
    <x v="0"/>
    <x v="2055"/>
    <s v="Vishal Mahadkar"/>
    <s v="Manish Chaudhary, Kunal Khemu, Amrita Puri, Shekar Shukla, Teeshay, Mia Evonne Uyeda"/>
    <x v="16"/>
    <x v="3"/>
    <x v="419"/>
    <s v="March 27, 2017"/>
    <x v="7"/>
    <x v="4"/>
    <x v="4"/>
    <x v="31"/>
    <x v="2061"/>
  </r>
  <r>
    <n v="81002880"/>
    <x v="0"/>
    <x v="2056"/>
    <s v="Ryan Polito"/>
    <s v="Nate Bargatze"/>
    <x v="2"/>
    <x v="0"/>
    <x v="420"/>
    <s v="March 26, 2019"/>
    <x v="0"/>
    <x v="0"/>
    <x v="11"/>
    <x v="1"/>
    <x v="2062"/>
  </r>
  <r>
    <n v="80222896"/>
    <x v="0"/>
    <x v="2057"/>
    <s v="Mikhail Red"/>
    <s v="Mary Joy Apostol, Arnold Reyes, Ku Aquino, John Arcilla, Dido Dela Paz, Elora Espano, Ronnie Quizon, Rolando T. Inocencio, Suzette Ranillo, Angelica C. Ferro"/>
    <x v="256"/>
    <x v="2"/>
    <x v="421"/>
    <s v="March 26, 2018"/>
    <x v="1"/>
    <x v="1"/>
    <x v="109"/>
    <x v="22"/>
    <x v="2063"/>
  </r>
  <r>
    <n v="81038046"/>
    <x v="0"/>
    <x v="2058"/>
    <s v="Raj Babu"/>
    <s v="Nakhul, Aanchal Munjal, Nassar, Prakash Raj, Thalaivasal Vijay, Manobala, Jeyan Cherthala, Annadurai Kannadasan"/>
    <x v="16"/>
    <x v="0"/>
    <x v="422"/>
    <s v="March 25, 2019"/>
    <x v="9"/>
    <x v="4"/>
    <x v="31"/>
    <x v="272"/>
    <x v="2064"/>
  </r>
  <r>
    <n v="81049479"/>
    <x v="1"/>
    <x v="2059"/>
    <m/>
    <s v="Mohamed Ramadan, Sayed Rajab, Dorra Zarrouk, Dina Talaat, Aida Reyad"/>
    <x v="7"/>
    <x v="0"/>
    <x v="422"/>
    <s v="March 25, 2019"/>
    <x v="9"/>
    <x v="4"/>
    <x v="2"/>
    <x v="75"/>
    <x v="2065"/>
  </r>
  <r>
    <n v="80101096"/>
    <x v="0"/>
    <x v="2060"/>
    <s v="Rodolphe Guenoden"/>
    <s v="Jack Black, Dustin Hoffman, Seth Rogen, David Cross, Lucy Liu, Tara Macri, James Hong, Randall Duk Kim"/>
    <x v="2"/>
    <x v="1"/>
    <x v="423"/>
    <s v="March 25, 2016"/>
    <x v="1"/>
    <x v="0"/>
    <x v="118"/>
    <x v="0"/>
    <x v="2066"/>
  </r>
  <r>
    <n v="80202809"/>
    <x v="0"/>
    <x v="2061"/>
    <s v="Javier Ruiz Caldera"/>
    <s v="Dani Rovira, Alexandra JimÃ©nez, JuliÃ¡n LÃ³pez, Maribel VerdÃº, Pedro Casablanc, Gracia Olayo, Ferran RaÃ±Ã©, Gonzalo de Castro, Mireia Portas"/>
    <x v="3"/>
    <x v="0"/>
    <x v="424"/>
    <s v="March 24, 2019"/>
    <x v="9"/>
    <x v="4"/>
    <x v="37"/>
    <x v="12"/>
    <x v="2067"/>
  </r>
  <r>
    <n v="80020132"/>
    <x v="0"/>
    <x v="2062"/>
    <s v="Dan Fraga, William Lau"/>
    <m/>
    <x v="2"/>
    <x v="2"/>
    <x v="425"/>
    <s v="March 24, 2018"/>
    <x v="5"/>
    <x v="3"/>
    <x v="74"/>
    <x v="9"/>
    <x v="2068"/>
  </r>
  <r>
    <n v="80206758"/>
    <x v="0"/>
    <x v="2063"/>
    <s v="Marina Willer"/>
    <s v="Tim Piggott-Smith"/>
    <x v="1"/>
    <x v="2"/>
    <x v="425"/>
    <s v="March 24, 2018"/>
    <x v="3"/>
    <x v="0"/>
    <x v="17"/>
    <x v="46"/>
    <x v="2069"/>
  </r>
  <r>
    <n v="80162210"/>
    <x v="0"/>
    <x v="2064"/>
    <s v="Diego Pignataro"/>
    <s v="Felipe Neto"/>
    <x v="27"/>
    <x v="3"/>
    <x v="426"/>
    <s v="March 24, 2017"/>
    <x v="3"/>
    <x v="1"/>
    <x v="60"/>
    <x v="1"/>
    <x v="2070"/>
  </r>
  <r>
    <n v="80126485"/>
    <x v="0"/>
    <x v="2065"/>
    <s v="Meghan O'Hara"/>
    <s v="Morgan Freeman"/>
    <x v="2"/>
    <x v="3"/>
    <x v="426"/>
    <s v="March 24, 2017"/>
    <x v="1"/>
    <x v="4"/>
    <x v="38"/>
    <x v="13"/>
    <x v="2071"/>
  </r>
  <r>
    <n v="80082242"/>
    <x v="0"/>
    <x v="2066"/>
    <s v="Tommy O'Haver"/>
    <s v="Melissa Leo, Josh Lucas, Vincent Kartheiser, Juno Temple, Adam Scott, Peter Fonda, Sally Kirkland, Rory Cochrane"/>
    <x v="2"/>
    <x v="3"/>
    <x v="426"/>
    <s v="March 24, 2017"/>
    <x v="3"/>
    <x v="1"/>
    <x v="38"/>
    <x v="88"/>
    <x v="2072"/>
  </r>
  <r>
    <n v="70251816"/>
    <x v="1"/>
    <x v="2067"/>
    <m/>
    <s v="Mike Secher"/>
    <x v="2"/>
    <x v="0"/>
    <x v="427"/>
    <s v="March 23, 2019"/>
    <x v="5"/>
    <x v="1"/>
    <x v="2"/>
    <x v="83"/>
    <x v="2073"/>
  </r>
  <r>
    <n v="70202151"/>
    <x v="0"/>
    <x v="2068"/>
    <s v="Douglas McGrath"/>
    <s v="Sarah Jessica Parker, Pierce Brosnan, Greg Kinnear, Christina Hendricks, Kelsey Grammer, Seth Meyers, Olivia Munn, Jane Curtin, Mark Blum, Busy Philipps, Sarah Shahi, Jessica Szohr"/>
    <x v="2"/>
    <x v="0"/>
    <x v="427"/>
    <s v="March 23, 2019"/>
    <x v="10"/>
    <x v="8"/>
    <x v="48"/>
    <x v="3"/>
    <x v="2074"/>
  </r>
  <r>
    <n v="80999996"/>
    <x v="0"/>
    <x v="2069"/>
    <s v="Chanon Yingyong, Phuwanit Pholdee"/>
    <s v="Sarun Cinsuvapala, Pramote Pathan, Suphachai Subprasert, Somyos Matures, Supavitch Nepremwattana, Nachjaree Horvejkul, Jatupone Chompoonich, Chertsak Pratumseesakhon"/>
    <x v="12"/>
    <x v="0"/>
    <x v="427"/>
    <s v="March 23, 2019"/>
    <x v="3"/>
    <x v="1"/>
    <x v="26"/>
    <x v="12"/>
    <x v="2075"/>
  </r>
  <r>
    <n v="80222788"/>
    <x v="1"/>
    <x v="2070"/>
    <m/>
    <s v="Pan Yueming, Wang Longzheng, Liang Yuen, LÃ¼ Xiaolin, Yin Shuyi, Hou Xuelong, Song Naigang"/>
    <x v="30"/>
    <x v="2"/>
    <x v="428"/>
    <s v="March 23, 2018"/>
    <x v="3"/>
    <x v="1"/>
    <x v="2"/>
    <x v="55"/>
    <x v="2076"/>
  </r>
  <r>
    <n v="80169617"/>
    <x v="0"/>
    <x v="2071"/>
    <s v="Kyle Newacheck"/>
    <s v="Adam DeVine, Anders Holm, Blake Anderson, Utkarsh Ambudkar, Aya Cash, Neal McDonough, Daniel Stern, Jamie Demetriou, Rhona Mitra, Sam Richardson, Steve Howey, Mac Brandt, Geno Segers, Roe Hartrampf"/>
    <x v="2"/>
    <x v="2"/>
    <x v="428"/>
    <s v="March 23, 2018"/>
    <x v="9"/>
    <x v="1"/>
    <x v="21"/>
    <x v="111"/>
    <x v="2077"/>
  </r>
  <r>
    <n v="80144454"/>
    <x v="0"/>
    <x v="2072"/>
    <s v="Mijke de Jong"/>
    <s v="Nora El Koussour, Ilias Addab, Mohammed Azaay, Esma Abouzahra, Bilal Wahib, Nezha Karim, Ayisha Siddiqi, Aziz Akazim, Hassan Akkouch, Husam Chadat"/>
    <x v="257"/>
    <x v="2"/>
    <x v="428"/>
    <s v="March 23, 2018"/>
    <x v="1"/>
    <x v="1"/>
    <x v="3"/>
    <x v="40"/>
    <x v="2078"/>
  </r>
  <r>
    <n v="70204282"/>
    <x v="0"/>
    <x v="2073"/>
    <s v="Jorge Granier"/>
    <m/>
    <x v="258"/>
    <x v="2"/>
    <x v="428"/>
    <s v="March 23, 2018"/>
    <x v="20"/>
    <x v="7"/>
    <x v="56"/>
    <x v="46"/>
    <x v="2079"/>
  </r>
  <r>
    <n v="80242378"/>
    <x v="0"/>
    <x v="2074"/>
    <s v="Daryl Hannah"/>
    <s v="Neil Young, Lukas Nelson, Micah Nelson, Corey McCormick, Anthony Logerfo, Tato"/>
    <x v="2"/>
    <x v="2"/>
    <x v="428"/>
    <s v="March 23, 2018"/>
    <x v="9"/>
    <x v="1"/>
    <x v="104"/>
    <x v="15"/>
    <x v="2080"/>
  </r>
  <r>
    <n v="80184068"/>
    <x v="1"/>
    <x v="2075"/>
    <m/>
    <s v="Lydia Wilson, Joel Fry, Brendan Coyle, James Frecheville, Claire Rushbrook, Joanna Scanlan, Pippa Haywood, Tara Fitzgerald, Richard Harrington, Sian Reese-Williams"/>
    <x v="1"/>
    <x v="2"/>
    <x v="428"/>
    <s v="March 23, 2018"/>
    <x v="9"/>
    <x v="1"/>
    <x v="2"/>
    <x v="287"/>
    <x v="2081"/>
  </r>
  <r>
    <n v="80171733"/>
    <x v="0"/>
    <x v="2076"/>
    <s v="Michael Larnell"/>
    <s v="ChantÃ© Adams, Mahershala Ali, Nia Long, Elvis Nolasco, Kevin Phillips, Shenell Edmonds"/>
    <x v="2"/>
    <x v="2"/>
    <x v="428"/>
    <s v="March 23, 2018"/>
    <x v="9"/>
    <x v="1"/>
    <x v="26"/>
    <x v="88"/>
    <x v="2082"/>
  </r>
  <r>
    <n v="80245408"/>
    <x v="0"/>
    <x v="2077"/>
    <s v="Advait Chandan"/>
    <s v="Zaira Wasim, Meher Vij, Raj Arjun, Aamir Khan, Tirth Sharma"/>
    <x v="16"/>
    <x v="2"/>
    <x v="428"/>
    <s v="March 23, 2018"/>
    <x v="3"/>
    <x v="4"/>
    <x v="124"/>
    <x v="120"/>
    <x v="2083"/>
  </r>
  <r>
    <n v="80044566"/>
    <x v="0"/>
    <x v="2078"/>
    <s v="Abel Ferrara"/>
    <s v="GÃ©rard Depardieu, Jacqueline Bisset, Marie MoutÃ©, Paul Calderon, Paul Hipp, Pamela Afesi, Chris Zois, Shanyn Leigh, Drena De Niro, Amy Ferguson, Aurelie Claudel, Nikki James"/>
    <x v="62"/>
    <x v="3"/>
    <x v="429"/>
    <s v="March 23, 2017"/>
    <x v="4"/>
    <x v="5"/>
    <x v="37"/>
    <x v="15"/>
    <x v="2084"/>
  </r>
  <r>
    <n v="80189632"/>
    <x v="1"/>
    <x v="2079"/>
    <m/>
    <s v="Jacob Soley, Saara Chaudry, Tyler Barish, Zoe Hatz, Julie Lemieux, Joseph Motiki, Shoshana Sperling, Adrianna Di Liello, Deann Degruijter, Stacey DePass"/>
    <x v="2"/>
    <x v="0"/>
    <x v="430"/>
    <s v="March 22, 2019"/>
    <x v="0"/>
    <x v="6"/>
    <x v="2"/>
    <x v="2"/>
    <x v="2085"/>
  </r>
  <r>
    <n v="80230265"/>
    <x v="1"/>
    <x v="2080"/>
    <m/>
    <s v="Jorge A. JimÃ©nez, Ilse Salas, Alberto Guerra, Gustavo SÃ¡nchez Parra, Jorge Antonio Guerrero, Ari Brickman, MartÃ­n Altomaro, HernÃ¡n Del Riego, Norma AngÃ©lica, Lisa Owen, Eligio MelÃ©ndez, Marco TreviÃ±o, Pedro de Tavira Egurrola, Leonardo Alonso"/>
    <x v="36"/>
    <x v="0"/>
    <x v="430"/>
    <s v="March 22, 2019"/>
    <x v="0"/>
    <x v="1"/>
    <x v="2"/>
    <x v="4"/>
    <x v="2086"/>
  </r>
  <r>
    <n v="81076756"/>
    <x v="1"/>
    <x v="2081"/>
    <m/>
    <s v="Shefali Shah, Rajesh Tailang, Rasika Dugal, Adil Hussain, Vinod Sharawat, Mridul Sharma, Gopal Dutt Tiwari, Anurag Arora, Gaurav Rana, Yashaswini Dayama"/>
    <x v="16"/>
    <x v="0"/>
    <x v="430"/>
    <s v="March 22, 2019"/>
    <x v="0"/>
    <x v="1"/>
    <x v="2"/>
    <x v="55"/>
    <x v="2087"/>
  </r>
  <r>
    <n v="80991158"/>
    <x v="0"/>
    <x v="2082"/>
    <s v="Oriol Paulo"/>
    <s v="Adriana Ugarte, Chino DarÃ­n, Javier GutiÃ©rrez, Ãlvaro Morte, Nora Navas, Miquel FernÃ¡ndez, Clara Segura, Mima Riera, Aina Clotet, Albert PÃ©rez, Julio Bohigas-Couto, BelÃ©n Rueda"/>
    <x v="3"/>
    <x v="0"/>
    <x v="430"/>
    <s v="March 22, 2019"/>
    <x v="9"/>
    <x v="1"/>
    <x v="131"/>
    <x v="199"/>
    <x v="2088"/>
  </r>
  <r>
    <n v="80208298"/>
    <x v="1"/>
    <x v="2083"/>
    <m/>
    <s v="Maria Casadevall, Pathy Dejesus, Fernanda Vasconcellos, Mel Lisboa, Leandro Lima, Ãcaro Silva, Gustavo Vaz, Alexandre Cioletti, Gustavo Machado"/>
    <x v="27"/>
    <x v="0"/>
    <x v="430"/>
    <s v="March 22, 2019"/>
    <x v="0"/>
    <x v="1"/>
    <x v="2"/>
    <x v="42"/>
    <x v="2089"/>
  </r>
  <r>
    <n v="80191046"/>
    <x v="0"/>
    <x v="2084"/>
    <s v="Stuart Sender"/>
    <m/>
    <x v="7"/>
    <x v="0"/>
    <x v="430"/>
    <s v="March 22, 2019"/>
    <x v="0"/>
    <x v="1"/>
    <x v="85"/>
    <x v="64"/>
    <x v="2090"/>
  </r>
  <r>
    <n v="80223108"/>
    <x v="1"/>
    <x v="2085"/>
    <m/>
    <m/>
    <x v="7"/>
    <x v="0"/>
    <x v="430"/>
    <s v="March 22, 2019"/>
    <x v="0"/>
    <x v="1"/>
    <x v="2"/>
    <x v="85"/>
    <x v="2091"/>
  </r>
  <r>
    <n v="81049348"/>
    <x v="1"/>
    <x v="2086"/>
    <m/>
    <s v="Abdul Mohsen Alnimer, Haifa Hussien, Qahtan Alqahtani, Mohammed Sefer, Abdulla Bu Shehri"/>
    <x v="7"/>
    <x v="0"/>
    <x v="430"/>
    <s v="March 22, 2019"/>
    <x v="9"/>
    <x v="4"/>
    <x v="2"/>
    <x v="47"/>
    <x v="2092"/>
  </r>
  <r>
    <n v="80169469"/>
    <x v="0"/>
    <x v="2087"/>
    <s v="Jeff Tremaine"/>
    <s v="Douglas Booth, Iwan Rheon, Colson Baker, Daniel Webber, David Costabile, Pete Davidson"/>
    <x v="2"/>
    <x v="0"/>
    <x v="430"/>
    <s v="March 22, 2019"/>
    <x v="0"/>
    <x v="1"/>
    <x v="37"/>
    <x v="290"/>
    <x v="2093"/>
  </r>
  <r>
    <n v="80148239"/>
    <x v="0"/>
    <x v="2088"/>
    <s v="Paul Dugdale"/>
    <s v="Mick Jagger, Keith Richards, Ronnie Wood, Charlie Watts"/>
    <x v="1"/>
    <x v="0"/>
    <x v="430"/>
    <s v="March 22, 2019"/>
    <x v="1"/>
    <x v="4"/>
    <x v="64"/>
    <x v="84"/>
    <x v="2094"/>
  </r>
  <r>
    <n v="81049949"/>
    <x v="0"/>
    <x v="2089"/>
    <m/>
    <m/>
    <x v="7"/>
    <x v="0"/>
    <x v="431"/>
    <s v="March 21, 2019"/>
    <x v="0"/>
    <x v="0"/>
    <x v="5"/>
    <x v="112"/>
    <x v="2095"/>
  </r>
  <r>
    <n v="70230412"/>
    <x v="1"/>
    <x v="2090"/>
    <m/>
    <s v="Catherine O'Connor, Andrew Sabiston, Jim Fowler"/>
    <x v="20"/>
    <x v="0"/>
    <x v="431"/>
    <s v="March 21, 2019"/>
    <x v="20"/>
    <x v="6"/>
    <x v="2"/>
    <x v="2"/>
    <x v="2096"/>
  </r>
  <r>
    <n v="80220655"/>
    <x v="1"/>
    <x v="2091"/>
    <m/>
    <s v="Kyoko Yoshine, Hiroki Iijima, Kanako Miyashita, Yo Oizumi, Ken Yasuda"/>
    <x v="42"/>
    <x v="0"/>
    <x v="431"/>
    <s v="March 21, 2019"/>
    <x v="0"/>
    <x v="4"/>
    <x v="2"/>
    <x v="45"/>
    <x v="2097"/>
  </r>
  <r>
    <n v="81010863"/>
    <x v="0"/>
    <x v="2092"/>
    <s v="Wenn V. Deramas"/>
    <s v="Vice Ganda, Bimby Aquino-Yap, Alex Gonzaga, Tom Rodriguez"/>
    <x v="94"/>
    <x v="0"/>
    <x v="431"/>
    <s v="March 21, 2019"/>
    <x v="4"/>
    <x v="4"/>
    <x v="83"/>
    <x v="12"/>
    <x v="2098"/>
  </r>
  <r>
    <n v="80162503"/>
    <x v="0"/>
    <x v="2093"/>
    <s v="Joyce Bernal"/>
    <s v="Vice Ganda, Coco Martin, Onyok Pineda, Awra Briguela, Assunta de Rossi, Pepe Herrera, Joem Bascon, Matet De Leon, Kiray Celis, Lassy Marquez, MC Calaquian"/>
    <x v="94"/>
    <x v="0"/>
    <x v="431"/>
    <s v="March 21, 2019"/>
    <x v="1"/>
    <x v="4"/>
    <x v="109"/>
    <x v="12"/>
    <x v="2099"/>
  </r>
  <r>
    <n v="80150350"/>
    <x v="0"/>
    <x v="2094"/>
    <s v="Jason Paul Laxamana"/>
    <s v="Sam Milby, Angel Locsin, Zanjoe Marudo, Cherry Pie Picache, Alma Moreno, Matet De Leon, Al Tantay, Beauty Gonzalez, Katrina Michelle Legaspi"/>
    <x v="94"/>
    <x v="0"/>
    <x v="431"/>
    <s v="March 21, 2019"/>
    <x v="1"/>
    <x v="1"/>
    <x v="105"/>
    <x v="30"/>
    <x v="2100"/>
  </r>
  <r>
    <n v="80160692"/>
    <x v="0"/>
    <x v="2095"/>
    <s v="Maryo J. De los Reyes"/>
    <s v="Angelica Panganiban, Dingdong Dantes, Paulo Avelino, Maricar Reyes, Denise Laurel, Dimples Romana, Justin Cuyugan, Mart Escudero, Pamu Pamorada, Lei Andre Navarro, Irma Adlawan"/>
    <x v="94"/>
    <x v="0"/>
    <x v="431"/>
    <s v="March 21, 2019"/>
    <x v="1"/>
    <x v="1"/>
    <x v="33"/>
    <x v="31"/>
    <x v="2101"/>
  </r>
  <r>
    <n v="70060865"/>
    <x v="0"/>
    <x v="2096"/>
    <s v="Chito S. RoÃ±o"/>
    <s v="Kris Aquino, Claudine Barretto, Boots Anson-Roa, Glaiza De Castro, Jhong Hilario, Liza Lorena, Bernard Palanca, Wendell Ramos, Maja Salvador, Ronaldo Valdez"/>
    <x v="94"/>
    <x v="0"/>
    <x v="431"/>
    <s v="March 21, 2019"/>
    <x v="15"/>
    <x v="0"/>
    <x v="64"/>
    <x v="19"/>
    <x v="2102"/>
  </r>
  <r>
    <n v="80157890"/>
    <x v="0"/>
    <x v="2097"/>
    <s v="Theodore Boborol"/>
    <s v="Julia Barretto, Joshua Garcia, Ronnie Alonte, Maris Racal, Ina Raymundo, Shamaine Centenera, Ana Abad-Santos, Jeric Raval, Allan Paule, Manuel Chua"/>
    <x v="94"/>
    <x v="0"/>
    <x v="431"/>
    <s v="March 21, 2019"/>
    <x v="1"/>
    <x v="0"/>
    <x v="109"/>
    <x v="59"/>
    <x v="2103"/>
  </r>
  <r>
    <n v="80164752"/>
    <x v="0"/>
    <x v="2098"/>
    <s v="Gavin Fitzgerald"/>
    <s v="Conor McGregor"/>
    <x v="53"/>
    <x v="2"/>
    <x v="432"/>
    <s v="March 21, 2018"/>
    <x v="3"/>
    <x v="5"/>
    <x v="0"/>
    <x v="123"/>
    <x v="2104"/>
  </r>
  <r>
    <n v="80135149"/>
    <x v="0"/>
    <x v="2099"/>
    <s v="Juan Zapata"/>
    <s v="Daniela Escobar, Marlon Moreno, Peter Ketnath, Barbara Scolaro"/>
    <x v="259"/>
    <x v="3"/>
    <x v="433"/>
    <s v="March 21, 2017"/>
    <x v="1"/>
    <x v="0"/>
    <x v="46"/>
    <x v="23"/>
    <x v="2105"/>
  </r>
  <r>
    <n v="80171965"/>
    <x v="1"/>
    <x v="2100"/>
    <s v="Stan Lathan"/>
    <s v="Dave Chappelle"/>
    <x v="2"/>
    <x v="3"/>
    <x v="433"/>
    <s v="March 21, 2017"/>
    <x v="3"/>
    <x v="1"/>
    <x v="2"/>
    <x v="93"/>
    <x v="2106"/>
  </r>
  <r>
    <n v="80100945"/>
    <x v="0"/>
    <x v="2101"/>
    <s v="Gianfranco Rosi"/>
    <s v="Samuele Caruana, Giuseppe Fragapane"/>
    <x v="130"/>
    <x v="3"/>
    <x v="433"/>
    <s v="March 21, 2017"/>
    <x v="1"/>
    <x v="4"/>
    <x v="22"/>
    <x v="46"/>
    <x v="2107"/>
  </r>
  <r>
    <n v="70293820"/>
    <x v="0"/>
    <x v="2102"/>
    <s v="Gianfranco Rosi"/>
    <m/>
    <x v="130"/>
    <x v="3"/>
    <x v="433"/>
    <s v="March 21, 2017"/>
    <x v="2"/>
    <x v="1"/>
    <x v="60"/>
    <x v="46"/>
    <x v="2108"/>
  </r>
  <r>
    <n v="80195967"/>
    <x v="0"/>
    <x v="2103"/>
    <s v="Oliver Daly"/>
    <s v="Alex Neustaedter, Becky G., Alex MacNicoll, Dominic Rains, Thomas Jane, Lou Taylor Pucci, Patricia De Leon, Niko Guardado, Ted McGinley, Marie-FranÃ§oise Theodore, Eric Etebari, Dorian Kingi"/>
    <x v="2"/>
    <x v="0"/>
    <x v="434"/>
    <s v="March 20, 2019"/>
    <x v="9"/>
    <x v="10"/>
    <x v="3"/>
    <x v="291"/>
    <x v="2109"/>
  </r>
  <r>
    <n v="81033107"/>
    <x v="0"/>
    <x v="2104"/>
    <s v="Luis Ara"/>
    <s v="Alexis Viera"/>
    <x v="7"/>
    <x v="0"/>
    <x v="434"/>
    <s v="March 20, 2019"/>
    <x v="0"/>
    <x v="4"/>
    <x v="73"/>
    <x v="112"/>
    <x v="2110"/>
  </r>
  <r>
    <n v="81049315"/>
    <x v="1"/>
    <x v="2105"/>
    <m/>
    <s v="Shahd El Yaseen, Shaila Sabt, Hala, Hanadi Al-Kandari, Salma Salem, Ibrahim Al-Harbi, Mahmoud Boushahri, Yousef Al Balushi, Ghorour, Abdullah Al-bloshi"/>
    <x v="7"/>
    <x v="0"/>
    <x v="434"/>
    <s v="March 20, 2019"/>
    <x v="9"/>
    <x v="4"/>
    <x v="2"/>
    <x v="47"/>
    <x v="2111"/>
  </r>
  <r>
    <n v="81048554"/>
    <x v="0"/>
    <x v="2106"/>
    <s v="Karan Shivajirao Chavan, Vikram Tanajirao Patil"/>
    <s v="Aishwarya Ghaydar, Amol Deshmukh, Adarsh Kurne, Vishwas Kamble, Neha Awati, Amaraja Patil, Rinkle Chopde, Shreyas Gurav"/>
    <x v="16"/>
    <x v="0"/>
    <x v="434"/>
    <s v="March 20, 2019"/>
    <x v="9"/>
    <x v="0"/>
    <x v="58"/>
    <x v="23"/>
    <x v="2112"/>
  </r>
  <r>
    <n v="81002451"/>
    <x v="1"/>
    <x v="2107"/>
    <m/>
    <s v="Natsumi Ishibashi, Aoi Nakamura"/>
    <x v="42"/>
    <x v="0"/>
    <x v="434"/>
    <s v="March 20, 2019"/>
    <x v="0"/>
    <x v="1"/>
    <x v="2"/>
    <x v="42"/>
    <x v="2113"/>
  </r>
  <r>
    <n v="80144983"/>
    <x v="0"/>
    <x v="2108"/>
    <s v="Melinda Janko"/>
    <m/>
    <x v="2"/>
    <x v="2"/>
    <x v="435"/>
    <s v="March 20, 2018"/>
    <x v="1"/>
    <x v="4"/>
    <x v="55"/>
    <x v="13"/>
    <x v="2114"/>
  </r>
  <r>
    <n v="80170245"/>
    <x v="1"/>
    <x v="2109"/>
    <m/>
    <s v="Elisa Zulueta, Alejandro Trejo, Lucas Balmaceda, GastÃ³n Salgado, Nelson Brodt, Emilia Noguera, Daniel GuillÃ³n, Ãngela Lineros"/>
    <x v="5"/>
    <x v="3"/>
    <x v="436"/>
    <s v="March 20, 2017"/>
    <x v="5"/>
    <x v="1"/>
    <x v="2"/>
    <x v="98"/>
    <x v="2115"/>
  </r>
  <r>
    <n v="80117291"/>
    <x v="1"/>
    <x v="2110"/>
    <m/>
    <s v="Makoto Furukawa, Kaito Ishikawa, Yuki Kaji, Aoi Yuki, Kazuhiro Yamaji, Kenjiro Tsuda, Minami Takayama, Tessho Genda"/>
    <x v="42"/>
    <x v="3"/>
    <x v="436"/>
    <s v="March 20, 2017"/>
    <x v="5"/>
    <x v="4"/>
    <x v="2"/>
    <x v="170"/>
    <x v="2116"/>
  </r>
  <r>
    <n v="70105459"/>
    <x v="0"/>
    <x v="2111"/>
    <s v="Ram Gopal Varma"/>
    <s v="Adhvik Mahajan, Prasad Purandhare, Sakshi Gulati, Zakir Hussain, Amruta Subhash, Kishore Kadam, Sumeet Nijhawan, Upyendra Limaye"/>
    <x v="16"/>
    <x v="0"/>
    <x v="437"/>
    <s v="March 2, 2019"/>
    <x v="19"/>
    <x v="1"/>
    <x v="32"/>
    <x v="222"/>
    <x v="2117"/>
  </r>
  <r>
    <n v="80207444"/>
    <x v="0"/>
    <x v="2112"/>
    <s v="Tanuj Bhramar"/>
    <s v="Arvind Swamy, Himanshu Sharma, Ekavali Khanna, Aman Uppal, Bhavika Bhasin"/>
    <x v="16"/>
    <x v="0"/>
    <x v="437"/>
    <s v="March 2, 2019"/>
    <x v="1"/>
    <x v="4"/>
    <x v="66"/>
    <x v="25"/>
    <x v="2118"/>
  </r>
  <r>
    <n v="81033516"/>
    <x v="0"/>
    <x v="2113"/>
    <s v="Isao Yukisada"/>
    <s v="Fumi Nikaido, Ryo Yoshizawa, Shuhei Uesugi, Sumire, Shiori Doi, Aoi Morikawa"/>
    <x v="42"/>
    <x v="0"/>
    <x v="437"/>
    <s v="March 2, 2019"/>
    <x v="9"/>
    <x v="1"/>
    <x v="105"/>
    <x v="40"/>
    <x v="2119"/>
  </r>
  <r>
    <n v="81075235"/>
    <x v="0"/>
    <x v="2114"/>
    <s v="A.R. Murugadoss"/>
    <s v="Vijay, Varalakshmi Sarathkumar, Keerthi Suresh, Radha Ravi, Pala Karuppaiah, Yogi Babu"/>
    <x v="16"/>
    <x v="0"/>
    <x v="437"/>
    <s v="March 2, 2019"/>
    <x v="9"/>
    <x v="1"/>
    <x v="97"/>
    <x v="8"/>
    <x v="2120"/>
  </r>
  <r>
    <n v="81072516"/>
    <x v="0"/>
    <x v="2114"/>
    <s v="A.R. Murugadoss"/>
    <s v="Vijay, Varalakshmi Sarathkumar, Keerthi Suresh, Radha Ravi, Pala Karuppaiah, Yogi Babu"/>
    <x v="16"/>
    <x v="0"/>
    <x v="437"/>
    <s v="March 2, 2019"/>
    <x v="9"/>
    <x v="1"/>
    <x v="97"/>
    <x v="8"/>
    <x v="2120"/>
  </r>
  <r>
    <n v="70283202"/>
    <x v="0"/>
    <x v="2115"/>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41"/>
    <x v="0"/>
    <x v="437"/>
    <s v="March 2, 2019"/>
    <x v="2"/>
    <x v="8"/>
    <x v="31"/>
    <x v="32"/>
    <x v="2121"/>
  </r>
  <r>
    <n v="70140447"/>
    <x v="1"/>
    <x v="2116"/>
    <m/>
    <s v="Felicia Day, Sandeep Parikh, Jeff Lewis, Robin Thorsen, Amy Okuda, Vincent Caso"/>
    <x v="160"/>
    <x v="0"/>
    <x v="437"/>
    <s v="March 2, 2019"/>
    <x v="2"/>
    <x v="4"/>
    <x v="2"/>
    <x v="38"/>
    <x v="2122"/>
  </r>
  <r>
    <n v="80156212"/>
    <x v="0"/>
    <x v="2117"/>
    <s v="Robin Swicord"/>
    <s v="Bryan Cranston, Jennifer Garner, Jason O'Mara, Beverly D'Angelo, Ian Anthony Dale, Pippa Bennett-Warner, Isaac Leyva, Victoria Bruno, Ellery Sprayberry, Tracey Walter"/>
    <x v="2"/>
    <x v="0"/>
    <x v="437"/>
    <s v="March 2, 2019"/>
    <x v="1"/>
    <x v="5"/>
    <x v="82"/>
    <x v="88"/>
    <x v="2123"/>
  </r>
  <r>
    <n v="70296742"/>
    <x v="0"/>
    <x v="2118"/>
    <s v="Faraz Haider"/>
    <s v="Sharman Joshi, Soha Ali Khan, Javed Jaffrey, Dalip Tahil, Mukul Dev, Sanjay Mishra, Vivek Rana, Manoj Pahwa"/>
    <x v="16"/>
    <x v="0"/>
    <x v="437"/>
    <s v="March 2, 2019"/>
    <x v="2"/>
    <x v="4"/>
    <x v="82"/>
    <x v="30"/>
    <x v="2124"/>
  </r>
  <r>
    <n v="81059944"/>
    <x v="0"/>
    <x v="2119"/>
    <s v="Fritz Ofner"/>
    <m/>
    <x v="260"/>
    <x v="0"/>
    <x v="437"/>
    <s v="March 2, 2019"/>
    <x v="9"/>
    <x v="1"/>
    <x v="48"/>
    <x v="46"/>
    <x v="2125"/>
  </r>
  <r>
    <n v="80095531"/>
    <x v="0"/>
    <x v="2120"/>
    <s v="Mozez Singh"/>
    <s v="Vicky Kaushal, Sarah-Jane Dias, Raaghav Chanana, Manish Chaudhary, Meghna Malik, Malkeet Rauni, Anita Shabdish, Chittaranjan Tripathy"/>
    <x v="16"/>
    <x v="0"/>
    <x v="437"/>
    <s v="March 2, 2019"/>
    <x v="5"/>
    <x v="1"/>
    <x v="42"/>
    <x v="120"/>
    <x v="2126"/>
  </r>
  <r>
    <n v="80097594"/>
    <x v="1"/>
    <x v="2121"/>
    <m/>
    <s v="Hiroaki Hirata, Yuki Kaji, Asami Seto, Hiroki Touchi, Minoru Inaba, Ami Koshimizu, Toshiyuki Toyonaga, Shintaro Tanaka, Atsushi Goto, Toshiyuki Morikawa, Kaito Ishikawa, Satomi Sato, Yu Kitada, Mitsuki Saiga, Kazuya Nakai, Nozomi Kameda, Makoto Awane"/>
    <x v="42"/>
    <x v="2"/>
    <x v="438"/>
    <s v="March 2, 2018"/>
    <x v="9"/>
    <x v="1"/>
    <x v="2"/>
    <x v="170"/>
    <x v="2127"/>
  </r>
  <r>
    <n v="80156688"/>
    <x v="1"/>
    <x v="2122"/>
    <m/>
    <m/>
    <x v="2"/>
    <x v="2"/>
    <x v="438"/>
    <s v="March 2, 2018"/>
    <x v="9"/>
    <x v="1"/>
    <x v="2"/>
    <x v="6"/>
    <x v="2128"/>
  </r>
  <r>
    <n v="80192139"/>
    <x v="0"/>
    <x v="2123"/>
    <s v="RaÃºl Campos, Jan Suter"/>
    <s v="Malena Pichot"/>
    <x v="82"/>
    <x v="2"/>
    <x v="438"/>
    <s v="March 2, 2018"/>
    <x v="9"/>
    <x v="1"/>
    <x v="116"/>
    <x v="1"/>
    <x v="2129"/>
  </r>
  <r>
    <n v="80192063"/>
    <x v="0"/>
    <x v="2124"/>
    <s v="RaÃºl Campos, Jan Suter"/>
    <s v="Natalia Valdebenito"/>
    <x v="5"/>
    <x v="2"/>
    <x v="438"/>
    <s v="March 2, 2018"/>
    <x v="9"/>
    <x v="1"/>
    <x v="73"/>
    <x v="1"/>
    <x v="2130"/>
  </r>
  <r>
    <n v="80218656"/>
    <x v="0"/>
    <x v="2125"/>
    <s v="Robin Aubert"/>
    <s v="Marc-AndrÃ© Grondin, Monia Chokri, Charlotte St-Martin, Brigitte Poupart, Marie-Ginette Guay, Micheline LanctÃ´t, Ã‰douard Tremblay-Grenier, Luc Proulx, Didier Lucien, Robert Brouillette, Patrick Hivon"/>
    <x v="20"/>
    <x v="2"/>
    <x v="438"/>
    <s v="March 2, 2018"/>
    <x v="3"/>
    <x v="1"/>
    <x v="54"/>
    <x v="19"/>
    <x v="2131"/>
  </r>
  <r>
    <n v="80095806"/>
    <x v="0"/>
    <x v="2126"/>
    <s v="Brendan Toller"/>
    <s v="Danny Fields, Iggy Pop, Alice Cooper, Judy Collins, Tommy Ramone, Jac Holzman, Lenny Kaye, Wayne Kramer, John Cameron Mitchell, Jann Wenner"/>
    <x v="2"/>
    <x v="3"/>
    <x v="439"/>
    <s v="March 2, 2017"/>
    <x v="5"/>
    <x v="1"/>
    <x v="43"/>
    <x v="64"/>
    <x v="2132"/>
  </r>
  <r>
    <n v="80013550"/>
    <x v="0"/>
    <x v="2127"/>
    <s v="Kristian Levring"/>
    <s v="Mads Mikkelsen, Eva Green, Jeffrey Dean Morgan, Eric Cantona, Mikael Persbrandt, Douglas Henshall, Michael Raymond-James, Jonathan Pryce, Alexander Arnold, Nanna Ã˜land Fabricius"/>
    <x v="261"/>
    <x v="3"/>
    <x v="439"/>
    <s v="March 2, 2017"/>
    <x v="4"/>
    <x v="5"/>
    <x v="41"/>
    <x v="23"/>
    <x v="2133"/>
  </r>
  <r>
    <n v="80058979"/>
    <x v="0"/>
    <x v="2128"/>
    <s v="Mark Helenowski, Kevin Pang"/>
    <m/>
    <x v="2"/>
    <x v="1"/>
    <x v="440"/>
    <s v="March 2, 2016"/>
    <x v="5"/>
    <x v="0"/>
    <x v="41"/>
    <x v="13"/>
    <x v="2134"/>
  </r>
  <r>
    <n v="81037077"/>
    <x v="0"/>
    <x v="2129"/>
    <s v="Amy Schumer"/>
    <s v="Amy Schumer"/>
    <x v="2"/>
    <x v="0"/>
    <x v="441"/>
    <s v="March 19, 2019"/>
    <x v="0"/>
    <x v="1"/>
    <x v="11"/>
    <x v="1"/>
    <x v="2135"/>
  </r>
  <r>
    <n v="81054383"/>
    <x v="0"/>
    <x v="2130"/>
    <s v="Jonathan Ignatius Green"/>
    <m/>
    <x v="2"/>
    <x v="0"/>
    <x v="441"/>
    <s v="March 19, 2019"/>
    <x v="9"/>
    <x v="1"/>
    <x v="62"/>
    <x v="13"/>
    <x v="2136"/>
  </r>
  <r>
    <n v="81047798"/>
    <x v="0"/>
    <x v="2131"/>
    <s v="Sonny Marler"/>
    <s v="Clayne Crawford, Christian Kane, Colt Crawford, Wilmer Calderon, Randy Smith, Wendy Baron, Lennie Crawford, Chalet Lizette Brannan"/>
    <x v="2"/>
    <x v="0"/>
    <x v="441"/>
    <s v="March 19, 2019"/>
    <x v="9"/>
    <x v="4"/>
    <x v="58"/>
    <x v="165"/>
    <x v="2137"/>
  </r>
  <r>
    <n v="80189216"/>
    <x v="0"/>
    <x v="2132"/>
    <s v="Taron Lexton"/>
    <s v="Ksenia Solo, Mary Lynn Rajskub, Maria Bello, Enrico Oetiker, Paolo Bernardini, Beth Riesgraf, David O'Donnell, Nancy Cartwright, Bruno Zanin, Michael Wiseman, Andrea OsvÃ¡rt"/>
    <x v="2"/>
    <x v="2"/>
    <x v="442"/>
    <s v="March 19, 2018"/>
    <x v="3"/>
    <x v="5"/>
    <x v="43"/>
    <x v="51"/>
    <x v="2138"/>
  </r>
  <r>
    <n v="80092781"/>
    <x v="0"/>
    <x v="2133"/>
    <s v="Robert Vince"/>
    <s v="Jonathan Mangum, Erin Allin O'Reilly, Kayden Magnuson, Danny Woodburn, Skylar Astin, John Ratzenberger, David Milchard"/>
    <x v="20"/>
    <x v="1"/>
    <x v="443"/>
    <s v="March 19, 2016"/>
    <x v="1"/>
    <x v="10"/>
    <x v="66"/>
    <x v="0"/>
    <x v="2139"/>
  </r>
  <r>
    <n v="81019338"/>
    <x v="0"/>
    <x v="2134"/>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x v="0"/>
    <x v="444"/>
    <s v="March 18, 2019"/>
    <x v="9"/>
    <x v="5"/>
    <x v="64"/>
    <x v="25"/>
    <x v="2140"/>
  </r>
  <r>
    <n v="80132964"/>
    <x v="0"/>
    <x v="2135"/>
    <s v="Lonny Price"/>
    <s v="Stephen Sondheim, Harold Prince, Jason Alexander, Mandy Patinkin, Lonny Price"/>
    <x v="2"/>
    <x v="3"/>
    <x v="445"/>
    <s v="March 18, 2017"/>
    <x v="1"/>
    <x v="4"/>
    <x v="58"/>
    <x v="13"/>
    <x v="2141"/>
  </r>
  <r>
    <n v="80117824"/>
    <x v="0"/>
    <x v="2136"/>
    <s v="Sang-ho Yeon"/>
    <s v="Gong Yoo, Yu-mi Jung, Dong-seok Ma, Soo-an Kim, Woo Shik Choi, Sohee, Eui-sung Kim"/>
    <x v="23"/>
    <x v="3"/>
    <x v="445"/>
    <s v="March 18, 2017"/>
    <x v="1"/>
    <x v="1"/>
    <x v="105"/>
    <x v="255"/>
    <x v="2142"/>
  </r>
  <r>
    <n v="80058460"/>
    <x v="0"/>
    <x v="2137"/>
    <s v="Jason Krawczyk"/>
    <s v="Henry Rollins, Booboo Stewart, Kate Greenhouse, Jordan Todosey, David Richmond-Peck, James Cade, Don Francks, Steven Ogg"/>
    <x v="18"/>
    <x v="1"/>
    <x v="446"/>
    <s v="March 18, 2016"/>
    <x v="5"/>
    <x v="5"/>
    <x v="58"/>
    <x v="122"/>
    <x v="2143"/>
  </r>
  <r>
    <n v="80076467"/>
    <x v="0"/>
    <x v="2138"/>
    <s v="Sam Wrench"/>
    <s v="Jimmy Carr"/>
    <x v="1"/>
    <x v="1"/>
    <x v="446"/>
    <s v="March 18, 2016"/>
    <x v="1"/>
    <x v="1"/>
    <x v="9"/>
    <x v="1"/>
    <x v="2144"/>
  </r>
  <r>
    <n v="80049951"/>
    <x v="0"/>
    <x v="2139"/>
    <s v="Sophie Robinson, Lotje Sodderland"/>
    <s v="Sophie Robinson, Lotje Sodderland"/>
    <x v="1"/>
    <x v="1"/>
    <x v="446"/>
    <s v="March 18, 2016"/>
    <x v="1"/>
    <x v="4"/>
    <x v="72"/>
    <x v="46"/>
    <x v="2145"/>
  </r>
  <r>
    <n v="80031800"/>
    <x v="0"/>
    <x v="2140"/>
    <s v="John Lee"/>
    <s v="Paul Reubens, Joe Manganiello, Jessica Pohly, Alia Shawkat, Stephanie Beatriz, Brad William Henke, Hal Landon Jr., Diane Salinger, Patrick Egan, Tara Buck, Richard Riehle"/>
    <x v="2"/>
    <x v="1"/>
    <x v="446"/>
    <s v="March 18, 2016"/>
    <x v="1"/>
    <x v="0"/>
    <x v="0"/>
    <x v="292"/>
    <x v="2146"/>
  </r>
  <r>
    <n v="80017171"/>
    <x v="0"/>
    <x v="2141"/>
    <s v="Richard Loncraine"/>
    <s v="Josh Pais, Claire van der Boom, Morgan Freeman, Diane Keaton, Carrie Preston, Cynthia Nixon, Korey Jackson, Diane Ciesla, Michael Cristofer"/>
    <x v="2"/>
    <x v="0"/>
    <x v="447"/>
    <s v="March 17, 2019"/>
    <x v="4"/>
    <x v="8"/>
    <x v="41"/>
    <x v="25"/>
    <x v="2147"/>
  </r>
  <r>
    <n v="81045888"/>
    <x v="1"/>
    <x v="2142"/>
    <m/>
    <s v="Jam Hsiao, Bea Hayden Kuo, Enno Cheng, Hsieh Ying-xuan, Jason King, Lan Wei-Hua, Shen Hai Jung, Ruby Zhan, Blue Lan"/>
    <x v="69"/>
    <x v="0"/>
    <x v="447"/>
    <s v="March 17, 2019"/>
    <x v="0"/>
    <x v="1"/>
    <x v="2"/>
    <x v="17"/>
    <x v="2148"/>
  </r>
  <r>
    <n v="80108984"/>
    <x v="0"/>
    <x v="2143"/>
    <s v="Sydney Freeland"/>
    <s v="Rachel Crow, Ashleigh Murray, Sasheer Zamata, Danielle Nicolet, David Sullivan, Tim Blake Nelson, Missi Pyle, Arturo Castro, Sharon Lawrence, Brooke Markham, Kinna McInroe, Myko Olivier, Lance Gray"/>
    <x v="2"/>
    <x v="3"/>
    <x v="448"/>
    <s v="March 17, 2017"/>
    <x v="3"/>
    <x v="4"/>
    <x v="41"/>
    <x v="25"/>
    <x v="2149"/>
  </r>
  <r>
    <n v="80113090"/>
    <x v="1"/>
    <x v="2144"/>
    <m/>
    <s v="Julie Andrews, Giullian Yao Gioiello, Jennifer Barnhart, Tyler Bunch, Frankie Cordero, Stephanie D'Abruzzo, Dorien Davies, John Kennedy, John Tartaglia"/>
    <x v="2"/>
    <x v="3"/>
    <x v="448"/>
    <s v="March 17, 2017"/>
    <x v="3"/>
    <x v="6"/>
    <x v="2"/>
    <x v="2"/>
    <x v="2150"/>
  </r>
  <r>
    <n v="80135296"/>
    <x v="0"/>
    <x v="2145"/>
    <s v="Ben Bowie, Geoff Luck"/>
    <m/>
    <x v="262"/>
    <x v="3"/>
    <x v="448"/>
    <s v="March 17, 2017"/>
    <x v="1"/>
    <x v="0"/>
    <x v="60"/>
    <x v="13"/>
    <x v="2151"/>
  </r>
  <r>
    <n v="80158577"/>
    <x v="0"/>
    <x v="2146"/>
    <s v="Jung-woo Park"/>
    <s v="Nam-gil Kim, Young-ae Kim, Jeong-hee Moon, Joo-hyun Kim, Jin-young Jung, Kyeong-yeong Lee, Shin-il Kang, Dae-Myung Kim, Seung-mok Yoo, Myung-min Kim"/>
    <x v="23"/>
    <x v="3"/>
    <x v="448"/>
    <s v="March 17, 2017"/>
    <x v="1"/>
    <x v="1"/>
    <x v="79"/>
    <x v="22"/>
    <x v="2152"/>
  </r>
  <r>
    <n v="80132738"/>
    <x v="1"/>
    <x v="2147"/>
    <m/>
    <s v="Naoto Takenaka, Tetsuji Tamayama, Honami Suzuki"/>
    <x v="42"/>
    <x v="3"/>
    <x v="448"/>
    <s v="March 17, 2017"/>
    <x v="3"/>
    <x v="0"/>
    <x v="2"/>
    <x v="47"/>
    <x v="2153"/>
  </r>
  <r>
    <n v="70175439"/>
    <x v="0"/>
    <x v="2148"/>
    <s v="Asghar Farhadi"/>
    <s v="Leila Hatami, Peyman Moaadi, Shahab Hosseini, Sareh Bayat, Sarina Farhadi, Babak Karimi, Ali-Asghar Shahbazi, Shirin Yazdanbakhsh, Kimia Hosseini, Merila Zare'i, Sahabanu Zolghadr"/>
    <x v="263"/>
    <x v="0"/>
    <x v="449"/>
    <s v="March 16, 2019"/>
    <x v="10"/>
    <x v="8"/>
    <x v="86"/>
    <x v="40"/>
    <x v="2154"/>
  </r>
  <r>
    <n v="80204923"/>
    <x v="0"/>
    <x v="1960"/>
    <s v="Brandon Camp"/>
    <s v="Gabriel Bateman, Darby Camp, Kiele Sanchez, Jerod Haynes, Gralen Bryant Banks, Angus Sampson, Will Rothhaar, Jim Gleason, Brady Permenter"/>
    <x v="264"/>
    <x v="2"/>
    <x v="450"/>
    <s v="March 16, 2018"/>
    <x v="9"/>
    <x v="0"/>
    <x v="62"/>
    <x v="39"/>
    <x v="2155"/>
  </r>
  <r>
    <n v="80112916"/>
    <x v="1"/>
    <x v="2149"/>
    <m/>
    <s v="Juana Viale, AndrÃ©s Velencoso, Delfina Chaves, Osmar NuÃ±ez, GermÃ¡n Palacios, Juan Pablo Geretto, SofÃ­a Gala, Daniel Pacheco, Daniel Hendler, Flavio Mendoza"/>
    <x v="82"/>
    <x v="2"/>
    <x v="450"/>
    <s v="March 16, 2018"/>
    <x v="9"/>
    <x v="1"/>
    <x v="2"/>
    <x v="98"/>
    <x v="2156"/>
  </r>
  <r>
    <n v="80117831"/>
    <x v="0"/>
    <x v="2150"/>
    <s v="Alison Klayman"/>
    <m/>
    <x v="2"/>
    <x v="2"/>
    <x v="450"/>
    <s v="March 16, 2018"/>
    <x v="9"/>
    <x v="4"/>
    <x v="36"/>
    <x v="13"/>
    <x v="2157"/>
  </r>
  <r>
    <n v="80145240"/>
    <x v="1"/>
    <x v="2151"/>
    <m/>
    <m/>
    <x v="2"/>
    <x v="2"/>
    <x v="450"/>
    <s v="March 16, 2018"/>
    <x v="9"/>
    <x v="1"/>
    <x v="2"/>
    <x v="83"/>
    <x v="2158"/>
  </r>
  <r>
    <n v="80223734"/>
    <x v="0"/>
    <x v="2152"/>
    <s v="Yoo Byung-jae"/>
    <s v="Yoo Byung-jae"/>
    <x v="7"/>
    <x v="2"/>
    <x v="450"/>
    <s v="March 16, 2018"/>
    <x v="9"/>
    <x v="1"/>
    <x v="69"/>
    <x v="1"/>
    <x v="2159"/>
  </r>
  <r>
    <n v="70307848"/>
    <x v="0"/>
    <x v="2153"/>
    <s v="Victor Levin"/>
    <s v="Anton Yelchin, BÃ©rÃ©nice Marlohe, Olivia Thirlby, Lambert Wilson, Frank Langella, Glenn Close"/>
    <x v="2"/>
    <x v="3"/>
    <x v="451"/>
    <s v="March 16, 2017"/>
    <x v="4"/>
    <x v="5"/>
    <x v="58"/>
    <x v="211"/>
    <x v="2160"/>
  </r>
  <r>
    <n v="70105599"/>
    <x v="0"/>
    <x v="2154"/>
    <s v="Henry Selick"/>
    <s v="Dakota Fanning, Teri Hatcher, John Hodgman, Jennifer Saunders, Dawn French, Keith David, Robert Bailey Jr., Ian McShane"/>
    <x v="2"/>
    <x v="3"/>
    <x v="451"/>
    <s v="March 16, 2017"/>
    <x v="6"/>
    <x v="10"/>
    <x v="64"/>
    <x v="9"/>
    <x v="2161"/>
  </r>
  <r>
    <n v="80114919"/>
    <x v="1"/>
    <x v="2155"/>
    <m/>
    <s v="Lynn Van Royen, Inge Paulussen, Jan Hammenecker, Kris Cuppens, Johan van Assche, Katrin Lohmann, Mieke De Groote, Roel Vanderstukken, Joren Seldeslachts, Joke Emmers, Charlotte Timmers, Guus Bullen, Tiny Bertels, Reinhilde Decleir, Barbara Sarafian"/>
    <x v="265"/>
    <x v="3"/>
    <x v="451"/>
    <s v="March 16, 2017"/>
    <x v="3"/>
    <x v="4"/>
    <x v="2"/>
    <x v="55"/>
    <x v="2162"/>
  </r>
  <r>
    <n v="60029366"/>
    <x v="0"/>
    <x v="2156"/>
    <s v="James Ivory"/>
    <s v="Anthony Hopkins, Vanessa Redgrave, Helena Bonham Carter, Emma Thompson, James Wilby, Samuel West, Jemma Redgrave, Joseph Bennett, Nicola Duffett, Susie Lindeman"/>
    <x v="266"/>
    <x v="3"/>
    <x v="451"/>
    <s v="March 16, 2017"/>
    <x v="40"/>
    <x v="10"/>
    <x v="128"/>
    <x v="216"/>
    <x v="2163"/>
  </r>
  <r>
    <n v="80100260"/>
    <x v="0"/>
    <x v="2157"/>
    <s v="Gonzalo LÃ³pez-Gallego"/>
    <s v="Patrick Wilson, Ian McShane, John Leguizamo, Lynn Collins, Jim Belushi, Karli Hall, David H. Stevens, Derek Boone"/>
    <x v="2"/>
    <x v="3"/>
    <x v="451"/>
    <s v="March 16, 2017"/>
    <x v="1"/>
    <x v="5"/>
    <x v="58"/>
    <x v="43"/>
    <x v="2164"/>
  </r>
  <r>
    <n v="80017170"/>
    <x v="0"/>
    <x v="2158"/>
    <s v="Lone Scherfig"/>
    <s v="Sam Claflin, Max Irons, Douglas Booth, Jessica Brown Findlay, Holliday Grainger, Natalie Dormer, Olly Alexander, Matthew Beard, Gordon Brown, Jack Farthing, Freddie Fox"/>
    <x v="1"/>
    <x v="3"/>
    <x v="451"/>
    <s v="March 16, 2017"/>
    <x v="4"/>
    <x v="5"/>
    <x v="40"/>
    <x v="40"/>
    <x v="2165"/>
  </r>
  <r>
    <n v="70028197"/>
    <x v="0"/>
    <x v="2159"/>
    <s v="Mark Dindal"/>
    <s v="Zach Braff, Joan Cusack, Patrick Stewart, Steve Zahn, Catherine O'Hara, Harry Shearer, Adam West, Don Knotts, Amy Sedaris, Garry Marshall, Patrick Warburton, Fred Willard, Wallace Shawn"/>
    <x v="2"/>
    <x v="1"/>
    <x v="452"/>
    <s v="March 16, 2016"/>
    <x v="16"/>
    <x v="11"/>
    <x v="56"/>
    <x v="0"/>
    <x v="2166"/>
  </r>
  <r>
    <n v="81013990"/>
    <x v="0"/>
    <x v="2160"/>
    <s v="Pia Sukanya"/>
    <s v="Radhika Apte, Siddhant Kapoor, Akshay Oberoi, Adil Hussain, Amit Sial, Ravi Kishan, Ajinkya Deo, Shilpa Shukla"/>
    <x v="267"/>
    <x v="0"/>
    <x v="453"/>
    <s v="March 15, 2019"/>
    <x v="9"/>
    <x v="4"/>
    <x v="37"/>
    <x v="30"/>
    <x v="2167"/>
  </r>
  <r>
    <n v="80171678"/>
    <x v="0"/>
    <x v="2161"/>
    <s v="Yann Gozlan"/>
    <s v="Olivier Rabourdin, FranÃ§ois Civil, Manon Azem, Samuel Jouy, Narcisse Mame, NaÃ«l Rabia, Sam Louwyck, Luc Schwarz, Mario Magalhaes, Marc-Antoine Duquenne"/>
    <x v="9"/>
    <x v="0"/>
    <x v="453"/>
    <s v="March 15, 2019"/>
    <x v="3"/>
    <x v="1"/>
    <x v="54"/>
    <x v="44"/>
    <x v="2168"/>
  </r>
  <r>
    <n v="81074015"/>
    <x v="0"/>
    <x v="2162"/>
    <s v="Niyi Akinmolayan"/>
    <s v="Taiwo Obileye, Joke Silva, Falz The Bahd Guy, Dakore Akande, Funke Akindele, Zainab Balogun, Shaffy Bello, Ini Edo, Linda Ihuoma-Suleiman, Mawuli Gavor, Richard Mofe-Damijo, Rachael Oniga, Nkem Owoh, Patience Ozokwor"/>
    <x v="41"/>
    <x v="0"/>
    <x v="453"/>
    <s v="March 15, 2019"/>
    <x v="9"/>
    <x v="4"/>
    <x v="13"/>
    <x v="30"/>
    <x v="2169"/>
  </r>
  <r>
    <n v="81041273"/>
    <x v="0"/>
    <x v="2163"/>
    <s v="Francesco Imperato"/>
    <s v="Edoardo Ferrario"/>
    <x v="59"/>
    <x v="0"/>
    <x v="453"/>
    <s v="March 15, 2019"/>
    <x v="0"/>
    <x v="1"/>
    <x v="10"/>
    <x v="1"/>
    <x v="2170"/>
  </r>
  <r>
    <n v="70108985"/>
    <x v="0"/>
    <x v="2164"/>
    <s v="Hoyt Yeatman"/>
    <s v="Bill Nighy, Will Arnett, Zach Galifianakis, Kelli Garner, Tyler Patrick Jones, Piper Mackenzie Harris, Gabriel Casseus, Jack Conley, Niecy Nash, Justin Mentell, Nicolas Cage, Sam Rockwell, Jon Favreau, PenÃ©lope Cruz, Steve Buscemi, Tracy Morgan"/>
    <x v="2"/>
    <x v="0"/>
    <x v="453"/>
    <s v="March 15, 2019"/>
    <x v="6"/>
    <x v="10"/>
    <x v="36"/>
    <x v="0"/>
    <x v="2171"/>
  </r>
  <r>
    <n v="81004374"/>
    <x v="0"/>
    <x v="2165"/>
    <s v="Lukas Dhont"/>
    <s v="Victor Polster, Arieh Worthalter, Oliver Bodart, Tijmen Govaerts, Katelijne Damen, Valentijn Dhaenens, Magali Elali, Alice de Broqueville, Chris Thys, Angelo Tijssens"/>
    <x v="223"/>
    <x v="0"/>
    <x v="453"/>
    <s v="March 15, 2019"/>
    <x v="9"/>
    <x v="5"/>
    <x v="20"/>
    <x v="235"/>
    <x v="2172"/>
  </r>
  <r>
    <n v="80988860"/>
    <x v="1"/>
    <x v="2166"/>
    <m/>
    <s v="Pablo Derqui, Mercedes Sampietro, Andrea Ros, Javier BeltrÃ¡n, Paula Malia, David Vert, Muguet Franc, Miquel GarcÃ­a Borda, Berta Garcia, Joel Bramona, Montse Guallar, Abel Folk, Sergi LÃ³pez, Ã’scar Jarque, Eli Iranzo"/>
    <x v="3"/>
    <x v="0"/>
    <x v="453"/>
    <s v="March 15, 2019"/>
    <x v="9"/>
    <x v="1"/>
    <x v="2"/>
    <x v="42"/>
    <x v="2173"/>
  </r>
  <r>
    <n v="70045356"/>
    <x v="0"/>
    <x v="2167"/>
    <s v="Manny Rodriguez"/>
    <s v="Jeff Dunham"/>
    <x v="2"/>
    <x v="0"/>
    <x v="453"/>
    <s v="March 15, 2019"/>
    <x v="15"/>
    <x v="7"/>
    <x v="73"/>
    <x v="1"/>
    <x v="2174"/>
  </r>
  <r>
    <n v="70203594"/>
    <x v="0"/>
    <x v="2168"/>
    <s v="Michael Simon, Matthew McNeil"/>
    <s v="Jeff Dunham"/>
    <x v="2"/>
    <x v="0"/>
    <x v="453"/>
    <s v="March 15, 2019"/>
    <x v="10"/>
    <x v="1"/>
    <x v="58"/>
    <x v="1"/>
    <x v="2175"/>
  </r>
  <r>
    <n v="70253171"/>
    <x v="0"/>
    <x v="2169"/>
    <s v="Manny Rodriguez"/>
    <s v="Jeff Dunham"/>
    <x v="2"/>
    <x v="0"/>
    <x v="453"/>
    <s v="March 15, 2019"/>
    <x v="7"/>
    <x v="1"/>
    <x v="17"/>
    <x v="1"/>
    <x v="2176"/>
  </r>
  <r>
    <n v="70109657"/>
    <x v="0"/>
    <x v="2170"/>
    <s v="Michael Simon"/>
    <s v="Jeff Dunham, Brian Haner"/>
    <x v="2"/>
    <x v="0"/>
    <x v="453"/>
    <s v="March 15, 2019"/>
    <x v="19"/>
    <x v="1"/>
    <x v="45"/>
    <x v="1"/>
    <x v="2177"/>
  </r>
  <r>
    <n v="70020728"/>
    <x v="0"/>
    <x v="2171"/>
    <s v="Stephen Chow"/>
    <s v="Stephen Chow, Yuen Wah, Yuen Qiu, Lam Chi Chung, Dong Zhi Hua, Chiu Chi-Ling, Xing Yu, Danny Chan, Leung Siu Lung, Wah Yuen, Kwok Kuen Chan, Qiu Yuen"/>
    <x v="35"/>
    <x v="0"/>
    <x v="453"/>
    <s v="March 15, 2019"/>
    <x v="11"/>
    <x v="5"/>
    <x v="3"/>
    <x v="81"/>
    <x v="2178"/>
  </r>
  <r>
    <n v="81024308"/>
    <x v="0"/>
    <x v="2172"/>
    <s v="Frank W Chen"/>
    <s v="Chien-Ming Wang"/>
    <x v="268"/>
    <x v="0"/>
    <x v="453"/>
    <s v="March 15, 2019"/>
    <x v="9"/>
    <x v="4"/>
    <x v="13"/>
    <x v="123"/>
    <x v="2179"/>
  </r>
  <r>
    <n v="80174608"/>
    <x v="1"/>
    <x v="217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x v="0"/>
    <x v="453"/>
    <s v="March 15, 2019"/>
    <x v="0"/>
    <x v="1"/>
    <x v="2"/>
    <x v="293"/>
    <x v="2180"/>
  </r>
  <r>
    <n v="81049381"/>
    <x v="1"/>
    <x v="2174"/>
    <m/>
    <s v="Khaled Amin, Elham Al Fadalah, Fatima Al Safi, Fahad Basim, Farah ElSaraf, Hala"/>
    <x v="7"/>
    <x v="0"/>
    <x v="453"/>
    <s v="March 15, 2019"/>
    <x v="9"/>
    <x v="4"/>
    <x v="2"/>
    <x v="47"/>
    <x v="2181"/>
  </r>
  <r>
    <n v="81031178"/>
    <x v="0"/>
    <x v="2175"/>
    <s v="Adrian Teh"/>
    <s v="Hairul Azreen, Ammar Alfian, Jasmine Suraya, Henley Hii, Hafizul Kamal, Theebaan Govindasamy, Gambit Saifullah, Taufiq Hanafi, Nam Ron, Amerul Affendi, Tiger Chen"/>
    <x v="86"/>
    <x v="0"/>
    <x v="453"/>
    <s v="March 15, 2019"/>
    <x v="9"/>
    <x v="4"/>
    <x v="109"/>
    <x v="8"/>
    <x v="2182"/>
  </r>
  <r>
    <n v="80194956"/>
    <x v="1"/>
    <x v="2176"/>
    <m/>
    <m/>
    <x v="7"/>
    <x v="0"/>
    <x v="453"/>
    <s v="March 15, 2019"/>
    <x v="0"/>
    <x v="4"/>
    <x v="2"/>
    <x v="83"/>
    <x v="2183"/>
  </r>
  <r>
    <n v="70056425"/>
    <x v="0"/>
    <x v="2177"/>
    <s v="Florian Henckel von Donnersmarck"/>
    <s v="Ulrich MÃ¼he, Martina Gedeck, Sebastian Koch, Ulrich Tukur, Thomas Thieme, Hans-Uwe Bauer, Volkmar Kleinert, Matthias Brenner, Charly HÃ¼bner"/>
    <x v="75"/>
    <x v="0"/>
    <x v="453"/>
    <s v="March 15, 2019"/>
    <x v="15"/>
    <x v="5"/>
    <x v="89"/>
    <x v="22"/>
    <x v="2184"/>
  </r>
  <r>
    <n v="81050198"/>
    <x v="0"/>
    <x v="2178"/>
    <s v="Steven R. Monroe"/>
    <s v="Alicia Leigh Willis, Blake Michael, Trevor St. John, Lindsay Hartley, Eric Nelsen, Wolfgang Bodison"/>
    <x v="2"/>
    <x v="0"/>
    <x v="453"/>
    <s v="March 15, 2019"/>
    <x v="3"/>
    <x v="4"/>
    <x v="0"/>
    <x v="95"/>
    <x v="2185"/>
  </r>
  <r>
    <n v="80156538"/>
    <x v="1"/>
    <x v="2179"/>
    <m/>
    <m/>
    <x v="269"/>
    <x v="0"/>
    <x v="453"/>
    <s v="March 15, 2019"/>
    <x v="9"/>
    <x v="4"/>
    <x v="2"/>
    <x v="178"/>
    <x v="2186"/>
  </r>
  <r>
    <n v="80124723"/>
    <x v="1"/>
    <x v="2180"/>
    <m/>
    <s v="Idris Elba, Piper Perabo, JJ Feild, Frankie Hervey, Guz Khan"/>
    <x v="1"/>
    <x v="0"/>
    <x v="453"/>
    <s v="March 15, 2019"/>
    <x v="0"/>
    <x v="1"/>
    <x v="2"/>
    <x v="279"/>
    <x v="2187"/>
  </r>
  <r>
    <n v="81034771"/>
    <x v="0"/>
    <x v="2181"/>
    <s v="Buz Wallick"/>
    <s v="Karissa Strain, Katie Strain, Yves Bright, Angie Everhart, Thaddeus Shafer, Mary O'Neil"/>
    <x v="2"/>
    <x v="0"/>
    <x v="453"/>
    <s v="March 15, 2019"/>
    <x v="9"/>
    <x v="4"/>
    <x v="27"/>
    <x v="109"/>
    <x v="2188"/>
  </r>
  <r>
    <n v="80239442"/>
    <x v="0"/>
    <x v="2182"/>
    <s v="Indrasis Acharya"/>
    <s v="Joy Sengupta, Koneenica Banerjee, Kanchana Moitra, Pradip Mukherjee"/>
    <x v="16"/>
    <x v="2"/>
    <x v="454"/>
    <s v="March 15, 2018"/>
    <x v="3"/>
    <x v="4"/>
    <x v="50"/>
    <x v="40"/>
    <x v="2189"/>
  </r>
  <r>
    <n v="80238299"/>
    <x v="0"/>
    <x v="2183"/>
    <s v="Aatmaram Dharne"/>
    <s v="Nagesh Bhonsle"/>
    <x v="16"/>
    <x v="2"/>
    <x v="454"/>
    <s v="March 15, 2018"/>
    <x v="8"/>
    <x v="4"/>
    <x v="131"/>
    <x v="30"/>
    <x v="2190"/>
  </r>
  <r>
    <n v="80201814"/>
    <x v="0"/>
    <x v="2184"/>
    <s v="Sumitra Bhave, Sunil Sukthankar"/>
    <s v="Kishore Kadam, Ashwini Giri, Kamal Desai, Devika Daftardar, Sunil Sukthankar, Shriram Ranade, Padmanabh Bind"/>
    <x v="16"/>
    <x v="2"/>
    <x v="454"/>
    <s v="March 15, 2018"/>
    <x v="6"/>
    <x v="0"/>
    <x v="138"/>
    <x v="23"/>
    <x v="2191"/>
  </r>
  <r>
    <n v="80201604"/>
    <x v="0"/>
    <x v="2185"/>
    <m/>
    <s v="Makarand Anaspure, Madhura Velankar, Subodh Bhave"/>
    <x v="16"/>
    <x v="2"/>
    <x v="454"/>
    <s v="March 15, 2018"/>
    <x v="8"/>
    <x v="4"/>
    <x v="89"/>
    <x v="30"/>
    <x v="2192"/>
  </r>
  <r>
    <n v="80192244"/>
    <x v="0"/>
    <x v="2186"/>
    <s v="Sunao Katabuchi"/>
    <s v="Non, Yoshimasa Hosoya, Natsuki Inaba, Minori Omi, Daisuke Ono, Megumi Han, Nanase Iwai, Shigeru Ushiyama, Mayumi Shintani"/>
    <x v="42"/>
    <x v="2"/>
    <x v="454"/>
    <s v="March 15, 2018"/>
    <x v="1"/>
    <x v="8"/>
    <x v="131"/>
    <x v="294"/>
    <x v="2193"/>
  </r>
  <r>
    <n v="80235957"/>
    <x v="0"/>
    <x v="2187"/>
    <s v="Kedar Shinde"/>
    <s v="Smita Jaykar, Siddarth Jadhav"/>
    <x v="16"/>
    <x v="2"/>
    <x v="454"/>
    <s v="March 15, 2018"/>
    <x v="8"/>
    <x v="4"/>
    <x v="79"/>
    <x v="30"/>
    <x v="2194"/>
  </r>
  <r>
    <n v="80226021"/>
    <x v="0"/>
    <x v="2188"/>
    <s v="Johan Brisinger"/>
    <s v="BjÃ¶rn Kjellman, Christine Meltzer, Rodolfo Corsato, Martina Haag, Sven-Bertil Taube, Anita Wall, Nour El-Refai"/>
    <x v="270"/>
    <x v="2"/>
    <x v="454"/>
    <s v="March 15, 2018"/>
    <x v="1"/>
    <x v="1"/>
    <x v="60"/>
    <x v="30"/>
    <x v="2195"/>
  </r>
  <r>
    <n v="80235139"/>
    <x v="1"/>
    <x v="2189"/>
    <m/>
    <s v="Vikas Kumar, Hassan Zaidi, Sukhmani Sadana, Puru Chibber, Dilkhush, Mark Farokh Parakh"/>
    <x v="16"/>
    <x v="2"/>
    <x v="454"/>
    <s v="March 15, 2018"/>
    <x v="10"/>
    <x v="4"/>
    <x v="2"/>
    <x v="55"/>
    <x v="2196"/>
  </r>
  <r>
    <n v="80147758"/>
    <x v="0"/>
    <x v="2190"/>
    <s v="Attila Till"/>
    <s v="Szabolcs ThurÃ³czy, ZoltÃ¡n Fenyvesi, AdÃ¡m Fekete, Dusan Vitanovic, MÃ³nika Balsai, Lidia Danis, ZoltÃ¡n Mucsi"/>
    <x v="271"/>
    <x v="2"/>
    <x v="454"/>
    <s v="March 15, 2018"/>
    <x v="1"/>
    <x v="1"/>
    <x v="43"/>
    <x v="8"/>
    <x v="2197"/>
  </r>
  <r>
    <n v="80201608"/>
    <x v="0"/>
    <x v="2191"/>
    <s v="Mahesh Manjrekar"/>
    <s v="Sachin Khedekar, Seema Biswas, Ankush Chaudhari, Satish Kaushik, Siddarth Jadhav, Shashank Shende, Sameer Dharmadhikari, Karan Patel, Veena Jamkar, Kashmira Shah"/>
    <x v="16"/>
    <x v="2"/>
    <x v="454"/>
    <s v="March 15, 2018"/>
    <x v="8"/>
    <x v="1"/>
    <x v="126"/>
    <x v="40"/>
    <x v="2198"/>
  </r>
  <r>
    <n v="80241537"/>
    <x v="0"/>
    <x v="2192"/>
    <s v="Tim Bartley"/>
    <s v="Flynn Curry, Olivia Deeble, Madison Lu, OisÃ­n O'Leary, Faith Seci, Joshua Sitch, Heidi Arena, Wayne Hope"/>
    <x v="71"/>
    <x v="2"/>
    <x v="454"/>
    <s v="March 15, 2018"/>
    <x v="1"/>
    <x v="3"/>
    <x v="118"/>
    <x v="0"/>
    <x v="2199"/>
  </r>
  <r>
    <n v="80241616"/>
    <x v="0"/>
    <x v="2193"/>
    <s v="Robyn Butler"/>
    <s v="Flynn Curry, Olivia Deeble, Madison Lu, OisÃ­n O'Leary, Faith Seci, Joshua Sitch, Heidi Arena, Wayne Hope"/>
    <x v="71"/>
    <x v="2"/>
    <x v="454"/>
    <s v="March 15, 2018"/>
    <x v="1"/>
    <x v="3"/>
    <x v="84"/>
    <x v="0"/>
    <x v="2200"/>
  </r>
  <r>
    <n v="80239642"/>
    <x v="0"/>
    <x v="2194"/>
    <s v="John Upchurch"/>
    <s v="Ram Gopal Bajaj, Pankaj Tripathi, Sameer Kochhar"/>
    <x v="2"/>
    <x v="2"/>
    <x v="454"/>
    <s v="March 15, 2018"/>
    <x v="1"/>
    <x v="4"/>
    <x v="41"/>
    <x v="15"/>
    <x v="2201"/>
  </r>
  <r>
    <n v="80239988"/>
    <x v="0"/>
    <x v="2195"/>
    <s v="Deepika Narayan Bhardwaj"/>
    <m/>
    <x v="16"/>
    <x v="2"/>
    <x v="454"/>
    <s v="March 15, 2018"/>
    <x v="1"/>
    <x v="4"/>
    <x v="66"/>
    <x v="46"/>
    <x v="2202"/>
  </r>
  <r>
    <n v="80173925"/>
    <x v="1"/>
    <x v="2196"/>
    <m/>
    <s v="Joel Hodgson, Michael J. Nelson, Kevin Murphy, Trace Beaulieu, Jim Mallon, Frank Conniff, Mary Jo Pehl, Bill Corbett, Patrick Brantseg, J. Elvis Weinstein"/>
    <x v="2"/>
    <x v="2"/>
    <x v="454"/>
    <s v="March 15, 2018"/>
    <x v="48"/>
    <x v="4"/>
    <x v="2"/>
    <x v="295"/>
    <x v="2203"/>
  </r>
  <r>
    <n v="70041893"/>
    <x v="0"/>
    <x v="2197"/>
    <s v="Israel AdriÃ¡n Caetano, Bruno Stagnaro"/>
    <s v="HÃ©ctor Anglada, Jorge SesÃ¡n, Pamela JordÃ¡n, AdriÃ¡n Yospe, Daniel Di Biase, Walter DÃ­az, MartÃ­n AdjemiÃ¡n, Elena CÃ¡nepa, RubÃ©n RodrÃ­guez, Tony Lestingi, Alejandro Pous"/>
    <x v="82"/>
    <x v="2"/>
    <x v="454"/>
    <s v="March 15, 2018"/>
    <x v="33"/>
    <x v="1"/>
    <x v="59"/>
    <x v="40"/>
    <x v="2204"/>
  </r>
  <r>
    <n v="80238298"/>
    <x v="0"/>
    <x v="2198"/>
    <s v="Girish Joshi"/>
    <s v="Subodh Bhave, Mohan Joshi, Vinay Apte, Uday Tikekar, Tejaswini Pandit, Saii Ranade, Daksha Mahendra, Gargi Datar"/>
    <x v="16"/>
    <x v="2"/>
    <x v="454"/>
    <s v="March 15, 2018"/>
    <x v="8"/>
    <x v="1"/>
    <x v="109"/>
    <x v="118"/>
    <x v="2205"/>
  </r>
  <r>
    <n v="80234795"/>
    <x v="1"/>
    <x v="2199"/>
    <m/>
    <s v="Shruti Seth, Kavi Shastri, Siddhant Karnick, Kavin Dave"/>
    <x v="16"/>
    <x v="2"/>
    <x v="454"/>
    <s v="March 15, 2018"/>
    <x v="8"/>
    <x v="4"/>
    <x v="2"/>
    <x v="17"/>
    <x v="2206"/>
  </r>
  <r>
    <n v="80238400"/>
    <x v="0"/>
    <x v="2200"/>
    <s v="Aditya Sarpotdar"/>
    <s v="Amruta Khanvilkar, Vidyadhar Joshi, Subodh Bhave"/>
    <x v="16"/>
    <x v="2"/>
    <x v="454"/>
    <s v="March 15, 2018"/>
    <x v="7"/>
    <x v="4"/>
    <x v="124"/>
    <x v="120"/>
    <x v="2207"/>
  </r>
  <r>
    <n v="80215154"/>
    <x v="1"/>
    <x v="2201"/>
    <m/>
    <s v="Amr Youssef, Dina El-Sherbiny, Anoushka, Amina Khalil, Nada Mousa, Sawsan Badr, Ahmed Dawood"/>
    <x v="68"/>
    <x v="2"/>
    <x v="454"/>
    <s v="March 15, 2018"/>
    <x v="1"/>
    <x v="1"/>
    <x v="2"/>
    <x v="42"/>
    <x v="2208"/>
  </r>
  <r>
    <n v="80239738"/>
    <x v="0"/>
    <x v="2202"/>
    <s v="Arjun Gourisaria, Moinak Biswas"/>
    <s v="Suman Mukhopadhyay"/>
    <x v="16"/>
    <x v="2"/>
    <x v="454"/>
    <s v="March 15, 2018"/>
    <x v="8"/>
    <x v="4"/>
    <x v="20"/>
    <x v="40"/>
    <x v="2209"/>
  </r>
  <r>
    <n v="80206360"/>
    <x v="1"/>
    <x v="2203"/>
    <m/>
    <s v="Veerle Baetens, Stijn Van Opstal, Jeroen Perceval, Hilde Van Mieghem, Gene Bervoets, Peter Van den Begin, Natali Broods"/>
    <x v="265"/>
    <x v="2"/>
    <x v="454"/>
    <s v="March 15, 2018"/>
    <x v="3"/>
    <x v="1"/>
    <x v="2"/>
    <x v="245"/>
    <x v="2210"/>
  </r>
  <r>
    <n v="80237300"/>
    <x v="0"/>
    <x v="2204"/>
    <s v="Maria Sadowska"/>
    <s v="Magdalena Boczarska, Eryk Lubos, Justyna Wasilewska, Piotr Adamczyk, Arkadiusz Jakubik, Wojciech Mecwaldowski, Borys Szyc, Katarzyna Kwiatkowska, Artur BarciÅ›"/>
    <x v="57"/>
    <x v="2"/>
    <x v="454"/>
    <s v="March 15, 2018"/>
    <x v="3"/>
    <x v="1"/>
    <x v="109"/>
    <x v="40"/>
    <x v="2211"/>
  </r>
  <r>
    <n v="60021758"/>
    <x v="0"/>
    <x v="2205"/>
    <s v="Santosh Sivan"/>
    <s v="Shah Rukh Khan, Kareena Kapoor, Danny Denzongpa, Rahul Dev, Hrishitaa Bhatt, Gerson Da Cunha, Subhashini Ali, Umesh Mehra, Sooraj Balaji"/>
    <x v="16"/>
    <x v="3"/>
    <x v="455"/>
    <s v="March 15, 2017"/>
    <x v="38"/>
    <x v="5"/>
    <x v="111"/>
    <x v="8"/>
    <x v="2212"/>
  </r>
  <r>
    <n v="70095265"/>
    <x v="0"/>
    <x v="2206"/>
    <s v="Erik Canuel"/>
    <s v="Patrick Huard, Colm Feore, Sylvain Marcel, Lucie Laurier, Pierre Lebeau, Ron Lea, Sarain Boylan, Louis-JosÃ© Houde"/>
    <x v="20"/>
    <x v="3"/>
    <x v="455"/>
    <s v="March 15, 2017"/>
    <x v="15"/>
    <x v="5"/>
    <x v="52"/>
    <x v="12"/>
    <x v="2213"/>
  </r>
  <r>
    <n v="80164075"/>
    <x v="0"/>
    <x v="2207"/>
    <s v="Pascal Blanchard, Sonia Dauger, David Dietz"/>
    <m/>
    <x v="17"/>
    <x v="3"/>
    <x v="455"/>
    <s v="March 15, 2017"/>
    <x v="1"/>
    <x v="1"/>
    <x v="43"/>
    <x v="112"/>
    <x v="2214"/>
  </r>
  <r>
    <n v="80117240"/>
    <x v="0"/>
    <x v="2208"/>
    <s v="Heidi Saman"/>
    <s v="Karim Saleh, Waleed Zuaiter, Nicole Haddad, Mona Hala, Wedad Abdel Aziz Abdou, Lavrenti Lopes, Jessica Lu, Amin El Gamal, Melina Lizette, Tom Lenk, Terry Walters"/>
    <x v="2"/>
    <x v="3"/>
    <x v="455"/>
    <s v="March 15, 2017"/>
    <x v="1"/>
    <x v="7"/>
    <x v="17"/>
    <x v="15"/>
    <x v="2215"/>
  </r>
  <r>
    <n v="80098842"/>
    <x v="0"/>
    <x v="2209"/>
    <s v="Peter Middleton, James Spinney"/>
    <s v="Dan Renton Skinner, Simone Kirby"/>
    <x v="1"/>
    <x v="3"/>
    <x v="455"/>
    <s v="March 15, 2017"/>
    <x v="1"/>
    <x v="0"/>
    <x v="62"/>
    <x v="296"/>
    <x v="2216"/>
  </r>
  <r>
    <n v="80156935"/>
    <x v="0"/>
    <x v="2210"/>
    <s v="Shashilal K. Nair"/>
    <s v="Shah Rukh Khan, Juhi Chawla, Jackie Shroff, Nirmal Pandey, Dilip Joshi, Sahila Chaddha, Suresh Chatwal, Bharat Dabholkar, Baby Gazala, Akash Khurana"/>
    <x v="16"/>
    <x v="3"/>
    <x v="455"/>
    <s v="March 15, 2017"/>
    <x v="38"/>
    <x v="4"/>
    <x v="99"/>
    <x v="272"/>
    <x v="2217"/>
  </r>
  <r>
    <n v="80102080"/>
    <x v="0"/>
    <x v="2211"/>
    <s v="Jayaraj Rajasekharan Nair"/>
    <s v="Ashanth K. Shah, Kumarakom Vasudevan, Shine Tom Chacko, Sabitha Jayaraj, Thomas J. Kannampuzha"/>
    <x v="16"/>
    <x v="3"/>
    <x v="455"/>
    <s v="March 15, 2017"/>
    <x v="4"/>
    <x v="0"/>
    <x v="36"/>
    <x v="40"/>
    <x v="2218"/>
  </r>
  <r>
    <n v="80092884"/>
    <x v="0"/>
    <x v="2212"/>
    <s v="Partho Sen-Gupta"/>
    <s v="Adil Hussain, Tannishtha Chatterjee, Gulnaaz Ansari, Komal Gupta, Esha Amlani, Ashalata Wabgaonkar, Hridaynath Jadhav, Chinmay Kambli, Nandini Bora, Komal Gawade"/>
    <x v="272"/>
    <x v="3"/>
    <x v="455"/>
    <s v="March 15, 2017"/>
    <x v="4"/>
    <x v="1"/>
    <x v="45"/>
    <x v="23"/>
    <x v="2219"/>
  </r>
  <r>
    <n v="80023794"/>
    <x v="0"/>
    <x v="2213"/>
    <s v="Eric Drath"/>
    <s v="Manny Pacquiao, Michael Smith, Tony Hawk, Esther Howard, Alex Morgan, Danica Patrick, Russell Wilson, Carmelo Anthony, Dwight Howard, Joe Quesada, Albert Pujols, Brandi Chastain, Cal Ripken Jr."/>
    <x v="7"/>
    <x v="4"/>
    <x v="456"/>
    <s v="March 15, 2015"/>
    <x v="4"/>
    <x v="0"/>
    <x v="18"/>
    <x v="123"/>
    <x v="2220"/>
  </r>
  <r>
    <n v="70230417"/>
    <x v="1"/>
    <x v="2214"/>
    <m/>
    <m/>
    <x v="17"/>
    <x v="4"/>
    <x v="456"/>
    <s v="March 15, 2015"/>
    <x v="10"/>
    <x v="9"/>
    <x v="2"/>
    <x v="2"/>
    <x v="2221"/>
  </r>
  <r>
    <n v="81060041"/>
    <x v="0"/>
    <x v="2215"/>
    <s v="Sam Upton"/>
    <s v="Sam Upton, Jared Abrahamson, Mark Boone Junior, Laila Ali, Kate Vernon, Cassi Thomson, Colby French, Miguel Perez, Jay Acovone"/>
    <x v="2"/>
    <x v="0"/>
    <x v="457"/>
    <s v="March 14, 2019"/>
    <x v="3"/>
    <x v="1"/>
    <x v="0"/>
    <x v="262"/>
    <x v="2222"/>
  </r>
  <r>
    <n v="70090072"/>
    <x v="0"/>
    <x v="2216"/>
    <s v="Maryo J. De los Reyes"/>
    <s v="Maricel Soriano, Aga Muhlach, Angelica Panganiban, Dante Rivero, Chin Chin Gutierrez, Bobby Andrews, TJ Trinidad, Baron Geisler, John Arcilla, Gerald Madrid"/>
    <x v="94"/>
    <x v="0"/>
    <x v="457"/>
    <s v="March 14, 2019"/>
    <x v="20"/>
    <x v="4"/>
    <x v="52"/>
    <x v="31"/>
    <x v="2223"/>
  </r>
  <r>
    <n v="80145621"/>
    <x v="0"/>
    <x v="2217"/>
    <s v="Olivia M. Lamasan"/>
    <s v="Kathryn Bernardo, Daniel Padilla, Joshua Garcia, Aiko Melendez, Joey Marquez, Ricky Davao, Maria Isabel Lopez, Ana Capri, Cris Villanueva"/>
    <x v="94"/>
    <x v="0"/>
    <x v="457"/>
    <s v="March 14, 2019"/>
    <x v="1"/>
    <x v="4"/>
    <x v="80"/>
    <x v="31"/>
    <x v="2224"/>
  </r>
  <r>
    <n v="80100268"/>
    <x v="0"/>
    <x v="2218"/>
    <s v="Joyce Bernal"/>
    <s v="Angel Locsin, Xian Lim, Vilma Santos, Michael De Mesa, Nonie Buencamino, Khalil Ramos, Devon Seron, Alexa Ilacad, Nor Domingo, Robert Villar"/>
    <x v="94"/>
    <x v="0"/>
    <x v="457"/>
    <s v="March 14, 2019"/>
    <x v="1"/>
    <x v="1"/>
    <x v="50"/>
    <x v="30"/>
    <x v="2225"/>
  </r>
  <r>
    <n v="80206696"/>
    <x v="0"/>
    <x v="2219"/>
    <s v="Theodore Boborol"/>
    <s v="John Lloyd Cruz, Sarah Geronimo, Enchong Dee, Christian Bables, Joey Marquez, Yayo Aguila, Tetchie Agbayani, Dennis Padilla, Leo Rialp, Alwyn Uytingco"/>
    <x v="94"/>
    <x v="0"/>
    <x v="457"/>
    <s v="March 14, 2019"/>
    <x v="3"/>
    <x v="4"/>
    <x v="23"/>
    <x v="59"/>
    <x v="2226"/>
  </r>
  <r>
    <n v="81010870"/>
    <x v="0"/>
    <x v="2220"/>
    <s v="Cathy Garcia-Molina"/>
    <s v="Ronaldo Valdez, Aga Muhlach, Dingdong Dantes, Enrique Gil, Cristine Reyes, Donita Rose, Ketchup Eusebio, Kean Cipriano"/>
    <x v="94"/>
    <x v="0"/>
    <x v="457"/>
    <s v="March 14, 2019"/>
    <x v="3"/>
    <x v="1"/>
    <x v="35"/>
    <x v="30"/>
    <x v="2227"/>
  </r>
  <r>
    <n v="80226234"/>
    <x v="0"/>
    <x v="2221"/>
    <s v="Yang Woo-seok"/>
    <s v="Woo-sung Jung, Do-won Kwak, Kap-soo Kim, Woo-jin Jo, Eui-sung Kim, Kyeong-yeong Lee, Won-joong Jung, Hyun-sung Jang"/>
    <x v="23"/>
    <x v="2"/>
    <x v="458"/>
    <s v="March 14, 2018"/>
    <x v="9"/>
    <x v="1"/>
    <x v="88"/>
    <x v="8"/>
    <x v="2228"/>
  </r>
  <r>
    <n v="80081274"/>
    <x v="0"/>
    <x v="2222"/>
    <s v="Pan Nalin"/>
    <s v="Amrit Maghera, Rajshri Deshpande, Pavleen Gujral, Anushka Manchanda, Sandhya Mridul, Sarah-Jane Dias, Tannishtha Chatterjee, Adil Hussain, Arjun Mathur, Anuj Choudhry"/>
    <x v="273"/>
    <x v="3"/>
    <x v="459"/>
    <s v="March 14, 2017"/>
    <x v="5"/>
    <x v="1"/>
    <x v="54"/>
    <x v="23"/>
    <x v="2229"/>
  </r>
  <r>
    <n v="80170845"/>
    <x v="1"/>
    <x v="2223"/>
    <m/>
    <m/>
    <x v="2"/>
    <x v="3"/>
    <x v="459"/>
    <s v="March 14, 2017"/>
    <x v="1"/>
    <x v="0"/>
    <x v="2"/>
    <x v="297"/>
    <x v="2230"/>
  </r>
  <r>
    <n v="80134967"/>
    <x v="0"/>
    <x v="2224"/>
    <s v="Shannon Hartman"/>
    <s v="Jim Norton"/>
    <x v="2"/>
    <x v="3"/>
    <x v="459"/>
    <s v="March 14, 2017"/>
    <x v="3"/>
    <x v="1"/>
    <x v="9"/>
    <x v="1"/>
    <x v="2231"/>
  </r>
  <r>
    <n v="70210484"/>
    <x v="1"/>
    <x v="2225"/>
    <m/>
    <s v="Peter Coyote"/>
    <x v="2"/>
    <x v="3"/>
    <x v="459"/>
    <s v="March 14, 2017"/>
    <x v="46"/>
    <x v="0"/>
    <x v="2"/>
    <x v="18"/>
    <x v="2232"/>
  </r>
  <r>
    <n v="81049544"/>
    <x v="1"/>
    <x v="2226"/>
    <m/>
    <s v="Yousra, Naglaa Badr, Sherine Reda, Ahmed Hatem, Hesham Selim, Ingi Abou Zeid, Farouk El Fishawy, Mahmoud Fares, Tayam Amar, Heba Abdelaziz, Heba Abdelghany, Mariam El Khosht"/>
    <x v="68"/>
    <x v="0"/>
    <x v="460"/>
    <s v="March 13, 2019"/>
    <x v="9"/>
    <x v="4"/>
    <x v="2"/>
    <x v="245"/>
    <x v="2233"/>
  </r>
  <r>
    <n v="81049511"/>
    <x v="1"/>
    <x v="2227"/>
    <m/>
    <s v="Mohamed Henedy, Dalal Abdel Aziz, Hana Shiha, Mohammed Tharwat, Salwa Mohammed, Mohammed Hafiz, Ibrahim Issa, Leila Ezz Al Arab, Mohammed Mahmoud"/>
    <x v="68"/>
    <x v="0"/>
    <x v="460"/>
    <s v="March 13, 2019"/>
    <x v="9"/>
    <x v="4"/>
    <x v="2"/>
    <x v="207"/>
    <x v="2234"/>
  </r>
  <r>
    <n v="80192187"/>
    <x v="0"/>
    <x v="2228"/>
    <s v="J.C. Chandor"/>
    <s v="Ben Affleck, Oscar Isaac, Charlie Hunnam, Pedro Pascal, Garrett Hedlund, Adria Arjona"/>
    <x v="2"/>
    <x v="0"/>
    <x v="460"/>
    <s v="March 13, 2019"/>
    <x v="0"/>
    <x v="5"/>
    <x v="31"/>
    <x v="43"/>
    <x v="2235"/>
  </r>
  <r>
    <n v="80174917"/>
    <x v="1"/>
    <x v="2229"/>
    <m/>
    <s v="Natsuki Hanae, Manaka Iwami, Yuuichirou Umehara, Nobunaga Shimazaki, Mikako Komatsu, Daiki Yamashita, Hiroshi Kamiya"/>
    <x v="42"/>
    <x v="2"/>
    <x v="461"/>
    <s v="March 13, 2018"/>
    <x v="3"/>
    <x v="1"/>
    <x v="2"/>
    <x v="69"/>
    <x v="2236"/>
  </r>
  <r>
    <n v="80189653"/>
    <x v="0"/>
    <x v="2230"/>
    <s v="John L. Spencer"/>
    <s v="Ricky Gervais"/>
    <x v="1"/>
    <x v="2"/>
    <x v="461"/>
    <s v="March 13, 2018"/>
    <x v="9"/>
    <x v="1"/>
    <x v="15"/>
    <x v="1"/>
    <x v="2237"/>
  </r>
  <r>
    <n v="80135585"/>
    <x v="0"/>
    <x v="2231"/>
    <s v="Victor Cook"/>
    <s v="Scott Menville, Steven Yeun, Ogie Banks, Nazneen Contractor, Kate Mulgrew, Wil Wheaton, Keith David, Jon Heder, Yvette Nicole Brown, Clancy Brown, James Arnold Taylor, Grey Griffin, Miguel Ferrer, Kelly Hu, Walter Koenig, Vanessa Marshall, Will Friedle, Andrew Kishino"/>
    <x v="2"/>
    <x v="2"/>
    <x v="461"/>
    <s v="March 13, 2018"/>
    <x v="9"/>
    <x v="2"/>
    <x v="54"/>
    <x v="9"/>
    <x v="2238"/>
  </r>
  <r>
    <n v="80094387"/>
    <x v="1"/>
    <x v="2232"/>
    <m/>
    <s v="Song Il-gook, Han Chae-young, Kim Min-jong, Go Eun Han, Jung Hoon Lee, Nam Da-Reum, Yoo In-young"/>
    <x v="23"/>
    <x v="0"/>
    <x v="462"/>
    <s v="March 12, 2019"/>
    <x v="8"/>
    <x v="1"/>
    <x v="2"/>
    <x v="172"/>
    <x v="2239"/>
  </r>
  <r>
    <n v="80094386"/>
    <x v="1"/>
    <x v="2233"/>
    <m/>
    <s v="So Ji-sub, Shin Hyun-joon, Chae Jung-an, Han Ji-min, Kim Hae-suk, You-Mi Ha, Yong Jang, Kwon Hae-hyo"/>
    <x v="23"/>
    <x v="0"/>
    <x v="462"/>
    <s v="March 12, 2019"/>
    <x v="6"/>
    <x v="4"/>
    <x v="2"/>
    <x v="78"/>
    <x v="2240"/>
  </r>
  <r>
    <n v="80214087"/>
    <x v="0"/>
    <x v="2234"/>
    <s v="Brian Klein"/>
    <s v="Jimmy Carr"/>
    <x v="7"/>
    <x v="0"/>
    <x v="462"/>
    <s v="March 12, 2019"/>
    <x v="0"/>
    <x v="1"/>
    <x v="8"/>
    <x v="1"/>
    <x v="2241"/>
  </r>
  <r>
    <n v="80216664"/>
    <x v="0"/>
    <x v="2235"/>
    <s v="Devin Chanda"/>
    <s v="Kygo"/>
    <x v="2"/>
    <x v="2"/>
    <x v="463"/>
    <s v="March 12, 2018"/>
    <x v="3"/>
    <x v="1"/>
    <x v="78"/>
    <x v="175"/>
    <x v="2242"/>
  </r>
  <r>
    <n v="80017535"/>
    <x v="0"/>
    <x v="2236"/>
    <s v="Tekin Girgin"/>
    <s v="Dylan Vox, Lara Heller, Hachem Hicham, David Gray, Kelly B. Jones, Daniel Whyte, Eoin O'Brien, Ego Mikitas"/>
    <x v="2"/>
    <x v="2"/>
    <x v="463"/>
    <s v="March 12, 2018"/>
    <x v="3"/>
    <x v="1"/>
    <x v="0"/>
    <x v="43"/>
    <x v="2243"/>
  </r>
  <r>
    <n v="81049674"/>
    <x v="1"/>
    <x v="2237"/>
    <m/>
    <s v="Ameena Khalil, Zafer Abdeen, Injy El Mokkaddem, Khaled Kamal, Cherif Hafez, Carmen Bsaibes, Mourad Makram, Leila Ezz Al Arab, Asmaa Abou El Yazeed, Nadine Nassib Njeim"/>
    <x v="68"/>
    <x v="0"/>
    <x v="464"/>
    <s v="March 11, 2019"/>
    <x v="9"/>
    <x v="4"/>
    <x v="2"/>
    <x v="42"/>
    <x v="2244"/>
  </r>
  <r>
    <n v="81049707"/>
    <x v="1"/>
    <x v="2238"/>
    <m/>
    <s v="Eyad Nassar, Ahmed Dawood, Mohamed Farraag, Hanan Motawie, Arwa Gouda, Bassel Alzaro"/>
    <x v="68"/>
    <x v="0"/>
    <x v="464"/>
    <s v="March 11, 2019"/>
    <x v="3"/>
    <x v="1"/>
    <x v="2"/>
    <x v="47"/>
    <x v="2245"/>
  </r>
  <r>
    <n v="80219917"/>
    <x v="0"/>
    <x v="2239"/>
    <s v="David Chirchirillo"/>
    <s v="Jack Cutmore-Scott, Lili Simmons, Brandon Scott, Chase Williamson, Noureen DeWulf, Seth Morris, Christine Donlon, Trent Haaga, Kahyun Kim, Cynthia Rose Hall, Zedrick Restauro, Eric Podnar"/>
    <x v="181"/>
    <x v="2"/>
    <x v="465"/>
    <s v="March 11, 2018"/>
    <x v="3"/>
    <x v="1"/>
    <x v="66"/>
    <x v="95"/>
    <x v="2246"/>
  </r>
  <r>
    <n v="80174144"/>
    <x v="0"/>
    <x v="2240"/>
    <s v="Marianna Palka"/>
    <s v="Jason Ritter, Jaime King, Marianna Palka, Brighton Sharbino, Rio Mangini, Jason Maybaum, Kingston Foster, Arielle Kebbel, Martin Starr, Roger Guenveur Smith, Caroline Aaron, Bill Smitrovich"/>
    <x v="2"/>
    <x v="2"/>
    <x v="465"/>
    <s v="March 11, 2018"/>
    <x v="3"/>
    <x v="5"/>
    <x v="58"/>
    <x v="25"/>
    <x v="2247"/>
  </r>
  <r>
    <n v="80073289"/>
    <x v="1"/>
    <x v="2241"/>
    <m/>
    <s v="Lauren Lapkus, John Early, Henry Zebrowski, Kate Berlant, Natasha Rothwell, Paul W. Downs, Tim Robinson, Dr. Brown"/>
    <x v="2"/>
    <x v="1"/>
    <x v="466"/>
    <s v="March 11, 2016"/>
    <x v="1"/>
    <x v="1"/>
    <x v="2"/>
    <x v="38"/>
    <x v="2248"/>
  </r>
  <r>
    <n v="80220677"/>
    <x v="0"/>
    <x v="2242"/>
    <s v="Dennis Bartok"/>
    <s v="Leah McNamara, Shauna Macdonald, Steve Wall, Ross Noble, Charlotte Bradley, Richard Foster-King, Dennis Bartok, Robert O'Mahoney, Muireann D'Arcy"/>
    <x v="53"/>
    <x v="2"/>
    <x v="467"/>
    <s v="March 10, 2018"/>
    <x v="3"/>
    <x v="1"/>
    <x v="45"/>
    <x v="34"/>
    <x v="2249"/>
  </r>
  <r>
    <n v="80229829"/>
    <x v="0"/>
    <x v="2243"/>
    <s v="Kenneth MÃ¼ller"/>
    <s v="SaÃºl Lisazo, Mario Zaragoza, Juan Pablo Olyslager, Costanza Andrade"/>
    <x v="274"/>
    <x v="2"/>
    <x v="467"/>
    <s v="March 10, 2018"/>
    <x v="3"/>
    <x v="1"/>
    <x v="73"/>
    <x v="23"/>
    <x v="2250"/>
  </r>
  <r>
    <n v="80141173"/>
    <x v="0"/>
    <x v="2244"/>
    <s v="Marcel Barrena"/>
    <s v="Dani Rovira, Karra Elejalde, Alexandra JimÃ©nez, David Verdaguer, Clara Segura, Alba Ribas, Bruno Bergonzini, Ricardo Pereira, Manuela Couto, Marc Balaguer"/>
    <x v="275"/>
    <x v="3"/>
    <x v="468"/>
    <s v="March 10, 2017"/>
    <x v="1"/>
    <x v="1"/>
    <x v="82"/>
    <x v="117"/>
    <x v="2251"/>
  </r>
  <r>
    <n v="80134515"/>
    <x v="0"/>
    <x v="2245"/>
    <s v="Burak Aksak"/>
    <s v="Hande DoÄŸandemir, Fatih Artman, Devrim Yakut, Cengiz Bozkurt, Erdal Tosun, Berat Yenilmez, Ercan Yazgan, Sadi Celil Cengiz, Cihan Ercan, Burcu Biricik, TarÄ±k ÃœnlÃ¼oÄŸlu, GÃ¼rkan Uygun, GÃ¶kÃ§e BahadÄ±r"/>
    <x v="32"/>
    <x v="3"/>
    <x v="468"/>
    <s v="March 10, 2017"/>
    <x v="5"/>
    <x v="4"/>
    <x v="43"/>
    <x v="27"/>
    <x v="2252"/>
  </r>
  <r>
    <n v="80134521"/>
    <x v="0"/>
    <x v="2246"/>
    <s v="Hakan AlgÃ¼l"/>
    <s v="Ata Demirer, Necati BilgiÃ§, TarÄ±k ÃœnlÃ¼oÄŸlu, Ã–zlem TÃ¼rkad, Nihal YalÃ§Ä±n, Cemil Ã–zbayer, Cengiz Bozkurt, Orhan GÃ¼ner, Mert Aran"/>
    <x v="32"/>
    <x v="3"/>
    <x v="468"/>
    <s v="March 10, 2017"/>
    <x v="7"/>
    <x v="4"/>
    <x v="3"/>
    <x v="168"/>
    <x v="2253"/>
  </r>
  <r>
    <n v="80081170"/>
    <x v="1"/>
    <x v="2247"/>
    <m/>
    <s v="Brian Atkinson, Ted Raimi, Harry Chaskin, Justin Michael, Debi Derryberry, Philip Maurice Hayes, Leigh Kelly, J.D. Ryznar, Nick Shakoour, Ryan Wiesbrock, Clark Wiesbrock"/>
    <x v="2"/>
    <x v="3"/>
    <x v="468"/>
    <s v="March 10, 2017"/>
    <x v="3"/>
    <x v="0"/>
    <x v="2"/>
    <x v="24"/>
    <x v="2254"/>
  </r>
  <r>
    <n v="80097003"/>
    <x v="0"/>
    <x v="2248"/>
    <s v="Gerard McMurray"/>
    <s v="Trevor Jackson, Alfre Woodard, Trevante Rhodes, Steve Harris, DeRon Horton, Rotimi, Serayah, Tosin Cole, Malik Bazille, Octavius J. Johnson, Davyon St. Usaire, Mitchell Edwards, Nafessa Williams, Christian Robinson, Imani Hakim, Raquel Bianca John"/>
    <x v="2"/>
    <x v="3"/>
    <x v="468"/>
    <s v="March 10, 2017"/>
    <x v="3"/>
    <x v="1"/>
    <x v="21"/>
    <x v="15"/>
    <x v="2255"/>
  </r>
  <r>
    <n v="80134516"/>
    <x v="0"/>
    <x v="2249"/>
    <s v="Muharrem GÃ¼lmez"/>
    <s v="Erdem Yener, Ayhan TaÅŸ, Emin Olcay, Muharrem GÃ¼lmez, Elif Nur KerkÃ¼k, TarÄ±k PapuÃ§Ã§uoÄŸlu, Suzan Aksoy, DoÄŸa KonakoÄŸlu, Esin Eden, Deniz Ã–zerman"/>
    <x v="32"/>
    <x v="3"/>
    <x v="468"/>
    <s v="March 10, 2017"/>
    <x v="5"/>
    <x v="4"/>
    <x v="58"/>
    <x v="26"/>
    <x v="2256"/>
  </r>
  <r>
    <n v="80134606"/>
    <x v="0"/>
    <x v="2250"/>
    <s v="Ozan AÃ§Ä±ktan"/>
    <s v="AyÃ§a Erturan, Aydan TaÅŸ, AyÅŸegÃ¼l Akdemir, Burcu GÃ¶nder, BÃ¼lent Emrah Parlak, BÃ¼ÅŸra Pekin, Emre Canpolat, Ersin Korkut, Eser Yenenler, Gizem TuÄŸral, GÃ¼lhan Tekin, GÃ¼lsÃ¼m Alkan, Hamdi Kahraman, Ä°brahim BÃ¼yÃ¼kak, Metin KeÃ§eci"/>
    <x v="32"/>
    <x v="3"/>
    <x v="468"/>
    <s v="March 10, 2017"/>
    <x v="8"/>
    <x v="1"/>
    <x v="3"/>
    <x v="26"/>
    <x v="2257"/>
  </r>
  <r>
    <n v="80134518"/>
    <x v="0"/>
    <x v="2251"/>
    <s v="Meltem Bozoflu"/>
    <s v="Onur Buldu, Alper Kul, Erdem Yener, Onur Atilla, Ã–zge Borak, DoÄŸa Rutkay, Meltem YÄ±lmazkaya, Ä°rem Sak"/>
    <x v="32"/>
    <x v="3"/>
    <x v="468"/>
    <s v="March 10, 2017"/>
    <x v="1"/>
    <x v="4"/>
    <x v="64"/>
    <x v="26"/>
    <x v="2258"/>
  </r>
  <r>
    <n v="80134330"/>
    <x v="0"/>
    <x v="2252"/>
    <s v="Hakan AlgÃ¼l"/>
    <s v="Gupse Ã–zay, BarÄ±ÅŸ ArduÃ§, Cihan Ercan"/>
    <x v="32"/>
    <x v="3"/>
    <x v="468"/>
    <s v="March 10, 2017"/>
    <x v="4"/>
    <x v="4"/>
    <x v="21"/>
    <x v="27"/>
    <x v="2259"/>
  </r>
  <r>
    <n v="80038298"/>
    <x v="0"/>
    <x v="2253"/>
    <s v="SelÃ§uk Aydemir, Birkan Pusa"/>
    <s v="Ahmet Kural, Murat Cemcir, Rasim Ã–ztekin, Devrim Yakut, BarÄ±ÅŸ YÄ±ldÄ±z, UlaÅŸ Torun, Zerrin SÃ¼mer, Åžinasi Yurtsever"/>
    <x v="32"/>
    <x v="3"/>
    <x v="468"/>
    <s v="March 10, 2017"/>
    <x v="2"/>
    <x v="0"/>
    <x v="21"/>
    <x v="26"/>
    <x v="2260"/>
  </r>
  <r>
    <n v="80134500"/>
    <x v="0"/>
    <x v="2254"/>
    <s v="SelÃ§uk Aydemir"/>
    <s v="Ahmet Kural, Murat Cemcir, Rasim Ã–ztekin, Devrim Yakut, BarÄ±ÅŸ YÄ±ldÄ±z, UlaÅŸ Torun, Åžinasi Yurtsever, Erdal Tosun"/>
    <x v="32"/>
    <x v="3"/>
    <x v="468"/>
    <s v="March 10, 2017"/>
    <x v="5"/>
    <x v="1"/>
    <x v="40"/>
    <x v="26"/>
    <x v="2261"/>
  </r>
  <r>
    <n v="80038353"/>
    <x v="0"/>
    <x v="2255"/>
    <s v="Hakan AlgÃ¼l"/>
    <s v="Demet AkbaÄŸ, Ata Demirer, Ã–zge Borak, Bican GÃ¼nalan, Salih Kalyon, Tanju Tuncel, Meray Ãœlgen"/>
    <x v="32"/>
    <x v="3"/>
    <x v="468"/>
    <s v="March 10, 2017"/>
    <x v="8"/>
    <x v="1"/>
    <x v="3"/>
    <x v="26"/>
    <x v="2262"/>
  </r>
  <r>
    <n v="80038354"/>
    <x v="0"/>
    <x v="2256"/>
    <s v="Hakan AlgÃ¼l"/>
    <s v="Demet AkbaÄŸ, Ata Demirer, Ã–zge Borak, Salih Kalyon, Tanju Tuncel, Meray Ãœlgen, Bican GÃ¼nalan, TarÄ±k ÃœnlÃ¼oÄŸlu, AyÅŸenil ÅžamlÄ±oÄŸlu"/>
    <x v="32"/>
    <x v="3"/>
    <x v="468"/>
    <s v="March 10, 2017"/>
    <x v="10"/>
    <x v="0"/>
    <x v="20"/>
    <x v="27"/>
    <x v="2263"/>
  </r>
  <r>
    <n v="80038439"/>
    <x v="0"/>
    <x v="2257"/>
    <s v="Hakan AlgÃ¼l"/>
    <s v="Demet AkbaÄŸ, Ata Demirer, Ã–zge Borak, Salih Kalyon, Tanju Tuncel, Serra YÄ±lmaz, TarÄ±k ÃœnlÃ¼oÄŸlu, AyÅŸenil ÅžamlÄ±oÄŸlu"/>
    <x v="32"/>
    <x v="3"/>
    <x v="468"/>
    <s v="March 10, 2017"/>
    <x v="4"/>
    <x v="0"/>
    <x v="43"/>
    <x v="26"/>
    <x v="2264"/>
  </r>
  <r>
    <n v="80038440"/>
    <x v="0"/>
    <x v="2258"/>
    <s v="Ã–mer Faruk Sorak"/>
    <s v="Cem YÄ±lmaz, Rasim Ã–ztekin, Ã–zkan UÄŸur, Ä°dil FÄ±rat, Åžafak Sezer, Ã–zge Ã–zberk, Erdal Tosun, Cezmi BaskÄ±n, Ozan GÃ¼ven, Engin GÃ¼naydÄ±n"/>
    <x v="32"/>
    <x v="3"/>
    <x v="468"/>
    <s v="March 10, 2017"/>
    <x v="11"/>
    <x v="1"/>
    <x v="86"/>
    <x v="12"/>
    <x v="2265"/>
  </r>
  <r>
    <n v="80134604"/>
    <x v="0"/>
    <x v="2259"/>
    <s v="Åženol SÃ¶nmez"/>
    <s v="Ali Sunal, Hatice Åžendil, Ayda Aksel, Ahmet SaraÃ§oÄŸlu, Janset, Zerrin SÃ¼mer, Somer Karvan, Ali Ã‡elik"/>
    <x v="32"/>
    <x v="3"/>
    <x v="468"/>
    <s v="March 10, 2017"/>
    <x v="5"/>
    <x v="4"/>
    <x v="13"/>
    <x v="30"/>
    <x v="2266"/>
  </r>
  <r>
    <n v="80134524"/>
    <x v="0"/>
    <x v="2260"/>
    <s v="Ali Taner BaltacÄ±, Cem YÄ±lmaz"/>
    <s v="Cem YÄ±lmaz, Mazhar Alanson, Ã–zlem Tekin, Tuna Orhan, Tuncer Salman, Kemal Ä°nci, GÃ¼rgen Ã–z, Caner Alkaya, AyÃ§e Abana, Bahtiyar Engin"/>
    <x v="32"/>
    <x v="3"/>
    <x v="468"/>
    <s v="March 10, 2017"/>
    <x v="15"/>
    <x v="1"/>
    <x v="105"/>
    <x v="30"/>
    <x v="2267"/>
  </r>
  <r>
    <n v="80038355"/>
    <x v="0"/>
    <x v="2261"/>
    <s v="Sermiyan Midyat"/>
    <s v="Demet AkbaÄŸ, Sermiyan Midyat, Mahir Ä°pek, GÃ¼lhan Tekin, Burcu GÃ¶nder, Cezmi BaskÄ±n, Renan Bilek, Ayberk Attila, RÄ±za AkÄ±n, BÃ¼lent Ã‡olak"/>
    <x v="32"/>
    <x v="3"/>
    <x v="468"/>
    <s v="March 10, 2017"/>
    <x v="2"/>
    <x v="1"/>
    <x v="26"/>
    <x v="26"/>
    <x v="2268"/>
  </r>
  <r>
    <n v="80038441"/>
    <x v="0"/>
    <x v="2262"/>
    <s v="Sermiyan Midyat"/>
    <s v="Demet AkbaÄŸ, Sermiyan Midyat, Mahir Ä°pek, GÃ¼lhan Tekin, Burcu GÃ¶nder, Mine Åženhuy Teber, Osman AlkaÅŸ, BÃ¼lent Ã‡olak, Olgun Toker, DoÄŸukan Polat"/>
    <x v="32"/>
    <x v="3"/>
    <x v="468"/>
    <s v="March 10, 2017"/>
    <x v="2"/>
    <x v="4"/>
    <x v="64"/>
    <x v="26"/>
    <x v="2269"/>
  </r>
  <r>
    <n v="80134433"/>
    <x v="0"/>
    <x v="2263"/>
    <s v="AytaÃ§ AÄŸÄ±rlar"/>
    <s v="Halil Sezai ParacÄ±koÄŸlu, Åžafak Pekdemir, Ahmet Uz, Mehmet Selim AkgÃ¼l, Sinan Ã‡alÄ±ÅŸkanoÄŸlu, TuÄŸba SarÄ±Ã¼nal"/>
    <x v="32"/>
    <x v="3"/>
    <x v="468"/>
    <s v="March 10, 2017"/>
    <x v="4"/>
    <x v="4"/>
    <x v="43"/>
    <x v="31"/>
    <x v="2270"/>
  </r>
  <r>
    <n v="80134436"/>
    <x v="0"/>
    <x v="2264"/>
    <s v="Burak Aksak"/>
    <s v="Cengiz Bozkurt, Seda Bakan, Erkan KolÃ§ak KÃ¶stendil, Cihan Ercan, Berat Yenilmez, Ä°ÅŸtar GÃ¶kseven, Erdal Tosun, TarÄ±k ÃœnlÃ¼oÄŸlu"/>
    <x v="32"/>
    <x v="3"/>
    <x v="468"/>
    <s v="March 10, 2017"/>
    <x v="5"/>
    <x v="4"/>
    <x v="64"/>
    <x v="26"/>
    <x v="2271"/>
  </r>
  <r>
    <n v="80134514"/>
    <x v="0"/>
    <x v="2265"/>
    <s v="KÄ±vanÃ§ BaruÃ¶nÃ¼"/>
    <s v="Ezgi Mola, Murat YÄ±ldÄ±rÄ±m, GÃ¼lenay Kalkan, Ebru CÃ¼ndÃ¼beyoÄŸlu, Eda Ece, BegÃ¼m Ã–ner, GÃ¼l ArÄ±cÄ±, Muhammet Uzuner"/>
    <x v="32"/>
    <x v="3"/>
    <x v="468"/>
    <s v="March 10, 2017"/>
    <x v="5"/>
    <x v="4"/>
    <x v="54"/>
    <x v="27"/>
    <x v="2272"/>
  </r>
  <r>
    <n v="80134398"/>
    <x v="0"/>
    <x v="2266"/>
    <s v="KÄ±vanÃ§ BaruÃ¶nÃ¼"/>
    <s v="Ezgi Mola, Murat YÄ±ldÄ±rÄ±m, GÃ¼lenay Kalkan, Nevra Serezli, Eda Ece"/>
    <x v="32"/>
    <x v="3"/>
    <x v="468"/>
    <s v="March 10, 2017"/>
    <x v="1"/>
    <x v="4"/>
    <x v="54"/>
    <x v="27"/>
    <x v="2273"/>
  </r>
  <r>
    <n v="80134520"/>
    <x v="0"/>
    <x v="2267"/>
    <s v="Yusuf Pirhasan"/>
    <s v="BelÃ§im Bilgin, Demet AkbaÄŸ, Asuman Dabak, Ayten SoykÃ¶k, Damla SÃ¶nmez, Mete HorozoÄŸlu, Ahmet MÃ¼mtaz Taylan, Yavuz BingÃ¶l, HÃ¼seyin Soysalan, Tolga KaraÃ§elik, Nihal YalÃ§Ä±n"/>
    <x v="32"/>
    <x v="3"/>
    <x v="468"/>
    <s v="March 10, 2017"/>
    <x v="7"/>
    <x v="1"/>
    <x v="26"/>
    <x v="30"/>
    <x v="2274"/>
  </r>
  <r>
    <n v="80134420"/>
    <x v="0"/>
    <x v="2268"/>
    <s v="Mahsun KÄ±rmÄ±zÄ±gÃ¼l"/>
    <s v="Talat Bulut, Mert Turak, Mahsun KÄ±rmÄ±zÄ±gÃ¼l, Erdem Yener, Erol DemirÃ¶z, Ali SÃ¼rmeli, Meral Ã‡etinkaya, BÃ¼ÅŸra Pekin"/>
    <x v="32"/>
    <x v="3"/>
    <x v="468"/>
    <s v="March 10, 2017"/>
    <x v="5"/>
    <x v="4"/>
    <x v="133"/>
    <x v="40"/>
    <x v="2275"/>
  </r>
  <r>
    <n v="80134501"/>
    <x v="0"/>
    <x v="2269"/>
    <s v="Hakan AlgÃ¼l"/>
    <s v="Ata Demirer, Demet AkbaÄŸ, Åžebnem Bozoklu, Levent Ãœlgen"/>
    <x v="32"/>
    <x v="3"/>
    <x v="468"/>
    <s v="March 10, 2017"/>
    <x v="5"/>
    <x v="4"/>
    <x v="21"/>
    <x v="26"/>
    <x v="2276"/>
  </r>
  <r>
    <n v="80161700"/>
    <x v="1"/>
    <x v="2270"/>
    <m/>
    <s v="L, So-hui Yoon, Gi-du Kim, Chang-hwan Kim, Ji Su, Tae-im Lee, Nam-gil Kang"/>
    <x v="23"/>
    <x v="3"/>
    <x v="468"/>
    <s v="March 10, 2017"/>
    <x v="1"/>
    <x v="4"/>
    <x v="2"/>
    <x v="78"/>
    <x v="2277"/>
  </r>
  <r>
    <n v="80134399"/>
    <x v="0"/>
    <x v="2271"/>
    <s v="KÄ±vanÃ§ BaruÃ¶nÃ¼"/>
    <s v="Tolga Ã‡evik, Ezgi Mola, Murat BaÅŸoÄŸlu, Erkan Can, Ersin Korkut, Mustafa UzunyÄ±lmaz, Nusret Ã‡etinel, AyÅŸenur YazÄ±cÄ±"/>
    <x v="32"/>
    <x v="3"/>
    <x v="468"/>
    <s v="March 10, 2017"/>
    <x v="4"/>
    <x v="1"/>
    <x v="83"/>
    <x v="27"/>
    <x v="2278"/>
  </r>
  <r>
    <n v="80160127"/>
    <x v="0"/>
    <x v="2272"/>
    <s v="Clementine Malpas, Leslie Knott"/>
    <s v="Cate Blanchett, Lynsey Addario, Omar Victor Diop, Graciela Iturbide, Martin Schoeller, Tom Stoddart"/>
    <x v="7"/>
    <x v="3"/>
    <x v="468"/>
    <s v="March 10, 2017"/>
    <x v="1"/>
    <x v="0"/>
    <x v="49"/>
    <x v="13"/>
    <x v="2279"/>
  </r>
  <r>
    <n v="80134438"/>
    <x v="0"/>
    <x v="2273"/>
    <s v="Ketche"/>
    <s v="Sedef AvcÄ±, Cemal HÃ¼nal, BegÃ¼m KÃ¼tÃ¼k, Engin Altan DÃ¼zyatan, Sinem Kobal, GÃ¼rgen Ã–z, Burcu Kara, Kubilay PenbeklioÄŸlu"/>
    <x v="32"/>
    <x v="3"/>
    <x v="468"/>
    <s v="March 10, 2017"/>
    <x v="8"/>
    <x v="7"/>
    <x v="4"/>
    <x v="27"/>
    <x v="2280"/>
  </r>
  <r>
    <n v="80134435"/>
    <x v="0"/>
    <x v="2274"/>
    <s v="Erol Ã–zlevi"/>
    <s v="Sinem Kobal, Engin Altan DÃ¼zyatan, Sedef AvcÄ±, Cemal HÃ¼nal, Burcu Kara, GÃ¼rgen Ã–z, Ã–ykÃ¼ Ã‡elik, GÃ¶kÃ§e Ã–zyol"/>
    <x v="32"/>
    <x v="3"/>
    <x v="468"/>
    <s v="March 10, 2017"/>
    <x v="2"/>
    <x v="4"/>
    <x v="83"/>
    <x v="27"/>
    <x v="2281"/>
  </r>
  <r>
    <n v="80134519"/>
    <x v="0"/>
    <x v="2275"/>
    <s v="Hakan Yonat"/>
    <s v="BelÃ§im Bilgin, Ä°brahim Ã‡elikkol, Kerem Can, Necmi YapÄ±cÄ±, Levent SÃ¼lÃ¼n, BarÄ±ÅŸ ArduÃ§, Erol Gedik, Cezmi BaskÄ±n"/>
    <x v="32"/>
    <x v="3"/>
    <x v="468"/>
    <s v="March 10, 2017"/>
    <x v="4"/>
    <x v="1"/>
    <x v="83"/>
    <x v="31"/>
    <x v="2282"/>
  </r>
  <r>
    <n v="80134434"/>
    <x v="0"/>
    <x v="2276"/>
    <s v="Ozan AÃ§Ä±ktan"/>
    <s v="Tolga Ã‡evik, KÃ¶ksal EngÃ¼r, Pelin KÃ¶rmÃ¼kÃ§Ã¼, Toprak Sergen, Zeynep Ã–zder"/>
    <x v="32"/>
    <x v="3"/>
    <x v="468"/>
    <s v="March 10, 2017"/>
    <x v="7"/>
    <x v="4"/>
    <x v="21"/>
    <x v="26"/>
    <x v="2283"/>
  </r>
  <r>
    <n v="80160357"/>
    <x v="0"/>
    <x v="2277"/>
    <s v="Olivier Loustau"/>
    <s v="Christa ThÃ©ret, Olivier Loustau, Florence Thomassin, Patrick Descamps, StÃ©phane Rideau, Pierre Berriau, Deborah Grall, Vincent Martinez"/>
    <x v="17"/>
    <x v="3"/>
    <x v="468"/>
    <s v="March 10, 2017"/>
    <x v="5"/>
    <x v="1"/>
    <x v="13"/>
    <x v="31"/>
    <x v="2284"/>
  </r>
  <r>
    <n v="70299745"/>
    <x v="0"/>
    <x v="2278"/>
    <s v="YÄ±lmaz ErdoÄŸan"/>
    <s v="KÄ±vanÃ§ TatlÄ±tuÄŸ, Mert FÄ±rat, BelÃ§im Bilgin, Farah Zeynep Abdullah, YÄ±lmaz ErdoÄŸan, Ahmet MÃ¼mtaz Taylan, Taner Birsel, Selman ÃœnlÃ¼soy, Ä°pek Bilgin, Aksel Bonfil, Devrim Yakut, Salih Kalyon"/>
    <x v="32"/>
    <x v="3"/>
    <x v="468"/>
    <s v="March 10, 2017"/>
    <x v="2"/>
    <x v="0"/>
    <x v="105"/>
    <x v="31"/>
    <x v="2285"/>
  </r>
  <r>
    <n v="80038527"/>
    <x v="0"/>
    <x v="2279"/>
    <s v="YÄ±lmaz ErdoÄŸan, Ã–mer Faruk Sorak"/>
    <s v="YÄ±lmaz ErdoÄŸan, Demet AkbaÄŸ, Altan Erkekli, Cem YÄ±lmaz, Cezmi BaskÄ±n, Bican GÃ¼nalan, Sebnem SÃ¶nmez, Ä°clal AydÄ±n, Mesut Ã‡akarli, Zeynep TokuÅŸ"/>
    <x v="32"/>
    <x v="3"/>
    <x v="468"/>
    <s v="March 10, 2017"/>
    <x v="38"/>
    <x v="7"/>
    <x v="20"/>
    <x v="30"/>
    <x v="2286"/>
  </r>
  <r>
    <n v="80038445"/>
    <x v="0"/>
    <x v="2280"/>
    <s v="YÄ±lmaz ErdoÄŸan"/>
    <s v="YÄ±lmaz ErdoÄŸan, TarÄ±k Akan, Altan Erkekli, Cezmi BaskÄ±n, Ä°clal AydÄ±n, Demet AkbaÄŸ, Tuba Ãœnsal, Tolga Ã‡evik"/>
    <x v="32"/>
    <x v="3"/>
    <x v="468"/>
    <s v="March 10, 2017"/>
    <x v="11"/>
    <x v="7"/>
    <x v="20"/>
    <x v="30"/>
    <x v="2287"/>
  </r>
  <r>
    <n v="81059183"/>
    <x v="0"/>
    <x v="2281"/>
    <s v="Nottapon Boonprakob"/>
    <s v="Artiwara Kongmalai"/>
    <x v="12"/>
    <x v="0"/>
    <x v="469"/>
    <s v="March 1, 2019"/>
    <x v="9"/>
    <x v="4"/>
    <x v="48"/>
    <x v="112"/>
    <x v="2288"/>
  </r>
  <r>
    <n v="81024332"/>
    <x v="0"/>
    <x v="2282"/>
    <s v="Perry Lang"/>
    <s v="Brenton Thwaites, David Strathairn, Hill Harper, Charlbi Dean, Yael Grobglas"/>
    <x v="2"/>
    <x v="0"/>
    <x v="469"/>
    <s v="March 1, 2019"/>
    <x v="9"/>
    <x v="0"/>
    <x v="58"/>
    <x v="152"/>
    <x v="2289"/>
  </r>
  <r>
    <n v="81059444"/>
    <x v="0"/>
    <x v="2283"/>
    <s v="Nawapol Thamrongrattanarit"/>
    <m/>
    <x v="12"/>
    <x v="0"/>
    <x v="469"/>
    <s v="March 1, 2019"/>
    <x v="9"/>
    <x v="0"/>
    <x v="37"/>
    <x v="84"/>
    <x v="2290"/>
  </r>
  <r>
    <n v="80987464"/>
    <x v="0"/>
    <x v="2284"/>
    <s v="Xavier Gens"/>
    <s v="Manu Payet, Jonathan Cohen, Monsieur Poulpe, Alice BelaÃ¯di, Alix Poisson"/>
    <x v="9"/>
    <x v="0"/>
    <x v="469"/>
    <s v="March 1, 2019"/>
    <x v="9"/>
    <x v="1"/>
    <x v="43"/>
    <x v="26"/>
    <x v="2291"/>
  </r>
  <r>
    <n v="80156925"/>
    <x v="0"/>
    <x v="2285"/>
    <s v="Gary Wheeler"/>
    <s v="Sarah Lancaster, Barry Corbin, Alan Powell, Jill Wagner, Danny Vinson, Gregory Alan Williams, Rebecca Koon, Brett Rice"/>
    <x v="2"/>
    <x v="0"/>
    <x v="469"/>
    <s v="March 1, 2019"/>
    <x v="5"/>
    <x v="9"/>
    <x v="36"/>
    <x v="201"/>
    <x v="2292"/>
  </r>
  <r>
    <n v="80222770"/>
    <x v="1"/>
    <x v="2286"/>
    <m/>
    <m/>
    <x v="16"/>
    <x v="0"/>
    <x v="469"/>
    <s v="March 1, 2019"/>
    <x v="0"/>
    <x v="1"/>
    <x v="2"/>
    <x v="91"/>
    <x v="2293"/>
  </r>
  <r>
    <n v="60002907"/>
    <x v="0"/>
    <x v="2287"/>
    <s v="Ang Lee"/>
    <s v="Chow Yun Fat, Michelle Yeoh, Zhang Ziyi, Chang Chen, Lung Hsiung, Cheng Pei-pei, Fa Zeng Li, Xian Gao, Yan Hai, De Ming Wang"/>
    <x v="276"/>
    <x v="0"/>
    <x v="469"/>
    <s v="March 1, 2019"/>
    <x v="12"/>
    <x v="8"/>
    <x v="138"/>
    <x v="167"/>
    <x v="2294"/>
  </r>
  <r>
    <n v="80207473"/>
    <x v="0"/>
    <x v="2288"/>
    <s v="Tom Edmunds"/>
    <s v="Tom Wilkinson, Aneurin Barnard, Freya Mavor, Marion Bailey, Christopher Eccleston, Nigel Lindsay, Velibor Topic"/>
    <x v="1"/>
    <x v="0"/>
    <x v="469"/>
    <s v="March 1, 2019"/>
    <x v="9"/>
    <x v="1"/>
    <x v="0"/>
    <x v="3"/>
    <x v="2295"/>
  </r>
  <r>
    <n v="80001101"/>
    <x v="1"/>
    <x v="2289"/>
    <m/>
    <s v="Michael Izquierdo"/>
    <x v="2"/>
    <x v="0"/>
    <x v="469"/>
    <s v="March 1, 2019"/>
    <x v="2"/>
    <x v="4"/>
    <x v="2"/>
    <x v="298"/>
    <x v="2296"/>
  </r>
  <r>
    <n v="80990534"/>
    <x v="0"/>
    <x v="2290"/>
    <s v="Brant Sersen"/>
    <s v="Jacob Artist, Jayson Blair, Shanley Caswell, Claudia Lee, Ashton Moio, Cameron Moulene, Molly Tarlov, Chester Rushing"/>
    <x v="2"/>
    <x v="0"/>
    <x v="469"/>
    <s v="March 1, 2019"/>
    <x v="9"/>
    <x v="1"/>
    <x v="3"/>
    <x v="79"/>
    <x v="2297"/>
  </r>
  <r>
    <n v="70111265"/>
    <x v="0"/>
    <x v="2291"/>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x v="0"/>
    <x v="469"/>
    <s v="March 1, 2019"/>
    <x v="6"/>
    <x v="8"/>
    <x v="66"/>
    <x v="36"/>
    <x v="2298"/>
  </r>
  <r>
    <n v="70024098"/>
    <x v="0"/>
    <x v="2292"/>
    <s v="Phil Morrison"/>
    <s v="Amy Adams, Embeth Davidtz, Ben McKenzie, Alessandro Nivola, Frank Hoyt Taylor, Celia Weston, Scott Wilson, Jill Wagner, Victoria Jackson, Chuck Russell, Jerry Minor, Matt Besser"/>
    <x v="2"/>
    <x v="0"/>
    <x v="469"/>
    <s v="March 1, 2019"/>
    <x v="16"/>
    <x v="5"/>
    <x v="40"/>
    <x v="25"/>
    <x v="2299"/>
  </r>
  <r>
    <n v="80071907"/>
    <x v="0"/>
    <x v="2293"/>
    <s v="Paul Katis"/>
    <s v="David Elliot, Mark Stanley, Scott Kyle, Benjamin O'Mahony, Bryan Parry, Liam Ainsworth, Andy Gibbins, John Doughty, Paul Luebke, Thomas Davison, Grant Kilburn, Robert Mitchell, Jon-Paul Bell, Malachi Kirby, Ali Cook"/>
    <x v="1"/>
    <x v="0"/>
    <x v="469"/>
    <s v="March 1, 2019"/>
    <x v="4"/>
    <x v="5"/>
    <x v="82"/>
    <x v="66"/>
    <x v="2300"/>
  </r>
  <r>
    <n v="70020730"/>
    <x v="0"/>
    <x v="2294"/>
    <s v="Matthew Vaughn"/>
    <s v="Daniel Craig, Colm Meaney, Kenneth Cranham, Sienna Miller, Tom Hardy, Michael Gambon, George Harris, Jamie Foreman, Marcel Iures, Ben Whishaw, Tamer Hassan"/>
    <x v="1"/>
    <x v="0"/>
    <x v="469"/>
    <s v="March 1, 2019"/>
    <x v="11"/>
    <x v="5"/>
    <x v="83"/>
    <x v="65"/>
    <x v="2301"/>
  </r>
  <r>
    <n v="80198306"/>
    <x v="1"/>
    <x v="2295"/>
    <m/>
    <m/>
    <x v="7"/>
    <x v="0"/>
    <x v="469"/>
    <s v="March 1, 2019"/>
    <x v="0"/>
    <x v="1"/>
    <x v="2"/>
    <x v="18"/>
    <x v="2302"/>
  </r>
  <r>
    <n v="80202258"/>
    <x v="1"/>
    <x v="2296"/>
    <m/>
    <s v="William Baldwin, Kathleen Robertson, Spencer MacPherson, Taylor Thorne, Amalia Williamson, Michelle Nolden, Peter MacNeill, Natalie Lisinska"/>
    <x v="20"/>
    <x v="0"/>
    <x v="469"/>
    <s v="March 1, 2019"/>
    <x v="0"/>
    <x v="4"/>
    <x v="2"/>
    <x v="209"/>
    <x v="2303"/>
  </r>
  <r>
    <n v="80057137"/>
    <x v="0"/>
    <x v="2297"/>
    <s v="Jonathan A. Rosenbaum"/>
    <s v="Bradley Steven Perry, Joshua J. Ballard, Tyrel Jackson Williams, Brittney Wilson, Taylor Russell, Nicholas Coombe, Rachelle Gillis, Kevin O'Grady"/>
    <x v="20"/>
    <x v="0"/>
    <x v="469"/>
    <s v="March 1, 2019"/>
    <x v="4"/>
    <x v="9"/>
    <x v="62"/>
    <x v="0"/>
    <x v="2304"/>
  </r>
  <r>
    <n v="81045720"/>
    <x v="0"/>
    <x v="2298"/>
    <s v="Franck Phelizon"/>
    <s v="Andrei Indreies, Jean-Baptiste Heuet, Jose Atuncar, Pierre Porquet, Claudine Bertin, Gabriella Jordan, Effie Rey, Catalin Morar, Antoine Rodriguez"/>
    <x v="62"/>
    <x v="0"/>
    <x v="469"/>
    <s v="March 1, 2019"/>
    <x v="9"/>
    <x v="1"/>
    <x v="38"/>
    <x v="118"/>
    <x v="2305"/>
  </r>
  <r>
    <n v="70236016"/>
    <x v="0"/>
    <x v="2299"/>
    <s v="Peter Howitt"/>
    <s v="Debby Ryan, Sarena Parmar, Adam DiMarco, Merritt Patterson, Nancy Robertson"/>
    <x v="2"/>
    <x v="0"/>
    <x v="469"/>
    <s v="March 1, 2019"/>
    <x v="7"/>
    <x v="9"/>
    <x v="0"/>
    <x v="0"/>
    <x v="2306"/>
  </r>
  <r>
    <n v="81069249"/>
    <x v="0"/>
    <x v="2300"/>
    <s v="Matthew Atkinson"/>
    <s v="Brett Gelman, Mark Little, Carla Gallo, Stephnie Weir, Patrick J. Adams, Mark McKinney"/>
    <x v="20"/>
    <x v="0"/>
    <x v="469"/>
    <s v="March 1, 2019"/>
    <x v="3"/>
    <x v="1"/>
    <x v="48"/>
    <x v="149"/>
    <x v="2307"/>
  </r>
  <r>
    <n v="81083971"/>
    <x v="0"/>
    <x v="2301"/>
    <s v="Rajiv Menon"/>
    <s v="G.V. Prakash Kumar, Nedumudi Venu, Aparna Balamurali, Divyadarshini, Vineeth, Kumaravel, Ravi Prakash, Sumesh"/>
    <x v="16"/>
    <x v="0"/>
    <x v="469"/>
    <s v="March 1, 2019"/>
    <x v="9"/>
    <x v="4"/>
    <x v="121"/>
    <x v="120"/>
    <x v="2308"/>
  </r>
  <r>
    <n v="80200047"/>
    <x v="0"/>
    <x v="2302"/>
    <s v="Chiwetel Ejiofor"/>
    <s v="Maxwell Simba, Chiwetel Ejiofor, AÃ¯ssa MaÃ¯ga, Lily Banda, Lemogang Tsipa, Philbert Falakeza, Joseph Marcell, Noma Dumezweni"/>
    <x v="277"/>
    <x v="0"/>
    <x v="469"/>
    <s v="March 1, 2019"/>
    <x v="0"/>
    <x v="4"/>
    <x v="22"/>
    <x v="299"/>
    <x v="2309"/>
  </r>
  <r>
    <n v="80156772"/>
    <x v="0"/>
    <x v="2303"/>
    <s v="Michael Buster"/>
    <s v="Jacob Buster, Anson Bagley, Grace Hallows, Josh Reid, Cooper Daniel Johnson, Alison Akin Clark, Brian Neal Clark, Evan Clark, Caitlin E.J. Meyer, Gabe White"/>
    <x v="2"/>
    <x v="0"/>
    <x v="469"/>
    <s v="March 1, 2019"/>
    <x v="1"/>
    <x v="0"/>
    <x v="41"/>
    <x v="0"/>
    <x v="2310"/>
  </r>
  <r>
    <n v="81016361"/>
    <x v="0"/>
    <x v="2304"/>
    <s v="Philip Einstein Lipski, JÃ¸rgen Lerdam, Amalie NÃ¦sby Fick"/>
    <s v="Paul Tylak, Susie Power, Roger Gregg, Dermot Magennis, Marcus Lamb, J. Drew Lucas"/>
    <x v="200"/>
    <x v="0"/>
    <x v="469"/>
    <s v="March 1, 2019"/>
    <x v="9"/>
    <x v="9"/>
    <x v="55"/>
    <x v="9"/>
    <x v="2311"/>
  </r>
  <r>
    <n v="81055395"/>
    <x v="0"/>
    <x v="2305"/>
    <s v="Rodrigo SalomÃ³n, Pietro Scappini"/>
    <s v="Luis Aguirre, Andrea Quattrocchi, Silvio Rodas, Felix Medina, Gonzalo Vivanco, Bruno Sosa, Andrea Frigerio, Mauricio A. Jortack, Rafael Rojas Doria, Roberto Weiss, Fabio Chamorro, Sergio QuiÃ±onez RomÃ¡n, David Gerber"/>
    <x v="278"/>
    <x v="0"/>
    <x v="469"/>
    <s v="March 1, 2019"/>
    <x v="9"/>
    <x v="1"/>
    <x v="40"/>
    <x v="44"/>
    <x v="2312"/>
  </r>
  <r>
    <n v="70077556"/>
    <x v="0"/>
    <x v="2306"/>
    <s v="Mark Waters"/>
    <s v="Freddie Highmore, Mary-Louise Parker, Sarah Bolger, Joan Plowright, David Strathairn, Nick Nolte, Seth Rogen, Andrew McCarthy, Martin Short"/>
    <x v="2"/>
    <x v="0"/>
    <x v="469"/>
    <s v="March 1, 2019"/>
    <x v="19"/>
    <x v="10"/>
    <x v="58"/>
    <x v="9"/>
    <x v="2313"/>
  </r>
  <r>
    <n v="80994738"/>
    <x v="1"/>
    <x v="2307"/>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x v="0"/>
    <x v="469"/>
    <s v="March 1, 2019"/>
    <x v="4"/>
    <x v="1"/>
    <x v="2"/>
    <x v="277"/>
    <x v="2314"/>
  </r>
  <r>
    <n v="70100412"/>
    <x v="0"/>
    <x v="2308"/>
    <s v="James Toback"/>
    <s v="Mike Tyson, Trevor Berbick"/>
    <x v="62"/>
    <x v="0"/>
    <x v="469"/>
    <s v="March 1, 2019"/>
    <x v="19"/>
    <x v="5"/>
    <x v="0"/>
    <x v="123"/>
    <x v="2315"/>
  </r>
  <r>
    <n v="60021299"/>
    <x v="0"/>
    <x v="2309"/>
    <s v="David Wain"/>
    <s v="Janeane Garofalo, David Hyde Pierce, Michael Showalter, Marguerite Moreau, Michael Ian Black, Zak Orth, A.D. Miles, Paul Rudd, Christopher Meloni, Molly Shannon, Ken Marino, Joe Lo Truglio, Amy Poehler, Bradley Cooper, Gideon Jacobs, Elizabeth Banks"/>
    <x v="2"/>
    <x v="0"/>
    <x v="469"/>
    <s v="March 1, 2019"/>
    <x v="38"/>
    <x v="5"/>
    <x v="13"/>
    <x v="271"/>
    <x v="2316"/>
  </r>
  <r>
    <n v="70129374"/>
    <x v="0"/>
    <x v="2310"/>
    <s v="Debra Granik"/>
    <s v="Jennifer Lawrence, John Hawkes, Kevin Breznahan, Dale Dickey, Garret Dillahunt, Sheryl Lee, Lauren Sweetser, Tate Taylor"/>
    <x v="2"/>
    <x v="0"/>
    <x v="469"/>
    <s v="March 1, 2019"/>
    <x v="8"/>
    <x v="5"/>
    <x v="26"/>
    <x v="15"/>
    <x v="2317"/>
  </r>
  <r>
    <n v="80167647"/>
    <x v="0"/>
    <x v="2311"/>
    <s v="Miguel Ãngel Vivas"/>
    <s v="JosÃ© Coronado, Ana Wagener, Asia Ortega, Pol Monen, Ester ExpÃ³sito"/>
    <x v="93"/>
    <x v="0"/>
    <x v="469"/>
    <s v="March 1, 2019"/>
    <x v="9"/>
    <x v="1"/>
    <x v="43"/>
    <x v="22"/>
    <x v="2318"/>
  </r>
  <r>
    <n v="80215076"/>
    <x v="1"/>
    <x v="2312"/>
    <m/>
    <s v="Stephanie Bennett, Emmanuel Kabongo, RJ Fetherstonhaugh, Andres Joseph, Kevin Claydon, Conrad Pla, Clark Backo, Ryan Pierce, Eileen Li, Susan Bain, Cristina Rosato, Jonathan Kim, Colm Feore"/>
    <x v="20"/>
    <x v="2"/>
    <x v="470"/>
    <s v="March 1, 2018"/>
    <x v="3"/>
    <x v="1"/>
    <x v="2"/>
    <x v="55"/>
    <x v="2319"/>
  </r>
  <r>
    <n v="80184973"/>
    <x v="0"/>
    <x v="2313"/>
    <s v="Joey Curtis"/>
    <s v="Paul Sidhu, Arielle Holmes, Branden Coles, Kelcey Watson, Anne-Solenne Hatte, Brad Potts, Timothy Lee DePriest, Fernando Argosino, Duchess Dukes, Harwood Gordon, Stormi Henley"/>
    <x v="2"/>
    <x v="2"/>
    <x v="470"/>
    <s v="March 1, 2018"/>
    <x v="1"/>
    <x v="1"/>
    <x v="64"/>
    <x v="225"/>
    <x v="2320"/>
  </r>
  <r>
    <n v="80203919"/>
    <x v="0"/>
    <x v="2314"/>
    <m/>
    <s v="Adel Karam"/>
    <x v="2"/>
    <x v="2"/>
    <x v="470"/>
    <s v="March 1, 2018"/>
    <x v="9"/>
    <x v="1"/>
    <x v="123"/>
    <x v="1"/>
    <x v="2321"/>
  </r>
  <r>
    <n v="70229921"/>
    <x v="0"/>
    <x v="2315"/>
    <s v="Alison Klayman"/>
    <s v="Ai Weiwei, Lao Ai"/>
    <x v="2"/>
    <x v="2"/>
    <x v="470"/>
    <s v="March 1, 2018"/>
    <x v="7"/>
    <x v="5"/>
    <x v="60"/>
    <x v="13"/>
    <x v="2322"/>
  </r>
  <r>
    <n v="70021551"/>
    <x v="0"/>
    <x v="2316"/>
    <s v="Abbas Alibhai Burmawalla, Mastan Alibhai Burmawalla"/>
    <s v="Akshay Kumar, Kareena Kapoor, Priyanka Chopra, Amrish Puri, Paresh Rawal, Annu Kapoor"/>
    <x v="16"/>
    <x v="2"/>
    <x v="470"/>
    <s v="March 1, 2018"/>
    <x v="11"/>
    <x v="4"/>
    <x v="76"/>
    <x v="148"/>
    <x v="2323"/>
  </r>
  <r>
    <n v="80236167"/>
    <x v="0"/>
    <x v="2317"/>
    <s v="Shikha Makan"/>
    <m/>
    <x v="16"/>
    <x v="2"/>
    <x v="470"/>
    <s v="March 1, 2018"/>
    <x v="1"/>
    <x v="4"/>
    <x v="11"/>
    <x v="46"/>
    <x v="2324"/>
  </r>
  <r>
    <n v="80175151"/>
    <x v="0"/>
    <x v="2318"/>
    <s v="Haissam Hussain"/>
    <s v="Osman Khalid Butt, Ainy Jaffri, Sadaf Kanwal, Khurram Patras, Ali Sheikh, Zeeshan Ali, Durdana Butt, Shafqat Cheema, Adeel Hashmi, Javed Sheikh"/>
    <x v="19"/>
    <x v="2"/>
    <x v="470"/>
    <s v="March 1, 2018"/>
    <x v="3"/>
    <x v="4"/>
    <x v="90"/>
    <x v="59"/>
    <x v="2325"/>
  </r>
  <r>
    <n v="80232404"/>
    <x v="0"/>
    <x v="2319"/>
    <s v="Mitch Gould"/>
    <s v="Louis Mandylor, Daniel Southworth, Richard Alan Reid, Oleg Taktarov, Natassia Malthe, Jason Earles, Dominique Swain, Michael ParÃ©"/>
    <x v="2"/>
    <x v="2"/>
    <x v="470"/>
    <s v="March 1, 2018"/>
    <x v="9"/>
    <x v="1"/>
    <x v="1"/>
    <x v="225"/>
    <x v="2326"/>
  </r>
  <r>
    <n v="60036746"/>
    <x v="0"/>
    <x v="2320"/>
    <s v="Kaizad Gustad"/>
    <s v="Amitabh Bachchan, Gulshan Grover, Jackie Shroff, Javed Jaffrey, Katrina Kaif, Madhu Sapre, Padma Lakshmi, Seema Biswas, Zeenat Aman, Boman Irani"/>
    <x v="16"/>
    <x v="2"/>
    <x v="470"/>
    <s v="March 1, 2018"/>
    <x v="21"/>
    <x v="1"/>
    <x v="15"/>
    <x v="8"/>
    <x v="2327"/>
  </r>
  <r>
    <n v="60036613"/>
    <x v="0"/>
    <x v="2321"/>
    <s v="Ram Gopal Varma"/>
    <s v="Ajay Devgn, Vivek Oberoi, Mohanlal, Manisha Koirala, Seema Biswas, Antara Mali, Akash Khurana, Madan Joshi, Vijay Raaz, Rajpal Yadav"/>
    <x v="16"/>
    <x v="2"/>
    <x v="470"/>
    <s v="March 1, 2018"/>
    <x v="17"/>
    <x v="1"/>
    <x v="79"/>
    <x v="8"/>
    <x v="2328"/>
  </r>
  <r>
    <n v="80219180"/>
    <x v="1"/>
    <x v="2322"/>
    <m/>
    <s v="Bipasha Basu"/>
    <x v="16"/>
    <x v="2"/>
    <x v="470"/>
    <s v="March 1, 2018"/>
    <x v="5"/>
    <x v="1"/>
    <x v="2"/>
    <x v="300"/>
    <x v="2329"/>
  </r>
  <r>
    <n v="80214584"/>
    <x v="0"/>
    <x v="2323"/>
    <s v="Clay Porter"/>
    <s v="Brendan Fairclough, Olly Wilkins, Kyle Jameson, Andrew Neethling, Nico Vink, Ryan Howard, Sam Hill, Josh Bryceland, Brandon Semenuk"/>
    <x v="1"/>
    <x v="2"/>
    <x v="470"/>
    <s v="March 1, 2018"/>
    <x v="3"/>
    <x v="1"/>
    <x v="145"/>
    <x v="301"/>
    <x v="2330"/>
  </r>
  <r>
    <n v="17671454"/>
    <x v="0"/>
    <x v="2324"/>
    <s v="Mani Ratnam"/>
    <s v="Shah Rukh Khan, Manisha Koirala, Preity Zinta, Raghuvir Yadav, Zohra Sehgal, Sabyasachi Chakraborty, Piyush Mishra, Krishnakant, Aditya Srivastava"/>
    <x v="16"/>
    <x v="2"/>
    <x v="470"/>
    <s v="March 1, 2018"/>
    <x v="33"/>
    <x v="4"/>
    <x v="140"/>
    <x v="31"/>
    <x v="2331"/>
  </r>
  <r>
    <n v="60036617"/>
    <x v="0"/>
    <x v="2325"/>
    <s v="Eeshwar Nivas"/>
    <s v="Vivek Oberoi, Diya Mirza, Atul Kulkarni, Govind Namdeo, Mukesh Rishi, Sushant Singh, Yashpal Sharma, Sheeba"/>
    <x v="16"/>
    <x v="2"/>
    <x v="470"/>
    <s v="March 1, 2018"/>
    <x v="21"/>
    <x v="4"/>
    <x v="97"/>
    <x v="8"/>
    <x v="2332"/>
  </r>
  <r>
    <n v="80230555"/>
    <x v="0"/>
    <x v="2326"/>
    <s v="Hugues Nancy, Fabien Beziat"/>
    <m/>
    <x v="7"/>
    <x v="2"/>
    <x v="470"/>
    <s v="March 1, 2018"/>
    <x v="5"/>
    <x v="4"/>
    <x v="41"/>
    <x v="46"/>
    <x v="2333"/>
  </r>
  <r>
    <n v="70294790"/>
    <x v="0"/>
    <x v="2327"/>
    <s v="Indra Kumar"/>
    <s v="Riteish Deshmukh, Vivek Oberoi, Aftab Shivdasani, Suresh Menon, Manjari Fadnis, Sonalee Kulkarni, Karishma Tanna, Kainaat Arora, Bruna Abdullah, Maryam Zakaria, Pradeep Singh Rawat"/>
    <x v="16"/>
    <x v="2"/>
    <x v="470"/>
    <s v="March 1, 2018"/>
    <x v="2"/>
    <x v="1"/>
    <x v="38"/>
    <x v="60"/>
    <x v="2334"/>
  </r>
  <r>
    <n v="70063017"/>
    <x v="0"/>
    <x v="2328"/>
    <s v="Mani Ratnam"/>
    <s v="Abhishek Bachchan, Mithun Chakraborty, Aishwarya Rai Bachchan, Madhavan, Vidya Balan, Roshan Seth, Arya Babbar, Sachin Khedekar, Dhritiman Chatterjee, Manoj Joshi"/>
    <x v="16"/>
    <x v="2"/>
    <x v="470"/>
    <s v="March 1, 2018"/>
    <x v="20"/>
    <x v="4"/>
    <x v="96"/>
    <x v="40"/>
    <x v="2335"/>
  </r>
  <r>
    <n v="60003401"/>
    <x v="0"/>
    <x v="2329"/>
    <s v="Satish Kaushik"/>
    <s v="Anil Kapoor, Aishwarya Rai Bachchan, Sonali Bendre, Puru Rajkumar, Anupam Kher, Satish Kaushik, Mukesh Rishi, Jaspal Bhatti, Razak Khan, Himani Shivpuri, Smita Jaykar, Tanaaz Currim Irani"/>
    <x v="16"/>
    <x v="2"/>
    <x v="470"/>
    <s v="March 1, 2018"/>
    <x v="12"/>
    <x v="4"/>
    <x v="127"/>
    <x v="120"/>
    <x v="2336"/>
  </r>
  <r>
    <n v="80224605"/>
    <x v="0"/>
    <x v="2330"/>
    <s v="Tim Van Someren"/>
    <s v="Hans Zimmer"/>
    <x v="1"/>
    <x v="2"/>
    <x v="470"/>
    <s v="March 1, 2018"/>
    <x v="3"/>
    <x v="9"/>
    <x v="89"/>
    <x v="177"/>
    <x v="2337"/>
  </r>
  <r>
    <n v="70021253"/>
    <x v="0"/>
    <x v="2331"/>
    <s v="David Dhawan"/>
    <s v="Sanjay Dutt, Govinda, Karisma Kapoor, Pooja Batra, Kader Khan, Paresh Rawal, Satish Kaushik, Aruna Irani, Anupam Kher, Ashish Vidyarthi, Aashif Sheikh, Asrani, Razak Khan, Shakti Kapoor, Bindu, Mahavir Shah, Mohan Joshi, Anil Dhawan"/>
    <x v="16"/>
    <x v="2"/>
    <x v="470"/>
    <s v="March 1, 2018"/>
    <x v="48"/>
    <x v="0"/>
    <x v="95"/>
    <x v="272"/>
    <x v="2338"/>
  </r>
  <r>
    <n v="70138498"/>
    <x v="0"/>
    <x v="2332"/>
    <s v="Shawn Arranha"/>
    <s v="Purab Kohli, Arjan Bajwa, Mrinalini Sharma, Sameer Kochhar, Ayaz Khan, Amruta Patki, Pavail Gulati, Prashant, Amol Mhatre"/>
    <x v="16"/>
    <x v="2"/>
    <x v="470"/>
    <s v="March 1, 2018"/>
    <x v="8"/>
    <x v="4"/>
    <x v="14"/>
    <x v="118"/>
    <x v="2339"/>
  </r>
  <r>
    <n v="80188099"/>
    <x v="0"/>
    <x v="2333"/>
    <s v="Jonathan Baker"/>
    <s v="Gina Gershon, Faye Dunaway, Nicolas Cage, Nicky Whelan, Natalie Eva Marie, Jonathan Baker, James Van Patten"/>
    <x v="25"/>
    <x v="2"/>
    <x v="470"/>
    <s v="March 1, 2018"/>
    <x v="3"/>
    <x v="5"/>
    <x v="20"/>
    <x v="95"/>
    <x v="2340"/>
  </r>
  <r>
    <n v="70025303"/>
    <x v="0"/>
    <x v="2334"/>
    <s v="K. Subhash"/>
    <s v="Akshay Kumar, Ajay Devgn, Tusshar Kapoor, Esha Deol, Lara Dutta, Laila, Rahul Dev, Koena Mitra, Archana Puran Singh, Sharat Saxena"/>
    <x v="16"/>
    <x v="2"/>
    <x v="470"/>
    <s v="March 1, 2018"/>
    <x v="16"/>
    <x v="4"/>
    <x v="77"/>
    <x v="8"/>
    <x v="2341"/>
  </r>
  <r>
    <n v="70048905"/>
    <x v="0"/>
    <x v="2335"/>
    <s v="Nagesh Kukunoor"/>
    <s v="Shreyas Talpade, Naseeruddin Shah, Girish Karnad, Shweta Prasad, Yatin Karyekar, Prateeksha Lonkar, Dilip Salgaonkar, Jyoti Joshi, Aadarsh Balakrishna, Gururaj Manepalli"/>
    <x v="16"/>
    <x v="2"/>
    <x v="470"/>
    <s v="March 1, 2018"/>
    <x v="15"/>
    <x v="3"/>
    <x v="50"/>
    <x v="23"/>
    <x v="2342"/>
  </r>
  <r>
    <n v="80223227"/>
    <x v="0"/>
    <x v="2336"/>
    <s v="V. K. Prakash"/>
    <s v="Suhasini Mulay, Kavin Dave, Evelyn Sharma"/>
    <x v="16"/>
    <x v="2"/>
    <x v="470"/>
    <s v="March 1, 2018"/>
    <x v="5"/>
    <x v="4"/>
    <x v="33"/>
    <x v="31"/>
    <x v="2343"/>
  </r>
  <r>
    <n v="80223195"/>
    <x v="0"/>
    <x v="2337"/>
    <s v="Manish Tiwary"/>
    <s v="Prateik, Amyra Dastur, Ravi Kishan, Prashant Narayanan, Rajeshwari Sachdev, Neena Gupta, Makarand Deshpande, Vineet Kumar Singh, Amit Sial, Prashantt Guptha, Sudhir Pandey, Evelyn Sharma, Sandeep Bose"/>
    <x v="16"/>
    <x v="2"/>
    <x v="470"/>
    <s v="March 1, 2018"/>
    <x v="2"/>
    <x v="1"/>
    <x v="88"/>
    <x v="120"/>
    <x v="2344"/>
  </r>
  <r>
    <n v="80236906"/>
    <x v="0"/>
    <x v="2338"/>
    <s v="David Dhawan"/>
    <s v="Varun Dhawan, Jacqueline Fernandez, Tapsee Pannu, Rajpal Yadav, Sachin Khedekar, Anupam Kher, Zakir Hussain, Pavan Malhotra"/>
    <x v="16"/>
    <x v="2"/>
    <x v="470"/>
    <s v="March 1, 2018"/>
    <x v="3"/>
    <x v="4"/>
    <x v="126"/>
    <x v="12"/>
    <x v="2345"/>
  </r>
  <r>
    <n v="80238297"/>
    <x v="0"/>
    <x v="2339"/>
    <s v="Kranti Redkar"/>
    <s v="Jitendra Joshi, Urmila Kanitkar, Ashutosh Gaikwad, Ashok Shinde, Madhavi Juvekar"/>
    <x v="16"/>
    <x v="2"/>
    <x v="470"/>
    <s v="March 1, 2018"/>
    <x v="5"/>
    <x v="4"/>
    <x v="80"/>
    <x v="31"/>
    <x v="2346"/>
  </r>
  <r>
    <n v="80235958"/>
    <x v="0"/>
    <x v="2340"/>
    <s v="Dhilip Kumar"/>
    <s v="Kishore Kumar G., Yasmin Ponnappa, Mithraboomi Saravanan"/>
    <x v="16"/>
    <x v="2"/>
    <x v="470"/>
    <s v="March 1, 2018"/>
    <x v="3"/>
    <x v="4"/>
    <x v="75"/>
    <x v="23"/>
    <x v="2347"/>
  </r>
  <r>
    <n v="80238296"/>
    <x v="0"/>
    <x v="2341"/>
    <m/>
    <s v="Sharad Ponkshe, Smita Shewale"/>
    <x v="16"/>
    <x v="2"/>
    <x v="470"/>
    <s v="March 1, 2018"/>
    <x v="3"/>
    <x v="4"/>
    <x v="4"/>
    <x v="118"/>
    <x v="2348"/>
  </r>
  <r>
    <n v="17969262"/>
    <x v="0"/>
    <x v="2342"/>
    <s v="Subhash Ghai"/>
    <s v="Sanjay Dutt, Madhuri Dixit, Jackie Shroff, Anupam Kher, Rakhee Gulzar, Pramod Moutho, Ramya Krishnan, Sushmita Mukherjee, Neena Gupta, A.K. Hangal"/>
    <x v="16"/>
    <x v="2"/>
    <x v="470"/>
    <s v="March 1, 2018"/>
    <x v="51"/>
    <x v="4"/>
    <x v="152"/>
    <x v="8"/>
    <x v="2349"/>
  </r>
  <r>
    <n v="80223317"/>
    <x v="0"/>
    <x v="2343"/>
    <s v="Surya S.J., Sunil Kumar Agrawal"/>
    <s v="Fardeen Khan, Kareena Kapoor, Amrish Puri, Navin Nischol, Beena, Anup Soni, Johnny Lever, Sharat Saxena, Amitabh Bachchan, Sakshi Shivanand"/>
    <x v="16"/>
    <x v="2"/>
    <x v="470"/>
    <s v="March 1, 2018"/>
    <x v="21"/>
    <x v="4"/>
    <x v="81"/>
    <x v="60"/>
    <x v="2350"/>
  </r>
  <r>
    <n v="70012334"/>
    <x v="0"/>
    <x v="2344"/>
    <s v="Samir Karnik"/>
    <s v="Aishwarya Rai Bachchan, Vivek Oberoi, Amitabh Bachchan, Om Puri, Rati Agnihotri, Sunil Shetty, Tinnu Anand, Rahul Singh"/>
    <x v="16"/>
    <x v="2"/>
    <x v="470"/>
    <s v="March 1, 2018"/>
    <x v="11"/>
    <x v="0"/>
    <x v="146"/>
    <x v="59"/>
    <x v="2351"/>
  </r>
  <r>
    <n v="80184131"/>
    <x v="0"/>
    <x v="2345"/>
    <s v="Daniel Lindsay, T.J. Martin"/>
    <m/>
    <x v="2"/>
    <x v="2"/>
    <x v="470"/>
    <s v="March 1, 2018"/>
    <x v="3"/>
    <x v="5"/>
    <x v="22"/>
    <x v="13"/>
    <x v="2352"/>
  </r>
  <r>
    <n v="80106947"/>
    <x v="0"/>
    <x v="2346"/>
    <s v="Syed Ahmad Afzal"/>
    <s v="Randeep Hooda, Piaa Bajpai, Jaihind Kumar, Akshay Oberoi, Rajneesh Duggal, Ashutosh Kaushik, Meenakshi Dixit, Shreya Narayan, Rajendra Sethi"/>
    <x v="16"/>
    <x v="2"/>
    <x v="470"/>
    <s v="March 1, 2018"/>
    <x v="1"/>
    <x v="4"/>
    <x v="128"/>
    <x v="22"/>
    <x v="2353"/>
  </r>
  <r>
    <n v="80082014"/>
    <x v="0"/>
    <x v="2347"/>
    <s v="RZA"/>
    <s v="Azealia Banks, Lucien Laviscount, Jill Scott, Common, Lorraine Toussaint, Hana Mae Lee, Jeremie Harris"/>
    <x v="2"/>
    <x v="2"/>
    <x v="470"/>
    <s v="March 1, 2018"/>
    <x v="1"/>
    <x v="5"/>
    <x v="20"/>
    <x v="35"/>
    <x v="2354"/>
  </r>
  <r>
    <n v="80235325"/>
    <x v="1"/>
    <x v="2348"/>
    <m/>
    <s v="Pushtii Shakti, Viraf Patel, Siddhant Karnick, Monica Khanna, Amrita Raichand, Suparna Marwah, Mark Farokh Parekh"/>
    <x v="16"/>
    <x v="2"/>
    <x v="470"/>
    <s v="March 1, 2018"/>
    <x v="8"/>
    <x v="4"/>
    <x v="2"/>
    <x v="135"/>
    <x v="2355"/>
  </r>
  <r>
    <n v="70291094"/>
    <x v="0"/>
    <x v="2349"/>
    <s v="Steve Sacks"/>
    <s v="Erin Fitzgerald, Missi Hale, Marcus Griffin, Celeste Henderson, Evan Smith, Cindy Robinson, Julie Maddalena, Cam Clarke, Jonquil Goode"/>
    <x v="2"/>
    <x v="2"/>
    <x v="470"/>
    <s v="March 1, 2018"/>
    <x v="2"/>
    <x v="3"/>
    <x v="103"/>
    <x v="9"/>
    <x v="2356"/>
  </r>
  <r>
    <n v="70250369"/>
    <x v="0"/>
    <x v="2350"/>
    <s v="Mike Fetterly, Steve Sacks"/>
    <s v="Laura Bailey, Hank Banks, Cam Clarke, Erin Fitzgerald, Dee Dee Green, Kate Higgins, Andrew Duncan"/>
    <x v="2"/>
    <x v="2"/>
    <x v="470"/>
    <s v="March 1, 2018"/>
    <x v="7"/>
    <x v="3"/>
    <x v="85"/>
    <x v="9"/>
    <x v="2357"/>
  </r>
  <r>
    <n v="80223230"/>
    <x v="0"/>
    <x v="2351"/>
    <s v="Anees Bazmee"/>
    <s v="Anil Kapoor, Salman Khan, Fardeen Khan, Bipasha Basu, Lara Dutta, Esha Deol, Celina Jaitly, Boman Irani"/>
    <x v="16"/>
    <x v="2"/>
    <x v="470"/>
    <s v="March 1, 2018"/>
    <x v="16"/>
    <x v="0"/>
    <x v="113"/>
    <x v="26"/>
    <x v="2358"/>
  </r>
  <r>
    <n v="80059049"/>
    <x v="0"/>
    <x v="2352"/>
    <s v="Subhash Ghai"/>
    <s v="Shah Rukh Khan, Amrish Puri, Mahima Chaudhry, Apoorva Agnihotri, Alok Nath, Himani Shivpuri, Padmavati Rao, Madhuri Bhatia, Dina Pathak, Benu Kalsi, Anand Balraj, Ajay Nagrath, Deepak Qazir, Shashi Sharma, Smita Jaykar, Pavan Malhotra, Aditya Narayan, Subhash Ghai"/>
    <x v="16"/>
    <x v="2"/>
    <x v="470"/>
    <s v="March 1, 2018"/>
    <x v="18"/>
    <x v="4"/>
    <x v="153"/>
    <x v="31"/>
    <x v="2359"/>
  </r>
  <r>
    <n v="60032008"/>
    <x v="0"/>
    <x v="2353"/>
    <s v="Mahesh Manjrekar"/>
    <s v="Sanjay Dutt, Nandita Das, Om Puri, Jackie Shroff, Mita Vashisht, Sachin Khedekar, Anjan Srivastav, Dinesh Anand, Mink Singh, Siddharth"/>
    <x v="16"/>
    <x v="2"/>
    <x v="470"/>
    <s v="March 1, 2018"/>
    <x v="17"/>
    <x v="1"/>
    <x v="50"/>
    <x v="120"/>
    <x v="2360"/>
  </r>
  <r>
    <n v="60037397"/>
    <x v="0"/>
    <x v="2354"/>
    <s v="Rajkumar Santoshi"/>
    <s v="Anil Kapoor, Madhuri Dixit, Namrata Shirodkar, Danny Denzongpa, Om Puri, Kulbhushan Kharbanda, Farida Jalal, Shivaji Satham"/>
    <x v="16"/>
    <x v="2"/>
    <x v="470"/>
    <s v="March 1, 2018"/>
    <x v="12"/>
    <x v="4"/>
    <x v="146"/>
    <x v="8"/>
    <x v="2361"/>
  </r>
  <r>
    <n v="80223228"/>
    <x v="0"/>
    <x v="2355"/>
    <s v="Manish Gupta"/>
    <s v="Kay Kay Menon, Ashish Vidyarthi, Tisca Chopra, Mita Vashisht, Bikramjeet Kanwarpal, Ashwini Kalsekar, Kunal Sharma, Nimai Bali"/>
    <x v="16"/>
    <x v="2"/>
    <x v="470"/>
    <s v="March 1, 2018"/>
    <x v="5"/>
    <x v="4"/>
    <x v="52"/>
    <x v="40"/>
    <x v="2362"/>
  </r>
  <r>
    <n v="70001082"/>
    <x v="0"/>
    <x v="2356"/>
    <s v="Jeeva"/>
    <s v="Abhishek Bachchan, Bhoomika Chawla, Mahesh Manjrekar, Vijay Raaz, Mukesh Rishi, Ayesha Jhulka, Anjan Srivastav, Goga Kapoor, Mukul Agarwal, Shweta Menon"/>
    <x v="16"/>
    <x v="2"/>
    <x v="470"/>
    <s v="March 1, 2018"/>
    <x v="11"/>
    <x v="4"/>
    <x v="134"/>
    <x v="189"/>
    <x v="2363"/>
  </r>
  <r>
    <n v="80238291"/>
    <x v="0"/>
    <x v="2357"/>
    <s v="K. Gopinathan"/>
    <s v="Virginia Rodriguez, Anil Nedumangad, Santhosh Keezhattoor, Indrans, P. Balachandran, Renji Panicker, Gopalan"/>
    <x v="16"/>
    <x v="2"/>
    <x v="470"/>
    <s v="March 1, 2018"/>
    <x v="3"/>
    <x v="4"/>
    <x v="32"/>
    <x v="40"/>
    <x v="2364"/>
  </r>
  <r>
    <n v="80158247"/>
    <x v="0"/>
    <x v="2358"/>
    <s v="Lars BÃ¼chel"/>
    <s v="Olaf Schubert, Mario Adorf, Marie Leuenberger, Jochen Barkas, Bert Stephan, Martina Hill, Christoph Jungmann, Luise Wolfram, Hildegard Schroedter, Imke Buchel"/>
    <x v="75"/>
    <x v="2"/>
    <x v="470"/>
    <s v="March 1, 2018"/>
    <x v="1"/>
    <x v="4"/>
    <x v="1"/>
    <x v="26"/>
    <x v="2365"/>
  </r>
  <r>
    <n v="60035875"/>
    <x v="0"/>
    <x v="2359"/>
    <s v="Krishna Vamshi"/>
    <s v="Karisma Kapoor, Nana Patekar, Sanjay Kapoor, Shah Rukh Khan, Deepti Naval, Vijay Raaz, Tiku Talsania, Jaspal Bhatti, Divya Dutta, Prakash Raj"/>
    <x v="16"/>
    <x v="2"/>
    <x v="470"/>
    <s v="March 1, 2018"/>
    <x v="17"/>
    <x v="1"/>
    <x v="111"/>
    <x v="22"/>
    <x v="2366"/>
  </r>
  <r>
    <n v="70244982"/>
    <x v="0"/>
    <x v="2360"/>
    <s v="Dibakar Banerjee"/>
    <s v="Emraan Hashmi, Abhay Deol, Prasenjit Chatterjee, Kalki Koechlin, Supriya Pathak, Tillotama Shome, Anant Jog, Pitobash, Farooq Shaikh, Arvind Goswami"/>
    <x v="16"/>
    <x v="2"/>
    <x v="470"/>
    <s v="March 1, 2018"/>
    <x v="7"/>
    <x v="4"/>
    <x v="82"/>
    <x v="23"/>
    <x v="2367"/>
  </r>
  <r>
    <n v="70065769"/>
    <x v="0"/>
    <x v="2361"/>
    <s v="Gurudev Bhalla"/>
    <s v="Abhishek Bachchan, Hrishitaa Bhatt, Amrish Puri, Mohnish Bahl, Helen, Om Puri, Ashish Vidyarthi, A.K. Hangal, Tinnu Anand, Daisy Irani, Dara Singh, Viju Khote, Shubha Khote"/>
    <x v="16"/>
    <x v="2"/>
    <x v="470"/>
    <s v="March 1, 2018"/>
    <x v="17"/>
    <x v="0"/>
    <x v="93"/>
    <x v="60"/>
    <x v="2368"/>
  </r>
  <r>
    <n v="70099702"/>
    <x v="0"/>
    <x v="2362"/>
    <s v="Samar Khan"/>
    <s v="Rahul Bose, Javed Jaffrey, Minissha Lamba, Seema Biswas, Deepak Dobriyal, Kay Kay Menon, Amrita Rao, Rosa Catalano, Subrat Dutta, Priyesh Kaushik"/>
    <x v="16"/>
    <x v="2"/>
    <x v="470"/>
    <s v="March 1, 2018"/>
    <x v="19"/>
    <x v="4"/>
    <x v="12"/>
    <x v="40"/>
    <x v="2369"/>
  </r>
  <r>
    <n v="80238637"/>
    <x v="0"/>
    <x v="2363"/>
    <s v="Amit Barot"/>
    <s v="Harsh Chhaya, Prachi Shah, Bharat Chawda, Deeksha Joshi, Aarjav Trivedi, Prashant Barot, Harsha Bhavsar"/>
    <x v="16"/>
    <x v="2"/>
    <x v="470"/>
    <s v="March 1, 2018"/>
    <x v="3"/>
    <x v="0"/>
    <x v="50"/>
    <x v="31"/>
    <x v="2370"/>
  </r>
  <r>
    <n v="80188777"/>
    <x v="0"/>
    <x v="2364"/>
    <s v="Adarsh Eshwarappa"/>
    <s v="Lauren Spartano, Niveditha, Amrutha Karagada, Shashank Purushotham, Sidhartha Maadhyamika, Ajay Raj, Sanchari Vijay, Veena Sundar"/>
    <x v="147"/>
    <x v="2"/>
    <x v="470"/>
    <s v="March 1, 2018"/>
    <x v="3"/>
    <x v="4"/>
    <x v="109"/>
    <x v="22"/>
    <x v="2371"/>
  </r>
  <r>
    <n v="80238293"/>
    <x v="0"/>
    <x v="2365"/>
    <s v="Bejoy Nambiar"/>
    <s v="Dulquer Salmaan, Nassar, Sruthi Hariharan, Dhansika, Anson Paul, Neha Sharma"/>
    <x v="16"/>
    <x v="2"/>
    <x v="470"/>
    <s v="March 1, 2018"/>
    <x v="3"/>
    <x v="4"/>
    <x v="124"/>
    <x v="40"/>
    <x v="2372"/>
  </r>
  <r>
    <n v="80132381"/>
    <x v="0"/>
    <x v="2366"/>
    <s v="Carlo Padial"/>
    <s v="Berto Romero, Carolina Bang, Javier Botet, Carlos Areces, Miguel Noguera, Toni Sevilla"/>
    <x v="3"/>
    <x v="2"/>
    <x v="470"/>
    <s v="March 1, 2018"/>
    <x v="3"/>
    <x v="1"/>
    <x v="62"/>
    <x v="116"/>
    <x v="2373"/>
  </r>
  <r>
    <n v="80023851"/>
    <x v="0"/>
    <x v="2367"/>
    <s v="Indra Kumar"/>
    <s v="Rekha, Randhir Kapoor, Sharman Joshi, Anupam Kher, Shweta Kumar, Varsha Usgaonkar, Rajesh Kumar, Shreya Narayan"/>
    <x v="16"/>
    <x v="2"/>
    <x v="470"/>
    <s v="March 1, 2018"/>
    <x v="4"/>
    <x v="0"/>
    <x v="50"/>
    <x v="30"/>
    <x v="2374"/>
  </r>
  <r>
    <n v="70019491"/>
    <x v="0"/>
    <x v="2368"/>
    <s v="Ashutosh Gowariker"/>
    <s v="Shah Rukh Khan, Gayatri Joshi, Kishori Balal, Smith Seth, Lekh Tandon, Rajesh Vivek, Daya Shankar Pandey, Farrukh Jaffar"/>
    <x v="16"/>
    <x v="2"/>
    <x v="470"/>
    <s v="March 1, 2018"/>
    <x v="11"/>
    <x v="0"/>
    <x v="142"/>
    <x v="40"/>
    <x v="2375"/>
  </r>
  <r>
    <n v="70304187"/>
    <x v="0"/>
    <x v="2369"/>
    <s v="Mike Smith, John Paul Tremblay, Robb Wells"/>
    <s v="Mike Smith, John Paul Tremblay, Robb Wells, John Dunsworth, Pat Roach, Leigh MacInnis, Luke Gordon"/>
    <x v="20"/>
    <x v="2"/>
    <x v="470"/>
    <s v="March 1, 2018"/>
    <x v="4"/>
    <x v="1"/>
    <x v="55"/>
    <x v="26"/>
    <x v="2376"/>
  </r>
  <r>
    <n v="60001670"/>
    <x v="0"/>
    <x v="2370"/>
    <s v="Subhash Ghai"/>
    <s v="Anil Kapoor, Aishwarya Rai Bachchan, Akshaye Khanna, Amrish Puri, Alok Nath, Mita Vasisht, Saurabh Shukla, Supriya Karnik"/>
    <x v="16"/>
    <x v="2"/>
    <x v="470"/>
    <s v="March 1, 2018"/>
    <x v="48"/>
    <x v="0"/>
    <x v="149"/>
    <x v="120"/>
    <x v="2377"/>
  </r>
  <r>
    <n v="80196367"/>
    <x v="0"/>
    <x v="2371"/>
    <s v="Julien Seri"/>
    <s v="Jonathan Howard, Jonathan Demurger, Fanny Valette, Jess Liaudin"/>
    <x v="17"/>
    <x v="2"/>
    <x v="470"/>
    <s v="March 1, 2018"/>
    <x v="5"/>
    <x v="1"/>
    <x v="59"/>
    <x v="49"/>
    <x v="2378"/>
  </r>
  <r>
    <n v="70134669"/>
    <x v="0"/>
    <x v="2372"/>
    <s v="Leena Yadav"/>
    <s v="Amitabh Bachchan, Madhavan, Ben Kingsley, Shraddha Kapoor, Siddharth Kher, Dhruv Ganesh, Vaibhav Talwar"/>
    <x v="16"/>
    <x v="2"/>
    <x v="470"/>
    <s v="March 1, 2018"/>
    <x v="8"/>
    <x v="0"/>
    <x v="79"/>
    <x v="22"/>
    <x v="2379"/>
  </r>
  <r>
    <n v="80202728"/>
    <x v="0"/>
    <x v="2373"/>
    <s v="Bryan Buckley"/>
    <s v="Evan Peters, Barkhad Abdi, Melanie Griffith, Al Pacino, Philip Ettinger, Sabrina Hassan Abdulle, Kiana Madani, Abdi Sidow Farah, Mohamed Barre, Armaan Haggio"/>
    <x v="279"/>
    <x v="2"/>
    <x v="470"/>
    <s v="March 1, 2018"/>
    <x v="3"/>
    <x v="5"/>
    <x v="105"/>
    <x v="88"/>
    <x v="2380"/>
  </r>
  <r>
    <n v="80238294"/>
    <x v="0"/>
    <x v="2374"/>
    <s v="Keerthi"/>
    <s v="Anant Nag, Koustubh Jayakumar, Hemanth, Shreeram, Jay, Sanath, Pramod Shetty, Harish Roy"/>
    <x v="16"/>
    <x v="2"/>
    <x v="470"/>
    <s v="March 1, 2018"/>
    <x v="5"/>
    <x v="1"/>
    <x v="68"/>
    <x v="22"/>
    <x v="2381"/>
  </r>
  <r>
    <n v="80023853"/>
    <x v="0"/>
    <x v="2375"/>
    <s v="Abhishek Sharma"/>
    <s v="Akshay Kumar, Annu Kapoor, Piyush Mishra, Lisa Haydon, Anupam Kher"/>
    <x v="16"/>
    <x v="2"/>
    <x v="470"/>
    <s v="March 1, 2018"/>
    <x v="4"/>
    <x v="1"/>
    <x v="86"/>
    <x v="60"/>
    <x v="2382"/>
  </r>
  <r>
    <n v="80244078"/>
    <x v="0"/>
    <x v="2376"/>
    <s v="Gajendra Ahire"/>
    <s v="Raghuvir Yadav, Nagraj Manjule, Anjali Patil, Kadambari Kadam, Mugdha Chaphekar, Vedashree Mahajan, Mihiresh Joshi"/>
    <x v="16"/>
    <x v="2"/>
    <x v="470"/>
    <s v="March 1, 2018"/>
    <x v="3"/>
    <x v="1"/>
    <x v="0"/>
    <x v="40"/>
    <x v="2383"/>
  </r>
  <r>
    <n v="80238292"/>
    <x v="0"/>
    <x v="2376"/>
    <s v="Gajendra Ahire"/>
    <s v="Raghuvir Yadav, Nagraj Manjule, Anjali Patil, Kadambari Kadam, Mihiresh Joshi, Mugdha Chaphekar, Vedashree Mahajan"/>
    <x v="16"/>
    <x v="2"/>
    <x v="470"/>
    <s v="March 1, 2018"/>
    <x v="5"/>
    <x v="1"/>
    <x v="60"/>
    <x v="40"/>
    <x v="2384"/>
  </r>
  <r>
    <n v="80238190"/>
    <x v="0"/>
    <x v="2377"/>
    <s v="Buddhadev Dasgupta"/>
    <s v="Sudipto Chattopadhyay, Chandan Roy Sanyal, Kajal Kumari, Ananya Chatterjee, Paoli Dam, Malobika Banerjee, Pawan Kanodia"/>
    <x v="16"/>
    <x v="2"/>
    <x v="470"/>
    <s v="March 1, 2018"/>
    <x v="1"/>
    <x v="4"/>
    <x v="62"/>
    <x v="23"/>
    <x v="2385"/>
  </r>
  <r>
    <n v="70304188"/>
    <x v="0"/>
    <x v="2378"/>
    <s v="Mike Smith, John Paul Tremblay, Robb Wells"/>
    <s v="Mike Smith, John Paul Tremblay, Robb Wells, John Dunsworth, Pat Roach, Jacob Rolfe, Marguerite McNeil, Doug Barron, Paul Doucette, Gareth Meagher"/>
    <x v="20"/>
    <x v="2"/>
    <x v="470"/>
    <s v="March 1, 2018"/>
    <x v="4"/>
    <x v="7"/>
    <x v="48"/>
    <x v="86"/>
    <x v="2386"/>
  </r>
  <r>
    <n v="70304186"/>
    <x v="0"/>
    <x v="2379"/>
    <s v="Mike Smith, John Paul Tremblay, Robb Wells"/>
    <s v="Mike Smith, John Paul Tremblay, Robb Wells, Pat Roach"/>
    <x v="20"/>
    <x v="2"/>
    <x v="470"/>
    <s v="March 1, 2018"/>
    <x v="4"/>
    <x v="7"/>
    <x v="59"/>
    <x v="86"/>
    <x v="2387"/>
  </r>
  <r>
    <n v="70304189"/>
    <x v="0"/>
    <x v="2380"/>
    <s v="Mike Clattenburg"/>
    <s v="John Paul Tremblay, Robb Wells, John Dunsworth, Patrick Roach, Lucy Decoutere, Sarah Dunsworth, Barrie Dunn, Jeanna Harrison, Shelley Thompson, Tyrone Parsons"/>
    <x v="20"/>
    <x v="2"/>
    <x v="470"/>
    <s v="March 1, 2018"/>
    <x v="19"/>
    <x v="1"/>
    <x v="91"/>
    <x v="107"/>
    <x v="2388"/>
  </r>
  <r>
    <n v="70143440"/>
    <x v="0"/>
    <x v="2381"/>
    <s v="Mike Clattenburg"/>
    <s v="John Paul Tremblay, Robb Wells, John Dunsworth, Patrick Roach, Lucy Decoutere, Sarah Dunsworth, Cory Bowles, Barrie Dunn, Michael Jackson, Shelley Thompson"/>
    <x v="20"/>
    <x v="2"/>
    <x v="470"/>
    <s v="March 1, 2018"/>
    <x v="11"/>
    <x v="1"/>
    <x v="102"/>
    <x v="86"/>
    <x v="2389"/>
  </r>
  <r>
    <n v="20717860"/>
    <x v="0"/>
    <x v="2382"/>
    <s v="Mukul Anand"/>
    <s v="Anil Kapoor, Shah Rukh Khan, Jackie Shroff, Satyendra Kapoor, Gautami, Tinnu Anand, Saeed Jaffrey, Anirudh Agarwal, Mohan Agashe, Himani Shivpuri, Priya Tendulkar, Anjali Jathar, Anang Desai, Pramod Moutho, Subhash Ghai"/>
    <x v="16"/>
    <x v="2"/>
    <x v="470"/>
    <s v="March 1, 2018"/>
    <x v="39"/>
    <x v="0"/>
    <x v="154"/>
    <x v="8"/>
    <x v="2390"/>
  </r>
  <r>
    <n v="80201833"/>
    <x v="0"/>
    <x v="2383"/>
    <s v="Preston A. Whitmore II"/>
    <s v="Columbus Short, Erica Peeples, Vivica A. Fox, Andra Fuller, Jamaar Simon, Starletta DuPois, Nelsan Ellis, Draya Michele, Nafessa Williams, Jennifer Freeman, Lisa Renee Pitts"/>
    <x v="2"/>
    <x v="2"/>
    <x v="470"/>
    <s v="March 1, 2018"/>
    <x v="3"/>
    <x v="5"/>
    <x v="37"/>
    <x v="88"/>
    <x v="2391"/>
  </r>
  <r>
    <n v="80238295"/>
    <x v="0"/>
    <x v="2384"/>
    <s v="Milind Dhaimade"/>
    <s v="Barun Sobti, Shahana Goswami, Vishal Malhotra, Avinash Tiwary, Rasika Dugal, Maanvi Gagroo, Nakul Bhalla, Jay Upadhyay"/>
    <x v="16"/>
    <x v="2"/>
    <x v="470"/>
    <s v="March 1, 2018"/>
    <x v="1"/>
    <x v="4"/>
    <x v="23"/>
    <x v="116"/>
    <x v="2392"/>
  </r>
  <r>
    <n v="80223190"/>
    <x v="0"/>
    <x v="2385"/>
    <s v="Ashish R. Mohan"/>
    <s v="Arshad Warsi, Jacky Bhagnani, Lauren Gottlieb, Dalip Tahil, Pavan Malhotra, Ayub Khoso, Adnan Shah"/>
    <x v="16"/>
    <x v="2"/>
    <x v="470"/>
    <s v="March 1, 2018"/>
    <x v="5"/>
    <x v="1"/>
    <x v="68"/>
    <x v="26"/>
    <x v="2393"/>
  </r>
  <r>
    <n v="70125935"/>
    <x v="0"/>
    <x v="2386"/>
    <s v="N. Chandra"/>
    <s v="Anupam Kher, Atul Kulkarni, Aakash Pandey, Milind Gunaji, Perizaad Zorabian, Smiley Suri, Parvin Dabas, Rajit Kapoor, Purab Kohli, Rajpal Yadav, Sarika, Sayaji Shinde, Seema Biswas, Vijay Raaz, Ashwin Mushran, Veerendra Saxena, Siddhant Karnick"/>
    <x v="16"/>
    <x v="2"/>
    <x v="470"/>
    <s v="March 1, 2018"/>
    <x v="19"/>
    <x v="1"/>
    <x v="79"/>
    <x v="23"/>
    <x v="2394"/>
  </r>
  <r>
    <n v="60021903"/>
    <x v="0"/>
    <x v="2387"/>
    <s v="Subhash Ghai"/>
    <s v="Jackie Shroff, Hrithik Roshan, Kareena Kapoor, Amrish Puri, Kiran Rathod, Rati Agnihotri, Supriya Karnik, Anang Desai"/>
    <x v="16"/>
    <x v="2"/>
    <x v="470"/>
    <s v="March 1, 2018"/>
    <x v="38"/>
    <x v="4"/>
    <x v="71"/>
    <x v="31"/>
    <x v="2395"/>
  </r>
  <r>
    <n v="70001564"/>
    <x v="0"/>
    <x v="2388"/>
    <s v="Mani Ratnam"/>
    <s v="Ajay Devgn, Abhishek Bachchan, Vivek Oberoi, Esha Deol, Kareena Kapoor, Rani Mukerji, Loveleen Mishra, Anant Nag, Om Puri, Vijay Raaz, Sonu Sood"/>
    <x v="16"/>
    <x v="2"/>
    <x v="470"/>
    <s v="March 1, 2018"/>
    <x v="11"/>
    <x v="1"/>
    <x v="99"/>
    <x v="40"/>
    <x v="2396"/>
  </r>
  <r>
    <n v="80172593"/>
    <x v="1"/>
    <x v="2389"/>
    <m/>
    <s v="Demetri Goritsas"/>
    <x v="2"/>
    <x v="3"/>
    <x v="471"/>
    <s v="March 1, 2017"/>
    <x v="1"/>
    <x v="0"/>
    <x v="2"/>
    <x v="178"/>
    <x v="2397"/>
  </r>
  <r>
    <n v="80135631"/>
    <x v="0"/>
    <x v="2390"/>
    <s v="Volker Arzt, Angelika Sigl"/>
    <m/>
    <x v="75"/>
    <x v="3"/>
    <x v="471"/>
    <s v="March 1, 2017"/>
    <x v="2"/>
    <x v="9"/>
    <x v="78"/>
    <x v="46"/>
    <x v="2398"/>
  </r>
  <r>
    <n v="80135586"/>
    <x v="0"/>
    <x v="2391"/>
    <m/>
    <m/>
    <x v="2"/>
    <x v="3"/>
    <x v="471"/>
    <s v="March 1, 2017"/>
    <x v="2"/>
    <x v="9"/>
    <x v="78"/>
    <x v="163"/>
    <x v="2399"/>
  </r>
  <r>
    <n v="70175127"/>
    <x v="0"/>
    <x v="2392"/>
    <s v="Arne Birkenstock"/>
    <s v="K.G. Chandani Renuka Ratnayake"/>
    <x v="280"/>
    <x v="3"/>
    <x v="471"/>
    <s v="March 1, 2017"/>
    <x v="8"/>
    <x v="9"/>
    <x v="62"/>
    <x v="46"/>
    <x v="2400"/>
  </r>
  <r>
    <n v="80038168"/>
    <x v="1"/>
    <x v="2393"/>
    <m/>
    <s v="Olivia Colman"/>
    <x v="1"/>
    <x v="3"/>
    <x v="471"/>
    <s v="March 1, 2017"/>
    <x v="5"/>
    <x v="0"/>
    <x v="2"/>
    <x v="178"/>
    <x v="2401"/>
  </r>
  <r>
    <n v="80172474"/>
    <x v="1"/>
    <x v="2394"/>
    <m/>
    <m/>
    <x v="1"/>
    <x v="3"/>
    <x v="471"/>
    <s v="March 1, 2017"/>
    <x v="1"/>
    <x v="0"/>
    <x v="2"/>
    <x v="178"/>
    <x v="2402"/>
  </r>
  <r>
    <n v="80172475"/>
    <x v="1"/>
    <x v="2395"/>
    <m/>
    <s v="Liz Bonnin, Jon Gupta, Freida Pinto"/>
    <x v="1"/>
    <x v="3"/>
    <x v="471"/>
    <s v="March 1, 2017"/>
    <x v="5"/>
    <x v="0"/>
    <x v="2"/>
    <x v="178"/>
    <x v="2403"/>
  </r>
  <r>
    <n v="80135587"/>
    <x v="1"/>
    <x v="2396"/>
    <m/>
    <m/>
    <x v="1"/>
    <x v="3"/>
    <x v="471"/>
    <s v="March 1, 2017"/>
    <x v="4"/>
    <x v="0"/>
    <x v="2"/>
    <x v="159"/>
    <x v="2404"/>
  </r>
  <r>
    <n v="80172471"/>
    <x v="0"/>
    <x v="2397"/>
    <s v="Jonathan Taylor"/>
    <s v="Demetri Goritsas"/>
    <x v="1"/>
    <x v="3"/>
    <x v="471"/>
    <s v="March 1, 2017"/>
    <x v="1"/>
    <x v="9"/>
    <x v="115"/>
    <x v="13"/>
    <x v="2405"/>
  </r>
  <r>
    <n v="80121845"/>
    <x v="1"/>
    <x v="2398"/>
    <m/>
    <s v="Murat ÃœnalmÄ±ÅŸ, Birce Akalay, Selen Soyder, Erman Okay, Kanbolat Gorkem Arslan, Levent Yilmaz, AysegÃ¼l GÃ¼nay, Selma KutluÄŸ, Ulvi Alacakaptan, Ä°pek Erdem, Yilmaz Calayir, Isil YÃ¼cesoy"/>
    <x v="7"/>
    <x v="3"/>
    <x v="471"/>
    <s v="March 1, 2017"/>
    <x v="8"/>
    <x v="0"/>
    <x v="2"/>
    <x v="47"/>
    <x v="2406"/>
  </r>
  <r>
    <n v="80097072"/>
    <x v="1"/>
    <x v="2399"/>
    <m/>
    <s v="Kevin Draine"/>
    <x v="2"/>
    <x v="3"/>
    <x v="471"/>
    <s v="March 1, 2017"/>
    <x v="1"/>
    <x v="9"/>
    <x v="2"/>
    <x v="6"/>
    <x v="2407"/>
  </r>
  <r>
    <n v="80172468"/>
    <x v="0"/>
    <x v="2400"/>
    <m/>
    <s v="David Attenborough"/>
    <x v="2"/>
    <x v="3"/>
    <x v="471"/>
    <s v="March 1, 2017"/>
    <x v="1"/>
    <x v="9"/>
    <x v="145"/>
    <x v="13"/>
    <x v="2408"/>
  </r>
  <r>
    <n v="80165917"/>
    <x v="0"/>
    <x v="2401"/>
    <s v="Selvamani Selvaraj"/>
    <s v="Sruthi Hariharan, Vicky R"/>
    <x v="16"/>
    <x v="3"/>
    <x v="471"/>
    <s v="March 1, 2017"/>
    <x v="1"/>
    <x v="7"/>
    <x v="1"/>
    <x v="31"/>
    <x v="2409"/>
  </r>
  <r>
    <n v="70155788"/>
    <x v="0"/>
    <x v="2402"/>
    <s v="Vijay Jayapal"/>
    <s v="Chetan, Lakshmi Priyaa Chandramouli, Anantharam Karthik, Arpita Banerjee"/>
    <x v="16"/>
    <x v="3"/>
    <x v="471"/>
    <s v="March 1, 2017"/>
    <x v="1"/>
    <x v="7"/>
    <x v="105"/>
    <x v="40"/>
    <x v="2410"/>
  </r>
  <r>
    <n v="80119382"/>
    <x v="1"/>
    <x v="2403"/>
    <m/>
    <s v="Vladimir Zelenskiy, Natalya Sumskaya, Viktor Saraykin, Stanislav Boklan, Ekaterina Kisten, Anna Koshmal, Yelena Kravets, Aleksandr Pikalov, Evgeniy Koshevoy, Yuri Krapov"/>
    <x v="281"/>
    <x v="3"/>
    <x v="471"/>
    <s v="March 1, 2017"/>
    <x v="5"/>
    <x v="4"/>
    <x v="2"/>
    <x v="135"/>
    <x v="2411"/>
  </r>
  <r>
    <n v="80172470"/>
    <x v="1"/>
    <x v="2404"/>
    <m/>
    <m/>
    <x v="1"/>
    <x v="3"/>
    <x v="471"/>
    <s v="March 1, 2017"/>
    <x v="1"/>
    <x v="0"/>
    <x v="2"/>
    <x v="178"/>
    <x v="2412"/>
  </r>
  <r>
    <n v="80134814"/>
    <x v="0"/>
    <x v="2405"/>
    <s v="Matt Wechsler"/>
    <m/>
    <x v="2"/>
    <x v="3"/>
    <x v="471"/>
    <s v="March 1, 2017"/>
    <x v="1"/>
    <x v="9"/>
    <x v="41"/>
    <x v="13"/>
    <x v="2413"/>
  </r>
  <r>
    <n v="80103424"/>
    <x v="0"/>
    <x v="908"/>
    <s v="HernÃ¡n BelÃ³n"/>
    <s v="Leonardo Sbaraglia, Eva De Dominici, Erica Banchi, Osmar NuÃ±ez, Claudio Rissi, Erica FarÃ­as, Pablo Paoliello, Diego Chavez"/>
    <x v="230"/>
    <x v="3"/>
    <x v="471"/>
    <s v="March 1, 2017"/>
    <x v="1"/>
    <x v="1"/>
    <x v="13"/>
    <x v="117"/>
    <x v="2414"/>
  </r>
  <r>
    <n v="80158817"/>
    <x v="1"/>
    <x v="2406"/>
    <m/>
    <s v="Lee Hak Joo, Ji-an Kim, Jae-yoon Lee, Heo Ji Won, Yang Hak Jin, Choi Yeong Min"/>
    <x v="23"/>
    <x v="3"/>
    <x v="471"/>
    <s v="March 1, 2017"/>
    <x v="1"/>
    <x v="4"/>
    <x v="2"/>
    <x v="67"/>
    <x v="2415"/>
  </r>
  <r>
    <n v="70285730"/>
    <x v="0"/>
    <x v="2407"/>
    <s v="Anurag Kashyap"/>
    <s v="Rahul Bhat, Ronit Roy, Tejaswini Kolhapure, Vineet Kumar Singh, Surveen Chawla, Siddhant Kapoor, Girish Kulkarni, Abir Goswami, Madhavi Singh, Anshikaa Shrivastava, Murari Kumar, Sandesh Jadhav"/>
    <x v="16"/>
    <x v="3"/>
    <x v="471"/>
    <s v="March 1, 2017"/>
    <x v="2"/>
    <x v="7"/>
    <x v="23"/>
    <x v="22"/>
    <x v="2416"/>
  </r>
  <r>
    <n v="80172469"/>
    <x v="0"/>
    <x v="2408"/>
    <s v="Harvey Lilley"/>
    <s v="Eric Meyers"/>
    <x v="2"/>
    <x v="3"/>
    <x v="471"/>
    <s v="March 1, 2017"/>
    <x v="1"/>
    <x v="0"/>
    <x v="16"/>
    <x v="13"/>
    <x v="2417"/>
  </r>
  <r>
    <n v="80097530"/>
    <x v="0"/>
    <x v="2409"/>
    <s v="Lev L. Spiro"/>
    <s v="Alan Ritchson, Darin Brooks, James Cade, Rob Ramsay, Chris Romano, Frankie Shaw, Omari Newton, Ed Marinaro, Dhani Jones, Ed Amatrudo, Jimmy Tatro"/>
    <x v="2"/>
    <x v="1"/>
    <x v="472"/>
    <s v="March 1, 2016"/>
    <x v="1"/>
    <x v="5"/>
    <x v="0"/>
    <x v="3"/>
    <x v="2418"/>
  </r>
  <r>
    <n v="80092404"/>
    <x v="0"/>
    <x v="2410"/>
    <s v="Michael Polish"/>
    <s v="Cynthia Kirchner, Doug Haley, Zack Pearlman, Larry Miller, Danny Masterson, Anthony Anderson, David Shackelford, Donald Faison, Angela Kinsey, Kirby Bliss Blanton, John Robinson"/>
    <x v="2"/>
    <x v="1"/>
    <x v="472"/>
    <s v="March 1, 2016"/>
    <x v="1"/>
    <x v="7"/>
    <x v="38"/>
    <x v="3"/>
    <x v="2419"/>
  </r>
  <r>
    <n v="80092850"/>
    <x v="0"/>
    <x v="2411"/>
    <s v="Maria Ripoll"/>
    <s v="Dani Rovira, MarÃ­a Valverde, Jordi SÃ¡nchez, JoaquÃ­n NÃºÃ±ez, Alicia Rubio, Clara Lago, Anna Gras, Gracia Olayo, Melody, Marta PÃ©rez"/>
    <x v="3"/>
    <x v="1"/>
    <x v="472"/>
    <s v="March 1, 2016"/>
    <x v="5"/>
    <x v="7"/>
    <x v="60"/>
    <x v="27"/>
    <x v="2420"/>
  </r>
  <r>
    <n v="80093127"/>
    <x v="0"/>
    <x v="2412"/>
    <s v="Dani de la Torre"/>
    <s v="Luis Tosar, Javier GutiÃ©rrez, Elvira MÃ­nguez, Fernando Cayo, Goya Toledo, Paula del RÃ­o, Marco Sanz, Antonio Mourelos, Ricardo de Barreiro"/>
    <x v="3"/>
    <x v="1"/>
    <x v="472"/>
    <s v="March 1, 2016"/>
    <x v="5"/>
    <x v="7"/>
    <x v="26"/>
    <x v="49"/>
    <x v="2421"/>
  </r>
  <r>
    <n v="80041089"/>
    <x v="1"/>
    <x v="2413"/>
    <m/>
    <s v="Natsuki Hanae, Risa Taneda, Ayane Sakura, Ryota Osaka, Saori Hayami, Yuki Kaji"/>
    <x v="42"/>
    <x v="1"/>
    <x v="472"/>
    <s v="March 1, 2016"/>
    <x v="4"/>
    <x v="0"/>
    <x v="2"/>
    <x v="132"/>
    <x v="2422"/>
  </r>
  <r>
    <n v="80178564"/>
    <x v="1"/>
    <x v="2414"/>
    <m/>
    <s v="Seung-yeon Gong, Jong-hyun Lee, Yeon-seo Kim, Bo-hyun Ahn, Jai-jin Lee, Joo-hyung Park"/>
    <x v="23"/>
    <x v="3"/>
    <x v="473"/>
    <s v="June 9, 2017"/>
    <x v="3"/>
    <x v="1"/>
    <x v="2"/>
    <x v="78"/>
    <x v="2423"/>
  </r>
  <r>
    <n v="80103734"/>
    <x v="0"/>
    <x v="2415"/>
    <s v="Oren Uziel"/>
    <s v="Benjamin Walker, Rainn Wilson, Rob Corddry, Adam Pally, Ron Livingston, John Michael Higgins, Wyatt Russell, Stephanie Sigman, Mark Rendall, Isabel Dove, Angela Vint"/>
    <x v="48"/>
    <x v="3"/>
    <x v="473"/>
    <s v="June 9, 2017"/>
    <x v="3"/>
    <x v="1"/>
    <x v="62"/>
    <x v="66"/>
    <x v="2424"/>
  </r>
  <r>
    <n v="81061410"/>
    <x v="0"/>
    <x v="2416"/>
    <s v="Adam Marino"/>
    <s v="Mira Sorvino, Kristoffer Polaha, Doug Jones, Paul Sorvino, Aaron Farb, Ser'Darius Blain, Christopher Backus, Christopher Masterson, Tommy Kijas, Kee Seymore, Marla Adams"/>
    <x v="2"/>
    <x v="0"/>
    <x v="474"/>
    <s v="June 8, 2019"/>
    <x v="0"/>
    <x v="1"/>
    <x v="0"/>
    <x v="113"/>
    <x v="2425"/>
  </r>
  <r>
    <n v="80202465"/>
    <x v="0"/>
    <x v="2417"/>
    <m/>
    <m/>
    <x v="75"/>
    <x v="0"/>
    <x v="474"/>
    <s v="June 8, 2019"/>
    <x v="0"/>
    <x v="5"/>
    <x v="138"/>
    <x v="31"/>
    <x v="2426"/>
  </r>
  <r>
    <n v="60024935"/>
    <x v="0"/>
    <x v="2418"/>
    <s v="Kurt Wimmer"/>
    <s v="Christian Bale, Emily Watson, Taye Diggs, Angus Macfadyen, Sean Bean, Sean Pertwee, Matthew Harbour, William Fichtner"/>
    <x v="2"/>
    <x v="0"/>
    <x v="474"/>
    <s v="June 8, 2019"/>
    <x v="17"/>
    <x v="5"/>
    <x v="40"/>
    <x v="190"/>
    <x v="2427"/>
  </r>
  <r>
    <n v="80168189"/>
    <x v="0"/>
    <x v="2419"/>
    <s v="Craig Johnson"/>
    <s v="Daniel Doheny, Madeline Weinstein, Antonio Marziale, Daniel Zolghadri, Annie Q., Nik Dodani, Fred Hechinger, Kathryn Erbe, Isabella Amara, Sophie Faulkenberry"/>
    <x v="2"/>
    <x v="2"/>
    <x v="475"/>
    <s v="June 8, 2018"/>
    <x v="9"/>
    <x v="1"/>
    <x v="26"/>
    <x v="25"/>
    <x v="2428"/>
  </r>
  <r>
    <n v="80244709"/>
    <x v="0"/>
    <x v="2420"/>
    <s v="Jeffrey Walker"/>
    <s v="Osamah Sami, Don Hany, Helana Sawires, Frances Duca, Majid Shokor, Rodney Afif, Ghazi Alkinani, Ryan Corr"/>
    <x v="71"/>
    <x v="2"/>
    <x v="475"/>
    <s v="June 8, 2018"/>
    <x v="9"/>
    <x v="1"/>
    <x v="4"/>
    <x v="116"/>
    <x v="2429"/>
  </r>
  <r>
    <n v="80194946"/>
    <x v="0"/>
    <x v="2421"/>
    <s v="Ulises Valencia"/>
    <s v="Franco Escamilla"/>
    <x v="36"/>
    <x v="2"/>
    <x v="475"/>
    <s v="June 8, 2018"/>
    <x v="9"/>
    <x v="1"/>
    <x v="106"/>
    <x v="1"/>
    <x v="2430"/>
  </r>
  <r>
    <n v="80147919"/>
    <x v="1"/>
    <x v="2422"/>
    <m/>
    <s v="Adrian Petriw, Ashleigh Ball, Connor Parnall, Mark Hildreth, Alex Barima, Jesse Moss, Diana Kaarina, Brian Dobson"/>
    <x v="20"/>
    <x v="2"/>
    <x v="475"/>
    <s v="June 8, 2018"/>
    <x v="9"/>
    <x v="2"/>
    <x v="2"/>
    <x v="164"/>
    <x v="2431"/>
  </r>
  <r>
    <n v="80233441"/>
    <x v="1"/>
    <x v="2423"/>
    <m/>
    <m/>
    <x v="17"/>
    <x v="2"/>
    <x v="475"/>
    <s v="June 8, 2018"/>
    <x v="9"/>
    <x v="1"/>
    <x v="2"/>
    <x v="261"/>
    <x v="2432"/>
  </r>
  <r>
    <n v="80159025"/>
    <x v="0"/>
    <x v="2424"/>
    <s v="Gabriel Grieco"/>
    <s v="Yamila Saud, Gerardo Romano, Jimena BarÃ³n, Vanesa GonzÃ¡lez, Candela Vetrano, Florencia Torrente, Nazareno Casero, SofÃ­a Gala, Gustavo GarzÃ³n, BelÃ©n Chavanne, Fabiana Cantilo, Peter Lanzani"/>
    <x v="82"/>
    <x v="3"/>
    <x v="476"/>
    <s v="June 8, 2017"/>
    <x v="1"/>
    <x v="1"/>
    <x v="72"/>
    <x v="118"/>
    <x v="2433"/>
  </r>
  <r>
    <n v="81025973"/>
    <x v="0"/>
    <x v="2425"/>
    <s v="Federico Veiroj"/>
    <s v="Gonzalo Delgado, Olivia Molinaro Eijo, Jeannette Sauksteliskis, TomÃ¡s Wahrmann, MarÃ­a Noel GutiÃ©rrez, Marcelo FernÃ¡ndez Borsari, Alejandro Castiglioni, Cecilia Caballero Jeske, MartÃ­n Reyes, Carolina PenadÃ©s"/>
    <x v="282"/>
    <x v="0"/>
    <x v="477"/>
    <s v="June 7, 2019"/>
    <x v="9"/>
    <x v="1"/>
    <x v="104"/>
    <x v="23"/>
    <x v="2434"/>
  </r>
  <r>
    <n v="80121387"/>
    <x v="0"/>
    <x v="2426"/>
    <s v="Isabel Coixet"/>
    <s v="Natalia de Molina, Greta FernÃ¡ndez, Sara Casasnovas, Tamar Novas, Kelly Lua, Manuel Lourenzo, Jorge Suquet, Ana Santos, Mariana Carballal, Roberto Leal, Luisa Merelas, Amparo Moreno, LluÃ­s Homar, Manolo Solo, MarÃ­a Pujalte, Francesc Orella"/>
    <x v="3"/>
    <x v="0"/>
    <x v="477"/>
    <s v="June 7, 2019"/>
    <x v="0"/>
    <x v="1"/>
    <x v="65"/>
    <x v="235"/>
    <x v="2435"/>
  </r>
  <r>
    <n v="80227090"/>
    <x v="0"/>
    <x v="2427"/>
    <s v="Grant Sputore"/>
    <s v="Clara Rugaard, Rose Byrne, Hilary Swank, Luke Hawker"/>
    <x v="71"/>
    <x v="0"/>
    <x v="477"/>
    <s v="June 7, 2019"/>
    <x v="0"/>
    <x v="4"/>
    <x v="22"/>
    <x v="5"/>
    <x v="2436"/>
  </r>
  <r>
    <n v="81113918"/>
    <x v="0"/>
    <x v="2428"/>
    <s v="Laxman Utekar"/>
    <s v="Kartik Aaryan, Kriti Sanon, Pankaj Tripathi, Vinay Pathak, Aparshakti Khurana, Atul Srivastava, Alka Amin"/>
    <x v="16"/>
    <x v="0"/>
    <x v="477"/>
    <s v="June 7, 2019"/>
    <x v="0"/>
    <x v="4"/>
    <x v="23"/>
    <x v="27"/>
    <x v="2437"/>
  </r>
  <r>
    <n v="81029736"/>
    <x v="0"/>
    <x v="2429"/>
    <s v="Juan Antin"/>
    <s v="Adam Moussamih, Charli Birdgenau, Vlastra Vrana, Sonja Ball, Alexandre Harough"/>
    <x v="283"/>
    <x v="0"/>
    <x v="477"/>
    <s v="June 7, 2019"/>
    <x v="0"/>
    <x v="10"/>
    <x v="85"/>
    <x v="9"/>
    <x v="2438"/>
  </r>
  <r>
    <n v="81051688"/>
    <x v="0"/>
    <x v="2430"/>
    <s v="Hanno Olderdissen"/>
    <s v="Lena Klenke, Dieter Hallervorden, Emilio Sakraya, Annette Frier, Milan Peschel, Vedat Erincin, Johann von BÃ¼low, Michael Lott, Hans Martin Stier, Anneke Kim Sarnau"/>
    <x v="75"/>
    <x v="0"/>
    <x v="477"/>
    <s v="June 7, 2019"/>
    <x v="0"/>
    <x v="0"/>
    <x v="4"/>
    <x v="150"/>
    <x v="2439"/>
  </r>
  <r>
    <n v="81113921"/>
    <x v="0"/>
    <x v="2431"/>
    <s v="Amar Kaushik"/>
    <s v="Rajkummar Rao, Shraddha Kapoor, Pankaj Tripathi, Aparshakti Khurana, Abhishek Banerjee, Atul Srivastava"/>
    <x v="16"/>
    <x v="0"/>
    <x v="477"/>
    <s v="June 7, 2019"/>
    <x v="9"/>
    <x v="1"/>
    <x v="50"/>
    <x v="288"/>
    <x v="2440"/>
  </r>
  <r>
    <n v="81006334"/>
    <x v="1"/>
    <x v="2432"/>
    <m/>
    <s v="Erin Mathews, Kathleen Barr, Chiara Zanni, Rebecca Shoichet, Sabrina Pitre, Ingrid Nilson, Alessandro Juliani, Elyse Maloway, Vincent Tong"/>
    <x v="2"/>
    <x v="0"/>
    <x v="477"/>
    <s v="June 7, 2019"/>
    <x v="0"/>
    <x v="6"/>
    <x v="2"/>
    <x v="2"/>
    <x v="2441"/>
  </r>
  <r>
    <n v="80211563"/>
    <x v="1"/>
    <x v="2433"/>
    <m/>
    <s v="Laura Linney, Ellen Page, Olympia Dukakis, Paul Gross, Murray Bartlett, Barbara Garrick, Charlie Barnett, Garcia, May Hong, Jen Richards, Victor Garber, Ashley Park, Christopher Larkin, Zosia Mamet, Molly Ringwald, Daniela Vega"/>
    <x v="2"/>
    <x v="0"/>
    <x v="477"/>
    <s v="June 7, 2019"/>
    <x v="0"/>
    <x v="1"/>
    <x v="2"/>
    <x v="209"/>
    <x v="2442"/>
  </r>
  <r>
    <n v="80173387"/>
    <x v="0"/>
    <x v="2434"/>
    <s v="Reginald Hudlin"/>
    <s v="Clarence Avant, Quincy Jones"/>
    <x v="2"/>
    <x v="0"/>
    <x v="477"/>
    <s v="June 7, 2019"/>
    <x v="0"/>
    <x v="1"/>
    <x v="105"/>
    <x v="64"/>
    <x v="2443"/>
  </r>
  <r>
    <n v="81013112"/>
    <x v="0"/>
    <x v="2435"/>
    <s v="Grant Korgan, Brian Niles"/>
    <s v="Grant Korgan"/>
    <x v="2"/>
    <x v="0"/>
    <x v="477"/>
    <s v="June 7, 2019"/>
    <x v="9"/>
    <x v="1"/>
    <x v="0"/>
    <x v="123"/>
    <x v="2444"/>
  </r>
  <r>
    <n v="70290904"/>
    <x v="0"/>
    <x v="2436"/>
    <s v="Ajay Bahl"/>
    <s v="Shadab Kamal, Shilpa Shukla, Rajesh Sharma, Dibyendu Bhattacharya, Vijay Kaushik, Anula Navlekar, Happy Ranjit, Raveena Singh, Padam Mishra"/>
    <x v="16"/>
    <x v="2"/>
    <x v="478"/>
    <s v="June 7, 2018"/>
    <x v="2"/>
    <x v="7"/>
    <x v="3"/>
    <x v="23"/>
    <x v="2445"/>
  </r>
  <r>
    <n v="80225953"/>
    <x v="1"/>
    <x v="2437"/>
    <m/>
    <s v="Sairaj, Devyani Dagaonkar, Ketan Singh, Mayur Vyas, Ketan Kava"/>
    <x v="7"/>
    <x v="2"/>
    <x v="478"/>
    <s v="June 7, 2018"/>
    <x v="1"/>
    <x v="3"/>
    <x v="2"/>
    <x v="2"/>
    <x v="2446"/>
  </r>
  <r>
    <n v="70294793"/>
    <x v="0"/>
    <x v="2438"/>
    <s v="Kees Van Oostrum"/>
    <s v="Liev Schreiber, Jeanne Tripplehorn, Joelle Carter, Louise Fletcher, Katie Carr, RenÃ©e Soutendijk, Huub Stapel, Michael Pas"/>
    <x v="2"/>
    <x v="0"/>
    <x v="479"/>
    <s v="June 6, 2019"/>
    <x v="2"/>
    <x v="5"/>
    <x v="1"/>
    <x v="16"/>
    <x v="2447"/>
  </r>
  <r>
    <n v="81030855"/>
    <x v="0"/>
    <x v="2439"/>
    <s v="Eva Trobisch"/>
    <s v="Aenne Schwarz, Andreas DÃ¶hler, Hans LÃ¶w, Tilo Nest, Lina Wendel, Lisa Hagmeister"/>
    <x v="75"/>
    <x v="0"/>
    <x v="479"/>
    <s v="June 6, 2019"/>
    <x v="0"/>
    <x v="1"/>
    <x v="0"/>
    <x v="40"/>
    <x v="2448"/>
  </r>
  <r>
    <n v="81035852"/>
    <x v="0"/>
    <x v="2440"/>
    <s v="Tamer Bassiouni"/>
    <s v="Sameh Hussain, Menna Arafa, Merna al-Mohandes"/>
    <x v="7"/>
    <x v="0"/>
    <x v="479"/>
    <s v="June 6, 2019"/>
    <x v="4"/>
    <x v="4"/>
    <x v="13"/>
    <x v="26"/>
    <x v="2449"/>
  </r>
  <r>
    <n v="80079473"/>
    <x v="0"/>
    <x v="2441"/>
    <s v="Travis Zariwny"/>
    <s v="Gage Golightly, Matthew Daddario, Samuel Davis, Nadine Crocker, Dustin Ingram, Randy Schulman"/>
    <x v="2"/>
    <x v="0"/>
    <x v="479"/>
    <s v="June 6, 2019"/>
    <x v="1"/>
    <x v="5"/>
    <x v="13"/>
    <x v="14"/>
    <x v="2450"/>
  </r>
  <r>
    <n v="80018328"/>
    <x v="0"/>
    <x v="2442"/>
    <s v="Corbin Bernsen"/>
    <s v="Lacey Chabert, Jonathan Patrick Moore, Saidah Arrika Ekulona, Stephen Tobolowsky, John O'Hurley, David Keith, Morgan Fairchild, Corbin Bernsen"/>
    <x v="2"/>
    <x v="0"/>
    <x v="479"/>
    <s v="June 6, 2019"/>
    <x v="4"/>
    <x v="10"/>
    <x v="3"/>
    <x v="302"/>
    <x v="2451"/>
  </r>
  <r>
    <n v="80996787"/>
    <x v="0"/>
    <x v="2443"/>
    <s v="Asghar Farhadi"/>
    <s v="PenÃ©lope Cruz, Javier Bardem, Ricardo DarÃ­n, Eduard FernÃ¡ndez, BÃ¡rbara Lennie, Inma Cuesta, Elvira MÃ­nguez, RamÃ³n Barea, Carla Campra, Sara SÃ¡lamo, Roger Casamajor, JosÃ© Ãngel Egido"/>
    <x v="284"/>
    <x v="0"/>
    <x v="479"/>
    <s v="June 6, 2019"/>
    <x v="0"/>
    <x v="5"/>
    <x v="25"/>
    <x v="22"/>
    <x v="2452"/>
  </r>
  <r>
    <n v="81035881"/>
    <x v="0"/>
    <x v="2444"/>
    <s v="Shadi Ali"/>
    <s v="Ahmed Fathy, Bayoumi Fouad, Sami Maghouri, Mohammed Tharwat, Mohamed Salam, Haya Ibrahim, Mohsen Mansour"/>
    <x v="68"/>
    <x v="0"/>
    <x v="479"/>
    <s v="June 6, 2019"/>
    <x v="3"/>
    <x v="1"/>
    <x v="1"/>
    <x v="26"/>
    <x v="2453"/>
  </r>
  <r>
    <n v="81035843"/>
    <x v="0"/>
    <x v="2445"/>
    <s v="Sameh Abdulaziz"/>
    <s v="Bayyumi Fuad, Chico, Hesham Maged, Ahmed Fathy, Nesreen Ameen, Dareen Haddad, Bushra, Samy Maghawry"/>
    <x v="68"/>
    <x v="0"/>
    <x v="479"/>
    <s v="June 6, 2019"/>
    <x v="1"/>
    <x v="1"/>
    <x v="32"/>
    <x v="26"/>
    <x v="2454"/>
  </r>
  <r>
    <n v="81035837"/>
    <x v="0"/>
    <x v="2446"/>
    <s v="Mahmoud Karim"/>
    <s v="Ahmed Eid, Saki Tsukamoto, Nada Moussa, Mohammed Tharwat"/>
    <x v="68"/>
    <x v="0"/>
    <x v="479"/>
    <s v="June 6, 2019"/>
    <x v="3"/>
    <x v="4"/>
    <x v="38"/>
    <x v="114"/>
    <x v="2455"/>
  </r>
  <r>
    <n v="80039136"/>
    <x v="0"/>
    <x v="2447"/>
    <s v="Walerian Borowczyk"/>
    <s v="Lise Danvers, Fabrice Luchini, Charlotte Alexandra, Paloma Picasso, Pascale Christophe, Florence Bellamy, Jacopo Berinizi, Lorenzo Berinizi"/>
    <x v="17"/>
    <x v="0"/>
    <x v="479"/>
    <s v="June 6, 2019"/>
    <x v="28"/>
    <x v="12"/>
    <x v="43"/>
    <x v="31"/>
    <x v="2456"/>
  </r>
  <r>
    <n v="81035884"/>
    <x v="0"/>
    <x v="2448"/>
    <s v="Hani Hamdi"/>
    <s v="Mahmood El-Laithi, Saad El Soghayar, Nermin Maher, Safinaz"/>
    <x v="68"/>
    <x v="0"/>
    <x v="479"/>
    <s v="June 6, 2019"/>
    <x v="3"/>
    <x v="4"/>
    <x v="72"/>
    <x v="60"/>
    <x v="2457"/>
  </r>
  <r>
    <n v="81035863"/>
    <x v="0"/>
    <x v="2449"/>
    <s v="Wael Ihsan"/>
    <s v="Yasmin Abdulaziz, Hassan El Raddad, Ahmed Fouad Selim, Entessar, Hesham Ismail, Badria Tolba, Ghassan Mattar, Eman El-Sayed, Saad El Soghayar, Soleiman Eid, Youssef Eid, Hassan Abdulfattah, Mohamed Lotfy, Hala Fakher"/>
    <x v="68"/>
    <x v="0"/>
    <x v="479"/>
    <s v="June 6, 2019"/>
    <x v="7"/>
    <x v="4"/>
    <x v="0"/>
    <x v="26"/>
    <x v="2458"/>
  </r>
  <r>
    <n v="81035858"/>
    <x v="0"/>
    <x v="2450"/>
    <s v="Amr Arafa"/>
    <s v="Ahmed Mekky, Nicole Saba, Mohamed Lotfy, Hussien El Imam, Dina El-Sherbiny, Said Tarabeek, Alaa Morsy, Edward Fouad, Abdalah Mishrif, Youssef Eid"/>
    <x v="68"/>
    <x v="0"/>
    <x v="479"/>
    <s v="June 6, 2019"/>
    <x v="2"/>
    <x v="4"/>
    <x v="40"/>
    <x v="26"/>
    <x v="2459"/>
  </r>
  <r>
    <n v="81035882"/>
    <x v="0"/>
    <x v="2451"/>
    <s v="Wael Ihsan"/>
    <s v="Kareem Mahmoud Abdel Aziz, Khaled El Sawy, Ahmed Fathy, Malak Koura, Ashraf Abdel Baqi"/>
    <x v="68"/>
    <x v="0"/>
    <x v="479"/>
    <s v="June 6, 2019"/>
    <x v="9"/>
    <x v="4"/>
    <x v="48"/>
    <x v="26"/>
    <x v="2460"/>
  </r>
  <r>
    <n v="81035847"/>
    <x v="0"/>
    <x v="2452"/>
    <s v="Ahmed Al-Badry"/>
    <s v="Bassem Samra, Ola Ghanem, Ahmad Wafiq, Feryal Youssef, Ayman Kandil, Inas Ezz El Din, Mohamed Farouk"/>
    <x v="7"/>
    <x v="0"/>
    <x v="479"/>
    <s v="June 6, 2019"/>
    <x v="5"/>
    <x v="1"/>
    <x v="0"/>
    <x v="40"/>
    <x v="2461"/>
  </r>
  <r>
    <n v="81035859"/>
    <x v="0"/>
    <x v="2453"/>
    <s v="Mohammed El-Tahawy, Mohamed Mostafa"/>
    <s v="Khaled El Sawy, Khaled Saleh, Ruby"/>
    <x v="68"/>
    <x v="0"/>
    <x v="479"/>
    <s v="June 6, 2019"/>
    <x v="2"/>
    <x v="4"/>
    <x v="14"/>
    <x v="40"/>
    <x v="2462"/>
  </r>
  <r>
    <n v="80223226"/>
    <x v="0"/>
    <x v="2454"/>
    <s v="Naoko Yamada"/>
    <s v="Miyu Irino, Saori Hayami, Aoi Yuki, Kensho Ono, Yuki Kaneko, Yui Ishikawa, Megumi Han, Toshiyuki Toyonaga, Mayu Matsuoka"/>
    <x v="42"/>
    <x v="0"/>
    <x v="480"/>
    <s v="June 5, 2019"/>
    <x v="1"/>
    <x v="4"/>
    <x v="33"/>
    <x v="303"/>
    <x v="2463"/>
  </r>
  <r>
    <n v="81076055"/>
    <x v="0"/>
    <x v="2455"/>
    <s v="Philip Marlatt"/>
    <s v="Axle McCoy, Travis McCoy, Tyler Jade Nixon, Alexis Louder, DeVaughn Gow, LaVaughn Hamilton, Maya Simmons, Quddus Newton, Jordan Padreira, Derek Lee Nixon"/>
    <x v="2"/>
    <x v="0"/>
    <x v="480"/>
    <s v="June 5, 2019"/>
    <x v="0"/>
    <x v="0"/>
    <x v="0"/>
    <x v="9"/>
    <x v="2464"/>
  </r>
  <r>
    <n v="80996790"/>
    <x v="0"/>
    <x v="2456"/>
    <s v="Scott Mosier, Yarrow Cheney"/>
    <s v="Benedict Cumberbatch, Cameron Seely, Rashida Jones, Pharrell Williams, Kenan Thompson, Angela Lansbury"/>
    <x v="285"/>
    <x v="0"/>
    <x v="480"/>
    <s v="June 5, 2019"/>
    <x v="9"/>
    <x v="10"/>
    <x v="27"/>
    <x v="0"/>
    <x v="2465"/>
  </r>
  <r>
    <n v="70181716"/>
    <x v="0"/>
    <x v="2457"/>
    <s v="David Gelb"/>
    <s v="Jiro Ono"/>
    <x v="2"/>
    <x v="0"/>
    <x v="480"/>
    <s v="June 5, 2019"/>
    <x v="10"/>
    <x v="10"/>
    <x v="15"/>
    <x v="13"/>
    <x v="2466"/>
  </r>
  <r>
    <n v="70270388"/>
    <x v="0"/>
    <x v="2458"/>
    <s v="David Guy Levy"/>
    <s v="Brittany Snow, Jeffrey Combs, Jonny Coyne, Lawrence Gilliard Jr., Enver Gjokaj, Sasha Grey, John Heard, Charlie Hofheimer, Logan Miller, June Squibb, Eddie Steeples, Robin Lord Taylor, Robb Wells"/>
    <x v="2"/>
    <x v="0"/>
    <x v="480"/>
    <s v="June 5, 2019"/>
    <x v="2"/>
    <x v="1"/>
    <x v="38"/>
    <x v="109"/>
    <x v="2467"/>
  </r>
  <r>
    <n v="80186608"/>
    <x v="0"/>
    <x v="2459"/>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x v="2"/>
    <x v="481"/>
    <s v="June 5, 2018"/>
    <x v="3"/>
    <x v="8"/>
    <x v="121"/>
    <x v="158"/>
    <x v="2468"/>
  </r>
  <r>
    <n v="80042309"/>
    <x v="0"/>
    <x v="2460"/>
    <s v="Saul Dibb"/>
    <s v="Michelle Williams, Matthias Schoenaerts, Kristin Scott Thomas, Sam Riley, Ruth Wilson, Tom Schilling, Harriet Walter, Alexandra Maria Lara, Margot Robbie, Lambert Wilson"/>
    <x v="286"/>
    <x v="3"/>
    <x v="482"/>
    <s v="June 5, 2017"/>
    <x v="4"/>
    <x v="1"/>
    <x v="40"/>
    <x v="31"/>
    <x v="2469"/>
  </r>
  <r>
    <n v="80169554"/>
    <x v="0"/>
    <x v="2461"/>
    <s v="Manika Sharma"/>
    <s v="Shabana Azmi, Makrand Deshpande, Harshpreet Kaur, Aabhas Yadav, Shivani Joshi, Saurabh Shukla"/>
    <x v="16"/>
    <x v="3"/>
    <x v="482"/>
    <s v="June 5, 2017"/>
    <x v="3"/>
    <x v="4"/>
    <x v="52"/>
    <x v="304"/>
    <x v="2470"/>
  </r>
  <r>
    <n v="80114804"/>
    <x v="0"/>
    <x v="2462"/>
    <s v="Mathieu Auvray"/>
    <s v="Pierre Bokma, Reinout Scholten van Aschat"/>
    <x v="60"/>
    <x v="0"/>
    <x v="483"/>
    <s v="June 4, 2019"/>
    <x v="5"/>
    <x v="1"/>
    <x v="155"/>
    <x v="199"/>
    <x v="2471"/>
  </r>
  <r>
    <n v="80237423"/>
    <x v="0"/>
    <x v="2463"/>
    <s v="Marcus Raboy"/>
    <s v="Colleen Ballinger"/>
    <x v="2"/>
    <x v="0"/>
    <x v="483"/>
    <s v="June 4, 2019"/>
    <x v="0"/>
    <x v="4"/>
    <x v="9"/>
    <x v="1"/>
    <x v="2472"/>
  </r>
  <r>
    <n v="70304298"/>
    <x v="0"/>
    <x v="2464"/>
    <s v="Limbert Fabian, Brandon Oldenburg"/>
    <m/>
    <x v="2"/>
    <x v="0"/>
    <x v="483"/>
    <s v="June 4, 2019"/>
    <x v="4"/>
    <x v="3"/>
    <x v="156"/>
    <x v="176"/>
    <x v="2473"/>
  </r>
  <r>
    <n v="70117293"/>
    <x v="0"/>
    <x v="2465"/>
    <s v="Grant Heslov"/>
    <s v="George Clooney, Ewan McGregor, Jeff Bridges, Kevin Spacey, Stephen Lang, Robert Patrick, Waleed Zuaiter, Stephen Root, Glenn Morshower, Nick Offerman, Tim Griffin, Rebecca Mader"/>
    <x v="22"/>
    <x v="0"/>
    <x v="483"/>
    <s v="June 4, 2019"/>
    <x v="6"/>
    <x v="5"/>
    <x v="1"/>
    <x v="3"/>
    <x v="2474"/>
  </r>
  <r>
    <n v="80241689"/>
    <x v="1"/>
    <x v="2466"/>
    <m/>
    <s v="Sean Jindachot, Nutt Devahastin Na Ayudhya, Patharamanop Isariy, Manatsanun Phanlerdwongsakul, Anchasa Mongkhonsama, Keerati Mahapreukpong"/>
    <x v="7"/>
    <x v="2"/>
    <x v="484"/>
    <s v="June 4, 2018"/>
    <x v="1"/>
    <x v="1"/>
    <x v="2"/>
    <x v="17"/>
    <x v="2475"/>
  </r>
  <r>
    <n v="80121841"/>
    <x v="0"/>
    <x v="2467"/>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x v="2"/>
    <x v="484"/>
    <s v="June 4, 2018"/>
    <x v="3"/>
    <x v="10"/>
    <x v="27"/>
    <x v="305"/>
    <x v="2476"/>
  </r>
  <r>
    <n v="81093122"/>
    <x v="0"/>
    <x v="2468"/>
    <s v="Sittisiri Mongkolsiri"/>
    <s v="Phantira Pipityakorn, Oabnithi Wiwattanawarang, Sapol Assawamunkong, Surasak Vongthai, Sahatchai 'Stop' Chumrum, Sahajak Boonthanakit, Makorn Supinacharoen, Sasithorn Panichnok"/>
    <x v="12"/>
    <x v="0"/>
    <x v="485"/>
    <s v="June 30, 2019"/>
    <x v="0"/>
    <x v="1"/>
    <x v="30"/>
    <x v="306"/>
    <x v="2477"/>
  </r>
  <r>
    <n v="70293788"/>
    <x v="0"/>
    <x v="2469"/>
    <s v="Kelly Reichardt"/>
    <s v="Jesse Eisenberg, Dakota Fanning, Peter Sarsgaard, Alia Shawkat, Logan Miller, Kai Lennox, Katherine Waterston, James Le Gros"/>
    <x v="2"/>
    <x v="0"/>
    <x v="485"/>
    <s v="June 30, 2019"/>
    <x v="2"/>
    <x v="5"/>
    <x v="16"/>
    <x v="66"/>
    <x v="2478"/>
  </r>
  <r>
    <n v="81039384"/>
    <x v="0"/>
    <x v="2470"/>
    <s v="Robbie Grewal"/>
    <s v="John Abraham, Jackie Shroff, Mouni Roy, Sikander Kher, Raghuvir Yadav, Alka Amin, Rajesh Shringarpure, Anil George"/>
    <x v="16"/>
    <x v="0"/>
    <x v="485"/>
    <s v="June 30, 2019"/>
    <x v="0"/>
    <x v="4"/>
    <x v="77"/>
    <x v="22"/>
    <x v="2479"/>
  </r>
  <r>
    <n v="70245034"/>
    <x v="0"/>
    <x v="2471"/>
    <s v="Jay Karas"/>
    <s v="Bill Burr"/>
    <x v="2"/>
    <x v="2"/>
    <x v="486"/>
    <s v="June 30, 2018"/>
    <x v="7"/>
    <x v="7"/>
    <x v="73"/>
    <x v="1"/>
    <x v="2480"/>
  </r>
  <r>
    <n v="80220676"/>
    <x v="0"/>
    <x v="2472"/>
    <s v="Ted Geoghegan"/>
    <s v="Kaniehtiio Horn, Eamon Farren, Justin Rain, Ezra Buzzington, Noah Segan, Ian Colletti, Robert Longstreet, Jon Huber, Jack Gwaltney, Sheri Foster, David La Haye"/>
    <x v="2"/>
    <x v="2"/>
    <x v="486"/>
    <s v="June 30, 2018"/>
    <x v="3"/>
    <x v="1"/>
    <x v="41"/>
    <x v="307"/>
    <x v="2481"/>
  </r>
  <r>
    <n v="80173623"/>
    <x v="1"/>
    <x v="2473"/>
    <m/>
    <s v="Paula Patton, Devon Sawa, JR Bourne, Aria Birch, Catherine Barroll, Samantha Ferris, Imogen Tear, Daniel Bacon, Carmel Amit, Noel Johansen, Rebecca Staab"/>
    <x v="2"/>
    <x v="2"/>
    <x v="486"/>
    <s v="June 30, 2018"/>
    <x v="3"/>
    <x v="4"/>
    <x v="2"/>
    <x v="37"/>
    <x v="2482"/>
  </r>
  <r>
    <n v="80109341"/>
    <x v="0"/>
    <x v="2474"/>
    <s v="Yayo Herrero"/>
    <s v="Alma Terzic, August Wittgenstein, Aleksandar Seksan, Sanin Milavic, Diana FernÃ¡ndez PÃ©rez, Ella Jazz"/>
    <x v="3"/>
    <x v="2"/>
    <x v="486"/>
    <s v="June 30, 2018"/>
    <x v="3"/>
    <x v="1"/>
    <x v="0"/>
    <x v="210"/>
    <x v="2483"/>
  </r>
  <r>
    <n v="80127764"/>
    <x v="0"/>
    <x v="2475"/>
    <s v="Juan Manuel Cotelo"/>
    <m/>
    <x v="3"/>
    <x v="3"/>
    <x v="487"/>
    <s v="June 30, 2017"/>
    <x v="5"/>
    <x v="10"/>
    <x v="0"/>
    <x v="308"/>
    <x v="2484"/>
  </r>
  <r>
    <n v="80095411"/>
    <x v="1"/>
    <x v="2476"/>
    <m/>
    <s v="Naomi Watts, Billy Crudup, Sophie Cookson, Karl Glusman, Poorna Jagannathan, Brooke Bloom, Lucy Boynton, Melanie Liburd, Brenda Vaccaro, Maren Heary, Blythe Danner"/>
    <x v="22"/>
    <x v="3"/>
    <x v="487"/>
    <s v="June 30, 2017"/>
    <x v="3"/>
    <x v="1"/>
    <x v="2"/>
    <x v="209"/>
    <x v="2485"/>
  </r>
  <r>
    <n v="80190144"/>
    <x v="0"/>
    <x v="2477"/>
    <s v="Damani Baker"/>
    <m/>
    <x v="2"/>
    <x v="3"/>
    <x v="487"/>
    <s v="June 30, 2017"/>
    <x v="1"/>
    <x v="4"/>
    <x v="15"/>
    <x v="13"/>
    <x v="2486"/>
  </r>
  <r>
    <n v="80039644"/>
    <x v="0"/>
    <x v="2478"/>
    <s v="Lyric R. Cabral, David Felix Sutcliffe"/>
    <m/>
    <x v="2"/>
    <x v="1"/>
    <x v="488"/>
    <s v="June 30, 2016"/>
    <x v="5"/>
    <x v="7"/>
    <x v="72"/>
    <x v="13"/>
    <x v="2487"/>
  </r>
  <r>
    <n v="80052790"/>
    <x v="0"/>
    <x v="2479"/>
    <s v="Cosima Spender"/>
    <m/>
    <x v="1"/>
    <x v="1"/>
    <x v="488"/>
    <s v="June 30, 2016"/>
    <x v="5"/>
    <x v="4"/>
    <x v="60"/>
    <x v="112"/>
    <x v="2488"/>
  </r>
  <r>
    <n v="80244783"/>
    <x v="1"/>
    <x v="2480"/>
    <m/>
    <s v="Ricardo Hurtado, Breanna Yde, Jackie R. Jacobson, Abby Donnelly, Alkoya Brunson, Jeremy Howard, JT Neal, Bryana Salaz, Ian Ziering, Camaron Engels"/>
    <x v="2"/>
    <x v="0"/>
    <x v="489"/>
    <s v="June 3, 2019"/>
    <x v="0"/>
    <x v="9"/>
    <x v="2"/>
    <x v="195"/>
    <x v="2489"/>
  </r>
  <r>
    <n v="80144311"/>
    <x v="0"/>
    <x v="2481"/>
    <s v="Alfonso Serrano Maturino"/>
    <s v="Patricio Castillo, Sergio Bustamante, Alejandro SuÃ¡rez, Luz MarÃ­a Jerez, Bob Isaacs, Tere Monroy"/>
    <x v="36"/>
    <x v="3"/>
    <x v="490"/>
    <s v="June 3, 2017"/>
    <x v="1"/>
    <x v="1"/>
    <x v="48"/>
    <x v="30"/>
    <x v="2490"/>
  </r>
  <r>
    <n v="80109145"/>
    <x v="0"/>
    <x v="2482"/>
    <s v="Timo Tjahjanto, Kimo Stamboel"/>
    <s v="Iko Uwais, Chelsea Islan, Julie Estelle, Sunny Pang, Very Tri Yulisman, David Hendrawan, Zack Lee, Yayu Unru, Ganindra Bimo"/>
    <x v="29"/>
    <x v="3"/>
    <x v="490"/>
    <s v="June 3, 2017"/>
    <x v="1"/>
    <x v="1"/>
    <x v="65"/>
    <x v="44"/>
    <x v="2491"/>
  </r>
  <r>
    <n v="80117455"/>
    <x v="0"/>
    <x v="2483"/>
    <s v="Johnnie To"/>
    <s v="Louis Koo, Zhao Wei, Wallace Chung, Lam Suet, Lo Hoi-pang, Eddie Cheung, Timmy Hung, Michael Tse, Raymond Wong Ho-Yin"/>
    <x v="35"/>
    <x v="3"/>
    <x v="490"/>
    <s v="June 3, 2017"/>
    <x v="1"/>
    <x v="1"/>
    <x v="36"/>
    <x v="44"/>
    <x v="2492"/>
  </r>
  <r>
    <n v="80132626"/>
    <x v="0"/>
    <x v="475"/>
    <s v="Seong-hun Kim"/>
    <s v="Jung-woo Ha, Doona Bae, Dal-su Oh, Jongsoo Kim"/>
    <x v="23"/>
    <x v="3"/>
    <x v="490"/>
    <s v="June 3, 2017"/>
    <x v="1"/>
    <x v="4"/>
    <x v="31"/>
    <x v="22"/>
    <x v="2493"/>
  </r>
  <r>
    <n v="80106124"/>
    <x v="0"/>
    <x v="2484"/>
    <s v="Bo Burnham, Christopher Storer"/>
    <s v="Bo Burnham"/>
    <x v="2"/>
    <x v="1"/>
    <x v="491"/>
    <s v="June 3, 2016"/>
    <x v="1"/>
    <x v="1"/>
    <x v="5"/>
    <x v="309"/>
    <x v="2494"/>
  </r>
  <r>
    <n v="81145270"/>
    <x v="0"/>
    <x v="2485"/>
    <s v="Christopher Nolen"/>
    <s v="Trae Ireland, Chrystee Pharris, Brian Hooks, Dawnisha Halfkenny, Ebony Byrd Wesley, Simeon Henderson, Marquita Goings, Lew Collins, Kendra Gilliams, Caneil Oliver"/>
    <x v="2"/>
    <x v="0"/>
    <x v="492"/>
    <s v="June 29, 2019"/>
    <x v="9"/>
    <x v="1"/>
    <x v="59"/>
    <x v="310"/>
    <x v="2495"/>
  </r>
  <r>
    <n v="81128584"/>
    <x v="0"/>
    <x v="2486"/>
    <s v="Thiagarajan Kumararaja"/>
    <s v="Vijay Sethupathi, Fahadh Faasil, Samantha Ruth Prabhu, Ramya Krishnan, Mysskin, Gayathrie, Ashwanth Ashok Kumar, Bagavathi Perumal"/>
    <x v="16"/>
    <x v="0"/>
    <x v="492"/>
    <s v="June 29, 2019"/>
    <x v="0"/>
    <x v="1"/>
    <x v="157"/>
    <x v="30"/>
    <x v="2496"/>
  </r>
  <r>
    <n v="80198478"/>
    <x v="0"/>
    <x v="2487"/>
    <s v="Matt Palmer"/>
    <s v="Jack Lowden, Martin McCann, Tony Curran, Ian Pirie, Cameron Jack"/>
    <x v="1"/>
    <x v="2"/>
    <x v="493"/>
    <s v="June 29, 2018"/>
    <x v="9"/>
    <x v="1"/>
    <x v="64"/>
    <x v="22"/>
    <x v="2497"/>
  </r>
  <r>
    <n v="80195811"/>
    <x v="1"/>
    <x v="2488"/>
    <m/>
    <m/>
    <x v="1"/>
    <x v="2"/>
    <x v="493"/>
    <s v="June 29, 2018"/>
    <x v="9"/>
    <x v="1"/>
    <x v="2"/>
    <x v="87"/>
    <x v="2498"/>
  </r>
  <r>
    <n v="80191989"/>
    <x v="0"/>
    <x v="2489"/>
    <s v="RaÃºl Campos, Jan Suter"/>
    <s v="Jani DueÃ±as"/>
    <x v="5"/>
    <x v="2"/>
    <x v="493"/>
    <s v="June 29, 2018"/>
    <x v="9"/>
    <x v="1"/>
    <x v="18"/>
    <x v="1"/>
    <x v="2499"/>
  </r>
  <r>
    <n v="80097225"/>
    <x v="1"/>
    <x v="2490"/>
    <m/>
    <s v="Tallulah Haddon, Simona Brown, Matthew Beard, Matthew Aubrey"/>
    <x v="25"/>
    <x v="2"/>
    <x v="493"/>
    <s v="June 29, 2018"/>
    <x v="9"/>
    <x v="1"/>
    <x v="2"/>
    <x v="72"/>
    <x v="2500"/>
  </r>
  <r>
    <n v="80242720"/>
    <x v="1"/>
    <x v="2491"/>
    <m/>
    <s v="Diego Capusotto, Ivana Acosta"/>
    <x v="7"/>
    <x v="2"/>
    <x v="493"/>
    <s v="June 29, 2018"/>
    <x v="5"/>
    <x v="1"/>
    <x v="2"/>
    <x v="286"/>
    <x v="2501"/>
  </r>
  <r>
    <n v="80238434"/>
    <x v="0"/>
    <x v="2492"/>
    <s v="Rodrigo Triana"/>
    <s v="AdriÃ¡n Uribe, Julieth Restrepo, Carlos Manuel Vesga, JosÃ© Sefami, Mary Paz Mata, Alicia Sandoval, Teresa Monroy, Eduardo Ibarrola"/>
    <x v="287"/>
    <x v="2"/>
    <x v="493"/>
    <s v="June 29, 2018"/>
    <x v="9"/>
    <x v="4"/>
    <x v="48"/>
    <x v="30"/>
    <x v="2502"/>
  </r>
  <r>
    <n v="80177782"/>
    <x v="0"/>
    <x v="2493"/>
    <s v="Elaine McMillion Sheldon"/>
    <m/>
    <x v="2"/>
    <x v="2"/>
    <x v="493"/>
    <s v="June 29, 2018"/>
    <x v="9"/>
    <x v="1"/>
    <x v="0"/>
    <x v="13"/>
    <x v="2503"/>
  </r>
  <r>
    <n v="80217569"/>
    <x v="0"/>
    <x v="2494"/>
    <s v="Federico D'Alessandro"/>
    <s v="Maika Monroe, Ed Skrein, Gary Oldman"/>
    <x v="2"/>
    <x v="2"/>
    <x v="493"/>
    <s v="June 29, 2018"/>
    <x v="9"/>
    <x v="5"/>
    <x v="13"/>
    <x v="181"/>
    <x v="2504"/>
  </r>
  <r>
    <n v="80240691"/>
    <x v="1"/>
    <x v="2495"/>
    <m/>
    <s v="Samuel Labarthe, Suzanne ClÃ©ment, Alexia Barlier, FrÃ©dÃ©ric Diefenthal, Patrick Ridremont, Nicolas MariÃ©, Gilles Vandeweerd, MÃ©lusine Loveniers, Martha Canga Antonio, InÃ¨s Bally"/>
    <x v="17"/>
    <x v="2"/>
    <x v="493"/>
    <s v="June 29, 2018"/>
    <x v="3"/>
    <x v="1"/>
    <x v="2"/>
    <x v="55"/>
    <x v="2505"/>
  </r>
  <r>
    <n v="80015210"/>
    <x v="0"/>
    <x v="2496"/>
    <s v="Anthony Pierce"/>
    <s v="Ralphie May"/>
    <x v="2"/>
    <x v="4"/>
    <x v="494"/>
    <s v="June 29, 2015"/>
    <x v="5"/>
    <x v="7"/>
    <x v="73"/>
    <x v="1"/>
    <x v="2506"/>
  </r>
  <r>
    <n v="80134080"/>
    <x v="0"/>
    <x v="2497"/>
    <s v="Mike Mills"/>
    <s v="Annette Bening, Elle Fanning, Greta Gerwig, Lucas Jade Zumann, Billy Crudup"/>
    <x v="2"/>
    <x v="0"/>
    <x v="495"/>
    <s v="June 28, 2019"/>
    <x v="1"/>
    <x v="5"/>
    <x v="65"/>
    <x v="15"/>
    <x v="2507"/>
  </r>
  <r>
    <n v="80183051"/>
    <x v="1"/>
    <x v="2498"/>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x v="0"/>
    <x v="495"/>
    <s v="June 28, 2019"/>
    <x v="0"/>
    <x v="1"/>
    <x v="2"/>
    <x v="69"/>
    <x v="2508"/>
  </r>
  <r>
    <n v="81130373"/>
    <x v="0"/>
    <x v="2499"/>
    <s v="Kate Horne"/>
    <s v="JesÃºs Abad Colorado"/>
    <x v="288"/>
    <x v="0"/>
    <x v="495"/>
    <s v="June 28, 2019"/>
    <x v="9"/>
    <x v="4"/>
    <x v="103"/>
    <x v="46"/>
    <x v="2509"/>
  </r>
  <r>
    <n v="80245117"/>
    <x v="1"/>
    <x v="2500"/>
    <m/>
    <m/>
    <x v="2"/>
    <x v="0"/>
    <x v="495"/>
    <s v="June 28, 2019"/>
    <x v="0"/>
    <x v="1"/>
    <x v="2"/>
    <x v="311"/>
    <x v="2510"/>
  </r>
  <r>
    <n v="81010818"/>
    <x v="1"/>
    <x v="2501"/>
    <m/>
    <s v="Jonathan Cohen, GÃ©rard Darmon, Julia Piaton, Liliane RovÃ¨re, Olivier Rosemberg, Ali Marhyar, Lina El Arabi, Louise Coldefy, Enrico Macias, ValÃ©rie Damidot"/>
    <x v="17"/>
    <x v="0"/>
    <x v="495"/>
    <s v="June 28, 2019"/>
    <x v="0"/>
    <x v="1"/>
    <x v="2"/>
    <x v="45"/>
    <x v="2511"/>
  </r>
  <r>
    <n v="81091378"/>
    <x v="0"/>
    <x v="2502"/>
    <s v="Roberto Girault Facha"/>
    <s v="Ana Layevska, Alex Sirvent, Paulina Goto, Fernando Estrada, Alejandro Oliva, David Villegas, Xavier Cervantes, CuauhtÃ©moc Duque, Karyme Lozano, Rodrigo TreviÃ±o"/>
    <x v="36"/>
    <x v="0"/>
    <x v="495"/>
    <s v="June 28, 2019"/>
    <x v="3"/>
    <x v="1"/>
    <x v="62"/>
    <x v="50"/>
    <x v="2512"/>
  </r>
  <r>
    <n v="81136964"/>
    <x v="0"/>
    <x v="2503"/>
    <s v="Christopher Ray"/>
    <s v="Chrishell Hartley, Jason Dolley, Darrin Dewitt Henson, Nicole Bilderback, Charlie O'Connell, Chasty Ballesteros, Lyman Chen, Declan Joyce, Frank Rossi, Josh Nuncio"/>
    <x v="2"/>
    <x v="0"/>
    <x v="495"/>
    <s v="June 28, 2019"/>
    <x v="0"/>
    <x v="4"/>
    <x v="36"/>
    <x v="95"/>
    <x v="2513"/>
  </r>
  <r>
    <n v="81088332"/>
    <x v="1"/>
    <x v="2504"/>
    <m/>
    <s v="Sonal Kaushal, Rupa Bhimani, Julie Tejwani, Sabina Malik, Jigna Bharadhwaj, Rajesh Kawa"/>
    <x v="7"/>
    <x v="0"/>
    <x v="495"/>
    <s v="June 28, 2019"/>
    <x v="0"/>
    <x v="3"/>
    <x v="2"/>
    <x v="2"/>
    <x v="2514"/>
  </r>
  <r>
    <n v="81121055"/>
    <x v="1"/>
    <x v="2505"/>
    <m/>
    <s v="Olympia Dukakis, Donald Moffat, Laura Linney, Marcus D'Amico, Billy Campbell, Thomas Gibson, Paul Gross, Barbara Garrick, Chloe Webb, Nina Foch, Parker Posey, Stanley DeSantis"/>
    <x v="25"/>
    <x v="0"/>
    <x v="495"/>
    <s v="June 28, 2019"/>
    <x v="51"/>
    <x v="1"/>
    <x v="2"/>
    <x v="209"/>
    <x v="2515"/>
  </r>
  <r>
    <n v="80233215"/>
    <x v="1"/>
    <x v="2506"/>
    <s v="Michel Tikhomiroff"/>
    <s v="Paloma Bernardi, Renan Tenca, Gutto Szuster, Pedro Caetano, Mariano Mattos Martins, Alli Willow, Kiko Vianello, Francisco Gaspar, Tuna Dwek, Lourinelson Vladmir, Leonardo Ventura, Aury Porto, Glauber Amaral, Astrea Lucena"/>
    <x v="27"/>
    <x v="0"/>
    <x v="495"/>
    <s v="June 28, 2019"/>
    <x v="0"/>
    <x v="1"/>
    <x v="2"/>
    <x v="245"/>
    <x v="2516"/>
  </r>
  <r>
    <n v="80241779"/>
    <x v="0"/>
    <x v="2507"/>
    <s v="Emanuel Hoss-Desmarais"/>
    <s v="Toni Collette, Matthew Goode, Andreas Apergis, Michael Smiley, Fionnula Flanagan, Suzanne ClÃ©ment, Jordan Poole, Megan O'Kelly, Anton Gillis-Adelman, Tyrone Benskin, Vincent Hoss-Desmarais"/>
    <x v="20"/>
    <x v="2"/>
    <x v="496"/>
    <s v="June 28, 2018"/>
    <x v="9"/>
    <x v="1"/>
    <x v="36"/>
    <x v="116"/>
    <x v="2517"/>
  </r>
  <r>
    <n v="80091936"/>
    <x v="0"/>
    <x v="2508"/>
    <s v="Bong Joon Ho"/>
    <s v="Tilda Swinton, Jake Gyllenhaal, An Seo Hyun, Paul Dano, Steven Yeun, Byun Heebong, Lily Collins, Yoon Je Moon, Shirley Henderson, Daniel Henshall, Devon Bostick, Woo Shik Choi, Giancarlo Esposito"/>
    <x v="289"/>
    <x v="3"/>
    <x v="497"/>
    <s v="June 28, 2017"/>
    <x v="3"/>
    <x v="1"/>
    <x v="63"/>
    <x v="272"/>
    <x v="2518"/>
  </r>
  <r>
    <n v="81110498"/>
    <x v="0"/>
    <x v="2509"/>
    <s v="Paul Thomas Anderson"/>
    <s v="Thom Yorke"/>
    <x v="1"/>
    <x v="0"/>
    <x v="498"/>
    <s v="June 27, 2019"/>
    <x v="0"/>
    <x v="0"/>
    <x v="158"/>
    <x v="312"/>
    <x v="2519"/>
  </r>
  <r>
    <n v="81081051"/>
    <x v="1"/>
    <x v="2510"/>
    <m/>
    <s v="Sunny Suwanmethanont, Kan Kantathavorn, Pattarasaya Kreuasuwansri, Chayanan Manomaisantiphap, Suwaphat Techaviriyawong, Prachakorn Piyasakulkaew, Nattarika Thampridanant, Michael Shaowanasai, Pattanachai Adirek"/>
    <x v="7"/>
    <x v="0"/>
    <x v="498"/>
    <s v="June 27, 2019"/>
    <x v="0"/>
    <x v="1"/>
    <x v="2"/>
    <x v="254"/>
    <x v="2520"/>
  </r>
  <r>
    <n v="81060096"/>
    <x v="0"/>
    <x v="2511"/>
    <s v="Alex DÃ­az, Marcos Bucay"/>
    <s v="Daniel Sosa"/>
    <x v="36"/>
    <x v="0"/>
    <x v="498"/>
    <s v="June 27, 2019"/>
    <x v="0"/>
    <x v="1"/>
    <x v="114"/>
    <x v="1"/>
    <x v="2521"/>
  </r>
  <r>
    <n v="80994807"/>
    <x v="0"/>
    <x v="2512"/>
    <s v="Fredric Lean"/>
    <m/>
    <x v="62"/>
    <x v="2"/>
    <x v="499"/>
    <s v="June 27, 2018"/>
    <x v="4"/>
    <x v="9"/>
    <x v="159"/>
    <x v="123"/>
    <x v="2522"/>
  </r>
  <r>
    <n v="80133553"/>
    <x v="0"/>
    <x v="2513"/>
    <s v="Bill D'Elia"/>
    <s v="Chris D'Elia"/>
    <x v="2"/>
    <x v="3"/>
    <x v="500"/>
    <s v="June 27, 2017"/>
    <x v="3"/>
    <x v="1"/>
    <x v="106"/>
    <x v="1"/>
    <x v="2523"/>
  </r>
  <r>
    <n v="81092491"/>
    <x v="0"/>
    <x v="2514"/>
    <m/>
    <s v="Hikaru Utada"/>
    <x v="42"/>
    <x v="0"/>
    <x v="501"/>
    <s v="June 26, 2019"/>
    <x v="9"/>
    <x v="0"/>
    <x v="77"/>
    <x v="177"/>
    <x v="2524"/>
  </r>
  <r>
    <n v="70236020"/>
    <x v="0"/>
    <x v="2515"/>
    <s v="Sujoy Ghosh"/>
    <s v="Vidya Balan, Parambrata Chatterjee, Dhritiman Chatterjee, Saswata Chatterjee, Indraneil Sengupta, Nawazuddin Siddiqui, Darshan Jariwala, Masood Akhtar, Riddhi Sen"/>
    <x v="16"/>
    <x v="0"/>
    <x v="501"/>
    <s v="June 26, 2019"/>
    <x v="7"/>
    <x v="4"/>
    <x v="30"/>
    <x v="313"/>
    <x v="2525"/>
  </r>
  <r>
    <n v="81002747"/>
    <x v="0"/>
    <x v="2516"/>
    <s v="Peter Ramsey, Rodney Rothman, Bob Persichetti"/>
    <s v="Shameik Moore, Jake Johnson, Hailee Steinfeld, Brian Tyree Henry, Lauren VÃ©lez, Mahershala Ali, Lily Tomlin, Kathryn Hahn, Liev Schreiber, Kimiko Glenn, Nicolas Cage, John Mulaney"/>
    <x v="2"/>
    <x v="0"/>
    <x v="501"/>
    <s v="June 26, 2019"/>
    <x v="9"/>
    <x v="10"/>
    <x v="52"/>
    <x v="111"/>
    <x v="2526"/>
  </r>
  <r>
    <n v="81075239"/>
    <x v="0"/>
    <x v="2517"/>
    <s v="Doron Paz, Yoav Paz"/>
    <s v="Hani Furstenberg, Ishai Golan, Kirill Cernyakov, Brynie Furstenberg, Lenny Ravitz, Alexey Tritenko, Adi Kvetner, Mariya Khomutova, Veronika Shostak, Konstantin Anikienko"/>
    <x v="290"/>
    <x v="0"/>
    <x v="501"/>
    <s v="June 26, 2019"/>
    <x v="9"/>
    <x v="1"/>
    <x v="7"/>
    <x v="210"/>
    <x v="2527"/>
  </r>
  <r>
    <n v="81108230"/>
    <x v="0"/>
    <x v="2518"/>
    <s v="Svati Chakravarty Bhatkal"/>
    <m/>
    <x v="16"/>
    <x v="0"/>
    <x v="501"/>
    <s v="June 26, 2019"/>
    <x v="0"/>
    <x v="4"/>
    <x v="82"/>
    <x v="46"/>
    <x v="2528"/>
  </r>
  <r>
    <n v="80165918"/>
    <x v="1"/>
    <x v="2519"/>
    <m/>
    <s v="Bryn McAuley, Evany Rosen, Gage Munroe, Joseph Motiki, Dan Chameroy, David Berni, John McGrath"/>
    <x v="7"/>
    <x v="2"/>
    <x v="502"/>
    <s v="June 26, 2018"/>
    <x v="3"/>
    <x v="3"/>
    <x v="2"/>
    <x v="24"/>
    <x v="2529"/>
  </r>
  <r>
    <n v="80192018"/>
    <x v="0"/>
    <x v="2520"/>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x v="2"/>
    <x v="502"/>
    <s v="June 26, 2018"/>
    <x v="3"/>
    <x v="8"/>
    <x v="61"/>
    <x v="314"/>
    <x v="2530"/>
  </r>
  <r>
    <n v="80200015"/>
    <x v="0"/>
    <x v="2521"/>
    <s v="Shannon Hartman"/>
    <s v="W. Kamau Bell"/>
    <x v="2"/>
    <x v="2"/>
    <x v="502"/>
    <s v="June 26, 2018"/>
    <x v="9"/>
    <x v="1"/>
    <x v="106"/>
    <x v="1"/>
    <x v="2531"/>
  </r>
  <r>
    <n v="80161640"/>
    <x v="0"/>
    <x v="2522"/>
    <s v="Justin Kelly"/>
    <s v="James Franco, Zachary Quinto, Emma Roberts, Charlie Carver, Avan Jogia, Daryl Hannah, Lesley Ann Warren, Jefferson Mays, Jan Maxwell, Ahna O'Reilly"/>
    <x v="2"/>
    <x v="3"/>
    <x v="503"/>
    <s v="June 26, 2017"/>
    <x v="5"/>
    <x v="1"/>
    <x v="21"/>
    <x v="315"/>
    <x v="2532"/>
  </r>
  <r>
    <n v="80108952"/>
    <x v="0"/>
    <x v="2523"/>
    <s v="Pablo LarraÃ­n"/>
    <s v="Luis Gnecco, Gael GarcÃ­a Bernal, Mercedes MorÃ¡n, Emilio GutiÃ©rrez Caba, Diego MuÃ±oz, Alejandro Goic, Pablo Derqui, Marcelo Alonso"/>
    <x v="291"/>
    <x v="3"/>
    <x v="503"/>
    <s v="June 26, 2017"/>
    <x v="1"/>
    <x v="5"/>
    <x v="37"/>
    <x v="40"/>
    <x v="2533"/>
  </r>
  <r>
    <n v="70308063"/>
    <x v="0"/>
    <x v="2524"/>
    <s v="Liz Garbus"/>
    <m/>
    <x v="2"/>
    <x v="4"/>
    <x v="504"/>
    <s v="June 26, 2015"/>
    <x v="5"/>
    <x v="7"/>
    <x v="43"/>
    <x v="64"/>
    <x v="2534"/>
  </r>
  <r>
    <n v="80996192"/>
    <x v="0"/>
    <x v="2525"/>
    <s v="Kevin Bray"/>
    <s v="Mike Epps"/>
    <x v="2"/>
    <x v="0"/>
    <x v="505"/>
    <s v="June 25, 2019"/>
    <x v="0"/>
    <x v="1"/>
    <x v="69"/>
    <x v="1"/>
    <x v="2535"/>
  </r>
  <r>
    <n v="81090899"/>
    <x v="0"/>
    <x v="2526"/>
    <s v="Michael James Regan"/>
    <s v="Michael James Regan, Tommy James Murphy, Louis Di Bianco, Stefano DiMatteo, Juan Carlos Velis, Katriina Isberg, Danny Bruzzi, Eugene Clark, Ronnie Rowe Jr., Brendee Green, A.C. Peterson"/>
    <x v="20"/>
    <x v="0"/>
    <x v="505"/>
    <s v="June 25, 2019"/>
    <x v="9"/>
    <x v="1"/>
    <x v="103"/>
    <x v="88"/>
    <x v="2536"/>
  </r>
  <r>
    <n v="81095399"/>
    <x v="0"/>
    <x v="2527"/>
    <s v="Aditya Kripalani"/>
    <s v="Shalini Vatsa, Chitrangada Chakraborty, Vinay Sharma, Sonal Joshi, Kritika Pande"/>
    <x v="16"/>
    <x v="0"/>
    <x v="505"/>
    <s v="June 25, 2019"/>
    <x v="9"/>
    <x v="1"/>
    <x v="40"/>
    <x v="23"/>
    <x v="2537"/>
  </r>
  <r>
    <n v="80996455"/>
    <x v="1"/>
    <x v="2528"/>
    <m/>
    <s v="Thati Lopes, Antonio Pedro Tabet, Karina Ramil, Rafael Portugal, Luis Lobianco"/>
    <x v="27"/>
    <x v="2"/>
    <x v="506"/>
    <s v="June 25, 2018"/>
    <x v="9"/>
    <x v="1"/>
    <x v="2"/>
    <x v="135"/>
    <x v="2538"/>
  </r>
  <r>
    <n v="80038207"/>
    <x v="0"/>
    <x v="2529"/>
    <s v="Seiji Mizushima"/>
    <s v="Rie Kugimiya, Wendee Lee, Shinichiro Miki, Steve Blum, Hiroshi Kamiya, Johnny Yong Bosch"/>
    <x v="42"/>
    <x v="2"/>
    <x v="506"/>
    <s v="June 25, 2018"/>
    <x v="4"/>
    <x v="4"/>
    <x v="43"/>
    <x v="169"/>
    <x v="2539"/>
  </r>
  <r>
    <n v="80171598"/>
    <x v="0"/>
    <x v="2530"/>
    <s v="Sanjay Gupta"/>
    <s v="Hrithik Roshan, Yami Gautam, Ronit Roy, Rohit Roy, Narendra Jha, Girish Kulkarni, Sahidur Rahaman, Suresh Menon"/>
    <x v="16"/>
    <x v="3"/>
    <x v="507"/>
    <s v="June 25, 2017"/>
    <x v="3"/>
    <x v="0"/>
    <x v="70"/>
    <x v="40"/>
    <x v="2540"/>
  </r>
  <r>
    <n v="80160994"/>
    <x v="0"/>
    <x v="2531"/>
    <s v="Myriam Aziza"/>
    <s v="Sarah Stern, Jean-Christophe Folly, Julia Piaton, AriÃ© Elmaleh, ClÃ©mentine Poidatz, StÃ©phane Debac, Richard Berry, Catherine Jacob"/>
    <x v="17"/>
    <x v="2"/>
    <x v="508"/>
    <s v="June 24, 2018"/>
    <x v="9"/>
    <x v="1"/>
    <x v="7"/>
    <x v="218"/>
    <x v="2541"/>
  </r>
  <r>
    <n v="80191356"/>
    <x v="0"/>
    <x v="2532"/>
    <s v="Vivieno Caldinelli"/>
    <s v="Jonny Gray, Callan Potter, Peter Keleghan, Hannah Vandenbygaart, Kiana Madeira, Joshua Kilimnik, Drew Haytaoglu, Isiah Lea, Scott Thompson, Caroline Rhea"/>
    <x v="20"/>
    <x v="3"/>
    <x v="509"/>
    <s v="June 24, 2017"/>
    <x v="1"/>
    <x v="0"/>
    <x v="60"/>
    <x v="0"/>
    <x v="2542"/>
  </r>
  <r>
    <n v="80191357"/>
    <x v="0"/>
    <x v="2533"/>
    <s v="Vivieno Caldinelli"/>
    <s v="Jonny Gray, Callan Potter, Peter Keleghan, Caroline Rhea"/>
    <x v="20"/>
    <x v="3"/>
    <x v="509"/>
    <s v="June 24, 2017"/>
    <x v="3"/>
    <x v="0"/>
    <x v="0"/>
    <x v="0"/>
    <x v="2543"/>
  </r>
  <r>
    <n v="80087548"/>
    <x v="1"/>
    <x v="2534"/>
    <m/>
    <s v="Drew Davis, Scott McCord, Jenna Warren"/>
    <x v="20"/>
    <x v="1"/>
    <x v="510"/>
    <s v="June 24, 2016"/>
    <x v="1"/>
    <x v="6"/>
    <x v="2"/>
    <x v="2"/>
    <x v="2544"/>
  </r>
  <r>
    <n v="80097641"/>
    <x v="0"/>
    <x v="2535"/>
    <s v="RaÃºl Campos, Jan Suter"/>
    <s v="SofÃ­a NiÃ±o de Rivera"/>
    <x v="36"/>
    <x v="1"/>
    <x v="510"/>
    <s v="June 24, 2016"/>
    <x v="1"/>
    <x v="1"/>
    <x v="17"/>
    <x v="1"/>
    <x v="2545"/>
  </r>
  <r>
    <n v="80097349"/>
    <x v="0"/>
    <x v="2536"/>
    <s v="Rob Burnett"/>
    <s v="Paul Rudd, Craig Roberts, Selena Gomez, Jennifer Ehle, Megan Ferguson, Frederick Weller, Bobby Cannavale"/>
    <x v="2"/>
    <x v="1"/>
    <x v="510"/>
    <s v="June 24, 2016"/>
    <x v="1"/>
    <x v="1"/>
    <x v="58"/>
    <x v="25"/>
    <x v="2546"/>
  </r>
  <r>
    <n v="81055402"/>
    <x v="0"/>
    <x v="2537"/>
    <s v="Jay Lyons"/>
    <m/>
    <x v="2"/>
    <x v="0"/>
    <x v="511"/>
    <s v="June 23, 2019"/>
    <x v="0"/>
    <x v="0"/>
    <x v="62"/>
    <x v="316"/>
    <x v="2547"/>
  </r>
  <r>
    <n v="80231602"/>
    <x v="0"/>
    <x v="2538"/>
    <s v="Drew Casson"/>
    <s v="Drew Casson, Georgia Bradley, Sam Carter, Tom Scarlett, Nigel Morgan, Colin Stark, Kitty Speed"/>
    <x v="1"/>
    <x v="2"/>
    <x v="512"/>
    <s v="June 23, 2018"/>
    <x v="4"/>
    <x v="1"/>
    <x v="15"/>
    <x v="210"/>
    <x v="2548"/>
  </r>
  <r>
    <n v="80179900"/>
    <x v="1"/>
    <x v="2539"/>
    <m/>
    <s v="Lucy Hale"/>
    <x v="2"/>
    <x v="2"/>
    <x v="512"/>
    <s v="June 23, 2018"/>
    <x v="9"/>
    <x v="4"/>
    <x v="2"/>
    <x v="209"/>
    <x v="2549"/>
  </r>
  <r>
    <n v="26009364"/>
    <x v="0"/>
    <x v="2540"/>
    <s v="Chris Buck, Kevin Lima"/>
    <s v="Tony Goldwyn, Minnie Driver, Glenn Close, Brian Blessed, Nigel Hawthorne, Rosie O'Donnell, Lance Henriksen, Wayne Knight, Alex D. Linz"/>
    <x v="2"/>
    <x v="2"/>
    <x v="512"/>
    <s v="June 23, 2018"/>
    <x v="48"/>
    <x v="11"/>
    <x v="48"/>
    <x v="9"/>
    <x v="2550"/>
  </r>
  <r>
    <n v="80231601"/>
    <x v="0"/>
    <x v="2541"/>
    <m/>
    <m/>
    <x v="1"/>
    <x v="2"/>
    <x v="512"/>
    <s v="June 23, 2018"/>
    <x v="1"/>
    <x v="1"/>
    <x v="55"/>
    <x v="50"/>
    <x v="2551"/>
  </r>
  <r>
    <n v="80237975"/>
    <x v="1"/>
    <x v="2542"/>
    <m/>
    <s v="Eileen Stevens, Alyson Leigh Rosenfeld, Sarah Natochenny, H.D. Quinn"/>
    <x v="7"/>
    <x v="2"/>
    <x v="512"/>
    <s v="June 23, 2018"/>
    <x v="1"/>
    <x v="6"/>
    <x v="2"/>
    <x v="2"/>
    <x v="2552"/>
  </r>
  <r>
    <n v="80238351"/>
    <x v="0"/>
    <x v="2543"/>
    <m/>
    <s v="Eileen Stevens, Alyson Leigh Rosenfeld, Sarah Natochenny, H.D. Quinn"/>
    <x v="292"/>
    <x v="2"/>
    <x v="512"/>
    <s v="June 23, 2018"/>
    <x v="5"/>
    <x v="6"/>
    <x v="6"/>
    <x v="9"/>
    <x v="2553"/>
  </r>
  <r>
    <n v="80143794"/>
    <x v="0"/>
    <x v="2544"/>
    <s v="Charlie Siskel"/>
    <s v="William Powell"/>
    <x v="2"/>
    <x v="3"/>
    <x v="513"/>
    <s v="June 23, 2017"/>
    <x v="1"/>
    <x v="1"/>
    <x v="59"/>
    <x v="13"/>
    <x v="2554"/>
  </r>
  <r>
    <n v="80168227"/>
    <x v="0"/>
    <x v="2545"/>
    <s v="Brian Knappenberger"/>
    <m/>
    <x v="293"/>
    <x v="3"/>
    <x v="513"/>
    <s v="June 23, 2017"/>
    <x v="3"/>
    <x v="4"/>
    <x v="14"/>
    <x v="13"/>
    <x v="2555"/>
  </r>
  <r>
    <n v="70026432"/>
    <x v="0"/>
    <x v="2546"/>
    <s v="Brian Smith"/>
    <s v="Harrison Chad, George Carlin, Brad Garrett, Ron Perlman, Estelle Harris, Glenn Close, Lance Henriksen, Brenda Grate, Harrison Fahn"/>
    <x v="2"/>
    <x v="3"/>
    <x v="513"/>
    <s v="June 23, 2017"/>
    <x v="16"/>
    <x v="11"/>
    <x v="46"/>
    <x v="9"/>
    <x v="2556"/>
  </r>
  <r>
    <n v="80155477"/>
    <x v="0"/>
    <x v="2547"/>
    <s v="Brent Bonacorso"/>
    <s v="Bella Thorne, Halston Sage, Taylor John Smith, Nash Grier, Anna Akana, Kathryn Morris, Brigid Brannagh, Kimberly Williams-Paisley, Tyler Hanson"/>
    <x v="2"/>
    <x v="3"/>
    <x v="513"/>
    <s v="June 23, 2017"/>
    <x v="3"/>
    <x v="1"/>
    <x v="48"/>
    <x v="76"/>
    <x v="2557"/>
  </r>
  <r>
    <n v="80038420"/>
    <x v="0"/>
    <x v="2548"/>
    <s v="Jennifer Phang"/>
    <s v="Jacqueline Kim, James Urbaniak, Freya Adams, Ken Jeong, Jennifer Ehle, Samantha Kim, Troi Zee, Olivia Horton, Jennifer Ikeda, Mercedes Griffeth"/>
    <x v="2"/>
    <x v="4"/>
    <x v="514"/>
    <s v="June 23, 2015"/>
    <x v="5"/>
    <x v="7"/>
    <x v="41"/>
    <x v="165"/>
    <x v="2558"/>
  </r>
  <r>
    <n v="81035849"/>
    <x v="0"/>
    <x v="2549"/>
    <s v="Mohamed Hamdy"/>
    <s v="Mohamed Ragab, Horeya Farghaly, Ayten Amer, Mohamed Al Shakankeery, Reem Al Baroudi, Badria Tolba, Hesham Ismail, Maher Essam, Hassan Abdulfattah, Aliaa Al-Husseini"/>
    <x v="68"/>
    <x v="0"/>
    <x v="515"/>
    <s v="June 22, 2019"/>
    <x v="4"/>
    <x v="4"/>
    <x v="3"/>
    <x v="40"/>
    <x v="2559"/>
  </r>
  <r>
    <n v="80195901"/>
    <x v="0"/>
    <x v="2550"/>
    <s v="Jesse V. Johnson, Jesse Johnson"/>
    <s v="Tony Jaa, Iko Uwais, Tiger Chen, Scott Adkins, Celina Jade, Michael Bisping, Michael Jai White, JeeJa Yanin, Dominiquie Vandenberg"/>
    <x v="294"/>
    <x v="0"/>
    <x v="515"/>
    <s v="June 22, 2019"/>
    <x v="0"/>
    <x v="7"/>
    <x v="14"/>
    <x v="44"/>
    <x v="2560"/>
  </r>
  <r>
    <n v="80128245"/>
    <x v="0"/>
    <x v="2551"/>
    <s v="Gerard Barrett"/>
    <s v="ChloÃ« Grace Moretz, Thomas Mann, Richard Armitage, Jenny Slate, Carrie-Anne Moss, Tyler Perry, Alex Zahara"/>
    <x v="295"/>
    <x v="2"/>
    <x v="516"/>
    <s v="June 22, 2018"/>
    <x v="1"/>
    <x v="8"/>
    <x v="48"/>
    <x v="23"/>
    <x v="2561"/>
  </r>
  <r>
    <n v="80988793"/>
    <x v="1"/>
    <x v="2552"/>
    <m/>
    <s v="Josh Leyva, Ngaio Bealum"/>
    <x v="2"/>
    <x v="2"/>
    <x v="516"/>
    <s v="June 22, 2018"/>
    <x v="9"/>
    <x v="1"/>
    <x v="2"/>
    <x v="85"/>
    <x v="2562"/>
  </r>
  <r>
    <n v="80219802"/>
    <x v="0"/>
    <x v="2553"/>
    <m/>
    <s v="Derren Brown"/>
    <x v="1"/>
    <x v="2"/>
    <x v="516"/>
    <s v="June 22, 2018"/>
    <x v="9"/>
    <x v="1"/>
    <x v="104"/>
    <x v="141"/>
    <x v="2563"/>
  </r>
  <r>
    <n v="80993655"/>
    <x v="0"/>
    <x v="2554"/>
    <s v="Rene Liu"/>
    <s v="Jing Boran, Zhou Dongyu, Zhuangzhuang Tian, Qu Zheming, Zhang Zixian"/>
    <x v="30"/>
    <x v="2"/>
    <x v="516"/>
    <s v="June 22, 2018"/>
    <x v="9"/>
    <x v="1"/>
    <x v="65"/>
    <x v="31"/>
    <x v="2564"/>
  </r>
  <r>
    <n v="80167644"/>
    <x v="0"/>
    <x v="2555"/>
    <s v="Geoffrey Orthwein, Andrew Sullivan"/>
    <s v="Maika Monroe, Matt O'Leary, Arnar JÃ³nsson, Gunnar Helgason, Berglind RÃ³s SigurÃ°ardÃ³ttir"/>
    <x v="296"/>
    <x v="3"/>
    <x v="517"/>
    <s v="June 22, 2017"/>
    <x v="3"/>
    <x v="4"/>
    <x v="41"/>
    <x v="165"/>
    <x v="2565"/>
  </r>
  <r>
    <n v="80027041"/>
    <x v="0"/>
    <x v="2556"/>
    <s v="Jovanka Vuckovic, Annie Clark, Roxanne Benjamin, Karyn Kusama"/>
    <s v="Natalie Brown, Jonathan Watton, Melanie Lynskey, Lindsay Burdge, Sheila Vand, Casey Adams, Breeda Wool, Angela Trimbur, Morgan Krantz, Christina Kirk, Kyle Allen, Mike Doyle"/>
    <x v="48"/>
    <x v="3"/>
    <x v="517"/>
    <s v="June 22, 2017"/>
    <x v="3"/>
    <x v="5"/>
    <x v="59"/>
    <x v="34"/>
    <x v="2566"/>
  </r>
  <r>
    <n v="81018067"/>
    <x v="0"/>
    <x v="2557"/>
    <s v="Miguel Cohan, Miguel Cohan"/>
    <s v="Oscar MartÃ­nez, Dolores Fonzi, Diego VelÃ¡zquez, Paulina Garcia, Luis Gnecco, Malena SÃ¡nchez, Emilio Vodanovich, Norman Briski"/>
    <x v="297"/>
    <x v="0"/>
    <x v="518"/>
    <s v="June 21, 2019"/>
    <x v="0"/>
    <x v="1"/>
    <x v="16"/>
    <x v="23"/>
    <x v="2567"/>
  </r>
  <r>
    <n v="80220422"/>
    <x v="1"/>
    <x v="2558"/>
    <s v="Luis Alberto Restrepo, AndrÃ©s BeltrÃ¡n, Jaime Rayo"/>
    <s v="Luis GerÃ³nimo Abreu, JosÃ© RamÃ³n Barreto, Ernesto Benjumea, FÃ©lix Antequera, Jefferson QuiÃ±ones, Shany Nadan, MarÃ­a JosÃ© Vargas, Hans MartÃ­nez, Mauro Mauad, Ãlvaro Bayona, Rosmeri Marval, Irene Esser, Nohely Arteaga"/>
    <x v="103"/>
    <x v="0"/>
    <x v="518"/>
    <s v="June 21, 2019"/>
    <x v="0"/>
    <x v="1"/>
    <x v="2"/>
    <x v="200"/>
    <x v="2568"/>
  </r>
  <r>
    <n v="81033473"/>
    <x v="0"/>
    <x v="2559"/>
    <s v="Hideaki Anno"/>
    <s v="Megumi Ogata, Kotono Mitsuishi, Megumi Hayashibara, Yuko Miyamura, Yuriko Yamaguchi, Fumihiko Tachiki, Motomu Kiyokawa, Koichi Yamadera, Takehito Koyasu, Hiro Yuki, Miki Nagasawa, Mugihito, Akira Ishida"/>
    <x v="42"/>
    <x v="0"/>
    <x v="518"/>
    <s v="June 21, 2019"/>
    <x v="33"/>
    <x v="4"/>
    <x v="73"/>
    <x v="119"/>
    <x v="2569"/>
  </r>
  <r>
    <n v="81035870"/>
    <x v="0"/>
    <x v="2560"/>
    <s v="Tarek Abdel Moaty"/>
    <s v="Ahmed Eid, May Kassab, Diaa El Merghany, Samy Maghawry, Badria Tolba, Hassan Abdulfattah, Ahmed Safwat, Sayed Sadek, Laila Gamal"/>
    <x v="68"/>
    <x v="0"/>
    <x v="518"/>
    <s v="June 21, 2019"/>
    <x v="7"/>
    <x v="1"/>
    <x v="3"/>
    <x v="40"/>
    <x v="2570"/>
  </r>
  <r>
    <n v="80993087"/>
    <x v="1"/>
    <x v="2561"/>
    <m/>
    <m/>
    <x v="7"/>
    <x v="0"/>
    <x v="518"/>
    <s v="June 21, 2019"/>
    <x v="1"/>
    <x v="4"/>
    <x v="2"/>
    <x v="17"/>
    <x v="2571"/>
  </r>
  <r>
    <n v="80209013"/>
    <x v="1"/>
    <x v="2562"/>
    <m/>
    <s v="Gabriel Iglesias, Sherri Shepherd, Jacob Vargas, Maggie Geha, Richard Gant, Cree Cicchino, Fabrizio Guido, Oscar NuÃ±ez"/>
    <x v="2"/>
    <x v="0"/>
    <x v="518"/>
    <s v="June 21, 2019"/>
    <x v="0"/>
    <x v="4"/>
    <x v="2"/>
    <x v="38"/>
    <x v="2572"/>
  </r>
  <r>
    <n v="81033445"/>
    <x v="1"/>
    <x v="2563"/>
    <m/>
    <s v="Megumi Ogata, Kotono Mitsuishi, Yuriko Yamaguchi, Megumi Hayashibara, Yuko Miyamura, Fumihiko Tachiki, Akira Ishida, Motomu Kiyokawa, Hiro Yuki, Miki Nagasawa, Takehito Koyasu, Tomokazu Seki, Tetsuya Iwanaga, Junko Iwao, Mugihito"/>
    <x v="42"/>
    <x v="0"/>
    <x v="518"/>
    <s v="June 21, 2019"/>
    <x v="39"/>
    <x v="4"/>
    <x v="2"/>
    <x v="69"/>
    <x v="2573"/>
  </r>
  <r>
    <n v="60024788"/>
    <x v="0"/>
    <x v="2564"/>
    <s v="Hideaki Anno, Kazuya Tsurumaki"/>
    <s v="Megumi Ogata, Kotono Mitsuishi, Megumi Hayashibara, Yuko Miyamura, Yuriko Yamaguchi, Fumihiko Tachiki, Motomu Kiyokawa, Koichi Yamadera, Takehito Koyasu, Hiro Yuki, Miki Nagasawa, Maria Kawamura, Mugihito, Akira Ishida"/>
    <x v="42"/>
    <x v="0"/>
    <x v="518"/>
    <s v="June 21, 2019"/>
    <x v="18"/>
    <x v="4"/>
    <x v="62"/>
    <x v="119"/>
    <x v="2574"/>
  </r>
  <r>
    <n v="80166185"/>
    <x v="0"/>
    <x v="2565"/>
    <s v="Nitesh Tiwari"/>
    <s v="Aamir Khan, Sakshi Tanwar, Fatima Sana Shaikh, Sanya Malhotra, Aparshakti Khurana, Zaira Wasim, Suhani Bhatnagar, Ritwik Sahore"/>
    <x v="16"/>
    <x v="3"/>
    <x v="519"/>
    <s v="June 21, 2017"/>
    <x v="1"/>
    <x v="0"/>
    <x v="113"/>
    <x v="117"/>
    <x v="2575"/>
  </r>
  <r>
    <n v="81035868"/>
    <x v="0"/>
    <x v="2566"/>
    <s v="Ismail Farouk, Hazem Fouda"/>
    <s v="Mohamed Ramadan, Randa El Behery, Nermin Maher, Inas El Naggar, Mayar El Gheity, Hassan Abdulfattah, Sabri Abdulmonem, Alaa Zenhom, Abdalah Mishrif, Mohamed Soliman"/>
    <x v="7"/>
    <x v="0"/>
    <x v="520"/>
    <s v="June 20, 2019"/>
    <x v="4"/>
    <x v="1"/>
    <x v="45"/>
    <x v="30"/>
    <x v="2576"/>
  </r>
  <r>
    <n v="81035877"/>
    <x v="0"/>
    <x v="2567"/>
    <s v="Khaled Marei"/>
    <s v="Ahmed Helmy, Zeina, Shery Adel, Emy Samir Ghanim, Yousef Fawzy, Yasser El Tobgy, Wael Sami, Maryam Saleh"/>
    <x v="68"/>
    <x v="0"/>
    <x v="520"/>
    <s v="June 20, 2019"/>
    <x v="8"/>
    <x v="4"/>
    <x v="19"/>
    <x v="27"/>
    <x v="2577"/>
  </r>
  <r>
    <n v="81131274"/>
    <x v="0"/>
    <x v="2568"/>
    <s v="Abhijit Kokate, Srivinay Salian"/>
    <s v="Sanjay Mishra, Priyanka Bose, Tannishtha Chatterjee, Barun Chanda, Sonamoni Jayant Gadekar, Ashwath Bhatt, Atul Mahale"/>
    <x v="16"/>
    <x v="0"/>
    <x v="520"/>
    <s v="June 20, 2019"/>
    <x v="0"/>
    <x v="1"/>
    <x v="32"/>
    <x v="210"/>
    <x v="2578"/>
  </r>
  <r>
    <n v="81035876"/>
    <x v="0"/>
    <x v="2569"/>
    <s v="Husam El-Gohari"/>
    <s v="Mahmoud Abdel Moghny, Amr Youssef, Horeya Farghaly, Mahmoud El Gendy, Entessar, Donia El Masry, Sabry Abdel Moniem, Raouf Mustafa, Alaa Zenhom"/>
    <x v="68"/>
    <x v="0"/>
    <x v="520"/>
    <s v="June 20, 2019"/>
    <x v="10"/>
    <x v="1"/>
    <x v="3"/>
    <x v="40"/>
    <x v="2579"/>
  </r>
  <r>
    <n v="81035875"/>
    <x v="0"/>
    <x v="2570"/>
    <s v="Magdy Al-Hawwary"/>
    <s v="Mostafa Shaban, Ghada Adel, Arwa Gouda, Ahmed Salah Al-Saadany, Ashraf Zaki, Sawsan Badr, Fatma Nasser, Said Saleh, Ali Hassanein, Majed Abdulazim"/>
    <x v="68"/>
    <x v="0"/>
    <x v="520"/>
    <s v="June 20, 2019"/>
    <x v="8"/>
    <x v="1"/>
    <x v="64"/>
    <x v="40"/>
    <x v="2580"/>
  </r>
  <r>
    <n v="81035866"/>
    <x v="0"/>
    <x v="2571"/>
    <s v="Ahmad El-Badri"/>
    <s v="Ramez Galal, Emy Samir Ghanim, Edward Fouad, Hassan Hosny, Yousef Fawzy, Samar Gaber, Ragaa Al-Geddawy, Maha Abou Ouf, Mai El-Kady"/>
    <x v="7"/>
    <x v="0"/>
    <x v="520"/>
    <s v="June 20, 2019"/>
    <x v="7"/>
    <x v="1"/>
    <x v="4"/>
    <x v="26"/>
    <x v="2581"/>
  </r>
  <r>
    <n v="81027187"/>
    <x v="0"/>
    <x v="2572"/>
    <s v="Antonin Baudry"/>
    <s v="FranÃ§ois Civil, Omar Sy, Mathieu Kassovitz, Reda Kateb, Paula Beer, Alexis Michalik, Jean-Yves Berteloot, Damien Bonnard, Pierre CevaÃ«r, SÃ©bastien Libessart"/>
    <x v="17"/>
    <x v="0"/>
    <x v="520"/>
    <s v="June 20, 2019"/>
    <x v="0"/>
    <x v="4"/>
    <x v="32"/>
    <x v="22"/>
    <x v="2582"/>
  </r>
  <r>
    <n v="81035879"/>
    <x v="0"/>
    <x v="2573"/>
    <s v="Mohamed Hamdy"/>
    <s v="Mohamed Ragab, Lamitta Frangieh, Mohsen Mansour, Rania Mallah, Madlyn Tabar, Mimi Gamal, Ahmed Rateb, Ahmed Zaher"/>
    <x v="7"/>
    <x v="0"/>
    <x v="520"/>
    <s v="June 20, 2019"/>
    <x v="8"/>
    <x v="1"/>
    <x v="14"/>
    <x v="30"/>
    <x v="2583"/>
  </r>
  <r>
    <n v="81035871"/>
    <x v="0"/>
    <x v="2574"/>
    <s v="Sherif Mandour"/>
    <s v="Kinda Allouch, Ahmed Salah Al-Saadany, Dina Fouad, Amr Youssef, Ahmed Safwat, Madlyn Tabar, Yasser Ali Maher, Nadia Fahmi, Menha Zaytoon, Tamim Abdou, Mostafa Abd Elsalam"/>
    <x v="68"/>
    <x v="0"/>
    <x v="520"/>
    <s v="June 20, 2019"/>
    <x v="10"/>
    <x v="4"/>
    <x v="66"/>
    <x v="49"/>
    <x v="2584"/>
  </r>
  <r>
    <n v="80997770"/>
    <x v="1"/>
    <x v="2575"/>
    <s v="Ken Burns, Lynn Novick"/>
    <m/>
    <x v="2"/>
    <x v="2"/>
    <x v="521"/>
    <s v="June 20, 2018"/>
    <x v="3"/>
    <x v="1"/>
    <x v="2"/>
    <x v="18"/>
    <x v="2585"/>
  </r>
  <r>
    <n v="80173234"/>
    <x v="0"/>
    <x v="2576"/>
    <s v="Atul Malhotra"/>
    <s v="Rez Kempton, Sam Vincenti, Martin Delaney, Karen David, Laura Aikman, Goldy Notay, Meera Syal, Nina Wadia, Tanveer Ghani, Amrita Acharia"/>
    <x v="1"/>
    <x v="3"/>
    <x v="522"/>
    <s v="June 20, 2017"/>
    <x v="5"/>
    <x v="1"/>
    <x v="41"/>
    <x v="30"/>
    <x v="2586"/>
  </r>
  <r>
    <n v="80151644"/>
    <x v="0"/>
    <x v="2577"/>
    <s v="Roy Burdine, Johnny Castuciano"/>
    <s v="Eric Bauza, Jayma Mays, Maria Bamford, Jeff Bennett, Grey Griffin, Carla Jimenez, Paul Rugg, Joshua Rush"/>
    <x v="2"/>
    <x v="3"/>
    <x v="522"/>
    <s v="June 20, 2017"/>
    <x v="3"/>
    <x v="3"/>
    <x v="49"/>
    <x v="0"/>
    <x v="2587"/>
  </r>
  <r>
    <n v="80185223"/>
    <x v="0"/>
    <x v="2578"/>
    <s v="Scott Moran"/>
    <s v="Rory Scovel"/>
    <x v="2"/>
    <x v="3"/>
    <x v="522"/>
    <s v="June 20, 2017"/>
    <x v="3"/>
    <x v="1"/>
    <x v="106"/>
    <x v="1"/>
    <x v="2588"/>
  </r>
  <r>
    <n v="80005588"/>
    <x v="1"/>
    <x v="2579"/>
    <m/>
    <s v="David Attenborough"/>
    <x v="1"/>
    <x v="1"/>
    <x v="523"/>
    <s v="June 20, 2016"/>
    <x v="4"/>
    <x v="4"/>
    <x v="2"/>
    <x v="178"/>
    <x v="2589"/>
  </r>
  <r>
    <n v="81028895"/>
    <x v="1"/>
    <x v="2580"/>
    <m/>
    <s v="Song Joong-ki, Jang Dong-gun, Kim Ji-won, Kim Ok-vin, Kim Eui-sung, Cho Seong-ha, Lee Do-gyeong, Park Hae-joon, Park Byung-eun"/>
    <x v="23"/>
    <x v="0"/>
    <x v="524"/>
    <s v="June 2, 2019"/>
    <x v="0"/>
    <x v="4"/>
    <x v="2"/>
    <x v="67"/>
    <x v="2590"/>
  </r>
  <r>
    <n v="70038131"/>
    <x v="0"/>
    <x v="2581"/>
    <s v="George Clooney"/>
    <s v="David Strathairn, Patricia Clarkson, George Clooney, Jeff Daniels, Robert Downey Jr., Frank Langella, Ray Wise, Robert John Burke, Tate Donovan, Alex Borstein, Matt Ross, Grant Heslov"/>
    <x v="298"/>
    <x v="0"/>
    <x v="524"/>
    <s v="June 2, 2019"/>
    <x v="16"/>
    <x v="10"/>
    <x v="38"/>
    <x v="88"/>
    <x v="2591"/>
  </r>
  <r>
    <n v="81110386"/>
    <x v="0"/>
    <x v="2582"/>
    <s v="Datta Mohan Bhandare"/>
    <s v="Suyog Rajendra Gorhe, Sandeep Kulkarni, Vidya Karanjikar, Sayli Patil"/>
    <x v="16"/>
    <x v="0"/>
    <x v="524"/>
    <s v="June 2, 2019"/>
    <x v="0"/>
    <x v="4"/>
    <x v="22"/>
    <x v="40"/>
    <x v="2592"/>
  </r>
  <r>
    <n v="80108430"/>
    <x v="0"/>
    <x v="2583"/>
    <s v="Kieran Darcy-Smith"/>
    <s v="Woody Harrelson, Liam Hemsworth, Alice Braga, Emory Cohen, Felicity Price, JosÃ© ZÃºÃ±iga, William Sadler"/>
    <x v="2"/>
    <x v="0"/>
    <x v="524"/>
    <s v="June 2, 2019"/>
    <x v="1"/>
    <x v="5"/>
    <x v="4"/>
    <x v="88"/>
    <x v="2593"/>
  </r>
  <r>
    <n v="70135893"/>
    <x v="0"/>
    <x v="2584"/>
    <s v="Tom Hooper"/>
    <s v="Colin Firth, Geoffrey Rush, Helena Bonham Carter, Guy Pearce, Timothy Spall, Derek Jacobi, Jennifer Ehle, Anthony Andrews, Claire Bloom, Eve Best, Michael Gambon"/>
    <x v="299"/>
    <x v="2"/>
    <x v="525"/>
    <s v="June 2, 2018"/>
    <x v="8"/>
    <x v="5"/>
    <x v="105"/>
    <x v="40"/>
    <x v="2594"/>
  </r>
  <r>
    <n v="80121844"/>
    <x v="0"/>
    <x v="2585"/>
    <s v="Salvador Calvo"/>
    <s v="Luis Tosar, Javier GutiÃ©rrez, Ãlvaro Cervantes, Karra Elejalde, Carlos HipÃ³lito, Ricardo GÃ³mez, Patrick Criado, Eduard FernÃ¡ndez, Miguel HerrÃ¡n, Emilio Palacios"/>
    <x v="3"/>
    <x v="3"/>
    <x v="526"/>
    <s v="June 2, 2017"/>
    <x v="1"/>
    <x v="5"/>
    <x v="33"/>
    <x v="40"/>
    <x v="2595"/>
  </r>
  <r>
    <n v="80133117"/>
    <x v="1"/>
    <x v="2586"/>
    <m/>
    <s v="Phoebe Waller-Bridge, Jonathan Bailey, Adrian Scarborough, Damien Molony, Louise Ford, Julie Dray, Amit Shah"/>
    <x v="1"/>
    <x v="3"/>
    <x v="526"/>
    <s v="June 2, 2017"/>
    <x v="1"/>
    <x v="1"/>
    <x v="2"/>
    <x v="160"/>
    <x v="2596"/>
  </r>
  <r>
    <n v="80158750"/>
    <x v="0"/>
    <x v="2587"/>
    <s v="Jun-seong Kim"/>
    <s v="Ko Soo, Kyung-gu Seol, Yu-chun Park, Hye-jung Kang, In-hwan Park, Ho-jin Chun"/>
    <x v="23"/>
    <x v="3"/>
    <x v="526"/>
    <s v="June 2, 2017"/>
    <x v="3"/>
    <x v="1"/>
    <x v="21"/>
    <x v="5"/>
    <x v="2597"/>
  </r>
  <r>
    <n v="80176840"/>
    <x v="1"/>
    <x v="2588"/>
    <m/>
    <s v="Se-yoon Yoo, Tyler Rasch, Guillaume Patry, Nikolai Johnsen"/>
    <x v="7"/>
    <x v="3"/>
    <x v="526"/>
    <s v="June 2, 2017"/>
    <x v="5"/>
    <x v="0"/>
    <x v="2"/>
    <x v="259"/>
    <x v="2598"/>
  </r>
  <r>
    <n v="80095626"/>
    <x v="1"/>
    <x v="2589"/>
    <m/>
    <s v="Kento Hayashi, Kazuki Namioka, Mugi Kadowaki, Masao Yoshii, Hideaki Murata, Nahana, Sayaka Yamamoto, Shota Sometani, Tomorowo Taguchi, Kaoru Kobayashi"/>
    <x v="42"/>
    <x v="1"/>
    <x v="527"/>
    <s v="June 2, 2016"/>
    <x v="1"/>
    <x v="1"/>
    <x v="2"/>
    <x v="47"/>
    <x v="2599"/>
  </r>
  <r>
    <n v="80216302"/>
    <x v="0"/>
    <x v="2590"/>
    <s v="Chris Robinson"/>
    <s v="Khalil Everage, Anthony Anderson, Uzo Aduba, Emayatzy Corinealdi, Paul Walter Hauser, Dave East, Seandrea Sledge, Ashley Jackson, Megan Sousa"/>
    <x v="2"/>
    <x v="0"/>
    <x v="528"/>
    <s v="June 19, 2019"/>
    <x v="0"/>
    <x v="1"/>
    <x v="4"/>
    <x v="312"/>
    <x v="2600"/>
  </r>
  <r>
    <n v="81105525"/>
    <x v="0"/>
    <x v="2591"/>
    <s v="Janet Tobias, Claus Wehlisch"/>
    <m/>
    <x v="300"/>
    <x v="0"/>
    <x v="528"/>
    <s v="June 19, 2019"/>
    <x v="9"/>
    <x v="4"/>
    <x v="27"/>
    <x v="13"/>
    <x v="2601"/>
  </r>
  <r>
    <n v="81017094"/>
    <x v="0"/>
    <x v="2592"/>
    <s v="David L. Cunningham"/>
    <s v="Ryan Potter, Matt Dillon, Jim Caviezel, Olivia Ritchie, Juliet Mills, Nick Boraine, Rumi Oyama"/>
    <x v="2"/>
    <x v="0"/>
    <x v="528"/>
    <s v="June 19, 2019"/>
    <x v="9"/>
    <x v="4"/>
    <x v="4"/>
    <x v="35"/>
    <x v="2602"/>
  </r>
  <r>
    <n v="80190535"/>
    <x v="0"/>
    <x v="2593"/>
    <s v="Petra Costa"/>
    <m/>
    <x v="27"/>
    <x v="0"/>
    <x v="528"/>
    <s v="June 19, 2019"/>
    <x v="0"/>
    <x v="4"/>
    <x v="30"/>
    <x v="46"/>
    <x v="2603"/>
  </r>
  <r>
    <n v="80241071"/>
    <x v="0"/>
    <x v="2594"/>
    <s v="Ed Lilly"/>
    <s v="Connor Swindells, Fola Evans-Akingbola, Nicholas Pinnock, Ruth Sheen, Emily Taaffe, Shotty Horroh, Paige Meade, Elliot Barnes-Worrell, Joivan Wade, Youssef Berouain, Jurell Carter, Ellie James"/>
    <x v="1"/>
    <x v="0"/>
    <x v="528"/>
    <s v="June 19, 2019"/>
    <x v="9"/>
    <x v="1"/>
    <x v="3"/>
    <x v="88"/>
    <x v="2604"/>
  </r>
  <r>
    <n v="80233611"/>
    <x v="0"/>
    <x v="2595"/>
    <s v="Madeleine Parry, Jon Olb"/>
    <s v="Hannah Gadsby"/>
    <x v="71"/>
    <x v="2"/>
    <x v="529"/>
    <s v="June 19, 2018"/>
    <x v="9"/>
    <x v="1"/>
    <x v="34"/>
    <x v="1"/>
    <x v="2605"/>
  </r>
  <r>
    <n v="80993106"/>
    <x v="1"/>
    <x v="2596"/>
    <m/>
    <s v="Thanabordee Jaiyen, Emika Grant Emma, Tantimedh Chisanusha, Siribanchawan Jidapa, Supanut Sudjinda"/>
    <x v="7"/>
    <x v="2"/>
    <x v="529"/>
    <s v="June 19, 2018"/>
    <x v="3"/>
    <x v="1"/>
    <x v="2"/>
    <x v="219"/>
    <x v="2606"/>
  </r>
  <r>
    <n v="80160814"/>
    <x v="0"/>
    <x v="2597"/>
    <s v="Isaac Ezban"/>
    <s v="RaÃºl MÃ©ndez, Nailea Norvind, HernÃ¡n Mendoza, Humberto Busto, Fernando Ãlvarez Rebeil, Gabriel Santoyo, Paulina Montemayor, HÃ©ctor Mendoza, Leonel Tinajero, Marcos Moreno"/>
    <x v="36"/>
    <x v="3"/>
    <x v="530"/>
    <s v="June 19, 2017"/>
    <x v="4"/>
    <x v="1"/>
    <x v="26"/>
    <x v="5"/>
    <x v="2607"/>
  </r>
  <r>
    <n v="80993404"/>
    <x v="0"/>
    <x v="2598"/>
    <s v="Jay Karas"/>
    <s v="Adam Devine"/>
    <x v="2"/>
    <x v="0"/>
    <x v="531"/>
    <s v="June 18, 2019"/>
    <x v="0"/>
    <x v="1"/>
    <x v="123"/>
    <x v="1"/>
    <x v="2608"/>
  </r>
  <r>
    <n v="81092781"/>
    <x v="0"/>
    <x v="2599"/>
    <s v="Anirban Majumder"/>
    <s v="Sonal Kaushal, Rupa Bhimani, Julie Tejwani, Sabina Malik, Jigna Bharadhwaj, Rajesh Kawa"/>
    <x v="7"/>
    <x v="0"/>
    <x v="531"/>
    <s v="June 18, 2019"/>
    <x v="9"/>
    <x v="2"/>
    <x v="10"/>
    <x v="9"/>
    <x v="2609"/>
  </r>
  <r>
    <n v="81001090"/>
    <x v="0"/>
    <x v="2600"/>
    <s v="Scott Martin"/>
    <s v="Christoph Sanders, Jason Patric, Clint Glenn Hummel, Lou Diamond Phillips, Danny Trejo, Scott Martin, Elizabeth McLaughlin, Stephanie Beran, K.C. Clyde, Michael ParÃ©"/>
    <x v="2"/>
    <x v="0"/>
    <x v="531"/>
    <s v="June 18, 2019"/>
    <x v="9"/>
    <x v="5"/>
    <x v="31"/>
    <x v="43"/>
    <x v="2610"/>
  </r>
  <r>
    <n v="81083891"/>
    <x v="0"/>
    <x v="2601"/>
    <s v="Jeremy Kenyon Lockyer Corbell"/>
    <s v="Robert Lazar"/>
    <x v="2"/>
    <x v="0"/>
    <x v="531"/>
    <s v="June 18, 2019"/>
    <x v="9"/>
    <x v="1"/>
    <x v="58"/>
    <x v="13"/>
    <x v="2611"/>
  </r>
  <r>
    <n v="81092782"/>
    <x v="0"/>
    <x v="2602"/>
    <s v="Rajiv Chilaka"/>
    <m/>
    <x v="7"/>
    <x v="0"/>
    <x v="531"/>
    <s v="June 18, 2019"/>
    <x v="9"/>
    <x v="2"/>
    <x v="92"/>
    <x v="9"/>
    <x v="2612"/>
  </r>
  <r>
    <n v="81092780"/>
    <x v="0"/>
    <x v="2603"/>
    <s v="Anirban Majumder"/>
    <s v="Sonal Kaushal, Rupa Bhimani, Julie Tejwani, Sabina Malik, Jigna Bharadhwaj, Rajesh Kawa"/>
    <x v="7"/>
    <x v="0"/>
    <x v="531"/>
    <s v="June 18, 2019"/>
    <x v="9"/>
    <x v="2"/>
    <x v="10"/>
    <x v="9"/>
    <x v="2613"/>
  </r>
  <r>
    <n v="81092783"/>
    <x v="0"/>
    <x v="2604"/>
    <s v="Sumit Das"/>
    <s v="Sonal Kaushal, Rupa Bhimani, Julie Tejwani, Sabina Malik, Jigna Bharadhwaj, Rajesh Kawa"/>
    <x v="7"/>
    <x v="0"/>
    <x v="531"/>
    <s v="June 18, 2019"/>
    <x v="9"/>
    <x v="2"/>
    <x v="69"/>
    <x v="9"/>
    <x v="2614"/>
  </r>
  <r>
    <n v="81136963"/>
    <x v="0"/>
    <x v="2605"/>
    <s v="George Mendeluk"/>
    <s v="Daphne Zuniga, Seann Gallagher, Lisa Marie Caruk, Matt Bellefleur, Ava Hughes, Britt Irvin, Lochlyn Munro"/>
    <x v="20"/>
    <x v="0"/>
    <x v="531"/>
    <s v="June 18, 2019"/>
    <x v="3"/>
    <x v="4"/>
    <x v="48"/>
    <x v="95"/>
    <x v="2615"/>
  </r>
  <r>
    <n v="80195801"/>
    <x v="1"/>
    <x v="2606"/>
    <m/>
    <s v="JesÃºs Zavala, Ianis Guerrero, Mauro Mauad, Renato Gutz, RaÃºl Briones, Markin LÃ³pez, Guillermo Dorantes, Martha Claudia Moreno, Aldo Escalante, Sergio Mayer, Paola Moreno, Pedro Miguel Arce"/>
    <x v="2"/>
    <x v="2"/>
    <x v="532"/>
    <s v="June 18, 2018"/>
    <x v="9"/>
    <x v="1"/>
    <x v="2"/>
    <x v="286"/>
    <x v="2616"/>
  </r>
  <r>
    <n v="80999727"/>
    <x v="1"/>
    <x v="2607"/>
    <m/>
    <s v="Luis MachÃ­n, Maria Merlino, FabiÃ¡n Vena, Ana Chalentano, Nelly Prince, Victor Laplace, Silvia PÃ©rez, Pilar Gamboa, Alberto Ajaka, Fabio Alberti, Martin Slipak, MartÃ­n Piroyansky, Paula Ransenberg"/>
    <x v="7"/>
    <x v="2"/>
    <x v="532"/>
    <s v="June 18, 2018"/>
    <x v="9"/>
    <x v="1"/>
    <x v="2"/>
    <x v="286"/>
    <x v="2617"/>
  </r>
  <r>
    <n v="80993088"/>
    <x v="1"/>
    <x v="2608"/>
    <m/>
    <s v="Udom Taephanit"/>
    <x v="7"/>
    <x v="2"/>
    <x v="532"/>
    <s v="June 18, 2018"/>
    <x v="1"/>
    <x v="1"/>
    <x v="2"/>
    <x v="45"/>
    <x v="2618"/>
  </r>
  <r>
    <n v="80076698"/>
    <x v="0"/>
    <x v="2609"/>
    <s v="Wilson Yip"/>
    <s v="Donnie Yen, Zhang Jin, Lynn Hung, Patrick Tam, Karena Ng, Kent Cheng, Bryan Leung, Louis Cheung, Danny Chan, Mike Tyson, Babyjohn Choi"/>
    <x v="166"/>
    <x v="1"/>
    <x v="533"/>
    <s v="June 18, 2016"/>
    <x v="5"/>
    <x v="8"/>
    <x v="83"/>
    <x v="8"/>
    <x v="2619"/>
  </r>
  <r>
    <n v="80038159"/>
    <x v="0"/>
    <x v="2610"/>
    <s v="Kyle Patrick Alvarez"/>
    <s v="Billy Crudup, Michael Angarano, Ezra Miller, Tye Sheridan, Keir Gilchrist, Olivia Thirlby, Nelsan Ellis, Thomas Mann, Moises Arias, Gaius Charles"/>
    <x v="2"/>
    <x v="3"/>
    <x v="534"/>
    <s v="June 17, 2017"/>
    <x v="5"/>
    <x v="5"/>
    <x v="30"/>
    <x v="66"/>
    <x v="2620"/>
  </r>
  <r>
    <n v="80037691"/>
    <x v="0"/>
    <x v="2611"/>
    <s v="Jon Watts"/>
    <s v="Kevin Bacon, James Freedson-Jackson, Hays Wellford, Camryn Manheim, Shea Whigham, Sean Hartley, Kyra Sedgwick, Loi Nguyen"/>
    <x v="2"/>
    <x v="0"/>
    <x v="535"/>
    <s v="June 16, 2019"/>
    <x v="5"/>
    <x v="5"/>
    <x v="36"/>
    <x v="95"/>
    <x v="2621"/>
  </r>
  <r>
    <n v="80998296"/>
    <x v="0"/>
    <x v="2612"/>
    <s v="Jakob Lass"/>
    <s v="Niklas Bruhn, David SchÃ¼tter, Tinka Furst, Corinna Harfouch, Bela B. Felsenheimer, Martina SchÃ¶ne-Radunski, Mathias Bloech, Tanna Barthel, Felix Maria Zeppenfeld, Kalle Schwensen"/>
    <x v="75"/>
    <x v="0"/>
    <x v="535"/>
    <s v="June 16, 2019"/>
    <x v="9"/>
    <x v="1"/>
    <x v="60"/>
    <x v="25"/>
    <x v="2622"/>
  </r>
  <r>
    <n v="80049873"/>
    <x v="0"/>
    <x v="2613"/>
    <s v="Jay Bulger"/>
    <m/>
    <x v="2"/>
    <x v="3"/>
    <x v="536"/>
    <s v="June 16, 2017"/>
    <x v="3"/>
    <x v="1"/>
    <x v="60"/>
    <x v="123"/>
    <x v="2623"/>
  </r>
  <r>
    <n v="80094358"/>
    <x v="0"/>
    <x v="2614"/>
    <s v="Kevin Derek"/>
    <s v="Fumio Demura"/>
    <x v="301"/>
    <x v="3"/>
    <x v="536"/>
    <s v="June 16, 2017"/>
    <x v="5"/>
    <x v="0"/>
    <x v="59"/>
    <x v="123"/>
    <x v="2624"/>
  </r>
  <r>
    <n v="80174177"/>
    <x v="0"/>
    <x v="2615"/>
    <s v="Kip Andersen, Keegan Kuhn"/>
    <m/>
    <x v="2"/>
    <x v="3"/>
    <x v="536"/>
    <s v="June 16, 2017"/>
    <x v="3"/>
    <x v="0"/>
    <x v="41"/>
    <x v="13"/>
    <x v="2625"/>
  </r>
  <r>
    <n v="81123051"/>
    <x v="0"/>
    <x v="2616"/>
    <s v="Shazia Javed"/>
    <m/>
    <x v="20"/>
    <x v="0"/>
    <x v="537"/>
    <s v="June 15, 2019"/>
    <x v="9"/>
    <x v="4"/>
    <x v="145"/>
    <x v="316"/>
    <x v="2626"/>
  </r>
  <r>
    <n v="81081067"/>
    <x v="1"/>
    <x v="2617"/>
    <m/>
    <s v="Mala Emde, Ulrich Noethen, Jannik SchÃ¼mann, Artjom Gilz, Luise Wolfram, Jacob Matschenz, Frida-Lovisa Hamann, Lukas Miko, Susanne BÃ¶we"/>
    <x v="7"/>
    <x v="0"/>
    <x v="537"/>
    <s v="June 15, 2019"/>
    <x v="0"/>
    <x v="1"/>
    <x v="2"/>
    <x v="47"/>
    <x v="2627"/>
  </r>
  <r>
    <n v="70305217"/>
    <x v="1"/>
    <x v="2618"/>
    <m/>
    <s v="Ami Koshimizu, Toshihiko Seki, Ryoka Yuzuki, Aya Suzaki, Shinichiro Miki, Tetsu Inada, Nobuyuki Hiyama, Mayumi Shintani, Hiroyuki Yoshino, Romi Park"/>
    <x v="42"/>
    <x v="0"/>
    <x v="537"/>
    <s v="June 15, 2019"/>
    <x v="4"/>
    <x v="1"/>
    <x v="2"/>
    <x v="69"/>
    <x v="2628"/>
  </r>
  <r>
    <n v="81034980"/>
    <x v="0"/>
    <x v="2619"/>
    <s v="John Haptas, Kristine Samuelson"/>
    <m/>
    <x v="302"/>
    <x v="0"/>
    <x v="537"/>
    <s v="June 15, 2019"/>
    <x v="0"/>
    <x v="0"/>
    <x v="44"/>
    <x v="13"/>
    <x v="2629"/>
  </r>
  <r>
    <n v="81123052"/>
    <x v="0"/>
    <x v="2620"/>
    <s v="Sanjay Jadhav"/>
    <s v="Abhay Mahajan, Dipti Sati, Mayur More, Shubhangi Tambale, Chetan Dalvi, Nilesh Diwekar"/>
    <x v="16"/>
    <x v="0"/>
    <x v="537"/>
    <s v="June 15, 2019"/>
    <x v="0"/>
    <x v="4"/>
    <x v="16"/>
    <x v="27"/>
    <x v="2630"/>
  </r>
  <r>
    <n v="81035887"/>
    <x v="0"/>
    <x v="2621"/>
    <s v="Ahmed El Gendy"/>
    <s v="Mohamed Mamdouh, Mohammed Tharwat, Akram Hosny"/>
    <x v="68"/>
    <x v="0"/>
    <x v="537"/>
    <s v="June 15, 2019"/>
    <x v="3"/>
    <x v="1"/>
    <x v="52"/>
    <x v="26"/>
    <x v="2631"/>
  </r>
  <r>
    <n v="81113927"/>
    <x v="0"/>
    <x v="2622"/>
    <s v="Vinod Kapri"/>
    <s v="Pihu Myra Vishwakarma"/>
    <x v="16"/>
    <x v="0"/>
    <x v="537"/>
    <s v="June 15, 2019"/>
    <x v="9"/>
    <x v="4"/>
    <x v="0"/>
    <x v="23"/>
    <x v="2632"/>
  </r>
  <r>
    <n v="70302572"/>
    <x v="1"/>
    <x v="2623"/>
    <m/>
    <s v="Aoi Yuki, Chiwa Saito, Kaori Mizuhashi, Eri Kitamura, Emiri Kato, Ai Nonaka"/>
    <x v="42"/>
    <x v="0"/>
    <x v="537"/>
    <s v="June 15, 2019"/>
    <x v="10"/>
    <x v="4"/>
    <x v="2"/>
    <x v="69"/>
    <x v="2633"/>
  </r>
  <r>
    <n v="81108280"/>
    <x v="1"/>
    <x v="2624"/>
    <m/>
    <s v="Zhang Chao, Li Tingting, Chen Bohao, Sun Jialing, Zhang Zhang, Li Jiuxiao, Deng Yuli, Li Huan, Fang Wenqiang, Gong Rui"/>
    <x v="30"/>
    <x v="0"/>
    <x v="537"/>
    <s v="June 15, 2019"/>
    <x v="0"/>
    <x v="4"/>
    <x v="2"/>
    <x v="17"/>
    <x v="2634"/>
  </r>
  <r>
    <n v="80213115"/>
    <x v="1"/>
    <x v="2625"/>
    <s v="ElÃ­as LeÃ³n"/>
    <m/>
    <x v="3"/>
    <x v="0"/>
    <x v="537"/>
    <s v="June 15, 2019"/>
    <x v="0"/>
    <x v="1"/>
    <x v="2"/>
    <x v="139"/>
    <x v="2635"/>
  </r>
  <r>
    <n v="81027195"/>
    <x v="1"/>
    <x v="2626"/>
    <m/>
    <s v="Patrick Ridremont, Constance Gay, Tom Audenaert, Roda Fawaz, Danitza Athanassiadis"/>
    <x v="265"/>
    <x v="0"/>
    <x v="537"/>
    <s v="June 15, 2019"/>
    <x v="3"/>
    <x v="1"/>
    <x v="2"/>
    <x v="55"/>
    <x v="2636"/>
  </r>
  <r>
    <n v="70074315"/>
    <x v="0"/>
    <x v="2627"/>
    <s v="Israel AdriÃ¡n Caetano"/>
    <s v="Rodrigo de la Serna, Pablo Echarri, Nazareno Casero, Lautaro Delgado, MatÃ­as Marmorato, MartÃ­n Urruty, CÃ©sar AlbarracÃ­n, Guillermo Fernandez, Daniel Di Biase"/>
    <x v="82"/>
    <x v="2"/>
    <x v="538"/>
    <s v="June 15, 2018"/>
    <x v="15"/>
    <x v="5"/>
    <x v="54"/>
    <x v="22"/>
    <x v="2637"/>
  </r>
  <r>
    <n v="81002885"/>
    <x v="0"/>
    <x v="2628"/>
    <s v="Anders Falck, Stinus Morell Vithner"/>
    <s v="Bjarke Ingels"/>
    <x v="7"/>
    <x v="2"/>
    <x v="538"/>
    <s v="June 15, 2018"/>
    <x v="9"/>
    <x v="9"/>
    <x v="110"/>
    <x v="46"/>
    <x v="2638"/>
  </r>
  <r>
    <n v="80991033"/>
    <x v="0"/>
    <x v="2629"/>
    <s v="Zoya Akhtar, Karan Johar, Anurag Kashyap, Dibakar Banerjee"/>
    <s v="Vicky Kaushal, Bhumi Pednekar, Radhika Apte, Neha Dhupia, Manisha Koirala, Akash Thosar, Randeep Jha, Neil Bhoopalam, Jaideep Ahlawat, Sanjay Kapoor, Kiara Advani"/>
    <x v="16"/>
    <x v="2"/>
    <x v="538"/>
    <s v="June 15, 2018"/>
    <x v="9"/>
    <x v="1"/>
    <x v="63"/>
    <x v="30"/>
    <x v="2639"/>
  </r>
  <r>
    <n v="80244547"/>
    <x v="0"/>
    <x v="2630"/>
    <s v="Oded Raz"/>
    <s v="Guy Amir, Hanan Savyon, Itzik Cohen, Igal Naor"/>
    <x v="290"/>
    <x v="2"/>
    <x v="538"/>
    <s v="June 15, 2018"/>
    <x v="9"/>
    <x v="1"/>
    <x v="20"/>
    <x v="26"/>
    <x v="2640"/>
  </r>
  <r>
    <n v="80991025"/>
    <x v="0"/>
    <x v="2631"/>
    <s v="Mariana Tschudi, HÃ©ctor GÃ¡lvez"/>
    <m/>
    <x v="110"/>
    <x v="2"/>
    <x v="538"/>
    <s v="June 15, 2018"/>
    <x v="3"/>
    <x v="9"/>
    <x v="104"/>
    <x v="46"/>
    <x v="2641"/>
  </r>
  <r>
    <n v="80184100"/>
    <x v="0"/>
    <x v="2632"/>
    <s v="Claire Scanlon"/>
    <s v="Zoey Deutch, Glen Powell, Lucy Liu, Taye Diggs, Meredith Hagner, Pete Davidson, Tituss Burgess"/>
    <x v="2"/>
    <x v="2"/>
    <x v="538"/>
    <s v="June 15, 2018"/>
    <x v="9"/>
    <x v="4"/>
    <x v="20"/>
    <x v="21"/>
    <x v="2642"/>
  </r>
  <r>
    <n v="80131280"/>
    <x v="0"/>
    <x v="2633"/>
    <s v="RamÃ³n Salazar"/>
    <s v="BÃ¡rbara Lennie, Susi SÃ¡nchez, Miguel Ãngel SolÃ¡, Richard Bohringer"/>
    <x v="3"/>
    <x v="2"/>
    <x v="538"/>
    <s v="June 15, 2018"/>
    <x v="3"/>
    <x v="4"/>
    <x v="16"/>
    <x v="23"/>
    <x v="2643"/>
  </r>
  <r>
    <n v="80991026"/>
    <x v="0"/>
    <x v="2634"/>
    <s v="Eduardo Mendoza de Echave"/>
    <s v="Pietro Sibille, Nidia Bermejo, ToÃ±o Vega, Tommy PÃ¡rraga, Fausto Molina, Katerina D'Onofrio, Haysen Percovich, Emilram CossÃ­o, Sandro CalderÃ³n, Tony Dulzaidez"/>
    <x v="303"/>
    <x v="2"/>
    <x v="538"/>
    <s v="June 15, 2018"/>
    <x v="3"/>
    <x v="1"/>
    <x v="65"/>
    <x v="40"/>
    <x v="2644"/>
  </r>
  <r>
    <n v="80243582"/>
    <x v="1"/>
    <x v="2635"/>
    <m/>
    <s v="Michela Luci, Jamie Watson, Anna Claire Bartlam, Dante Zee, Eric Peterson"/>
    <x v="7"/>
    <x v="2"/>
    <x v="538"/>
    <s v="June 15, 2018"/>
    <x v="9"/>
    <x v="6"/>
    <x v="2"/>
    <x v="2"/>
    <x v="2645"/>
  </r>
  <r>
    <n v="80243473"/>
    <x v="1"/>
    <x v="2636"/>
    <m/>
    <s v="Michela Luci, Jamie Watson, Anna Claire Bartlam, Dante Zee, Eric Peterson"/>
    <x v="7"/>
    <x v="2"/>
    <x v="538"/>
    <s v="June 15, 2018"/>
    <x v="9"/>
    <x v="6"/>
    <x v="2"/>
    <x v="2"/>
    <x v="2646"/>
  </r>
  <r>
    <n v="80164206"/>
    <x v="0"/>
    <x v="2637"/>
    <s v="Henrik Martin Dahlsbakken"/>
    <s v="Heidi Toini, Benjamin Helstad, Mads Sjogard Pettersen, Ingar Helge Gimle"/>
    <x v="74"/>
    <x v="3"/>
    <x v="539"/>
    <s v="June 15, 2017"/>
    <x v="1"/>
    <x v="1"/>
    <x v="18"/>
    <x v="317"/>
    <x v="2647"/>
  </r>
  <r>
    <n v="80187684"/>
    <x v="0"/>
    <x v="2638"/>
    <s v="Arun Chidambaram"/>
    <s v="Jiya Anil Manne, Arun Chidambaram, T.P. Gajendran, Gnanasambandam, M. Ilavarasu, Yog Japee, Mayilsamy, Black Pandi"/>
    <x v="16"/>
    <x v="3"/>
    <x v="539"/>
    <s v="June 15, 2017"/>
    <x v="3"/>
    <x v="0"/>
    <x v="54"/>
    <x v="30"/>
    <x v="2648"/>
  </r>
  <r>
    <n v="80160726"/>
    <x v="0"/>
    <x v="2639"/>
    <s v="Caio Cobra"/>
    <s v="Marco Luque"/>
    <x v="27"/>
    <x v="3"/>
    <x v="539"/>
    <s v="June 15, 2017"/>
    <x v="3"/>
    <x v="1"/>
    <x v="103"/>
    <x v="1"/>
    <x v="2649"/>
  </r>
  <r>
    <n v="80104706"/>
    <x v="0"/>
    <x v="2640"/>
    <s v="Tomer Heymann"/>
    <s v="Ohad Naharin"/>
    <x v="304"/>
    <x v="3"/>
    <x v="539"/>
    <s v="June 15, 2017"/>
    <x v="5"/>
    <x v="4"/>
    <x v="21"/>
    <x v="46"/>
    <x v="2650"/>
  </r>
  <r>
    <n v="80172284"/>
    <x v="0"/>
    <x v="2641"/>
    <s v="Alex Infascelli"/>
    <m/>
    <x v="59"/>
    <x v="3"/>
    <x v="539"/>
    <s v="June 15, 2017"/>
    <x v="1"/>
    <x v="1"/>
    <x v="56"/>
    <x v="46"/>
    <x v="2651"/>
  </r>
  <r>
    <n v="80158770"/>
    <x v="0"/>
    <x v="2642"/>
    <s v="Cal Seville"/>
    <s v="Jonathan Kydd"/>
    <x v="1"/>
    <x v="3"/>
    <x v="539"/>
    <s v="June 15, 2017"/>
    <x v="3"/>
    <x v="4"/>
    <x v="91"/>
    <x v="13"/>
    <x v="2652"/>
  </r>
  <r>
    <n v="70302844"/>
    <x v="0"/>
    <x v="2643"/>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x v="6"/>
    <x v="540"/>
    <s v="June 15, 2014"/>
    <x v="4"/>
    <x v="11"/>
    <x v="6"/>
    <x v="9"/>
    <x v="2653"/>
  </r>
  <r>
    <n v="80213322"/>
    <x v="1"/>
    <x v="2644"/>
    <m/>
    <s v="James Davis"/>
    <x v="2"/>
    <x v="0"/>
    <x v="541"/>
    <s v="June 14, 2019"/>
    <x v="0"/>
    <x v="0"/>
    <x v="2"/>
    <x v="85"/>
    <x v="2654"/>
  </r>
  <r>
    <n v="80245601"/>
    <x v="0"/>
    <x v="2645"/>
    <s v="Bruno Garotti"/>
    <s v="MaÃ­sa Silva, Filipe BraganÃ§a, Fernanda Paes Leme, Miriam Freeland, Marcelo Valle, Elisa Pinheiro, SÃ©rgio Malheiros, Giovanna Grigio, BÃ¡rbara Maia, LetÃ­cia Pedro, Kiria Malheiros, Leo Cidade, Matheus Costa, Isabel Fillardis, Selma Lopes"/>
    <x v="27"/>
    <x v="0"/>
    <x v="541"/>
    <s v="June 14, 2019"/>
    <x v="0"/>
    <x v="0"/>
    <x v="7"/>
    <x v="0"/>
    <x v="2655"/>
  </r>
  <r>
    <n v="80222951"/>
    <x v="1"/>
    <x v="2646"/>
    <m/>
    <s v="Huma Qureshi, Siddharth, Rahul Khanna, Arif Zakaria, Seema Biswas, Sanjay Suri, Akash Khurana, Ashwath Bhatt, Anupam Bhattacharya, Adarsh Gourav"/>
    <x v="16"/>
    <x v="0"/>
    <x v="541"/>
    <s v="June 14, 2019"/>
    <x v="0"/>
    <x v="1"/>
    <x v="2"/>
    <x v="245"/>
    <x v="2656"/>
  </r>
  <r>
    <n v="80242619"/>
    <x v="0"/>
    <x v="2647"/>
    <s v="Kyle Newacheck"/>
    <s v="Adam Sandler, Jennifer Aniston, Luke Evans, Gemma Arterton, Adeel Akhtar, Luis Gerardo MÃ©ndez, Dany Boon, Terence Stamp"/>
    <x v="2"/>
    <x v="0"/>
    <x v="541"/>
    <s v="June 14, 2019"/>
    <x v="0"/>
    <x v="8"/>
    <x v="13"/>
    <x v="3"/>
    <x v="2657"/>
  </r>
  <r>
    <n v="80230561"/>
    <x v="1"/>
    <x v="2648"/>
    <m/>
    <s v="Brianna Hildebrand, Kiana Madeira, Quintessa Swindell, Brandon Butler, Odiseas Georgiadis, Henry Zaga, Larry Sullivan, Larisa Oleynik"/>
    <x v="2"/>
    <x v="0"/>
    <x v="541"/>
    <s v="June 14, 2019"/>
    <x v="0"/>
    <x v="1"/>
    <x v="2"/>
    <x v="273"/>
    <x v="2658"/>
  </r>
  <r>
    <n v="80238711"/>
    <x v="1"/>
    <x v="2649"/>
    <m/>
    <s v="Pablo Lyle, Ana Layevska, Leonardo Daniel, Javier DÃ­az DueÃ±as, Daniel MartÃ­nez, Pamela Almanza, Roberto BlandÃ³n, SebastiÃ¡n Ferrat, Gabriela Zamora, Mauricio Pimentel, Julio Casado, Eivaut Rischen"/>
    <x v="36"/>
    <x v="0"/>
    <x v="541"/>
    <s v="June 14, 2019"/>
    <x v="0"/>
    <x v="1"/>
    <x v="2"/>
    <x v="4"/>
    <x v="2659"/>
  </r>
  <r>
    <n v="70267830"/>
    <x v="0"/>
    <x v="2650"/>
    <s v="Zachary Heinzerling"/>
    <s v="Noriko Shinohara, Ushio Shinohara"/>
    <x v="2"/>
    <x v="2"/>
    <x v="542"/>
    <s v="June 14, 2018"/>
    <x v="2"/>
    <x v="5"/>
    <x v="56"/>
    <x v="13"/>
    <x v="2660"/>
  </r>
  <r>
    <n v="81035853"/>
    <x v="0"/>
    <x v="2651"/>
    <s v="Abdul Aziz Hashad"/>
    <s v="Bassem Samra, Ahmad Wafiq, Ahmed Azmy, Dina Fouad, Mohamed Sharaf, Ahmed Rateb, Maha Sabry, Diaa El Merghany, Inas Ezz El Din, Said Tarabeek"/>
    <x v="7"/>
    <x v="0"/>
    <x v="543"/>
    <s v="June 13, 2019"/>
    <x v="4"/>
    <x v="1"/>
    <x v="58"/>
    <x v="40"/>
    <x v="2661"/>
  </r>
  <r>
    <n v="81035841"/>
    <x v="0"/>
    <x v="2652"/>
    <s v="Khaled Marei"/>
    <s v="Ahmed Helmy, Donia Samir Ghanim, Sabrine, Bayyumi Fuad, Jamila Adel Awad, Bea, Yasser El Tobgy, Enaam Salousa"/>
    <x v="68"/>
    <x v="0"/>
    <x v="543"/>
    <s v="June 13, 2019"/>
    <x v="1"/>
    <x v="4"/>
    <x v="21"/>
    <x v="26"/>
    <x v="2662"/>
  </r>
  <r>
    <n v="80220816"/>
    <x v="1"/>
    <x v="2653"/>
    <m/>
    <s v="Salma Malhas, Sultan Alkhail, Hamzeh Okab, Aysha Shahaltough, Zaid Zoubi, Ban Halaweh, Yasser Al Hadi"/>
    <x v="305"/>
    <x v="0"/>
    <x v="543"/>
    <s v="June 13, 2019"/>
    <x v="0"/>
    <x v="1"/>
    <x v="2"/>
    <x v="245"/>
    <x v="2663"/>
  </r>
  <r>
    <n v="81147766"/>
    <x v="0"/>
    <x v="2654"/>
    <s v="Mark Ritchie"/>
    <s v="Oprah Winfrey, Ava DuVernay"/>
    <x v="2"/>
    <x v="0"/>
    <x v="543"/>
    <s v="June 13, 2019"/>
    <x v="0"/>
    <x v="4"/>
    <x v="11"/>
    <x v="13"/>
    <x v="2664"/>
  </r>
  <r>
    <n v="81035889"/>
    <x v="0"/>
    <x v="2655"/>
    <s v="Mahmoud Karim"/>
    <s v="Ramez Galal, Riham Hagag, Bayyumi Fuad, Entessar, Ahmed Fathy, Mohammed Tharwat"/>
    <x v="68"/>
    <x v="0"/>
    <x v="543"/>
    <s v="June 13, 2019"/>
    <x v="9"/>
    <x v="1"/>
    <x v="38"/>
    <x v="27"/>
    <x v="2665"/>
  </r>
  <r>
    <n v="81088277"/>
    <x v="0"/>
    <x v="2656"/>
    <s v="Rocky Soraya"/>
    <s v="Jessica Mila, Bianca Hello, Nabilah Ayu, Sophia Latjuba, Jeremy Thomas"/>
    <x v="29"/>
    <x v="0"/>
    <x v="543"/>
    <s v="June 13, 2019"/>
    <x v="0"/>
    <x v="1"/>
    <x v="52"/>
    <x v="19"/>
    <x v="2666"/>
  </r>
  <r>
    <n v="81035874"/>
    <x v="0"/>
    <x v="2657"/>
    <s v="Sameh Abdulaziz"/>
    <s v="Amr Abdel-Geleel, Rania Yousef, Salloum Haddad, Hesham Al-Meligy, Farida Al-Gready, Ahmad Wafiq, Mohamed Abo El Hassan, Amr Sakr, Ahmed Gamal Saeed, Riham Ayman"/>
    <x v="68"/>
    <x v="0"/>
    <x v="543"/>
    <s v="June 13, 2019"/>
    <x v="8"/>
    <x v="4"/>
    <x v="37"/>
    <x v="30"/>
    <x v="2667"/>
  </r>
  <r>
    <n v="81035883"/>
    <x v="0"/>
    <x v="2658"/>
    <s v="Tarek Al Eryan"/>
    <s v="Ahmed Ezz, Mohamed Mamdouh, Samer al Masri, Amina Khalil, Ahmed Safwat, Ahmed Salah Hosny, AÃ¯cha Ben Ahmed, Rania Elkhatib, Riham Abdel Ghafour"/>
    <x v="68"/>
    <x v="0"/>
    <x v="543"/>
    <s v="June 13, 2019"/>
    <x v="3"/>
    <x v="1"/>
    <x v="31"/>
    <x v="8"/>
    <x v="2668"/>
  </r>
  <r>
    <n v="81035848"/>
    <x v="0"/>
    <x v="2659"/>
    <s v="Hadi El Bagoury"/>
    <s v="Hani Salama, Basma Ahmad, Rania Yousef, Kinda Allouch, Yasmin Raeis, Amr Youssef, Zizi El-Badrawy"/>
    <x v="68"/>
    <x v="0"/>
    <x v="543"/>
    <s v="June 13, 2019"/>
    <x v="10"/>
    <x v="4"/>
    <x v="38"/>
    <x v="31"/>
    <x v="2669"/>
  </r>
  <r>
    <n v="80176756"/>
    <x v="0"/>
    <x v="2660"/>
    <s v="Patrik Syversen"/>
    <s v="Tom Rhys Harries, Jessamine-Bliss Bell, Patrick Stewart, AndrÃ© Eriksen, Richard Cordery, Martin Hutson, Turlough Convery, Delroy Brown, Tamzin Merchant"/>
    <x v="2"/>
    <x v="3"/>
    <x v="544"/>
    <s v="June 13, 2017"/>
    <x v="3"/>
    <x v="8"/>
    <x v="13"/>
    <x v="36"/>
    <x v="2670"/>
  </r>
  <r>
    <n v="80168221"/>
    <x v="0"/>
    <x v="2661"/>
    <s v="Michael John Warren"/>
    <s v="Nick Kroll, John Mulaney"/>
    <x v="2"/>
    <x v="3"/>
    <x v="544"/>
    <s v="June 13, 2017"/>
    <x v="3"/>
    <x v="1"/>
    <x v="21"/>
    <x v="1"/>
    <x v="2671"/>
  </r>
  <r>
    <n v="70261178"/>
    <x v="0"/>
    <x v="2662"/>
    <s v="Andy Capper"/>
    <s v="Snoop Dogg, Dr. Dre, Bunny Wailer"/>
    <x v="2"/>
    <x v="1"/>
    <x v="545"/>
    <s v="June 13, 2016"/>
    <x v="7"/>
    <x v="5"/>
    <x v="14"/>
    <x v="64"/>
    <x v="2672"/>
  </r>
  <r>
    <n v="81002929"/>
    <x v="0"/>
    <x v="2663"/>
    <s v="Shannon Hartman"/>
    <s v="Jo Koy"/>
    <x v="2"/>
    <x v="0"/>
    <x v="546"/>
    <s v="June 12, 2019"/>
    <x v="0"/>
    <x v="1"/>
    <x v="5"/>
    <x v="1"/>
    <x v="2673"/>
  </r>
  <r>
    <n v="80221016"/>
    <x v="0"/>
    <x v="2664"/>
    <s v="Martin Scorsese"/>
    <s v="Bob Dylan, Allen Ginsberg, Joan Baez, Patti Smith, Roger McGuinn, Sam Shepard, Sharon Stone, Joni Mitchell, Scarlet Rivera, Ramblin' Jack Elliott, Ronnie Hawkins, Anne Waldman, Ronee Blakley"/>
    <x v="2"/>
    <x v="0"/>
    <x v="546"/>
    <s v="June 12, 2019"/>
    <x v="0"/>
    <x v="1"/>
    <x v="24"/>
    <x v="64"/>
    <x v="2674"/>
  </r>
  <r>
    <n v="80994442"/>
    <x v="0"/>
    <x v="2665"/>
    <m/>
    <m/>
    <x v="27"/>
    <x v="2"/>
    <x v="547"/>
    <s v="June 12, 2018"/>
    <x v="3"/>
    <x v="0"/>
    <x v="74"/>
    <x v="46"/>
    <x v="2675"/>
  </r>
  <r>
    <n v="80222188"/>
    <x v="0"/>
    <x v="2666"/>
    <s v="Waymon Boone"/>
    <s v="Jenn Gotzon Chandler, Corbin Bernsen, Lorenzo Lamas, T.C. Stallings, Jill Morrison, Lane Garrison, Jake Jacobson, Lee Benton, Riley St. John, Cricket St. John"/>
    <x v="2"/>
    <x v="2"/>
    <x v="547"/>
    <s v="June 12, 2018"/>
    <x v="3"/>
    <x v="4"/>
    <x v="7"/>
    <x v="152"/>
    <x v="2676"/>
  </r>
  <r>
    <n v="80221640"/>
    <x v="0"/>
    <x v="2667"/>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x v="0"/>
    <x v="548"/>
    <s v="June 11, 2019"/>
    <x v="9"/>
    <x v="10"/>
    <x v="16"/>
    <x v="0"/>
    <x v="2677"/>
  </r>
  <r>
    <n v="81044608"/>
    <x v="1"/>
    <x v="2668"/>
    <m/>
    <s v="Nurfathiah Diaz"/>
    <x v="86"/>
    <x v="0"/>
    <x v="549"/>
    <s v="June 10, 2019"/>
    <x v="20"/>
    <x v="6"/>
    <x v="2"/>
    <x v="2"/>
    <x v="2678"/>
  </r>
  <r>
    <n v="80163409"/>
    <x v="1"/>
    <x v="2669"/>
    <m/>
    <s v="Jin-sung Yang, Kyu-jong Kim, Tae-hwan Kang, Geummi"/>
    <x v="7"/>
    <x v="3"/>
    <x v="550"/>
    <s v="June 10, 2017"/>
    <x v="1"/>
    <x v="4"/>
    <x v="2"/>
    <x v="78"/>
    <x v="2679"/>
  </r>
  <r>
    <n v="60001104"/>
    <x v="0"/>
    <x v="2670"/>
    <s v="Julie Dash"/>
    <s v="Cora Lee Day, Alva Rogers, Barbarao, Trula Hoosier, Adisa Anderson, Kaycee Moore, Bahni Turpin, Cheryl Lynn Bruce, Tommy Redmond Hicks, Cornell Royal"/>
    <x v="25"/>
    <x v="3"/>
    <x v="550"/>
    <s v="June 10, 2017"/>
    <x v="23"/>
    <x v="7"/>
    <x v="19"/>
    <x v="216"/>
    <x v="2680"/>
  </r>
  <r>
    <n v="80132601"/>
    <x v="0"/>
    <x v="2671"/>
    <s v="Andrew C. Erin"/>
    <s v="Julie Benz, Belle Shouse, Josh Stamberg, Danielle Harris, Douglas Tait, Matt Lasky, Dendrie Taylor, Toby Huss, Jennifer Blanc, Fionnula Flanagan"/>
    <x v="2"/>
    <x v="3"/>
    <x v="550"/>
    <s v="June 10, 2017"/>
    <x v="1"/>
    <x v="1"/>
    <x v="45"/>
    <x v="14"/>
    <x v="2681"/>
  </r>
  <r>
    <n v="80163277"/>
    <x v="1"/>
    <x v="2672"/>
    <m/>
    <s v="Jin-woo Kim, Min-ji Park, In-jun Gwak, Gi-du Kim"/>
    <x v="23"/>
    <x v="3"/>
    <x v="550"/>
    <s v="June 10, 2017"/>
    <x v="1"/>
    <x v="4"/>
    <x v="2"/>
    <x v="78"/>
    <x v="2682"/>
  </r>
  <r>
    <n v="80176866"/>
    <x v="1"/>
    <x v="2673"/>
    <s v="Chang-Min Lee"/>
    <s v="Hae-Jin Park, Sung-woong Park, Min-jung Kim, Jung-an Chae, Jung-hoon Yeon, Hyun-sung Jang, Man-sik Jung, Shin-il Kang, Ho-jin Chun, In-ho Tae"/>
    <x v="23"/>
    <x v="3"/>
    <x v="550"/>
    <s v="June 10, 2017"/>
    <x v="3"/>
    <x v="4"/>
    <x v="2"/>
    <x v="172"/>
    <x v="2683"/>
  </r>
  <r>
    <n v="80162114"/>
    <x v="1"/>
    <x v="2674"/>
    <m/>
    <s v="Ji-ho Oh, Soo-kyung Lee, Min-jae Kim, Ji-hyun Nam"/>
    <x v="23"/>
    <x v="3"/>
    <x v="550"/>
    <s v="June 10, 2017"/>
    <x v="1"/>
    <x v="4"/>
    <x v="2"/>
    <x v="172"/>
    <x v="2684"/>
  </r>
  <r>
    <n v="80163369"/>
    <x v="1"/>
    <x v="2675"/>
    <m/>
    <s v="Joe Cheng, Lulu Xu, Jiro Wang, Viann Zhang, Han Chengyu"/>
    <x v="30"/>
    <x v="3"/>
    <x v="550"/>
    <s v="June 10, 2017"/>
    <x v="5"/>
    <x v="4"/>
    <x v="2"/>
    <x v="42"/>
    <x v="2685"/>
  </r>
  <r>
    <n v="80114989"/>
    <x v="0"/>
    <x v="2676"/>
    <s v="Derek Yee"/>
    <s v="Kenny Lin, Peter Ho, Jiang Mengjie, Jiang Yiyan, Paw Hee Ching"/>
    <x v="166"/>
    <x v="3"/>
    <x v="550"/>
    <s v="June 10, 2017"/>
    <x v="1"/>
    <x v="1"/>
    <x v="37"/>
    <x v="8"/>
    <x v="2686"/>
  </r>
  <r>
    <n v="80163266"/>
    <x v="1"/>
    <x v="2677"/>
    <m/>
    <s v="Tae-hyun Nam, Soo-yeon Kim, Seo-ra Kim, Tae-hwan Kang, Young-jo Yang"/>
    <x v="23"/>
    <x v="3"/>
    <x v="550"/>
    <s v="June 10, 2017"/>
    <x v="1"/>
    <x v="4"/>
    <x v="2"/>
    <x v="102"/>
    <x v="2687"/>
  </r>
  <r>
    <n v="81092768"/>
    <x v="0"/>
    <x v="2678"/>
    <s v="Cristina Jacob"/>
    <s v="Flavia Hojda, Crina Semciuc, Olimpia Melinte, Levent Sali, Vlad Logigan, Alex Calin, Alina Chivulescu, Razvan Vasilescu"/>
    <x v="306"/>
    <x v="0"/>
    <x v="551"/>
    <s v="June 1, 2019"/>
    <x v="4"/>
    <x v="1"/>
    <x v="23"/>
    <x v="30"/>
    <x v="2688"/>
  </r>
  <r>
    <n v="81092766"/>
    <x v="0"/>
    <x v="2679"/>
    <s v="Cristina Jacob"/>
    <s v="Maia Morgenstern, Olimpia Melinte, Crina Semciuc, Flavia Hojda, Maria Dinulescu, Alex Calin, Vlad Logigan, Levent Sali, Silvia Busuioc, Mihaela Mihut"/>
    <x v="306"/>
    <x v="0"/>
    <x v="551"/>
    <s v="June 1, 2019"/>
    <x v="1"/>
    <x v="1"/>
    <x v="65"/>
    <x v="30"/>
    <x v="2689"/>
  </r>
  <r>
    <n v="70060018"/>
    <x v="0"/>
    <x v="2680"/>
    <s v="Roland Emmerich"/>
    <s v="Steven Strait, Camilla Belle, Cliff Curtis, Joel Virgel, Affif Ben Badra, Mo Zinal, Nathanael Baring, Mona Hammond, Omar Sharif"/>
    <x v="240"/>
    <x v="0"/>
    <x v="551"/>
    <s v="June 1, 2019"/>
    <x v="19"/>
    <x v="8"/>
    <x v="82"/>
    <x v="43"/>
    <x v="2690"/>
  </r>
  <r>
    <n v="70202141"/>
    <x v="0"/>
    <x v="2681"/>
    <s v="Jonathan Levine"/>
    <s v="Joseph Gordon-Levitt, Seth Rogen, Anna Kendrick, Bryce Dallas Howard, Anjelica Huston, Serge Houde, Andrew Airlie, Matt Frewer, Philip Baker Hall, Marie Avgeropoulos, Jessica Parker Kennedy"/>
    <x v="2"/>
    <x v="0"/>
    <x v="551"/>
    <s v="June 1, 2019"/>
    <x v="10"/>
    <x v="5"/>
    <x v="26"/>
    <x v="25"/>
    <x v="2691"/>
  </r>
  <r>
    <n v="80188935"/>
    <x v="1"/>
    <x v="2682"/>
    <m/>
    <s v="Cindy Lien, Nicholas Teo, Yao Ai-ning, Li Chung-lin, Chen Bor-jeng, Miao Ke-li"/>
    <x v="69"/>
    <x v="0"/>
    <x v="551"/>
    <s v="June 1, 2019"/>
    <x v="0"/>
    <x v="4"/>
    <x v="2"/>
    <x v="47"/>
    <x v="2692"/>
  </r>
  <r>
    <n v="81032375"/>
    <x v="0"/>
    <x v="2683"/>
    <s v="David McCracken"/>
    <s v="Mike C. Nelson, Jenni Melear, David McCracken, Napoleon Ryan, Dorothy Lyman, Richard Riehle"/>
    <x v="2"/>
    <x v="0"/>
    <x v="551"/>
    <s v="June 1, 2019"/>
    <x v="9"/>
    <x v="1"/>
    <x v="13"/>
    <x v="113"/>
    <x v="2693"/>
  </r>
  <r>
    <n v="352989"/>
    <x v="0"/>
    <x v="2684"/>
    <s v="Brian De Palma"/>
    <s v="Sissy Spacek, Piper Laurie, Amy Irving, William Katt, John Travolta, Nancy Allen, Betty Buckley, P.J. Soles, Priscilla Pointer, Sydney Lassick, Stefan Gierasch, Michael Talbott, Doug Cox, Harry Gold, Noelle North"/>
    <x v="2"/>
    <x v="0"/>
    <x v="551"/>
    <s v="June 1, 2019"/>
    <x v="26"/>
    <x v="5"/>
    <x v="13"/>
    <x v="318"/>
    <x v="2694"/>
  </r>
  <r>
    <n v="81034775"/>
    <x v="1"/>
    <x v="2685"/>
    <m/>
    <s v="Luis Ernesto Franco, Camila Sodi, Sergio Goyri, Samadhi Zendejas, Eduardo YÃ¡Ã±ez, Sonya Smith, Alejandro Camacho, Azela Robinson, Uriel del Toro, GÃ©raldine BazÃ¡n, Gabriela Roel, Marcus Ornellas"/>
    <x v="97"/>
    <x v="0"/>
    <x v="551"/>
    <s v="June 1, 2019"/>
    <x v="9"/>
    <x v="1"/>
    <x v="2"/>
    <x v="319"/>
    <x v="2695"/>
  </r>
  <r>
    <n v="81062606"/>
    <x v="0"/>
    <x v="2686"/>
    <s v="Sanjib Dey"/>
    <s v="Subrat Dutta, Indraneil Sengupta, Mandakini Goswami, Amrita Chattopadhyay, Nalneesh Neel, Niloy Sankar Gupta, Shiny Gogoi, Siddharth Boro"/>
    <x v="16"/>
    <x v="0"/>
    <x v="551"/>
    <s v="June 1, 2019"/>
    <x v="3"/>
    <x v="1"/>
    <x v="35"/>
    <x v="23"/>
    <x v="2696"/>
  </r>
  <r>
    <n v="81077795"/>
    <x v="0"/>
    <x v="2687"/>
    <s v="Ron Davis"/>
    <m/>
    <x v="2"/>
    <x v="0"/>
    <x v="551"/>
    <s v="June 1, 2019"/>
    <x v="9"/>
    <x v="0"/>
    <x v="66"/>
    <x v="129"/>
    <x v="2697"/>
  </r>
  <r>
    <n v="81092767"/>
    <x v="0"/>
    <x v="2688"/>
    <s v="Cristina Jacob"/>
    <s v="Raluca Aprodu, Dragos Bucur, Ducu Darie"/>
    <x v="306"/>
    <x v="0"/>
    <x v="551"/>
    <s v="June 1, 2019"/>
    <x v="5"/>
    <x v="1"/>
    <x v="83"/>
    <x v="59"/>
    <x v="2698"/>
  </r>
  <r>
    <n v="81092909"/>
    <x v="0"/>
    <x v="2689"/>
    <s v="Cristina Jacob"/>
    <s v="Bogdan Iancu, Aggy K. Adams, Holly Horne, Basil Eidenbenz, Melanie Ebanks, Leonardo Boudreau, Andromeda Godfrey"/>
    <x v="306"/>
    <x v="0"/>
    <x v="551"/>
    <s v="June 1, 2019"/>
    <x v="0"/>
    <x v="1"/>
    <x v="82"/>
    <x v="26"/>
    <x v="2699"/>
  </r>
  <r>
    <n v="81070008"/>
    <x v="0"/>
    <x v="2690"/>
    <s v="Barry Avrich"/>
    <s v="Ben Ferencz"/>
    <x v="20"/>
    <x v="0"/>
    <x v="551"/>
    <s v="June 1, 2019"/>
    <x v="0"/>
    <x v="4"/>
    <x v="66"/>
    <x v="13"/>
    <x v="2700"/>
  </r>
  <r>
    <n v="70098605"/>
    <x v="0"/>
    <x v="2691"/>
    <s v="Jon Avnet"/>
    <s v="Robert De Niro, Al Pacino, 50 Cent, Carla Gugino, John Leguizamo, Donnie Wahlberg, Brian Dennehy, Trilby Glover"/>
    <x v="2"/>
    <x v="0"/>
    <x v="551"/>
    <s v="June 1, 2019"/>
    <x v="19"/>
    <x v="5"/>
    <x v="64"/>
    <x v="76"/>
    <x v="2701"/>
  </r>
  <r>
    <n v="81077539"/>
    <x v="0"/>
    <x v="2692"/>
    <s v="V. Scott Balcerek"/>
    <s v="Sterling Magee, Adam Gussow"/>
    <x v="2"/>
    <x v="0"/>
    <x v="551"/>
    <s v="June 1, 2019"/>
    <x v="9"/>
    <x v="4"/>
    <x v="6"/>
    <x v="64"/>
    <x v="2702"/>
  </r>
  <r>
    <n v="20129240"/>
    <x v="0"/>
    <x v="2693"/>
    <s v="Joe Dante"/>
    <s v="Kirsten Dunst, Gregory Smith, Jay Mohr, Phil Hartman, Kevin Dunn, Denis Leary, Frank Langella, Tommy Lee Jones, Ernest Borgnine"/>
    <x v="2"/>
    <x v="0"/>
    <x v="551"/>
    <s v="June 1, 2019"/>
    <x v="33"/>
    <x v="8"/>
    <x v="4"/>
    <x v="158"/>
    <x v="2703"/>
  </r>
  <r>
    <n v="70108017"/>
    <x v="0"/>
    <x v="2694"/>
    <s v="Richard Kelly"/>
    <s v="Cameron Diaz, James Marsden, Frank Langella, James Rebhorn, Holmes Osborne, Sam Oz Stone, Gillian Jacobs, Celia Weston, Deborah Rush"/>
    <x v="2"/>
    <x v="0"/>
    <x v="551"/>
    <s v="June 1, 2019"/>
    <x v="6"/>
    <x v="8"/>
    <x v="32"/>
    <x v="181"/>
    <x v="2704"/>
  </r>
  <r>
    <n v="70011219"/>
    <x v="0"/>
    <x v="2695"/>
    <s v="Joel Schumacher"/>
    <s v="Gerard Butler, Emmy Rossum, Patrick Wilson, Miranda Richardson, Minnie Driver, CiarÃ¡n Hinds, Simon Callow, Victor McGuire, Jennifer Ellison"/>
    <x v="25"/>
    <x v="0"/>
    <x v="551"/>
    <s v="June 1, 2019"/>
    <x v="11"/>
    <x v="8"/>
    <x v="77"/>
    <x v="320"/>
    <x v="2705"/>
  </r>
  <r>
    <n v="80097424"/>
    <x v="0"/>
    <x v="2696"/>
    <s v="Peter Chelsom"/>
    <s v="Gary Oldman, Asa Butterfield, Carla Gugino, Britt Robertson, BD Wong, Janet Montgomery, Trey Tucker"/>
    <x v="2"/>
    <x v="0"/>
    <x v="551"/>
    <s v="June 1, 2019"/>
    <x v="1"/>
    <x v="8"/>
    <x v="138"/>
    <x v="321"/>
    <x v="2706"/>
  </r>
  <r>
    <n v="80203143"/>
    <x v="0"/>
    <x v="2697"/>
    <s v="Peter Hutchings"/>
    <s v="Asa Butterfield, Maisie Williams, Nina Dobrev, Ken Jeong, Tyler Hoechlin, David Koechner, Peyton List, Tituss Burgess"/>
    <x v="2"/>
    <x v="0"/>
    <x v="551"/>
    <s v="June 1, 2019"/>
    <x v="0"/>
    <x v="4"/>
    <x v="58"/>
    <x v="25"/>
    <x v="2707"/>
  </r>
  <r>
    <n v="81068732"/>
    <x v="0"/>
    <x v="2698"/>
    <s v="Daniel Yee Heng Chan"/>
    <s v="Lam Yiu-sing, Ma Chi Wai, Wiyona Yeung, Eric Kot, Yuen Qiu, Lisa Cheng, Jason Li"/>
    <x v="33"/>
    <x v="0"/>
    <x v="551"/>
    <s v="June 1, 2019"/>
    <x v="0"/>
    <x v="4"/>
    <x v="82"/>
    <x v="322"/>
    <x v="2708"/>
  </r>
  <r>
    <n v="60026155"/>
    <x v="0"/>
    <x v="2699"/>
    <s v="Dennie Gordon"/>
    <s v="Amanda Bynes, Colin Firth, Kelly Preston, Eileen Atkins, Anna Chancellor, Jonathan Pryce, Oliver James, Christina Cole"/>
    <x v="2"/>
    <x v="0"/>
    <x v="551"/>
    <s v="June 1, 2019"/>
    <x v="21"/>
    <x v="10"/>
    <x v="83"/>
    <x v="0"/>
    <x v="2709"/>
  </r>
  <r>
    <n v="80994443"/>
    <x v="0"/>
    <x v="2700"/>
    <s v="Shadab Khan"/>
    <s v="Kritika Sachdeva, Sasho, Sanghmitra Hitaishi, Indraneil Sengupta, Saurabh Dubey, Shubhangi Latkar, Sukhbir Kaur Lamba, Arav Chowdharry"/>
    <x v="16"/>
    <x v="2"/>
    <x v="552"/>
    <s v="June 1, 2018"/>
    <x v="3"/>
    <x v="4"/>
    <x v="31"/>
    <x v="40"/>
    <x v="2710"/>
  </r>
  <r>
    <n v="80245442"/>
    <x v="0"/>
    <x v="2701"/>
    <s v="Nattawut Poonpiriya"/>
    <s v="Chutimon Chuengcharoensukying, Chanon Santinatornkul, Teeradon Supapunpinyo, Eisaya Hosuwan, Thaneth Warakulnukroh, Sarinrat Thomas, Ego Mikitas, Pasin Kuansataporn, Sahajak Boonthanakit, Kanjana Vinaipanid"/>
    <x v="12"/>
    <x v="2"/>
    <x v="552"/>
    <s v="June 1, 2018"/>
    <x v="3"/>
    <x v="1"/>
    <x v="33"/>
    <x v="49"/>
    <x v="2711"/>
  </r>
  <r>
    <n v="80190515"/>
    <x v="0"/>
    <x v="2702"/>
    <s v="Elvira Lind"/>
    <s v="Bobbi Jene Smith"/>
    <x v="307"/>
    <x v="2"/>
    <x v="552"/>
    <s v="June 1, 2018"/>
    <x v="3"/>
    <x v="1"/>
    <x v="3"/>
    <x v="13"/>
    <x v="2712"/>
  </r>
  <r>
    <n v="80229216"/>
    <x v="1"/>
    <x v="2703"/>
    <m/>
    <s v="Amol Parashar, Harleen Sethi, Chaitanya Sharma, Priya Malik, Pratik Dixit"/>
    <x v="16"/>
    <x v="2"/>
    <x v="552"/>
    <s v="June 1, 2018"/>
    <x v="9"/>
    <x v="4"/>
    <x v="2"/>
    <x v="47"/>
    <x v="2713"/>
  </r>
  <r>
    <n v="80048218"/>
    <x v="0"/>
    <x v="2704"/>
    <s v="Davis Guggenheim"/>
    <s v="Malala Yousafzai"/>
    <x v="179"/>
    <x v="2"/>
    <x v="552"/>
    <s v="June 1, 2018"/>
    <x v="5"/>
    <x v="8"/>
    <x v="48"/>
    <x v="13"/>
    <x v="2714"/>
  </r>
  <r>
    <n v="60033300"/>
    <x v="0"/>
    <x v="2705"/>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x v="2"/>
    <x v="552"/>
    <s v="June 1, 2018"/>
    <x v="11"/>
    <x v="10"/>
    <x v="133"/>
    <x v="128"/>
    <x v="2715"/>
  </r>
  <r>
    <n v="70011206"/>
    <x v="0"/>
    <x v="2706"/>
    <s v="Jon Turteltaub"/>
    <s v="Nicolas Cage, Diane Kruger, Justin Bartha, Sean Bean, Jon Voight, Harvey Keitel, Christopher Plummer"/>
    <x v="2"/>
    <x v="2"/>
    <x v="552"/>
    <s v="June 1, 2018"/>
    <x v="11"/>
    <x v="10"/>
    <x v="121"/>
    <x v="323"/>
    <x v="2716"/>
  </r>
  <r>
    <n v="80998558"/>
    <x v="0"/>
    <x v="2707"/>
    <s v="Mahesh Manjrekar"/>
    <s v="Nana Patekar, Medha Manjrekar, Mrinmayee Deshpande, Sunil Barve, Vikram Gokhale, Neha Pendse"/>
    <x v="16"/>
    <x v="2"/>
    <x v="552"/>
    <s v="June 1, 2018"/>
    <x v="1"/>
    <x v="4"/>
    <x v="146"/>
    <x v="40"/>
    <x v="2717"/>
  </r>
  <r>
    <n v="80190097"/>
    <x v="1"/>
    <x v="2708"/>
    <m/>
    <m/>
    <x v="17"/>
    <x v="2"/>
    <x v="552"/>
    <s v="June 1, 2018"/>
    <x v="9"/>
    <x v="1"/>
    <x v="2"/>
    <x v="91"/>
    <x v="2718"/>
  </r>
  <r>
    <n v="80168167"/>
    <x v="0"/>
    <x v="2709"/>
    <s v="Lynn Shelton"/>
    <s v="Jay Duplass, Edie Falco, Kaitlyn Dever, Ben Schwartz, Louis Hobson, Alycia Delmore, Pamela Reed, Matt Malloy, Aaron Blakely"/>
    <x v="2"/>
    <x v="2"/>
    <x v="552"/>
    <s v="June 1, 2018"/>
    <x v="9"/>
    <x v="1"/>
    <x v="4"/>
    <x v="15"/>
    <x v="2719"/>
  </r>
  <r>
    <n v="80245626"/>
    <x v="0"/>
    <x v="2710"/>
    <s v="Felix Starck"/>
    <s v="Felix Starck"/>
    <x v="75"/>
    <x v="2"/>
    <x v="552"/>
    <s v="June 1, 2018"/>
    <x v="5"/>
    <x v="1"/>
    <x v="45"/>
    <x v="112"/>
    <x v="2720"/>
  </r>
  <r>
    <n v="80196584"/>
    <x v="0"/>
    <x v="2711"/>
    <s v="Robert Kouba"/>
    <s v="Julian Schaffner, John Cusack, Jeannine Wacker, Carmen Argenziano, Eileen Grubba, Pavlo Bubryak"/>
    <x v="308"/>
    <x v="2"/>
    <x v="552"/>
    <s v="June 1, 2018"/>
    <x v="3"/>
    <x v="8"/>
    <x v="41"/>
    <x v="190"/>
    <x v="2721"/>
  </r>
  <r>
    <n v="80157084"/>
    <x v="0"/>
    <x v="2712"/>
    <s v="Umesh Mehra"/>
    <s v="Saif Ali Khan, Mamta Kulkarni, Mohnish Bahl, Sharmila Tagore, Saeed Jaffrey, Kader Khan"/>
    <x v="16"/>
    <x v="3"/>
    <x v="553"/>
    <s v="June 1, 2017"/>
    <x v="51"/>
    <x v="4"/>
    <x v="129"/>
    <x v="120"/>
    <x v="2722"/>
  </r>
  <r>
    <n v="80158580"/>
    <x v="0"/>
    <x v="2713"/>
    <s v="Edward Cotterill"/>
    <s v="Rachael Stirling"/>
    <x v="1"/>
    <x v="3"/>
    <x v="553"/>
    <s v="June 1, 2017"/>
    <x v="3"/>
    <x v="0"/>
    <x v="135"/>
    <x v="13"/>
    <x v="2723"/>
  </r>
  <r>
    <n v="80108609"/>
    <x v="0"/>
    <x v="2714"/>
    <s v="Ted Braun"/>
    <s v="William Ackman"/>
    <x v="2"/>
    <x v="3"/>
    <x v="553"/>
    <s v="June 1, 2017"/>
    <x v="3"/>
    <x v="0"/>
    <x v="54"/>
    <x v="13"/>
    <x v="2724"/>
  </r>
  <r>
    <n v="80173267"/>
    <x v="0"/>
    <x v="2715"/>
    <s v="Jon Manning"/>
    <m/>
    <x v="2"/>
    <x v="3"/>
    <x v="553"/>
    <s v="June 1, 2017"/>
    <x v="3"/>
    <x v="1"/>
    <x v="74"/>
    <x v="13"/>
    <x v="2725"/>
  </r>
  <r>
    <n v="80144804"/>
    <x v="0"/>
    <x v="2716"/>
    <s v="Onur Tukel"/>
    <s v="Sandra Oh, Anne Heche, Alicia Silverstone, Amy Hill, Myra Lucretia Taylor, Ariel Kavoussi, Damian Young, Stephen Gevedon, Giullian Yao Gioiello, Tituss Burgess"/>
    <x v="2"/>
    <x v="3"/>
    <x v="553"/>
    <s v="June 1, 2017"/>
    <x v="1"/>
    <x v="1"/>
    <x v="14"/>
    <x v="149"/>
    <x v="2726"/>
  </r>
  <r>
    <n v="80139214"/>
    <x v="0"/>
    <x v="2717"/>
    <s v="Luis Lopez"/>
    <s v="Chingo Bling"/>
    <x v="7"/>
    <x v="3"/>
    <x v="553"/>
    <s v="June 1, 2017"/>
    <x v="3"/>
    <x v="1"/>
    <x v="69"/>
    <x v="1"/>
    <x v="2727"/>
  </r>
  <r>
    <n v="80106038"/>
    <x v="0"/>
    <x v="2718"/>
    <s v="Saara Cantell"/>
    <s v="Tuulia Eloranta, Magnus Krepper, Elin Petersdottir, Claes Malmberg, Kaija Pakarinen, Antti Reini, Lauri Tanskanen, Johanna af SchultÃ©n, Maria Sid, Pirkko HÃ¤mÃ¤lÃ¤inen, Sonja Halla-aho"/>
    <x v="309"/>
    <x v="3"/>
    <x v="553"/>
    <s v="June 1, 2017"/>
    <x v="1"/>
    <x v="1"/>
    <x v="37"/>
    <x v="40"/>
    <x v="2728"/>
  </r>
  <r>
    <n v="80122189"/>
    <x v="1"/>
    <x v="2719"/>
    <m/>
    <m/>
    <x v="16"/>
    <x v="3"/>
    <x v="553"/>
    <s v="June 1, 2017"/>
    <x v="5"/>
    <x v="1"/>
    <x v="2"/>
    <x v="300"/>
    <x v="2729"/>
  </r>
  <r>
    <n v="60000901"/>
    <x v="0"/>
    <x v="2720"/>
    <s v="Ron Howard"/>
    <s v="Jim Carrey, Taylor Momsen, Jeffrey Tambor, Christine Baranski, Bill Irwin, Molly Shannon, Clint Howard, Josh Ryan Evans, Mindy Sterling, Anthony Hopkins"/>
    <x v="2"/>
    <x v="3"/>
    <x v="553"/>
    <s v="June 1, 2017"/>
    <x v="12"/>
    <x v="10"/>
    <x v="83"/>
    <x v="0"/>
    <x v="2730"/>
  </r>
  <r>
    <n v="80158769"/>
    <x v="0"/>
    <x v="2721"/>
    <s v="Cal Seville"/>
    <s v="Cal Seville"/>
    <x v="1"/>
    <x v="3"/>
    <x v="553"/>
    <s v="June 1, 2017"/>
    <x v="3"/>
    <x v="4"/>
    <x v="91"/>
    <x v="13"/>
    <x v="2731"/>
  </r>
  <r>
    <n v="80158579"/>
    <x v="0"/>
    <x v="2722"/>
    <s v="Edward Cotterill"/>
    <s v="Rachael Stirling"/>
    <x v="1"/>
    <x v="3"/>
    <x v="553"/>
    <s v="June 1, 2017"/>
    <x v="3"/>
    <x v="0"/>
    <x v="135"/>
    <x v="13"/>
    <x v="2732"/>
  </r>
  <r>
    <n v="80121872"/>
    <x v="1"/>
    <x v="2723"/>
    <m/>
    <s v="Ulka Gupta, Sameer Dharmadhikari, Amit Pachori, Shailesh Dattar, Aruna Irani"/>
    <x v="16"/>
    <x v="3"/>
    <x v="553"/>
    <s v="June 1, 2017"/>
    <x v="6"/>
    <x v="4"/>
    <x v="2"/>
    <x v="47"/>
    <x v="2733"/>
  </r>
  <r>
    <n v="80158920"/>
    <x v="0"/>
    <x v="2724"/>
    <s v="Jayaprakash Radhakrishnan"/>
    <s v="Jayaprakash Radhakrishnan, Anand Sami, Aswathy Lal, Misha Ghoshal"/>
    <x v="16"/>
    <x v="3"/>
    <x v="553"/>
    <s v="June 1, 2017"/>
    <x v="5"/>
    <x v="1"/>
    <x v="82"/>
    <x v="23"/>
    <x v="2734"/>
  </r>
  <r>
    <n v="80107736"/>
    <x v="0"/>
    <x v="2725"/>
    <s v="Rob Meyer"/>
    <s v="Melanie Lynskey, Nelsan Ellis, Armani Jackson, Oona Laurence, Janeane Garofalo, Christine Taylor, Nadia Dajani, Veanne Cox, Will Janowitz, Julie Hays"/>
    <x v="2"/>
    <x v="3"/>
    <x v="553"/>
    <s v="June 1, 2017"/>
    <x v="1"/>
    <x v="4"/>
    <x v="48"/>
    <x v="25"/>
    <x v="2735"/>
  </r>
  <r>
    <n v="80148967"/>
    <x v="0"/>
    <x v="2726"/>
    <s v="Anita Barbosa"/>
    <s v="Isis Valverde, Gil Coelho, Joaquim Lopes, Carol Portes, Alexandra Richter, Marcos Mion, JoÃ£o CÃ´rtes, CÃ©sar Cardadeiro"/>
    <x v="27"/>
    <x v="3"/>
    <x v="553"/>
    <s v="June 1, 2017"/>
    <x v="3"/>
    <x v="1"/>
    <x v="41"/>
    <x v="27"/>
    <x v="2736"/>
  </r>
  <r>
    <n v="70057994"/>
    <x v="0"/>
    <x v="2727"/>
    <s v="Ketan Mehta"/>
    <s v="Deepa Sahi, Farooq Shaikh, Raj Babbar, Shah Rukh Khan, Shreeram Lagoo, Sudha Shivpuri, Paresh Rawal, Raghuvir Yadav, Satyadev Dubey"/>
    <x v="310"/>
    <x v="3"/>
    <x v="553"/>
    <s v="June 1, 2017"/>
    <x v="51"/>
    <x v="7"/>
    <x v="30"/>
    <x v="120"/>
    <x v="2737"/>
  </r>
  <r>
    <n v="80186862"/>
    <x v="0"/>
    <x v="2728"/>
    <s v="Daniel Wilner"/>
    <m/>
    <x v="48"/>
    <x v="3"/>
    <x v="553"/>
    <s v="June 1, 2017"/>
    <x v="3"/>
    <x v="0"/>
    <x v="148"/>
    <x v="260"/>
    <x v="2738"/>
  </r>
  <r>
    <n v="80157207"/>
    <x v="1"/>
    <x v="2729"/>
    <m/>
    <s v="Tay Ping Hui, Joanne Peh, Zhang Yaodong, Paige Chua, Akit Tay"/>
    <x v="7"/>
    <x v="3"/>
    <x v="553"/>
    <s v="June 1, 2017"/>
    <x v="5"/>
    <x v="4"/>
    <x v="2"/>
    <x v="55"/>
    <x v="2739"/>
  </r>
  <r>
    <n v="80176449"/>
    <x v="1"/>
    <x v="2730"/>
    <m/>
    <s v="Sang-hyun Um, Jeong-hwa Yang, Tae-yeol Jeon, Yong-woo Shin, So-yeong Lee, Wan-kyung Sung, Soyeon, Jin-wook Hong, Yeong-wung Jeong"/>
    <x v="7"/>
    <x v="3"/>
    <x v="553"/>
    <s v="June 1, 2017"/>
    <x v="1"/>
    <x v="3"/>
    <x v="2"/>
    <x v="161"/>
    <x v="2740"/>
  </r>
  <r>
    <n v="80156937"/>
    <x v="0"/>
    <x v="2731"/>
    <s v="Ketan Mehta"/>
    <s v="Shah Rukh Khan, Deepa Sahi, Javed Jaffrey, Anupam Kher, Amrish Puri, Tom Alter, Tinnu Anand, Sadashiv Amrapurkar, Tiku Talsania, Kader Khan"/>
    <x v="16"/>
    <x v="3"/>
    <x v="553"/>
    <s v="June 1, 2017"/>
    <x v="39"/>
    <x v="4"/>
    <x v="129"/>
    <x v="12"/>
    <x v="2741"/>
  </r>
  <r>
    <n v="80035684"/>
    <x v="1"/>
    <x v="2732"/>
    <m/>
    <s v="AndrÃ©s Parra, Angie Cepeda, Cecilia Navia, Vicky HernÃ¡ndez, Christian TappÃ¡n, Rodolfo Silva, Tommy Vasquez, Toto Vega, NicolÃ¡s Montero, Marcela Gallego"/>
    <x v="103"/>
    <x v="3"/>
    <x v="553"/>
    <s v="June 1, 2017"/>
    <x v="7"/>
    <x v="1"/>
    <x v="2"/>
    <x v="4"/>
    <x v="2742"/>
  </r>
  <r>
    <n v="80175277"/>
    <x v="1"/>
    <x v="2733"/>
    <m/>
    <s v="Sang-hyun Um, Tae-yeol Jeon, Yeong-wung Jeong, Hye-won Jeong, Yong-woo Shin, Jin-hong Bae, Do-hyeong Nam, Min-kyu Lee"/>
    <x v="7"/>
    <x v="3"/>
    <x v="553"/>
    <s v="June 1, 2017"/>
    <x v="1"/>
    <x v="3"/>
    <x v="2"/>
    <x v="161"/>
    <x v="2743"/>
  </r>
  <r>
    <n v="80158546"/>
    <x v="0"/>
    <x v="2734"/>
    <s v="Lekh Tandon"/>
    <s v="Shammi Kapoor, Vyjayantimala, Rajendra Nath, Ajit, Helen, Leela Chitnis, Parveen Choudhary, Sudhir, Sunder, Rashid Khan"/>
    <x v="16"/>
    <x v="3"/>
    <x v="553"/>
    <s v="June 1, 2017"/>
    <x v="65"/>
    <x v="4"/>
    <x v="61"/>
    <x v="31"/>
    <x v="2744"/>
  </r>
  <r>
    <n v="80156936"/>
    <x v="0"/>
    <x v="2735"/>
    <s v="Umesh Mehra"/>
    <s v="Dilip Kumar, Mukul Dev, Rekha, Mamta Kulkarni, Smita Jaykar, Gulshan Grover"/>
    <x v="16"/>
    <x v="3"/>
    <x v="553"/>
    <s v="June 1, 2017"/>
    <x v="33"/>
    <x v="4"/>
    <x v="113"/>
    <x v="40"/>
    <x v="2745"/>
  </r>
  <r>
    <n v="80121871"/>
    <x v="1"/>
    <x v="2736"/>
    <m/>
    <s v="Ekta Kaul, Ashish Sharma, Kanan Malhotra, Sukirti Kandpal"/>
    <x v="7"/>
    <x v="3"/>
    <x v="553"/>
    <s v="June 1, 2017"/>
    <x v="7"/>
    <x v="4"/>
    <x v="2"/>
    <x v="42"/>
    <x v="2746"/>
  </r>
  <r>
    <n v="80121843"/>
    <x v="0"/>
    <x v="2737"/>
    <s v="Alberto RodrÃ­guez"/>
    <s v="Eduard FernÃ¡ndez, JosÃ© Coronado, Marta Etura, Carlos Santos, Enric Benavent, Philippe Rebbot, Israel Elejalde, TomÃ¡s del Estal, Emilio GutiÃ©rrez Caba"/>
    <x v="3"/>
    <x v="3"/>
    <x v="553"/>
    <s v="June 1, 2017"/>
    <x v="1"/>
    <x v="4"/>
    <x v="86"/>
    <x v="22"/>
    <x v="2747"/>
  </r>
  <r>
    <n v="80124091"/>
    <x v="1"/>
    <x v="2738"/>
    <m/>
    <s v="Sofie GrÃ¥bÃ¸l, Lars Mikkelsen, Harald Kaiser Hermann, Albert Rudbeck Lindhardt, Laurids Skovgaard Andersen, SÃ¸ren SÃ¦tter Lassen, Sonja Richter, David Dencik, SolbjÃ¸rg HÃ¸jfeldt, Lars Ranthe"/>
    <x v="200"/>
    <x v="3"/>
    <x v="553"/>
    <s v="June 1, 2017"/>
    <x v="1"/>
    <x v="1"/>
    <x v="2"/>
    <x v="47"/>
    <x v="2748"/>
  </r>
  <r>
    <n v="80157244"/>
    <x v="1"/>
    <x v="2739"/>
    <m/>
    <s v="Hugo Ng, Shaun Chen, Jeanette Aw, Rebecca Lim, Zhang Zhenhuan, Ian Fang"/>
    <x v="214"/>
    <x v="3"/>
    <x v="553"/>
    <s v="June 1, 2017"/>
    <x v="1"/>
    <x v="4"/>
    <x v="2"/>
    <x v="47"/>
    <x v="2749"/>
  </r>
  <r>
    <n v="80122238"/>
    <x v="1"/>
    <x v="2740"/>
    <m/>
    <m/>
    <x v="16"/>
    <x v="3"/>
    <x v="553"/>
    <s v="June 1, 2017"/>
    <x v="1"/>
    <x v="9"/>
    <x v="2"/>
    <x v="91"/>
    <x v="2750"/>
  </r>
  <r>
    <n v="80158581"/>
    <x v="0"/>
    <x v="2741"/>
    <s v="Edward Cotterill"/>
    <s v="Rachael Stirling"/>
    <x v="1"/>
    <x v="3"/>
    <x v="553"/>
    <s v="June 1, 2017"/>
    <x v="3"/>
    <x v="0"/>
    <x v="135"/>
    <x v="13"/>
    <x v="2751"/>
  </r>
  <r>
    <n v="60023237"/>
    <x v="0"/>
    <x v="2742"/>
    <s v="Alfonso CuarÃ³n"/>
    <s v="Maribel VerdÃº, Gael GarcÃ­a Bernal, Diego Luna, Daniel GimÃ©nez Cacho, Ana LÃ³pez Mercado, Nathan Grinberg, VerÃ³nica Langer, MarÃ­a Aura, Giselle Audirac, Arturo RÃ­os, AndrÃ©s Almeida, Diana Bracho, Emilio EchevarrÃ­a"/>
    <x v="36"/>
    <x v="3"/>
    <x v="553"/>
    <s v="June 1, 2017"/>
    <x v="38"/>
    <x v="5"/>
    <x v="20"/>
    <x v="23"/>
    <x v="2752"/>
  </r>
  <r>
    <n v="80104022"/>
    <x v="1"/>
    <x v="2743"/>
    <m/>
    <m/>
    <x v="71"/>
    <x v="1"/>
    <x v="554"/>
    <s v="June 1, 2016"/>
    <x v="1"/>
    <x v="9"/>
    <x v="2"/>
    <x v="159"/>
    <x v="2753"/>
  </r>
  <r>
    <n v="80103006"/>
    <x v="1"/>
    <x v="2744"/>
    <m/>
    <s v="Mitch Ryan"/>
    <x v="71"/>
    <x v="1"/>
    <x v="554"/>
    <s v="June 1, 2016"/>
    <x v="1"/>
    <x v="0"/>
    <x v="2"/>
    <x v="159"/>
    <x v="2754"/>
  </r>
  <r>
    <n v="80104041"/>
    <x v="0"/>
    <x v="2745"/>
    <s v="Jose Manuel ColÃ³n"/>
    <m/>
    <x v="3"/>
    <x v="1"/>
    <x v="554"/>
    <s v="June 1, 2016"/>
    <x v="5"/>
    <x v="4"/>
    <x v="15"/>
    <x v="46"/>
    <x v="2755"/>
  </r>
  <r>
    <n v="80097532"/>
    <x v="1"/>
    <x v="2746"/>
    <m/>
    <s v="Bob Ross"/>
    <x v="7"/>
    <x v="1"/>
    <x v="554"/>
    <s v="June 1, 2016"/>
    <x v="23"/>
    <x v="9"/>
    <x v="2"/>
    <x v="208"/>
    <x v="2756"/>
  </r>
  <r>
    <n v="80105085"/>
    <x v="1"/>
    <x v="2747"/>
    <m/>
    <s v="David Dencik, Ruth Vega Fernandez, David Fukamachi Regnfors, Sverrir Gudnason, Andreas Kundler, Sven Nordin, Boman Oscarsson, Lars Green, Sebastian SporsÃ©n, Amanda Ooms, Magnus Krepper, Peter Carlberg, Peter Bergared, Christopher Wagelin, Lars Helander, Emilie Jonsson"/>
    <x v="270"/>
    <x v="1"/>
    <x v="554"/>
    <s v="June 1, 2016"/>
    <x v="1"/>
    <x v="1"/>
    <x v="2"/>
    <x v="324"/>
    <x v="2757"/>
  </r>
  <r>
    <n v="80093213"/>
    <x v="0"/>
    <x v="2748"/>
    <s v="Javier Ruiz Caldera"/>
    <s v="Imanol Arias, Quim GutiÃ©rrez, Alexandra JimÃ©nez, Berto Romero, Carlos Areces, Eduardo GÃ³mez, Dani El Rojo, Emilio GutiÃ©rrez Caba, Rossy de Palma, SÃ­lvia Abril"/>
    <x v="3"/>
    <x v="1"/>
    <x v="554"/>
    <s v="June 1, 2016"/>
    <x v="5"/>
    <x v="1"/>
    <x v="38"/>
    <x v="12"/>
    <x v="2758"/>
  </r>
  <r>
    <n v="80099305"/>
    <x v="0"/>
    <x v="2749"/>
    <s v="David Sington"/>
    <m/>
    <x v="1"/>
    <x v="1"/>
    <x v="554"/>
    <s v="June 1, 2016"/>
    <x v="5"/>
    <x v="1"/>
    <x v="7"/>
    <x v="46"/>
    <x v="2759"/>
  </r>
  <r>
    <n v="80103623"/>
    <x v="0"/>
    <x v="2750"/>
    <s v="Zoe BerriatÃºa"/>
    <s v="Emilio Palacios, Jorge Clemente, Beatriz Medina, Macarena GÃ³mez, Olivia Baglivi, Paula Soldevila, Nacho Coronado, Beatriz Olivares"/>
    <x v="3"/>
    <x v="1"/>
    <x v="554"/>
    <s v="June 1, 2016"/>
    <x v="5"/>
    <x v="7"/>
    <x v="3"/>
    <x v="40"/>
    <x v="2760"/>
  </r>
  <r>
    <n v="80032640"/>
    <x v="0"/>
    <x v="2751"/>
    <s v="Luis Estrada"/>
    <s v="DamiÃ¡n AlcÃ¡zar, Alfonso Herrera, JoaquÃ­n Cosio, Osvaldo Benavides, Silvia Navarro, Flavio Medina, SaÃºl Lisazo, Tony Dalton"/>
    <x v="36"/>
    <x v="4"/>
    <x v="555"/>
    <s v="June 1, 2015"/>
    <x v="4"/>
    <x v="7"/>
    <x v="128"/>
    <x v="30"/>
    <x v="2761"/>
  </r>
  <r>
    <n v="81098589"/>
    <x v="0"/>
    <x v="2752"/>
    <s v="Spike Jonze"/>
    <s v="Aziz Ansari"/>
    <x v="2"/>
    <x v="0"/>
    <x v="556"/>
    <s v="July 9, 2019"/>
    <x v="0"/>
    <x v="1"/>
    <x v="10"/>
    <x v="1"/>
    <x v="2762"/>
  </r>
  <r>
    <n v="80221446"/>
    <x v="0"/>
    <x v="2753"/>
    <s v="Rob Marshall"/>
    <s v="Emily Blunt, Lin-Manuel Miranda, Ben Whishaw, Emily Mortimer, Pixie Davies, Nathanael Saleh, Joel Dawson, Julie Walters, Meryl Streep, Colin Firth, Dick Van Dyke"/>
    <x v="22"/>
    <x v="0"/>
    <x v="556"/>
    <s v="July 9, 2019"/>
    <x v="9"/>
    <x v="10"/>
    <x v="121"/>
    <x v="48"/>
    <x v="2763"/>
  </r>
  <r>
    <n v="81088333"/>
    <x v="1"/>
    <x v="2754"/>
    <m/>
    <s v="Vatsal Dubey, Julie Tejwani, Rupa Bhimani, Jigna Bhardwaj, Arun Shekher, Sanchit Wartak, Sharda Agnihotri, Ashok Sonawane, Joy Mukherjee"/>
    <x v="7"/>
    <x v="0"/>
    <x v="557"/>
    <s v="July 8, 2019"/>
    <x v="0"/>
    <x v="2"/>
    <x v="2"/>
    <x v="2"/>
    <x v="2764"/>
  </r>
  <r>
    <n v="80991107"/>
    <x v="1"/>
    <x v="2755"/>
    <s v="Lee Eung-bok"/>
    <s v="Lee Byung-hun, Kim Tae-ri, Yoo Yeon-seok, Kim Min-jung, Byun Yo-han"/>
    <x v="23"/>
    <x v="2"/>
    <x v="558"/>
    <s v="July 8, 2018"/>
    <x v="9"/>
    <x v="1"/>
    <x v="2"/>
    <x v="78"/>
    <x v="2765"/>
  </r>
  <r>
    <n v="80048977"/>
    <x v="0"/>
    <x v="2756"/>
    <s v="Karyn Kusama"/>
    <s v="Logan Marshall-Green, Emayatzy Corinealdi, Aiden Lovekamp, Michelle Krusiec, Mike Doyle, Jordi Vilasuso, Jay Larson, Marieh Delfino, Tammy Blanchard, Michiel Huisman, Lindsay Burdge, John Carroll Lynch"/>
    <x v="2"/>
    <x v="1"/>
    <x v="559"/>
    <s v="July 8, 2016"/>
    <x v="5"/>
    <x v="7"/>
    <x v="26"/>
    <x v="109"/>
    <x v="2766"/>
  </r>
  <r>
    <n v="70189282"/>
    <x v="0"/>
    <x v="2757"/>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x v="0"/>
    <x v="560"/>
    <s v="July 7, 2019"/>
    <x v="10"/>
    <x v="8"/>
    <x v="83"/>
    <x v="40"/>
    <x v="2767"/>
  </r>
  <r>
    <n v="80119249"/>
    <x v="0"/>
    <x v="2758"/>
    <s v="Leif Tilden"/>
    <s v="Billy Crudup, Graham Rogers, Liana Liberato, Stefanie Scott, Tim Roth, Melanie Lynskey, Thomas Cocquerel, Peter Coyote"/>
    <x v="2"/>
    <x v="3"/>
    <x v="561"/>
    <s v="July 7, 2017"/>
    <x v="3"/>
    <x v="4"/>
    <x v="83"/>
    <x v="133"/>
    <x v="2768"/>
  </r>
  <r>
    <n v="80160516"/>
    <x v="1"/>
    <x v="2759"/>
    <m/>
    <s v="Rain, Tiffany Tang, Luo Jin, Dilraba Dilmurat, Yao Yichen"/>
    <x v="30"/>
    <x v="3"/>
    <x v="561"/>
    <s v="July 7, 2017"/>
    <x v="5"/>
    <x v="0"/>
    <x v="2"/>
    <x v="42"/>
    <x v="2769"/>
  </r>
  <r>
    <n v="80160391"/>
    <x v="1"/>
    <x v="2760"/>
    <m/>
    <s v="Chen Daoming, Peter Ho, Duan Yihong, Qin Lan, Li Yixiao, Yang Lixin, You Yong, Yu Hewei"/>
    <x v="7"/>
    <x v="3"/>
    <x v="561"/>
    <s v="July 7, 2017"/>
    <x v="7"/>
    <x v="4"/>
    <x v="2"/>
    <x v="47"/>
    <x v="2770"/>
  </r>
  <r>
    <n v="80160597"/>
    <x v="1"/>
    <x v="2761"/>
    <m/>
    <s v="Fu Dalong, Ning Jing, Yu Entai, Zhou Bo, Fu Miao, Feihu Sun, Lu Ying, Qiu Yongli"/>
    <x v="30"/>
    <x v="3"/>
    <x v="561"/>
    <s v="July 7, 2017"/>
    <x v="7"/>
    <x v="4"/>
    <x v="2"/>
    <x v="47"/>
    <x v="2771"/>
  </r>
  <r>
    <n v="80117747"/>
    <x v="0"/>
    <x v="2762"/>
    <s v="Pat Healy"/>
    <s v="Taylor Schilling, Pat Healy, Alycia Delmore, Jim O'Heir, Brooke Dillman, Mark Kelly, Toby Huss, Alejandro PatiÃ±o"/>
    <x v="2"/>
    <x v="3"/>
    <x v="561"/>
    <s v="July 7, 2017"/>
    <x v="3"/>
    <x v="1"/>
    <x v="72"/>
    <x v="149"/>
    <x v="2772"/>
  </r>
  <r>
    <n v="70228154"/>
    <x v="1"/>
    <x v="2763"/>
    <m/>
    <s v="Danny Chan, Michelle Lang, Ted Duran, Hazen MacIntyre, Luoyong Wang, Natalia Dzyublo, Traci Ann Wolfe, Ke Gai, Zhou Zhou, Yu Chenghui"/>
    <x v="30"/>
    <x v="3"/>
    <x v="561"/>
    <s v="July 7, 2017"/>
    <x v="19"/>
    <x v="7"/>
    <x v="2"/>
    <x v="53"/>
    <x v="2773"/>
  </r>
  <r>
    <n v="80104622"/>
    <x v="1"/>
    <x v="2764"/>
    <m/>
    <s v="Anna Maria MÃ¼he, Albrecht Schuch, Sebastian Urzendowsky, Almila Bagriacik, Tom Schilling, AndrÃ© Hennicke, Florian Lukas, Liv Lisa Fries, Sylvester Groth, Florian Stetter, Nina Gummich, Jonas Leonhardi, Ben MÃ¼nchow, Maximilian Jaenisch"/>
    <x v="75"/>
    <x v="1"/>
    <x v="562"/>
    <s v="July 7, 2016"/>
    <x v="1"/>
    <x v="1"/>
    <x v="2"/>
    <x v="55"/>
    <x v="2774"/>
  </r>
  <r>
    <n v="80004286"/>
    <x v="0"/>
    <x v="2765"/>
    <s v="Dustin McKenzie, Andrew Duncan, Audu Paden"/>
    <s v="Laura Bailey, Cam Clarke, Erin Fitzgerald, Dee Dee Green, Celeste Henderson, Kate Higgins, Jonathan Lipow, Julie Maddalena, Dustin McKenzie, Audu Paden"/>
    <x v="2"/>
    <x v="4"/>
    <x v="563"/>
    <s v="July 7, 2015"/>
    <x v="2"/>
    <x v="9"/>
    <x v="5"/>
    <x v="9"/>
    <x v="2775"/>
  </r>
  <r>
    <n v="81039323"/>
    <x v="0"/>
    <x v="2766"/>
    <s v="Fabio Grassadonia, Antonio Piazza"/>
    <s v="Julia Jedlikowska, Gaetano Fernandez, Corinne Musallari, Lorenzo Curcio, Andrea Falzone, Federico Finocchiaro, Vincenzo Amato, Sabine Timoteo"/>
    <x v="311"/>
    <x v="0"/>
    <x v="564"/>
    <s v="July 6, 2019"/>
    <x v="3"/>
    <x v="1"/>
    <x v="65"/>
    <x v="22"/>
    <x v="2776"/>
  </r>
  <r>
    <n v="81001804"/>
    <x v="0"/>
    <x v="2767"/>
    <m/>
    <m/>
    <x v="3"/>
    <x v="2"/>
    <x v="565"/>
    <s v="July 6, 2018"/>
    <x v="9"/>
    <x v="4"/>
    <x v="38"/>
    <x v="46"/>
    <x v="2777"/>
  </r>
  <r>
    <n v="80192064"/>
    <x v="0"/>
    <x v="2768"/>
    <s v="RaÃºl Campos, Jan Suter"/>
    <s v="Luciano Mellera"/>
    <x v="82"/>
    <x v="2"/>
    <x v="565"/>
    <s v="July 6, 2018"/>
    <x v="9"/>
    <x v="4"/>
    <x v="106"/>
    <x v="1"/>
    <x v="2778"/>
  </r>
  <r>
    <n v="80176715"/>
    <x v="0"/>
    <x v="2769"/>
    <s v="Jody Hill"/>
    <s v="Josh Brolin, Danny McBride, Montana Jordan, Scoot McNairy, Carrie Coon"/>
    <x v="2"/>
    <x v="2"/>
    <x v="565"/>
    <s v="July 6, 2018"/>
    <x v="9"/>
    <x v="4"/>
    <x v="66"/>
    <x v="272"/>
    <x v="2779"/>
  </r>
  <r>
    <n v="80168029"/>
    <x v="0"/>
    <x v="2770"/>
    <s v="Samu Fuentes"/>
    <s v="Mario Casas, Irene Escolar, Ruth DÃ­az"/>
    <x v="3"/>
    <x v="2"/>
    <x v="565"/>
    <s v="July 6, 2018"/>
    <x v="9"/>
    <x v="4"/>
    <x v="4"/>
    <x v="23"/>
    <x v="2780"/>
  </r>
  <r>
    <n v="80245121"/>
    <x v="0"/>
    <x v="2771"/>
    <s v="Alexandre Espigares"/>
    <s v="Nick Offerman, Rashida Jones, Paul Giamatti, Eddie Spears, David Boat, Sean Kenin, Raquel Antonia, Daniel Hagen, Stephen Kramer Glickman, William Calvert, Jason Grasl, Armando Riesco"/>
    <x v="312"/>
    <x v="2"/>
    <x v="565"/>
    <s v="July 6, 2018"/>
    <x v="9"/>
    <x v="0"/>
    <x v="36"/>
    <x v="39"/>
    <x v="2781"/>
  </r>
  <r>
    <n v="80177339"/>
    <x v="0"/>
    <x v="2772"/>
    <s v="Suhas Kadav"/>
    <s v="Saurav Chakrabarty, Vinay Pathak"/>
    <x v="16"/>
    <x v="3"/>
    <x v="566"/>
    <s v="July 6, 2017"/>
    <x v="1"/>
    <x v="2"/>
    <x v="82"/>
    <x v="0"/>
    <x v="2782"/>
  </r>
  <r>
    <n v="80170277"/>
    <x v="0"/>
    <x v="2773"/>
    <s v="Dan Harris"/>
    <s v="Liam James, Sarah Steele, Austin McKenzie, Roger Bart, Janeane Garofalo, Wendi McLendon-Covey, Kal Penn, Kimberly Williams-Paisley, Skylar Astin, Edgar Arreola, Sarah Baker"/>
    <x v="2"/>
    <x v="3"/>
    <x v="566"/>
    <s v="July 6, 2017"/>
    <x v="3"/>
    <x v="8"/>
    <x v="14"/>
    <x v="25"/>
    <x v="2783"/>
  </r>
  <r>
    <n v="80097355"/>
    <x v="0"/>
    <x v="2774"/>
    <s v="Qaushiq Mukherjee"/>
    <s v="Shashank Arora, Tanmay Dhanania, Chaitanya Varad, Vaishwath Shankar, Sindhu Sreenivasa Murthy, Sid Mallya, Denzil Smith"/>
    <x v="313"/>
    <x v="1"/>
    <x v="567"/>
    <s v="July 6, 2016"/>
    <x v="1"/>
    <x v="1"/>
    <x v="14"/>
    <x v="116"/>
    <x v="2784"/>
  </r>
  <r>
    <n v="81078217"/>
    <x v="1"/>
    <x v="2775"/>
    <m/>
    <s v="Perry Mattfeld, Brooke Markham, Casey Deidrick, Keston John, Morgan Krantz, Rich Sommer, Thamela Mpumlwana, Saycon Sengbloh, Kathleen York, Derek Webster"/>
    <x v="2"/>
    <x v="0"/>
    <x v="568"/>
    <s v="July 5, 2019"/>
    <x v="0"/>
    <x v="4"/>
    <x v="2"/>
    <x v="100"/>
    <x v="2785"/>
  </r>
  <r>
    <n v="80223153"/>
    <x v="0"/>
    <x v="2776"/>
    <s v="Marcelo Altmark, Mariano Mucci, Luis A. Scalella"/>
    <m/>
    <x v="82"/>
    <x v="0"/>
    <x v="568"/>
    <s v="July 5, 2019"/>
    <x v="0"/>
    <x v="9"/>
    <x v="83"/>
    <x v="112"/>
    <x v="2786"/>
  </r>
  <r>
    <n v="81108281"/>
    <x v="1"/>
    <x v="2777"/>
    <m/>
    <s v="Yu Menglong, Ju Jingyi, Pei Zitian, Xiao Yan, Nie Zihao, Yu Lang"/>
    <x v="7"/>
    <x v="0"/>
    <x v="568"/>
    <s v="July 5, 2019"/>
    <x v="0"/>
    <x v="4"/>
    <x v="2"/>
    <x v="42"/>
    <x v="2787"/>
  </r>
  <r>
    <n v="70122316"/>
    <x v="0"/>
    <x v="2778"/>
    <s v="Derek Cianfrance"/>
    <s v="Ryan Gosling, Michelle Williams, Faith Wladyka, John Doman, Mike Vogel, Ben Shenkman, Jen Jones, Maryann Plunkett, Marshall Johnson, James Benatti, Barbara Troy, Carey Westbrook, Enid Graham"/>
    <x v="2"/>
    <x v="2"/>
    <x v="569"/>
    <s v="July 5, 2018"/>
    <x v="8"/>
    <x v="5"/>
    <x v="19"/>
    <x v="16"/>
    <x v="2788"/>
  </r>
  <r>
    <n v="80102266"/>
    <x v="1"/>
    <x v="2779"/>
    <m/>
    <s v="Kashmira Irani, Chandan Anand, Dinesh Mehta, Ankit Arora, Pushkar Goggiaa, Anjali Rana, Aarya DharmChand Kumar, Amit Behl, Maleeka Ghai"/>
    <x v="16"/>
    <x v="2"/>
    <x v="569"/>
    <s v="July 5, 2018"/>
    <x v="4"/>
    <x v="4"/>
    <x v="2"/>
    <x v="250"/>
    <x v="2789"/>
  </r>
  <r>
    <n v="80102162"/>
    <x v="1"/>
    <x v="2780"/>
    <m/>
    <m/>
    <x v="16"/>
    <x v="2"/>
    <x v="569"/>
    <s v="July 5, 2018"/>
    <x v="4"/>
    <x v="9"/>
    <x v="2"/>
    <x v="91"/>
    <x v="2790"/>
  </r>
  <r>
    <n v="80102160"/>
    <x v="1"/>
    <x v="2781"/>
    <s v="Anurag Basu"/>
    <m/>
    <x v="16"/>
    <x v="2"/>
    <x v="569"/>
    <s v="July 5, 2018"/>
    <x v="5"/>
    <x v="4"/>
    <x v="2"/>
    <x v="47"/>
    <x v="2791"/>
  </r>
  <r>
    <n v="80076160"/>
    <x v="0"/>
    <x v="2782"/>
    <s v="MichÃ¨le Ohayon"/>
    <m/>
    <x v="2"/>
    <x v="0"/>
    <x v="570"/>
    <s v="July 4, 2019"/>
    <x v="1"/>
    <x v="7"/>
    <x v="44"/>
    <x v="13"/>
    <x v="2792"/>
  </r>
  <r>
    <n v="80099089"/>
    <x v="0"/>
    <x v="2783"/>
    <s v="Renny Harlin"/>
    <s v="Jackie Chan, Johnny Knoxville, Fan Bingbing, Eric Tsang, Eve Torres, Winston Chao"/>
    <x v="314"/>
    <x v="0"/>
    <x v="570"/>
    <s v="July 4, 2019"/>
    <x v="1"/>
    <x v="8"/>
    <x v="40"/>
    <x v="111"/>
    <x v="2793"/>
  </r>
  <r>
    <n v="70303706"/>
    <x v="0"/>
    <x v="2784"/>
    <s v="Kevin Layne"/>
    <s v="Sommore"/>
    <x v="2"/>
    <x v="2"/>
    <x v="571"/>
    <s v="July 4, 2018"/>
    <x v="2"/>
    <x v="7"/>
    <x v="18"/>
    <x v="1"/>
    <x v="2794"/>
  </r>
  <r>
    <n v="80195243"/>
    <x v="0"/>
    <x v="2785"/>
    <s v="Amanda Micheli"/>
    <m/>
    <x v="2"/>
    <x v="3"/>
    <x v="572"/>
    <s v="July 4, 2017"/>
    <x v="1"/>
    <x v="4"/>
    <x v="6"/>
    <x v="13"/>
    <x v="2795"/>
  </r>
  <r>
    <n v="80236408"/>
    <x v="1"/>
    <x v="2786"/>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x v="0"/>
    <x v="573"/>
    <s v="July 31, 2019"/>
    <x v="9"/>
    <x v="4"/>
    <x v="2"/>
    <x v="42"/>
    <x v="2796"/>
  </r>
  <r>
    <n v="81039161"/>
    <x v="0"/>
    <x v="2787"/>
    <s v="Eric Khoo"/>
    <s v="Takumi Saitoh, Seiko Matsuda, Mark Lee, Jeanette Aw, Tsuyoshi Ihara, Tetsuya Bessho, Beatrice Chien"/>
    <x v="315"/>
    <x v="0"/>
    <x v="573"/>
    <s v="July 31, 2019"/>
    <x v="9"/>
    <x v="0"/>
    <x v="0"/>
    <x v="40"/>
    <x v="2797"/>
  </r>
  <r>
    <n v="80240537"/>
    <x v="0"/>
    <x v="2788"/>
    <s v="Gideon Raff"/>
    <s v="Chris Evans, Michael Kenneth Williams, Haley Bennett, Alessandro Nivola, Michiel Huisman, Alex Hassell, Mark Ivanir, Chris Chalk, Greg Kinnear, Ben Kingsley"/>
    <x v="48"/>
    <x v="0"/>
    <x v="573"/>
    <s v="July 31, 2019"/>
    <x v="0"/>
    <x v="1"/>
    <x v="33"/>
    <x v="76"/>
    <x v="2798"/>
  </r>
  <r>
    <n v="80997870"/>
    <x v="0"/>
    <x v="2789"/>
    <s v="Kang Cheng, Shan Hua"/>
    <s v="Feng Ku, Chung Wang, Szu Shih, Lung Ti, Lo Lieh, Szu-Chia Chen"/>
    <x v="33"/>
    <x v="2"/>
    <x v="574"/>
    <s v="July 31, 2018"/>
    <x v="32"/>
    <x v="1"/>
    <x v="36"/>
    <x v="44"/>
    <x v="2799"/>
  </r>
  <r>
    <n v="80244539"/>
    <x v="1"/>
    <x v="2790"/>
    <m/>
    <s v="Sean Jindachot, Jintanutda Lummakanon, Charebelle Lanlalin, Aon Korakot Tunkaew, Attaporn Teemakorn, Rath Rattasin Nalintanapat, Ak Akarat, Geng Wayo Assawarungruang, Pemy Peramin Thabkaew"/>
    <x v="7"/>
    <x v="2"/>
    <x v="574"/>
    <s v="July 31, 2018"/>
    <x v="5"/>
    <x v="4"/>
    <x v="2"/>
    <x v="42"/>
    <x v="2800"/>
  </r>
  <r>
    <n v="60001377"/>
    <x v="0"/>
    <x v="2791"/>
    <s v="Cheh Chang"/>
    <s v="Philip Kwok, Chien Sun, Sheng Chiang, Feng Lu, Meng Lo, Pai Wei, Lung Wei Wang, Feng Ku, Shu Pei Sun, Sun Chien"/>
    <x v="33"/>
    <x v="2"/>
    <x v="574"/>
    <s v="July 31, 2018"/>
    <x v="32"/>
    <x v="5"/>
    <x v="58"/>
    <x v="276"/>
    <x v="2801"/>
  </r>
  <r>
    <n v="80039813"/>
    <x v="1"/>
    <x v="2309"/>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x v="4"/>
    <x v="575"/>
    <s v="July 31, 2015"/>
    <x v="5"/>
    <x v="1"/>
    <x v="2"/>
    <x v="38"/>
    <x v="2802"/>
  </r>
  <r>
    <n v="81151899"/>
    <x v="1"/>
    <x v="2792"/>
    <s v="Nizar Shafi"/>
    <s v="Rahman, Havish, Regina Cassandra, Nandita Swetha, Anisha Ambrose, Tridha Choudhury, Pujitha Ponnada, Aditi Arya"/>
    <x v="16"/>
    <x v="0"/>
    <x v="576"/>
    <s v="July 30, 2019"/>
    <x v="0"/>
    <x v="4"/>
    <x v="2"/>
    <x v="208"/>
    <x v="2803"/>
  </r>
  <r>
    <n v="81030976"/>
    <x v="0"/>
    <x v="2793"/>
    <s v="VÃ­ctor GarcÃ­a"/>
    <s v="Claire Forlani, Jake Abel, Titus Welliver, Melina Matthews"/>
    <x v="7"/>
    <x v="0"/>
    <x v="576"/>
    <s v="July 30, 2019"/>
    <x v="0"/>
    <x v="1"/>
    <x v="66"/>
    <x v="49"/>
    <x v="2804"/>
  </r>
  <r>
    <n v="81017011"/>
    <x v="0"/>
    <x v="2794"/>
    <s v="Wilson Coneybeare"/>
    <s v="Donald Sutherland, Vincent Kartheiser, Oliver Dennis, Paul Braunstein, Paul Amato, Matt Baram, Dan Beirne, Joanne Boland, Jamie Jacqueline Burns, Alexander Crowther"/>
    <x v="20"/>
    <x v="0"/>
    <x v="576"/>
    <s v="July 30, 2019"/>
    <x v="0"/>
    <x v="1"/>
    <x v="3"/>
    <x v="95"/>
    <x v="2805"/>
  </r>
  <r>
    <n v="80213715"/>
    <x v="0"/>
    <x v="2795"/>
    <s v="Marcus Raboy"/>
    <s v="Whitney Cummings"/>
    <x v="7"/>
    <x v="0"/>
    <x v="576"/>
    <s v="July 30, 2019"/>
    <x v="0"/>
    <x v="1"/>
    <x v="123"/>
    <x v="1"/>
    <x v="2806"/>
  </r>
  <r>
    <n v="80999990"/>
    <x v="0"/>
    <x v="2796"/>
    <s v="Note Chern-Yim"/>
    <s v="Apisit Opasaimlikit, Suthep Po-ngam, Phichet Iamchaonaa, Note Chern-Yim"/>
    <x v="12"/>
    <x v="2"/>
    <x v="577"/>
    <s v="July 30, 2018"/>
    <x v="19"/>
    <x v="4"/>
    <x v="41"/>
    <x v="325"/>
    <x v="2807"/>
  </r>
  <r>
    <n v="80999991"/>
    <x v="0"/>
    <x v="2797"/>
    <s v="Note Chern-Yim"/>
    <s v="Krissada Sukosol, Natee Aekwijit, Yoakyake Chernyim, Der Doksadao, Note Chern-Yim, Kohtee Aramboy, Chaleumpol Tikumpornteerawong"/>
    <x v="12"/>
    <x v="2"/>
    <x v="577"/>
    <s v="July 30, 2018"/>
    <x v="8"/>
    <x v="4"/>
    <x v="21"/>
    <x v="325"/>
    <x v="2808"/>
  </r>
  <r>
    <n v="81000000"/>
    <x v="0"/>
    <x v="2798"/>
    <s v="Poj Arnon"/>
    <s v="Somchai Kemglad, Pitchanart Sakakorn, Chinaradi Anupongphichart, Arisara Thongborisut, Peerawit Boonark, Chudapha Chanthakhet, Ganthida Chaang"/>
    <x v="12"/>
    <x v="2"/>
    <x v="577"/>
    <s v="July 30, 2018"/>
    <x v="10"/>
    <x v="1"/>
    <x v="38"/>
    <x v="19"/>
    <x v="2809"/>
  </r>
  <r>
    <n v="80162192"/>
    <x v="0"/>
    <x v="2799"/>
    <s v="Fernando SariÃ±ana, JosÃ© Luis GutiÃ©rrez"/>
    <s v="Evan Deverian, Melany Bennet, Jordan T. Wilson, Adan MartÃ­n Rocha"/>
    <x v="36"/>
    <x v="3"/>
    <x v="578"/>
    <s v="July 30, 2017"/>
    <x v="3"/>
    <x v="1"/>
    <x v="43"/>
    <x v="23"/>
    <x v="2810"/>
  </r>
  <r>
    <n v="80211648"/>
    <x v="1"/>
    <x v="2800"/>
    <m/>
    <s v="Robert Jack, Susanna Herbert, Ben Cartwright, Oliver Dimsdale, Gavin Mitchell, Elsie Bennett, Bernice Stegers"/>
    <x v="2"/>
    <x v="0"/>
    <x v="579"/>
    <s v="July 3, 2019"/>
    <x v="0"/>
    <x v="1"/>
    <x v="2"/>
    <x v="194"/>
    <x v="2811"/>
  </r>
  <r>
    <n v="70074100"/>
    <x v="0"/>
    <x v="2801"/>
    <s v="Jonathan Levine"/>
    <s v="Anson Mount, Edwin Hodge, Michael Welch, Brooke Bloom, Amber Heard, Aaron Himelstein, Whitney Able, Luke Grimes, Melissa Price"/>
    <x v="2"/>
    <x v="2"/>
    <x v="580"/>
    <s v="July 3, 2018"/>
    <x v="15"/>
    <x v="5"/>
    <x v="60"/>
    <x v="34"/>
    <x v="2812"/>
  </r>
  <r>
    <n v="70224969"/>
    <x v="0"/>
    <x v="2802"/>
    <s v="Scott L. Montoya"/>
    <s v="Felipe Esparza"/>
    <x v="2"/>
    <x v="2"/>
    <x v="580"/>
    <s v="July 3, 2018"/>
    <x v="7"/>
    <x v="7"/>
    <x v="8"/>
    <x v="1"/>
    <x v="2813"/>
  </r>
  <r>
    <n v="70261273"/>
    <x v="0"/>
    <x v="2803"/>
    <s v="Scott L. Montoya"/>
    <s v="Joan Rivers"/>
    <x v="2"/>
    <x v="2"/>
    <x v="580"/>
    <s v="July 3, 2018"/>
    <x v="7"/>
    <x v="1"/>
    <x v="73"/>
    <x v="1"/>
    <x v="2814"/>
  </r>
  <r>
    <n v="70250364"/>
    <x v="0"/>
    <x v="2804"/>
    <s v="Marcus Raboy"/>
    <s v="Katt Williams"/>
    <x v="2"/>
    <x v="2"/>
    <x v="580"/>
    <s v="July 3, 2018"/>
    <x v="7"/>
    <x v="7"/>
    <x v="11"/>
    <x v="1"/>
    <x v="2815"/>
  </r>
  <r>
    <n v="80198632"/>
    <x v="0"/>
    <x v="2805"/>
    <s v="David Blair"/>
    <s v="Iwan Rheon, Milo Gibson, Stefanie Martini, Marcin DorociÅ„ski, Krystof HÃ¡dek, Christopher Jaciow"/>
    <x v="316"/>
    <x v="0"/>
    <x v="581"/>
    <s v="July 29, 2019"/>
    <x v="0"/>
    <x v="1"/>
    <x v="40"/>
    <x v="51"/>
    <x v="2816"/>
  </r>
  <r>
    <n v="70143241"/>
    <x v="0"/>
    <x v="2806"/>
    <s v="Kirk De Micco, Chris Sanders"/>
    <s v="Nicolas Cage, Emma Stone, Ryan Reynolds, Catherine Keener, Cloris Leachman, Clark Duke, Chris Sanders, Randy Thom"/>
    <x v="7"/>
    <x v="0"/>
    <x v="581"/>
    <s v="July 29, 2019"/>
    <x v="2"/>
    <x v="10"/>
    <x v="3"/>
    <x v="0"/>
    <x v="2817"/>
  </r>
  <r>
    <n v="80210294"/>
    <x v="1"/>
    <x v="2807"/>
    <m/>
    <s v="Kelsy Abbott, Antony Del Rio, Jaylen Barron, Matt Berry, Bridget Everett, Brandon Wardell, Steve Agee, Spencer Rothbell, Nick Sumida, Ashley Boettcher, Wade Randolph"/>
    <x v="2"/>
    <x v="0"/>
    <x v="581"/>
    <s v="July 29, 2019"/>
    <x v="0"/>
    <x v="3"/>
    <x v="2"/>
    <x v="2"/>
    <x v="2818"/>
  </r>
  <r>
    <n v="70278933"/>
    <x v="0"/>
    <x v="2808"/>
    <s v="Spike Jonze"/>
    <s v="Joaquin Phoenix, Scarlett Johansson, Amy Adams, Rooney Mara, Olivia Wilde, Chris Pratt, Matt Letscher, Portia Doubleday"/>
    <x v="2"/>
    <x v="2"/>
    <x v="582"/>
    <s v="July 29, 2018"/>
    <x v="2"/>
    <x v="5"/>
    <x v="31"/>
    <x v="108"/>
    <x v="2819"/>
  </r>
  <r>
    <n v="80093198"/>
    <x v="0"/>
    <x v="2809"/>
    <s v="Sian Heder"/>
    <s v="Ellen Page, Allison Janney, Tammy Blanchard, Evan Jonigkeit, Uzo Aduba, John Benjamin Hickey, David Zayas, Zachary Quinto, Fredric Lehne"/>
    <x v="2"/>
    <x v="1"/>
    <x v="583"/>
    <s v="July 29, 2016"/>
    <x v="1"/>
    <x v="1"/>
    <x v="19"/>
    <x v="15"/>
    <x v="2820"/>
  </r>
  <r>
    <n v="81018141"/>
    <x v="0"/>
    <x v="2810"/>
    <s v="Ted Emery"/>
    <s v="Jane Turner, Gina Riley, Glenn Robbins, Peter Rowsthorn, Magda Szubanski"/>
    <x v="71"/>
    <x v="2"/>
    <x v="584"/>
    <s v="July 28, 2018"/>
    <x v="16"/>
    <x v="4"/>
    <x v="56"/>
    <x v="86"/>
    <x v="2821"/>
  </r>
  <r>
    <n v="81015524"/>
    <x v="0"/>
    <x v="2811"/>
    <s v="Ted Emery"/>
    <s v="Jane Turner, Gina Riley, Magda Szubanski, Glenn Robbins, Peter Rowsthorn, Rob Sitch, Richard E. Grant, Barry Humphries, Erin Mullally, Jessica De Gouw"/>
    <x v="71"/>
    <x v="2"/>
    <x v="584"/>
    <s v="July 28, 2018"/>
    <x v="7"/>
    <x v="4"/>
    <x v="27"/>
    <x v="3"/>
    <x v="2822"/>
  </r>
  <r>
    <n v="70124965"/>
    <x v="0"/>
    <x v="2812"/>
    <s v="John Wells"/>
    <s v="Ben Affleck, Chris Cooper, Kevin Costner, Tommy Lee Jones, Maria Bello, Rosemarie DeWitt, Craig T. Nelson, John Doman, Tonye Patano, Cady Huffman"/>
    <x v="2"/>
    <x v="2"/>
    <x v="584"/>
    <s v="July 28, 2018"/>
    <x v="8"/>
    <x v="5"/>
    <x v="83"/>
    <x v="15"/>
    <x v="2823"/>
  </r>
  <r>
    <n v="80999107"/>
    <x v="0"/>
    <x v="2813"/>
    <s v="Meng Hua Ho"/>
    <s v="Kuan Tai Chen, Feng Ku, Hung Wei, Wu Chi Liu, Yang Chiang"/>
    <x v="33"/>
    <x v="2"/>
    <x v="584"/>
    <s v="July 28, 2018"/>
    <x v="42"/>
    <x v="1"/>
    <x v="64"/>
    <x v="8"/>
    <x v="2824"/>
  </r>
  <r>
    <n v="80992365"/>
    <x v="0"/>
    <x v="2814"/>
    <s v="Tony Datis"/>
    <s v="Nathalie Odzierejko, Marc Jarousseau, Ludovik Day, Yvick Letexier, JÃ©rÃ´me Niel, Vincent Tirel, Vanessa Guide, Delphine Baril, Baptiste Lorber, Lila Lacombe"/>
    <x v="9"/>
    <x v="2"/>
    <x v="584"/>
    <s v="July 28, 2018"/>
    <x v="3"/>
    <x v="1"/>
    <x v="26"/>
    <x v="62"/>
    <x v="2825"/>
  </r>
  <r>
    <n v="80092926"/>
    <x v="1"/>
    <x v="2815"/>
    <s v="Vanessa Roth"/>
    <m/>
    <x v="2"/>
    <x v="3"/>
    <x v="585"/>
    <s v="July 28, 2017"/>
    <x v="3"/>
    <x v="0"/>
    <x v="2"/>
    <x v="18"/>
    <x v="2826"/>
  </r>
  <r>
    <n v="80195835"/>
    <x v="0"/>
    <x v="2816"/>
    <s v="Ben Ryder"/>
    <s v="James D'Arcy"/>
    <x v="1"/>
    <x v="3"/>
    <x v="585"/>
    <s v="July 28, 2017"/>
    <x v="3"/>
    <x v="0"/>
    <x v="38"/>
    <x v="13"/>
    <x v="2827"/>
  </r>
  <r>
    <n v="80171022"/>
    <x v="0"/>
    <x v="2817"/>
    <s v="Jim Strouse"/>
    <s v="Jessica Williams, Chris O'Dowd, Lakeith Stanfield, NoÃ«l Wells, Taliyah Whitaker, Zabryna Guevara, Sarah Jones, Will Stephen, Susan Heyward, Megan Ketch"/>
    <x v="2"/>
    <x v="3"/>
    <x v="585"/>
    <s v="July 28, 2017"/>
    <x v="3"/>
    <x v="1"/>
    <x v="72"/>
    <x v="11"/>
    <x v="2828"/>
  </r>
  <r>
    <n v="80192135"/>
    <x v="0"/>
    <x v="2818"/>
    <s v="RaÃºl Campos, Jan Suter"/>
    <s v="Coco Celis, RaÃºl Meneses"/>
    <x v="36"/>
    <x v="2"/>
    <x v="586"/>
    <s v="July 27, 2018"/>
    <x v="9"/>
    <x v="1"/>
    <x v="101"/>
    <x v="1"/>
    <x v="2829"/>
  </r>
  <r>
    <n v="80236421"/>
    <x v="0"/>
    <x v="2819"/>
    <s v="Ben Young"/>
    <s v="Michael PeÃ±a, Lizzy Caplan, Israel Broussard, Mike Colter, Emma Booth, Lex Shrapnel, Erica Tremblay, Lilly Aspell"/>
    <x v="2"/>
    <x v="2"/>
    <x v="586"/>
    <s v="July 27, 2018"/>
    <x v="9"/>
    <x v="1"/>
    <x v="7"/>
    <x v="190"/>
    <x v="2830"/>
  </r>
  <r>
    <n v="80242950"/>
    <x v="1"/>
    <x v="2820"/>
    <m/>
    <s v="Ryo Ishibashi, Nobuaki Kaneko, Tomomi Maruyama, Kaito Yoshimura"/>
    <x v="42"/>
    <x v="2"/>
    <x v="586"/>
    <s v="July 27, 2018"/>
    <x v="9"/>
    <x v="1"/>
    <x v="2"/>
    <x v="75"/>
    <x v="2831"/>
  </r>
  <r>
    <n v="80170862"/>
    <x v="0"/>
    <x v="2821"/>
    <s v="Kirby Dick"/>
    <m/>
    <x v="87"/>
    <x v="2"/>
    <x v="586"/>
    <s v="July 27, 2018"/>
    <x v="9"/>
    <x v="4"/>
    <x v="64"/>
    <x v="13"/>
    <x v="2832"/>
  </r>
  <r>
    <n v="80212251"/>
    <x v="1"/>
    <x v="2822"/>
    <m/>
    <s v="Melani Olivares, Ivan MassaguÃ©, Yolanda Ramos, Nao Albet, Georgina AmorÃ³s, LeÃ¯ti SÃ¨ne, Nonna Cardoner"/>
    <x v="3"/>
    <x v="2"/>
    <x v="586"/>
    <s v="July 27, 2018"/>
    <x v="9"/>
    <x v="1"/>
    <x v="2"/>
    <x v="45"/>
    <x v="2833"/>
  </r>
  <r>
    <n v="81092331"/>
    <x v="0"/>
    <x v="2823"/>
    <s v="Raymond Wood"/>
    <s v="Hayley Lovitt, Teddy Cole, Brook Todd, Ace Harney, Jason Macdonald"/>
    <x v="2"/>
    <x v="0"/>
    <x v="587"/>
    <s v="July 26, 2019"/>
    <x v="9"/>
    <x v="1"/>
    <x v="1"/>
    <x v="79"/>
    <x v="2834"/>
  </r>
  <r>
    <n v="80173485"/>
    <x v="0"/>
    <x v="2824"/>
    <s v="Jorge M. Fontana"/>
    <s v="Bernat Quintana, Adrian Pang, Andrew Lua, Rachel Lascar, Fina Rius, Miranda Gas"/>
    <x v="3"/>
    <x v="0"/>
    <x v="587"/>
    <s v="July 26, 2019"/>
    <x v="9"/>
    <x v="1"/>
    <x v="42"/>
    <x v="23"/>
    <x v="2835"/>
  </r>
  <r>
    <n v="81028404"/>
    <x v="0"/>
    <x v="2825"/>
    <s v="Mikhail Red"/>
    <s v="Bea Alonzo, Jake Cuenca, Maxene Magalona, Charo Santos, Mary Joy Apostol, Gabby Padilla, Gillian Vicencio"/>
    <x v="317"/>
    <x v="0"/>
    <x v="587"/>
    <s v="July 26, 2019"/>
    <x v="0"/>
    <x v="4"/>
    <x v="26"/>
    <x v="19"/>
    <x v="2836"/>
  </r>
  <r>
    <n v="81032626"/>
    <x v="1"/>
    <x v="2826"/>
    <m/>
    <s v="Fiona Bruce, Philip Mould, Bendor Grosvenor"/>
    <x v="1"/>
    <x v="0"/>
    <x v="587"/>
    <s v="July 26, 2019"/>
    <x v="5"/>
    <x v="9"/>
    <x v="2"/>
    <x v="80"/>
    <x v="2837"/>
  </r>
  <r>
    <n v="80198508"/>
    <x v="0"/>
    <x v="2827"/>
    <s v="Olivier Afonso"/>
    <s v="Victor Artus Solaro, Manon Azem, Louise BlachÃ¨re, Tiphaine Daviot, Margot Dufrene, Anne-Solenne Hatte, Camille Razat, Dany Verissimo-Petit, Denis Lavant, AurÃ©lien Cotentin, Mathieu MadÃ©nian, Thomas Vandenberghe"/>
    <x v="9"/>
    <x v="0"/>
    <x v="587"/>
    <s v="July 26, 2019"/>
    <x v="0"/>
    <x v="1"/>
    <x v="18"/>
    <x v="62"/>
    <x v="2838"/>
  </r>
  <r>
    <n v="80228239"/>
    <x v="0"/>
    <x v="2828"/>
    <s v="James Woodroffe"/>
    <s v="Guy Martin, Kevin Stone, Shaun Dooley"/>
    <x v="1"/>
    <x v="0"/>
    <x v="587"/>
    <s v="July 26, 2019"/>
    <x v="5"/>
    <x v="9"/>
    <x v="101"/>
    <x v="46"/>
    <x v="2839"/>
  </r>
  <r>
    <n v="80233104"/>
    <x v="1"/>
    <x v="2829"/>
    <m/>
    <s v="Alan Titchmarsh, David Domoney, Frances Tophill, Katie Rushworth"/>
    <x v="1"/>
    <x v="0"/>
    <x v="587"/>
    <s v="July 26, 2019"/>
    <x v="2"/>
    <x v="9"/>
    <x v="2"/>
    <x v="87"/>
    <x v="2840"/>
  </r>
  <r>
    <n v="80228129"/>
    <x v="1"/>
    <x v="2830"/>
    <m/>
    <s v="Mary Portas"/>
    <x v="1"/>
    <x v="0"/>
    <x v="587"/>
    <s v="July 26, 2019"/>
    <x v="1"/>
    <x v="4"/>
    <x v="2"/>
    <x v="87"/>
    <x v="2841"/>
  </r>
  <r>
    <n v="81032669"/>
    <x v="1"/>
    <x v="2831"/>
    <s v="Rachel Bell"/>
    <m/>
    <x v="1"/>
    <x v="0"/>
    <x v="587"/>
    <s v="July 26, 2019"/>
    <x v="2"/>
    <x v="9"/>
    <x v="2"/>
    <x v="41"/>
    <x v="2842"/>
  </r>
  <r>
    <n v="81032659"/>
    <x v="1"/>
    <x v="2832"/>
    <m/>
    <s v="Monty Don"/>
    <x v="1"/>
    <x v="0"/>
    <x v="587"/>
    <s v="July 26, 2019"/>
    <x v="10"/>
    <x v="9"/>
    <x v="2"/>
    <x v="41"/>
    <x v="2843"/>
  </r>
  <r>
    <n v="80155932"/>
    <x v="0"/>
    <x v="2833"/>
    <s v="David Leveaux"/>
    <s v="Lily James, Jai Courtney, Christopher Plummer, Janet McTeer, Ben Daniels, Eddie Marsan, Anton Lesser, Mark Dexter, Kris Cuppens"/>
    <x v="25"/>
    <x v="0"/>
    <x v="587"/>
    <s v="July 26, 2019"/>
    <x v="1"/>
    <x v="5"/>
    <x v="40"/>
    <x v="35"/>
    <x v="2844"/>
  </r>
  <r>
    <n v="80994020"/>
    <x v="0"/>
    <x v="2834"/>
    <s v="SebastiÃ¡n Schindel"/>
    <s v="JoaquÃ­n Furriel, Martina GusmÃ¡n, Luciano CÃ¡ceres, Heidi Toini, Regina Lamm"/>
    <x v="82"/>
    <x v="0"/>
    <x v="587"/>
    <s v="July 26, 2019"/>
    <x v="0"/>
    <x v="1"/>
    <x v="38"/>
    <x v="23"/>
    <x v="2845"/>
  </r>
  <r>
    <n v="80049094"/>
    <x v="0"/>
    <x v="2835"/>
    <s v="Asif Kapadia"/>
    <s v="Amy Winehouse, Lauren Gilbert"/>
    <x v="1"/>
    <x v="2"/>
    <x v="588"/>
    <s v="July 26, 2018"/>
    <x v="5"/>
    <x v="5"/>
    <x v="35"/>
    <x v="84"/>
    <x v="2846"/>
  </r>
  <r>
    <n v="80049177"/>
    <x v="0"/>
    <x v="2836"/>
    <s v="Kyle Newman"/>
    <s v="Hailee Steinfeld, Jessica Alba, Samuel L. Jackson, Sophie Turner, Dove Cameron, Toby Sebastian, Gabriel Basso, Thomas Mann, Rachael Harris, Dan Fogler, Steve-O, Rob Huebel, Finesse Mitchell, Jaime King"/>
    <x v="2"/>
    <x v="2"/>
    <x v="588"/>
    <s v="July 26, 2018"/>
    <x v="5"/>
    <x v="8"/>
    <x v="3"/>
    <x v="111"/>
    <x v="2847"/>
  </r>
  <r>
    <n v="80025495"/>
    <x v="0"/>
    <x v="2837"/>
    <s v="Gilles Paquet-Brenner"/>
    <s v="Charlize Theron, Nicholas Hoult, ChloÃ« Grace Moretz, Tye Sheridan, Sterling Jerins, Corey Stoll, Christina Hendricks, Drea de Matteo, Sean Bridgers, Andrea Roth"/>
    <x v="207"/>
    <x v="2"/>
    <x v="588"/>
    <s v="July 26, 2018"/>
    <x v="5"/>
    <x v="5"/>
    <x v="16"/>
    <x v="22"/>
    <x v="2848"/>
  </r>
  <r>
    <n v="80023689"/>
    <x v="0"/>
    <x v="2838"/>
    <s v="Alex Garland"/>
    <s v="Domhnall Gleeson, Alicia Vikander, Oscar Isaac, Sonoya Mizuno, Claire Selby, Symara Templeman, Gana Bayarsaikhan, Tiffany Pisani, Corey Johnson, Evie Wray, Deborah Rosan"/>
    <x v="1"/>
    <x v="2"/>
    <x v="588"/>
    <s v="July 26, 2018"/>
    <x v="5"/>
    <x v="5"/>
    <x v="37"/>
    <x v="23"/>
    <x v="2849"/>
  </r>
  <r>
    <n v="70278930"/>
    <x v="0"/>
    <x v="2839"/>
    <s v="Keanu Reeves"/>
    <s v="Keanu Reeves, Tiger Chen, Karen Mok, Simon Yam, Qing Ye, Hai Yu, Sam Lee, Iko Uwais"/>
    <x v="318"/>
    <x v="2"/>
    <x v="588"/>
    <s v="July 26, 2018"/>
    <x v="2"/>
    <x v="5"/>
    <x v="83"/>
    <x v="51"/>
    <x v="2850"/>
  </r>
  <r>
    <n v="80038337"/>
    <x v="0"/>
    <x v="2840"/>
    <s v="Anna Boden, Ryan Fleck"/>
    <s v="Ryan Reynolds, Ben Mendelsohn, Sienna Miller, Analeigh Tipton, Alfre Woodard, James Toback, Robin Weigert"/>
    <x v="2"/>
    <x v="2"/>
    <x v="588"/>
    <s v="July 26, 2018"/>
    <x v="5"/>
    <x v="5"/>
    <x v="82"/>
    <x v="15"/>
    <x v="2851"/>
  </r>
  <r>
    <n v="80053475"/>
    <x v="0"/>
    <x v="2841"/>
    <s v="William Monahan"/>
    <s v="Garrett Hedlund, Oscar Isaac, Louise Bourgoin, Walton Goggins, Mark Wahlberg, Fran Kranz"/>
    <x v="2"/>
    <x v="2"/>
    <x v="588"/>
    <s v="July 26, 2018"/>
    <x v="5"/>
    <x v="5"/>
    <x v="38"/>
    <x v="66"/>
    <x v="2852"/>
  </r>
  <r>
    <n v="80999986"/>
    <x v="0"/>
    <x v="2842"/>
    <s v="Piti Jaturaphat"/>
    <s v="Nattanun Jantarawetch, David Bueno, Peerawat Herabat, Andrew Koji, Nahatai Lekbumrung, Lex Luther, Tim Man, Micky Nowacki, Sura Sankum, Amornrit Sriphung"/>
    <x v="12"/>
    <x v="2"/>
    <x v="588"/>
    <s v="July 26, 2018"/>
    <x v="20"/>
    <x v="4"/>
    <x v="56"/>
    <x v="44"/>
    <x v="2853"/>
  </r>
  <r>
    <n v="80022605"/>
    <x v="0"/>
    <x v="2843"/>
    <s v="Atom Egoyan"/>
    <s v="Christopher Plummer, Bruno Ganz, JÃ¼rgen Prochnow, Heinz Lieven, Henry Czerny, Dean Norris, Martin Landau"/>
    <x v="319"/>
    <x v="2"/>
    <x v="588"/>
    <s v="July 26, 2018"/>
    <x v="5"/>
    <x v="5"/>
    <x v="7"/>
    <x v="51"/>
    <x v="2854"/>
  </r>
  <r>
    <n v="80029901"/>
    <x v="0"/>
    <x v="2844"/>
    <s v="John Maclean"/>
    <s v="Kodi Smit-McPhee, Michael Fassbender, Ben Mendelsohn, Caren Pistorius, Rory McCann, Andrew Robertt, Edwin Wright, Kalani Queypo"/>
    <x v="320"/>
    <x v="2"/>
    <x v="588"/>
    <s v="July 26, 2018"/>
    <x v="5"/>
    <x v="5"/>
    <x v="72"/>
    <x v="8"/>
    <x v="2855"/>
  </r>
  <r>
    <n v="80037478"/>
    <x v="0"/>
    <x v="2845"/>
    <s v="James Ponsoldt"/>
    <s v="Jason Segel, Jesse Eisenberg, Becky Ann Baker, Anna Chlumsky, Joan Cusack, Mamie Gummer, Ron Livingston, Mickey Sumner"/>
    <x v="2"/>
    <x v="2"/>
    <x v="588"/>
    <s v="July 26, 2018"/>
    <x v="5"/>
    <x v="5"/>
    <x v="20"/>
    <x v="15"/>
    <x v="2856"/>
  </r>
  <r>
    <n v="80236236"/>
    <x v="1"/>
    <x v="2846"/>
    <m/>
    <s v="Katee Sackhoff, Justin Chatwin, Samuel Anderson, Blu Hunt, AJ Rivera, Jake Abel, Alex Ozerov, Alexander Eling, Lina Renna, Selma Blair"/>
    <x v="2"/>
    <x v="0"/>
    <x v="589"/>
    <s v="July 25, 2019"/>
    <x v="0"/>
    <x v="1"/>
    <x v="2"/>
    <x v="326"/>
    <x v="2857"/>
  </r>
  <r>
    <n v="80007777"/>
    <x v="0"/>
    <x v="2847"/>
    <s v="Tanit Jitnukul"/>
    <s v="Puri Hiranyapluek, Paradorn Srichaphan, Chatchai Plengpanich"/>
    <x v="12"/>
    <x v="2"/>
    <x v="590"/>
    <s v="July 25, 2018"/>
    <x v="8"/>
    <x v="1"/>
    <x v="30"/>
    <x v="44"/>
    <x v="2858"/>
  </r>
  <r>
    <n v="80999987"/>
    <x v="0"/>
    <x v="2848"/>
    <s v="Atsajun Sattakovit"/>
    <s v="Mario Maurer, Natcha Juntapan, Monchanok Saengchaipiangpen, Nawapaiboon Wuthinanon, Kamolned Ruengsri, Sirapop Daongern, Rakchawan Maroukasonti, Poom Rungsrithananon, Patsomtat Sudprasert, Ranee Campen"/>
    <x v="12"/>
    <x v="2"/>
    <x v="590"/>
    <s v="July 25, 2018"/>
    <x v="7"/>
    <x v="1"/>
    <x v="37"/>
    <x v="8"/>
    <x v="2859"/>
  </r>
  <r>
    <n v="81000015"/>
    <x v="0"/>
    <x v="1151"/>
    <s v="Poj Arnon"/>
    <s v="Kohtee Aramboy, Sudarat Butrprom, Yingsak Chonglertjetsadawong, Channarong Khuntee-tao, Jaturong Mokjok, Waraphat Phatsathit, Apinya Sakuljaroensuk, Wiradit Srimalai, Ekkachai Srivichai"/>
    <x v="12"/>
    <x v="2"/>
    <x v="590"/>
    <s v="July 25, 2018"/>
    <x v="6"/>
    <x v="4"/>
    <x v="1"/>
    <x v="62"/>
    <x v="2860"/>
  </r>
  <r>
    <n v="80999982"/>
    <x v="0"/>
    <x v="2849"/>
    <s v="Poj Arnon"/>
    <s v="Kohtee Aramboy, Yingsak Chonglertjetsadawong, Jaturong Mokjok, Apaporn Nakornsawan, Pharanyu Rojanawuthitham, Wiradit Srimalai, Ekkachai Srivichai, Chaiwat Thongsaeng, Kachapa Toncharoen"/>
    <x v="12"/>
    <x v="2"/>
    <x v="590"/>
    <s v="July 25, 2018"/>
    <x v="10"/>
    <x v="1"/>
    <x v="43"/>
    <x v="62"/>
    <x v="2861"/>
  </r>
  <r>
    <n v="80999984"/>
    <x v="0"/>
    <x v="2850"/>
    <s v="Poj Arnon"/>
    <m/>
    <x v="7"/>
    <x v="2"/>
    <x v="590"/>
    <s v="July 25, 2018"/>
    <x v="5"/>
    <x v="1"/>
    <x v="20"/>
    <x v="62"/>
    <x v="2862"/>
  </r>
  <r>
    <n v="81005453"/>
    <x v="0"/>
    <x v="2851"/>
    <s v="Abhishek Sharma"/>
    <s v="John Abraham, Boman Irani, Diana Penty, Anuja Sathe, Yogendra Tikku, Aditya Hitkari, Vikas Kumar, Ajay Shankar, Darshan Pandya, Mark Benington"/>
    <x v="16"/>
    <x v="2"/>
    <x v="590"/>
    <s v="July 25, 2018"/>
    <x v="9"/>
    <x v="4"/>
    <x v="68"/>
    <x v="40"/>
    <x v="2863"/>
  </r>
  <r>
    <n v="80999989"/>
    <x v="0"/>
    <x v="2852"/>
    <s v="Note Chern-Yim"/>
    <s v="Pongsak Pongsuwan, Note Chern-Yim, Sarawut Phumthong, Savika Chaiyadej, Somlek Sakdikul, Petchtai Wongkamlao"/>
    <x v="12"/>
    <x v="2"/>
    <x v="590"/>
    <s v="July 25, 2018"/>
    <x v="16"/>
    <x v="4"/>
    <x v="41"/>
    <x v="325"/>
    <x v="2864"/>
  </r>
  <r>
    <n v="70218312"/>
    <x v="0"/>
    <x v="2853"/>
    <s v="Sukum Maetawanitch"/>
    <s v="Kett Thantup, Savika Chaiyadej, Sura Theerakon, Chaleumpol Tikumpornteerawong, Yarichada Wattanawongsri, Phoomjai Tangsanga, Warot Pitakanonda, Saowaluck Siriaran"/>
    <x v="12"/>
    <x v="2"/>
    <x v="590"/>
    <s v="July 25, 2018"/>
    <x v="20"/>
    <x v="7"/>
    <x v="36"/>
    <x v="19"/>
    <x v="2865"/>
  </r>
  <r>
    <n v="81006594"/>
    <x v="0"/>
    <x v="2854"/>
    <s v="Tiffanie Hsu"/>
    <m/>
    <x v="321"/>
    <x v="2"/>
    <x v="590"/>
    <s v="July 25, 2018"/>
    <x v="9"/>
    <x v="10"/>
    <x v="92"/>
    <x v="13"/>
    <x v="2866"/>
  </r>
  <r>
    <n v="80185321"/>
    <x v="0"/>
    <x v="2855"/>
    <s v="Daniel Gray Longino"/>
    <s v="Joe Mande"/>
    <x v="2"/>
    <x v="3"/>
    <x v="591"/>
    <s v="July 25, 2017"/>
    <x v="3"/>
    <x v="1"/>
    <x v="87"/>
    <x v="1"/>
    <x v="2867"/>
  </r>
  <r>
    <n v="70298116"/>
    <x v="0"/>
    <x v="2856"/>
    <s v="Nick Gomez"/>
    <s v="Christina Ricci, Clea DuVall, Gregg Henry, Stephen McHattie, Shawn Doyle, Sara Botsford, Hannah Emily Anderson, Andrea Runge, Billy Campbell, Jennifer Kydd, Kirstin Howell, John Maclaren"/>
    <x v="2"/>
    <x v="1"/>
    <x v="592"/>
    <s v="July 25, 2016"/>
    <x v="4"/>
    <x v="4"/>
    <x v="62"/>
    <x v="95"/>
    <x v="2868"/>
  </r>
  <r>
    <n v="80117542"/>
    <x v="0"/>
    <x v="2857"/>
    <s v="Karim Amer, Jehane Noujaim"/>
    <m/>
    <x v="2"/>
    <x v="0"/>
    <x v="593"/>
    <s v="July 24, 2019"/>
    <x v="0"/>
    <x v="1"/>
    <x v="22"/>
    <x v="13"/>
    <x v="2869"/>
  </r>
  <r>
    <n v="80213658"/>
    <x v="0"/>
    <x v="2858"/>
    <s v="Steve Paley"/>
    <s v="Iliza Shlesinger"/>
    <x v="2"/>
    <x v="2"/>
    <x v="594"/>
    <s v="July 24, 2018"/>
    <x v="9"/>
    <x v="1"/>
    <x v="46"/>
    <x v="1"/>
    <x v="2870"/>
  </r>
  <r>
    <n v="80232989"/>
    <x v="0"/>
    <x v="2859"/>
    <s v="Daniel Calparsoro"/>
    <s v="RaÃºl ArÃ©valo, Aura Garrido, Hugo Arbues, BelÃ©n Cuesta, Antonio Dechent, Aitor Luna, Sergio Mur"/>
    <x v="3"/>
    <x v="2"/>
    <x v="594"/>
    <s v="July 24, 2018"/>
    <x v="9"/>
    <x v="1"/>
    <x v="38"/>
    <x v="49"/>
    <x v="2871"/>
  </r>
  <r>
    <n v="80014857"/>
    <x v="0"/>
    <x v="2860"/>
    <s v="Kevin Smith"/>
    <s v="Michael Parks, Justin Long, Haley Joel Osment, Genesis Rodriguez, Johnny Depp, Harley Morenstein, Ralph Garman, Jennifer Schwalbach"/>
    <x v="2"/>
    <x v="2"/>
    <x v="594"/>
    <s v="July 24, 2018"/>
    <x v="4"/>
    <x v="5"/>
    <x v="21"/>
    <x v="34"/>
    <x v="2872"/>
  </r>
  <r>
    <n v="80147988"/>
    <x v="0"/>
    <x v="2861"/>
    <s v="Kasper Collin"/>
    <m/>
    <x v="302"/>
    <x v="3"/>
    <x v="595"/>
    <s v="July 24, 2017"/>
    <x v="1"/>
    <x v="4"/>
    <x v="60"/>
    <x v="64"/>
    <x v="2873"/>
  </r>
  <r>
    <n v="80145512"/>
    <x v="0"/>
    <x v="2862"/>
    <s v="Brandon Dickerson"/>
    <s v="Patrick Davis, Lisa Vidal, Josh Pence, JosÃ© ZÃºÃ±iga, Haley Ramm, Matt Angel, J. Michael Trautmann, Lobo Sebastian"/>
    <x v="2"/>
    <x v="3"/>
    <x v="595"/>
    <s v="July 24, 2017"/>
    <x v="5"/>
    <x v="8"/>
    <x v="4"/>
    <x v="88"/>
    <x v="2874"/>
  </r>
  <r>
    <n v="81128790"/>
    <x v="1"/>
    <x v="2863"/>
    <m/>
    <s v="Bar Refaeli, Erez Tal, Assi Azar, Lucy Ayoub"/>
    <x v="7"/>
    <x v="0"/>
    <x v="596"/>
    <s v="July 23, 2019"/>
    <x v="0"/>
    <x v="0"/>
    <x v="2"/>
    <x v="166"/>
    <x v="2875"/>
  </r>
  <r>
    <n v="80225024"/>
    <x v="0"/>
    <x v="2864"/>
    <s v="Harvey Lowry"/>
    <s v="Thora Birch, Chris Klein, Claire Coffee, David Blue, Kelsey Tucker, Michael Draper, Jason Tobias, Gabrielle Stone, Catherine Johnson, Tiffany Fallon"/>
    <x v="2"/>
    <x v="0"/>
    <x v="596"/>
    <s v="July 23, 2019"/>
    <x v="9"/>
    <x v="4"/>
    <x v="43"/>
    <x v="21"/>
    <x v="2876"/>
  </r>
  <r>
    <n v="80204616"/>
    <x v="0"/>
    <x v="2865"/>
    <s v="William Friedkin"/>
    <m/>
    <x v="186"/>
    <x v="2"/>
    <x v="597"/>
    <s v="July 23, 2018"/>
    <x v="3"/>
    <x v="4"/>
    <x v="73"/>
    <x v="327"/>
    <x v="2877"/>
  </r>
  <r>
    <n v="70108777"/>
    <x v="0"/>
    <x v="2866"/>
    <s v="Quentin Tarantino"/>
    <s v="Brad Pitt, MÃ©lanie Laurent, Christoph Waltz, Eli Roth, Michael Fassbender, Diane Kruger, Daniel BrÃ¼hl, Til Schweiger, Gedeon Burkhard, Jacky Ido, B.J. Novak, Sylvester Groth, Martin Wuttke"/>
    <x v="143"/>
    <x v="0"/>
    <x v="598"/>
    <s v="July 22, 2019"/>
    <x v="6"/>
    <x v="5"/>
    <x v="76"/>
    <x v="43"/>
    <x v="2878"/>
  </r>
  <r>
    <n v="80217743"/>
    <x v="1"/>
    <x v="2867"/>
    <m/>
    <s v="Melvin Odoom"/>
    <x v="1"/>
    <x v="0"/>
    <x v="598"/>
    <s v="July 22, 2019"/>
    <x v="3"/>
    <x v="4"/>
    <x v="2"/>
    <x v="87"/>
    <x v="2879"/>
  </r>
  <r>
    <n v="80233419"/>
    <x v="1"/>
    <x v="2868"/>
    <m/>
    <s v="Ursula Stolf, Paul Kenny, Bogart Kenny, Roy Dirnbeck, Don Reinhart, Rick Coffill, Cindy Hayden"/>
    <x v="2"/>
    <x v="0"/>
    <x v="598"/>
    <s v="July 22, 2019"/>
    <x v="5"/>
    <x v="1"/>
    <x v="2"/>
    <x v="104"/>
    <x v="2880"/>
  </r>
  <r>
    <n v="70259259"/>
    <x v="0"/>
    <x v="2869"/>
    <s v="Paul Andrew Williams"/>
    <s v="Terence Stamp, Gemma Arterton, Christopher Eccleston, Vanessa Redgrave, Anne Reid, Elizabeth Counsell, Ram John Holder, Bill Thomas, Orla Hill"/>
    <x v="322"/>
    <x v="0"/>
    <x v="598"/>
    <s v="July 22, 2019"/>
    <x v="7"/>
    <x v="8"/>
    <x v="1"/>
    <x v="25"/>
    <x v="2881"/>
  </r>
  <r>
    <n v="80017021"/>
    <x v="0"/>
    <x v="2870"/>
    <s v="J.C. Chandor"/>
    <s v="Oscar Isaac, Jessica Chastain, David Oyelowo, Albert Brooks, Elyes Gabel, Catalina Sandino Moreno, Christopher Abbott, Peter Gerety, Alessandro Nivola"/>
    <x v="264"/>
    <x v="2"/>
    <x v="599"/>
    <s v="July 22, 2018"/>
    <x v="4"/>
    <x v="5"/>
    <x v="23"/>
    <x v="76"/>
    <x v="2882"/>
  </r>
  <r>
    <n v="70099615"/>
    <x v="0"/>
    <x v="2871"/>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x v="2"/>
    <x v="599"/>
    <s v="July 22, 2018"/>
    <x v="19"/>
    <x v="10"/>
    <x v="3"/>
    <x v="0"/>
    <x v="2883"/>
  </r>
  <r>
    <n v="70034607"/>
    <x v="0"/>
    <x v="2872"/>
    <s v="Dharmesh Darshan"/>
    <s v="Anil Kapoor, Akshay Kumar, Kareena Kapoor, Sushmita Sen, Shamita Shetty, Manoj Bajpayee, Kabir Bedi, Nafisa Ali, Supriya Pathak, Raj Premi, Supriya Karnik"/>
    <x v="16"/>
    <x v="0"/>
    <x v="600"/>
    <s v="July 21, 2019"/>
    <x v="16"/>
    <x v="0"/>
    <x v="90"/>
    <x v="31"/>
    <x v="2884"/>
  </r>
  <r>
    <n v="70118801"/>
    <x v="0"/>
    <x v="2873"/>
    <s v="Benny Chan"/>
    <s v="Louis Koo, Barbie Hsu, Nick Cheung, Liu Ye, Louis Fan, Eddie Cheung, Flora Chan, Gong Beibi"/>
    <x v="166"/>
    <x v="0"/>
    <x v="600"/>
    <s v="July 21, 2019"/>
    <x v="19"/>
    <x v="1"/>
    <x v="42"/>
    <x v="44"/>
    <x v="2885"/>
  </r>
  <r>
    <n v="80213654"/>
    <x v="0"/>
    <x v="2874"/>
    <s v="Jay Chapman"/>
    <s v="D.L. Hughley"/>
    <x v="2"/>
    <x v="0"/>
    <x v="600"/>
    <s v="July 21, 2019"/>
    <x v="9"/>
    <x v="1"/>
    <x v="8"/>
    <x v="1"/>
    <x v="2886"/>
  </r>
  <r>
    <n v="80158802"/>
    <x v="0"/>
    <x v="2875"/>
    <s v="Jay Karas, Demetri Martin"/>
    <s v="Demetri Martin"/>
    <x v="2"/>
    <x v="0"/>
    <x v="600"/>
    <s v="July 21, 2019"/>
    <x v="9"/>
    <x v="1"/>
    <x v="115"/>
    <x v="1"/>
    <x v="2887"/>
  </r>
  <r>
    <n v="70117354"/>
    <x v="0"/>
    <x v="2876"/>
    <s v="Dante Lam"/>
    <s v="Nicholas Tse, Nick Cheung, Zhang Jing-chu, Miao Pu, Liu Kai-chi, Philip Keung, Kwok Jing-hung, Sherman Chung, Zhang He, Wong Suet-yin, Wong Sum-yin"/>
    <x v="33"/>
    <x v="0"/>
    <x v="600"/>
    <s v="July 21, 2019"/>
    <x v="19"/>
    <x v="1"/>
    <x v="4"/>
    <x v="44"/>
    <x v="2888"/>
  </r>
  <r>
    <n v="81036524"/>
    <x v="0"/>
    <x v="2877"/>
    <s v="Chi Keung Fung"/>
    <s v="Chapman To, Charlene Choi, Gao Yunxiang, Shatina Chen, Alice Li, Jiayu Xie, Jiemeng Zhuang, Venus Wong, Ching-Wan Hui, Jennifer Zhang"/>
    <x v="33"/>
    <x v="0"/>
    <x v="600"/>
    <s v="July 21, 2019"/>
    <x v="2"/>
    <x v="4"/>
    <x v="13"/>
    <x v="26"/>
    <x v="2889"/>
  </r>
  <r>
    <n v="70025372"/>
    <x v="0"/>
    <x v="2878"/>
    <s v="Corey Yuen, Patrick Leung"/>
    <s v="Donnie Yen, Jaycee Chan, Charlene Choi, Gillian Chung, Wilson Chen Bo-Lin, Tony Leung Ka Fai, Qu Ying, Fan Bingbing, Xie Jing-jing, Daniel Wu, Edison Chen, Jackie Chan"/>
    <x v="35"/>
    <x v="0"/>
    <x v="600"/>
    <s v="July 21, 2019"/>
    <x v="11"/>
    <x v="4"/>
    <x v="20"/>
    <x v="12"/>
    <x v="2890"/>
  </r>
  <r>
    <n v="70123160"/>
    <x v="0"/>
    <x v="2879"/>
    <s v="To-hoi Kong"/>
    <s v="Sammo Kam-Bo Hung, Gillian Chung, Charlene Choi, Wu Jing, Yuen Wah, Jess Zhang, Steven Cheung, Lier Qiu, Shek Sau, Sam Lee, Andy Liang"/>
    <x v="35"/>
    <x v="0"/>
    <x v="600"/>
    <s v="July 21, 2019"/>
    <x v="20"/>
    <x v="4"/>
    <x v="21"/>
    <x v="44"/>
    <x v="2891"/>
  </r>
  <r>
    <n v="70299270"/>
    <x v="0"/>
    <x v="2880"/>
    <s v="Jeff Baena"/>
    <s v="Aubrey Plaza, Dane DeHaan, John C. Reilly, Molly Shannon, Cheryl Hines, Paul Reiser, Matthew Gray Gubler, Anna Kendrick, Paul Weitz"/>
    <x v="2"/>
    <x v="2"/>
    <x v="601"/>
    <s v="July 21, 2018"/>
    <x v="4"/>
    <x v="5"/>
    <x v="48"/>
    <x v="288"/>
    <x v="2892"/>
  </r>
  <r>
    <n v="80017280"/>
    <x v="0"/>
    <x v="2881"/>
    <s v="Andrew Lau Wai-Keung, Andrew Loo"/>
    <s v="Ray Liotta, Justin Chon, Kevin Wu, Harry Shum Jr., Eugenia Yuan, Leonard Wu, Jin Auyeung, Jon Kit Lee, Shuya Chang, Geoff Pierson"/>
    <x v="203"/>
    <x v="2"/>
    <x v="601"/>
    <s v="July 21, 2018"/>
    <x v="4"/>
    <x v="5"/>
    <x v="7"/>
    <x v="222"/>
    <x v="2893"/>
  </r>
  <r>
    <n v="80155863"/>
    <x v="0"/>
    <x v="2882"/>
    <s v="Pete Travis"/>
    <s v="Riz Ahmed, Billie Piper, James Floyd, Cush Jumbo, Roshan Seth, Hannah Rae, Antonio Aakeel, George Sargeant, Alexander Siddig, Vincent Regan, Barry Aird"/>
    <x v="1"/>
    <x v="3"/>
    <x v="602"/>
    <s v="July 21, 2017"/>
    <x v="1"/>
    <x v="1"/>
    <x v="4"/>
    <x v="22"/>
    <x v="2894"/>
  </r>
  <r>
    <n v="80107087"/>
    <x v="0"/>
    <x v="2883"/>
    <s v="Michael Gallagher"/>
    <s v="Shane Dawson, Steve Greene, Amanda Cerny, Christian Delgrosso, Wendy McColm, Richard Ryan, Roger Bart, John Michael Higgins, Missi Pyle, Jimmy Tatro, Tay Zonday, Adam Busch"/>
    <x v="2"/>
    <x v="1"/>
    <x v="603"/>
    <s v="July 21, 2016"/>
    <x v="1"/>
    <x v="4"/>
    <x v="62"/>
    <x v="3"/>
    <x v="2895"/>
  </r>
  <r>
    <n v="81035840"/>
    <x v="0"/>
    <x v="2884"/>
    <s v="Hassan Hegazy, Shady Ali"/>
    <s v="Ahmed Rizk, Bosy, Bayoumi Fouad, Mahmoud Ellithy, Hayatem, Hesham Ismail, Tamer Shaltout, Alaa Morsy"/>
    <x v="68"/>
    <x v="0"/>
    <x v="604"/>
    <s v="July 20, 2019"/>
    <x v="3"/>
    <x v="4"/>
    <x v="38"/>
    <x v="60"/>
    <x v="2896"/>
  </r>
  <r>
    <n v="81144516"/>
    <x v="1"/>
    <x v="2885"/>
    <m/>
    <s v="Jeana Ho Pui-yu, Joyce Cheng, Ava Liu, Shiga Lin, Kelly Chen Jia-li, Eric Suen Yiu-wai, Eric Kwok, Mix, Adam Pak, Patrick Tang"/>
    <x v="7"/>
    <x v="0"/>
    <x v="604"/>
    <s v="July 20, 2019"/>
    <x v="0"/>
    <x v="1"/>
    <x v="2"/>
    <x v="42"/>
    <x v="2897"/>
  </r>
  <r>
    <n v="80184067"/>
    <x v="1"/>
    <x v="2886"/>
    <m/>
    <m/>
    <x v="1"/>
    <x v="2"/>
    <x v="605"/>
    <s v="July 20, 2018"/>
    <x v="9"/>
    <x v="0"/>
    <x v="2"/>
    <x v="87"/>
    <x v="2898"/>
  </r>
  <r>
    <n v="80189791"/>
    <x v="1"/>
    <x v="2887"/>
    <m/>
    <m/>
    <x v="123"/>
    <x v="2"/>
    <x v="605"/>
    <s v="July 20, 2018"/>
    <x v="9"/>
    <x v="1"/>
    <x v="2"/>
    <x v="91"/>
    <x v="2899"/>
  </r>
  <r>
    <n v="80195962"/>
    <x v="0"/>
    <x v="2888"/>
    <s v="Chris Jenkins"/>
    <s v="Jim Gaffigan, Zendaya, Lance Lim, Greg Proops, Reggie Watts, Carl Reiner, Jennifer Grey, Stephen Fry, Diedrich Bader, Natasha Leggero, Craig Ferguson, Rick Overton"/>
    <x v="323"/>
    <x v="2"/>
    <x v="605"/>
    <s v="July 20, 2018"/>
    <x v="9"/>
    <x v="10"/>
    <x v="41"/>
    <x v="0"/>
    <x v="2900"/>
  </r>
  <r>
    <n v="80185070"/>
    <x v="0"/>
    <x v="2889"/>
    <m/>
    <s v="David Spade, Nat Faxon, Joey Bragg, Matt Shively, Bridgit Mendler, Jackie Sandler, Mary Gillis"/>
    <x v="2"/>
    <x v="2"/>
    <x v="605"/>
    <s v="July 20, 2018"/>
    <x v="9"/>
    <x v="4"/>
    <x v="7"/>
    <x v="3"/>
    <x v="2901"/>
  </r>
  <r>
    <n v="80138672"/>
    <x v="1"/>
    <x v="2890"/>
    <m/>
    <s v="Akiyoshi Nakao, Tetsuji Tamayama, Hiroyuki Onoue, Shinji Rokkaku, Ikuji Nakamura, Yasuhi Nakamura, Mari Hamada"/>
    <x v="42"/>
    <x v="2"/>
    <x v="605"/>
    <s v="July 20, 2018"/>
    <x v="9"/>
    <x v="1"/>
    <x v="2"/>
    <x v="45"/>
    <x v="2902"/>
  </r>
  <r>
    <n v="80186829"/>
    <x v="0"/>
    <x v="2891"/>
    <s v="Alexandre Avancini"/>
    <s v="PetrÃ´nio Gontijo, Day Mesquita, Beth Goulart, Dalton Vigh, Eduardo GalvÃ£o, AndrÃ© GonÃ§alves, Marcello Airoldi"/>
    <x v="27"/>
    <x v="2"/>
    <x v="605"/>
    <s v="July 20, 2018"/>
    <x v="9"/>
    <x v="10"/>
    <x v="25"/>
    <x v="162"/>
    <x v="2903"/>
  </r>
  <r>
    <n v="80013547"/>
    <x v="0"/>
    <x v="2892"/>
    <s v="Atom Egoyan"/>
    <s v="Ryan Reynolds, Scott Speedman, Rosario Dawson, Mireille Enos, Kevin Durand, Alexia Fast, Christine Horne, ArsinÃ©e Khanjian, Ian Matthews, Bruce Greenwood, Aidan Shipley"/>
    <x v="20"/>
    <x v="2"/>
    <x v="605"/>
    <s v="July 20, 2018"/>
    <x v="4"/>
    <x v="5"/>
    <x v="19"/>
    <x v="76"/>
    <x v="2904"/>
  </r>
  <r>
    <n v="80115874"/>
    <x v="0"/>
    <x v="2893"/>
    <s v="Ziga Virc"/>
    <s v="Slavoj Zizek"/>
    <x v="324"/>
    <x v="3"/>
    <x v="606"/>
    <s v="July 20, 2017"/>
    <x v="1"/>
    <x v="4"/>
    <x v="72"/>
    <x v="116"/>
    <x v="2905"/>
  </r>
  <r>
    <n v="80191000"/>
    <x v="1"/>
    <x v="2894"/>
    <m/>
    <s v="BjÃ¶rn Kjellman, Joy Sengupta, Natasha Jayetileke"/>
    <x v="270"/>
    <x v="3"/>
    <x v="606"/>
    <s v="July 20, 2017"/>
    <x v="3"/>
    <x v="1"/>
    <x v="2"/>
    <x v="45"/>
    <x v="2906"/>
  </r>
  <r>
    <n v="70242629"/>
    <x v="1"/>
    <x v="2895"/>
    <m/>
    <s v="Jay Baruchel, Gerard Butler, Craig Ferguson, America Ferrera, Christopher Mintz-Plasse, Jonah Hill, T.J. Miller, Kristen Wiig, Jim Cummings, Tress MacNeille"/>
    <x v="2"/>
    <x v="8"/>
    <x v="607"/>
    <s v="July 20, 2012"/>
    <x v="10"/>
    <x v="0"/>
    <x v="2"/>
    <x v="328"/>
    <x v="2907"/>
  </r>
  <r>
    <n v="80242137"/>
    <x v="1"/>
    <x v="2896"/>
    <m/>
    <s v="Apinya Sakuljaroensuk, Kanokchat Munyadon, Gyeon Seo, Nalin Hohler, Thongpoom Siripipat, Chinawut Indracusin, Preeyada Sitthachai, Akarin Akaranitimaytharatt, Adul Charoenrasameekiat, Kanlaya Lertkasemsup"/>
    <x v="12"/>
    <x v="0"/>
    <x v="608"/>
    <s v="July 2, 2019"/>
    <x v="0"/>
    <x v="4"/>
    <x v="2"/>
    <x v="42"/>
    <x v="2908"/>
  </r>
  <r>
    <n v="80241590"/>
    <x v="1"/>
    <x v="2897"/>
    <m/>
    <s v="Chanon Santinatornkul, Sutatta Udomsilp, Morakot Liu, Varot Makaduangkeo, Sutthatip Wutichaipradit, Cholsawas Tiewwanichkul, Surapol Poonpiriya, Hattaya Wongkrachang"/>
    <x v="12"/>
    <x v="0"/>
    <x v="608"/>
    <s v="July 2, 2019"/>
    <x v="0"/>
    <x v="4"/>
    <x v="2"/>
    <x v="42"/>
    <x v="2909"/>
  </r>
  <r>
    <n v="81072109"/>
    <x v="1"/>
    <x v="2898"/>
    <m/>
    <s v="Ji Jin-hee, Lee Jun-hyuk, Heo Jun-ho, Kang Han-na, Bae Jong-ok, Kim Gyu-ri, Son Suk-ku, Choi Yoon-young, Lee Moo-saeng"/>
    <x v="23"/>
    <x v="0"/>
    <x v="608"/>
    <s v="July 2, 2019"/>
    <x v="0"/>
    <x v="4"/>
    <x v="2"/>
    <x v="102"/>
    <x v="2910"/>
  </r>
  <r>
    <n v="80244472"/>
    <x v="0"/>
    <x v="2899"/>
    <s v="Jeffrey Walker"/>
    <s v="Xenia Goodwin, Alicia Banit, Dena Kaplan, Jordan Rodrigues, Keiynan Lonsdale, Thomas Lacey, Tara Morice, Miranda Otto"/>
    <x v="325"/>
    <x v="2"/>
    <x v="609"/>
    <s v="July 2, 2018"/>
    <x v="3"/>
    <x v="0"/>
    <x v="26"/>
    <x v="40"/>
    <x v="2911"/>
  </r>
  <r>
    <n v="80190463"/>
    <x v="0"/>
    <x v="2900"/>
    <s v="Sam Voutas"/>
    <s v="Zhao Jun, Wang Naixun, Han Qing, Si Chao, Geng Bowen, Yi Long"/>
    <x v="326"/>
    <x v="2"/>
    <x v="609"/>
    <s v="July 2, 2018"/>
    <x v="9"/>
    <x v="0"/>
    <x v="36"/>
    <x v="30"/>
    <x v="2912"/>
  </r>
  <r>
    <n v="80164164"/>
    <x v="0"/>
    <x v="2901"/>
    <s v="Alexander Nevsky"/>
    <s v="Alexander Nevsky, Kristanna Loken, Adrian Paul, Robert Davi, Robert Madrid, Matthias Hues, Oksana Sidorenko, Emmanuil Vitorgan, Olga Rodionova, Polina Butorina"/>
    <x v="327"/>
    <x v="3"/>
    <x v="610"/>
    <s v="July 2, 2017"/>
    <x v="4"/>
    <x v="1"/>
    <x v="66"/>
    <x v="44"/>
    <x v="2913"/>
  </r>
  <r>
    <n v="80997613"/>
    <x v="0"/>
    <x v="2902"/>
    <s v="Frank Ariza"/>
    <s v="EstefanÃ­a de los Santos, Secun de la Rosa, Terele PÃ¡vez, MarÃ­a Alfonsa Rosso, Mariola Fuentes, Alfonso SÃ¡nchez, Paz Vega, Marta TornÃ©, Concha GalÃ¡n"/>
    <x v="3"/>
    <x v="0"/>
    <x v="611"/>
    <s v="July 19, 2019"/>
    <x v="0"/>
    <x v="1"/>
    <x v="59"/>
    <x v="26"/>
    <x v="2914"/>
  </r>
  <r>
    <n v="81092325"/>
    <x v="0"/>
    <x v="2903"/>
    <s v="Jacob Schwab"/>
    <s v="James Lawrence"/>
    <x v="2"/>
    <x v="0"/>
    <x v="611"/>
    <s v="July 19, 2019"/>
    <x v="9"/>
    <x v="4"/>
    <x v="18"/>
    <x v="123"/>
    <x v="2915"/>
  </r>
  <r>
    <n v="80186926"/>
    <x v="1"/>
    <x v="2904"/>
    <m/>
    <s v="Bryson Baugus, Emily Neves, Blake Shepard, Patrick Poole, Luci Christian, Adam Gibbs, Masakazu Morita, Fumiko Orikasa, Takahiro Sakurai, Hiroaki Miura, Satomi Sato, Katsuyuki Konishi"/>
    <x v="42"/>
    <x v="0"/>
    <x v="611"/>
    <s v="July 19, 2019"/>
    <x v="0"/>
    <x v="4"/>
    <x v="2"/>
    <x v="69"/>
    <x v="2916"/>
  </r>
  <r>
    <n v="80996338"/>
    <x v="1"/>
    <x v="2905"/>
    <m/>
    <s v="Aarna Sharma, Aaryansh Malviya, Mikail Gandhi, Palash Kamble, Jishu Sengupta, Palomi Ghosh, Purab Kohli, Sameer Kochhar, Sara Gesawat"/>
    <x v="16"/>
    <x v="0"/>
    <x v="611"/>
    <s v="July 19, 2019"/>
    <x v="0"/>
    <x v="1"/>
    <x v="2"/>
    <x v="277"/>
    <x v="2917"/>
  </r>
  <r>
    <n v="80230423"/>
    <x v="0"/>
    <x v="2906"/>
    <m/>
    <s v="RaÃºl FernÃ¡ndez, Fele MartÃ­nez, Juanma Cifuentes, Hovik Keuchkerian, Albert Ribalta, Jordi Vilches, AdriÃ¡n Lastra, Raquel Salvador, Marta Brucart, Betsy Turnez"/>
    <x v="3"/>
    <x v="2"/>
    <x v="612"/>
    <s v="July 19, 2018"/>
    <x v="9"/>
    <x v="1"/>
    <x v="45"/>
    <x v="26"/>
    <x v="2918"/>
  </r>
  <r>
    <n v="70053885"/>
    <x v="0"/>
    <x v="2907"/>
    <s v="Alphonso J. Wesson"/>
    <s v="Katt Williams"/>
    <x v="2"/>
    <x v="2"/>
    <x v="612"/>
    <s v="July 19, 2018"/>
    <x v="15"/>
    <x v="7"/>
    <x v="45"/>
    <x v="1"/>
    <x v="2919"/>
  </r>
  <r>
    <n v="70301275"/>
    <x v="0"/>
    <x v="2908"/>
    <s v="Gillian Robespierre"/>
    <s v="Jenny Slate, Jake Lacy, Gaby Hoffmann, Gabe Liedman, Polly Draper, Richard Kind, David Cross, Paul Briganti, Stephen Singer, Cindy Cheung, Jennifer Kim, Cyrus McQueen, Emily Tremaine, Ernest Mingione"/>
    <x v="2"/>
    <x v="2"/>
    <x v="612"/>
    <s v="July 19, 2018"/>
    <x v="4"/>
    <x v="5"/>
    <x v="72"/>
    <x v="25"/>
    <x v="2920"/>
  </r>
  <r>
    <n v="80073823"/>
    <x v="0"/>
    <x v="2909"/>
    <s v="Lenny Abrahamson"/>
    <s v="Brie Larson, Jacob Tremblay, Joan Allen, Sean Bridgers, Tom McCamus, William H. Macy, Cas Anvar, Amanda Brugel, Wendy Crewson, Sandy McMaster"/>
    <x v="328"/>
    <x v="2"/>
    <x v="612"/>
    <s v="July 19, 2018"/>
    <x v="5"/>
    <x v="5"/>
    <x v="105"/>
    <x v="15"/>
    <x v="2921"/>
  </r>
  <r>
    <n v="70299859"/>
    <x v="0"/>
    <x v="2910"/>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x v="2"/>
    <x v="612"/>
    <s v="July 19, 2018"/>
    <x v="4"/>
    <x v="5"/>
    <x v="3"/>
    <x v="25"/>
    <x v="2922"/>
  </r>
  <r>
    <n v="80027378"/>
    <x v="0"/>
    <x v="2911"/>
    <s v="Julius Avery"/>
    <s v="Ewan McGregor, Brenton Thwaites, Alicia Vikander, Jacek Koman, Matt Nable, Tom Budge, Eddie Baroo, Nash Edgerton"/>
    <x v="329"/>
    <x v="2"/>
    <x v="612"/>
    <s v="July 19, 2018"/>
    <x v="4"/>
    <x v="5"/>
    <x v="82"/>
    <x v="222"/>
    <x v="2923"/>
  </r>
  <r>
    <n v="70266679"/>
    <x v="0"/>
    <x v="2912"/>
    <s v="David MichÃ´d"/>
    <s v="Guy Pearce, Robert Pattinson, Scoot McNairy, David Field, Anthony Hayes, Gillian Jones, Susan Prior, Nash Edgerton"/>
    <x v="87"/>
    <x v="2"/>
    <x v="612"/>
    <s v="July 19, 2018"/>
    <x v="4"/>
    <x v="5"/>
    <x v="43"/>
    <x v="49"/>
    <x v="2924"/>
  </r>
  <r>
    <n v="1005494"/>
    <x v="0"/>
    <x v="2913"/>
    <s v="Orson Welles"/>
    <s v="Edward G. Robinson, Loretta Young, Orson Welles, Philip Merivale, Richard Long, Konstantin Shayne, Byron Keith, Billy House"/>
    <x v="2"/>
    <x v="2"/>
    <x v="612"/>
    <s v="July 19, 2018"/>
    <x v="60"/>
    <x v="0"/>
    <x v="1"/>
    <x v="329"/>
    <x v="2925"/>
  </r>
  <r>
    <n v="81116487"/>
    <x v="1"/>
    <x v="2914"/>
    <m/>
    <s v="Shin Sae-kyeong, Cha Eun-woo, Park Ki-woong, Lee Ji-hoon, Park Ji-hyun, Gong Jung-hwan, Kim Min-sang, Choi Duk-mun, Kim Yeo-jin"/>
    <x v="23"/>
    <x v="0"/>
    <x v="613"/>
    <s v="July 18, 2019"/>
    <x v="0"/>
    <x v="4"/>
    <x v="2"/>
    <x v="78"/>
    <x v="2926"/>
  </r>
  <r>
    <n v="80998968"/>
    <x v="0"/>
    <x v="2915"/>
    <s v="Peter Sullivan"/>
    <s v="Brenda Song, Mike Vogel, Dennis Haysbert, Ashley Scott, Paul Sloan, Daniel Booko"/>
    <x v="2"/>
    <x v="0"/>
    <x v="613"/>
    <s v="July 18, 2019"/>
    <x v="0"/>
    <x v="4"/>
    <x v="13"/>
    <x v="95"/>
    <x v="2927"/>
  </r>
  <r>
    <n v="70272893"/>
    <x v="0"/>
    <x v="2916"/>
    <s v="Destin Daniel Cretton"/>
    <s v="Brie Larson, John Gallagher Jr., Kaitlyn Dever, Rami Malek, Lakeith Stanfield, Kevin Hernandez, Melora Walters, Stephanie Beatriz, Lydia Du Veaux, Alex Calloway, Frantz Turner"/>
    <x v="2"/>
    <x v="0"/>
    <x v="613"/>
    <s v="July 18, 2019"/>
    <x v="2"/>
    <x v="5"/>
    <x v="58"/>
    <x v="15"/>
    <x v="2928"/>
  </r>
  <r>
    <n v="80233223"/>
    <x v="1"/>
    <x v="2917"/>
    <m/>
    <s v="CamarÃ³n de la Isla, Juan Diego"/>
    <x v="3"/>
    <x v="2"/>
    <x v="614"/>
    <s v="July 18, 2018"/>
    <x v="9"/>
    <x v="4"/>
    <x v="2"/>
    <x v="92"/>
    <x v="2929"/>
  </r>
  <r>
    <n v="80232891"/>
    <x v="0"/>
    <x v="2918"/>
    <s v="Alexis Morante"/>
    <s v="Juan Diego"/>
    <x v="3"/>
    <x v="2"/>
    <x v="614"/>
    <s v="July 18, 2018"/>
    <x v="9"/>
    <x v="4"/>
    <x v="83"/>
    <x v="84"/>
    <x v="2930"/>
  </r>
  <r>
    <n v="80180376"/>
    <x v="0"/>
    <x v="2919"/>
    <s v="Kobun Shizuno, Hiroyuki Seshita"/>
    <s v="Mamoru Miyano, Takahiro Sakurai, Kana Hanazawa, Tomokazu Sugita, Yuki Kaji, Junichi Suwabe, Reina Ueda, Ari Ozawa, Daisuke Ono, Kenta Miyake, Kenyu Horiuchi, Kazuya Nakai, Kazuhiro Yamaji"/>
    <x v="42"/>
    <x v="2"/>
    <x v="614"/>
    <s v="July 18, 2018"/>
    <x v="9"/>
    <x v="4"/>
    <x v="64"/>
    <x v="119"/>
    <x v="2931"/>
  </r>
  <r>
    <n v="80183329"/>
    <x v="0"/>
    <x v="2920"/>
    <s v="Fazila Allana"/>
    <s v="Aditi Mittal"/>
    <x v="16"/>
    <x v="3"/>
    <x v="615"/>
    <s v="July 18, 2017"/>
    <x v="3"/>
    <x v="1"/>
    <x v="69"/>
    <x v="1"/>
    <x v="2932"/>
  </r>
  <r>
    <n v="80192842"/>
    <x v="1"/>
    <x v="2921"/>
    <s v="Eric Abrams"/>
    <s v="Ari Shaffir"/>
    <x v="2"/>
    <x v="3"/>
    <x v="615"/>
    <s v="July 18, 2017"/>
    <x v="3"/>
    <x v="1"/>
    <x v="2"/>
    <x v="330"/>
    <x v="2933"/>
  </r>
  <r>
    <n v="80154884"/>
    <x v="0"/>
    <x v="2922"/>
    <s v="Peter Svatek"/>
    <s v="Massimo Bottura"/>
    <x v="20"/>
    <x v="3"/>
    <x v="615"/>
    <s v="July 18, 2017"/>
    <x v="1"/>
    <x v="0"/>
    <x v="1"/>
    <x v="13"/>
    <x v="2934"/>
  </r>
  <r>
    <n v="81113926"/>
    <x v="0"/>
    <x v="2923"/>
    <s v="Aditya Sarpotdar"/>
    <s v="Riteish Deshmukh, Saiyami Kher, Jitendra Joshi, Siddarth Jadhav, Shrikant Yadav, Vijay Nikam, Umesh Jagtap, Usha Naik, Girija Oak, Genelia D'Souza"/>
    <x v="16"/>
    <x v="0"/>
    <x v="616"/>
    <s v="July 17, 2019"/>
    <x v="9"/>
    <x v="4"/>
    <x v="133"/>
    <x v="8"/>
    <x v="2935"/>
  </r>
  <r>
    <n v="80993627"/>
    <x v="1"/>
    <x v="2924"/>
    <m/>
    <s v="Zhu Yanmanzi, Zhao Shunran, Shen Yu, Zhang Yichi, Mengqin, Esther Chen, Zhang Zhehao, He Meixuan, Yuan Baizihui"/>
    <x v="30"/>
    <x v="0"/>
    <x v="616"/>
    <s v="July 17, 2019"/>
    <x v="0"/>
    <x v="4"/>
    <x v="2"/>
    <x v="42"/>
    <x v="2936"/>
  </r>
  <r>
    <n v="80217130"/>
    <x v="0"/>
    <x v="2925"/>
    <s v="Hiromasa Yonebayashi"/>
    <s v="Ruby Barnhill, Kate Winslet, Jim Broadbent, Ewen Bremner, Lynda Baron, Louis Ashbourne Serkis, Morwenna Banks, Teresa Gallagher, Rasmus Hardiker"/>
    <x v="42"/>
    <x v="2"/>
    <x v="617"/>
    <s v="July 17, 2018"/>
    <x v="9"/>
    <x v="10"/>
    <x v="43"/>
    <x v="331"/>
    <x v="2937"/>
  </r>
  <r>
    <n v="80167460"/>
    <x v="0"/>
    <x v="2926"/>
    <s v="AgustÃ­ Villaronga"/>
    <s v="Marcel BorrÃ s, Bruna CusÃ­, Nuria Prims, Oriol Pla, Luisa Gavasa, Terele PÃ¡vez, Fernando Esteso, Juan Diego, Roger Casamajor, Jorge UsÃ³n"/>
    <x v="3"/>
    <x v="3"/>
    <x v="618"/>
    <s v="July 17, 2017"/>
    <x v="3"/>
    <x v="1"/>
    <x v="32"/>
    <x v="40"/>
    <x v="2938"/>
  </r>
  <r>
    <n v="80028208"/>
    <x v="0"/>
    <x v="2927"/>
    <s v="Kristina Goolsby, Ashley York"/>
    <s v="Tig Notaro"/>
    <x v="2"/>
    <x v="4"/>
    <x v="619"/>
    <s v="July 17, 2015"/>
    <x v="5"/>
    <x v="4"/>
    <x v="41"/>
    <x v="146"/>
    <x v="2939"/>
  </r>
  <r>
    <n v="81155782"/>
    <x v="0"/>
    <x v="2928"/>
    <s v="Nisheeta Keni"/>
    <s v="Suhas Joshi, Mrunmayee Deshpande, Rohit Kokate, Ajinkya Bhosale, Jayant Gadekar, Vivekanand Walake, Pallavi Malvade, Nirmala Tikam"/>
    <x v="16"/>
    <x v="0"/>
    <x v="620"/>
    <s v="July 16, 2019"/>
    <x v="9"/>
    <x v="0"/>
    <x v="113"/>
    <x v="40"/>
    <x v="2940"/>
  </r>
  <r>
    <n v="81003981"/>
    <x v="0"/>
    <x v="2929"/>
    <s v="Daniel Gray Longino"/>
    <s v="David Harbour, Alex Ozerov, Kate Berlant, Mary Woronov, Alfred Molina, Heather Lawless, Michael Lerner, Marion Van Cuyck, Bridey Elliott, O-Lan Jones, Lidia Porto, Graham Wagner, Randolph Thompson"/>
    <x v="2"/>
    <x v="0"/>
    <x v="620"/>
    <s v="July 16, 2019"/>
    <x v="0"/>
    <x v="4"/>
    <x v="150"/>
    <x v="3"/>
    <x v="2941"/>
  </r>
  <r>
    <n v="81151313"/>
    <x v="0"/>
    <x v="2930"/>
    <s v="Harvey Glazer, Stuart Stone"/>
    <m/>
    <x v="20"/>
    <x v="0"/>
    <x v="620"/>
    <s v="July 16, 2019"/>
    <x v="9"/>
    <x v="1"/>
    <x v="27"/>
    <x v="123"/>
    <x v="2942"/>
  </r>
  <r>
    <n v="70042688"/>
    <x v="0"/>
    <x v="2931"/>
    <s v="Peyton Reed"/>
    <s v="Vince Vaughn, Jennifer Aniston, Joey Lauren Adams, Cole Hauser, Jon Favreau, Jason Bateman, Judy Davis, Justin Long, Ivan Sergei, John Michael Higgins, Ann-Margret, Vernon Vaughn, Vincent D'Onofrio"/>
    <x v="2"/>
    <x v="0"/>
    <x v="620"/>
    <s v="July 16, 2019"/>
    <x v="15"/>
    <x v="8"/>
    <x v="40"/>
    <x v="211"/>
    <x v="2943"/>
  </r>
  <r>
    <n v="70109429"/>
    <x v="0"/>
    <x v="2932"/>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x v="0"/>
    <x v="620"/>
    <s v="July 16, 2019"/>
    <x v="6"/>
    <x v="11"/>
    <x v="13"/>
    <x v="9"/>
    <x v="2944"/>
  </r>
  <r>
    <n v="81011993"/>
    <x v="0"/>
    <x v="2933"/>
    <s v="Chris Stokes"/>
    <s v="Charles Malik Whitfield, Draya Michele, Elise Neal, Cassidey Fralin, Brian White, Valarie Pettiford, Gary Anthony Sturgis, Jessica Vanessa DeLeon"/>
    <x v="2"/>
    <x v="0"/>
    <x v="620"/>
    <s v="July 16, 2019"/>
    <x v="9"/>
    <x v="4"/>
    <x v="66"/>
    <x v="95"/>
    <x v="2945"/>
  </r>
  <r>
    <n v="70201870"/>
    <x v="1"/>
    <x v="2934"/>
    <m/>
    <s v="Hiroshi Kamiya, Harumi Sakurai, Kana Hanazawa, Eri Kitamura, Ryohei Kimura, Takahiro Mizushima, Shun Takagi, Fuko Saito, Yui Makino, Hiro Masuda, Michael Rivas, Eiichiro Tokumoto, Yumiko Kobayashi, Hiroki Touchi, Miyuki Sawashiro, Chie Matsuura, Kana Asumi, Emiri Kato"/>
    <x v="42"/>
    <x v="0"/>
    <x v="621"/>
    <s v="July 15, 2019"/>
    <x v="8"/>
    <x v="4"/>
    <x v="2"/>
    <x v="69"/>
    <x v="2946"/>
  </r>
  <r>
    <n v="80075178"/>
    <x v="1"/>
    <x v="2935"/>
    <m/>
    <s v="Miyu Irino, Ai Kayano, Haruka Tomatsu, Takahiro Sakurai, Saori Hayami, Takayuki Kondo, Mitsuru Ogata, Mutsumi Tamura, Asami Seto, Aki Toyosaki, Kaoru Mizuhara, Yui Makino"/>
    <x v="42"/>
    <x v="0"/>
    <x v="621"/>
    <s v="July 15, 2019"/>
    <x v="10"/>
    <x v="0"/>
    <x v="2"/>
    <x v="228"/>
    <x v="2947"/>
  </r>
  <r>
    <n v="80145805"/>
    <x v="1"/>
    <x v="2936"/>
    <m/>
    <s v="Ryuichi Kijima, Hiroaki Hirata, Kazuya Nakai, Sayaka Ohara, Daisuke Sakaguchi, Maaya Sakamoto"/>
    <x v="42"/>
    <x v="0"/>
    <x v="621"/>
    <s v="July 15, 2019"/>
    <x v="5"/>
    <x v="1"/>
    <x v="2"/>
    <x v="69"/>
    <x v="2948"/>
  </r>
  <r>
    <n v="80214010"/>
    <x v="1"/>
    <x v="2937"/>
    <m/>
    <s v="Yuki Ono, Nao Toyama, Rie Kugimiya, Miyuki Sawashiro, Hiroaki Hirata, Yukari Tamura, Kazuhiro Yamaji, Rie Tanaka, Emiri Kato, Tomokazu Sugita, Kanae Ito"/>
    <x v="42"/>
    <x v="0"/>
    <x v="621"/>
    <s v="July 15, 2019"/>
    <x v="3"/>
    <x v="4"/>
    <x v="2"/>
    <x v="69"/>
    <x v="2949"/>
  </r>
  <r>
    <n v="81154166"/>
    <x v="1"/>
    <x v="2938"/>
    <m/>
    <s v="Pierre-Alain de Garrigues, Josselin Charier"/>
    <x v="17"/>
    <x v="0"/>
    <x v="621"/>
    <s v="July 15, 2019"/>
    <x v="3"/>
    <x v="3"/>
    <x v="2"/>
    <x v="24"/>
    <x v="2950"/>
  </r>
  <r>
    <n v="81153373"/>
    <x v="0"/>
    <x v="2939"/>
    <s v="Steven Fine"/>
    <s v="Dakota Loesch, Amy Tsang, John Kapelos, Cruz Kim, Victor J. Ho, Clint Jung, Daniel Phai, Cindy Chu, Brian Kurtis, Pete Herron"/>
    <x v="2"/>
    <x v="0"/>
    <x v="621"/>
    <s v="July 15, 2019"/>
    <x v="9"/>
    <x v="1"/>
    <x v="18"/>
    <x v="76"/>
    <x v="2951"/>
  </r>
  <r>
    <n v="70262783"/>
    <x v="0"/>
    <x v="2940"/>
    <s v="Roman Coppola"/>
    <s v="Charlie Sheen, Jason Schwartzman, Bill Murray, Katheryn Winnick, Patricia Arquette, Aubrey Plaza, Mary Elizabeth Winstead, Dermot Mulroney"/>
    <x v="2"/>
    <x v="2"/>
    <x v="622"/>
    <s v="July 15, 2018"/>
    <x v="7"/>
    <x v="5"/>
    <x v="27"/>
    <x v="149"/>
    <x v="2952"/>
  </r>
  <r>
    <n v="70293661"/>
    <x v="0"/>
    <x v="2941"/>
    <s v="Denis Villeneuve"/>
    <s v="Jake Gyllenhaal, MÃ©lanie Laurent, Sarah Gadon, Isabella Rossellini, Joshua Peace, Tim Post"/>
    <x v="330"/>
    <x v="2"/>
    <x v="622"/>
    <s v="July 15, 2018"/>
    <x v="2"/>
    <x v="5"/>
    <x v="60"/>
    <x v="113"/>
    <x v="2953"/>
  </r>
  <r>
    <n v="70266171"/>
    <x v="0"/>
    <x v="2942"/>
    <s v="Alejandro Doria"/>
    <s v="Luis Brandoni, China Zorrilla, Antonio Gasalla, Julio De Grazia, Betiana Blum, Monica Villa, Juan Manuel Tenuta, Andrea Tenuta, Cecilia Rossetto, Enrique Pinti"/>
    <x v="82"/>
    <x v="2"/>
    <x v="622"/>
    <s v="July 15, 2018"/>
    <x v="43"/>
    <x v="7"/>
    <x v="7"/>
    <x v="185"/>
    <x v="2954"/>
  </r>
  <r>
    <n v="80095718"/>
    <x v="0"/>
    <x v="2943"/>
    <s v="Heber Cannon"/>
    <s v="Rich Froning"/>
    <x v="2"/>
    <x v="2"/>
    <x v="622"/>
    <s v="July 15, 2018"/>
    <x v="1"/>
    <x v="10"/>
    <x v="3"/>
    <x v="112"/>
    <x v="2955"/>
  </r>
  <r>
    <n v="70257413"/>
    <x v="0"/>
    <x v="2944"/>
    <s v="Sally Potter"/>
    <s v="Elle Fanning, Alessandro Nivola, Christina Hendricks, Alice Englert, Timothy Spall, Oliver Platt, Annette Bening, Jodhi May, Oliver Milburn, Andrew Hawley"/>
    <x v="331"/>
    <x v="2"/>
    <x v="622"/>
    <s v="July 15, 2018"/>
    <x v="7"/>
    <x v="8"/>
    <x v="0"/>
    <x v="15"/>
    <x v="2956"/>
  </r>
  <r>
    <n v="80988262"/>
    <x v="0"/>
    <x v="2945"/>
    <s v="Clay Glen"/>
    <s v="Kelli Berglund, Emily Morris, Terry Rogers, Jess Kuss, Jo Stone, Elysia Markou, Daisy Anderson, Ruth Natalie Fallon, Henry Turczynowicz, Martha Lott"/>
    <x v="71"/>
    <x v="2"/>
    <x v="622"/>
    <s v="July 15, 2018"/>
    <x v="9"/>
    <x v="9"/>
    <x v="36"/>
    <x v="150"/>
    <x v="2957"/>
  </r>
  <r>
    <n v="70295189"/>
    <x v="0"/>
    <x v="2946"/>
    <s v="Steven Knight"/>
    <s v="Tom Hardy, Olivia Colman, Ruth Wilson, Andrew Scott, Ben Daniels, Tom Holland, Bill Milner, Danny Webb, Alice Lowe, Silas Carson"/>
    <x v="25"/>
    <x v="2"/>
    <x v="622"/>
    <s v="July 15, 2018"/>
    <x v="2"/>
    <x v="5"/>
    <x v="45"/>
    <x v="15"/>
    <x v="2958"/>
  </r>
  <r>
    <n v="80993684"/>
    <x v="0"/>
    <x v="2947"/>
    <s v="Ana Quiroga"/>
    <s v="Luciana Aymar"/>
    <x v="82"/>
    <x v="2"/>
    <x v="622"/>
    <s v="July 15, 2018"/>
    <x v="1"/>
    <x v="0"/>
    <x v="13"/>
    <x v="112"/>
    <x v="2959"/>
  </r>
  <r>
    <n v="70257860"/>
    <x v="0"/>
    <x v="2948"/>
    <s v="Harmony Korine"/>
    <s v="James Franco, Vanessa Hudgens, Selena Gomez, Ashley Benson, Rachel Korine, Jeff Jarrett, Gucci Mane, Heather Morris, Ash Lendzion, Emma Holzer"/>
    <x v="62"/>
    <x v="2"/>
    <x v="622"/>
    <s v="July 15, 2018"/>
    <x v="7"/>
    <x v="5"/>
    <x v="1"/>
    <x v="105"/>
    <x v="2960"/>
  </r>
  <r>
    <n v="80998908"/>
    <x v="0"/>
    <x v="2949"/>
    <s v="Jean-Cosme Delaloye"/>
    <m/>
    <x v="308"/>
    <x v="2"/>
    <x v="622"/>
    <s v="July 15, 2018"/>
    <x v="9"/>
    <x v="4"/>
    <x v="85"/>
    <x v="13"/>
    <x v="2961"/>
  </r>
  <r>
    <n v="70171835"/>
    <x v="0"/>
    <x v="2950"/>
    <s v="Santosh Sivan"/>
    <s v="Purav Bhandare, Anupam Kher, Rahul Bose, Victor Banerjee, Ankush Dubey, Rasika Dugal, Rahul Khanna, Sana Shaikh, Dheirya Sonecha, Fatima Sana Shaikh, Sarika"/>
    <x v="16"/>
    <x v="2"/>
    <x v="622"/>
    <s v="July 15, 2018"/>
    <x v="19"/>
    <x v="4"/>
    <x v="7"/>
    <x v="40"/>
    <x v="2962"/>
  </r>
  <r>
    <n v="81005401"/>
    <x v="0"/>
    <x v="2951"/>
    <m/>
    <m/>
    <x v="77"/>
    <x v="2"/>
    <x v="622"/>
    <s v="July 15, 2018"/>
    <x v="51"/>
    <x v="1"/>
    <x v="68"/>
    <x v="180"/>
    <x v="2963"/>
  </r>
  <r>
    <n v="80993650"/>
    <x v="0"/>
    <x v="2952"/>
    <s v="Natalia Garagiola"/>
    <s v="GermÃ¡n Palacios, Lautaro Bettoni, Boy Olmi, Rita Pauls, Pilar Benitez Vibart, Diana Szeinblum"/>
    <x v="332"/>
    <x v="2"/>
    <x v="622"/>
    <s v="July 15, 2018"/>
    <x v="3"/>
    <x v="1"/>
    <x v="37"/>
    <x v="40"/>
    <x v="2964"/>
  </r>
  <r>
    <n v="80049979"/>
    <x v="0"/>
    <x v="2953"/>
    <s v="Pamela Romanowsky"/>
    <s v="James Franco, Ed Harris, Amber Heard, Jim Parrack, TimothÃ©e Chalamet, Wilmer Valderrama, Cynthia Nixon, Christian Slater, Michael Cristofer, Danny Flaherty, Adam LeFevre"/>
    <x v="2"/>
    <x v="2"/>
    <x v="622"/>
    <s v="July 15, 2018"/>
    <x v="5"/>
    <x v="5"/>
    <x v="62"/>
    <x v="76"/>
    <x v="2965"/>
  </r>
  <r>
    <n v="70267439"/>
    <x v="0"/>
    <x v="2954"/>
    <s v="James Ponsoldt"/>
    <s v="Miles Teller, Shailene Woodley, Brie Larson, Jennifer Jason Leigh, Mary Elizabeth Winstead, Kyle Chandler, Dayo Okeniyi, Bob Odenkirk, Andre Royo, Masam Holden"/>
    <x v="2"/>
    <x v="2"/>
    <x v="622"/>
    <s v="July 15, 2018"/>
    <x v="2"/>
    <x v="5"/>
    <x v="7"/>
    <x v="16"/>
    <x v="2966"/>
  </r>
  <r>
    <n v="70293812"/>
    <x v="0"/>
    <x v="2955"/>
    <s v="Jonathan Glazer"/>
    <s v="Scarlett Johansson, Krystof HÃ¡dek, Jeremy McWilliams, Joe Szula, Lynsey Taylor Mackay, Dougie McConnell, Kevin McAlinden, Andrew Gorman, Roy Armstrong, Alison Chand, Paul Brannigan"/>
    <x v="333"/>
    <x v="2"/>
    <x v="622"/>
    <s v="July 15, 2018"/>
    <x v="2"/>
    <x v="5"/>
    <x v="37"/>
    <x v="23"/>
    <x v="2967"/>
  </r>
  <r>
    <n v="80113589"/>
    <x v="0"/>
    <x v="2956"/>
    <s v="Esteban Crespo"/>
    <s v="MarÃ­a Pedraza, Pol Monen, Natalia Tena, Nacho Fresneda, Greta FernÃ¡ndez, Gustavo SalmerÃ³n, Celso Bugallo, Sonia Almarcha, Marta Belenguer"/>
    <x v="3"/>
    <x v="3"/>
    <x v="623"/>
    <s v="July 15, 2017"/>
    <x v="3"/>
    <x v="1"/>
    <x v="54"/>
    <x v="31"/>
    <x v="2968"/>
  </r>
  <r>
    <n v="70298393"/>
    <x v="0"/>
    <x v="2957"/>
    <s v="Anil Sharma"/>
    <s v="Sunny Deol, Urvashi Rautela, Prakash Raj, Amrita Rao, Anjali Abrol, Johnny Lever, Sanjay Mishra, Yashpal Sharma, Manoj Pahwa, Raj Premi"/>
    <x v="16"/>
    <x v="3"/>
    <x v="623"/>
    <s v="July 15, 2017"/>
    <x v="2"/>
    <x v="4"/>
    <x v="128"/>
    <x v="8"/>
    <x v="2969"/>
  </r>
  <r>
    <n v="80191557"/>
    <x v="0"/>
    <x v="2958"/>
    <s v="Ganesh Kadam"/>
    <s v="Dilip Prabhavalkar, Ashok Samarth, Yatin Karyekar, Nishant Bhavsar, Mrunal Thakur, Vikas Kadam, Utpal Sawant, Ravindra Mankani, Shubhankar Atre, Charudatta Bhagwat"/>
    <x v="16"/>
    <x v="3"/>
    <x v="623"/>
    <s v="July 15, 2017"/>
    <x v="4"/>
    <x v="4"/>
    <x v="32"/>
    <x v="40"/>
    <x v="2970"/>
  </r>
  <r>
    <n v="80096585"/>
    <x v="0"/>
    <x v="2959"/>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x v="1"/>
    <x v="624"/>
    <s v="July 15, 2016"/>
    <x v="1"/>
    <x v="7"/>
    <x v="20"/>
    <x v="122"/>
    <x v="2971"/>
  </r>
  <r>
    <n v="80106928"/>
    <x v="0"/>
    <x v="2960"/>
    <s v="Ticoy Rodriguez"/>
    <s v="Carlos AlcÃ¡ntara, Pablo Granados, Felipe Izquierdo, Gaby Espino, CristiÃ¡n de la Fuente, Marcela Guerty, Claudio Torres"/>
    <x v="334"/>
    <x v="1"/>
    <x v="624"/>
    <s v="July 15, 2016"/>
    <x v="5"/>
    <x v="7"/>
    <x v="26"/>
    <x v="168"/>
    <x v="2972"/>
  </r>
  <r>
    <n v="80064459"/>
    <x v="0"/>
    <x v="2961"/>
    <s v="Karl Mueller"/>
    <s v="Fran Kranz, Adam Goldberg, Nicky Whelan, Luis Gerardo MÃ©ndez, Harry Hamlin, Pat Healy, Kat Foster, Andrew J. West, Eric Ladin, Steve Agee"/>
    <x v="2"/>
    <x v="1"/>
    <x v="624"/>
    <s v="July 15, 2016"/>
    <x v="1"/>
    <x v="1"/>
    <x v="64"/>
    <x v="76"/>
    <x v="2973"/>
  </r>
  <r>
    <n v="80102204"/>
    <x v="0"/>
    <x v="2962"/>
    <s v="Joe Berlinger"/>
    <s v="Tony Robbins"/>
    <x v="2"/>
    <x v="1"/>
    <x v="624"/>
    <s v="July 15, 2016"/>
    <x v="1"/>
    <x v="1"/>
    <x v="52"/>
    <x v="13"/>
    <x v="2974"/>
  </r>
  <r>
    <n v="80014996"/>
    <x v="0"/>
    <x v="2963"/>
    <s v="Philipp StÃ¶lzl"/>
    <s v="Tom Payne, Ben Kingsley, Stellan SkarsgÃ¥rd, Olivier Martinez, Emma Rigby, Elyas M'Barek, Fahri Yardim, Makram Khoury, Michael Marcus"/>
    <x v="75"/>
    <x v="4"/>
    <x v="625"/>
    <s v="July 15, 2015"/>
    <x v="2"/>
    <x v="5"/>
    <x v="96"/>
    <x v="8"/>
    <x v="2975"/>
  </r>
  <r>
    <n v="60003082"/>
    <x v="0"/>
    <x v="2964"/>
    <s v="Michael Curtiz"/>
    <s v="Bing Crosby, Danny Kaye, Rosemary Clooney, Vera-Ellen, Dean Jagger, Mary Wickes, John Brascia, Anne Whitfield, George Chakiris"/>
    <x v="2"/>
    <x v="8"/>
    <x v="626"/>
    <s v="July 15, 2012"/>
    <x v="66"/>
    <x v="9"/>
    <x v="138"/>
    <x v="332"/>
    <x v="2976"/>
  </r>
  <r>
    <n v="80244246"/>
    <x v="1"/>
    <x v="2965"/>
    <m/>
    <s v="Nawat Kulrattanarak, Woranuch Wongsawan, Jespipat Tilapornputt, Paramej Noiam, Phutharit Prombandal"/>
    <x v="7"/>
    <x v="2"/>
    <x v="627"/>
    <s v="July 14, 2018"/>
    <x v="1"/>
    <x v="4"/>
    <x v="2"/>
    <x v="250"/>
    <x v="2977"/>
  </r>
  <r>
    <n v="80081277"/>
    <x v="0"/>
    <x v="2966"/>
    <s v="Florian Gallenberger"/>
    <s v="Emma Watson, Daniel BrÃ¼hl, Michael Nyqvist, Richenda Carey, Vicky Krieps, Jeanne Werner, Julian Ovenden, August Zirner, Martin Wuttke, Stefan Merki"/>
    <x v="335"/>
    <x v="2"/>
    <x v="627"/>
    <s v="July 14, 2018"/>
    <x v="5"/>
    <x v="5"/>
    <x v="4"/>
    <x v="23"/>
    <x v="2978"/>
  </r>
  <r>
    <n v="81005504"/>
    <x v="1"/>
    <x v="2967"/>
    <m/>
    <s v="Shen Yue, Dylan Wang, Darren Chen, Connor Liang, Caesar Wu"/>
    <x v="30"/>
    <x v="2"/>
    <x v="627"/>
    <s v="July 14, 2018"/>
    <x v="9"/>
    <x v="0"/>
    <x v="2"/>
    <x v="42"/>
    <x v="2979"/>
  </r>
  <r>
    <n v="80149064"/>
    <x v="0"/>
    <x v="2968"/>
    <s v="Harry Chaskin"/>
    <s v="Brian Atkinson, Ted Raimi, Harry Chaskin, Debi Derryberry, Philip Maurice Hayes, Leigh Kelly, J.D. Ryznar, Nick Shakoour, Ryan Wiesbrock, Clark Wiesbrock"/>
    <x v="2"/>
    <x v="3"/>
    <x v="628"/>
    <s v="July 14, 2017"/>
    <x v="3"/>
    <x v="0"/>
    <x v="107"/>
    <x v="86"/>
    <x v="2980"/>
  </r>
  <r>
    <n v="80168188"/>
    <x v="0"/>
    <x v="2969"/>
    <s v="Jeff Orlowski"/>
    <m/>
    <x v="2"/>
    <x v="3"/>
    <x v="628"/>
    <s v="July 14, 2017"/>
    <x v="3"/>
    <x v="0"/>
    <x v="48"/>
    <x v="13"/>
    <x v="2981"/>
  </r>
  <r>
    <n v="80171659"/>
    <x v="0"/>
    <x v="2970"/>
    <s v="Marti Noxon"/>
    <s v="Lily Collins, Keanu Reeves, Carrie Preston, Lili Taylor, Alex Sharp, Liana Liberato, Brooke Smith, Leslie Bibb, Kathryn Prescott"/>
    <x v="2"/>
    <x v="3"/>
    <x v="628"/>
    <s v="July 14, 2017"/>
    <x v="3"/>
    <x v="1"/>
    <x v="37"/>
    <x v="15"/>
    <x v="2982"/>
  </r>
  <r>
    <n v="80097221"/>
    <x v="0"/>
    <x v="2971"/>
    <s v="Allan Ungar"/>
    <s v="Dominic Purcell, Cody Hackman, Stephen Lang, Trish Stratus, Danny Glover, Vinnie Jones, Saul Rubinek, Richard Gunn, Steve Byers, James A. Woods"/>
    <x v="20"/>
    <x v="1"/>
    <x v="629"/>
    <s v="July 14, 2016"/>
    <x v="5"/>
    <x v="5"/>
    <x v="22"/>
    <x v="43"/>
    <x v="2983"/>
  </r>
  <r>
    <n v="80103331"/>
    <x v="1"/>
    <x v="2972"/>
    <m/>
    <s v="Daisuke Ono, Tomokazu Sugita, Takahiro Sakurai, Keiji Fujiwara, Akira Ishida, Katsuyuki Konishi, Yoko Hikasa, Ai Kayano, Takehito Koyasu, Hiroki Touchi"/>
    <x v="42"/>
    <x v="1"/>
    <x v="629"/>
    <s v="July 14, 2016"/>
    <x v="1"/>
    <x v="4"/>
    <x v="2"/>
    <x v="69"/>
    <x v="2984"/>
  </r>
  <r>
    <n v="70306646"/>
    <x v="0"/>
    <x v="2973"/>
    <s v="Patrick Brice"/>
    <s v="Mark Duplass, Patrick Brice"/>
    <x v="2"/>
    <x v="4"/>
    <x v="630"/>
    <s v="July 14, 2015"/>
    <x v="4"/>
    <x v="5"/>
    <x v="6"/>
    <x v="109"/>
    <x v="2985"/>
  </r>
  <r>
    <n v="81011936"/>
    <x v="0"/>
    <x v="2974"/>
    <s v="Christophe HonorÃ©"/>
    <s v="Vincent Lacoste, Pierre Deladonchamps, Denis PodalydÃ¨s, AdÃ¨le Wismes, Thomas Gonzalez, Clement Metayer, Quentin ThÃ©bault, Tristan Farge, Sophie Letourneur"/>
    <x v="17"/>
    <x v="0"/>
    <x v="631"/>
    <s v="July 13, 2019"/>
    <x v="9"/>
    <x v="1"/>
    <x v="25"/>
    <x v="23"/>
    <x v="2986"/>
  </r>
  <r>
    <n v="80244363"/>
    <x v="1"/>
    <x v="2975"/>
    <m/>
    <s v="Arucha Tosawat, Nappon Gomarachun, Phakin Khamwilaisak, Ratchawin Wongviriya, Penpak Sirikul, Saksit Tangtong"/>
    <x v="7"/>
    <x v="2"/>
    <x v="632"/>
    <s v="July 13, 2018"/>
    <x v="1"/>
    <x v="4"/>
    <x v="2"/>
    <x v="75"/>
    <x v="2987"/>
  </r>
  <r>
    <n v="80167481"/>
    <x v="0"/>
    <x v="2976"/>
    <s v="David M. Rosenthal"/>
    <s v="Theo James, Forest Whitaker, Kat Graham, Nicole Ari Parker, Mark O'Brien, Grace Dove"/>
    <x v="2"/>
    <x v="2"/>
    <x v="632"/>
    <s v="July 13, 2018"/>
    <x v="9"/>
    <x v="1"/>
    <x v="16"/>
    <x v="36"/>
    <x v="2988"/>
  </r>
  <r>
    <n v="80214743"/>
    <x v="0"/>
    <x v="2977"/>
    <s v="Scott Zabielski"/>
    <s v="Jim Jefferies"/>
    <x v="2"/>
    <x v="2"/>
    <x v="632"/>
    <s v="July 13, 2018"/>
    <x v="9"/>
    <x v="1"/>
    <x v="85"/>
    <x v="1"/>
    <x v="2989"/>
  </r>
  <r>
    <n v="70270773"/>
    <x v="0"/>
    <x v="2978"/>
    <s v="Leslie Small, Tim Story"/>
    <s v="Kevin Hart"/>
    <x v="2"/>
    <x v="2"/>
    <x v="632"/>
    <s v="July 13, 2018"/>
    <x v="2"/>
    <x v="5"/>
    <x v="55"/>
    <x v="1"/>
    <x v="2990"/>
  </r>
  <r>
    <n v="80991827"/>
    <x v="0"/>
    <x v="2979"/>
    <s v="Diego Cohen"/>
    <s v="Francisca Lozano, Oliver Nava, Arantza Ruiz, Claudia Zepeda, Walter Bercht, Roberto Beck, Victor Bonilla, Eduardo Negrete"/>
    <x v="36"/>
    <x v="2"/>
    <x v="632"/>
    <s v="July 13, 2018"/>
    <x v="9"/>
    <x v="1"/>
    <x v="55"/>
    <x v="210"/>
    <x v="2991"/>
  </r>
  <r>
    <n v="70300666"/>
    <x v="0"/>
    <x v="2980"/>
    <s v="William Eubank, Will Eubank"/>
    <s v="Brenton Thwaites, Olivia Cooke, Laurence Fishburne, Beau Knapp, Lin Shaye, Robert Longstreet"/>
    <x v="2"/>
    <x v="2"/>
    <x v="632"/>
    <s v="July 13, 2018"/>
    <x v="4"/>
    <x v="8"/>
    <x v="58"/>
    <x v="181"/>
    <x v="2992"/>
  </r>
  <r>
    <n v="80044126"/>
    <x v="0"/>
    <x v="2981"/>
    <s v="Jay Chapman"/>
    <s v="D.L. Hughley"/>
    <x v="2"/>
    <x v="3"/>
    <x v="633"/>
    <s v="July 13, 2017"/>
    <x v="4"/>
    <x v="1"/>
    <x v="123"/>
    <x v="1"/>
    <x v="2993"/>
  </r>
  <r>
    <n v="80148179"/>
    <x v="0"/>
    <x v="2982"/>
    <s v="John Dower"/>
    <s v="Louis Theroux"/>
    <x v="1"/>
    <x v="3"/>
    <x v="633"/>
    <s v="July 13, 2017"/>
    <x v="5"/>
    <x v="1"/>
    <x v="3"/>
    <x v="13"/>
    <x v="2994"/>
  </r>
  <r>
    <n v="70301023"/>
    <x v="0"/>
    <x v="2983"/>
    <s v="Jay Chapman"/>
    <s v="Tom Segura"/>
    <x v="2"/>
    <x v="3"/>
    <x v="633"/>
    <s v="July 13, 2017"/>
    <x v="4"/>
    <x v="1"/>
    <x v="104"/>
    <x v="1"/>
    <x v="2995"/>
  </r>
  <r>
    <n v="80221109"/>
    <x v="0"/>
    <x v="2984"/>
    <s v="Gerardo Olivares"/>
    <s v="Jean Reno, Hovik Keuchkerian, Susana Abaitua, Juan Dos Santos, Arturo Valls, Enrique San Francisco, Francesc Garrido, Eric Nguyen"/>
    <x v="3"/>
    <x v="0"/>
    <x v="634"/>
    <s v="July 12, 2019"/>
    <x v="0"/>
    <x v="1"/>
    <x v="83"/>
    <x v="25"/>
    <x v="2996"/>
  </r>
  <r>
    <n v="80221942"/>
    <x v="1"/>
    <x v="2985"/>
    <m/>
    <s v="Fay Ripley"/>
    <x v="1"/>
    <x v="0"/>
    <x v="634"/>
    <s v="July 12, 2019"/>
    <x v="3"/>
    <x v="1"/>
    <x v="2"/>
    <x v="333"/>
    <x v="2997"/>
  </r>
  <r>
    <n v="80221943"/>
    <x v="1"/>
    <x v="2986"/>
    <m/>
    <s v="Ainsley Harriott"/>
    <x v="1"/>
    <x v="0"/>
    <x v="634"/>
    <s v="July 12, 2019"/>
    <x v="4"/>
    <x v="0"/>
    <x v="2"/>
    <x v="41"/>
    <x v="2998"/>
  </r>
  <r>
    <n v="81145271"/>
    <x v="0"/>
    <x v="2987"/>
    <s v="Mark Harris"/>
    <s v="Dawnisha Halfkenny, Simeon Henderson, Corey Hendrix, Malcom Banks, Nadia Simms, Brian White, Brely Evans, Cynda Williams, Carl Anthony Payne II"/>
    <x v="2"/>
    <x v="0"/>
    <x v="634"/>
    <s v="July 12, 2019"/>
    <x v="0"/>
    <x v="1"/>
    <x v="15"/>
    <x v="88"/>
    <x v="2999"/>
  </r>
  <r>
    <n v="80215147"/>
    <x v="1"/>
    <x v="2988"/>
    <m/>
    <m/>
    <x v="20"/>
    <x v="0"/>
    <x v="634"/>
    <s v="July 12, 2019"/>
    <x v="0"/>
    <x v="0"/>
    <x v="2"/>
    <x v="104"/>
    <x v="3000"/>
  </r>
  <r>
    <n v="81024041"/>
    <x v="0"/>
    <x v="2989"/>
    <s v="Wi Ding Ho"/>
    <s v="Jack Kao, Lee Hong-chi, Louise Grinberg, Huang Lu, Ding Ning"/>
    <x v="336"/>
    <x v="0"/>
    <x v="634"/>
    <s v="July 12, 2019"/>
    <x v="9"/>
    <x v="1"/>
    <x v="20"/>
    <x v="23"/>
    <x v="3001"/>
  </r>
  <r>
    <n v="80222071"/>
    <x v="1"/>
    <x v="2990"/>
    <m/>
    <s v="Richard Lintern"/>
    <x v="1"/>
    <x v="0"/>
    <x v="634"/>
    <s v="July 12, 2019"/>
    <x v="1"/>
    <x v="4"/>
    <x v="2"/>
    <x v="80"/>
    <x v="3002"/>
  </r>
  <r>
    <n v="80210245"/>
    <x v="1"/>
    <x v="2991"/>
    <m/>
    <s v="Tim Noonan, PJ Madam"/>
    <x v="7"/>
    <x v="0"/>
    <x v="634"/>
    <s v="July 12, 2019"/>
    <x v="0"/>
    <x v="1"/>
    <x v="2"/>
    <x v="104"/>
    <x v="3003"/>
  </r>
  <r>
    <n v="80224312"/>
    <x v="1"/>
    <x v="2992"/>
    <m/>
    <m/>
    <x v="71"/>
    <x v="0"/>
    <x v="634"/>
    <s v="July 12, 2019"/>
    <x v="1"/>
    <x v="0"/>
    <x v="2"/>
    <x v="126"/>
    <x v="3004"/>
  </r>
  <r>
    <n v="81044248"/>
    <x v="0"/>
    <x v="2993"/>
    <s v="Thomas Sieben"/>
    <s v="Max von der Groeben, Jella Haase, Clemens Schick"/>
    <x v="75"/>
    <x v="0"/>
    <x v="634"/>
    <s v="July 12, 2019"/>
    <x v="0"/>
    <x v="1"/>
    <x v="0"/>
    <x v="22"/>
    <x v="3005"/>
  </r>
  <r>
    <n v="80191236"/>
    <x v="1"/>
    <x v="2994"/>
    <m/>
    <s v="Diego Boneta, Juan Pablo Zurita, Camila Sodi, Ã“scar Jaenada, Izan Llunas, Paulina DÃ¡vila, MartÃ­n Bello, Anna Favella, CÃ©sar BordÃ³n, Vanessa Bauche"/>
    <x v="36"/>
    <x v="0"/>
    <x v="634"/>
    <s v="July 12, 2019"/>
    <x v="9"/>
    <x v="1"/>
    <x v="2"/>
    <x v="98"/>
    <x v="3006"/>
  </r>
  <r>
    <n v="80224314"/>
    <x v="1"/>
    <x v="2995"/>
    <m/>
    <m/>
    <x v="1"/>
    <x v="0"/>
    <x v="634"/>
    <s v="July 12, 2019"/>
    <x v="2"/>
    <x v="9"/>
    <x v="2"/>
    <x v="41"/>
    <x v="3007"/>
  </r>
  <r>
    <n v="80224184"/>
    <x v="1"/>
    <x v="2996"/>
    <m/>
    <m/>
    <x v="71"/>
    <x v="0"/>
    <x v="634"/>
    <s v="July 12, 2019"/>
    <x v="7"/>
    <x v="0"/>
    <x v="2"/>
    <x v="85"/>
    <x v="3008"/>
  </r>
  <r>
    <n v="80224602"/>
    <x v="1"/>
    <x v="2997"/>
    <m/>
    <m/>
    <x v="7"/>
    <x v="0"/>
    <x v="634"/>
    <s v="July 12, 2019"/>
    <x v="5"/>
    <x v="0"/>
    <x v="2"/>
    <x v="87"/>
    <x v="3009"/>
  </r>
  <r>
    <n v="81094069"/>
    <x v="1"/>
    <x v="2998"/>
    <m/>
    <s v="Han Ji-min, Jung Hae-in, Kim Jun-han, Yim Sung-eon, Song Seung-hwan, Kil Hae-yeon, Lee Moo-saeng, Kim Chang-wan"/>
    <x v="23"/>
    <x v="0"/>
    <x v="634"/>
    <s v="July 12, 2019"/>
    <x v="0"/>
    <x v="4"/>
    <x v="2"/>
    <x v="78"/>
    <x v="3010"/>
  </r>
  <r>
    <n v="81094893"/>
    <x v="1"/>
    <x v="2999"/>
    <m/>
    <s v="Wang Hsi-hua, Lai Wei, Zhang Yu-quan, Chen Yu-kuan, Gao Ming-xiao, Tian Zhi-jie, Li Xiang-yu, Guo Ya-zhen, Zhan Yi-chun, Ye Yu-jia"/>
    <x v="7"/>
    <x v="0"/>
    <x v="634"/>
    <s v="July 12, 2019"/>
    <x v="0"/>
    <x v="4"/>
    <x v="2"/>
    <x v="334"/>
    <x v="3011"/>
  </r>
  <r>
    <n v="80221677"/>
    <x v="0"/>
    <x v="3000"/>
    <s v="Joe Lynch"/>
    <s v="Frank Grillo, Anthony Mackie, Marcia Gay Harden, Teyonah Parris, Boris McGiver, Christian Cooke, Markice Moore"/>
    <x v="66"/>
    <x v="0"/>
    <x v="634"/>
    <s v="July 12, 2019"/>
    <x v="0"/>
    <x v="1"/>
    <x v="62"/>
    <x v="43"/>
    <x v="3012"/>
  </r>
  <r>
    <n v="70084221"/>
    <x v="0"/>
    <x v="3001"/>
    <s v="Noam Murro"/>
    <s v="Dennis Quaid, Sarah Jessica Parker, Thomas Haden Church, Ellen Page, Ashton Holmes, Christine Lahti, Camille Mana, David Denman, Don Wadsworth, Robert Haley"/>
    <x v="2"/>
    <x v="0"/>
    <x v="634"/>
    <s v="July 12, 2019"/>
    <x v="19"/>
    <x v="5"/>
    <x v="7"/>
    <x v="25"/>
    <x v="3013"/>
  </r>
  <r>
    <n v="81040704"/>
    <x v="1"/>
    <x v="3002"/>
    <m/>
    <m/>
    <x v="2"/>
    <x v="0"/>
    <x v="634"/>
    <s v="July 12, 2019"/>
    <x v="0"/>
    <x v="0"/>
    <x v="2"/>
    <x v="224"/>
    <x v="3014"/>
  </r>
  <r>
    <n v="80234791"/>
    <x v="0"/>
    <x v="3003"/>
    <s v="Andreas Pichler"/>
    <m/>
    <x v="337"/>
    <x v="0"/>
    <x v="634"/>
    <s v="July 12, 2019"/>
    <x v="3"/>
    <x v="4"/>
    <x v="60"/>
    <x v="46"/>
    <x v="3015"/>
  </r>
  <r>
    <n v="81056491"/>
    <x v="1"/>
    <x v="3004"/>
    <m/>
    <s v="Michela Luci, Jamie Watson, Eric Peterson, Anna Claire Bartlam, Nicolas Aqui, Cory Doran, Julie Lemieux"/>
    <x v="7"/>
    <x v="0"/>
    <x v="634"/>
    <s v="July 12, 2019"/>
    <x v="0"/>
    <x v="6"/>
    <x v="2"/>
    <x v="2"/>
    <x v="3016"/>
  </r>
  <r>
    <n v="80120200"/>
    <x v="1"/>
    <x v="3005"/>
    <s v="Neslihan Yesilyurt"/>
    <s v="GÃ¶kÃ§e BahadÄ±r, Engin Ã–ztÃ¼rk, Onur Saylak"/>
    <x v="32"/>
    <x v="3"/>
    <x v="635"/>
    <s v="July 12, 2017"/>
    <x v="5"/>
    <x v="4"/>
    <x v="2"/>
    <x v="28"/>
    <x v="3017"/>
  </r>
  <r>
    <n v="81088331"/>
    <x v="1"/>
    <x v="3006"/>
    <m/>
    <s v="Vatsal Dubey, Julie Tejwani, Rupa Bhimani, Jigna Bhardwaj, Rajesh Kava, Mousam, Swapnil"/>
    <x v="16"/>
    <x v="0"/>
    <x v="636"/>
    <s v="July 11, 2019"/>
    <x v="0"/>
    <x v="3"/>
    <x v="2"/>
    <x v="2"/>
    <x v="3018"/>
  </r>
  <r>
    <n v="80234451"/>
    <x v="1"/>
    <x v="3007"/>
    <m/>
    <s v="Loretta Devine, Tia Mowry-Hardrict, Anthony Alabi, Talia Jackson, Isaiah Russell-Bailey, Cameron J. Wright, Jordyn Raya James, Richard Roundtree"/>
    <x v="2"/>
    <x v="0"/>
    <x v="636"/>
    <s v="July 11, 2019"/>
    <x v="0"/>
    <x v="0"/>
    <x v="2"/>
    <x v="38"/>
    <x v="3019"/>
  </r>
  <r>
    <n v="80995079"/>
    <x v="0"/>
    <x v="3008"/>
    <m/>
    <s v="Anamaya Verma, Ganesh Divekar, Jigna Bharadhwaj, Jitendra Dasadiva, Manoj Pandey, Manish Bhuvan, Meena Nahta, Neshma Chemburkar, Saumya Daan, Sonal Kaushal"/>
    <x v="7"/>
    <x v="0"/>
    <x v="636"/>
    <s v="July 11, 2019"/>
    <x v="0"/>
    <x v="3"/>
    <x v="87"/>
    <x v="0"/>
    <x v="3020"/>
  </r>
  <r>
    <n v="81036520"/>
    <x v="0"/>
    <x v="3009"/>
    <s v="Daniel Arasanz"/>
    <m/>
    <x v="3"/>
    <x v="0"/>
    <x v="636"/>
    <s v="July 11, 2019"/>
    <x v="0"/>
    <x v="4"/>
    <x v="20"/>
    <x v="84"/>
    <x v="3021"/>
  </r>
  <r>
    <n v="80180224"/>
    <x v="0"/>
    <x v="2554"/>
    <s v="Joseph Martin"/>
    <s v="Jack Roth, Tim Bentinck, Daniel Kendrick, Sophie Colquhoun, Paul Westwood, Carolyn Backhouse, Louis Dempsey, Andrew Tiernan"/>
    <x v="1"/>
    <x v="2"/>
    <x v="637"/>
    <s v="July 11, 2018"/>
    <x v="3"/>
    <x v="1"/>
    <x v="66"/>
    <x v="22"/>
    <x v="3022"/>
  </r>
  <r>
    <n v="70299904"/>
    <x v="0"/>
    <x v="3010"/>
    <s v="Chapman Way, Maclain Way"/>
    <s v="Todd Field, Kurt Russell"/>
    <x v="2"/>
    <x v="6"/>
    <x v="638"/>
    <s v="July 11, 2014"/>
    <x v="4"/>
    <x v="7"/>
    <x v="17"/>
    <x v="123"/>
    <x v="3023"/>
  </r>
  <r>
    <n v="80171125"/>
    <x v="0"/>
    <x v="3011"/>
    <s v="Sylvie Verheyde"/>
    <s v="Hafsia Herzi, Ash Stymest, Karole Rocher, Paul Hamy, Ira Max, Lindsay Karamoh, Myriam Djeljeli"/>
    <x v="21"/>
    <x v="3"/>
    <x v="639"/>
    <s v="July 10, 2017"/>
    <x v="1"/>
    <x v="12"/>
    <x v="43"/>
    <x v="31"/>
    <x v="3024"/>
  </r>
  <r>
    <n v="80106989"/>
    <x v="0"/>
    <x v="3012"/>
    <s v="Kasper Barfoed"/>
    <s v="Ulrich Thomsen, Henning Jensen, Mikkel Boe FÃ¸lsgaard, Cyron Melville, Esben Smed Jensen, Gustav Dyekjaer Giese, Jon Lange, Allan Hyde, Johannes Lassen, Morten Vang Simonsen"/>
    <x v="338"/>
    <x v="1"/>
    <x v="640"/>
    <s v="July 10, 2016"/>
    <x v="5"/>
    <x v="7"/>
    <x v="1"/>
    <x v="117"/>
    <x v="3025"/>
  </r>
  <r>
    <n v="80044731"/>
    <x v="0"/>
    <x v="3013"/>
    <s v="Phil Joanou"/>
    <s v="Chris Tucker"/>
    <x v="2"/>
    <x v="4"/>
    <x v="641"/>
    <s v="July 10, 2015"/>
    <x v="5"/>
    <x v="1"/>
    <x v="41"/>
    <x v="1"/>
    <x v="3026"/>
  </r>
  <r>
    <n v="60010069"/>
    <x v="0"/>
    <x v="3014"/>
    <s v="Martin Scorsese"/>
    <s v="Ellen Burstyn, Kris Kristofferson, Billy Green Bush, Diane Ladd, Harvey Keitel, Lelia Goldoni, Lane Bradbury, Vic Tayback, Jodie Foster, Alfred Lutter"/>
    <x v="2"/>
    <x v="0"/>
    <x v="642"/>
    <s v="July 1, 2019"/>
    <x v="28"/>
    <x v="10"/>
    <x v="19"/>
    <x v="335"/>
    <x v="3027"/>
  </r>
  <r>
    <n v="70241791"/>
    <x v="1"/>
    <x v="3015"/>
    <m/>
    <s v="Jack Black, Dustin Hoffman, Dennis Haysbert, Paul Scheer, Randall Duk Kim, David Cross, Jessica DiCicco, Jaycee Chan, Angelina Jolie, Seth Rogen, Tony Leondis"/>
    <x v="2"/>
    <x v="0"/>
    <x v="642"/>
    <s v="July 1, 2019"/>
    <x v="19"/>
    <x v="0"/>
    <x v="2"/>
    <x v="195"/>
    <x v="3028"/>
  </r>
  <r>
    <n v="81099997"/>
    <x v="1"/>
    <x v="3016"/>
    <m/>
    <s v="Choi Da-in, Yang Se-na, Gim Chae-eun, Esther, Um Sang-hyun, Shin Yong-woo"/>
    <x v="23"/>
    <x v="0"/>
    <x v="642"/>
    <s v="July 1, 2019"/>
    <x v="1"/>
    <x v="3"/>
    <x v="2"/>
    <x v="161"/>
    <x v="3029"/>
  </r>
  <r>
    <n v="70084148"/>
    <x v="0"/>
    <x v="3017"/>
    <s v="Courtney Hunt"/>
    <s v="Melissa Leo, Misty Upham, Charlie McDermott, Michael O'Keefe, Mark Boone Junior, James Reilly, Jay Klaitz, John Canoe, Dylan Carusona, Michael Sky"/>
    <x v="2"/>
    <x v="0"/>
    <x v="642"/>
    <s v="July 1, 2019"/>
    <x v="19"/>
    <x v="5"/>
    <x v="58"/>
    <x v="15"/>
    <x v="3030"/>
  </r>
  <r>
    <n v="70101345"/>
    <x v="0"/>
    <x v="3018"/>
    <s v="Iain Softley"/>
    <s v="Brendan Fraser, Paul Bettany, Helen Mirren, Jim Broadbent, Andy Serkis, Sienna Guillory, Eliza Bennett, Rafi Gavron, Lesley Sharp, Jamie Foreman"/>
    <x v="339"/>
    <x v="0"/>
    <x v="642"/>
    <s v="July 1, 2019"/>
    <x v="19"/>
    <x v="10"/>
    <x v="20"/>
    <x v="314"/>
    <x v="3031"/>
  </r>
  <r>
    <n v="80189451"/>
    <x v="1"/>
    <x v="3019"/>
    <m/>
    <m/>
    <x v="2"/>
    <x v="0"/>
    <x v="642"/>
    <s v="July 1, 2019"/>
    <x v="5"/>
    <x v="4"/>
    <x v="2"/>
    <x v="83"/>
    <x v="3032"/>
  </r>
  <r>
    <n v="80238020"/>
    <x v="0"/>
    <x v="3020"/>
    <s v="Linda Mendoza"/>
    <s v="Katherine Ryan"/>
    <x v="2"/>
    <x v="0"/>
    <x v="642"/>
    <s v="July 1, 2019"/>
    <x v="0"/>
    <x v="1"/>
    <x v="106"/>
    <x v="1"/>
    <x v="3033"/>
  </r>
  <r>
    <n v="70128697"/>
    <x v="0"/>
    <x v="3021"/>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x v="0"/>
    <x v="642"/>
    <s v="July 1, 2019"/>
    <x v="10"/>
    <x v="5"/>
    <x v="20"/>
    <x v="222"/>
    <x v="3034"/>
  </r>
  <r>
    <n v="70044688"/>
    <x v="0"/>
    <x v="3022"/>
    <s v="M. Night Shyamalan"/>
    <s v="Paul Giamatti, Bryce Dallas Howard, Jeffrey Wright, Bob Balaban, Sarita Choudhury, Cindy Cheung, M. Night Shyamalan, Freddy RodrÃ­guez, Bill Irwin, Mary Beth Hurt"/>
    <x v="2"/>
    <x v="0"/>
    <x v="642"/>
    <s v="July 1, 2019"/>
    <x v="15"/>
    <x v="8"/>
    <x v="4"/>
    <x v="181"/>
    <x v="3035"/>
  </r>
  <r>
    <n v="60035622"/>
    <x v="0"/>
    <x v="3023"/>
    <s v="Richard Greenberg"/>
    <s v="Fred Savage, Howie Mandel, Daniel Stern, Margaret Whitton, Rick Ducommun, Frank Whaley, Ben Savage, William Murray Weiss, Devin Ratray, Amber Barretto, J. Michael Hunter, Tom Hull"/>
    <x v="2"/>
    <x v="0"/>
    <x v="642"/>
    <s v="July 1, 2019"/>
    <x v="29"/>
    <x v="10"/>
    <x v="21"/>
    <x v="0"/>
    <x v="3036"/>
  </r>
  <r>
    <n v="80117079"/>
    <x v="0"/>
    <x v="3024"/>
    <s v="Nathan Morlando"/>
    <s v="Bill Paxton, Sophie NÃ©lisse, Josh Wiggins, Colm Feore, Vickie Papavs, Joe Cobden, Ryan Blakely, George Buza"/>
    <x v="20"/>
    <x v="0"/>
    <x v="642"/>
    <s v="July 1, 2019"/>
    <x v="1"/>
    <x v="5"/>
    <x v="83"/>
    <x v="66"/>
    <x v="3037"/>
  </r>
  <r>
    <n v="70001958"/>
    <x v="0"/>
    <x v="3025"/>
    <s v="Martin Scorsese"/>
    <s v="Robert De Niro, Harvey Keitel, David Proval, Amy Robinson, Richard Romanus, Cesare Danova, Victor Argo, George Memmoli"/>
    <x v="2"/>
    <x v="0"/>
    <x v="642"/>
    <s v="July 1, 2019"/>
    <x v="27"/>
    <x v="5"/>
    <x v="19"/>
    <x v="216"/>
    <x v="3038"/>
  </r>
  <r>
    <n v="81099996"/>
    <x v="1"/>
    <x v="3026"/>
    <m/>
    <s v="Bruno GuÃ©raÃ§ague"/>
    <x v="17"/>
    <x v="0"/>
    <x v="642"/>
    <s v="July 1, 2019"/>
    <x v="5"/>
    <x v="6"/>
    <x v="2"/>
    <x v="2"/>
    <x v="3039"/>
  </r>
  <r>
    <n v="70066433"/>
    <x v="0"/>
    <x v="3027"/>
    <s v="Lee Tamahori"/>
    <s v="Nicolas Cage, Julianne Moore, Jessica Biel, Thomas Kretschmann, Tory Kittles, JosÃ© ZÃºÃ±iga, Jim Beaver, Jason Butler Harner, Michael Trucco, Enzo Cilenti"/>
    <x v="2"/>
    <x v="0"/>
    <x v="642"/>
    <s v="July 1, 2019"/>
    <x v="20"/>
    <x v="8"/>
    <x v="14"/>
    <x v="36"/>
    <x v="3040"/>
  </r>
  <r>
    <n v="70098899"/>
    <x v="0"/>
    <x v="3028"/>
    <s v="George C. Wolfe"/>
    <s v="Richard Gere, Diane Lane, Christopher Meloni, Viola Davis, Becky Ann Baker, Scott Glenn, Linda Molloy, Pablo Schreiber, Mae Whitman, Charlie Tahan"/>
    <x v="64"/>
    <x v="0"/>
    <x v="642"/>
    <s v="July 1, 2019"/>
    <x v="19"/>
    <x v="8"/>
    <x v="58"/>
    <x v="35"/>
    <x v="3041"/>
  </r>
  <r>
    <n v="81121171"/>
    <x v="0"/>
    <x v="3029"/>
    <m/>
    <s v="Craig Sechler"/>
    <x v="2"/>
    <x v="0"/>
    <x v="642"/>
    <s v="July 1, 2019"/>
    <x v="3"/>
    <x v="9"/>
    <x v="145"/>
    <x v="252"/>
    <x v="3042"/>
  </r>
  <r>
    <n v="81121172"/>
    <x v="0"/>
    <x v="3030"/>
    <s v="Rushmore DeNooyer"/>
    <s v="Janna Levin"/>
    <x v="2"/>
    <x v="0"/>
    <x v="642"/>
    <s v="July 1, 2019"/>
    <x v="9"/>
    <x v="9"/>
    <x v="16"/>
    <x v="13"/>
    <x v="3043"/>
  </r>
  <r>
    <n v="81121173"/>
    <x v="0"/>
    <x v="3031"/>
    <s v="Martin Gorst"/>
    <s v="Eric Meyers"/>
    <x v="2"/>
    <x v="0"/>
    <x v="642"/>
    <s v="July 1, 2019"/>
    <x v="3"/>
    <x v="0"/>
    <x v="145"/>
    <x v="13"/>
    <x v="3044"/>
  </r>
  <r>
    <n v="81121174"/>
    <x v="0"/>
    <x v="3032"/>
    <s v="Giulia Clark"/>
    <s v="Eric Meyers"/>
    <x v="2"/>
    <x v="0"/>
    <x v="642"/>
    <s v="July 1, 2019"/>
    <x v="3"/>
    <x v="0"/>
    <x v="94"/>
    <x v="13"/>
    <x v="3045"/>
  </r>
  <r>
    <n v="81121175"/>
    <x v="0"/>
    <x v="3033"/>
    <s v="Sarah Holt"/>
    <s v="Craig Sechler"/>
    <x v="2"/>
    <x v="0"/>
    <x v="642"/>
    <s v="July 1, 2019"/>
    <x v="3"/>
    <x v="0"/>
    <x v="145"/>
    <x v="13"/>
    <x v="3046"/>
  </r>
  <r>
    <n v="81121176"/>
    <x v="0"/>
    <x v="3034"/>
    <s v="Terri Randall"/>
    <s v="Craig Sechler"/>
    <x v="2"/>
    <x v="0"/>
    <x v="642"/>
    <s v="July 1, 2019"/>
    <x v="3"/>
    <x v="9"/>
    <x v="94"/>
    <x v="13"/>
    <x v="3047"/>
  </r>
  <r>
    <n v="81121177"/>
    <x v="0"/>
    <x v="3035"/>
    <s v="Doug Hamilton"/>
    <s v="Jay O. Sanders"/>
    <x v="2"/>
    <x v="0"/>
    <x v="642"/>
    <s v="July 1, 2019"/>
    <x v="9"/>
    <x v="4"/>
    <x v="16"/>
    <x v="13"/>
    <x v="3048"/>
  </r>
  <r>
    <n v="81121178"/>
    <x v="0"/>
    <x v="3036"/>
    <s v="Martin Gorst"/>
    <m/>
    <x v="2"/>
    <x v="0"/>
    <x v="642"/>
    <s v="July 1, 2019"/>
    <x v="3"/>
    <x v="9"/>
    <x v="145"/>
    <x v="13"/>
    <x v="3049"/>
  </r>
  <r>
    <n v="81121179"/>
    <x v="0"/>
    <x v="3037"/>
    <s v="Peter Fison"/>
    <s v="Doug Averill"/>
    <x v="2"/>
    <x v="0"/>
    <x v="642"/>
    <s v="July 1, 2019"/>
    <x v="3"/>
    <x v="0"/>
    <x v="145"/>
    <x v="13"/>
    <x v="3050"/>
  </r>
  <r>
    <n v="81121180"/>
    <x v="0"/>
    <x v="3038"/>
    <s v="Graham Townsley"/>
    <s v="Jay O. Sanders"/>
    <x v="2"/>
    <x v="0"/>
    <x v="642"/>
    <s v="July 1, 2019"/>
    <x v="9"/>
    <x v="0"/>
    <x v="145"/>
    <x v="13"/>
    <x v="3051"/>
  </r>
  <r>
    <n v="81121181"/>
    <x v="0"/>
    <x v="3039"/>
    <s v="Paula Apsell, Kirk Wolfinger"/>
    <m/>
    <x v="2"/>
    <x v="0"/>
    <x v="642"/>
    <s v="July 1, 2019"/>
    <x v="3"/>
    <x v="4"/>
    <x v="94"/>
    <x v="13"/>
    <x v="3052"/>
  </r>
  <r>
    <n v="81121182"/>
    <x v="0"/>
    <x v="3040"/>
    <m/>
    <s v="Craig Sechler"/>
    <x v="2"/>
    <x v="0"/>
    <x v="642"/>
    <s v="July 1, 2019"/>
    <x v="3"/>
    <x v="0"/>
    <x v="94"/>
    <x v="13"/>
    <x v="3053"/>
  </r>
  <r>
    <n v="81121183"/>
    <x v="0"/>
    <x v="3041"/>
    <s v="Oliver Twinch"/>
    <s v="Craig Sechler"/>
    <x v="2"/>
    <x v="0"/>
    <x v="642"/>
    <s v="July 1, 2019"/>
    <x v="3"/>
    <x v="0"/>
    <x v="78"/>
    <x v="13"/>
    <x v="3054"/>
  </r>
  <r>
    <n v="81121184"/>
    <x v="0"/>
    <x v="3042"/>
    <s v="Oliver Twinch"/>
    <s v="Craig Sechler"/>
    <x v="2"/>
    <x v="0"/>
    <x v="642"/>
    <s v="July 1, 2019"/>
    <x v="3"/>
    <x v="0"/>
    <x v="94"/>
    <x v="13"/>
    <x v="3055"/>
  </r>
  <r>
    <n v="81121185"/>
    <x v="0"/>
    <x v="3043"/>
    <s v="Llewellyn M. Smith"/>
    <s v="Joe Morton"/>
    <x v="2"/>
    <x v="0"/>
    <x v="642"/>
    <s v="July 1, 2019"/>
    <x v="3"/>
    <x v="0"/>
    <x v="94"/>
    <x v="13"/>
    <x v="3056"/>
  </r>
  <r>
    <n v="81121186"/>
    <x v="0"/>
    <x v="3044"/>
    <s v="Daniel McCabe"/>
    <s v="Jay O. Sanders"/>
    <x v="2"/>
    <x v="0"/>
    <x v="642"/>
    <s v="July 1, 2019"/>
    <x v="9"/>
    <x v="9"/>
    <x v="145"/>
    <x v="13"/>
    <x v="3057"/>
  </r>
  <r>
    <n v="81121187"/>
    <x v="0"/>
    <x v="3045"/>
    <s v="Peter Yost"/>
    <s v="Jay O. Sanders"/>
    <x v="2"/>
    <x v="0"/>
    <x v="642"/>
    <s v="July 1, 2019"/>
    <x v="3"/>
    <x v="0"/>
    <x v="145"/>
    <x v="13"/>
    <x v="3058"/>
  </r>
  <r>
    <n v="81121188"/>
    <x v="0"/>
    <x v="3046"/>
    <s v="Tom Stubberfield"/>
    <m/>
    <x v="2"/>
    <x v="0"/>
    <x v="642"/>
    <s v="July 1, 2019"/>
    <x v="9"/>
    <x v="0"/>
    <x v="145"/>
    <x v="13"/>
    <x v="3059"/>
  </r>
  <r>
    <n v="81121189"/>
    <x v="0"/>
    <x v="3047"/>
    <s v="Noel Dockstader, Quinn Kanaly"/>
    <m/>
    <x v="2"/>
    <x v="0"/>
    <x v="642"/>
    <s v="July 1, 2019"/>
    <x v="9"/>
    <x v="0"/>
    <x v="16"/>
    <x v="13"/>
    <x v="3060"/>
  </r>
  <r>
    <n v="70265211"/>
    <x v="0"/>
    <x v="3048"/>
    <s v="Gail Willumsen"/>
    <s v="Lance Lewman"/>
    <x v="2"/>
    <x v="0"/>
    <x v="642"/>
    <s v="July 1, 2019"/>
    <x v="7"/>
    <x v="9"/>
    <x v="145"/>
    <x v="86"/>
    <x v="3061"/>
  </r>
  <r>
    <n v="70109689"/>
    <x v="0"/>
    <x v="3049"/>
    <s v="Steve Carr"/>
    <s v="Kevin James, Keir O'Donnell, Jayma Mays, Raini Rodriguez, Shirley Knight, Stephen Rannazzisi, Peter Gerety, Bobby Cannavale, Adam Ferrara, Jamal Mixon, Adhir Kalyan, Gary Valentine"/>
    <x v="2"/>
    <x v="0"/>
    <x v="642"/>
    <s v="July 1, 2019"/>
    <x v="6"/>
    <x v="10"/>
    <x v="60"/>
    <x v="111"/>
    <x v="3062"/>
  </r>
  <r>
    <n v="855084"/>
    <x v="0"/>
    <x v="3050"/>
    <s v="Jonathan Demme"/>
    <s v="Tom Hanks, Denzel Washington, Jason Robards, Mary Steenburgen, Antonio Banderas, Ron Vawter, Robert Ridgely, Charles Napier, Lisa Summerour, Obba BabatundÃ©"/>
    <x v="2"/>
    <x v="0"/>
    <x v="642"/>
    <s v="July 1, 2019"/>
    <x v="51"/>
    <x v="8"/>
    <x v="31"/>
    <x v="336"/>
    <x v="3063"/>
  </r>
  <r>
    <n v="80005772"/>
    <x v="1"/>
    <x v="3051"/>
    <m/>
    <s v="Damien Laquet, David Gasman, Barbara Scaff"/>
    <x v="17"/>
    <x v="0"/>
    <x v="642"/>
    <s v="July 1, 2019"/>
    <x v="9"/>
    <x v="3"/>
    <x v="2"/>
    <x v="24"/>
    <x v="3064"/>
  </r>
  <r>
    <n v="70105369"/>
    <x v="0"/>
    <x v="3052"/>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x v="0"/>
    <x v="642"/>
    <s v="July 1, 2019"/>
    <x v="6"/>
    <x v="10"/>
    <x v="3"/>
    <x v="9"/>
    <x v="3065"/>
  </r>
  <r>
    <n v="60029369"/>
    <x v="0"/>
    <x v="3053"/>
    <s v="Barry Levinson"/>
    <s v="Dustin Hoffman, Tom Cruise, Valeria Golino, Gerald R. Molen, Jack Murdock, Michael D. Roberts, Ralph Seymour, Lucinda Jenney, Bonnie Hunt"/>
    <x v="2"/>
    <x v="0"/>
    <x v="642"/>
    <s v="July 1, 2019"/>
    <x v="25"/>
    <x v="5"/>
    <x v="134"/>
    <x v="233"/>
    <x v="3066"/>
  </r>
  <r>
    <n v="81086718"/>
    <x v="1"/>
    <x v="3054"/>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x v="0"/>
    <x v="642"/>
    <s v="July 1, 2019"/>
    <x v="9"/>
    <x v="1"/>
    <x v="2"/>
    <x v="193"/>
    <x v="3067"/>
  </r>
  <r>
    <n v="80005738"/>
    <x v="0"/>
    <x v="3055"/>
    <s v="Max Lang, Jani Lachauer"/>
    <s v="Simon Pegg, Gillian Anderson, Rob Brydon, Martin Clunes, Sally Hawkins, David Walliams, Timothy Spall"/>
    <x v="1"/>
    <x v="0"/>
    <x v="642"/>
    <s v="July 1, 2019"/>
    <x v="7"/>
    <x v="11"/>
    <x v="160"/>
    <x v="337"/>
    <x v="3068"/>
  </r>
  <r>
    <n v="60000415"/>
    <x v="0"/>
    <x v="3056"/>
    <s v="Wes Craven"/>
    <s v="David Arquette, Neve Campbell, Courteney Cox, Patrick Dempsey, Scott Foley, Lance Henriksen, Matt Keeslar, Jenny McCarthy, Emily Mortimer, Parker Posey, Deon Richmond, Kelly Rutherford, Liev Schreiber, Patrick Warburton, Jamie Kennedy"/>
    <x v="2"/>
    <x v="0"/>
    <x v="642"/>
    <s v="July 1, 2019"/>
    <x v="12"/>
    <x v="5"/>
    <x v="52"/>
    <x v="34"/>
    <x v="3069"/>
  </r>
  <r>
    <n v="70112731"/>
    <x v="0"/>
    <x v="3057"/>
    <s v="Robert Rodriguez"/>
    <s v="Jimmy Bennett, Jake Short, Kat Dennings, Trevor Gagnon, Devon Gearhart, Jolie Vanier, Rebel Rodriguez, Leo Howard, Leslie Mann, Jon Cryer, William H. Macy, James Spader"/>
    <x v="179"/>
    <x v="0"/>
    <x v="642"/>
    <s v="July 1, 2019"/>
    <x v="6"/>
    <x v="10"/>
    <x v="48"/>
    <x v="0"/>
    <x v="3070"/>
  </r>
  <r>
    <n v="81130297"/>
    <x v="0"/>
    <x v="3058"/>
    <s v="David Allensworth, MoniÃ¨re"/>
    <s v="Sandra Mae Frank, Aurora Heimbach, Craig Fogel, Tony Spitz, Jordan Theodore, Kate Rose Reynolds, Jessie Jordan, Derek Long, Sophia Getz, Amelia Sheeler"/>
    <x v="2"/>
    <x v="0"/>
    <x v="642"/>
    <s v="July 1, 2019"/>
    <x v="0"/>
    <x v="1"/>
    <x v="1"/>
    <x v="79"/>
    <x v="3071"/>
  </r>
  <r>
    <n v="60033320"/>
    <x v="0"/>
    <x v="3059"/>
    <s v="Todd Phillips"/>
    <s v="Ben Stiller, Owen Wilson, Vince Vaughn, Juliette Lewis, Snoop Dogg, Fred Williamson, Jason Bateman, Amy Smart, Carmen Electra, George Cheung"/>
    <x v="2"/>
    <x v="0"/>
    <x v="642"/>
    <s v="July 1, 2019"/>
    <x v="11"/>
    <x v="8"/>
    <x v="64"/>
    <x v="111"/>
    <x v="3072"/>
  </r>
  <r>
    <n v="81100120"/>
    <x v="1"/>
    <x v="3060"/>
    <m/>
    <s v="Samantha Moon, Nancy Kim, Jacqueline Youn, Mike Yantzi, Anna Paik, Matt Anipen, Josh Schwartzentruber"/>
    <x v="7"/>
    <x v="0"/>
    <x v="642"/>
    <s v="July 1, 2019"/>
    <x v="3"/>
    <x v="3"/>
    <x v="2"/>
    <x v="161"/>
    <x v="3073"/>
  </r>
  <r>
    <n v="81060038"/>
    <x v="0"/>
    <x v="3061"/>
    <s v="Ann Deborah Fishman"/>
    <s v="Kendall Ryan Sanders, Noah Centineo, Nathan Gamble, Kristen Johnston, Leigh-Allyn Baker, Christian Hutcherson, Shelby Wulfert, Steve Daron, Kalani Hilliker, Maddy Curley, George Hamilton"/>
    <x v="2"/>
    <x v="0"/>
    <x v="642"/>
    <s v="July 1, 2019"/>
    <x v="9"/>
    <x v="4"/>
    <x v="1"/>
    <x v="3"/>
    <x v="3074"/>
  </r>
  <r>
    <n v="60020745"/>
    <x v="0"/>
    <x v="3062"/>
    <s v="Dominic Sena"/>
    <s v="John Travolta, Hugh Jackman, Halle Berry, Don Cheadle, Sam Shepard, Vinnie Jones, Drea de Matteo, Rudolf Martin, Zach Grenier, Camryn Grimes"/>
    <x v="2"/>
    <x v="0"/>
    <x v="642"/>
    <s v="July 1, 2019"/>
    <x v="38"/>
    <x v="5"/>
    <x v="3"/>
    <x v="43"/>
    <x v="3075"/>
  </r>
  <r>
    <n v="18907685"/>
    <x v="0"/>
    <x v="3063"/>
    <s v="Martin Scorsese"/>
    <s v="Robert De Niro, Jodie Foster, Cybill Shepherd, Peter Boyle, Albert Brooks, Leonard Harris, Harvey Keitel, Murray Moston, Richard Higgs, Victor Argo, Steven Prince, Martin Scorsese"/>
    <x v="2"/>
    <x v="0"/>
    <x v="642"/>
    <s v="July 1, 2019"/>
    <x v="26"/>
    <x v="5"/>
    <x v="22"/>
    <x v="329"/>
    <x v="3076"/>
  </r>
  <r>
    <n v="81113468"/>
    <x v="0"/>
    <x v="3064"/>
    <s v="Ryu Jung-woo"/>
    <s v="Moon Nam-sook, Jeong Hye-ok, Choe Hana, Gim Yeong-seon"/>
    <x v="2"/>
    <x v="0"/>
    <x v="642"/>
    <s v="July 1, 2019"/>
    <x v="1"/>
    <x v="3"/>
    <x v="110"/>
    <x v="9"/>
    <x v="3077"/>
  </r>
  <r>
    <n v="81017506"/>
    <x v="0"/>
    <x v="3065"/>
    <s v="Matthew Shoychet"/>
    <m/>
    <x v="20"/>
    <x v="0"/>
    <x v="642"/>
    <s v="July 1, 2019"/>
    <x v="9"/>
    <x v="4"/>
    <x v="6"/>
    <x v="46"/>
    <x v="3078"/>
  </r>
  <r>
    <n v="70114342"/>
    <x v="0"/>
    <x v="3066"/>
    <s v="Albert Hughes, Allen Hughes"/>
    <s v="Denzel Washington, Gary Oldman, Mila Kunis, Ray Stevenson, Jennifer Beals, Evan Jones, Joe Pingue, Frances de la Tour, Michael Gambon, Tom Waits"/>
    <x v="2"/>
    <x v="0"/>
    <x v="642"/>
    <s v="July 1, 2019"/>
    <x v="8"/>
    <x v="5"/>
    <x v="105"/>
    <x v="36"/>
    <x v="3079"/>
  </r>
  <r>
    <n v="70021661"/>
    <x v="0"/>
    <x v="3067"/>
    <s v="Terry Gilliam"/>
    <s v="Matt Damon, Heath Ledger, Monica Bellucci, Lena Headey, Peter Stormare, Jonathan Pryce, Roger Ashton-Griffiths, Richard Ridings, Mackenzie Crook, Julian Bleach, TomÃ¡s HanÃ¡k, Laura Greenwood"/>
    <x v="340"/>
    <x v="0"/>
    <x v="642"/>
    <s v="July 1, 2019"/>
    <x v="16"/>
    <x v="8"/>
    <x v="65"/>
    <x v="36"/>
    <x v="3080"/>
  </r>
  <r>
    <n v="70084795"/>
    <x v="0"/>
    <x v="3068"/>
    <s v="Rob Minkoff"/>
    <s v="Jackie Chan, Jet Li, Collin Chou, Liu Yifei, Li Bingbing, Michael Angarano, Morgan Benoit, Juana Collignon, Wang Deshun, Thomas McDonell"/>
    <x v="120"/>
    <x v="0"/>
    <x v="642"/>
    <s v="July 1, 2019"/>
    <x v="19"/>
    <x v="8"/>
    <x v="54"/>
    <x v="36"/>
    <x v="3081"/>
  </r>
  <r>
    <n v="60027701"/>
    <x v="0"/>
    <x v="3069"/>
    <s v="Andrew Fleming"/>
    <s v="Michael Douglas, Albert Brooks, Robin Tunney, Ryan Reynolds, David Suchet, Lindsay Sloane, Russell Andrews, Maria Ricossa, Candice Bergen"/>
    <x v="138"/>
    <x v="0"/>
    <x v="642"/>
    <s v="July 1, 2019"/>
    <x v="21"/>
    <x v="8"/>
    <x v="13"/>
    <x v="111"/>
    <x v="3082"/>
  </r>
  <r>
    <n v="70021654"/>
    <x v="0"/>
    <x v="3070"/>
    <s v="Shawn Levy"/>
    <s v="Steve Martin, Kevin Kline, BeyoncÃ© Knowles-Carter, Jean Reno, Emily Mortimer, Henry Czerny, Kristin Chenoweth, Roger Rees, Philip Goodwin, Henri Garcin, William Abadie"/>
    <x v="104"/>
    <x v="0"/>
    <x v="642"/>
    <s v="July 1, 2019"/>
    <x v="15"/>
    <x v="10"/>
    <x v="38"/>
    <x v="0"/>
    <x v="3083"/>
  </r>
  <r>
    <n v="81099976"/>
    <x v="1"/>
    <x v="3071"/>
    <m/>
    <s v="Jeon Hae-ri, Kim Eun-ah, Hong Bum-ki, Nam Do-hyeong, Um Sang-hyun"/>
    <x v="7"/>
    <x v="0"/>
    <x v="642"/>
    <s v="July 1, 2019"/>
    <x v="9"/>
    <x v="6"/>
    <x v="2"/>
    <x v="161"/>
    <x v="3084"/>
  </r>
  <r>
    <n v="81077862"/>
    <x v="0"/>
    <x v="3072"/>
    <s v="HernÃ¡n Zin"/>
    <m/>
    <x v="125"/>
    <x v="0"/>
    <x v="642"/>
    <s v="July 1, 2019"/>
    <x v="2"/>
    <x v="4"/>
    <x v="11"/>
    <x v="46"/>
    <x v="3085"/>
  </r>
  <r>
    <n v="70001777"/>
    <x v="0"/>
    <x v="3073"/>
    <s v="Martin Scorsese"/>
    <s v="Zina Bethune, Harvey Keitel, Anne Collette, Lennard Kuras, Michael Scala, Harry Northup, Susan Wood, Marissa Mathes, Catherine Scorsese"/>
    <x v="2"/>
    <x v="0"/>
    <x v="642"/>
    <s v="July 1, 2019"/>
    <x v="47"/>
    <x v="5"/>
    <x v="0"/>
    <x v="216"/>
    <x v="3086"/>
  </r>
  <r>
    <n v="80182447"/>
    <x v="0"/>
    <x v="3074"/>
    <s v="Lijo Jose Pellissery"/>
    <s v="Antony Varghese, Sarath Kumar, Tito Wilson, Reshma Rajan, Vineeth Vishwam, Kichu Tellus, Bitto Davis, Ullas Jose Chemban, Merin Jose Pottackal, Binny Rinky Benjamin, Amrutha Anna Reji"/>
    <x v="16"/>
    <x v="2"/>
    <x v="643"/>
    <s v="July 1, 2018"/>
    <x v="3"/>
    <x v="4"/>
    <x v="35"/>
    <x v="272"/>
    <x v="3087"/>
  </r>
  <r>
    <n v="70055855"/>
    <x v="0"/>
    <x v="3075"/>
    <s v="Raj Kaushal"/>
    <s v="Sanjay Dutt, Arshad Warsi, Minissha Lamba, Raghuvir Yadav, Anusha Dhandekar, Gulshan Grover, Ravi Baswani"/>
    <x v="16"/>
    <x v="2"/>
    <x v="643"/>
    <s v="July 1, 2018"/>
    <x v="15"/>
    <x v="4"/>
    <x v="30"/>
    <x v="30"/>
    <x v="3088"/>
  </r>
  <r>
    <n v="70295560"/>
    <x v="0"/>
    <x v="3076"/>
    <s v="Bo Burnham, Christopher Storer"/>
    <s v="Bo Burnham"/>
    <x v="2"/>
    <x v="2"/>
    <x v="643"/>
    <s v="July 1, 2018"/>
    <x v="2"/>
    <x v="1"/>
    <x v="5"/>
    <x v="1"/>
    <x v="3089"/>
  </r>
  <r>
    <n v="80994575"/>
    <x v="0"/>
    <x v="3077"/>
    <s v="Noushad"/>
    <s v="Dharmajan Bolgatty, Aneesh Menon, Sunil Sukhada, Anita Lukmance, Kottayam Pradeep, Natasha Doshi, Hareesh Perumanna, Sharanya, Vineeth Mohan, Sudhi Koppa"/>
    <x v="16"/>
    <x v="2"/>
    <x v="643"/>
    <s v="July 1, 2018"/>
    <x v="3"/>
    <x v="4"/>
    <x v="31"/>
    <x v="30"/>
    <x v="3090"/>
  </r>
  <r>
    <n v="60036112"/>
    <x v="0"/>
    <x v="3078"/>
    <s v="Aziz Mirza"/>
    <s v="Shah Rukh Khan, Rani Mukerji, Jas Arora, Satish Shah, Rajiv Verma, Lillete Dubey, Jayshree T., Johny Lever"/>
    <x v="16"/>
    <x v="2"/>
    <x v="643"/>
    <s v="July 1, 2018"/>
    <x v="21"/>
    <x v="0"/>
    <x v="140"/>
    <x v="31"/>
    <x v="3091"/>
  </r>
  <r>
    <n v="80994424"/>
    <x v="0"/>
    <x v="3079"/>
    <s v="Anuranjan Premji"/>
    <s v="Anuranjan Premji, Indrans, Dharmajan Bolgatty, Sudhi Koppa, Bijukuttan, Neha Rathanakaran, Prasanth"/>
    <x v="16"/>
    <x v="2"/>
    <x v="643"/>
    <s v="July 1, 2018"/>
    <x v="3"/>
    <x v="4"/>
    <x v="16"/>
    <x v="26"/>
    <x v="3092"/>
  </r>
  <r>
    <n v="80229417"/>
    <x v="1"/>
    <x v="3080"/>
    <m/>
    <s v="Ram Kapoor, Gopal Dutt, Paritosh Tripathi, Krishna Bhatt, Jasmeet Bhatia, Deepak Dutta, Parvati Sehgal, Surleen Kaur"/>
    <x v="7"/>
    <x v="2"/>
    <x v="643"/>
    <s v="July 1, 2018"/>
    <x v="9"/>
    <x v="4"/>
    <x v="2"/>
    <x v="135"/>
    <x v="3093"/>
  </r>
  <r>
    <n v="80997402"/>
    <x v="0"/>
    <x v="3081"/>
    <s v="Jason Bourque"/>
    <s v="Sarah Butler, Larissa Albuquerque, Kayla Wallace, Matthew MacCaull, James Dean, Alison Wandzura, Bruce Blain, Natalie Grace, Phillip Mitchell"/>
    <x v="20"/>
    <x v="2"/>
    <x v="643"/>
    <s v="July 1, 2018"/>
    <x v="9"/>
    <x v="4"/>
    <x v="36"/>
    <x v="76"/>
    <x v="3094"/>
  </r>
  <r>
    <n v="80994423"/>
    <x v="0"/>
    <x v="3082"/>
    <s v="Johnson Esthappan"/>
    <s v="Tini Tom, Malavikka, Sudheer Karamana, Indrans"/>
    <x v="16"/>
    <x v="2"/>
    <x v="643"/>
    <s v="July 1, 2018"/>
    <x v="3"/>
    <x v="0"/>
    <x v="95"/>
    <x v="40"/>
    <x v="3095"/>
  </r>
  <r>
    <n v="80236278"/>
    <x v="0"/>
    <x v="3083"/>
    <s v="K.C. Bokadia"/>
    <s v="Govinda, Priyanka Chopra, Kader Khan, Prem Chopra, Shakti Kapoor, Sharat Saxena, Himani Shivpuri, Johnny Lever"/>
    <x v="16"/>
    <x v="2"/>
    <x v="643"/>
    <s v="July 1, 2018"/>
    <x v="2"/>
    <x v="4"/>
    <x v="40"/>
    <x v="30"/>
    <x v="3096"/>
  </r>
  <r>
    <n v="80217136"/>
    <x v="0"/>
    <x v="3084"/>
    <s v="Greg MacGillivray"/>
    <s v="Jeff Bridges"/>
    <x v="2"/>
    <x v="2"/>
    <x v="643"/>
    <s v="July 1, 2018"/>
    <x v="3"/>
    <x v="9"/>
    <x v="53"/>
    <x v="13"/>
    <x v="3097"/>
  </r>
  <r>
    <n v="80115118"/>
    <x v="0"/>
    <x v="3085"/>
    <s v="Miguel Arteta"/>
    <s v="Alia Shawkat, Laia Costa, Mae Whitman, Hong Chau, Kate Berlant, Lindsay Burdge, Kumail Nanjiani, Mark Duplass, Jay Duplass, Jenny O'Hara"/>
    <x v="2"/>
    <x v="2"/>
    <x v="643"/>
    <s v="July 1, 2018"/>
    <x v="9"/>
    <x v="1"/>
    <x v="1"/>
    <x v="73"/>
    <x v="3098"/>
  </r>
  <r>
    <n v="80180851"/>
    <x v="0"/>
    <x v="3086"/>
    <s v="P.K. Baaburaaj"/>
    <s v="Esther Anil, Sijoy Varghese, Renji Panicker, Thanusree Ghosh, Sasi Kalinga, Kishore Sathya, Sethu Lakshmi, Rosin Jolly"/>
    <x v="16"/>
    <x v="2"/>
    <x v="643"/>
    <s v="July 1, 2018"/>
    <x v="9"/>
    <x v="0"/>
    <x v="33"/>
    <x v="88"/>
    <x v="3099"/>
  </r>
  <r>
    <n v="80236279"/>
    <x v="0"/>
    <x v="3087"/>
    <s v="Nila Madhab Panda"/>
    <s v="Gulshan Grover, Harsh Mayar, Pitobash, Hussan Saad, Beatrice Ordeix, Sanjay Chauhan"/>
    <x v="16"/>
    <x v="2"/>
    <x v="643"/>
    <s v="July 1, 2018"/>
    <x v="8"/>
    <x v="0"/>
    <x v="62"/>
    <x v="114"/>
    <x v="3100"/>
  </r>
  <r>
    <n v="80994573"/>
    <x v="0"/>
    <x v="3088"/>
    <s v="Vineeth Anil"/>
    <s v="Prakash Bare, Arun Kumar, Kulappulli Leela, Sangeetha Mohan, Kochu Preman"/>
    <x v="16"/>
    <x v="2"/>
    <x v="643"/>
    <s v="July 1, 2018"/>
    <x v="3"/>
    <x v="0"/>
    <x v="32"/>
    <x v="40"/>
    <x v="3101"/>
  </r>
  <r>
    <n v="70057519"/>
    <x v="0"/>
    <x v="3089"/>
    <s v="Katherine Brooks"/>
    <s v="Erin Kelly, Diane Gaidry, Laura Breckenridge, Michelle Horn, Gustine Fudickar, Ilene Graff, Kevin McCarthy, Markus Flanagan"/>
    <x v="2"/>
    <x v="2"/>
    <x v="643"/>
    <s v="July 1, 2018"/>
    <x v="15"/>
    <x v="1"/>
    <x v="18"/>
    <x v="73"/>
    <x v="3102"/>
  </r>
  <r>
    <n v="80994425"/>
    <x v="0"/>
    <x v="3090"/>
    <s v="Jayan Vannery"/>
    <s v="Pasupathy, Janani Iyer, Pratap Pothen"/>
    <x v="16"/>
    <x v="2"/>
    <x v="643"/>
    <s v="July 1, 2018"/>
    <x v="3"/>
    <x v="4"/>
    <x v="52"/>
    <x v="49"/>
    <x v="3103"/>
  </r>
  <r>
    <n v="60029032"/>
    <x v="0"/>
    <x v="3091"/>
    <s v="Bob Odenkirk"/>
    <s v="Michael Blieden, Stephanie Courtney, Annabelle Gurwitch, Matt Price, David Cross, Maura Tierney, Kathleen Roll, Jack Black, Jenna Fischer, Fred Armisen"/>
    <x v="2"/>
    <x v="2"/>
    <x v="643"/>
    <s v="July 1, 2018"/>
    <x v="21"/>
    <x v="5"/>
    <x v="72"/>
    <x v="25"/>
    <x v="3104"/>
  </r>
  <r>
    <n v="81002211"/>
    <x v="0"/>
    <x v="3092"/>
    <s v="Samir Soni"/>
    <s v="Sanjay Suri, Nora Fatehi, Zenia Starr, Suparna Krishna, Elena Kazan"/>
    <x v="16"/>
    <x v="2"/>
    <x v="643"/>
    <s v="July 1, 2018"/>
    <x v="9"/>
    <x v="4"/>
    <x v="41"/>
    <x v="22"/>
    <x v="3105"/>
  </r>
  <r>
    <n v="70062158"/>
    <x v="0"/>
    <x v="3093"/>
    <s v="Vipul Amrutlal Shah"/>
    <s v="Akshay Kumar, Katrina Kaif, Rishi Kapoor, Upen Patel, Javed Sheikh, Nina Wadia, Clive Standen, Tiffany Mulheron"/>
    <x v="16"/>
    <x v="2"/>
    <x v="643"/>
    <s v="July 1, 2018"/>
    <x v="20"/>
    <x v="0"/>
    <x v="33"/>
    <x v="31"/>
    <x v="3106"/>
  </r>
  <r>
    <n v="80996343"/>
    <x v="0"/>
    <x v="3094"/>
    <m/>
    <s v="Lulu Xu, Yuchang Peng, Mingjie Luo, Yongxi Liu, Zhongyu Han, Zhaohua Lu"/>
    <x v="30"/>
    <x v="2"/>
    <x v="643"/>
    <s v="July 1, 2018"/>
    <x v="3"/>
    <x v="0"/>
    <x v="43"/>
    <x v="30"/>
    <x v="3107"/>
  </r>
  <r>
    <n v="80994419"/>
    <x v="0"/>
    <x v="3095"/>
    <s v="Chandran Narikode"/>
    <s v="Indrans, Joy Mathew, Kalabhavan Shajohn, Sasi Kalinga, Santhosh Keezhattoor, Valsala Menon, Seema G. Nair, Parvathi T"/>
    <x v="16"/>
    <x v="2"/>
    <x v="643"/>
    <s v="July 1, 2018"/>
    <x v="3"/>
    <x v="1"/>
    <x v="48"/>
    <x v="40"/>
    <x v="3108"/>
  </r>
  <r>
    <n v="80994426"/>
    <x v="0"/>
    <x v="3096"/>
    <s v="Gafoor Y. Elliyaas"/>
    <s v="Kalabhavan Shajohn, Sajitha Madathil, Jaffer Idukki, Sunil Sukhada, Joy Mathew, Ansiba"/>
    <x v="16"/>
    <x v="2"/>
    <x v="643"/>
    <s v="July 1, 2018"/>
    <x v="3"/>
    <x v="0"/>
    <x v="82"/>
    <x v="23"/>
    <x v="3109"/>
  </r>
  <r>
    <n v="80994574"/>
    <x v="0"/>
    <x v="3097"/>
    <s v="Dileep Narayanan"/>
    <s v="Saikumar, Amal Unnithan, Manasa Radhakrishnan, K.P.A.C. Lalitha, Sudheer Karamana, Seema G. Nair"/>
    <x v="16"/>
    <x v="2"/>
    <x v="643"/>
    <s v="July 1, 2018"/>
    <x v="1"/>
    <x v="4"/>
    <x v="54"/>
    <x v="40"/>
    <x v="3110"/>
  </r>
  <r>
    <n v="70125939"/>
    <x v="0"/>
    <x v="3098"/>
    <s v="Paritosh Painter"/>
    <s v="Shreyas Talpade, Javed Jaffrey, Aashish Chaudhary, Vatsal Seth, Celina Jaitly, Johnny Lever, Delnaaz Paul, Riya Sen, Sayali Bhagat, Neha Dhupia"/>
    <x v="16"/>
    <x v="2"/>
    <x v="643"/>
    <s v="July 1, 2018"/>
    <x v="6"/>
    <x v="4"/>
    <x v="22"/>
    <x v="26"/>
    <x v="3111"/>
  </r>
  <r>
    <n v="80994420"/>
    <x v="0"/>
    <x v="3099"/>
    <s v="Venugopan"/>
    <s v="Anoop Menon, Alencier Ley Lopez, Balu Varghese, Aparna Balamurali, Anu Sithara, Gayathri Arun, Nandu, Chali Pala"/>
    <x v="16"/>
    <x v="2"/>
    <x v="643"/>
    <s v="July 1, 2018"/>
    <x v="3"/>
    <x v="4"/>
    <x v="25"/>
    <x v="40"/>
    <x v="3112"/>
  </r>
  <r>
    <n v="70205125"/>
    <x v="0"/>
    <x v="3100"/>
    <s v="Jay Chou"/>
    <s v="Jay Chou, Lun-Mei Kwai, Anthony Wong Chau-Sang, Kai-xuan Tseng, Devon Song, Jun Lang Huang, Zhan Yuhao"/>
    <x v="341"/>
    <x v="2"/>
    <x v="643"/>
    <s v="July 1, 2018"/>
    <x v="20"/>
    <x v="0"/>
    <x v="64"/>
    <x v="31"/>
    <x v="3113"/>
  </r>
  <r>
    <n v="70034610"/>
    <x v="0"/>
    <x v="3101"/>
    <s v="Imtiaz Ali"/>
    <s v="Abhay Deol, Ayesha Takia, Apoorva Jha, Ayesha Jhulka, Rati Agnihotri, Sandhya Mridul, Suresh Oberoi, Manish Chaudhary"/>
    <x v="16"/>
    <x v="2"/>
    <x v="643"/>
    <s v="July 1, 2018"/>
    <x v="16"/>
    <x v="0"/>
    <x v="79"/>
    <x v="27"/>
    <x v="3114"/>
  </r>
  <r>
    <n v="80992111"/>
    <x v="0"/>
    <x v="3102"/>
    <s v="Juan Antonio de la Riva"/>
    <s v="SofÃ­a Sisniega, Natasha Dupeyron, Ana SofÃ­a DurÃ¡n, Javier Escobar, Luis Gatica, Juan Ãngel Esparza, Jorge Luis Moreno, Arnulfo Reyes Sanchez, Tizoc Arroyo, JosÃ© Enot, Ricardo Dalmacci, Harding Junior, Claudine Sosa, Pablo ValentÃ­n"/>
    <x v="36"/>
    <x v="2"/>
    <x v="643"/>
    <s v="July 1, 2018"/>
    <x v="5"/>
    <x v="1"/>
    <x v="36"/>
    <x v="19"/>
    <x v="3115"/>
  </r>
  <r>
    <n v="80222256"/>
    <x v="0"/>
    <x v="3103"/>
    <s v="JenÃ©e LaMarque"/>
    <s v="JenÃ©e LaMarque, Angela Trimbur, Constance Wu, Josh Fadem, Ever Mainard"/>
    <x v="2"/>
    <x v="2"/>
    <x v="643"/>
    <s v="July 1, 2018"/>
    <x v="9"/>
    <x v="1"/>
    <x v="36"/>
    <x v="338"/>
    <x v="3116"/>
  </r>
  <r>
    <n v="80206917"/>
    <x v="0"/>
    <x v="3104"/>
    <s v="Michael Radford"/>
    <s v="Toby Sebastian, Luisa Ranieri, Jordi MollÃ , Antonio Banderas, Ennio Fantastichini, Nadir Caselli, Alessandro Sperduti, Francesco Salvi"/>
    <x v="59"/>
    <x v="2"/>
    <x v="643"/>
    <s v="July 1, 2018"/>
    <x v="3"/>
    <x v="0"/>
    <x v="109"/>
    <x v="120"/>
    <x v="3117"/>
  </r>
  <r>
    <n v="80176064"/>
    <x v="0"/>
    <x v="3105"/>
    <s v="Heber Cannon, Mariah Moore, Marston Sawyers"/>
    <m/>
    <x v="2"/>
    <x v="2"/>
    <x v="643"/>
    <s v="July 1, 2018"/>
    <x v="3"/>
    <x v="4"/>
    <x v="138"/>
    <x v="123"/>
    <x v="3118"/>
  </r>
  <r>
    <n v="80994421"/>
    <x v="0"/>
    <x v="3106"/>
    <s v="Saheed Arafath"/>
    <s v="Pranav Ratheesh, Maria Yohannan, Askar Ameer, Tini Tom, Anjali Nair, Krishna Prabha, Sudhi Koppa, Nandhan Unni"/>
    <x v="16"/>
    <x v="2"/>
    <x v="643"/>
    <s v="July 1, 2018"/>
    <x v="3"/>
    <x v="4"/>
    <x v="54"/>
    <x v="31"/>
    <x v="3119"/>
  </r>
  <r>
    <n v="70098332"/>
    <x v="0"/>
    <x v="3107"/>
    <s v="Jeffrey Nachmanoff"/>
    <s v="Don Cheadle, Guy Pearce, SaÃ¯d Taghmaoui, Neal McDonough, Alyy Khan, Archie Panjabi, Raad Rawi, Jeff Daniels, Lorena Gale, Simon Reynolds, Jonathan Walker, Mozhan MarnÃ², Tom Barnett, Scali Delpeyrat"/>
    <x v="2"/>
    <x v="2"/>
    <x v="643"/>
    <s v="July 1, 2018"/>
    <x v="19"/>
    <x v="8"/>
    <x v="22"/>
    <x v="76"/>
    <x v="3120"/>
  </r>
  <r>
    <n v="80236280"/>
    <x v="0"/>
    <x v="3108"/>
    <s v="Kabir Sadanand"/>
    <s v="Nana Patekar, Dimple Kapadia, Sunil Shetty, Vidya Malvade, Rehan Khan, Anjana Sukhani, Mohnish Bahl, Vrajesh Hirjee"/>
    <x v="16"/>
    <x v="2"/>
    <x v="643"/>
    <s v="July 1, 2018"/>
    <x v="8"/>
    <x v="0"/>
    <x v="35"/>
    <x v="30"/>
    <x v="3121"/>
  </r>
  <r>
    <n v="80994572"/>
    <x v="0"/>
    <x v="3109"/>
    <s v="P.T. Kunju Muhammad"/>
    <s v="Roshan Mathew, Asha Sarath, Prayaga Martin, Zarina Wahab, Renji Panicker, Leona Lishoy, Santhosh Keezhattoor, Sunil Sukhada"/>
    <x v="16"/>
    <x v="2"/>
    <x v="643"/>
    <s v="July 1, 2018"/>
    <x v="3"/>
    <x v="4"/>
    <x v="23"/>
    <x v="40"/>
    <x v="3122"/>
  </r>
  <r>
    <n v="80217135"/>
    <x v="0"/>
    <x v="3110"/>
    <s v="Greg MacGillivray"/>
    <m/>
    <x v="2"/>
    <x v="2"/>
    <x v="643"/>
    <s v="July 1, 2018"/>
    <x v="3"/>
    <x v="0"/>
    <x v="57"/>
    <x v="46"/>
    <x v="3123"/>
  </r>
  <r>
    <n v="80996349"/>
    <x v="0"/>
    <x v="3111"/>
    <s v="Huang Lei"/>
    <s v="Huang Lei, Sun Li, Lee Li-Chun, Zhang Weixin, Hai Qing, Wang Xun, Wei Daxun, Lorene Ren, Lei Huang"/>
    <x v="30"/>
    <x v="2"/>
    <x v="643"/>
    <s v="July 1, 2018"/>
    <x v="3"/>
    <x v="0"/>
    <x v="21"/>
    <x v="30"/>
    <x v="3124"/>
  </r>
  <r>
    <n v="80217120"/>
    <x v="0"/>
    <x v="3112"/>
    <s v="Bert Marcus, Cyrus Saidi"/>
    <m/>
    <x v="2"/>
    <x v="2"/>
    <x v="643"/>
    <s v="July 1, 2018"/>
    <x v="3"/>
    <x v="1"/>
    <x v="14"/>
    <x v="64"/>
    <x v="3125"/>
  </r>
  <r>
    <n v="80993648"/>
    <x v="0"/>
    <x v="3113"/>
    <s v="Shlok Sharma"/>
    <s v="Shashank Arora, Shweta Tripathi, Rahul Kumar, Gopal K. Singh, Yogesh Kurme, Prince Daniel"/>
    <x v="16"/>
    <x v="2"/>
    <x v="643"/>
    <s v="July 1, 2018"/>
    <x v="9"/>
    <x v="1"/>
    <x v="1"/>
    <x v="23"/>
    <x v="3126"/>
  </r>
  <r>
    <n v="70306701"/>
    <x v="0"/>
    <x v="3114"/>
    <s v="Adam Deyoe"/>
    <s v="Lexi Giovagnoli, Justin Ray, Rae Latt, Poonam Basu, Teresa Biter, Kalilah Harris, Alexia Dox, Adam Powell, Sean McBride"/>
    <x v="2"/>
    <x v="3"/>
    <x v="644"/>
    <s v="July 1, 2017"/>
    <x v="4"/>
    <x v="0"/>
    <x v="48"/>
    <x v="35"/>
    <x v="3127"/>
  </r>
  <r>
    <n v="80178940"/>
    <x v="0"/>
    <x v="3115"/>
    <s v="Nicolas Brossette"/>
    <s v="Franck Dubosc, Claude Rich, Marie Kremer, Mathis TourÃ©, Rufus, Olivier Claverie"/>
    <x v="17"/>
    <x v="3"/>
    <x v="644"/>
    <s v="July 1, 2017"/>
    <x v="7"/>
    <x v="0"/>
    <x v="58"/>
    <x v="30"/>
    <x v="3128"/>
  </r>
  <r>
    <n v="80158301"/>
    <x v="1"/>
    <x v="3116"/>
    <s v="Serdar Akar"/>
    <s v="Erdal BeÅŸikÃ§ioÄŸlu, Yasemin Allen, Melis Birkan, SaygÄ±n Soysal, Berkan Åžal, Metin Belgin, AyÃ§a Eren, Selin UludoÄŸan, Ã–zay Fecht, Suna YÄ±ldÄ±zoÄŸlu"/>
    <x v="32"/>
    <x v="3"/>
    <x v="644"/>
    <s v="July 1, 2017"/>
    <x v="1"/>
    <x v="4"/>
    <x v="2"/>
    <x v="245"/>
    <x v="3129"/>
  </r>
  <r>
    <n v="70290905"/>
    <x v="0"/>
    <x v="3117"/>
    <s v="Clay Glen"/>
    <s v="Nina Pearce, Adam Tuominen, Emily Morris, Amy Handley, Carmel Johnson, Alanah Gilbert, Hapi Murphy, Lilly Blacker, Julie Kay Lumasag, Elysia Markou"/>
    <x v="71"/>
    <x v="3"/>
    <x v="644"/>
    <s v="July 1, 2017"/>
    <x v="10"/>
    <x v="10"/>
    <x v="7"/>
    <x v="128"/>
    <x v="3130"/>
  </r>
  <r>
    <n v="80156950"/>
    <x v="1"/>
    <x v="3118"/>
    <m/>
    <s v="Christopher Lee, Rui En, Desmond Tan, Zheng Geping, Zhang Zhenhuan, Paige Chua, Xu Bin, Carrie Wong"/>
    <x v="214"/>
    <x v="3"/>
    <x v="644"/>
    <s v="July 1, 2017"/>
    <x v="4"/>
    <x v="4"/>
    <x v="2"/>
    <x v="55"/>
    <x v="3131"/>
  </r>
  <r>
    <n v="80167699"/>
    <x v="0"/>
    <x v="3119"/>
    <s v="Castille Landon"/>
    <s v="Daniel Sharman, Jennifer Morrison, Debra Messing, Stephen Dorff, John Cleese, Liam McIntyre, Richard Kind, Avery Arendes, Castille Landon"/>
    <x v="112"/>
    <x v="3"/>
    <x v="644"/>
    <s v="July 1, 2017"/>
    <x v="1"/>
    <x v="0"/>
    <x v="20"/>
    <x v="9"/>
    <x v="3132"/>
  </r>
  <r>
    <n v="80158390"/>
    <x v="0"/>
    <x v="3120"/>
    <s v="Lekh Tandon"/>
    <s v="Vyjayantimala, Sunil Dutt, Prem Nath, Bipin Gupta, Gajanan Jagirdar, Zul Vellani, K.N. Singh, Randhir"/>
    <x v="16"/>
    <x v="3"/>
    <x v="644"/>
    <s v="July 1, 2017"/>
    <x v="67"/>
    <x v="0"/>
    <x v="32"/>
    <x v="120"/>
    <x v="3133"/>
  </r>
  <r>
    <n v="70294800"/>
    <x v="1"/>
    <x v="3121"/>
    <m/>
    <s v="Kate Higgins, Sean Hankinson, Haviland Stillwell, Paula Rhodes, Charlie Bodin, Laura Gerow, Katie Crown, Nakia Burrise, Tara Sands, Ashlyn Selich"/>
    <x v="2"/>
    <x v="3"/>
    <x v="644"/>
    <s v="July 1, 2017"/>
    <x v="7"/>
    <x v="9"/>
    <x v="2"/>
    <x v="24"/>
    <x v="3134"/>
  </r>
  <r>
    <n v="80184770"/>
    <x v="0"/>
    <x v="3122"/>
    <s v="Martin Hodara"/>
    <s v="Ricardo DarÃ­n, Leonardo Sbaraglia, Laia Costa, Federico Luppi, Dolores Fonzi, AndrÃ©s Herrera"/>
    <x v="77"/>
    <x v="3"/>
    <x v="644"/>
    <s v="July 1, 2017"/>
    <x v="3"/>
    <x v="1"/>
    <x v="60"/>
    <x v="22"/>
    <x v="3135"/>
  </r>
  <r>
    <n v="80156992"/>
    <x v="1"/>
    <x v="3123"/>
    <m/>
    <s v="Jeanette Aw, Elvin Ng, Zhou Ying, Christopher Lee, Dai Xiangyu, Guo Liang"/>
    <x v="7"/>
    <x v="3"/>
    <x v="644"/>
    <s v="July 1, 2017"/>
    <x v="8"/>
    <x v="4"/>
    <x v="2"/>
    <x v="47"/>
    <x v="3136"/>
  </r>
  <r>
    <n v="80191358"/>
    <x v="0"/>
    <x v="3124"/>
    <s v="Vivieno Caldinelli"/>
    <s v="Jonny Gray, Callan Potter, Matt Baram, Caroline Rhea, Kiana Madeira"/>
    <x v="20"/>
    <x v="3"/>
    <x v="644"/>
    <s v="July 1, 2017"/>
    <x v="3"/>
    <x v="0"/>
    <x v="0"/>
    <x v="0"/>
    <x v="3137"/>
  </r>
  <r>
    <n v="80118532"/>
    <x v="1"/>
    <x v="3125"/>
    <m/>
    <s v="Noah Taylor, Yael Stone, Jeremy Lindsay Taylor, Danielle Cormack, Ben Oxenbould, Dan Spielman, Craig McLachlan, William McInnes, Olivia McNamara, John Brumpton, Simon Burke, Simon Elrahi, Victoria Haralabidou, Renee Lim, Julian Maroun, George Harrison Xanthis"/>
    <x v="71"/>
    <x v="3"/>
    <x v="644"/>
    <s v="July 1, 2017"/>
    <x v="1"/>
    <x v="1"/>
    <x v="2"/>
    <x v="55"/>
    <x v="3138"/>
  </r>
  <r>
    <n v="80190946"/>
    <x v="0"/>
    <x v="3126"/>
    <s v="Doesjka van Hoogdalem"/>
    <s v="Hans Teeuwen"/>
    <x v="60"/>
    <x v="3"/>
    <x v="644"/>
    <s v="July 1, 2017"/>
    <x v="9"/>
    <x v="1"/>
    <x v="27"/>
    <x v="1"/>
    <x v="3139"/>
  </r>
  <r>
    <n v="80107948"/>
    <x v="0"/>
    <x v="3127"/>
    <s v="Rod Blackhurst"/>
    <s v="Lucy Walters, Gina Piersanti, Adam David Thompson, Shane West, Ryken A. Whitfield, Abel McSurely Bradshaw, Rebecca Spiro"/>
    <x v="2"/>
    <x v="3"/>
    <x v="644"/>
    <s v="July 1, 2017"/>
    <x v="1"/>
    <x v="1"/>
    <x v="58"/>
    <x v="34"/>
    <x v="3140"/>
  </r>
  <r>
    <n v="80094964"/>
    <x v="0"/>
    <x v="3128"/>
    <s v="Asim Raza"/>
    <s v="Adeel Hussain, Mahira Khan, Sheheryar Munawar, Sonya Jehan, Bushra Ansari, Nimra Bucha, Arshad Mahmud, Jamal Shah"/>
    <x v="19"/>
    <x v="3"/>
    <x v="644"/>
    <s v="July 1, 2017"/>
    <x v="5"/>
    <x v="0"/>
    <x v="152"/>
    <x v="31"/>
    <x v="3141"/>
  </r>
  <r>
    <n v="80158481"/>
    <x v="0"/>
    <x v="3129"/>
    <s v="Sushil Majumdar"/>
    <s v="Raaj Kumar, Hema Malini, Rakhee Gulzar, Vinod Mehra, Asit Kumar Sen, Paintal, Dulari, Chandramohan, Sujata Bakshi, Meena T."/>
    <x v="16"/>
    <x v="3"/>
    <x v="644"/>
    <s v="July 1, 2017"/>
    <x v="68"/>
    <x v="0"/>
    <x v="76"/>
    <x v="180"/>
    <x v="3142"/>
  </r>
  <r>
    <n v="80177684"/>
    <x v="1"/>
    <x v="3130"/>
    <m/>
    <s v="Chloe Marsden, Aaron Marsden, MarÃ­a Esnoz"/>
    <x v="7"/>
    <x v="3"/>
    <x v="644"/>
    <s v="July 1, 2017"/>
    <x v="5"/>
    <x v="6"/>
    <x v="2"/>
    <x v="285"/>
    <x v="3143"/>
  </r>
  <r>
    <n v="70299811"/>
    <x v="0"/>
    <x v="3131"/>
    <s v="Geetu Mohandas"/>
    <s v="Nawazuddin Siddiqui, Geetanjali Thapa, Manya Gupta, Murari Kumar"/>
    <x v="16"/>
    <x v="3"/>
    <x v="644"/>
    <s v="July 1, 2017"/>
    <x v="2"/>
    <x v="1"/>
    <x v="54"/>
    <x v="23"/>
    <x v="3144"/>
  </r>
  <r>
    <n v="80116687"/>
    <x v="1"/>
    <x v="3132"/>
    <m/>
    <s v="Lizzy, Jung-min Park, Sang-hee Lee"/>
    <x v="23"/>
    <x v="3"/>
    <x v="644"/>
    <s v="July 1, 2017"/>
    <x v="4"/>
    <x v="4"/>
    <x v="2"/>
    <x v="78"/>
    <x v="3145"/>
  </r>
  <r>
    <n v="80157457"/>
    <x v="1"/>
    <x v="3133"/>
    <m/>
    <s v="Romeo Tan, Sheila Sim, Yuan Shuai, Aloysius Pang"/>
    <x v="7"/>
    <x v="3"/>
    <x v="644"/>
    <s v="July 1, 2017"/>
    <x v="4"/>
    <x v="4"/>
    <x v="2"/>
    <x v="97"/>
    <x v="3146"/>
  </r>
  <r>
    <n v="70229498"/>
    <x v="0"/>
    <x v="3134"/>
    <s v="Abbas Alibhai Burmawalla, Mastan Alibhai Burmawalla"/>
    <s v="Vinod Khanna, Abhishek Bachchan, Bobby Deol, Sonam Kapoor, Bipasha Basu, Neil Nitin Mukesh, Sikander Kher, Omi Vaidya, Johnny Lever, Shweta Bhardwaj"/>
    <x v="16"/>
    <x v="3"/>
    <x v="644"/>
    <s v="July 1, 2017"/>
    <x v="7"/>
    <x v="4"/>
    <x v="97"/>
    <x v="44"/>
    <x v="3147"/>
  </r>
  <r>
    <n v="20257393"/>
    <x v="0"/>
    <x v="3135"/>
    <s v="Lekh Tandon"/>
    <s v="Shammi Kapoor, Kalpana, Lalita Pawar, Parveen Choudhary, Salim, Pratima Devi, Rashid Khan, Bir Sakuja, Bela Bose, Ratnamala"/>
    <x v="16"/>
    <x v="3"/>
    <x v="644"/>
    <s v="July 1, 2017"/>
    <x v="56"/>
    <x v="0"/>
    <x v="51"/>
    <x v="30"/>
    <x v="3148"/>
  </r>
  <r>
    <n v="80159899"/>
    <x v="1"/>
    <x v="3136"/>
    <m/>
    <s v="Jeanette Aw, Patrick Lee, Huang Qi Ming, Sora Ma, Hong Huifang, Xu Bin, Chen Shucheng"/>
    <x v="7"/>
    <x v="3"/>
    <x v="644"/>
    <s v="July 1, 2017"/>
    <x v="4"/>
    <x v="0"/>
    <x v="2"/>
    <x v="42"/>
    <x v="3149"/>
  </r>
  <r>
    <n v="80093106"/>
    <x v="0"/>
    <x v="3137"/>
    <s v="Paulo Oriol"/>
    <s v="Mario Casas, Ana Wagener, JosÃ© Coronado, BÃ¡rbara Lennie, Francesc Orella, Paco Tous, David Selvas"/>
    <x v="3"/>
    <x v="3"/>
    <x v="644"/>
    <s v="July 1, 2017"/>
    <x v="1"/>
    <x v="4"/>
    <x v="20"/>
    <x v="49"/>
    <x v="3150"/>
  </r>
  <r>
    <n v="80157567"/>
    <x v="1"/>
    <x v="3138"/>
    <m/>
    <s v="Christopher Lee, Jesseca Liu, Ann Kok, Kate Pang, Zhang Zhenhuan, Richard Low"/>
    <x v="214"/>
    <x v="3"/>
    <x v="644"/>
    <s v="July 1, 2017"/>
    <x v="10"/>
    <x v="0"/>
    <x v="2"/>
    <x v="42"/>
    <x v="3151"/>
  </r>
  <r>
    <n v="80157390"/>
    <x v="1"/>
    <x v="3139"/>
    <m/>
    <s v="Chen Hanwei, Rebecca Lim, Desmond Tan, Yusuke Fukuchi"/>
    <x v="214"/>
    <x v="3"/>
    <x v="644"/>
    <s v="July 1, 2017"/>
    <x v="1"/>
    <x v="4"/>
    <x v="2"/>
    <x v="55"/>
    <x v="3152"/>
  </r>
  <r>
    <n v="80157392"/>
    <x v="1"/>
    <x v="3140"/>
    <m/>
    <s v="Zoe Tay, Fann Wong, Li Nanxing, Tay Ping Hui, Elvin Ng, Felicia Chin, Jerry Yeo"/>
    <x v="7"/>
    <x v="3"/>
    <x v="644"/>
    <s v="July 1, 2017"/>
    <x v="6"/>
    <x v="4"/>
    <x v="2"/>
    <x v="47"/>
    <x v="3153"/>
  </r>
  <r>
    <n v="80171528"/>
    <x v="0"/>
    <x v="3141"/>
    <s v="Li Jun"/>
    <s v="Wallace Chung, Jung-jae Lee, Lang Yueting, Chae-yeong Lee"/>
    <x v="30"/>
    <x v="3"/>
    <x v="644"/>
    <s v="July 1, 2017"/>
    <x v="1"/>
    <x v="1"/>
    <x v="37"/>
    <x v="22"/>
    <x v="3154"/>
  </r>
  <r>
    <n v="80187467"/>
    <x v="0"/>
    <x v="3142"/>
    <s v="Bilal Lashari"/>
    <s v="Shaan Shahid, Shamoon Abbasi, Ayesha Khan, Meesha Shafi, Ali Azmat, Hamza Abbasi, Kamran Lashari"/>
    <x v="19"/>
    <x v="3"/>
    <x v="644"/>
    <s v="July 1, 2017"/>
    <x v="2"/>
    <x v="1"/>
    <x v="33"/>
    <x v="44"/>
    <x v="3155"/>
  </r>
  <r>
    <n v="80160125"/>
    <x v="1"/>
    <x v="3143"/>
    <m/>
    <s v="Ha Yu, Tay Ping Hui, Jeanette Aw, Elvin Ng, Yvonne Lim, Zhang Zhenhuan, Vivian Lai, Ian Fang, Xu Bin"/>
    <x v="214"/>
    <x v="3"/>
    <x v="644"/>
    <s v="July 1, 2017"/>
    <x v="4"/>
    <x v="0"/>
    <x v="2"/>
    <x v="47"/>
    <x v="3156"/>
  </r>
  <r>
    <n v="80187323"/>
    <x v="0"/>
    <x v="3144"/>
    <s v="Yasir Nawaz"/>
    <s v="Javed Sheikh, Danish Taimoor, Janita Asma, Nayyar Ejaz, Qavi Khan, Shafqat Cheema, Sohai Ali Abro, Nadeem Jafri"/>
    <x v="19"/>
    <x v="3"/>
    <x v="644"/>
    <s v="July 1, 2017"/>
    <x v="5"/>
    <x v="4"/>
    <x v="25"/>
    <x v="27"/>
    <x v="3157"/>
  </r>
  <r>
    <n v="80157132"/>
    <x v="0"/>
    <x v="3145"/>
    <s v="Umesh Mehra"/>
    <s v="Mithun Chakraborty, Saif Ali Khan, Somy Ali, Prem Chopra, Gulshan Grover, Puneet Issar, Himani Shivpuri, Johnny Lever, Yunus Parvez, Umesh Shukla"/>
    <x v="16"/>
    <x v="3"/>
    <x v="644"/>
    <s v="July 1, 2017"/>
    <x v="24"/>
    <x v="4"/>
    <x v="93"/>
    <x v="40"/>
    <x v="3158"/>
  </r>
  <r>
    <n v="80157864"/>
    <x v="1"/>
    <x v="3146"/>
    <m/>
    <s v="Romeo Tan, Rebecca Lim, Sora Ma, Xu Bin, Chen Liping, Chen Hanwei, Yao Wenlong, Eelyn Kok, Dennis Chew"/>
    <x v="7"/>
    <x v="3"/>
    <x v="644"/>
    <s v="July 1, 2017"/>
    <x v="4"/>
    <x v="0"/>
    <x v="2"/>
    <x v="47"/>
    <x v="3159"/>
  </r>
  <r>
    <n v="80157717"/>
    <x v="1"/>
    <x v="3147"/>
    <m/>
    <s v="Kingone Wang, Jesseca Liu, Xiang Yun, Chen Shucheng, Eelyn Kok, Cavin Soh, Sora Ma"/>
    <x v="214"/>
    <x v="3"/>
    <x v="644"/>
    <s v="July 1, 2017"/>
    <x v="7"/>
    <x v="0"/>
    <x v="2"/>
    <x v="17"/>
    <x v="3160"/>
  </r>
  <r>
    <n v="80093104"/>
    <x v="0"/>
    <x v="3148"/>
    <s v="Oskar Santos"/>
    <s v="Teo Planell, Toni GÃ³mez, Elena Anaya, Iria Castellano, MÃ¡ximo Pastor, Ana Blanco de CÃ³rdova, FermÃ­ Reixach, Jorge Bosch, Carolina Lapausa, Goizalde NÃºÃ±ez, Juan Codina"/>
    <x v="3"/>
    <x v="3"/>
    <x v="644"/>
    <s v="July 1, 2017"/>
    <x v="1"/>
    <x v="0"/>
    <x v="83"/>
    <x v="0"/>
    <x v="3161"/>
  </r>
  <r>
    <n v="80104950"/>
    <x v="1"/>
    <x v="1130"/>
    <m/>
    <s v="Patrick Ridremont, Olivier Chantreau, PÃ©nÃ©lope Leveque, Emmanuelle Meyssignac, Salem Kali, Yann Sundberg, Victor Viel, Victor Pontecorvo, Pierre Benoist, Swann Arlaud, PhÃ©nix Brossard, Eriq Ebouaney, Tony Harrisson"/>
    <x v="17"/>
    <x v="1"/>
    <x v="645"/>
    <s v="July 1, 2016"/>
    <x v="1"/>
    <x v="1"/>
    <x v="2"/>
    <x v="55"/>
    <x v="3162"/>
  </r>
  <r>
    <n v="80114498"/>
    <x v="0"/>
    <x v="3149"/>
    <s v="Anders SÃ¸mme Hammer, Marius Arnesen, Klaus Erik Okstad, Olav Njaastad"/>
    <m/>
    <x v="74"/>
    <x v="1"/>
    <x v="645"/>
    <s v="July 1, 2016"/>
    <x v="2"/>
    <x v="1"/>
    <x v="8"/>
    <x v="46"/>
    <x v="3163"/>
  </r>
  <r>
    <n v="80036981"/>
    <x v="1"/>
    <x v="3150"/>
    <m/>
    <s v="Steve Coogan, Kathryn Hahn, Sawyer Shipman, Bradley Whitford"/>
    <x v="2"/>
    <x v="1"/>
    <x v="645"/>
    <s v="July 1, 2016"/>
    <x v="5"/>
    <x v="1"/>
    <x v="2"/>
    <x v="63"/>
    <x v="3164"/>
  </r>
  <r>
    <n v="80106979"/>
    <x v="0"/>
    <x v="3151"/>
    <s v="Ryan Polito"/>
    <s v="Jim Jefferies"/>
    <x v="2"/>
    <x v="1"/>
    <x v="645"/>
    <s v="July 1, 2016"/>
    <x v="1"/>
    <x v="1"/>
    <x v="62"/>
    <x v="1"/>
    <x v="3165"/>
  </r>
  <r>
    <n v="80053140"/>
    <x v="0"/>
    <x v="3152"/>
    <s v="Felix Thompson"/>
    <s v="Charlie Plummer, Cory Nichols, Christian Madsen, Danny Flaherty, Erin Davie, Chloe Levine"/>
    <x v="2"/>
    <x v="1"/>
    <x v="645"/>
    <s v="July 1, 2016"/>
    <x v="5"/>
    <x v="7"/>
    <x v="59"/>
    <x v="15"/>
    <x v="3166"/>
  </r>
  <r>
    <n v="80065182"/>
    <x v="1"/>
    <x v="805"/>
    <m/>
    <s v="Jake McDorman, Jennifer Carpenter, Hill Harper, Mary Elizabeth Mastrantonio, Ron Rifkin, Blair Brown, Bradley Cooper"/>
    <x v="2"/>
    <x v="1"/>
    <x v="645"/>
    <s v="July 1, 2016"/>
    <x v="1"/>
    <x v="4"/>
    <x v="2"/>
    <x v="339"/>
    <x v="3167"/>
  </r>
  <r>
    <n v="70251160"/>
    <x v="1"/>
    <x v="3153"/>
    <m/>
    <s v="Seung-ho Yoo, Eun-bin Park, Kyung-pyo Go, Ye-won Kim, Hyun Jin Lee, Jin-joo Park"/>
    <x v="23"/>
    <x v="1"/>
    <x v="645"/>
    <s v="July 1, 2016"/>
    <x v="7"/>
    <x v="0"/>
    <x v="2"/>
    <x v="78"/>
    <x v="3168"/>
  </r>
  <r>
    <n v="80105672"/>
    <x v="0"/>
    <x v="3154"/>
    <s v="Ishaya Bako"/>
    <s v="Genevieve Nnaji, Oris Erhuero, Majid Michel"/>
    <x v="41"/>
    <x v="1"/>
    <x v="645"/>
    <s v="July 1, 2016"/>
    <x v="5"/>
    <x v="7"/>
    <x v="14"/>
    <x v="40"/>
    <x v="3169"/>
  </r>
  <r>
    <n v="80114700"/>
    <x v="0"/>
    <x v="3155"/>
    <s v="Ola Flyum, David Hebditch"/>
    <s v="Nicolas Hope"/>
    <x v="2"/>
    <x v="1"/>
    <x v="645"/>
    <s v="July 1, 2016"/>
    <x v="15"/>
    <x v="0"/>
    <x v="78"/>
    <x v="46"/>
    <x v="3170"/>
  </r>
  <r>
    <n v="80106139"/>
    <x v="0"/>
    <x v="3156"/>
    <s v="Benny Fredman"/>
    <s v="Mali Levi, Rotem Keinan, Dror Keren, Igal Naor"/>
    <x v="290"/>
    <x v="1"/>
    <x v="645"/>
    <s v="July 1, 2016"/>
    <x v="4"/>
    <x v="7"/>
    <x v="22"/>
    <x v="49"/>
    <x v="3171"/>
  </r>
  <r>
    <n v="80114499"/>
    <x v="1"/>
    <x v="3157"/>
    <m/>
    <m/>
    <x v="74"/>
    <x v="1"/>
    <x v="645"/>
    <s v="July 1, 2016"/>
    <x v="20"/>
    <x v="0"/>
    <x v="2"/>
    <x v="159"/>
    <x v="3172"/>
  </r>
  <r>
    <n v="80108386"/>
    <x v="0"/>
    <x v="3158"/>
    <s v="Hemant Gaba, Pratim D. Gupta, Sudhish Kamath, Nalan Kumarasamy, Anu Menon, Sandeep Mohan, Qaushiq Mukherjee, Rajshree Ojha, Raja Sen, Abhinav Shiv Tiwari, Suparn Verma"/>
    <s v="Anshuman Jha, Rajat Kapoor, Pooja Ruparel, Piaa Bajpai, Huma Qureshi, Usha Uthup, Radhika Apte, Swara Bhaskar"/>
    <x v="16"/>
    <x v="1"/>
    <x v="645"/>
    <s v="July 1, 2016"/>
    <x v="5"/>
    <x v="7"/>
    <x v="83"/>
    <x v="23"/>
    <x v="3173"/>
  </r>
  <r>
    <n v="80085300"/>
    <x v="0"/>
    <x v="3159"/>
    <s v="Ivona Juka"/>
    <s v="Lana Baric, Vojislav Brajovic, Natasa Janjic, Goran Hajdukovic, Helena Beljan, Juraj Dabic, Natasa Dorcic, Sebastian Cavazza, Ana Begic, Krunoslav Saric"/>
    <x v="342"/>
    <x v="1"/>
    <x v="645"/>
    <s v="July 1, 2016"/>
    <x v="5"/>
    <x v="7"/>
    <x v="81"/>
    <x v="40"/>
    <x v="3174"/>
  </r>
  <r>
    <n v="81214114"/>
    <x v="0"/>
    <x v="3160"/>
    <s v="Don Michael Paul"/>
    <s v="Faizon Love, Kirk Fox, Tony Todd, Pearl Thusi, Cassie Clare, Fiona Ramsey, Neels Clasen, Roxy Nel"/>
    <x v="2"/>
    <x v="11"/>
    <x v="646"/>
    <s v="January 9, 2020"/>
    <x v="52"/>
    <x v="1"/>
    <x v="58"/>
    <x v="111"/>
    <x v="3175"/>
  </r>
  <r>
    <n v="81167492"/>
    <x v="0"/>
    <x v="3161"/>
    <s v="Mark Sloper"/>
    <m/>
    <x v="1"/>
    <x v="11"/>
    <x v="646"/>
    <s v="January 9, 2020"/>
    <x v="0"/>
    <x v="4"/>
    <x v="55"/>
    <x v="123"/>
    <x v="3176"/>
  </r>
  <r>
    <n v="80198623"/>
    <x v="0"/>
    <x v="3162"/>
    <s v="Kobun Shizuno, Hiroyuki Seshita"/>
    <s v="Mamoru Miyano, Takahiro Sakurai, Kana Hanazawa, Tomokazu Sugita, Yuki Kaji, Junichi Suwabe, Reina Ueda, Ari Ozawa, Daisuke Ono, Kenta Miyake, Kenyu Horiuchi, Kazuya Nakai, Kazuhiro Yamaji"/>
    <x v="42"/>
    <x v="0"/>
    <x v="647"/>
    <s v="January 9, 2019"/>
    <x v="9"/>
    <x v="4"/>
    <x v="60"/>
    <x v="119"/>
    <x v="3177"/>
  </r>
  <r>
    <n v="81062853"/>
    <x v="0"/>
    <x v="3163"/>
    <s v="Kunal Kohli"/>
    <s v="Navdeep, Larissa Bonesi, Sarathbabu, Tamannaah Bhatia, Sundeep Kishan, Poonam Kaur"/>
    <x v="16"/>
    <x v="0"/>
    <x v="647"/>
    <s v="January 9, 2019"/>
    <x v="9"/>
    <x v="4"/>
    <x v="52"/>
    <x v="30"/>
    <x v="3178"/>
  </r>
  <r>
    <n v="80220814"/>
    <x v="0"/>
    <x v="3164"/>
    <s v="Ron Howard"/>
    <s v="Alden Ehrenreich, Woody Harrelson, Emilia Clarke, Donald Glover, Joonas Suotamo, Thandie Newton, Phoebe Waller-Bridge, Paul Bettany"/>
    <x v="2"/>
    <x v="0"/>
    <x v="647"/>
    <s v="January 9, 2019"/>
    <x v="9"/>
    <x v="8"/>
    <x v="12"/>
    <x v="314"/>
    <x v="3179"/>
  </r>
  <r>
    <n v="81046962"/>
    <x v="0"/>
    <x v="3165"/>
    <s v="Ron Howard"/>
    <s v="Alden Ehrenreich, Woody Harrelson, Emilia Clarke, Donald Glover, Joonas Suotamo, Thandie Newton, Phoebe Waller-Bridge, Paul Bettany"/>
    <x v="2"/>
    <x v="0"/>
    <x v="647"/>
    <s v="January 9, 2019"/>
    <x v="9"/>
    <x v="8"/>
    <x v="12"/>
    <x v="314"/>
    <x v="3179"/>
  </r>
  <r>
    <n v="80150242"/>
    <x v="0"/>
    <x v="3166"/>
    <s v="Bryan Bertino"/>
    <s v="Zoe Kazan, Ella Ballentine, Aaron Douglas, Christine Ebadi, Marc Hickox, Scott Speedman, Chris Webb"/>
    <x v="18"/>
    <x v="0"/>
    <x v="647"/>
    <s v="January 9, 2019"/>
    <x v="1"/>
    <x v="5"/>
    <x v="60"/>
    <x v="79"/>
    <x v="3180"/>
  </r>
  <r>
    <n v="80213403"/>
    <x v="0"/>
    <x v="3167"/>
    <s v="J. Michael Long"/>
    <s v="J. Michael Long"/>
    <x v="2"/>
    <x v="2"/>
    <x v="648"/>
    <s v="January 9, 2018"/>
    <x v="3"/>
    <x v="0"/>
    <x v="69"/>
    <x v="13"/>
    <x v="3181"/>
  </r>
  <r>
    <n v="80233024"/>
    <x v="0"/>
    <x v="3168"/>
    <s v="Milind Rau"/>
    <s v="Siddharth, Andrea Jeremiah, Anisha Victor, Atul Kulkarni, Suresh, Prakash Belawadi"/>
    <x v="16"/>
    <x v="2"/>
    <x v="648"/>
    <s v="January 9, 2018"/>
    <x v="3"/>
    <x v="4"/>
    <x v="12"/>
    <x v="118"/>
    <x v="3182"/>
  </r>
  <r>
    <n v="81039393"/>
    <x v="1"/>
    <x v="3169"/>
    <m/>
    <m/>
    <x v="2"/>
    <x v="11"/>
    <x v="649"/>
    <s v="January 8, 2020"/>
    <x v="52"/>
    <x v="1"/>
    <x v="2"/>
    <x v="340"/>
    <x v="3183"/>
  </r>
  <r>
    <n v="1193180"/>
    <x v="0"/>
    <x v="3170"/>
    <s v="Nick Broomfield"/>
    <s v="Kurt Cobain, Courtney Love"/>
    <x v="1"/>
    <x v="0"/>
    <x v="650"/>
    <s v="January 8, 2019"/>
    <x v="33"/>
    <x v="5"/>
    <x v="7"/>
    <x v="64"/>
    <x v="3184"/>
  </r>
  <r>
    <n v="70251894"/>
    <x v="0"/>
    <x v="3171"/>
    <s v="James Wan"/>
    <s v="Vera Farmiga, Patrick Wilson, Lili Taylor, Ron Livingston, Shanley Caswell, Hayley McFarland, Joey King, Mackenzie Foy, Kyla Deaver"/>
    <x v="2"/>
    <x v="2"/>
    <x v="651"/>
    <s v="January 8, 2018"/>
    <x v="2"/>
    <x v="5"/>
    <x v="19"/>
    <x v="14"/>
    <x v="3185"/>
  </r>
  <r>
    <n v="80180619"/>
    <x v="1"/>
    <x v="3172"/>
    <m/>
    <s v="Hafidz Roshdi, Uqasha Senrose, Alif Satar, Mawar Rashid"/>
    <x v="7"/>
    <x v="2"/>
    <x v="651"/>
    <s v="January 8, 2018"/>
    <x v="1"/>
    <x v="4"/>
    <x v="2"/>
    <x v="17"/>
    <x v="3186"/>
  </r>
  <r>
    <n v="80077923"/>
    <x v="0"/>
    <x v="3173"/>
    <s v="Jay Karas"/>
    <s v="Tom Segura"/>
    <x v="2"/>
    <x v="1"/>
    <x v="652"/>
    <s v="January 8, 2016"/>
    <x v="1"/>
    <x v="1"/>
    <x v="104"/>
    <x v="1"/>
    <x v="3187"/>
  </r>
  <r>
    <n v="80173542"/>
    <x v="0"/>
    <x v="3174"/>
    <s v="David Lowery"/>
    <s v="Casey Affleck, Rooney Mara, Liz Franke, Rob Zabrecky, Will Oldham, Sonia Acevedo"/>
    <x v="2"/>
    <x v="11"/>
    <x v="653"/>
    <s v="January 7, 2020"/>
    <x v="3"/>
    <x v="5"/>
    <x v="41"/>
    <x v="15"/>
    <x v="3188"/>
  </r>
  <r>
    <n v="80233408"/>
    <x v="0"/>
    <x v="3175"/>
    <s v="Maria Ripoll"/>
    <s v="Oscar MartÃ­nez, Inma Cuesta, Mafalda Carbonell, Nacho LÃ³pez, Isabel Requena, Aina Clotet, Antonio Valero, MarÃ­a Zamora, Hugo Balaguer, Valeria Schoneveld"/>
    <x v="3"/>
    <x v="11"/>
    <x v="653"/>
    <s v="January 7, 2020"/>
    <x v="52"/>
    <x v="1"/>
    <x v="21"/>
    <x v="30"/>
    <x v="3189"/>
  </r>
  <r>
    <n v="70142888"/>
    <x v="0"/>
    <x v="3176"/>
    <s v="Florian Henckel von Donnersmarck"/>
    <s v="Angelina Jolie, Johnny Depp, Paul Bettany, Timothy Dalton, Steven Berkoff, Rufus Sewell, Christian De Sica, Alessio Boni, Daniele Pecci, Giovanni Guidelli"/>
    <x v="343"/>
    <x v="11"/>
    <x v="653"/>
    <s v="January 7, 2020"/>
    <x v="8"/>
    <x v="8"/>
    <x v="43"/>
    <x v="110"/>
    <x v="3190"/>
  </r>
  <r>
    <n v="81005561"/>
    <x v="0"/>
    <x v="3177"/>
    <s v="Aaron Hancox, Michael McNamara"/>
    <m/>
    <x v="20"/>
    <x v="0"/>
    <x v="654"/>
    <s v="January 7, 2019"/>
    <x v="9"/>
    <x v="0"/>
    <x v="55"/>
    <x v="46"/>
    <x v="3191"/>
  </r>
  <r>
    <n v="81048548"/>
    <x v="0"/>
    <x v="3178"/>
    <s v="Noor Imran Mithu"/>
    <s v="Tauquir Ahmed, Mosharraf Karim, Joyraj, Samia Said, Dominic Gomez"/>
    <x v="344"/>
    <x v="0"/>
    <x v="654"/>
    <s v="January 7, 2019"/>
    <x v="9"/>
    <x v="4"/>
    <x v="7"/>
    <x v="23"/>
    <x v="3192"/>
  </r>
  <r>
    <n v="81045052"/>
    <x v="0"/>
    <x v="3179"/>
    <s v="Paakhi Tyrewala"/>
    <s v="Anmol Limbu, Ishika Gurung, Manju Chettri, Banita Lagun, Binod Pradhan, Mahindra Bajgai, Rupa Tamang, Saran Rai"/>
    <x v="345"/>
    <x v="0"/>
    <x v="654"/>
    <s v="January 7, 2019"/>
    <x v="9"/>
    <x v="0"/>
    <x v="56"/>
    <x v="30"/>
    <x v="3193"/>
  </r>
  <r>
    <n v="80079428"/>
    <x v="0"/>
    <x v="3180"/>
    <s v="Barbara Kopple"/>
    <s v="Sharon Jones"/>
    <x v="2"/>
    <x v="3"/>
    <x v="655"/>
    <s v="January 7, 2017"/>
    <x v="5"/>
    <x v="1"/>
    <x v="1"/>
    <x v="64"/>
    <x v="3194"/>
  </r>
  <r>
    <n v="80096786"/>
    <x v="0"/>
    <x v="3181"/>
    <s v="Babak Anvari"/>
    <s v="Narges Rashidi, Avin Manshadi, Bobby Naderi, Ray Haratian, Arash Marandi, Hamidreza Djavdan, Soussan Farrokhnia, Bijan Daneshmand, Sajjad Delafrooz, Behi Djanati Atai"/>
    <x v="346"/>
    <x v="3"/>
    <x v="655"/>
    <s v="January 7, 2017"/>
    <x v="1"/>
    <x v="8"/>
    <x v="72"/>
    <x v="118"/>
    <x v="3195"/>
  </r>
  <r>
    <n v="80200744"/>
    <x v="0"/>
    <x v="3182"/>
    <s v="Sandy Chronopoulos"/>
    <s v="Zac Posen"/>
    <x v="18"/>
    <x v="2"/>
    <x v="656"/>
    <s v="January 6, 2018"/>
    <x v="1"/>
    <x v="4"/>
    <x v="36"/>
    <x v="13"/>
    <x v="3196"/>
  </r>
  <r>
    <n v="80097725"/>
    <x v="0"/>
    <x v="3183"/>
    <s v="Emily Hagins"/>
    <s v="Sasha Pieterse, Alexis G. Zall, Alex Saxon, Jay Walker, Mark Blum, Neal Huff, Michael Cyril Creighton, Blanche Baker, Connor Ratliff, Will Denton"/>
    <x v="2"/>
    <x v="3"/>
    <x v="657"/>
    <s v="January 6, 2017"/>
    <x v="3"/>
    <x v="4"/>
    <x v="13"/>
    <x v="39"/>
    <x v="3197"/>
  </r>
  <r>
    <n v="80128657"/>
    <x v="0"/>
    <x v="3184"/>
    <s v="Eric Juhola"/>
    <m/>
    <x v="2"/>
    <x v="3"/>
    <x v="657"/>
    <s v="January 6, 2017"/>
    <x v="1"/>
    <x v="0"/>
    <x v="56"/>
    <x v="129"/>
    <x v="3198"/>
  </r>
  <r>
    <n v="70295415"/>
    <x v="0"/>
    <x v="3185"/>
    <s v="Greg Richardson"/>
    <s v="Troy Baker, Drake Bell, Fred Tatasciore, Dee Bradley Baker, Steve Blum, Adrian Pasdar, Greg Cipes, Chi McBride, Barry Dennen, Robin Atkin Downes"/>
    <x v="2"/>
    <x v="3"/>
    <x v="657"/>
    <s v="January 6, 2017"/>
    <x v="2"/>
    <x v="2"/>
    <x v="122"/>
    <x v="9"/>
    <x v="3199"/>
  </r>
  <r>
    <n v="80125627"/>
    <x v="0"/>
    <x v="3186"/>
    <s v="Dharmendra Suresh Desai"/>
    <s v="Akshay Kumar, Ileana D'Cruz, Arjan Bajwa, Esha Gupta, Pavan Malhotra, Parmeet Sethi, Sachin Khedekar, Anang Desai, Kumud Mishra, Brijendra Kala, Usha Nadkarni, Kanwaljeet Singh"/>
    <x v="16"/>
    <x v="3"/>
    <x v="657"/>
    <s v="January 6, 2017"/>
    <x v="1"/>
    <x v="4"/>
    <x v="77"/>
    <x v="40"/>
    <x v="3200"/>
  </r>
  <r>
    <n v="81037970"/>
    <x v="0"/>
    <x v="3187"/>
    <s v="Iman Brotoseno"/>
    <s v="Reza Rahadian, Bunga Citra Lestari, Tara Basro, Chelsea Islan"/>
    <x v="29"/>
    <x v="0"/>
    <x v="658"/>
    <s v="January 5, 2019"/>
    <x v="1"/>
    <x v="0"/>
    <x v="68"/>
    <x v="117"/>
    <x v="3201"/>
  </r>
  <r>
    <n v="81037984"/>
    <x v="0"/>
    <x v="3188"/>
    <s v="Anggy Umbara"/>
    <s v="Ario Bayu, Arifin Putra, Dwi Sasono, Muhadkly Acho, Cornelio Sunny, Tika Bravani, Nirina Zubir, Ganindra Bimo, Verdi Solaiman"/>
    <x v="7"/>
    <x v="0"/>
    <x v="658"/>
    <s v="January 5, 2019"/>
    <x v="3"/>
    <x v="1"/>
    <x v="20"/>
    <x v="12"/>
    <x v="3202"/>
  </r>
  <r>
    <n v="81037986"/>
    <x v="0"/>
    <x v="3189"/>
    <s v="Garin Nugroho"/>
    <s v="Chicco Jerikho, Pevita Pearce"/>
    <x v="29"/>
    <x v="0"/>
    <x v="658"/>
    <s v="January 5, 2019"/>
    <x v="1"/>
    <x v="4"/>
    <x v="27"/>
    <x v="31"/>
    <x v="3203"/>
  </r>
  <r>
    <n v="81037985"/>
    <x v="0"/>
    <x v="3190"/>
    <s v="Sridhar Jetty"/>
    <s v="Chelsea Islan, Hamish Daud, Miller Khan, Kemal Pahlevi, R.R. Melati Pinaring, Fico Fachriza, Reynold Hamzah, Rizka Dwi Septiana, Arkanda Saezario Wicaksono"/>
    <x v="29"/>
    <x v="0"/>
    <x v="658"/>
    <s v="January 5, 2019"/>
    <x v="5"/>
    <x v="4"/>
    <x v="109"/>
    <x v="27"/>
    <x v="3204"/>
  </r>
  <r>
    <n v="80153895"/>
    <x v="0"/>
    <x v="3191"/>
    <s v="Clive Tonge"/>
    <s v="Olga Kurylenko, Javier Botet, Mitch Eakins, Lance E. Nichols, Rosie Fellner, Mackenzie Imsand, Dandy Barrett, Craig Conway, Melissa Bolona"/>
    <x v="1"/>
    <x v="0"/>
    <x v="658"/>
    <s v="January 5, 2019"/>
    <x v="3"/>
    <x v="1"/>
    <x v="3"/>
    <x v="14"/>
    <x v="3205"/>
  </r>
  <r>
    <n v="70026431"/>
    <x v="0"/>
    <x v="3192"/>
    <s v="Nonzee Nimibutr"/>
    <s v="Inthira Charoenpura, Winai Kraibutr"/>
    <x v="12"/>
    <x v="0"/>
    <x v="658"/>
    <s v="January 5, 2019"/>
    <x v="48"/>
    <x v="4"/>
    <x v="64"/>
    <x v="306"/>
    <x v="3206"/>
  </r>
  <r>
    <n v="80020885"/>
    <x v="0"/>
    <x v="3193"/>
    <s v="Hanung Bramantyo"/>
    <s v="Ario Bayu, Lukman Sardi, Maudy Koesnaedi, Tanta Ginting, Tika Bravani, Emir Mahira, Sujiwo Tedjo, Ayu Laksmi, Matias Muchus"/>
    <x v="29"/>
    <x v="0"/>
    <x v="658"/>
    <s v="January 5, 2019"/>
    <x v="2"/>
    <x v="1"/>
    <x v="24"/>
    <x v="40"/>
    <x v="3207"/>
  </r>
  <r>
    <n v="80002667"/>
    <x v="0"/>
    <x v="3194"/>
    <s v="Mike Flanagan"/>
    <s v="Kate Bosworth, Thomas Jane, Jacob Tremblay, Annabeth Gish, Dash Mihok, Jay Karnes, Lance E. Nichols"/>
    <x v="2"/>
    <x v="2"/>
    <x v="659"/>
    <s v="January 5, 2018"/>
    <x v="1"/>
    <x v="8"/>
    <x v="58"/>
    <x v="14"/>
    <x v="3208"/>
  </r>
  <r>
    <n v="80174974"/>
    <x v="1"/>
    <x v="3195"/>
    <s v="Masaaki Yuasa"/>
    <s v="Kouki Uchiyama, Ayumu Murase, Megumi Han, Ami Koshimizu, Atsuko Tanaka, Rikiya Koyama, Avu-chan, Kenjiro Tsuda, KEN THE 390, Subaru Kimura, Young Dais, Hannya, AFRA"/>
    <x v="42"/>
    <x v="2"/>
    <x v="659"/>
    <s v="January 5, 2018"/>
    <x v="9"/>
    <x v="1"/>
    <x v="2"/>
    <x v="96"/>
    <x v="3209"/>
  </r>
  <r>
    <n v="80213400"/>
    <x v="0"/>
    <x v="3196"/>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x v="2"/>
    <x v="659"/>
    <s v="January 5, 2018"/>
    <x v="5"/>
    <x v="4"/>
    <x v="66"/>
    <x v="149"/>
    <x v="3210"/>
  </r>
  <r>
    <n v="80148595"/>
    <x v="0"/>
    <x v="3197"/>
    <s v="JosÃ© Eduardo Belmonte"/>
    <s v="Ingrid GuimarÃ£es, FÃ¡bio AssunÃ§Ã£o, Alice Braga, Rosanne Mulholland, Caroline Abras, JoÃ£o AssunÃ§Ã£o"/>
    <x v="27"/>
    <x v="3"/>
    <x v="660"/>
    <s v="January 5, 2017"/>
    <x v="1"/>
    <x v="7"/>
    <x v="7"/>
    <x v="30"/>
    <x v="3211"/>
  </r>
  <r>
    <n v="70301484"/>
    <x v="0"/>
    <x v="3198"/>
    <s v="Hans Petter Moland"/>
    <s v="Stellan SkarsgÃ¥rd, PÃ¥l Sverre Hagen, Bruno Ganz, Hildegun Riise, Peter Andersson, Birgitte Hjort SÃ¸rensen, Jakob Oftebro, Anders Baasmo Christiansen, Jon Ã˜igarden, Gard B. Eidsvold, Kristofer Hivju, Birgitte Hjort Sorensen, Stellan Skarsgard"/>
    <x v="347"/>
    <x v="3"/>
    <x v="660"/>
    <s v="January 5, 2017"/>
    <x v="4"/>
    <x v="1"/>
    <x v="52"/>
    <x v="202"/>
    <x v="3212"/>
  </r>
  <r>
    <n v="80038358"/>
    <x v="0"/>
    <x v="3199"/>
    <s v="Uwe Boll"/>
    <s v="Brendan Fletcher, Steve Baran, Ryan McDonell, Scott Patey, Loretta Walsh, Zain Meghji, Crystal Lowe"/>
    <x v="20"/>
    <x v="3"/>
    <x v="660"/>
    <s v="January 5, 2017"/>
    <x v="1"/>
    <x v="1"/>
    <x v="26"/>
    <x v="44"/>
    <x v="3213"/>
  </r>
  <r>
    <n v="80997687"/>
    <x v="1"/>
    <x v="3200"/>
    <m/>
    <s v="Claes Bang, Dolly Wells, John Heffernan"/>
    <x v="1"/>
    <x v="11"/>
    <x v="661"/>
    <s v="January 4, 2020"/>
    <x v="52"/>
    <x v="4"/>
    <x v="2"/>
    <x v="287"/>
    <x v="3214"/>
  </r>
  <r>
    <n v="80237347"/>
    <x v="1"/>
    <x v="3201"/>
    <m/>
    <s v="Alan C. Lim, Paul Killam, Maisie Benson, Kerry Gudjohnsen, Smith Foreman, Neena-Sinaii Simpo, Eli Morse, Adelaide Hirasaki, Jim Capobianco, Anna Chambers, Pfifer Chastain"/>
    <x v="2"/>
    <x v="11"/>
    <x v="661"/>
    <s v="January 4, 2020"/>
    <x v="52"/>
    <x v="6"/>
    <x v="2"/>
    <x v="2"/>
    <x v="3215"/>
  </r>
  <r>
    <n v="80998427"/>
    <x v="0"/>
    <x v="3202"/>
    <s v="Ãsold UggadÃ³ttir"/>
    <s v="KristiÌn ThoÌra HaraldsdoÌttir, Babetida Sadjo, Patrik NÃ¶kkvi PeÌtursson"/>
    <x v="348"/>
    <x v="0"/>
    <x v="662"/>
    <s v="January 4, 2019"/>
    <x v="9"/>
    <x v="4"/>
    <x v="21"/>
    <x v="23"/>
    <x v="3216"/>
  </r>
  <r>
    <n v="80090370"/>
    <x v="1"/>
    <x v="3203"/>
    <m/>
    <s v="Minami Takayama, Alison Retzloff, Wakana Yamazaki, Colleen Clinkenbeard, Akira Kamiya, R. Bruce Elliott, Wataru Takagi, Chafurin, Mark Stoddard"/>
    <x v="42"/>
    <x v="0"/>
    <x v="662"/>
    <s v="January 4, 2019"/>
    <x v="5"/>
    <x v="4"/>
    <x v="2"/>
    <x v="341"/>
    <x v="3217"/>
  </r>
  <r>
    <n v="81000860"/>
    <x v="0"/>
    <x v="3204"/>
    <s v="Lorena Munoz"/>
    <s v="Jimena BarÃ³n, Rodrigo Romero, Diego Cremonesi, Daniel ArÃ¡oz, Malena SÃ¡nchez, Julieta Vallina, Florencia PeÃ±a, Simja Dujov, Adan Otero, FernÃ¡n MirÃ¡s"/>
    <x v="7"/>
    <x v="0"/>
    <x v="662"/>
    <s v="January 4, 2019"/>
    <x v="9"/>
    <x v="1"/>
    <x v="30"/>
    <x v="120"/>
    <x v="3218"/>
  </r>
  <r>
    <n v="81030789"/>
    <x v="0"/>
    <x v="3205"/>
    <s v="Genevieve Nnaji"/>
    <s v="Genevieve Nnaji, Nkem Owoh, Pete Edochie, Onyeka Onwenu, Kanayo O. Kanayo"/>
    <x v="41"/>
    <x v="0"/>
    <x v="662"/>
    <s v="January 4, 2019"/>
    <x v="9"/>
    <x v="0"/>
    <x v="7"/>
    <x v="25"/>
    <x v="3219"/>
  </r>
  <r>
    <n v="81020635"/>
    <x v="1"/>
    <x v="3206"/>
    <m/>
    <s v="Hans Chung, Mini Tsai, Albee Huang, David Chiu, Johnny Yang, Kuan Lin, Ray Yang, Liu Yu Shan"/>
    <x v="7"/>
    <x v="0"/>
    <x v="662"/>
    <s v="January 4, 2019"/>
    <x v="3"/>
    <x v="4"/>
    <x v="2"/>
    <x v="42"/>
    <x v="3220"/>
  </r>
  <r>
    <n v="80134893"/>
    <x v="0"/>
    <x v="3207"/>
    <s v="Mitch Schauer"/>
    <s v="Fred Tatasciore, Liam O'Brien, Jesse Burch, Edward Bosco, Chiara Zanni, Mike Vaughn, Jon Olson, Matthew Waterson, Zach Callison, Laura Bailey, Hope Levy"/>
    <x v="2"/>
    <x v="3"/>
    <x v="663"/>
    <s v="January 4, 2017"/>
    <x v="1"/>
    <x v="10"/>
    <x v="55"/>
    <x v="176"/>
    <x v="3221"/>
  </r>
  <r>
    <n v="81047683"/>
    <x v="0"/>
    <x v="3208"/>
    <s v="Terry Loane"/>
    <s v="Ruth Bradley, Pippa Haywood, Dean Andrews, Bebe Cave, Blake Harrison, Tim McInnerny, Ralph Ineson, Michael McElhatton"/>
    <x v="1"/>
    <x v="0"/>
    <x v="664"/>
    <s v="January 31, 2019"/>
    <x v="9"/>
    <x v="4"/>
    <x v="41"/>
    <x v="88"/>
    <x v="3222"/>
  </r>
  <r>
    <n v="81034697"/>
    <x v="1"/>
    <x v="3209"/>
    <m/>
    <s v="Augusto Madeira, Ã‰rico BrÃ¡s, Gustavo Machado, Dionisio Neto, Fernanda Vianna, Georgina Castro, Leo Miranda, Marat Descartes, Mauricio Tarcinalli Barros, Sabrina Greve, SÃ©rgio Malheiros"/>
    <x v="17"/>
    <x v="0"/>
    <x v="664"/>
    <s v="January 31, 2019"/>
    <x v="3"/>
    <x v="1"/>
    <x v="2"/>
    <x v="75"/>
    <x v="3223"/>
  </r>
  <r>
    <n v="81049950"/>
    <x v="0"/>
    <x v="3210"/>
    <s v="Mamat Khalid"/>
    <s v="Awie, Arab Khalid, Sharwani Ns, Tj Isa, Delimawati, Zul Ariffin, Uqasha Senrose, Ropie Cecupak"/>
    <x v="86"/>
    <x v="0"/>
    <x v="664"/>
    <s v="January 31, 2019"/>
    <x v="9"/>
    <x v="4"/>
    <x v="4"/>
    <x v="62"/>
    <x v="3224"/>
  </r>
  <r>
    <n v="81047677"/>
    <x v="0"/>
    <x v="3211"/>
    <s v="Maria Demeshkina Peek"/>
    <m/>
    <x v="7"/>
    <x v="0"/>
    <x v="664"/>
    <s v="January 31, 2019"/>
    <x v="3"/>
    <x v="0"/>
    <x v="20"/>
    <x v="252"/>
    <x v="3225"/>
  </r>
  <r>
    <n v="80188596"/>
    <x v="0"/>
    <x v="3212"/>
    <s v="Pang Ho-cheung"/>
    <s v="Miriam Chin Wah Yeung, Shawn Yue, Paul Chun, Jiang Mengjie, Wang Xiao Chen, Siu Yam Yam, Kwok Cheung Tsang, Toby Lee, Dada Chan, Hugo Ng"/>
    <x v="166"/>
    <x v="0"/>
    <x v="664"/>
    <s v="January 31, 2019"/>
    <x v="3"/>
    <x v="1"/>
    <x v="138"/>
    <x v="30"/>
    <x v="3226"/>
  </r>
  <r>
    <n v="80189656"/>
    <x v="1"/>
    <x v="3213"/>
    <m/>
    <s v="Kaycie Chase, David Gasman, Tom Morton, Lee Delong, Barbara Weber-Scaff"/>
    <x v="7"/>
    <x v="0"/>
    <x v="664"/>
    <s v="January 31, 2019"/>
    <x v="9"/>
    <x v="6"/>
    <x v="2"/>
    <x v="2"/>
    <x v="3227"/>
  </r>
  <r>
    <n v="81016360"/>
    <x v="0"/>
    <x v="3214"/>
    <s v="Mario Mattei"/>
    <m/>
    <x v="2"/>
    <x v="0"/>
    <x v="664"/>
    <s v="January 31, 2019"/>
    <x v="9"/>
    <x v="1"/>
    <x v="66"/>
    <x v="123"/>
    <x v="3228"/>
  </r>
  <r>
    <n v="70307659"/>
    <x v="0"/>
    <x v="3215"/>
    <s v="Lasse HallstrÃ¶m"/>
    <s v="Helen Mirren, Om Puri, Manish Dayal, Charlotte Le Bon, Amit Shah, Farzana Dua Elahe, Dillon Mitra, Aria Pandya"/>
    <x v="349"/>
    <x v="0"/>
    <x v="664"/>
    <s v="January 31, 2019"/>
    <x v="4"/>
    <x v="10"/>
    <x v="86"/>
    <x v="32"/>
    <x v="3229"/>
  </r>
  <r>
    <n v="80224476"/>
    <x v="0"/>
    <x v="3216"/>
    <s v="Selima Taibi"/>
    <s v="Selima Taibi, Felix Starck"/>
    <x v="75"/>
    <x v="2"/>
    <x v="665"/>
    <s v="January 31, 2018"/>
    <x v="3"/>
    <x v="0"/>
    <x v="14"/>
    <x v="46"/>
    <x v="3230"/>
  </r>
  <r>
    <n v="80133549"/>
    <x v="0"/>
    <x v="3217"/>
    <s v="Jay Karas"/>
    <s v="Bill Burr"/>
    <x v="2"/>
    <x v="3"/>
    <x v="666"/>
    <s v="January 31, 2017"/>
    <x v="3"/>
    <x v="1"/>
    <x v="6"/>
    <x v="1"/>
    <x v="3231"/>
  </r>
  <r>
    <n v="80081958"/>
    <x v="0"/>
    <x v="3218"/>
    <s v="Alejandra MÃ¡rquez Abella"/>
    <s v="Tenoch Huerta, AnajosÃ© Aldrete, Esteban Ãvila, David Thornton, Jimena CuarÃ³n, Lakshmi Picazo"/>
    <x v="36"/>
    <x v="3"/>
    <x v="666"/>
    <s v="January 31, 2017"/>
    <x v="5"/>
    <x v="7"/>
    <x v="62"/>
    <x v="40"/>
    <x v="3232"/>
  </r>
  <r>
    <n v="81035398"/>
    <x v="0"/>
    <x v="3219"/>
    <s v="Amarjit Virdi"/>
    <s v="Gurpreet Guggi, Rocky Bhardwaj, Brijesh Ahuja, Gick Grewal, Inderjit Grewal, Lekhraj Thakur"/>
    <x v="7"/>
    <x v="0"/>
    <x v="667"/>
    <s v="January 30, 2019"/>
    <x v="8"/>
    <x v="4"/>
    <x v="115"/>
    <x v="40"/>
    <x v="3233"/>
  </r>
  <r>
    <n v="70113347"/>
    <x v="0"/>
    <x v="3220"/>
    <s v="Kamal Sahani"/>
    <s v="Kimi Verma, Manpreet Singh, Arun Bali, Dolly Minhas, Avtar Gill, Manmeet Singh, Neelu Kohli, Vivek Shaq, Nirmal Rishi, Pooja Tandon"/>
    <x v="16"/>
    <x v="0"/>
    <x v="667"/>
    <s v="January 30, 2019"/>
    <x v="19"/>
    <x v="0"/>
    <x v="77"/>
    <x v="162"/>
    <x v="3234"/>
  </r>
  <r>
    <n v="80097389"/>
    <x v="0"/>
    <x v="3221"/>
    <s v="Dan Kwan, Daniel Scheinert"/>
    <s v="Paul Dano, Daniel Radcliffe, Mary Elizabeth Winstead, Antonia Ribero, Timothy Eulich, Richard Gross, Marika Casteel, Andy Hull, Aaron Marshall, Shane Carruth"/>
    <x v="146"/>
    <x v="0"/>
    <x v="667"/>
    <s v="January 30, 2019"/>
    <x v="1"/>
    <x v="5"/>
    <x v="58"/>
    <x v="25"/>
    <x v="3235"/>
  </r>
  <r>
    <n v="80221639"/>
    <x v="0"/>
    <x v="3222"/>
    <s v="Brad Bird"/>
    <s v="Craig T. Nelson, Holly Hunter, Samuel L. Jackson, Sarah Vowell, Huck Milner, Catherine Keener, Bob Odenkirk, Sophia Bush, Brad Bird, John Ratzenberger"/>
    <x v="2"/>
    <x v="0"/>
    <x v="667"/>
    <s v="January 30, 2019"/>
    <x v="9"/>
    <x v="10"/>
    <x v="105"/>
    <x v="0"/>
    <x v="3236"/>
  </r>
  <r>
    <n v="70099120"/>
    <x v="0"/>
    <x v="3223"/>
    <s v="Fred Durst"/>
    <s v="Ice Cube, Keke Palmer, Tasha Smith, Jill Marie Jones, Dash Mihok, Matt Craven, Glenn Plummer, Garrett Morris, Miles Chandler, Malcolm Goodwin"/>
    <x v="2"/>
    <x v="0"/>
    <x v="667"/>
    <s v="January 30, 2019"/>
    <x v="19"/>
    <x v="10"/>
    <x v="7"/>
    <x v="342"/>
    <x v="3237"/>
  </r>
  <r>
    <n v="81024718"/>
    <x v="0"/>
    <x v="3224"/>
    <s v="Pankaj Batra"/>
    <s v="Arya Babbar, Kanwaljeet Singh, Gulshan Grover, Mehreen Raheel, Aparna Sharma, Aman Dhaliwal, Noman Ijaz"/>
    <x v="350"/>
    <x v="0"/>
    <x v="667"/>
    <s v="January 30, 2019"/>
    <x v="8"/>
    <x v="4"/>
    <x v="50"/>
    <x v="120"/>
    <x v="3238"/>
  </r>
  <r>
    <n v="21028726"/>
    <x v="0"/>
    <x v="3225"/>
    <s v="Marty Callner"/>
    <s v="Jerry Seinfeld"/>
    <x v="2"/>
    <x v="2"/>
    <x v="668"/>
    <s v="January 30, 2018"/>
    <x v="33"/>
    <x v="9"/>
    <x v="73"/>
    <x v="1"/>
    <x v="3239"/>
  </r>
  <r>
    <n v="80019930"/>
    <x v="0"/>
    <x v="3226"/>
    <s v="William Lau, Sylvain Blais"/>
    <s v="Cam Clarke, Audu Paden, Laura Bailey, Cindy Robinson, Erin Fitzgerald, Kate Higgins, Salli Saffioti, Sue Swan, Haviland Stillwell, Paula Rhodes, America Young, Stephanie Sheh, Josey Montana McCoy"/>
    <x v="2"/>
    <x v="2"/>
    <x v="668"/>
    <s v="January 30, 2018"/>
    <x v="4"/>
    <x v="3"/>
    <x v="104"/>
    <x v="9"/>
    <x v="3240"/>
  </r>
  <r>
    <n v="80141960"/>
    <x v="1"/>
    <x v="2412"/>
    <m/>
    <s v="Georgina Campbell, Joe Dempsie, Adrian Edmondson, Steve Evets, Laura Fraser, Julie Graham, John Lynch, Gary Lewis, Juliet Stevenson, Joanna Vanderham"/>
    <x v="1"/>
    <x v="2"/>
    <x v="668"/>
    <s v="January 30, 2018"/>
    <x v="1"/>
    <x v="1"/>
    <x v="2"/>
    <x v="72"/>
    <x v="3241"/>
  </r>
  <r>
    <n v="80226168"/>
    <x v="1"/>
    <x v="3227"/>
    <m/>
    <s v="Hee-seon Kim, Seon-a Kim, Sang-hun Jeong, Tae-im Lee, Ki-woo Lee"/>
    <x v="23"/>
    <x v="2"/>
    <x v="668"/>
    <s v="January 30, 2018"/>
    <x v="3"/>
    <x v="1"/>
    <x v="2"/>
    <x v="102"/>
    <x v="3242"/>
  </r>
  <r>
    <n v="81006825"/>
    <x v="0"/>
    <x v="3228"/>
    <s v="YibrÃ¡n Asuad"/>
    <s v="HÃ¡nssel Casillas, Loreto Peralta, Andrea Sutton, Luis De La Rosa, Alejandro Flores, AnajosÃ© Aldrete, Daniel Haddad, Montserrat MaraÃ±Ã³n, Juan Carlos Viana Prieto, HernÃ¡n Del Riego"/>
    <x v="36"/>
    <x v="11"/>
    <x v="669"/>
    <s v="January 3, 2020"/>
    <x v="52"/>
    <x v="4"/>
    <x v="0"/>
    <x v="27"/>
    <x v="3243"/>
  </r>
  <r>
    <n v="81213891"/>
    <x v="0"/>
    <x v="3229"/>
    <s v="Anees Bazmee"/>
    <s v="Ajay Devgn, Akshaye Khanna, Urmila Matondkar, Farida Jalal, Vijayendra Ghatge"/>
    <x v="16"/>
    <x v="11"/>
    <x v="669"/>
    <s v="January 3, 2020"/>
    <x v="17"/>
    <x v="1"/>
    <x v="136"/>
    <x v="49"/>
    <x v="3244"/>
  </r>
  <r>
    <n v="498716"/>
    <x v="0"/>
    <x v="3230"/>
    <s v="John Hughes"/>
    <s v="Matthew Broderick, Alan Ruck, Mia Sara, Jeffrey Jones, Jennifer Grey, Cindy Pickett, Lyman Ward, Edie McClurg, Charlie Sheen, Kristy Swanson, Ben Stein, Del Close"/>
    <x v="2"/>
    <x v="11"/>
    <x v="669"/>
    <s v="January 3, 2020"/>
    <x v="30"/>
    <x v="8"/>
    <x v="43"/>
    <x v="106"/>
    <x v="3245"/>
  </r>
  <r>
    <n v="80220085"/>
    <x v="0"/>
    <x v="3231"/>
    <s v="Luke Sparke"/>
    <s v="Daniel Ewing, Temuera Morrison, Stephanie Jacobsen, Rhiannon Fish, Zachary Garred, Izzy Stephens, Charles Terrier, Charles Mesure, Felix Williamson, Jacqueline McKenzie, Aaron Jeffery, Bruce Spence"/>
    <x v="71"/>
    <x v="0"/>
    <x v="670"/>
    <s v="January 3, 2019"/>
    <x v="9"/>
    <x v="5"/>
    <x v="138"/>
    <x v="36"/>
    <x v="3246"/>
  </r>
  <r>
    <n v="80244855"/>
    <x v="0"/>
    <x v="3232"/>
    <s v="Wim Wenders"/>
    <s v="Pope Francis"/>
    <x v="351"/>
    <x v="0"/>
    <x v="670"/>
    <s v="January 3, 2019"/>
    <x v="9"/>
    <x v="10"/>
    <x v="14"/>
    <x v="308"/>
    <x v="3247"/>
  </r>
  <r>
    <n v="80134966"/>
    <x v="0"/>
    <x v="3233"/>
    <s v="Lance Bangs"/>
    <s v="Jen Kirkman"/>
    <x v="2"/>
    <x v="3"/>
    <x v="671"/>
    <s v="January 3, 2017"/>
    <x v="3"/>
    <x v="1"/>
    <x v="73"/>
    <x v="1"/>
    <x v="3248"/>
  </r>
  <r>
    <n v="80220813"/>
    <x v="0"/>
    <x v="3234"/>
    <s v="Peyton Reed"/>
    <s v="Paul Rudd, Evangeline Lilly, Michael Douglas, Michael PeÃ±a, Hannah John-Kamen, Laurence Fishburne, Michelle Pfeiffer, Walton Goggins, T.I., Judy Greer, Bobby Cannavale, David Dastmalchian, Abby Ryder Fortson, Randall Park"/>
    <x v="2"/>
    <x v="0"/>
    <x v="672"/>
    <s v="January 29, 2019"/>
    <x v="9"/>
    <x v="8"/>
    <x v="105"/>
    <x v="158"/>
    <x v="3249"/>
  </r>
  <r>
    <n v="81048561"/>
    <x v="0"/>
    <x v="3235"/>
    <s v="Nishil Sheth"/>
    <s v="Imran Rasheed, Mittal Chouhan, Trimala Adhikari, Bhushan Vikas, Ravi Goswami, Raghav Dutt, Kumkum Chouhan, Rohan Mobarsa"/>
    <x v="16"/>
    <x v="0"/>
    <x v="672"/>
    <s v="January 29, 2019"/>
    <x v="3"/>
    <x v="4"/>
    <x v="104"/>
    <x v="23"/>
    <x v="3250"/>
  </r>
  <r>
    <n v="80237903"/>
    <x v="0"/>
    <x v="3236"/>
    <s v="Manny Rodriguez"/>
    <s v="Gabriel Iglesias"/>
    <x v="7"/>
    <x v="0"/>
    <x v="672"/>
    <s v="January 29, 2019"/>
    <x v="0"/>
    <x v="4"/>
    <x v="60"/>
    <x v="1"/>
    <x v="3251"/>
  </r>
  <r>
    <n v="81026705"/>
    <x v="0"/>
    <x v="3237"/>
    <s v="Byun Hyuk"/>
    <s v="Park Hae-il, Su Ae, Yoon Je-moon, Ra Mi-ran, Lee Jin-wook, Kim Gyu-sun, Han Ju-yeong, Kim Hae-gon, Nam Moon-cheol, Jang So-yeon"/>
    <x v="23"/>
    <x v="0"/>
    <x v="672"/>
    <s v="January 29, 2019"/>
    <x v="9"/>
    <x v="1"/>
    <x v="79"/>
    <x v="40"/>
    <x v="3252"/>
  </r>
  <r>
    <n v="80244929"/>
    <x v="1"/>
    <x v="3238"/>
    <m/>
    <m/>
    <x v="290"/>
    <x v="0"/>
    <x v="672"/>
    <s v="January 29, 2019"/>
    <x v="3"/>
    <x v="4"/>
    <x v="2"/>
    <x v="91"/>
    <x v="3253"/>
  </r>
  <r>
    <n v="80122209"/>
    <x v="0"/>
    <x v="3239"/>
    <s v="Zoe BerriatÃºa"/>
    <s v="Luis Callejo, Jorge Andreu, Macarena GÃ³mez, MagÃ¼i Mira, Ãlvaro Roig, MarÃ­a Morales, JosÃ© Luis GarcÃ­a PÃ©rez, Kiti MÃ¡nver, Ingrid GarcÃ­a Jonsson, Liz Lobato"/>
    <x v="3"/>
    <x v="0"/>
    <x v="672"/>
    <s v="January 29, 2019"/>
    <x v="9"/>
    <x v="1"/>
    <x v="27"/>
    <x v="199"/>
    <x v="3254"/>
  </r>
  <r>
    <n v="80109193"/>
    <x v="0"/>
    <x v="3240"/>
    <s v="Javier Ambrossi, Javier Calvo"/>
    <s v="Macarena GarcÃ­a, Anna Castillo, BelÃ©n Cuesta, Gracia Olayo, Richard Collins-Moore, Llum Barrera, Secun de la Rosa, MarÃ­a Isabel DÃ­az, VÃ­ctor ElÃ­as, Henry MÃ©ndez, Esti Quesada"/>
    <x v="3"/>
    <x v="2"/>
    <x v="673"/>
    <s v="January 29, 2018"/>
    <x v="3"/>
    <x v="4"/>
    <x v="37"/>
    <x v="343"/>
    <x v="3255"/>
  </r>
  <r>
    <n v="80208468"/>
    <x v="0"/>
    <x v="3241"/>
    <s v="Federico Lemos"/>
    <m/>
    <x v="7"/>
    <x v="2"/>
    <x v="673"/>
    <s v="January 29, 2018"/>
    <x v="3"/>
    <x v="1"/>
    <x v="60"/>
    <x v="46"/>
    <x v="3256"/>
  </r>
  <r>
    <n v="80214582"/>
    <x v="0"/>
    <x v="3242"/>
    <s v="Jeremy Kenyon Lockyer Corbell"/>
    <m/>
    <x v="2"/>
    <x v="2"/>
    <x v="673"/>
    <s v="January 29, 2018"/>
    <x v="3"/>
    <x v="4"/>
    <x v="92"/>
    <x v="13"/>
    <x v="3257"/>
  </r>
  <r>
    <n v="80168198"/>
    <x v="0"/>
    <x v="3243"/>
    <s v="Peter Nicks"/>
    <m/>
    <x v="2"/>
    <x v="2"/>
    <x v="673"/>
    <s v="January 29, 2018"/>
    <x v="3"/>
    <x v="1"/>
    <x v="41"/>
    <x v="13"/>
    <x v="3258"/>
  </r>
  <r>
    <n v="80117940"/>
    <x v="0"/>
    <x v="3244"/>
    <s v="SÃ©bastien Betbeder"/>
    <s v="Thomas Blanchard, Thomas Scimeca, FranÃ§ois Chattot, Ole Eliassen, Adam Eskilden"/>
    <x v="17"/>
    <x v="3"/>
    <x v="674"/>
    <s v="January 29, 2017"/>
    <x v="1"/>
    <x v="4"/>
    <x v="3"/>
    <x v="26"/>
    <x v="3259"/>
  </r>
  <r>
    <n v="80998786"/>
    <x v="0"/>
    <x v="3245"/>
    <s v="Adam Bhala Lough"/>
    <s v="Daryle Lamont Jenkins, Richard Spencer"/>
    <x v="7"/>
    <x v="0"/>
    <x v="675"/>
    <s v="January 28, 2019"/>
    <x v="9"/>
    <x v="1"/>
    <x v="20"/>
    <x v="13"/>
    <x v="3260"/>
  </r>
  <r>
    <n v="81047898"/>
    <x v="0"/>
    <x v="3246"/>
    <s v="Faozan Rizal"/>
    <s v="Reza Rahadian, Bunga Citra Lestari, Tio Pakusadewo, Ratna Riantiarno, Mike Lucock, Vitta Mariana Barrazza, Christoffer Nelwan"/>
    <x v="352"/>
    <x v="0"/>
    <x v="675"/>
    <s v="January 28, 2019"/>
    <x v="7"/>
    <x v="4"/>
    <x v="23"/>
    <x v="31"/>
    <x v="3261"/>
  </r>
  <r>
    <n v="81057249"/>
    <x v="0"/>
    <x v="3247"/>
    <s v="Mansore"/>
    <s v="Sruthi Hariharan, Sanchari Vijay, Sharanya, Balaji Manohar, Greeshma Sridhar, Harshil Koushik, Shaanthala, Gopalkrishna Deshpande"/>
    <x v="16"/>
    <x v="0"/>
    <x v="675"/>
    <s v="January 28, 2019"/>
    <x v="9"/>
    <x v="4"/>
    <x v="22"/>
    <x v="23"/>
    <x v="3262"/>
  </r>
  <r>
    <n v="81047900"/>
    <x v="0"/>
    <x v="3248"/>
    <s v="Hanung Bramantyo"/>
    <s v="Reza Rahadian, Chelsea Islan, Dian Nitami, Indah Permatasari, Ernest Prakasa, Boris Bokir, Rey Bong, Cornelio Sunny, Pandji Pragiwaksono, Bastian Bintang Simbolon"/>
    <x v="29"/>
    <x v="0"/>
    <x v="675"/>
    <s v="January 28, 2019"/>
    <x v="1"/>
    <x v="4"/>
    <x v="128"/>
    <x v="40"/>
    <x v="3263"/>
  </r>
  <r>
    <n v="81047899"/>
    <x v="0"/>
    <x v="3249"/>
    <s v="Kuntz Agus"/>
    <s v="Fedi Nuril, Laudya Cynthia Bella, Raline Shah, Sandrinna Michelle, Kemal Pahlevi, Tanta Ginting, Zaskia Adya Mecca, Landung Simatupang, Ray Sitoresmi, Vitta Mariana Barrazza"/>
    <x v="29"/>
    <x v="0"/>
    <x v="675"/>
    <s v="January 28, 2019"/>
    <x v="5"/>
    <x v="4"/>
    <x v="63"/>
    <x v="162"/>
    <x v="3264"/>
  </r>
  <r>
    <n v="81047901"/>
    <x v="0"/>
    <x v="3250"/>
    <s v="Hanung Bramantyo, Meisa Felaroze"/>
    <s v="Fedi Nuril, Raline Shah, Laudya Cynthia Bella, Reza Rahadian, Nora Danish"/>
    <x v="29"/>
    <x v="0"/>
    <x v="675"/>
    <s v="January 28, 2019"/>
    <x v="3"/>
    <x v="4"/>
    <x v="65"/>
    <x v="162"/>
    <x v="3265"/>
  </r>
  <r>
    <n v="70261978"/>
    <x v="1"/>
    <x v="3251"/>
    <s v="Alastair Fothergill"/>
    <s v="David Attenborough"/>
    <x v="353"/>
    <x v="1"/>
    <x v="676"/>
    <s v="January 28, 2016"/>
    <x v="10"/>
    <x v="0"/>
    <x v="2"/>
    <x v="41"/>
    <x v="3266"/>
  </r>
  <r>
    <n v="70279637"/>
    <x v="0"/>
    <x v="3252"/>
    <m/>
    <s v="David Attenborough"/>
    <x v="353"/>
    <x v="1"/>
    <x v="676"/>
    <s v="January 28, 2016"/>
    <x v="10"/>
    <x v="0"/>
    <x v="91"/>
    <x v="86"/>
    <x v="3267"/>
  </r>
  <r>
    <n v="80049171"/>
    <x v="0"/>
    <x v="3253"/>
    <m/>
    <s v="David Attenborough"/>
    <x v="353"/>
    <x v="1"/>
    <x v="676"/>
    <s v="January 28, 2016"/>
    <x v="10"/>
    <x v="0"/>
    <x v="78"/>
    <x v="86"/>
    <x v="3268"/>
  </r>
  <r>
    <n v="80048250"/>
    <x v="1"/>
    <x v="3254"/>
    <m/>
    <s v="David Attenborough"/>
    <x v="353"/>
    <x v="1"/>
    <x v="676"/>
    <s v="January 28, 2016"/>
    <x v="7"/>
    <x v="0"/>
    <x v="2"/>
    <x v="178"/>
    <x v="3269"/>
  </r>
  <r>
    <n v="80189619"/>
    <x v="1"/>
    <x v="3255"/>
    <m/>
    <s v="Tammy Chen, James Wen, Peggy Tseng, Denny Huang"/>
    <x v="7"/>
    <x v="0"/>
    <x v="677"/>
    <s v="January 27, 2019"/>
    <x v="9"/>
    <x v="1"/>
    <x v="2"/>
    <x v="47"/>
    <x v="3270"/>
  </r>
  <r>
    <n v="80099016"/>
    <x v="0"/>
    <x v="3256"/>
    <s v="Adam Randall"/>
    <s v="Bill Milner, Maisie Williams, Rory Kinnear, Miranda Richardson, Jordan Bolger, Charley Palmer Rothwell, Aymen Hamdouchi"/>
    <x v="1"/>
    <x v="3"/>
    <x v="678"/>
    <s v="January 27, 2017"/>
    <x v="3"/>
    <x v="1"/>
    <x v="60"/>
    <x v="5"/>
    <x v="3271"/>
  </r>
  <r>
    <n v="80123792"/>
    <x v="1"/>
    <x v="3257"/>
    <m/>
    <s v="Arcelia RamÃ­rez, Arantza Ruiz, HernÃ¡n Del Riego, Margarita Sanz, Lisa Owen, Yolanda Corrales, Carlos Valencia, Mauricio Isaac, Pedro de Tavira Egurrola, Emilio Savinni, NÃ©stor GalvÃ¡n, Paulina Matos, Alberto Collado, RocÃ­o GarcÃ­a, Luis Maya, Clementina Guadarrama"/>
    <x v="36"/>
    <x v="3"/>
    <x v="678"/>
    <s v="January 27, 2017"/>
    <x v="1"/>
    <x v="4"/>
    <x v="2"/>
    <x v="98"/>
    <x v="3272"/>
  </r>
  <r>
    <n v="80132792"/>
    <x v="1"/>
    <x v="3258"/>
    <m/>
    <m/>
    <x v="290"/>
    <x v="3"/>
    <x v="678"/>
    <s v="January 27, 2017"/>
    <x v="1"/>
    <x v="1"/>
    <x v="2"/>
    <x v="139"/>
    <x v="3273"/>
  </r>
  <r>
    <n v="60024962"/>
    <x v="0"/>
    <x v="3259"/>
    <s v="Nick Broomfield"/>
    <s v="Nick Broomfield"/>
    <x v="1"/>
    <x v="0"/>
    <x v="679"/>
    <s v="January 26, 2019"/>
    <x v="17"/>
    <x v="5"/>
    <x v="37"/>
    <x v="64"/>
    <x v="3274"/>
  </r>
  <r>
    <n v="81031181"/>
    <x v="0"/>
    <x v="3260"/>
    <s v="Jerrold Tarog"/>
    <s v="Paulo Avelino, Carlo Aquino, Arron Villaflor, Mon Confiado, Gwen Zamora, Jeffrey Quizon, Alvin Anson, Empress Schuck, Perla Bautista, Benjamin Alves"/>
    <x v="94"/>
    <x v="0"/>
    <x v="679"/>
    <s v="January 26, 2019"/>
    <x v="9"/>
    <x v="1"/>
    <x v="124"/>
    <x v="40"/>
    <x v="3275"/>
  </r>
  <r>
    <n v="80107084"/>
    <x v="0"/>
    <x v="3261"/>
    <s v="David Wain"/>
    <s v="Will Forte, Domhnall Gleeson, Martin Mull, Joel McHale, Matt Lucas, Thomas Lennon, Seth Green, Jackie Tohn, Natasha Lyonne, Emmy Rossum, Elvy Yost, Matt Walsh, John Gemberling, Rick Glassman, Camille Guaty"/>
    <x v="2"/>
    <x v="2"/>
    <x v="680"/>
    <s v="January 26, 2018"/>
    <x v="9"/>
    <x v="1"/>
    <x v="21"/>
    <x v="3"/>
    <x v="3276"/>
  </r>
  <r>
    <n v="80118100"/>
    <x v="1"/>
    <x v="3262"/>
    <m/>
    <m/>
    <x v="2"/>
    <x v="2"/>
    <x v="680"/>
    <s v="January 26, 2018"/>
    <x v="9"/>
    <x v="4"/>
    <x v="2"/>
    <x v="83"/>
    <x v="3277"/>
  </r>
  <r>
    <n v="80196589"/>
    <x v="0"/>
    <x v="3263"/>
    <s v="Michael McKay"/>
    <s v="Fakkah Fuzz"/>
    <x v="214"/>
    <x v="2"/>
    <x v="680"/>
    <s v="January 26, 2018"/>
    <x v="9"/>
    <x v="1"/>
    <x v="11"/>
    <x v="1"/>
    <x v="3278"/>
  </r>
  <r>
    <n v="80183089"/>
    <x v="0"/>
    <x v="3264"/>
    <m/>
    <s v="Mau Nieto"/>
    <x v="36"/>
    <x v="2"/>
    <x v="680"/>
    <s v="January 26, 2018"/>
    <x v="9"/>
    <x v="1"/>
    <x v="101"/>
    <x v="1"/>
    <x v="3279"/>
  </r>
  <r>
    <n v="80125818"/>
    <x v="0"/>
    <x v="3265"/>
    <s v="Alexandre Heboyan, BenoÃ®t Philippon"/>
    <s v="Joshua J. Ballard, Nicole Provost, Trevor Devall, Michael Dobson, Jonathan Love, Davey Grant"/>
    <x v="17"/>
    <x v="2"/>
    <x v="680"/>
    <s v="January 26, 2018"/>
    <x v="4"/>
    <x v="10"/>
    <x v="45"/>
    <x v="9"/>
    <x v="3280"/>
  </r>
  <r>
    <n v="80192138"/>
    <x v="0"/>
    <x v="3266"/>
    <s v="RaÃºl Campos, Jan Suter"/>
    <s v="SebastiÃ¡n Marcelo Wainraich"/>
    <x v="82"/>
    <x v="2"/>
    <x v="680"/>
    <s v="January 26, 2018"/>
    <x v="9"/>
    <x v="1"/>
    <x v="159"/>
    <x v="1"/>
    <x v="3281"/>
  </r>
  <r>
    <n v="80239629"/>
    <x v="0"/>
    <x v="3267"/>
    <s v="Laura Alvea, JosÃ© OrtuÃ±o"/>
    <s v="Clare Durant, IvÃ¡n Pellicer, Luis Bermejo, Liz Lobato, Chacha Huang, Ãngela Molina"/>
    <x v="354"/>
    <x v="0"/>
    <x v="681"/>
    <s v="January 25, 2019"/>
    <x v="9"/>
    <x v="1"/>
    <x v="36"/>
    <x v="19"/>
    <x v="3282"/>
  </r>
  <r>
    <n v="80145141"/>
    <x v="1"/>
    <x v="3268"/>
    <m/>
    <s v="Michaela Coel, John Goodman, Abena Ayivor, Noma Dumezweni, Ronald Guttman, Danny Sapani, Harriet Walter, Tyrone Huggins, Emmanuel Imani, Lucian Msamati, Tamara Tunie"/>
    <x v="1"/>
    <x v="0"/>
    <x v="681"/>
    <s v="January 25, 2019"/>
    <x v="9"/>
    <x v="1"/>
    <x v="2"/>
    <x v="287"/>
    <x v="3283"/>
  </r>
  <r>
    <n v="80991879"/>
    <x v="1"/>
    <x v="3269"/>
    <m/>
    <m/>
    <x v="3"/>
    <x v="0"/>
    <x v="681"/>
    <s v="January 25, 2019"/>
    <x v="0"/>
    <x v="1"/>
    <x v="2"/>
    <x v="139"/>
    <x v="3284"/>
  </r>
  <r>
    <n v="80180171"/>
    <x v="1"/>
    <x v="3270"/>
    <s v="Kim Seong-hun"/>
    <s v="Ju Ji-hoon, Ryu Seung-ryong, Bae Doona, Kim Sang-ho, Kim Sung-kyu, Jeon Seok-ho, Kim Hye-jun, Heo Jun-ho, Jung Suk-won, Kim Jong-soo"/>
    <x v="289"/>
    <x v="0"/>
    <x v="681"/>
    <s v="January 25, 2019"/>
    <x v="0"/>
    <x v="1"/>
    <x v="2"/>
    <x v="67"/>
    <x v="3285"/>
  </r>
  <r>
    <n v="81023638"/>
    <x v="0"/>
    <x v="3271"/>
    <s v="GastÃ³n Duprat"/>
    <s v="Guillermo Francella, Luis Brandoni, RaÃºl ArÃ©valo, Andrea Frigerio, MarÃ­a Soldi, MÃ³nica Duprat, Mahmoud Azim, Santiago Korovsky, Julio Marticorena, Alejandro Paker"/>
    <x v="77"/>
    <x v="0"/>
    <x v="681"/>
    <s v="January 25, 2019"/>
    <x v="9"/>
    <x v="1"/>
    <x v="83"/>
    <x v="26"/>
    <x v="3286"/>
  </r>
  <r>
    <n v="80223052"/>
    <x v="0"/>
    <x v="3272"/>
    <m/>
    <m/>
    <x v="139"/>
    <x v="0"/>
    <x v="681"/>
    <s v="January 25, 2019"/>
    <x v="0"/>
    <x v="1"/>
    <x v="65"/>
    <x v="44"/>
    <x v="3287"/>
  </r>
  <r>
    <n v="81020577"/>
    <x v="1"/>
    <x v="3273"/>
    <m/>
    <s v="Wu Kang-jen, Ivy Shao, Ben Wu, Xiao Man, Nylon Chen"/>
    <x v="7"/>
    <x v="0"/>
    <x v="681"/>
    <s v="January 25, 2019"/>
    <x v="3"/>
    <x v="4"/>
    <x v="2"/>
    <x v="17"/>
    <x v="3288"/>
  </r>
  <r>
    <n v="80190283"/>
    <x v="0"/>
    <x v="3274"/>
    <s v="Isaac Florentine"/>
    <s v="Antonio Banderas, Karl Urban, Paz Vega, Robert Forster, Clint Dyer, Cristina Serafini, Lillian Blankenship, Atanas Srebrev, Mark Rhino Smith"/>
    <x v="247"/>
    <x v="2"/>
    <x v="682"/>
    <s v="January 25, 2018"/>
    <x v="3"/>
    <x v="5"/>
    <x v="62"/>
    <x v="44"/>
    <x v="3289"/>
  </r>
  <r>
    <n v="80148920"/>
    <x v="0"/>
    <x v="3275"/>
    <s v="Marco Dutra"/>
    <s v="Leonardo Sbaraglia, Carolina Dieckmann, Chino DarÃ­n, Alvaro Armand Ugon, Mirella Pascual, Roberto SuÃ¡rez, Paula Cohen, Dylan Cortes, Priscila Bellora, Gabriela Freire, MarÃ­a Mendive"/>
    <x v="27"/>
    <x v="3"/>
    <x v="683"/>
    <s v="January 25, 2017"/>
    <x v="1"/>
    <x v="1"/>
    <x v="21"/>
    <x v="40"/>
    <x v="3290"/>
  </r>
  <r>
    <n v="80226612"/>
    <x v="1"/>
    <x v="3276"/>
    <m/>
    <m/>
    <x v="2"/>
    <x v="0"/>
    <x v="684"/>
    <s v="January 24, 2019"/>
    <x v="0"/>
    <x v="1"/>
    <x v="2"/>
    <x v="83"/>
    <x v="3291"/>
  </r>
  <r>
    <n v="80233925"/>
    <x v="0"/>
    <x v="3277"/>
    <s v="Genndy Tartakovsky"/>
    <s v="Adam Sandler, Selena Gomez, Kevin James, Kathryn Hahn, Andy Samberg, David Spade, Steve Buscemi, Fran Drescher, Molly Shannon, Mel Brooks, Keegan-Michael Key"/>
    <x v="2"/>
    <x v="0"/>
    <x v="684"/>
    <s v="January 24, 2019"/>
    <x v="9"/>
    <x v="10"/>
    <x v="58"/>
    <x v="0"/>
    <x v="3292"/>
  </r>
  <r>
    <n v="81021098"/>
    <x v="0"/>
    <x v="3278"/>
    <s v="Andy Caballero, Diego Corsini"/>
    <s v="Franco Masini, Yamila Saud, Victorio D'Alessandro, Andrea Frigerio, Gerardo Romano, Bautista Lena, Josefina RamÃ­rez, Noel Schajris, Diana HernÃ¡ndez, Daniela Aita"/>
    <x v="82"/>
    <x v="0"/>
    <x v="684"/>
    <s v="January 24, 2019"/>
    <x v="9"/>
    <x v="1"/>
    <x v="14"/>
    <x v="120"/>
    <x v="3293"/>
  </r>
  <r>
    <n v="80194737"/>
    <x v="0"/>
    <x v="3279"/>
    <s v="July Hygreck"/>
    <s v="Syrus Shahidi, Lionel Abelanski, Charlotte Gabris, Tom Hygreck, Sylvain Quimene, Laura Boujenah, Foed Amara"/>
    <x v="17"/>
    <x v="2"/>
    <x v="685"/>
    <s v="January 24, 2018"/>
    <x v="3"/>
    <x v="1"/>
    <x v="45"/>
    <x v="116"/>
    <x v="3294"/>
  </r>
  <r>
    <n v="80214406"/>
    <x v="1"/>
    <x v="3280"/>
    <m/>
    <s v="Hae-soo Park, Kyung-ho Jung, Dong-il Sung, Krystal Jung, Soo-jeong Ye, Jae-sung Jung, Hoon-jin Lee, Kyoo-hyung Lee, Ho-cheol Lee, Chang-hwan Ahn, Kyung-nam Kim"/>
    <x v="23"/>
    <x v="2"/>
    <x v="685"/>
    <s v="January 24, 2018"/>
    <x v="3"/>
    <x v="1"/>
    <x v="2"/>
    <x v="130"/>
    <x v="3295"/>
  </r>
  <r>
    <n v="80192062"/>
    <x v="0"/>
    <x v="3281"/>
    <s v="RaÃºl Campos, Jan Suter"/>
    <s v="Ricardo Quevedo"/>
    <x v="103"/>
    <x v="2"/>
    <x v="685"/>
    <s v="January 24, 2018"/>
    <x v="9"/>
    <x v="1"/>
    <x v="123"/>
    <x v="1"/>
    <x v="3296"/>
  </r>
  <r>
    <n v="80193614"/>
    <x v="0"/>
    <x v="3282"/>
    <s v="Paul Shoulberg"/>
    <s v="Zachary Spicer, Wrenn Schmidt, Danny Glover, John C. McGinley"/>
    <x v="2"/>
    <x v="2"/>
    <x v="685"/>
    <s v="January 24, 2018"/>
    <x v="3"/>
    <x v="8"/>
    <x v="58"/>
    <x v="211"/>
    <x v="3297"/>
  </r>
  <r>
    <n v="80117453"/>
    <x v="0"/>
    <x v="3283"/>
    <s v="Marcus Raboy"/>
    <s v="Cristela Alonzo"/>
    <x v="2"/>
    <x v="3"/>
    <x v="686"/>
    <s v="January 24, 2017"/>
    <x v="3"/>
    <x v="1"/>
    <x v="87"/>
    <x v="1"/>
    <x v="3298"/>
  </r>
  <r>
    <n v="70296733"/>
    <x v="0"/>
    <x v="3284"/>
    <s v="Greg Whiteley"/>
    <s v="Mitt Romney"/>
    <x v="2"/>
    <x v="6"/>
    <x v="687"/>
    <s v="January 24, 2014"/>
    <x v="4"/>
    <x v="0"/>
    <x v="38"/>
    <x v="13"/>
    <x v="3299"/>
  </r>
  <r>
    <n v="81026192"/>
    <x v="1"/>
    <x v="3285"/>
    <s v="Seren YÃ¼ce"/>
    <s v="Ali Atay, Haluk Bilginer, Nur SÃ¼rer, Okan YalabÄ±k, TÃ¼lin Ã–zen, Serkan Keskin, Bartu KÃ¼Ã§Ã¼kÃ§aÄŸlayan, Irem Altug, Mehmet Ã–zgÃ¼r, Merve Ates, Defne Halman, Cem Zeynel KiliÃ§, Esra Kizildogan"/>
    <x v="32"/>
    <x v="0"/>
    <x v="688"/>
    <s v="January 23, 2019"/>
    <x v="3"/>
    <x v="1"/>
    <x v="2"/>
    <x v="55"/>
    <x v="3300"/>
  </r>
  <r>
    <n v="70109891"/>
    <x v="0"/>
    <x v="3286"/>
    <s v="Jorge Blanco"/>
    <s v="Dwayne Johnson, Jessica Biel, Justin Long, Gary Oldman, Seann William Scott, John Cleese, Freddie Benedict, Alan Marriott, Mathew Horne, James Corden"/>
    <x v="355"/>
    <x v="0"/>
    <x v="688"/>
    <s v="January 23, 2019"/>
    <x v="6"/>
    <x v="10"/>
    <x v="60"/>
    <x v="20"/>
    <x v="3301"/>
  </r>
  <r>
    <n v="80003479"/>
    <x v="0"/>
    <x v="3287"/>
    <s v="Law Wing-cheong"/>
    <s v="Donnie Yen, Wang Baoqiang, Shengyi Huang, Yu Kang, Simon Yam, Lam Suet, Singh Hartihan Bitto, Mark Wu"/>
    <x v="166"/>
    <x v="2"/>
    <x v="689"/>
    <s v="January 23, 2018"/>
    <x v="4"/>
    <x v="5"/>
    <x v="54"/>
    <x v="50"/>
    <x v="3302"/>
  </r>
  <r>
    <n v="80163053"/>
    <x v="0"/>
    <x v="3288"/>
    <s v="Dash Shaw"/>
    <s v="Jason Schwartzman, Lena Dunham, Reggie Watts, Maya Rudolph, Susan Sarandon, Thomas Jay Ryan, Alex Karpovsky, Louisa Krause, John Cameron Mitchell, Matthew Maher"/>
    <x v="2"/>
    <x v="2"/>
    <x v="689"/>
    <s v="January 23, 2018"/>
    <x v="1"/>
    <x v="8"/>
    <x v="18"/>
    <x v="149"/>
    <x v="3303"/>
  </r>
  <r>
    <n v="80208684"/>
    <x v="0"/>
    <x v="3289"/>
    <s v="Scott Moran"/>
    <s v="Todd Glass"/>
    <x v="2"/>
    <x v="2"/>
    <x v="689"/>
    <s v="January 23, 2018"/>
    <x v="9"/>
    <x v="1"/>
    <x v="69"/>
    <x v="1"/>
    <x v="3304"/>
  </r>
  <r>
    <n v="80124680"/>
    <x v="0"/>
    <x v="3290"/>
    <s v="Mario Rouleau"/>
    <s v="Gad Elmaleh"/>
    <x v="17"/>
    <x v="3"/>
    <x v="690"/>
    <s v="January 23, 2017"/>
    <x v="3"/>
    <x v="1"/>
    <x v="101"/>
    <x v="1"/>
    <x v="3305"/>
  </r>
  <r>
    <n v="80073486"/>
    <x v="1"/>
    <x v="3291"/>
    <m/>
    <s v="Chelsea Handler"/>
    <x v="2"/>
    <x v="1"/>
    <x v="691"/>
    <s v="January 23, 2016"/>
    <x v="1"/>
    <x v="1"/>
    <x v="2"/>
    <x v="6"/>
    <x v="3306"/>
  </r>
  <r>
    <n v="70302480"/>
    <x v="0"/>
    <x v="3292"/>
    <m/>
    <s v="Iliza Shlesinger"/>
    <x v="7"/>
    <x v="4"/>
    <x v="692"/>
    <s v="January 23, 2015"/>
    <x v="5"/>
    <x v="1"/>
    <x v="46"/>
    <x v="1"/>
    <x v="3307"/>
  </r>
  <r>
    <n v="80175405"/>
    <x v="0"/>
    <x v="3293"/>
    <s v="Santiago Diaz, Pablo Martin Farina"/>
    <m/>
    <x v="7"/>
    <x v="2"/>
    <x v="693"/>
    <s v="January 22, 2018"/>
    <x v="3"/>
    <x v="1"/>
    <x v="73"/>
    <x v="46"/>
    <x v="3308"/>
  </r>
  <r>
    <n v="80175290"/>
    <x v="1"/>
    <x v="3294"/>
    <m/>
    <s v="Nelufar Hedayat"/>
    <x v="2"/>
    <x v="2"/>
    <x v="693"/>
    <s v="January 22, 2018"/>
    <x v="1"/>
    <x v="1"/>
    <x v="2"/>
    <x v="83"/>
    <x v="3309"/>
  </r>
  <r>
    <n v="80214777"/>
    <x v="0"/>
    <x v="3295"/>
    <s v="Scott Zabielski"/>
    <s v="Andrew Bachelor, Kat Graham, Mike Epps, Terry Crews, Method Man, Logan Paul, Allen Maldonado, Josh Brener, Devon Werkheiser, Retta"/>
    <x v="2"/>
    <x v="2"/>
    <x v="693"/>
    <s v="January 22, 2018"/>
    <x v="3"/>
    <x v="5"/>
    <x v="27"/>
    <x v="3"/>
    <x v="3310"/>
  </r>
  <r>
    <n v="80079427"/>
    <x v="0"/>
    <x v="3296"/>
    <s v="RaÃºl Campos, Jan Suter"/>
    <s v="Ricardo O'Farrill"/>
    <x v="36"/>
    <x v="1"/>
    <x v="694"/>
    <s v="January 22, 2016"/>
    <x v="1"/>
    <x v="1"/>
    <x v="41"/>
    <x v="1"/>
    <x v="3311"/>
  </r>
  <r>
    <n v="81026986"/>
    <x v="1"/>
    <x v="3297"/>
    <s v="Ahmed Khaled Moussa"/>
    <s v="Fatima Al Taei, Mansoor Alfeeli, Malak Al Khalidi, Khalifa Albhri, Nivin Madi, Mohammed Alamry, Bilal Abdullah, Abdullah Almaqbali, Alaa Shaker, Abdullah Bin Haidar, Humaid Alawadi"/>
    <x v="67"/>
    <x v="0"/>
    <x v="695"/>
    <s v="January 21, 2019"/>
    <x v="9"/>
    <x v="4"/>
    <x v="2"/>
    <x v="55"/>
    <x v="3312"/>
  </r>
  <r>
    <n v="80216146"/>
    <x v="1"/>
    <x v="3298"/>
    <m/>
    <s v="Eiko Koike, Ryo Yoshizawa, Fumika Baba, Moga Mogami, Tomo Yanagishita, Kaoru Nagata, Ryo Iwamatsu"/>
    <x v="42"/>
    <x v="2"/>
    <x v="696"/>
    <s v="January 20, 2018"/>
    <x v="3"/>
    <x v="4"/>
    <x v="2"/>
    <x v="42"/>
    <x v="3313"/>
  </r>
  <r>
    <n v="80149575"/>
    <x v="0"/>
    <x v="3299"/>
    <s v="NÃ©stor SÃ¡nchez Sotelo"/>
    <s v="Muriel Santa Ana, Peto Menahem, HÃ©ctor DÃ­az, SebastiÃ¡n Wainraich, Karina K., HernÃ¡n JimÃ©nez, FabiÃ¡n Forte, VerÃ³nica Intile"/>
    <x v="82"/>
    <x v="3"/>
    <x v="697"/>
    <s v="January 20, 2017"/>
    <x v="1"/>
    <x v="7"/>
    <x v="6"/>
    <x v="27"/>
    <x v="3314"/>
  </r>
  <r>
    <n v="80144448"/>
    <x v="0"/>
    <x v="3300"/>
    <s v="Aniruddha Roy Chowdhury"/>
    <s v="Tapsee Pannu, Kirti Kulhari, Andrea Tariang, Amitabh Bachchan, Piyush Mishra, Angad Bedi, Vijay Varma, Raashul Tandon, Tushar Pandey, Dhritiman Chatterjee, Mamata Shankar"/>
    <x v="16"/>
    <x v="3"/>
    <x v="697"/>
    <s v="January 20, 2017"/>
    <x v="1"/>
    <x v="7"/>
    <x v="33"/>
    <x v="40"/>
    <x v="3315"/>
  </r>
  <r>
    <n v="80100936"/>
    <x v="0"/>
    <x v="3301"/>
    <s v="Chester Tam"/>
    <s v="Josh Peck, Tony Revolori, Kevin Corrigan, Chester Tam, Andy Samberg, Stella Maeve, Jordan Rock, Carlos Alazraqui, Fred Armisen"/>
    <x v="2"/>
    <x v="3"/>
    <x v="697"/>
    <s v="January 20, 2017"/>
    <x v="3"/>
    <x v="1"/>
    <x v="17"/>
    <x v="3"/>
    <x v="3316"/>
  </r>
  <r>
    <n v="80192420"/>
    <x v="0"/>
    <x v="3302"/>
    <s v="Mohit Suri"/>
    <s v="Arjun Kapoor, Shraddha Kapoor, Vikrant Massey, Seema Biswas, Rhea Chakraborty, Sujata Sehgal, Anisa Butt"/>
    <x v="16"/>
    <x v="11"/>
    <x v="698"/>
    <s v="January 2, 2020"/>
    <x v="3"/>
    <x v="0"/>
    <x v="131"/>
    <x v="31"/>
    <x v="3317"/>
  </r>
  <r>
    <n v="81160763"/>
    <x v="1"/>
    <x v="3303"/>
    <m/>
    <s v="Janelle MonÃ¡e"/>
    <x v="2"/>
    <x v="11"/>
    <x v="698"/>
    <s v="January 2, 2020"/>
    <x v="52"/>
    <x v="1"/>
    <x v="2"/>
    <x v="6"/>
    <x v="3318"/>
  </r>
  <r>
    <n v="81054827"/>
    <x v="1"/>
    <x v="3304"/>
    <m/>
    <s v="Matteo Simoni, Tom Van Dyck, Stef Aerts, Anne-Laure Vandeputte, Jeroen Perceval, Charlotte Timmers, Dirk Roofthooft, Anemone Valcke"/>
    <x v="265"/>
    <x v="11"/>
    <x v="698"/>
    <s v="January 2, 2020"/>
    <x v="0"/>
    <x v="1"/>
    <x v="2"/>
    <x v="53"/>
    <x v="3319"/>
  </r>
  <r>
    <n v="81020692"/>
    <x v="1"/>
    <x v="3305"/>
    <m/>
    <s v="Mandy Wei, Yao Yuan Hao, Wang Si Ping, Yang Zheng, Jenna Wang, Nylon Chen"/>
    <x v="7"/>
    <x v="0"/>
    <x v="699"/>
    <s v="January 2, 2019"/>
    <x v="2"/>
    <x v="4"/>
    <x v="2"/>
    <x v="42"/>
    <x v="3320"/>
  </r>
  <r>
    <n v="771476"/>
    <x v="0"/>
    <x v="3306"/>
    <s v="Terry Gilliam, Terry Jones"/>
    <s v="Graham Chapman, John Cleese, Eric Idle, Terry Gilliam, Terry Jones, Michael Palin, Connie Booth, Carol Cleveland, Neil Innes"/>
    <x v="1"/>
    <x v="0"/>
    <x v="699"/>
    <s v="January 2, 2019"/>
    <x v="42"/>
    <x v="10"/>
    <x v="41"/>
    <x v="242"/>
    <x v="3321"/>
  </r>
  <r>
    <n v="80213401"/>
    <x v="0"/>
    <x v="3307"/>
    <s v="Jon Schnitzer"/>
    <m/>
    <x v="2"/>
    <x v="2"/>
    <x v="700"/>
    <s v="January 2, 2018"/>
    <x v="3"/>
    <x v="1"/>
    <x v="48"/>
    <x v="327"/>
    <x v="3322"/>
  </r>
  <r>
    <n v="80198056"/>
    <x v="0"/>
    <x v="3308"/>
    <s v="Craig Elrod"/>
    <s v="Macon Blair, Lee Eddy, John Merriman, Byron Brown, Jason Newman"/>
    <x v="2"/>
    <x v="2"/>
    <x v="700"/>
    <s v="January 2, 2018"/>
    <x v="3"/>
    <x v="4"/>
    <x v="27"/>
    <x v="25"/>
    <x v="3323"/>
  </r>
  <r>
    <n v="80208083"/>
    <x v="0"/>
    <x v="3309"/>
    <s v="Benjamin Cohen, Nicolas Cotto"/>
    <m/>
    <x v="17"/>
    <x v="2"/>
    <x v="700"/>
    <s v="January 2, 2018"/>
    <x v="5"/>
    <x v="4"/>
    <x v="78"/>
    <x v="46"/>
    <x v="3324"/>
  </r>
  <r>
    <n v="80045818"/>
    <x v="0"/>
    <x v="3310"/>
    <s v="Mike Rossiter"/>
    <s v="Roy Marsden"/>
    <x v="1"/>
    <x v="0"/>
    <x v="701"/>
    <s v="January 19, 2019"/>
    <x v="24"/>
    <x v="0"/>
    <x v="159"/>
    <x v="13"/>
    <x v="3325"/>
  </r>
  <r>
    <n v="80195429"/>
    <x v="0"/>
    <x v="3311"/>
    <s v="Michael McKay"/>
    <s v="Harith Iskander"/>
    <x v="2"/>
    <x v="2"/>
    <x v="702"/>
    <s v="January 19, 2018"/>
    <x v="9"/>
    <x v="0"/>
    <x v="9"/>
    <x v="1"/>
    <x v="3326"/>
  </r>
  <r>
    <n v="80158485"/>
    <x v="0"/>
    <x v="3312"/>
    <s v="Charles Stone III"/>
    <s v="Megalyn Echikunwoke, Eden Sher, Lyndon Smith, Gage Golightly, Matt McGorry, Marque Richardson, Alessandra Torresani, Naturi Naughton, Nia Jervier, Robert Curtis Brown"/>
    <x v="2"/>
    <x v="2"/>
    <x v="702"/>
    <s v="January 19, 2018"/>
    <x v="9"/>
    <x v="4"/>
    <x v="37"/>
    <x v="3"/>
    <x v="3327"/>
  </r>
  <r>
    <n v="80198661"/>
    <x v="0"/>
    <x v="3313"/>
    <s v="Matt Angel, Suzanne Coote"/>
    <s v="Dylan Minnette, Piercey Dalton, Patricia Bethune, Sharif Atkins, Aaron Abrams, Edward Olson, Katie Walder, Paul Rae"/>
    <x v="2"/>
    <x v="2"/>
    <x v="702"/>
    <s v="January 19, 2018"/>
    <x v="9"/>
    <x v="1"/>
    <x v="7"/>
    <x v="14"/>
    <x v="3328"/>
  </r>
  <r>
    <n v="80119375"/>
    <x v="0"/>
    <x v="3314"/>
    <s v="Chris McCoy"/>
    <s v="Nicholas Braun, Zoey Deutch, Mateo Arias, Israel Broussard, Dayo Okeniyi, Julia Garner, Kevin Chapman, Ashley Judd"/>
    <x v="2"/>
    <x v="3"/>
    <x v="703"/>
    <s v="January 19, 2017"/>
    <x v="1"/>
    <x v="5"/>
    <x v="0"/>
    <x v="149"/>
    <x v="3329"/>
  </r>
  <r>
    <n v="70271454"/>
    <x v="0"/>
    <x v="3315"/>
    <s v="Sofia Coppola"/>
    <s v="Emma Watson, Leslie Mann, Carlos Miranda, Israel Broussard, Taissa Farmiga, Katie Chang, Georgia Rock, Claire Julien"/>
    <x v="356"/>
    <x v="11"/>
    <x v="704"/>
    <s v="January 18, 2020"/>
    <x v="2"/>
    <x v="5"/>
    <x v="60"/>
    <x v="15"/>
    <x v="3330"/>
  </r>
  <r>
    <n v="80207371"/>
    <x v="0"/>
    <x v="3316"/>
    <m/>
    <s v="Noomi Rapace, Sophie NÃ©lisse, Indira Varma, George Georgiou, Christopher Sciueref, Eoin Macken"/>
    <x v="25"/>
    <x v="0"/>
    <x v="705"/>
    <s v="January 18, 2019"/>
    <x v="0"/>
    <x v="1"/>
    <x v="7"/>
    <x v="44"/>
    <x v="3331"/>
  </r>
  <r>
    <n v="81035279"/>
    <x v="0"/>
    <x v="3317"/>
    <s v="Chris Smith"/>
    <m/>
    <x v="2"/>
    <x v="0"/>
    <x v="705"/>
    <s v="January 18, 2019"/>
    <x v="0"/>
    <x v="1"/>
    <x v="13"/>
    <x v="13"/>
    <x v="3332"/>
  </r>
  <r>
    <n v="80134721"/>
    <x v="0"/>
    <x v="3318"/>
    <s v="Jonathan Helpert"/>
    <s v="Margaret Qualley, Anthony Mackie, Danny Huston"/>
    <x v="2"/>
    <x v="0"/>
    <x v="705"/>
    <s v="January 18, 2019"/>
    <x v="0"/>
    <x v="4"/>
    <x v="14"/>
    <x v="344"/>
    <x v="3333"/>
  </r>
  <r>
    <n v="81041182"/>
    <x v="0"/>
    <x v="3319"/>
    <m/>
    <s v="Allie Gallerani, Beverly D'Angelo, Olivia Luccardi, Stephanie Simbari, Nick Clark, Brian Wiles"/>
    <x v="2"/>
    <x v="0"/>
    <x v="705"/>
    <s v="January 18, 2019"/>
    <x v="9"/>
    <x v="13"/>
    <x v="66"/>
    <x v="149"/>
    <x v="3334"/>
  </r>
  <r>
    <n v="81038575"/>
    <x v="1"/>
    <x v="3320"/>
    <m/>
    <s v="Eugen Sandow, Apollon"/>
    <x v="2"/>
    <x v="0"/>
    <x v="705"/>
    <s v="January 18, 2019"/>
    <x v="3"/>
    <x v="0"/>
    <x v="2"/>
    <x v="18"/>
    <x v="3335"/>
  </r>
  <r>
    <n v="81020612"/>
    <x v="1"/>
    <x v="3321"/>
    <m/>
    <s v="Andy Chen, Mandy Wei, Jolin Chien, Mandy Tao, Kris Shen, Nylon Chen"/>
    <x v="7"/>
    <x v="0"/>
    <x v="705"/>
    <s v="January 18, 2019"/>
    <x v="3"/>
    <x v="4"/>
    <x v="2"/>
    <x v="42"/>
    <x v="3336"/>
  </r>
  <r>
    <n v="81038976"/>
    <x v="0"/>
    <x v="3322"/>
    <s v="AndrÃ© D'Elia"/>
    <s v="Leonardo Ribeiro"/>
    <x v="27"/>
    <x v="0"/>
    <x v="705"/>
    <s v="January 18, 2019"/>
    <x v="9"/>
    <x v="0"/>
    <x v="14"/>
    <x v="46"/>
    <x v="3337"/>
  </r>
  <r>
    <n v="80988257"/>
    <x v="0"/>
    <x v="3323"/>
    <s v="MatÃ­as Gueilburt"/>
    <s v="Paco Ignacio Taibo II"/>
    <x v="36"/>
    <x v="0"/>
    <x v="705"/>
    <s v="January 18, 2019"/>
    <x v="0"/>
    <x v="1"/>
    <x v="0"/>
    <x v="46"/>
    <x v="3338"/>
  </r>
  <r>
    <n v="81023713"/>
    <x v="0"/>
    <x v="3324"/>
    <s v="Ivan Ayr"/>
    <s v="Geetika Vidya Ohlyan, Saloni Batra, Mohinder Gujral, Mohit Chauhan, Vikas Shukla, Gauri Chakraborty, Simrat Kaur, Dimple Kaur"/>
    <x v="16"/>
    <x v="0"/>
    <x v="705"/>
    <s v="January 18, 2019"/>
    <x v="9"/>
    <x v="1"/>
    <x v="58"/>
    <x v="23"/>
    <x v="3339"/>
  </r>
  <r>
    <n v="81038583"/>
    <x v="1"/>
    <x v="3325"/>
    <m/>
    <m/>
    <x v="7"/>
    <x v="0"/>
    <x v="705"/>
    <s v="January 18, 2019"/>
    <x v="9"/>
    <x v="0"/>
    <x v="2"/>
    <x v="91"/>
    <x v="3340"/>
  </r>
  <r>
    <n v="80144442"/>
    <x v="1"/>
    <x v="3326"/>
    <m/>
    <s v="Killer Mike"/>
    <x v="7"/>
    <x v="0"/>
    <x v="705"/>
    <s v="January 18, 2019"/>
    <x v="0"/>
    <x v="1"/>
    <x v="2"/>
    <x v="18"/>
    <x v="3341"/>
  </r>
  <r>
    <n v="80174219"/>
    <x v="0"/>
    <x v="3327"/>
    <s v="Chris Baugh"/>
    <s v="Nigel O'Neill, Susan Lynch, JÃ³zef Pawlowski, Stuart Graham, David Pearse, Brian Milligan, Anna Prochniak, Stella McCusker, Ian McElhinney, Lalor Roddy"/>
    <x v="1"/>
    <x v="2"/>
    <x v="706"/>
    <s v="January 18, 2018"/>
    <x v="3"/>
    <x v="1"/>
    <x v="3"/>
    <x v="65"/>
    <x v="3342"/>
  </r>
  <r>
    <n v="80215322"/>
    <x v="1"/>
    <x v="3328"/>
    <m/>
    <s v="Amaia Salamanca, Ãlex GarcÃ­a, Alicia Borrachero, JosÃ© SacristÃ¡n, VerÃ³nica SÃ¡nchez, Ãlex Gadea, Anna Moliner, CristÃ³bal SuÃ¡rez, Silvia Alonso, Daniel Lundh, Nuria Herrero"/>
    <x v="3"/>
    <x v="2"/>
    <x v="706"/>
    <s v="January 18, 2018"/>
    <x v="3"/>
    <x v="1"/>
    <x v="2"/>
    <x v="200"/>
    <x v="3343"/>
  </r>
  <r>
    <n v="80133139"/>
    <x v="0"/>
    <x v="3329"/>
    <s v="Jenny Carchman"/>
    <s v="James Arthur Ray"/>
    <x v="2"/>
    <x v="3"/>
    <x v="707"/>
    <s v="January 18, 2017"/>
    <x v="1"/>
    <x v="4"/>
    <x v="38"/>
    <x v="13"/>
    <x v="3344"/>
  </r>
  <r>
    <n v="81127902"/>
    <x v="0"/>
    <x v="3330"/>
    <s v="Tyler Perry"/>
    <s v="Crystal Fox, Phylicia Rashad, Cicely Tyson, Bresha Webb, Mehcad Brooks, Adrian Pasdar, Tyler Perry"/>
    <x v="7"/>
    <x v="11"/>
    <x v="708"/>
    <s v="January 17, 2020"/>
    <x v="52"/>
    <x v="1"/>
    <x v="63"/>
    <x v="76"/>
    <x v="3345"/>
  </r>
  <r>
    <n v="80995039"/>
    <x v="1"/>
    <x v="3331"/>
    <m/>
    <s v="Jade Olieberg, Tobias Kersloot, Lisa Smit, Frieda Barnhard, Hans Kesting, Rifka Lodeizen, Robin Boissevain, Jennifer Welts, Steef de Bot, Jip van den Dool, Janni Goslinga, Dennis Rudge, Ian Bok, Roos Dickmann, Minne Koole, Alexander Brouwer"/>
    <x v="7"/>
    <x v="11"/>
    <x v="708"/>
    <s v="January 17, 2020"/>
    <x v="52"/>
    <x v="1"/>
    <x v="2"/>
    <x v="97"/>
    <x v="3346"/>
  </r>
  <r>
    <n v="81062580"/>
    <x v="1"/>
    <x v="3332"/>
    <m/>
    <s v="Angelina Kirsch, Bernd Siefert"/>
    <x v="7"/>
    <x v="11"/>
    <x v="708"/>
    <s v="January 17, 2020"/>
    <x v="52"/>
    <x v="4"/>
    <x v="2"/>
    <x v="104"/>
    <x v="3347"/>
  </r>
  <r>
    <n v="80191988"/>
    <x v="0"/>
    <x v="3333"/>
    <s v="RaÃºl Campos, Jan Suter"/>
    <s v="JuliÃ¡n Arango, Antonio Sanint"/>
    <x v="103"/>
    <x v="2"/>
    <x v="709"/>
    <s v="January 17, 2018"/>
    <x v="9"/>
    <x v="1"/>
    <x v="9"/>
    <x v="1"/>
    <x v="3348"/>
  </r>
  <r>
    <n v="80180373"/>
    <x v="1"/>
    <x v="3334"/>
    <s v="Kobun Shizuno, Hiroyuki Seshita"/>
    <s v="Mamoru Miyano, Takahiro Sakurai, Kana Hanazawa, Tomokazu Sugita, Yuki Kaji, Junichi Suwabe, Daisuke Ono, Kenta Miyake, Kenyu Horiuchi, Kazuya Nakai, Kazuhiro Yamaji"/>
    <x v="42"/>
    <x v="2"/>
    <x v="709"/>
    <s v="January 17, 2018"/>
    <x v="3"/>
    <x v="4"/>
    <x v="2"/>
    <x v="208"/>
    <x v="3349"/>
  </r>
  <r>
    <n v="80117452"/>
    <x v="0"/>
    <x v="3335"/>
    <s v="Neal Brennan"/>
    <s v="Neal Brennan"/>
    <x v="2"/>
    <x v="3"/>
    <x v="710"/>
    <s v="January 17, 2017"/>
    <x v="3"/>
    <x v="1"/>
    <x v="106"/>
    <x v="1"/>
    <x v="3350"/>
  </r>
  <r>
    <n v="80152003"/>
    <x v="0"/>
    <x v="3336"/>
    <s v="G.J. Echternkamp"/>
    <s v="Manu Bennett, Malcolm McDowell, Marci Miller, Burt Grinstead, Folake Olowofoyeku, Ramsey Moore, Yancy Butler, Charlie Farrell, Shanna Olson"/>
    <x v="2"/>
    <x v="3"/>
    <x v="710"/>
    <s v="January 17, 2017"/>
    <x v="3"/>
    <x v="5"/>
    <x v="38"/>
    <x v="36"/>
    <x v="3351"/>
  </r>
  <r>
    <n v="80126875"/>
    <x v="1"/>
    <x v="3337"/>
    <m/>
    <s v="Alican YÃ¼cesoy, Melisa SÃ¶zen, Musa Uzunlar, Serkan Ercan, Ã–zkan UÄŸur, ÃœlkÃ¼ Duru, Tansu BiÃ§er, Nadir SarÄ±bacak, Sermet YeÅŸil, Ayhan Kavas"/>
    <x v="32"/>
    <x v="3"/>
    <x v="710"/>
    <s v="January 17, 2017"/>
    <x v="2"/>
    <x v="4"/>
    <x v="2"/>
    <x v="55"/>
    <x v="3352"/>
  </r>
  <r>
    <n v="70268449"/>
    <x v="0"/>
    <x v="3338"/>
    <s v="Jehane Noujaim"/>
    <s v="Ahmed Hassan, Khalid Abdalla, Magdy Ashour, Ramy Essam, Bothaina Kamel, Dina Abdullah, Aida Elkashef, Ragia Omran, Pierre Seyoufr, Dina Amer, Sherif Boray, Khaled Nagy, Salma Saied, Ahmed Saleh, Alaa Seif"/>
    <x v="357"/>
    <x v="6"/>
    <x v="711"/>
    <s v="January 17, 2014"/>
    <x v="2"/>
    <x v="1"/>
    <x v="83"/>
    <x v="46"/>
    <x v="3353"/>
  </r>
  <r>
    <n v="81147285"/>
    <x v="0"/>
    <x v="3339"/>
    <s v="Caryn Waechter"/>
    <s v="Lauren Elizabeth, Claudia Sulewski, Keith Machekanyanga, Mimi Gianopulos, Lukas Gage, Carl Gilliard, Caeli, Mark Dohner, Jessie Paege, Richard Kohnke, Dominic Burgess, Judah Mackey"/>
    <x v="2"/>
    <x v="11"/>
    <x v="712"/>
    <s v="January 16, 2020"/>
    <x v="0"/>
    <x v="1"/>
    <x v="6"/>
    <x v="34"/>
    <x v="3354"/>
  </r>
  <r>
    <n v="70120142"/>
    <x v="0"/>
    <x v="3340"/>
    <s v="Nicholas Stoller"/>
    <s v="Jonah Hill, Russell Brand, Elisabeth Moss, Rose Byrne, Colm Meaney, Sean &quot;P. Diddy&quot; Combs, Aziz Ansari, Carla Gallo, Nick Kroll, Kristen Schaal"/>
    <x v="2"/>
    <x v="11"/>
    <x v="712"/>
    <s v="January 16, 2020"/>
    <x v="8"/>
    <x v="5"/>
    <x v="82"/>
    <x v="154"/>
    <x v="3355"/>
  </r>
  <r>
    <n v="80996973"/>
    <x v="1"/>
    <x v="3341"/>
    <m/>
    <s v="Hu Yitian, Chen Zheyuan, Liang Jie, Vicky Liang, Tay Ping Hui, Nikita Mao, Gallen Lo, Song Wenzuo, Jin Song, Jason Zheng"/>
    <x v="30"/>
    <x v="11"/>
    <x v="712"/>
    <s v="January 16, 2020"/>
    <x v="52"/>
    <x v="4"/>
    <x v="2"/>
    <x v="250"/>
    <x v="3356"/>
  </r>
  <r>
    <n v="70142824"/>
    <x v="0"/>
    <x v="3342"/>
    <s v="Tim Hill"/>
    <s v="James Marsden, Russell Brand, Kaley Cuoco, Hank Azaria, Gary Cole, Elizabeth Perkins, Hugh Laurie, Tiffany Espensen, David Hasselhoff, Chelsea Handler"/>
    <x v="358"/>
    <x v="11"/>
    <x v="712"/>
    <s v="January 16, 2020"/>
    <x v="10"/>
    <x v="10"/>
    <x v="7"/>
    <x v="0"/>
    <x v="3357"/>
  </r>
  <r>
    <n v="81235729"/>
    <x v="0"/>
    <x v="3343"/>
    <s v="Numa Perrier"/>
    <s v="Tiffany Tenille, Numa Perrier, Stephen Barrington, Bobby Field, Rockwelle Dortch, Zoe Tyson, Dennis Jaffee, Jessa Zarubica, RiRia, Charlie Taylor, Amy Aitken, Brett Gelman"/>
    <x v="2"/>
    <x v="11"/>
    <x v="712"/>
    <s v="January 16, 2020"/>
    <x v="0"/>
    <x v="1"/>
    <x v="27"/>
    <x v="15"/>
    <x v="3358"/>
  </r>
  <r>
    <n v="80057599"/>
    <x v="0"/>
    <x v="3344"/>
    <s v="Brian Helgeland"/>
    <s v="Tom Hardy, Emily Browning, David Thewlis, Duffy, Christopher Eccleston, Chazz Palminteri, Paul Bettany, Taron Egerton, Colin Morgan, Tara Fitzgerald"/>
    <x v="144"/>
    <x v="11"/>
    <x v="712"/>
    <s v="January 16, 2020"/>
    <x v="5"/>
    <x v="5"/>
    <x v="80"/>
    <x v="22"/>
    <x v="3359"/>
  </r>
  <r>
    <n v="81093113"/>
    <x v="0"/>
    <x v="3345"/>
    <s v="Yoshiyuki Momose"/>
    <s v="Kento Yamazaki, Mackenyu, Mei Nagano, Mamoru Miyano, Maaya Sakamoto, Yuki Kaji, Kenjiro Tsuda, Koichi Yamadera, Masatoh Ibu, Tsuyoshi Muro"/>
    <x v="42"/>
    <x v="11"/>
    <x v="712"/>
    <s v="January 16, 2020"/>
    <x v="0"/>
    <x v="4"/>
    <x v="40"/>
    <x v="345"/>
    <x v="3360"/>
  </r>
  <r>
    <n v="80049358"/>
    <x v="0"/>
    <x v="3346"/>
    <s v="Danny Boyle"/>
    <s v="Michael Fassbender, Kate Winslet, Seth Rogen, Jeff Daniels, Michael Stuhlbarg, Katherine Waterston, Perla Haney-Jardine, Sarah Snook, John Ortiz, Adam Shapiro"/>
    <x v="25"/>
    <x v="11"/>
    <x v="712"/>
    <s v="January 16, 2020"/>
    <x v="5"/>
    <x v="5"/>
    <x v="30"/>
    <x v="88"/>
    <x v="3361"/>
  </r>
  <r>
    <n v="81050192"/>
    <x v="0"/>
    <x v="3347"/>
    <m/>
    <s v="Juliet Doherty, Kaitlyn Black"/>
    <x v="2"/>
    <x v="0"/>
    <x v="713"/>
    <s v="January 16, 2019"/>
    <x v="9"/>
    <x v="0"/>
    <x v="3"/>
    <x v="88"/>
    <x v="3362"/>
  </r>
  <r>
    <n v="70141971"/>
    <x v="0"/>
    <x v="3348"/>
    <s v="Colin Strause, Greg Strause"/>
    <s v="Eric Balfour, Scottie Thompson, Brittany Daniel, Crystal Reed, Neil Hopkins, David Zayas, Donald Faison, Robin Gammell, Tanya Newbould, J. Paul Boehmer"/>
    <x v="2"/>
    <x v="0"/>
    <x v="713"/>
    <s v="January 16, 2019"/>
    <x v="8"/>
    <x v="8"/>
    <x v="1"/>
    <x v="36"/>
    <x v="3363"/>
  </r>
  <r>
    <n v="70114021"/>
    <x v="0"/>
    <x v="3349"/>
    <s v="Ethan Coen, Joel Coen"/>
    <s v="Michael Stuhlbarg, Richard Kind, Fred Melamed, Sari Lennick, Adam Arkin, Amy Landecker, Alan Mandell, Fyvush Finkel, Peter Breitmayer, Aaron Wolff, Jessica McManus, Brent Braunschweig"/>
    <x v="207"/>
    <x v="2"/>
    <x v="714"/>
    <s v="January 16, 2018"/>
    <x v="6"/>
    <x v="5"/>
    <x v="20"/>
    <x v="149"/>
    <x v="3364"/>
  </r>
  <r>
    <n v="70275751"/>
    <x v="0"/>
    <x v="3350"/>
    <s v="Jean-Marc VallÃ©e"/>
    <s v="Matthew McConaughey, Jennifer Garner, Jared Leto, Denis O'Hare, Steve Zahn, Michael O'Neill, Dallas Roberts, Griffin Dunne, Kevin Rankin, Donna DuPlantier"/>
    <x v="2"/>
    <x v="2"/>
    <x v="714"/>
    <s v="January 16, 2018"/>
    <x v="2"/>
    <x v="5"/>
    <x v="52"/>
    <x v="73"/>
    <x v="3365"/>
  </r>
  <r>
    <n v="80216224"/>
    <x v="0"/>
    <x v="3351"/>
    <m/>
    <s v="Katt Williams"/>
    <x v="2"/>
    <x v="2"/>
    <x v="714"/>
    <s v="January 16, 2018"/>
    <x v="9"/>
    <x v="1"/>
    <x v="5"/>
    <x v="1"/>
    <x v="3366"/>
  </r>
  <r>
    <n v="70098902"/>
    <x v="0"/>
    <x v="3352"/>
    <s v="Marc Abraham"/>
    <s v="Greg Kinnear, Lauren Graham, Dermot Mulroney, Alan Alda, Bill Smitrovich, Mitch Pileggi, Daniel Roebuck, Tim Kelleher, Aaron Abrams, Chuck Shamata, Andrew Gillies"/>
    <x v="48"/>
    <x v="3"/>
    <x v="715"/>
    <s v="January 16, 2017"/>
    <x v="19"/>
    <x v="8"/>
    <x v="65"/>
    <x v="88"/>
    <x v="3367"/>
  </r>
  <r>
    <n v="80118718"/>
    <x v="0"/>
    <x v="3353"/>
    <s v="Steve Barker"/>
    <s v="Dougray Scott, Jessica De Gouw, Martin McCann, Jassa Ahluwalia, Elen Rhys, Claire Goose"/>
    <x v="359"/>
    <x v="3"/>
    <x v="715"/>
    <s v="January 16, 2017"/>
    <x v="1"/>
    <x v="1"/>
    <x v="0"/>
    <x v="19"/>
    <x v="3368"/>
  </r>
  <r>
    <n v="60022265"/>
    <x v="0"/>
    <x v="3354"/>
    <s v="Shawn Levy"/>
    <s v="Frankie Muniz, Paul Giamatti, Amanda Bynes, Amanda Detmer, Donald Faison, Sandra Oh, Russell Hornsby, Michael Bryan French, Christine Tucci, Lee Majors, John Cho"/>
    <x v="139"/>
    <x v="11"/>
    <x v="716"/>
    <s v="January 15, 2020"/>
    <x v="17"/>
    <x v="10"/>
    <x v="36"/>
    <x v="0"/>
    <x v="3369"/>
  </r>
  <r>
    <n v="81026003"/>
    <x v="0"/>
    <x v="3355"/>
    <s v="Rima Das"/>
    <s v="Arnali Das, Manoranjan Das, Banita Thakuriya, Manabendra Das, Deepjyoti Kalita, Pakija Begum"/>
    <x v="16"/>
    <x v="11"/>
    <x v="716"/>
    <s v="January 15, 2020"/>
    <x v="9"/>
    <x v="4"/>
    <x v="7"/>
    <x v="23"/>
    <x v="3370"/>
  </r>
  <r>
    <n v="80997602"/>
    <x v="0"/>
    <x v="1169"/>
    <s v="Paco Plaza"/>
    <s v="Luis Tosar, Xan Cejudo, Ismael MartÃ­nez, Enric Auquer, MarÃ­a VÃ¡zquez, Daniel CurrÃ¡s, Rebeca Montero, Luisa Mayol, Jessica Serna, Tamara Canosa"/>
    <x v="3"/>
    <x v="11"/>
    <x v="716"/>
    <s v="January 15, 2020"/>
    <x v="0"/>
    <x v="1"/>
    <x v="37"/>
    <x v="22"/>
    <x v="3371"/>
  </r>
  <r>
    <n v="81062828"/>
    <x v="1"/>
    <x v="3356"/>
    <m/>
    <s v="Aaron Hernandez"/>
    <x v="2"/>
    <x v="11"/>
    <x v="716"/>
    <s v="January 15, 2020"/>
    <x v="52"/>
    <x v="1"/>
    <x v="2"/>
    <x v="83"/>
    <x v="3372"/>
  </r>
  <r>
    <n v="80169611"/>
    <x v="0"/>
    <x v="3357"/>
    <s v="Andrew Goth"/>
    <s v="Tom Payne, Melia Kreiling, Antonia Campbell-Hughes, Sam Neill, Turlough Convery, Oliver Stark, Dominique Tipper, Ryan Doyle, Simon Paisley-day, Pedja Bjelac"/>
    <x v="168"/>
    <x v="11"/>
    <x v="716"/>
    <s v="January 15, 2020"/>
    <x v="3"/>
    <x v="5"/>
    <x v="3"/>
    <x v="5"/>
    <x v="3373"/>
  </r>
  <r>
    <n v="81144867"/>
    <x v="0"/>
    <x v="3358"/>
    <s v="Jeffrey G. Hunt"/>
    <s v="Laura Marano, Vanessa Marano, Christopher Tavarez, Giorgia Whigham, Michael Provost, Nathaniel Buzolic, Ken Jeong, Annie Jacob, Evan Castelloe, Whitney Goin, Jason Davis"/>
    <x v="2"/>
    <x v="11"/>
    <x v="716"/>
    <s v="January 15, 2020"/>
    <x v="0"/>
    <x v="5"/>
    <x v="7"/>
    <x v="88"/>
    <x v="3374"/>
  </r>
  <r>
    <n v="81127333"/>
    <x v="0"/>
    <x v="3359"/>
    <s v="William Kaufman"/>
    <s v="Armand Assante, Louis Mandylor, Yuriy Kutsenko, Ravshana Kurkova, Igor Jijikine, Ivan Makarevich, Bessart Kallaku, Ervin Bejleri"/>
    <x v="2"/>
    <x v="11"/>
    <x v="716"/>
    <s v="January 15, 2020"/>
    <x v="0"/>
    <x v="1"/>
    <x v="43"/>
    <x v="89"/>
    <x v="3375"/>
  </r>
  <r>
    <n v="60000878"/>
    <x v="0"/>
    <x v="3360"/>
    <s v="Marek Kanievska"/>
    <s v="Paul Newman, Linda Fiorentino, Dermot Mulroney, Susan Barnes, Anne Pitoniak, Bruce MacVittie, Irma St. Paule, Michel Perron, Dorothy Gordon, Rita Tuckett"/>
    <x v="360"/>
    <x v="11"/>
    <x v="716"/>
    <s v="January 15, 2020"/>
    <x v="12"/>
    <x v="8"/>
    <x v="48"/>
    <x v="272"/>
    <x v="3376"/>
  </r>
  <r>
    <n v="81000864"/>
    <x v="0"/>
    <x v="3361"/>
    <s v="Skye Borgman"/>
    <m/>
    <x v="2"/>
    <x v="0"/>
    <x v="717"/>
    <s v="January 15, 2019"/>
    <x v="3"/>
    <x v="4"/>
    <x v="0"/>
    <x v="13"/>
    <x v="3377"/>
  </r>
  <r>
    <n v="81047445"/>
    <x v="0"/>
    <x v="3362"/>
    <s v="Hashim Nadeem Khan"/>
    <s v="Sajid Hasan, Hameed Sheikh, Habibullah Panezai, Imraan Abbas, Sadia, Imran Tareen, Asal Deen, Yameen Shah"/>
    <x v="19"/>
    <x v="0"/>
    <x v="717"/>
    <s v="January 15, 2019"/>
    <x v="1"/>
    <x v="4"/>
    <x v="36"/>
    <x v="40"/>
    <x v="3378"/>
  </r>
  <r>
    <n v="81052265"/>
    <x v="0"/>
    <x v="3363"/>
    <m/>
    <m/>
    <x v="16"/>
    <x v="0"/>
    <x v="717"/>
    <s v="January 15, 2019"/>
    <x v="9"/>
    <x v="4"/>
    <x v="83"/>
    <x v="202"/>
    <x v="3379"/>
  </r>
  <r>
    <n v="81045085"/>
    <x v="0"/>
    <x v="3364"/>
    <s v="Mohsin Ali"/>
    <s v="Ahsan Khan, Neelam Muneer, Faizan Khawaja, Ali Rizvi, Vajdaan Shah, Zayed Sheikh, Talat Hussain, Javed Sheikh"/>
    <x v="19"/>
    <x v="0"/>
    <x v="717"/>
    <s v="January 15, 2019"/>
    <x v="3"/>
    <x v="4"/>
    <x v="105"/>
    <x v="26"/>
    <x v="3380"/>
  </r>
  <r>
    <n v="81050190"/>
    <x v="0"/>
    <x v="3365"/>
    <s v="Svetlana Cvetko"/>
    <s v="Teri Polo, Dylan Walsh, Danika Yarosh, Hayley McLaughlin, Bryce Durfee, Matt Passmore, Heather Mazur, Ashlyn Pearce"/>
    <x v="2"/>
    <x v="0"/>
    <x v="717"/>
    <s v="January 15, 2019"/>
    <x v="0"/>
    <x v="0"/>
    <x v="27"/>
    <x v="113"/>
    <x v="3381"/>
  </r>
  <r>
    <n v="81045065"/>
    <x v="0"/>
    <x v="3366"/>
    <s v="Sarjun"/>
    <s v="Sathyaraj, Varalakshmi Sarathkumar, Kishore Kumar G., Vivek Rajgopal, Jayakumar, Yogi Babu, Soundar, L. Alice"/>
    <x v="16"/>
    <x v="0"/>
    <x v="717"/>
    <s v="January 15, 2019"/>
    <x v="9"/>
    <x v="4"/>
    <x v="50"/>
    <x v="49"/>
    <x v="3382"/>
  </r>
  <r>
    <n v="70205712"/>
    <x v="1"/>
    <x v="3367"/>
    <m/>
    <s v="Milia Nader, Francisco AvendaÃ±o, Diego Lara, Sandra Itzel, Marisol del Olmo, Aleyda Gallardo, Gerardo MurguÃ­a, Roxana Saucedo, Emmanuel Orenday, Maru DueÃ±as"/>
    <x v="36"/>
    <x v="0"/>
    <x v="717"/>
    <s v="January 15, 2019"/>
    <x v="8"/>
    <x v="0"/>
    <x v="2"/>
    <x v="346"/>
    <x v="3383"/>
  </r>
  <r>
    <n v="80028965"/>
    <x v="1"/>
    <x v="3368"/>
    <s v="Alejandro Lozano"/>
    <s v="Ana Serradilla, JuliÃ¡n RomÃ¡n, Ramiro Meneses, Juan Pablo Gamboa, Eileen Moreno, Luis Alfredo Velasco, Margarita Reyes, Alexander Gil, Luis Roberto GuzmÃ¡n, RaÃºl MÃ©ndez"/>
    <x v="233"/>
    <x v="0"/>
    <x v="717"/>
    <s v="January 15, 2019"/>
    <x v="1"/>
    <x v="4"/>
    <x v="2"/>
    <x v="4"/>
    <x v="3384"/>
  </r>
  <r>
    <n v="81020716"/>
    <x v="1"/>
    <x v="3369"/>
    <m/>
    <s v="Ambrose Hsu, Tammy Chen, Wang Jian Long, Lin Wei Jun, Hsia Ching Ting, Lin Heng Yi"/>
    <x v="69"/>
    <x v="0"/>
    <x v="717"/>
    <s v="January 15, 2019"/>
    <x v="17"/>
    <x v="4"/>
    <x v="2"/>
    <x v="42"/>
    <x v="3385"/>
  </r>
  <r>
    <n v="81050191"/>
    <x v="0"/>
    <x v="3370"/>
    <s v="Michael Civille"/>
    <s v="Amber Midthunder, Brett Zimmerman, Chris Browning, Walter Fauntleroy, Claudia Ferri, Lorenzo James Henrie, Ellen Wroe, Ashley Holliday Tavares, Nancy Linehan Charles, Jonna Walsh"/>
    <x v="2"/>
    <x v="0"/>
    <x v="717"/>
    <s v="January 15, 2019"/>
    <x v="9"/>
    <x v="4"/>
    <x v="36"/>
    <x v="95"/>
    <x v="3386"/>
  </r>
  <r>
    <n v="80202078"/>
    <x v="0"/>
    <x v="3371"/>
    <s v="Feroz"/>
    <s v="Kreshna, Anandhi, Saravanan, Madhusudhanan, Black Pandi, Nitin Sathyaa, Aruldass, Karunas, Shanmugha Rajan, Prinz Nithik"/>
    <x v="16"/>
    <x v="0"/>
    <x v="717"/>
    <s v="January 15, 2019"/>
    <x v="3"/>
    <x v="4"/>
    <x v="23"/>
    <x v="8"/>
    <x v="3387"/>
  </r>
  <r>
    <n v="81047446"/>
    <x v="0"/>
    <x v="3372"/>
    <s v="Syed Atif Ali"/>
    <s v="Junaid Akhtar, Azekah Daniel, Khushi Maheen, Saleem Mairaj, Qavi Khan, Rasheed Naz, Faiq Asim"/>
    <x v="19"/>
    <x v="0"/>
    <x v="717"/>
    <s v="January 15, 2019"/>
    <x v="9"/>
    <x v="4"/>
    <x v="32"/>
    <x v="19"/>
    <x v="3388"/>
  </r>
  <r>
    <n v="81000511"/>
    <x v="0"/>
    <x v="3373"/>
    <s v="Lee Seung-won"/>
    <s v="Bruce Khan, Park Hee-soon, Yoon Jin-seo, Kim In-kwon, Kim Na-yeon, Park Cheol-min, Jeon Soo-jin, Kim Jae-hyun, Choi Je-heon"/>
    <x v="23"/>
    <x v="0"/>
    <x v="717"/>
    <s v="January 15, 2019"/>
    <x v="9"/>
    <x v="1"/>
    <x v="21"/>
    <x v="44"/>
    <x v="3389"/>
  </r>
  <r>
    <n v="80218104"/>
    <x v="0"/>
    <x v="3374"/>
    <s v="Rik Reinholdtsen"/>
    <s v="Sebastian Maniscalco"/>
    <x v="2"/>
    <x v="0"/>
    <x v="717"/>
    <s v="January 15, 2019"/>
    <x v="0"/>
    <x v="1"/>
    <x v="10"/>
    <x v="1"/>
    <x v="3390"/>
  </r>
  <r>
    <n v="80997719"/>
    <x v="0"/>
    <x v="3375"/>
    <s v="Stephanie Soechtig, Jeremy Seifert"/>
    <m/>
    <x v="2"/>
    <x v="0"/>
    <x v="717"/>
    <s v="January 15, 2019"/>
    <x v="9"/>
    <x v="4"/>
    <x v="36"/>
    <x v="13"/>
    <x v="3391"/>
  </r>
  <r>
    <n v="81044856"/>
    <x v="0"/>
    <x v="3376"/>
    <s v="Rocky Soraya"/>
    <s v="Shandy Aulia, Denny Sumargo, Sara Wijayanto, Vitta Mariana Barrazza, Demian Aditya, Faiza Mahnur, Hans Gunawan, Aslam Abad, Annette Edoarda, Wenty Mamenda"/>
    <x v="29"/>
    <x v="0"/>
    <x v="717"/>
    <s v="January 15, 2019"/>
    <x v="1"/>
    <x v="1"/>
    <x v="20"/>
    <x v="19"/>
    <x v="3392"/>
  </r>
  <r>
    <n v="81044857"/>
    <x v="0"/>
    <x v="3377"/>
    <s v="Rocky Soraya"/>
    <s v="Luna Maya, Herjunot Ali, Sara Wijayanto, Maria Sabta, Rydhen Afexi, Ira Ilva Sari, Shofia Shireen, Mega Carefansa, Wati Sudiyono, Princess Martinez"/>
    <x v="29"/>
    <x v="0"/>
    <x v="717"/>
    <s v="January 15, 2019"/>
    <x v="3"/>
    <x v="1"/>
    <x v="52"/>
    <x v="19"/>
    <x v="3393"/>
  </r>
  <r>
    <n v="80154682"/>
    <x v="0"/>
    <x v="3378"/>
    <s v="John Asher"/>
    <s v="Christopher Gorham, Julian Feder, Kaitlin Doubleday, Andrew Bowen, Caitlin Carmichael, Sean Gunn, Bryan Batt, Fay Masterson, Brian George"/>
    <x v="2"/>
    <x v="2"/>
    <x v="718"/>
    <s v="January 15, 2018"/>
    <x v="1"/>
    <x v="10"/>
    <x v="1"/>
    <x v="344"/>
    <x v="3394"/>
  </r>
  <r>
    <n v="80158543"/>
    <x v="0"/>
    <x v="3379"/>
    <s v="Latif Faiziyev, Umesh Mehra"/>
    <s v="Dharmendra, Hema Malini, Zeenat Aman, Rolan Bykov, Prem Chopra, Yakub Akhmedov, Madan Puri, Sofiko Chiaureli"/>
    <x v="361"/>
    <x v="2"/>
    <x v="718"/>
    <s v="January 15, 2018"/>
    <x v="44"/>
    <x v="0"/>
    <x v="130"/>
    <x v="50"/>
    <x v="3395"/>
  </r>
  <r>
    <n v="80216543"/>
    <x v="0"/>
    <x v="3380"/>
    <s v="M.J. Isakson"/>
    <m/>
    <x v="2"/>
    <x v="2"/>
    <x v="718"/>
    <s v="January 15, 2018"/>
    <x v="3"/>
    <x v="0"/>
    <x v="1"/>
    <x v="13"/>
    <x v="3396"/>
  </r>
  <r>
    <n v="80223136"/>
    <x v="0"/>
    <x v="3381"/>
    <s v="Matt Toronto"/>
    <s v="Daniela Bobadilla, Daniel Amerman, Kevin McCorkle, Mary Gordon Murray, Emily Jordan, Karrie Cox, Nicholas James Reilly, Enspirit, Sheldon A. Smith, Michael Soulema"/>
    <x v="2"/>
    <x v="2"/>
    <x v="718"/>
    <s v="January 15, 2018"/>
    <x v="3"/>
    <x v="1"/>
    <x v="48"/>
    <x v="15"/>
    <x v="3397"/>
  </r>
  <r>
    <n v="80189955"/>
    <x v="0"/>
    <x v="3382"/>
    <s v="Michael Roberts"/>
    <s v="Manolo Blahnik, Anna Wintour, AndrÃ© Leon Talley, Paloma Picasso, Candace Bushnell, Iman, Rihanna, Naomi Campbell, Isaac Mizrahi, Rupert Everett, Sofia Coppola, John Galliano"/>
    <x v="1"/>
    <x v="2"/>
    <x v="718"/>
    <s v="January 15, 2018"/>
    <x v="3"/>
    <x v="1"/>
    <x v="48"/>
    <x v="46"/>
    <x v="3398"/>
  </r>
  <r>
    <n v="80195807"/>
    <x v="0"/>
    <x v="3383"/>
    <s v="Noah Moskin"/>
    <m/>
    <x v="2"/>
    <x v="2"/>
    <x v="718"/>
    <s v="January 15, 2018"/>
    <x v="3"/>
    <x v="1"/>
    <x v="48"/>
    <x v="13"/>
    <x v="3399"/>
  </r>
  <r>
    <n v="80116307"/>
    <x v="0"/>
    <x v="3384"/>
    <s v="John H. Lee"/>
    <s v="Jung-jae Lee, Beom-su Lee, Liam Neeson, Se-yeon Jin, Jun-ho Jeong, Cheol-min Park"/>
    <x v="23"/>
    <x v="2"/>
    <x v="718"/>
    <s v="January 15, 2018"/>
    <x v="1"/>
    <x v="7"/>
    <x v="42"/>
    <x v="8"/>
    <x v="3400"/>
  </r>
  <r>
    <n v="80228321"/>
    <x v="0"/>
    <x v="3385"/>
    <s v="Ajay Bhuyan, Kunal Kohli"/>
    <s v="Kunal Kohli, Jennifer Winget, Sumona Chakravarti, Sushmita Mukherjee, Kanwaljit Singh, Dalip Tahil, Rajit Kapoor"/>
    <x v="16"/>
    <x v="2"/>
    <x v="718"/>
    <s v="January 15, 2018"/>
    <x v="5"/>
    <x v="4"/>
    <x v="105"/>
    <x v="59"/>
    <x v="3401"/>
  </r>
  <r>
    <n v="80156940"/>
    <x v="0"/>
    <x v="3386"/>
    <s v="Rajiv Mehra"/>
    <s v="Mithun Chakraborty, Jayapradha, Simple Kapadia, Krishan Dhawan, Jagdeep, Bindu, Satyendra Kapoor, Shubha Khote, Amrit Pal, Lalita Pawar"/>
    <x v="16"/>
    <x v="2"/>
    <x v="718"/>
    <s v="January 15, 2018"/>
    <x v="30"/>
    <x v="0"/>
    <x v="76"/>
    <x v="120"/>
    <x v="3402"/>
  </r>
  <r>
    <n v="80222177"/>
    <x v="0"/>
    <x v="3387"/>
    <s v="Rhiannon Bannenberg"/>
    <s v="Debby Ryan, Genevieve Hegney, Andrew Creer, Naomi Sequeira, Aaron Jeffery, Valerie Bader, Jeremy Lindsay Taylor, Danielle Carter, Marcus Graham, Kimie Tsukakoshi"/>
    <x v="126"/>
    <x v="2"/>
    <x v="718"/>
    <s v="January 15, 2018"/>
    <x v="3"/>
    <x v="3"/>
    <x v="62"/>
    <x v="128"/>
    <x v="3403"/>
  </r>
  <r>
    <n v="80224233"/>
    <x v="0"/>
    <x v="3388"/>
    <s v="Bin Bunluerit"/>
    <s v="Buakaw Banchamek, Sornsin Maneewan, Phutharit Prombandal, Nantawut Boonrubsub, Vannapoom Songsuparp, Chutirada Junthit, Jaran Ngamdee, Kochakorn Nimakorn, Rapeepat Ekpankul, Manop Aswathep"/>
    <x v="12"/>
    <x v="2"/>
    <x v="718"/>
    <s v="January 15, 2018"/>
    <x v="3"/>
    <x v="1"/>
    <x v="30"/>
    <x v="322"/>
    <x v="3404"/>
  </r>
  <r>
    <n v="80168300"/>
    <x v="0"/>
    <x v="3389"/>
    <s v="Jennifer Brea"/>
    <s v="Jennifer Brea, Omar Wasow, Jessica Taylor-Bearman"/>
    <x v="25"/>
    <x v="2"/>
    <x v="718"/>
    <s v="January 15, 2018"/>
    <x v="3"/>
    <x v="4"/>
    <x v="58"/>
    <x v="13"/>
    <x v="3405"/>
  </r>
  <r>
    <n v="80228282"/>
    <x v="0"/>
    <x v="3390"/>
    <s v="Pradeep Verma"/>
    <s v="Sruthi Hariharan, Shraddha Srinath, Shweta Pandit, Achyuth Kumar, Madhukar Niyogi, Prabhu Mundkur, Bhavani Prakash, Ananya Bhat"/>
    <x v="16"/>
    <x v="2"/>
    <x v="718"/>
    <s v="January 15, 2018"/>
    <x v="3"/>
    <x v="1"/>
    <x v="63"/>
    <x v="23"/>
    <x v="3406"/>
  </r>
  <r>
    <n v="70114977"/>
    <x v="0"/>
    <x v="3391"/>
    <s v="Hannes StÃ¶hr"/>
    <s v="Paul Kalkbrenner, Rita Lengyel, Corinna Harfouch, Araba Walton, Peter Schneider, Rolf Peter Kahl, Henriette MÃ¼ller, Udo Kroschwald, Megan Gay, Max Mauff"/>
    <x v="75"/>
    <x v="3"/>
    <x v="719"/>
    <s v="January 15, 2017"/>
    <x v="19"/>
    <x v="7"/>
    <x v="83"/>
    <x v="120"/>
    <x v="3407"/>
  </r>
  <r>
    <n v="80105342"/>
    <x v="0"/>
    <x v="3392"/>
    <s v="Ron Davis"/>
    <s v="Harry DeLeyer"/>
    <x v="2"/>
    <x v="3"/>
    <x v="719"/>
    <s v="January 15, 2017"/>
    <x v="5"/>
    <x v="0"/>
    <x v="66"/>
    <x v="123"/>
    <x v="3408"/>
  </r>
  <r>
    <n v="80119140"/>
    <x v="0"/>
    <x v="3393"/>
    <s v="Marty Stalker"/>
    <m/>
    <x v="362"/>
    <x v="3"/>
    <x v="719"/>
    <s v="January 15, 2017"/>
    <x v="1"/>
    <x v="4"/>
    <x v="14"/>
    <x v="46"/>
    <x v="3409"/>
  </r>
  <r>
    <n v="70285683"/>
    <x v="0"/>
    <x v="3394"/>
    <s v="Daniel Noah"/>
    <s v="Jerry Lewis, Kerry BishÃ©, Illeana Douglas, Rance Howard, Kevin Pollak, Mort Sahl, Dean Stockwell, Lee Weaver, Claire Bloom"/>
    <x v="2"/>
    <x v="3"/>
    <x v="719"/>
    <s v="January 15, 2017"/>
    <x v="2"/>
    <x v="4"/>
    <x v="72"/>
    <x v="15"/>
    <x v="3410"/>
  </r>
  <r>
    <n v="80141338"/>
    <x v="0"/>
    <x v="3395"/>
    <s v="Andreas Prochaska"/>
    <s v="Florian Teichtmeister, Heino Ferch, Melika Foroutan, Juergen Maurer, Edin Hasanovic, Eugen Knecht, Mateusz Dopieralski, Dominik Warta, Simon Hatzl, Erwin Steinhauer, Friedrich von Thun, Juraj Kukura"/>
    <x v="363"/>
    <x v="3"/>
    <x v="719"/>
    <s v="January 15, 2017"/>
    <x v="4"/>
    <x v="7"/>
    <x v="13"/>
    <x v="40"/>
    <x v="3411"/>
  </r>
  <r>
    <n v="80015154"/>
    <x v="0"/>
    <x v="3396"/>
    <s v="Maximilian Erlenwein"/>
    <s v="JÃ¼rgen Vogel, Moritz Bleibtreu, Petra Schmidt-Schaller, Georg Friedrich, Rainer Bock, Mark Zak, Helena SchÃ¶nfelder, Fabian Hinrichs"/>
    <x v="75"/>
    <x v="3"/>
    <x v="719"/>
    <s v="January 15, 2017"/>
    <x v="4"/>
    <x v="1"/>
    <x v="60"/>
    <x v="49"/>
    <x v="3412"/>
  </r>
  <r>
    <n v="80106440"/>
    <x v="0"/>
    <x v="3397"/>
    <s v="John Carchietta"/>
    <s v="Nichole Bloom, Fabianne Therese, Michelle Borth, Pat Healy, AJ Bowen, Joshua Leonard"/>
    <x v="2"/>
    <x v="3"/>
    <x v="719"/>
    <s v="January 15, 2017"/>
    <x v="1"/>
    <x v="1"/>
    <x v="48"/>
    <x v="73"/>
    <x v="3413"/>
  </r>
  <r>
    <n v="80128690"/>
    <x v="0"/>
    <x v="3398"/>
    <s v="Isaac Ezban"/>
    <s v="Gustavo SÃ¡nchez Parra, Cassandra Ciangherotti, Fernando Becerril, Humberto Busto, Carmen Beato, Santiago Torres, MarÃ­a Elena Olivares, Catalina Salas, Luis Alberti, Alberto Estrella, Pablo Guisa Koestinger"/>
    <x v="36"/>
    <x v="3"/>
    <x v="719"/>
    <s v="January 15, 2017"/>
    <x v="5"/>
    <x v="7"/>
    <x v="0"/>
    <x v="210"/>
    <x v="3414"/>
  </r>
  <r>
    <n v="80156769"/>
    <x v="0"/>
    <x v="3399"/>
    <m/>
    <s v="Vijay Maurya, Naman Jain, Usha Nadkarni, Mukesh Chhabra, Prarthana Behere, Jayant Gadekar, Aditi Keskar, Murari Kumar"/>
    <x v="16"/>
    <x v="3"/>
    <x v="719"/>
    <s v="January 15, 2017"/>
    <x v="5"/>
    <x v="4"/>
    <x v="48"/>
    <x v="40"/>
    <x v="3415"/>
  </r>
  <r>
    <n v="80141337"/>
    <x v="0"/>
    <x v="3400"/>
    <s v="Burhan Qurbani"/>
    <s v="Jonas Nay, Trang Le Hong, Devid Striesow, Joel Basman, Saskia Rosendahl, Paul GÃ¤bler, David SchÃ¼tter, Jakob Bieber, Swantje Kohlhof, Mai Duong Kieu"/>
    <x v="75"/>
    <x v="3"/>
    <x v="719"/>
    <s v="January 15, 2017"/>
    <x v="4"/>
    <x v="7"/>
    <x v="86"/>
    <x v="40"/>
    <x v="3416"/>
  </r>
  <r>
    <n v="70118799"/>
    <x v="0"/>
    <x v="3401"/>
    <s v="Wilson Yip"/>
    <s v="Donnie Yen, Simon Yam, Louis Fan, Lam Ka Tung, Xing Yu, Wong You-nam, Chen Zhi Hui, Lynn Hung, Hiroyuki Ikeuchi"/>
    <x v="35"/>
    <x v="1"/>
    <x v="720"/>
    <s v="January 15, 2016"/>
    <x v="19"/>
    <x v="5"/>
    <x v="40"/>
    <x v="8"/>
    <x v="3417"/>
  </r>
  <r>
    <n v="70137753"/>
    <x v="0"/>
    <x v="3402"/>
    <s v="Wilson Yip"/>
    <s v="Donnie Yen, Sammo Kam-Bo Hung, Huang Xiaoming, Simon Yam, Lynn Hung, Kanin Ngo, Kent Cheng, Darren Shahlavi, Louis Fan, Calvin Ka-Sing Cheng"/>
    <x v="35"/>
    <x v="1"/>
    <x v="720"/>
    <s v="January 15, 2016"/>
    <x v="8"/>
    <x v="5"/>
    <x v="37"/>
    <x v="44"/>
    <x v="3418"/>
  </r>
  <r>
    <n v="80221553"/>
    <x v="1"/>
    <x v="3403"/>
    <m/>
    <s v="Karen Fukuhara, Sydney Mikayla, Deon Cole, Coy Stewart, Dee Bradley Baker, Sterling K. Brown, Dan Stevens, Jake Green, Steve Blum"/>
    <x v="2"/>
    <x v="11"/>
    <x v="721"/>
    <s v="January 14, 2020"/>
    <x v="52"/>
    <x v="2"/>
    <x v="2"/>
    <x v="24"/>
    <x v="3419"/>
  </r>
  <r>
    <n v="81060049"/>
    <x v="0"/>
    <x v="3404"/>
    <s v="David Benioff, D.B. Weiss"/>
    <s v="Leslie Jones"/>
    <x v="2"/>
    <x v="11"/>
    <x v="721"/>
    <s v="January 14, 2020"/>
    <x v="52"/>
    <x v="1"/>
    <x v="106"/>
    <x v="1"/>
    <x v="3420"/>
  </r>
  <r>
    <n v="70244163"/>
    <x v="0"/>
    <x v="3405"/>
    <s v="Paul Thomas Anderson"/>
    <s v="Joaquin Phoenix, Philip Seymour Hoffman, Amy Adams, Laura Dern, Kevin J. O'Connor, Jesse Plemons, Rami Malek, Christopher Evan Welch, Madisen Beaty, Ambyr Childers, Price Carson"/>
    <x v="2"/>
    <x v="11"/>
    <x v="721"/>
    <s v="January 14, 2020"/>
    <x v="7"/>
    <x v="5"/>
    <x v="79"/>
    <x v="15"/>
    <x v="3421"/>
  </r>
  <r>
    <n v="81221851"/>
    <x v="0"/>
    <x v="3406"/>
    <s v="Patryk Vega"/>
    <s v="Angie Cepeda, Agnieszka Dygant, Aleksandra Grabowska, Aleksandra PopÅ‚awska, Katarzyna Warnke, Piotr Adamczyk, Enrique Arce, Amin Bensalem, Wojciech Bocianowski, Janusz Chabior"/>
    <x v="57"/>
    <x v="11"/>
    <x v="721"/>
    <s v="January 14, 2020"/>
    <x v="0"/>
    <x v="1"/>
    <x v="80"/>
    <x v="8"/>
    <x v="3422"/>
  </r>
  <r>
    <n v="81009823"/>
    <x v="0"/>
    <x v="3407"/>
    <s v="Charles Officer"/>
    <m/>
    <x v="20"/>
    <x v="0"/>
    <x v="722"/>
    <s v="January 14, 2019"/>
    <x v="9"/>
    <x v="0"/>
    <x v="60"/>
    <x v="13"/>
    <x v="3423"/>
  </r>
  <r>
    <n v="81020668"/>
    <x v="1"/>
    <x v="3408"/>
    <m/>
    <s v="Eli Shi, Alice Ko, Jen-Shuo Cheng, Chiung-Hsuan Hsieh, Herb Hsu, Bryant Lee, Hsiu-Ling Lin, Ma Ju-lung, Ching-kuan Wang"/>
    <x v="69"/>
    <x v="0"/>
    <x v="722"/>
    <s v="January 14, 2019"/>
    <x v="1"/>
    <x v="4"/>
    <x v="2"/>
    <x v="47"/>
    <x v="3424"/>
  </r>
  <r>
    <n v="70298946"/>
    <x v="0"/>
    <x v="3409"/>
    <s v="Peter Sattler"/>
    <s v="Kristen Stewart, Peyman Moaadi, John Carroll Lynch, Lane Garrison, Joseph Julian Soria, Ser'Darius Blain, Cory Michael Smith, Julia Duffy"/>
    <x v="2"/>
    <x v="3"/>
    <x v="723"/>
    <s v="January 14, 2017"/>
    <x v="4"/>
    <x v="5"/>
    <x v="52"/>
    <x v="15"/>
    <x v="3425"/>
  </r>
  <r>
    <n v="80144144"/>
    <x v="0"/>
    <x v="3410"/>
    <s v="Marcelo GonzÃ¡lez"/>
    <s v="Flavio Medina, Aislinn Derbez, Patricia Reyes SpÃ­ndola, TiarÃ© Scanda, AngÃ©lica AragÃ³n, Horacio Castelo, Gonzalo Garcia Vivanco, RubÃ©n GonzÃ¡lez Garza, Iliana de la Garza, Mary Paz Mata"/>
    <x v="36"/>
    <x v="3"/>
    <x v="723"/>
    <s v="January 14, 2017"/>
    <x v="1"/>
    <x v="4"/>
    <x v="26"/>
    <x v="31"/>
    <x v="3426"/>
  </r>
  <r>
    <n v="80106504"/>
    <x v="0"/>
    <x v="3411"/>
    <s v="Zach Clark"/>
    <s v="Addison Timlin, Ally Sheedy, Keith Poulson, Peter Hedges, Barbara Crampton, Kristin Slaysman, Molly Plunk"/>
    <x v="2"/>
    <x v="3"/>
    <x v="723"/>
    <s v="January 14, 2017"/>
    <x v="1"/>
    <x v="7"/>
    <x v="60"/>
    <x v="25"/>
    <x v="3427"/>
  </r>
  <r>
    <n v="80141335"/>
    <x v="0"/>
    <x v="3412"/>
    <s v="N.D. Wilson"/>
    <s v="Joel Courtney, Tommy Cash, Paul Johansson, Bas Rutten, Raleigh Cain, David Shannon"/>
    <x v="2"/>
    <x v="3"/>
    <x v="723"/>
    <s v="January 14, 2017"/>
    <x v="1"/>
    <x v="7"/>
    <x v="62"/>
    <x v="15"/>
    <x v="3428"/>
  </r>
  <r>
    <n v="80239306"/>
    <x v="1"/>
    <x v="3413"/>
    <m/>
    <s v="Jace Chapman, Larisa Oleynik, Tom Everett Scott, Steve Zahn, Mauricio Lara, Sophie Kim, Laurel Emory"/>
    <x v="7"/>
    <x v="11"/>
    <x v="724"/>
    <s v="January 13, 2020"/>
    <x v="52"/>
    <x v="9"/>
    <x v="2"/>
    <x v="347"/>
    <x v="3429"/>
  </r>
  <r>
    <n v="80115030"/>
    <x v="0"/>
    <x v="3414"/>
    <s v="Sean Penn"/>
    <s v="Javier Bardem, Charlize Theron, AdÃ¨le Exarchopoulos, Jared Harris, Jean Reno, Denise Newman, Merritt Wever, Sibongile Mlambo"/>
    <x v="2"/>
    <x v="11"/>
    <x v="724"/>
    <s v="January 13, 2020"/>
    <x v="1"/>
    <x v="5"/>
    <x v="121"/>
    <x v="88"/>
    <x v="3430"/>
  </r>
  <r>
    <n v="70291114"/>
    <x v="0"/>
    <x v="3415"/>
    <s v="Daniel Stamm"/>
    <s v="Mark Webber, Rutina Wesley, Devon Graye, Tom Bower, Ron Perlman, Pruitt Taylor Vince"/>
    <x v="2"/>
    <x v="0"/>
    <x v="725"/>
    <s v="January 13, 2019"/>
    <x v="4"/>
    <x v="5"/>
    <x v="38"/>
    <x v="14"/>
    <x v="3431"/>
  </r>
  <r>
    <n v="81044299"/>
    <x v="0"/>
    <x v="3416"/>
    <s v="Gauravv K Chawla"/>
    <s v="Saif Ali Khan, Chitrangada Singh, Radhika Apte, Rohan Vinod Mehra, Manish Chaudhary, Denzil Smith, Pawan Chopra, Deepak Gheewala, Utkarsh Mazumdar, Danish Hussain"/>
    <x v="16"/>
    <x v="0"/>
    <x v="725"/>
    <s v="January 13, 2019"/>
    <x v="9"/>
    <x v="4"/>
    <x v="133"/>
    <x v="40"/>
    <x v="3432"/>
  </r>
  <r>
    <n v="70113534"/>
    <x v="0"/>
    <x v="3417"/>
    <s v="David O. Russell"/>
    <s v="Mark Wahlberg, Christian Bale, Amy Adams, Melissa Leo, Jack McGee, Melissa McMeekin, Bianca Hunter, Erica McDermott, Dendrie Taylor, Jill Quigg, Kate B. O'Brien, Sugar Ray Leonard"/>
    <x v="2"/>
    <x v="0"/>
    <x v="725"/>
    <s v="January 13, 2019"/>
    <x v="8"/>
    <x v="5"/>
    <x v="32"/>
    <x v="138"/>
    <x v="3433"/>
  </r>
  <r>
    <n v="80113667"/>
    <x v="0"/>
    <x v="3418"/>
    <s v="Kleber MendonÃ§a Filho"/>
    <s v="Sonia Braga, Maeve Jinkings, Irandhir Santos, Humberto CarrÃ£o, Zoraide Coleto, Carla Ribas, Fernando Teixeira, Buda Lira"/>
    <x v="161"/>
    <x v="3"/>
    <x v="726"/>
    <s v="January 13, 2017"/>
    <x v="1"/>
    <x v="12"/>
    <x v="28"/>
    <x v="40"/>
    <x v="3434"/>
  </r>
  <r>
    <n v="80137087"/>
    <x v="0"/>
    <x v="3419"/>
    <s v="Hubert Woroniecki"/>
    <m/>
    <x v="17"/>
    <x v="3"/>
    <x v="726"/>
    <s v="January 13, 2017"/>
    <x v="1"/>
    <x v="4"/>
    <x v="56"/>
    <x v="46"/>
    <x v="3435"/>
  </r>
  <r>
    <n v="80096955"/>
    <x v="0"/>
    <x v="3420"/>
    <s v="Alistair Legrand"/>
    <s v="Vinessa Shaw, Kevin Rahm, William Atherton, Aaron Stanford, Wilmer Calderon, Sydney Tamiia Poitier, India Eisley, Nestor Serrano"/>
    <x v="2"/>
    <x v="3"/>
    <x v="726"/>
    <s v="January 13, 2017"/>
    <x v="3"/>
    <x v="1"/>
    <x v="54"/>
    <x v="14"/>
    <x v="3436"/>
  </r>
  <r>
    <n v="80125593"/>
    <x v="1"/>
    <x v="3421"/>
    <m/>
    <s v="Alejandro Awada, Cecilia Roth, Chino DarÃ­n, Nazareno Casero, TristÃ¡n, Gustavo GarzÃ³n, Pablo CedrÃ³n, MarÃ­a Soldi, Rita Pauls, Victoria Almeida, BenjamÃ­n Alfonso"/>
    <x v="82"/>
    <x v="3"/>
    <x v="726"/>
    <s v="January 13, 2017"/>
    <x v="5"/>
    <x v="1"/>
    <x v="2"/>
    <x v="4"/>
    <x v="3437"/>
  </r>
  <r>
    <n v="81173792"/>
    <x v="0"/>
    <x v="3422"/>
    <s v="Steve Boettcher"/>
    <s v="Betty White, Valerie Bertinelli, Georgia Engel, Tina Fey, Valerie Harper, Jennifer Love Hewitt, Carl Reiner, Ryan Reynolds, Alex Trebek"/>
    <x v="2"/>
    <x v="11"/>
    <x v="727"/>
    <s v="January 12, 2020"/>
    <x v="9"/>
    <x v="4"/>
    <x v="115"/>
    <x v="13"/>
    <x v="3438"/>
  </r>
  <r>
    <n v="81113919"/>
    <x v="0"/>
    <x v="3423"/>
    <s v="Mikhil Musale"/>
    <s v="Rajkummar Rao, Boman Irani, Mouni Roy, Sumeet Vyas, Paresh Rawal, Gajraj Rao, Manoj Joshi, Sanjay Goradia, Amyra Dastur, Chittaranjan Tripathi, Abhishek Banerjee"/>
    <x v="16"/>
    <x v="11"/>
    <x v="727"/>
    <s v="January 12, 2020"/>
    <x v="0"/>
    <x v="1"/>
    <x v="35"/>
    <x v="30"/>
    <x v="3439"/>
  </r>
  <r>
    <n v="70065107"/>
    <x v="0"/>
    <x v="3424"/>
    <s v="Julian Jarrold"/>
    <s v="Anne Hathaway, James McAvoy, Julie Walters, James Cromwell, Maggie Smith, Laurence Fox, Ian Richardson"/>
    <x v="364"/>
    <x v="0"/>
    <x v="728"/>
    <s v="January 12, 2019"/>
    <x v="20"/>
    <x v="8"/>
    <x v="63"/>
    <x v="35"/>
    <x v="3440"/>
  </r>
  <r>
    <n v="80990532"/>
    <x v="0"/>
    <x v="3425"/>
    <s v="Quinn Lasher"/>
    <s v="Yvonne Strahovski, Anna Pniowsky, Abigail Pniowsky, Ryan McDonald, Justin Bruening, Julian Bailey"/>
    <x v="2"/>
    <x v="0"/>
    <x v="728"/>
    <s v="January 12, 2019"/>
    <x v="9"/>
    <x v="5"/>
    <x v="48"/>
    <x v="14"/>
    <x v="3441"/>
  </r>
  <r>
    <n v="80108149"/>
    <x v="0"/>
    <x v="3426"/>
    <s v="David Mrnka"/>
    <s v="Ayelet Zurer, Robert Gant, Vica Kerekes, AÅˆa GeislerovÃ¡, Ivana ChÃ½lkovÃ¡, VladimÃ­r JavorskÃ½, Dagmar BlÃ¡hovÃ¡, JaromÃ­r Dulava, Martin PechlÃ¡t, Brian Caspe"/>
    <x v="90"/>
    <x v="2"/>
    <x v="729"/>
    <s v="January 12, 2018"/>
    <x v="3"/>
    <x v="1"/>
    <x v="68"/>
    <x v="40"/>
    <x v="3442"/>
  </r>
  <r>
    <n v="70120182"/>
    <x v="0"/>
    <x v="3427"/>
    <s v="John Mikulak, Joshua Brown"/>
    <s v="Jan Lewan, Greg Korin"/>
    <x v="2"/>
    <x v="2"/>
    <x v="729"/>
    <s v="January 12, 2018"/>
    <x v="6"/>
    <x v="4"/>
    <x v="92"/>
    <x v="64"/>
    <x v="3443"/>
  </r>
  <r>
    <n v="80173395"/>
    <x v="0"/>
    <x v="3428"/>
    <s v="Maya Forbes"/>
    <s v="Jack Black, Jenny Slate, Jason Schwartzman, Jacki Weaver, J.B. Smoove, Vanessa Bayer, Robert Capron, Willie Garson, Lew Schneider"/>
    <x v="2"/>
    <x v="2"/>
    <x v="729"/>
    <s v="January 12, 2018"/>
    <x v="9"/>
    <x v="4"/>
    <x v="1"/>
    <x v="149"/>
    <x v="3444"/>
  </r>
  <r>
    <n v="80226236"/>
    <x v="0"/>
    <x v="3429"/>
    <s v="Choi Jin-seong"/>
    <m/>
    <x v="23"/>
    <x v="2"/>
    <x v="729"/>
    <s v="January 12, 2018"/>
    <x v="3"/>
    <x v="1"/>
    <x v="26"/>
    <x v="46"/>
    <x v="3445"/>
  </r>
  <r>
    <n v="80187307"/>
    <x v="0"/>
    <x v="3430"/>
    <s v="Jay Karas"/>
    <s v="Tom Segura"/>
    <x v="2"/>
    <x v="2"/>
    <x v="729"/>
    <s v="January 12, 2018"/>
    <x v="9"/>
    <x v="1"/>
    <x v="85"/>
    <x v="1"/>
    <x v="3446"/>
  </r>
  <r>
    <n v="80098203"/>
    <x v="0"/>
    <x v="3431"/>
    <s v="Ira Sachs"/>
    <s v="Greg Kinnear, Jennifer Ehle, Paulina GarcÃ­a, Alfred Molina, Michael Barbieri, Theo Taplitz, Talia Balsam, Maliq Johnson, Anthony A. Flamminio, Madison Wright, John Procaccino"/>
    <x v="365"/>
    <x v="3"/>
    <x v="730"/>
    <s v="January 12, 2017"/>
    <x v="1"/>
    <x v="10"/>
    <x v="45"/>
    <x v="15"/>
    <x v="3447"/>
  </r>
  <r>
    <n v="80081960"/>
    <x v="0"/>
    <x v="3432"/>
    <s v="Mir-Jean Bou Chaaya"/>
    <s v="Alain Saadeh, Fouad Yammine, Tarek Yaacoub, Alexandra Kahwaji, Wissam Fares, Georges Hayeck, Fadi Abi Samra, Marcel Ghanem"/>
    <x v="366"/>
    <x v="3"/>
    <x v="730"/>
    <s v="January 12, 2017"/>
    <x v="5"/>
    <x v="1"/>
    <x v="82"/>
    <x v="30"/>
    <x v="3448"/>
  </r>
  <r>
    <n v="81221873"/>
    <x v="0"/>
    <x v="3433"/>
    <s v="Peter Hewitt"/>
    <s v="Tim Allen, Courteney Cox, Chevy Chase, Kate Mara, Ryan Newman, Michael Cassidy, Spencer Breslin, Rip Torn, Kevin Zegers"/>
    <x v="2"/>
    <x v="11"/>
    <x v="731"/>
    <s v="January 11, 2020"/>
    <x v="15"/>
    <x v="10"/>
    <x v="36"/>
    <x v="0"/>
    <x v="3449"/>
  </r>
  <r>
    <n v="81036539"/>
    <x v="0"/>
    <x v="3434"/>
    <s v="Dan Villegas"/>
    <s v="Jennylyn Mercado, Derek Ramsay, Yayo Aguila, Kean Cipriano, Nico Antonio, Enzo Marcos, Via Antonio, Hannah Ladesma"/>
    <x v="94"/>
    <x v="0"/>
    <x v="732"/>
    <s v="January 11, 2019"/>
    <x v="3"/>
    <x v="4"/>
    <x v="54"/>
    <x v="30"/>
    <x v="3450"/>
  </r>
  <r>
    <n v="80210995"/>
    <x v="1"/>
    <x v="3435"/>
    <m/>
    <m/>
    <x v="7"/>
    <x v="0"/>
    <x v="732"/>
    <s v="January 11, 2019"/>
    <x v="9"/>
    <x v="1"/>
    <x v="2"/>
    <x v="348"/>
    <x v="3451"/>
  </r>
  <r>
    <n v="80191048"/>
    <x v="0"/>
    <x v="3436"/>
    <s v="Bent-Jorgen Perlmutt"/>
    <m/>
    <x v="7"/>
    <x v="0"/>
    <x v="732"/>
    <s v="January 11, 2019"/>
    <x v="0"/>
    <x v="1"/>
    <x v="10"/>
    <x v="64"/>
    <x v="3452"/>
  </r>
  <r>
    <n v="80197526"/>
    <x v="1"/>
    <x v="3437"/>
    <m/>
    <s v="Asa Butterfield, Gillian Anderson, Ncuti Gatwa, Emma Mackey, Connor Swindells, Kedar Williams-Stirling, Alistair Petrie"/>
    <x v="22"/>
    <x v="0"/>
    <x v="732"/>
    <s v="January 11, 2019"/>
    <x v="0"/>
    <x v="1"/>
    <x v="2"/>
    <x v="279"/>
    <x v="3453"/>
  </r>
  <r>
    <n v="80245041"/>
    <x v="0"/>
    <x v="2365"/>
    <s v="Hugo Stuven"/>
    <s v="Alain HernÃ¡ndez, Aura Garrido, Ben Temple"/>
    <x v="3"/>
    <x v="0"/>
    <x v="732"/>
    <s v="January 11, 2019"/>
    <x v="9"/>
    <x v="1"/>
    <x v="60"/>
    <x v="23"/>
    <x v="3454"/>
  </r>
  <r>
    <n v="80202273"/>
    <x v="0"/>
    <x v="3438"/>
    <s v="Greg Pritikin"/>
    <s v="Chevy Chase, Richard Dreyfuss, Andie MacDowell, Kate Micucci, Chris Parnell, George Wallace, Lewis Black"/>
    <x v="2"/>
    <x v="0"/>
    <x v="732"/>
    <s v="January 11, 2019"/>
    <x v="0"/>
    <x v="1"/>
    <x v="3"/>
    <x v="32"/>
    <x v="3455"/>
  </r>
  <r>
    <n v="80170870"/>
    <x v="0"/>
    <x v="3439"/>
    <s v="Amman Abbasi"/>
    <s v="Devin Blackmon, Dontrell Bright, Kordell &quot;KD&quot; Johnson, Lachion Buckingham, Chasity Moore, Marquell Manning, Shavidee Trotter, Maurice Everett"/>
    <x v="2"/>
    <x v="2"/>
    <x v="733"/>
    <s v="January 11, 2018"/>
    <x v="3"/>
    <x v="1"/>
    <x v="74"/>
    <x v="15"/>
    <x v="3456"/>
  </r>
  <r>
    <n v="80237329"/>
    <x v="1"/>
    <x v="3440"/>
    <m/>
    <s v="RuPaul Charles, Izzy G., Michael-Leon Wooley, Josh Segarra, Katerina Tannenbaum, Tia Carrere"/>
    <x v="2"/>
    <x v="11"/>
    <x v="734"/>
    <s v="January 10, 2020"/>
    <x v="52"/>
    <x v="4"/>
    <x v="2"/>
    <x v="63"/>
    <x v="3457"/>
  </r>
  <r>
    <n v="80190519"/>
    <x v="1"/>
    <x v="3441"/>
    <m/>
    <s v="Takehiro Hira, Kelly Macdonald, Yosuke Kubozuka, Will Sharpe, Aoi Okuyama, Masahiro Motoki, Yuko Nakamura, Mitsuko Oka, Anna Sawai, Charlie Creed-Miles"/>
    <x v="1"/>
    <x v="11"/>
    <x v="734"/>
    <s v="January 10, 2020"/>
    <x v="0"/>
    <x v="1"/>
    <x v="2"/>
    <x v="72"/>
    <x v="3458"/>
  </r>
  <r>
    <n v="81183491"/>
    <x v="1"/>
    <x v="3442"/>
    <s v="Soumendra Padhi"/>
    <s v="Amit Sial, Dibyendu Bhattacharya, Aksha Pardhasany, Sparsh Shrivastava, Monika Panwar, Anshumaan Pushkar"/>
    <x v="16"/>
    <x v="11"/>
    <x v="734"/>
    <s v="January 10, 2020"/>
    <x v="52"/>
    <x v="1"/>
    <x v="2"/>
    <x v="55"/>
    <x v="3459"/>
  </r>
  <r>
    <n v="81011449"/>
    <x v="1"/>
    <x v="3443"/>
    <m/>
    <s v="Erinn Hayes, Rob Huebel, Malin Akerman, Rob Corddry, Lake Bell, Sarayu Blue, Ken Marino, Fred Melamed, Tom Wright, Jason Schwartzman, Eric Nenninger, Megan Le, Beth Dover, Zandy Hartig, Brian Huskey, Michael Cera"/>
    <x v="2"/>
    <x v="11"/>
    <x v="734"/>
    <s v="January 10, 2020"/>
    <x v="52"/>
    <x v="1"/>
    <x v="2"/>
    <x v="349"/>
    <x v="3460"/>
  </r>
  <r>
    <n v="70253597"/>
    <x v="0"/>
    <x v="3444"/>
    <s v="Tom Green"/>
    <s v="Johnny Harris, Sam Keeley, Joe Dempsie, Kyle Soller, Nicholas Pinnock, Parker Sawyers, Philip Arditti, Sofia Boutella"/>
    <x v="1"/>
    <x v="11"/>
    <x v="734"/>
    <s v="January 10, 2020"/>
    <x v="4"/>
    <x v="5"/>
    <x v="65"/>
    <x v="222"/>
    <x v="3461"/>
  </r>
  <r>
    <n v="70199239"/>
    <x v="0"/>
    <x v="3445"/>
    <s v="Mike Gunther"/>
    <s v="50 Cent, Ryan Phillippe, Bruce Willis, Rory Markham, Jenna Dewan, Brett Granstaff, Randy Couture, Susie Abromeit, Ron Turner, James Remar"/>
    <x v="2"/>
    <x v="11"/>
    <x v="734"/>
    <s v="January 10, 2020"/>
    <x v="10"/>
    <x v="5"/>
    <x v="45"/>
    <x v="43"/>
    <x v="3462"/>
  </r>
  <r>
    <n v="80099306"/>
    <x v="0"/>
    <x v="3446"/>
    <s v="Fred Olen Ray"/>
    <s v="Steven Seagal, Rob Van Dam, Tim Abell, Charlene Amoia, Daniel Booko, Jason-Shane Scott, Anthony Batarse, Gerald Webb"/>
    <x v="2"/>
    <x v="11"/>
    <x v="734"/>
    <s v="January 10, 2020"/>
    <x v="1"/>
    <x v="5"/>
    <x v="27"/>
    <x v="51"/>
    <x v="3463"/>
  </r>
  <r>
    <n v="484369"/>
    <x v="0"/>
    <x v="3447"/>
    <s v="Sam Raimi"/>
    <s v="Bruce Campbell, Ellen Sandweiss, Richard DeManincor, Betsy Baker, Theresa Tilly, Bill Vincent, Scott Spiegel, Ivan Raimi, David Horton, John Cameron, Ted Raimi"/>
    <x v="2"/>
    <x v="11"/>
    <x v="734"/>
    <s v="January 10, 2020"/>
    <x v="22"/>
    <x v="1"/>
    <x v="45"/>
    <x v="318"/>
    <x v="3464"/>
  </r>
  <r>
    <n v="81074060"/>
    <x v="1"/>
    <x v="3448"/>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11"/>
    <x v="734"/>
    <s v="January 10, 2020"/>
    <x v="52"/>
    <x v="1"/>
    <x v="2"/>
    <x v="350"/>
    <x v="3465"/>
  </r>
  <r>
    <n v="70202600"/>
    <x v="1"/>
    <x v="3449"/>
    <m/>
    <s v="Edward Fox, Robert Powell, Trevor Howard, Fiona Fullerton, Christopher Lee, Henry Cele, Dudu Mkhize, Roy Dotrice, Gordon Jackson, Kenneth Griffith, Conrad Magwaza, Patrick Ndlovu, Roland Mqwebu, Gugu Nxumalo, Tu Nokwe"/>
    <x v="367"/>
    <x v="0"/>
    <x v="735"/>
    <s v="January 10, 2019"/>
    <x v="30"/>
    <x v="4"/>
    <x v="2"/>
    <x v="209"/>
    <x v="3466"/>
  </r>
  <r>
    <n v="81021294"/>
    <x v="1"/>
    <x v="3450"/>
    <m/>
    <s v="Tomer Kapon, Ninet Tayeb, Michael Aloni, Nadav Nates, Moshe Ashkenazi, Vanessa Chaplot, Yael Sharoni, Gil Frank, Oded Fehr, Dan Mor"/>
    <x v="290"/>
    <x v="0"/>
    <x v="735"/>
    <s v="January 10, 2019"/>
    <x v="9"/>
    <x v="1"/>
    <x v="2"/>
    <x v="53"/>
    <x v="3467"/>
  </r>
  <r>
    <n v="80192136"/>
    <x v="0"/>
    <x v="3451"/>
    <m/>
    <s v="Alejandro RiaÃ±o"/>
    <x v="103"/>
    <x v="2"/>
    <x v="736"/>
    <s v="January 10, 2018"/>
    <x v="9"/>
    <x v="1"/>
    <x v="5"/>
    <x v="1"/>
    <x v="3468"/>
  </r>
  <r>
    <n v="80109128"/>
    <x v="0"/>
    <x v="3452"/>
    <s v="Johannes Roberts"/>
    <s v="Mandy Moore, Claire Holt, Matthew Modine, Chris Johnson, Yani Gellman, Santiago Segura"/>
    <x v="368"/>
    <x v="2"/>
    <x v="736"/>
    <s v="January 10, 2018"/>
    <x v="3"/>
    <x v="8"/>
    <x v="48"/>
    <x v="118"/>
    <x v="3469"/>
  </r>
  <r>
    <n v="80187188"/>
    <x v="0"/>
    <x v="3453"/>
    <s v="Heitor Dhalia"/>
    <s v="Michael Oâ€™Neill"/>
    <x v="369"/>
    <x v="2"/>
    <x v="736"/>
    <s v="January 10, 2018"/>
    <x v="3"/>
    <x v="4"/>
    <x v="41"/>
    <x v="316"/>
    <x v="3470"/>
  </r>
  <r>
    <n v="80117811"/>
    <x v="0"/>
    <x v="3454"/>
    <s v="Jeannie Gaffigan"/>
    <s v="Jim Gaffigan"/>
    <x v="2"/>
    <x v="3"/>
    <x v="737"/>
    <s v="January 10, 2017"/>
    <x v="3"/>
    <x v="4"/>
    <x v="104"/>
    <x v="1"/>
    <x v="3471"/>
  </r>
  <r>
    <n v="80095649"/>
    <x v="1"/>
    <x v="3455"/>
    <m/>
    <s v="Mariee Devereux, Kazumi Evans, Maryke Hendrikse, Matt Hill, Diana Kaarina, Jocelyne Loewen, Sabrina Pitre"/>
    <x v="2"/>
    <x v="3"/>
    <x v="737"/>
    <s v="January 10, 2017"/>
    <x v="3"/>
    <x v="6"/>
    <x v="2"/>
    <x v="24"/>
    <x v="3472"/>
  </r>
  <r>
    <n v="70084788"/>
    <x v="0"/>
    <x v="3456"/>
    <s v="Robert Luketic"/>
    <s v="Jim Sturgess, Kevin Spacey, Kate Bosworth, Aaron Yoo, Liza Lapira, Jacob Pitts, Laurence Fishburne, Jack McGee, Josh Gad, Sam Golzari, Helen Carey, Jack Gilpin"/>
    <x v="2"/>
    <x v="11"/>
    <x v="738"/>
    <s v="January 1, 2020"/>
    <x v="19"/>
    <x v="8"/>
    <x v="86"/>
    <x v="88"/>
    <x v="3473"/>
  </r>
  <r>
    <n v="60036237"/>
    <x v="0"/>
    <x v="3457"/>
    <s v="Mark Rosman"/>
    <s v="Hilary Duff, Chad Michael Murray, Jennifer Coolidge, Dan Byrd, Regina King, Julie Gonzalo, Lin Shaye, Madeline Zima, Andrea Avery, Mary Pat Gleason, Paul Rodriguez, Whip Hubley, Kevin Kilner, Erica Hubbard, Simon Helberg"/>
    <x v="18"/>
    <x v="11"/>
    <x v="738"/>
    <s v="January 1, 2020"/>
    <x v="11"/>
    <x v="10"/>
    <x v="7"/>
    <x v="0"/>
    <x v="3474"/>
  </r>
  <r>
    <n v="80014637"/>
    <x v="0"/>
    <x v="3458"/>
    <s v="Richard Rich"/>
    <s v="Debi Derryberry, Ben Diskin, Kate Higgins, Lindsay Torrance, Larry Thomas, Bill Lader, Cindy Robinson"/>
    <x v="218"/>
    <x v="11"/>
    <x v="738"/>
    <s v="January 1, 2020"/>
    <x v="4"/>
    <x v="3"/>
    <x v="47"/>
    <x v="9"/>
    <x v="3475"/>
  </r>
  <r>
    <n v="60000407"/>
    <x v="0"/>
    <x v="3459"/>
    <s v="Sam Mendes"/>
    <s v="Kevin Spacey, Annette Bening, Thora Birch, Wes Bentley, Mena Suvari, Chris Cooper, Peter Gallagher, Allison Janney, Scott Bakula, Sam Robards"/>
    <x v="2"/>
    <x v="11"/>
    <x v="738"/>
    <s v="January 1, 2020"/>
    <x v="48"/>
    <x v="5"/>
    <x v="30"/>
    <x v="88"/>
    <x v="3476"/>
  </r>
  <r>
    <n v="70202138"/>
    <x v="0"/>
    <x v="3460"/>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x v="11"/>
    <x v="738"/>
    <s v="January 1, 2020"/>
    <x v="10"/>
    <x v="10"/>
    <x v="13"/>
    <x v="0"/>
    <x v="3477"/>
  </r>
  <r>
    <n v="81035731"/>
    <x v="0"/>
    <x v="3461"/>
    <s v="Edwin"/>
    <s v="Dian Sastrowardoyo, Oka Antara, Hannah Al Rashid, Nicholas Saputra, Deddy Mahendra Desta, Ayu Azhari"/>
    <x v="370"/>
    <x v="11"/>
    <x v="738"/>
    <s v="January 1, 2020"/>
    <x v="9"/>
    <x v="0"/>
    <x v="20"/>
    <x v="40"/>
    <x v="3478"/>
  </r>
  <r>
    <n v="1181488"/>
    <x v="0"/>
    <x v="3462"/>
    <s v="James L. Brooks"/>
    <s v="Jack Nicholson, Helen Hunt, Greg Kinnear, Cuba Gooding Jr., Skeet Ulrich, Shirley Knight, Yeardley Smith, Lupe Ontiveros"/>
    <x v="2"/>
    <x v="11"/>
    <x v="738"/>
    <s v="January 1, 2020"/>
    <x v="18"/>
    <x v="8"/>
    <x v="70"/>
    <x v="21"/>
    <x v="3479"/>
  </r>
  <r>
    <n v="70308046"/>
    <x v="0"/>
    <x v="3463"/>
    <s v="Jeff Tremaine"/>
    <s v="Johnny Knoxville, Jackson Nicoll, Greg Harris, Georgina Cates, Kamber Hejlik, Jill Kill, Madison Davis, George Faughnan, Spike Jonze, Catherine Keener"/>
    <x v="2"/>
    <x v="11"/>
    <x v="738"/>
    <s v="January 1, 2020"/>
    <x v="4"/>
    <x v="1"/>
    <x v="62"/>
    <x v="3"/>
    <x v="3480"/>
  </r>
  <r>
    <n v="81167119"/>
    <x v="1"/>
    <x v="3464"/>
    <m/>
    <s v="Lee Min-ki, Jung So-min, Esom, Kim Ga-eun, Park Byung-eun, Kim Min-seok, Moon Hee-kyung, Kim Byung-ok, Kim Sun-young"/>
    <x v="23"/>
    <x v="11"/>
    <x v="738"/>
    <s v="January 1, 2020"/>
    <x v="3"/>
    <x v="4"/>
    <x v="2"/>
    <x v="78"/>
    <x v="3481"/>
  </r>
  <r>
    <n v="80108158"/>
    <x v="0"/>
    <x v="3465"/>
    <s v="Vadim Jean"/>
    <s v="Kelsey Grammer, Tamsin Greig, John Michael Higgins, Mathew Horne, Pearce Quigley, Togo Igawa, Sonya Cassidy, Julie Dray, Danny Morgan, Andrew Sachs"/>
    <x v="1"/>
    <x v="11"/>
    <x v="738"/>
    <s v="January 1, 2020"/>
    <x v="4"/>
    <x v="4"/>
    <x v="83"/>
    <x v="3"/>
    <x v="3482"/>
  </r>
  <r>
    <n v="60024942"/>
    <x v="0"/>
    <x v="3466"/>
    <s v="Steven Spielberg"/>
    <s v="Leonardo DiCaprio, Tom Hanks, Christopher Walken, Martin Sheen, Nathalie Baye, Amy Adams, James Brolin, Brian Howe, Frank John Hughes, Steve Eastin"/>
    <x v="18"/>
    <x v="11"/>
    <x v="738"/>
    <s v="January 1, 2020"/>
    <x v="17"/>
    <x v="8"/>
    <x v="24"/>
    <x v="88"/>
    <x v="3483"/>
  </r>
  <r>
    <n v="81028791"/>
    <x v="1"/>
    <x v="3467"/>
    <m/>
    <s v="Kana Hanazawa, Tomoaki Maeno, Daisuke Ono, Kikuko Inoue, Maria Naganawa, Takahiro Sakurai, Saori Hayami, Nobuhiko Okamoto, Yuichi Nakamura, Shoya Chiba, Mãƒ»Aãƒ»O, Ayako Kawasumi, Aya Endo, Hiroyuki Yoshino, Mamiko Noto"/>
    <x v="42"/>
    <x v="11"/>
    <x v="738"/>
    <s v="January 1, 2020"/>
    <x v="9"/>
    <x v="4"/>
    <x v="2"/>
    <x v="351"/>
    <x v="3484"/>
  </r>
  <r>
    <n v="60000891"/>
    <x v="0"/>
    <x v="3468"/>
    <s v="Nicholas Hytner"/>
    <s v="Amanda Schull, Zoe Saldana, Susan May Pratt, Peter Gallagher, Donna Murphy, Debra Monk, Ethan Stiefel, Sascha Radetsky, Julie Kent, Ilia Kulik"/>
    <x v="2"/>
    <x v="11"/>
    <x v="738"/>
    <s v="January 1, 2020"/>
    <x v="12"/>
    <x v="8"/>
    <x v="32"/>
    <x v="88"/>
    <x v="3485"/>
  </r>
  <r>
    <n v="70021648"/>
    <x v="0"/>
    <x v="3469"/>
    <s v="Tim Burton"/>
    <s v="Johnny Depp, Freddie Highmore, David Kelly, Helena Bonham Carter, Noah Taylor, Missi Pyle, James Fox, Deep Roy, Christopher Lee, Adam Godley, AnnaSophia Robb, Julia Winter, Jordan Fry, Philip Wiegratz"/>
    <x v="25"/>
    <x v="11"/>
    <x v="738"/>
    <s v="January 1, 2020"/>
    <x v="16"/>
    <x v="10"/>
    <x v="109"/>
    <x v="0"/>
    <x v="3486"/>
  </r>
  <r>
    <n v="1151188"/>
    <x v="0"/>
    <x v="3470"/>
    <s v="Kevin Smith"/>
    <s v="Ben Affleck, Joey Lauren Adams, Jason Lee, Dwight Ewell, Jason Mewes, Kevin Smith"/>
    <x v="2"/>
    <x v="11"/>
    <x v="738"/>
    <s v="January 1, 2020"/>
    <x v="18"/>
    <x v="5"/>
    <x v="16"/>
    <x v="105"/>
    <x v="3487"/>
  </r>
  <r>
    <n v="81184681"/>
    <x v="1"/>
    <x v="3471"/>
    <m/>
    <s v="Pinky Pal Rajput, Sonal Kaushal, Julie Tejwani, Jigna Bharadhwaj, Shaily Dubey, Rajesh Kava, Ghanshyam Shukla, Anamaya Verma, Mohit Sinha, Vaibhav Thakkar"/>
    <x v="7"/>
    <x v="11"/>
    <x v="738"/>
    <s v="January 1, 2020"/>
    <x v="0"/>
    <x v="3"/>
    <x v="2"/>
    <x v="2"/>
    <x v="3488"/>
  </r>
  <r>
    <n v="374651"/>
    <x v="0"/>
    <x v="3472"/>
    <s v="Ken Hughes"/>
    <s v="Dick Van Dyke, Sally Ann Howes, Lionel Jeffries, Gert FrÃ¶be, Anna Quayle, Benny Hill, James Robertson Justice, Robert Helpmann, Heather Ripley, Adrian Hall, Barbara Windsor, Davy Kaye, Alexander DorÃ©, Bernard Spear, Stanley Unwin"/>
    <x v="25"/>
    <x v="11"/>
    <x v="738"/>
    <s v="January 1, 2020"/>
    <x v="50"/>
    <x v="11"/>
    <x v="28"/>
    <x v="332"/>
    <x v="3489"/>
  </r>
  <r>
    <n v="70124183"/>
    <x v="0"/>
    <x v="3473"/>
    <s v="Atom Egoyan"/>
    <s v="Julianne Moore, Liam Neeson, Amanda Seyfried, Max Thieriot, R.H. Thomson, Nina Dobrev, Laura de Carteret, Mishu Vellani"/>
    <x v="371"/>
    <x v="11"/>
    <x v="738"/>
    <s v="January 1, 2020"/>
    <x v="6"/>
    <x v="5"/>
    <x v="14"/>
    <x v="113"/>
    <x v="3490"/>
  </r>
  <r>
    <n v="60026106"/>
    <x v="0"/>
    <x v="3474"/>
    <s v="Fernando Meirelles, Katia Lund"/>
    <s v="Alexandre Rodrigues, Leandro Firmino, Phellipe Haagensen, Douglas Silva, Jonathan Haagensen, Matheus Nachtergaele, Seu Jorge, Jefechander Suplino, Alice Braga"/>
    <x v="372"/>
    <x v="11"/>
    <x v="738"/>
    <s v="January 1, 2020"/>
    <x v="17"/>
    <x v="5"/>
    <x v="33"/>
    <x v="23"/>
    <x v="3491"/>
  </r>
  <r>
    <n v="70041162"/>
    <x v="0"/>
    <x v="3475"/>
    <s v="Frank Coraci"/>
    <s v="Adam Sandler, Kate Beckinsale, Christopher Walken, David Hasselhoff, Henry Winkler, Julie Kavner, Sean Astin, Joseph Castanon, Jonah Hill, Jake Hoffman, Jennifer Coolidge"/>
    <x v="2"/>
    <x v="11"/>
    <x v="738"/>
    <s v="January 1, 2020"/>
    <x v="15"/>
    <x v="8"/>
    <x v="37"/>
    <x v="212"/>
    <x v="3492"/>
  </r>
  <r>
    <n v="70082268"/>
    <x v="0"/>
    <x v="3476"/>
    <s v="Matt Reeves"/>
    <s v="Lizzy Caplan, Jessica Lucas, T.J. Miller, Michael Stahl-David, Mike Vogel, Odette Annable, Anjul Nigam, Margot Farley, Theo Rossi, Brian Klugman"/>
    <x v="2"/>
    <x v="11"/>
    <x v="738"/>
    <s v="January 1, 2020"/>
    <x v="19"/>
    <x v="8"/>
    <x v="45"/>
    <x v="238"/>
    <x v="3493"/>
  </r>
  <r>
    <n v="70019004"/>
    <x v="0"/>
    <x v="3477"/>
    <s v="Thomas Carter"/>
    <s v="Samuel L. Jackson, Rob Brown, Robert Ri'chard, Rick Gonzalez, Nana Gbewonyo, Antwon Tanner, Channing Tatum, Ashanti, Texas Battle, Denise Dowse, Debbi Morgan"/>
    <x v="139"/>
    <x v="11"/>
    <x v="738"/>
    <s v="January 1, 2020"/>
    <x v="16"/>
    <x v="8"/>
    <x v="79"/>
    <x v="138"/>
    <x v="3494"/>
  </r>
  <r>
    <n v="70128701"/>
    <x v="0"/>
    <x v="3478"/>
    <s v="Jay Roach"/>
    <s v="Steve Carell, Paul Rudd, Zach Galifianakis, Jemaine Clement, Jeff Dunham, Bruce Greenwood, Ron Livingston, Chris O'Dowd, Lucy Punch, Stephanie Szostak, David Walliams, Larry Wilmore"/>
    <x v="2"/>
    <x v="11"/>
    <x v="738"/>
    <s v="January 1, 2020"/>
    <x v="8"/>
    <x v="8"/>
    <x v="109"/>
    <x v="3"/>
    <x v="3495"/>
  </r>
  <r>
    <n v="1151721"/>
    <x v="0"/>
    <x v="3479"/>
    <s v="Mike Newell"/>
    <s v="Al Pacino, Johnny Depp, Michael Madsen, Bruno Kirby, James Russo, Anne Heche, Zeljko Ivanek, Gerry Becker, Robert Miano, Zach Grenier"/>
    <x v="2"/>
    <x v="11"/>
    <x v="738"/>
    <s v="January 1, 2020"/>
    <x v="18"/>
    <x v="5"/>
    <x v="50"/>
    <x v="76"/>
    <x v="3496"/>
  </r>
  <r>
    <n v="60029363"/>
    <x v="0"/>
    <x v="3480"/>
    <s v="Rob Cohen"/>
    <s v="Sean Connery, Dennis Quaid, David Thewlis, Pete Postlethwaite, Dina Meyer, Jason Isaacs, Brian Thompson, Julie Christie"/>
    <x v="2"/>
    <x v="11"/>
    <x v="738"/>
    <s v="January 1, 2020"/>
    <x v="46"/>
    <x v="8"/>
    <x v="43"/>
    <x v="36"/>
    <x v="3497"/>
  </r>
  <r>
    <n v="80032636"/>
    <x v="0"/>
    <x v="3481"/>
    <s v="Colin Teague"/>
    <s v="Julian Morris, Tamzin Merchant, Ben Kingsley, Jassa Ahluwalia, Jonjo O'Neill, Dominic Mafham, Roger Ashton-Griffiths, Jake Curran, Duncan Preston, Ozama Oancea"/>
    <x v="2"/>
    <x v="11"/>
    <x v="738"/>
    <s v="January 1, 2020"/>
    <x v="5"/>
    <x v="8"/>
    <x v="58"/>
    <x v="36"/>
    <x v="3498"/>
  </r>
  <r>
    <n v="60002003"/>
    <x v="0"/>
    <x v="3482"/>
    <s v="Doug Lefler"/>
    <s v="Christopher Masterson, Harry Van Gorkum, Rona Figueroa, Matt Hickey, Henry O, Tom Burke, Robby Benson, Ken Shorter, John Woodnutt, Lubomir Misak"/>
    <x v="2"/>
    <x v="11"/>
    <x v="738"/>
    <s v="January 1, 2020"/>
    <x v="12"/>
    <x v="10"/>
    <x v="72"/>
    <x v="36"/>
    <x v="3499"/>
  </r>
  <r>
    <n v="1179574"/>
    <x v="0"/>
    <x v="3483"/>
    <s v="Paul W.S. Anderson"/>
    <s v="Laurence Fishburne, Sam Neill, Kathleen Quinlan, Joely Richardson, Richard T. Jones, Jack Noseworthy, Jason Isaacs, Sean Pertwee"/>
    <x v="25"/>
    <x v="11"/>
    <x v="738"/>
    <s v="January 1, 2020"/>
    <x v="18"/>
    <x v="5"/>
    <x v="14"/>
    <x v="352"/>
    <x v="3500"/>
  </r>
  <r>
    <n v="81103093"/>
    <x v="0"/>
    <x v="3484"/>
    <s v="Chris Stokes"/>
    <s v="Amara La Negra, Erica Hubbard, Joely Fisher, Paris Phillips, Erica Peeples, Tami Roman, Alfred Thomas II, J-Boog, Hunter Ives, Dylan Mooney"/>
    <x v="2"/>
    <x v="11"/>
    <x v="738"/>
    <s v="January 1, 2020"/>
    <x v="0"/>
    <x v="4"/>
    <x v="17"/>
    <x v="3"/>
    <x v="3501"/>
  </r>
  <r>
    <n v="60000393"/>
    <x v="0"/>
    <x v="3485"/>
    <s v="James Wong"/>
    <s v="Devon Sawa, Ali Larter, Kerr Smith, Kristen Cloke, Seann William Scott, Tony Todd, Daniel Roebuck, Chad Donella, Roger Guenveur Smith, Amanda Detmer"/>
    <x v="2"/>
    <x v="11"/>
    <x v="738"/>
    <s v="January 1, 2020"/>
    <x v="12"/>
    <x v="5"/>
    <x v="13"/>
    <x v="353"/>
    <x v="3502"/>
  </r>
  <r>
    <n v="60026114"/>
    <x v="0"/>
    <x v="3486"/>
    <s v="David R. Ellis"/>
    <s v="Ali Larter, A.J. Cook, Michael Landes, Terrence 'T.C.' Carson, Jonathan Cherry, Keegan Connor Tracy, Sarah Carter, Lynda Boyd, David Paetkau, Justina Machado"/>
    <x v="18"/>
    <x v="11"/>
    <x v="738"/>
    <s v="January 1, 2020"/>
    <x v="21"/>
    <x v="5"/>
    <x v="0"/>
    <x v="14"/>
    <x v="3503"/>
  </r>
  <r>
    <n v="70042687"/>
    <x v="0"/>
    <x v="3487"/>
    <s v="James Wong"/>
    <s v="Mary Elizabeth Winstead, Ryan Merriman, Kris Lemche, Alexz Johnson, Sam Easton, Jesse Moss, Gina Holden, Texas Battle, Chelan Simmons, Crystal Lowe, Amanda Crew"/>
    <x v="139"/>
    <x v="11"/>
    <x v="738"/>
    <s v="January 1, 2020"/>
    <x v="15"/>
    <x v="5"/>
    <x v="38"/>
    <x v="34"/>
    <x v="3504"/>
  </r>
  <r>
    <n v="523650"/>
    <x v="0"/>
    <x v="3488"/>
    <s v="Simon Wincer"/>
    <s v="Jason James Richter, Lori Petty, Jayne Atkinson, August Schellenberg, Michael Madsen, Michael Ironside, Richard Riehle, Mykelti Williamson, Michael Bacall, Danielle Harris"/>
    <x v="373"/>
    <x v="11"/>
    <x v="738"/>
    <s v="January 1, 2020"/>
    <x v="51"/>
    <x v="10"/>
    <x v="19"/>
    <x v="39"/>
    <x v="3505"/>
  </r>
  <r>
    <n v="70104894"/>
    <x v="0"/>
    <x v="3489"/>
    <s v="Marcus Nispel"/>
    <s v="Jared Padalecki, Danielle Panabaker, Amanda Righetti, Travis Van Winkle, Aaron Yoo, Derek Mears, Jonathan Sadowski, Julianna Guill, Ben Feldman, Arlen Escarpeta, Ryan Hansen"/>
    <x v="2"/>
    <x v="11"/>
    <x v="738"/>
    <s v="January 1, 2020"/>
    <x v="6"/>
    <x v="5"/>
    <x v="58"/>
    <x v="34"/>
    <x v="3506"/>
  </r>
  <r>
    <n v="70081015"/>
    <x v="0"/>
    <x v="3490"/>
    <s v="Mark A.Z. DippÃ©, Kyung Ho Lee"/>
    <s v="Frank Welker, Wally Wingert, Gregg Berger, Jennifer Darling, Pat Fraley, Jason Marsden, Neil Ross, Audrey Wasilewski, Stephen Stanton, Greg Eagles"/>
    <x v="7"/>
    <x v="11"/>
    <x v="738"/>
    <s v="January 1, 2020"/>
    <x v="20"/>
    <x v="3"/>
    <x v="6"/>
    <x v="0"/>
    <x v="3507"/>
  </r>
  <r>
    <n v="70100448"/>
    <x v="0"/>
    <x v="3491"/>
    <s v="Mark A.Z. DippÃ©, Eondeok Han"/>
    <s v="Frank Welker, Tim Conway, Gregg Berger, Wally Wingert, Audrey Wasilewski, Fred Tatasciore, Stephen Stanton, Jennifer Darling, Neil Ross, Greg Eagles"/>
    <x v="374"/>
    <x v="11"/>
    <x v="738"/>
    <s v="January 1, 2020"/>
    <x v="19"/>
    <x v="3"/>
    <x v="15"/>
    <x v="0"/>
    <x v="3508"/>
  </r>
  <r>
    <n v="70118155"/>
    <x v="0"/>
    <x v="3492"/>
    <s v="Mark A.Z. DippÃ©"/>
    <s v="Frank Welker, Vanessa Marshall, Gregg Berger, Wally Wingert, Audrey Wasilewski, Jason Marsden, Fred Tatasciore, Stephen Stanton, Jennifer Darling, Neil Ross, Greg Eagles, Cathy Cavadini, David Michie, Greg Finley"/>
    <x v="289"/>
    <x v="11"/>
    <x v="738"/>
    <s v="January 1, 2020"/>
    <x v="6"/>
    <x v="11"/>
    <x v="6"/>
    <x v="0"/>
    <x v="3509"/>
  </r>
  <r>
    <n v="70044594"/>
    <x v="0"/>
    <x v="3493"/>
    <s v="Mark Steven Johnson"/>
    <s v="Nicolas Cage, Eva Mendes, Wes Bentley, Sam Elliott, Donal Logue, Matt Long, Peter Fonda, Brett Cullen, Raquel Alessi, Laurence Breuls"/>
    <x v="64"/>
    <x v="11"/>
    <x v="738"/>
    <s v="January 1, 2020"/>
    <x v="20"/>
    <x v="8"/>
    <x v="4"/>
    <x v="36"/>
    <x v="3510"/>
  </r>
  <r>
    <n v="81088083"/>
    <x v="0"/>
    <x v="3494"/>
    <s v="Anurag Kashyap, Dibakar Banerjee, Karan Johar, Zoya Akhtar"/>
    <s v="Janhvi Kapoor, Sobhita Dhulipala, Sukant Goel, Gulshan Devaiah, Mrunal Thakur, Avinash Tiwary, Vijay Varma, Sagar Arya, Surekha Sikri, Pavail Gulati"/>
    <x v="16"/>
    <x v="11"/>
    <x v="738"/>
    <s v="January 1, 2020"/>
    <x v="52"/>
    <x v="1"/>
    <x v="126"/>
    <x v="118"/>
    <x v="3511"/>
  </r>
  <r>
    <n v="11819467"/>
    <x v="0"/>
    <x v="3334"/>
    <s v="Roland Emmerich"/>
    <s v="Matthew Broderick, Jean Reno, Maria Pitillo, Hank Azaria, Kevin Dunn, Michael Lerner, Harry Shearer, Arabella Field, Vicki Lewis, Doug Savant, Malcolm Danare"/>
    <x v="160"/>
    <x v="11"/>
    <x v="738"/>
    <s v="January 1, 2020"/>
    <x v="33"/>
    <x v="8"/>
    <x v="70"/>
    <x v="36"/>
    <x v="3512"/>
  </r>
  <r>
    <n v="70065096"/>
    <x v="0"/>
    <x v="3495"/>
    <s v="Adam Shankman"/>
    <s v="Nikki Blonsky, John Travolta, Michelle Pfeiffer, Christopher Walken, Amanda Bynes, James Marsden, Queen Latifah, Zac Efron, Brittany Snow, Allison Janney, Elijah Kelley, Jerry Stiller"/>
    <x v="163"/>
    <x v="11"/>
    <x v="738"/>
    <s v="January 1, 2020"/>
    <x v="20"/>
    <x v="10"/>
    <x v="32"/>
    <x v="251"/>
    <x v="3513"/>
  </r>
  <r>
    <n v="70000091"/>
    <x v="0"/>
    <x v="3496"/>
    <s v="Danny Leiner"/>
    <s v="John Cho, Kal Penn, Paula GarcÃ©s, Neil Patrick Harris, David Krumholtz, Eddie Kaye Thomas, Christopher Meloni, Ryan Reynolds, Fred Willard"/>
    <x v="375"/>
    <x v="11"/>
    <x v="738"/>
    <s v="January 1, 2020"/>
    <x v="11"/>
    <x v="5"/>
    <x v="36"/>
    <x v="107"/>
    <x v="3514"/>
  </r>
  <r>
    <n v="70019506"/>
    <x v="0"/>
    <x v="3497"/>
    <s v="Andy Tennant"/>
    <s v="Will Smith, Eva Mendes, Kevin James, Amber Valletta, Julie Ann Emery, Adam Arkin, Robinne Lee, Nathan Lee Graham, Michael Rapaport, Jeffrey Donovan"/>
    <x v="2"/>
    <x v="11"/>
    <x v="738"/>
    <s v="January 1, 2020"/>
    <x v="16"/>
    <x v="8"/>
    <x v="105"/>
    <x v="21"/>
    <x v="3515"/>
  </r>
  <r>
    <n v="70150473"/>
    <x v="0"/>
    <x v="3498"/>
    <s v="Keoni Waxman"/>
    <s v="Steve Austin, Gil Bellows, Gary Daniels, Marie Avgeropoulos, Emilie Ullerup, Michael Eklund, Eric Roberts, Michael Hogan, Donnelly Rhodes, Adrian Holmes"/>
    <x v="20"/>
    <x v="11"/>
    <x v="738"/>
    <s v="January 1, 2020"/>
    <x v="8"/>
    <x v="5"/>
    <x v="58"/>
    <x v="43"/>
    <x v="3516"/>
  </r>
  <r>
    <n v="70131314"/>
    <x v="0"/>
    <x v="3499"/>
    <s v="Christopher Nolan"/>
    <s v="Leonardo DiCaprio, Joseph Gordon-Levitt, Ellen Page, Tom Hardy, Ken Watanabe, Dileep Rao, Cillian Murphy, Tom Berenger, Marion Cotillard, Pete Postlethwaite, Michael Caine, Lukas Haas"/>
    <x v="22"/>
    <x v="11"/>
    <x v="738"/>
    <s v="January 1, 2020"/>
    <x v="8"/>
    <x v="8"/>
    <x v="93"/>
    <x v="264"/>
    <x v="3517"/>
  </r>
  <r>
    <n v="70284281"/>
    <x v="0"/>
    <x v="3500"/>
    <s v="Eugenio Derbez"/>
    <s v="Eugenio Derbez, Jessica Lindsey, Loreto Peralta, Daniel Raymont, Alessandra Rosaldo, Hugo Stiglitz, Arcelia RamÃ­rez, Sammy PÃ©rez, AgustÃ­n Bernal, Karla Souza"/>
    <x v="36"/>
    <x v="11"/>
    <x v="738"/>
    <s v="January 1, 2020"/>
    <x v="2"/>
    <x v="8"/>
    <x v="30"/>
    <x v="30"/>
    <x v="3518"/>
  </r>
  <r>
    <n v="81084305"/>
    <x v="0"/>
    <x v="3501"/>
    <s v="Michael Simon"/>
    <s v="Jeff Dunham"/>
    <x v="2"/>
    <x v="11"/>
    <x v="738"/>
    <s v="January 1, 2020"/>
    <x v="5"/>
    <x v="1"/>
    <x v="85"/>
    <x v="1"/>
    <x v="3519"/>
  </r>
  <r>
    <n v="60021788"/>
    <x v="0"/>
    <x v="3502"/>
    <s v="John A. Davis"/>
    <s v="Debi Derryberry, Jeffrey Garcia, Rob Paulsen, Megan Cavanagh, Mark DeCarlo, Carolyn Lawrence, Andrea Martin, Candi Milo, Crystal Scales, Martin Short, Patrick Stewart, Jim Cummings"/>
    <x v="2"/>
    <x v="11"/>
    <x v="738"/>
    <s v="January 1, 2020"/>
    <x v="38"/>
    <x v="11"/>
    <x v="66"/>
    <x v="20"/>
    <x v="3520"/>
  </r>
  <r>
    <n v="70112732"/>
    <x v="0"/>
    <x v="3503"/>
    <s v="Nora Ephron"/>
    <s v="Meryl Streep, Amy Adams, Stanley Tucci, Chris Messina, Linda Emond, Helen Carey, Mary Lynn Rajskub, Jane Lynch, Joan Juliet Buck"/>
    <x v="2"/>
    <x v="11"/>
    <x v="738"/>
    <s v="January 1, 2020"/>
    <x v="6"/>
    <x v="8"/>
    <x v="86"/>
    <x v="32"/>
    <x v="3521"/>
  </r>
  <r>
    <n v="60021790"/>
    <x v="0"/>
    <x v="3504"/>
    <s v="James Mangold"/>
    <s v="Meg Ryan, Hugh Jackman, Liev Schreiber, Breckin Meyer, Natasha Lyonne, Bradley Whitford, Paxton Whitehead, Spalding Gray, Josh Stamberg, Matthew Sussman"/>
    <x v="2"/>
    <x v="11"/>
    <x v="738"/>
    <s v="January 1, 2020"/>
    <x v="38"/>
    <x v="8"/>
    <x v="105"/>
    <x v="21"/>
    <x v="3522"/>
  </r>
  <r>
    <n v="60031236"/>
    <x v="0"/>
    <x v="3505"/>
    <s v="Quentin Tarantino"/>
    <s v="Uma Thurman, Lucy Liu, Vivica A. Fox, Daryl Hannah, David Carradine, Michael Madsen, Julie Dreyfus, Chiaki Kuriyama, Sonny Chiba, Gordon Liu"/>
    <x v="160"/>
    <x v="11"/>
    <x v="738"/>
    <s v="January 1, 2020"/>
    <x v="21"/>
    <x v="5"/>
    <x v="42"/>
    <x v="43"/>
    <x v="3523"/>
  </r>
  <r>
    <n v="60032563"/>
    <x v="0"/>
    <x v="3506"/>
    <s v="Quentin Tarantino"/>
    <s v="Uma Thurman, David Carradine, Michael Madsen, Daryl Hannah, Gordon Liu, Michael Parks, Perla Haney-Jardine, Helen Kim, Claire Smithies, Clark Middleton"/>
    <x v="2"/>
    <x v="11"/>
    <x v="738"/>
    <s v="January 1, 2020"/>
    <x v="11"/>
    <x v="5"/>
    <x v="79"/>
    <x v="43"/>
    <x v="3524"/>
  </r>
  <r>
    <n v="673843"/>
    <x v="0"/>
    <x v="3507"/>
    <s v="Peter Farrelly, Bobby Farrelly"/>
    <s v="Woody Harrelson, Randy Quaid, Vanessa Angel, Bill Murray, Chris Elliott, William Jordan, Richard Tyson, Lin Shaye"/>
    <x v="2"/>
    <x v="11"/>
    <x v="738"/>
    <s v="January 1, 2020"/>
    <x v="46"/>
    <x v="8"/>
    <x v="22"/>
    <x v="354"/>
    <x v="3525"/>
  </r>
  <r>
    <n v="1180086"/>
    <x v="0"/>
    <x v="3508"/>
    <s v="Gary Fleder"/>
    <s v="Morgan Freeman, Ashley Judd, Cary Elwes, Alex McArthur, Tony Goldwyn, Jay O. Sanders, Bill Nunn, Brian Cox"/>
    <x v="2"/>
    <x v="11"/>
    <x v="738"/>
    <s v="January 1, 2020"/>
    <x v="18"/>
    <x v="5"/>
    <x v="32"/>
    <x v="95"/>
    <x v="3526"/>
  </r>
  <r>
    <n v="281550"/>
    <x v="0"/>
    <x v="3509"/>
    <s v="Luis Valdez"/>
    <s v="Lou Diamond Phillips, Esai Morales, Rosanna DeSoto, Elizabeth PeÃ±a, Danielle von Zerneck, Joe Pantoliano, Rick Dees, Marshall Crenshaw, Howard Huntsberry, Brian Setzer"/>
    <x v="2"/>
    <x v="11"/>
    <x v="738"/>
    <s v="January 1, 2020"/>
    <x v="49"/>
    <x v="8"/>
    <x v="82"/>
    <x v="355"/>
    <x v="3527"/>
  </r>
  <r>
    <n v="70125232"/>
    <x v="0"/>
    <x v="3510"/>
    <s v="Zack Snyder"/>
    <s v="Helen Mirren, Geoffrey Rush, Jim Sturgess, Hugo Weaving, Emily Barclay, Abbie Cornish, Ryan Kwanten, Anthony LaPaglia, Miriam Margolyes, Sam Neill"/>
    <x v="64"/>
    <x v="11"/>
    <x v="738"/>
    <s v="January 1, 2020"/>
    <x v="8"/>
    <x v="10"/>
    <x v="58"/>
    <x v="9"/>
    <x v="3528"/>
  </r>
  <r>
    <n v="81167137"/>
    <x v="1"/>
    <x v="3511"/>
    <m/>
    <s v="Kim Nam-gil, Kim Ah-joong, Yoo Min-kyu, Moon Ga-young, Yun Ju-sang, Um Hyo-sup, An Seok-hwan, Lee Dae-yeon, Oh Dae-whan"/>
    <x v="7"/>
    <x v="11"/>
    <x v="738"/>
    <s v="January 1, 2020"/>
    <x v="3"/>
    <x v="4"/>
    <x v="2"/>
    <x v="102"/>
    <x v="3529"/>
  </r>
  <r>
    <n v="81211681"/>
    <x v="0"/>
    <x v="3512"/>
    <s v="Lucas Margutti"/>
    <s v="Luccas Neto, Vivian Duarte, Giobanna Alparone, JÃ©ssica Diehl"/>
    <x v="7"/>
    <x v="11"/>
    <x v="738"/>
    <s v="January 1, 2020"/>
    <x v="0"/>
    <x v="3"/>
    <x v="59"/>
    <x v="0"/>
    <x v="3530"/>
  </r>
  <r>
    <n v="60000440"/>
    <x v="0"/>
    <x v="3513"/>
    <s v="Paul Thomas Anderson"/>
    <s v="Jeremy Blackman, Tom Cruise, Melinda Dillon, April Grace, Luis GuzmÃ¡n, Philip Baker Hall, Philip Seymour Hoffman, Ricky Jay, William H. Macy, Alfred Molina, Julianne Moore, Michael Murphy, John C. Reilly, Jason Robards, Melora Walters"/>
    <x v="2"/>
    <x v="11"/>
    <x v="738"/>
    <s v="January 1, 2020"/>
    <x v="48"/>
    <x v="5"/>
    <x v="161"/>
    <x v="15"/>
    <x v="3531"/>
  </r>
  <r>
    <n v="81217437"/>
    <x v="0"/>
    <x v="3514"/>
    <s v="Shyam Benegal"/>
    <s v="Shabana Azmi, Smita Patil, Naseeruddin Shah, Amrish Puri, Kulbhushan Kharbanda, Saeed Jaffrey, Om Puri, Sreela Mazumdar, Neena Gupta"/>
    <x v="16"/>
    <x v="11"/>
    <x v="738"/>
    <s v="January 1, 2020"/>
    <x v="13"/>
    <x v="1"/>
    <x v="96"/>
    <x v="23"/>
    <x v="3532"/>
  </r>
  <r>
    <n v="60000480"/>
    <x v="0"/>
    <x v="3515"/>
    <s v="Patricia Rozema"/>
    <s v="Frances O'Connor, Embeth Davidtz, Jonny Lee Miller, Alessandro Nivola, Harold Pinter, Lindsay Duncan, Sheila Gish, James Purefoy, Victoria Hamilton, Hugh Bonneville"/>
    <x v="1"/>
    <x v="11"/>
    <x v="738"/>
    <s v="January 1, 2020"/>
    <x v="48"/>
    <x v="8"/>
    <x v="19"/>
    <x v="30"/>
    <x v="3533"/>
  </r>
  <r>
    <n v="80117557"/>
    <x v="1"/>
    <x v="3516"/>
    <m/>
    <s v="Michelle Monaghan, Mehdi Dehbi, John Ortiz, Tomer Sisley, Melinda Page Hamilton, Stefania LaVie Owen, Sayyid El Alami, Jane Adams, Wil Traval, Fares Landoulsi"/>
    <x v="2"/>
    <x v="11"/>
    <x v="738"/>
    <s v="January 1, 2020"/>
    <x v="52"/>
    <x v="1"/>
    <x v="2"/>
    <x v="151"/>
    <x v="3534"/>
  </r>
  <r>
    <n v="70021634"/>
    <x v="0"/>
    <x v="3517"/>
    <s v="Robert Luketic"/>
    <s v="Jennifer Lopez, Jane Fonda, Michael Vartan, Wanda Sykes, Adam Scott, Monet Mazur, Annie Parisse, Will Arnett, Elaine Stritch, Stephen Dunham"/>
    <x v="139"/>
    <x v="11"/>
    <x v="738"/>
    <s v="January 1, 2020"/>
    <x v="16"/>
    <x v="8"/>
    <x v="64"/>
    <x v="21"/>
    <x v="3535"/>
  </r>
  <r>
    <n v="70112500"/>
    <x v="0"/>
    <x v="3518"/>
    <s v="Duncan Jones"/>
    <s v="Sam Rockwell, Kevin Spacey, Dominique McElligott, Rosie Shaw, Adrienne Shaw, Kaya Scodelario, Benedict Wong, Matt Berry, Malcolm Stewart, Robin Chalk"/>
    <x v="25"/>
    <x v="11"/>
    <x v="738"/>
    <s v="January 1, 2020"/>
    <x v="6"/>
    <x v="5"/>
    <x v="58"/>
    <x v="165"/>
    <x v="3536"/>
  </r>
  <r>
    <n v="786137"/>
    <x v="0"/>
    <x v="3519"/>
    <s v="Howard Zieff"/>
    <s v="Dan Aykroyd, Jamie Lee Curtis, Macaulay Culkin, Anna Chlumsky, Richard Masur, Griffin Dunne, Ann Nelson, Peter Michael Goetz, Jane Hallaren, Anthony R. Jones"/>
    <x v="2"/>
    <x v="11"/>
    <x v="738"/>
    <s v="January 1, 2020"/>
    <x v="23"/>
    <x v="8"/>
    <x v="21"/>
    <x v="88"/>
    <x v="3537"/>
  </r>
  <r>
    <n v="60034568"/>
    <x v="0"/>
    <x v="3520"/>
    <s v="Dennie Gordon"/>
    <s v="Mary-Kate Olsen, Ashley Olsen, Eugene Levy, Andy Richter, Riley Smith, Jared Padalecki, Drew Pinsky, Darrell Hammond, Andrea Martin, Alannah Ong, Mary Bond Davis, Bob Saget, Jack Osbourne"/>
    <x v="2"/>
    <x v="11"/>
    <x v="738"/>
    <s v="January 1, 2020"/>
    <x v="11"/>
    <x v="10"/>
    <x v="60"/>
    <x v="0"/>
    <x v="3538"/>
  </r>
  <r>
    <n v="80197991"/>
    <x v="1"/>
    <x v="3521"/>
    <s v="Justin Webster"/>
    <m/>
    <x v="7"/>
    <x v="11"/>
    <x v="738"/>
    <s v="January 1, 2020"/>
    <x v="52"/>
    <x v="1"/>
    <x v="2"/>
    <x v="139"/>
    <x v="3539"/>
  </r>
  <r>
    <n v="70050507"/>
    <x v="0"/>
    <x v="3522"/>
    <s v="Guillermo del Toro"/>
    <s v="Ivana Baquero, Sergi LÃ³pez, Maribel VerdÃº, Doug Jones, Ariadna Gil, Ãlex Angulo, Manolo Solo, CÃ©sar Vea, Roger Casamajor, Sergi Lopez"/>
    <x v="376"/>
    <x v="11"/>
    <x v="738"/>
    <s v="January 1, 2020"/>
    <x v="15"/>
    <x v="5"/>
    <x v="65"/>
    <x v="199"/>
    <x v="3540"/>
  </r>
  <r>
    <n v="70125581"/>
    <x v="0"/>
    <x v="3523"/>
    <s v="Oren Peli"/>
    <s v="Katie Featherston, Randy McDowell, Amber Armstrong, Mark Fredrichs, Micah Sloat, Ashley Palmer, James Piper"/>
    <x v="2"/>
    <x v="11"/>
    <x v="738"/>
    <s v="January 1, 2020"/>
    <x v="20"/>
    <x v="5"/>
    <x v="27"/>
    <x v="14"/>
    <x v="3541"/>
  </r>
  <r>
    <n v="846071"/>
    <x v="0"/>
    <x v="3524"/>
    <s v="Phillip Noyce"/>
    <s v="Harrison Ford, Anne Archer, Patrick Bergin, Sean Bean, Thora Birch, James Fox, Samuel L. Jackson, Polly Walker, J.E. Freeman, James Earl Jones, Richard Harris"/>
    <x v="2"/>
    <x v="11"/>
    <x v="738"/>
    <s v="January 1, 2020"/>
    <x v="40"/>
    <x v="5"/>
    <x v="52"/>
    <x v="43"/>
    <x v="3542"/>
  </r>
  <r>
    <n v="81085364"/>
    <x v="0"/>
    <x v="3525"/>
    <s v="Tetsuo Yajima"/>
    <s v="Gim Yeong-seon, Ikue Otani, O Inseong, I Sen-ho, Jeong-shin Woo, Sarah Natochenny"/>
    <x v="7"/>
    <x v="11"/>
    <x v="738"/>
    <s v="January 1, 2020"/>
    <x v="9"/>
    <x v="3"/>
    <x v="13"/>
    <x v="331"/>
    <x v="3543"/>
  </r>
  <r>
    <n v="81140307"/>
    <x v="0"/>
    <x v="3526"/>
    <s v="Edwin"/>
    <s v="Putri Marino, Adipati Dolken, Gritte Agatha, Chicco Kurniawan, Yayu Unru, Cut Mini Theo, Ismail Basbeth, Maulidina K. Putri"/>
    <x v="29"/>
    <x v="11"/>
    <x v="738"/>
    <s v="January 1, 2020"/>
    <x v="3"/>
    <x v="4"/>
    <x v="21"/>
    <x v="31"/>
    <x v="3544"/>
  </r>
  <r>
    <n v="80188351"/>
    <x v="1"/>
    <x v="3527"/>
    <m/>
    <s v="Lee Hye-ri, Park Bo-gum, Ryu Jun-yeol, Ko Kyoung-pyo, Lee Dong-hwi, Ryu Hye-young, Sung Dong-il, Lee Il-hwa"/>
    <x v="7"/>
    <x v="11"/>
    <x v="738"/>
    <s v="January 1, 2020"/>
    <x v="5"/>
    <x v="4"/>
    <x v="2"/>
    <x v="78"/>
    <x v="3545"/>
  </r>
  <r>
    <n v="70128695"/>
    <x v="0"/>
    <x v="3528"/>
    <s v="Paul W.S. Anderson"/>
    <s v="Milla Jovovich, Ali Larter, Kim Coates, Shawn Roberts, Sergio Peris-Mencheta, Spencer Locke, Boris Kodjoe, Wentworth Miller"/>
    <x v="377"/>
    <x v="11"/>
    <x v="738"/>
    <s v="January 1, 2020"/>
    <x v="8"/>
    <x v="5"/>
    <x v="58"/>
    <x v="238"/>
    <x v="3546"/>
  </r>
  <r>
    <n v="80095807"/>
    <x v="0"/>
    <x v="3529"/>
    <s v="John Lyde"/>
    <s v="Matthew Reese, Dolph Lundgren, Danielle Chuchran, Chuck Liddell, Michael Flynn, Renny Grames, Eve Mauro, Melanie Stone, Michaela McAllister, Amy Sturdivant"/>
    <x v="2"/>
    <x v="11"/>
    <x v="738"/>
    <s v="January 1, 2020"/>
    <x v="5"/>
    <x v="1"/>
    <x v="36"/>
    <x v="43"/>
    <x v="3547"/>
  </r>
  <r>
    <n v="70121008"/>
    <x v="0"/>
    <x v="3530"/>
    <s v="Steve Rash"/>
    <s v="Nestor Aaron Absera, Julianna Guill, Preston Jones, Julia Levy-Boeken, Danny Pudi, Michael Trotter, Daniel Newman, DJ Qualls"/>
    <x v="2"/>
    <x v="11"/>
    <x v="738"/>
    <s v="January 1, 2020"/>
    <x v="6"/>
    <x v="5"/>
    <x v="58"/>
    <x v="3"/>
    <x v="3548"/>
  </r>
  <r>
    <n v="81167101"/>
    <x v="1"/>
    <x v="3531"/>
    <m/>
    <s v="Taecyeon, Seo Ye-ji, Cho Seong-ha, Woo Doâ€‘hwan, Son Byung-ho, Kim Kwang-gyoo, Yun Yoo-sun, Park Ji-young, Jeong Hae-gyoon, Jang Hyeok-jin"/>
    <x v="7"/>
    <x v="11"/>
    <x v="738"/>
    <s v="January 1, 2020"/>
    <x v="3"/>
    <x v="4"/>
    <x v="2"/>
    <x v="102"/>
    <x v="3549"/>
  </r>
  <r>
    <n v="60000870"/>
    <x v="0"/>
    <x v="3532"/>
    <s v="Keenen Ivory Wayans"/>
    <s v="Anna Faris, Jon Abrahams, Shannon Elizabeth, Shawn Wayans, Regina Hall, Marlon Wayans, Lochlyn Munro, Cheri Oteri, Carmen Electra, Dave Sheridan, Kurt Fuller, Rick Ducommun, James Van Der Beek, Keenen Ivory Wayans, Marissa Jaret Winokur, Dan Joffre"/>
    <x v="2"/>
    <x v="11"/>
    <x v="738"/>
    <s v="January 1, 2020"/>
    <x v="12"/>
    <x v="5"/>
    <x v="36"/>
    <x v="122"/>
    <x v="3550"/>
  </r>
  <r>
    <n v="70260512"/>
    <x v="0"/>
    <x v="3533"/>
    <s v="John Stockwell"/>
    <s v="Cam Gigandet, Anson Mount, Freddy RodrÃ­guez, Xzibit, Kathleen Robertson, Robert Knepper, Eddie Kaye Thomas, Kenneth Miller, William Fichtner, Jenny Gabrielle, Mo Gallini"/>
    <x v="2"/>
    <x v="11"/>
    <x v="738"/>
    <s v="January 1, 2020"/>
    <x v="7"/>
    <x v="1"/>
    <x v="0"/>
    <x v="43"/>
    <x v="3551"/>
  </r>
  <r>
    <n v="80135276"/>
    <x v="0"/>
    <x v="3534"/>
    <s v="Gregg Bishop"/>
    <s v="Chase Williamson, Hannah Fierman, Justin Welborn, Hayes Mercure, Michael Aaron Milligan, Brittany S. Hall, Randy McDowell, Lindsey Garrett, William Mark McCullough, Patrick Wood"/>
    <x v="2"/>
    <x v="11"/>
    <x v="738"/>
    <s v="January 1, 2020"/>
    <x v="1"/>
    <x v="1"/>
    <x v="66"/>
    <x v="34"/>
    <x v="3552"/>
  </r>
  <r>
    <n v="60035996"/>
    <x v="0"/>
    <x v="3535"/>
    <s v="Phillip Noyce"/>
    <s v="Sharon Stone, William Baldwin, Tom Berenger, Polly Walker, Colleen Camp, Amanda Foreman, Martin Landau, CCH Pounder, Nina Foch, Keene Curtis"/>
    <x v="2"/>
    <x v="11"/>
    <x v="738"/>
    <s v="January 1, 2020"/>
    <x v="51"/>
    <x v="5"/>
    <x v="40"/>
    <x v="95"/>
    <x v="3553"/>
  </r>
  <r>
    <n v="60000409"/>
    <x v="0"/>
    <x v="3536"/>
    <s v="Chris Koch"/>
    <s v="Chris Elliott, Mark Webber, Jean Smart, Schuyler Fisk, Iggy Pop, Pam Grier, John Schneider, Chevy Chase, Zena Grey, Josh Peck"/>
    <x v="2"/>
    <x v="11"/>
    <x v="738"/>
    <s v="January 1, 2020"/>
    <x v="12"/>
    <x v="10"/>
    <x v="48"/>
    <x v="0"/>
    <x v="3554"/>
  </r>
  <r>
    <n v="80201590"/>
    <x v="1"/>
    <x v="3537"/>
    <m/>
    <s v="Kaya Scodelario, January Jones, Will Kemp, Willow Shields, Evan Roderick, David James Elliott, Sarah Wright Olsen, Svetlana Efremova, Amanda Zhou, Mitchell Edwards, Kaitlyn Leeb, Johnny Weir"/>
    <x v="7"/>
    <x v="11"/>
    <x v="738"/>
    <s v="January 1, 2020"/>
    <x v="52"/>
    <x v="1"/>
    <x v="2"/>
    <x v="209"/>
    <x v="3555"/>
  </r>
  <r>
    <n v="60022396"/>
    <x v="0"/>
    <x v="3538"/>
    <s v="Baz Luhrmann"/>
    <s v="Paul Mercurio, Tara Morice, Bill Hunter, Pat Thomson, Gia Carides, Peter Whitford, Barry Otto, John Hannan"/>
    <x v="378"/>
    <x v="11"/>
    <x v="738"/>
    <s v="January 1, 2020"/>
    <x v="40"/>
    <x v="10"/>
    <x v="7"/>
    <x v="356"/>
    <x v="3556"/>
  </r>
  <r>
    <n v="28631029"/>
    <x v="0"/>
    <x v="3539"/>
    <s v="Rob Minkoff"/>
    <s v="Michael J. Fox, Jonathan Lipnicki, Geena Davis, Hugh Laurie, Nathan Lane"/>
    <x v="143"/>
    <x v="11"/>
    <x v="738"/>
    <s v="January 1, 2020"/>
    <x v="48"/>
    <x v="10"/>
    <x v="45"/>
    <x v="0"/>
    <x v="3557"/>
  </r>
  <r>
    <n v="60022058"/>
    <x v="0"/>
    <x v="3540"/>
    <s v="Rob Minkoff"/>
    <s v="Michael J. Fox, Geena Davis, Hugh Laurie, Jonathan Lipnicki, Nathan Lane, Melanie Griffith, James Woods, Steve Zahn"/>
    <x v="2"/>
    <x v="11"/>
    <x v="738"/>
    <s v="January 1, 2020"/>
    <x v="17"/>
    <x v="10"/>
    <x v="6"/>
    <x v="0"/>
    <x v="3558"/>
  </r>
  <r>
    <n v="70077544"/>
    <x v="0"/>
    <x v="3541"/>
    <s v="Tim Burton"/>
    <s v="Johnny Depp, Helena Bonham Carter, Alan Rickman, Timothy Spall, Sacha Baron Cohen, Jamie Campbell Bower, Laura Michelle Kelly, Jayne Wisener, Ed Sanders"/>
    <x v="22"/>
    <x v="11"/>
    <x v="738"/>
    <s v="January 1, 2020"/>
    <x v="20"/>
    <x v="5"/>
    <x v="32"/>
    <x v="357"/>
    <x v="3559"/>
  </r>
  <r>
    <n v="60023856"/>
    <x v="0"/>
    <x v="3542"/>
    <s v="Michael Pressman"/>
    <s v="Paige Turco, David Warner, Mark Caso, Michelan Sisti, Leif Tilden, Kenn Scott, Kevin Clash, Ernie Reyes Jr., FranÃ§ois Chau, Kevin Nash"/>
    <x v="78"/>
    <x v="11"/>
    <x v="738"/>
    <s v="January 1, 2020"/>
    <x v="23"/>
    <x v="10"/>
    <x v="36"/>
    <x v="0"/>
    <x v="3560"/>
  </r>
  <r>
    <n v="1029730"/>
    <x v="0"/>
    <x v="3543"/>
    <s v="Steve Barron"/>
    <s v="Judith Hoag, Elias Koteas, Josh Pais, Michelan Sisti, Leif Tilden, David Forman, Michael Turney, Jay Patterson, Raymond Serra, James Saito, Kevin Clash"/>
    <x v="7"/>
    <x v="11"/>
    <x v="738"/>
    <s v="January 1, 2020"/>
    <x v="41"/>
    <x v="10"/>
    <x v="1"/>
    <x v="111"/>
    <x v="3561"/>
  </r>
  <r>
    <n v="60029154"/>
    <x v="0"/>
    <x v="3544"/>
    <s v="Jonathan Mostow"/>
    <s v="Arnold Schwarzenegger, Nick Stahl, Claire Danes, Kristanna Loken, David Andrews, Mark Famiglietti, Earl Boen, Moira Sinise, Chopper Bernet, Christopher Lawford"/>
    <x v="379"/>
    <x v="11"/>
    <x v="738"/>
    <s v="January 1, 2020"/>
    <x v="21"/>
    <x v="5"/>
    <x v="82"/>
    <x v="36"/>
    <x v="3562"/>
  </r>
  <r>
    <n v="70103524"/>
    <x v="0"/>
    <x v="3545"/>
    <s v="McG"/>
    <s v="Christian Bale, Sam Worthington, Moon Bloodgood, Helena Bonham Carter, Anton Yelchin, Jadagrace, Bryce Dallas Howard, Common, Jane Alexander, Michael Ironside"/>
    <x v="380"/>
    <x v="11"/>
    <x v="738"/>
    <s v="January 1, 2020"/>
    <x v="6"/>
    <x v="8"/>
    <x v="109"/>
    <x v="36"/>
    <x v="3563"/>
  </r>
  <r>
    <n v="70021631"/>
    <x v="0"/>
    <x v="3546"/>
    <s v="Andrew Douglas"/>
    <s v="Ryan Reynolds, Melissa George, ChloÃ« Grace Moretz, Jesse James, Jimmy Bennett, Rachel Nichols, Philip Baker Hall, Isabel Conner, Brendan Donaldson, Annabel Armour"/>
    <x v="2"/>
    <x v="11"/>
    <x v="738"/>
    <s v="January 1, 2020"/>
    <x v="16"/>
    <x v="5"/>
    <x v="48"/>
    <x v="34"/>
    <x v="3564"/>
  </r>
  <r>
    <n v="81012487"/>
    <x v="1"/>
    <x v="3547"/>
    <m/>
    <s v="Shin Sae-kyeong, Nam Joo-hyuk, Lim Ju-hwan, Krystal Jung, Gong Myoung, Lee Gyoung-young, Yang Dong-geun"/>
    <x v="7"/>
    <x v="11"/>
    <x v="738"/>
    <s v="January 1, 2020"/>
    <x v="3"/>
    <x v="4"/>
    <x v="2"/>
    <x v="78"/>
    <x v="3565"/>
  </r>
  <r>
    <n v="81044551"/>
    <x v="1"/>
    <x v="3548"/>
    <m/>
    <s v="Michelle Buteau"/>
    <x v="7"/>
    <x v="11"/>
    <x v="738"/>
    <s v="January 1, 2020"/>
    <x v="52"/>
    <x v="1"/>
    <x v="2"/>
    <x v="85"/>
    <x v="3566"/>
  </r>
  <r>
    <n v="404067"/>
    <x v="0"/>
    <x v="3549"/>
    <s v="Andrew Fleming"/>
    <s v="Robin Tunney, Fairuza Balk, Neve Campbell, Rachel True, Skeet Ulrich, Christine Taylor, Breckin Meyer, Nathaniel Marston, Cliff De Young, Assumpta Serna"/>
    <x v="2"/>
    <x v="11"/>
    <x v="738"/>
    <s v="January 1, 2020"/>
    <x v="46"/>
    <x v="5"/>
    <x v="64"/>
    <x v="14"/>
    <x v="3567"/>
  </r>
  <r>
    <n v="70020296"/>
    <x v="0"/>
    <x v="3550"/>
    <s v="Neil Jordan"/>
    <s v="Stephen Rea, Miranda Richardson, Forest Whitaker, Jaye Davidson, Adrian Dunbar, Breffini McKenna, Joe Savino, Birdie Sweeney, Andree Bernard, Jim Broadbent"/>
    <x v="266"/>
    <x v="11"/>
    <x v="738"/>
    <s v="January 1, 2020"/>
    <x v="40"/>
    <x v="5"/>
    <x v="19"/>
    <x v="358"/>
    <x v="3568"/>
  </r>
  <r>
    <n v="70021652"/>
    <x v="0"/>
    <x v="3551"/>
    <s v="Jay Chandrasekhar"/>
    <s v="Johnny Knoxville, Seann William Scott, Jessica Simpson, Burt Reynolds, M.C. Gainey, David Koechner, Kevin Heffernan, James Roday, Michael Roof, Joe Don Baker"/>
    <x v="2"/>
    <x v="11"/>
    <x v="738"/>
    <s v="January 1, 2020"/>
    <x v="16"/>
    <x v="8"/>
    <x v="54"/>
    <x v="111"/>
    <x v="3569"/>
  </r>
  <r>
    <n v="70061763"/>
    <x v="0"/>
    <x v="3552"/>
    <s v="Robert Berlinger"/>
    <s v="Randy Wayne, Jonathan Bennett, Joel David Moore, Willie Nelson, April Scott, Harland Williams, Christopher McDonald, Hal Williams, Sherilyn Fenn, Gary Cole"/>
    <x v="2"/>
    <x v="11"/>
    <x v="738"/>
    <s v="January 1, 2020"/>
    <x v="20"/>
    <x v="5"/>
    <x v="7"/>
    <x v="111"/>
    <x v="3570"/>
  </r>
  <r>
    <n v="70113006"/>
    <x v="0"/>
    <x v="3553"/>
    <s v="David R. Ellis"/>
    <s v="Bobby Campo, Shantel VanSanten, Nick Zano, Haley Webb, Mykelti Williamson, Krista Allen, Andrew Fiscella, Justin Welborn, Stephanie HonorÃ©"/>
    <x v="2"/>
    <x v="11"/>
    <x v="738"/>
    <s v="January 1, 2020"/>
    <x v="6"/>
    <x v="5"/>
    <x v="56"/>
    <x v="34"/>
    <x v="3571"/>
  </r>
  <r>
    <n v="70105370"/>
    <x v="0"/>
    <x v="3554"/>
    <s v="Ricky Gervais, Matthew Robinson"/>
    <s v="Ricky Gervais, Jennifer Garner, Jonah Hill, Louis C.K., Jeffrey Tambor, Fionnula Flanagan, Rob Lowe, Tina Fey, Donna Sorbello, Stephanie March"/>
    <x v="2"/>
    <x v="11"/>
    <x v="738"/>
    <s v="January 1, 2020"/>
    <x v="6"/>
    <x v="8"/>
    <x v="3"/>
    <x v="21"/>
    <x v="3572"/>
  </r>
  <r>
    <n v="60004484"/>
    <x v="0"/>
    <x v="3555"/>
    <s v="Peter Jackson"/>
    <s v="Elijah Wood, Ian McKellen, Liv Tyler, Viggo Mortensen, Sean Astin, Cate Blanchett, John Rhys-Davies, Bernard Hill, Billy Boyd, Dominic Monaghan, Orlando Bloom, Hugo Weaving"/>
    <x v="381"/>
    <x v="11"/>
    <x v="738"/>
    <s v="January 1, 2020"/>
    <x v="21"/>
    <x v="8"/>
    <x v="162"/>
    <x v="36"/>
    <x v="3573"/>
  </r>
  <r>
    <n v="60004483"/>
    <x v="0"/>
    <x v="3556"/>
    <s v="Peter Jackson"/>
    <s v="Elijah Wood, Ian McKellen, Liv Tyler, Viggo Mortensen, Sean Astin, Cate Blanchett, John Rhys-Davies, Bernard Hill, Christopher Lee, Billy Boyd, Dominic Monaghan, Orlando Bloom"/>
    <x v="381"/>
    <x v="11"/>
    <x v="738"/>
    <s v="January 1, 2020"/>
    <x v="17"/>
    <x v="8"/>
    <x v="163"/>
    <x v="36"/>
    <x v="3574"/>
  </r>
  <r>
    <n v="5670479"/>
    <x v="0"/>
    <x v="3557"/>
    <s v="Martin Campbell"/>
    <s v="Antonio Banderas, Anthony Hopkins, Catherine Zeta-Jones, Stuart Wilson, Matt Letscher, Tony Amendola, Pedro ArmendÃ¡riz Jr., William Marquez, JosÃ© PÃ©rez, Victor Rivers"/>
    <x v="382"/>
    <x v="11"/>
    <x v="738"/>
    <s v="January 1, 2020"/>
    <x v="33"/>
    <x v="8"/>
    <x v="89"/>
    <x v="110"/>
    <x v="3575"/>
  </r>
  <r>
    <n v="60001808"/>
    <x v="0"/>
    <x v="3558"/>
    <s v="David Zucker"/>
    <s v="Leslie Nielsen, Priscilla Presley, George Kennedy, O.J. Simpson, Robert Goulet, Richard Griffiths, Jacqueline Brookes"/>
    <x v="7"/>
    <x v="11"/>
    <x v="738"/>
    <s v="January 1, 2020"/>
    <x v="23"/>
    <x v="8"/>
    <x v="45"/>
    <x v="3"/>
    <x v="3576"/>
  </r>
  <r>
    <n v="60001807"/>
    <x v="0"/>
    <x v="3559"/>
    <s v="David Zucker"/>
    <s v="Leslie Nielsen, Priscilla Presley, Ricardo Montalban, George Kennedy, O.J. Simpson, Susan Beaubian, Nancy Marchand, Raye Birk"/>
    <x v="2"/>
    <x v="11"/>
    <x v="738"/>
    <s v="January 1, 2020"/>
    <x v="25"/>
    <x v="8"/>
    <x v="45"/>
    <x v="107"/>
    <x v="3577"/>
  </r>
  <r>
    <n v="793907"/>
    <x v="0"/>
    <x v="3560"/>
    <s v="Barry Levinson"/>
    <s v="Robert Redford, Robert Duvall, Glenn Close, Kim Basinger, Wilford Brimley, Barbara Hershey, Robert Prosky, Richard Farnsworth, Joe Don Baker, John Finnegan"/>
    <x v="2"/>
    <x v="11"/>
    <x v="738"/>
    <s v="January 1, 2020"/>
    <x v="31"/>
    <x v="10"/>
    <x v="89"/>
    <x v="182"/>
    <x v="3578"/>
  </r>
  <r>
    <n v="60001854"/>
    <x v="0"/>
    <x v="3561"/>
    <s v="Spike Lee"/>
    <s v="Steve Harvey, D.L. Hughley, Cedric the Entertainer, Bernie Mac"/>
    <x v="2"/>
    <x v="11"/>
    <x v="738"/>
    <s v="January 1, 2020"/>
    <x v="12"/>
    <x v="5"/>
    <x v="42"/>
    <x v="1"/>
    <x v="3579"/>
  </r>
  <r>
    <n v="20159719"/>
    <x v="0"/>
    <x v="3562"/>
    <s v="Mimi Leder"/>
    <s v="George Clooney, Nicole Kidman, Marcel Iures, Aleksandr Baluev, Rene Medvesek, Gary Werntz, Randall Batinkoff, Jim Haynie, Alexander Strobele, Holt McCallany"/>
    <x v="2"/>
    <x v="11"/>
    <x v="738"/>
    <s v="January 1, 2020"/>
    <x v="18"/>
    <x v="5"/>
    <x v="68"/>
    <x v="43"/>
    <x v="3580"/>
  </r>
  <r>
    <n v="60024914"/>
    <x v="0"/>
    <x v="3563"/>
    <s v="Gore Verbinski"/>
    <s v="Naomi Watts, Martin Henderson, David Dorfman, Brian Cox, Jane Alexander, Lindsay Frost, Amber Tamblyn, Rachael Bella, Daveigh Chase, Shannon Cochran"/>
    <x v="2"/>
    <x v="11"/>
    <x v="738"/>
    <s v="January 1, 2020"/>
    <x v="17"/>
    <x v="8"/>
    <x v="32"/>
    <x v="14"/>
    <x v="3581"/>
  </r>
  <r>
    <n v="60000209"/>
    <x v="0"/>
    <x v="3564"/>
    <s v="Anthony Minghella"/>
    <s v="Matt Damon, Gwyneth Paltrow, Jude Law, Cate Blanchett, Philip Seymour Hoffman, Jack Davenport, James Rebhorn, Sergio Rubini, Philip Baker Hall, Celia Weston"/>
    <x v="2"/>
    <x v="11"/>
    <x v="738"/>
    <s v="January 1, 2020"/>
    <x v="48"/>
    <x v="5"/>
    <x v="70"/>
    <x v="76"/>
    <x v="3582"/>
  </r>
  <r>
    <n v="60033108"/>
    <x v="0"/>
    <x v="3565"/>
    <s v="Ron Underwood"/>
    <s v="Kevin Bacon, Fred Ward, Finn Carter, Michael Gross, Reba McEntire, Robert Jayne, Charlotte Stewart, Tony Genaro, Ariana Richards, Richard Marcus, Victor Wong, Bibi Besch"/>
    <x v="2"/>
    <x v="11"/>
    <x v="738"/>
    <s v="January 1, 2020"/>
    <x v="41"/>
    <x v="8"/>
    <x v="14"/>
    <x v="115"/>
    <x v="3583"/>
  </r>
  <r>
    <n v="1064058"/>
    <x v="0"/>
    <x v="3566"/>
    <s v="S.S. Wilson"/>
    <s v="Fred Ward, Chris Gartin, Helen Shaver, Michael Gross, Marcelo Tubert, Marco Hernandez, JosÃ© RamÃ³n Rosario, Thomas Rosales Jr."/>
    <x v="7"/>
    <x v="11"/>
    <x v="738"/>
    <s v="January 1, 2020"/>
    <x v="39"/>
    <x v="8"/>
    <x v="26"/>
    <x v="359"/>
    <x v="3584"/>
  </r>
  <r>
    <n v="60021377"/>
    <x v="0"/>
    <x v="3567"/>
    <s v="Brent Maddock"/>
    <s v="Michael Gross, Shawn Christian, Susan Chuang, Charlotte Stewart, Ariana Richards, Tony Genaro, Barry Livingston, John Pappas, Jason Hopkins"/>
    <x v="2"/>
    <x v="11"/>
    <x v="738"/>
    <s v="January 1, 2020"/>
    <x v="38"/>
    <x v="10"/>
    <x v="54"/>
    <x v="359"/>
    <x v="3585"/>
  </r>
  <r>
    <n v="60033107"/>
    <x v="0"/>
    <x v="3568"/>
    <s v="S.S. Wilson"/>
    <s v="Michael Gross, Sara Botsford, Billy Drago, Brent Roam, August Schellenberg, J.E. Freeman, Ming Lo, Lydia Look, Sam Ly, Neil Kopit"/>
    <x v="2"/>
    <x v="11"/>
    <x v="738"/>
    <s v="January 1, 2020"/>
    <x v="11"/>
    <x v="8"/>
    <x v="64"/>
    <x v="359"/>
    <x v="3586"/>
  </r>
  <r>
    <n v="80066084"/>
    <x v="0"/>
    <x v="3569"/>
    <s v="Don Michael Paul"/>
    <s v="Michael Gross, Jamie Kennedy, Ernest Ndhlovu, Lawrence Joffe, Zak Hendrikz, Natalie Becker, Emmanuel Castis, Brandon Auret, Daniel Janks"/>
    <x v="383"/>
    <x v="11"/>
    <x v="738"/>
    <s v="January 1, 2020"/>
    <x v="5"/>
    <x v="8"/>
    <x v="3"/>
    <x v="359"/>
    <x v="3587"/>
  </r>
  <r>
    <n v="1067876"/>
    <x v="0"/>
    <x v="3570"/>
    <s v="Henry Hathaway"/>
    <s v="John Wayne, Glen Campbell, Kim Darby, Jeremy Slate, Robert Duvall, Dennis Hopper, Alfred Ryder, Strother Martin, Jeff Corey"/>
    <x v="2"/>
    <x v="11"/>
    <x v="738"/>
    <s v="January 1, 2020"/>
    <x v="65"/>
    <x v="11"/>
    <x v="35"/>
    <x v="233"/>
    <x v="3588"/>
  </r>
  <r>
    <n v="70117902"/>
    <x v="0"/>
    <x v="3571"/>
    <s v="Jason Reitman"/>
    <s v="George Clooney, Vera Farmiga, Anna Kendrick, Jason Bateman, Amy Morton, Melanie Lynskey, J.K. Simmons, Sam Elliott, Danny McBride, Zach Galifianakis, Chris Lowell"/>
    <x v="2"/>
    <x v="11"/>
    <x v="738"/>
    <s v="January 1, 2020"/>
    <x v="6"/>
    <x v="5"/>
    <x v="4"/>
    <x v="211"/>
    <x v="3589"/>
  </r>
  <r>
    <n v="60001396"/>
    <x v="0"/>
    <x v="3572"/>
    <s v="Robert Zemeckis"/>
    <s v="Harrison Ford, Michelle Pfeiffer, Diana Scarwid, Joe Morton, James Remar, Miranda Otto, Wendy Crewson, Ray Baker, Micole Mercurio, Amber Valletta, Sloane Shelton"/>
    <x v="2"/>
    <x v="11"/>
    <x v="738"/>
    <s v="January 1, 2020"/>
    <x v="12"/>
    <x v="8"/>
    <x v="33"/>
    <x v="14"/>
    <x v="3590"/>
  </r>
  <r>
    <n v="22007250"/>
    <x v="0"/>
    <x v="3573"/>
    <s v="Barry Sonnenfeld"/>
    <s v="Will Smith, Kevin Kline, Kenneth Branagh, Salma Hayek, M. Emmet Walsh, Ted Levine, Frederique Van Der Wal, Musetta Vander, Sofia Eng, Bai Ling"/>
    <x v="2"/>
    <x v="11"/>
    <x v="738"/>
    <s v="January 1, 2020"/>
    <x v="48"/>
    <x v="8"/>
    <x v="20"/>
    <x v="158"/>
    <x v="3591"/>
  </r>
  <r>
    <n v="60020949"/>
    <x v="0"/>
    <x v="3574"/>
    <s v="Mel Stuart"/>
    <s v="Gene Wilder, Jack Albertson, Peter Ostrum, Roy Kinnear, Julie Dawn Cole, Leonard Stone, Denise Nickerson, Dodo Denney, Paris Themmen, Ursula Reit"/>
    <x v="384"/>
    <x v="11"/>
    <x v="738"/>
    <s v="January 1, 2020"/>
    <x v="68"/>
    <x v="11"/>
    <x v="26"/>
    <x v="332"/>
    <x v="3592"/>
  </r>
  <r>
    <n v="60011597"/>
    <x v="0"/>
    <x v="3575"/>
    <s v="Lawrence Kasdan"/>
    <s v="Kevin Costner, Dennis Quaid, Gene Hackman, David Andrews, Linden Ashby, Jeff Fahey, Joanna Going, Mark Harmon, Michael Madsen, Catherine O'Hara, Bill Pullman, Isabella Rossellini, Tom Sizemore"/>
    <x v="2"/>
    <x v="11"/>
    <x v="738"/>
    <s v="January 1, 2020"/>
    <x v="24"/>
    <x v="8"/>
    <x v="164"/>
    <x v="43"/>
    <x v="3593"/>
  </r>
  <r>
    <n v="70100379"/>
    <x v="0"/>
    <x v="3576"/>
    <s v="Peyton Reed"/>
    <s v="Jim Carrey, Zooey Deschanel, Bradley Cooper, John Michael Higgins, Rhys Darby, Danny Masterson, Fionnula Flanagan, Terence Stamp, Sasha Alexander, Molly Sims"/>
    <x v="22"/>
    <x v="11"/>
    <x v="738"/>
    <s v="January 1, 2020"/>
    <x v="19"/>
    <x v="8"/>
    <x v="54"/>
    <x v="21"/>
    <x v="3594"/>
  </r>
  <r>
    <n v="70209245"/>
    <x v="0"/>
    <x v="3577"/>
    <s v="Nicole Conn"/>
    <s v="Barbara Niven, Jessica Clark, John Heard, Morgan Fairchild, Kerry Knuppe, Imelda Corcoran, Mary Jane Wells, Rebecca Staab, Michael Adam Hamilton, Bryan Jackson, Bryan Mordechai Jackson"/>
    <x v="2"/>
    <x v="0"/>
    <x v="739"/>
    <s v="January 1, 2019"/>
    <x v="7"/>
    <x v="1"/>
    <x v="4"/>
    <x v="73"/>
    <x v="3595"/>
  </r>
  <r>
    <n v="70045863"/>
    <x v="0"/>
    <x v="3578"/>
    <s v="Julie Taymor"/>
    <s v="Evan Rachel Wood, Jim Sturgess, Joe Anderson, Dana Fuchs, Martin Luther, James Urbaniak, T.V. Carpio, Spencer Liff"/>
    <x v="22"/>
    <x v="0"/>
    <x v="739"/>
    <s v="January 1, 2019"/>
    <x v="20"/>
    <x v="8"/>
    <x v="25"/>
    <x v="320"/>
    <x v="3596"/>
  </r>
  <r>
    <n v="70045866"/>
    <x v="0"/>
    <x v="3579"/>
    <s v="Alejandro G. IÃ±Ã¡rritu"/>
    <s v="Brad Pitt, Cate Blanchett, Gael GarcÃ­a Bernal, Koji Yakusho, Adriana Barraza, Rinko Kikuchi, Said Tarchani, Boubker Ait El Caid, Elle Fanning, Nathan Gamble, Mohamed Akhzam"/>
    <x v="385"/>
    <x v="0"/>
    <x v="739"/>
    <s v="January 1, 2019"/>
    <x v="15"/>
    <x v="5"/>
    <x v="128"/>
    <x v="15"/>
    <x v="3597"/>
  </r>
  <r>
    <n v="80999981"/>
    <x v="0"/>
    <x v="3580"/>
    <s v="Yanyong Kuruaungkoul"/>
    <s v="Dan Aaron Ramnarong, Pimchanok Leuwisetpaiboon, Chanintorn Jitpreeda, Chonlakarn Puangnoy, Achita Pramoj Na Ayudhya, Vichuda Pindum, Kriengsak Hrientong, Likit Sittiphun"/>
    <x v="12"/>
    <x v="0"/>
    <x v="739"/>
    <s v="January 1, 2019"/>
    <x v="5"/>
    <x v="4"/>
    <x v="42"/>
    <x v="27"/>
    <x v="3598"/>
  </r>
  <r>
    <n v="60022056"/>
    <x v="0"/>
    <x v="3581"/>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x v="0"/>
    <x v="739"/>
    <s v="January 1, 2019"/>
    <x v="38"/>
    <x v="5"/>
    <x v="112"/>
    <x v="51"/>
    <x v="3599"/>
  </r>
  <r>
    <n v="80016588"/>
    <x v="0"/>
    <x v="3582"/>
    <s v="Neill Blomkamp"/>
    <s v="Sharlto Copley, Hugh Jackman, Sigourney Weaver, Dev Patel, Ninja, Yo-Landi Visser, Jose Pablo Cantillo, Brandon Auret, Johnny Selema, Maurice Carpede"/>
    <x v="383"/>
    <x v="0"/>
    <x v="739"/>
    <s v="January 1, 2019"/>
    <x v="5"/>
    <x v="5"/>
    <x v="63"/>
    <x v="36"/>
    <x v="3600"/>
  </r>
  <r>
    <n v="70011207"/>
    <x v="0"/>
    <x v="3583"/>
    <s v="Joe Roth"/>
    <s v="Tim Allen, Jamie Lee Curtis, Dan Aykroyd, Erik Per Sullivan, Cheech Marin, Jake Busey, M. Emmet Walsh, Kevin Chamberlin, Elizabeth Franz, RenÃ© Lavan"/>
    <x v="2"/>
    <x v="0"/>
    <x v="739"/>
    <s v="January 1, 2019"/>
    <x v="11"/>
    <x v="10"/>
    <x v="3"/>
    <x v="0"/>
    <x v="3601"/>
  </r>
  <r>
    <n v="60027689"/>
    <x v="0"/>
    <x v="3584"/>
    <s v="Steve Carr"/>
    <s v="Eddie Murphy, Jeff Garlin, Steve Zahn, Regina King, Anjelica Huston, Kevin Nealon, Jonathan Katz, Siobhan Fallon Hogan, Lisa Edelstein, Lacey Chabert, Laura Kightlinger, Leila Arcieri"/>
    <x v="2"/>
    <x v="0"/>
    <x v="739"/>
    <s v="January 1, 2019"/>
    <x v="21"/>
    <x v="10"/>
    <x v="38"/>
    <x v="0"/>
    <x v="3602"/>
  </r>
  <r>
    <n v="80239710"/>
    <x v="0"/>
    <x v="3585"/>
    <s v="Mark Landre Gould"/>
    <s v="Lance Henriksen, Tom Berenger, Meg Steedle, Danny Trejo"/>
    <x v="2"/>
    <x v="0"/>
    <x v="739"/>
    <s v="January 1, 2019"/>
    <x v="9"/>
    <x v="5"/>
    <x v="26"/>
    <x v="360"/>
    <x v="3603"/>
  </r>
  <r>
    <n v="80177342"/>
    <x v="1"/>
    <x v="3586"/>
    <m/>
    <s v="Christina Hendricks, Retta, Mae Whitman, Matthew Lillard, Reno Wilson, Manny Montana, Lidya Jewett, Izzy Stannard, David Hornsby, Zach Gilford"/>
    <x v="2"/>
    <x v="0"/>
    <x v="739"/>
    <s v="January 1, 2019"/>
    <x v="9"/>
    <x v="4"/>
    <x v="2"/>
    <x v="71"/>
    <x v="3604"/>
  </r>
  <r>
    <n v="80108616"/>
    <x v="0"/>
    <x v="3587"/>
    <s v="David Mackenzie"/>
    <s v="Jeff Bridges, Chris Pine, Ben Foster, Gil Birmingham, Marin Ireland, Katy Mixon, Dale Dickey, Kevin Rankin, William Sterchi"/>
    <x v="2"/>
    <x v="0"/>
    <x v="739"/>
    <s v="January 1, 2019"/>
    <x v="1"/>
    <x v="5"/>
    <x v="21"/>
    <x v="15"/>
    <x v="3605"/>
  </r>
  <r>
    <n v="70084799"/>
    <x v="0"/>
    <x v="3588"/>
    <s v="Steven Spielberg"/>
    <s v="Harrison Ford, Cate Blanchett, Karen Allen, Ray Winstone, John Hurt, Jim Broadbent, Igor Jijikine, Shia LaBeouf"/>
    <x v="2"/>
    <x v="0"/>
    <x v="739"/>
    <s v="January 1, 2019"/>
    <x v="19"/>
    <x v="8"/>
    <x v="86"/>
    <x v="314"/>
    <x v="3606"/>
  </r>
  <r>
    <n v="60010487"/>
    <x v="0"/>
    <x v="3589"/>
    <s v="Steven Spielberg"/>
    <s v="Harrison Ford, Sean Connery, Denholm Elliott, Alison Doody, John Rhys-Davies, Julian Glover, River Phoenix, Michael Byrne, Kevork Malikyan, Robert Eddison"/>
    <x v="2"/>
    <x v="0"/>
    <x v="739"/>
    <s v="January 1, 2019"/>
    <x v="29"/>
    <x v="8"/>
    <x v="50"/>
    <x v="361"/>
    <x v="3607"/>
  </r>
  <r>
    <n v="60011649"/>
    <x v="0"/>
    <x v="3590"/>
    <s v="Steven Spielberg"/>
    <s v="Harrison Ford, Karen Allen, Paul Freeman, Ronald Lacey, John Rhys-Davies, Denholm Elliott, Alfred Molina, Wolf Kahler, Anthony Higgins, Vic Tablian"/>
    <x v="2"/>
    <x v="0"/>
    <x v="739"/>
    <s v="January 1, 2019"/>
    <x v="22"/>
    <x v="10"/>
    <x v="32"/>
    <x v="361"/>
    <x v="3608"/>
  </r>
  <r>
    <n v="60010488"/>
    <x v="0"/>
    <x v="3591"/>
    <s v="Steven Spielberg"/>
    <s v="Harrison Ford, Kate Capshaw, Amrish Puri, Roshan Seth, Philip Stone, Roy Chiao, Jonathan Ke Quan, David Yip, Ric Young, Chua Kah Joo"/>
    <x v="2"/>
    <x v="0"/>
    <x v="739"/>
    <s v="January 1, 2019"/>
    <x v="31"/>
    <x v="10"/>
    <x v="65"/>
    <x v="361"/>
    <x v="3609"/>
  </r>
  <r>
    <n v="60004476"/>
    <x v="0"/>
    <x v="3592"/>
    <s v="Kevin Smith"/>
    <s v="Jason Mewes, Kevin Smith, Ben Affleck, Jeff Anderson, Brian O'Halloran, Shannon Elizabeth, Eliza Dushku, Ali Larter, Jennifer Schwalbach, Will Ferrell, Jason Lee"/>
    <x v="2"/>
    <x v="0"/>
    <x v="739"/>
    <s v="January 1, 2019"/>
    <x v="38"/>
    <x v="5"/>
    <x v="83"/>
    <x v="107"/>
    <x v="3610"/>
  </r>
  <r>
    <n v="70299748"/>
    <x v="0"/>
    <x v="3593"/>
    <s v="Clint Eastwood"/>
    <s v="John Lloyd Young, Erich Bergen, Michael Lomenda, Vincent Piazza, Christopher Walken, Mike Doyle, RenÃ©e Marino, Erica Piccininni, Joey Russo, Donnie Kehr, Katherine Narducci, Steve Schirripa"/>
    <x v="2"/>
    <x v="0"/>
    <x v="739"/>
    <s v="January 1, 2019"/>
    <x v="4"/>
    <x v="5"/>
    <x v="134"/>
    <x v="244"/>
    <x v="3611"/>
  </r>
  <r>
    <n v="80214621"/>
    <x v="0"/>
    <x v="3594"/>
    <s v="Lori Kaye"/>
    <s v="Kevyn Aucoin, Cindy Crawford, Naomi Campbell, Gwyneth Paltrow, Andie MacDowell, Paulina Porizkova, Amber Valletta"/>
    <x v="2"/>
    <x v="0"/>
    <x v="739"/>
    <s v="January 1, 2019"/>
    <x v="3"/>
    <x v="1"/>
    <x v="0"/>
    <x v="129"/>
    <x v="3612"/>
  </r>
  <r>
    <n v="80245709"/>
    <x v="0"/>
    <x v="3595"/>
    <s v="William H. Macy"/>
    <s v="Rosario Dawson, Nick Robinson, Jacob Latimore, Grant Gustin, William H. Macy, Kathy Bates, Felicity Huffman, William Fichtner, T.I., Rick Fox, Amy Parrish"/>
    <x v="2"/>
    <x v="0"/>
    <x v="739"/>
    <s v="January 1, 2019"/>
    <x v="3"/>
    <x v="5"/>
    <x v="38"/>
    <x v="32"/>
    <x v="3613"/>
  </r>
  <r>
    <n v="70117299"/>
    <x v="0"/>
    <x v="3596"/>
    <s v="Massy Tadjedin"/>
    <s v="Keira Knightley, Sam Worthington, Guillaume Canet, Eva Mendes, Griffin Dunne, Anson Mount, Stephanie Romanov, Scott Adsit, Daniel Eric Gold"/>
    <x v="62"/>
    <x v="0"/>
    <x v="739"/>
    <s v="January 1, 2019"/>
    <x v="8"/>
    <x v="5"/>
    <x v="38"/>
    <x v="16"/>
    <x v="3614"/>
  </r>
  <r>
    <n v="16944044"/>
    <x v="0"/>
    <x v="3597"/>
    <s v="Guy Ritchie"/>
    <s v="Jason Flemyng, Dexter Fletcher, Nick Moran, Jason Statham, Steven Mackintosh, Nicholas Rowe, Nick Marcq, Charles Forbes, Vinnie Jones, Lenny McLean"/>
    <x v="1"/>
    <x v="0"/>
    <x v="739"/>
    <s v="January 1, 2019"/>
    <x v="33"/>
    <x v="5"/>
    <x v="37"/>
    <x v="29"/>
    <x v="3615"/>
  </r>
  <r>
    <n v="81045060"/>
    <x v="0"/>
    <x v="3598"/>
    <s v="Lenin Bharathi"/>
    <s v="Antony, Gayathri Krishna, Abu Valayamkulam, Anthony Vaathiyaar, Aarubala, Sornam"/>
    <x v="16"/>
    <x v="0"/>
    <x v="739"/>
    <s v="January 1, 2019"/>
    <x v="9"/>
    <x v="1"/>
    <x v="109"/>
    <x v="23"/>
    <x v="3616"/>
  </r>
  <r>
    <n v="60031284"/>
    <x v="0"/>
    <x v="3599"/>
    <s v="Mike Newell"/>
    <s v="Julia Roberts, Kirsten Dunst, Julia Stiles, Maggie Gyllenhaal, Juliet Stevenson, Dominic West, Ginnifer Goodwin, Topher Grace, John Slattery, Marcia Gay Harden"/>
    <x v="2"/>
    <x v="0"/>
    <x v="739"/>
    <s v="January 1, 2019"/>
    <x v="21"/>
    <x v="8"/>
    <x v="65"/>
    <x v="88"/>
    <x v="3617"/>
  </r>
  <r>
    <n v="70256512"/>
    <x v="0"/>
    <x v="3600"/>
    <s v="Jay Chapman"/>
    <s v="Moshe Kasher"/>
    <x v="2"/>
    <x v="0"/>
    <x v="739"/>
    <s v="January 1, 2019"/>
    <x v="7"/>
    <x v="1"/>
    <x v="11"/>
    <x v="1"/>
    <x v="3618"/>
  </r>
  <r>
    <n v="70058019"/>
    <x v="0"/>
    <x v="3601"/>
    <s v="James Foley"/>
    <s v="Halle Berry, Bruce Willis, Giovanni Ribisi, Richard Portnow, Gary Dourdan, Florencia Lozano, Nicki Aycox, Kathleen Chalfant, Gordon MacDonald, Daniella Van Graas"/>
    <x v="2"/>
    <x v="0"/>
    <x v="739"/>
    <s v="January 1, 2019"/>
    <x v="20"/>
    <x v="5"/>
    <x v="82"/>
    <x v="95"/>
    <x v="3619"/>
  </r>
  <r>
    <n v="81046846"/>
    <x v="0"/>
    <x v="3602"/>
    <s v="Kunihiko Yuyama"/>
    <s v="Ikue Otani, Sarah Natochenny, David Oliver Nelson, Mike Pollock, Kate Bristol, Suzy Myers, Rodger Parsons"/>
    <x v="42"/>
    <x v="0"/>
    <x v="739"/>
    <s v="January 1, 2019"/>
    <x v="3"/>
    <x v="3"/>
    <x v="58"/>
    <x v="331"/>
    <x v="3620"/>
  </r>
  <r>
    <n v="880640"/>
    <x v="0"/>
    <x v="3603"/>
    <s v="Quentin Tarantino"/>
    <s v="John Travolta, Samuel L. Jackson, Uma Thurman, Harvey Keitel, Tim Roth, Amanda Plummer, Maria de Medeiros, Ving Rhames, Eric Stoltz, Rosanna Arquette, Christopher Walken, Bruce Willis"/>
    <x v="2"/>
    <x v="0"/>
    <x v="739"/>
    <s v="January 1, 2019"/>
    <x v="24"/>
    <x v="5"/>
    <x v="129"/>
    <x v="362"/>
    <x v="3621"/>
  </r>
  <r>
    <n v="81052279"/>
    <x v="0"/>
    <x v="3604"/>
    <s v="Ranjit Jeyakodi"/>
    <s v="Vijay Sethupathi, Gayathrie, Mahima Nambiar, Arjunan, Ramesh Thilak, Ranjith"/>
    <x v="16"/>
    <x v="0"/>
    <x v="739"/>
    <s v="January 1, 2019"/>
    <x v="3"/>
    <x v="1"/>
    <x v="138"/>
    <x v="49"/>
    <x v="3622"/>
  </r>
  <r>
    <n v="81052277"/>
    <x v="0"/>
    <x v="3605"/>
    <s v="Ram"/>
    <s v="Andrea Jeremiah, Anjali, Vasanth Ravi, Adrian Knight Jesly, Azhagamperumal, Lizzie Antony, Nivas Adithan, Abhishek D Shah"/>
    <x v="16"/>
    <x v="0"/>
    <x v="739"/>
    <s v="January 1, 2019"/>
    <x v="3"/>
    <x v="4"/>
    <x v="93"/>
    <x v="23"/>
    <x v="3623"/>
  </r>
  <r>
    <n v="60026139"/>
    <x v="0"/>
    <x v="3606"/>
    <s v="Antoine Fuqua"/>
    <s v="Bruce Willis, Monica Bellucci, Cole Hauser, Eamonn Walker, Johnny Messner, Nick Chinlund, Charles Ingram, Paul Francis, Chad Smith, Tom Skerritt, Malick Bowens, Awaovieyi Agie"/>
    <x v="2"/>
    <x v="0"/>
    <x v="739"/>
    <s v="January 1, 2019"/>
    <x v="21"/>
    <x v="5"/>
    <x v="63"/>
    <x v="51"/>
    <x v="3624"/>
  </r>
  <r>
    <n v="70101375"/>
    <x v="0"/>
    <x v="3607"/>
    <s v="Mark Herman"/>
    <s v="Asa Butterfield, Vera Farmiga, David Thewlis, Rupert Friend, David Hayman, Jack Scanlon, Amber Beattie, Sheila Hancock, Richard Johnson, Jim Norton"/>
    <x v="25"/>
    <x v="0"/>
    <x v="739"/>
    <s v="January 1, 2019"/>
    <x v="19"/>
    <x v="8"/>
    <x v="7"/>
    <x v="23"/>
    <x v="3625"/>
  </r>
  <r>
    <n v="408911"/>
    <x v="0"/>
    <x v="3608"/>
    <s v="Alex Proyas"/>
    <s v="Brandon Lee, Rochelle Davis, Ernie Hudson, Michael Wincott, Bai Ling, Sofia Shinas, Anna Levine, David Patrick Kelly, Angel David, Laurence Mason, Michael Massee, Tony Todd, Jon Polito"/>
    <x v="2"/>
    <x v="0"/>
    <x v="739"/>
    <s v="January 1, 2019"/>
    <x v="24"/>
    <x v="5"/>
    <x v="21"/>
    <x v="363"/>
    <x v="3626"/>
  </r>
  <r>
    <n v="80195885"/>
    <x v="0"/>
    <x v="3609"/>
    <s v="Ben A. Williams"/>
    <s v="Russell Tovey, ArinzÃ© Kene, Lisa McGrillis, Nico Mirallegro, Rory J. Saper"/>
    <x v="1"/>
    <x v="0"/>
    <x v="739"/>
    <s v="January 1, 2019"/>
    <x v="1"/>
    <x v="7"/>
    <x v="62"/>
    <x v="73"/>
    <x v="3627"/>
  </r>
  <r>
    <n v="80209379"/>
    <x v="1"/>
    <x v="3610"/>
    <m/>
    <s v="Marie Kondo"/>
    <x v="2"/>
    <x v="0"/>
    <x v="739"/>
    <s v="January 1, 2019"/>
    <x v="0"/>
    <x v="0"/>
    <x v="2"/>
    <x v="85"/>
    <x v="3628"/>
  </r>
  <r>
    <n v="70307648"/>
    <x v="0"/>
    <x v="3611"/>
    <s v="Stephen Daldry"/>
    <s v="Wagner Moura, Martin Sheen, Rooney Mara, Selton Mello, JosÃ© Dumont, Nelson Xavier, Eduardo Luis, Gabriel Weinstein, Rickson Tevez"/>
    <x v="386"/>
    <x v="0"/>
    <x v="739"/>
    <s v="January 1, 2019"/>
    <x v="4"/>
    <x v="5"/>
    <x v="22"/>
    <x v="66"/>
    <x v="3629"/>
  </r>
  <r>
    <n v="70174741"/>
    <x v="0"/>
    <x v="3612"/>
    <s v="John Fortenberry"/>
    <s v="Whitney Cummings"/>
    <x v="2"/>
    <x v="0"/>
    <x v="739"/>
    <s v="January 1, 2019"/>
    <x v="8"/>
    <x v="1"/>
    <x v="110"/>
    <x v="1"/>
    <x v="3630"/>
  </r>
  <r>
    <n v="60023619"/>
    <x v="0"/>
    <x v="3613"/>
    <s v="Rob Cohen"/>
    <s v="Vin Diesel, Asia Argento, Marton Csokas, Samuel L. Jackson, Danny Trejo, Michael Roof, Tom Everett, Richy MÃ¼ller, William Hope, Werner Daehn"/>
    <x v="2"/>
    <x v="0"/>
    <x v="739"/>
    <s v="January 1, 2019"/>
    <x v="17"/>
    <x v="8"/>
    <x v="68"/>
    <x v="364"/>
    <x v="3631"/>
  </r>
  <r>
    <n v="70023960"/>
    <x v="0"/>
    <x v="3614"/>
    <s v="Lee Tamahori"/>
    <s v="Ice Cube, Samuel L. Jackson, Willem Dafoe, Scott Speedman, Peter Strauss, Xzibit, Michael Roof, Sunny Mabrey, Nona Gaye, John Gleeson Connolly"/>
    <x v="2"/>
    <x v="0"/>
    <x v="739"/>
    <s v="January 1, 2019"/>
    <x v="16"/>
    <x v="8"/>
    <x v="64"/>
    <x v="43"/>
    <x v="3632"/>
  </r>
  <r>
    <n v="80201623"/>
    <x v="0"/>
    <x v="3615"/>
    <s v="Chandrakant Kulkarni"/>
    <s v="Sachin Khedekar, Ashwini Bhave, Mahesh Manjrekar, Hrishikesh Joshi, Satish Alekar, Sunil Tawde, Pushkar Shrotri, Anand Ingle"/>
    <x v="16"/>
    <x v="2"/>
    <x v="740"/>
    <s v="January 1, 2018"/>
    <x v="2"/>
    <x v="0"/>
    <x v="31"/>
    <x v="30"/>
    <x v="3633"/>
  </r>
  <r>
    <n v="80202086"/>
    <x v="0"/>
    <x v="3616"/>
    <s v="Uttung Shelar"/>
    <s v="Sanjay Narvekar, Bharat Jadhav, Satish Phulekar, Ashwini Apte"/>
    <x v="16"/>
    <x v="2"/>
    <x v="740"/>
    <s v="January 1, 2018"/>
    <x v="8"/>
    <x v="4"/>
    <x v="25"/>
    <x v="30"/>
    <x v="3634"/>
  </r>
  <r>
    <n v="80190844"/>
    <x v="0"/>
    <x v="3617"/>
    <s v="Greg Kohs"/>
    <m/>
    <x v="2"/>
    <x v="2"/>
    <x v="740"/>
    <s v="January 1, 2018"/>
    <x v="3"/>
    <x v="9"/>
    <x v="0"/>
    <x v="13"/>
    <x v="3635"/>
  </r>
  <r>
    <n v="80201626"/>
    <x v="0"/>
    <x v="3618"/>
    <s v="Sumitra Bhave, Sunil Sukthankar"/>
    <s v="Amruta Subhash, Rajesh More, Devika Daftardar, Renuka Daftardar, Uttara Baokar, Jyoti Subhash, Milind Shinde, Sachin Mondkar"/>
    <x v="16"/>
    <x v="2"/>
    <x v="740"/>
    <s v="January 1, 2018"/>
    <x v="15"/>
    <x v="4"/>
    <x v="60"/>
    <x v="40"/>
    <x v="3636"/>
  </r>
  <r>
    <n v="80195653"/>
    <x v="0"/>
    <x v="3619"/>
    <s v="Lisa Arnold"/>
    <s v="Connor Rosen, Logan Shroyer, Michael Gross, Markie Post, Leigh-Allyn Baker, Juliocesar Chavez, Tyree Brown"/>
    <x v="2"/>
    <x v="2"/>
    <x v="740"/>
    <s v="January 1, 2018"/>
    <x v="3"/>
    <x v="9"/>
    <x v="54"/>
    <x v="114"/>
    <x v="3637"/>
  </r>
  <r>
    <n v="80084756"/>
    <x v="0"/>
    <x v="3620"/>
    <s v="Bedabrata Pain"/>
    <s v="Manoj Bajpayee, Barry John, Delzad Hiwale, Vega Tamotia, Nawazuddin Siddiqui, Rajkummar Rao, Jaideep Ahlawat, Vijay Varma, Dibyendu Bhattacharya"/>
    <x v="387"/>
    <x v="2"/>
    <x v="740"/>
    <s v="January 1, 2018"/>
    <x v="7"/>
    <x v="7"/>
    <x v="83"/>
    <x v="23"/>
    <x v="3638"/>
  </r>
  <r>
    <n v="70117122"/>
    <x v="0"/>
    <x v="3621"/>
    <s v="Sumitra Bhave, Sunil Sukthankar"/>
    <s v="Atul Kulkarni, Sonali Kulkarni, Tushar Dalvi, Devika Daftardar, Amruta Subhash, Mohan Agashe, Ashwin Chitale, Jyoti Subhash"/>
    <x v="16"/>
    <x v="2"/>
    <x v="740"/>
    <s v="January 1, 2018"/>
    <x v="11"/>
    <x v="0"/>
    <x v="86"/>
    <x v="40"/>
    <x v="3639"/>
  </r>
  <r>
    <n v="80197427"/>
    <x v="0"/>
    <x v="3622"/>
    <s v="Reiner Holzemer"/>
    <s v="Dries Van Noten"/>
    <x v="388"/>
    <x v="2"/>
    <x v="740"/>
    <s v="January 1, 2018"/>
    <x v="3"/>
    <x v="0"/>
    <x v="48"/>
    <x v="46"/>
    <x v="3640"/>
  </r>
  <r>
    <n v="80192627"/>
    <x v="0"/>
    <x v="3623"/>
    <s v="Kim Nguyen"/>
    <m/>
    <x v="389"/>
    <x v="2"/>
    <x v="740"/>
    <s v="January 1, 2018"/>
    <x v="4"/>
    <x v="4"/>
    <x v="62"/>
    <x v="46"/>
    <x v="3641"/>
  </r>
  <r>
    <n v="80202713"/>
    <x v="0"/>
    <x v="3624"/>
    <s v="Jose Manuel ColÃ³n"/>
    <m/>
    <x v="3"/>
    <x v="2"/>
    <x v="740"/>
    <s v="January 1, 2018"/>
    <x v="3"/>
    <x v="4"/>
    <x v="60"/>
    <x v="46"/>
    <x v="3642"/>
  </r>
  <r>
    <n v="80084454"/>
    <x v="0"/>
    <x v="3625"/>
    <s v="Nagraj Manjule"/>
    <s v="Somnath Awghade, Suraj Pawar, Chhaya Kadam, Kishore Kadam, Rajeshwari Kharat, Bhushan Manjule, Nagraj Manjule, Sohail Shaikh, Sanjay Chaudhri, Vikas Pandurang Patil"/>
    <x v="16"/>
    <x v="2"/>
    <x v="740"/>
    <s v="January 1, 2018"/>
    <x v="4"/>
    <x v="7"/>
    <x v="21"/>
    <x v="23"/>
    <x v="3643"/>
  </r>
  <r>
    <n v="70204980"/>
    <x v="1"/>
    <x v="3626"/>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x v="2"/>
    <x v="740"/>
    <s v="January 1, 2018"/>
    <x v="21"/>
    <x v="4"/>
    <x v="2"/>
    <x v="69"/>
    <x v="3644"/>
  </r>
  <r>
    <n v="80196217"/>
    <x v="0"/>
    <x v="3627"/>
    <s v="Bob Rose"/>
    <m/>
    <x v="2"/>
    <x v="2"/>
    <x v="740"/>
    <s v="January 1, 2018"/>
    <x v="1"/>
    <x v="1"/>
    <x v="20"/>
    <x v="13"/>
    <x v="3645"/>
  </r>
  <r>
    <n v="80208908"/>
    <x v="0"/>
    <x v="3628"/>
    <s v="Abba T. Makama"/>
    <s v="Ifeanyi Dike Jr., Jamal Ibrahim, Samuel Robinson, Cristabel Goddy, Okey Uzoeshi, Bimbo Manuel, Meg Otanwa, Eric Didie, Donatus Ekwuazi, Omoye Uzamere"/>
    <x v="41"/>
    <x v="2"/>
    <x v="740"/>
    <s v="January 1, 2018"/>
    <x v="1"/>
    <x v="1"/>
    <x v="21"/>
    <x v="116"/>
    <x v="3646"/>
  </r>
  <r>
    <n v="80167491"/>
    <x v="0"/>
    <x v="3629"/>
    <s v="Joe Dietsch, Louie Gibson"/>
    <s v="Martin Dingle-Wall, Ken Lally, Kenny Wormald, Connor Williams, Gary Sturm, C.J. Baker, Jeremy Lawson, Liesel Hanson, Kenneth Billings, Michael Tipps"/>
    <x v="2"/>
    <x v="2"/>
    <x v="740"/>
    <s v="January 1, 2018"/>
    <x v="3"/>
    <x v="1"/>
    <x v="60"/>
    <x v="79"/>
    <x v="3647"/>
  </r>
  <r>
    <n v="80206907"/>
    <x v="0"/>
    <x v="3630"/>
    <s v="Chris Sivertson"/>
    <s v="Aubrey Peeples, Keir Gilchrist, Peter Facinelli, Felicity Price, Ione Skye, Jimmy Bennett, Taylor Dearden"/>
    <x v="2"/>
    <x v="2"/>
    <x v="740"/>
    <s v="January 1, 2018"/>
    <x v="3"/>
    <x v="1"/>
    <x v="62"/>
    <x v="95"/>
    <x v="3648"/>
  </r>
  <r>
    <n v="80202905"/>
    <x v="0"/>
    <x v="3631"/>
    <s v="Amar Gupte"/>
    <s v="Jackie Shroff, Aditya Pancholi, Swarangi Maharte, Ameya Hunaswadkar, Urmila Matondkar"/>
    <x v="16"/>
    <x v="2"/>
    <x v="740"/>
    <s v="January 1, 2018"/>
    <x v="7"/>
    <x v="4"/>
    <x v="43"/>
    <x v="40"/>
    <x v="3649"/>
  </r>
  <r>
    <n v="60035870"/>
    <x v="0"/>
    <x v="3632"/>
    <s v="Sooraj R. Barjatya"/>
    <s v="Madhuri Dixit, Salman Khan, Mohnish Bahl, Renuka Shahane, Anupam Kher, Reema Lagoo, Alok Nath, Bindu"/>
    <x v="16"/>
    <x v="2"/>
    <x v="740"/>
    <s v="January 1, 2018"/>
    <x v="24"/>
    <x v="7"/>
    <x v="165"/>
    <x v="180"/>
    <x v="3650"/>
  </r>
  <r>
    <n v="80074065"/>
    <x v="0"/>
    <x v="3633"/>
    <s v="Sooraj R. Barjatya"/>
    <s v="Salman Khan, Karisma Kapoor, Saif Ali Khan, Tabu, Sonali Bendre, Mohnish Bahl, Mahesh Thakur, Neelam, Alok Nath, Satish Shah"/>
    <x v="16"/>
    <x v="2"/>
    <x v="740"/>
    <s v="January 1, 2018"/>
    <x v="48"/>
    <x v="9"/>
    <x v="157"/>
    <x v="120"/>
    <x v="3651"/>
  </r>
  <r>
    <n v="80201809"/>
    <x v="0"/>
    <x v="3634"/>
    <s v="Sachin"/>
    <s v="Bhargavi Chirmuley, Mahesh Kothare, Sachin, Ashok Saraf, Nirmiti Sawant"/>
    <x v="16"/>
    <x v="2"/>
    <x v="740"/>
    <s v="January 1, 2018"/>
    <x v="8"/>
    <x v="4"/>
    <x v="68"/>
    <x v="27"/>
    <x v="3652"/>
  </r>
  <r>
    <n v="80228146"/>
    <x v="0"/>
    <x v="3635"/>
    <s v="Amardeep Singh Gill"/>
    <s v="Deep Sidhu, Dharmendra, Ashish Duggal, Aman Hundal, Pali Sidhu, Mukesh Tiwari, Mukul Dev"/>
    <x v="16"/>
    <x v="2"/>
    <x v="740"/>
    <s v="January 1, 2018"/>
    <x v="3"/>
    <x v="1"/>
    <x v="12"/>
    <x v="44"/>
    <x v="3653"/>
  </r>
  <r>
    <n v="70169918"/>
    <x v="0"/>
    <x v="3636"/>
    <s v="Jon M. Chu"/>
    <s v="Justin Bieber, Ludacris, Usher Raymond, Jaden Smith, Miley Cyrus, Sean Kingston, Boyz II Men"/>
    <x v="2"/>
    <x v="2"/>
    <x v="740"/>
    <s v="January 1, 2018"/>
    <x v="10"/>
    <x v="11"/>
    <x v="20"/>
    <x v="64"/>
    <x v="3654"/>
  </r>
  <r>
    <n v="80201810"/>
    <x v="0"/>
    <x v="3637"/>
    <s v="Chandrakant Kulkarni"/>
    <s v="Makarand Anaspure, Akshay Pendse, Umesh Kamat, Sharvari Jamenis, Sachin Khedekar, Arun Nalawade, Mohan Agashe, Nirmiti Sawant, Sanjay Mone, Amita Khopkar, Pushkar Shrotri, Ganesh Yadav"/>
    <x v="16"/>
    <x v="2"/>
    <x v="740"/>
    <s v="January 1, 2018"/>
    <x v="16"/>
    <x v="4"/>
    <x v="25"/>
    <x v="30"/>
    <x v="3655"/>
  </r>
  <r>
    <n v="80221637"/>
    <x v="0"/>
    <x v="3638"/>
    <s v="Pratim D. Gupta"/>
    <s v="Ritwick Chakraborty, Mamata Shankar, Paoli Dam, Kaya Blocksage, Sauraseni Maitra, Arjun Chakrabarty"/>
    <x v="272"/>
    <x v="2"/>
    <x v="740"/>
    <s v="January 1, 2018"/>
    <x v="3"/>
    <x v="0"/>
    <x v="40"/>
    <x v="40"/>
    <x v="3656"/>
  </r>
  <r>
    <n v="80197301"/>
    <x v="0"/>
    <x v="3639"/>
    <s v="Ben Patterson"/>
    <s v="Steve Madden"/>
    <x v="2"/>
    <x v="2"/>
    <x v="740"/>
    <s v="January 1, 2018"/>
    <x v="3"/>
    <x v="1"/>
    <x v="6"/>
    <x v="13"/>
    <x v="3657"/>
  </r>
  <r>
    <n v="19207412"/>
    <x v="0"/>
    <x v="3640"/>
    <s v="Sooraj R. Barjatya"/>
    <s v="Salman Khan, Bhagyashree, Alok Nath, Rajeev Verma, Reema Lagoo, Ajit Vachani, Harish Patel, Deep Dhillon, Pervin Dastur, Mohnish Bahl"/>
    <x v="16"/>
    <x v="2"/>
    <x v="740"/>
    <s v="January 1, 2018"/>
    <x v="29"/>
    <x v="0"/>
    <x v="166"/>
    <x v="120"/>
    <x v="3658"/>
  </r>
  <r>
    <n v="80217436"/>
    <x v="0"/>
    <x v="3641"/>
    <s v="David Batty"/>
    <s v="Hugh Bonneville"/>
    <x v="2"/>
    <x v="2"/>
    <x v="740"/>
    <s v="January 1, 2018"/>
    <x v="3"/>
    <x v="0"/>
    <x v="114"/>
    <x v="316"/>
    <x v="3659"/>
  </r>
  <r>
    <n v="80201618"/>
    <x v="0"/>
    <x v="3642"/>
    <s v="Sachin"/>
    <s v="Sachin, Supriya Pilgaonkar, Ashok Saraf, Kishori Shahane, Suhas Bhalekar, Manchindra Kamble, Jairam Kulkarni, Nilu Phule, Shubha Khote"/>
    <x v="16"/>
    <x v="2"/>
    <x v="740"/>
    <s v="January 1, 2018"/>
    <x v="25"/>
    <x v="0"/>
    <x v="80"/>
    <x v="27"/>
    <x v="3660"/>
  </r>
  <r>
    <n v="70128225"/>
    <x v="0"/>
    <x v="3643"/>
    <s v="Santosh Manjrekar"/>
    <s v="Sachin Khedekar, Mahesh Manjrekar, Makarand Anaspure, Suchitra Bandekar, Siddharth Jadhav, Priya Bapat, Abhijit Kelkar, Ganesh Yadav, Reema Lagoo, Vidyadhar Joshi"/>
    <x v="16"/>
    <x v="2"/>
    <x v="740"/>
    <s v="January 1, 2018"/>
    <x v="6"/>
    <x v="4"/>
    <x v="93"/>
    <x v="188"/>
    <x v="3661"/>
  </r>
  <r>
    <n v="80020131"/>
    <x v="0"/>
    <x v="3644"/>
    <s v="Steve Ball, Andrew Duncan"/>
    <s v="Kate Higgins, Debi Derryberry, Salli Saffioti, Evan Smith, Laura Bailey, Audu Paden, Erin Fitzgerald, Cindy Robinson, Ogie Banks, Cam Clarke"/>
    <x v="2"/>
    <x v="2"/>
    <x v="740"/>
    <s v="January 1, 2018"/>
    <x v="7"/>
    <x v="3"/>
    <x v="102"/>
    <x v="9"/>
    <x v="3662"/>
  </r>
  <r>
    <n v="70286028"/>
    <x v="0"/>
    <x v="3645"/>
    <s v="Dustin McKenzie"/>
    <s v="Laura Bailey, Ogie Banks, Cam Clarke, Debi Derryberry, Erin Fitzgerald, Kate Higgins, Julie Maddalena, Audu Paden, Cindy Robinson, Salli Saffioti, Evan Smith, America Young"/>
    <x v="2"/>
    <x v="2"/>
    <x v="740"/>
    <s v="January 1, 2018"/>
    <x v="2"/>
    <x v="3"/>
    <x v="102"/>
    <x v="9"/>
    <x v="3663"/>
  </r>
  <r>
    <n v="80020036"/>
    <x v="0"/>
    <x v="3646"/>
    <s v="Victor Dal Chele, Alfred Gimeno"/>
    <s v="Kate Higgins, Debi Derryberry, Salli Saffioti, Laura Bailey, Yuri Lowenthal, Audu Paden, Cindy Robinson, Erin Fitzgerald, America Young, Ogie Banks"/>
    <x v="2"/>
    <x v="2"/>
    <x v="740"/>
    <s v="January 1, 2018"/>
    <x v="10"/>
    <x v="3"/>
    <x v="102"/>
    <x v="9"/>
    <x v="3664"/>
  </r>
  <r>
    <n v="70301472"/>
    <x v="0"/>
    <x v="3647"/>
    <s v="William Lau"/>
    <s v="Sue Swan, Kate Higgins, Celeste Henderson, Marcus Griffin, America Young, Karen Strassman, James Horan, Erin Fitzgerald, Laura Bailey, Yeni Alvarez"/>
    <x v="2"/>
    <x v="2"/>
    <x v="740"/>
    <s v="January 1, 2018"/>
    <x v="4"/>
    <x v="3"/>
    <x v="104"/>
    <x v="9"/>
    <x v="3665"/>
  </r>
  <r>
    <n v="70286029"/>
    <x v="0"/>
    <x v="3648"/>
    <s v="Dustin McKenzie, Steve Sacks"/>
    <s v="Laura Bailey, Ogie Banks, Cam Clarke, Debi Derryberry, Erin Fitzgerald, Kate Higgins, Jonathan Lipow, Audu Paden, Cindy Robinson, Salli Saffioti, Evan Smith, America Young"/>
    <x v="2"/>
    <x v="2"/>
    <x v="740"/>
    <s v="January 1, 2018"/>
    <x v="2"/>
    <x v="3"/>
    <x v="102"/>
    <x v="9"/>
    <x v="3666"/>
  </r>
  <r>
    <n v="80196138"/>
    <x v="0"/>
    <x v="3649"/>
    <s v="Kiki Goshay, Jacqueline Monetta"/>
    <m/>
    <x v="2"/>
    <x v="2"/>
    <x v="740"/>
    <s v="January 1, 2018"/>
    <x v="3"/>
    <x v="4"/>
    <x v="117"/>
    <x v="13"/>
    <x v="3667"/>
  </r>
  <r>
    <n v="80138615"/>
    <x v="0"/>
    <x v="3650"/>
    <s v="Peter Pardini"/>
    <s v="Chicago"/>
    <x v="2"/>
    <x v="2"/>
    <x v="740"/>
    <s v="January 1, 2018"/>
    <x v="1"/>
    <x v="1"/>
    <x v="22"/>
    <x v="64"/>
    <x v="3668"/>
  </r>
  <r>
    <n v="70297799"/>
    <x v="0"/>
    <x v="3651"/>
    <s v="Lars von Trier"/>
    <s v="Charlotte Gainsbourg, Stellan SkarsgÃ¥rd, Stacy Martin, Shia LaBeouf, Christian Slater, Uma Thurman, Sophie Kennedy Clark, Connie Nielsen"/>
    <x v="390"/>
    <x v="2"/>
    <x v="740"/>
    <s v="January 1, 2018"/>
    <x v="2"/>
    <x v="7"/>
    <x v="52"/>
    <x v="23"/>
    <x v="3669"/>
  </r>
  <r>
    <n v="80131236"/>
    <x v="0"/>
    <x v="3652"/>
    <s v="Rebecca Zlotowski"/>
    <s v="Natalie Portman, Lily-Rose Depp, Emmanuel Salinger, Amira Casar, Pierre Salvadori, Louis Garrel"/>
    <x v="9"/>
    <x v="2"/>
    <x v="740"/>
    <s v="January 1, 2018"/>
    <x v="1"/>
    <x v="1"/>
    <x v="37"/>
    <x v="40"/>
    <x v="3670"/>
  </r>
  <r>
    <n v="70297439"/>
    <x v="1"/>
    <x v="3653"/>
    <m/>
    <s v="Rica Matsumoto, Ikue Otani, Mayumi Iizuka, Megumi Hayashibara, Unsho Ishizuka"/>
    <x v="42"/>
    <x v="2"/>
    <x v="740"/>
    <s v="January 1, 2018"/>
    <x v="12"/>
    <x v="6"/>
    <x v="2"/>
    <x v="82"/>
    <x v="3671"/>
  </r>
  <r>
    <n v="80184547"/>
    <x v="0"/>
    <x v="3654"/>
    <s v="RenÃ© PÃ©rez Joglar"/>
    <s v="RenÃ© PÃ©rez Joglar"/>
    <x v="2"/>
    <x v="2"/>
    <x v="740"/>
    <s v="January 1, 2018"/>
    <x v="3"/>
    <x v="1"/>
    <x v="58"/>
    <x v="64"/>
    <x v="3672"/>
  </r>
  <r>
    <n v="70116578"/>
    <x v="0"/>
    <x v="3655"/>
    <s v="Rajeev Patil"/>
    <s v="Shreyas Talpade, Subodh Bhave, Sai Tamhankar, Santosh Juvekar, Tushar Dalvi, Bharti Aacharekar"/>
    <x v="16"/>
    <x v="2"/>
    <x v="740"/>
    <s v="January 1, 2018"/>
    <x v="19"/>
    <x v="4"/>
    <x v="30"/>
    <x v="30"/>
    <x v="3673"/>
  </r>
  <r>
    <n v="80202908"/>
    <x v="0"/>
    <x v="3656"/>
    <s v="Sudesh Manjrekar"/>
    <s v="Bharat Jadhav, Ankush Chaudhari, Siddarth Jadhav, Santosh Juvekar, Vaibhav Mangale, Kranti Redkar, Manava Naik"/>
    <x v="16"/>
    <x v="2"/>
    <x v="740"/>
    <s v="January 1, 2018"/>
    <x v="10"/>
    <x v="4"/>
    <x v="109"/>
    <x v="26"/>
    <x v="3674"/>
  </r>
  <r>
    <n v="80184135"/>
    <x v="0"/>
    <x v="3657"/>
    <s v="Kevin Phillips"/>
    <s v="Owen Campbell, Charlie Tahan, Elizabeth Cappuccino, Max Talisman, Amy Hargreaves, Sawyer Barth, Adea Lennox, Ethan Botwick"/>
    <x v="2"/>
    <x v="2"/>
    <x v="740"/>
    <s v="January 1, 2018"/>
    <x v="3"/>
    <x v="1"/>
    <x v="54"/>
    <x v="66"/>
    <x v="3675"/>
  </r>
  <r>
    <n v="80139199"/>
    <x v="0"/>
    <x v="3658"/>
    <s v="Jee-woon Kim"/>
    <s v="Kang-ho Song, Gong Yoo, Ji-min Han, Tae-goo Eom, Sung-rok Shin, Hee-soon Park, Young-ju Seo, Song Kang-ho"/>
    <x v="23"/>
    <x v="2"/>
    <x v="740"/>
    <s v="January 1, 2018"/>
    <x v="1"/>
    <x v="1"/>
    <x v="88"/>
    <x v="8"/>
    <x v="3676"/>
  </r>
  <r>
    <n v="80208830"/>
    <x v="0"/>
    <x v="3659"/>
    <s v="Niyi Akinmolayan"/>
    <s v="Adesua Etomi, O.C. Ukeje, Ireti Doyle, Sola Fosudo, Somkele Iyamah, Lota Chukwu, Gregory Ojefua, Beverly Naya, Bimbo Ademoye, Pius Fatoke"/>
    <x v="41"/>
    <x v="2"/>
    <x v="740"/>
    <s v="January 1, 2018"/>
    <x v="1"/>
    <x v="1"/>
    <x v="64"/>
    <x v="40"/>
    <x v="3677"/>
  </r>
  <r>
    <n v="80201813"/>
    <x v="0"/>
    <x v="3660"/>
    <s v="Satish Manwar"/>
    <s v="Sonali Kulkarni, Girish Kulkarni, Jyoti Subhash, Veena Jamkar, Aman Attar"/>
    <x v="16"/>
    <x v="2"/>
    <x v="740"/>
    <s v="January 1, 2018"/>
    <x v="6"/>
    <x v="4"/>
    <x v="3"/>
    <x v="40"/>
    <x v="3678"/>
  </r>
  <r>
    <n v="80186459"/>
    <x v="1"/>
    <x v="3661"/>
    <m/>
    <s v="Charles Berling, Julia Piaton, Pascal Greggory, Nina Meurisse, Lubna Azabal, Anne Le Ny, Robinson StÃ©venin, Robert Plagnol, Sophie Guillemin"/>
    <x v="17"/>
    <x v="2"/>
    <x v="740"/>
    <s v="January 1, 2018"/>
    <x v="3"/>
    <x v="1"/>
    <x v="2"/>
    <x v="55"/>
    <x v="3679"/>
  </r>
  <r>
    <n v="80155790"/>
    <x v="0"/>
    <x v="3662"/>
    <s v="Alison MacLean"/>
    <s v="James Rolleston, Kerry Fox, Ella Edwards, Alice Englert"/>
    <x v="123"/>
    <x v="2"/>
    <x v="740"/>
    <s v="January 1, 2018"/>
    <x v="1"/>
    <x v="1"/>
    <x v="21"/>
    <x v="23"/>
    <x v="3680"/>
  </r>
  <r>
    <n v="1065372"/>
    <x v="0"/>
    <x v="3663"/>
    <s v="David Koepp"/>
    <s v="Kyle MacLachlan, Elisabeth Shue, Dermot Mulroney, Richard T. Jones, Bill Smitrovich, Michael Rooker, Tori Kristiansen, Tyra Kristiansen"/>
    <x v="2"/>
    <x v="2"/>
    <x v="740"/>
    <s v="January 1, 2018"/>
    <x v="46"/>
    <x v="5"/>
    <x v="1"/>
    <x v="95"/>
    <x v="3681"/>
  </r>
  <r>
    <n v="80159566"/>
    <x v="0"/>
    <x v="3664"/>
    <s v="Dan Bush"/>
    <s v="Taryn Manning, Francesca Eastwood, James Franco, Scott Haze, Q'Orianka Kilcher, Keith Loneker, Clifton Collins Jr., Jeff Gum"/>
    <x v="2"/>
    <x v="2"/>
    <x v="740"/>
    <s v="January 1, 2018"/>
    <x v="3"/>
    <x v="1"/>
    <x v="41"/>
    <x v="14"/>
    <x v="3682"/>
  </r>
  <r>
    <n v="80201815"/>
    <x v="0"/>
    <x v="3665"/>
    <s v="Sameer Vidwans"/>
    <s v="Priya Bapat, Siddarth Jadhav, Umesh Kamat, Sai Tamhankar, Vandana Gupte"/>
    <x v="16"/>
    <x v="2"/>
    <x v="740"/>
    <s v="January 1, 2018"/>
    <x v="2"/>
    <x v="4"/>
    <x v="23"/>
    <x v="30"/>
    <x v="3683"/>
  </r>
  <r>
    <n v="80217857"/>
    <x v="0"/>
    <x v="3666"/>
    <s v="Sam Hobkinson"/>
    <m/>
    <x v="1"/>
    <x v="2"/>
    <x v="740"/>
    <s v="January 1, 2018"/>
    <x v="3"/>
    <x v="9"/>
    <x v="56"/>
    <x v="296"/>
    <x v="3684"/>
  </r>
  <r>
    <n v="80194813"/>
    <x v="1"/>
    <x v="3667"/>
    <m/>
    <s v="Vandana Hart"/>
    <x v="2"/>
    <x v="2"/>
    <x v="740"/>
    <s v="January 1, 2018"/>
    <x v="9"/>
    <x v="4"/>
    <x v="2"/>
    <x v="18"/>
    <x v="3685"/>
  </r>
  <r>
    <n v="70114043"/>
    <x v="0"/>
    <x v="3668"/>
    <s v="Kedar Shinde"/>
    <s v="Ankush Choudhary, Smita Shewale, Mohan Joshi, Atmaram Bhende, Asha Bhende"/>
    <x v="16"/>
    <x v="2"/>
    <x v="740"/>
    <s v="January 1, 2018"/>
    <x v="15"/>
    <x v="0"/>
    <x v="95"/>
    <x v="30"/>
    <x v="3686"/>
  </r>
  <r>
    <n v="80140364"/>
    <x v="1"/>
    <x v="3669"/>
    <m/>
    <s v="Tien Hsin, Christopher Lee, Darren Chiu, Shara Lin, Blaire Chang, Xi Man-Ning, Chu De-Kang"/>
    <x v="69"/>
    <x v="3"/>
    <x v="741"/>
    <s v="January 1, 2017"/>
    <x v="2"/>
    <x v="4"/>
    <x v="2"/>
    <x v="42"/>
    <x v="3687"/>
  </r>
  <r>
    <n v="80158376"/>
    <x v="0"/>
    <x v="3670"/>
    <s v="Karan Bali"/>
    <m/>
    <x v="16"/>
    <x v="3"/>
    <x v="741"/>
    <s v="January 1, 2017"/>
    <x v="2"/>
    <x v="0"/>
    <x v="17"/>
    <x v="46"/>
    <x v="3688"/>
  </r>
  <r>
    <n v="80140617"/>
    <x v="1"/>
    <x v="3671"/>
    <m/>
    <s v="Jason Wang, Mathilde Lin, Mo Tzu Yi, Xi Man-Ning, Lin Mei-hsiu, Kelly Huang, Joy Pan"/>
    <x v="69"/>
    <x v="3"/>
    <x v="741"/>
    <s v="January 1, 2017"/>
    <x v="7"/>
    <x v="4"/>
    <x v="2"/>
    <x v="42"/>
    <x v="3689"/>
  </r>
  <r>
    <n v="80154688"/>
    <x v="0"/>
    <x v="3672"/>
    <s v="Rohit Mittal"/>
    <s v="Deepak Sampat, Ronjini Chakroborty, Vikrant Singh, Jhanvi Dwivedi, Ajay Mishra, Rohit Mittal, Sunny Banerjee, Ravidev Singh"/>
    <x v="16"/>
    <x v="3"/>
    <x v="741"/>
    <s v="January 1, 2017"/>
    <x v="1"/>
    <x v="1"/>
    <x v="58"/>
    <x v="22"/>
    <x v="3690"/>
  </r>
  <r>
    <n v="70060010"/>
    <x v="0"/>
    <x v="3673"/>
    <s v="Steve Hickner, Simon J. Smith"/>
    <s v="Jerry Seinfeld, RenÃ©e Zellweger, Matthew Broderick, Patrick Warburton, John Goodman, Chris Rock, Kathy Bates, Barry Levinson, Larry King, Ray Liotta"/>
    <x v="64"/>
    <x v="3"/>
    <x v="741"/>
    <s v="January 1, 2017"/>
    <x v="20"/>
    <x v="10"/>
    <x v="41"/>
    <x v="0"/>
    <x v="3691"/>
  </r>
  <r>
    <n v="80140939"/>
    <x v="1"/>
    <x v="3674"/>
    <m/>
    <s v="Tony Yang, Nana Lee, Jerry Huang, Liao Yi Chiao"/>
    <x v="30"/>
    <x v="3"/>
    <x v="741"/>
    <s v="January 1, 2017"/>
    <x v="10"/>
    <x v="4"/>
    <x v="2"/>
    <x v="17"/>
    <x v="3692"/>
  </r>
  <r>
    <n v="80140490"/>
    <x v="1"/>
    <x v="3675"/>
    <m/>
    <s v="Tammy Chen, Kingone Wang, Hsieh Kun Da, Chuang Kai-Hsun, Jenna Wang"/>
    <x v="69"/>
    <x v="3"/>
    <x v="741"/>
    <s v="January 1, 2017"/>
    <x v="2"/>
    <x v="4"/>
    <x v="2"/>
    <x v="17"/>
    <x v="3693"/>
  </r>
  <r>
    <n v="80011026"/>
    <x v="0"/>
    <x v="3676"/>
    <s v="Jalil Lespert"/>
    <s v="BenoÃ®t Magimel, Isabelle CarrÃ©, Antoine DulÃ©ry, Ramzy BÃ©dia, Bouli Lanners, Marie-Ange Casta, Daniel Duval, Lubna Azabal, Aurore ClÃ©ment, Audrey Tautou"/>
    <x v="9"/>
    <x v="3"/>
    <x v="741"/>
    <s v="January 1, 2017"/>
    <x v="10"/>
    <x v="4"/>
    <x v="41"/>
    <x v="23"/>
    <x v="3694"/>
  </r>
  <r>
    <n v="80117742"/>
    <x v="0"/>
    <x v="3677"/>
    <s v="Matt Kugelman"/>
    <s v="Roy Haylock, Bianca Leigh, Denton Blane Everett, Willam Belli, D.J. &quot;Shangela&quot; Pierce, Justin &quot;Alyssa Edwards&quot; Johnson, Molly Ryman, Ted Ferguson, Rachel Dratch, Alan Cumming, Margaret Cho, RuPaul"/>
    <x v="2"/>
    <x v="3"/>
    <x v="741"/>
    <s v="January 1, 2017"/>
    <x v="1"/>
    <x v="1"/>
    <x v="45"/>
    <x v="338"/>
    <x v="3695"/>
  </r>
  <r>
    <n v="80140938"/>
    <x v="1"/>
    <x v="3678"/>
    <m/>
    <s v="Janel Tsai, Johnny Lu, Darren Chiu, Vivi Lee, Patrick Lee, Fan Kuang-yao"/>
    <x v="69"/>
    <x v="3"/>
    <x v="741"/>
    <s v="January 1, 2017"/>
    <x v="7"/>
    <x v="4"/>
    <x v="2"/>
    <x v="17"/>
    <x v="3696"/>
  </r>
  <r>
    <n v="80147318"/>
    <x v="0"/>
    <x v="3679"/>
    <s v="Hari Viswanath"/>
    <s v="Lakshmanan, TVV Ramanujam, Shobana, Nivas Adithan, Indhumathi, Baby Maya, Master Rohan"/>
    <x v="16"/>
    <x v="3"/>
    <x v="741"/>
    <s v="January 1, 2017"/>
    <x v="5"/>
    <x v="0"/>
    <x v="66"/>
    <x v="40"/>
    <x v="3697"/>
  </r>
  <r>
    <n v="80152741"/>
    <x v="0"/>
    <x v="3680"/>
    <s v="Pratim D. Gupta"/>
    <s v="Anjan Dutt, Swastika Mukherjee, Ritwick Chakraborty, Parno Mittra, Bikram Chatterjee, Sohag Sen, Sumanta Mukherjee, Arun Mukhopadhyay"/>
    <x v="16"/>
    <x v="3"/>
    <x v="741"/>
    <s v="January 1, 2017"/>
    <x v="1"/>
    <x v="1"/>
    <x v="105"/>
    <x v="40"/>
    <x v="3698"/>
  </r>
  <r>
    <n v="80097375"/>
    <x v="0"/>
    <x v="3681"/>
    <s v="Pieter-Jan De Pue"/>
    <s v="Sohrab Nazari"/>
    <x v="391"/>
    <x v="3"/>
    <x v="741"/>
    <s v="January 1, 2017"/>
    <x v="1"/>
    <x v="1"/>
    <x v="72"/>
    <x v="46"/>
    <x v="3699"/>
  </r>
  <r>
    <n v="80145085"/>
    <x v="0"/>
    <x v="3682"/>
    <s v="Miriam Chandy Menacherry"/>
    <m/>
    <x v="16"/>
    <x v="3"/>
    <x v="741"/>
    <s v="January 1, 2017"/>
    <x v="8"/>
    <x v="0"/>
    <x v="78"/>
    <x v="46"/>
    <x v="3700"/>
  </r>
  <r>
    <n v="80144141"/>
    <x v="0"/>
    <x v="3683"/>
    <s v="Edward Ellis, Flor Salcedo, Aaron Woolf"/>
    <m/>
    <x v="392"/>
    <x v="3"/>
    <x v="741"/>
    <s v="January 1, 2017"/>
    <x v="1"/>
    <x v="4"/>
    <x v="72"/>
    <x v="13"/>
    <x v="3701"/>
  </r>
  <r>
    <n v="80118002"/>
    <x v="0"/>
    <x v="3684"/>
    <s v="Abhishek Chaubey"/>
    <s v="Shahid Kapoor, Kareena Kapoor, Alia Bhatt, Diljit Dosanjh, Satish Kaushik, Suhail Nayyar, Prabhjyot Singh, Harpreet Singh, Manav Vij, Taran Bajaj"/>
    <x v="16"/>
    <x v="3"/>
    <x v="741"/>
    <s v="January 1, 2017"/>
    <x v="1"/>
    <x v="1"/>
    <x v="28"/>
    <x v="40"/>
    <x v="3702"/>
  </r>
  <r>
    <n v="80141033"/>
    <x v="1"/>
    <x v="3685"/>
    <m/>
    <s v="Chris Wu, Jade Chou, Duncan Lai, King Chin, Kimi Hsia, Gina Lim"/>
    <x v="69"/>
    <x v="3"/>
    <x v="741"/>
    <s v="January 1, 2017"/>
    <x v="7"/>
    <x v="4"/>
    <x v="2"/>
    <x v="17"/>
    <x v="3703"/>
  </r>
  <r>
    <n v="80140362"/>
    <x v="1"/>
    <x v="3686"/>
    <m/>
    <s v="Tien Hsin, Weber Yang, Pink Yang, Johnny Lu, Amanda Chou, Xiu Qin"/>
    <x v="69"/>
    <x v="3"/>
    <x v="741"/>
    <s v="January 1, 2017"/>
    <x v="10"/>
    <x v="4"/>
    <x v="2"/>
    <x v="17"/>
    <x v="3704"/>
  </r>
  <r>
    <n v="80036832"/>
    <x v="0"/>
    <x v="3687"/>
    <s v="Jerry Rothwell"/>
    <m/>
    <x v="393"/>
    <x v="1"/>
    <x v="742"/>
    <s v="January 1, 2016"/>
    <x v="5"/>
    <x v="7"/>
    <x v="4"/>
    <x v="46"/>
    <x v="3705"/>
  </r>
  <r>
    <n v="70213235"/>
    <x v="1"/>
    <x v="3688"/>
    <m/>
    <s v="Julia Jordan, Matthew Sakimoto, Sicily Johnson, Michael O'Laskey II, Michael R. Gotto, Justin Timsit, Rajia Baroudi, David Bacon, Jim Gray, Karim Prince, Alan Palmer, Tom Wyner, Barbara Goodson, Robert Axelrod, Kerrigan Mahan"/>
    <x v="160"/>
    <x v="1"/>
    <x v="742"/>
    <s v="January 1, 2016"/>
    <x v="46"/>
    <x v="2"/>
    <x v="2"/>
    <x v="2"/>
    <x v="3706"/>
  </r>
  <r>
    <n v="70221672"/>
    <x v="1"/>
    <x v="3689"/>
    <m/>
    <s v="Jarred Blancard, Mitchell A. Lee Yuen, Dean Choe, Richard Yee, Gabe Khouth, Nicole Parker, Kirby Morrow, Matt Hill, Jason Gray-Stanford, Michael Dobson, Lalainia Lindbjerg, Shishir Inocalla, Fiona Scott, Stephen Mendel, Larry Lam, Geoff Wong"/>
    <x v="48"/>
    <x v="1"/>
    <x v="742"/>
    <s v="January 1, 2016"/>
    <x v="18"/>
    <x v="2"/>
    <x v="2"/>
    <x v="24"/>
    <x v="3707"/>
  </r>
  <r>
    <n v="70213085"/>
    <x v="1"/>
    <x v="3690"/>
    <m/>
    <s v="James Napier, Kevin Duhaney, Emma Lahana, Jason David Frank, Jeffrey Parazzo, Katrina Devine, Tom Hern, Miriama Smith, Latham Gaines, James Gaylyn"/>
    <x v="2"/>
    <x v="1"/>
    <x v="742"/>
    <s v="January 1, 2016"/>
    <x v="11"/>
    <x v="2"/>
    <x v="2"/>
    <x v="2"/>
    <x v="3708"/>
  </r>
  <r>
    <n v="70213084"/>
    <x v="1"/>
    <x v="3691"/>
    <m/>
    <s v="Tracy Lynn Cruz, Patricia Ja Lee, Christopher Khayman Lee, Justin Nimmo, Roger Velasco, Selwyn Ward, Melody Perkins, Paul Schrier, Jason Narvy, Mioko Fujiwara, Soichiro Hoshi, Yuji Kishimoto, Sanae Kobayashi, Tsuyoshi Takishita, Lex Lang"/>
    <x v="394"/>
    <x v="1"/>
    <x v="742"/>
    <s v="January 1, 2016"/>
    <x v="33"/>
    <x v="2"/>
    <x v="2"/>
    <x v="2"/>
    <x v="3709"/>
  </r>
  <r>
    <n v="70213083"/>
    <x v="1"/>
    <x v="3692"/>
    <m/>
    <s v="Jason Smith, Aljin Abella, Anna Hutchison, David de Lautour, Nikolai Nikolaeff, Sarah Thomson, Bede Skinner, Holly Shanahan, Kelson Henderson, Richard Simpson, Cameron Rhodes, Elisabeth Easther, Mark Wright, Derek Judge"/>
    <x v="2"/>
    <x v="1"/>
    <x v="742"/>
    <s v="January 1, 2016"/>
    <x v="19"/>
    <x v="2"/>
    <x v="2"/>
    <x v="2"/>
    <x v="3710"/>
  </r>
  <r>
    <n v="70213082"/>
    <x v="1"/>
    <x v="3693"/>
    <m/>
    <s v="Michael Chaturantabut, Sean CW Johnson, Alison MacInnis, Keith Robinson, Sasha Craig, Monica Louwerens, Rhett Fisher, Ron RoggÃ©, Jennifer L. Yen, Kim Strauss"/>
    <x v="394"/>
    <x v="1"/>
    <x v="742"/>
    <s v="January 1, 2016"/>
    <x v="12"/>
    <x v="2"/>
    <x v="2"/>
    <x v="2"/>
    <x v="3711"/>
  </r>
  <r>
    <n v="70213081"/>
    <x v="1"/>
    <x v="3694"/>
    <m/>
    <s v="Archie Kao, Reggie Rolle, Danny Slavin, Valerie Vernon, Cerina Vincent, Russell Lawrence, Amy Miller, Melody Perkins, Kazuki Maehara, Eri Tanaka, Terence J. Rotolo, Hiroshi Tsuchida, Tom Whyte, Bob Papenbrook, Mari Maruta"/>
    <x v="394"/>
    <x v="1"/>
    <x v="742"/>
    <s v="January 1, 2016"/>
    <x v="48"/>
    <x v="2"/>
    <x v="2"/>
    <x v="2"/>
    <x v="3712"/>
  </r>
  <r>
    <n v="70213080"/>
    <x v="1"/>
    <x v="3695"/>
    <m/>
    <s v="Firass Dirani, Angie Diaz, Richard Brancatisano, Melanie Vallejo, Nic Sampson, John Tui, Peta Rutter, Antonia Prebble, Barnie Duncan, Kelson Henderson, Donogh Rees, Geoff Dolan, Holly Shanahan"/>
    <x v="2"/>
    <x v="1"/>
    <x v="742"/>
    <s v="January 1, 2016"/>
    <x v="15"/>
    <x v="2"/>
    <x v="2"/>
    <x v="2"/>
    <x v="3713"/>
  </r>
  <r>
    <n v="70213079"/>
    <x v="1"/>
    <x v="3696"/>
    <m/>
    <s v="Pua Magasiva, Sally Martin, Glenn McMillan, Adam Tuominen, Jorgito Vargas Jr., Jason Chan, Katrina Browne, Katrina Devine, Grant McFarland, Peter Rowley, Megan Nicol, Bruce Hopkins"/>
    <x v="395"/>
    <x v="1"/>
    <x v="742"/>
    <s v="January 1, 2016"/>
    <x v="21"/>
    <x v="2"/>
    <x v="2"/>
    <x v="2"/>
    <x v="3714"/>
  </r>
  <r>
    <n v="70213078"/>
    <x v="1"/>
    <x v="3697"/>
    <m/>
    <s v="James Maclurcan, Caitlin Murphy, Samuell Benta, Rhoda Montemayor, Gareth Yuen, Dwayne Cameron, Rod Lousich, David Weatherley, Kelson Henderson, Gerald Urquhart, Ria Vandervis, Mark Ferguson"/>
    <x v="396"/>
    <x v="1"/>
    <x v="742"/>
    <s v="January 1, 2016"/>
    <x v="20"/>
    <x v="2"/>
    <x v="2"/>
    <x v="2"/>
    <x v="3715"/>
  </r>
  <r>
    <n v="70213077"/>
    <x v="1"/>
    <x v="3698"/>
    <m/>
    <s v="Eka Darville, Ari Boyland, Rose McIver, Milo Cawthorne, Daniel Ewing, Mike Ginn, Li Ming Hu, Olivia Tennet, James Gaylyn, Adelaide Kane, Andrew Laing, Charlie McDermott, Mark Mitchinson"/>
    <x v="2"/>
    <x v="1"/>
    <x v="742"/>
    <s v="January 1, 2016"/>
    <x v="6"/>
    <x v="2"/>
    <x v="2"/>
    <x v="2"/>
    <x v="3716"/>
  </r>
  <r>
    <n v="70213076"/>
    <x v="1"/>
    <x v="3699"/>
    <m/>
    <s v="Brandon Jay McLaren, Chris Violette, Matt Austin, Monica May, Alycia Purrott, John Tui, Rene Naufahu, Michelle Langstone, Barnie Duncan, Kelson Henderson, Jim McLarty, Olivia James-Baird, Josephine Davison, Derek Judge, James Gaylyn"/>
    <x v="395"/>
    <x v="1"/>
    <x v="742"/>
    <s v="January 1, 2016"/>
    <x v="16"/>
    <x v="2"/>
    <x v="2"/>
    <x v="2"/>
    <x v="3717"/>
  </r>
  <r>
    <n v="70221673"/>
    <x v="1"/>
    <x v="3700"/>
    <m/>
    <s v="Alex Heartman, Erika Fong, Hector David Jr., Najee De-Tiege, Brittany Anne Pirtle, Rene Naufahu, Jeff Szusterman, Felix Ryan, Paul Schrier"/>
    <x v="2"/>
    <x v="1"/>
    <x v="742"/>
    <s v="January 1, 2016"/>
    <x v="10"/>
    <x v="2"/>
    <x v="2"/>
    <x v="2"/>
    <x v="3718"/>
  </r>
  <r>
    <n v="70221570"/>
    <x v="0"/>
    <x v="3701"/>
    <m/>
    <s v="Alex Heartman, Erika Fong, Hector David Jr., Najee De-Tiege, Brittany Anne Pirtle, Steven Skyler, Rene Naufahu, Felix Ryan, Paul Schrier"/>
    <x v="2"/>
    <x v="1"/>
    <x v="742"/>
    <s v="January 1, 2016"/>
    <x v="10"/>
    <x v="2"/>
    <x v="49"/>
    <x v="86"/>
    <x v="3719"/>
  </r>
  <r>
    <n v="70221571"/>
    <x v="0"/>
    <x v="3702"/>
    <m/>
    <s v="Alex Heartman, Erika Fong, Hector David Jr., Najee De-Tiege, Brittany Anne Pirtle, Rene Naufahu"/>
    <x v="2"/>
    <x v="1"/>
    <x v="742"/>
    <s v="January 1, 2016"/>
    <x v="10"/>
    <x v="2"/>
    <x v="102"/>
    <x v="9"/>
    <x v="3720"/>
  </r>
  <r>
    <n v="70221569"/>
    <x v="0"/>
    <x v="3703"/>
    <m/>
    <s v="Alex Heartman, Erika Fong, Hector David Jr., Najee De-Tiege, Brittany Anne Pirtle, Steven Skyler, Rene Naufahu, Felix Ryan, Paul Schrier, Ricardo Medina Jr."/>
    <x v="2"/>
    <x v="1"/>
    <x v="742"/>
    <s v="January 1, 2016"/>
    <x v="10"/>
    <x v="2"/>
    <x v="49"/>
    <x v="86"/>
    <x v="3721"/>
  </r>
  <r>
    <n v="80008257"/>
    <x v="1"/>
    <x v="3704"/>
    <m/>
    <s v="Andrew M. Gray, Ciara Hanna, John Mark Loudermilk, Christina Masterson, Azim Rizk, Geoff Dolan, Shailesh Prajapati, Ian Harcourt, Estevez Gillespie, Jason Hood"/>
    <x v="2"/>
    <x v="1"/>
    <x v="742"/>
    <s v="January 1, 2016"/>
    <x v="4"/>
    <x v="3"/>
    <x v="2"/>
    <x v="2"/>
    <x v="3722"/>
  </r>
  <r>
    <n v="80092837"/>
    <x v="0"/>
    <x v="3705"/>
    <s v="Charlie Haskell, Koichi Sakamoto"/>
    <s v="Andrew M. Gray, Ciara Hanna, John Mark Loudermilk, Christina Masterson, Azim Rizk, Cameron Jebo, Shailesh Prajapati, Ian Harcourt"/>
    <x v="2"/>
    <x v="1"/>
    <x v="742"/>
    <s v="January 1, 2016"/>
    <x v="4"/>
    <x v="3"/>
    <x v="114"/>
    <x v="86"/>
    <x v="3723"/>
  </r>
  <r>
    <n v="70259568"/>
    <x v="1"/>
    <x v="3706"/>
    <m/>
    <s v="Alex Heartman, Erika Fong, Hector David Jr., Najee De-Tiege, Brittany Anne Pirtle, Steven Skyler, Rene Naufahu, Felix Ryan, Paul Schrier, Jeff Szusterman, Kate Elliott, Ricardo Medina Jr., Derek Judge, Stig Alred"/>
    <x v="2"/>
    <x v="1"/>
    <x v="742"/>
    <s v="January 1, 2016"/>
    <x v="7"/>
    <x v="2"/>
    <x v="2"/>
    <x v="2"/>
    <x v="3724"/>
  </r>
  <r>
    <n v="70242898"/>
    <x v="0"/>
    <x v="3707"/>
    <m/>
    <s v="Alex Heartman, Najee De-Tiege, Hector David Jr., Erika Fong, Brittany Anne Pirtle, Steven Skyler, Paul Schrier, Felix Ryan, Jeff Szusterman, Stig Alred, Kate Elliot"/>
    <x v="2"/>
    <x v="1"/>
    <x v="742"/>
    <s v="January 1, 2016"/>
    <x v="7"/>
    <x v="2"/>
    <x v="49"/>
    <x v="176"/>
    <x v="3725"/>
  </r>
  <r>
    <n v="70242897"/>
    <x v="0"/>
    <x v="3708"/>
    <m/>
    <s v="Alex Heartman, Najee De-Tiege, Hector David Jr., Erika Fong, Brittany Anne Pirtle, Steven Skyler, Rene Naufahu, Paul Schrier, Felix Ryan, Jeff Szusterman, Stig Alred, Kate Elliot"/>
    <x v="2"/>
    <x v="1"/>
    <x v="742"/>
    <s v="January 1, 2016"/>
    <x v="7"/>
    <x v="2"/>
    <x v="118"/>
    <x v="86"/>
    <x v="3726"/>
  </r>
  <r>
    <n v="70213075"/>
    <x v="1"/>
    <x v="3709"/>
    <m/>
    <s v="Jason Faunt, Erin Cahill, Kevin Kleinberg, Deborah Estelle Phillips, Michael Copon, Daniel Southworth, Vernon Wells, Kate Sheldon, Edward Lawrence Albert, Brianne Siddall, Terence J. Rotolo, Eddie Frierson"/>
    <x v="2"/>
    <x v="1"/>
    <x v="742"/>
    <s v="January 1, 2016"/>
    <x v="38"/>
    <x v="2"/>
    <x v="2"/>
    <x v="2"/>
    <x v="3727"/>
  </r>
  <r>
    <n v="70213074"/>
    <x v="1"/>
    <x v="3710"/>
    <m/>
    <s v="Johnny Yong Bosch, Nakia Burrise, Blake Foster, Jason David Frank, Catherine Sutherland, Carol Hoyt, Jason Narvy, Paul Schrier, Gregg Bullock, Hilary Shepard, Tracy Lynn Cruz, Patricia Ja Lee, Roger Velasco, Selwyn Ward, Donene Kistler"/>
    <x v="394"/>
    <x v="1"/>
    <x v="742"/>
    <s v="January 1, 2016"/>
    <x v="18"/>
    <x v="2"/>
    <x v="2"/>
    <x v="2"/>
    <x v="3728"/>
  </r>
  <r>
    <n v="70213073"/>
    <x v="1"/>
    <x v="3711"/>
    <m/>
    <s v="Ricardo Medina Jr., Alyson Kiperman, Phillip Jeanmarie, Jessica Rey, Jack Guzman, Phillip Andrew, Ann Marie Crouch, Ilia Volok, Sin Wong, Danny Wayne, Terence J. Rotolo"/>
    <x v="397"/>
    <x v="1"/>
    <x v="742"/>
    <s v="January 1, 2016"/>
    <x v="17"/>
    <x v="2"/>
    <x v="2"/>
    <x v="2"/>
    <x v="3729"/>
  </r>
  <r>
    <n v="70213072"/>
    <x v="1"/>
    <x v="3712"/>
    <m/>
    <s v="Catherine Sutherland, Nakia Burrise, Steve Cardenas, Johnny Yong Bosch, Jason David Frank, David Yost, Austin St. John, Paul Schrier, Jason Narvy, Namihei Koshige, Danny Wayne, Akira Madden, David Stenstrom, Tadahiro Nakamura, Kerrigan Mahan"/>
    <x v="394"/>
    <x v="1"/>
    <x v="742"/>
    <s v="January 1, 2016"/>
    <x v="46"/>
    <x v="2"/>
    <x v="2"/>
    <x v="2"/>
    <x v="3730"/>
  </r>
  <r>
    <n v="70294113"/>
    <x v="1"/>
    <x v="3713"/>
    <m/>
    <s v="Andrew M. Gray, Ciara Hanna, John Mark Loudermilk, Christina Masterson, Azim Rizk, Shailesh Prajapati, Ian Harcourt"/>
    <x v="2"/>
    <x v="1"/>
    <x v="742"/>
    <s v="January 1, 2016"/>
    <x v="2"/>
    <x v="2"/>
    <x v="2"/>
    <x v="2"/>
    <x v="3731"/>
  </r>
  <r>
    <n v="70242900"/>
    <x v="0"/>
    <x v="3714"/>
    <m/>
    <s v="Andrew M. Gray, John Mark Loudermilk, Ciara Hanna, Azim Rizk, Christina Masterson, Shailesh Prajapati, Ian Harcourt"/>
    <x v="2"/>
    <x v="1"/>
    <x v="742"/>
    <s v="January 1, 2016"/>
    <x v="2"/>
    <x v="2"/>
    <x v="49"/>
    <x v="9"/>
    <x v="3732"/>
  </r>
  <r>
    <n v="70242899"/>
    <x v="0"/>
    <x v="3715"/>
    <s v="James Barr"/>
    <s v="Andrew M. Gray, Ciara Hanna, John Mark Loudermilk, Christina Masterson, Azim Rizk, Shailesh Prajapati, Ian Harcourt"/>
    <x v="2"/>
    <x v="1"/>
    <x v="742"/>
    <s v="January 1, 2016"/>
    <x v="2"/>
    <x v="2"/>
    <x v="49"/>
    <x v="9"/>
    <x v="3733"/>
  </r>
  <r>
    <n v="70287605"/>
    <x v="1"/>
    <x v="3716"/>
    <m/>
    <s v="Anna Cummer, Janyse Jaud, Andrea Libman, Britt McKillip, Ingrid Nilson, Ashleigh Ball"/>
    <x v="398"/>
    <x v="1"/>
    <x v="742"/>
    <s v="January 1, 2016"/>
    <x v="5"/>
    <x v="6"/>
    <x v="2"/>
    <x v="2"/>
    <x v="3734"/>
  </r>
  <r>
    <n v="70053412"/>
    <x v="0"/>
    <x v="3717"/>
    <s v="Sorin Dan Mihalcescu"/>
    <s v="Barbara King, Shaana Diya, John Krisiukenas, Yoriko Haraguchi, David Crane, Chad Thomas"/>
    <x v="2"/>
    <x v="12"/>
    <x v="743"/>
    <s v="January 1, 2008"/>
    <x v="15"/>
    <x v="7"/>
    <x v="59"/>
    <x v="66"/>
    <x v="3735"/>
  </r>
  <r>
    <n v="80131616"/>
    <x v="0"/>
    <x v="3718"/>
    <s v="Harold Cronk"/>
    <s v="Patrika Darbo, Kim Delaney, Jordin Sparks, Makenzie Moss, Liam Matthews, Andrew W. Walker, Lindsay Pulsipher, Gary Grubbs, Robin Givens, Arthur Cartwright"/>
    <x v="2"/>
    <x v="0"/>
    <x v="744"/>
    <s v="February 9, 2019"/>
    <x v="9"/>
    <x v="10"/>
    <x v="42"/>
    <x v="58"/>
    <x v="3736"/>
  </r>
  <r>
    <n v="81020653"/>
    <x v="1"/>
    <x v="3719"/>
    <m/>
    <s v="Aviis Zhong, Ben Wu, Ada Pan, Jacqueline Zhu, Gabriel Lan, Jack Lee, Wu Ting-chien, Wills Sia, Su Yen-ti, Jenny Huang"/>
    <x v="69"/>
    <x v="0"/>
    <x v="744"/>
    <s v="February 9, 2019"/>
    <x v="9"/>
    <x v="4"/>
    <x v="2"/>
    <x v="42"/>
    <x v="3737"/>
  </r>
  <r>
    <n v="80174367"/>
    <x v="0"/>
    <x v="3720"/>
    <s v="Roberta Grossman, Sophie Sartain"/>
    <s v="Gloria Allred"/>
    <x v="2"/>
    <x v="2"/>
    <x v="745"/>
    <s v="February 9, 2018"/>
    <x v="9"/>
    <x v="4"/>
    <x v="14"/>
    <x v="13"/>
    <x v="3738"/>
  </r>
  <r>
    <n v="80217312"/>
    <x v="0"/>
    <x v="3721"/>
    <s v="David Bruckner"/>
    <s v="Rafe Spall, Arsher Ali, Robert James-Collier, Sam Troughton"/>
    <x v="399"/>
    <x v="2"/>
    <x v="745"/>
    <s v="February 9, 2018"/>
    <x v="9"/>
    <x v="1"/>
    <x v="7"/>
    <x v="118"/>
    <x v="3739"/>
  </r>
  <r>
    <n v="80209006"/>
    <x v="0"/>
    <x v="3722"/>
    <s v="Tamta Gabrichidze"/>
    <m/>
    <x v="400"/>
    <x v="2"/>
    <x v="745"/>
    <s v="February 9, 2018"/>
    <x v="9"/>
    <x v="0"/>
    <x v="49"/>
    <x v="46"/>
    <x v="3740"/>
  </r>
  <r>
    <n v="80220692"/>
    <x v="1"/>
    <x v="3723"/>
    <m/>
    <s v="Li Xian, Zhang Ming En, Wang Zixuan, Chen Yumi, Tang Yinuo, Wei Qing, Yang Shuming, Chen Jian, Kang Enhe, Dong Xiangrong"/>
    <x v="30"/>
    <x v="2"/>
    <x v="745"/>
    <s v="February 9, 2018"/>
    <x v="3"/>
    <x v="4"/>
    <x v="2"/>
    <x v="55"/>
    <x v="3741"/>
  </r>
  <r>
    <n v="80117531"/>
    <x v="0"/>
    <x v="3724"/>
    <s v="Ari Sandel"/>
    <s v="Adam DeVine, Alexandra Daddario, Shelley Hennig, Robbie Amell, Andrew Bachelor"/>
    <x v="2"/>
    <x v="2"/>
    <x v="745"/>
    <s v="February 9, 2018"/>
    <x v="9"/>
    <x v="4"/>
    <x v="58"/>
    <x v="21"/>
    <x v="3742"/>
  </r>
  <r>
    <n v="80153131"/>
    <x v="0"/>
    <x v="3725"/>
    <s v="Caradog W. James"/>
    <s v="Katee Sackhoff, Lucy Boynton, Richard Mylan, Nick Moran, Pascale Wilson, Javier Botet, Pooneh Hajimohammadi, Sarah Buckland"/>
    <x v="1"/>
    <x v="0"/>
    <x v="746"/>
    <s v="February 8, 2019"/>
    <x v="1"/>
    <x v="5"/>
    <x v="38"/>
    <x v="19"/>
    <x v="3743"/>
  </r>
  <r>
    <n v="80991400"/>
    <x v="0"/>
    <x v="3726"/>
    <s v="Steven Soderbergh"/>
    <s v="AndrÃ© Holland, Zazie Beetz, Bill Duke, Kyle MacLachlan, Melvin Gregg, Sonja Sohn, Zachary Quinto"/>
    <x v="2"/>
    <x v="0"/>
    <x v="746"/>
    <s v="February 8, 2019"/>
    <x v="0"/>
    <x v="1"/>
    <x v="60"/>
    <x v="138"/>
    <x v="3744"/>
  </r>
  <r>
    <n v="81059388"/>
    <x v="0"/>
    <x v="3727"/>
    <s v="Brad Bird"/>
    <s v="VÃ­ctor Trujillo, Consuelo Duval, DarÃ­o T. Pie, Leyla Rangel, Oliver DÃ­az Barba, Dulce Guerrero, Eli Fucile, Martin Hernandez"/>
    <x v="2"/>
    <x v="0"/>
    <x v="746"/>
    <s v="February 8, 2019"/>
    <x v="9"/>
    <x v="10"/>
    <x v="105"/>
    <x v="0"/>
    <x v="3236"/>
  </r>
  <r>
    <n v="80231156"/>
    <x v="0"/>
    <x v="3728"/>
    <s v="Tom Stern"/>
    <s v="Kevin Hart, Saniyya Sidney, Lil Rel Howery, Eoghan Thomas Murphy, Tiffany Haddish, Al Shearer, Lonnie Chavis, Alphonso Mcauley, Nika Williams, Barry Brewer, Greg Germann, John Ennis, Jay Johnston"/>
    <x v="2"/>
    <x v="0"/>
    <x v="746"/>
    <s v="February 8, 2019"/>
    <x v="0"/>
    <x v="0"/>
    <x v="69"/>
    <x v="0"/>
    <x v="3745"/>
  </r>
  <r>
    <n v="81002145"/>
    <x v="1"/>
    <x v="3729"/>
    <m/>
    <s v="Omar Chaparro, Anna Ruiz"/>
    <x v="37"/>
    <x v="0"/>
    <x v="746"/>
    <s v="February 8, 2019"/>
    <x v="0"/>
    <x v="0"/>
    <x v="2"/>
    <x v="52"/>
    <x v="3746"/>
  </r>
  <r>
    <n v="80191045"/>
    <x v="0"/>
    <x v="3730"/>
    <s v="Kelly Duane de la Vega"/>
    <s v="Sam Cooke"/>
    <x v="2"/>
    <x v="0"/>
    <x v="746"/>
    <s v="February 8, 2019"/>
    <x v="0"/>
    <x v="1"/>
    <x v="104"/>
    <x v="64"/>
    <x v="3747"/>
  </r>
  <r>
    <n v="81029383"/>
    <x v="0"/>
    <x v="3731"/>
    <s v="Julio Medem"/>
    <s v="Ãšrsula CorberÃ³, Ãlvaro Cervantes, Najwa Nimri, Patricia LÃ³pez Arnaiz, Daniel Grao, JoaquÃ­n Furriel, Maria Molins, Emilio GutiÃ©rrez Caba, Luisa Gavasa, JosÃ© MarÃ­a Pou, Ãngela Molina"/>
    <x v="3"/>
    <x v="0"/>
    <x v="746"/>
    <s v="February 8, 2019"/>
    <x v="9"/>
    <x v="1"/>
    <x v="133"/>
    <x v="23"/>
    <x v="3748"/>
  </r>
  <r>
    <n v="80241001"/>
    <x v="1"/>
    <x v="3732"/>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x v="0"/>
    <x v="746"/>
    <s v="February 8, 2019"/>
    <x v="9"/>
    <x v="1"/>
    <x v="2"/>
    <x v="4"/>
    <x v="3749"/>
  </r>
  <r>
    <n v="80178280"/>
    <x v="0"/>
    <x v="3733"/>
    <s v="Toa Fraser"/>
    <s v="Jamie Bell, Abbie Cornish, Mark Strong, Martin Shaw, Ben Turner, Aymen Hamdouchi, Tim Pigott-Smith, Robert Portal, Colin Garlick, Andrew Grainger, Martin Hancock, Emun Elliott"/>
    <x v="401"/>
    <x v="2"/>
    <x v="747"/>
    <s v="February 8, 2018"/>
    <x v="3"/>
    <x v="5"/>
    <x v="1"/>
    <x v="8"/>
    <x v="3750"/>
  </r>
  <r>
    <n v="80119555"/>
    <x v="0"/>
    <x v="3734"/>
    <s v="Deane Taylor"/>
    <s v="Ryan Kwanten, Rufus Sewell, Toni Collette, Robin McLeavy, David Wenham, Barry Humphries, Richard Roxburgh, Deborah Mailman, Barry Otto"/>
    <x v="87"/>
    <x v="3"/>
    <x v="748"/>
    <s v="February 8, 2017"/>
    <x v="5"/>
    <x v="10"/>
    <x v="60"/>
    <x v="9"/>
    <x v="3751"/>
  </r>
  <r>
    <n v="80158270"/>
    <x v="0"/>
    <x v="3735"/>
    <s v="Luis Javier M. Henaine"/>
    <s v="Luis Arrieta, Cassandra Ciangherotti, Humberto Busto, IvÃ¡n Arana, BÃ¡rbara de Regil, Miguel Rodarte"/>
    <x v="36"/>
    <x v="3"/>
    <x v="748"/>
    <s v="February 8, 2017"/>
    <x v="4"/>
    <x v="7"/>
    <x v="15"/>
    <x v="27"/>
    <x v="3752"/>
  </r>
  <r>
    <n v="70302836"/>
    <x v="0"/>
    <x v="3736"/>
    <s v="Mathias Malzieu, StÃ©phane Berla"/>
    <s v="Orlando Seale, Samantha Barks, Harry Sadeghi, Stephane Cornicard, Jessie Buckley, Sophia Ellis, Barbara Scaff, Michelle Fairley, Richard Ridings, Howard Samuels"/>
    <x v="9"/>
    <x v="3"/>
    <x v="748"/>
    <s v="February 8, 2017"/>
    <x v="2"/>
    <x v="10"/>
    <x v="38"/>
    <x v="48"/>
    <x v="3753"/>
  </r>
  <r>
    <n v="70212989"/>
    <x v="1"/>
    <x v="3737"/>
    <m/>
    <s v="Sally Jennings"/>
    <x v="20"/>
    <x v="1"/>
    <x v="749"/>
    <s v="February 8, 2016"/>
    <x v="6"/>
    <x v="0"/>
    <x v="2"/>
    <x v="6"/>
    <x v="3754"/>
  </r>
  <r>
    <n v="81034763"/>
    <x v="0"/>
    <x v="3738"/>
    <s v="Jenna Laurenzo"/>
    <s v="Jenna Laurenzo, Deirdre O'Connell, Brandon Michael Hall, Kevin Pollak, Elaine Hendrix, Steve Guttenberg, Cloris Leachman, Bruce Dern"/>
    <x v="2"/>
    <x v="0"/>
    <x v="750"/>
    <s v="February 7, 2019"/>
    <x v="9"/>
    <x v="4"/>
    <x v="0"/>
    <x v="253"/>
    <x v="3755"/>
  </r>
  <r>
    <n v="81044300"/>
    <x v="1"/>
    <x v="3739"/>
    <m/>
    <s v="Chico, Ahmed Mekky, Hesham Maged, Bayoumi Fouad, Dina El-Sherbiny"/>
    <x v="68"/>
    <x v="0"/>
    <x v="750"/>
    <s v="February 7, 2019"/>
    <x v="3"/>
    <x v="1"/>
    <x v="2"/>
    <x v="135"/>
    <x v="3756"/>
  </r>
  <r>
    <n v="80151370"/>
    <x v="0"/>
    <x v="3740"/>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x v="3"/>
    <x v="751"/>
    <s v="February 7, 2017"/>
    <x v="3"/>
    <x v="1"/>
    <x v="94"/>
    <x v="365"/>
    <x v="3757"/>
  </r>
  <r>
    <n v="81010962"/>
    <x v="0"/>
    <x v="3741"/>
    <s v="Hark Tsui"/>
    <s v="Mark Chao, Feng Shaofeng, Kenny Lin, Carina Lau, Ethan Juan, Sandra Ma"/>
    <x v="166"/>
    <x v="0"/>
    <x v="752"/>
    <s v="February 6, 2019"/>
    <x v="9"/>
    <x v="1"/>
    <x v="80"/>
    <x v="50"/>
    <x v="3758"/>
  </r>
  <r>
    <n v="80094258"/>
    <x v="0"/>
    <x v="3742"/>
    <s v="Bob Nelson"/>
    <s v="Clive Owen, Maria Bello, Patton Oswalt, Jaeden Lieberher, Matthew Modine, Stephen Tobolowsky, Tim Blake Nelson, Robert Forster"/>
    <x v="20"/>
    <x v="0"/>
    <x v="752"/>
    <s v="February 6, 2019"/>
    <x v="1"/>
    <x v="8"/>
    <x v="64"/>
    <x v="25"/>
    <x v="3759"/>
  </r>
  <r>
    <n v="80159028"/>
    <x v="0"/>
    <x v="3743"/>
    <s v="Lance Bangs"/>
    <s v="Fred Armisen"/>
    <x v="7"/>
    <x v="2"/>
    <x v="753"/>
    <s v="February 6, 2018"/>
    <x v="9"/>
    <x v="0"/>
    <x v="10"/>
    <x v="309"/>
    <x v="3760"/>
  </r>
  <r>
    <n v="80179371"/>
    <x v="1"/>
    <x v="3744"/>
    <m/>
    <s v="Christina Ochoa, Matt Barr, Corbin Reid, Charlie Barnett, W. TrÃ© Davis"/>
    <x v="2"/>
    <x v="2"/>
    <x v="753"/>
    <s v="February 6, 2018"/>
    <x v="9"/>
    <x v="7"/>
    <x v="2"/>
    <x v="366"/>
    <x v="3761"/>
  </r>
  <r>
    <n v="80201570"/>
    <x v="0"/>
    <x v="3745"/>
    <s v="Trevor Ryan"/>
    <s v="Bill Sage, Sabina Gadecki, Anastasia Baranova, Dolph Lundgren, Thomas Dekker, Karrueche Tran, Chris Zylka, Keelin Woodell, Garrett Clayton, Shad Gaspard, Rory Culkin"/>
    <x v="2"/>
    <x v="2"/>
    <x v="753"/>
    <s v="February 6, 2018"/>
    <x v="3"/>
    <x v="1"/>
    <x v="72"/>
    <x v="288"/>
    <x v="3762"/>
  </r>
  <r>
    <n v="80225034"/>
    <x v="0"/>
    <x v="3746"/>
    <s v="Alex Zamm"/>
    <s v="Timothy Omundson, Thaila Ayala, Eric Bauza, Graham Verchere, Jordana Largy, Scott McNeil, Adrian Glynn McMorran, Chelsea Miller, Sean Tyson"/>
    <x v="2"/>
    <x v="2"/>
    <x v="753"/>
    <s v="February 6, 2018"/>
    <x v="3"/>
    <x v="10"/>
    <x v="60"/>
    <x v="0"/>
    <x v="3763"/>
  </r>
  <r>
    <n v="80044834"/>
    <x v="0"/>
    <x v="3747"/>
    <s v="Charles Stone III"/>
    <s v="Viola Davis, Jennifer Lopez, Andre Royo, Shea Whigham, Aml Ameen, Chris Chalk, Will Brittain, Michole Briana White, Julius Tennon, Gino Vento, Yolonda Ross"/>
    <x v="2"/>
    <x v="1"/>
    <x v="754"/>
    <s v="February 6, 2016"/>
    <x v="5"/>
    <x v="5"/>
    <x v="1"/>
    <x v="76"/>
    <x v="3764"/>
  </r>
  <r>
    <n v="81049811"/>
    <x v="1"/>
    <x v="3748"/>
    <m/>
    <s v="Adel Imam, Salah Abdallah, Hiba Majdi, Bushra, Fathy Abdel Wehab, Rania Farid Shawki, Ahmad Wafiq"/>
    <x v="68"/>
    <x v="0"/>
    <x v="755"/>
    <s v="February 5, 2019"/>
    <x v="9"/>
    <x v="4"/>
    <x v="2"/>
    <x v="55"/>
    <x v="3765"/>
  </r>
  <r>
    <n v="80214523"/>
    <x v="1"/>
    <x v="3749"/>
    <m/>
    <s v="Jung Yu-mi, Lee Kwang-soo, Bae Seong-woo, Bae Jong-ok, Sung Dong-il"/>
    <x v="23"/>
    <x v="0"/>
    <x v="755"/>
    <s v="February 5, 2019"/>
    <x v="9"/>
    <x v="1"/>
    <x v="2"/>
    <x v="172"/>
    <x v="3766"/>
  </r>
  <r>
    <n v="80216779"/>
    <x v="0"/>
    <x v="3750"/>
    <s v="Michael Showalter"/>
    <s v="Ray Romano"/>
    <x v="2"/>
    <x v="0"/>
    <x v="755"/>
    <s v="February 5, 2019"/>
    <x v="0"/>
    <x v="1"/>
    <x v="123"/>
    <x v="1"/>
    <x v="3767"/>
  </r>
  <r>
    <n v="80201500"/>
    <x v="1"/>
    <x v="3751"/>
    <m/>
    <s v="Michael C. Hall, Amanda Abbington, Marc Warren, Hannah Arterton, Audrey Fleurot, Nigel Lindsay"/>
    <x v="1"/>
    <x v="0"/>
    <x v="755"/>
    <s v="February 5, 2019"/>
    <x v="9"/>
    <x v="1"/>
    <x v="2"/>
    <x v="72"/>
    <x v="3768"/>
  </r>
  <r>
    <n v="81049774"/>
    <x v="1"/>
    <x v="3752"/>
    <m/>
    <s v="Amr Youssef, Amr Abdel Guelil, Saba Mubarak"/>
    <x v="68"/>
    <x v="0"/>
    <x v="755"/>
    <s v="February 5, 2019"/>
    <x v="9"/>
    <x v="1"/>
    <x v="2"/>
    <x v="47"/>
    <x v="3769"/>
  </r>
  <r>
    <n v="80182123"/>
    <x v="1"/>
    <x v="3753"/>
    <m/>
    <s v="Yui Ishikawa, Takehito Koyasu, Daisuke Namikawa, Aya Endo, Koki Uchiyama, Minori Chihara, Haruka Tomatsu"/>
    <x v="42"/>
    <x v="0"/>
    <x v="755"/>
    <s v="February 5, 2019"/>
    <x v="9"/>
    <x v="4"/>
    <x v="2"/>
    <x v="132"/>
    <x v="3770"/>
  </r>
  <r>
    <n v="80221279"/>
    <x v="1"/>
    <x v="3754"/>
    <m/>
    <s v="Jordan Chan, Justin Cheung, Kwok-Kwan Chan, Sam Lee, Alan Kuo, Ken Wong, Samuel Pang, Rose Chan, Hugo Ng, Ng Man-Tat, Chen Yating, Michael Wai-Man Chan, Philip Chan, Ben Ng"/>
    <x v="33"/>
    <x v="2"/>
    <x v="756"/>
    <s v="February 5, 2018"/>
    <x v="3"/>
    <x v="4"/>
    <x v="2"/>
    <x v="55"/>
    <x v="3771"/>
  </r>
  <r>
    <n v="80201497"/>
    <x v="0"/>
    <x v="3755"/>
    <s v="Stephen Cone"/>
    <s v="Tyler Ross, Rebecca Spence, James Vincent Meredith"/>
    <x v="2"/>
    <x v="2"/>
    <x v="756"/>
    <s v="February 5, 2018"/>
    <x v="3"/>
    <x v="1"/>
    <x v="58"/>
    <x v="73"/>
    <x v="3772"/>
  </r>
  <r>
    <n v="80134431"/>
    <x v="0"/>
    <x v="3756"/>
    <s v="Julius Onah"/>
    <s v="Gugu Mbatha-Raw, David Oyelowo, Daniel BrÃ¼hl, John Ortiz, Chris O'Dowd, Aksel Hennie, Zhang Ziyi, Elizabeth Debicki, Roger Davies, Clover Nee"/>
    <x v="2"/>
    <x v="2"/>
    <x v="756"/>
    <s v="February 5, 2018"/>
    <x v="9"/>
    <x v="1"/>
    <x v="21"/>
    <x v="36"/>
    <x v="3773"/>
  </r>
  <r>
    <n v="80198745"/>
    <x v="0"/>
    <x v="3757"/>
    <s v="Jordan Ross"/>
    <s v="Eliza Taylor, Pablo Schreiber, Daniel Webber, Lena Headey, Ben Feldman, Grant Harvey, Jazzy De Lisser, Brett Rice"/>
    <x v="2"/>
    <x v="2"/>
    <x v="756"/>
    <s v="February 5, 2018"/>
    <x v="3"/>
    <x v="1"/>
    <x v="38"/>
    <x v="76"/>
    <x v="3774"/>
  </r>
  <r>
    <n v="80168052"/>
    <x v="0"/>
    <x v="3758"/>
    <s v="Krishna Agazzi, Filippo Gastaldi"/>
    <m/>
    <x v="402"/>
    <x v="3"/>
    <x v="757"/>
    <s v="February 5, 2017"/>
    <x v="1"/>
    <x v="0"/>
    <x v="103"/>
    <x v="46"/>
    <x v="3775"/>
  </r>
  <r>
    <n v="80167667"/>
    <x v="0"/>
    <x v="3759"/>
    <s v="Alison E. Rose"/>
    <m/>
    <x v="49"/>
    <x v="3"/>
    <x v="757"/>
    <s v="February 5, 2017"/>
    <x v="5"/>
    <x v="4"/>
    <x v="36"/>
    <x v="13"/>
    <x v="3776"/>
  </r>
  <r>
    <n v="80038446"/>
    <x v="0"/>
    <x v="1033"/>
    <s v="Roland JoffÃ©"/>
    <s v="Josh Hartnett, Bipasha Basu, Tamsin Egerton, James Mackay, Alice Englert, Simone Kessell, Abhay Deol, Aegina De Vas, Andrea Deck"/>
    <x v="403"/>
    <x v="3"/>
    <x v="757"/>
    <s v="February 5, 2017"/>
    <x v="5"/>
    <x v="5"/>
    <x v="82"/>
    <x v="222"/>
    <x v="3777"/>
  </r>
  <r>
    <n v="80059410"/>
    <x v="0"/>
    <x v="3760"/>
    <s v="Lance Bangs"/>
    <s v="Hannibal Buress"/>
    <x v="2"/>
    <x v="1"/>
    <x v="758"/>
    <s v="February 5, 2016"/>
    <x v="1"/>
    <x v="1"/>
    <x v="92"/>
    <x v="1"/>
    <x v="3778"/>
  </r>
  <r>
    <n v="70252885"/>
    <x v="0"/>
    <x v="3761"/>
    <s v="Philipp StÃ¶lzl"/>
    <s v="Aaron Eckhart, Liana Liberato, Olga Kurylenko, Garrick Hagon, Eric Godon, Yassine Fadel, Neil Napier, David Bark-Jones, Alexander Fehling, Nick Alachiotis, Jade HassounÃ©"/>
    <x v="404"/>
    <x v="2"/>
    <x v="759"/>
    <s v="February 4, 2018"/>
    <x v="7"/>
    <x v="5"/>
    <x v="83"/>
    <x v="43"/>
    <x v="3779"/>
  </r>
  <r>
    <n v="80157760"/>
    <x v="0"/>
    <x v="3762"/>
    <s v="Craig Moss"/>
    <s v="Callum Blue, Nadine Velazquez, Makenzie Moss, Erik LaRay Harvey, Danielle Lauder, Andy Favreau, Kate Linder, Neil Thackaberry, Alden Tab"/>
    <x v="2"/>
    <x v="3"/>
    <x v="760"/>
    <s v="February 4, 2017"/>
    <x v="1"/>
    <x v="5"/>
    <x v="38"/>
    <x v="14"/>
    <x v="3780"/>
  </r>
  <r>
    <n v="80065220"/>
    <x v="0"/>
    <x v="3763"/>
    <s v="Wade Allain-Marcus, Jesse Allain-Marcus"/>
    <s v="Wade Allain-Marcus, Arjun Gupta, Melina Lizette, Elsa Biedermann, Katie Blake, Santana Dempsey"/>
    <x v="2"/>
    <x v="1"/>
    <x v="761"/>
    <s v="February 4, 2016"/>
    <x v="5"/>
    <x v="7"/>
    <x v="46"/>
    <x v="15"/>
    <x v="3781"/>
  </r>
  <r>
    <n v="70157452"/>
    <x v="1"/>
    <x v="3764"/>
    <m/>
    <m/>
    <x v="2"/>
    <x v="12"/>
    <x v="762"/>
    <s v="February 4, 2008"/>
    <x v="20"/>
    <x v="1"/>
    <x v="2"/>
    <x v="330"/>
    <x v="3782"/>
  </r>
  <r>
    <n v="81045349"/>
    <x v="1"/>
    <x v="3765"/>
    <m/>
    <s v="Lee Jong-suk, Lee Na-young, Jung Eugene, Wi Ha-jun, Kim Tae-woo, Kim Yu-mi, Cho Han-cheul, Kim Sun-young"/>
    <x v="23"/>
    <x v="0"/>
    <x v="763"/>
    <s v="February 3, 2019"/>
    <x v="0"/>
    <x v="4"/>
    <x v="2"/>
    <x v="78"/>
    <x v="3783"/>
  </r>
  <r>
    <n v="80124726"/>
    <x v="0"/>
    <x v="3766"/>
    <s v="RaÃºl Campos, Jan Suter"/>
    <s v="Daniel Sosa"/>
    <x v="36"/>
    <x v="3"/>
    <x v="764"/>
    <s v="February 3, 2017"/>
    <x v="3"/>
    <x v="1"/>
    <x v="6"/>
    <x v="1"/>
    <x v="3784"/>
  </r>
  <r>
    <n v="70301279"/>
    <x v="0"/>
    <x v="3767"/>
    <s v="Malik Vitthal"/>
    <s v="John Boyega, Rotimi, Glenn Plummer, De'Aundre Bonds, Keke Palmer, Nora Zehetner, Todd Louiso"/>
    <x v="2"/>
    <x v="3"/>
    <x v="764"/>
    <s v="February 3, 2017"/>
    <x v="4"/>
    <x v="1"/>
    <x v="27"/>
    <x v="88"/>
    <x v="3785"/>
  </r>
  <r>
    <n v="81002591"/>
    <x v="0"/>
    <x v="3768"/>
    <s v="Vonda Harrell, Daniel Camenisch"/>
    <s v="Billy Graham, Jeff Hoyt, Tom Brokaw, Greta Van Susteren, Diane Sawyer, Larry King, George Bush Sr., George W. Bush, Bill Clinton, Franklin Graham"/>
    <x v="2"/>
    <x v="0"/>
    <x v="765"/>
    <s v="February 28, 2019"/>
    <x v="9"/>
    <x v="0"/>
    <x v="106"/>
    <x v="316"/>
    <x v="3786"/>
  </r>
  <r>
    <n v="80123777"/>
    <x v="0"/>
    <x v="3769"/>
    <s v="Fabio Guaglione, Fabio Resinaro"/>
    <s v="Clint Dyer, Annabelle Wallis, Tom Cullen, Armie Hammer, Geoff Bell, InÃ©s PÃ­Ã±ar Mille, Juliet Aubrey, Luka Peros"/>
    <x v="405"/>
    <x v="0"/>
    <x v="765"/>
    <s v="February 28, 2019"/>
    <x v="1"/>
    <x v="1"/>
    <x v="20"/>
    <x v="22"/>
    <x v="3787"/>
  </r>
  <r>
    <n v="80109296"/>
    <x v="0"/>
    <x v="3770"/>
    <s v="Carlos Vermut"/>
    <s v="Najwa Nimri, Eva Llorach, Carme Elias, Natalia de Molina, JuliÃ¡n VillagrÃ¡n, Ignacio Mateos, Lorena Iglesias, Vicenta N'Dongo, Inma Cuevas, Per-Olav Sorensen"/>
    <x v="93"/>
    <x v="0"/>
    <x v="765"/>
    <s v="February 28, 2019"/>
    <x v="9"/>
    <x v="1"/>
    <x v="23"/>
    <x v="23"/>
    <x v="3788"/>
  </r>
  <r>
    <n v="81017530"/>
    <x v="0"/>
    <x v="3771"/>
    <s v="Shaina Allen"/>
    <s v="Orlando Carrillo, Mario Moran, Jeremie Phenom Thomas"/>
    <x v="2"/>
    <x v="0"/>
    <x v="765"/>
    <s v="February 28, 2019"/>
    <x v="1"/>
    <x v="1"/>
    <x v="18"/>
    <x v="123"/>
    <x v="3789"/>
  </r>
  <r>
    <n v="80190130"/>
    <x v="0"/>
    <x v="3772"/>
    <s v="Joey Kern"/>
    <s v="Joey Kern, Adam Brody, Zachary Knighton, Tyler Labine, Pablo Schreiber, Toby Huss, Heidi Heaslet, Ahna O'Reilly"/>
    <x v="2"/>
    <x v="2"/>
    <x v="766"/>
    <s v="February 28, 2018"/>
    <x v="3"/>
    <x v="1"/>
    <x v="62"/>
    <x v="3"/>
    <x v="3790"/>
  </r>
  <r>
    <n v="80226357"/>
    <x v="0"/>
    <x v="3773"/>
    <s v="Hong-seon Kim"/>
    <s v="Baek Yoon-sik"/>
    <x v="23"/>
    <x v="2"/>
    <x v="766"/>
    <s v="February 28, 2018"/>
    <x v="3"/>
    <x v="1"/>
    <x v="4"/>
    <x v="22"/>
    <x v="3791"/>
  </r>
  <r>
    <n v="80061160"/>
    <x v="0"/>
    <x v="3774"/>
    <s v="Lilibet Foster"/>
    <s v="Andy Whitfield"/>
    <x v="64"/>
    <x v="3"/>
    <x v="767"/>
    <s v="February 28, 2017"/>
    <x v="5"/>
    <x v="1"/>
    <x v="4"/>
    <x v="13"/>
    <x v="3792"/>
  </r>
  <r>
    <n v="80133550"/>
    <x v="0"/>
    <x v="3775"/>
    <s v="Seth Barrish, Mike Birbiglia"/>
    <s v="Mike Birbiglia"/>
    <x v="2"/>
    <x v="3"/>
    <x v="767"/>
    <s v="February 28, 2017"/>
    <x v="3"/>
    <x v="1"/>
    <x v="85"/>
    <x v="1"/>
    <x v="3793"/>
  </r>
  <r>
    <n v="80103313"/>
    <x v="0"/>
    <x v="3776"/>
    <s v="J.C. FalcÃ³n"/>
    <s v="Sean Maher, Andrea Grano, Mark Cirillo, Nacho San JosÃ©, Curt Hansen, Trey McCurley, Jimmy Shaw, Carmen Maura"/>
    <x v="125"/>
    <x v="3"/>
    <x v="767"/>
    <s v="February 28, 2017"/>
    <x v="1"/>
    <x v="1"/>
    <x v="37"/>
    <x v="315"/>
    <x v="3794"/>
  </r>
  <r>
    <n v="80092925"/>
    <x v="0"/>
    <x v="3777"/>
    <s v="Cathy Garcia-Molina"/>
    <s v="John Lloyd Cruz, Bea Alonzo, Dimples Romana, Janus del Prado, James Blanco, Ahron Villena, Beatriz Saw, Shamaine Centenera, Khalil Ramos, Billy Crawford, Al Tantay, Arci MuÃ±oz"/>
    <x v="94"/>
    <x v="0"/>
    <x v="768"/>
    <s v="February 27, 2019"/>
    <x v="5"/>
    <x v="4"/>
    <x v="33"/>
    <x v="31"/>
    <x v="3795"/>
  </r>
  <r>
    <n v="80094723"/>
    <x v="0"/>
    <x v="3778"/>
    <s v="Wenn V. Deramas"/>
    <s v="Vice Ganda, Coco Martin, James Reid, Nadine Lustre, Karla Estrada, Ryan Bang, Badjie Mortiz, Alonzo Muhlach, Marco Masa, Lassy Marquez, MC Calaquian"/>
    <x v="94"/>
    <x v="0"/>
    <x v="768"/>
    <s v="February 27, 2019"/>
    <x v="5"/>
    <x v="4"/>
    <x v="65"/>
    <x v="12"/>
    <x v="3796"/>
  </r>
  <r>
    <n v="81010869"/>
    <x v="0"/>
    <x v="3779"/>
    <s v="Mae Czarina Cruz"/>
    <s v="Kim Chiu, Xian Lim, Empoy Marquez, Martin del Rosario, Pilita Corrales, Tirso Cruz III, Dennis Padilla, Matt Evans, Lloyd Zaragoza, Zeppi Borromeo"/>
    <x v="94"/>
    <x v="0"/>
    <x v="768"/>
    <s v="February 27, 2019"/>
    <x v="4"/>
    <x v="9"/>
    <x v="4"/>
    <x v="27"/>
    <x v="3797"/>
  </r>
  <r>
    <n v="80188883"/>
    <x v="0"/>
    <x v="3780"/>
    <s v="Mae Czarina Cruz"/>
    <s v="Kathryn Bernardo, Daniel Padilla, Matteo Guidicelli, Zanjoe Marudo, Cherry Pie Picache, Lotlot De Leon, Dennis Padilla, Lito Pimentel, Joross Gamboa, Janus del Prado"/>
    <x v="94"/>
    <x v="0"/>
    <x v="768"/>
    <s v="February 27, 2019"/>
    <x v="3"/>
    <x v="4"/>
    <x v="138"/>
    <x v="30"/>
    <x v="3798"/>
  </r>
  <r>
    <n v="81045072"/>
    <x v="0"/>
    <x v="3781"/>
    <s v="Sridhar Rangayan"/>
    <s v="Mona Ambegaonkar, Anant Mahadevan, Devansh Doshi, Arpit Chaudhary, Yamini Singh, Abhay Kulkarni, Veena Nair, Disha Thakur"/>
    <x v="16"/>
    <x v="0"/>
    <x v="768"/>
    <s v="February 27, 2019"/>
    <x v="9"/>
    <x v="4"/>
    <x v="21"/>
    <x v="23"/>
    <x v="3799"/>
  </r>
  <r>
    <n v="81010873"/>
    <x v="0"/>
    <x v="3782"/>
    <s v="Cathy Garcia-Molina"/>
    <s v="Bea Alonzo, Toni Gonzaga, Angel Locsin, Shaina Magdayao, Enchong Dee, Sam Milby, Angeline Quinto, Coney Reyes"/>
    <x v="94"/>
    <x v="0"/>
    <x v="768"/>
    <s v="February 27, 2019"/>
    <x v="2"/>
    <x v="4"/>
    <x v="23"/>
    <x v="30"/>
    <x v="3800"/>
  </r>
  <r>
    <n v="81010864"/>
    <x v="0"/>
    <x v="3783"/>
    <s v="Wenn V. Deramas"/>
    <s v="Vice Ganda, Maricel Soriano, Joey Marquez, Ruffa Gutierrez, Cristine Reyes, JC de Vera, Ejay Falcon, Angelu De Leon, Bobby Andrews"/>
    <x v="94"/>
    <x v="0"/>
    <x v="768"/>
    <s v="February 27, 2019"/>
    <x v="2"/>
    <x v="4"/>
    <x v="43"/>
    <x v="26"/>
    <x v="3801"/>
  </r>
  <r>
    <n v="81010866"/>
    <x v="0"/>
    <x v="3784"/>
    <s v="Cathy Garcia-Molina"/>
    <s v="John Lloyd Cruz, Sarah Geronimo, Rowell Santiago, Al Tantay, Irma Adlawan, Joross Gamboa, Gio Alvarez, Matet De Leon, Miles Ocampo, Andre Garcia, Dante Rivero, Isabelle Daza"/>
    <x v="94"/>
    <x v="0"/>
    <x v="768"/>
    <s v="February 27, 2019"/>
    <x v="2"/>
    <x v="0"/>
    <x v="50"/>
    <x v="27"/>
    <x v="3802"/>
  </r>
  <r>
    <n v="80175332"/>
    <x v="0"/>
    <x v="3785"/>
    <s v="Cathy Garcia-Molina"/>
    <s v="Liza Soberano, Enrique Gil, Joey Marquez, Cai Cortez, Arlene Muchlach, Ara Mina, Ryan Bang, Joross Gamboa, Jeffrey Tam, Neils Coleta"/>
    <x v="94"/>
    <x v="0"/>
    <x v="768"/>
    <s v="February 27, 2019"/>
    <x v="3"/>
    <x v="4"/>
    <x v="63"/>
    <x v="31"/>
    <x v="3803"/>
  </r>
  <r>
    <n v="81047510"/>
    <x v="0"/>
    <x v="3786"/>
    <s v="Saw Teong Hin, Nik Amir Mustapha, M.S. Prem Nath"/>
    <s v="Remy Ishak, Mira Filzah, Jack Tan, Sangeeta Krishnasamy, Shashi Tharan, Mark O'Dea, Jenn Chia, Sharifah Sakinah"/>
    <x v="86"/>
    <x v="0"/>
    <x v="768"/>
    <s v="February 27, 2019"/>
    <x v="9"/>
    <x v="0"/>
    <x v="64"/>
    <x v="40"/>
    <x v="3804"/>
  </r>
  <r>
    <n v="80011541"/>
    <x v="0"/>
    <x v="3787"/>
    <s v="Cathy Garcia-Molina"/>
    <s v="Kathryn Bernardo, Daniel Padilla, Richard Gomez, Dawn Zulueta, Sofia Andres, Khalil Ramos, Ian Veneracion, Pamu Pamorada, Igi Boy Flores, Marco Gumabao"/>
    <x v="94"/>
    <x v="0"/>
    <x v="768"/>
    <s v="February 27, 2019"/>
    <x v="4"/>
    <x v="0"/>
    <x v="16"/>
    <x v="31"/>
    <x v="3805"/>
  </r>
  <r>
    <n v="80065327"/>
    <x v="0"/>
    <x v="3788"/>
    <s v="Dan Villegas"/>
    <s v="Piolo Pascual, Sarah Geronimo, Rio Locsin, Dennis Padilla, Badjie Mortiz, Teddy Corpuz, Anna Luna, Jett Pangan, Cris Villonco, Maris Racal"/>
    <x v="94"/>
    <x v="0"/>
    <x v="768"/>
    <s v="February 27, 2019"/>
    <x v="5"/>
    <x v="4"/>
    <x v="105"/>
    <x v="31"/>
    <x v="3806"/>
  </r>
  <r>
    <n v="81010872"/>
    <x v="0"/>
    <x v="3789"/>
    <s v="Olivia M. Lamasan"/>
    <s v="John Lloyd Cruz, Bea Alonzo, Hilda Koronel, Ronaldo Valdez, Anita Linda, Carmi Martin"/>
    <x v="94"/>
    <x v="0"/>
    <x v="768"/>
    <s v="February 27, 2019"/>
    <x v="7"/>
    <x v="4"/>
    <x v="80"/>
    <x v="31"/>
    <x v="3807"/>
  </r>
  <r>
    <n v="70123648"/>
    <x v="0"/>
    <x v="3790"/>
    <s v="Wenn V. Deramas"/>
    <s v="Ai-Ai de las Alas, Shaina Magdayao, Carlo Aquino, Alwyn Uytingco, Eugene Domingo, Deejay Durano, Serena Dalrymple, Jiro Manio, Yuki Kadooka, Cherry Pie Picache, Gloria Diaz"/>
    <x v="94"/>
    <x v="0"/>
    <x v="768"/>
    <s v="February 27, 2019"/>
    <x v="19"/>
    <x v="0"/>
    <x v="20"/>
    <x v="26"/>
    <x v="3808"/>
  </r>
  <r>
    <n v="80177416"/>
    <x v="1"/>
    <x v="3791"/>
    <m/>
    <s v="Josh Duhamel, Jimmi Simpson, Bokeem Woodbine"/>
    <x v="2"/>
    <x v="0"/>
    <x v="768"/>
    <s v="February 27, 2019"/>
    <x v="9"/>
    <x v="1"/>
    <x v="2"/>
    <x v="100"/>
    <x v="3809"/>
  </r>
  <r>
    <n v="70127628"/>
    <x v="0"/>
    <x v="3792"/>
    <s v="Cathy Garcia-Molina"/>
    <s v="John Lloyd Cruz, Sarah Geronimo, Rayver Cruz, Dante Rivero, Rowell Santiago, Al Tantay, Irma Adlawan, Bernard Palanca, Matet De Leon, Joross Gamboa"/>
    <x v="94"/>
    <x v="0"/>
    <x v="768"/>
    <s v="February 27, 2019"/>
    <x v="6"/>
    <x v="0"/>
    <x v="32"/>
    <x v="30"/>
    <x v="3810"/>
  </r>
  <r>
    <n v="80050106"/>
    <x v="0"/>
    <x v="3793"/>
    <s v="Antoinette Jadaone"/>
    <s v="Toni Gonzaga, Coco Martin, Freddie Webb, Gloria Sevilla, Adam Chan, Noel Trinidad, Pepe Herrera, Jerald Napoles, Deniese Aguilar, Via Antonio"/>
    <x v="94"/>
    <x v="0"/>
    <x v="768"/>
    <s v="February 27, 2019"/>
    <x v="5"/>
    <x v="0"/>
    <x v="52"/>
    <x v="27"/>
    <x v="3811"/>
  </r>
  <r>
    <n v="80220000"/>
    <x v="0"/>
    <x v="3794"/>
    <m/>
    <s v="Derren Brown"/>
    <x v="1"/>
    <x v="2"/>
    <x v="769"/>
    <s v="February 27, 2018"/>
    <x v="9"/>
    <x v="1"/>
    <x v="73"/>
    <x v="86"/>
    <x v="3812"/>
  </r>
  <r>
    <n v="80134779"/>
    <x v="0"/>
    <x v="3795"/>
    <s v="Marcus Raboy"/>
    <s v="Marlon Wayans"/>
    <x v="2"/>
    <x v="2"/>
    <x v="769"/>
    <s v="February 27, 2018"/>
    <x v="9"/>
    <x v="1"/>
    <x v="87"/>
    <x v="1"/>
    <x v="3813"/>
  </r>
  <r>
    <n v="80159955"/>
    <x v="0"/>
    <x v="3796"/>
    <s v="Abhinay Deo"/>
    <s v="John Abraham, Sonakshi Sinha, Tahir Raj Bhasin, Narendra Jha, Adil Hussain, Vikram Kapadia, Patricia Hittler, Genelia D'souza, Raj Babbar, Freddy Daruwala, Boman Irani"/>
    <x v="16"/>
    <x v="3"/>
    <x v="770"/>
    <s v="February 27, 2017"/>
    <x v="1"/>
    <x v="1"/>
    <x v="86"/>
    <x v="44"/>
    <x v="3814"/>
  </r>
  <r>
    <n v="80013282"/>
    <x v="0"/>
    <x v="3797"/>
    <s v="John Asher"/>
    <s v="Ralphie May"/>
    <x v="2"/>
    <x v="4"/>
    <x v="771"/>
    <s v="February 27, 2015"/>
    <x v="5"/>
    <x v="1"/>
    <x v="66"/>
    <x v="1"/>
    <x v="3815"/>
  </r>
  <r>
    <n v="70167133"/>
    <x v="0"/>
    <x v="3798"/>
    <s v="Jesse Peretz"/>
    <s v="Paul Rudd, Elizabeth Banks, Zooey Deschanel, Emily Mortimer, Kathryn Hahn, Steve Coogan, Rashida Jones, Hugh Dancy, Shirley Knight, Adam Scott, T.J. Miller"/>
    <x v="2"/>
    <x v="0"/>
    <x v="772"/>
    <s v="February 26, 2019"/>
    <x v="10"/>
    <x v="5"/>
    <x v="0"/>
    <x v="25"/>
    <x v="3816"/>
  </r>
  <r>
    <n v="70039645"/>
    <x v="0"/>
    <x v="3799"/>
    <s v="Michael Blieden"/>
    <s v="Zach Galifianakis, Brian Unger"/>
    <x v="2"/>
    <x v="0"/>
    <x v="772"/>
    <s v="February 26, 2019"/>
    <x v="15"/>
    <x v="1"/>
    <x v="11"/>
    <x v="1"/>
    <x v="3817"/>
  </r>
  <r>
    <n v="80214583"/>
    <x v="0"/>
    <x v="3776"/>
    <s v="Sherwin Shilati"/>
    <s v="Nick Thune, Halston Sage, Kaily Smith Westbrook, Nicholas Rutherford, Carly Chaikin, Gillian Alexy, Ian Harding, Usher Raymond, Anna Margaret Hollyman, Justin Klosky"/>
    <x v="2"/>
    <x v="2"/>
    <x v="773"/>
    <s v="February 26, 2018"/>
    <x v="3"/>
    <x v="1"/>
    <x v="41"/>
    <x v="211"/>
    <x v="3818"/>
  </r>
  <r>
    <n v="80213299"/>
    <x v="0"/>
    <x v="3800"/>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x v="2"/>
    <x v="773"/>
    <s v="February 26, 2018"/>
    <x v="3"/>
    <x v="1"/>
    <x v="14"/>
    <x v="15"/>
    <x v="3819"/>
  </r>
  <r>
    <n v="80214579"/>
    <x v="0"/>
    <x v="3801"/>
    <s v="Dejan ZeÄeviÄ‡"/>
    <s v="Ken Foree, Katarina ÄŒas, Dragan MiÄ‡anoviÄ‡, Monte Markham, Denis MuriÄ‡, Miroljub LeÅ¡o, Sonja VukiÄ‡eviÄ‡, Ratko TurÄinoviÄ‡, Mick Garris"/>
    <x v="406"/>
    <x v="2"/>
    <x v="773"/>
    <s v="February 26, 2018"/>
    <x v="1"/>
    <x v="1"/>
    <x v="41"/>
    <x v="367"/>
    <x v="3820"/>
  </r>
  <r>
    <n v="80170119"/>
    <x v="0"/>
    <x v="3802"/>
    <s v="Pascale Lamche"/>
    <m/>
    <x v="407"/>
    <x v="2"/>
    <x v="773"/>
    <s v="February 26, 2018"/>
    <x v="3"/>
    <x v="4"/>
    <x v="45"/>
    <x v="46"/>
    <x v="3821"/>
  </r>
  <r>
    <n v="80119235"/>
    <x v="0"/>
    <x v="3803"/>
    <s v="LÃ´ Politi"/>
    <s v="JesuÃ­ta Barbosa, Laura Neiva, Criolo, Ana CecÃ­lia Costa, JoÃ£o FÃ¡bio Cabral, Ariclenes Barroso, Karol ConkÃ¡, Chay Suede, Luciana Souza, Chris Couto, Roberto Berindelli"/>
    <x v="27"/>
    <x v="3"/>
    <x v="774"/>
    <s v="February 26, 2017"/>
    <x v="5"/>
    <x v="7"/>
    <x v="58"/>
    <x v="40"/>
    <x v="3822"/>
  </r>
  <r>
    <n v="80039717"/>
    <x v="0"/>
    <x v="3804"/>
    <s v="Yuen Wo-Ping"/>
    <s v="Michelle Yeoh, Donnie Yen, Harry Shum Jr., Natasha Liu Bordizzo, Jason Scott Lee, Eugenia Yuan, Roger Yuan, Juju Chan, Chris Pang, Woon Young Park, Darryl Quon"/>
    <x v="408"/>
    <x v="1"/>
    <x v="775"/>
    <s v="February 26, 2016"/>
    <x v="1"/>
    <x v="4"/>
    <x v="64"/>
    <x v="110"/>
    <x v="3823"/>
  </r>
  <r>
    <n v="80016401"/>
    <x v="0"/>
    <x v="3805"/>
    <s v="Joshua Oppenheimer"/>
    <m/>
    <x v="409"/>
    <x v="1"/>
    <x v="775"/>
    <s v="February 26, 2016"/>
    <x v="4"/>
    <x v="8"/>
    <x v="43"/>
    <x v="46"/>
    <x v="3824"/>
  </r>
  <r>
    <n v="70278931"/>
    <x v="0"/>
    <x v="3806"/>
    <s v="Jeremy Saulnier"/>
    <s v="Macon Blair, Devin Ratray, Amy Hargreaves, Kevin Kolack, Eve Plumb, David W. Thompson, Brent Werzner, Stacy Rock, SidnÃ© Anderson, Sandy Barnett, Bonnie Johnson"/>
    <x v="62"/>
    <x v="0"/>
    <x v="776"/>
    <s v="February 25, 2019"/>
    <x v="2"/>
    <x v="5"/>
    <x v="0"/>
    <x v="113"/>
    <x v="3825"/>
  </r>
  <r>
    <n v="70305955"/>
    <x v="0"/>
    <x v="3807"/>
    <s v="Charles Martin Smith"/>
    <s v="Morgan Freeman, Ashley Judd, Harry Connick Jr., Kris Kristofferson, Nathan Gamble, Austin Stowell, Juliana Harkavy, Charles Martin Smith, Austin Highsmith, Cozi Zuehlsdorff"/>
    <x v="2"/>
    <x v="0"/>
    <x v="776"/>
    <s v="February 25, 2019"/>
    <x v="4"/>
    <x v="10"/>
    <x v="40"/>
    <x v="39"/>
    <x v="3826"/>
  </r>
  <r>
    <n v="81051693"/>
    <x v="0"/>
    <x v="3808"/>
    <s v="Pawan K Shrivastava"/>
    <s v="Ravi Bhushan Bhartiya, Shalini Mohan, Bhaskar Jha, Manohar Pandey, Siddharth Bharadwaj, Jay Shanker Pandey, Deepak Jha, Komal Singh"/>
    <x v="16"/>
    <x v="0"/>
    <x v="776"/>
    <s v="February 25, 2019"/>
    <x v="9"/>
    <x v="4"/>
    <x v="17"/>
    <x v="23"/>
    <x v="3827"/>
  </r>
  <r>
    <n v="80109295"/>
    <x v="0"/>
    <x v="3809"/>
    <s v="Paco Plaza"/>
    <s v="Sandra Escacena, Claudia Placer, Bruna GonzÃ¡lez, IvÃ¡n Chavero, Ana Torrent, Consuelo Trujillo"/>
    <x v="3"/>
    <x v="2"/>
    <x v="777"/>
    <s v="February 25, 2018"/>
    <x v="3"/>
    <x v="1"/>
    <x v="83"/>
    <x v="118"/>
    <x v="3828"/>
  </r>
  <r>
    <n v="80046599"/>
    <x v="1"/>
    <x v="3810"/>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6"/>
    <x v="3"/>
    <x v="778"/>
    <s v="February 25, 2017"/>
    <x v="5"/>
    <x v="4"/>
    <x v="2"/>
    <x v="4"/>
    <x v="3829"/>
  </r>
  <r>
    <n v="80071048"/>
    <x v="0"/>
    <x v="3811"/>
    <s v="Tomas Portella"/>
    <s v="Cleo Pires, Marcos Caruso, Thiago Martins, FabrÃ­cio Boliveira, Fabiula Nascimento, Antonio Pedro Tabet, FÃ¡bio Lago, AnalÃº Prestes, Gillray Coutinho, Augusto Madeira"/>
    <x v="27"/>
    <x v="3"/>
    <x v="778"/>
    <s v="February 25, 2017"/>
    <x v="5"/>
    <x v="1"/>
    <x v="3"/>
    <x v="44"/>
    <x v="3830"/>
  </r>
  <r>
    <n v="70299043"/>
    <x v="1"/>
    <x v="3812"/>
    <m/>
    <s v="Yuki Kaji, Yui Ishikawa, Marina Inoue, Kisho Taniyama, Yu Shimamura, Yu Kobayashi, Shiori Mikami, Hiro Shimono, Ryota Osaka, Yoshimasa Hosoya, Tomohisa Hashizume, Saki Fujita, Hiroshi Kamiya, Daisuke Ono, Romi Park, Keiji Fujiwara, Kazuhiro Yamaji, Yusaku Yara"/>
    <x v="42"/>
    <x v="0"/>
    <x v="779"/>
    <s v="February 24, 2019"/>
    <x v="2"/>
    <x v="1"/>
    <x v="2"/>
    <x v="69"/>
    <x v="3831"/>
  </r>
  <r>
    <n v="80002073"/>
    <x v="0"/>
    <x v="3813"/>
    <s v="Kazuchika Kise, Masahiko Murata"/>
    <s v="Maaya Sakamoto, Ikkyu Juku, Kenichirou Matsuda, Tarusuke Shingaki, Yoji Ueda, Miyuki Sawashiro, Mayumi Asano, Takanori Hoshino, Yasuhiro Mamiya, Kenji Nojima"/>
    <x v="42"/>
    <x v="0"/>
    <x v="779"/>
    <s v="February 24, 2019"/>
    <x v="2"/>
    <x v="7"/>
    <x v="8"/>
    <x v="119"/>
    <x v="3832"/>
  </r>
  <r>
    <n v="80021983"/>
    <x v="0"/>
    <x v="3814"/>
    <s v="Kazuchika Kise"/>
    <s v="Maaya Sakamoto, Ikkyu Juku, Kenichirou Matsuda, Tarusuke Shingaki, Shunsuke Sakuya, Takuro Nakakuni, Yoji Ueda, Kazuya Nakai, Miyuki Sawashiro, Tatsuhisa Suzuki"/>
    <x v="42"/>
    <x v="0"/>
    <x v="779"/>
    <s v="February 24, 2019"/>
    <x v="4"/>
    <x v="7"/>
    <x v="8"/>
    <x v="119"/>
    <x v="3833"/>
  </r>
  <r>
    <n v="80002074"/>
    <x v="0"/>
    <x v="3815"/>
    <s v="Kazuchika Kise"/>
    <s v="Maaya Sakamoto, Ikkyu Juku, Kenichirou Matsuda, Tomoyuki Dan, Takuro Nakakuni, Yoji Ueda, Kazuya Nakai, Miyuki Sawashiro, Ikuya Sawaki, Takako Fuji"/>
    <x v="42"/>
    <x v="0"/>
    <x v="779"/>
    <s v="February 24, 2019"/>
    <x v="2"/>
    <x v="7"/>
    <x v="115"/>
    <x v="119"/>
    <x v="3834"/>
  </r>
  <r>
    <n v="80100937"/>
    <x v="0"/>
    <x v="3816"/>
    <s v="Macon Blair"/>
    <s v="Melanie Lynskey, Elijah Wood, David Yow, Jane Levy, Devon Graye, Christine Woods, Robert Longstreet, Gary Anthony Williams"/>
    <x v="2"/>
    <x v="3"/>
    <x v="780"/>
    <s v="February 24, 2017"/>
    <x v="3"/>
    <x v="1"/>
    <x v="58"/>
    <x v="66"/>
    <x v="3835"/>
  </r>
  <r>
    <n v="80081863"/>
    <x v="1"/>
    <x v="3817"/>
    <m/>
    <s v="Benny Emmanuel, MaytÃ© Cordeiro, AndrÃ©s Couturier, Ricardo O'Farrill, Alondra Hidalgo, Alejandro Villeli, SofÃ­a NiÃ±o de Rivera, Johnny Rose, Annemarie Blanco, Oscar Cheda, Paul Tei, Cydney J. Fam, Lisa Grossman"/>
    <x v="36"/>
    <x v="3"/>
    <x v="780"/>
    <s v="February 24, 2017"/>
    <x v="3"/>
    <x v="3"/>
    <x v="2"/>
    <x v="2"/>
    <x v="3836"/>
  </r>
  <r>
    <n v="80155793"/>
    <x v="1"/>
    <x v="3818"/>
    <m/>
    <s v="Kwang-soo Lee, Dae-Myung Kim, So-min Jung, Byeong-ok Kim, Mi-kyung Kim"/>
    <x v="23"/>
    <x v="3"/>
    <x v="780"/>
    <s v="February 24, 2017"/>
    <x v="1"/>
    <x v="4"/>
    <x v="2"/>
    <x v="130"/>
    <x v="3837"/>
  </r>
  <r>
    <n v="80023667"/>
    <x v="0"/>
    <x v="3819"/>
    <s v="Mitch Schauer"/>
    <s v="Mick Wingert, Matthew Mercer, Travis Willingham, Fred Tatasciore, Grey DeLisle, Troy Baker, Antony Del Rio, Trevor Devall, Kevin Michael Richardson, Steve Blum, Jane Singer"/>
    <x v="2"/>
    <x v="1"/>
    <x v="781"/>
    <s v="February 24, 2016"/>
    <x v="5"/>
    <x v="10"/>
    <x v="104"/>
    <x v="176"/>
    <x v="3838"/>
  </r>
  <r>
    <n v="80191608"/>
    <x v="0"/>
    <x v="3820"/>
    <s v="Mar Targarona"/>
    <s v="Mario Casas, Richard van Weyden, Alain HernÃ¡ndez, AdriÃ  Salazar, Eduard Buch, Stefan Weinert, RubÃ©n Yuste, Nikola Stojanovic, Frank Feys, Marc RodrÃ­guez, Albert Mora, Luka Peros, Rainer Reiners, Toni Gomila, Emilio Gavira, Macarena GÃ³mez"/>
    <x v="3"/>
    <x v="0"/>
    <x v="782"/>
    <s v="February 23, 2019"/>
    <x v="9"/>
    <x v="1"/>
    <x v="4"/>
    <x v="40"/>
    <x v="3839"/>
  </r>
  <r>
    <n v="80163279"/>
    <x v="1"/>
    <x v="3821"/>
    <m/>
    <s v="Da-hae Lee, Zhou Mi, Wang Qiuzi, Kwang-hyun Park, Jia Zhengyu, Jeong-hak Park"/>
    <x v="7"/>
    <x v="2"/>
    <x v="783"/>
    <s v="February 23, 2018"/>
    <x v="1"/>
    <x v="4"/>
    <x v="2"/>
    <x v="17"/>
    <x v="3840"/>
  </r>
  <r>
    <n v="80119233"/>
    <x v="0"/>
    <x v="3822"/>
    <s v="Duncan Jones"/>
    <s v="Alexander SkarsgÃ¥rd, Paul Rudd, Justin Theroux"/>
    <x v="322"/>
    <x v="2"/>
    <x v="783"/>
    <s v="February 23, 2018"/>
    <x v="9"/>
    <x v="1"/>
    <x v="50"/>
    <x v="181"/>
    <x v="3841"/>
  </r>
  <r>
    <n v="80117555"/>
    <x v="1"/>
    <x v="3823"/>
    <m/>
    <s v="Clare-Hope Ashitey, Regina King, Beau Knapp, Michael Mosley, David Lyons, Russell Hornsby, RaÃºl Castillo, Patrick Murney"/>
    <x v="2"/>
    <x v="2"/>
    <x v="783"/>
    <s v="February 23, 2018"/>
    <x v="9"/>
    <x v="1"/>
    <x v="2"/>
    <x v="100"/>
    <x v="3842"/>
  </r>
  <r>
    <n v="80184208"/>
    <x v="1"/>
    <x v="3824"/>
    <m/>
    <s v="Santiwithi Phrombut, Jamorn Kijsawapak, Orrawan Phuakthaisong"/>
    <x v="7"/>
    <x v="2"/>
    <x v="783"/>
    <s v="February 23, 2018"/>
    <x v="4"/>
    <x v="4"/>
    <x v="2"/>
    <x v="139"/>
    <x v="3843"/>
  </r>
  <r>
    <n v="80170368"/>
    <x v="1"/>
    <x v="3825"/>
    <m/>
    <s v="David Chang, Peter Meehan"/>
    <x v="2"/>
    <x v="2"/>
    <x v="783"/>
    <s v="February 23, 2018"/>
    <x v="9"/>
    <x v="1"/>
    <x v="2"/>
    <x v="18"/>
    <x v="3844"/>
  </r>
  <r>
    <n v="80100261"/>
    <x v="0"/>
    <x v="3826"/>
    <s v="Steven Gomez"/>
    <s v="Vanessa Kirby, David Ajala, Mike Noble, Bentley Kalu, Tom McKay, Kelly Gough, Osi Okerafor, Damian Kell, Tim Ahern, Deborah Rosan, Thure Lindhardt"/>
    <x v="1"/>
    <x v="3"/>
    <x v="784"/>
    <s v="February 23, 2017"/>
    <x v="1"/>
    <x v="1"/>
    <x v="26"/>
    <x v="225"/>
    <x v="3845"/>
  </r>
  <r>
    <n v="80097376"/>
    <x v="0"/>
    <x v="3827"/>
    <s v="Robert Cannan, Ross Adam"/>
    <m/>
    <x v="1"/>
    <x v="3"/>
    <x v="784"/>
    <s v="February 23, 2017"/>
    <x v="1"/>
    <x v="4"/>
    <x v="13"/>
    <x v="46"/>
    <x v="3846"/>
  </r>
  <r>
    <n v="80992973"/>
    <x v="0"/>
    <x v="3828"/>
    <s v="Ryan Polito"/>
    <s v="Bert Kreischer"/>
    <x v="2"/>
    <x v="0"/>
    <x v="785"/>
    <s v="February 22, 2019"/>
    <x v="1"/>
    <x v="1"/>
    <x v="34"/>
    <x v="1"/>
    <x v="3847"/>
  </r>
  <r>
    <n v="81026327"/>
    <x v="0"/>
    <x v="3829"/>
    <s v="Aruna Raje"/>
    <s v="Usha Jadhav, Girish Kulkarni, Sachin Khedekar, Rajeshwari Sachdev, Rushad Rana, Mrunal Oak"/>
    <x v="16"/>
    <x v="0"/>
    <x v="785"/>
    <s v="February 22, 2019"/>
    <x v="0"/>
    <x v="1"/>
    <x v="52"/>
    <x v="40"/>
    <x v="3848"/>
  </r>
  <r>
    <n v="80224060"/>
    <x v="0"/>
    <x v="3830"/>
    <s v="Alex Lehmann"/>
    <s v="Mark Duplass, Ray Romano"/>
    <x v="2"/>
    <x v="0"/>
    <x v="785"/>
    <s v="February 22, 2019"/>
    <x v="0"/>
    <x v="1"/>
    <x v="48"/>
    <x v="25"/>
    <x v="3849"/>
  </r>
  <r>
    <n v="81027190"/>
    <x v="0"/>
    <x v="3831"/>
    <s v="Elisabeth Vogler"/>
    <s v="NoÃ©mie Schmidt, GrÃ©goire Isvarine, Marie Mottet, Lou Castel, Mathias Minne, Margaux Bonin, Julia Kouakou, Alexandre Schreiber, Schemci Lauth, Theo Tagand, ClÃ©ment Olivieri, Doria Achour"/>
    <x v="17"/>
    <x v="0"/>
    <x v="785"/>
    <s v="February 22, 2019"/>
    <x v="0"/>
    <x v="1"/>
    <x v="72"/>
    <x v="23"/>
    <x v="3850"/>
  </r>
  <r>
    <n v="81071868"/>
    <x v="0"/>
    <x v="3832"/>
    <s v="Parambrata Chatterjee"/>
    <s v="Tanuja, Jishu Sengupta, Parambrata Chatterjee, Arunima Ghosh, Shrijato Banerjee, Soumitra Chatterjee, Gargi Roychowdhury"/>
    <x v="16"/>
    <x v="0"/>
    <x v="785"/>
    <s v="February 22, 2019"/>
    <x v="9"/>
    <x v="4"/>
    <x v="121"/>
    <x v="23"/>
    <x v="3851"/>
  </r>
  <r>
    <n v="80013712"/>
    <x v="0"/>
    <x v="3833"/>
    <s v="Brian A. Miller"/>
    <s v="Jason Patric, Bruce Willis, John Cusack, Rain, Jessica Lowndes, Johnathon Schaech, Gia Mantegna, 50 Cent"/>
    <x v="22"/>
    <x v="0"/>
    <x v="785"/>
    <s v="February 22, 2019"/>
    <x v="4"/>
    <x v="5"/>
    <x v="60"/>
    <x v="43"/>
    <x v="3852"/>
  </r>
  <r>
    <n v="70292939"/>
    <x v="0"/>
    <x v="3834"/>
    <s v="Errol Morris"/>
    <s v="Donald Rumsfeld, Errol Morris"/>
    <x v="2"/>
    <x v="0"/>
    <x v="785"/>
    <s v="February 22, 2019"/>
    <x v="2"/>
    <x v="8"/>
    <x v="43"/>
    <x v="13"/>
    <x v="3853"/>
  </r>
  <r>
    <n v="80057509"/>
    <x v="0"/>
    <x v="3835"/>
    <s v="Adam Smith"/>
    <s v="Michael Fassbender, Brendan Gleeson, Lyndsey Marshal, Georgie Smith, Rory Kinnear, Killian Scott, Sean Harris, Kingsley Ben-Adir, Kacie Anderson, Gerard Kearns"/>
    <x v="1"/>
    <x v="0"/>
    <x v="785"/>
    <s v="February 22, 2019"/>
    <x v="1"/>
    <x v="5"/>
    <x v="26"/>
    <x v="88"/>
    <x v="3854"/>
  </r>
  <r>
    <n v="80138915"/>
    <x v="1"/>
    <x v="3836"/>
    <m/>
    <s v="Alisdair Simpson, Henrik JÃ¸rgensen, James Lowe, Blake Scott, Peter Turnbull"/>
    <x v="1"/>
    <x v="2"/>
    <x v="786"/>
    <s v="February 22, 2018"/>
    <x v="3"/>
    <x v="4"/>
    <x v="2"/>
    <x v="41"/>
    <x v="3855"/>
  </r>
  <r>
    <n v="70202577"/>
    <x v="1"/>
    <x v="3837"/>
    <s v="Ken Burns"/>
    <s v="Sam Waterston, Julie Harris, Jason Robards, Morgan Freeman, Paul Roebling, Garrison Keillor, George Black, David McCullough, Arthur Miller, Christopher Murney, Charles McDowell, Horton Foote, George Plimpton, Philip Bosco, Terry Courier, Jody Powell, Studs Terkel"/>
    <x v="2"/>
    <x v="3"/>
    <x v="787"/>
    <s v="February 22, 2017"/>
    <x v="41"/>
    <x v="4"/>
    <x v="2"/>
    <x v="18"/>
    <x v="3856"/>
  </r>
  <r>
    <n v="80013283"/>
    <x v="1"/>
    <x v="3838"/>
    <s v="Ken Burns"/>
    <m/>
    <x v="2"/>
    <x v="3"/>
    <x v="787"/>
    <s v="February 22, 2017"/>
    <x v="4"/>
    <x v="0"/>
    <x v="2"/>
    <x v="18"/>
    <x v="3857"/>
  </r>
  <r>
    <n v="80118004"/>
    <x v="0"/>
    <x v="3839"/>
    <s v="Benjamin Ree"/>
    <s v="Magnus Carlsen"/>
    <x v="74"/>
    <x v="3"/>
    <x v="787"/>
    <s v="February 22, 2017"/>
    <x v="1"/>
    <x v="0"/>
    <x v="55"/>
    <x v="163"/>
    <x v="3858"/>
  </r>
  <r>
    <n v="70281600"/>
    <x v="1"/>
    <x v="3840"/>
    <m/>
    <s v="Peter Coyote"/>
    <x v="2"/>
    <x v="3"/>
    <x v="787"/>
    <s v="February 22, 2017"/>
    <x v="10"/>
    <x v="0"/>
    <x v="2"/>
    <x v="83"/>
    <x v="3859"/>
  </r>
  <r>
    <n v="80003151"/>
    <x v="0"/>
    <x v="3841"/>
    <s v="Susannah Ward"/>
    <s v="Samuel West"/>
    <x v="2"/>
    <x v="3"/>
    <x v="787"/>
    <s v="February 22, 2017"/>
    <x v="2"/>
    <x v="0"/>
    <x v="94"/>
    <x v="46"/>
    <x v="3860"/>
  </r>
  <r>
    <n v="80003152"/>
    <x v="0"/>
    <x v="3842"/>
    <s v="Sam Taplin"/>
    <s v="Samuel West"/>
    <x v="2"/>
    <x v="3"/>
    <x v="787"/>
    <s v="February 22, 2017"/>
    <x v="2"/>
    <x v="0"/>
    <x v="94"/>
    <x v="46"/>
    <x v="3861"/>
  </r>
  <r>
    <n v="80012477"/>
    <x v="0"/>
    <x v="3843"/>
    <s v="Kasia Uscinska"/>
    <s v="Samuel West"/>
    <x v="1"/>
    <x v="3"/>
    <x v="787"/>
    <s v="February 22, 2017"/>
    <x v="4"/>
    <x v="0"/>
    <x v="114"/>
    <x v="46"/>
    <x v="3862"/>
  </r>
  <r>
    <n v="80003153"/>
    <x v="0"/>
    <x v="3844"/>
    <s v="Vicky Matthews"/>
    <s v="Samuel West"/>
    <x v="2"/>
    <x v="3"/>
    <x v="787"/>
    <s v="February 22, 2017"/>
    <x v="2"/>
    <x v="0"/>
    <x v="94"/>
    <x v="46"/>
    <x v="3863"/>
  </r>
  <r>
    <n v="70296573"/>
    <x v="0"/>
    <x v="3845"/>
    <s v="Vicky Matthews"/>
    <s v="Samuel West"/>
    <x v="1"/>
    <x v="3"/>
    <x v="787"/>
    <s v="February 22, 2017"/>
    <x v="2"/>
    <x v="0"/>
    <x v="114"/>
    <x v="13"/>
    <x v="3864"/>
  </r>
  <r>
    <n v="70202579"/>
    <x v="1"/>
    <x v="3846"/>
    <m/>
    <s v="Keith David"/>
    <x v="2"/>
    <x v="3"/>
    <x v="787"/>
    <s v="February 22, 2017"/>
    <x v="20"/>
    <x v="4"/>
    <x v="2"/>
    <x v="18"/>
    <x v="3865"/>
  </r>
  <r>
    <n v="80236133"/>
    <x v="0"/>
    <x v="3847"/>
    <s v="Woo Min-ho"/>
    <s v="Song Kang-ho, Cho Jung-seok, Bae Doona, Kim So-jin, Kim Dae-myung, Jo Woo-jin, Lee Hee-jun, Song Young-chang, Yoon Je-moon"/>
    <x v="23"/>
    <x v="0"/>
    <x v="788"/>
    <s v="February 21, 2019"/>
    <x v="9"/>
    <x v="1"/>
    <x v="70"/>
    <x v="22"/>
    <x v="3866"/>
  </r>
  <r>
    <n v="81069254"/>
    <x v="0"/>
    <x v="3848"/>
    <s v="Femi Oyeniran, Nicky Slimting Walker"/>
    <s v="Justin Clarke Samuel, Ashley Chin, Nicky Slimting Walker, Femi Oyeniran, Dylan Duffus, Shone Romulus, Adam Deacon, Karen Bryson, Selva Rasalingam, Jay Brown"/>
    <x v="1"/>
    <x v="0"/>
    <x v="788"/>
    <s v="February 21, 2019"/>
    <x v="9"/>
    <x v="1"/>
    <x v="43"/>
    <x v="40"/>
    <x v="3867"/>
  </r>
  <r>
    <n v="80223050"/>
    <x v="0"/>
    <x v="3849"/>
    <s v="Hang-Jun Jang"/>
    <s v="Ha-neul Kang, Moo-Yul Kim, Young-hee Na, Seong-kun Mun, Myung-Ryul Nam, Eun-woo Lee, Chan-bi Jung, Go Choi, Seong-il Bae, Soon-won Lee"/>
    <x v="23"/>
    <x v="2"/>
    <x v="789"/>
    <s v="February 21, 2018"/>
    <x v="3"/>
    <x v="1"/>
    <x v="82"/>
    <x v="22"/>
    <x v="3868"/>
  </r>
  <r>
    <n v="70251896"/>
    <x v="0"/>
    <x v="3850"/>
    <s v="Steven Spielberg"/>
    <s v="Daniel Day-Lewis, Sally Field, David Strathairn, Joseph Gordon-Levitt, James Spader, Hal Holbrook, Tommy Lee Jones, Jackie Earle Haley, John Hawkes, Jared Harris, Joseph Cross, Tim Blake Nelson, David Oyelowo, Bruce McGill"/>
    <x v="218"/>
    <x v="2"/>
    <x v="789"/>
    <s v="February 21, 2018"/>
    <x v="7"/>
    <x v="8"/>
    <x v="124"/>
    <x v="88"/>
    <x v="3869"/>
  </r>
  <r>
    <n v="80198735"/>
    <x v="0"/>
    <x v="3851"/>
    <s v="Kurt Voelker"/>
    <s v="J.K. Simmons, Josh Wiggins, Julie Delpy, Odeya Rush, Kevin Dunn, Kimberly Crandall, Jean Louisa Kelly, Charlie DePew, Tyrel Jackson Williams, Tom Amandes, Spencer List, Jacqueline Mazarella, Vanessa Howard, Harold Perrineau"/>
    <x v="2"/>
    <x v="2"/>
    <x v="789"/>
    <s v="February 21, 2018"/>
    <x v="3"/>
    <x v="4"/>
    <x v="26"/>
    <x v="88"/>
    <x v="3870"/>
  </r>
  <r>
    <n v="80134969"/>
    <x v="0"/>
    <x v="3852"/>
    <s v="David Paul Meyer"/>
    <s v="Trevor Noah"/>
    <x v="2"/>
    <x v="3"/>
    <x v="790"/>
    <s v="February 21, 2017"/>
    <x v="3"/>
    <x v="4"/>
    <x v="87"/>
    <x v="1"/>
    <x v="3871"/>
  </r>
  <r>
    <n v="70166234"/>
    <x v="0"/>
    <x v="3853"/>
    <s v="Constance Marks"/>
    <s v="Kevin Clash, Whoopi Goldberg"/>
    <x v="2"/>
    <x v="8"/>
    <x v="791"/>
    <s v="February 21, 2012"/>
    <x v="10"/>
    <x v="10"/>
    <x v="74"/>
    <x v="13"/>
    <x v="3872"/>
  </r>
  <r>
    <n v="60031404"/>
    <x v="0"/>
    <x v="3854"/>
    <s v="Paul Miller"/>
    <s v="Kevin James"/>
    <x v="2"/>
    <x v="0"/>
    <x v="792"/>
    <s v="February 20, 2019"/>
    <x v="38"/>
    <x v="0"/>
    <x v="53"/>
    <x v="1"/>
    <x v="3873"/>
  </r>
  <r>
    <n v="81031652"/>
    <x v="0"/>
    <x v="3855"/>
    <s v="Michael Del Monte"/>
    <s v="Janae Marie Kroczaleski"/>
    <x v="20"/>
    <x v="0"/>
    <x v="792"/>
    <s v="February 20, 2019"/>
    <x v="3"/>
    <x v="1"/>
    <x v="15"/>
    <x v="129"/>
    <x v="3874"/>
  </r>
  <r>
    <n v="80108610"/>
    <x v="0"/>
    <x v="3856"/>
    <s v="Andreas Johnsen"/>
    <m/>
    <x v="410"/>
    <x v="2"/>
    <x v="793"/>
    <s v="February 20, 2018"/>
    <x v="1"/>
    <x v="9"/>
    <x v="103"/>
    <x v="46"/>
    <x v="3875"/>
  </r>
  <r>
    <n v="80217121"/>
    <x v="0"/>
    <x v="3857"/>
    <s v="Nora Twomey"/>
    <s v="Saara Chaudry, Soma Chhaya, Ali Badshah, Soma Bhatia, Shaista Latif, Laara Sadiq, Kawa Ada, Noorin Gulamgaus"/>
    <x v="411"/>
    <x v="2"/>
    <x v="793"/>
    <s v="February 20, 2018"/>
    <x v="3"/>
    <x v="8"/>
    <x v="38"/>
    <x v="150"/>
    <x v="3876"/>
  </r>
  <r>
    <n v="80117596"/>
    <x v="0"/>
    <x v="3858"/>
    <s v="Rakeysh Omprakash Mehra"/>
    <s v="Harshvardhan Kapoor, Saiyami Kher, Anuj Choudhry, Art Malik, Om Puri, K.K. Raina, Anjali Patil"/>
    <x v="16"/>
    <x v="3"/>
    <x v="794"/>
    <s v="February 20, 2017"/>
    <x v="1"/>
    <x v="1"/>
    <x v="131"/>
    <x v="120"/>
    <x v="3877"/>
  </r>
  <r>
    <n v="81060040"/>
    <x v="0"/>
    <x v="3859"/>
    <s v="Chris Blake"/>
    <s v="Ashley Pereira, Alexandra Harris, Ted Welch, Sam Jones III, Sarah Butler, Andy Buckley, Graham Outerbridge, Michael James Thomas, John Schuck, Aaron Munoz"/>
    <x v="2"/>
    <x v="0"/>
    <x v="795"/>
    <s v="February 2, 2019"/>
    <x v="9"/>
    <x v="1"/>
    <x v="72"/>
    <x v="14"/>
    <x v="3878"/>
  </r>
  <r>
    <n v="81005266"/>
    <x v="0"/>
    <x v="3860"/>
    <s v="Johnny Kevorkian"/>
    <s v="Sam Gittins, Grant Masters, Neerja Naik, Abigail Cruttenden, Kris Saddler, Holly Weston, David Bradley"/>
    <x v="1"/>
    <x v="0"/>
    <x v="795"/>
    <s v="February 2, 2019"/>
    <x v="9"/>
    <x v="1"/>
    <x v="60"/>
    <x v="352"/>
    <x v="3879"/>
  </r>
  <r>
    <n v="81063743"/>
    <x v="0"/>
    <x v="3861"/>
    <s v="Amshan Kumar"/>
    <s v="Rajeev Anand, Manimegalai, A.S. Sasi Kumar, Vidhur Rajarajan, Sheela Rajkumar, Sethu Darwin, Anand Sampath, Karuna Prasad"/>
    <x v="16"/>
    <x v="0"/>
    <x v="795"/>
    <s v="February 2, 2019"/>
    <x v="3"/>
    <x v="4"/>
    <x v="38"/>
    <x v="23"/>
    <x v="3880"/>
  </r>
  <r>
    <n v="81071666"/>
    <x v="1"/>
    <x v="3862"/>
    <m/>
    <s v="Will Smith"/>
    <x v="2"/>
    <x v="0"/>
    <x v="795"/>
    <s v="February 2, 2019"/>
    <x v="9"/>
    <x v="0"/>
    <x v="2"/>
    <x v="6"/>
    <x v="3881"/>
  </r>
  <r>
    <n v="80219974"/>
    <x v="0"/>
    <x v="3863"/>
    <s v="David L.G. Hughes"/>
    <s v="Anna Demetriou, Timo Nieminen, Will Mellor, Andrew Whipp, Paul Freeman, Terence Stamp, Ian Beattie, Victoria Broom, Taylor Frost, Martyn Ford"/>
    <x v="1"/>
    <x v="0"/>
    <x v="795"/>
    <s v="February 2, 2019"/>
    <x v="9"/>
    <x v="5"/>
    <x v="60"/>
    <x v="36"/>
    <x v="3882"/>
  </r>
  <r>
    <n v="80097140"/>
    <x v="1"/>
    <x v="3864"/>
    <m/>
    <s v="Joel Kinnaman, James Purefoy, Martha Higareda, RenÃ©e Elise Goldsberry, Dichen Lachman, Will Yun Lee, Kristin Lehman, Chris Conner, Ato Essandoh, Tamara Taylor, Byron Mann"/>
    <x v="2"/>
    <x v="2"/>
    <x v="796"/>
    <s v="February 2, 2018"/>
    <x v="9"/>
    <x v="1"/>
    <x v="2"/>
    <x v="223"/>
    <x v="3883"/>
  </r>
  <r>
    <n v="80157137"/>
    <x v="1"/>
    <x v="3865"/>
    <m/>
    <s v="Snoop Dogg"/>
    <x v="2"/>
    <x v="2"/>
    <x v="796"/>
    <s v="February 2, 2018"/>
    <x v="9"/>
    <x v="1"/>
    <x v="2"/>
    <x v="121"/>
    <x v="3884"/>
  </r>
  <r>
    <n v="80217826"/>
    <x v="0"/>
    <x v="3866"/>
    <s v="Michael McKay"/>
    <s v="Kavin Jay"/>
    <x v="7"/>
    <x v="2"/>
    <x v="796"/>
    <s v="February 2, 2018"/>
    <x v="9"/>
    <x v="1"/>
    <x v="145"/>
    <x v="1"/>
    <x v="3885"/>
  </r>
  <r>
    <n v="80177414"/>
    <x v="0"/>
    <x v="3867"/>
    <s v="Ildiko Enyedi"/>
    <s v="Alexandra BorbÃ©ly, GÃ©za MorcsÃ¡nyi, RÃ©ka Tenki, ZoltÃ¡n Schneider, Ervin Nagy, Itala Bekes, Ã‰va Bata, PÃ¡l MÃ¡csai, Zsuzsa Jaro, NÃ³ra Rainer-Micsinyei"/>
    <x v="271"/>
    <x v="2"/>
    <x v="796"/>
    <s v="February 2, 2018"/>
    <x v="3"/>
    <x v="1"/>
    <x v="32"/>
    <x v="31"/>
    <x v="3886"/>
  </r>
  <r>
    <n v="80226233"/>
    <x v="0"/>
    <x v="3868"/>
    <s v="You-Jeong Chang"/>
    <s v="Dong-hwi Lee, Dong-seok Ma, Ha-Nui Lee, Woo-jin Jo, Young-chang Song, Chang-wook Ji, Man-seok Oh, Ye-ji Seo"/>
    <x v="23"/>
    <x v="2"/>
    <x v="796"/>
    <s v="February 2, 2018"/>
    <x v="3"/>
    <x v="4"/>
    <x v="21"/>
    <x v="30"/>
    <x v="3887"/>
  </r>
  <r>
    <n v="80098490"/>
    <x v="0"/>
    <x v="3869"/>
    <s v="Richard Bates Jr."/>
    <s v="Adrian Grenier, Angela Trimbur, AnnaLynne McCord, Fionnula Flanagan, Matthew Gray Gubler, Ray Santiago, Sally Kirkland, Ezra Buzzington"/>
    <x v="2"/>
    <x v="3"/>
    <x v="797"/>
    <s v="February 2, 2017"/>
    <x v="1"/>
    <x v="5"/>
    <x v="1"/>
    <x v="25"/>
    <x v="3888"/>
  </r>
  <r>
    <n v="81024494"/>
    <x v="0"/>
    <x v="3870"/>
    <s v="Steve McLean"/>
    <s v="Harris Dickinson, Jonah Hauer-King, Alessandro Cimadamore, Leonardo Salerni, Raphael Desprez, Jerome Holder, Leemore Marrett Jr., Silas Carson, Stephen Boxer, Leo Hatton, Ben Cura"/>
    <x v="1"/>
    <x v="0"/>
    <x v="798"/>
    <s v="February 19, 2019"/>
    <x v="9"/>
    <x v="1"/>
    <x v="0"/>
    <x v="73"/>
    <x v="3889"/>
  </r>
  <r>
    <n v="70176656"/>
    <x v="0"/>
    <x v="3871"/>
    <s v="Robert Rodriguez"/>
    <s v="Jessica Alba, Joel McHale, Rowan Blanchard, Mason Cook, Jeremy Piven, Alexa PenaVega, Daryl Sabara, Ricky Gervais, Danny Trejo"/>
    <x v="2"/>
    <x v="0"/>
    <x v="798"/>
    <s v="February 19, 2019"/>
    <x v="10"/>
    <x v="10"/>
    <x v="36"/>
    <x v="0"/>
    <x v="3890"/>
  </r>
  <r>
    <n v="81027396"/>
    <x v="1"/>
    <x v="3872"/>
    <m/>
    <m/>
    <x v="2"/>
    <x v="0"/>
    <x v="798"/>
    <s v="February 19, 2019"/>
    <x v="9"/>
    <x v="1"/>
    <x v="2"/>
    <x v="18"/>
    <x v="3891"/>
  </r>
  <r>
    <n v="80223123"/>
    <x v="0"/>
    <x v="3873"/>
    <s v="Gregory Caruso"/>
    <m/>
    <x v="2"/>
    <x v="2"/>
    <x v="799"/>
    <s v="February 19, 2018"/>
    <x v="3"/>
    <x v="4"/>
    <x v="60"/>
    <x v="13"/>
    <x v="3892"/>
  </r>
  <r>
    <n v="80214581"/>
    <x v="0"/>
    <x v="3874"/>
    <s v="Benjamin Arfmann"/>
    <s v="Kent Osborne, Dylan Sprouse, Rae Gray, Alycia Delmore, Robert Longstreet, Chris Bauer, Randall Park, Mitchell Edwards, Victoria Zeutzius, Leslie Thurston, Matthew J. Evans"/>
    <x v="2"/>
    <x v="2"/>
    <x v="799"/>
    <s v="February 19, 2018"/>
    <x v="3"/>
    <x v="4"/>
    <x v="62"/>
    <x v="95"/>
    <x v="3893"/>
  </r>
  <r>
    <n v="80223731"/>
    <x v="0"/>
    <x v="3626"/>
    <s v="Fumihiko Sori"/>
    <s v="Ryosuke Yamada, Tsubasa Honda, Dean Fujioka, Misako Renbutsu, Kanata Hongo, Shinji Uchiyama, Jun Kunimura, Yo Oizumi, Ryuta Sato, Fumiyo Kohinata, Yasuko Matsuyuki"/>
    <x v="42"/>
    <x v="2"/>
    <x v="799"/>
    <s v="February 19, 2018"/>
    <x v="3"/>
    <x v="4"/>
    <x v="134"/>
    <x v="8"/>
    <x v="3894"/>
  </r>
  <r>
    <n v="80211728"/>
    <x v="0"/>
    <x v="3875"/>
    <s v="Shin-yeon Won"/>
    <s v="Kyung-gu Seol, Nam-gil Kim, Seol-hyun Kim, Dal-su Oh, Seok-jeong Hwang, In-Gum Jung, Ki-jun Shin, Jin-young Jang, Rina Shin, Hye-yoon Kim"/>
    <x v="23"/>
    <x v="2"/>
    <x v="799"/>
    <s v="February 19, 2018"/>
    <x v="3"/>
    <x v="1"/>
    <x v="105"/>
    <x v="22"/>
    <x v="3895"/>
  </r>
  <r>
    <n v="80226338"/>
    <x v="1"/>
    <x v="3876"/>
    <m/>
    <s v="Si-kyung Sung, Se-yoon Yoo, Dong-yup Shin, Ji-woong Heo, Sam Hammington"/>
    <x v="23"/>
    <x v="2"/>
    <x v="799"/>
    <s v="February 19, 2018"/>
    <x v="5"/>
    <x v="1"/>
    <x v="2"/>
    <x v="368"/>
    <x v="3896"/>
  </r>
  <r>
    <n v="80121386"/>
    <x v="0"/>
    <x v="3877"/>
    <s v="Mar Targarona"/>
    <s v="Blanca Portillo, Antonio Dechent, Vicente Romero, Marc DomÃ¨nech, Nausicaa BonnÃ­n, AndrÃ©s Herrera, JosÃ© Coronado, Macarena GÃ³mez, Paco Manzanedo, Sergi SubirÃ "/>
    <x v="3"/>
    <x v="3"/>
    <x v="800"/>
    <s v="February 19, 2017"/>
    <x v="1"/>
    <x v="1"/>
    <x v="83"/>
    <x v="49"/>
    <x v="3897"/>
  </r>
  <r>
    <n v="80158772"/>
    <x v="0"/>
    <x v="3878"/>
    <s v="Keith Scholey"/>
    <s v="Daveed Diggs"/>
    <x v="2"/>
    <x v="3"/>
    <x v="800"/>
    <s v="February 19, 2017"/>
    <x v="1"/>
    <x v="11"/>
    <x v="6"/>
    <x v="252"/>
    <x v="3898"/>
  </r>
  <r>
    <n v="80152627"/>
    <x v="0"/>
    <x v="3879"/>
    <s v="Juan Pablo Buscarini"/>
    <s v="Martina Stoessel, Jorge Blanco, AdriÃ¡n Salzedo, Mercedes Lambre, Diego Ramos, Clara Alonso, Sofia Carson, Leonardo Cecchi, Ridder van Kooten, Beatrice Arnera, Georgina AmorÃ³s"/>
    <x v="412"/>
    <x v="3"/>
    <x v="800"/>
    <s v="February 19, 2017"/>
    <x v="1"/>
    <x v="11"/>
    <x v="3"/>
    <x v="48"/>
    <x v="3899"/>
  </r>
  <r>
    <n v="80022456"/>
    <x v="1"/>
    <x v="3880"/>
    <m/>
    <s v="Michael Pollan"/>
    <x v="2"/>
    <x v="1"/>
    <x v="801"/>
    <s v="February 19, 2016"/>
    <x v="1"/>
    <x v="0"/>
    <x v="2"/>
    <x v="18"/>
    <x v="3900"/>
  </r>
  <r>
    <n v="80149259"/>
    <x v="0"/>
    <x v="3881"/>
    <s v="Keiichi Sato, Yasushi Kawamura"/>
    <s v="Daisuke Ono, Mãƒ»Aãƒ»O, Tomohiro Kaku, Saori Hayami, Shuichi Ikeda, Kendo Kobayashi, Razor Ramon RG, Razor Ramon HG, Masane Tsukayama, Masaya Onosaka, Kenjiro Tsuda, Teruaki Ogawa, Hisanori Yoshida, Yuki Kaji"/>
    <x v="42"/>
    <x v="3"/>
    <x v="802"/>
    <s v="February 18, 2017"/>
    <x v="1"/>
    <x v="1"/>
    <x v="14"/>
    <x v="369"/>
    <x v="3901"/>
  </r>
  <r>
    <n v="70307570"/>
    <x v="0"/>
    <x v="3882"/>
    <s v="Chad Van De Keere"/>
    <s v="Isabella Acres, Drake Bell, Emilio Estevez, Nolan Gould, Matthew Lillard, Ray Liotta, Jane Lynch, Ariel Winter"/>
    <x v="2"/>
    <x v="1"/>
    <x v="803"/>
    <s v="February 18, 2016"/>
    <x v="7"/>
    <x v="3"/>
    <x v="135"/>
    <x v="0"/>
    <x v="3902"/>
  </r>
  <r>
    <n v="80081337"/>
    <x v="0"/>
    <x v="3883"/>
    <s v="Chad Van De Keere"/>
    <s v="Nathan Gamble, Ray Liotta, Emilio Estevez, Ariel Winter, Matthew Lillard, Yuri Lowenthal, Marion Ross, Tara Strong"/>
    <x v="2"/>
    <x v="1"/>
    <x v="803"/>
    <s v="February 18, 2016"/>
    <x v="7"/>
    <x v="2"/>
    <x v="167"/>
    <x v="0"/>
    <x v="3903"/>
  </r>
  <r>
    <n v="81057246"/>
    <x v="0"/>
    <x v="3884"/>
    <s v="Suseenthiran"/>
    <s v="Roshan, Priyaa Lal, Aadukalam Naren, Singam Puli, Meera Krishnan, Jayaprakash"/>
    <x v="16"/>
    <x v="0"/>
    <x v="804"/>
    <s v="February 17, 2019"/>
    <x v="9"/>
    <x v="4"/>
    <x v="14"/>
    <x v="40"/>
    <x v="3904"/>
  </r>
  <r>
    <n v="70295974"/>
    <x v="1"/>
    <x v="3885"/>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0"/>
    <x v="804"/>
    <s v="February 17, 2019"/>
    <x v="5"/>
    <x v="1"/>
    <x v="2"/>
    <x v="97"/>
    <x v="3905"/>
  </r>
  <r>
    <n v="80209153"/>
    <x v="0"/>
    <x v="2055"/>
    <s v="Lucky McKee"/>
    <s v="John Cusack, Ellar Coltrane, Willa Fitzgerald, Jacob Artist, Ned Bellamy, Antonio Bell, Johanna McGinley"/>
    <x v="2"/>
    <x v="2"/>
    <x v="805"/>
    <s v="February 17, 2018"/>
    <x v="3"/>
    <x v="5"/>
    <x v="45"/>
    <x v="43"/>
    <x v="3906"/>
  </r>
  <r>
    <n v="80222025"/>
    <x v="1"/>
    <x v="3886"/>
    <s v="Cecilia Peck"/>
    <s v="Linor Abargil"/>
    <x v="413"/>
    <x v="2"/>
    <x v="805"/>
    <s v="February 17, 2018"/>
    <x v="2"/>
    <x v="4"/>
    <x v="2"/>
    <x v="83"/>
    <x v="3907"/>
  </r>
  <r>
    <n v="80161850"/>
    <x v="0"/>
    <x v="3887"/>
    <s v="Sanjeev Gupta"/>
    <s v="Heeba Shah, Ashwin Shukla, Muskaan, Aldan Shaikh, Ayesha"/>
    <x v="16"/>
    <x v="3"/>
    <x v="806"/>
    <s v="February 17, 2017"/>
    <x v="4"/>
    <x v="7"/>
    <x v="7"/>
    <x v="23"/>
    <x v="3908"/>
  </r>
  <r>
    <n v="80107808"/>
    <x v="0"/>
    <x v="3888"/>
    <s v="Paul Tanter"/>
    <s v="Tom Hopper, Amy Huberman, Lacy Moore, Brian McGuinness, Luke Pierucci, Nick Dunning"/>
    <x v="2"/>
    <x v="3"/>
    <x v="806"/>
    <s v="February 17, 2017"/>
    <x v="1"/>
    <x v="1"/>
    <x v="62"/>
    <x v="43"/>
    <x v="3909"/>
  </r>
  <r>
    <n v="80154508"/>
    <x v="1"/>
    <x v="3889"/>
    <m/>
    <s v="Sung-yeol Lee, Ji-hyun Nam, Clara Lee, Jin Won"/>
    <x v="23"/>
    <x v="3"/>
    <x v="806"/>
    <s v="February 17, 2017"/>
    <x v="2"/>
    <x v="4"/>
    <x v="2"/>
    <x v="78"/>
    <x v="3910"/>
  </r>
  <r>
    <n v="80123910"/>
    <x v="0"/>
    <x v="3890"/>
    <s v="Nishikant Kamat"/>
    <s v="Irrfan Khan, Jimmy Shergill, Vishesh Bansal, Tushar Dalvi, Nitish Pandey"/>
    <x v="16"/>
    <x v="3"/>
    <x v="806"/>
    <s v="February 17, 2017"/>
    <x v="1"/>
    <x v="4"/>
    <x v="134"/>
    <x v="23"/>
    <x v="3911"/>
  </r>
  <r>
    <n v="80103428"/>
    <x v="0"/>
    <x v="3891"/>
    <s v="Nishikant Kamat"/>
    <s v="John Abraham, Diya Chalwad, Shruti Haasan, Nishikant Kamat, Sharad Kelkar, Nathalia Kaur"/>
    <x v="16"/>
    <x v="3"/>
    <x v="806"/>
    <s v="February 17, 2017"/>
    <x v="1"/>
    <x v="7"/>
    <x v="65"/>
    <x v="44"/>
    <x v="3912"/>
  </r>
  <r>
    <n v="80113673"/>
    <x v="0"/>
    <x v="3892"/>
    <s v="Ribhu Dasgupta"/>
    <s v="Amitabh Bachchan, Nawazuddin Siddiqui, Vidya Balan, Mukesh Chhabra, Sabyasachi Chakraborty, Prakash Belawadi, Tota Roy Chowdhury, Padmavati Rao, Suneel Sinha"/>
    <x v="16"/>
    <x v="3"/>
    <x v="806"/>
    <s v="February 17, 2017"/>
    <x v="1"/>
    <x v="4"/>
    <x v="35"/>
    <x v="22"/>
    <x v="3913"/>
  </r>
  <r>
    <n v="80013271"/>
    <x v="0"/>
    <x v="3893"/>
    <s v="Kevin MacDonald"/>
    <s v="Jude Law, Scoot McNairy, Ben Mendelsohn, Bobby Schofield, Tobias Menzies, Michael Smiley, Grigoriy Dobrygin, David Threlfall, Jodie Whittaker, Karl Davies"/>
    <x v="414"/>
    <x v="0"/>
    <x v="807"/>
    <s v="February 16, 2019"/>
    <x v="5"/>
    <x v="5"/>
    <x v="22"/>
    <x v="8"/>
    <x v="3914"/>
  </r>
  <r>
    <n v="81004511"/>
    <x v="0"/>
    <x v="3894"/>
    <s v="Matt Tyrnauer"/>
    <m/>
    <x v="2"/>
    <x v="0"/>
    <x v="807"/>
    <s v="February 16, 2019"/>
    <x v="9"/>
    <x v="1"/>
    <x v="3"/>
    <x v="13"/>
    <x v="3915"/>
  </r>
  <r>
    <n v="80989337"/>
    <x v="0"/>
    <x v="3895"/>
    <s v="Stephan Rick"/>
    <s v="Patrick John Flueger, Val Kilmer, Louisa Krause, Mattea Conforti, Taylor Richardson, Paul Ben-Victor, Yul Vazquez, Andrea Lynn Green, Travaris Spears, Melissa Bolona"/>
    <x v="2"/>
    <x v="0"/>
    <x v="807"/>
    <s v="February 16, 2019"/>
    <x v="3"/>
    <x v="5"/>
    <x v="48"/>
    <x v="34"/>
    <x v="3916"/>
  </r>
  <r>
    <n v="80191555"/>
    <x v="0"/>
    <x v="3896"/>
    <s v="Mariano Baez"/>
    <s v="AgustÃ­n AristarÃ¡n"/>
    <x v="82"/>
    <x v="2"/>
    <x v="808"/>
    <s v="February 16, 2018"/>
    <x v="9"/>
    <x v="1"/>
    <x v="5"/>
    <x v="1"/>
    <x v="3917"/>
  </r>
  <r>
    <n v="80117551"/>
    <x v="1"/>
    <x v="3897"/>
    <m/>
    <s v="Jahi Di'Allo Winston, Peyton Kennedy, Patch Darragh, Claudine Mboligikpelani Nako, Rio Mangini, Quinn Liebling, Sydney Sweeney, Elijah Stevenson, Zachary Ray Sherman, Abi Brittle"/>
    <x v="2"/>
    <x v="2"/>
    <x v="808"/>
    <s v="February 16, 2018"/>
    <x v="9"/>
    <x v="4"/>
    <x v="2"/>
    <x v="57"/>
    <x v="3918"/>
  </r>
  <r>
    <n v="80184625"/>
    <x v="0"/>
    <x v="3898"/>
    <s v="Stephanie Laing"/>
    <s v="Gugu Mbatha-Raw, Michiel Huisman, Christopher Walken, Steve Coogan, Kate McKinnon, Jacki Weaver, Timothy Simons, Brian Tyree Henry, Alanna Masterson, Gayle Rankin, Tamara Tunie"/>
    <x v="2"/>
    <x v="2"/>
    <x v="808"/>
    <s v="February 16, 2018"/>
    <x v="9"/>
    <x v="1"/>
    <x v="14"/>
    <x v="35"/>
    <x v="3919"/>
  </r>
  <r>
    <n v="80184154"/>
    <x v="1"/>
    <x v="3899"/>
    <m/>
    <m/>
    <x v="7"/>
    <x v="2"/>
    <x v="808"/>
    <s v="February 16, 2018"/>
    <x v="4"/>
    <x v="0"/>
    <x v="2"/>
    <x v="91"/>
    <x v="3920"/>
  </r>
  <r>
    <n v="70100084"/>
    <x v="0"/>
    <x v="3900"/>
    <s v="Gus Van Sant"/>
    <s v="Sean Penn, Emile Hirsch, Josh Brolin, Diego Luna, James Franco, Alison Pill, Victor Garber, Denis O'Hare, Joseph Cross, Stephen Spinella, Lucas Grabeel, Brandon Boyce"/>
    <x v="2"/>
    <x v="3"/>
    <x v="809"/>
    <s v="February 16, 2017"/>
    <x v="19"/>
    <x v="5"/>
    <x v="35"/>
    <x v="73"/>
    <x v="3921"/>
  </r>
  <r>
    <n v="80106438"/>
    <x v="0"/>
    <x v="3901"/>
    <s v="Logan Kibens"/>
    <s v="Martin Starr, Mae Whitman, Nat Faxon, Cameron Esposito, Retta, Christine Lahti, Kate Cobb, Kristopher Lofton, Tim Hopper, Trevor Dawkins"/>
    <x v="2"/>
    <x v="3"/>
    <x v="809"/>
    <s v="February 16, 2017"/>
    <x v="1"/>
    <x v="1"/>
    <x v="60"/>
    <x v="25"/>
    <x v="3922"/>
  </r>
  <r>
    <n v="70295085"/>
    <x v="0"/>
    <x v="3902"/>
    <s v="Leo Riley, Eric Radomski"/>
    <s v="Adrian Pasdar, Fred Tatasciore, Dee Bradley Baker, Robin Atkin Downes, David Kaye"/>
    <x v="2"/>
    <x v="6"/>
    <x v="810"/>
    <s v="February 16, 2014"/>
    <x v="2"/>
    <x v="10"/>
    <x v="46"/>
    <x v="36"/>
    <x v="3923"/>
  </r>
  <r>
    <n v="80159877"/>
    <x v="0"/>
    <x v="3903"/>
    <s v="Vincent Perez"/>
    <s v="Emma Thompson, Brendan Gleeson, Daniel BrÃ¼hl, Monique Chaumette, Joachim Bissmeier, Katrin Pollitt, Lars Rudolph, Uwe Preuss, Daniel StrÃ¤ÃŸer, Rainer Reiners, Mikael Persbrandt"/>
    <x v="415"/>
    <x v="0"/>
    <x v="811"/>
    <s v="February 15, 2019"/>
    <x v="1"/>
    <x v="5"/>
    <x v="43"/>
    <x v="88"/>
    <x v="3924"/>
  </r>
  <r>
    <n v="81043345"/>
    <x v="0"/>
    <x v="3904"/>
    <s v="Ozan AÃ§Ä±ktan"/>
    <s v="Engin GÃ¼naydÄ±n, Demet Evgar, Erdal Ã–zyagcilar, Su Kutlu, Devrim Yakut, Fatih Artman, GÃ¼lse Birsel, Sevket Ã‡oruh, Derya Karadas, Devin Ã–zgÃ¼r Cinar"/>
    <x v="32"/>
    <x v="0"/>
    <x v="811"/>
    <s v="February 15, 2019"/>
    <x v="3"/>
    <x v="4"/>
    <x v="50"/>
    <x v="26"/>
    <x v="3925"/>
  </r>
  <r>
    <n v="80208091"/>
    <x v="0"/>
    <x v="3905"/>
    <s v="Carlos Marques-Marcet"/>
    <s v="Oona Chaplin, Natalia Tena, David Verdaguer, Geraldine Chaplin"/>
    <x v="3"/>
    <x v="0"/>
    <x v="811"/>
    <s v="February 15, 2019"/>
    <x v="3"/>
    <x v="1"/>
    <x v="16"/>
    <x v="196"/>
    <x v="3926"/>
  </r>
  <r>
    <n v="81052266"/>
    <x v="0"/>
    <x v="3906"/>
    <s v="Prasanth Varma"/>
    <s v="Kajal Aggarwal, Nithya Menon, Regina Cassandra, Eesha Rebba, Murli Sharma, Srinivas Avasarala, Priyadarshi Pullikonda"/>
    <x v="16"/>
    <x v="0"/>
    <x v="811"/>
    <s v="February 15, 2019"/>
    <x v="9"/>
    <x v="1"/>
    <x v="42"/>
    <x v="199"/>
    <x v="3927"/>
  </r>
  <r>
    <n v="81067757"/>
    <x v="0"/>
    <x v="3907"/>
    <s v="Gangadhar Salimath"/>
    <s v="Deepak Subramanya, Apoorva Soma, Ramesh Bhat, Harsha H S, Karthik A, Goutham Shashidhar, Nagshree Karkone, Moksha Kushal, Vedashree Rao"/>
    <x v="16"/>
    <x v="0"/>
    <x v="811"/>
    <s v="February 15, 2019"/>
    <x v="3"/>
    <x v="4"/>
    <x v="19"/>
    <x v="40"/>
    <x v="3928"/>
  </r>
  <r>
    <n v="81015076"/>
    <x v="0"/>
    <x v="3908"/>
    <s v="Daniel J. Clark"/>
    <m/>
    <x v="2"/>
    <x v="0"/>
    <x v="811"/>
    <s v="February 15, 2019"/>
    <x v="9"/>
    <x v="4"/>
    <x v="14"/>
    <x v="13"/>
    <x v="3929"/>
  </r>
  <r>
    <n v="80095232"/>
    <x v="0"/>
    <x v="3909"/>
    <s v="Marcelo GalvÃ£o"/>
    <s v="Ariel Goldenberg, Rita Pokk, Breno Viola, Lima Duarte, Marco Luque, Daniel Torres, Monaliza Marchi, AmÃ©lia Bittencourt, Giulia de Souza Merigo, Deto Montenegro, Rui Unas"/>
    <x v="27"/>
    <x v="0"/>
    <x v="811"/>
    <s v="February 15, 2019"/>
    <x v="7"/>
    <x v="1"/>
    <x v="43"/>
    <x v="25"/>
    <x v="3930"/>
  </r>
  <r>
    <n v="81067758"/>
    <x v="0"/>
    <x v="3910"/>
    <s v="Shanawaz Nellikunnil"/>
    <s v="Prashant Prakash, Kalki Koechlin, Prakash Raj, Gulshan Devaiah, Valeriya Polyanychko"/>
    <x v="16"/>
    <x v="0"/>
    <x v="811"/>
    <s v="February 15, 2019"/>
    <x v="3"/>
    <x v="1"/>
    <x v="54"/>
    <x v="23"/>
    <x v="3931"/>
  </r>
  <r>
    <n v="70002291"/>
    <x v="0"/>
    <x v="3911"/>
    <s v="Sudhir Mishra"/>
    <s v="Kareena Kapoor, Rahul Bose, Rinke Khanna, Yashpal Sharma, Makrand Deshpande, Kabir Sadanand, Pankaj Jha"/>
    <x v="16"/>
    <x v="0"/>
    <x v="811"/>
    <s v="February 15, 2019"/>
    <x v="11"/>
    <x v="4"/>
    <x v="21"/>
    <x v="40"/>
    <x v="3932"/>
  </r>
  <r>
    <n v="81050193"/>
    <x v="0"/>
    <x v="3912"/>
    <s v="Danny J. Boyle"/>
    <s v="Kennedy Lea Slocum, Corey Fogelmanis, Alexa Mansour, Peyton Clark, Sheryl Lee, Sherri Saum, Eric Stanton Betts, Paris Berelc, Pedro Correa, Alissa Latow"/>
    <x v="2"/>
    <x v="0"/>
    <x v="811"/>
    <s v="February 15, 2019"/>
    <x v="9"/>
    <x v="4"/>
    <x v="27"/>
    <x v="76"/>
    <x v="3933"/>
  </r>
  <r>
    <n v="81067759"/>
    <x v="0"/>
    <x v="3913"/>
    <s v="Rajat Kapoor"/>
    <s v="Ranvir Shorey, Gul Panag, Purab Kohli, Neil Bhoopalam, Gunjan Bakshi, Saurabh Shukla, Atul Kumar, Brijendra Kala, Bharati Achrekar, Rahul Vohra"/>
    <x v="16"/>
    <x v="0"/>
    <x v="811"/>
    <s v="February 15, 2019"/>
    <x v="7"/>
    <x v="4"/>
    <x v="58"/>
    <x v="30"/>
    <x v="3934"/>
  </r>
  <r>
    <n v="80045203"/>
    <x v="1"/>
    <x v="3914"/>
    <s v="Lars Kaalund"/>
    <s v="Lise Baastrup, Martin Brygmann, Ellen HillingsÃ¸, Nicky Andersen, Nicoline Sharma Rubow, Jasmin Bart-Williams, William RÃ¼tzou, Marius Due, Robert Hansen"/>
    <x v="200"/>
    <x v="0"/>
    <x v="811"/>
    <s v="February 15, 2019"/>
    <x v="5"/>
    <x v="4"/>
    <x v="2"/>
    <x v="45"/>
    <x v="3935"/>
  </r>
  <r>
    <n v="80188051"/>
    <x v="1"/>
    <x v="3915"/>
    <m/>
    <s v="Larry Charles"/>
    <x v="7"/>
    <x v="0"/>
    <x v="811"/>
    <s v="February 15, 2019"/>
    <x v="0"/>
    <x v="1"/>
    <x v="2"/>
    <x v="370"/>
    <x v="3936"/>
  </r>
  <r>
    <n v="81043346"/>
    <x v="0"/>
    <x v="3916"/>
    <s v="Bedran GÃ¼zel"/>
    <s v="Oguzhan KoÃ§, Ä°brahim BÃ¼yÃ¼kak, Emre KÄ±nay, AslÄ± BekiroÄŸlu, Eda Ece, Bahar Sahin, Muharrem Bayrak, Toygan Avanoglu"/>
    <x v="32"/>
    <x v="0"/>
    <x v="811"/>
    <s v="February 15, 2019"/>
    <x v="3"/>
    <x v="4"/>
    <x v="42"/>
    <x v="26"/>
    <x v="3937"/>
  </r>
  <r>
    <n v="81045069"/>
    <x v="0"/>
    <x v="3917"/>
    <s v="Hari Nath"/>
    <s v="Aadhi, Tapsee Pannu, Ritika Singh, Vennela Kishore, Sapthagiri"/>
    <x v="16"/>
    <x v="0"/>
    <x v="811"/>
    <s v="February 15, 2019"/>
    <x v="9"/>
    <x v="4"/>
    <x v="80"/>
    <x v="31"/>
    <x v="3938"/>
  </r>
  <r>
    <n v="80216820"/>
    <x v="0"/>
    <x v="3918"/>
    <s v="Josh Webber"/>
    <s v="Romeo Miller, David Banner, Robin Givens, Karrueche Tran, Dijon Talton, Dorien Wilson, Karen Abercrombie, Kandi Burruss, Brian White, Jackie Long"/>
    <x v="2"/>
    <x v="0"/>
    <x v="811"/>
    <s v="February 15, 2019"/>
    <x v="9"/>
    <x v="4"/>
    <x v="48"/>
    <x v="152"/>
    <x v="3939"/>
  </r>
  <r>
    <n v="81026667"/>
    <x v="0"/>
    <x v="3919"/>
    <s v="Adam Collins, Luke Radford"/>
    <s v="Adam Collins, Jessica Norris, Ian Hitchens, Steven Blades, Zara Phythian, Anthony Burrows, Andy Calderwood, Emmeline Kellie, Andre Squire, Ollie Christie"/>
    <x v="1"/>
    <x v="0"/>
    <x v="811"/>
    <s v="February 15, 2019"/>
    <x v="9"/>
    <x v="1"/>
    <x v="21"/>
    <x v="43"/>
    <x v="3940"/>
  </r>
  <r>
    <n v="70056686"/>
    <x v="0"/>
    <x v="3920"/>
    <s v="Saket Chaudhary"/>
    <s v="Rahul Bose, Mallika Sherawat, Ranvir Shorey, Sharat Saxena, Aamir Bashir, Taraana Raja, Jas Arora, Suchitra Pillai, Sapna Bhavnani, Sophiya Chaudhary"/>
    <x v="16"/>
    <x v="0"/>
    <x v="811"/>
    <s v="February 15, 2019"/>
    <x v="15"/>
    <x v="4"/>
    <x v="138"/>
    <x v="27"/>
    <x v="3941"/>
  </r>
  <r>
    <n v="81067761"/>
    <x v="0"/>
    <x v="3921"/>
    <s v="Tanuja Chandra"/>
    <s v="Lucky Ali, Simone Singh, Achint Kaur, Ehsan Khan, Harsh Vasisht, Yashodhan Bal, Gauri Karnik, Divya Dutta"/>
    <x v="16"/>
    <x v="0"/>
    <x v="811"/>
    <s v="February 15, 2019"/>
    <x v="17"/>
    <x v="4"/>
    <x v="79"/>
    <x v="40"/>
    <x v="3942"/>
  </r>
  <r>
    <n v="81045551"/>
    <x v="1"/>
    <x v="3922"/>
    <m/>
    <s v="Paco Ignacio Taibo II"/>
    <x v="7"/>
    <x v="0"/>
    <x v="811"/>
    <s v="February 15, 2019"/>
    <x v="0"/>
    <x v="1"/>
    <x v="2"/>
    <x v="139"/>
    <x v="3943"/>
  </r>
  <r>
    <n v="80992672"/>
    <x v="0"/>
    <x v="3923"/>
    <s v="Jackie van Beek, Madeleine Sami"/>
    <s v="Madeleine Sami, Jackie van Beek, James Rolleston, Celia Pacquola, Ana Scotney, Rima Te Wiata, Carl Bland, Brett O'Gorman, Cohen Holloway, Jemaine Clement"/>
    <x v="123"/>
    <x v="0"/>
    <x v="811"/>
    <s v="February 15, 2019"/>
    <x v="9"/>
    <x v="1"/>
    <x v="56"/>
    <x v="116"/>
    <x v="3944"/>
  </r>
  <r>
    <n v="81050194"/>
    <x v="0"/>
    <x v="3924"/>
    <s v="Blair Hayes"/>
    <s v="Alex Frnka, Sarah Davenport, Henry Zaga, Coy Stewart, Jennifer Robyn Jacobs, Gillian Vigman, Kevin Blake"/>
    <x v="2"/>
    <x v="0"/>
    <x v="811"/>
    <s v="February 15, 2019"/>
    <x v="3"/>
    <x v="1"/>
    <x v="45"/>
    <x v="14"/>
    <x v="3945"/>
  </r>
  <r>
    <n v="81045308"/>
    <x v="1"/>
    <x v="3925"/>
    <m/>
    <s v="NicolÃ¡s Van de Moortele, Letizia Denise Bloisi, MarÃ­a DuplÃ¡a, Ciro Herce, Milagros Molina, Jorge Pinarello, Casper Uncal, Jorge Luis Alonso"/>
    <x v="82"/>
    <x v="0"/>
    <x v="811"/>
    <s v="February 15, 2019"/>
    <x v="3"/>
    <x v="4"/>
    <x v="2"/>
    <x v="371"/>
    <x v="3946"/>
  </r>
  <r>
    <n v="80186863"/>
    <x v="1"/>
    <x v="3926"/>
    <m/>
    <m/>
    <x v="2"/>
    <x v="0"/>
    <x v="811"/>
    <s v="February 15, 2019"/>
    <x v="0"/>
    <x v="4"/>
    <x v="2"/>
    <x v="372"/>
    <x v="3947"/>
  </r>
  <r>
    <n v="70109378"/>
    <x v="0"/>
    <x v="3927"/>
    <s v="Sachin Kamlakar Khot"/>
    <s v="Mallika Sherawat, Ranvir Shorey, Tinnu Anand, Sushmita Mukherjee, Manish Anand, Vihang Nayak, Bharati Achrekar, Zeenat Aman"/>
    <x v="16"/>
    <x v="0"/>
    <x v="811"/>
    <s v="February 15, 2019"/>
    <x v="19"/>
    <x v="4"/>
    <x v="109"/>
    <x v="27"/>
    <x v="3948"/>
  </r>
  <r>
    <n v="81043343"/>
    <x v="0"/>
    <x v="3928"/>
    <s v="Tolga Ã–rnek"/>
    <s v="Tolga Ã‡evik, Cengiz Bozkurt, Melis Birkan, Tuna Ã‡evik"/>
    <x v="32"/>
    <x v="0"/>
    <x v="811"/>
    <s v="February 15, 2019"/>
    <x v="1"/>
    <x v="0"/>
    <x v="40"/>
    <x v="25"/>
    <x v="3949"/>
  </r>
  <r>
    <n v="80988834"/>
    <x v="0"/>
    <x v="3929"/>
    <s v="Daniel MonzÃ³n"/>
    <s v="Luis Tosar, Rodrigo de la Serna, Joan Pera, Stephanie Cayo, Gloria MuÃ±oz, AdriÃ¡n NÃºÃ±ez, Alicia FernÃ¡ndez, Jorge AsÃ­n, AgustÃ­n JimÃ©nez, Lupe CartiÃ© Roda, Txell Aixendri, Xavi Lite, Alejandro Vera, JoÃ£o Lagarto"/>
    <x v="3"/>
    <x v="0"/>
    <x v="811"/>
    <s v="February 15, 2019"/>
    <x v="9"/>
    <x v="1"/>
    <x v="33"/>
    <x v="26"/>
    <x v="3950"/>
  </r>
  <r>
    <n v="80144372"/>
    <x v="0"/>
    <x v="3930"/>
    <s v="Sung-soo Kim"/>
    <s v="Jung-min Hwang, Do-won Kwak, Man-sik Jung, Woo-sung Jung"/>
    <x v="23"/>
    <x v="2"/>
    <x v="812"/>
    <s v="February 15, 2018"/>
    <x v="1"/>
    <x v="7"/>
    <x v="25"/>
    <x v="8"/>
    <x v="3951"/>
  </r>
  <r>
    <n v="80201612"/>
    <x v="0"/>
    <x v="3931"/>
    <s v="Chandrakant Kanse"/>
    <s v="Ankush Chaudhari, Makrand Deshpande, Pooja Sawant, Sanjay Khapre, Yatin Karyekar, Kamlesh Sawant, Sandeep Gaikwad, Digvijay Rohidas"/>
    <x v="16"/>
    <x v="2"/>
    <x v="812"/>
    <s v="February 15, 2018"/>
    <x v="5"/>
    <x v="4"/>
    <x v="105"/>
    <x v="8"/>
    <x v="3952"/>
  </r>
  <r>
    <n v="80202087"/>
    <x v="0"/>
    <x v="3932"/>
    <s v="Sanjay Jadhav"/>
    <s v="Sachin Khedekar, Bharat Jadhav, Aniket Vishwasrao, Siddarth Jadhav, Sanjay Narvekar, Vaibhav Mangale, Santosh Juvekar, Sanjay Khapre, Mahesh Manjrekar"/>
    <x v="16"/>
    <x v="2"/>
    <x v="812"/>
    <s v="February 15, 2018"/>
    <x v="10"/>
    <x v="4"/>
    <x v="124"/>
    <x v="8"/>
    <x v="3953"/>
  </r>
  <r>
    <n v="80201816"/>
    <x v="0"/>
    <x v="3933"/>
    <s v="Sudesh Manjrekar, Atul Kale"/>
    <s v="Sudhir Joshi, Vandana Gupte, Ankush Chaudhari, Madhura Velankar, Sanjay Mone, Anand Abhyankar"/>
    <x v="16"/>
    <x v="2"/>
    <x v="812"/>
    <s v="February 15, 2018"/>
    <x v="15"/>
    <x v="4"/>
    <x v="80"/>
    <x v="30"/>
    <x v="3954"/>
  </r>
  <r>
    <n v="80201605"/>
    <x v="0"/>
    <x v="3934"/>
    <s v="Avadhoot Gupte"/>
    <s v="Santosh Juvekar, Chinmay Mandlekar, Pari Telang, S. Joshi, Dilip Prabhavalkar, Ganesh Yadav, Pushkar Shrotri"/>
    <x v="16"/>
    <x v="2"/>
    <x v="812"/>
    <s v="February 15, 2018"/>
    <x v="10"/>
    <x v="4"/>
    <x v="63"/>
    <x v="40"/>
    <x v="3955"/>
  </r>
  <r>
    <n v="80235135"/>
    <x v="1"/>
    <x v="3935"/>
    <m/>
    <s v="Manish Chaudhary, Pankaj Tripathi, Geetika Tyagi, Rahul Bagga"/>
    <x v="16"/>
    <x v="2"/>
    <x v="812"/>
    <s v="February 15, 2018"/>
    <x v="8"/>
    <x v="4"/>
    <x v="2"/>
    <x v="55"/>
    <x v="3956"/>
  </r>
  <r>
    <n v="80201609"/>
    <x v="0"/>
    <x v="3936"/>
    <s v="Satish Rajwade"/>
    <s v="Atul Kulkarni, Sagarika Ghatge, Rohini Hattangadi, Sulekha Talvalkar, Meera Welankar, Satish Rajwade"/>
    <x v="16"/>
    <x v="2"/>
    <x v="812"/>
    <s v="February 15, 2018"/>
    <x v="2"/>
    <x v="4"/>
    <x v="50"/>
    <x v="59"/>
    <x v="3957"/>
  </r>
  <r>
    <n v="80198794"/>
    <x v="1"/>
    <x v="3937"/>
    <m/>
    <s v="Keyakizaka46"/>
    <x v="42"/>
    <x v="2"/>
    <x v="812"/>
    <s v="February 15, 2018"/>
    <x v="3"/>
    <x v="1"/>
    <x v="2"/>
    <x v="245"/>
    <x v="3958"/>
  </r>
  <r>
    <n v="70116577"/>
    <x v="0"/>
    <x v="3938"/>
    <s v="Sanjay Soorkar"/>
    <s v="Ashok Saraf, Sonali Kulkarni, Subodh Bhave, Usha Nadkarni, Raghavendra Kadkol, Pushkar Shrotri, Lokesh Gupte, Santosh Juvekar, Jyoti Joshi, Kishor Mahabole"/>
    <x v="16"/>
    <x v="2"/>
    <x v="812"/>
    <s v="February 15, 2018"/>
    <x v="20"/>
    <x v="0"/>
    <x v="61"/>
    <x v="120"/>
    <x v="3959"/>
  </r>
  <r>
    <n v="70121660"/>
    <x v="0"/>
    <x v="3939"/>
    <s v="Gajendra Ahire"/>
    <s v="Madhura Velankar, Mohan Joshi, Nina Kulkarni, Manasi Salvi, Milind Gunaji, Shreyas Talpade, Bharat Jadhav"/>
    <x v="16"/>
    <x v="2"/>
    <x v="812"/>
    <s v="February 15, 2018"/>
    <x v="16"/>
    <x v="4"/>
    <x v="31"/>
    <x v="40"/>
    <x v="3960"/>
  </r>
  <r>
    <n v="70120167"/>
    <x v="0"/>
    <x v="3940"/>
    <s v="Michael J. Bassett"/>
    <s v="James Purefoy, Pete Postlethwaite, Rachel Hurd-Wood, Alice Krige, Jason Flemyng, Mackenzie Crook, Patrick Hurd-Wood, Max von Sydow"/>
    <x v="416"/>
    <x v="2"/>
    <x v="812"/>
    <s v="February 15, 2018"/>
    <x v="6"/>
    <x v="5"/>
    <x v="54"/>
    <x v="50"/>
    <x v="3961"/>
  </r>
  <r>
    <n v="80201622"/>
    <x v="0"/>
    <x v="3941"/>
    <s v="Chandrakant Kulkarni"/>
    <s v="Jitendra Joshi, Prateeksha Lonkar, Sharad Ponkshe, Radhika Apte, Veena Jamkar, Yatin Karyekar, Smita Tambe, Vrishasen Dabholkar"/>
    <x v="16"/>
    <x v="2"/>
    <x v="812"/>
    <s v="February 15, 2018"/>
    <x v="7"/>
    <x v="0"/>
    <x v="97"/>
    <x v="162"/>
    <x v="3962"/>
  </r>
  <r>
    <n v="80201817"/>
    <x v="0"/>
    <x v="3942"/>
    <s v="Avadhoot Gupte"/>
    <s v="Santosh Juvekar, Siddharth Chandekar, Sachit Patil, Chinmay Mandlekar, Rajesh Shringarpure, Pushkar Shrotri, Tejashree Pradhan, Neha Joshi"/>
    <x v="16"/>
    <x v="2"/>
    <x v="812"/>
    <s v="February 15, 2018"/>
    <x v="6"/>
    <x v="4"/>
    <x v="138"/>
    <x v="40"/>
    <x v="3963"/>
  </r>
  <r>
    <n v="80082749"/>
    <x v="0"/>
    <x v="3943"/>
    <s v="Thomas Stuber"/>
    <s v="Peter Kurth, Lena Lauzemis, Lina Wendel, Edin Hasanovic, Marko Dyrlich, Peter Schneider, Reiner SchÃ¶ne, Udo Kroschwald"/>
    <x v="75"/>
    <x v="3"/>
    <x v="813"/>
    <s v="February 15, 2017"/>
    <x v="5"/>
    <x v="7"/>
    <x v="82"/>
    <x v="23"/>
    <x v="3964"/>
  </r>
  <r>
    <n v="80065214"/>
    <x v="0"/>
    <x v="3944"/>
    <s v="Christopher Chambers"/>
    <s v="John Roohinian, Levon Sharafyan, Sevak Hakoyan, David Villada, Mike Ghader, Razmik Mansuryan, Lorita Meg, Amy Sanders, Alla Tumanian"/>
    <x v="2"/>
    <x v="3"/>
    <x v="813"/>
    <s v="February 15, 2017"/>
    <x v="5"/>
    <x v="4"/>
    <x v="15"/>
    <x v="15"/>
    <x v="3965"/>
  </r>
  <r>
    <n v="80152155"/>
    <x v="0"/>
    <x v="3945"/>
    <s v="Giulio Base"/>
    <s v="Massimo Boldi, Massimiliano Tortora, Anna Maria Barbera, Massimo Ceccherini, Pia Lanciotti, Flora Canto"/>
    <x v="59"/>
    <x v="3"/>
    <x v="813"/>
    <s v="February 15, 2017"/>
    <x v="1"/>
    <x v="1"/>
    <x v="36"/>
    <x v="26"/>
    <x v="3966"/>
  </r>
  <r>
    <n v="80158801"/>
    <x v="1"/>
    <x v="3946"/>
    <m/>
    <s v="So-hyun Kim, Min-hyuk Lee, Ki-joon Uhm, Da-Ye Kim, Seung-do Baek, Shin-ae Seo"/>
    <x v="23"/>
    <x v="3"/>
    <x v="813"/>
    <s v="February 15, 2017"/>
    <x v="1"/>
    <x v="4"/>
    <x v="2"/>
    <x v="102"/>
    <x v="3967"/>
  </r>
  <r>
    <n v="70137744"/>
    <x v="0"/>
    <x v="3947"/>
    <s v="Sam Dunn, Scot McFadyen"/>
    <m/>
    <x v="20"/>
    <x v="3"/>
    <x v="813"/>
    <s v="February 15, 2017"/>
    <x v="8"/>
    <x v="4"/>
    <x v="40"/>
    <x v="64"/>
    <x v="3968"/>
  </r>
  <r>
    <n v="80158803"/>
    <x v="1"/>
    <x v="3948"/>
    <m/>
    <s v="Jong-chan Na, Bo-ra Nam, Da-young Joo, Yeo One, Ki-sung Bae, Jin-joo Park, Eun-soo Kwon"/>
    <x v="23"/>
    <x v="3"/>
    <x v="813"/>
    <s v="February 15, 2017"/>
    <x v="1"/>
    <x v="4"/>
    <x v="2"/>
    <x v="78"/>
    <x v="3969"/>
  </r>
  <r>
    <n v="80167461"/>
    <x v="0"/>
    <x v="3949"/>
    <s v="RaÃºl ArÃ©valo"/>
    <s v="Antonio de la Torre, Luis Callejo, Ruth DÃ­az, RaÃºl JimÃ©nez, Manolo Solo, Font GarcÃ­a, Pilar GÃ³mez, Alicia Rubio"/>
    <x v="3"/>
    <x v="3"/>
    <x v="813"/>
    <s v="February 15, 2017"/>
    <x v="1"/>
    <x v="7"/>
    <x v="41"/>
    <x v="49"/>
    <x v="3970"/>
  </r>
  <r>
    <n v="80157565"/>
    <x v="0"/>
    <x v="3950"/>
    <s v="MatÃ­as Bize"/>
    <s v="Elena Anaya, BenjamÃ­n VicuÃ±a, NÃ©stor Cantillana, Sergio HernÃ¡ndez, Silvia Marty, Etienne Bobenrieth, Antonia Zegers, Pablo Cerda"/>
    <x v="417"/>
    <x v="3"/>
    <x v="813"/>
    <s v="February 15, 2017"/>
    <x v="5"/>
    <x v="7"/>
    <x v="36"/>
    <x v="40"/>
    <x v="3971"/>
  </r>
  <r>
    <n v="80007215"/>
    <x v="0"/>
    <x v="3951"/>
    <s v="Alex Holmes"/>
    <m/>
    <x v="418"/>
    <x v="4"/>
    <x v="814"/>
    <s v="February 15, 2015"/>
    <x v="4"/>
    <x v="7"/>
    <x v="26"/>
    <x v="112"/>
    <x v="3972"/>
  </r>
  <r>
    <n v="80204889"/>
    <x v="1"/>
    <x v="3952"/>
    <m/>
    <m/>
    <x v="7"/>
    <x v="0"/>
    <x v="815"/>
    <s v="February 14, 2019"/>
    <x v="0"/>
    <x v="1"/>
    <x v="2"/>
    <x v="373"/>
    <x v="3973"/>
  </r>
  <r>
    <n v="81071972"/>
    <x v="0"/>
    <x v="3953"/>
    <s v="Tanuj Chopra"/>
    <s v="Emily Chang, Pia Shah, Anthony Ma"/>
    <x v="2"/>
    <x v="0"/>
    <x v="815"/>
    <s v="February 14, 2019"/>
    <x v="3"/>
    <x v="1"/>
    <x v="101"/>
    <x v="149"/>
    <x v="3974"/>
  </r>
  <r>
    <n v="80244853"/>
    <x v="0"/>
    <x v="3954"/>
    <s v="Jon M. Chu"/>
    <s v="Ken Jeong"/>
    <x v="2"/>
    <x v="0"/>
    <x v="815"/>
    <s v="February 14, 2019"/>
    <x v="0"/>
    <x v="1"/>
    <x v="9"/>
    <x v="1"/>
    <x v="3975"/>
  </r>
  <r>
    <n v="80167498"/>
    <x v="0"/>
    <x v="3955"/>
    <s v="Bo Burnham"/>
    <s v="Chris Rock"/>
    <x v="2"/>
    <x v="2"/>
    <x v="816"/>
    <s v="February 14, 2018"/>
    <x v="9"/>
    <x v="1"/>
    <x v="10"/>
    <x v="1"/>
    <x v="3976"/>
  </r>
  <r>
    <n v="80227304"/>
    <x v="0"/>
    <x v="3956"/>
    <s v="Anand Tiwari"/>
    <s v="Vicky Kaushal, Angira Dhar, Alankrita Sahai, Raghuvir Yadav, Ratna Pathak Shah, Supriya Pathak"/>
    <x v="16"/>
    <x v="2"/>
    <x v="816"/>
    <s v="February 14, 2018"/>
    <x v="9"/>
    <x v="4"/>
    <x v="25"/>
    <x v="27"/>
    <x v="3977"/>
  </r>
  <r>
    <n v="80118913"/>
    <x v="1"/>
    <x v="3957"/>
    <m/>
    <m/>
    <x v="2"/>
    <x v="2"/>
    <x v="816"/>
    <s v="February 14, 2018"/>
    <x v="9"/>
    <x v="1"/>
    <x v="2"/>
    <x v="18"/>
    <x v="3978"/>
  </r>
  <r>
    <n v="80081987"/>
    <x v="0"/>
    <x v="3958"/>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x v="3"/>
    <x v="817"/>
    <s v="February 14, 2017"/>
    <x v="3"/>
    <x v="1"/>
    <x v="85"/>
    <x v="149"/>
    <x v="3979"/>
  </r>
  <r>
    <n v="80134968"/>
    <x v="0"/>
    <x v="3959"/>
    <s v="Colin Dench"/>
    <s v="Katherine Ryan"/>
    <x v="1"/>
    <x v="3"/>
    <x v="817"/>
    <s v="February 14, 2017"/>
    <x v="3"/>
    <x v="1"/>
    <x v="39"/>
    <x v="1"/>
    <x v="3980"/>
  </r>
  <r>
    <n v="80134887"/>
    <x v="0"/>
    <x v="3960"/>
    <s v="JesÃºs MagaÃ±a VÃ¡zquez"/>
    <s v="Ines De Tavira, Juan Pablo Campa, Paco de la Fuente, Juan Ugarte, Carlos AragÃ³n, Gloria Toba, Jessy Bulbo, Tato Alexander, Fabiola Guajardo, Arturo Carmona"/>
    <x v="36"/>
    <x v="3"/>
    <x v="817"/>
    <s v="February 14, 2017"/>
    <x v="1"/>
    <x v="1"/>
    <x v="66"/>
    <x v="30"/>
    <x v="3981"/>
  </r>
  <r>
    <n v="80150604"/>
    <x v="1"/>
    <x v="3961"/>
    <m/>
    <s v="Yo-Won Lee, Goo Jin, U-ie, Hae-in Jung, Gook-hwan Jeon, Han-yong Jeong"/>
    <x v="23"/>
    <x v="3"/>
    <x v="817"/>
    <s v="February 14, 2017"/>
    <x v="1"/>
    <x v="4"/>
    <x v="2"/>
    <x v="102"/>
    <x v="3982"/>
  </r>
  <r>
    <n v="80046696"/>
    <x v="0"/>
    <x v="3962"/>
    <s v="Corey Grant"/>
    <s v="Drew Sidora, Eva Marcille, Amber Rose, Marcus T. Paulk, Erica Ash, Essence Atkins, Amin Joseph, Rolonda Watts, Brooklyn McLinn, Don Hale Jr., Duane Martin, Anne-Marie Johnson"/>
    <x v="2"/>
    <x v="1"/>
    <x v="818"/>
    <s v="February 14, 2016"/>
    <x v="5"/>
    <x v="5"/>
    <x v="7"/>
    <x v="211"/>
    <x v="3983"/>
  </r>
  <r>
    <n v="70118368"/>
    <x v="0"/>
    <x v="3963"/>
    <s v="Gareth Evans"/>
    <s v="Iko Uwais, Sisca Jessica, Christine Hakim, Mads Koudal, Yusuf Aulia, Alex Abbad, Yayan Ruhian, Laurent Buson, Donny Alamsyah, Ratna Galih"/>
    <x v="29"/>
    <x v="0"/>
    <x v="819"/>
    <s v="February 13, 2019"/>
    <x v="6"/>
    <x v="5"/>
    <x v="19"/>
    <x v="8"/>
    <x v="3984"/>
  </r>
  <r>
    <n v="80168084"/>
    <x v="0"/>
    <x v="3964"/>
    <s v="Shaul Schwarz, Christina Clusiau"/>
    <m/>
    <x v="419"/>
    <x v="2"/>
    <x v="820"/>
    <s v="February 13, 2018"/>
    <x v="3"/>
    <x v="1"/>
    <x v="4"/>
    <x v="13"/>
    <x v="3985"/>
  </r>
  <r>
    <n v="80038290"/>
    <x v="0"/>
    <x v="3965"/>
    <m/>
    <m/>
    <x v="2"/>
    <x v="4"/>
    <x v="821"/>
    <s v="February 13, 2015"/>
    <x v="5"/>
    <x v="7"/>
    <x v="100"/>
    <x v="13"/>
    <x v="3986"/>
  </r>
  <r>
    <n v="81074663"/>
    <x v="0"/>
    <x v="3966"/>
    <s v="Rayka Zehtabchi"/>
    <m/>
    <x v="2"/>
    <x v="0"/>
    <x v="822"/>
    <s v="February 12, 2019"/>
    <x v="9"/>
    <x v="0"/>
    <x v="160"/>
    <x v="13"/>
    <x v="3987"/>
  </r>
  <r>
    <n v="81012294"/>
    <x v="0"/>
    <x v="3967"/>
    <s v="Jevons Au, Zune Kwok, Chow Kwun-wai, Ng Ka-Leung, Wong Fei-Pang"/>
    <s v="Wong Jing, Lau Ho-Chi, Leung Kin-Ping"/>
    <x v="33"/>
    <x v="0"/>
    <x v="822"/>
    <s v="February 12, 2019"/>
    <x v="5"/>
    <x v="1"/>
    <x v="21"/>
    <x v="23"/>
    <x v="3988"/>
  </r>
  <r>
    <n v="80013293"/>
    <x v="0"/>
    <x v="3968"/>
    <s v="Olivier Assayas"/>
    <s v="Juliette Binoche, Kristen Stewart, ChloÃ« Grace Moretz, Lars Eidinger, Johnny Flynn, Angela Winkler, Hanns Zischler, Brady Corbet"/>
    <x v="420"/>
    <x v="3"/>
    <x v="823"/>
    <s v="February 12, 2017"/>
    <x v="4"/>
    <x v="5"/>
    <x v="68"/>
    <x v="40"/>
    <x v="3989"/>
  </r>
  <r>
    <n v="80241304"/>
    <x v="0"/>
    <x v="3969"/>
    <s v="Jeremiah Zagar"/>
    <s v="Evan Rosado, Josiah Gabriel, Isaiah Kristian, RaÃºl Castillo, Sheila Vand, Giovanni Pacciarelli, Terry Holland, Moe Isaac, Mickey Anthony, Tom Malley"/>
    <x v="2"/>
    <x v="0"/>
    <x v="824"/>
    <s v="February 11, 2019"/>
    <x v="9"/>
    <x v="5"/>
    <x v="38"/>
    <x v="15"/>
    <x v="3990"/>
  </r>
  <r>
    <n v="80147513"/>
    <x v="0"/>
    <x v="3970"/>
    <s v="Afonso Poyart"/>
    <s v="JosÃ© Loreto, Cleo Pires, Milhem Cortaz, Jackson Antunes, Claudia Ohana, RÃ´mulo Arantes Neto, Paloma Bernardi, Thaila Ayala, Rafinha Bastos, Felipe Titto"/>
    <x v="27"/>
    <x v="3"/>
    <x v="825"/>
    <s v="February 11, 2017"/>
    <x v="1"/>
    <x v="7"/>
    <x v="86"/>
    <x v="8"/>
    <x v="3991"/>
  </r>
  <r>
    <n v="80057749"/>
    <x v="1"/>
    <x v="3971"/>
    <m/>
    <s v="Keisuke Koumoto, Risa Taneda, Misato Fukuen, Takuya Sato, Satoshi Hino, Kenji Nomura, Mitsuaki Madono, Setsuji Sato, Haruki Ishiya, Ryo Sugisaki, Yui Makino, Kazuhiko Inoue, Yuko Kaida"/>
    <x v="42"/>
    <x v="3"/>
    <x v="826"/>
    <s v="February 10, 2017"/>
    <x v="3"/>
    <x v="4"/>
    <x v="2"/>
    <x v="69"/>
    <x v="3992"/>
  </r>
  <r>
    <n v="80103818"/>
    <x v="0"/>
    <x v="3972"/>
    <s v="Ricky Gervais"/>
    <s v="Ricky Gervais, Doc Brown, Tom Basden, Jo Hartley, Tom Bennett, Andrew Brooke, Nina Sosanya, Andy Burrows, Kevin Bishop, Roisin Conaty, Diane Morgan, Ashley McGuire, Alexander Arnold, Mandeep Dhillon"/>
    <x v="25"/>
    <x v="3"/>
    <x v="826"/>
    <s v="February 10, 2017"/>
    <x v="1"/>
    <x v="1"/>
    <x v="58"/>
    <x v="26"/>
    <x v="3993"/>
  </r>
  <r>
    <n v="80141788"/>
    <x v="0"/>
    <x v="3973"/>
    <m/>
    <s v="Beppe Grillo"/>
    <x v="59"/>
    <x v="3"/>
    <x v="826"/>
    <s v="February 10, 2017"/>
    <x v="3"/>
    <x v="1"/>
    <x v="14"/>
    <x v="1"/>
    <x v="3994"/>
  </r>
  <r>
    <n v="80106791"/>
    <x v="0"/>
    <x v="3974"/>
    <s v="Joachim Fest, Christian Herrendoerfer"/>
    <m/>
    <x v="421"/>
    <x v="3"/>
    <x v="826"/>
    <s v="February 10, 2017"/>
    <x v="58"/>
    <x v="1"/>
    <x v="124"/>
    <x v="46"/>
    <x v="3995"/>
  </r>
  <r>
    <n v="80174429"/>
    <x v="1"/>
    <x v="3975"/>
    <s v="Joe Berlinger, Bruce Sinofsky"/>
    <s v="James Hetfield, Lars Ulrich, Kirk Hammett, Robert Trujillo"/>
    <x v="2"/>
    <x v="3"/>
    <x v="826"/>
    <s v="February 10, 2017"/>
    <x v="4"/>
    <x v="1"/>
    <x v="2"/>
    <x v="208"/>
    <x v="3996"/>
  </r>
  <r>
    <n v="81037273"/>
    <x v="0"/>
    <x v="3976"/>
    <s v="Adam Davis, Jerry Kolber, Trey Nelson, Erich Sturm"/>
    <m/>
    <x v="2"/>
    <x v="0"/>
    <x v="827"/>
    <s v="February 1, 2019"/>
    <x v="1"/>
    <x v="4"/>
    <x v="72"/>
    <x v="13"/>
    <x v="3997"/>
  </r>
  <r>
    <n v="60022998"/>
    <x v="0"/>
    <x v="3977"/>
    <s v="Chris Weitz, Paul Weitz"/>
    <s v="Nicholas Hoult, Toni Collette, Victoria Smurfit, Sharon Small, Natalia Tena, Isabel Brook, Hugh Grant, Rachel Weisz, Nicholas Hutchison"/>
    <x v="422"/>
    <x v="0"/>
    <x v="827"/>
    <s v="February 1, 2019"/>
    <x v="17"/>
    <x v="8"/>
    <x v="64"/>
    <x v="30"/>
    <x v="3998"/>
  </r>
  <r>
    <n v="80205595"/>
    <x v="1"/>
    <x v="3978"/>
    <m/>
    <s v="Angely Gaviria, SebastiÃ¡n Eslava, Luis Fernando Hoyos, VerÃ³nica Orozco, Lenard Vanderaa, SofÃ­a Araujo, Dylan Fuentes, Valeria Emiliani, DubÃ¡n Prado, Carlos Quintero"/>
    <x v="103"/>
    <x v="0"/>
    <x v="827"/>
    <s v="February 1, 2019"/>
    <x v="0"/>
    <x v="4"/>
    <x v="2"/>
    <x v="98"/>
    <x v="3999"/>
  </r>
  <r>
    <n v="81063028"/>
    <x v="1"/>
    <x v="3979"/>
    <m/>
    <s v="Steve Leonard, Francis Manapul, Kathryn Denning, Scott Edwards, Mike Paixao"/>
    <x v="20"/>
    <x v="0"/>
    <x v="827"/>
    <s v="February 1, 2019"/>
    <x v="8"/>
    <x v="0"/>
    <x v="2"/>
    <x v="18"/>
    <x v="4000"/>
  </r>
  <r>
    <n v="60003378"/>
    <x v="0"/>
    <x v="3980"/>
    <s v="Stephen Daldry"/>
    <s v="Jamie Bell, Gary Lewis, Stuart Wells, Billy Fane, Colin MacLachlan, Nicola Blackwell, Carol McGuigan, Joe Renton, Janine Birkett, Charlie Hardwick, Mike Elliot, Jean Heywood, Jamie Draven, Julie Walters, Trevor Fox, Adam Cooper"/>
    <x v="21"/>
    <x v="0"/>
    <x v="827"/>
    <s v="February 1, 2019"/>
    <x v="12"/>
    <x v="5"/>
    <x v="4"/>
    <x v="23"/>
    <x v="4001"/>
  </r>
  <r>
    <n v="81063160"/>
    <x v="1"/>
    <x v="3981"/>
    <m/>
    <m/>
    <x v="20"/>
    <x v="0"/>
    <x v="827"/>
    <s v="February 1, 2019"/>
    <x v="4"/>
    <x v="1"/>
    <x v="2"/>
    <x v="18"/>
    <x v="4002"/>
  </r>
  <r>
    <n v="70132722"/>
    <x v="0"/>
    <x v="3982"/>
    <s v="Brad Peyton"/>
    <s v="James Marsden, Nick Nolte, Christina Applegate, Katt Williams, Bette Midler, Neil Patrick Harris, Sean Hayes, Wallace Shawn, Roger Moore, Joe Pantoliano, Michael Clarke Duncan, Chris O'Donnell, Jack McBrayer, Kiernan Shipka"/>
    <x v="64"/>
    <x v="0"/>
    <x v="827"/>
    <s v="February 1, 2019"/>
    <x v="8"/>
    <x v="10"/>
    <x v="56"/>
    <x v="0"/>
    <x v="4003"/>
  </r>
  <r>
    <n v="81045891"/>
    <x v="0"/>
    <x v="3983"/>
    <s v="Hsu Chih-yen, Mag Hsu"/>
    <s v="Roy Chiu, Hsieh Ying-xuan, Joseph Huang, Spark Chen"/>
    <x v="69"/>
    <x v="0"/>
    <x v="827"/>
    <s v="February 1, 2019"/>
    <x v="9"/>
    <x v="1"/>
    <x v="26"/>
    <x v="30"/>
    <x v="4004"/>
  </r>
  <r>
    <n v="81059656"/>
    <x v="0"/>
    <x v="3984"/>
    <s v="Emma Hatherley"/>
    <s v="Michael Mosley"/>
    <x v="1"/>
    <x v="0"/>
    <x v="827"/>
    <s v="February 1, 2019"/>
    <x v="1"/>
    <x v="4"/>
    <x v="78"/>
    <x v="13"/>
    <x v="4005"/>
  </r>
  <r>
    <n v="81001413"/>
    <x v="0"/>
    <x v="3985"/>
    <m/>
    <s v="Jaylen Barron, Joe Ashman, Manpreet Bambra, Celine Buckens, Freddy Carter, Bruce Herbelin-Earle, Kerry Ingram, Charlotte Jordan, Geoffrey McGivern, Martin Bobb-Semple, Sadie Simm, Carla Woodcock"/>
    <x v="2"/>
    <x v="0"/>
    <x v="827"/>
    <s v="February 1, 2019"/>
    <x v="0"/>
    <x v="3"/>
    <x v="116"/>
    <x v="86"/>
    <x v="4006"/>
  </r>
  <r>
    <n v="80080618"/>
    <x v="0"/>
    <x v="3986"/>
    <s v="Meghna Gulzar"/>
    <s v="Irrfan Khan, Konkona Sen Sharma, Neeraj Kabi, Sohum Shah, Atul Kumar, Gajraj Rao, Prakash Belawadi, Shishir Sharma, Tabu"/>
    <x v="16"/>
    <x v="0"/>
    <x v="827"/>
    <s v="February 1, 2019"/>
    <x v="5"/>
    <x v="1"/>
    <x v="50"/>
    <x v="40"/>
    <x v="4007"/>
  </r>
  <r>
    <n v="81059603"/>
    <x v="1"/>
    <x v="3987"/>
    <m/>
    <s v="Harold Shipman"/>
    <x v="1"/>
    <x v="0"/>
    <x v="827"/>
    <s v="February 1, 2019"/>
    <x v="4"/>
    <x v="4"/>
    <x v="2"/>
    <x v="80"/>
    <x v="4008"/>
  </r>
  <r>
    <n v="80994282"/>
    <x v="0"/>
    <x v="3988"/>
    <s v="Eddie Martin"/>
    <s v="Anthony Lister"/>
    <x v="71"/>
    <x v="0"/>
    <x v="827"/>
    <s v="February 1, 2019"/>
    <x v="3"/>
    <x v="1"/>
    <x v="27"/>
    <x v="46"/>
    <x v="4009"/>
  </r>
  <r>
    <n v="80220013"/>
    <x v="0"/>
    <x v="3989"/>
    <s v="Kelly Noonan"/>
    <s v="Kelly Noonan, Deepak Chopra, Michael Beckwith, Joe Dispenza, Dr. Jeffrey Thompson, Gregg Braden, Joan Borysenko, Marianne Williamson"/>
    <x v="2"/>
    <x v="0"/>
    <x v="827"/>
    <s v="February 1, 2019"/>
    <x v="3"/>
    <x v="0"/>
    <x v="40"/>
    <x v="13"/>
    <x v="4010"/>
  </r>
  <r>
    <n v="81059643"/>
    <x v="1"/>
    <x v="3990"/>
    <m/>
    <s v="Will Millard"/>
    <x v="1"/>
    <x v="0"/>
    <x v="827"/>
    <s v="February 1, 2019"/>
    <x v="5"/>
    <x v="4"/>
    <x v="2"/>
    <x v="126"/>
    <x v="4011"/>
  </r>
  <r>
    <n v="80065492"/>
    <x v="0"/>
    <x v="3991"/>
    <s v="Rick Morales"/>
    <s v="Dee Bradley Baker, Troy Baker, John DiMaggio, Grey DeLisle, Tom Kenny, Nolan North, Khary Payton, James Arnold Taylor"/>
    <x v="2"/>
    <x v="0"/>
    <x v="827"/>
    <s v="February 1, 2019"/>
    <x v="4"/>
    <x v="3"/>
    <x v="122"/>
    <x v="86"/>
    <x v="4012"/>
  </r>
  <r>
    <n v="81050118"/>
    <x v="1"/>
    <x v="3992"/>
    <s v="Andrew Tan, Stephen Murray"/>
    <s v="Jasmine St. Clair, Allegra Clark, Rosamund Marks, Faye Mata, Kira Buckland, David Roach, Bradley Venable"/>
    <x v="200"/>
    <x v="0"/>
    <x v="827"/>
    <s v="February 1, 2019"/>
    <x v="9"/>
    <x v="6"/>
    <x v="2"/>
    <x v="2"/>
    <x v="4013"/>
  </r>
  <r>
    <n v="81048914"/>
    <x v="0"/>
    <x v="3993"/>
    <s v="Michael D. Black"/>
    <s v="James Mathis III, Keston John, Yvette Nicole Brown, Daisy Lightfoot, Isaac C. Singleton Jr., Trevor Devall, Liam O'Brien, Mick Wingert, Fred Tatasciore, Laura Bailey"/>
    <x v="2"/>
    <x v="0"/>
    <x v="827"/>
    <s v="February 1, 2019"/>
    <x v="9"/>
    <x v="2"/>
    <x v="122"/>
    <x v="9"/>
    <x v="4014"/>
  </r>
  <r>
    <n v="81048916"/>
    <x v="0"/>
    <x v="3994"/>
    <m/>
    <m/>
    <x v="2"/>
    <x v="0"/>
    <x v="827"/>
    <s v="February 1, 2019"/>
    <x v="3"/>
    <x v="2"/>
    <x v="122"/>
    <x v="9"/>
    <x v="4015"/>
  </r>
  <r>
    <n v="81048910"/>
    <x v="0"/>
    <x v="3995"/>
    <m/>
    <m/>
    <x v="423"/>
    <x v="0"/>
    <x v="827"/>
    <s v="February 1, 2019"/>
    <x v="1"/>
    <x v="2"/>
    <x v="135"/>
    <x v="323"/>
    <x v="4016"/>
  </r>
  <r>
    <n v="80997225"/>
    <x v="1"/>
    <x v="3996"/>
    <m/>
    <m/>
    <x v="3"/>
    <x v="0"/>
    <x v="827"/>
    <s v="February 1, 2019"/>
    <x v="3"/>
    <x v="4"/>
    <x v="2"/>
    <x v="139"/>
    <x v="4017"/>
  </r>
  <r>
    <n v="80220228"/>
    <x v="0"/>
    <x v="3997"/>
    <s v="Michael Winnick"/>
    <s v="Bojana Novakovic, Josh Stewart, Delroy Lindo, Melissa Bolona, Yvette Yates, Luke Edwards, Jaqueline Fleming, Ben VanderMey, Presley Richardson, Joy Kate Lawson"/>
    <x v="2"/>
    <x v="0"/>
    <x v="827"/>
    <s v="February 1, 2019"/>
    <x v="9"/>
    <x v="1"/>
    <x v="60"/>
    <x v="34"/>
    <x v="4018"/>
  </r>
  <r>
    <n v="81059663"/>
    <x v="1"/>
    <x v="3998"/>
    <m/>
    <s v="Julian Barratt"/>
    <x v="1"/>
    <x v="0"/>
    <x v="827"/>
    <s v="February 1, 2019"/>
    <x v="2"/>
    <x v="1"/>
    <x v="2"/>
    <x v="126"/>
    <x v="4019"/>
  </r>
  <r>
    <n v="70101697"/>
    <x v="0"/>
    <x v="3999"/>
    <s v="James McTeigue"/>
    <s v="Rain, Naomie Harris, Ben Miles, Rick Yune, ShÃ´ Kosugi, Sung Kang, Richard van Weyden, Thorston Manderlay, Wladimir Tarasjanz, Eleonore Weisgerber"/>
    <x v="143"/>
    <x v="0"/>
    <x v="827"/>
    <s v="February 1, 2019"/>
    <x v="6"/>
    <x v="5"/>
    <x v="3"/>
    <x v="43"/>
    <x v="4020"/>
  </r>
  <r>
    <n v="81063091"/>
    <x v="1"/>
    <x v="4000"/>
    <m/>
    <s v="Dan Snow, Felicity Ashton, Kevin Fong, Alisdair Simpson"/>
    <x v="1"/>
    <x v="0"/>
    <x v="827"/>
    <s v="February 1, 2019"/>
    <x v="1"/>
    <x v="4"/>
    <x v="2"/>
    <x v="153"/>
    <x v="4021"/>
  </r>
  <r>
    <n v="80106984"/>
    <x v="0"/>
    <x v="4001"/>
    <s v="Olivier Assayas"/>
    <s v="Kristen Stewart, Lars Eidinger, Sigrid Bouaziz, Anders Danielsen Lie, Ty Olwin, Hammou GraÃ¯a, Nora von WaldstÃ¤tten, Benjamin Biolay, Audrey Bonnet, Pascal Rambert"/>
    <x v="424"/>
    <x v="0"/>
    <x v="827"/>
    <s v="February 1, 2019"/>
    <x v="1"/>
    <x v="5"/>
    <x v="83"/>
    <x v="22"/>
    <x v="4022"/>
  </r>
  <r>
    <n v="80211627"/>
    <x v="1"/>
    <x v="4002"/>
    <m/>
    <s v="Natasha Lyonne, Charlie Barnett, Yul Vazquez, Elizabeth Ashley, Dascha Polanco, Jeremy Bobb, Greta Lee, Rebecca Henderson, Brendan Sexton III, ChloÃ« Sevigny, Brooke Timber"/>
    <x v="2"/>
    <x v="0"/>
    <x v="827"/>
    <s v="February 1, 2019"/>
    <x v="0"/>
    <x v="1"/>
    <x v="2"/>
    <x v="63"/>
    <x v="4023"/>
  </r>
  <r>
    <n v="81041414"/>
    <x v="1"/>
    <x v="4003"/>
    <m/>
    <s v="Alexander Petrov, Artyom Tkachenko, Valeria Shkirando, Marina Kaletskaya, Alisa Lozovskaya, Olga Sutulova, Fillip Gorenshtein, Olga Vinichenko, Petar Zakavitsa, Yan Gakharmanov"/>
    <x v="55"/>
    <x v="0"/>
    <x v="827"/>
    <s v="February 1, 2019"/>
    <x v="9"/>
    <x v="1"/>
    <x v="2"/>
    <x v="55"/>
    <x v="4024"/>
  </r>
  <r>
    <n v="80990612"/>
    <x v="1"/>
    <x v="4004"/>
    <m/>
    <s v="Tomori Kusunoki, Yoko Hikasa, Kazuyuki Okitsu, Chinatsu Akasaki"/>
    <x v="42"/>
    <x v="0"/>
    <x v="827"/>
    <s v="February 1, 2019"/>
    <x v="9"/>
    <x v="4"/>
    <x v="2"/>
    <x v="69"/>
    <x v="4025"/>
  </r>
  <r>
    <n v="81059684"/>
    <x v="1"/>
    <x v="4005"/>
    <m/>
    <s v="Francesca Stavrakopoulou"/>
    <x v="1"/>
    <x v="0"/>
    <x v="827"/>
    <s v="February 1, 2019"/>
    <x v="10"/>
    <x v="4"/>
    <x v="2"/>
    <x v="178"/>
    <x v="4026"/>
  </r>
  <r>
    <n v="81059816"/>
    <x v="1"/>
    <x v="4006"/>
    <m/>
    <s v="Ben Fogle"/>
    <x v="1"/>
    <x v="0"/>
    <x v="827"/>
    <s v="February 1, 2019"/>
    <x v="5"/>
    <x v="0"/>
    <x v="2"/>
    <x v="153"/>
    <x v="4027"/>
  </r>
  <r>
    <n v="81063049"/>
    <x v="1"/>
    <x v="4007"/>
    <m/>
    <s v="Christopher Eccleston"/>
    <x v="1"/>
    <x v="0"/>
    <x v="827"/>
    <s v="February 1, 2019"/>
    <x v="10"/>
    <x v="1"/>
    <x v="2"/>
    <x v="126"/>
    <x v="4028"/>
  </r>
  <r>
    <n v="80104316"/>
    <x v="0"/>
    <x v="4008"/>
    <s v="Kelly Fremon Craig"/>
    <s v="Hailee Steinfeld, Woody Harrelson, Kyra Sedgwick, Haley Lu Richardson, Blake Jenner, Hayden Szeto"/>
    <x v="120"/>
    <x v="0"/>
    <x v="827"/>
    <s v="February 1, 2019"/>
    <x v="1"/>
    <x v="5"/>
    <x v="83"/>
    <x v="32"/>
    <x v="4029"/>
  </r>
  <r>
    <n v="80992963"/>
    <x v="1"/>
    <x v="4009"/>
    <m/>
    <s v="Morgan Freeman"/>
    <x v="2"/>
    <x v="0"/>
    <x v="827"/>
    <s v="February 1, 2019"/>
    <x v="3"/>
    <x v="4"/>
    <x v="2"/>
    <x v="18"/>
    <x v="4030"/>
  </r>
  <r>
    <n v="80208661"/>
    <x v="0"/>
    <x v="4010"/>
    <s v="Kyle Rankin"/>
    <s v="Holly Taylor, Alice Ziolkoski, Britt Flatmo, Paget Brewster, Tara Robinson, Adrienne Rose White, Greg Finley, Valerie Mahaffey, Jared Boghosian, William Bornkessel"/>
    <x v="2"/>
    <x v="0"/>
    <x v="827"/>
    <s v="February 1, 2019"/>
    <x v="9"/>
    <x v="4"/>
    <x v="36"/>
    <x v="14"/>
    <x v="4031"/>
  </r>
  <r>
    <n v="81063480"/>
    <x v="0"/>
    <x v="4011"/>
    <s v="Pramod Pawar"/>
    <s v="Makrand Deshpande, Kranti Redkar, Mukesh Rishi, Manoj Joshi, Smita Tambe, Aaditi Pohankar, Sahil Gilbile, Jyoti Joshi"/>
    <x v="16"/>
    <x v="0"/>
    <x v="827"/>
    <s v="February 1, 2019"/>
    <x v="9"/>
    <x v="4"/>
    <x v="35"/>
    <x v="30"/>
    <x v="4032"/>
  </r>
  <r>
    <n v="81035127"/>
    <x v="0"/>
    <x v="4012"/>
    <m/>
    <s v="Michela Luci, Jamie Watson, Eric Peterson, Cory Doran, Nicolas Aqui"/>
    <x v="7"/>
    <x v="0"/>
    <x v="827"/>
    <s v="February 1, 2019"/>
    <x v="0"/>
    <x v="6"/>
    <x v="49"/>
    <x v="9"/>
    <x v="4033"/>
  </r>
  <r>
    <n v="80199689"/>
    <x v="0"/>
    <x v="4013"/>
    <s v="Dan Gilroy"/>
    <s v="Jake Gyllenhaal, Rene Russo, Zawe Ashton, Toni Collette, John Malkovich, Natalia Dyer, Daveed Diggs, Tom Sturridge"/>
    <x v="2"/>
    <x v="0"/>
    <x v="827"/>
    <s v="February 1, 2019"/>
    <x v="0"/>
    <x v="5"/>
    <x v="16"/>
    <x v="76"/>
    <x v="4034"/>
  </r>
  <r>
    <n v="81063084"/>
    <x v="0"/>
    <x v="4014"/>
    <s v="Rebecca Harrison"/>
    <m/>
    <x v="1"/>
    <x v="0"/>
    <x v="827"/>
    <s v="February 1, 2019"/>
    <x v="3"/>
    <x v="4"/>
    <x v="78"/>
    <x v="13"/>
    <x v="4035"/>
  </r>
  <r>
    <n v="81059649"/>
    <x v="0"/>
    <x v="4015"/>
    <s v="Milla Harrison-Hansley, Alicky Sussman"/>
    <s v="Giles Yeo"/>
    <x v="1"/>
    <x v="0"/>
    <x v="827"/>
    <s v="February 1, 2019"/>
    <x v="1"/>
    <x v="4"/>
    <x v="117"/>
    <x v="13"/>
    <x v="4036"/>
  </r>
  <r>
    <n v="81059856"/>
    <x v="1"/>
    <x v="4016"/>
    <m/>
    <s v="Anita Rani, Ade Adepitan, Dan Snow"/>
    <x v="1"/>
    <x v="0"/>
    <x v="827"/>
    <s v="February 1, 2019"/>
    <x v="3"/>
    <x v="0"/>
    <x v="2"/>
    <x v="126"/>
    <x v="4037"/>
  </r>
  <r>
    <n v="81059812"/>
    <x v="0"/>
    <x v="4017"/>
    <s v="Storm Theunissen"/>
    <s v="Charlie Luxton"/>
    <x v="7"/>
    <x v="0"/>
    <x v="827"/>
    <s v="February 1, 2019"/>
    <x v="5"/>
    <x v="0"/>
    <x v="159"/>
    <x v="86"/>
    <x v="4038"/>
  </r>
  <r>
    <n v="80205451"/>
    <x v="0"/>
    <x v="4018"/>
    <s v="Jack C. Newell"/>
    <s v="Jake Bickelhaupt"/>
    <x v="2"/>
    <x v="2"/>
    <x v="828"/>
    <s v="February 1, 2018"/>
    <x v="3"/>
    <x v="1"/>
    <x v="59"/>
    <x v="13"/>
    <x v="4039"/>
  </r>
  <r>
    <n v="70045919"/>
    <x v="0"/>
    <x v="4019"/>
    <s v="Karyn Kusama"/>
    <s v="Charlize Theron, Marton Csokas, Jonny Lee Miller, Sophie Okonedo, Frances McDormand, Pete Postlethwaite, Amelia Warner, Caroline Chikezie, Nikolai Kinski, Paterson Joseph, Yangzom Brauen"/>
    <x v="2"/>
    <x v="2"/>
    <x v="828"/>
    <s v="February 1, 2018"/>
    <x v="16"/>
    <x v="8"/>
    <x v="38"/>
    <x v="36"/>
    <x v="4040"/>
  </r>
  <r>
    <n v="80141928"/>
    <x v="0"/>
    <x v="4020"/>
    <s v="Fisher Stevens"/>
    <s v="Leonardo DiCaprio"/>
    <x v="2"/>
    <x v="2"/>
    <x v="828"/>
    <s v="February 1, 2018"/>
    <x v="1"/>
    <x v="10"/>
    <x v="58"/>
    <x v="13"/>
    <x v="4041"/>
  </r>
  <r>
    <n v="80198055"/>
    <x v="0"/>
    <x v="4021"/>
    <s v="Neil Triffett"/>
    <s v="Benson Jack Anthony, Jordan Hare, Rahart Adams, Jon Prasida, Lucy Barrett, Ben Bennett, Craig Hyde-Smith, Geraldine Viswanathan, Kevin Clayette, Bridie Carter"/>
    <x v="71"/>
    <x v="2"/>
    <x v="828"/>
    <s v="February 1, 2018"/>
    <x v="1"/>
    <x v="8"/>
    <x v="1"/>
    <x v="120"/>
    <x v="4042"/>
  </r>
  <r>
    <n v="80186731"/>
    <x v="0"/>
    <x v="4022"/>
    <m/>
    <s v="Katie Couric"/>
    <x v="2"/>
    <x v="2"/>
    <x v="828"/>
    <s v="February 1, 2018"/>
    <x v="3"/>
    <x v="0"/>
    <x v="0"/>
    <x v="129"/>
    <x v="4043"/>
  </r>
  <r>
    <n v="80195654"/>
    <x v="0"/>
    <x v="4023"/>
    <s v="Tom O'Dell"/>
    <s v="George Harrison, John Lennon, Ringo Starr, Paul McCartney, Brian Epstein"/>
    <x v="22"/>
    <x v="2"/>
    <x v="828"/>
    <s v="February 1, 2018"/>
    <x v="3"/>
    <x v="0"/>
    <x v="4"/>
    <x v="64"/>
    <x v="4044"/>
  </r>
  <r>
    <n v="80170992"/>
    <x v="0"/>
    <x v="4024"/>
    <s v="John Trengove"/>
    <s v="Nakhane TourÃ©, Bongile Mantsai, Niza Jay, Thobani Mseleni, Gamelihle Bovana, Halalisani Bradley Cebekhulu, Inga Qwede, Sibabalwe Ngqayana, Siphosethu Ngcetane, Zwelakhe Mtsaka"/>
    <x v="425"/>
    <x v="2"/>
    <x v="828"/>
    <s v="February 1, 2018"/>
    <x v="3"/>
    <x v="1"/>
    <x v="36"/>
    <x v="23"/>
    <x v="4045"/>
  </r>
  <r>
    <n v="80227121"/>
    <x v="0"/>
    <x v="4025"/>
    <m/>
    <s v="John Mellencamp"/>
    <x v="7"/>
    <x v="2"/>
    <x v="828"/>
    <s v="February 1, 2018"/>
    <x v="3"/>
    <x v="1"/>
    <x v="17"/>
    <x v="64"/>
    <x v="4046"/>
  </r>
  <r>
    <n v="80222248"/>
    <x v="0"/>
    <x v="4026"/>
    <m/>
    <m/>
    <x v="37"/>
    <x v="2"/>
    <x v="828"/>
    <s v="February 1, 2018"/>
    <x v="3"/>
    <x v="1"/>
    <x v="27"/>
    <x v="13"/>
    <x v="4047"/>
  </r>
  <r>
    <n v="80163352"/>
    <x v="0"/>
    <x v="4027"/>
    <s v="Ui-seok Jo"/>
    <s v="Byung-hun Lee, Dong-won Gang, Woo-bin Kim, Ji-won Uhm, Dal-su Oh, Kyung Jin, Gang Dong-won"/>
    <x v="23"/>
    <x v="2"/>
    <x v="828"/>
    <s v="February 1, 2018"/>
    <x v="1"/>
    <x v="7"/>
    <x v="128"/>
    <x v="44"/>
    <x v="4048"/>
  </r>
  <r>
    <n v="70251218"/>
    <x v="0"/>
    <x v="4028"/>
    <s v="Michael Mayer"/>
    <m/>
    <x v="2"/>
    <x v="2"/>
    <x v="828"/>
    <s v="February 1, 2018"/>
    <x v="2"/>
    <x v="7"/>
    <x v="72"/>
    <x v="13"/>
    <x v="4049"/>
  </r>
  <r>
    <n v="80217040"/>
    <x v="0"/>
    <x v="4029"/>
    <s v="Greg MacGillivray"/>
    <s v="Robert Redford"/>
    <x v="2"/>
    <x v="2"/>
    <x v="828"/>
    <s v="February 1, 2018"/>
    <x v="1"/>
    <x v="9"/>
    <x v="53"/>
    <x v="13"/>
    <x v="4050"/>
  </r>
  <r>
    <n v="80172958"/>
    <x v="0"/>
    <x v="4030"/>
    <s v="Drake Doremus"/>
    <s v="Nicholas Hoult, Laia Costa, Danny Huston, Courtney Eaton, Matthew Gray Gubler, Albert Hammond Jr."/>
    <x v="2"/>
    <x v="2"/>
    <x v="828"/>
    <s v="February 1, 2018"/>
    <x v="3"/>
    <x v="1"/>
    <x v="52"/>
    <x v="16"/>
    <x v="4051"/>
  </r>
  <r>
    <n v="80171291"/>
    <x v="0"/>
    <x v="4031"/>
    <s v="Amber Tamblyn"/>
    <s v="Alia Shawkat, Janet McTeer, Rhys Wakefield, Alfred Molina, Emily Rios, Nancy Kwan, John Roberts, Annabelle Attanasio, Ken Davitian"/>
    <x v="2"/>
    <x v="2"/>
    <x v="828"/>
    <s v="February 1, 2018"/>
    <x v="1"/>
    <x v="5"/>
    <x v="14"/>
    <x v="88"/>
    <x v="4052"/>
  </r>
  <r>
    <n v="80234290"/>
    <x v="1"/>
    <x v="4032"/>
    <s v="Jani Lachauer, Jakob Schuh"/>
    <s v="Rob Brydon, Bertie Carvel, Gemma Chan, Dominic West, Isaac Hempstead Wright, Bel Powley, Tamsin Greig, Rose Leslie, David Walliams"/>
    <x v="1"/>
    <x v="2"/>
    <x v="828"/>
    <s v="February 1, 2018"/>
    <x v="3"/>
    <x v="0"/>
    <x v="2"/>
    <x v="285"/>
    <x v="4053"/>
  </r>
  <r>
    <n v="80063658"/>
    <x v="1"/>
    <x v="953"/>
    <m/>
    <s v="Marcus du Sautoy"/>
    <x v="1"/>
    <x v="2"/>
    <x v="828"/>
    <s v="February 1, 2018"/>
    <x v="10"/>
    <x v="0"/>
    <x v="2"/>
    <x v="41"/>
    <x v="4054"/>
  </r>
  <r>
    <n v="80168231"/>
    <x v="0"/>
    <x v="4033"/>
    <s v="Marina Zenovich"/>
    <m/>
    <x v="2"/>
    <x v="2"/>
    <x v="828"/>
    <s v="February 1, 2018"/>
    <x v="3"/>
    <x v="10"/>
    <x v="6"/>
    <x v="13"/>
    <x v="4055"/>
  </r>
  <r>
    <n v="80005332"/>
    <x v="1"/>
    <x v="4034"/>
    <s v="Carlos Bolado"/>
    <s v="Sara Maldonado, Erik Hayser, AndrÃ©s Palacios, Dagoberto Gama, Luis Ernesto Franco, Arcelia RamÃ­rez, ErÃ©ndira Ibarra"/>
    <x v="97"/>
    <x v="3"/>
    <x v="829"/>
    <s v="February 1, 2017"/>
    <x v="4"/>
    <x v="4"/>
    <x v="2"/>
    <x v="374"/>
    <x v="4056"/>
  </r>
  <r>
    <n v="80060060"/>
    <x v="0"/>
    <x v="4035"/>
    <s v="Gurvinder Singh"/>
    <s v="Suvinder Vikky, Rajbir Kaur, Gurpreet Kaur Bhangu, Taranjit Singh, Harleen Kaur, Kanwaljeet Singh, Harnek Aulakh, Tejpal Singh, Gulshan Saggi"/>
    <x v="272"/>
    <x v="3"/>
    <x v="829"/>
    <s v="February 1, 2017"/>
    <x v="5"/>
    <x v="4"/>
    <x v="32"/>
    <x v="23"/>
    <x v="4057"/>
  </r>
  <r>
    <n v="80091866"/>
    <x v="0"/>
    <x v="4036"/>
    <s v="Rohit Shetty"/>
    <s v="Shah Rukh Khan, Kajol, Kriti Sanon, Kabir Bedi, Varun Dhawan, Boman Irani, Johnny Lever, Varun Sharma, Sanjay Mishra, Vinod Khanna, Mukesh Tiwari, Pankaj Tripathi, Shawar Ali"/>
    <x v="16"/>
    <x v="3"/>
    <x v="829"/>
    <s v="February 1, 2017"/>
    <x v="5"/>
    <x v="4"/>
    <x v="129"/>
    <x v="8"/>
    <x v="4058"/>
  </r>
  <r>
    <n v="80124947"/>
    <x v="0"/>
    <x v="4037"/>
    <s v="Anjali Nayar"/>
    <m/>
    <x v="20"/>
    <x v="3"/>
    <x v="829"/>
    <s v="February 1, 2017"/>
    <x v="5"/>
    <x v="0"/>
    <x v="0"/>
    <x v="112"/>
    <x v="4059"/>
  </r>
  <r>
    <n v="80017528"/>
    <x v="0"/>
    <x v="4038"/>
    <s v="Farah Khan"/>
    <s v="Shah Rukh Khan, Deepika Padukone, Abhishek Bachchan, Sonu Sood, Boman Irani, Vivaan Shah"/>
    <x v="16"/>
    <x v="3"/>
    <x v="829"/>
    <s v="February 1, 2017"/>
    <x v="4"/>
    <x v="4"/>
    <x v="163"/>
    <x v="272"/>
    <x v="4060"/>
  </r>
  <r>
    <n v="80095530"/>
    <x v="0"/>
    <x v="4039"/>
    <s v="Shlok Sharma"/>
    <s v="Nawazuddin Siddiqui, Shweta Tripathi, Harish Khanna, Irfan Khan, Trimala Adhikari, Mohd Samad"/>
    <x v="16"/>
    <x v="3"/>
    <x v="829"/>
    <s v="February 1, 2017"/>
    <x v="5"/>
    <x v="7"/>
    <x v="38"/>
    <x v="23"/>
    <x v="4061"/>
  </r>
  <r>
    <n v="80093105"/>
    <x v="0"/>
    <x v="4040"/>
    <s v="JoaquÃ­n MazÃ³n"/>
    <s v="MarÃ­a LeÃ³n, Miki EsparbÃ©, Jordi SÃ¡nchez, Andoni Agirregomezkorta, Juan Carlos Aduviri, SÃ­lvia Abril, Carlos Areces, JoaquÃ­n Reyes"/>
    <x v="3"/>
    <x v="3"/>
    <x v="829"/>
    <s v="February 1, 2017"/>
    <x v="1"/>
    <x v="1"/>
    <x v="58"/>
    <x v="12"/>
    <x v="4062"/>
  </r>
  <r>
    <n v="80134682"/>
    <x v="0"/>
    <x v="4041"/>
    <s v="Scott Hicks"/>
    <m/>
    <x v="71"/>
    <x v="3"/>
    <x v="829"/>
    <s v="February 1, 2017"/>
    <x v="5"/>
    <x v="4"/>
    <x v="17"/>
    <x v="84"/>
    <x v="4063"/>
  </r>
  <r>
    <n v="80154179"/>
    <x v="0"/>
    <x v="4042"/>
    <s v="Adam SjÃ¶berg"/>
    <m/>
    <x v="426"/>
    <x v="3"/>
    <x v="829"/>
    <s v="February 1, 2017"/>
    <x v="5"/>
    <x v="7"/>
    <x v="36"/>
    <x v="46"/>
    <x v="4064"/>
  </r>
  <r>
    <n v="80127604"/>
    <x v="0"/>
    <x v="4043"/>
    <s v="John Stewart Muller"/>
    <s v="Mira Sorvino, Cary Elwes, Christopher Backus, Katherine McNamara, Lisa Gay Hamilton, Melora Walters, Buck Taylor, Shane Callahan"/>
    <x v="2"/>
    <x v="3"/>
    <x v="829"/>
    <s v="February 1, 2017"/>
    <x v="1"/>
    <x v="1"/>
    <x v="3"/>
    <x v="76"/>
    <x v="4065"/>
  </r>
  <r>
    <n v="80156767"/>
    <x v="0"/>
    <x v="4044"/>
    <s v="Leandro Mark, NicolÃ¡s Silbert"/>
    <s v="NicolÃ¡s VÃ¡zquez, Alan Sabbagh, BenjamÃ­n Amadeo, Eva De Dominici, CÃ©sar BordÃ³n, Julian Kartun, Paula Carruega, Luciano Rossi, Ezequiel Campa"/>
    <x v="82"/>
    <x v="3"/>
    <x v="829"/>
    <s v="February 1, 2017"/>
    <x v="1"/>
    <x v="1"/>
    <x v="54"/>
    <x v="26"/>
    <x v="4066"/>
  </r>
  <r>
    <n v="80159668"/>
    <x v="0"/>
    <x v="4045"/>
    <s v="Pulkit"/>
    <s v="Manav Kaul, Devyani Cm, Saurabh Sachdeva, Sarika Singh, Suneel Sinha, Sumeet Vyas"/>
    <x v="16"/>
    <x v="3"/>
    <x v="829"/>
    <s v="February 1, 2017"/>
    <x v="1"/>
    <x v="1"/>
    <x v="1"/>
    <x v="23"/>
    <x v="4067"/>
  </r>
  <r>
    <n v="80157242"/>
    <x v="1"/>
    <x v="4046"/>
    <m/>
    <m/>
    <x v="2"/>
    <x v="3"/>
    <x v="829"/>
    <s v="February 1, 2017"/>
    <x v="1"/>
    <x v="0"/>
    <x v="2"/>
    <x v="52"/>
    <x v="4068"/>
  </r>
  <r>
    <n v="60036691"/>
    <x v="0"/>
    <x v="4047"/>
    <s v="Jennie Livingston"/>
    <m/>
    <x v="2"/>
    <x v="3"/>
    <x v="829"/>
    <s v="February 1, 2017"/>
    <x v="41"/>
    <x v="5"/>
    <x v="18"/>
    <x v="375"/>
    <x v="4069"/>
  </r>
  <r>
    <n v="80161851"/>
    <x v="1"/>
    <x v="4048"/>
    <s v="Oscar Micheaux, Spencer Williams, Richard E. Norman, Richard Maurice"/>
    <m/>
    <x v="2"/>
    <x v="3"/>
    <x v="829"/>
    <s v="February 1, 2017"/>
    <x v="60"/>
    <x v="4"/>
    <x v="2"/>
    <x v="208"/>
    <x v="4070"/>
  </r>
  <r>
    <n v="80152745"/>
    <x v="0"/>
    <x v="4049"/>
    <s v="Vlad Yudin"/>
    <s v="Kevin Costner"/>
    <x v="2"/>
    <x v="3"/>
    <x v="829"/>
    <s v="February 1, 2017"/>
    <x v="1"/>
    <x v="8"/>
    <x v="42"/>
    <x v="123"/>
    <x v="4071"/>
  </r>
  <r>
    <n v="80167843"/>
    <x v="0"/>
    <x v="4050"/>
    <s v="JonÃ¡s Trueba"/>
    <s v="Francesco Carril, Itsaso Arana, Candela Recio, Pablo Hoyos, Aura Garrido"/>
    <x v="3"/>
    <x v="3"/>
    <x v="829"/>
    <s v="February 1, 2017"/>
    <x v="1"/>
    <x v="7"/>
    <x v="37"/>
    <x v="31"/>
    <x v="4072"/>
  </r>
  <r>
    <n v="70306702"/>
    <x v="0"/>
    <x v="4051"/>
    <s v="Peter DeLuise"/>
    <s v="Zendaya, Chanelle Peloso, Spencer Boldman, Emilia McCarthy, Adam DiMarco, William Ainscough, Aleks Paunovic, Lucia Walters"/>
    <x v="48"/>
    <x v="3"/>
    <x v="829"/>
    <s v="February 1, 2017"/>
    <x v="4"/>
    <x v="9"/>
    <x v="41"/>
    <x v="0"/>
    <x v="4073"/>
  </r>
  <r>
    <n v="80093829"/>
    <x v="1"/>
    <x v="4052"/>
    <m/>
    <m/>
    <x v="7"/>
    <x v="1"/>
    <x v="830"/>
    <s v="February 1, 2016"/>
    <x v="7"/>
    <x v="6"/>
    <x v="2"/>
    <x v="2"/>
    <x v="4074"/>
  </r>
  <r>
    <n v="80042371"/>
    <x v="1"/>
    <x v="4053"/>
    <m/>
    <s v="Christina Ricci, Clea DuVall, Cole Hauser, Dylan Taylor, John Ralston, Bradley Stryker, Olivia Llewellyn, Jeff Wincott, Jessy Schram, Martha Irving, Gabrielle Trudel"/>
    <x v="2"/>
    <x v="1"/>
    <x v="830"/>
    <s v="February 1, 2016"/>
    <x v="5"/>
    <x v="4"/>
    <x v="2"/>
    <x v="281"/>
    <x v="4075"/>
  </r>
  <r>
    <n v="81004748"/>
    <x v="0"/>
    <x v="4054"/>
    <s v="Robbie Countryman"/>
    <s v="Loretta Devine, Tia Mowry-Hardrict, Anthony Alabi, Talia Jackson, Isaiah Russell-Bailey, Cameron J. Wright, Jordyn Raya James, JackÃ©e Harry, Richard Roundtree"/>
    <x v="2"/>
    <x v="0"/>
    <x v="831"/>
    <s v="December 9, 2019"/>
    <x v="0"/>
    <x v="0"/>
    <x v="100"/>
    <x v="86"/>
    <x v="4076"/>
  </r>
  <r>
    <n v="80174959"/>
    <x v="0"/>
    <x v="4055"/>
    <s v="Trey Edward Shults"/>
    <s v="Joel Edgerton, Christopher Abbott, Carmen Ejogo, Riley Keough, Kelvin Harrison Jr., David Pendleton, Griffin Robert Faulkner"/>
    <x v="2"/>
    <x v="0"/>
    <x v="831"/>
    <s v="December 9, 2019"/>
    <x v="3"/>
    <x v="5"/>
    <x v="41"/>
    <x v="79"/>
    <x v="4077"/>
  </r>
  <r>
    <n v="80225595"/>
    <x v="0"/>
    <x v="4056"/>
    <s v="Jason James"/>
    <s v="Thomas Middleditch, Jess Weixler, Diana Bang, Randal Edwards, Marilyn Norry, Johannah Newmarch, Nicole LaPlaca"/>
    <x v="20"/>
    <x v="2"/>
    <x v="832"/>
    <s v="December 9, 2018"/>
    <x v="9"/>
    <x v="1"/>
    <x v="45"/>
    <x v="16"/>
    <x v="4078"/>
  </r>
  <r>
    <n v="80065491"/>
    <x v="1"/>
    <x v="4057"/>
    <m/>
    <m/>
    <x v="1"/>
    <x v="1"/>
    <x v="833"/>
    <s v="December 9, 2016"/>
    <x v="1"/>
    <x v="1"/>
    <x v="2"/>
    <x v="83"/>
    <x v="4079"/>
  </r>
  <r>
    <n v="80149141"/>
    <x v="1"/>
    <x v="4058"/>
    <m/>
    <s v="Jorge PerugorrÃ­a, Carlos Enrique Almirante, Mario Guerra, Luis Alberto GarcÃ­a, Juana Acosta, Laura Ramos"/>
    <x v="427"/>
    <x v="1"/>
    <x v="833"/>
    <s v="December 9, 2016"/>
    <x v="1"/>
    <x v="1"/>
    <x v="2"/>
    <x v="4"/>
    <x v="4080"/>
  </r>
  <r>
    <n v="80160347"/>
    <x v="0"/>
    <x v="4059"/>
    <s v="James Yukich"/>
    <s v="Mariah Carey, Lacey Chabert, Kelsey Grammer, Billy Gardell, Fina Strazza, Kenneth Edmonds, Cameron Mathison, Brennan Elliott"/>
    <x v="2"/>
    <x v="1"/>
    <x v="833"/>
    <s v="December 9, 2016"/>
    <x v="5"/>
    <x v="9"/>
    <x v="57"/>
    <x v="48"/>
    <x v="4081"/>
  </r>
  <r>
    <n v="80098200"/>
    <x v="0"/>
    <x v="4060"/>
    <s v="Nic Mathieu"/>
    <s v="James Badge Dale, Emily Mortimer, Bruce Greenwood, Max Martini, Clayne Crawford, Cory Hardrict, Louis Ozawa Changchien, Jimmy Akingbola, Dylan Smith, Philip Bulcock"/>
    <x v="428"/>
    <x v="1"/>
    <x v="833"/>
    <s v="December 9, 2016"/>
    <x v="1"/>
    <x v="4"/>
    <x v="37"/>
    <x v="36"/>
    <x v="4082"/>
  </r>
  <r>
    <n v="80091245"/>
    <x v="1"/>
    <x v="4061"/>
    <m/>
    <s v="Tory Belleci, Kari Byron, Grant Imahara"/>
    <x v="2"/>
    <x v="1"/>
    <x v="833"/>
    <s v="December 9, 2016"/>
    <x v="1"/>
    <x v="0"/>
    <x v="2"/>
    <x v="224"/>
    <x v="4083"/>
  </r>
  <r>
    <n v="80081410"/>
    <x v="0"/>
    <x v="4062"/>
    <s v="Gary Howsam, Mike Smith, John Paul Tremblay, Robb Wells"/>
    <s v="Mike Smith, John Paul Tremblay, Robb Wells, John Dunsworth, Pat Roach, Tom Green, Verne Troyer, Jonathan Torrens"/>
    <x v="20"/>
    <x v="4"/>
    <x v="834"/>
    <s v="December 9, 2015"/>
    <x v="5"/>
    <x v="1"/>
    <x v="104"/>
    <x v="26"/>
    <x v="4084"/>
  </r>
  <r>
    <n v="70117322"/>
    <x v="0"/>
    <x v="4063"/>
    <s v="Pierre Morel"/>
    <s v="John Travolta, Jonathan Rhys Meyers, Kasia Smutniak, Richard Durden, Bing Yin, Amber Rose Revah, Eric Godon, FranÃ§ois Bredon, Chems Dahmani, Sami Darr, Didier Constant"/>
    <x v="17"/>
    <x v="0"/>
    <x v="835"/>
    <s v="December 8, 2019"/>
    <x v="8"/>
    <x v="5"/>
    <x v="38"/>
    <x v="44"/>
    <x v="4085"/>
  </r>
  <r>
    <n v="81157385"/>
    <x v="0"/>
    <x v="4064"/>
    <s v="Sujeeth"/>
    <s v="Prabhas, Shraddha Kapoor, Jackie Shroff, Chunky Pandey, Neil Nitin Mukesh, Arun Vijay, Vennela Kishore, Murli Sharma, Lal, Prakash Belawadi, Mahesh Manjrekar, Tinnu Anand"/>
    <x v="16"/>
    <x v="0"/>
    <x v="835"/>
    <s v="December 8, 2019"/>
    <x v="0"/>
    <x v="1"/>
    <x v="168"/>
    <x v="44"/>
    <x v="4086"/>
  </r>
  <r>
    <n v="81033201"/>
    <x v="0"/>
    <x v="4065"/>
    <s v="Agasyah Karim, Khalid Kashogi"/>
    <s v="Herjunot Ali, Winky Wiryawan, Erly Ashy, Laura Basuki, Tarzan, Aida Nurmala, Otto Djauhari, Indra Herlambang"/>
    <x v="29"/>
    <x v="2"/>
    <x v="836"/>
    <s v="December 8, 2018"/>
    <x v="19"/>
    <x v="4"/>
    <x v="55"/>
    <x v="30"/>
    <x v="4087"/>
  </r>
  <r>
    <n v="70253594"/>
    <x v="0"/>
    <x v="4066"/>
    <s v="Jonathan Sobol"/>
    <s v="Kurt Russell, Jay Baruchel, Katheryn Winnick, Chris Diamantopoulos, Kenneth Welsh, Jason Jones, Terence Stamp, Matt Dillon, Devon Bostick"/>
    <x v="48"/>
    <x v="2"/>
    <x v="836"/>
    <s v="December 8, 2018"/>
    <x v="2"/>
    <x v="5"/>
    <x v="0"/>
    <x v="29"/>
    <x v="4088"/>
  </r>
  <r>
    <n v="70266069"/>
    <x v="0"/>
    <x v="4067"/>
    <s v="Ifa Isfansyah"/>
    <s v="Prisia Nasution, Oka Antara, Slamet Rahardjo, Dewi Irawan, Lukman Sardi, Tio Pakusadewo"/>
    <x v="29"/>
    <x v="2"/>
    <x v="836"/>
    <s v="December 8, 2018"/>
    <x v="10"/>
    <x v="1"/>
    <x v="83"/>
    <x v="31"/>
    <x v="4089"/>
  </r>
  <r>
    <n v="70035037"/>
    <x v="0"/>
    <x v="4068"/>
    <s v="Nia Dinata"/>
    <s v="Cut Mini Theo, Tora Sudiro, Aida Nurmala, Surya Saputra, Rachel Maryam Sayidina, Trey Gondokusumo, Lili Harahap, Aurora Yahya, Wilza Lubis, Nico Siahaan"/>
    <x v="29"/>
    <x v="2"/>
    <x v="836"/>
    <s v="December 8, 2018"/>
    <x v="21"/>
    <x v="4"/>
    <x v="68"/>
    <x v="30"/>
    <x v="4090"/>
  </r>
  <r>
    <n v="81016342"/>
    <x v="0"/>
    <x v="4069"/>
    <s v="Rudy Soedjarwo, Riri Riza"/>
    <s v="Dian Sastrowardoyo, Nicholas Saputra, Ladya Cheryll, Titi Kamal, Sissy Priscillia, Adinia Wirasti, Dennis Adhiswara"/>
    <x v="29"/>
    <x v="2"/>
    <x v="836"/>
    <s v="December 8, 2018"/>
    <x v="17"/>
    <x v="5"/>
    <x v="4"/>
    <x v="31"/>
    <x v="4091"/>
  </r>
  <r>
    <n v="70152959"/>
    <x v="0"/>
    <x v="4070"/>
    <s v="Abhinay Deo"/>
    <s v="Imran Khan, Vir Das, Kunaal Roy Kapur, Shenaz Treasury, Poorna Jagannathan, Kim Bodnia, Paresh Ganatra, Vijay Raaz"/>
    <x v="16"/>
    <x v="3"/>
    <x v="837"/>
    <s v="December 8, 2017"/>
    <x v="10"/>
    <x v="1"/>
    <x v="21"/>
    <x v="12"/>
    <x v="4092"/>
  </r>
  <r>
    <n v="70144331"/>
    <x v="0"/>
    <x v="4071"/>
    <s v="Kiran Rao"/>
    <s v="Aamir Khan, Monica Dogra, Kriti Malhotra, Prateik Babbar, Aasha Pawar, Jyoti Pawar, Norma Lobo, Kitu Gidwani, Danish Hussain, Jehan Manekshaw"/>
    <x v="16"/>
    <x v="3"/>
    <x v="837"/>
    <s v="December 8, 2017"/>
    <x v="8"/>
    <x v="4"/>
    <x v="21"/>
    <x v="40"/>
    <x v="4093"/>
  </r>
  <r>
    <n v="80178974"/>
    <x v="0"/>
    <x v="4072"/>
    <s v="David E. Talbert"/>
    <s v="Jessica Alba, Tim Allen, Dax Shepard, Vincent D'Onofrio, Luke Grimes, Kurtwood Smith, Michelle Mylett"/>
    <x v="2"/>
    <x v="3"/>
    <x v="837"/>
    <s v="December 8, 2017"/>
    <x v="3"/>
    <x v="1"/>
    <x v="48"/>
    <x v="32"/>
    <x v="4094"/>
  </r>
  <r>
    <n v="80157086"/>
    <x v="0"/>
    <x v="4073"/>
    <s v="Umesh Mehra"/>
    <s v="Jeetendra, Mithun Chakraborty, Rekha, Mandakini, Moon Moon Sen, Vinod Mehra, Tanuja, Amrit Pal"/>
    <x v="16"/>
    <x v="3"/>
    <x v="837"/>
    <s v="December 8, 2017"/>
    <x v="30"/>
    <x v="1"/>
    <x v="97"/>
    <x v="44"/>
    <x v="4095"/>
  </r>
  <r>
    <n v="70089214"/>
    <x v="0"/>
    <x v="4074"/>
    <s v="Abbas Tyrewala"/>
    <s v="Imran Khan, Genelia D'souza, Manjari Fadnis, Ayaz Khan, Karan Makhija, Sugandha Garg, Nirav Mehta, Alishka Varde, Renuka Kunzru, Prateik Babbar, Ratna Pathak Shah"/>
    <x v="16"/>
    <x v="3"/>
    <x v="837"/>
    <s v="December 8, 2017"/>
    <x v="19"/>
    <x v="0"/>
    <x v="130"/>
    <x v="60"/>
    <x v="4096"/>
  </r>
  <r>
    <n v="60020906"/>
    <x v="0"/>
    <x v="4075"/>
    <s v="Ashutosh Gowariker"/>
    <s v="Aamir Khan, Gracy Singh, Rachel Shelley, Paul Blackthorne, Suhasini Mulay, Kulbhushan Kharbanda, Raghuvir Yadav, Rajendranath Zutshi, Rajesh Vivek, Javed Khan"/>
    <x v="16"/>
    <x v="3"/>
    <x v="837"/>
    <s v="December 8, 2017"/>
    <x v="38"/>
    <x v="10"/>
    <x v="169"/>
    <x v="120"/>
    <x v="4097"/>
  </r>
  <r>
    <n v="60002808"/>
    <x v="0"/>
    <x v="4076"/>
    <s v="Bhagyaraj"/>
    <s v="Krishan Kumar, Nagma, Satya Prakash, Master Bobby, Satish Kaushik, Laxmikant Berde, Mahavir Shah, Anil Dhawan, Shama Deshpande, Shatrughan Sinha"/>
    <x v="16"/>
    <x v="3"/>
    <x v="837"/>
    <s v="December 8, 2017"/>
    <x v="12"/>
    <x v="0"/>
    <x v="79"/>
    <x v="30"/>
    <x v="4098"/>
  </r>
  <r>
    <n v="70129396"/>
    <x v="0"/>
    <x v="4077"/>
    <s v="Anusha Rizvi, Mahmood Farooqui"/>
    <s v="Omkar Das Manikpuri, Raghuvir Yadav, Malaika Shenoy, Nawazuddin Siddiqui, Naseeruddin Shah, Sitaram Panchal, Shalini Vatsa, Farrukh Jaffar, Aamir Bashir, Vishal Om Prakash"/>
    <x v="16"/>
    <x v="3"/>
    <x v="837"/>
    <s v="December 8, 2017"/>
    <x v="8"/>
    <x v="4"/>
    <x v="82"/>
    <x v="25"/>
    <x v="4099"/>
  </r>
  <r>
    <n v="80156938"/>
    <x v="0"/>
    <x v="4078"/>
    <s v="Latif Faiziyev, Umesh Mehra"/>
    <s v="Mithun Chakraborty, Naseeruddin Shah, Irina Kushnareva, Varsha Usgaonkar, Gulshan Grover, Anjana Mumtaz, Amrish Puri, Amrit Pal, Achyut Potdar, Lilliput"/>
    <x v="76"/>
    <x v="3"/>
    <x v="837"/>
    <s v="December 8, 2017"/>
    <x v="23"/>
    <x v="4"/>
    <x v="51"/>
    <x v="120"/>
    <x v="4100"/>
  </r>
  <r>
    <n v="70087087"/>
    <x v="0"/>
    <x v="4079"/>
    <s v="Aamir Khan"/>
    <s v="Aamir Khan, Darsheel Safary, Tanay Chheda, Tisca Chopra, Vipin Sharma, Girija Oak, M.K. Raina"/>
    <x v="16"/>
    <x v="3"/>
    <x v="837"/>
    <s v="December 8, 2017"/>
    <x v="20"/>
    <x v="10"/>
    <x v="97"/>
    <x v="40"/>
    <x v="4101"/>
  </r>
  <r>
    <n v="80156405"/>
    <x v="0"/>
    <x v="3138"/>
    <s v="Baltasar KormÃ¡kur"/>
    <s v="Baltasar KormÃ¡kur, Hera Hilmar, GÃ­sli Ã–rn GarÃ°arsson, Ingvar Eggert SigurÃ°sson, Margret Bjarnadottir, Gudrun Sesselja Arnardottir, SigrÃºn Edda BjÃ¶rnsdÃ³ttir, Joi Johannsson, Ãžorsteinn Bachmann"/>
    <x v="162"/>
    <x v="3"/>
    <x v="837"/>
    <s v="December 8, 2017"/>
    <x v="1"/>
    <x v="1"/>
    <x v="54"/>
    <x v="44"/>
    <x v="4102"/>
  </r>
  <r>
    <n v="80103392"/>
    <x v="0"/>
    <x v="4080"/>
    <s v="John Stockwell"/>
    <s v="Alain Moussi, Jean-Claude Van Damme, Dave Bautista, Gina Carano, Georges St-Pierre, Sara Malakul Lane, Matthew Ziff, T.J. Storm, Fabricio Werdum, Cain Velasquez"/>
    <x v="2"/>
    <x v="1"/>
    <x v="838"/>
    <s v="December 8, 2016"/>
    <x v="1"/>
    <x v="1"/>
    <x v="0"/>
    <x v="43"/>
    <x v="4103"/>
  </r>
  <r>
    <n v="80158044"/>
    <x v="1"/>
    <x v="4081"/>
    <m/>
    <s v="Esther Wu, Dino Lee, Gong Yi Teng, Xi Wei Lun, Honduras, Vega Tsai, Shen Chang Hung"/>
    <x v="69"/>
    <x v="1"/>
    <x v="838"/>
    <s v="December 8, 2016"/>
    <x v="1"/>
    <x v="4"/>
    <x v="2"/>
    <x v="17"/>
    <x v="4104"/>
  </r>
  <r>
    <n v="80098288"/>
    <x v="0"/>
    <x v="4082"/>
    <s v="Chris Kelly"/>
    <s v="Jesse Plemons, Molly Shannon, Bradley Whitford, Maude Apatow, Madisen Beaty, John Early, Zach Woods, Paul Dooley, June Squibb"/>
    <x v="2"/>
    <x v="1"/>
    <x v="838"/>
    <s v="December 8, 2016"/>
    <x v="1"/>
    <x v="7"/>
    <x v="58"/>
    <x v="25"/>
    <x v="4105"/>
  </r>
  <r>
    <n v="80109535"/>
    <x v="1"/>
    <x v="4083"/>
    <m/>
    <m/>
    <x v="429"/>
    <x v="1"/>
    <x v="838"/>
    <s v="December 8, 2016"/>
    <x v="5"/>
    <x v="4"/>
    <x v="2"/>
    <x v="91"/>
    <x v="4106"/>
  </r>
  <r>
    <n v="70103762"/>
    <x v="0"/>
    <x v="4084"/>
    <s v="Karey Kirkpatrick"/>
    <s v="Eddie Murphy, Thomas Haden Church, Yara Shahidi, Ronny Cox, Stephen Rannazzisi, Nicole Ari Parker, DeRay Davis, Vanessa Williams, Martin Sheen, Lauren Weedman, Timm Sharp, Bobb'e J. Thompson"/>
    <x v="139"/>
    <x v="0"/>
    <x v="839"/>
    <s v="December 7, 2019"/>
    <x v="6"/>
    <x v="10"/>
    <x v="37"/>
    <x v="20"/>
    <x v="4107"/>
  </r>
  <r>
    <n v="80223271"/>
    <x v="0"/>
    <x v="4085"/>
    <s v="Alexandre Avancini"/>
    <s v="PetrÃ´nio Gontijo, Day Mesquita, Beth Goulart, Dalton Vigh, Eduardo GalvÃ£o, CÃ©sar Mello, Leonardo Franco, Raphael Viana, OtÃ¡vio Martins"/>
    <x v="27"/>
    <x v="0"/>
    <x v="839"/>
    <s v="December 7, 2019"/>
    <x v="0"/>
    <x v="8"/>
    <x v="58"/>
    <x v="162"/>
    <x v="4108"/>
  </r>
  <r>
    <n v="81016408"/>
    <x v="0"/>
    <x v="4086"/>
    <s v="Marco Risi"/>
    <s v="Massimo Ghini, Ricky Memphis, Martina Stella, Ralph Palka, Biagio Izzo, Riccardo Rossi, Paola Minaccioni"/>
    <x v="59"/>
    <x v="2"/>
    <x v="840"/>
    <s v="December 7, 2018"/>
    <x v="9"/>
    <x v="4"/>
    <x v="14"/>
    <x v="26"/>
    <x v="4109"/>
  </r>
  <r>
    <n v="80189522"/>
    <x v="1"/>
    <x v="4087"/>
    <m/>
    <s v="Felix Kramer, Fahri Yardim, Anna Maria MÃ¼he, Katharina SchÃ¼ttler, Alina Stiegler, Urs Rechn, Sinan Farhangmehr, Kais Setti, Mohamed Issa, Hauke Diekamp, David Bennent, Deniz Orta, Katrin SaÃŸ, Sebastian Zimmler"/>
    <x v="75"/>
    <x v="2"/>
    <x v="840"/>
    <s v="December 7, 2018"/>
    <x v="9"/>
    <x v="1"/>
    <x v="2"/>
    <x v="55"/>
    <x v="4110"/>
  </r>
  <r>
    <n v="80201490"/>
    <x v="0"/>
    <x v="4088"/>
    <s v="Anne Fletcher"/>
    <s v="Danielle Macdonald, Jennifer Aniston, Odeya Rush, Maddie Baillio, Bex Taylor-Klaus, Luke Benward, Georgie Flores, Dove Cameron, Harold Perrineau, Kathy Najimy, Ginger Minj, Hilliary Begley"/>
    <x v="2"/>
    <x v="2"/>
    <x v="840"/>
    <s v="December 7, 2018"/>
    <x v="9"/>
    <x v="8"/>
    <x v="4"/>
    <x v="25"/>
    <x v="4111"/>
  </r>
  <r>
    <n v="81001412"/>
    <x v="0"/>
    <x v="4089"/>
    <s v="Marek Losey"/>
    <s v="Jaylen Barron, Billy Angel, Manpreet Bambra, Celine Buckens, Freddy Carter, Bruce Herbelin-Earle, Kerry Ingram, Charlotte Jordan, Geoff McGivern, Martin Bobb-Semple"/>
    <x v="7"/>
    <x v="2"/>
    <x v="840"/>
    <s v="December 7, 2018"/>
    <x v="9"/>
    <x v="3"/>
    <x v="8"/>
    <x v="86"/>
    <x v="4112"/>
  </r>
  <r>
    <n v="80993105"/>
    <x v="0"/>
    <x v="4090"/>
    <s v="Andy Serkis"/>
    <s v="Christian Bale, Cate Blanchett, Benedict Cumberbatch, Naomie Harris, Andy Serkis, Rohan Chand, Peter Mullan, Jack Reynor, Eddie Marsan, Tom Hollander, Louis Ashbourne Serkis, Matthew Rhys, Freida Pinto"/>
    <x v="25"/>
    <x v="2"/>
    <x v="840"/>
    <s v="December 7, 2018"/>
    <x v="9"/>
    <x v="8"/>
    <x v="83"/>
    <x v="376"/>
    <x v="4113"/>
  </r>
  <r>
    <n v="80195198"/>
    <x v="1"/>
    <x v="4091"/>
    <s v="Mat King"/>
    <s v="Parker Sawyers, Jacqueline McKenzie, Steve Toussaint, Tess Haubrich, Stephen Curry, Lewis Fitz-Gerald, Mark Leonard Winter"/>
    <x v="71"/>
    <x v="2"/>
    <x v="840"/>
    <s v="December 7, 2018"/>
    <x v="9"/>
    <x v="1"/>
    <x v="2"/>
    <x v="47"/>
    <x v="4114"/>
  </r>
  <r>
    <n v="80191044"/>
    <x v="0"/>
    <x v="4092"/>
    <s v="Brian Oakes"/>
    <m/>
    <x v="7"/>
    <x v="2"/>
    <x v="840"/>
    <s v="December 7, 2018"/>
    <x v="9"/>
    <x v="1"/>
    <x v="123"/>
    <x v="64"/>
    <x v="4115"/>
  </r>
  <r>
    <n v="80999067"/>
    <x v="0"/>
    <x v="4093"/>
    <s v="Jacob Joice"/>
    <s v="Elyse Maloway, Vincent Tong, Erin Mathews, Andrea Libman, Alessandro Juliani, Nicole Anthony, Diana Kaarina, Ian James Corlett, Britt McKillip, Kathleen Barr, Gigi Saul Guerrero"/>
    <x v="7"/>
    <x v="2"/>
    <x v="840"/>
    <s v="December 7, 2018"/>
    <x v="9"/>
    <x v="6"/>
    <x v="98"/>
    <x v="9"/>
    <x v="4116"/>
  </r>
  <r>
    <n v="81003741"/>
    <x v="0"/>
    <x v="4094"/>
    <s v="Bert Marcus"/>
    <s v="Paris Hilton, Josh Ostrovsky, Brittany Furlan, Kirill Bichutsky, DJ Khaled, Emily Ratajkowski, Hailey Baldwin"/>
    <x v="2"/>
    <x v="2"/>
    <x v="840"/>
    <s v="December 7, 2018"/>
    <x v="9"/>
    <x v="1"/>
    <x v="13"/>
    <x v="13"/>
    <x v="4117"/>
  </r>
  <r>
    <n v="70063484"/>
    <x v="0"/>
    <x v="239"/>
    <s v="Drew Heriot"/>
    <m/>
    <x v="87"/>
    <x v="3"/>
    <x v="841"/>
    <s v="December 7, 2017"/>
    <x v="15"/>
    <x v="0"/>
    <x v="60"/>
    <x v="316"/>
    <x v="4118"/>
  </r>
  <r>
    <n v="81087498"/>
    <x v="1"/>
    <x v="4095"/>
    <m/>
    <s v="Shawtane Bowen, Jonathan Braylock, Ray Cordova, Caroline Martin, Jerah Milligan, Monique Moses, Keisha Zollar, James III"/>
    <x v="2"/>
    <x v="0"/>
    <x v="842"/>
    <s v="December 6, 2019"/>
    <x v="0"/>
    <x v="1"/>
    <x v="2"/>
    <x v="38"/>
    <x v="4119"/>
  </r>
  <r>
    <n v="81172740"/>
    <x v="0"/>
    <x v="4096"/>
    <s v="BB Sasore"/>
    <s v="Chigul, Patrick Diabuah, Adetomiwa Edun, Uche Jumbo, Saidi Balogun, Ali Nuhu, Bimbo Manuel, Akah Nnani, Damilola Adegbite, Dorcas Shola Fapson"/>
    <x v="41"/>
    <x v="0"/>
    <x v="842"/>
    <s v="December 6, 2019"/>
    <x v="3"/>
    <x v="4"/>
    <x v="37"/>
    <x v="26"/>
    <x v="4120"/>
  </r>
  <r>
    <n v="81172756"/>
    <x v="0"/>
    <x v="4097"/>
    <s v="Pascal Amanfo"/>
    <s v="Kanayo O. Kanayo, Tonto Dikeh, Jackie Appiah, Odunlade Adekola, Toyin Aimakhu, Osita Iheme, Francis Odega, Calista Okoronkwo, Susan Peters, Roselyn Ngissah"/>
    <x v="7"/>
    <x v="0"/>
    <x v="842"/>
    <s v="December 6, 2019"/>
    <x v="3"/>
    <x v="4"/>
    <x v="40"/>
    <x v="40"/>
    <x v="4121"/>
  </r>
  <r>
    <n v="81075536"/>
    <x v="1"/>
    <x v="4098"/>
    <m/>
    <m/>
    <x v="1"/>
    <x v="0"/>
    <x v="842"/>
    <s v="December 6, 2019"/>
    <x v="0"/>
    <x v="4"/>
    <x v="2"/>
    <x v="87"/>
    <x v="4122"/>
  </r>
  <r>
    <n v="80223779"/>
    <x v="0"/>
    <x v="4099"/>
    <s v="Noah Baumbach"/>
    <s v="Scarlett Johansson, Adam Driver, Laura Dern, Alan Alda, Ray Liotta, Julie Hagerty, Merritt Wever, Azhy Robertson"/>
    <x v="22"/>
    <x v="0"/>
    <x v="842"/>
    <s v="December 6, 2019"/>
    <x v="0"/>
    <x v="5"/>
    <x v="79"/>
    <x v="88"/>
    <x v="4123"/>
  </r>
  <r>
    <n v="81068687"/>
    <x v="0"/>
    <x v="4100"/>
    <s v="Atsuko Ishizuka"/>
    <s v="Yoshitsugu Matsuoka, Ai Kayano, Yoko Hikasa, Yukari Tamura, Yuka Iguchi, Mamiko Noto, Miyuki Sawashiro, Rie Kugimiya, Toru Okawa, Kazuyuki Okitsu, Junichi Suwabe, Lynn, Yui Horie, Nanako Mori, Ryota Takeuchi"/>
    <x v="42"/>
    <x v="0"/>
    <x v="842"/>
    <s v="December 6, 2019"/>
    <x v="3"/>
    <x v="4"/>
    <x v="20"/>
    <x v="169"/>
    <x v="4124"/>
  </r>
  <r>
    <n v="81172758"/>
    <x v="0"/>
    <x v="4101"/>
    <s v="Eric Aghimien"/>
    <s v="Ivie Okujaye, Sambasa Nzeribe, Tope Tedela, Gina Castel, Majid Michel, Victor Erabie, Brutus Richard, Adebayo Thomas"/>
    <x v="41"/>
    <x v="0"/>
    <x v="842"/>
    <s v="December 6, 2019"/>
    <x v="3"/>
    <x v="1"/>
    <x v="109"/>
    <x v="40"/>
    <x v="4125"/>
  </r>
  <r>
    <n v="81146370"/>
    <x v="0"/>
    <x v="4102"/>
    <m/>
    <s v="Amber Frank, Bailey Gambertoglio, Sydney Park, Evan Agos, Kay Bess, Darcy Rose Byrnes, David Faustino, Gabriella Graves, Duncan Joiner, Katherine McNamara, Nolan North, Tiya Sircar"/>
    <x v="2"/>
    <x v="0"/>
    <x v="842"/>
    <s v="December 6, 2019"/>
    <x v="0"/>
    <x v="3"/>
    <x v="102"/>
    <x v="9"/>
    <x v="4126"/>
  </r>
  <r>
    <n v="80228274"/>
    <x v="1"/>
    <x v="4103"/>
    <m/>
    <s v="Rie Takahashi, Yuki Kaji, Konomi Kohara, Mãƒ»Aãƒ»O, Yui Ogura, Yuma Uchida, Kotori Koiwai, Nobuhiko Okamoto, Fukushi Ochiai"/>
    <x v="42"/>
    <x v="0"/>
    <x v="842"/>
    <s v="December 6, 2019"/>
    <x v="0"/>
    <x v="0"/>
    <x v="2"/>
    <x v="132"/>
    <x v="4127"/>
  </r>
  <r>
    <n v="80213588"/>
    <x v="1"/>
    <x v="4104"/>
    <s v="Robert Kenner, Taki Oldham"/>
    <m/>
    <x v="2"/>
    <x v="0"/>
    <x v="842"/>
    <s v="December 6, 2019"/>
    <x v="0"/>
    <x v="4"/>
    <x v="2"/>
    <x v="83"/>
    <x v="4128"/>
  </r>
  <r>
    <n v="70120340"/>
    <x v="0"/>
    <x v="4105"/>
    <s v="Bruce Robinson"/>
    <s v="Johnny Depp, Aaron Eckhart, Michael Rispoli, Amber Heard, Richard Jenkins, Giovanni Ribisi, Amaury Nolasco, Marshall Bell, Bill Smitrovich"/>
    <x v="22"/>
    <x v="0"/>
    <x v="842"/>
    <s v="December 6, 2019"/>
    <x v="10"/>
    <x v="5"/>
    <x v="138"/>
    <x v="32"/>
    <x v="4129"/>
  </r>
  <r>
    <n v="80987516"/>
    <x v="1"/>
    <x v="410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x v="0"/>
    <x v="842"/>
    <s v="December 6, 2019"/>
    <x v="0"/>
    <x v="1"/>
    <x v="2"/>
    <x v="98"/>
    <x v="4130"/>
  </r>
  <r>
    <n v="81019391"/>
    <x v="1"/>
    <x v="4107"/>
    <m/>
    <s v="Eugenie Liu, Jasper Liu, Cecilia Choi, Tien Hsin, Michael JQ Huang, Chang Zhang-xing, Hung Yan-siang, Tsao Yu-ning, Chang Shu-wei, Lee Lee-zen"/>
    <x v="7"/>
    <x v="0"/>
    <x v="842"/>
    <s v="December 6, 2019"/>
    <x v="0"/>
    <x v="1"/>
    <x v="2"/>
    <x v="324"/>
    <x v="4131"/>
  </r>
  <r>
    <n v="80240027"/>
    <x v="1"/>
    <x v="4108"/>
    <m/>
    <s v="Alexandra Breckenridge, Martin Henderson, Tim Matheson, Annette O'Toole, Colin Lawrence, Jenny Cooper, Lauren Hammersley"/>
    <x v="2"/>
    <x v="0"/>
    <x v="842"/>
    <s v="December 6, 2019"/>
    <x v="0"/>
    <x v="4"/>
    <x v="2"/>
    <x v="377"/>
    <x v="4132"/>
  </r>
  <r>
    <n v="80126997"/>
    <x v="0"/>
    <x v="4109"/>
    <s v="Omoni Oboli"/>
    <s v="Omoni Oboli, Kenneth Okonkwo, Kalu Ikeagwu, Uche Jumbo, Ufoma Ejenobor, Julius Agu, Udoka Oyeka, Chioma Chukwuka-Akpotha, Kehinde Bankole"/>
    <x v="41"/>
    <x v="0"/>
    <x v="842"/>
    <s v="December 6, 2019"/>
    <x v="1"/>
    <x v="1"/>
    <x v="41"/>
    <x v="30"/>
    <x v="4133"/>
  </r>
  <r>
    <n v="81172868"/>
    <x v="0"/>
    <x v="4110"/>
    <s v="Omoni Oboli"/>
    <s v="Uche Jumbo, Omoni Oboli, Sola Sobowale, Chioma Chukwuka-Akpotha, Ufuoma McDermott, Odunlade Adekola, Kalu Ikeagwu, Kenneth Okonkwo"/>
    <x v="1"/>
    <x v="0"/>
    <x v="842"/>
    <s v="December 6, 2019"/>
    <x v="3"/>
    <x v="4"/>
    <x v="38"/>
    <x v="30"/>
    <x v="4134"/>
  </r>
  <r>
    <n v="80177346"/>
    <x v="1"/>
    <x v="4111"/>
    <m/>
    <s v="Christopher Meloni, Lili Mirojnick, Glenn Wein, Patrick Fischler, Toby Jaffe, Ritchie Coster, Grant Morrison, Pavun Shetty, Medina Senghore, Patton Oswalt"/>
    <x v="2"/>
    <x v="2"/>
    <x v="843"/>
    <s v="December 6, 2018"/>
    <x v="3"/>
    <x v="1"/>
    <x v="2"/>
    <x v="349"/>
    <x v="4135"/>
  </r>
  <r>
    <n v="81002594"/>
    <x v="0"/>
    <x v="4112"/>
    <s v="Saratswadee Wongsomphet"/>
    <s v="Sushar Manaying, Supanart Jittaleela, Arisara Thongborisut, Soranut Yupanun, Inthira Yeunyong"/>
    <x v="12"/>
    <x v="2"/>
    <x v="843"/>
    <s v="December 6, 2018"/>
    <x v="8"/>
    <x v="0"/>
    <x v="42"/>
    <x v="198"/>
    <x v="4136"/>
  </r>
  <r>
    <n v="80185876"/>
    <x v="0"/>
    <x v="4113"/>
    <s v="Joel Crawford"/>
    <s v="Anna Kendrick, Justin Timberlake, Zooey Deschanel, Christopher Mintz-Plasse, James Corden, Ron Funches, Kunal Nayyar, Aino Jawo, Caroline Hjelt, Walt Dohrn"/>
    <x v="2"/>
    <x v="3"/>
    <x v="844"/>
    <s v="December 6, 2017"/>
    <x v="3"/>
    <x v="9"/>
    <x v="170"/>
    <x v="251"/>
    <x v="4137"/>
  </r>
  <r>
    <n v="80117746"/>
    <x v="0"/>
    <x v="4114"/>
    <s v="Alex Lehmann"/>
    <s v="Sarah Paulson, Mark Duplass, Clu Gulager"/>
    <x v="2"/>
    <x v="1"/>
    <x v="845"/>
    <s v="December 6, 2016"/>
    <x v="1"/>
    <x v="1"/>
    <x v="59"/>
    <x v="16"/>
    <x v="4138"/>
  </r>
  <r>
    <n v="80142615"/>
    <x v="0"/>
    <x v="4115"/>
    <s v="Roman Gackowski"/>
    <s v="Satnam Singh Bhamara, Mark Cuban, Adam Silver, Vivek RanadivÃ©"/>
    <x v="2"/>
    <x v="1"/>
    <x v="845"/>
    <s v="December 6, 2016"/>
    <x v="1"/>
    <x v="0"/>
    <x v="34"/>
    <x v="123"/>
    <x v="4139"/>
  </r>
  <r>
    <n v="80115673"/>
    <x v="0"/>
    <x v="4116"/>
    <s v="Benjamin Dickinson"/>
    <s v="Reggie Watts"/>
    <x v="2"/>
    <x v="1"/>
    <x v="845"/>
    <s v="December 6, 2016"/>
    <x v="1"/>
    <x v="1"/>
    <x v="9"/>
    <x v="309"/>
    <x v="4140"/>
  </r>
  <r>
    <n v="80105691"/>
    <x v="0"/>
    <x v="4117"/>
    <s v="Mads Matthiesen"/>
    <s v="Maria Palm, Ed Skrein, Yvonnick Muller, Charlotte Tomaszewska, Virgile Bramly, Marco IlsÃ¸, Dominic Allburn"/>
    <x v="200"/>
    <x v="1"/>
    <x v="845"/>
    <s v="December 6, 2016"/>
    <x v="1"/>
    <x v="1"/>
    <x v="54"/>
    <x v="23"/>
    <x v="4141"/>
  </r>
  <r>
    <n v="81029841"/>
    <x v="0"/>
    <x v="4118"/>
    <s v="John Schultz"/>
    <s v="Rose McIver, Ben Lamb, Alice Krige, Honor Kneafsey, Sarah Douglas, Andy Lucas, Raj Bajaj, Richard Ashton, Tahirah Sharif, Joel McVeagh, Theo Devaney, Kevin Shen, Momo Yeung, Crystal Yu, Billy Angel"/>
    <x v="7"/>
    <x v="0"/>
    <x v="846"/>
    <s v="December 5, 2019"/>
    <x v="0"/>
    <x v="0"/>
    <x v="45"/>
    <x v="201"/>
    <x v="4142"/>
  </r>
  <r>
    <n v="81083590"/>
    <x v="1"/>
    <x v="4119"/>
    <m/>
    <s v="Ida Elise Broch, Gabrielle Susanne Solheim Leithaug, Dennis StorhÃ¸i, Anette Hoff, Felix Sandman, Ghita NÃ¸rby, Hege SchÃ¸yen, BjÃ¸rn Skagestad, Mads SjÃ¸gÃ¥rd Pettersen"/>
    <x v="74"/>
    <x v="0"/>
    <x v="846"/>
    <s v="December 5, 2019"/>
    <x v="0"/>
    <x v="1"/>
    <x v="2"/>
    <x v="17"/>
    <x v="4143"/>
  </r>
  <r>
    <n v="81212801"/>
    <x v="0"/>
    <x v="4120"/>
    <m/>
    <s v="Martin Scorsese, Robert De Niro, Al Pacino, Joe Pesci"/>
    <x v="2"/>
    <x v="0"/>
    <x v="846"/>
    <s v="December 5, 2019"/>
    <x v="0"/>
    <x v="1"/>
    <x v="49"/>
    <x v="13"/>
    <x v="4144"/>
  </r>
  <r>
    <n v="80236118"/>
    <x v="1"/>
    <x v="4121"/>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x v="0"/>
    <x v="846"/>
    <s v="December 5, 2019"/>
    <x v="0"/>
    <x v="1"/>
    <x v="2"/>
    <x v="378"/>
    <x v="4145"/>
  </r>
  <r>
    <n v="80244190"/>
    <x v="0"/>
    <x v="4122"/>
    <s v="Simon Baker"/>
    <s v="Samson Coulter, Ben Spence, Simon Baker, Elizabeth Debicki, Richard Roxburgh, Rachael Blake, Jacek Koman"/>
    <x v="71"/>
    <x v="2"/>
    <x v="847"/>
    <s v="December 5, 2018"/>
    <x v="9"/>
    <x v="1"/>
    <x v="32"/>
    <x v="138"/>
    <x v="4146"/>
  </r>
  <r>
    <n v="80211229"/>
    <x v="1"/>
    <x v="4123"/>
    <s v="Fernando Moro"/>
    <m/>
    <x v="3"/>
    <x v="2"/>
    <x v="847"/>
    <s v="December 5, 2018"/>
    <x v="9"/>
    <x v="6"/>
    <x v="2"/>
    <x v="2"/>
    <x v="4147"/>
  </r>
  <r>
    <n v="80204730"/>
    <x v="1"/>
    <x v="4124"/>
    <m/>
    <s v="Tracy Morgan, Tiffany Haddish, Cedric the Entertainer, Allen Maldonado, Ryan Gaul, Taylor Mosby, Dante Hoagland, Joel Marsh Garland, Gino Vento, Derek Gaines, Daniel J. Watts, Malik Yoba, Edi Patterson"/>
    <x v="2"/>
    <x v="2"/>
    <x v="847"/>
    <s v="December 5, 2018"/>
    <x v="9"/>
    <x v="1"/>
    <x v="2"/>
    <x v="38"/>
    <x v="4148"/>
  </r>
  <r>
    <n v="80187435"/>
    <x v="0"/>
    <x v="4125"/>
    <s v="Jay Chapman"/>
    <s v="Craig Ferguson"/>
    <x v="2"/>
    <x v="3"/>
    <x v="848"/>
    <s v="December 5, 2017"/>
    <x v="3"/>
    <x v="1"/>
    <x v="87"/>
    <x v="1"/>
    <x v="4149"/>
  </r>
  <r>
    <n v="80104103"/>
    <x v="0"/>
    <x v="4126"/>
    <s v="Kasra Farahani"/>
    <s v="James Caan, Logan Miller, Keir Gilchrist, Laura Innes, Edwin Hodge, Anne Dudek, Bailey Noble, Lili Reinhart, Mindy Sterling"/>
    <x v="2"/>
    <x v="1"/>
    <x v="849"/>
    <s v="December 5, 2016"/>
    <x v="1"/>
    <x v="1"/>
    <x v="58"/>
    <x v="66"/>
    <x v="4150"/>
  </r>
  <r>
    <n v="80004478"/>
    <x v="0"/>
    <x v="4127"/>
    <s v="Jay Karas"/>
    <s v="Bill Burr"/>
    <x v="2"/>
    <x v="6"/>
    <x v="850"/>
    <s v="December 5, 2014"/>
    <x v="4"/>
    <x v="7"/>
    <x v="59"/>
    <x v="1"/>
    <x v="4151"/>
  </r>
  <r>
    <n v="81188871"/>
    <x v="0"/>
    <x v="4128"/>
    <s v="Ladislas Chollat"/>
    <s v="Rayane Bensetti, Alexia Giordano, Guillaume de TonquÃ©dec, Mehdi Kerkouche, Brahim Zaibat, Line Renaud"/>
    <x v="9"/>
    <x v="0"/>
    <x v="851"/>
    <s v="December 4, 2019"/>
    <x v="0"/>
    <x v="1"/>
    <x v="82"/>
    <x v="31"/>
    <x v="4152"/>
  </r>
  <r>
    <n v="81135440"/>
    <x v="1"/>
    <x v="4129"/>
    <m/>
    <s v="Peng Yuchang, Dong Li, Zhang Yijie, Xie Binbin, Zhu Zhiling, Xu Ke, Wu Xudong, Li He, Fan Linfeng"/>
    <x v="30"/>
    <x v="0"/>
    <x v="851"/>
    <s v="December 4, 2019"/>
    <x v="0"/>
    <x v="0"/>
    <x v="2"/>
    <x v="219"/>
    <x v="4153"/>
  </r>
  <r>
    <n v="81055408"/>
    <x v="1"/>
    <x v="4130"/>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x v="0"/>
    <x v="851"/>
    <s v="December 4, 2019"/>
    <x v="0"/>
    <x v="4"/>
    <x v="2"/>
    <x v="200"/>
    <x v="4154"/>
  </r>
  <r>
    <n v="80211590"/>
    <x v="0"/>
    <x v="4131"/>
    <s v="Michael Mason"/>
    <s v="David A.R. White, John Corbett, Shane Harper, Ted McGinley, Jennifer Taylor, Benjamin A. Onyango, Tatum O'Neal, Cissy Houston"/>
    <x v="2"/>
    <x v="2"/>
    <x v="852"/>
    <s v="December 4, 2018"/>
    <x v="9"/>
    <x v="10"/>
    <x v="20"/>
    <x v="152"/>
    <x v="4155"/>
  </r>
  <r>
    <n v="80187306"/>
    <x v="0"/>
    <x v="4132"/>
    <s v="Chris Howe"/>
    <s v="Russell Brand"/>
    <x v="7"/>
    <x v="2"/>
    <x v="852"/>
    <s v="December 4, 2018"/>
    <x v="9"/>
    <x v="1"/>
    <x v="69"/>
    <x v="1"/>
    <x v="4156"/>
  </r>
  <r>
    <n v="80988989"/>
    <x v="0"/>
    <x v="4133"/>
    <s v="Ofir Raul Graizer"/>
    <s v="Sarah Adler, Tim Kalkhof, Roy Miller, Zohar Shtrauss, Sandra Sade, Tamir Ben-Yehuda, Stephanie Stremler, Tagel Eliyahu"/>
    <x v="430"/>
    <x v="2"/>
    <x v="852"/>
    <s v="December 4, 2018"/>
    <x v="3"/>
    <x v="4"/>
    <x v="82"/>
    <x v="23"/>
    <x v="4157"/>
  </r>
  <r>
    <n v="80117080"/>
    <x v="0"/>
    <x v="4134"/>
    <s v="Sacha Wolff"/>
    <s v="Toki Pilioko, Iliana Zabeth, Mikaele Tuugahala, Laurent Pakihivatau, Petelo Sealeu, Maoni Talalua, Teotola Maka, Bessarion Udesiani"/>
    <x v="17"/>
    <x v="1"/>
    <x v="853"/>
    <s v="December 4, 2016"/>
    <x v="1"/>
    <x v="1"/>
    <x v="3"/>
    <x v="117"/>
    <x v="4158"/>
  </r>
  <r>
    <n v="80042368"/>
    <x v="0"/>
    <x v="4135"/>
    <s v="Sofia Coppola"/>
    <s v="Bill Murray, Miley Cyrus, George Clooney, Chris Rock, Amy Poehler, Michael Cera, Maya Rudolph, Rashida Jones, Jason Schwartzman, Paul Shaffer, Jenny Lewis, Phoenix"/>
    <x v="2"/>
    <x v="4"/>
    <x v="854"/>
    <s v="December 4, 2015"/>
    <x v="5"/>
    <x v="4"/>
    <x v="101"/>
    <x v="154"/>
    <x v="4159"/>
  </r>
  <r>
    <n v="60034116"/>
    <x v="0"/>
    <x v="4136"/>
    <s v="Nagesh Kukunoor"/>
    <s v="Naseeruddin Shah, Jackie Shroff, Juhi Chawla, Nagesh Kukunoor, Gulshan Grover, Aditya Lakhia, Shri Vallabh Vyas"/>
    <x v="7"/>
    <x v="0"/>
    <x v="855"/>
    <s v="December 31, 2019"/>
    <x v="21"/>
    <x v="1"/>
    <x v="63"/>
    <x v="22"/>
    <x v="4160"/>
  </r>
  <r>
    <n v="70211474"/>
    <x v="0"/>
    <x v="4137"/>
    <s v="Prakash Jha"/>
    <s v="Amitabh Bachchan, Saif Ali Khan, Manoj Bajpayee, Deepika Padukone, Prateik, Tanvi Azmi, Saurabh Shukla, Darshan Jariwala, Yashpal Sharma, Mukesh Tiwari"/>
    <x v="16"/>
    <x v="0"/>
    <x v="855"/>
    <s v="December 31, 2019"/>
    <x v="10"/>
    <x v="4"/>
    <x v="147"/>
    <x v="40"/>
    <x v="4161"/>
  </r>
  <r>
    <n v="81177444"/>
    <x v="0"/>
    <x v="4138"/>
    <s v="Ravi Babu"/>
    <s v="Ravi Babu, Neha Chauhan, Sri Muktha, Bharani Shankar, Mukhtar Khan, Priya"/>
    <x v="7"/>
    <x v="0"/>
    <x v="855"/>
    <s v="December 31, 2019"/>
    <x v="0"/>
    <x v="4"/>
    <x v="4"/>
    <x v="118"/>
    <x v="4162"/>
  </r>
  <r>
    <n v="81213876"/>
    <x v="0"/>
    <x v="4139"/>
    <s v="Sandeep Chatterjee"/>
    <s v="Ravi Kumar, Ayesha Singh, Nishat Mallick, Archana Kotwal, Rakesh Chaturvedi Om, Nidhi Mahavan, Abhijit Sinha, Abdur Rehman"/>
    <x v="16"/>
    <x v="0"/>
    <x v="855"/>
    <s v="December 31, 2019"/>
    <x v="3"/>
    <x v="4"/>
    <x v="3"/>
    <x v="210"/>
    <x v="4163"/>
  </r>
  <r>
    <n v="70056728"/>
    <x v="0"/>
    <x v="4140"/>
    <s v="Shivam Nair"/>
    <s v="Abhay Deol, Soha Ali Khan, Shayan Munshi, Kamini Khanna, Sohrab Ardeshir, Murad Ali, Shakeel Khan, Natasha Sinha, Brijendra Kala"/>
    <x v="16"/>
    <x v="0"/>
    <x v="855"/>
    <s v="December 31, 2019"/>
    <x v="15"/>
    <x v="4"/>
    <x v="30"/>
    <x v="31"/>
    <x v="4164"/>
  </r>
  <r>
    <n v="81161834"/>
    <x v="0"/>
    <x v="4141"/>
    <s v="Soumitra Ranade"/>
    <s v="Nandita Das, Manav Kaul, Saurabh Shukla, Kishore Kadam, Omkar Das Manikpuri, Amarjeet Amle, Yusuf Hussain, Sushma Bakshi"/>
    <x v="16"/>
    <x v="0"/>
    <x v="855"/>
    <s v="December 31, 2019"/>
    <x v="0"/>
    <x v="1"/>
    <x v="45"/>
    <x v="23"/>
    <x v="4165"/>
  </r>
  <r>
    <n v="247747"/>
    <x v="0"/>
    <x v="4142"/>
    <s v="Manmohan Desai"/>
    <s v="Vinod Khanna, Rishi Kapoor, Amitabh Bachchan, Neetu Singh, Parveen Babi, Shabana Azmi, Nirupa Roy, Pran"/>
    <x v="16"/>
    <x v="0"/>
    <x v="855"/>
    <s v="December 31, 2019"/>
    <x v="58"/>
    <x v="4"/>
    <x v="168"/>
    <x v="242"/>
    <x v="4166"/>
  </r>
  <r>
    <n v="70064205"/>
    <x v="0"/>
    <x v="4143"/>
    <s v="Manish Jha"/>
    <s v="Siddharth Koirala, Nauheed Cyrusi, Manisha Koirala, Rajpal Yadav, Yashpal Sharma, Vijay Raaz, Hiten Tejwani, Sudhir Pandey, Sanjay Mishra, Lalit Tiwari"/>
    <x v="16"/>
    <x v="0"/>
    <x v="855"/>
    <s v="December 31, 2019"/>
    <x v="20"/>
    <x v="4"/>
    <x v="134"/>
    <x v="23"/>
    <x v="4167"/>
  </r>
  <r>
    <n v="81219073"/>
    <x v="1"/>
    <x v="4144"/>
    <m/>
    <s v="Arashi"/>
    <x v="7"/>
    <x v="0"/>
    <x v="855"/>
    <s v="December 31, 2019"/>
    <x v="0"/>
    <x v="0"/>
    <x v="2"/>
    <x v="91"/>
    <x v="4168"/>
  </r>
  <r>
    <n v="80083672"/>
    <x v="0"/>
    <x v="4145"/>
    <s v="Raja Menon"/>
    <s v="Naseeruddin Shah, Arjun Mathur, Vijay Raaz, Tannishtha Chatterjee, Violante Placido, Benjamin Gilani"/>
    <x v="16"/>
    <x v="0"/>
    <x v="855"/>
    <s v="December 31, 2019"/>
    <x v="6"/>
    <x v="4"/>
    <x v="7"/>
    <x v="40"/>
    <x v="4169"/>
  </r>
  <r>
    <n v="60003405"/>
    <x v="0"/>
    <x v="4146"/>
    <s v="Hrishikesh Mukherjee"/>
    <s v="Rajesh Khanna, A.K. Hangal, Durga Khote, Jaya Bhaduri, Kali Bannerjee, Usha Kiran, Asrani, Paintal"/>
    <x v="16"/>
    <x v="0"/>
    <x v="855"/>
    <s v="December 31, 2019"/>
    <x v="34"/>
    <x v="0"/>
    <x v="23"/>
    <x v="335"/>
    <x v="4170"/>
  </r>
  <r>
    <n v="70053010"/>
    <x v="0"/>
    <x v="4147"/>
    <s v="Sagar Sarhadi"/>
    <s v="Farooq Shaikh, Smita Patil, Naseeruddin Shah, Bharat Kapoor, Supriya Pathak, Rita Rani Kaul, Malika"/>
    <x v="16"/>
    <x v="0"/>
    <x v="855"/>
    <s v="December 31, 2019"/>
    <x v="14"/>
    <x v="4"/>
    <x v="63"/>
    <x v="23"/>
    <x v="4171"/>
  </r>
  <r>
    <n v="81038225"/>
    <x v="0"/>
    <x v="4148"/>
    <s v="Jon Rosenbaum"/>
    <s v="Chris Klein, Jon Lovitz, Chelsey Reist, Lochlyn Munro, Liam Hughes, Jill Morrison, Zak Santiago, Garfield Wilson, Jonathan Silverman"/>
    <x v="7"/>
    <x v="0"/>
    <x v="855"/>
    <s v="December 31, 2019"/>
    <x v="0"/>
    <x v="8"/>
    <x v="0"/>
    <x v="213"/>
    <x v="4172"/>
  </r>
  <r>
    <n v="70062701"/>
    <x v="0"/>
    <x v="4149"/>
    <s v="Priyadarshan"/>
    <s v="Akshay Kumar, Govinda, Lara Dutta, Paresh Rawal, Rajpal Yadav, Jackie Shroff, Arbaaz Khan, Tanushree Dutta, Asrani, Shakti Kapoor"/>
    <x v="16"/>
    <x v="0"/>
    <x v="855"/>
    <s v="December 31, 2019"/>
    <x v="15"/>
    <x v="4"/>
    <x v="95"/>
    <x v="27"/>
    <x v="4173"/>
  </r>
  <r>
    <n v="81213889"/>
    <x v="0"/>
    <x v="4150"/>
    <s v="Ram Gopal Varma"/>
    <s v="Ajay Devgn, Urmila Matondkar, Nana Patekar, Rekha, Fardeen Khan, Victor Banerjee, Tanuja, Seema Biswas"/>
    <x v="16"/>
    <x v="0"/>
    <x v="855"/>
    <s v="December 31, 2019"/>
    <x v="21"/>
    <x v="1"/>
    <x v="22"/>
    <x v="118"/>
    <x v="4174"/>
  </r>
  <r>
    <n v="70005055"/>
    <x v="0"/>
    <x v="4151"/>
    <s v="Raj Kapoor"/>
    <s v="Rishi Kapoor, Dimple Kapadia, Pran, Prem Nath, Sonia Sahni, Durga Khote, Aruna Irani, Prem Chopra, Farida Jalal"/>
    <x v="16"/>
    <x v="0"/>
    <x v="855"/>
    <s v="December 31, 2019"/>
    <x v="27"/>
    <x v="4"/>
    <x v="111"/>
    <x v="180"/>
    <x v="4175"/>
  </r>
  <r>
    <n v="60029461"/>
    <x v="0"/>
    <x v="2684"/>
    <s v="David Carson"/>
    <s v="Angela Bettis, Patricia Clarkson, Rena Sofer, Kandyse McClure, Emilie de Ravin, Tobias Mehler, Jesse Cadotte, Meghan Black, Chelan Simmons, Katharine Isabelle"/>
    <x v="18"/>
    <x v="0"/>
    <x v="855"/>
    <s v="December 31, 2019"/>
    <x v="17"/>
    <x v="4"/>
    <x v="80"/>
    <x v="34"/>
    <x v="4176"/>
  </r>
  <r>
    <n v="81213893"/>
    <x v="0"/>
    <x v="4152"/>
    <s v="David Dhawan"/>
    <s v="Sanjay Dutt, Salman Khan, Karisma Kapoor, Dalip Tahil, Sushma Seth, Shakti Kapoor, Nagma, Sonali Bendre, Twinkle Khanna, Ravi Baswani"/>
    <x v="16"/>
    <x v="0"/>
    <x v="855"/>
    <s v="December 31, 2019"/>
    <x v="12"/>
    <x v="4"/>
    <x v="80"/>
    <x v="27"/>
    <x v="4177"/>
  </r>
  <r>
    <n v="372195"/>
    <x v="0"/>
    <x v="4153"/>
    <s v="Tom Holland"/>
    <s v="Catherine Hicks, Alex Vincent, Brad Dourif, Chris Sarandon, Dinah Manoff, Tommy Swerdlow, Jack Colvin, Neil Giuntoli, Juan RamÃ­rez, Alan Wilder"/>
    <x v="2"/>
    <x v="0"/>
    <x v="855"/>
    <s v="December 31, 2019"/>
    <x v="25"/>
    <x v="5"/>
    <x v="62"/>
    <x v="179"/>
    <x v="4178"/>
  </r>
  <r>
    <n v="20255593"/>
    <x v="0"/>
    <x v="4154"/>
    <s v="Hrishikesh Mukherjee"/>
    <s v="Dharmendra, Sharmila Tagore, Amitabh Bachchan, Jaya Bhaduri, Om Prakash, Asrani, David Abraham, Usha Kiran, Lily Chakravarty, Keshto Mukherjee"/>
    <x v="16"/>
    <x v="0"/>
    <x v="855"/>
    <s v="December 31, 2019"/>
    <x v="42"/>
    <x v="0"/>
    <x v="50"/>
    <x v="379"/>
    <x v="4179"/>
  </r>
  <r>
    <n v="70059328"/>
    <x v="0"/>
    <x v="4155"/>
    <s v="Tanveer Khan"/>
    <s v="Irrfan Khan, Konkona Sen Sharma, Rajit Kapoor, Sandhya Mridul, Zakir Hussain, Rajeev Verma, Princey Shukla"/>
    <x v="16"/>
    <x v="0"/>
    <x v="855"/>
    <s v="December 31, 2019"/>
    <x v="15"/>
    <x v="4"/>
    <x v="58"/>
    <x v="65"/>
    <x v="4180"/>
  </r>
  <r>
    <n v="81213888"/>
    <x v="0"/>
    <x v="4156"/>
    <s v="Indra Kumar"/>
    <s v="Sanjay Dutt, Riteish Deshmukh, Arshad Warsi, Aashish Chaudhary, Javed Jaffrey, Prem Chopra, Asrani, Tiku Talsania"/>
    <x v="16"/>
    <x v="0"/>
    <x v="855"/>
    <s v="December 31, 2019"/>
    <x v="20"/>
    <x v="4"/>
    <x v="35"/>
    <x v="12"/>
    <x v="4181"/>
  </r>
  <r>
    <n v="60024927"/>
    <x v="0"/>
    <x v="4157"/>
    <s v="Lee Tamahori"/>
    <s v="Pierce Brosnan, Halle Berry, Toby Stephens, Rick Yune, Rosamund Pike, Judi Dench, John Cleese, Michael Madsen, Will Yun Lee, Kenneth Tsang, Emilio EchevarrÃ­a, Mikhail Gorevoy, Lawrence Makoare, Colin Salmon, Samantha Bond"/>
    <x v="25"/>
    <x v="0"/>
    <x v="855"/>
    <s v="December 31, 2019"/>
    <x v="17"/>
    <x v="8"/>
    <x v="25"/>
    <x v="43"/>
    <x v="4182"/>
  </r>
  <r>
    <n v="20255837"/>
    <x v="0"/>
    <x v="4158"/>
    <s v="Chandra Barot"/>
    <s v="Amitabh Bachchan, Zeenat Aman, Pran, Iftekhar, Om Shivpuri, Satyendra Kapoor, P. Jairaj, Kamal Kapoor, Arpana Choudhry, Helen"/>
    <x v="16"/>
    <x v="0"/>
    <x v="855"/>
    <s v="December 31, 2019"/>
    <x v="32"/>
    <x v="4"/>
    <x v="127"/>
    <x v="241"/>
    <x v="4183"/>
  </r>
  <r>
    <n v="70006866"/>
    <x v="0"/>
    <x v="4159"/>
    <s v="Ajay Phansekar"/>
    <s v="Naseeruddin Shah, Tara Deshpande, Akash Khurana, Ratna Pathak Shah, Dilip Prabhavalkar, Avtar Gill"/>
    <x v="16"/>
    <x v="0"/>
    <x v="855"/>
    <s v="December 31, 2019"/>
    <x v="17"/>
    <x v="4"/>
    <x v="95"/>
    <x v="23"/>
    <x v="4184"/>
  </r>
  <r>
    <n v="20077944"/>
    <x v="0"/>
    <x v="4160"/>
    <s v="Rajkumar Santoshi"/>
    <s v="Sunny Deol, Meenakshi Sheshadri, Amrish Puri, Moushumi Chatterjee, Kulbhushan Kharbanda, Om Puri, Raj Babbar, Shabbir Khan"/>
    <x v="16"/>
    <x v="0"/>
    <x v="855"/>
    <s v="December 31, 2019"/>
    <x v="41"/>
    <x v="4"/>
    <x v="51"/>
    <x v="8"/>
    <x v="4185"/>
  </r>
  <r>
    <n v="20705133"/>
    <x v="0"/>
    <x v="4161"/>
    <s v="Partho Ghosh"/>
    <s v="Nana Patekar, Raveena Tandon, Paresh Rawal, Aruna Irani, Mohan Joshi, Mohnish Bahl, Shivaji Satham, Vishwajeet Pradhan, Ashwin Kaushal, Satish Shah"/>
    <x v="16"/>
    <x v="0"/>
    <x v="855"/>
    <s v="December 31, 2019"/>
    <x v="18"/>
    <x v="1"/>
    <x v="113"/>
    <x v="8"/>
    <x v="4186"/>
  </r>
  <r>
    <n v="21028086"/>
    <x v="0"/>
    <x v="4162"/>
    <s v="Hrishikesh Mukherjee"/>
    <s v="Amol Palekar, Bindiya Goswami, Deven Verma, Utpal Dutt, Shubha Khote, Manju Singh, Dina Pathak, Pushpa, David Abraham, Asrani"/>
    <x v="16"/>
    <x v="0"/>
    <x v="855"/>
    <s v="December 31, 2019"/>
    <x v="35"/>
    <x v="0"/>
    <x v="79"/>
    <x v="379"/>
    <x v="4187"/>
  </r>
  <r>
    <n v="22040803"/>
    <x v="0"/>
    <x v="4163"/>
    <s v="Martin Campbell"/>
    <s v="Pierce Brosnan, Sean Bean, Izabella Scorupco, Famke Janssen, Joe Don Baker, Judi Dench, Robbie Coltrane, Gottfried John, Alan Cumming, TchÃ©ky Karyo, Desmond Llewelyn, Samantha Bond, Michael Kitchen, Serena Gordon, Simon Kunz"/>
    <x v="25"/>
    <x v="0"/>
    <x v="855"/>
    <s v="December 31, 2019"/>
    <x v="39"/>
    <x v="8"/>
    <x v="33"/>
    <x v="43"/>
    <x v="4188"/>
  </r>
  <r>
    <n v="70054380"/>
    <x v="0"/>
    <x v="4164"/>
    <s v="Rohit Shetty"/>
    <s v="Ajay Devgn, Tusshar Kapoor, Arshad Warsi, Sharman Joshi, Paresh Rawal, Rimi Sen, Sushmita Mukherjee, Vrajesh Hirjee"/>
    <x v="16"/>
    <x v="0"/>
    <x v="855"/>
    <s v="December 31, 2019"/>
    <x v="15"/>
    <x v="4"/>
    <x v="93"/>
    <x v="26"/>
    <x v="4189"/>
  </r>
  <r>
    <n v="60020236"/>
    <x v="0"/>
    <x v="4165"/>
    <s v="David Mirkin"/>
    <s v="Sigourney Weaver, Jennifer Love Hewitt, Ray Liotta, Jason Lee, Gene Hackman, Anne Bancroft, Jeffrey Jones, Nora Dunn, Ricky Jay, Zach Galifianakis"/>
    <x v="2"/>
    <x v="0"/>
    <x v="855"/>
    <s v="December 31, 2019"/>
    <x v="38"/>
    <x v="8"/>
    <x v="68"/>
    <x v="21"/>
    <x v="4190"/>
  </r>
  <r>
    <n v="20765027"/>
    <x v="0"/>
    <x v="4166"/>
    <s v="Prakash Mehra"/>
    <s v="Amitabh Bachchan, Vinod Khanna, Saira Banu, Sulakshana Pandit, Shreeram Lagoo, Pinchoo Kapoor, P. Jairaj, Yunus Parvez"/>
    <x v="16"/>
    <x v="0"/>
    <x v="855"/>
    <s v="December 31, 2019"/>
    <x v="26"/>
    <x v="4"/>
    <x v="136"/>
    <x v="272"/>
    <x v="4191"/>
  </r>
  <r>
    <n v="81109078"/>
    <x v="0"/>
    <x v="4167"/>
    <s v="Bruce Leddy"/>
    <s v="Lil Yachty, D.C. Young Fly, Alyssa Goss, DeRay Davis, Mary Lynn Rajskub, Blac Youngsta, Lil Baby, NeNe Leakes, Mike Epps, Al Shearer"/>
    <x v="2"/>
    <x v="0"/>
    <x v="855"/>
    <s v="December 31, 2019"/>
    <x v="0"/>
    <x v="1"/>
    <x v="48"/>
    <x v="3"/>
    <x v="4192"/>
  </r>
  <r>
    <n v="81213885"/>
    <x v="0"/>
    <x v="4168"/>
    <s v="Shirish Kunder"/>
    <s v="Salman Khan, Akshay Kumar, Preity Zinta, Anupam Kher, Aman Verma, Javed Sheikh, Soni Razdan, Nawab Shah"/>
    <x v="16"/>
    <x v="0"/>
    <x v="855"/>
    <s v="December 31, 2019"/>
    <x v="15"/>
    <x v="4"/>
    <x v="51"/>
    <x v="31"/>
    <x v="4193"/>
  </r>
  <r>
    <n v="70129075"/>
    <x v="0"/>
    <x v="4169"/>
    <s v="Madhur Bhandarkar"/>
    <s v="Neil Nitin Mukesh, Manoj Bajpayee, Mugdha Godse, Arya Babbar, Chetan Pandit, Rahul Singh, Navni Parihar, Manish Mehta"/>
    <x v="16"/>
    <x v="0"/>
    <x v="855"/>
    <s v="December 31, 2019"/>
    <x v="6"/>
    <x v="4"/>
    <x v="80"/>
    <x v="40"/>
    <x v="4194"/>
  </r>
  <r>
    <n v="60001407"/>
    <x v="0"/>
    <x v="4170"/>
    <s v="Radhu Karmakar"/>
    <s v="Raj Kapoor, Padmini, Pran, Chanchal, Lalita Pawar, Raj Mehra, Tiwari, Nana Palsikar, Nayampally, Sulochana Chatterjee"/>
    <x v="7"/>
    <x v="0"/>
    <x v="855"/>
    <s v="December 31, 2019"/>
    <x v="36"/>
    <x v="4"/>
    <x v="171"/>
    <x v="8"/>
    <x v="4195"/>
  </r>
  <r>
    <n v="70295531"/>
    <x v="0"/>
    <x v="4171"/>
    <s v="Ahishor Solomon"/>
    <s v="Naseeruddin Shah, Randeep Hooda, Shernaz Patel, Elena Kazan, Sharat Saxena, Vipin Sharma, Denzil Smith, Kenneth Desai, Sushil Pandey"/>
    <x v="16"/>
    <x v="0"/>
    <x v="855"/>
    <s v="December 31, 2019"/>
    <x v="2"/>
    <x v="1"/>
    <x v="23"/>
    <x v="49"/>
    <x v="4196"/>
  </r>
  <r>
    <n v="17457622"/>
    <x v="0"/>
    <x v="4172"/>
    <s v="David Dhawan"/>
    <s v="Salman Khan, Karisma Kapoor, Rambha, Kader Khan, Anupam Kher, Shakti Kapoor, Bindu, Reema Lagoo, Satish Shah, Mukesh Rishi"/>
    <x v="16"/>
    <x v="0"/>
    <x v="855"/>
    <s v="December 31, 2019"/>
    <x v="18"/>
    <x v="4"/>
    <x v="25"/>
    <x v="27"/>
    <x v="4197"/>
  </r>
  <r>
    <n v="20712279"/>
    <x v="0"/>
    <x v="4173"/>
    <s v="Tinnu Anand"/>
    <s v="Amitabh Bachchan, Asha Parekh, Parveen Babi, Amjad Khan, Pran, K.N. Singh, Sajjan, Murad, Kader Khan, Jagdeep"/>
    <x v="16"/>
    <x v="0"/>
    <x v="855"/>
    <s v="December 31, 2019"/>
    <x v="22"/>
    <x v="4"/>
    <x v="154"/>
    <x v="8"/>
    <x v="4198"/>
  </r>
  <r>
    <n v="70051840"/>
    <x v="0"/>
    <x v="4174"/>
    <s v="Sai Paranjape"/>
    <s v="Farooq Shaikh, Naseeruddin Shah, Deepti Naval, Veeni Paranjape Joglekar, Mallika Sarabhai, Arun Joglekar"/>
    <x v="16"/>
    <x v="0"/>
    <x v="855"/>
    <s v="December 31, 2019"/>
    <x v="14"/>
    <x v="0"/>
    <x v="88"/>
    <x v="25"/>
    <x v="4199"/>
  </r>
  <r>
    <n v="81213895"/>
    <x v="0"/>
    <x v="4175"/>
    <s v="Hrishikesh Mukherjee"/>
    <s v="Ashok Kumar, Rekha, Rakesh Roshan, Shashikala, Aradhana, Dina Pathak, David Abraham, S.N. Banerjee, Keshto Mukherjee"/>
    <x v="16"/>
    <x v="0"/>
    <x v="855"/>
    <s v="December 31, 2019"/>
    <x v="44"/>
    <x v="0"/>
    <x v="138"/>
    <x v="335"/>
    <x v="4200"/>
  </r>
  <r>
    <n v="24073896"/>
    <x v="0"/>
    <x v="4176"/>
    <s v="Gulzar"/>
    <s v="Sanjeev Kumar, Jaya Bhaduri, Asrani, Seema, Om Shivpuri, Dina Pathak"/>
    <x v="16"/>
    <x v="0"/>
    <x v="855"/>
    <s v="December 31, 2019"/>
    <x v="34"/>
    <x v="4"/>
    <x v="109"/>
    <x v="59"/>
    <x v="4201"/>
  </r>
  <r>
    <n v="81221913"/>
    <x v="0"/>
    <x v="4177"/>
    <s v="Remy Kohli"/>
    <s v="Deepak Dobriyal, Gulshan Devaiah, Raima Sen, Parvin Dabas, Anurag Arora, Jameel Khan, Priyanka Setia"/>
    <x v="16"/>
    <x v="0"/>
    <x v="855"/>
    <s v="December 31, 2019"/>
    <x v="3"/>
    <x v="1"/>
    <x v="31"/>
    <x v="23"/>
    <x v="4202"/>
  </r>
  <r>
    <n v="70040912"/>
    <x v="0"/>
    <x v="4178"/>
    <s v="David Dhawan"/>
    <s v="Salman Khan, Sushmita Sen, Sohail Khan, Katrina Kaif, Arshad Warsi, Isha Koppikar, Rajpal Yadav, Beena Kak"/>
    <x v="16"/>
    <x v="0"/>
    <x v="855"/>
    <s v="December 31, 2019"/>
    <x v="16"/>
    <x v="4"/>
    <x v="79"/>
    <x v="60"/>
    <x v="4203"/>
  </r>
  <r>
    <n v="81213979"/>
    <x v="0"/>
    <x v="4179"/>
    <s v="Shekhar Kapur"/>
    <s v="Shabana Azmi, Naseeruddin Shah, Saeed Jaffrey, Jugal Hansraj, Urmila Matondkar, Aradhana Srivastav, Tanuja, Supriya Pathak"/>
    <x v="16"/>
    <x v="0"/>
    <x v="855"/>
    <s v="December 31, 2019"/>
    <x v="13"/>
    <x v="4"/>
    <x v="89"/>
    <x v="23"/>
    <x v="4204"/>
  </r>
  <r>
    <n v="70018445"/>
    <x v="0"/>
    <x v="4180"/>
    <s v="David Dhawan"/>
    <s v="Rajpal Yadav, Amrish Puri, Kader Khan, Shashi Kala, Priyanka Chopra, Salman Khan, Akshay Kumar, Satish Shah"/>
    <x v="16"/>
    <x v="0"/>
    <x v="855"/>
    <s v="December 31, 2019"/>
    <x v="11"/>
    <x v="0"/>
    <x v="127"/>
    <x v="27"/>
    <x v="4205"/>
  </r>
  <r>
    <n v="81213897"/>
    <x v="0"/>
    <x v="4181"/>
    <s v="Prakash Mehra"/>
    <s v="Amitabh Bachchan, Shashi Kapoor, Parveen Babi, Smita Patil, Waheeda Rehman, Om Prakash, Ranjeet, Satyendra Kapoor"/>
    <x v="16"/>
    <x v="0"/>
    <x v="855"/>
    <s v="December 31, 2019"/>
    <x v="14"/>
    <x v="4"/>
    <x v="71"/>
    <x v="12"/>
    <x v="4206"/>
  </r>
  <r>
    <n v="81213877"/>
    <x v="0"/>
    <x v="4182"/>
    <s v="Karan Lalit Butani"/>
    <s v="Jimmy Shergill, Kay Kay Menon, Jackie Shroff, Shriya Saran, Pankaj Tripathi, Mahie Gill, Jameel Khan, Deep Raj Rana"/>
    <x v="7"/>
    <x v="0"/>
    <x v="855"/>
    <s v="December 31, 2019"/>
    <x v="9"/>
    <x v="1"/>
    <x v="37"/>
    <x v="22"/>
    <x v="4207"/>
  </r>
  <r>
    <n v="81213882"/>
    <x v="0"/>
    <x v="4183"/>
    <s v="Abhishek Saxena"/>
    <s v="Sharib Hashmi, Nutan Surya, Jyotii Sethi, Inaamulhaq, Trisha Kale, Namya Saxena, Shivam Pradhan, Kimti Anand, Paras Raj Gandhi"/>
    <x v="16"/>
    <x v="0"/>
    <x v="855"/>
    <s v="December 31, 2019"/>
    <x v="3"/>
    <x v="4"/>
    <x v="14"/>
    <x v="23"/>
    <x v="4208"/>
  </r>
  <r>
    <n v="81224811"/>
    <x v="1"/>
    <x v="4184"/>
    <m/>
    <s v="Jeonghwa Yang, Yongwoo Shin, Doug Erholtz, Melissa Fahn, Karen Strassman, Kirk Thornton, Spike Spencer"/>
    <x v="7"/>
    <x v="0"/>
    <x v="855"/>
    <s v="December 31, 2019"/>
    <x v="9"/>
    <x v="3"/>
    <x v="2"/>
    <x v="161"/>
    <x v="4209"/>
  </r>
  <r>
    <n v="81224839"/>
    <x v="1"/>
    <x v="4185"/>
    <m/>
    <s v="Alyssya Swales, Shannon Chan-Kent, Brian Drummond, Olivia Charles, Kate Higgins, Johnny Yong Bosch"/>
    <x v="431"/>
    <x v="0"/>
    <x v="855"/>
    <s v="December 31, 2019"/>
    <x v="1"/>
    <x v="6"/>
    <x v="2"/>
    <x v="2"/>
    <x v="4210"/>
  </r>
  <r>
    <n v="81213896"/>
    <x v="0"/>
    <x v="4186"/>
    <s v="Basu Chatterjee"/>
    <s v="Vidya Sinha, Amol Palekar, Dinesh Thakur, Ranjita Thakur, Veena Gaud, Manju Maini"/>
    <x v="16"/>
    <x v="0"/>
    <x v="855"/>
    <s v="December 31, 2019"/>
    <x v="28"/>
    <x v="0"/>
    <x v="54"/>
    <x v="25"/>
    <x v="4211"/>
  </r>
  <r>
    <n v="60003097"/>
    <x v="0"/>
    <x v="4187"/>
    <s v="Raj Kapoor"/>
    <s v="Mandakini, Rajiv Kapoor, Divya Rana, Saeed Jaffrey, Kulbhushan Kharbanda, Raza Murad, Sushma Seth, Trilok Kapoor"/>
    <x v="16"/>
    <x v="0"/>
    <x v="855"/>
    <s v="December 31, 2019"/>
    <x v="43"/>
    <x v="4"/>
    <x v="172"/>
    <x v="180"/>
    <x v="4212"/>
  </r>
  <r>
    <n v="81213887"/>
    <x v="0"/>
    <x v="4188"/>
    <s v="Sanjay Dayma"/>
    <s v="Madhavan, Samita Bangargi, Harsh Chhaya, Rajendranath Zutshi, Shikha Shalu Varma, Satish Shah, Akhilendra Mishra"/>
    <x v="16"/>
    <x v="0"/>
    <x v="855"/>
    <s v="December 31, 2019"/>
    <x v="16"/>
    <x v="4"/>
    <x v="129"/>
    <x v="30"/>
    <x v="4213"/>
  </r>
  <r>
    <n v="896678"/>
    <x v="0"/>
    <x v="4189"/>
    <s v="John Milius"/>
    <s v="Patrick Swayze, C. Thomas Howell, Lea Thompson, Charlie Sheen, Darren Dalton, Jennifer Grey, Brad Savage, Doug Toby, Ben Johnson, Harry Dean Stanton"/>
    <x v="2"/>
    <x v="0"/>
    <x v="855"/>
    <s v="December 31, 2019"/>
    <x v="31"/>
    <x v="8"/>
    <x v="22"/>
    <x v="380"/>
    <x v="4214"/>
  </r>
  <r>
    <n v="81217436"/>
    <x v="0"/>
    <x v="4190"/>
    <s v="Amit Rai"/>
    <s v="Paresh Rawal, Om Puri, Pavan Malhotra, Javed Sheikh, Swati Chitnis, Masood Akhtar, Sudhir Nema, Rakesh Srivastava"/>
    <x v="16"/>
    <x v="0"/>
    <x v="855"/>
    <s v="December 31, 2019"/>
    <x v="8"/>
    <x v="4"/>
    <x v="133"/>
    <x v="23"/>
    <x v="4215"/>
  </r>
  <r>
    <n v="81221914"/>
    <x v="0"/>
    <x v="4191"/>
    <s v="Raman Kumar"/>
    <s v="Deepti Naval, Farooq Shaikh, Satish Shah, Iftekhar, A.K. Hangal, Neena Gupta, Avtar Gill, Javed Khan"/>
    <x v="16"/>
    <x v="0"/>
    <x v="855"/>
    <s v="December 31, 2019"/>
    <x v="14"/>
    <x v="4"/>
    <x v="105"/>
    <x v="23"/>
    <x v="4216"/>
  </r>
  <r>
    <n v="70072558"/>
    <x v="0"/>
    <x v="4192"/>
    <s v="Balu Mahendra"/>
    <s v="Kamal Hassan, Sridevi, Silk Smitha, Gulshan Grover, Paintal, Arvind Deshpande"/>
    <x v="16"/>
    <x v="0"/>
    <x v="855"/>
    <s v="December 31, 2019"/>
    <x v="13"/>
    <x v="4"/>
    <x v="79"/>
    <x v="31"/>
    <x v="4217"/>
  </r>
  <r>
    <n v="60002818"/>
    <x v="0"/>
    <x v="4193"/>
    <s v="Raj Kapoor"/>
    <s v="Raj Kapoor, Vyjayanthimala, Rajendra Kumar, Lalita Pawar, Achala Sachdev, Hari Shivdasani, Raj Mehra, Iftekhar"/>
    <x v="16"/>
    <x v="0"/>
    <x v="855"/>
    <s v="December 31, 2019"/>
    <x v="69"/>
    <x v="4"/>
    <x v="173"/>
    <x v="180"/>
    <x v="4218"/>
  </r>
  <r>
    <n v="20257617"/>
    <x v="0"/>
    <x v="4194"/>
    <s v="Raj N. Sippy"/>
    <s v="Amitabh Bachchan, Hema Malini, Amjad Khan, Sachin, Shakti Kapoor, Ranjeeta Kaur, Paintal, Ranjeet"/>
    <x v="16"/>
    <x v="0"/>
    <x v="855"/>
    <s v="December 31, 2019"/>
    <x v="14"/>
    <x v="4"/>
    <x v="76"/>
    <x v="105"/>
    <x v="4219"/>
  </r>
  <r>
    <n v="70059284"/>
    <x v="0"/>
    <x v="4195"/>
    <s v="Ram Gopal Varma"/>
    <s v="Nagarjuna Akkineni, Amala, Rajendranath Zutshi, Raghuvaran, Paresh Rawal, Brij Gopal, J.D. Chakravarthi, Tanikella Bharani"/>
    <x v="16"/>
    <x v="0"/>
    <x v="855"/>
    <s v="December 31, 2019"/>
    <x v="41"/>
    <x v="1"/>
    <x v="111"/>
    <x v="8"/>
    <x v="4220"/>
  </r>
  <r>
    <n v="60001404"/>
    <x v="0"/>
    <x v="4196"/>
    <s v="Basu Chatterjee"/>
    <s v="Shabana Azmi, Girish Karnad, Vikram, Dheeraj Kumar, Shashikala, Utpal Dutt, Preeti Ganguli, Sudha Shivpuri"/>
    <x v="16"/>
    <x v="0"/>
    <x v="855"/>
    <s v="December 31, 2019"/>
    <x v="58"/>
    <x v="0"/>
    <x v="86"/>
    <x v="23"/>
    <x v="4221"/>
  </r>
  <r>
    <n v="81213879"/>
    <x v="0"/>
    <x v="4197"/>
    <s v="Tariq Khan"/>
    <s v="Mahesh Bhatt, Kay Kay Menon, Avii, Nikhil Ratnaparkhi, Neha Khan, Alisha Khan, Irfan Hussein, Jyoti Malshe, Sayed Gul"/>
    <x v="16"/>
    <x v="0"/>
    <x v="855"/>
    <s v="December 31, 2019"/>
    <x v="9"/>
    <x v="1"/>
    <x v="63"/>
    <x v="40"/>
    <x v="4222"/>
  </r>
  <r>
    <n v="81213898"/>
    <x v="0"/>
    <x v="4198"/>
    <s v="Shakti Samanta"/>
    <s v="Amitabh Bachchan, Zeenat Aman, Neetu Singh, Prem Chopra, Utpal Dutt, Madan Puri, Om Shivpuri, Iftekhar, Sujit Kumar, Roopesh Kumar"/>
    <x v="16"/>
    <x v="0"/>
    <x v="855"/>
    <s v="December 31, 2019"/>
    <x v="35"/>
    <x v="4"/>
    <x v="113"/>
    <x v="239"/>
    <x v="4223"/>
  </r>
  <r>
    <n v="80990609"/>
    <x v="1"/>
    <x v="4199"/>
    <m/>
    <s v="Quim GutiÃ©rrez, Clara Lago, AdriÃ¡n Pino, Catelina Sopelana"/>
    <x v="3"/>
    <x v="0"/>
    <x v="855"/>
    <s v="December 31, 2019"/>
    <x v="0"/>
    <x v="1"/>
    <x v="2"/>
    <x v="286"/>
    <x v="4224"/>
  </r>
  <r>
    <n v="28371873"/>
    <x v="0"/>
    <x v="4200"/>
    <s v="Michael Apted"/>
    <s v="Pierce Brosnan, Sophie Marceau, Robert Carlyle, Denise Richards, Robbie Coltrane, Judi Dench, Desmond Llewelyn, John Cleese, Maria Grazia Cucinotta"/>
    <x v="25"/>
    <x v="0"/>
    <x v="855"/>
    <s v="December 31, 2019"/>
    <x v="48"/>
    <x v="8"/>
    <x v="35"/>
    <x v="43"/>
    <x v="4225"/>
  </r>
  <r>
    <n v="17016471"/>
    <x v="0"/>
    <x v="4201"/>
    <s v="Roger Spottiswoode"/>
    <s v="Pierce Brosnan, Jonathan Pryce, Michelle Yeoh, Teri Hatcher, Joe Don Baker, Judi Dench, Ricky Jay, GÃ¶tz Otto, Desmond Llewelyn, Vincent Schiavelli"/>
    <x v="25"/>
    <x v="0"/>
    <x v="855"/>
    <s v="December 31, 2019"/>
    <x v="18"/>
    <x v="8"/>
    <x v="65"/>
    <x v="43"/>
    <x v="4226"/>
  </r>
  <r>
    <n v="70065255"/>
    <x v="0"/>
    <x v="4202"/>
    <s v="Madhur Bhandarkar"/>
    <s v="Kunal Khemu, Neetu Chandra, Konkona Sen Sharma, Upendra Limaye, Ranvir Shorey, Sudhir Mishra, Nassar Abdulla, Manoj Joshi"/>
    <x v="16"/>
    <x v="0"/>
    <x v="855"/>
    <s v="December 31, 2019"/>
    <x v="20"/>
    <x v="1"/>
    <x v="33"/>
    <x v="23"/>
    <x v="4227"/>
  </r>
  <r>
    <n v="60021548"/>
    <x v="0"/>
    <x v="4203"/>
    <s v="Shyam Benegal"/>
    <s v="Leela Naidu, Neena Gupta, Anita Kanwar, Soni Razdan, Dalip Tahil, K.K. Raina, Kunal Kapoor, Keith Stevenson, Naseeruddin Shah, Kulbhushan Kharbanda"/>
    <x v="16"/>
    <x v="0"/>
    <x v="855"/>
    <s v="December 31, 2019"/>
    <x v="43"/>
    <x v="4"/>
    <x v="134"/>
    <x v="25"/>
    <x v="4228"/>
  </r>
  <r>
    <n v="81217438"/>
    <x v="0"/>
    <x v="4204"/>
    <s v="Sanjay Patel"/>
    <s v="Rahul Bhat, Tillotama Shome, Haresh Dagiya, Jayesh More, Tirth Sharma, Vivek Ghamande, Jay Vithlani, Mehul Buch"/>
    <x v="212"/>
    <x v="0"/>
    <x v="855"/>
    <s v="December 31, 2019"/>
    <x v="3"/>
    <x v="4"/>
    <x v="83"/>
    <x v="23"/>
    <x v="4229"/>
  </r>
  <r>
    <n v="81213873"/>
    <x v="0"/>
    <x v="4205"/>
    <s v="Ashu Trikha"/>
    <s v="Pulkit Samrat, Yuvika Chaudhry, Jimmy Shergill, Supriya Karnik, Kriti Kharbanda, Satish Kaushik"/>
    <x v="16"/>
    <x v="0"/>
    <x v="855"/>
    <s v="December 31, 2019"/>
    <x v="9"/>
    <x v="4"/>
    <x v="33"/>
    <x v="30"/>
    <x v="4230"/>
  </r>
  <r>
    <n v="81213874"/>
    <x v="0"/>
    <x v="4206"/>
    <s v="Kushal Srivastava"/>
    <s v="Kay Kay Menon, Raima Sen, Mandira Bedi, Sharib Hashmi, Rishi Bhutani, Herry Tangri, Vaishnavi Dhanraj, Swati Rajput"/>
    <x v="16"/>
    <x v="0"/>
    <x v="855"/>
    <s v="December 31, 2019"/>
    <x v="9"/>
    <x v="4"/>
    <x v="16"/>
    <x v="22"/>
    <x v="4231"/>
  </r>
  <r>
    <n v="81203251"/>
    <x v="1"/>
    <x v="4207"/>
    <m/>
    <s v="Wang Herun, Wang Yizhe, Wang Yuwei, Xu Xiaonuo, Wu Jinyan, Nie Yuan"/>
    <x v="7"/>
    <x v="0"/>
    <x v="855"/>
    <s v="December 31, 2019"/>
    <x v="0"/>
    <x v="4"/>
    <x v="2"/>
    <x v="47"/>
    <x v="4232"/>
  </r>
  <r>
    <n v="81213884"/>
    <x v="0"/>
    <x v="4208"/>
    <s v="Chandra Prakash Dwivedi"/>
    <s v="Adil Hussain, Mona Singh, K.K. Raina, Sanjay Mishra, Anil Rastogi, Ravi Jhankal, Kulbhushan Kharbanda, Ekavali Khanna, Mukesh Tiwari, Vinod Acharya"/>
    <x v="16"/>
    <x v="0"/>
    <x v="855"/>
    <s v="December 31, 2019"/>
    <x v="4"/>
    <x v="1"/>
    <x v="121"/>
    <x v="30"/>
    <x v="4233"/>
  </r>
  <r>
    <n v="81045989"/>
    <x v="0"/>
    <x v="4209"/>
    <s v="John Fortenberry"/>
    <s v="Bill Hicks"/>
    <x v="1"/>
    <x v="2"/>
    <x v="856"/>
    <s v="December 31, 2018"/>
    <x v="23"/>
    <x v="1"/>
    <x v="98"/>
    <x v="1"/>
    <x v="4234"/>
  </r>
  <r>
    <n v="81045990"/>
    <x v="0"/>
    <x v="4210"/>
    <m/>
    <s v="Bill Hicks, Steve Hicks"/>
    <x v="7"/>
    <x v="2"/>
    <x v="856"/>
    <s v="December 31, 2018"/>
    <x v="5"/>
    <x v="1"/>
    <x v="174"/>
    <x v="13"/>
    <x v="4235"/>
  </r>
  <r>
    <n v="70059483"/>
    <x v="0"/>
    <x v="4211"/>
    <s v="Chris Bould"/>
    <s v="Bill Hicks"/>
    <x v="1"/>
    <x v="2"/>
    <x v="856"/>
    <s v="December 31, 2018"/>
    <x v="40"/>
    <x v="1"/>
    <x v="11"/>
    <x v="1"/>
    <x v="4236"/>
  </r>
  <r>
    <n v="80108207"/>
    <x v="0"/>
    <x v="4212"/>
    <s v="Chris Bould"/>
    <s v="Bill Hicks"/>
    <x v="1"/>
    <x v="2"/>
    <x v="856"/>
    <s v="December 31, 2018"/>
    <x v="51"/>
    <x v="1"/>
    <x v="115"/>
    <x v="1"/>
    <x v="4237"/>
  </r>
  <r>
    <n v="70043231"/>
    <x v="0"/>
    <x v="4213"/>
    <s v="Kevin Booth, David Johndrow"/>
    <s v="Bill Hicks"/>
    <x v="2"/>
    <x v="2"/>
    <x v="856"/>
    <s v="December 31, 2018"/>
    <x v="29"/>
    <x v="7"/>
    <x v="59"/>
    <x v="1"/>
    <x v="4238"/>
  </r>
  <r>
    <n v="81020868"/>
    <x v="1"/>
    <x v="4214"/>
    <m/>
    <m/>
    <x v="2"/>
    <x v="2"/>
    <x v="856"/>
    <s v="December 31, 2018"/>
    <x v="9"/>
    <x v="4"/>
    <x v="2"/>
    <x v="370"/>
    <x v="4239"/>
  </r>
  <r>
    <n v="81029634"/>
    <x v="1"/>
    <x v="4215"/>
    <m/>
    <s v="Brodie Smith"/>
    <x v="7"/>
    <x v="2"/>
    <x v="856"/>
    <s v="December 31, 2018"/>
    <x v="3"/>
    <x v="4"/>
    <x v="2"/>
    <x v="85"/>
    <x v="4240"/>
  </r>
  <r>
    <n v="81045515"/>
    <x v="0"/>
    <x v="4216"/>
    <s v="Paul M. Green"/>
    <s v="Gina Yashere"/>
    <x v="7"/>
    <x v="2"/>
    <x v="856"/>
    <s v="December 31, 2018"/>
    <x v="2"/>
    <x v="1"/>
    <x v="92"/>
    <x v="1"/>
    <x v="4241"/>
  </r>
  <r>
    <n v="81045517"/>
    <x v="0"/>
    <x v="4217"/>
    <m/>
    <s v="Gina Yashere"/>
    <x v="1"/>
    <x v="2"/>
    <x v="856"/>
    <s v="December 31, 2018"/>
    <x v="19"/>
    <x v="1"/>
    <x v="8"/>
    <x v="1"/>
    <x v="4242"/>
  </r>
  <r>
    <n v="81032812"/>
    <x v="1"/>
    <x v="4218"/>
    <m/>
    <m/>
    <x v="1"/>
    <x v="2"/>
    <x v="856"/>
    <s v="December 31, 2018"/>
    <x v="9"/>
    <x v="1"/>
    <x v="2"/>
    <x v="85"/>
    <x v="4243"/>
  </r>
  <r>
    <n v="80232095"/>
    <x v="0"/>
    <x v="4219"/>
    <s v="Julio FernÃ¡ndez Talamantes"/>
    <m/>
    <x v="36"/>
    <x v="2"/>
    <x v="856"/>
    <s v="December 31, 2018"/>
    <x v="1"/>
    <x v="1"/>
    <x v="26"/>
    <x v="84"/>
    <x v="4244"/>
  </r>
  <r>
    <n v="60004393"/>
    <x v="0"/>
    <x v="4220"/>
    <s v="Walter C. Miller"/>
    <s v="Sam Kinison"/>
    <x v="2"/>
    <x v="2"/>
    <x v="856"/>
    <s v="December 31, 2018"/>
    <x v="49"/>
    <x v="1"/>
    <x v="117"/>
    <x v="1"/>
    <x v="4245"/>
  </r>
  <r>
    <n v="70026468"/>
    <x v="0"/>
    <x v="4221"/>
    <s v="Walter C. Miller"/>
    <s v="Sam Kinison"/>
    <x v="2"/>
    <x v="2"/>
    <x v="856"/>
    <s v="December 31, 2018"/>
    <x v="23"/>
    <x v="1"/>
    <x v="159"/>
    <x v="1"/>
    <x v="4246"/>
  </r>
  <r>
    <n v="81045512"/>
    <x v="0"/>
    <x v="4222"/>
    <s v="Walter C. Miller"/>
    <s v="Sam Kinison"/>
    <x v="7"/>
    <x v="2"/>
    <x v="856"/>
    <s v="December 31, 2018"/>
    <x v="23"/>
    <x v="1"/>
    <x v="85"/>
    <x v="1"/>
    <x v="4247"/>
  </r>
  <r>
    <n v="81045513"/>
    <x v="0"/>
    <x v="4223"/>
    <m/>
    <s v="Sam Kinison"/>
    <x v="2"/>
    <x v="2"/>
    <x v="856"/>
    <s v="December 31, 2018"/>
    <x v="1"/>
    <x v="1"/>
    <x v="100"/>
    <x v="13"/>
    <x v="4248"/>
  </r>
  <r>
    <n v="81034612"/>
    <x v="0"/>
    <x v="4224"/>
    <m/>
    <s v="Chang Ting-hu, Hong Yan-xiang, Lin He Xuan, Kuo Shu-yao, Law Kar-Ying, Mimi Chu"/>
    <x v="69"/>
    <x v="2"/>
    <x v="856"/>
    <s v="December 31, 2018"/>
    <x v="9"/>
    <x v="4"/>
    <x v="37"/>
    <x v="62"/>
    <x v="4249"/>
  </r>
  <r>
    <n v="81029647"/>
    <x v="1"/>
    <x v="4225"/>
    <m/>
    <s v="Robert Hall"/>
    <x v="2"/>
    <x v="2"/>
    <x v="856"/>
    <s v="December 31, 2018"/>
    <x v="9"/>
    <x v="1"/>
    <x v="2"/>
    <x v="85"/>
    <x v="4250"/>
  </r>
  <r>
    <n v="81026251"/>
    <x v="0"/>
    <x v="4226"/>
    <s v="Paul Dugdale"/>
    <s v="Taylor Swift"/>
    <x v="7"/>
    <x v="2"/>
    <x v="856"/>
    <s v="December 31, 2018"/>
    <x v="9"/>
    <x v="0"/>
    <x v="23"/>
    <x v="175"/>
    <x v="4251"/>
  </r>
  <r>
    <n v="81031650"/>
    <x v="0"/>
    <x v="4227"/>
    <s v="Tommy Avallone"/>
    <s v="Tommy Avallone, Bill Murray, Joel Murray, Peter Farrelly"/>
    <x v="2"/>
    <x v="2"/>
    <x v="856"/>
    <s v="December 31, 2018"/>
    <x v="9"/>
    <x v="1"/>
    <x v="46"/>
    <x v="13"/>
    <x v="4252"/>
  </r>
  <r>
    <n v="81006261"/>
    <x v="0"/>
    <x v="4228"/>
    <s v="Noriyuki Abe"/>
    <s v="Yuki Kaji, Sora Amamiya, Misaki Kuno, Aoi Yuki, Tatsuhisa Suzuki, Jun Fukuyama, Yuhei Takagi, Maaya Sakamoto, Tomokazu Sugita, Tsubasa Yonaga, Haruka Tomatsu, Reiko Suzuki, Akio Otsuka, Toshiyuki Morikawa, Yoko Hikasa, Toru Sakurai, Masuo Amada, Takaya Kuroda, Silk Road"/>
    <x v="42"/>
    <x v="2"/>
    <x v="856"/>
    <s v="December 31, 2018"/>
    <x v="9"/>
    <x v="4"/>
    <x v="26"/>
    <x v="119"/>
    <x v="4253"/>
  </r>
  <r>
    <n v="81045509"/>
    <x v="0"/>
    <x v="4229"/>
    <s v="Ellen Brown"/>
    <s v="Tim Allen"/>
    <x v="2"/>
    <x v="2"/>
    <x v="856"/>
    <s v="December 31, 2018"/>
    <x v="41"/>
    <x v="4"/>
    <x v="137"/>
    <x v="1"/>
    <x v="4254"/>
  </r>
  <r>
    <n v="81045510"/>
    <x v="0"/>
    <x v="4230"/>
    <m/>
    <s v="Tim Allen"/>
    <x v="2"/>
    <x v="2"/>
    <x v="856"/>
    <s v="December 31, 2018"/>
    <x v="23"/>
    <x v="1"/>
    <x v="137"/>
    <x v="1"/>
    <x v="4255"/>
  </r>
  <r>
    <n v="70298389"/>
    <x v="0"/>
    <x v="4231"/>
    <s v="Matt Askem"/>
    <s v="Tim Minchin, Jules Buckley"/>
    <x v="1"/>
    <x v="2"/>
    <x v="856"/>
    <s v="December 31, 2018"/>
    <x v="10"/>
    <x v="1"/>
    <x v="28"/>
    <x v="309"/>
    <x v="4256"/>
  </r>
  <r>
    <n v="81045530"/>
    <x v="0"/>
    <x v="4232"/>
    <s v="Matt Askem"/>
    <s v="Tim Minchin"/>
    <x v="1"/>
    <x v="2"/>
    <x v="856"/>
    <s v="December 31, 2018"/>
    <x v="19"/>
    <x v="1"/>
    <x v="50"/>
    <x v="309"/>
    <x v="4257"/>
  </r>
  <r>
    <n v="81045511"/>
    <x v="0"/>
    <x v="4233"/>
    <s v="Jay Chapman"/>
    <s v="Todd Glass"/>
    <x v="2"/>
    <x v="2"/>
    <x v="856"/>
    <s v="December 31, 2018"/>
    <x v="7"/>
    <x v="1"/>
    <x v="102"/>
    <x v="1"/>
    <x v="4258"/>
  </r>
  <r>
    <n v="70266169"/>
    <x v="0"/>
    <x v="4234"/>
    <s v="Rob Zombie"/>
    <s v="Tom Papa"/>
    <x v="2"/>
    <x v="2"/>
    <x v="856"/>
    <s v="December 31, 2018"/>
    <x v="10"/>
    <x v="4"/>
    <x v="101"/>
    <x v="1"/>
    <x v="4259"/>
  </r>
  <r>
    <n v="80198350"/>
    <x v="1"/>
    <x v="4235"/>
    <m/>
    <s v="Rosa Romay, Alberto Escobal, Jaime de Diego, Josu Cubero"/>
    <x v="59"/>
    <x v="3"/>
    <x v="857"/>
    <s v="December 31, 2017"/>
    <x v="1"/>
    <x v="6"/>
    <x v="2"/>
    <x v="2"/>
    <x v="4260"/>
  </r>
  <r>
    <n v="80190585"/>
    <x v="0"/>
    <x v="4236"/>
    <s v="Barry Avrich"/>
    <m/>
    <x v="20"/>
    <x v="3"/>
    <x v="857"/>
    <s v="December 31, 2017"/>
    <x v="3"/>
    <x v="1"/>
    <x v="45"/>
    <x v="13"/>
    <x v="4261"/>
  </r>
  <r>
    <n v="80210716"/>
    <x v="0"/>
    <x v="4237"/>
    <s v="Gary Cohen, Ross Hockrow"/>
    <s v="Eddie Hall, HafÃ¾Ã³r JÃºlÃ­us BjÃ¶rnsson, Brian Shaw, Zydrunas Savickas"/>
    <x v="2"/>
    <x v="3"/>
    <x v="857"/>
    <s v="December 31, 2017"/>
    <x v="3"/>
    <x v="1"/>
    <x v="27"/>
    <x v="123"/>
    <x v="4262"/>
  </r>
  <r>
    <n v="80230402"/>
    <x v="1"/>
    <x v="4238"/>
    <s v="Stan Lathan"/>
    <s v="Dave Chappelle"/>
    <x v="2"/>
    <x v="3"/>
    <x v="857"/>
    <s v="December 31, 2017"/>
    <x v="3"/>
    <x v="1"/>
    <x v="2"/>
    <x v="93"/>
    <x v="4263"/>
  </r>
  <r>
    <n v="70205634"/>
    <x v="1"/>
    <x v="4239"/>
    <m/>
    <s v="Roberto GÃ³mez BolaÃ±os, MarÃ­a Antonieta de las Nieves, Carlos VillagrÃ¡n, Florinda Meza GarcÃ­a, Angelines FernÃ¡ndez Abad, RubÃ©n Aguirre Fuentes, Edgar Vivar, RamÃ³n GÃ³mez Valdez de Castillo"/>
    <x v="36"/>
    <x v="3"/>
    <x v="857"/>
    <s v="December 31, 2017"/>
    <x v="35"/>
    <x v="0"/>
    <x v="2"/>
    <x v="381"/>
    <x v="4264"/>
  </r>
  <r>
    <n v="80230465"/>
    <x v="0"/>
    <x v="4240"/>
    <s v="Fabien Beziat, Hugues Nancy"/>
    <s v="Nathalie Baye"/>
    <x v="17"/>
    <x v="3"/>
    <x v="857"/>
    <s v="December 31, 2017"/>
    <x v="4"/>
    <x v="4"/>
    <x v="38"/>
    <x v="46"/>
    <x v="4265"/>
  </r>
  <r>
    <n v="80144691"/>
    <x v="0"/>
    <x v="4241"/>
    <s v="Nils Tavernier"/>
    <m/>
    <x v="7"/>
    <x v="3"/>
    <x v="857"/>
    <s v="December 31, 2017"/>
    <x v="1"/>
    <x v="0"/>
    <x v="159"/>
    <x v="46"/>
    <x v="4266"/>
  </r>
  <r>
    <n v="80168234"/>
    <x v="0"/>
    <x v="4242"/>
    <s v="Alethea Jones"/>
    <s v="Katie Aselton, Toni Collette, Bridget Everett, Molly Shannon, Adam Scott, Rob Huebel, Adam Levine, Paul Rust"/>
    <x v="2"/>
    <x v="3"/>
    <x v="857"/>
    <s v="December 31, 2017"/>
    <x v="3"/>
    <x v="5"/>
    <x v="56"/>
    <x v="26"/>
    <x v="4267"/>
  </r>
  <r>
    <n v="80221778"/>
    <x v="1"/>
    <x v="4243"/>
    <s v="Guy Vasilovich"/>
    <s v="Brian Drummond, Erin Mathews, Richard Ian Cox, Sarah Edmondson, Moneca Stori"/>
    <x v="432"/>
    <x v="3"/>
    <x v="857"/>
    <s v="December 31, 2017"/>
    <x v="10"/>
    <x v="6"/>
    <x v="2"/>
    <x v="24"/>
    <x v="4268"/>
  </r>
  <r>
    <n v="80184972"/>
    <x v="0"/>
    <x v="4244"/>
    <s v="Rich Ragsdale"/>
    <s v="Scout Taylor-Compton, James Landry HÃ©bert, Mark Boone Junior, Michael S. New, Russell Geoffrey Banks, Rich Lee Gray, Elana Krausz, Kevin Ragsdale, Wen-Chu Yang, Katrina Grey"/>
    <x v="433"/>
    <x v="3"/>
    <x v="857"/>
    <s v="December 31, 2017"/>
    <x v="3"/>
    <x v="1"/>
    <x v="26"/>
    <x v="34"/>
    <x v="4269"/>
  </r>
  <r>
    <n v="80029102"/>
    <x v="1"/>
    <x v="4245"/>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x v="3"/>
    <x v="857"/>
    <s v="December 31, 2017"/>
    <x v="2"/>
    <x v="4"/>
    <x v="2"/>
    <x v="324"/>
    <x v="4270"/>
  </r>
  <r>
    <n v="80208084"/>
    <x v="0"/>
    <x v="4246"/>
    <s v="Dana Doron, Uriel Sinai"/>
    <m/>
    <x v="290"/>
    <x v="3"/>
    <x v="857"/>
    <s v="December 31, 2017"/>
    <x v="7"/>
    <x v="0"/>
    <x v="114"/>
    <x v="46"/>
    <x v="4271"/>
  </r>
  <r>
    <n v="70205710"/>
    <x v="1"/>
    <x v="4247"/>
    <m/>
    <s v="AnahÃ­, Dulce MarÃ­a, Alfonso Herrera, Christopher Von Uckermann, Maite Perroni, Christian ChÃ¡vez, Juan Ferrara, Ninel Conde, Leticia PerdigÃ³n, Enrique Rocha"/>
    <x v="36"/>
    <x v="3"/>
    <x v="857"/>
    <s v="December 31, 2017"/>
    <x v="11"/>
    <x v="4"/>
    <x v="2"/>
    <x v="200"/>
    <x v="4272"/>
  </r>
  <r>
    <n v="70205714"/>
    <x v="1"/>
    <x v="4248"/>
    <m/>
    <s v="BÃ¡rbara Mori, Eduardo Santamarina, SebastiÃ¡n Rulli, Jacqueline Bracamontes, Ana MartÃ­n, Yadhira Carrillo, Miguel Pizarro, Manuel Landeta, Antonio Medellin, Ana Bertha EspÃ­n, JosÃ© ElÃ­as Moreno, Olivia Bucio"/>
    <x v="36"/>
    <x v="3"/>
    <x v="857"/>
    <s v="December 31, 2017"/>
    <x v="11"/>
    <x v="0"/>
    <x v="2"/>
    <x v="200"/>
    <x v="4273"/>
  </r>
  <r>
    <n v="70236010"/>
    <x v="1"/>
    <x v="4249"/>
    <m/>
    <s v="Angelique Boyer, SebastiÃ¡n Rulli, AarÃ³n DÃ­az, Cynthia Klitbo, Ana Brenda Contreras, Daniel Arenas, Margarita MagaÃ±a, Manuel Landeta, Felicia Mercado, Silvia Mariscal"/>
    <x v="36"/>
    <x v="3"/>
    <x v="857"/>
    <s v="December 31, 2017"/>
    <x v="8"/>
    <x v="0"/>
    <x v="2"/>
    <x v="200"/>
    <x v="4274"/>
  </r>
  <r>
    <n v="80208212"/>
    <x v="0"/>
    <x v="4250"/>
    <s v="Hidetaka Inazuka"/>
    <s v="Stuart Varnam-Atkin"/>
    <x v="434"/>
    <x v="3"/>
    <x v="857"/>
    <s v="December 31, 2017"/>
    <x v="8"/>
    <x v="4"/>
    <x v="145"/>
    <x v="46"/>
    <x v="4275"/>
  </r>
  <r>
    <n v="80218432"/>
    <x v="0"/>
    <x v="4251"/>
    <s v="James Brown"/>
    <s v="Lily O'Regan, Jeannettsy Enriquez Borges, Joeley Gibson, Zahra Hassan Malik, Cleo Badcock, Stuart Manning, Ali Bastian, Amanda Holt"/>
    <x v="1"/>
    <x v="3"/>
    <x v="857"/>
    <s v="December 31, 2017"/>
    <x v="3"/>
    <x v="9"/>
    <x v="62"/>
    <x v="9"/>
    <x v="4276"/>
  </r>
  <r>
    <n v="80115134"/>
    <x v="0"/>
    <x v="4252"/>
    <s v="Paul Schrader"/>
    <s v="Nicolas Cage, Willem Dafoe, Christopher Matthew Cook, Omar J. Dorsey, Louisa Krause, Melissa Bolona, Reynaldo Gallegos"/>
    <x v="2"/>
    <x v="1"/>
    <x v="858"/>
    <s v="December 31, 2016"/>
    <x v="1"/>
    <x v="1"/>
    <x v="38"/>
    <x v="76"/>
    <x v="4277"/>
  </r>
  <r>
    <n v="80098284"/>
    <x v="0"/>
    <x v="4253"/>
    <s v="Diego Luna"/>
    <s v="Danny Glover, Maya Rudolph, JosÃ© MarÃ­a Yazpik, Joel Murray, AngÃ©lica AragÃ³n, Gabriela Araujo"/>
    <x v="36"/>
    <x v="1"/>
    <x v="858"/>
    <s v="December 31, 2016"/>
    <x v="1"/>
    <x v="1"/>
    <x v="58"/>
    <x v="23"/>
    <x v="4278"/>
  </r>
  <r>
    <n v="80024132"/>
    <x v="1"/>
    <x v="4254"/>
    <m/>
    <s v="Josh Duhamel, Dean Winters, Aubrey Dollar, Edward Fordham Jr., Kal Penn, Janet McTeer, Liza Lapira, Damon Herriman, Meredith Eaton"/>
    <x v="2"/>
    <x v="4"/>
    <x v="859"/>
    <s v="December 31, 2015"/>
    <x v="5"/>
    <x v="4"/>
    <x v="2"/>
    <x v="71"/>
    <x v="4279"/>
  </r>
  <r>
    <n v="81054849"/>
    <x v="1"/>
    <x v="4255"/>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x v="0"/>
    <x v="860"/>
    <s v="December 30, 2019"/>
    <x v="0"/>
    <x v="4"/>
    <x v="2"/>
    <x v="69"/>
    <x v="4280"/>
  </r>
  <r>
    <n v="80220761"/>
    <x v="0"/>
    <x v="4256"/>
    <s v="Brittany Andrews"/>
    <m/>
    <x v="2"/>
    <x v="2"/>
    <x v="861"/>
    <s v="December 30, 2018"/>
    <x v="9"/>
    <x v="1"/>
    <x v="62"/>
    <x v="13"/>
    <x v="4281"/>
  </r>
  <r>
    <n v="80087891"/>
    <x v="0"/>
    <x v="4257"/>
    <s v="Tim Blake Nelson"/>
    <s v="Sam Waterston, Tim Blake Nelson, Jessica Hecht, Kristen Stewart, Corey Stoll, K. Todd Freeman, Glenn Close, Gretchen Mol, Michael Kenneth Williams, Gloria Reuben, Mickey Sumner, Yul Vazquez, Hannah Marks, Ben Konigsberg"/>
    <x v="2"/>
    <x v="2"/>
    <x v="861"/>
    <s v="December 30, 2018"/>
    <x v="5"/>
    <x v="5"/>
    <x v="0"/>
    <x v="15"/>
    <x v="4282"/>
  </r>
  <r>
    <n v="81030762"/>
    <x v="1"/>
    <x v="4258"/>
    <m/>
    <m/>
    <x v="7"/>
    <x v="2"/>
    <x v="861"/>
    <s v="December 30, 2018"/>
    <x v="70"/>
    <x v="0"/>
    <x v="2"/>
    <x v="208"/>
    <x v="4283"/>
  </r>
  <r>
    <n v="80022613"/>
    <x v="0"/>
    <x v="4259"/>
    <s v="AndrÃ© Ã˜vredal"/>
    <s v="Emile Hirsch, Brian Cox, Ophelia Lovibond, Michael McElhatton, Parker Sawyers, Jane Perry, Olwen Catherine Kelly"/>
    <x v="25"/>
    <x v="2"/>
    <x v="861"/>
    <s v="December 30, 2018"/>
    <x v="1"/>
    <x v="5"/>
    <x v="27"/>
    <x v="109"/>
    <x v="4284"/>
  </r>
  <r>
    <n v="80163263"/>
    <x v="0"/>
    <x v="4260"/>
    <s v="Jay Baruchel"/>
    <s v="Seann William Scott, Alison Pill, Liev Schreiber, Marc-AndrÃ© Grondin, Wyatt Russell, Elisha Cuthbert, Callum Keith Rennie, Jason Jones, Kim Coates, T.J. Miller"/>
    <x v="20"/>
    <x v="3"/>
    <x v="862"/>
    <s v="December 30, 2017"/>
    <x v="1"/>
    <x v="5"/>
    <x v="21"/>
    <x v="168"/>
    <x v="4285"/>
  </r>
  <r>
    <n v="80154689"/>
    <x v="1"/>
    <x v="4261"/>
    <m/>
    <s v="Ji-yeon Park, Dong-ho Kang, Chul-woong Kang, Bo-hyun Ahn, Hak Jin, Se-jin Park, Kisum"/>
    <x v="23"/>
    <x v="1"/>
    <x v="863"/>
    <s v="December 30, 2016"/>
    <x v="1"/>
    <x v="4"/>
    <x v="2"/>
    <x v="78"/>
    <x v="4286"/>
  </r>
  <r>
    <n v="81078397"/>
    <x v="0"/>
    <x v="4262"/>
    <s v="Rodrigo Van Der Put"/>
    <s v="Gregorio Duvivier, FÃ¡bio Porchat, Antonio Tabet, Evelyn Castro, Rafael Portugal, Robson Nunes, JoÃ£o Vicente de Castro, Estevam Nabote, Thati Lopes, Karina Ramil, Sura Berditchevsky, FÃ¡bio de Luca"/>
    <x v="27"/>
    <x v="0"/>
    <x v="864"/>
    <s v="December 3, 2019"/>
    <x v="0"/>
    <x v="1"/>
    <x v="102"/>
    <x v="26"/>
    <x v="4287"/>
  </r>
  <r>
    <n v="80221271"/>
    <x v="0"/>
    <x v="4263"/>
    <s v="Linda Mendoza"/>
    <s v="Tiffany Haddish"/>
    <x v="2"/>
    <x v="0"/>
    <x v="864"/>
    <s v="December 3, 2019"/>
    <x v="0"/>
    <x v="1"/>
    <x v="115"/>
    <x v="1"/>
    <x v="4288"/>
  </r>
  <r>
    <n v="80103374"/>
    <x v="0"/>
    <x v="4264"/>
    <s v="John Michael McDonagh"/>
    <s v="Alexander SkarsgÃ¥rd, Michael PeÃ±a, Theo James, Tessa Thompson, Caleb Landry Jones, Paul Reiser, Stephanie Sigman, David Wilmot, Malcolm Barrett"/>
    <x v="1"/>
    <x v="0"/>
    <x v="864"/>
    <s v="December 3, 2019"/>
    <x v="1"/>
    <x v="5"/>
    <x v="13"/>
    <x v="111"/>
    <x v="4289"/>
  </r>
  <r>
    <n v="81167490"/>
    <x v="0"/>
    <x v="4265"/>
    <s v="Theo Davies"/>
    <s v="Andrew Steel, Kirby Bliss Blanton, Tom Sizemore, Danny Trejo, Frank Whaley, Robert Pine, Fay Masterson, Steven Michael Quezada, Bruce Davison, Dale Dickey, Kenny Roberts, Colin Edwards, Casey Stoner, Freddie Spencer"/>
    <x v="2"/>
    <x v="0"/>
    <x v="864"/>
    <s v="December 3, 2019"/>
    <x v="0"/>
    <x v="4"/>
    <x v="37"/>
    <x v="39"/>
    <x v="4290"/>
  </r>
  <r>
    <n v="80990571"/>
    <x v="1"/>
    <x v="4266"/>
    <m/>
    <s v="David Attenborough"/>
    <x v="1"/>
    <x v="2"/>
    <x v="865"/>
    <s v="December 3, 2018"/>
    <x v="3"/>
    <x v="9"/>
    <x v="2"/>
    <x v="178"/>
    <x v="4291"/>
  </r>
  <r>
    <n v="81012943"/>
    <x v="0"/>
    <x v="4267"/>
    <s v="Timothy Woodward Jr."/>
    <s v="Johnny Messner, Danny Trejo, Tito Ortiz, Chuck Liddell, Robert LaSardo, Nikki Leigh, Kai Scarlett Williams, Marlene Marquez"/>
    <x v="2"/>
    <x v="2"/>
    <x v="865"/>
    <s v="December 3, 2018"/>
    <x v="9"/>
    <x v="1"/>
    <x v="36"/>
    <x v="89"/>
    <x v="4292"/>
  </r>
  <r>
    <n v="80044536"/>
    <x v="0"/>
    <x v="4268"/>
    <s v="BenoÃ®t Jacquot"/>
    <s v="LÃ©a Seydoux, Vincent Lindon, Clotilde Mollet, HervÃ© Pierre, MÃ©lodie Valemberg, Patrick d'AssumÃ§ao, Vincent Lacoste, JosÃ©phine Derenne, Dominique Reymond"/>
    <x v="9"/>
    <x v="1"/>
    <x v="866"/>
    <s v="December 3, 2016"/>
    <x v="5"/>
    <x v="7"/>
    <x v="14"/>
    <x v="40"/>
    <x v="4293"/>
  </r>
  <r>
    <n v="70301620"/>
    <x v="0"/>
    <x v="4269"/>
    <s v="Fernando FrÃ­as De La Parra"/>
    <s v="Rezeta Veliu, Roger Mendoza, Emiliano BecerrÃ­l, SebastiÃ¡n Cordova, Paulina DÃ¡vila"/>
    <x v="36"/>
    <x v="1"/>
    <x v="866"/>
    <s v="December 3, 2016"/>
    <x v="7"/>
    <x v="7"/>
    <x v="72"/>
    <x v="23"/>
    <x v="4294"/>
  </r>
  <r>
    <n v="70213471"/>
    <x v="0"/>
    <x v="4270"/>
    <s v="John Hillcoat"/>
    <s v="Shia LaBeouf, Jessica Chastain, Jason Clarke, Guy Pearce, Lew Temple, Gary Oldman, Tim Tolin, Dane DeHaan, Mia Wasikowska, Chris McGarry, Tom Hardy"/>
    <x v="2"/>
    <x v="0"/>
    <x v="867"/>
    <s v="December 29, 2019"/>
    <x v="7"/>
    <x v="5"/>
    <x v="32"/>
    <x v="88"/>
    <x v="4295"/>
  </r>
  <r>
    <n v="81036061"/>
    <x v="1"/>
    <x v="427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x v="2"/>
    <x v="868"/>
    <s v="December 29, 2018"/>
    <x v="9"/>
    <x v="1"/>
    <x v="2"/>
    <x v="55"/>
    <x v="4296"/>
  </r>
  <r>
    <n v="80208337"/>
    <x v="1"/>
    <x v="4272"/>
    <m/>
    <s v="Carole Bouquet, Fred Testot, Pascal Demolon, Manon Azem, FrÃ©dÃ©rique Bel, Ã‰lodie Navarre, Jacques Weber"/>
    <x v="17"/>
    <x v="3"/>
    <x v="869"/>
    <s v="December 29, 2017"/>
    <x v="3"/>
    <x v="1"/>
    <x v="2"/>
    <x v="55"/>
    <x v="4297"/>
  </r>
  <r>
    <n v="70132228"/>
    <x v="0"/>
    <x v="4273"/>
    <s v="MÃ¥ns MÃ¥rlind, BjÃ¶rn Stein"/>
    <s v="Julianne Moore, Jonathan Rhys Meyers, Jeffrey DeMunn, Frances Conroy, Nate Corddry, Brooklynn Proulx, Brian Anthony Wilson, Joyce Feurring, Steven Rishard, Charles Techman"/>
    <x v="2"/>
    <x v="3"/>
    <x v="869"/>
    <s v="December 29, 2017"/>
    <x v="8"/>
    <x v="5"/>
    <x v="19"/>
    <x v="14"/>
    <x v="4298"/>
  </r>
  <r>
    <n v="80194671"/>
    <x v="0"/>
    <x v="4274"/>
    <s v="Ludovic Bernard"/>
    <s v="Ahmed Sylla, Alice BelaÃ¯di, Kevin Razy, Nicolas Wanczycki, Waly Dia, Umesh Tamang"/>
    <x v="17"/>
    <x v="3"/>
    <x v="869"/>
    <s v="December 29, 2017"/>
    <x v="3"/>
    <x v="4"/>
    <x v="83"/>
    <x v="272"/>
    <x v="4299"/>
  </r>
  <r>
    <n v="80192950"/>
    <x v="1"/>
    <x v="4275"/>
    <m/>
    <s v="Danny Dyer"/>
    <x v="1"/>
    <x v="3"/>
    <x v="869"/>
    <s v="December 29, 2017"/>
    <x v="15"/>
    <x v="1"/>
    <x v="2"/>
    <x v="41"/>
    <x v="4300"/>
  </r>
  <r>
    <n v="80163430"/>
    <x v="1"/>
    <x v="4276"/>
    <m/>
    <s v="Syafie Naswip, Ardell Aryana, Naim Daniel, Shafieq Shazwan, Fimie Don, Afieq Syazwan, Amyza Aznan, Azhan Rani, Ahmad Iswazir"/>
    <x v="7"/>
    <x v="3"/>
    <x v="869"/>
    <s v="December 29, 2017"/>
    <x v="5"/>
    <x v="4"/>
    <x v="2"/>
    <x v="47"/>
    <x v="4301"/>
  </r>
  <r>
    <n v="70253398"/>
    <x v="0"/>
    <x v="4277"/>
    <s v="Jason Moore"/>
    <s v="Brian d'Arcy James, Daniel Breaker, Sutton Foster, Christopher Sieber, John Tartaglia, Rozi Baker, Ryan Duncan, Leah Greenhaus, Chris Hoch, Marissa O'Donnell, Denny Paschall"/>
    <x v="2"/>
    <x v="7"/>
    <x v="870"/>
    <s v="December 29, 2013"/>
    <x v="2"/>
    <x v="9"/>
    <x v="33"/>
    <x v="251"/>
    <x v="4302"/>
  </r>
  <r>
    <n v="81043135"/>
    <x v="0"/>
    <x v="4278"/>
    <s v="Yuki Yamato"/>
    <s v="Miona Hori, Hiroya Shimizu, Shotaro Mamiya, Mizuki Itagaki, Hiyori Sakurada, Kaisei Kamimura, Ai Yoshikawa, Ryohei Shima, Asuka Kurosawa, Kazuya Takahashi, Takashi Sorimachi, Riho Yoshioka"/>
    <x v="7"/>
    <x v="0"/>
    <x v="871"/>
    <s v="December 28, 2019"/>
    <x v="0"/>
    <x v="1"/>
    <x v="138"/>
    <x v="40"/>
    <x v="4303"/>
  </r>
  <r>
    <n v="80185375"/>
    <x v="0"/>
    <x v="4279"/>
    <s v="Ãlvaro Brechner"/>
    <s v="Antonio de la Torre, Chino DarÃ­n, Alfonso Tort, Soledad Villamil, CÃ©sar Troncoso, Silvia PÃ©rez Cruz, CÃ©sar BordÃ³n, Mirella Pascual, Nidia Telles, Eduardo Recabarren"/>
    <x v="435"/>
    <x v="2"/>
    <x v="872"/>
    <s v="December 28, 2018"/>
    <x v="9"/>
    <x v="1"/>
    <x v="30"/>
    <x v="40"/>
    <x v="4304"/>
  </r>
  <r>
    <n v="80097519"/>
    <x v="0"/>
    <x v="4280"/>
    <s v="Levan Tsikurishvili"/>
    <s v="Avicii"/>
    <x v="436"/>
    <x v="2"/>
    <x v="872"/>
    <s v="December 28, 2018"/>
    <x v="3"/>
    <x v="1"/>
    <x v="58"/>
    <x v="84"/>
    <x v="4305"/>
  </r>
  <r>
    <n v="80988062"/>
    <x v="0"/>
    <x v="4281"/>
    <m/>
    <s v="Fionn Whitehead, Will Poulter, Craig Parkinson, Alice Lowe, Asim Chaudhry"/>
    <x v="2"/>
    <x v="2"/>
    <x v="872"/>
    <s v="December 28, 2018"/>
    <x v="9"/>
    <x v="1"/>
    <x v="175"/>
    <x v="199"/>
    <x v="4306"/>
  </r>
  <r>
    <n v="80240277"/>
    <x v="1"/>
    <x v="4282"/>
    <m/>
    <s v="Moshe Ivgy, Guy Loel, Yuval Semo, Yigal Adika, Avi Shnaidman, Vered Feldman, Liora Rivlin"/>
    <x v="290"/>
    <x v="2"/>
    <x v="872"/>
    <s v="December 28, 2018"/>
    <x v="5"/>
    <x v="1"/>
    <x v="2"/>
    <x v="254"/>
    <x v="4307"/>
  </r>
  <r>
    <n v="81024730"/>
    <x v="0"/>
    <x v="4283"/>
    <s v="Rakesh Mehta"/>
    <s v="Kay Kay Menon, Ranvir Shorey, Manu Rishi Chadha, Pradhuman Singh, Neha Bhasin, Jackie Shroff, Asrani, Neeraj Vora, Sharat Saxena, Tom Alter"/>
    <x v="16"/>
    <x v="2"/>
    <x v="872"/>
    <s v="December 28, 2018"/>
    <x v="7"/>
    <x v="4"/>
    <x v="82"/>
    <x v="272"/>
    <x v="4308"/>
  </r>
  <r>
    <n v="80217475"/>
    <x v="1"/>
    <x v="4284"/>
    <m/>
    <m/>
    <x v="2"/>
    <x v="2"/>
    <x v="872"/>
    <s v="December 28, 2018"/>
    <x v="9"/>
    <x v="1"/>
    <x v="2"/>
    <x v="83"/>
    <x v="4309"/>
  </r>
  <r>
    <n v="80151663"/>
    <x v="0"/>
    <x v="4285"/>
    <s v="Mat Whitecross"/>
    <s v="Oasis, Alan McGee, Paul McGuigan, Liam Gallagher, Noel Gallagher"/>
    <x v="1"/>
    <x v="2"/>
    <x v="872"/>
    <s v="December 28, 2018"/>
    <x v="1"/>
    <x v="5"/>
    <x v="30"/>
    <x v="84"/>
    <x v="4310"/>
  </r>
  <r>
    <n v="81024717"/>
    <x v="0"/>
    <x v="4286"/>
    <m/>
    <s v="Sukhjinder Shera, Guggu Gill, Deep Dhillon, Raj Virk, Surinder Shinda"/>
    <x v="16"/>
    <x v="2"/>
    <x v="872"/>
    <s v="December 28, 2018"/>
    <x v="7"/>
    <x v="4"/>
    <x v="32"/>
    <x v="31"/>
    <x v="4311"/>
  </r>
  <r>
    <n v="80194558"/>
    <x v="1"/>
    <x v="4287"/>
    <m/>
    <s v="Mohammad Samad, Yash Shashank Dholye, Rajesh Tailang, Mahesh Manjrekar, Karanvir Malhotra, Ratna Pathak Shah, Akshay Oberoi"/>
    <x v="16"/>
    <x v="2"/>
    <x v="872"/>
    <s v="December 28, 2018"/>
    <x v="9"/>
    <x v="4"/>
    <x v="2"/>
    <x v="219"/>
    <x v="4312"/>
  </r>
  <r>
    <n v="80995577"/>
    <x v="0"/>
    <x v="4288"/>
    <s v="Eduardo Chauvet"/>
    <m/>
    <x v="27"/>
    <x v="2"/>
    <x v="872"/>
    <s v="December 28, 2018"/>
    <x v="9"/>
    <x v="1"/>
    <x v="103"/>
    <x v="46"/>
    <x v="4313"/>
  </r>
  <r>
    <n v="80244708"/>
    <x v="0"/>
    <x v="4289"/>
    <s v="Gonzalo Bendala"/>
    <s v="JuliÃ¡n VillagrÃ¡n, Marian Ãlvarez, Ester ExpÃ³sito, Sira Alonso de AlarcÃ³n, Asia Ortega, Daniel Jumillas, Christian Mulas"/>
    <x v="3"/>
    <x v="2"/>
    <x v="872"/>
    <s v="December 28, 2018"/>
    <x v="9"/>
    <x v="1"/>
    <x v="14"/>
    <x v="22"/>
    <x v="4314"/>
  </r>
  <r>
    <n v="80136332"/>
    <x v="0"/>
    <x v="4290"/>
    <s v="Stefan Aust, Dirk Laabs"/>
    <m/>
    <x v="75"/>
    <x v="1"/>
    <x v="873"/>
    <s v="December 28, 2016"/>
    <x v="1"/>
    <x v="4"/>
    <x v="0"/>
    <x v="46"/>
    <x v="4315"/>
  </r>
  <r>
    <n v="80082739"/>
    <x v="0"/>
    <x v="4291"/>
    <s v="Biyi Bandele"/>
    <s v="Dakore Akande, Ireti Doyle, Nse Ikpe-Etim, Omoni Oboli"/>
    <x v="41"/>
    <x v="4"/>
    <x v="874"/>
    <s v="December 28, 2015"/>
    <x v="5"/>
    <x v="7"/>
    <x v="64"/>
    <x v="40"/>
    <x v="4316"/>
  </r>
  <r>
    <n v="81228864"/>
    <x v="0"/>
    <x v="4292"/>
    <s v="Andrew Wessels"/>
    <s v="Joey Rasdien, David Kau, David Kibuuka, Chris Forrest, Santhiran Moonsamy, Quentin Krog, Kaseran Pillay, Mabutho Sithole, Mel Miller, Kagiso Lediga, Craig Urbani"/>
    <x v="119"/>
    <x v="0"/>
    <x v="875"/>
    <s v="December 27, 2019"/>
    <x v="2"/>
    <x v="1"/>
    <x v="21"/>
    <x v="12"/>
    <x v="4317"/>
  </r>
  <r>
    <n v="81094074"/>
    <x v="0"/>
    <x v="4293"/>
    <s v="Emir Kusturica"/>
    <s v="JosÃ© Mujica, Emir Kusturica"/>
    <x v="437"/>
    <x v="0"/>
    <x v="875"/>
    <s v="December 27, 2019"/>
    <x v="9"/>
    <x v="4"/>
    <x v="103"/>
    <x v="46"/>
    <x v="4318"/>
  </r>
  <r>
    <n v="81010817"/>
    <x v="1"/>
    <x v="4294"/>
    <m/>
    <m/>
    <x v="2"/>
    <x v="0"/>
    <x v="875"/>
    <s v="December 27, 2019"/>
    <x v="0"/>
    <x v="1"/>
    <x v="2"/>
    <x v="18"/>
    <x v="4319"/>
  </r>
  <r>
    <n v="81037848"/>
    <x v="1"/>
    <x v="1182"/>
    <m/>
    <s v="Beren Saat, Mehmet GÃ¼nsÃ¼r, Metin AkdÃ¼lger, Melisa Åženolsun, BaÅŸak KÃ¶klÃ¼kaya, Civan Canova, Tim Seyfi, Meral Ã‡etinkaya, Hazal TÃ¼resan, Cezmi BaskÄ±n"/>
    <x v="32"/>
    <x v="0"/>
    <x v="875"/>
    <s v="December 27, 2019"/>
    <x v="0"/>
    <x v="1"/>
    <x v="2"/>
    <x v="245"/>
    <x v="4320"/>
  </r>
  <r>
    <n v="81044813"/>
    <x v="0"/>
    <x v="4295"/>
    <s v="Chris Renaud"/>
    <s v="Patton Oswalt, Kevin Hart, Tiffany Haddish, Jenny Slate, Eric Stonestreet, Harrison Ford, Dana Carvey, Nick Kroll, Lake Bell, Ellie Kemper, Bobby Moynihan, Hannibal Buress"/>
    <x v="394"/>
    <x v="0"/>
    <x v="875"/>
    <s v="December 27, 2019"/>
    <x v="0"/>
    <x v="10"/>
    <x v="27"/>
    <x v="0"/>
    <x v="4321"/>
  </r>
  <r>
    <n v="81172726"/>
    <x v="0"/>
    <x v="4296"/>
    <s v="Odunlade Adekola"/>
    <s v="Odunlade Adekola, Jide Kosoko, Adunni Ade, Eniola Ajao, Ireti Osayemi, Kayode Olaseinde, Tunde Bernard, Bolaji Amusan"/>
    <x v="7"/>
    <x v="0"/>
    <x v="875"/>
    <s v="December 27, 2019"/>
    <x v="9"/>
    <x v="1"/>
    <x v="43"/>
    <x v="26"/>
    <x v="4322"/>
  </r>
  <r>
    <n v="81029400"/>
    <x v="0"/>
    <x v="4297"/>
    <s v="Jason Stone"/>
    <s v="Stefanie Scott, Theodore Pellerin, Percy Hynes White, Kate Burton, SaÃ¯d Taghmaoui, Kristin Booth, James Wotherspoon"/>
    <x v="20"/>
    <x v="2"/>
    <x v="876"/>
    <s v="December 27, 2018"/>
    <x v="9"/>
    <x v="4"/>
    <x v="60"/>
    <x v="344"/>
    <x v="4323"/>
  </r>
  <r>
    <n v="80141781"/>
    <x v="0"/>
    <x v="4298"/>
    <s v="Detlev Buck"/>
    <s v="Lina Larissa Strahl, Lisa-Marie Koroll, Louis Held, Lea van Acken, Emilio Sakraya, Michael Maertens, Martin Seifert"/>
    <x v="75"/>
    <x v="3"/>
    <x v="877"/>
    <s v="December 27, 2017"/>
    <x v="3"/>
    <x v="4"/>
    <x v="20"/>
    <x v="48"/>
    <x v="4324"/>
  </r>
  <r>
    <n v="70253590"/>
    <x v="0"/>
    <x v="4299"/>
    <s v="Luis Prieto"/>
    <s v="Richard Coyle, Bronson Webb, Agyness Deyn, Mem Ferda, Zlatko Buric, Paul Kaye, Bill Thomas, Neil Maskell, Daisy Lewis"/>
    <x v="1"/>
    <x v="3"/>
    <x v="877"/>
    <s v="December 27, 2017"/>
    <x v="7"/>
    <x v="5"/>
    <x v="48"/>
    <x v="43"/>
    <x v="4325"/>
  </r>
  <r>
    <n v="80204885"/>
    <x v="1"/>
    <x v="4300"/>
    <m/>
    <m/>
    <x v="7"/>
    <x v="3"/>
    <x v="877"/>
    <s v="December 27, 2017"/>
    <x v="1"/>
    <x v="1"/>
    <x v="2"/>
    <x v="104"/>
    <x v="4326"/>
  </r>
  <r>
    <n v="80116839"/>
    <x v="1"/>
    <x v="4301"/>
    <m/>
    <s v="Cameron Dallas, Aaron Carpenter, Taylor Caniff, Willie Jones, Trey Schafer, Bart Bordelon, Blake Gray"/>
    <x v="2"/>
    <x v="1"/>
    <x v="878"/>
    <s v="December 27, 2016"/>
    <x v="1"/>
    <x v="4"/>
    <x v="2"/>
    <x v="297"/>
    <x v="4327"/>
  </r>
  <r>
    <n v="80225085"/>
    <x v="1"/>
    <x v="4302"/>
    <m/>
    <s v="Tyler Posey, Charlet Chung, Jorge Diaz, Camille Ramsey, Luke Youngblood, RenÃ©e Elise Goldsberry"/>
    <x v="2"/>
    <x v="0"/>
    <x v="879"/>
    <s v="December 26, 2019"/>
    <x v="0"/>
    <x v="2"/>
    <x v="2"/>
    <x v="2"/>
    <x v="4328"/>
  </r>
  <r>
    <n v="81150338"/>
    <x v="0"/>
    <x v="4303"/>
    <s v="Elisa Fuksas"/>
    <s v="Vincenzo Crea, Jessica Cressy, Greta Scarano, Maya Sansa, Abel Ferrara, Anita Kravos"/>
    <x v="59"/>
    <x v="0"/>
    <x v="879"/>
    <s v="December 26, 2019"/>
    <x v="0"/>
    <x v="1"/>
    <x v="15"/>
    <x v="23"/>
    <x v="4329"/>
  </r>
  <r>
    <n v="80213020"/>
    <x v="1"/>
    <x v="4304"/>
    <m/>
    <s v="Audrey Fleurot, Julie de Bona, Camille Lou, Gilbert Melki, Josiane Balasko, Antoine DulÃ©ry, Florence Pernel, ThÃ©o Fernandez, Victor Meutelet, FranÃ§ois-David Cardonnel, StÃ©phane Guillon, AurÃ©lien Wiik, Gilles Cohen"/>
    <x v="17"/>
    <x v="0"/>
    <x v="879"/>
    <s v="December 26, 2019"/>
    <x v="0"/>
    <x v="1"/>
    <x v="2"/>
    <x v="47"/>
    <x v="4330"/>
  </r>
  <r>
    <n v="80013773"/>
    <x v="0"/>
    <x v="4305"/>
    <s v="Vic Armstrong"/>
    <s v="Nicolas Cage, Chad Michael Murray, Cassi Thomson, Nicky Whelan, Jordin Sparks, Lea Thompson, Gary Grubbs, Quinton Aaron"/>
    <x v="18"/>
    <x v="2"/>
    <x v="880"/>
    <s v="December 26, 2018"/>
    <x v="4"/>
    <x v="8"/>
    <x v="4"/>
    <x v="382"/>
    <x v="4331"/>
  </r>
  <r>
    <n v="80098103"/>
    <x v="0"/>
    <x v="4306"/>
    <s v="Anne Fontaine"/>
    <s v="Lou de LaÃ¢ge, Agata Kulesza, Agata Buzek, Vincent Macaigne, Joanna Kulig, Katarzyna Dabrowska, Pascal Elso, Anna Prochniak"/>
    <x v="438"/>
    <x v="2"/>
    <x v="880"/>
    <s v="December 26, 2018"/>
    <x v="1"/>
    <x v="8"/>
    <x v="109"/>
    <x v="40"/>
    <x v="4332"/>
  </r>
  <r>
    <n v="80211991"/>
    <x v="1"/>
    <x v="4307"/>
    <s v="Lee Toland Krieger"/>
    <s v="Penn Badgley, Elizabeth Lail, Shay Mitchell, John Stamos, Luca Padovan, Zach Cherry"/>
    <x v="2"/>
    <x v="2"/>
    <x v="880"/>
    <s v="December 26, 2018"/>
    <x v="9"/>
    <x v="1"/>
    <x v="2"/>
    <x v="383"/>
    <x v="4333"/>
  </r>
  <r>
    <n v="80182473"/>
    <x v="0"/>
    <x v="4308"/>
    <s v="NoÃ«l Wells"/>
    <s v="NoÃ«l Wells, Nick Thune, Britt Lower, Daniella Pineda, Andre Hyland, Armen Weitzman, Sergio Cilli"/>
    <x v="2"/>
    <x v="3"/>
    <x v="881"/>
    <s v="December 26, 2017"/>
    <x v="3"/>
    <x v="5"/>
    <x v="60"/>
    <x v="149"/>
    <x v="4334"/>
  </r>
  <r>
    <n v="80214478"/>
    <x v="0"/>
    <x v="4309"/>
    <s v="Jay Chapman"/>
    <s v="Todd Barry"/>
    <x v="2"/>
    <x v="3"/>
    <x v="881"/>
    <s v="December 26, 2017"/>
    <x v="3"/>
    <x v="1"/>
    <x v="11"/>
    <x v="1"/>
    <x v="4335"/>
  </r>
  <r>
    <n v="80182034"/>
    <x v="0"/>
    <x v="4310"/>
    <s v="Marc Francis, Max Pugh"/>
    <s v="Benedict Cumberbatch, Thich Nhat Hanh"/>
    <x v="1"/>
    <x v="3"/>
    <x v="881"/>
    <s v="December 26, 2017"/>
    <x v="3"/>
    <x v="0"/>
    <x v="1"/>
    <x v="13"/>
    <x v="4336"/>
  </r>
  <r>
    <n v="80037129"/>
    <x v="1"/>
    <x v="4311"/>
    <m/>
    <s v="Kenan Ä°mirzalÄ±oÄŸlu, Cansu Dere, Haluk Bilginer, YiÄŸit Ã–zÅŸener, BarÄ±ÅŸ Falay, BurÃ§in TerzioÄŸlu, Bade Ä°ÅŸÃ§il, Sarp Akkaya, Ä°pek Bilgin, Salih Kalyon, Tuncel Kurtiz, Sedef AvcÄ±, Berrak TÃ¼zÃ¼nataÃ§, Ä°smail Filiz"/>
    <x v="32"/>
    <x v="1"/>
    <x v="882"/>
    <s v="December 26, 2016"/>
    <x v="6"/>
    <x v="4"/>
    <x v="2"/>
    <x v="55"/>
    <x v="4337"/>
  </r>
  <r>
    <n v="80037176"/>
    <x v="1"/>
    <x v="4312"/>
    <m/>
    <s v="GÃ¼rkan Uygun, Mustafa AvkÄ±ran, Berk Hakman, BegÃ¼m BirgÃ¶ren, Ã–zlem YÄ±lmaz, YaÄŸmur TanrÄ±sevsin, Ä°nanÃ§ KonukÃ§u, Hasan KÃ¼Ã§Ã¼kÃ§etin, Metin CoÅŸkun, Selda Ã–zer, YaÄŸÄ±z Atakan SavaÅŸ, Burak Deniz, Cengiz Sezici, Haluk Bilginer, TuÄŸba Melis TÃ¼rk"/>
    <x v="32"/>
    <x v="1"/>
    <x v="882"/>
    <s v="December 26, 2016"/>
    <x v="2"/>
    <x v="4"/>
    <x v="2"/>
    <x v="75"/>
    <x v="4338"/>
  </r>
  <r>
    <n v="80037484"/>
    <x v="1"/>
    <x v="4313"/>
    <m/>
    <s v="KÄ±vanÃ§ TatlÄ±tuÄŸ, Farah Zeynep Abdullah, Fahriye Evcen, Ushan Ã‡akÄ±r, Birkan Sokullu"/>
    <x v="32"/>
    <x v="1"/>
    <x v="882"/>
    <s v="December 26, 2016"/>
    <x v="4"/>
    <x v="4"/>
    <x v="2"/>
    <x v="42"/>
    <x v="4339"/>
  </r>
  <r>
    <n v="80120301"/>
    <x v="1"/>
    <x v="4314"/>
    <m/>
    <s v="Aras Bulut Ä°ynemli, Eva Dedova, Fahreddin Manafov, Melahat Abbasova, Polat Bilgin, Mehmet Ã‡evik, Shamil Suleimanov, Åžafak BaÅŸkaya, Ä°lker KÄ±zmaz, Kristina Krepela, Ufuk Åžen"/>
    <x v="439"/>
    <x v="1"/>
    <x v="882"/>
    <s v="December 26, 2016"/>
    <x v="2"/>
    <x v="4"/>
    <x v="2"/>
    <x v="42"/>
    <x v="4340"/>
  </r>
  <r>
    <n v="80083594"/>
    <x v="0"/>
    <x v="4315"/>
    <s v="Alik Sakharov"/>
    <s v="Tom Wu, Benedict Wong, Michelle Yeoh"/>
    <x v="2"/>
    <x v="4"/>
    <x v="883"/>
    <s v="December 26, 2015"/>
    <x v="5"/>
    <x v="1"/>
    <x v="100"/>
    <x v="86"/>
    <x v="4341"/>
  </r>
  <r>
    <n v="81164603"/>
    <x v="0"/>
    <x v="4316"/>
    <s v="Tony Giglio"/>
    <s v="Amy Manson, Dominic Mafham, Luke Allen-Gale, James Weber Brown, Clayton Adams, Nina Bergman, Amer Chadha-Patel, Gavin Brocker, Chidi Ajufo, Hari Dhillon, Katrina Nare"/>
    <x v="2"/>
    <x v="0"/>
    <x v="884"/>
    <s v="December 25, 2019"/>
    <x v="0"/>
    <x v="5"/>
    <x v="58"/>
    <x v="238"/>
    <x v="4342"/>
  </r>
  <r>
    <n v="81000505"/>
    <x v="0"/>
    <x v="4317"/>
    <s v="Akiyuki Shinbo, Nobuyuki Takeuchi"/>
    <s v="Yuki Kaji, Nobuo Tobita, Michiko Neya, Mitsuru Miyamoto, Fumihiko Tachiki, Shintaro Asanuma, Takahiro Sakurai, Kana Hanazawa, Toshiyuki Toyonaga, Suzu Hirose, Shinichiro Miki, Mamoru Miyano, Takako Matsu, Masaki Suda"/>
    <x v="42"/>
    <x v="0"/>
    <x v="884"/>
    <s v="December 25, 2019"/>
    <x v="3"/>
    <x v="0"/>
    <x v="60"/>
    <x v="384"/>
    <x v="4343"/>
  </r>
  <r>
    <n v="81045499"/>
    <x v="0"/>
    <x v="4318"/>
    <s v="Ron Oliver"/>
    <s v="Danny Trejo, Reno Wilson, Margaret Avery, Barry Bostwick, Julia Duffy, Anthony Gonzalez, Linda Gray, James Hong, Hal Linden, Alec Mapa"/>
    <x v="2"/>
    <x v="0"/>
    <x v="884"/>
    <s v="December 25, 2019"/>
    <x v="0"/>
    <x v="8"/>
    <x v="14"/>
    <x v="0"/>
    <x v="4344"/>
  </r>
  <r>
    <n v="81164636"/>
    <x v="0"/>
    <x v="4319"/>
    <s v="Don Michael Paul"/>
    <s v="Amaury Nolasco, Devon Sawa, Robert Patrick, Jeff Pierre, Ben Cross, Amos Tamam, Yael Eitan, Tsahi Halevi"/>
    <x v="58"/>
    <x v="0"/>
    <x v="884"/>
    <s v="December 25, 2019"/>
    <x v="0"/>
    <x v="5"/>
    <x v="43"/>
    <x v="51"/>
    <x v="4345"/>
  </r>
  <r>
    <n v="81037697"/>
    <x v="0"/>
    <x v="4320"/>
    <s v="Shojiro Nishimi, Guillaume Renard"/>
    <s v="Kenn Michael, Vince Staples, Dino Andrade, Michael Chiklis, Giancarlo Esposito, Jorge Gutierrez, Dascha Polanco, RZA, Danny Trejo, Antonio Alvarez"/>
    <x v="440"/>
    <x v="0"/>
    <x v="884"/>
    <s v="December 25, 2019"/>
    <x v="3"/>
    <x v="5"/>
    <x v="7"/>
    <x v="12"/>
    <x v="4346"/>
  </r>
  <r>
    <n v="80208235"/>
    <x v="0"/>
    <x v="4321"/>
    <s v="J.D. Dillard"/>
    <s v="Kiersey Clemons, Emory Cohen, Hanna Mangan Lawrence, Andrew Crawford, Benedict Samuel"/>
    <x v="2"/>
    <x v="0"/>
    <x v="884"/>
    <s v="December 25, 2019"/>
    <x v="0"/>
    <x v="8"/>
    <x v="66"/>
    <x v="140"/>
    <x v="4347"/>
  </r>
  <r>
    <n v="80219127"/>
    <x v="0"/>
    <x v="4322"/>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x v="2"/>
    <x v="885"/>
    <s v="December 25, 2018"/>
    <x v="9"/>
    <x v="8"/>
    <x v="124"/>
    <x v="36"/>
    <x v="4348"/>
  </r>
  <r>
    <n v="80052828"/>
    <x v="0"/>
    <x v="4323"/>
    <s v="Michael Petroni"/>
    <s v="Adrien Brody, Sam Neill, Robin McLeavy, Bruce Spence, Jenni Baird, Chloe Bayliss, Anna Lise Phillips, George Shevtsov"/>
    <x v="441"/>
    <x v="2"/>
    <x v="885"/>
    <s v="December 25, 2018"/>
    <x v="5"/>
    <x v="5"/>
    <x v="0"/>
    <x v="76"/>
    <x v="4349"/>
  </r>
  <r>
    <n v="80190840"/>
    <x v="0"/>
    <x v="4324"/>
    <s v="Erik Nelson"/>
    <m/>
    <x v="2"/>
    <x v="3"/>
    <x v="886"/>
    <s v="December 25, 2017"/>
    <x v="3"/>
    <x v="1"/>
    <x v="38"/>
    <x v="13"/>
    <x v="4350"/>
  </r>
  <r>
    <n v="80225526"/>
    <x v="1"/>
    <x v="4325"/>
    <m/>
    <s v="Hee-jeong Kim, Seung-un Hwang, Soo-hyun Lee, Hyun-bin Kwon, Young-deuk Kwon, Kim Min-kyo"/>
    <x v="7"/>
    <x v="3"/>
    <x v="886"/>
    <s v="December 25, 2017"/>
    <x v="3"/>
    <x v="4"/>
    <x v="2"/>
    <x v="130"/>
    <x v="4351"/>
  </r>
  <r>
    <n v="80195377"/>
    <x v="1"/>
    <x v="4326"/>
    <m/>
    <s v="David Attenborough"/>
    <x v="1"/>
    <x v="3"/>
    <x v="886"/>
    <s v="December 25, 2017"/>
    <x v="1"/>
    <x v="9"/>
    <x v="2"/>
    <x v="178"/>
    <x v="4352"/>
  </r>
  <r>
    <n v="80145086"/>
    <x v="0"/>
    <x v="4327"/>
    <s v="Ritu Sarin, Tenzing Sonam"/>
    <m/>
    <x v="95"/>
    <x v="1"/>
    <x v="887"/>
    <s v="December 25, 2016"/>
    <x v="2"/>
    <x v="7"/>
    <x v="55"/>
    <x v="46"/>
    <x v="4353"/>
  </r>
  <r>
    <n v="80042177"/>
    <x v="1"/>
    <x v="4328"/>
    <m/>
    <m/>
    <x v="17"/>
    <x v="4"/>
    <x v="888"/>
    <s v="December 25, 2015"/>
    <x v="4"/>
    <x v="9"/>
    <x v="2"/>
    <x v="24"/>
    <x v="4354"/>
  </r>
  <r>
    <n v="80244123"/>
    <x v="0"/>
    <x v="4329"/>
    <s v="Pepe BojÃ³rquez"/>
    <s v="Omar Chaparro, Ana Claudia TalancÃ³n, Stephanie Cayo, Yare Santana, AngÃ©lica MarÃ­a, Manuel 'Flaco' IbÃ¡Ã±ez, Laura De Ita"/>
    <x v="36"/>
    <x v="0"/>
    <x v="889"/>
    <s v="December 24, 2019"/>
    <x v="0"/>
    <x v="4"/>
    <x v="52"/>
    <x v="60"/>
    <x v="4355"/>
  </r>
  <r>
    <n v="81104634"/>
    <x v="0"/>
    <x v="4330"/>
    <s v="Rhys Thomas"/>
    <s v="John Mulaney, Alexander Bello, Tyler Bourke, Ava Briglia, Cordelia Comando, Camille De La Cruz, Oriah Elgrabli, Jake Ryan Flynn, Orson Hong, Isabella Iannelli, Jacob Laval, Suri Marrero, Zell Steele Morrow, Jonah Mussolino, Lexi Perkel, Linder Sutton"/>
    <x v="2"/>
    <x v="0"/>
    <x v="889"/>
    <s v="December 24, 2019"/>
    <x v="0"/>
    <x v="0"/>
    <x v="34"/>
    <x v="0"/>
    <x v="4356"/>
  </r>
  <r>
    <n v="80997338"/>
    <x v="1"/>
    <x v="4331"/>
    <m/>
    <s v="Kohei Amasaki, Sayumi Suzushiro, Yuuki Hirose, Kazuyuki Okitsu, Daiki Yamashita, Daria Midou, Satomi Arai, Shizuka Ito, Cho, Chinatsu Akasaki, Tomokazu Sugita, Yuichi Nakamura, Kana Ueda, Taketora, Hochu Otsuka, Hiroki Yasumoto"/>
    <x v="42"/>
    <x v="2"/>
    <x v="890"/>
    <s v="December 24, 2018"/>
    <x v="9"/>
    <x v="0"/>
    <x v="2"/>
    <x v="132"/>
    <x v="4357"/>
  </r>
  <r>
    <n v="80210736"/>
    <x v="1"/>
    <x v="4332"/>
    <m/>
    <s v="Brian Regan"/>
    <x v="2"/>
    <x v="2"/>
    <x v="890"/>
    <s v="December 24, 2018"/>
    <x v="9"/>
    <x v="4"/>
    <x v="2"/>
    <x v="93"/>
    <x v="4358"/>
  </r>
  <r>
    <n v="81020728"/>
    <x v="1"/>
    <x v="4333"/>
    <m/>
    <s v="June Tsai, Ray Chang, Lung Shao-hua, Yi-Wen Yen, Ching-kuan Wang, Mai Sato"/>
    <x v="69"/>
    <x v="2"/>
    <x v="890"/>
    <s v="December 24, 2018"/>
    <x v="10"/>
    <x v="0"/>
    <x v="2"/>
    <x v="17"/>
    <x v="4359"/>
  </r>
  <r>
    <n v="80153226"/>
    <x v="1"/>
    <x v="4334"/>
    <m/>
    <s v="Junko Hori, Masako Sugaya, Yuko Mita, Kaneta Kimotsuki, Kenichi Ogata, Eiko Yamada, Yuzuru Fujimoto, Yuri Nashiwa, Runa Akiyama, Issei Futamata"/>
    <x v="42"/>
    <x v="2"/>
    <x v="891"/>
    <s v="December 23, 2018"/>
    <x v="22"/>
    <x v="3"/>
    <x v="2"/>
    <x v="82"/>
    <x v="4360"/>
  </r>
  <r>
    <n v="80171023"/>
    <x v="0"/>
    <x v="4335"/>
    <s v="Jeff Baena"/>
    <s v="Alison Brie, Dave Franco, Kate Micucci, Aubrey Plaza, John C. Reilly, Molly Shannon, Fred Armisen, Jemima Kirke, Lauren Weedman, Nick Offerman, Paul Reiser, Adam Pally, Paul Weitz, Jon Gabrus"/>
    <x v="48"/>
    <x v="2"/>
    <x v="891"/>
    <s v="December 23, 2018"/>
    <x v="3"/>
    <x v="5"/>
    <x v="48"/>
    <x v="149"/>
    <x v="4361"/>
  </r>
  <r>
    <n v="80107989"/>
    <x v="1"/>
    <x v="4336"/>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42"/>
    <x v="2"/>
    <x v="891"/>
    <s v="December 23, 2018"/>
    <x v="9"/>
    <x v="0"/>
    <x v="2"/>
    <x v="385"/>
    <x v="4362"/>
  </r>
  <r>
    <n v="80168161"/>
    <x v="0"/>
    <x v="4337"/>
    <s v="Patrick Brice"/>
    <s v="Mark Duplass, Desiree Akhavan, Karan Soni"/>
    <x v="2"/>
    <x v="3"/>
    <x v="892"/>
    <s v="December 23, 2017"/>
    <x v="3"/>
    <x v="1"/>
    <x v="17"/>
    <x v="109"/>
    <x v="4363"/>
  </r>
  <r>
    <n v="80158649"/>
    <x v="1"/>
    <x v="4338"/>
    <s v="Daniel Kontur"/>
    <s v="Nicholas Day"/>
    <x v="1"/>
    <x v="3"/>
    <x v="892"/>
    <s v="December 23, 2017"/>
    <x v="3"/>
    <x v="4"/>
    <x v="2"/>
    <x v="126"/>
    <x v="4364"/>
  </r>
  <r>
    <n v="80134885"/>
    <x v="0"/>
    <x v="4339"/>
    <s v="Jorge Michel Grau"/>
    <s v="DemiÃ¡n Bichir, HÃ©ctor Bonilla, Oscar Serrano, Azalia Ortiz, Octavio Michel, Carmen Beato"/>
    <x v="36"/>
    <x v="1"/>
    <x v="893"/>
    <s v="December 23, 2016"/>
    <x v="1"/>
    <x v="1"/>
    <x v="38"/>
    <x v="40"/>
    <x v="4365"/>
  </r>
  <r>
    <n v="80136548"/>
    <x v="0"/>
    <x v="4340"/>
    <s v="Riki Lindhome, Jeremy Konner"/>
    <s v="Riki Lindhome, Kate Micucci, Anthony Jeselnik, Steve Agee"/>
    <x v="2"/>
    <x v="1"/>
    <x v="893"/>
    <s v="December 23, 2016"/>
    <x v="1"/>
    <x v="1"/>
    <x v="9"/>
    <x v="309"/>
    <x v="4366"/>
  </r>
  <r>
    <n v="80097363"/>
    <x v="0"/>
    <x v="4341"/>
    <s v="Werner Herzog"/>
    <s v="Werner Herzog"/>
    <x v="2"/>
    <x v="1"/>
    <x v="893"/>
    <s v="December 23, 2016"/>
    <x v="1"/>
    <x v="8"/>
    <x v="13"/>
    <x v="13"/>
    <x v="4367"/>
  </r>
  <r>
    <n v="81014479"/>
    <x v="0"/>
    <x v="4342"/>
    <s v="David M. Rosenthal"/>
    <s v="Michael Ealy, Jesse Williams, Nicole Beharie, Guy Burnet, Joseph Sikora, Karla Souza, Ritchie Coster, Jon Eyez"/>
    <x v="2"/>
    <x v="0"/>
    <x v="894"/>
    <s v="December 22, 2019"/>
    <x v="0"/>
    <x v="5"/>
    <x v="0"/>
    <x v="95"/>
    <x v="4368"/>
  </r>
  <r>
    <n v="81039096"/>
    <x v="1"/>
    <x v="4343"/>
    <m/>
    <s v="Wai Ai, Jim Chim Sui Man, Kwok-Pong Chan, Felix Lok, Sham Ka Ki, Elanne Kong, Kate Yeung, Ong Yi-hing, Sunny Lau"/>
    <x v="7"/>
    <x v="2"/>
    <x v="895"/>
    <s v="December 22, 2018"/>
    <x v="9"/>
    <x v="1"/>
    <x v="2"/>
    <x v="55"/>
    <x v="4369"/>
  </r>
  <r>
    <n v="80989338"/>
    <x v="0"/>
    <x v="4344"/>
    <s v="Ross Boyask"/>
    <s v="Stu Bennett, Anna Shaffer, Mark Griffin, Bryan Larkin, Kevin Leslie, Gary Daniels"/>
    <x v="1"/>
    <x v="2"/>
    <x v="895"/>
    <s v="December 22, 2018"/>
    <x v="9"/>
    <x v="5"/>
    <x v="38"/>
    <x v="43"/>
    <x v="4370"/>
  </r>
  <r>
    <n v="80131551"/>
    <x v="0"/>
    <x v="4345"/>
    <s v="Bruce Beresford"/>
    <s v="Eddie Murphy, Britt Robertson, Natascha McElhone, Xavier Samuel, Lucy Fry, Christian Madsen, Natalie Coughlin, Madison Wolfe, Thom Barry, Mckenna Grace"/>
    <x v="2"/>
    <x v="2"/>
    <x v="895"/>
    <s v="December 22, 2018"/>
    <x v="1"/>
    <x v="8"/>
    <x v="83"/>
    <x v="88"/>
    <x v="4371"/>
  </r>
  <r>
    <n v="81032874"/>
    <x v="1"/>
    <x v="4346"/>
    <m/>
    <s v="Summer Meng, Christina Mok, Alina Cheng, Bonnie Wang"/>
    <x v="7"/>
    <x v="2"/>
    <x v="895"/>
    <s v="December 22, 2018"/>
    <x v="9"/>
    <x v="4"/>
    <x v="2"/>
    <x v="42"/>
    <x v="4372"/>
  </r>
  <r>
    <n v="80165247"/>
    <x v="1"/>
    <x v="4347"/>
    <m/>
    <s v="Bob Brisbane"/>
    <x v="87"/>
    <x v="3"/>
    <x v="896"/>
    <s v="December 22, 2017"/>
    <x v="3"/>
    <x v="4"/>
    <x v="2"/>
    <x v="159"/>
    <x v="4373"/>
  </r>
  <r>
    <n v="80119234"/>
    <x v="0"/>
    <x v="4348"/>
    <s v="David Ayer"/>
    <s v="Will Smith, Joel Edgerton, Noomi Rapace, Lucy Fry, Edgar RamÃ­rez, Ike Barinholtz, Brad William Henke, Enrique Murciano, Happy Anderson, Kenneth Choi, Andrea Navedo, Dawn Olivieri"/>
    <x v="2"/>
    <x v="3"/>
    <x v="896"/>
    <s v="December 22, 2017"/>
    <x v="3"/>
    <x v="1"/>
    <x v="105"/>
    <x v="36"/>
    <x v="4374"/>
  </r>
  <r>
    <n v="80229953"/>
    <x v="0"/>
    <x v="4349"/>
    <s v="Satyajit Bhatkal"/>
    <s v="Aamir Khan, Ashutosh Gowariker"/>
    <x v="16"/>
    <x v="3"/>
    <x v="896"/>
    <s v="December 22, 2017"/>
    <x v="11"/>
    <x v="0"/>
    <x v="77"/>
    <x v="46"/>
    <x v="4375"/>
  </r>
  <r>
    <n v="81108479"/>
    <x v="0"/>
    <x v="4350"/>
    <s v="Louise Alston"/>
    <s v="Sofia Wylie, Tiarnie Coupland, Trae Robin, Gemma Chua-Tran, Ashleigh Ross, Yasmin Honeychurch, Raj Labade, Christopher Kirby, Melissa Bonne, Kate Box"/>
    <x v="71"/>
    <x v="0"/>
    <x v="897"/>
    <s v="December 21, 2019"/>
    <x v="0"/>
    <x v="9"/>
    <x v="27"/>
    <x v="386"/>
    <x v="4376"/>
  </r>
  <r>
    <n v="81172830"/>
    <x v="0"/>
    <x v="4351"/>
    <s v="Sunkanmi Adebayo"/>
    <s v="Ime Bishop Umoh, Alexx Ekubo, Stanley Chibunna, Ella Betts, Adi Lev, Kemi Olofinmakin"/>
    <x v="41"/>
    <x v="0"/>
    <x v="897"/>
    <s v="December 21, 2019"/>
    <x v="3"/>
    <x v="4"/>
    <x v="27"/>
    <x v="26"/>
    <x v="4377"/>
  </r>
  <r>
    <n v="80207124"/>
    <x v="1"/>
    <x v="4352"/>
    <m/>
    <m/>
    <x v="2"/>
    <x v="2"/>
    <x v="898"/>
    <s v="December 21, 2018"/>
    <x v="9"/>
    <x v="0"/>
    <x v="2"/>
    <x v="18"/>
    <x v="4378"/>
  </r>
  <r>
    <n v="80999643"/>
    <x v="0"/>
    <x v="4353"/>
    <s v="Kheiron"/>
    <s v="Kheiron, Catherine Deneuve, AndrÃ© Dussollier, Louison Blivet, Adil Dehbi, Hakou Benosmane, Youssouff Wague, Mahia Zrouki, Joseph Jovanovic"/>
    <x v="9"/>
    <x v="2"/>
    <x v="898"/>
    <s v="December 21, 2018"/>
    <x v="9"/>
    <x v="1"/>
    <x v="83"/>
    <x v="30"/>
    <x v="4379"/>
  </r>
  <r>
    <n v="80196789"/>
    <x v="0"/>
    <x v="4354"/>
    <s v="Susanne Bier"/>
    <s v="Sandra Bullock, Trevante Rhodes, John Malkovich, Sarah Paulson, BD Wong, Jacki Weaver, Rosa Salazar, Danielle Macdonald, Lil Rel Howery, Tom Hollander"/>
    <x v="2"/>
    <x v="2"/>
    <x v="898"/>
    <s v="December 21, 2018"/>
    <x v="9"/>
    <x v="5"/>
    <x v="68"/>
    <x v="54"/>
    <x v="4380"/>
  </r>
  <r>
    <n v="80172145"/>
    <x v="1"/>
    <x v="4355"/>
    <m/>
    <s v="Christopher Von Uckermann, Horacio GarcÃ­a Rojas, Gisselle Kuri, FÃ¡tima Molina, Dolores Heredia, Humberto Busto, Quetzalli CortÃ©s, Alexa Martin, Flavio Medina, Dulce Neri, Mariana Botas"/>
    <x v="36"/>
    <x v="2"/>
    <x v="898"/>
    <s v="December 21, 2018"/>
    <x v="9"/>
    <x v="1"/>
    <x v="2"/>
    <x v="387"/>
    <x v="4381"/>
  </r>
  <r>
    <n v="81032872"/>
    <x v="1"/>
    <x v="4356"/>
    <m/>
    <s v="Tia Lee, In Deok Hwang, Yen-j, Jason Hsu, Andy Wu, Sharon Hsu"/>
    <x v="69"/>
    <x v="2"/>
    <x v="898"/>
    <s v="December 21, 2018"/>
    <x v="3"/>
    <x v="4"/>
    <x v="2"/>
    <x v="17"/>
    <x v="4382"/>
  </r>
  <r>
    <n v="81032873"/>
    <x v="1"/>
    <x v="4357"/>
    <m/>
    <s v="Yen Tsao, Amanda Chou, Kevin Liu, Peace Yang, Kenny Wen, Tzu-chiang Chao, Vince Kao, Lin Ching-Tai, Lin He Xuan, Michael Yang"/>
    <x v="69"/>
    <x v="2"/>
    <x v="898"/>
    <s v="December 21, 2018"/>
    <x v="3"/>
    <x v="4"/>
    <x v="2"/>
    <x v="17"/>
    <x v="4383"/>
  </r>
  <r>
    <n v="81032867"/>
    <x v="1"/>
    <x v="4358"/>
    <m/>
    <s v="Lego Lee, Nikki Hsin-Ying Hsieh, Edison Wang, Amanda Chou"/>
    <x v="69"/>
    <x v="2"/>
    <x v="898"/>
    <s v="December 21, 2018"/>
    <x v="1"/>
    <x v="4"/>
    <x v="2"/>
    <x v="42"/>
    <x v="4384"/>
  </r>
  <r>
    <n v="80200596"/>
    <x v="1"/>
    <x v="4359"/>
    <m/>
    <s v="Friederike Becht, August Diehl, Wotan Wilke MÃ¶hring, Natalia Belitski, Ken Duken, Trystan PÃ¼tter, Christian Friedel, Juergen Maurer, Marc Hosemann, Susanne Wuest"/>
    <x v="75"/>
    <x v="2"/>
    <x v="898"/>
    <s v="December 21, 2018"/>
    <x v="9"/>
    <x v="1"/>
    <x v="2"/>
    <x v="55"/>
    <x v="4385"/>
  </r>
  <r>
    <n v="80997339"/>
    <x v="1"/>
    <x v="4360"/>
    <m/>
    <s v="Yuto Uemura, Takahiro Sakurai, Kenyu Horiuchi, Nanako Mori, Yusuke Kobayashi, Shunsuke Takeuchi, Junji Majima, Rie Takahashi, Hinata Tadokoro, Kenjiro Tsuda, Takehito Koyasu, Sayaka Ohara, Nobuo Tobita"/>
    <x v="42"/>
    <x v="2"/>
    <x v="898"/>
    <s v="December 21, 2018"/>
    <x v="9"/>
    <x v="1"/>
    <x v="2"/>
    <x v="388"/>
    <x v="4386"/>
  </r>
  <r>
    <n v="80109551"/>
    <x v="0"/>
    <x v="4361"/>
    <s v="Irek Dobrowolski"/>
    <m/>
    <x v="169"/>
    <x v="2"/>
    <x v="898"/>
    <s v="December 21, 2018"/>
    <x v="9"/>
    <x v="1"/>
    <x v="83"/>
    <x v="13"/>
    <x v="4387"/>
  </r>
  <r>
    <n v="81020973"/>
    <x v="0"/>
    <x v="4362"/>
    <s v="Rodrigo Van Der Put"/>
    <s v="FÃ¡bio Porchat, GregÃ³rio Duvivier, Antonio Tabet, Pedro Benevides, Paulo Vieira, Rafael Portugal, FÃ¡bio de Luca, Karina Ramil, Evelyn Castro, Pedro Monteiro, Camilo Borges, Gabriel Totoro, Victor Leal, Rafael Logan"/>
    <x v="27"/>
    <x v="2"/>
    <x v="898"/>
    <s v="December 21, 2018"/>
    <x v="9"/>
    <x v="1"/>
    <x v="135"/>
    <x v="26"/>
    <x v="4388"/>
  </r>
  <r>
    <n v="81019341"/>
    <x v="0"/>
    <x v="4363"/>
    <s v="Josh Mendoza"/>
    <s v="Lulu Antariksa, Colin O'Donoghue, Mimi Rogers, Peter O'Brien, Dohn Norwood, Jeff Kober, Roshon Fegan, Siena Goines, Chris Ellis, Tobias Jelinek"/>
    <x v="2"/>
    <x v="2"/>
    <x v="898"/>
    <s v="December 21, 2018"/>
    <x v="9"/>
    <x v="4"/>
    <x v="60"/>
    <x v="76"/>
    <x v="4389"/>
  </r>
  <r>
    <n v="81007175"/>
    <x v="1"/>
    <x v="4364"/>
    <m/>
    <s v="Ahu TÃ¼rkpenÃ§e, Serkan Ã‡ayoÄŸlu, Murat Arkin, Emir BenderlioÄŸlu, Firat DoÄŸruloÄŸlu, Ahmet Pinar, Mesut Akusta"/>
    <x v="32"/>
    <x v="2"/>
    <x v="898"/>
    <s v="December 21, 2018"/>
    <x v="9"/>
    <x v="1"/>
    <x v="2"/>
    <x v="53"/>
    <x v="4390"/>
  </r>
  <r>
    <n v="80223098"/>
    <x v="0"/>
    <x v="4365"/>
    <s v="Diego Kaplan"/>
    <s v="Carolina Ardohain, MÃ³nica AntonÃ³pulos, Guilherme Winter, Juan Sorini, Andrea Frigerio"/>
    <x v="82"/>
    <x v="3"/>
    <x v="899"/>
    <s v="December 21, 2017"/>
    <x v="3"/>
    <x v="1"/>
    <x v="1"/>
    <x v="31"/>
    <x v="4391"/>
  </r>
  <r>
    <n v="80132411"/>
    <x v="0"/>
    <x v="4366"/>
    <s v="Ari Levinson"/>
    <s v="Chris Pine"/>
    <x v="2"/>
    <x v="1"/>
    <x v="900"/>
    <s v="December 21, 2016"/>
    <x v="1"/>
    <x v="0"/>
    <x v="41"/>
    <x v="13"/>
    <x v="4392"/>
  </r>
  <r>
    <n v="81157169"/>
    <x v="1"/>
    <x v="4367"/>
    <m/>
    <s v="Khumbulani Kay Sibiya, Sisanda Henna, Tarynn Wyngaard, Anthony Oseyemi, Virgile Bramly, Manie Malone, Yannick Konnan, Vinaya Sungkur, Michaella Russell, Thabo Malema"/>
    <x v="443"/>
    <x v="0"/>
    <x v="901"/>
    <s v="December 20, 2019"/>
    <x v="0"/>
    <x v="1"/>
    <x v="2"/>
    <x v="47"/>
    <x v="4393"/>
  </r>
  <r>
    <n v="81172911"/>
    <x v="0"/>
    <x v="4368"/>
    <s v="Omoni Oboli"/>
    <s v="Omoni Oboli, Majid Michel, Ayo Makun, Uru Eke, Ime Bishop Umoh, Lepacious Bose, Seun Akindele, Sylvia Oluchy, Chika Chukwu"/>
    <x v="41"/>
    <x v="0"/>
    <x v="901"/>
    <s v="December 20, 2019"/>
    <x v="4"/>
    <x v="4"/>
    <x v="16"/>
    <x v="31"/>
    <x v="4394"/>
  </r>
  <r>
    <n v="81172866"/>
    <x v="0"/>
    <x v="4369"/>
    <s v="Falz"/>
    <s v="Falz, Adunni Ade, Bisola Aiyeola, Frank Donga"/>
    <x v="7"/>
    <x v="0"/>
    <x v="901"/>
    <s v="December 20, 2019"/>
    <x v="9"/>
    <x v="1"/>
    <x v="56"/>
    <x v="177"/>
    <x v="4395"/>
  </r>
  <r>
    <n v="81172897"/>
    <x v="0"/>
    <x v="4370"/>
    <s v="Frank Rajah Arase"/>
    <s v="Rita Dominic, Joseph Benjamin, Okawa Shaznay, Paul Obazele, Yemi Blaq, Bukky Wright"/>
    <x v="41"/>
    <x v="0"/>
    <x v="901"/>
    <s v="December 20, 2019"/>
    <x v="5"/>
    <x v="4"/>
    <x v="77"/>
    <x v="31"/>
    <x v="4396"/>
  </r>
  <r>
    <n v="80126996"/>
    <x v="0"/>
    <x v="4371"/>
    <s v="Omoni Oboli"/>
    <s v="Omoni Oboli, Alexx Ekubo, Chinedu Ikedieze, Joseph Benjamin, Yvonne Jegede, Anthony Monjaro, Taiwo Familoni, Jude Chukwuka, Emilyn Johnson-Ekpo, Udoka Oyeka"/>
    <x v="7"/>
    <x v="0"/>
    <x v="901"/>
    <s v="December 20, 2019"/>
    <x v="5"/>
    <x v="1"/>
    <x v="40"/>
    <x v="40"/>
    <x v="4397"/>
  </r>
  <r>
    <n v="80174451"/>
    <x v="0"/>
    <x v="4372"/>
    <s v="Fernando Meirelles"/>
    <s v="Anthony Hopkins, Jonathan Pryce, Juan MinujÃ­n"/>
    <x v="444"/>
    <x v="0"/>
    <x v="901"/>
    <s v="December 20, 2019"/>
    <x v="0"/>
    <x v="8"/>
    <x v="31"/>
    <x v="88"/>
    <x v="4398"/>
  </r>
  <r>
    <n v="80189685"/>
    <x v="1"/>
    <x v="4373"/>
    <m/>
    <s v="Henry Cavill, Anya Chalotra, Freya Allan, Jodhi May, MyAnna Buring, Joey Batey, Eamon Farren, Mimi Ndiweni, BjÃ¶rn Hlynur Haraldsson, Adam Levy, Lars Mikkelsen, Royce Pierreson, Wilson Radjou-Pujalte, Anna Shaffer"/>
    <x v="169"/>
    <x v="0"/>
    <x v="901"/>
    <s v="December 20, 2019"/>
    <x v="0"/>
    <x v="1"/>
    <x v="2"/>
    <x v="326"/>
    <x v="4399"/>
  </r>
  <r>
    <n v="81001097"/>
    <x v="0"/>
    <x v="4374"/>
    <s v="Hasraf Dulull"/>
    <s v="Katee Sackhoff, Ray Fearon, Julie Cox, Steven Cree, David Tse, Joe David Walters"/>
    <x v="1"/>
    <x v="2"/>
    <x v="902"/>
    <s v="December 20, 2018"/>
    <x v="9"/>
    <x v="4"/>
    <x v="7"/>
    <x v="389"/>
    <x v="4400"/>
  </r>
  <r>
    <n v="70270949"/>
    <x v="0"/>
    <x v="4375"/>
    <s v="Gilbert Chan"/>
    <s v="Tedd Chan, Stella Chung, Henley Hii, Lawrence Koh, Tommy Kuan, Josh Lai, Mark Lee, Susan Leong, Benjamin Lim"/>
    <x v="214"/>
    <x v="2"/>
    <x v="902"/>
    <s v="December 20, 2018"/>
    <x v="10"/>
    <x v="5"/>
    <x v="6"/>
    <x v="19"/>
    <x v="4401"/>
  </r>
  <r>
    <n v="81008536"/>
    <x v="0"/>
    <x v="4376"/>
    <s v="Rarecho"/>
    <s v="Kaolip, Shingo Kato, Komegumi Koiwasaki, Maki Tsuruta, Sohta Arai, Rina Inoue, Yuki Takahashi, Rarecho"/>
    <x v="42"/>
    <x v="2"/>
    <x v="902"/>
    <s v="December 20, 2018"/>
    <x v="9"/>
    <x v="0"/>
    <x v="122"/>
    <x v="86"/>
    <x v="4402"/>
  </r>
  <r>
    <n v="80040119"/>
    <x v="1"/>
    <x v="4377"/>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x v="2"/>
    <x v="902"/>
    <s v="December 20, 2018"/>
    <x v="1"/>
    <x v="4"/>
    <x v="2"/>
    <x v="170"/>
    <x v="4403"/>
  </r>
  <r>
    <n v="81036532"/>
    <x v="0"/>
    <x v="4378"/>
    <s v="Steve Cheng"/>
    <s v="Edwin Goh, Ian Fang Weijie, Phua Yida, Kimberly Chia"/>
    <x v="214"/>
    <x v="2"/>
    <x v="902"/>
    <s v="December 20, 2018"/>
    <x v="7"/>
    <x v="1"/>
    <x v="7"/>
    <x v="44"/>
    <x v="4404"/>
  </r>
  <r>
    <n v="81036535"/>
    <x v="0"/>
    <x v="4379"/>
    <s v="Sam Loh"/>
    <s v="William Lawandi, Angeline Yap, Vivienne Tseng, Esther Goh, Alan Tan"/>
    <x v="214"/>
    <x v="2"/>
    <x v="902"/>
    <s v="December 20, 2018"/>
    <x v="5"/>
    <x v="1"/>
    <x v="56"/>
    <x v="49"/>
    <x v="4405"/>
  </r>
  <r>
    <n v="81036533"/>
    <x v="0"/>
    <x v="4380"/>
    <s v="Jason Lai"/>
    <s v="Kit Chan, Xiang Yun, Bobby Tonelli, Shane Pow, Seraph Sun, Marcus Chiau, Sierra Bustos, Amy Cheng, Lin Yu Hui, Youyi"/>
    <x v="214"/>
    <x v="2"/>
    <x v="902"/>
    <s v="December 20, 2018"/>
    <x v="4"/>
    <x v="1"/>
    <x v="48"/>
    <x v="22"/>
    <x v="4406"/>
  </r>
  <r>
    <n v="80232740"/>
    <x v="0"/>
    <x v="4381"/>
    <s v="Marco Deufemia, Justin G. Dyck"/>
    <s v="Khiyla Aynne, Noah Dyer, Maya Franzoi, Clara Kushnir, Madeline Leon, Liam MacDonald, Matt Schichter, Ethan Yang, Adam Crew"/>
    <x v="20"/>
    <x v="3"/>
    <x v="903"/>
    <s v="December 20, 2017"/>
    <x v="3"/>
    <x v="3"/>
    <x v="72"/>
    <x v="0"/>
    <x v="4407"/>
  </r>
  <r>
    <n v="70221084"/>
    <x v="1"/>
    <x v="4382"/>
    <m/>
    <s v="Xenia Goodwin, Alicia Banit, Dena Kaplan, Isabel Durant, Thom Green, Jordan Rodrigues, Thomas Lacey, Tim Pocock, Tara Morice"/>
    <x v="71"/>
    <x v="3"/>
    <x v="903"/>
    <s v="December 20, 2017"/>
    <x v="2"/>
    <x v="0"/>
    <x v="2"/>
    <x v="42"/>
    <x v="4408"/>
  </r>
  <r>
    <n v="80107030"/>
    <x v="0"/>
    <x v="4383"/>
    <s v="Lydia Tenaglia"/>
    <s v="Jeremiah Tower, Anthony Bourdain, Mario Batali, Ruth Reichl"/>
    <x v="97"/>
    <x v="3"/>
    <x v="903"/>
    <s v="December 20, 2017"/>
    <x v="1"/>
    <x v="5"/>
    <x v="43"/>
    <x v="13"/>
    <x v="4409"/>
  </r>
  <r>
    <n v="80163222"/>
    <x v="0"/>
    <x v="4384"/>
    <s v="Thomas Astruc"/>
    <s v="Cristina Vee, Bryce Papenbrook, Keith Silverstein, Mela Lee, Max Mittelman, Carrie Keranen, Stephanie Sheh, Selah Victor, Ben Diskin, Erin Fitzgerald, Grant George"/>
    <x v="445"/>
    <x v="1"/>
    <x v="904"/>
    <s v="December 20, 2016"/>
    <x v="1"/>
    <x v="3"/>
    <x v="122"/>
    <x v="86"/>
    <x v="4410"/>
  </r>
  <r>
    <n v="80142140"/>
    <x v="0"/>
    <x v="4385"/>
    <s v="Pablo ParÃ©s"/>
    <s v="Walter CornÃ¡s, Dany Casco, Caro Angus, RocÃ­o RodrÃ­guez Presedo, Chucho FernÃ¡ndez, Amanda Nara, Maite ZumelzÃº"/>
    <x v="82"/>
    <x v="1"/>
    <x v="904"/>
    <s v="December 20, 2016"/>
    <x v="5"/>
    <x v="7"/>
    <x v="109"/>
    <x v="255"/>
    <x v="4411"/>
  </r>
  <r>
    <n v="80117628"/>
    <x v="0"/>
    <x v="4386"/>
    <s v="Manny Rodriguez"/>
    <s v="Gabriel Iglesias"/>
    <x v="2"/>
    <x v="1"/>
    <x v="904"/>
    <s v="December 20, 2016"/>
    <x v="1"/>
    <x v="4"/>
    <x v="36"/>
    <x v="1"/>
    <x v="4412"/>
  </r>
  <r>
    <n v="60030245"/>
    <x v="0"/>
    <x v="4387"/>
    <s v="David Grossman"/>
    <s v="Christopher Showerman, Julie Benz, Angus T. Jones, Thomas Haden Church, Christina Pickles, John Cleese, Michael Clarke Duncan, John Kassir, Kevin Greutert, Keith Scott"/>
    <x v="64"/>
    <x v="1"/>
    <x v="904"/>
    <s v="December 20, 2016"/>
    <x v="21"/>
    <x v="10"/>
    <x v="62"/>
    <x v="0"/>
    <x v="4413"/>
  </r>
  <r>
    <n v="70271592"/>
    <x v="0"/>
    <x v="4388"/>
    <s v="Mario Cambi"/>
    <s v="Daniel Amerman, John Cygan, Matthew Mercer, Amanda Allan, Porter Hansen, Debi Derryberry, Mari Devon, Eileen Galindo, Cole Sand"/>
    <x v="150"/>
    <x v="4"/>
    <x v="905"/>
    <s v="December 20, 2015"/>
    <x v="2"/>
    <x v="2"/>
    <x v="6"/>
    <x v="0"/>
    <x v="4414"/>
  </r>
  <r>
    <n v="80046144"/>
    <x v="0"/>
    <x v="4389"/>
    <s v="Luc Vinciguerra"/>
    <s v="Nathan Simony, BenoÃ®t Allemane, Vincent Grass, Jean-Claude Donda, Alexis Tomassian, Pascal Sellem, Evelyne Grandjean, Alice RÃ©vÃ©rend, Kylian Trouillard, CÃ©line Melloul"/>
    <x v="9"/>
    <x v="4"/>
    <x v="905"/>
    <s v="December 20, 2015"/>
    <x v="2"/>
    <x v="6"/>
    <x v="103"/>
    <x v="9"/>
    <x v="4415"/>
  </r>
  <r>
    <n v="80046145"/>
    <x v="0"/>
    <x v="4390"/>
    <s v="Luc Vinciguerra"/>
    <s v="Julie Gayet, Jean-Pierre Marielle, LorÃ nt Deutsch, Bruno Salomone, Pierre-FranÃ§ois Martin-Laval, Didier Brice, BenoÃ®t Allemane, Nathan Simony, Daniela Duspara, Max Cullen"/>
    <x v="446"/>
    <x v="4"/>
    <x v="905"/>
    <s v="December 20, 2015"/>
    <x v="8"/>
    <x v="9"/>
    <x v="46"/>
    <x v="9"/>
    <x v="4416"/>
  </r>
  <r>
    <n v="80202133"/>
    <x v="1"/>
    <x v="4391"/>
    <m/>
    <s v="Eoin Macken, David Ajala, Jodie Turner-Smith, Angus Sampson, Sam Strike, Maya Eshet, BrÃ­an F. O'Byrne, Gretchen Mol, Miranda Raison"/>
    <x v="2"/>
    <x v="0"/>
    <x v="906"/>
    <s v="December 2, 2019"/>
    <x v="9"/>
    <x v="1"/>
    <x v="2"/>
    <x v="230"/>
    <x v="4417"/>
  </r>
  <r>
    <n v="81004280"/>
    <x v="1"/>
    <x v="4392"/>
    <m/>
    <s v="Hyun Bin, Park Shin-hye, Park Hoon, Kim Yong-rim, Chanyeol, Lee Re, Lee Hak Joo, Lee Si-won, Kim Eui-sung"/>
    <x v="23"/>
    <x v="2"/>
    <x v="907"/>
    <s v="December 2, 2018"/>
    <x v="9"/>
    <x v="4"/>
    <x v="2"/>
    <x v="172"/>
    <x v="4418"/>
  </r>
  <r>
    <n v="81036338"/>
    <x v="0"/>
    <x v="4393"/>
    <s v="Ahsan Rahim"/>
    <s v="Ali Zafar, Maya Ali, Javed Sheikh, Mehmood Aslam, Faisal Qureshi, Nayyar Ejaz, Asma Abbas, Marhoom Ahmad Bilal, Simi Raheal, Salman Bokhari"/>
    <x v="19"/>
    <x v="2"/>
    <x v="907"/>
    <s v="December 2, 2018"/>
    <x v="9"/>
    <x v="4"/>
    <x v="96"/>
    <x v="12"/>
    <x v="4419"/>
  </r>
  <r>
    <n v="80058480"/>
    <x v="0"/>
    <x v="4394"/>
    <s v="Yorgos Lanthimos"/>
    <s v="Colin Farrell, Jessica Barden, Rachel Weisz, Olivia Colman, Ashley Jensen, Ariane Labed, Aggeliki Papoulia, John C. Reilly, LÃ©a Seydoux, Michael Smiley, Ben Whishaw"/>
    <x v="447"/>
    <x v="2"/>
    <x v="907"/>
    <s v="December 2, 2018"/>
    <x v="5"/>
    <x v="5"/>
    <x v="65"/>
    <x v="27"/>
    <x v="4420"/>
  </r>
  <r>
    <n v="80206847"/>
    <x v="0"/>
    <x v="4395"/>
    <s v="Imtiaz Ali"/>
    <s v="Shah Rukh Khan, Anushka Sharma, Aru Krishansh Verma, Chandan Roy Sanyal, Evelyn Sharma, Kavi Shastri, Barbora Mudrochova, Paula Donner, Denis Dorokhov, Martavious Gayles"/>
    <x v="16"/>
    <x v="3"/>
    <x v="908"/>
    <s v="December 2, 2017"/>
    <x v="3"/>
    <x v="4"/>
    <x v="24"/>
    <x v="27"/>
    <x v="4421"/>
  </r>
  <r>
    <n v="80164930"/>
    <x v="0"/>
    <x v="4396"/>
    <s v="Michael Barrett"/>
    <s v="Logan Huffman, Natalia Warner, Brandon Sklenar, Naoto Takenaka, Asahi Uchida, Mei Kurokawa, Hisashi Miyazawa, Miho Tamaki, Seiki Chiba, Yoshimi Tachi"/>
    <x v="434"/>
    <x v="3"/>
    <x v="908"/>
    <s v="December 2, 2017"/>
    <x v="3"/>
    <x v="1"/>
    <x v="6"/>
    <x v="79"/>
    <x v="4422"/>
  </r>
  <r>
    <n v="80115102"/>
    <x v="0"/>
    <x v="4397"/>
    <s v="Adam Nimoy"/>
    <s v="Leonard Nimoy, William Shatner, George Takei, Nichelle Nichols, Chris Pine, Zachary Quinto, Simon Pegg, Zoe Saldana, Jim Parsons, Jason Alexander, Neil deGrasse Tyson, J.J. Abrams"/>
    <x v="48"/>
    <x v="1"/>
    <x v="909"/>
    <s v="December 2, 2016"/>
    <x v="1"/>
    <x v="4"/>
    <x v="19"/>
    <x v="13"/>
    <x v="4423"/>
  </r>
  <r>
    <n v="80106265"/>
    <x v="1"/>
    <x v="4398"/>
    <m/>
    <s v="Rob Sitch, Santo Cilauro, Tom Gleisner, Rebecca Massey, Lucia Mastrantone"/>
    <x v="71"/>
    <x v="1"/>
    <x v="909"/>
    <s v="December 2, 2016"/>
    <x v="1"/>
    <x v="4"/>
    <x v="2"/>
    <x v="390"/>
    <x v="4424"/>
  </r>
  <r>
    <n v="80098467"/>
    <x v="0"/>
    <x v="4399"/>
    <s v="Elizabeth Wood"/>
    <s v="Morgan Saylor, Brian 'Sene' Marc, Justin Bartha, Chris Noth, Adrian Martinez, India Menuez, Anthony Ramos, Ralph Rodriguez, Annabelle Dexter-Jones"/>
    <x v="2"/>
    <x v="1"/>
    <x v="909"/>
    <s v="December 2, 2016"/>
    <x v="1"/>
    <x v="12"/>
    <x v="0"/>
    <x v="15"/>
    <x v="4425"/>
  </r>
  <r>
    <n v="80098491"/>
    <x v="0"/>
    <x v="4400"/>
    <s v="Kevin Smith"/>
    <s v="Harley Quinn Smith, Lily-Rose Depp, Johnny Depp, Justin Long, Austin Butler, Tyler Posey, Stan Lee, Jason Mewes, Adam Brody, Haley Joel Osment, Genesis Rodriguez"/>
    <x v="2"/>
    <x v="1"/>
    <x v="909"/>
    <s v="December 2, 2016"/>
    <x v="1"/>
    <x v="8"/>
    <x v="36"/>
    <x v="288"/>
    <x v="4426"/>
  </r>
  <r>
    <n v="80081754"/>
    <x v="1"/>
    <x v="4401"/>
    <m/>
    <s v="Brennan Mejia, Camille Hyde, Yoshi Sudarso, Michael Taber, James Davies, Claire Blackwelder"/>
    <x v="2"/>
    <x v="4"/>
    <x v="910"/>
    <s v="December 2, 2015"/>
    <x v="5"/>
    <x v="3"/>
    <x v="2"/>
    <x v="2"/>
    <x v="4427"/>
  </r>
  <r>
    <n v="80244681"/>
    <x v="0"/>
    <x v="4402"/>
    <s v="Rodrigo Reyes"/>
    <m/>
    <x v="37"/>
    <x v="0"/>
    <x v="911"/>
    <s v="December 19, 2019"/>
    <x v="0"/>
    <x v="0"/>
    <x v="84"/>
    <x v="46"/>
    <x v="4428"/>
  </r>
  <r>
    <n v="80989919"/>
    <x v="1"/>
    <x v="4403"/>
    <m/>
    <s v="Gaspard Ulliel, Freya Mavor"/>
    <x v="17"/>
    <x v="0"/>
    <x v="911"/>
    <s v="December 19, 2019"/>
    <x v="0"/>
    <x v="1"/>
    <x v="2"/>
    <x v="42"/>
    <x v="4429"/>
  </r>
  <r>
    <n v="81018239"/>
    <x v="0"/>
    <x v="4404"/>
    <s v="Samit Kakkad"/>
    <s v="Priyanka Bose, Vaibhav Raj Gupta, Santosh Juvekar, Anangsha Biswas, Ankit Raaj, Kashmira Irani, Kailash Waghmare, Vipin Sharma"/>
    <x v="16"/>
    <x v="2"/>
    <x v="912"/>
    <s v="December 19, 2018"/>
    <x v="9"/>
    <x v="1"/>
    <x v="0"/>
    <x v="23"/>
    <x v="4430"/>
  </r>
  <r>
    <n v="80205978"/>
    <x v="0"/>
    <x v="4405"/>
    <s v="Kenny Young"/>
    <s v="Eva Marcille, Richard Gant, Redaric Williams, Allen Maldonado, Erica Ash, Brely Evans"/>
    <x v="2"/>
    <x v="3"/>
    <x v="913"/>
    <s v="December 19, 2017"/>
    <x v="3"/>
    <x v="4"/>
    <x v="45"/>
    <x v="310"/>
    <x v="4431"/>
  </r>
  <r>
    <n v="80189806"/>
    <x v="0"/>
    <x v="4406"/>
    <s v="Peter Orton"/>
    <s v="Russell Howard"/>
    <x v="1"/>
    <x v="3"/>
    <x v="913"/>
    <s v="December 19, 2017"/>
    <x v="3"/>
    <x v="1"/>
    <x v="73"/>
    <x v="1"/>
    <x v="4432"/>
  </r>
  <r>
    <n v="80190279"/>
    <x v="1"/>
    <x v="4407"/>
    <m/>
    <s v="Russell Peters, Anupam Kher, Christina Cole, Mishqah Parthiephal, Hamza Haq, Meren Reddy, William Shatner"/>
    <x v="448"/>
    <x v="3"/>
    <x v="913"/>
    <s v="December 19, 2017"/>
    <x v="3"/>
    <x v="4"/>
    <x v="2"/>
    <x v="254"/>
    <x v="4433"/>
  </r>
  <r>
    <n v="80155902"/>
    <x v="0"/>
    <x v="4408"/>
    <s v="Emil Ben-Shimon"/>
    <s v="Evelin Hagoel, Igal Naor, Orna Banay, Einat Sarouf, Avraham Aviv Alush, Itzik Cohen, Yafit Asulin, Sharona Elimelech, Herzl Tobey, Haim Znati"/>
    <x v="290"/>
    <x v="3"/>
    <x v="913"/>
    <s v="December 19, 2017"/>
    <x v="1"/>
    <x v="0"/>
    <x v="26"/>
    <x v="343"/>
    <x v="4434"/>
  </r>
  <r>
    <n v="80206057"/>
    <x v="0"/>
    <x v="4409"/>
    <s v="Kenny Young"/>
    <s v="Brely Evans, Andra Fuller, Persia White, Porscha Coleman, Travis Winfrey, Nathan Davis Jr., Dedrick Bonner, Matthew Jones, Larry Poindexter, Richard Gant, Marla Gibbs"/>
    <x v="2"/>
    <x v="3"/>
    <x v="913"/>
    <s v="December 19, 2017"/>
    <x v="3"/>
    <x v="0"/>
    <x v="45"/>
    <x v="21"/>
    <x v="4435"/>
  </r>
  <r>
    <n v="80105358"/>
    <x v="0"/>
    <x v="4410"/>
    <s v="Julia Hart"/>
    <s v="Lily Rabe, TimothÃ©e Chalamet, Lili Reinhart, Anthony Quintal, Oscar NuÃ±ez, Rob Huebel"/>
    <x v="2"/>
    <x v="1"/>
    <x v="914"/>
    <s v="December 19, 2016"/>
    <x v="1"/>
    <x v="7"/>
    <x v="27"/>
    <x v="15"/>
    <x v="4436"/>
  </r>
  <r>
    <n v="80108691"/>
    <x v="0"/>
    <x v="4411"/>
    <s v="Warren P. Sonoda"/>
    <s v="Justin Deeley, Alex House, Steven Yaffee, Rebecca Dalton, Ann Pirvu, Nick Bateman, Tom Green, Jamie Johnston"/>
    <x v="2"/>
    <x v="1"/>
    <x v="914"/>
    <s v="December 19, 2016"/>
    <x v="1"/>
    <x v="7"/>
    <x v="1"/>
    <x v="3"/>
    <x v="4437"/>
  </r>
  <r>
    <n v="80019503"/>
    <x v="0"/>
    <x v="4412"/>
    <m/>
    <s v="Will Arnett, Aaron Paul, Alison Brie, Adam Conover, Kristen Schaal, Fred Savage"/>
    <x v="2"/>
    <x v="6"/>
    <x v="915"/>
    <s v="December 19, 2014"/>
    <x v="4"/>
    <x v="1"/>
    <x v="160"/>
    <x v="86"/>
    <x v="4438"/>
  </r>
  <r>
    <n v="81031373"/>
    <x v="1"/>
    <x v="4413"/>
    <s v="Mark Lewis"/>
    <m/>
    <x v="25"/>
    <x v="0"/>
    <x v="916"/>
    <s v="December 18, 2019"/>
    <x v="0"/>
    <x v="1"/>
    <x v="2"/>
    <x v="83"/>
    <x v="4439"/>
  </r>
  <r>
    <n v="80241410"/>
    <x v="1"/>
    <x v="4414"/>
    <m/>
    <s v="Paul James, Callie Hernandez, Marianne Jean-Baptiste, Jenna Dewan, Jahmil French, Megan Ferguson, Madeleine Stowe, Campbell Scott, Isaiah Givens"/>
    <x v="2"/>
    <x v="0"/>
    <x v="916"/>
    <s v="December 18, 2019"/>
    <x v="0"/>
    <x v="1"/>
    <x v="2"/>
    <x v="377"/>
    <x v="4440"/>
  </r>
  <r>
    <n v="80166467"/>
    <x v="1"/>
    <x v="4415"/>
    <s v="Joel Gallen, Tig Notaro"/>
    <s v="Ellen DeGeneres"/>
    <x v="2"/>
    <x v="2"/>
    <x v="917"/>
    <s v="December 18, 2018"/>
    <x v="9"/>
    <x v="4"/>
    <x v="2"/>
    <x v="93"/>
    <x v="4441"/>
  </r>
  <r>
    <n v="80218939"/>
    <x v="0"/>
    <x v="4416"/>
    <s v="Rob W. King"/>
    <s v="Nicolas Cage, Sarah Lind, Hugh Dillon, Jakob Davies, Vicellous Shannon, Kurt Max Runte, Lorne Cardinal, Jett Klyne, David Lovgren"/>
    <x v="20"/>
    <x v="2"/>
    <x v="917"/>
    <s v="December 18, 2018"/>
    <x v="3"/>
    <x v="5"/>
    <x v="1"/>
    <x v="36"/>
    <x v="4442"/>
  </r>
  <r>
    <n v="80175314"/>
    <x v="0"/>
    <x v="4417"/>
    <s v="Ian MacAllister-McDonald"/>
    <s v="Thomas Mann, Lily Mae Harrington, Ely Henry, Lachlan Buchanan, Marin Ireland, John Thorsen, Stephen Thorne, Shannon Hartman"/>
    <x v="2"/>
    <x v="3"/>
    <x v="918"/>
    <s v="December 18, 2017"/>
    <x v="3"/>
    <x v="1"/>
    <x v="58"/>
    <x v="35"/>
    <x v="4443"/>
  </r>
  <r>
    <n v="80039655"/>
    <x v="0"/>
    <x v="4418"/>
    <s v="L. Frazier"/>
    <s v="Mike Epps"/>
    <x v="2"/>
    <x v="4"/>
    <x v="919"/>
    <s v="December 18, 2015"/>
    <x v="5"/>
    <x v="1"/>
    <x v="5"/>
    <x v="1"/>
    <x v="4444"/>
  </r>
  <r>
    <n v="80023921"/>
    <x v="0"/>
    <x v="4419"/>
    <s v="Paul Reubens, Wayne Orr"/>
    <s v="Paul Reubens, Annette Funicello, Frankie Avalon, Grace Jones, k.d. lang, Dinah Shore, Little Richard, Cher, Eadie del Rubio, Magic Johnson, Elena del Rubio, Zsa Zsa Gabor, Milly del Rubio, Whoopi Goldberg, Oprah Winfrey, Joan Rivers"/>
    <x v="2"/>
    <x v="6"/>
    <x v="920"/>
    <s v="December 18, 2014"/>
    <x v="25"/>
    <x v="0"/>
    <x v="110"/>
    <x v="86"/>
    <x v="4445"/>
  </r>
  <r>
    <n v="81070659"/>
    <x v="0"/>
    <x v="4420"/>
    <s v="Sebastian DiNatale"/>
    <s v="Ronny Chieng"/>
    <x v="2"/>
    <x v="0"/>
    <x v="921"/>
    <s v="December 17, 2019"/>
    <x v="0"/>
    <x v="1"/>
    <x v="69"/>
    <x v="1"/>
    <x v="4446"/>
  </r>
  <r>
    <n v="81045765"/>
    <x v="0"/>
    <x v="4421"/>
    <s v="Prasobh Vijayan"/>
    <s v="Samyuktha Menon, Aaryan Menon, Dhanesh Anand, Kannan Nayar, Sajin Cherukayil, Kevin Jose, Athulya"/>
    <x v="16"/>
    <x v="2"/>
    <x v="922"/>
    <s v="December 17, 2018"/>
    <x v="9"/>
    <x v="1"/>
    <x v="45"/>
    <x v="22"/>
    <x v="4447"/>
  </r>
  <r>
    <n v="81018634"/>
    <x v="0"/>
    <x v="4422"/>
    <s v="Jon Rosenbaum"/>
    <s v="Gavin Lewis, Theodore Barnes, Shelby Simmons, Cynthia Kaye McWilliams"/>
    <x v="2"/>
    <x v="2"/>
    <x v="922"/>
    <s v="December 17, 2018"/>
    <x v="9"/>
    <x v="3"/>
    <x v="100"/>
    <x v="0"/>
    <x v="4448"/>
  </r>
  <r>
    <n v="80039602"/>
    <x v="0"/>
    <x v="4423"/>
    <s v="Ekachai Uekrongtham"/>
    <s v="Dolph Lundgren, Tony Jaa, Ron Perlman, Celina Jade, Peter Weller, Michael Jai White, Sahajak Boonthanakit, Mike Dopud"/>
    <x v="449"/>
    <x v="2"/>
    <x v="922"/>
    <s v="December 17, 2018"/>
    <x v="4"/>
    <x v="5"/>
    <x v="14"/>
    <x v="43"/>
    <x v="4449"/>
  </r>
  <r>
    <n v="80090672"/>
    <x v="0"/>
    <x v="4424"/>
    <s v="Jay Surridge"/>
    <s v="Cole Howard, Bruce Greenwood, Victor Garber, Michael Adamthwaite, Raini Rodriguez, Colin Murdock, Maryke Hendrikse, Sam Vincent, Gabe Khouth"/>
    <x v="20"/>
    <x v="4"/>
    <x v="923"/>
    <s v="December 17, 2015"/>
    <x v="5"/>
    <x v="9"/>
    <x v="91"/>
    <x v="9"/>
    <x v="4450"/>
  </r>
  <r>
    <n v="80012535"/>
    <x v="0"/>
    <x v="4425"/>
    <s v="Jayson Thiessen, Ishi Rudell"/>
    <s v="Tara Strong, Ashleigh Ball, Andrea Libman, Tabitha St. Germain, Cathy Weseluck, Rebecca Shoichet, Maryke Hendrikse, Kazumi Evans, Diana Kaarina"/>
    <x v="18"/>
    <x v="6"/>
    <x v="924"/>
    <s v="December 17, 2014"/>
    <x v="4"/>
    <x v="6"/>
    <x v="103"/>
    <x v="0"/>
    <x v="4451"/>
  </r>
  <r>
    <n v="70137790"/>
    <x v="0"/>
    <x v="4426"/>
    <s v="Steve Antin"/>
    <s v="Cher, Christina Aguilera, Alan Cumming, Eric Dane, Cam Gigandet, Julianne Hough, Peter Gallagher, Kristen Bell, Stanley Tucci, Dianna Agron"/>
    <x v="2"/>
    <x v="0"/>
    <x v="925"/>
    <s v="December 16, 2019"/>
    <x v="8"/>
    <x v="8"/>
    <x v="65"/>
    <x v="35"/>
    <x v="4452"/>
  </r>
  <r>
    <n v="81048551"/>
    <x v="0"/>
    <x v="4427"/>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44"/>
    <x v="0"/>
    <x v="925"/>
    <s v="December 16, 2019"/>
    <x v="9"/>
    <x v="1"/>
    <x v="133"/>
    <x v="25"/>
    <x v="4453"/>
  </r>
  <r>
    <n v="80058477"/>
    <x v="0"/>
    <x v="4428"/>
    <s v="Tom Hooper"/>
    <s v="Eddie Redmayne, Alicia Vikander, Ben Whishaw, Sebastian Koch, Amber Heard, Matthias Schoenaerts, Pip Torrens, Nicholas Woodeson, Emerald Fennell, Adrian Schiller"/>
    <x v="450"/>
    <x v="0"/>
    <x v="925"/>
    <s v="December 16, 2019"/>
    <x v="5"/>
    <x v="5"/>
    <x v="138"/>
    <x v="235"/>
    <x v="4454"/>
  </r>
  <r>
    <n v="81000861"/>
    <x v="0"/>
    <x v="4429"/>
    <s v="Brendon Marotta"/>
    <m/>
    <x v="2"/>
    <x v="2"/>
    <x v="926"/>
    <s v="December 16, 2018"/>
    <x v="3"/>
    <x v="4"/>
    <x v="64"/>
    <x v="13"/>
    <x v="4455"/>
  </r>
  <r>
    <n v="81039381"/>
    <x v="0"/>
    <x v="4430"/>
    <s v="Sriram Raghavan"/>
    <s v="Tabu, Ayushmann Khurrana, Radhika Apte, Anil Dhawan, Manav Vij, Zakir Hussain, Ashwini Kalsekar, Chhaya Kadam, Pawan Singh, Kabir Sajid"/>
    <x v="16"/>
    <x v="2"/>
    <x v="926"/>
    <s v="December 16, 2018"/>
    <x v="9"/>
    <x v="4"/>
    <x v="79"/>
    <x v="30"/>
    <x v="4456"/>
  </r>
  <r>
    <n v="81026363"/>
    <x v="1"/>
    <x v="4431"/>
    <m/>
    <s v="Yang Zi, Deng Lun, Luo Yunxi"/>
    <x v="30"/>
    <x v="2"/>
    <x v="926"/>
    <s v="December 16, 2018"/>
    <x v="9"/>
    <x v="0"/>
    <x v="2"/>
    <x v="17"/>
    <x v="4457"/>
  </r>
  <r>
    <n v="80026431"/>
    <x v="0"/>
    <x v="4432"/>
    <s v="Elaine Bogan, John Sanford"/>
    <s v="Jay Baruchel, America Ferrera, Zack Pearlman, Christopher Mintz-Plasse, T.J. Miller, Andree Vermeulen"/>
    <x v="2"/>
    <x v="2"/>
    <x v="926"/>
    <s v="December 16, 2018"/>
    <x v="4"/>
    <x v="0"/>
    <x v="170"/>
    <x v="0"/>
    <x v="4458"/>
  </r>
  <r>
    <n v="70221348"/>
    <x v="1"/>
    <x v="4433"/>
    <m/>
    <s v="Ben Stiller, David Schwimmer, Chris Rock, Jada Pinkett Smith, Jay Baruchel, Gerard Butler, Craig Ferguson, America Ferrera, Eddie Murphy, Mike Myers, Antonio Banderas, Cameron Diaz"/>
    <x v="2"/>
    <x v="2"/>
    <x v="926"/>
    <s v="December 16, 2018"/>
    <x v="10"/>
    <x v="0"/>
    <x v="2"/>
    <x v="24"/>
    <x v="4459"/>
  </r>
  <r>
    <n v="80013772"/>
    <x v="0"/>
    <x v="4434"/>
    <s v="Michael Cuesta"/>
    <s v="Jeremy Renner, Rosemarie DeWitt, Ray Liotta, Tim Blake Nelson, Oliver Platt, Barry Pepper, Michael Sheen, Paz Vega, Michael Kenneth Williams, Mary Elizabeth Winstead, Andy Garcia, Robert Patrick"/>
    <x v="2"/>
    <x v="2"/>
    <x v="926"/>
    <s v="December 16, 2018"/>
    <x v="4"/>
    <x v="5"/>
    <x v="19"/>
    <x v="76"/>
    <x v="4460"/>
  </r>
  <r>
    <n v="80013474"/>
    <x v="0"/>
    <x v="4435"/>
    <s v="David Cronenberg"/>
    <s v="Julianne Moore, Mia Wasikowska, Robert Pattinson, John Cusack, Olivia Williams, Sarah Gadon, Evan Bird, Niamh Wilson, Dawn Greenhalgh"/>
    <x v="451"/>
    <x v="2"/>
    <x v="926"/>
    <s v="December 16, 2018"/>
    <x v="4"/>
    <x v="5"/>
    <x v="19"/>
    <x v="32"/>
    <x v="4461"/>
  </r>
  <r>
    <n v="70184051"/>
    <x v="0"/>
    <x v="48"/>
    <s v="Lone Scherfig"/>
    <s v="Rafe Spall, Jim Sturgess, Ken Stott, Jodie Whittaker, Patricia Clarkson, Tom Mison, JosÃ©phine de La Baume, Romola Garai, Anne Hathaway, Tom Arnold"/>
    <x v="22"/>
    <x v="2"/>
    <x v="926"/>
    <s v="December 16, 2018"/>
    <x v="10"/>
    <x v="8"/>
    <x v="40"/>
    <x v="35"/>
    <x v="4462"/>
  </r>
  <r>
    <n v="80232329"/>
    <x v="0"/>
    <x v="4436"/>
    <s v="Thom Zimny"/>
    <s v="Bruce Springsteen"/>
    <x v="2"/>
    <x v="2"/>
    <x v="926"/>
    <s v="December 16, 2018"/>
    <x v="9"/>
    <x v="1"/>
    <x v="76"/>
    <x v="175"/>
    <x v="4463"/>
  </r>
  <r>
    <n v="80000644"/>
    <x v="0"/>
    <x v="4437"/>
    <s v="James Marsh"/>
    <s v="Emily Watson, Charlie Cox, Felicity Jones, Maxine Peake, Harry Lloyd, Eddie Redmayne, David Thewlis, Simon McBurney"/>
    <x v="266"/>
    <x v="2"/>
    <x v="926"/>
    <s v="December 16, 2018"/>
    <x v="4"/>
    <x v="8"/>
    <x v="86"/>
    <x v="35"/>
    <x v="4464"/>
  </r>
  <r>
    <n v="80145625"/>
    <x v="0"/>
    <x v="4438"/>
    <s v="Gordon Chan"/>
    <s v="Vincent Zhao, Sammo Kam-Bo Hung, Regina Wan, Yasuaki Kurata, Keisuke Koide, Timmy Hung, Michael Tong"/>
    <x v="166"/>
    <x v="3"/>
    <x v="927"/>
    <s v="December 16, 2017"/>
    <x v="3"/>
    <x v="7"/>
    <x v="131"/>
    <x v="44"/>
    <x v="4465"/>
  </r>
  <r>
    <n v="70264416"/>
    <x v="1"/>
    <x v="4439"/>
    <m/>
    <s v="Terry McGurrin, Katie Crown, Kristin Fairlie, Mazin Elsadig, Anastasia Phillips, Arnold Pinnock, Jamie Spilchuk, Lauren Lipson, Fiona Reid, Jeff Geddis"/>
    <x v="18"/>
    <x v="3"/>
    <x v="927"/>
    <s v="December 16, 2017"/>
    <x v="8"/>
    <x v="0"/>
    <x v="2"/>
    <x v="2"/>
    <x v="4466"/>
  </r>
  <r>
    <n v="80144803"/>
    <x v="0"/>
    <x v="4440"/>
    <s v="Vikram Gandhi"/>
    <s v="Devon Terrell, Anya Taylor-Joy, Jason Mitchell, Ashley Judd, Jenna Elfman, Ellar Coltrane, Avi Nash, Linus Roache, John Benjamin Hickey"/>
    <x v="2"/>
    <x v="1"/>
    <x v="928"/>
    <s v="December 16, 2016"/>
    <x v="1"/>
    <x v="1"/>
    <x v="83"/>
    <x v="88"/>
    <x v="4467"/>
  </r>
  <r>
    <n v="80117627"/>
    <x v="1"/>
    <x v="4441"/>
    <m/>
    <s v="Rodrigo de la Serna, Sergio HernÃ¡ndez, Mercedes MorÃ¡n, Muriel Santa Ana, Alex BrendemÃ¼hl, Maximilian Dirr, Andres Gil, Marco Di Tieri"/>
    <x v="59"/>
    <x v="1"/>
    <x v="928"/>
    <s v="December 16, 2016"/>
    <x v="1"/>
    <x v="4"/>
    <x v="2"/>
    <x v="98"/>
    <x v="4468"/>
  </r>
  <r>
    <n v="80104983"/>
    <x v="1"/>
    <x v="4442"/>
    <m/>
    <s v="Cara Theobold, Susan Wokoma, Riann Steele, ArinzÃ© Kene, Lewis Reeves, Tony Curran"/>
    <x v="1"/>
    <x v="1"/>
    <x v="928"/>
    <s v="December 16, 2016"/>
    <x v="1"/>
    <x v="1"/>
    <x v="2"/>
    <x v="279"/>
    <x v="4469"/>
  </r>
  <r>
    <n v="80136440"/>
    <x v="0"/>
    <x v="4443"/>
    <s v="Morgan Spurlock"/>
    <m/>
    <x v="2"/>
    <x v="1"/>
    <x v="928"/>
    <s v="December 16, 2016"/>
    <x v="1"/>
    <x v="7"/>
    <x v="36"/>
    <x v="13"/>
    <x v="4470"/>
  </r>
  <r>
    <n v="80127459"/>
    <x v="0"/>
    <x v="4444"/>
    <s v="Sean Hanish"/>
    <s v="Jacki Weaver, Troian Bellisario, Stana Katic, Michelle Trachtenberg, Jess Weixler, Alfred Molina, Amy Smart, Tom Everett Scott, Kaia Gerber, Aimee Garcia, Kathy Baker, Peter Jason"/>
    <x v="2"/>
    <x v="1"/>
    <x v="928"/>
    <s v="December 16, 2016"/>
    <x v="1"/>
    <x v="1"/>
    <x v="36"/>
    <x v="88"/>
    <x v="4471"/>
  </r>
  <r>
    <n v="80101609"/>
    <x v="0"/>
    <x v="4445"/>
    <s v="David Shisgall"/>
    <m/>
    <x v="2"/>
    <x v="1"/>
    <x v="928"/>
    <s v="December 16, 2016"/>
    <x v="1"/>
    <x v="4"/>
    <x v="27"/>
    <x v="13"/>
    <x v="4472"/>
  </r>
  <r>
    <n v="80125782"/>
    <x v="0"/>
    <x v="4446"/>
    <s v="Mark Williams"/>
    <s v="Gerard Butler, Gretchen Mol, Alison Brie, Willem Dafoe, Alfred Molina, Maxwell Jenkins, Anupam Kher, Dustin Milligan"/>
    <x v="48"/>
    <x v="0"/>
    <x v="929"/>
    <s v="December 15, 2019"/>
    <x v="1"/>
    <x v="5"/>
    <x v="4"/>
    <x v="88"/>
    <x v="4473"/>
  </r>
  <r>
    <n v="80074933"/>
    <x v="0"/>
    <x v="4447"/>
    <s v="Karan Anshuman"/>
    <s v="Riteish Deshmukh, Pulkit Samrat, Kumud Mishra, Chandan Roy Sanyal, Arya Babbar, Shivkumar Subramaniam, Tom Alter, Jacqueline Fernandez"/>
    <x v="16"/>
    <x v="0"/>
    <x v="929"/>
    <s v="December 15, 2019"/>
    <x v="5"/>
    <x v="4"/>
    <x v="134"/>
    <x v="30"/>
    <x v="4474"/>
  </r>
  <r>
    <n v="80188605"/>
    <x v="1"/>
    <x v="4448"/>
    <m/>
    <s v="Jung Il-woo, Ahn Jae-hyeon, Park So-dam, Lee Jung-shin, Kim Yong-geon, Choi Min, Son Na-eun"/>
    <x v="7"/>
    <x v="0"/>
    <x v="929"/>
    <s v="December 15, 2019"/>
    <x v="1"/>
    <x v="4"/>
    <x v="2"/>
    <x v="78"/>
    <x v="4475"/>
  </r>
  <r>
    <n v="81159258"/>
    <x v="1"/>
    <x v="4449"/>
    <m/>
    <s v="Hyun Bin, Son Ye-jin, Seo Ji-hye, Kim Jung-hyun, Oh Man-seok, Kim Young-min, Kim Jung-nan, Kim Sun-young, Hwangwoo Seul-hye"/>
    <x v="7"/>
    <x v="0"/>
    <x v="929"/>
    <s v="December 15, 2019"/>
    <x v="0"/>
    <x v="4"/>
    <x v="2"/>
    <x v="78"/>
    <x v="4476"/>
  </r>
  <r>
    <n v="81213155"/>
    <x v="1"/>
    <x v="4450"/>
    <s v="Obi Emelonye"/>
    <s v="Enyinna Nwigwe, Adesua Etomi, Uru Eke, Zynnell Zuh, Obi Okolie, Anthony Monjaro, Emmanuel Emelu, Chinonye Chidolue, Lorenzo Menakaya, King Bawa"/>
    <x v="7"/>
    <x v="0"/>
    <x v="929"/>
    <s v="December 15, 2019"/>
    <x v="9"/>
    <x v="1"/>
    <x v="2"/>
    <x v="47"/>
    <x v="4477"/>
  </r>
  <r>
    <n v="60021525"/>
    <x v="0"/>
    <x v="4451"/>
    <s v="Farhan Akhtar"/>
    <s v="Aamir Khan, Saif Ali Khan, Akshaye Khanna, Preity Zinta, Sonali Kulkarni, Dimple Kapadia, Ayub Khan, Rajat Kapoor, Suhasini Mulay, Ahmed Khan"/>
    <x v="16"/>
    <x v="0"/>
    <x v="929"/>
    <s v="December 15, 2019"/>
    <x v="38"/>
    <x v="4"/>
    <x v="142"/>
    <x v="30"/>
    <x v="4478"/>
  </r>
  <r>
    <n v="80057585"/>
    <x v="0"/>
    <x v="4452"/>
    <s v="Zoya Akhtar"/>
    <s v="Anil Kapoor, Priyanka Chopra, Ranveer Singh, Anushka Sharma, Farhan Akhtar, Shefali Shah, Rahul Bose, Parmeet Sethi, Vikrant Massey, Zarina Wahab, Aamir Khan"/>
    <x v="16"/>
    <x v="0"/>
    <x v="929"/>
    <s v="December 15, 2019"/>
    <x v="5"/>
    <x v="4"/>
    <x v="176"/>
    <x v="30"/>
    <x v="4479"/>
  </r>
  <r>
    <n v="70059026"/>
    <x v="0"/>
    <x v="4158"/>
    <s v="Farhan Akhtar"/>
    <s v="Shah Rukh Khan, Priyanka Chopra, Arjun Rampal, Isha Koppikar, Kareena Kapoor, Boman Irani, Om Puri, Pavan Malhotra"/>
    <x v="16"/>
    <x v="0"/>
    <x v="929"/>
    <s v="December 15, 2019"/>
    <x v="15"/>
    <x v="1"/>
    <x v="177"/>
    <x v="44"/>
    <x v="4480"/>
  </r>
  <r>
    <n v="70224999"/>
    <x v="0"/>
    <x v="4453"/>
    <s v="Farhan Akhtar"/>
    <s v="Shah Rukh Khan, Priyanka Chopra, Boman Irani, Lara Dutta, Kunal Kapoor, Om Puri, Alyy Khan, Nawab Shah"/>
    <x v="273"/>
    <x v="0"/>
    <x v="929"/>
    <s v="December 15, 2019"/>
    <x v="10"/>
    <x v="4"/>
    <x v="93"/>
    <x v="189"/>
    <x v="4481"/>
  </r>
  <r>
    <n v="70278990"/>
    <x v="0"/>
    <x v="4454"/>
    <s v="Mrighdeep Singh Lamba"/>
    <s v="Pulkit Samrat, Manjot Singh, Ali Fazal, Varun Sharma, Richa Chadda, Priya Anand, Vishakha Singh, Pankaj Tripathi"/>
    <x v="7"/>
    <x v="0"/>
    <x v="929"/>
    <s v="December 15, 2019"/>
    <x v="2"/>
    <x v="4"/>
    <x v="12"/>
    <x v="272"/>
    <x v="4482"/>
  </r>
  <r>
    <n v="70181734"/>
    <x v="0"/>
    <x v="4455"/>
    <s v="Abhinay Deo"/>
    <s v="Abhishek Bachchan, Kangana Ranaut, Anupam Kher, Boman Irani, Jimmy Shergill, Shahana Goswami, Gauhar Khan, Sarah-Jane Dias"/>
    <x v="16"/>
    <x v="0"/>
    <x v="929"/>
    <s v="December 15, 2019"/>
    <x v="10"/>
    <x v="1"/>
    <x v="12"/>
    <x v="49"/>
    <x v="4483"/>
  </r>
  <r>
    <n v="80205232"/>
    <x v="1"/>
    <x v="4456"/>
    <s v="Tsutomu Mizushima"/>
    <s v="Mai Fuchigami, Ai Kayano, Mami Ozaki, Ikumi Nakagami, Yuka Iguchi, Misato Fukuen, Mikako Takahashi, Kana Ueda"/>
    <x v="42"/>
    <x v="0"/>
    <x v="929"/>
    <s v="December 15, 2019"/>
    <x v="7"/>
    <x v="4"/>
    <x v="2"/>
    <x v="69"/>
    <x v="4484"/>
  </r>
  <r>
    <n v="81135444"/>
    <x v="0"/>
    <x v="4457"/>
    <s v="Fernando AyllÃ³n"/>
    <s v="Adriana Botina, Fernando Ramos, Isabella Sierra, Joavany Ãlvarez, Christian LÃ³pez, Omar Murillo, Nelson PolanÃ­a, Carlos Barbosa, JosÃ© Manuel Ospina, AÃ­da Morales"/>
    <x v="7"/>
    <x v="0"/>
    <x v="929"/>
    <s v="December 15, 2019"/>
    <x v="0"/>
    <x v="0"/>
    <x v="48"/>
    <x v="266"/>
    <x v="4485"/>
  </r>
  <r>
    <n v="70254352"/>
    <x v="0"/>
    <x v="4458"/>
    <s v="Reema Kagti"/>
    <s v="Shabana Azmi, Boman Irani, Abhay Deol, Minissha Lamba, Kay Kay Menon, Raima Sen, Sandhya Mridul, Vikram Chatwal, Ameesha Patel, Karan Khanna, Diya Mirza, Ranvir Shorey"/>
    <x v="16"/>
    <x v="0"/>
    <x v="929"/>
    <s v="December 15, 2019"/>
    <x v="20"/>
    <x v="4"/>
    <x v="65"/>
    <x v="30"/>
    <x v="4486"/>
  </r>
  <r>
    <n v="81213153"/>
    <x v="0"/>
    <x v="4459"/>
    <s v="Brodje Wemboendja"/>
    <s v="Gift Ngoepe"/>
    <x v="240"/>
    <x v="0"/>
    <x v="929"/>
    <s v="December 15, 2019"/>
    <x v="3"/>
    <x v="4"/>
    <x v="59"/>
    <x v="112"/>
    <x v="4487"/>
  </r>
  <r>
    <n v="81213148"/>
    <x v="0"/>
    <x v="4460"/>
    <s v="Jadesola Osiberu"/>
    <s v="Dakore Akande, Joseph Benjamin, Marc Rhys, Funke Akindele, Lydia Forson, Damilola Adegbite, Tina Mba, Patrick Doyle"/>
    <x v="41"/>
    <x v="0"/>
    <x v="929"/>
    <s v="December 15, 2019"/>
    <x v="3"/>
    <x v="4"/>
    <x v="13"/>
    <x v="27"/>
    <x v="4488"/>
  </r>
  <r>
    <n v="70134537"/>
    <x v="0"/>
    <x v="4461"/>
    <s v="Vijay Lalwani"/>
    <s v="Farhan Akhtar, Deepika Padukone, Ram Kapoor, Vivan Bhatena, Vipin Sharma, Yatin Karyekar, Shefali Shah"/>
    <x v="16"/>
    <x v="0"/>
    <x v="929"/>
    <s v="December 15, 2019"/>
    <x v="8"/>
    <x v="4"/>
    <x v="12"/>
    <x v="22"/>
    <x v="4489"/>
  </r>
  <r>
    <n v="70001237"/>
    <x v="0"/>
    <x v="4462"/>
    <s v="Farhan Akhtar"/>
    <s v="Amitabh Bachchan, Hrithik Roshan, Preity Zinta, Om Puri, Sharad Kapoor, Rajendranath Zutshi, Sushant Singh, Prashant Chainani, Shakeel Khan, Ranvir Shorey"/>
    <x v="16"/>
    <x v="0"/>
    <x v="929"/>
    <s v="December 15, 2019"/>
    <x v="11"/>
    <x v="4"/>
    <x v="142"/>
    <x v="8"/>
    <x v="4490"/>
  </r>
  <r>
    <n v="70114467"/>
    <x v="0"/>
    <x v="4463"/>
    <s v="Zoya Akhtar"/>
    <s v="Farhan Akhtar, Konkona Sen Sharma, Rishi Kapoor, Dimple Kapadia, Isha Sharvani, Sanjay Kapoor, Juhi Chawla, Hrithik Roshan, Alyy Khan, Sheeba Chaddha"/>
    <x v="16"/>
    <x v="0"/>
    <x v="929"/>
    <s v="December 15, 2019"/>
    <x v="6"/>
    <x v="4"/>
    <x v="136"/>
    <x v="31"/>
    <x v="4491"/>
  </r>
  <r>
    <n v="81213149"/>
    <x v="0"/>
    <x v="4464"/>
    <s v="Shirley Frimpong-Manso"/>
    <s v="O.C. Ukeje, Joselyn Dumas, Joke Silva, Blossom Chukwujekwu, Kemi Lala Akindoju, Chris Attoh, Nikki Samonas, Adjetey Anang, Victoria Micheals"/>
    <x v="452"/>
    <x v="0"/>
    <x v="929"/>
    <s v="December 15, 2019"/>
    <x v="3"/>
    <x v="1"/>
    <x v="54"/>
    <x v="30"/>
    <x v="4492"/>
  </r>
  <r>
    <n v="70110883"/>
    <x v="0"/>
    <x v="4465"/>
    <s v="Abhishek Kapoor"/>
    <s v="Farhan Akhtar, Arjun Rampal, Purab Kohli, Luke Kenny, Prachi Desai, Shahana Goswami, Koel Purie"/>
    <x v="16"/>
    <x v="0"/>
    <x v="929"/>
    <s v="December 15, 2019"/>
    <x v="19"/>
    <x v="4"/>
    <x v="70"/>
    <x v="120"/>
    <x v="4493"/>
  </r>
  <r>
    <n v="60004509"/>
    <x v="0"/>
    <x v="4466"/>
    <s v="Hiroshi Aoyama, Kazumi Fukushima, Jim Stenstrum"/>
    <s v="Scott Innes, Billy West, Mary Kay Bergman, Frank Welker, B.J. Ward, Adrienne Barbeau, Tara Strong, Cam Clarke, Mark Hamill"/>
    <x v="2"/>
    <x v="0"/>
    <x v="929"/>
    <s v="December 15, 2019"/>
    <x v="33"/>
    <x v="0"/>
    <x v="18"/>
    <x v="9"/>
    <x v="4494"/>
  </r>
  <r>
    <n v="81235603"/>
    <x v="1"/>
    <x v="4467"/>
    <m/>
    <s v="Tara Strong, Kevin Thoms, Brian Posehn, John DiMaggio, Tim Russ, Don Leslie, Kari Wahlgren"/>
    <x v="2"/>
    <x v="0"/>
    <x v="929"/>
    <s v="December 15, 2019"/>
    <x v="8"/>
    <x v="0"/>
    <x v="2"/>
    <x v="2"/>
    <x v="4495"/>
  </r>
  <r>
    <n v="70262614"/>
    <x v="0"/>
    <x v="4468"/>
    <s v="Reema Kagti"/>
    <s v="Aamir Khan, Rani Mukerji, Kareena Kapoor, Nawazuddin Siddiqui, Shernaz Patel, Sheeba Chaddha"/>
    <x v="16"/>
    <x v="0"/>
    <x v="929"/>
    <s v="December 15, 2019"/>
    <x v="7"/>
    <x v="1"/>
    <x v="88"/>
    <x v="22"/>
    <x v="4496"/>
  </r>
  <r>
    <n v="60022041"/>
    <x v="0"/>
    <x v="4469"/>
    <s v="Phil Roman"/>
    <s v="Richard Kind, Dana Hill, Anndi McAfee, Tony Jay, Rip Taylor, Henry Gibson"/>
    <x v="7"/>
    <x v="0"/>
    <x v="929"/>
    <s v="December 15, 2019"/>
    <x v="38"/>
    <x v="3"/>
    <x v="5"/>
    <x v="0"/>
    <x v="4497"/>
  </r>
  <r>
    <n v="81213152"/>
    <x v="0"/>
    <x v="4470"/>
    <s v="TÃ©o Frank"/>
    <m/>
    <x v="7"/>
    <x v="0"/>
    <x v="929"/>
    <s v="December 15, 2019"/>
    <x v="9"/>
    <x v="1"/>
    <x v="10"/>
    <x v="84"/>
    <x v="4498"/>
  </r>
  <r>
    <n v="70202336"/>
    <x v="0"/>
    <x v="4471"/>
    <s v="Zoya Akhtar"/>
    <s v="Hrithik Roshan, Abhay Deol, Farhan Akhtar, Katrina Kaif, Kalki Koechlin, Deepti Naval, Naseeruddin Shah, Ariadna Cabrol"/>
    <x v="16"/>
    <x v="0"/>
    <x v="929"/>
    <s v="December 15, 2019"/>
    <x v="10"/>
    <x v="0"/>
    <x v="129"/>
    <x v="30"/>
    <x v="4499"/>
  </r>
  <r>
    <n v="80998331"/>
    <x v="1"/>
    <x v="4472"/>
    <m/>
    <m/>
    <x v="16"/>
    <x v="2"/>
    <x v="930"/>
    <s v="December 15, 2018"/>
    <x v="9"/>
    <x v="4"/>
    <x v="2"/>
    <x v="300"/>
    <x v="4500"/>
  </r>
  <r>
    <n v="81026453"/>
    <x v="1"/>
    <x v="4473"/>
    <m/>
    <s v="Hunter March"/>
    <x v="2"/>
    <x v="2"/>
    <x v="930"/>
    <s v="December 15, 2018"/>
    <x v="3"/>
    <x v="0"/>
    <x v="2"/>
    <x v="85"/>
    <x v="4501"/>
  </r>
  <r>
    <n v="81025946"/>
    <x v="0"/>
    <x v="4474"/>
    <s v="Sean Olson"/>
    <s v="Kelly Hu, Angus Macfadyen, Candace Cameron Bure, Lucius Hoyos, Reid Miller, Tyler Christopher, Casimere Jollette, Christina Cox, Texas Battle, Harvey Guillen"/>
    <x v="2"/>
    <x v="2"/>
    <x v="930"/>
    <s v="December 15, 2018"/>
    <x v="9"/>
    <x v="0"/>
    <x v="0"/>
    <x v="176"/>
    <x v="4502"/>
  </r>
  <r>
    <n v="81026475"/>
    <x v="1"/>
    <x v="4475"/>
    <m/>
    <s v="Ben Gleib"/>
    <x v="2"/>
    <x v="2"/>
    <x v="930"/>
    <s v="December 15, 2018"/>
    <x v="4"/>
    <x v="0"/>
    <x v="2"/>
    <x v="391"/>
    <x v="4503"/>
  </r>
  <r>
    <n v="81036745"/>
    <x v="0"/>
    <x v="4476"/>
    <s v="Sigrid Andrea Bernardo"/>
    <s v="Alessandra de Rossi, Empoy Marquez"/>
    <x v="94"/>
    <x v="2"/>
    <x v="930"/>
    <s v="December 15, 2018"/>
    <x v="3"/>
    <x v="0"/>
    <x v="72"/>
    <x v="59"/>
    <x v="4504"/>
  </r>
  <r>
    <n v="81026478"/>
    <x v="1"/>
    <x v="4477"/>
    <m/>
    <s v="Apolo Anton Ohno"/>
    <x v="2"/>
    <x v="2"/>
    <x v="930"/>
    <s v="December 15, 2018"/>
    <x v="2"/>
    <x v="0"/>
    <x v="2"/>
    <x v="85"/>
    <x v="4505"/>
  </r>
  <r>
    <n v="81034632"/>
    <x v="0"/>
    <x v="4478"/>
    <m/>
    <m/>
    <x v="7"/>
    <x v="2"/>
    <x v="930"/>
    <s v="December 15, 2018"/>
    <x v="9"/>
    <x v="4"/>
    <x v="6"/>
    <x v="64"/>
    <x v="4506"/>
  </r>
  <r>
    <n v="81034633"/>
    <x v="0"/>
    <x v="4479"/>
    <s v="Matt Askem"/>
    <s v="Sergio Pizzorno, Tom Meighan, Chris Edwards, Ian Mattthews, Lauren Laverne"/>
    <x v="7"/>
    <x v="2"/>
    <x v="930"/>
    <s v="December 15, 2018"/>
    <x v="9"/>
    <x v="1"/>
    <x v="15"/>
    <x v="64"/>
    <x v="4507"/>
  </r>
  <r>
    <n v="81034634"/>
    <x v="0"/>
    <x v="4480"/>
    <m/>
    <m/>
    <x v="7"/>
    <x v="2"/>
    <x v="930"/>
    <s v="December 15, 2018"/>
    <x v="9"/>
    <x v="0"/>
    <x v="103"/>
    <x v="64"/>
    <x v="4508"/>
  </r>
  <r>
    <n v="81034635"/>
    <x v="0"/>
    <x v="4481"/>
    <s v="Matt Askem"/>
    <s v="Gary Lightbody, Nathan Connolly, Jonny Quinn, Paul Wilson, Johnny McDaid, Edith Bowman"/>
    <x v="7"/>
    <x v="2"/>
    <x v="930"/>
    <s v="December 15, 2018"/>
    <x v="9"/>
    <x v="1"/>
    <x v="66"/>
    <x v="64"/>
    <x v="4509"/>
  </r>
  <r>
    <n v="80988832"/>
    <x v="0"/>
    <x v="4482"/>
    <s v="Guillermo de Oliveira"/>
    <m/>
    <x v="3"/>
    <x v="2"/>
    <x v="930"/>
    <s v="December 15, 2018"/>
    <x v="3"/>
    <x v="4"/>
    <x v="66"/>
    <x v="46"/>
    <x v="4510"/>
  </r>
  <r>
    <n v="80179556"/>
    <x v="1"/>
    <x v="4483"/>
    <m/>
    <s v="RuPaul"/>
    <x v="2"/>
    <x v="2"/>
    <x v="930"/>
    <s v="December 15, 2018"/>
    <x v="1"/>
    <x v="4"/>
    <x v="2"/>
    <x v="85"/>
    <x v="4511"/>
  </r>
  <r>
    <n v="80188902"/>
    <x v="0"/>
    <x v="4484"/>
    <s v="Elliot Hegarty"/>
    <s v="Jack Whitehall, Joanna Scanlan, Iain Glen, Ethan Lawrence, Layton Williams, Kae Alexander, Weruche Opia, Nikki Runeckles, Charlie Wernham, Jack Binstead"/>
    <x v="1"/>
    <x v="2"/>
    <x v="930"/>
    <s v="December 15, 2018"/>
    <x v="5"/>
    <x v="1"/>
    <x v="62"/>
    <x v="3"/>
    <x v="4512"/>
  </r>
  <r>
    <n v="81045054"/>
    <x v="0"/>
    <x v="4485"/>
    <s v="Manoj Beedha"/>
    <s v="Guru Somasundaram, Cibi Bhuvana Chandran, Vishagan Vanangamudi, Anisha Ambrose, Chandini Tamilarasan, Azhagamperumal, John Vijay, Vasu Vikram, Hareesh Peradi, Jayaprakash Radhakrishnan"/>
    <x v="16"/>
    <x v="2"/>
    <x v="930"/>
    <s v="December 15, 2018"/>
    <x v="9"/>
    <x v="1"/>
    <x v="126"/>
    <x v="22"/>
    <x v="4513"/>
  </r>
  <r>
    <n v="81026477"/>
    <x v="1"/>
    <x v="4486"/>
    <m/>
    <s v="Donald Faison"/>
    <x v="2"/>
    <x v="2"/>
    <x v="930"/>
    <s v="December 15, 2018"/>
    <x v="1"/>
    <x v="9"/>
    <x v="2"/>
    <x v="85"/>
    <x v="4514"/>
  </r>
  <r>
    <n v="70117674"/>
    <x v="0"/>
    <x v="4487"/>
    <s v="Vikram Bhatt"/>
    <s v="Rajneesh Duggal, Adah Sharma, Indraneil Sengupta, Anjori Alagh, Rajendranath Zutshi, Vipin Sharma, Amin Hajee, Shri Vallabh Vyas"/>
    <x v="16"/>
    <x v="3"/>
    <x v="931"/>
    <s v="December 15, 2017"/>
    <x v="19"/>
    <x v="1"/>
    <x v="128"/>
    <x v="118"/>
    <x v="4515"/>
  </r>
  <r>
    <n v="80036412"/>
    <x v="1"/>
    <x v="4488"/>
    <m/>
    <s v="Juan Pablo Di Pace, Adam Levy, Chipo Chung, Babou Ceesay, Emmett Scanlan, Will Thorp, Richard Coyle, Vincent Regan, Greta Scacchi, James Callis, Joanne Whalley, Jodhi May, Chris Brazier, Fraser Ayres, JÃ³hannes Haukur JÃ³hannesson, Ken Bones, Kenneth Collard"/>
    <x v="2"/>
    <x v="3"/>
    <x v="931"/>
    <s v="December 15, 2017"/>
    <x v="5"/>
    <x v="4"/>
    <x v="2"/>
    <x v="209"/>
    <x v="4516"/>
  </r>
  <r>
    <n v="70213120"/>
    <x v="1"/>
    <x v="4489"/>
    <m/>
    <s v="Aki Kanada, Satoshi Hino, Emiri Kato, Kei Shindo, Robert Tinkler, Peter Cugno, Lisette St. Louis, Barbara Mamabolo"/>
    <x v="42"/>
    <x v="3"/>
    <x v="931"/>
    <s v="December 15, 2017"/>
    <x v="6"/>
    <x v="3"/>
    <x v="2"/>
    <x v="82"/>
    <x v="4517"/>
  </r>
  <r>
    <n v="80214013"/>
    <x v="1"/>
    <x v="4490"/>
    <m/>
    <s v="Seung-heon Song, A-ra Go, EL, Dong-jun Kim, Won-hae Kim, Seok-yong Jeong"/>
    <x v="23"/>
    <x v="3"/>
    <x v="931"/>
    <s v="December 15, 2017"/>
    <x v="3"/>
    <x v="1"/>
    <x v="2"/>
    <x v="172"/>
    <x v="4518"/>
  </r>
  <r>
    <n v="80104116"/>
    <x v="0"/>
    <x v="4491"/>
    <s v="Daniel Alfredson"/>
    <s v="Anthony Hopkins, Julia Stiles, Alexander Ludwig, Ray Liotta, Hal Holbrook, Lochlyn Munro, Steve Bacic, Aaron Pearl, Aleks Paunovic"/>
    <x v="2"/>
    <x v="3"/>
    <x v="931"/>
    <s v="December 15, 2017"/>
    <x v="5"/>
    <x v="8"/>
    <x v="0"/>
    <x v="95"/>
    <x v="4519"/>
  </r>
  <r>
    <n v="80197310"/>
    <x v="0"/>
    <x v="4492"/>
    <s v="Jody Lambert"/>
    <s v="Tony Hale, Anna Camp, Sam Jaeger, Heather Burns, Dan Bakkedahl, Raymond J. Barry, Erika Alexander, Mel Rodriguez, Evan Jonigkeit, Grace Kaufman"/>
    <x v="2"/>
    <x v="3"/>
    <x v="931"/>
    <s v="December 15, 2017"/>
    <x v="1"/>
    <x v="1"/>
    <x v="41"/>
    <x v="149"/>
    <x v="4520"/>
  </r>
  <r>
    <n v="80220783"/>
    <x v="0"/>
    <x v="4493"/>
    <s v="Sridhar Rangayan"/>
    <s v="Sridhar Rangayan"/>
    <x v="16"/>
    <x v="3"/>
    <x v="931"/>
    <s v="December 15, 2017"/>
    <x v="5"/>
    <x v="1"/>
    <x v="59"/>
    <x v="260"/>
    <x v="4521"/>
  </r>
  <r>
    <n v="80227028"/>
    <x v="1"/>
    <x v="4494"/>
    <m/>
    <s v="Cheuk Wan Chi"/>
    <x v="7"/>
    <x v="3"/>
    <x v="931"/>
    <s v="December 15, 2017"/>
    <x v="5"/>
    <x v="1"/>
    <x v="2"/>
    <x v="203"/>
    <x v="4522"/>
  </r>
  <r>
    <n v="80177441"/>
    <x v="0"/>
    <x v="4495"/>
    <s v="Ernie Barbarash"/>
    <s v="Eliza Taylor, Jake Lacy, Andie MacDowell, Michael Xavier, Neil Crone, Anthony Sherwood, Joanna Douglas, Martin Roach"/>
    <x v="2"/>
    <x v="3"/>
    <x v="931"/>
    <s v="December 15, 2017"/>
    <x v="3"/>
    <x v="0"/>
    <x v="83"/>
    <x v="31"/>
    <x v="4523"/>
  </r>
  <r>
    <n v="80218586"/>
    <x v="0"/>
    <x v="4496"/>
    <s v="Agnidev Chatterjee"/>
    <s v="Riya Sen, Mahima Chaudhry, Rajesh Sharma, Indrasish Roy, Mumtaz Sorcar, Sudip Mukherjee, Shataf Figar, Koushik Sen"/>
    <x v="16"/>
    <x v="3"/>
    <x v="931"/>
    <s v="December 15, 2017"/>
    <x v="1"/>
    <x v="1"/>
    <x v="60"/>
    <x v="22"/>
    <x v="4524"/>
  </r>
  <r>
    <n v="80210182"/>
    <x v="0"/>
    <x v="4497"/>
    <s v="Todd Standing"/>
    <s v="Todd Standing"/>
    <x v="2"/>
    <x v="3"/>
    <x v="931"/>
    <s v="December 15, 2017"/>
    <x v="3"/>
    <x v="1"/>
    <x v="42"/>
    <x v="13"/>
    <x v="4525"/>
  </r>
  <r>
    <n v="80173711"/>
    <x v="1"/>
    <x v="4498"/>
    <m/>
    <s v="Yuki Furukawa, Mio Yuki, Jin Shirasu, Reo Uchikawa, Rinka Kakihara, Masato Yano, Noriko Eguchi, Hidekazu Mashima, Shigeyuki Totsugi, Tomoka Kurotani"/>
    <x v="42"/>
    <x v="3"/>
    <x v="931"/>
    <s v="December 15, 2017"/>
    <x v="3"/>
    <x v="4"/>
    <x v="2"/>
    <x v="245"/>
    <x v="4526"/>
  </r>
  <r>
    <n v="80018252"/>
    <x v="0"/>
    <x v="4499"/>
    <s v="Marc Levin"/>
    <s v="Freeway Rick Ross"/>
    <x v="453"/>
    <x v="3"/>
    <x v="931"/>
    <s v="December 15, 2017"/>
    <x v="5"/>
    <x v="5"/>
    <x v="43"/>
    <x v="13"/>
    <x v="4527"/>
  </r>
  <r>
    <n v="80203788"/>
    <x v="0"/>
    <x v="4500"/>
    <s v="Manbhavan Singh"/>
    <s v="Jaspinder Cheema, Pavan Malhotra, Gurjit Singh, Dilawar Sidhu, Aditya Sharma, Raj Dhaliwal"/>
    <x v="16"/>
    <x v="3"/>
    <x v="931"/>
    <s v="December 15, 2017"/>
    <x v="1"/>
    <x v="1"/>
    <x v="105"/>
    <x v="40"/>
    <x v="4528"/>
  </r>
  <r>
    <n v="80227673"/>
    <x v="0"/>
    <x v="4501"/>
    <s v="Pa. Ranjith"/>
    <s v="Rajnikanth, Winston Chao, Radhika Apte, Nassar, Dhansika, Kalaiyarasan, Dinesh, John Vijay, Kishore Kumar G., Riythvika"/>
    <x v="16"/>
    <x v="3"/>
    <x v="931"/>
    <s v="December 15, 2017"/>
    <x v="1"/>
    <x v="1"/>
    <x v="93"/>
    <x v="8"/>
    <x v="4529"/>
  </r>
  <r>
    <n v="80219340"/>
    <x v="0"/>
    <x v="4502"/>
    <s v="Ignacio LÃ³pez EscrivÃ¡"/>
    <m/>
    <x v="7"/>
    <x v="3"/>
    <x v="931"/>
    <s v="December 15, 2017"/>
    <x v="3"/>
    <x v="4"/>
    <x v="36"/>
    <x v="46"/>
    <x v="4530"/>
  </r>
  <r>
    <n v="80218784"/>
    <x v="0"/>
    <x v="4503"/>
    <s v="Rahat Kazmi"/>
    <s v="Raghuvir Yadav, Veerendra Saxena, Sonal Sehgal, Aaditya Pratap Singh, Rahat Kazmi, Raina Bassnet, Sakshi Bhat"/>
    <x v="16"/>
    <x v="3"/>
    <x v="931"/>
    <s v="December 15, 2017"/>
    <x v="3"/>
    <x v="1"/>
    <x v="55"/>
    <x v="23"/>
    <x v="4531"/>
  </r>
  <r>
    <n v="80218783"/>
    <x v="0"/>
    <x v="4504"/>
    <s v="Nicholas Kharkongor"/>
    <s v="Rajat Kapoor, Lushin Dubey, Kalki Koechlin, Shiv Pandit, Adil Hussain, Rohan Joshi, Yuri Suri, Maya Krishna Rao"/>
    <x v="16"/>
    <x v="3"/>
    <x v="931"/>
    <s v="December 15, 2017"/>
    <x v="3"/>
    <x v="4"/>
    <x v="48"/>
    <x v="23"/>
    <x v="4532"/>
  </r>
  <r>
    <n v="80223049"/>
    <x v="0"/>
    <x v="4505"/>
    <s v="Varun Narvekar"/>
    <s v="Mithila Palkar, Amey Wagh, Sachin Khedekar, Chinmayi Sumit"/>
    <x v="16"/>
    <x v="3"/>
    <x v="931"/>
    <s v="December 15, 2017"/>
    <x v="3"/>
    <x v="4"/>
    <x v="35"/>
    <x v="30"/>
    <x v="4533"/>
  </r>
  <r>
    <n v="80217545"/>
    <x v="0"/>
    <x v="4506"/>
    <s v="Seth Henrikson"/>
    <s v="Michael Shannon, Judy Greer, Thomas Lennon, Ron Perlman, Christina Hendricks, Ian McShane"/>
    <x v="2"/>
    <x v="3"/>
    <x v="931"/>
    <s v="December 15, 2017"/>
    <x v="3"/>
    <x v="8"/>
    <x v="27"/>
    <x v="149"/>
    <x v="4534"/>
  </r>
  <r>
    <n v="80203784"/>
    <x v="0"/>
    <x v="4507"/>
    <s v="Devaki Singh, Luke Kenny"/>
    <s v="Luke Kenny, Kirti Kulhari, Ashwin Mushran, Benjamin Gilani"/>
    <x v="16"/>
    <x v="3"/>
    <x v="931"/>
    <s v="December 15, 2017"/>
    <x v="2"/>
    <x v="1"/>
    <x v="66"/>
    <x v="19"/>
    <x v="4535"/>
  </r>
  <r>
    <n v="80106230"/>
    <x v="0"/>
    <x v="4508"/>
    <s v="Benson Lee"/>
    <s v="In-pyo Cha, Justin Chon, Jessika Van, Esteban Ahn, Teo Yoo, Rosalina Leigh, Kang Byul, Crystal Kay, Dante Han, Sue Son, Albert Kong, Byeol Kang, David Lee McInnis, Seung-hyeon Han, Nathalia Ramos, Seong-guk Choi, Ji-a Park"/>
    <x v="454"/>
    <x v="3"/>
    <x v="931"/>
    <s v="December 15, 2017"/>
    <x v="5"/>
    <x v="1"/>
    <x v="82"/>
    <x v="30"/>
    <x v="4536"/>
  </r>
  <r>
    <n v="70003680"/>
    <x v="0"/>
    <x v="4509"/>
    <s v="Antonio Serrano"/>
    <s v="DemiÃ¡n Bichir, Susana Zabaleta, Jorge Salinas, Cecilia SuÃ¡rez, Victor Huggo Martin, MÃ³nica Dionne, AngÃ©lica AragÃ³n, Laura Almela"/>
    <x v="36"/>
    <x v="3"/>
    <x v="931"/>
    <s v="December 15, 2017"/>
    <x v="48"/>
    <x v="5"/>
    <x v="42"/>
    <x v="30"/>
    <x v="4537"/>
  </r>
  <r>
    <n v="80216662"/>
    <x v="0"/>
    <x v="4510"/>
    <s v="Chris Burkard"/>
    <s v="Chris Burkard, Sam Hammer, Heidar Logi, Elli Thor Magnusson, Ingo Olsen, Timmy Reyes, Justin Quintal, Steve Hawk, Sigurdur Jonsson, Mark Renneker"/>
    <x v="2"/>
    <x v="3"/>
    <x v="931"/>
    <s v="December 15, 2017"/>
    <x v="3"/>
    <x v="4"/>
    <x v="44"/>
    <x v="392"/>
    <x v="4538"/>
  </r>
  <r>
    <n v="80059446"/>
    <x v="1"/>
    <x v="4511"/>
    <m/>
    <s v="Peter Sarsgaard, Molly Parker, Christian Camargo, Scott Shepherd, Tim Blake Nelson, Jimmi Simpson, Bob Balaban, Michael Chernus"/>
    <x v="2"/>
    <x v="3"/>
    <x v="931"/>
    <s v="December 15, 2017"/>
    <x v="3"/>
    <x v="4"/>
    <x v="2"/>
    <x v="83"/>
    <x v="4539"/>
  </r>
  <r>
    <n v="80093295"/>
    <x v="0"/>
    <x v="4512"/>
    <s v="Sinan AkkuÅŸ"/>
    <s v="Kostja Ullmann, Eko Fresh, Kida Khodr Ramadan, Sabrina KlÃ¼ber, Sami Nasser, Kayla Rybicka, Jytte-Merle BÃ¶hrnsen, Emrah Erdogru, Tim Grothe, HÃ¼lya Duyar"/>
    <x v="75"/>
    <x v="1"/>
    <x v="932"/>
    <s v="December 15, 2016"/>
    <x v="5"/>
    <x v="7"/>
    <x v="38"/>
    <x v="26"/>
    <x v="4540"/>
  </r>
  <r>
    <n v="80115112"/>
    <x v="1"/>
    <x v="4513"/>
    <m/>
    <s v="Jean-Michel Correia, Yasin Houicha, Pedro Casablanc, Christophe Paou, Kate Moran, Santi Pons"/>
    <x v="17"/>
    <x v="1"/>
    <x v="932"/>
    <s v="December 15, 2016"/>
    <x v="1"/>
    <x v="1"/>
    <x v="2"/>
    <x v="55"/>
    <x v="4541"/>
  </r>
  <r>
    <n v="80126211"/>
    <x v="1"/>
    <x v="4514"/>
    <m/>
    <s v="Jae Hee, Soo-kyung Lee, So-yi Yoon, Ji-ho Shim, Sang-Myeon Park, Joo-young Kim"/>
    <x v="23"/>
    <x v="1"/>
    <x v="932"/>
    <s v="December 15, 2016"/>
    <x v="7"/>
    <x v="4"/>
    <x v="2"/>
    <x v="78"/>
    <x v="4542"/>
  </r>
  <r>
    <n v="80142450"/>
    <x v="0"/>
    <x v="4515"/>
    <s v="Matt Bell"/>
    <s v="Eddie Hall"/>
    <x v="1"/>
    <x v="1"/>
    <x v="932"/>
    <s v="December 15, 2016"/>
    <x v="5"/>
    <x v="4"/>
    <x v="13"/>
    <x v="123"/>
    <x v="4543"/>
  </r>
  <r>
    <n v="80139507"/>
    <x v="0"/>
    <x v="4516"/>
    <s v="Hardik Mehta"/>
    <m/>
    <x v="16"/>
    <x v="1"/>
    <x v="932"/>
    <s v="December 15, 2016"/>
    <x v="5"/>
    <x v="4"/>
    <x v="100"/>
    <x v="46"/>
    <x v="4544"/>
  </r>
  <r>
    <n v="80126185"/>
    <x v="1"/>
    <x v="4517"/>
    <m/>
    <s v="Soo-hyun Hong, Si Won Ryu, Ji-yoon Park, Min-soo Kim, Julien Kang, Joo-eun Oh, Seong-mo Jeong"/>
    <x v="23"/>
    <x v="1"/>
    <x v="932"/>
    <s v="December 15, 2016"/>
    <x v="7"/>
    <x v="4"/>
    <x v="2"/>
    <x v="78"/>
    <x v="4545"/>
  </r>
  <r>
    <n v="80126212"/>
    <x v="1"/>
    <x v="4518"/>
    <m/>
    <s v="Hee-Jin Lee, Hae-seong Kwon, Paul Stafford, Mi-ji Lee, Ik-tae Kim, Ki-hyeon Kim"/>
    <x v="7"/>
    <x v="1"/>
    <x v="932"/>
    <s v="December 15, 2016"/>
    <x v="7"/>
    <x v="4"/>
    <x v="2"/>
    <x v="102"/>
    <x v="4546"/>
  </r>
  <r>
    <n v="80126153"/>
    <x v="1"/>
    <x v="4519"/>
    <m/>
    <s v="Bul-am Choi, Ho-Jeong Yoo, Sae-ron Kim, Chan-hee Kang, Woo-Sung Hyun, An Seo Hyun, Ho-Jin Kim"/>
    <x v="23"/>
    <x v="1"/>
    <x v="932"/>
    <s v="December 15, 2016"/>
    <x v="10"/>
    <x v="0"/>
    <x v="2"/>
    <x v="102"/>
    <x v="4547"/>
  </r>
  <r>
    <n v="80087347"/>
    <x v="1"/>
    <x v="4520"/>
    <m/>
    <s v="Fawad Khan, Mahira Khan, Atiqa Odho, Naveen Waqar, Sara Kashif"/>
    <x v="19"/>
    <x v="1"/>
    <x v="932"/>
    <s v="December 15, 2016"/>
    <x v="10"/>
    <x v="4"/>
    <x v="2"/>
    <x v="42"/>
    <x v="4548"/>
  </r>
  <r>
    <n v="80128756"/>
    <x v="1"/>
    <x v="4521"/>
    <m/>
    <s v="Feng Shaofeng, Victoria Song, Ma Tianyu, Zhang Meng, Hee-seon Kim, Gong Beibi, Shao Bing, Hu Bing, Wang Duo"/>
    <x v="30"/>
    <x v="1"/>
    <x v="932"/>
    <s v="December 15, 2016"/>
    <x v="1"/>
    <x v="4"/>
    <x v="2"/>
    <x v="334"/>
    <x v="4549"/>
  </r>
  <r>
    <n v="80066800"/>
    <x v="1"/>
    <x v="4522"/>
    <m/>
    <s v="Jae-suk Han, Sun-Young Park, Du-shim Ko, Ye-jin Lim, Jong-hwan Choi, Ha-Nui Lee, Yun-Hoo Ko, Byeong-Ki Kim, Sun-kyung Kim, Yoon-Sik Baek"/>
    <x v="23"/>
    <x v="1"/>
    <x v="932"/>
    <s v="December 15, 2016"/>
    <x v="7"/>
    <x v="4"/>
    <x v="2"/>
    <x v="102"/>
    <x v="4550"/>
  </r>
  <r>
    <n v="80031595"/>
    <x v="1"/>
    <x v="4523"/>
    <m/>
    <s v="Jung Eun Kim, Yu-hwan Park, Eun-ah Go, Yong Hwan Kwak, Jin Hyuk"/>
    <x v="23"/>
    <x v="1"/>
    <x v="932"/>
    <s v="December 15, 2016"/>
    <x v="7"/>
    <x v="4"/>
    <x v="2"/>
    <x v="78"/>
    <x v="4551"/>
  </r>
  <r>
    <n v="80126214"/>
    <x v="1"/>
    <x v="4524"/>
    <m/>
    <s v="Dong-hae Lee, Seung-ah Yoon, Jin-hyuk Choi, So-young Yoo, Yeo-jin Hong, Min-jin Jung"/>
    <x v="23"/>
    <x v="1"/>
    <x v="932"/>
    <s v="December 15, 2016"/>
    <x v="7"/>
    <x v="4"/>
    <x v="2"/>
    <x v="78"/>
    <x v="4552"/>
  </r>
  <r>
    <n v="80087348"/>
    <x v="1"/>
    <x v="4525"/>
    <s v="Ehtesham Uddin"/>
    <s v="Mahira Khan, Samiya Mumtaz, Adnan Malik, Rehan Sheikh, Sanya Shamshad, Qavi Khan"/>
    <x v="19"/>
    <x v="1"/>
    <x v="932"/>
    <s v="December 15, 2016"/>
    <x v="4"/>
    <x v="0"/>
    <x v="2"/>
    <x v="42"/>
    <x v="4553"/>
  </r>
  <r>
    <n v="80098810"/>
    <x v="0"/>
    <x v="4526"/>
    <s v="Elite Zexer"/>
    <s v="Lamis Ammar, Ruba Blal, Haitham Omari, Khadija Alakel, Jalal Masarwa"/>
    <x v="455"/>
    <x v="1"/>
    <x v="932"/>
    <s v="December 15, 2016"/>
    <x v="1"/>
    <x v="0"/>
    <x v="36"/>
    <x v="23"/>
    <x v="4554"/>
  </r>
  <r>
    <n v="80087078"/>
    <x v="1"/>
    <x v="4527"/>
    <m/>
    <s v="Sanam Saeed, Fawad Khan, Ayesha Omer, Mehreen Raheel, Sheheryar Munawar, Samina Peerzada, Waseem Abbas, Javed Sheikh, Hina Khawaja Bayat"/>
    <x v="19"/>
    <x v="1"/>
    <x v="932"/>
    <s v="December 15, 2016"/>
    <x v="7"/>
    <x v="0"/>
    <x v="2"/>
    <x v="42"/>
    <x v="4555"/>
  </r>
  <r>
    <n v="80093812"/>
    <x v="0"/>
    <x v="3433"/>
    <s v="Pedro Morelli"/>
    <s v="Gael GarcÃ­a Bernal, Alison Pill, Mariana Ximenes, Jason Priestley, Tyler Labine, Don McKellar, Claudia Ohana, Michael Eklund, Jennifer Irwin"/>
    <x v="456"/>
    <x v="1"/>
    <x v="932"/>
    <s v="December 15, 2016"/>
    <x v="5"/>
    <x v="7"/>
    <x v="38"/>
    <x v="25"/>
    <x v="4556"/>
  </r>
  <r>
    <n v="80085567"/>
    <x v="0"/>
    <x v="4528"/>
    <s v="John Banas"/>
    <s v="Greta Gregory, Mark Mitchinson, Bruce Hopkins, John Sumner, Flynn Allen, Harriet Beattie, Carolyn Dando, Laurie Dee, Ruth Dudding"/>
    <x v="123"/>
    <x v="4"/>
    <x v="933"/>
    <s v="December 15, 2015"/>
    <x v="5"/>
    <x v="1"/>
    <x v="34"/>
    <x v="88"/>
    <x v="4557"/>
  </r>
  <r>
    <n v="80092409"/>
    <x v="0"/>
    <x v="4529"/>
    <s v="Wim Bonte"/>
    <m/>
    <x v="265"/>
    <x v="4"/>
    <x v="933"/>
    <s v="December 15, 2015"/>
    <x v="5"/>
    <x v="7"/>
    <x v="18"/>
    <x v="84"/>
    <x v="4558"/>
  </r>
  <r>
    <n v="81042804"/>
    <x v="1"/>
    <x v="4530"/>
    <m/>
    <s v="Lee Jong-suk, Shin Hye-sun, Kim Myeong-su, Park Seon-im, Kim Won-hae, Hwang Yeong-hee, Lee Ji-hoon, Go Bo-gyeol, Shin Jae-ha"/>
    <x v="23"/>
    <x v="2"/>
    <x v="934"/>
    <s v="December 14, 2018"/>
    <x v="9"/>
    <x v="4"/>
    <x v="2"/>
    <x v="78"/>
    <x v="4559"/>
  </r>
  <r>
    <n v="80240817"/>
    <x v="1"/>
    <x v="4531"/>
    <m/>
    <s v="Jason Fox"/>
    <x v="7"/>
    <x v="2"/>
    <x v="934"/>
    <s v="December 14, 2018"/>
    <x v="9"/>
    <x v="1"/>
    <x v="2"/>
    <x v="80"/>
    <x v="4560"/>
  </r>
  <r>
    <n v="80240715"/>
    <x v="0"/>
    <x v="4532"/>
    <s v="Alfonso CuarÃ³n"/>
    <s v="Yalitza Aparicio, Marina de Tavira"/>
    <x v="97"/>
    <x v="2"/>
    <x v="934"/>
    <s v="December 14, 2018"/>
    <x v="9"/>
    <x v="5"/>
    <x v="12"/>
    <x v="23"/>
    <x v="4561"/>
  </r>
  <r>
    <n v="80222301"/>
    <x v="0"/>
    <x v="4533"/>
    <s v="Bruce MacDonald, Gabriel Sabloff"/>
    <s v="Taylor James, Billy Zane, Lindsay Wagner, Caitlin Leahy, Rutger Hauer, Jackson Rathbone, Brandon Auret, Frances Sholto-Douglas, Greg Kriek"/>
    <x v="383"/>
    <x v="2"/>
    <x v="934"/>
    <s v="December 14, 2018"/>
    <x v="9"/>
    <x v="8"/>
    <x v="82"/>
    <x v="393"/>
    <x v="4562"/>
  </r>
  <r>
    <n v="80207046"/>
    <x v="1"/>
    <x v="4534"/>
    <m/>
    <m/>
    <x v="1"/>
    <x v="2"/>
    <x v="934"/>
    <s v="December 14, 2018"/>
    <x v="9"/>
    <x v="1"/>
    <x v="2"/>
    <x v="41"/>
    <x v="4563"/>
  </r>
  <r>
    <n v="80216124"/>
    <x v="1"/>
    <x v="4535"/>
    <m/>
    <s v="Jimmy Carr, D.L. Hughley, Katherine Ryan"/>
    <x v="2"/>
    <x v="2"/>
    <x v="934"/>
    <s v="December 14, 2018"/>
    <x v="9"/>
    <x v="1"/>
    <x v="2"/>
    <x v="38"/>
    <x v="4564"/>
  </r>
  <r>
    <n v="80187030"/>
    <x v="1"/>
    <x v="4536"/>
    <m/>
    <s v="John Grisham"/>
    <x v="2"/>
    <x v="2"/>
    <x v="934"/>
    <s v="December 14, 2018"/>
    <x v="9"/>
    <x v="1"/>
    <x v="2"/>
    <x v="83"/>
    <x v="4565"/>
  </r>
  <r>
    <n v="80191239"/>
    <x v="1"/>
    <x v="4537"/>
    <m/>
    <s v="Charlotte Best, Elsa Pataky, Marco Pigossi, Aaron Jakubenko, Mattias Inwood, Dalip Sondhi, Alex Dimitriades, Richard Davies, Caroline Brazier, Peter O'Brien, Madeleine Madden"/>
    <x v="71"/>
    <x v="2"/>
    <x v="934"/>
    <s v="December 14, 2018"/>
    <x v="9"/>
    <x v="1"/>
    <x v="2"/>
    <x v="55"/>
    <x v="4566"/>
  </r>
  <r>
    <n v="80104182"/>
    <x v="0"/>
    <x v="4538"/>
    <s v="Mike Nicoll"/>
    <s v="Parker Jackson Cartwright, Gabe York"/>
    <x v="2"/>
    <x v="1"/>
    <x v="935"/>
    <s v="December 14, 2016"/>
    <x v="1"/>
    <x v="1"/>
    <x v="59"/>
    <x v="123"/>
    <x v="4567"/>
  </r>
  <r>
    <n v="81001887"/>
    <x v="0"/>
    <x v="4539"/>
    <s v="Michael Bay"/>
    <s v="Ryan Reynolds, MÃ©lanie Laurent, Corey Hawkins, Dave Franco, Adria Arjona, Manuel Garcia-Rulfo, Ben Hardy, Lior Raz, Payman Maadi, Yuri Kolokolnikov, Kim Kold"/>
    <x v="2"/>
    <x v="0"/>
    <x v="936"/>
    <s v="December 13, 2019"/>
    <x v="0"/>
    <x v="5"/>
    <x v="131"/>
    <x v="51"/>
    <x v="4568"/>
  </r>
  <r>
    <n v="81172747"/>
    <x v="0"/>
    <x v="4540"/>
    <s v="Robert O. Peters"/>
    <s v="Ayo Makun, Funke Akindele, Nse Ikpe-Etim, Dan Davies, Paul Campbell, Chris Attoh, Rebecca Silvera, Eric Roberts, Joe Diaz, Alex Moore"/>
    <x v="41"/>
    <x v="0"/>
    <x v="936"/>
    <s v="December 13, 2019"/>
    <x v="1"/>
    <x v="1"/>
    <x v="3"/>
    <x v="26"/>
    <x v="4569"/>
  </r>
  <r>
    <n v="81172757"/>
    <x v="0"/>
    <x v="4541"/>
    <s v="Bunmi Ajakaiye"/>
    <s v="Ramsey Nouah, Omoni Oboli, Dorcas Shola Fapson, Sambasa Nzeribe, Jemima Osunde, Dozie Onyiriuka, Rotimi Adelagan, Seyilaw"/>
    <x v="41"/>
    <x v="0"/>
    <x v="936"/>
    <s v="December 13, 2019"/>
    <x v="3"/>
    <x v="1"/>
    <x v="26"/>
    <x v="27"/>
    <x v="4570"/>
  </r>
  <r>
    <n v="81172903"/>
    <x v="0"/>
    <x v="4542"/>
    <s v="Omoni Oboli"/>
    <m/>
    <x v="41"/>
    <x v="0"/>
    <x v="936"/>
    <s v="December 13, 2019"/>
    <x v="1"/>
    <x v="1"/>
    <x v="4"/>
    <x v="27"/>
    <x v="4571"/>
  </r>
  <r>
    <n v="81172904"/>
    <x v="0"/>
    <x v="4543"/>
    <s v="Biodun Stephen"/>
    <s v="Mercy Johnson, Jim Iyke, Toyin Abraham, Sola Sobowale, Akin Lewis, Bayray McNwizu, Roxy Antak, Frank Donga, Ken Erics, Fathia Balogun"/>
    <x v="7"/>
    <x v="0"/>
    <x v="936"/>
    <s v="December 13, 2019"/>
    <x v="9"/>
    <x v="4"/>
    <x v="40"/>
    <x v="31"/>
    <x v="4572"/>
  </r>
  <r>
    <n v="70243446"/>
    <x v="0"/>
    <x v="4544"/>
    <s v="M.J. Bassett"/>
    <s v="Deborah Kara Unger, Adelaide Clemens, Sean Bean, Malcolm McDowell, Carrie-Anne Moss, Radha Mitchell, Martin Donovan, Kit Harington"/>
    <x v="457"/>
    <x v="0"/>
    <x v="936"/>
    <s v="December 13, 2019"/>
    <x v="7"/>
    <x v="5"/>
    <x v="1"/>
    <x v="34"/>
    <x v="4573"/>
  </r>
  <r>
    <n v="81210770"/>
    <x v="0"/>
    <x v="4545"/>
    <s v="Ding-Lin Wang"/>
    <s v="Roy Chiu, Chia-Chia Peng, Wen Chen-ling, Eugenie Liu, Yeo Yann Yann"/>
    <x v="69"/>
    <x v="0"/>
    <x v="936"/>
    <s v="December 13, 2019"/>
    <x v="0"/>
    <x v="4"/>
    <x v="7"/>
    <x v="49"/>
    <x v="4574"/>
  </r>
  <r>
    <n v="81172864"/>
    <x v="0"/>
    <x v="4546"/>
    <s v="Robert O. Peters"/>
    <s v="Richard Mofe-Damijo, Alex Ekubo, Ali Nuhu, Rahama Sadau, Eucharia Anunobi, Ene Oloja, Halima Yusuf, Ayo Ayoola Ayolola"/>
    <x v="7"/>
    <x v="0"/>
    <x v="936"/>
    <s v="December 13, 2019"/>
    <x v="9"/>
    <x v="4"/>
    <x v="48"/>
    <x v="49"/>
    <x v="4575"/>
  </r>
  <r>
    <n v="80091880"/>
    <x v="1"/>
    <x v="4547"/>
    <m/>
    <s v="Marcel Hensema, Paul Freeman, Irrfan Khan, Stacy Keach, Michael Ironside, Stephen McHattie, Shinya Tsukamoto"/>
    <x v="458"/>
    <x v="1"/>
    <x v="937"/>
    <s v="December 13, 2016"/>
    <x v="3"/>
    <x v="4"/>
    <x v="2"/>
    <x v="47"/>
    <x v="4576"/>
  </r>
  <r>
    <n v="81060232"/>
    <x v="0"/>
    <x v="4548"/>
    <s v="Richard van't Riet"/>
    <s v="Jack Whitehall, Michael Whitehall, Hugh Bonneville, Graham Norton, Layton Williams, Andrew Lloyd Webber, Tim Rice, Tan France, Antoni Porowski, Jonathan Van Ness"/>
    <x v="1"/>
    <x v="0"/>
    <x v="938"/>
    <s v="December 12, 2019"/>
    <x v="0"/>
    <x v="1"/>
    <x v="10"/>
    <x v="1"/>
    <x v="4577"/>
  </r>
  <r>
    <n v="80996957"/>
    <x v="1"/>
    <x v="4549"/>
    <m/>
    <s v="Daisuke Ono, Satoshi Hino, Kazuyuki Okitsu, Yuka Nukui, Kaori Maeda, Hikaru Akao, Junichi Suwabe, Keiji Fujiwara"/>
    <x v="42"/>
    <x v="2"/>
    <x v="939"/>
    <s v="December 12, 2018"/>
    <x v="9"/>
    <x v="1"/>
    <x v="2"/>
    <x v="69"/>
    <x v="4578"/>
  </r>
  <r>
    <n v="81010212"/>
    <x v="0"/>
    <x v="4550"/>
    <s v="John Hoffman, Nanfu Wang"/>
    <m/>
    <x v="2"/>
    <x v="2"/>
    <x v="939"/>
    <s v="December 12, 2018"/>
    <x v="9"/>
    <x v="0"/>
    <x v="178"/>
    <x v="13"/>
    <x v="4579"/>
  </r>
  <r>
    <n v="80158871"/>
    <x v="0"/>
    <x v="4551"/>
    <s v="Marcus Raboy"/>
    <s v="Judd Apatow"/>
    <x v="2"/>
    <x v="3"/>
    <x v="940"/>
    <s v="December 12, 2017"/>
    <x v="3"/>
    <x v="1"/>
    <x v="34"/>
    <x v="1"/>
    <x v="4580"/>
  </r>
  <r>
    <n v="80139397"/>
    <x v="0"/>
    <x v="4552"/>
    <s v="Michael Winterbottom"/>
    <s v="Steve Coogan, Rob Brydon, Marta Barrio, Claire Keelan, Margo Stilley"/>
    <x v="1"/>
    <x v="3"/>
    <x v="940"/>
    <s v="December 12, 2017"/>
    <x v="1"/>
    <x v="1"/>
    <x v="37"/>
    <x v="3"/>
    <x v="4581"/>
  </r>
  <r>
    <n v="80107019"/>
    <x v="0"/>
    <x v="4553"/>
    <s v="Jean-Pierre Dardenne, Luc Dardenne"/>
    <s v="AdÃ¨le Haenel, Olivier Bonnaud, JÃ©rÃ©mie Renier, Louka Minnella, Christelle Cornil, Olivier Gourmet, Fabrizio Rongione, Thomas Doret"/>
    <x v="15"/>
    <x v="3"/>
    <x v="940"/>
    <s v="December 12, 2017"/>
    <x v="1"/>
    <x v="1"/>
    <x v="20"/>
    <x v="40"/>
    <x v="4582"/>
  </r>
  <r>
    <n v="80191835"/>
    <x v="0"/>
    <x v="4554"/>
    <s v="Gurinder Chadha"/>
    <s v="Hugh Bonneville, Gillian Anderson, Manish Dayal, Huma Qureshi, Michael Gambon, David Hayman, Simon Callow, Denzil Smith, Neeraj Kabi, Tanveer Ghani, Om Puri, Lily Travers"/>
    <x v="459"/>
    <x v="3"/>
    <x v="940"/>
    <s v="December 12, 2017"/>
    <x v="3"/>
    <x v="7"/>
    <x v="20"/>
    <x v="88"/>
    <x v="4583"/>
  </r>
  <r>
    <n v="70267802"/>
    <x v="0"/>
    <x v="4555"/>
    <s v="Gabriela Cowperthwaite"/>
    <m/>
    <x v="2"/>
    <x v="1"/>
    <x v="941"/>
    <s v="December 12, 2016"/>
    <x v="2"/>
    <x v="8"/>
    <x v="66"/>
    <x v="13"/>
    <x v="4584"/>
  </r>
  <r>
    <n v="80124728"/>
    <x v="0"/>
    <x v="4556"/>
    <s v="RaÃºl Campos, Jan Suter"/>
    <s v="Ricardo O'Farrill, Carlos Ballarta, SofÃ­a NiÃ±o de Rivera, Chumel Torres, Marissa &quot;Chabe&quot; Lozano"/>
    <x v="36"/>
    <x v="1"/>
    <x v="941"/>
    <s v="December 12, 2016"/>
    <x v="1"/>
    <x v="1"/>
    <x v="179"/>
    <x v="1"/>
    <x v="4585"/>
  </r>
  <r>
    <n v="80020772"/>
    <x v="0"/>
    <x v="4557"/>
    <s v="Christopher Smith"/>
    <s v="Jodie Whittaker, Warwick Davis, Jim Broadbent, Stephen Graham, Nonso Anozie, Rafe Spall, Ewen Bremner, Matt King"/>
    <x v="25"/>
    <x v="6"/>
    <x v="942"/>
    <s v="December 12, 2014"/>
    <x v="4"/>
    <x v="10"/>
    <x v="43"/>
    <x v="0"/>
    <x v="4586"/>
  </r>
  <r>
    <n v="70290567"/>
    <x v="0"/>
    <x v="4558"/>
    <s v="Josh Greenbaum"/>
    <s v="Sky Sudberry, Allan Kournikova, Jed Dy, Zamokuhle Nxasana, Alexa Pano, Amari Avery, Augustin Valery, Kuang Yang, Jack Nicklaus, Gary Player"/>
    <x v="2"/>
    <x v="7"/>
    <x v="943"/>
    <s v="December 12, 2013"/>
    <x v="2"/>
    <x v="10"/>
    <x v="26"/>
    <x v="394"/>
    <x v="4587"/>
  </r>
  <r>
    <n v="81037373"/>
    <x v="0"/>
    <x v="4559"/>
    <s v="Shonali Bose"/>
    <s v="Rohit Saraf, Zaira Wasim, Farhan Akhtar, Priyanka Chopra"/>
    <x v="460"/>
    <x v="0"/>
    <x v="944"/>
    <s v="December 11, 2019"/>
    <x v="0"/>
    <x v="4"/>
    <x v="128"/>
    <x v="40"/>
    <x v="4588"/>
  </r>
  <r>
    <n v="80065754"/>
    <x v="0"/>
    <x v="4560"/>
    <s v="Adam Alleca"/>
    <s v="Thomas Jane, Laurence Fishburne, Joanna Douglas, John Tench, Ted Atherton, Jim Watson, Ella Ballentine"/>
    <x v="20"/>
    <x v="2"/>
    <x v="945"/>
    <s v="December 11, 2018"/>
    <x v="5"/>
    <x v="5"/>
    <x v="27"/>
    <x v="43"/>
    <x v="4589"/>
  </r>
  <r>
    <n v="80995991"/>
    <x v="0"/>
    <x v="4561"/>
    <s v="Marcus Raboy"/>
    <s v="Vir Das"/>
    <x v="7"/>
    <x v="2"/>
    <x v="945"/>
    <s v="December 11, 2018"/>
    <x v="9"/>
    <x v="1"/>
    <x v="92"/>
    <x v="1"/>
    <x v="4590"/>
  </r>
  <r>
    <n v="80180711"/>
    <x v="1"/>
    <x v="4562"/>
    <m/>
    <s v="Hanna Aqiela, Tengku Putri Najuwa, Emelie Hanif, Zoey Rahman, Faiez Affandi, Wanny Mustahfah, Sherie Merlis, Mahmud Alibashah, Zalfa Zin, Kamal Ibrahim, Amanda Hariz, Alesha Hariz, Fathimah Az Zahra, Elya Miera Ismail"/>
    <x v="7"/>
    <x v="3"/>
    <x v="946"/>
    <s v="December 11, 2017"/>
    <x v="1"/>
    <x v="4"/>
    <x v="2"/>
    <x v="47"/>
    <x v="4591"/>
  </r>
  <r>
    <n v="80205065"/>
    <x v="0"/>
    <x v="4563"/>
    <s v="Craig Anderson"/>
    <s v="Dee Wallace, Geoff Morrell, Sarah Bishop, Janis McGavin, David Collins, Bjorn Stewart, Gerard O'Dwyer, Deelia Meriel, Sam Campbell, Anthony Jensen, Robert Anderson"/>
    <x v="71"/>
    <x v="3"/>
    <x v="946"/>
    <s v="December 11, 2017"/>
    <x v="1"/>
    <x v="1"/>
    <x v="59"/>
    <x v="34"/>
    <x v="4592"/>
  </r>
  <r>
    <n v="80194612"/>
    <x v="0"/>
    <x v="4564"/>
    <s v="Michael G. Kehoe"/>
    <s v="Sarah Davenport, Andrew Divoff, Gabrielle Bourne, Bayley Corman, Alisha Wainwright, Nina Siemaszko, Shae Smolik, David Naughton, Amanda Wyss, Darby Walker"/>
    <x v="2"/>
    <x v="3"/>
    <x v="946"/>
    <s v="December 11, 2017"/>
    <x v="3"/>
    <x v="5"/>
    <x v="1"/>
    <x v="34"/>
    <x v="4593"/>
  </r>
  <r>
    <n v="80104420"/>
    <x v="0"/>
    <x v="4565"/>
    <s v="Alex Lehmann"/>
    <s v="Noah Britton, Ethan Finlan, Jack Hanke, New Michael Ingemi"/>
    <x v="2"/>
    <x v="1"/>
    <x v="947"/>
    <s v="December 11, 2016"/>
    <x v="1"/>
    <x v="4"/>
    <x v="66"/>
    <x v="13"/>
    <x v="4594"/>
  </r>
  <r>
    <n v="80039517"/>
    <x v="0"/>
    <x v="456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x v="4"/>
    <x v="948"/>
    <s v="December 11, 2015"/>
    <x v="5"/>
    <x v="4"/>
    <x v="138"/>
    <x v="111"/>
    <x v="4595"/>
  </r>
  <r>
    <n v="81035888"/>
    <x v="0"/>
    <x v="4567"/>
    <s v="Sameh Abdulaziz"/>
    <s v="Ali Rabee, Mohamed Abdel-Rahman, Bayoumi Fouad, Karim Afifi, Dalal Abdel Aziz, Mai Selim, Tara Emad, Mohammed Tharwat, Haifa Wehbe, Ahmed Adel"/>
    <x v="68"/>
    <x v="0"/>
    <x v="949"/>
    <s v="December 10, 2019"/>
    <x v="3"/>
    <x v="4"/>
    <x v="64"/>
    <x v="26"/>
    <x v="4596"/>
  </r>
  <r>
    <n v="81036542"/>
    <x v="0"/>
    <x v="4568"/>
    <s v="Lance Bangs"/>
    <s v="Michelle Wolf"/>
    <x v="2"/>
    <x v="0"/>
    <x v="949"/>
    <s v="December 10, 2019"/>
    <x v="0"/>
    <x v="1"/>
    <x v="5"/>
    <x v="1"/>
    <x v="4597"/>
  </r>
  <r>
    <n v="81001121"/>
    <x v="0"/>
    <x v="4569"/>
    <s v="Hiroshi Katagiri"/>
    <s v="Eva Swan, Simon Phillips, Justin Gordon, Doug Jones, Lance Henriksen, Matthew Edward Hegstrom, Patrick Gorman, Sean Sprawling, Masashi Odate"/>
    <x v="434"/>
    <x v="2"/>
    <x v="950"/>
    <s v="December 10, 2018"/>
    <x v="1"/>
    <x v="1"/>
    <x v="40"/>
    <x v="14"/>
    <x v="4598"/>
  </r>
  <r>
    <n v="80144453"/>
    <x v="0"/>
    <x v="4570"/>
    <s v="Ivan Sen"/>
    <s v="Aaron Pedersen, Alex Russell, Jacki Weaver, Cheng Pei-pei, David Gulpilil, Michelle Lim Davidson, David Wenham, Tommy Lewis, Tommy Caldwell"/>
    <x v="71"/>
    <x v="2"/>
    <x v="950"/>
    <s v="December 10, 2018"/>
    <x v="1"/>
    <x v="5"/>
    <x v="4"/>
    <x v="95"/>
    <x v="4599"/>
  </r>
  <r>
    <n v="81009829"/>
    <x v="0"/>
    <x v="4571"/>
    <s v="Anthony Caronna, Alexander Smith"/>
    <s v="Susanne Bartsch"/>
    <x v="2"/>
    <x v="2"/>
    <x v="950"/>
    <s v="December 10, 2018"/>
    <x v="3"/>
    <x v="1"/>
    <x v="27"/>
    <x v="129"/>
    <x v="4600"/>
  </r>
  <r>
    <n v="81025391"/>
    <x v="1"/>
    <x v="4572"/>
    <m/>
    <s v="Konstantin Khabenskiy, Olga Sutulova, Max Matveev, Evgeniy Stychkin, Orkhan Abulov"/>
    <x v="55"/>
    <x v="2"/>
    <x v="950"/>
    <s v="December 10, 2018"/>
    <x v="3"/>
    <x v="1"/>
    <x v="2"/>
    <x v="47"/>
    <x v="4601"/>
  </r>
  <r>
    <n v="80131415"/>
    <x v="1"/>
    <x v="4573"/>
    <m/>
    <s v="Aksel Hennie, Tuva Novotny, Anders Danielsen Lie, Mads SjÃ¸gÃ¥rd Pettersen, Danica Curcic, Christian Rubeck, Odd Magnus Williamson, Mattis Herman Nyquist, Hallvard Holmen, Atheer Adel, Mohammad-Ali Behboudi, Ayesha Wolasmal, Ramin Yazdani, Rolf Kristian Larsen, Dennis StorhÃ¸i"/>
    <x v="74"/>
    <x v="1"/>
    <x v="951"/>
    <s v="December 10, 2016"/>
    <x v="1"/>
    <x v="5"/>
    <x v="2"/>
    <x v="28"/>
    <x v="4602"/>
  </r>
  <r>
    <n v="80132410"/>
    <x v="0"/>
    <x v="4574"/>
    <s v="Jeffrey C. Bell"/>
    <m/>
    <x v="2"/>
    <x v="1"/>
    <x v="951"/>
    <s v="December 10, 2016"/>
    <x v="1"/>
    <x v="7"/>
    <x v="103"/>
    <x v="123"/>
    <x v="4603"/>
  </r>
  <r>
    <n v="81148811"/>
    <x v="0"/>
    <x v="4575"/>
    <s v="Michelle Johnston"/>
    <s v="Laura Marano, Gregg Sulkin, Isabella Gomez, Johannah Newmarch, Lillian Doucet-Roche, Chanelle Peloso, Barclay Hope, Garfield Wilson"/>
    <x v="2"/>
    <x v="0"/>
    <x v="952"/>
    <s v="December 1, 2019"/>
    <x v="0"/>
    <x v="10"/>
    <x v="27"/>
    <x v="251"/>
    <x v="4604"/>
  </r>
  <r>
    <n v="18066997"/>
    <x v="0"/>
    <x v="4576"/>
    <s v="John Fortenberry"/>
    <s v="Will Ferrell, Chris Kattan, Dan Hedaya, Molly Shannon, Richard Grieco, Loni Anderson, Elisa Donovan, Gigi Rice, Lochlyn Munro, Dwayne Hickman"/>
    <x v="2"/>
    <x v="0"/>
    <x v="952"/>
    <s v="December 1, 2019"/>
    <x v="33"/>
    <x v="8"/>
    <x v="56"/>
    <x v="107"/>
    <x v="4605"/>
  </r>
  <r>
    <n v="60023608"/>
    <x v="0"/>
    <x v="4577"/>
    <s v="Jay Roach"/>
    <s v="Mike Myers, BeyoncÃ© Knowles-Carter, Seth Green, Michael York, Robert Wagner, Mindy Sterling, Verne Troyer, Michael Caine, Fred Savage"/>
    <x v="2"/>
    <x v="0"/>
    <x v="952"/>
    <s v="December 1, 2019"/>
    <x v="17"/>
    <x v="8"/>
    <x v="1"/>
    <x v="111"/>
    <x v="4606"/>
  </r>
  <r>
    <n v="1153656"/>
    <x v="0"/>
    <x v="4578"/>
    <s v="Jay Roach"/>
    <s v="Mike Myers, Elizabeth Hurley, Michael York, Mimi Rogers, Robert Wagner, Seth Green, Fabiana Udenio, Mindy Sterling, Paul Dillon, Charles Napier, Will Ferrell"/>
    <x v="2"/>
    <x v="0"/>
    <x v="952"/>
    <s v="December 1, 2019"/>
    <x v="18"/>
    <x v="8"/>
    <x v="0"/>
    <x v="3"/>
    <x v="4607"/>
  </r>
  <r>
    <n v="21302357"/>
    <x v="0"/>
    <x v="4579"/>
    <s v="Jay Roach"/>
    <s v="Mike Myers, Heather Graham, Michael York, Robert Wagner, Rob Lowe, Seth Green, Mindy Sterling, Verne Troyer, Elizabeth Hurley, Will Ferrell"/>
    <x v="2"/>
    <x v="0"/>
    <x v="952"/>
    <s v="December 1, 2019"/>
    <x v="48"/>
    <x v="8"/>
    <x v="7"/>
    <x v="158"/>
    <x v="4608"/>
  </r>
  <r>
    <n v="81217745"/>
    <x v="0"/>
    <x v="4580"/>
    <s v="Vijay Kumar Arora"/>
    <s v="Nirmal Rishi, Sonam Bajwa, Sukhwinder Chahal, Tania, Gurnam Bhullar"/>
    <x v="16"/>
    <x v="0"/>
    <x v="952"/>
    <s v="December 1, 2019"/>
    <x v="0"/>
    <x v="4"/>
    <x v="50"/>
    <x v="27"/>
    <x v="4609"/>
  </r>
  <r>
    <n v="80011622"/>
    <x v="0"/>
    <x v="4581"/>
    <s v="Matt Shakman"/>
    <s v="Liam Hemsworth, Teresa Palmer, Billy Bob Thornton, Bruce Dern, John Malkovich, Michael Stuhlbarg, Oliver Platt"/>
    <x v="2"/>
    <x v="0"/>
    <x v="952"/>
    <s v="December 1, 2019"/>
    <x v="4"/>
    <x v="5"/>
    <x v="38"/>
    <x v="76"/>
    <x v="4610"/>
  </r>
  <r>
    <n v="81165325"/>
    <x v="0"/>
    <x v="4582"/>
    <s v="Mikhail Red"/>
    <s v="Khalil Ramos, Vance Larena, Kelvin Miranda, Jan Silverio, Markus Paterson, Gabby Padilla, Sue Ramirez"/>
    <x v="94"/>
    <x v="0"/>
    <x v="952"/>
    <s v="December 1, 2019"/>
    <x v="0"/>
    <x v="1"/>
    <x v="1"/>
    <x v="22"/>
    <x v="4611"/>
  </r>
  <r>
    <n v="81217746"/>
    <x v="0"/>
    <x v="4583"/>
    <s v="Pankaj Batra"/>
    <s v="Ninja, Ranjit Bawa, Jassi Gill, Musskan Sethi, Navneet Kaur Dhillon, Neet Mahal, Aarushi Sharma"/>
    <x v="16"/>
    <x v="0"/>
    <x v="952"/>
    <s v="December 1, 2019"/>
    <x v="0"/>
    <x v="4"/>
    <x v="138"/>
    <x v="27"/>
    <x v="4612"/>
  </r>
  <r>
    <n v="70023451"/>
    <x v="0"/>
    <x v="4584"/>
    <s v="Craig Brewer"/>
    <s v="Terrence Howard, Anthony Anderson, Taryn Manning, Taraji P. Henson, DJ Qualls, Ludacris, Paula Jai Parker, Elise Neal, Isaac Hayes"/>
    <x v="2"/>
    <x v="0"/>
    <x v="952"/>
    <s v="December 1, 2019"/>
    <x v="16"/>
    <x v="5"/>
    <x v="52"/>
    <x v="312"/>
    <x v="4613"/>
  </r>
  <r>
    <n v="80188823"/>
    <x v="0"/>
    <x v="4585"/>
    <s v="Serge Ou"/>
    <m/>
    <x v="71"/>
    <x v="0"/>
    <x v="952"/>
    <s v="December 1, 2019"/>
    <x v="0"/>
    <x v="1"/>
    <x v="37"/>
    <x v="46"/>
    <x v="4614"/>
  </r>
  <r>
    <n v="80182479"/>
    <x v="0"/>
    <x v="4586"/>
    <s v="Navaniat Singh"/>
    <s v="Jimmy Shergill, Sargun Mehta, Neeru Bajwa, Bhavkhandan Singh Rakhra, Arkie Kandola, Nina Rehill, Rajiv Thakur, Harjap Singh Bhangal, Balinder Johal, Carolyn Bridget Kennedy, Sonia Dhillon, Jimmy Sheirgill"/>
    <x v="16"/>
    <x v="0"/>
    <x v="952"/>
    <s v="December 1, 2019"/>
    <x v="3"/>
    <x v="4"/>
    <x v="12"/>
    <x v="31"/>
    <x v="4615"/>
  </r>
  <r>
    <n v="81217743"/>
    <x v="0"/>
    <x v="4587"/>
    <m/>
    <s v="Harman Virk, Yuvika Chaudhry, Nirmal Rishi, Shavinder Mahal, B.N. Sharma, Anita Meet, Poonam Sood, B.B. Verma, Satwant Kaur, Gurinder Rai"/>
    <x v="16"/>
    <x v="0"/>
    <x v="952"/>
    <s v="December 1, 2019"/>
    <x v="1"/>
    <x v="4"/>
    <x v="42"/>
    <x v="31"/>
    <x v="4616"/>
  </r>
  <r>
    <n v="81217741"/>
    <x v="0"/>
    <x v="4588"/>
    <s v="Gaurav Bavdankar"/>
    <s v="Harrdy Sandhu, Poppy Jabbal, Rameet Kaur, B.N. Sharma, Navneet Nishan, Gurpreet Guggi, Anjum Batra, Ranjan Sehgal"/>
    <x v="1"/>
    <x v="0"/>
    <x v="952"/>
    <s v="December 1, 2019"/>
    <x v="3"/>
    <x v="4"/>
    <x v="134"/>
    <x v="30"/>
    <x v="4617"/>
  </r>
  <r>
    <n v="60024161"/>
    <x v="0"/>
    <x v="4589"/>
    <s v="David Raynr"/>
    <s v="Martin Lawrence"/>
    <x v="2"/>
    <x v="0"/>
    <x v="952"/>
    <s v="December 1, 2019"/>
    <x v="17"/>
    <x v="5"/>
    <x v="54"/>
    <x v="1"/>
    <x v="4618"/>
  </r>
  <r>
    <n v="81151079"/>
    <x v="1"/>
    <x v="4590"/>
    <m/>
    <m/>
    <x v="60"/>
    <x v="0"/>
    <x v="952"/>
    <s v="December 1, 2019"/>
    <x v="10"/>
    <x v="6"/>
    <x v="2"/>
    <x v="285"/>
    <x v="4619"/>
  </r>
  <r>
    <n v="873159"/>
    <x v="0"/>
    <x v="4591"/>
    <s v="Gregory Hoblit"/>
    <s v="Richard Gere, Edward Norton, Laura Linney, John Mahoney, Alfre Woodard, Frances McDormand, Terry O'Quinn, Andre Braugher, Steven Bauer, Joe Spano, Kenneth Tigar, Tony Plana, Maura Tierney, Stanley Anderson"/>
    <x v="2"/>
    <x v="0"/>
    <x v="952"/>
    <s v="December 1, 2019"/>
    <x v="46"/>
    <x v="5"/>
    <x v="121"/>
    <x v="76"/>
    <x v="4620"/>
  </r>
  <r>
    <n v="81217747"/>
    <x v="0"/>
    <x v="4592"/>
    <s v="Jagdeep Sidhu"/>
    <s v="Ammy Virk, Sargun Mehta, Guggu Gill, Tania, Harby Sangha, Hardeep Gill, Sukhdev Barnala, Satwant Kaur, Baljinder Kaur, Jashanjeet Gosha"/>
    <x v="16"/>
    <x v="0"/>
    <x v="952"/>
    <s v="December 1, 2019"/>
    <x v="9"/>
    <x v="0"/>
    <x v="79"/>
    <x v="31"/>
    <x v="4621"/>
  </r>
  <r>
    <n v="70229213"/>
    <x v="0"/>
    <x v="4593"/>
    <s v="Malik Bendjelloul"/>
    <s v="Rodriguez"/>
    <x v="461"/>
    <x v="0"/>
    <x v="952"/>
    <s v="December 1, 2019"/>
    <x v="7"/>
    <x v="8"/>
    <x v="27"/>
    <x v="84"/>
    <x v="4622"/>
  </r>
  <r>
    <n v="81194523"/>
    <x v="1"/>
    <x v="4594"/>
    <m/>
    <s v="Jang Dong-gun, Park Hyung-sik, Jin Hee-kyung, Chae Jung-an, Ko Sung-hee, Choi Guy-hwa, Kim Young-ho, Lee Sang-yi"/>
    <x v="23"/>
    <x v="0"/>
    <x v="952"/>
    <s v="December 1, 2019"/>
    <x v="9"/>
    <x v="4"/>
    <x v="2"/>
    <x v="102"/>
    <x v="4623"/>
  </r>
  <r>
    <n v="80191294"/>
    <x v="0"/>
    <x v="4595"/>
    <s v="Jamie M. Dagg"/>
    <s v="Jon Bernthal, Christopher Abbott, Imogen Poots, Rosemarie DeWitt, Odessa Young, Joseph Lyle Taylor, Jonathan Tucker, Garry Chalk, Jared Abrahamson, Gabrielle Rose"/>
    <x v="18"/>
    <x v="0"/>
    <x v="952"/>
    <s v="December 1, 2019"/>
    <x v="3"/>
    <x v="5"/>
    <x v="38"/>
    <x v="66"/>
    <x v="4624"/>
  </r>
  <r>
    <n v="81184705"/>
    <x v="0"/>
    <x v="4596"/>
    <s v="Tanawat Aiemjinda"/>
    <s v="Krissiri Sukhsvasti, Atchareeya Potipipittanakorn, Thaneth Warakulnukroh, Hattaya Wongkrachang, Somlek Sakdikul, Marinda Halpin, Gulsara Panyam, Kongkid Visessiri"/>
    <x v="7"/>
    <x v="0"/>
    <x v="952"/>
    <s v="December 1, 2019"/>
    <x v="0"/>
    <x v="4"/>
    <x v="43"/>
    <x v="150"/>
    <x v="4625"/>
  </r>
  <r>
    <n v="70021640"/>
    <x v="0"/>
    <x v="4597"/>
    <s v="Robert Rodriguez"/>
    <s v="Taylor Lautner, Taylor Dooley, Cayden Boyd, George Lopez, David Arquette, Kristin Davis, Jacob Davich, Sasha Pieterse, Rico Torres"/>
    <x v="2"/>
    <x v="0"/>
    <x v="952"/>
    <s v="December 1, 2019"/>
    <x v="16"/>
    <x v="10"/>
    <x v="38"/>
    <x v="9"/>
    <x v="4626"/>
  </r>
  <r>
    <n v="80202859"/>
    <x v="1"/>
    <x v="4598"/>
    <m/>
    <m/>
    <x v="7"/>
    <x v="0"/>
    <x v="952"/>
    <s v="December 1, 2019"/>
    <x v="6"/>
    <x v="4"/>
    <x v="2"/>
    <x v="373"/>
    <x v="4627"/>
  </r>
  <r>
    <n v="70044689"/>
    <x v="0"/>
    <x v="4599"/>
    <s v="Martin Scorsese"/>
    <s v="Leonardo DiCaprio, Matt Damon, Jack Nicholson, Mark Wahlberg, Martin Sheen, Ray Winstone, Vera Farmiga, Anthony Anderson, Alec Baldwin, Kevin Corrigan"/>
    <x v="2"/>
    <x v="0"/>
    <x v="952"/>
    <s v="December 1, 2019"/>
    <x v="15"/>
    <x v="5"/>
    <x v="95"/>
    <x v="76"/>
    <x v="4628"/>
  </r>
  <r>
    <n v="80208793"/>
    <x v="0"/>
    <x v="4600"/>
    <s v="Brendan Malloy, Emmett Malloy"/>
    <s v="Jennifer Garner, Maika Monroe, Cody Fern, Justin Kirk, Noah Silver, Elisabeth RÃ¶hm, Goran Visnjic, Joely Fisher, Milo Gibson, Alex Neustaedter, Stevie Lynn Jones, Thomas Cocquerel, Alicia Silverstone"/>
    <x v="2"/>
    <x v="0"/>
    <x v="952"/>
    <s v="December 1, 2019"/>
    <x v="3"/>
    <x v="5"/>
    <x v="54"/>
    <x v="262"/>
    <x v="4629"/>
  </r>
  <r>
    <n v="81217742"/>
    <x v="0"/>
    <x v="4601"/>
    <s v="Mukesh Vohra"/>
    <s v="Harish Verma, Jass Bajwa, Rajiv Thakur, Ihana Dhillon, Yograj Singh, Karamjit Anmol, Anita Devgan, Vrajesh Hirjee, Rana Jung Bahadur, Hobby Dhaliwal"/>
    <x v="16"/>
    <x v="0"/>
    <x v="952"/>
    <s v="December 1, 2019"/>
    <x v="3"/>
    <x v="4"/>
    <x v="25"/>
    <x v="30"/>
    <x v="4630"/>
  </r>
  <r>
    <n v="81169158"/>
    <x v="0"/>
    <x v="4602"/>
    <s v="Syrine Boulanouar, Nekfeu"/>
    <s v="Nekfeu"/>
    <x v="17"/>
    <x v="0"/>
    <x v="952"/>
    <s v="December 1, 2019"/>
    <x v="0"/>
    <x v="1"/>
    <x v="7"/>
    <x v="84"/>
    <x v="4631"/>
  </r>
  <r>
    <n v="81149202"/>
    <x v="0"/>
    <x v="4603"/>
    <s v="Tudor Giurgiu"/>
    <s v="Emilian Oprea, Mihai Constantin, Andreea Vasile, Dan Condurache, Liviu Pintileasa, Mihai Smarandache, Alin Florea, Lucretia Mandric"/>
    <x v="462"/>
    <x v="0"/>
    <x v="952"/>
    <s v="December 1, 2019"/>
    <x v="5"/>
    <x v="1"/>
    <x v="31"/>
    <x v="22"/>
    <x v="4632"/>
  </r>
  <r>
    <n v="80212701"/>
    <x v="1"/>
    <x v="4604"/>
    <m/>
    <s v="Luke Kenny, Mohit Raina, Mukul Dev"/>
    <x v="16"/>
    <x v="2"/>
    <x v="953"/>
    <s v="December 1, 2018"/>
    <x v="9"/>
    <x v="4"/>
    <x v="2"/>
    <x v="47"/>
    <x v="4633"/>
  </r>
  <r>
    <n v="70216819"/>
    <x v="0"/>
    <x v="4605"/>
    <s v="Andrew Lau Wai-Keung"/>
    <s v="Qi Shu, Liu Ye, Anthony Wong Chau-Sang, Liang Tian, Danying Feng, Rina Sa, Zhang Songwen, Tian Gao, Andrew Lin"/>
    <x v="166"/>
    <x v="2"/>
    <x v="953"/>
    <s v="December 1, 2018"/>
    <x v="10"/>
    <x v="4"/>
    <x v="30"/>
    <x v="31"/>
    <x v="4634"/>
  </r>
  <r>
    <n v="70124651"/>
    <x v="0"/>
    <x v="4606"/>
    <s v="Cheang Pou Soi"/>
    <s v="Louis Koo, Richie Ren, Stanley Fung Sui-Fan, Michelle Ye, Lam Suet, Alexander Chan, Monica Mok"/>
    <x v="33"/>
    <x v="2"/>
    <x v="953"/>
    <s v="December 1, 2018"/>
    <x v="6"/>
    <x v="1"/>
    <x v="62"/>
    <x v="49"/>
    <x v="4635"/>
  </r>
  <r>
    <n v="81013509"/>
    <x v="0"/>
    <x v="4607"/>
    <s v="Enrique GarcÃ­a Meza"/>
    <m/>
    <x v="36"/>
    <x v="2"/>
    <x v="953"/>
    <s v="December 1, 2018"/>
    <x v="9"/>
    <x v="4"/>
    <x v="103"/>
    <x v="46"/>
    <x v="4636"/>
  </r>
  <r>
    <n v="81002685"/>
    <x v="0"/>
    <x v="4608"/>
    <s v="Katarina Launing"/>
    <s v="Lisa Teige, Fabian Svegaard Tapia, VebjÃ¸rn Enger, Charlott Madeleine Utzig, Stig R. Amdam, Karen-Lise Mynster"/>
    <x v="463"/>
    <x v="2"/>
    <x v="953"/>
    <s v="December 1, 2018"/>
    <x v="9"/>
    <x v="1"/>
    <x v="13"/>
    <x v="31"/>
    <x v="4637"/>
  </r>
  <r>
    <n v="70204955"/>
    <x v="1"/>
    <x v="4609"/>
    <m/>
    <s v="Daisuke Ono, Maaya Sakamoto, Hiroki Touchi, Yuki Kaji, Emiri Kato, Koji Yusa, Shunji Fujimura, Yukari Tamura, Romi Park, Jun Fukuyama"/>
    <x v="42"/>
    <x v="2"/>
    <x v="953"/>
    <s v="December 1, 2018"/>
    <x v="8"/>
    <x v="4"/>
    <x v="2"/>
    <x v="69"/>
    <x v="4638"/>
  </r>
  <r>
    <n v="70285697"/>
    <x v="0"/>
    <x v="4610"/>
    <s v="Johnnie To"/>
    <s v="Andy Lau, Sammi Cheng, Gao Yuanyuan, Guo Tao, Philip Keung, Lam Suet, Lo Hoi-pang, Tai-Lo Ma, Man-Wai Wong, Ying-Ying Yiu, Yi Zi"/>
    <x v="35"/>
    <x v="2"/>
    <x v="953"/>
    <s v="December 1, 2018"/>
    <x v="2"/>
    <x v="1"/>
    <x v="33"/>
    <x v="12"/>
    <x v="4639"/>
  </r>
  <r>
    <n v="81018536"/>
    <x v="0"/>
    <x v="4611"/>
    <s v="Gabriel Clarke, Torquil Jones"/>
    <s v="Bobby Robson"/>
    <x v="1"/>
    <x v="2"/>
    <x v="953"/>
    <s v="December 1, 2018"/>
    <x v="9"/>
    <x v="4"/>
    <x v="3"/>
    <x v="112"/>
    <x v="4640"/>
  </r>
  <r>
    <n v="81030201"/>
    <x v="0"/>
    <x v="4612"/>
    <s v="Lawrence Cheng"/>
    <s v="Ekin Cheng, Chrissie Chow, Ivana Wong, Jase Ho, Alex Lam, Wen Xin, Miriam Chin Wah Yeung, Eric Kot, Kar Lok Chin"/>
    <x v="33"/>
    <x v="2"/>
    <x v="953"/>
    <s v="December 1, 2018"/>
    <x v="4"/>
    <x v="4"/>
    <x v="83"/>
    <x v="27"/>
    <x v="4641"/>
  </r>
  <r>
    <n v="81024726"/>
    <x v="0"/>
    <x v="4613"/>
    <s v="Prakash Balwant Saini"/>
    <s v="Deepak Dobriyal, Tarun Bajaj, Keeya Khanna, Varun Mehra, Sanjay Mishra, Yashpal Sharma, Mukesh Tiwari, Atul Srivastava, Manish Khanna, Kunwar Aziz"/>
    <x v="16"/>
    <x v="2"/>
    <x v="953"/>
    <s v="December 1, 2018"/>
    <x v="4"/>
    <x v="4"/>
    <x v="4"/>
    <x v="30"/>
    <x v="4642"/>
  </r>
  <r>
    <n v="81015153"/>
    <x v="0"/>
    <x v="4614"/>
    <s v="Nam Ron"/>
    <s v="Zahiril Adzim, Ario Bayu, Asmara Abigail, Rosdeen Suboh, Amerul Affendi, Iedil Putra, Timothy Castillo, Chew Kin Wah, Along Eyzendy, Nam Ron"/>
    <x v="86"/>
    <x v="2"/>
    <x v="953"/>
    <s v="December 1, 2018"/>
    <x v="9"/>
    <x v="4"/>
    <x v="59"/>
    <x v="40"/>
    <x v="4643"/>
  </r>
  <r>
    <n v="81030198"/>
    <x v="0"/>
    <x v="4615"/>
    <s v="Johnnie To"/>
    <s v="Louis Koo, Gao Yuanyuan, Daniel Wu"/>
    <x v="33"/>
    <x v="2"/>
    <x v="953"/>
    <s v="December 1, 2018"/>
    <x v="10"/>
    <x v="0"/>
    <x v="109"/>
    <x v="27"/>
    <x v="4644"/>
  </r>
  <r>
    <n v="80017265"/>
    <x v="0"/>
    <x v="4616"/>
    <s v="Johnnie To"/>
    <s v="Louis Koo, Gao Yuanyuan, Miriam Chin Wah Yeung, Vic Chou, Daniel Wu"/>
    <x v="35"/>
    <x v="2"/>
    <x v="953"/>
    <s v="December 1, 2018"/>
    <x v="4"/>
    <x v="4"/>
    <x v="16"/>
    <x v="27"/>
    <x v="4645"/>
  </r>
  <r>
    <n v="81024716"/>
    <x v="0"/>
    <x v="4617"/>
    <s v="Baljit Singh Deo"/>
    <s v="Kainaat Arora, Jaggi Singh, Gippy Grewal"/>
    <x v="71"/>
    <x v="2"/>
    <x v="953"/>
    <s v="December 1, 2018"/>
    <x v="5"/>
    <x v="4"/>
    <x v="28"/>
    <x v="8"/>
    <x v="4646"/>
  </r>
  <r>
    <n v="81028939"/>
    <x v="1"/>
    <x v="4618"/>
    <m/>
    <s v="Jo Hyun-jung, Gim Young-eun, Gim Chae-ha, I So Eun, Choe Jae-ho"/>
    <x v="7"/>
    <x v="2"/>
    <x v="953"/>
    <s v="December 1, 2018"/>
    <x v="3"/>
    <x v="2"/>
    <x v="2"/>
    <x v="161"/>
    <x v="4647"/>
  </r>
  <r>
    <n v="80106306"/>
    <x v="0"/>
    <x v="4619"/>
    <s v="Leung Lok Man, Luk Kim-ching"/>
    <s v="Jacky Cheung, Nick Cheung, Chang Chen, Shawn Yue, Wang Xueqi, Janice Man, Ji Jin-hee, Choi Si-won"/>
    <x v="464"/>
    <x v="2"/>
    <x v="953"/>
    <s v="December 1, 2018"/>
    <x v="5"/>
    <x v="1"/>
    <x v="105"/>
    <x v="44"/>
    <x v="4648"/>
  </r>
  <r>
    <n v="60034549"/>
    <x v="0"/>
    <x v="4620"/>
    <s v="Guillermo del Toro"/>
    <s v="Ron Perlman, John Hurt, Selma Blair, Rupert Evans, Karel Roden, Jeffrey Tambor, Doug Jones, Brian Steele, Ladislav Beran, Biddy Hodson, Corey Johnson, Kevin Trainor"/>
    <x v="2"/>
    <x v="2"/>
    <x v="953"/>
    <s v="December 1, 2018"/>
    <x v="11"/>
    <x v="8"/>
    <x v="30"/>
    <x v="363"/>
    <x v="4649"/>
  </r>
  <r>
    <n v="80135353"/>
    <x v="0"/>
    <x v="4621"/>
    <s v="Jazz Boon"/>
    <s v="Nick Cheung, Louis Koo, Francis Chun-Yu Ng, Charmaine Sheh, Hui Shiu Hung, Li Guangjie, Zhang Huiwen, Xing Yu, Cheng Taishen, Moses Chan, Louis Cheung"/>
    <x v="166"/>
    <x v="2"/>
    <x v="953"/>
    <s v="December 1, 2018"/>
    <x v="1"/>
    <x v="1"/>
    <x v="82"/>
    <x v="8"/>
    <x v="4650"/>
  </r>
  <r>
    <n v="80229852"/>
    <x v="1"/>
    <x v="4622"/>
    <m/>
    <s v="Swapnil Kumari, Jigna Bhardwaj, Sonal Kaushal, Neshma Chemburkar, Ganesh Divekar, Shaily Dube, Saumya Daan, Anamaya Verma, Parminder Ghumman, Pawan Kalra"/>
    <x v="7"/>
    <x v="2"/>
    <x v="953"/>
    <s v="December 1, 2018"/>
    <x v="0"/>
    <x v="3"/>
    <x v="2"/>
    <x v="24"/>
    <x v="4651"/>
  </r>
  <r>
    <n v="80995077"/>
    <x v="0"/>
    <x v="4623"/>
    <s v="Prakash Satam"/>
    <m/>
    <x v="7"/>
    <x v="2"/>
    <x v="953"/>
    <s v="December 1, 2018"/>
    <x v="9"/>
    <x v="2"/>
    <x v="92"/>
    <x v="0"/>
    <x v="4652"/>
  </r>
  <r>
    <n v="70126809"/>
    <x v="0"/>
    <x v="4624"/>
    <s v="Andrew Lau Wai-Keung"/>
    <s v="Andy Lau, Qi Shu, Zhang Hanyu, Denise Ho, Dominic Lam, Xinyi Zhang, David Chiang, George Lam, Rebecca Pan, Maria Cordero, Tat-Ming Cheung"/>
    <x v="33"/>
    <x v="2"/>
    <x v="953"/>
    <s v="December 1, 2018"/>
    <x v="6"/>
    <x v="0"/>
    <x v="52"/>
    <x v="27"/>
    <x v="4653"/>
  </r>
  <r>
    <n v="80995044"/>
    <x v="1"/>
    <x v="4625"/>
    <m/>
    <s v="Bear Grylls, Sunny Leone"/>
    <x v="7"/>
    <x v="2"/>
    <x v="953"/>
    <s v="December 1, 2018"/>
    <x v="9"/>
    <x v="0"/>
    <x v="2"/>
    <x v="395"/>
    <x v="4654"/>
  </r>
  <r>
    <n v="81031038"/>
    <x v="0"/>
    <x v="4626"/>
    <m/>
    <s v="Nadia Ramlee, Chio Su-Ping, Jeremy Linn, Marlon Dance-Hooi"/>
    <x v="7"/>
    <x v="2"/>
    <x v="953"/>
    <s v="December 1, 2018"/>
    <x v="9"/>
    <x v="6"/>
    <x v="118"/>
    <x v="86"/>
    <x v="4655"/>
  </r>
  <r>
    <n v="80127645"/>
    <x v="0"/>
    <x v="4627"/>
    <s v="Felix Chong"/>
    <s v="Ekin Cheng, Jordan Chan, Alex Fong, Michelle Ye, On-on Yu, Wilfred Lau, Conroy Chan"/>
    <x v="33"/>
    <x v="2"/>
    <x v="953"/>
    <s v="December 1, 2018"/>
    <x v="8"/>
    <x v="1"/>
    <x v="7"/>
    <x v="12"/>
    <x v="4656"/>
  </r>
  <r>
    <n v="80187471"/>
    <x v="0"/>
    <x v="4628"/>
    <s v="Dhanush"/>
    <s v="Rajkiran, Dhanush, Prasanna, Chaya Singh, Revathy, Madonna Sebastian, Vidyullekha Raman"/>
    <x v="16"/>
    <x v="2"/>
    <x v="953"/>
    <s v="December 1, 2018"/>
    <x v="3"/>
    <x v="4"/>
    <x v="68"/>
    <x v="40"/>
    <x v="4657"/>
  </r>
  <r>
    <n v="81024500"/>
    <x v="0"/>
    <x v="4629"/>
    <m/>
    <m/>
    <x v="2"/>
    <x v="2"/>
    <x v="953"/>
    <s v="December 1, 2018"/>
    <x v="3"/>
    <x v="1"/>
    <x v="0"/>
    <x v="123"/>
    <x v="4658"/>
  </r>
  <r>
    <n v="81030200"/>
    <x v="0"/>
    <x v="4630"/>
    <s v="Gary Mak"/>
    <s v="Chapman To, Shawn Yue, Matt Chow, Kwok Cheung Tsang"/>
    <x v="33"/>
    <x v="2"/>
    <x v="953"/>
    <s v="December 1, 2018"/>
    <x v="2"/>
    <x v="1"/>
    <x v="14"/>
    <x v="26"/>
    <x v="4659"/>
  </r>
  <r>
    <n v="81030197"/>
    <x v="0"/>
    <x v="4631"/>
    <s v="Liu Jiang"/>
    <s v="Wenpei Ju, Fan Wei, Liu Hua, Qianyuan Wang, Ren Zhengbin, He Jiang"/>
    <x v="30"/>
    <x v="2"/>
    <x v="953"/>
    <s v="December 1, 2018"/>
    <x v="19"/>
    <x v="1"/>
    <x v="14"/>
    <x v="40"/>
    <x v="4660"/>
  </r>
  <r>
    <n v="70104313"/>
    <x v="0"/>
    <x v="4632"/>
    <s v="Gabriele Muccino"/>
    <s v="Will Smith, Rosario Dawson, Woody Harrelson, Michael Ealy, Barry Pepper, Elpidia Carrillo, Robinne Lee, Joe Nunez, Bill Smitrovich, Tim Kelleher, Gina Hecht, Andy Milder, Judyann Elder, Sarah Jane Morris"/>
    <x v="2"/>
    <x v="2"/>
    <x v="953"/>
    <s v="December 1, 2018"/>
    <x v="19"/>
    <x v="8"/>
    <x v="86"/>
    <x v="35"/>
    <x v="4661"/>
  </r>
  <r>
    <n v="80166319"/>
    <x v="0"/>
    <x v="4633"/>
    <s v="Blake Harris, Chris Bouchard"/>
    <s v="William Moseley, Poppy Drayton, Loreto Peralta, Armando Gutierrez, Shirley MacLaine, Gina Gershon, Shanna Collins, Chris Yong, Jo Marie Payton, Tom Nowicki"/>
    <x v="2"/>
    <x v="2"/>
    <x v="953"/>
    <s v="December 1, 2018"/>
    <x v="9"/>
    <x v="10"/>
    <x v="45"/>
    <x v="39"/>
    <x v="4662"/>
  </r>
  <r>
    <n v="80158854"/>
    <x v="0"/>
    <x v="4634"/>
    <s v="Evan Spiridellis, Jeff Gill"/>
    <s v="Edward Asner, Judy Greer, Erin Fitzgerald, Fred Tatasciore, Jeff Gill, Gregg Spiridellis, Evan Spiridellis, Jim Meskimen, Nate Theis"/>
    <x v="2"/>
    <x v="3"/>
    <x v="954"/>
    <s v="December 1, 2017"/>
    <x v="3"/>
    <x v="6"/>
    <x v="160"/>
    <x v="86"/>
    <x v="4663"/>
  </r>
  <r>
    <n v="80208746"/>
    <x v="1"/>
    <x v="4635"/>
    <m/>
    <s v="Eric Bauza, Lisa Norton, Carlos DÃ­az, Peter Oldring, Heather Bambrick, Rick Miller, Rob Tinkler, Kristina Nicoll"/>
    <x v="465"/>
    <x v="3"/>
    <x v="954"/>
    <s v="December 1, 2017"/>
    <x v="1"/>
    <x v="2"/>
    <x v="2"/>
    <x v="396"/>
    <x v="4664"/>
  </r>
  <r>
    <n v="80203781"/>
    <x v="0"/>
    <x v="4636"/>
    <s v="Jasbir Bijendra Bhati"/>
    <s v="Raghuvir Yadav, Masha Paur, Mohan Joshi, Manoj Joshi, Mukesh Tiwari, Shakti Kapoor, Sitaram Panchal, Kunika Lall"/>
    <x v="16"/>
    <x v="3"/>
    <x v="954"/>
    <s v="December 1, 2017"/>
    <x v="3"/>
    <x v="4"/>
    <x v="86"/>
    <x v="23"/>
    <x v="4665"/>
  </r>
  <r>
    <n v="80204929"/>
    <x v="1"/>
    <x v="4637"/>
    <m/>
    <s v="Melanie Vallejo"/>
    <x v="71"/>
    <x v="3"/>
    <x v="954"/>
    <s v="December 1, 2017"/>
    <x v="1"/>
    <x v="4"/>
    <x v="2"/>
    <x v="104"/>
    <x v="4666"/>
  </r>
  <r>
    <n v="80180601"/>
    <x v="1"/>
    <x v="4638"/>
    <m/>
    <s v="Amyra Rosli, Fadlan Hazim, Maria Farida, Sharifah Haslinda, Syafiq Kyle, Sasqia Dahuri, Raja Ema, Faye Kusairi, Puteri Octovia, Roy Azman, Norlia Ghani"/>
    <x v="86"/>
    <x v="3"/>
    <x v="954"/>
    <s v="December 1, 2017"/>
    <x v="5"/>
    <x v="4"/>
    <x v="2"/>
    <x v="47"/>
    <x v="4667"/>
  </r>
  <r>
    <n v="80221317"/>
    <x v="0"/>
    <x v="4639"/>
    <m/>
    <m/>
    <x v="1"/>
    <x v="3"/>
    <x v="954"/>
    <s v="December 1, 2017"/>
    <x v="3"/>
    <x v="0"/>
    <x v="16"/>
    <x v="46"/>
    <x v="4668"/>
  </r>
  <r>
    <n v="80178882"/>
    <x v="0"/>
    <x v="4640"/>
    <s v="Tristan Ferland Milewski"/>
    <m/>
    <x v="75"/>
    <x v="3"/>
    <x v="954"/>
    <s v="December 1, 2017"/>
    <x v="3"/>
    <x v="1"/>
    <x v="41"/>
    <x v="260"/>
    <x v="4669"/>
  </r>
  <r>
    <n v="80191081"/>
    <x v="0"/>
    <x v="4641"/>
    <m/>
    <s v="Rachel Crow, Mark Whitten, Kelly Clarkson, Ana Ortiz, Ben Schwartz, Ron Funches, Matt Jones"/>
    <x v="2"/>
    <x v="3"/>
    <x v="954"/>
    <s v="December 1, 2017"/>
    <x v="3"/>
    <x v="3"/>
    <x v="102"/>
    <x v="251"/>
    <x v="4670"/>
  </r>
  <r>
    <n v="80203792"/>
    <x v="0"/>
    <x v="4642"/>
    <s v="Harjit Singh"/>
    <s v="Pavan Malhotra, Sudhanshu Aggarwal, Arjuna Bhalla, Avrinder Kaur, Arvinder Bhatti, Master Yuvraj, Jai Bharti, Gagandeep Singh"/>
    <x v="16"/>
    <x v="3"/>
    <x v="954"/>
    <s v="December 1, 2017"/>
    <x v="5"/>
    <x v="4"/>
    <x v="68"/>
    <x v="40"/>
    <x v="4671"/>
  </r>
  <r>
    <n v="80191930"/>
    <x v="0"/>
    <x v="4643"/>
    <s v="Jon Carey, Adam Darke"/>
    <s v="Justin Fashanu, John Fashanu"/>
    <x v="1"/>
    <x v="3"/>
    <x v="954"/>
    <s v="December 1, 2017"/>
    <x v="3"/>
    <x v="4"/>
    <x v="59"/>
    <x v="260"/>
    <x v="4672"/>
  </r>
  <r>
    <n v="70170181"/>
    <x v="0"/>
    <x v="4644"/>
    <s v="Jennifer Lynch"/>
    <s v="Mallika Sherawat, Irrfan Khan, Jeff Doucette, Divya Dutta, Raman Trikha, Mahmoud Babai, Raj Bhansali, Sunny Charles, Tony Ciccone, Parvez Khan"/>
    <x v="147"/>
    <x v="3"/>
    <x v="954"/>
    <s v="December 1, 2017"/>
    <x v="8"/>
    <x v="1"/>
    <x v="58"/>
    <x v="118"/>
    <x v="4673"/>
  </r>
  <r>
    <n v="80175348"/>
    <x v="1"/>
    <x v="4645"/>
    <m/>
    <s v="Matsuya Onoe, Ren Ishikawa, Hiroyuki Onoue, Hazuki Shimizu, Sarutoki Minagawa"/>
    <x v="42"/>
    <x v="3"/>
    <x v="954"/>
    <s v="December 1, 2017"/>
    <x v="3"/>
    <x v="0"/>
    <x v="2"/>
    <x v="135"/>
    <x v="4674"/>
  </r>
  <r>
    <n v="80173001"/>
    <x v="0"/>
    <x v="4646"/>
    <s v="Leopoldo Aguilar"/>
    <s v="Joey Camen, Fiona Hardingham, Johnny Rose, Katie Leigh, Roger L. Jackson, Wally Wingert, Phillip Vasquez"/>
    <x v="466"/>
    <x v="3"/>
    <x v="954"/>
    <s v="December 1, 2017"/>
    <x v="3"/>
    <x v="2"/>
    <x v="59"/>
    <x v="9"/>
    <x v="4675"/>
  </r>
  <r>
    <n v="80171247"/>
    <x v="0"/>
    <x v="4647"/>
    <s v="Nana Ekvtimishvili, Simon Gross"/>
    <s v="Ia Shugliashvili, Merab Ninidze, Berta Khapava, Tsisia Qumsishvili, Giorgi Khurtsilava, Giorgi Tabidze, Goven Cheishvili, Dimitri Oragvelidze, Mariam Bokeria"/>
    <x v="467"/>
    <x v="3"/>
    <x v="954"/>
    <s v="December 1, 2017"/>
    <x v="3"/>
    <x v="4"/>
    <x v="65"/>
    <x v="23"/>
    <x v="4676"/>
  </r>
  <r>
    <n v="70286808"/>
    <x v="1"/>
    <x v="4648"/>
    <s v="Olivier Jean-Marie"/>
    <s v="Don Michael Paul, Tony Sampson, Sam Vincent, Matt Hill, Greg Eagles, Peter Kelamis, Tara Strong, Rick Jones"/>
    <x v="17"/>
    <x v="3"/>
    <x v="954"/>
    <s v="December 1, 2017"/>
    <x v="3"/>
    <x v="3"/>
    <x v="2"/>
    <x v="24"/>
    <x v="4677"/>
  </r>
  <r>
    <n v="80180651"/>
    <x v="1"/>
    <x v="4649"/>
    <m/>
    <s v="Syazwan Zulkifli, Sqikin Kamal, Leez Rosli, Bil Azali, Shenthy Feliziana, Jasmine Suraya, Aleza Shadan, Nina Iskandar"/>
    <x v="7"/>
    <x v="3"/>
    <x v="954"/>
    <s v="December 1, 2017"/>
    <x v="5"/>
    <x v="0"/>
    <x v="2"/>
    <x v="42"/>
    <x v="4678"/>
  </r>
  <r>
    <n v="70135647"/>
    <x v="0"/>
    <x v="4650"/>
    <s v="Daniel Mann, Joseph Sargent"/>
    <s v="Vanessa Redgrave, Jane Alexander, Maud Adams, Donna Haley, Robin Bartlett, Marisa Berenson, Will Lee, Verna Bloom, Christine Baranski, Lenore Harris"/>
    <x v="2"/>
    <x v="3"/>
    <x v="954"/>
    <s v="December 1, 2017"/>
    <x v="44"/>
    <x v="4"/>
    <x v="90"/>
    <x v="88"/>
    <x v="4679"/>
  </r>
  <r>
    <n v="80201828"/>
    <x v="0"/>
    <x v="4651"/>
    <s v="Ashish R. Shukla"/>
    <s v="Chandan Roy Sanyal, Elena Kazan, Kumar Mayank, Sonia Bindra, Arfi Lamba"/>
    <x v="468"/>
    <x v="3"/>
    <x v="954"/>
    <s v="December 1, 2017"/>
    <x v="2"/>
    <x v="1"/>
    <x v="20"/>
    <x v="23"/>
    <x v="4680"/>
  </r>
  <r>
    <n v="80203787"/>
    <x v="0"/>
    <x v="4652"/>
    <s v="Rohit Jugraj"/>
    <s v="Diljit Dosanjh, Neeru Bajwa, Mandy Takhar, Jaswinder Bhalla, Ali Kazmi, Anita Kailey, Daman Singh, Sanju Salonki, Amrit Pal, Jatinder Lall, Avy Randhawa"/>
    <x v="20"/>
    <x v="3"/>
    <x v="954"/>
    <s v="December 1, 2017"/>
    <x v="5"/>
    <x v="4"/>
    <x v="88"/>
    <x v="60"/>
    <x v="4681"/>
  </r>
  <r>
    <n v="70236586"/>
    <x v="0"/>
    <x v="4653"/>
    <s v="Priyadarshan"/>
    <s v="Anil Kapoor, Ajay Devgn, Boman Irani, Kangna Ranaut, Zayed Khan, Mallika Sherawat, Avika Gor, Dominic Power, Sameera Reddy, Mohanlal"/>
    <x v="208"/>
    <x v="3"/>
    <x v="954"/>
    <s v="December 1, 2017"/>
    <x v="7"/>
    <x v="1"/>
    <x v="63"/>
    <x v="189"/>
    <x v="4682"/>
  </r>
  <r>
    <n v="80216237"/>
    <x v="1"/>
    <x v="4654"/>
    <m/>
    <s v="Jaime Maussan"/>
    <x v="2"/>
    <x v="3"/>
    <x v="954"/>
    <s v="December 1, 2017"/>
    <x v="8"/>
    <x v="0"/>
    <x v="2"/>
    <x v="92"/>
    <x v="4683"/>
  </r>
  <r>
    <n v="80173271"/>
    <x v="0"/>
    <x v="4655"/>
    <s v="Peter Spirer"/>
    <m/>
    <x v="2"/>
    <x v="3"/>
    <x v="954"/>
    <s v="December 1, 2017"/>
    <x v="3"/>
    <x v="1"/>
    <x v="62"/>
    <x v="13"/>
    <x v="4684"/>
  </r>
  <r>
    <n v="80191513"/>
    <x v="0"/>
    <x v="4656"/>
    <s v="Ali F. Mostafa"/>
    <s v="Ali Suliman, Mahmoud Al Atrash, Samer al Masri, Rakeen Saad, Habib Ghuloom, Samer Ismail, Salah Hanoun, Maisa Abd Elhadi, Mohammad Al Ibrahimi, Nabeel Ahmad Alkoni"/>
    <x v="469"/>
    <x v="3"/>
    <x v="954"/>
    <s v="December 1, 2017"/>
    <x v="1"/>
    <x v="1"/>
    <x v="3"/>
    <x v="5"/>
    <x v="4685"/>
  </r>
  <r>
    <n v="80176212"/>
    <x v="0"/>
    <x v="4657"/>
    <s v="Myles Kane, Josh Koury"/>
    <s v="Gay Talese"/>
    <x v="2"/>
    <x v="3"/>
    <x v="954"/>
    <s v="December 1, 2017"/>
    <x v="3"/>
    <x v="1"/>
    <x v="14"/>
    <x v="13"/>
    <x v="4686"/>
  </r>
  <r>
    <n v="70286809"/>
    <x v="1"/>
    <x v="4658"/>
    <m/>
    <m/>
    <x v="17"/>
    <x v="3"/>
    <x v="954"/>
    <s v="December 1, 2017"/>
    <x v="1"/>
    <x v="6"/>
    <x v="2"/>
    <x v="2"/>
    <x v="4687"/>
  </r>
  <r>
    <n v="80147908"/>
    <x v="0"/>
    <x v="4659"/>
    <s v="Robert McCullough Jr."/>
    <m/>
    <x v="2"/>
    <x v="1"/>
    <x v="955"/>
    <s v="December 1, 2016"/>
    <x v="1"/>
    <x v="0"/>
    <x v="115"/>
    <x v="123"/>
    <x v="4688"/>
  </r>
  <r>
    <n v="80113785"/>
    <x v="0"/>
    <x v="4660"/>
    <s v="Shrihari Sathe"/>
    <s v="Usha Naik, Sandeep Pathak, Shrikant Yadav, Ganesh Yadav, Pooja Nayak, Devendra Gaikwad"/>
    <x v="16"/>
    <x v="1"/>
    <x v="955"/>
    <s v="December 1, 2016"/>
    <x v="4"/>
    <x v="7"/>
    <x v="48"/>
    <x v="40"/>
    <x v="4689"/>
  </r>
  <r>
    <n v="80152091"/>
    <x v="0"/>
    <x v="4661"/>
    <s v="Ralph Macchio"/>
    <s v="Ben Hyland, Marsha Mason, Karina Smirnoff, Colin Branca, Ralph Macchio, Tricia Paoluccio"/>
    <x v="2"/>
    <x v="1"/>
    <x v="955"/>
    <s v="December 1, 2016"/>
    <x v="2"/>
    <x v="0"/>
    <x v="49"/>
    <x v="88"/>
    <x v="4690"/>
  </r>
  <r>
    <n v="80118982"/>
    <x v="0"/>
    <x v="4662"/>
    <s v="Ricardo Maldonado"/>
    <s v="Carlos AlcÃ¡ntara, Emilia Drago, Christian Meier, AndrÃ©s Salas, AnahÃ­ de CÃ¡rdenas, Rodrigo SÃ¡nchez PatiÃ±o, Denisse DibÃ³s, Javier Delgiudice, Ana Cecilia Natteri"/>
    <x v="110"/>
    <x v="1"/>
    <x v="955"/>
    <s v="December 1, 2016"/>
    <x v="5"/>
    <x v="7"/>
    <x v="26"/>
    <x v="26"/>
    <x v="4691"/>
  </r>
  <r>
    <n v="80134109"/>
    <x v="1"/>
    <x v="4663"/>
    <m/>
    <s v="Marcus Chang, Ivy Shao, Mini Tsai, Yorke Sun, Ray Yang, Chang Chieh"/>
    <x v="69"/>
    <x v="1"/>
    <x v="955"/>
    <s v="December 1, 2016"/>
    <x v="1"/>
    <x v="4"/>
    <x v="2"/>
    <x v="17"/>
    <x v="4692"/>
  </r>
  <r>
    <n v="80133781"/>
    <x v="1"/>
    <x v="4664"/>
    <m/>
    <s v="Baron Chen, Megan Lai, Bii, Katie Chen, Sean Lee"/>
    <x v="69"/>
    <x v="1"/>
    <x v="955"/>
    <s v="December 1, 2016"/>
    <x v="5"/>
    <x v="4"/>
    <x v="2"/>
    <x v="17"/>
    <x v="4693"/>
  </r>
  <r>
    <n v="80147811"/>
    <x v="1"/>
    <x v="4665"/>
    <m/>
    <s v="Bob Ross"/>
    <x v="7"/>
    <x v="1"/>
    <x v="955"/>
    <s v="December 1, 2016"/>
    <x v="24"/>
    <x v="9"/>
    <x v="2"/>
    <x v="208"/>
    <x v="4694"/>
  </r>
  <r>
    <n v="80149139"/>
    <x v="0"/>
    <x v="4666"/>
    <s v="Vetrimaaran"/>
    <s v="Dinesh Ravi, Samuthirakani, Kishore Kumar, Anandhi, Murugadoss, Ajay Ghosh"/>
    <x v="16"/>
    <x v="1"/>
    <x v="955"/>
    <s v="December 1, 2016"/>
    <x v="5"/>
    <x v="1"/>
    <x v="32"/>
    <x v="22"/>
    <x v="4695"/>
  </r>
  <r>
    <n v="80040118"/>
    <x v="1"/>
    <x v="4667"/>
    <m/>
    <s v="Daisuke Namikawa, Daisuke Ono, Mikako Komatsu, Kenjiro Tsuda, Tomokazu Sugita, Yui Horie, Takahiro Sakurai, Jun Fukuyama, Yuichi Nakamura, Miyuki Sawashiro, Mamoru Miyano, Satomi Sato, Yuki Kaji, Tetsuya Kakihara, Shozo Iizuka"/>
    <x v="42"/>
    <x v="1"/>
    <x v="955"/>
    <s v="December 1, 2016"/>
    <x v="7"/>
    <x v="1"/>
    <x v="2"/>
    <x v="170"/>
    <x v="4696"/>
  </r>
  <r>
    <n v="80134797"/>
    <x v="1"/>
    <x v="4668"/>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x v="1"/>
    <x v="955"/>
    <s v="December 1, 2016"/>
    <x v="5"/>
    <x v="1"/>
    <x v="2"/>
    <x v="219"/>
    <x v="4697"/>
  </r>
  <r>
    <n v="80114915"/>
    <x v="0"/>
    <x v="4669"/>
    <s v="Chad L. Scheifele"/>
    <s v="Mason Dye, Ryan Munzert, Anthony Michael Hall, Amy Carlson, Katherine McNamara, Tyler Elliot Burke, Esther Zynn, Ryan Boudreau"/>
    <x v="2"/>
    <x v="1"/>
    <x v="955"/>
    <s v="December 1, 2016"/>
    <x v="5"/>
    <x v="5"/>
    <x v="64"/>
    <x v="15"/>
    <x v="4698"/>
  </r>
  <r>
    <n v="80040089"/>
    <x v="1"/>
    <x v="4670"/>
    <m/>
    <s v="Jun Fukuyama, Darrel Guilbeau, Eri Kitamura, Grant George, Yui Horie, Cassandra Lee, Hiroki Yasumoto, Kyle Hebert"/>
    <x v="42"/>
    <x v="1"/>
    <x v="955"/>
    <s v="December 1, 2016"/>
    <x v="10"/>
    <x v="1"/>
    <x v="2"/>
    <x v="134"/>
    <x v="4699"/>
  </r>
  <r>
    <n v="80104240"/>
    <x v="0"/>
    <x v="4671"/>
    <s v="Linas Phillips"/>
    <s v="Linas Phillips, Melanie Lynskey, Timm Sharp, Tobin Bell, Jay Duplass, Lauren Weedman, Artemis Pebdani, Reagan Yates, Austin Fryberger"/>
    <x v="2"/>
    <x v="1"/>
    <x v="955"/>
    <s v="December 1, 2016"/>
    <x v="1"/>
    <x v="7"/>
    <x v="41"/>
    <x v="25"/>
    <x v="4700"/>
  </r>
  <r>
    <n v="80134078"/>
    <x v="1"/>
    <x v="4672"/>
    <m/>
    <s v="Aaron Yan, Joanne Tseng, Lene Lai, Jack Lee, JR"/>
    <x v="69"/>
    <x v="1"/>
    <x v="955"/>
    <s v="December 1, 2016"/>
    <x v="1"/>
    <x v="0"/>
    <x v="2"/>
    <x v="17"/>
    <x v="4701"/>
  </r>
  <r>
    <n v="907090"/>
    <x v="0"/>
    <x v="4673"/>
    <s v="Jeff Margolis"/>
    <s v="Richard Pryor"/>
    <x v="2"/>
    <x v="1"/>
    <x v="955"/>
    <s v="December 1, 2016"/>
    <x v="35"/>
    <x v="1"/>
    <x v="15"/>
    <x v="1"/>
    <x v="4702"/>
  </r>
  <r>
    <n v="80135563"/>
    <x v="0"/>
    <x v="4674"/>
    <s v="Einar Gabbassov"/>
    <m/>
    <x v="470"/>
    <x v="1"/>
    <x v="955"/>
    <s v="December 1, 2016"/>
    <x v="1"/>
    <x v="3"/>
    <x v="87"/>
    <x v="9"/>
    <x v="4703"/>
  </r>
  <r>
    <n v="80113894"/>
    <x v="1"/>
    <x v="4675"/>
    <m/>
    <s v="Mickey Spillane"/>
    <x v="7"/>
    <x v="1"/>
    <x v="955"/>
    <s v="December 1, 2016"/>
    <x v="19"/>
    <x v="1"/>
    <x v="2"/>
    <x v="83"/>
    <x v="4704"/>
  </r>
  <r>
    <n v="80149282"/>
    <x v="0"/>
    <x v="4676"/>
    <s v="Bauddhayan Mukherji"/>
    <s v="Ritwick Chakraborty, Adil Hussain, Nayani Dixit, Sonam Stobgais"/>
    <x v="16"/>
    <x v="1"/>
    <x v="955"/>
    <s v="December 1, 2016"/>
    <x v="1"/>
    <x v="7"/>
    <x v="46"/>
    <x v="23"/>
    <x v="4705"/>
  </r>
  <r>
    <n v="80154176"/>
    <x v="0"/>
    <x v="4677"/>
    <s v="Mark Risley"/>
    <s v="Johnny Yong Bosch, Joey D'Auria, Alicyn Packard, Melissa Hutchison, Paul Greenberg, Brent Pendergrass"/>
    <x v="434"/>
    <x v="1"/>
    <x v="955"/>
    <s v="December 1, 2016"/>
    <x v="1"/>
    <x v="3"/>
    <x v="14"/>
    <x v="331"/>
    <x v="4706"/>
  </r>
  <r>
    <n v="80067618"/>
    <x v="1"/>
    <x v="4678"/>
    <m/>
    <s v="Mirei Kiritani, Mao Daichi, Wakana Sakai, Masako Chiba, Maiko, Ken Kaito, Dori Sakurada, Nicole Ishida, Mayuko Kawakita"/>
    <x v="42"/>
    <x v="4"/>
    <x v="956"/>
    <s v="December 1, 2015"/>
    <x v="5"/>
    <x v="0"/>
    <x v="2"/>
    <x v="47"/>
    <x v="4707"/>
  </r>
  <r>
    <n v="80073100"/>
    <x v="0"/>
    <x v="4679"/>
    <s v="Ishi Rudell, Jayson Thiessen"/>
    <s v="Tara Strong, Rebecca Shoichet, Ashleigh Ball, Andrea Libman, Tabitha St. Germain, Cathy Weseluck, Iris Quinn, Nicole Oliver"/>
    <x v="2"/>
    <x v="4"/>
    <x v="956"/>
    <s v="December 1, 2015"/>
    <x v="5"/>
    <x v="6"/>
    <x v="46"/>
    <x v="0"/>
    <x v="4708"/>
  </r>
  <r>
    <n v="80066806"/>
    <x v="0"/>
    <x v="4680"/>
    <s v="Susan Lambert, Stefan Moore"/>
    <m/>
    <x v="71"/>
    <x v="4"/>
    <x v="956"/>
    <s v="December 1, 2015"/>
    <x v="5"/>
    <x v="4"/>
    <x v="6"/>
    <x v="46"/>
    <x v="4709"/>
  </r>
  <r>
    <n v="70253397"/>
    <x v="0"/>
    <x v="4681"/>
    <s v="Tim Johnson"/>
    <s v="Jack Black, Angelina Jolie, Dustin Hoffman, Jackie Chan, Seth Rogen, Lucy Liu, David Cross, James Hong, Dan Fogler"/>
    <x v="2"/>
    <x v="8"/>
    <x v="957"/>
    <s v="December 1, 2012"/>
    <x v="8"/>
    <x v="0"/>
    <x v="160"/>
    <x v="0"/>
    <x v="4710"/>
  </r>
  <r>
    <n v="81156592"/>
    <x v="0"/>
    <x v="4682"/>
    <s v="Robert Moresco"/>
    <s v="Colin Quinn"/>
    <x v="7"/>
    <x v="0"/>
    <x v="958"/>
    <s v="August 9, 2019"/>
    <x v="0"/>
    <x v="4"/>
    <x v="106"/>
    <x v="1"/>
    <x v="4711"/>
  </r>
  <r>
    <n v="81074367"/>
    <x v="0"/>
    <x v="4683"/>
    <s v="Aadish Keluskar"/>
    <s v="Khushboo Upadhyay, Rohit Kokate, Himanshu Kohli, Mohammed Shakir"/>
    <x v="16"/>
    <x v="0"/>
    <x v="958"/>
    <s v="August 9, 2019"/>
    <x v="9"/>
    <x v="1"/>
    <x v="40"/>
    <x v="23"/>
    <x v="4712"/>
  </r>
  <r>
    <n v="81091977"/>
    <x v="0"/>
    <x v="4684"/>
    <s v="Joe Murray, Cosmo Segurson"/>
    <s v="Carlos Alazraqui, Tom Kenny, Charlie Adler, Jill Talley, Mr. Lawrence, Joe Murray"/>
    <x v="2"/>
    <x v="0"/>
    <x v="958"/>
    <s v="August 9, 2019"/>
    <x v="0"/>
    <x v="3"/>
    <x v="102"/>
    <x v="397"/>
    <x v="4713"/>
  </r>
  <r>
    <n v="80217315"/>
    <x v="1"/>
    <x v="4685"/>
    <m/>
    <s v="Christian Malheiros, JottapÃª, Bruna Mascarenhas"/>
    <x v="27"/>
    <x v="0"/>
    <x v="958"/>
    <s v="August 9, 2019"/>
    <x v="0"/>
    <x v="1"/>
    <x v="2"/>
    <x v="55"/>
    <x v="4714"/>
  </r>
  <r>
    <n v="80063867"/>
    <x v="1"/>
    <x v="4686"/>
    <s v="Jesse Moss"/>
    <s v="James Cromwell, David Rysdahl, Ben Rosenfield, Zachary Booth"/>
    <x v="7"/>
    <x v="0"/>
    <x v="958"/>
    <s v="August 9, 2019"/>
    <x v="0"/>
    <x v="4"/>
    <x v="2"/>
    <x v="18"/>
    <x v="4715"/>
  </r>
  <r>
    <n v="80243216"/>
    <x v="1"/>
    <x v="4687"/>
    <m/>
    <s v="Abby Bergman, Anna Cooke, Aston Droomer, Jamil Smyth-Secka, James Saunders, Maria Angelico, Eliza Ong"/>
    <x v="71"/>
    <x v="0"/>
    <x v="958"/>
    <s v="August 9, 2019"/>
    <x v="0"/>
    <x v="9"/>
    <x v="2"/>
    <x v="24"/>
    <x v="4716"/>
  </r>
  <r>
    <n v="81016914"/>
    <x v="1"/>
    <x v="4688"/>
    <m/>
    <m/>
    <x v="2"/>
    <x v="0"/>
    <x v="958"/>
    <s v="August 9, 2019"/>
    <x v="0"/>
    <x v="0"/>
    <x v="2"/>
    <x v="85"/>
    <x v="4717"/>
  </r>
  <r>
    <n v="81153372"/>
    <x v="0"/>
    <x v="4689"/>
    <s v="Michael Fahey"/>
    <s v="Ron Perlman, Louie Simmons"/>
    <x v="7"/>
    <x v="0"/>
    <x v="958"/>
    <s v="August 9, 2019"/>
    <x v="0"/>
    <x v="1"/>
    <x v="14"/>
    <x v="123"/>
    <x v="4718"/>
  </r>
  <r>
    <n v="80245357"/>
    <x v="0"/>
    <x v="4690"/>
    <s v="Alejandro Montiel"/>
    <s v="Luisana Lopilato, Amaia Salamanca, Rafael Spregelburd, NicolÃ¡s Furtado, Oriana Sabatini, Pedro Casablanc, Arancha MartÃ­, Carlos AlcÃ¡ntara, MarÃ­a Onetto, Sara SÃ¡lamo"/>
    <x v="77"/>
    <x v="2"/>
    <x v="959"/>
    <s v="August 9, 2018"/>
    <x v="9"/>
    <x v="1"/>
    <x v="54"/>
    <x v="22"/>
    <x v="4719"/>
  </r>
  <r>
    <n v="80222042"/>
    <x v="0"/>
    <x v="4691"/>
    <s v="Ian Cheney"/>
    <m/>
    <x v="2"/>
    <x v="2"/>
    <x v="959"/>
    <s v="August 9, 2018"/>
    <x v="9"/>
    <x v="0"/>
    <x v="41"/>
    <x v="13"/>
    <x v="4720"/>
  </r>
  <r>
    <n v="80128691"/>
    <x v="0"/>
    <x v="4692"/>
    <s v="Jesse Gustafson"/>
    <s v="Cam Gigandet, Teri Reeves, Michael Dale, Dion Mucciacito, Casey Hendershot, Benjamin Charles Watson, John Brodsky, Arash Mokhtar"/>
    <x v="2"/>
    <x v="3"/>
    <x v="960"/>
    <s v="August 9, 2017"/>
    <x v="3"/>
    <x v="1"/>
    <x v="36"/>
    <x v="43"/>
    <x v="4721"/>
  </r>
  <r>
    <n v="80178427"/>
    <x v="1"/>
    <x v="4693"/>
    <m/>
    <s v="Kim Sang-jung, Ma Dong-seok, Park Hae-Jin, Cho Dong-hyuk, Kang Ye-won, Kang Shin-il, Ji-a Min, Hwang Seung-eon"/>
    <x v="23"/>
    <x v="0"/>
    <x v="961"/>
    <s v="August 8, 2019"/>
    <x v="4"/>
    <x v="1"/>
    <x v="2"/>
    <x v="172"/>
    <x v="4722"/>
  </r>
  <r>
    <n v="81079322"/>
    <x v="1"/>
    <x v="4694"/>
    <m/>
    <s v="Adel Karam, Amel Bouchoucha"/>
    <x v="52"/>
    <x v="0"/>
    <x v="961"/>
    <s v="August 8, 2019"/>
    <x v="0"/>
    <x v="1"/>
    <x v="2"/>
    <x v="47"/>
    <x v="4723"/>
  </r>
  <r>
    <n v="70183165"/>
    <x v="0"/>
    <x v="4695"/>
    <s v="John Schultz"/>
    <s v="Jordana Beatty, Heather Graham, Parris Mosteller, Preston Bailey, Kristoffer Ryan Winters, Garrett Ryan, Jaleel White, Ashley Boettcher, Taylar Hender, Cameron Boyce, Jenica Bergere, Janet Varney"/>
    <x v="2"/>
    <x v="0"/>
    <x v="961"/>
    <s v="August 8, 2019"/>
    <x v="10"/>
    <x v="10"/>
    <x v="60"/>
    <x v="0"/>
    <x v="4724"/>
  </r>
  <r>
    <n v="80183878"/>
    <x v="1"/>
    <x v="4696"/>
    <m/>
    <s v="Yoon Du-jun, Seo Hyun-jin, Kwon Yul, Kim Hee-won, Hwang Seog-jeong, Cho Eun-ji, Hwang Seung-un, Lee Ju-seung, Kim Ji-young"/>
    <x v="471"/>
    <x v="0"/>
    <x v="961"/>
    <s v="August 8, 2019"/>
    <x v="5"/>
    <x v="4"/>
    <x v="2"/>
    <x v="78"/>
    <x v="4725"/>
  </r>
  <r>
    <n v="80177986"/>
    <x v="1"/>
    <x v="4697"/>
    <m/>
    <s v="Lee Soo-kyung, Yoon Du-jun, Yoon So-hui, Shim Hyoung-tak, Do-yeon Lee, Jang Won-young, Jung Soo-young"/>
    <x v="23"/>
    <x v="0"/>
    <x v="961"/>
    <s v="August 8, 2019"/>
    <x v="2"/>
    <x v="4"/>
    <x v="2"/>
    <x v="78"/>
    <x v="4726"/>
  </r>
  <r>
    <n v="80165295"/>
    <x v="1"/>
    <x v="4698"/>
    <m/>
    <s v="Im Si-wan, Kang So-ra, Lee Sung-min, Kang Ha-neul, Byun Yo-han, Kim Dae-myeong, Shin Eun-jung, Park Hae-joon"/>
    <x v="23"/>
    <x v="0"/>
    <x v="961"/>
    <s v="August 8, 2019"/>
    <x v="4"/>
    <x v="4"/>
    <x v="2"/>
    <x v="102"/>
    <x v="4727"/>
  </r>
  <r>
    <n v="80178404"/>
    <x v="1"/>
    <x v="1151"/>
    <m/>
    <s v="Park Bo-young, Cho Jung-seok, Lim Ju-hwan, Kim Seul-ki"/>
    <x v="23"/>
    <x v="0"/>
    <x v="961"/>
    <s v="August 8, 2019"/>
    <x v="5"/>
    <x v="4"/>
    <x v="2"/>
    <x v="78"/>
    <x v="4728"/>
  </r>
  <r>
    <n v="80165487"/>
    <x v="1"/>
    <x v="4699"/>
    <s v="Shin Won-ho"/>
    <s v="Go Ara, Jung Woo, Sung Dong-il, Dohee, Son Ho-jun, Kim Sung-kyun, Cha Seon-wu, Yoo Yeon-seok, Lee Il-hwa"/>
    <x v="23"/>
    <x v="0"/>
    <x v="961"/>
    <s v="August 8, 2019"/>
    <x v="4"/>
    <x v="4"/>
    <x v="2"/>
    <x v="78"/>
    <x v="4729"/>
  </r>
  <r>
    <n v="70297144"/>
    <x v="1"/>
    <x v="4700"/>
    <s v="Shin Won-ho"/>
    <s v="Jung Eun-ji, Seo In-guk, Shin So-yul, Ji-won Eun, Lee Ho-won, Lee Si-eon, Sung Dong-il, Lee Il-hwa, Song Jong-ho"/>
    <x v="23"/>
    <x v="0"/>
    <x v="961"/>
    <s v="August 8, 2019"/>
    <x v="7"/>
    <x v="4"/>
    <x v="2"/>
    <x v="78"/>
    <x v="4730"/>
  </r>
  <r>
    <n v="81087761"/>
    <x v="0"/>
    <x v="4701"/>
    <s v="Nancy Schwartzman"/>
    <m/>
    <x v="2"/>
    <x v="0"/>
    <x v="961"/>
    <s v="August 8, 2019"/>
    <x v="9"/>
    <x v="1"/>
    <x v="17"/>
    <x v="13"/>
    <x v="4731"/>
  </r>
  <r>
    <n v="81065902"/>
    <x v="0"/>
    <x v="4702"/>
    <s v="Darren Lynn Bousman"/>
    <s v="Sabrina Kern, Carolyn Hennesy, Courtney Halverson, Shaun Fletcher, Lindsay Seim, Hannah Fierman, Trin Miller, Seth Michaels, Justin Miles"/>
    <x v="2"/>
    <x v="0"/>
    <x v="961"/>
    <s v="August 8, 2019"/>
    <x v="9"/>
    <x v="1"/>
    <x v="43"/>
    <x v="79"/>
    <x v="4732"/>
  </r>
  <r>
    <n v="80239462"/>
    <x v="1"/>
    <x v="4703"/>
    <m/>
    <s v="Takayuki Yamada, Shinnosuke Mitsushima, Tetsuji Tamayama, Misato Morita, Tokio Emoto, Sairi Ito, Ami Tomite, Takenori Goto, Koyuki, Lily Franky, Jun Kunimura, Ryo Ishibashi, Kotaro Yoshida, Itsuji Itao, Kimiko Yo"/>
    <x v="42"/>
    <x v="0"/>
    <x v="961"/>
    <s v="August 8, 2019"/>
    <x v="0"/>
    <x v="1"/>
    <x v="2"/>
    <x v="47"/>
    <x v="4733"/>
  </r>
  <r>
    <n v="80230293"/>
    <x v="1"/>
    <x v="4704"/>
    <m/>
    <s v="Iko Uwais, Katheryn Winnick, Byron Mann, Tommy Flanagan, Li Jun Li, Celia Au, Lewis Tan, Lawrence Kao, Juju Chan, Tzi Ma, Cranston Johnson, Mark Dacascos, Kevin Durand, Jeff Fahey, Summer Glau"/>
    <x v="2"/>
    <x v="0"/>
    <x v="961"/>
    <s v="August 8, 2019"/>
    <x v="0"/>
    <x v="1"/>
    <x v="2"/>
    <x v="398"/>
    <x v="4734"/>
  </r>
  <r>
    <n v="81000207"/>
    <x v="1"/>
    <x v="4705"/>
    <m/>
    <s v="RaÃºl MÃ©ndez, Fernanda Castillo, Matias Novoa, Guillermo Quintanilla, Leonardo Daniel, Otto Sirgo, Alejandro Speitzer, Armando HernÃ¡ndez, Valentina Acosta, Elvira Monsell"/>
    <x v="7"/>
    <x v="2"/>
    <x v="962"/>
    <s v="August 8, 2018"/>
    <x v="9"/>
    <x v="1"/>
    <x v="2"/>
    <x v="319"/>
    <x v="4735"/>
  </r>
  <r>
    <n v="80998058"/>
    <x v="1"/>
    <x v="4706"/>
    <m/>
    <s v="Sierra Li, Dylan Xiong, Yu Yi Jie, Zhao Yao Ke, Tien Hsin"/>
    <x v="7"/>
    <x v="2"/>
    <x v="962"/>
    <s v="August 8, 2018"/>
    <x v="9"/>
    <x v="4"/>
    <x v="2"/>
    <x v="42"/>
    <x v="4736"/>
  </r>
  <r>
    <n v="80195838"/>
    <x v="0"/>
    <x v="4707"/>
    <s v="Ted Demme"/>
    <s v="Denis Leary"/>
    <x v="2"/>
    <x v="3"/>
    <x v="963"/>
    <s v="August 8, 2017"/>
    <x v="40"/>
    <x v="5"/>
    <x v="9"/>
    <x v="1"/>
    <x v="4737"/>
  </r>
  <r>
    <n v="81112446"/>
    <x v="0"/>
    <x v="4708"/>
    <s v="Sujoy Ghosh"/>
    <s v="Amitabh Bachchan, Taapsee Pannu, Amrita Singh, Tony Luke, Manav Kaul"/>
    <x v="16"/>
    <x v="0"/>
    <x v="964"/>
    <s v="August 7, 2019"/>
    <x v="0"/>
    <x v="4"/>
    <x v="52"/>
    <x v="49"/>
    <x v="4738"/>
  </r>
  <r>
    <n v="81088318"/>
    <x v="0"/>
    <x v="4709"/>
    <s v="John Papola"/>
    <s v="Arthur Brooks"/>
    <x v="2"/>
    <x v="0"/>
    <x v="964"/>
    <s v="August 7, 2019"/>
    <x v="0"/>
    <x v="4"/>
    <x v="74"/>
    <x v="13"/>
    <x v="4739"/>
  </r>
  <r>
    <n v="80080617"/>
    <x v="0"/>
    <x v="4710"/>
    <s v="John Asher"/>
    <s v="Theo Von"/>
    <x v="2"/>
    <x v="0"/>
    <x v="964"/>
    <s v="August 7, 2019"/>
    <x v="1"/>
    <x v="1"/>
    <x v="87"/>
    <x v="1"/>
    <x v="4740"/>
  </r>
  <r>
    <n v="80203996"/>
    <x v="0"/>
    <x v="4711"/>
    <s v="S.S. Rajamouli"/>
    <s v="Prabhas, Rana Daggubati, Anushka Shetty, Tamannaah Bhatia, Sathyaraj, Ramya Krishnan, Nassar, Subbaraju"/>
    <x v="16"/>
    <x v="3"/>
    <x v="965"/>
    <s v="August 7, 2017"/>
    <x v="3"/>
    <x v="1"/>
    <x v="146"/>
    <x v="8"/>
    <x v="4741"/>
  </r>
  <r>
    <n v="80203998"/>
    <x v="0"/>
    <x v="4712"/>
    <s v="S.S. Rajamouli"/>
    <s v="Prabhas, Rana Daggubati, Anushka Shetty, Tamannaah Bhatia, Sathyaraj, Ramya Krishnan, Nassar, Subbaraju"/>
    <x v="16"/>
    <x v="3"/>
    <x v="965"/>
    <s v="August 7, 2017"/>
    <x v="3"/>
    <x v="1"/>
    <x v="140"/>
    <x v="8"/>
    <x v="4742"/>
  </r>
  <r>
    <n v="80203997"/>
    <x v="0"/>
    <x v="4713"/>
    <s v="S.S. Rajamouli"/>
    <s v="Prabhas, Rana Daggubati, Anushka Shetty, Tamannaah Bhatia, Sathyaraj, Ramya Krishnan, Nassar, Subbaraju"/>
    <x v="16"/>
    <x v="3"/>
    <x v="965"/>
    <s v="August 7, 2017"/>
    <x v="3"/>
    <x v="1"/>
    <x v="140"/>
    <x v="8"/>
    <x v="4743"/>
  </r>
  <r>
    <n v="80204117"/>
    <x v="0"/>
    <x v="4714"/>
    <s v="S.S. Rajamouli"/>
    <s v="Prabhas, Rana Daggubati, Anushka Shetty, Tamannaah Bhatia, Sathyaraj, Nassar, Ramya Krishnan, Sudeep"/>
    <x v="16"/>
    <x v="3"/>
    <x v="965"/>
    <s v="August 7, 2017"/>
    <x v="5"/>
    <x v="4"/>
    <x v="125"/>
    <x v="8"/>
    <x v="4744"/>
  </r>
  <r>
    <n v="80204119"/>
    <x v="0"/>
    <x v="4715"/>
    <s v="S.S. Rajamouli"/>
    <s v="Prabhas, Rana Daggubati, Anushka Shetty, Tamannaah Bhatia, Sathyaraj, Nassar, Ramya Krishnan, Sudeep"/>
    <x v="16"/>
    <x v="3"/>
    <x v="965"/>
    <s v="August 7, 2017"/>
    <x v="5"/>
    <x v="4"/>
    <x v="99"/>
    <x v="8"/>
    <x v="4745"/>
  </r>
  <r>
    <n v="80204118"/>
    <x v="0"/>
    <x v="4716"/>
    <s v="S.S. Rajamouli"/>
    <s v="Prabhas, Rana Daggubati, Anushka Shetty, Tamannaah Bhatia, Sathyaraj, Nassar, Ramya Krishnan, Sudeep"/>
    <x v="16"/>
    <x v="3"/>
    <x v="965"/>
    <s v="August 7, 2017"/>
    <x v="5"/>
    <x v="4"/>
    <x v="125"/>
    <x v="8"/>
    <x v="4746"/>
  </r>
  <r>
    <n v="80163368"/>
    <x v="0"/>
    <x v="4717"/>
    <s v="Osman Ali"/>
    <s v="Bront Palarae, Maya Karin, Remy Ishak, Izara Aishah, Azad Jazmin, Dira Abu Zahar, Zarina Zainuddin"/>
    <x v="86"/>
    <x v="3"/>
    <x v="965"/>
    <s v="August 7, 2017"/>
    <x v="4"/>
    <x v="4"/>
    <x v="38"/>
    <x v="27"/>
    <x v="4747"/>
  </r>
  <r>
    <n v="80184868"/>
    <x v="0"/>
    <x v="4718"/>
    <s v="Rolfe Kanefsky"/>
    <s v="Natasha Henstridge, Lukas Hassel, Lin Shaye, Dominique Swain, Augie Duke, Caleb Scott, James Duval, Tiffany Shepis"/>
    <x v="2"/>
    <x v="3"/>
    <x v="965"/>
    <s v="August 7, 2017"/>
    <x v="1"/>
    <x v="1"/>
    <x v="7"/>
    <x v="34"/>
    <x v="4748"/>
  </r>
  <r>
    <n v="80044888"/>
    <x v="0"/>
    <x v="4719"/>
    <s v="Mae Czarina Cruz"/>
    <s v="Kathryn Bernardo, Daniel Padilla, Lorna Tolentino, Gabby Concepcion, Inigo Pascual"/>
    <x v="94"/>
    <x v="0"/>
    <x v="966"/>
    <s v="August 6, 2019"/>
    <x v="5"/>
    <x v="0"/>
    <x v="22"/>
    <x v="30"/>
    <x v="4749"/>
  </r>
  <r>
    <n v="80050006"/>
    <x v="0"/>
    <x v="4720"/>
    <s v="Lance Bangs"/>
    <s v="Brent Morin"/>
    <x v="2"/>
    <x v="0"/>
    <x v="966"/>
    <s v="August 6, 2019"/>
    <x v="5"/>
    <x v="1"/>
    <x v="87"/>
    <x v="1"/>
    <x v="4750"/>
  </r>
  <r>
    <n v="80002621"/>
    <x v="0"/>
    <x v="4721"/>
    <s v="Shannon Hartman"/>
    <s v="Jim Jefferies"/>
    <x v="2"/>
    <x v="0"/>
    <x v="966"/>
    <s v="August 6, 2019"/>
    <x v="4"/>
    <x v="7"/>
    <x v="18"/>
    <x v="1"/>
    <x v="4751"/>
  </r>
  <r>
    <n v="81145273"/>
    <x v="0"/>
    <x v="4722"/>
    <s v="Christopher Nolen"/>
    <s v="Lisa Wu, Timon Kyle Durrett, Robert Christopher Riley, Erica Hubbard, Amin Joseph, Christopher Nolen, Larry Biela, Jackie Christie, Katharin 'Ladie K' Mraz, Simeon Henderson"/>
    <x v="2"/>
    <x v="0"/>
    <x v="966"/>
    <s v="August 6, 2019"/>
    <x v="9"/>
    <x v="1"/>
    <x v="72"/>
    <x v="21"/>
    <x v="4752"/>
  </r>
  <r>
    <n v="81047680"/>
    <x v="0"/>
    <x v="4723"/>
    <s v="Billy Corben"/>
    <m/>
    <x v="2"/>
    <x v="0"/>
    <x v="966"/>
    <s v="August 6, 2019"/>
    <x v="9"/>
    <x v="1"/>
    <x v="83"/>
    <x v="123"/>
    <x v="4753"/>
  </r>
  <r>
    <n v="81001278"/>
    <x v="0"/>
    <x v="4724"/>
    <s v="Joe DeMaio"/>
    <s v="Sebastian Maniscalco"/>
    <x v="2"/>
    <x v="0"/>
    <x v="966"/>
    <s v="August 6, 2019"/>
    <x v="1"/>
    <x v="1"/>
    <x v="69"/>
    <x v="1"/>
    <x v="4754"/>
  </r>
  <r>
    <n v="80164979"/>
    <x v="0"/>
    <x v="4725"/>
    <m/>
    <s v="Megan Richie, Riley Thomas Stewart, Jadon Sand, David Arquette, Jeff Bennett, Corey Burton, Adam Wylie, Dee Bradley Baker"/>
    <x v="7"/>
    <x v="3"/>
    <x v="967"/>
    <s v="August 6, 2017"/>
    <x v="4"/>
    <x v="6"/>
    <x v="122"/>
    <x v="86"/>
    <x v="4755"/>
  </r>
  <r>
    <n v="80165221"/>
    <x v="0"/>
    <x v="4726"/>
    <s v="Rob Silvestri"/>
    <s v="Laura Bailey, Troy Baker, Eric Bauza, Ben Diskin, Grant George, JP Karliak, Jim Meskimen, Bumper Robinson, Roger Craig Smith, Fred Tatasciore, Travis Willingham, Mick Wingert"/>
    <x v="2"/>
    <x v="3"/>
    <x v="967"/>
    <s v="August 6, 2017"/>
    <x v="5"/>
    <x v="3"/>
    <x v="122"/>
    <x v="9"/>
    <x v="4756"/>
  </r>
  <r>
    <n v="81035838"/>
    <x v="0"/>
    <x v="4727"/>
    <m/>
    <m/>
    <x v="7"/>
    <x v="0"/>
    <x v="968"/>
    <s v="August 5, 2019"/>
    <x v="3"/>
    <x v="4"/>
    <x v="1"/>
    <x v="26"/>
    <x v="4757"/>
  </r>
  <r>
    <n v="81035835"/>
    <x v="0"/>
    <x v="4728"/>
    <s v="Mohamed Samy"/>
    <s v="Mohamed Ramadan, Dina El-Sherbiny, Eyad Nassar, Sayed Rajab, Walid Fawaz, Eman El-Assy"/>
    <x v="68"/>
    <x v="0"/>
    <x v="968"/>
    <s v="August 5, 2019"/>
    <x v="3"/>
    <x v="4"/>
    <x v="3"/>
    <x v="44"/>
    <x v="4758"/>
  </r>
  <r>
    <n v="81143771"/>
    <x v="0"/>
    <x v="4729"/>
    <s v="Alex Burunova"/>
    <s v="Kozo Morishita, Yoko Takahashi, Shinji Aramaki, Kenji Kamiyama"/>
    <x v="160"/>
    <x v="0"/>
    <x v="968"/>
    <s v="August 5, 2019"/>
    <x v="0"/>
    <x v="1"/>
    <x v="123"/>
    <x v="46"/>
    <x v="4759"/>
  </r>
  <r>
    <n v="80208295"/>
    <x v="0"/>
    <x v="4730"/>
    <s v="JesÃºs Torres Torres"/>
    <s v="Adriana Paz, Jorge A. JimÃ©nez, David Medel, Arcelia RamÃ­rez, Luciano Marti, Joanna Larequi, Claudia Santiago, Paul Choza, Gabriel Casanova, Alisson Santiago, Manuel Ojeda, Ofelia Medina, Silvia Pasquel"/>
    <x v="36"/>
    <x v="0"/>
    <x v="968"/>
    <s v="August 5, 2019"/>
    <x v="3"/>
    <x v="1"/>
    <x v="21"/>
    <x v="40"/>
    <x v="4760"/>
  </r>
  <r>
    <n v="81000509"/>
    <x v="1"/>
    <x v="4731"/>
    <m/>
    <s v="Chuan-Chen Yeh, Chung Hsin-ling, Frances Wu, Chiung-Hsuan Hsieh, Su-Yun Ko, Ivy Yin, Gingle Wang, Hsiu-Fu Liu, Tzu-Chuan Liu, Yu-Xuan Wang"/>
    <x v="69"/>
    <x v="2"/>
    <x v="969"/>
    <s v="August 5, 2018"/>
    <x v="9"/>
    <x v="4"/>
    <x v="2"/>
    <x v="245"/>
    <x v="4761"/>
  </r>
  <r>
    <n v="80138681"/>
    <x v="0"/>
    <x v="4732"/>
    <s v="Matthias Hoene"/>
    <s v="Jeff Daniels, Jack O'Connell, Michelle Dockery, Scoot McNairy, Merritt Wever, Thomas Brodie-Sangster, Francis Ng, Ni Ni"/>
    <x v="472"/>
    <x v="3"/>
    <x v="970"/>
    <s v="August 5, 2017"/>
    <x v="1"/>
    <x v="8"/>
    <x v="83"/>
    <x v="50"/>
    <x v="4762"/>
  </r>
  <r>
    <n v="80167488"/>
    <x v="0"/>
    <x v="4733"/>
    <s v="Chris Nahon"/>
    <s v="Amy Johnston, Muriel Hofmann, Jenny Wu, Kathy Wu, Jet Tranter, Mayling Ng"/>
    <x v="33"/>
    <x v="3"/>
    <x v="970"/>
    <s v="August 5, 2017"/>
    <x v="1"/>
    <x v="5"/>
    <x v="64"/>
    <x v="43"/>
    <x v="4763"/>
  </r>
  <r>
    <n v="80142222"/>
    <x v="0"/>
    <x v="4734"/>
    <s v="Dante Lam"/>
    <s v="Eddie Peng, Zhang Hanyu, Carl Ng, Ken Lo, Pawarith Monkolpisit, Jonathan Wu"/>
    <x v="166"/>
    <x v="3"/>
    <x v="970"/>
    <s v="August 5, 2017"/>
    <x v="1"/>
    <x v="1"/>
    <x v="68"/>
    <x v="44"/>
    <x v="4764"/>
  </r>
  <r>
    <n v="80156927"/>
    <x v="0"/>
    <x v="4735"/>
    <s v="Ringo Lam"/>
    <s v="Daniel Wu, Joseph Chang, Amber Kuo, Zhang Jingchu, Ruoyun Zhang"/>
    <x v="166"/>
    <x v="3"/>
    <x v="970"/>
    <s v="August 5, 2017"/>
    <x v="1"/>
    <x v="1"/>
    <x v="26"/>
    <x v="44"/>
    <x v="4765"/>
  </r>
  <r>
    <n v="80108759"/>
    <x v="0"/>
    <x v="4736"/>
    <s v="Alex Coletti"/>
    <s v="David Cross"/>
    <x v="2"/>
    <x v="1"/>
    <x v="971"/>
    <s v="August 5, 2016"/>
    <x v="1"/>
    <x v="1"/>
    <x v="103"/>
    <x v="1"/>
    <x v="4766"/>
  </r>
  <r>
    <n v="80057578"/>
    <x v="0"/>
    <x v="4737"/>
    <s v="Mark Osborne"/>
    <s v="Jeff Bridges, Rachel McAdams, Paul Rudd, Bud Cort, Marion Cotillard, Benicio Del Toro, James Franco, Ricky Gervais, Paul Giamatti, Riley Osborne, Albert Brooks, Mackenzie Foy"/>
    <x v="17"/>
    <x v="1"/>
    <x v="971"/>
    <s v="August 5, 2016"/>
    <x v="1"/>
    <x v="10"/>
    <x v="40"/>
    <x v="9"/>
    <x v="4767"/>
  </r>
  <r>
    <n v="80018296"/>
    <x v="0"/>
    <x v="4738"/>
    <s v="Christian De Vita"/>
    <s v="Dakota Fanning, Seth Green, Christine Baranski, Zachary Gordon, Richard Kind, Danny Glover, Elliott Gould, Ryan Lee, Jim Rash, Yvette Nicole Brown, Kostja Ullmann"/>
    <x v="9"/>
    <x v="4"/>
    <x v="972"/>
    <s v="August 5, 2015"/>
    <x v="4"/>
    <x v="10"/>
    <x v="0"/>
    <x v="0"/>
    <x v="4768"/>
  </r>
  <r>
    <n v="70303426"/>
    <x v="0"/>
    <x v="4739"/>
    <s v="Abhishek Varman"/>
    <s v="Alia Bhatt, Arjun Kapoor, Ronit Roy, Amrita Singh, Revathy, Aru Krishansh Verma"/>
    <x v="16"/>
    <x v="2"/>
    <x v="973"/>
    <s v="August 4, 2018"/>
    <x v="4"/>
    <x v="0"/>
    <x v="128"/>
    <x v="30"/>
    <x v="4769"/>
  </r>
  <r>
    <n v="80104648"/>
    <x v="0"/>
    <x v="4740"/>
    <s v="Sabir Khan"/>
    <s v="Tiger Shroff, Shraddha Kapoor, Sudheer Babu, Paras Arora, Sunil Grover, Sourav Chakraborty, Shaurya Bhardawaj"/>
    <x v="16"/>
    <x v="2"/>
    <x v="973"/>
    <s v="August 4, 2018"/>
    <x v="1"/>
    <x v="4"/>
    <x v="50"/>
    <x v="44"/>
    <x v="4770"/>
  </r>
  <r>
    <n v="80992995"/>
    <x v="0"/>
    <x v="4741"/>
    <s v="Nikhil Nagesh Bhat"/>
    <s v="Arjun Mathur, Nidhi Singh, Manav Vij, Sheetal Thakur, Sunny Hinduja, Yogendra Tikku, Vijayant Kohli"/>
    <x v="16"/>
    <x v="2"/>
    <x v="973"/>
    <s v="August 4, 2018"/>
    <x v="9"/>
    <x v="1"/>
    <x v="26"/>
    <x v="30"/>
    <x v="4771"/>
  </r>
  <r>
    <n v="80234491"/>
    <x v="0"/>
    <x v="4742"/>
    <s v="Xiaoxing Yi, Yoshitaka Takeuchi, Haoling Li"/>
    <s v="Taito Ban, Mariya Ise, Minako Kotobuki, Haruka Shiraishi, Hiroki Yasumoto, Takeo Otsuka, Ikumi Hasegawa, Takayuki Nakatsukasa"/>
    <x v="473"/>
    <x v="2"/>
    <x v="973"/>
    <s v="August 4, 2018"/>
    <x v="9"/>
    <x v="0"/>
    <x v="104"/>
    <x v="227"/>
    <x v="4772"/>
  </r>
  <r>
    <n v="80124724"/>
    <x v="0"/>
    <x v="4743"/>
    <s v="RaÃºl Campos, Jan Suter"/>
    <s v="Alan SaldaÃ±a"/>
    <x v="36"/>
    <x v="3"/>
    <x v="974"/>
    <s v="August 4, 2017"/>
    <x v="3"/>
    <x v="1"/>
    <x v="94"/>
    <x v="1"/>
    <x v="4773"/>
  </r>
  <r>
    <n v="80194184"/>
    <x v="1"/>
    <x v="4744"/>
    <m/>
    <m/>
    <x v="20"/>
    <x v="3"/>
    <x v="974"/>
    <s v="August 4, 2017"/>
    <x v="1"/>
    <x v="9"/>
    <x v="2"/>
    <x v="6"/>
    <x v="4774"/>
  </r>
  <r>
    <n v="80168079"/>
    <x v="0"/>
    <x v="4745"/>
    <s v="Bryan Fogel"/>
    <s v="Bryan Fogel, Grigory Rodchenkov"/>
    <x v="2"/>
    <x v="3"/>
    <x v="974"/>
    <s v="August 4, 2017"/>
    <x v="3"/>
    <x v="1"/>
    <x v="63"/>
    <x v="123"/>
    <x v="4775"/>
  </r>
  <r>
    <n v="80155475"/>
    <x v="0"/>
    <x v="4746"/>
    <s v="Fabrice Du Welz"/>
    <s v="Chadwick Boseman, Luke Evans, Teresa Palmer, Alfred Molina, Natalie Martinez, Tom Felton, Dale Dickey, Sibongile Mlambo"/>
    <x v="474"/>
    <x v="3"/>
    <x v="974"/>
    <s v="August 4, 2017"/>
    <x v="3"/>
    <x v="1"/>
    <x v="43"/>
    <x v="113"/>
    <x v="4776"/>
  </r>
  <r>
    <n v="80117800"/>
    <x v="1"/>
    <x v="4747"/>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x v="3"/>
    <x v="974"/>
    <s v="August 4, 2017"/>
    <x v="3"/>
    <x v="1"/>
    <x v="2"/>
    <x v="38"/>
    <x v="4777"/>
  </r>
  <r>
    <n v="80226089"/>
    <x v="1"/>
    <x v="4748"/>
    <m/>
    <s v="Hana Burnett, Natalia-Jade Jonathan, Leo Tang, Gok Wan, Ching-He Huang, Pik Sen Lim, David Yip"/>
    <x v="475"/>
    <x v="0"/>
    <x v="975"/>
    <s v="August 31, 2019"/>
    <x v="9"/>
    <x v="6"/>
    <x v="2"/>
    <x v="285"/>
    <x v="4778"/>
  </r>
  <r>
    <n v="80150507"/>
    <x v="1"/>
    <x v="4749"/>
    <m/>
    <s v="Daniel Grao, GinÃ©s GarcÃ­a MillÃ¡n, Ã“scar HernÃ¡ndez, Alain HernÃ¡ndez, Nora Navas, LucÃ­a DÃ­ez, Jorge Kent, Ali El Aziz, Julia Carnero, David Venancio Muro, JonÃ¡s BeramÃ­, Hugo Arbues, Natalia de Molina"/>
    <x v="3"/>
    <x v="2"/>
    <x v="976"/>
    <s v="August 31, 2018"/>
    <x v="3"/>
    <x v="1"/>
    <x v="2"/>
    <x v="98"/>
    <x v="4779"/>
  </r>
  <r>
    <n v="70254350"/>
    <x v="0"/>
    <x v="4750"/>
    <s v="Rohit Shetty"/>
    <s v="Shah Rukh Khan, Deepika Padukone, Nikitin Dheer, Satyaraj, Kamini Kaushal, Lekh Tandon, Mukesh Tiwari"/>
    <x v="16"/>
    <x v="2"/>
    <x v="976"/>
    <s v="August 31, 2018"/>
    <x v="2"/>
    <x v="4"/>
    <x v="12"/>
    <x v="12"/>
    <x v="4780"/>
  </r>
  <r>
    <n v="80185065"/>
    <x v="1"/>
    <x v="4751"/>
    <m/>
    <m/>
    <x v="104"/>
    <x v="2"/>
    <x v="976"/>
    <s v="August 31, 2018"/>
    <x v="9"/>
    <x v="1"/>
    <x v="2"/>
    <x v="139"/>
    <x v="4781"/>
  </r>
  <r>
    <n v="70033611"/>
    <x v="0"/>
    <x v="4752"/>
    <s v="Johnnie To"/>
    <s v="Stephen Chow, Anita Mui, Carrie Ng, Wai Ai, Benjamin Chan, Ka Sang Cheung, Wing Cho, Paul Chun, Eddy Ko, Chi Ming Lau"/>
    <x v="33"/>
    <x v="2"/>
    <x v="976"/>
    <s v="August 31, 2018"/>
    <x v="40"/>
    <x v="4"/>
    <x v="7"/>
    <x v="12"/>
    <x v="4782"/>
  </r>
  <r>
    <n v="80191522"/>
    <x v="1"/>
    <x v="4753"/>
    <m/>
    <s v="Tom Kenny, David Herman, Sarah Chalke, Kyle Kinane, Dana Snyder, Cedric Yarbrough, Grey Griffin, John DiMaggio, Roger Black, Waco O'Guin"/>
    <x v="2"/>
    <x v="2"/>
    <x v="976"/>
    <s v="August 31, 2018"/>
    <x v="9"/>
    <x v="1"/>
    <x v="2"/>
    <x v="38"/>
    <x v="4783"/>
  </r>
  <r>
    <n v="80997863"/>
    <x v="0"/>
    <x v="4754"/>
    <s v="Wong Jing"/>
    <s v="Kenny Bee, Cherie Chung, Chan Pak-cheung, Rosamund Kwan, Maggie Cheung"/>
    <x v="33"/>
    <x v="2"/>
    <x v="976"/>
    <s v="August 31, 2018"/>
    <x v="31"/>
    <x v="0"/>
    <x v="38"/>
    <x v="27"/>
    <x v="4784"/>
  </r>
  <r>
    <n v="80114719"/>
    <x v="0"/>
    <x v="4755"/>
    <s v="Mateo Gil"/>
    <s v="Vito Sanz, Berta VÃ¡zquez, Chino DarÃ­n, Vicky Luengo, Andrea Ros, Irene Escolar, Josep Maria Pou, Daniel SÃ¡nchez ArÃ©valo"/>
    <x v="3"/>
    <x v="2"/>
    <x v="976"/>
    <s v="August 31, 2018"/>
    <x v="9"/>
    <x v="1"/>
    <x v="64"/>
    <x v="27"/>
    <x v="4785"/>
  </r>
  <r>
    <n v="80220145"/>
    <x v="1"/>
    <x v="4756"/>
    <m/>
    <s v="ViÃ±a Machado, Juana del RÃ­o, Luna Baxter, Valeria GÃ¡lviz, Tommy Vasquez, Luis Mesa, Katherine VÃ©lez, Juan Manuel Mendoza, Patrick Delmas, Ricardo Vesga, Toto Vega"/>
    <x v="103"/>
    <x v="2"/>
    <x v="976"/>
    <s v="August 31, 2018"/>
    <x v="3"/>
    <x v="1"/>
    <x v="2"/>
    <x v="4"/>
    <x v="4786"/>
  </r>
  <r>
    <n v="81020576"/>
    <x v="1"/>
    <x v="4757"/>
    <m/>
    <s v="Vishesh Bansal, Mona Singh, Akarsh Khurana, Ahan Nirban, Ruhi Khan, Prasad Reddy, Revathi Pillai"/>
    <x v="16"/>
    <x v="2"/>
    <x v="976"/>
    <s v="August 31, 2018"/>
    <x v="9"/>
    <x v="0"/>
    <x v="2"/>
    <x v="135"/>
    <x v="4787"/>
  </r>
  <r>
    <n v="80042182"/>
    <x v="0"/>
    <x v="4758"/>
    <s v="Paul Andrew Williams"/>
    <s v="Martin Freeman, Anthony LaPaglia, Rebecca Front, Andy Nyman, Nicholas Woodeson, Ben Addis, Caroline Bartleet, Ed Birch, Dylan Edwards, Nathaniel Gleed, Ben Lloyd-Hughes, Vaidotas Martinaitis, Zora Bishop"/>
    <x v="1"/>
    <x v="3"/>
    <x v="977"/>
    <s v="August 31, 2017"/>
    <x v="5"/>
    <x v="1"/>
    <x v="14"/>
    <x v="40"/>
    <x v="4788"/>
  </r>
  <r>
    <n v="81034010"/>
    <x v="0"/>
    <x v="4759"/>
    <s v="RÃ©my Four, Julien War"/>
    <s v="Ludovik, JÃ©rÃ´me Niel, Nicolas Berno, Johann Dionnet, Caroline Anglade, JosÃ©phine DraÃ¯, Pauline Deshons, Marc Riso, Romain Lancry, Nicolas Lumbreras, Claire Tran, Pitcho Womba Konga"/>
    <x v="7"/>
    <x v="0"/>
    <x v="978"/>
    <s v="August 30, 2019"/>
    <x v="0"/>
    <x v="1"/>
    <x v="72"/>
    <x v="26"/>
    <x v="4789"/>
  </r>
  <r>
    <n v="80992137"/>
    <x v="1"/>
    <x v="4760"/>
    <m/>
    <s v="Miyuri Shimabukuro, Kana Ichinose, Akio Otsuka, Miyu Irino, Sumire Uesaka, Hiroshi Kamiya, Mamoru Miyano, Kenyu Horiuchi, Tomoko Miyadera, Takahiro Sakurai, Maaya Sakamoto, Hiroki Yasumoto"/>
    <x v="42"/>
    <x v="0"/>
    <x v="978"/>
    <s v="August 30, 2019"/>
    <x v="0"/>
    <x v="1"/>
    <x v="2"/>
    <x v="228"/>
    <x v="4790"/>
  </r>
  <r>
    <n v="81091381"/>
    <x v="0"/>
    <x v="4761"/>
    <s v="Fernando AyllÃ³n"/>
    <s v="IvÃ¡n MarÃ­n, Lina Cardona, Carlos Barbosa, Ana Cristina Botero, Karine Amaya, Fabiola Posada, Nelson PolanÃ­a, Andrea Carvajal, RocÃ­o Tavera, Alberto Saavedra, Christian LÃ³pez, Jorge Herrera, Ricardo Quevedo"/>
    <x v="103"/>
    <x v="0"/>
    <x v="978"/>
    <s v="August 30, 2019"/>
    <x v="9"/>
    <x v="1"/>
    <x v="60"/>
    <x v="26"/>
    <x v="4791"/>
  </r>
  <r>
    <n v="81141694"/>
    <x v="0"/>
    <x v="4762"/>
    <s v="Alejandro FernÃ¡ndez Almendras"/>
    <s v="Luciano GonzÃ¡lez, Alexis SÃ¡nchez, Daniel MuÃ±oz, Ignacia Uribe, Marco Baeza, Manuela OyarzÃºn, Camilo Carmona, Alejandra YaÃ±ez, Lorna Campos, Gustavo Becerra"/>
    <x v="5"/>
    <x v="0"/>
    <x v="978"/>
    <s v="August 30, 2019"/>
    <x v="0"/>
    <x v="0"/>
    <x v="21"/>
    <x v="114"/>
    <x v="4792"/>
  </r>
  <r>
    <n v="80204364"/>
    <x v="1"/>
    <x v="4763"/>
    <m/>
    <s v="Jason Bolden, Adair Curtis"/>
    <x v="7"/>
    <x v="0"/>
    <x v="978"/>
    <s v="August 30, 2019"/>
    <x v="0"/>
    <x v="4"/>
    <x v="2"/>
    <x v="85"/>
    <x v="4793"/>
  </r>
  <r>
    <n v="80196382"/>
    <x v="1"/>
    <x v="4764"/>
    <m/>
    <s v="Lisa Ambalavanar, Ellie Duckles, Savannah Baker, Cian Barry, Eleanor Bennett, Jacob Dudman, Rosie Dwyer, Jack Kane, Max Lohan, Nneka Okoye, Micheal Ward, Georgina Sadler, Indianna Ryan"/>
    <x v="1"/>
    <x v="0"/>
    <x v="978"/>
    <s v="August 30, 2019"/>
    <x v="9"/>
    <x v="0"/>
    <x v="2"/>
    <x v="287"/>
    <x v="4794"/>
  </r>
  <r>
    <n v="80148535"/>
    <x v="1"/>
    <x v="4765"/>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x v="0"/>
    <x v="978"/>
    <s v="August 30, 2019"/>
    <x v="0"/>
    <x v="0"/>
    <x v="2"/>
    <x v="101"/>
    <x v="4795"/>
  </r>
  <r>
    <n v="80999091"/>
    <x v="1"/>
    <x v="4766"/>
    <m/>
    <s v="Diego VÃ¡squez, Carolina Acevedo, Norma Nivia, Ana MarÃ­a Arango, Ãlvaro Bayona, Katherine Porto, Tiberio Cruz, Felipe Calero, Jimena DurÃ¡n, AndrÃ©s Toro, SebastiÃ¡n SÃ¡nchez, Isabella BarragÃ¡n"/>
    <x v="103"/>
    <x v="0"/>
    <x v="978"/>
    <s v="August 30, 2019"/>
    <x v="9"/>
    <x v="1"/>
    <x v="2"/>
    <x v="4"/>
    <x v="4796"/>
  </r>
  <r>
    <n v="80209658"/>
    <x v="0"/>
    <x v="4767"/>
    <s v="Jota Linares"/>
    <s v="Natalia de Molina, Daniel Grao, Natalia Mateo, Ignacio Mateos, Borja Luna, Mario TardÃ³n, Mariana Cordero"/>
    <x v="3"/>
    <x v="0"/>
    <x v="978"/>
    <s v="August 30, 2019"/>
    <x v="9"/>
    <x v="1"/>
    <x v="26"/>
    <x v="49"/>
    <x v="4797"/>
  </r>
  <r>
    <n v="81006598"/>
    <x v="0"/>
    <x v="4768"/>
    <s v="Will Lockhart, Cole D. Pruitt"/>
    <m/>
    <x v="2"/>
    <x v="2"/>
    <x v="979"/>
    <s v="August 30, 2018"/>
    <x v="9"/>
    <x v="4"/>
    <x v="13"/>
    <x v="13"/>
    <x v="4798"/>
  </r>
  <r>
    <n v="80994162"/>
    <x v="0"/>
    <x v="4769"/>
    <s v="Erwin van den Eshof"/>
    <s v="Djamila, Niek Roozen, Bente Fokkens, Jolijn Henneman, Fenna Ramos, Jill Schirnhofer, Donny Roelvink, DÃ©fano Holwijn, Luca Gilliot"/>
    <x v="60"/>
    <x v="0"/>
    <x v="980"/>
    <s v="August 3, 2019"/>
    <x v="3"/>
    <x v="4"/>
    <x v="59"/>
    <x v="266"/>
    <x v="4799"/>
  </r>
  <r>
    <n v="80215500"/>
    <x v="1"/>
    <x v="4770"/>
    <m/>
    <s v="Javier Rey, TristÃ¡n Ulloa, Antonio DurÃ¡n 'Morris', Carlos Blanco, Manuel Lourenzo, Jana PÃ©rez, XosÃ© Antonio TouriÃ±Ã¡n, Isabel Naveira, Eva FernÃ¡ndez, Juan Pablo Shuk"/>
    <x v="3"/>
    <x v="2"/>
    <x v="981"/>
    <s v="August 3, 2018"/>
    <x v="9"/>
    <x v="1"/>
    <x v="2"/>
    <x v="4"/>
    <x v="4800"/>
  </r>
  <r>
    <n v="80202283"/>
    <x v="1"/>
    <x v="4771"/>
    <m/>
    <m/>
    <x v="1"/>
    <x v="2"/>
    <x v="981"/>
    <s v="August 3, 2018"/>
    <x v="9"/>
    <x v="1"/>
    <x v="2"/>
    <x v="80"/>
    <x v="4801"/>
  </r>
  <r>
    <n v="80174897"/>
    <x v="0"/>
    <x v="4772"/>
    <s v="Lauren Miller Rogen"/>
    <s v="Kristen Bell, Kelsey Grammer, Seth Rogen, Paul W. Downs, Zach Appelman, Leonard Ouzts, Blaire Brooks, Anthony Laciura, Mary Looram, Brett Gelman"/>
    <x v="2"/>
    <x v="2"/>
    <x v="981"/>
    <s v="August 3, 2018"/>
    <x v="9"/>
    <x v="1"/>
    <x v="54"/>
    <x v="32"/>
    <x v="4802"/>
  </r>
  <r>
    <n v="80988815"/>
    <x v="1"/>
    <x v="4773"/>
    <m/>
    <m/>
    <x v="2"/>
    <x v="2"/>
    <x v="981"/>
    <s v="August 3, 2018"/>
    <x v="9"/>
    <x v="4"/>
    <x v="2"/>
    <x v="18"/>
    <x v="4803"/>
  </r>
  <r>
    <n v="80173176"/>
    <x v="0"/>
    <x v="4774"/>
    <s v="Fernando GonzÃ¡lez Molina"/>
    <s v="Marta Etura, Elvira MÃ­nguez, Francesc Orella, Itziar Aizpuru, Nene, Miquel FernÃ¡ndez, Pedro Casablanc, Colin McFarlane, Benn Northover"/>
    <x v="476"/>
    <x v="3"/>
    <x v="982"/>
    <s v="August 3, 2017"/>
    <x v="3"/>
    <x v="1"/>
    <x v="131"/>
    <x v="49"/>
    <x v="4804"/>
  </r>
  <r>
    <n v="81167494"/>
    <x v="0"/>
    <x v="4775"/>
    <s v="Joseph Mbah"/>
    <s v="Derek Davenport, Amelia Haberman, Shepsut Wilson, Titus Covington, Hayley Vrana, Michael Alvarez, Richard Lippert, Alfoniso Lopez"/>
    <x v="2"/>
    <x v="0"/>
    <x v="983"/>
    <s v="August 29, 2019"/>
    <x v="0"/>
    <x v="4"/>
    <x v="59"/>
    <x v="222"/>
    <x v="4805"/>
  </r>
  <r>
    <n v="80999781"/>
    <x v="0"/>
    <x v="4776"/>
    <s v="Roger Kumble"/>
    <s v="Christina Milian, Adam Demos, Jeffrey Bowyer-Chapman, Anna Jullienne, Claire Chitham, Blair Strang, Jonathan Martin, William Walker, Daniel Watterson, Simone Walker"/>
    <x v="2"/>
    <x v="0"/>
    <x v="983"/>
    <s v="August 29, 2019"/>
    <x v="0"/>
    <x v="0"/>
    <x v="13"/>
    <x v="21"/>
    <x v="4806"/>
  </r>
  <r>
    <n v="80997400"/>
    <x v="0"/>
    <x v="4777"/>
    <s v="Wagner de Assis"/>
    <s v="Leonardo Medeiros, Sandra Corveloni, Genezio de Barros, Guilherme Piva, Leonardo Franco, Dalton Vigh, Charles Baudin, Julia Konrad"/>
    <x v="27"/>
    <x v="0"/>
    <x v="983"/>
    <s v="August 29, 2019"/>
    <x v="0"/>
    <x v="4"/>
    <x v="4"/>
    <x v="162"/>
    <x v="4807"/>
  </r>
  <r>
    <n v="70292992"/>
    <x v="0"/>
    <x v="4778"/>
    <s v="David Mackenzie"/>
    <s v="Jack O'Connell, Ben Mendelsohn, Rupert Friend, Sam Spruell, Anthony Welsh, David Ajala, Peter Ferdinando, Gershwyn Eustache Jnr, Ashley Chin, Raphael Sowole, Gilly Gilchrist, Tommy McDonnell"/>
    <x v="1"/>
    <x v="0"/>
    <x v="983"/>
    <s v="August 29, 2019"/>
    <x v="2"/>
    <x v="1"/>
    <x v="20"/>
    <x v="23"/>
    <x v="4808"/>
  </r>
  <r>
    <n v="80226619"/>
    <x v="1"/>
    <x v="4779"/>
    <m/>
    <s v="Nataliya Medvedeva, Polina Kutepova"/>
    <x v="55"/>
    <x v="2"/>
    <x v="984"/>
    <s v="August 29, 2018"/>
    <x v="9"/>
    <x v="6"/>
    <x v="2"/>
    <x v="2"/>
    <x v="4809"/>
  </r>
  <r>
    <n v="70267834"/>
    <x v="0"/>
    <x v="4780"/>
    <s v="Jacob Kornbluth"/>
    <s v="Robert Reich"/>
    <x v="2"/>
    <x v="2"/>
    <x v="984"/>
    <s v="August 29, 2018"/>
    <x v="2"/>
    <x v="10"/>
    <x v="0"/>
    <x v="13"/>
    <x v="4810"/>
  </r>
  <r>
    <n v="80193491"/>
    <x v="0"/>
    <x v="4781"/>
    <s v="Robert Adetuyi"/>
    <s v="Cristine Prosperi, Jordan Rodrigues, Gia Re, Sophie Vavasseur, Sven Ruygrok, Stephan Lee Benson, Natalie Walsh, Vivica A. Fox"/>
    <x v="2"/>
    <x v="3"/>
    <x v="985"/>
    <s v="August 29, 2017"/>
    <x v="3"/>
    <x v="8"/>
    <x v="7"/>
    <x v="3"/>
    <x v="4811"/>
  </r>
  <r>
    <n v="80184834"/>
    <x v="0"/>
    <x v="4782"/>
    <s v="Marcus Raboy"/>
    <s v="Ryan Hamilton"/>
    <x v="2"/>
    <x v="3"/>
    <x v="985"/>
    <s v="August 29, 2017"/>
    <x v="3"/>
    <x v="4"/>
    <x v="101"/>
    <x v="1"/>
    <x v="4812"/>
  </r>
  <r>
    <n v="81046796"/>
    <x v="0"/>
    <x v="4783"/>
    <s v="White Trash Tyler"/>
    <s v="Travis Scott"/>
    <x v="2"/>
    <x v="0"/>
    <x v="986"/>
    <s v="August 28, 2019"/>
    <x v="0"/>
    <x v="1"/>
    <x v="45"/>
    <x v="64"/>
    <x v="4813"/>
  </r>
  <r>
    <n v="81002601"/>
    <x v="0"/>
    <x v="4784"/>
    <s v="Van M. Pham"/>
    <s v="Phuong Mai, Quang Su, Hoang Phuc Nguyen, Chi Pu, Tien Pham, Hoai An"/>
    <x v="38"/>
    <x v="2"/>
    <x v="987"/>
    <s v="August 28, 2018"/>
    <x v="4"/>
    <x v="1"/>
    <x v="19"/>
    <x v="118"/>
    <x v="4814"/>
  </r>
  <r>
    <n v="80177776"/>
    <x v="0"/>
    <x v="4785"/>
    <s v="Shivam Nair"/>
    <s v="Tapsee Pannu, Akshay Kumar, Manoj Bajpayee, Prithviraj Sukumaran, Danny Denzongpa, Anupam Kher, Zakir Hussain, Virendra Saxenda"/>
    <x v="16"/>
    <x v="2"/>
    <x v="987"/>
    <s v="August 28, 2018"/>
    <x v="3"/>
    <x v="4"/>
    <x v="77"/>
    <x v="44"/>
    <x v="4815"/>
  </r>
  <r>
    <n v="81016192"/>
    <x v="0"/>
    <x v="4786"/>
    <s v="Tanuja Chandra"/>
    <s v="Irrfan Khan, Parvathy, Neha Dhupia, Pushtii Shakti, Luke Kenny, Siddharth Menon, Bajrangbali Singh, Brijendra Kala"/>
    <x v="16"/>
    <x v="2"/>
    <x v="987"/>
    <s v="August 28, 2018"/>
    <x v="3"/>
    <x v="4"/>
    <x v="138"/>
    <x v="27"/>
    <x v="4816"/>
  </r>
  <r>
    <n v="81016194"/>
    <x v="0"/>
    <x v="4787"/>
    <s v="A.R. Murugadoss"/>
    <s v="Mahesh Babu, Rakul Preet Singh, S.J. Surya, Bharath Srinivasan, Priyadarshi Pullikonda, RJ Balaji"/>
    <x v="16"/>
    <x v="2"/>
    <x v="987"/>
    <s v="August 28, 2018"/>
    <x v="3"/>
    <x v="4"/>
    <x v="88"/>
    <x v="44"/>
    <x v="4817"/>
  </r>
  <r>
    <n v="80059505"/>
    <x v="0"/>
    <x v="4788"/>
    <s v="Gaby Dellal"/>
    <s v="Elle Fanning, Naomi Watts, Susan Sarandon, Tate Donovan, Linda Emond, Jordan Carlos, Sam Trammell, Maria Dizzia, Tessa Albertson"/>
    <x v="2"/>
    <x v="3"/>
    <x v="988"/>
    <s v="August 28, 2017"/>
    <x v="5"/>
    <x v="8"/>
    <x v="41"/>
    <x v="315"/>
    <x v="4818"/>
  </r>
  <r>
    <n v="81009815"/>
    <x v="0"/>
    <x v="4789"/>
    <s v="Chris Bell"/>
    <m/>
    <x v="2"/>
    <x v="2"/>
    <x v="989"/>
    <s v="August 27, 2018"/>
    <x v="9"/>
    <x v="1"/>
    <x v="62"/>
    <x v="13"/>
    <x v="4819"/>
  </r>
  <r>
    <n v="81002281"/>
    <x v="1"/>
    <x v="4790"/>
    <m/>
    <m/>
    <x v="2"/>
    <x v="2"/>
    <x v="989"/>
    <s v="August 27, 2018"/>
    <x v="9"/>
    <x v="4"/>
    <x v="2"/>
    <x v="18"/>
    <x v="4820"/>
  </r>
  <r>
    <n v="80163159"/>
    <x v="0"/>
    <x v="4791"/>
    <s v="John Barnard"/>
    <s v="Tammy Gillis, Sheila Campbell, Talia Pura, Dorothy Carroll, Logan Creran, Jason Wishnowski, Aaron Merke, Krystle Snow, Michael O'Sullivan"/>
    <x v="477"/>
    <x v="3"/>
    <x v="990"/>
    <s v="August 27, 2017"/>
    <x v="1"/>
    <x v="1"/>
    <x v="59"/>
    <x v="15"/>
    <x v="4821"/>
  </r>
  <r>
    <n v="81140577"/>
    <x v="0"/>
    <x v="4792"/>
    <s v="Stan Lathan"/>
    <s v="Dave Chappelle"/>
    <x v="2"/>
    <x v="0"/>
    <x v="991"/>
    <s v="August 26, 2019"/>
    <x v="0"/>
    <x v="1"/>
    <x v="106"/>
    <x v="1"/>
    <x v="4822"/>
  </r>
  <r>
    <n v="80108234"/>
    <x v="0"/>
    <x v="4793"/>
    <s v="Philip Yung"/>
    <s v="Irene Wan, Peter Mak, Rainky Wai, Heidi Lee, Kabby Hui, Paulyn Sun, Dominic Ho, Au Cheuk-Man"/>
    <x v="33"/>
    <x v="2"/>
    <x v="992"/>
    <s v="August 26, 2018"/>
    <x v="4"/>
    <x v="7"/>
    <x v="3"/>
    <x v="40"/>
    <x v="4823"/>
  </r>
  <r>
    <n v="80152442"/>
    <x v="0"/>
    <x v="4794"/>
    <s v="Sarah Adina Smith"/>
    <s v="Rami Malek, DJ Qualls, Kate Lyn Sheil, Sukha Belle Potter, Toby Huss, Lin Shaye, Mark Kelly, Bruce Bundy, Teresa Yenque, Sandra Ellis Lafferty, Nicholas Pryor"/>
    <x v="2"/>
    <x v="3"/>
    <x v="993"/>
    <s v="August 26, 2017"/>
    <x v="1"/>
    <x v="1"/>
    <x v="13"/>
    <x v="113"/>
    <x v="4824"/>
  </r>
  <r>
    <n v="80161232"/>
    <x v="0"/>
    <x v="4795"/>
    <s v="Aaron Burns"/>
    <s v="Daniela RamÃ­rez, Cristobal Tapia Montt, Aida, MatÃ­as Bassi, NicolÃ¡s DurÃ¡n, Ignacia Allamand"/>
    <x v="5"/>
    <x v="3"/>
    <x v="993"/>
    <s v="August 26, 2017"/>
    <x v="1"/>
    <x v="1"/>
    <x v="7"/>
    <x v="49"/>
    <x v="4825"/>
  </r>
  <r>
    <n v="70275600"/>
    <x v="0"/>
    <x v="4796"/>
    <s v="Abdellatif Kechiche"/>
    <s v="LÃ©a Seydoux, AdÃ¨le Exarchopoulos, Salim Kechiouche, AurÃ©lien Recoing, Catherine SalÃ©e, Benjamin Siksou, Mona Walravens, Alma Jodorowsky, JÃ©rÃ©mie Laheurte, Anne Loiret, BenoÃ®t Pilot, Sandor Funtek, Fanny Maurin"/>
    <x v="478"/>
    <x v="1"/>
    <x v="994"/>
    <s v="August 26, 2016"/>
    <x v="2"/>
    <x v="13"/>
    <x v="180"/>
    <x v="23"/>
    <x v="4826"/>
  </r>
  <r>
    <n v="80097431"/>
    <x v="0"/>
    <x v="4797"/>
    <s v="Jay Karas"/>
    <s v="Jeff Foxworthy, Larry the Cable Guy"/>
    <x v="2"/>
    <x v="1"/>
    <x v="994"/>
    <s v="August 26, 2016"/>
    <x v="1"/>
    <x v="4"/>
    <x v="55"/>
    <x v="1"/>
    <x v="4827"/>
  </r>
  <r>
    <n v="80057691"/>
    <x v="0"/>
    <x v="4798"/>
    <s v="Christopher Louie"/>
    <s v="Sarah Hyland, Graham Phillips, Chris D'Elia, Hayley Kiyoko, Brett DelBuono, Ryan Hansen, Ian Anthony Dale, Ione Skye, Colin Woodell, LaMonica Garrett, Brianne Howey"/>
    <x v="2"/>
    <x v="1"/>
    <x v="994"/>
    <s v="August 26, 2016"/>
    <x v="1"/>
    <x v="1"/>
    <x v="41"/>
    <x v="88"/>
    <x v="4828"/>
  </r>
  <r>
    <n v="81003736"/>
    <x v="0"/>
    <x v="4799"/>
    <s v="Tim Rouhana"/>
    <s v="Wendell Pierce, Jurnee Smollett-Bell, Joanne Froggatt, April Billingsley, Elizabeth Ludlow, David Kronawitter, Adora Dei, Eric Mendenhall, Ed Amatrudo, Kate Kovach"/>
    <x v="2"/>
    <x v="0"/>
    <x v="995"/>
    <s v="August 25, 2019"/>
    <x v="9"/>
    <x v="1"/>
    <x v="41"/>
    <x v="88"/>
    <x v="4829"/>
  </r>
  <r>
    <n v="70293130"/>
    <x v="0"/>
    <x v="4800"/>
    <s v="Joe Berlinger"/>
    <s v="Henry Paulson, Wendy Paulson"/>
    <x v="2"/>
    <x v="2"/>
    <x v="996"/>
    <s v="August 25, 2018"/>
    <x v="2"/>
    <x v="1"/>
    <x v="27"/>
    <x v="13"/>
    <x v="4830"/>
  </r>
  <r>
    <n v="60000677"/>
    <x v="0"/>
    <x v="4801"/>
    <s v="Ana Kokkinos"/>
    <s v="Alex Dimitriades, Paul Capsis, Julian Garner, Tony Nikolakopoulos, Elena Mandalis, Eugenia Fragos, Damien Fotiou, Andrea Mandalis, Maria Mercedes, Dora Kaskanis, Alex Papps, Vassili Zappa"/>
    <x v="71"/>
    <x v="2"/>
    <x v="996"/>
    <s v="August 25, 2018"/>
    <x v="33"/>
    <x v="1"/>
    <x v="54"/>
    <x v="73"/>
    <x v="4831"/>
  </r>
  <r>
    <n v="70012316"/>
    <x v="0"/>
    <x v="4802"/>
    <s v="Toshiya Shinohara"/>
    <s v="Kappei Yamaguchi, Satsuki Yukino, Koji Tsujitani, Houko Kuwashima, Kumiko Watanabe, Kenichi Ogata, Noriko Hidaka, Hisako Kyoda, Ken Narita"/>
    <x v="42"/>
    <x v="2"/>
    <x v="996"/>
    <s v="August 25, 2018"/>
    <x v="38"/>
    <x v="1"/>
    <x v="26"/>
    <x v="119"/>
    <x v="4832"/>
  </r>
  <r>
    <n v="70304914"/>
    <x v="0"/>
    <x v="4803"/>
    <s v="Jordan Brady"/>
    <s v="Maria Bamford, Wayne Federman, Jackie Kashian"/>
    <x v="2"/>
    <x v="2"/>
    <x v="996"/>
    <s v="August 25, 2018"/>
    <x v="7"/>
    <x v="1"/>
    <x v="117"/>
    <x v="1"/>
    <x v="4833"/>
  </r>
  <r>
    <n v="70298926"/>
    <x v="0"/>
    <x v="4804"/>
    <s v="Lars von Trier"/>
    <s v="Charlotte Gainsbourg, Stellan SkarsgÃ¥rd, Stacy Martin, Shia LaBeouf, Christian Slater, Jamie Bell, Uma Thurman, Willem Dafoe, Mia Goth, Sophie Kennedy Clark, Michael Pas, Stellan Skarsgard"/>
    <x v="479"/>
    <x v="2"/>
    <x v="996"/>
    <s v="August 25, 2018"/>
    <x v="2"/>
    <x v="1"/>
    <x v="68"/>
    <x v="23"/>
    <x v="4834"/>
  </r>
  <r>
    <n v="80132127"/>
    <x v="0"/>
    <x v="4805"/>
    <s v="Keiko Yagi"/>
    <m/>
    <x v="434"/>
    <x v="3"/>
    <x v="997"/>
    <s v="August 25, 2017"/>
    <x v="5"/>
    <x v="4"/>
    <x v="83"/>
    <x v="46"/>
    <x v="4835"/>
  </r>
  <r>
    <n v="80164392"/>
    <x v="0"/>
    <x v="4806"/>
    <s v="Cate Shortland"/>
    <s v="Matthias Habich, Max Riemelt, Teresa Palmer, Lucie Aron, Emma Bading"/>
    <x v="71"/>
    <x v="3"/>
    <x v="997"/>
    <s v="August 25, 2017"/>
    <x v="3"/>
    <x v="5"/>
    <x v="32"/>
    <x v="49"/>
    <x v="4836"/>
  </r>
  <r>
    <n v="80122759"/>
    <x v="0"/>
    <x v="719"/>
    <s v="Adam Wingard"/>
    <s v="Willem Dafoe, Nat Wolff, Lakeith Stanfield, Margaret Qualley, Shea Whigham, Paul Nakauchi, Jason Liles"/>
    <x v="2"/>
    <x v="3"/>
    <x v="997"/>
    <s v="August 25, 2017"/>
    <x v="3"/>
    <x v="1"/>
    <x v="26"/>
    <x v="14"/>
    <x v="4837"/>
  </r>
  <r>
    <n v="80163366"/>
    <x v="0"/>
    <x v="4807"/>
    <s v="Mohd Khairul Azri Bin Md Noor"/>
    <s v="Zahiril Adzim, Sharifah Amani, Amerul Affendi, Sharifah Sakinah, Iedil Putra, Zaidi Omar, Joe Flizzow, Chew Kin-Wah"/>
    <x v="86"/>
    <x v="3"/>
    <x v="997"/>
    <s v="August 25, 2017"/>
    <x v="1"/>
    <x v="1"/>
    <x v="7"/>
    <x v="40"/>
    <x v="4838"/>
  </r>
  <r>
    <n v="80115152"/>
    <x v="0"/>
    <x v="4808"/>
    <s v="Daniela Goggi"/>
    <s v="Eugenia SuÃ¡rez, Esteban Lamothe, Gloria CarrÃ¡, Rafael Spregelburd, TomÃ¡s Ottaviano, Julieta Gullo, Zoe Hochbaum, Lucia Carolina Pecrul"/>
    <x v="82"/>
    <x v="1"/>
    <x v="998"/>
    <s v="August 25, 2016"/>
    <x v="5"/>
    <x v="1"/>
    <x v="0"/>
    <x v="40"/>
    <x v="4839"/>
  </r>
  <r>
    <n v="80048569"/>
    <x v="1"/>
    <x v="4809"/>
    <s v="Toby Haynes"/>
    <s v="Eddie Marsan, Bertie Carvel, Marc Warren, Charlotte Riley, Alice Englert, Samuel West, Enzo Cilenti, Paul Kaye, Edward Hogg, Ariyon Bakare"/>
    <x v="1"/>
    <x v="1"/>
    <x v="998"/>
    <s v="August 25, 2016"/>
    <x v="5"/>
    <x v="4"/>
    <x v="2"/>
    <x v="399"/>
    <x v="4840"/>
  </r>
  <r>
    <n v="81036530"/>
    <x v="0"/>
    <x v="4810"/>
    <s v="Yeung Yat-Tak"/>
    <s v="Carlos Chan, Ken Hung, Deep Ng, Michelle Wai, Yee Tong, Felix Lok, Kin-Yan Lee"/>
    <x v="33"/>
    <x v="0"/>
    <x v="999"/>
    <s v="August 24, 2019"/>
    <x v="1"/>
    <x v="1"/>
    <x v="41"/>
    <x v="26"/>
    <x v="4841"/>
  </r>
  <r>
    <n v="81145277"/>
    <x v="0"/>
    <x v="4811"/>
    <s v="Keith L. Smith"/>
    <s v="Denyce Lawton, Hosea Chanchez, Michelle Mitchenor, Darius McCrary, Shawne Merriman, Sticky Fingaz, Miguel A. NÃºÃ±ez Jr., Masika Kalysha, Zac Titus"/>
    <x v="2"/>
    <x v="0"/>
    <x v="999"/>
    <s v="August 24, 2019"/>
    <x v="0"/>
    <x v="4"/>
    <x v="60"/>
    <x v="95"/>
    <x v="4842"/>
  </r>
  <r>
    <n v="80238360"/>
    <x v="0"/>
    <x v="4812"/>
    <s v="Todd Biermann"/>
    <s v="Bert Kreischer"/>
    <x v="7"/>
    <x v="2"/>
    <x v="1000"/>
    <s v="August 24, 2018"/>
    <x v="9"/>
    <x v="1"/>
    <x v="101"/>
    <x v="1"/>
    <x v="4843"/>
  </r>
  <r>
    <n v="80025923"/>
    <x v="1"/>
    <x v="4813"/>
    <m/>
    <s v="Manolo Cardona, Karen MartÃ­nez, Robinson DÃ­az, Diego Cadavid, Fernando SolÃ³rzano, Julian Arango, Sandra Reyes, Juan Pablo Raba, Fernando ArÃ©valo"/>
    <x v="103"/>
    <x v="2"/>
    <x v="1000"/>
    <s v="August 24, 2018"/>
    <x v="19"/>
    <x v="1"/>
    <x v="2"/>
    <x v="4"/>
    <x v="4844"/>
  </r>
  <r>
    <n v="80035689"/>
    <x v="1"/>
    <x v="4814"/>
    <m/>
    <s v="Diego Cadavid, Robinson DÃ­az, Patricia Manterola, Carolina Guerra, John Ãlex Toro, Luis Eduardo Arango, Alejandro MartÃ­nez, Juan SebastiÃ¡n AragÃ³n, VÃ­ctor Mallarino, Santiago Moure, Carlos EchavarrÃ­a, John Gertz"/>
    <x v="103"/>
    <x v="2"/>
    <x v="1000"/>
    <s v="August 24, 2018"/>
    <x v="8"/>
    <x v="1"/>
    <x v="2"/>
    <x v="4"/>
    <x v="4845"/>
  </r>
  <r>
    <n v="80245450"/>
    <x v="1"/>
    <x v="4815"/>
    <s v="Patrick Graham"/>
    <s v="Radhika Apte, Manav Kaul, Ratnabali Bhattacharjee, Mahesh Balraj"/>
    <x v="16"/>
    <x v="2"/>
    <x v="1000"/>
    <s v="August 24, 2018"/>
    <x v="9"/>
    <x v="1"/>
    <x v="2"/>
    <x v="97"/>
    <x v="4846"/>
  </r>
  <r>
    <n v="81008272"/>
    <x v="0"/>
    <x v="4816"/>
    <s v="Mike Clattenburg"/>
    <s v="Robb Wells, John Paul Tremblay, John Dunsworth"/>
    <x v="20"/>
    <x v="2"/>
    <x v="1000"/>
    <s v="August 24, 2018"/>
    <x v="33"/>
    <x v="1"/>
    <x v="179"/>
    <x v="3"/>
    <x v="4847"/>
  </r>
  <r>
    <n v="81012978"/>
    <x v="1"/>
    <x v="4817"/>
    <s v="Han Qing"/>
    <s v="Sun Qian, Joseph Zeng, Lv Xiao Yu, Hu Yong Tao, Wang Xu Dong, Ma Bai Quan"/>
    <x v="30"/>
    <x v="2"/>
    <x v="1000"/>
    <s v="August 24, 2018"/>
    <x v="9"/>
    <x v="4"/>
    <x v="2"/>
    <x v="45"/>
    <x v="4848"/>
  </r>
  <r>
    <n v="80144145"/>
    <x v="0"/>
    <x v="4818"/>
    <s v="Ian Edelman"/>
    <s v="Kyle Harvey, Harrison Holzer, Teyana Taylor, Shelley Hennig, Wiz Khalifa, Blair Underwood, Jordan Rock, Amin Joseph, Andy Buckley, Jamie Choi"/>
    <x v="2"/>
    <x v="2"/>
    <x v="1000"/>
    <s v="August 24, 2018"/>
    <x v="9"/>
    <x v="1"/>
    <x v="0"/>
    <x v="154"/>
    <x v="4849"/>
  </r>
  <r>
    <n v="81008283"/>
    <x v="1"/>
    <x v="4819"/>
    <m/>
    <s v="John Paul Tremblay, Robb Wells, Maury Chaykin, Luke Gordon, Amy Sedaris, Jay Baruchel"/>
    <x v="20"/>
    <x v="2"/>
    <x v="1000"/>
    <s v="August 24, 2018"/>
    <x v="10"/>
    <x v="1"/>
    <x v="2"/>
    <x v="135"/>
    <x v="4850"/>
  </r>
  <r>
    <n v="80184405"/>
    <x v="1"/>
    <x v="4306"/>
    <m/>
    <s v="Sorcha Groundsell, Percelle Ascott, Guy Pearce, Sam Hazeldine, Nadine Marshall, JÃ³hannes Haukur JÃ³hannesson, Laura Birn, Ingunn Beate Ã˜yen, Arthur Hughes, Trond Fausa, Lise Risom Olsen, Philip Wright"/>
    <x v="1"/>
    <x v="2"/>
    <x v="1000"/>
    <s v="August 24, 2018"/>
    <x v="9"/>
    <x v="1"/>
    <x v="2"/>
    <x v="160"/>
    <x v="4851"/>
  </r>
  <r>
    <n v="80224167"/>
    <x v="0"/>
    <x v="4820"/>
    <s v="Randall Lobb, Robert McCallum"/>
    <m/>
    <x v="48"/>
    <x v="2"/>
    <x v="1000"/>
    <s v="August 24, 2018"/>
    <x v="3"/>
    <x v="0"/>
    <x v="14"/>
    <x v="13"/>
    <x v="4852"/>
  </r>
  <r>
    <n v="81155859"/>
    <x v="0"/>
    <x v="4821"/>
    <s v="Rai Yuvraj Bains"/>
    <s v="Priti Sapru, Nirmal Rishi, Jordan Sandhu, Prabh Grewal, Karamjit Anmol, Harby Sangha, Gurmeet Sajan, Prince Kanwaljit Singh"/>
    <x v="16"/>
    <x v="0"/>
    <x v="1001"/>
    <s v="August 23, 2019"/>
    <x v="0"/>
    <x v="0"/>
    <x v="25"/>
    <x v="30"/>
    <x v="4853"/>
  </r>
  <r>
    <n v="81155858"/>
    <x v="0"/>
    <x v="4822"/>
    <s v="Sunil Thakur"/>
    <s v="Sharry Mann, Payal Rajput, Jaswinder Bhalla, B.N. Sharma, Harby Sangha, Nirmal Rishi, Anita Devgan, Rupinder Roopi"/>
    <x v="16"/>
    <x v="0"/>
    <x v="1001"/>
    <s v="August 23, 2019"/>
    <x v="9"/>
    <x v="4"/>
    <x v="12"/>
    <x v="26"/>
    <x v="4854"/>
  </r>
  <r>
    <n v="81147910"/>
    <x v="0"/>
    <x v="4823"/>
    <s v="Muh Chen"/>
    <s v="Mayday, Huang Bo, Tony Leung Ka-fai"/>
    <x v="480"/>
    <x v="0"/>
    <x v="1001"/>
    <s v="August 23, 2019"/>
    <x v="0"/>
    <x v="0"/>
    <x v="138"/>
    <x v="177"/>
    <x v="4855"/>
  </r>
  <r>
    <n v="80203254"/>
    <x v="1"/>
    <x v="4824"/>
    <m/>
    <s v="Mike Hall, Michael Daingerfield"/>
    <x v="20"/>
    <x v="0"/>
    <x v="1001"/>
    <s v="August 23, 2019"/>
    <x v="0"/>
    <x v="4"/>
    <x v="2"/>
    <x v="104"/>
    <x v="4856"/>
  </r>
  <r>
    <n v="81155802"/>
    <x v="0"/>
    <x v="4825"/>
    <s v="Saurabh Sinha"/>
    <s v="Smita Tambe, Milind Shirole, Shwetambari Ghute, Shitanshu Kumar Sharad, Nishikant Rawji, Sanjivani Khanvilkar"/>
    <x v="16"/>
    <x v="0"/>
    <x v="1001"/>
    <s v="August 23, 2019"/>
    <x v="0"/>
    <x v="4"/>
    <x v="105"/>
    <x v="23"/>
    <x v="4857"/>
  </r>
  <r>
    <n v="70285728"/>
    <x v="0"/>
    <x v="4826"/>
    <s v="Ari Folman"/>
    <s v="Robin Wright, Harvey Keitel, Jon Hamm, Paul Giamatti, Kodi Smit-McPhee, Danny Huston, Sami Gayle, Michael Stahl-David, Michael Landes, Sarah Shahi"/>
    <x v="481"/>
    <x v="0"/>
    <x v="1001"/>
    <s v="August 23, 2019"/>
    <x v="2"/>
    <x v="1"/>
    <x v="86"/>
    <x v="199"/>
    <x v="4858"/>
  </r>
  <r>
    <n v="80243728"/>
    <x v="1"/>
    <x v="4827"/>
    <m/>
    <s v="Pihla Viitala, Lauri Tilkanen, Jani Volanen, Tommi Korpela, Pirjo Lonka, Riku Nieminen, Pamela Tola, Jonna JÃ¤rnefelt, Raimo GrÃ¶nberg"/>
    <x v="482"/>
    <x v="2"/>
    <x v="1002"/>
    <s v="August 23, 2018"/>
    <x v="9"/>
    <x v="1"/>
    <x v="2"/>
    <x v="55"/>
    <x v="4859"/>
  </r>
  <r>
    <n v="70274390"/>
    <x v="0"/>
    <x v="4828"/>
    <s v="Bassam Kurdali"/>
    <s v="Cas Jansen, Tygo Gernandt"/>
    <x v="60"/>
    <x v="2"/>
    <x v="1002"/>
    <s v="August 23, 2018"/>
    <x v="15"/>
    <x v="1"/>
    <x v="181"/>
    <x v="247"/>
    <x v="4860"/>
  </r>
  <r>
    <n v="80224150"/>
    <x v="0"/>
    <x v="4829"/>
    <s v="Brian O'Malley"/>
    <s v="Charlotte Vega, Bill Milner, David Bradley, Eugene Simon, Moe Dunford, Deirdre O'Kane, Roisin Murphy, Anthony Murphy, Brendan O'Rourke, Emmett Kelly"/>
    <x v="53"/>
    <x v="2"/>
    <x v="1002"/>
    <s v="August 23, 2018"/>
    <x v="3"/>
    <x v="5"/>
    <x v="38"/>
    <x v="19"/>
    <x v="4861"/>
  </r>
  <r>
    <n v="80128689"/>
    <x v="0"/>
    <x v="4830"/>
    <s v="Peter Spirer"/>
    <s v="Quincy Jones, Common, Russell Simmons, Fat Joe, Paul Wall, Quincy Jones III"/>
    <x v="2"/>
    <x v="3"/>
    <x v="1003"/>
    <s v="August 23, 2017"/>
    <x v="3"/>
    <x v="1"/>
    <x v="34"/>
    <x v="13"/>
    <x v="4862"/>
  </r>
  <r>
    <n v="80168068"/>
    <x v="1"/>
    <x v="4831"/>
    <m/>
    <s v="Kim So-hyun, Jung Ga-ram, Song Kang, Ko Min-si, Z. Hera, Shin Seung-ho, Lee Jae-eung, Song Sun-mi"/>
    <x v="7"/>
    <x v="0"/>
    <x v="1004"/>
    <s v="August 22, 2019"/>
    <x v="0"/>
    <x v="1"/>
    <x v="2"/>
    <x v="78"/>
    <x v="4863"/>
  </r>
  <r>
    <n v="80185322"/>
    <x v="0"/>
    <x v="4832"/>
    <s v="Marcus Raboy"/>
    <s v="Lynne Koplitz"/>
    <x v="2"/>
    <x v="3"/>
    <x v="1005"/>
    <s v="August 22, 2017"/>
    <x v="3"/>
    <x v="1"/>
    <x v="116"/>
    <x v="1"/>
    <x v="4864"/>
  </r>
  <r>
    <n v="80163054"/>
    <x v="0"/>
    <x v="4833"/>
    <s v="Michael Seater"/>
    <s v="Morgan Taylor Campbell, Clark Backo, Ricardo Hoyos, Munro Chambers, Paula Brancati, Helene Joy, Peter Keleghan, George Stroumboulopoulos, John Ralston, Emilia McCarthy"/>
    <x v="20"/>
    <x v="3"/>
    <x v="1005"/>
    <s v="August 22, 2017"/>
    <x v="1"/>
    <x v="4"/>
    <x v="1"/>
    <x v="212"/>
    <x v="4865"/>
  </r>
  <r>
    <n v="81090071"/>
    <x v="0"/>
    <x v="4834"/>
    <s v="Steven Bognar, Julia Reichert"/>
    <m/>
    <x v="2"/>
    <x v="0"/>
    <x v="1006"/>
    <s v="August 21, 2019"/>
    <x v="0"/>
    <x v="4"/>
    <x v="4"/>
    <x v="13"/>
    <x v="4866"/>
  </r>
  <r>
    <n v="81151880"/>
    <x v="0"/>
    <x v="4835"/>
    <s v="Ashwin Saravanan"/>
    <s v="Taapsee Pannu, Vinodhini, Parvathi T, Ramya Subramanian, Sanchana Natarajan, Anish Kuruvilla, David Solomon Raja"/>
    <x v="483"/>
    <x v="0"/>
    <x v="1006"/>
    <s v="August 21, 2019"/>
    <x v="0"/>
    <x v="1"/>
    <x v="13"/>
    <x v="118"/>
    <x v="4867"/>
  </r>
  <r>
    <n v="81151877"/>
    <x v="0"/>
    <x v="4836"/>
    <s v="Ashwin Saravanan"/>
    <s v="Taapsee Pannu, Vinodhini, Parvathi T, Ramya Subramanian, Sanchana Natarajan, Anish Kuruvilla, David Solomon Raja"/>
    <x v="483"/>
    <x v="0"/>
    <x v="1006"/>
    <s v="August 21, 2019"/>
    <x v="0"/>
    <x v="1"/>
    <x v="13"/>
    <x v="118"/>
    <x v="4867"/>
  </r>
  <r>
    <n v="81151878"/>
    <x v="0"/>
    <x v="4837"/>
    <s v="Ashwin Saravanan"/>
    <s v="Taapsee Pannu, Vinodhini, Parvathi T, Ramya Subramanian, Sanchana Natarajan, Anish Kuruvilla, David Solomon Raja"/>
    <x v="483"/>
    <x v="0"/>
    <x v="1006"/>
    <s v="August 21, 2019"/>
    <x v="0"/>
    <x v="1"/>
    <x v="13"/>
    <x v="118"/>
    <x v="4868"/>
  </r>
  <r>
    <n v="80189648"/>
    <x v="1"/>
    <x v="4838"/>
    <m/>
    <s v="Rutledge Wood, Mike Hill, Michael Bisping, Lindsay Czarniak"/>
    <x v="2"/>
    <x v="0"/>
    <x v="1006"/>
    <s v="August 21, 2019"/>
    <x v="0"/>
    <x v="0"/>
    <x v="2"/>
    <x v="85"/>
    <x v="4869"/>
  </r>
  <r>
    <n v="81144912"/>
    <x v="0"/>
    <x v="4839"/>
    <s v="Jun Lana"/>
    <s v="Sue Ramirez, Jameson Blake, Markus Paterson, Angellie SaÃ±o"/>
    <x v="94"/>
    <x v="0"/>
    <x v="1006"/>
    <s v="August 21, 2019"/>
    <x v="9"/>
    <x v="1"/>
    <x v="54"/>
    <x v="59"/>
    <x v="4870"/>
  </r>
  <r>
    <n v="81016193"/>
    <x v="0"/>
    <x v="4840"/>
    <s v="Ashwiny Iyer Tiwari"/>
    <s v="Ayushmann Khurrana, Kriti Sanon, Rajkummar Rao, Pankaj Tripathi, Seema Pahwa, Rohit Chaudhury, Swati Semwal"/>
    <x v="16"/>
    <x v="2"/>
    <x v="1007"/>
    <s v="August 21, 2018"/>
    <x v="3"/>
    <x v="0"/>
    <x v="4"/>
    <x v="30"/>
    <x v="4871"/>
  </r>
  <r>
    <n v="81016196"/>
    <x v="0"/>
    <x v="4841"/>
    <s v="Atlee Kumar"/>
    <s v="Joseph Vijay, S.J. Surya, Kajal Aggarwal, Samantha Ruth Prabhu, Nithya Menon, Vadivelu, Sathyaraj"/>
    <x v="16"/>
    <x v="2"/>
    <x v="1007"/>
    <s v="August 21, 2018"/>
    <x v="3"/>
    <x v="4"/>
    <x v="97"/>
    <x v="8"/>
    <x v="4872"/>
  </r>
  <r>
    <n v="80201175"/>
    <x v="0"/>
    <x v="4842"/>
    <s v="Ravi Udyawar"/>
    <s v="Sridevi, Akshaye Khanna, Sajal Ali, Nawazuddin Siddiqui, Adnan Siddiqui, Pitobash, Abhimanyu Singh, Vikas Verma"/>
    <x v="16"/>
    <x v="2"/>
    <x v="1007"/>
    <s v="August 21, 2018"/>
    <x v="3"/>
    <x v="1"/>
    <x v="70"/>
    <x v="22"/>
    <x v="4873"/>
  </r>
  <r>
    <n v="81016191"/>
    <x v="0"/>
    <x v="4843"/>
    <s v="R. Balki"/>
    <s v="Akshay Kumar, Sonam Kapoor, Radhika Apte, Jyoti Subhash, Urmila Mahanta, Suneel Sinha, Sanjay Singh, Rakesh Chaturvedi Om"/>
    <x v="16"/>
    <x v="2"/>
    <x v="1007"/>
    <s v="August 21, 2018"/>
    <x v="9"/>
    <x v="8"/>
    <x v="33"/>
    <x v="31"/>
    <x v="4874"/>
  </r>
  <r>
    <n v="80199962"/>
    <x v="0"/>
    <x v="4844"/>
    <s v="Shree Narayan Singh"/>
    <s v="Akshay Kumar, Bhumi Pednekar, Divyendu Sharma, Atul Srivastava, Anupam Kher, Ayesha Raza Mishra, Mukesh S Bhatt, Shubha Khote, Sudhir Pandey"/>
    <x v="16"/>
    <x v="2"/>
    <x v="1007"/>
    <s v="August 21, 2018"/>
    <x v="3"/>
    <x v="4"/>
    <x v="126"/>
    <x v="30"/>
    <x v="4875"/>
  </r>
  <r>
    <n v="80134952"/>
    <x v="0"/>
    <x v="4845"/>
    <s v="Salima Koroma"/>
    <s v="Jonathan Park, Awkwafina, David Lee, Richard Lee"/>
    <x v="18"/>
    <x v="3"/>
    <x v="1008"/>
    <s v="August 21, 2017"/>
    <x v="1"/>
    <x v="1"/>
    <x v="66"/>
    <x v="64"/>
    <x v="4876"/>
  </r>
  <r>
    <n v="80163295"/>
    <x v="1"/>
    <x v="4846"/>
    <m/>
    <s v="Saharul Ridzwan, Mia Ahmad, Hafreez Adam, Hafeez Mikhail, Nadzmi Adhwa, Bella Nazari"/>
    <x v="29"/>
    <x v="3"/>
    <x v="1008"/>
    <s v="August 21, 2017"/>
    <x v="5"/>
    <x v="0"/>
    <x v="2"/>
    <x v="42"/>
    <x v="4877"/>
  </r>
  <r>
    <n v="80163407"/>
    <x v="0"/>
    <x v="4847"/>
    <s v="Woo Ming Jin"/>
    <s v="Zizan Razak, Siti Saleha, Zain Hamid, Izara Aishah, Fadzli Daniel Ali, Usop Wilcha"/>
    <x v="86"/>
    <x v="3"/>
    <x v="1008"/>
    <s v="August 21, 2017"/>
    <x v="2"/>
    <x v="1"/>
    <x v="41"/>
    <x v="62"/>
    <x v="4878"/>
  </r>
  <r>
    <n v="80163265"/>
    <x v="0"/>
    <x v="4848"/>
    <s v="Shamyl Othman"/>
    <s v="Shaheizy Sam, Aniu, Zizan Razak, Zara Zya, Arja Lee"/>
    <x v="86"/>
    <x v="3"/>
    <x v="1008"/>
    <s v="August 21, 2017"/>
    <x v="5"/>
    <x v="4"/>
    <x v="36"/>
    <x v="12"/>
    <x v="4879"/>
  </r>
  <r>
    <n v="80171742"/>
    <x v="0"/>
    <x v="4849"/>
    <s v="Michael Mazzola"/>
    <m/>
    <x v="2"/>
    <x v="3"/>
    <x v="1008"/>
    <s v="August 21, 2017"/>
    <x v="3"/>
    <x v="1"/>
    <x v="54"/>
    <x v="13"/>
    <x v="4880"/>
  </r>
  <r>
    <n v="60021787"/>
    <x v="0"/>
    <x v="4850"/>
    <s v="Martin Scorsese"/>
    <s v="Leonardo DiCaprio, Daniel Day-Lewis, Cameron Diaz, Jim Broadbent, John C. Reilly, Henry Thomas, Liam Neeson, Brendan Gleeson, Gary Lewis, Stephen Graham"/>
    <x v="150"/>
    <x v="0"/>
    <x v="1009"/>
    <s v="August 20, 2019"/>
    <x v="17"/>
    <x v="5"/>
    <x v="182"/>
    <x v="88"/>
    <x v="4881"/>
  </r>
  <r>
    <n v="81082125"/>
    <x v="0"/>
    <x v="4851"/>
    <m/>
    <s v="David Attenborough"/>
    <x v="1"/>
    <x v="0"/>
    <x v="1009"/>
    <s v="August 20, 2019"/>
    <x v="0"/>
    <x v="9"/>
    <x v="69"/>
    <x v="13"/>
    <x v="4882"/>
  </r>
  <r>
    <n v="81045860"/>
    <x v="0"/>
    <x v="4852"/>
    <s v="Julia Knowles"/>
    <s v="Simon Amstell"/>
    <x v="7"/>
    <x v="0"/>
    <x v="1009"/>
    <s v="August 20, 2019"/>
    <x v="0"/>
    <x v="1"/>
    <x v="78"/>
    <x v="1"/>
    <x v="4883"/>
  </r>
  <r>
    <n v="80226557"/>
    <x v="1"/>
    <x v="4853"/>
    <m/>
    <s v="Agniya Kuznetsova, Alexandra Ursulyak, Dmitriy Nazarov, Diomid Vinogradov, Elena Shulman, Kseniya Kutepova"/>
    <x v="7"/>
    <x v="2"/>
    <x v="1010"/>
    <s v="August 20, 2018"/>
    <x v="3"/>
    <x v="3"/>
    <x v="2"/>
    <x v="2"/>
    <x v="4884"/>
  </r>
  <r>
    <n v="80162179"/>
    <x v="0"/>
    <x v="4854"/>
    <s v="Scott Marshall Smith"/>
    <s v="John Larroquette, John Rhys-Davies, Paul Ben-Victor, David James Elliott, Laura Silverman, Cheryl Ladd, Justin Lieberman, Maddie McCormick"/>
    <x v="2"/>
    <x v="3"/>
    <x v="1011"/>
    <s v="August 20, 2017"/>
    <x v="1"/>
    <x v="1"/>
    <x v="54"/>
    <x v="32"/>
    <x v="4885"/>
  </r>
  <r>
    <n v="80115686"/>
    <x v="0"/>
    <x v="4855"/>
    <s v="Nagesh Kukunoor"/>
    <s v="Krrish Chhabria, Hetal Gada, Vipin Sharma, Gulfam Khan, Suresh Menon, Vijay Maurya, Rajiv Laxman, Ninad Kamat"/>
    <x v="16"/>
    <x v="1"/>
    <x v="1012"/>
    <s v="August 20, 2016"/>
    <x v="5"/>
    <x v="0"/>
    <x v="22"/>
    <x v="25"/>
    <x v="4886"/>
  </r>
  <r>
    <n v="80245353"/>
    <x v="1"/>
    <x v="4856"/>
    <m/>
    <m/>
    <x v="2"/>
    <x v="0"/>
    <x v="1013"/>
    <s v="August 2, 2019"/>
    <x v="0"/>
    <x v="0"/>
    <x v="2"/>
    <x v="121"/>
    <x v="4887"/>
  </r>
  <r>
    <n v="70287604"/>
    <x v="1"/>
    <x v="4857"/>
    <m/>
    <s v="David Lodge, Patty Mattson, Doug Erholtz, Stephanie Sheh, Nayo Wallace, Michael Sinterniklaas, Michaela Dean"/>
    <x v="2"/>
    <x v="0"/>
    <x v="1013"/>
    <s v="August 2, 2019"/>
    <x v="7"/>
    <x v="6"/>
    <x v="2"/>
    <x v="2"/>
    <x v="4888"/>
  </r>
  <r>
    <n v="70242938"/>
    <x v="0"/>
    <x v="4858"/>
    <s v="Dean Wright"/>
    <s v="RubÃ©n Blades, Bruce Greenwood, Bruce McGill, Peter O'Toole, Andy Garcia, Nestor Carbonell, Eduardo VerÃ¡stegui, Catalina Sandino Moreno, Eva Longoria, Santiago Cabrera, Adrian Alonso, Oscar Isaac, Mauricio Kuri"/>
    <x v="36"/>
    <x v="0"/>
    <x v="1013"/>
    <s v="August 2, 2019"/>
    <x v="7"/>
    <x v="5"/>
    <x v="126"/>
    <x v="40"/>
    <x v="4889"/>
  </r>
  <r>
    <n v="81150918"/>
    <x v="0"/>
    <x v="4859"/>
    <s v="Camille Shooshani"/>
    <s v="LÃ©a Moret, Camille Shooshani"/>
    <x v="7"/>
    <x v="0"/>
    <x v="1013"/>
    <s v="August 2, 2019"/>
    <x v="0"/>
    <x v="1"/>
    <x v="72"/>
    <x v="13"/>
    <x v="4890"/>
  </r>
  <r>
    <n v="22469949"/>
    <x v="0"/>
    <x v="4860"/>
    <s v="Lesli Linka Glatter"/>
    <s v="Christina Ricci, Rosie O'Donnell, Thora Birch, Melanie Griffith, Gaby Hoffmann, Demi Moore, Ashleigh Aston Moore, Rita Wilson, Janeane Garofalo, Hank Azaria, Bonnie Hunt, Cloris Leachman"/>
    <x v="2"/>
    <x v="0"/>
    <x v="1013"/>
    <s v="August 2, 2019"/>
    <x v="39"/>
    <x v="8"/>
    <x v="21"/>
    <x v="88"/>
    <x v="4891"/>
  </r>
  <r>
    <n v="80211623"/>
    <x v="0"/>
    <x v="4861"/>
    <m/>
    <m/>
    <x v="25"/>
    <x v="0"/>
    <x v="1013"/>
    <s v="August 2, 2019"/>
    <x v="0"/>
    <x v="5"/>
    <x v="64"/>
    <x v="3"/>
    <x v="4892"/>
  </r>
  <r>
    <n v="81155803"/>
    <x v="0"/>
    <x v="4862"/>
    <s v="Vijay Kumar"/>
    <s v="Vijay Kumar, Vismaya, Shankar Thas, Abbas, Sudhakar, Durai Ramesh"/>
    <x v="16"/>
    <x v="0"/>
    <x v="1013"/>
    <s v="August 2, 2019"/>
    <x v="0"/>
    <x v="1"/>
    <x v="32"/>
    <x v="40"/>
    <x v="4893"/>
  </r>
  <r>
    <n v="70139075"/>
    <x v="0"/>
    <x v="4863"/>
    <s v="Vishal Bhardwaj"/>
    <s v="Priyanka Chopra, Neil Nitin Mukesh, John Abraham, Irrfan Khan, Aleksandr Dyachenko, Annu Kapoor, Naseeruddin Shah, Vivaan Shah, Usha Uthup, Konkona Sen Sharma"/>
    <x v="16"/>
    <x v="2"/>
    <x v="1014"/>
    <s v="August 2, 2018"/>
    <x v="10"/>
    <x v="1"/>
    <x v="93"/>
    <x v="22"/>
    <x v="4894"/>
  </r>
  <r>
    <n v="70139072"/>
    <x v="0"/>
    <x v="4864"/>
    <s v="Vikas Bahl, Nitesh Tiwari"/>
    <s v="Irfan Khan, Raju, Sanath Menon, Rohan Grover, Naman Jain, Aarav Khanna, Vishesh Tiwari, Chinmai Chandranshuh, Vedant Desai, Shriya Sharma, Divji Handa"/>
    <x v="16"/>
    <x v="2"/>
    <x v="1014"/>
    <s v="August 2, 2018"/>
    <x v="10"/>
    <x v="0"/>
    <x v="50"/>
    <x v="114"/>
    <x v="4895"/>
  </r>
  <r>
    <n v="70267490"/>
    <x v="0"/>
    <x v="4865"/>
    <s v="Stacie Passon"/>
    <s v="Robin Weigert, Maggie Siff, Johnathan Tchaikovsky, Ben Shenkman, Janel Moloney, Emily Kinney"/>
    <x v="2"/>
    <x v="2"/>
    <x v="1014"/>
    <s v="August 2, 2018"/>
    <x v="2"/>
    <x v="5"/>
    <x v="14"/>
    <x v="73"/>
    <x v="4896"/>
  </r>
  <r>
    <n v="80087354"/>
    <x v="0"/>
    <x v="4866"/>
    <s v="Michael Thelin"/>
    <s v="Sarah Bolger, Joshua Rush, Carly Adams, Thomas Bair, Susan Pourfar, Chris Beetem"/>
    <x v="2"/>
    <x v="2"/>
    <x v="1014"/>
    <s v="August 2, 2018"/>
    <x v="1"/>
    <x v="1"/>
    <x v="56"/>
    <x v="14"/>
    <x v="4897"/>
  </r>
  <r>
    <n v="70111162"/>
    <x v="0"/>
    <x v="4867"/>
    <s v="Madhur Bhandarkar"/>
    <s v="Priyanka Chopra, Kangana Ranaut, Mugdha Godse, Arbaaz Khan, Arjan Bajwa, Raj Babbar, Kiran Juneja, Samir Soni"/>
    <x v="16"/>
    <x v="2"/>
    <x v="1014"/>
    <s v="August 2, 2018"/>
    <x v="19"/>
    <x v="1"/>
    <x v="127"/>
    <x v="40"/>
    <x v="4898"/>
  </r>
  <r>
    <n v="80099083"/>
    <x v="0"/>
    <x v="4868"/>
    <s v="Abhishek Kapoor"/>
    <s v="Aditya Roy Kapoor, Katrina Kaif, Tabu, Rahul Bhatt, Lara Dutta, Akshay Oberoi, Aditi Rao Hydari, Ajay Devgn"/>
    <x v="16"/>
    <x v="2"/>
    <x v="1014"/>
    <s v="August 2, 2018"/>
    <x v="1"/>
    <x v="4"/>
    <x v="68"/>
    <x v="31"/>
    <x v="4899"/>
  </r>
  <r>
    <n v="60003290"/>
    <x v="0"/>
    <x v="4869"/>
    <s v="Khalid Mohamed"/>
    <s v="Karisma Kapoor, Jaya Bhaduri, Hrithik Roshan, Neha, Asha Sachdev, Bikram Saluja, Isha Koppikar, Johny Lever, Sushmita Sen, Manoj Bajpayee"/>
    <x v="16"/>
    <x v="2"/>
    <x v="1014"/>
    <s v="August 2, 2018"/>
    <x v="12"/>
    <x v="4"/>
    <x v="51"/>
    <x v="120"/>
    <x v="4900"/>
  </r>
  <r>
    <n v="80227672"/>
    <x v="0"/>
    <x v="4870"/>
    <s v="Luis Ara"/>
    <m/>
    <x v="178"/>
    <x v="2"/>
    <x v="1014"/>
    <s v="August 2, 2018"/>
    <x v="9"/>
    <x v="4"/>
    <x v="104"/>
    <x v="112"/>
    <x v="4901"/>
  </r>
  <r>
    <n v="70139074"/>
    <x v="0"/>
    <x v="4871"/>
    <s v="Sanjay Leela Bhansali"/>
    <s v="Hrithik Roshan, Aishwarya Rai Bachchan, Shernaz Patel, Aditya Roy Kapoor, Nafisa Ali, Monikangana Dutta, Suhel Seth, Rajit Kapoor, Ash Chandler, Vijay Crishna"/>
    <x v="16"/>
    <x v="2"/>
    <x v="1014"/>
    <s v="August 2, 2018"/>
    <x v="8"/>
    <x v="4"/>
    <x v="63"/>
    <x v="40"/>
    <x v="4902"/>
  </r>
  <r>
    <n v="70303432"/>
    <x v="0"/>
    <x v="4872"/>
    <s v="Vishal Bhardwaj"/>
    <s v="Shahid Kapoor, Tabu, Shraddha Kapoor, Kay Kay Menon, Irrfan Khan, Narendra Jha"/>
    <x v="16"/>
    <x v="2"/>
    <x v="1014"/>
    <s v="August 2, 2018"/>
    <x v="4"/>
    <x v="1"/>
    <x v="129"/>
    <x v="31"/>
    <x v="4903"/>
  </r>
  <r>
    <n v="70303424"/>
    <x v="0"/>
    <x v="4873"/>
    <s v="Imtiaz Ali"/>
    <s v="Randeep Hooda, Alia Bhatt, Durgesh Kumar, Pradeep Nagar"/>
    <x v="16"/>
    <x v="2"/>
    <x v="1014"/>
    <s v="August 2, 2018"/>
    <x v="4"/>
    <x v="4"/>
    <x v="50"/>
    <x v="8"/>
    <x v="4904"/>
  </r>
  <r>
    <n v="70139071"/>
    <x v="0"/>
    <x v="4874"/>
    <s v="Punit Malhotra"/>
    <s v="Imran Khan, Sonam Kapoor, Sammir Dattani, Samir Soni, Kavin Dave, Bruna Abdullah"/>
    <x v="16"/>
    <x v="2"/>
    <x v="1014"/>
    <s v="August 2, 2018"/>
    <x v="8"/>
    <x v="4"/>
    <x v="35"/>
    <x v="60"/>
    <x v="4905"/>
  </r>
  <r>
    <n v="70219529"/>
    <x v="0"/>
    <x v="4875"/>
    <s v="Shirish Kunder"/>
    <s v="Akshay Kumar, Sonakshi Sinha, Shreyas Talpade, Minissha Lamba, Pitobash, Darshan Jariwala, Alexx O'Nell, Asrani, Sanjay Mishra, Vrijesh Hirjee"/>
    <x v="16"/>
    <x v="2"/>
    <x v="1014"/>
    <s v="August 2, 2018"/>
    <x v="7"/>
    <x v="0"/>
    <x v="13"/>
    <x v="60"/>
    <x v="4906"/>
  </r>
  <r>
    <n v="70056059"/>
    <x v="0"/>
    <x v="4876"/>
    <s v="Dibakar Banerjee"/>
    <s v="Anupam Kher, Boman Irani, Parvin Dabas, Tara Sharma, Navin Nischol, Kiran Juneja, Ranvir Shorey, Vinod Nagpal, Vinay Pathak, Nitish Pandey"/>
    <x v="16"/>
    <x v="2"/>
    <x v="1014"/>
    <s v="August 2, 2018"/>
    <x v="15"/>
    <x v="4"/>
    <x v="68"/>
    <x v="30"/>
    <x v="4907"/>
  </r>
  <r>
    <n v="70114589"/>
    <x v="0"/>
    <x v="4877"/>
    <s v="Prem Soni"/>
    <s v="Salman Khan, Kareena Kapoor, Sohail Khan, Preity Zinta, Bappi Lahiri, Yash Tonk, Nauheed Cyrusi, Mahek Chahal"/>
    <x v="16"/>
    <x v="2"/>
    <x v="1014"/>
    <s v="August 2, 2018"/>
    <x v="6"/>
    <x v="0"/>
    <x v="82"/>
    <x v="148"/>
    <x v="4908"/>
  </r>
  <r>
    <n v="80104257"/>
    <x v="0"/>
    <x v="4878"/>
    <s v="Ashutosh Gowariker"/>
    <s v="Hrithik Roshan, Sonakshi Sinha, Pooja Hegde, Kabir Bedi, Arunoday Singh, Kishori Shahane, Narendra Jha, Nitish Bharadwaj"/>
    <x v="16"/>
    <x v="2"/>
    <x v="1014"/>
    <s v="August 2, 2018"/>
    <x v="1"/>
    <x v="4"/>
    <x v="111"/>
    <x v="8"/>
    <x v="4909"/>
  </r>
  <r>
    <n v="80997865"/>
    <x v="0"/>
    <x v="4879"/>
    <s v="Clarence Yiu-leung Fok"/>
    <s v="Andy Lau, Yim Chau-wah, Wai Yee Chan, Prudence Liew, Poon Wang Ban, Hua Yueh, Wong Kung-miu"/>
    <x v="33"/>
    <x v="2"/>
    <x v="1014"/>
    <s v="August 2, 2018"/>
    <x v="13"/>
    <x v="4"/>
    <x v="48"/>
    <x v="44"/>
    <x v="4910"/>
  </r>
  <r>
    <n v="70123124"/>
    <x v="0"/>
    <x v="4880"/>
    <s v="Prakash Jha"/>
    <s v="Ajay Devgn, Nana Patekar, Ranbir Kapoor, Katrina Kaif, Arjun Rampal, Manoj Bajpayee, Sarah Thompson, Naseeruddin Shah"/>
    <x v="16"/>
    <x v="2"/>
    <x v="1014"/>
    <s v="August 2, 2018"/>
    <x v="8"/>
    <x v="1"/>
    <x v="97"/>
    <x v="22"/>
    <x v="4911"/>
  </r>
  <r>
    <n v="70047320"/>
    <x v="0"/>
    <x v="4881"/>
    <s v="Rakeysh Omprakash Mehra"/>
    <s v="Aamir Khan, Siddharth, Atul Kulkarni, Sharman Joshi, Kunal Kapoor, Alice Patten, Soha Ali Khan, Waheeda Rehman, Kiron Kher, Om Puri, Anupam Kher, Madhavan"/>
    <x v="16"/>
    <x v="2"/>
    <x v="1014"/>
    <s v="August 2, 2018"/>
    <x v="15"/>
    <x v="1"/>
    <x v="125"/>
    <x v="40"/>
    <x v="4912"/>
  </r>
  <r>
    <n v="70229043"/>
    <x v="0"/>
    <x v="4882"/>
    <s v="Prabhu Deva"/>
    <s v="Akshay Kumar, Sonakshi Sinha, Nasser, Yashpal Sharma, Paresh Ganatra, Gurdip Kohli, Mushtaq Khan, Amit Kumar Tiwari"/>
    <x v="16"/>
    <x v="2"/>
    <x v="1014"/>
    <s v="August 2, 2018"/>
    <x v="7"/>
    <x v="1"/>
    <x v="79"/>
    <x v="12"/>
    <x v="4913"/>
  </r>
  <r>
    <n v="80087743"/>
    <x v="0"/>
    <x v="4883"/>
    <s v="Imtiaz Ali"/>
    <s v="Ranbir Kapoor, Deepika Padukone, Piyush Mishra, Javed Sheikh, Nikhil Bhagat, Faraaz Servaia"/>
    <x v="16"/>
    <x v="2"/>
    <x v="1014"/>
    <s v="August 2, 2018"/>
    <x v="5"/>
    <x v="0"/>
    <x v="25"/>
    <x v="31"/>
    <x v="4914"/>
  </r>
  <r>
    <n v="70139078"/>
    <x v="0"/>
    <x v="4884"/>
    <s v="Farah Khan"/>
    <s v="Katrina Kaif, Akshay Kumar, Akshaye Khanna, Arya Babbar, Rajiv Lakshman, Raghu Ram, Vijay Maurya, Dharampal, Ali Asghar, Murli Sharma"/>
    <x v="16"/>
    <x v="2"/>
    <x v="1014"/>
    <s v="August 2, 2018"/>
    <x v="8"/>
    <x v="0"/>
    <x v="23"/>
    <x v="60"/>
    <x v="4915"/>
  </r>
  <r>
    <n v="70229041"/>
    <x v="0"/>
    <x v="4885"/>
    <s v="Mandeep Kumar"/>
    <s v="Riteish Deshmukh, Genelia D'Souza, Tinnu Anand, Om Puri, Smita Jaykar, Chitrashi Rawat, Navin Prabhakar, Kartar Cheema"/>
    <x v="16"/>
    <x v="2"/>
    <x v="1014"/>
    <s v="August 2, 2018"/>
    <x v="7"/>
    <x v="0"/>
    <x v="50"/>
    <x v="27"/>
    <x v="4916"/>
  </r>
  <r>
    <n v="70187503"/>
    <x v="0"/>
    <x v="4886"/>
    <s v="Anees Bazmee"/>
    <s v="Akshay Kumar, Bobby Deol, Sonam Kapoor, Irrfan Khan, Sunil Shetty, Rimi Sen, Celina Jaitly"/>
    <x v="16"/>
    <x v="2"/>
    <x v="1014"/>
    <s v="August 2, 2018"/>
    <x v="10"/>
    <x v="4"/>
    <x v="121"/>
    <x v="27"/>
    <x v="4917"/>
  </r>
  <r>
    <n v="70075775"/>
    <x v="0"/>
    <x v="4887"/>
    <s v="Vishal Bhardwaj"/>
    <s v="Pankaj Kapur, Shreya Sharma, Dolly Ahluwalia, Deepak Dobriyal, Rahul Kumar, Paramjit Singh Kakran, Piu Dutt, Samrat Mukherjee"/>
    <x v="16"/>
    <x v="2"/>
    <x v="1014"/>
    <s v="August 2, 2018"/>
    <x v="16"/>
    <x v="0"/>
    <x v="0"/>
    <x v="299"/>
    <x v="4918"/>
  </r>
  <r>
    <n v="70204316"/>
    <x v="0"/>
    <x v="4888"/>
    <s v="Michael Drumm"/>
    <s v="Lavell Crawford"/>
    <x v="2"/>
    <x v="1"/>
    <x v="1015"/>
    <s v="August 2, 2016"/>
    <x v="10"/>
    <x v="7"/>
    <x v="59"/>
    <x v="1"/>
    <x v="4919"/>
  </r>
  <r>
    <n v="80234464"/>
    <x v="0"/>
    <x v="4889"/>
    <s v="Fabrizio Copano, Augusto Matte"/>
    <s v="BelÃ©n Soto, Denise Rosenthal, Constanza Piccoli, Fabiola AlarcÃ³n, Lucas Balmaceda, AgustÃ­n Silva, Camilo Carmona, Ingrid Cruz, Elvis Fuentes, Samuel Landea"/>
    <x v="5"/>
    <x v="2"/>
    <x v="1016"/>
    <s v="August 19, 2018"/>
    <x v="1"/>
    <x v="4"/>
    <x v="36"/>
    <x v="116"/>
    <x v="4920"/>
  </r>
  <r>
    <n v="80209558"/>
    <x v="0"/>
    <x v="4890"/>
    <s v="Esteban Vidal"/>
    <s v="Fabrizio Copano, Rodrigo Salinas, Pedro Ruminot, Sergio Freire, Juanita Ringeling, Alessandra Denegri, Luis DubÃ³, Felipe Avello"/>
    <x v="5"/>
    <x v="2"/>
    <x v="1016"/>
    <s v="August 19, 2018"/>
    <x v="2"/>
    <x v="4"/>
    <x v="60"/>
    <x v="26"/>
    <x v="4921"/>
  </r>
  <r>
    <n v="80209722"/>
    <x v="0"/>
    <x v="4891"/>
    <s v="Esteban Vidal"/>
    <s v="Fabrizio Copano, Juanita Ringeling, Fernando AlarcÃ³n, Delfina GuzmÃ¡n, Paty CofrÃ©, AndrÃ©s RillÃ³n, Julio Jung, NicolÃ¡s OyarzÃºn"/>
    <x v="5"/>
    <x v="2"/>
    <x v="1016"/>
    <s v="August 19, 2018"/>
    <x v="5"/>
    <x v="1"/>
    <x v="60"/>
    <x v="26"/>
    <x v="4922"/>
  </r>
  <r>
    <n v="80153897"/>
    <x v="0"/>
    <x v="4892"/>
    <s v="Liu Jie"/>
    <s v="Wallace Huo, Qin Hailu, Regina Wan, Jessie Li, Dong Zijian, Li Yiqing, Fan Qianhui"/>
    <x v="30"/>
    <x v="3"/>
    <x v="1017"/>
    <s v="August 19, 2017"/>
    <x v="1"/>
    <x v="4"/>
    <x v="54"/>
    <x v="49"/>
    <x v="4923"/>
  </r>
  <r>
    <n v="80138469"/>
    <x v="0"/>
    <x v="4893"/>
    <s v="Ding Sheng"/>
    <s v="Jackie Chan, Zitao Huang, Jaycee Chan, Wang Kai, Hiroyuki Ikeuchi, Sang Ping, Alan Ng, Xu Fan, Darren Wang"/>
    <x v="30"/>
    <x v="3"/>
    <x v="1017"/>
    <s v="August 19, 2017"/>
    <x v="1"/>
    <x v="4"/>
    <x v="68"/>
    <x v="12"/>
    <x v="4924"/>
  </r>
  <r>
    <n v="80078197"/>
    <x v="1"/>
    <x v="4894"/>
    <m/>
    <s v="Adriano Moraes, J.B. Mauney, Silvano Alves, Kaique Pacheco, Guilherme Marchi, Robson Palermo"/>
    <x v="2"/>
    <x v="1"/>
    <x v="1018"/>
    <s v="August 19, 2016"/>
    <x v="1"/>
    <x v="4"/>
    <x v="2"/>
    <x v="18"/>
    <x v="4925"/>
  </r>
  <r>
    <n v="80118930"/>
    <x v="0"/>
    <x v="4895"/>
    <s v="Justin Krook"/>
    <s v="Steve Aoki"/>
    <x v="2"/>
    <x v="1"/>
    <x v="1018"/>
    <s v="August 19, 2016"/>
    <x v="1"/>
    <x v="1"/>
    <x v="17"/>
    <x v="64"/>
    <x v="4926"/>
  </r>
  <r>
    <n v="80202810"/>
    <x v="0"/>
    <x v="4896"/>
    <s v="Gervasio Iglesias, Alexis Morante"/>
    <s v="Alejandro Sanz"/>
    <x v="3"/>
    <x v="2"/>
    <x v="1019"/>
    <s v="August 18, 2018"/>
    <x v="9"/>
    <x v="4"/>
    <x v="21"/>
    <x v="84"/>
    <x v="4927"/>
  </r>
  <r>
    <n v="80201039"/>
    <x v="0"/>
    <x v="4897"/>
    <s v="Will Gluck"/>
    <s v="James Corden, Domhnall Gleeson, Rose Byrne, Margot Robbie, Daisy Ridley, Elizabeth Debicki, Vauxhall Jermaine, Marianne Jean-Baptiste, Sia, Colin Moody"/>
    <x v="64"/>
    <x v="2"/>
    <x v="1019"/>
    <s v="August 18, 2018"/>
    <x v="9"/>
    <x v="10"/>
    <x v="7"/>
    <x v="0"/>
    <x v="4928"/>
  </r>
  <r>
    <n v="80989848"/>
    <x v="1"/>
    <x v="4898"/>
    <m/>
    <s v="Rocky Kanaka, Rob North"/>
    <x v="2"/>
    <x v="2"/>
    <x v="1019"/>
    <s v="August 18, 2018"/>
    <x v="5"/>
    <x v="9"/>
    <x v="2"/>
    <x v="85"/>
    <x v="4929"/>
  </r>
  <r>
    <n v="80002566"/>
    <x v="1"/>
    <x v="4899"/>
    <m/>
    <s v="Charlie Cox, Krysten Ritter, Mike Colter, Finn Jones, Sigourney Weaver, Elodie Yung, Elden Henson, Jessica Henwick, Simone Missick, Rachael Taylor, Deborah Ann Woll, Rosario Dawson, Carrie-Anne Moss, Eka Darville, Scott Glenn"/>
    <x v="2"/>
    <x v="3"/>
    <x v="1020"/>
    <s v="August 18, 2017"/>
    <x v="3"/>
    <x v="1"/>
    <x v="2"/>
    <x v="223"/>
    <x v="4930"/>
  </r>
  <r>
    <n v="70177633"/>
    <x v="0"/>
    <x v="4900"/>
    <s v="Daniel Lindsay, T.J. Martin"/>
    <s v="Montrail 'Money' Brown, O.C. Brown, Bill Courtney, Chavis Daniels"/>
    <x v="2"/>
    <x v="3"/>
    <x v="1020"/>
    <s v="August 18, 2017"/>
    <x v="10"/>
    <x v="8"/>
    <x v="16"/>
    <x v="123"/>
    <x v="4931"/>
  </r>
  <r>
    <n v="80146805"/>
    <x v="0"/>
    <x v="4901"/>
    <s v="Tommy Wirkola"/>
    <s v="Noomi Rapace, Willem Dafoe, Glenn Close, Marwan Kenzari, Christian Rubeck, PÃ¥l Sverre Hagen, Tomiwa Edun, Cassie Clare, Cameron Jack, Clara Read, Robert Wagner"/>
    <x v="484"/>
    <x v="3"/>
    <x v="1020"/>
    <s v="August 18, 2017"/>
    <x v="3"/>
    <x v="1"/>
    <x v="68"/>
    <x v="36"/>
    <x v="4932"/>
  </r>
  <r>
    <n v="80190510"/>
    <x v="1"/>
    <x v="4902"/>
    <m/>
    <s v="Justin Willman"/>
    <x v="2"/>
    <x v="2"/>
    <x v="1021"/>
    <s v="August 17, 2018"/>
    <x v="9"/>
    <x v="4"/>
    <x v="2"/>
    <x v="391"/>
    <x v="4933"/>
  </r>
  <r>
    <n v="81020839"/>
    <x v="0"/>
    <x v="4903"/>
    <m/>
    <s v="Ellie Kemper, Jane Krakowski, Tituss Burgess, Carol Kane, Jon Hamm, Bobby Moynihan, Lauren Adams, Sara Chase, Sol Miranda, Derek Klena, Aidy Bryant"/>
    <x v="2"/>
    <x v="2"/>
    <x v="1021"/>
    <s v="August 17, 2018"/>
    <x v="9"/>
    <x v="4"/>
    <x v="183"/>
    <x v="3"/>
    <x v="4934"/>
  </r>
  <r>
    <n v="80087352"/>
    <x v="0"/>
    <x v="4904"/>
    <s v="Michael Carney"/>
    <s v="Greg Kinnear, RenÃ©e Zellweger, Djimon Hounsou, Jon Voight, Olivia Holt"/>
    <x v="2"/>
    <x v="2"/>
    <x v="1021"/>
    <s v="August 17, 2018"/>
    <x v="3"/>
    <x v="8"/>
    <x v="65"/>
    <x v="152"/>
    <x v="4935"/>
  </r>
  <r>
    <n v="80201870"/>
    <x v="1"/>
    <x v="4905"/>
    <m/>
    <s v="Genevieve Gorder, Peter Lorimer"/>
    <x v="2"/>
    <x v="2"/>
    <x v="1021"/>
    <s v="August 17, 2018"/>
    <x v="9"/>
    <x v="0"/>
    <x v="2"/>
    <x v="85"/>
    <x v="4936"/>
  </r>
  <r>
    <n v="80173606"/>
    <x v="0"/>
    <x v="4906"/>
    <s v="Manuel MartÃ­n Cuenca"/>
    <s v="Javier GutiÃ©rrez, MarÃ­a LeÃ³n, Adelfa Calvo, Adriana Paz, Tenoch Huerta, Rafael TÃ©llez, Antonio de la Torre"/>
    <x v="485"/>
    <x v="2"/>
    <x v="1021"/>
    <s v="August 17, 2018"/>
    <x v="3"/>
    <x v="1"/>
    <x v="22"/>
    <x v="30"/>
    <x v="4937"/>
  </r>
  <r>
    <n v="80203147"/>
    <x v="0"/>
    <x v="4907"/>
    <s v="Susan Johnson"/>
    <s v="Lana Condor, Noah Centineo, Janel Parrish, Anna Cathcart, Andrew Bachelor, Trezzo Mahoro, Madaleine Arthur, Israel Broussard, Emilija Baranac, John Corbett"/>
    <x v="2"/>
    <x v="2"/>
    <x v="1021"/>
    <s v="August 17, 2018"/>
    <x v="9"/>
    <x v="4"/>
    <x v="26"/>
    <x v="27"/>
    <x v="4938"/>
  </r>
  <r>
    <n v="80225020"/>
    <x v="1"/>
    <x v="4908"/>
    <m/>
    <s v="Marta Nieradkiewicz, Sebastian FabijaÅ„ski, Agata Kulesza, BartÅ‚omiej Topa, Magdalena CzerwiÅ„ska, MichaÅ‚ Å»urawski, Marek Kalita, Paulina Chapko, Karolina Chapko, Viet Anh Do"/>
    <x v="57"/>
    <x v="2"/>
    <x v="1021"/>
    <s v="August 17, 2018"/>
    <x v="3"/>
    <x v="1"/>
    <x v="2"/>
    <x v="55"/>
    <x v="4939"/>
  </r>
  <r>
    <n v="80223582"/>
    <x v="0"/>
    <x v="4909"/>
    <s v="Y. Joon Chung"/>
    <s v="Yoo Byung Jae"/>
    <x v="23"/>
    <x v="2"/>
    <x v="1021"/>
    <s v="August 17, 2018"/>
    <x v="9"/>
    <x v="1"/>
    <x v="94"/>
    <x v="1"/>
    <x v="4940"/>
  </r>
  <r>
    <n v="80190984"/>
    <x v="0"/>
    <x v="4910"/>
    <s v="Jon Rosenbaum"/>
    <s v="Lou Diamond Phillips, Lulu Wilson, Giles Panton, Janet Kidder, Michael Coleman, Wallace Shawn, Gina Holden, Jordyn Ashley Olson, Vincent Tong, Reese Alexander"/>
    <x v="20"/>
    <x v="3"/>
    <x v="1022"/>
    <s v="August 17, 2017"/>
    <x v="3"/>
    <x v="10"/>
    <x v="14"/>
    <x v="0"/>
    <x v="4941"/>
  </r>
  <r>
    <n v="70242630"/>
    <x v="1"/>
    <x v="4911"/>
    <m/>
    <s v="Mike Myers, Eddie Murphy, Cameron Diaz, Antonio Banderas, Kristen Schaal, Simon Cowell, Gilles Marini, Charlotte Newhouse, Dean Edwards, Cody Cameron, Christopher Knights, Conrad Vernon"/>
    <x v="2"/>
    <x v="8"/>
    <x v="1023"/>
    <s v="August 17, 2012"/>
    <x v="19"/>
    <x v="0"/>
    <x v="2"/>
    <x v="195"/>
    <x v="4942"/>
  </r>
  <r>
    <n v="81040407"/>
    <x v="1"/>
    <x v="4912"/>
    <m/>
    <s v="Carlos Cuevas, Guiomar Puerta, IvÃ¡n Marcos, Israel Elejalde, Eudald Font, Luis Larrodera, Carmen GutiÃ©rrez, Diana GÃ³mez, Vito Sanz, Marina San JosÃ©, Pere Ponce, Joan Pera"/>
    <x v="3"/>
    <x v="0"/>
    <x v="1024"/>
    <s v="August 16, 2019"/>
    <x v="0"/>
    <x v="1"/>
    <x v="2"/>
    <x v="200"/>
    <x v="4943"/>
  </r>
  <r>
    <n v="81106517"/>
    <x v="1"/>
    <x v="4913"/>
    <m/>
    <s v="Balthazar Murillo, Vanesa GonzÃ¡lez, Alberto Ajaka, SofÃ­a Gala Castiglione, Patricio Contreras, MatÃ­as Recalt, Osqui GuzmÃ¡n, Roberto Vallejos, Diego Gallardo"/>
    <x v="82"/>
    <x v="0"/>
    <x v="1024"/>
    <s v="August 16, 2019"/>
    <x v="0"/>
    <x v="1"/>
    <x v="2"/>
    <x v="4"/>
    <x v="4944"/>
  </r>
  <r>
    <n v="81026915"/>
    <x v="1"/>
    <x v="4914"/>
    <m/>
    <s v="Paulina Andreeva, Kirill KÃ¤ro, Aleksandr Ustyugov, Olga Lomonosova, Eldar Kalimulin, Vitaliya Kornienko, Vera Panfilova, Aleksandr Kuznetsov, Fyodor Lavrov, Sergey Sosnovskiy, Kirill Polukhin, Pavel Vorontsov"/>
    <x v="55"/>
    <x v="0"/>
    <x v="1024"/>
    <s v="August 16, 2019"/>
    <x v="0"/>
    <x v="1"/>
    <x v="2"/>
    <x v="55"/>
    <x v="4945"/>
  </r>
  <r>
    <n v="70304252"/>
    <x v="1"/>
    <x v="4915"/>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x v="0"/>
    <x v="1024"/>
    <s v="August 16, 2019"/>
    <x v="10"/>
    <x v="4"/>
    <x v="2"/>
    <x v="69"/>
    <x v="4946"/>
  </r>
  <r>
    <n v="80201543"/>
    <x v="1"/>
    <x v="4916"/>
    <m/>
    <s v="Lisa Sanders"/>
    <x v="2"/>
    <x v="0"/>
    <x v="1024"/>
    <s v="August 16, 2019"/>
    <x v="0"/>
    <x v="4"/>
    <x v="2"/>
    <x v="6"/>
    <x v="4947"/>
  </r>
  <r>
    <n v="81092330"/>
    <x v="0"/>
    <x v="4917"/>
    <s v="Mark Murphy"/>
    <s v="Robert Kazinsky, Samantha Barks, Ed Speleers, Tony Way, Rachel Hurd-Wood, Ivan Kaye, Anna Chancellor, David Hargreaves, Tanya Reynolds"/>
    <x v="1"/>
    <x v="0"/>
    <x v="1024"/>
    <s v="August 16, 2019"/>
    <x v="0"/>
    <x v="1"/>
    <x v="7"/>
    <x v="3"/>
    <x v="4948"/>
  </r>
  <r>
    <n v="80205594"/>
    <x v="1"/>
    <x v="4918"/>
    <m/>
    <s v="Juana del RÃ­o, Ãngela Cano, Miguel Dionisio Ramos, Nelson Camayo, Bruno Clairefond, Marcela Mar, AndrÃ©s Crespo, John NarvÃ¡ez, Edwin Morales, Karla LÃ³pez, Antonio BolÃ­var"/>
    <x v="103"/>
    <x v="0"/>
    <x v="1024"/>
    <s v="August 16, 2019"/>
    <x v="0"/>
    <x v="1"/>
    <x v="2"/>
    <x v="4"/>
    <x v="4949"/>
  </r>
  <r>
    <n v="81091957"/>
    <x v="0"/>
    <x v="4919"/>
    <m/>
    <s v="Richard Steven Horvitz, Rikki Simons, Andy Berman, Melissa Fahn, Rodger Bumpass, Jhonen Vasquez, Wally Wingert, Kevin McDonald, Olivia d'Abo, Eric Bauza"/>
    <x v="289"/>
    <x v="0"/>
    <x v="1024"/>
    <s v="August 16, 2019"/>
    <x v="0"/>
    <x v="2"/>
    <x v="46"/>
    <x v="20"/>
    <x v="4950"/>
  </r>
  <r>
    <n v="80021840"/>
    <x v="0"/>
    <x v="4920"/>
    <s v="Tarsem Singh"/>
    <s v="Ryan Reynolds, Natalie Martinez, Matthew Goode, Ben Kingsley, Victor Garber, Derek Luke, Michelle Dockery, Melora Hardin, Brendan McCarthy, Sam Page"/>
    <x v="2"/>
    <x v="0"/>
    <x v="1024"/>
    <s v="August 16, 2019"/>
    <x v="5"/>
    <x v="8"/>
    <x v="52"/>
    <x v="181"/>
    <x v="4951"/>
  </r>
  <r>
    <n v="80231419"/>
    <x v="0"/>
    <x v="4921"/>
    <s v="Michael Tiddes"/>
    <s v="Marlon Wayans, Bresha Webb, Michael Ian Black, Glynn Turman, Molly Shannon, Debbi Morgan"/>
    <x v="2"/>
    <x v="0"/>
    <x v="1024"/>
    <s v="August 16, 2019"/>
    <x v="0"/>
    <x v="4"/>
    <x v="26"/>
    <x v="3"/>
    <x v="4952"/>
  </r>
  <r>
    <n v="81006335"/>
    <x v="0"/>
    <x v="4922"/>
    <m/>
    <s v="Elyse Maloway, Vincent Tong, Erin Matthews, Andrea Libman, Alessandro Juliani, Nicole Anthony, Diana Kaarina, Gigi Saul Guerrero, Ian James Corlett, Britt McKillip, Kathleen Barr"/>
    <x v="20"/>
    <x v="0"/>
    <x v="1024"/>
    <s v="August 16, 2019"/>
    <x v="0"/>
    <x v="6"/>
    <x v="49"/>
    <x v="9"/>
    <x v="4953"/>
  </r>
  <r>
    <n v="81175361"/>
    <x v="1"/>
    <x v="4923"/>
    <m/>
    <s v="Yang Yang, Jiang Shuying, Lai Yumeng, Li Muchen, Lai Yi, Fan Jinwei, Jiang Long, Sun Ning, Li Junchen, Zhao Chulun, Liu Qiushi, Jiang Xueming, Liang Yimu, Yang Tindong, Gao Hanyu, Kuang Muye, Ji Xiangning, Hao Shuai, Song Hanyu, Gu Youming"/>
    <x v="30"/>
    <x v="0"/>
    <x v="1024"/>
    <s v="August 16, 2019"/>
    <x v="0"/>
    <x v="4"/>
    <x v="2"/>
    <x v="53"/>
    <x v="4954"/>
  </r>
  <r>
    <n v="80235578"/>
    <x v="0"/>
    <x v="4924"/>
    <s v="Kepa Sojo"/>
    <s v="Jon Plazaola, Maggie Civantos, Ingrid GarcÃ­a Jonsson, Lander Otaola, Secun de la Rosa, RamÃ³n Barea, Maribel Salas, Mikel Losada, Pepe Rapazote, Enrique VillÃ©n, Kandido Uranga, Anabela Teixeira, Karra Elejalde, Antonio Resines"/>
    <x v="3"/>
    <x v="0"/>
    <x v="1024"/>
    <s v="August 16, 2019"/>
    <x v="0"/>
    <x v="1"/>
    <x v="27"/>
    <x v="26"/>
    <x v="4955"/>
  </r>
  <r>
    <n v="81078331"/>
    <x v="1"/>
    <x v="4925"/>
    <m/>
    <s v="CÃ©sar Mateo, MarÃ­a de Nati, VerÃ³nika Moral, IÃ±aki Ardanaz, Farah Hamed, Lisi Linder, Khaled Kouka, Ã“scar Zafra, JesÃºs Ruyman, Alfonso Torregrosa, Itziar Lazkano, Son Khoury, Youssef Bougarouane, Marcial Ãlvarez"/>
    <x v="3"/>
    <x v="0"/>
    <x v="1024"/>
    <s v="August 16, 2019"/>
    <x v="9"/>
    <x v="1"/>
    <x v="2"/>
    <x v="387"/>
    <x v="4956"/>
  </r>
  <r>
    <n v="80243541"/>
    <x v="0"/>
    <x v="4926"/>
    <s v="Vikramaditya Motwane"/>
    <s v="Harshvardhan Kapoor, Priyanshu Painyuli, Ashish Verma, Shreiya Sabharwal, Pratap Phad, Chinmayee Mandlekar, Nishikant Kamat, Hrishikesh Joshi"/>
    <x v="16"/>
    <x v="2"/>
    <x v="1025"/>
    <s v="August 16, 2018"/>
    <x v="9"/>
    <x v="4"/>
    <x v="124"/>
    <x v="199"/>
    <x v="4957"/>
  </r>
  <r>
    <n v="70033644"/>
    <x v="0"/>
    <x v="4927"/>
    <s v="Wong Jing"/>
    <s v="Dennis Chan"/>
    <x v="33"/>
    <x v="2"/>
    <x v="1025"/>
    <s v="August 16, 2018"/>
    <x v="40"/>
    <x v="1"/>
    <x v="37"/>
    <x v="8"/>
    <x v="4958"/>
  </r>
  <r>
    <n v="80039484"/>
    <x v="0"/>
    <x v="4928"/>
    <s v="Chia-Liang Liu"/>
    <s v="Hou Hsiao, Gordon Liu, Lily Li, Jason Pai Piao, Chia-Liang Liu"/>
    <x v="33"/>
    <x v="2"/>
    <x v="1025"/>
    <s v="August 16, 2018"/>
    <x v="43"/>
    <x v="7"/>
    <x v="0"/>
    <x v="44"/>
    <x v="4959"/>
  </r>
  <r>
    <n v="70059191"/>
    <x v="0"/>
    <x v="4929"/>
    <s v="Chia-Liang Liu"/>
    <s v="Gordon Liu, Chia Yung Liu, Hou Hsiao, Chia-Liang Liu, Tiet Wo Chu, Sheng Fu, Kara Hui"/>
    <x v="33"/>
    <x v="2"/>
    <x v="1025"/>
    <s v="August 16, 2018"/>
    <x v="14"/>
    <x v="4"/>
    <x v="64"/>
    <x v="276"/>
    <x v="4960"/>
  </r>
  <r>
    <n v="11546798"/>
    <x v="0"/>
    <x v="4930"/>
    <s v="Johnnie To"/>
    <s v="Lau Ching Wan, Alex Fong, Carman Lee, Ruby Wong, Raymond Wong Ho-Yin, Damian Lau, Lam Suet, Kenneth Chan"/>
    <x v="33"/>
    <x v="2"/>
    <x v="1025"/>
    <s v="August 16, 2018"/>
    <x v="18"/>
    <x v="4"/>
    <x v="54"/>
    <x v="44"/>
    <x v="4961"/>
  </r>
  <r>
    <n v="70014531"/>
    <x v="0"/>
    <x v="4931"/>
    <s v="Sze Yu Lau"/>
    <s v="Stephen Chow, Bill Tung, Stanley Sui-Fan Fung, Vivian Chan, Indra Leech, Amy Yip"/>
    <x v="33"/>
    <x v="2"/>
    <x v="1025"/>
    <s v="August 16, 2018"/>
    <x v="41"/>
    <x v="1"/>
    <x v="36"/>
    <x v="12"/>
    <x v="4962"/>
  </r>
  <r>
    <n v="70026792"/>
    <x v="0"/>
    <x v="4932"/>
    <s v="Stephen Chow"/>
    <s v="Stephen Chow, Christy Chung, Ng Man-Tat"/>
    <x v="33"/>
    <x v="2"/>
    <x v="1025"/>
    <s v="August 16, 2018"/>
    <x v="24"/>
    <x v="4"/>
    <x v="38"/>
    <x v="12"/>
    <x v="4963"/>
  </r>
  <r>
    <n v="80997789"/>
    <x v="0"/>
    <x v="4933"/>
    <s v="Johnnie To"/>
    <s v="Lau Ching Wan, Carman Lee, Tsung-Hua To, Chung-wai Lee, Ruby Wong"/>
    <x v="33"/>
    <x v="2"/>
    <x v="1025"/>
    <s v="August 16, 2018"/>
    <x v="39"/>
    <x v="4"/>
    <x v="15"/>
    <x v="40"/>
    <x v="4964"/>
  </r>
  <r>
    <n v="80997867"/>
    <x v="0"/>
    <x v="4934"/>
    <s v="Li Pei-Chuan"/>
    <s v="Patrick Tse, Betty Ting Pei, Hua Yueh, Chin Siu Ho, Lau Hak-Suen, Kwan Hoi-san"/>
    <x v="33"/>
    <x v="2"/>
    <x v="1025"/>
    <s v="August 16, 2018"/>
    <x v="22"/>
    <x v="0"/>
    <x v="41"/>
    <x v="26"/>
    <x v="4965"/>
  </r>
  <r>
    <n v="80039662"/>
    <x v="0"/>
    <x v="4935"/>
    <s v="Chia-Liang Liu"/>
    <s v="Jet Li, Jianqiang Hu, Qiuyan Huang, Qingfu Pan, Yu Chenghui, Yu Hai, Jianwen Zhang"/>
    <x v="35"/>
    <x v="2"/>
    <x v="1025"/>
    <s v="August 16, 2018"/>
    <x v="30"/>
    <x v="1"/>
    <x v="0"/>
    <x v="44"/>
    <x v="4966"/>
  </r>
  <r>
    <n v="80997862"/>
    <x v="0"/>
    <x v="4936"/>
    <s v="Anthony Chan"/>
    <s v="Olivia Cheng, Alfred Cheung, Hu Chin, Chung Ping Geung, Anglie Leung"/>
    <x v="33"/>
    <x v="2"/>
    <x v="1025"/>
    <s v="August 16, 2018"/>
    <x v="31"/>
    <x v="4"/>
    <x v="27"/>
    <x v="30"/>
    <x v="4967"/>
  </r>
  <r>
    <n v="60027334"/>
    <x v="0"/>
    <x v="4937"/>
    <s v="Siu-hung Chung, Wong Jing"/>
    <s v="Nicholas Tse, Stephen Fung, Joey Yung, Samuel Pang, Serena Po, Ken Chung, Hyper BB, Ka Ho Yu, Frankie Chi-Hung Ng, Lai Hing Chan"/>
    <x v="33"/>
    <x v="2"/>
    <x v="1025"/>
    <s v="August 16, 2018"/>
    <x v="38"/>
    <x v="1"/>
    <x v="0"/>
    <x v="12"/>
    <x v="4968"/>
  </r>
  <r>
    <n v="80999983"/>
    <x v="0"/>
    <x v="4938"/>
    <s v="Poj Arnon"/>
    <s v="Kohtee Aramboy, Yingsak Chonglertjetsadawong, Jaturong Mokjok, Waraphat Phatsathit, Wiradit Srimalai, Ekkachai Srivichai, Varuth Waratham, Butsarin Yokpraipan"/>
    <x v="12"/>
    <x v="2"/>
    <x v="1025"/>
    <s v="August 16, 2018"/>
    <x v="7"/>
    <x v="1"/>
    <x v="43"/>
    <x v="62"/>
    <x v="4969"/>
  </r>
  <r>
    <n v="70111922"/>
    <x v="0"/>
    <x v="4939"/>
    <s v="Chia Tang"/>
    <s v="Lung Ti, Te-Lo Mai, Leanne Liu, Kuan Tai Chen, Phillip Ko, Kuan-chung Ku, Kwok Kuen Chan, Hoi Sang Lee, Tau Wan Yue, Chia Tang, Shen Chan"/>
    <x v="33"/>
    <x v="2"/>
    <x v="1025"/>
    <s v="August 16, 2018"/>
    <x v="31"/>
    <x v="1"/>
    <x v="27"/>
    <x v="44"/>
    <x v="4970"/>
  </r>
  <r>
    <n v="80997859"/>
    <x v="0"/>
    <x v="4940"/>
    <s v="Alex Law"/>
    <s v="Sammo Kam-Bo Hung, Ching-Ying Lam, Cheng Pei-pei"/>
    <x v="33"/>
    <x v="2"/>
    <x v="1025"/>
    <s v="August 16, 2018"/>
    <x v="25"/>
    <x v="0"/>
    <x v="37"/>
    <x v="40"/>
    <x v="4971"/>
  </r>
  <r>
    <n v="70130432"/>
    <x v="0"/>
    <x v="4941"/>
    <s v="Chia-Liang Liu"/>
    <s v="Gordon Liu, Lung Wei Wang, Hou Hsiao, Lun Hua, Yeong-mun Kwon, Kara Hui, Szu-Chia Chen, Tsui Ling Yu, Wei Hao Teng, Gong Shih"/>
    <x v="33"/>
    <x v="2"/>
    <x v="1025"/>
    <s v="August 16, 2018"/>
    <x v="44"/>
    <x v="5"/>
    <x v="58"/>
    <x v="12"/>
    <x v="4972"/>
  </r>
  <r>
    <n v="70033579"/>
    <x v="0"/>
    <x v="4942"/>
    <s v="Herman Yau"/>
    <s v="Danny Lee, Hui Siu-Hung, Lam Suet, Alfred Cheung, Brian Ireland, Ken Lo, Lai Suk-Yin, Yeung Tin-King, Fung Hak-On, Jamie Luk"/>
    <x v="33"/>
    <x v="2"/>
    <x v="1025"/>
    <s v="August 16, 2018"/>
    <x v="17"/>
    <x v="4"/>
    <x v="41"/>
    <x v="40"/>
    <x v="4973"/>
  </r>
  <r>
    <n v="70100527"/>
    <x v="0"/>
    <x v="4943"/>
    <s v="Cheh Chang"/>
    <s v="Meng Lo, Sheng Chiang, Li Wang, Siu-Ho Chin, Feng Lu, Chien Sun, Hsueh-erh Wen, Tai-Ping Yu"/>
    <x v="33"/>
    <x v="2"/>
    <x v="1025"/>
    <s v="August 16, 2018"/>
    <x v="44"/>
    <x v="5"/>
    <x v="64"/>
    <x v="44"/>
    <x v="4974"/>
  </r>
  <r>
    <n v="80997857"/>
    <x v="0"/>
    <x v="4944"/>
    <s v="Johnnie To"/>
    <s v="Aaron Kwok, Lung Ti, Maggie Cheung, Chien-lien Wu, Paul Chun, Kenneth Tsang"/>
    <x v="33"/>
    <x v="2"/>
    <x v="1025"/>
    <s v="August 16, 2018"/>
    <x v="51"/>
    <x v="1"/>
    <x v="66"/>
    <x v="44"/>
    <x v="4975"/>
  </r>
  <r>
    <n v="80997793"/>
    <x v="0"/>
    <x v="4945"/>
    <s v="Johnny To"/>
    <s v="Stephen Chow, Maggie Cheung, Anthony Wong Chau-Sang, Kirk Wong, Ng Man-Tat, Anita Mui"/>
    <x v="33"/>
    <x v="2"/>
    <x v="1025"/>
    <s v="August 16, 2018"/>
    <x v="51"/>
    <x v="4"/>
    <x v="45"/>
    <x v="188"/>
    <x v="4976"/>
  </r>
  <r>
    <n v="80997861"/>
    <x v="0"/>
    <x v="4946"/>
    <s v="Sze Yu Lau"/>
    <s v="Chia-Hui Liu, Wong Yu, Jason Pai Piao, Lung Wei Wang, Hoi-Shan Kwan, Feng Ku, San Nam Hung, Kuo Hua Chang, Feng Kuan"/>
    <x v="33"/>
    <x v="2"/>
    <x v="1025"/>
    <s v="August 16, 2018"/>
    <x v="43"/>
    <x v="4"/>
    <x v="45"/>
    <x v="12"/>
    <x v="4977"/>
  </r>
  <r>
    <n v="70299867"/>
    <x v="0"/>
    <x v="4947"/>
    <s v="Zach Braff"/>
    <s v="Zach Braff, Kate Hudson, Donald Faison, Joey King, Josh Gad, Jim Parsons, Pierce Gagnon, Mandy Patinkin, Ashley Greene, Michael Weston"/>
    <x v="2"/>
    <x v="2"/>
    <x v="1025"/>
    <s v="August 16, 2018"/>
    <x v="4"/>
    <x v="5"/>
    <x v="20"/>
    <x v="25"/>
    <x v="4978"/>
  </r>
  <r>
    <n v="80195357"/>
    <x v="1"/>
    <x v="4948"/>
    <m/>
    <s v="Yoshitsugu Matsuoka, Hinaki Yano, Shiori Izawa, Junji Majima, Yosuke Akimoto, Nobuyuki Hiyama, Takaya Kuroda, Katsuhisa Houki, Taro Yamaguchi, Junko Minagawa, Tomomi Maruyama"/>
    <x v="160"/>
    <x v="0"/>
    <x v="1026"/>
    <s v="August 15, 2019"/>
    <x v="0"/>
    <x v="1"/>
    <x v="2"/>
    <x v="69"/>
    <x v="4979"/>
  </r>
  <r>
    <n v="81154987"/>
    <x v="0"/>
    <x v="4949"/>
    <s v="Rajiv Chilaka, Binayak Das"/>
    <s v="Sonal Kaushal, Rupa Bhimani, Jigna Bharadhwaj, Sabina Malik, Julie Tejwani, Rajesh Kava, Vaibhav Thakkar, Samriddhi Shuklaa, Aditya Raj Sharma, Vinod Kulkarni"/>
    <x v="16"/>
    <x v="0"/>
    <x v="1026"/>
    <s v="August 15, 2019"/>
    <x v="0"/>
    <x v="2"/>
    <x v="19"/>
    <x v="9"/>
    <x v="4980"/>
  </r>
  <r>
    <n v="81122206"/>
    <x v="1"/>
    <x v="4950"/>
    <s v="Cho Li, Chen Hung-yi, Weica Wang, Liu Bang-yao, Lin Guan-fu, Shen Chi, YC Tom Lee"/>
    <s v="Wen Chen-ling, River Huang, Lin He-xuan, Phoebe Lin, Janel Tsai, Dara Hanfman, Hsia Teng-hung, Nikki Hsin-Ying Hsieh"/>
    <x v="69"/>
    <x v="0"/>
    <x v="1026"/>
    <s v="August 15, 2019"/>
    <x v="0"/>
    <x v="1"/>
    <x v="2"/>
    <x v="28"/>
    <x v="4981"/>
  </r>
  <r>
    <n v="81004321"/>
    <x v="0"/>
    <x v="4951"/>
    <s v="Diego Pignataro"/>
    <s v="Whindersson Nunes"/>
    <x v="27"/>
    <x v="0"/>
    <x v="1026"/>
    <s v="August 15, 2019"/>
    <x v="0"/>
    <x v="1"/>
    <x v="73"/>
    <x v="1"/>
    <x v="4982"/>
  </r>
  <r>
    <n v="80209061"/>
    <x v="0"/>
    <x v="4952"/>
    <s v="Kyle Rideout"/>
    <s v="Daniel Doheny, Judy Greer, Siobhan Williams, Russell Peters, Grace Park, Andrew McNee, Alex Barima, Andrew Herr, Eva Day, Josh Epstein"/>
    <x v="48"/>
    <x v="2"/>
    <x v="1027"/>
    <s v="August 15, 2018"/>
    <x v="9"/>
    <x v="7"/>
    <x v="27"/>
    <x v="3"/>
    <x v="4983"/>
  </r>
  <r>
    <n v="81002212"/>
    <x v="0"/>
    <x v="4953"/>
    <s v="Gajendra Ahire, Viju Mane, Girish Mohite, Ravi Jadhav"/>
    <s v="Nina Kulkarni, Suhas Palshikar, Kushal Badrike, Spruha Joshi, Mangesh Desai, Smita Tambe, Veena Jamkar, Sandeep Khare"/>
    <x v="16"/>
    <x v="2"/>
    <x v="1027"/>
    <s v="August 15, 2018"/>
    <x v="5"/>
    <x v="4"/>
    <x v="121"/>
    <x v="235"/>
    <x v="4984"/>
  </r>
  <r>
    <n v="80176707"/>
    <x v="0"/>
    <x v="4954"/>
    <s v="Rucha Humnabadkar"/>
    <s v="Ali Fazal, Melanie Chandra, Rajit Kapoor, Amitosh Nagpal, Omi Vaidya, Samrat Chakrabarti, Keith Stevenson"/>
    <x v="218"/>
    <x v="2"/>
    <x v="1027"/>
    <s v="August 15, 2018"/>
    <x v="5"/>
    <x v="1"/>
    <x v="83"/>
    <x v="25"/>
    <x v="4985"/>
  </r>
  <r>
    <n v="80199381"/>
    <x v="0"/>
    <x v="4955"/>
    <s v="Scott Cooper"/>
    <s v="Christian Bale, Rosamund Pike, Wes Studi, Jesse Plemons, TimothÃ©e Chalamet, Ben Foster, Adam Beach, Rory Cochrane, Peter Mullan, Scott Wilson, Paul Anderson, Jonathan Majors, John Benjamin Hickey, Q'orianka Kilcher, Ryan Bingham"/>
    <x v="2"/>
    <x v="2"/>
    <x v="1027"/>
    <s v="August 15, 2018"/>
    <x v="3"/>
    <x v="5"/>
    <x v="134"/>
    <x v="88"/>
    <x v="4986"/>
  </r>
  <r>
    <n v="80202176"/>
    <x v="0"/>
    <x v="4956"/>
    <s v="Matt Kugelman"/>
    <s v="Roy Haylock, Rachel Dratch, Brian McCook, D.J. &quot;Shangela&quot; Pierce, Doug Plaut, Cheyenne Jackson, Kristen Johnston, Heather McDonald, Wanda Sykes, Janeane Garofalo"/>
    <x v="2"/>
    <x v="2"/>
    <x v="1027"/>
    <s v="August 15, 2018"/>
    <x v="9"/>
    <x v="1"/>
    <x v="45"/>
    <x v="338"/>
    <x v="4987"/>
  </r>
  <r>
    <n v="81014293"/>
    <x v="1"/>
    <x v="4957"/>
    <m/>
    <m/>
    <x v="7"/>
    <x v="2"/>
    <x v="1027"/>
    <s v="August 15, 2018"/>
    <x v="9"/>
    <x v="1"/>
    <x v="2"/>
    <x v="92"/>
    <x v="4988"/>
  </r>
  <r>
    <n v="81014811"/>
    <x v="1"/>
    <x v="4958"/>
    <m/>
    <m/>
    <x v="7"/>
    <x v="2"/>
    <x v="1027"/>
    <s v="August 15, 2018"/>
    <x v="3"/>
    <x v="7"/>
    <x v="2"/>
    <x v="91"/>
    <x v="4989"/>
  </r>
  <r>
    <n v="70123118"/>
    <x v="0"/>
    <x v="4959"/>
    <s v="Ashutosh Gowariker"/>
    <s v="Priyanka Chopra, Harman Baweja, Suzy Brack, Gene Fojtik, Anjan Srivastav, Darshan Jariwala, Dilip Joshi, Daya Shankar Pandey, Yuri Suri, Rajesh Vivek, Geeta Tyagi"/>
    <x v="16"/>
    <x v="2"/>
    <x v="1027"/>
    <s v="August 15, 2018"/>
    <x v="6"/>
    <x v="0"/>
    <x v="184"/>
    <x v="60"/>
    <x v="4990"/>
  </r>
  <r>
    <n v="80175913"/>
    <x v="1"/>
    <x v="4960"/>
    <m/>
    <s v="Tuba BÃ¼yÃ¼kÃ¼stÃ¼n, Ilker Aksum, BÃ¼lent Emin Yarar, Ä°pek Bilgin, MÃ¼jde Uzman, Firat Ã‡elik, Ayten Uncuoglu, Cihat Tamer"/>
    <x v="32"/>
    <x v="3"/>
    <x v="1028"/>
    <s v="August 15, 2017"/>
    <x v="2"/>
    <x v="1"/>
    <x v="2"/>
    <x v="55"/>
    <x v="4991"/>
  </r>
  <r>
    <n v="80182274"/>
    <x v="0"/>
    <x v="4961"/>
    <s v="Matthew Salleh"/>
    <m/>
    <x v="486"/>
    <x v="3"/>
    <x v="1028"/>
    <s v="August 15, 2017"/>
    <x v="3"/>
    <x v="1"/>
    <x v="64"/>
    <x v="46"/>
    <x v="4992"/>
  </r>
  <r>
    <n v="80185166"/>
    <x v="0"/>
    <x v="4962"/>
    <s v="Jay Chapman"/>
    <s v="Brad Paisley, Nate Bargatze, John Heffron, Jon Reep, Sarah Tiana, Mike E. Winfield"/>
    <x v="2"/>
    <x v="3"/>
    <x v="1028"/>
    <s v="August 15, 2017"/>
    <x v="3"/>
    <x v="1"/>
    <x v="69"/>
    <x v="1"/>
    <x v="4993"/>
  </r>
  <r>
    <n v="80068219"/>
    <x v="0"/>
    <x v="4963"/>
    <s v="Jay Chapman"/>
    <s v="Colin Quinn"/>
    <x v="2"/>
    <x v="3"/>
    <x v="1028"/>
    <s v="August 15, 2017"/>
    <x v="5"/>
    <x v="1"/>
    <x v="115"/>
    <x v="1"/>
    <x v="4994"/>
  </r>
  <r>
    <n v="70209163"/>
    <x v="0"/>
    <x v="4964"/>
    <s v="Michael Dowse"/>
    <s v="Seann William Scott, Jay Baruchel, Liev Schreiber, Alison Pill, Marc-AndrÃ© Grondin, Kim Coates, Eugene Levy, Nicholas Campbell, Richard Clarkin, Jonathan Cherry"/>
    <x v="18"/>
    <x v="3"/>
    <x v="1028"/>
    <s v="August 15, 2017"/>
    <x v="10"/>
    <x v="5"/>
    <x v="41"/>
    <x v="213"/>
    <x v="4995"/>
  </r>
  <r>
    <n v="80170687"/>
    <x v="1"/>
    <x v="4965"/>
    <m/>
    <s v="Yojiro Noda, Rila Fukushima, Rena Matsui, Miwako Wagatsuma, Rena Takeda, Yuko Araki, Yuya Endo, Kaito Yoshimura, Moeka Hoshi, Juri Ihata, Mariko Tsutsui, Kanji Furutachi, Tetsuhiro Ikeda, Takashi Yamanaka, Tomoya Nakamura, Lily Franky"/>
    <x v="42"/>
    <x v="3"/>
    <x v="1028"/>
    <s v="August 15, 2017"/>
    <x v="3"/>
    <x v="1"/>
    <x v="2"/>
    <x v="55"/>
    <x v="4996"/>
  </r>
  <r>
    <n v="80163191"/>
    <x v="0"/>
    <x v="4966"/>
    <s v="Nathaniel Warsh"/>
    <s v="AndrÃ© Bharti, Katherine Barrell, Ray Galletti, Emily Alatalo, Tamara Duarte, Randal Edwards, Alastair Forbes, Jesse Camacho"/>
    <x v="20"/>
    <x v="3"/>
    <x v="1028"/>
    <s v="August 15, 2017"/>
    <x v="5"/>
    <x v="1"/>
    <x v="60"/>
    <x v="21"/>
    <x v="4997"/>
  </r>
  <r>
    <n v="80184661"/>
    <x v="0"/>
    <x v="4967"/>
    <s v="Alejandro Agresti"/>
    <s v="John Cusack, Paul Hipp, Kevin Morris, Alejandro Agresti, Mario AlarcÃ³n, Norman Briski, Lucila SolÃ¡, Juana Viale, Pablo Bossi, Leticia BrÃ©dice"/>
    <x v="487"/>
    <x v="3"/>
    <x v="1028"/>
    <s v="August 15, 2017"/>
    <x v="5"/>
    <x v="1"/>
    <x v="1"/>
    <x v="25"/>
    <x v="4998"/>
  </r>
  <r>
    <n v="80114588"/>
    <x v="1"/>
    <x v="4968"/>
    <m/>
    <m/>
    <x v="2"/>
    <x v="1"/>
    <x v="1029"/>
    <s v="August 15, 2016"/>
    <x v="38"/>
    <x v="4"/>
    <x v="2"/>
    <x v="126"/>
    <x v="4999"/>
  </r>
  <r>
    <n v="80078761"/>
    <x v="0"/>
    <x v="4969"/>
    <s v="Anthony Wonke"/>
    <s v="Tony McCoy"/>
    <x v="1"/>
    <x v="1"/>
    <x v="1029"/>
    <s v="August 15, 2016"/>
    <x v="5"/>
    <x v="4"/>
    <x v="3"/>
    <x v="112"/>
    <x v="5000"/>
  </r>
  <r>
    <n v="80115844"/>
    <x v="0"/>
    <x v="4970"/>
    <s v="Ashim Ahluwalia"/>
    <m/>
    <x v="16"/>
    <x v="1"/>
    <x v="1029"/>
    <s v="August 15, 2016"/>
    <x v="16"/>
    <x v="4"/>
    <x v="15"/>
    <x v="46"/>
    <x v="5001"/>
  </r>
  <r>
    <n v="80108998"/>
    <x v="0"/>
    <x v="4971"/>
    <m/>
    <m/>
    <x v="1"/>
    <x v="1"/>
    <x v="1029"/>
    <s v="August 15, 2016"/>
    <x v="8"/>
    <x v="4"/>
    <x v="102"/>
    <x v="13"/>
    <x v="5002"/>
  </r>
  <r>
    <n v="70308278"/>
    <x v="0"/>
    <x v="4972"/>
    <s v="Robert Nixon, Fisher Stevens"/>
    <s v="James Cameron, Michael deGruy, Sylvia Earle, Bryce Groark, Jeremy Jackson, Carl Safina"/>
    <x v="488"/>
    <x v="6"/>
    <x v="1030"/>
    <s v="August 15, 2014"/>
    <x v="4"/>
    <x v="3"/>
    <x v="1"/>
    <x v="13"/>
    <x v="5003"/>
  </r>
  <r>
    <n v="80223113"/>
    <x v="1"/>
    <x v="4973"/>
    <m/>
    <m/>
    <x v="7"/>
    <x v="0"/>
    <x v="1031"/>
    <s v="August 14, 2019"/>
    <x v="0"/>
    <x v="1"/>
    <x v="2"/>
    <x v="83"/>
    <x v="5004"/>
  </r>
  <r>
    <n v="81147274"/>
    <x v="0"/>
    <x v="4974"/>
    <s v="Manu Ashokan"/>
    <s v="Parvathy, Asif Ali, Tovino Thomas, Siddique, Pratap Pothan, Samyuktha Menon, Anarkali Marikar, Prem Prakash"/>
    <x v="16"/>
    <x v="0"/>
    <x v="1031"/>
    <s v="August 14, 2019"/>
    <x v="0"/>
    <x v="4"/>
    <x v="65"/>
    <x v="40"/>
    <x v="5005"/>
  </r>
  <r>
    <n v="80136450"/>
    <x v="1"/>
    <x v="4975"/>
    <s v="James Lee"/>
    <s v="Berg Lee, Yise Loo, Alvin Wong, Hady, Monday Kang, Ruobing, Wymen Yang, May June, Aenie Wong, Ernest Chong"/>
    <x v="7"/>
    <x v="3"/>
    <x v="1032"/>
    <s v="August 14, 2017"/>
    <x v="19"/>
    <x v="4"/>
    <x v="2"/>
    <x v="47"/>
    <x v="5006"/>
  </r>
  <r>
    <n v="80136453"/>
    <x v="1"/>
    <x v="4976"/>
    <m/>
    <s v="Henley Hii, Debbie Goh, Frederick Lee, Wymen Yang, Melvin Sia, Alvin Wong"/>
    <x v="7"/>
    <x v="3"/>
    <x v="1032"/>
    <s v="August 14, 2017"/>
    <x v="8"/>
    <x v="4"/>
    <x v="2"/>
    <x v="47"/>
    <x v="5007"/>
  </r>
  <r>
    <n v="80163530"/>
    <x v="1"/>
    <x v="4977"/>
    <m/>
    <s v="Loo Aye Keng, Kyo, Jojo Goh, Fabian Loo, Emily Chan"/>
    <x v="7"/>
    <x v="3"/>
    <x v="1032"/>
    <s v="August 14, 2017"/>
    <x v="5"/>
    <x v="0"/>
    <x v="2"/>
    <x v="55"/>
    <x v="5008"/>
  </r>
  <r>
    <n v="80136455"/>
    <x v="1"/>
    <x v="2757"/>
    <m/>
    <s v="Yeo Yann Yann, Aenie Wong, Seck Fook Yee, Jacky Kam, Frederick Lee, Jeffery Cheng, Mandy Chen"/>
    <x v="7"/>
    <x v="3"/>
    <x v="1032"/>
    <s v="August 14, 2017"/>
    <x v="6"/>
    <x v="0"/>
    <x v="2"/>
    <x v="47"/>
    <x v="5009"/>
  </r>
  <r>
    <n v="80039439"/>
    <x v="0"/>
    <x v="4978"/>
    <s v="Peter Hutchings"/>
    <s v="Victoria Justice, Eden Sher, Ashley Rickards, Claudia Lee, Katie Chang, Peyton List, Jazmyn Richardson, Avan Jogia, Will Peltz"/>
    <x v="2"/>
    <x v="3"/>
    <x v="1032"/>
    <s v="August 14, 2017"/>
    <x v="3"/>
    <x v="8"/>
    <x v="1"/>
    <x v="3"/>
    <x v="5010"/>
  </r>
  <r>
    <n v="80044804"/>
    <x v="0"/>
    <x v="4979"/>
    <s v="Jay Karas"/>
    <s v="Demetri Martin"/>
    <x v="2"/>
    <x v="4"/>
    <x v="1033"/>
    <s v="August 14, 2015"/>
    <x v="5"/>
    <x v="1"/>
    <x v="9"/>
    <x v="1"/>
    <x v="5011"/>
  </r>
  <r>
    <n v="81147278"/>
    <x v="0"/>
    <x v="4980"/>
    <s v="Anita Udeep"/>
    <s v="Oviya, Masoom Shankar, Bommu Lakshmi, Monisha Ram, Tej Raj, Shree Gopika, Anson Paul, Devadarshini Chetan"/>
    <x v="16"/>
    <x v="0"/>
    <x v="1034"/>
    <s v="August 13, 2019"/>
    <x v="0"/>
    <x v="4"/>
    <x v="86"/>
    <x v="60"/>
    <x v="5012"/>
  </r>
  <r>
    <n v="81146011"/>
    <x v="0"/>
    <x v="4981"/>
    <s v="Vlad Yudin"/>
    <s v="Calum Von Moger"/>
    <x v="2"/>
    <x v="0"/>
    <x v="1034"/>
    <s v="August 13, 2019"/>
    <x v="0"/>
    <x v="1"/>
    <x v="38"/>
    <x v="123"/>
    <x v="5013"/>
  </r>
  <r>
    <n v="81123826"/>
    <x v="0"/>
    <x v="4982"/>
    <s v="Alberto Arnaut Estrada"/>
    <m/>
    <x v="36"/>
    <x v="0"/>
    <x v="1034"/>
    <s v="August 13, 2019"/>
    <x v="9"/>
    <x v="1"/>
    <x v="82"/>
    <x v="46"/>
    <x v="5014"/>
  </r>
  <r>
    <n v="81002933"/>
    <x v="1"/>
    <x v="4983"/>
    <m/>
    <s v="Tracey Ashley, Flame Monroe, Aida Rodriguez, Marlo Williams, April Macie, ChauntÃ© Wayans, Tiffany Haddish"/>
    <x v="2"/>
    <x v="0"/>
    <x v="1034"/>
    <s v="August 13, 2019"/>
    <x v="0"/>
    <x v="1"/>
    <x v="2"/>
    <x v="93"/>
    <x v="5015"/>
  </r>
  <r>
    <n v="81135868"/>
    <x v="0"/>
    <x v="4984"/>
    <s v="Barak Goodman"/>
    <m/>
    <x v="2"/>
    <x v="0"/>
    <x v="1034"/>
    <s v="August 13, 2019"/>
    <x v="0"/>
    <x v="1"/>
    <x v="58"/>
    <x v="64"/>
    <x v="5016"/>
  </r>
  <r>
    <n v="80162142"/>
    <x v="0"/>
    <x v="4985"/>
    <s v="Max McGill"/>
    <s v="MyAnna Buring, Tom Rhys Harries, Ella Smith, Sam Phillips, Kate Bracken"/>
    <x v="1"/>
    <x v="3"/>
    <x v="1035"/>
    <s v="August 13, 2017"/>
    <x v="1"/>
    <x v="1"/>
    <x v="56"/>
    <x v="149"/>
    <x v="5017"/>
  </r>
  <r>
    <n v="80175483"/>
    <x v="0"/>
    <x v="4986"/>
    <s v="David Fairhead"/>
    <m/>
    <x v="22"/>
    <x v="3"/>
    <x v="1035"/>
    <s v="August 13, 2017"/>
    <x v="3"/>
    <x v="4"/>
    <x v="26"/>
    <x v="13"/>
    <x v="5018"/>
  </r>
  <r>
    <n v="80100772"/>
    <x v="0"/>
    <x v="4987"/>
    <s v="Victor Zarcoff"/>
    <s v="PJ McCabe, Brianne Moncrief, Sarah Baldwin, Jim Cummings, Heidi Niedermeyer, Neville Archambault"/>
    <x v="2"/>
    <x v="1"/>
    <x v="1036"/>
    <s v="August 13, 2016"/>
    <x v="5"/>
    <x v="7"/>
    <x v="0"/>
    <x v="109"/>
    <x v="5019"/>
  </r>
  <r>
    <n v="81145135"/>
    <x v="1"/>
    <x v="4988"/>
    <m/>
    <s v="Grey Griffin, Tara Strong, Nicole Sullivan, Kari Wahlgren, Myrna Velasco, Kimberly Brooks"/>
    <x v="2"/>
    <x v="0"/>
    <x v="1037"/>
    <s v="August 12, 2019"/>
    <x v="0"/>
    <x v="2"/>
    <x v="2"/>
    <x v="2"/>
    <x v="5020"/>
  </r>
  <r>
    <n v="80188580"/>
    <x v="0"/>
    <x v="4989"/>
    <s v="Jean-Claude La Marre"/>
    <s v="Robert Ri'chard, Darrin Dewitt Henson, Ginuwine, Gilbert Saldivar, Keith Carlos, Michael Bolwaire, Willie Taylor, Michael Jai White, Vivica A. Fox, Mekhi Phifer"/>
    <x v="2"/>
    <x v="3"/>
    <x v="1038"/>
    <s v="August 12, 2017"/>
    <x v="3"/>
    <x v="1"/>
    <x v="0"/>
    <x v="88"/>
    <x v="5021"/>
  </r>
  <r>
    <n v="80106737"/>
    <x v="0"/>
    <x v="4990"/>
    <s v="Jorge Hernandez Aldana"/>
    <s v="MÃ¡ximo Hollander, SebastiÃ¡n Aguirre, Ãšrsula Pruneda, Rodrigo Mendoza, GermÃ¡n Bracco, TomÃ¡s Manterola, Regina Soto, Diego VelÃ¡zquez, MÃ³nica Del Carmen, JosÃ© EgÃ¼ez, Pablo Cruz"/>
    <x v="36"/>
    <x v="3"/>
    <x v="1038"/>
    <s v="August 12, 2017"/>
    <x v="5"/>
    <x v="1"/>
    <x v="85"/>
    <x v="40"/>
    <x v="5022"/>
  </r>
  <r>
    <n v="80142058"/>
    <x v="0"/>
    <x v="4991"/>
    <s v="Michael Tiddes"/>
    <s v="Marlon Wayans, Regina Hall, Dennis Haysbert, Loretta Devine, Eliza Coupe, Scott Foley, J.T. Jackson, Brian McKnight, Cory Hardrict, Neil Brown Jr., David Sheridan, Minka Kelly"/>
    <x v="2"/>
    <x v="3"/>
    <x v="1039"/>
    <s v="August 11, 2017"/>
    <x v="3"/>
    <x v="4"/>
    <x v="58"/>
    <x v="21"/>
    <x v="5023"/>
  </r>
  <r>
    <n v="70044256"/>
    <x v="0"/>
    <x v="4992"/>
    <s v="Michael Drumm"/>
    <s v="Jim Gaffigan"/>
    <x v="2"/>
    <x v="1"/>
    <x v="1040"/>
    <s v="August 11, 2016"/>
    <x v="16"/>
    <x v="4"/>
    <x v="46"/>
    <x v="1"/>
    <x v="5024"/>
  </r>
  <r>
    <n v="70113636"/>
    <x v="0"/>
    <x v="4993"/>
    <s v="Troy Miller"/>
    <s v="Jim Gaffigan"/>
    <x v="2"/>
    <x v="1"/>
    <x v="1040"/>
    <s v="August 11, 2016"/>
    <x v="6"/>
    <x v="0"/>
    <x v="85"/>
    <x v="1"/>
    <x v="5025"/>
  </r>
  <r>
    <n v="70237054"/>
    <x v="0"/>
    <x v="4994"/>
    <s v="Jay Karas"/>
    <s v="Jim Gaffigan"/>
    <x v="2"/>
    <x v="1"/>
    <x v="1040"/>
    <s v="August 11, 2016"/>
    <x v="7"/>
    <x v="4"/>
    <x v="18"/>
    <x v="1"/>
    <x v="5026"/>
  </r>
  <r>
    <n v="70301469"/>
    <x v="0"/>
    <x v="4995"/>
    <s v="Jay Chapman"/>
    <s v="Jim Gaffigan"/>
    <x v="2"/>
    <x v="1"/>
    <x v="1040"/>
    <s v="August 11, 2016"/>
    <x v="4"/>
    <x v="4"/>
    <x v="34"/>
    <x v="1"/>
    <x v="5027"/>
  </r>
  <r>
    <n v="80165437"/>
    <x v="1"/>
    <x v="4996"/>
    <m/>
    <s v="Bob Brisbane"/>
    <x v="71"/>
    <x v="2"/>
    <x v="1041"/>
    <s v="August 10, 2018"/>
    <x v="9"/>
    <x v="4"/>
    <x v="2"/>
    <x v="159"/>
    <x v="5028"/>
  </r>
  <r>
    <n v="80188953"/>
    <x v="1"/>
    <x v="4997"/>
    <m/>
    <m/>
    <x v="2"/>
    <x v="2"/>
    <x v="1041"/>
    <s v="August 10, 2018"/>
    <x v="9"/>
    <x v="1"/>
    <x v="2"/>
    <x v="121"/>
    <x v="5029"/>
  </r>
  <r>
    <n v="80211884"/>
    <x v="1"/>
    <x v="4998"/>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x v="2"/>
    <x v="1041"/>
    <s v="August 10, 2018"/>
    <x v="9"/>
    <x v="0"/>
    <x v="2"/>
    <x v="38"/>
    <x v="5030"/>
  </r>
  <r>
    <n v="81005454"/>
    <x v="0"/>
    <x v="4999"/>
    <s v="Majid Majidi"/>
    <s v="Ishaan Khattar, Malavika Mohanan, Goutam Ghose, Sharada, Tannishtha Chatterjee, Shashank Shende, Hema Singh, Akash Gopal"/>
    <x v="489"/>
    <x v="2"/>
    <x v="1041"/>
    <s v="August 10, 2018"/>
    <x v="9"/>
    <x v="4"/>
    <x v="138"/>
    <x v="23"/>
    <x v="5031"/>
  </r>
  <r>
    <n v="80995575"/>
    <x v="0"/>
    <x v="905"/>
    <s v="Eduardo Chauvet"/>
    <m/>
    <x v="27"/>
    <x v="2"/>
    <x v="1041"/>
    <s v="August 10, 2018"/>
    <x v="2"/>
    <x v="4"/>
    <x v="60"/>
    <x v="46"/>
    <x v="5032"/>
  </r>
  <r>
    <n v="80223371"/>
    <x v="0"/>
    <x v="5000"/>
    <s v="Mike Newell"/>
    <s v="Lily James, Michiel Huisman, Penelope Wilton, Tom Courtenay, Jessica Brown Findlay, Katherine Parkinson, Matthew Goode"/>
    <x v="144"/>
    <x v="2"/>
    <x v="1041"/>
    <s v="August 10, 2018"/>
    <x v="9"/>
    <x v="4"/>
    <x v="68"/>
    <x v="35"/>
    <x v="5033"/>
  </r>
  <r>
    <n v="80175147"/>
    <x v="0"/>
    <x v="5001"/>
    <s v="Jake Szymanski"/>
    <s v="Daniel Doheny, Geraldine Viswanathan, Luke Spencer Roberts, Eduardo Franco, Sadie Calvano"/>
    <x v="2"/>
    <x v="2"/>
    <x v="1041"/>
    <s v="August 10, 2018"/>
    <x v="9"/>
    <x v="1"/>
    <x v="7"/>
    <x v="3"/>
    <x v="5034"/>
  </r>
  <r>
    <n v="80239831"/>
    <x v="0"/>
    <x v="5002"/>
    <s v="Floyd Russ"/>
    <s v="Zion Clark"/>
    <x v="2"/>
    <x v="2"/>
    <x v="1041"/>
    <s v="August 10, 2018"/>
    <x v="9"/>
    <x v="0"/>
    <x v="155"/>
    <x v="123"/>
    <x v="5035"/>
  </r>
  <r>
    <n v="80105356"/>
    <x v="0"/>
    <x v="5003"/>
    <s v="Susan Glatzer"/>
    <m/>
    <x v="302"/>
    <x v="3"/>
    <x v="1042"/>
    <s v="August 10, 2017"/>
    <x v="1"/>
    <x v="4"/>
    <x v="48"/>
    <x v="13"/>
    <x v="5036"/>
  </r>
  <r>
    <n v="70296443"/>
    <x v="0"/>
    <x v="5004"/>
    <s v="Will Canon"/>
    <s v="Maria Bello, Frank Grillo, Cody Horn, Dustin Milligan, Megan Park, Scott Mechlowicz, Aaron Yoo, Alex Goode, Terence Rosemore, Jesse Steccato"/>
    <x v="2"/>
    <x v="3"/>
    <x v="1042"/>
    <s v="August 10, 2017"/>
    <x v="5"/>
    <x v="5"/>
    <x v="66"/>
    <x v="79"/>
    <x v="5037"/>
  </r>
  <r>
    <n v="80168033"/>
    <x v="0"/>
    <x v="5005"/>
    <s v="Barney Clay"/>
    <s v="Mick Rock"/>
    <x v="25"/>
    <x v="3"/>
    <x v="1042"/>
    <s v="August 10, 2017"/>
    <x v="1"/>
    <x v="1"/>
    <x v="13"/>
    <x v="64"/>
    <x v="5038"/>
  </r>
  <r>
    <n v="80160346"/>
    <x v="0"/>
    <x v="325"/>
    <s v="Ernie Barbarash"/>
    <s v="Adam Rayner, Eliza Dushku, Ian Ogilvy, James Remar, Roger Moore, Enrique Murciano, Thomas Kretschmann, Beatrice Rosen, Greg Grunberg, Yani Gellman"/>
    <x v="2"/>
    <x v="3"/>
    <x v="1042"/>
    <s v="August 10, 2017"/>
    <x v="3"/>
    <x v="4"/>
    <x v="41"/>
    <x v="43"/>
    <x v="5039"/>
  </r>
  <r>
    <n v="70121522"/>
    <x v="0"/>
    <x v="5006"/>
    <s v="Rajkumar Hirani"/>
    <s v="Aamir Khan, Kareena Kapoor, Madhavan, Sharman Joshi, Omi Vaidya, Boman Irani, Mona Singh, Javed Jaffrey"/>
    <x v="16"/>
    <x v="0"/>
    <x v="1043"/>
    <s v="August 1, 2019"/>
    <x v="6"/>
    <x v="8"/>
    <x v="147"/>
    <x v="30"/>
    <x v="5040"/>
  </r>
  <r>
    <n v="81065784"/>
    <x v="0"/>
    <x v="5007"/>
    <s v="Khaled El Halafawy"/>
    <s v="Ahmed Eid, Ayten Amer, Ahmed Fouad Selim, Mohsen Mansour"/>
    <x v="68"/>
    <x v="0"/>
    <x v="1043"/>
    <s v="August 1, 2019"/>
    <x v="9"/>
    <x v="4"/>
    <x v="62"/>
    <x v="30"/>
    <x v="5041"/>
  </r>
  <r>
    <n v="80124099"/>
    <x v="0"/>
    <x v="5008"/>
    <s v="Todor Chapkanov"/>
    <s v="Scott Adkins, Teodora Duhovnikova, Alon Aboutboul, Julian Vergov, Brahim Achabbakhe, Paul Chahidi, Petio Petkov, Valentin Ganev, Vlado Mihailov"/>
    <x v="247"/>
    <x v="0"/>
    <x v="1043"/>
    <s v="August 1, 2019"/>
    <x v="1"/>
    <x v="5"/>
    <x v="0"/>
    <x v="43"/>
    <x v="5042"/>
  </r>
  <r>
    <n v="70119812"/>
    <x v="0"/>
    <x v="5009"/>
    <s v="Louis Leterrier"/>
    <s v="Sam Worthington, Liam Neeson, Ralph Fiennes, Jason Flemyng, Gemma Arterton, Alexa Davalos, Tine Stapelfeldt, Mads Mikkelsen, Luke Evans"/>
    <x v="141"/>
    <x v="0"/>
    <x v="1043"/>
    <s v="August 1, 2019"/>
    <x v="8"/>
    <x v="8"/>
    <x v="20"/>
    <x v="36"/>
    <x v="5043"/>
  </r>
  <r>
    <n v="60032685"/>
    <x v="0"/>
    <x v="5010"/>
    <s v="Prawal Raman"/>
    <s v="Aftab Shivdasani, Antara Mali, Boman Irani, Isha Koppikar, Nana Patekar, Raghuvir Yadav, Rajpal Yadav, Revathy, Saif Ali Khan, Sameera Reddy, Sanjay Kapoor, Shilpa Shetty, Sohail Khan, Vivek Oberoi"/>
    <x v="16"/>
    <x v="0"/>
    <x v="1043"/>
    <s v="August 1, 2019"/>
    <x v="21"/>
    <x v="1"/>
    <x v="32"/>
    <x v="118"/>
    <x v="5044"/>
  </r>
  <r>
    <n v="70006816"/>
    <x v="0"/>
    <x v="5011"/>
    <s v="Sriram Raghavan"/>
    <s v="Saif Ali Khan, Urmila Matondkar, Seema Biswas, Pratima Kazmi, Aditya Srivastava, Rasika Joshi, Madan Joshi, Seema Adhikari"/>
    <x v="16"/>
    <x v="0"/>
    <x v="1043"/>
    <s v="August 1, 2019"/>
    <x v="11"/>
    <x v="1"/>
    <x v="134"/>
    <x v="22"/>
    <x v="5045"/>
  </r>
  <r>
    <n v="70236587"/>
    <x v="0"/>
    <x v="5012"/>
    <s v="Rajesh Mapuskar"/>
    <s v="Sharman Joshi, Boman Irani, Ritwik Sahore, Paresh Rawal, Deepak Shirke, Satyadeep Misra, Aakash Dabhade, Nilesh Diwekar, Vidya Balan"/>
    <x v="16"/>
    <x v="0"/>
    <x v="1043"/>
    <s v="August 1, 2019"/>
    <x v="7"/>
    <x v="0"/>
    <x v="25"/>
    <x v="168"/>
    <x v="5046"/>
  </r>
  <r>
    <n v="520489"/>
    <x v="0"/>
    <x v="5013"/>
    <s v="Mike Newell"/>
    <s v="Hugh Grant, Andie MacDowell, James Fleet, Simon Callow, John Hannah, Kristin Scott Thomas, David Bower, Charlotte Coleman, David Haig, Rowan Atkinson, Sophie Thompson, Anna Chancellor, Corin Redgrave"/>
    <x v="1"/>
    <x v="0"/>
    <x v="1043"/>
    <s v="August 1, 2019"/>
    <x v="24"/>
    <x v="5"/>
    <x v="105"/>
    <x v="379"/>
    <x v="5047"/>
  </r>
  <r>
    <n v="70266677"/>
    <x v="0"/>
    <x v="5014"/>
    <s v="Alexandre Aja"/>
    <s v="Daniel Radcliffe, Juno Temple, Max Minghella, Joe Anderson, Kelli Garner, Heather Graham, David Morse, Kathleen Quinlan, James Remar"/>
    <x v="18"/>
    <x v="0"/>
    <x v="1043"/>
    <s v="August 1, 2019"/>
    <x v="2"/>
    <x v="5"/>
    <x v="138"/>
    <x v="400"/>
    <x v="5048"/>
  </r>
  <r>
    <n v="60010514"/>
    <x v="0"/>
    <x v="5015"/>
    <s v="Quentin Tarantino"/>
    <s v="Pam Grier, Samuel L. Jackson, Robert Forster, Bridget Fonda, Michael Keaton, Robert De Niro, Michael Bowen, Chris Tucker, LisaGay Hamilton, Tommy 'Tiny' Lister, Hattie Winston, Sid Haig"/>
    <x v="2"/>
    <x v="0"/>
    <x v="1043"/>
    <s v="August 1, 2019"/>
    <x v="18"/>
    <x v="5"/>
    <x v="129"/>
    <x v="76"/>
    <x v="5049"/>
  </r>
  <r>
    <n v="70301367"/>
    <x v="0"/>
    <x v="5016"/>
    <s v="Lana Wachowski, Lilly Wachowski"/>
    <s v="Mila Kunis, Channing Tatum, Sean Bean, Eddie Redmayne, Douglas Booth, Tuppence Middleton, Nikki Amuka-Bird, Christina Cole, James D'Arcy, Gugu Mbatha-Raw"/>
    <x v="64"/>
    <x v="0"/>
    <x v="1043"/>
    <s v="August 1, 2019"/>
    <x v="5"/>
    <x v="8"/>
    <x v="35"/>
    <x v="36"/>
    <x v="5050"/>
  </r>
  <r>
    <n v="81139317"/>
    <x v="1"/>
    <x v="5017"/>
    <m/>
    <s v="Feroze Khan, Sana Javed, Mehmood Aslam, Saman Ansari, Qavi Khan, Salma Hasan, Rashid Farooqi, Muhammad Mubarik Ali"/>
    <x v="19"/>
    <x v="0"/>
    <x v="1043"/>
    <s v="August 1, 2019"/>
    <x v="3"/>
    <x v="4"/>
    <x v="2"/>
    <x v="324"/>
    <x v="5051"/>
  </r>
  <r>
    <n v="80014727"/>
    <x v="0"/>
    <x v="5018"/>
    <s v="Kazuaki Kiriya"/>
    <s v="Clive Owen, Morgan Freeman, Cliff Curtis, Aksel Hennie, Peyman Moaadi, Ayelet Zurer, Shohreh Aghdashloo, Tsuyoshi Ihara, Ahn Sung-kee"/>
    <x v="490"/>
    <x v="0"/>
    <x v="1043"/>
    <s v="August 1, 2019"/>
    <x v="5"/>
    <x v="5"/>
    <x v="109"/>
    <x v="43"/>
    <x v="5052"/>
  </r>
  <r>
    <n v="81050688"/>
    <x v="0"/>
    <x v="5019"/>
    <s v="Phanindra Narsetti"/>
    <s v="Raja Goutham, Chandini Chowdary, Bomma Sreedhar, John Kottoly, Srikanth Mullagiri, Ravi Teja"/>
    <x v="16"/>
    <x v="0"/>
    <x v="1043"/>
    <s v="August 1, 2019"/>
    <x v="9"/>
    <x v="1"/>
    <x v="149"/>
    <x v="23"/>
    <x v="5053"/>
  </r>
  <r>
    <n v="80081505"/>
    <x v="0"/>
    <x v="5020"/>
    <s v="Bharat Nalluri"/>
    <s v="Peter Firth, Kit Harington, Jennifer Ehle, Elyes Gabel, Eleanor Matsuura, Tim McInnerny, Lara Pulver, David Harewood, Tuppence Middleton"/>
    <x v="1"/>
    <x v="0"/>
    <x v="1043"/>
    <s v="August 1, 2019"/>
    <x v="5"/>
    <x v="5"/>
    <x v="83"/>
    <x v="8"/>
    <x v="5054"/>
  </r>
  <r>
    <n v="60022700"/>
    <x v="0"/>
    <x v="5021"/>
    <s v="David Fincher"/>
    <s v="Jodie Foster, Forest Whitaker, Dwight Yoakam, Jared Leto, Kristen Stewart, Ann Magnuson, Ian Buchanan, Patrick Bauchau, Paul Schulze"/>
    <x v="2"/>
    <x v="0"/>
    <x v="1043"/>
    <s v="August 1, 2019"/>
    <x v="17"/>
    <x v="5"/>
    <x v="19"/>
    <x v="95"/>
    <x v="5055"/>
  </r>
  <r>
    <n v="81155880"/>
    <x v="1"/>
    <x v="5022"/>
    <m/>
    <m/>
    <x v="16"/>
    <x v="0"/>
    <x v="1043"/>
    <s v="August 1, 2019"/>
    <x v="9"/>
    <x v="4"/>
    <x v="2"/>
    <x v="91"/>
    <x v="5056"/>
  </r>
  <r>
    <n v="915927"/>
    <x v="0"/>
    <x v="5023"/>
    <s v="John G. Avildsen"/>
    <s v="Sylvester Stallone, Talia Shire, Burt Young, Carl Weathers, Burgess Meredith, Thayer David, Joe Spinell, Jimmy Gambina, Bill Baldwin"/>
    <x v="2"/>
    <x v="0"/>
    <x v="1043"/>
    <s v="August 1, 2019"/>
    <x v="26"/>
    <x v="10"/>
    <x v="138"/>
    <x v="241"/>
    <x v="5057"/>
  </r>
  <r>
    <n v="916043"/>
    <x v="0"/>
    <x v="5024"/>
    <s v="Sylvester Stallone"/>
    <s v="Sylvester Stallone, Talia Shire, Burt Young, Carl Weathers, Burgess Meredith, Tony Burton, Joe Spinell, Leonard Gaines, John Pleshette, Sylvia Meals"/>
    <x v="2"/>
    <x v="0"/>
    <x v="1043"/>
    <s v="August 1, 2019"/>
    <x v="35"/>
    <x v="10"/>
    <x v="65"/>
    <x v="138"/>
    <x v="5058"/>
  </r>
  <r>
    <n v="60010836"/>
    <x v="0"/>
    <x v="5025"/>
    <s v="Sylvester Stallone"/>
    <s v="Sylvester Stallone, Talia Shire, Burt Young, Carl Weathers, Burgess Meredith, Tony Burton, Mr. T, Hulk Hogan, Ian Fried"/>
    <x v="2"/>
    <x v="0"/>
    <x v="1043"/>
    <s v="August 1, 2019"/>
    <x v="14"/>
    <x v="10"/>
    <x v="26"/>
    <x v="138"/>
    <x v="5059"/>
  </r>
  <r>
    <n v="916061"/>
    <x v="0"/>
    <x v="5026"/>
    <s v="Sylvester Stallone"/>
    <s v="Sylvester Stallone, Talia Shire, Burt Young, Carl Weathers, Dolph Lundgren, Brigitte Nielsen, Tony Burton, Michael Pataki"/>
    <x v="2"/>
    <x v="0"/>
    <x v="1043"/>
    <s v="August 1, 2019"/>
    <x v="43"/>
    <x v="10"/>
    <x v="41"/>
    <x v="138"/>
    <x v="5060"/>
  </r>
  <r>
    <n v="60025674"/>
    <x v="0"/>
    <x v="5027"/>
    <s v="John G. Avildsen"/>
    <s v="Sylvester Stallone, Talia Shire, Burt Young, Richard Gant, Tommy Morrison, Sage Stallone, Burgess Meredith, Tony Burton"/>
    <x v="2"/>
    <x v="0"/>
    <x v="1043"/>
    <s v="August 1, 2019"/>
    <x v="41"/>
    <x v="8"/>
    <x v="54"/>
    <x v="138"/>
    <x v="5061"/>
  </r>
  <r>
    <n v="70039168"/>
    <x v="0"/>
    <x v="5028"/>
    <s v="Rob Reiner"/>
    <s v="Jennifer Aniston, Kevin Costner, Shirley MacLaine, Mark Ruffalo, Richard Jenkins, Christopher McDonald, Steve Sandvoss, Mena Suvari, Mike Vogel"/>
    <x v="491"/>
    <x v="0"/>
    <x v="1043"/>
    <s v="August 1, 2019"/>
    <x v="16"/>
    <x v="8"/>
    <x v="58"/>
    <x v="21"/>
    <x v="5062"/>
  </r>
  <r>
    <n v="81103092"/>
    <x v="0"/>
    <x v="5029"/>
    <s v="Chris Stokes"/>
    <s v="Tasha Smith, RonReaco Lee, Telma Hopkins, Sydney Elise Johnson, Sean Dominic, Dustin Harnish, Paul Logan, Kearia Schroeder, Michael Toland, Anton Peeples"/>
    <x v="2"/>
    <x v="0"/>
    <x v="1043"/>
    <s v="August 1, 2019"/>
    <x v="9"/>
    <x v="4"/>
    <x v="36"/>
    <x v="95"/>
    <x v="5063"/>
  </r>
  <r>
    <n v="80242065"/>
    <x v="1"/>
    <x v="5030"/>
    <m/>
    <s v="Chermarn Boonyasak, Nattapat Nimjirawat, Jason Young, Matthew Deane Chanthavanij, Inthira Charoenpura, Natharinee Kanasoot"/>
    <x v="12"/>
    <x v="0"/>
    <x v="1043"/>
    <s v="August 1, 2019"/>
    <x v="0"/>
    <x v="1"/>
    <x v="2"/>
    <x v="401"/>
    <x v="5064"/>
  </r>
  <r>
    <n v="60031278"/>
    <x v="0"/>
    <x v="5031"/>
    <s v="Nancy Meyers"/>
    <s v="Jack Nicholson, Diane Keaton, Keanu Reeves, Frances McDormand, Amanda Peet, Jon Favreau, Paul Michael Glaser, Rachel Ticotin"/>
    <x v="2"/>
    <x v="0"/>
    <x v="1043"/>
    <s v="August 1, 2019"/>
    <x v="21"/>
    <x v="8"/>
    <x v="35"/>
    <x v="21"/>
    <x v="5065"/>
  </r>
  <r>
    <n v="60001363"/>
    <x v="0"/>
    <x v="5032"/>
    <s v="Clint Eastwood"/>
    <s v="Clint Eastwood, Tommy Lee Jones, Donald Sutherland, James Garner, James Cromwell, Marcia Gay Harden, William Devane, Loren Dean, Courtney B. Vance, Rade Serbedzija, Barbara Babcock, Blair Brown"/>
    <x v="2"/>
    <x v="0"/>
    <x v="1043"/>
    <s v="August 1, 2019"/>
    <x v="12"/>
    <x v="8"/>
    <x v="33"/>
    <x v="190"/>
    <x v="5066"/>
  </r>
  <r>
    <n v="81103517"/>
    <x v="1"/>
    <x v="5033"/>
    <m/>
    <s v="Dan Hong, Mark Olive, Melissa Leong, Maeve O'Meara"/>
    <x v="71"/>
    <x v="0"/>
    <x v="1043"/>
    <s v="August 1, 2019"/>
    <x v="3"/>
    <x v="4"/>
    <x v="2"/>
    <x v="104"/>
    <x v="5067"/>
  </r>
  <r>
    <n v="60026477"/>
    <x v="0"/>
    <x v="5034"/>
    <s v="Beeban Kidron"/>
    <s v="Patrick Swayze, Wesley Snipes, John Leguizamo, Stockard Channing, Blythe Danner, Arliss Howard, Jason London, Chris Penn, Melinda Dillon, Beth Grant, Alice Drummond, Marceline Hugot, Michael Vartan, RuPaul Charles, Julie Newmar"/>
    <x v="2"/>
    <x v="0"/>
    <x v="1043"/>
    <s v="August 1, 2019"/>
    <x v="39"/>
    <x v="8"/>
    <x v="37"/>
    <x v="402"/>
    <x v="5068"/>
  </r>
  <r>
    <n v="80094096"/>
    <x v="0"/>
    <x v="5035"/>
    <s v="Bejoy Nambiar"/>
    <s v="Amitabh Bachchan, Farhan Akhtar, Aditi Rao Hydari, Manav Kaul, Neil Nitin Mukesh, John Abraham"/>
    <x v="16"/>
    <x v="0"/>
    <x v="1043"/>
    <s v="August 1, 2019"/>
    <x v="1"/>
    <x v="1"/>
    <x v="13"/>
    <x v="22"/>
    <x v="5069"/>
  </r>
  <r>
    <n v="81085824"/>
    <x v="0"/>
    <x v="5036"/>
    <s v="Paul Raschid"/>
    <s v="Shauna MacDonald, Oded Fehr, Amrita Acharia, Sharon Maughan, Nicholas Farrell, Candis Nergaard, Marcus Griffiths, Adrianna Edwards, Sumit Chakravarti, Lisa Reynolds"/>
    <x v="1"/>
    <x v="0"/>
    <x v="1043"/>
    <s v="August 1, 2019"/>
    <x v="9"/>
    <x v="1"/>
    <x v="48"/>
    <x v="181"/>
    <x v="5070"/>
  </r>
  <r>
    <n v="1171655"/>
    <x v="0"/>
    <x v="5037"/>
    <s v="Mel Smith"/>
    <s v="Rowan Atkinson, Peter MacNicol, John Mills, Pamela Reed, Harris Yulin, Burt Reynolds, Larry Drake, Danny Goldring, Johnny Galecki, Chris Ellis, Andrew Lawrence, Peter Egan, Peter Capaldi, June Brown, Peter James, Sandra Oh"/>
    <x v="25"/>
    <x v="2"/>
    <x v="1044"/>
    <s v="August 1, 2018"/>
    <x v="18"/>
    <x v="8"/>
    <x v="48"/>
    <x v="26"/>
    <x v="5071"/>
  </r>
  <r>
    <n v="80226279"/>
    <x v="1"/>
    <x v="5038"/>
    <m/>
    <m/>
    <x v="36"/>
    <x v="2"/>
    <x v="1044"/>
    <s v="August 1, 2018"/>
    <x v="9"/>
    <x v="9"/>
    <x v="2"/>
    <x v="91"/>
    <x v="5072"/>
  </r>
  <r>
    <n v="80993489"/>
    <x v="0"/>
    <x v="5039"/>
    <s v="Jesse Handsher, Olivier Roland"/>
    <s v="Mark Schneider, Frank Samson"/>
    <x v="2"/>
    <x v="2"/>
    <x v="1044"/>
    <s v="August 1, 2018"/>
    <x v="9"/>
    <x v="4"/>
    <x v="36"/>
    <x v="13"/>
    <x v="5073"/>
  </r>
  <r>
    <n v="70033643"/>
    <x v="0"/>
    <x v="5040"/>
    <s v="Wong Jing"/>
    <s v="Wong Jing"/>
    <x v="33"/>
    <x v="2"/>
    <x v="1044"/>
    <s v="August 1, 2018"/>
    <x v="40"/>
    <x v="1"/>
    <x v="23"/>
    <x v="8"/>
    <x v="5074"/>
  </r>
  <r>
    <n v="70233317"/>
    <x v="0"/>
    <x v="5041"/>
    <s v="Bradley Parker"/>
    <s v="Ingrid BolsÃ¸ Berdal, Dimitri Diatchenko, Olivia Taylor Dudley, Devin Kelley, Jesse McCartney, Nathan Phillips, Jonathan Sadowski, Alex Feldman, Kristof Konrad, Pasha D. Lychnikoff"/>
    <x v="2"/>
    <x v="2"/>
    <x v="1044"/>
    <s v="August 1, 2018"/>
    <x v="7"/>
    <x v="5"/>
    <x v="36"/>
    <x v="14"/>
    <x v="5075"/>
  </r>
  <r>
    <n v="80997858"/>
    <x v="0"/>
    <x v="5042"/>
    <s v="Wong Jing"/>
    <s v="Carol 'Do Do' Cheng, Maggie Cheung, Wilson Lam, Chan Pak-cheung, Charlie Cho, Tom Poon, Kwan Ming-yuk, Hon Yee-Sang, Sherman Wong, Lo Fan"/>
    <x v="33"/>
    <x v="2"/>
    <x v="1044"/>
    <s v="August 1, 2018"/>
    <x v="29"/>
    <x v="4"/>
    <x v="1"/>
    <x v="12"/>
    <x v="5076"/>
  </r>
  <r>
    <n v="80238607"/>
    <x v="0"/>
    <x v="5043"/>
    <s v="Gregory Caruso"/>
    <s v="Braeden Lemasters, Isaac Jay, Uriah Shelton, Dylan Riley Snyder, Coco Jones, Shane Harper, Nadji Jeter, Connor Paolo, Gatlin Green, Reg E. Cathey"/>
    <x v="2"/>
    <x v="2"/>
    <x v="1044"/>
    <s v="August 1, 2018"/>
    <x v="9"/>
    <x v="1"/>
    <x v="66"/>
    <x v="312"/>
    <x v="5077"/>
  </r>
  <r>
    <n v="80039485"/>
    <x v="0"/>
    <x v="5044"/>
    <s v="Corey Yuen"/>
    <s v="Takeshi Kaneshiro, Yuen Biao, Valerie Chow, Jessica Hester Hsuan, Tak Yuen, Wah Yuen, Corey Yuen"/>
    <x v="35"/>
    <x v="2"/>
    <x v="1044"/>
    <s v="August 1, 2018"/>
    <x v="18"/>
    <x v="1"/>
    <x v="48"/>
    <x v="44"/>
    <x v="5078"/>
  </r>
  <r>
    <n v="80998560"/>
    <x v="0"/>
    <x v="5045"/>
    <s v="Vishnu Govindhan"/>
    <s v="Vishnu Vinay, Vinay Forrt, Saikumar, Joju George, Nobi, Sreekumar, Nandu, Sunil Sukhada"/>
    <x v="16"/>
    <x v="2"/>
    <x v="1044"/>
    <s v="August 1, 2018"/>
    <x v="3"/>
    <x v="4"/>
    <x v="105"/>
    <x v="40"/>
    <x v="5079"/>
  </r>
  <r>
    <n v="70043379"/>
    <x v="0"/>
    <x v="5046"/>
    <s v="Andrew Lau Wai-Keung, Alan Mak"/>
    <s v="Jay Chou, Anne Suzuki, Edison Chen, Anthony Wong Chau-Sang, Shawn Yue, Chapman To, Jordan Chan, Kenny Bee"/>
    <x v="166"/>
    <x v="2"/>
    <x v="1044"/>
    <s v="August 1, 2018"/>
    <x v="16"/>
    <x v="4"/>
    <x v="82"/>
    <x v="44"/>
    <x v="5080"/>
  </r>
  <r>
    <n v="80232892"/>
    <x v="0"/>
    <x v="5047"/>
    <s v="Pablo Giorgelli"/>
    <s v="Mora Arenillas, Mara Bestelli, Diego Cremonesi"/>
    <x v="492"/>
    <x v="2"/>
    <x v="1044"/>
    <s v="August 1, 2018"/>
    <x v="3"/>
    <x v="1"/>
    <x v="62"/>
    <x v="23"/>
    <x v="5081"/>
  </r>
  <r>
    <n v="80998562"/>
    <x v="0"/>
    <x v="5048"/>
    <s v="Jijo Pancode"/>
    <s v="Tini Tom, Meghanathan, Balachandran Chullikadu, Shivaji Guruvayoor, Kottayam Purushan, Nithin George, Grace Antony, Shalu"/>
    <x v="7"/>
    <x v="2"/>
    <x v="1044"/>
    <s v="August 1, 2018"/>
    <x v="3"/>
    <x v="4"/>
    <x v="83"/>
    <x v="40"/>
    <x v="5082"/>
  </r>
  <r>
    <n v="70124268"/>
    <x v="0"/>
    <x v="5049"/>
    <s v="AndrÃ©s Couturier"/>
    <s v="Dylan Sprouse, Cole Sprouse, Alyson Stoner, Tom Kenny, Chris Parnell, Rodger Bumpass, Maile Flanagan, Wally Wingert, Candi Milo, Jim Ward"/>
    <x v="97"/>
    <x v="2"/>
    <x v="1044"/>
    <s v="August 1, 2018"/>
    <x v="8"/>
    <x v="3"/>
    <x v="15"/>
    <x v="0"/>
    <x v="5083"/>
  </r>
  <r>
    <n v="80998563"/>
    <x v="0"/>
    <x v="5050"/>
    <s v="Suresh Pillai"/>
    <s v="Nandu, Kochu Preman, Jayakrishnan, Mohan Ayroor, M.R. Gopakumar, Shanawas, Adoor Ajayan, Dinesh Panicker"/>
    <x v="7"/>
    <x v="2"/>
    <x v="1044"/>
    <s v="August 1, 2018"/>
    <x v="3"/>
    <x v="4"/>
    <x v="25"/>
    <x v="31"/>
    <x v="5084"/>
  </r>
  <r>
    <n v="80998564"/>
    <x v="0"/>
    <x v="5051"/>
    <s v="B.N. Shajeer Sha"/>
    <s v="Parvathy Ratheesh, Biju Sopanam, Sethulekshmi Amma, Molly Angamaly"/>
    <x v="16"/>
    <x v="2"/>
    <x v="1044"/>
    <s v="August 1, 2018"/>
    <x v="3"/>
    <x v="4"/>
    <x v="130"/>
    <x v="62"/>
    <x v="5085"/>
  </r>
  <r>
    <n v="80997864"/>
    <x v="0"/>
    <x v="5052"/>
    <s v="Hua Shan"/>
    <s v="Leslie Cheung, Jing-Jing Yung, Chen Kuan-tai, Leanne Liu, Tanny Tien Ni"/>
    <x v="33"/>
    <x v="2"/>
    <x v="1044"/>
    <s v="August 1, 2018"/>
    <x v="13"/>
    <x v="4"/>
    <x v="41"/>
    <x v="167"/>
    <x v="5086"/>
  </r>
  <r>
    <n v="80035685"/>
    <x v="1"/>
    <x v="5053"/>
    <s v="Alessandro Angulo"/>
    <m/>
    <x v="103"/>
    <x v="2"/>
    <x v="1044"/>
    <s v="August 1, 2018"/>
    <x v="7"/>
    <x v="1"/>
    <x v="2"/>
    <x v="139"/>
    <x v="5087"/>
  </r>
  <r>
    <n v="70142792"/>
    <x v="0"/>
    <x v="5054"/>
    <s v="Pang Ho-cheung"/>
    <s v="Miriam Chin Wah Yeung, Shawn Yue, Singh Hartihan Bitto, Yat Ning Chan, Tat-Ming Cheung, Matt Chow, Chui Tien-you, Queenie Chu, Charmaine Fong, Vincent Kok"/>
    <x v="33"/>
    <x v="2"/>
    <x v="1044"/>
    <s v="August 1, 2018"/>
    <x v="8"/>
    <x v="1"/>
    <x v="43"/>
    <x v="30"/>
    <x v="5088"/>
  </r>
  <r>
    <n v="81002214"/>
    <x v="0"/>
    <x v="5055"/>
    <s v="Amaan Khan"/>
    <s v="Amitabh Bachchan, Ajay Devgn, Vidya Balan, Shatrughan Sinha, Sunny Deol, Anil Kapoor, Manoj Bajpayee, Jackie Shroff, Anupam Kher, Deepti Naval"/>
    <x v="16"/>
    <x v="2"/>
    <x v="1044"/>
    <s v="August 1, 2018"/>
    <x v="2"/>
    <x v="4"/>
    <x v="65"/>
    <x v="8"/>
    <x v="5089"/>
  </r>
  <r>
    <n v="80993656"/>
    <x v="0"/>
    <x v="5056"/>
    <s v="Pablo D'Alo Abba"/>
    <s v="Lautaro Perotti, Tamara Kiper, Inda Lavalle, Miriam Odorico, Araceli Dvoskin, Gonzalo Ruiz, Patricio Aranguren, Marina Bellati, Luciana Fuks, Martin Slipak"/>
    <x v="82"/>
    <x v="2"/>
    <x v="1044"/>
    <s v="August 1, 2018"/>
    <x v="3"/>
    <x v="1"/>
    <x v="17"/>
    <x v="23"/>
    <x v="5090"/>
  </r>
  <r>
    <n v="80998568"/>
    <x v="0"/>
    <x v="5057"/>
    <s v="Binu Ulahhannan"/>
    <s v="Amith Chakalakkal, Thanuja Karthik, Joy Mathew, Joju George, Krishna Prabha, Ambika Mohan, P. Balachandran, Illikkett Namboothiri"/>
    <x v="16"/>
    <x v="2"/>
    <x v="1044"/>
    <s v="August 1, 2018"/>
    <x v="3"/>
    <x v="0"/>
    <x v="4"/>
    <x v="31"/>
    <x v="5091"/>
  </r>
  <r>
    <n v="80998565"/>
    <x v="0"/>
    <x v="5058"/>
    <s v="Anil Thomas"/>
    <s v="Surabhi Lakshmi, Krishnan Balakrishnan, Rebecca Santhosh, Prem Prakash, Archana Padmini"/>
    <x v="16"/>
    <x v="2"/>
    <x v="1044"/>
    <s v="August 1, 2018"/>
    <x v="3"/>
    <x v="0"/>
    <x v="35"/>
    <x v="40"/>
    <x v="5092"/>
  </r>
  <r>
    <n v="80998566"/>
    <x v="0"/>
    <x v="5059"/>
    <s v="Sabu Varghese"/>
    <s v="Udhay, Kiran Raj, I.M. Vijayan, Sandhanam, Shivani Bhai, Sangeetha Balan"/>
    <x v="16"/>
    <x v="2"/>
    <x v="1044"/>
    <s v="August 1, 2018"/>
    <x v="3"/>
    <x v="4"/>
    <x v="36"/>
    <x v="19"/>
    <x v="5093"/>
  </r>
  <r>
    <n v="81001379"/>
    <x v="0"/>
    <x v="5060"/>
    <s v="Matt Askem"/>
    <s v="Moby, Alex Cohen"/>
    <x v="7"/>
    <x v="2"/>
    <x v="1044"/>
    <s v="August 1, 2018"/>
    <x v="9"/>
    <x v="0"/>
    <x v="27"/>
    <x v="64"/>
    <x v="5094"/>
  </r>
  <r>
    <n v="81001381"/>
    <x v="0"/>
    <x v="5061"/>
    <s v="Charlie Lightening"/>
    <s v="Nile Rodgers"/>
    <x v="7"/>
    <x v="2"/>
    <x v="1044"/>
    <s v="August 1, 2018"/>
    <x v="9"/>
    <x v="0"/>
    <x v="34"/>
    <x v="64"/>
    <x v="5095"/>
  </r>
  <r>
    <n v="81001382"/>
    <x v="0"/>
    <x v="5062"/>
    <s v="Charlie Lightening"/>
    <s v="Noel Gallagher"/>
    <x v="7"/>
    <x v="2"/>
    <x v="1044"/>
    <s v="August 1, 2018"/>
    <x v="9"/>
    <x v="1"/>
    <x v="106"/>
    <x v="64"/>
    <x v="5096"/>
  </r>
  <r>
    <n v="81001383"/>
    <x v="0"/>
    <x v="5063"/>
    <s v="Matt Askem"/>
    <m/>
    <x v="7"/>
    <x v="2"/>
    <x v="1044"/>
    <s v="August 1, 2018"/>
    <x v="9"/>
    <x v="0"/>
    <x v="46"/>
    <x v="64"/>
    <x v="5097"/>
  </r>
  <r>
    <n v="80998567"/>
    <x v="0"/>
    <x v="5064"/>
    <s v="Kiran Narayanan"/>
    <s v="Nedumudi Venu, V.K. Sriraman, Lena, Sunil Sukhada, Mammukoya, Joju George, Bhagath Baby Manuel, Sasi Kalinga"/>
    <x v="7"/>
    <x v="2"/>
    <x v="1044"/>
    <s v="August 1, 2018"/>
    <x v="3"/>
    <x v="4"/>
    <x v="30"/>
    <x v="30"/>
    <x v="5098"/>
  </r>
  <r>
    <n v="81002215"/>
    <x v="0"/>
    <x v="5065"/>
    <s v="Kundan Shah"/>
    <s v="Meenakshi Dixit, Indrajeet Soni, Bharat Jadhav, Yashpal Sharma, Anjan Srivastav, Deepak Shirke, Akhilendra Mishra, Mushtaq Khan, Aanand Kale"/>
    <x v="16"/>
    <x v="2"/>
    <x v="1044"/>
    <s v="August 1, 2018"/>
    <x v="5"/>
    <x v="4"/>
    <x v="52"/>
    <x v="116"/>
    <x v="5099"/>
  </r>
  <r>
    <n v="70105338"/>
    <x v="0"/>
    <x v="5066"/>
    <s v="Richard Correll"/>
    <s v="Madison Pettis, Sterling Beaumon, Luke Benward, Brian Stepanek, David DeLuise, Kim Rhodes, Adam Hicks, Ali Lohan, Sabrina Bryan, Rachel Winfree, Diego AcuÃ±a"/>
    <x v="2"/>
    <x v="2"/>
    <x v="1044"/>
    <s v="August 1, 2018"/>
    <x v="19"/>
    <x v="10"/>
    <x v="13"/>
    <x v="0"/>
    <x v="5100"/>
  </r>
  <r>
    <n v="81014824"/>
    <x v="0"/>
    <x v="5067"/>
    <s v="Amir Mohiuddin"/>
    <s v="Urwa Hocane, Bilal Ashraf, Gohar Rasheed, Saleem Mairaj, Ghana Ali, Shahid Naqvi"/>
    <x v="19"/>
    <x v="2"/>
    <x v="1044"/>
    <s v="August 1, 2018"/>
    <x v="3"/>
    <x v="4"/>
    <x v="31"/>
    <x v="120"/>
    <x v="5101"/>
  </r>
  <r>
    <n v="81013200"/>
    <x v="0"/>
    <x v="5068"/>
    <s v="Zakariya"/>
    <s v="Soubin Shahir, Samuel Abiola Robinson, Savithri Sredharan, Aneesh Menon"/>
    <x v="16"/>
    <x v="2"/>
    <x v="1044"/>
    <s v="August 1, 2018"/>
    <x v="9"/>
    <x v="0"/>
    <x v="109"/>
    <x v="30"/>
    <x v="5102"/>
  </r>
  <r>
    <n v="80230018"/>
    <x v="1"/>
    <x v="5069"/>
    <m/>
    <s v="Daiki Shigeoka, Tomohiro Kamiyama, Kaya Kiyohara, Miu Tomita, Reika Kirishima, Shinji Rokkaku, Miu Suzuki, Riko Hisada, Megumi Seki, Shoko Nakajima"/>
    <x v="42"/>
    <x v="2"/>
    <x v="1044"/>
    <s v="August 1, 2018"/>
    <x v="9"/>
    <x v="1"/>
    <x v="2"/>
    <x v="245"/>
    <x v="5103"/>
  </r>
  <r>
    <n v="80242916"/>
    <x v="1"/>
    <x v="5070"/>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x v="2"/>
    <x v="1044"/>
    <s v="August 1, 2018"/>
    <x v="9"/>
    <x v="4"/>
    <x v="2"/>
    <x v="42"/>
    <x v="5104"/>
  </r>
  <r>
    <n v="80041339"/>
    <x v="0"/>
    <x v="5071"/>
    <s v="Alistair Legrand"/>
    <s v="Ali Larter, Arjun Gupta, Max Rose, Merrin Dungey, Chloe Perrin, Kurt Carley, Patrick Fischler, Wilmer Calderon, Tom Wright"/>
    <x v="2"/>
    <x v="2"/>
    <x v="1044"/>
    <s v="August 1, 2018"/>
    <x v="5"/>
    <x v="1"/>
    <x v="27"/>
    <x v="140"/>
    <x v="5105"/>
  </r>
  <r>
    <n v="70105371"/>
    <x v="0"/>
    <x v="5072"/>
    <s v="Steven Soderbergh"/>
    <s v="Matt Damon, Scott Bakula, Joel McHale, Melanie Lynskey, Thomas F. Wilson, Patton Oswalt, Tony Hale, Eddie Jemison, Paul F. Tompkins, Tom Papa"/>
    <x v="2"/>
    <x v="2"/>
    <x v="1044"/>
    <s v="August 1, 2018"/>
    <x v="6"/>
    <x v="5"/>
    <x v="37"/>
    <x v="32"/>
    <x v="5106"/>
  </r>
  <r>
    <n v="60022962"/>
    <x v="0"/>
    <x v="5073"/>
    <s v="John Duigan"/>
    <s v="Steve Coogan, Emma Gilmour, Susan Jane Tanner, Iain Mitchell, James Smith, Om Puri, Steven Waddington, Ben Miller, Lena Headey, Jenny Agutter"/>
    <x v="1"/>
    <x v="2"/>
    <x v="1044"/>
    <s v="August 1, 2018"/>
    <x v="38"/>
    <x v="5"/>
    <x v="1"/>
    <x v="111"/>
    <x v="5107"/>
  </r>
  <r>
    <n v="81002213"/>
    <x v="0"/>
    <x v="5074"/>
    <s v="Aditya Kripalani"/>
    <s v="Vibhawari Deshpande, Chitrangada Chakraborty, Suchitra Pillai, Upendra Limaye, Divya Unny, Kritika Pande, Mayur More, Kamil Shaikh"/>
    <x v="16"/>
    <x v="2"/>
    <x v="1044"/>
    <s v="August 1, 2018"/>
    <x v="3"/>
    <x v="1"/>
    <x v="95"/>
    <x v="40"/>
    <x v="5108"/>
  </r>
  <r>
    <n v="80190147"/>
    <x v="0"/>
    <x v="5075"/>
    <s v="Maria Burton"/>
    <s v="Laura Marano, Parker Mack, Katherine McNamara, Marcus Lyle Brown, Shayne Topp, Michelle Clunie, Kathleen Wilhoite"/>
    <x v="2"/>
    <x v="3"/>
    <x v="1045"/>
    <s v="August 1, 2017"/>
    <x v="5"/>
    <x v="0"/>
    <x v="48"/>
    <x v="15"/>
    <x v="5109"/>
  </r>
  <r>
    <n v="80190149"/>
    <x v="0"/>
    <x v="5076"/>
    <s v="Charlie Vaughn"/>
    <s v="Lexi Giovagnoli, Ashley Argota, John DeLuca, Diane Salinger, Martin Klebba, Tracey Gold, Dee Wallace, Pilot Paisley-Rose, Daniel Cooksley, Vincent Giovagnoli, Dillon Cavitt"/>
    <x v="2"/>
    <x v="3"/>
    <x v="1045"/>
    <s v="August 1, 2017"/>
    <x v="1"/>
    <x v="9"/>
    <x v="41"/>
    <x v="337"/>
    <x v="5110"/>
  </r>
  <r>
    <n v="80195886"/>
    <x v="0"/>
    <x v="5077"/>
    <s v="Avinash Das"/>
    <s v="Swara Bhaskar, Sanjay Mishra, Vijay Kumar, Pankaj Tripathi, Mayur More, Ishtiyak Khan"/>
    <x v="16"/>
    <x v="3"/>
    <x v="1045"/>
    <s v="August 1, 2017"/>
    <x v="3"/>
    <x v="1"/>
    <x v="42"/>
    <x v="23"/>
    <x v="5111"/>
  </r>
  <r>
    <n v="80190148"/>
    <x v="0"/>
    <x v="5078"/>
    <s v="Paul Serafini"/>
    <s v="Bailee Madison, Robert Capron, Rachel Resheff, Mavrick Moreno, Whitney Goin, Gary Weeks, Juliana Harkavy, Kevin B. McGlynn, Jamison Stern, Mia Matthews, Bianca Matthews"/>
    <x v="2"/>
    <x v="3"/>
    <x v="1045"/>
    <s v="August 1, 2017"/>
    <x v="1"/>
    <x v="0"/>
    <x v="41"/>
    <x v="9"/>
    <x v="5112"/>
  </r>
  <r>
    <n v="80185803"/>
    <x v="1"/>
    <x v="5079"/>
    <m/>
    <m/>
    <x v="71"/>
    <x v="3"/>
    <x v="1045"/>
    <s v="August 1, 2017"/>
    <x v="1"/>
    <x v="1"/>
    <x v="2"/>
    <x v="224"/>
    <x v="5113"/>
  </r>
  <r>
    <n v="80147321"/>
    <x v="0"/>
    <x v="5080"/>
    <s v="April Mullen"/>
    <s v="Erika Linder, Natalie Krill, Sebastian Pigott, Mayko Nguyen, Tommie-Amber Pirie, Melanie Leishman, Andrea Stefancikova, Daniela Barbosa"/>
    <x v="20"/>
    <x v="3"/>
    <x v="1045"/>
    <s v="August 1, 2017"/>
    <x v="1"/>
    <x v="1"/>
    <x v="60"/>
    <x v="23"/>
    <x v="5114"/>
  </r>
  <r>
    <n v="80157177"/>
    <x v="1"/>
    <x v="5081"/>
    <m/>
    <s v="Jessica Hsuan, Tay Ping Hui, Thomas Ong, Jeffrey Xu, Ya Hui, Ann Kok, Zhu Houren, Yao Wenlong"/>
    <x v="7"/>
    <x v="3"/>
    <x v="1045"/>
    <s v="August 1, 2017"/>
    <x v="10"/>
    <x v="4"/>
    <x v="2"/>
    <x v="250"/>
    <x v="5115"/>
  </r>
  <r>
    <n v="80185369"/>
    <x v="1"/>
    <x v="5082"/>
    <m/>
    <s v="Bryan Shu-Hao Chang, Jian Man-shu, Yen Tsao, Sun Ke-fang, Allen Chen, Jake Hsu, Chu Sheng-ping, Blue Lan"/>
    <x v="69"/>
    <x v="3"/>
    <x v="1045"/>
    <s v="August 1, 2017"/>
    <x v="1"/>
    <x v="4"/>
    <x v="2"/>
    <x v="55"/>
    <x v="5116"/>
  </r>
  <r>
    <n v="70248183"/>
    <x v="0"/>
    <x v="5083"/>
    <s v="Lilly Wachowski, Lana Wachowski, Tom Tykwer"/>
    <s v="Tom Hanks, Halle Berry, Jim Broadbent, Hugo Weaving, Jim Sturgess, Doona Bae, Ben Whishaw, Keith David, James D'Arcy, Zhou Xun"/>
    <x v="493"/>
    <x v="3"/>
    <x v="1045"/>
    <s v="August 1, 2017"/>
    <x v="7"/>
    <x v="5"/>
    <x v="168"/>
    <x v="403"/>
    <x v="5117"/>
  </r>
  <r>
    <n v="80185723"/>
    <x v="0"/>
    <x v="5084"/>
    <s v="Ben Steele"/>
    <m/>
    <x v="7"/>
    <x v="3"/>
    <x v="1045"/>
    <s v="August 1, 2017"/>
    <x v="1"/>
    <x v="1"/>
    <x v="47"/>
    <x v="46"/>
    <x v="5118"/>
  </r>
  <r>
    <n v="80159897"/>
    <x v="1"/>
    <x v="5085"/>
    <m/>
    <s v="Thomas Ong, Jack Tan, Margaret Wang, Kate Pang, Huang Qi Ming, Aileen Tan, Rayson Tan, Zhang Shui Fa"/>
    <x v="23"/>
    <x v="3"/>
    <x v="1045"/>
    <s v="August 1, 2017"/>
    <x v="4"/>
    <x v="1"/>
    <x v="2"/>
    <x v="47"/>
    <x v="5119"/>
  </r>
  <r>
    <n v="80185707"/>
    <x v="1"/>
    <x v="5086"/>
    <m/>
    <s v="Mark Miodownik"/>
    <x v="1"/>
    <x v="3"/>
    <x v="1045"/>
    <s v="August 1, 2017"/>
    <x v="4"/>
    <x v="0"/>
    <x v="2"/>
    <x v="41"/>
    <x v="5120"/>
  </r>
  <r>
    <n v="80166472"/>
    <x v="1"/>
    <x v="5087"/>
    <m/>
    <s v="Alexander Petrov, Fillip Gorenshtein, Maksim Emelyanov, Aleksey Vesyolkin, Zoya Berber, Ieva Andrejevaite"/>
    <x v="55"/>
    <x v="3"/>
    <x v="1045"/>
    <s v="August 1, 2017"/>
    <x v="5"/>
    <x v="1"/>
    <x v="2"/>
    <x v="55"/>
    <x v="5121"/>
  </r>
  <r>
    <n v="80185801"/>
    <x v="1"/>
    <x v="5088"/>
    <m/>
    <s v="Bettany Hughes"/>
    <x v="1"/>
    <x v="3"/>
    <x v="1045"/>
    <s v="August 1, 2017"/>
    <x v="5"/>
    <x v="0"/>
    <x v="2"/>
    <x v="41"/>
    <x v="5122"/>
  </r>
  <r>
    <n v="80186252"/>
    <x v="1"/>
    <x v="5089"/>
    <m/>
    <s v="Bettany Hughes"/>
    <x v="1"/>
    <x v="3"/>
    <x v="1045"/>
    <s v="August 1, 2017"/>
    <x v="1"/>
    <x v="4"/>
    <x v="2"/>
    <x v="41"/>
    <x v="5123"/>
  </r>
  <r>
    <n v="80151962"/>
    <x v="0"/>
    <x v="5090"/>
    <s v="John Butler"/>
    <s v="Fionn O'Shea, Nicholas Galitzine, Andrew Scott, Michael McElhatton, Moe Dunford, RuairÃ­ O'Connor, Jay Duffy, Mark Lavery, Jamie Hallahan, Ardal O'Hanlon, Amy Huberman"/>
    <x v="53"/>
    <x v="3"/>
    <x v="1045"/>
    <s v="August 1, 2017"/>
    <x v="1"/>
    <x v="1"/>
    <x v="7"/>
    <x v="30"/>
    <x v="5124"/>
  </r>
  <r>
    <n v="80185427"/>
    <x v="1"/>
    <x v="5091"/>
    <m/>
    <s v="Lan Cheng-lung, Esther Yeh, He Yu-chen, Greg Han"/>
    <x v="7"/>
    <x v="3"/>
    <x v="1045"/>
    <s v="August 1, 2017"/>
    <x v="1"/>
    <x v="1"/>
    <x v="2"/>
    <x v="55"/>
    <x v="5125"/>
  </r>
  <r>
    <n v="80176179"/>
    <x v="1"/>
    <x v="5092"/>
    <m/>
    <s v="Mae Elliessa"/>
    <x v="2"/>
    <x v="3"/>
    <x v="1045"/>
    <s v="August 1, 2017"/>
    <x v="1"/>
    <x v="6"/>
    <x v="2"/>
    <x v="2"/>
    <x v="5126"/>
  </r>
  <r>
    <n v="80190146"/>
    <x v="0"/>
    <x v="5093"/>
    <s v="Ali Scher"/>
    <s v="Chloe East, Emma Rayne Lyle, Jane Widdop, Jane Sibbett, Eric Lutes, Blair Fowler, Ashley Liao, Eva Bella, Kimrie Lewis-Davis, Abraham Benrubi"/>
    <x v="2"/>
    <x v="3"/>
    <x v="1045"/>
    <s v="August 1, 2017"/>
    <x v="1"/>
    <x v="9"/>
    <x v="17"/>
    <x v="0"/>
    <x v="5127"/>
  </r>
  <r>
    <n v="80184595"/>
    <x v="1"/>
    <x v="5094"/>
    <m/>
    <s v="Rainie Yang, Yan Yu-lin, Johnny Lu, Chang Fu-chien, Chen Chi-hsia"/>
    <x v="69"/>
    <x v="3"/>
    <x v="1045"/>
    <s v="August 1, 2017"/>
    <x v="1"/>
    <x v="0"/>
    <x v="2"/>
    <x v="42"/>
    <x v="5128"/>
  </r>
  <r>
    <n v="80166481"/>
    <x v="1"/>
    <x v="5095"/>
    <m/>
    <s v="Pyotr Fyodorov, Paulina Andreeva, Dmitry Shevchenko, Aleksey Gorbunov, Evgeniya Dmitrieva, Maksim Pinsker"/>
    <x v="55"/>
    <x v="3"/>
    <x v="1045"/>
    <s v="August 1, 2017"/>
    <x v="4"/>
    <x v="1"/>
    <x v="2"/>
    <x v="324"/>
    <x v="5129"/>
  </r>
  <r>
    <n v="80184684"/>
    <x v="1"/>
    <x v="5096"/>
    <m/>
    <s v="Chris Wu, Chen Yu, Greg Han, Esther Yeh, Yeh Chen-Ting, Deng Yu-kai"/>
    <x v="7"/>
    <x v="3"/>
    <x v="1045"/>
    <s v="August 1, 2017"/>
    <x v="1"/>
    <x v="0"/>
    <x v="2"/>
    <x v="17"/>
    <x v="5130"/>
  </r>
  <r>
    <n v="80179433"/>
    <x v="0"/>
    <x v="5097"/>
    <s v="Maz Jobrani"/>
    <s v="Maz Jobrani"/>
    <x v="7"/>
    <x v="3"/>
    <x v="1045"/>
    <s v="August 1, 2017"/>
    <x v="3"/>
    <x v="1"/>
    <x v="87"/>
    <x v="1"/>
    <x v="5131"/>
  </r>
  <r>
    <n v="80185622"/>
    <x v="1"/>
    <x v="5098"/>
    <m/>
    <m/>
    <x v="1"/>
    <x v="3"/>
    <x v="1045"/>
    <s v="August 1, 2017"/>
    <x v="1"/>
    <x v="4"/>
    <x v="2"/>
    <x v="80"/>
    <x v="5132"/>
  </r>
  <r>
    <n v="80114501"/>
    <x v="0"/>
    <x v="5099"/>
    <s v="Isaac Rentz"/>
    <s v="Topher Grace, Alona Tal, Anne Heche, Taye Diggs, Rob Riggle, Paul Scheer, J.C. Chasez, Lauren Lapkus, Lesli Margherita, Brian Huskey"/>
    <x v="2"/>
    <x v="3"/>
    <x v="1045"/>
    <s v="August 1, 2017"/>
    <x v="1"/>
    <x v="1"/>
    <x v="72"/>
    <x v="404"/>
    <x v="5133"/>
  </r>
  <r>
    <n v="80187107"/>
    <x v="0"/>
    <x v="5100"/>
    <s v="Clay Glen"/>
    <s v="Kelli Berglund, Lili Karamalikis, Tess Fowler, Emily Morris, Peta Shannon, Adam Tuominen, Caetlyn Collins, Jack Tomich, Isabelle Andary-Geslin, Rachel D'Sena"/>
    <x v="71"/>
    <x v="3"/>
    <x v="1045"/>
    <s v="August 1, 2017"/>
    <x v="1"/>
    <x v="9"/>
    <x v="58"/>
    <x v="128"/>
    <x v="5134"/>
  </r>
  <r>
    <n v="80141259"/>
    <x v="1"/>
    <x v="5101"/>
    <m/>
    <s v="Juan Pablo Urrego, Amparo Grisales, Nicole SantamarÃ­a, Elkin DÃ­az, Francisco Javier Rueda, RamsÃ©s Ramos, Lina Marcela CastrillÃ³n, Toto Vega, Camilo SÃ¡enz, Mijail Mulkay, Natasha Klauss, Nelson Camayo"/>
    <x v="7"/>
    <x v="3"/>
    <x v="1045"/>
    <s v="August 1, 2017"/>
    <x v="3"/>
    <x v="1"/>
    <x v="2"/>
    <x v="4"/>
    <x v="5135"/>
  </r>
  <r>
    <n v="80167646"/>
    <x v="0"/>
    <x v="5102"/>
    <s v="Christopher Murray"/>
    <s v="Michael Silva, BastiÃ¡n Inostroza, Ana MarÃ­a HenrÃ­quez, Mauricio Pinto, Pedro Godoy, Hermelinda Cayo, HÃ©ctor Mella, Gonzalo Villalobos, Noelia Rubio"/>
    <x v="494"/>
    <x v="3"/>
    <x v="1045"/>
    <s v="August 1, 2017"/>
    <x v="1"/>
    <x v="1"/>
    <x v="27"/>
    <x v="23"/>
    <x v="5136"/>
  </r>
  <r>
    <n v="80080106"/>
    <x v="0"/>
    <x v="5103"/>
    <s v="Kevin Ford, Smriti Keshari, Eric Schlosser"/>
    <m/>
    <x v="2"/>
    <x v="3"/>
    <x v="1045"/>
    <s v="August 1, 2017"/>
    <x v="1"/>
    <x v="4"/>
    <x v="123"/>
    <x v="13"/>
    <x v="5137"/>
  </r>
  <r>
    <n v="80157528"/>
    <x v="1"/>
    <x v="3069"/>
    <m/>
    <s v="Louise Lee, Rui En, Pierre Png, Darren Lim, Cynthia Koh, Belinda Lee"/>
    <x v="7"/>
    <x v="3"/>
    <x v="1045"/>
    <s v="August 1, 2017"/>
    <x v="10"/>
    <x v="4"/>
    <x v="2"/>
    <x v="47"/>
    <x v="5138"/>
  </r>
  <r>
    <n v="80185861"/>
    <x v="0"/>
    <x v="5104"/>
    <s v="David Briggs"/>
    <s v="Javid Abdelmoneim"/>
    <x v="1"/>
    <x v="3"/>
    <x v="1045"/>
    <s v="August 1, 2017"/>
    <x v="1"/>
    <x v="4"/>
    <x v="8"/>
    <x v="46"/>
    <x v="5139"/>
  </r>
  <r>
    <n v="80185722"/>
    <x v="0"/>
    <x v="5105"/>
    <s v="Neil Rawles"/>
    <m/>
    <x v="1"/>
    <x v="3"/>
    <x v="1045"/>
    <s v="August 1, 2017"/>
    <x v="1"/>
    <x v="1"/>
    <x v="91"/>
    <x v="46"/>
    <x v="5140"/>
  </r>
  <r>
    <n v="80081374"/>
    <x v="0"/>
    <x v="5106"/>
    <s v="Claude Lelouch"/>
    <s v="Jean Dujardin, Elsa Zylberstein, Christopher Lambert, Alice Pol, Rahul Vohra, Shriya Pilgaonkar, Abhishek Krishnan, Venantino Venantini, Amma, Kalki Koechlin"/>
    <x v="17"/>
    <x v="3"/>
    <x v="1045"/>
    <s v="August 1, 2017"/>
    <x v="5"/>
    <x v="1"/>
    <x v="22"/>
    <x v="30"/>
    <x v="5141"/>
  </r>
  <r>
    <n v="80119381"/>
    <x v="1"/>
    <x v="5107"/>
    <m/>
    <s v="ÅžÃ¼krÃ¼ Ã–zyÄ±ldÄ±z, AslÄ± Enver, Åženay GÃ¼rler, BaÅŸak Parlak, Mahir GÃ¼nÅŸiray, Hakan Boyav, Hakan GerÃ§ek, Berrak KuÅŸ, Gamze SÃ¼ner Atay, Mehmet Esen"/>
    <x v="32"/>
    <x v="3"/>
    <x v="1045"/>
    <s v="August 1, 2017"/>
    <x v="4"/>
    <x v="4"/>
    <x v="2"/>
    <x v="28"/>
    <x v="5142"/>
  </r>
  <r>
    <n v="70254851"/>
    <x v="1"/>
    <x v="5108"/>
    <m/>
    <s v="Robert Powell"/>
    <x v="1"/>
    <x v="3"/>
    <x v="1045"/>
    <s v="August 1, 2017"/>
    <x v="6"/>
    <x v="7"/>
    <x v="2"/>
    <x v="41"/>
    <x v="5143"/>
  </r>
  <r>
    <n v="80109260"/>
    <x v="0"/>
    <x v="5109"/>
    <s v="J.F. Musial, Josh Vietze"/>
    <s v="Zachary Levi"/>
    <x v="2"/>
    <x v="1"/>
    <x v="1046"/>
    <s v="August 1, 2016"/>
    <x v="1"/>
    <x v="7"/>
    <x v="27"/>
    <x v="13"/>
    <x v="5144"/>
  </r>
  <r>
    <n v="70303287"/>
    <x v="1"/>
    <x v="5110"/>
    <m/>
    <s v="Ady An, Vanness Wu, Ann Hsu, Chris Wu, Xiao Xiao Bin"/>
    <x v="69"/>
    <x v="1"/>
    <x v="1046"/>
    <s v="August 1, 2016"/>
    <x v="6"/>
    <x v="4"/>
    <x v="2"/>
    <x v="42"/>
    <x v="5145"/>
  </r>
  <r>
    <n v="80109640"/>
    <x v="1"/>
    <x v="5111"/>
    <m/>
    <m/>
    <x v="1"/>
    <x v="1"/>
    <x v="1046"/>
    <s v="August 1, 2016"/>
    <x v="1"/>
    <x v="0"/>
    <x v="2"/>
    <x v="405"/>
    <x v="5146"/>
  </r>
  <r>
    <n v="80106144"/>
    <x v="0"/>
    <x v="5112"/>
    <s v="John Smithson"/>
    <m/>
    <x v="1"/>
    <x v="1"/>
    <x v="1046"/>
    <s v="August 1, 2016"/>
    <x v="24"/>
    <x v="1"/>
    <x v="69"/>
    <x v="13"/>
    <x v="5147"/>
  </r>
  <r>
    <n v="80106150"/>
    <x v="1"/>
    <x v="5113"/>
    <m/>
    <m/>
    <x v="1"/>
    <x v="1"/>
    <x v="1046"/>
    <s v="August 1, 2016"/>
    <x v="16"/>
    <x v="4"/>
    <x v="2"/>
    <x v="80"/>
    <x v="5148"/>
  </r>
  <r>
    <n v="80106338"/>
    <x v="1"/>
    <x v="5114"/>
    <m/>
    <m/>
    <x v="1"/>
    <x v="1"/>
    <x v="1046"/>
    <s v="August 1, 2016"/>
    <x v="19"/>
    <x v="9"/>
    <x v="2"/>
    <x v="178"/>
    <x v="5149"/>
  </r>
  <r>
    <n v="80107987"/>
    <x v="0"/>
    <x v="5115"/>
    <s v="Daniel Kontur"/>
    <m/>
    <x v="1"/>
    <x v="1"/>
    <x v="1046"/>
    <s v="August 1, 2016"/>
    <x v="1"/>
    <x v="0"/>
    <x v="135"/>
    <x v="123"/>
    <x v="5150"/>
  </r>
  <r>
    <n v="80104552"/>
    <x v="0"/>
    <x v="5116"/>
    <s v="Neil Armfield"/>
    <s v="Ryan Corr, Craig Stott, Kerry Fox, Camilla Ah Kin, Sarah Snook, Guy Pearce, Anthony LaPaglia, Geoffrey Rush"/>
    <x v="71"/>
    <x v="1"/>
    <x v="1046"/>
    <s v="August 1, 2016"/>
    <x v="5"/>
    <x v="7"/>
    <x v="35"/>
    <x v="235"/>
    <x v="5151"/>
  </r>
  <r>
    <n v="80108147"/>
    <x v="0"/>
    <x v="5117"/>
    <s v="Cal Saville"/>
    <m/>
    <x v="2"/>
    <x v="1"/>
    <x v="1046"/>
    <s v="August 1, 2016"/>
    <x v="1"/>
    <x v="0"/>
    <x v="116"/>
    <x v="13"/>
    <x v="5152"/>
  </r>
  <r>
    <n v="80108996"/>
    <x v="0"/>
    <x v="5118"/>
    <s v="Christopher Martin"/>
    <s v="Arthur Shawcross"/>
    <x v="2"/>
    <x v="1"/>
    <x v="1046"/>
    <s v="August 1, 2016"/>
    <x v="19"/>
    <x v="4"/>
    <x v="47"/>
    <x v="13"/>
    <x v="5153"/>
  </r>
  <r>
    <n v="80108473"/>
    <x v="1"/>
    <x v="5119"/>
    <m/>
    <s v="Nerea Camacho, OriÃ¡n SuÃ¡rez, Miguel de Miguel, Modesto Lacen, Norma MartÃ­nez, Ricardo Vesga, ViÃ±a Machado, AndrÃ©s SuÃ¡rez, Natasha Klauss, Miroslava Morales"/>
    <x v="103"/>
    <x v="1"/>
    <x v="1046"/>
    <s v="August 1, 2016"/>
    <x v="1"/>
    <x v="4"/>
    <x v="2"/>
    <x v="98"/>
    <x v="5154"/>
  </r>
  <r>
    <n v="80106611"/>
    <x v="1"/>
    <x v="5120"/>
    <m/>
    <s v="Lego Lee, Allison Lin, Duncan Chow, Nita Lei, Hank Wu, Calvin Lee, Fu Lei"/>
    <x v="69"/>
    <x v="1"/>
    <x v="1046"/>
    <s v="August 1, 2016"/>
    <x v="5"/>
    <x v="0"/>
    <x v="2"/>
    <x v="17"/>
    <x v="5155"/>
  </r>
  <r>
    <n v="80108494"/>
    <x v="1"/>
    <x v="5121"/>
    <m/>
    <s v="Roy Chiu, Megan Lai, Paul Hsu, Tia Lee, Chunya Chao, Puff Kuo, Blaire Chang"/>
    <x v="69"/>
    <x v="1"/>
    <x v="1046"/>
    <s v="August 1, 2016"/>
    <x v="5"/>
    <x v="4"/>
    <x v="2"/>
    <x v="17"/>
    <x v="5156"/>
  </r>
  <r>
    <n v="80108773"/>
    <x v="1"/>
    <x v="5122"/>
    <m/>
    <s v="Roy Chiu, Alice Ko, Tia Lee, Patrick Lee, Kuo Shu-yao, James Wen, Janel Tsai"/>
    <x v="69"/>
    <x v="1"/>
    <x v="1046"/>
    <s v="August 1, 2016"/>
    <x v="10"/>
    <x v="4"/>
    <x v="2"/>
    <x v="17"/>
    <x v="5157"/>
  </r>
  <r>
    <n v="80108844"/>
    <x v="1"/>
    <x v="5123"/>
    <m/>
    <s v="Ethan Juan, Cheryl Yang, Harry Chang, Sylvia Yang, James Wen, Patrick Lee"/>
    <x v="69"/>
    <x v="1"/>
    <x v="1046"/>
    <s v="August 1, 2016"/>
    <x v="6"/>
    <x v="4"/>
    <x v="2"/>
    <x v="17"/>
    <x v="5158"/>
  </r>
  <r>
    <n v="80109248"/>
    <x v="0"/>
    <x v="5124"/>
    <s v="Tom Whitter"/>
    <s v="Forbes KB"/>
    <x v="1"/>
    <x v="1"/>
    <x v="1046"/>
    <s v="August 1, 2016"/>
    <x v="19"/>
    <x v="4"/>
    <x v="102"/>
    <x v="13"/>
    <x v="5159"/>
  </r>
  <r>
    <n v="80108846"/>
    <x v="1"/>
    <x v="5125"/>
    <m/>
    <s v="Joe Chen, Ming Dao, Sam Wang, Joyce Chao, Gino, Su Li-hsin, Wang Chuan, Ehlo Huang"/>
    <x v="69"/>
    <x v="1"/>
    <x v="1046"/>
    <s v="August 1, 2016"/>
    <x v="16"/>
    <x v="4"/>
    <x v="2"/>
    <x v="17"/>
    <x v="5160"/>
  </r>
  <r>
    <n v="80108847"/>
    <x v="1"/>
    <x v="5126"/>
    <m/>
    <s v="Weber Yang, Lin Yo-Wei, Megan Lai, Amanda Chou, Lucia Xie, Cherry Leung"/>
    <x v="69"/>
    <x v="1"/>
    <x v="1046"/>
    <s v="August 1, 2016"/>
    <x v="2"/>
    <x v="4"/>
    <x v="2"/>
    <x v="17"/>
    <x v="5161"/>
  </r>
  <r>
    <n v="80109038"/>
    <x v="1"/>
    <x v="5127"/>
    <m/>
    <s v="Joe Chen, Ethan Juan, Baron Chen, Bianca Bai, Wei-hsun Na, Tan Ai-Chen"/>
    <x v="69"/>
    <x v="1"/>
    <x v="1046"/>
    <s v="August 1, 2016"/>
    <x v="19"/>
    <x v="4"/>
    <x v="2"/>
    <x v="17"/>
    <x v="5162"/>
  </r>
  <r>
    <n v="70222860"/>
    <x v="0"/>
    <x v="512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x v="0"/>
    <x v="1047"/>
    <s v="April 9, 2019"/>
    <x v="2"/>
    <x v="5"/>
    <x v="1"/>
    <x v="3"/>
    <x v="5163"/>
  </r>
  <r>
    <n v="81026677"/>
    <x v="0"/>
    <x v="5129"/>
    <s v="Brian M. Conley, Nathan Ives"/>
    <s v="Mischa Barton, Jackson Davis, Cayleb Long, Tracie Thoms, Bailey Anne Borders"/>
    <x v="2"/>
    <x v="0"/>
    <x v="1047"/>
    <s v="April 9, 2019"/>
    <x v="9"/>
    <x v="1"/>
    <x v="48"/>
    <x v="14"/>
    <x v="5164"/>
  </r>
  <r>
    <n v="80218962"/>
    <x v="1"/>
    <x v="5130"/>
    <m/>
    <s v="Derek Ramsay, Vince Rillon, Allen Dizon, Felix Roco, Ruby Ruiz"/>
    <x v="94"/>
    <x v="2"/>
    <x v="1048"/>
    <s v="April 9, 2018"/>
    <x v="3"/>
    <x v="1"/>
    <x v="2"/>
    <x v="47"/>
    <x v="5165"/>
  </r>
  <r>
    <n v="80202076"/>
    <x v="0"/>
    <x v="5131"/>
    <s v="Lena Khan"/>
    <s v="Danny Pudi, Jon Heder, Rizwan Manji, Karen David, Iqbal Theba, Sam Page, Kevin Pollak, Parvesh Cheena, Michael McMillian"/>
    <x v="2"/>
    <x v="2"/>
    <x v="1048"/>
    <s v="April 9, 2018"/>
    <x v="1"/>
    <x v="4"/>
    <x v="1"/>
    <x v="25"/>
    <x v="5166"/>
  </r>
  <r>
    <n v="80094357"/>
    <x v="0"/>
    <x v="5132"/>
    <s v="David Wnendt"/>
    <s v="Oliver Masucci, Fabian Busch, Christoph Maria Herbst, Katja Riemann, Franziska Wulf, Lars Rudolph, Michael Kessler, Thomas Thieme"/>
    <x v="75"/>
    <x v="1"/>
    <x v="1049"/>
    <s v="April 9, 2016"/>
    <x v="5"/>
    <x v="7"/>
    <x v="32"/>
    <x v="26"/>
    <x v="5167"/>
  </r>
  <r>
    <n v="81074135"/>
    <x v="0"/>
    <x v="5133"/>
    <s v="Rajiv Menon"/>
    <s v="G.V. Prakash Kumar, Nedumudi Venu, Aparna Balamurali, Divyadarshini, Vineeth, Kumaravel, Ravi Prakash, Sumesh"/>
    <x v="16"/>
    <x v="0"/>
    <x v="1050"/>
    <s v="April 8, 2019"/>
    <x v="9"/>
    <x v="4"/>
    <x v="121"/>
    <x v="120"/>
    <x v="2308"/>
  </r>
  <r>
    <n v="81031306"/>
    <x v="0"/>
    <x v="5134"/>
    <m/>
    <s v="Zo In-sung, Nam Joo-hyuk, Park Sung-woong, Bae Seong-woo, Seolhyun, Jung Eun-chae, Yu Oh-seong, Sung Dong-il, Oh Dae-whan"/>
    <x v="23"/>
    <x v="0"/>
    <x v="1050"/>
    <s v="April 8, 2019"/>
    <x v="9"/>
    <x v="1"/>
    <x v="133"/>
    <x v="8"/>
    <x v="5168"/>
  </r>
  <r>
    <n v="80160972"/>
    <x v="0"/>
    <x v="5135"/>
    <s v="Justin Webster"/>
    <m/>
    <x v="3"/>
    <x v="3"/>
    <x v="1051"/>
    <s v="April 8, 2017"/>
    <x v="3"/>
    <x v="4"/>
    <x v="20"/>
    <x v="46"/>
    <x v="5169"/>
  </r>
  <r>
    <n v="80169549"/>
    <x v="0"/>
    <x v="5136"/>
    <s v="Suman Mukhopadhyay"/>
    <s v="Ritwick Chakraborty, Swastika Mukherjee, Paoli Dam, Bratya Basu, Santu Mukherjee, Dibyendu Bhattacharya, Anindya Bandopadhyay, Poulomi Das, Nigel Akkara, Bhed Sinha"/>
    <x v="16"/>
    <x v="3"/>
    <x v="1051"/>
    <s v="April 8, 2017"/>
    <x v="3"/>
    <x v="1"/>
    <x v="65"/>
    <x v="31"/>
    <x v="5170"/>
  </r>
  <r>
    <n v="80091879"/>
    <x v="0"/>
    <x v="5137"/>
    <s v="Mike Flanagan"/>
    <s v="John Gallagher Jr., Kate Siegel, Michael Trucco, Samantha Sloyan, Emma Graves"/>
    <x v="2"/>
    <x v="1"/>
    <x v="1052"/>
    <s v="April 8, 2016"/>
    <x v="1"/>
    <x v="5"/>
    <x v="56"/>
    <x v="14"/>
    <x v="5171"/>
  </r>
  <r>
    <n v="80035480"/>
    <x v="1"/>
    <x v="5138"/>
    <m/>
    <s v="Natalia Tena, Iwan Rheon, Jamie Draven, Danny Webb, Franz Drameh, Adrian Schiller, Eleanor Matsuura, Brian Ferguson, Emilia Jones, Tom Goodman-Hill"/>
    <x v="1"/>
    <x v="4"/>
    <x v="1053"/>
    <s v="April 8, 2015"/>
    <x v="5"/>
    <x v="1"/>
    <x v="2"/>
    <x v="406"/>
    <x v="5172"/>
  </r>
  <r>
    <n v="81091424"/>
    <x v="0"/>
    <x v="5139"/>
    <s v="Karthik Subbaraj"/>
    <s v="Rajnikanth, Vijay Sethupathi, M. Sasikumar, Nawazuddin Siddiqui, Trisha Krishnan, Simran"/>
    <x v="16"/>
    <x v="0"/>
    <x v="1054"/>
    <s v="April 7, 2019"/>
    <x v="0"/>
    <x v="4"/>
    <x v="152"/>
    <x v="272"/>
    <x v="5173"/>
  </r>
  <r>
    <n v="80187052"/>
    <x v="1"/>
    <x v="5140"/>
    <m/>
    <m/>
    <x v="2"/>
    <x v="0"/>
    <x v="1054"/>
    <s v="April 7, 2019"/>
    <x v="3"/>
    <x v="1"/>
    <x v="2"/>
    <x v="18"/>
    <x v="5174"/>
  </r>
  <r>
    <n v="80208951"/>
    <x v="0"/>
    <x v="5141"/>
    <s v="Brian Smrz"/>
    <s v="Ethan Hawke, Xu Qing, Paul Anderson, Rutger Hauer, Tyrone Keogh, Nathalie Boltt, Liam Cunningham"/>
    <x v="495"/>
    <x v="2"/>
    <x v="1055"/>
    <s v="April 7, 2018"/>
    <x v="3"/>
    <x v="5"/>
    <x v="38"/>
    <x v="43"/>
    <x v="5175"/>
  </r>
  <r>
    <n v="80097466"/>
    <x v="0"/>
    <x v="5142"/>
    <s v="Kim A. Snyder"/>
    <m/>
    <x v="2"/>
    <x v="3"/>
    <x v="1056"/>
    <s v="April 7, 2017"/>
    <x v="1"/>
    <x v="7"/>
    <x v="72"/>
    <x v="13"/>
    <x v="5176"/>
  </r>
  <r>
    <n v="80118918"/>
    <x v="0"/>
    <x v="5143"/>
    <s v="Ester Gould, Reijer Zwaan"/>
    <m/>
    <x v="496"/>
    <x v="3"/>
    <x v="1056"/>
    <s v="April 7, 2017"/>
    <x v="1"/>
    <x v="1"/>
    <x v="45"/>
    <x v="260"/>
    <x v="5177"/>
  </r>
  <r>
    <n v="80105690"/>
    <x v="0"/>
    <x v="5144"/>
    <s v="Gerardo Olivares"/>
    <s v="Maribel VerdÃº, JoaquÃ­n Furriel, JoaquÃ­n Rapalini"/>
    <x v="40"/>
    <x v="3"/>
    <x v="1056"/>
    <s v="April 7, 2017"/>
    <x v="1"/>
    <x v="1"/>
    <x v="4"/>
    <x v="31"/>
    <x v="5178"/>
  </r>
  <r>
    <n v="80134527"/>
    <x v="0"/>
    <x v="5145"/>
    <s v="Joe Swanberg"/>
    <s v="Jake Johnson, Aislinn Derbez, Joe Lo Truglio, Keegan-Michael Key, Nicky Excitement"/>
    <x v="2"/>
    <x v="3"/>
    <x v="1056"/>
    <s v="April 7, 2017"/>
    <x v="3"/>
    <x v="1"/>
    <x v="48"/>
    <x v="11"/>
    <x v="5179"/>
  </r>
  <r>
    <n v="80989339"/>
    <x v="0"/>
    <x v="5146"/>
    <s v="Maria Pulera"/>
    <s v="Nicolas Cage, Franka Potente, Penelope Mitchell, Garrett Clayton, Lydia Hearst, Hopper Penn"/>
    <x v="3"/>
    <x v="0"/>
    <x v="1057"/>
    <s v="April 6, 2019"/>
    <x v="9"/>
    <x v="5"/>
    <x v="60"/>
    <x v="95"/>
    <x v="5180"/>
  </r>
  <r>
    <n v="70295170"/>
    <x v="0"/>
    <x v="5147"/>
    <s v="Werner Herzog"/>
    <s v="Nicole Kidman, James Franco, Damian Lewis, Jay Abdo, Robert Pattinson, Jenny Agutter, David Calder, Christopher Fulford, Nick Waring, Holly Earl, Sophie Linfield"/>
    <x v="497"/>
    <x v="0"/>
    <x v="1057"/>
    <s v="April 6, 2019"/>
    <x v="5"/>
    <x v="8"/>
    <x v="35"/>
    <x v="88"/>
    <x v="5181"/>
  </r>
  <r>
    <n v="80130625"/>
    <x v="0"/>
    <x v="5148"/>
    <s v="Marja Lewis Ryan"/>
    <s v="Abbi Jacobson, Dave Franco, Jane Kaczmarek, Tim Matheson, Charlotte Carel, Madeline Carel, Maya Erskine, Dawan Owens, Jen Tullock"/>
    <x v="2"/>
    <x v="2"/>
    <x v="1058"/>
    <s v="April 6, 2018"/>
    <x v="9"/>
    <x v="1"/>
    <x v="55"/>
    <x v="15"/>
    <x v="5182"/>
  </r>
  <r>
    <n v="80096984"/>
    <x v="0"/>
    <x v="5149"/>
    <s v="Ryan Koo"/>
    <s v="Michael Rainey Jr., Josh Charles, Brian White, Sharon Leal, Ashlee Brian, Corey Parker Robinson"/>
    <x v="2"/>
    <x v="2"/>
    <x v="1058"/>
    <s v="April 6, 2018"/>
    <x v="9"/>
    <x v="1"/>
    <x v="14"/>
    <x v="262"/>
    <x v="5183"/>
  </r>
  <r>
    <n v="80222823"/>
    <x v="0"/>
    <x v="5150"/>
    <s v="Hatem Khraiche"/>
    <s v="Clara Lago, Alex Gonzalez, AndrÃ©s Parra, BelÃ©n Rueda"/>
    <x v="498"/>
    <x v="2"/>
    <x v="1058"/>
    <s v="April 6, 2018"/>
    <x v="3"/>
    <x v="4"/>
    <x v="7"/>
    <x v="199"/>
    <x v="5184"/>
  </r>
  <r>
    <n v="80209895"/>
    <x v="0"/>
    <x v="5151"/>
    <s v="Derek Peck"/>
    <s v="Ram Dass"/>
    <x v="2"/>
    <x v="2"/>
    <x v="1058"/>
    <s v="April 6, 2018"/>
    <x v="9"/>
    <x v="4"/>
    <x v="150"/>
    <x v="316"/>
    <x v="5185"/>
  </r>
  <r>
    <n v="80189646"/>
    <x v="0"/>
    <x v="5152"/>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x v="2"/>
    <x v="1058"/>
    <s v="April 6, 2018"/>
    <x v="9"/>
    <x v="1"/>
    <x v="34"/>
    <x v="1"/>
    <x v="5186"/>
  </r>
  <r>
    <n v="80226962"/>
    <x v="0"/>
    <x v="5153"/>
    <s v="Jennifer Morrison"/>
    <s v="Michael Angarano, Melissa Benoist, Xzibit, Allison Janney, Ed O'Neill, J.R. Ramirez, Eric Christian Olsen, Niko Nicotera, Nicholas Massouh, Alexander Wraith, Fernando Chien, Tom Berninger"/>
    <x v="97"/>
    <x v="2"/>
    <x v="1058"/>
    <s v="April 6, 2018"/>
    <x v="3"/>
    <x v="1"/>
    <x v="1"/>
    <x v="25"/>
    <x v="5187"/>
  </r>
  <r>
    <n v="80161104"/>
    <x v="0"/>
    <x v="5154"/>
    <s v="Mitzi Vanessa Arreola, Amir Galvan Cervera"/>
    <s v="Adrian Ladron, Andoni Gracia, HernÃ¡n Mendoza, Gabino RodrÃ­guez, DarÃ­o T. Pie, Manuel Ojeda"/>
    <x v="376"/>
    <x v="2"/>
    <x v="1058"/>
    <s v="April 6, 2018"/>
    <x v="1"/>
    <x v="1"/>
    <x v="52"/>
    <x v="8"/>
    <x v="5188"/>
  </r>
  <r>
    <n v="80191990"/>
    <x v="0"/>
    <x v="5155"/>
    <s v="RaÃºl Campos, Jan Suter"/>
    <s v="Lucas Lauriente"/>
    <x v="82"/>
    <x v="2"/>
    <x v="1058"/>
    <s v="April 6, 2018"/>
    <x v="9"/>
    <x v="1"/>
    <x v="6"/>
    <x v="1"/>
    <x v="5189"/>
  </r>
  <r>
    <n v="80175352"/>
    <x v="1"/>
    <x v="840"/>
    <m/>
    <s v="Louis Hunter, Bella Dayne, Frances O'Connor, David Threlfall, Chloe Pirrie, Tom Weston-Jones, Alfred Enoch, Jonas Armstrong"/>
    <x v="499"/>
    <x v="2"/>
    <x v="1058"/>
    <s v="April 6, 2018"/>
    <x v="9"/>
    <x v="1"/>
    <x v="2"/>
    <x v="160"/>
    <x v="5190"/>
  </r>
  <r>
    <n v="80098839"/>
    <x v="0"/>
    <x v="5156"/>
    <s v="Nicolas Pesce"/>
    <s v="Kika MagalhÃ£es, Olivia Bond, Will Brill, Flora Diaz, Paul Nazak, Clara Wong, Diana Agostini"/>
    <x v="2"/>
    <x v="3"/>
    <x v="1059"/>
    <s v="April 6, 2017"/>
    <x v="1"/>
    <x v="5"/>
    <x v="74"/>
    <x v="79"/>
    <x v="5191"/>
  </r>
  <r>
    <n v="80232502"/>
    <x v="0"/>
    <x v="5157"/>
    <s v="Jeremiah Jones"/>
    <s v="Clayton Snyder, David Meadows, Daniel Washington, Scott C. Roe, Larissa Andrade, Sal Rendino, Jose Guns Alves, Scott King"/>
    <x v="2"/>
    <x v="0"/>
    <x v="1060"/>
    <s v="April 5, 2019"/>
    <x v="0"/>
    <x v="1"/>
    <x v="36"/>
    <x v="36"/>
    <x v="5192"/>
  </r>
  <r>
    <n v="81088786"/>
    <x v="0"/>
    <x v="5158"/>
    <s v="Dave Patten"/>
    <s v="Black Deniro, Byron &quot;Squally&quot; Vinson, Dominic Costa, Nick Ferraro, Peter Ferriero, Jowharah Jones"/>
    <x v="2"/>
    <x v="0"/>
    <x v="1060"/>
    <s v="April 5, 2019"/>
    <x v="0"/>
    <x v="1"/>
    <x v="58"/>
    <x v="66"/>
    <x v="5193"/>
  </r>
  <r>
    <n v="81013015"/>
    <x v="1"/>
    <x v="5159"/>
    <m/>
    <s v="Danielle Rose Russell, Aria Shahghasemi, Kaylee Bryant, Jenny Boyd, Quincy Fouse, Peyton Alex Smith, Matthew Davis, Archie L. Winston"/>
    <x v="2"/>
    <x v="0"/>
    <x v="1060"/>
    <s v="April 5, 2019"/>
    <x v="9"/>
    <x v="4"/>
    <x v="2"/>
    <x v="407"/>
    <x v="5194"/>
  </r>
  <r>
    <n v="81086435"/>
    <x v="0"/>
    <x v="5160"/>
    <s v="Prabhuraj"/>
    <s v="Javed Jaffrey, Vijay Raaz, Karan Aanand, Niki Walia, Meenakshi Dixit, Rishabh Chaddha, Rishina Kandhari, Kiearra Soni"/>
    <x v="16"/>
    <x v="0"/>
    <x v="1060"/>
    <s v="April 5, 2019"/>
    <x v="9"/>
    <x v="4"/>
    <x v="4"/>
    <x v="118"/>
    <x v="5195"/>
  </r>
  <r>
    <n v="80049832"/>
    <x v="1"/>
    <x v="5161"/>
    <m/>
    <s v="David Attenborough"/>
    <x v="22"/>
    <x v="0"/>
    <x v="1060"/>
    <s v="April 5, 2019"/>
    <x v="0"/>
    <x v="9"/>
    <x v="2"/>
    <x v="6"/>
    <x v="5196"/>
  </r>
  <r>
    <n v="81091423"/>
    <x v="0"/>
    <x v="5162"/>
    <s v="Karthik Subbaraj"/>
    <s v="Rajnikanth, Vijay Sethupathi, M. Sasikumar, Nawazuddin Siddiqui, Trisha Krishnan, Simran"/>
    <x v="16"/>
    <x v="0"/>
    <x v="1060"/>
    <s v="April 5, 2019"/>
    <x v="0"/>
    <x v="4"/>
    <x v="152"/>
    <x v="272"/>
    <x v="5173"/>
  </r>
  <r>
    <n v="81083880"/>
    <x v="0"/>
    <x v="5163"/>
    <s v="Jean-Simon Chartier"/>
    <m/>
    <x v="48"/>
    <x v="0"/>
    <x v="1060"/>
    <s v="April 5, 2019"/>
    <x v="9"/>
    <x v="1"/>
    <x v="41"/>
    <x v="46"/>
    <x v="5197"/>
  </r>
  <r>
    <n v="80211703"/>
    <x v="1"/>
    <x v="5164"/>
    <m/>
    <s v="Hanna ArdÃ©hn, Felix Sandman, William Spetz, Ella Rappich, David Dencik, Reuben Sallmander, Maria Sundbom, Rebecka Hemse, Arvid Sand, Helena af Sandeberg, Anna BjÃ¶rk"/>
    <x v="270"/>
    <x v="0"/>
    <x v="1060"/>
    <s v="April 5, 2019"/>
    <x v="0"/>
    <x v="1"/>
    <x v="2"/>
    <x v="55"/>
    <x v="5198"/>
  </r>
  <r>
    <n v="81044607"/>
    <x v="1"/>
    <x v="5165"/>
    <m/>
    <s v="Steven Tan, Iain McNally, Chi-Ren Choong, Kevin Adrian Barnaby, Tikriti Shabudin, Sherilyn Pang Li Ching, Azman Zulkiply"/>
    <x v="86"/>
    <x v="0"/>
    <x v="1060"/>
    <s v="April 5, 2019"/>
    <x v="3"/>
    <x v="3"/>
    <x v="2"/>
    <x v="2"/>
    <x v="5199"/>
  </r>
  <r>
    <n v="80224218"/>
    <x v="0"/>
    <x v="5166"/>
    <s v="Thomas Meadmore"/>
    <m/>
    <x v="1"/>
    <x v="0"/>
    <x v="1060"/>
    <s v="April 5, 2019"/>
    <x v="0"/>
    <x v="4"/>
    <x v="1"/>
    <x v="46"/>
    <x v="5200"/>
  </r>
  <r>
    <n v="80241474"/>
    <x v="1"/>
    <x v="5167"/>
    <m/>
    <s v="DamiÃ¡n AlcÃ¡zar, Tamara Vallarta, Rolf Petersen, Claudette MaillÃ©, TetÃ© Espinoza, IvÃ¡n AragÃ³n, Martha Claudia Moreno, EdÃ©n Villavicencio, Carlos Corona, Giancarlo Ruiz, Mayra Batalla, Rodrigo Abed, Roberto Mateos, Anabel Ferreira, Roberto Sosa"/>
    <x v="36"/>
    <x v="0"/>
    <x v="1060"/>
    <s v="April 5, 2019"/>
    <x v="0"/>
    <x v="4"/>
    <x v="2"/>
    <x v="4"/>
    <x v="5201"/>
  </r>
  <r>
    <n v="81034317"/>
    <x v="0"/>
    <x v="5168"/>
    <s v="Brie Larson"/>
    <s v="Brie Larson, Samuel L. Jackson, Joan Cusack, Bradley Whitford, Mamoudou Athie, Hamish Linklater, Martha MacIsaac, Karan Soni, Annaleigh Ashford"/>
    <x v="2"/>
    <x v="0"/>
    <x v="1060"/>
    <s v="April 5, 2019"/>
    <x v="0"/>
    <x v="0"/>
    <x v="41"/>
    <x v="25"/>
    <x v="5202"/>
  </r>
  <r>
    <n v="80185032"/>
    <x v="0"/>
    <x v="5169"/>
    <s v="Katherine Fairfax Wright"/>
    <s v="Todrick Hall"/>
    <x v="2"/>
    <x v="2"/>
    <x v="1061"/>
    <s v="April 5, 2018"/>
    <x v="3"/>
    <x v="1"/>
    <x v="26"/>
    <x v="125"/>
    <x v="5203"/>
  </r>
  <r>
    <n v="80119177"/>
    <x v="0"/>
    <x v="5170"/>
    <s v="HÃ¨ctor HernÃ¡ndez Vicens"/>
    <s v="Johnathon Schaech, Sophie Skelton, Marcus Vanco, Jeff Gum, Lillian Blankenship, Ulyana Chan, Shari Watson, Atanas Srebrev"/>
    <x v="500"/>
    <x v="2"/>
    <x v="1061"/>
    <s v="April 5, 2018"/>
    <x v="9"/>
    <x v="5"/>
    <x v="60"/>
    <x v="79"/>
    <x v="5204"/>
  </r>
  <r>
    <n v="80026032"/>
    <x v="1"/>
    <x v="5171"/>
    <m/>
    <s v="Anna Friel, Peter Facinelli, Jake Robinson, Jim True-Frost, Treat Williams, Sadie Sink, Omar Ghazaoui, Nate Mooney, Elena Kampouris, Daniella Pineda, Adewale Akinnuoye-Agbaje"/>
    <x v="2"/>
    <x v="1"/>
    <x v="1062"/>
    <s v="April 5, 2016"/>
    <x v="5"/>
    <x v="4"/>
    <x v="2"/>
    <x v="151"/>
    <x v="5205"/>
  </r>
  <r>
    <n v="81087764"/>
    <x v="1"/>
    <x v="5172"/>
    <m/>
    <s v="Song Sae-byeok, Go Joon-hee, Youn Jung-hoon, Jo Han-sun, Lee Won-jong, Park Gene-woo, Kwon Hyuk-hyun, Park Sang-min"/>
    <x v="23"/>
    <x v="0"/>
    <x v="1063"/>
    <s v="April 4, 2019"/>
    <x v="0"/>
    <x v="4"/>
    <x v="2"/>
    <x v="172"/>
    <x v="5206"/>
  </r>
  <r>
    <n v="80231064"/>
    <x v="0"/>
    <x v="5173"/>
    <s v="Cem YÄ±lmaz"/>
    <s v="Cem YÄ±lmaz, Irina Ivkina, Ã‡etin Altay, Zafer AlgÃ¶z, Can YÄ±lmaz, Bahtiyar Engin, Fevzi GÃ¶kÃ§e, Yosi Mizrahi"/>
    <x v="32"/>
    <x v="2"/>
    <x v="1064"/>
    <s v="April 4, 2018"/>
    <x v="5"/>
    <x v="1"/>
    <x v="109"/>
    <x v="12"/>
    <x v="5207"/>
  </r>
  <r>
    <n v="80227118"/>
    <x v="0"/>
    <x v="5174"/>
    <s v="Ã–mer Faruk Sorak"/>
    <s v="Mehmet GÃ¼nsÃ¼r, BelÃ§im Bilgin, Ayda Aksel, Altan Erkekli, Sebnem SÃ¶nmez, HÃ¼seyin Avni Danyal, Berna Konur, Ãœmit BÃ¼lent DinÃ§er"/>
    <x v="32"/>
    <x v="2"/>
    <x v="1064"/>
    <s v="April 4, 2018"/>
    <x v="10"/>
    <x v="1"/>
    <x v="30"/>
    <x v="31"/>
    <x v="5208"/>
  </r>
  <r>
    <n v="80227115"/>
    <x v="0"/>
    <x v="5175"/>
    <s v="Sermiyan Midyat"/>
    <s v="Sermiyan Midyat, Åžafak Sezer, Nicole Faria, Burak SatÄ±bol"/>
    <x v="501"/>
    <x v="2"/>
    <x v="1064"/>
    <s v="April 4, 2018"/>
    <x v="1"/>
    <x v="4"/>
    <x v="40"/>
    <x v="12"/>
    <x v="5209"/>
  </r>
  <r>
    <n v="80227113"/>
    <x v="0"/>
    <x v="5176"/>
    <s v="YÄ±lmaz ErdoÄŸan"/>
    <s v="YÄ±lmaz ErdoÄŸan, Farah Zeynep Abdullah, SongÃ¼l Ã–den, ÅžÃ¼kran OvalÄ±, Devrim Yakut, ÅžÃ¼krÃ¼ Ã–zyÄ±ldÄ±z, Fatih Artman, Cezmi BaskÄ±n, Caner Cindoruk, Ersin Korkut"/>
    <x v="32"/>
    <x v="2"/>
    <x v="1064"/>
    <s v="April 4, 2018"/>
    <x v="1"/>
    <x v="0"/>
    <x v="82"/>
    <x v="40"/>
    <x v="5210"/>
  </r>
  <r>
    <n v="80227116"/>
    <x v="0"/>
    <x v="5177"/>
    <s v="KÄ±vanÃ§ BaruÃ¶nÃ¼"/>
    <s v="Eda Ece, DilÅŸah Demir, Gupse Ã–zay, BuÄŸra GÃ¼lsoy"/>
    <x v="32"/>
    <x v="2"/>
    <x v="1064"/>
    <s v="April 4, 2018"/>
    <x v="1"/>
    <x v="4"/>
    <x v="54"/>
    <x v="60"/>
    <x v="5211"/>
  </r>
  <r>
    <n v="80227119"/>
    <x v="0"/>
    <x v="5178"/>
    <s v="Ali Taner BaltacÄ±"/>
    <s v="BÃ¼ÅŸra Pekin, Murat Boz, Cezmi BaskÄ±n, Åžinasi Yurtsever, Ä°dil Dizdar, HÃ¼lya GÃ¼lsen Irmak, Canan Ã–zer, Åženay Bozoklar, Emrah Kaman, MÃ¼jde Uzman"/>
    <x v="32"/>
    <x v="2"/>
    <x v="1064"/>
    <s v="April 4, 2018"/>
    <x v="4"/>
    <x v="4"/>
    <x v="7"/>
    <x v="27"/>
    <x v="5212"/>
  </r>
  <r>
    <n v="80227117"/>
    <x v="0"/>
    <x v="5179"/>
    <m/>
    <s v="Tuba BÃ¼yÃ¼kÃ¼stÃ¼n, Serra YÄ±lmaz, Halit ErgenÃ§, Nejat Ä°ÅŸler"/>
    <x v="502"/>
    <x v="2"/>
    <x v="1064"/>
    <s v="April 4, 2018"/>
    <x v="3"/>
    <x v="1"/>
    <x v="4"/>
    <x v="23"/>
    <x v="5213"/>
  </r>
  <r>
    <n v="80227114"/>
    <x v="0"/>
    <x v="5180"/>
    <s v="Bedran GÃ¼zel"/>
    <s v="Ä°brahim BÃ¼yÃ¼kak, Zeynep KoÃ§ak, Gupse Ã–zay, Cengiz Bozkurt"/>
    <x v="32"/>
    <x v="2"/>
    <x v="1064"/>
    <s v="April 4, 2018"/>
    <x v="1"/>
    <x v="4"/>
    <x v="26"/>
    <x v="26"/>
    <x v="5214"/>
  </r>
  <r>
    <n v="80194610"/>
    <x v="0"/>
    <x v="5181"/>
    <s v="Holger Tappe"/>
    <s v="Celia Imrie, Emily Watson, Catherine Tate, Jason Isaacs, Nick Frost, Jessica Brown Findlay"/>
    <x v="185"/>
    <x v="2"/>
    <x v="1064"/>
    <s v="April 4, 2018"/>
    <x v="3"/>
    <x v="10"/>
    <x v="38"/>
    <x v="9"/>
    <x v="5215"/>
  </r>
  <r>
    <n v="80038443"/>
    <x v="0"/>
    <x v="5182"/>
    <s v="YÄ±lmaz ErdoÄŸan"/>
    <s v="YÄ±lmaz ErdoÄŸan, Tolga Ã‡evik, Demet AkbaÄŸ, Altan Erkekli, Ã–zgÃ¼ Namal, Erdal Tosun, Tuncer Salman, Ã–ner Erkan, Ebru Akel, Basak KÃ¶klÃ¼kaya, Cem YÄ±lmaz"/>
    <x v="32"/>
    <x v="2"/>
    <x v="1064"/>
    <s v="April 4, 2018"/>
    <x v="16"/>
    <x v="4"/>
    <x v="54"/>
    <x v="12"/>
    <x v="5216"/>
  </r>
  <r>
    <n v="80231065"/>
    <x v="0"/>
    <x v="5183"/>
    <s v="Cem YÄ±lmaz"/>
    <s v="Cem YÄ±lmaz, TÃ¼lin Ã–zen, Ozan GÃ¼ven, Ã–zkan UÄŸur, Zafer AlgÃ¶z, Cengiz Bozkurt, Cahit GÃ¶k, Bahtiyar Engin, Mazhar Alanson, Metin CoÅŸkun, TuÄŸrul TÃ¼lek"/>
    <x v="32"/>
    <x v="2"/>
    <x v="1064"/>
    <s v="April 4, 2018"/>
    <x v="4"/>
    <x v="1"/>
    <x v="134"/>
    <x v="26"/>
    <x v="5217"/>
  </r>
  <r>
    <n v="81029737"/>
    <x v="0"/>
    <x v="5184"/>
    <s v="Herman Yau"/>
    <s v="Francis Chun-Yu Ng, Louis Koo, Anita Yuen, Tat-Ming Cheung, Jocelyn Choi, Ng Siu-hin, Lam Suet, Anthony Wong Chau-Sang, Lo Hoi-pang"/>
    <x v="33"/>
    <x v="0"/>
    <x v="1065"/>
    <s v="April 30, 2019"/>
    <x v="0"/>
    <x v="1"/>
    <x v="41"/>
    <x v="26"/>
    <x v="5218"/>
  </r>
  <r>
    <n v="81072852"/>
    <x v="1"/>
    <x v="5185"/>
    <m/>
    <s v="Simon Lian, Teddy Chen, Sylvia Wang, Cosmos Lin, Ting Liu, Lucia Chen, Allie Ji, Sunnee Yang, Na Wei-hsun"/>
    <x v="69"/>
    <x v="0"/>
    <x v="1065"/>
    <s v="April 30, 2019"/>
    <x v="4"/>
    <x v="4"/>
    <x v="2"/>
    <x v="231"/>
    <x v="5219"/>
  </r>
  <r>
    <n v="80227677"/>
    <x v="0"/>
    <x v="5186"/>
    <s v="Marcus Raboy"/>
    <s v="Anthony Jeselnik"/>
    <x v="2"/>
    <x v="0"/>
    <x v="1065"/>
    <s v="April 30, 2019"/>
    <x v="0"/>
    <x v="1"/>
    <x v="39"/>
    <x v="1"/>
    <x v="5220"/>
  </r>
  <r>
    <n v="81050394"/>
    <x v="1"/>
    <x v="5187"/>
    <m/>
    <s v="Louis Cheung, Myolie Wu, Justin Cheung, Brian Chan, Raymond Chiu, Fish Liew, Lee Sheung Ching, Kaki Sham, Gregory Wong, Thor Lok"/>
    <x v="33"/>
    <x v="0"/>
    <x v="1065"/>
    <s v="April 30, 2019"/>
    <x v="9"/>
    <x v="1"/>
    <x v="2"/>
    <x v="45"/>
    <x v="5221"/>
  </r>
  <r>
    <n v="80992853"/>
    <x v="1"/>
    <x v="5188"/>
    <m/>
    <s v="Yoshiki Nakajima, Reina Ueda, Shigeo Kiyama, Tarusuke Shingaki, Kohsuke Toriumi, Kentaro Tone, Hiroo Sasaki, Megumi Ogata"/>
    <x v="42"/>
    <x v="0"/>
    <x v="1065"/>
    <s v="April 30, 2019"/>
    <x v="9"/>
    <x v="1"/>
    <x v="2"/>
    <x v="170"/>
    <x v="5222"/>
  </r>
  <r>
    <n v="81072951"/>
    <x v="1"/>
    <x v="5189"/>
    <m/>
    <s v="Jiro Wang, Pets Tseng, Sam Lin, Sylvia Wang, Wes Lo, Wayne Huang, Xu Ming-jie, Ba Yu, Emily Tsai, Chen Bo-zheng, Nylon Chen, Na Wei-hsun"/>
    <x v="69"/>
    <x v="0"/>
    <x v="1065"/>
    <s v="April 30, 2019"/>
    <x v="2"/>
    <x v="4"/>
    <x v="2"/>
    <x v="45"/>
    <x v="5223"/>
  </r>
  <r>
    <n v="81072752"/>
    <x v="1"/>
    <x v="5190"/>
    <m/>
    <s v="George Hu, Chen De-xiu, Bo Yan, Lorene Ren, Tsai Yi-chen, Benjamin H. Wang, Wes Lo, Shao Xiang, Pets Tseng, Nylon Chen, Wu Xiong"/>
    <x v="69"/>
    <x v="0"/>
    <x v="1065"/>
    <s v="April 30, 2019"/>
    <x v="6"/>
    <x v="4"/>
    <x v="2"/>
    <x v="207"/>
    <x v="5224"/>
  </r>
  <r>
    <n v="81072919"/>
    <x v="1"/>
    <x v="5191"/>
    <m/>
    <s v="Jiro Wang, Pets Tseng, Sam Lin, Xu Ming-jie, Sylvia Wang, Monkey Shao, Zhang Hao Ming, Na Wei-hsun"/>
    <x v="69"/>
    <x v="0"/>
    <x v="1065"/>
    <s v="April 30, 2019"/>
    <x v="7"/>
    <x v="4"/>
    <x v="2"/>
    <x v="45"/>
    <x v="5225"/>
  </r>
  <r>
    <n v="81092327"/>
    <x v="0"/>
    <x v="5192"/>
    <s v="C.J. Wallis"/>
    <s v="Theodore Slauson"/>
    <x v="20"/>
    <x v="0"/>
    <x v="1065"/>
    <s v="April 30, 2019"/>
    <x v="3"/>
    <x v="1"/>
    <x v="46"/>
    <x v="13"/>
    <x v="5226"/>
  </r>
  <r>
    <n v="81072883"/>
    <x v="1"/>
    <x v="5193"/>
    <m/>
    <s v="Dylan Kuo, Ady An, Lan Cheng-Lung, Michael Chang, Joelle Lu"/>
    <x v="69"/>
    <x v="0"/>
    <x v="1065"/>
    <s v="April 30, 2019"/>
    <x v="11"/>
    <x v="1"/>
    <x v="2"/>
    <x v="324"/>
    <x v="5227"/>
  </r>
  <r>
    <n v="80231066"/>
    <x v="0"/>
    <x v="5194"/>
    <s v="Ã‡agan Irmak"/>
    <s v="Ã‡etin Tekindor, Fikret KuÅŸkan, HÃ¼meyra, Ege Tanman, Åžerif Sezer, Yetkin Dikinciler, Binnur Kaya, Mahmut GÃ¶kgÃ¶z, Nergis Ã‡orakÃ§i, Bilge Sen"/>
    <x v="32"/>
    <x v="2"/>
    <x v="1066"/>
    <s v="April 30, 2018"/>
    <x v="16"/>
    <x v="4"/>
    <x v="19"/>
    <x v="40"/>
    <x v="5228"/>
  </r>
  <r>
    <n v="80217848"/>
    <x v="1"/>
    <x v="5195"/>
    <m/>
    <s v="Rashed Al Shamrani, Sayed Rajab, Dina Talaat, Mohamad Al Ahmad, Maram Al Bloushi, Mahmoud Bu Shehri, Aseel Omran, Mona Shaddad, Azeez Khayoun, Ayman Mabrouk, Eisa Diab, Dima Al Jundi"/>
    <x v="503"/>
    <x v="2"/>
    <x v="1066"/>
    <s v="April 30, 2018"/>
    <x v="3"/>
    <x v="1"/>
    <x v="2"/>
    <x v="47"/>
    <x v="5229"/>
  </r>
  <r>
    <n v="80175333"/>
    <x v="0"/>
    <x v="5196"/>
    <s v="Amit Roy"/>
    <s v="Amit Sadh, Tapsee Pannu, Arsh Bajwa, Brijendra Kala, Mahavir Bhullar, Pankaj Jha, Neeta Mohindra"/>
    <x v="16"/>
    <x v="2"/>
    <x v="1066"/>
    <s v="April 30, 2018"/>
    <x v="3"/>
    <x v="4"/>
    <x v="109"/>
    <x v="27"/>
    <x v="5230"/>
  </r>
  <r>
    <n v="80198419"/>
    <x v="0"/>
    <x v="5197"/>
    <s v="Teddy Lussi-Modeste"/>
    <s v="Tahar Rahim, MaÃ¯wenn Le Besco, Roschdy Zem, GrÃ©goire Colin, Sultan, Ali Marhyar, Camille Lellouche, SaÃ¯da Bekkouche, Meriem Serbah, Salma Lahmer"/>
    <x v="17"/>
    <x v="2"/>
    <x v="1066"/>
    <s v="April 30, 2018"/>
    <x v="3"/>
    <x v="1"/>
    <x v="41"/>
    <x v="40"/>
    <x v="5231"/>
  </r>
  <r>
    <n v="70130142"/>
    <x v="0"/>
    <x v="5198"/>
    <s v="Daniel Lee"/>
    <s v="Donnie Yen, Zhao Wei, Wu Chun, Law Kar-Ying, Kate Tsui, Yuwu Qi, Wu Ma, Chen Kuan Tai, Sammo Kam-Bo Hung, Chen Zhi Hui, Damian Lau, Xiang Dong Xu"/>
    <x v="504"/>
    <x v="0"/>
    <x v="1067"/>
    <s v="April 3, 2019"/>
    <x v="8"/>
    <x v="5"/>
    <x v="16"/>
    <x v="44"/>
    <x v="5232"/>
  </r>
  <r>
    <n v="81026008"/>
    <x v="0"/>
    <x v="5199"/>
    <s v="Fernando AyllÃ³n"/>
    <s v="Ricardo Quevedo"/>
    <x v="7"/>
    <x v="0"/>
    <x v="1067"/>
    <s v="April 3, 2019"/>
    <x v="0"/>
    <x v="1"/>
    <x v="123"/>
    <x v="1"/>
    <x v="5233"/>
  </r>
  <r>
    <n v="81062674"/>
    <x v="0"/>
    <x v="5200"/>
    <s v="Rocky Soraya, Anggy Umbara"/>
    <s v="Luna Maya, Herjunot Ali, Teuku Rifnu Wikana, Verdi Solaiman, Alex Abbad"/>
    <x v="29"/>
    <x v="0"/>
    <x v="1067"/>
    <s v="April 3, 2019"/>
    <x v="9"/>
    <x v="1"/>
    <x v="31"/>
    <x v="19"/>
    <x v="5234"/>
  </r>
  <r>
    <n v="81049578"/>
    <x v="1"/>
    <x v="5201"/>
    <m/>
    <s v="Bassel Khayyat, Daniella Rahme, Bassam Moughneih, Dana Mardini, Youssef Haddad, Talal Jarday, Sameera Barody"/>
    <x v="52"/>
    <x v="0"/>
    <x v="1067"/>
    <s v="April 3, 2019"/>
    <x v="9"/>
    <x v="4"/>
    <x v="2"/>
    <x v="42"/>
    <x v="5235"/>
  </r>
  <r>
    <n v="80217689"/>
    <x v="0"/>
    <x v="5202"/>
    <s v="Kader Aoun"/>
    <s v="Fary"/>
    <x v="17"/>
    <x v="2"/>
    <x v="1068"/>
    <s v="April 3, 2018"/>
    <x v="9"/>
    <x v="1"/>
    <x v="55"/>
    <x v="1"/>
    <x v="5236"/>
  </r>
  <r>
    <n v="80235025"/>
    <x v="0"/>
    <x v="5203"/>
    <s v="Bille Woodruff"/>
    <s v="Teyana Taylor, Sierra Aylina McClain, Bryshere Gray"/>
    <x v="2"/>
    <x v="2"/>
    <x v="1068"/>
    <s v="April 3, 2018"/>
    <x v="9"/>
    <x v="8"/>
    <x v="26"/>
    <x v="88"/>
    <x v="5237"/>
  </r>
  <r>
    <n v="80164904"/>
    <x v="0"/>
    <x v="5204"/>
    <s v="Abhay Chopra"/>
    <s v="Sidharth Malhotra, Sonakshi Sinha, Akshaye Khanna"/>
    <x v="16"/>
    <x v="2"/>
    <x v="1068"/>
    <s v="April 3, 2018"/>
    <x v="3"/>
    <x v="4"/>
    <x v="83"/>
    <x v="22"/>
    <x v="5238"/>
  </r>
  <r>
    <n v="81015498"/>
    <x v="0"/>
    <x v="5205"/>
    <s v="Lee Chang-dong"/>
    <s v="Yoo Ah-in, Steven Yeun, Jun Jong-seo, Kim Soo-kyung, Moon Sung-keun, ChoI Seung-ho"/>
    <x v="23"/>
    <x v="0"/>
    <x v="1069"/>
    <s v="April 29, 2019"/>
    <x v="9"/>
    <x v="1"/>
    <x v="93"/>
    <x v="23"/>
    <x v="5239"/>
  </r>
  <r>
    <n v="80157889"/>
    <x v="0"/>
    <x v="5206"/>
    <s v="Kranti Kanade"/>
    <s v="Mrinmayee Godbole, Vinay Sharma, Saurabh Saraswat, Isha Keskar, Abhay Mahajan, Geetika Tyagi"/>
    <x v="16"/>
    <x v="0"/>
    <x v="1069"/>
    <s v="April 29, 2019"/>
    <x v="1"/>
    <x v="1"/>
    <x v="4"/>
    <x v="25"/>
    <x v="5240"/>
  </r>
  <r>
    <n v="81094082"/>
    <x v="0"/>
    <x v="5207"/>
    <s v="Dar Gai"/>
    <s v="Zoya Hussain, Suhasini Mulay, Jim Sarbh, Aarya Dave, Anjum Rajabali, M.K. Raina"/>
    <x v="16"/>
    <x v="0"/>
    <x v="1069"/>
    <s v="April 29, 2019"/>
    <x v="9"/>
    <x v="1"/>
    <x v="65"/>
    <x v="23"/>
    <x v="5241"/>
  </r>
  <r>
    <n v="80048940"/>
    <x v="0"/>
    <x v="5208"/>
    <s v="Ricky Gervais"/>
    <s v="Eric Bana, Ricky Gervais, Vera Farmiga, Kelly Macdonald, Kevin Pollak, America Ferrera, RaÃºl Castillo, Benjamin Bratt"/>
    <x v="505"/>
    <x v="1"/>
    <x v="1070"/>
    <s v="April 29, 2016"/>
    <x v="1"/>
    <x v="1"/>
    <x v="64"/>
    <x v="3"/>
    <x v="5242"/>
  </r>
  <r>
    <n v="80044093"/>
    <x v="0"/>
    <x v="5209"/>
    <s v="Jon Greenhalgh"/>
    <m/>
    <x v="2"/>
    <x v="1"/>
    <x v="1070"/>
    <s v="April 29, 2016"/>
    <x v="1"/>
    <x v="4"/>
    <x v="60"/>
    <x v="123"/>
    <x v="5243"/>
  </r>
  <r>
    <n v="80161826"/>
    <x v="0"/>
    <x v="5210"/>
    <m/>
    <s v="4Minute, B1A4, BtoB, ELSIE, EXID, EXO, Got7, INFINITE, KARA, Shinee, Sistar, VIXX, Nine Muses, BTS, Secret, Topp Dogg"/>
    <x v="23"/>
    <x v="3"/>
    <x v="1071"/>
    <s v="April 28, 2017"/>
    <x v="5"/>
    <x v="0"/>
    <x v="40"/>
    <x v="177"/>
    <x v="5244"/>
  </r>
  <r>
    <n v="80044562"/>
    <x v="0"/>
    <x v="5211"/>
    <s v="Christopher S. Rech, Brandon Kimber"/>
    <m/>
    <x v="2"/>
    <x v="3"/>
    <x v="1071"/>
    <s v="April 28, 2017"/>
    <x v="4"/>
    <x v="8"/>
    <x v="60"/>
    <x v="13"/>
    <x v="5245"/>
  </r>
  <r>
    <n v="80142316"/>
    <x v="0"/>
    <x v="5212"/>
    <s v="Kitty Green"/>
    <m/>
    <x v="506"/>
    <x v="3"/>
    <x v="1071"/>
    <s v="April 28, 2017"/>
    <x v="3"/>
    <x v="4"/>
    <x v="59"/>
    <x v="13"/>
    <x v="5246"/>
  </r>
  <r>
    <n v="80162136"/>
    <x v="1"/>
    <x v="5213"/>
    <m/>
    <s v="Luna, U-kwon, Ha-na Jung, B-Bomb, Ha-seong Park"/>
    <x v="23"/>
    <x v="3"/>
    <x v="1071"/>
    <s v="April 28, 2017"/>
    <x v="5"/>
    <x v="4"/>
    <x v="2"/>
    <x v="78"/>
    <x v="5247"/>
  </r>
  <r>
    <n v="80154638"/>
    <x v="1"/>
    <x v="5214"/>
    <m/>
    <s v="Su-jong Choi, Hee-Ra Ha, Jay Kim, Ji-hye Wang, Shin-il Kang"/>
    <x v="23"/>
    <x v="3"/>
    <x v="1071"/>
    <s v="April 28, 2017"/>
    <x v="8"/>
    <x v="4"/>
    <x v="2"/>
    <x v="102"/>
    <x v="5248"/>
  </r>
  <r>
    <n v="80128715"/>
    <x v="0"/>
    <x v="5215"/>
    <s v="Spike Lee"/>
    <s v="Roger Guenveur Smith"/>
    <x v="2"/>
    <x v="3"/>
    <x v="1071"/>
    <s v="April 28, 2017"/>
    <x v="3"/>
    <x v="1"/>
    <x v="145"/>
    <x v="88"/>
    <x v="5249"/>
  </r>
  <r>
    <n v="80164212"/>
    <x v="0"/>
    <x v="5216"/>
    <s v="Evan Katz"/>
    <s v="Nikolaj Coster-Waldau, Gary Cole, Molly Parker, Macon Blair, Pat Healy, Jacki Weaver, Robert Forster"/>
    <x v="48"/>
    <x v="3"/>
    <x v="1071"/>
    <s v="April 28, 2017"/>
    <x v="3"/>
    <x v="1"/>
    <x v="7"/>
    <x v="76"/>
    <x v="5250"/>
  </r>
  <r>
    <n v="80162131"/>
    <x v="1"/>
    <x v="5217"/>
    <m/>
    <s v="Eun-mi Go, Jaehyo, Eun-Hyung Jo, Ha-yeon Kim, Shin Yi, Kwang-sun Park"/>
    <x v="7"/>
    <x v="3"/>
    <x v="1071"/>
    <s v="April 28, 2017"/>
    <x v="5"/>
    <x v="4"/>
    <x v="2"/>
    <x v="78"/>
    <x v="5251"/>
  </r>
  <r>
    <n v="70298341"/>
    <x v="1"/>
    <x v="5218"/>
    <m/>
    <s v="David Attenborough"/>
    <x v="1"/>
    <x v="1"/>
    <x v="1072"/>
    <s v="April 28, 2016"/>
    <x v="2"/>
    <x v="0"/>
    <x v="2"/>
    <x v="41"/>
    <x v="5252"/>
  </r>
  <r>
    <n v="80096782"/>
    <x v="0"/>
    <x v="5219"/>
    <s v="Andrea Arnold"/>
    <s v="Sasha Lane, Shia LaBeouf, Riley Keough, McCaul Lombardi, Arielle Holmes"/>
    <x v="25"/>
    <x v="0"/>
    <x v="1073"/>
    <s v="April 27, 2019"/>
    <x v="1"/>
    <x v="5"/>
    <x v="51"/>
    <x v="15"/>
    <x v="5253"/>
  </r>
  <r>
    <n v="80174282"/>
    <x v="1"/>
    <x v="5220"/>
    <s v="Dawn Porter"/>
    <s v="Robert F. Kennedy"/>
    <x v="7"/>
    <x v="2"/>
    <x v="1074"/>
    <s v="April 27, 2018"/>
    <x v="9"/>
    <x v="1"/>
    <x v="2"/>
    <x v="18"/>
    <x v="5254"/>
  </r>
  <r>
    <n v="80164864"/>
    <x v="0"/>
    <x v="5221"/>
    <s v="Ben Shelton"/>
    <s v="Christina Hendricks, Helen Hunt, Uzo Aduba, Sami Gayle, Jacob Latimore"/>
    <x v="2"/>
    <x v="2"/>
    <x v="1074"/>
    <s v="April 27, 2018"/>
    <x v="9"/>
    <x v="4"/>
    <x v="38"/>
    <x v="201"/>
    <x v="5255"/>
  </r>
  <r>
    <n v="80136793"/>
    <x v="1"/>
    <x v="5222"/>
    <m/>
    <m/>
    <x v="7"/>
    <x v="2"/>
    <x v="1074"/>
    <s v="April 27, 2018"/>
    <x v="1"/>
    <x v="0"/>
    <x v="2"/>
    <x v="17"/>
    <x v="5256"/>
  </r>
  <r>
    <n v="80162993"/>
    <x v="0"/>
    <x v="5223"/>
    <s v="Curro VelÃ¡zquez"/>
    <s v="Karra Elejalde, Alain HernÃ¡ndez, Juan Manuel Montilla, Joel Bosqued, Macarena GarcÃ­a, Tito Valverde, Paco Rueda, Guillermo Furiase, Txema Blasco, Paco Sagarzazu"/>
    <x v="3"/>
    <x v="2"/>
    <x v="1074"/>
    <s v="April 27, 2018"/>
    <x v="3"/>
    <x v="4"/>
    <x v="7"/>
    <x v="168"/>
    <x v="5257"/>
  </r>
  <r>
    <n v="80136794"/>
    <x v="1"/>
    <x v="5224"/>
    <m/>
    <s v="Irene Santiago, Gary Estrada, Ariel Rivera, Patrick Theo, Louise Chong, Mano Maniam, Jojo Struys, Alvin Wong"/>
    <x v="7"/>
    <x v="2"/>
    <x v="1074"/>
    <s v="April 27, 2018"/>
    <x v="1"/>
    <x v="4"/>
    <x v="2"/>
    <x v="47"/>
    <x v="5258"/>
  </r>
  <r>
    <n v="80226927"/>
    <x v="1"/>
    <x v="5225"/>
    <m/>
    <s v="Atsushi Tamura, Mari Yaguchi"/>
    <x v="42"/>
    <x v="2"/>
    <x v="1074"/>
    <s v="April 27, 2018"/>
    <x v="9"/>
    <x v="1"/>
    <x v="2"/>
    <x v="348"/>
    <x v="5259"/>
  </r>
  <r>
    <n v="80184682"/>
    <x v="1"/>
    <x v="5226"/>
    <m/>
    <s v="Chai Hansen, Luciane Buchanan, Josh Thomson, Emilie Cocquerel, Josh McKenzie, Jordan Mooney, Jarred Blakiston"/>
    <x v="507"/>
    <x v="2"/>
    <x v="1074"/>
    <s v="April 27, 2018"/>
    <x v="9"/>
    <x v="0"/>
    <x v="2"/>
    <x v="328"/>
    <x v="5260"/>
  </r>
  <r>
    <n v="80149821"/>
    <x v="0"/>
    <x v="5227"/>
    <s v="Laura Brownson"/>
    <m/>
    <x v="2"/>
    <x v="2"/>
    <x v="1074"/>
    <s v="April 27, 2018"/>
    <x v="9"/>
    <x v="1"/>
    <x v="83"/>
    <x v="13"/>
    <x v="5261"/>
  </r>
  <r>
    <n v="80183328"/>
    <x v="0"/>
    <x v="5228"/>
    <s v="Robert Smigel"/>
    <s v="Adam Sandler, Chris Rock, Steve Buscemi, Rachel Dratch, Allison Strong, Roland Buck III, Katie Hartman, Chloe Himmelman, Jake Lippmann, Jim Barone, June Gable"/>
    <x v="2"/>
    <x v="2"/>
    <x v="1074"/>
    <s v="April 27, 2018"/>
    <x v="9"/>
    <x v="4"/>
    <x v="52"/>
    <x v="3"/>
    <x v="5262"/>
  </r>
  <r>
    <n v="80136792"/>
    <x v="1"/>
    <x v="5229"/>
    <m/>
    <s v="Annabelle Kong, Amber Chia, Carmen Soo, Danny Wan, Daniel Tan, Jeffrey Cheng"/>
    <x v="7"/>
    <x v="2"/>
    <x v="1074"/>
    <s v="April 27, 2018"/>
    <x v="1"/>
    <x v="0"/>
    <x v="2"/>
    <x v="17"/>
    <x v="5263"/>
  </r>
  <r>
    <n v="80136789"/>
    <x v="1"/>
    <x v="5230"/>
    <m/>
    <s v="Li Nanxing, Christopher Lee, Jesseca Liu, Apple Hong, Jeanette Aw"/>
    <x v="7"/>
    <x v="2"/>
    <x v="1074"/>
    <s v="April 27, 2018"/>
    <x v="1"/>
    <x v="0"/>
    <x v="2"/>
    <x v="47"/>
    <x v="5264"/>
  </r>
  <r>
    <n v="81035872"/>
    <x v="0"/>
    <x v="5231"/>
    <s v="Khaled Youssef"/>
    <s v="Ghadah Abdulrazeq, Wafaa Amer, Hassan El Raddad, Houria Farghally, Sabry Fawwaz"/>
    <x v="68"/>
    <x v="0"/>
    <x v="1075"/>
    <s v="April 26, 2019"/>
    <x v="10"/>
    <x v="4"/>
    <x v="23"/>
    <x v="40"/>
    <x v="5265"/>
  </r>
  <r>
    <n v="81035865"/>
    <x v="0"/>
    <x v="5232"/>
    <s v="Wael Ehsan"/>
    <s v="Eyad Nassar, Ahmed Bedir, Fathy Abdel Wahab, Sawsan Badr, Maged El Kedwany, Tarek Abdel Aziz, Karima Mokhtar, Yousra El Lozy, Somaya El Khashab, Mohamed Emam"/>
    <x v="68"/>
    <x v="0"/>
    <x v="1075"/>
    <s v="April 26, 2019"/>
    <x v="7"/>
    <x v="4"/>
    <x v="62"/>
    <x v="40"/>
    <x v="5266"/>
  </r>
  <r>
    <n v="80210361"/>
    <x v="1"/>
    <x v="5233"/>
    <m/>
    <s v="Sivan Alyra Rose, Uma Thurman, Tony Goldwyn, Marcus LaVoi, Nicholas Galitzine, Kyanna Simone Simpson, Griffin Powell-Arcand, Lilli Kay, Sarah Mezzanotte, Lilliya Scarlett Reid"/>
    <x v="2"/>
    <x v="0"/>
    <x v="1075"/>
    <s v="April 26, 2019"/>
    <x v="0"/>
    <x v="1"/>
    <x v="2"/>
    <x v="408"/>
    <x v="5267"/>
  </r>
  <r>
    <n v="70260989"/>
    <x v="0"/>
    <x v="5234"/>
    <s v="Joachim RÃ¸nning, Espen Sandberg"/>
    <s v="PÃ¥l Sverre Hagen, Anders Baasmo Christiansen, Tobias Santelmann, Gustaf SkarsgÃ¥rd, Odd Magnus Williamson, Jakob Oftebro, Agnes Kittelsen, Peter Wight, Amund Hellum Noraker, Eilif Hellum Noraker"/>
    <x v="508"/>
    <x v="0"/>
    <x v="1075"/>
    <s v="April 26, 2019"/>
    <x v="7"/>
    <x v="8"/>
    <x v="14"/>
    <x v="8"/>
    <x v="5268"/>
  </r>
  <r>
    <n v="80992501"/>
    <x v="0"/>
    <x v="5235"/>
    <s v="Fernando AyllÃ³n"/>
    <s v="Ricardo Quevedo, Liss Pereira, IvÃ¡n MarÃ­n, Lorna Cepeda, Carolina Sarmiento, Linda Baldrich, Joavany Ãlvarez, MarÃ­a Cecilia Botero, RocÃ­o Tavera, Bruno DÃ­az"/>
    <x v="103"/>
    <x v="0"/>
    <x v="1075"/>
    <s v="April 26, 2019"/>
    <x v="0"/>
    <x v="1"/>
    <x v="60"/>
    <x v="27"/>
    <x v="5269"/>
  </r>
  <r>
    <n v="81076251"/>
    <x v="0"/>
    <x v="5236"/>
    <s v="YÄ±lmaz ErdoÄŸan"/>
    <s v="YÄ±lmaz ErdoÄŸan, KÄ±vanÃ§ TatlÄ±tuÄŸ, Ezgi Mola, Bensu Soral, RÄ±za KocaoÄŸlu, Okan Ã‡abalar, GÃ¼ven KÄ±raÃ§, Ahmet MÃ¼mtaz Taylan"/>
    <x v="32"/>
    <x v="0"/>
    <x v="1075"/>
    <s v="April 26, 2019"/>
    <x v="0"/>
    <x v="1"/>
    <x v="30"/>
    <x v="30"/>
    <x v="5270"/>
  </r>
  <r>
    <n v="81093925"/>
    <x v="0"/>
    <x v="5237"/>
    <s v="Sathyan Anthikad"/>
    <s v="Fahadh Faasil, Sreenivasan, Nikhila Vimal, Devika Sanjay, Anju Kurian, K.P.A.C. Lalitha"/>
    <x v="16"/>
    <x v="0"/>
    <x v="1075"/>
    <s v="April 26, 2019"/>
    <x v="9"/>
    <x v="0"/>
    <x v="23"/>
    <x v="30"/>
    <x v="5271"/>
  </r>
  <r>
    <n v="80191049"/>
    <x v="0"/>
    <x v="5238"/>
    <s v="Brian Oakes"/>
    <m/>
    <x v="2"/>
    <x v="0"/>
    <x v="1075"/>
    <s v="April 26, 2019"/>
    <x v="0"/>
    <x v="4"/>
    <x v="159"/>
    <x v="64"/>
    <x v="5272"/>
  </r>
  <r>
    <n v="70126573"/>
    <x v="0"/>
    <x v="5239"/>
    <s v="Dominic Sena"/>
    <s v="Nicolas Cage, Ron Perlman, Christopher Lee, Stephen Campbell Moore, Stephen Graham, Ulrich Thomsen, Claire Foy, Robert Sheehan, Kevin Rees, Andrew Hefler"/>
    <x v="2"/>
    <x v="0"/>
    <x v="1075"/>
    <s v="April 26, 2019"/>
    <x v="10"/>
    <x v="8"/>
    <x v="7"/>
    <x v="36"/>
    <x v="5273"/>
  </r>
  <r>
    <n v="80244996"/>
    <x v="1"/>
    <x v="5240"/>
    <m/>
    <m/>
    <x v="2"/>
    <x v="0"/>
    <x v="1075"/>
    <s v="April 26, 2019"/>
    <x v="0"/>
    <x v="9"/>
    <x v="2"/>
    <x v="18"/>
    <x v="5274"/>
  </r>
  <r>
    <n v="70242568"/>
    <x v="0"/>
    <x v="5241"/>
    <s v="Wayne Blair"/>
    <s v="Chris O'Dowd, Deborah Mailman, Jessica Mauboy, Shari Sebbens, Miranda Tapsell, Tory Kittles, Eka Darville, Tammy Anderson, Lynette Narkle, Kylie Belling"/>
    <x v="71"/>
    <x v="0"/>
    <x v="1075"/>
    <s v="April 26, 2019"/>
    <x v="7"/>
    <x v="8"/>
    <x v="3"/>
    <x v="25"/>
    <x v="5275"/>
  </r>
  <r>
    <n v="80217772"/>
    <x v="0"/>
    <x v="5242"/>
    <s v="Max Amini"/>
    <s v="Enissa Amani"/>
    <x v="75"/>
    <x v="2"/>
    <x v="1076"/>
    <s v="April 26, 2018"/>
    <x v="9"/>
    <x v="1"/>
    <x v="106"/>
    <x v="1"/>
    <x v="5276"/>
  </r>
  <r>
    <n v="80164088"/>
    <x v="0"/>
    <x v="5243"/>
    <s v="Dimitri Logothetis"/>
    <s v="Alain Moussi, Jean-Claude Van Damme, Mike Tyson, Christopher Lambert, Sara Malakul Lane, HafÃ¾Ã³r JÃºlÃ­us BjÃ¶rnsson, Sam Medina, Steven Swadling"/>
    <x v="2"/>
    <x v="2"/>
    <x v="1076"/>
    <s v="April 26, 2018"/>
    <x v="3"/>
    <x v="1"/>
    <x v="4"/>
    <x v="43"/>
    <x v="5277"/>
  </r>
  <r>
    <n v="80081278"/>
    <x v="0"/>
    <x v="5244"/>
    <s v="Simon Stone"/>
    <s v="Geoffrey Rush, Ewen Leslie, Paul Schneider, Miranda Otto, Anna Torv, Odessa Young, Sam Neill"/>
    <x v="71"/>
    <x v="3"/>
    <x v="1077"/>
    <s v="April 26, 2017"/>
    <x v="5"/>
    <x v="1"/>
    <x v="7"/>
    <x v="88"/>
    <x v="5278"/>
  </r>
  <r>
    <n v="81035869"/>
    <x v="0"/>
    <x v="5245"/>
    <s v="Ahmad El-Badri"/>
    <s v="Edward, Fifi Abdo, Lotfy Labib, Madeleine Matar, Nahla Zaki, Ahmed Fathy, Said Tarabeek, Badriya Tolba, Eman El-Sayed"/>
    <x v="7"/>
    <x v="0"/>
    <x v="1078"/>
    <s v="April 25, 2019"/>
    <x v="7"/>
    <x v="1"/>
    <x v="13"/>
    <x v="26"/>
    <x v="5279"/>
  </r>
  <r>
    <n v="81066244"/>
    <x v="0"/>
    <x v="5246"/>
    <s v="Yam Laranas"/>
    <s v="Anne Curtis, Phoebe Villamor, Mercedes Cabral, Allan Paule, Andrea Del Rosario, Marco Gumabao, Arnold Reyes, Ricardo Cepeda, Ruby Ruiz, Sue Prado"/>
    <x v="94"/>
    <x v="0"/>
    <x v="1078"/>
    <s v="April 25, 2019"/>
    <x v="9"/>
    <x v="4"/>
    <x v="13"/>
    <x v="19"/>
    <x v="5280"/>
  </r>
  <r>
    <n v="80991404"/>
    <x v="0"/>
    <x v="5247"/>
    <s v="Ari Sandel"/>
    <s v="Jeremy Ray Taylor, Madison Iseman, Caleel Harris, Wendi McLendon-Covey, Chris Parnell, Ken Jeong, Jack Black"/>
    <x v="22"/>
    <x v="0"/>
    <x v="1078"/>
    <s v="April 25, 2019"/>
    <x v="9"/>
    <x v="10"/>
    <x v="0"/>
    <x v="0"/>
    <x v="5281"/>
  </r>
  <r>
    <n v="81035873"/>
    <x v="0"/>
    <x v="5248"/>
    <s v="Ahmad Samir Farag"/>
    <s v="Menna Shalaby, Sherif Salama, Yousra El Lozy, Mona Hala, Edward Fouad, Lotfy Labib, Ashraf Hamdy"/>
    <x v="68"/>
    <x v="0"/>
    <x v="1078"/>
    <s v="April 25, 2019"/>
    <x v="10"/>
    <x v="4"/>
    <x v="58"/>
    <x v="27"/>
    <x v="5282"/>
  </r>
  <r>
    <n v="81035862"/>
    <x v="0"/>
    <x v="5249"/>
    <s v="Mohamed Samy"/>
    <s v="Tamer Hosny, Mai Ezzidine, Ezzat Abou Aouf, Lamitta Frangieh"/>
    <x v="68"/>
    <x v="0"/>
    <x v="1078"/>
    <s v="April 25, 2019"/>
    <x v="7"/>
    <x v="1"/>
    <x v="58"/>
    <x v="27"/>
    <x v="5283"/>
  </r>
  <r>
    <n v="81094665"/>
    <x v="0"/>
    <x v="5250"/>
    <s v="Chris Sivertson"/>
    <s v="Elizabeth Bogush, Brad Schmidt, Sarah Lind, Eddie Kaye Thomas, Phillip Boyd, Victoria Barabas, Mark Famiglietti, Walker Borba, Meg DeLacy"/>
    <x v="2"/>
    <x v="0"/>
    <x v="1078"/>
    <s v="April 25, 2019"/>
    <x v="9"/>
    <x v="4"/>
    <x v="27"/>
    <x v="76"/>
    <x v="5284"/>
  </r>
  <r>
    <n v="81035878"/>
    <x v="0"/>
    <x v="5251"/>
    <s v="Amr Arafa"/>
    <s v="Khaled Saleh, Ghada Adel, Ahmed el-Sakka, Khaled Sarhan, Sawsan Badr, Mustafa Haridi"/>
    <x v="68"/>
    <x v="0"/>
    <x v="1078"/>
    <s v="April 25, 2019"/>
    <x v="10"/>
    <x v="4"/>
    <x v="22"/>
    <x v="202"/>
    <x v="5285"/>
  </r>
  <r>
    <n v="80174683"/>
    <x v="1"/>
    <x v="5252"/>
    <s v="Quentin Tarantino"/>
    <s v="Samuel L. Jackson, Kurt Russell, Jennifer Jason Leigh, Walton Goggins, DemiÃ¡n Bichir, Tim Roth, Michael Madsen, Bruce Dern, James Parks"/>
    <x v="2"/>
    <x v="0"/>
    <x v="1078"/>
    <s v="April 25, 2019"/>
    <x v="5"/>
    <x v="5"/>
    <x v="2"/>
    <x v="208"/>
    <x v="5286"/>
  </r>
  <r>
    <n v="70103759"/>
    <x v="0"/>
    <x v="5253"/>
    <s v="Robert Luketic"/>
    <s v="Katherine Heigl, Gerard Butler, Eric Winter, John Michael Higgins, Bree Turner, Nick Searcy, Kevin Connolly, Cheryl Hines, Bonnie Somerville, Yvette Nicole Brown, Nate Corddry, Noah Matthews"/>
    <x v="2"/>
    <x v="0"/>
    <x v="1078"/>
    <s v="April 25, 2019"/>
    <x v="6"/>
    <x v="5"/>
    <x v="14"/>
    <x v="21"/>
    <x v="5287"/>
  </r>
  <r>
    <n v="80182411"/>
    <x v="0"/>
    <x v="5254"/>
    <s v="Jason Sussberg, David Alvarado"/>
    <s v="Bill Nye, Neil deGrasse Tyson, Eugenie Scott, Francis Collins, Ann Druyan"/>
    <x v="2"/>
    <x v="2"/>
    <x v="1079"/>
    <s v="April 25, 2018"/>
    <x v="3"/>
    <x v="0"/>
    <x v="58"/>
    <x v="13"/>
    <x v="5288"/>
  </r>
  <r>
    <n v="80205442"/>
    <x v="0"/>
    <x v="5255"/>
    <s v="CÃ©lia Catunda, Kiko Mistrorigo, Rodrigo Eba"/>
    <s v="FÃ¡bio Lucindo, Celso Alves, Fernanda Bullara"/>
    <x v="27"/>
    <x v="2"/>
    <x v="1079"/>
    <s v="April 25, 2018"/>
    <x v="9"/>
    <x v="6"/>
    <x v="6"/>
    <x v="9"/>
    <x v="5289"/>
  </r>
  <r>
    <n v="80226424"/>
    <x v="0"/>
    <x v="5256"/>
    <s v="Sang-ho Yeon"/>
    <s v="Ryu Seung-ryong, Shim Eun-kyung, Jung-min Park, Min-jae Kim, Yu-mi Jung"/>
    <x v="23"/>
    <x v="2"/>
    <x v="1079"/>
    <s v="April 25, 2018"/>
    <x v="9"/>
    <x v="1"/>
    <x v="21"/>
    <x v="12"/>
    <x v="5290"/>
  </r>
  <r>
    <n v="80158042"/>
    <x v="0"/>
    <x v="5257"/>
    <s v="Gauri Shinde"/>
    <s v="Alia Bhatt, Shah Rukh Khan, Ira Dubey, Yashaswini Dayama, Gautmik, Raj Bhansali, Rohit Saraf, Atul Kale, Kunal Kapoor, Angad Bedi, Ali Zafar, Aditya Roy Kapoor"/>
    <x v="16"/>
    <x v="3"/>
    <x v="1080"/>
    <s v="April 25, 2017"/>
    <x v="1"/>
    <x v="0"/>
    <x v="90"/>
    <x v="30"/>
    <x v="5291"/>
  </r>
  <r>
    <n v="80117684"/>
    <x v="0"/>
    <x v="5258"/>
    <s v="Oliver Schmitz"/>
    <s v="Steve Coogan, Andrea Riseborough, Garion Dowds, Robert Hobbs, Deon Lotz, Marcel Van Heerden, Lauren Steyn"/>
    <x v="509"/>
    <x v="3"/>
    <x v="1080"/>
    <s v="April 25, 2017"/>
    <x v="1"/>
    <x v="5"/>
    <x v="20"/>
    <x v="40"/>
    <x v="5292"/>
  </r>
  <r>
    <n v="80106337"/>
    <x v="0"/>
    <x v="5259"/>
    <s v="Felix Herngren, MÃ¥ns Herngren"/>
    <s v="Robert Gustafsson, Jens HultÃ©n, Caroline Boulton, Colin McFarlane, Cory Peterson, Jay Simpson, David Schaal"/>
    <x v="270"/>
    <x v="3"/>
    <x v="1080"/>
    <s v="April 25, 2017"/>
    <x v="1"/>
    <x v="1"/>
    <x v="37"/>
    <x v="26"/>
    <x v="5293"/>
  </r>
  <r>
    <n v="80133552"/>
    <x v="0"/>
    <x v="5260"/>
    <s v="Marcus Raboy"/>
    <s v="Vir Das"/>
    <x v="2"/>
    <x v="3"/>
    <x v="1080"/>
    <s v="April 25, 2017"/>
    <x v="3"/>
    <x v="1"/>
    <x v="106"/>
    <x v="1"/>
    <x v="5294"/>
  </r>
  <r>
    <n v="80052683"/>
    <x v="0"/>
    <x v="5261"/>
    <s v="Camilla Nielsson"/>
    <m/>
    <x v="510"/>
    <x v="1"/>
    <x v="1081"/>
    <s v="April 25, 2016"/>
    <x v="4"/>
    <x v="7"/>
    <x v="3"/>
    <x v="46"/>
    <x v="5295"/>
  </r>
  <r>
    <n v="81077451"/>
    <x v="0"/>
    <x v="5262"/>
    <s v="Sabal Singh Shekawat"/>
    <s v="Rahul Khanna, Arjun Mathur, Shivani Ghai, Monica Dogra, Aadya Bedi"/>
    <x v="16"/>
    <x v="0"/>
    <x v="1082"/>
    <s v="April 24, 2019"/>
    <x v="2"/>
    <x v="1"/>
    <x v="3"/>
    <x v="23"/>
    <x v="5296"/>
  </r>
  <r>
    <n v="81014345"/>
    <x v="0"/>
    <x v="5263"/>
    <s v="Adam Del Giudice"/>
    <s v="Aaron Stanford, Teri Reeves, Sean Patrick Flanery, Forrest Fyre, Steven Michael Quezada, Paul Blott, Travis Hammer, Ryan Begay, Jermaine Washington, Vincent McDaniel"/>
    <x v="22"/>
    <x v="0"/>
    <x v="1082"/>
    <s v="April 24, 2019"/>
    <x v="3"/>
    <x v="1"/>
    <x v="36"/>
    <x v="76"/>
    <x v="5297"/>
  </r>
  <r>
    <n v="80158976"/>
    <x v="0"/>
    <x v="5264"/>
    <s v="Andy Fickman"/>
    <s v="Kevin James"/>
    <x v="2"/>
    <x v="2"/>
    <x v="1083"/>
    <s v="April 24, 2018"/>
    <x v="9"/>
    <x v="10"/>
    <x v="9"/>
    <x v="1"/>
    <x v="5298"/>
  </r>
  <r>
    <n v="80238655"/>
    <x v="0"/>
    <x v="5265"/>
    <s v="Robert Tate"/>
    <s v="Pete Evans, William Davis, Loren Cordain"/>
    <x v="511"/>
    <x v="2"/>
    <x v="1083"/>
    <s v="April 24, 2018"/>
    <x v="3"/>
    <x v="0"/>
    <x v="0"/>
    <x v="13"/>
    <x v="5299"/>
  </r>
  <r>
    <n v="80986854"/>
    <x v="1"/>
    <x v="5266"/>
    <m/>
    <s v="Tim Robinson, Andy Samberg, Sam Richardson, Will Forte, Fred Willard, Cecily Strong, Tim Heidecker, Kate Berlant"/>
    <x v="2"/>
    <x v="0"/>
    <x v="1084"/>
    <s v="April 23, 2019"/>
    <x v="0"/>
    <x v="1"/>
    <x v="2"/>
    <x v="38"/>
    <x v="5300"/>
  </r>
  <r>
    <n v="80995078"/>
    <x v="0"/>
    <x v="5267"/>
    <s v="Prakash Satam"/>
    <m/>
    <x v="7"/>
    <x v="0"/>
    <x v="1085"/>
    <s v="April 22, 2019"/>
    <x v="0"/>
    <x v="3"/>
    <x v="106"/>
    <x v="0"/>
    <x v="5301"/>
  </r>
  <r>
    <n v="80170611"/>
    <x v="1"/>
    <x v="5268"/>
    <m/>
    <s v="Taylor Abrahamse, Colin Doyle, Juan Chioran, Kathleen Laskey, Stacey DePass, Mike Kiss"/>
    <x v="20"/>
    <x v="3"/>
    <x v="1086"/>
    <s v="April 22, 2017"/>
    <x v="1"/>
    <x v="3"/>
    <x v="2"/>
    <x v="24"/>
    <x v="5302"/>
  </r>
  <r>
    <n v="80003150"/>
    <x v="0"/>
    <x v="5269"/>
    <s v="Kasia Uscinska"/>
    <s v="Samuel West"/>
    <x v="2"/>
    <x v="3"/>
    <x v="1086"/>
    <s v="April 22, 2017"/>
    <x v="2"/>
    <x v="0"/>
    <x v="94"/>
    <x v="46"/>
    <x v="5303"/>
  </r>
  <r>
    <n v="70296578"/>
    <x v="0"/>
    <x v="5270"/>
    <s v="Susannah Ward"/>
    <s v="Samuel West"/>
    <x v="1"/>
    <x v="3"/>
    <x v="1086"/>
    <s v="April 22, 2017"/>
    <x v="2"/>
    <x v="4"/>
    <x v="114"/>
    <x v="13"/>
    <x v="5304"/>
  </r>
  <r>
    <n v="70296574"/>
    <x v="0"/>
    <x v="5271"/>
    <s v="Sam Taplin"/>
    <s v="Samuel West"/>
    <x v="2"/>
    <x v="3"/>
    <x v="1086"/>
    <s v="April 22, 2017"/>
    <x v="4"/>
    <x v="0"/>
    <x v="114"/>
    <x v="13"/>
    <x v="5305"/>
  </r>
  <r>
    <n v="70309257"/>
    <x v="0"/>
    <x v="5272"/>
    <s v="Vicky Matthews, Gareth Sacala"/>
    <s v="Samuel West"/>
    <x v="1"/>
    <x v="3"/>
    <x v="1086"/>
    <s v="April 22, 2017"/>
    <x v="4"/>
    <x v="0"/>
    <x v="114"/>
    <x v="46"/>
    <x v="5306"/>
  </r>
  <r>
    <n v="80012520"/>
    <x v="0"/>
    <x v="5273"/>
    <s v="Louise Wardle"/>
    <s v="Samuel West"/>
    <x v="22"/>
    <x v="3"/>
    <x v="1086"/>
    <s v="April 22, 2017"/>
    <x v="4"/>
    <x v="0"/>
    <x v="114"/>
    <x v="46"/>
    <x v="5307"/>
  </r>
  <r>
    <n v="80061161"/>
    <x v="0"/>
    <x v="5274"/>
    <s v="Shalini Kantayya"/>
    <m/>
    <x v="512"/>
    <x v="1"/>
    <x v="1087"/>
    <s v="April 22, 2016"/>
    <x v="5"/>
    <x v="4"/>
    <x v="104"/>
    <x v="13"/>
    <x v="5308"/>
  </r>
  <r>
    <n v="80082862"/>
    <x v="0"/>
    <x v="5275"/>
    <m/>
    <s v="Patton Oswalt"/>
    <x v="2"/>
    <x v="1"/>
    <x v="1087"/>
    <s v="April 22, 2016"/>
    <x v="1"/>
    <x v="1"/>
    <x v="106"/>
    <x v="1"/>
    <x v="5309"/>
  </r>
  <r>
    <n v="70225722"/>
    <x v="1"/>
    <x v="284"/>
    <m/>
    <s v="David Attenborough"/>
    <x v="513"/>
    <x v="4"/>
    <x v="1088"/>
    <s v="April 22, 2015"/>
    <x v="6"/>
    <x v="0"/>
    <x v="2"/>
    <x v="41"/>
    <x v="5310"/>
  </r>
  <r>
    <n v="70266023"/>
    <x v="1"/>
    <x v="5276"/>
    <m/>
    <s v="David Attenborough"/>
    <x v="2"/>
    <x v="4"/>
    <x v="1088"/>
    <s v="April 22, 2015"/>
    <x v="6"/>
    <x v="9"/>
    <x v="2"/>
    <x v="178"/>
    <x v="5311"/>
  </r>
  <r>
    <n v="80045629"/>
    <x v="1"/>
    <x v="5277"/>
    <m/>
    <s v="David Attenborough"/>
    <x v="22"/>
    <x v="4"/>
    <x v="1088"/>
    <s v="April 22, 2015"/>
    <x v="6"/>
    <x v="0"/>
    <x v="2"/>
    <x v="178"/>
    <x v="5312"/>
  </r>
  <r>
    <n v="70219642"/>
    <x v="1"/>
    <x v="5278"/>
    <s v="Alastair Fothergill"/>
    <s v="David Attenborough"/>
    <x v="1"/>
    <x v="4"/>
    <x v="1088"/>
    <s v="April 22, 2015"/>
    <x v="15"/>
    <x v="0"/>
    <x v="2"/>
    <x v="41"/>
    <x v="5313"/>
  </r>
  <r>
    <n v="81030755"/>
    <x v="0"/>
    <x v="5279"/>
    <s v="Dennis Scholl, Kareem Tabsch"/>
    <m/>
    <x v="2"/>
    <x v="0"/>
    <x v="1089"/>
    <s v="April 21, 2019"/>
    <x v="9"/>
    <x v="4"/>
    <x v="34"/>
    <x v="13"/>
    <x v="5314"/>
  </r>
  <r>
    <n v="80115671"/>
    <x v="1"/>
    <x v="5280"/>
    <m/>
    <s v="Britt Robertson, Ellie Reed, Johnny Simmons, Alphonso Mcauley"/>
    <x v="2"/>
    <x v="3"/>
    <x v="1090"/>
    <s v="April 21, 2017"/>
    <x v="3"/>
    <x v="1"/>
    <x v="2"/>
    <x v="38"/>
    <x v="5315"/>
  </r>
  <r>
    <n v="80115676"/>
    <x v="1"/>
    <x v="5281"/>
    <s v="Jill Bauer, Ronna Gradus, Rashida Jones"/>
    <m/>
    <x v="2"/>
    <x v="3"/>
    <x v="1090"/>
    <s v="April 21, 2017"/>
    <x v="3"/>
    <x v="1"/>
    <x v="2"/>
    <x v="18"/>
    <x v="5316"/>
  </r>
  <r>
    <n v="80118916"/>
    <x v="0"/>
    <x v="5282"/>
    <s v="Fernando Coimbra"/>
    <s v="Nicholas Hoult, Logan Marshall-Green, Henry Cavill, Glen Powell, Neil Brown Jr., Beau Knapp, Sammy Sheik, Gonzalo Menendez"/>
    <x v="2"/>
    <x v="3"/>
    <x v="1090"/>
    <s v="April 21, 2017"/>
    <x v="3"/>
    <x v="1"/>
    <x v="16"/>
    <x v="222"/>
    <x v="5317"/>
  </r>
  <r>
    <n v="80146759"/>
    <x v="0"/>
    <x v="5283"/>
    <s v="Adam Leon"/>
    <s v="Callum Turner, Grace Van Patten, Michal Vondel, Mike Birbiglia, Margaret Colin, Louis Cancelmi, Rachel Zeiger-Haag, Dane Martinez"/>
    <x v="2"/>
    <x v="3"/>
    <x v="1090"/>
    <s v="April 21, 2017"/>
    <x v="3"/>
    <x v="1"/>
    <x v="66"/>
    <x v="409"/>
    <x v="5318"/>
  </r>
  <r>
    <n v="81073387"/>
    <x v="0"/>
    <x v="5284"/>
    <s v="Bille August"/>
    <s v="Esben Smed, Katrine Rosenthal, Benjamin Kitter, Julie Christiansen, Tommy Kenter, Tammi Ã˜st, Rasmus Bjerg, Ole Lemmeke, Sarah Viktoria Bjerregaard, Anders Hove, Jens Albinus"/>
    <x v="200"/>
    <x v="0"/>
    <x v="1091"/>
    <s v="April 20, 2019"/>
    <x v="9"/>
    <x v="4"/>
    <x v="111"/>
    <x v="40"/>
    <x v="5319"/>
  </r>
  <r>
    <n v="80213712"/>
    <x v="0"/>
    <x v="5285"/>
    <s v="Fab Five Freddie"/>
    <m/>
    <x v="7"/>
    <x v="0"/>
    <x v="1091"/>
    <s v="April 20, 2019"/>
    <x v="0"/>
    <x v="1"/>
    <x v="13"/>
    <x v="13"/>
    <x v="5320"/>
  </r>
  <r>
    <n v="80207606"/>
    <x v="0"/>
    <x v="5286"/>
    <s v="Rebecca Addelman"/>
    <s v="Hamish Linklater, Eve Hewson, Avan Jogia, Andie MacDowell"/>
    <x v="20"/>
    <x v="0"/>
    <x v="1091"/>
    <s v="April 20, 2019"/>
    <x v="9"/>
    <x v="1"/>
    <x v="48"/>
    <x v="16"/>
    <x v="5321"/>
  </r>
  <r>
    <n v="80239640"/>
    <x v="1"/>
    <x v="5287"/>
    <m/>
    <s v="Hu Yitian, Shen Yue, Gao Zhi Ting, Wang Zi Wei, Zhang He Hao Zhen, Sun Ning, Monica Lv"/>
    <x v="7"/>
    <x v="2"/>
    <x v="1092"/>
    <s v="April 20, 2018"/>
    <x v="3"/>
    <x v="4"/>
    <x v="2"/>
    <x v="42"/>
    <x v="5322"/>
  </r>
  <r>
    <n v="80240024"/>
    <x v="1"/>
    <x v="5288"/>
    <m/>
    <s v="Wanida Termthanaporn, Apinya Sakuljaroensuk, Golf Pichaya Nitipaisankul, Thassapak Hsu"/>
    <x v="7"/>
    <x v="2"/>
    <x v="1092"/>
    <s v="April 20, 2018"/>
    <x v="1"/>
    <x v="1"/>
    <x v="2"/>
    <x v="42"/>
    <x v="5323"/>
  </r>
  <r>
    <n v="80239865"/>
    <x v="1"/>
    <x v="5289"/>
    <m/>
    <s v="Jirayu La-ongmanee, Focus Jirakul"/>
    <x v="7"/>
    <x v="2"/>
    <x v="1092"/>
    <s v="April 20, 2018"/>
    <x v="1"/>
    <x v="1"/>
    <x v="2"/>
    <x v="42"/>
    <x v="5324"/>
  </r>
  <r>
    <n v="80192186"/>
    <x v="0"/>
    <x v="5290"/>
    <s v="Olivia Milch"/>
    <s v="Lucy Hale, Kathryn Prescott, Alexandra Shipp, Awkwafina, Alex Wolff, Brooke Smith, Jerry MacKinnon, Ronen Rubenstein, Satya Bhabha, Sydney Lucas"/>
    <x v="2"/>
    <x v="2"/>
    <x v="1092"/>
    <s v="April 20, 2018"/>
    <x v="9"/>
    <x v="1"/>
    <x v="58"/>
    <x v="25"/>
    <x v="5325"/>
  </r>
  <r>
    <n v="80216834"/>
    <x v="0"/>
    <x v="5291"/>
    <s v="Mark Raso"/>
    <s v="Ed Harris, Jason Sudeikis, Elizabeth Olsen"/>
    <x v="48"/>
    <x v="2"/>
    <x v="1092"/>
    <s v="April 20, 2018"/>
    <x v="9"/>
    <x v="1"/>
    <x v="83"/>
    <x v="32"/>
    <x v="5326"/>
  </r>
  <r>
    <n v="80174436"/>
    <x v="0"/>
    <x v="5292"/>
    <s v="David Sington, Heather Walsh"/>
    <m/>
    <x v="2"/>
    <x v="2"/>
    <x v="1092"/>
    <s v="April 20, 2018"/>
    <x v="9"/>
    <x v="0"/>
    <x v="15"/>
    <x v="13"/>
    <x v="5327"/>
  </r>
  <r>
    <n v="70241596"/>
    <x v="0"/>
    <x v="5293"/>
    <s v="Dylan C. Brown"/>
    <s v="Snoop Dogg, Wiz Khalifa, Mike Epps, Teairra Mari, Derek Kane, Luenell, Teni Panosian, Paul Iacono, Andy Milonakis, Mystikal"/>
    <x v="2"/>
    <x v="1"/>
    <x v="1093"/>
    <s v="April 20, 2016"/>
    <x v="7"/>
    <x v="5"/>
    <x v="74"/>
    <x v="3"/>
    <x v="5328"/>
  </r>
  <r>
    <n v="80174097"/>
    <x v="0"/>
    <x v="5294"/>
    <s v="Chris Stokes"/>
    <s v="Wendy Raquel Robinson, Ross Fleming, Shondrella Avery, Tammy Townsend, Omar Gooding, Tracy Davis, Veronika Bozeman, Kelly Perine, Valarie Pettiford"/>
    <x v="2"/>
    <x v="0"/>
    <x v="1094"/>
    <s v="April 2, 2019"/>
    <x v="1"/>
    <x v="1"/>
    <x v="27"/>
    <x v="21"/>
    <x v="5329"/>
  </r>
  <r>
    <n v="81076749"/>
    <x v="0"/>
    <x v="5295"/>
    <s v="Shelly Chopra Dhar"/>
    <s v="Anil Kapoor, Sonam Kapoor, Rajkummar Rao, Juhi Chawla, Abhishek Duhan, Regina Cassandra, Madhumalti Kapoor, Seema Pahwa, Brijendra Kala, Alka Badola Kaushal"/>
    <x v="16"/>
    <x v="0"/>
    <x v="1094"/>
    <s v="April 2, 2019"/>
    <x v="0"/>
    <x v="4"/>
    <x v="138"/>
    <x v="30"/>
    <x v="5330"/>
  </r>
  <r>
    <n v="81066961"/>
    <x v="0"/>
    <x v="5296"/>
    <s v="Shanjey Kumar Perumal"/>
    <s v="Harvind Raj, Jibrail Rajhula, Tinesh Sarathi Krishnan, Kuben Mahadevan, Senthil Kumaran Muniandy"/>
    <x v="86"/>
    <x v="0"/>
    <x v="1094"/>
    <s v="April 2, 2019"/>
    <x v="5"/>
    <x v="4"/>
    <x v="74"/>
    <x v="40"/>
    <x v="5331"/>
  </r>
  <r>
    <n v="80174687"/>
    <x v="0"/>
    <x v="5297"/>
    <s v="Leslie Small"/>
    <s v="Kevin Hart"/>
    <x v="2"/>
    <x v="0"/>
    <x v="1094"/>
    <s v="April 2, 2019"/>
    <x v="0"/>
    <x v="1"/>
    <x v="5"/>
    <x v="1"/>
    <x v="5332"/>
  </r>
  <r>
    <n v="80237428"/>
    <x v="1"/>
    <x v="5298"/>
    <m/>
    <s v="Livia Brito, Juan Eduardo Colucho, Arap Bethke, MarÃ­a Fernanda YÃ©pes, Alejandro Nones, MarÃ­a De La Fuente, VerÃ³nica Montes, Natasha DomÃ­nguez, MarÃ­a Fernanda GarcÃ­a, Mauricio Aspe, Stephanie Salas, Tommy Vasquez, Macarena Achaga"/>
    <x v="36"/>
    <x v="2"/>
    <x v="1095"/>
    <s v="April 2, 2018"/>
    <x v="3"/>
    <x v="1"/>
    <x v="2"/>
    <x v="4"/>
    <x v="5333"/>
  </r>
  <r>
    <n v="80015799"/>
    <x v="0"/>
    <x v="5299"/>
    <s v="Andrew Niccol"/>
    <s v="Ethan Hawke, January Jones, Bruce Greenwood, ZoÃ« Kravitz, Jake Abel, Ryan Montano, Dylan Kenin, Stafford Douglas"/>
    <x v="2"/>
    <x v="3"/>
    <x v="1096"/>
    <s v="April 2, 2017"/>
    <x v="4"/>
    <x v="5"/>
    <x v="43"/>
    <x v="88"/>
    <x v="5334"/>
  </r>
  <r>
    <n v="80036657"/>
    <x v="0"/>
    <x v="5300"/>
    <s v="Jarrad Paul, Andrew Mogel"/>
    <s v="Jack Black, James Marsden, Kathryn Hahn, Jeffrey Tambor, Russell Posner, Henry Zebrowski, Kyle Bornheimer, Mike White"/>
    <x v="25"/>
    <x v="3"/>
    <x v="1096"/>
    <s v="April 2, 2017"/>
    <x v="5"/>
    <x v="5"/>
    <x v="64"/>
    <x v="3"/>
    <x v="5335"/>
  </r>
  <r>
    <n v="81035861"/>
    <x v="0"/>
    <x v="5301"/>
    <m/>
    <s v="Mohamed Ramadan"/>
    <x v="68"/>
    <x v="0"/>
    <x v="1097"/>
    <s v="April 19, 2019"/>
    <x v="7"/>
    <x v="1"/>
    <x v="26"/>
    <x v="8"/>
    <x v="5336"/>
  </r>
  <r>
    <n v="81037733"/>
    <x v="0"/>
    <x v="5302"/>
    <s v="Michael Doneger"/>
    <s v="Alex Russell, Rose McIver, Jean Smart, Scott Porter, Kevin Linehan, Spencer Grammer, Carter Hastings, Riley Voelkel, John Getz"/>
    <x v="2"/>
    <x v="0"/>
    <x v="1097"/>
    <s v="April 19, 2019"/>
    <x v="9"/>
    <x v="1"/>
    <x v="0"/>
    <x v="133"/>
    <x v="5337"/>
  </r>
  <r>
    <n v="81010166"/>
    <x v="0"/>
    <x v="5303"/>
    <s v="Sandra Restrepo"/>
    <s v="BrenÃ© Brown"/>
    <x v="7"/>
    <x v="0"/>
    <x v="1097"/>
    <s v="April 19, 2019"/>
    <x v="0"/>
    <x v="4"/>
    <x v="18"/>
    <x v="13"/>
    <x v="5338"/>
  </r>
  <r>
    <n v="80112518"/>
    <x v="0"/>
    <x v="5304"/>
    <s v="Ken Loach"/>
    <s v="Dave Johns, Hayley Squires, Briana Shann, Dylan McKiernan, Kate Rutter, Sharon Percy, Kema Sikazwe, Steven Richens"/>
    <x v="484"/>
    <x v="0"/>
    <x v="1097"/>
    <s v="April 19, 2019"/>
    <x v="1"/>
    <x v="5"/>
    <x v="26"/>
    <x v="15"/>
    <x v="5339"/>
  </r>
  <r>
    <n v="81072829"/>
    <x v="1"/>
    <x v="5305"/>
    <m/>
    <s v="Aaron Yan, Jiro Wang, Calvin Ka-Sing Chen, Danson Tang, Tsai Yi-chen, Alien Huang"/>
    <x v="69"/>
    <x v="0"/>
    <x v="1097"/>
    <s v="April 19, 2019"/>
    <x v="16"/>
    <x v="1"/>
    <x v="2"/>
    <x v="231"/>
    <x v="5340"/>
  </r>
  <r>
    <n v="80198950"/>
    <x v="1"/>
    <x v="5306"/>
    <m/>
    <s v="Chris Lilley"/>
    <x v="71"/>
    <x v="0"/>
    <x v="1097"/>
    <s v="April 19, 2019"/>
    <x v="0"/>
    <x v="1"/>
    <x v="2"/>
    <x v="135"/>
    <x v="5341"/>
  </r>
  <r>
    <n v="81033430"/>
    <x v="0"/>
    <x v="5307"/>
    <s v="Sarthak Dasgupta"/>
    <s v="Manav Kaul, Amrita Bagchi, Divya Dutta, Neena Gupta, Niharika Lyra Dutt, K.C. Shankar"/>
    <x v="16"/>
    <x v="0"/>
    <x v="1097"/>
    <s v="April 19, 2019"/>
    <x v="0"/>
    <x v="4"/>
    <x v="21"/>
    <x v="23"/>
    <x v="5342"/>
  </r>
  <r>
    <n v="81072807"/>
    <x v="1"/>
    <x v="5308"/>
    <m/>
    <s v="Ruby Lin, Derek Chang, Lee Lee-zen, Archie Kao, Yen Yi-wen, Chu Chung-heng, Aaron Chen, Greg Han, Wen Chen-ling, Zhang Guang-chen"/>
    <x v="69"/>
    <x v="0"/>
    <x v="1097"/>
    <s v="April 19, 2019"/>
    <x v="3"/>
    <x v="4"/>
    <x v="2"/>
    <x v="226"/>
    <x v="5343"/>
  </r>
  <r>
    <n v="80196883"/>
    <x v="1"/>
    <x v="5309"/>
    <m/>
    <s v="Mikako Tabe, Soki Matsumoto, Takayuki Yamada, Mai Kanazawa, Shigeru Sugimoto, Issei Takubo, Kanako Nishiyama, Yuzuha Kobayashi, Masako Matsuno, Kana Odaira, Hitoshi Honma, Ayano Kinashi"/>
    <x v="434"/>
    <x v="0"/>
    <x v="1097"/>
    <s v="April 19, 2019"/>
    <x v="0"/>
    <x v="0"/>
    <x v="2"/>
    <x v="69"/>
    <x v="5344"/>
  </r>
  <r>
    <n v="81035851"/>
    <x v="0"/>
    <x v="5310"/>
    <s v="Sameh Abdulaziz"/>
    <s v="Haifa Wehbe, Bassem Samra, Mohamed Lotfy, Ahmed Fathy, Nagua Fouad, Ahlam Al-Gritly, Karim El Abnoudi, Salah Abdullah, Hakim, Usha"/>
    <x v="68"/>
    <x v="0"/>
    <x v="1097"/>
    <s v="April 19, 2019"/>
    <x v="4"/>
    <x v="1"/>
    <x v="13"/>
    <x v="40"/>
    <x v="5345"/>
  </r>
  <r>
    <n v="80202920"/>
    <x v="0"/>
    <x v="5311"/>
    <s v="Jennifer Kaytin Robinson"/>
    <s v="Gina Rodriguez, Brittany Snow, DeWanda Wise, Lakeith Stanfield, RuPaul Charles, Peter Vack, Alex Moffat, Rosario Dawson, Rebecca Naomi Jones, Jaboukie Young-White, Michelle Buteau, Questlove"/>
    <x v="2"/>
    <x v="0"/>
    <x v="1097"/>
    <s v="April 19, 2019"/>
    <x v="0"/>
    <x v="5"/>
    <x v="41"/>
    <x v="21"/>
    <x v="5346"/>
  </r>
  <r>
    <n v="81088285"/>
    <x v="0"/>
    <x v="5312"/>
    <s v="Ken Burns, Christopher Loren Ewers, Erik Ewers"/>
    <s v="Peter Coyote"/>
    <x v="2"/>
    <x v="0"/>
    <x v="1097"/>
    <s v="April 19, 2019"/>
    <x v="9"/>
    <x v="4"/>
    <x v="32"/>
    <x v="13"/>
    <x v="5347"/>
  </r>
  <r>
    <n v="81080942"/>
    <x v="0"/>
    <x v="5313"/>
    <s v="Renato De Maria"/>
    <s v="Riccardo Scamarcio, Sara Serraiocco, Alessio PraticÃ², Alessandro Tedeschi, Marie-Ange Casta"/>
    <x v="130"/>
    <x v="0"/>
    <x v="1097"/>
    <s v="April 19, 2019"/>
    <x v="0"/>
    <x v="1"/>
    <x v="42"/>
    <x v="40"/>
    <x v="5348"/>
  </r>
  <r>
    <n v="80187301"/>
    <x v="0"/>
    <x v="5314"/>
    <s v="Pedro Coutinho"/>
    <s v="Johnny Massaro, Bianca Comparato, Regina Braga, Maria Laura Nogueira, Victor Mendes, Thiago Amaral, Rafael Primot, Eduardo Mossri, Rita Batata, Larissa Ferrara"/>
    <x v="27"/>
    <x v="2"/>
    <x v="1098"/>
    <s v="April 19, 2018"/>
    <x v="3"/>
    <x v="1"/>
    <x v="0"/>
    <x v="30"/>
    <x v="5349"/>
  </r>
  <r>
    <n v="80178971"/>
    <x v="1"/>
    <x v="5315"/>
    <m/>
    <s v="Alicia von Rittberg, Maximilian Meyer-Bretschneider, Justus von DohnÃ¡nyi, Matthias Koeberlin, Christoph Bach, Ernst StÃ¶tzner, Klara Deutschmann, Ramona Kunze-Libnow, Daniel StrÃ¤ÃŸer, Tanja Schleiff, Monika Oschek, Emilia SchÃ¼le, Matthias Brenner, Thomas Loibl"/>
    <x v="75"/>
    <x v="2"/>
    <x v="1098"/>
    <s v="April 19, 2018"/>
    <x v="3"/>
    <x v="1"/>
    <x v="2"/>
    <x v="47"/>
    <x v="5350"/>
  </r>
  <r>
    <n v="80215782"/>
    <x v="0"/>
    <x v="5316"/>
    <s v="Wong Jing, Jason Kwan"/>
    <s v="Donnie Yen, Andy Lau, Philip Keung, Kent Cheng, Wilfred Lau, Ken Tong, Yu Kang"/>
    <x v="35"/>
    <x v="2"/>
    <x v="1098"/>
    <s v="April 19, 2018"/>
    <x v="3"/>
    <x v="1"/>
    <x v="131"/>
    <x v="8"/>
    <x v="5351"/>
  </r>
  <r>
    <n v="80172000"/>
    <x v="0"/>
    <x v="5317"/>
    <s v="Barak Goodman"/>
    <s v="Dave Hunt, Bo Gritz, Sara Weaver"/>
    <x v="2"/>
    <x v="3"/>
    <x v="1099"/>
    <s v="April 19, 2017"/>
    <x v="3"/>
    <x v="1"/>
    <x v="145"/>
    <x v="13"/>
    <x v="5352"/>
  </r>
  <r>
    <n v="80169778"/>
    <x v="0"/>
    <x v="5318"/>
    <s v="Barak Goodman"/>
    <m/>
    <x v="2"/>
    <x v="3"/>
    <x v="1099"/>
    <s v="April 19, 2017"/>
    <x v="3"/>
    <x v="4"/>
    <x v="21"/>
    <x v="13"/>
    <x v="5353"/>
  </r>
  <r>
    <n v="81035844"/>
    <x v="0"/>
    <x v="5319"/>
    <s v="Hani Hamdi"/>
    <s v="Taher Farouz, Sad Al-Saghir, Ahmad Faloks, Soleiman Eid, Mahmood El-Laithi, Hesham Ismail, Shaima Saif, Nermin Maher, Sofinar"/>
    <x v="68"/>
    <x v="0"/>
    <x v="1100"/>
    <s v="April 18, 2019"/>
    <x v="1"/>
    <x v="4"/>
    <x v="60"/>
    <x v="26"/>
    <x v="5354"/>
  </r>
  <r>
    <n v="81035842"/>
    <x v="0"/>
    <x v="5320"/>
    <s v="Khaled El Halafawy"/>
    <s v="Hassan El Raddad, Emy Samir Ghanim, Bayyumi Fuad, Taher Abu Lela, Nesreen Ameen, Mourad Makram, Diaa El-Merghani, Juditta Salem-Wolff"/>
    <x v="68"/>
    <x v="0"/>
    <x v="1100"/>
    <s v="April 18, 2019"/>
    <x v="1"/>
    <x v="4"/>
    <x v="3"/>
    <x v="26"/>
    <x v="5355"/>
  </r>
  <r>
    <n v="81035860"/>
    <x v="0"/>
    <x v="5321"/>
    <s v="Ismail Farouk"/>
    <s v="Sameh Hussain, Hasan Abdulfattah, Sulayman Id, Ayten Amer, Hassan Hosny"/>
    <x v="68"/>
    <x v="0"/>
    <x v="1100"/>
    <s v="April 18, 2019"/>
    <x v="2"/>
    <x v="4"/>
    <x v="3"/>
    <x v="26"/>
    <x v="5356"/>
  </r>
  <r>
    <n v="81035850"/>
    <x v="0"/>
    <x v="5322"/>
    <s v="Moataz El Tony"/>
    <s v="Ramez Galal, Shery Adel, Hassan Hosny, Samy Maghawry, Youssef Eid, Raja Al-Jeddawi, Edward"/>
    <x v="7"/>
    <x v="0"/>
    <x v="1100"/>
    <s v="April 18, 2019"/>
    <x v="4"/>
    <x v="4"/>
    <x v="3"/>
    <x v="26"/>
    <x v="5357"/>
  </r>
  <r>
    <n v="81035846"/>
    <x v="0"/>
    <x v="5323"/>
    <s v="Ossama Abu El Atta, Tarek Al Eryan"/>
    <s v="Mona Zaki, Asser Yassin, Amr Saad, Salwa Mohammed"/>
    <x v="68"/>
    <x v="0"/>
    <x v="1100"/>
    <s v="April 18, 2019"/>
    <x v="5"/>
    <x v="1"/>
    <x v="13"/>
    <x v="8"/>
    <x v="5358"/>
  </r>
  <r>
    <n v="81035854"/>
    <x v="0"/>
    <x v="5324"/>
    <s v="Hadi El Bagoury"/>
    <s v="Nada Al Alfi, Bassel El Kadi, Samira Maqroun, Tareq Abdalla, Ahmed Awni, Emad Ghoniem, Abeer Mansour, Youssef Mohamed"/>
    <x v="68"/>
    <x v="0"/>
    <x v="1100"/>
    <s v="April 18, 2019"/>
    <x v="4"/>
    <x v="4"/>
    <x v="103"/>
    <x v="210"/>
    <x v="5359"/>
  </r>
  <r>
    <n v="80097516"/>
    <x v="0"/>
    <x v="5325"/>
    <s v="Simon Verhoeven"/>
    <s v="Alycia Debnam-Carey, William Moseley, Connor Paolo, Brit Morgan, Brooke Markham, Sean Marquette, Liesl Ahlers, Shashawnee Hall, Susan Danford"/>
    <x v="75"/>
    <x v="2"/>
    <x v="1101"/>
    <s v="April 18, 2018"/>
    <x v="1"/>
    <x v="5"/>
    <x v="41"/>
    <x v="19"/>
    <x v="5360"/>
  </r>
  <r>
    <n v="70217161"/>
    <x v="1"/>
    <x v="5326"/>
    <m/>
    <s v="Jaleel White, Long John Baldry, Garry Chalk"/>
    <x v="18"/>
    <x v="2"/>
    <x v="1101"/>
    <s v="April 18, 2018"/>
    <x v="51"/>
    <x v="6"/>
    <x v="2"/>
    <x v="2"/>
    <x v="5361"/>
  </r>
  <r>
    <n v="80164465"/>
    <x v="0"/>
    <x v="5327"/>
    <s v="Ron Oliver"/>
    <s v="Ricky Garcia, Jodelle Ferland, Barry Bostwick, Fiona Vroom, Kevin O'Grady, Karen Holness"/>
    <x v="2"/>
    <x v="3"/>
    <x v="1102"/>
    <s v="April 18, 2017"/>
    <x v="3"/>
    <x v="10"/>
    <x v="7"/>
    <x v="0"/>
    <x v="5362"/>
  </r>
  <r>
    <n v="80117484"/>
    <x v="0"/>
    <x v="5328"/>
    <s v="Jay Chapman"/>
    <s v="Keith Lucas, Kenny Lucas"/>
    <x v="2"/>
    <x v="3"/>
    <x v="1102"/>
    <s v="April 18, 2017"/>
    <x v="3"/>
    <x v="1"/>
    <x v="117"/>
    <x v="1"/>
    <x v="5363"/>
  </r>
  <r>
    <n v="80017099"/>
    <x v="0"/>
    <x v="5329"/>
    <s v="Alan Rickman"/>
    <s v="Kate Winslet, Matthias Schoenaerts, Alan Rickman, Stanley Tucci, Helen McCrory, Steven Waddington, Jennifer Ehle, Rupert Penry-Jones, Paula Paul, Danny Webb, Phyllida Law"/>
    <x v="1"/>
    <x v="0"/>
    <x v="1103"/>
    <s v="April 17, 2019"/>
    <x v="4"/>
    <x v="5"/>
    <x v="16"/>
    <x v="23"/>
    <x v="5364"/>
  </r>
  <r>
    <n v="81043542"/>
    <x v="0"/>
    <x v="5330"/>
    <s v="Hasan KaracadaÄŸ"/>
    <s v="Sema ÅžimÅŸek, Nilay GÃ¶k, Volkan Ãœnal, Fehmi Karaarslan, ElÃ§in AtamgÃ¼Ã§, Ã–mer Duran, Murat SeviÅŸ, Aybike Turan, Burak Ã‡imen"/>
    <x v="32"/>
    <x v="0"/>
    <x v="1103"/>
    <s v="April 17, 2019"/>
    <x v="5"/>
    <x v="1"/>
    <x v="76"/>
    <x v="19"/>
    <x v="5365"/>
  </r>
  <r>
    <n v="81026329"/>
    <x v="0"/>
    <x v="5331"/>
    <s v="Dylan Haegens, Bas van Teylingen"/>
    <s v="Dylan Haegens, Nick Golterman, Marit Brugman, Ilse Warringa, Teun Peters, Patrick Stoof, Rick Vermeulen, Rico Verhoeven"/>
    <x v="60"/>
    <x v="0"/>
    <x v="1103"/>
    <s v="April 17, 2019"/>
    <x v="9"/>
    <x v="0"/>
    <x v="59"/>
    <x v="26"/>
    <x v="5366"/>
  </r>
  <r>
    <n v="81006826"/>
    <x v="0"/>
    <x v="5332"/>
    <s v="Ulises Valencia"/>
    <s v="Franco Escamilla"/>
    <x v="36"/>
    <x v="0"/>
    <x v="1103"/>
    <s v="April 17, 2019"/>
    <x v="0"/>
    <x v="1"/>
    <x v="94"/>
    <x v="1"/>
    <x v="5367"/>
  </r>
  <r>
    <n v="81013626"/>
    <x v="0"/>
    <x v="5333"/>
    <s v="BeyoncÃ© Knowles-Carter"/>
    <s v="BeyoncÃ© Knowles-Carter"/>
    <x v="7"/>
    <x v="0"/>
    <x v="1103"/>
    <s v="April 17, 2019"/>
    <x v="0"/>
    <x v="1"/>
    <x v="89"/>
    <x v="64"/>
    <x v="5368"/>
  </r>
  <r>
    <n v="80232914"/>
    <x v="1"/>
    <x v="5334"/>
    <m/>
    <s v="ChloÃ© Lambert, Philippe Dusseau, Emilie de Preissac, Marc Ruchmann, Blanche Veisberg, Eric Savin, Nicolas Gob, Catherine Vinatier, Thierry Godard"/>
    <x v="17"/>
    <x v="2"/>
    <x v="1104"/>
    <s v="April 17, 2018"/>
    <x v="9"/>
    <x v="1"/>
    <x v="2"/>
    <x v="55"/>
    <x v="5369"/>
  </r>
  <r>
    <n v="80213655"/>
    <x v="1"/>
    <x v="5335"/>
    <m/>
    <s v="Natasha Leggero, Moshe Kasher"/>
    <x v="2"/>
    <x v="2"/>
    <x v="1104"/>
    <s v="April 17, 2018"/>
    <x v="9"/>
    <x v="1"/>
    <x v="2"/>
    <x v="93"/>
    <x v="5370"/>
  </r>
  <r>
    <n v="80027271"/>
    <x v="1"/>
    <x v="5336"/>
    <m/>
    <s v="Shantel VanSanten, Diogo Morgado, JD Pardo, Joel Courtney, Jon Fletcher, Sofia Black D'Elia, Anna Diop, Craig Frank"/>
    <x v="2"/>
    <x v="1"/>
    <x v="1105"/>
    <s v="April 17, 2016"/>
    <x v="5"/>
    <x v="0"/>
    <x v="2"/>
    <x v="410"/>
    <x v="5371"/>
  </r>
  <r>
    <n v="80029368"/>
    <x v="0"/>
    <x v="5337"/>
    <s v="Bill D'Elia"/>
    <s v="Chris D'Elia"/>
    <x v="2"/>
    <x v="4"/>
    <x v="1106"/>
    <s v="April 17, 2015"/>
    <x v="5"/>
    <x v="1"/>
    <x v="72"/>
    <x v="1"/>
    <x v="5372"/>
  </r>
  <r>
    <n v="70222859"/>
    <x v="0"/>
    <x v="5338"/>
    <s v="Jon Lucas, Scott Moore"/>
    <s v="Miles Teller, Skylar Astin, Justin Chon, Sarah Wright, Jonathan Keltz, FranÃ§ois Chau, Russell Hodgkinson, Daniel Booko, Russell Mercado, Josie Loren, Dustin Ybarra"/>
    <x v="2"/>
    <x v="0"/>
    <x v="1107"/>
    <s v="April 16, 2019"/>
    <x v="2"/>
    <x v="5"/>
    <x v="38"/>
    <x v="3"/>
    <x v="5373"/>
  </r>
  <r>
    <n v="70261674"/>
    <x v="0"/>
    <x v="5339"/>
    <s v="Richard Curtis"/>
    <s v="Domhnall Gleeson, Rachel McAdams, Bill Nighy, Lydia Wilson, Lindsay Duncan, Richard Cordery, Tom Hollander, Margot Robbie, Joshua McGuire, Vanessa Kirby"/>
    <x v="1"/>
    <x v="0"/>
    <x v="1107"/>
    <s v="April 16, 2019"/>
    <x v="2"/>
    <x v="5"/>
    <x v="86"/>
    <x v="30"/>
    <x v="5374"/>
  </r>
  <r>
    <n v="70045274"/>
    <x v="0"/>
    <x v="5340"/>
    <s v="Tom Shadyac"/>
    <s v="Steve Carell, John Goodman, Molly Shannon, Lauren Graham, Graham Phillips, Johnny Simmons, Morgan Freeman, Wanda Sykes, John Michael Higgins, Jonah Hill, Jimmy Bennett"/>
    <x v="2"/>
    <x v="0"/>
    <x v="1107"/>
    <s v="April 16, 2019"/>
    <x v="20"/>
    <x v="10"/>
    <x v="14"/>
    <x v="411"/>
    <x v="5375"/>
  </r>
  <r>
    <n v="81034599"/>
    <x v="0"/>
    <x v="5341"/>
    <s v="Bill Oliver"/>
    <s v="Ansel Elgort, Suki Waterhouse, Douglas Hodge, Patricia Clarkson, Matt Bomer, Souleymane Sy Savane, Shunori Ramanathan, Joe Egender"/>
    <x v="2"/>
    <x v="0"/>
    <x v="1107"/>
    <s v="April 16, 2019"/>
    <x v="9"/>
    <x v="1"/>
    <x v="64"/>
    <x v="165"/>
    <x v="5376"/>
  </r>
  <r>
    <n v="80999069"/>
    <x v="0"/>
    <x v="5342"/>
    <m/>
    <s v="Elyse Maloway, Vincent Tong, Erin Mathews, Andrea Libman, Alessandro Juliani, Nicole Anthony, Diana Kaarina, Ian James Corlett, Britt McKillip"/>
    <x v="7"/>
    <x v="0"/>
    <x v="1107"/>
    <s v="April 16, 2019"/>
    <x v="0"/>
    <x v="6"/>
    <x v="123"/>
    <x v="9"/>
    <x v="5377"/>
  </r>
  <r>
    <n v="81090128"/>
    <x v="0"/>
    <x v="5343"/>
    <s v="Jennifer Beamish, Toby Trackman"/>
    <s v="David Eagleman"/>
    <x v="2"/>
    <x v="0"/>
    <x v="1107"/>
    <s v="April 16, 2019"/>
    <x v="0"/>
    <x v="4"/>
    <x v="145"/>
    <x v="13"/>
    <x v="5378"/>
  </r>
  <r>
    <n v="70114022"/>
    <x v="0"/>
    <x v="5344"/>
    <s v="Paul Weitz"/>
    <s v="John C. Reilly, Ken Watanabe, Josh Hutcherson, Chris Massoglia, Ray Stevenson, Patrick Fugit, Orlando Jones, Willem Dafoe, Salma Hayek, Michael Cerveris, Jane Krakowski, Frankie Faison, Patrick Breen, Colleen Camp, Don McManus, Jessica Carlson, Kristen Schaal"/>
    <x v="2"/>
    <x v="2"/>
    <x v="1108"/>
    <s v="April 16, 2018"/>
    <x v="6"/>
    <x v="8"/>
    <x v="82"/>
    <x v="238"/>
    <x v="5379"/>
  </r>
  <r>
    <n v="80180225"/>
    <x v="0"/>
    <x v="5345"/>
    <s v="Gabe Klinger"/>
    <s v="Anton Yelchin, Lucie Lucas, FranÃ§oise Lebrun, Paulo CalatrÃ©"/>
    <x v="514"/>
    <x v="2"/>
    <x v="1108"/>
    <s v="April 16, 2018"/>
    <x v="1"/>
    <x v="1"/>
    <x v="18"/>
    <x v="16"/>
    <x v="5380"/>
  </r>
  <r>
    <n v="80015794"/>
    <x v="0"/>
    <x v="5346"/>
    <s v="David Gordon Green"/>
    <s v="Al Pacino, Holly Hunter, Harmony Korine, Chris Messina, Skylar Gasper, Brian D. Mays, Herculano Trevino, Angela Woods"/>
    <x v="2"/>
    <x v="3"/>
    <x v="1109"/>
    <s v="April 16, 2017"/>
    <x v="4"/>
    <x v="8"/>
    <x v="58"/>
    <x v="15"/>
    <x v="5381"/>
  </r>
  <r>
    <n v="70283263"/>
    <x v="1"/>
    <x v="5347"/>
    <m/>
    <s v="Aimee Teegarden, Matt Lanter, Grey Damon, Malese Jow, Greg Finley, Natalie Hall, Titus Makin Jr., Chelsea Gilligan"/>
    <x v="2"/>
    <x v="4"/>
    <x v="1110"/>
    <s v="April 16, 2015"/>
    <x v="4"/>
    <x v="4"/>
    <x v="2"/>
    <x v="412"/>
    <x v="5382"/>
  </r>
  <r>
    <n v="81088700"/>
    <x v="0"/>
    <x v="5348"/>
    <s v="Nagesh Kukunoor"/>
    <s v="Om Puri, Pat Cusick, Navin Nischol, Perizaad Zorabian"/>
    <x v="16"/>
    <x v="0"/>
    <x v="1111"/>
    <s v="April 15, 2019"/>
    <x v="38"/>
    <x v="1"/>
    <x v="21"/>
    <x v="30"/>
    <x v="5383"/>
  </r>
  <r>
    <n v="70043149"/>
    <x v="0"/>
    <x v="5349"/>
    <s v="Suparn Verma"/>
    <s v="Koena Mitra, Fardeen Khan, Kay Kay Menon, Mumait Khan, Rakhi Sawant, Feroz Khan, Zabyn Khan, Rohit Roy, Gulshan Grover, Amin Hajee"/>
    <x v="16"/>
    <x v="0"/>
    <x v="1111"/>
    <s v="April 15, 2019"/>
    <x v="16"/>
    <x v="1"/>
    <x v="77"/>
    <x v="313"/>
    <x v="5384"/>
  </r>
  <r>
    <n v="81018181"/>
    <x v="0"/>
    <x v="5350"/>
    <s v="Vlad Yudin"/>
    <m/>
    <x v="2"/>
    <x v="0"/>
    <x v="1111"/>
    <s v="April 15, 2019"/>
    <x v="9"/>
    <x v="1"/>
    <x v="7"/>
    <x v="123"/>
    <x v="5385"/>
  </r>
  <r>
    <n v="70040077"/>
    <x v="0"/>
    <x v="5351"/>
    <s v="Sudhir Mishra"/>
    <s v="Kay Kay Menon, Shiney Ahuja, Chitrangada Singh, Ram Kapoor, Saurabh Shukla, Yashpal Sharma, Jasbir Malik, Sohrab Ardeshir, Aditya Bhattacharya, Arif Zakaria"/>
    <x v="272"/>
    <x v="0"/>
    <x v="1111"/>
    <s v="April 15, 2019"/>
    <x v="21"/>
    <x v="1"/>
    <x v="42"/>
    <x v="31"/>
    <x v="5386"/>
  </r>
  <r>
    <n v="60031998"/>
    <x v="0"/>
    <x v="5352"/>
    <s v="Sujoy Ghosh"/>
    <s v="Rahul Bose, Sanjay Suri, Rinke Khanna, Riya Sen, Juhi Chawla, Shayan Munshi"/>
    <x v="16"/>
    <x v="0"/>
    <x v="1111"/>
    <s v="April 15, 2019"/>
    <x v="21"/>
    <x v="1"/>
    <x v="121"/>
    <x v="60"/>
    <x v="5387"/>
  </r>
  <r>
    <n v="60036103"/>
    <x v="0"/>
    <x v="5353"/>
    <s v="Anant Balani"/>
    <s v="Rahul Bose, Vijay Raaz, Anusha Dhandekar, Perizaad Zorabian, Saurabh Shukla, Asrani, Shehzad Khan"/>
    <x v="16"/>
    <x v="0"/>
    <x v="1111"/>
    <s v="April 15, 2019"/>
    <x v="21"/>
    <x v="4"/>
    <x v="32"/>
    <x v="27"/>
    <x v="5388"/>
  </r>
  <r>
    <n v="81086641"/>
    <x v="0"/>
    <x v="5354"/>
    <s v="Soukarya Ghosal"/>
    <s v="Mahabrata Basu, Anumegha Banerjee, Koushik Sen, Sreelekha Mitra, Shantilal Mukherjee, Iqbal Sultan, Daminee Basu, Subhajit Das"/>
    <x v="16"/>
    <x v="0"/>
    <x v="1111"/>
    <s v="April 15, 2019"/>
    <x v="9"/>
    <x v="4"/>
    <x v="65"/>
    <x v="199"/>
    <x v="5389"/>
  </r>
  <r>
    <n v="70027133"/>
    <x v="0"/>
    <x v="5355"/>
    <s v="Leena Yadav"/>
    <s v="Sanjay Dutt, Aishwarya Rai Bachchan, Zayed Khan, Brijendra Kala, Sadiya Siddiqui, Kamini Khanna"/>
    <x v="16"/>
    <x v="0"/>
    <x v="1111"/>
    <s v="April 15, 2019"/>
    <x v="16"/>
    <x v="4"/>
    <x v="28"/>
    <x v="31"/>
    <x v="5390"/>
  </r>
  <r>
    <n v="81086640"/>
    <x v="0"/>
    <x v="5356"/>
    <s v="Amitabha Singh"/>
    <s v="Jimmy Shergill, Aashi Rawal, Stuti Dwivedi, Deah Tandon, Sharvil Patel, Hardil Kanabar, Mann Patel, Ugam Khetani, Manmeet Singh, Nazia Davison"/>
    <x v="16"/>
    <x v="0"/>
    <x v="1111"/>
    <s v="April 15, 2019"/>
    <x v="1"/>
    <x v="0"/>
    <x v="64"/>
    <x v="272"/>
    <x v="5391"/>
  </r>
  <r>
    <n v="81009808"/>
    <x v="0"/>
    <x v="5357"/>
    <s v="Carly Stone"/>
    <s v="Timm Sharp, Hayley Law, Camila Mendes, Brett Dier, Jessica Barden, Avan Jogia"/>
    <x v="20"/>
    <x v="0"/>
    <x v="1111"/>
    <s v="April 15, 2019"/>
    <x v="9"/>
    <x v="1"/>
    <x v="56"/>
    <x v="11"/>
    <x v="5392"/>
  </r>
  <r>
    <n v="80189853"/>
    <x v="0"/>
    <x v="5358"/>
    <s v="Liam O'Donnell"/>
    <s v="Frank Grillo, Bojana Novakovic, Jonny Weston, Callan Mulvey, Antonio Fargas, Yayan Ruhian, Pamelyn Chee, Jacob Vargas, Iko Uwais"/>
    <x v="515"/>
    <x v="2"/>
    <x v="1112"/>
    <s v="April 15, 2018"/>
    <x v="3"/>
    <x v="5"/>
    <x v="40"/>
    <x v="36"/>
    <x v="5393"/>
  </r>
  <r>
    <n v="70059700"/>
    <x v="0"/>
    <x v="5359"/>
    <s v="Bruce Gowers"/>
    <s v="Eddie Murphy"/>
    <x v="2"/>
    <x v="2"/>
    <x v="1112"/>
    <s v="April 15, 2018"/>
    <x v="13"/>
    <x v="7"/>
    <x v="73"/>
    <x v="1"/>
    <x v="5394"/>
  </r>
  <r>
    <n v="70142918"/>
    <x v="0"/>
    <x v="5360"/>
    <s v="Ron Oliver"/>
    <s v="Jennifer Stone, Kristin Booth, Wesley Morgan, Doug Murray, Shauna MacDonald, Jason Blicker, Jayne Eastwood, Melinda Shankar, Alexander Conti, Vanessa Morgan"/>
    <x v="18"/>
    <x v="2"/>
    <x v="1112"/>
    <s v="April 15, 2018"/>
    <x v="8"/>
    <x v="9"/>
    <x v="62"/>
    <x v="0"/>
    <x v="5395"/>
  </r>
  <r>
    <n v="80992231"/>
    <x v="0"/>
    <x v="5361"/>
    <s v="Enrico Bisi"/>
    <m/>
    <x v="59"/>
    <x v="2"/>
    <x v="1112"/>
    <s v="April 15, 2018"/>
    <x v="5"/>
    <x v="1"/>
    <x v="60"/>
    <x v="84"/>
    <x v="5396"/>
  </r>
  <r>
    <n v="80081790"/>
    <x v="0"/>
    <x v="5362"/>
    <s v="Michael Lennox"/>
    <s v="Stephen Graham, Conleth Hill, Lara Pulver, Arsher Ali, Stuart Graham, Ian McElhinney"/>
    <x v="1"/>
    <x v="3"/>
    <x v="1113"/>
    <s v="April 15, 2017"/>
    <x v="5"/>
    <x v="1"/>
    <x v="41"/>
    <x v="76"/>
    <x v="5397"/>
  </r>
  <r>
    <n v="80122232"/>
    <x v="1"/>
    <x v="5363"/>
    <m/>
    <s v="Sharad Kelkar, Aahana Kumra, Mahesh Manjrekar, Deepali Pansare, Danish Pandor, Jason Tham, Reena Aggarwal, Swati Rajput"/>
    <x v="16"/>
    <x v="3"/>
    <x v="1113"/>
    <s v="April 15, 2017"/>
    <x v="5"/>
    <x v="4"/>
    <x v="2"/>
    <x v="75"/>
    <x v="5398"/>
  </r>
  <r>
    <n v="80122192"/>
    <x v="1"/>
    <x v="5364"/>
    <m/>
    <s v="Karuna Pandey, Chandan Anand, Kanika Shivpuri, Ved Thappar, Nupur Alankar, Tarun Mehta, Priya Marathe, Vasundhara Kaul, Ankit Narang, Arshima Thapar"/>
    <x v="16"/>
    <x v="3"/>
    <x v="1113"/>
    <s v="April 15, 2017"/>
    <x v="5"/>
    <x v="4"/>
    <x v="2"/>
    <x v="42"/>
    <x v="5399"/>
  </r>
  <r>
    <n v="80015280"/>
    <x v="0"/>
    <x v="5365"/>
    <s v="Detlev Buck"/>
    <s v="Lina Larissa Strahl, Lisa-Marie Koroll, Louis Held, Ruby O. Fee, Charly HÃ¼bner, Michael Maertens, Winnie BÃ¶we, Fabian Buch, Max von der Groeben, Martin Seifert"/>
    <x v="75"/>
    <x v="3"/>
    <x v="1113"/>
    <s v="April 15, 2017"/>
    <x v="4"/>
    <x v="0"/>
    <x v="58"/>
    <x v="48"/>
    <x v="5400"/>
  </r>
  <r>
    <n v="80141253"/>
    <x v="0"/>
    <x v="5366"/>
    <s v="Detlev Buck"/>
    <s v="Lina Larissa Strahl, Lisa-Marie Koroll, Louis Held, Emilio Moutaoukkil, Michael Maertens, Martin Seifert, Winnie BÃ¶we, Fabian Buch, Mavie HÃ¶rbiger, Olli Schulz, Charly HÃ¼bner, Milan Peschel"/>
    <x v="75"/>
    <x v="3"/>
    <x v="1113"/>
    <s v="April 15, 2017"/>
    <x v="4"/>
    <x v="4"/>
    <x v="83"/>
    <x v="48"/>
    <x v="5401"/>
  </r>
  <r>
    <n v="80141254"/>
    <x v="0"/>
    <x v="5367"/>
    <s v="Detlev Buck"/>
    <s v="Lina Larissa Strahl, Lisa-Marie Koroll, Tilman PÃ¶rzgen, Philipp Laude, Charly HÃ¼bner, Louis Held, Benjamin Lutzke, Max von der Groeben, Kostja Ullmann, Michael Maertens, Fabian Buch, Winnie BÃ¶we"/>
    <x v="75"/>
    <x v="3"/>
    <x v="1113"/>
    <s v="April 15, 2017"/>
    <x v="1"/>
    <x v="4"/>
    <x v="40"/>
    <x v="48"/>
    <x v="5402"/>
  </r>
  <r>
    <n v="80122235"/>
    <x v="1"/>
    <x v="5368"/>
    <m/>
    <s v="Ragini Khanna, Mandira Bedi, Tanishaa Mukerji"/>
    <x v="16"/>
    <x v="3"/>
    <x v="1113"/>
    <s v="April 15, 2017"/>
    <x v="4"/>
    <x v="0"/>
    <x v="2"/>
    <x v="203"/>
    <x v="5403"/>
  </r>
  <r>
    <n v="80122191"/>
    <x v="1"/>
    <x v="5369"/>
    <m/>
    <s v="Umang Jain, Indraneil Sengupta, Rohit Bakshi, Karan Suchak, Shresth Kumar, Ankit Gera, Rushiraj Pawar, Nikita Sharma, Varun Kapoor, Kamalika Guha Thakurta, Sahil Uppal, Charu Asopa"/>
    <x v="16"/>
    <x v="3"/>
    <x v="1113"/>
    <s v="April 15, 2017"/>
    <x v="5"/>
    <x v="4"/>
    <x v="2"/>
    <x v="334"/>
    <x v="5404"/>
  </r>
  <r>
    <n v="80176265"/>
    <x v="1"/>
    <x v="5370"/>
    <m/>
    <s v="Nadia Ramlee, Chio Su-Ping, Jeremy Linn, Marlon Dance-Hooi"/>
    <x v="516"/>
    <x v="3"/>
    <x v="1113"/>
    <s v="April 15, 2017"/>
    <x v="3"/>
    <x v="6"/>
    <x v="2"/>
    <x v="24"/>
    <x v="5405"/>
  </r>
  <r>
    <n v="70205713"/>
    <x v="1"/>
    <x v="5371"/>
    <m/>
    <s v="MarÃ­a Fernanda YÃ©pez, AndrÃ©s Sandoval, Sebastian Martinez, Adriana Arango, Juan Felipe Barrientos, HÃ©ctor GarcÃ­a"/>
    <x v="103"/>
    <x v="3"/>
    <x v="1113"/>
    <s v="April 15, 2017"/>
    <x v="8"/>
    <x v="4"/>
    <x v="2"/>
    <x v="4"/>
    <x v="5406"/>
  </r>
  <r>
    <n v="80160081"/>
    <x v="0"/>
    <x v="5372"/>
    <s v="Andrea Molaioli"/>
    <s v="Ludovico Tersigni, Jasmine Trinca, Luca Marinelli, Barbara Ramella, Gianluca Broccatelli, Pietro Ragusa, Fiorenza Tessari"/>
    <x v="59"/>
    <x v="3"/>
    <x v="1113"/>
    <s v="April 15, 2017"/>
    <x v="3"/>
    <x v="1"/>
    <x v="3"/>
    <x v="30"/>
    <x v="5407"/>
  </r>
  <r>
    <n v="80168301"/>
    <x v="0"/>
    <x v="5373"/>
    <s v="Kemi Adetiba"/>
    <s v="Adesua Etomi, Banky Wellington, Richard Mofe-Damijo, Sola Sobowale, Iretiola Doyle, Alibaba Akporobome, Zainab Balogun, Beverly Naya, Enyinna Nwigwe"/>
    <x v="41"/>
    <x v="3"/>
    <x v="1113"/>
    <s v="April 15, 2017"/>
    <x v="1"/>
    <x v="4"/>
    <x v="64"/>
    <x v="30"/>
    <x v="5408"/>
  </r>
  <r>
    <n v="80064273"/>
    <x v="0"/>
    <x v="5374"/>
    <s v="Aaron Nee, Adam Nee"/>
    <s v="Kyle Gallner, Adam Nee, Matthew Gray Gubler, Melissa Benoist, Hannibal Buress, Eric Christian Olsen, Stephen Lang, Daniel Edward Mora, Johnny Pemberton, Cooper Huckabee, Lee Garlington, Beth Grant, Creed Bratton"/>
    <x v="2"/>
    <x v="1"/>
    <x v="1114"/>
    <s v="April 15, 2016"/>
    <x v="5"/>
    <x v="7"/>
    <x v="7"/>
    <x v="29"/>
    <x v="5409"/>
  </r>
  <r>
    <n v="80098475"/>
    <x v="0"/>
    <x v="5375"/>
    <s v="Felix Van Groeningen, Felix van Groeningen"/>
    <s v="Stef Aerts, Tom Vermeir, Charlotte Vandermeersch, HÃ©lÃ¨ne Devos, Boris Van Severen, Sara De Bosschere, Dominique Van Malder, Sam Louwyck, Stefaan De Winter, Silvanus Saow"/>
    <x v="15"/>
    <x v="1"/>
    <x v="1114"/>
    <s v="April 15, 2016"/>
    <x v="1"/>
    <x v="7"/>
    <x v="50"/>
    <x v="40"/>
    <x v="5410"/>
  </r>
  <r>
    <n v="80058247"/>
    <x v="0"/>
    <x v="5376"/>
    <s v="Chris Bell, Josh Alexander, Greg Young"/>
    <s v="Chris Bell"/>
    <x v="2"/>
    <x v="1"/>
    <x v="1114"/>
    <s v="April 15, 2016"/>
    <x v="5"/>
    <x v="7"/>
    <x v="27"/>
    <x v="13"/>
    <x v="5411"/>
  </r>
  <r>
    <n v="70302184"/>
    <x v="0"/>
    <x v="5377"/>
    <s v="Werner Herzog"/>
    <m/>
    <x v="2"/>
    <x v="6"/>
    <x v="1115"/>
    <s v="April 15, 2014"/>
    <x v="2"/>
    <x v="7"/>
    <x v="178"/>
    <x v="13"/>
    <x v="5412"/>
  </r>
  <r>
    <n v="81060043"/>
    <x v="0"/>
    <x v="5378"/>
    <s v="Ken Barbet"/>
    <s v="Randy Couture, Chuck Zito, Wil Traval, Celeste Thornton, Rafael De La Fuente, Alyona Chekhova, Natali Yura, Thom Rivera"/>
    <x v="2"/>
    <x v="0"/>
    <x v="1116"/>
    <s v="April 14, 2019"/>
    <x v="9"/>
    <x v="4"/>
    <x v="0"/>
    <x v="280"/>
    <x v="5413"/>
  </r>
  <r>
    <n v="81024557"/>
    <x v="0"/>
    <x v="5379"/>
    <s v="Dallas Jackson"/>
    <s v="Jessica Allain, Luke Tennie, Tequan Richmond, Paige Hurd, Chelsea Rendon, Mitchell Edwards, Pepi Sonuga, Jason Woods, Maestro Harrell, RZA, Mykelti Williamson"/>
    <x v="2"/>
    <x v="0"/>
    <x v="1116"/>
    <s v="April 14, 2019"/>
    <x v="9"/>
    <x v="1"/>
    <x v="62"/>
    <x v="34"/>
    <x v="5414"/>
  </r>
  <r>
    <n v="70124562"/>
    <x v="0"/>
    <x v="5380"/>
    <s v="Sam Taylor-Johnson"/>
    <s v="Aaron Taylor-Johnson, Anne-Marie Duff, Kristin Scott Thomas, David Threlfall, Thomas Brodie-Sangster, David Morrissey, Sam Bell, Ophelia Lovibond, Josh Bolt, Andrew Buchan"/>
    <x v="399"/>
    <x v="2"/>
    <x v="1117"/>
    <s v="April 14, 2018"/>
    <x v="6"/>
    <x v="5"/>
    <x v="3"/>
    <x v="88"/>
    <x v="5415"/>
  </r>
  <r>
    <n v="80156683"/>
    <x v="0"/>
    <x v="5381"/>
    <s v="Marie Madinier"/>
    <s v="Charlotte Le Bon, Guillaume Canet, Anne Le Ny, Patrick d'AssumÃ§ao, Damien Chapelle, Xavier Beauvois, Vincent Launay-Franceschini"/>
    <x v="9"/>
    <x v="3"/>
    <x v="1118"/>
    <s v="April 14, 2017"/>
    <x v="1"/>
    <x v="4"/>
    <x v="59"/>
    <x v="31"/>
    <x v="5416"/>
  </r>
  <r>
    <n v="80141185"/>
    <x v="0"/>
    <x v="5382"/>
    <s v="Miguel Ãngel Lamata"/>
    <s v="Eduardo Noriega, Michelle Jenner, Fele MartÃ­nez, Amaia Salamanca"/>
    <x v="3"/>
    <x v="3"/>
    <x v="1118"/>
    <s v="April 14, 2017"/>
    <x v="1"/>
    <x v="1"/>
    <x v="41"/>
    <x v="30"/>
    <x v="5417"/>
  </r>
  <r>
    <n v="80126569"/>
    <x v="0"/>
    <x v="5383"/>
    <s v="Steven Brill"/>
    <s v="Adam Sandler, Jennifer Hudson, Kevin James, Terry Crews, Rob Schneider, Colin Quinn, Nick Swardson, Lamorne Morris, Arsenio Hall, Jamie Gray Hyder"/>
    <x v="2"/>
    <x v="3"/>
    <x v="1118"/>
    <s v="April 14, 2017"/>
    <x v="3"/>
    <x v="4"/>
    <x v="121"/>
    <x v="3"/>
    <x v="5418"/>
  </r>
  <r>
    <n v="80171982"/>
    <x v="0"/>
    <x v="5384"/>
    <s v="Antonio ChavarrÃ­as"/>
    <s v="Alfonso Herrera, Hannah Murray, Henry Goodman, Julian Sands, Frances Barber, Emilio EchevarrÃ­a, Alejandro Calva, Elvira MÃ­nguez, Roger Casamajor, Luis Rosales, Javier Godino, Alexander Holtmann, Brontis Jodorowsky"/>
    <x v="485"/>
    <x v="3"/>
    <x v="1118"/>
    <s v="April 14, 2017"/>
    <x v="1"/>
    <x v="4"/>
    <x v="42"/>
    <x v="22"/>
    <x v="5419"/>
  </r>
  <r>
    <n v="80035467"/>
    <x v="0"/>
    <x v="5385"/>
    <s v="Tiller Russell"/>
    <m/>
    <x v="2"/>
    <x v="3"/>
    <x v="1118"/>
    <s v="April 14, 2017"/>
    <x v="4"/>
    <x v="5"/>
    <x v="54"/>
    <x v="13"/>
    <x v="5420"/>
  </r>
  <r>
    <n v="80156856"/>
    <x v="0"/>
    <x v="913"/>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x v="3"/>
    <x v="1118"/>
    <s v="April 14, 2017"/>
    <x v="1"/>
    <x v="1"/>
    <x v="3"/>
    <x v="26"/>
    <x v="5421"/>
  </r>
  <r>
    <n v="81041391"/>
    <x v="0"/>
    <x v="5386"/>
    <s v="Yeo Siew Hua"/>
    <s v="Peter Yu, Liu Xiaoyi, Guo Yue, Ishtiaque Zico, Jack Tan"/>
    <x v="517"/>
    <x v="0"/>
    <x v="1119"/>
    <s v="April 13, 2019"/>
    <x v="0"/>
    <x v="1"/>
    <x v="7"/>
    <x v="40"/>
    <x v="5422"/>
  </r>
  <r>
    <n v="81018120"/>
    <x v="0"/>
    <x v="5387"/>
    <s v="Jota Linares"/>
    <s v="MarÃ­a Pedraza, Jaime Lorente, Pol Monen, Andrea Ros"/>
    <x v="3"/>
    <x v="0"/>
    <x v="1119"/>
    <s v="April 13, 2019"/>
    <x v="0"/>
    <x v="1"/>
    <x v="1"/>
    <x v="40"/>
    <x v="5423"/>
  </r>
  <r>
    <n v="80240213"/>
    <x v="1"/>
    <x v="5388"/>
    <m/>
    <s v="Puttichai Kasetsin, Lalana Kongtoranin"/>
    <x v="7"/>
    <x v="2"/>
    <x v="1120"/>
    <s v="April 13, 2018"/>
    <x v="1"/>
    <x v="1"/>
    <x v="2"/>
    <x v="17"/>
    <x v="5424"/>
  </r>
  <r>
    <n v="80152625"/>
    <x v="0"/>
    <x v="5389"/>
    <s v="Joshua Marston"/>
    <s v="Chiwetel Ejiofor, Martin Sheen, Danny Glover, Jason Segel, Condola Rashad, Lakeith Stanfield, Stacey Sargeant, Vondie Curtis-Hall"/>
    <x v="2"/>
    <x v="2"/>
    <x v="1120"/>
    <s v="April 13, 2018"/>
    <x v="9"/>
    <x v="4"/>
    <x v="83"/>
    <x v="413"/>
    <x v="5425"/>
  </r>
  <r>
    <n v="80175421"/>
    <x v="0"/>
    <x v="5390"/>
    <s v="Eleonore Pourriat"/>
    <s v="Vincent Elbaz, Marie-Sophie Ferdane, Pierre Benezit, Blanche Gardin, Celine Menville"/>
    <x v="17"/>
    <x v="2"/>
    <x v="1120"/>
    <s v="April 13, 2018"/>
    <x v="9"/>
    <x v="1"/>
    <x v="3"/>
    <x v="27"/>
    <x v="5426"/>
  </r>
  <r>
    <n v="80104198"/>
    <x v="1"/>
    <x v="5391"/>
    <m/>
    <s v="Molly Parker, Toby Stephens, Max Jenkins, Taylor Russell, Mina Sundwall, Parker Posey, Ignacio Serricchio"/>
    <x v="2"/>
    <x v="2"/>
    <x v="1120"/>
    <s v="April 13, 2018"/>
    <x v="9"/>
    <x v="0"/>
    <x v="2"/>
    <x v="101"/>
    <x v="5427"/>
  </r>
  <r>
    <n v="80239864"/>
    <x v="1"/>
    <x v="5392"/>
    <m/>
    <s v="Jirayu La-ongmanee, Thanapob Leeratanakajorn, Violette Wautier, Supassra Thanachat, Arachaporn Pokinpakorn"/>
    <x v="7"/>
    <x v="2"/>
    <x v="1120"/>
    <s v="April 13, 2018"/>
    <x v="1"/>
    <x v="1"/>
    <x v="2"/>
    <x v="42"/>
    <x v="5428"/>
  </r>
  <r>
    <n v="80108518"/>
    <x v="0"/>
    <x v="5393"/>
    <s v="Anthony D'Souza"/>
    <s v="Emraan Hashmi, Prachi Desai, Nargis Fakhri, Lara Dutta, Kunaal Roy Kapur, Gautam Gulati, Anikie Maguire, Kulbhushan Kharbanda, Rajesh Sharma, Shernaz Patel, Veerendra Saxena"/>
    <x v="16"/>
    <x v="0"/>
    <x v="1121"/>
    <s v="April 12, 2019"/>
    <x v="1"/>
    <x v="0"/>
    <x v="131"/>
    <x v="117"/>
    <x v="5429"/>
  </r>
  <r>
    <n v="80172002"/>
    <x v="0"/>
    <x v="5394"/>
    <s v="Zoe Lister-Jones"/>
    <s v="Zoe Lister-Jones, Adam Pally, Fred Armisen, Susie Essman, Retta, Hannah Simone, Brooklyn Decker, Angelique Cabral, Colin Hanks, Ravi V. Patel, Jamie Chung, Erinn Hayes, Gillian Zinser, Jesse Williams"/>
    <x v="2"/>
    <x v="0"/>
    <x v="1121"/>
    <s v="April 12, 2019"/>
    <x v="3"/>
    <x v="5"/>
    <x v="1"/>
    <x v="25"/>
    <x v="5430"/>
  </r>
  <r>
    <n v="81019144"/>
    <x v="0"/>
    <x v="5395"/>
    <s v="Mike Wiluan"/>
    <s v="Yoshua Sudarso, Ario Bayu, Pevita Pearce, Tio Pakusadewo, Reinout Bussemaker, Mikha Tambayong, Happy Salma, Alex Abbad, Zack Lee"/>
    <x v="352"/>
    <x v="0"/>
    <x v="1121"/>
    <s v="April 12, 2019"/>
    <x v="9"/>
    <x v="1"/>
    <x v="43"/>
    <x v="44"/>
    <x v="5431"/>
  </r>
  <r>
    <n v="81043540"/>
    <x v="0"/>
    <x v="5396"/>
    <s v="Hasan KaracadaÄŸ"/>
    <s v="Nil GÃ¼nal, Ãœmit BÃ¼lent DinÃ§er, Sultan KÃ¶roÄŸlu KÄ±lÄ±Ã§, Emir Ã–zbek YÄ±ldÄ±z, Pelin Acar, Murat SeviÅŸ"/>
    <x v="32"/>
    <x v="0"/>
    <x v="1121"/>
    <s v="April 12, 2019"/>
    <x v="4"/>
    <x v="1"/>
    <x v="25"/>
    <x v="19"/>
    <x v="5432"/>
  </r>
  <r>
    <n v="81043541"/>
    <x v="0"/>
    <x v="5397"/>
    <s v="Hasan KaracadaÄŸ"/>
    <s v="Cansu Kurgun, Irmak Ã–rnek, A. Murat Ã–zgen, Sultan KÃ¶roÄŸlu KÄ±lÄ±Ã§, ElÃ§in AtamgÃ¼Ã§, Sabriye GÃ¼nÃ¼Ã§, Furkan Bayraktar, Mehmet Canbeg, Oguzhan Kocakli"/>
    <x v="32"/>
    <x v="0"/>
    <x v="1121"/>
    <s v="April 12, 2019"/>
    <x v="2"/>
    <x v="1"/>
    <x v="12"/>
    <x v="19"/>
    <x v="5433"/>
  </r>
  <r>
    <n v="81041272"/>
    <x v="0"/>
    <x v="5398"/>
    <m/>
    <s v="Francesco De Carlo"/>
    <x v="59"/>
    <x v="0"/>
    <x v="1121"/>
    <s v="April 12, 2019"/>
    <x v="0"/>
    <x v="1"/>
    <x v="11"/>
    <x v="1"/>
    <x v="5434"/>
  </r>
  <r>
    <n v="80170483"/>
    <x v="0"/>
    <x v="5399"/>
    <s v="Ayush Raina"/>
    <s v="Karan Kundra, Nishant Malkani, Hassan Zaidi, Ravish Desai, Radhika Menon, Aparna Bajpai, Nandini Vaid, Sheetal Singh, Bikramjeet Singh, Masood Akhtar"/>
    <x v="16"/>
    <x v="0"/>
    <x v="1121"/>
    <s v="April 12, 2019"/>
    <x v="2"/>
    <x v="1"/>
    <x v="45"/>
    <x v="19"/>
    <x v="5435"/>
  </r>
  <r>
    <n v="80211621"/>
    <x v="1"/>
    <x v="5400"/>
    <m/>
    <s v="Gad Elmaleh, Scott Keiji Takeda, Jordan Ver Hoeve, Erinn Hayes, Matthew Del Negro"/>
    <x v="2"/>
    <x v="0"/>
    <x v="1121"/>
    <s v="April 12, 2019"/>
    <x v="0"/>
    <x v="1"/>
    <x v="2"/>
    <x v="38"/>
    <x v="5436"/>
  </r>
  <r>
    <n v="80987458"/>
    <x v="1"/>
    <x v="5401"/>
    <m/>
    <s v="Ryan O'Connell, Jessica Hecht, Punam Patel, Marla Mindelle, Augustus Prew, Patrick Fabian"/>
    <x v="2"/>
    <x v="0"/>
    <x v="1121"/>
    <s v="April 12, 2019"/>
    <x v="0"/>
    <x v="1"/>
    <x v="2"/>
    <x v="38"/>
    <x v="5437"/>
  </r>
  <r>
    <n v="81019888"/>
    <x v="0"/>
    <x v="5402"/>
    <s v="Chris Nelson"/>
    <s v="Noah Centineo, Laura Marano, Camila Mendes, Odiseas Georgiadis, Matt Walsh, Joe Chrest, Carrie Lazar, Alex Biglane, Blaine Kern III, Zak Steiner"/>
    <x v="2"/>
    <x v="0"/>
    <x v="1121"/>
    <s v="April 12, 2019"/>
    <x v="0"/>
    <x v="4"/>
    <x v="60"/>
    <x v="21"/>
    <x v="5438"/>
  </r>
  <r>
    <n v="80133153"/>
    <x v="0"/>
    <x v="5403"/>
    <s v="Peter Webber"/>
    <s v="Carlos Bardem, Natalia Reyes, Emiliano Pernia, Duban Prado, Marcela Mar"/>
    <x v="103"/>
    <x v="2"/>
    <x v="1122"/>
    <s v="April 12, 2018"/>
    <x v="3"/>
    <x v="1"/>
    <x v="37"/>
    <x v="23"/>
    <x v="5439"/>
  </r>
  <r>
    <n v="80149145"/>
    <x v="0"/>
    <x v="5404"/>
    <s v="Antonio Serrano"/>
    <s v="Miguel Rodarte, Cecilia SuÃ¡rez, Aislinn Derbez, Renato LÃ³pez, Mario IvÃ¡n MartÃ­nez, Valeria Vera, David Zorrilla, Ana de la Reguera, Manolo Cardona, Ofelia Medina"/>
    <x v="36"/>
    <x v="3"/>
    <x v="1123"/>
    <s v="April 12, 2017"/>
    <x v="1"/>
    <x v="1"/>
    <x v="64"/>
    <x v="218"/>
    <x v="5440"/>
  </r>
  <r>
    <n v="80164207"/>
    <x v="0"/>
    <x v="5405"/>
    <s v="Raphael Erichsen"/>
    <m/>
    <x v="27"/>
    <x v="3"/>
    <x v="1123"/>
    <s v="April 12, 2017"/>
    <x v="2"/>
    <x v="1"/>
    <x v="85"/>
    <x v="112"/>
    <x v="5441"/>
  </r>
  <r>
    <n v="80198988"/>
    <x v="1"/>
    <x v="5406"/>
    <m/>
    <s v="Jaime King, Justin Chu Cary, Christine Lee, Sal Velez Jr., Kelsey Flower, Erika Hau, Edsson Morales, Gwynyth Walsh, Stafford Perry, Mustafa Alabssi"/>
    <x v="48"/>
    <x v="0"/>
    <x v="1124"/>
    <s v="April 11, 2019"/>
    <x v="0"/>
    <x v="1"/>
    <x v="2"/>
    <x v="378"/>
    <x v="5442"/>
  </r>
  <r>
    <n v="81044884"/>
    <x v="1"/>
    <x v="4977"/>
    <s v="Lee Kyoungmi, Yim Pilsung, Jeon Go-woon, Kim Jong-kwan"/>
    <s v="Lee Ji-eun (IU), Bae Doona, Park Hae Soo, Kim Tae-hun, Shim Dal-gi, Lee Sung-wook, Jung Jun Won"/>
    <x v="23"/>
    <x v="0"/>
    <x v="1124"/>
    <s v="April 11, 2019"/>
    <x v="0"/>
    <x v="1"/>
    <x v="2"/>
    <x v="102"/>
    <x v="5443"/>
  </r>
  <r>
    <n v="80106743"/>
    <x v="0"/>
    <x v="5407"/>
    <s v="Leslie Small"/>
    <s v="Kevin Hart, Don Cheadle, Halle Berry, Ed Helms, David Meunier"/>
    <x v="2"/>
    <x v="3"/>
    <x v="1125"/>
    <s v="April 11, 2017"/>
    <x v="1"/>
    <x v="5"/>
    <x v="14"/>
    <x v="1"/>
    <x v="5444"/>
  </r>
  <r>
    <n v="81087095"/>
    <x v="0"/>
    <x v="5408"/>
    <s v="Michael Kennedy"/>
    <s v="Jake Short, Sarah Fisher, Booboo Stewart, Danny Trejo, Pippa Mackie, Jake Smith, Patricia Zentilli, Carter Thicke"/>
    <x v="20"/>
    <x v="0"/>
    <x v="1126"/>
    <s v="April 10, 2019"/>
    <x v="9"/>
    <x v="4"/>
    <x v="83"/>
    <x v="21"/>
    <x v="5445"/>
  </r>
  <r>
    <n v="81026007"/>
    <x v="0"/>
    <x v="5409"/>
    <s v="Fernando AyllÃ³n"/>
    <s v="Liss Pereira"/>
    <x v="27"/>
    <x v="0"/>
    <x v="1126"/>
    <s v="April 10, 2019"/>
    <x v="0"/>
    <x v="4"/>
    <x v="123"/>
    <x v="1"/>
    <x v="5446"/>
  </r>
  <r>
    <n v="81021447"/>
    <x v="0"/>
    <x v="2376"/>
    <s v="John R. Leonetti"/>
    <s v="Stanley Tucci, Kiernan Shipka, Miranda Otto, Kate Trotter, John Corbett, Kyle Breitkopf, Dempsey Bryk, Billy MacLellan"/>
    <x v="75"/>
    <x v="0"/>
    <x v="1126"/>
    <s v="April 10, 2019"/>
    <x v="0"/>
    <x v="4"/>
    <x v="60"/>
    <x v="14"/>
    <x v="5447"/>
  </r>
  <r>
    <n v="80227574"/>
    <x v="1"/>
    <x v="5410"/>
    <m/>
    <s v="Bear Grylls"/>
    <x v="2"/>
    <x v="0"/>
    <x v="1126"/>
    <s v="April 10, 2019"/>
    <x v="0"/>
    <x v="0"/>
    <x v="2"/>
    <x v="414"/>
    <x v="5448"/>
  </r>
  <r>
    <n v="80158875"/>
    <x v="0"/>
    <x v="5411"/>
    <s v="Peter Orton"/>
    <s v="Greg Davies"/>
    <x v="1"/>
    <x v="2"/>
    <x v="1127"/>
    <s v="April 10, 2018"/>
    <x v="9"/>
    <x v="1"/>
    <x v="106"/>
    <x v="1"/>
    <x v="5449"/>
  </r>
  <r>
    <n v="80142474"/>
    <x v="0"/>
    <x v="5412"/>
    <s v="Grant S. Johnson, Ippsie Jones"/>
    <s v="Connor Lawrence, Justin Mark, Cathryn Dylan, Chris Elliott, Tyler Weaks, Max Sheldon, Austin Ramsey, Peter O'Connor, Nicole Balsam, Kaitlin Mesh"/>
    <x v="2"/>
    <x v="3"/>
    <x v="1128"/>
    <s v="April 10, 2017"/>
    <x v="3"/>
    <x v="1"/>
    <x v="45"/>
    <x v="3"/>
    <x v="5450"/>
  </r>
  <r>
    <n v="80170688"/>
    <x v="1"/>
    <x v="5413"/>
    <m/>
    <s v="Donghyun Kim, Nahyun, Yang Hak Jin, Yoon Hwa Hong"/>
    <x v="23"/>
    <x v="3"/>
    <x v="1128"/>
    <s v="April 10, 2017"/>
    <x v="1"/>
    <x v="4"/>
    <x v="2"/>
    <x v="102"/>
    <x v="5451"/>
  </r>
  <r>
    <n v="81086434"/>
    <x v="0"/>
    <x v="5414"/>
    <s v="Shravan Kumar"/>
    <s v="Divya Dutta, Atul Kulkarni, Mohan Agashe, Anupam Shyam, Raayo S. Bakhirta, Yashvit Sancheti, Greeva Kansara, Archan Trivedi, Rajiv Pathak"/>
    <x v="16"/>
    <x v="0"/>
    <x v="1129"/>
    <s v="April 1, 2019"/>
    <x v="0"/>
    <x v="4"/>
    <x v="105"/>
    <x v="19"/>
    <x v="5452"/>
  </r>
  <r>
    <n v="81083791"/>
    <x v="0"/>
    <x v="5415"/>
    <s v="Julien Christian Lutz"/>
    <s v="Sarah Jeffery, Simon Paul Mutuyimana, Denis Theriault, Jeremiah Sparks, Steven Love, Cara Ricketts, Jim Codrington, Shamier Anderson, Stephan James, Lanette Ware, Hugh Thompson"/>
    <x v="20"/>
    <x v="0"/>
    <x v="1129"/>
    <s v="April 1, 2019"/>
    <x v="5"/>
    <x v="1"/>
    <x v="36"/>
    <x v="138"/>
    <x v="5453"/>
  </r>
  <r>
    <n v="81088282"/>
    <x v="0"/>
    <x v="5416"/>
    <s v="Nick Davis"/>
    <s v="Ted Williams"/>
    <x v="2"/>
    <x v="0"/>
    <x v="1129"/>
    <s v="April 1, 2019"/>
    <x v="9"/>
    <x v="1"/>
    <x v="114"/>
    <x v="123"/>
    <x v="5454"/>
  </r>
  <r>
    <n v="70167072"/>
    <x v="0"/>
    <x v="5417"/>
    <s v="Jason Winer"/>
    <s v="Russell Brand, Helen Mirren, Greta Gerwig, Jennifer Garner, Geraldine James, Luis GuzmÃ¡n, Nick Nolte, Christina Jacquelyn Calph, Murphy Guyer, JosÃ© RamÃ³n Rosario"/>
    <x v="2"/>
    <x v="0"/>
    <x v="1129"/>
    <s v="April 1, 2019"/>
    <x v="10"/>
    <x v="8"/>
    <x v="4"/>
    <x v="21"/>
    <x v="5455"/>
  </r>
  <r>
    <n v="70058016"/>
    <x v="0"/>
    <x v="5418"/>
    <s v="Gregory Hoblit"/>
    <s v="Anthony Hopkins, Ryan Gosling, David Strathairn, Rosamund Pike, Embeth Davidtz, Billy Burke, Cliff Curtis, Fiona Shaw, Bob Gunton, Josh Stamberg"/>
    <x v="139"/>
    <x v="0"/>
    <x v="1129"/>
    <s v="April 1, 2019"/>
    <x v="20"/>
    <x v="5"/>
    <x v="16"/>
    <x v="76"/>
    <x v="5456"/>
  </r>
  <r>
    <n v="70077557"/>
    <x v="0"/>
    <x v="5419"/>
    <s v="Peter Segal"/>
    <s v="Steve Carell, Anne Hathaway, Dwayne Johnson, Alan Arkin, Terence Stamp, Terry Crews, David Koechner, James Caan, Masi Oka, Nate Torrence, Bill Murray"/>
    <x v="2"/>
    <x v="0"/>
    <x v="1129"/>
    <s v="April 1, 2019"/>
    <x v="19"/>
    <x v="8"/>
    <x v="4"/>
    <x v="111"/>
    <x v="5457"/>
  </r>
  <r>
    <n v="80233085"/>
    <x v="0"/>
    <x v="5420"/>
    <s v="Huang Jianming"/>
    <s v="Anthony Padilla, Ian Hecox, Jenn McAllister, Jon Heder, Chevy Chase"/>
    <x v="120"/>
    <x v="0"/>
    <x v="1129"/>
    <s v="April 1, 2019"/>
    <x v="1"/>
    <x v="10"/>
    <x v="1"/>
    <x v="9"/>
    <x v="5458"/>
  </r>
  <r>
    <n v="80210602"/>
    <x v="0"/>
    <x v="5421"/>
    <s v="Laura VanZee Taylor"/>
    <s v="Maris Degener"/>
    <x v="2"/>
    <x v="0"/>
    <x v="1129"/>
    <s v="April 1, 2019"/>
    <x v="9"/>
    <x v="4"/>
    <x v="94"/>
    <x v="13"/>
    <x v="5459"/>
  </r>
  <r>
    <n v="81088283"/>
    <x v="0"/>
    <x v="5422"/>
    <s v="Gerry Hoban"/>
    <s v="Hugh Bonneville"/>
    <x v="518"/>
    <x v="0"/>
    <x v="1129"/>
    <s v="April 1, 2019"/>
    <x v="9"/>
    <x v="4"/>
    <x v="145"/>
    <x v="316"/>
    <x v="5460"/>
  </r>
  <r>
    <n v="81072430"/>
    <x v="1"/>
    <x v="5423"/>
    <m/>
    <m/>
    <x v="7"/>
    <x v="0"/>
    <x v="1129"/>
    <s v="April 1, 2019"/>
    <x v="3"/>
    <x v="3"/>
    <x v="2"/>
    <x v="2"/>
    <x v="5461"/>
  </r>
  <r>
    <n v="81039073"/>
    <x v="1"/>
    <x v="5424"/>
    <m/>
    <m/>
    <x v="7"/>
    <x v="0"/>
    <x v="1129"/>
    <s v="April 1, 2019"/>
    <x v="9"/>
    <x v="2"/>
    <x v="2"/>
    <x v="24"/>
    <x v="5462"/>
  </r>
  <r>
    <n v="80141156"/>
    <x v="0"/>
    <x v="1000"/>
    <s v="Tianyu Zhao"/>
    <s v="Jing Boran, Angelababy, Yu Bai, Li Qin, Li Xian, Seven Tan, Janice Wu, Jayden Wang, Cheng Yi, Li Jiuxiao"/>
    <x v="30"/>
    <x v="0"/>
    <x v="1129"/>
    <s v="April 1, 2019"/>
    <x v="1"/>
    <x v="4"/>
    <x v="43"/>
    <x v="415"/>
    <x v="5463"/>
  </r>
  <r>
    <n v="81066709"/>
    <x v="1"/>
    <x v="5425"/>
    <m/>
    <s v="Mallika Dua"/>
    <x v="16"/>
    <x v="0"/>
    <x v="1129"/>
    <s v="April 1, 2019"/>
    <x v="9"/>
    <x v="4"/>
    <x v="2"/>
    <x v="135"/>
    <x v="5464"/>
  </r>
  <r>
    <n v="70077546"/>
    <x v="0"/>
    <x v="5426"/>
    <s v="Richard LaGravenese"/>
    <s v="Hilary Swank, Gerard Butler, Lisa Kudrow, Gina Gershon, James Marsters, Kathy Bates, Harry Connick Jr., Nellie McKay, Jeffrey Dean Morgan, Dean Winters"/>
    <x v="2"/>
    <x v="0"/>
    <x v="1129"/>
    <s v="April 1, 2019"/>
    <x v="20"/>
    <x v="8"/>
    <x v="31"/>
    <x v="35"/>
    <x v="5465"/>
  </r>
  <r>
    <n v="81049612"/>
    <x v="1"/>
    <x v="5427"/>
    <m/>
    <s v="Ward El Kal, AimÃ©e Sayah, Bassem Moughnie, Carlos Azar, Sara Abi Kanaan, Wesam Hanna"/>
    <x v="52"/>
    <x v="0"/>
    <x v="1129"/>
    <s v="April 1, 2019"/>
    <x v="9"/>
    <x v="1"/>
    <x v="2"/>
    <x v="47"/>
    <x v="5466"/>
  </r>
  <r>
    <n v="70063591"/>
    <x v="0"/>
    <x v="5428"/>
    <s v="Mark Palansky"/>
    <s v="Christina Ricci, James McAvoy, Catherine O'Hara, Peter Dinklage, Simon Woods"/>
    <x v="25"/>
    <x v="0"/>
    <x v="1129"/>
    <s v="April 1, 2019"/>
    <x v="15"/>
    <x v="10"/>
    <x v="48"/>
    <x v="99"/>
    <x v="5467"/>
  </r>
  <r>
    <n v="81052280"/>
    <x v="0"/>
    <x v="5429"/>
    <s v="Shazia Ali Khan"/>
    <s v="Hajira Yamin, Kiran Malik, Adnan Jaffar, Sunny Hinduja, Khalid Ahmed, Shamim Hilaly, Hajrah Khan, Ahmed Ali Khan"/>
    <x v="519"/>
    <x v="0"/>
    <x v="1129"/>
    <s v="April 1, 2019"/>
    <x v="9"/>
    <x v="4"/>
    <x v="68"/>
    <x v="23"/>
    <x v="5468"/>
  </r>
  <r>
    <n v="80095866"/>
    <x v="1"/>
    <x v="5430"/>
    <m/>
    <s v="Dan Jones"/>
    <x v="1"/>
    <x v="0"/>
    <x v="1129"/>
    <s v="April 1, 2019"/>
    <x v="1"/>
    <x v="0"/>
    <x v="2"/>
    <x v="41"/>
    <x v="5469"/>
  </r>
  <r>
    <n v="70110558"/>
    <x v="0"/>
    <x v="5431"/>
    <s v="Guy Ritchie"/>
    <s v="Robert Downey Jr., Jude Law, Rachel McAdams, Mark Strong, Eddie Marsan, Kelly Reilly, James Fox, Hans Matheson, Geraldine James"/>
    <x v="379"/>
    <x v="0"/>
    <x v="1129"/>
    <s v="April 1, 2019"/>
    <x v="6"/>
    <x v="8"/>
    <x v="35"/>
    <x v="111"/>
    <x v="5470"/>
  </r>
  <r>
    <n v="60020916"/>
    <x v="0"/>
    <x v="5432"/>
    <s v="Robert Rodriguez"/>
    <s v="Antonio Banderas, Carla Gugino, Alan Cumming, Teri Hatcher, Cheech Marin, Danny Trejo, Robert Patrick, Tony Shalhoub, Alexa PenaVega, Daryl Sabara"/>
    <x v="2"/>
    <x v="0"/>
    <x v="1129"/>
    <s v="April 1, 2019"/>
    <x v="38"/>
    <x v="10"/>
    <x v="36"/>
    <x v="0"/>
    <x v="5471"/>
  </r>
  <r>
    <n v="60029178"/>
    <x v="0"/>
    <x v="5433"/>
    <s v="Robert Rodriguez"/>
    <s v="Daryl Sabara, Sylvester Stallone, Ricardo Montalban, Alexa PenaVega"/>
    <x v="2"/>
    <x v="0"/>
    <x v="1129"/>
    <s v="April 1, 2019"/>
    <x v="21"/>
    <x v="10"/>
    <x v="66"/>
    <x v="0"/>
    <x v="5472"/>
  </r>
  <r>
    <n v="70296735"/>
    <x v="1"/>
    <x v="5434"/>
    <m/>
    <s v="Zo In-sung, Song Hye-kyo, Kim Bum, Jung Eun-ji, Bae Jong-ok, Young-hoon Kim"/>
    <x v="23"/>
    <x v="0"/>
    <x v="1129"/>
    <s v="April 1, 2019"/>
    <x v="2"/>
    <x v="4"/>
    <x v="2"/>
    <x v="78"/>
    <x v="5473"/>
  </r>
  <r>
    <n v="80103336"/>
    <x v="0"/>
    <x v="5435"/>
    <s v="Stacy Title"/>
    <s v="Douglas Smith, Lucien Laviscount, Cressida Bonas, Michael Trucco, Doug Jones, Carrie-Anne Moss, Faye Dunaway, Jenna Kanell, Erica Tremblay, Cleo King"/>
    <x v="120"/>
    <x v="0"/>
    <x v="1129"/>
    <s v="April 1, 2019"/>
    <x v="3"/>
    <x v="8"/>
    <x v="14"/>
    <x v="14"/>
    <x v="5474"/>
  </r>
  <r>
    <n v="81066723"/>
    <x v="1"/>
    <x v="5436"/>
    <s v="Bumpy"/>
    <m/>
    <x v="16"/>
    <x v="0"/>
    <x v="1129"/>
    <s v="April 1, 2019"/>
    <x v="9"/>
    <x v="1"/>
    <x v="2"/>
    <x v="104"/>
    <x v="5475"/>
  </r>
  <r>
    <n v="80006149"/>
    <x v="1"/>
    <x v="5437"/>
    <m/>
    <s v="Ryota Osaka, Yoko Hikasa, Nao Toyama, Yuki Ono, Hiro Shimono, Kanae Ito, Josh Grelle, Felecia Angelle, Anthony Bowling, R. Bruce Elliott, Tia Lynn Ballard, Aaron Dismuke"/>
    <x v="42"/>
    <x v="0"/>
    <x v="1129"/>
    <s v="April 1, 2019"/>
    <x v="2"/>
    <x v="4"/>
    <x v="2"/>
    <x v="193"/>
    <x v="5476"/>
  </r>
  <r>
    <n v="80207445"/>
    <x v="0"/>
    <x v="5438"/>
    <s v="Manish Jha"/>
    <s v="Arshad Warsi, Aditi Rao Hydari, Kayoze Irani, Boman Irani"/>
    <x v="16"/>
    <x v="0"/>
    <x v="1129"/>
    <s v="April 1, 2019"/>
    <x v="1"/>
    <x v="0"/>
    <x v="105"/>
    <x v="30"/>
    <x v="5477"/>
  </r>
  <r>
    <n v="80209751"/>
    <x v="0"/>
    <x v="5439"/>
    <s v="Erik White"/>
    <s v="T.I., Mike Epps, Loretta Devine, Queen Latifah, Teyana Taylor, Meagan Tandy, Stephen Bishop, Roland Powell, Joel Rush"/>
    <x v="2"/>
    <x v="0"/>
    <x v="1129"/>
    <s v="April 1, 2019"/>
    <x v="3"/>
    <x v="1"/>
    <x v="60"/>
    <x v="3"/>
    <x v="5478"/>
  </r>
  <r>
    <n v="80063773"/>
    <x v="0"/>
    <x v="5440"/>
    <s v="Ben Brewer, Alex Brewer"/>
    <s v="Nicolas Cage, Elijah Wood, Sky Ferreira, Jerry Lewis, Eric Heister, Alexandria Lee, Ethan Suplee, Kenna James, Steven Williams, Carl Windom Carlito"/>
    <x v="2"/>
    <x v="0"/>
    <x v="1129"/>
    <s v="April 1, 2019"/>
    <x v="5"/>
    <x v="5"/>
    <x v="60"/>
    <x v="95"/>
    <x v="5479"/>
  </r>
  <r>
    <n v="81088284"/>
    <x v="0"/>
    <x v="5441"/>
    <s v="Victoria Bromley"/>
    <s v="Maria Diekmann"/>
    <x v="1"/>
    <x v="0"/>
    <x v="1129"/>
    <s v="April 1, 2019"/>
    <x v="9"/>
    <x v="0"/>
    <x v="145"/>
    <x v="13"/>
    <x v="5480"/>
  </r>
  <r>
    <n v="80231373"/>
    <x v="1"/>
    <x v="5442"/>
    <m/>
    <s v="Ryohei Kimura, Takuya Eguchi, Megumi Han, Hideyuki Tanaka, Sumire Morohoshi, Ken Uo, Shigeru Ushiyama, Ryota Takeuchi, Eiji Hanawa, Hirokazu Sekido, Minoru Shiraishi, Kenjiro Tsuda, Hiroaki Hirata, Kaiji Soze"/>
    <x v="160"/>
    <x v="0"/>
    <x v="1129"/>
    <s v="April 1, 2019"/>
    <x v="0"/>
    <x v="4"/>
    <x v="2"/>
    <x v="69"/>
    <x v="5481"/>
  </r>
  <r>
    <n v="70061480"/>
    <x v="0"/>
    <x v="5443"/>
    <s v="Philip G. Atwell"/>
    <s v="Jet Li, Jason Statham, John Lone, Devon Aoki, Luis GuzmÃ¡n, Saul Rubinek, Sung Kang, Mathew St. Patrick, Nadine Velazquez, Andrea Roth, Mark Cheng, Kane Kosugi, Ryo Ishibashi, Steph Song"/>
    <x v="18"/>
    <x v="0"/>
    <x v="1129"/>
    <s v="April 1, 2019"/>
    <x v="20"/>
    <x v="5"/>
    <x v="43"/>
    <x v="43"/>
    <x v="5482"/>
  </r>
  <r>
    <n v="80987611"/>
    <x v="0"/>
    <x v="5444"/>
    <s v="Padmakumar Narasimhamurthy"/>
    <s v="Dhruva Padmakumar, Gaurav Sharma, Vasuki"/>
    <x v="16"/>
    <x v="2"/>
    <x v="1130"/>
    <s v="April 1, 2018"/>
    <x v="1"/>
    <x v="0"/>
    <x v="54"/>
    <x v="23"/>
    <x v="5483"/>
  </r>
  <r>
    <n v="70060380"/>
    <x v="0"/>
    <x v="5445"/>
    <s v="Stephen Gyllenhaal"/>
    <s v="Debra Winger, Barbara Hershey, Gabriel Byrne, Laurie Metcalf, John Terry, Maggie Gyllenhaal, Jake Gyllenhaal, Chloe Webb, David Strathairn"/>
    <x v="2"/>
    <x v="2"/>
    <x v="1130"/>
    <s v="April 1, 2018"/>
    <x v="51"/>
    <x v="5"/>
    <x v="64"/>
    <x v="35"/>
    <x v="5484"/>
  </r>
  <r>
    <n v="80202808"/>
    <x v="0"/>
    <x v="5446"/>
    <s v="Diego Lerman"/>
    <s v="BÃ¡rbara Lennie, Daniel ArÃ¡oz, Claudio Tolcachir, Paula Cohen, Yanina Ãvila"/>
    <x v="520"/>
    <x v="2"/>
    <x v="1130"/>
    <s v="April 1, 2018"/>
    <x v="3"/>
    <x v="4"/>
    <x v="14"/>
    <x v="22"/>
    <x v="5485"/>
  </r>
  <r>
    <n v="60010082"/>
    <x v="0"/>
    <x v="5447"/>
    <s v="Don Bluth"/>
    <s v="Erica Yohn, Nehemiah Persoff, Amy Green, Phillip Glasser, Christopher Plummer, John Finnegan, Will Ryan, Hal Smith, Dom DeLuise, Madeline Kahn"/>
    <x v="2"/>
    <x v="2"/>
    <x v="1130"/>
    <s v="April 1, 2018"/>
    <x v="30"/>
    <x v="11"/>
    <x v="17"/>
    <x v="9"/>
    <x v="5486"/>
  </r>
  <r>
    <n v="60033788"/>
    <x v="0"/>
    <x v="5448"/>
    <s v="Phil Nibbelink, Simon Wells"/>
    <s v="Philip Glasser, James Stewart, Erica Yohn, Cathy Cavadini, Nehemiah Persoff, Dom DeLuise, Amy Irving, John Cleese, Jon Lovitz"/>
    <x v="2"/>
    <x v="2"/>
    <x v="1130"/>
    <s v="April 1, 2018"/>
    <x v="23"/>
    <x v="11"/>
    <x v="55"/>
    <x v="9"/>
    <x v="5487"/>
  </r>
  <r>
    <n v="60033786"/>
    <x v="0"/>
    <x v="5449"/>
    <s v="Larry Latham"/>
    <s v="Thomas Dekker, Lacey Chabert, Jane Singer, Nehemiah Persoff, Susan Boyd, Robert Hays, Pat Musick, Dom DeLuise, Candi Milo, Jeff Bennett"/>
    <x v="2"/>
    <x v="2"/>
    <x v="1130"/>
    <s v="April 1, 2018"/>
    <x v="48"/>
    <x v="11"/>
    <x v="55"/>
    <x v="9"/>
    <x v="5488"/>
  </r>
  <r>
    <n v="60033787"/>
    <x v="0"/>
    <x v="5450"/>
    <s v="Larry Latham"/>
    <s v="Thomas Dekker, Dom DeLuise, Pat Musick, Nehemiah Persoff, Erica Yohn, Lacey Chabert, Elaine Bilstad, Rene Auberjonois, David Carradine, Sherman Howard, Tony Jay, Richard Karron, John Kassir, Ron Perlman"/>
    <x v="2"/>
    <x v="2"/>
    <x v="1130"/>
    <s v="April 1, 2018"/>
    <x v="12"/>
    <x v="11"/>
    <x v="15"/>
    <x v="9"/>
    <x v="5489"/>
  </r>
  <r>
    <n v="60022255"/>
    <x v="0"/>
    <x v="5451"/>
    <s v="Simon Wells"/>
    <s v="Kevin Bacon, Bob Hoskins, Bridget Fonda, Jim Cummings, Phil Collins, Jack Angel, Danny Mann, Robbie Rist"/>
    <x v="2"/>
    <x v="2"/>
    <x v="1130"/>
    <s v="April 1, 2018"/>
    <x v="39"/>
    <x v="11"/>
    <x v="6"/>
    <x v="39"/>
    <x v="5490"/>
  </r>
  <r>
    <n v="60022254"/>
    <x v="0"/>
    <x v="5452"/>
    <s v="Phil Weinstein"/>
    <s v="Maurice LaMarche, Jodi Benson, Lacey Chabert, David Carradine, Mark Hamill, Charles Fleischer, Peter MacNicol, Rob Paulsen, Nicolette Little, Melanie Stone"/>
    <x v="2"/>
    <x v="2"/>
    <x v="1130"/>
    <s v="April 1, 2018"/>
    <x v="38"/>
    <x v="11"/>
    <x v="55"/>
    <x v="9"/>
    <x v="5491"/>
  </r>
  <r>
    <n v="70020048"/>
    <x v="0"/>
    <x v="5453"/>
    <s v="Phil Weinstein"/>
    <s v="Maurice LaMarche, Sean Astin, Keith Carradine, Charles Fleischer, Jodi Benson, Bill Fagerbakke, Charity James, Kathy Najimy, David Paymer, Jean Smart"/>
    <x v="2"/>
    <x v="2"/>
    <x v="1130"/>
    <s v="April 1, 2018"/>
    <x v="11"/>
    <x v="11"/>
    <x v="6"/>
    <x v="9"/>
    <x v="5492"/>
  </r>
  <r>
    <n v="284890"/>
    <x v="0"/>
    <x v="5454"/>
    <s v="Rajkumar Santoshi"/>
    <s v="Twinkle Khanna, Bobby Deol, Danny Denzongpa, Raj Babbar, Ashwin Kaushal, Mukesh Khanna, Harish Patel"/>
    <x v="16"/>
    <x v="2"/>
    <x v="1130"/>
    <s v="April 1, 2018"/>
    <x v="39"/>
    <x v="0"/>
    <x v="140"/>
    <x v="189"/>
    <x v="5493"/>
  </r>
  <r>
    <n v="80122234"/>
    <x v="1"/>
    <x v="5455"/>
    <m/>
    <s v="Deven Bhojani, Suchita Trivedi, Sarita Joshi, Varun Khandelwal, Bhavna Khatri, Dushyant Wagh, Gulfam Khan, Atul Parchure"/>
    <x v="16"/>
    <x v="2"/>
    <x v="1130"/>
    <s v="April 1, 2018"/>
    <x v="2"/>
    <x v="0"/>
    <x v="2"/>
    <x v="135"/>
    <x v="5494"/>
  </r>
  <r>
    <n v="80226076"/>
    <x v="0"/>
    <x v="5456"/>
    <s v="Kaspar Astrup SchrÃ¶der"/>
    <s v="Bjarke Ingels"/>
    <x v="200"/>
    <x v="2"/>
    <x v="1130"/>
    <s v="April 1, 2018"/>
    <x v="3"/>
    <x v="1"/>
    <x v="0"/>
    <x v="13"/>
    <x v="5495"/>
  </r>
  <r>
    <n v="70115621"/>
    <x v="0"/>
    <x v="5457"/>
    <s v="Priyadarshan"/>
    <s v="Irrfan Khan, Shah Rukh Khan, Lara Dutta, Rajpal Yadav, Om Puri, Asrani, Manoj Joshi"/>
    <x v="16"/>
    <x v="2"/>
    <x v="1130"/>
    <s v="April 1, 2018"/>
    <x v="6"/>
    <x v="0"/>
    <x v="80"/>
    <x v="40"/>
    <x v="5496"/>
  </r>
  <r>
    <n v="80122188"/>
    <x v="1"/>
    <x v="5458"/>
    <m/>
    <s v="Himanshu Soni, Kajal Jain, Sanket Choukse, Kabir Bedi, Sameer Dharmadhikari, Jagat Singh, Reshmi Ghosh, Siddharth Vasudev, Amit Behl, Hemant Choudhary"/>
    <x v="7"/>
    <x v="2"/>
    <x v="1130"/>
    <s v="April 1, 2018"/>
    <x v="2"/>
    <x v="0"/>
    <x v="2"/>
    <x v="47"/>
    <x v="5497"/>
  </r>
  <r>
    <n v="80103383"/>
    <x v="0"/>
    <x v="5459"/>
    <s v="Gregory Hoblit"/>
    <s v="Christien Anholt, Andre Braugher, Dan Futterman, Josh Lucas, Clive Owen, Sophie Ward, Sue-Ann Leeds, Laura Linney"/>
    <x v="2"/>
    <x v="2"/>
    <x v="1130"/>
    <s v="April 1, 2018"/>
    <x v="51"/>
    <x v="0"/>
    <x v="60"/>
    <x v="88"/>
    <x v="5498"/>
  </r>
  <r>
    <n v="60011619"/>
    <x v="0"/>
    <x v="5460"/>
    <s v="Gary David Goldberg"/>
    <s v="Jack Lemmon, Ted Danson, Olympia Dukakis, Kathy Baker, Kevin Spacey, Ethan Hawke, Zakes Mokae, J.T. Walsh, Peter Michael Goetz, John Apicella, Richard McGonagle, Bill Morey, Mary Fogarty"/>
    <x v="2"/>
    <x v="2"/>
    <x v="1130"/>
    <s v="April 1, 2018"/>
    <x v="29"/>
    <x v="10"/>
    <x v="52"/>
    <x v="88"/>
    <x v="5499"/>
  </r>
  <r>
    <n v="80041337"/>
    <x v="0"/>
    <x v="5461"/>
    <s v="Raj Amit Kumar"/>
    <s v="Victor Banerjee, Adil Hussain, Bhanu Uday, Preeti Gupta, Bhavani Lee, Ankur Vikal, Seema Rahmani, Samrat Chakrabarti"/>
    <x v="218"/>
    <x v="2"/>
    <x v="1130"/>
    <s v="April 1, 2018"/>
    <x v="5"/>
    <x v="1"/>
    <x v="43"/>
    <x v="23"/>
    <x v="5500"/>
  </r>
  <r>
    <n v="80209356"/>
    <x v="0"/>
    <x v="5462"/>
    <m/>
    <m/>
    <x v="53"/>
    <x v="2"/>
    <x v="1130"/>
    <s v="April 1, 2018"/>
    <x v="5"/>
    <x v="0"/>
    <x v="26"/>
    <x v="16"/>
    <x v="5501"/>
  </r>
  <r>
    <n v="60033223"/>
    <x v="0"/>
    <x v="5463"/>
    <s v="Kundan Shah"/>
    <s v="Rekha, Preity Zinta, Mahima Chaudhry, Arjun Rampal, Jimmy Shergill, Alok Nath, Dilip Joshi, Govind Namdeo"/>
    <x v="16"/>
    <x v="2"/>
    <x v="1130"/>
    <s v="April 1, 2018"/>
    <x v="17"/>
    <x v="4"/>
    <x v="157"/>
    <x v="120"/>
    <x v="5502"/>
  </r>
  <r>
    <n v="80244992"/>
    <x v="0"/>
    <x v="5464"/>
    <m/>
    <s v="Ramanathan, Rakesh"/>
    <x v="16"/>
    <x v="2"/>
    <x v="1130"/>
    <s v="April 1, 2018"/>
    <x v="9"/>
    <x v="4"/>
    <x v="60"/>
    <x v="313"/>
    <x v="5503"/>
  </r>
  <r>
    <n v="80208373"/>
    <x v="1"/>
    <x v="5465"/>
    <m/>
    <s v="Lisa Henni, Adam Godley, Tomas von BrÃ¶mssen, Lia Boysen, Christoffer Nordenrot, Stina Rautelin, Erik Madsen, Magnus Krepper, Meliz Karlge, Linda Nilarve, BjÃ¶rn Granath, Richenda Carey, Dag Malmberg"/>
    <x v="270"/>
    <x v="2"/>
    <x v="1130"/>
    <s v="April 1, 2018"/>
    <x v="3"/>
    <x v="1"/>
    <x v="2"/>
    <x v="254"/>
    <x v="5504"/>
  </r>
  <r>
    <n v="80196139"/>
    <x v="0"/>
    <x v="5466"/>
    <s v="Keith Malloy"/>
    <m/>
    <x v="7"/>
    <x v="2"/>
    <x v="1130"/>
    <s v="April 1, 2018"/>
    <x v="3"/>
    <x v="4"/>
    <x v="159"/>
    <x v="123"/>
    <x v="5505"/>
  </r>
  <r>
    <n v="80148180"/>
    <x v="0"/>
    <x v="5467"/>
    <s v="Nanette Burstein"/>
    <m/>
    <x v="2"/>
    <x v="2"/>
    <x v="1130"/>
    <s v="April 1, 2018"/>
    <x v="1"/>
    <x v="1"/>
    <x v="58"/>
    <x v="13"/>
    <x v="5506"/>
  </r>
  <r>
    <n v="607931"/>
    <x v="0"/>
    <x v="5468"/>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x v="2"/>
    <x v="1130"/>
    <s v="April 1, 2018"/>
    <x v="39"/>
    <x v="8"/>
    <x v="32"/>
    <x v="35"/>
    <x v="5507"/>
  </r>
  <r>
    <n v="80225907"/>
    <x v="0"/>
    <x v="5469"/>
    <s v="Luca Vullo"/>
    <m/>
    <x v="1"/>
    <x v="2"/>
    <x v="1130"/>
    <s v="April 1, 2018"/>
    <x v="1"/>
    <x v="0"/>
    <x v="0"/>
    <x v="46"/>
    <x v="5508"/>
  </r>
  <r>
    <n v="70298251"/>
    <x v="0"/>
    <x v="5470"/>
    <s v="Ryan Polito"/>
    <s v="John Mulaney"/>
    <x v="2"/>
    <x v="2"/>
    <x v="1130"/>
    <s v="April 1, 2018"/>
    <x v="7"/>
    <x v="7"/>
    <x v="5"/>
    <x v="1"/>
    <x v="5509"/>
  </r>
  <r>
    <n v="60002111"/>
    <x v="0"/>
    <x v="5471"/>
    <s v="Kundan Shah"/>
    <s v="Preity Zinta, Saif Ali Khan, Anupam Kher, Farida Jalal, Chandrachur Singh"/>
    <x v="16"/>
    <x v="2"/>
    <x v="1130"/>
    <s v="April 1, 2018"/>
    <x v="12"/>
    <x v="0"/>
    <x v="90"/>
    <x v="31"/>
    <x v="5510"/>
  </r>
  <r>
    <n v="80036662"/>
    <x v="1"/>
    <x v="5472"/>
    <m/>
    <s v="Natalia Reyes, Michelle Orozco, Majida Issa, Ernesto Benjumea, ViÃ±a Machado, Carlos MariÃ±o, Alberto CardeÃ±o, Fabio Restrepo, Juan Pablo BarragÃ¡n, Maria Jose Vargas"/>
    <x v="103"/>
    <x v="2"/>
    <x v="1130"/>
    <s v="April 1, 2018"/>
    <x v="5"/>
    <x v="4"/>
    <x v="2"/>
    <x v="98"/>
    <x v="5511"/>
  </r>
  <r>
    <n v="80174145"/>
    <x v="1"/>
    <x v="5473"/>
    <m/>
    <s v="Jim Howick, Samuel Anderson, Jonny Sweet, Nick Helm, Mary McCormack, Aimee-Ffion Edwards, Lolly Adefope"/>
    <x v="1"/>
    <x v="2"/>
    <x v="1130"/>
    <s v="April 1, 2018"/>
    <x v="3"/>
    <x v="4"/>
    <x v="2"/>
    <x v="279"/>
    <x v="5512"/>
  </r>
  <r>
    <n v="80190215"/>
    <x v="0"/>
    <x v="5474"/>
    <s v="Jared Cohn"/>
    <s v="Kelly McCart, Katrina Grey, Jared Cohn, Ingkarat Jaraswongkosol, Maythavee Weiss, Anastasia Maslova, Panipak Jaemmangkang, Suebpong Kulsathaporndhai"/>
    <x v="2"/>
    <x v="2"/>
    <x v="1130"/>
    <s v="April 1, 2018"/>
    <x v="3"/>
    <x v="1"/>
    <x v="27"/>
    <x v="222"/>
    <x v="5513"/>
  </r>
  <r>
    <n v="70000196"/>
    <x v="0"/>
    <x v="5475"/>
    <s v="Farah Khan"/>
    <s v="Shah Rukh Khan, Sunil Shetty, Sushmita Sen, Zayed Khan, Amrita Rao, Kiron Kher, Boman Irani, Bindu, Naseeruddin Shah, Kabir Bedi"/>
    <x v="16"/>
    <x v="2"/>
    <x v="1130"/>
    <s v="April 1, 2018"/>
    <x v="11"/>
    <x v="4"/>
    <x v="71"/>
    <x v="272"/>
    <x v="5514"/>
  </r>
  <r>
    <n v="80245519"/>
    <x v="0"/>
    <x v="5476"/>
    <s v="Tathagata Banerjee"/>
    <s v="Paoli Dam, Parambrata Chattopadhyay, Indrasish Roy, Koushik Sen, Biswajit Chakraborty"/>
    <x v="16"/>
    <x v="2"/>
    <x v="1130"/>
    <s v="April 1, 2018"/>
    <x v="3"/>
    <x v="4"/>
    <x v="43"/>
    <x v="31"/>
    <x v="5515"/>
  </r>
  <r>
    <n v="80245329"/>
    <x v="0"/>
    <x v="5477"/>
    <s v="Ananda Krishnan"/>
    <s v="Yogi Babu, Bobby Simha, Shirish"/>
    <x v="16"/>
    <x v="2"/>
    <x v="1130"/>
    <s v="April 1, 2018"/>
    <x v="1"/>
    <x v="4"/>
    <x v="32"/>
    <x v="22"/>
    <x v="5516"/>
  </r>
  <r>
    <n v="70083535"/>
    <x v="0"/>
    <x v="5478"/>
    <s v="Farah Khan"/>
    <s v="Shah Rukh Khan, Deepika Padukone, Shreyas Talpade, Arjun Rampal, Kirron Kher, Javed Sheikh"/>
    <x v="16"/>
    <x v="2"/>
    <x v="1130"/>
    <s v="April 1, 2018"/>
    <x v="20"/>
    <x v="4"/>
    <x v="177"/>
    <x v="30"/>
    <x v="5517"/>
  </r>
  <r>
    <n v="70039405"/>
    <x v="0"/>
    <x v="5479"/>
    <s v="Amol Palekar"/>
    <s v="Shah Rukh Khan, Rani Mukerji, Anupam Kher, Dilip Prabhavalkar, Amitabh Bachchan, Juhi Chawla, Nina Kulkarni, Rajpal Yadav"/>
    <x v="16"/>
    <x v="2"/>
    <x v="1130"/>
    <s v="April 1, 2018"/>
    <x v="16"/>
    <x v="0"/>
    <x v="134"/>
    <x v="31"/>
    <x v="5518"/>
  </r>
  <r>
    <n v="60000722"/>
    <x v="0"/>
    <x v="5480"/>
    <s v="Aziz Mirza"/>
    <s v="Shah Rukh Khan, Juhi Chawla, Paresh Rawal, Satish Shah, Dilip Tahil, Govind Namdeo, Smita Jaykar, Shakti Kapoor, Johnny Lever"/>
    <x v="16"/>
    <x v="2"/>
    <x v="1130"/>
    <s v="April 1, 2018"/>
    <x v="12"/>
    <x v="0"/>
    <x v="125"/>
    <x v="30"/>
    <x v="5519"/>
  </r>
  <r>
    <n v="70134539"/>
    <x v="0"/>
    <x v="2734"/>
    <s v="Kookie V. Gulati"/>
    <s v="Vivek Oberoi, Aruna Shields, Nandana Sen, Niroo Singh, Sanjay Kapoor, Rajesh Khattar, Dalip Tahil, Mayur Puri, Manish Ananad"/>
    <x v="16"/>
    <x v="2"/>
    <x v="1130"/>
    <s v="April 1, 2018"/>
    <x v="8"/>
    <x v="4"/>
    <x v="33"/>
    <x v="44"/>
    <x v="5520"/>
  </r>
  <r>
    <n v="80122233"/>
    <x v="1"/>
    <x v="5481"/>
    <m/>
    <s v="Gagan Malik, Neha Sargam, Neil Bhatt"/>
    <x v="16"/>
    <x v="2"/>
    <x v="1130"/>
    <s v="April 1, 2018"/>
    <x v="7"/>
    <x v="4"/>
    <x v="2"/>
    <x v="47"/>
    <x v="5521"/>
  </r>
  <r>
    <n v="80245518"/>
    <x v="0"/>
    <x v="5482"/>
    <s v="Atanu Mukherjee"/>
    <s v="Adarsh Gourav, Manoj Bajpayee, Smita Tambe, Kumud Mishra"/>
    <x v="16"/>
    <x v="2"/>
    <x v="1130"/>
    <s v="April 1, 2018"/>
    <x v="3"/>
    <x v="1"/>
    <x v="43"/>
    <x v="23"/>
    <x v="5522"/>
  </r>
  <r>
    <n v="80124313"/>
    <x v="0"/>
    <x v="5483"/>
    <s v="Nagraj Manjule"/>
    <s v="Rinku Rajguru, Akash Thosar, Arbaz Shaikh, Tanaji Galgunde, Suresh Vishwakarma"/>
    <x v="16"/>
    <x v="2"/>
    <x v="1130"/>
    <s v="April 1, 2018"/>
    <x v="1"/>
    <x v="4"/>
    <x v="154"/>
    <x v="31"/>
    <x v="5523"/>
  </r>
  <r>
    <n v="60036359"/>
    <x v="0"/>
    <x v="5484"/>
    <s v="Steven Spielberg"/>
    <s v="Liam Neeson, Ben Kingsley, Ralph Fiennes, Caroline Goodall, Jonathan Sagall, Embeth Davidtz, MaÅ‚gorzata Gebel, Shmulik Levy, Mark Ivanir, Beatrice Macola, Friedrich von Thun, Andrzej Seweryn"/>
    <x v="2"/>
    <x v="2"/>
    <x v="1130"/>
    <s v="April 1, 2018"/>
    <x v="51"/>
    <x v="5"/>
    <x v="185"/>
    <x v="233"/>
    <x v="5524"/>
  </r>
  <r>
    <n v="80049281"/>
    <x v="0"/>
    <x v="5485"/>
    <s v="Billy Ray"/>
    <s v="Chiwetel Ejiofor, Nicole Kidman, Julia Roberts, Dean Norris, Michael Kelly, Joe Cole, Zoe Graham, Alfred Molina"/>
    <x v="521"/>
    <x v="2"/>
    <x v="1130"/>
    <s v="April 1, 2018"/>
    <x v="5"/>
    <x v="8"/>
    <x v="42"/>
    <x v="76"/>
    <x v="5525"/>
  </r>
  <r>
    <n v="70084328"/>
    <x v="0"/>
    <x v="5486"/>
    <s v="Esteban Sapir"/>
    <s v="Rafael Ferro, Sol Moreno, Jonathan Sandor, Alejandro Urdapilleta, Julieta Cardinali, Florencia Raggi, Valeria Bertuccelli, RaÃºl Hochman, Ricardo Merkin, Carlos PiÃ±eyro"/>
    <x v="82"/>
    <x v="2"/>
    <x v="1130"/>
    <s v="April 1, 2018"/>
    <x v="20"/>
    <x v="1"/>
    <x v="3"/>
    <x v="199"/>
    <x v="5526"/>
  </r>
  <r>
    <n v="70099610"/>
    <x v="0"/>
    <x v="5487"/>
    <s v="Saul Dibb"/>
    <s v="Keira Knightley, Ralph Fiennes, Charlotte Rampling, Dominic Cooper, Hayley Atwell, Simon McBurney, Aidan McArdle, John Shrapnel, Alistair Petrie, Patrick Godfrey"/>
    <x v="522"/>
    <x v="2"/>
    <x v="1130"/>
    <s v="April 1, 2018"/>
    <x v="19"/>
    <x v="8"/>
    <x v="4"/>
    <x v="31"/>
    <x v="5527"/>
  </r>
  <r>
    <n v="80217041"/>
    <x v="0"/>
    <x v="5488"/>
    <s v="Stephen Amezdroz"/>
    <m/>
    <x v="2"/>
    <x v="2"/>
    <x v="1130"/>
    <s v="April 1, 2018"/>
    <x v="1"/>
    <x v="9"/>
    <x v="150"/>
    <x v="13"/>
    <x v="5528"/>
  </r>
  <r>
    <n v="80156408"/>
    <x v="0"/>
    <x v="5489"/>
    <s v="Benedict Andrews"/>
    <s v="Rooney Mara, Ben Mendelsohn, Riz Ahmed, Ruby Stokes, Natasha Little, Tara Fitzgerald, Tobias Menzies"/>
    <x v="43"/>
    <x v="2"/>
    <x v="1130"/>
    <s v="April 1, 2018"/>
    <x v="1"/>
    <x v="5"/>
    <x v="1"/>
    <x v="40"/>
    <x v="5529"/>
  </r>
  <r>
    <n v="80122193"/>
    <x v="1"/>
    <x v="5490"/>
    <m/>
    <s v="Additi Gupta, Sanjeeda Sheikh, Kiran Karmarkar, Abhinav Shukla, Tanushree Kaushal, Mona Ambegaonkar"/>
    <x v="16"/>
    <x v="3"/>
    <x v="1131"/>
    <s v="April 1, 2017"/>
    <x v="2"/>
    <x v="4"/>
    <x v="2"/>
    <x v="47"/>
    <x v="5530"/>
  </r>
  <r>
    <n v="80159714"/>
    <x v="1"/>
    <x v="5491"/>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x v="3"/>
    <x v="1131"/>
    <s v="April 1, 2017"/>
    <x v="1"/>
    <x v="1"/>
    <x v="2"/>
    <x v="98"/>
    <x v="5531"/>
  </r>
  <r>
    <n v="80172938"/>
    <x v="0"/>
    <x v="5492"/>
    <s v="Sushrut Jain"/>
    <s v="Kunal Nayyar"/>
    <x v="218"/>
    <x v="3"/>
    <x v="1131"/>
    <s v="April 1, 2017"/>
    <x v="2"/>
    <x v="4"/>
    <x v="13"/>
    <x v="112"/>
    <x v="5532"/>
  </r>
  <r>
    <n v="80131414"/>
    <x v="0"/>
    <x v="5493"/>
    <s v="Gayane Petrosyan"/>
    <s v="Casting a light on the mistreatment of sea mammals, this documentary follows the plight of 18 Beluga whales kept in captivity for years."/>
    <x v="523"/>
    <x v="3"/>
    <x v="1131"/>
    <s v="April 1, 2017"/>
    <x v="1"/>
    <x v="4"/>
    <x v="104"/>
    <x v="46"/>
    <x v="5533"/>
  </r>
  <r>
    <n v="80123567"/>
    <x v="1"/>
    <x v="5494"/>
    <m/>
    <s v="Yavuz BingÃ¶l, Basak KÃ¶klÃ¼kaya, Ã‡olpan Ilhan, Mustafa Alabora, Sedef AvcÄ±, AyÃ§a Ä°nci, Tuncer NecmioÄŸlu, Serdar Ã–zer"/>
    <x v="32"/>
    <x v="3"/>
    <x v="1131"/>
    <s v="April 1, 2017"/>
    <x v="16"/>
    <x v="4"/>
    <x v="2"/>
    <x v="47"/>
    <x v="5534"/>
  </r>
  <r>
    <n v="80170612"/>
    <x v="0"/>
    <x v="5495"/>
    <s v="Shivendra Singh Dungarpur"/>
    <s v="P.K. Nair"/>
    <x v="16"/>
    <x v="3"/>
    <x v="1131"/>
    <s v="April 1, 2017"/>
    <x v="7"/>
    <x v="0"/>
    <x v="136"/>
    <x v="46"/>
    <x v="5535"/>
  </r>
  <r>
    <n v="80144890"/>
    <x v="0"/>
    <x v="5496"/>
    <s v="Alexandre Reinecke"/>
    <s v="ZezÃ© Polessa, Daniel Dantas, Paulo Vilhena, Fernanda Paes Leme, Juliana Mesquita"/>
    <x v="27"/>
    <x v="3"/>
    <x v="1131"/>
    <s v="April 1, 2017"/>
    <x v="1"/>
    <x v="1"/>
    <x v="36"/>
    <x v="30"/>
    <x v="5536"/>
  </r>
  <r>
    <n v="80106786"/>
    <x v="0"/>
    <x v="5497"/>
    <s v="Philipp Eichholtz"/>
    <s v="Martina SchÃ¶ne-Radunski, Hans-Heinrich Hardt, Sebastian FrÃ¤sdorf, Claudia Jacob, Deleila Piasko, Tobias Borchers, Ruth Bickelhaupt"/>
    <x v="75"/>
    <x v="3"/>
    <x v="1131"/>
    <s v="April 1, 2017"/>
    <x v="1"/>
    <x v="1"/>
    <x v="34"/>
    <x v="23"/>
    <x v="5537"/>
  </r>
  <r>
    <n v="80115101"/>
    <x v="0"/>
    <x v="5498"/>
    <s v="Jamal Hill"/>
    <s v="Larenz Tate, Meagan Good, Lance Gross, Antonique Smith, La La Anthony, Rick Gonzalez, Rotimi, Andra Fuller"/>
    <x v="2"/>
    <x v="3"/>
    <x v="1131"/>
    <s v="April 1, 2017"/>
    <x v="1"/>
    <x v="1"/>
    <x v="36"/>
    <x v="88"/>
    <x v="5538"/>
  </r>
  <r>
    <n v="80141261"/>
    <x v="0"/>
    <x v="5499"/>
    <s v="Daniel Gordon"/>
    <s v="Richard Branson"/>
    <x v="1"/>
    <x v="3"/>
    <x v="1131"/>
    <s v="April 1, 2017"/>
    <x v="1"/>
    <x v="1"/>
    <x v="38"/>
    <x v="46"/>
    <x v="5539"/>
  </r>
  <r>
    <n v="80158482"/>
    <x v="0"/>
    <x v="5500"/>
    <s v="K. Ramanlal"/>
    <s v="Vinod Mehra, Rekha, Vinod Khanna, Helen, Madan Puri, Brahm Bhardwaj"/>
    <x v="16"/>
    <x v="3"/>
    <x v="1131"/>
    <s v="April 1, 2017"/>
    <x v="68"/>
    <x v="0"/>
    <x v="128"/>
    <x v="276"/>
    <x v="5540"/>
  </r>
  <r>
    <n v="70266998"/>
    <x v="1"/>
    <x v="5501"/>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x v="3"/>
    <x v="1131"/>
    <s v="April 1, 2017"/>
    <x v="8"/>
    <x v="4"/>
    <x v="2"/>
    <x v="69"/>
    <x v="5541"/>
  </r>
  <r>
    <n v="80081955"/>
    <x v="0"/>
    <x v="5502"/>
    <s v="Maris Curran"/>
    <s v="David Oyelowo, Dianne Wiest, Rosie Perez, Teyonah Parris, Hani Furstenberg, Bill Raymond"/>
    <x v="2"/>
    <x v="3"/>
    <x v="1131"/>
    <s v="April 1, 2017"/>
    <x v="5"/>
    <x v="4"/>
    <x v="66"/>
    <x v="15"/>
    <x v="5542"/>
  </r>
  <r>
    <n v="80164112"/>
    <x v="0"/>
    <x v="5503"/>
    <s v="John Edginton"/>
    <m/>
    <x v="1"/>
    <x v="3"/>
    <x v="1131"/>
    <s v="April 1, 2017"/>
    <x v="3"/>
    <x v="4"/>
    <x v="0"/>
    <x v="84"/>
    <x v="5543"/>
  </r>
  <r>
    <n v="80122240"/>
    <x v="1"/>
    <x v="5504"/>
    <m/>
    <s v="Ulka Gupta, Gautami Kapoor, Reema Shaikh, Vinay Jain, Manav Gohil, Helly Shah"/>
    <x v="16"/>
    <x v="3"/>
    <x v="1131"/>
    <s v="April 1, 2017"/>
    <x v="2"/>
    <x v="4"/>
    <x v="2"/>
    <x v="47"/>
    <x v="5544"/>
  </r>
  <r>
    <n v="70302835"/>
    <x v="0"/>
    <x v="5505"/>
    <s v="Avinash Arun"/>
    <s v="Amruta Subhash, Archit Deodhar, Parth Bhalerao, Gaurish Gawade, Atharva Upasni, Swandand Raikar, Shrikant Yadav, Umesh Jagtap, Shivalati Bokil, Jui Kahate"/>
    <x v="16"/>
    <x v="3"/>
    <x v="1131"/>
    <s v="April 1, 2017"/>
    <x v="4"/>
    <x v="4"/>
    <x v="40"/>
    <x v="40"/>
    <x v="5545"/>
  </r>
  <r>
    <n v="80125512"/>
    <x v="0"/>
    <x v="3369"/>
    <s v="Ed Gass-Donnelly"/>
    <s v="Abbie Cornish, Diego Klattenhoff, Justin Long, Dermot Mulroney, Lola Flanery, Sarah Abbott, Liisa Repo-Martell, Peyton Kennedy"/>
    <x v="48"/>
    <x v="3"/>
    <x v="1131"/>
    <s v="April 1, 2017"/>
    <x v="1"/>
    <x v="7"/>
    <x v="38"/>
    <x v="22"/>
    <x v="5546"/>
  </r>
  <r>
    <n v="70129457"/>
    <x v="0"/>
    <x v="5506"/>
    <s v="Jason Spingarn-Koff"/>
    <m/>
    <x v="2"/>
    <x v="3"/>
    <x v="1131"/>
    <s v="April 1, 2017"/>
    <x v="8"/>
    <x v="7"/>
    <x v="3"/>
    <x v="13"/>
    <x v="5547"/>
  </r>
  <r>
    <n v="80121873"/>
    <x v="1"/>
    <x v="5507"/>
    <m/>
    <s v="Aakarshan Singh, Vikramjeet Virk, Reena Aggarwal, Khalid Siddiqui, Abigail Jain, Rishabh Jain"/>
    <x v="16"/>
    <x v="3"/>
    <x v="1131"/>
    <s v="April 1, 2017"/>
    <x v="4"/>
    <x v="4"/>
    <x v="2"/>
    <x v="334"/>
    <x v="5548"/>
  </r>
  <r>
    <n v="70205014"/>
    <x v="1"/>
    <x v="5508"/>
    <s v="Takuya Igarashi"/>
    <s v="Maaya Sakamoto, Monica Rial, Vic Mignogna, Luci Christian, Mamoru Miyano, Kenichi Suzumura, Mike McFarland, Caitlin Glass, Ayaka Saito, Daisuke Kirii"/>
    <x v="42"/>
    <x v="3"/>
    <x v="1131"/>
    <s v="April 1, 2017"/>
    <x v="15"/>
    <x v="4"/>
    <x v="2"/>
    <x v="416"/>
    <x v="5549"/>
  </r>
  <r>
    <n v="80122186"/>
    <x v="1"/>
    <x v="5509"/>
    <m/>
    <s v="Pankhuri Awasthy, Saurabh Pandey, Rohit Purohit, Sooraj Tapar, Mohit Abrol, Seema Kapoor"/>
    <x v="16"/>
    <x v="3"/>
    <x v="1131"/>
    <s v="April 1, 2017"/>
    <x v="5"/>
    <x v="4"/>
    <x v="2"/>
    <x v="42"/>
    <x v="5550"/>
  </r>
  <r>
    <n v="80158479"/>
    <x v="0"/>
    <x v="5510"/>
    <s v="A. Salaam"/>
    <s v="Shashi Kapoor, Sulakshana Pandit, Mehmood, Sudhir, Anjana Mumtaz, Sajjan, M. Rajan, Mac Mohan, Amrish Puri, Ramesh Deo"/>
    <x v="16"/>
    <x v="3"/>
    <x v="1131"/>
    <s v="April 1, 2017"/>
    <x v="42"/>
    <x v="4"/>
    <x v="134"/>
    <x v="189"/>
    <x v="5551"/>
  </r>
  <r>
    <n v="80122190"/>
    <x v="1"/>
    <x v="5511"/>
    <m/>
    <s v="Deepali Sahay"/>
    <x v="7"/>
    <x v="3"/>
    <x v="1131"/>
    <s v="April 1, 2017"/>
    <x v="4"/>
    <x v="0"/>
    <x v="2"/>
    <x v="91"/>
    <x v="5552"/>
  </r>
  <r>
    <n v="80104318"/>
    <x v="0"/>
    <x v="5512"/>
    <s v="Jason Cohen"/>
    <m/>
    <x v="2"/>
    <x v="3"/>
    <x v="1131"/>
    <s v="April 1, 2017"/>
    <x v="1"/>
    <x v="0"/>
    <x v="18"/>
    <x v="13"/>
    <x v="5553"/>
  </r>
  <r>
    <n v="80100054"/>
    <x v="0"/>
    <x v="5513"/>
    <s v="Eduardo Casanova"/>
    <s v="Ana Polvorosa, Candela PeÃ±a, Macarena GÃ³mez, Carmen Machi, Jon Kortajarena, Secun de la Rosa, Itziar Castro, Antonio DurÃ¡n 'Morris', JoaquÃ­n Climent, Ana MarÃ­a Ayala, Eloi Costa"/>
    <x v="3"/>
    <x v="3"/>
    <x v="1131"/>
    <s v="April 1, 2017"/>
    <x v="3"/>
    <x v="1"/>
    <x v="6"/>
    <x v="40"/>
    <x v="5554"/>
  </r>
  <r>
    <n v="80097468"/>
    <x v="0"/>
    <x v="5514"/>
    <s v="Keith Fulton, Louis Pepe"/>
    <m/>
    <x v="2"/>
    <x v="3"/>
    <x v="1131"/>
    <s v="April 1, 2017"/>
    <x v="1"/>
    <x v="1"/>
    <x v="64"/>
    <x v="13"/>
    <x v="5555"/>
  </r>
  <r>
    <n v="80171439"/>
    <x v="0"/>
    <x v="5515"/>
    <s v="Rudradeep Bhattacharjee"/>
    <m/>
    <x v="16"/>
    <x v="3"/>
    <x v="1131"/>
    <s v="April 1, 2017"/>
    <x v="2"/>
    <x v="0"/>
    <x v="145"/>
    <x v="84"/>
    <x v="5556"/>
  </r>
  <r>
    <n v="80104237"/>
    <x v="0"/>
    <x v="5516"/>
    <s v="Daniel Burman"/>
    <s v="Alan Sabbagh, Julieta Zylberberg, Usher Barilka, Elvira Onetto, AdriÃ¡n Stoppelman, Dan Breitman, Elisa Carricajo"/>
    <x v="82"/>
    <x v="3"/>
    <x v="1131"/>
    <s v="April 1, 2017"/>
    <x v="1"/>
    <x v="1"/>
    <x v="59"/>
    <x v="40"/>
    <x v="5557"/>
  </r>
  <r>
    <n v="80093107"/>
    <x v="0"/>
    <x v="5517"/>
    <s v="Kike MaÃ­llo"/>
    <s v="Mario Casas, Luis Tosar, JosÃ© SacristÃ¡n, Claudia Canal, JosÃ© Manuel Poga, Ingrid GarcÃ­a Jonsson, Luichi MacÃ­as"/>
    <x v="3"/>
    <x v="3"/>
    <x v="1131"/>
    <s v="April 1, 2017"/>
    <x v="1"/>
    <x v="7"/>
    <x v="20"/>
    <x v="22"/>
    <x v="5558"/>
  </r>
  <r>
    <n v="80094557"/>
    <x v="1"/>
    <x v="5518"/>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x v="1"/>
    <x v="1132"/>
    <s v="April 1, 2016"/>
    <x v="5"/>
    <x v="4"/>
    <x v="2"/>
    <x v="69"/>
    <x v="5559"/>
  </r>
  <r>
    <n v="80085438"/>
    <x v="0"/>
    <x v="5519"/>
    <s v="G.J. Echternkamp"/>
    <m/>
    <x v="2"/>
    <x v="1"/>
    <x v="1132"/>
    <s v="April 1, 2016"/>
    <x v="20"/>
    <x v="1"/>
    <x v="34"/>
    <x v="13"/>
    <x v="5560"/>
  </r>
  <r>
    <n v="80085439"/>
    <x v="0"/>
    <x v="5519"/>
    <s v="G.J. Echternkamp"/>
    <s v="Rene Russo, Oliver Platt, Johnny Simmons, Jane Levy, Marc Maron, Ron Myles, Jessica Garrison, Fabianne Therese"/>
    <x v="2"/>
    <x v="1"/>
    <x v="1132"/>
    <s v="April 1, 2016"/>
    <x v="5"/>
    <x v="5"/>
    <x v="21"/>
    <x v="25"/>
    <x v="5561"/>
  </r>
  <r>
    <n v="80011846"/>
    <x v="0"/>
    <x v="5520"/>
    <s v="Zatella Beatty"/>
    <s v="Allen Iverson"/>
    <x v="2"/>
    <x v="1"/>
    <x v="1132"/>
    <s v="April 1, 2016"/>
    <x v="4"/>
    <x v="7"/>
    <x v="36"/>
    <x v="123"/>
    <x v="5562"/>
  </r>
  <r>
    <n v="80064521"/>
    <x v="0"/>
    <x v="5521"/>
    <s v="Vlad Yudin"/>
    <s v="Jeremy Scott"/>
    <x v="2"/>
    <x v="1"/>
    <x v="1132"/>
    <s v="April 1, 2016"/>
    <x v="5"/>
    <x v="8"/>
    <x v="82"/>
    <x v="13"/>
    <x v="5563"/>
  </r>
  <r>
    <n v="80106136"/>
    <x v="1"/>
    <x v="5522"/>
    <m/>
    <s v="Johnny Yong Bosch, J.W. Terry, Alicyn Packard, Melissa Hutchison, Pierre Holloway, Brent Pendergrass"/>
    <x v="2"/>
    <x v="1"/>
    <x v="1132"/>
    <s v="April 1, 2016"/>
    <x v="5"/>
    <x v="3"/>
    <x v="2"/>
    <x v="82"/>
    <x v="5564"/>
  </r>
  <r>
    <n v="70259784"/>
    <x v="1"/>
    <x v="5523"/>
    <m/>
    <s v="Tom McGrath, Chris Miller, Christopher Knights, John DiMaggio, Ben Stiller, Chris Rock, David Schwimmer, Jada Pinkett Smith, Cedric the Entertainer, Andy Richter, Carl Reiner"/>
    <x v="2"/>
    <x v="7"/>
    <x v="1133"/>
    <s v="April 1, 2013"/>
    <x v="16"/>
    <x v="0"/>
    <x v="2"/>
    <x v="24"/>
    <x v="5565"/>
  </r>
  <r>
    <n v="80136796"/>
    <x v="1"/>
    <x v="5524"/>
    <m/>
    <s v="Afdlin Shauki, Patrick Teoh, Mano Maniam, Rashid Salleh, Soefira Jaafar, Nell Ng, Juliana Ibrahim, Wandy She"/>
    <x v="7"/>
    <x v="2"/>
    <x v="1134"/>
    <s v="September 9,2018"/>
    <x v="11"/>
    <x v="4"/>
    <x v="186"/>
    <x v="135"/>
    <x v="5566"/>
  </r>
  <r>
    <n v="70270745"/>
    <x v="1"/>
    <x v="5525"/>
    <m/>
    <s v="Matthew Macfadyen, Jerome Flynn, Adam Rothenberg, David Wilmot, MyAnna Buring, David Dawson, Amanda Hale, Charlene McKenna, Jonathan Barnwell, Clive Russell"/>
    <x v="364"/>
    <x v="3"/>
    <x v="3"/>
    <s v="September 8,2017"/>
    <x v="3"/>
    <x v="1"/>
    <x v="187"/>
    <x v="90"/>
    <x v="5567"/>
  </r>
  <r>
    <n v="70177067"/>
    <x v="1"/>
    <x v="5526"/>
    <m/>
    <s v="Emily Rose, Lucas Bryant, Nicholas Campbell, Eric Balfour, Richard Donat, John Dunsworth, Maurice Dean Wint, Adam Copeland"/>
    <x v="48"/>
    <x v="4"/>
    <x v="4"/>
    <s v="September 8,2015"/>
    <x v="5"/>
    <x v="4"/>
    <x v="187"/>
    <x v="417"/>
    <x v="5568"/>
  </r>
  <r>
    <n v="80002612"/>
    <x v="1"/>
    <x v="5527"/>
    <m/>
    <s v="Finn Jones, Jessica Henwick, David Wenham, Jessica Stroup, Tom Pelphrey"/>
    <x v="2"/>
    <x v="2"/>
    <x v="5"/>
    <s v="September 7, 2018"/>
    <x v="9"/>
    <x v="1"/>
    <x v="186"/>
    <x v="223"/>
    <x v="5569"/>
  </r>
  <r>
    <n v="80095988"/>
    <x v="1"/>
    <x v="5528"/>
    <m/>
    <s v="Scott Menville, Steven Yeun, Ogie Banks, Wil Wheaton, Keith David, Miguel Ferrer, David Kaye, Kate Mulgrew, Nazneen Contractor, Felicia Day"/>
    <x v="2"/>
    <x v="2"/>
    <x v="5"/>
    <s v="September 7, 2018"/>
    <x v="9"/>
    <x v="2"/>
    <x v="186"/>
    <x v="2"/>
    <x v="5570"/>
  </r>
  <r>
    <n v="80024113"/>
    <x v="1"/>
    <x v="5529"/>
    <m/>
    <s v="Joshua Sasse, Timothy Omundson, Vinnie Jones, Mallory Jansen, Karen David, Luke Youngblood"/>
    <x v="2"/>
    <x v="1"/>
    <x v="1135"/>
    <s v="September 7, 2016"/>
    <x v="1"/>
    <x v="0"/>
    <x v="186"/>
    <x v="418"/>
    <x v="5571"/>
  </r>
  <r>
    <n v="80200942"/>
    <x v="1"/>
    <x v="5530"/>
    <m/>
    <s v="Danna Paola, Miguel HerrÃ¡n, MarÃ­a Pedraza, Itzan Escamilla, Miguel Bernardeau, Jaime Lorente, Ãlvaro Rico, ArÃ³n Piper, Mina El Hammani, Ester ExpÃ³sito, Omar Ayuso"/>
    <x v="3"/>
    <x v="0"/>
    <x v="7"/>
    <s v="September 6, 2019"/>
    <x v="0"/>
    <x v="1"/>
    <x v="186"/>
    <x v="4"/>
    <x v="5572"/>
  </r>
  <r>
    <n v="80186848"/>
    <x v="1"/>
    <x v="5531"/>
    <m/>
    <s v="Jack Whitehall, Michael Whitehall"/>
    <x v="1"/>
    <x v="0"/>
    <x v="7"/>
    <s v="September 6, 2019"/>
    <x v="0"/>
    <x v="1"/>
    <x v="188"/>
    <x v="41"/>
    <x v="5573"/>
  </r>
  <r>
    <n v="70197049"/>
    <x v="1"/>
    <x v="5532"/>
    <s v="Mario Van Peebles, Ralph Hemecker, Gwyneth Horder-Payton, Milan Cheylov, Dean White, Michael Waxman, Bryan Spicer"/>
    <s v="Lana Parrilla, Robert Carlyle, Jared Gilmore, Jennifer Morrison, Ginnifer Goodwin, Josh Dallas, Colin O'Donoghue, Emilie de Ravin"/>
    <x v="2"/>
    <x v="2"/>
    <x v="8"/>
    <s v="September 6, 2018"/>
    <x v="9"/>
    <x v="0"/>
    <x v="189"/>
    <x v="256"/>
    <x v="5574"/>
  </r>
  <r>
    <n v="70283260"/>
    <x v="1"/>
    <x v="5533"/>
    <m/>
    <s v="Adelaide Kane, Megan Follows, Torrance Coombs, Toby Regbo, Jenessa Grant, Celina Sinden, Caitlin Stasey, Anna Popplewell, Alan Van Sprang, Rossif Sutherland, Jonathan Keltz, Sean Teale, Craig Parker"/>
    <x v="2"/>
    <x v="3"/>
    <x v="13"/>
    <s v="September 5, 2017"/>
    <x v="3"/>
    <x v="4"/>
    <x v="190"/>
    <x v="209"/>
    <x v="5575"/>
  </r>
  <r>
    <n v="70143860"/>
    <x v="1"/>
    <x v="5534"/>
    <m/>
    <s v="Nina Dobrev, Paul Wesley, Ian Somerhalder, Steven R. McQueen, Sara Canning, Kat Graham, Candice King, Zach Roerig, Michael Trevino, Matthew Davis, Joseph Morgan"/>
    <x v="2"/>
    <x v="3"/>
    <x v="16"/>
    <s v="September 4, 2017"/>
    <x v="3"/>
    <x v="4"/>
    <x v="191"/>
    <x v="410"/>
    <x v="5576"/>
  </r>
  <r>
    <n v="80020542"/>
    <x v="1"/>
    <x v="5535"/>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x v="0"/>
    <x v="17"/>
    <s v="September 30, 2019"/>
    <x v="0"/>
    <x v="4"/>
    <x v="187"/>
    <x v="223"/>
    <x v="5577"/>
  </r>
  <r>
    <n v="80074503"/>
    <x v="1"/>
    <x v="5536"/>
    <m/>
    <s v="Rob Schneider, Patricia Schneider, Jamie Lissow, Miranda Scarlett Schneider"/>
    <x v="2"/>
    <x v="3"/>
    <x v="23"/>
    <s v="September 29, 2017"/>
    <x v="3"/>
    <x v="1"/>
    <x v="186"/>
    <x v="38"/>
    <x v="5578"/>
  </r>
  <r>
    <n v="80217957"/>
    <x v="1"/>
    <x v="5537"/>
    <m/>
    <s v="Ty Wood, Sydney Scotia, Ajay Friese, Gabriel Darku, Hannah Vandenbygaart, Timothy E. Brummund, Bob Frazer, Octavian Kaul, Nicholas Lea, Kirsten Robek, Alex Zahara"/>
    <x v="20"/>
    <x v="2"/>
    <x v="26"/>
    <s v="September 28, 2018"/>
    <x v="9"/>
    <x v="2"/>
    <x v="186"/>
    <x v="2"/>
    <x v="5579"/>
  </r>
  <r>
    <n v="80113201"/>
    <x v="1"/>
    <x v="5538"/>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9"/>
    <x v="2"/>
    <x v="26"/>
    <s v="September 28, 2018"/>
    <x v="9"/>
    <x v="3"/>
    <x v="188"/>
    <x v="24"/>
    <x v="5580"/>
  </r>
  <r>
    <n v="80115297"/>
    <x v="1"/>
    <x v="5539"/>
    <m/>
    <s v="Juan MinujÃ­n, Martina Gusman, Gerardo Romano, Claudio Rissi, Carlos Portaluppi, NicolÃ¡s Furtado, Cristina Banegas, Abel Ayala"/>
    <x v="82"/>
    <x v="0"/>
    <x v="28"/>
    <s v="September 27, 2019"/>
    <x v="0"/>
    <x v="1"/>
    <x v="188"/>
    <x v="4"/>
    <x v="5581"/>
  </r>
  <r>
    <n v="80216752"/>
    <x v="1"/>
    <x v="5540"/>
    <m/>
    <m/>
    <x v="2"/>
    <x v="0"/>
    <x v="32"/>
    <s v="September 26, 2019"/>
    <x v="0"/>
    <x v="4"/>
    <x v="186"/>
    <x v="18"/>
    <x v="5582"/>
  </r>
  <r>
    <n v="80180182"/>
    <x v="1"/>
    <x v="5541"/>
    <m/>
    <s v="KÃ¥re Conradi, Silje Torp, Nils JÃ¸rgen Kaalstad, Marian Saastad Ottesen, Trond Fausa, Kristine Riis, Jon Ã˜igarden, Henrik Mestad, Ã˜ystein Martinsen, Mikkel Bratt Silset, Mads JÃ¸rgensen, Nikis Theophilakis"/>
    <x v="74"/>
    <x v="2"/>
    <x v="33"/>
    <s v="September 26, 2018"/>
    <x v="9"/>
    <x v="1"/>
    <x v="186"/>
    <x v="135"/>
    <x v="5583"/>
  </r>
  <r>
    <n v="80131479"/>
    <x v="1"/>
    <x v="5542"/>
    <m/>
    <s v="You, Reina Triendl, Ryota Yamasato, Yoshimi Tokui, Azusa Babazono, Kentaro"/>
    <x v="160"/>
    <x v="3"/>
    <x v="34"/>
    <s v="September 26, 2017"/>
    <x v="3"/>
    <x v="4"/>
    <x v="190"/>
    <x v="104"/>
    <x v="5584"/>
  </r>
  <r>
    <n v="80057883"/>
    <x v="1"/>
    <x v="5543"/>
    <m/>
    <s v="Christoph Niemann, Tinker Hatfield, Es Devlin, Bjarke Ingels, Paula Scher, Platon, Ilse Crawford, Ralph Gilles"/>
    <x v="2"/>
    <x v="0"/>
    <x v="36"/>
    <s v="September 25, 2019"/>
    <x v="0"/>
    <x v="4"/>
    <x v="186"/>
    <x v="18"/>
    <x v="5585"/>
  </r>
  <r>
    <n v="80108495"/>
    <x v="1"/>
    <x v="5544"/>
    <m/>
    <s v="Patrick Brammall, Genevieve O'Reilly, Emma Booth, Emily Barclay, Ned Dennehy, Sean Keenan, Hannah Monson, Aaron L. McGrath, John Leary, Rodger Corser, Andrew McFarlane, Luke Arnold, Rob Collins, Pernilla August"/>
    <x v="71"/>
    <x v="0"/>
    <x v="36"/>
    <s v="September 25, 2019"/>
    <x v="0"/>
    <x v="1"/>
    <x v="188"/>
    <x v="97"/>
    <x v="5586"/>
  </r>
  <r>
    <n v="80059465"/>
    <x v="1"/>
    <x v="5474"/>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x v="0"/>
    <x v="36"/>
    <s v=" September 25, 2019"/>
    <x v="0"/>
    <x v="1"/>
    <x v="190"/>
    <x v="4"/>
    <x v="5587"/>
  </r>
  <r>
    <n v="70185015"/>
    <x v="1"/>
    <x v="5545"/>
    <m/>
    <s v="Fred Armisen, Carrie Brownstein"/>
    <x v="2"/>
    <x v="0"/>
    <x v="36"/>
    <s v=" September 25, 2019"/>
    <x v="9"/>
    <x v="4"/>
    <x v="191"/>
    <x v="38"/>
    <x v="5588"/>
  </r>
  <r>
    <n v="80023289"/>
    <x v="1"/>
    <x v="5546"/>
    <m/>
    <s v="Marc Bendavid, Melissa O'Neil, Anthony Lemke, Alex Mallari Jr., Jodelle Ferland, Roger Cross, Zoie Palmer"/>
    <x v="20"/>
    <x v="3"/>
    <x v="38"/>
    <s v=" September 25, 2017"/>
    <x v="3"/>
    <x v="4"/>
    <x v="188"/>
    <x v="419"/>
    <x v="5589"/>
  </r>
  <r>
    <n v="70210884"/>
    <x v="1"/>
    <x v="5547"/>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x v="0"/>
    <x v="39"/>
    <s v=" September 24, 2019"/>
    <x v="9"/>
    <x v="1"/>
    <x v="191"/>
    <x v="420"/>
    <x v="5590"/>
  </r>
  <r>
    <n v="80127001"/>
    <x v="1"/>
    <x v="5548"/>
    <m/>
    <s v="Engin Altan DÃ¼zyatan, Serdar GÃ¶khan, HÃ¼lya Darcan, Kaan TaÅŸaner, Esra BilgiÃ§, Osman Soykut, Serdar Deniz, Cengiz CoÅŸkun, Reshad Strik, Hande SubaÅŸÄ±"/>
    <x v="32"/>
    <x v="0"/>
    <x v="39"/>
    <s v=" September 24, 2019"/>
    <x v="9"/>
    <x v="4"/>
    <x v="187"/>
    <x v="53"/>
    <x v="5591"/>
  </r>
  <r>
    <n v="80011539"/>
    <x v="1"/>
    <x v="5549"/>
    <m/>
    <s v="Phil Vischer, Mike Nawrocki, Rob Paulsen, Tress MacNeille"/>
    <x v="2"/>
    <x v="1"/>
    <x v="43"/>
    <s v=" September 23, 2016"/>
    <x v="1"/>
    <x v="6"/>
    <x v="190"/>
    <x v="2"/>
    <x v="5592"/>
  </r>
  <r>
    <n v="70197042"/>
    <x v="1"/>
    <x v="5550"/>
    <m/>
    <s v="Jim Caviezel, Michael Emerson, Taraji P. Henson, Kevin Chapman, Sarah Shahi, Amy Acker"/>
    <x v="2"/>
    <x v="1"/>
    <x v="1136"/>
    <s v=" September 22, 2016"/>
    <x v="1"/>
    <x v="4"/>
    <x v="187"/>
    <x v="223"/>
    <x v="5593"/>
  </r>
  <r>
    <n v="80095697"/>
    <x v="1"/>
    <x v="5551"/>
    <m/>
    <s v="Abbi Jacobson, Eric AndrÃ©, Nat Faxon, John DiMaggio, Tress MacNeille, Matt Berry, David Herman, Maurice LaMarche, Lucy Montgomery, Billy West"/>
    <x v="2"/>
    <x v="0"/>
    <x v="50"/>
    <s v=" September 20, 2019"/>
    <x v="0"/>
    <x v="4"/>
    <x v="186"/>
    <x v="421"/>
    <x v="5594"/>
  </r>
  <r>
    <n v="80190009"/>
    <x v="1"/>
    <x v="5552"/>
    <m/>
    <m/>
    <x v="2"/>
    <x v="0"/>
    <x v="50"/>
    <s v=" September 20, 2019"/>
    <x v="0"/>
    <x v="1"/>
    <x v="186"/>
    <x v="85"/>
    <x v="5595"/>
  </r>
  <r>
    <n v="80063740"/>
    <x v="1"/>
    <x v="5553"/>
    <m/>
    <s v="Priyanka Chopra, Josh Hopkins, Jake McLaughlin, Aunjanue Ellis, Yasmine Al Massri, Johanna Braddy, Tate Ellington, Graham Rogers, Anabelle Acosta, Russell Tovey, Blair Underwood, Pearl Thusi"/>
    <x v="2"/>
    <x v="2"/>
    <x v="53"/>
    <s v=" September 2, 2018"/>
    <x v="9"/>
    <x v="4"/>
    <x v="188"/>
    <x v="37"/>
    <x v="5596"/>
  </r>
  <r>
    <n v="70281312"/>
    <x v="1"/>
    <x v="5554"/>
    <m/>
    <s v="James Spader, Megan Boone, Diego Klattenhoff, Ryan Eggold, Harry Lennix, Amir Arison, Hisham Tawfiq, Mozhan MarnÃ²"/>
    <x v="2"/>
    <x v="0"/>
    <x v="57"/>
    <s v=" September 19, 2019"/>
    <x v="0"/>
    <x v="4"/>
    <x v="192"/>
    <x v="281"/>
    <x v="5597"/>
  </r>
  <r>
    <n v="70242079"/>
    <x v="1"/>
    <x v="5555"/>
    <m/>
    <s v="Kristin Kreuk, Jay Ryan, Max Brown, Austin Basis, Nina Lisandrello, Brian White, Sendhil Ramamurthy"/>
    <x v="20"/>
    <x v="1"/>
    <x v="60"/>
    <s v=" September 19, 2016"/>
    <x v="1"/>
    <x v="4"/>
    <x v="190"/>
    <x v="383"/>
    <x v="5598"/>
  </r>
  <r>
    <n v="80136784"/>
    <x v="1"/>
    <x v="5556"/>
    <m/>
    <s v="Rynn Lim, Chris Tong, Aric Ho, Chan Fong"/>
    <x v="7"/>
    <x v="3"/>
    <x v="63"/>
    <s v=" September 18, 2017"/>
    <x v="8"/>
    <x v="4"/>
    <x v="186"/>
    <x v="47"/>
    <x v="5599"/>
  </r>
  <r>
    <n v="70295760"/>
    <x v="1"/>
    <x v="5557"/>
    <m/>
    <s v="Josh Hartnett, Eva Green, Timothy Dalton, Reeve Carney, Rory Kinnear, Billie Piper, Danny Sapani, Harry Treadaway"/>
    <x v="442"/>
    <x v="1"/>
    <x v="1137"/>
    <s v=" September 17, 2016"/>
    <x v="1"/>
    <x v="1"/>
    <x v="188"/>
    <x v="145"/>
    <x v="5600"/>
  </r>
  <r>
    <n v="81013148"/>
    <x v="1"/>
    <x v="5558"/>
    <m/>
    <m/>
    <x v="17"/>
    <x v="2"/>
    <x v="69"/>
    <s v=" September 16, 2018"/>
    <x v="4"/>
    <x v="9"/>
    <x v="186"/>
    <x v="2"/>
    <x v="5601"/>
  </r>
  <r>
    <n v="80119379"/>
    <x v="1"/>
    <x v="5559"/>
    <m/>
    <s v="Pavel Priluchnyy, Karina Razumovskaya, Dmitry Shevchenko, Denis Shvedov, Alexander Oblasov, Igor Zhizhikin, Bogdan Stypka, Alexander Dyachenko"/>
    <x v="55"/>
    <x v="3"/>
    <x v="73"/>
    <s v=" September 15, 2017"/>
    <x v="5"/>
    <x v="4"/>
    <x v="186"/>
    <x v="75"/>
    <x v="5602"/>
  </r>
  <r>
    <n v="80119145"/>
    <x v="1"/>
    <x v="5560"/>
    <m/>
    <s v="Phil Vischer, Mike Nawrocki, Rob Paulsen, Tress MacNeille"/>
    <x v="2"/>
    <x v="3"/>
    <x v="73"/>
    <s v=" September 15, 2017"/>
    <x v="3"/>
    <x v="6"/>
    <x v="186"/>
    <x v="2"/>
    <x v="5603"/>
  </r>
  <r>
    <n v="80117545"/>
    <x v="1"/>
    <x v="5561"/>
    <m/>
    <s v="Tyler Alvarez, Griffin Gluck, Jimmy Tatro, Camille Hyde, Lou Wilson, Eduardo Franco, Jessica Juarez, Camille Ramsey, Calum Worthy, G. Hannelius, Karly Rothenberg"/>
    <x v="2"/>
    <x v="2"/>
    <x v="77"/>
    <s v=" September 14, 2018"/>
    <x v="9"/>
    <x v="1"/>
    <x v="186"/>
    <x v="422"/>
    <x v="5604"/>
  </r>
  <r>
    <n v="80066429"/>
    <x v="1"/>
    <x v="5562"/>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x v="2"/>
    <x v="77"/>
    <s v=" September 14, 2018"/>
    <x v="9"/>
    <x v="1"/>
    <x v="186"/>
    <x v="4"/>
    <x v="5605"/>
  </r>
  <r>
    <n v="80171611"/>
    <x v="1"/>
    <x v="5563"/>
    <m/>
    <s v="Andrea Savage, Tom Everett Scott, Olive Petrucci"/>
    <x v="2"/>
    <x v="0"/>
    <x v="78"/>
    <s v=" September 13, 2019"/>
    <x v="0"/>
    <x v="1"/>
    <x v="186"/>
    <x v="38"/>
    <x v="5606"/>
  </r>
  <r>
    <n v="81028317"/>
    <x v="1"/>
    <x v="5564"/>
    <m/>
    <s v="Jon Favreau, Roy Choi"/>
    <x v="2"/>
    <x v="0"/>
    <x v="78"/>
    <s v=" September 13, 2019"/>
    <x v="0"/>
    <x v="1"/>
    <x v="186"/>
    <x v="18"/>
    <x v="5607"/>
  </r>
  <r>
    <n v="80077977"/>
    <x v="1"/>
    <x v="5565"/>
    <m/>
    <s v="Ashton Kutcher, Sam Elliott, Debra Winger, Elisha Cuthbert, Kelli Goss, Wilmer Valderrama, Danny Masterson"/>
    <x v="2"/>
    <x v="0"/>
    <x v="78"/>
    <s v=" September 13, 2019"/>
    <x v="0"/>
    <x v="1"/>
    <x v="189"/>
    <x v="38"/>
    <x v="5608"/>
  </r>
  <r>
    <n v="80166239"/>
    <x v="1"/>
    <x v="5566"/>
    <m/>
    <s v="Michael Johnston, Jessica Gee-George, Christine Marie Cabanos, Christopher Smith, Max Mittelman, Reba Buhr, Kyle Hebert"/>
    <x v="524"/>
    <x v="2"/>
    <x v="79"/>
    <s v=" September 13, 2018"/>
    <x v="1"/>
    <x v="2"/>
    <x v="188"/>
    <x v="2"/>
    <x v="5609"/>
  </r>
  <r>
    <n v="80118289"/>
    <x v="1"/>
    <x v="5567"/>
    <m/>
    <s v="Asher Keddie, Kat Stewart, Richard Davies, Linda Cropper, Jane Harber, Alicia Gardiner, Lachy Hulme, Eddie Perfect, Deborah Mailman, John Waters"/>
    <x v="71"/>
    <x v="3"/>
    <x v="80"/>
    <s v=" September 13, 2017"/>
    <x v="3"/>
    <x v="1"/>
    <x v="189"/>
    <x v="63"/>
    <x v="5610"/>
  </r>
  <r>
    <n v="81072571"/>
    <x v="1"/>
    <x v="5568"/>
    <m/>
    <s v="Octavian Kaul, Valin Shinyei, Chelsea Miller, Sunni Westbrook, Sam Vincent, Rebecca Shoichet, Jeff Evans Todd, Paul Dobson, Rhona Rees"/>
    <x v="20"/>
    <x v="0"/>
    <x v="1138"/>
    <s v=" September 11, 2019"/>
    <x v="9"/>
    <x v="2"/>
    <x v="186"/>
    <x v="161"/>
    <x v="5611"/>
  </r>
  <r>
    <n v="70184207"/>
    <x v="1"/>
    <x v="5569"/>
    <m/>
    <s v="William H. Macy, Emmy Rossum, Justin Chatwin, Cameron Monaghan, Jeremy Allen White, Shanola Hampton, Steve Howey, Ethan Cutkosky, Emma Kenney, Laura Wiggins, Joan Cusack"/>
    <x v="2"/>
    <x v="0"/>
    <x v="87"/>
    <s v=" September 10, 2019"/>
    <x v="9"/>
    <x v="1"/>
    <x v="193"/>
    <x v="63"/>
    <x v="5612"/>
  </r>
  <r>
    <n v="70302573"/>
    <x v="1"/>
    <x v="5570"/>
    <m/>
    <s v="Yoshitsugu Matsuoka, Haruka Tomatsu, Ayana Taketatsu, Kanae Ito, Rina Hidaka, Ayahi Takagaki, Hiroaki Hirata, Hiroki Yasumoto, Saori Hayami, Koichi Yamadera"/>
    <x v="42"/>
    <x v="0"/>
    <x v="87"/>
    <s v=" September 10, 2019"/>
    <x v="4"/>
    <x v="4"/>
    <x v="186"/>
    <x v="69"/>
    <x v="5613"/>
  </r>
  <r>
    <n v="70279852"/>
    <x v="1"/>
    <x v="5571"/>
    <m/>
    <s v="Clark Gregg, Ming-Na Wen, Brett Dalton, Chloe Bennet, Iain De Caestecker, Elizabeth Henstridge, Adrianne Palicki, Luke Mitchell, Henry Simmons"/>
    <x v="2"/>
    <x v="0"/>
    <x v="89"/>
    <s v=" September 1, 2019"/>
    <x v="0"/>
    <x v="0"/>
    <x v="192"/>
    <x v="398"/>
    <x v="5614"/>
  </r>
  <r>
    <n v="80174902"/>
    <x v="1"/>
    <x v="5572"/>
    <m/>
    <m/>
    <x v="2"/>
    <x v="0"/>
    <x v="89"/>
    <s v=" September 1, 2019"/>
    <x v="9"/>
    <x v="9"/>
    <x v="188"/>
    <x v="6"/>
    <x v="5615"/>
  </r>
  <r>
    <n v="70205012"/>
    <x v="1"/>
    <x v="5573"/>
    <s v="Hayato Date"/>
    <s v="Junko Takeuchi, Chie Nakamura, Noriaki Sugiyama, Kazuhiko Inoue, Toshihiko Seki, Hidekatsu Shibata, Masako Katsuki, Nana Mizuki"/>
    <x v="42"/>
    <x v="0"/>
    <x v="89"/>
    <s v=" September 1, 2019"/>
    <x v="19"/>
    <x v="0"/>
    <x v="193"/>
    <x v="69"/>
    <x v="5616"/>
  </r>
  <r>
    <n v="80036427"/>
    <x v="1"/>
    <x v="5574"/>
    <m/>
    <s v="Chris Packham"/>
    <x v="1"/>
    <x v="0"/>
    <x v="89"/>
    <s v=" September 1, 2019"/>
    <x v="5"/>
    <x v="0"/>
    <x v="188"/>
    <x v="178"/>
    <x v="5617"/>
  </r>
  <r>
    <n v="80053653"/>
    <x v="1"/>
    <x v="5575"/>
    <m/>
    <s v="Willa Fitzgerald, Bex Taylor-Klaus, John Karna, Amadeus Serafini, Connor Weil, Carlson Young, Jason Wiles, Tracy Middendorf, Tom Maden, Bobby Campo, Santiago Segura, Mike Vaughn"/>
    <x v="2"/>
    <x v="0"/>
    <x v="89"/>
    <s v=" September 1, 2019"/>
    <x v="0"/>
    <x v="4"/>
    <x v="188"/>
    <x v="423"/>
    <x v="5618"/>
  </r>
  <r>
    <n v="70177057"/>
    <x v="1"/>
    <x v="5576"/>
    <m/>
    <s v="Andrew Lincoln, Steven Yeun, Norman Reedus, Chandler Riggs, Melissa McBride, Lauren Cohan, Danai Gurira, Alanna Masterson, Sonequa Martin-Green, Josh McDermitt, Christian Serratos, Seth Gilliam, Ross Marquand, Lennie James, Emily Kinney, Jon Bernthal"/>
    <x v="2"/>
    <x v="0"/>
    <x v="89"/>
    <s v=" September 1, 2019"/>
    <x v="9"/>
    <x v="1"/>
    <x v="193"/>
    <x v="424"/>
    <x v="5619"/>
  </r>
  <r>
    <n v="80025172"/>
    <x v="1"/>
    <x v="5577"/>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25"/>
    <x v="3"/>
    <x v="91"/>
    <s v=" September 1, 2017"/>
    <x v="3"/>
    <x v="1"/>
    <x v="188"/>
    <x v="223"/>
    <x v="5620"/>
  </r>
  <r>
    <n v="80059047"/>
    <x v="1"/>
    <x v="5578"/>
    <m/>
    <s v="Donald Reignoux, Alexis Tomassian, Thomas Sagols, Pierre Francois Pistori, Bruno Magne, Catherine Desplaces, Fily Keita, Adeline Chetail, Bertrand Liebert, Christophe Lemoine"/>
    <x v="23"/>
    <x v="3"/>
    <x v="91"/>
    <s v=" September 1, 2017"/>
    <x v="5"/>
    <x v="6"/>
    <x v="190"/>
    <x v="161"/>
    <x v="5621"/>
  </r>
  <r>
    <n v="80108561"/>
    <x v="1"/>
    <x v="5579"/>
    <s v="Michael Cumming"/>
    <s v="Matt Berry, Robert Bathurst, Doon Mackichan, Shazad Latif, Tim Downie, Harry Peacock, Tracy Ann Oberman"/>
    <x v="1"/>
    <x v="3"/>
    <x v="91"/>
    <s v=" September 1, 2017"/>
    <x v="5"/>
    <x v="1"/>
    <x v="188"/>
    <x v="425"/>
    <x v="5622"/>
  </r>
  <r>
    <n v="70198116"/>
    <x v="1"/>
    <x v="5580"/>
    <m/>
    <s v="Peter Thomas"/>
    <x v="2"/>
    <x v="1"/>
    <x v="92"/>
    <s v=" September 1, 2016"/>
    <x v="10"/>
    <x v="4"/>
    <x v="193"/>
    <x v="311"/>
    <x v="5623"/>
  </r>
  <r>
    <n v="70157231"/>
    <x v="1"/>
    <x v="5581"/>
    <m/>
    <s v="Joel Gretsch, Jacqueline McKenzie, Patrick John Flueger, Conchita Campbell, Chad Faust, Richard Kahan, Mahershala Ali, Billy Campbell"/>
    <x v="22"/>
    <x v="7"/>
    <x v="93"/>
    <s v=" September 1, 2013"/>
    <x v="20"/>
    <x v="4"/>
    <x v="190"/>
    <x v="410"/>
    <x v="5624"/>
  </r>
  <r>
    <n v="70293622"/>
    <x v="1"/>
    <x v="5582"/>
    <m/>
    <s v="Ariel Winter, Darcy Rose Byrnes, Sara Ramirez, Tim Gunn, Coco Grayson, Travis Willingham, Wayne Brady, Jess Harnell, Meghan Strange, Zach Callison"/>
    <x v="2"/>
    <x v="2"/>
    <x v="98"/>
    <s v=" October 8, 2018"/>
    <x v="3"/>
    <x v="6"/>
    <x v="190"/>
    <x v="2"/>
    <x v="5625"/>
  </r>
  <r>
    <n v="70143811"/>
    <x v="1"/>
    <x v="5583"/>
    <m/>
    <s v="Blake Lively, Leighton Meester, Penn Badgley, Chace Crawford, Ed Westwick, Kelly Rutherford, Matthew Settle, Taylor Momsen, Jessica Szohr, Zuzanna Szadkowski, Connor Paolo"/>
    <x v="2"/>
    <x v="7"/>
    <x v="1139"/>
    <s v=" October 8, 2013"/>
    <x v="7"/>
    <x v="4"/>
    <x v="192"/>
    <x v="273"/>
    <x v="5626"/>
  </r>
  <r>
    <n v="80109399"/>
    <x v="1"/>
    <x v="5584"/>
    <m/>
    <s v="Ben Diskin, Cherami Leigh, Dakota Basseri, Keith Silverstein, Johnny Yong Bosch, Lucien Dodge, Jamie Simone, Nicolas Roye, Robbie Daymond, Michael Sorich"/>
    <x v="30"/>
    <x v="3"/>
    <x v="104"/>
    <s v=" October 6, 2017"/>
    <x v="3"/>
    <x v="3"/>
    <x v="186"/>
    <x v="2"/>
    <x v="5627"/>
  </r>
  <r>
    <n v="80063705"/>
    <x v="1"/>
    <x v="5585"/>
    <m/>
    <s v="Victor Yerrid, Alice Dinnean, Alon Williams, Donna Kimball, John Munro Cameron, John Tartaglia, Arty Casas, Dorien Davies, Misty Rosas, Patina Miller"/>
    <x v="2"/>
    <x v="3"/>
    <x v="104"/>
    <s v=" October 6, 2017"/>
    <x v="3"/>
    <x v="6"/>
    <x v="188"/>
    <x v="2"/>
    <x v="5628"/>
  </r>
  <r>
    <n v="70281526"/>
    <x v="1"/>
    <x v="5586"/>
    <m/>
    <s v="Teri Polo, Sherri Saum, Jake T. Austin, Hayden Byerly, David Lambert, Maia Mitchell, Danny Nucci, Cierra Ramirez, Madisen Beaty, Alex Saxon"/>
    <x v="2"/>
    <x v="3"/>
    <x v="1140"/>
    <s v=" October 5, 2017"/>
    <x v="3"/>
    <x v="4"/>
    <x v="187"/>
    <x v="209"/>
    <x v="5629"/>
  </r>
  <r>
    <n v="80214792"/>
    <x v="1"/>
    <x v="5587"/>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9"/>
    <x v="0"/>
    <x v="107"/>
    <s v=" October 4, 2019"/>
    <x v="0"/>
    <x v="3"/>
    <x v="186"/>
    <x v="426"/>
    <x v="5630"/>
  </r>
  <r>
    <n v="80002479"/>
    <x v="1"/>
    <x v="5588"/>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x v="0"/>
    <x v="107"/>
    <s v=" October 4, 2019"/>
    <x v="0"/>
    <x v="1"/>
    <x v="187"/>
    <x v="72"/>
    <x v="5631"/>
  </r>
  <r>
    <n v="80146284"/>
    <x v="1"/>
    <x v="5589"/>
    <m/>
    <m/>
    <x v="2"/>
    <x v="0"/>
    <x v="107"/>
    <s v=" October 4, 2019"/>
    <x v="0"/>
    <x v="1"/>
    <x v="186"/>
    <x v="6"/>
    <x v="5632"/>
  </r>
  <r>
    <n v="80124711"/>
    <x v="1"/>
    <x v="5590"/>
    <m/>
    <s v="Elyse Maloway, Vincent Tong, Erin Matthews, Andrea Libman, Alessandro Juliani, Nicole Anthony, Ian James Corlett, Britt McKillip, Kathleen Barr, Diana Kaarina"/>
    <x v="7"/>
    <x v="0"/>
    <x v="107"/>
    <s v=" October 4, 2019"/>
    <x v="0"/>
    <x v="6"/>
    <x v="188"/>
    <x v="2"/>
    <x v="5633"/>
  </r>
  <r>
    <n v="80992228"/>
    <x v="1"/>
    <x v="5591"/>
    <m/>
    <s v="Tatsuhisa Suzuki, Cho, Jouji Nakata, Yumi Uchiyama, Hayato Kaneko, Tetsu Inada, Yasuyuki Kase, Junya Enoki, Daisuke Namikawa, Ryuzo Hasuike"/>
    <x v="160"/>
    <x v="0"/>
    <x v="110"/>
    <s v=" October 31, 2019"/>
    <x v="0"/>
    <x v="1"/>
    <x v="186"/>
    <x v="69"/>
    <x v="5634"/>
  </r>
  <r>
    <n v="80113037"/>
    <x v="1"/>
    <x v="5592"/>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x v="0"/>
    <x v="110"/>
    <s v=" October 31, 2019"/>
    <x v="0"/>
    <x v="4"/>
    <x v="186"/>
    <x v="47"/>
    <x v="5635"/>
  </r>
  <r>
    <n v="80113304"/>
    <x v="1"/>
    <x v="5593"/>
    <m/>
    <s v="Natalie Lander, Georgie Kidder"/>
    <x v="2"/>
    <x v="2"/>
    <x v="111"/>
    <s v=" October 31, 2018"/>
    <x v="3"/>
    <x v="6"/>
    <x v="186"/>
    <x v="2"/>
    <x v="5636"/>
  </r>
  <r>
    <n v="80991060"/>
    <x v="1"/>
    <x v="5594"/>
    <m/>
    <s v="Yang Chen"/>
    <x v="30"/>
    <x v="0"/>
    <x v="114"/>
    <s v=" October 30, 2019"/>
    <x v="0"/>
    <x v="9"/>
    <x v="186"/>
    <x v="91"/>
    <x v="5637"/>
  </r>
  <r>
    <n v="80185145"/>
    <x v="1"/>
    <x v="5595"/>
    <m/>
    <s v="Atsushi Abe, Sakura Tange, Kana Ueda, Hiroshi Kamiya, Noriko Shitaya, Kohsuke Toriumi, Urara Takano, Ai Nonaka, Kunihiko Yasui, Takahiro Mizushima"/>
    <x v="42"/>
    <x v="2"/>
    <x v="115"/>
    <s v=" October 30, 2018"/>
    <x v="9"/>
    <x v="1"/>
    <x v="186"/>
    <x v="69"/>
    <x v="5638"/>
  </r>
  <r>
    <n v="80011206"/>
    <x v="1"/>
    <x v="3113"/>
    <m/>
    <s v="James Wolk, Kristen Connolly, Nonso Anozie, Nora Arnezeder, Billy Burke, Carl Lumbly, Alyssa Diaz, Josh Salatin"/>
    <x v="2"/>
    <x v="3"/>
    <x v="119"/>
    <s v=" October 3, 2017"/>
    <x v="3"/>
    <x v="4"/>
    <x v="188"/>
    <x v="410"/>
    <x v="5639"/>
  </r>
  <r>
    <n v="81034099"/>
    <x v="1"/>
    <x v="5596"/>
    <m/>
    <s v="Alex Trebek"/>
    <x v="2"/>
    <x v="0"/>
    <x v="123"/>
    <s v=" October 28, 2019"/>
    <x v="0"/>
    <x v="9"/>
    <x v="187"/>
    <x v="85"/>
    <x v="5640"/>
  </r>
  <r>
    <n v="80095241"/>
    <x v="1"/>
    <x v="5597"/>
    <m/>
    <s v="Richard Armitage, James Callis, Graham McTavish, Alejandra Reynoso, Tony Amendola, Matt Frewer, Emily Swallow"/>
    <x v="2"/>
    <x v="2"/>
    <x v="133"/>
    <s v=" October 26, 2018"/>
    <x v="9"/>
    <x v="1"/>
    <x v="186"/>
    <x v="427"/>
    <x v="5641"/>
  </r>
  <r>
    <n v="70300800"/>
    <x v="1"/>
    <x v="5598"/>
    <m/>
    <s v="Will Arnett, Aaron Paul, Amy Sedaris, Alison Brie, Paul F. Tompkins"/>
    <x v="2"/>
    <x v="0"/>
    <x v="135"/>
    <s v=" October 25, 2019"/>
    <x v="0"/>
    <x v="1"/>
    <x v="192"/>
    <x v="38"/>
    <x v="5642"/>
  </r>
  <r>
    <n v="81192130"/>
    <x v="1"/>
    <x v="5599"/>
    <m/>
    <m/>
    <x v="7"/>
    <x v="0"/>
    <x v="135"/>
    <s v=" October 25, 2019"/>
    <x v="0"/>
    <x v="6"/>
    <x v="186"/>
    <x v="2"/>
    <x v="5643"/>
  </r>
  <r>
    <n v="80095435"/>
    <x v="1"/>
    <x v="5600"/>
    <m/>
    <s v="Ariel Mortman, Finn Roberts, Chris O'Neal, Dallas Hart, Cinthya Carmona, Grace Van Dien, Benjamin Papac, Jessica Amlee, BJ Mitchell, Aviv Buchler, Nadine Ellis, Yiftach Mizrahi, Parker Stevenson, Ishai Golan, Selina Giles, Reina Hardesty"/>
    <x v="2"/>
    <x v="0"/>
    <x v="135"/>
    <s v=" October 25, 2019"/>
    <x v="0"/>
    <x v="0"/>
    <x v="188"/>
    <x v="428"/>
    <x v="5644"/>
  </r>
  <r>
    <n v="80201680"/>
    <x v="1"/>
    <x v="5601"/>
    <m/>
    <s v="Michael Douglas, Alan Arkin, Sarah Baker, Nancy Travis, Susan Sullivan, Lisa Edelstein, Emily Osment, Graham Rogers, Jenna Lyng Adams, Ashleigh LaThrop, Melissa Tang, Casey Thomas Brown, Ann-Margret, Danny DeVito"/>
    <x v="2"/>
    <x v="0"/>
    <x v="135"/>
    <s v=" October 25, 2019"/>
    <x v="0"/>
    <x v="1"/>
    <x v="186"/>
    <x v="63"/>
    <x v="5645"/>
  </r>
  <r>
    <n v="80158516"/>
    <x v="1"/>
    <x v="5602"/>
    <m/>
    <s v="Briga Heelan, Andrea Martin, Adam Campbell, John Michael Higgins, Horatio Sanz, Nicole Richie"/>
    <x v="2"/>
    <x v="2"/>
    <x v="136"/>
    <s v=" October 25, 2018"/>
    <x v="9"/>
    <x v="4"/>
    <x v="186"/>
    <x v="38"/>
    <x v="5646"/>
  </r>
  <r>
    <n v="80068326"/>
    <x v="1"/>
    <x v="5603"/>
    <m/>
    <s v="Hugh Bonneville, Monica Dolan, Jessica Hynes, Rufus Jones, Sarah Parish, Nina Sosanya, Jason Watkins, Hugh Skinner, David Westhead, Jonathan Bailey, Ophelia Lovibond, David Tennant"/>
    <x v="1"/>
    <x v="3"/>
    <x v="141"/>
    <s v=" October 24, 2017"/>
    <x v="3"/>
    <x v="1"/>
    <x v="188"/>
    <x v="157"/>
    <x v="5647"/>
  </r>
  <r>
    <n v="80142390"/>
    <x v="1"/>
    <x v="5604"/>
    <m/>
    <m/>
    <x v="2"/>
    <x v="2"/>
    <x v="145"/>
    <s v=" October 23, 2018"/>
    <x v="3"/>
    <x v="0"/>
    <x v="188"/>
    <x v="330"/>
    <x v="5648"/>
  </r>
  <r>
    <n v="70242310"/>
    <x v="1"/>
    <x v="5605"/>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x v="4"/>
    <x v="1141"/>
    <s v=" October 23, 2015"/>
    <x v="5"/>
    <x v="1"/>
    <x v="188"/>
    <x v="420"/>
    <x v="5649"/>
  </r>
  <r>
    <n v="80072207"/>
    <x v="1"/>
    <x v="5606"/>
    <m/>
    <s v="Peyton List, Karan Brar, Skai Jackson, Miranda May, Kevin G. Quinn, Nathan Arenas, Nina Lu"/>
    <x v="2"/>
    <x v="2"/>
    <x v="152"/>
    <s v=" October 21, 2018"/>
    <x v="9"/>
    <x v="9"/>
    <x v="188"/>
    <x v="24"/>
    <x v="5650"/>
  </r>
  <r>
    <n v="80095900"/>
    <x v="1"/>
    <x v="5607"/>
    <m/>
    <s v="Colleen Ballinger, Angela Kinsey, Steve Little, Francesca Reale, Erik Stocklin, Matt Besser"/>
    <x v="2"/>
    <x v="3"/>
    <x v="157"/>
    <s v=" October 20, 2017"/>
    <x v="3"/>
    <x v="0"/>
    <x v="186"/>
    <x v="429"/>
    <x v="5651"/>
  </r>
  <r>
    <n v="70213238"/>
    <x v="1"/>
    <x v="5608"/>
    <m/>
    <s v="John Cleese, Graham Chapman, Terry Jones, Eric Idle, Michael Palin, Terry Gilliam"/>
    <x v="1"/>
    <x v="2"/>
    <x v="159"/>
    <s v=" October 2, 2018"/>
    <x v="28"/>
    <x v="7"/>
    <x v="190"/>
    <x v="430"/>
    <x v="5652"/>
  </r>
  <r>
    <n v="80000770"/>
    <x v="1"/>
    <x v="5609"/>
    <m/>
    <m/>
    <x v="2"/>
    <x v="2"/>
    <x v="163"/>
    <s v=" October 19, 2018"/>
    <x v="9"/>
    <x v="4"/>
    <x v="186"/>
    <x v="83"/>
    <x v="5653"/>
  </r>
  <r>
    <n v="80018294"/>
    <x v="1"/>
    <x v="5610"/>
    <m/>
    <s v="Charlie Cox, Deborah Ann Woll, Elden Henson, Rosario Dawson, Vincent D'Onofrio, Jon Bernthal, Elodie Yung, Scott Glenn, Stephen Rider, Vondie Curtis-Hall, Ayelet Zurer, Toby Leonard Moore, Bob Gunton"/>
    <x v="2"/>
    <x v="2"/>
    <x v="163"/>
    <s v=" October 19, 2018"/>
    <x v="9"/>
    <x v="1"/>
    <x v="188"/>
    <x v="431"/>
    <x v="5654"/>
  </r>
  <r>
    <n v="80994754"/>
    <x v="1"/>
    <x v="5611"/>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x v="2"/>
    <x v="163"/>
    <s v=" October 19, 2018"/>
    <x v="3"/>
    <x v="4"/>
    <x v="190"/>
    <x v="219"/>
    <x v="5655"/>
  </r>
  <r>
    <n v="80211634"/>
    <x v="1"/>
    <x v="5612"/>
    <m/>
    <s v="Benedetta Porcaroli, Alice Pagani, Riccardo Mandolini, Chabeli Sastre Gonzalez, Brando Pacitto, Lorenzo Zurzolo, Claudia Pandolfi, Galatea Ranzi"/>
    <x v="59"/>
    <x v="0"/>
    <x v="165"/>
    <s v=" October 18, 2019"/>
    <x v="0"/>
    <x v="1"/>
    <x v="186"/>
    <x v="219"/>
    <x v="5656"/>
  </r>
  <r>
    <n v="80176872"/>
    <x v="1"/>
    <x v="5613"/>
    <m/>
    <s v="Chloe Marsden, Aaron Marsden, MarÃ­a Esnoz"/>
    <x v="7"/>
    <x v="0"/>
    <x v="165"/>
    <s v=" October 18, 2019"/>
    <x v="0"/>
    <x v="6"/>
    <x v="186"/>
    <x v="285"/>
    <x v="5657"/>
  </r>
  <r>
    <n v="80126646"/>
    <x v="1"/>
    <x v="5614"/>
    <m/>
    <s v="Steven Rinella"/>
    <x v="2"/>
    <x v="0"/>
    <x v="165"/>
    <s v=" October 18, 2019"/>
    <x v="0"/>
    <x v="4"/>
    <x v="190"/>
    <x v="432"/>
    <x v="5658"/>
  </r>
  <r>
    <n v="81094271"/>
    <x v="1"/>
    <x v="5615"/>
    <m/>
    <s v="Amber Frank, Bailey Gambertoglio, Sydney Park, Darcy Rose Byrnes, Gabriella Graves, Duncan Joiner, Nolan North"/>
    <x v="2"/>
    <x v="0"/>
    <x v="165"/>
    <s v=" October 18, 2019"/>
    <x v="0"/>
    <x v="6"/>
    <x v="186"/>
    <x v="2"/>
    <x v="5659"/>
  </r>
  <r>
    <n v="80160935"/>
    <x v="1"/>
    <x v="5616"/>
    <m/>
    <s v="VerÃ³nica Castro, Aislinn Derbez, Cecilia SuÃ¡rez, Dario Yazbek Bernal, Paco LeÃ³n, Arturo RÃ­os, Juan Pablo Medina, VerÃ³nica Langer, Lucas VelÃ¡zquez"/>
    <x v="36"/>
    <x v="0"/>
    <x v="165"/>
    <s v=" October 18, 2019"/>
    <x v="0"/>
    <x v="1"/>
    <x v="186"/>
    <x v="286"/>
    <x v="5660"/>
  </r>
  <r>
    <n v="81064730"/>
    <x v="1"/>
    <x v="5617"/>
    <m/>
    <s v="Joep Vermolen, Amy van der Weerden, Loulou Hameleers, Robbert Bleij"/>
    <x v="60"/>
    <x v="0"/>
    <x v="165"/>
    <s v=" October 18, 2019"/>
    <x v="3"/>
    <x v="1"/>
    <x v="186"/>
    <x v="135"/>
    <x v="5661"/>
  </r>
  <r>
    <n v="80227516"/>
    <x v="1"/>
    <x v="5618"/>
    <m/>
    <s v="Lan Cheng-Lung, Deng JiaJia, Han Pengyi, Sam Hayden-Smith, Jenny Zhou, Paul He, Nathaniel Kelly"/>
    <x v="30"/>
    <x v="0"/>
    <x v="168"/>
    <s v=" October 17, 2019"/>
    <x v="0"/>
    <x v="1"/>
    <x v="186"/>
    <x v="75"/>
    <x v="5662"/>
  </r>
  <r>
    <n v="70235760"/>
    <x v="1"/>
    <x v="5619"/>
    <m/>
    <s v="Matthew Knight, Vanessa Morgan, Atticus Mitchell, Cameron Kennedy, Kate Todd, Ari Cohen"/>
    <x v="20"/>
    <x v="2"/>
    <x v="169"/>
    <s v=" October 17, 2018"/>
    <x v="7"/>
    <x v="0"/>
    <x v="186"/>
    <x v="24"/>
    <x v="5663"/>
  </r>
  <r>
    <n v="70301553"/>
    <x v="1"/>
    <x v="5620"/>
    <m/>
    <s v="Richard Roxburgh, Matt Day, Adrienne Pickering, Russell Dykstra, Danielle Cormack, Caroline Brazier, Geoff Morrell, Kate Box, Keegan Joyce, Damien Garvey"/>
    <x v="71"/>
    <x v="2"/>
    <x v="172"/>
    <s v=" October 16, 2018"/>
    <x v="9"/>
    <x v="7"/>
    <x v="187"/>
    <x v="254"/>
    <x v="5664"/>
  </r>
  <r>
    <n v="80042307"/>
    <x v="1"/>
    <x v="5621"/>
    <m/>
    <s v="Kolton Stewart, Harrison Houde, Charlie Storwick, Sydney Scotia, Travis Turner, Ellie Harvie, Dylan Playfair"/>
    <x v="20"/>
    <x v="4"/>
    <x v="175"/>
    <s v=" October 16, 2015"/>
    <x v="5"/>
    <x v="9"/>
    <x v="186"/>
    <x v="24"/>
    <x v="5665"/>
  </r>
  <r>
    <n v="80020935"/>
    <x v="1"/>
    <x v="5622"/>
    <m/>
    <s v="Keith Wickham, Jo Wyatt, Ross Breen, Simon Greenall, Paul Panting, Rob Rackstraw, Teresa Gallagher, Shelley Longworth"/>
    <x v="526"/>
    <x v="2"/>
    <x v="177"/>
    <s v=" October 15, 2018"/>
    <x v="5"/>
    <x v="6"/>
    <x v="190"/>
    <x v="285"/>
    <x v="5666"/>
  </r>
  <r>
    <n v="80176076"/>
    <x v="1"/>
    <x v="5623"/>
    <m/>
    <s v="William Shewfelt, Nico Greetham, Zoe Robins, Peter Sudarso, Chrysti Ane, Caleb Bendit, Chris Reid, Kelson Henderson"/>
    <x v="2"/>
    <x v="2"/>
    <x v="177"/>
    <s v=" October 15, 2018"/>
    <x v="9"/>
    <x v="2"/>
    <x v="186"/>
    <x v="2"/>
    <x v="5667"/>
  </r>
  <r>
    <n v="80050063"/>
    <x v="1"/>
    <x v="5624"/>
    <m/>
    <s v="Yuki Kaji, Sora Amamiya, Misaki Kuno, Aoi Yuki, Tatsuhisa Suzuki, Jun Fukuyama, Mamoru Miyano, Maaya Sakamoto"/>
    <x v="42"/>
    <x v="2"/>
    <x v="177"/>
    <s v=" October 15, 2018"/>
    <x v="9"/>
    <x v="4"/>
    <x v="188"/>
    <x v="69"/>
    <x v="5668"/>
  </r>
  <r>
    <n v="80135640"/>
    <x v="1"/>
    <x v="5625"/>
    <m/>
    <s v="Ryan Friedlinghaus, Hunter Clancey"/>
    <x v="2"/>
    <x v="3"/>
    <x v="178"/>
    <s v=" October 15, 2017"/>
    <x v="5"/>
    <x v="9"/>
    <x v="192"/>
    <x v="121"/>
    <x v="5669"/>
  </r>
  <r>
    <n v="70309457"/>
    <x v="1"/>
    <x v="5626"/>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x v="1"/>
    <x v="179"/>
    <s v=" October 15, 2016"/>
    <x v="19"/>
    <x v="4"/>
    <x v="186"/>
    <x v="132"/>
    <x v="5670"/>
  </r>
  <r>
    <n v="80057506"/>
    <x v="1"/>
    <x v="5627"/>
    <m/>
    <s v="Marci T. House, Michael Dobson, Omari Newton, Paul Dobson, Rebecca Shoichet, Giles Panton, Kathleen Barr, Doron Bell"/>
    <x v="7"/>
    <x v="2"/>
    <x v="189"/>
    <s v=" October 12, 2018"/>
    <x v="9"/>
    <x v="2"/>
    <x v="186"/>
    <x v="433"/>
    <x v="5671"/>
  </r>
  <r>
    <n v="80178943"/>
    <x v="1"/>
    <x v="5628"/>
    <m/>
    <s v="JP Karliak, Pierce Gagnon, Kevin Michael Richardson, Alex Cazares, Flula Borg, Jake Green, Eric Bell Jr., David Lodge, Hope Levy, David Collins, Tony Hale, Nicole Sullivan"/>
    <x v="2"/>
    <x v="2"/>
    <x v="189"/>
    <s v=" October 12, 2018"/>
    <x v="9"/>
    <x v="3"/>
    <x v="186"/>
    <x v="24"/>
    <x v="5672"/>
  </r>
  <r>
    <n v="80195378"/>
    <x v="1"/>
    <x v="5629"/>
    <m/>
    <m/>
    <x v="104"/>
    <x v="0"/>
    <x v="193"/>
    <s v=" October 11, 2019"/>
    <x v="0"/>
    <x v="1"/>
    <x v="186"/>
    <x v="434"/>
    <x v="5673"/>
  </r>
  <r>
    <n v="80179905"/>
    <x v="1"/>
    <x v="5630"/>
    <m/>
    <s v="Dallas Roberts, Debby Ryan, Alyssa Milano, Christopher Gorham, Kimmy Shields, Michael Provost, Erinn Westbrook, Daniel Kang, Arden Myrin"/>
    <x v="2"/>
    <x v="0"/>
    <x v="193"/>
    <s v=" October 11, 2019"/>
    <x v="0"/>
    <x v="1"/>
    <x v="186"/>
    <x v="57"/>
    <x v="5674"/>
  </r>
  <r>
    <n v="80190086"/>
    <x v="1"/>
    <x v="5631"/>
    <m/>
    <s v="Marc Ruchmann, Zita Hanrot, Sabrina Ouazani, JosÃ©phine Drai, Syrus Shahidi, Yvan Naubron, Guillaume LabbÃ©, Tom Dingler"/>
    <x v="17"/>
    <x v="0"/>
    <x v="193"/>
    <s v=" October 11, 2019"/>
    <x v="0"/>
    <x v="4"/>
    <x v="186"/>
    <x v="17"/>
    <x v="5675"/>
  </r>
  <r>
    <n v="80212481"/>
    <x v="1"/>
    <x v="5632"/>
    <m/>
    <s v="Kira Buckland, Ryan Bartley, Bryce Papenbrook, Cassandra Morris, Lucien Dodge, Kyle Hebert"/>
    <x v="23"/>
    <x v="0"/>
    <x v="193"/>
    <s v=" October 11, 2019"/>
    <x v="0"/>
    <x v="6"/>
    <x v="186"/>
    <x v="161"/>
    <x v="5676"/>
  </r>
  <r>
    <n v="80036165"/>
    <x v="1"/>
    <x v="5633"/>
    <m/>
    <s v="Eugene Levy, Catherine O'Hara, Daniel Levy, Annie Murphy, Chris Elliott, Jennifer Robertson, Emily Hampshire, Tim Rozon, Sarah Levy, Dustin Milligan"/>
    <x v="48"/>
    <x v="0"/>
    <x v="195"/>
    <s v=" October 10, 2019"/>
    <x v="0"/>
    <x v="4"/>
    <x v="187"/>
    <x v="38"/>
    <x v="5677"/>
  </r>
  <r>
    <n v="80083261"/>
    <x v="1"/>
    <x v="5634"/>
    <m/>
    <s v="Iain Connell, Robert Florence, Kirsty Strain, Richard Rankin, Allan Miller, Louise Stewart"/>
    <x v="1"/>
    <x v="0"/>
    <x v="200"/>
    <s v=" October 1, 2019"/>
    <x v="7"/>
    <x v="1"/>
    <x v="186"/>
    <x v="157"/>
    <x v="5678"/>
  </r>
  <r>
    <n v="80167821"/>
    <x v="1"/>
    <x v="5635"/>
    <m/>
    <s v="Gina Rodriguez, Finn Wolfhard, Abby Trott, Michael Hawley, Michael Goldsmith, Kari Wahlgren, Sharon Muthu, Liam O'Brien, Rafael Petardi, Charlet Chung"/>
    <x v="2"/>
    <x v="0"/>
    <x v="200"/>
    <s v=" October 1, 2019"/>
    <x v="0"/>
    <x v="2"/>
    <x v="186"/>
    <x v="164"/>
    <x v="5679"/>
  </r>
  <r>
    <n v="80083330"/>
    <x v="1"/>
    <x v="5636"/>
    <m/>
    <s v="Brian Limond, Debbie Welsh, Tom Brogan, Raymond Mearns, Kirstin McLean"/>
    <x v="1"/>
    <x v="0"/>
    <x v="200"/>
    <s v=" October 1, 2019"/>
    <x v="7"/>
    <x v="1"/>
    <x v="186"/>
    <x v="157"/>
    <x v="5680"/>
  </r>
  <r>
    <n v="80116762"/>
    <x v="1"/>
    <x v="5637"/>
    <m/>
    <s v="Piers Morgan"/>
    <x v="1"/>
    <x v="2"/>
    <x v="201"/>
    <s v=" October 1, 2018"/>
    <x v="3"/>
    <x v="1"/>
    <x v="186"/>
    <x v="80"/>
    <x v="5681"/>
  </r>
  <r>
    <n v="80073432"/>
    <x v="1"/>
    <x v="5638"/>
    <m/>
    <s v="Ford Kiernan, Paul Riley, Jane McCarry, Greg Hemphill, Mark Cox, Gavin Mitchell, Sanjeev Kohli"/>
    <x v="1"/>
    <x v="2"/>
    <x v="201"/>
    <s v=" October 1, 2018"/>
    <x v="1"/>
    <x v="4"/>
    <x v="189"/>
    <x v="425"/>
    <x v="5682"/>
  </r>
  <r>
    <n v="70155629"/>
    <x v="1"/>
    <x v="1633"/>
    <m/>
    <s v="Holly Marie Combs, Alyssa Milano, Brian Krause, Rose McGowan, Shannen Doherty, Dorian Gregory"/>
    <x v="2"/>
    <x v="3"/>
    <x v="202"/>
    <s v=" October 1, 2017"/>
    <x v="16"/>
    <x v="0"/>
    <x v="191"/>
    <x v="33"/>
    <x v="5683"/>
  </r>
  <r>
    <n v="80107077"/>
    <x v="1"/>
    <x v="5639"/>
    <m/>
    <s v="Hunter Page-Lochard, Rob Collins, Deborah Mailman, Ryan Corr, Stef Dawson, Iain Glen, Frances O'Connor, Tasma Walton, Tony Briggs"/>
    <x v="527"/>
    <x v="3"/>
    <x v="202"/>
    <s v=" October 1, 2017"/>
    <x v="3"/>
    <x v="1"/>
    <x v="186"/>
    <x v="435"/>
    <x v="5684"/>
  </r>
  <r>
    <n v="70155618"/>
    <x v="1"/>
    <x v="5640"/>
    <m/>
    <s v="Lauren Graham, Alexis Bledel, Scott Patterson, Keiko Agena, Yanic Truesdale, Kelly Bishop, Edward Herrmann, Melissa McCarthy, Sean Gunn, Liza Weil, Liz Torres, Jared Padalecki"/>
    <x v="2"/>
    <x v="3"/>
    <x v="202"/>
    <s v=" October 1, 2017"/>
    <x v="15"/>
    <x v="4"/>
    <x v="189"/>
    <x v="33"/>
    <x v="5685"/>
  </r>
  <r>
    <n v="80171004"/>
    <x v="1"/>
    <x v="5641"/>
    <m/>
    <m/>
    <x v="528"/>
    <x v="3"/>
    <x v="202"/>
    <s v=" October 1, 2017"/>
    <x v="1"/>
    <x v="6"/>
    <x v="186"/>
    <x v="2"/>
    <x v="5686"/>
  </r>
  <r>
    <n v="70136140"/>
    <x v="1"/>
    <x v="5642"/>
    <m/>
    <s v="William Shatner, Leonard Nimoy, DeForest Kelley, Nichelle Nichols, James Doohan, George Takei, Walter Koenig, Grace Lee Whitney, Majel Barrett"/>
    <x v="2"/>
    <x v="3"/>
    <x v="202"/>
    <s v=" October 1, 2017"/>
    <x v="50"/>
    <x v="0"/>
    <x v="188"/>
    <x v="436"/>
    <x v="5687"/>
  </r>
  <r>
    <n v="70158332"/>
    <x v="1"/>
    <x v="5643"/>
    <m/>
    <s v="Scott Bakula, John Billingsley, Jolene Blalock, Dominic Keating, Anthony Montgomery, Linda Park, Connor Trinneer"/>
    <x v="2"/>
    <x v="3"/>
    <x v="202"/>
    <s v=" October 1, 2017"/>
    <x v="11"/>
    <x v="0"/>
    <x v="190"/>
    <x v="436"/>
    <x v="5688"/>
  </r>
  <r>
    <n v="70158331"/>
    <x v="1"/>
    <x v="5644"/>
    <m/>
    <s v="Kate Mulgrew, Robert Beltran, Roxann Dawson, Jennifer Lien, Robert Duncan McNeill, Ethan Phillips, Robert Picardo, Tim Russ, Jeri Ryan, Garrett Wang, Tarik Ergin"/>
    <x v="2"/>
    <x v="3"/>
    <x v="202"/>
    <s v=" October 1, 2017"/>
    <x v="12"/>
    <x v="0"/>
    <x v="189"/>
    <x v="398"/>
    <x v="5689"/>
  </r>
  <r>
    <n v="80109536"/>
    <x v="1"/>
    <x v="5645"/>
    <m/>
    <s v="Rebecca Romijn, RuPaul, Robin Slonina, Craig Tracy"/>
    <x v="2"/>
    <x v="1"/>
    <x v="203"/>
    <s v=" October 1, 2016"/>
    <x v="1"/>
    <x v="4"/>
    <x v="188"/>
    <x v="85"/>
    <x v="5690"/>
  </r>
  <r>
    <n v="81011159"/>
    <x v="1"/>
    <x v="5646"/>
    <m/>
    <s v="Dhruv Sehgal, Mithila Palkar"/>
    <x v="16"/>
    <x v="0"/>
    <x v="1142"/>
    <s v=" November 9, 2019"/>
    <x v="0"/>
    <x v="1"/>
    <x v="188"/>
    <x v="17"/>
    <x v="5691"/>
  </r>
  <r>
    <n v="80147923"/>
    <x v="1"/>
    <x v="5647"/>
    <m/>
    <s v="Brody Allen, Jenna Davis, Ryan Bartley, Philece Sampler, Leigh Kelly, Abby Trott"/>
    <x v="289"/>
    <x v="2"/>
    <x v="206"/>
    <s v=" November 9, 2018"/>
    <x v="9"/>
    <x v="6"/>
    <x v="186"/>
    <x v="164"/>
    <x v="5692"/>
  </r>
  <r>
    <n v="80045820"/>
    <x v="1"/>
    <x v="5648"/>
    <m/>
    <s v="Alexander Armstrong, Kevin Eldon, Stephen Fry, Ed Gaughan, Shauna Macdonald, Dave Lamb, Morwenna Banks"/>
    <x v="1"/>
    <x v="1"/>
    <x v="207"/>
    <s v=" November 9, 2016"/>
    <x v="1"/>
    <x v="3"/>
    <x v="186"/>
    <x v="285"/>
    <x v="5693"/>
  </r>
  <r>
    <n v="80209553"/>
    <x v="1"/>
    <x v="5649"/>
    <m/>
    <s v="Yoo Jae-suk, Ahn Jae-wook, Kim Jong-min, Lee Kwang-soo, Park Min-young, Sehun, Kim Se-jeong"/>
    <x v="23"/>
    <x v="0"/>
    <x v="208"/>
    <s v=" November 8, 2019"/>
    <x v="0"/>
    <x v="4"/>
    <x v="186"/>
    <x v="368"/>
    <x v="5694"/>
  </r>
  <r>
    <n v="81013505"/>
    <x v="1"/>
    <x v="5650"/>
    <m/>
    <s v="Paul Hollywood, Prue Leith, Sandi Toksvig, Noel Fielding"/>
    <x v="7"/>
    <x v="0"/>
    <x v="208"/>
    <s v=" November 8, 2019"/>
    <x v="0"/>
    <x v="0"/>
    <x v="186"/>
    <x v="153"/>
    <x v="5695"/>
  </r>
  <r>
    <n v="80230435"/>
    <x v="1"/>
    <x v="5651"/>
    <m/>
    <s v="Juan Pablo Raba, Cristina UmaÃ±a, Camila Sodi, Christian TappÃ¡n, Juan Fernando SÃ¡nchez, Juan SebastiÃ¡n Calero, Paula CastaÃ±o, NicolÃ¡s Quiroga, Alina Lozano, Carolina Acevedo, Julio CÃ©sar PachÃ³n, Roberto Cano"/>
    <x v="103"/>
    <x v="0"/>
    <x v="208"/>
    <s v=" November 8, 2019"/>
    <x v="0"/>
    <x v="1"/>
    <x v="186"/>
    <x v="4"/>
    <x v="5696"/>
  </r>
  <r>
    <n v="80180849"/>
    <x v="1"/>
    <x v="5652"/>
    <m/>
    <s v="Natsuki Hanae, Maaya Sakamoto, Kouki Uchiyama, Miyuki Sawashiro, Saori Hayami, Koji Yusa, Makoto Furukawa, Tetsu Inada, Satoshi Tsuruoka, Kei Shindou, Junichi Suwabe, Shunsuke Takeuchi, Ryotaro Okiayu, Mitsuru Miyamoto, Rumi Okubo, Ai Nonaka, Sakura Tange"/>
    <x v="42"/>
    <x v="3"/>
    <x v="213"/>
    <s v=" November 7, 2017"/>
    <x v="3"/>
    <x v="1"/>
    <x v="186"/>
    <x v="69"/>
    <x v="5697"/>
  </r>
  <r>
    <n v="80058852"/>
    <x v="1"/>
    <x v="5653"/>
    <m/>
    <s v="Mika Abdalla, Genneya Walton, Victoria Vida, Ysa Penarejo, Belle Shouse, Alyssa Lynch, Danica McKellar, Maddie Phillips, Sarah Desjardins"/>
    <x v="2"/>
    <x v="3"/>
    <x v="213"/>
    <s v=" November 7, 2017"/>
    <x v="3"/>
    <x v="3"/>
    <x v="192"/>
    <x v="2"/>
    <x v="5698"/>
  </r>
  <r>
    <n v="81042948"/>
    <x v="1"/>
    <x v="5654"/>
    <m/>
    <s v="NicolÃ¡s Riera, Laura Laprida, Juan Manuel Guilera, Johanna Francella, MatÃ­as Meyer, Noelia Marzol, Luisa Drozdek, Agustina Mindlin, Santiago Talledo, Chang Sung Kim, Osmar NuÃ±ez, Fabio Aste"/>
    <x v="82"/>
    <x v="0"/>
    <x v="217"/>
    <s v=" November 5, 2019"/>
    <x v="0"/>
    <x v="1"/>
    <x v="186"/>
    <x v="200"/>
    <x v="5699"/>
  </r>
  <r>
    <n v="80027564"/>
    <x v="1"/>
    <x v="5655"/>
    <m/>
    <s v="Jennette McCurdy, Ariana Grande, Cameron Ocasio, Brandon Weaver, Zoran Korach, Dre Swain, Maree Cheatham, Eduardo Drummond, Alondra Hidalgo"/>
    <x v="2"/>
    <x v="0"/>
    <x v="217"/>
    <s v=" November 5, 2019"/>
    <x v="4"/>
    <x v="0"/>
    <x v="186"/>
    <x v="24"/>
    <x v="5700"/>
  </r>
  <r>
    <n v="80179762"/>
    <x v="1"/>
    <x v="565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x v="0"/>
    <x v="217"/>
    <s v=" November 5, 2019"/>
    <x v="0"/>
    <x v="2"/>
    <x v="190"/>
    <x v="328"/>
    <x v="5701"/>
  </r>
  <r>
    <n v="80175722"/>
    <x v="1"/>
    <x v="5657"/>
    <m/>
    <s v="Jessica Barden, Alex Lawther, Steve Oram, Christine Bottomley, Navin Chowdhry, Wunmi Mosaku, Gemma Whelan, Jonathan Aris, Eileen Davies"/>
    <x v="1"/>
    <x v="0"/>
    <x v="217"/>
    <s v=" November 5, 2019"/>
    <x v="0"/>
    <x v="1"/>
    <x v="186"/>
    <x v="279"/>
    <x v="5702"/>
  </r>
  <r>
    <n v="81200716"/>
    <x v="1"/>
    <x v="5658"/>
    <m/>
    <s v="Wale Ojo, Yetunde Oduwole, Andrea Aboagye, Daniel Davids, Moji Bamtefa, Jordan Coulson"/>
    <x v="1"/>
    <x v="0"/>
    <x v="220"/>
    <s v=" November 4, 2019"/>
    <x v="1"/>
    <x v="0"/>
    <x v="188"/>
    <x v="157"/>
    <x v="5703"/>
  </r>
  <r>
    <n v="80028732"/>
    <x v="1"/>
    <x v="5659"/>
    <m/>
    <s v="Bill Burr, Laura Dern, Justin Long, Debi Derryberry, Sam Rockwell"/>
    <x v="529"/>
    <x v="2"/>
    <x v="224"/>
    <s v=" November 30, 2018"/>
    <x v="9"/>
    <x v="1"/>
    <x v="188"/>
    <x v="38"/>
    <x v="5704"/>
  </r>
  <r>
    <n v="80115341"/>
    <x v="1"/>
    <x v="5660"/>
    <m/>
    <s v="Ashley Bornancin, Carter Hastings, Caitlyn Bairstow, Nicholas Coombe, Nesta Cooper, Richard Ian Cox, Tom Kenny, Travis Turner, Candi Milo, Mira Sorvino"/>
    <x v="18"/>
    <x v="2"/>
    <x v="224"/>
    <s v=" November 30, 2018"/>
    <x v="9"/>
    <x v="2"/>
    <x v="186"/>
    <x v="2"/>
    <x v="5705"/>
  </r>
  <r>
    <n v="80221261"/>
    <x v="1"/>
    <x v="5661"/>
    <m/>
    <s v="Greg Davies, Roisin Conaty, Jeany Spark, Gwyneth Powell, Isy Suttie, Michael Wozniak, Elliot Levey, Ruth Bratt, Deirdre Mullins, Steven Berkoff, Stella Gonet, Rik Mayall, Ashley McGuire, Stephanie Cole"/>
    <x v="1"/>
    <x v="3"/>
    <x v="1143"/>
    <s v=" November 30, 2017"/>
    <x v="3"/>
    <x v="1"/>
    <x v="190"/>
    <x v="157"/>
    <x v="5706"/>
  </r>
  <r>
    <n v="70204957"/>
    <x v="1"/>
    <x v="256"/>
    <m/>
    <s v="Masakazu Morita, Fumiko Orikasa, Yuki Matsuoka, Noriaki Sugiyama, Hiroki Yasumoto, Kentaro Ito, Ryotaro Okiayu"/>
    <x v="42"/>
    <x v="2"/>
    <x v="227"/>
    <s v=" November 3, 2018"/>
    <x v="15"/>
    <x v="4"/>
    <x v="188"/>
    <x v="69"/>
    <x v="5707"/>
  </r>
  <r>
    <n v="80136795"/>
    <x v="1"/>
    <x v="5662"/>
    <m/>
    <s v="Joanna Bessey, Douglas Lim, Lina Teoh, Rashid Salleh, Mano Maniam, Tan Jin Chor"/>
    <x v="86"/>
    <x v="2"/>
    <x v="227"/>
    <s v=" November 3, 2018"/>
    <x v="21"/>
    <x v="4"/>
    <x v="189"/>
    <x v="135"/>
    <x v="5708"/>
  </r>
  <r>
    <n v="70279188"/>
    <x v="1"/>
    <x v="5663"/>
    <m/>
    <s v="Elizabeth Daily, Julie Lemieux, Athena Karkanis, Benjamin Israel, Stephanie Lynn Robinson"/>
    <x v="2"/>
    <x v="4"/>
    <x v="1144"/>
    <s v=" November 3, 2015"/>
    <x v="4"/>
    <x v="6"/>
    <x v="186"/>
    <x v="2"/>
    <x v="5709"/>
  </r>
  <r>
    <n v="80213643"/>
    <x v="1"/>
    <x v="5664"/>
    <m/>
    <s v="Abigail Oliver, Andrea Libman, Briana Buckmaster, Brian Dobson, Chance Hurstfield, Dominic Good, Emma Jayne Maas, Evan Byarushengo, Scotia Anderson, Alessandro Juliani"/>
    <x v="530"/>
    <x v="0"/>
    <x v="229"/>
    <s v=" November 29, 2019"/>
    <x v="0"/>
    <x v="6"/>
    <x v="186"/>
    <x v="2"/>
    <x v="5710"/>
  </r>
  <r>
    <n v="70205672"/>
    <x v="1"/>
    <x v="5665"/>
    <m/>
    <s v="Kate del Castillo, Cristina Urgel, Alberto JimÃ©nez, Juan JosÃ© Arjona, Humberto Zurita, Dagoberto Gama, Christian TappÃ¡n, Miguel de Miguel, Salvador Zerboni, Carmen Navarro, Santiago MelÃ©ndez, Juan Carlos Solarte"/>
    <x v="531"/>
    <x v="0"/>
    <x v="229"/>
    <s v=" November 29, 2019"/>
    <x v="0"/>
    <x v="4"/>
    <x v="186"/>
    <x v="4"/>
    <x v="5711"/>
  </r>
  <r>
    <n v="80092878"/>
    <x v="1"/>
    <x v="5666"/>
    <m/>
    <s v="Haruka Fukuhara, Shunya Shiraishi, Dori Sakurada, Moe Arai, Kentaro, Shugo Nagashima, Koya Nagasawa, Hinako Tanaka, Tomoharu Hasegawa, Tomoko Fujita, Erika Mori, Kei Tanaka, Yosuke Sugino, Maryjun Takahashi, Itsuki Sagara, Madoka Yoshida"/>
    <x v="42"/>
    <x v="3"/>
    <x v="1145"/>
    <s v=" November 28, 2017"/>
    <x v="3"/>
    <x v="4"/>
    <x v="186"/>
    <x v="17"/>
    <x v="5712"/>
  </r>
  <r>
    <n v="70302484"/>
    <x v="1"/>
    <x v="5667"/>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x v="3"/>
    <x v="234"/>
    <s v=" November 27, 2017"/>
    <x v="3"/>
    <x v="4"/>
    <x v="188"/>
    <x v="72"/>
    <x v="5713"/>
  </r>
  <r>
    <n v="81204911"/>
    <x v="1"/>
    <x v="5668"/>
    <m/>
    <s v="Magdalena Boczarska, Wojciech ZieliÅ„ski, Joanna Kulig, RadosÅ‚aw Pazura, Magdalena Zawadzka, Dorota Kolak, Zdzislaw Wardejn, MaÅ‚gorzata RoÅ¼niatowska, Aleksandra PopÅ‚awska, Lukasz Nowicki, Tamara Arciuch, RafaÅ‚ CieszyÅ„ski, Karolina Kominek"/>
    <x v="57"/>
    <x v="0"/>
    <x v="235"/>
    <s v=" November 26, 2019"/>
    <x v="5"/>
    <x v="4"/>
    <x v="186"/>
    <x v="55"/>
    <x v="5714"/>
  </r>
  <r>
    <n v="80099656"/>
    <x v="1"/>
    <x v="5669"/>
    <m/>
    <s v="Jason Momoa, Landon Liboiron, Alun Armstrong, Jessica Matten, Zoe Boyle, Allan Hawco, Evan Jonigkeit, Katie McGrath"/>
    <x v="20"/>
    <x v="2"/>
    <x v="243"/>
    <s v=" November 23, 2018"/>
    <x v="9"/>
    <x v="1"/>
    <x v="188"/>
    <x v="53"/>
    <x v="5715"/>
  </r>
  <r>
    <n v="80998905"/>
    <x v="1"/>
    <x v="5670"/>
    <m/>
    <s v="Rupert Grint, Nick Frost, Don Johnson, Lindsay Lohan, Pippa Bennett-Warner, Marama Corlett, Karl Theobald, Belinda Stewart-Wilson, Camilla Beeput, Dustin Demri-Burns, Tolu Ogunmefun"/>
    <x v="1"/>
    <x v="2"/>
    <x v="243"/>
    <s v=" November 23, 2018"/>
    <x v="9"/>
    <x v="1"/>
    <x v="186"/>
    <x v="279"/>
    <x v="5716"/>
  </r>
  <r>
    <n v="80233258"/>
    <x v="1"/>
    <x v="567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x v="0"/>
    <x v="245"/>
    <s v=" November 22, 2019"/>
    <x v="0"/>
    <x v="1"/>
    <x v="186"/>
    <x v="4"/>
    <x v="5717"/>
  </r>
  <r>
    <n v="81019894"/>
    <x v="1"/>
    <x v="5672"/>
    <m/>
    <s v="Nicole Byer, Jacques Torres"/>
    <x v="2"/>
    <x v="0"/>
    <x v="245"/>
    <s v=" November 22, 2019"/>
    <x v="0"/>
    <x v="0"/>
    <x v="186"/>
    <x v="85"/>
    <x v="5718"/>
  </r>
  <r>
    <n v="80212245"/>
    <x v="1"/>
    <x v="5673"/>
    <m/>
    <s v="Jack De Sena, Paula Burrows, Sasha Rojen, Jason Simpson, Racquel Belmonte, Jesse Inocalla, Luc Roderique, Jonathan Holmes, Adrian Petriw"/>
    <x v="18"/>
    <x v="0"/>
    <x v="245"/>
    <s v=" November 22, 2019"/>
    <x v="0"/>
    <x v="2"/>
    <x v="188"/>
    <x v="328"/>
    <x v="5719"/>
  </r>
  <r>
    <n v="80117560"/>
    <x v="1"/>
    <x v="5674"/>
    <m/>
    <s v="Amanda Leighton, Skylar Astin, Ron Funches, David Fynn, David Koechner, David Kaye, Sean T. Krishnan, Sam Lerner, Patrick Pinney, Kevin Michael Richardson, Kari Wahlgren, Fryda Wolff"/>
    <x v="2"/>
    <x v="0"/>
    <x v="245"/>
    <s v=" November 22, 2019"/>
    <x v="0"/>
    <x v="9"/>
    <x v="191"/>
    <x v="24"/>
    <x v="5720"/>
  </r>
  <r>
    <n v="80128275"/>
    <x v="1"/>
    <x v="5675"/>
    <m/>
    <s v="Felicia Day, Patton Oswalt, Jonah Ray, Baron Vaughn, Hampton Yount"/>
    <x v="2"/>
    <x v="2"/>
    <x v="246"/>
    <s v=" November 22, 2018"/>
    <x v="9"/>
    <x v="4"/>
    <x v="186"/>
    <x v="295"/>
    <x v="5721"/>
  </r>
  <r>
    <n v="70221438"/>
    <x v="1"/>
    <x v="5676"/>
    <m/>
    <s v="Steven Van Zandt, Trond Fausa, Steinar Sagen, Robert SkjÃ¦rstad, Tommy Karlsen, Fridtjov SÃ¥heim, Marian Saastad Ottesen"/>
    <x v="532"/>
    <x v="6"/>
    <x v="1146"/>
    <s v=" November 21, 2014"/>
    <x v="4"/>
    <x v="1"/>
    <x v="188"/>
    <x v="71"/>
    <x v="5722"/>
  </r>
  <r>
    <n v="70172485"/>
    <x v="1"/>
    <x v="5677"/>
    <m/>
    <s v="Victoria Justice, Leon Thomas III, Matt Bennett, Elizabeth Gillies, Ariana Grande, Avan Jogia, Daniella Monet, Michael Eric Reid, Jake Farrow, Eric Lange"/>
    <x v="2"/>
    <x v="0"/>
    <x v="255"/>
    <s v=" November 2, 2019"/>
    <x v="2"/>
    <x v="9"/>
    <x v="188"/>
    <x v="24"/>
    <x v="5723"/>
  </r>
  <r>
    <n v="70178217"/>
    <x v="1"/>
    <x v="5678"/>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x v="2"/>
    <x v="256"/>
    <s v=" November 2, 2018"/>
    <x v="9"/>
    <x v="1"/>
    <x v="192"/>
    <x v="151"/>
    <x v="5724"/>
  </r>
  <r>
    <n v="80074249"/>
    <x v="1"/>
    <x v="5679"/>
    <m/>
    <s v="Alexander Dreymon, Emily Cox, David Dawson, Ian Hart, Rune Temte, Matthew Macfadyen, Rutger Hauer, Tobias Santelmann, Peter Gantzler, Adrian Bower, Joseph Millson, Henning Valin Jakobsen, Alexandre Willaume, Thomas W. Gabrielsson"/>
    <x v="1"/>
    <x v="2"/>
    <x v="1147"/>
    <s v=" November 19, 2018"/>
    <x v="9"/>
    <x v="1"/>
    <x v="188"/>
    <x v="385"/>
    <x v="5725"/>
  </r>
  <r>
    <n v="70264616"/>
    <x v="1"/>
    <x v="5680"/>
    <m/>
    <s v="R.L. Stine"/>
    <x v="20"/>
    <x v="6"/>
    <x v="1148"/>
    <s v=" November 19, 2014"/>
    <x v="33"/>
    <x v="3"/>
    <x v="187"/>
    <x v="164"/>
    <x v="5726"/>
  </r>
  <r>
    <n v="70264612"/>
    <x v="1"/>
    <x v="5681"/>
    <m/>
    <s v="Lily Tomlin, Daniel DeSanto, Erica Luttrell, Maia Filar, Lisa Yamanaka, Tara Meyer, Stuart Stone, Malcolm-Jamal Warner, Danny Tamberelli"/>
    <x v="48"/>
    <x v="6"/>
    <x v="1148"/>
    <s v=" November 19, 2014"/>
    <x v="18"/>
    <x v="6"/>
    <x v="190"/>
    <x v="2"/>
    <x v="5727"/>
  </r>
  <r>
    <n v="80025678"/>
    <x v="1"/>
    <x v="5682"/>
    <m/>
    <s v="Claire Foy, John Lithgow, Matt Smith, Vanessa Kirby, Jared Harris, Victoria Hamilton, Eileen Atkins, Jeremy Northam, Alex Jennings, Ben Miles, Pip Torrens, Will Keen, Harry Hadden-Paton, Daniel Ings, Greg Wise, Harriet Walter, Lia Williams, Matthew Goode, Anton Lesser"/>
    <x v="25"/>
    <x v="0"/>
    <x v="265"/>
    <s v=" November 17, 2019"/>
    <x v="0"/>
    <x v="1"/>
    <x v="188"/>
    <x v="287"/>
    <x v="5728"/>
  </r>
  <r>
    <n v="70269479"/>
    <x v="1"/>
    <x v="5683"/>
    <m/>
    <s v="Robert Taylor, Katee Sackhoff, Lou Diamond Phillips, Bailey Chase, Cassidy Freeman, Adam Bartley, Louanne Stephens"/>
    <x v="2"/>
    <x v="3"/>
    <x v="267"/>
    <s v=" November 17, 2017"/>
    <x v="3"/>
    <x v="4"/>
    <x v="192"/>
    <x v="100"/>
    <x v="5729"/>
  </r>
  <r>
    <n v="80057171"/>
    <x v="1"/>
    <x v="5684"/>
    <m/>
    <s v="Ciara Alexys, Katie Griffin, Cory Doran, Jonah Wineberg"/>
    <x v="2"/>
    <x v="3"/>
    <x v="267"/>
    <s v=" November 17, 2017"/>
    <x v="3"/>
    <x v="6"/>
    <x v="188"/>
    <x v="2"/>
    <x v="5730"/>
  </r>
  <r>
    <n v="80245299"/>
    <x v="1"/>
    <x v="5685"/>
    <m/>
    <s v="Morgan Neundorf, Madeline Leon, Khiyla Aynne, Cailan Laine Punnewaert, Zyon Allen, Maya Franzoi, Victoria Tomazelli, Hugh Wilson, Diana Chrisman"/>
    <x v="20"/>
    <x v="2"/>
    <x v="270"/>
    <s v=" November 16, 2018"/>
    <x v="9"/>
    <x v="3"/>
    <x v="186"/>
    <x v="437"/>
    <x v="5731"/>
  </r>
  <r>
    <n v="80003477"/>
    <x v="1"/>
    <x v="5686"/>
    <m/>
    <s v="Aki Toyosaki, Ayana Taketatsu, Chika Fujito, Madoka Yonezawa, Minako Kotobuki, Satomi Sato, Yoko Hikasa"/>
    <x v="42"/>
    <x v="0"/>
    <x v="272"/>
    <s v=" November 15, 2019"/>
    <x v="8"/>
    <x v="0"/>
    <x v="186"/>
    <x v="351"/>
    <x v="5732"/>
  </r>
  <r>
    <n v="80115338"/>
    <x v="1"/>
    <x v="5687"/>
    <m/>
    <s v="Jennifer Garner, Shayle Simons, Vania Gill, Islie Hirvonen, Brendon Sunderland, Austin Abell, Evans Johnson, Kathleen Barr, David Hoole"/>
    <x v="2"/>
    <x v="0"/>
    <x v="272"/>
    <s v=" November 15, 2019"/>
    <x v="0"/>
    <x v="6"/>
    <x v="186"/>
    <x v="2"/>
    <x v="5733"/>
  </r>
  <r>
    <n v="80161497"/>
    <x v="1"/>
    <x v="5688"/>
    <m/>
    <m/>
    <x v="2"/>
    <x v="0"/>
    <x v="272"/>
    <s v=" November 15, 2019"/>
    <x v="0"/>
    <x v="4"/>
    <x v="188"/>
    <x v="121"/>
    <x v="5734"/>
  </r>
  <r>
    <n v="81086462"/>
    <x v="1"/>
    <x v="5689"/>
    <m/>
    <s v="Demet Evgar, Ceren Moray, Nursel KÃ¶se, Kenan Ece, Teoman KumbaracÄ±baÅŸÄ±, Ã‡aÄŸdaÅŸ Onur Ã–ztÃ¼rk, Deniz Barut, Onuryay Evrentan, GÃ¶rkem MertsÃ¶z, Mert TanÄ±k, AyÃ§a DamgacÄ±"/>
    <x v="32"/>
    <x v="0"/>
    <x v="272"/>
    <s v=" November 15, 2019"/>
    <x v="0"/>
    <x v="1"/>
    <x v="186"/>
    <x v="55"/>
    <x v="5735"/>
  </r>
  <r>
    <n v="81070963"/>
    <x v="1"/>
    <x v="5690"/>
    <m/>
    <s v="Lee Jung-jae, Shin Mina, Lee Elijah, Kim Dong-jun, Jung Jin-young, Kim Kap-soo, Jung Woong-in, Im Won-hee, Kim Hong-pa"/>
    <x v="23"/>
    <x v="0"/>
    <x v="284"/>
    <s v=" November 12, 2019"/>
    <x v="0"/>
    <x v="4"/>
    <x v="186"/>
    <x v="102"/>
    <x v="5736"/>
  </r>
  <r>
    <n v="70234440"/>
    <x v="1"/>
    <x v="5691"/>
    <m/>
    <s v="Ashleigh Ball, Tabitha St. Germain, Tara Strong, Andrea Libman, Cathy Weseluck, Nicole Oliver"/>
    <x v="18"/>
    <x v="2"/>
    <x v="285"/>
    <s v=" November 12, 2018"/>
    <x v="9"/>
    <x v="6"/>
    <x v="191"/>
    <x v="2"/>
    <x v="5737"/>
  </r>
  <r>
    <n v="80239931"/>
    <x v="1"/>
    <x v="5692"/>
    <m/>
    <s v="Hasan Minhaj"/>
    <x v="7"/>
    <x v="0"/>
    <x v="1149"/>
    <s v=" November 10, 2019"/>
    <x v="0"/>
    <x v="1"/>
    <x v="187"/>
    <x v="38"/>
    <x v="5738"/>
  </r>
  <r>
    <n v="80175619"/>
    <x v="1"/>
    <x v="5693"/>
    <s v="Go Koga"/>
    <s v="Debi Derryberry, Cassandra Morris, Melissa Fahn, Stephanie Sheh, Erica Lindbeck, Kate Higgins, Cherami Leigh, Tara Sands, Bryce Papenbrook, Erica Mendez, Ray Chase, Carrie Keranen, Ben Diskin, Grant George, Kirk Thornton"/>
    <x v="42"/>
    <x v="3"/>
    <x v="291"/>
    <s v=" November 10, 2017"/>
    <x v="3"/>
    <x v="3"/>
    <x v="186"/>
    <x v="82"/>
    <x v="5739"/>
  </r>
  <r>
    <n v="80046193"/>
    <x v="1"/>
    <x v="569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x v="3"/>
    <x v="291"/>
    <s v=" November 10, 2017"/>
    <x v="3"/>
    <x v="1"/>
    <x v="186"/>
    <x v="38"/>
    <x v="5740"/>
  </r>
  <r>
    <n v="80117540"/>
    <x v="1"/>
    <x v="5695"/>
    <m/>
    <s v="Jennifer Jason Leigh, Keir Gilchrist, Michael Rapaport, Brigette Lundy-Paine, Amy Okuda, Jenna Boyd, Graham Rogers, Nik Dodani"/>
    <x v="2"/>
    <x v="0"/>
    <x v="293"/>
    <s v=" November 1, 2019"/>
    <x v="0"/>
    <x v="1"/>
    <x v="188"/>
    <x v="57"/>
    <x v="5741"/>
  </r>
  <r>
    <n v="81183624"/>
    <x v="1"/>
    <x v="5696"/>
    <m/>
    <s v="Billy Eichner"/>
    <x v="2"/>
    <x v="0"/>
    <x v="293"/>
    <s v=" November 1, 2019"/>
    <x v="1"/>
    <x v="4"/>
    <x v="190"/>
    <x v="350"/>
    <x v="5742"/>
  </r>
  <r>
    <n v="80221999"/>
    <x v="1"/>
    <x v="5697"/>
    <m/>
    <s v="Andrew GÃ¼nsberg, Dean Gladstone, Bruce Hopkins, Trent 'Maxi' Maxwell, Andrew Reid, Ryan Clark, Chris Chapman, Anthony 'Harries' Caroll"/>
    <x v="71"/>
    <x v="0"/>
    <x v="293"/>
    <s v=" November 1, 2019"/>
    <x v="1"/>
    <x v="0"/>
    <x v="2"/>
    <x v="85"/>
    <x v="5743"/>
  </r>
  <r>
    <n v="70204963"/>
    <x v="1"/>
    <x v="5698"/>
    <m/>
    <s v="Yuichi Nakamura, David Matranga, Mai Nakahara, Luci Christian, Ryo Hirohashi, Shelley Calene-Black, Ai Nonaka, Hilary Haag, Akemi Kanda, Brittney Karbowski, Houko Kuwashima, Kaytha Coker, Mamiko Noto, Emily Neves, Daisuke Sakaguchi, Greg Ayres"/>
    <x v="42"/>
    <x v="0"/>
    <x v="293"/>
    <s v=" November 1, 2019"/>
    <x v="19"/>
    <x v="0"/>
    <x v="186"/>
    <x v="351"/>
    <x v="5744"/>
  </r>
  <r>
    <n v="80090673"/>
    <x v="1"/>
    <x v="5699"/>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x v="0"/>
    <x v="293"/>
    <s v=" November 1, 2019"/>
    <x v="5"/>
    <x v="4"/>
    <x v="186"/>
    <x v="228"/>
    <x v="5745"/>
  </r>
  <r>
    <n v="80239860"/>
    <x v="1"/>
    <x v="5700"/>
    <m/>
    <s v="Jun Fukuyama, Maaya Uchida, Chinatsu Akasaki, Azumi Asakura, Sumire Uesaka, Yuri Amano, Kaori Fukuhara, Mami Shitara, Soichiro Hoshi, Kikuko Inoue, Eri Sendai, Juri Nagatsuma"/>
    <x v="42"/>
    <x v="0"/>
    <x v="293"/>
    <s v=" November 1, 2019"/>
    <x v="4"/>
    <x v="0"/>
    <x v="186"/>
    <x v="416"/>
    <x v="5746"/>
  </r>
  <r>
    <n v="80144355"/>
    <x v="1"/>
    <x v="5701"/>
    <s v="Everardo Gout"/>
    <s v="Jihae, Alberto Ammann, ClÃ©mentine Poidatz, Anamaria Marinca, Sammi Rotibi, Nicholas Wittman, Cosima Shaw"/>
    <x v="2"/>
    <x v="0"/>
    <x v="293"/>
    <s v=" November 1, 2019"/>
    <x v="9"/>
    <x v="0"/>
    <x v="186"/>
    <x v="438"/>
    <x v="5747"/>
  </r>
  <r>
    <n v="80150290"/>
    <x v="1"/>
    <x v="5702"/>
    <m/>
    <s v="Kengo Kawanishi, Yoshimasa Hosoya, Natsuki Hanae, Yuuichirou Umehara, Yasuaki Takumi, Taishi Murata, Kouhei Amasaki, Mutsumi Tamura, Soma Saito, Yuka Terasaki, Hisako Kanemoto, Takahiro Sakurai, Masaya Matsukaze, Toru Okawa"/>
    <x v="7"/>
    <x v="0"/>
    <x v="293"/>
    <s v=" November 1, 2019"/>
    <x v="1"/>
    <x v="4"/>
    <x v="186"/>
    <x v="69"/>
    <x v="5748"/>
  </r>
  <r>
    <n v="81022003"/>
    <x v="1"/>
    <x v="5703"/>
    <m/>
    <s v="Boulet Brothers"/>
    <x v="2"/>
    <x v="0"/>
    <x v="293"/>
    <s v=" November 1, 2019"/>
    <x v="0"/>
    <x v="1"/>
    <x v="186"/>
    <x v="85"/>
    <x v="5749"/>
  </r>
  <r>
    <n v="80101401"/>
    <x v="1"/>
    <x v="5704"/>
    <m/>
    <s v="Vincent Tong, Ashleigh Ball, Kathleen Barr, Michael Dobson, Brian Drummond"/>
    <x v="533"/>
    <x v="0"/>
    <x v="293"/>
    <s v=" November 1, 2019"/>
    <x v="0"/>
    <x v="3"/>
    <x v="188"/>
    <x v="2"/>
    <x v="5750"/>
  </r>
  <r>
    <n v="80087857"/>
    <x v="1"/>
    <x v="5705"/>
    <m/>
    <s v="Fabio Aste, HÃ©ctor Segura, Sebastian Rosas"/>
    <x v="82"/>
    <x v="2"/>
    <x v="294"/>
    <s v=" November 1, 2018"/>
    <x v="5"/>
    <x v="6"/>
    <x v="186"/>
    <x v="268"/>
    <x v="5751"/>
  </r>
  <r>
    <n v="80217889"/>
    <x v="1"/>
    <x v="5706"/>
    <m/>
    <s v="John Stanton, Scaachi Koul, Azeen Ghorayshi, Bim Adewunmi, Juliane Loffler, Charlie Warzel"/>
    <x v="2"/>
    <x v="2"/>
    <x v="294"/>
    <s v=" November 1, 2018"/>
    <x v="9"/>
    <x v="1"/>
    <x v="188"/>
    <x v="18"/>
    <x v="5752"/>
  </r>
  <r>
    <n v="70308105"/>
    <x v="1"/>
    <x v="5707"/>
    <m/>
    <s v="Yon GonzÃ¡lez, Amaia Salamanca, Adriana Ozores, Pedro Alonso, Concha Velasco, LlorenÃ§ GonzÃ¡lez, Pep Anton MuÃ±oz, Eloy AzorÃ­n, Fele MartÃ­nez, Luz Valdenebro, Marta Larralde, Antonio Reyes, IvÃ¡n Morales, Dion CÃ³rdoba, Raquel Sierra"/>
    <x v="3"/>
    <x v="3"/>
    <x v="295"/>
    <s v=" November 1, 2017"/>
    <x v="2"/>
    <x v="0"/>
    <x v="188"/>
    <x v="200"/>
    <x v="5753"/>
  </r>
  <r>
    <n v="70155610"/>
    <x v="1"/>
    <x v="5708"/>
    <m/>
    <s v="Topher Grace, Mila Kunis, Ashton Kutcher, Danny Masterson, Laura Prepon, Wilmer Valderrama, Debra Jo Rupp, Kurtwood Smith, Don Stark, Tanya Roberts, Tommy Chong, Lisa Robin Kelly"/>
    <x v="2"/>
    <x v="3"/>
    <x v="295"/>
    <s v=" November 1, 2017"/>
    <x v="16"/>
    <x v="4"/>
    <x v="191"/>
    <x v="38"/>
    <x v="5754"/>
  </r>
  <r>
    <n v="70279656"/>
    <x v="1"/>
    <x v="5709"/>
    <m/>
    <s v="Anthony Bourdain, David Chang, Sean Brock, April Bloomfield, Edward Lee, Magnus Nilsson, Gabrielle Hamilton, David Kinch, Ludo Lefebvre"/>
    <x v="2"/>
    <x v="3"/>
    <x v="295"/>
    <s v=" November 1, 2017"/>
    <x v="1"/>
    <x v="0"/>
    <x v="187"/>
    <x v="18"/>
    <x v="5755"/>
  </r>
  <r>
    <n v="70236561"/>
    <x v="1"/>
    <x v="276"/>
    <m/>
    <s v="Ashley Walters, Kane Robinson, Malcolm Kamulete, Shone Romulus, Sharon Duncan Brewster, Giacomo Mancini, Xavien Russell, Kierston Wareing, Geoff Bell, Nicholas Pinnock"/>
    <x v="1"/>
    <x v="3"/>
    <x v="295"/>
    <s v=" November 1, 2017"/>
    <x v="10"/>
    <x v="1"/>
    <x v="186"/>
    <x v="72"/>
    <x v="5756"/>
  </r>
  <r>
    <n v="70157402"/>
    <x v="1"/>
    <x v="5710"/>
    <m/>
    <s v="Michael Landon, Victor French"/>
    <x v="2"/>
    <x v="1"/>
    <x v="296"/>
    <s v=" November 1, 2016"/>
    <x v="25"/>
    <x v="0"/>
    <x v="187"/>
    <x v="209"/>
    <x v="5757"/>
  </r>
  <r>
    <n v="80144588"/>
    <x v="1"/>
    <x v="5711"/>
    <m/>
    <m/>
    <x v="2"/>
    <x v="1"/>
    <x v="296"/>
    <s v=" November 1, 2016"/>
    <x v="8"/>
    <x v="4"/>
    <x v="188"/>
    <x v="83"/>
    <x v="5758"/>
  </r>
  <r>
    <n v="80057918"/>
    <x v="1"/>
    <x v="5712"/>
    <m/>
    <s v="Tom Ellis, Lauren German, Kevin Alejandro, D.B. Woodside, Lesley-Ann Brandt, Scarlett Estevez, Rachael Harris, Aimee Garcia, Tricia Helfer, Tom Welling, Jeremiah W. Birkett, Pej Vahdat, Michael Gladis"/>
    <x v="2"/>
    <x v="0"/>
    <x v="301"/>
    <s v=" May 8, 2019"/>
    <x v="0"/>
    <x v="4"/>
    <x v="190"/>
    <x v="71"/>
    <x v="5759"/>
  </r>
  <r>
    <n v="80107369"/>
    <x v="1"/>
    <x v="5713"/>
    <m/>
    <s v="Alice Braga, Veronica FalcÃ³n, Justina Machado, Peter Gadiot, Hemky Madera, Gerardo Taracena"/>
    <x v="534"/>
    <x v="0"/>
    <x v="305"/>
    <s v=" May 7, 2019"/>
    <x v="9"/>
    <x v="4"/>
    <x v="188"/>
    <x v="223"/>
    <x v="5760"/>
  </r>
  <r>
    <n v="80208115"/>
    <x v="1"/>
    <x v="5714"/>
    <s v="Bhavik Thakore"/>
    <m/>
    <x v="7"/>
    <x v="2"/>
    <x v="306"/>
    <s v=" May 7, 2018"/>
    <x v="3"/>
    <x v="9"/>
    <x v="186"/>
    <x v="24"/>
    <x v="5761"/>
  </r>
  <r>
    <n v="80057609"/>
    <x v="1"/>
    <x v="5715"/>
    <m/>
    <s v="Reece Pockney, Scott Langley, Alex Babic, Gemma Harvey, Jessica Hann, Emma Tate"/>
    <x v="71"/>
    <x v="3"/>
    <x v="312"/>
    <s v=" May 5, 2017"/>
    <x v="3"/>
    <x v="6"/>
    <x v="188"/>
    <x v="2"/>
    <x v="5762"/>
  </r>
  <r>
    <n v="80023612"/>
    <x v="1"/>
    <x v="5716"/>
    <m/>
    <s v="Lee Tockar, Sam Vincent, Alessandro Juliani, Tabitha St. Germain, Kathleen Barr, Viv Leacock, Shannon Chan-Kent, Vincent Tong"/>
    <x v="535"/>
    <x v="2"/>
    <x v="315"/>
    <s v=" May 4, 2018"/>
    <x v="9"/>
    <x v="2"/>
    <x v="186"/>
    <x v="2"/>
    <x v="5763"/>
  </r>
  <r>
    <n v="80221787"/>
    <x v="1"/>
    <x v="5717"/>
    <m/>
    <s v="Anthony LaPaglia, Kim Coates, Enrico Colantoni, Paul Sorvino, Maxim Roy, Brett Donahue, Michelle Mylett, Claudia Ferri, Tony Nappo"/>
    <x v="20"/>
    <x v="0"/>
    <x v="317"/>
    <s v=" May 31, 2019"/>
    <x v="0"/>
    <x v="1"/>
    <x v="186"/>
    <x v="100"/>
    <x v="5764"/>
  </r>
  <r>
    <n v="80209096"/>
    <x v="1"/>
    <x v="5718"/>
    <m/>
    <s v="President Barack Obama, George Clooney, Malala Yousafzai, Jay-Z, Tina Fey, Howard Stern, David Letterman"/>
    <x v="2"/>
    <x v="0"/>
    <x v="317"/>
    <s v=" May 31, 2019"/>
    <x v="0"/>
    <x v="1"/>
    <x v="186"/>
    <x v="330"/>
    <x v="5765"/>
  </r>
  <r>
    <n v="80027373"/>
    <x v="1"/>
    <x v="5719"/>
    <m/>
    <s v="Al Mukadam, Dan Chameroy, SeÃ¡n Cullen, Stacey DePass, Barbara Mamabolo, Robert Tinkler, Ryan Cooley, Brianna Daguanno"/>
    <x v="20"/>
    <x v="4"/>
    <x v="1150"/>
    <s v=" May 31, 2015"/>
    <x v="4"/>
    <x v="2"/>
    <x v="186"/>
    <x v="328"/>
    <x v="5766"/>
  </r>
  <r>
    <n v="80025384"/>
    <x v="1"/>
    <x v="5720"/>
    <m/>
    <s v="Ellie Kemper, Jane Krakowski, Tituss Burgess, Carol Kane"/>
    <x v="2"/>
    <x v="2"/>
    <x v="1151"/>
    <s v=" May 30, 2018"/>
    <x v="0"/>
    <x v="4"/>
    <x v="190"/>
    <x v="38"/>
    <x v="5767"/>
  </r>
  <r>
    <n v="80024103"/>
    <x v="1"/>
    <x v="5721"/>
    <m/>
    <s v="Felicity Huffman, Timothy Hutton, Elvis Nolasco, Regina King, Lili Taylor, Richard Cabral, Brent Anderson, Benito Martinez, Shane Jacobsen, W. Earl Brown, Caitlin Gerard, Penelope Ann Miller, Johnny Ortiz"/>
    <x v="2"/>
    <x v="3"/>
    <x v="321"/>
    <s v=" May 30, 2017"/>
    <x v="3"/>
    <x v="4"/>
    <x v="188"/>
    <x v="100"/>
    <x v="5768"/>
  </r>
  <r>
    <n v="80198459"/>
    <x v="1"/>
    <x v="5722"/>
    <m/>
    <s v="Justin Collette, Mark Little, Kyle Dooley, Mark Forward, Joris Jarksy, Julie Lemieux, Kayla Lorette, Julie Sype"/>
    <x v="536"/>
    <x v="0"/>
    <x v="322"/>
    <s v=" May 3, 2019"/>
    <x v="0"/>
    <x v="3"/>
    <x v="186"/>
    <x v="24"/>
    <x v="5769"/>
  </r>
  <r>
    <n v="70143825"/>
    <x v="1"/>
    <x v="5723"/>
    <s v="Phil Sgriccia"/>
    <s v="Jared Padalecki, Jensen Ackles, Mark Sheppard, Misha Collins, Jim Beaver, Andrea Menard, Samantha Smith, Mark Pellegrino, Alexander Calvert"/>
    <x v="2"/>
    <x v="0"/>
    <x v="322"/>
    <s v=" May 3, 2019"/>
    <x v="0"/>
    <x v="4"/>
    <x v="194"/>
    <x v="439"/>
    <x v="5770"/>
  </r>
  <r>
    <n v="70252898"/>
    <x v="1"/>
    <x v="5724"/>
    <m/>
    <s v="ClÃ© Bennett, Christian Potenza, Scott McCord, Rachel Wilson, Drew Nelson, Stephanie Anne Mills, Novie Edwards, Megan Fahlenbock, Brian Foud, Emilie-Claire Barlow, Phillip David Lewis, Katie Crown, Sarah Gadon, Peter Oldring, Kristin Fairlie, Dan Petronijevic, Adam Greydon Reid"/>
    <x v="537"/>
    <x v="2"/>
    <x v="323"/>
    <s v=" May 3, 2018"/>
    <x v="5"/>
    <x v="0"/>
    <x v="187"/>
    <x v="24"/>
    <x v="5771"/>
  </r>
  <r>
    <n v="70140358"/>
    <x v="1"/>
    <x v="5725"/>
    <m/>
    <s v="Jason Bateman, Portia de Rossi, Will Arnett, Michael Cera, Alia Shawkat, Tony Hale, David Cross, Jeffrey Tambor, Jessica Walter, Ron Howard"/>
    <x v="2"/>
    <x v="2"/>
    <x v="1152"/>
    <s v=" May 29, 2018"/>
    <x v="0"/>
    <x v="4"/>
    <x v="187"/>
    <x v="38"/>
    <x v="5772"/>
  </r>
  <r>
    <n v="80066080"/>
    <x v="1"/>
    <x v="5726"/>
    <s v="Rob Seidenglanz"/>
    <s v="Victor Garber, Brandon Routh, Caity Lotz, Franz Drameh, Amy Pemberton, Dominic Purcell, Maisie Richardson-Sellers, Nick Zano, Arthur Darvill, Wentworth Miller, Tala Ashe, Adam Tsekhman, Christina Brucato, Simon Merrells, Nils Hognestad, Jes Macallan, Keiynan Lonsdale"/>
    <x v="2"/>
    <x v="0"/>
    <x v="326"/>
    <s v=" May 28, 2019"/>
    <x v="9"/>
    <x v="4"/>
    <x v="190"/>
    <x v="398"/>
    <x v="5773"/>
  </r>
  <r>
    <n v="70210883"/>
    <x v="1"/>
    <x v="5727"/>
    <m/>
    <s v="Anson Mount, Colm Meaney, Common, Dominique McElligott, Eddie Spears, Ben Esler, Phil Burke, Christopher Heyerdahl, Robin McLeavy, Tom Noonan"/>
    <x v="530"/>
    <x v="1"/>
    <x v="1153"/>
    <s v=" May 28, 2016"/>
    <x v="1"/>
    <x v="4"/>
    <x v="187"/>
    <x v="431"/>
    <x v="5774"/>
  </r>
  <r>
    <n v="80065386"/>
    <x v="1"/>
    <x v="822"/>
    <s v="Jesse Warn"/>
    <s v="Melissa Benoist, Mehcad Brooks, Chyler Leigh, Jeremy Jordan, David Harewood, Calista Flockhart, Emma Tremblay, Adrian Pasdar, Katie McGrath, David St. Louis, Odette Annable, Floriana Lima, Erica Durance"/>
    <x v="2"/>
    <x v="0"/>
    <x v="327"/>
    <s v=" May 27, 2019"/>
    <x v="0"/>
    <x v="4"/>
    <x v="190"/>
    <x v="398"/>
    <x v="5775"/>
  </r>
  <r>
    <n v="70281343"/>
    <x v="1"/>
    <x v="5728"/>
    <m/>
    <s v="Lucy Fry, Ivy Latimer, Amy Ruffle, Chai Romruen, Isabel Durant, Allie Bertram, Linda Ngo, Gemma Forsyth, Dominic Deutscher, Kerith Atkinson, Rowan Hills, Brooke Nichole Lee"/>
    <x v="71"/>
    <x v="1"/>
    <x v="329"/>
    <s v=" May 27, 2016"/>
    <x v="1"/>
    <x v="9"/>
    <x v="190"/>
    <x v="24"/>
    <x v="5776"/>
  </r>
  <r>
    <n v="80010655"/>
    <x v="1"/>
    <x v="5729"/>
    <m/>
    <s v="Kyle Chandler, Ben Mendelsohn, Sissy Spacek, Linda Cardellini, Norbert Leo Butz, Jacinda Barrett, Jamie McShane, John Leguizamo, Enrique Murciano, Sam Shepard, ChloÃ« Sevigny, Andrea Riseborough, Beau Bridges, Taylor Rouviere, Owen Teague, Brandon Larracuente"/>
    <x v="2"/>
    <x v="3"/>
    <x v="332"/>
    <s v=" May 26, 2017"/>
    <x v="3"/>
    <x v="1"/>
    <x v="188"/>
    <x v="440"/>
    <x v="5777"/>
  </r>
  <r>
    <n v="70300066"/>
    <x v="1"/>
    <x v="5730"/>
    <m/>
    <s v="Laura Vandervoort, Greyston Holt, Greg Bryk, Steve Lund, Paul Greene, Michael Xavier, Genelle Williams"/>
    <x v="20"/>
    <x v="1"/>
    <x v="333"/>
    <s v=" May 26, 2016"/>
    <x v="1"/>
    <x v="1"/>
    <x v="188"/>
    <x v="97"/>
    <x v="5778"/>
  </r>
  <r>
    <n v="80075820"/>
    <x v="1"/>
    <x v="5731"/>
    <m/>
    <s v="Kelsey Grammer, Anton Yelchin, Charlie Saxton, Lexi Medrano, Fred Tatasciore, Clancy Brown, Mark Hamill, Ron Perlman, Steven Yeun, Amy Landecker, Jonathan Hyde, Anjelica Huston, Lena Headey, David Bradley, Tom Kenny, Laraine Newman, Grey Griffin, James Purefoy"/>
    <x v="37"/>
    <x v="2"/>
    <x v="335"/>
    <s v=" May 25, 2018"/>
    <x v="9"/>
    <x v="2"/>
    <x v="188"/>
    <x v="328"/>
    <x v="5779"/>
  </r>
  <r>
    <n v="80117554"/>
    <x v="1"/>
    <x v="388"/>
    <m/>
    <s v="DeWanda Wise, Cleo Anthony, Lyriq Bent, Anthony Ramos, Chyna Layne, Margot Bingham, Ilfanesh Hadera, Elvis Nolasco, De'Adre Aziza"/>
    <x v="2"/>
    <x v="0"/>
    <x v="337"/>
    <s v=" May 24, 2019"/>
    <x v="9"/>
    <x v="1"/>
    <x v="186"/>
    <x v="33"/>
    <x v="5780"/>
  </r>
  <r>
    <n v="80113612"/>
    <x v="1"/>
    <x v="5732"/>
    <m/>
    <s v="Lior Raz, Hisham Suliman, Shadi Mar'i, LaÃ«titia EÃ¯do, Tsahi Halevi, Yuval Segal, Neta Garty, Tomer Kapon, Itzik Cohen, Rona-Lee Shim'on, Boaz Konforty, Doron Ben-David"/>
    <x v="290"/>
    <x v="2"/>
    <x v="338"/>
    <s v=" May 24, 2018"/>
    <x v="9"/>
    <x v="1"/>
    <x v="186"/>
    <x v="53"/>
    <x v="5781"/>
  </r>
  <r>
    <n v="80133311"/>
    <x v="1"/>
    <x v="5733"/>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x v="0"/>
    <x v="339"/>
    <s v=" May 23, 2019"/>
    <x v="0"/>
    <x v="4"/>
    <x v="188"/>
    <x v="37"/>
    <x v="5782"/>
  </r>
  <r>
    <n v="80027042"/>
    <x v="1"/>
    <x v="5734"/>
    <s v="Glen Winter"/>
    <s v="Grant Gustin, Candice Patton, Danielle Panabaker, Carlos Valdes, Tom Cavanagh, Jesse L. Martin, Neil Sandilands, Britne Oldford, Danielle Nicolet, Keiynan Lonsdale, Kim Engelbrecht"/>
    <x v="2"/>
    <x v="0"/>
    <x v="342"/>
    <s v=" May 22, 2019"/>
    <x v="0"/>
    <x v="4"/>
    <x v="187"/>
    <x v="441"/>
    <x v="5783"/>
  </r>
  <r>
    <n v="80018046"/>
    <x v="1"/>
    <x v="5735"/>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x v="3"/>
    <x v="344"/>
    <s v=" May 22, 2017"/>
    <x v="1"/>
    <x v="4"/>
    <x v="190"/>
    <x v="200"/>
    <x v="5784"/>
  </r>
  <r>
    <n v="80020540"/>
    <x v="1"/>
    <x v="5736"/>
    <m/>
    <s v="Jake Brennan, Joshua Carlon, Lauren Taylor, Jenna Ortega, Kiff VandenHeuvel, Brooke Wexler"/>
    <x v="2"/>
    <x v="4"/>
    <x v="346"/>
    <s v=" May 22, 2015"/>
    <x v="5"/>
    <x v="9"/>
    <x v="186"/>
    <x v="24"/>
    <x v="5785"/>
  </r>
  <r>
    <n v="70242081"/>
    <x v="1"/>
    <x v="5737"/>
    <s v="James Bamford"/>
    <s v="Stephen Amell, Katie Cassidy, David Ramsey, Willa Holland, Paul Blackthorne, Emily Bett Rickards, John Barrowman, Colton Haynes, Susanna Thompson, Anna Hopkins, Juliana Harkavy, Adrian Holmes, Kathleen Gati, Echo Kellum, Rick Gonzalez, Dominic Bogart, Manu Bennett"/>
    <x v="2"/>
    <x v="0"/>
    <x v="347"/>
    <s v=" May 21, 2019"/>
    <x v="0"/>
    <x v="4"/>
    <x v="189"/>
    <x v="431"/>
    <x v="5786"/>
  </r>
  <r>
    <n v="80223556"/>
    <x v="1"/>
    <x v="5738"/>
    <m/>
    <s v="Gavin Lewis, Theodore Barnes, Shelby Simmons, Cynthia Kaye McWilliams"/>
    <x v="2"/>
    <x v="0"/>
    <x v="1154"/>
    <s v=" May 20, 2019"/>
    <x v="0"/>
    <x v="3"/>
    <x v="186"/>
    <x v="24"/>
    <x v="5787"/>
  </r>
  <r>
    <n v="80170690"/>
    <x v="1"/>
    <x v="5371"/>
    <m/>
    <s v="BÃ¡rbara de Regil, JosÃ© MarÃ­a de Tavira, Antonio Gaona, HernÃ¡n Mendoza, Vanessa Bauche, Christian Vasquez, JosÃ© Sefami, Ariel LÃ³pez Padilla"/>
    <x v="36"/>
    <x v="0"/>
    <x v="1154"/>
    <s v=" May 20, 2019"/>
    <x v="9"/>
    <x v="1"/>
    <x v="186"/>
    <x v="4"/>
    <x v="5788"/>
  </r>
  <r>
    <n v="80077417"/>
    <x v="1"/>
    <x v="5739"/>
    <m/>
    <s v="Josh Holloway, Sarah Wayne Callies, Peter Jacobson, Amanda Righetti, Tory Kittles, Isabella Crovetti, Alex Neustaedter"/>
    <x v="2"/>
    <x v="0"/>
    <x v="348"/>
    <s v=" May 2, 2019"/>
    <x v="9"/>
    <x v="4"/>
    <x v="188"/>
    <x v="101"/>
    <x v="5789"/>
  </r>
  <r>
    <n v="70197057"/>
    <x v="1"/>
    <x v="5740"/>
    <m/>
    <s v="Kerry Washington, Columbus Short, Darby Stanchfield, Katie Lowes, Guillermo DÃ­az, Joshua Malina, Jeff Perry, Bellamy Young, Tony Goldwyn, Scott Foley"/>
    <x v="2"/>
    <x v="2"/>
    <x v="352"/>
    <s v=" May 19, 2018"/>
    <x v="9"/>
    <x v="4"/>
    <x v="189"/>
    <x v="100"/>
    <x v="5790"/>
  </r>
  <r>
    <n v="80044908"/>
    <x v="1"/>
    <x v="5741"/>
    <m/>
    <m/>
    <x v="2"/>
    <x v="3"/>
    <x v="353"/>
    <s v=" May 19, 2017"/>
    <x v="1"/>
    <x v="6"/>
    <x v="186"/>
    <x v="2"/>
    <x v="5791"/>
  </r>
  <r>
    <n v="80025273"/>
    <x v="1"/>
    <x v="5742"/>
    <m/>
    <s v="Ivan Sherry, Tara Strong, Martin Roach, Scott McCord, Lyon Smith, Derek McGrath"/>
    <x v="48"/>
    <x v="2"/>
    <x v="355"/>
    <s v=" May 18, 2018"/>
    <x v="3"/>
    <x v="3"/>
    <x v="190"/>
    <x v="396"/>
    <x v="5792"/>
  </r>
  <r>
    <n v="70143864"/>
    <x v="1"/>
    <x v="5743"/>
    <s v="Jay Chandrasekhar"/>
    <s v="Mark Feuerstein, Paulo Costanzo, Reshma Shetty, Jill Flint, Campbell Scott, Brooke D'Orsay, Dieter Riesle"/>
    <x v="2"/>
    <x v="3"/>
    <x v="356"/>
    <s v=" May 18, 2017"/>
    <x v="1"/>
    <x v="0"/>
    <x v="191"/>
    <x v="63"/>
    <x v="5793"/>
  </r>
  <r>
    <n v="80179138"/>
    <x v="1"/>
    <x v="5744"/>
    <m/>
    <s v="Nicole Byer, Jacques Torres"/>
    <x v="2"/>
    <x v="0"/>
    <x v="357"/>
    <s v=" May 17, 2019"/>
    <x v="0"/>
    <x v="0"/>
    <x v="188"/>
    <x v="85"/>
    <x v="5794"/>
  </r>
  <r>
    <n v="80154610"/>
    <x v="1"/>
    <x v="5745"/>
    <m/>
    <s v="Alba August, Lucas Lynggaard TÃ¸nnesen, Mikkel Boe FÃ¸lsgaard, Lukas LÃ¸kken, Jessica Dinnage, Sonny Lindberg, Angela Bundalovic, Lars Simonsen"/>
    <x v="24"/>
    <x v="0"/>
    <x v="357"/>
    <s v=" May 17, 2019"/>
    <x v="0"/>
    <x v="1"/>
    <x v="186"/>
    <x v="245"/>
    <x v="5795"/>
  </r>
  <r>
    <n v="80191680"/>
    <x v="1"/>
    <x v="5746"/>
    <m/>
    <s v="Ed Westwick, James Buckley, Joe Thomas, Lauren O'Rourke, Linzey Cocker, Nigel Lindsay, Lloyd Hutchinson, Lee Ross"/>
    <x v="1"/>
    <x v="0"/>
    <x v="357"/>
    <s v=" May 17, 2019"/>
    <x v="0"/>
    <x v="1"/>
    <x v="186"/>
    <x v="279"/>
    <x v="5796"/>
  </r>
  <r>
    <n v="70245163"/>
    <x v="1"/>
    <x v="5747"/>
    <s v="Philippa Lowthorpe"/>
    <s v="Vanessa Redgrave, Bryony Hannah, Helen George, Jenny Agutter, Pam Ferris, Laura Main, Judy Parfitt, Cliff Parisi, Stephen McGann, Ben Caplan, Miranda Hart, Jessica Raine, Max Macmillan, Victoria Yeates, Jack Ashton, Emerald Fennell, Linda Bassett"/>
    <x v="1"/>
    <x v="0"/>
    <x v="364"/>
    <s v=" May 15, 2019"/>
    <x v="9"/>
    <x v="4"/>
    <x v="191"/>
    <x v="287"/>
    <x v="5797"/>
  </r>
  <r>
    <n v="70202589"/>
    <x v="1"/>
    <x v="5748"/>
    <m/>
    <s v="Benedict Cumberbatch, Martin Freeman, Una Stubbs, Rupert Graves, Mark Gatiss, Andrew Scott"/>
    <x v="25"/>
    <x v="3"/>
    <x v="366"/>
    <s v=" May 15, 2017"/>
    <x v="3"/>
    <x v="4"/>
    <x v="190"/>
    <x v="72"/>
    <x v="5798"/>
  </r>
  <r>
    <n v="80049714"/>
    <x v="1"/>
    <x v="5749"/>
    <m/>
    <s v="Aziz Ansari, NoÃ«l Wells, Eric Wareheim, Lena Waithe, Kelvin Yu, Fatima Ansari, Shoukath Ansari, Alessandra Mastronardi, Bobby Cannavale"/>
    <x v="2"/>
    <x v="3"/>
    <x v="375"/>
    <s v=" May 12, 2017"/>
    <x v="3"/>
    <x v="1"/>
    <x v="186"/>
    <x v="38"/>
    <x v="5799"/>
  </r>
  <r>
    <n v="80117748"/>
    <x v="1"/>
    <x v="5750"/>
    <m/>
    <s v="Bill Nye, Karlie Kloss, Derek Muller, Emily Calandrelli, Nazeem Hussain, Joanna Hausmann"/>
    <x v="2"/>
    <x v="2"/>
    <x v="377"/>
    <s v=" May 11, 2018"/>
    <x v="9"/>
    <x v="4"/>
    <x v="188"/>
    <x v="330"/>
    <x v="5800"/>
  </r>
  <r>
    <n v="80184422"/>
    <x v="1"/>
    <x v="5751"/>
    <m/>
    <s v="Tuck Boriboon, Ball Chernyim, Naâ€™Kom Chuanchuen"/>
    <x v="7"/>
    <x v="2"/>
    <x v="377"/>
    <s v=" May 11, 2018"/>
    <x v="1"/>
    <x v="4"/>
    <x v="186"/>
    <x v="135"/>
    <x v="5801"/>
  </r>
  <r>
    <n v="80095699"/>
    <x v="1"/>
    <x v="5752"/>
    <m/>
    <s v="Aubrey Plaza, Judy Greer, Jane Adams, Zazie Beetz, Kate Berlant, Aya Cash, Michael Chernus, Kiersey Clemons, Orlando Bloom, Malin Akerman, Marc Maron, Dave Franco, Hannibal Buress, Jake Johnson, Emily Ratajkowski, Andrew Bachelor"/>
    <x v="2"/>
    <x v="0"/>
    <x v="378"/>
    <s v=" May 10, 2019"/>
    <x v="0"/>
    <x v="1"/>
    <x v="188"/>
    <x v="63"/>
    <x v="5802"/>
  </r>
  <r>
    <n v="80120485"/>
    <x v="1"/>
    <x v="5753"/>
    <m/>
    <s v="Selton Mello, Caroline Abras, Enrique Diaz, Antonio Saboia, Lee Taylor, Otto Jr., Leonardo Medeiros, Osvaldo Mil, Jonathan Haagensen, Giulio Lopes, Susana Ribeiro"/>
    <x v="27"/>
    <x v="0"/>
    <x v="378"/>
    <s v=" May 10, 2019"/>
    <x v="0"/>
    <x v="1"/>
    <x v="186"/>
    <x v="55"/>
    <x v="5803"/>
  </r>
  <r>
    <n v="80065146"/>
    <x v="1"/>
    <x v="5754"/>
    <m/>
    <s v="Jun Fukuyama, Takahiro Sakurai, Yukana, Ami Koshimizu, Kaori Nazuka, Fumiko Orikasa, Sayaka Ohara, Noriaki Sugiyama, Takahiro Mizushima, Soichiro Hoshi, Yuko Goto"/>
    <x v="42"/>
    <x v="0"/>
    <x v="381"/>
    <s v=" May 1, 2019"/>
    <x v="19"/>
    <x v="4"/>
    <x v="186"/>
    <x v="69"/>
    <x v="5804"/>
  </r>
  <r>
    <n v="80101826"/>
    <x v="1"/>
    <x v="5755"/>
    <m/>
    <s v="Kazumi Evans, Kelly Sheridan, Vincent Tong, Ashleigh Ball, Tabitha St. Germain, Mackenzie Gray, Matt Ellis, James Kirk, Chiara Zanni"/>
    <x v="538"/>
    <x v="2"/>
    <x v="382"/>
    <s v=" May 1, 2018"/>
    <x v="1"/>
    <x v="6"/>
    <x v="186"/>
    <x v="2"/>
    <x v="5805"/>
  </r>
  <r>
    <n v="80987906"/>
    <x v="1"/>
    <x v="5756"/>
    <m/>
    <s v="Mike Liscio, Emily Bauer, Billy Bob Thompson, Alyson Leigh Rosenfeld, Michael Crouch"/>
    <x v="539"/>
    <x v="2"/>
    <x v="382"/>
    <s v=" May 1, 2018"/>
    <x v="5"/>
    <x v="3"/>
    <x v="186"/>
    <x v="82"/>
    <x v="5806"/>
  </r>
  <r>
    <n v="80239796"/>
    <x v="1"/>
    <x v="5757"/>
    <m/>
    <s v="Puttichai Kasetsin, Kongtoranin Lalana, Preechaya Pongthananikorn"/>
    <x v="7"/>
    <x v="0"/>
    <x v="385"/>
    <s v=" March 9, 2019"/>
    <x v="5"/>
    <x v="4"/>
    <x v="193"/>
    <x v="42"/>
    <x v="5807"/>
  </r>
  <r>
    <n v="80026506"/>
    <x v="1"/>
    <x v="19"/>
    <m/>
    <s v="Gillian Jacobs, Paul Rust, Claudia O'Doherty"/>
    <x v="2"/>
    <x v="2"/>
    <x v="386"/>
    <s v=" March 9, 2018"/>
    <x v="9"/>
    <x v="1"/>
    <x v="188"/>
    <x v="33"/>
    <x v="5808"/>
  </r>
  <r>
    <n v="70300472"/>
    <x v="1"/>
    <x v="5758"/>
    <m/>
    <s v="Megumi Han, Mariya Ise, Keiji Fujiwara, Miyuki Sawashiro, Daisuke Namikawa"/>
    <x v="42"/>
    <x v="0"/>
    <x v="389"/>
    <s v=" March 8, 2019"/>
    <x v="2"/>
    <x v="1"/>
    <x v="188"/>
    <x v="69"/>
    <x v="5809"/>
  </r>
  <r>
    <n v="80032178"/>
    <x v="1"/>
    <x v="5759"/>
    <m/>
    <s v="James Purefoy, Michael Kenneth Williams, Jimmi Simpson, Bill Sage, Christina Hendricks, Pollyanna McIntosh, Jeff Pope, Neil Sandilands, Henry G. Sanders, Enrique Murciano"/>
    <x v="2"/>
    <x v="0"/>
    <x v="396"/>
    <s v=" March 6, 2019"/>
    <x v="9"/>
    <x v="1"/>
    <x v="188"/>
    <x v="100"/>
    <x v="5810"/>
  </r>
  <r>
    <n v="80211136"/>
    <x v="1"/>
    <x v="5760"/>
    <m/>
    <s v="Anna Torv, Jacki Weaver, Dan Wyllie, Alex Dimitriades, Damon Herriman, Mekhi Phifer, Eugenia Yuan, Matt Zeremes, Alan Dale"/>
    <x v="71"/>
    <x v="0"/>
    <x v="396"/>
    <s v=" March 6, 2019"/>
    <x v="1"/>
    <x v="1"/>
    <x v="186"/>
    <x v="245"/>
    <x v="5811"/>
  </r>
  <r>
    <n v="70260729"/>
    <x v="1"/>
    <x v="5761"/>
    <m/>
    <s v="Aden Young, Abigail Spencer, J. Smith-Cameron, Clayne Crawford, Luke Kirby, Adelaide Clemens, Jake Austin Walker, Jayson Warner Smith, Bruce McKinnon, J.D. Evermore, Michael O'Neill, Sean Bridgers, Johnny Ray Gill, Sharon Conley, Michael Vartan"/>
    <x v="2"/>
    <x v="3"/>
    <x v="1155"/>
    <s v=" March 4, 2017"/>
    <x v="1"/>
    <x v="4"/>
    <x v="190"/>
    <x v="37"/>
    <x v="5812"/>
  </r>
  <r>
    <n v="80244567"/>
    <x v="1"/>
    <x v="5762"/>
    <m/>
    <s v="Arthur Lowe, John Le Mesurier, Clive Dunn, John Laurie, Arnold Ridley, Ian Lavender, James Beck, Bill Pertwee"/>
    <x v="1"/>
    <x v="2"/>
    <x v="404"/>
    <s v=" March 31, 2018"/>
    <x v="58"/>
    <x v="0"/>
    <x v="195"/>
    <x v="425"/>
    <x v="5813"/>
  </r>
  <r>
    <n v="80233664"/>
    <x v="1"/>
    <x v="5763"/>
    <m/>
    <s v="Sean Huang, Chang Chia-yu, Wu Chien-ho, Teresa Daley, Yong Lea, Edison Song, Shan Cheng-ju, Iris Hu, Hsia Teng-hung"/>
    <x v="69"/>
    <x v="2"/>
    <x v="404"/>
    <s v=" March 31, 2018"/>
    <x v="3"/>
    <x v="1"/>
    <x v="186"/>
    <x v="47"/>
    <x v="5814"/>
  </r>
  <r>
    <n v="80097034"/>
    <x v="1"/>
    <x v="5764"/>
    <m/>
    <s v="Suranne Jones, Bertie Carvel, Clare-Hope Ashitey, Cheryl Campbell, Jodie Comer, Victoria Hamilton, Martha Howe-Douglas, Adam James, Thusitha Jayasundera, Sara Stewart, Neil Stuke, Tom Taylor, Robert Pugh, Shazia Nicholls, Cian Barry, Megan Roberts, Charlie Cunniffe, Navin Chowdhry"/>
    <x v="1"/>
    <x v="2"/>
    <x v="404"/>
    <s v=" March 31, 2018"/>
    <x v="3"/>
    <x v="1"/>
    <x v="186"/>
    <x v="160"/>
    <x v="5815"/>
  </r>
  <r>
    <n v="80023644"/>
    <x v="1"/>
    <x v="5765"/>
    <s v="Ian Barber"/>
    <s v="Mark Williams, Sorcha Cusack, Nancy Carroll, Alex Price, Hugo Speer, Tom Chambers, Keith Osborn"/>
    <x v="1"/>
    <x v="2"/>
    <x v="404"/>
    <s v=" March 31, 2018"/>
    <x v="3"/>
    <x v="4"/>
    <x v="192"/>
    <x v="90"/>
    <x v="5816"/>
  </r>
  <r>
    <n v="80170186"/>
    <x v="1"/>
    <x v="5766"/>
    <m/>
    <s v="Vidit Kumar, Roopa Bhimani, Anubhav Saha, Brian Dcosta"/>
    <x v="7"/>
    <x v="2"/>
    <x v="404"/>
    <s v=" March 31, 2018"/>
    <x v="2"/>
    <x v="3"/>
    <x v="186"/>
    <x v="2"/>
    <x v="5817"/>
  </r>
  <r>
    <n v="80233447"/>
    <x v="1"/>
    <x v="5767"/>
    <m/>
    <s v="Jag Huang, Chris Wu, Tiffany Hsu, Michael Huang, Lego Li, Summer Meng"/>
    <x v="7"/>
    <x v="2"/>
    <x v="404"/>
    <s v=" March 31, 2018"/>
    <x v="3"/>
    <x v="4"/>
    <x v="186"/>
    <x v="47"/>
    <x v="5818"/>
  </r>
  <r>
    <n v="70177034"/>
    <x v="1"/>
    <x v="5768"/>
    <m/>
    <s v="Dan Green, Eric Stuart, Amy Birnbaum, Darren Dunstan, Wayne Grayson, Tara Sands, Lisa Ortiz, Megan Hollingshead, Madeleine Blaustein, Sam Riegel, Ted Lewis, Gregory Abbey, Jimmy Zoppi"/>
    <x v="42"/>
    <x v="2"/>
    <x v="404"/>
    <s v=" March 31, 2018"/>
    <x v="16"/>
    <x v="3"/>
    <x v="187"/>
    <x v="82"/>
    <x v="5819"/>
  </r>
  <r>
    <n v="70157434"/>
    <x v="1"/>
    <x v="5769"/>
    <m/>
    <s v="Ricky Gervais, Stephen Merchant, Ashley Jensen, Shaun Williamson, Shaun Pye"/>
    <x v="25"/>
    <x v="3"/>
    <x v="405"/>
    <s v=" March 31, 2017"/>
    <x v="15"/>
    <x v="1"/>
    <x v="186"/>
    <x v="157"/>
    <x v="5820"/>
  </r>
  <r>
    <n v="80179201"/>
    <x v="1"/>
    <x v="5770"/>
    <s v="Gordon Anderson"/>
    <s v="David Hasselhoff, Asim Chaudhry, Fergus Craig, Mark Quartley, Ella Smith, Brett Goldstein"/>
    <x v="1"/>
    <x v="3"/>
    <x v="405"/>
    <s v=" March 31, 2017"/>
    <x v="1"/>
    <x v="1"/>
    <x v="186"/>
    <x v="157"/>
    <x v="5821"/>
  </r>
  <r>
    <n v="80178836"/>
    <x v="1"/>
    <x v="5771"/>
    <m/>
    <s v="Vinay Pathak"/>
    <x v="16"/>
    <x v="3"/>
    <x v="405"/>
    <s v=" March 31, 2017"/>
    <x v="5"/>
    <x v="0"/>
    <x v="188"/>
    <x v="104"/>
    <x v="5822"/>
  </r>
  <r>
    <n v="80169785"/>
    <x v="1"/>
    <x v="5772"/>
    <m/>
    <s v="Chris Packham"/>
    <x v="1"/>
    <x v="3"/>
    <x v="405"/>
    <s v=" March 31, 2017"/>
    <x v="1"/>
    <x v="0"/>
    <x v="186"/>
    <x v="178"/>
    <x v="5823"/>
  </r>
  <r>
    <n v="70171957"/>
    <x v="1"/>
    <x v="5773"/>
    <m/>
    <s v="Allan Hawco, Krystin Pellerin, Marthe Bernard, Mark O'Brien, Sean McGinley, Lynda Boyd, Bob Cole, Steve O'Connell, Sean Panting, Rachel Wilson"/>
    <x v="20"/>
    <x v="1"/>
    <x v="406"/>
    <s v=" March 31, 2016"/>
    <x v="4"/>
    <x v="4"/>
    <x v="192"/>
    <x v="71"/>
    <x v="5824"/>
  </r>
  <r>
    <n v="80024057"/>
    <x v="1"/>
    <x v="5774"/>
    <m/>
    <s v="Viola Davis, Billy Brown, Alfred Enoch, Jack Falahee, Katie Findlay, Aja Naomi King, Matt McGorry, Karla Souza, Charlie Weber, Liza Weil"/>
    <x v="2"/>
    <x v="0"/>
    <x v="408"/>
    <s v=" March 30, 2019"/>
    <x v="9"/>
    <x v="4"/>
    <x v="187"/>
    <x v="37"/>
    <x v="5825"/>
  </r>
  <r>
    <n v="70153385"/>
    <x v="1"/>
    <x v="5775"/>
    <m/>
    <s v="Mike Smith, John Paul Tremblay, Robb Wells, John Dunsworth, Patrick Roach, Cory Bowles, Lucy Decoutere, Barrie Dunn, Sarah Dunsworth, Jeanna Harrison, Michael Jackson, Garry James, Tyrone Parsons, Shelley Thompson, Jonathan Torrens"/>
    <x v="20"/>
    <x v="2"/>
    <x v="409"/>
    <s v=" March 30, 2018"/>
    <x v="9"/>
    <x v="1"/>
    <x v="196"/>
    <x v="346"/>
    <x v="5826"/>
  </r>
  <r>
    <n v="80117809"/>
    <x v="1"/>
    <x v="5776"/>
    <m/>
    <s v="Sierra Capri, Jason Genao, Brett Gray, Diego Tinoco, Julio Macias, Jessica Marie Garcia, Ronni Hawk, Peggy Ann Blow, Paula GarcÃ©s, Danny Ramirez"/>
    <x v="2"/>
    <x v="0"/>
    <x v="413"/>
    <s v=" March 29, 2019"/>
    <x v="0"/>
    <x v="4"/>
    <x v="186"/>
    <x v="33"/>
    <x v="5827"/>
  </r>
  <r>
    <n v="80095815"/>
    <x v="1"/>
    <x v="5777"/>
    <m/>
    <s v="Drew Barrymore, Timothy Olyphant, Liv Hewson, Skyler Gisondo"/>
    <x v="2"/>
    <x v="0"/>
    <x v="413"/>
    <s v=" March 29, 2019"/>
    <x v="0"/>
    <x v="1"/>
    <x v="188"/>
    <x v="442"/>
    <x v="5828"/>
  </r>
  <r>
    <n v="80099753"/>
    <x v="1"/>
    <x v="5778"/>
    <m/>
    <s v="George Blagden, Alexander Vlahos, Tygh Runyan, Stuart Bowman, Evan Williams, Elisa Lasowski, Joe Sheridan, Steve Cumyn, Anna Brewster, Maddison Jaizani, Pip Torrens, Catherine Walker, Lizzie BrocherÃ©, Geoffrey Bateman"/>
    <x v="39"/>
    <x v="0"/>
    <x v="413"/>
    <s v=" March 29, 2019"/>
    <x v="9"/>
    <x v="1"/>
    <x v="188"/>
    <x v="47"/>
    <x v="5829"/>
  </r>
  <r>
    <n v="80195839"/>
    <x v="1"/>
    <x v="5779"/>
    <m/>
    <s v="Hyo-ri Lee, Sang-soon Lee, Ji-eun Lee"/>
    <x v="7"/>
    <x v="2"/>
    <x v="1156"/>
    <s v=" March 29, 2018"/>
    <x v="9"/>
    <x v="0"/>
    <x v="186"/>
    <x v="259"/>
    <x v="5830"/>
  </r>
  <r>
    <n v="80174280"/>
    <x v="1"/>
    <x v="5780"/>
    <m/>
    <s v="Becky, Audrey, Mayuko Kawakita, Shimon Okura"/>
    <x v="42"/>
    <x v="0"/>
    <x v="414"/>
    <s v=" March 28, 2019"/>
    <x v="9"/>
    <x v="1"/>
    <x v="186"/>
    <x v="348"/>
    <x v="5831"/>
  </r>
  <r>
    <n v="80178687"/>
    <x v="1"/>
    <x v="5781"/>
    <m/>
    <s v="Cress Williams, James Remar, Marvin 'Krondon' Jones III, Jill Scott, China Anne McClain, Damon Gupton, Nafessa Williams, Christine Adams"/>
    <x v="2"/>
    <x v="0"/>
    <x v="420"/>
    <s v=" March 26, 2019"/>
    <x v="0"/>
    <x v="4"/>
    <x v="186"/>
    <x v="101"/>
    <x v="5832"/>
  </r>
  <r>
    <n v="80021955"/>
    <x v="1"/>
    <x v="5782"/>
    <m/>
    <s v="Bob Odenkirk, Jonathan Banks, Michael McKean, Rhea Seehorn, Patrick Fabian, Michael Mando, Giancarlo Esposito"/>
    <x v="2"/>
    <x v="2"/>
    <x v="421"/>
    <s v=" March 26, 2018"/>
    <x v="3"/>
    <x v="1"/>
    <x v="188"/>
    <x v="71"/>
    <x v="5833"/>
  </r>
  <r>
    <n v="80022276"/>
    <x v="1"/>
    <x v="5783"/>
    <m/>
    <s v="Jason Callender, Kathryn Drysdale, Akiya Henry, Jeff Rawle, Richard Grieve, Simone Craddock, Alex Babic, Miriam Margolyes"/>
    <x v="141"/>
    <x v="3"/>
    <x v="426"/>
    <s v=" March 24, 2017"/>
    <x v="3"/>
    <x v="3"/>
    <x v="186"/>
    <x v="285"/>
    <x v="5834"/>
  </r>
  <r>
    <n v="80044950"/>
    <x v="1"/>
    <x v="5784"/>
    <m/>
    <s v="Brit Marling, Jason Isaacs, Emory Cohen, Scott Wilson, Phyllis Smith, Alice Krige, Patrick Gibson, Brendan Meyer, Brandon Perea, Ian Alexander, Will Brill, Riz Ahmed, Paz Vega"/>
    <x v="2"/>
    <x v="0"/>
    <x v="430"/>
    <s v=" March 22, 2019"/>
    <x v="0"/>
    <x v="1"/>
    <x v="186"/>
    <x v="410"/>
    <x v="5835"/>
  </r>
  <r>
    <n v="70136135"/>
    <x v="1"/>
    <x v="5785"/>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x v="4"/>
    <x v="1157"/>
    <s v=" March 22, 2015"/>
    <x v="4"/>
    <x v="4"/>
    <x v="189"/>
    <x v="209"/>
    <x v="5836"/>
  </r>
  <r>
    <n v="70136114"/>
    <x v="1"/>
    <x v="5786"/>
    <m/>
    <s v="Jennifer Beals, Leisha Hailey, Laurel Holloman, Mia Kirshner, Katherine Moennig, Pam Grier, Rachel Shelley, Daniela Sea, Erin Daniels, Marlee Matlin"/>
    <x v="48"/>
    <x v="2"/>
    <x v="435"/>
    <s v=" March 20, 2018"/>
    <x v="6"/>
    <x v="1"/>
    <x v="192"/>
    <x v="377"/>
    <x v="5837"/>
  </r>
  <r>
    <n v="80175685"/>
    <x v="1"/>
    <x v="5787"/>
    <m/>
    <s v="Nate Bargatze, Fortune Feimster, Deon Cole, Nikki Glaser, Beth Stelling, Dan Soder"/>
    <x v="2"/>
    <x v="2"/>
    <x v="435"/>
    <s v=" March 20, 2018"/>
    <x v="9"/>
    <x v="1"/>
    <x v="186"/>
    <x v="93"/>
    <x v="5838"/>
  </r>
  <r>
    <n v="80170109"/>
    <x v="1"/>
    <x v="5788"/>
    <m/>
    <s v="IvÃ¡n Ãlvarez de Araya, Blanca Lewin, Karla Melo, SebastiÃ¡n Ayala, Roberto FarÃ­as, Sergio HernÃ¡ndez"/>
    <x v="5"/>
    <x v="3"/>
    <x v="436"/>
    <s v=" March 20, 2017"/>
    <x v="2"/>
    <x v="1"/>
    <x v="186"/>
    <x v="98"/>
    <x v="5839"/>
  </r>
  <r>
    <n v="80156047"/>
    <x v="1"/>
    <x v="5789"/>
    <m/>
    <m/>
    <x v="71"/>
    <x v="3"/>
    <x v="448"/>
    <s v=" March 17, 2017"/>
    <x v="5"/>
    <x v="4"/>
    <x v="188"/>
    <x v="85"/>
    <x v="5840"/>
  </r>
  <r>
    <n v="80138030"/>
    <x v="1"/>
    <x v="5790"/>
    <m/>
    <s v="Antti PÃ¤Ã¤kkÃ¶nen, HeljÃ¤ Heikkinen, Lynne Guaglione, Pasi Ruohonen, Rauno Ahonen"/>
    <x v="540"/>
    <x v="0"/>
    <x v="449"/>
    <s v=" March 16, 2019"/>
    <x v="9"/>
    <x v="9"/>
    <x v="188"/>
    <x v="24"/>
    <x v="5841"/>
  </r>
  <r>
    <n v="80007225"/>
    <x v="1"/>
    <x v="5791"/>
    <m/>
    <s v="Sarah Lancashire, Siobhan Finneran, Charlie Murphy, James Norton, George Costigan, Karl Davies, Shane Zaza, Steve Pemberton, Joe Armstrong, Adam Long, Rick Warden, Rhys Connah, Katherine Kelly"/>
    <x v="1"/>
    <x v="1"/>
    <x v="452"/>
    <s v=" March 16, 2016"/>
    <x v="1"/>
    <x v="1"/>
    <x v="186"/>
    <x v="72"/>
    <x v="5842"/>
  </r>
  <r>
    <n v="80029103"/>
    <x v="1"/>
    <x v="5792"/>
    <m/>
    <s v="Jason Silva"/>
    <x v="2"/>
    <x v="0"/>
    <x v="453"/>
    <s v=" March 15, 2019"/>
    <x v="1"/>
    <x v="9"/>
    <x v="188"/>
    <x v="6"/>
    <x v="5843"/>
  </r>
  <r>
    <n v="80036140"/>
    <x v="1"/>
    <x v="5793"/>
    <m/>
    <s v="Amparo Grisales, Fernando SolÃ³rzano, Angelica Blandon, Katherine Escobar, Yuly Ferreira, Alejandra Sandoval, Andrea GÃ³mez, Andrea GuzmÃ¡n, Diego VÃ¡squez, JuliÃ¡n RomÃ¡n, Juan Pablo Franco"/>
    <x v="103"/>
    <x v="0"/>
    <x v="453"/>
    <s v=" March 15, 2019"/>
    <x v="9"/>
    <x v="4"/>
    <x v="186"/>
    <x v="4"/>
    <x v="5844"/>
  </r>
  <r>
    <n v="80147920"/>
    <x v="1"/>
    <x v="5794"/>
    <m/>
    <s v="Taylor Clarke-Hill, Tom Clarke-Hill, Larissa Murray, Brianna Price, Michael Obiora, Morwenna Banks, Rufus Jones, Duncan Wisbey, Danny John-Jules, Ali A"/>
    <x v="1"/>
    <x v="0"/>
    <x v="453"/>
    <s v=" March 15, 2019"/>
    <x v="9"/>
    <x v="2"/>
    <x v="186"/>
    <x v="285"/>
    <x v="5845"/>
  </r>
  <r>
    <n v="80212301"/>
    <x v="1"/>
    <x v="5795"/>
    <m/>
    <s v="You, Reina Triendl, Yoshimi Tokui, Azusa Babazono, Ryota Yamasato, Shono Hayama"/>
    <x v="42"/>
    <x v="0"/>
    <x v="462"/>
    <s v=" March 12, 2019"/>
    <x v="9"/>
    <x v="4"/>
    <x v="192"/>
    <x v="104"/>
    <x v="5846"/>
  </r>
  <r>
    <n v="80067617"/>
    <x v="1"/>
    <x v="5796"/>
    <m/>
    <s v="Daniel Wu, Emily Beecham, Sarah Bolger, Oliver Stark, Orla Brady, Ally Ioannides, Stephen Lang, Marton Csokas, Madeleine Mantock, Aramis Knight"/>
    <x v="2"/>
    <x v="0"/>
    <x v="1158"/>
    <s v=" March 10, 2019"/>
    <x v="9"/>
    <x v="7"/>
    <x v="188"/>
    <x v="443"/>
    <x v="5847"/>
  </r>
  <r>
    <n v="80208052"/>
    <x v="1"/>
    <x v="5797"/>
    <m/>
    <s v="Amit Kumar"/>
    <x v="7"/>
    <x v="0"/>
    <x v="469"/>
    <s v=" March 1, 2019"/>
    <x v="9"/>
    <x v="9"/>
    <x v="188"/>
    <x v="24"/>
    <x v="5848"/>
  </r>
  <r>
    <n v="80991329"/>
    <x v="1"/>
    <x v="5798"/>
    <m/>
    <s v="Hong Bum-ki, Eddy Lee, Ahn Hyo-min, Kang Shi-hyun, Tom Wayland, Erica Schroeder"/>
    <x v="7"/>
    <x v="0"/>
    <x v="469"/>
    <s v=" March 1, 2019"/>
    <x v="0"/>
    <x v="3"/>
    <x v="186"/>
    <x v="444"/>
    <x v="5849"/>
  </r>
  <r>
    <n v="80207879"/>
    <x v="1"/>
    <x v="5799"/>
    <s v="Vijay Roche"/>
    <m/>
    <x v="16"/>
    <x v="0"/>
    <x v="469"/>
    <s v=" March 1, 2019"/>
    <x v="3"/>
    <x v="9"/>
    <x v="190"/>
    <x v="24"/>
    <x v="5850"/>
  </r>
  <r>
    <n v="80117781"/>
    <x v="1"/>
    <x v="5800"/>
    <m/>
    <s v="Hiroshi Kamiya, Daisuke Ono, Nobunaga Shimazaki, Satoshi Hino, Natsuki Hanae, Ai Kayano, Yukari Tamura, Mitsuo Iwata, Rikako Aikawa"/>
    <x v="42"/>
    <x v="0"/>
    <x v="469"/>
    <s v=" March 1, 2019"/>
    <x v="9"/>
    <x v="4"/>
    <x v="188"/>
    <x v="228"/>
    <x v="5851"/>
  </r>
  <r>
    <n v="80091689"/>
    <x v="1"/>
    <x v="5801"/>
    <m/>
    <s v="Nicholas Day"/>
    <x v="1"/>
    <x v="2"/>
    <x v="470"/>
    <s v=" March 1, 2018"/>
    <x v="3"/>
    <x v="1"/>
    <x v="188"/>
    <x v="80"/>
    <x v="5852"/>
  </r>
  <r>
    <n v="80003149"/>
    <x v="1"/>
    <x v="5802"/>
    <m/>
    <m/>
    <x v="2"/>
    <x v="3"/>
    <x v="471"/>
    <s v=" March 1, 2017"/>
    <x v="1"/>
    <x v="0"/>
    <x v="188"/>
    <x v="18"/>
    <x v="5853"/>
  </r>
  <r>
    <n v="80094728"/>
    <x v="1"/>
    <x v="5803"/>
    <m/>
    <s v="Anna Friel, Nicholas Pinnock, SinÃ©ad Cusack, Nina Sosanya, Harry Lloyd, Laura Carmichael, Maeve Dermody, Ray Panthaki, Ian Puleston-Davies, Patrick Baladi, Florence Pugh, Jamie Bamber, Charlie Covell, Andrew Lancel, Jack Doolan, Tobias Santelmann, Stephen Lord, Ben Cura, Imogen Faires"/>
    <x v="1"/>
    <x v="2"/>
    <x v="475"/>
    <s v=" June 8, 2018"/>
    <x v="3"/>
    <x v="1"/>
    <x v="186"/>
    <x v="72"/>
    <x v="5854"/>
  </r>
  <r>
    <n v="80074220"/>
    <x v="1"/>
    <x v="5804"/>
    <m/>
    <s v="JoÃ£o Miguel, Bianca Comparato, Michel Gomes, Rodolfo Valente, Vaneza Oliveira, Rafael Lozano, Viviane Porto, Mel Fronckowiak, Sergio Mamberti, ZezÃ© Motta, Celso Frateschi"/>
    <x v="27"/>
    <x v="0"/>
    <x v="477"/>
    <s v=" June 7, 2019"/>
    <x v="0"/>
    <x v="1"/>
    <x v="188"/>
    <x v="250"/>
    <x v="5855"/>
  </r>
  <r>
    <n v="80113647"/>
    <x v="1"/>
    <x v="5805"/>
    <m/>
    <s v="Kiefer Sutherland, Natascha McElhone, Maggie Q, Kal Penn, Adan Canto, Italia Ricci, LaMonica Garrett, Tanner Buchanan, Ben Lawson, Paulo Costanzo, Zoe McLellan"/>
    <x v="2"/>
    <x v="0"/>
    <x v="477"/>
    <s v=" June 7, 2019"/>
    <x v="0"/>
    <x v="4"/>
    <x v="188"/>
    <x v="281"/>
    <x v="5856"/>
  </r>
  <r>
    <n v="70281323"/>
    <x v="1"/>
    <x v="5806"/>
    <m/>
    <s v="Eoin Macken, Jill Flint, Freddy RodrÃ­guez, Ken Leung, Brendan Fehr, Jeananne Goossen, J.R. Lemon, Robert Bailey Jr., Daniella Alonso, Catharine Pilafas"/>
    <x v="2"/>
    <x v="2"/>
    <x v="478"/>
    <s v=" June 7, 2018"/>
    <x v="3"/>
    <x v="4"/>
    <x v="190"/>
    <x v="209"/>
    <x v="5857"/>
  </r>
  <r>
    <n v="70264888"/>
    <x v="1"/>
    <x v="5807"/>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x v="0"/>
    <x v="480"/>
    <s v=" June 5, 2019"/>
    <x v="0"/>
    <x v="1"/>
    <x v="187"/>
    <x v="287"/>
    <x v="5858"/>
  </r>
  <r>
    <n v="80024232"/>
    <x v="1"/>
    <x v="5808"/>
    <m/>
    <s v="TÃ©a Leoni, Tim Daly, Bebe Neuwirth, Zeljko Ivanek, Erich Bergen, Patina Miller, Geoffrey Arend, Kathrine Herzer, Evan Roe, Wallis Currie-Wood"/>
    <x v="2"/>
    <x v="0"/>
    <x v="485"/>
    <s v=" June 30, 2019"/>
    <x v="0"/>
    <x v="4"/>
    <x v="187"/>
    <x v="209"/>
    <x v="5859"/>
  </r>
  <r>
    <n v="70157266"/>
    <x v="1"/>
    <x v="5809"/>
    <m/>
    <s v="Tracy Morgan, Lauren Ash"/>
    <x v="2"/>
    <x v="0"/>
    <x v="485"/>
    <s v=" June 30, 2019"/>
    <x v="10"/>
    <x v="1"/>
    <x v="186"/>
    <x v="142"/>
    <x v="5860"/>
  </r>
  <r>
    <n v="80210887"/>
    <x v="1"/>
    <x v="5810"/>
    <m/>
    <s v="Pachara Chirathivat, Ungsumalynn Sirapatsakmetha, Sutatta Udomsilp, Chutavuth Pattarakampol, Sirachuch Chienthaworn, Gunn Junhavat, Sananthachat Thanapatpisal, Thanapob Leeratanakajorn, Supassra Thanachat, Sedthawut Anusit, Kemisara Paladesh"/>
    <x v="12"/>
    <x v="2"/>
    <x v="486"/>
    <s v=" June 30, 2018"/>
    <x v="5"/>
    <x v="4"/>
    <x v="188"/>
    <x v="42"/>
    <x v="5861"/>
  </r>
  <r>
    <n v="70153390"/>
    <x v="1"/>
    <x v="5811"/>
    <m/>
    <s v="Mandy Patinkin, Joe Mantegna, Thomas Gibson, Shemar Moore, Matthew Gray Gubler, Kirsten Vangsness, A.J. Cook, Paget Brewster, Lola Glaudini, Jennifer Love Hewitt, Jeanne Tripplehorn"/>
    <x v="18"/>
    <x v="3"/>
    <x v="487"/>
    <s v=" June 30, 2017"/>
    <x v="3"/>
    <x v="4"/>
    <x v="196"/>
    <x v="37"/>
    <x v="5862"/>
  </r>
  <r>
    <n v="80156387"/>
    <x v="1"/>
    <x v="5812"/>
    <m/>
    <s v="Megumi Han, Fumiko Orikasa, Michiyo Murase, Yoko Hikasa, Arisa Shida, Rie Murakawa, Reina Ueda, Ryosuke Kanemoto, Junko Takeuchi, Noriko Hidaka"/>
    <x v="42"/>
    <x v="3"/>
    <x v="487"/>
    <s v=" June 30, 2017"/>
    <x v="3"/>
    <x v="3"/>
    <x v="186"/>
    <x v="69"/>
    <x v="5863"/>
  </r>
  <r>
    <n v="80027772"/>
    <x v="1"/>
    <x v="5813"/>
    <m/>
    <s v="Mac Heywood, Robert Tinkler, Bryn McAuley, Kedar Brown, Julie Lemieux, Ted Dykstra, Mark Edwards, Joe Pingue"/>
    <x v="533"/>
    <x v="4"/>
    <x v="1159"/>
    <s v=" June 30, 2015"/>
    <x v="5"/>
    <x v="3"/>
    <x v="186"/>
    <x v="24"/>
    <x v="5864"/>
  </r>
  <r>
    <n v="80010778"/>
    <x v="1"/>
    <x v="5814"/>
    <m/>
    <s v="Fred Armisen, Bill Hader, Helen Mirren"/>
    <x v="2"/>
    <x v="0"/>
    <x v="489"/>
    <s v=" June 3, 2019"/>
    <x v="0"/>
    <x v="4"/>
    <x v="188"/>
    <x v="38"/>
    <x v="5865"/>
  </r>
  <r>
    <n v="80179394"/>
    <x v="1"/>
    <x v="5815"/>
    <m/>
    <s v="Elizabeth Gillies, Nathalie Kelley, Grant Show, James Mackay, Rafael De La Fuente, Alan Dale, Sam Adegoke, Robert Christopher Riley"/>
    <x v="2"/>
    <x v="0"/>
    <x v="489"/>
    <s v=" June 3, 2019"/>
    <x v="0"/>
    <x v="4"/>
    <x v="186"/>
    <x v="209"/>
    <x v="5866"/>
  </r>
  <r>
    <n v="80178726"/>
    <x v="1"/>
    <x v="5816"/>
    <m/>
    <m/>
    <x v="2"/>
    <x v="0"/>
    <x v="495"/>
    <s v=" June 28, 2019"/>
    <x v="0"/>
    <x v="1"/>
    <x v="188"/>
    <x v="83"/>
    <x v="5867"/>
  </r>
  <r>
    <n v="81023011"/>
    <x v="1"/>
    <x v="5817"/>
    <m/>
    <s v="Luke Jacobz, Juliet Ashworth"/>
    <x v="71"/>
    <x v="0"/>
    <x v="495"/>
    <s v=" June 28, 2019"/>
    <x v="0"/>
    <x v="1"/>
    <x v="186"/>
    <x v="104"/>
    <x v="5868"/>
  </r>
  <r>
    <n v="80134440"/>
    <x v="1"/>
    <x v="5818"/>
    <m/>
    <m/>
    <x v="87"/>
    <x v="0"/>
    <x v="495"/>
    <s v=" June 28, 2019"/>
    <x v="0"/>
    <x v="6"/>
    <x v="186"/>
    <x v="2"/>
    <x v="5869"/>
  </r>
  <r>
    <n v="80195828"/>
    <x v="1"/>
    <x v="5819"/>
    <m/>
    <s v="Brays Efe, BelÃ©n Cuesta, Lidia San JosÃ©, Ãlex de Lucas, Mariona TerÃ©s"/>
    <x v="3"/>
    <x v="0"/>
    <x v="495"/>
    <s v=" June 28, 2019"/>
    <x v="9"/>
    <x v="1"/>
    <x v="188"/>
    <x v="286"/>
    <x v="5870"/>
  </r>
  <r>
    <n v="80105452"/>
    <x v="1"/>
    <x v="5820"/>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505"/>
    <x v="0"/>
    <x v="498"/>
    <s v=" June 27, 2019"/>
    <x v="0"/>
    <x v="1"/>
    <x v="188"/>
    <x v="420"/>
    <x v="5871"/>
  </r>
  <r>
    <n v="80986797"/>
    <x v="1"/>
    <x v="5821"/>
    <m/>
    <s v="Soma Saito, Junichi Suwabe, Natsuki Hanae, Yuichi Nakamura, Kenn, Aoi Yuki, Mariya Ise, Katsuyuki Konishi, Toshiyuki Toyonaga, Koji Yusa, Hiroshi Yanaka, Ryoko Shiraishi, Yo Taichi, Marie Miyake, Ryo Hirohashi, Motoko Kumai, Maaya Sakamoto, Hideyuki Tanaka, Bin Shimada"/>
    <x v="42"/>
    <x v="0"/>
    <x v="1160"/>
    <s v=" June 24, 2019"/>
    <x v="0"/>
    <x v="0"/>
    <x v="186"/>
    <x v="69"/>
    <x v="5872"/>
  </r>
  <r>
    <n v="80185266"/>
    <x v="1"/>
    <x v="5822"/>
    <m/>
    <s v="Dave Pettitt"/>
    <x v="20"/>
    <x v="2"/>
    <x v="516"/>
    <s v=" June 22, 2018"/>
    <x v="9"/>
    <x v="1"/>
    <x v="186"/>
    <x v="104"/>
    <x v="5873"/>
  </r>
  <r>
    <n v="80002537"/>
    <x v="1"/>
    <x v="5823"/>
    <m/>
    <s v="Mike Colter, Alfre Woodard, Rosario Dawson, Simone Missick, Mahershala Ali, Erik LaRay Harvey, Theo Rossi, Frank Whaley, Frankie Faison, Sonia Braga, Ron Cephas Jones"/>
    <x v="2"/>
    <x v="2"/>
    <x v="516"/>
    <s v=" June 22, 2018"/>
    <x v="9"/>
    <x v="1"/>
    <x v="186"/>
    <x v="223"/>
    <x v="5874"/>
  </r>
  <r>
    <n v="80100172"/>
    <x v="1"/>
    <x v="5824"/>
    <m/>
    <s v="Louis Hofmann, Oliver Masucci, JÃ¶rdis Triebel, Maja SchÃ¶ne, Karoline Eichhorn, Sebastian Rudolph, Anatole Taubman, Mark Waschke, Stephan Kampwirth, Anne Ratte-Polle, Andreas Pietschmann, Lisa Vicari, Michael Mendl, Angela Winkler"/>
    <x v="143"/>
    <x v="0"/>
    <x v="518"/>
    <s v=" June 21, 2019"/>
    <x v="0"/>
    <x v="1"/>
    <x v="186"/>
    <x v="55"/>
    <x v="5875"/>
  </r>
  <r>
    <n v="80185178"/>
    <x v="1"/>
    <x v="5825"/>
    <m/>
    <m/>
    <x v="2"/>
    <x v="0"/>
    <x v="518"/>
    <s v=" June 21, 2019"/>
    <x v="0"/>
    <x v="1"/>
    <x v="186"/>
    <x v="121"/>
    <x v="5876"/>
  </r>
  <r>
    <n v="80220541"/>
    <x v="1"/>
    <x v="5826"/>
    <m/>
    <s v="Pilar Pascual, Renata Toscano, JosÃ© GimÃ©nez Zapiola, Santiago Saez, Paulo Sanchez Lima, Carmela Barsamian, Axel MuÃ±iz, Majo Cardoso, Majo Chicar, GastÃ³n Ricaud, Laura Azcurra"/>
    <x v="82"/>
    <x v="0"/>
    <x v="518"/>
    <s v=" June 21, 2019"/>
    <x v="0"/>
    <x v="9"/>
    <x v="186"/>
    <x v="445"/>
    <x v="5877"/>
  </r>
  <r>
    <n v="80009097"/>
    <x v="1"/>
    <x v="5827"/>
    <m/>
    <s v="Kaori Ishihara, Yuki Kaji, Haruka Tomatsu, Daisuke Ono, Ryohei Kimura, Yoshimasa Hosoya, Takahiro Sakurai, Showtaro Morikubo, Yui Horie, Tomokazu Sugita"/>
    <x v="42"/>
    <x v="0"/>
    <x v="518"/>
    <s v=" June 21, 2019"/>
    <x v="2"/>
    <x v="4"/>
    <x v="186"/>
    <x v="69"/>
    <x v="5878"/>
  </r>
  <r>
    <n v="80993774"/>
    <x v="1"/>
    <x v="5828"/>
    <m/>
    <s v="Kanyawee Songmuang, Korapat Kirdpan"/>
    <x v="12"/>
    <x v="0"/>
    <x v="518"/>
    <s v=" June 21, 2019"/>
    <x v="1"/>
    <x v="0"/>
    <x v="188"/>
    <x v="136"/>
    <x v="5879"/>
  </r>
  <r>
    <n v="80109194"/>
    <x v="1"/>
    <x v="5829"/>
    <m/>
    <s v="Ryan Phillippe, Omar Epps, David Marciano, Cynthia Addai-Robinson, Shantel VanSanten, Tom Sizemore"/>
    <x v="2"/>
    <x v="0"/>
    <x v="518"/>
    <s v=" June 21, 2019"/>
    <x v="9"/>
    <x v="1"/>
    <x v="188"/>
    <x v="223"/>
    <x v="5880"/>
  </r>
  <r>
    <n v="81023023"/>
    <x v="1"/>
    <x v="5830"/>
    <m/>
    <m/>
    <x v="123"/>
    <x v="0"/>
    <x v="518"/>
    <s v=" June 21, 2019"/>
    <x v="0"/>
    <x v="4"/>
    <x v="186"/>
    <x v="104"/>
    <x v="5881"/>
  </r>
  <r>
    <n v="80161702"/>
    <x v="1"/>
    <x v="5831"/>
    <m/>
    <m/>
    <x v="2"/>
    <x v="0"/>
    <x v="518"/>
    <s v=" June 21, 2019"/>
    <x v="0"/>
    <x v="1"/>
    <x v="186"/>
    <x v="83"/>
    <x v="5882"/>
  </r>
  <r>
    <n v="80031377"/>
    <x v="1"/>
    <x v="5832"/>
    <m/>
    <s v="Emily Osment, Kym Whitley, Rex Lee, Jonathan Sadowski, Aimee Carrero, Jesse McCartney, Ashley Tisdale"/>
    <x v="2"/>
    <x v="3"/>
    <x v="519"/>
    <s v=" June 21, 2017"/>
    <x v="3"/>
    <x v="4"/>
    <x v="187"/>
    <x v="38"/>
    <x v="5883"/>
  </r>
  <r>
    <n v="80000139"/>
    <x v="1"/>
    <x v="5833"/>
    <m/>
    <s v="Erin Mathews, Sam Vincent, Andrea Libman, Ashleigh Ball, Ian James Corlett, Brian Drummond, Lee Tockar, Matt Hill"/>
    <x v="535"/>
    <x v="3"/>
    <x v="522"/>
    <s v=" June 20, 2017"/>
    <x v="4"/>
    <x v="3"/>
    <x v="186"/>
    <x v="24"/>
    <x v="5884"/>
  </r>
  <r>
    <n v="80007912"/>
    <x v="1"/>
    <x v="5834"/>
    <m/>
    <s v="Megumi Matsumoto, Matsuri Mizuguchi, Tomoko Kobashi, Asuka Tanii, Seiko Tamura, Veronica Taylor, Sebastian Arcelus, Kether Donohue, Rachael Lillis, Madeleine Blaustein"/>
    <x v="42"/>
    <x v="2"/>
    <x v="525"/>
    <s v=" June 2, 2018"/>
    <x v="19"/>
    <x v="2"/>
    <x v="186"/>
    <x v="82"/>
    <x v="5885"/>
  </r>
  <r>
    <n v="80046249"/>
    <x v="1"/>
    <x v="5835"/>
    <m/>
    <s v="Will Arnett, David Sullivan, Ruth Kearney, George Basil, Lina Esco, Travis Mills, Robert Wisdom, Mark Boone Junior, Matthew Willig, Heather Graham, Kirstie Alley, Sab Shimono, Christopher Mintz-Plasse, Minerva Garcia, Jeff Daniel Phillips"/>
    <x v="2"/>
    <x v="3"/>
    <x v="526"/>
    <s v=" June 2, 2017"/>
    <x v="3"/>
    <x v="1"/>
    <x v="186"/>
    <x v="63"/>
    <x v="5886"/>
  </r>
  <r>
    <n v="80239797"/>
    <x v="1"/>
    <x v="5836"/>
    <m/>
    <s v="Sornram Tappituk, Amy Amika Klinprathum, Tanya Liyah, Shaun Jindachote, Four Sakolrat Wornurai, Toomtam Yuthana Puengklarng, Monchanok Saengchaipiangpen, Nat Myria Benedetti, Oil Thana Suttikamul, View Wannarot Sontichai, Pimthong Washirakom"/>
    <x v="7"/>
    <x v="2"/>
    <x v="532"/>
    <s v=" June 18, 2018"/>
    <x v="1"/>
    <x v="4"/>
    <x v="189"/>
    <x v="42"/>
    <x v="5887"/>
  </r>
  <r>
    <n v="80026224"/>
    <x v="1"/>
    <x v="3418"/>
    <m/>
    <s v="David Duchovny, Gethin Anthony, Grey Damon, Emma Dumont, Claire Holt, Michaela McManus, BrÃ­an F. O'Byrne, David Meunier, Ambyr Childers, Tara Lynne Barr, Whitney Rose Pynn, Jason Ralph"/>
    <x v="2"/>
    <x v="3"/>
    <x v="536"/>
    <s v=" June 16, 2017"/>
    <x v="1"/>
    <x v="1"/>
    <x v="186"/>
    <x v="100"/>
    <x v="5888"/>
  </r>
  <r>
    <n v="80007778"/>
    <x v="1"/>
    <x v="5837"/>
    <s v="Iginio Straffi"/>
    <s v="Haven Paschall, Alysha Deslorieux, Jessica Paquet, Eileen Stevens, Kate Bristol, Saskia Maarleveld, Brittany Pressley, Billy Bob Thompson, Marc Thompson, Suzy Myers, Jason Griffith, Samara Naeymi, Wayne Grayson, Alyson Leigh Rosenfeld, Abe Goldfarb, Lisa Flanagan"/>
    <x v="186"/>
    <x v="3"/>
    <x v="536"/>
    <s v=" June 16, 2017"/>
    <x v="3"/>
    <x v="3"/>
    <x v="186"/>
    <x v="2"/>
    <x v="5889"/>
  </r>
  <r>
    <n v="70304256"/>
    <x v="1"/>
    <x v="5838"/>
    <m/>
    <s v="Rikiya Koyama, Ayako Kawasumi, Sayaka Ohara, Sho Hayami, Tomokazu Seki, Jouji Nakata, Akina Abe, Takumi Yamasaki, Hikaru Midorikawa, Daisuke Namikawa"/>
    <x v="42"/>
    <x v="0"/>
    <x v="537"/>
    <s v=" June 15, 2019"/>
    <x v="7"/>
    <x v="1"/>
    <x v="186"/>
    <x v="69"/>
    <x v="5890"/>
  </r>
  <r>
    <n v="70140391"/>
    <x v="1"/>
    <x v="5839"/>
    <m/>
    <s v="Ellen Pompeo, Sandra Oh, Katherine Heigl, Justin Chambers, Patrick Dempsey, Chandra Wilson, T.R. Knight, James Pickens Jr., Isaiah Washington, Sara Ramirez, Eric Dane, Chyler Leigh, Kate Walsh, Kevin McKidd, Jessica Capshaw"/>
    <x v="2"/>
    <x v="0"/>
    <x v="537"/>
    <s v=" June 15, 2019"/>
    <x v="9"/>
    <x v="4"/>
    <x v="197"/>
    <x v="377"/>
    <x v="5891"/>
  </r>
  <r>
    <n v="70177040"/>
    <x v="1"/>
    <x v="5840"/>
    <m/>
    <s v="David Jason, Terry Scott, Edward Kelsey, Brian Trueman"/>
    <x v="1"/>
    <x v="4"/>
    <x v="1161"/>
    <s v=" June 15, 2015"/>
    <x v="40"/>
    <x v="6"/>
    <x v="195"/>
    <x v="267"/>
    <x v="5892"/>
  </r>
  <r>
    <n v="80198505"/>
    <x v="1"/>
    <x v="5841"/>
    <m/>
    <s v="Kaolip, Komegumi Koiwasaki, Maki Tsuruta, Sohta Arai, Rina Inoue, Shingo Kato, Yuki Takahashi"/>
    <x v="42"/>
    <x v="0"/>
    <x v="541"/>
    <s v=" June 14, 2019"/>
    <x v="0"/>
    <x v="4"/>
    <x v="186"/>
    <x v="69"/>
    <x v="5893"/>
  </r>
  <r>
    <n v="81079046"/>
    <x v="1"/>
    <x v="5842"/>
    <m/>
    <s v="Suliane Brahim, Hubert Delattre, Laurent Capelluto, Samuel Jouy, Renaud Rutten, Camille Aguilar, Tiphaine Daviot, Naidra Ayadi, Brigitte Sy, Anne Suarez, Dan Herzberg, Olivier Bonjour, Thomas Doret"/>
    <x v="9"/>
    <x v="0"/>
    <x v="541"/>
    <s v=" June 14, 2019"/>
    <x v="0"/>
    <x v="1"/>
    <x v="186"/>
    <x v="55"/>
    <x v="5894"/>
  </r>
  <r>
    <n v="80227798"/>
    <x v="1"/>
    <x v="5843"/>
    <m/>
    <s v="Guillermo IvÃ¡n, CÃ©sar Manjarrez, Estrella SolÃ­s, Liliana Moreno, Marco Uriel, Mario Zaragoza, Fernando Sarfatti, JosÃ© Ãngel Bichir, Paty Blanco, PÃ­a Sanz, Scarlet Gruber, Pakey VÃ¡zquez, Ivonne Montero"/>
    <x v="3"/>
    <x v="0"/>
    <x v="541"/>
    <s v=" June 14, 2019"/>
    <x v="0"/>
    <x v="1"/>
    <x v="186"/>
    <x v="4"/>
    <x v="5895"/>
  </r>
  <r>
    <n v="80029145"/>
    <x v="1"/>
    <x v="5844"/>
    <m/>
    <s v="Lisa Edelstein, Beau Garrett, Necar Zadegan, Paul Adelstein, Janeane Garofalo, Alanna Ubach"/>
    <x v="2"/>
    <x v="0"/>
    <x v="541"/>
    <s v=" June 14, 2019"/>
    <x v="0"/>
    <x v="4"/>
    <x v="187"/>
    <x v="63"/>
    <x v="5896"/>
  </r>
  <r>
    <n v="80158515"/>
    <x v="1"/>
    <x v="5845"/>
    <m/>
    <s v="Marlon Wayans, Essence Atkins, Bresha Webb, Diallo Riddle, Notlim Taylor, Amir O'Neil"/>
    <x v="2"/>
    <x v="0"/>
    <x v="541"/>
    <s v=" June 14, 2019"/>
    <x v="9"/>
    <x v="0"/>
    <x v="186"/>
    <x v="38"/>
    <x v="5897"/>
  </r>
  <r>
    <n v="80002311"/>
    <x v="1"/>
    <x v="5846"/>
    <m/>
    <s v="Krysten Ritter, David Tennant, Rachael Taylor, Mike Colter, Carrie-Anne Moss, Eka Darville, Erin Moriarty, Wil Traval, Susie Abromeit"/>
    <x v="2"/>
    <x v="0"/>
    <x v="541"/>
    <s v=" June 14, 2019"/>
    <x v="0"/>
    <x v="1"/>
    <x v="188"/>
    <x v="223"/>
    <x v="5898"/>
  </r>
  <r>
    <n v="80175351"/>
    <x v="1"/>
    <x v="5847"/>
    <m/>
    <s v="Saori Hayami, Minami Tanaka, Tatsuya Tokutake, Yuki Wakai, Karin Nanami, Mariya Ise, Yu Serizawa, Tomokazu Sugita, Mayu Udono, Ayaka Fukuhara, Miyuki Sawashiro"/>
    <x v="42"/>
    <x v="0"/>
    <x v="543"/>
    <s v=" June 13, 2019"/>
    <x v="0"/>
    <x v="4"/>
    <x v="186"/>
    <x v="388"/>
    <x v="5899"/>
  </r>
  <r>
    <n v="80058427"/>
    <x v="1"/>
    <x v="5848"/>
    <m/>
    <s v="Erica Mendez, Marianne Miller, Rachelle Heger, Millie O'Conner, Alexa Kahn, Doug Stone, Chris Smith, Bryce Papenbrook, Heather Downey, Chris Hackney, Ben Pronsky"/>
    <x v="200"/>
    <x v="1"/>
    <x v="1162"/>
    <s v=" June 10, 2016"/>
    <x v="1"/>
    <x v="3"/>
    <x v="186"/>
    <x v="2"/>
    <x v="5900"/>
  </r>
  <r>
    <n v="80202183"/>
    <x v="1"/>
    <x v="5849"/>
    <m/>
    <s v="Lars Mikkelsen, Ann Eleonora Jorgensen, Simon Sears, Morten Hee Andersen, Fanny Bernth, Joen HÃ¸jerslev, Camilla Lau, Maj-Britt Mathiesen, SolbjÃ¸rg HÃ¸jfeldt, Johanne Dal-Lewkovitch"/>
    <x v="200"/>
    <x v="0"/>
    <x v="551"/>
    <s v=" June 1, 2019"/>
    <x v="9"/>
    <x v="1"/>
    <x v="186"/>
    <x v="47"/>
    <x v="5901"/>
  </r>
  <r>
    <n v="80196657"/>
    <x v="1"/>
    <x v="5850"/>
    <m/>
    <s v="Kengo Kawanishi, Ai Kayano, Kana Hanazawa, Misaki Kuno, Nobuhiko Okamoto, Marina Inoue, Yoshimasa Hosoya, Shinichiro Miki, Tomokazu Sugita, Subaru Kimura, Shigeru Chiba, Toru Okawa, Takahiro Sakurai"/>
    <x v="42"/>
    <x v="0"/>
    <x v="551"/>
    <s v=" June 1, 2019"/>
    <x v="3"/>
    <x v="4"/>
    <x v="186"/>
    <x v="228"/>
    <x v="5902"/>
  </r>
  <r>
    <n v="80148927"/>
    <x v="1"/>
    <x v="5851"/>
    <m/>
    <s v="Kirill KÃ¤ro, Ivan Oganesyan, Mariya Anikanova, Nina Gogaeva, Nikolay Chindyaykin, Anastasiya Makeeva, Sergey Leskov, Stanislav Moskvin, Aleksey Zorin, Taras Gotovtsev"/>
    <x v="281"/>
    <x v="2"/>
    <x v="552"/>
    <s v=" June 1, 2018"/>
    <x v="3"/>
    <x v="1"/>
    <x v="188"/>
    <x v="55"/>
    <x v="5903"/>
  </r>
  <r>
    <n v="80131505"/>
    <x v="1"/>
    <x v="5852"/>
    <m/>
    <s v="Dermot Arrigan, James Giblin, Noah Levin, Molly Malcolm, Colin Morgan, Benjamin Nathan-Serio, Alex Wagner, Joshua Zamrycki"/>
    <x v="3"/>
    <x v="3"/>
    <x v="553"/>
    <s v=" June 1, 2017"/>
    <x v="3"/>
    <x v="0"/>
    <x v="186"/>
    <x v="24"/>
    <x v="5904"/>
  </r>
  <r>
    <n v="80102549"/>
    <x v="1"/>
    <x v="5853"/>
    <m/>
    <s v="Sam Jones"/>
    <x v="2"/>
    <x v="3"/>
    <x v="553"/>
    <s v=" June 1, 2017"/>
    <x v="5"/>
    <x v="1"/>
    <x v="188"/>
    <x v="330"/>
    <x v="5905"/>
  </r>
  <r>
    <n v="80122239"/>
    <x v="1"/>
    <x v="5854"/>
    <m/>
    <s v="Meiyang Chang, Surbhi Jyoti"/>
    <x v="16"/>
    <x v="3"/>
    <x v="553"/>
    <s v=" June 1, 2017"/>
    <x v="4"/>
    <x v="4"/>
    <x v="188"/>
    <x v="42"/>
    <x v="5906"/>
  </r>
  <r>
    <n v="70155579"/>
    <x v="1"/>
    <x v="5855"/>
    <m/>
    <s v="James Arnold Taylor, Louis Chirillo, Maryke Hendrikse, Ashleigh Ball, Ian James Corlett, Brittney Wilson"/>
    <x v="18"/>
    <x v="4"/>
    <x v="555"/>
    <s v=" June 1, 2015"/>
    <x v="2"/>
    <x v="3"/>
    <x v="192"/>
    <x v="2"/>
    <x v="5907"/>
  </r>
  <r>
    <n v="80049870"/>
    <x v="1"/>
    <x v="5856"/>
    <m/>
    <s v="Stephanie Lemelin, A.J. LoCascio, Dan Milano, Grey DeLisle, Cree Summer, Laraine Newman, Chris Parnell, Ana Gasteyer, Dee Bradley Baker, Thomas Lennon, Dominic Catrambone"/>
    <x v="2"/>
    <x v="3"/>
    <x v="561"/>
    <s v=" July 7, 2017"/>
    <x v="3"/>
    <x v="3"/>
    <x v="190"/>
    <x v="2"/>
    <x v="5908"/>
  </r>
  <r>
    <n v="80062047"/>
    <x v="1"/>
    <x v="5857"/>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x v="3"/>
    <x v="561"/>
    <s v=" July 7, 2017"/>
    <x v="3"/>
    <x v="4"/>
    <x v="190"/>
    <x v="219"/>
    <x v="5909"/>
  </r>
  <r>
    <n v="80134695"/>
    <x v="1"/>
    <x v="5858"/>
    <m/>
    <s v="Jaylen Barron, Manpreet Bambra, Celine Buckens, Freddy Carter, Caroline Ford, Natalie Gumede, Bruce Herbelin-Earle, Noah Huntley, Kerry Ingram, Paul Luebke, Geoffrey McGivern, Navia Ziraili Robinson, Milo Twomey, Carla Woodcock"/>
    <x v="2"/>
    <x v="0"/>
    <x v="564"/>
    <s v=" July 6, 2019"/>
    <x v="0"/>
    <x v="9"/>
    <x v="188"/>
    <x v="446"/>
    <x v="5910"/>
  </r>
  <r>
    <n v="80211576"/>
    <x v="1"/>
    <x v="5859"/>
    <m/>
    <m/>
    <x v="2"/>
    <x v="2"/>
    <x v="565"/>
    <s v=" July 6, 2018"/>
    <x v="9"/>
    <x v="9"/>
    <x v="186"/>
    <x v="91"/>
    <x v="5911"/>
  </r>
  <r>
    <n v="80146601"/>
    <x v="1"/>
    <x v="5860"/>
    <m/>
    <s v="Philip Rosenthal"/>
    <x v="2"/>
    <x v="2"/>
    <x v="565"/>
    <s v=" July 6, 2018"/>
    <x v="9"/>
    <x v="0"/>
    <x v="186"/>
    <x v="18"/>
    <x v="5912"/>
  </r>
  <r>
    <n v="80233218"/>
    <x v="1"/>
    <x v="5847"/>
    <m/>
    <s v="Minami Hamabe, Mahiro Takasugi, Aoi Morikawa"/>
    <x v="42"/>
    <x v="0"/>
    <x v="570"/>
    <s v=" July 4, 2019"/>
    <x v="0"/>
    <x v="4"/>
    <x v="186"/>
    <x v="28"/>
    <x v="5913"/>
  </r>
  <r>
    <n v="80057281"/>
    <x v="1"/>
    <x v="5861"/>
    <m/>
    <s v="Winona Ryder, David Harbour, Finn Wolfhard, Millie Bobby Brown, Gaten Matarazzo, Caleb McLaughlin, Natalia Dyer, Charlie Heaton, Cara Buono, Noah Schnapp, Matthew Modine, Joe Keery, Dacre Montgomery, Sadie Sink, Paul Reiser, Sean Astin"/>
    <x v="2"/>
    <x v="0"/>
    <x v="570"/>
    <s v=" July 4, 2019"/>
    <x v="0"/>
    <x v="4"/>
    <x v="188"/>
    <x v="230"/>
    <x v="5914"/>
  </r>
  <r>
    <n v="80103318"/>
    <x v="1"/>
    <x v="5862"/>
    <s v="Tensai Okamura"/>
    <s v="Yohei Azakami, Mãƒ»Aãƒ»O, Reina Ueda, Asami Seto, Kaito Ishikawa, Yusuke Kobayashi, Shunsuke Takeuchi, Manami Sugihira, Momo Asakura, Kanako Tojo, Ryohei Kimura, Hikaru Ueda, Taiten Kusunoki"/>
    <x v="42"/>
    <x v="1"/>
    <x v="1163"/>
    <s v=" July 4, 2016"/>
    <x v="1"/>
    <x v="4"/>
    <x v="186"/>
    <x v="69"/>
    <x v="5915"/>
  </r>
  <r>
    <n v="80198635"/>
    <x v="1"/>
    <x v="5863"/>
    <m/>
    <s v="Alison Bell, Duncan Fellows, Noni Hazlehurst, Sacha Horler, Leon Ford, Lucy Durack, Leah Vandenberg, Celeste Barber, Xana Tang, Patrick Brammall"/>
    <x v="71"/>
    <x v="0"/>
    <x v="573"/>
    <s v=" July 31, 2019"/>
    <x v="0"/>
    <x v="1"/>
    <x v="186"/>
    <x v="45"/>
    <x v="5916"/>
  </r>
  <r>
    <n v="80097771"/>
    <x v="1"/>
    <x v="5864"/>
    <m/>
    <s v="Hugo Becker, Wilfred BenaÃ¯che, Christophe Kourotchkine, Karim Barras, Bruno Paviot, Jean-Ã‰douard Bodziak, Mathilde Warnier, JosÃ©phine de La Baume, Marie-Julie Baup, Antoine Gouy, Julie Farenc"/>
    <x v="17"/>
    <x v="2"/>
    <x v="577"/>
    <s v=" July 30, 2018"/>
    <x v="9"/>
    <x v="4"/>
    <x v="186"/>
    <x v="135"/>
    <x v="5917"/>
  </r>
  <r>
    <n v="80175350"/>
    <x v="1"/>
    <x v="5865"/>
    <m/>
    <s v="Yuto Uemura, Yuuka Aisaka, Nobunaga Shimazaki, Yuuichirou Umehara, Toshihiko Seki, Jouji Nakata, Rina Satou, Tomokazu Sugita, Hiro Shimono, Ayane Sakura, Urara Takano, Kohei Murakami, Maaya Uchida, Takaya Kuroda, Michiko Neya, Takaya Hashi"/>
    <x v="42"/>
    <x v="2"/>
    <x v="577"/>
    <s v=" July 30, 2018"/>
    <x v="9"/>
    <x v="1"/>
    <x v="186"/>
    <x v="69"/>
    <x v="5918"/>
  </r>
  <r>
    <n v="80217769"/>
    <x v="1"/>
    <x v="5866"/>
    <m/>
    <s v="Lorinska Merrington, Jane Scandizzo, Rachel Watts, Maria DiGeronimo"/>
    <x v="71"/>
    <x v="0"/>
    <x v="579"/>
    <s v=" July 3, 2019"/>
    <x v="0"/>
    <x v="4"/>
    <x v="186"/>
    <x v="104"/>
    <x v="5919"/>
  </r>
  <r>
    <n v="80062112"/>
    <x v="1"/>
    <x v="5867"/>
    <m/>
    <s v="Nolan Balzer, Paolo Bryant, Jacqui Fox, Quinn Greene, Geoff Hughes, Cory Hunter, William Jordan, Corny Rempel, Michael Strickland"/>
    <x v="2"/>
    <x v="1"/>
    <x v="583"/>
    <s v=" July 29, 2016"/>
    <x v="1"/>
    <x v="2"/>
    <x v="186"/>
    <x v="2"/>
    <x v="5920"/>
  </r>
  <r>
    <n v="81014647"/>
    <x v="1"/>
    <x v="5868"/>
    <m/>
    <s v="Jane Turner, Gina Riley, Glenn Robbins, Peter Rowsthorn, Magda Szubanski"/>
    <x v="71"/>
    <x v="2"/>
    <x v="584"/>
    <s v=" July 28, 2018"/>
    <x v="20"/>
    <x v="4"/>
    <x v="192"/>
    <x v="38"/>
    <x v="5921"/>
  </r>
  <r>
    <n v="80133042"/>
    <x v="1"/>
    <x v="5869"/>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x v="2"/>
    <x v="586"/>
    <s v=" July 27, 2018"/>
    <x v="9"/>
    <x v="1"/>
    <x v="188"/>
    <x v="447"/>
    <x v="5922"/>
  </r>
  <r>
    <n v="80232852"/>
    <x v="1"/>
    <x v="5870"/>
    <m/>
    <s v="Monty Don"/>
    <x v="1"/>
    <x v="0"/>
    <x v="587"/>
    <s v=" July 26, 2019"/>
    <x v="3"/>
    <x v="9"/>
    <x v="188"/>
    <x v="87"/>
    <x v="5923"/>
  </r>
  <r>
    <n v="81026700"/>
    <x v="1"/>
    <x v="5871"/>
    <m/>
    <s v="Ji Soo, Jung Chae-yeon, Jinyoung, Choi Ri, Kang Tae-oh, Hong Ji-yoon"/>
    <x v="23"/>
    <x v="0"/>
    <x v="587"/>
    <s v=" July 26, 2019"/>
    <x v="0"/>
    <x v="0"/>
    <x v="186"/>
    <x v="78"/>
    <x v="5924"/>
  </r>
  <r>
    <n v="70242311"/>
    <x v="1"/>
    <x v="5872"/>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x v="0"/>
    <x v="587"/>
    <s v=" July 26, 2019"/>
    <x v="0"/>
    <x v="1"/>
    <x v="189"/>
    <x v="63"/>
    <x v="5925"/>
  </r>
  <r>
    <n v="80201328"/>
    <x v="1"/>
    <x v="5873"/>
    <m/>
    <s v="Candace Nelson, Adriano Zumbo, Hunter March"/>
    <x v="2"/>
    <x v="0"/>
    <x v="587"/>
    <s v=" July 26, 2019"/>
    <x v="0"/>
    <x v="0"/>
    <x v="186"/>
    <x v="85"/>
    <x v="5926"/>
  </r>
  <r>
    <n v="80130521"/>
    <x v="1"/>
    <x v="5874"/>
    <m/>
    <s v="Bella Ramsey, Clare Higgins, Meibh Campbell, Raquel Cassidy, Jenny Richardson, Miriam Petche, Tallulah Milligan, Wendy Craig, Shauna Shim"/>
    <x v="322"/>
    <x v="0"/>
    <x v="587"/>
    <s v=" July 26, 2019"/>
    <x v="0"/>
    <x v="3"/>
    <x v="188"/>
    <x v="285"/>
    <x v="5927"/>
  </r>
  <r>
    <n v="80045811"/>
    <x v="1"/>
    <x v="5875"/>
    <m/>
    <s v="Erin Fitzgerald, Wendee Lee, Cassandra Morris, Cindy Robinson, Reba Buhr, Ben Diskin, Ezra Weisz, Karen Strassman"/>
    <x v="62"/>
    <x v="1"/>
    <x v="1164"/>
    <s v=" July 24, 2016"/>
    <x v="1"/>
    <x v="6"/>
    <x v="188"/>
    <x v="2"/>
    <x v="5928"/>
  </r>
  <r>
    <n v="80057611"/>
    <x v="1"/>
    <x v="5876"/>
    <m/>
    <s v="Ashleigh Ball, Lili Beaudoin, Charles Demers, Rebecca Husain, Erin Mathews"/>
    <x v="183"/>
    <x v="0"/>
    <x v="600"/>
    <s v=" July 21, 2019"/>
    <x v="9"/>
    <x v="6"/>
    <x v="188"/>
    <x v="2"/>
    <x v="5929"/>
  </r>
  <r>
    <n v="80201750"/>
    <x v="1"/>
    <x v="5877"/>
    <m/>
    <s v="Dave B. Mitchell"/>
    <x v="2"/>
    <x v="2"/>
    <x v="605"/>
    <s v=" July 20, 2018"/>
    <x v="3"/>
    <x v="4"/>
    <x v="188"/>
    <x v="83"/>
    <x v="5930"/>
  </r>
  <r>
    <n v="80205440"/>
    <x v="1"/>
    <x v="5878"/>
    <m/>
    <s v="Antonio Sabato Jr."/>
    <x v="2"/>
    <x v="2"/>
    <x v="605"/>
    <s v=" July 20, 2018"/>
    <x v="4"/>
    <x v="9"/>
    <x v="188"/>
    <x v="85"/>
    <x v="5931"/>
  </r>
  <r>
    <n v="80089198"/>
    <x v="1"/>
    <x v="5879"/>
    <m/>
    <s v="Rachel Crow, Mark Whitten, Ana Ortiz, Ron Funches, Matt Jones, Nolan North"/>
    <x v="2"/>
    <x v="2"/>
    <x v="605"/>
    <s v=" July 20, 2018"/>
    <x v="9"/>
    <x v="3"/>
    <x v="190"/>
    <x v="24"/>
    <x v="5932"/>
  </r>
  <r>
    <n v="80202146"/>
    <x v="1"/>
    <x v="5880"/>
    <m/>
    <s v="Ciara Alexys, Katie Griffin, Cory Doran, Jonah Weinberg, Stephanie Lynn Robinson, Stephanie Anne Mills, Robert Tinkler"/>
    <x v="48"/>
    <x v="2"/>
    <x v="605"/>
    <s v=" July 20, 2018"/>
    <x v="9"/>
    <x v="6"/>
    <x v="186"/>
    <x v="2"/>
    <x v="5933"/>
  </r>
  <r>
    <n v="80201773"/>
    <x v="1"/>
    <x v="5881"/>
    <s v="Peter McDonnell"/>
    <m/>
    <x v="2"/>
    <x v="2"/>
    <x v="605"/>
    <s v=" July 20, 2018"/>
    <x v="9"/>
    <x v="0"/>
    <x v="188"/>
    <x v="18"/>
    <x v="5934"/>
  </r>
  <r>
    <n v="80036416"/>
    <x v="1"/>
    <x v="5882"/>
    <m/>
    <s v="Catherine Bell, Bailee Madison, Rhys Matthew Bond, James Denton, Catherine Disher, Anthony Lemke, Peter MacNeill, Hannah Endicott-Douglas, Noah Cappe, Kylee Evans"/>
    <x v="18"/>
    <x v="0"/>
    <x v="608"/>
    <s v=" July 2, 2019"/>
    <x v="9"/>
    <x v="0"/>
    <x v="190"/>
    <x v="256"/>
    <x v="5935"/>
  </r>
  <r>
    <n v="80171362"/>
    <x v="1"/>
    <x v="5883"/>
    <s v="Jerry Seinfeld"/>
    <s v="Jerry Seinfeld"/>
    <x v="2"/>
    <x v="0"/>
    <x v="611"/>
    <s v=" July 19, 2019"/>
    <x v="0"/>
    <x v="4"/>
    <x v="192"/>
    <x v="93"/>
    <x v="5936"/>
  </r>
  <r>
    <n v="80192098"/>
    <x v="1"/>
    <x v="5884"/>
    <m/>
    <s v="Ãšrsula CorberÃ³, Itziar ItuÃ±o, Ãlvaro Morte, Paco Tous, Enrique Arce, Pedro Alonso, MarÃ­a Pedraza, Alba Flores, Miguel HerrÃ¡n, Jaime Lorente, Esther Acebo, Darko Peric, Kiti MÃ¡nver"/>
    <x v="3"/>
    <x v="0"/>
    <x v="611"/>
    <s v=" July 19, 2019"/>
    <x v="0"/>
    <x v="1"/>
    <x v="188"/>
    <x v="4"/>
    <x v="5937"/>
  </r>
  <r>
    <n v="80091742"/>
    <x v="1"/>
    <x v="5885"/>
    <m/>
    <s v="John Franklin III, DJ Law, Buddy Stephens, Brittany Wagner, Ronald Ollie"/>
    <x v="2"/>
    <x v="0"/>
    <x v="611"/>
    <s v=" July 19, 2019"/>
    <x v="0"/>
    <x v="1"/>
    <x v="190"/>
    <x v="18"/>
    <x v="5938"/>
  </r>
  <r>
    <n v="80160037"/>
    <x v="1"/>
    <x v="5886"/>
    <m/>
    <s v="Bobby Berk, Karamo Brown, Tan France, Antoni Porowski, Jonathan Van Ness"/>
    <x v="2"/>
    <x v="0"/>
    <x v="611"/>
    <s v=" July 19, 2019"/>
    <x v="0"/>
    <x v="4"/>
    <x v="190"/>
    <x v="85"/>
    <x v="5939"/>
  </r>
  <r>
    <n v="80179782"/>
    <x v="1"/>
    <x v="5887"/>
    <m/>
    <s v="Nat Faxon, Jay Gragnani, Ramone Hamilton, Sean Astin, Dayci Brookshire, Jorge Diaz, Evan Kishiyama"/>
    <x v="2"/>
    <x v="0"/>
    <x v="611"/>
    <s v=" July 19, 2019"/>
    <x v="0"/>
    <x v="3"/>
    <x v="188"/>
    <x v="24"/>
    <x v="5940"/>
  </r>
  <r>
    <n v="80182950"/>
    <x v="1"/>
    <x v="5888"/>
    <m/>
    <s v="SeÃ¡na Kerslake, Nika McGuigan, Amy Huberman, Muiris Crowley, Laurence O'Fuarain, Sheila Moylette, Steve Blount, Dairine NÃ­ Donnchadha"/>
    <x v="53"/>
    <x v="2"/>
    <x v="612"/>
    <s v=" July 19, 2018"/>
    <x v="9"/>
    <x v="1"/>
    <x v="186"/>
    <x v="63"/>
    <x v="5941"/>
  </r>
  <r>
    <n v="70153374"/>
    <x v="1"/>
    <x v="5889"/>
    <m/>
    <s v="Ian Tracey, Klea Scott, John Cassini, Matt Frewer, Alana Husband, Kyla Wise, Camille Sullivan, Darcy Laurie, Eugene Lipinski, Michael Eklund"/>
    <x v="20"/>
    <x v="3"/>
    <x v="1165"/>
    <s v=" July 19, 2017"/>
    <x v="20"/>
    <x v="4"/>
    <x v="186"/>
    <x v="100"/>
    <x v="5942"/>
  </r>
  <r>
    <n v="70143843"/>
    <x v="1"/>
    <x v="5890"/>
    <m/>
    <s v="Lea Michele, Chris Colfer, Jane Lynch, Matthew Morrison, Cory Monteith, Naya Rivera, Kevin McHale, Jenna Ushkowitz, Amber Riley, Mark Salling, Heather Morris, Harry Shum Jr., Jayma Mays, Dianna Agron"/>
    <x v="2"/>
    <x v="4"/>
    <x v="1166"/>
    <s v=" July 18, 2015"/>
    <x v="5"/>
    <x v="0"/>
    <x v="192"/>
    <x v="57"/>
    <x v="5943"/>
  </r>
  <r>
    <n v="80175934"/>
    <x v="1"/>
    <x v="5891"/>
    <m/>
    <s v="Lucas Grabeel, Nathan Kress, Diamond White, Danny Jacobs, Retta, Colleen Smith, Vargus Mason, Lauren Tom, Robbie Daymond, Grey Griffin"/>
    <x v="2"/>
    <x v="0"/>
    <x v="616"/>
    <s v=" July 17, 2019"/>
    <x v="0"/>
    <x v="3"/>
    <x v="188"/>
    <x v="24"/>
    <x v="5944"/>
  </r>
  <r>
    <n v="80100105"/>
    <x v="1"/>
    <x v="5892"/>
    <m/>
    <s v="Melanie Scrofano, Shamier Anderson, Tim Rozon, Dominique Provost-Chalkley, Michael Eklund, Katherine Barrell, Greg Lawson, Natascha Girgis"/>
    <x v="48"/>
    <x v="0"/>
    <x v="620"/>
    <s v=" July 16, 2019"/>
    <x v="9"/>
    <x v="4"/>
    <x v="188"/>
    <x v="53"/>
    <x v="5945"/>
  </r>
  <r>
    <n v="80211384"/>
    <x v="1"/>
    <x v="5893"/>
    <m/>
    <s v="Joel McHale"/>
    <x v="2"/>
    <x v="2"/>
    <x v="622"/>
    <s v=" July 15, 2018"/>
    <x v="9"/>
    <x v="1"/>
    <x v="186"/>
    <x v="93"/>
    <x v="5946"/>
  </r>
  <r>
    <n v="80025553"/>
    <x v="1"/>
    <x v="5894"/>
    <m/>
    <s v="Sonja Ball, Holly Gauthier-Frankel, Thor Bishopric, Angela Galuppo"/>
    <x v="325"/>
    <x v="4"/>
    <x v="625"/>
    <s v=" July 15, 2015"/>
    <x v="5"/>
    <x v="3"/>
    <x v="186"/>
    <x v="2"/>
    <x v="5947"/>
  </r>
  <r>
    <n v="80179784"/>
    <x v="1"/>
    <x v="5895"/>
    <m/>
    <s v="Tatiana Maslany, Diego Luna, Nick Offerman, Nick Frost, Glenn Close, Alon Aboutboul, Hayley Atwell, Darin De Paul, Andy Garcia, Cheryl Hines, Tom Kenny, Chris Obi, Cole Sand, Frank Welker, Steven Yeun"/>
    <x v="2"/>
    <x v="0"/>
    <x v="634"/>
    <s v=" July 12, 2019"/>
    <x v="0"/>
    <x v="2"/>
    <x v="186"/>
    <x v="328"/>
    <x v="5948"/>
  </r>
  <r>
    <n v="80141270"/>
    <x v="1"/>
    <x v="5896"/>
    <m/>
    <s v="Vera Vitali, Erik Johansson, Fredrik Hallgren, Petra Mede, Frank Dorsin, Jacob Lundqvist, Amanda Lindh, Marianne MÃ¶rck, Barbro Svensson, Ann PetrÃ©n, Johan Ulveson, Leo Razzak, Felix EngstrÃ¶m"/>
    <x v="270"/>
    <x v="0"/>
    <x v="634"/>
    <s v=" July 12, 2019"/>
    <x v="0"/>
    <x v="1"/>
    <x v="188"/>
    <x v="47"/>
    <x v="5949"/>
  </r>
  <r>
    <n v="80224279"/>
    <x v="1"/>
    <x v="5897"/>
    <m/>
    <s v="Wendi Peters"/>
    <x v="7"/>
    <x v="0"/>
    <x v="634"/>
    <s v=" July 12, 2019"/>
    <x v="1"/>
    <x v="1"/>
    <x v="186"/>
    <x v="87"/>
    <x v="5950"/>
  </r>
  <r>
    <n v="80118092"/>
    <x v="1"/>
    <x v="5898"/>
    <m/>
    <s v="Yehuda Levi, Yehoram Gaon, Shai Avivi, Liron Vaisman, Aki Avni, Itay Tiran, Hana Laszlo"/>
    <x v="290"/>
    <x v="2"/>
    <x v="637"/>
    <s v=" July 11, 2018"/>
    <x v="3"/>
    <x v="4"/>
    <x v="186"/>
    <x v="53"/>
    <x v="5951"/>
  </r>
  <r>
    <n v="80217151"/>
    <x v="1"/>
    <x v="5899"/>
    <m/>
    <s v="Warren Bullock, Jane Bullock"/>
    <x v="1"/>
    <x v="2"/>
    <x v="1167"/>
    <s v=" July 10, 2018"/>
    <x v="9"/>
    <x v="4"/>
    <x v="186"/>
    <x v="87"/>
    <x v="5952"/>
  </r>
  <r>
    <n v="80177803"/>
    <x v="1"/>
    <x v="5900"/>
    <m/>
    <m/>
    <x v="2"/>
    <x v="2"/>
    <x v="1167"/>
    <s v=" July 10, 2018"/>
    <x v="9"/>
    <x v="1"/>
    <x v="186"/>
    <x v="83"/>
    <x v="5953"/>
  </r>
  <r>
    <n v="81064394"/>
    <x v="1"/>
    <x v="5901"/>
    <m/>
    <s v="Sam Vincent, Kira Tozer, Andrea Libman"/>
    <x v="2"/>
    <x v="0"/>
    <x v="642"/>
    <s v=" July 1, 2019"/>
    <x v="9"/>
    <x v="6"/>
    <x v="186"/>
    <x v="2"/>
    <x v="5954"/>
  </r>
  <r>
    <n v="80142000"/>
    <x v="1"/>
    <x v="5902"/>
    <m/>
    <s v="Robyn Slade, Kami Desilets"/>
    <x v="23"/>
    <x v="0"/>
    <x v="642"/>
    <s v=" July 1, 2019"/>
    <x v="4"/>
    <x v="6"/>
    <x v="186"/>
    <x v="161"/>
    <x v="5955"/>
  </r>
  <r>
    <n v="81100135"/>
    <x v="1"/>
    <x v="5903"/>
    <m/>
    <m/>
    <x v="7"/>
    <x v="0"/>
    <x v="642"/>
    <s v=" July 1, 2019"/>
    <x v="9"/>
    <x v="3"/>
    <x v="186"/>
    <x v="444"/>
    <x v="5956"/>
  </r>
  <r>
    <n v="70142386"/>
    <x v="1"/>
    <x v="5904"/>
    <m/>
    <s v="Mark Harmon, Michael Weatherly, Pauley Perrette, David McCallum, Sean Murray, Cote de Pablo, Brian Dietzen, Rocky Carroll, Lauren Holly, Sasha Alexander, Joe Spano, Alan Dale, Emily Wickersham, Pancho Demmings"/>
    <x v="2"/>
    <x v="2"/>
    <x v="643"/>
    <s v=" July 1, 2018"/>
    <x v="3"/>
    <x v="4"/>
    <x v="197"/>
    <x v="37"/>
    <x v="5957"/>
  </r>
  <r>
    <n v="80004462"/>
    <x v="1"/>
    <x v="5905"/>
    <m/>
    <s v="Gabrielle Union, Lisa Vidal, Margaret Avery, Omari Hardwick, Latarsha Rose, Aaron D. Spears, B.J. Britt, Raven Goodwin, Richard Roundtree"/>
    <x v="2"/>
    <x v="3"/>
    <x v="644"/>
    <s v=" July 1, 2017"/>
    <x v="1"/>
    <x v="4"/>
    <x v="190"/>
    <x v="377"/>
    <x v="5958"/>
  </r>
  <r>
    <n v="70152640"/>
    <x v="1"/>
    <x v="5906"/>
    <m/>
    <s v="Ted Danson, Rhea Perlman, George Wendt, John Ratzenberger, Shelley Long, Kirstie Alley, Woody Harrelson, Kelsey Grammer, Nicholas Colasanto"/>
    <x v="2"/>
    <x v="3"/>
    <x v="644"/>
    <s v=" July 1, 2017"/>
    <x v="40"/>
    <x v="0"/>
    <x v="198"/>
    <x v="448"/>
    <x v="5959"/>
  </r>
  <r>
    <n v="80021966"/>
    <x v="1"/>
    <x v="5907"/>
    <m/>
    <s v="Juanjo Artero, Mario Casas, Blanca SuÃ¡rez, Irene MontalÃ , Luis Callejo, Neus Sanz, Juan Pablo Shuk, Ivan MassaguÃ©, Marina Salas, BernabÃ© FernÃ¡ndez, Javier HernÃ¡ndez, Patricia ArbÃºes, David Seijo, Giselle CalderÃ³n"/>
    <x v="3"/>
    <x v="3"/>
    <x v="644"/>
    <s v=" July 1, 2017"/>
    <x v="2"/>
    <x v="7"/>
    <x v="188"/>
    <x v="200"/>
    <x v="5960"/>
  </r>
  <r>
    <n v="80103470"/>
    <x v="1"/>
    <x v="3241"/>
    <m/>
    <s v="Jonah Lotan, Ayelet Zurer, Tomer Kapon, Micha Celektar, Dar Zuzovsky, Yoav Rotman, Mickey Leon, Hilla Vidor, Nevo Kimchi, Ido Bartal, Shmil Ben Ari, Liat Stern, Michal Kalman, Yoav Levi"/>
    <x v="290"/>
    <x v="3"/>
    <x v="644"/>
    <s v=" July 1, 2017"/>
    <x v="1"/>
    <x v="1"/>
    <x v="186"/>
    <x v="55"/>
    <x v="5961"/>
  </r>
  <r>
    <n v="80149594"/>
    <x v="1"/>
    <x v="5908"/>
    <m/>
    <s v="Ä°brahim Ã‡elikkol, BelÃ§im Bilgin, Alican YÃ¼cesoy, Teoman KumbaracÄ±baÅŸÄ±, Serdar YeÄŸin, TÃ¼lay GÃ¼nal, GÃ¶zde CÄ±ÄŸacÄ±, Ferit AktuÄŸ, Rojda Demirer, Aybars Kartal Ã–zson"/>
    <x v="32"/>
    <x v="3"/>
    <x v="644"/>
    <s v=" July 1, 2017"/>
    <x v="1"/>
    <x v="4"/>
    <x v="188"/>
    <x v="42"/>
    <x v="5962"/>
  </r>
  <r>
    <n v="70155574"/>
    <x v="1"/>
    <x v="5909"/>
    <m/>
    <s v="Andy Griffith, Ron Howard, Don Knotts, Frances Bavier, Howard McNear, Hope Summers"/>
    <x v="2"/>
    <x v="3"/>
    <x v="644"/>
    <s v=" July 1, 2017"/>
    <x v="47"/>
    <x v="9"/>
    <x v="191"/>
    <x v="448"/>
    <x v="5963"/>
  </r>
  <r>
    <n v="70172488"/>
    <x v="1"/>
    <x v="5910"/>
    <m/>
    <s v="Rod Serling"/>
    <x v="2"/>
    <x v="3"/>
    <x v="644"/>
    <s v=" July 1, 2017"/>
    <x v="71"/>
    <x v="0"/>
    <x v="190"/>
    <x v="449"/>
    <x v="5964"/>
  </r>
  <r>
    <n v="70153408"/>
    <x v="1"/>
    <x v="5911"/>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x v="3"/>
    <x v="644"/>
    <s v=" July 1, 2017"/>
    <x v="41"/>
    <x v="1"/>
    <x v="186"/>
    <x v="450"/>
    <x v="5965"/>
  </r>
  <r>
    <n v="80157645"/>
    <x v="1"/>
    <x v="5912"/>
    <m/>
    <s v="Rui En, Chen Liping, Tay Ping Hui, Andie Chen, Xiang Yun, Joshua Ang, Zhou Ying"/>
    <x v="214"/>
    <x v="3"/>
    <x v="644"/>
    <s v=" July 1, 2017"/>
    <x v="7"/>
    <x v="4"/>
    <x v="186"/>
    <x v="55"/>
    <x v="5966"/>
  </r>
  <r>
    <n v="80022632"/>
    <x v="1"/>
    <x v="5913"/>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x v="1"/>
    <x v="645"/>
    <s v=" July 1, 2016"/>
    <x v="1"/>
    <x v="4"/>
    <x v="186"/>
    <x v="245"/>
    <x v="5967"/>
  </r>
  <r>
    <n v="70305883"/>
    <x v="1"/>
    <x v="5914"/>
    <m/>
    <s v="Lorenzo Richelmy, Benedict Wong, Chin Han, Joan Chen, Michelle Yeoh, Rick Yune, Claudia Kim, Remy Hii, Zhu Zhu, Tom Wu, Mahesh Jadu, Olivia Cheng, Uli Latukefu, Pierfrancesco Favino, Jacqueline Chan, Leonard Wu, Gabriel Byrne"/>
    <x v="2"/>
    <x v="1"/>
    <x v="645"/>
    <s v=" July 1, 2016"/>
    <x v="1"/>
    <x v="1"/>
    <x v="186"/>
    <x v="366"/>
    <x v="5968"/>
  </r>
  <r>
    <n v="70136129"/>
    <x v="1"/>
    <x v="5915"/>
    <m/>
    <s v="Jonathan Rhys Meyers, Henry Cavill, James Frain, Anthony Brophy, Guy Carleton, Sarah Bolger, Natalie Dormer, Max Brown, Nick Dunning, Rod Hallett, Maria Doyle Kennedy, Simon Ward"/>
    <x v="541"/>
    <x v="2"/>
    <x v="651"/>
    <s v=" January 8, 2018"/>
    <x v="8"/>
    <x v="1"/>
    <x v="190"/>
    <x v="209"/>
    <x v="5969"/>
  </r>
  <r>
    <n v="70175670"/>
    <x v="1"/>
    <x v="5916"/>
    <m/>
    <s v="Matt LeBlanc, Tamsin Greig, Stephen Mangan, Kathleen Rose Perkins, John Pankow, Mircea Monroe"/>
    <x v="22"/>
    <x v="2"/>
    <x v="656"/>
    <s v=" January 6, 2018"/>
    <x v="3"/>
    <x v="1"/>
    <x v="187"/>
    <x v="448"/>
    <x v="5970"/>
  </r>
  <r>
    <n v="80133187"/>
    <x v="1"/>
    <x v="5917"/>
    <m/>
    <s v="Darren Jew, Art Wolfe, Krystle Wright, Peter Eastway, Richard lâ€™Anson, Jack Thompson, Jonathan Scott, Angela Scott, Eric Cheng, Stephen Dupont"/>
    <x v="71"/>
    <x v="0"/>
    <x v="658"/>
    <s v=" January 5, 2019"/>
    <x v="9"/>
    <x v="0"/>
    <x v="188"/>
    <x v="159"/>
    <x v="5971"/>
  </r>
  <r>
    <n v="80133335"/>
    <x v="1"/>
    <x v="5918"/>
    <m/>
    <s v="Camille Cottin, Thibault De Montalembert, GrÃ©gory Montel, Liliane RovÃ¨re, Fanny Sidney, Laure Calamy, Nicolas Maury, StÃ©fi Celma, Assaad Bouab, Isabelle Adjani, Juliette Binoche, Virginie Efira, Christopher Lambert"/>
    <x v="17"/>
    <x v="0"/>
    <x v="662"/>
    <s v=" January 4, 2019"/>
    <x v="9"/>
    <x v="1"/>
    <x v="188"/>
    <x v="45"/>
    <x v="5972"/>
  </r>
  <r>
    <n v="80136311"/>
    <x v="1"/>
    <x v="5919"/>
    <m/>
    <s v="Amybeth McNulty, Geraldine James, R.H. Thomson, Corrine Koslo, Dalila Bela, Lucas Jade Zumann, Aymeric Jett Montaz"/>
    <x v="20"/>
    <x v="11"/>
    <x v="669"/>
    <s v=" January 3, 2020"/>
    <x v="9"/>
    <x v="0"/>
    <x v="186"/>
    <x v="47"/>
    <x v="5973"/>
  </r>
  <r>
    <n v="80064235"/>
    <x v="1"/>
    <x v="5920"/>
    <m/>
    <s v="Rodolfo Sancho, Aura Garrido, Nacho Fresneda, Cayetana GuillÃ©n Cuervo, Juan Gea, Jaime Blanch, Natalia Millan, JuliÃ¡n VillagrÃ¡n, Hugo Silva, Francesca PiÃ±Ã³n, Mar Saura, RamÃ³n Langa, AndrÃ©s GertrÃºdix, Macarena GarcÃ­a"/>
    <x v="3"/>
    <x v="2"/>
    <x v="1168"/>
    <s v=" January 28, 2018"/>
    <x v="3"/>
    <x v="1"/>
    <x v="188"/>
    <x v="387"/>
    <x v="5974"/>
  </r>
  <r>
    <n v="80008434"/>
    <x v="1"/>
    <x v="5921"/>
    <m/>
    <s v="Nat Zang, Russell Hodgkinson, Michael Welch, Anastasia Baranova, Kellita Smith, DJ Qualls, Keith Allan, Pisay Pao"/>
    <x v="2"/>
    <x v="0"/>
    <x v="677"/>
    <s v=" January 27, 2019"/>
    <x v="9"/>
    <x v="4"/>
    <x v="187"/>
    <x v="144"/>
    <x v="5975"/>
  </r>
  <r>
    <n v="80018988"/>
    <x v="1"/>
    <x v="5922"/>
    <m/>
    <s v="Eric Bauza, Jayma Mays, Grey DeLisle, Paul Rugg, Joshua Rush, Candi Milo, Laraine Newman"/>
    <x v="2"/>
    <x v="2"/>
    <x v="680"/>
    <s v=" January 26, 2018"/>
    <x v="9"/>
    <x v="2"/>
    <x v="192"/>
    <x v="24"/>
    <x v="5976"/>
  </r>
  <r>
    <n v="80030346"/>
    <x v="1"/>
    <x v="5923"/>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x v="0"/>
    <x v="681"/>
    <s v=" January 25, 2019"/>
    <x v="0"/>
    <x v="1"/>
    <x v="190"/>
    <x v="286"/>
    <x v="5977"/>
  </r>
  <r>
    <n v="80152118"/>
    <x v="1"/>
    <x v="5924"/>
    <m/>
    <s v="Richard Madden, Dustin Hoffman, Stuart Martin, Annabel Scholey"/>
    <x v="542"/>
    <x v="0"/>
    <x v="681"/>
    <s v=" January 25, 2019"/>
    <x v="9"/>
    <x v="1"/>
    <x v="186"/>
    <x v="47"/>
    <x v="5978"/>
  </r>
  <r>
    <n v="80084164"/>
    <x v="1"/>
    <x v="5925"/>
    <m/>
    <s v="Austin Butler, Poppy Drayton, Ivana Baquero, Manu Bennett, Aaron Jakubenko, Emilia Burns, John Rhys-Davies, Marcus Vanco, Brooke Williams, Daniel MacPherson, Jed Brophy"/>
    <x v="395"/>
    <x v="2"/>
    <x v="693"/>
    <s v=" January 22, 2018"/>
    <x v="9"/>
    <x v="4"/>
    <x v="186"/>
    <x v="101"/>
    <x v="5979"/>
  </r>
  <r>
    <n v="80117498"/>
    <x v="1"/>
    <x v="5926"/>
    <m/>
    <s v="Jon Bernthal, Ebon Moss-Bachrach, Ben Barnes, Amber Rose Revah, Jason R. Moore, Daniel Webber, Jaime Ray Newman, Michael Nathanson, Deborah Ann Woll, Paul Schulze"/>
    <x v="2"/>
    <x v="0"/>
    <x v="705"/>
    <s v=" January 18, 2019"/>
    <x v="0"/>
    <x v="1"/>
    <x v="186"/>
    <x v="451"/>
    <x v="5980"/>
  </r>
  <r>
    <n v="80213025"/>
    <x v="1"/>
    <x v="5927"/>
    <m/>
    <s v="Piers Taylor, Caroline Quentin"/>
    <x v="1"/>
    <x v="0"/>
    <x v="705"/>
    <s v=" January 18, 2019"/>
    <x v="0"/>
    <x v="9"/>
    <x v="188"/>
    <x v="41"/>
    <x v="5981"/>
  </r>
  <r>
    <n v="80141782"/>
    <x v="1"/>
    <x v="5928"/>
    <m/>
    <s v="Shad Kabango"/>
    <x v="20"/>
    <x v="11"/>
    <x v="708"/>
    <s v=" January 17, 2020"/>
    <x v="0"/>
    <x v="1"/>
    <x v="188"/>
    <x v="91"/>
    <x v="5982"/>
  </r>
  <r>
    <n v="80082647"/>
    <x v="1"/>
    <x v="5929"/>
    <m/>
    <m/>
    <x v="2"/>
    <x v="2"/>
    <x v="709"/>
    <s v=" January 17, 2018"/>
    <x v="3"/>
    <x v="0"/>
    <x v="190"/>
    <x v="121"/>
    <x v="5983"/>
  </r>
  <r>
    <n v="80126991"/>
    <x v="1"/>
    <x v="5930"/>
    <m/>
    <s v="GÃ¶khan Atalay, Payidar TÃ¼fekÃ§ioglu, Baran Akbulut, Mehmet Ã‡epiÃ§, Seda Tosun, Mehmet Ali Tuncer, Asuman Ã‡akÄ±r, MÃ¼ge Uyar, RÃ¼zgar Aksoy, Ergun TaÅŸ, Sedat ErdiÅŸ, Ahmet Talay, Umut Tanyolu, Murat ErcanlÄ±, Birand Tunca, Atilla KiliÃ§, Saygin Asan, Emrah Girgin"/>
    <x v="32"/>
    <x v="3"/>
    <x v="710"/>
    <s v=" January 17, 2017"/>
    <x v="1"/>
    <x v="0"/>
    <x v="186"/>
    <x v="47"/>
    <x v="5984"/>
  </r>
  <r>
    <n v="81011059"/>
    <x v="1"/>
    <x v="5931"/>
    <m/>
    <s v="Roman Karev"/>
    <x v="55"/>
    <x v="11"/>
    <x v="712"/>
    <s v=" January 16, 2020"/>
    <x v="0"/>
    <x v="6"/>
    <x v="188"/>
    <x v="24"/>
    <x v="5985"/>
  </r>
  <r>
    <n v="70205024"/>
    <x v="1"/>
    <x v="5932"/>
    <m/>
    <s v="Chiaki Omigawa, Laura Bailey, Emiri Kato, Kouki Uchiyama, Micah Solusod, Yumiko Kobayashi, Brittney Karbowski, Mamoru Miyano, Todd Haberkorn, Kaori Nazuka, Monica Rial, Akeno Watanabe, Jamie Marchi, Narumi Takahira, Cherami Leigh, Houko Kuwashima"/>
    <x v="42"/>
    <x v="11"/>
    <x v="712"/>
    <s v=" January 16, 2020"/>
    <x v="6"/>
    <x v="4"/>
    <x v="190"/>
    <x v="69"/>
    <x v="5986"/>
  </r>
  <r>
    <n v="70285368"/>
    <x v="1"/>
    <x v="5933"/>
    <m/>
    <s v="Mille Dinesen, Carsten BjÃ¸rnlund, Lise Baastrup, Nikolaj Groth, Ellen HillingsÃ¸, Morten Vang Simonsen, Lykke Sand Michelsen, Carsten Norgaard, Sara Hjort Ditlevsen, Alexandre Willaume"/>
    <x v="200"/>
    <x v="2"/>
    <x v="714"/>
    <s v=" January 16, 2018"/>
    <x v="3"/>
    <x v="1"/>
    <x v="190"/>
    <x v="45"/>
    <x v="5987"/>
  </r>
  <r>
    <n v="80017537"/>
    <x v="1"/>
    <x v="5934"/>
    <m/>
    <s v="Jane Fonda, Lily Tomlin, Martin Sheen, Sam Waterston, June Diane Raphael, Brooklyn Decker, Ethan Embry, Baron Vaughn"/>
    <x v="2"/>
    <x v="11"/>
    <x v="716"/>
    <s v=" January 15, 2020"/>
    <x v="0"/>
    <x v="1"/>
    <x v="187"/>
    <x v="63"/>
    <x v="5988"/>
  </r>
  <r>
    <n v="70180293"/>
    <x v="1"/>
    <x v="5935"/>
    <s v="Tony Collingwood"/>
    <s v="Martin Short, Alexa Torrington, Jacob Ewaniuk, Robert Tinkler, Tracey Hoyt"/>
    <x v="505"/>
    <x v="3"/>
    <x v="719"/>
    <s v=" January 15, 2017"/>
    <x v="4"/>
    <x v="6"/>
    <x v="186"/>
    <x v="2"/>
    <x v="5989"/>
  </r>
  <r>
    <n v="70143842"/>
    <x v="1"/>
    <x v="5936"/>
    <m/>
    <s v="Amy Poehler, Rashida Jones, Aziz Ansari, Nick Offerman, Aubrey Plaza, Chris Pratt, Jim O'Heir, Retta, Adam Scott, Rob Lowe, Paul Schneider"/>
    <x v="2"/>
    <x v="1"/>
    <x v="1169"/>
    <s v=" January 13, 2016"/>
    <x v="5"/>
    <x v="4"/>
    <x v="189"/>
    <x v="38"/>
    <x v="5990"/>
  </r>
  <r>
    <n v="80158104"/>
    <x v="1"/>
    <x v="5937"/>
    <m/>
    <s v="Clive Standen, Jennifer Beals, Gaius Charles, Brooklyn Sudano, Monique Gabriela Curnen, Michael Irby, James Landry HÃ©bert, Jose Pablo Cantillo, James Landry Hebert"/>
    <x v="66"/>
    <x v="0"/>
    <x v="728"/>
    <s v=" January 12, 2019"/>
    <x v="9"/>
    <x v="4"/>
    <x v="186"/>
    <x v="451"/>
    <x v="5991"/>
  </r>
  <r>
    <n v="80117694"/>
    <x v="1"/>
    <x v="5938"/>
    <m/>
    <s v="Kathy Bates, Aaron Moten, Tone Bell, Dougie Baldwin, Elizabeth Ho, Elizabeth Alderfer, Chris Redd, Betsy Sodaro, Nicole Sullivan, Michael Trucco"/>
    <x v="2"/>
    <x v="2"/>
    <x v="729"/>
    <s v=" January 12, 2018"/>
    <x v="9"/>
    <x v="1"/>
    <x v="186"/>
    <x v="38"/>
    <x v="5992"/>
  </r>
  <r>
    <n v="80117485"/>
    <x v="1"/>
    <x v="5939"/>
    <m/>
    <s v="Keegan-Michael Key, Cobie Smulders, Billy Eichner, Fred Savage, Nat Faxon, Annie Parisse, Jae Suh Park"/>
    <x v="2"/>
    <x v="0"/>
    <x v="732"/>
    <s v=" January 11, 2019"/>
    <x v="0"/>
    <x v="1"/>
    <x v="186"/>
    <x v="186"/>
    <x v="5993"/>
  </r>
  <r>
    <n v="81033895"/>
    <x v="1"/>
    <x v="5940"/>
    <m/>
    <s v="Martin Maloney, Owen Colgan, Chris Tordoff, Peter Cassidy, Tom Kilgallon, Michael Salmon, Wayne Lynch, Tommy Miller"/>
    <x v="53"/>
    <x v="0"/>
    <x v="732"/>
    <s v=" January 11, 2019"/>
    <x v="9"/>
    <x v="1"/>
    <x v="190"/>
    <x v="38"/>
    <x v="5994"/>
  </r>
  <r>
    <n v="70301529"/>
    <x v="1"/>
    <x v="5941"/>
    <m/>
    <s v="Lizzie Waterworth, Joanna Ruiz, Emma Tate, Sue Elliot Nicholls, Tamsin Heatley, Wayne Forester, Aidan Cook, Stephanie Anne Mills, David Holt"/>
    <x v="1"/>
    <x v="0"/>
    <x v="732"/>
    <s v=" January 11, 2019"/>
    <x v="0"/>
    <x v="9"/>
    <x v="186"/>
    <x v="267"/>
    <x v="5995"/>
  </r>
  <r>
    <n v="80153272"/>
    <x v="1"/>
    <x v="5942"/>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43"/>
    <x v="0"/>
    <x v="732"/>
    <s v=" January 11, 2019"/>
    <x v="9"/>
    <x v="1"/>
    <x v="188"/>
    <x v="98"/>
    <x v="5996"/>
  </r>
  <r>
    <n v="80178941"/>
    <x v="1"/>
    <x v="5943"/>
    <m/>
    <s v="Lauren Lapkus, Stephanie Lemelin, Kelly McCreary, Atticus Shaffer, Danny Pudi, Grey Griffin, Utkarsh Ambudkar, Roger Craig Smith"/>
    <x v="2"/>
    <x v="11"/>
    <x v="734"/>
    <s v=" January 10, 2020"/>
    <x v="0"/>
    <x v="3"/>
    <x v="188"/>
    <x v="24"/>
    <x v="5997"/>
  </r>
  <r>
    <n v="70288470"/>
    <x v="1"/>
    <x v="5944"/>
    <m/>
    <s v="Stephen Fry, Alex Marty"/>
    <x v="544"/>
    <x v="0"/>
    <x v="735"/>
    <s v=" January 10, 2019"/>
    <x v="3"/>
    <x v="6"/>
    <x v="190"/>
    <x v="268"/>
    <x v="5998"/>
  </r>
  <r>
    <n v="70267476"/>
    <x v="1"/>
    <x v="5945"/>
    <m/>
    <s v="Toru Furuya, Hirotaka Suzuoki, Ryo Horikawa, Koichi Hashimoto, Hideyuki Hori, Keiko Han, Yuriko Yamamoto, Kohei Miyauchi, Mami Koyama"/>
    <x v="42"/>
    <x v="11"/>
    <x v="738"/>
    <s v=" January 1, 2020"/>
    <x v="30"/>
    <x v="0"/>
    <x v="188"/>
    <x v="193"/>
    <x v="5999"/>
  </r>
  <r>
    <n v="80107514"/>
    <x v="1"/>
    <x v="5946"/>
    <m/>
    <m/>
    <x v="20"/>
    <x v="11"/>
    <x v="738"/>
    <s v=" January 1, 2020"/>
    <x v="9"/>
    <x v="4"/>
    <x v="186"/>
    <x v="452"/>
    <x v="6000"/>
  </r>
  <r>
    <n v="70302614"/>
    <x v="1"/>
    <x v="5947"/>
    <m/>
    <s v="Rosabell Laurenti Sellers, Adrian Moore, Saphia Stoney, Josephine Benini, Andrew Craig, Tajja Isen, Rod Wilson, Linda Ballantyne, Jonathan Wilson, Elizabeth Hanna, Norma Dell'Agnese"/>
    <x v="545"/>
    <x v="11"/>
    <x v="738"/>
    <s v=" January 1, 2020"/>
    <x v="5"/>
    <x v="6"/>
    <x v="186"/>
    <x v="2"/>
    <x v="6001"/>
  </r>
  <r>
    <n v="80016571"/>
    <x v="1"/>
    <x v="5948"/>
    <m/>
    <s v="Mayo Suzukaze, Miki Fujitani, Miina Tominaga, Yuji Ueda, Mika Doi, Yoshito Yasuhara, Hirotaka Suzuoki, Tomo Sakurai, Shuichi Ikeda"/>
    <x v="42"/>
    <x v="11"/>
    <x v="738"/>
    <s v=" January 1, 2020"/>
    <x v="33"/>
    <x v="4"/>
    <x v="188"/>
    <x v="69"/>
    <x v="6002"/>
  </r>
  <r>
    <n v="80050008"/>
    <x v="1"/>
    <x v="5949"/>
    <m/>
    <s v="Neil Patrick Harris, Patrick Warburton, Malina Weissman, Louis Hynes, K. Todd Freeman, Joan Cusack, Aasif Mandvi"/>
    <x v="2"/>
    <x v="0"/>
    <x v="739"/>
    <s v=" January 1, 2019"/>
    <x v="0"/>
    <x v="0"/>
    <x v="188"/>
    <x v="195"/>
    <x v="6003"/>
  </r>
  <r>
    <n v="81008236"/>
    <x v="1"/>
    <x v="595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x v="0"/>
    <x v="739"/>
    <s v=" January 1, 2019"/>
    <x v="0"/>
    <x v="1"/>
    <x v="199"/>
    <x v="93"/>
    <x v="6004"/>
  </r>
  <r>
    <n v="80226864"/>
    <x v="1"/>
    <x v="5951"/>
    <m/>
    <s v="Branka KatiÄ‡, Trpimir Jurkic, Aleksandar CvetkoviÄ‡, Zijad GraÄiÄ‡, Olga PakaloviÄ‡, Goran Markovic, Edita KaraÄ‘ole, Zdenko Jelcic, Tihana Lazovic, Mijo JuriÅ¡iÄ‡, Dajana ÄŒuljak, Alen LiveriÄ‡, Anja MatkoviÄ‡, Dragan Despot"/>
    <x v="546"/>
    <x v="0"/>
    <x v="739"/>
    <s v=" January 1, 2019"/>
    <x v="9"/>
    <x v="1"/>
    <x v="186"/>
    <x v="47"/>
    <x v="6005"/>
  </r>
  <r>
    <n v="70136126"/>
    <x v="1"/>
    <x v="5952"/>
    <m/>
    <s v="Michael C. Hall, Jennifer Carpenter, David Zayas, James Remar, C.S. Lee, Lauren VÃ©lez, Desmond Harrington, Julie Benz, Christina Robinson, Geoff Pierson"/>
    <x v="2"/>
    <x v="2"/>
    <x v="740"/>
    <s v=" January 1, 2018"/>
    <x v="2"/>
    <x v="1"/>
    <x v="191"/>
    <x v="37"/>
    <x v="6006"/>
  </r>
  <r>
    <n v="70204981"/>
    <x v="1"/>
    <x v="5953"/>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x v="2"/>
    <x v="740"/>
    <s v=" January 1, 2018"/>
    <x v="8"/>
    <x v="4"/>
    <x v="187"/>
    <x v="69"/>
    <x v="6007"/>
  </r>
  <r>
    <n v="80020971"/>
    <x v="1"/>
    <x v="5954"/>
    <m/>
    <s v="Yuri Lowenthal, Drew Aaron, Karen Strassman, Marc Thompson, Rebecca Soler, Mike Pollock"/>
    <x v="150"/>
    <x v="2"/>
    <x v="740"/>
    <s v=" January 1, 2018"/>
    <x v="10"/>
    <x v="3"/>
    <x v="186"/>
    <x v="2"/>
    <x v="6008"/>
  </r>
  <r>
    <n v="80041601"/>
    <x v="1"/>
    <x v="74"/>
    <m/>
    <s v="Johnny Flynn, Antonia Thomas, Daniel Ings, Hannah Britland, Joshua McGuire, Richard Thomson, Jessica Ellerby"/>
    <x v="1"/>
    <x v="2"/>
    <x v="740"/>
    <s v=" January 1, 2018"/>
    <x v="9"/>
    <x v="1"/>
    <x v="188"/>
    <x v="160"/>
    <x v="6009"/>
  </r>
  <r>
    <n v="70157196"/>
    <x v="1"/>
    <x v="5955"/>
    <m/>
    <s v="Simon Bird, James Buckley, Blake Harrison, Joe Thomas, Greg Davies, Emily Head, Martin Trenaman, Belinda Stewart-Wilson, Robin Weaver, Henry Lloyd-Hughes"/>
    <x v="1"/>
    <x v="2"/>
    <x v="740"/>
    <s v=" January 1, 2018"/>
    <x v="8"/>
    <x v="1"/>
    <x v="188"/>
    <x v="157"/>
    <x v="6010"/>
  </r>
  <r>
    <n v="70158330"/>
    <x v="1"/>
    <x v="5956"/>
    <m/>
    <s v="Avery Brooks, Nana Visitor, Rene Auberjonois, Cirroc Lofton, Alexander Siddig, Colm Meaney, Armin Shimerman, Terry Farrell, Michael Dorn"/>
    <x v="2"/>
    <x v="3"/>
    <x v="741"/>
    <s v=" January 1, 2017"/>
    <x v="48"/>
    <x v="0"/>
    <x v="189"/>
    <x v="398"/>
    <x v="6011"/>
  </r>
  <r>
    <n v="70184127"/>
    <x v="1"/>
    <x v="5957"/>
    <m/>
    <s v="Wesley Barker, Herbie Baez, Elisabeth Lund, Shannon Chandler, Billy Forester, Frank Addela, Kyle Jordan, Dave 'Foots' Footman, Derek Stephen Prince, Vivian Smallwood"/>
    <x v="394"/>
    <x v="1"/>
    <x v="742"/>
    <s v=" January 1, 2016"/>
    <x v="18"/>
    <x v="2"/>
    <x v="186"/>
    <x v="24"/>
    <x v="6012"/>
  </r>
  <r>
    <n v="70184128"/>
    <x v="1"/>
    <x v="5958"/>
    <m/>
    <s v="Austin St. John, Thuy Trang, Walter Jones, Amy Jo Johnson, David Yost, Jason David Frank, Johnny Yong Bosch, Karan Ashley, Steve Cardenas, Catherine Sutherland, Paul Schrier, Jason Narvy, David Fielding, Richard Steven Horvitz, Barbara Goodson"/>
    <x v="160"/>
    <x v="1"/>
    <x v="742"/>
    <s v=" January 1, 2016"/>
    <x v="8"/>
    <x v="2"/>
    <x v="190"/>
    <x v="2"/>
    <x v="6013"/>
  </r>
  <r>
    <n v="70136120"/>
    <x v="1"/>
    <x v="5959"/>
    <m/>
    <s v="Steve Carell, John Krasinski, Jenna Fischer, Rainn Wilson, B.J. Novak, Ed Helms, Brian Baumgartner, David Denman, Creed Bratton, Kate Flannery, Mindy Kaling, Angela Kinsey, Paul Lieberstein, Oscar NuÃ±ez, Phyllis Smith"/>
    <x v="2"/>
    <x v="1"/>
    <x v="742"/>
    <s v=" January 1, 2016"/>
    <x v="7"/>
    <x v="4"/>
    <x v="193"/>
    <x v="38"/>
    <x v="6014"/>
  </r>
  <r>
    <n v="70184126"/>
    <x v="1"/>
    <x v="5960"/>
    <m/>
    <s v="Michael Sorich, Gardner Baldwin, Mike Reynolds, Richard Rabago, Brad Hawkins, Michael Bacon, Kerrigan Mahan, Sarah Brown, Julian Combs, David Carr, Farrand Thompson, Zeb, Aaron Pruner"/>
    <x v="2"/>
    <x v="1"/>
    <x v="742"/>
    <s v=" January 1, 2016"/>
    <x v="39"/>
    <x v="2"/>
    <x v="186"/>
    <x v="2"/>
    <x v="6015"/>
  </r>
  <r>
    <n v="80142550"/>
    <x v="1"/>
    <x v="5961"/>
    <m/>
    <s v="Yoann Blanc, Guillaume Kerbush, Anne Coesens, Jasmina Douieb, Tom Audenaert, Sam Louwyck, Catherine SalÃ©e, Jean-Henri CompÃ¨re"/>
    <x v="265"/>
    <x v="0"/>
    <x v="744"/>
    <s v=" February 9, 2019"/>
    <x v="9"/>
    <x v="1"/>
    <x v="186"/>
    <x v="55"/>
    <x v="6016"/>
  </r>
  <r>
    <n v="80117038"/>
    <x v="1"/>
    <x v="5962"/>
    <m/>
    <s v="Nick Kroll, John Mulaney, Jessi Klein, Jason Mantzoukas, Jenny Slate, Fred Armisen, Maya Rudolph, Jordan Peele"/>
    <x v="2"/>
    <x v="0"/>
    <x v="746"/>
    <s v=" February 8, 2019"/>
    <x v="0"/>
    <x v="1"/>
    <x v="188"/>
    <x v="38"/>
    <x v="6017"/>
  </r>
  <r>
    <n v="81031262"/>
    <x v="1"/>
    <x v="5963"/>
    <m/>
    <m/>
    <x v="1"/>
    <x v="0"/>
    <x v="746"/>
    <s v=" February 8, 2019"/>
    <x v="0"/>
    <x v="1"/>
    <x v="186"/>
    <x v="157"/>
    <x v="6018"/>
  </r>
  <r>
    <n v="80095532"/>
    <x v="1"/>
    <x v="5964"/>
    <m/>
    <s v="Justina Machado, Rita Moreno, Todd Grinnell, Isabella Gomez, Marcel Ruiz, Stephen Tobolowsky"/>
    <x v="2"/>
    <x v="0"/>
    <x v="746"/>
    <s v=" February 8, 2019"/>
    <x v="0"/>
    <x v="0"/>
    <x v="188"/>
    <x v="38"/>
    <x v="6019"/>
  </r>
  <r>
    <n v="70180051"/>
    <x v="1"/>
    <x v="5965"/>
    <m/>
    <s v="Cariba Heine, Phoebe Tonkin, Angus McLaren, Burgess Abernethy, Claire Holt, Alan David Lee, Cleo Massey, Jamie Timony"/>
    <x v="71"/>
    <x v="3"/>
    <x v="748"/>
    <s v=" February 8, 2017"/>
    <x v="6"/>
    <x v="0"/>
    <x v="188"/>
    <x v="437"/>
    <x v="6020"/>
  </r>
  <r>
    <n v="80046348"/>
    <x v="1"/>
    <x v="5966"/>
    <m/>
    <s v="Michael Sinterniklaas, Michaela Dean, Doug Erholtz, Braeden Fox, Olivia Hack, David Lodge, Nayo Wallace, Ryan Wiesbrock"/>
    <x v="2"/>
    <x v="1"/>
    <x v="758"/>
    <s v=" February 5, 2016"/>
    <x v="1"/>
    <x v="6"/>
    <x v="186"/>
    <x v="2"/>
    <x v="6021"/>
  </r>
  <r>
    <n v="70271773"/>
    <x v="1"/>
    <x v="5967"/>
    <m/>
    <s v="Reid Scott, John Eric Bentley, Amir Talai, Phil LaMarr, Grey DeLisle, Michael Patrick Bell, Eric Bauza"/>
    <x v="2"/>
    <x v="1"/>
    <x v="758"/>
    <s v=" February 5, 2016"/>
    <x v="1"/>
    <x v="2"/>
    <x v="188"/>
    <x v="2"/>
    <x v="6022"/>
  </r>
  <r>
    <n v="80108450"/>
    <x v="1"/>
    <x v="5968"/>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x v="2"/>
    <x v="1170"/>
    <s v=" February 24, 2018"/>
    <x v="3"/>
    <x v="1"/>
    <x v="186"/>
    <x v="286"/>
    <x v="6023"/>
  </r>
  <r>
    <n v="80136321"/>
    <x v="1"/>
    <x v="5969"/>
    <m/>
    <s v="Volker Bruch, Liv Lisa Fries, Peter Kurth, Leonie Benesch, Matthias Brandt, Severija Janusauskaite, Fritzi Haberlandt, Ivan Shvedoff, Lars Eidinger, Anton von Lucke, Misel Maticevic"/>
    <x v="75"/>
    <x v="0"/>
    <x v="782"/>
    <s v=" February 23, 2019"/>
    <x v="3"/>
    <x v="1"/>
    <x v="186"/>
    <x v="55"/>
    <x v="6024"/>
  </r>
  <r>
    <n v="80037278"/>
    <x v="1"/>
    <x v="5970"/>
    <m/>
    <s v="GÃ©rard Depardieu, BenoÃ®t Magimel, GÃ©raldine Pailhas, Nadia FarÃ¨s, StÃ©phane Caillard, Jean-RenÃ© Privat, Pascal Elso, GÃ©rard Meylan"/>
    <x v="17"/>
    <x v="2"/>
    <x v="783"/>
    <s v=" February 23, 2018"/>
    <x v="9"/>
    <x v="1"/>
    <x v="186"/>
    <x v="28"/>
    <x v="6025"/>
  </r>
  <r>
    <n v="80007945"/>
    <x v="1"/>
    <x v="5971"/>
    <m/>
    <m/>
    <x v="2"/>
    <x v="0"/>
    <x v="785"/>
    <s v=" February 22, 2019"/>
    <x v="0"/>
    <x v="1"/>
    <x v="192"/>
    <x v="121"/>
    <x v="6026"/>
  </r>
  <r>
    <n v="80094273"/>
    <x v="1"/>
    <x v="5972"/>
    <m/>
    <s v="Charlie Murphy, Ruth Bradley, Sarah Greene, Brian Gleeson, Michelle Fairley, Ian McElhinney, Michael Ford-FitzGerald, Paul Reid, Barry Ward, Tom Turner, Perdita Weeks, Andrew Simpson, Sophie Robinson"/>
    <x v="53"/>
    <x v="0"/>
    <x v="785"/>
    <s v=" February 22, 2019"/>
    <x v="1"/>
    <x v="1"/>
    <x v="186"/>
    <x v="47"/>
    <x v="6027"/>
  </r>
  <r>
    <n v="80081537"/>
    <x v="1"/>
    <x v="5973"/>
    <m/>
    <s v="Alessandro Borghi, Giacomo Ferrara, Eduardo Valdarnini, Francesco Acquaroli, Filippo Nigro, Claudia Gerini, Adamo Dionisi, Barbara Chichiarelli, Federico Tocci, Gerasimos Skiadaresis, Elisabetta De Palo, Carlotta Antonelli, Renato Marchetti, Paola Sotgiu"/>
    <x v="59"/>
    <x v="0"/>
    <x v="785"/>
    <s v=" February 22, 2019"/>
    <x v="0"/>
    <x v="1"/>
    <x v="186"/>
    <x v="55"/>
    <x v="6028"/>
  </r>
  <r>
    <n v="80186090"/>
    <x v="1"/>
    <x v="5974"/>
    <m/>
    <s v="Zoe Ball, Nadiya Hussain, Giorgio Locatelli, Rosemary Shrager"/>
    <x v="1"/>
    <x v="0"/>
    <x v="785"/>
    <s v=" February 22, 2019"/>
    <x v="9"/>
    <x v="0"/>
    <x v="186"/>
    <x v="87"/>
    <x v="6029"/>
  </r>
  <r>
    <n v="81041002"/>
    <x v="1"/>
    <x v="5975"/>
    <m/>
    <s v="Apollo Costa, Gabriel Santana, Matheus Lustosa, Pedro Rezende, Werner SchÃ¼nemann, Manu Gavassi, Angela Dippe, Negra Li, PatrÃ­cia de Sabrit, CÃ©sar Pezzuoli, Carol Loback, Marina BrandÃ£o"/>
    <x v="27"/>
    <x v="0"/>
    <x v="785"/>
    <s v=" February 22, 2019"/>
    <x v="9"/>
    <x v="0"/>
    <x v="186"/>
    <x v="2"/>
    <x v="6030"/>
  </r>
  <r>
    <n v="80126684"/>
    <x v="1"/>
    <x v="5976"/>
    <m/>
    <s v="Alper SaldÄ±ran, Zeynep Ã‡amcÄ±, Burcu AltÄ±n, Umut Kurt, Eda Ece, Ozan OsmanpaÅŸaoÄŸlu, Mert Turak, Burcu Biricik, Yusuf AkgÃ¼n, Selen UÃ§er"/>
    <x v="7"/>
    <x v="3"/>
    <x v="787"/>
    <s v=" February 22, 2017"/>
    <x v="5"/>
    <x v="4"/>
    <x v="188"/>
    <x v="17"/>
    <x v="6031"/>
  </r>
  <r>
    <n v="70272479"/>
    <x v="1"/>
    <x v="5977"/>
    <m/>
    <s v="Vera Farmiga, Freddie Highmore, Max Thieriot, Olivia Cooke, Nicola Peltz, Nestor Carbonell, Mike Vogel, Keegan Connor Tracy"/>
    <x v="2"/>
    <x v="2"/>
    <x v="793"/>
    <s v=" February 20, 2018"/>
    <x v="3"/>
    <x v="4"/>
    <x v="187"/>
    <x v="453"/>
    <x v="6032"/>
  </r>
  <r>
    <n v="80161335"/>
    <x v="1"/>
    <x v="5978"/>
    <m/>
    <s v="Sean Bean, Tom Ward, Richie Campbell, Vanessa Kirby, Ed Stoppard, Ryan Sampson, Robbie Gee, Anna Maxwell Martin, Elliot Cowan, Charlie Creed-Miles, Eloise Smyth, Samuel West"/>
    <x v="1"/>
    <x v="2"/>
    <x v="793"/>
    <s v=" February 20, 2018"/>
    <x v="3"/>
    <x v="1"/>
    <x v="186"/>
    <x v="72"/>
    <x v="6033"/>
  </r>
  <r>
    <n v="80145143"/>
    <x v="1"/>
    <x v="5979"/>
    <m/>
    <s v="Ville Virtanen, Matleena Kuusniemi, Anu Sinisalo, Lenita Susi, Kristiina Halttu, Olivia Ainali, Ilkka Villi, Max Bremer, Matti Laine, Jasmin Hamid"/>
    <x v="547"/>
    <x v="0"/>
    <x v="795"/>
    <s v=" February 2, 2019"/>
    <x v="9"/>
    <x v="1"/>
    <x v="186"/>
    <x v="55"/>
    <x v="6034"/>
  </r>
  <r>
    <n v="80239798"/>
    <x v="1"/>
    <x v="5980"/>
    <m/>
    <s v="Chutavuth Pattarakampol, Focus Jirakul, Sattaphong Phiangphor, Toni Rakkaen, Paula Taylor, Virithipa Phakdeeprasong, Pakkaramai Potranan"/>
    <x v="7"/>
    <x v="0"/>
    <x v="795"/>
    <s v=" February 2, 2019"/>
    <x v="3"/>
    <x v="4"/>
    <x v="191"/>
    <x v="17"/>
    <x v="6035"/>
  </r>
  <r>
    <n v="80039394"/>
    <x v="1"/>
    <x v="5981"/>
    <m/>
    <s v="Jay Baruchel, America Ferrera, T.J. Miller, Christopher Mintz-Plasse, Andree Vermeulen, Zack Pearlman"/>
    <x v="2"/>
    <x v="2"/>
    <x v="808"/>
    <s v=" February 16, 2018"/>
    <x v="9"/>
    <x v="2"/>
    <x v="192"/>
    <x v="454"/>
    <x v="6036"/>
  </r>
  <r>
    <n v="80993816"/>
    <x v="1"/>
    <x v="5982"/>
    <m/>
    <s v="Mook Worranit Thawornwong, Puttichai Kasetsin, Natcha Juntapan, Neen Suwanamas, Esther Supreeleela, Shaun Jindachote, Lapassalal Jiravechsoontornkul, Chatchawit Techarukpong"/>
    <x v="12"/>
    <x v="0"/>
    <x v="811"/>
    <s v=" February 15, 2019"/>
    <x v="5"/>
    <x v="4"/>
    <x v="190"/>
    <x v="42"/>
    <x v="6037"/>
  </r>
  <r>
    <n v="80192734"/>
    <x v="1"/>
    <x v="5983"/>
    <m/>
    <s v="America Young, Kirsten Day, Cassandra Morris, Cassidy Naber, Ritesh Rajan"/>
    <x v="2"/>
    <x v="0"/>
    <x v="815"/>
    <s v=" February 14, 2019"/>
    <x v="9"/>
    <x v="6"/>
    <x v="188"/>
    <x v="2"/>
    <x v="6038"/>
  </r>
  <r>
    <n v="80215507"/>
    <x v="1"/>
    <x v="5984"/>
    <m/>
    <s v="Marta Hazas, Asier EtxeandÃ­a, AdriÃ¡n Lastra, Diego MartÃ­n, Fernando Guallar, LlorenÃ§ GonzÃ¡lez, Megan Montaner, MÃ³nica Cruz, Marta TornÃ©, Andrea Duro, Aitana SÃ¡nchez-GijÃ³n, Adriana Ozores, Imanol Arias"/>
    <x v="3"/>
    <x v="0"/>
    <x v="815"/>
    <s v=" February 14, 2019"/>
    <x v="9"/>
    <x v="4"/>
    <x v="186"/>
    <x v="200"/>
    <x v="6039"/>
  </r>
  <r>
    <n v="81059779"/>
    <x v="1"/>
    <x v="5985"/>
    <m/>
    <s v="Adrian Dunbar, Sue Perkins, Charley Boorman, Rhod Gilbert, Greg Davies, Ben Fogle, Hugh Dennis, Ed Byrne, Andy Parsons, Liza Tarbuck, David Baddiel"/>
    <x v="1"/>
    <x v="0"/>
    <x v="827"/>
    <s v=" February 1, 2019"/>
    <x v="7"/>
    <x v="1"/>
    <x v="186"/>
    <x v="126"/>
    <x v="6040"/>
  </r>
  <r>
    <n v="70304718"/>
    <x v="1"/>
    <x v="5986"/>
    <m/>
    <s v="Elisa Schnebelie, Raquel Christiana, Lucia Vecchio, Karen Strassman, Michelle Ruff, Sam Riegel"/>
    <x v="7"/>
    <x v="0"/>
    <x v="827"/>
    <s v=" February 1, 2019"/>
    <x v="3"/>
    <x v="9"/>
    <x v="188"/>
    <x v="2"/>
    <x v="6041"/>
  </r>
  <r>
    <n v="70252973"/>
    <x v="1"/>
    <x v="5987"/>
    <m/>
    <s v="Vincent Tong, Jillian Michaels, Ian James Corlett, John Novak, Paul Dobson, Michael Adamthwaite, Kelly Metzger, Brent Miller, Kirby Morrow, Brian Drummond, Mark Oliver, Michael Kopsa"/>
    <x v="548"/>
    <x v="0"/>
    <x v="827"/>
    <s v=" February 1, 2019"/>
    <x v="9"/>
    <x v="2"/>
    <x v="193"/>
    <x v="2"/>
    <x v="6042"/>
  </r>
  <r>
    <n v="81017061"/>
    <x v="1"/>
    <x v="5988"/>
    <m/>
    <s v="Rhona Rees, Ingrid Nilson, Diana Kaarina, Travis Turner, Lili Beaudoin, Kyle Rideout, Vincent Tong, Alessandro Juliani, Ian Hanlin, Brittney Wilson, Bethany Brown, Tabitha St. Germain"/>
    <x v="2"/>
    <x v="0"/>
    <x v="827"/>
    <s v=" February 1, 2019"/>
    <x v="9"/>
    <x v="6"/>
    <x v="186"/>
    <x v="2"/>
    <x v="6043"/>
  </r>
  <r>
    <n v="70180088"/>
    <x v="1"/>
    <x v="5989"/>
    <m/>
    <s v="Frank Welker, Wally Wingert, Gregg Berger"/>
    <x v="66"/>
    <x v="0"/>
    <x v="827"/>
    <s v=" February 1, 2019"/>
    <x v="9"/>
    <x v="3"/>
    <x v="188"/>
    <x v="24"/>
    <x v="6044"/>
  </r>
  <r>
    <n v="80178897"/>
    <x v="1"/>
    <x v="5990"/>
    <m/>
    <s v="Morgan Freeman"/>
    <x v="2"/>
    <x v="0"/>
    <x v="827"/>
    <s v=" February 1, 2019"/>
    <x v="3"/>
    <x v="4"/>
    <x v="186"/>
    <x v="18"/>
    <x v="6045"/>
  </r>
  <r>
    <n v="70286901"/>
    <x v="1"/>
    <x v="5991"/>
    <m/>
    <s v="Alina Kukushkina, Boris Kutnevich, Giselle Nieto, Elsie Fisher"/>
    <x v="55"/>
    <x v="2"/>
    <x v="828"/>
    <s v=" February 1, 2018"/>
    <x v="9"/>
    <x v="6"/>
    <x v="188"/>
    <x v="2"/>
    <x v="6046"/>
  </r>
  <r>
    <n v="80080436"/>
    <x v="1"/>
    <x v="5992"/>
    <s v="Dan Forrer"/>
    <m/>
    <x v="2"/>
    <x v="2"/>
    <x v="828"/>
    <s v=" February 1, 2018"/>
    <x v="1"/>
    <x v="1"/>
    <x v="191"/>
    <x v="139"/>
    <x v="6047"/>
  </r>
  <r>
    <n v="80112415"/>
    <x v="1"/>
    <x v="5993"/>
    <m/>
    <s v="Sarah Burgess, Ryan Dillon, Louise Gold, David Rudman, Andrew Spooner, Mak Wilson"/>
    <x v="25"/>
    <x v="3"/>
    <x v="829"/>
    <s v=" February 1, 2017"/>
    <x v="5"/>
    <x v="6"/>
    <x v="186"/>
    <x v="285"/>
    <x v="6048"/>
  </r>
  <r>
    <n v="80008583"/>
    <x v="1"/>
    <x v="5994"/>
    <m/>
    <m/>
    <x v="55"/>
    <x v="1"/>
    <x v="830"/>
    <s v=" February 1, 2016"/>
    <x v="5"/>
    <x v="9"/>
    <x v="188"/>
    <x v="444"/>
    <x v="6049"/>
  </r>
  <r>
    <n v="70136152"/>
    <x v="1"/>
    <x v="5995"/>
    <m/>
    <s v="Andy Whitfield, Liam McIntyre, Dustin Clare, John Hannah, Manu Bennett, Lucy Lawless, Peter Mensah, Nick E. Tarabay, Viva Bianca, Lesley-Ann Brandt, Jai Courtney, Daniel Feuerriegel"/>
    <x v="2"/>
    <x v="4"/>
    <x v="1171"/>
    <s v=" February 1, 2015"/>
    <x v="2"/>
    <x v="1"/>
    <x v="190"/>
    <x v="366"/>
    <x v="6050"/>
  </r>
  <r>
    <n v="70177084"/>
    <x v="1"/>
    <x v="5996"/>
    <m/>
    <s v="Jeremy Irons, FranÃ§ois Arnaud, Holliday Grainger, Peter Sullivan, Sean Harris, Joanne Whalley, Lotte Verbeek, Colm Feore, Vernon Dobtcheff, David Oakes"/>
    <x v="549"/>
    <x v="6"/>
    <x v="1172"/>
    <s v=" February 1, 2014"/>
    <x v="2"/>
    <x v="1"/>
    <x v="188"/>
    <x v="209"/>
    <x v="6051"/>
  </r>
  <r>
    <n v="80152350"/>
    <x v="1"/>
    <x v="5997"/>
    <m/>
    <s v="Jaden Smith, Jude Law, Tavi Gevinson, Susan Sarandon, Desus Nice, The Kid Mero, Richard Ayoade, Willow Smith, Kiernan Shipka, Jason Schwartzman, Amandla Stenberg, Ray Wise"/>
    <x v="2"/>
    <x v="2"/>
    <x v="840"/>
    <s v=" December 7, 2018"/>
    <x v="9"/>
    <x v="1"/>
    <x v="186"/>
    <x v="455"/>
    <x v="6052"/>
  </r>
  <r>
    <n v="80051137"/>
    <x v="1"/>
    <x v="5998"/>
    <m/>
    <s v="Candace Cameron Bure, Jodie Sweetin, Andrea Barber, Michael Campion, Elias Harger, Soni Bringas, Dashiell Messitt, Fox Messitt, John Stamos, Bob Saget, Dave Coulier, Lori Loughlin, Scott Weinger, Blake Tuomy-Wilhoit, Dylan Tuomy-Wilhoit, John Brotherton, Juan Pablo Di Pace"/>
    <x v="2"/>
    <x v="0"/>
    <x v="842"/>
    <s v=" December 6, 2019"/>
    <x v="9"/>
    <x v="3"/>
    <x v="190"/>
    <x v="38"/>
    <x v="6053"/>
  </r>
  <r>
    <n v="80140955"/>
    <x v="1"/>
    <x v="5999"/>
    <m/>
    <s v="Merle Dandridge, Kim Hawthorne, Desiree Ross, Lamman Rucker, Tye White, Lynn Whitfield, Deborah Joy Winans, Keith David, Lovie Simone, Gregory Alan Williams, Oprah Winfrey"/>
    <x v="2"/>
    <x v="0"/>
    <x v="846"/>
    <s v=" December 5, 2019"/>
    <x v="9"/>
    <x v="4"/>
    <x v="188"/>
    <x v="209"/>
    <x v="6054"/>
  </r>
  <r>
    <n v="70304245"/>
    <x v="1"/>
    <x v="6000"/>
    <m/>
    <s v="D.J. Cotrona, Zane Holtz, Eiza Gonzalez, Jesse Garcia, Madison Davenport, Brandon Soo Hoo, Wilmer Valderrama, Robert Patrick, Jake Busey, Samantha Esteban, Don Johnson"/>
    <x v="2"/>
    <x v="1"/>
    <x v="849"/>
    <s v=" December 5, 2016"/>
    <x v="1"/>
    <x v="1"/>
    <x v="188"/>
    <x v="439"/>
    <x v="6055"/>
  </r>
  <r>
    <n v="81224868"/>
    <x v="1"/>
    <x v="6001"/>
    <m/>
    <s v="Bill Rogers, Carrie Savage, Ken Spassione, Angela Mulligan, Mark Szabo, Daniel J. Edwards, Mike Pollock, Anthony Salerno"/>
    <x v="23"/>
    <x v="0"/>
    <x v="855"/>
    <s v=" December 31, 2019"/>
    <x v="9"/>
    <x v="3"/>
    <x v="186"/>
    <x v="161"/>
    <x v="6056"/>
  </r>
  <r>
    <n v="80092654"/>
    <x v="1"/>
    <x v="6002"/>
    <m/>
    <s v="Henrik Mestad, Ane Dahl Torp, Ingeborga Dapkunaite, Eldar Skar, Ragnhild Gudbrandsen, Kristin Braut-Solheim"/>
    <x v="550"/>
    <x v="0"/>
    <x v="855"/>
    <s v=" December 31, 2019"/>
    <x v="3"/>
    <x v="1"/>
    <x v="186"/>
    <x v="28"/>
    <x v="6057"/>
  </r>
  <r>
    <n v="81029570"/>
    <x v="1"/>
    <x v="6003"/>
    <m/>
    <m/>
    <x v="2"/>
    <x v="2"/>
    <x v="856"/>
    <s v=" December 31, 2018"/>
    <x v="9"/>
    <x v="4"/>
    <x v="188"/>
    <x v="85"/>
    <x v="6058"/>
  </r>
  <r>
    <n v="70142362"/>
    <x v="1"/>
    <x v="6004"/>
    <m/>
    <s v="Edie Falco, Merritt Wever, Paul Schulze, Peter Facinelli, Stephen Wallem, Eve Best, Dominic Fumusa, Ruby Jerins, Anna Deavere Smith"/>
    <x v="2"/>
    <x v="4"/>
    <x v="859"/>
    <s v=" December 31, 2015"/>
    <x v="5"/>
    <x v="1"/>
    <x v="189"/>
    <x v="63"/>
    <x v="6059"/>
  </r>
  <r>
    <n v="80174285"/>
    <x v="1"/>
    <x v="6005"/>
    <m/>
    <s v="Paris Berelc, Isabel May, Tiffani Thiessen, Emery Kelly, Jolie Jenkins, Kerri Medders, Finn Carr, Eddie Shin"/>
    <x v="2"/>
    <x v="0"/>
    <x v="860"/>
    <s v=" December 30, 2019"/>
    <x v="9"/>
    <x v="3"/>
    <x v="186"/>
    <x v="24"/>
    <x v="6060"/>
  </r>
  <r>
    <n v="80094603"/>
    <x v="1"/>
    <x v="6006"/>
    <m/>
    <s v="Dave Pettitt, Jamie Davis, Adam Gazzola, Kevin Ritchie"/>
    <x v="20"/>
    <x v="0"/>
    <x v="864"/>
    <s v=" December 3, 2019"/>
    <x v="1"/>
    <x v="0"/>
    <x v="188"/>
    <x v="85"/>
    <x v="6061"/>
  </r>
  <r>
    <n v="81029884"/>
    <x v="1"/>
    <x v="6007"/>
    <m/>
    <s v="Sung Hoon, Kwon Yuri, Tae Hang-ho, Joo Jin-mo, Shim Hye-jin, Ji Su-won, Park Cheol-min, Kim Seong-won, Kang Yoon, Seo Eun-ah, Bae Yoon-kyung"/>
    <x v="23"/>
    <x v="2"/>
    <x v="865"/>
    <s v=" December 3, 2018"/>
    <x v="9"/>
    <x v="4"/>
    <x v="186"/>
    <x v="130"/>
    <x v="6062"/>
  </r>
  <r>
    <n v="80063989"/>
    <x v="1"/>
    <x v="6008"/>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x v="1"/>
    <x v="866"/>
    <s v=" December 3, 2016"/>
    <x v="1"/>
    <x v="9"/>
    <x v="186"/>
    <x v="347"/>
    <x v="6063"/>
  </r>
  <r>
    <n v="80036407"/>
    <x v="1"/>
    <x v="6009"/>
    <m/>
    <s v="Erin Krakow, Daniel Lissing, Lori Loughlin, Martin Cummins, Chelah Horsdal, Gracyn Shinyei, Jack Wagner, Mitchell Kummen, Loretta Walsh, Erica Carroll, Darius Zaviceanu, Charlotte Hegele, Steve Bacic, Adrian Hough"/>
    <x v="2"/>
    <x v="2"/>
    <x v="868"/>
    <s v=" December 29, 2018"/>
    <x v="3"/>
    <x v="9"/>
    <x v="187"/>
    <x v="209"/>
    <x v="6064"/>
  </r>
  <r>
    <n v="70269429"/>
    <x v="1"/>
    <x v="6010"/>
    <m/>
    <s v="Scott Aukerman, Reggie Watts"/>
    <x v="2"/>
    <x v="1"/>
    <x v="873"/>
    <s v=" December 28, 2016"/>
    <x v="1"/>
    <x v="4"/>
    <x v="187"/>
    <x v="93"/>
    <x v="6065"/>
  </r>
  <r>
    <n v="80043576"/>
    <x v="1"/>
    <x v="6011"/>
    <m/>
    <s v="Mamoru Miyano, Yoshimasa Hosoya, Jun Fukuyama, Hochu Otsuka, Daisuke Hirakawa, Takahiro Sakurai, Mikako Komatsu, Hiroyuki Kinoshita, Aya Suzaki"/>
    <x v="42"/>
    <x v="1"/>
    <x v="878"/>
    <s v=" December 27, 2016"/>
    <x v="1"/>
    <x v="1"/>
    <x v="186"/>
    <x v="69"/>
    <x v="6066"/>
  </r>
  <r>
    <n v="70157152"/>
    <x v="1"/>
    <x v="6012"/>
    <m/>
    <s v="Martin Sheen, Rob Lowe, Allison Janney, John Spencer, Bradley Whitford, Janel Moloney, Richard Schiff, DulÃ© Hill, NiCole Robinson, Melissa Fitzgerald, Joshua Malina, Stockard Channing, Kim Webster, Kris Murphy, Timothy Davis-Reed"/>
    <x v="2"/>
    <x v="4"/>
    <x v="888"/>
    <s v=" December 25, 2015"/>
    <x v="16"/>
    <x v="4"/>
    <x v="189"/>
    <x v="209"/>
    <x v="6067"/>
  </r>
  <r>
    <n v="70296346"/>
    <x v="1"/>
    <x v="6013"/>
    <m/>
    <s v="Rafael Amaya, Ximena Herrera, Robinson DÃ­az, RaÃºl MÃ©ndez, Gabriel Porras, Carmen Villalobos, Mauricio Ochmann, Fernanda Castillo, Marlene Favela, Carmen Aub, Maritza RodrÃ­guez"/>
    <x v="551"/>
    <x v="2"/>
    <x v="891"/>
    <s v=" December 23, 2018"/>
    <x v="9"/>
    <x v="4"/>
    <x v="192"/>
    <x v="447"/>
    <x v="6068"/>
  </r>
  <r>
    <n v="80990464"/>
    <x v="1"/>
    <x v="6014"/>
    <m/>
    <m/>
    <x v="42"/>
    <x v="2"/>
    <x v="891"/>
    <s v=" December 23, 2018"/>
    <x v="7"/>
    <x v="3"/>
    <x v="186"/>
    <x v="82"/>
    <x v="6069"/>
  </r>
  <r>
    <n v="80025744"/>
    <x v="1"/>
    <x v="6015"/>
    <m/>
    <s v="Tuppence Middleton, Brian J. Smith, Doona Bae, Max Riemelt, Naveen Andrews, Daryl Hannah, Freema Agyeman, Terrence Mann, Adam Shapiro, Max Mauff, Alfonso Herrera, ErÃ©ndira Ibarra, Aml Ameen, Jamie Clayton, Tina Desae, Miguel Ãngel Silvestre, Toby Onwumere, Joe Pantoliano"/>
    <x v="2"/>
    <x v="1"/>
    <x v="893"/>
    <s v=" December 23, 2016"/>
    <x v="9"/>
    <x v="1"/>
    <x v="186"/>
    <x v="410"/>
    <x v="6070"/>
  </r>
  <r>
    <n v="70157294"/>
    <x v="1"/>
    <x v="6016"/>
    <m/>
    <s v="Kate Walsh, Tim Daly, Audra McDonald, Paul Adelstein, Taye Diggs, Amy Brenneman, KaDee Strickland, Chris Lowell, Brian Benben"/>
    <x v="2"/>
    <x v="0"/>
    <x v="894"/>
    <s v=" December 22, 2019"/>
    <x v="7"/>
    <x v="4"/>
    <x v="192"/>
    <x v="63"/>
    <x v="6071"/>
  </r>
  <r>
    <n v="80125291"/>
    <x v="1"/>
    <x v="6017"/>
    <m/>
    <s v="Allan Mustafa, Hugo Chegwin, Asim Chaudhry, Lily Brazier, Olivia Jasmine Edwards, Dan Sylvester, Steve Stamp, Ruth Bratt, George Keywood, Maria Louis"/>
    <x v="1"/>
    <x v="2"/>
    <x v="895"/>
    <s v=" December 22, 2018"/>
    <x v="9"/>
    <x v="1"/>
    <x v="187"/>
    <x v="157"/>
    <x v="6072"/>
  </r>
  <r>
    <n v="80221272"/>
    <x v="1"/>
    <x v="6018"/>
    <m/>
    <s v="Tomoaki Maeno, Kana Hanazawa, Kenjiro Tsuda, Nao Toyama, Yuma Uchida, Unsho Ishizuka, Yuuichirou Umehara, Ai Kayano"/>
    <x v="42"/>
    <x v="2"/>
    <x v="898"/>
    <s v=" December 21, 2018"/>
    <x v="9"/>
    <x v="4"/>
    <x v="186"/>
    <x v="69"/>
    <x v="6073"/>
  </r>
  <r>
    <n v="80040330"/>
    <x v="1"/>
    <x v="6019"/>
    <m/>
    <s v="Noriaki Sugiyama, Kana Ueda, Ayako Kawasumi, Junichi Suwabe, Noriko Shitaya, Mai Kadowaki, Masaki Terasoma, Nobutoshi Canna, Atsuko Tanaka, Shinichiro Miki, Yuu Asakawa, Miki Ito, Hiroshi Kamiya, Jouji Nakata, Tomokazu Seki"/>
    <x v="42"/>
    <x v="2"/>
    <x v="902"/>
    <s v=" December 20, 2018"/>
    <x v="5"/>
    <x v="1"/>
    <x v="186"/>
    <x v="69"/>
    <x v="6074"/>
  </r>
  <r>
    <n v="80157752"/>
    <x v="1"/>
    <x v="6020"/>
    <m/>
    <s v="David Avery, Jackie Clune, David Elms, Liz Kingsman, Jamie Michie"/>
    <x v="1"/>
    <x v="3"/>
    <x v="908"/>
    <s v=" December 2, 2017"/>
    <x v="3"/>
    <x v="4"/>
    <x v="186"/>
    <x v="157"/>
    <x v="6075"/>
  </r>
  <r>
    <n v="80128686"/>
    <x v="1"/>
    <x v="6021"/>
    <m/>
    <s v="Ye-ri Han, Seung-Yeon Han, Eun-bin Park, Hwa-young Ryu, Hye-soo Park"/>
    <x v="23"/>
    <x v="3"/>
    <x v="918"/>
    <s v=" December 18, 2017"/>
    <x v="3"/>
    <x v="4"/>
    <x v="186"/>
    <x v="78"/>
    <x v="6076"/>
  </r>
  <r>
    <n v="80023876"/>
    <x v="1"/>
    <x v="6022"/>
    <m/>
    <s v="Paul Reubens"/>
    <x v="2"/>
    <x v="6"/>
    <x v="920"/>
    <s v=" December 18, 2014"/>
    <x v="41"/>
    <x v="0"/>
    <x v="187"/>
    <x v="456"/>
    <x v="6077"/>
  </r>
  <r>
    <n v="80092801"/>
    <x v="1"/>
    <x v="6023"/>
    <m/>
    <s v="Jason Ralph, Arjun Gupta, Hale Appleman, Stella Maeve, Summer Bishil, Olivia Taylor Dudley, Jade Tailor, Rick Worthy, Mackenzie Astin, Kacey Rohl, Charles Mesure, Keegan Connor Tracy, Trevor Einhorn"/>
    <x v="2"/>
    <x v="0"/>
    <x v="925"/>
    <s v=" December 16, 2019"/>
    <x v="9"/>
    <x v="1"/>
    <x v="188"/>
    <x v="256"/>
    <x v="6078"/>
  </r>
  <r>
    <n v="81215567"/>
    <x v="1"/>
    <x v="6024"/>
    <m/>
    <s v="Jung Sun-hye, Yang Jeong-hwa, Kim Jang, Ryoo Jeom-hee, Hong Bum-ki, Shin Yong-woo"/>
    <x v="7"/>
    <x v="0"/>
    <x v="929"/>
    <s v=" December 15, 2019"/>
    <x v="5"/>
    <x v="6"/>
    <x v="186"/>
    <x v="161"/>
    <x v="6079"/>
  </r>
  <r>
    <n v="70171947"/>
    <x v="1"/>
    <x v="6025"/>
    <m/>
    <s v="Frank Welker, Mindy Cohn, Grey DeLisle, Matthew Lillard, Patrick Warburton, Gary Cole, Frances Conroy, Vivica A. Fox"/>
    <x v="7"/>
    <x v="0"/>
    <x v="929"/>
    <s v=" December 15, 2019"/>
    <x v="7"/>
    <x v="2"/>
    <x v="186"/>
    <x v="2"/>
    <x v="6080"/>
  </r>
  <r>
    <n v="70308794"/>
    <x v="1"/>
    <x v="6026"/>
    <m/>
    <s v="Frank Welker, Casey Kasem, Mindy Cohn, Grey DeLisle"/>
    <x v="2"/>
    <x v="0"/>
    <x v="929"/>
    <s v=" December 15, 2019"/>
    <x v="16"/>
    <x v="3"/>
    <x v="188"/>
    <x v="24"/>
    <x v="6081"/>
  </r>
  <r>
    <n v="80105030"/>
    <x v="1"/>
    <x v="6027"/>
    <m/>
    <s v="Jack Whitehall, Mathew Horne, Sarah Solemani, Michelle Gomez, Nikki Runeckles, Kae Alexander, Layton Williams, Ethan Lawrence, Charlie Wernham, Jack Binstead, Jack Bence, Harry Enfield"/>
    <x v="1"/>
    <x v="2"/>
    <x v="930"/>
    <s v=" December 15, 2018"/>
    <x v="4"/>
    <x v="1"/>
    <x v="188"/>
    <x v="157"/>
    <x v="6082"/>
  </r>
  <r>
    <n v="81040405"/>
    <x v="1"/>
    <x v="6028"/>
    <m/>
    <s v="Olivia Colman, Julian Barratt, Daniel Rigby, Sophia Di Martino, Leila Hoffman, Will Sharpe, Harriet Walter"/>
    <x v="1"/>
    <x v="2"/>
    <x v="930"/>
    <s v=" December 15, 2018"/>
    <x v="9"/>
    <x v="1"/>
    <x v="186"/>
    <x v="457"/>
    <x v="6083"/>
  </r>
  <r>
    <n v="81004164"/>
    <x v="1"/>
    <x v="6029"/>
    <m/>
    <s v="Doval'e Glickman, Michael Aloni, Ayelet Zurer, Neta Riskin, Shira Haas, Sarel Piterman, Zohar Shtrauss, Orly Silbersatz Banai, Sasson Gabai, Shlomo Shitrit"/>
    <x v="290"/>
    <x v="2"/>
    <x v="930"/>
    <s v=" December 15, 2018"/>
    <x v="5"/>
    <x v="0"/>
    <x v="186"/>
    <x v="47"/>
    <x v="6084"/>
  </r>
  <r>
    <n v="80092415"/>
    <x v="1"/>
    <x v="6030"/>
    <m/>
    <s v="Cyril Chauquet"/>
    <x v="20"/>
    <x v="3"/>
    <x v="931"/>
    <s v=" December 15, 2017"/>
    <x v="1"/>
    <x v="0"/>
    <x v="186"/>
    <x v="432"/>
    <x v="6085"/>
  </r>
  <r>
    <n v="80191975"/>
    <x v="1"/>
    <x v="6031"/>
    <m/>
    <s v="Reggie Yates"/>
    <x v="1"/>
    <x v="3"/>
    <x v="931"/>
    <s v=" December 15, 2017"/>
    <x v="3"/>
    <x v="1"/>
    <x v="186"/>
    <x v="41"/>
    <x v="6086"/>
  </r>
  <r>
    <n v="80216651"/>
    <x v="1"/>
    <x v="6032"/>
    <m/>
    <s v="Harry Enfield, Haydn Gwynne, Hugh Skinner, Louise Ford, Richard Goulding, Matthew Cottle, Morgana Robinson, Celeste Dring, Katy Wix, Ellie White"/>
    <x v="1"/>
    <x v="3"/>
    <x v="931"/>
    <s v=" December 15, 2017"/>
    <x v="3"/>
    <x v="1"/>
    <x v="186"/>
    <x v="279"/>
    <x v="6087"/>
  </r>
  <r>
    <n v="70204995"/>
    <x v="1"/>
    <x v="6033"/>
    <m/>
    <s v="Kappei Yamaguchi, Satsuki Yukino, Kumiko Watanabe, Noriko Hidaka, Koji Tsujitani, Houko Kuwashima, Toshiyuki Morikawa, Richard Ian Cox, Moneca Stori, Paul Dobson, Kirby Morrow, Kelly Sheridan, Jillian Michaels"/>
    <x v="42"/>
    <x v="1"/>
    <x v="932"/>
    <s v=" December 15, 2016"/>
    <x v="38"/>
    <x v="4"/>
    <x v="186"/>
    <x v="69"/>
    <x v="6088"/>
  </r>
  <r>
    <n v="70142436"/>
    <x v="1"/>
    <x v="6034"/>
    <s v="James Hawes"/>
    <s v="Colin Morgan, Bradley James, Katie McGrath, Angel Coulby, Richard Wilson, Anthony Head, John Hurt, Nathaniel Parker"/>
    <x v="1"/>
    <x v="1"/>
    <x v="932"/>
    <s v=" December 15, 2016"/>
    <x v="7"/>
    <x v="0"/>
    <x v="187"/>
    <x v="385"/>
    <x v="6089"/>
  </r>
  <r>
    <n v="70196150"/>
    <x v="1"/>
    <x v="6035"/>
    <m/>
    <s v="Rachel Bilson, Jaime King, Cress Williams, Wilson Bethel, Scott Porter, Tim Matheson, Kaitlyn Black, Ross Philips"/>
    <x v="2"/>
    <x v="4"/>
    <x v="933"/>
    <s v=" December 15, 2015"/>
    <x v="4"/>
    <x v="0"/>
    <x v="190"/>
    <x v="63"/>
    <x v="6090"/>
  </r>
  <r>
    <n v="80989891"/>
    <x v="1"/>
    <x v="6036"/>
    <m/>
    <s v="Louise Roe"/>
    <x v="7"/>
    <x v="2"/>
    <x v="934"/>
    <s v=" December 14, 2018"/>
    <x v="5"/>
    <x v="4"/>
    <x v="186"/>
    <x v="104"/>
    <x v="6091"/>
  </r>
  <r>
    <n v="80116922"/>
    <x v="1"/>
    <x v="6037"/>
    <m/>
    <s v="Paul Connolly"/>
    <x v="1"/>
    <x v="2"/>
    <x v="934"/>
    <s v=" December 14, 2018"/>
    <x v="9"/>
    <x v="1"/>
    <x v="188"/>
    <x v="80"/>
    <x v="6092"/>
  </r>
  <r>
    <n v="80989867"/>
    <x v="1"/>
    <x v="6038"/>
    <m/>
    <s v="Jamie Durie, Laurence Llewelyn-Bowen"/>
    <x v="214"/>
    <x v="2"/>
    <x v="934"/>
    <s v=" December 14, 2018"/>
    <x v="4"/>
    <x v="0"/>
    <x v="186"/>
    <x v="104"/>
    <x v="6093"/>
  </r>
  <r>
    <n v="80105699"/>
    <x v="1"/>
    <x v="6039"/>
    <m/>
    <s v="Eric McCormack, MacKenzie Porter, Nesta Cooper, Jared Paul Abrahamson, Reilly Dolman, Patrick Gilmore"/>
    <x v="48"/>
    <x v="2"/>
    <x v="934"/>
    <s v=" December 14, 2018"/>
    <x v="9"/>
    <x v="1"/>
    <x v="188"/>
    <x v="55"/>
    <x v="6094"/>
  </r>
  <r>
    <n v="80075595"/>
    <x v="1"/>
    <x v="6040"/>
    <m/>
    <s v="Jeremy Shada, Tyler Labine, Bex Taylor-Klaus, Josh Keaton, Steven Yeun, Kimberly Brooks, Rhys Darby, A.J. LoCascio"/>
    <x v="2"/>
    <x v="2"/>
    <x v="934"/>
    <s v=" December 14, 2018"/>
    <x v="9"/>
    <x v="2"/>
    <x v="191"/>
    <x v="2"/>
    <x v="6095"/>
  </r>
  <r>
    <n v="70302182"/>
    <x v="1"/>
    <x v="6041"/>
    <m/>
    <s v="Lee Pace, Scoot McNairy, Mackenzie Davis, Kerry BishÃ©, Toby Huss, Aleksa Palladino, David Wilson Barnes, Morgan Hinkleman, James Cromwell, Manish Dayal, Annabeth Gish"/>
    <x v="2"/>
    <x v="3"/>
    <x v="1173"/>
    <s v=" December 14, 2017"/>
    <x v="3"/>
    <x v="4"/>
    <x v="190"/>
    <x v="209"/>
    <x v="6096"/>
  </r>
  <r>
    <n v="80195522"/>
    <x v="1"/>
    <x v="6042"/>
    <m/>
    <s v="Rebecca Gibney, Geraldine Hakewill, Stephen Peacocke"/>
    <x v="71"/>
    <x v="2"/>
    <x v="1174"/>
    <s v=" December 13, 2018"/>
    <x v="9"/>
    <x v="4"/>
    <x v="188"/>
    <x v="55"/>
    <x v="6097"/>
  </r>
  <r>
    <n v="70285581"/>
    <x v="1"/>
    <x v="6043"/>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x v="0"/>
    <x v="949"/>
    <s v=" December 10, 2019"/>
    <x v="1"/>
    <x v="1"/>
    <x v="186"/>
    <x v="458"/>
    <x v="6098"/>
  </r>
  <r>
    <n v="70301578"/>
    <x v="1"/>
    <x v="6044"/>
    <m/>
    <s v="Ryota Osaka, Aya Suzaki, Aki Toyosaki, Takahiro Sakurai, Hisako Kanemoto, Eri Kitamura, Sayaka Ohara, Tomohiro Tsuboi, Takehito Koyasu, Satomi Arai, Atsuko Tanaka, Nanako Mori, Takako Honda, Kohsuke Toriumi, Ayane Sakura, Osamu Saka"/>
    <x v="42"/>
    <x v="0"/>
    <x v="952"/>
    <s v=" December 1, 2019"/>
    <x v="5"/>
    <x v="1"/>
    <x v="186"/>
    <x v="69"/>
    <x v="6099"/>
  </r>
  <r>
    <n v="60036794"/>
    <x v="1"/>
    <x v="6045"/>
    <m/>
    <s v="Suzanne Goldish, Dan Green, Jason Anthony Griffith, Rebecca Honig, Lisa Ortiz, Amy Palant, Mike Pollock, Jack Quevas"/>
    <x v="42"/>
    <x v="0"/>
    <x v="952"/>
    <s v=" December 1, 2019"/>
    <x v="11"/>
    <x v="3"/>
    <x v="190"/>
    <x v="82"/>
    <x v="6100"/>
  </r>
  <r>
    <n v="81210234"/>
    <x v="1"/>
    <x v="6046"/>
    <m/>
    <s v="Kim Min-hee, Park Yoon-hee, Sun Sung-wook"/>
    <x v="7"/>
    <x v="0"/>
    <x v="952"/>
    <s v=" December 1, 2019"/>
    <x v="1"/>
    <x v="3"/>
    <x v="186"/>
    <x v="444"/>
    <x v="6101"/>
  </r>
  <r>
    <n v="81224128"/>
    <x v="1"/>
    <x v="6047"/>
    <m/>
    <m/>
    <x v="1"/>
    <x v="0"/>
    <x v="952"/>
    <s v=" December 1, 2019"/>
    <x v="9"/>
    <x v="10"/>
    <x v="186"/>
    <x v="153"/>
    <x v="6102"/>
  </r>
  <r>
    <n v="70304246"/>
    <x v="1"/>
    <x v="6048"/>
    <m/>
    <s v="Kit Williamson, Van Hansis, Constance Wu, Matthew McKelligon, John Halbach, Stephen Guarino"/>
    <x v="2"/>
    <x v="0"/>
    <x v="952"/>
    <s v=" December 1, 2019"/>
    <x v="9"/>
    <x v="1"/>
    <x v="190"/>
    <x v="63"/>
    <x v="6103"/>
  </r>
  <r>
    <n v="80074152"/>
    <x v="1"/>
    <x v="6049"/>
    <m/>
    <s v="Kim Cattrall, Don McKellar, Nicolas Wright, Joanna Gleason, Colm Feore, ClÃ© Bennett, Bob Martin, Elliott Gould"/>
    <x v="20"/>
    <x v="0"/>
    <x v="952"/>
    <s v=" December 1, 2019"/>
    <x v="1"/>
    <x v="1"/>
    <x v="2"/>
    <x v="38"/>
    <x v="6104"/>
  </r>
  <r>
    <n v="80227959"/>
    <x v="1"/>
    <x v="6050"/>
    <m/>
    <s v="Tom Dyckhoff, Daniel Hopwood, Sophie Robinson"/>
    <x v="1"/>
    <x v="2"/>
    <x v="953"/>
    <s v=" December 1, 2018"/>
    <x v="1"/>
    <x v="0"/>
    <x v="186"/>
    <x v="87"/>
    <x v="6105"/>
  </r>
  <r>
    <n v="80165085"/>
    <x v="1"/>
    <x v="6051"/>
    <m/>
    <s v="Mary Berry, Paul Hollywood"/>
    <x v="1"/>
    <x v="2"/>
    <x v="953"/>
    <s v=" December 1, 2018"/>
    <x v="9"/>
    <x v="0"/>
    <x v="190"/>
    <x v="153"/>
    <x v="6106"/>
  </r>
  <r>
    <n v="80018987"/>
    <x v="1"/>
    <x v="6052"/>
    <m/>
    <s v="Danny Jacobs, Andy Richter, Henry Winkler, Kevin Michael Richardson, India de Beaufort, Jeff Bennett, David Krumholtz, Diedrich Bader, Debra Wilson, Sarah Thyre, Betsy Sodaro"/>
    <x v="2"/>
    <x v="3"/>
    <x v="954"/>
    <s v=" December 1, 2017"/>
    <x v="3"/>
    <x v="2"/>
    <x v="187"/>
    <x v="24"/>
    <x v="6107"/>
  </r>
  <r>
    <n v="80196221"/>
    <x v="1"/>
    <x v="6053"/>
    <m/>
    <s v="Luca Padovan, Evan Smolin, Junah Jang, Colin Critchley"/>
    <x v="226"/>
    <x v="3"/>
    <x v="954"/>
    <s v=" December 1, 2017"/>
    <x v="3"/>
    <x v="6"/>
    <x v="186"/>
    <x v="161"/>
    <x v="6108"/>
  </r>
  <r>
    <n v="70302007"/>
    <x v="1"/>
    <x v="6054"/>
    <m/>
    <s v="Jamie Bell, Seth Numrich, Daniel Henshall, Heather Lind, Meegan Warner, Kevin McNally, Burn Gorman, Angus Macfadyen, JJ Feild, Samuel Roukin"/>
    <x v="2"/>
    <x v="3"/>
    <x v="954"/>
    <s v=" December 1, 2017"/>
    <x v="3"/>
    <x v="4"/>
    <x v="190"/>
    <x v="209"/>
    <x v="6109"/>
  </r>
  <r>
    <n v="80100929"/>
    <x v="1"/>
    <x v="6055"/>
    <m/>
    <s v="Blanca SuÃ¡rez, Nadia de Santiago, Ana FernÃ¡ndez, Maggie Civantos, Ana Polvorosa, Yon GonzÃ¡lez, MartiÃ±o Rivas, Nico Romero, Borja Luna, Sergio Mur, Concha Velasco, Antonio VelÃ¡zquez, Ernesto Alterio, Ira del RÃ­o, Angela Cremonte, Andrea Carballo"/>
    <x v="3"/>
    <x v="0"/>
    <x v="958"/>
    <s v=" August 9, 2019"/>
    <x v="0"/>
    <x v="1"/>
    <x v="190"/>
    <x v="200"/>
    <x v="6110"/>
  </r>
  <r>
    <n v="80114988"/>
    <x v="1"/>
    <x v="6056"/>
    <m/>
    <s v="Alison Brie, Betty Gilpin, Marc Maron, Britney Young, Sydelle Noel, Gayle Rankin, Sunita Mani, Kimmy Gatewood, Rebekka Johnson, Jackie Tohn, Ellen Wong, Kate Nash, Britt Baron, Kia Stevens, Chris Lowell, Alex Rich"/>
    <x v="2"/>
    <x v="0"/>
    <x v="958"/>
    <s v=" August 9, 2019"/>
    <x v="0"/>
    <x v="1"/>
    <x v="188"/>
    <x v="63"/>
    <x v="6111"/>
  </r>
  <r>
    <n v="80027159"/>
    <x v="1"/>
    <x v="6057"/>
    <m/>
    <s v="Rose McIver, Malcolm Goodwin, Rahul Kohli, Robert Buckley, David Anders, Aly Michalka"/>
    <x v="2"/>
    <x v="0"/>
    <x v="958"/>
    <s v=" August 9, 2019"/>
    <x v="0"/>
    <x v="4"/>
    <x v="187"/>
    <x v="459"/>
    <x v="6112"/>
  </r>
  <r>
    <n v="70283261"/>
    <x v="1"/>
    <x v="6058"/>
    <m/>
    <s v="Joseph Morgan, Daniel Gillies, Phoebe Tonkin, Charles Michael Davis, Leah Pipes, Danielle Campbell, Claire Holt, Steven Krueger"/>
    <x v="2"/>
    <x v="2"/>
    <x v="959"/>
    <s v=" August 9, 2018"/>
    <x v="9"/>
    <x v="4"/>
    <x v="187"/>
    <x v="145"/>
    <x v="6113"/>
  </r>
  <r>
    <n v="80027158"/>
    <x v="1"/>
    <x v="6059"/>
    <m/>
    <s v="Gina Rodriguez, Andrea Navedo, Yael Grobglas, Justin Baldoni, Ivonne Coll, Brett Dier, Jaime Camil, Anthony Mendez"/>
    <x v="2"/>
    <x v="0"/>
    <x v="961"/>
    <s v=" August 8, 2019"/>
    <x v="0"/>
    <x v="4"/>
    <x v="187"/>
    <x v="33"/>
    <x v="6114"/>
  </r>
  <r>
    <n v="80231658"/>
    <x v="1"/>
    <x v="6060"/>
    <m/>
    <s v="Melissa Joan Hart, Sean Astin, Siena Agudong, Lauren Lindsey Donzis, Kalama Epstein"/>
    <x v="2"/>
    <x v="0"/>
    <x v="968"/>
    <s v=" August 5, 2019"/>
    <x v="0"/>
    <x v="0"/>
    <x v="186"/>
    <x v="347"/>
    <x v="6115"/>
  </r>
  <r>
    <n v="70300626"/>
    <x v="1"/>
    <x v="6061"/>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x v="1"/>
    <x v="971"/>
    <s v=" August 5, 2016"/>
    <x v="1"/>
    <x v="3"/>
    <x v="187"/>
    <x v="2"/>
    <x v="6116"/>
  </r>
  <r>
    <n v="80176929"/>
    <x v="1"/>
    <x v="6062"/>
    <s v="Jung-ah Im, Seung-uk Jo"/>
    <s v="Hyun-moo Jun, Si-kyung Sung, Se-yoon Yoo"/>
    <x v="23"/>
    <x v="3"/>
    <x v="974"/>
    <s v=" August 4, 2017"/>
    <x v="3"/>
    <x v="0"/>
    <x v="186"/>
    <x v="368"/>
    <x v="6117"/>
  </r>
  <r>
    <n v="80176931"/>
    <x v="1"/>
    <x v="6063"/>
    <m/>
    <s v="Seong-joo Kimâ€‹, Jung-hwan Ahn"/>
    <x v="23"/>
    <x v="3"/>
    <x v="974"/>
    <s v=" August 4, 2017"/>
    <x v="3"/>
    <x v="0"/>
    <x v="186"/>
    <x v="259"/>
    <x v="6118"/>
  </r>
  <r>
    <n v="80194367"/>
    <x v="1"/>
    <x v="6064"/>
    <m/>
    <m/>
    <x v="20"/>
    <x v="3"/>
    <x v="974"/>
    <s v=" August 4, 2017"/>
    <x v="1"/>
    <x v="4"/>
    <x v="186"/>
    <x v="18"/>
    <x v="6119"/>
  </r>
  <r>
    <n v="80117552"/>
    <x v="1"/>
    <x v="6065"/>
    <m/>
    <s v="Jason Bateman, Sofia Hublitz, Laura Linney, Skylar Gaertner, Jason Butler Harner, Esai Morales, Peter Mullan, Lisa Emery"/>
    <x v="2"/>
    <x v="2"/>
    <x v="976"/>
    <s v=" August 31, 2018"/>
    <x v="9"/>
    <x v="1"/>
    <x v="186"/>
    <x v="281"/>
    <x v="6120"/>
  </r>
  <r>
    <n v="80223138"/>
    <x v="1"/>
    <x v="6066"/>
    <m/>
    <s v="Michelle Buteau, Ian Karmel, Taylor Tomlinson, Sam Jay, Phil Wang, Sabrina Jalees, Jak Knight, Tim Dillon"/>
    <x v="2"/>
    <x v="2"/>
    <x v="976"/>
    <s v=" August 31, 2018"/>
    <x v="9"/>
    <x v="1"/>
    <x v="186"/>
    <x v="93"/>
    <x v="6121"/>
  </r>
  <r>
    <n v="80095299"/>
    <x v="1"/>
    <x v="6067"/>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52"/>
    <x v="2"/>
    <x v="976"/>
    <s v=" August 31, 2018"/>
    <x v="9"/>
    <x v="4"/>
    <x v="188"/>
    <x v="85"/>
    <x v="6122"/>
  </r>
  <r>
    <n v="80156006"/>
    <x v="1"/>
    <x v="6068"/>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52"/>
    <x v="2"/>
    <x v="976"/>
    <s v=" August 31, 2018"/>
    <x v="9"/>
    <x v="4"/>
    <x v="188"/>
    <x v="460"/>
    <x v="6123"/>
  </r>
  <r>
    <n v="80211492"/>
    <x v="1"/>
    <x v="6069"/>
    <m/>
    <m/>
    <x v="7"/>
    <x v="0"/>
    <x v="978"/>
    <s v=" August 30, 2019"/>
    <x v="0"/>
    <x v="6"/>
    <x v="186"/>
    <x v="24"/>
    <x v="6124"/>
  </r>
  <r>
    <n v="80063224"/>
    <x v="1"/>
    <x v="6070"/>
    <s v="Andy Devonshire"/>
    <s v="Mel Giedroyc, Sue Perkins, Mary Berry, Paul Hollywood"/>
    <x v="1"/>
    <x v="0"/>
    <x v="978"/>
    <s v=" August 30, 2019"/>
    <x v="0"/>
    <x v="0"/>
    <x v="189"/>
    <x v="153"/>
    <x v="6125"/>
  </r>
  <r>
    <n v="80063599"/>
    <x v="1"/>
    <x v="6071"/>
    <m/>
    <s v="Michela Luci, Jamie Watson, Anna Claire Bartlam, Dante Zee, Eric Peterson"/>
    <x v="20"/>
    <x v="0"/>
    <x v="978"/>
    <s v=" August 30, 2019"/>
    <x v="0"/>
    <x v="6"/>
    <x v="188"/>
    <x v="2"/>
    <x v="6126"/>
  </r>
  <r>
    <n v="80171452"/>
    <x v="1"/>
    <x v="6072"/>
    <m/>
    <s v="Andrew Francis, Richard Ian Cox, Brian Drummond, Matt Hill, Ashleigh Ball, Paul Dobson"/>
    <x v="2"/>
    <x v="2"/>
    <x v="981"/>
    <s v=" August 3, 2018"/>
    <x v="9"/>
    <x v="2"/>
    <x v="188"/>
    <x v="2"/>
    <x v="6127"/>
  </r>
  <r>
    <n v="80198991"/>
    <x v="1"/>
    <x v="6073"/>
    <m/>
    <s v="Catherine Reitman, Dani Kind, Juno Rinaldi, Jessalyn Wanlim, Philip Sternberg, Ryan Belleville, Olunike Adeliyi, Dennis Andres, Katherine Barrell, Sarah McVie, Peter Keleghan"/>
    <x v="20"/>
    <x v="0"/>
    <x v="983"/>
    <s v=" August 29, 2019"/>
    <x v="0"/>
    <x v="1"/>
    <x v="188"/>
    <x v="135"/>
    <x v="6128"/>
  </r>
  <r>
    <n v="81029611"/>
    <x v="1"/>
    <x v="6074"/>
    <m/>
    <m/>
    <x v="2"/>
    <x v="0"/>
    <x v="986"/>
    <s v=" August 28, 2019"/>
    <x v="0"/>
    <x v="1"/>
    <x v="186"/>
    <x v="85"/>
    <x v="6129"/>
  </r>
  <r>
    <n v="80121349"/>
    <x v="1"/>
    <x v="6075"/>
    <m/>
    <s v="Kelly Overton, Jonathan Scarfe, Christopher Heyerdahl, Paul Johansson, David Cubitt, Tim Guinee"/>
    <x v="2"/>
    <x v="0"/>
    <x v="986"/>
    <s v=" August 28, 2019"/>
    <x v="9"/>
    <x v="1"/>
    <x v="188"/>
    <x v="53"/>
    <x v="6130"/>
  </r>
  <r>
    <n v="81004322"/>
    <x v="1"/>
    <x v="6076"/>
    <m/>
    <m/>
    <x v="1"/>
    <x v="0"/>
    <x v="1175"/>
    <s v=" August 27, 2019"/>
    <x v="0"/>
    <x v="1"/>
    <x v="186"/>
    <x v="87"/>
    <x v="6131"/>
  </r>
  <r>
    <n v="80113701"/>
    <x v="1"/>
    <x v="6077"/>
    <m/>
    <s v="Kristen Bell, Ted Danson, William Jackson Harper, Jameela Jamil, D'Arcy Carden, Manny Jacinto"/>
    <x v="2"/>
    <x v="0"/>
    <x v="1175"/>
    <s v=" August 27, 2019"/>
    <x v="9"/>
    <x v="4"/>
    <x v="188"/>
    <x v="38"/>
    <x v="6132"/>
  </r>
  <r>
    <n v="80057968"/>
    <x v="1"/>
    <x v="6078"/>
    <m/>
    <s v="Laura Bailey, Kate Higgins, Alex Cazares, Colleen O'Shaughnessey, Danielle Nicole, Debi Derryberry, Mary Elizabeth McGlynn, Patrick Seitz, Keith Silverstein"/>
    <x v="42"/>
    <x v="1"/>
    <x v="994"/>
    <s v=" August 26, 2016"/>
    <x v="1"/>
    <x v="3"/>
    <x v="186"/>
    <x v="82"/>
    <x v="6133"/>
  </r>
  <r>
    <n v="80117470"/>
    <x v="1"/>
    <x v="6079"/>
    <m/>
    <s v="Dylan Minnette, Katherine Langford, Kate Walsh, Derek Luke, Brian d'Arcy James, Alisha Boe, Christian Navarro, Miles Heizer, Ross Butler, Devin Druid, Michele Selene Ang, Steven Silver, Amy Hargreaves"/>
    <x v="2"/>
    <x v="0"/>
    <x v="1001"/>
    <s v=" August 23, 2019"/>
    <x v="0"/>
    <x v="1"/>
    <x v="188"/>
    <x v="37"/>
    <x v="6134"/>
  </r>
  <r>
    <n v="80996791"/>
    <x v="1"/>
    <x v="6080"/>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x v="0"/>
    <x v="1001"/>
    <s v=" August 23, 2019"/>
    <x v="0"/>
    <x v="1"/>
    <x v="188"/>
    <x v="83"/>
    <x v="6135"/>
  </r>
  <r>
    <n v="80200027"/>
    <x v="1"/>
    <x v="6081"/>
    <m/>
    <s v="Yasuyuki Kase, Yuhko Kaida, Junpei Morita, Kentaro Takano, Kouki Uchiyama, Yutaka Aoyama, Takayuki Sugo, Yutaka Nakano, Haruka Shibuya, Tomoyuki Shimura, Yuichi Karasuma, Yukiyo Fujii, Fuminori Komatsu, Tomoko Miyadera"/>
    <x v="7"/>
    <x v="0"/>
    <x v="1001"/>
    <s v=" August 23, 2019"/>
    <x v="0"/>
    <x v="4"/>
    <x v="186"/>
    <x v="170"/>
    <x v="6136"/>
  </r>
  <r>
    <n v="80079255"/>
    <x v="1"/>
    <x v="6082"/>
    <m/>
    <s v="Marco D'Amore, Fortunato Cerlino, Salvatore Esposito, Fabio de Caro, Christian Giroso, Giovanni Buselli, Carmine Monaco, Lino Musella, Marco Palvetti, Vincenzo Fabricino, Maria Pia Calzone, Domenico Balsamo, Emanuele Vicorito, Carmine Battaglia, Alessio Gallo"/>
    <x v="553"/>
    <x v="3"/>
    <x v="1008"/>
    <s v=" August 21, 2017"/>
    <x v="1"/>
    <x v="1"/>
    <x v="186"/>
    <x v="55"/>
    <x v="6137"/>
  </r>
  <r>
    <n v="80108159"/>
    <x v="1"/>
    <x v="6083"/>
    <m/>
    <s v="Judy Greer, Erin Fitzgerald, Fred Tatasciore, Jeff Gill, Gregg Spiridellis, Evan Spiridellis"/>
    <x v="2"/>
    <x v="0"/>
    <x v="1013"/>
    <s v=" August 2, 2019"/>
    <x v="0"/>
    <x v="6"/>
    <x v="188"/>
    <x v="2"/>
    <x v="6138"/>
  </r>
  <r>
    <n v="80095698"/>
    <x v="1"/>
    <x v="6084"/>
    <m/>
    <s v="Logan Browning, Brandon P. Bell, DeRon Horton, Antoinette Robertson, John Patrick Amedori, Ashley Blaine Featherson, Marque Richardson, Giancarlo Esposito"/>
    <x v="2"/>
    <x v="0"/>
    <x v="1013"/>
    <s v=" August 2, 2019"/>
    <x v="0"/>
    <x v="1"/>
    <x v="188"/>
    <x v="63"/>
    <x v="6139"/>
  </r>
  <r>
    <n v="80238565"/>
    <x v="1"/>
    <x v="6085"/>
    <m/>
    <s v="Saoirse-Monica Jackson, Nicola Coughlan, Louisa Harland, Jamie-Lee O'Donnell, Dylan Llewellyn, Tara Lynne O'Neill, Kathy Kiera Clarke, Tommy Tiernan, Ian McElhinney, Siobhan McSweeney"/>
    <x v="1"/>
    <x v="0"/>
    <x v="1013"/>
    <s v=" August 2, 2019"/>
    <x v="0"/>
    <x v="1"/>
    <x v="186"/>
    <x v="279"/>
    <x v="6140"/>
  </r>
  <r>
    <n v="80164216"/>
    <x v="1"/>
    <x v="6086"/>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45"/>
    <x v="0"/>
    <x v="1013"/>
    <s v=" August 2, 2019"/>
    <x v="9"/>
    <x v="3"/>
    <x v="190"/>
    <x v="454"/>
    <x v="6141"/>
  </r>
  <r>
    <n v="70140438"/>
    <x v="1"/>
    <x v="5513"/>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x v="3"/>
    <x v="1176"/>
    <s v=" August 2, 2017"/>
    <x v="2"/>
    <x v="1"/>
    <x v="189"/>
    <x v="287"/>
    <x v="6142"/>
  </r>
  <r>
    <n v="70143836"/>
    <x v="1"/>
    <x v="6087"/>
    <m/>
    <s v="Bryan Cranston, Aaron Paul, Anna Gunn, Dean Norris, Betsy Brandt, R.J. Mitte, Bob Odenkirk, Steven Michael Quezada, Jonathan Banks, Giancarlo Esposito"/>
    <x v="2"/>
    <x v="7"/>
    <x v="1177"/>
    <s v=" August 2, 2013"/>
    <x v="2"/>
    <x v="1"/>
    <x v="187"/>
    <x v="281"/>
    <x v="6143"/>
  </r>
  <r>
    <n v="80144146"/>
    <x v="1"/>
    <x v="6088"/>
    <m/>
    <s v="Mark Williams-Thomas, Rick Warden, Frances Millar, Tanya Winsor, Alice Harding"/>
    <x v="1"/>
    <x v="2"/>
    <x v="1016"/>
    <s v=" August 19, 2018"/>
    <x v="9"/>
    <x v="4"/>
    <x v="186"/>
    <x v="80"/>
    <x v="6144"/>
  </r>
  <r>
    <n v="80049903"/>
    <x v="1"/>
    <x v="6089"/>
    <m/>
    <s v="Andrew Francis, Richard Ian Cox, Ashleigh Ball, Matt Hill, Brian Drummond, Paul Dobson"/>
    <x v="2"/>
    <x v="3"/>
    <x v="1020"/>
    <s v=" August 18, 2017"/>
    <x v="3"/>
    <x v="2"/>
    <x v="187"/>
    <x v="2"/>
    <x v="6145"/>
  </r>
  <r>
    <n v="80044965"/>
    <x v="1"/>
    <x v="6090"/>
    <m/>
    <s v="Chris O'Dowd, Kate McCafferty, Sally McDaid, Geraldine Cole, Brian McMonagle, Darragh Gargan"/>
    <x v="53"/>
    <x v="1"/>
    <x v="1178"/>
    <s v=" August 17, 2016"/>
    <x v="1"/>
    <x v="6"/>
    <x v="186"/>
    <x v="2"/>
    <x v="6146"/>
  </r>
  <r>
    <n v="80114855"/>
    <x v="1"/>
    <x v="6091"/>
    <m/>
    <s v="Jonathan Groff, Holt McCallany, Anna Torv, Cotter Smith, Hannah Gross"/>
    <x v="2"/>
    <x v="0"/>
    <x v="1024"/>
    <s v=" August 16, 2019"/>
    <x v="0"/>
    <x v="1"/>
    <x v="186"/>
    <x v="37"/>
    <x v="6147"/>
  </r>
  <r>
    <n v="81003033"/>
    <x v="1"/>
    <x v="6092"/>
    <m/>
    <m/>
    <x v="2"/>
    <x v="0"/>
    <x v="1024"/>
    <s v=" August 16, 2019"/>
    <x v="0"/>
    <x v="4"/>
    <x v="188"/>
    <x v="18"/>
    <x v="6148"/>
  </r>
  <r>
    <n v="70142437"/>
    <x v="1"/>
    <x v="6093"/>
    <m/>
    <s v="Skeet Ulrich, Lennie James, Ashley Scott, Kenneth Mitchell, Brad Beyer, April Parker-Jones, Alicia Coppola, Pamela Reed, Bob Stephenson, Gerald McRaney, Clare Carey, Richard Speight Jr., Michael Gaston, Erik Knudsen, Shoshannah Stern, Sprague Grayden"/>
    <x v="2"/>
    <x v="3"/>
    <x v="1179"/>
    <s v=" August 16, 2017"/>
    <x v="19"/>
    <x v="4"/>
    <x v="186"/>
    <x v="424"/>
    <x v="6149"/>
  </r>
  <r>
    <n v="80115328"/>
    <x v="1"/>
    <x v="6094"/>
    <s v="Vikramaditya Motwane, Anurag Kashyap"/>
    <s v="Saif Ali Khan, Nawazuddin Siddiqui, Radhika Apte, Neeraj Kabi, Jitendra Joshi"/>
    <x v="147"/>
    <x v="0"/>
    <x v="1026"/>
    <s v=" August 15, 2019"/>
    <x v="0"/>
    <x v="1"/>
    <x v="186"/>
    <x v="55"/>
    <x v="6150"/>
  </r>
  <r>
    <n v="80108985"/>
    <x v="1"/>
    <x v="6095"/>
    <m/>
    <s v="Nick Wallis"/>
    <x v="1"/>
    <x v="1"/>
    <x v="1029"/>
    <s v=" August 15, 2016"/>
    <x v="5"/>
    <x v="4"/>
    <x v="188"/>
    <x v="80"/>
    <x v="6151"/>
  </r>
  <r>
    <n v="70283264"/>
    <x v="1"/>
    <x v="6096"/>
    <m/>
    <s v="Eliza Taylor, Paige Turco, Bob Morley, Marie Avgeropoulos, Christopher Larkin, Henry Ian Cusick, Isaiah Washington, Lindsey Morgan, Devon Bostick, Richard Harmon, Ricky Whittle, Jarod Joseph, Chelsey Reist, Sachin Sahel, Adina Porter"/>
    <x v="2"/>
    <x v="0"/>
    <x v="1031"/>
    <s v=" August 14, 2019"/>
    <x v="0"/>
    <x v="4"/>
    <x v="192"/>
    <x v="101"/>
    <x v="6152"/>
  </r>
  <r>
    <n v="80136456"/>
    <x v="1"/>
    <x v="6097"/>
    <m/>
    <s v="Debbie Goh, Aenie Wong, Frederick Lee, Leslie Chai"/>
    <x v="7"/>
    <x v="3"/>
    <x v="1032"/>
    <s v=" August 14, 2017"/>
    <x v="8"/>
    <x v="0"/>
    <x v="186"/>
    <x v="42"/>
    <x v="6153"/>
  </r>
  <r>
    <n v="80161728"/>
    <x v="1"/>
    <x v="6098"/>
    <m/>
    <s v="Tom Cullen, Jim Carter, PÃ¡draic Delaney, Simon Merrells, Julian Ovenden, Olivia Ross, Ed Stoppard, Sabrina Bartlett, Bobby Schofield, Sarah-Sofie Boussnina"/>
    <x v="2"/>
    <x v="0"/>
    <x v="1034"/>
    <s v=" August 13, 2019"/>
    <x v="0"/>
    <x v="4"/>
    <x v="186"/>
    <x v="209"/>
    <x v="6154"/>
  </r>
  <r>
    <n v="80185074"/>
    <x v="1"/>
    <x v="6099"/>
    <m/>
    <s v="John Tartaglia, Leslie Carrara-Rudolph, Raymond Carr, Aymee Garcia"/>
    <x v="2"/>
    <x v="2"/>
    <x v="1180"/>
    <s v=" August 13, 2018"/>
    <x v="9"/>
    <x v="6"/>
    <x v="186"/>
    <x v="2"/>
    <x v="6155"/>
  </r>
  <r>
    <n v="80160755"/>
    <x v="1"/>
    <x v="6100"/>
    <m/>
    <s v="Kevin McCloud"/>
    <x v="1"/>
    <x v="0"/>
    <x v="1043"/>
    <s v=" August 1, 2019"/>
    <x v="3"/>
    <x v="4"/>
    <x v="186"/>
    <x v="87"/>
    <x v="6156"/>
  </r>
  <r>
    <n v="70171946"/>
    <x v="1"/>
    <x v="6101"/>
    <m/>
    <s v="Amber Marshall, Michelle Morgan, Graham Wardle, Shaun Johnston, Chris Potter, Jessica Amlee, Kerry James, Nathaniel Arcand"/>
    <x v="20"/>
    <x v="0"/>
    <x v="1043"/>
    <s v=" August 1, 2019"/>
    <x v="3"/>
    <x v="0"/>
    <x v="198"/>
    <x v="209"/>
    <x v="6157"/>
  </r>
  <r>
    <n v="80175802"/>
    <x v="1"/>
    <x v="6102"/>
    <m/>
    <s v="Jessica Biel, Bill Pullman, Christopher Abbott, Abby Miller, Dohn Norwood"/>
    <x v="2"/>
    <x v="0"/>
    <x v="1043"/>
    <s v=" August 1, 2019"/>
    <x v="9"/>
    <x v="7"/>
    <x v="186"/>
    <x v="37"/>
    <x v="6158"/>
  </r>
  <r>
    <n v="80013249"/>
    <x v="1"/>
    <x v="6103"/>
    <m/>
    <s v="Danielle Cormack, Nicole da Silva, Kate Atkinson, Celia Ireland, Shareena Clanton, Aaron Jeffery, Robbie Magasiva, Katrina Milosevic, Jacqueline Brennan, Ra Chapman, Pamela Rabe, Sigrid Thornton, Socratis Otto, Bernard Curry, Tammy MacIntosh, Kate Jenkinson"/>
    <x v="71"/>
    <x v="0"/>
    <x v="1043"/>
    <s v=" August 1, 2019"/>
    <x v="0"/>
    <x v="7"/>
    <x v="189"/>
    <x v="100"/>
    <x v="6159"/>
  </r>
  <r>
    <n v="70305043"/>
    <x v="1"/>
    <x v="6104"/>
    <m/>
    <s v="Richard Harrington, Mali Harries, Hannah Daniel, Alex Harries, Aneirin Hughes, Daniel Rochford"/>
    <x v="1"/>
    <x v="3"/>
    <x v="1045"/>
    <s v=" August 1, 2017"/>
    <x v="1"/>
    <x v="4"/>
    <x v="188"/>
    <x v="72"/>
    <x v="6160"/>
  </r>
  <r>
    <n v="70221085"/>
    <x v="1"/>
    <x v="6105"/>
    <m/>
    <s v="Becci Gemmell, Susan Cookson, Mark Benton, Mykola Allen, Sophie Ward, Jo Woodcock, Seline Hizli, Liam Boyle, Danny Webb, Nicholas Shaw, Carolyn Pickles, David Schofield, Summer Strallen, Christine Bottomley"/>
    <x v="1"/>
    <x v="3"/>
    <x v="1045"/>
    <s v=" August 1, 2017"/>
    <x v="10"/>
    <x v="0"/>
    <x v="188"/>
    <x v="287"/>
    <x v="6161"/>
  </r>
  <r>
    <n v="70140450"/>
    <x v="1"/>
    <x v="6106"/>
    <m/>
    <s v="Chris O'Dowd, Richard Ayoade, Katherine Parkinson, Matt Berry"/>
    <x v="1"/>
    <x v="3"/>
    <x v="1045"/>
    <s v=" August 1, 2017"/>
    <x v="2"/>
    <x v="1"/>
    <x v="187"/>
    <x v="430"/>
    <x v="6162"/>
  </r>
  <r>
    <n v="70250398"/>
    <x v="1"/>
    <x v="6107"/>
    <m/>
    <s v="Toby Stephens, Miranda Raison, Lucy Punch, Nick Dunning, Rory Kinnear, Ronny Jhutti, Roger Griffiths, Patrick Baladi"/>
    <x v="1"/>
    <x v="3"/>
    <x v="1045"/>
    <s v=" August 1, 2017"/>
    <x v="7"/>
    <x v="1"/>
    <x v="186"/>
    <x v="72"/>
    <x v="6163"/>
  </r>
  <r>
    <n v="80175275"/>
    <x v="1"/>
    <x v="6108"/>
    <m/>
    <s v="Joon-seok Song, Jeong-hwa Yang, Sang-hyun Um, So-yeong Lee, Jeong-shin Woo, So-yeong Hong, Tae-yeol Jeon"/>
    <x v="23"/>
    <x v="3"/>
    <x v="1045"/>
    <s v=" August 1, 2017"/>
    <x v="1"/>
    <x v="6"/>
    <x v="188"/>
    <x v="161"/>
    <x v="6164"/>
  </r>
  <r>
    <n v="80176842"/>
    <x v="1"/>
    <x v="6109"/>
    <s v="Jung-ah Im"/>
    <s v="Ho-dong Kang, Soo-geun Lee, Sang-min Lee, Young-chul Kim, Jang-hoon Seo, Hee-chul Kim, Kyung-hoon Min"/>
    <x v="23"/>
    <x v="0"/>
    <x v="1047"/>
    <s v=" April 9, 2019"/>
    <x v="0"/>
    <x v="4"/>
    <x v="190"/>
    <x v="368"/>
    <x v="6165"/>
  </r>
  <r>
    <n v="80025601"/>
    <x v="1"/>
    <x v="6110"/>
    <m/>
    <s v="Justice Smith, Shameik Moore, Herizen Guardiola, Skylan Brooks, Tremaine Brown,  Jr., Yahya Abdul-Mateen II, Jimmy Smits, Giancarlo Esposito, Kevin Corrigan, Stefanee Martin, Shyrley Rodriguez, Eric Bogosian, Michel Gill, Mamoudou Athie"/>
    <x v="2"/>
    <x v="3"/>
    <x v="1056"/>
    <s v=" April 7, 2017"/>
    <x v="3"/>
    <x v="1"/>
    <x v="186"/>
    <x v="209"/>
    <x v="6166"/>
  </r>
  <r>
    <n v="80003196"/>
    <x v="1"/>
    <x v="6111"/>
    <m/>
    <s v="Fanny Bloc, Jules De Jongh, Patrick BÃ©thune, Hugo Chandor, Thierry Mercier, Matthew GÃ©czy, Benjamin Pascal, Arthur Bostrom, GeneviÃ¨ve Doang, Adeline Chetail, Jessica Bell, Thomas Guitard, Ross Grant, GÃ©rard Surugue, Kier Stewart, BenoÃ®t Allemane, Bruno Magne"/>
    <x v="17"/>
    <x v="2"/>
    <x v="1058"/>
    <s v=" April 6, 2018"/>
    <x v="3"/>
    <x v="2"/>
    <x v="188"/>
    <x v="2"/>
    <x v="6167"/>
  </r>
  <r>
    <n v="80223989"/>
    <x v="1"/>
    <x v="6112"/>
    <m/>
    <s v="Kiernan Shipka, Ross Lynch, Miranda Otto, Lucy Davis, Chance Perdomo, Michelle Gomez, Richard Coyle, Jaz Sinclair, Lachlan Watson, Tati Gabrielle, Adeline Rudolph, Abigail Cowen, Gavin Leatherwood, Bronson Pinchot"/>
    <x v="2"/>
    <x v="0"/>
    <x v="1060"/>
    <s v=" April 5, 2019"/>
    <x v="0"/>
    <x v="4"/>
    <x v="186"/>
    <x v="230"/>
    <x v="6168"/>
  </r>
  <r>
    <n v="70258489"/>
    <x v="1"/>
    <x v="6113"/>
    <m/>
    <s v="Ricky Gervais, Kerry Godliman, Karl Pilkington, David Earl, Kay Noone, Tim Barlow, Arthur Nightingale, Sheila Collings, Margaret Towner, Barry Martin, Prem Modgil, Blanche Williams, Ninette Finch, Brett Goldstein, Ruth Bratt, Holli Dempsey"/>
    <x v="1"/>
    <x v="0"/>
    <x v="1060"/>
    <s v=" April 5, 2019"/>
    <x v="5"/>
    <x v="4"/>
    <x v="188"/>
    <x v="279"/>
    <x v="6169"/>
  </r>
  <r>
    <n v="80161628"/>
    <x v="1"/>
    <x v="6114"/>
    <m/>
    <s v="Inbar Lavi, Rob Heaps, Parker Young, Marianne RendÃ³n, Stephen Bishop, Brian Benben, Katherine La Nasa"/>
    <x v="2"/>
    <x v="0"/>
    <x v="1060"/>
    <s v=" April 5, 2019"/>
    <x v="3"/>
    <x v="4"/>
    <x v="186"/>
    <x v="254"/>
    <x v="6170"/>
  </r>
  <r>
    <n v="80096545"/>
    <x v="1"/>
    <x v="6115"/>
    <m/>
    <s v="Sean Bean, Aaron Jakubenko, Edwin Wright, Mike Edward, Genevieve Aitken, John Bach, Tai Berdinner-Blades, Jared Turner, Andrew Foster, Calum Gittins, Shane Bartle, Ella Becroft, Lisa Chappell, Emma Fenton, Phil Brown, Carl Bland, Adam Gardiner"/>
    <x v="48"/>
    <x v="0"/>
    <x v="1060"/>
    <s v=" April 5, 2019"/>
    <x v="0"/>
    <x v="1"/>
    <x v="188"/>
    <x v="18"/>
    <x v="6171"/>
  </r>
  <r>
    <n v="80115432"/>
    <x v="1"/>
    <x v="6116"/>
    <m/>
    <s v="Amber Frank, Sydney Park, Bailey Gambertoglio, Darcy Rose Byrnes, Nolan North, Kari Wahlgren, Andy Pessoa, Tiya Sircar, Jonathan Craig WIlliams, Robert Knepper"/>
    <x v="2"/>
    <x v="0"/>
    <x v="1060"/>
    <s v=" April 5, 2019"/>
    <x v="0"/>
    <x v="3"/>
    <x v="191"/>
    <x v="2"/>
    <x v="6172"/>
  </r>
  <r>
    <n v="80130911"/>
    <x v="1"/>
    <x v="6117"/>
    <m/>
    <s v="Michaela Coel, John Macmillan, Robert Lonsdale, Danielle Walters, Kadiff Kirwan, Susan Wokoma, Shola Adewusi, Sarah Hoare, Abby Rakic-Platt, Maggie Steed, Olisa Odele"/>
    <x v="1"/>
    <x v="3"/>
    <x v="1181"/>
    <s v=" April 4, 2017"/>
    <x v="3"/>
    <x v="1"/>
    <x v="186"/>
    <x v="160"/>
    <x v="6173"/>
  </r>
  <r>
    <n v="80204451"/>
    <x v="1"/>
    <x v="6118"/>
    <m/>
    <s v="Nobunaga Shimazaki, Takayuki Sugo, Bin Shimada, Rikiya Koyama, Takuya Eguchi, Banjo Ginga, Takehito Koyasu, Kenjiro Tsuda, Chafurin, Issei Futamata, Mugihito, Yoshihisa Kawahara, Sora Amamiya, Toru Furuya"/>
    <x v="42"/>
    <x v="0"/>
    <x v="1065"/>
    <s v=" April 30, 2019"/>
    <x v="9"/>
    <x v="1"/>
    <x v="186"/>
    <x v="69"/>
    <x v="6174"/>
  </r>
  <r>
    <n v="80199128"/>
    <x v="1"/>
    <x v="6119"/>
    <m/>
    <s v="Paul Sun-Hyung Lee, Jean Yoon, Andrea Bang, Simu Liu, Andrew Phung, Nicole Power"/>
    <x v="20"/>
    <x v="0"/>
    <x v="1067"/>
    <s v=" April 3, 2019"/>
    <x v="0"/>
    <x v="4"/>
    <x v="188"/>
    <x v="38"/>
    <x v="6175"/>
  </r>
  <r>
    <n v="80049277"/>
    <x v="1"/>
    <x v="6120"/>
    <m/>
    <s v="Bruce Campbell, Lucy Lawless, Ray Santiago, Dana DeLorenzo, Jill Marie Jones"/>
    <x v="2"/>
    <x v="0"/>
    <x v="1069"/>
    <s v=" April 29, 2019"/>
    <x v="9"/>
    <x v="1"/>
    <x v="188"/>
    <x v="144"/>
    <x v="6176"/>
  </r>
  <r>
    <n v="80046347"/>
    <x v="1"/>
    <x v="6121"/>
    <m/>
    <s v="Blanca Soto, Litzy, DamiÃ¡n AlcÃ¡zar, Marco PÃ©rez, Jorge ZÃ¡rate, Rossana San Juan, AndrÃ©s Palacios, Rebecca Jones, Lincoln Palomeque"/>
    <x v="97"/>
    <x v="0"/>
    <x v="1182"/>
    <s v=" April 28, 2019"/>
    <x v="9"/>
    <x v="4"/>
    <x v="187"/>
    <x v="4"/>
    <x v="6177"/>
  </r>
  <r>
    <n v="80136790"/>
    <x v="1"/>
    <x v="6122"/>
    <m/>
    <s v="Chan Fong, Z-Chen, Frederick Lee, Melvin Sia, Chris Tong, Rickman Chia, Henley Hii"/>
    <x v="7"/>
    <x v="2"/>
    <x v="1074"/>
    <s v=" April 27, 2018"/>
    <x v="1"/>
    <x v="4"/>
    <x v="186"/>
    <x v="97"/>
    <x v="6178"/>
  </r>
  <r>
    <n v="80127464"/>
    <x v="1"/>
    <x v="6123"/>
    <m/>
    <s v="Rodolfo Sancho, BelÃ©n LÃ³pez, Pedro Casablanc, Luis FernÃ¡ndez, Patrick Criado, Nya de la Rubia, JesÃºs Castro, Fernando Cayo"/>
    <x v="3"/>
    <x v="3"/>
    <x v="1183"/>
    <s v=" April 27, 2017"/>
    <x v="3"/>
    <x v="1"/>
    <x v="186"/>
    <x v="4"/>
    <x v="6179"/>
  </r>
  <r>
    <n v="80987209"/>
    <x v="1"/>
    <x v="6124"/>
    <m/>
    <m/>
    <x v="2"/>
    <x v="0"/>
    <x v="1075"/>
    <s v=" April 26, 2019"/>
    <x v="1"/>
    <x v="4"/>
    <x v="190"/>
    <x v="52"/>
    <x v="6180"/>
  </r>
  <r>
    <n v="80189829"/>
    <x v="1"/>
    <x v="6125"/>
    <m/>
    <s v="Ã‡aÄŸatay Ulusoy, AyÃ§a AyÅŸin Turan, Hazar ErgÃ¼Ã§lÃ¼, Okan YalabÄ±k, Mehmet KurtuluÅŸ, Yurdaer Okur"/>
    <x v="32"/>
    <x v="0"/>
    <x v="1075"/>
    <s v=" April 26, 2019"/>
    <x v="0"/>
    <x v="1"/>
    <x v="186"/>
    <x v="94"/>
    <x v="6181"/>
  </r>
  <r>
    <n v="80244228"/>
    <x v="1"/>
    <x v="6126"/>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x v="0"/>
    <x v="1084"/>
    <s v=" April 23, 2019"/>
    <x v="1"/>
    <x v="4"/>
    <x v="186"/>
    <x v="17"/>
    <x v="6182"/>
  </r>
  <r>
    <n v="80018869"/>
    <x v="1"/>
    <x v="6127"/>
    <m/>
    <s v="Dove Cameron, Joey Bragg, Tenzing Norgay Trainor, Kali Rocha, Benjamin King"/>
    <x v="2"/>
    <x v="3"/>
    <x v="1184"/>
    <s v=" April 23, 2017"/>
    <x v="3"/>
    <x v="9"/>
    <x v="190"/>
    <x v="24"/>
    <x v="6183"/>
  </r>
  <r>
    <n v="80050007"/>
    <x v="1"/>
    <x v="6128"/>
    <m/>
    <s v="Chris Parnell, Max Charles, Dieter Jansen, Da'Vine Joy Randolph"/>
    <x v="2"/>
    <x v="3"/>
    <x v="1090"/>
    <s v=" April 21, 2017"/>
    <x v="3"/>
    <x v="3"/>
    <x v="190"/>
    <x v="24"/>
    <x v="6184"/>
  </r>
  <r>
    <n v="80116626"/>
    <x v="1"/>
    <x v="6129"/>
    <m/>
    <s v="Park Hee-bon, Phillip Choi, Hong Wan-pyo, Choi Bae-yeong, Hyuk-kwon Park, Yang Hyeon-min"/>
    <x v="23"/>
    <x v="3"/>
    <x v="1185"/>
    <s v=" April 20, 2017"/>
    <x v="1"/>
    <x v="4"/>
    <x v="186"/>
    <x v="130"/>
    <x v="6185"/>
  </r>
  <r>
    <n v="70158329"/>
    <x v="1"/>
    <x v="6130"/>
    <m/>
    <s v="Patrick Stewart, Jonathan Frakes, LeVar Burton, Michael Dorn, Marina Sirtis, Brent Spiner, Gates McFadden, Majel Barrett, Wil Wheaton"/>
    <x v="2"/>
    <x v="2"/>
    <x v="1095"/>
    <s v=" April 2, 2018"/>
    <x v="51"/>
    <x v="0"/>
    <x v="189"/>
    <x v="398"/>
    <x v="6186"/>
  </r>
  <r>
    <n v="80091341"/>
    <x v="1"/>
    <x v="6131"/>
    <m/>
    <s v="Andy Samberg, Taylor Lautner, Greg Davies, Helen Baxendale, Tamla Kari, Tyger Drew-Honey, Esther Smith"/>
    <x v="1"/>
    <x v="0"/>
    <x v="1097"/>
    <s v=" April 19, 2019"/>
    <x v="0"/>
    <x v="4"/>
    <x v="187"/>
    <x v="279"/>
    <x v="6187"/>
  </r>
  <r>
    <n v="80036747"/>
    <x v="1"/>
    <x v="6132"/>
    <m/>
    <m/>
    <x v="23"/>
    <x v="0"/>
    <x v="1097"/>
    <s v=" April 19, 2019"/>
    <x v="2"/>
    <x v="6"/>
    <x v="186"/>
    <x v="161"/>
    <x v="6188"/>
  </r>
  <r>
    <n v="80173174"/>
    <x v="1"/>
    <x v="6133"/>
    <m/>
    <s v="Emmanuelle AraÃºjo, Douglas Silva, Sabrina Nonata, CauÃ£ GonÃ§alves, Daniel Furlan, Alice Braga, Alessandra Negrini, Lorena Comparato, Rodrigo Pandolfo, Luciana Vendramini, Maria Eduarda, Sidney Alexandre, Enzo Ovideo, Mauricio Xavier, Paulo Tiefenthaler, Ary FranÃ§a"/>
    <x v="27"/>
    <x v="0"/>
    <x v="1097"/>
    <s v=" April 19, 2019"/>
    <x v="0"/>
    <x v="1"/>
    <x v="186"/>
    <x v="135"/>
    <x v="6189"/>
  </r>
  <r>
    <n v="80190407"/>
    <x v="1"/>
    <x v="6134"/>
    <m/>
    <m/>
    <x v="2"/>
    <x v="2"/>
    <x v="1104"/>
    <s v=" April 17, 2018"/>
    <x v="3"/>
    <x v="4"/>
    <x v="188"/>
    <x v="83"/>
    <x v="6190"/>
  </r>
  <r>
    <n v="70227189"/>
    <x v="1"/>
    <x v="6135"/>
    <m/>
    <s v="Anna Silk, Kris Holden-Ried, Ksenia Solo, Richard Howland, Zoie Palmer, K.C. Collins"/>
    <x v="20"/>
    <x v="1"/>
    <x v="1105"/>
    <s v=" April 17, 2016"/>
    <x v="5"/>
    <x v="4"/>
    <x v="187"/>
    <x v="145"/>
    <x v="6191"/>
  </r>
  <r>
    <n v="70264078"/>
    <x v="1"/>
    <x v="6136"/>
    <m/>
    <s v="Brendan Meyer, Matreya Fedor, Gig Morton, Kurt Ostlund, Emily Tennant, Milo Shandel"/>
    <x v="20"/>
    <x v="0"/>
    <x v="1107"/>
    <s v=" April 16, 2019"/>
    <x v="2"/>
    <x v="9"/>
    <x v="186"/>
    <x v="24"/>
    <x v="6192"/>
  </r>
  <r>
    <n v="80239700"/>
    <x v="1"/>
    <x v="6137"/>
    <m/>
    <s v="Guillermo Toledo, Gabriel Goity, Florencia PeÃ±a, Julieta Zylberberg, MartÃ­n Piroyansky, Luis Ziembrowski, VerÃ³nica LlinÃ¡s, Emilio Disi"/>
    <x v="82"/>
    <x v="2"/>
    <x v="1112"/>
    <s v=" April 15, 2018"/>
    <x v="1"/>
    <x v="1"/>
    <x v="186"/>
    <x v="286"/>
    <x v="6193"/>
  </r>
  <r>
    <n v="80231523"/>
    <x v="1"/>
    <x v="6138"/>
    <m/>
    <m/>
    <x v="17"/>
    <x v="2"/>
    <x v="1112"/>
    <s v=" April 15, 2018"/>
    <x v="7"/>
    <x v="9"/>
    <x v="186"/>
    <x v="24"/>
    <x v="6194"/>
  </r>
  <r>
    <n v="80126877"/>
    <x v="1"/>
    <x v="6139"/>
    <m/>
    <s v="Onur Tuna, Serhat Tutumluer, Mehmet Ã–zgÃ¼r, Naz Elmas, Kayra Åženocak, Kamil GÃ¼ler, Ceyhun Ergin, Burcu Ã‡oban, Umut KÄ±rcalÄ±, Sencer Serta"/>
    <x v="32"/>
    <x v="3"/>
    <x v="1113"/>
    <s v=" April 15, 2017"/>
    <x v="5"/>
    <x v="4"/>
    <x v="186"/>
    <x v="75"/>
    <x v="6195"/>
  </r>
  <r>
    <n v="80126599"/>
    <x v="1"/>
    <x v="6140"/>
    <s v="Onur ÃœnlÃ¼"/>
    <s v="Ali Atay, Melis Birkan, Serkan Keskin, Ahmet MÃ¼mtaz Taylan, Cengiz Bozkurt, Osman Sonant, KÃ¶ksal EngÃ¼r, Ege Tanman, Ä°ÅŸtar GÃ¶kseven"/>
    <x v="32"/>
    <x v="3"/>
    <x v="1113"/>
    <s v=" April 15, 2017"/>
    <x v="4"/>
    <x v="0"/>
    <x v="188"/>
    <x v="17"/>
    <x v="6196"/>
  </r>
  <r>
    <n v="80049872"/>
    <x v="1"/>
    <x v="6141"/>
    <m/>
    <m/>
    <x v="2"/>
    <x v="3"/>
    <x v="1118"/>
    <s v=" April 14, 2017"/>
    <x v="3"/>
    <x v="1"/>
    <x v="186"/>
    <x v="93"/>
    <x v="6197"/>
  </r>
  <r>
    <n v="80066227"/>
    <x v="1"/>
    <x v="6142"/>
    <m/>
    <s v="Rachel Bloom, Vincent Rodriguez III, Santino Fontana, Donna Lynne Champlin, Pete Gardner, Vella Lovell, Gabrielle Ruiz, Scott Michael Foster"/>
    <x v="2"/>
    <x v="0"/>
    <x v="1119"/>
    <s v=" April 13, 2019"/>
    <x v="0"/>
    <x v="4"/>
    <x v="190"/>
    <x v="186"/>
    <x v="6198"/>
  </r>
  <r>
    <n v="80108373"/>
    <x v="1"/>
    <x v="6143"/>
    <m/>
    <s v="Kate McKinnon, Miles Koseleci-Vieira, Mikaela Blake, Gabby Clarke, Leke Maceda-Rustecki, Matthew Mintz, Lynsey Pham, Birva Pandya, Kaden Stephen, Lily Tomlin"/>
    <x v="2"/>
    <x v="2"/>
    <x v="1120"/>
    <s v=" April 13, 2018"/>
    <x v="9"/>
    <x v="6"/>
    <x v="186"/>
    <x v="2"/>
    <x v="6199"/>
  </r>
  <r>
    <n v="70196145"/>
    <x v="1"/>
    <x v="6144"/>
    <m/>
    <s v="Zooey Deschanel, Jake Johnson, Max Greenfield, Hannah Simone, Lamorne Morris, Damon Wayans Jr."/>
    <x v="2"/>
    <x v="0"/>
    <x v="1124"/>
    <s v=" April 11, 2019"/>
    <x v="3"/>
    <x v="4"/>
    <x v="189"/>
    <x v="186"/>
    <x v="6200"/>
  </r>
  <r>
    <n v="80162994"/>
    <x v="1"/>
    <x v="6145"/>
    <m/>
    <s v="Colin Hanks, Tom Kenny, James Adomian, Lisa Schwartz, Maria Bamford"/>
    <x v="554"/>
    <x v="0"/>
    <x v="1126"/>
    <s v=" April 10, 2019"/>
    <x v="3"/>
    <x v="9"/>
    <x v="186"/>
    <x v="24"/>
    <x v="6201"/>
  </r>
  <r>
    <n v="80186475"/>
    <x v="1"/>
    <x v="6146"/>
    <m/>
    <s v="Sarah Natochenny, Laurie Hymes, Jessica Paquet, Rosie Reyes, Alyson Leigh Rosenfeld, Marc Swint, Rodger Parsons"/>
    <x v="42"/>
    <x v="0"/>
    <x v="1129"/>
    <s v=" April 1, 2019"/>
    <x v="0"/>
    <x v="2"/>
    <x v="186"/>
    <x v="82"/>
    <x v="6202"/>
  </r>
  <r>
    <n v="70272742"/>
    <x v="1"/>
    <x v="6147"/>
    <m/>
    <s v="Gage Munroe, Scott McCord, Jenna Warren"/>
    <x v="20"/>
    <x v="1"/>
    <x v="1132"/>
    <s v=" April 1, 2016"/>
    <x v="7"/>
    <x v="6"/>
    <x v="186"/>
    <x v="2"/>
    <x v="6203"/>
  </r>
  <r>
    <n v="80067942"/>
    <x v="1"/>
    <x v="6148"/>
    <m/>
    <s v="You, Reina Triendl, Ryota Yamasato, Yoshimi Tokui, Azusa Babazono, Ayumu Mochizuki, Kentaro"/>
    <x v="42"/>
    <x v="1"/>
    <x v="1132"/>
    <s v=" April 1, 2016"/>
    <x v="1"/>
    <x v="4"/>
    <x v="186"/>
    <x v="104"/>
    <x v="6204"/>
  </r>
  <r>
    <n v="70136122"/>
    <x v="1"/>
    <x v="6149"/>
    <m/>
    <s v="Mary-Louise Parker, Hunter Parrish, Alexander Gould, Kevin Nealon, Justin Kirk, Elizabeth Perkins, Allie Grant, Andy Milder, Tonye Patano, Romany Malco"/>
    <x v="2"/>
    <x v="6"/>
    <x v="1186"/>
    <s v=" April 1, 2014"/>
    <x v="7"/>
    <x v="1"/>
    <x v="191"/>
    <x v="63"/>
    <x v="62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E1CD70-E9E7-4E11-918D-65E4A62443FD}" name="PivotTable9" cacheId="1" applyNumberFormats="0" applyBorderFormats="0" applyFontFormats="0" applyPatternFormats="0" applyAlignmentFormats="0" applyWidthHeightFormats="1" dataCaption="Values" updatedVersion="7" minRefreshableVersion="3" showDrill="0" useAutoFormatting="1" rowGrandTotals="0" colGrandTotals="0" itemPrintTitles="1" createdVersion="6" indent="0" outline="1" outlineData="1" multipleFieldFilters="0" chartFormat="6" rowHeaderCaption="Release Year">
  <location ref="B661:B674"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axis="axisRow" showAll="0" defaultSubtotal="0">
      <items count="14">
        <item x="0"/>
        <item x="1"/>
        <item x="2"/>
        <item x="3"/>
        <item x="4"/>
        <item x="5"/>
        <item x="6"/>
        <item x="7"/>
        <item x="8"/>
        <item x="9"/>
        <item x="10"/>
        <item x="11"/>
        <item x="12"/>
        <item x="13"/>
      </items>
    </pivotField>
    <pivotField showAll="0"/>
    <pivotField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 axis="axisRow" showAll="0">
      <items count="7">
        <item sd="0" x="0"/>
        <item sd="0" x="1"/>
        <item sd="0" x="2"/>
        <item sd="0" x="3"/>
        <item sd="0" x="4"/>
        <item sd="0" x="5"/>
        <item t="default"/>
      </items>
    </pivotField>
    <pivotField axis="axisRow" showAll="0">
      <items count="16">
        <item sd="0" x="0"/>
        <item sd="0" x="1"/>
        <item sd="0" x="2"/>
        <item sd="0" x="3"/>
        <item sd="0" x="4"/>
        <item sd="0" x="5"/>
        <item sd="0" x="6"/>
        <item sd="0" x="7"/>
        <item sd="0" x="8"/>
        <item sd="0" x="9"/>
        <item sd="0" x="10"/>
        <item sd="0" x="11"/>
        <item sd="0" x="12"/>
        <item sd="0" x="13"/>
        <item sd="0" x="14"/>
        <item t="default"/>
      </items>
    </pivotField>
  </pivotFields>
  <rowFields count="3">
    <field x="15"/>
    <field x="14"/>
    <field x="7"/>
  </rowFields>
  <rowItems count="13">
    <i>
      <x v="1"/>
    </i>
    <i>
      <x v="2"/>
    </i>
    <i>
      <x v="3"/>
    </i>
    <i>
      <x v="4"/>
    </i>
    <i>
      <x v="5"/>
    </i>
    <i>
      <x v="6"/>
    </i>
    <i>
      <x v="7"/>
    </i>
    <i>
      <x v="8"/>
    </i>
    <i>
      <x v="9"/>
    </i>
    <i>
      <x v="10"/>
    </i>
    <i>
      <x v="11"/>
    </i>
    <i>
      <x v="12"/>
    </i>
    <i>
      <x v="13"/>
    </i>
  </rowItems>
  <colItems count="1">
    <i/>
  </colItems>
  <formats count="4">
    <format dxfId="500">
      <pivotArea dataOnly="0" labelOnly="1" outline="0" axis="axisValues" fieldPosition="0"/>
    </format>
    <format dxfId="501">
      <pivotArea dataOnly="0" labelOnly="1" outline="0" axis="axisValues" fieldPosition="0"/>
    </format>
    <format dxfId="502">
      <pivotArea dataOnly="0" labelOnly="1" outline="0" axis="axisValues" fieldPosition="0"/>
    </format>
    <format dxfId="5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4" rowHeaderCaption="Duration">
  <location ref="G81:G281"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pivotField axis="axisRow" showAll="0">
      <items count="201">
        <item x="2"/>
        <item x="29"/>
        <item x="195"/>
        <item x="26"/>
        <item x="64"/>
        <item x="21"/>
        <item x="43"/>
        <item x="54"/>
        <item x="83"/>
        <item x="20"/>
        <item x="40"/>
        <item x="37"/>
        <item x="82"/>
        <item x="144"/>
        <item x="198"/>
        <item x="4"/>
        <item x="42"/>
        <item x="19"/>
        <item x="16"/>
        <item x="22"/>
        <item x="109"/>
        <item x="32"/>
        <item x="52"/>
        <item x="105"/>
        <item x="65"/>
        <item x="155"/>
        <item x="196"/>
        <item x="138"/>
        <item x="63"/>
        <item x="30"/>
        <item x="86"/>
        <item x="68"/>
        <item x="23"/>
        <item x="31"/>
        <item x="50"/>
        <item x="35"/>
        <item x="131"/>
        <item x="199"/>
        <item x="33"/>
        <item x="121"/>
        <item x="80"/>
        <item x="25"/>
        <item x="134"/>
        <item x="12"/>
        <item x="133"/>
        <item x="79"/>
        <item x="89"/>
        <item x="70"/>
        <item x="107"/>
        <item x="194"/>
        <item x="88"/>
        <item x="77"/>
        <item x="24"/>
        <item x="128"/>
        <item x="112"/>
        <item x="126"/>
        <item x="28"/>
        <item x="130"/>
        <item x="93"/>
        <item x="90"/>
        <item x="158"/>
        <item x="197"/>
        <item x="124"/>
        <item x="95"/>
        <item x="61"/>
        <item x="76"/>
        <item x="129"/>
        <item x="96"/>
        <item x="136"/>
        <item x="81"/>
        <item x="127"/>
        <item x="125"/>
        <item x="99"/>
        <item x="113"/>
        <item x="97"/>
        <item x="51"/>
        <item x="147"/>
        <item x="146"/>
        <item x="140"/>
        <item x="182"/>
        <item x="111"/>
        <item x="177"/>
        <item x="152"/>
        <item x="71"/>
        <item x="168"/>
        <item x="154"/>
        <item x="176"/>
        <item x="157"/>
        <item x="149"/>
        <item x="172"/>
        <item x="163"/>
        <item x="151"/>
        <item x="180"/>
        <item x="171"/>
        <item x="67"/>
        <item x="142"/>
        <item x="153"/>
        <item x="161"/>
        <item x="148"/>
        <item x="120"/>
        <item x="164"/>
        <item x="166"/>
        <item x="165"/>
        <item x="185"/>
        <item x="181"/>
        <item x="186"/>
        <item x="108"/>
        <item x="141"/>
        <item x="162"/>
        <item x="184"/>
        <item x="119"/>
        <item x="139"/>
        <item x="132"/>
        <item x="122"/>
        <item x="169"/>
        <item x="173"/>
        <item x="118"/>
        <item x="49"/>
        <item x="84"/>
        <item x="160"/>
        <item x="170"/>
        <item x="98"/>
        <item x="100"/>
        <item x="156"/>
        <item x="188"/>
        <item x="137"/>
        <item x="179"/>
        <item x="175"/>
        <item x="150"/>
        <item x="183"/>
        <item x="174"/>
        <item x="178"/>
        <item x="143"/>
        <item x="57"/>
        <item x="190"/>
        <item x="44"/>
        <item x="75"/>
        <item x="53"/>
        <item x="167"/>
        <item x="135"/>
        <item x="47"/>
        <item x="102"/>
        <item x="91"/>
        <item x="110"/>
        <item x="159"/>
        <item x="187"/>
        <item x="117"/>
        <item x="116"/>
        <item x="78"/>
        <item x="145"/>
        <item x="94"/>
        <item x="114"/>
        <item x="115"/>
        <item x="101"/>
        <item x="8"/>
        <item x="123"/>
        <item x="192"/>
        <item x="5"/>
        <item x="11"/>
        <item x="9"/>
        <item x="69"/>
        <item x="39"/>
        <item x="10"/>
        <item x="106"/>
        <item x="87"/>
        <item x="92"/>
        <item x="73"/>
        <item x="189"/>
        <item x="34"/>
        <item x="85"/>
        <item x="46"/>
        <item x="103"/>
        <item x="104"/>
        <item x="55"/>
        <item x="74"/>
        <item x="18"/>
        <item x="6"/>
        <item x="15"/>
        <item x="191"/>
        <item x="17"/>
        <item x="59"/>
        <item x="56"/>
        <item x="66"/>
        <item x="72"/>
        <item x="45"/>
        <item x="27"/>
        <item x="62"/>
        <item x="36"/>
        <item x="48"/>
        <item x="193"/>
        <item x="0"/>
        <item x="60"/>
        <item x="41"/>
        <item x="38"/>
        <item x="1"/>
        <item x="7"/>
        <item x="14"/>
        <item x="58"/>
        <item x="13"/>
        <item x="3"/>
        <item t="default"/>
      </items>
    </pivotField>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1"/>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rowItems>
  <colItems count="1">
    <i/>
  </colItems>
  <formats count="4">
    <format dxfId="510">
      <pivotArea dataOnly="0" labelOnly="1" outline="0" axis="axisValues" fieldPosition="0"/>
    </format>
    <format dxfId="509">
      <pivotArea dataOnly="0" labelOnly="1" outline="0" axis="axisValues" fieldPosition="0"/>
    </format>
    <format dxfId="508">
      <pivotArea dataOnly="0" labelOnly="1" outline="0" axis="axisValues" fieldPosition="0"/>
    </format>
    <format dxfId="5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2F5B88-FC01-468B-B607-8D5A6F081EFD}"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4" rowHeaderCaption="Country">
  <location ref="C102:D657" firstHeaderRow="1" firstDataRow="1" firstDataCol="1"/>
  <pivotFields count="16">
    <pivotField dataField="1"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axis="axisRow" showAll="0">
      <items count="556">
        <item x="82"/>
        <item x="520"/>
        <item x="164"/>
        <item x="334"/>
        <item x="492"/>
        <item x="332"/>
        <item x="230"/>
        <item x="77"/>
        <item x="297"/>
        <item x="199"/>
        <item x="437"/>
        <item x="80"/>
        <item x="71"/>
        <item x="486"/>
        <item x="183"/>
        <item x="184"/>
        <item x="446"/>
        <item x="127"/>
        <item x="198"/>
        <item x="507"/>
        <item x="527"/>
        <item x="126"/>
        <item x="378"/>
        <item x="329"/>
        <item x="441"/>
        <item x="418"/>
        <item x="87"/>
        <item x="168"/>
        <item x="363"/>
        <item x="260"/>
        <item x="250"/>
        <item x="344"/>
        <item x="265"/>
        <item x="15"/>
        <item x="403"/>
        <item x="391"/>
        <item x="114"/>
        <item x="223"/>
        <item x="14"/>
        <item x="27"/>
        <item x="456"/>
        <item x="161"/>
        <item x="372"/>
        <item x="369"/>
        <item x="259"/>
        <item x="61"/>
        <item x="500"/>
        <item x="247"/>
        <item x="4"/>
        <item x="227"/>
        <item x="54"/>
        <item x="20"/>
        <item x="533"/>
        <item x="536"/>
        <item x="465"/>
        <item x="389"/>
        <item x="457"/>
        <item x="451"/>
        <item x="448"/>
        <item x="212"/>
        <item x="129"/>
        <item x="152"/>
        <item x="458"/>
        <item x="219"/>
        <item x="107"/>
        <item x="319"/>
        <item x="176"/>
        <item x="477"/>
        <item x="330"/>
        <item x="530"/>
        <item x="393"/>
        <item x="505"/>
        <item x="48"/>
        <item x="537"/>
        <item x="255"/>
        <item x="49"/>
        <item x="5"/>
        <item x="235"/>
        <item x="291"/>
        <item x="494"/>
        <item x="303"/>
        <item x="417"/>
        <item x="159"/>
        <item x="30"/>
        <item x="13"/>
        <item x="512"/>
        <item x="166"/>
        <item x="314"/>
        <item x="89"/>
        <item x="473"/>
        <item x="177"/>
        <item x="426"/>
        <item x="480"/>
        <item x="475"/>
        <item x="408"/>
        <item x="326"/>
        <item x="323"/>
        <item x="103"/>
        <item x="287"/>
        <item x="233"/>
        <item x="221"/>
        <item x="546"/>
        <item x="342"/>
        <item x="554"/>
        <item x="72"/>
        <item x="234"/>
        <item x="416"/>
        <item x="90"/>
        <item x="200"/>
        <item x="65"/>
        <item x="423"/>
        <item x="28"/>
        <item x="137"/>
        <item x="232"/>
        <item x="390"/>
        <item x="479"/>
        <item x="409"/>
        <item x="548"/>
        <item x="228"/>
        <item x="307"/>
        <item x="338"/>
        <item x="261"/>
        <item x="24"/>
        <item x="510"/>
        <item x="288"/>
        <item x="68"/>
        <item x="109"/>
        <item x="135"/>
        <item x="540"/>
        <item x="547"/>
        <item x="482"/>
        <item x="194"/>
        <item x="309"/>
        <item x="17"/>
        <item x="9"/>
        <item x="96"/>
        <item x="478"/>
        <item x="39"/>
        <item x="149"/>
        <item x="472"/>
        <item x="285"/>
        <item x="429"/>
        <item x="424"/>
        <item x="420"/>
        <item x="191"/>
        <item x="440"/>
        <item x="283"/>
        <item x="312"/>
        <item x="34"/>
        <item x="517"/>
        <item x="407"/>
        <item x="438"/>
        <item x="193"/>
        <item x="174"/>
        <item x="445"/>
        <item x="47"/>
        <item x="155"/>
        <item x="310"/>
        <item x="528"/>
        <item x="66"/>
        <item x="398"/>
        <item x="385"/>
        <item x="400"/>
        <item x="467"/>
        <item x="75"/>
        <item x="325"/>
        <item x="388"/>
        <item x="175"/>
        <item x="335"/>
        <item x="201"/>
        <item x="377"/>
        <item x="337"/>
        <item x="131"/>
        <item x="280"/>
        <item x="185"/>
        <item x="339"/>
        <item x="143"/>
        <item x="63"/>
        <item x="493"/>
        <item x="81"/>
        <item x="300"/>
        <item x="360"/>
        <item x="452"/>
        <item x="251"/>
        <item x="274"/>
        <item x="33"/>
        <item x="35"/>
        <item x="504"/>
        <item x="464"/>
        <item x="341"/>
        <item x="203"/>
        <item x="271"/>
        <item x="162"/>
        <item x="348"/>
        <item x="16"/>
        <item x="148"/>
        <item x="213"/>
        <item x="272"/>
        <item x="273"/>
        <item x="70"/>
        <item x="236"/>
        <item x="489"/>
        <item x="249"/>
        <item x="128"/>
        <item x="466"/>
        <item x="345"/>
        <item x="350"/>
        <item x="76"/>
        <item x="468"/>
        <item x="483"/>
        <item x="313"/>
        <item x="460"/>
        <item x="147"/>
        <item x="29"/>
        <item x="352"/>
        <item x="370"/>
        <item x="118"/>
        <item x="263"/>
        <item x="53"/>
        <item x="170"/>
        <item x="411"/>
        <item x="328"/>
        <item x="541"/>
        <item x="88"/>
        <item x="31"/>
        <item x="447"/>
        <item x="362"/>
        <item x="442"/>
        <item x="518"/>
        <item x="290"/>
        <item x="430"/>
        <item x="455"/>
        <item x="481"/>
        <item x="304"/>
        <item x="58"/>
        <item x="59"/>
        <item x="206"/>
        <item x="432"/>
        <item x="130"/>
        <item x="311"/>
        <item x="553"/>
        <item x="402"/>
        <item x="367"/>
        <item x="220"/>
        <item x="171"/>
        <item x="502"/>
        <item x="542"/>
        <item x="186"/>
        <item x="239"/>
        <item x="42"/>
        <item x="539"/>
        <item x="51"/>
        <item x="434"/>
        <item x="52"/>
        <item x="305"/>
        <item x="366"/>
        <item x="86"/>
        <item x="471"/>
        <item x="443"/>
        <item x="36"/>
        <item x="115"/>
        <item x="254"/>
        <item x="216"/>
        <item x="172"/>
        <item x="376"/>
        <item x="97"/>
        <item x="60"/>
        <item x="496"/>
        <item x="257"/>
        <item x="8"/>
        <item x="410"/>
        <item x="121"/>
        <item x="545"/>
        <item x="293"/>
        <item x="123"/>
        <item x="401"/>
        <item x="209"/>
        <item x="381"/>
        <item x="41"/>
        <item x="74"/>
        <item x="463"/>
        <item x="347"/>
        <item x="156"/>
        <item x="248"/>
        <item x="136"/>
        <item x="550"/>
        <item x="46"/>
        <item x="532"/>
        <item x="19"/>
        <item x="83"/>
        <item x="519"/>
        <item x="211"/>
        <item x="278"/>
        <item x="110"/>
        <item x="173"/>
        <item x="94"/>
        <item x="256"/>
        <item x="317"/>
        <item x="57"/>
        <item x="140"/>
        <item x="169"/>
        <item x="142"/>
        <item x="514"/>
        <item x="275"/>
        <item x="306"/>
        <item x="462"/>
        <item x="55"/>
        <item x="100"/>
        <item x="292"/>
        <item x="327"/>
        <item x="134"/>
        <item x="503"/>
        <item x="406"/>
        <item x="101"/>
        <item x="214"/>
        <item x="241"/>
        <item x="315"/>
        <item x="106"/>
        <item x="181"/>
        <item x="324"/>
        <item x="279"/>
        <item x="119"/>
        <item x="495"/>
        <item x="425"/>
        <item x="383"/>
        <item x="509"/>
        <item x="167"/>
        <item x="23"/>
        <item x="431"/>
        <item x="454"/>
        <item x="238"/>
        <item x="538"/>
        <item x="289"/>
        <item x="361"/>
        <item x="3"/>
        <item x="40"/>
        <item x="354"/>
        <item x="180"/>
        <item x="498"/>
        <item x="427"/>
        <item x="93"/>
        <item x="284"/>
        <item x="237"/>
        <item x="476"/>
        <item x="412"/>
        <item x="485"/>
        <item x="229"/>
        <item x="102"/>
        <item x="243"/>
        <item x="544"/>
        <item x="355"/>
        <item x="270"/>
        <item x="436"/>
        <item x="461"/>
        <item x="302"/>
        <item x="84"/>
        <item x="154"/>
        <item x="333"/>
        <item x="308"/>
        <item x="351"/>
        <item x="69"/>
        <item x="336"/>
        <item x="276"/>
        <item x="12"/>
        <item x="449"/>
        <item x="294"/>
        <item x="433"/>
        <item x="32"/>
        <item x="439"/>
        <item x="132"/>
        <item x="501"/>
        <item x="26"/>
        <item x="281"/>
        <item x="67"/>
        <item x="244"/>
        <item x="469"/>
        <item x="267"/>
        <item x="264"/>
        <item x="196"/>
        <item x="1"/>
        <item x="165"/>
        <item x="192"/>
        <item x="217"/>
        <item x="386"/>
        <item x="399"/>
        <item x="245"/>
        <item x="92"/>
        <item x="157"/>
        <item x="43"/>
        <item x="116"/>
        <item x="515"/>
        <item x="210"/>
        <item x="331"/>
        <item x="357"/>
        <item x="21"/>
        <item x="484"/>
        <item x="474"/>
        <item x="286"/>
        <item x="415"/>
        <item x="44"/>
        <item x="144"/>
        <item x="322"/>
        <item x="99"/>
        <item x="182"/>
        <item x="188"/>
        <item x="91"/>
        <item x="208"/>
        <item x="459"/>
        <item x="95"/>
        <item x="364"/>
        <item x="224"/>
        <item x="444"/>
        <item x="522"/>
        <item x="79"/>
        <item x="266"/>
        <item x="346"/>
        <item x="277"/>
        <item x="419"/>
        <item x="320"/>
        <item x="508"/>
        <item x="231"/>
        <item x="316"/>
        <item x="122"/>
        <item x="523"/>
        <item x="516"/>
        <item x="225"/>
        <item x="499"/>
        <item x="490"/>
        <item x="359"/>
        <item x="252"/>
        <item x="222"/>
        <item x="85"/>
        <item x="25"/>
        <item x="299"/>
        <item x="269"/>
        <item x="368"/>
        <item x="422"/>
        <item x="450"/>
        <item x="513"/>
        <item x="111"/>
        <item x="414"/>
        <item x="353"/>
        <item x="113"/>
        <item x="2"/>
        <item x="11"/>
        <item x="487"/>
        <item x="64"/>
        <item x="506"/>
        <item x="189"/>
        <item x="242"/>
        <item x="511"/>
        <item x="488"/>
        <item x="262"/>
        <item x="151"/>
        <item x="321"/>
        <item x="552"/>
        <item x="112"/>
        <item x="253"/>
        <item x="18"/>
        <item x="404"/>
        <item x="371"/>
        <item x="375"/>
        <item x="295"/>
        <item x="301"/>
        <item x="215"/>
        <item x="246"/>
        <item x="120"/>
        <item x="318"/>
        <item x="543"/>
        <item x="525"/>
        <item x="104"/>
        <item x="340"/>
        <item x="56"/>
        <item x="384"/>
        <item x="62"/>
        <item x="529"/>
        <item x="153"/>
        <item x="205"/>
        <item x="343"/>
        <item x="394"/>
        <item x="373"/>
        <item x="524"/>
        <item x="298"/>
        <item x="139"/>
        <item x="491"/>
        <item x="138"/>
        <item x="382"/>
        <item x="379"/>
        <item x="380"/>
        <item x="365"/>
        <item x="45"/>
        <item x="78"/>
        <item x="428"/>
        <item x="549"/>
        <item x="296"/>
        <item x="218"/>
        <item x="387"/>
        <item x="358"/>
        <item x="0"/>
        <item x="349"/>
        <item x="98"/>
        <item x="197"/>
        <item x="526"/>
        <item x="413"/>
        <item x="133"/>
        <item x="150"/>
        <item x="202"/>
        <item x="160"/>
        <item x="535"/>
        <item x="470"/>
        <item x="145"/>
        <item x="37"/>
        <item x="551"/>
        <item x="534"/>
        <item x="497"/>
        <item x="397"/>
        <item x="395"/>
        <item x="396"/>
        <item x="187"/>
        <item x="453"/>
        <item x="158"/>
        <item x="73"/>
        <item x="240"/>
        <item x="374"/>
        <item x="226"/>
        <item x="190"/>
        <item x="125"/>
        <item x="195"/>
        <item x="531"/>
        <item x="108"/>
        <item x="405"/>
        <item x="146"/>
        <item x="268"/>
        <item x="179"/>
        <item x="22"/>
        <item x="141"/>
        <item x="163"/>
        <item x="50"/>
        <item x="6"/>
        <item x="207"/>
        <item x="356"/>
        <item x="105"/>
        <item x="204"/>
        <item x="117"/>
        <item x="521"/>
        <item x="10"/>
        <item x="392"/>
        <item x="178"/>
        <item x="435"/>
        <item x="282"/>
        <item x="124"/>
        <item x="258"/>
        <item x="38"/>
        <item x="421"/>
        <item x="7"/>
        <item t="default"/>
      </items>
    </pivotField>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items count="15">
        <item x="11"/>
        <item x="13"/>
        <item x="7"/>
        <item x="10"/>
        <item x="8"/>
        <item x="5"/>
        <item x="4"/>
        <item x="9"/>
        <item x="1"/>
        <item x="0"/>
        <item x="6"/>
        <item x="3"/>
        <item x="2"/>
        <item x="12"/>
        <item t="default"/>
      </items>
    </pivotField>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5"/>
  </rowFields>
  <rowItems count="5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rowItems>
  <colItems count="1">
    <i/>
  </colItems>
  <dataFields count="1">
    <dataField name="Count of show_id" fld="0" subtotal="count" baseField="5" baseItem="0"/>
  </dataFields>
  <formats count="4">
    <format dxfId="514">
      <pivotArea dataOnly="0" labelOnly="1" outline="0" axis="axisValues" fieldPosition="0"/>
    </format>
    <format dxfId="513">
      <pivotArea dataOnly="0" labelOnly="1" outline="0" axis="axisValues" fieldPosition="0"/>
    </format>
    <format dxfId="512">
      <pivotArea dataOnly="0" labelOnly="1" outline="0" axis="axisValues" fieldPosition="0"/>
    </format>
    <format dxfId="5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2"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24:B35" firstHeaderRow="1" firstDataRow="1" firstDataCol="1"/>
  <pivotFields count="16">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pivotField showAll="0"/>
    <pivotField axis="axisRow" dataField="1" showAll="0" measureFilter="1" sortType="ascending">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2"/>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3"/>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4"/>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6"/>
        <item x="175"/>
        <item x="309"/>
        <item x="85"/>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2"/>
  </rowFields>
  <rowItems count="11">
    <i>
      <x v="107"/>
    </i>
    <i>
      <x v="196"/>
    </i>
    <i>
      <x v="110"/>
    </i>
    <i>
      <x v="254"/>
    </i>
    <i>
      <x v="381"/>
    </i>
    <i>
      <x v="179"/>
    </i>
    <i>
      <x v="286"/>
    </i>
    <i>
      <x v="293"/>
    </i>
    <i>
      <x v="420"/>
    </i>
    <i>
      <x v="248"/>
    </i>
    <i t="grand">
      <x/>
    </i>
  </rowItems>
  <colItems count="1">
    <i/>
  </colItems>
  <dataFields count="1">
    <dataField name="Count of listed_in" fld="12" subtotal="count" baseField="0" baseItem="0"/>
  </dataFields>
  <formats count="4">
    <format dxfId="518">
      <pivotArea dataOnly="0" labelOnly="1" outline="0" axis="axisValues" fieldPosition="0"/>
    </format>
    <format dxfId="517">
      <pivotArea dataOnly="0" labelOnly="1" outline="0" axis="axisValues" fieldPosition="0"/>
    </format>
    <format dxfId="516">
      <pivotArea dataOnly="0" labelOnly="1" outline="0" axis="axisValues" fieldPosition="0"/>
    </format>
    <format dxfId="515">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5" cacheId="1" applyNumberFormats="0" applyBorderFormats="0" applyFontFormats="0" applyPatternFormats="0" applyAlignmentFormats="0" applyWidthHeightFormats="1" dataCaption="Values" updatedVersion="7" minRefreshableVersion="3" showDrill="0" useAutoFormatting="1" rowGrandTotals="0" colGrandTotals="0" itemPrintTitles="1" createdVersion="6" indent="0" outline="1" outlineData="1" multipleFieldFilters="0" chartFormat="6" rowHeaderCaption="Release Year">
  <location ref="A71:A143"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Items count="1">
    <i/>
  </colItems>
  <formats count="4">
    <format dxfId="522">
      <pivotArea dataOnly="0" labelOnly="1" outline="0" axis="axisValues" fieldPosition="0"/>
    </format>
    <format dxfId="521">
      <pivotArea dataOnly="0" labelOnly="1" outline="0" axis="axisValues" fieldPosition="0"/>
    </format>
    <format dxfId="520">
      <pivotArea dataOnly="0" labelOnly="1" outline="0" axis="axisValues" fieldPosition="0"/>
    </format>
    <format dxfId="5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4" rowHeaderCaption="Description">
  <location ref="J85:J6291"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axis="axisRow" showAll="0">
      <items count="6207">
        <item x="1310"/>
        <item x="1200"/>
        <item x="5912"/>
        <item x="530"/>
        <item x="4919"/>
        <item x="2813"/>
        <item x="416"/>
        <item x="1539"/>
        <item x="186"/>
        <item x="1637"/>
        <item x="2856"/>
        <item x="2159"/>
        <item x="2473"/>
        <item x="1114"/>
        <item x="2756"/>
        <item x="2376"/>
        <item x="5965"/>
        <item x="5624"/>
        <item x="5226"/>
        <item x="4626"/>
        <item x="5665"/>
        <item x="5910"/>
        <item x="1818"/>
        <item x="2089"/>
        <item x="2660"/>
        <item x="4665"/>
        <item x="353"/>
        <item x="2272"/>
        <item x="3703"/>
        <item x="239"/>
        <item x="948"/>
        <item x="1276"/>
        <item x="5999"/>
        <item x="3682"/>
        <item x="1743"/>
        <item x="4196"/>
        <item x="1740"/>
        <item x="206"/>
        <item x="2737"/>
        <item x="2453"/>
        <item x="996"/>
        <item x="2476"/>
        <item x="5230"/>
        <item x="3263"/>
        <item x="875"/>
        <item x="5453"/>
        <item x="4992"/>
        <item x="1674"/>
        <item x="137"/>
        <item x="2785"/>
        <item x="4135"/>
        <item x="5352"/>
        <item x="5864"/>
        <item x="5845"/>
        <item x="1486"/>
        <item x="950"/>
        <item x="2342"/>
        <item x="21"/>
        <item x="4968"/>
        <item x="3018"/>
        <item x="5349"/>
        <item x="3911"/>
        <item x="4778"/>
        <item x="886"/>
        <item x="3473"/>
        <item x="4808"/>
        <item x="75"/>
        <item x="6101"/>
        <item x="1014"/>
        <item x="5977"/>
        <item x="447"/>
        <item x="742"/>
        <item x="5702"/>
        <item x="2859"/>
        <item x="5674"/>
        <item x="4036"/>
        <item x="952"/>
        <item x="5365"/>
        <item x="2451"/>
        <item x="3371"/>
        <item x="16"/>
        <item x="14"/>
        <item x="3839"/>
        <item x="2571"/>
        <item x="6152"/>
        <item x="2146"/>
        <item x="5424"/>
        <item x="3963"/>
        <item x="4918"/>
        <item x="3698"/>
        <item x="2951"/>
        <item x="3582"/>
        <item x="5287"/>
        <item x="6108"/>
        <item x="3229"/>
        <item x="6189"/>
        <item x="3962"/>
        <item x="5706"/>
        <item x="2130"/>
        <item x="126"/>
        <item x="1594"/>
        <item x="1171"/>
        <item x="4357"/>
        <item x="5994"/>
        <item x="2262"/>
        <item x="1047"/>
        <item x="1992"/>
        <item x="88"/>
        <item x="2849"/>
        <item x="5691"/>
        <item x="3982"/>
        <item x="2687"/>
        <item x="4425"/>
        <item x="3148"/>
        <item x="3367"/>
        <item x="5463"/>
        <item x="471"/>
        <item x="4594"/>
        <item x="1542"/>
        <item x="1573"/>
        <item x="3941"/>
        <item x="5047"/>
        <item x="4336"/>
        <item x="1498"/>
        <item x="2746"/>
        <item x="2936"/>
        <item x="1419"/>
        <item x="758"/>
        <item x="4913"/>
        <item x="5507"/>
        <item x="3633"/>
        <item x="5480"/>
        <item x="4434"/>
        <item x="6005"/>
        <item x="66"/>
        <item x="4635"/>
        <item x="1806"/>
        <item x="1434"/>
        <item x="5422"/>
        <item x="77"/>
        <item x="4338"/>
        <item x="87"/>
        <item x="1228"/>
        <item x="2809"/>
        <item x="2147"/>
        <item x="2704"/>
        <item x="2697"/>
        <item x="1608"/>
        <item x="2340"/>
        <item x="4712"/>
        <item x="4545"/>
        <item x="4748"/>
        <item x="3876"/>
        <item x="4909"/>
        <item x="1916"/>
        <item x="4907"/>
        <item x="596"/>
        <item x="2560"/>
        <item x="5425"/>
        <item x="4260"/>
        <item x="1723"/>
        <item x="3241"/>
        <item x="112"/>
        <item x="5171"/>
        <item x="2889"/>
        <item x="194"/>
        <item x="1570"/>
        <item x="4777"/>
        <item x="3200"/>
        <item x="2863"/>
        <item x="4341"/>
        <item x="5342"/>
        <item x="4277"/>
        <item x="5157"/>
        <item x="3252"/>
        <item x="3349"/>
        <item x="3131"/>
        <item x="4872"/>
        <item x="2076"/>
        <item x="474"/>
        <item x="2580"/>
        <item x="682"/>
        <item x="61"/>
        <item x="6033"/>
        <item x="420"/>
        <item x="2155"/>
        <item x="4232"/>
        <item x="1956"/>
        <item x="4700"/>
        <item x="1516"/>
        <item x="749"/>
        <item x="3462"/>
        <item x="2373"/>
        <item x="4437"/>
        <item x="4839"/>
        <item x="1689"/>
        <item x="2421"/>
        <item x="878"/>
        <item x="4031"/>
        <item x="4000"/>
        <item x="6121"/>
        <item x="3553"/>
        <item x="4492"/>
        <item x="3759"/>
        <item x="913"/>
        <item x="2945"/>
        <item x="1232"/>
        <item x="1830"/>
        <item x="2348"/>
        <item x="3704"/>
        <item x="2069"/>
        <item x="5411"/>
        <item x="935"/>
        <item x="559"/>
        <item x="1129"/>
        <item x="2187"/>
        <item x="5383"/>
        <item x="1547"/>
        <item x="2460"/>
        <item x="1483"/>
        <item x="3680"/>
        <item x="2599"/>
        <item x="1761"/>
        <item x="3126"/>
        <item x="42"/>
        <item x="2901"/>
        <item x="2227"/>
        <item x="2801"/>
        <item x="4951"/>
        <item x="4170"/>
        <item x="3108"/>
        <item x="3171"/>
        <item x="3167"/>
        <item x="4592"/>
        <item x="6115"/>
        <item x="5556"/>
        <item x="4945"/>
        <item x="5901"/>
        <item x="5215"/>
        <item x="4163"/>
        <item x="3879"/>
        <item x="5440"/>
        <item x="583"/>
        <item x="312"/>
        <item x="3379"/>
        <item x="4145"/>
        <item x="3066"/>
        <item x="5280"/>
        <item x="2118"/>
        <item x="364"/>
        <item x="629"/>
        <item x="5046"/>
        <item x="736"/>
        <item x="4284"/>
        <item x="4034"/>
        <item x="6094"/>
        <item x="5883"/>
        <item x="4878"/>
        <item x="4815"/>
        <item x="3555"/>
        <item x="907"/>
        <item x="847"/>
        <item x="690"/>
        <item x="3230"/>
        <item x="1613"/>
        <item x="20"/>
        <item x="6120"/>
        <item x="4644"/>
        <item x="4908"/>
        <item x="4915"/>
        <item x="6059"/>
        <item x="4298"/>
        <item x="3526"/>
        <item x="5783"/>
        <item x="3088"/>
        <item x="1579"/>
        <item x="2463"/>
        <item x="1231"/>
        <item x="307"/>
        <item x="5525"/>
        <item x="4393"/>
        <item x="697"/>
        <item x="3427"/>
        <item x="5839"/>
        <item x="3852"/>
        <item x="5980"/>
        <item x="111"/>
        <item x="5204"/>
        <item x="5147"/>
        <item x="5115"/>
        <item x="1510"/>
        <item x="492"/>
        <item x="5146"/>
        <item x="727"/>
        <item x="873"/>
        <item x="387"/>
        <item x="5450"/>
        <item x="220"/>
        <item x="4344"/>
        <item x="830"/>
        <item x="1664"/>
        <item x="2851"/>
        <item x="485"/>
        <item x="5216"/>
        <item x="4419"/>
        <item x="5207"/>
        <item x="1878"/>
        <item x="3129"/>
        <item x="2518"/>
        <item x="3068"/>
        <item x="4630"/>
        <item x="3578"/>
        <item x="1600"/>
        <item x="6034"/>
        <item x="5319"/>
        <item x="3783"/>
        <item x="4276"/>
        <item x="699"/>
        <item x="956"/>
        <item x="4073"/>
        <item x="2847"/>
        <item x="2400"/>
        <item x="4228"/>
        <item x="3493"/>
        <item x="1054"/>
        <item x="3997"/>
        <item x="4328"/>
        <item x="4211"/>
        <item x="1418"/>
        <item x="3254"/>
        <item x="521"/>
        <item x="2341"/>
        <item x="2658"/>
        <item x="4518"/>
        <item x="2700"/>
        <item x="3679"/>
        <item x="3552"/>
        <item x="5256"/>
        <item x="265"/>
        <item x="800"/>
        <item x="320"/>
        <item x="2860"/>
        <item x="523"/>
        <item x="224"/>
        <item x="2204"/>
        <item x="5626"/>
        <item x="5075"/>
        <item x="4133"/>
        <item x="5259"/>
        <item x="5699"/>
        <item x="1469"/>
        <item x="1870"/>
        <item x="1826"/>
        <item x="3459"/>
        <item x="5371"/>
        <item x="3156"/>
        <item x="2825"/>
        <item x="3506"/>
        <item x="4214"/>
        <item x="2314"/>
        <item x="3354"/>
        <item x="5273"/>
        <item x="5846"/>
        <item x="726"/>
        <item x="2465"/>
        <item x="4582"/>
        <item x="3130"/>
        <item x="296"/>
        <item x="2323"/>
        <item x="1984"/>
        <item x="5251"/>
        <item x="414"/>
        <item x="2225"/>
        <item x="3914"/>
        <item x="2234"/>
        <item x="6084"/>
        <item x="258"/>
        <item x="581"/>
        <item x="4535"/>
        <item x="3421"/>
        <item x="4821"/>
        <item x="3428"/>
        <item x="6099"/>
        <item x="6143"/>
        <item x="5712"/>
        <item x="5604"/>
        <item x="6008"/>
        <item x="1550"/>
        <item x="3024"/>
        <item x="5101"/>
        <item x="5880"/>
        <item x="5804"/>
        <item x="926"/>
        <item x="476"/>
        <item x="103"/>
        <item x="560"/>
        <item x="6082"/>
        <item x="1246"/>
        <item x="1694"/>
        <item x="5238"/>
        <item x="5598"/>
        <item x="4650"/>
        <item x="5874"/>
        <item x="3878"/>
        <item x="1620"/>
        <item x="124"/>
        <item x="923"/>
        <item x="1666"/>
        <item x="1995"/>
        <item x="2707"/>
        <item x="5209"/>
        <item x="1122"/>
        <item x="3954"/>
        <item x="2878"/>
        <item x="1909"/>
        <item x="3357"/>
        <item x="2474"/>
        <item x="2805"/>
        <item x="2449"/>
        <item x="3613"/>
        <item x="2908"/>
        <item x="5494"/>
        <item x="750"/>
        <item x="5878"/>
        <item x="2634"/>
        <item x="4428"/>
        <item x="2795"/>
        <item x="1993"/>
        <item x="1401"/>
        <item x="989"/>
        <item x="2084"/>
        <item x="5500"/>
        <item x="4896"/>
        <item x="2852"/>
        <item x="6150"/>
        <item x="705"/>
        <item x="1072"/>
        <item x="2482"/>
        <item x="5033"/>
        <item x="321"/>
        <item x="2500"/>
        <item x="5347"/>
        <item x="3172"/>
        <item x="2624"/>
        <item x="4718"/>
        <item x="1575"/>
        <item x="5335"/>
        <item x="434"/>
        <item x="3204"/>
        <item x="5323"/>
        <item x="5417"/>
        <item x="1933"/>
        <item x="4204"/>
        <item x="2374"/>
        <item x="226"/>
        <item x="4085"/>
        <item x="5182"/>
        <item x="2781"/>
        <item x="3777"/>
        <item x="2766"/>
        <item x="3431"/>
        <item x="708"/>
        <item x="3957"/>
        <item x="4758"/>
        <item x="3908"/>
        <item x="5136"/>
        <item x="565"/>
        <item x="876"/>
        <item x="5357"/>
        <item x="3854"/>
        <item x="84"/>
        <item x="19"/>
        <item x="3238"/>
        <item x="1404"/>
        <item x="5478"/>
        <item x="5170"/>
        <item x="2577"/>
        <item x="1688"/>
        <item x="2251"/>
        <item x="4183"/>
        <item x="517"/>
        <item x="334"/>
        <item x="1501"/>
        <item x="4534"/>
        <item x="2896"/>
        <item x="3096"/>
        <item x="3762"/>
        <item x="1676"/>
        <item x="4770"/>
        <item x="884"/>
        <item x="5630"/>
        <item x="910"/>
        <item x="3058"/>
        <item x="2492"/>
        <item x="5679"/>
        <item x="4465"/>
        <item x="2975"/>
        <item x="6112"/>
        <item x="5610"/>
        <item x="345"/>
        <item x="4823"/>
        <item x="3989"/>
        <item x="3164"/>
        <item x="344"/>
        <item x="4676"/>
        <item x="1356"/>
        <item x="339"/>
        <item x="3342"/>
        <item x="2338"/>
        <item x="1615"/>
        <item x="5932"/>
        <item x="5875"/>
        <item x="5398"/>
        <item x="5814"/>
        <item x="3877"/>
        <item x="5816"/>
        <item x="4760"/>
        <item x="5178"/>
        <item x="3393"/>
        <item x="754"/>
        <item x="799"/>
        <item x="1382"/>
        <item x="1070"/>
        <item x="4886"/>
        <item x="1472"/>
        <item x="336"/>
        <item x="3634"/>
        <item x="2626"/>
        <item x="5773"/>
        <item x="1429"/>
        <item x="6001"/>
        <item x="1458"/>
        <item x="2749"/>
        <item x="5493"/>
        <item x="1585"/>
        <item x="2138"/>
        <item x="1642"/>
        <item x="5092"/>
        <item x="263"/>
        <item x="3624"/>
        <item x="2925"/>
        <item x="4796"/>
        <item x="1345"/>
        <item x="3910"/>
        <item x="498"/>
        <item x="685"/>
        <item x="2928"/>
        <item x="5949"/>
        <item x="3718"/>
        <item x="5667"/>
        <item x="1138"/>
        <item x="4449"/>
        <item x="24"/>
        <item x="1196"/>
        <item x="6204"/>
        <item x="5125"/>
        <item x="134"/>
        <item x="1869"/>
        <item x="4569"/>
        <item x="4322"/>
        <item x="3288"/>
        <item x="2378"/>
        <item x="5052"/>
        <item x="6002"/>
        <item x="375"/>
        <item x="4064"/>
        <item x="5285"/>
        <item x="5631"/>
        <item x="2361"/>
        <item x="1358"/>
        <item x="3631"/>
        <item x="3017"/>
        <item x="2575"/>
        <item x="4443"/>
        <item x="2017"/>
        <item x="4320"/>
        <item x="5824"/>
        <item x="2478"/>
        <item x="1264"/>
        <item x="653"/>
        <item x="4476"/>
        <item x="717"/>
        <item x="3440"/>
        <item x="914"/>
        <item x="2741"/>
        <item x="3866"/>
        <item x="2030"/>
        <item x="102"/>
        <item x="4233"/>
        <item x="4421"/>
        <item x="2229"/>
        <item x="4785"/>
        <item x="5492"/>
        <item x="4613"/>
        <item x="897"/>
        <item x="2246"/>
        <item x="5973"/>
        <item x="5894"/>
        <item x="6016"/>
        <item x="5586"/>
        <item x="2065"/>
        <item x="3154"/>
        <item x="711"/>
        <item x="1480"/>
        <item x="4719"/>
        <item x="4279"/>
        <item x="1193"/>
        <item x="2191"/>
        <item x="1490"/>
        <item x="3533"/>
        <item x="2493"/>
        <item x="5360"/>
        <item x="4091"/>
        <item x="570"/>
        <item x="4832"/>
        <item x="5790"/>
        <item x="2167"/>
        <item x="5787"/>
        <item x="310"/>
        <item x="5446"/>
        <item x="1671"/>
        <item x="3522"/>
        <item x="832"/>
        <item x="5761"/>
        <item x="5521"/>
        <item x="1802"/>
        <item x="921"/>
        <item x="477"/>
        <item x="2349"/>
        <item x="5008"/>
        <item x="5925"/>
        <item x="3690"/>
        <item x="687"/>
        <item x="1411"/>
        <item x="2053"/>
        <item x="5099"/>
        <item x="3436"/>
        <item x="4022"/>
        <item x="820"/>
        <item x="5078"/>
        <item x="1366"/>
        <item x="4617"/>
        <item x="4528"/>
        <item x="5177"/>
        <item x="1561"/>
        <item x="4303"/>
        <item x="4104"/>
        <item x="2029"/>
        <item x="1082"/>
        <item x="2331"/>
        <item x="3584"/>
        <item x="1502"/>
        <item x="3763"/>
        <item x="4749"/>
        <item x="5348"/>
        <item x="4997"/>
        <item x="2143"/>
        <item x="3912"/>
        <item x="959"/>
        <item x="5381"/>
        <item x="5326"/>
        <item x="2915"/>
        <item x="3743"/>
        <item x="1273"/>
        <item x="5206"/>
        <item x="4906"/>
        <item x="1677"/>
        <item x="4623"/>
        <item x="3942"/>
        <item x="4160"/>
        <item x="1019"/>
        <item x="3581"/>
        <item x="3374"/>
        <item x="5066"/>
        <item x="3095"/>
        <item x="4927"/>
        <item x="4060"/>
        <item x="452"/>
        <item x="3806"/>
        <item x="4172"/>
        <item x="1147"/>
        <item x="516"/>
        <item x="2120"/>
        <item x="4473"/>
        <item x="4480"/>
        <item x="1144"/>
        <item x="5724"/>
        <item x="5803"/>
        <item x="3651"/>
        <item x="3649"/>
        <item x="2347"/>
        <item x="2011"/>
        <item x="2126"/>
        <item x="2301"/>
        <item x="5536"/>
        <item x="5534"/>
        <item x="3779"/>
        <item x="2967"/>
        <item x="3816"/>
        <item x="5124"/>
        <item x="3669"/>
        <item x="1269"/>
        <item x="4061"/>
        <item x="1974"/>
        <item x="1176"/>
        <item x="5208"/>
        <item x="4602"/>
        <item x="3220"/>
        <item x="3865"/>
        <item x="3315"/>
        <item x="338"/>
        <item x="5426"/>
        <item x="1633"/>
        <item x="2063"/>
        <item x="2991"/>
        <item x="4461"/>
        <item x="1230"/>
        <item x="511"/>
        <item x="3818"/>
        <item x="3648"/>
        <item x="1851"/>
        <item x="704"/>
        <item x="3952"/>
        <item x="3395"/>
        <item x="5848"/>
        <item x="5090"/>
        <item x="4627"/>
        <item x="1557"/>
        <item x="667"/>
        <item x="513"/>
        <item x="1514"/>
        <item x="3232"/>
        <item x="60"/>
        <item x="3065"/>
        <item x="575"/>
        <item x="3286"/>
        <item x="2858"/>
        <item x="1477"/>
        <item x="4213"/>
        <item x="4610"/>
        <item x="4898"/>
        <item x="1027"/>
        <item x="4353"/>
        <item x="1006"/>
        <item x="1010"/>
        <item x="3174"/>
        <item x="52"/>
        <item x="1179"/>
        <item x="4611"/>
        <item x="4985"/>
        <item x="1521"/>
        <item x="662"/>
        <item x="6024"/>
        <item x="2088"/>
        <item x="1840"/>
        <item x="6193"/>
        <item x="3175"/>
        <item x="2668"/>
        <item x="1100"/>
        <item x="4201"/>
        <item x="281"/>
        <item x="4651"/>
        <item x="912"/>
        <item x="3149"/>
        <item x="1364"/>
        <item x="1812"/>
        <item x="2906"/>
        <item x="2779"/>
        <item x="793"/>
        <item x="4753"/>
        <item x="300"/>
        <item x="164"/>
        <item x="1850"/>
        <item x="2462"/>
        <item x="2559"/>
        <item x="619"/>
        <item x="4200"/>
        <item x="4334"/>
        <item x="9"/>
        <item x="1088"/>
        <item x="1451"/>
        <item x="1034"/>
        <item x="3544"/>
        <item x="5561"/>
        <item x="1747"/>
        <item x="5811"/>
        <item x="2829"/>
        <item x="3919"/>
        <item x="1355"/>
        <item x="1339"/>
        <item x="4897"/>
        <item x="6205"/>
        <item x="842"/>
        <item x="4121"/>
        <item x="2458"/>
        <item x="2823"/>
        <item x="2618"/>
        <item x="5155"/>
        <item x="234"/>
        <item x="385"/>
        <item x="3257"/>
        <item x="4180"/>
        <item x="119"/>
        <item x="3662"/>
        <item x="5504"/>
        <item x="4607"/>
        <item x="3270"/>
        <item x="6125"/>
        <item x="1217"/>
        <item x="831"/>
        <item x="2083"/>
        <item x="572"/>
        <item x="2139"/>
        <item x="4032"/>
        <item x="1548"/>
        <item x="230"/>
        <item x="641"/>
        <item x="5975"/>
        <item x="5666"/>
        <item x="3512"/>
        <item x="6075"/>
        <item x="2326"/>
        <item x="12"/>
        <item x="4021"/>
        <item x="5931"/>
        <item x="2947"/>
        <item x="4004"/>
        <item x="2112"/>
        <item x="891"/>
        <item x="57"/>
        <item x="2477"/>
        <item x="5253"/>
        <item x="5445"/>
        <item x="6066"/>
        <item x="3772"/>
        <item x="5134"/>
        <item x="5805"/>
        <item x="3282"/>
        <item x="1728"/>
        <item x="4371"/>
        <item x="2028"/>
        <item x="2610"/>
        <item x="4153"/>
        <item x="4173"/>
        <item x="5520"/>
        <item x="6050"/>
        <item x="313"/>
        <item x="5225"/>
        <item x="1296"/>
        <item x="3835"/>
        <item x="2684"/>
        <item x="5781"/>
        <item x="2711"/>
        <item x="4803"/>
        <item x="5129"/>
        <item x="1363"/>
        <item x="2415"/>
        <item x="5413"/>
        <item x="1197"/>
        <item x="3623"/>
        <item x="3675"/>
        <item x="4396"/>
        <item x="3740"/>
        <item x="3990"/>
        <item x="5227"/>
        <item x="1274"/>
        <item x="458"/>
        <item x="1209"/>
        <item x="1195"/>
        <item x="1057"/>
        <item x="1693"/>
        <item x="3180"/>
        <item x="2148"/>
        <item x="459"/>
        <item x="944"/>
        <item x="350"/>
        <item x="4339"/>
        <item x="5646"/>
        <item x="4439"/>
        <item x="2632"/>
        <item x="4483"/>
        <item x="170"/>
        <item x="1936"/>
        <item x="3142"/>
        <item x="5260"/>
        <item x="5641"/>
        <item x="4850"/>
        <item x="4308"/>
        <item x="3152"/>
        <item x="5531"/>
        <item x="2717"/>
        <item x="785"/>
        <item x="4363"/>
        <item x="5613"/>
        <item x="1763"/>
        <item x="1167"/>
        <item x="1758"/>
        <item x="1737"/>
        <item x="5144"/>
        <item x="4456"/>
        <item x="1881"/>
        <item x="1315"/>
        <item x="4362"/>
        <item x="3534"/>
        <item x="3235"/>
        <item x="1951"/>
        <item x="3110"/>
        <item x="4935"/>
        <item x="1527"/>
        <item x="1381"/>
        <item x="545"/>
        <item x="1554"/>
        <item x="1282"/>
        <item x="2037"/>
        <item x="1211"/>
        <item x="2399"/>
        <item x="3432"/>
        <item x="2615"/>
        <item x="2636"/>
        <item x="455"/>
        <item x="1085"/>
        <item x="3027"/>
        <item x="5364"/>
        <item x="3875"/>
        <item x="56"/>
        <item x="5055"/>
        <item x="1595"/>
        <item x="3144"/>
        <item x="1400"/>
        <item x="1388"/>
        <item x="1686"/>
        <item x="2448"/>
        <item x="4347"/>
        <item x="1816"/>
        <item x="1945"/>
        <item x="4447"/>
        <item x="5184"/>
        <item x="301"/>
        <item x="80"/>
        <item x="5141"/>
        <item x="3086"/>
        <item x="4941"/>
        <item x="1265"/>
        <item x="31"/>
        <item x="359"/>
        <item x="1056"/>
        <item x="2388"/>
        <item x="319"/>
        <item x="4707"/>
        <item x="3999"/>
        <item x="2433"/>
        <item x="4899"/>
        <item x="1187"/>
        <item x="4467"/>
        <item x="3637"/>
        <item x="4696"/>
        <item x="2765"/>
        <item x="4690"/>
        <item x="2544"/>
        <item x="305"/>
        <item x="2835"/>
        <item x="5291"/>
        <item x="4058"/>
        <item x="1998"/>
        <item x="3362"/>
        <item x="3785"/>
        <item x="5437"/>
        <item x="3179"/>
        <item x="5731"/>
        <item x="5050"/>
        <item x="5"/>
        <item x="969"/>
        <item x="4533"/>
        <item x="2810"/>
        <item x="5918"/>
        <item x="4171"/>
        <item x="1811"/>
        <item x="3953"/>
        <item x="4220"/>
        <item x="271"/>
        <item x="4337"/>
        <item x="2987"/>
        <item x="2604"/>
        <item x="1837"/>
        <item x="4403"/>
        <item x="869"/>
        <item x="1462"/>
        <item x="5279"/>
        <item x="4692"/>
        <item x="5430"/>
        <item x="1586"/>
        <item x="692"/>
        <item x="2343"/>
        <item x="401"/>
        <item x="2366"/>
        <item x="5321"/>
        <item x="2160"/>
        <item x="2923"/>
        <item x="1357"/>
        <item x="5257"/>
        <item x="3297"/>
        <item x="4632"/>
        <item x="4299"/>
        <item x="1061"/>
        <item x="1558"/>
        <item x="5510"/>
        <item x="4621"/>
        <item x="698"/>
        <item x="4391"/>
        <item x="2584"/>
        <item x="2710"/>
        <item x="2884"/>
        <item x="4216"/>
        <item x="2294"/>
        <item x="5212"/>
        <item x="5708"/>
        <item x="5084"/>
        <item x="5529"/>
        <item x="3636"/>
        <item x="3755"/>
        <item x="3969"/>
        <item x="5162"/>
        <item x="5031"/>
        <item x="5366"/>
        <item x="343"/>
        <item x="41"/>
        <item x="1523"/>
        <item x="491"/>
        <item x="4212"/>
        <item x="4166"/>
        <item x="2882"/>
        <item x="4123"/>
        <item x="2432"/>
        <item x="3607"/>
        <item x="481"/>
        <item x="4202"/>
        <item x="5048"/>
        <item x="5109"/>
        <item x="1856"/>
        <item x="5645"/>
        <item x="744"/>
        <item x="4514"/>
        <item x="1220"/>
        <item x="4858"/>
        <item x="2057"/>
        <item x="3611"/>
        <item x="2734"/>
        <item x="3283"/>
        <item x="2150"/>
        <item x="6085"/>
        <item x="1022"/>
        <item x="1824"/>
        <item x="241"/>
        <item x="5337"/>
        <item x="4148"/>
        <item x="4713"/>
        <item x="2759"/>
        <item x="270"/>
        <item x="4829"/>
        <item x="3883"/>
        <item x="114"/>
        <item x="4105"/>
        <item x="3594"/>
        <item x="1848"/>
        <item x="1015"/>
        <item x="4969"/>
        <item x="3525"/>
        <item x="4404"/>
        <item x="4462"/>
        <item x="130"/>
        <item x="4314"/>
        <item x="3146"/>
        <item x="1370"/>
        <item x="1208"/>
        <item x="1267"/>
        <item x="1270"/>
        <item x="1526"/>
        <item x="340"/>
        <item x="681"/>
        <item x="4174"/>
        <item x="1960"/>
        <item x="404"/>
        <item x="1809"/>
        <item x="4365"/>
        <item x="4330"/>
        <item x="3661"/>
        <item x="5622"/>
        <item x="4835"/>
        <item x="3940"/>
        <item x="5735"/>
        <item x="4155"/>
        <item x="1607"/>
        <item x="5172"/>
        <item x="1347"/>
        <item x="3368"/>
        <item x="1424"/>
        <item x="5477"/>
        <item x="4986"/>
        <item x="1251"/>
        <item x="2253"/>
        <item x="3132"/>
        <item x="2857"/>
        <item x="3463"/>
        <item x="1690"/>
        <item x="1831"/>
        <item x="5967"/>
        <item x="534"/>
        <item x="5904"/>
        <item x="1324"/>
        <item x="3967"/>
        <item x="1640"/>
        <item x="2557"/>
        <item x="2689"/>
        <item x="5991"/>
        <item x="2513"/>
        <item x="4282"/>
        <item x="2358"/>
        <item x="5234"/>
        <item x="6136"/>
        <item x="65"/>
        <item x="5051"/>
        <item x="4605"/>
        <item x="3583"/>
        <item x="3933"/>
        <item x="3500"/>
        <item x="493"/>
        <item x="4103"/>
        <item x="2444"/>
        <item x="512"/>
        <item x="3433"/>
        <item x="6134"/>
        <item x="289"/>
        <item x="2250"/>
        <item x="3991"/>
        <item x="5198"/>
        <item x="1096"/>
        <item x="1218"/>
        <item x="4217"/>
        <item x="5683"/>
        <item x="3439"/>
        <item x="2411"/>
        <item x="1807"/>
        <item x="4065"/>
        <item x="3105"/>
        <item x="3363"/>
        <item x="4134"/>
        <item x="2226"/>
        <item x="5713"/>
        <item x="4854"/>
        <item x="3736"/>
        <item x="275"/>
        <item x="2761"/>
        <item x="337"/>
        <item x="1141"/>
        <item x="4184"/>
        <item x="1131"/>
        <item x="6192"/>
        <item x="4637"/>
        <item x="2769"/>
        <item x="1115"/>
        <item x="3652"/>
        <item x="2439"/>
        <item x="3780"/>
        <item x="4154"/>
        <item x="2289"/>
        <item x="3303"/>
        <item x="46"/>
        <item x="1079"/>
        <item x="4902"/>
        <item x="574"/>
        <item x="1294"/>
        <item x="120"/>
        <item x="1436"/>
        <item x="676"/>
        <item x="2526"/>
        <item x="475"/>
        <item x="1318"/>
        <item x="2165"/>
        <item x="3323"/>
        <item x="484"/>
        <item x="3559"/>
        <item x="2920"/>
        <item x="2390"/>
        <item x="3290"/>
        <item x="3889"/>
        <item x="4368"/>
        <item x="2381"/>
        <item x="5111"/>
        <item x="2550"/>
        <item x="2110"/>
        <item x="388"/>
        <item x="733"/>
        <item x="6007"/>
        <item x="1768"/>
        <item x="5009"/>
        <item x="6073"/>
        <item x="1234"/>
        <item x="3899"/>
        <item x="3595"/>
        <item x="992"/>
        <item x="5427"/>
        <item x="5948"/>
        <item x="4383"/>
        <item x="3386"/>
        <item x="3047"/>
        <item x="291"/>
        <item x="889"/>
        <item x="767"/>
        <item x="2876"/>
        <item x="4999"/>
        <item x="5100"/>
        <item x="5546"/>
        <item x="4667"/>
        <item x="4721"/>
        <item x="1716"/>
        <item x="1224"/>
        <item x="4490"/>
        <item x="3764"/>
        <item x="2384"/>
        <item x="1672"/>
        <item x="2354"/>
        <item x="2768"/>
        <item x="3561"/>
        <item x="5202"/>
        <item x="5010"/>
        <item x="4568"/>
        <item x="1468"/>
        <item x="1810"/>
        <item x="4526"/>
        <item x="999"/>
        <item x="2960"/>
        <item x="6183"/>
        <item x="2410"/>
        <item x="4169"/>
        <item x="2774"/>
        <item x="1037"/>
        <item x="376"/>
        <item x="5513"/>
        <item x="3406"/>
        <item x="1619"/>
        <item x="1044"/>
        <item x="5263"/>
        <item x="3087"/>
        <item x="1494"/>
        <item x="3077"/>
        <item x="453"/>
        <item x="547"/>
        <item x="730"/>
        <item x="2190"/>
        <item x="1799"/>
        <item x="2233"/>
        <item x="4873"/>
        <item x="3849"/>
        <item x="5183"/>
        <item x="4078"/>
        <item x="1887"/>
        <item x="4152"/>
        <item x="2962"/>
        <item x="4575"/>
        <item x="5978"/>
        <item x="2871"/>
        <item x="638"/>
        <item x="3970"/>
        <item x="2422"/>
        <item x="1328"/>
        <item x="890"/>
        <item x="2318"/>
        <item x="3768"/>
        <item x="756"/>
        <item x="5542"/>
        <item x="3694"/>
        <item x="2455"/>
        <item x="3394"/>
        <item x="703"/>
        <item x="1902"/>
        <item x="4131"/>
        <item x="3382"/>
        <item x="50"/>
        <item x="3301"/>
        <item x="4039"/>
        <item x="2511"/>
        <item x="1884"/>
        <item x="1978"/>
        <item x="3924"/>
        <item x="5081"/>
        <item x="4370"/>
        <item x="2357"/>
        <item x="2565"/>
        <item x="261"/>
        <item x="4452"/>
        <item x="1701"/>
        <item x="4799"/>
        <item x="5179"/>
        <item x="3404"/>
        <item x="127"/>
        <item x="4087"/>
        <item x="5145"/>
        <item x="3320"/>
        <item x="166"/>
        <item x="317"/>
        <item x="5358"/>
        <item x="3136"/>
        <item x="5093"/>
        <item x="775"/>
        <item x="2464"/>
        <item x="1876"/>
        <item x="980"/>
        <item x="4162"/>
        <item x="1966"/>
        <item x="4203"/>
        <item x="1149"/>
        <item x="2115"/>
        <item x="1564"/>
        <item x="1214"/>
        <item x="4634"/>
        <item x="4331"/>
        <item x="2735"/>
        <item x="627"/>
        <item x="3774"/>
        <item x="3455"/>
        <item x="2957"/>
        <item x="658"/>
        <item x="4323"/>
        <item x="3502"/>
        <item x="1482"/>
        <item x="1341"/>
        <item x="3791"/>
        <item x="4689"/>
        <item x="361"/>
        <item x="1162"/>
        <item x="4018"/>
        <item x="1433"/>
        <item x="986"/>
        <item x="964"/>
        <item x="5091"/>
        <item x="700"/>
        <item x="4816"/>
        <item x="5857"/>
        <item x="695"/>
        <item x="5327"/>
        <item x="3757"/>
        <item x="311"/>
        <item x="3264"/>
        <item x="3639"/>
        <item x="5222"/>
        <item x="2597"/>
        <item x="4405"/>
        <item x="5250"/>
        <item x="2719"/>
        <item x="360"/>
        <item x="2295"/>
        <item x="902"/>
        <item x="4221"/>
        <item x="3334"/>
        <item x="4802"/>
        <item x="5716"/>
        <item x="635"/>
        <item x="2994"/>
        <item x="5557"/>
        <item x="1618"/>
        <item x="4435"/>
        <item x="1646"/>
        <item x="5927"/>
        <item x="4588"/>
        <item x="2145"/>
        <item x="5696"/>
        <item x="2640"/>
        <item x="4290"/>
        <item x="1781"/>
        <item x="4351"/>
        <item x="488"/>
        <item x="5059"/>
        <item x="5818"/>
        <item x="5707"/>
        <item x="2429"/>
        <item x="3415"/>
        <item x="3580"/>
        <item x="5722"/>
        <item x="2009"/>
        <item x="2789"/>
        <item x="2528"/>
        <item x="1536"/>
        <item x="1565"/>
        <item x="4301"/>
        <item x="3870"/>
        <item x="3983"/>
        <item x="1236"/>
        <item x="5979"/>
        <item x="1379"/>
        <item x="5897"/>
        <item x="5317"/>
        <item x="1566"/>
        <item x="598"/>
        <item x="561"/>
        <item x="1213"/>
        <item x="2303"/>
        <item x="2676"/>
        <item x="1983"/>
        <item x="5896"/>
        <item x="918"/>
        <item x="4641"/>
        <item x="5034"/>
        <item x="987"/>
        <item x="2034"/>
        <item x="1636"/>
        <item x="2181"/>
        <item x="1621"/>
        <item x="5890"/>
        <item x="6130"/>
        <item x="3507"/>
        <item x="2587"/>
        <item x="5597"/>
        <item x="5785"/>
        <item x="1169"/>
        <item x="5779"/>
        <item x="4223"/>
        <item x="6114"/>
        <item x="3150"/>
        <item x="5589"/>
        <item x="6031"/>
        <item x="81"/>
        <item x="1154"/>
        <item x="3966"/>
        <item x="442"/>
        <item x="4098"/>
        <item x="5107"/>
        <item x="4589"/>
        <item x="4359"/>
        <item x="5537"/>
        <item x="4471"/>
        <item x="4983"/>
        <item x="2706"/>
        <item x="1043"/>
        <item x="272"/>
        <item x="5404"/>
        <item x="5295"/>
        <item x="863"/>
        <item x="309"/>
        <item x="855"/>
        <item x="5614"/>
        <item x="2414"/>
        <item x="5433"/>
        <item x="368"/>
        <item x="6162"/>
        <item x="3009"/>
        <item x="5539"/>
        <item x="5885"/>
        <item x="1537"/>
        <item x="3346"/>
        <item x="4040"/>
        <item x="2215"/>
        <item x="5863"/>
        <item x="5640"/>
        <item x="6060"/>
        <item x="1577"/>
        <item x="4495"/>
        <item x="3563"/>
        <item x="4729"/>
        <item x="3844"/>
        <item x="5969"/>
        <item x="3284"/>
        <item x="2044"/>
        <item x="1559"/>
        <item x="1596"/>
        <item x="3166"/>
        <item x="1470"/>
        <item x="6054"/>
        <item x="3650"/>
        <item x="2335"/>
        <item x="2061"/>
        <item x="5958"/>
        <item x="3355"/>
        <item x="5305"/>
        <item x="4472"/>
        <item x="5856"/>
        <item x="3471"/>
        <item x="1248"/>
        <item x="2228"/>
        <item x="3925"/>
        <item x="1705"/>
        <item x="3850"/>
        <item x="4445"/>
        <item x="2154"/>
        <item x="1706"/>
        <item x="5007"/>
        <item x="5943"/>
        <item x="2404"/>
        <item x="6153"/>
        <item x="763"/>
        <item x="5888"/>
        <item x="4319"/>
        <item x="1971"/>
        <item x="6140"/>
        <item x="6127"/>
        <item x="2135"/>
        <item x="3667"/>
        <item x="2396"/>
        <item x="1450"/>
        <item x="1894"/>
        <item x="5173"/>
        <item x="544"/>
        <item x="2680"/>
        <item x="5082"/>
        <item x="2702"/>
        <item x="4278"/>
        <item x="3410"/>
        <item x="3575"/>
        <item x="3781"/>
        <item x="2681"/>
        <item x="5939"/>
        <item x="3819"/>
        <item x="981"/>
        <item x="768"/>
        <item x="849"/>
        <item x="1300"/>
        <item x="5248"/>
        <item x="4775"/>
        <item x="3596"/>
        <item x="131"/>
        <item x="3461"/>
        <item x="4376"/>
        <item x="1925"/>
        <item x="1959"/>
        <item x="3190"/>
        <item x="4763"/>
        <item x="2371"/>
        <item x="2375"/>
        <item x="2520"/>
        <item x="2780"/>
        <item x="1697"/>
        <item x="3677"/>
        <item x="4515"/>
        <item x="1955"/>
        <item x="2129"/>
        <item x="5485"/>
        <item x="405"/>
        <item x="4553"/>
        <item x="3114"/>
        <item x="13"/>
        <item x="2434"/>
        <item x="1720"/>
        <item x="1556"/>
        <item x="2940"/>
        <item x="647"/>
        <item x="2551"/>
        <item x="3145"/>
        <item x="2380"/>
        <item x="3622"/>
        <item x="2308"/>
        <item x="5005"/>
        <item x="4849"/>
        <item x="5239"/>
        <item x="4937"/>
        <item x="2064"/>
        <item x="3523"/>
        <item x="3287"/>
        <item x="4118"/>
        <item x="1105"/>
        <item x="3121"/>
        <item x="2578"/>
        <item x="3972"/>
        <item x="4293"/>
        <item x="3696"/>
        <item x="3119"/>
        <item x="4762"/>
        <item x="4783"/>
        <item x="1206"/>
        <item x="865"/>
        <item x="4510"/>
        <item x="1489"/>
        <item x="4286"/>
        <item x="3769"/>
        <item x="1924"/>
        <item x="3697"/>
        <item x="5205"/>
        <item x="2983"/>
        <item x="872"/>
        <item x="2890"/>
        <item x="2948"/>
        <item x="3003"/>
        <item x="5114"/>
        <item x="2213"/>
        <item x="4715"/>
        <item x="5769"/>
        <item x="1361"/>
        <item x="3478"/>
        <item x="2425"/>
        <item x="3102"/>
        <item x="176"/>
        <item x="1715"/>
        <item x="2282"/>
        <item x="242"/>
        <item x="2312"/>
        <item x="552"/>
        <item x="1815"/>
        <item x="3814"/>
        <item x="1153"/>
        <item x="406"/>
        <item x="243"/>
        <item x="5217"/>
        <item x="5443"/>
        <item x="1684"/>
        <item x="600"/>
        <item x="5719"/>
        <item x="5903"/>
        <item x="5163"/>
        <item x="3120"/>
        <item x="3483"/>
        <item x="4307"/>
        <item x="524"/>
        <item x="710"/>
        <item x="1104"/>
        <item x="3216"/>
        <item x="4574"/>
        <item x="4912"/>
        <item x="479"/>
        <item x="3426"/>
        <item x="3039"/>
        <item x="5399"/>
        <item x="86"/>
        <item x="1301"/>
        <item x="4532"/>
        <item x="856"/>
        <item x="1808"/>
        <item x="4615"/>
        <item x="1455"/>
        <item x="5496"/>
        <item x="6124"/>
        <item x="1060"/>
        <item x="4931"/>
        <item x="5599"/>
        <item x="3100"/>
        <item x="3893"/>
        <item x="1275"/>
        <item x="277"/>
        <item x="3059"/>
        <item x="355"/>
        <item x="3445"/>
        <item x="329"/>
        <item x="803"/>
        <item x="702"/>
        <item x="3417"/>
        <item x="1787"/>
        <item x="151"/>
        <item x="3535"/>
        <item x="4962"/>
        <item x="3135"/>
        <item x="3851"/>
        <item x="1714"/>
        <item x="4939"/>
        <item x="973"/>
        <item x="3678"/>
        <item x="3029"/>
        <item x="880"/>
        <item x="1606"/>
        <item x="3660"/>
        <item x="3352"/>
        <item x="4768"/>
        <item x="4113"/>
        <item x="1515"/>
        <item x="2691"/>
        <item x="2694"/>
        <item x="1805"/>
        <item x="4450"/>
        <item x="3062"/>
        <item x="4571"/>
        <item x="4734"/>
        <item x="4697"/>
        <item x="2935"/>
        <item x="3771"/>
        <item x="1612"/>
        <item x="4705"/>
        <item x="974"/>
        <item x="1886"/>
        <item x="3693"/>
        <item x="3013"/>
        <item x="1272"/>
        <item x="2123"/>
        <item x="1771"/>
        <item x="90"/>
        <item x="2049"/>
        <item x="1172"/>
        <item x="17"/>
        <item x="2964"/>
        <item x="1271"/>
        <item x="1459"/>
        <item x="631"/>
        <item x="1399"/>
        <item x="5038"/>
        <item x="421"/>
        <item x="3573"/>
        <item x="2417"/>
        <item x="1709"/>
        <item x="2778"/>
        <item x="1652"/>
        <item x="3917"/>
        <item x="462"/>
        <item x="3281"/>
        <item x="3218"/>
        <item x="3722"/>
        <item x="372"/>
        <item x="3591"/>
        <item x="153"/>
        <item x="1317"/>
        <item x="5127"/>
        <item x="5236"/>
        <item x="1074"/>
        <item x="283"/>
        <item x="791"/>
        <item x="4261"/>
        <item x="3423"/>
        <item x="4387"/>
        <item x="5690"/>
        <item x="5736"/>
        <item x="1926"/>
        <item x="371"/>
        <item x="5332"/>
        <item x="2450"/>
        <item x="5223"/>
        <item x="1512"/>
        <item x="1166"/>
        <item x="1289"/>
        <item x="2236"/>
        <item x="3603"/>
        <item x="2111"/>
        <item x="2184"/>
        <item x="4867"/>
        <item x="4868"/>
        <item x="4730"/>
        <item x="25"/>
        <item x="6041"/>
        <item x="3748"/>
        <item x="3333"/>
        <item x="2142"/>
        <item x="2131"/>
        <item x="5725"/>
        <item x="5214"/>
        <item x="2623"/>
        <item x="4112"/>
        <item x="8"/>
        <item x="2134"/>
        <item x="2788"/>
        <item x="4215"/>
        <item x="4108"/>
        <item x="211"/>
        <item x="4077"/>
        <item x="2087"/>
        <item x="3711"/>
        <item x="26"/>
        <item x="5121"/>
        <item x="4080"/>
        <item x="3162"/>
        <item x="3536"/>
        <item x="3900"/>
        <item x="1372"/>
        <item x="5330"/>
        <item x="2370"/>
        <item x="3687"/>
        <item x="260"/>
        <item x="4464"/>
        <item x="3939"/>
        <item x="2900"/>
        <item x="2816"/>
        <item x="5921"/>
        <item x="178"/>
        <item x="3398"/>
        <item x="5020"/>
        <item x="3833"/>
        <item x="325"/>
        <item x="4795"/>
        <item x="4710"/>
        <item x="5720"/>
        <item x="438"/>
        <item x="2527"/>
        <item x="5532"/>
        <item x="5498"/>
        <item x="110"/>
        <item x="3192"/>
        <item x="5135"/>
        <item x="4698"/>
        <item x="22"/>
        <item x="1127"/>
        <item x="3109"/>
        <item x="4165"/>
        <item x="2530"/>
        <item x="2969"/>
        <item x="1349"/>
        <item x="5408"/>
        <item x="5955"/>
        <item x="1029"/>
        <item x="5334"/>
        <item x="3011"/>
        <item x="4596"/>
        <item x="1718"/>
        <item x="4311"/>
        <item x="4583"/>
        <item x="6027"/>
        <item x="2051"/>
        <item x="6202"/>
        <item x="3543"/>
        <item x="1479"/>
        <item x="2042"/>
        <item x="642"/>
        <item x="5439"/>
        <item x="1253"/>
        <item x="1107"/>
        <item x="5538"/>
        <item x="1648"/>
        <item x="3043"/>
        <item x="2814"/>
        <item x="5241"/>
        <item x="3567"/>
        <item x="3052"/>
        <item x="4398"/>
        <item x="946"/>
        <item x="5972"/>
        <item x="4045"/>
        <item x="5350"/>
        <item x="3161"/>
        <item x="5670"/>
        <item x="2041"/>
        <item x="282"/>
        <item x="3674"/>
        <item x="6071"/>
        <item x="5240"/>
        <item x="1181"/>
        <item x="3477"/>
        <item x="5402"/>
        <item x="1249"/>
        <item x="577"/>
        <item x="5484"/>
        <item x="440"/>
        <item x="1320"/>
        <item x="4332"/>
        <item x="5917"/>
        <item x="844"/>
        <item x="5191"/>
        <item x="1800"/>
        <item x="330"/>
        <item x="4114"/>
        <item x="5916"/>
        <item x="2605"/>
        <item x="5840"/>
        <item x="4326"/>
        <item x="2965"/>
        <item x="460"/>
        <item x="5981"/>
        <item x="3857"/>
        <item x="813"/>
        <item x="6086"/>
        <item x="2699"/>
        <item x="3138"/>
        <item x="759"/>
        <item x="1112"/>
        <item x="4658"/>
        <item x="976"/>
        <item x="3825"/>
        <item x="5029"/>
        <item x="5490"/>
        <item x="139"/>
        <item x="3482"/>
        <item x="6055"/>
        <item x="44"/>
        <item x="919"/>
        <item x="927"/>
        <item x="3691"/>
        <item x="5454"/>
        <item x="5807"/>
        <item x="1751"/>
        <item x="5786"/>
        <item x="5200"/>
        <item x="3330"/>
        <item x="3837"/>
        <item x="3470"/>
        <item x="5895"/>
        <item x="5266"/>
        <item x="2216"/>
        <item x="3117"/>
        <item x="5844"/>
        <item x="1128"/>
        <item x="961"/>
        <item x="522"/>
        <item x="4981"/>
        <item x="3234"/>
        <item x="3185"/>
        <item x="53"/>
        <item x="6159"/>
        <item x="4809"/>
        <item x="846"/>
        <item x="1754"/>
        <item x="3384"/>
        <item x="4723"/>
        <item x="411"/>
        <item x="6182"/>
        <item x="854"/>
        <item x="3215"/>
        <item x="5160"/>
        <item x="3385"/>
        <item x="0"/>
        <item x="1767"/>
        <item x="5608"/>
        <item x="2205"/>
        <item x="203"/>
        <item x="5733"/>
        <item x="1292"/>
        <item x="64"/>
        <item x="1969"/>
        <item x="1967"/>
        <item x="2738"/>
        <item x="432"/>
        <item x="4890"/>
        <item x="1762"/>
        <item x="5636"/>
        <item x="198"/>
        <item x="2747"/>
        <item x="1524"/>
        <item x="6083"/>
        <item x="4090"/>
        <item x="2056"/>
        <item x="5096"/>
        <item x="4507"/>
        <item x="4189"/>
        <item x="4600"/>
        <item x="1374"/>
        <item x="1797"/>
        <item x="2612"/>
        <item x="4848"/>
        <item x="3664"/>
        <item x="1204"/>
        <item x="4151"/>
        <item x="290"/>
        <item x="4234"/>
        <item x="4159"/>
        <item x="116"/>
        <item x="5841"/>
        <item x="925"/>
        <item x="741"/>
        <item x="2905"/>
        <item x="5654"/>
        <item x="4663"/>
        <item x="5592"/>
        <item x="5013"/>
        <item x="5385"/>
        <item x="38"/>
        <item x="858"/>
        <item x="573"/>
        <item x="2194"/>
        <item x="5759"/>
        <item x="2280"/>
        <item x="1950"/>
        <item x="612"/>
        <item x="5194"/>
        <item x="5996"/>
        <item x="1867"/>
        <item x="3223"/>
        <item x="1118"/>
        <item x="5035"/>
        <item x="1157"/>
        <item x="997"/>
        <item x="824"/>
        <item x="4469"/>
        <item x="3275"/>
        <item x="3978"/>
        <item x="1453"/>
        <item x="1602"/>
        <item x="4982"/>
        <item x="1408"/>
        <item x="3036"/>
        <item x="4358"/>
        <item x="1155"/>
        <item x="5825"/>
        <item x="3373"/>
        <item x="4512"/>
        <item x="2018"/>
        <item x="5449"/>
        <item x="2144"/>
        <item x="4241"/>
        <item x="3274"/>
        <item x="4543"/>
        <item x="1734"/>
        <item x="3644"/>
        <item x="3080"/>
        <item x="1052"/>
        <item x="4463"/>
        <item x="2386"/>
        <item x="1766"/>
        <item x="769"/>
        <item x="3514"/>
        <item x="3576"/>
        <item x="3083"/>
        <item x="1774"/>
        <item x="1941"/>
        <item x="2828"/>
        <item x="1089"/>
        <item x="643"/>
        <item x="2377"/>
        <item x="1106"/>
        <item x="5080"/>
        <item x="6006"/>
        <item x="3361"/>
        <item x="4699"/>
        <item x="661"/>
        <item x="5951"/>
        <item x="6103"/>
        <item x="4055"/>
        <item x="6047"/>
        <item x="1985"/>
        <item x="5688"/>
        <item x="4664"/>
        <item x="4679"/>
        <item x="972"/>
        <item x="1158"/>
        <item x="5472"/>
        <item x="2265"/>
        <item x="4958"/>
        <item x="6135"/>
        <item x="5533"/>
        <item x="4475"/>
        <item x="595"/>
        <item x="4003"/>
        <item x="3951"/>
        <item x="4317"/>
        <item x="3959"/>
        <item x="2162"/>
        <item x="3968"/>
        <item x="2524"/>
        <item x="2998"/>
        <item x="2980"/>
        <item x="1039"/>
        <item x="3070"/>
        <item x="431"/>
        <item x="182"/>
        <item x="3319"/>
        <item x="5877"/>
        <item x="2085"/>
        <item x="6163"/>
        <item x="2616"/>
        <item x="4149"/>
        <item x="1466"/>
        <item x="762"/>
        <item x="553"/>
        <item x="2413"/>
        <item x="3226"/>
        <item x="4980"/>
        <item x="390"/>
        <item x="2499"/>
        <item x="1335"/>
        <item x="2322"/>
        <item x="2822"/>
        <item x="3976"/>
        <item x="1023"/>
        <item x="2024"/>
        <item x="770"/>
        <item x="4142"/>
        <item x="1239"/>
        <item x="1505"/>
        <item x="4116"/>
        <item x="1760"/>
        <item x="3542"/>
        <item x="2351"/>
        <item x="1986"/>
        <item x="4904"/>
        <item x="5942"/>
        <item x="3356"/>
        <item x="3178"/>
        <item x="109"/>
        <item x="5791"/>
        <item x="2966"/>
        <item x="85"/>
        <item x="5272"/>
        <item x="1658"/>
        <item x="780"/>
        <item x="2943"/>
        <item x="4016"/>
        <item x="3268"/>
        <item x="4025"/>
        <item x="3468"/>
        <item x="2509"/>
        <item x="3348"/>
        <item x="5018"/>
        <item x="2494"/>
        <item x="10"/>
        <item x="4503"/>
        <item x="5742"/>
        <item x="286"/>
        <item x="3784"/>
        <item x="5367"/>
        <item x="3139"/>
        <item x="548"/>
        <item x="1319"/>
        <item x="5024"/>
        <item x="2673"/>
        <item x="5740"/>
        <item x="4597"/>
        <item x="1102"/>
        <item x="3793"/>
        <item x="62"/>
        <item x="257"/>
        <item x="2506"/>
        <item x="2588"/>
        <item x="2939"/>
        <item x="1670"/>
        <item x="4259"/>
        <item x="5294"/>
        <item x="2531"/>
        <item x="4564"/>
        <item x="184"/>
        <item x="4581"/>
        <item x="4257"/>
        <item x="3630"/>
        <item x="1588"/>
        <item x="2106"/>
        <item x="4263"/>
        <item x="5838"/>
        <item x="4556"/>
        <item x="3487"/>
        <item x="1665"/>
        <item x="5027"/>
        <item x="3618"/>
        <item x="2062"/>
        <item x="4246"/>
        <item x="1961"/>
        <item x="818"/>
        <item x="3950"/>
        <item x="384"/>
        <item x="6123"/>
        <item x="895"/>
        <item x="5547"/>
        <item x="2201"/>
        <item x="2977"/>
        <item x="2620"/>
        <item x="253"/>
        <item x="1616"/>
        <item x="3494"/>
        <item x="5812"/>
        <item x="1655"/>
        <item x="2502"/>
        <item x="2954"/>
        <item x="4993"/>
        <item x="2879"/>
        <item x="4666"/>
        <item x="2369"/>
        <item x="2247"/>
        <item x="5907"/>
        <item x="204"/>
        <item x="4766"/>
        <item x="4088"/>
        <item x="2054"/>
        <item x="2549"/>
        <item x="287"/>
        <item x="6155"/>
        <item x="2161"/>
        <item x="2886"/>
        <item x="213"/>
        <item x="4141"/>
        <item x="812"/>
        <item x="5569"/>
        <item x="3082"/>
        <item x="4930"/>
        <item x="4940"/>
        <item x="4822"/>
        <item x="3267"/>
        <item x="772"/>
        <item x="6104"/>
        <item x="3937"/>
        <item x="467"/>
        <item x="5363"/>
        <item x="2222"/>
        <item x="4801"/>
        <item x="1247"/>
        <item x="2643"/>
        <item x="4622"/>
        <item x="4297"/>
        <item x="2873"/>
        <item x="6186"/>
        <item x="766"/>
        <item x="3078"/>
        <item x="5481"/>
        <item x="2611"/>
        <item x="5695"/>
        <item x="1553"/>
        <item x="1964"/>
        <item x="5554"/>
        <item x="3312"/>
        <item x="5909"/>
        <item x="5637"/>
        <item x="4636"/>
        <item x="5011"/>
        <item x="2393"/>
        <item x="4936"/>
        <item x="3111"/>
        <item x="2283"/>
        <item x="3752"/>
        <item x="4838"/>
        <item x="47"/>
        <item x="4797"/>
        <item x="4125"/>
        <item x="1862"/>
        <item x="1661"/>
        <item x="3037"/>
        <item x="2665"/>
        <item x="2922"/>
        <item x="5237"/>
        <item x="2648"/>
        <item x="3099"/>
        <item x="4604"/>
        <item x="4874"/>
        <item x="5165"/>
        <item x="2997"/>
        <item x="2471"/>
        <item x="469"/>
        <item x="6196"/>
        <item x="5623"/>
        <item x="2516"/>
        <item x="4826"/>
        <item x="2583"/>
        <item x="2855"/>
        <item x="1009"/>
        <item x="3075"/>
        <item x="936"/>
        <item x="3444"/>
        <item x="5651"/>
        <item x="3079"/>
        <item x="798"/>
        <item x="1250"/>
        <item x="2325"/>
        <item x="4946"/>
        <item x="683"/>
        <item x="5799"/>
        <item x="3289"/>
        <item x="4598"/>
        <item x="5328"/>
        <item x="4382"/>
        <item x="2281"/>
        <item x="4561"/>
        <item x="2010"/>
        <item x="3579"/>
        <item x="3869"/>
        <item x="5071"/>
        <item x="606"/>
        <item x="5310"/>
        <item x="222"/>
        <item x="6181"/>
        <item x="6191"/>
        <item x="5479"/>
        <item x="5998"/>
        <item x="2683"/>
        <item x="5516"/>
        <item x="2459"/>
        <item x="1879"/>
        <item x="3927"/>
        <item x="1656"/>
        <item x="2981"/>
        <item x="3407"/>
        <item x="3125"/>
        <item x="3460"/>
        <item x="5299"/>
        <item x="3269"/>
        <item x="3247"/>
        <item x="2646"/>
        <item x="5353"/>
        <item x="3853"/>
        <item x="2979"/>
        <item x="189"/>
        <item x="209"/>
        <item x="4736"/>
        <item x="649"/>
        <item x="5793"/>
        <item x="4947"/>
        <item x="3708"/>
        <item x="960"/>
        <item x="3665"/>
        <item x="3666"/>
        <item x="3449"/>
        <item x="506"/>
        <item x="5852"/>
        <item x="72"/>
        <item x="1378"/>
        <item x="594"/>
        <item x="5333"/>
        <item x="4397"/>
        <item x="5847"/>
        <item x="207"/>
        <item x="630"/>
        <item x="3046"/>
        <item x="5181"/>
        <item x="1939"/>
        <item x="4671"/>
        <item x="1937"/>
        <item x="3296"/>
        <item x="3702"/>
        <item x="4845"/>
        <item x="837"/>
        <item x="6132"/>
        <item x="1833"/>
        <item x="5924"/>
        <item x="5255"/>
        <item x="3556"/>
        <item x="3294"/>
        <item x="464"/>
        <item x="3464"/>
        <item x="1116"/>
        <item x="1506"/>
        <item x="3867"/>
        <item x="691"/>
        <item x="1402"/>
        <item x="2812"/>
        <item x="1452"/>
        <item x="3614"/>
        <item x="1298"/>
        <item x="3822"/>
        <item x="2211"/>
        <item x="3115"/>
        <item x="3051"/>
        <item x="1020"/>
        <item x="3358"/>
        <item x="3195"/>
        <item x="4559"/>
        <item x="5984"/>
        <item x="2481"/>
        <item x="2771"/>
        <item x="3116"/>
        <item x="2992"/>
        <item x="1576"/>
        <item x="4924"/>
        <item x="2844"/>
        <item x="1631"/>
        <item x="1888"/>
        <item x="1308"/>
        <item x="739"/>
        <item x="2353"/>
        <item x="4789"/>
        <item x="5436"/>
        <item x="2576"/>
        <item x="2401"/>
        <item x="2649"/>
        <item x="1583"/>
        <item x="2173"/>
        <item x="63"/>
        <item x="3392"/>
        <item x="2273"/>
        <item x="2723"/>
        <item x="4895"/>
        <item x="2971"/>
        <item x="1134"/>
        <item x="5937"/>
        <item x="597"/>
        <item x="1861"/>
        <item x="2904"/>
        <item x="4264"/>
        <item x="4360"/>
        <item x="5778"/>
        <item x="5865"/>
        <item x="4453"/>
        <item x="3958"/>
        <item x="4674"/>
        <item x="4869"/>
        <item x="1350"/>
        <item x="2982"/>
        <item x="6048"/>
        <item x="5274"/>
        <item x="424"/>
        <item x="5139"/>
        <item x="1049"/>
        <item x="1120"/>
        <item x="5800"/>
        <item x="4436"/>
        <item x="1996"/>
        <item x="3113"/>
        <item x="1260"/>
        <item x="225"/>
        <item x="4506"/>
        <item x="4572"/>
        <item x="3076"/>
        <item x="4430"/>
        <item x="1535"/>
        <item x="2675"/>
        <item x="949"/>
        <item x="1735"/>
        <item x="3753"/>
        <item x="2026"/>
        <item x="4727"/>
        <item x="3412"/>
        <item x="4414"/>
        <item x="4002"/>
        <item x="5663"/>
        <item x="280"/>
        <item x="5738"/>
        <item x="796"/>
        <item x="3948"/>
        <item x="1860"/>
        <item x="2316"/>
        <item x="3707"/>
        <item x="1922"/>
        <item x="3055"/>
        <item x="1784"/>
        <item x="3891"/>
        <item x="3700"/>
        <item x="4300"/>
        <item x="2537"/>
        <item x="5593"/>
        <item x="4508"/>
        <item x="4566"/>
        <item x="410"/>
        <item x="5558"/>
        <item x="4075"/>
        <item x="852"/>
        <item x="2052"/>
        <item x="4042"/>
        <item x="5140"/>
        <item x="5615"/>
        <item x="5196"/>
        <item x="2786"/>
        <item x="3225"/>
        <item x="6102"/>
        <item x="5306"/>
        <item x="2869"/>
        <item x="2731"/>
        <item x="1896"/>
        <item x="584"/>
        <item x="3701"/>
        <item x="1832"/>
        <item x="4030"/>
        <item x="2790"/>
        <item x="232"/>
        <item x="331"/>
        <item x="1130"/>
        <item x="4470"/>
        <item x="4640"/>
        <item x="4781"/>
        <item x="3738"/>
        <item x="3864"/>
        <item x="3920"/>
        <item x="5118"/>
        <item x="1903"/>
        <item x="3671"/>
        <item x="3370"/>
        <item x="4560"/>
        <item x="3688"/>
        <item x="3904"/>
        <item x="382"/>
        <item x="118"/>
        <item x="7"/>
        <item x="1897"/>
        <item x="4209"/>
        <item x="181"/>
        <item x="2547"/>
        <item x="1591"/>
        <item x="666"/>
        <item x="5747"/>
        <item x="6030"/>
        <item x="4074"/>
        <item x="4771"/>
        <item x="2039"/>
        <item x="4195"/>
        <item x="2840"/>
        <item x="672"/>
        <item x="5499"/>
        <item x="3458"/>
        <item x="2567"/>
        <item x="5258"/>
        <item x="664"/>
        <item x="2122"/>
        <item x="3015"/>
        <item x="6090"/>
        <item x="216"/>
        <item x="1742"/>
        <item x="2140"/>
        <item x="148"/>
        <item x="1226"/>
        <item x="5058"/>
        <item x="3196"/>
        <item x="4668"/>
        <item x="883"/>
        <item x="1868"/>
        <item x="905"/>
        <item x="1108"/>
        <item x="3093"/>
        <item x="1817"/>
        <item x="1139"/>
        <item x="3163"/>
        <item x="428"/>
        <item x="1316"/>
        <item x="4071"/>
        <item x="5087"/>
        <item x="1333"/>
        <item x="5421"/>
        <item x="5392"/>
        <item x="2783"/>
        <item x="408"/>
        <item x="5656"/>
        <item x="3137"/>
        <item x="5754"/>
        <item x="1957"/>
        <item x="4892"/>
        <item x="2888"/>
        <item x="4786"/>
        <item x="3245"/>
        <item x="2501"/>
        <item x="2690"/>
        <item x="2655"/>
        <item x="5685"/>
        <item x="4063"/>
        <item x="5487"/>
        <item x="5486"/>
        <item x="1989"/>
        <item x="6154"/>
        <item x="2569"/>
        <item x="2573"/>
        <item x="2172"/>
        <item x="4408"/>
        <item x="5876"/>
        <item x="608"/>
        <item x="5867"/>
        <item x="4238"/>
        <item x="3815"/>
        <item x="3026"/>
        <item x="5653"/>
        <item x="3085"/>
        <item x="468"/>
        <item x="2023"/>
        <item x="4367"/>
        <item x="4047"/>
        <item x="3198"/>
        <item x="1051"/>
        <item x="1796"/>
        <item x="1895"/>
        <item x="5659"/>
        <item x="1042"/>
        <item x="1919"/>
        <item x="3796"/>
        <item x="2837"/>
        <item x="3695"/>
        <item x="3843"/>
        <item x="5289"/>
        <item x="1999"/>
        <item x="2279"/>
        <item x="2196"/>
        <item x="6013"/>
        <item x="3898"/>
        <item x="4996"/>
        <item x="5900"/>
        <item x="4013"/>
        <item x="694"/>
        <item x="2470"/>
        <item x="6138"/>
        <item x="841"/>
        <item x="89"/>
        <item x="2800"/>
        <item x="2826"/>
        <item x="3945"/>
        <item x="1513"/>
        <item x="6133"/>
        <item x="615"/>
        <item x="5428"/>
        <item x="3988"/>
        <item x="2865"/>
        <item x="3712"/>
        <item x="1611"/>
        <item x="2895"/>
        <item x="4380"/>
        <item x="745"/>
        <item x="4900"/>
        <item x="4256"/>
        <item x="466"/>
        <item x="748"/>
        <item x="5394"/>
        <item x="879"/>
        <item x="1403"/>
        <item x="3193"/>
        <item x="4544"/>
        <item x="2293"/>
        <item x="138"/>
        <item x="5971"/>
        <item x="5911"/>
        <item x="1225"/>
        <item x="5203"/>
        <item x="179"/>
        <item x="5892"/>
        <item x="1124"/>
        <item x="5826"/>
        <item x="4887"/>
        <item x="3409"/>
        <item x="604"/>
        <item x="2230"/>
        <item x="2955"/>
        <item x="4139"/>
        <item x="6051"/>
        <item x="6161"/>
        <item x="4305"/>
        <item x="5704"/>
        <item x="2254"/>
        <item x="5957"/>
        <item x="5752"/>
        <item x="2094"/>
        <item x="4525"/>
        <item x="1994"/>
        <item x="2327"/>
        <item x="3188"/>
        <item x="1182"/>
        <item x="2328"/>
        <item x="3501"/>
        <item x="486"/>
        <item x="3328"/>
        <item x="3403"/>
        <item x="3761"/>
        <item x="2099"/>
        <item x="2436"/>
        <item x="4591"/>
        <item x="5064"/>
        <item x="2892"/>
        <item x="2117"/>
        <item x="5336"/>
        <item x="3456"/>
        <item x="233"/>
        <item x="5522"/>
        <item x="2854"/>
        <item x="3795"/>
        <item x="5228"/>
        <item x="5475"/>
        <item x="5143"/>
        <item x="4315"/>
        <item x="4477"/>
        <item x="3760"/>
        <item x="5016"/>
        <item x="621"/>
        <item x="3944"/>
        <item x="6164"/>
        <item x="358"/>
        <item x="3532"/>
        <item x="5602"/>
        <item x="5760"/>
        <item x="2285"/>
        <item x="5220"/>
        <item x="5137"/>
        <item x="625"/>
        <item x="1457"/>
        <item x="5774"/>
        <item x="5930"/>
        <item x="1662"/>
        <item x="1018"/>
        <item x="2807"/>
        <item x="1156"/>
        <item x="3890"/>
        <item x="4810"/>
        <item x="3676"/>
        <item x="2864"/>
        <item x="6160"/>
        <item x="5960"/>
        <item x="4262"/>
        <item x="2740"/>
        <item x="3776"/>
        <item x="4372"/>
        <item x="5325"/>
        <item x="845"/>
        <item x="2310"/>
        <item x="4227"/>
        <item x="2918"/>
        <item x="4716"/>
        <item x="1087"/>
        <item x="1691"/>
        <item x="675"/>
        <item x="2372"/>
        <item x="954"/>
        <item x="5512"/>
        <item x="4921"/>
        <item x="4493"/>
        <item x="5012"/>
        <item x="107"/>
        <item x="3739"/>
        <item x="794"/>
        <item x="5739"/>
        <item x="4920"/>
        <item x="3302"/>
        <item x="1569"/>
        <item x="1981"/>
        <item x="527"/>
        <item x="3896"/>
        <item x="4659"/>
        <item x="142"/>
        <item x="5566"/>
        <item x="3329"/>
        <item x="4267"/>
        <item x="2641"/>
        <item x="4130"/>
        <item x="3800"/>
        <item x="503"/>
        <item x="4531"/>
        <item x="5579"/>
        <item x="4876"/>
        <item x="4482"/>
        <item x="3549"/>
        <item x="4593"/>
        <item x="5940"/>
        <item x="868"/>
        <item x="3758"/>
        <item x="3882"/>
        <item x="4185"/>
        <item x="3465"/>
        <item x="2008"/>
        <item x="1395"/>
        <item x="5560"/>
        <item x="5588"/>
        <item x="2926"/>
        <item x="3834"/>
        <item x="1627"/>
        <item x="3305"/>
        <item x="348"/>
        <item x="2608"/>
        <item x="5444"/>
        <item x="3425"/>
        <item x="3033"/>
        <item x="1071"/>
        <item x="1788"/>
        <item x="1794"/>
        <item x="1444"/>
        <item x="1443"/>
        <item x="5369"/>
        <item x="2207"/>
        <item x="2552"/>
        <item x="4860"/>
        <item x="2036"/>
        <item x="168"/>
        <item x="4240"/>
        <item x="3574"/>
        <item x="556"/>
        <item x="4038"/>
        <item x="3335"/>
        <item x="735"/>
        <item x="2899"/>
        <item x="36"/>
        <item x="2796"/>
        <item x="623"/>
        <item x="5823"/>
        <item x="684"/>
        <item x="4266"/>
        <item x="4933"/>
        <item x="2321"/>
        <item x="4989"/>
        <item x="1650"/>
        <item x="3277"/>
        <item x="645"/>
        <item x="49"/>
        <item x="652"/>
        <item x="1847"/>
        <item x="5028"/>
        <item x="1215"/>
        <item x="609"/>
        <item x="2742"/>
        <item x="5185"/>
        <item x="3847"/>
        <item x="5543"/>
        <item x="2843"/>
        <item x="5233"/>
        <item x="3050"/>
        <item x="4830"/>
        <item x="3488"/>
        <item x="589"/>
        <item x="2104"/>
        <item x="4037"/>
        <item x="2764"/>
        <item x="1819"/>
        <item x="4612"/>
        <item x="554"/>
        <item x="366"/>
        <item x="1053"/>
        <item x="3340"/>
        <item x="5906"/>
        <item x="857"/>
        <item x="1007"/>
        <item x="3318"/>
        <item x="6036"/>
        <item x="6070"/>
        <item x="688"/>
        <item x="3420"/>
        <item x="1064"/>
        <item x="5893"/>
        <item x="520"/>
        <item x="3884"/>
        <item x="755"/>
        <item x="6201"/>
        <item x="2480"/>
        <item x="5026"/>
        <item x="4304"/>
        <item x="3798"/>
        <item x="3251"/>
        <item x="903"/>
        <item x="816"/>
        <item x="3508"/>
        <item x="4366"/>
        <item x="2532"/>
        <item x="83"/>
        <item x="2127"/>
        <item x="4399"/>
        <item x="1571"/>
        <item x="761"/>
        <item x="6038"/>
        <item x="2754"/>
        <item x="2862"/>
        <item x="3064"/>
        <item x="2240"/>
        <item x="5340"/>
        <item x="1368"/>
        <item x="1739"/>
        <item x="1288"/>
        <item x="4186"/>
        <item x="2601"/>
        <item x="728"/>
        <item x="1820"/>
        <item x="1227"/>
        <item x="1258"/>
        <item x="4327"/>
        <item x="250"/>
        <item x="5578"/>
        <item x="3266"/>
        <item x="5375"/>
        <item x="3974"/>
        <item x="4294"/>
        <item x="781"/>
        <item x="4769"/>
        <item x="4827"/>
        <item x="1314"/>
        <item x="5296"/>
        <item x="5820"/>
        <item x="4225"/>
        <item x="2270"/>
        <item x="5180"/>
        <item x="1170"/>
        <item x="70"/>
        <item x="2031"/>
        <item x="3491"/>
        <item x="1982"/>
        <item x="5545"/>
        <item x="738"/>
        <item x="4271"/>
        <item x="5616"/>
        <item x="4616"/>
        <item x="2839"/>
        <item x="2263"/>
        <item x="6069"/>
        <item x="5638"/>
        <item x="6145"/>
        <item x="5491"/>
        <item x="5015"/>
        <item x="1889"/>
        <item x="500"/>
        <item x="3751"/>
        <item x="34"/>
        <item x="1560"/>
        <item x="797"/>
        <item x="1623"/>
        <item x="859"/>
        <item x="1943"/>
        <item x="5898"/>
        <item x="5195"/>
        <item x="5267"/>
        <item x="4573"/>
        <item x="1822"/>
        <item x="2686"/>
        <item x="292"/>
        <item x="4349"/>
        <item x="5278"/>
        <item x="1446"/>
        <item x="4412"/>
        <item x="1221"/>
        <item x="2068"/>
        <item x="2107"/>
        <item x="5343"/>
        <item x="5771"/>
        <item x="1493"/>
        <item x="5063"/>
        <item x="205"/>
        <item x="3389"/>
        <item x="5069"/>
        <item x="4128"/>
        <item x="342"/>
        <item x="5344"/>
        <item x="5854"/>
        <item x="54"/>
        <item x="1223"/>
        <item x="639"/>
        <item x="945"/>
        <item x="4457"/>
        <item x="3895"/>
        <item x="5899"/>
        <item x="2428"/>
        <item x="5879"/>
        <item x="5851"/>
        <item x="5861"/>
        <item x="6074"/>
        <item x="5103"/>
        <item x="2119"/>
        <item x="4865"/>
        <item x="5746"/>
        <item x="2266"/>
        <item x="2572"/>
        <item x="1040"/>
        <item x="3998"/>
        <item x="5030"/>
        <item x="323"/>
        <item x="3244"/>
        <item x="1184"/>
        <item x="1927"/>
        <item x="5123"/>
        <item x="5122"/>
        <item x="2232"/>
        <item x="415"/>
        <item x="5254"/>
        <item x="5056"/>
        <item x="4973"/>
        <item x="1028"/>
        <item x="1097"/>
        <item x="5150"/>
        <item x="5126"/>
        <item x="5794"/>
        <item x="5067"/>
        <item x="3347"/>
        <item x="1376"/>
        <item x="5963"/>
        <item x="1582"/>
        <item x="4883"/>
        <item x="1001"/>
        <item x="5970"/>
        <item x="654"/>
        <item x="5345"/>
        <item x="2614"/>
        <item x="1285"/>
        <item x="422"/>
        <item x="774"/>
        <item x="1544"/>
        <item x="3615"/>
        <item x="3981"/>
        <item x="2996"/>
        <item x="1066"/>
        <item x="5617"/>
        <item x="4026"/>
        <item x="5460"/>
        <item x="6156"/>
        <item x="1829"/>
        <item x="6045"/>
        <item x="1503"/>
        <item x="5964"/>
        <item x="3881"/>
        <item x="2203"/>
        <item x="6106"/>
        <item x="2556"/>
        <item x="3754"/>
        <item x="2555"/>
        <item x="5817"/>
        <item x="3310"/>
        <item x="1068"/>
        <item x="2047"/>
        <item x="5361"/>
        <item x="4694"/>
        <item x="4046"/>
        <item x="1143"/>
        <item x="1151"/>
        <item x="3359"/>
        <item x="5043"/>
        <item x="302"/>
        <item x="267"/>
        <item x="626"/>
        <item x="2563"/>
        <item x="5869"/>
        <item x="4979"/>
        <item x="5370"/>
        <item x="908"/>
        <item x="5045"/>
        <item x="4779"/>
        <item x="1002"/>
        <item x="867"/>
        <item x="4840"/>
        <item x="1295"/>
        <item x="2593"/>
        <item x="2705"/>
        <item x="397"/>
        <item x="4097"/>
        <item x="23"/>
        <item x="5715"/>
        <item x="2435"/>
        <item x="740"/>
        <item x="1789"/>
        <item x="4454"/>
        <item x="2602"/>
        <item x="6110"/>
        <item x="465"/>
        <item x="3343"/>
        <item x="2763"/>
        <item x="32"/>
        <item x="806"/>
        <item x="1813"/>
        <item x="5419"/>
        <item x="2244"/>
        <item x="2627"/>
        <item x="2269"/>
        <item x="1405"/>
        <item x="444"/>
        <item x="5784"/>
        <item x="3617"/>
        <item x="4943"/>
        <item x="2874"/>
        <item x="3513"/>
        <item x="2748"/>
        <item x="5151"/>
        <item x="526"/>
        <item x="2479"/>
        <item x="2286"/>
        <item x="670"/>
        <item x="2515"/>
        <item x="746"/>
        <item x="6166"/>
        <item x="2507"/>
        <item x="5796"/>
        <item x="4800"/>
        <item x="106"/>
        <item x="4733"/>
        <item x="6111"/>
        <item x="1261"/>
        <item x="98"/>
        <item x="4306"/>
        <item x="965"/>
        <item x="293"/>
        <item x="1801"/>
        <item x="3828"/>
        <item x="518"/>
        <item x="3416"/>
        <item x="2086"/>
        <item x="1073"/>
        <item x="6195"/>
        <item x="5002"/>
        <item x="6028"/>
        <item x="2961"/>
        <item x="628"/>
        <item x="5763"/>
        <item x="2770"/>
        <item x="2302"/>
        <item x="1188"/>
        <item x="3107"/>
        <item x="3276"/>
        <item x="591"/>
        <item x="5380"/>
        <item x="2762"/>
        <item x="1681"/>
        <item x="3830"/>
        <item x="4764"/>
        <item x="3605"/>
        <item x="195"/>
        <item x="5938"/>
        <item x="998"/>
        <item x="3222"/>
        <item x="2427"/>
        <item x="6"/>
        <item x="3001"/>
        <item x="4442"/>
        <item x="4011"/>
        <item x="4086"/>
        <item x="1736"/>
        <item x="1344"/>
        <item x="1589"/>
        <item x="5855"/>
        <item x="4932"/>
        <item x="3600"/>
        <item x="4027"/>
        <item x="2946"/>
        <item x="2157"/>
        <item x="1095"/>
        <item x="3124"/>
        <item x="392"/>
        <item x="1449"/>
        <item x="2685"/>
        <item x="601"/>
        <item x="5461"/>
        <item x="536"/>
        <item x="1313"/>
        <item x="1520"/>
        <item x="2590"/>
        <item x="2656"/>
        <item x="4420"/>
        <item x="3300"/>
        <item x="4673"/>
        <item x="5386"/>
        <item x="1259"/>
        <item x="3306"/>
        <item x="2535"/>
        <item x="4411"/>
        <item x="2503"/>
        <item x="6019"/>
        <item x="4624"/>
        <item x="3454"/>
        <item x="2970"/>
        <item x="5827"/>
        <item x="3628"/>
        <item x="5676"/>
        <item x="2519"/>
        <item x="6172"/>
        <item x="3824"/>
        <item x="1930"/>
        <item x="3778"/>
        <item x="264"/>
        <item x="174"/>
        <item x="490"/>
        <item x="5571"/>
        <item x="4739"/>
        <item x="6179"/>
        <item x="223"/>
        <item x="1507"/>
        <item x="5188"/>
        <item x="4750"/>
        <item x="1142"/>
        <item x="5219"/>
        <item x="4863"/>
        <item x="2949"/>
        <item x="3572"/>
        <item x="4509"/>
        <item x="2674"/>
        <item x="6095"/>
        <item x="932"/>
        <item x="495"/>
        <item x="2517"/>
        <item x="5159"/>
        <item x="5210"/>
        <item x="1590"/>
        <item x="3673"/>
        <item x="4374"/>
        <item x="1331"/>
        <item x="3741"/>
        <item x="4354"/>
        <item x="1266"/>
        <item x="4966"/>
        <item x="4124"/>
        <item x="3497"/>
        <item x="2909"/>
        <item x="2638"/>
        <item x="2733"/>
        <item x="2880"/>
        <item x="4807"/>
        <item x="5154"/>
        <item x="5351"/>
        <item x="501"/>
        <item x="1904"/>
        <item x="1412"/>
        <item x="2642"/>
        <item x="5941"/>
        <item x="3973"/>
        <item x="4511"/>
        <item x="3782"/>
        <item x="5331"/>
        <item x="2596"/>
        <item x="5466"/>
        <item x="37"/>
        <item x="2893"/>
        <item x="1617"/>
        <item x="773"/>
        <item x="4441"/>
        <item x="2806"/>
        <item x="4237"/>
        <item x="1970"/>
        <item x="2237"/>
        <item x="1738"/>
        <item x="489"/>
        <item x="3975"/>
        <item x="5886"/>
        <item x="6009"/>
        <item x="2521"/>
        <item x="5189"/>
        <item x="394"/>
        <item x="4309"/>
        <item x="4386"/>
        <item x="6119"/>
        <item x="1063"/>
        <item x="6203"/>
        <item x="4643"/>
        <item x="4316"/>
        <item x="5810"/>
        <item x="1336"/>
        <item x="904"/>
        <item x="4146"/>
        <item x="2894"/>
        <item x="1838"/>
        <item x="2046"/>
        <item x="2467"/>
        <item x="5293"/>
        <item x="2944"/>
        <item x="3038"/>
        <item x="4236"/>
        <item x="4633"/>
        <item x="2558"/>
        <item x="6043"/>
        <item x="2209"/>
        <item x="787"/>
        <item x="3670"/>
        <item x="2824"/>
        <item x="2078"/>
        <item x="2877"/>
        <item x="4857"/>
        <item x="3987"/>
        <item x="172"/>
        <item x="2709"/>
        <item x="4270"/>
        <item x="5168"/>
        <item x="1875"/>
        <item x="5703"/>
        <item x="3616"/>
        <item x="4340"/>
        <item x="39"/>
        <item x="3705"/>
        <item x="4460"/>
        <item x="1497"/>
        <item x="2902"/>
        <item x="1385"/>
        <item x="5396"/>
        <item x="3133"/>
        <item x="5232"/>
        <item x="853"/>
        <item x="4599"/>
        <item x="2897"/>
        <item x="5526"/>
        <item x="2639"/>
        <item x="3112"/>
        <item x="4881"/>
        <item x="5442"/>
        <item x="472"/>
        <item x="582"/>
        <item x="2562"/>
        <item x="1843"/>
        <item x="2320"/>
        <item x="91"/>
        <item x="2629"/>
        <item x="5873"/>
        <item x="155"/>
        <item x="6147"/>
        <item x="6039"/>
        <item x="3946"/>
        <item x="436"/>
        <item x="2495"/>
        <item x="1262"/>
        <item x="5684"/>
        <item x="6057"/>
        <item x="1021"/>
        <item x="4685"/>
        <item x="2133"/>
        <item x="4934"/>
        <item x="3699"/>
        <item x="5224"/>
        <item x="2292"/>
        <item x="4737"/>
        <item x="367"/>
        <item x="4787"/>
        <item x="4427"/>
        <item x="3638"/>
        <item x="2539"/>
        <item x="2081"/>
        <item x="4052"/>
        <item x="5619"/>
        <item x="1948"/>
        <item x="5393"/>
        <item x="4814"/>
        <item x="3092"/>
        <item x="4516"/>
        <item x="349"/>
        <item x="4901"/>
        <item x="585"/>
        <item x="4576"/>
        <item x="5314"/>
        <item x="3663"/>
        <item x="819"/>
        <item x="4655"/>
        <item x="6011"/>
        <item x="1467"/>
        <item x="2993"/>
        <item x="2514"/>
        <item x="1093"/>
        <item x="3632"/>
        <item x="784"/>
        <item x="3206"/>
        <item x="2067"/>
        <item x="2911"/>
        <item x="1003"/>
        <item x="2074"/>
        <item x="5199"/>
        <item x="1827"/>
        <item x="777"/>
        <item x="4424"/>
        <item x="5705"/>
        <item x="6080"/>
        <item x="4517"/>
        <item x="104"/>
        <item x="4524"/>
        <item x="4388"/>
        <item x="2594"/>
        <item x="1386"/>
        <item x="1572"/>
        <item x="1478"/>
        <item x="5519"/>
        <item x="2329"/>
        <item x="3838"/>
        <item x="4965"/>
        <item x="2644"/>
        <item x="4122"/>
        <item x="1504"/>
        <item x="2337"/>
        <item x="4433"/>
        <item x="1055"/>
        <item x="751"/>
        <item x="5660"/>
        <item x="218"/>
        <item x="4579"/>
        <item x="2488"/>
        <item x="650"/>
        <item x="5495"/>
        <item x="266"/>
        <item x="3253"/>
        <item x="4866"/>
        <item x="4392"/>
        <item x="1365"/>
        <item x="5555"/>
        <item x="299"/>
        <item x="1312"/>
        <item x="3551"/>
        <item x="4971"/>
        <item x="3351"/>
        <item x="6107"/>
        <item x="5990"/>
        <item x="6026"/>
        <item x="1407"/>
        <item x="1177"/>
        <item x="3961"/>
        <item x="5505"/>
        <item x="1913"/>
        <item x="4695"/>
        <item x="4724"/>
        <item x="5574"/>
        <item x="778"/>
        <item x="3984"/>
        <item x="2035"/>
        <item x="1291"/>
        <item x="3341"/>
        <item x="4505"/>
        <item x="4539"/>
        <item x="5756"/>
        <item x="3309"/>
        <item x="3521"/>
        <item x="3250"/>
        <item x="3405"/>
        <item x="1435"/>
        <item x="3182"/>
        <item x="4529"/>
        <item x="5497"/>
        <item x="2498"/>
        <item x="373"/>
        <item x="779"/>
        <item x="3381"/>
        <item x="2546"/>
        <item x="6122"/>
        <item x="5448"/>
        <item x="4318"/>
        <item x="4093"/>
        <item x="5153"/>
        <item x="2850"/>
        <item x="1202"/>
        <item x="4847"/>
        <item x="5850"/>
        <item x="3517"/>
        <item x="4928"/>
        <item x="3210"/>
        <item x="5467"/>
        <item x="419"/>
        <item x="3255"/>
        <item x="1828"/>
        <item x="1549"/>
        <item x="2787"/>
        <item x="5618"/>
        <item x="1038"/>
        <item x="3028"/>
        <item x="1394"/>
        <item x="2845"/>
        <item x="1724"/>
        <item x="6105"/>
        <item x="592"/>
        <item x="590"/>
        <item x="6091"/>
        <item x="783"/>
        <item x="2885"/>
        <item x="4325"/>
        <item x="1036"/>
        <item x="5283"/>
        <item x="900"/>
        <item x="1770"/>
        <item x="144"/>
        <item x="3265"/>
        <item x="4352"/>
        <item x="1938"/>
        <item x="933"/>
        <item x="2907"/>
        <item x="2792"/>
        <item x="3577"/>
        <item x="2092"/>
        <item x="113"/>
        <item x="555"/>
        <item x="2653"/>
        <item x="5117"/>
        <item x="4190"/>
        <item x="2315"/>
        <item x="4662"/>
        <item x="5464"/>
        <item x="1880"/>
        <item x="429"/>
        <item x="4054"/>
        <item x="3377"/>
        <item x="1660"/>
        <item x="2093"/>
        <item x="2317"/>
        <item x="2231"/>
        <item x="6029"/>
        <item x="5798"/>
        <item x="1387"/>
        <item x="1369"/>
        <item x="132"/>
        <item x="4853"/>
        <item x="15"/>
        <item x="2696"/>
        <item x="1241"/>
        <item x="4638"/>
        <item x="1414"/>
        <item x="1841"/>
        <item x="4194"/>
        <item x="3248"/>
        <item x="5384"/>
        <item x="5987"/>
        <item x="3606"/>
        <item x="3609"/>
        <item x="4207"/>
        <item x="896"/>
        <item x="3977"/>
        <item x="229"/>
        <item x="2198"/>
        <item x="3399"/>
        <item x="2179"/>
        <item x="4285"/>
        <item x="4019"/>
        <item x="947"/>
        <item x="3453"/>
        <item x="4478"/>
        <item x="1698"/>
        <item x="1546"/>
        <item x="5792"/>
        <item x="5745"/>
        <item x="2309"/>
        <item x="1765"/>
        <item x="4984"/>
        <item x="3293"/>
        <item x="169"/>
        <item x="3804"/>
        <item x="3378"/>
        <item x="1745"/>
        <item x="4056"/>
        <item x="5061"/>
        <item x="3930"/>
        <item x="1538"/>
        <item x="5110"/>
        <item x="864"/>
        <item x="5891"/>
        <item x="4008"/>
        <item x="4044"/>
        <item x="3642"/>
        <item x="5982"/>
        <item x="445"/>
        <item x="1769"/>
        <item x="5395"/>
        <item x="953"/>
        <item x="1222"/>
        <item x="1923"/>
        <item x="6092"/>
        <item x="3568"/>
        <item x="5131"/>
        <item x="5501"/>
        <item x="1306"/>
        <item x="2261"/>
        <item x="5320"/>
        <item x="2170"/>
        <item x="1717"/>
        <item x="2108"/>
        <item x="386"/>
        <item x="1863"/>
        <item x="5508"/>
        <item x="5166"/>
        <item x="3918"/>
        <item x="1111"/>
        <item x="2356"/>
        <item x="122"/>
        <item x="5567"/>
        <item x="1103"/>
        <item x="4438"/>
        <item x="1795"/>
        <item x="5919"/>
        <item x="1080"/>
        <item x="1426"/>
        <item x="3292"/>
        <item x="6197"/>
        <item x="5718"/>
        <item x="5772"/>
        <item x="2802"/>
        <item x="162"/>
        <item x="4577"/>
        <item x="3081"/>
        <item x="860"/>
        <item x="377"/>
        <item x="4198"/>
        <item x="3447"/>
        <item x="5570"/>
        <item x="6149"/>
        <item x="4755"/>
        <item x="1519"/>
        <item x="1"/>
        <item x="1050"/>
        <item x="3610"/>
        <item x="2304"/>
        <item x="4179"/>
        <item x="2176"/>
        <item x="125"/>
        <item x="5373"/>
        <item x="1679"/>
        <item x="562"/>
        <item x="180"/>
        <item x="5936"/>
        <item x="2751"/>
        <item x="4287"/>
        <item x="413"/>
        <item x="5025"/>
        <item x="1380"/>
        <item x="646"/>
        <item x="2743"/>
        <item x="4356"/>
        <item x="1846"/>
        <item x="1371"/>
        <item x="4961"/>
        <item x="4129"/>
        <item x="3134"/>
        <item x="4144"/>
        <item x="5469"/>
        <item x="5727"/>
        <item x="2242"/>
        <item x="3734"/>
        <item x="6022"/>
        <item x="4459"/>
        <item x="2005"/>
        <item x="6052"/>
        <item x="1428"/>
        <item x="5540"/>
        <item x="5681"/>
        <item x="3170"/>
        <item x="5737"/>
        <item x="2452"/>
        <item x="5573"/>
        <item x="3272"/>
        <item x="4580"/>
        <item x="5387"/>
        <item x="1783"/>
        <item x="3369"/>
        <item x="2541"/>
        <item x="1852"/>
        <item x="4859"/>
        <item x="721"/>
        <item x="618"/>
        <item x="5872"/>
        <item x="6042"/>
        <item x="4083"/>
        <item x="3926"/>
        <item x="810"/>
        <item x="2821"/>
        <item x="4043"/>
        <item x="6056"/>
        <item x="2025"/>
        <item x="2585"/>
        <item x="3856"/>
        <item x="3859"/>
        <item x="3745"/>
        <item x="5298"/>
        <item x="1545"/>
        <item x="2504"/>
        <item x="2921"/>
        <item x="5997"/>
        <item x="3934"/>
        <item x="5829"/>
        <item x="3863"/>
        <item x="725"/>
        <item x="5164"/>
        <item x="2959"/>
        <item x="665"/>
        <item x="5830"/>
        <item x="450"/>
        <item x="2113"/>
        <item x="4280"/>
        <item x="5297"/>
        <item x="3810"/>
        <item x="3802"/>
        <item x="3040"/>
        <item x="4239"/>
        <item x="995"/>
        <item x="519"/>
        <item x="97"/>
        <item x="1165"/>
        <item x="6044"/>
        <item x="4970"/>
        <item x="5149"/>
        <item x="540"/>
        <item x="249"/>
        <item x="1541"/>
        <item x="3147"/>
        <item x="238"/>
        <item x="6064"/>
        <item x="2334"/>
        <item x="6117"/>
        <item x="1201"/>
        <item x="5687"/>
        <item x="3089"/>
        <item x="2538"/>
        <item x="3936"/>
        <item x="4686"/>
        <item x="3593"/>
        <item x="1454"/>
        <item x="4041"/>
        <item x="2995"/>
        <item x="1668"/>
        <item x="412"/>
        <item x="4361"/>
        <item x="5606"/>
        <item x="6146"/>
        <item x="2264"/>
        <item x="4837"/>
        <item x="508"/>
        <item x="4619"/>
        <item x="5301"/>
        <item x="3020"/>
        <item x="5276"/>
        <item x="605"/>
        <item x="6046"/>
        <item x="1898"/>
        <item x="543"/>
        <item x="2461"/>
        <item x="1160"/>
        <item x="5246"/>
        <item x="3067"/>
        <item x="714"/>
        <item x="3213"/>
        <item x="5577"/>
        <item x="3964"/>
        <item x="2973"/>
        <item x="314"/>
        <item x="1748"/>
        <item x="1654"/>
        <item x="5312"/>
        <item x="3387"/>
        <item x="1432"/>
        <item x="1174"/>
        <item x="3892"/>
        <item x="3336"/>
        <item x="5710"/>
        <item x="74"/>
        <item x="3153"/>
        <item x="1746"/>
        <item x="2336"/>
        <item x="2103"/>
        <item x="2819"/>
        <item x="4006"/>
        <item x="1307"/>
        <item x="4440"/>
        <item x="1495"/>
        <item x="509"/>
        <item x="2235"/>
        <item x="1031"/>
        <item x="2379"/>
        <item x="4126"/>
        <item x="2794"/>
        <item x="5933"/>
        <item x="1755"/>
        <item x="269"/>
        <item x="457"/>
        <item x="5881"/>
        <item x="1263"/>
        <item x="5565"/>
        <item x="1979"/>
        <item x="5416"/>
        <item x="6137"/>
        <item x="6168"/>
        <item x="5302"/>
        <item x="1059"/>
        <item x="5514"/>
        <item x="5986"/>
        <item x="3612"/>
        <item x="3419"/>
        <item x="341"/>
        <item x="5744"/>
        <item x="3326"/>
        <item x="6165"/>
        <item x="5587"/>
        <item x="3014"/>
        <item x="616"/>
        <item x="2767"/>
        <item x="1692"/>
        <item x="1918"/>
        <item x="1392"/>
        <item x="2619"/>
        <item x="671"/>
        <item x="4051"/>
        <item x="971"/>
        <item x="5039"/>
        <item x="214"/>
        <item x="5120"/>
        <item x="6128"/>
        <item x="637"/>
        <item x="1907"/>
        <item x="792"/>
        <item x="158"/>
        <item x="4855"/>
        <item x="4076"/>
        <item x="1150"/>
        <item x="5628"/>
        <item x="2898"/>
        <item x="874"/>
        <item x="3929"/>
        <item x="5642"/>
        <item x="4914"/>
        <item x="1011"/>
        <item x="1351"/>
        <item x="5311"/>
        <item x="2290"/>
        <item x="4772"/>
        <item x="4519"/>
        <item x="3812"/>
        <item x="4773"/>
        <item x="1791"/>
        <item x="4683"/>
        <item x="2430"/>
        <item x="586"/>
        <item x="1667"/>
        <item x="2032"/>
        <item x="4343"/>
        <item x="929"/>
        <item x="4484"/>
        <item x="1136"/>
        <item x="4444"/>
        <item x="848"/>
        <item x="4916"/>
        <item x="2252"/>
        <item x="352"/>
        <item x="5601"/>
        <item x="378"/>
        <item x="4805"/>
        <item x="1448"/>
        <item x="5389"/>
        <item x="940"/>
        <item x="3032"/>
        <item x="6190"/>
        <item x="1678"/>
        <item x="1732"/>
        <item x="6018"/>
        <item x="1645"/>
        <item x="2716"/>
        <item x="1427"/>
        <item x="533"/>
        <item x="4429"/>
        <item x="3239"/>
        <item x="5887"/>
        <item x="5032"/>
        <item x="2333"/>
        <item x="2782"/>
        <item x="2330"/>
        <item x="3557"/>
        <item x="6184"/>
        <item x="2200"/>
        <item x="6199"/>
        <item x="1940"/>
        <item x="2803"/>
        <item x="1905"/>
        <item x="1750"/>
        <item x="5762"/>
        <item x="304"/>
        <item x="357"/>
        <item x="4346"/>
        <item x="4023"/>
        <item x="1233"/>
        <item x="3123"/>
        <item x="3097"/>
        <item x="4050"/>
        <item x="383"/>
        <item x="5766"/>
        <item x="5564"/>
        <item x="4706"/>
        <item x="2182"/>
        <item x="4631"/>
        <item x="2721"/>
        <item x="1145"/>
        <item x="4048"/>
        <item x="2080"/>
        <item x="4888"/>
        <item x="5378"/>
        <item x="1929"/>
        <item x="709"/>
        <item x="3451"/>
        <item x="4498"/>
        <item x="3723"/>
        <item x="3418"/>
        <item x="2635"/>
        <item x="2418"/>
        <item x="2164"/>
        <item x="5549"/>
        <item x="3072"/>
        <item x="1410"/>
        <item x="4994"/>
        <item x="1780"/>
        <item x="937"/>
        <item x="2870"/>
        <item x="1704"/>
        <item x="3965"/>
        <item x="3325"/>
        <item x="6131"/>
        <item x="1413"/>
        <item x="3571"/>
        <item x="6151"/>
        <item x="4377"/>
        <item x="809"/>
        <item x="2447"/>
        <item x="4820"/>
        <item x="1005"/>
        <item x="538"/>
        <item x="1016"/>
        <item x="2166"/>
        <item x="4956"/>
        <item x="1638"/>
        <item x="5780"/>
        <item x="1075"/>
        <item x="3231"/>
        <item x="2662"/>
        <item x="1849"/>
        <item x="4880"/>
        <item x="2241"/>
        <item x="4751"/>
        <item x="1991"/>
        <item x="1977"/>
        <item x="2098"/>
        <item x="655"/>
        <item x="4413"/>
        <item x="2757"/>
        <item x="5806"/>
        <item x="1194"/>
        <item x="1081"/>
        <item x="4333"/>
        <item x="1874"/>
        <item x="2060"/>
        <item x="1125"/>
        <item x="4670"/>
        <item x="5634"/>
        <item x="4856"/>
        <item x="955"/>
        <item x="2033"/>
        <item x="4669"/>
        <item x="5435"/>
        <item x="237"/>
        <item x="4321"/>
        <item x="2663"/>
        <item x="4925"/>
        <item x="2657"/>
        <item x="3885"/>
        <item x="3030"/>
        <item x="4776"/>
        <item x="3845"/>
        <item x="1008"/>
        <item x="3503"/>
        <item x="2728"/>
        <item x="175"/>
        <item x="5748"/>
        <item x="6188"/>
        <item x="2383"/>
        <item x="984"/>
        <item x="219"/>
        <item x="1148"/>
        <item x="2600"/>
        <item x="3719"/>
        <item x="2931"/>
        <item x="346"/>
        <item x="3721"/>
        <item x="3221"/>
        <item x="3732"/>
        <item x="4288"/>
        <item x="4875"/>
        <item x="3656"/>
        <item x="4468"/>
        <item x="2043"/>
        <item x="2300"/>
        <item x="2727"/>
        <item x="3905"/>
        <item x="5309"/>
        <item x="5073"/>
        <item x="1323"/>
        <item x="1673"/>
        <item x="752"/>
        <item x="2260"/>
        <item x="5377"/>
        <item x="6061"/>
        <item x="5346"/>
        <item x="2489"/>
        <item x="3931"/>
        <item x="398"/>
        <item x="1297"/>
        <item x="1219"/>
        <item x="1625"/>
        <item x="4824"/>
        <item x="3647"/>
        <item x="2659"/>
        <item x="1033"/>
        <item x="333"/>
        <item x="5423"/>
        <item x="532"/>
        <item x="531"/>
        <item x="5689"/>
        <item x="3168"/>
        <item x="5133"/>
        <item x="2440"/>
        <item x="673"/>
        <item x="2942"/>
        <item x="2633"/>
        <item x="4521"/>
        <item x="4844"/>
        <item x="1687"/>
        <item x="3484"/>
        <item x="5077"/>
        <item x="5870"/>
        <item x="2963"/>
        <item x="5097"/>
        <item x="1461"/>
        <item x="3626"/>
        <item x="2522"/>
        <item x="6068"/>
        <item x="2664"/>
        <item x="326"/>
        <item x="470"/>
        <item x="3773"/>
        <item x="3505"/>
        <item x="1949"/>
        <item x="2937"/>
        <item x="1456"/>
        <item x="613"/>
        <item x="1988"/>
        <item x="2445"/>
        <item x="4089"/>
        <item x="5902"/>
        <item x="482"/>
        <item x="5524"/>
        <item x="1958"/>
        <item x="55"/>
        <item x="602"/>
        <item x="3994"/>
        <item x="2919"/>
        <item x="1574"/>
        <item x="423"/>
        <item x="2128"/>
        <item x="514"/>
        <item x="146"/>
        <item x="2720"/>
        <item x="2958"/>
        <item x="1175"/>
        <item x="2105"/>
        <item x="3492"/>
        <item x="1024"/>
        <item x="1476"/>
        <item x="1531"/>
        <item x="3338"/>
        <item x="2598"/>
        <item x="143"/>
        <item x="4410"/>
        <item x="248"/>
        <item x="2206"/>
        <item x="4790"/>
        <item x="4603"/>
        <item x="4537"/>
        <item x="5635"/>
        <item x="5709"/>
        <item x="3376"/>
        <item x="1140"/>
        <item x="6077"/>
        <item x="5104"/>
        <item x="1045"/>
        <item x="3279"/>
        <item x="1997"/>
        <item x="674"/>
        <item x="5316"/>
        <item x="3683"/>
        <item x="4929"/>
        <item x="967"/>
        <item x="3063"/>
        <item x="2990"/>
        <item x="5905"/>
        <item x="82"/>
        <item x="4226"/>
        <item x="4188"/>
        <item x="4182"/>
        <item x="5944"/>
        <item x="2830"/>
        <item x="2319"/>
        <item x="255"/>
        <item x="4395"/>
        <item x="2174"/>
        <item x="2221"/>
        <item x="1858"/>
        <item x="1859"/>
        <item x="1855"/>
        <item x="1901"/>
        <item x="5451"/>
        <item x="6097"/>
        <item x="183"/>
        <item x="2603"/>
        <item x="2175"/>
        <item x="2177"/>
        <item x="3442"/>
        <item x="2058"/>
        <item x="3811"/>
        <item x="4081"/>
        <item x="1699"/>
        <item x="3803"/>
        <item x="4053"/>
        <item x="657"/>
        <item x="3909"/>
        <item x="4728"/>
        <item x="2729"/>
        <item x="5992"/>
        <item x="4373"/>
        <item x="3874"/>
        <item x="2525"/>
        <item x="4825"/>
        <item x="5633"/>
        <item x="3291"/>
        <item x="614"/>
        <item x="712"/>
        <item x="535"/>
        <item x="2437"/>
        <item x="2352"/>
        <item x="5303"/>
        <item x="5594"/>
        <item x="1417"/>
        <item x="3091"/>
        <item x="3249"/>
        <item x="5755"/>
        <item x="1496"/>
        <item x="603"/>
        <item x="2255"/>
        <item x="2359"/>
        <item x="1866"/>
        <item x="156"/>
        <item x="5318"/>
        <item x="928"/>
        <item x="1062"/>
        <item x="3529"/>
        <item x="3801"/>
        <item x="723"/>
        <item x="3118"/>
        <item x="4230"/>
        <item x="3489"/>
        <item x="403"/>
        <item x="5726"/>
        <item x="2732"/>
        <item x="5261"/>
        <item x="6187"/>
        <item x="4384"/>
        <item x="4708"/>
        <item x="4451"/>
        <item x="2722"/>
        <item x="5415"/>
        <item x="3689"/>
        <item x="2708"/>
        <item x="2239"/>
        <item x="3729"/>
        <item x="3960"/>
        <item x="1186"/>
        <item x="5935"/>
        <item x="3808"/>
        <item x="4175"/>
        <item x="2797"/>
        <item x="5871"/>
        <item x="1256"/>
        <item x="2846"/>
        <item x="888"/>
        <item x="487"/>
        <item x="1334"/>
        <item x="3767"/>
        <item x="322"/>
        <item x="1090"/>
        <item x="231"/>
        <item x="4557"/>
        <item x="5673"/>
        <item x="5315"/>
        <item x="5808"/>
        <item x="5409"/>
        <item x="2153"/>
        <item x="2249"/>
        <item x="147"/>
        <item x="5661"/>
        <item x="1348"/>
        <item x="1931"/>
        <item x="418"/>
        <item x="6096"/>
        <item x="1360"/>
        <item x="3262"/>
        <item x="3365"/>
        <item x="2818"/>
        <item x="6023"/>
        <item x="5517"/>
        <item x="4722"/>
        <item x="5187"/>
        <item x="622"/>
        <item x="4057"/>
        <item x="2667"/>
        <item x="1708"/>
        <item x="1373"/>
        <item x="5356"/>
        <item x="3424"/>
        <item x="3823"/>
        <item x="838"/>
        <item x="943"/>
        <item x="3586"/>
        <item x="5568"/>
        <item x="5156"/>
        <item x="2841"/>
        <item x="4657"/>
        <item x="3165"/>
        <item x="4218"/>
        <item x="497"/>
        <item x="123"/>
        <item x="2442"/>
        <item x="1598"/>
        <item x="3947"/>
        <item x="3887"/>
        <item x="1643"/>
        <item x="2156"/>
        <item x="5304"/>
        <item x="743"/>
        <item x="5175"/>
        <item x="3311"/>
        <item x="105"/>
        <item x="433"/>
        <item x="4702"/>
        <item x="3090"/>
        <item x="2012"/>
        <item x="6169"/>
        <item x="4084"/>
        <item x="1137"/>
        <item x="3809"/>
        <item x="288"/>
        <item x="3619"/>
        <item x="5470"/>
        <item x="3733"/>
        <item x="5023"/>
        <item x="3797"/>
        <item x="5060"/>
        <item x="5249"/>
        <item x="3813"/>
        <item x="724"/>
        <item x="1076"/>
        <item x="4794"/>
        <item x="669"/>
        <item x="4446"/>
        <item x="1017"/>
        <item x="4210"/>
        <item x="4273"/>
        <item x="4851"/>
        <item x="4115"/>
        <item x="58"/>
        <item x="4156"/>
        <item x="5455"/>
        <item x="3589"/>
        <item x="5959"/>
        <item x="4205"/>
        <item x="173"/>
        <item x="4248"/>
        <item x="5247"/>
        <item x="1976"/>
        <item x="3430"/>
        <item x="5671"/>
        <item x="5832"/>
        <item x="887"/>
        <item x="2151"/>
        <item x="3048"/>
        <item x="3054"/>
        <item x="3049"/>
        <item x="3053"/>
        <item x="3042"/>
        <item x="6081"/>
        <item x="6065"/>
        <item x="5680"/>
        <item x="5682"/>
        <item x="1281"/>
        <item x="3921"/>
        <item x="4132"/>
        <item x="4120"/>
        <item x="5190"/>
        <item x="3390"/>
        <item x="4754"/>
        <item x="2311"/>
        <item x="4199"/>
        <item x="5649"/>
        <item x="525"/>
        <item x="154"/>
        <item x="507"/>
        <item x="633"/>
        <item x="2389"/>
        <item x="5473"/>
        <item x="2831"/>
        <item x="2570"/>
        <item x="1712"/>
        <item x="1651"/>
        <item x="4167"/>
        <item x="2631"/>
        <item x="2276"/>
        <item x="1854"/>
        <item x="5086"/>
        <item x="3547"/>
        <item x="2574"/>
        <item x="3635"/>
        <item x="2916"/>
        <item x="4224"/>
        <item x="4432"/>
        <item x="2545"/>
        <item x="2223"/>
        <item x="4243"/>
        <item x="1481"/>
        <item x="1584"/>
        <item x="851"/>
        <item x="2275"/>
        <item x="4474"/>
        <item x="2278"/>
        <item x="2661"/>
        <item x="4197"/>
        <item x="2345"/>
        <item x="6109"/>
        <item x="5836"/>
        <item x="2924"/>
        <item x="5968"/>
        <item x="2124"/>
        <item x="1731"/>
        <item x="2426"/>
        <item x="4496"/>
        <item x="1113"/>
        <item x="5186"/>
        <item x="4551"/>
        <item x="1567"/>
        <item x="5405"/>
        <item x="5831"/>
        <item x="1865"/>
        <item x="5835"/>
        <item x="1004"/>
        <item x="2496"/>
        <item x="4903"/>
        <item x="4959"/>
        <item x="4974"/>
        <item x="2082"/>
        <item x="5138"/>
        <item x="73"/>
        <item x="2097"/>
        <item x="866"/>
        <item x="4843"/>
        <item x="663"/>
        <item x="2006"/>
        <item x="5235"/>
        <item x="2259"/>
        <item x="5083"/>
        <item x="4942"/>
        <item x="537"/>
        <item x="599"/>
        <item x="2508"/>
        <item x="5548"/>
        <item x="2306"/>
        <item x="4513"/>
        <item x="5770"/>
        <item x="4735"/>
        <item x="1299"/>
        <item x="568"/>
        <item x="2363"/>
        <item x="3143"/>
        <item x="259"/>
        <item x="2178"/>
        <item x="2875"/>
        <item x="765"/>
        <item x="4488"/>
        <item x="5282"/>
        <item x="5329"/>
        <item x="1622"/>
        <item x="2408"/>
        <item x="1952"/>
        <item x="5275"/>
        <item x="1947"/>
        <item x="4538"/>
        <item x="1492"/>
        <item x="504"/>
        <item x="5920"/>
        <item x="478"/>
        <item x="294"/>
        <item x="4272"/>
        <item x="1885"/>
        <item x="4466"/>
        <item x="5795"/>
        <item x="985"/>
        <item x="2866"/>
        <item x="1975"/>
        <item x="399"/>
        <item x="2654"/>
        <item x="4782"/>
        <item x="5277"/>
        <item x="4812"/>
        <item x="3317"/>
        <item x="4520"/>
        <item x="3307"/>
        <item x="3515"/>
        <item x="3005"/>
        <item x="443"/>
        <item x="1032"/>
        <item x="2637"/>
        <item x="6058"/>
        <item x="4117"/>
        <item x="2050"/>
        <item x="4096"/>
        <item x="5701"/>
        <item x="6194"/>
        <item x="2003"/>
        <item x="2407"/>
        <item x="870"/>
        <item x="3528"/>
        <item x="4740"/>
        <item x="2609"/>
        <item x="2777"/>
        <item x="1532"/>
        <item x="696"/>
        <item x="1517"/>
        <item x="3203"/>
        <item x="5158"/>
        <item x="228"/>
        <item x="4877"/>
        <item x="2125"/>
        <item x="668"/>
        <item x="4833"/>
        <item x="4894"/>
        <item x="4500"/>
        <item x="6072"/>
        <item x="1025"/>
        <item x="1279"/>
        <item x="4147"/>
        <item x="5655"/>
        <item x="4884"/>
        <item x="6157"/>
        <item x="3643"/>
        <item x="5022"/>
        <item x="1944"/>
        <item x="3227"/>
        <item x="4242"/>
        <item x="1972"/>
        <item x="5372"/>
        <item x="4711"/>
        <item x="5509"/>
        <item x="4254"/>
        <item x="4258"/>
        <item x="3278"/>
        <item x="2867"/>
        <item x="3980"/>
        <item x="4247"/>
        <item x="4255"/>
        <item x="1603"/>
        <item x="2346"/>
        <item x="1475"/>
        <item x="2652"/>
        <item x="2243"/>
        <item x="3566"/>
        <item x="2096"/>
        <item x="1384"/>
        <item x="5585"/>
        <item x="5197"/>
        <item x="5952"/>
        <item x="5658"/>
        <item x="5388"/>
        <item x="3913"/>
        <item x="3692"/>
        <item x="3208"/>
        <item x="6198"/>
        <item x="6200"/>
        <item x="1447"/>
        <item x="5065"/>
        <item x="4164"/>
        <item x="4010"/>
        <item x="1460"/>
        <item x="1109"/>
        <item x="1659"/>
        <item x="1352"/>
        <item x="5044"/>
        <item x="3414"/>
        <item x="2838"/>
        <item x="5849"/>
        <item x="2695"/>
        <item x="128"/>
        <item x="2912"/>
        <item x="2561"/>
        <item x="2950"/>
        <item x="4555"/>
        <item x="4208"/>
        <item x="4964"/>
        <item x="5231"/>
        <item x="1932"/>
        <item x="448"/>
        <item x="2536"/>
        <item x="4389"/>
        <item x="4222"/>
        <item x="1782"/>
        <item x="4094"/>
        <item x="2834"/>
        <item x="6139"/>
        <item x="3510"/>
        <item x="1534"/>
        <item x="5677"/>
        <item x="5290"/>
        <item x="4348"/>
        <item x="4926"/>
        <item x="6170"/>
        <item x="920"/>
        <item x="3888"/>
        <item x="3855"/>
        <item x="2718"/>
        <item x="3490"/>
        <item x="2193"/>
        <item x="351"/>
        <item x="5057"/>
        <item x="5694"/>
        <item x="3545"/>
        <item x="396"/>
        <item x="1928"/>
        <item x="159"/>
        <item x="5036"/>
        <item x="5307"/>
        <item x="28"/>
        <item x="1099"/>
        <item x="4527"/>
        <item x="1046"/>
        <item x="5434"/>
        <item x="1581"/>
        <item x="3860"/>
        <item x="4862"/>
        <item x="1340"/>
        <item x="4390"/>
        <item x="3411"/>
        <item x="4251"/>
        <item x="59"/>
        <item x="5868"/>
        <item x="1199"/>
        <item x="3901"/>
        <item x="4127"/>
        <item x="5506"/>
        <item x="5456"/>
        <item x="4448"/>
        <item x="5407"/>
        <item x="3654"/>
        <item x="3474"/>
        <item x="6063"/>
        <item x="5609"/>
        <item x="4324"/>
        <item x="5400"/>
        <item x="6017"/>
        <item x="624"/>
        <item x="332"/>
        <item x="5884"/>
        <item x="5698"/>
        <item x="3588"/>
        <item x="192"/>
        <item x="1058"/>
        <item x="1626"/>
        <item x="4798"/>
        <item x="4536"/>
        <item x="3000"/>
        <item x="5749"/>
        <item x="4701"/>
        <item x="3562"/>
        <item x="2180"/>
        <item x="5105"/>
        <item x="4289"/>
        <item x="1700"/>
        <item x="2360"/>
        <item x="3686"/>
        <item x="3871"/>
        <item x="4458"/>
        <item x="1229"/>
        <item x="2628"/>
        <item x="617"/>
        <item x="5928"/>
        <item x="1442"/>
        <item x="2441"/>
        <item x="720"/>
        <item x="4654"/>
        <item x="3790"/>
        <item x="6087"/>
        <item x="634"/>
        <item x="480"/>
        <item x="193"/>
        <item x="3187"/>
        <item x="5584"/>
        <item x="215"/>
        <item x="6118"/>
        <item x="4562"/>
        <item x="246"/>
        <item x="2543"/>
        <item x="4191"/>
        <item x="5672"/>
        <item x="1123"/>
        <item x="2387"/>
        <item x="3524"/>
        <item x="2773"/>
        <item x="2586"/>
        <item x="5095"/>
        <item x="5866"/>
        <item x="1835"/>
        <item x="2141"/>
        <item x="5989"/>
        <item x="1302"/>
        <item x="4680"/>
        <item x="3045"/>
        <item x="5600"/>
        <item x="256"/>
        <item x="3023"/>
        <item x="430"/>
        <item x="4140"/>
        <item x="4601"/>
        <item x="18"/>
        <item x="1065"/>
        <item x="3214"/>
        <item x="550"/>
        <item x="1420"/>
        <item x="5721"/>
        <item x="5483"/>
        <item x="1900"/>
        <item x="1415"/>
        <item x="3842"/>
        <item x="4161"/>
        <item x="362"/>
        <item x="3511"/>
        <item x="4955"/>
        <item x="2183"/>
        <item x="5595"/>
        <item x="3569"/>
        <item x="5288"/>
        <item x="1825"/>
        <item x="3486"/>
        <item x="6035"/>
        <item x="4219"/>
        <item x="2091"/>
        <item x="2799"/>
        <item x="975"/>
        <item x="3560"/>
        <item x="5021"/>
        <item x="4585"/>
        <item x="6003"/>
        <item x="2929"/>
        <item x="528"/>
        <item x="1397"/>
        <item x="3873"/>
        <item x="677"/>
        <item x="3434"/>
        <item x="1421"/>
        <item x="5605"/>
        <item x="828"/>
        <item x="244"/>
        <item x="5042"/>
        <item x="251"/>
        <item x="3746"/>
        <item x="5834"/>
        <item x="1630"/>
        <item x="3332"/>
        <item x="6020"/>
        <item x="3480"/>
        <item x="587"/>
        <item x="1135"/>
        <item x="2989"/>
        <item x="369"/>
        <item x="4302"/>
        <item x="35"/>
        <item x="2730"/>
        <item x="4015"/>
        <item x="2540"/>
        <item x="473"/>
        <item x="968"/>
        <item x="1934"/>
        <item x="1329"/>
        <item x="3861"/>
        <item x="1609"/>
        <item x="3495"/>
        <item x="3396"/>
        <item x="4549"/>
        <item x="5221"/>
        <item x="1338"/>
        <item x="3298"/>
        <item x="5563"/>
        <item x="6116"/>
        <item x="2090"/>
        <item x="3366"/>
        <item x="2613"/>
        <item x="3472"/>
        <item x="2365"/>
        <item x="722"/>
        <item x="610"/>
        <item x="760"/>
        <item x="1725"/>
        <item x="1077"/>
        <item x="5544"/>
        <item x="1639"/>
        <item x="962"/>
        <item x="5079"/>
        <item x="4406"/>
        <item x="1203"/>
        <item x="3627"/>
        <item x="4828"/>
        <item x="335"/>
        <item x="2394"/>
        <item x="1906"/>
        <item x="2245"/>
        <item x="3380"/>
        <item x="3313"/>
        <item x="3794"/>
        <item x="4540"/>
        <item x="5819"/>
        <item x="1663"/>
        <item x="6025"/>
        <item x="839"/>
        <item x="2984"/>
        <item x="607"/>
        <item x="6113"/>
        <item x="5734"/>
        <item x="3570"/>
        <item x="3807"/>
        <item x="3321"/>
        <item x="5652"/>
        <item x="2116"/>
        <item x="2362"/>
        <item x="1332"/>
        <item x="2021"/>
        <item x="5750"/>
        <item x="5647"/>
        <item x="5961"/>
        <item x="1173"/>
        <item x="4245"/>
        <item x="5950"/>
        <item x="4102"/>
        <item x="1026"/>
        <item x="5945"/>
        <item x="2622"/>
        <item x="5382"/>
        <item x="160"/>
        <item x="3401"/>
        <item x="1522"/>
        <item x="5714"/>
        <item x="957"/>
        <item x="5004"/>
        <item x="3527"/>
        <item x="510"/>
        <item x="899"/>
        <item x="3766"/>
        <item x="1110"/>
        <item x="2645"/>
        <item x="3716"/>
        <item x="3710"/>
        <item x="611"/>
        <item x="3728"/>
        <item x="3299"/>
        <item x="5889"/>
        <item x="3103"/>
        <item x="5053"/>
        <item x="4487"/>
        <item x="5583"/>
        <item x="1342"/>
        <item x="3672"/>
        <item x="3435"/>
        <item x="966"/>
        <item x="5650"/>
        <item x="815"/>
        <item x="3724"/>
        <item x="3725"/>
        <item x="3720"/>
        <item x="461"/>
        <item x="558"/>
        <item x="4834"/>
        <item x="4765"/>
        <item x="1406"/>
        <item x="1268"/>
        <item x="4253"/>
        <item x="3452"/>
        <item x="1293"/>
        <item x="551"/>
        <item x="2256"/>
        <item x="4423"/>
        <item x="2192"/>
        <item x="4678"/>
        <item x="5502"/>
        <item x="5085"/>
        <item x="2861"/>
        <item x="1425"/>
        <item x="3021"/>
        <item x="133"/>
        <item x="1845"/>
        <item x="4375"/>
        <item x="3479"/>
        <item x="1871"/>
        <item x="1893"/>
        <item x="456"/>
        <item x="449"/>
        <item x="4953"/>
        <item x="5471"/>
        <item x="3233"/>
        <item x="2385"/>
        <item x="6053"/>
        <item x="3986"/>
        <item x="3727"/>
        <item x="5697"/>
        <item x="4558"/>
        <item x="502"/>
        <item x="5620"/>
        <item x="5192"/>
        <item x="3546"/>
        <item x="2271"/>
        <item x="3817"/>
        <item x="5322"/>
        <item x="1126"/>
        <item x="6173"/>
        <item x="3770"/>
        <item x="3550"/>
        <item x="6021"/>
        <item x="2022"/>
        <item x="3242"/>
        <item x="5985"/>
        <item x="5244"/>
        <item x="5908"/>
        <item x="4590"/>
        <item x="5976"/>
        <item x="5693"/>
        <item x="4606"/>
        <item x="3653"/>
        <item x="2791"/>
        <item x="3756"/>
        <item x="3169"/>
        <item x="43"/>
        <item x="2485"/>
        <item x="5300"/>
        <item x="1669"/>
        <item x="678"/>
        <item x="1084"/>
        <item x="5954"/>
        <item x="93"/>
        <item x="1252"/>
        <item x="4761"/>
        <item x="4587"/>
        <item x="963"/>
        <item x="5988"/>
        <item x="5611"/>
        <item x="5828"/>
        <item x="3243"/>
        <item x="3044"/>
        <item x="6176"/>
        <item x="6185"/>
        <item x="5776"/>
        <item x="3730"/>
        <item x="1632"/>
        <item x="1180"/>
        <item x="2073"/>
        <item x="2298"/>
        <item x="982"/>
        <item x="1438"/>
        <item x="1790"/>
        <item x="1757"/>
        <item x="1890"/>
        <item x="2456"/>
        <item x="1963"/>
        <item x="163"/>
        <item x="5768"/>
        <item x="115"/>
        <item x="1792"/>
        <item x="5813"/>
        <item x="3207"/>
        <item x="2903"/>
        <item x="4625"/>
        <item x="240"/>
        <item x="731"/>
        <item x="978"/>
        <item x="5429"/>
        <item x="1465"/>
        <item x="4905"/>
        <item x="2712"/>
        <item x="1773"/>
        <item x="1680"/>
        <item x="3684"/>
        <item x="1540"/>
        <item x="3996"/>
        <item x="542"/>
        <item x="4283"/>
        <item x="4852"/>
        <item x="4049"/>
        <item x="3537"/>
        <item x="1303"/>
        <item x="3261"/>
        <item x="4731"/>
        <item x="5711"/>
        <item x="805"/>
        <item x="6129"/>
        <item x="5729"/>
        <item x="3176"/>
        <item x="2001"/>
        <item x="247"/>
        <item x="3659"/>
        <item x="4235"/>
        <item x="4565"/>
        <item x="3337"/>
        <item x="494"/>
        <item x="4688"/>
        <item x="2014"/>
        <item x="2214"/>
        <item x="1164"/>
        <item x="2114"/>
        <item x="1216"/>
        <item x="1030"/>
        <item x="5169"/>
        <item x="5535"/>
        <item x="3657"/>
        <item x="4672"/>
        <item x="4704"/>
        <item x="3391"/>
        <item x="3056"/>
        <item x="3344"/>
        <item x="4350"/>
        <item x="2724"/>
        <item x="3995"/>
        <item x="4614"/>
        <item x="3775"/>
        <item x="177"/>
        <item x="5245"/>
        <item x="3324"/>
        <item x="1635"/>
        <item x="3645"/>
        <item x="2220"/>
        <item x="3641"/>
        <item x="4684"/>
        <item x="3640"/>
        <item x="1509"/>
        <item x="3985"/>
        <item x="5308"/>
        <item x="1710"/>
        <item x="2484"/>
        <item x="2136"/>
        <item x="3260"/>
        <item x="4028"/>
        <item x="2934"/>
        <item x="804"/>
        <item x="3228"/>
        <item x="958"/>
        <item x="5003"/>
        <item x="1321"/>
        <item x="5014"/>
        <item x="2443"/>
        <item x="3258"/>
        <item x="3915"/>
        <item x="3789"/>
        <item x="284"/>
        <item x="4252"/>
        <item x="1484"/>
        <item x="4005"/>
        <item x="2930"/>
        <item x="3438"/>
        <item x="4009"/>
        <item x="4530"/>
        <item x="2132"/>
        <item x="4409"/>
        <item x="150"/>
        <item x="2466"/>
        <item x="1911"/>
        <item x="2554"/>
        <item x="4709"/>
        <item x="1899"/>
        <item x="3786"/>
        <item x="4275"/>
        <item x="1821"/>
        <item x="2202"/>
        <item x="5853"/>
        <item x="1337"/>
        <item x="3273"/>
        <item x="1759"/>
        <item x="5934"/>
        <item x="2589"/>
        <item x="4988"/>
        <item x="1304"/>
        <item x="4079"/>
        <item x="4106"/>
        <item x="4364"/>
        <item x="3002"/>
        <item x="3862"/>
        <item x="4819"/>
        <item x="1069"/>
        <item x="3322"/>
        <item x="2714"/>
        <item x="5553"/>
        <item x="1485"/>
        <item x="2079"/>
        <item x="693"/>
        <item x="1530"/>
        <item x="2016"/>
        <item x="3539"/>
        <item x="3943"/>
        <item x="5983"/>
        <item x="1702"/>
        <item x="4563"/>
        <item x="5632"/>
        <item x="3437"/>
        <item x="988"/>
        <item x="2072"/>
        <item x="5728"/>
        <item x="5229"/>
        <item x="5922"/>
        <item x="994"/>
        <item x="3858"/>
        <item x="2568"/>
        <item x="529"/>
        <item x="5612"/>
        <item x="2402"/>
        <item x="5802"/>
        <item x="4831"/>
        <item x="5643"/>
        <item x="2212"/>
        <item x="5833"/>
        <item x="3353"/>
        <item x="2000"/>
        <item x="212"/>
        <item x="5582"/>
        <item x="811"/>
        <item x="6098"/>
        <item x="2832"/>
        <item x="3181"/>
        <item x="6089"/>
        <item x="2277"/>
        <item x="4584"/>
        <item x="4649"/>
        <item x="817"/>
        <item x="2617"/>
        <item x="1396"/>
        <item x="3184"/>
        <item x="1891"/>
        <item x="5441"/>
        <item x="2755"/>
        <item x="2486"/>
        <item x="4310"/>
        <item x="1883"/>
        <item x="2651"/>
        <item x="2625"/>
        <item x="942"/>
        <item x="3846"/>
        <item x="5252"/>
        <item x="2566"/>
        <item x="3191"/>
        <item x="5860"/>
        <item x="6004"/>
        <item x="3183"/>
        <item x="814"/>
        <item x="4944"/>
        <item x="3564"/>
        <item x="5462"/>
        <item x="4682"/>
        <item x="33"/>
        <item x="6014"/>
        <item x="2784"/>
        <item x="2827"/>
        <item x="6142"/>
        <item x="836"/>
        <item x="1048"/>
        <item x="2020"/>
        <item x="3069"/>
        <item x="1644"/>
        <item x="5862"/>
        <item x="5843"/>
        <item x="1711"/>
        <item x="2288"/>
        <item x="1305"/>
        <item x="4313"/>
        <item x="5176"/>
        <item x="5368"/>
        <item x="1431"/>
        <item x="1092"/>
        <item x="3443"/>
        <item x="5406"/>
        <item x="4788"/>
        <item x="5313"/>
        <item x="2868"/>
        <item x="3466"/>
        <item x="3935"/>
        <item x="5341"/>
        <item x="217"/>
        <item x="199"/>
        <item x="4070"/>
        <item x="67"/>
        <item x="4486"/>
        <item x="5629"/>
        <item x="823"/>
        <item x="5797"/>
        <item x="6067"/>
        <item x="911"/>
        <item x="1727"/>
        <item x="4618"/>
        <item x="395"/>
        <item x="3008"/>
        <item x="6000"/>
        <item x="5743"/>
        <item x="6180"/>
        <item x="5758"/>
        <item x="588"/>
        <item x="2487"/>
        <item x="4546"/>
        <item x="4176"/>
        <item x="4567"/>
        <item x="2725"/>
        <item x="6010"/>
        <item x="1168"/>
        <item x="5420"/>
        <item x="6148"/>
        <item x="3668"/>
        <item x="5858"/>
        <item x="1921"/>
        <item x="3499"/>
        <item x="4291"/>
        <item x="3006"/>
        <item x="69"/>
        <item x="2412"/>
        <item x="2753"/>
        <item x="939"/>
        <item x="931"/>
        <item x="2296"/>
        <item x="2186"/>
        <item x="771"/>
        <item x="5072"/>
        <item x="3383"/>
        <item x="5511"/>
        <item x="5174"/>
        <item x="2015"/>
        <item x="6144"/>
        <item x="5678"/>
        <item x="5764"/>
        <item x="1322"/>
        <item x="6171"/>
        <item x="3621"/>
        <item x="4069"/>
        <item x="5550"/>
        <item x="2883"/>
        <item x="4281"/>
        <item x="1474"/>
        <item x="5837"/>
        <item x="5882"/>
        <item x="4017"/>
        <item x="2510"/>
        <item x="3034"/>
        <item x="4295"/>
        <item x="1729"/>
        <item x="5590"/>
        <item x="2013"/>
        <item x="68"/>
        <item x="5562"/>
        <item x="3194"/>
        <item x="1920"/>
        <item x="5575"/>
        <item x="788"/>
        <item x="5152"/>
        <item x="4035"/>
        <item x="2019"/>
        <item x="426"/>
        <item x="2002"/>
        <item x="2355"/>
        <item x="1592"/>
        <item x="3737"/>
        <item x="951"/>
        <item x="4960"/>
        <item x="782"/>
        <item x="4066"/>
        <item x="786"/>
        <item x="729"/>
        <item x="1597"/>
        <item x="934"/>
        <item x="2077"/>
        <item x="4917"/>
        <item x="210"/>
        <item x="5474"/>
        <item x="5801"/>
        <item x="850"/>
        <item x="2367"/>
        <item x="790"/>
        <item x="5148"/>
        <item x="4092"/>
        <item x="1562"/>
        <item x="3141"/>
        <item x="3906"/>
        <item x="4499"/>
        <item x="1391"/>
        <item x="6015"/>
        <item x="5130"/>
        <item x="5947"/>
        <item x="3201"/>
        <item x="2490"/>
        <item x="1101"/>
        <item x="2972"/>
        <item x="5068"/>
        <item x="5974"/>
        <item x="901"/>
        <item x="4642"/>
        <item x="3629"/>
        <item x="1463"/>
        <item x="1244"/>
        <item x="2382"/>
        <item x="862"/>
        <item x="3604"/>
        <item x="5113"/>
        <item x="2760"/>
        <item x="4703"/>
        <item x="2431"/>
        <item x="4714"/>
        <item x="5281"/>
        <item x="4422"/>
        <item x="970"/>
        <item x="1908"/>
        <item x="2917"/>
        <item x="2475"/>
        <item x="3646"/>
        <item x="2713"/>
        <item x="1488"/>
        <item x="3531"/>
        <item x="686"/>
        <item x="566"/>
        <item x="5459"/>
        <item x="1683"/>
        <item x="315"/>
        <item x="276"/>
        <item x="1286"/>
        <item x="2324"/>
        <item x="5094"/>
        <item x="3308"/>
        <item x="1240"/>
        <item x="1437"/>
        <item x="1132"/>
        <item x="5476"/>
        <item x="1346"/>
        <item x="5926"/>
        <item x="1965"/>
        <item x="4181"/>
        <item x="1367"/>
        <item x="2101"/>
        <item x="2195"/>
        <item x="3022"/>
        <item x="4143"/>
        <item x="3084"/>
        <item x="1518"/>
        <item x="4741"/>
        <item x="4742"/>
        <item x="4743"/>
        <item x="4977"/>
        <item x="5775"/>
        <item x="4193"/>
        <item x="4976"/>
        <item x="2744"/>
        <item x="1599"/>
        <item x="1839"/>
        <item x="2793"/>
        <item x="2692"/>
        <item x="4369"/>
        <item x="1857"/>
        <item x="5527"/>
        <item x="5528"/>
        <item x="5700"/>
        <item x="4355"/>
        <item x="5438"/>
        <item x="1067"/>
        <item x="1161"/>
        <item x="328"/>
        <item x="648"/>
        <item x="5265"/>
        <item x="4548"/>
        <item x="5809"/>
        <item x="1409"/>
        <item x="3106"/>
        <item x="5995"/>
        <item x="4523"/>
        <item x="140"/>
        <item x="2542"/>
        <item x="3715"/>
        <item x="1389"/>
        <item x="5753"/>
        <item x="1657"/>
        <item x="3805"/>
        <item x="3400"/>
        <item x="4578"/>
        <item x="4990"/>
        <item x="1968"/>
        <item x="4111"/>
        <item x="4963"/>
        <item x="171"/>
        <item x="2891"/>
        <item x="2468"/>
        <item x="2581"/>
        <item x="2307"/>
        <item x="3012"/>
        <item x="1719"/>
        <item x="2071"/>
        <item x="1255"/>
        <item x="1601"/>
        <item x="4691"/>
        <item x="539"/>
        <item x="3446"/>
        <item x="2974"/>
        <item x="4841"/>
        <item x="5648"/>
        <item x="5132"/>
        <item x="4774"/>
        <item x="2406"/>
        <item x="802"/>
        <item x="2189"/>
        <item x="2647"/>
        <item x="4229"/>
        <item x="5686"/>
        <item x="3792"/>
        <item x="1499"/>
        <item x="4265"/>
        <item x="4136"/>
        <item x="5518"/>
        <item x="308"/>
        <item x="2932"/>
        <item x="3685"/>
        <item x="5403"/>
        <item x="5286"/>
        <item x="549"/>
        <item x="208"/>
        <item x="5576"/>
        <item x="1198"/>
        <item x="1278"/>
        <item x="1325"/>
        <item x="5580"/>
        <item x="4717"/>
        <item x="4720"/>
        <item x="5946"/>
        <item x="1798"/>
        <item x="5355"/>
        <item x="4379"/>
        <item x="4033"/>
        <item x="3016"/>
        <item x="1707"/>
        <item x="1604"/>
        <item x="5001"/>
        <item x="3304"/>
        <item x="1117"/>
        <item x="2267"/>
        <item x="3217"/>
        <item x="5765"/>
        <item x="1390"/>
        <item x="2842"/>
        <item x="5821"/>
        <item x="993"/>
        <item x="245"/>
        <item x="5993"/>
        <item x="4168"/>
        <item x="917"/>
        <item x="1041"/>
        <item x="4861"/>
        <item x="5657"/>
        <item x="101"/>
        <item x="3402"/>
        <item x="3060"/>
        <item x="1343"/>
        <item x="3360"/>
        <item x="2291"/>
        <item x="318"/>
        <item x="1764"/>
        <item x="5751"/>
        <item x="5410"/>
        <item x="1146"/>
        <item x="5264"/>
        <item x="3316"/>
        <item x="4725"/>
        <item x="5551"/>
        <item x="2726"/>
        <item x="1508"/>
        <item x="3955"/>
        <item x="1487"/>
        <item x="4110"/>
        <item x="701"/>
        <item x="2607"/>
        <item x="6049"/>
        <item x="2688"/>
        <item x="2671"/>
        <item x="2701"/>
        <item x="167"/>
        <item x="3151"/>
        <item x="2457"/>
        <item x="5262"/>
        <item x="1578"/>
        <item x="1552"/>
        <item x="620"/>
        <item x="3397"/>
        <item x="4138"/>
        <item x="4656"/>
        <item x="1844"/>
        <item x="5108"/>
        <item x="1353"/>
        <item x="1954"/>
        <item x="593"/>
        <item x="3481"/>
        <item x="4879"/>
        <item x="3157"/>
        <item x="4099"/>
        <item x="5431"/>
        <item x="576"/>
        <item x="938"/>
        <item x="569"/>
        <item x="795"/>
        <item x="2497"/>
        <item x="3160"/>
        <item x="3956"/>
        <item x="2621"/>
        <item x="2678"/>
        <item x="437"/>
        <item x="1242"/>
        <item x="1078"/>
        <item x="463"/>
        <item x="2808"/>
        <item x="4501"/>
        <item x="5128"/>
        <item x="92"/>
        <item x="2055"/>
        <item x="4910"/>
        <item x="4550"/>
        <item x="4059"/>
        <item x="4628"/>
        <item x="274"/>
        <item x="3886"/>
        <item x="3071"/>
        <item x="5376"/>
        <item x="5717"/>
        <item x="3902"/>
        <item x="2048"/>
        <item x="4747"/>
        <item x="3450"/>
        <item x="2564"/>
        <item x="149"/>
        <item x="4150"/>
        <item x="4312"/>
        <item x="3413"/>
        <item x="2419"/>
        <item x="3094"/>
        <item x="435"/>
        <item x="825"/>
        <item x="76"/>
        <item x="1326"/>
        <item x="2976"/>
        <item x="5962"/>
        <item x="2102"/>
        <item x="4542"/>
        <item x="1778"/>
        <item x="227"/>
        <item x="2698"/>
        <item x="5089"/>
        <item x="4784"/>
        <item x="496"/>
        <item x="2344"/>
        <item x="2395"/>
        <item x="5324"/>
        <item x="2197"/>
        <item x="916"/>
        <item x="3840"/>
        <item x="327"/>
        <item x="3516"/>
        <item x="2715"/>
        <item x="4864"/>
        <item x="2368"/>
        <item x="3518"/>
        <item x="1873"/>
        <item x="636"/>
        <item x="1836"/>
        <item x="1713"/>
        <item x="3031"/>
        <item x="2523"/>
        <item x="374"/>
        <item x="5757"/>
        <item x="3186"/>
        <item x="129"/>
        <item x="2669"/>
        <item x="1628"/>
        <item x="2798"/>
        <item x="409"/>
        <item x="94"/>
        <item x="5391"/>
        <item x="3519"/>
        <item x="2424"/>
        <item x="4998"/>
        <item x="579"/>
        <item x="4489"/>
        <item x="4732"/>
        <item x="1283"/>
        <item x="1917"/>
        <item x="5213"/>
        <item x="732"/>
        <item x="909"/>
        <item x="505"/>
        <item x="2815"/>
        <item x="3742"/>
        <item x="1327"/>
        <item x="2534"/>
        <item x="3004"/>
        <item x="6040"/>
        <item x="285"/>
        <item x="4502"/>
        <item x="2591"/>
        <item x="3372"/>
        <item x="2672"/>
        <item x="2257"/>
        <item x="2553"/>
        <item x="546"/>
        <item x="4744"/>
        <item x="4745"/>
        <item x="4746"/>
        <item x="3199"/>
        <item x="2238"/>
        <item x="1733"/>
        <item x="2472"/>
        <item x="2606"/>
        <item x="3007"/>
        <item x="3706"/>
        <item x="3485"/>
        <item x="2469"/>
        <item x="1682"/>
        <item x="1744"/>
        <item x="446"/>
        <item x="1987"/>
        <item x="3098"/>
        <item x="1185"/>
        <item x="4891"/>
        <item x="1416"/>
        <item x="4274"/>
        <item x="2248"/>
        <item x="1580"/>
        <item x="6062"/>
        <item x="3907"/>
        <item x="4661"/>
        <item x="4250"/>
        <item x="557"/>
        <item x="197"/>
        <item x="5412"/>
        <item x="5669"/>
        <item x="4780"/>
        <item x="4759"/>
        <item x="4836"/>
        <item x="6079"/>
        <item x="2416"/>
        <item x="1593"/>
        <item x="1624"/>
        <item x="4554"/>
        <item x="1035"/>
        <item x="2299"/>
        <item x="564"/>
        <item x="2171"/>
        <item x="5559"/>
        <item x="3938"/>
        <item x="4620"/>
        <item x="4001"/>
        <item x="2258"/>
        <item x="45"/>
        <item x="1551"/>
        <item x="2592"/>
        <item x="2409"/>
        <item x="3128"/>
        <item x="2985"/>
        <item x="4893"/>
        <item x="2533"/>
        <item x="391"/>
        <item x="5070"/>
        <item x="1083"/>
        <item x="1000"/>
        <item x="1685"/>
        <item x="4752"/>
        <item x="3602"/>
        <item x="789"/>
        <item x="2158"/>
        <item x="1756"/>
        <item x="4639"/>
        <item x="4570"/>
        <item x="3197"/>
        <item x="4952"/>
        <item x="1946"/>
        <item x="843"/>
        <item x="1696"/>
        <item x="1439"/>
        <item x="1191"/>
        <item x="5452"/>
        <item x="1257"/>
        <item x="2391"/>
        <item x="4292"/>
        <item x="29"/>
        <item x="2736"/>
        <item x="1192"/>
        <item x="578"/>
        <item x="713"/>
        <item x="2297"/>
        <item x="3159"/>
        <item x="3749"/>
        <item x="4157"/>
        <item x="1243"/>
        <item x="4552"/>
        <item x="776"/>
        <item x="3504"/>
        <item x="5591"/>
        <item x="4948"/>
        <item x="324"/>
        <item x="644"/>
        <item x="680"/>
        <item x="716"/>
        <item x="5397"/>
        <item x="5468"/>
        <item x="2512"/>
        <item x="5418"/>
        <item x="5966"/>
        <item x="5458"/>
        <item x="5859"/>
        <item x="4541"/>
        <item x="2953"/>
        <item x="3041"/>
        <item x="2163"/>
        <item x="718"/>
        <item x="5668"/>
        <item x="3101"/>
        <item x="2185"/>
        <item x="1277"/>
        <item x="1776"/>
        <item x="3422"/>
        <item x="1973"/>
        <item x="861"/>
        <item x="4646"/>
        <item x="5530"/>
        <item x="1990"/>
        <item x="1533"/>
        <item x="3787"/>
        <item x="1528"/>
        <item x="235"/>
        <item x="3173"/>
        <item x="5488"/>
        <item x="3122"/>
        <item x="4629"/>
        <item x="5662"/>
        <item x="2988"/>
        <item x="2804"/>
        <item x="979"/>
        <item x="4095"/>
        <item x="3788"/>
        <item x="5218"/>
        <item x="4846"/>
        <item x="5269"/>
        <item x="3726"/>
        <item x="5390"/>
        <item x="2913"/>
        <item x="827"/>
        <item x="4192"/>
        <item x="4681"/>
        <item x="2986"/>
        <item x="1953"/>
        <item x="1910"/>
        <item x="3681"/>
        <item x="141"/>
        <item x="5414"/>
        <item x="3"/>
        <item x="3922"/>
        <item x="5201"/>
        <item x="1647"/>
        <item x="3565"/>
        <item x="3025"/>
        <item x="4178"/>
        <item x="2274"/>
        <item x="5017"/>
        <item x="4660"/>
        <item x="2438"/>
        <item x="4806"/>
        <item x="1730"/>
        <item x="4394"/>
        <item x="262"/>
        <item x="4177"/>
        <item x="306"/>
        <item x="2579"/>
        <item x="135"/>
        <item x="1210"/>
        <item x="4385"/>
        <item x="1152"/>
        <item x="4407"/>
        <item x="1877"/>
        <item x="3554"/>
        <item x="5102"/>
        <item x="1430"/>
        <item x="316"/>
        <item x="2836"/>
        <item x="4842"/>
        <item x="4342"/>
        <item x="3820"/>
        <item x="4007"/>
        <item x="2505"/>
        <item x="5741"/>
        <item x="1012"/>
        <item x="4675"/>
        <item x="3598"/>
        <item x="5054"/>
        <item x="236"/>
        <item x="3585"/>
        <item x="941"/>
        <item x="4504"/>
        <item x="2066"/>
        <item x="1785"/>
        <item x="4345"/>
        <item x="4889"/>
        <item x="298"/>
        <item x="1235"/>
        <item x="2169"/>
        <item x="651"/>
        <item x="2872"/>
        <item x="1915"/>
        <item x="3475"/>
        <item x="898"/>
        <item x="4738"/>
        <item x="1245"/>
        <item x="5767"/>
        <item x="2188"/>
        <item x="4949"/>
        <item x="5914"/>
        <item x="4381"/>
        <item x="2364"/>
        <item x="877"/>
        <item x="365"/>
        <item x="2305"/>
        <item x="1555"/>
        <item x="4967"/>
        <item x="96"/>
        <item x="2491"/>
        <item x="6158"/>
        <item x="5292"/>
        <item x="4792"/>
        <item x="4497"/>
        <item x="2210"/>
        <item x="1543"/>
        <item x="1568"/>
        <item x="2941"/>
        <item x="5167"/>
        <item x="3246"/>
        <item x="5037"/>
        <item x="3429"/>
        <item x="3237"/>
        <item x="2745"/>
        <item x="1280"/>
        <item x="5049"/>
        <item x="1377"/>
        <item x="3509"/>
        <item x="3597"/>
        <item x="3035"/>
        <item x="4401"/>
        <item x="3127"/>
        <item x="5359"/>
        <item x="3498"/>
        <item x="1121"/>
        <item x="707"/>
        <item x="2152"/>
        <item x="4922"/>
        <item x="2817"/>
        <item x="4954"/>
        <item x="2833"/>
        <item x="3836"/>
        <item x="3916"/>
        <item x="4804"/>
        <item x="515"/>
        <item x="4817"/>
        <item x="4870"/>
        <item x="3744"/>
        <item x="3949"/>
        <item x="2682"/>
        <item x="4082"/>
        <item x="4767"/>
        <item x="4791"/>
        <item x="835"/>
        <item x="2268"/>
        <item x="1749"/>
        <item x="3829"/>
        <item x="5639"/>
        <item x="3750"/>
        <item x="1207"/>
        <item x="3620"/>
        <item x="2100"/>
        <item x="5723"/>
        <item x="3331"/>
        <item x="5041"/>
        <item x="3827"/>
        <item x="1178"/>
        <item x="165"/>
        <item x="11"/>
        <item x="40"/>
        <item x="3538"/>
        <item x="1359"/>
        <item x="1094"/>
        <item x="3880"/>
        <item x="4811"/>
        <item x="833"/>
        <item x="2038"/>
        <item x="4187"/>
        <item x="2313"/>
        <item x="679"/>
        <item x="3590"/>
        <item x="2775"/>
        <item x="2454"/>
        <item x="737"/>
        <item x="3205"/>
        <item x="4494"/>
        <item x="5379"/>
        <item x="4101"/>
        <item x="924"/>
        <item x="4608"/>
        <item x="5432"/>
        <item x="5621"/>
        <item x="3731"/>
        <item x="3236"/>
        <item x="3189"/>
        <item x="2420"/>
        <item x="1803"/>
        <item x="5596"/>
        <item x="3496"/>
        <item x="5489"/>
        <item x="200"/>
        <item x="571"/>
        <item x="2693"/>
        <item x="379"/>
        <item x="1629"/>
        <item x="5541"/>
        <item x="3240"/>
        <item x="1892"/>
        <item x="1649"/>
        <item x="983"/>
        <item x="3345"/>
        <item x="3520"/>
        <item x="6078"/>
        <item x="1653"/>
        <item x="1587"/>
        <item x="4158"/>
        <item x="451"/>
        <item x="3903"/>
        <item x="3587"/>
        <item x="441"/>
        <item x="567"/>
        <item x="3212"/>
        <item x="2978"/>
        <item x="190"/>
        <item x="5625"/>
        <item x="6177"/>
        <item x="2914"/>
        <item x="3219"/>
        <item x="2007"/>
        <item x="2679"/>
        <item x="5284"/>
        <item x="894"/>
        <item x="1238"/>
        <item x="1375"/>
        <item x="4547"/>
        <item x="78"/>
        <item x="1634"/>
        <item x="95"/>
        <item x="1529"/>
        <item x="1942"/>
        <item x="4938"/>
        <item x="1834"/>
        <item x="3799"/>
        <item x="3897"/>
        <item x="1525"/>
        <item x="3979"/>
        <item x="152"/>
        <item x="4995"/>
        <item x="990"/>
        <item x="1212"/>
        <item x="254"/>
        <item x="3868"/>
        <item x="834"/>
        <item x="4957"/>
        <item x="4020"/>
        <item x="1675"/>
        <item x="51"/>
        <item x="3158"/>
        <item x="268"/>
        <item x="48"/>
        <item x="1491"/>
        <item x="5270"/>
        <item x="706"/>
        <item x="3625"/>
        <item x="6032"/>
        <item x="1471"/>
        <item x="2630"/>
        <item x="2758"/>
        <item x="3841"/>
        <item x="2952"/>
        <item x="5211"/>
        <item x="715"/>
        <item x="1605"/>
        <item x="145"/>
        <item x="1786"/>
        <item x="4595"/>
        <item x="5482"/>
        <item x="2217"/>
        <item x="188"/>
        <item x="1753"/>
        <item x="2004"/>
        <item x="2208"/>
        <item x="2168"/>
        <item x="5362"/>
        <item x="1290"/>
        <item x="4067"/>
        <item x="4991"/>
        <item x="1393"/>
        <item x="3608"/>
        <item x="1779"/>
        <item x="689"/>
        <item x="4062"/>
        <item x="2040"/>
        <item x="5074"/>
        <item x="1098"/>
        <item x="2927"/>
        <item x="1398"/>
        <item x="885"/>
        <item x="79"/>
        <item x="3314"/>
        <item x="4652"/>
        <item x="3224"/>
        <item x="3541"/>
        <item x="5789"/>
        <item x="1163"/>
        <item x="407"/>
        <item x="1423"/>
        <item x="3010"/>
        <item x="1159"/>
        <item x="2938"/>
        <item x="1914"/>
        <item x="30"/>
        <item x="1804"/>
        <item x="2999"/>
        <item x="3530"/>
        <item x="3601"/>
        <item x="4648"/>
        <item x="5915"/>
        <item x="3104"/>
        <item x="425"/>
        <item x="439"/>
        <item x="4029"/>
        <item x="380"/>
        <item x="4"/>
        <item x="1777"/>
        <item x="252"/>
        <item x="2776"/>
        <item x="2332"/>
        <item x="3155"/>
        <item x="6141"/>
        <item x="5675"/>
        <item x="1383"/>
        <item x="1882"/>
        <item x="1641"/>
        <item x="2853"/>
        <item x="4137"/>
        <item x="2752"/>
        <item x="295"/>
        <item x="5401"/>
        <item x="922"/>
        <item x="4586"/>
        <item x="5062"/>
        <item x="3923"/>
        <item x="1752"/>
        <item x="4100"/>
        <item x="3271"/>
        <item x="4871"/>
        <item x="3140"/>
        <item x="1133"/>
        <item x="5465"/>
        <item x="821"/>
        <item x="5815"/>
        <item x="1772"/>
        <item x="906"/>
        <item x="977"/>
        <item x="2811"/>
        <item x="563"/>
        <item x="6126"/>
        <item x="719"/>
        <item x="4244"/>
        <item x="161"/>
        <item x="4012"/>
        <item x="822"/>
        <item x="1721"/>
        <item x="5644"/>
        <item x="4818"/>
        <item x="1793"/>
        <item x="1362"/>
        <item x="4987"/>
        <item x="4014"/>
        <item x="3971"/>
        <item x="4911"/>
        <item x="1183"/>
        <item x="5777"/>
        <item x="826"/>
        <item x="5119"/>
        <item x="2199"/>
        <item x="2703"/>
        <item x="1842"/>
        <item x="3714"/>
        <item x="196"/>
        <item x="4296"/>
        <item x="5088"/>
        <item x="5457"/>
        <item x="4109"/>
        <item x="2670"/>
        <item x="656"/>
        <item x="3019"/>
        <item x="2910"/>
        <item x="3280"/>
        <item x="1823"/>
        <item x="3658"/>
        <item x="5076"/>
        <item x="3717"/>
        <item x="5098"/>
        <item x="3713"/>
        <item x="1189"/>
        <item x="1741"/>
        <item x="5692"/>
        <item x="3211"/>
        <item x="991"/>
        <item x="3388"/>
        <item x="1119"/>
        <item x="454"/>
        <item x="1703"/>
        <item x="660"/>
        <item x="2392"/>
        <item x="1473"/>
        <item x="3259"/>
        <item x="659"/>
        <item x="5242"/>
        <item x="1695"/>
        <item x="1912"/>
        <item x="5732"/>
        <item x="2423"/>
        <item x="3448"/>
        <item x="882"/>
        <item x="3548"/>
        <item x="893"/>
        <item x="1610"/>
        <item x="4249"/>
        <item x="6012"/>
        <item x="5572"/>
        <item x="4972"/>
        <item x="5374"/>
        <item x="117"/>
        <item x="2027"/>
        <item x="3074"/>
        <item x="5523"/>
        <item x="5161"/>
        <item x="4609"/>
        <item x="1441"/>
        <item x="5193"/>
        <item x="3599"/>
        <item x="4756"/>
        <item x="2677"/>
        <item x="4491"/>
        <item x="2121"/>
        <item x="4950"/>
        <item x="202"/>
        <item x="4793"/>
        <item x="3894"/>
        <item x="5040"/>
        <item x="6100"/>
        <item x="753"/>
        <item x="2137"/>
        <item x="1422"/>
        <item x="840"/>
        <item x="100"/>
        <item x="5664"/>
        <item x="3735"/>
        <item x="4813"/>
        <item x="734"/>
        <item x="3339"/>
        <item x="5339"/>
        <item x="1614"/>
        <item x="2548"/>
        <item x="5106"/>
        <item x="4479"/>
        <item x="4329"/>
        <item x="2075"/>
        <item x="5503"/>
        <item x="2219"/>
        <item x="5581"/>
        <item x="1330"/>
        <item x="4231"/>
        <item x="3765"/>
        <item x="2045"/>
        <item x="4024"/>
        <item x="4653"/>
        <item x="4923"/>
        <item x="5956"/>
        <item x="801"/>
        <item x="4418"/>
        <item x="4206"/>
        <item x="1722"/>
        <item x="6174"/>
        <item x="1814"/>
        <item x="5782"/>
        <item x="381"/>
        <item x="483"/>
        <item x="1980"/>
        <item x="2350"/>
        <item x="881"/>
        <item x="2224"/>
        <item x="4402"/>
        <item x="6175"/>
        <item x="3747"/>
        <item x="2820"/>
        <item x="273"/>
        <item x="1309"/>
        <item x="393"/>
        <item x="3848"/>
        <item x="2595"/>
        <item x="3285"/>
        <item x="3476"/>
        <item x="3932"/>
        <item x="400"/>
        <item x="1091"/>
        <item x="1013"/>
        <item x="3457"/>
        <item x="2483"/>
        <item x="1287"/>
        <item x="363"/>
        <item x="5116"/>
        <item x="3441"/>
        <item x="4757"/>
        <item x="5112"/>
        <item x="1872"/>
        <item x="1500"/>
        <item x="191"/>
        <item x="4269"/>
        <item x="4975"/>
        <item x="2284"/>
        <item x="2398"/>
        <item x="417"/>
        <item x="3872"/>
        <item x="3350"/>
        <item x="747"/>
        <item x="2403"/>
        <item x="1311"/>
        <item x="807"/>
        <item x="4677"/>
        <item x="136"/>
        <item x="3821"/>
        <item x="3826"/>
        <item x="279"/>
        <item x="3993"/>
        <item x="1445"/>
        <item x="757"/>
        <item x="4485"/>
        <item x="3061"/>
        <item x="4426"/>
        <item x="4481"/>
        <item x="4335"/>
        <item x="297"/>
        <item x="1354"/>
        <item x="2287"/>
        <item x="892"/>
        <item x="3209"/>
        <item x="6076"/>
        <item x="3375"/>
        <item x="3364"/>
        <item x="5603"/>
        <item x="5268"/>
        <item x="2095"/>
        <item x="4647"/>
        <item x="5730"/>
        <item x="2529"/>
        <item x="3327"/>
        <item x="4978"/>
        <item x="3928"/>
        <item x="640"/>
        <item x="108"/>
        <item x="3831"/>
        <item x="3295"/>
        <item x="2887"/>
        <item x="2772"/>
        <item x="871"/>
        <item x="201"/>
        <item x="1864"/>
        <item x="2881"/>
        <item x="1726"/>
        <item x="5822"/>
        <item x="4417"/>
        <item x="5338"/>
        <item x="4455"/>
        <item x="3469"/>
        <item x="5243"/>
        <item x="2582"/>
        <item x="1853"/>
        <item x="3408"/>
        <item x="5000"/>
        <item x="5929"/>
        <item x="499"/>
        <item x="5515"/>
        <item x="2956"/>
        <item x="4885"/>
        <item x="3177"/>
        <item x="2739"/>
        <item x="1511"/>
        <item x="4268"/>
        <item x="4726"/>
        <item x="5354"/>
        <item x="2"/>
        <item x="2446"/>
        <item x="3709"/>
        <item x="71"/>
        <item x="3057"/>
        <item x="5447"/>
        <item x="370"/>
        <item x="4431"/>
        <item x="6093"/>
        <item x="2149"/>
        <item x="1284"/>
        <item x="4119"/>
        <item x="157"/>
        <item x="1464"/>
        <item x="1775"/>
        <item x="1254"/>
        <item x="4378"/>
        <item x="2405"/>
        <item x="1962"/>
        <item x="5953"/>
        <item x="2397"/>
        <item x="278"/>
        <item x="356"/>
        <item x="3256"/>
        <item x="27"/>
        <item x="3073"/>
        <item x="632"/>
        <item x="4107"/>
        <item x="2666"/>
        <item x="1190"/>
        <item x="4400"/>
        <item x="3832"/>
        <item x="2650"/>
        <item x="1237"/>
        <item x="5788"/>
        <item x="389"/>
        <item x="5923"/>
        <item x="4522"/>
        <item x="187"/>
        <item x="5607"/>
        <item x="2750"/>
        <item x="3655"/>
        <item x="2933"/>
        <item x="580"/>
        <item x="829"/>
        <item x="6088"/>
        <item x="3202"/>
        <item x="4693"/>
        <item x="5271"/>
        <item x="764"/>
        <item x="3467"/>
        <item x="99"/>
        <item x="402"/>
        <item x="2339"/>
        <item x="1935"/>
        <item x="303"/>
        <item x="1440"/>
        <item x="5142"/>
        <item x="2848"/>
        <item x="3992"/>
        <item x="541"/>
        <item x="347"/>
        <item x="427"/>
        <item x="121"/>
        <item x="4072"/>
        <item x="4882"/>
        <item x="354"/>
        <item x="5842"/>
        <item x="5627"/>
        <item x="930"/>
        <item x="4068"/>
        <item x="5006"/>
        <item x="2968"/>
        <item x="1086"/>
        <item x="221"/>
        <item x="2109"/>
        <item x="5552"/>
        <item x="4415"/>
        <item x="3540"/>
        <item x="2218"/>
        <item x="4416"/>
        <item x="5019"/>
        <item x="185"/>
        <item x="6178"/>
        <item x="1205"/>
        <item x="1563"/>
        <item x="2059"/>
        <item x="6037"/>
        <item x="2070"/>
        <item x="6167"/>
        <item x="5913"/>
        <item x="915"/>
        <item x="3558"/>
        <item x="3592"/>
        <item x="808"/>
        <item x="4687"/>
        <item x="4645"/>
        <item t="default"/>
      </items>
    </pivotField>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3"/>
  </rowFields>
  <rowItems count="6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rowItems>
  <colItems count="1">
    <i/>
  </colItems>
  <formats count="4">
    <format dxfId="526">
      <pivotArea dataOnly="0" labelOnly="1" outline="0" axis="axisValues" fieldPosition="0"/>
    </format>
    <format dxfId="525">
      <pivotArea dataOnly="0" labelOnly="1" outline="0" axis="axisValues" fieldPosition="0"/>
    </format>
    <format dxfId="524">
      <pivotArea dataOnly="0" labelOnly="1" outline="0" axis="axisValues" fieldPosition="0"/>
    </format>
    <format dxfId="5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3"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39:C42" firstHeaderRow="0" firstDataRow="1" firstDataCol="1"/>
  <pivotFields count="16">
    <pivotField showAll="0"/>
    <pivotField axis="axisRow" dataField="1" showAll="0">
      <items count="3">
        <item x="0"/>
        <item x="1"/>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
  </rowFields>
  <rowItems count="3">
    <i>
      <x/>
    </i>
    <i>
      <x v="1"/>
    </i>
    <i t="grand">
      <x/>
    </i>
  </rowItems>
  <colFields count="1">
    <field x="-2"/>
  </colFields>
  <colItems count="2">
    <i>
      <x/>
    </i>
    <i i="1">
      <x v="1"/>
    </i>
  </colItems>
  <dataFields count="2">
    <dataField name="Count of type" fld="1" subtotal="count" baseField="0" baseItem="0"/>
    <dataField name="Count of type2" fld="1" subtotal="count" showDataAs="percentOfTotal" baseField="1" baseItem="1" numFmtId="10"/>
  </dataFields>
  <formats count="5">
    <format dxfId="531">
      <pivotArea dataOnly="0" labelOnly="1" outline="0" axis="axisValues" fieldPosition="0"/>
    </format>
    <format dxfId="530">
      <pivotArea dataOnly="0" labelOnly="1" outline="0" axis="axisValues" fieldPosition="0"/>
    </format>
    <format dxfId="529">
      <pivotArea dataOnly="0" labelOnly="1" outline="0" axis="axisValues" fieldPosition="0"/>
    </format>
    <format dxfId="528">
      <pivotArea dataOnly="0" labelOnly="1" outline="0" axis="axisValues" fieldPosition="0"/>
    </format>
    <format dxfId="527">
      <pivotArea outline="0" fieldPosition="0">
        <references count="1">
          <reference field="4294967294" count="1">
            <x v="1"/>
          </reference>
        </references>
      </pivotArea>
    </format>
  </formats>
  <chartFormats count="1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3" format="4">
      <pivotArea type="data" outline="0" fieldPosition="0">
        <references count="2">
          <reference field="4294967294" count="1" selected="0">
            <x v="0"/>
          </reference>
          <reference field="1" count="1" selected="0">
            <x v="1"/>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1"/>
          </reference>
          <reference field="1" count="1" selected="0">
            <x v="0"/>
          </reference>
        </references>
      </pivotArea>
    </chartFormat>
    <chartFormat chart="3" format="7">
      <pivotArea type="data" outline="0" fieldPosition="0">
        <references count="2">
          <reference field="4294967294" count="1" selected="0">
            <x v="1"/>
          </reference>
          <reference field="1"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 count="1" selected="0">
            <x v="0"/>
          </reference>
        </references>
      </pivotArea>
    </chartFormat>
    <chartFormat chart="5" format="16">
      <pivotArea type="data" outline="0" fieldPosition="0">
        <references count="2">
          <reference field="4294967294" count="1" selected="0">
            <x v="0"/>
          </reference>
          <reference field="1" count="1" selected="0">
            <x v="1"/>
          </reference>
        </references>
      </pivotArea>
    </chartFormat>
    <chartFormat chart="5" format="17" series="1">
      <pivotArea type="data" outline="0" fieldPosition="0">
        <references count="1">
          <reference field="4294967294" count="1" selected="0">
            <x v="1"/>
          </reference>
        </references>
      </pivotArea>
    </chartFormat>
    <chartFormat chart="5" format="18">
      <pivotArea type="data" outline="0" fieldPosition="0">
        <references count="2">
          <reference field="4294967294" count="1" selected="0">
            <x v="1"/>
          </reference>
          <reference field="1" count="1" selected="0">
            <x v="0"/>
          </reference>
        </references>
      </pivotArea>
    </chartFormat>
    <chartFormat chart="5" format="19">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4" rowHeaderCaption="Ratings">
  <location ref="D77:D91"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axis="axisRow" showAll="0">
      <items count="15">
        <item x="11"/>
        <item x="13"/>
        <item x="7"/>
        <item x="10"/>
        <item x="8"/>
        <item x="5"/>
        <item x="4"/>
        <item x="9"/>
        <item x="1"/>
        <item x="0"/>
        <item x="6"/>
        <item x="3"/>
        <item x="2"/>
        <item x="12"/>
        <item t="default"/>
      </items>
    </pivotField>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0"/>
  </rowFields>
  <rowItems count="14">
    <i>
      <x/>
    </i>
    <i>
      <x v="1"/>
    </i>
    <i>
      <x v="2"/>
    </i>
    <i>
      <x v="3"/>
    </i>
    <i>
      <x v="4"/>
    </i>
    <i>
      <x v="5"/>
    </i>
    <i>
      <x v="6"/>
    </i>
    <i>
      <x v="7"/>
    </i>
    <i>
      <x v="8"/>
    </i>
    <i>
      <x v="9"/>
    </i>
    <i>
      <x v="10"/>
    </i>
    <i>
      <x v="11"/>
    </i>
    <i>
      <x v="12"/>
    </i>
    <i>
      <x v="13"/>
    </i>
  </rowItems>
  <colItems count="1">
    <i/>
  </colItems>
  <formats count="4">
    <format dxfId="535">
      <pivotArea dataOnly="0" labelOnly="1" outline="0" axis="axisValues" fieldPosition="0"/>
    </format>
    <format dxfId="534">
      <pivotArea dataOnly="0" labelOnly="1" outline="0" axis="axisValues" fieldPosition="0"/>
    </format>
    <format dxfId="533">
      <pivotArea dataOnly="0" labelOnly="1" outline="0" axis="axisValues" fieldPosition="0"/>
    </format>
    <format dxfId="5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4"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4" rowHeaderCaption="Genre">
  <location ref="N51:N512" firstHeaderRow="1" firstDataRow="1" firstDataCol="1"/>
  <pivotFields count="16">
    <pivotField showAll="0"/>
    <pivotField showAll="0">
      <items count="3">
        <item x="0"/>
        <item x="1"/>
        <item t="default"/>
      </items>
    </pivotField>
    <pivotField showAll="0">
      <items count="6151">
        <item x="5804"/>
        <item x="1258"/>
        <item x="3456"/>
        <item x="3116"/>
        <item x="1340"/>
        <item x="5414"/>
        <item x="4487"/>
        <item x="584"/>
        <item x="1055"/>
        <item x="1706"/>
        <item x="2281"/>
        <item x="4"/>
        <item x="5408"/>
        <item x="4659"/>
        <item x="2678"/>
        <item x="2679"/>
        <item x="2478"/>
        <item x="3114"/>
        <item x="2758"/>
        <item x="639"/>
        <item x="3115"/>
        <item x="2680"/>
        <item x="2767"/>
        <item x="2244"/>
        <item x="1200"/>
        <item x="2108"/>
        <item x="1338"/>
        <item x="4660"/>
        <item x="2215"/>
        <item x="1668"/>
        <item x="4987"/>
        <item x="6079"/>
        <item x="6080"/>
        <item x="3415"/>
        <item x="430"/>
        <item x="5198"/>
        <item x="506"/>
        <item x="3976"/>
        <item x="1339"/>
        <item x="2585"/>
        <item x="2823"/>
        <item x="4739"/>
        <item x="137"/>
        <item x="4960"/>
        <item x="5210"/>
        <item x="4374"/>
        <item x="2497"/>
        <item x="5338"/>
        <item x="4604"/>
        <item x="2312"/>
        <item x="2313"/>
        <item x="5141"/>
        <item x="845"/>
        <item x="917"/>
        <item x="1827"/>
        <item x="1828"/>
        <item x="2669"/>
        <item x="4136"/>
        <item x="4788"/>
        <item x="3187"/>
        <item x="5006"/>
        <item x="2616"/>
        <item x="4512"/>
        <item x="5319"/>
        <item x="775"/>
        <item x="5895"/>
        <item x="4018"/>
        <item x="4912"/>
        <item x="4381"/>
        <item x="2984"/>
        <item x="1584"/>
        <item x="3188"/>
        <item x="2141"/>
        <item x="4086"/>
        <item x="2153"/>
        <item x="2681"/>
        <item x="89"/>
        <item x="5148"/>
        <item x="3733"/>
        <item x="4539"/>
        <item x="25"/>
        <item x="1490"/>
        <item x="298"/>
        <item x="2792"/>
        <item x="510"/>
        <item x="4352"/>
        <item x="1735"/>
        <item x="4863"/>
        <item x="2743"/>
        <item x="4996"/>
        <item x="4347"/>
        <item x="2744"/>
        <item x="2498"/>
        <item x="1728"/>
        <item x="2389"/>
        <item x="4980"/>
        <item x="640"/>
        <item x="3117"/>
        <item x="495"/>
        <item x="4605"/>
        <item x="5444"/>
        <item x="3378"/>
        <item x="355"/>
        <item x="1238"/>
        <item x="4118"/>
        <item x="1056"/>
        <item x="4384"/>
        <item x="3457"/>
        <item x="4575"/>
        <item x="5445"/>
        <item x="1201"/>
        <item x="3330"/>
        <item x="678"/>
        <item x="4446"/>
        <item x="4054"/>
        <item x="1295"/>
        <item x="5284"/>
        <item x="3261"/>
        <item x="3174"/>
        <item x="2940"/>
        <item x="3669"/>
        <item x="1521"/>
        <item x="4324"/>
        <item x="197"/>
        <item x="3943"/>
        <item x="1040"/>
        <item x="5184"/>
        <item x="356"/>
        <item x="1870"/>
        <item x="1968"/>
        <item x="5386"/>
        <item x="4789"/>
        <item x="5329"/>
        <item x="1586"/>
        <item x="512"/>
        <item x="5287"/>
        <item x="2216"/>
        <item x="2232"/>
        <item x="714"/>
        <item x="5245"/>
        <item x="2870"/>
        <item x="5211"/>
        <item x="2665"/>
        <item x="4576"/>
        <item x="398"/>
        <item x="5362"/>
        <item x="3577"/>
        <item x="2438"/>
        <item x="452"/>
        <item x="1341"/>
        <item x="1536"/>
        <item x="691"/>
        <item x="3777"/>
        <item x="2148"/>
        <item x="5949"/>
        <item x="3349"/>
        <item x="2454"/>
        <item x="1321"/>
        <item x="5446"/>
        <item x="5075"/>
        <item x="986"/>
        <item x="4634"/>
        <item x="3255"/>
        <item x="523"/>
        <item x="1664"/>
        <item x="2682"/>
        <item x="4540"/>
        <item x="4279"/>
        <item x="4135"/>
        <item x="5864"/>
        <item x="1431"/>
        <item x="3873"/>
        <item x="846"/>
        <item x="122"/>
        <item x="1342"/>
        <item x="1871"/>
        <item x="4488"/>
        <item x="1918"/>
        <item x="776"/>
        <item x="2103"/>
        <item x="2902"/>
        <item x="6014"/>
        <item x="339"/>
        <item x="231"/>
        <item x="235"/>
        <item x="236"/>
        <item x="2904"/>
        <item x="5179"/>
        <item x="4019"/>
        <item x="2249"/>
        <item x="2250"/>
        <item x="2053"/>
        <item x="2021"/>
        <item x="1748"/>
        <item x="1432"/>
        <item x="3615"/>
        <item x="357"/>
        <item x="1279"/>
        <item x="1433"/>
        <item x="4137"/>
        <item x="568"/>
        <item x="2712"/>
        <item x="3616"/>
        <item x="4138"/>
        <item x="5174"/>
        <item x="1872"/>
        <item x="1434"/>
        <item x="1435"/>
        <item x="5301"/>
        <item x="3361"/>
        <item x="3362"/>
        <item x="1829"/>
        <item x="6062"/>
        <item x="3882"/>
        <item x="3977"/>
        <item x="5339"/>
        <item x="5543"/>
        <item x="1562"/>
        <item x="4808"/>
        <item x="2481"/>
        <item x="4606"/>
        <item x="623"/>
        <item x="4661"/>
        <item x="5415"/>
        <item x="3578"/>
        <item x="76"/>
        <item x="1729"/>
        <item x="3274"/>
        <item x="1343"/>
        <item x="2598"/>
        <item x="63"/>
        <item x="557"/>
        <item x="987"/>
        <item x="2314"/>
        <item x="3363"/>
        <item x="2920"/>
        <item x="1158"/>
        <item x="4139"/>
        <item x="2548"/>
        <item x="4952"/>
        <item x="5230"/>
        <item x="4997"/>
        <item x="5218"/>
        <item x="418"/>
        <item x="1927"/>
        <item x="1653"/>
        <item x="1632"/>
        <item x="4256"/>
        <item x="4402"/>
        <item x="1953"/>
        <item x="3118"/>
        <item x="3208"/>
        <item x="2985"/>
        <item x="6097"/>
        <item x="332"/>
        <item x="1328"/>
        <item x="4367"/>
        <item x="5363"/>
        <item x="5841"/>
        <item x="4376"/>
        <item x="3896"/>
        <item x="847"/>
        <item x="4140"/>
        <item x="2315"/>
        <item x="5780"/>
        <item x="2986"/>
        <item x="692"/>
        <item x="2316"/>
        <item x="1749"/>
        <item x="1801"/>
        <item x="3440"/>
        <item x="733"/>
        <item x="6011"/>
        <item x="1830"/>
        <item x="1071"/>
        <item x="224"/>
        <item x="4743"/>
        <item x="4727"/>
        <item x="4141"/>
        <item x="3119"/>
        <item x="3451"/>
        <item x="4896"/>
        <item x="2419"/>
        <item x="6005"/>
        <item x="2104"/>
        <item x="5173"/>
        <item x="1575"/>
        <item x="1774"/>
        <item x="1072"/>
        <item x="358"/>
        <item x="3379"/>
        <item x="3014"/>
        <item x="3167"/>
        <item x="5157"/>
        <item x="1959"/>
        <item x="2420"/>
        <item x="5003"/>
        <item x="359"/>
        <item x="2134"/>
        <item x="4998"/>
        <item x="2048"/>
        <item x="2793"/>
        <item x="6052"/>
        <item x="1779"/>
        <item x="5076"/>
        <item x="1615"/>
        <item x="3859"/>
        <item x="3434"/>
        <item x="2801"/>
        <item x="1736"/>
        <item x="3228"/>
        <item x="5314"/>
        <item x="2439"/>
        <item x="997"/>
        <item x="3903"/>
        <item x="777"/>
        <item x="778"/>
        <item x="3458"/>
        <item x="3617"/>
        <item x="3864"/>
        <item x="3245"/>
        <item x="3978"/>
        <item x="1595"/>
        <item x="73"/>
        <item x="2956"/>
        <item x="2576"/>
        <item x="4142"/>
        <item x="5231"/>
        <item x="5149"/>
        <item x="2886"/>
        <item x="2713"/>
        <item x="2544"/>
        <item x="3459"/>
        <item x="4429"/>
        <item x="5721"/>
        <item x="1957"/>
        <item x="5317"/>
        <item x="1681"/>
        <item x="1809"/>
        <item x="4834"/>
        <item x="44"/>
        <item x="2794"/>
        <item x="553"/>
        <item x="1344"/>
        <item x="5219"/>
        <item x="5547"/>
        <item x="5416"/>
        <item x="5171"/>
        <item x="299"/>
        <item x="1345"/>
        <item x="5561"/>
        <item x="265"/>
        <item x="213"/>
        <item x="5130"/>
        <item x="3904"/>
        <item x="3120"/>
        <item x="2835"/>
        <item x="2129"/>
        <item x="1955"/>
        <item x="3670"/>
        <item x="5447"/>
        <item x="5448"/>
        <item x="5449"/>
        <item x="5450"/>
        <item x="5232"/>
        <item x="3671"/>
        <item x="2282"/>
        <item x="2566"/>
        <item x="1213"/>
        <item x="5077"/>
        <item x="3905"/>
        <item x="198"/>
        <item x="3202"/>
        <item x="1730"/>
        <item x="4430"/>
        <item x="4257"/>
        <item x="3074"/>
        <item x="2934"/>
        <item x="5185"/>
        <item x="1057"/>
        <item x="1346"/>
        <item x="5790"/>
        <item x="2222"/>
        <item x="2509"/>
        <item x="90"/>
        <item x="3267"/>
        <item x="848"/>
        <item x="4472"/>
        <item x="1831"/>
        <item x="618"/>
        <item x="693"/>
        <item x="5078"/>
        <item x="5919"/>
        <item x="2935"/>
        <item x="1587"/>
        <item x="2099"/>
        <item x="2846"/>
        <item x="663"/>
        <item x="2510"/>
        <item x="1539"/>
        <item x="2599"/>
        <item x="5186"/>
        <item x="679"/>
        <item x="3075"/>
        <item x="5378"/>
        <item x="3234"/>
        <item x="2089"/>
        <item x="4143"/>
        <item x="1347"/>
        <item x="4913"/>
        <item x="5"/>
        <item x="5109"/>
        <item x="1917"/>
        <item x="741"/>
        <item x="918"/>
        <item x="3418"/>
        <item x="1661"/>
        <item x="3944"/>
        <item x="3333"/>
        <item x="4144"/>
        <item x="34"/>
        <item x="5381"/>
        <item x="5007"/>
        <item x="3331"/>
        <item x="1141"/>
        <item x="2921"/>
        <item x="225"/>
        <item x="1436"/>
        <item x="209"/>
        <item x="5725"/>
        <item x="5737"/>
        <item x="490"/>
        <item x="2580"/>
        <item x="5417"/>
        <item x="3460"/>
        <item x="35"/>
        <item x="3461"/>
        <item x="207"/>
        <item x="3462"/>
        <item x="4404"/>
        <item x="1437"/>
        <item x="6120"/>
        <item x="4431"/>
        <item x="624"/>
        <item x="6083"/>
        <item x="2205"/>
        <item x="4565"/>
        <item x="524"/>
        <item x="4095"/>
        <item x="4662"/>
        <item x="3930"/>
        <item x="4538"/>
        <item x="4297"/>
        <item x="1259"/>
        <item x="4678"/>
        <item x="1073"/>
        <item x="45"/>
        <item x="4635"/>
        <item x="3812"/>
        <item x="1765"/>
        <item x="4889"/>
        <item x="5695"/>
        <item x="133"/>
        <item x="5246"/>
        <item x="3310"/>
        <item x="5079"/>
        <item x="4577"/>
        <item x="4578"/>
        <item x="4579"/>
        <item x="3672"/>
        <item x="6"/>
        <item x="5110"/>
        <item x="199"/>
        <item x="4322"/>
        <item x="4280"/>
        <item x="3860"/>
        <item x="1114"/>
        <item x="2644"/>
        <item x="1548"/>
        <item x="3906"/>
        <item x="3907"/>
        <item x="4607"/>
        <item x="5393"/>
        <item x="1966"/>
        <item x="1537"/>
        <item x="2752"/>
        <item x="3337"/>
        <item x="2436"/>
        <item x="2700"/>
        <item x="2121"/>
        <item x="671"/>
        <item x="4740"/>
        <item x="4711"/>
        <item x="4712"/>
        <item x="4713"/>
        <item x="547"/>
        <item x="4714"/>
        <item x="4715"/>
        <item x="4716"/>
        <item x="3416"/>
        <item x="5194"/>
        <item x="3579"/>
        <item x="5612"/>
        <item x="5899"/>
        <item x="4580"/>
        <item x="5969"/>
        <item x="2317"/>
        <item x="3197"/>
        <item x="4350"/>
        <item x="4549"/>
        <item x="4663"/>
        <item x="4759"/>
        <item x="3580"/>
        <item x="3435"/>
        <item x="2031"/>
        <item x="1766"/>
        <item x="5158"/>
        <item x="4323"/>
        <item x="5717"/>
        <item x="779"/>
        <item x="780"/>
        <item x="3327"/>
        <item x="6027"/>
        <item x="2701"/>
        <item x="3463"/>
        <item x="4693"/>
        <item x="1943"/>
        <item x="2239"/>
        <item x="4845"/>
        <item x="4353"/>
        <item x="5490"/>
        <item x="3618"/>
        <item x="4708"/>
        <item x="6118"/>
        <item x="214"/>
        <item x="5491"/>
        <item x="5451"/>
        <item x="5452"/>
        <item x="5453"/>
        <item x="2318"/>
        <item x="2245"/>
        <item x="4096"/>
        <item x="5394"/>
        <item x="5374"/>
        <item x="1491"/>
        <item x="2847"/>
        <item x="4447"/>
        <item x="2466"/>
        <item x="1159"/>
        <item x="254"/>
        <item x="1928"/>
        <item x="2786"/>
        <item x="2896"/>
        <item x="2897"/>
        <item x="46"/>
        <item x="333"/>
        <item x="4145"/>
        <item x="751"/>
        <item x="4961"/>
        <item x="919"/>
        <item x="192"/>
        <item x="5983"/>
        <item x="1348"/>
        <item x="920"/>
        <item x="921"/>
        <item x="922"/>
        <item x="3121"/>
        <item x="923"/>
        <item x="924"/>
        <item x="925"/>
        <item x="926"/>
        <item x="927"/>
        <item x="928"/>
        <item x="1142"/>
        <item x="2217"/>
        <item x="99"/>
        <item x="4840"/>
        <item x="2836"/>
        <item x="1438"/>
        <item x="4890"/>
        <item x="4440"/>
        <item x="5454"/>
        <item x="1439"/>
        <item x="4856"/>
        <item x="4235"/>
        <item x="5977"/>
        <item x="849"/>
        <item x="1540"/>
        <item x="4608"/>
        <item x="4254"/>
        <item x="2319"/>
        <item x="5111"/>
        <item x="147"/>
        <item x="4146"/>
        <item x="2038"/>
        <item x="4147"/>
        <item x="1802"/>
        <item x="3774"/>
        <item x="1160"/>
        <item x="963"/>
        <item x="964"/>
        <item x="2390"/>
        <item x="5037"/>
        <item x="2391"/>
        <item x="3979"/>
        <item x="680"/>
        <item x="5876"/>
        <item x="1153"/>
        <item x="1669"/>
        <item x="2590"/>
        <item x="1111"/>
        <item x="5555"/>
        <item x="3778"/>
        <item x="6126"/>
        <item x="1161"/>
        <item x="4779"/>
        <item x="1162"/>
        <item x="4065"/>
        <item x="3464"/>
        <item x="5320"/>
        <item x="5038"/>
        <item x="3424"/>
        <item x="1969"/>
        <item x="3673"/>
        <item x="514"/>
        <item x="3194"/>
        <item x="4020"/>
        <item x="4805"/>
        <item x="4968"/>
        <item x="5169"/>
        <item x="3908"/>
        <item x="255"/>
        <item x="1694"/>
        <item x="1492"/>
        <item x="4969"/>
        <item x="3853"/>
        <item x="5905"/>
        <item x="4368"/>
        <item x="5039"/>
        <item x="5375"/>
        <item x="694"/>
        <item x="1202"/>
        <item x="2425"/>
        <item x="5080"/>
        <item x="64"/>
        <item x="4148"/>
        <item x="2416"/>
        <item x="1960"/>
        <item x="1961"/>
        <item x="484"/>
        <item x="3391"/>
        <item x="2246"/>
        <item x="4806"/>
        <item x="2417"/>
        <item x="715"/>
        <item x="360"/>
        <item x="361"/>
        <item x="4812"/>
        <item x="3828"/>
        <item x="3821"/>
        <item x="2440"/>
        <item x="2135"/>
        <item x="625"/>
        <item x="5782"/>
        <item x="4914"/>
        <item x="2714"/>
        <item x="3422"/>
        <item x="5913"/>
        <item x="154"/>
        <item x="5146"/>
        <item x="2872"/>
        <item x="2567"/>
        <item x="929"/>
        <item x="1280"/>
        <item x="765"/>
        <item x="4489"/>
        <item x="5492"/>
        <item x="5358"/>
        <item x="508"/>
        <item x="4999"/>
        <item x="5455"/>
        <item x="5364"/>
        <item x="4149"/>
        <item x="3235"/>
        <item x="4926"/>
        <item x="1791"/>
        <item x="569"/>
        <item x="4150"/>
        <item x="4636"/>
        <item x="5365"/>
        <item x="5366"/>
        <item x="5367"/>
        <item x="4298"/>
        <item x="1549"/>
        <item x="5957"/>
        <item x="3772"/>
        <item x="5870"/>
        <item x="3354"/>
        <item x="2600"/>
        <item x="65"/>
        <item x="5962"/>
        <item x="5456"/>
        <item x="1203"/>
        <item x="5327"/>
        <item x="3259"/>
        <item x="1163"/>
        <item x="4127"/>
        <item x="1331"/>
        <item x="292"/>
        <item x="3217"/>
        <item x="2471"/>
        <item x="4209"/>
        <item x="4210"/>
        <item x="4211"/>
        <item x="4212"/>
        <item x="4213"/>
        <item x="5750"/>
        <item x="5254"/>
        <item x="5457"/>
        <item x="3980"/>
        <item x="3768"/>
        <item x="5696"/>
        <item x="2182"/>
        <item x="4953"/>
        <item x="5175"/>
        <item x="4354"/>
        <item x="116"/>
        <item x="2057"/>
        <item x="2507"/>
        <item x="2240"/>
        <item x="171"/>
        <item x="5730"/>
        <item x="2039"/>
        <item x="1873"/>
        <item x="4490"/>
        <item x="2987"/>
        <item x="4609"/>
        <item x="5195"/>
        <item x="3268"/>
        <item x="3581"/>
        <item x="742"/>
        <item x="5781"/>
        <item x="2745"/>
        <item x="5807"/>
        <item x="4281"/>
        <item x="682"/>
        <item x="59"/>
        <item x="2901"/>
        <item x="3893"/>
        <item x="4692"/>
        <item x="1164"/>
        <item x="3122"/>
        <item x="5842"/>
        <item x="5406"/>
        <item x="4555"/>
        <item x="4491"/>
        <item x="1695"/>
        <item x="1332"/>
        <item x="256"/>
        <item x="716"/>
        <item x="717"/>
        <item x="734"/>
        <item x="718"/>
        <item x="4610"/>
        <item x="3734"/>
        <item x="4292"/>
        <item x="3279"/>
        <item x="2965"/>
        <item x="2055"/>
        <item x="769"/>
        <item x="2557"/>
        <item x="5729"/>
        <item x="781"/>
        <item x="2988"/>
        <item x="4915"/>
        <item x="4796"/>
        <item x="1929"/>
        <item x="4114"/>
        <item x="2409"/>
        <item x="4266"/>
        <item x="3806"/>
        <item x="2778"/>
        <item x="4236"/>
        <item x="2283"/>
        <item x="2484"/>
        <item x="3076"/>
        <item x="2090"/>
        <item x="2601"/>
        <item x="2746"/>
        <item x="2702"/>
        <item x="4151"/>
        <item x="5220"/>
        <item x="4611"/>
        <item x="98"/>
        <item x="4424"/>
        <item x="257"/>
        <item x="548"/>
        <item x="2928"/>
        <item x="2824"/>
        <item x="5598"/>
        <item x="4412"/>
        <item x="2555"/>
        <item x="2558"/>
        <item x="5348"/>
        <item x="2871"/>
        <item x="752"/>
        <item x="2160"/>
        <item x="1874"/>
        <item x="965"/>
        <item x="1609"/>
        <item x="399"/>
        <item x="1325"/>
        <item x="2206"/>
        <item x="5697"/>
        <item x="135"/>
        <item x="5896"/>
        <item x="5931"/>
        <item x="2320"/>
        <item x="589"/>
        <item x="5946"/>
        <item x="6020"/>
        <item x="1962"/>
        <item x="5979"/>
        <item x="2528"/>
        <item x="1707"/>
        <item x="1708"/>
        <item x="4237"/>
        <item x="5493"/>
        <item x="1875"/>
        <item x="590"/>
        <item x="5783"/>
        <item x="1990"/>
        <item x="5081"/>
        <item x="930"/>
        <item x="5294"/>
        <item x="3877"/>
        <item x="5008"/>
        <item x="1832"/>
        <item x="4962"/>
        <item x="2774"/>
        <item x="5792"/>
        <item x="2551"/>
        <item x="1214"/>
        <item x="5302"/>
        <item x="3886"/>
        <item x="4492"/>
        <item x="4612"/>
        <item x="554"/>
        <item x="6087"/>
        <item x="4493"/>
        <item x="3465"/>
        <item x="3123"/>
        <item x="4122"/>
        <item x="5303"/>
        <item x="1154"/>
        <item x="334"/>
        <item x="3779"/>
        <item x="1991"/>
        <item x="4348"/>
        <item x="1129"/>
        <item x="4741"/>
        <item x="472"/>
        <item x="4781"/>
        <item x="591"/>
        <item x="5667"/>
        <item x="1091"/>
        <item x="4664"/>
        <item x="850"/>
        <item x="1131"/>
        <item x="453"/>
        <item x="525"/>
        <item x="1090"/>
        <item x="362"/>
        <item x="1300"/>
        <item x="2532"/>
        <item x="3124"/>
        <item x="2533"/>
        <item x="1037"/>
        <item x="2284"/>
        <item x="5458"/>
        <item x="3909"/>
        <item x="2247"/>
        <item x="2968"/>
        <item x="1876"/>
        <item x="5395"/>
        <item x="3856"/>
        <item x="3355"/>
        <item x="1954"/>
        <item x="3160"/>
        <item x="2683"/>
        <item x="1097"/>
        <item x="5606"/>
        <item x="1986"/>
        <item x="4426"/>
        <item x="2715"/>
        <item x="2161"/>
        <item x="5494"/>
        <item x="5205"/>
        <item x="1027"/>
        <item x="2248"/>
        <item x="5634"/>
        <item x="1118"/>
        <item x="5649"/>
        <item x="4794"/>
        <item x="1349"/>
        <item x="1312"/>
        <item x="755"/>
        <item x="1596"/>
        <item x="33"/>
        <item x="2441"/>
        <item x="226"/>
        <item x="6055"/>
        <item x="443"/>
        <item x="3299"/>
        <item x="2233"/>
        <item x="1737"/>
        <item x="695"/>
        <item x="2487"/>
        <item x="1440"/>
        <item x="1441"/>
        <item x="1442"/>
        <item x="4441"/>
        <item x="5918"/>
        <item x="5747"/>
        <item x="4981"/>
        <item x="1250"/>
        <item x="2917"/>
        <item x="2918"/>
        <item x="4034"/>
        <item x="4854"/>
        <item x="3619"/>
        <item x="3981"/>
        <item x="3409"/>
        <item x="1670"/>
        <item x="5221"/>
        <item x="1234"/>
        <item x="3910"/>
        <item x="782"/>
        <item x="4513"/>
        <item x="4948"/>
        <item x="5888"/>
        <item x="3780"/>
        <item x="3077"/>
        <item x="4057"/>
        <item x="258"/>
        <item x="335"/>
        <item x="227"/>
        <item x="5966"/>
        <item x="4857"/>
        <item x="36"/>
        <item x="1970"/>
        <item x="1702"/>
        <item x="1157"/>
        <item x="1787"/>
        <item x="5635"/>
        <item x="4760"/>
        <item x="2684"/>
        <item x="52"/>
        <item x="1165"/>
        <item x="1310"/>
        <item x="3419"/>
        <item x="1006"/>
        <item x="3203"/>
        <item x="5040"/>
        <item x="4927"/>
        <item x="5212"/>
        <item x="26"/>
        <item x="5597"/>
        <item x="1350"/>
        <item x="3466"/>
        <item x="1703"/>
        <item x="5274"/>
        <item x="2716"/>
        <item x="4749"/>
        <item x="3982"/>
        <item x="3177"/>
        <item x="6095"/>
        <item x="2637"/>
        <item x="210"/>
        <item x="4097"/>
        <item x="3467"/>
        <item x="5495"/>
        <item x="3468"/>
        <item x="1877"/>
        <item x="1443"/>
        <item x="363"/>
        <item x="4613"/>
        <item x="2183"/>
        <item x="4152"/>
        <item x="1750"/>
        <item x="3078"/>
        <item x="1754"/>
        <item x="5233"/>
        <item x="3911"/>
        <item x="1930"/>
        <item x="1444"/>
        <item x="2392"/>
        <item x="3189"/>
        <item x="851"/>
        <item x="3582"/>
        <item x="5315"/>
        <item x="2617"/>
        <item x="3469"/>
        <item x="783"/>
        <item x="784"/>
        <item x="2079"/>
        <item x="1123"/>
        <item x="1633"/>
        <item x="1878"/>
        <item x="3470"/>
        <item x="4301"/>
        <item x="2969"/>
        <item x="6030"/>
        <item x="5316"/>
        <item x="1315"/>
        <item x="966"/>
        <item x="4035"/>
        <item x="4637"/>
        <item x="3169"/>
        <item x="2223"/>
        <item x="5906"/>
        <item x="785"/>
        <item x="6063"/>
        <item x="5971"/>
        <item x="174"/>
        <item x="6141"/>
        <item x="3291"/>
        <item x="774"/>
        <item x="1309"/>
        <item x="4750"/>
        <item x="5041"/>
        <item x="4494"/>
        <item x="967"/>
        <item x="6117"/>
        <item x="3006"/>
        <item x="1792"/>
        <item x="1793"/>
        <item x="1794"/>
        <item x="3471"/>
        <item x="4949"/>
        <item x="786"/>
        <item x="3079"/>
        <item x="2159"/>
        <item x="4790"/>
        <item x="2162"/>
        <item x="5690"/>
        <item x="5112"/>
        <item x="2229"/>
        <item x="4153"/>
        <item x="4665"/>
        <item x="4864"/>
        <item x="6112"/>
        <item x="127"/>
        <item x="2717"/>
        <item x="5664"/>
        <item x="3620"/>
        <item x="3472"/>
        <item x="3473"/>
        <item x="1052"/>
        <item x="4989"/>
        <item x="1597"/>
        <item x="5618"/>
        <item x="429"/>
        <item x="5337"/>
        <item x="2513"/>
        <item x="3955"/>
        <item x="3013"/>
        <item x="2442"/>
        <item x="66"/>
        <item x="771"/>
        <item x="1732"/>
        <item x="1351"/>
        <item x="1041"/>
        <item x="1352"/>
        <item x="2285"/>
        <item x="4495"/>
        <item x="1353"/>
        <item x="1281"/>
        <item x="1445"/>
        <item x="3583"/>
        <item x="1971"/>
        <item x="2627"/>
        <item x="5599"/>
        <item x="1296"/>
        <item x="1446"/>
        <item x="3364"/>
        <item x="4154"/>
        <item x="2488"/>
        <item x="1833"/>
        <item x="4448"/>
        <item x="1550"/>
        <item x="1551"/>
        <item x="1552"/>
        <item x="1553"/>
        <item x="681"/>
        <item x="5344"/>
        <item x="2989"/>
        <item x="931"/>
        <item x="3474"/>
        <item x="1568"/>
        <item x="27"/>
        <item x="2882"/>
        <item x="852"/>
        <item x="735"/>
        <item x="5698"/>
        <item x="1304"/>
        <item x="5009"/>
        <item x="5459"/>
        <item x="191"/>
        <item x="1755"/>
        <item x="4123"/>
        <item x="1354"/>
        <item x="5639"/>
        <item x="3475"/>
        <item x="205"/>
        <item x="3420"/>
        <item x="200"/>
        <item x="3316"/>
        <item x="5082"/>
        <item x="672"/>
        <item x="5083"/>
        <item x="3968"/>
        <item x="1058"/>
        <item x="3476"/>
        <item x="626"/>
        <item x="2606"/>
        <item x="5757"/>
        <item x="5836"/>
        <item x="5980"/>
        <item x="5288"/>
        <item x="5388"/>
        <item x="5289"/>
        <item x="5923"/>
        <item x="3477"/>
        <item x="3865"/>
        <item x="5113"/>
        <item x="4770"/>
        <item x="2818"/>
        <item x="6024"/>
        <item x="5754"/>
        <item x="1355"/>
        <item x="1834"/>
        <item x="1493"/>
        <item x="3183"/>
        <item x="215"/>
        <item x="4682"/>
        <item x="1228"/>
        <item x="4963"/>
        <item x="2032"/>
        <item x="1919"/>
        <item x="787"/>
        <item x="2966"/>
        <item x="5739"/>
        <item x="4514"/>
        <item x="1648"/>
        <item x="189"/>
        <item x="5389"/>
        <item x="5883"/>
        <item x="5950"/>
        <item x="6010"/>
        <item x="3080"/>
        <item x="1756"/>
        <item x="4329"/>
        <item x="2321"/>
        <item x="458"/>
        <item x="4214"/>
        <item x="364"/>
        <item x="4865"/>
        <item x="4784"/>
        <item x="2873"/>
        <item x="2098"/>
        <item x="526"/>
        <item x="400"/>
        <item x="579"/>
        <item x="2111"/>
        <item x="3276"/>
        <item x="2651"/>
        <item x="3880"/>
        <item x="2552"/>
        <item x="4910"/>
        <item x="2611"/>
        <item x="5084"/>
        <item x="2154"/>
        <item x="2462"/>
        <item x="3293"/>
        <item x="3081"/>
        <item x="2613"/>
        <item x="5496"/>
        <item x="592"/>
        <item x="2018"/>
        <item x="250"/>
        <item x="4125"/>
        <item x="788"/>
        <item x="4449"/>
        <item x="2586"/>
        <item x="4719"/>
        <item x="6142"/>
        <item x="1074"/>
        <item x="4450"/>
        <item x="4442"/>
        <item x="5206"/>
        <item x="5705"/>
        <item x="2973"/>
        <item x="4337"/>
        <item x="5587"/>
        <item x="2286"/>
        <item x="1616"/>
        <item x="2080"/>
        <item x="3209"/>
        <item x="5811"/>
        <item x="155"/>
        <item x="156"/>
        <item x="157"/>
        <item x="158"/>
        <item x="3283"/>
        <item x="2782"/>
        <item x="4614"/>
        <item x="2287"/>
        <item x="3804"/>
        <item x="1119"/>
        <item x="6131"/>
        <item x="487"/>
        <item x="86"/>
        <item x="5722"/>
        <item x="4581"/>
        <item x="2650"/>
        <item x="5518"/>
        <item x="3971"/>
        <item x="2981"/>
        <item x="2874"/>
        <item x="2810"/>
        <item x="3305"/>
        <item x="2253"/>
        <item x="2254"/>
        <item x="3931"/>
        <item x="5396"/>
        <item x="5330"/>
        <item x="5397"/>
        <item x="5460"/>
        <item x="3584"/>
        <item x="159"/>
        <item x="5762"/>
        <item x="4385"/>
        <item x="3082"/>
        <item x="5461"/>
        <item x="3350"/>
        <item x="1020"/>
        <item x="1049"/>
        <item x="1704"/>
        <item x="4382"/>
        <item x="2899"/>
        <item x="5222"/>
        <item x="444"/>
        <item x="5497"/>
        <item x="555"/>
        <item x="1987"/>
        <item x="2565"/>
        <item x="5648"/>
        <item x="5840"/>
        <item x="5985"/>
        <item x="288"/>
        <item x="2511"/>
        <item x="3766"/>
        <item x="2126"/>
        <item x="300"/>
        <item x="2051"/>
        <item x="1588"/>
        <item x="1835"/>
        <item x="5462"/>
        <item x="5824"/>
        <item x="4496"/>
        <item x="683"/>
        <item x="5546"/>
        <item x="2837"/>
        <item x="2887"/>
        <item x="5010"/>
        <item x="2322"/>
        <item x="696"/>
        <item x="3952"/>
        <item x="2815"/>
        <item x="2670"/>
        <item x="2100"/>
        <item x="4238"/>
        <item x="4792"/>
        <item x="3972"/>
        <item x="4736"/>
        <item x="4562"/>
        <item x="5856"/>
        <item x="2070"/>
        <item x="5170"/>
        <item x="544"/>
        <item x="5763"/>
        <item x="3439"/>
        <item x="4988"/>
        <item x="5726"/>
        <item x="5331"/>
        <item x="1150"/>
        <item x="2288"/>
        <item x="4582"/>
        <item x="401"/>
        <item x="1617"/>
        <item x="3339"/>
        <item x="4155"/>
        <item x="3912"/>
        <item x="3365"/>
        <item x="4827"/>
        <item x="2112"/>
        <item x="3883"/>
        <item x="3983"/>
        <item x="1042"/>
        <item x="6084"/>
        <item x="5257"/>
        <item x="1059"/>
        <item x="1576"/>
        <item x="719"/>
        <item x="601"/>
        <item x="2323"/>
        <item x="2251"/>
        <item x="1130"/>
        <item x="5877"/>
        <item x="3125"/>
        <item x="3083"/>
        <item x="3229"/>
        <item x="113"/>
        <item x="1092"/>
        <item x="1879"/>
        <item x="5857"/>
        <item x="2143"/>
        <item x="853"/>
        <item x="4070"/>
        <item x="2081"/>
        <item x="2252"/>
        <item x="100"/>
        <item x="336"/>
        <item x="4979"/>
        <item x="2875"/>
        <item x="5261"/>
        <item x="5004"/>
        <item x="4343"/>
        <item x="4707"/>
        <item x="1738"/>
        <item x="425"/>
        <item x="1307"/>
        <item x="6113"/>
        <item x="2553"/>
        <item x="627"/>
        <item x="3794"/>
        <item x="6085"/>
        <item x="5805"/>
        <item x="2898"/>
        <item x="4365"/>
        <item x="1557"/>
        <item x="1836"/>
        <item x="1618"/>
        <item x="4728"/>
        <item x="1652"/>
        <item x="5498"/>
        <item x="854"/>
        <item x="266"/>
        <item x="3195"/>
        <item x="2718"/>
        <item x="687"/>
        <item x="3621"/>
        <item x="5952"/>
        <item x="4156"/>
        <item x="1447"/>
        <item x="4855"/>
        <item x="1880"/>
        <item x="2779"/>
        <item x="4638"/>
        <item x="4071"/>
        <item x="1448"/>
        <item x="3741"/>
        <item x="4355"/>
        <item x="4916"/>
        <item x="2759"/>
        <item x="2816"/>
        <item x="4639"/>
        <item x="4268"/>
        <item x="4157"/>
        <item x="1301"/>
        <item x="4451"/>
        <item x="4452"/>
        <item x="5463"/>
        <item x="2324"/>
        <item x="855"/>
        <item x="4036"/>
        <item x="3764"/>
        <item x="3478"/>
        <item x="1132"/>
        <item x="4744"/>
        <item x="5834"/>
        <item x="6089"/>
        <item x="6072"/>
        <item x="1105"/>
        <item x="3262"/>
        <item x="1931"/>
        <item x="4928"/>
        <item x="4497"/>
        <item x="5551"/>
        <item x="5938"/>
        <item x="3874"/>
        <item x="1043"/>
        <item x="593"/>
        <item x="1229"/>
        <item x="2645"/>
        <item x="1449"/>
        <item x="136"/>
        <item x="5764"/>
        <item x="1356"/>
        <item x="5814"/>
        <item x="4252"/>
        <item x="1251"/>
        <item x="4087"/>
        <item x="527"/>
        <item x="4694"/>
        <item x="1133"/>
        <item x="2455"/>
        <item x="3807"/>
        <item x="87"/>
        <item x="4158"/>
        <item x="4453"/>
        <item x="3196"/>
        <item x="1225"/>
        <item x="3479"/>
        <item x="1204"/>
        <item x="4413"/>
        <item x="4615"/>
        <item x="4616"/>
        <item x="3725"/>
        <item x="5499"/>
        <item x="1881"/>
        <item x="4316"/>
        <item x="2289"/>
        <item x="5816"/>
        <item x="1166"/>
        <item x="5042"/>
        <item x="1946"/>
        <item x="515"/>
        <item x="3380"/>
        <item x="1810"/>
        <item x="2456"/>
        <item x="3200"/>
        <item x="148"/>
        <item x="507"/>
        <item x="3480"/>
        <item x="3481"/>
        <item x="3482"/>
        <item x="2660"/>
        <item x="2602"/>
        <item x="4432"/>
        <item x="5981"/>
        <item x="101"/>
        <item x="1663"/>
        <item x="3084"/>
        <item x="4640"/>
        <item x="1167"/>
        <item x="5523"/>
        <item x="4433"/>
        <item x="4641"/>
        <item x="2895"/>
        <item x="3015"/>
        <item x="4911"/>
        <item x="538"/>
        <item x="552"/>
        <item x="3622"/>
        <item x="4810"/>
        <item x="1882"/>
        <item x="1245"/>
        <item x="3347"/>
        <item x="6074"/>
        <item x="5900"/>
        <item x="528"/>
        <item x="2067"/>
        <item x="1783"/>
        <item x="3085"/>
        <item x="2888"/>
        <item x="5290"/>
        <item x="3810"/>
        <item x="402"/>
        <item x="2325"/>
        <item x="789"/>
        <item x="4088"/>
        <item x="4377"/>
        <item x="856"/>
        <item x="1709"/>
        <item x="5815"/>
        <item x="3876"/>
        <item x="3773"/>
        <item x="790"/>
        <item x="1260"/>
        <item x="2393"/>
        <item x="857"/>
        <item x="6048"/>
        <item x="5752"/>
        <item x="403"/>
        <item x="293"/>
        <item x="3366"/>
        <item x="545"/>
        <item x="3984"/>
        <item x="4515"/>
        <item x="5359"/>
        <item x="5627"/>
        <item x="1450"/>
        <item x="5114"/>
        <item x="2149"/>
        <item x="1451"/>
        <item x="2163"/>
        <item x="37"/>
        <item x="228"/>
        <item x="2825"/>
        <item x="4642"/>
        <item x="1336"/>
        <item x="2184"/>
        <item x="5011"/>
        <item x="365"/>
        <item x="5349"/>
        <item x="5295"/>
        <item x="858"/>
        <item x="5176"/>
        <item x="3761"/>
        <item x="5907"/>
        <item x="4072"/>
        <item x="756"/>
        <item x="4813"/>
        <item x="4814"/>
        <item x="5869"/>
        <item x="4239"/>
        <item x="697"/>
        <item x="1705"/>
        <item x="2906"/>
        <item x="1060"/>
        <item x="5843"/>
        <item x="736"/>
        <item x="5135"/>
        <item x="5539"/>
        <item x="4293"/>
        <item x="3204"/>
        <item x="5788"/>
        <item x="6013"/>
        <item x="1261"/>
        <item x="2499"/>
        <item x="5968"/>
        <item x="658"/>
        <item x="5500"/>
        <item x="301"/>
        <item x="4828"/>
        <item x="641"/>
        <item x="2426"/>
        <item x="5530"/>
        <item x="1671"/>
        <item x="4415"/>
        <item x="4240"/>
        <item x="2326"/>
        <item x="4241"/>
        <item x="1357"/>
        <item x="43"/>
        <item x="4866"/>
        <item x="1739"/>
        <item x="445"/>
        <item x="4021"/>
        <item x="4473"/>
        <item x="446"/>
        <item x="3623"/>
        <item x="1981"/>
        <item x="2607"/>
        <item x="4159"/>
        <item x="2990"/>
        <item x="1589"/>
        <item x="1124"/>
        <item x="4705"/>
        <item x="2941"/>
        <item x="791"/>
        <item x="1883"/>
        <item x="5242"/>
        <item x="3329"/>
        <item x="5085"/>
        <item x="4056"/>
        <item x="4729"/>
        <item x="1358"/>
        <item x="4732"/>
        <item x="5916"/>
        <item x="497"/>
        <item x="932"/>
        <item x="2418"/>
        <item x="4498"/>
        <item x="602"/>
        <item x="743"/>
        <item x="1205"/>
        <item x="792"/>
        <item x="2942"/>
        <item x="3410"/>
        <item x="551"/>
        <item x="1235"/>
        <item x="5464"/>
        <item x="2237"/>
        <item x="1359"/>
        <item x="2863"/>
        <item x="5340"/>
        <item x="2559"/>
        <item x="294"/>
        <item x="1719"/>
        <item x="3781"/>
        <item x="3483"/>
        <item x="6061"/>
        <item x="2443"/>
        <item x="1974"/>
        <item x="5086"/>
        <item x="2218"/>
        <item x="3897"/>
        <item x="3624"/>
        <item x="1788"/>
        <item x="1168"/>
        <item x="1093"/>
        <item x="2838"/>
        <item x="3269"/>
        <item x="3674"/>
        <item x="4975"/>
        <item x="1360"/>
        <item x="2500"/>
        <item x="3149"/>
        <item x="2034"/>
        <item x="793"/>
        <item x="1980"/>
        <item x="3216"/>
        <item x="2529"/>
        <item x="5540"/>
        <item x="4775"/>
        <item x="2819"/>
        <item x="5769"/>
        <item x="2991"/>
        <item x="1619"/>
        <item x="280"/>
        <item x="1169"/>
        <item x="2255"/>
        <item x="2256"/>
        <item x="2257"/>
        <item x="4311"/>
        <item x="5659"/>
        <item x="1973"/>
        <item x="4474"/>
        <item x="7"/>
        <item x="3381"/>
        <item x="1305"/>
        <item x="5501"/>
        <item x="2826"/>
        <item x="3263"/>
        <item x="3932"/>
        <item x="3484"/>
        <item x="968"/>
        <item x="1361"/>
        <item x="5465"/>
        <item x="4776"/>
        <item x="2685"/>
        <item x="4369"/>
        <item x="1811"/>
        <item x="1577"/>
        <item x="2501"/>
        <item x="3007"/>
        <item x="4516"/>
        <item x="4811"/>
        <item x="3625"/>
        <item x="5268"/>
        <item x="4617"/>
        <item x="2444"/>
        <item x="5087"/>
        <item x="5202"/>
        <item x="4867"/>
        <item x="4302"/>
        <item x="5552"/>
        <item x="2975"/>
        <item x="5652"/>
        <item x="5595"/>
        <item x="6019"/>
        <item x="5838"/>
        <item x="5765"/>
        <item x="2889"/>
        <item x="3913"/>
        <item x="5732"/>
        <item x="1362"/>
        <item x="2719"/>
        <item x="4894"/>
        <item x="4830"/>
        <item x="2802"/>
        <item x="2064"/>
        <item x="744"/>
        <item x="4761"/>
        <item x="1649"/>
        <item x="5012"/>
        <item x="3230"/>
        <item x="4291"/>
        <item x="404"/>
        <item x="745"/>
        <item x="4366"/>
        <item x="6139"/>
        <item x="1452"/>
        <item x="761"/>
        <item x="3485"/>
        <item x="3486"/>
        <item x="3487"/>
        <item x="366"/>
        <item x="2219"/>
        <item x="2101"/>
        <item x="8"/>
        <item x="1363"/>
        <item x="1884"/>
        <item x="3829"/>
        <item x="5262"/>
        <item x="4317"/>
        <item x="28"/>
        <item x="1710"/>
        <item x="302"/>
        <item x="794"/>
        <item x="2022"/>
        <item x="5859"/>
        <item x="240"/>
        <item x="1992"/>
        <item x="5466"/>
        <item x="859"/>
        <item x="5255"/>
        <item x="6036"/>
        <item x="4868"/>
        <item x="1993"/>
        <item x="201"/>
        <item x="5502"/>
        <item x="5878"/>
        <item x="4869"/>
        <item x="5835"/>
        <item x="3352"/>
        <item x="5594"/>
        <item x="4742"/>
        <item x="2652"/>
        <item x="1620"/>
        <item x="2122"/>
        <item x="5043"/>
        <item x="3016"/>
        <item x="6028"/>
        <item x="2789"/>
        <item x="1252"/>
        <item x="5706"/>
        <item x="1731"/>
        <item x="933"/>
        <item x="673"/>
        <item x="2475"/>
        <item x="2128"/>
        <item x="4858"/>
        <item x="4954"/>
        <item x="4917"/>
        <item x="303"/>
        <item x="1963"/>
        <item x="4397"/>
        <item x="4215"/>
        <item x="934"/>
        <item x="4643"/>
        <item x="1364"/>
        <item x="3796"/>
        <item x="2394"/>
        <item x="5580"/>
        <item x="5821"/>
        <item x="4870"/>
        <item x="1627"/>
        <item x="193"/>
        <item x="1590"/>
        <item x="3849"/>
        <item x="482"/>
        <item x="1932"/>
        <item x="4058"/>
        <item x="3782"/>
        <item x="5013"/>
        <item x="5418"/>
        <item x="757"/>
        <item x="935"/>
        <item x="936"/>
        <item x="5398"/>
        <item x="5332"/>
        <item x="2421"/>
        <item x="5519"/>
        <item x="2929"/>
        <item x="5412"/>
        <item x="3743"/>
        <item x="576"/>
        <item x="5858"/>
        <item x="4089"/>
        <item x="3985"/>
        <item x="3488"/>
        <item x="860"/>
        <item x="4499"/>
        <item x="2445"/>
        <item x="3763"/>
        <item x="61"/>
        <item x="5929"/>
        <item x="3489"/>
        <item x="5325"/>
        <item x="5939"/>
        <item x="6000"/>
        <item x="2446"/>
        <item x="5377"/>
        <item x="4063"/>
        <item x="2943"/>
        <item x="5669"/>
        <item x="3251"/>
        <item x="3252"/>
        <item x="3253"/>
        <item x="3017"/>
        <item x="1128"/>
        <item x="4454"/>
        <item x="405"/>
        <item x="5998"/>
        <item x="3626"/>
        <item x="5953"/>
        <item x="4242"/>
        <item x="3627"/>
        <item x="117"/>
        <item x="5263"/>
        <item x="3317"/>
        <item x="2258"/>
        <item x="5177"/>
        <item x="1803"/>
        <item x="3236"/>
        <item x="998"/>
        <item x="4386"/>
        <item x="2703"/>
        <item x="1964"/>
        <item x="3290"/>
        <item x="1453"/>
        <item x="139"/>
        <item x="241"/>
        <item x="5529"/>
        <item x="229"/>
        <item x="4455"/>
        <item x="4835"/>
        <item x="4836"/>
        <item x="4837"/>
        <item x="2071"/>
        <item x="406"/>
        <item x="5368"/>
        <item x="4850"/>
        <item x="3881"/>
        <item x="337"/>
        <item x="3490"/>
        <item x="3491"/>
        <item x="3492"/>
        <item x="4340"/>
        <item x="421"/>
        <item x="1061"/>
        <item x="1541"/>
        <item x="4569"/>
        <item x="4500"/>
        <item x="3086"/>
        <item x="766"/>
        <item x="4022"/>
        <item x="937"/>
        <item x="5350"/>
        <item x="3884"/>
        <item x="5088"/>
        <item x="5089"/>
        <item x="2747"/>
        <item x="4387"/>
        <item x="78"/>
        <item x="4243"/>
        <item x="3340"/>
        <item x="1780"/>
        <item x="4557"/>
        <item x="1454"/>
        <item x="5419"/>
        <item x="1494"/>
        <item x="1365"/>
        <item x="2164"/>
        <item x="1455"/>
        <item x="4160"/>
        <item x="4244"/>
        <item x="279"/>
        <item x="3813"/>
        <item x="938"/>
        <item x="3493"/>
        <item x="3494"/>
        <item x="3814"/>
        <item x="594"/>
        <item x="3815"/>
        <item x="664"/>
        <item x="4815"/>
        <item x="4161"/>
        <item x="230"/>
        <item x="1366"/>
        <item x="5640"/>
        <item x="1112"/>
        <item x="4216"/>
        <item x="4217"/>
        <item x="2944"/>
        <item x="3441"/>
        <item x="2165"/>
        <item x="1456"/>
        <item x="3783"/>
        <item x="5280"/>
        <item x="3958"/>
        <item x="5844"/>
        <item x="795"/>
        <item x="5825"/>
        <item x="4456"/>
        <item x="1134"/>
        <item x="2827"/>
        <item x="5890"/>
        <item x="5544"/>
        <item x="6078"/>
        <item x="5693"/>
        <item x="6056"/>
        <item x="4098"/>
        <item x="1994"/>
        <item x="4976"/>
        <item x="628"/>
        <item x="3201"/>
        <item x="5826"/>
        <item x="1262"/>
        <item x="3718"/>
        <item x="2936"/>
        <item x="567"/>
        <item x="4438"/>
        <item x="1143"/>
        <item x="4131"/>
        <item x="1837"/>
        <item x="3334"/>
        <item x="2919"/>
        <item x="3162"/>
        <item x="2945"/>
        <item x="4162"/>
        <item x="1495"/>
        <item x="4163"/>
        <item x="5593"/>
        <item x="4570"/>
        <item x="1885"/>
        <item x="4164"/>
        <item x="6082"/>
        <item x="3585"/>
        <item x="3005"/>
        <item x="4567"/>
        <item x="796"/>
        <item x="3586"/>
        <item x="3314"/>
        <item x="5299"/>
        <item x="2560"/>
        <item x="797"/>
        <item x="5666"/>
        <item x="2581"/>
        <item x="9"/>
        <item x="1720"/>
        <item x="5882"/>
        <item x="4517"/>
        <item x="6122"/>
        <item x="1965"/>
        <item x="4964"/>
        <item x="4260"/>
        <item x="5680"/>
        <item x="5247"/>
        <item x="1367"/>
        <item x="5583"/>
        <item x="5535"/>
        <item x="1368"/>
        <item x="698"/>
        <item x="3260"/>
        <item x="5934"/>
        <item x="2937"/>
        <item x="6100"/>
        <item x="5707"/>
        <item x="2327"/>
        <item x="4318"/>
        <item x="1457"/>
        <item x="3953"/>
        <item x="5285"/>
        <item x="1369"/>
        <item x="6050"/>
        <item x="5602"/>
        <item x="939"/>
        <item x="1007"/>
        <item x="2142"/>
        <item x="1008"/>
        <item x="4918"/>
        <item x="1319"/>
        <item x="3628"/>
        <item x="5600"/>
        <item x="5999"/>
        <item x="5411"/>
        <item x="463"/>
        <item x="5839"/>
        <item x="2971"/>
        <item x="3973"/>
        <item x="5467"/>
        <item x="2938"/>
        <item x="3184"/>
        <item x="3878"/>
        <item x="1053"/>
        <item x="3986"/>
        <item x="466"/>
        <item x="4037"/>
        <item x="1263"/>
        <item x="1838"/>
        <item x="367"/>
        <item x="2328"/>
        <item x="5797"/>
        <item x="2828"/>
        <item x="4871"/>
        <item x="2476"/>
        <item x="5965"/>
        <item x="5894"/>
        <item x="5751"/>
        <item x="4891"/>
        <item x="2261"/>
        <item x="2262"/>
        <item x="861"/>
        <item x="2185"/>
        <item x="3246"/>
        <item x="1370"/>
        <item x="5178"/>
        <item x="4872"/>
        <item x="5699"/>
        <item x="3495"/>
        <item x="1933"/>
        <item x="1496"/>
        <item x="3302"/>
        <item x="1282"/>
        <item x="1886"/>
        <item x="1956"/>
        <item x="6041"/>
        <item x="2329"/>
        <item x="1125"/>
        <item x="1740"/>
        <item x="1682"/>
        <item x="5090"/>
        <item x="3341"/>
        <item x="1580"/>
        <item x="4800"/>
        <item x="2595"/>
        <item x="3760"/>
        <item x="3126"/>
        <item x="2330"/>
        <item x="3210"/>
        <item x="5759"/>
        <item x="3675"/>
        <item x="4518"/>
        <item x="2023"/>
        <item x="1062"/>
        <item x="862"/>
        <item x="3629"/>
        <item x="4973"/>
        <item x="4038"/>
        <item x="3735"/>
        <item x="5791"/>
        <item x="4111"/>
        <item x="3150"/>
        <item x="4039"/>
        <item x="988"/>
        <item x="42"/>
        <item x="5940"/>
        <item x="1558"/>
        <item x="863"/>
        <item x="3311"/>
        <item x="1371"/>
        <item x="798"/>
        <item x="3496"/>
        <item x="1108"/>
        <item x="3987"/>
        <item x="5360"/>
        <item x="699"/>
        <item x="3392"/>
        <item x="1887"/>
        <item x="6035"/>
        <item x="969"/>
        <item x="5943"/>
        <item x="1662"/>
        <item x="2331"/>
        <item x="4282"/>
        <item x="4982"/>
        <item x="5901"/>
        <item x="5607"/>
        <item x="4846"/>
        <item x="1458"/>
        <item x="5629"/>
        <item x="4618"/>
        <item x="3307"/>
        <item x="2290"/>
        <item x="5091"/>
        <item x="3988"/>
        <item x="5526"/>
        <item x="2671"/>
        <item x="2259"/>
        <item x="5351"/>
        <item x="1888"/>
        <item x="2704"/>
        <item x="2137"/>
        <item x="267"/>
        <item x="4801"/>
        <item x="2482"/>
        <item x="3676"/>
        <item x="3989"/>
        <item x="4165"/>
        <item x="6101"/>
        <item x="3630"/>
        <item x="4519"/>
        <item x="5822"/>
        <item x="5420"/>
        <item x="1741"/>
        <item x="4619"/>
        <item x="1329"/>
        <item x="40"/>
        <item x="5727"/>
        <item x="3587"/>
        <item x="4620"/>
        <item x="1372"/>
        <item x="6021"/>
        <item x="268"/>
        <item x="5605"/>
        <item x="467"/>
        <item x="2808"/>
        <item x="1683"/>
        <item x="4166"/>
        <item x="3127"/>
        <item x="558"/>
        <item x="5044"/>
        <item x="6081"/>
        <item x="4040"/>
        <item x="286"/>
        <item x="1459"/>
        <item x="5849"/>
        <item x="3425"/>
        <item x="1206"/>
        <item x="4331"/>
        <item x="2589"/>
        <item x="1308"/>
        <item x="1812"/>
        <item x="1696"/>
        <item x="3748"/>
        <item x="2332"/>
        <item x="4892"/>
        <item x="4583"/>
        <item x="3726"/>
        <item x="368"/>
        <item x="5671"/>
        <item x="3237"/>
        <item x="1697"/>
        <item x="4041"/>
        <item x="4873"/>
        <item x="6006"/>
        <item x="5710"/>
        <item x="2514"/>
        <item x="149"/>
        <item x="1460"/>
        <item x="6104"/>
        <item x="5928"/>
        <item x="1995"/>
        <item x="4644"/>
        <item x="3421"/>
        <item x="1634"/>
        <item x="5045"/>
        <item x="2992"/>
        <item x="1009"/>
        <item x="3497"/>
        <item x="3974"/>
        <item x="3836"/>
        <item x="5115"/>
        <item x="1497"/>
        <item x="3914"/>
        <item x="3128"/>
        <item x="5770"/>
        <item x="5092"/>
        <item x="2260"/>
        <item x="91"/>
        <item x="5116"/>
        <item x="1373"/>
        <item x="1084"/>
        <item x="1170"/>
        <item x="2959"/>
        <item x="1374"/>
        <item x="3240"/>
        <item x="4457"/>
        <item x="5223"/>
        <item x="407"/>
        <item x="2796"/>
        <item x="2797"/>
        <item x="1839"/>
        <item x="4119"/>
        <item x="419"/>
        <item x="5879"/>
        <item x="5333"/>
        <item x="684"/>
        <item x="799"/>
        <item x="5203"/>
        <item x="4458"/>
        <item x="5187"/>
        <item x="1070"/>
        <item x="3342"/>
        <item x="338"/>
        <item x="1012"/>
        <item x="4459"/>
        <item x="5810"/>
        <item x="5014"/>
        <item x="5941"/>
        <item x="595"/>
        <item x="5399"/>
        <item x="3393"/>
        <item x="3241"/>
        <item x="4955"/>
        <item x="2410"/>
        <item x="864"/>
        <item x="4278"/>
        <item x="1629"/>
        <item x="5281"/>
        <item x="4985"/>
        <item x="1171"/>
        <item x="2155"/>
        <item x="800"/>
        <item x="2519"/>
        <item x="3277"/>
        <item x="1264"/>
        <item x="5678"/>
        <item x="801"/>
        <item x="3182"/>
        <item x="2893"/>
        <item x="4167"/>
        <item x="2976"/>
        <item x="4023"/>
        <item x="2720"/>
        <item x="1375"/>
        <item x="1376"/>
        <item x="3687"/>
        <item x="5774"/>
        <item x="582"/>
        <item x="232"/>
        <item x="5468"/>
        <item x="1598"/>
        <item x="2721"/>
        <item x="5117"/>
        <item x="2156"/>
        <item x="3631"/>
        <item x="5400"/>
        <item x="2291"/>
        <item x="3632"/>
        <item x="3633"/>
        <item x="570"/>
        <item x="4520"/>
        <item x="2538"/>
        <item x="3498"/>
        <item x="5758"/>
        <item x="3990"/>
        <item x="561"/>
        <item x="5954"/>
        <item x="3677"/>
        <item x="4956"/>
        <item x="1461"/>
        <item x="5137"/>
        <item x="4584"/>
        <item x="4530"/>
        <item x="5779"/>
        <item x="1654"/>
        <item x="4838"/>
        <item x="2424"/>
        <item x="1975"/>
        <item x="4771"/>
        <item x="940"/>
        <item x="1641"/>
        <item x="3087"/>
        <item x="5421"/>
        <item x="2036"/>
        <item x="2522"/>
        <item x="2427"/>
        <item x="5390"/>
        <item x="172"/>
        <item x="4042"/>
        <item x="499"/>
        <item x="4344"/>
        <item x="206"/>
        <item x="2861"/>
        <item x="3816"/>
        <item x="2068"/>
        <item x="3211"/>
        <item x="47"/>
        <item x="4874"/>
        <item x="1563"/>
        <item x="1742"/>
        <item x="1075"/>
        <item x="5266"/>
        <item x="5304"/>
        <item x="354"/>
        <item x="1650"/>
        <item x="3256"/>
        <item x="4745"/>
        <item x="4521"/>
        <item x="942"/>
        <item x="3287"/>
        <item x="437"/>
        <item x="3634"/>
        <item x="4475"/>
        <item x="2166"/>
        <item x="289"/>
        <item x="304"/>
        <item x="2686"/>
        <item x="134"/>
        <item x="2858"/>
        <item x="3292"/>
        <item x="1222"/>
        <item x="417"/>
        <item x="562"/>
        <item x="4895"/>
        <item x="629"/>
        <item x="4720"/>
        <item x="941"/>
        <item x="5563"/>
        <item x="1265"/>
        <item x="4084"/>
        <item x="2106"/>
        <item x="2447"/>
        <item x="4522"/>
        <item x="1934"/>
        <item x="4378"/>
        <item x="3767"/>
        <item x="6114"/>
        <item x="3678"/>
        <item x="138"/>
        <item x="989"/>
        <item x="1795"/>
        <item x="4271"/>
        <item x="674"/>
        <item x="642"/>
        <item x="2132"/>
        <item x="1564"/>
        <item x="2775"/>
        <item x="3452"/>
        <item x="1889"/>
        <item x="102"/>
        <item x="454"/>
        <item x="2186"/>
        <item x="1522"/>
        <item x="3499"/>
        <item x="2263"/>
        <item x="516"/>
        <item x="5136"/>
        <item x="2333"/>
        <item x="369"/>
        <item x="3727"/>
        <item x="3887"/>
        <item x="2395"/>
        <item x="3588"/>
        <item x="3589"/>
        <item x="3590"/>
        <item x="3591"/>
        <item x="4043"/>
        <item x="4780"/>
        <item x="5469"/>
        <item x="2866"/>
        <item x="5562"/>
        <item x="5188"/>
        <item x="1266"/>
        <item x="2468"/>
        <item x="5046"/>
        <item x="1890"/>
        <item x="3018"/>
        <item x="802"/>
        <item x="3285"/>
        <item x="2334"/>
        <item x="5630"/>
        <item x="160"/>
        <item x="125"/>
        <item x="4751"/>
        <item x="233"/>
        <item x="3019"/>
        <item x="3238"/>
        <item x="4531"/>
        <item x="6037"/>
        <item x="1542"/>
        <item x="5742"/>
        <item x="4218"/>
        <item x="5817"/>
        <item x="3500"/>
        <item x="5889"/>
        <item x="643"/>
        <item x="2883"/>
        <item x="4666"/>
        <item x="5908"/>
        <item x="5118"/>
        <item x="5796"/>
        <item x="1021"/>
        <item x="500"/>
        <item x="6033"/>
        <item x="371"/>
        <item x="370"/>
        <item x="4802"/>
        <item x="372"/>
        <item x="4919"/>
        <item x="1377"/>
        <item x="5047"/>
        <item x="3407"/>
        <item x="4024"/>
        <item x="3318"/>
        <item x="3401"/>
        <item x="3402"/>
        <item x="2609"/>
        <item x="2335"/>
        <item x="2187"/>
        <item x="1840"/>
        <item x="2903"/>
        <item x="4585"/>
        <item x="3719"/>
        <item x="754"/>
        <item x="1246"/>
        <item x="3898"/>
        <item x="2336"/>
        <item x="2396"/>
        <item x="4460"/>
        <item x="2337"/>
        <item x="4055"/>
        <item x="529"/>
        <item x="3784"/>
        <item x="1172"/>
        <item x="1711"/>
        <item x="1621"/>
        <item x="2411"/>
        <item x="2448"/>
        <item x="5204"/>
        <item x="5520"/>
        <item x="4370"/>
        <item x="6057"/>
        <item x="4073"/>
        <item x="4074"/>
        <item x="4168"/>
        <item x="4395"/>
        <item x="3736"/>
        <item x="2930"/>
        <item x="2019"/>
        <item x="549"/>
        <item x="4548"/>
        <item x="5531"/>
        <item x="5015"/>
        <item x="2722"/>
        <item x="435"/>
        <item x="4342"/>
        <item x="2188"/>
        <item x="5296"/>
        <item x="865"/>
        <item x="4169"/>
        <item x="1796"/>
        <item x="1688"/>
        <item x="4725"/>
        <item x="700"/>
        <item x="1692"/>
        <item x="2054"/>
        <item x="3442"/>
        <item x="242"/>
        <item x="1"/>
        <item x="6059"/>
        <item x="2489"/>
        <item x="4683"/>
        <item x="1891"/>
        <item x="4319"/>
        <item x="866"/>
        <item x="1462"/>
        <item x="3592"/>
        <item x="803"/>
        <item x="517"/>
        <item x="1247"/>
        <item x="2167"/>
        <item x="126"/>
        <item x="2168"/>
        <item x="2169"/>
        <item x="287"/>
        <item x="3501"/>
        <item x="2170"/>
        <item x="4797"/>
        <item x="1318"/>
        <item x="1676"/>
        <item x="3233"/>
        <item x="563"/>
        <item x="5596"/>
        <item x="4383"/>
        <item x="5521"/>
        <item x="6093"/>
        <item x="181"/>
        <item x="1023"/>
        <item x="3225"/>
        <item x="3593"/>
        <item x="5093"/>
        <item x="5422"/>
        <item x="1841"/>
        <item x="3343"/>
        <item x="1892"/>
        <item x="5352"/>
        <item x="2723"/>
        <item x="1239"/>
        <item x="4992"/>
        <item x="3454"/>
        <item x="4993"/>
        <item x="4994"/>
        <item x="4995"/>
        <item x="4721"/>
        <item x="3151"/>
        <item x="2977"/>
        <item x="2224"/>
        <item x="1378"/>
        <item x="2138"/>
        <item x="2234"/>
        <item x="3502"/>
        <item x="2890"/>
        <item x="4586"/>
        <item x="5423"/>
        <item x="2653"/>
        <item x="1207"/>
        <item x="2457"/>
        <item x="4170"/>
        <item x="2663"/>
        <item x="2050"/>
        <item x="1622"/>
        <item x="509"/>
        <item x="2803"/>
        <item x="10"/>
        <item x="867"/>
        <item x="5503"/>
        <item x="2855"/>
        <item x="603"/>
        <item x="580"/>
        <item x="4970"/>
        <item x="1813"/>
        <item x="1684"/>
        <item x="4171"/>
        <item x="1038"/>
        <item x="4025"/>
        <item x="4330"/>
        <item x="1842"/>
        <item x="5470"/>
        <item x="1316"/>
        <item x="5855"/>
        <item x="1935"/>
        <item x="4356"/>
        <item x="4875"/>
        <item x="1721"/>
        <item x="3803"/>
        <item x="5341"/>
        <item x="4809"/>
        <item x="3635"/>
        <item x="108"/>
        <item x="1642"/>
        <item x="3244"/>
        <item x="1655"/>
        <item x="2109"/>
        <item x="3257"/>
        <item x="1936"/>
        <item x="468"/>
        <item x="4551"/>
        <item x="868"/>
        <item x="4172"/>
        <item x="2338"/>
        <item x="4695"/>
        <item x="234"/>
        <item x="3503"/>
        <item x="2144"/>
        <item x="5663"/>
        <item x="5213"/>
        <item x="2292"/>
        <item x="5016"/>
        <item x="1585"/>
        <item x="305"/>
        <item x="3278"/>
        <item x="1523"/>
        <item x="3297"/>
        <item x="943"/>
        <item x="4752"/>
        <item x="3636"/>
        <item x="753"/>
        <item x="6147"/>
        <item x="2534"/>
        <item x="4667"/>
        <item x="5189"/>
        <item x="5190"/>
        <item x="1147"/>
        <item x="5180"/>
        <item x="4312"/>
        <item x="2530"/>
        <item x="2339"/>
        <item x="4821"/>
        <item x="4173"/>
        <item x="5048"/>
        <item x="4501"/>
        <item x="269"/>
        <item x="1757"/>
        <item x="177"/>
        <item x="1498"/>
        <item x="2515"/>
        <item x="944"/>
        <item x="1463"/>
        <item x="571"/>
        <item x="5847"/>
        <item x="1464"/>
        <item x="1559"/>
        <item x="2340"/>
        <item x="1076"/>
        <item x="869"/>
        <item x="2638"/>
        <item x="2341"/>
        <item x="4645"/>
        <item x="2264"/>
        <item x="4777"/>
        <item x="183"/>
        <item x="4461"/>
        <item x="572"/>
        <item x="184"/>
        <item x="3504"/>
        <item x="2811"/>
        <item x="5868"/>
        <item x="4174"/>
        <item x="3020"/>
        <item x="3959"/>
        <item x="1337"/>
        <item x="1717"/>
        <item x="3351"/>
        <item x="2804"/>
        <item x="2907"/>
        <item x="1465"/>
        <item x="1466"/>
        <item x="3866"/>
        <item x="3088"/>
        <item x="3637"/>
        <item x="5715"/>
        <item x="196"/>
        <item x="3837"/>
        <item x="3838"/>
        <item x="2225"/>
        <item x="3954"/>
        <item x="5591"/>
        <item x="4294"/>
        <item x="5297"/>
        <item x="870"/>
        <item x="2978"/>
        <item x="871"/>
        <item x="5407"/>
        <item x="3728"/>
        <item x="5264"/>
        <item x="3854"/>
        <item x="3594"/>
        <item x="5017"/>
        <item x="2342"/>
        <item x="1843"/>
        <item x="5504"/>
        <item x="872"/>
        <item x="873"/>
        <item x="373"/>
        <item x="4876"/>
        <item x="2189"/>
        <item x="4175"/>
        <item x="2343"/>
        <item x="1814"/>
        <item x="5584"/>
        <item x="5243"/>
        <item x="4080"/>
        <item x="1044"/>
        <item x="5424"/>
        <item x="1976"/>
        <item x="11"/>
        <item x="2993"/>
        <item x="455"/>
        <item x="3505"/>
        <item x="3506"/>
        <item x="3826"/>
        <item x="1815"/>
        <item x="2618"/>
        <item x="38"/>
        <item x="3888"/>
        <item x="3021"/>
        <item x="4434"/>
        <item x="5505"/>
        <item x="1767"/>
        <item x="3356"/>
        <item x="1599"/>
        <item x="5637"/>
        <item x="2190"/>
        <item x="2293"/>
        <item x="6119"/>
        <item x="3152"/>
        <item x="142"/>
        <item x="2900"/>
        <item x="2760"/>
        <item x="3270"/>
        <item x="737"/>
        <item x="874"/>
        <item x="3507"/>
        <item x="493"/>
        <item x="1379"/>
        <item x="3403"/>
        <item x="1499"/>
        <item x="875"/>
        <item x="876"/>
        <item x="1893"/>
        <item x="2490"/>
        <item x="3508"/>
        <item x="1637"/>
        <item x="4476"/>
        <item x="596"/>
        <item x="4847"/>
        <item x="1268"/>
        <item x="6098"/>
        <item x="6044"/>
        <item x="1816"/>
        <item x="1996"/>
        <item x="804"/>
        <item x="5305"/>
        <item x="5191"/>
        <item x="2265"/>
        <item x="2266"/>
        <item x="5291"/>
        <item x="1600"/>
        <item x="2397"/>
        <item x="3178"/>
        <item x="3899"/>
        <item x="5686"/>
        <item x="1267"/>
        <item x="5716"/>
        <item x="5234"/>
        <item x="5662"/>
        <item x="4176"/>
        <item x="4523"/>
        <item x="3198"/>
        <item x="12"/>
        <item x="13"/>
        <item x="14"/>
        <item x="15"/>
        <item x="1240"/>
        <item x="16"/>
        <item x="17"/>
        <item x="18"/>
        <item x="1022"/>
        <item x="2754"/>
        <item x="1601"/>
        <item x="471"/>
        <item x="2582"/>
        <item x="3595"/>
        <item x="1743"/>
        <item x="4177"/>
        <item x="175"/>
        <item x="1193"/>
        <item x="2171"/>
        <item x="5049"/>
        <item x="4681"/>
        <item x="2060"/>
        <item x="438"/>
        <item x="746"/>
        <item x="5050"/>
        <item x="877"/>
        <item x="5862"/>
        <item x="3170"/>
        <item x="4313"/>
        <item x="2267"/>
        <item x="5471"/>
        <item x="1744"/>
        <item x="1745"/>
        <item x="2235"/>
        <item x="1722"/>
        <item x="2344"/>
        <item x="2345"/>
        <item x="4044"/>
        <item x="3509"/>
        <item x="5884"/>
        <item x="3945"/>
        <item x="1236"/>
        <item x="5119"/>
        <item x="675"/>
        <item x="3408"/>
        <item x="2502"/>
        <item x="4272"/>
        <item x="1230"/>
        <item x="5298"/>
        <item x="5665"/>
        <item x="1269"/>
        <item x="3367"/>
        <item x="3368"/>
        <item x="4859"/>
        <item x="2346"/>
        <item x="1685"/>
        <item x="29"/>
        <item x="1944"/>
        <item x="4733"/>
        <item x="5694"/>
        <item x="3022"/>
        <item x="1937"/>
        <item x="5472"/>
        <item x="3319"/>
        <item x="1698"/>
        <item x="4075"/>
        <item x="1077"/>
        <item x="4587"/>
        <item x="4462"/>
        <item x="3129"/>
        <item x="2191"/>
        <item x="6105"/>
        <item x="4379"/>
        <item x="243"/>
        <item x="3915"/>
        <item x="5994"/>
        <item x="5798"/>
        <item x="5793"/>
        <item x="1672"/>
        <item x="1571"/>
        <item x="5885"/>
        <item x="6018"/>
        <item x="5018"/>
        <item x="3596"/>
        <item x="2172"/>
        <item x="4888"/>
        <item x="3369"/>
        <item x="4270"/>
        <item x="676"/>
        <item x="2294"/>
        <item x="2072"/>
        <item x="1844"/>
        <item x="1817"/>
        <item x="665"/>
        <item x="1270"/>
        <item x="118"/>
        <item x="3130"/>
        <item x="5051"/>
        <item x="4305"/>
        <item x="5159"/>
        <item x="3344"/>
        <item x="3510"/>
        <item x="2024"/>
        <item x="3817"/>
        <item x="440"/>
        <item x="4929"/>
        <item x="3320"/>
        <item x="1208"/>
        <item x="1380"/>
        <item x="5867"/>
        <item x="3991"/>
        <item x="374"/>
        <item x="5986"/>
        <item x="3992"/>
        <item x="5848"/>
        <item x="2628"/>
        <item x="462"/>
        <item x="4726"/>
        <item x="3993"/>
        <item x="3994"/>
        <item x="5987"/>
        <item x="3995"/>
        <item x="3185"/>
        <item x="2646"/>
        <item x="2724"/>
        <item x="4853"/>
        <item x="4388"/>
        <item x="2207"/>
        <item x="3404"/>
        <item x="92"/>
        <item x="1030"/>
        <item x="1010"/>
        <item x="1997"/>
        <item x="4697"/>
        <item x="4128"/>
        <item x="4696"/>
        <item x="1085"/>
        <item x="6140"/>
        <item x="3738"/>
        <item x="1209"/>
        <item x="3131"/>
        <item x="4026"/>
        <item x="597"/>
        <item x="284"/>
        <item x="5506"/>
        <item x="2880"/>
        <item x="1467"/>
        <item x="2687"/>
        <item x="4283"/>
        <item x="3808"/>
        <item x="5276"/>
        <item x="2619"/>
        <item x="5094"/>
        <item x="2539"/>
        <item x="2579"/>
        <item x="1630"/>
        <item x="4930"/>
        <item x="1572"/>
        <item x="4772"/>
        <item x="1381"/>
        <item x="3747"/>
        <item x="4421"/>
        <item x="5676"/>
        <item x="805"/>
        <item x="5636"/>
        <item x="3850"/>
        <item x="4621"/>
        <item x="4357"/>
        <item x="3205"/>
        <item x="1543"/>
        <item x="5409"/>
        <item x="1382"/>
        <item x="806"/>
        <item x="5613"/>
        <item x="2725"/>
        <item x="5052"/>
        <item x="375"/>
        <item x="2192"/>
        <item x="2193"/>
        <item x="3431"/>
        <item x="496"/>
        <item x="3023"/>
        <item x="4622"/>
        <item x="4623"/>
        <item x="3008"/>
        <item x="5267"/>
        <item x="619"/>
        <item x="1094"/>
        <item x="3411"/>
        <item x="5646"/>
        <item x="5812"/>
        <item x="5988"/>
        <item x="6127"/>
        <item x="3749"/>
        <item x="3175"/>
        <item x="3511"/>
        <item x="598"/>
        <item x="644"/>
        <item x="2856"/>
        <item x="5687"/>
        <item x="4341"/>
        <item x="1591"/>
        <item x="3996"/>
        <item x="4245"/>
        <item x="5473"/>
        <item x="878"/>
        <item x="3597"/>
        <item x="2946"/>
        <item x="270"/>
        <item x="5474"/>
        <item x="2799"/>
        <item x="5095"/>
        <item x="1894"/>
        <item x="1383"/>
        <item x="5755"/>
        <item x="1384"/>
        <item x="999"/>
        <item x="1998"/>
        <item x="79"/>
        <item x="1320"/>
        <item x="5683"/>
        <item x="306"/>
        <item x="4624"/>
        <item x="4931"/>
        <item x="5132"/>
        <item x="376"/>
        <item x="1173"/>
        <item x="2491"/>
        <item x="4990"/>
        <item x="4502"/>
        <item x="5053"/>
        <item x="216"/>
        <item x="2295"/>
        <item x="1895"/>
        <item x="6008"/>
        <item x="6135"/>
        <item x="4351"/>
        <item x="5391"/>
        <item x="447"/>
        <item x="1313"/>
        <item x="19"/>
        <item x="4358"/>
        <item x="4831"/>
        <item x="1063"/>
        <item x="3298"/>
        <item x="340"/>
        <item x="1524"/>
        <item x="2347"/>
        <item x="970"/>
        <item x="5120"/>
        <item x="1525"/>
        <item x="434"/>
        <item x="3889"/>
        <item x="5054"/>
        <item x="2688"/>
        <item x="2398"/>
        <item x="1385"/>
        <item x="5976"/>
        <item x="1526"/>
        <item x="1845"/>
        <item x="1527"/>
        <item x="1000"/>
        <item x="3212"/>
        <item x="4932"/>
        <item x="3956"/>
        <item x="1846"/>
        <item x="2608"/>
        <item x="2939"/>
        <item x="5248"/>
        <item x="5096"/>
        <item x="3190"/>
        <item x="2829"/>
        <item x="5700"/>
        <item x="2173"/>
        <item x="1174"/>
        <item x="645"/>
        <item x="2726"/>
        <item x="74"/>
        <item x="1758"/>
        <item x="1570"/>
        <item x="3089"/>
        <item x="5235"/>
        <item x="4933"/>
        <item x="1723"/>
        <item x="5328"/>
        <item x="3512"/>
        <item x="1031"/>
        <item x="2947"/>
        <item x="2768"/>
        <item x="2587"/>
        <item x="5712"/>
        <item x="4463"/>
        <item x="2620"/>
        <item x="677"/>
        <item x="408"/>
        <item x="1297"/>
        <item x="1144"/>
        <item x="1086"/>
        <item x="2994"/>
        <item x="2428"/>
        <item x="5684"/>
        <item x="5880"/>
        <item x="5306"/>
        <item x="4748"/>
        <item x="1751"/>
        <item x="5160"/>
        <item x="2960"/>
        <item x="2629"/>
        <item x="879"/>
        <item x="4832"/>
        <item x="3090"/>
        <item x="3638"/>
        <item x="5293"/>
        <item x="701"/>
        <item x="5404"/>
        <item x="5785"/>
        <item x="1386"/>
        <item x="1538"/>
        <item x="165"/>
        <item x="3890"/>
        <item x="5808"/>
        <item x="3639"/>
        <item x="3423"/>
        <item x="93"/>
        <item x="4349"/>
        <item x="1804"/>
        <item x="4795"/>
        <item x="1982"/>
        <item x="2972"/>
        <item x="5827"/>
        <item x="4902"/>
        <item x="2672"/>
        <item x="4389"/>
        <item x="685"/>
        <item x="3513"/>
        <item x="3839"/>
        <item x="5055"/>
        <item x="3219"/>
        <item x="5369"/>
        <item x="5507"/>
        <item x="4588"/>
        <item x="2348"/>
        <item x="4934"/>
        <item x="4314"/>
        <item x="1387"/>
        <item x="4877"/>
        <item x="5475"/>
        <item x="880"/>
        <item x="4178"/>
        <item x="3640"/>
        <item x="80"/>
        <item x="5609"/>
        <item x="5728"/>
        <item x="2630"/>
        <item x="1283"/>
        <item x="109"/>
        <item x="2123"/>
        <item x="448"/>
        <item x="1772"/>
        <item x="2480"/>
        <item x="3997"/>
        <item x="1175"/>
        <item x="5661"/>
        <item x="5963"/>
        <item x="2839"/>
        <item x="2673"/>
        <item x="60"/>
        <item x="4625"/>
        <item x="3514"/>
        <item x="5476"/>
        <item x="5346"/>
        <item x="2194"/>
        <item x="20"/>
        <item x="182"/>
        <item x="150"/>
        <item x="881"/>
        <item x="130"/>
        <item x="3382"/>
        <item x="377"/>
        <item x="3515"/>
        <item x="511"/>
        <item x="1064"/>
        <item x="4503"/>
        <item x="4504"/>
        <item x="5019"/>
        <item x="3861"/>
        <item x="4435"/>
        <item x="6123"/>
        <item x="3191"/>
        <item x="1311"/>
        <item x="1468"/>
        <item x="53"/>
        <item x="5803"/>
        <item x="5850"/>
        <item x="4773"/>
        <item x="2639"/>
        <item x="5914"/>
        <item x="4315"/>
        <item x="1712"/>
        <item x="1689"/>
        <item x="4803"/>
        <item x="4059"/>
        <item x="271"/>
        <item x="185"/>
        <item x="1914"/>
        <item x="5845"/>
        <item x="3795"/>
        <item x="4045"/>
        <item x="4822"/>
        <item x="4099"/>
        <item x="5701"/>
        <item x="5970"/>
        <item x="4935"/>
        <item x="4589"/>
        <item x="3641"/>
        <item x="724"/>
        <item x="2195"/>
        <item x="2213"/>
        <item x="3819"/>
        <item x="5571"/>
        <item x="5610"/>
        <item x="3207"/>
        <item x="5527"/>
        <item x="3902"/>
        <item x="5846"/>
        <item x="5823"/>
        <item x="4899"/>
        <item x="5926"/>
        <item x="2925"/>
        <item x="1896"/>
        <item x="2753"/>
        <item x="2830"/>
        <item x="740"/>
        <item x="5991"/>
        <item x="971"/>
        <item x="4052"/>
        <item x="4179"/>
        <item x="4027"/>
        <item x="5749"/>
        <item x="556"/>
        <item x="1921"/>
        <item x="5056"/>
        <item x="3933"/>
        <item x="3264"/>
        <item x="2923"/>
        <item x="3394"/>
        <item x="1284"/>
        <item x="4793"/>
        <item x="2884"/>
        <item x="1897"/>
        <item x="2727"/>
        <item x="4823"/>
        <item x="169"/>
        <item x="5097"/>
        <item x="3642"/>
        <item x="3960"/>
        <item x="1333"/>
        <item x="3024"/>
        <item x="3025"/>
        <item x="5614"/>
        <item x="1001"/>
        <item x="3443"/>
        <item x="5924"/>
        <item x="1920"/>
        <item x="807"/>
        <item x="5658"/>
        <item x="541"/>
        <item x="2995"/>
        <item x="2996"/>
        <item x="688"/>
        <item x="473"/>
        <item x="5057"/>
        <item x="2561"/>
        <item x="3091"/>
        <item x="3875"/>
        <item x="4392"/>
        <item x="2591"/>
        <item x="3321"/>
        <item x="620"/>
        <item x="808"/>
        <item x="6109"/>
        <item x="4791"/>
        <item x="3963"/>
        <item x="1776"/>
        <item x="4134"/>
        <item x="5292"/>
        <item x="1145"/>
        <item x="1983"/>
        <item x="1847"/>
        <item x="1602"/>
        <item x="3598"/>
        <item x="4668"/>
        <item x="6034"/>
        <item x="1087"/>
        <item x="143"/>
        <item x="4841"/>
        <item x="4746"/>
        <item x="3516"/>
        <item x="3975"/>
        <item x="2967"/>
        <item x="5477"/>
        <item x="4219"/>
        <item x="4046"/>
        <item x="4320"/>
        <item x="4762"/>
        <item x="3271"/>
        <item x="3643"/>
        <item x="5020"/>
        <item x="5947"/>
        <item x="1805"/>
        <item x="3740"/>
        <item x="1113"/>
        <item x="2728"/>
        <item x="4568"/>
        <item x="2035"/>
        <item x="5592"/>
        <item x="5425"/>
        <item x="6069"/>
        <item x="646"/>
        <item x="3688"/>
        <item x="5958"/>
        <item x="3775"/>
        <item x="1101"/>
        <item x="1135"/>
        <item x="4418"/>
        <item x="2525"/>
        <item x="3426"/>
        <item x="3900"/>
        <item x="5654"/>
        <item x="6076"/>
        <item x="4965"/>
        <item x="2729"/>
        <item x="3357"/>
        <item x="1781"/>
        <item x="6091"/>
        <item x="3769"/>
        <item x="1098"/>
        <item x="5558"/>
        <item x="2730"/>
        <item x="809"/>
        <item x="1045"/>
        <item x="5058"/>
        <item x="4477"/>
        <item x="2705"/>
        <item x="6086"/>
        <item x="2082"/>
        <item x="2463"/>
        <item x="3858"/>
        <item x="4698"/>
        <item x="4769"/>
        <item x="1223"/>
        <item x="1578"/>
        <item x="945"/>
        <item x="4081"/>
        <item x="4380"/>
        <item x="176"/>
        <item x="4405"/>
        <item x="4524"/>
        <item x="585"/>
        <item x="5121"/>
        <item x="3180"/>
        <item x="4410"/>
        <item x="4972"/>
        <item x="4986"/>
        <item x="1724"/>
        <item x="2805"/>
        <item x="4717"/>
        <item x="2840"/>
        <item x="3284"/>
        <item x="422"/>
        <item x="62"/>
        <item x="1666"/>
        <item x="166"/>
        <item x="5702"/>
        <item x="1898"/>
        <item x="2472"/>
        <item x="4878"/>
        <item x="2841"/>
        <item x="307"/>
        <item x="3026"/>
        <item x="4842"/>
        <item x="3132"/>
        <item x="621"/>
        <item x="3599"/>
        <item x="272"/>
        <item x="702"/>
        <item x="2997"/>
        <item x="1388"/>
        <item x="5236"/>
        <item x="647"/>
        <item x="1999"/>
        <item x="170"/>
        <item x="2133"/>
        <item x="2621"/>
        <item x="5181"/>
        <item x="2349"/>
        <item x="85"/>
        <item x="3644"/>
        <item x="3226"/>
        <item x="3645"/>
        <item x="3646"/>
        <item x="3647"/>
        <item x="2350"/>
        <item x="946"/>
        <item x="2062"/>
        <item x="947"/>
        <item x="2765"/>
        <item x="3648"/>
        <item x="1389"/>
        <item x="4646"/>
        <item x="3517"/>
        <item x="3444"/>
        <item x="2831"/>
        <item x="2832"/>
        <item x="3306"/>
        <item x="604"/>
        <item x="605"/>
        <item x="606"/>
        <item x="607"/>
        <item x="608"/>
        <item x="609"/>
        <item x="610"/>
        <item x="611"/>
        <item x="612"/>
        <item x="5608"/>
        <item x="613"/>
        <item x="614"/>
        <item x="530"/>
        <item x="3518"/>
        <item x="1678"/>
        <item x="21"/>
        <item x="1500"/>
        <item x="2226"/>
        <item x="4590"/>
        <item x="1469"/>
        <item x="1148"/>
        <item x="4028"/>
        <item x="3934"/>
        <item x="3600"/>
        <item x="5898"/>
        <item x="2083"/>
        <item x="1899"/>
        <item x="5741"/>
        <item x="882"/>
        <item x="5818"/>
        <item x="2772"/>
        <item x="883"/>
        <item x="5128"/>
        <item x="5572"/>
        <item x="5224"/>
        <item x="4090"/>
        <item x="657"/>
        <item x="4345"/>
        <item x="2640"/>
        <item x="2562"/>
        <item x="4253"/>
        <item x="4308"/>
        <item x="2755"/>
        <item x="4936"/>
        <item x="308"/>
        <item x="6136"/>
        <item x="2449"/>
        <item x="1039"/>
        <item x="972"/>
        <item x="107"/>
        <item x="2268"/>
        <item x="1241"/>
        <item x="884"/>
        <item x="4180"/>
        <item x="378"/>
        <item x="1302"/>
        <item x="1900"/>
        <item x="5353"/>
        <item x="1470"/>
        <item x="1818"/>
        <item x="1471"/>
        <item x="3265"/>
        <item x="4505"/>
        <item x="885"/>
        <item x="5801"/>
        <item x="4284"/>
        <item x="2647"/>
        <item x="341"/>
        <item x="6134"/>
        <item x="973"/>
        <item x="5307"/>
        <item x="3308"/>
        <item x="5852"/>
        <item x="3822"/>
        <item x="1390"/>
        <item x="1285"/>
        <item x="5619"/>
        <item x="661"/>
        <item x="2139"/>
        <item x="974"/>
        <item x="3092"/>
        <item x="476"/>
        <item x="441"/>
        <item x="2666"/>
        <item x="5308"/>
        <item x="1306"/>
        <item x="5321"/>
        <item x="3288"/>
        <item x="3785"/>
        <item x="4966"/>
        <item x="5871"/>
        <item x="886"/>
        <item x="1569"/>
        <item x="3519"/>
        <item x="4647"/>
        <item x="2867"/>
        <item x="2107"/>
        <item x="948"/>
        <item x="1501"/>
        <item x="2674"/>
        <item x="887"/>
        <item x="4679"/>
        <item x="975"/>
        <item x="4425"/>
        <item x="888"/>
        <item x="1109"/>
        <item x="5691"/>
        <item x="1271"/>
        <item x="5718"/>
        <item x="531"/>
        <item x="2414"/>
        <item x="1977"/>
        <item x="1967"/>
        <item x="1848"/>
        <item x="2174"/>
        <item x="4261"/>
        <item x="1272"/>
        <item x="4937"/>
        <item x="2982"/>
        <item x="309"/>
        <item x="889"/>
        <item x="3998"/>
        <item x="297"/>
        <item x="3916"/>
        <item x="2848"/>
        <item x="1018"/>
        <item x="1611"/>
        <item x="4541"/>
        <item x="5322"/>
        <item x="2196"/>
        <item x="5675"/>
        <item x="310"/>
        <item x="3133"/>
        <item x="5059"/>
        <item x="1088"/>
        <item x="4338"/>
        <item x="630"/>
        <item x="4785"/>
        <item x="890"/>
        <item x="1391"/>
        <item x="3758"/>
        <item x="5744"/>
        <item x="532"/>
        <item x="3332"/>
        <item x="5672"/>
        <item x="3729"/>
        <item x="533"/>
        <item x="2242"/>
        <item x="4991"/>
        <item x="2145"/>
        <item x="4181"/>
        <item x="3093"/>
        <item x="2208"/>
        <item x="3192"/>
        <item x="1232"/>
        <item x="1947"/>
        <item x="5577"/>
        <item x="1253"/>
        <item x="1136"/>
        <item x="5573"/>
        <item x="720"/>
        <item x="380"/>
        <item x="379"/>
        <item x="721"/>
        <item x="381"/>
        <item x="382"/>
        <item x="383"/>
        <item x="384"/>
        <item x="891"/>
        <item x="2124"/>
        <item x="1334"/>
        <item x="1759"/>
        <item x="2056"/>
        <item x="3247"/>
        <item x="1560"/>
        <item x="1392"/>
        <item x="4029"/>
        <item x="2706"/>
        <item x="2707"/>
        <item x="247"/>
        <item x="4669"/>
        <item x="892"/>
        <item x="2399"/>
        <item x="2400"/>
        <item x="772"/>
        <item x="5277"/>
        <item x="949"/>
        <item x="5574"/>
        <item x="893"/>
        <item x="2000"/>
        <item x="5802"/>
        <item x="5904"/>
        <item x="3335"/>
        <item x="894"/>
        <item x="3917"/>
        <item x="5997"/>
        <item x="2563"/>
        <item x="2523"/>
        <item x="2241"/>
        <item x="3918"/>
        <item x="6144"/>
        <item x="648"/>
        <item x="3520"/>
        <item x="4030"/>
        <item x="5142"/>
        <item x="3027"/>
        <item x="3163"/>
        <item x="30"/>
        <item x="1849"/>
        <item x="2469"/>
        <item x="4391"/>
        <item x="3946"/>
        <item x="5897"/>
        <item x="3028"/>
        <item x="810"/>
        <item x="2401"/>
        <item x="3999"/>
        <item x="4334"/>
        <item x="3689"/>
        <item x="3345"/>
        <item x="3521"/>
        <item x="2269"/>
        <item x="5237"/>
        <item x="2351"/>
        <item x="1592"/>
        <item x="4100"/>
        <item x="6060"/>
        <item x="1472"/>
        <item x="4730"/>
        <item x="1978"/>
        <item x="811"/>
        <item x="1224"/>
        <item x="54"/>
        <item x="4573"/>
        <item x="442"/>
        <item x="2545"/>
        <item x="1137"/>
        <item x="5641"/>
        <item x="259"/>
        <item x="1547"/>
        <item x="1773"/>
        <item x="0"/>
        <item x="1528"/>
        <item x="5541"/>
        <item x="2001"/>
        <item x="2296"/>
        <item x="3649"/>
        <item x="2209"/>
        <item x="1254"/>
        <item x="2891"/>
        <item x="4085"/>
        <item x="3029"/>
        <item x="3030"/>
        <item x="3031"/>
        <item x="3032"/>
        <item x="3033"/>
        <item x="3034"/>
        <item x="3035"/>
        <item x="3036"/>
        <item x="3037"/>
        <item x="3038"/>
        <item x="3039"/>
        <item x="3040"/>
        <item x="3041"/>
        <item x="3042"/>
        <item x="3043"/>
        <item x="3044"/>
        <item x="3045"/>
        <item x="3046"/>
        <item x="3047"/>
        <item x="3048"/>
        <item x="2708"/>
        <item x="4860"/>
        <item x="3650"/>
        <item x="5380"/>
        <item x="464"/>
        <item x="2764"/>
        <item x="4957"/>
        <item x="4246"/>
        <item x="5361"/>
        <item x="4670"/>
        <item x="6004"/>
        <item x="5098"/>
        <item x="3651"/>
        <item x="4804"/>
        <item x="3275"/>
        <item x="764"/>
        <item x="4285"/>
        <item x="2908"/>
        <item x="178"/>
        <item x="3231"/>
        <item x="6002"/>
        <item x="1393"/>
        <item x="812"/>
        <item x="813"/>
        <item x="3754"/>
        <item x="5622"/>
        <item x="5370"/>
        <item x="631"/>
        <item x="4626"/>
        <item x="1286"/>
        <item x="5853"/>
        <item x="409"/>
        <item x="5122"/>
        <item x="2033"/>
        <item x="385"/>
        <item x="5567"/>
        <item x="4648"/>
        <item x="2731"/>
        <item x="1151"/>
        <item x="2849"/>
        <item x="4938"/>
        <item x="2850"/>
        <item x="1901"/>
        <item x="5719"/>
        <item x="251"/>
        <item x="119"/>
        <item x="120"/>
        <item x="2661"/>
        <item x="2689"/>
        <item x="4542"/>
        <item x="2508"/>
        <item x="5318"/>
        <item x="3322"/>
        <item x="976"/>
        <item x="1303"/>
        <item x="2049"/>
        <item x="312"/>
        <item x="1686"/>
        <item x="5478"/>
        <item x="5249"/>
        <item x="3867"/>
        <item x="4731"/>
        <item x="5776"/>
        <item x="285"/>
        <item x="4879"/>
        <item x="3453"/>
        <item x="1850"/>
        <item x="4627"/>
        <item x="342"/>
        <item x="4478"/>
        <item x="4479"/>
        <item x="5060"/>
        <item x="5061"/>
        <item x="5062"/>
        <item x="4480"/>
        <item x="4481"/>
        <item x="5063"/>
        <item x="5532"/>
        <item x="1126"/>
        <item x="1746"/>
        <item x="1725"/>
        <item x="1176"/>
        <item x="2210"/>
        <item x="1902"/>
        <item x="48"/>
        <item x="5964"/>
        <item x="814"/>
        <item x="1502"/>
        <item x="4115"/>
        <item x="4816"/>
        <item x="4799"/>
        <item x="3383"/>
        <item x="2270"/>
        <item x="703"/>
        <item x="586"/>
        <item x="2998"/>
        <item x="3862"/>
        <item x="5392"/>
        <item x="2110"/>
        <item x="1752"/>
        <item x="3370"/>
        <item x="1287"/>
        <item x="313"/>
        <item x="5099"/>
        <item x="3811"/>
        <item x="3384"/>
        <item x="4000"/>
        <item x="4734"/>
        <item x="3153"/>
        <item x="1099"/>
        <item x="3901"/>
        <item x="4939"/>
        <item x="2654"/>
        <item x="5872"/>
        <item x="5150"/>
        <item x="762"/>
        <item x="5182"/>
        <item x="5881"/>
        <item x="5064"/>
        <item x="2214"/>
        <item x="2040"/>
        <item x="4082"/>
        <item x="4861"/>
        <item x="704"/>
        <item x="1046"/>
        <item x="2211"/>
        <item x="295"/>
        <item x="3798"/>
        <item x="5382"/>
        <item x="5161"/>
        <item x="4851"/>
        <item x="3094"/>
        <item x="81"/>
        <item x="5508"/>
        <item x="4550"/>
        <item x="82"/>
        <item x="5789"/>
        <item x="6043"/>
        <item x="1002"/>
        <item x="3919"/>
        <item x="2709"/>
        <item x="2069"/>
        <item x="1473"/>
        <item x="6065"/>
        <item x="1603"/>
        <item x="5065"/>
        <item x="1024"/>
        <item x="5426"/>
        <item x="1474"/>
        <item x="1194"/>
        <item x="3095"/>
        <item x="2020"/>
        <item x="2732"/>
        <item x="2073"/>
        <item x="2429"/>
        <item x="4398"/>
        <item x="2631"/>
        <item x="5833"/>
        <item x="977"/>
        <item x="4843"/>
        <item x="4649"/>
        <item x="3830"/>
        <item x="5479"/>
        <item x="3179"/>
        <item x="2842"/>
        <item x="1394"/>
        <item x="4031"/>
        <item x="4940"/>
        <item x="2479"/>
        <item x="1915"/>
        <item x="3371"/>
        <item x="2146"/>
        <item x="5021"/>
        <item x="3522"/>
        <item x="2297"/>
        <item x="4076"/>
        <item x="5286"/>
        <item x="3213"/>
        <item x="5819"/>
        <item x="1011"/>
        <item x="77"/>
        <item x="4753"/>
        <item x="2074"/>
        <item x="1244"/>
        <item x="3523"/>
        <item x="2298"/>
        <item x="6064"/>
        <item x="3009"/>
        <item x="2352"/>
        <item x="3096"/>
        <item x="3372"/>
        <item x="4047"/>
        <item x="3831"/>
        <item x="666"/>
        <item x="5936"/>
        <item x="2851"/>
        <item x="615"/>
        <item x="4325"/>
        <item x="4903"/>
        <item x="1594"/>
        <item x="2175"/>
        <item x="573"/>
        <item x="3242"/>
        <item x="3323"/>
        <item x="1726"/>
        <item x="5692"/>
        <item x="3524"/>
        <item x="2271"/>
        <item x="662"/>
        <item x="5275"/>
        <item x="3049"/>
        <item x="83"/>
        <item x="3097"/>
        <item x="217"/>
        <item x="1078"/>
        <item x="3098"/>
        <item x="895"/>
        <item x="5588"/>
        <item x="5427"/>
        <item x="2710"/>
        <item x="343"/>
        <item x="4077"/>
        <item x="2140"/>
        <item x="6022"/>
        <item x="4419"/>
        <item x="1604"/>
        <item x="5183"/>
        <item x="4807"/>
        <item x="2492"/>
        <item x="5428"/>
        <item x="5557"/>
        <item x="6017"/>
        <item x="3776"/>
        <item x="1110"/>
        <item x="4690"/>
        <item x="5192"/>
        <item x="3601"/>
        <item x="4359"/>
        <item x="3966"/>
        <item x="5550"/>
        <item x="4977"/>
        <item x="4001"/>
        <item x="1922"/>
        <item x="4897"/>
        <item x="5162"/>
        <item x="5139"/>
        <item x="1503"/>
        <item x="4182"/>
        <item x="896"/>
        <item x="950"/>
        <item x="3050"/>
        <item x="5480"/>
        <item x="3385"/>
        <item x="49"/>
        <item x="314"/>
        <item x="4183"/>
        <item x="5403"/>
        <item x="2485"/>
        <item x="2622"/>
        <item x="2999"/>
        <item x="1288"/>
        <item x="4091"/>
        <item x="3300"/>
        <item x="5891"/>
        <item x="5429"/>
        <item x="4048"/>
        <item x="4258"/>
        <item x="2353"/>
        <item x="897"/>
        <item x="2197"/>
        <item x="951"/>
        <item x="41"/>
        <item x="2974"/>
        <item x="3286"/>
        <item x="4326"/>
        <item x="5278"/>
        <item x="3652"/>
        <item x="3134"/>
        <item x="4650"/>
        <item x="5163"/>
        <item x="5944"/>
        <item x="1851"/>
        <item x="1852"/>
        <item x="1853"/>
        <item x="1854"/>
        <item x="1855"/>
        <item x="1856"/>
        <item x="3000"/>
        <item x="3602"/>
        <item x="3525"/>
        <item x="6146"/>
        <item x="3653"/>
        <item x="3272"/>
        <item x="5685"/>
        <item x="898"/>
        <item x="3232"/>
        <item x="1115"/>
        <item x="5875"/>
        <item x="6132"/>
        <item x="5545"/>
        <item x="5345"/>
        <item x="1797"/>
        <item x="315"/>
        <item x="3526"/>
        <item x="5172"/>
        <item x="3870"/>
        <item x="1100"/>
        <item x="4464"/>
        <item x="4506"/>
        <item x="3935"/>
        <item x="2733"/>
        <item x="4628"/>
        <item x="686"/>
        <item x="4401"/>
        <item x="722"/>
        <item x="3690"/>
        <item x="3691"/>
        <item x="3692"/>
        <item x="3693"/>
        <item x="3694"/>
        <item x="3695"/>
        <item x="5623"/>
        <item x="3696"/>
        <item x="3697"/>
        <item x="3698"/>
        <item x="3699"/>
        <item x="3700"/>
        <item x="3701"/>
        <item x="3702"/>
        <item x="3703"/>
        <item x="3704"/>
        <item x="3705"/>
        <item x="3706"/>
        <item x="3707"/>
        <item x="3708"/>
        <item x="3709"/>
        <item x="3710"/>
        <item x="3711"/>
        <item x="3712"/>
        <item x="3713"/>
        <item x="3714"/>
        <item x="3715"/>
        <item x="4651"/>
        <item x="1106"/>
        <item x="534"/>
        <item x="2002"/>
        <item x="3936"/>
        <item x="5376"/>
        <item x="5214"/>
        <item x="4706"/>
        <item x="4591"/>
        <item x="2734"/>
        <item x="4754"/>
        <item x="5714"/>
        <item x="5738"/>
        <item x="4422"/>
        <item x="3755"/>
        <item x="115"/>
        <item x="3280"/>
        <item x="449"/>
        <item x="6016"/>
        <item x="3135"/>
        <item x="4722"/>
        <item x="3840"/>
        <item x="5653"/>
        <item x="5611"/>
        <item x="2690"/>
        <item x="6137"/>
        <item x="5256"/>
        <item x="4184"/>
        <item x="2623"/>
        <item x="6090"/>
        <item x="2354"/>
        <item x="427"/>
        <item x="3603"/>
        <item x="1504"/>
        <item x="494"/>
        <item x="498"/>
        <item x="1579"/>
        <item x="1195"/>
        <item x="3604"/>
        <item x="4299"/>
        <item x="2577"/>
        <item x="1322"/>
        <item x="1903"/>
        <item x="1904"/>
        <item x="3920"/>
        <item x="5854"/>
        <item x="3386"/>
        <item x="4786"/>
        <item x="6092"/>
        <item x="2735"/>
        <item x="2761"/>
        <item x="4592"/>
        <item x="1050"/>
        <item x="5553"/>
        <item x="1905"/>
        <item x="5123"/>
        <item x="5147"/>
        <item x="5713"/>
        <item x="1857"/>
        <item x="539"/>
        <item x="5886"/>
        <item x="1395"/>
        <item x="3770"/>
        <item x="5164"/>
        <item x="990"/>
        <item x="151"/>
        <item x="5066"/>
        <item x="4880"/>
        <item x="2736"/>
        <item x="3051"/>
        <item x="899"/>
        <item x="900"/>
        <item x="3052"/>
        <item x="316"/>
        <item x="5405"/>
        <item x="2299"/>
        <item x="3679"/>
        <item x="1643"/>
        <item x="186"/>
        <item x="152"/>
        <item x="815"/>
        <item x="1605"/>
        <item x="1606"/>
        <item x="2355"/>
        <item x="211"/>
        <item x="4893"/>
        <item x="3053"/>
        <item x="5354"/>
        <item x="4185"/>
        <item x="4671"/>
        <item x="456"/>
        <item x="5100"/>
        <item x="1906"/>
        <item x="1475"/>
        <item x="2780"/>
        <item x="1065"/>
        <item x="4186"/>
        <item x="5620"/>
        <item x="2568"/>
        <item x="2667"/>
        <item x="2496"/>
        <item x="3797"/>
        <item x="5151"/>
        <item x="1760"/>
        <item x="4187"/>
        <item x="5481"/>
        <item x="2787"/>
        <item x="4188"/>
        <item x="3199"/>
        <item x="1638"/>
        <item x="2198"/>
        <item x="4881"/>
        <item x="1628"/>
        <item x="5067"/>
        <item x="2025"/>
        <item x="4443"/>
        <item x="535"/>
        <item x="2125"/>
        <item x="3750"/>
        <item x="5509"/>
        <item x="3937"/>
        <item x="5225"/>
        <item x="2569"/>
        <item x="574"/>
        <item x="599"/>
        <item x="5124"/>
        <item x="4971"/>
        <item x="5536"/>
        <item x="2790"/>
        <item x="1396"/>
        <item x="4247"/>
        <item x="5972"/>
        <item x="2961"/>
        <item x="5537"/>
        <item x="2526"/>
        <item x="3054"/>
        <item x="2493"/>
        <item x="5761"/>
        <item x="4563"/>
        <item x="4189"/>
        <item x="237"/>
        <item x="2063"/>
        <item x="4672"/>
        <item x="2272"/>
        <item x="1544"/>
        <item x="4116"/>
        <item x="6031"/>
        <item x="5022"/>
        <item x="4286"/>
        <item x="5533"/>
        <item x="2662"/>
        <item x="5238"/>
        <item x="3436"/>
        <item x="1713"/>
        <item x="2084"/>
        <item x="3730"/>
        <item x="1215"/>
        <item x="4092"/>
        <item x="747"/>
        <item x="4848"/>
        <item x="2843"/>
        <item x="3527"/>
        <item x="4699"/>
        <item x="4700"/>
        <item x="5773"/>
        <item x="2075"/>
        <item x="3528"/>
        <item x="3654"/>
        <item x="5138"/>
        <item x="114"/>
        <item x="575"/>
        <item x="386"/>
        <item x="5548"/>
        <item x="2412"/>
        <item x="4941"/>
        <item x="2402"/>
        <item x="1687"/>
        <item x="2881"/>
        <item x="546"/>
        <item x="3373"/>
        <item x="278"/>
        <item x="1768"/>
        <item x="1988"/>
        <item x="4032"/>
        <item x="1397"/>
        <item x="4269"/>
        <item x="420"/>
        <item x="6124"/>
        <item x="3296"/>
        <item x="4556"/>
        <item x="3281"/>
        <item x="5199"/>
        <item x="4673"/>
        <item x="5736"/>
        <item x="2230"/>
        <item x="2612"/>
        <item x="2691"/>
        <item x="5309"/>
        <item x="1656"/>
        <item x="5165"/>
        <item x="1858"/>
        <item x="3529"/>
        <item x="3387"/>
        <item x="978"/>
        <item x="5525"/>
        <item x="4507"/>
        <item x="3786"/>
        <item x="2199"/>
        <item x="5933"/>
        <item x="1505"/>
        <item x="2776"/>
        <item x="5733"/>
        <item x="2113"/>
        <item x="4190"/>
        <item x="3154"/>
        <item x="3530"/>
        <item x="1859"/>
        <item x="1819"/>
        <item x="5578"/>
        <item x="6001"/>
        <item x="979"/>
        <item x="5794"/>
        <item x="387"/>
        <item x="2430"/>
        <item x="4465"/>
        <item x="4684"/>
        <item x="5023"/>
        <item x="3891"/>
        <item x="5024"/>
        <item x="5025"/>
        <item x="5026"/>
        <item x="5027"/>
        <item x="488"/>
        <item x="5215"/>
        <item x="3336"/>
        <item x="5310"/>
        <item x="4701"/>
        <item x="4629"/>
        <item x="22"/>
        <item x="2664"/>
        <item x="4532"/>
        <item x="6115"/>
        <item x="3765"/>
        <item x="2273"/>
        <item x="2274"/>
        <item x="2470"/>
        <item x="1506"/>
        <item x="2979"/>
        <item x="670"/>
        <item x="540"/>
        <item x="4420"/>
        <item x="2914"/>
        <item x="2909"/>
        <item x="2300"/>
        <item x="3055"/>
        <item x="5828"/>
        <item x="1507"/>
        <item x="2578"/>
        <item x="5371"/>
        <item x="1398"/>
        <item x="1820"/>
        <item x="5589"/>
        <item x="1399"/>
        <item x="4882"/>
        <item x="2076"/>
        <item x="5743"/>
        <item x="4248"/>
        <item x="3248"/>
        <item x="816"/>
        <item x="5482"/>
        <item x="244"/>
        <item x="1400"/>
        <item x="5028"/>
        <item x="2356"/>
        <item x="2592"/>
        <item x="5029"/>
        <item x="5196"/>
        <item x="5948"/>
        <item x="3947"/>
        <item x="4132"/>
        <item x="4406"/>
        <item x="1808"/>
        <item x="728"/>
        <item x="431"/>
        <item x="729"/>
        <item x="4002"/>
        <item x="4824"/>
        <item x="3186"/>
        <item x="4782"/>
        <item x="2641"/>
        <item x="632"/>
        <item x="901"/>
        <item x="4064"/>
        <item x="4191"/>
        <item x="4825"/>
        <item x="55"/>
        <item x="5799"/>
        <item x="1196"/>
        <item x="6094"/>
        <item x="2102"/>
        <item x="4482"/>
        <item x="2275"/>
        <item x="4833"/>
        <item x="4192"/>
        <item x="4525"/>
        <item x="1907"/>
        <item x="3751"/>
        <item x="1782"/>
        <item x="3680"/>
        <item x="5945"/>
        <item x="1753"/>
        <item x="5483"/>
        <item x="3938"/>
        <item x="5510"/>
        <item x="600"/>
        <item x="2549"/>
        <item x="763"/>
        <item x="5655"/>
        <item x="4220"/>
        <item x="4221"/>
        <item x="4222"/>
        <item x="4223"/>
        <item x="238"/>
        <item x="6133"/>
        <item x="2357"/>
        <item x="4904"/>
        <item x="2450"/>
        <item x="4328"/>
        <item x="248"/>
        <item x="4533"/>
        <item x="2603"/>
        <item x="2147"/>
        <item x="2003"/>
        <item x="3655"/>
        <item x="5282"/>
        <item x="4526"/>
        <item x="5383"/>
        <item x="4193"/>
        <item x="689"/>
        <item x="5777"/>
        <item x="1242"/>
        <item x="1401"/>
        <item x="1529"/>
        <item x="4390"/>
        <item x="518"/>
        <item x="1614"/>
        <item x="144"/>
        <item x="3395"/>
        <item x="1639"/>
        <item x="4652"/>
        <item x="705"/>
        <item x="3939"/>
        <item x="2114"/>
        <item x="2301"/>
        <item x="5133"/>
        <item x="3099"/>
        <item x="902"/>
        <item x="3220"/>
        <item x="2692"/>
        <item x="5511"/>
        <item x="2200"/>
        <item x="4194"/>
        <item x="84"/>
        <item x="1476"/>
        <item x="410"/>
        <item x="1508"/>
        <item x="2655"/>
        <item x="3531"/>
        <item x="4898"/>
        <item x="1714"/>
        <item x="1155"/>
        <item x="2115"/>
        <item x="3358"/>
        <item x="1289"/>
        <item x="2910"/>
        <item x="1028"/>
        <item x="5740"/>
        <item x="5809"/>
        <item x="3532"/>
        <item x="5484"/>
        <item x="5633"/>
        <item x="2358"/>
        <item x="4466"/>
        <item x="6025"/>
        <item x="559"/>
        <item x="208"/>
        <item x="5575"/>
        <item x="817"/>
        <item x="3056"/>
        <item x="4723"/>
        <item x="4630"/>
        <item x="6121"/>
        <item x="3533"/>
        <item x="4593"/>
        <item x="5239"/>
        <item x="3266"/>
        <item x="3374"/>
        <item x="202"/>
        <item x="4724"/>
        <item x="667"/>
        <item x="3100"/>
        <item x="1673"/>
        <item x="5760"/>
        <item x="5485"/>
        <item x="2915"/>
        <item x="1554"/>
        <item x="2201"/>
        <item x="2077"/>
        <item x="4224"/>
        <item x="5269"/>
        <item x="3841"/>
        <item x="5430"/>
        <item x="3842"/>
        <item x="3843"/>
        <item x="3844"/>
        <item x="5270"/>
        <item x="5271"/>
        <item x="3845"/>
        <item x="5272"/>
        <item x="5273"/>
        <item x="489"/>
        <item x="3206"/>
        <item x="1715"/>
        <item x="3720"/>
        <item x="2058"/>
        <item x="483"/>
        <item x="4287"/>
        <item x="4920"/>
        <item x="2085"/>
        <item x="3218"/>
        <item x="2276"/>
        <item x="818"/>
        <item x="6015"/>
        <item x="6049"/>
        <item x="4508"/>
        <item x="2243"/>
        <item x="317"/>
        <item x="2403"/>
        <item x="2632"/>
        <item x="4631"/>
        <item x="3445"/>
        <item x="1032"/>
        <item x="5152"/>
        <item x="1477"/>
        <item x="4543"/>
        <item x="706"/>
        <item x="436"/>
        <item x="4632"/>
        <item x="3823"/>
        <item x="2220"/>
        <item x="649"/>
        <item x="3011"/>
        <item x="3437"/>
        <item x="3303"/>
        <item x="4509"/>
        <item x="4921"/>
        <item x="2885"/>
        <item x="1691"/>
        <item x="1784"/>
        <item x="5355"/>
        <item x="1029"/>
        <item x="3258"/>
        <item x="3656"/>
        <item x="1908"/>
        <item x="3449"/>
        <item x="2359"/>
        <item x="5569"/>
        <item x="2360"/>
        <item x="273"/>
        <item x="2361"/>
        <item x="4942"/>
        <item x="1210"/>
        <item x="5250"/>
        <item x="2362"/>
        <item x="1138"/>
        <item x="4273"/>
        <item x="5258"/>
        <item x="5656"/>
        <item x="5748"/>
        <item x="5431"/>
        <item x="3787"/>
        <item x="388"/>
        <item x="1177"/>
        <item x="4078"/>
        <item x="2415"/>
        <item x="491"/>
        <item x="519"/>
        <item x="4195"/>
        <item x="3832"/>
        <item x="5829"/>
        <item x="1747"/>
        <item x="1290"/>
        <item x="1291"/>
        <item x="1292"/>
        <item x="1607"/>
        <item x="477"/>
        <item x="2916"/>
        <item x="5356"/>
        <item x="3057"/>
        <item x="1116"/>
        <item x="1243"/>
        <item x="5005"/>
        <item x="5524"/>
        <item x="4277"/>
        <item x="6029"/>
        <item x="2363"/>
        <item x="2364"/>
        <item x="50"/>
        <item x="1626"/>
        <item x="2766"/>
        <item x="5670"/>
        <item x="478"/>
        <item x="31"/>
        <item x="1478"/>
        <item x="819"/>
        <item x="4267"/>
        <item x="2464"/>
        <item x="4544"/>
        <item x="5512"/>
        <item x="1237"/>
        <item x="5559"/>
        <item x="1860"/>
        <item x="4852"/>
        <item x="1581"/>
        <item x="820"/>
        <item x="1761"/>
        <item x="5942"/>
        <item x="4427"/>
        <item x="707"/>
        <item x="1139"/>
        <item x="2957"/>
        <item x="94"/>
        <item x="4346"/>
        <item x="2675"/>
        <item x="2711"/>
        <item x="668"/>
        <item x="821"/>
        <item x="4685"/>
        <item x="3534"/>
        <item x="4360"/>
        <item x="4444"/>
        <item x="3962"/>
        <item x="1948"/>
        <item x="344"/>
        <item x="4423"/>
        <item x="5645"/>
        <item x="4483"/>
        <item x="5513"/>
        <item x="2783"/>
        <item x="726"/>
        <item x="4735"/>
        <item x="2512"/>
        <item x="5538"/>
        <item x="3348"/>
        <item x="103"/>
        <item x="5372"/>
        <item x="5820"/>
        <item x="617"/>
        <item x="465"/>
        <item x="5030"/>
        <item x="1402"/>
        <item x="3535"/>
        <item x="4225"/>
        <item x="4101"/>
        <item x="2844"/>
        <item x="5216"/>
        <item x="2693"/>
        <item x="1693"/>
        <item x="3001"/>
        <item x="1762"/>
        <item x="2737"/>
        <item x="2820"/>
        <item x="141"/>
        <item x="3446"/>
        <item x="3536"/>
        <item x="1821"/>
        <item x="3101"/>
        <item x="2130"/>
        <item x="3193"/>
        <item x="2535"/>
        <item x="2026"/>
        <item x="5582"/>
        <item x="389"/>
        <item x="2365"/>
        <item x="345"/>
        <item x="3164"/>
        <item x="3165"/>
        <item x="3940"/>
        <item x="5621"/>
        <item x="4417"/>
        <item x="5860"/>
        <item x="5311"/>
        <item x="980"/>
        <item x="2366"/>
        <item x="1640"/>
        <item x="5031"/>
        <item x="1861"/>
        <item x="2473"/>
        <item x="2624"/>
        <item x="2784"/>
        <item x="1479"/>
        <item x="2911"/>
        <item x="3324"/>
        <item x="6045"/>
        <item x="4574"/>
        <item x="732"/>
        <item x="1646"/>
        <item x="5932"/>
        <item x="3102"/>
        <item x="3058"/>
        <item x="4414"/>
        <item x="1231"/>
        <item x="5032"/>
        <item x="6046"/>
        <item x="1530"/>
        <item x="3948"/>
        <item x="1403"/>
        <item x="346"/>
        <item x="4003"/>
        <item x="5995"/>
        <item x="5401"/>
        <item x="1909"/>
        <item x="5208"/>
        <item x="4060"/>
        <item x="2773"/>
        <item x="3161"/>
        <item x="481"/>
        <item x="3136"/>
        <item x="1404"/>
        <item x="2516"/>
        <item x="3537"/>
        <item x="5615"/>
        <item x="4102"/>
        <item x="6116"/>
        <item x="1862"/>
        <item x="1405"/>
        <item x="1778"/>
        <item x="6099"/>
        <item x="1233"/>
        <item x="318"/>
        <item x="723"/>
        <item x="2948"/>
        <item x="4436"/>
        <item x="5432"/>
        <item x="1938"/>
        <item x="5433"/>
        <item x="3871"/>
        <item x="5660"/>
        <item x="2748"/>
        <item x="4787"/>
        <item x="4702"/>
        <item x="2503"/>
        <item x="4332"/>
        <item x="4560"/>
        <item x="3759"/>
        <item x="5642"/>
        <item x="5956"/>
        <item x="5643"/>
        <item x="6130"/>
        <item x="5644"/>
        <item x="2520"/>
        <item x="5347"/>
        <item x="4778"/>
        <item x="3059"/>
        <item x="1949"/>
        <item x="411"/>
        <item x="4905"/>
        <item x="2091"/>
        <item x="218"/>
        <item x="3155"/>
        <item x="2221"/>
        <item x="1406"/>
        <item x="2451"/>
        <item x="3312"/>
        <item x="347"/>
        <item x="3396"/>
        <item x="3346"/>
        <item x="1651"/>
        <item x="2202"/>
        <item x="260"/>
        <item x="5638"/>
        <item x="1769"/>
        <item x="1480"/>
        <item x="4439"/>
        <item x="3060"/>
        <item x="23"/>
        <item x="3951"/>
        <item x="2868"/>
        <item x="2781"/>
        <item x="708"/>
        <item x="432"/>
        <item x="991"/>
        <item x="522"/>
        <item x="1509"/>
        <item x="5861"/>
        <item x="3716"/>
        <item x="2949"/>
        <item x="2431"/>
        <item x="730"/>
        <item x="5240"/>
        <item x="5528"/>
        <item x="2231"/>
        <item x="3538"/>
        <item x="5143"/>
        <item x="319"/>
        <item x="903"/>
        <item x="1117"/>
        <item x="245"/>
        <item x="3970"/>
        <item x="3325"/>
        <item x="4361"/>
        <item x="3539"/>
        <item x="3540"/>
        <item x="3894"/>
        <item x="690"/>
        <item x="104"/>
        <item x="4763"/>
        <item x="1323"/>
        <item x="727"/>
        <item x="5973"/>
        <item x="51"/>
        <item x="5068"/>
        <item x="952"/>
        <item x="1248"/>
        <item x="5873"/>
        <item x="1079"/>
        <item x="3156"/>
        <item x="2460"/>
        <item x="4594"/>
        <item x="3012"/>
        <item x="5153"/>
        <item x="2633"/>
        <item x="4534"/>
        <item x="1273"/>
        <item x="2212"/>
        <item x="2504"/>
        <item x="2604"/>
        <item x="3657"/>
        <item x="2486"/>
        <item x="1003"/>
        <item x="5590"/>
        <item x="4093"/>
        <item x="4922"/>
        <item x="5342"/>
        <item x="261"/>
        <item x="2432"/>
        <item x="1102"/>
        <item x="450"/>
        <item x="457"/>
        <item x="2367"/>
        <item x="6053"/>
        <item x="320"/>
        <item x="1407"/>
        <item x="822"/>
        <item x="2061"/>
        <item x="823"/>
        <item x="5723"/>
        <item x="2404"/>
        <item x="1178"/>
        <item x="1822"/>
        <item x="3921"/>
        <item x="423"/>
        <item x="824"/>
        <item x="3249"/>
        <item x="3250"/>
        <item x="5101"/>
        <item x="219"/>
        <item x="1659"/>
        <item x="4571"/>
        <item x="2405"/>
        <item x="5200"/>
        <item x="1612"/>
        <item x="2368"/>
        <item x="4196"/>
        <item x="1863"/>
        <item x="2369"/>
        <item x="128"/>
        <item x="3541"/>
        <item x="4595"/>
        <item x="4321"/>
        <item x="3061"/>
        <item x="3221"/>
        <item x="5069"/>
        <item x="5570"/>
        <item x="4004"/>
        <item x="2676"/>
        <item x="4943"/>
        <item x="3062"/>
        <item x="5865"/>
        <item x="4467"/>
        <item x="2370"/>
        <item x="4079"/>
        <item x="2203"/>
        <item x="3002"/>
        <item x="2950"/>
        <item x="2762"/>
        <item x="1727"/>
        <item x="4817"/>
        <item x="3301"/>
        <item x="2150"/>
        <item x="5937"/>
        <item x="1069"/>
        <item x="4468"/>
        <item x="5917"/>
        <item x="770"/>
        <item x="2433"/>
        <item x="2505"/>
        <item x="6145"/>
        <item x="274"/>
        <item x="2809"/>
        <item x="709"/>
        <item x="4883"/>
        <item x="5201"/>
        <item x="2951"/>
        <item x="1910"/>
        <item x="3605"/>
        <item x="1197"/>
        <item x="2371"/>
        <item x="2540"/>
        <item x="2546"/>
        <item x="1545"/>
        <item x="650"/>
        <item x="2494"/>
        <item x="3063"/>
        <item x="3752"/>
        <item x="4226"/>
        <item x="5902"/>
        <item x="3064"/>
        <item x="3892"/>
        <item x="123"/>
        <item x="5209"/>
        <item x="131"/>
        <item x="3606"/>
        <item x="4103"/>
        <item x="4596"/>
        <item x="4393"/>
        <item x="5207"/>
        <item x="2372"/>
        <item x="3397"/>
        <item x="1823"/>
        <item x="3542"/>
        <item x="3543"/>
        <item x="4884"/>
        <item x="651"/>
        <item x="4674"/>
        <item x="4396"/>
        <item x="2952"/>
        <item x="3967"/>
        <item x="4885"/>
        <item x="4249"/>
        <item x="3544"/>
        <item x="3545"/>
        <item x="1916"/>
        <item x="5542"/>
        <item x="6148"/>
        <item x="5795"/>
        <item x="296"/>
        <item x="348"/>
        <item x="520"/>
        <item x="710"/>
        <item x="4653"/>
        <item x="1989"/>
        <item x="904"/>
        <item x="1647"/>
        <item x="4886"/>
        <item x="5708"/>
        <item x="1950"/>
        <item x="5434"/>
        <item x="2086"/>
        <item x="6096"/>
        <item x="5259"/>
        <item x="3872"/>
        <item x="1274"/>
        <item x="95"/>
        <item x="2656"/>
        <item x="3922"/>
        <item x="5581"/>
        <item x="5154"/>
        <item x="4545"/>
        <item x="4764"/>
        <item x="1080"/>
        <item x="3065"/>
        <item x="2953"/>
        <item x="5556"/>
        <item x="1806"/>
        <item x="5922"/>
        <item x="4597"/>
        <item x="5326"/>
        <item x="1179"/>
        <item x="5486"/>
        <item x="501"/>
        <item x="4818"/>
        <item x="3658"/>
        <item x="2625"/>
        <item x="2092"/>
        <item x="4094"/>
        <item x="3546"/>
        <item x="5909"/>
        <item x="262"/>
        <item x="2657"/>
        <item x="6038"/>
        <item x="1807"/>
        <item x="4303"/>
        <item x="3659"/>
        <item x="2204"/>
        <item x="4066"/>
        <item x="1958"/>
        <item x="4259"/>
        <item x="536"/>
        <item x="738"/>
        <item x="4598"/>
        <item x="3851"/>
        <item x="140"/>
        <item x="4484"/>
        <item x="5514"/>
        <item x="1255"/>
        <item x="129"/>
        <item x="4944"/>
        <item x="5129"/>
        <item x="3010"/>
        <item x="2004"/>
        <item x="2876"/>
        <item x="194"/>
        <item x="1326"/>
        <item x="187"/>
        <item x="4005"/>
        <item x="4006"/>
        <item x="5974"/>
        <item x="4227"/>
        <item x="905"/>
        <item x="4288"/>
        <item x="1510"/>
        <item x="2434"/>
        <item x="485"/>
        <item x="4718"/>
        <item x="1700"/>
        <item x="5554"/>
        <item x="2041"/>
        <item x="2821"/>
        <item x="5102"/>
        <item x="758"/>
        <item x="3315"/>
        <item x="773"/>
        <item x="4887"/>
        <item x="1095"/>
        <item x="5103"/>
        <item x="4007"/>
        <item x="4304"/>
        <item x="3066"/>
        <item x="5996"/>
        <item x="5628"/>
        <item x="2277"/>
        <item x="5703"/>
        <item x="825"/>
        <item x="2694"/>
        <item x="3607"/>
        <item x="1211"/>
        <item x="2302"/>
        <item x="3359"/>
        <item x="1408"/>
        <item x="1701"/>
        <item x="3857"/>
        <item x="5961"/>
        <item x="1635"/>
        <item x="3923"/>
        <item x="2931"/>
        <item x="3788"/>
        <item x="3547"/>
        <item x="321"/>
        <item x="3868"/>
        <item x="3067"/>
        <item x="469"/>
        <item x="826"/>
        <item x="1546"/>
        <item x="167"/>
        <item x="1984"/>
        <item x="2278"/>
        <item x="5435"/>
        <item x="2065"/>
        <item x="4133"/>
        <item x="5436"/>
        <item x="2892"/>
        <item x="1864"/>
        <item x="1156"/>
        <item x="5830"/>
        <item x="5935"/>
        <item x="2658"/>
        <item x="322"/>
        <item x="5334"/>
        <item x="1081"/>
        <item x="3762"/>
        <item x="5564"/>
        <item x="5033"/>
        <item x="2570"/>
        <item x="5384"/>
        <item x="2506"/>
        <item x="1561"/>
        <item x="1409"/>
        <item x="1140"/>
        <item x="2303"/>
        <item x="1410"/>
        <item x="3548"/>
        <item x="1865"/>
        <item x="4274"/>
        <item x="3756"/>
        <item x="1275"/>
        <item x="953"/>
        <item x="6066"/>
        <item x="622"/>
        <item x="2812"/>
        <item x="2864"/>
        <item x="4104"/>
        <item x="5831"/>
        <item x="3742"/>
        <item x="1939"/>
        <item x="4826"/>
        <item x="3171"/>
        <item x="5251"/>
        <item x="5070"/>
        <item x="3549"/>
        <item x="6129"/>
        <item x="5343"/>
        <item x="4958"/>
        <item x="1293"/>
        <item x="5668"/>
        <item x="2806"/>
        <item x="3608"/>
        <item x="5682"/>
        <item x="827"/>
        <item x="3550"/>
        <item x="252"/>
        <item x="4083"/>
        <item x="748"/>
        <item x="220"/>
        <item x="5300"/>
        <item x="3660"/>
        <item x="4067"/>
        <item x="4428"/>
        <item x="1824"/>
        <item x="4765"/>
        <item x="4197"/>
        <item x="2541"/>
        <item x="5244"/>
        <item x="1979"/>
        <item x="587"/>
        <item x="5813"/>
        <item x="2738"/>
        <item x="439"/>
        <item x="75"/>
        <item x="5704"/>
        <item x="1777"/>
        <item x="479"/>
        <item x="4599"/>
        <item x="1013"/>
        <item x="3924"/>
        <item x="2865"/>
        <item x="1180"/>
        <item x="5437"/>
        <item x="1047"/>
        <item x="3375"/>
        <item x="1763"/>
        <item x="5071"/>
        <item x="2087"/>
        <item x="2176"/>
        <item x="5800"/>
        <item x="4255"/>
        <item x="2005"/>
        <item x="390"/>
        <item x="3376"/>
        <item x="3377"/>
        <item x="1636"/>
        <item x="5673"/>
        <item x="954"/>
        <item x="2739"/>
        <item x="459"/>
        <item x="391"/>
        <item x="3847"/>
        <item x="4819"/>
        <item x="5487"/>
        <item x="2583"/>
        <item x="3551"/>
        <item x="3552"/>
        <item x="2059"/>
        <item x="2593"/>
        <item x="4008"/>
        <item x="4758"/>
        <item x="67"/>
        <item x="2564"/>
        <item x="5657"/>
        <item x="2845"/>
        <item x="179"/>
        <item x="5887"/>
        <item x="3447"/>
        <item x="2833"/>
        <item x="5156"/>
        <item x="4686"/>
        <item x="1511"/>
        <item x="2006"/>
        <item x="2749"/>
        <item x="3103"/>
        <item x="412"/>
        <item x="3417"/>
        <item x="828"/>
        <item x="3553"/>
        <item x="1198"/>
        <item x="4371"/>
        <item x="168"/>
        <item x="4262"/>
        <item x="1181"/>
        <item x="246"/>
        <item x="2791"/>
        <item x="4535"/>
        <item x="5734"/>
        <item x="829"/>
        <item x="830"/>
        <item x="2813"/>
        <item x="3068"/>
        <item x="3243"/>
        <item x="2495"/>
        <item x="759"/>
        <item x="291"/>
        <item x="5586"/>
        <item x="5978"/>
        <item x="955"/>
        <item x="3661"/>
        <item x="2536"/>
        <item x="5993"/>
        <item x="3949"/>
        <item x="3157"/>
        <item x="1411"/>
        <item x="669"/>
        <item x="1276"/>
        <item x="5989"/>
        <item x="4068"/>
        <item x="3214"/>
        <item x="6110"/>
        <item x="1294"/>
        <item x="1182"/>
        <item x="4839"/>
        <item x="1120"/>
        <item x="1512"/>
        <item x="2740"/>
        <item x="2517"/>
        <item x="4766"/>
        <item x="3282"/>
        <item x="153"/>
        <item x="4126"/>
        <item x="6077"/>
        <item x="1183"/>
        <item x="583"/>
        <item x="633"/>
        <item x="634"/>
        <item x="635"/>
        <item x="110"/>
        <item x="5134"/>
        <item x="6070"/>
        <item x="5650"/>
        <item x="6051"/>
        <item x="1481"/>
        <item x="4198"/>
        <item x="2857"/>
        <item x="1785"/>
        <item x="1412"/>
        <item x="2007"/>
        <item x="1249"/>
        <item x="392"/>
        <item x="5000"/>
        <item x="2116"/>
        <item x="1972"/>
        <item x="542"/>
        <item x="5252"/>
        <item x="4564"/>
        <item x="749"/>
        <item x="460"/>
        <item x="3413"/>
        <item x="1565"/>
        <item x="56"/>
        <item x="2750"/>
        <item x="3800"/>
        <item x="2042"/>
        <item x="161"/>
        <item x="1216"/>
        <item x="2422"/>
        <item x="2157"/>
        <item x="5604"/>
        <item x="2852"/>
        <item x="2588"/>
        <item x="5335"/>
        <item x="5631"/>
        <item x="3168"/>
        <item x="5616"/>
        <item x="1413"/>
        <item x="2477"/>
        <item x="5771"/>
        <item x="5515"/>
        <item x="4416"/>
        <item x="3215"/>
        <item x="1771"/>
        <item x="112"/>
        <item x="4049"/>
        <item x="281"/>
        <item x="1940"/>
        <item x="4687"/>
        <item x="5955"/>
        <item x="2597"/>
        <item x="2817"/>
        <item x="2304"/>
        <item x="3222"/>
        <item x="4407"/>
        <item x="760"/>
        <item x="5072"/>
        <item x="3069"/>
        <item x="111"/>
        <item x="4536"/>
        <item x="4306"/>
        <item x="1764"/>
        <item x="3848"/>
        <item x="1531"/>
        <item x="3554"/>
        <item x="6088"/>
        <item x="4774"/>
        <item x="3137"/>
        <item x="2756"/>
        <item x="4675"/>
        <item x="1096"/>
        <item x="4120"/>
        <item x="2757"/>
        <item x="1298"/>
        <item x="1082"/>
        <item x="6106"/>
        <item x="1051"/>
        <item x="3309"/>
        <item x="4654"/>
        <item x="1941"/>
        <item x="5893"/>
        <item x="1025"/>
        <item x="1217"/>
        <item x="1786"/>
        <item x="480"/>
        <item x="831"/>
        <item x="659"/>
        <item x="1699"/>
        <item x="349"/>
        <item x="1335"/>
        <item x="750"/>
        <item x="1825"/>
        <item x="1414"/>
        <item x="4923"/>
        <item x="2584"/>
        <item x="3925"/>
        <item x="1789"/>
        <item x="1149"/>
        <item x="5601"/>
        <item x="5786"/>
        <item x="3227"/>
        <item x="323"/>
        <item x="2467"/>
        <item x="1146"/>
        <item x="2227"/>
        <item x="263"/>
        <item x="3681"/>
        <item x="1415"/>
        <item x="2800"/>
        <item x="1532"/>
        <item x="324"/>
        <item x="3414"/>
        <item x="4362"/>
        <item x="2634"/>
        <item x="203"/>
        <item x="5679"/>
        <item x="3438"/>
        <item x="1645"/>
        <item x="4124"/>
        <item x="3739"/>
        <item x="5279"/>
        <item x="2305"/>
        <item x="393"/>
        <item x="1623"/>
        <item x="513"/>
        <item x="652"/>
        <item x="4755"/>
        <item x="2769"/>
        <item x="4655"/>
        <item x="2763"/>
        <item x="2043"/>
        <item x="5438"/>
        <item x="2777"/>
        <item x="5863"/>
        <item x="578"/>
        <item x="832"/>
        <item x="731"/>
        <item x="5144"/>
        <item x="956"/>
        <item x="4335"/>
        <item x="4633"/>
        <item x="1513"/>
        <item x="4737"/>
        <item x="4924"/>
        <item x="2177"/>
        <item x="4053"/>
        <item x="4394"/>
        <item x="4829"/>
        <item x="1660"/>
        <item x="2537"/>
        <item x="1184"/>
        <item x="3223"/>
        <item x="3805"/>
        <item x="3555"/>
        <item x="3556"/>
        <item x="394"/>
        <item x="1951"/>
        <item x="1185"/>
        <item x="1033"/>
        <item x="3827"/>
        <item x="833"/>
        <item x="4945"/>
        <item x="5265"/>
        <item x="5681"/>
        <item x="6143"/>
        <item x="6023"/>
        <item x="3254"/>
        <item x="1665"/>
        <item x="3427"/>
        <item x="1416"/>
        <item x="2814"/>
        <item x="1121"/>
        <item x="1582"/>
        <item x="3557"/>
        <item x="1212"/>
        <item x="3405"/>
        <item x="1417"/>
        <item x="1418"/>
        <item x="1419"/>
        <item x="2474"/>
        <item x="5312"/>
        <item x="71"/>
        <item x="616"/>
        <item x="5753"/>
        <item x="3950"/>
        <item x="2008"/>
        <item x="2465"/>
        <item x="5336"/>
        <item x="1299"/>
        <item x="739"/>
        <item x="2877"/>
        <item x="3003"/>
        <item x="5709"/>
        <item x="282"/>
        <item x="6138"/>
        <item x="5920"/>
        <item x="5413"/>
        <item x="1555"/>
        <item x="550"/>
        <item x="3789"/>
        <item x="2741"/>
        <item x="4117"/>
        <item x="3166"/>
        <item x="4528"/>
        <item x="3957"/>
        <item x="32"/>
        <item x="2894"/>
        <item x="2066"/>
        <item x="4691"/>
        <item x="4906"/>
        <item x="1083"/>
        <item x="6128"/>
        <item x="2009"/>
        <item x="3104"/>
        <item x="4703"/>
        <item x="3558"/>
        <item x="3559"/>
        <item x="3560"/>
        <item x="2010"/>
        <item x="4199"/>
        <item x="5226"/>
        <item x="5357"/>
        <item x="1911"/>
        <item x="636"/>
        <item x="5806"/>
        <item x="68"/>
        <item x="4290"/>
        <item x="1631"/>
        <item x="5784"/>
        <item x="3138"/>
        <item x="5959"/>
        <item x="1420"/>
        <item x="1613"/>
        <item x="3790"/>
        <item x="3313"/>
        <item x="1952"/>
        <item x="3561"/>
        <item x="6058"/>
        <item x="1677"/>
        <item x="1218"/>
        <item x="4978"/>
        <item x="221"/>
        <item x="5193"/>
        <item x="5001"/>
        <item x="5951"/>
        <item x="5073"/>
        <item x="3609"/>
        <item x="3562"/>
        <item x="1421"/>
        <item x="5402"/>
        <item x="350"/>
        <item x="2751"/>
        <item x="3273"/>
        <item x="1657"/>
        <item x="2695"/>
        <item x="3820"/>
        <item x="2963"/>
        <item x="3070"/>
        <item x="2643"/>
        <item x="2373"/>
        <item x="1226"/>
        <item x="1733"/>
        <item x="2374"/>
        <item x="2571"/>
        <item x="105"/>
        <item x="3428"/>
        <item x="4820"/>
        <item x="957"/>
        <item x="5197"/>
        <item x="3833"/>
        <item x="4129"/>
        <item x="5125"/>
        <item x="2932"/>
        <item x="1256"/>
        <item x="1798"/>
        <item x="1227"/>
        <item x="351"/>
        <item x="6125"/>
        <item x="4709"/>
        <item x="834"/>
        <item x="2435"/>
        <item x="3737"/>
        <item x="1004"/>
        <item x="5227"/>
        <item x="5745"/>
        <item x="577"/>
        <item x="1186"/>
        <item x="5565"/>
        <item x="222"/>
        <item x="3682"/>
        <item x="4275"/>
        <item x="2614"/>
        <item x="3771"/>
        <item x="4050"/>
        <item x="2788"/>
        <item x="3105"/>
        <item x="3662"/>
        <item x="6047"/>
        <item x="2452"/>
        <item x="3429"/>
        <item x="290"/>
        <item x="3885"/>
        <item x="3353"/>
        <item x="4566"/>
        <item x="3801"/>
        <item x="2659"/>
        <item x="3563"/>
        <item x="2158"/>
        <item x="264"/>
        <item x="3721"/>
        <item x="3412"/>
        <item x="352"/>
        <item x="353"/>
        <item x="492"/>
        <item x="4130"/>
        <item x="2088"/>
        <item x="2912"/>
        <item x="72"/>
        <item x="835"/>
        <item x="4105"/>
        <item x="24"/>
        <item x="2642"/>
        <item x="5313"/>
        <item x="992"/>
        <item x="325"/>
        <item x="2127"/>
        <item x="5241"/>
        <item x="1089"/>
        <item x="1014"/>
        <item x="5488"/>
        <item x="239"/>
        <item x="4295"/>
        <item x="5624"/>
        <item x="4228"/>
        <item x="5385"/>
        <item x="69"/>
        <item x="5925"/>
        <item x="2375"/>
        <item x="4558"/>
        <item x="433"/>
        <item x="2980"/>
        <item x="2376"/>
        <item x="3398"/>
        <item x="96"/>
        <item x="6102"/>
        <item x="2770"/>
        <item x="4559"/>
        <item x="5851"/>
        <item x="1799"/>
        <item x="2834"/>
        <item x="3818"/>
        <item x="6007"/>
        <item x="2696"/>
        <item x="2954"/>
        <item x="2306"/>
        <item x="836"/>
        <item x="426"/>
        <item x="39"/>
        <item x="5166"/>
        <item x="3338"/>
        <item x="837"/>
        <item x="2423"/>
        <item x="5787"/>
        <item x="2610"/>
        <item x="5990"/>
        <item x="4009"/>
        <item x="1277"/>
        <item x="2913"/>
        <item x="2178"/>
        <item x="1923"/>
        <item x="3895"/>
        <item x="1675"/>
        <item x="2093"/>
        <item x="4768"/>
        <item x="326"/>
        <item x="3564"/>
        <item x="5516"/>
        <item x="2044"/>
        <item x="564"/>
        <item x="4437"/>
        <item x="2453"/>
        <item x="2094"/>
        <item x="5131"/>
        <item x="1482"/>
        <item x="1127"/>
        <item x="838"/>
        <item x="2027"/>
        <item x="3176"/>
        <item x="5688"/>
        <item x="3722"/>
        <item x="3294"/>
        <item x="5439"/>
        <item x="3731"/>
        <item x="1152"/>
        <item x="4600"/>
        <item x="3663"/>
        <item x="4552"/>
        <item x="5440"/>
        <item x="1514"/>
        <item x="5104"/>
        <item x="3139"/>
        <item x="5915"/>
        <item x="1422"/>
        <item x="5910"/>
        <item x="2878"/>
        <item x="4372"/>
        <item x="5253"/>
        <item x="3140"/>
        <item x="3926"/>
        <item x="2798"/>
        <item x="2596"/>
        <item x="223"/>
        <item x="4553"/>
        <item x="3834"/>
        <item x="660"/>
        <item x="2095"/>
        <item x="537"/>
        <item x="1483"/>
        <item x="5534"/>
        <item x="3664"/>
        <item x="4296"/>
        <item x="2575"/>
        <item x="4676"/>
        <item x="5576"/>
        <item x="5323"/>
        <item x="1573"/>
        <item x="3846"/>
        <item x="2859"/>
        <item x="428"/>
        <item x="1484"/>
        <item x="1945"/>
        <item x="2096"/>
        <item x="5373"/>
        <item x="145"/>
        <item x="5228"/>
        <item x="6012"/>
        <item x="212"/>
        <item x="1790"/>
        <item x="6032"/>
        <item x="2461"/>
        <item x="204"/>
        <item x="4010"/>
        <item x="4373"/>
        <item x="2572"/>
        <item x="413"/>
        <item x="5105"/>
        <item x="4408"/>
        <item x="1330"/>
        <item x="4200"/>
        <item x="1066"/>
        <item x="57"/>
        <item x="5927"/>
        <item x="5441"/>
        <item x="5874"/>
        <item x="4656"/>
        <item x="1566"/>
        <item x="2605"/>
        <item x="5689"/>
        <item x="414"/>
        <item x="1924"/>
        <item x="4946"/>
        <item x="1054"/>
        <item x="2922"/>
        <item x="3106"/>
        <item x="906"/>
        <item x="1423"/>
        <item x="2697"/>
        <item x="4710"/>
        <item x="4445"/>
        <item x="502"/>
        <item x="1219"/>
        <item x="1593"/>
        <item x="3304"/>
        <item x="2307"/>
        <item x="2238"/>
        <item x="1674"/>
        <item x="725"/>
        <item x="4529"/>
        <item x="1925"/>
        <item x="3388"/>
        <item x="2459"/>
        <item x="1220"/>
        <item x="1221"/>
        <item x="2483"/>
        <item x="4106"/>
        <item x="907"/>
        <item x="2573"/>
        <item x="5379"/>
        <item x="4601"/>
        <item x="3757"/>
        <item x="2011"/>
        <item x="4537"/>
        <item x="3610"/>
        <item x="3328"/>
        <item x="3723"/>
        <item x="4983"/>
        <item x="4263"/>
        <item x="2927"/>
        <item x="1667"/>
        <item x="908"/>
        <item x="5167"/>
        <item x="3141"/>
        <item x="5074"/>
        <item x="4950"/>
        <item x="4229"/>
        <item x="4230"/>
        <item x="4231"/>
        <item x="4232"/>
        <item x="3665"/>
        <item x="1067"/>
        <item x="275"/>
        <item x="5140"/>
        <item x="195"/>
        <item x="3824"/>
        <item x="3879"/>
        <item x="2131"/>
        <item x="1718"/>
        <item x="4688"/>
        <item x="395"/>
        <item x="3071"/>
        <item x="4907"/>
        <item x="3717"/>
        <item x="3683"/>
        <item x="1324"/>
        <item x="2531"/>
        <item x="2970"/>
        <item x="5034"/>
        <item x="5579"/>
        <item x="5568"/>
        <item x="1866"/>
        <item x="4309"/>
        <item x="3289"/>
        <item x="4233"/>
        <item x="5155"/>
        <item x="396"/>
        <item x="1515"/>
        <item x="4844"/>
        <item x="958"/>
        <item x="4547"/>
        <item x="4469"/>
        <item x="4234"/>
        <item x="2983"/>
        <item x="3430"/>
        <item x="3173"/>
        <item x="188"/>
        <item x="4201"/>
        <item x="474"/>
        <item x="2406"/>
        <item x="2962"/>
        <item x="993"/>
        <item x="5617"/>
        <item x="2179"/>
        <item x="276"/>
        <item x="6003"/>
        <item x="2377"/>
        <item x="5517"/>
        <item x="5724"/>
        <item x="4411"/>
        <item x="2527"/>
        <item x="4300"/>
        <item x="565"/>
        <item x="1734"/>
        <item x="4202"/>
        <item x="5775"/>
        <item x="2378"/>
        <item x="2379"/>
        <item x="2028"/>
        <item x="4062"/>
        <item x="503"/>
        <item x="1122"/>
        <item x="2380"/>
        <item x="1985"/>
        <item x="2029"/>
        <item x="2381"/>
        <item x="2853"/>
        <item x="2136"/>
        <item x="839"/>
        <item x="3107"/>
        <item x="2045"/>
        <item x="5283"/>
        <item x="1485"/>
        <item x="1015"/>
        <item x="3855"/>
        <item x="2"/>
        <item x="327"/>
        <item x="328"/>
        <item x="180"/>
        <item x="3"/>
        <item x="3611"/>
        <item x="3869"/>
        <item x="162"/>
        <item x="6039"/>
        <item x="4783"/>
        <item x="3666"/>
        <item x="1533"/>
        <item x="5647"/>
        <item x="3565"/>
        <item x="3566"/>
        <item x="3567"/>
        <item x="3568"/>
        <item x="3569"/>
        <item x="1867"/>
        <item x="3835"/>
        <item x="3852"/>
        <item x="1199"/>
        <item x="4107"/>
        <item x="3326"/>
        <item x="4203"/>
        <item x="2382"/>
        <item x="2648"/>
        <item x="5229"/>
        <item x="1516"/>
        <item x="2228"/>
        <item x="2550"/>
        <item x="994"/>
        <item x="5731"/>
        <item x="4113"/>
        <item x="5674"/>
        <item x="3964"/>
        <item x="4572"/>
        <item x="840"/>
        <item x="2236"/>
        <item x="4011"/>
        <item x="6071"/>
        <item x="3570"/>
        <item x="1327"/>
        <item x="2383"/>
        <item x="3004"/>
        <item x="1424"/>
        <item x="4012"/>
        <item x="2635"/>
        <item x="163"/>
        <item x="1103"/>
        <item x="2636"/>
        <item x="2030"/>
        <item x="486"/>
        <item x="2384"/>
        <item x="1624"/>
        <item x="2046"/>
        <item x="3941"/>
        <item x="3108"/>
        <item x="88"/>
        <item x="3172"/>
        <item x="1034"/>
        <item x="2012"/>
        <item x="475"/>
        <item x="283"/>
        <item x="5967"/>
        <item x="2180"/>
        <item x="6054"/>
        <item x="2860"/>
        <item x="2807"/>
        <item x="4250"/>
        <item x="4403"/>
        <item x="5911"/>
        <item x="2879"/>
        <item x="2181"/>
        <item x="3399"/>
        <item x="97"/>
        <item x="5126"/>
        <item x="1826"/>
        <item x="1690"/>
        <item x="164"/>
        <item x="4680"/>
        <item x="2905"/>
        <item x="2308"/>
        <item x="1019"/>
        <item x="909"/>
        <item x="3684"/>
        <item x="2407"/>
        <item x="3927"/>
        <item x="3825"/>
        <item x="5982"/>
        <item x="711"/>
        <item x="6067"/>
        <item x="6068"/>
        <item x="5442"/>
        <item x="767"/>
        <item x="4908"/>
        <item x="981"/>
        <item x="5106"/>
        <item x="5489"/>
        <item x="841"/>
        <item x="4849"/>
        <item x="3732"/>
        <item x="277"/>
        <item x="5720"/>
        <item x="4767"/>
        <item x="2518"/>
        <item x="2926"/>
        <item x="1556"/>
        <item x="982"/>
        <item x="329"/>
        <item x="4900"/>
        <item x="4510"/>
        <item x="5992"/>
        <item x="2677"/>
        <item x="132"/>
        <item x="3181"/>
        <item x="2955"/>
        <item x="1625"/>
        <item x="1035"/>
        <item x="1517"/>
        <item x="4756"/>
        <item x="2013"/>
        <item x="4470"/>
        <item x="2869"/>
        <item x="5168"/>
        <item x="4204"/>
        <item x="2626"/>
        <item x="653"/>
        <item x="2924"/>
        <item x="3389"/>
        <item x="5912"/>
        <item x="2574"/>
        <item x="3791"/>
        <item x="995"/>
        <item x="3448"/>
        <item x="3239"/>
        <item x="3571"/>
        <item x="654"/>
        <item x="2668"/>
        <item x="655"/>
        <item x="4862"/>
        <item x="3390"/>
        <item x="2554"/>
        <item x="330"/>
        <item x="121"/>
        <item x="566"/>
        <item x="4974"/>
        <item x="910"/>
        <item x="4121"/>
        <item x="5960"/>
        <item x="146"/>
        <item x="1257"/>
        <item x="3744"/>
        <item x="5626"/>
        <item x="6075"/>
        <item x="4485"/>
        <item x="1425"/>
        <item x="1486"/>
        <item x="712"/>
        <item x="4205"/>
        <item x="2785"/>
        <item x="5560"/>
        <item x="5549"/>
        <item x="5735"/>
        <item x="4013"/>
        <item x="5984"/>
        <item x="959"/>
        <item x="3809"/>
        <item x="5778"/>
        <item x="2052"/>
        <item x="656"/>
        <item x="3432"/>
        <item x="911"/>
        <item x="6107"/>
        <item x="4554"/>
        <item x="4925"/>
        <item x="996"/>
        <item x="2862"/>
        <item x="5677"/>
        <item x="1426"/>
        <item x="3863"/>
        <item x="2408"/>
        <item x="2097"/>
        <item x="173"/>
        <item x="3753"/>
        <item x="461"/>
        <item x="5260"/>
        <item x="4561"/>
        <item x="5766"/>
        <item x="4108"/>
        <item x="3224"/>
        <item x="1026"/>
        <item x="3965"/>
        <item x="3109"/>
        <item x="2958"/>
        <item x="2279"/>
        <item x="2280"/>
        <item x="4206"/>
        <item x="1036"/>
        <item x="6040"/>
        <item x="4657"/>
        <item x="6108"/>
        <item x="2594"/>
        <item x="2521"/>
        <item x="1317"/>
        <item x="521"/>
        <item x="5603"/>
        <item x="3142"/>
        <item x="1518"/>
        <item x="4276"/>
        <item x="505"/>
        <item x="1868"/>
        <item x="5767"/>
        <item x="912"/>
        <item x="2117"/>
        <item x="6111"/>
        <item x="985"/>
        <item x="4310"/>
        <item x="1942"/>
        <item x="842"/>
        <item x="543"/>
        <item x="1679"/>
        <item x="4602"/>
        <item x="637"/>
        <item x="6042"/>
        <item x="5443"/>
        <item x="3072"/>
        <item x="2118"/>
        <item x="1574"/>
        <item x="1644"/>
        <item x="4264"/>
        <item x="5324"/>
        <item x="1519"/>
        <item x="1314"/>
        <item x="249"/>
        <item x="58"/>
        <item x="4033"/>
        <item x="2854"/>
        <item x="4336"/>
        <item x="4333"/>
        <item x="5035"/>
        <item x="913"/>
        <item x="2698"/>
        <item x="1427"/>
        <item x="3400"/>
        <item x="70"/>
        <item x="2933"/>
        <item x="253"/>
        <item x="415"/>
        <item x="3667"/>
        <item x="3969"/>
        <item x="3110"/>
        <item x="2119"/>
        <item x="843"/>
        <item x="638"/>
        <item x="1770"/>
        <item x="6149"/>
        <item x="106"/>
        <item x="5772"/>
        <item x="2385"/>
        <item x="983"/>
        <item x="960"/>
        <item x="2078"/>
        <item x="1487"/>
        <item x="2822"/>
        <item x="3745"/>
        <item x="1716"/>
        <item x="6103"/>
        <item x="3455"/>
        <item x="4967"/>
        <item x="504"/>
        <item x="5625"/>
        <item x="844"/>
        <item x="1005"/>
        <item x="1278"/>
        <item x="4689"/>
        <item x="2309"/>
        <item x="4747"/>
        <item x="1658"/>
        <item x="2699"/>
        <item x="3111"/>
        <item x="4901"/>
        <item x="2524"/>
        <item x="1583"/>
        <item x="1567"/>
        <item x="5217"/>
        <item x="3685"/>
        <item x="3572"/>
        <item x="4014"/>
        <item x="961"/>
        <item x="4363"/>
        <item x="1107"/>
        <item x="1912"/>
        <item x="2615"/>
        <item x="914"/>
        <item x="3112"/>
        <item x="1187"/>
        <item x="6026"/>
        <item x="4069"/>
        <item x="4959"/>
        <item x="588"/>
        <item x="4289"/>
        <item x="6009"/>
        <item x="4327"/>
        <item x="3450"/>
        <item x="984"/>
        <item x="190"/>
        <item x="1608"/>
        <item x="1068"/>
        <item x="3724"/>
        <item x="3360"/>
        <item x="3295"/>
        <item x="560"/>
        <item x="4951"/>
        <item x="5036"/>
        <item x="2964"/>
        <item x="2771"/>
        <item x="4399"/>
        <item x="5746"/>
        <item x="124"/>
        <item x="3961"/>
        <item x="4061"/>
        <item x="2795"/>
        <item x="3612"/>
        <item x="1188"/>
        <item x="397"/>
        <item x="5387"/>
        <item x="3073"/>
        <item x="3686"/>
        <item x="4015"/>
        <item x="713"/>
        <item x="4603"/>
        <item x="2014"/>
        <item x="2015"/>
        <item x="2016"/>
        <item x="1428"/>
        <item x="5651"/>
        <item x="1775"/>
        <item x="2151"/>
        <item x="3573"/>
        <item x="1048"/>
        <item x="3574"/>
        <item x="5145"/>
        <item x="1800"/>
        <item x="3802"/>
        <item x="4486"/>
        <item x="1534"/>
        <item x="424"/>
        <item x="5107"/>
        <item x="2310"/>
        <item x="4947"/>
        <item x="4265"/>
        <item x="416"/>
        <item x="1869"/>
        <item x="1610"/>
        <item x="4109"/>
        <item x="4110"/>
        <item x="4364"/>
        <item x="2047"/>
        <item x="5711"/>
        <item x="3406"/>
        <item x="4984"/>
        <item x="3746"/>
        <item x="5585"/>
        <item x="6073"/>
        <item x="3143"/>
        <item x="5837"/>
        <item x="1189"/>
        <item x="5108"/>
        <item x="4016"/>
        <item x="4017"/>
        <item x="4511"/>
        <item x="2458"/>
        <item x="3144"/>
        <item x="962"/>
        <item x="4704"/>
        <item x="2017"/>
        <item x="581"/>
        <item x="3575"/>
        <item x="5892"/>
        <item x="3158"/>
        <item x="4798"/>
        <item x="2556"/>
        <item x="3613"/>
        <item x="3614"/>
        <item x="2742"/>
        <item x="2386"/>
        <item x="2387"/>
        <item x="3145"/>
        <item x="1520"/>
        <item x="1913"/>
        <item x="3668"/>
        <item x="2649"/>
        <item x="4207"/>
        <item x="1488"/>
        <item x="4757"/>
        <item x="4738"/>
        <item x="3576"/>
        <item x="4112"/>
        <item x="1016"/>
        <item x="1017"/>
        <item x="3146"/>
        <item x="451"/>
        <item x="4400"/>
        <item x="5522"/>
        <item x="4677"/>
        <item x="2542"/>
        <item x="2543"/>
        <item x="2437"/>
        <item x="4909"/>
        <item x="2152"/>
        <item x="5632"/>
        <item x="4307"/>
        <item x="4251"/>
        <item x="4409"/>
        <item x="3159"/>
        <item x="3792"/>
        <item x="331"/>
        <item x="2547"/>
        <item x="5410"/>
        <item x="5832"/>
        <item x="1190"/>
        <item x="1535"/>
        <item x="2413"/>
        <item x="2311"/>
        <item x="3928"/>
        <item x="3793"/>
        <item x="5127"/>
        <item x="3147"/>
        <item x="1191"/>
        <item x="3929"/>
        <item x="5768"/>
        <item x="5756"/>
        <item x="5866"/>
        <item x="5930"/>
        <item x="2388"/>
        <item x="5921"/>
        <item x="5975"/>
        <item x="3799"/>
        <item x="915"/>
        <item x="5566"/>
        <item x="4051"/>
        <item x="4208"/>
        <item x="3942"/>
        <item x="1680"/>
        <item x="4546"/>
        <item x="4658"/>
        <item x="4527"/>
        <item x="916"/>
        <item x="4471"/>
        <item x="1926"/>
        <item x="5002"/>
        <item x="3148"/>
        <item x="1429"/>
        <item x="1192"/>
        <item x="1489"/>
        <item x="5903"/>
        <item x="1430"/>
        <item x="1104"/>
        <item x="3113"/>
        <item x="3433"/>
        <item x="2120"/>
        <item x="470"/>
        <item x="4339"/>
        <item x="4375"/>
        <item x="311"/>
        <item x="2105"/>
        <item x="768"/>
        <item x="2037"/>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2"/>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3"/>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4"/>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6"/>
        <item x="175"/>
        <item x="309"/>
        <item x="85"/>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2"/>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formats count="4">
    <format dxfId="539">
      <pivotArea dataOnly="0" labelOnly="1" outline="0" axis="axisValues" fieldPosition="0"/>
    </format>
    <format dxfId="538">
      <pivotArea dataOnly="0" labelOnly="1" outline="0" axis="axisValues" fieldPosition="0"/>
    </format>
    <format dxfId="537">
      <pivotArea dataOnly="0" labelOnly="1" outline="0" axis="axisValues" fieldPosition="0"/>
    </format>
    <format dxfId="5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8" firstHeaderRow="1" firstDataRow="1" firstDataCol="1"/>
  <pivotFields count="16">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pivotField showAll="0"/>
    <pivotField axis="axisRow" dataField="1" showAll="0" sortType="descending">
      <items count="15">
        <item x="11"/>
        <item x="13"/>
        <item x="7"/>
        <item x="10"/>
        <item x="8"/>
        <item x="5"/>
        <item x="4"/>
        <item x="9"/>
        <item x="1"/>
        <item x="0"/>
        <item x="6"/>
        <item x="3"/>
        <item x="2"/>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10"/>
  </rowFields>
  <rowItems count="15">
    <i>
      <x v="8"/>
    </i>
    <i>
      <x v="6"/>
    </i>
    <i>
      <x v="9"/>
    </i>
    <i>
      <x v="5"/>
    </i>
    <i>
      <x v="4"/>
    </i>
    <i>
      <x v="2"/>
    </i>
    <i>
      <x v="3"/>
    </i>
    <i>
      <x v="11"/>
    </i>
    <i>
      <x v="7"/>
    </i>
    <i>
      <x v="10"/>
    </i>
    <i>
      <x v="12"/>
    </i>
    <i>
      <x/>
    </i>
    <i>
      <x v="13"/>
    </i>
    <i>
      <x v="1"/>
    </i>
    <i t="grand">
      <x/>
    </i>
  </rowItems>
  <colItems count="1">
    <i/>
  </colItems>
  <dataFields count="1">
    <dataField name="Count of rating" fld="10" subtotal="count" baseField="0" baseItem="0"/>
  </dataFields>
  <formats count="7">
    <format dxfId="546">
      <pivotArea dataOnly="0" labelOnly="1" outline="0" axis="axisValues" fieldPosition="0"/>
    </format>
    <format dxfId="545">
      <pivotArea dataOnly="0" labelOnly="1" outline="0" axis="axisValues" fieldPosition="0"/>
    </format>
    <format dxfId="544">
      <pivotArea dataOnly="0" labelOnly="1" outline="0" axis="axisValues" fieldPosition="0"/>
    </format>
    <format dxfId="543">
      <pivotArea dataOnly="0" labelOnly="1" outline="0" axis="axisValues" fieldPosition="0"/>
    </format>
    <format dxfId="542">
      <pivotArea collapsedLevelsAreSubtotals="1" fieldPosition="0">
        <references count="1">
          <reference field="10" count="0"/>
        </references>
      </pivotArea>
    </format>
    <format dxfId="541">
      <pivotArea collapsedLevelsAreSubtotals="1" fieldPosition="0">
        <references count="1">
          <reference field="10" count="0"/>
        </references>
      </pivotArea>
    </format>
    <format dxfId="540">
      <pivotArea collapsedLevelsAreSubtotals="1" fieldPosition="0">
        <references count="1">
          <reference field="10" count="0"/>
        </references>
      </pivotArea>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51:C65" firstHeaderRow="1" firstDataRow="2" firstDataCol="1"/>
  <pivotFields count="16">
    <pivotField dataField="1" showAll="0"/>
    <pivotField axis="axisCol" showAll="0">
      <items count="3">
        <item x="0"/>
        <item x="1"/>
        <item t="default"/>
      </items>
    </pivotField>
    <pivotField showAll="0"/>
    <pivotField showAll="0"/>
    <pivotField showAll="0"/>
    <pivotField showAll="0"/>
    <pivotField axis="axisRow" showAll="0" defaultSubtotal="0">
      <items count="13">
        <item x="12"/>
        <item x="9"/>
        <item x="10"/>
        <item x="5"/>
        <item x="8"/>
        <item x="7"/>
        <item x="6"/>
        <item x="4"/>
        <item x="1"/>
        <item x="3"/>
        <item x="2"/>
        <item x="0"/>
        <item x="11"/>
      </items>
    </pivotField>
    <pivotField showAll="0" defaultSubtotal="0">
      <items count="14">
        <item x="0"/>
        <item x="1"/>
        <item x="2"/>
        <item x="3"/>
        <item x="4"/>
        <item x="5"/>
        <item x="6"/>
        <item x="7"/>
        <item x="8"/>
        <item x="9"/>
        <item x="10"/>
        <item x="11"/>
        <item x="12"/>
        <item x="13"/>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16">
        <item x="0"/>
        <item x="1"/>
        <item x="2"/>
        <item x="3"/>
        <item x="4"/>
        <item x="5"/>
        <item x="6"/>
        <item x="7"/>
        <item x="8"/>
        <item x="9"/>
        <item x="10"/>
        <item x="11"/>
        <item x="12"/>
        <item x="13"/>
        <item x="14"/>
        <item t="default"/>
      </items>
    </pivotField>
  </pivotFields>
  <rowFields count="1">
    <field x="6"/>
  </rowFields>
  <rowItems count="13">
    <i>
      <x/>
    </i>
    <i>
      <x v="1"/>
    </i>
    <i>
      <x v="2"/>
    </i>
    <i>
      <x v="3"/>
    </i>
    <i>
      <x v="4"/>
    </i>
    <i>
      <x v="5"/>
    </i>
    <i>
      <x v="6"/>
    </i>
    <i>
      <x v="7"/>
    </i>
    <i>
      <x v="8"/>
    </i>
    <i>
      <x v="9"/>
    </i>
    <i>
      <x v="10"/>
    </i>
    <i>
      <x v="11"/>
    </i>
    <i>
      <x v="12"/>
    </i>
  </rowItems>
  <colFields count="1">
    <field x="1"/>
  </colFields>
  <colItems count="2">
    <i>
      <x/>
    </i>
    <i>
      <x v="1"/>
    </i>
  </colItems>
  <dataFields count="1">
    <dataField name="Count of show_id" fld="0" subtotal="count" baseField="6" baseItem="0"/>
  </dataFields>
  <formats count="4">
    <format dxfId="550">
      <pivotArea dataOnly="0" labelOnly="1" outline="0" axis="axisValues" fieldPosition="0"/>
    </format>
    <format dxfId="549">
      <pivotArea dataOnly="0" labelOnly="1" outline="0" axis="axisValues" fieldPosition="0"/>
    </format>
    <format dxfId="548">
      <pivotArea dataOnly="0" labelOnly="1" outline="0" axis="axisValues" fieldPosition="0"/>
    </format>
    <format dxfId="547">
      <pivotArea dataOnly="0" labelOnly="1" outline="0" axis="axisValues" fieldPosition="0"/>
    </format>
  </formats>
  <chartFormats count="8">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0"/>
          </reference>
        </references>
      </pivotArea>
    </chartFormat>
    <chartFormat chart="7"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0000000-0013-0000-FFFF-FFFF01000000}" sourceName="type">
  <pivotTables>
    <pivotTable tabId="2" name="PivotTable5"/>
    <pivotTable tabId="2" name="PivotTable6"/>
    <pivotTable tabId="2" name="PivotTable7"/>
    <pivotTable tabId="2" name="PivotTable8"/>
    <pivotTable tabId="2" name="PivotTable14"/>
    <pivotTable tabId="2" name="PivotTable9"/>
  </pivotTables>
  <data>
    <tabular pivotCacheId="1">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00000000-0013-0000-FFFF-FFFF02000000}" sourceName="title">
  <pivotTables>
    <pivotTable tabId="2" name="PivotTable5"/>
    <pivotTable tabId="2" name="PivotTable6"/>
    <pivotTable tabId="2" name="PivotTable7"/>
    <pivotTable tabId="2" name="PivotTable8"/>
    <pivotTable tabId="2" name="PivotTable14"/>
    <pivotTable tabId="2" name="PivotTable9"/>
  </pivotTables>
  <data>
    <tabular pivotCacheId="1">
      <items count="6150">
        <i x="5804" s="1"/>
        <i x="1258" s="1"/>
        <i x="3456" s="1"/>
        <i x="3116" s="1"/>
        <i x="1340" s="1"/>
        <i x="5414" s="1"/>
        <i x="4487" s="1"/>
        <i x="584" s="1"/>
        <i x="1055" s="1"/>
        <i x="1706" s="1"/>
        <i x="2281" s="1"/>
        <i x="4" s="1"/>
        <i x="5408" s="1"/>
        <i x="4659" s="1"/>
        <i x="2678" s="1"/>
        <i x="2679" s="1"/>
        <i x="2478" s="1"/>
        <i x="3114" s="1"/>
        <i x="2758" s="1"/>
        <i x="639" s="1"/>
        <i x="3115" s="1"/>
        <i x="2680" s="1"/>
        <i x="2767" s="1"/>
        <i x="2244" s="1"/>
        <i x="1200" s="1"/>
        <i x="2108" s="1"/>
        <i x="1338" s="1"/>
        <i x="4660" s="1"/>
        <i x="2215" s="1"/>
        <i x="1668" s="1"/>
        <i x="4987" s="1"/>
        <i x="6079" s="1"/>
        <i x="6080" s="1"/>
        <i x="3415" s="1"/>
        <i x="430" s="1"/>
        <i x="5198" s="1"/>
        <i x="506" s="1"/>
        <i x="3976" s="1"/>
        <i x="1339" s="1"/>
        <i x="2585" s="1"/>
        <i x="2823" s="1"/>
        <i x="4739" s="1"/>
        <i x="137" s="1"/>
        <i x="4960" s="1"/>
        <i x="5210" s="1"/>
        <i x="4374" s="1"/>
        <i x="2497" s="1"/>
        <i x="5338" s="1"/>
        <i x="4604" s="1"/>
        <i x="2312" s="1"/>
        <i x="2313" s="1"/>
        <i x="5141" s="1"/>
        <i x="845" s="1"/>
        <i x="917" s="1"/>
        <i x="1827" s="1"/>
        <i x="1828" s="1"/>
        <i x="2669" s="1"/>
        <i x="4136" s="1"/>
        <i x="4788" s="1"/>
        <i x="3187" s="1"/>
        <i x="5006" s="1"/>
        <i x="2616" s="1"/>
        <i x="4512" s="1"/>
        <i x="5319" s="1"/>
        <i x="775" s="1"/>
        <i x="5895" s="1"/>
        <i x="4018" s="1"/>
        <i x="4912" s="1"/>
        <i x="4381" s="1"/>
        <i x="2984" s="1"/>
        <i x="1584" s="1"/>
        <i x="3188" s="1"/>
        <i x="2141" s="1"/>
        <i x="4086" s="1"/>
        <i x="2153" s="1"/>
        <i x="2681" s="1"/>
        <i x="89" s="1"/>
        <i x="5148" s="1"/>
        <i x="3733" s="1"/>
        <i x="4539" s="1"/>
        <i x="25" s="1"/>
        <i x="1490" s="1"/>
        <i x="298" s="1"/>
        <i x="2792" s="1"/>
        <i x="510" s="1"/>
        <i x="4352" s="1"/>
        <i x="1735" s="1"/>
        <i x="4863" s="1"/>
        <i x="2743" s="1"/>
        <i x="4996" s="1"/>
        <i x="4347" s="1"/>
        <i x="2744" s="1"/>
        <i x="2498" s="1"/>
        <i x="1728" s="1"/>
        <i x="2389" s="1"/>
        <i x="4980" s="1"/>
        <i x="640" s="1"/>
        <i x="3117" s="1"/>
        <i x="495" s="1"/>
        <i x="4605" s="1"/>
        <i x="5444" s="1"/>
        <i x="3378" s="1"/>
        <i x="355" s="1"/>
        <i x="1238" s="1"/>
        <i x="4118" s="1"/>
        <i x="1056" s="1"/>
        <i x="4384" s="1"/>
        <i x="3457" s="1"/>
        <i x="4575" s="1"/>
        <i x="5445" s="1"/>
        <i x="1201" s="1"/>
        <i x="3330" s="1"/>
        <i x="678" s="1"/>
        <i x="4446" s="1"/>
        <i x="4054" s="1"/>
        <i x="1295" s="1"/>
        <i x="5284" s="1"/>
        <i x="3261" s="1"/>
        <i x="3174" s="1"/>
        <i x="2940" s="1"/>
        <i x="3669" s="1"/>
        <i x="1521" s="1"/>
        <i x="4324" s="1"/>
        <i x="197" s="1"/>
        <i x="3943" s="1"/>
        <i x="1040" s="1"/>
        <i x="5184" s="1"/>
        <i x="356" s="1"/>
        <i x="1870" s="1"/>
        <i x="1968" s="1"/>
        <i x="5386" s="1"/>
        <i x="4789" s="1"/>
        <i x="5329" s="1"/>
        <i x="1586" s="1"/>
        <i x="512" s="1"/>
        <i x="5287" s="1"/>
        <i x="2216" s="1"/>
        <i x="2232" s="1"/>
        <i x="714" s="1"/>
        <i x="5245" s="1"/>
        <i x="2870" s="1"/>
        <i x="5211" s="1"/>
        <i x="2665" s="1"/>
        <i x="4576" s="1"/>
        <i x="398" s="1"/>
        <i x="5362" s="1"/>
        <i x="3577" s="1"/>
        <i x="2438" s="1"/>
        <i x="452" s="1"/>
        <i x="1341" s="1"/>
        <i x="1536" s="1"/>
        <i x="691" s="1"/>
        <i x="3777" s="1"/>
        <i x="2148" s="1"/>
        <i x="5949" s="1"/>
        <i x="3349" s="1"/>
        <i x="2454" s="1"/>
        <i x="1321" s="1"/>
        <i x="5446" s="1"/>
        <i x="5075" s="1"/>
        <i x="986" s="1"/>
        <i x="4634" s="1"/>
        <i x="3255" s="1"/>
        <i x="523" s="1"/>
        <i x="1664" s="1"/>
        <i x="2682" s="1"/>
        <i x="4540" s="1"/>
        <i x="4279" s="1"/>
        <i x="4135" s="1"/>
        <i x="5864" s="1"/>
        <i x="1431" s="1"/>
        <i x="3873" s="1"/>
        <i x="846" s="1"/>
        <i x="122" s="1"/>
        <i x="1342" s="1"/>
        <i x="1871" s="1"/>
        <i x="4488" s="1"/>
        <i x="1918" s="1"/>
        <i x="776" s="1"/>
        <i x="2103" s="1"/>
        <i x="2902" s="1"/>
        <i x="6014" s="1"/>
        <i x="339" s="1"/>
        <i x="231" s="1"/>
        <i x="235" s="1"/>
        <i x="236" s="1"/>
        <i x="2904" s="1"/>
        <i x="5179" s="1"/>
        <i x="4019" s="1"/>
        <i x="2249" s="1"/>
        <i x="2250" s="1"/>
        <i x="2053" s="1"/>
        <i x="2021" s="1"/>
        <i x="1748" s="1"/>
        <i x="1432" s="1"/>
        <i x="3615" s="1"/>
        <i x="357" s="1"/>
        <i x="1279" s="1"/>
        <i x="1433" s="1"/>
        <i x="4137" s="1"/>
        <i x="568" s="1"/>
        <i x="2712" s="1"/>
        <i x="3616" s="1"/>
        <i x="4138" s="1"/>
        <i x="5174" s="1"/>
        <i x="1872" s="1"/>
        <i x="1434" s="1"/>
        <i x="1435" s="1"/>
        <i x="5301" s="1"/>
        <i x="3361" s="1"/>
        <i x="3362" s="1"/>
        <i x="1829" s="1"/>
        <i x="6062" s="1"/>
        <i x="3882" s="1"/>
        <i x="3977" s="1"/>
        <i x="5339" s="1"/>
        <i x="5543" s="1"/>
        <i x="1562" s="1"/>
        <i x="4808" s="1"/>
        <i x="2481" s="1"/>
        <i x="4606" s="1"/>
        <i x="623" s="1"/>
        <i x="4661" s="1"/>
        <i x="5415" s="1"/>
        <i x="3578" s="1"/>
        <i x="76" s="1"/>
        <i x="1729" s="1"/>
        <i x="3274" s="1"/>
        <i x="1343" s="1"/>
        <i x="2598" s="1"/>
        <i x="63" s="1"/>
        <i x="557" s="1"/>
        <i x="987" s="1"/>
        <i x="2314" s="1"/>
        <i x="3363" s="1"/>
        <i x="2920" s="1"/>
        <i x="1158" s="1"/>
        <i x="4139" s="1"/>
        <i x="2548" s="1"/>
        <i x="4952" s="1"/>
        <i x="5230" s="1"/>
        <i x="4997" s="1"/>
        <i x="5218" s="1"/>
        <i x="418" s="1"/>
        <i x="1927" s="1"/>
        <i x="1653" s="1"/>
        <i x="1632" s="1"/>
        <i x="4256" s="1"/>
        <i x="4402" s="1"/>
        <i x="1953" s="1"/>
        <i x="3118" s="1"/>
        <i x="3208" s="1"/>
        <i x="2985" s="1"/>
        <i x="6097" s="1"/>
        <i x="332" s="1"/>
        <i x="1328" s="1"/>
        <i x="4367" s="1"/>
        <i x="5363" s="1"/>
        <i x="5841" s="1"/>
        <i x="4376" s="1"/>
        <i x="3896" s="1"/>
        <i x="847" s="1"/>
        <i x="4140" s="1"/>
        <i x="2315" s="1"/>
        <i x="5780" s="1"/>
        <i x="2986" s="1"/>
        <i x="692" s="1"/>
        <i x="2316" s="1"/>
        <i x="1749" s="1"/>
        <i x="1801" s="1"/>
        <i x="3440" s="1"/>
        <i x="733" s="1"/>
        <i x="6011" s="1"/>
        <i x="1830" s="1"/>
        <i x="1071" s="1"/>
        <i x="224" s="1"/>
        <i x="4743" s="1"/>
        <i x="4727" s="1"/>
        <i x="4141" s="1"/>
        <i x="3119" s="1"/>
        <i x="3451" s="1"/>
        <i x="4896" s="1"/>
        <i x="2419" s="1"/>
        <i x="6005" s="1"/>
        <i x="2104" s="1"/>
        <i x="5173" s="1"/>
        <i x="1575" s="1"/>
        <i x="1774" s="1"/>
        <i x="1072" s="1"/>
        <i x="358" s="1"/>
        <i x="3379" s="1"/>
        <i x="3014" s="1"/>
        <i x="3167" s="1"/>
        <i x="5157" s="1"/>
        <i x="1959" s="1"/>
        <i x="2420" s="1"/>
        <i x="5003" s="1"/>
        <i x="359" s="1"/>
        <i x="2134" s="1"/>
        <i x="4998" s="1"/>
        <i x="2048" s="1"/>
        <i x="2793" s="1"/>
        <i x="6052" s="1"/>
        <i x="1779" s="1"/>
        <i x="5076" s="1"/>
        <i x="1615" s="1"/>
        <i x="3859" s="1"/>
        <i x="3434" s="1"/>
        <i x="2801" s="1"/>
        <i x="1736" s="1"/>
        <i x="3228" s="1"/>
        <i x="5314" s="1"/>
        <i x="2439" s="1"/>
        <i x="997" s="1"/>
        <i x="3903" s="1"/>
        <i x="777" s="1"/>
        <i x="778" s="1"/>
        <i x="3458" s="1"/>
        <i x="3617" s="1"/>
        <i x="3864" s="1"/>
        <i x="3245" s="1"/>
        <i x="3978" s="1"/>
        <i x="1595" s="1"/>
        <i x="73" s="1"/>
        <i x="2956" s="1"/>
        <i x="2576" s="1"/>
        <i x="4142" s="1"/>
        <i x="5231" s="1"/>
        <i x="5149" s="1"/>
        <i x="2886" s="1"/>
        <i x="2713" s="1"/>
        <i x="2544" s="1"/>
        <i x="3459" s="1"/>
        <i x="4429" s="1"/>
        <i x="5721" s="1"/>
        <i x="1957" s="1"/>
        <i x="5317" s="1"/>
        <i x="1681" s="1"/>
        <i x="1809" s="1"/>
        <i x="4834" s="1"/>
        <i x="44" s="1"/>
        <i x="2794" s="1"/>
        <i x="553" s="1"/>
        <i x="1344" s="1"/>
        <i x="5219" s="1"/>
        <i x="5547" s="1"/>
        <i x="5416" s="1"/>
        <i x="5171" s="1"/>
        <i x="299" s="1"/>
        <i x="1345" s="1"/>
        <i x="5561" s="1"/>
        <i x="265" s="1"/>
        <i x="213" s="1"/>
        <i x="5130" s="1"/>
        <i x="3904" s="1"/>
        <i x="3120" s="1"/>
        <i x="2835" s="1"/>
        <i x="2129" s="1"/>
        <i x="1955" s="1"/>
        <i x="3670" s="1"/>
        <i x="5447" s="1"/>
        <i x="5448" s="1"/>
        <i x="5449" s="1"/>
        <i x="5450" s="1"/>
        <i x="5232" s="1"/>
        <i x="3671" s="1"/>
        <i x="2282" s="1"/>
        <i x="2566" s="1"/>
        <i x="1213" s="1"/>
        <i x="5077" s="1"/>
        <i x="3905" s="1"/>
        <i x="198" s="1"/>
        <i x="3202" s="1"/>
        <i x="1730" s="1"/>
        <i x="4430" s="1"/>
        <i x="4257" s="1"/>
        <i x="3074" s="1"/>
        <i x="2934" s="1"/>
        <i x="5185" s="1"/>
        <i x="1057" s="1"/>
        <i x="1346" s="1"/>
        <i x="5790" s="1"/>
        <i x="2222" s="1"/>
        <i x="2509" s="1"/>
        <i x="90" s="1"/>
        <i x="3267" s="1"/>
        <i x="848" s="1"/>
        <i x="4472" s="1"/>
        <i x="1831" s="1"/>
        <i x="618" s="1"/>
        <i x="693" s="1"/>
        <i x="5078" s="1"/>
        <i x="5919" s="1"/>
        <i x="2935" s="1"/>
        <i x="1587" s="1"/>
        <i x="2099" s="1"/>
        <i x="2846" s="1"/>
        <i x="663" s="1"/>
        <i x="2510" s="1"/>
        <i x="1539" s="1"/>
        <i x="2599" s="1"/>
        <i x="5186" s="1"/>
        <i x="679" s="1"/>
        <i x="3075" s="1"/>
        <i x="5378" s="1"/>
        <i x="3234" s="1"/>
        <i x="2089" s="1"/>
        <i x="4143" s="1"/>
        <i x="1347" s="1"/>
        <i x="4913" s="1"/>
        <i x="5" s="1"/>
        <i x="5109" s="1"/>
        <i x="1917" s="1"/>
        <i x="741" s="1"/>
        <i x="918" s="1"/>
        <i x="3418" s="1"/>
        <i x="1661" s="1"/>
        <i x="3944" s="1"/>
        <i x="3333" s="1"/>
        <i x="4144" s="1"/>
        <i x="34" s="1"/>
        <i x="5381" s="1"/>
        <i x="5007" s="1"/>
        <i x="3331" s="1"/>
        <i x="1141" s="1"/>
        <i x="2921" s="1"/>
        <i x="225" s="1"/>
        <i x="1436" s="1"/>
        <i x="209" s="1"/>
        <i x="5725" s="1"/>
        <i x="5737" s="1"/>
        <i x="490" s="1"/>
        <i x="2580" s="1"/>
        <i x="5417" s="1"/>
        <i x="3460" s="1"/>
        <i x="35" s="1"/>
        <i x="3461" s="1"/>
        <i x="207" s="1"/>
        <i x="3462" s="1"/>
        <i x="4404" s="1"/>
        <i x="1437" s="1"/>
        <i x="6120" s="1"/>
        <i x="4431" s="1"/>
        <i x="624" s="1"/>
        <i x="6083" s="1"/>
        <i x="2205" s="1"/>
        <i x="4565" s="1"/>
        <i x="524" s="1"/>
        <i x="4095" s="1"/>
        <i x="4662" s="1"/>
        <i x="3930" s="1"/>
        <i x="4538" s="1"/>
        <i x="4297" s="1"/>
        <i x="1259" s="1"/>
        <i x="4678" s="1"/>
        <i x="1073" s="1"/>
        <i x="45" s="1"/>
        <i x="4635" s="1"/>
        <i x="3812" s="1"/>
        <i x="1765" s="1"/>
        <i x="4889" s="1"/>
        <i x="5695" s="1"/>
        <i x="133" s="1"/>
        <i x="5246" s="1"/>
        <i x="3310" s="1"/>
        <i x="5079" s="1"/>
        <i x="4577" s="1"/>
        <i x="4578" s="1"/>
        <i x="4579" s="1"/>
        <i x="3672" s="1"/>
        <i x="6" s="1"/>
        <i x="5110" s="1"/>
        <i x="199" s="1"/>
        <i x="4322" s="1"/>
        <i x="4280" s="1"/>
        <i x="3860" s="1"/>
        <i x="1114" s="1"/>
        <i x="2644" s="1"/>
        <i x="1548" s="1"/>
        <i x="3906" s="1"/>
        <i x="3907" s="1"/>
        <i x="4607" s="1"/>
        <i x="5393" s="1"/>
        <i x="1966" s="1"/>
        <i x="1537" s="1"/>
        <i x="2752" s="1"/>
        <i x="3337" s="1"/>
        <i x="2436" s="1"/>
        <i x="2700" s="1"/>
        <i x="2121" s="1"/>
        <i x="671" s="1"/>
        <i x="4740" s="1"/>
        <i x="4711" s="1"/>
        <i x="4712" s="1"/>
        <i x="4713" s="1"/>
        <i x="547" s="1"/>
        <i x="4714" s="1"/>
        <i x="4715" s="1"/>
        <i x="4716" s="1"/>
        <i x="3416" s="1"/>
        <i x="5194" s="1"/>
        <i x="3579" s="1"/>
        <i x="5612" s="1"/>
        <i x="5899" s="1"/>
        <i x="4580" s="1"/>
        <i x="5969" s="1"/>
        <i x="2317" s="1"/>
        <i x="3197" s="1"/>
        <i x="4350" s="1"/>
        <i x="4549" s="1"/>
        <i x="4663" s="1"/>
        <i x="4759" s="1"/>
        <i x="3580" s="1"/>
        <i x="3435" s="1"/>
        <i x="2031" s="1"/>
        <i x="1766" s="1"/>
        <i x="5158" s="1"/>
        <i x="4323" s="1"/>
        <i x="5717" s="1"/>
        <i x="779" s="1"/>
        <i x="780" s="1"/>
        <i x="3327" s="1"/>
        <i x="6027" s="1"/>
        <i x="2701" s="1"/>
        <i x="3463" s="1"/>
        <i x="4693" s="1"/>
        <i x="1943" s="1"/>
        <i x="2239" s="1"/>
        <i x="4845" s="1"/>
        <i x="4353" s="1"/>
        <i x="5490" s="1"/>
        <i x="3618" s="1"/>
        <i x="4708" s="1"/>
        <i x="6118" s="1"/>
        <i x="214" s="1"/>
        <i x="5491" s="1"/>
        <i x="5451" s="1"/>
        <i x="5452" s="1"/>
        <i x="5453" s="1"/>
        <i x="2318" s="1"/>
        <i x="2245" s="1"/>
        <i x="4096" s="1"/>
        <i x="5394" s="1"/>
        <i x="5374" s="1"/>
        <i x="1491" s="1"/>
        <i x="2847" s="1"/>
        <i x="4447" s="1"/>
        <i x="2466" s="1"/>
        <i x="1159" s="1"/>
        <i x="254" s="1"/>
        <i x="1928" s="1"/>
        <i x="2786" s="1"/>
        <i x="2896" s="1"/>
        <i x="2897" s="1"/>
        <i x="46" s="1"/>
        <i x="333" s="1"/>
        <i x="4145" s="1"/>
        <i x="751" s="1"/>
        <i x="4961" s="1"/>
        <i x="919" s="1"/>
        <i x="192" s="1"/>
        <i x="5983" s="1"/>
        <i x="1348" s="1"/>
        <i x="920" s="1"/>
        <i x="921" s="1"/>
        <i x="922" s="1"/>
        <i x="3121" s="1"/>
        <i x="923" s="1"/>
        <i x="924" s="1"/>
        <i x="925" s="1"/>
        <i x="926" s="1"/>
        <i x="927" s="1"/>
        <i x="928" s="1"/>
        <i x="1142" s="1"/>
        <i x="2217" s="1"/>
        <i x="99" s="1"/>
        <i x="4840" s="1"/>
        <i x="2836" s="1"/>
        <i x="1438" s="1"/>
        <i x="4890" s="1"/>
        <i x="4440" s="1"/>
        <i x="5454" s="1"/>
        <i x="1439" s="1"/>
        <i x="4856" s="1"/>
        <i x="4235" s="1"/>
        <i x="5977" s="1"/>
        <i x="849" s="1"/>
        <i x="1540" s="1"/>
        <i x="4608" s="1"/>
        <i x="4254" s="1"/>
        <i x="2319" s="1"/>
        <i x="5111" s="1"/>
        <i x="147" s="1"/>
        <i x="4146" s="1"/>
        <i x="2038" s="1"/>
        <i x="4147" s="1"/>
        <i x="1802" s="1"/>
        <i x="3774" s="1"/>
        <i x="1160" s="1"/>
        <i x="963" s="1"/>
        <i x="964" s="1"/>
        <i x="2390" s="1"/>
        <i x="5037" s="1"/>
        <i x="2391" s="1"/>
        <i x="3979" s="1"/>
        <i x="680" s="1"/>
        <i x="5876" s="1"/>
        <i x="1153" s="1"/>
        <i x="1669" s="1"/>
        <i x="2590" s="1"/>
        <i x="1111" s="1"/>
        <i x="5555" s="1"/>
        <i x="3778" s="1"/>
        <i x="6126" s="1"/>
        <i x="1161" s="1"/>
        <i x="4779" s="1"/>
        <i x="1162" s="1"/>
        <i x="4065" s="1"/>
        <i x="3464" s="1"/>
        <i x="5320" s="1"/>
        <i x="5038" s="1"/>
        <i x="3424" s="1"/>
        <i x="1969" s="1"/>
        <i x="3673" s="1"/>
        <i x="514" s="1"/>
        <i x="3194" s="1"/>
        <i x="4020" s="1"/>
        <i x="4805" s="1"/>
        <i x="4968" s="1"/>
        <i x="5169" s="1"/>
        <i x="3908" s="1"/>
        <i x="255" s="1"/>
        <i x="1694" s="1"/>
        <i x="1492" s="1"/>
        <i x="4969" s="1"/>
        <i x="3853" s="1"/>
        <i x="5905" s="1"/>
        <i x="4368" s="1"/>
        <i x="5039" s="1"/>
        <i x="5375" s="1"/>
        <i x="694" s="1"/>
        <i x="1202" s="1"/>
        <i x="2425" s="1"/>
        <i x="5080" s="1"/>
        <i x="64" s="1"/>
        <i x="4148" s="1"/>
        <i x="2416" s="1"/>
        <i x="1960" s="1"/>
        <i x="1961" s="1"/>
        <i x="484" s="1"/>
        <i x="3391" s="1"/>
        <i x="2246" s="1"/>
        <i x="4806" s="1"/>
        <i x="2417" s="1"/>
        <i x="715" s="1"/>
        <i x="360" s="1"/>
        <i x="361" s="1"/>
        <i x="4812" s="1"/>
        <i x="3828" s="1"/>
        <i x="3821" s="1"/>
        <i x="2440" s="1"/>
        <i x="2135" s="1"/>
        <i x="625" s="1"/>
        <i x="5782" s="1"/>
        <i x="4914" s="1"/>
        <i x="2714" s="1"/>
        <i x="3422" s="1"/>
        <i x="5913" s="1"/>
        <i x="154" s="1"/>
        <i x="5146" s="1"/>
        <i x="2872" s="1"/>
        <i x="2567" s="1"/>
        <i x="929" s="1"/>
        <i x="1280" s="1"/>
        <i x="765" s="1"/>
        <i x="4489" s="1"/>
        <i x="5492" s="1"/>
        <i x="5358" s="1"/>
        <i x="508" s="1"/>
        <i x="4999" s="1"/>
        <i x="5455" s="1"/>
        <i x="5364" s="1"/>
        <i x="4149" s="1"/>
        <i x="3235" s="1"/>
        <i x="4926" s="1"/>
        <i x="1791" s="1"/>
        <i x="569" s="1"/>
        <i x="4150" s="1"/>
        <i x="4636" s="1"/>
        <i x="5365" s="1"/>
        <i x="5366" s="1"/>
        <i x="5367" s="1"/>
        <i x="4298" s="1"/>
        <i x="1549" s="1"/>
        <i x="5957" s="1"/>
        <i x="3772" s="1"/>
        <i x="5870" s="1"/>
        <i x="3354" s="1"/>
        <i x="2600" s="1"/>
        <i x="65" s="1"/>
        <i x="5962" s="1"/>
        <i x="5456" s="1"/>
        <i x="1203" s="1"/>
        <i x="5327" s="1"/>
        <i x="3259" s="1"/>
        <i x="1163" s="1"/>
        <i x="4127" s="1"/>
        <i x="1331" s="1"/>
        <i x="292" s="1"/>
        <i x="3217" s="1"/>
        <i x="2471" s="1"/>
        <i x="4209" s="1"/>
        <i x="4210" s="1"/>
        <i x="4211" s="1"/>
        <i x="4212" s="1"/>
        <i x="4213" s="1"/>
        <i x="5750" s="1"/>
        <i x="5254" s="1"/>
        <i x="5457" s="1"/>
        <i x="3980" s="1"/>
        <i x="3768" s="1"/>
        <i x="5696" s="1"/>
        <i x="2182" s="1"/>
        <i x="4953" s="1"/>
        <i x="5175" s="1"/>
        <i x="4354" s="1"/>
        <i x="116" s="1"/>
        <i x="2057" s="1"/>
        <i x="2507" s="1"/>
        <i x="2240" s="1"/>
        <i x="171" s="1"/>
        <i x="5730" s="1"/>
        <i x="2039" s="1"/>
        <i x="1873" s="1"/>
        <i x="4490" s="1"/>
        <i x="2987" s="1"/>
        <i x="4609" s="1"/>
        <i x="5195" s="1"/>
        <i x="3268" s="1"/>
        <i x="3581" s="1"/>
        <i x="742" s="1"/>
        <i x="5781" s="1"/>
        <i x="2745" s="1"/>
        <i x="5807" s="1"/>
        <i x="4281" s="1"/>
        <i x="682" s="1"/>
        <i x="59" s="1"/>
        <i x="2901" s="1"/>
        <i x="3893" s="1"/>
        <i x="4692" s="1"/>
        <i x="1164" s="1"/>
        <i x="3122" s="1"/>
        <i x="5842" s="1"/>
        <i x="5406" s="1"/>
        <i x="4555" s="1"/>
        <i x="4491" s="1"/>
        <i x="1695" s="1"/>
        <i x="1332" s="1"/>
        <i x="256" s="1"/>
        <i x="716" s="1"/>
        <i x="717" s="1"/>
        <i x="734" s="1"/>
        <i x="718" s="1"/>
        <i x="4610" s="1"/>
        <i x="3734" s="1"/>
        <i x="4292" s="1"/>
        <i x="3279" s="1"/>
        <i x="2965" s="1"/>
        <i x="2055" s="1"/>
        <i x="769" s="1"/>
        <i x="2557" s="1"/>
        <i x="5729" s="1"/>
        <i x="781" s="1"/>
        <i x="2988" s="1"/>
        <i x="4915" s="1"/>
        <i x="4796" s="1"/>
        <i x="1929" s="1"/>
        <i x="4114" s="1"/>
        <i x="2409" s="1"/>
        <i x="4266" s="1"/>
        <i x="3806" s="1"/>
        <i x="2778" s="1"/>
        <i x="4236" s="1"/>
        <i x="2283" s="1"/>
        <i x="2484" s="1"/>
        <i x="3076" s="1"/>
        <i x="2090" s="1"/>
        <i x="2601" s="1"/>
        <i x="2746" s="1"/>
        <i x="2702" s="1"/>
        <i x="4151" s="1"/>
        <i x="5220" s="1"/>
        <i x="4611" s="1"/>
        <i x="98" s="1"/>
        <i x="4424" s="1"/>
        <i x="257" s="1"/>
        <i x="548" s="1"/>
        <i x="2928" s="1"/>
        <i x="2824" s="1"/>
        <i x="5598" s="1"/>
        <i x="4412" s="1"/>
        <i x="2555" s="1"/>
        <i x="2558" s="1"/>
        <i x="5348" s="1"/>
        <i x="2871" s="1"/>
        <i x="752" s="1"/>
        <i x="2160" s="1"/>
        <i x="1874" s="1"/>
        <i x="965" s="1"/>
        <i x="1609" s="1"/>
        <i x="399" s="1"/>
        <i x="1325" s="1"/>
        <i x="2206" s="1"/>
        <i x="5697" s="1"/>
        <i x="135" s="1"/>
        <i x="5896" s="1"/>
        <i x="5931" s="1"/>
        <i x="2320" s="1"/>
        <i x="589" s="1"/>
        <i x="5946" s="1"/>
        <i x="6020" s="1"/>
        <i x="1962" s="1"/>
        <i x="5979" s="1"/>
        <i x="2528" s="1"/>
        <i x="1707" s="1"/>
        <i x="1708" s="1"/>
        <i x="4237" s="1"/>
        <i x="5493" s="1"/>
        <i x="1875" s="1"/>
        <i x="590" s="1"/>
        <i x="5783" s="1"/>
        <i x="1990" s="1"/>
        <i x="5081" s="1"/>
        <i x="930" s="1"/>
        <i x="5294" s="1"/>
        <i x="3877" s="1"/>
        <i x="5008" s="1"/>
        <i x="1832" s="1"/>
        <i x="4962" s="1"/>
        <i x="2774" s="1"/>
        <i x="5792" s="1"/>
        <i x="2551" s="1"/>
        <i x="1214" s="1"/>
        <i x="5302" s="1"/>
        <i x="3886" s="1"/>
        <i x="4492" s="1"/>
        <i x="4612" s="1"/>
        <i x="554" s="1"/>
        <i x="6087" s="1"/>
        <i x="4493" s="1"/>
        <i x="3465" s="1"/>
        <i x="3123" s="1"/>
        <i x="4122" s="1"/>
        <i x="5303" s="1"/>
        <i x="1154" s="1"/>
        <i x="334" s="1"/>
        <i x="3779" s="1"/>
        <i x="1991" s="1"/>
        <i x="4348" s="1"/>
        <i x="1129" s="1"/>
        <i x="4741" s="1"/>
        <i x="472" s="1"/>
        <i x="4781" s="1"/>
        <i x="591" s="1"/>
        <i x="5667" s="1"/>
        <i x="1091" s="1"/>
        <i x="4664" s="1"/>
        <i x="850" s="1"/>
        <i x="1131" s="1"/>
        <i x="453" s="1"/>
        <i x="525" s="1"/>
        <i x="1090" s="1"/>
        <i x="362" s="1"/>
        <i x="1300" s="1"/>
        <i x="2532" s="1"/>
        <i x="3124" s="1"/>
        <i x="2533" s="1"/>
        <i x="1037" s="1"/>
        <i x="2284" s="1"/>
        <i x="5458" s="1"/>
        <i x="3909" s="1"/>
        <i x="2247" s="1"/>
        <i x="2968" s="1"/>
        <i x="1876" s="1"/>
        <i x="5395" s="1"/>
        <i x="3856" s="1"/>
        <i x="3355" s="1"/>
        <i x="1954" s="1"/>
        <i x="3160" s="1"/>
        <i x="2683" s="1"/>
        <i x="1097" s="1"/>
        <i x="5606" s="1"/>
        <i x="1986" s="1"/>
        <i x="4426" s="1"/>
        <i x="2715" s="1"/>
        <i x="2161" s="1"/>
        <i x="5494" s="1"/>
        <i x="5205" s="1"/>
        <i x="1027" s="1"/>
        <i x="2248" s="1"/>
        <i x="5634" s="1"/>
        <i x="1118" s="1"/>
        <i x="5649" s="1"/>
        <i x="4794" s="1"/>
        <i x="1349" s="1"/>
        <i x="1312" s="1"/>
        <i x="755" s="1"/>
        <i x="1596" s="1"/>
        <i x="33" s="1"/>
        <i x="2441" s="1"/>
        <i x="226" s="1"/>
        <i x="6055" s="1"/>
        <i x="443" s="1"/>
        <i x="3299" s="1"/>
        <i x="2233" s="1"/>
        <i x="1737" s="1"/>
        <i x="695" s="1"/>
        <i x="2487" s="1"/>
        <i x="1440" s="1"/>
        <i x="1441" s="1"/>
        <i x="1442" s="1"/>
        <i x="4441" s="1"/>
        <i x="5918" s="1"/>
        <i x="5747" s="1"/>
        <i x="4981" s="1"/>
        <i x="1250" s="1"/>
        <i x="2917" s="1"/>
        <i x="2918" s="1"/>
        <i x="4034" s="1"/>
        <i x="4854" s="1"/>
        <i x="3619" s="1"/>
        <i x="3981" s="1"/>
        <i x="3409" s="1"/>
        <i x="1670" s="1"/>
        <i x="5221" s="1"/>
        <i x="1234" s="1"/>
        <i x="3910" s="1"/>
        <i x="782" s="1"/>
        <i x="4513" s="1"/>
        <i x="4948" s="1"/>
        <i x="5888" s="1"/>
        <i x="3780" s="1"/>
        <i x="3077" s="1"/>
        <i x="4057" s="1"/>
        <i x="258" s="1"/>
        <i x="335" s="1"/>
        <i x="227" s="1"/>
        <i x="5966" s="1"/>
        <i x="4857" s="1"/>
        <i x="36" s="1"/>
        <i x="1970" s="1"/>
        <i x="1702" s="1"/>
        <i x="1157" s="1"/>
        <i x="1787" s="1"/>
        <i x="5635" s="1"/>
        <i x="4760" s="1"/>
        <i x="2684" s="1"/>
        <i x="52" s="1"/>
        <i x="1165" s="1"/>
        <i x="1310" s="1"/>
        <i x="3419" s="1"/>
        <i x="1006" s="1"/>
        <i x="3203" s="1"/>
        <i x="5040" s="1"/>
        <i x="4927" s="1"/>
        <i x="5212" s="1"/>
        <i x="26" s="1"/>
        <i x="5597" s="1"/>
        <i x="1350" s="1"/>
        <i x="3466" s="1"/>
        <i x="1703" s="1"/>
        <i x="5274" s="1"/>
        <i x="2716" s="1"/>
        <i x="4749" s="1"/>
        <i x="3982" s="1"/>
        <i x="3177" s="1"/>
        <i x="6095" s="1"/>
        <i x="2637" s="1"/>
        <i x="210" s="1"/>
        <i x="4097" s="1"/>
        <i x="3467" s="1"/>
        <i x="5495" s="1"/>
        <i x="3468" s="1"/>
        <i x="1877" s="1"/>
        <i x="1443" s="1"/>
        <i x="363" s="1"/>
        <i x="4613" s="1"/>
        <i x="2183" s="1"/>
        <i x="4152" s="1"/>
        <i x="1750" s="1"/>
        <i x="3078" s="1"/>
        <i x="1754" s="1"/>
        <i x="5233" s="1"/>
        <i x="3911" s="1"/>
        <i x="1930" s="1"/>
        <i x="1444" s="1"/>
        <i x="2392" s="1"/>
        <i x="3189" s="1"/>
        <i x="851" s="1"/>
        <i x="3582" s="1"/>
        <i x="5315" s="1"/>
        <i x="2617" s="1"/>
        <i x="3469" s="1"/>
        <i x="783" s="1"/>
        <i x="784" s="1"/>
        <i x="2079" s="1"/>
        <i x="1123" s="1"/>
        <i x="1633" s="1"/>
        <i x="1878" s="1"/>
        <i x="3470" s="1"/>
        <i x="4301" s="1"/>
        <i x="2969" s="1"/>
        <i x="6030" s="1"/>
        <i x="5316" s="1"/>
        <i x="1315" s="1"/>
        <i x="966" s="1"/>
        <i x="4035" s="1"/>
        <i x="4637" s="1"/>
        <i x="3169" s="1"/>
        <i x="2223" s="1"/>
        <i x="5906" s="1"/>
        <i x="785" s="1"/>
        <i x="6063" s="1"/>
        <i x="5971" s="1"/>
        <i x="174" s="1"/>
        <i x="6141" s="1"/>
        <i x="3291" s="1"/>
        <i x="774" s="1"/>
        <i x="1309" s="1"/>
        <i x="4750" s="1"/>
        <i x="5041" s="1"/>
        <i x="4494" s="1"/>
        <i x="967" s="1"/>
        <i x="6117" s="1"/>
        <i x="3006" s="1"/>
        <i x="1792" s="1"/>
        <i x="1793" s="1"/>
        <i x="1794" s="1"/>
        <i x="3471" s="1"/>
        <i x="4949" s="1"/>
        <i x="786" s="1"/>
        <i x="3079" s="1"/>
        <i x="2159" s="1"/>
        <i x="4790" s="1"/>
        <i x="2162" s="1"/>
        <i x="5690" s="1"/>
        <i x="5112" s="1"/>
        <i x="2229" s="1"/>
        <i x="4153" s="1"/>
        <i x="4665" s="1"/>
        <i x="4864" s="1"/>
        <i x="6112" s="1"/>
        <i x="127" s="1"/>
        <i x="2717" s="1"/>
        <i x="5664" s="1"/>
        <i x="3620" s="1"/>
        <i x="3472" s="1"/>
        <i x="3473" s="1"/>
        <i x="1052" s="1"/>
        <i x="4989" s="1"/>
        <i x="1597" s="1"/>
        <i x="5618" s="1"/>
        <i x="429" s="1"/>
        <i x="5337" s="1"/>
        <i x="2513" s="1"/>
        <i x="3955" s="1"/>
        <i x="3013" s="1"/>
        <i x="2442" s="1"/>
        <i x="66" s="1"/>
        <i x="771" s="1"/>
        <i x="1732" s="1"/>
        <i x="1351" s="1"/>
        <i x="1041" s="1"/>
        <i x="1352" s="1"/>
        <i x="2285" s="1"/>
        <i x="4495" s="1"/>
        <i x="1353" s="1"/>
        <i x="1281" s="1"/>
        <i x="1445" s="1"/>
        <i x="3583" s="1"/>
        <i x="1971" s="1"/>
        <i x="2627" s="1"/>
        <i x="5599" s="1"/>
        <i x="1296" s="1"/>
        <i x="1446" s="1"/>
        <i x="3364" s="1"/>
        <i x="4154" s="1"/>
        <i x="2488" s="1"/>
        <i x="1833" s="1"/>
        <i x="4448" s="1"/>
        <i x="1550" s="1"/>
        <i x="1551" s="1"/>
        <i x="1552" s="1"/>
        <i x="1553" s="1"/>
        <i x="681" s="1"/>
        <i x="5344" s="1"/>
        <i x="2989" s="1"/>
        <i x="931" s="1"/>
        <i x="3474" s="1"/>
        <i x="1568" s="1"/>
        <i x="27" s="1"/>
        <i x="2882" s="1"/>
        <i x="852" s="1"/>
        <i x="735" s="1"/>
        <i x="5698" s="1"/>
        <i x="1304" s="1"/>
        <i x="5009" s="1"/>
        <i x="5459" s="1"/>
        <i x="191" s="1"/>
        <i x="1755" s="1"/>
        <i x="4123" s="1"/>
        <i x="1354" s="1"/>
        <i x="5639" s="1"/>
        <i x="3475" s="1"/>
        <i x="205" s="1"/>
        <i x="3420" s="1"/>
        <i x="200" s="1"/>
        <i x="3316" s="1"/>
        <i x="5082" s="1"/>
        <i x="672" s="1"/>
        <i x="5083" s="1"/>
        <i x="3968" s="1"/>
        <i x="1058" s="1"/>
        <i x="3476" s="1"/>
        <i x="626" s="1"/>
        <i x="2606" s="1"/>
        <i x="5757" s="1"/>
        <i x="5836" s="1"/>
        <i x="5980" s="1"/>
        <i x="5288" s="1"/>
        <i x="5388" s="1"/>
        <i x="5289" s="1"/>
        <i x="5923" s="1"/>
        <i x="3477" s="1"/>
        <i x="3865" s="1"/>
        <i x="5113" s="1"/>
        <i x="4770" s="1"/>
        <i x="2818" s="1"/>
        <i x="6024" s="1"/>
        <i x="5754" s="1"/>
        <i x="1355" s="1"/>
        <i x="1834" s="1"/>
        <i x="1493" s="1"/>
        <i x="3183" s="1"/>
        <i x="215" s="1"/>
        <i x="4682" s="1"/>
        <i x="1228" s="1"/>
        <i x="4963" s="1"/>
        <i x="2032" s="1"/>
        <i x="1919" s="1"/>
        <i x="787" s="1"/>
        <i x="2966" s="1"/>
        <i x="5739" s="1"/>
        <i x="4514" s="1"/>
        <i x="1648" s="1"/>
        <i x="189" s="1"/>
        <i x="5389" s="1"/>
        <i x="5883" s="1"/>
        <i x="5950" s="1"/>
        <i x="6010" s="1"/>
        <i x="3080" s="1"/>
        <i x="1756" s="1"/>
        <i x="4329" s="1"/>
        <i x="2321" s="1"/>
        <i x="458" s="1"/>
        <i x="4214" s="1"/>
        <i x="364" s="1"/>
        <i x="4865" s="1"/>
        <i x="4784" s="1"/>
        <i x="2873" s="1"/>
        <i x="2098" s="1"/>
        <i x="526" s="1"/>
        <i x="400" s="1"/>
        <i x="579" s="1"/>
        <i x="2111" s="1"/>
        <i x="3276" s="1"/>
        <i x="2651" s="1"/>
        <i x="3880" s="1"/>
        <i x="2552" s="1"/>
        <i x="4910" s="1"/>
        <i x="2611" s="1"/>
        <i x="5084" s="1"/>
        <i x="2154" s="1"/>
        <i x="2462" s="1"/>
        <i x="3293" s="1"/>
        <i x="3081" s="1"/>
        <i x="2613" s="1"/>
        <i x="5496" s="1"/>
        <i x="592" s="1"/>
        <i x="2018" s="1"/>
        <i x="250" s="1"/>
        <i x="4125" s="1"/>
        <i x="788" s="1"/>
        <i x="4449" s="1"/>
        <i x="2586" s="1"/>
        <i x="4719" s="1"/>
        <i x="6142" s="1"/>
        <i x="1074" s="1"/>
        <i x="4450" s="1"/>
        <i x="4442" s="1"/>
        <i x="5206" s="1"/>
        <i x="5705" s="1"/>
        <i x="2973" s="1"/>
        <i x="4337" s="1"/>
        <i x="5587" s="1"/>
        <i x="2286" s="1"/>
        <i x="1616" s="1"/>
        <i x="2080" s="1"/>
        <i x="3209" s="1"/>
        <i x="5811" s="1"/>
        <i x="155" s="1"/>
        <i x="156" s="1"/>
        <i x="157" s="1"/>
        <i x="158" s="1"/>
        <i x="3283" s="1"/>
        <i x="2782" s="1"/>
        <i x="4614" s="1"/>
        <i x="2287" s="1"/>
        <i x="3804" s="1"/>
        <i x="1119" s="1"/>
        <i x="6131" s="1"/>
        <i x="487" s="1"/>
        <i x="86" s="1"/>
        <i x="5722" s="1"/>
        <i x="4581" s="1"/>
        <i x="2650" s="1"/>
        <i x="5518" s="1"/>
        <i x="3971" s="1"/>
        <i x="2981" s="1"/>
        <i x="2874" s="1"/>
        <i x="2810" s="1"/>
        <i x="3305" s="1"/>
        <i x="2253" s="1"/>
        <i x="2254" s="1"/>
        <i x="3931" s="1"/>
        <i x="5396" s="1"/>
        <i x="5330" s="1"/>
        <i x="5397" s="1"/>
        <i x="5460" s="1"/>
        <i x="3584" s="1"/>
        <i x="159" s="1"/>
        <i x="5762" s="1"/>
        <i x="4385" s="1"/>
        <i x="3082" s="1"/>
        <i x="5461" s="1"/>
        <i x="3350" s="1"/>
        <i x="1020" s="1"/>
        <i x="1049" s="1"/>
        <i x="1704" s="1"/>
        <i x="4382" s="1"/>
        <i x="2899" s="1"/>
        <i x="5222" s="1"/>
        <i x="444" s="1"/>
        <i x="5497" s="1"/>
        <i x="555" s="1"/>
        <i x="1987" s="1"/>
        <i x="2565" s="1"/>
        <i x="5648" s="1"/>
        <i x="5840" s="1"/>
        <i x="5985" s="1"/>
        <i x="288" s="1"/>
        <i x="2511" s="1"/>
        <i x="3766" s="1"/>
        <i x="2126" s="1"/>
        <i x="300" s="1"/>
        <i x="2051" s="1"/>
        <i x="1588" s="1"/>
        <i x="1835" s="1"/>
        <i x="5462" s="1"/>
        <i x="5824" s="1"/>
        <i x="4496" s="1"/>
        <i x="683" s="1"/>
        <i x="5546" s="1"/>
        <i x="2837" s="1"/>
        <i x="2887" s="1"/>
        <i x="5010" s="1"/>
        <i x="2322" s="1"/>
        <i x="696" s="1"/>
        <i x="3952" s="1"/>
        <i x="2815" s="1"/>
        <i x="2670" s="1"/>
        <i x="2100" s="1"/>
        <i x="4238" s="1"/>
        <i x="4792" s="1"/>
        <i x="3972" s="1"/>
        <i x="4736" s="1"/>
        <i x="4562" s="1"/>
        <i x="5856" s="1"/>
        <i x="2070" s="1"/>
        <i x="5170" s="1"/>
        <i x="544" s="1"/>
        <i x="5763" s="1"/>
        <i x="3439" s="1"/>
        <i x="4988" s="1"/>
        <i x="5726" s="1"/>
        <i x="5331" s="1"/>
        <i x="1150" s="1"/>
        <i x="2288" s="1"/>
        <i x="4582" s="1"/>
        <i x="401" s="1"/>
        <i x="1617" s="1"/>
        <i x="3339" s="1"/>
        <i x="4155" s="1"/>
        <i x="3912" s="1"/>
        <i x="3365" s="1"/>
        <i x="4827" s="1"/>
        <i x="2112" s="1"/>
        <i x="3883" s="1"/>
        <i x="3983" s="1"/>
        <i x="1042" s="1"/>
        <i x="6084" s="1"/>
        <i x="5257" s="1"/>
        <i x="1059" s="1"/>
        <i x="1576" s="1"/>
        <i x="719" s="1"/>
        <i x="601" s="1"/>
        <i x="2323" s="1"/>
        <i x="2251" s="1"/>
        <i x="1130" s="1"/>
        <i x="5877" s="1"/>
        <i x="3125" s="1"/>
        <i x="3083" s="1"/>
        <i x="3229" s="1"/>
        <i x="113" s="1"/>
        <i x="1092" s="1"/>
        <i x="1879" s="1"/>
        <i x="5857" s="1"/>
        <i x="2143" s="1"/>
        <i x="853" s="1"/>
        <i x="4070" s="1"/>
        <i x="2081" s="1"/>
        <i x="2252" s="1"/>
        <i x="100" s="1"/>
        <i x="336" s="1"/>
        <i x="4979" s="1"/>
        <i x="2875" s="1"/>
        <i x="5261" s="1"/>
        <i x="5004" s="1"/>
        <i x="4343" s="1"/>
        <i x="4707" s="1"/>
        <i x="1738" s="1"/>
        <i x="425" s="1"/>
        <i x="1307" s="1"/>
        <i x="6113" s="1"/>
        <i x="2553" s="1"/>
        <i x="627" s="1"/>
        <i x="3794" s="1"/>
        <i x="6085" s="1"/>
        <i x="5805" s="1"/>
        <i x="2898" s="1"/>
        <i x="4365" s="1"/>
        <i x="1557" s="1"/>
        <i x="1836" s="1"/>
        <i x="1618" s="1"/>
        <i x="4728" s="1"/>
        <i x="1652" s="1"/>
        <i x="5498" s="1"/>
        <i x="854" s="1"/>
        <i x="266" s="1"/>
        <i x="3195" s="1"/>
        <i x="2718" s="1"/>
        <i x="687" s="1"/>
        <i x="3621" s="1"/>
        <i x="5952" s="1"/>
        <i x="4156" s="1"/>
        <i x="1447" s="1"/>
        <i x="4855" s="1"/>
        <i x="1880" s="1"/>
        <i x="2779" s="1"/>
        <i x="4638" s="1"/>
        <i x="4071" s="1"/>
        <i x="1448" s="1"/>
        <i x="3741" s="1"/>
        <i x="4355" s="1"/>
        <i x="4916" s="1"/>
        <i x="2759" s="1"/>
        <i x="2816" s="1"/>
        <i x="4639" s="1"/>
        <i x="4268" s="1"/>
        <i x="4157" s="1"/>
        <i x="1301" s="1"/>
        <i x="4451" s="1"/>
        <i x="4452" s="1"/>
        <i x="5463" s="1"/>
        <i x="2324" s="1"/>
        <i x="855" s="1"/>
        <i x="4036" s="1"/>
        <i x="3764" s="1"/>
        <i x="3478" s="1"/>
        <i x="1132" s="1"/>
        <i x="4744" s="1"/>
        <i x="5834" s="1"/>
        <i x="6089" s="1"/>
        <i x="6072" s="1"/>
        <i x="1105" s="1"/>
        <i x="3262" s="1"/>
        <i x="1931" s="1"/>
        <i x="4928" s="1"/>
        <i x="4497" s="1"/>
        <i x="5551" s="1"/>
        <i x="5938" s="1"/>
        <i x="3874" s="1"/>
        <i x="1043" s="1"/>
        <i x="593" s="1"/>
        <i x="1229" s="1"/>
        <i x="2645" s="1"/>
        <i x="1449" s="1"/>
        <i x="136" s="1"/>
        <i x="5764" s="1"/>
        <i x="1356" s="1"/>
        <i x="5814" s="1"/>
        <i x="4252" s="1"/>
        <i x="1251" s="1"/>
        <i x="4087" s="1"/>
        <i x="527" s="1"/>
        <i x="4694" s="1"/>
        <i x="1133" s="1"/>
        <i x="2455" s="1"/>
        <i x="3807" s="1"/>
        <i x="87" s="1"/>
        <i x="4158" s="1"/>
        <i x="4453" s="1"/>
        <i x="3196" s="1"/>
        <i x="1225" s="1"/>
        <i x="3479" s="1"/>
        <i x="1204" s="1"/>
        <i x="4413" s="1"/>
        <i x="4615" s="1"/>
        <i x="4616" s="1"/>
        <i x="3725" s="1"/>
        <i x="5499" s="1"/>
        <i x="1881" s="1"/>
        <i x="4316" s="1"/>
        <i x="2289" s="1"/>
        <i x="5816" s="1"/>
        <i x="1166" s="1"/>
        <i x="5042" s="1"/>
        <i x="1946" s="1"/>
        <i x="515" s="1"/>
        <i x="3380" s="1"/>
        <i x="1810" s="1"/>
        <i x="2456" s="1"/>
        <i x="3200" s="1"/>
        <i x="148" s="1"/>
        <i x="507" s="1"/>
        <i x="3480" s="1"/>
        <i x="3481" s="1"/>
        <i x="3482" s="1"/>
        <i x="2660" s="1"/>
        <i x="2602" s="1"/>
        <i x="4432" s="1"/>
        <i x="5981" s="1"/>
        <i x="101" s="1"/>
        <i x="1663" s="1"/>
        <i x="3084" s="1"/>
        <i x="4640" s="1"/>
        <i x="1167" s="1"/>
        <i x="5523" s="1"/>
        <i x="4433" s="1"/>
        <i x="4641" s="1"/>
        <i x="2895" s="1"/>
        <i x="3015" s="1"/>
        <i x="4911" s="1"/>
        <i x="538" s="1"/>
        <i x="552" s="1"/>
        <i x="3622" s="1"/>
        <i x="4810" s="1"/>
        <i x="1882" s="1"/>
        <i x="1245" s="1"/>
        <i x="3347" s="1"/>
        <i x="6074" s="1"/>
        <i x="5900" s="1"/>
        <i x="528" s="1"/>
        <i x="2067" s="1"/>
        <i x="1783" s="1"/>
        <i x="3085" s="1"/>
        <i x="2888" s="1"/>
        <i x="5290" s="1"/>
        <i x="3810" s="1"/>
        <i x="402" s="1"/>
        <i x="2325" s="1"/>
        <i x="789" s="1"/>
        <i x="4088" s="1"/>
        <i x="4377" s="1"/>
        <i x="856" s="1"/>
        <i x="1709" s="1"/>
        <i x="5815" s="1"/>
        <i x="3876" s="1"/>
        <i x="3773" s="1"/>
        <i x="790" s="1"/>
        <i x="1260" s="1"/>
        <i x="2393" s="1"/>
        <i x="857" s="1"/>
        <i x="6048" s="1"/>
        <i x="5752" s="1"/>
        <i x="403" s="1"/>
        <i x="293" s="1"/>
        <i x="3366" s="1"/>
        <i x="545" s="1"/>
        <i x="3984" s="1"/>
        <i x="4515" s="1"/>
        <i x="5359" s="1"/>
        <i x="5627" s="1"/>
        <i x="1450" s="1"/>
        <i x="5114" s="1"/>
        <i x="2149" s="1"/>
        <i x="1451" s="1"/>
        <i x="2163" s="1"/>
        <i x="37" s="1"/>
        <i x="228" s="1"/>
        <i x="2825" s="1"/>
        <i x="4642" s="1"/>
        <i x="1336" s="1"/>
        <i x="2184" s="1"/>
        <i x="5011" s="1"/>
        <i x="365" s="1"/>
        <i x="5349" s="1"/>
        <i x="5295" s="1"/>
        <i x="858" s="1"/>
        <i x="5176" s="1"/>
        <i x="3761" s="1"/>
        <i x="5907" s="1"/>
        <i x="4072" s="1"/>
        <i x="756" s="1"/>
        <i x="4813" s="1"/>
        <i x="4814" s="1"/>
        <i x="5869" s="1"/>
        <i x="4239" s="1"/>
        <i x="697" s="1"/>
        <i x="1705" s="1"/>
        <i x="2906" s="1"/>
        <i x="1060" s="1"/>
        <i x="5843" s="1"/>
        <i x="736" s="1"/>
        <i x="5135" s="1"/>
        <i x="5539" s="1"/>
        <i x="4293" s="1"/>
        <i x="3204" s="1"/>
        <i x="5788" s="1"/>
        <i x="6013" s="1"/>
        <i x="1261" s="1"/>
        <i x="2499" s="1"/>
        <i x="5968" s="1"/>
        <i x="658" s="1"/>
        <i x="5500" s="1"/>
        <i x="301" s="1"/>
        <i x="4828" s="1"/>
        <i x="641" s="1"/>
        <i x="2426" s="1"/>
        <i x="5530" s="1"/>
        <i x="1671" s="1"/>
        <i x="4415" s="1"/>
        <i x="4240" s="1"/>
        <i x="2326" s="1"/>
        <i x="4241" s="1"/>
        <i x="1357" s="1"/>
        <i x="43" s="1"/>
        <i x="4866" s="1"/>
        <i x="1739" s="1"/>
        <i x="445" s="1"/>
        <i x="4021" s="1"/>
        <i x="4473" s="1"/>
        <i x="446" s="1"/>
        <i x="3623" s="1"/>
        <i x="1981" s="1"/>
        <i x="2607" s="1"/>
        <i x="4159" s="1"/>
        <i x="2990" s="1"/>
        <i x="1589" s="1"/>
        <i x="1124" s="1"/>
        <i x="4705" s="1"/>
        <i x="2941" s="1"/>
        <i x="791" s="1"/>
        <i x="1883" s="1"/>
        <i x="5242" s="1"/>
        <i x="3329" s="1"/>
        <i x="5085" s="1"/>
        <i x="4056" s="1"/>
        <i x="4729" s="1"/>
        <i x="1358" s="1"/>
        <i x="4732" s="1"/>
        <i x="5916" s="1"/>
        <i x="497" s="1"/>
        <i x="932" s="1"/>
        <i x="2418" s="1"/>
        <i x="4498" s="1"/>
        <i x="602" s="1"/>
        <i x="743" s="1"/>
        <i x="1205" s="1"/>
        <i x="792" s="1"/>
        <i x="2942" s="1"/>
        <i x="3410" s="1"/>
        <i x="551" s="1"/>
        <i x="1235" s="1"/>
        <i x="5464" s="1"/>
        <i x="2237" s="1"/>
        <i x="1359" s="1"/>
        <i x="2863" s="1"/>
        <i x="5340" s="1"/>
        <i x="2559" s="1"/>
        <i x="294" s="1"/>
        <i x="1719" s="1"/>
        <i x="3781" s="1"/>
        <i x="3483" s="1"/>
        <i x="6061" s="1"/>
        <i x="2443" s="1"/>
        <i x="1974" s="1"/>
        <i x="5086" s="1"/>
        <i x="2218" s="1"/>
        <i x="3897" s="1"/>
        <i x="3624" s="1"/>
        <i x="1788" s="1"/>
        <i x="1168" s="1"/>
        <i x="1093" s="1"/>
        <i x="2838" s="1"/>
        <i x="3269" s="1"/>
        <i x="3674" s="1"/>
        <i x="4975" s="1"/>
        <i x="1360" s="1"/>
        <i x="2500" s="1"/>
        <i x="3149" s="1"/>
        <i x="2034" s="1"/>
        <i x="793" s="1"/>
        <i x="1980" s="1"/>
        <i x="3216" s="1"/>
        <i x="2529" s="1"/>
        <i x="5540" s="1"/>
        <i x="4775" s="1"/>
        <i x="2819" s="1"/>
        <i x="5769" s="1"/>
        <i x="2991" s="1"/>
        <i x="1619" s="1"/>
        <i x="280" s="1"/>
        <i x="1169" s="1"/>
        <i x="2255" s="1"/>
        <i x="2256" s="1"/>
        <i x="2257" s="1"/>
        <i x="4311" s="1"/>
        <i x="5659" s="1"/>
        <i x="1973" s="1"/>
        <i x="4474" s="1"/>
        <i x="7" s="1"/>
        <i x="3381" s="1"/>
        <i x="1305" s="1"/>
        <i x="5501" s="1"/>
        <i x="2826" s="1"/>
        <i x="3263" s="1"/>
        <i x="3932" s="1"/>
        <i x="3484" s="1"/>
        <i x="968" s="1"/>
        <i x="1361" s="1"/>
        <i x="5465" s="1"/>
        <i x="4776" s="1"/>
        <i x="2685" s="1"/>
        <i x="4369" s="1"/>
        <i x="1811" s="1"/>
        <i x="1577" s="1"/>
        <i x="2501" s="1"/>
        <i x="3007" s="1"/>
        <i x="4516" s="1"/>
        <i x="4811" s="1"/>
        <i x="3625" s="1"/>
        <i x="5268" s="1"/>
        <i x="4617" s="1"/>
        <i x="2444" s="1"/>
        <i x="5087" s="1"/>
        <i x="5202" s="1"/>
        <i x="4867" s="1"/>
        <i x="4302" s="1"/>
        <i x="5552" s="1"/>
        <i x="2975" s="1"/>
        <i x="5652" s="1"/>
        <i x="5595" s="1"/>
        <i x="6019" s="1"/>
        <i x="5838" s="1"/>
        <i x="5765" s="1"/>
        <i x="2889" s="1"/>
        <i x="3913" s="1"/>
        <i x="5732" s="1"/>
        <i x="1362" s="1"/>
        <i x="2719" s="1"/>
        <i x="4894" s="1"/>
        <i x="4830" s="1"/>
        <i x="2802" s="1"/>
        <i x="2064" s="1"/>
        <i x="744" s="1"/>
        <i x="4761" s="1"/>
        <i x="1649" s="1"/>
        <i x="5012" s="1"/>
        <i x="3230" s="1"/>
        <i x="4291" s="1"/>
        <i x="404" s="1"/>
        <i x="745" s="1"/>
        <i x="4366" s="1"/>
        <i x="6139" s="1"/>
        <i x="1452" s="1"/>
        <i x="761" s="1"/>
        <i x="3485" s="1"/>
        <i x="3486" s="1"/>
        <i x="3487" s="1"/>
        <i x="366" s="1"/>
        <i x="2219" s="1"/>
        <i x="2101" s="1"/>
        <i x="8" s="1"/>
        <i x="1363" s="1"/>
        <i x="1884" s="1"/>
        <i x="3829" s="1"/>
        <i x="5262" s="1"/>
        <i x="4317" s="1"/>
        <i x="28" s="1"/>
        <i x="1710" s="1"/>
        <i x="302" s="1"/>
        <i x="794" s="1"/>
        <i x="2022" s="1"/>
        <i x="5859" s="1"/>
        <i x="240" s="1"/>
        <i x="1992" s="1"/>
        <i x="5466" s="1"/>
        <i x="859" s="1"/>
        <i x="5255" s="1"/>
        <i x="6036" s="1"/>
        <i x="4868" s="1"/>
        <i x="1993" s="1"/>
        <i x="201" s="1"/>
        <i x="5502" s="1"/>
        <i x="5878" s="1"/>
        <i x="4869" s="1"/>
        <i x="5835" s="1"/>
        <i x="3352" s="1"/>
        <i x="5594" s="1"/>
        <i x="4742" s="1"/>
        <i x="2652" s="1"/>
        <i x="1620" s="1"/>
        <i x="2122" s="1"/>
        <i x="5043" s="1"/>
        <i x="3016" s="1"/>
        <i x="6028" s="1"/>
        <i x="2789" s="1"/>
        <i x="1252" s="1"/>
        <i x="5706" s="1"/>
        <i x="1731" s="1"/>
        <i x="933" s="1"/>
        <i x="673" s="1"/>
        <i x="2475" s="1"/>
        <i x="2128" s="1"/>
        <i x="4858" s="1"/>
        <i x="4954" s="1"/>
        <i x="4917" s="1"/>
        <i x="303" s="1"/>
        <i x="1963" s="1"/>
        <i x="4397" s="1"/>
        <i x="4215" s="1"/>
        <i x="934" s="1"/>
        <i x="4643" s="1"/>
        <i x="1364" s="1"/>
        <i x="3796" s="1"/>
        <i x="2394" s="1"/>
        <i x="5580" s="1"/>
        <i x="5821" s="1"/>
        <i x="4870" s="1"/>
        <i x="1627" s="1"/>
        <i x="193" s="1"/>
        <i x="1590" s="1"/>
        <i x="3849" s="1"/>
        <i x="482" s="1"/>
        <i x="1932" s="1"/>
        <i x="4058" s="1"/>
        <i x="3782" s="1"/>
        <i x="5013" s="1"/>
        <i x="5418" s="1"/>
        <i x="757" s="1"/>
        <i x="935" s="1"/>
        <i x="936" s="1"/>
        <i x="5398" s="1"/>
        <i x="5332" s="1"/>
        <i x="2421" s="1"/>
        <i x="5519" s="1"/>
        <i x="2929" s="1"/>
        <i x="5412" s="1"/>
        <i x="3743" s="1"/>
        <i x="576" s="1"/>
        <i x="5858" s="1"/>
        <i x="4089" s="1"/>
        <i x="3985" s="1"/>
        <i x="3488" s="1"/>
        <i x="860" s="1"/>
        <i x="4499" s="1"/>
        <i x="2445" s="1"/>
        <i x="3763" s="1"/>
        <i x="61" s="1"/>
        <i x="5929" s="1"/>
        <i x="3489" s="1"/>
        <i x="5325" s="1"/>
        <i x="5939" s="1"/>
        <i x="6000" s="1"/>
        <i x="2446" s="1"/>
        <i x="5377" s="1"/>
        <i x="4063" s="1"/>
        <i x="2943" s="1"/>
        <i x="5669" s="1"/>
        <i x="3251" s="1"/>
        <i x="3252" s="1"/>
        <i x="3253" s="1"/>
        <i x="3017" s="1"/>
        <i x="1128" s="1"/>
        <i x="4454" s="1"/>
        <i x="405" s="1"/>
        <i x="5998" s="1"/>
        <i x="3626" s="1"/>
        <i x="5953" s="1"/>
        <i x="4242" s="1"/>
        <i x="3627" s="1"/>
        <i x="117" s="1"/>
        <i x="5263" s="1"/>
        <i x="3317" s="1"/>
        <i x="2258" s="1"/>
        <i x="5177" s="1"/>
        <i x="1803" s="1"/>
        <i x="3236" s="1"/>
        <i x="998" s="1"/>
        <i x="4386" s="1"/>
        <i x="2703" s="1"/>
        <i x="1964" s="1"/>
        <i x="3290" s="1"/>
        <i x="1453" s="1"/>
        <i x="139" s="1"/>
        <i x="241" s="1"/>
        <i x="5529" s="1"/>
        <i x="229" s="1"/>
        <i x="4455" s="1"/>
        <i x="4835" s="1"/>
        <i x="4836" s="1"/>
        <i x="4837" s="1"/>
        <i x="2071" s="1"/>
        <i x="406" s="1"/>
        <i x="5368" s="1"/>
        <i x="4850" s="1"/>
        <i x="3881" s="1"/>
        <i x="337" s="1"/>
        <i x="3490" s="1"/>
        <i x="3491" s="1"/>
        <i x="3492" s="1"/>
        <i x="4340" s="1"/>
        <i x="421" s="1"/>
        <i x="1061" s="1"/>
        <i x="1541" s="1"/>
        <i x="4569" s="1"/>
        <i x="4500" s="1"/>
        <i x="3086" s="1"/>
        <i x="766" s="1"/>
        <i x="4022" s="1"/>
        <i x="937" s="1"/>
        <i x="5350" s="1"/>
        <i x="3884" s="1"/>
        <i x="5088" s="1"/>
        <i x="5089" s="1"/>
        <i x="2747" s="1"/>
        <i x="4387" s="1"/>
        <i x="78" s="1"/>
        <i x="4243" s="1"/>
        <i x="3340" s="1"/>
        <i x="1780" s="1"/>
        <i x="4557" s="1"/>
        <i x="1454" s="1"/>
        <i x="5419" s="1"/>
        <i x="1494" s="1"/>
        <i x="1365" s="1"/>
        <i x="2164" s="1"/>
        <i x="1455" s="1"/>
        <i x="4160" s="1"/>
        <i x="4244" s="1"/>
        <i x="279" s="1"/>
        <i x="3813" s="1"/>
        <i x="938" s="1"/>
        <i x="3493" s="1"/>
        <i x="3494" s="1"/>
        <i x="3814" s="1"/>
        <i x="594" s="1"/>
        <i x="3815" s="1"/>
        <i x="664" s="1"/>
        <i x="4815" s="1"/>
        <i x="4161" s="1"/>
        <i x="230" s="1"/>
        <i x="1366" s="1"/>
        <i x="5640" s="1"/>
        <i x="1112" s="1"/>
        <i x="4216" s="1"/>
        <i x="4217" s="1"/>
        <i x="2944" s="1"/>
        <i x="3441" s="1"/>
        <i x="2165" s="1"/>
        <i x="1456" s="1"/>
        <i x="3783" s="1"/>
        <i x="5280" s="1"/>
        <i x="3958" s="1"/>
        <i x="5844" s="1"/>
        <i x="795" s="1"/>
        <i x="5825" s="1"/>
        <i x="4456" s="1"/>
        <i x="1134" s="1"/>
        <i x="2827" s="1"/>
        <i x="5890" s="1"/>
        <i x="5544" s="1"/>
        <i x="6078" s="1"/>
        <i x="5693" s="1"/>
        <i x="6056" s="1"/>
        <i x="4098" s="1"/>
        <i x="1994" s="1"/>
        <i x="4976" s="1"/>
        <i x="628" s="1"/>
        <i x="3201" s="1"/>
        <i x="5826" s="1"/>
        <i x="1262" s="1"/>
        <i x="3718" s="1"/>
        <i x="2936" s="1"/>
        <i x="567" s="1"/>
        <i x="4438" s="1"/>
        <i x="1143" s="1"/>
        <i x="4131" s="1"/>
        <i x="1837" s="1"/>
        <i x="3334" s="1"/>
        <i x="2919" s="1"/>
        <i x="3162" s="1"/>
        <i x="2945" s="1"/>
        <i x="4162" s="1"/>
        <i x="1495" s="1"/>
        <i x="4163" s="1"/>
        <i x="5593" s="1"/>
        <i x="4570" s="1"/>
        <i x="1885" s="1"/>
        <i x="4164" s="1"/>
        <i x="6082" s="1"/>
        <i x="3585" s="1"/>
        <i x="3005" s="1"/>
        <i x="4567" s="1"/>
        <i x="796" s="1"/>
        <i x="3586" s="1"/>
        <i x="3314" s="1"/>
        <i x="5299" s="1"/>
        <i x="2560" s="1"/>
        <i x="797" s="1"/>
        <i x="5666" s="1"/>
        <i x="2581" s="1"/>
        <i x="9" s="1"/>
        <i x="1720" s="1"/>
        <i x="5882" s="1"/>
        <i x="4517" s="1"/>
        <i x="6122" s="1"/>
        <i x="1965" s="1"/>
        <i x="4964" s="1"/>
        <i x="4260" s="1"/>
        <i x="5680" s="1"/>
        <i x="5247" s="1"/>
        <i x="1367" s="1"/>
        <i x="5583" s="1"/>
        <i x="5535" s="1"/>
        <i x="1368" s="1"/>
        <i x="698" s="1"/>
        <i x="3260" s="1"/>
        <i x="5934" s="1"/>
        <i x="2937" s="1"/>
        <i x="6100" s="1"/>
        <i x="5707" s="1"/>
        <i x="2327" s="1"/>
        <i x="4318" s="1"/>
        <i x="1457" s="1"/>
        <i x="3953" s="1"/>
        <i x="5285" s="1"/>
        <i x="1369" s="1"/>
        <i x="6050" s="1"/>
        <i x="5602" s="1"/>
        <i x="939" s="1"/>
        <i x="1007" s="1"/>
        <i x="2142" s="1"/>
        <i x="1008" s="1"/>
        <i x="4918" s="1"/>
        <i x="1319" s="1"/>
        <i x="3628" s="1"/>
        <i x="5600" s="1"/>
        <i x="5999" s="1"/>
        <i x="5411" s="1"/>
        <i x="463" s="1"/>
        <i x="5839" s="1"/>
        <i x="2971" s="1"/>
        <i x="3973" s="1"/>
        <i x="5467" s="1"/>
        <i x="2938" s="1"/>
        <i x="3184" s="1"/>
        <i x="3878" s="1"/>
        <i x="1053" s="1"/>
        <i x="3986" s="1"/>
        <i x="466" s="1"/>
        <i x="4037" s="1"/>
        <i x="1263" s="1"/>
        <i x="1838" s="1"/>
        <i x="367" s="1"/>
        <i x="2328" s="1"/>
        <i x="5797" s="1"/>
        <i x="2828" s="1"/>
        <i x="4871" s="1"/>
        <i x="2476" s="1"/>
        <i x="5965" s="1"/>
        <i x="5894" s="1"/>
        <i x="5751" s="1"/>
        <i x="4891" s="1"/>
        <i x="2261" s="1"/>
        <i x="2262" s="1"/>
        <i x="861" s="1"/>
        <i x="2185" s="1"/>
        <i x="3246" s="1"/>
        <i x="1370" s="1"/>
        <i x="5178" s="1"/>
        <i x="4872" s="1"/>
        <i x="5699" s="1"/>
        <i x="3495" s="1"/>
        <i x="1933" s="1"/>
        <i x="1496" s="1"/>
        <i x="3302" s="1"/>
        <i x="1282" s="1"/>
        <i x="1886" s="1"/>
        <i x="1956" s="1"/>
        <i x="6041" s="1"/>
        <i x="2329" s="1"/>
        <i x="1125" s="1"/>
        <i x="1740" s="1"/>
        <i x="1682" s="1"/>
        <i x="5090" s="1"/>
        <i x="3341" s="1"/>
        <i x="1580" s="1"/>
        <i x="4800" s="1"/>
        <i x="2595" s="1"/>
        <i x="3760" s="1"/>
        <i x="3126" s="1"/>
        <i x="2330" s="1"/>
        <i x="3210" s="1"/>
        <i x="5759" s="1"/>
        <i x="3675" s="1"/>
        <i x="4518" s="1"/>
        <i x="2023" s="1"/>
        <i x="1062" s="1"/>
        <i x="862" s="1"/>
        <i x="3629" s="1"/>
        <i x="4973" s="1"/>
        <i x="4038" s="1"/>
        <i x="3735" s="1"/>
        <i x="5791" s="1"/>
        <i x="4111" s="1"/>
        <i x="3150" s="1"/>
        <i x="4039" s="1"/>
        <i x="988" s="1"/>
        <i x="42" s="1"/>
        <i x="5940" s="1"/>
        <i x="1558" s="1"/>
        <i x="863" s="1"/>
        <i x="3311" s="1"/>
        <i x="1371" s="1"/>
        <i x="798" s="1"/>
        <i x="3496" s="1"/>
        <i x="1108" s="1"/>
        <i x="3987" s="1"/>
        <i x="5360" s="1"/>
        <i x="699" s="1"/>
        <i x="3392" s="1"/>
        <i x="1887" s="1"/>
        <i x="6035" s="1"/>
        <i x="969" s="1"/>
        <i x="5943" s="1"/>
        <i x="1662" s="1"/>
        <i x="2331" s="1"/>
        <i x="4282" s="1"/>
        <i x="4982" s="1"/>
        <i x="5901" s="1"/>
        <i x="5607" s="1"/>
        <i x="4846" s="1"/>
        <i x="1458" s="1"/>
        <i x="5629" s="1"/>
        <i x="4618" s="1"/>
        <i x="3307" s="1"/>
        <i x="2290" s="1"/>
        <i x="5091" s="1"/>
        <i x="3988" s="1"/>
        <i x="5526" s="1"/>
        <i x="2671" s="1"/>
        <i x="2259" s="1"/>
        <i x="5351" s="1"/>
        <i x="1888" s="1"/>
        <i x="2704" s="1"/>
        <i x="2137" s="1"/>
        <i x="267" s="1"/>
        <i x="4801" s="1"/>
        <i x="2482" s="1"/>
        <i x="3676" s="1"/>
        <i x="3989" s="1"/>
        <i x="4165" s="1"/>
        <i x="6101" s="1"/>
        <i x="3630" s="1"/>
        <i x="4519" s="1"/>
        <i x="5822" s="1"/>
        <i x="5420" s="1"/>
        <i x="1741" s="1"/>
        <i x="4619" s="1"/>
        <i x="1329" s="1"/>
        <i x="40" s="1"/>
        <i x="5727" s="1"/>
        <i x="3587" s="1"/>
        <i x="4620" s="1"/>
        <i x="1372" s="1"/>
        <i x="6021" s="1"/>
        <i x="268" s="1"/>
        <i x="5605" s="1"/>
        <i x="467" s="1"/>
        <i x="2808" s="1"/>
        <i x="1683" s="1"/>
        <i x="4166" s="1"/>
        <i x="3127" s="1"/>
        <i x="558" s="1"/>
        <i x="5044" s="1"/>
        <i x="6081" s="1"/>
        <i x="4040" s="1"/>
        <i x="286" s="1"/>
        <i x="1459" s="1"/>
        <i x="5849" s="1"/>
        <i x="3425" s="1"/>
        <i x="1206" s="1"/>
        <i x="4331" s="1"/>
        <i x="2589" s="1"/>
        <i x="1308" s="1"/>
        <i x="1812" s="1"/>
        <i x="1696" s="1"/>
        <i x="3748" s="1"/>
        <i x="2332" s="1"/>
        <i x="4892" s="1"/>
        <i x="4583" s="1"/>
        <i x="3726" s="1"/>
        <i x="368" s="1"/>
        <i x="5671" s="1"/>
        <i x="3237" s="1"/>
        <i x="1697" s="1"/>
        <i x="4041" s="1"/>
        <i x="4873" s="1"/>
        <i x="6006" s="1"/>
        <i x="5710" s="1"/>
        <i x="2514" s="1"/>
        <i x="149" s="1"/>
        <i x="1460" s="1"/>
        <i x="6104" s="1"/>
        <i x="5928" s="1"/>
        <i x="1995" s="1"/>
        <i x="4644" s="1"/>
        <i x="3421" s="1"/>
        <i x="1634" s="1"/>
        <i x="5045" s="1"/>
        <i x="2992" s="1"/>
        <i x="1009" s="1"/>
        <i x="3497" s="1"/>
        <i x="3974" s="1"/>
        <i x="3836" s="1"/>
        <i x="5115" s="1"/>
        <i x="1497" s="1"/>
        <i x="3914" s="1"/>
        <i x="3128" s="1"/>
        <i x="5770" s="1"/>
        <i x="5092" s="1"/>
        <i x="2260" s="1"/>
        <i x="91" s="1"/>
        <i x="5116" s="1"/>
        <i x="1373" s="1"/>
        <i x="1084" s="1"/>
        <i x="1170" s="1"/>
        <i x="2959" s="1"/>
        <i x="1374" s="1"/>
        <i x="3240" s="1"/>
        <i x="4457" s="1"/>
        <i x="5223" s="1"/>
        <i x="407" s="1"/>
        <i x="2796" s="1"/>
        <i x="2797" s="1"/>
        <i x="1839" s="1"/>
        <i x="4119" s="1"/>
        <i x="419" s="1"/>
        <i x="5879" s="1"/>
        <i x="5333" s="1"/>
        <i x="684" s="1"/>
        <i x="799" s="1"/>
        <i x="5203" s="1"/>
        <i x="4458" s="1"/>
        <i x="5187" s="1"/>
        <i x="1070" s="1"/>
        <i x="3342" s="1"/>
        <i x="338" s="1"/>
        <i x="1012" s="1"/>
        <i x="4459" s="1"/>
        <i x="5810" s="1"/>
        <i x="5014" s="1"/>
        <i x="5941" s="1"/>
        <i x="595" s="1"/>
        <i x="5399" s="1"/>
        <i x="3393" s="1"/>
        <i x="3241" s="1"/>
        <i x="4955" s="1"/>
        <i x="2410" s="1"/>
        <i x="864" s="1"/>
        <i x="4278" s="1"/>
        <i x="1629" s="1"/>
        <i x="5281" s="1"/>
        <i x="4985" s="1"/>
        <i x="1171" s="1"/>
        <i x="2155" s="1"/>
        <i x="800" s="1"/>
        <i x="2519" s="1"/>
        <i x="3277" s="1"/>
        <i x="1264" s="1"/>
        <i x="5678" s="1"/>
        <i x="801" s="1"/>
        <i x="3182" s="1"/>
        <i x="2893" s="1"/>
        <i x="4167" s="1"/>
        <i x="2976" s="1"/>
        <i x="4023" s="1"/>
        <i x="2720" s="1"/>
        <i x="1375" s="1"/>
        <i x="1376" s="1"/>
        <i x="3687" s="1"/>
        <i x="5774" s="1"/>
        <i x="582" s="1"/>
        <i x="232" s="1"/>
        <i x="5468" s="1"/>
        <i x="1598" s="1"/>
        <i x="2721" s="1"/>
        <i x="5117" s="1"/>
        <i x="2156" s="1"/>
        <i x="3631" s="1"/>
        <i x="5400" s="1"/>
        <i x="2291" s="1"/>
        <i x="3632" s="1"/>
        <i x="3633" s="1"/>
        <i x="570" s="1"/>
        <i x="4520" s="1"/>
        <i x="2538" s="1"/>
        <i x="3498" s="1"/>
        <i x="5758" s="1"/>
        <i x="3990" s="1"/>
        <i x="561" s="1"/>
        <i x="5954" s="1"/>
        <i x="3677" s="1"/>
        <i x="4956" s="1"/>
        <i x="1461" s="1"/>
        <i x="5137" s="1"/>
        <i x="4584" s="1"/>
        <i x="4530" s="1"/>
        <i x="5779" s="1"/>
        <i x="1654" s="1"/>
        <i x="4838" s="1"/>
        <i x="2424" s="1"/>
        <i x="1975" s="1"/>
        <i x="4771" s="1"/>
        <i x="940" s="1"/>
        <i x="1641" s="1"/>
        <i x="3087" s="1"/>
        <i x="5421" s="1"/>
        <i x="2036" s="1"/>
        <i x="2522" s="1"/>
        <i x="2427" s="1"/>
        <i x="5390" s="1"/>
        <i x="172" s="1"/>
        <i x="4042" s="1"/>
        <i x="499" s="1"/>
        <i x="4344" s="1"/>
        <i x="206" s="1"/>
        <i x="2861" s="1"/>
        <i x="3816" s="1"/>
        <i x="2068" s="1"/>
        <i x="3211" s="1"/>
        <i x="47" s="1"/>
        <i x="4874" s="1"/>
        <i x="1563" s="1"/>
        <i x="1742" s="1"/>
        <i x="1075" s="1"/>
        <i x="5266" s="1"/>
        <i x="5304" s="1"/>
        <i x="354" s="1"/>
        <i x="1650" s="1"/>
        <i x="3256" s="1"/>
        <i x="4745" s="1"/>
        <i x="4521" s="1"/>
        <i x="942" s="1"/>
        <i x="3287" s="1"/>
        <i x="437" s="1"/>
        <i x="3634" s="1"/>
        <i x="4475" s="1"/>
        <i x="2166" s="1"/>
        <i x="289" s="1"/>
        <i x="304" s="1"/>
        <i x="2686" s="1"/>
        <i x="134" s="1"/>
        <i x="2858" s="1"/>
        <i x="3292" s="1"/>
        <i x="1222" s="1"/>
        <i x="417" s="1"/>
        <i x="562" s="1"/>
        <i x="4895" s="1"/>
        <i x="629" s="1"/>
        <i x="4720" s="1"/>
        <i x="941" s="1"/>
        <i x="5563" s="1"/>
        <i x="1265" s="1"/>
        <i x="4084" s="1"/>
        <i x="2106" s="1"/>
        <i x="2447" s="1"/>
        <i x="4522" s="1"/>
        <i x="1934" s="1"/>
        <i x="4378" s="1"/>
        <i x="3767" s="1"/>
        <i x="6114" s="1"/>
        <i x="3678" s="1"/>
        <i x="138" s="1"/>
        <i x="989" s="1"/>
        <i x="1795" s="1"/>
        <i x="4271" s="1"/>
        <i x="674" s="1"/>
        <i x="642" s="1"/>
        <i x="2132" s="1"/>
        <i x="1564" s="1"/>
        <i x="2775" s="1"/>
        <i x="3452" s="1"/>
        <i x="1889" s="1"/>
        <i x="102" s="1"/>
        <i x="454" s="1"/>
        <i x="2186" s="1"/>
        <i x="1522" s="1"/>
        <i x="3499" s="1"/>
        <i x="2263" s="1"/>
        <i x="516" s="1"/>
        <i x="5136" s="1"/>
        <i x="2333" s="1"/>
        <i x="369" s="1"/>
        <i x="3727" s="1"/>
        <i x="3887" s="1"/>
        <i x="2395" s="1"/>
        <i x="3588" s="1"/>
        <i x="3589" s="1"/>
        <i x="3590" s="1"/>
        <i x="3591" s="1"/>
        <i x="4043" s="1"/>
        <i x="4780" s="1"/>
        <i x="5469" s="1"/>
        <i x="2866" s="1"/>
        <i x="5562" s="1"/>
        <i x="5188" s="1"/>
        <i x="1266" s="1"/>
        <i x="2468" s="1"/>
        <i x="5046" s="1"/>
        <i x="1890" s="1"/>
        <i x="3018" s="1"/>
        <i x="802" s="1"/>
        <i x="3285" s="1"/>
        <i x="2334" s="1"/>
        <i x="5630" s="1"/>
        <i x="160" s="1"/>
        <i x="125" s="1"/>
        <i x="4751" s="1"/>
        <i x="233" s="1"/>
        <i x="3019" s="1"/>
        <i x="3238" s="1"/>
        <i x="4531" s="1"/>
        <i x="6037" s="1"/>
        <i x="1542" s="1"/>
        <i x="5742" s="1"/>
        <i x="4218" s="1"/>
        <i x="5817" s="1"/>
        <i x="3500" s="1"/>
        <i x="5889" s="1"/>
        <i x="643" s="1"/>
        <i x="2883" s="1"/>
        <i x="4666" s="1"/>
        <i x="5908" s="1"/>
        <i x="5118" s="1"/>
        <i x="5796" s="1"/>
        <i x="1021" s="1"/>
        <i x="500" s="1"/>
        <i x="6033" s="1"/>
        <i x="371" s="1"/>
        <i x="370" s="1"/>
        <i x="4802" s="1"/>
        <i x="372" s="1"/>
        <i x="4919" s="1"/>
        <i x="1377" s="1"/>
        <i x="5047" s="1"/>
        <i x="3407" s="1"/>
        <i x="4024" s="1"/>
        <i x="3318" s="1"/>
        <i x="3401" s="1"/>
        <i x="3402" s="1"/>
        <i x="2609" s="1"/>
        <i x="2335" s="1"/>
        <i x="2187" s="1"/>
        <i x="1840" s="1"/>
        <i x="2903" s="1"/>
        <i x="4585" s="1"/>
        <i x="3719" s="1"/>
        <i x="754" s="1"/>
        <i x="1246" s="1"/>
        <i x="3898" s="1"/>
        <i x="2336" s="1"/>
        <i x="2396" s="1"/>
        <i x="4460" s="1"/>
        <i x="2337" s="1"/>
        <i x="4055" s="1"/>
        <i x="529" s="1"/>
        <i x="3784" s="1"/>
        <i x="1172" s="1"/>
        <i x="1711" s="1"/>
        <i x="1621" s="1"/>
        <i x="2411" s="1"/>
        <i x="2448" s="1"/>
        <i x="5204" s="1"/>
        <i x="5520" s="1"/>
        <i x="4370" s="1"/>
        <i x="6057" s="1"/>
        <i x="4073" s="1"/>
        <i x="4074" s="1"/>
        <i x="4168" s="1"/>
        <i x="4395" s="1"/>
        <i x="3736" s="1"/>
        <i x="2930" s="1"/>
        <i x="2019" s="1"/>
        <i x="549" s="1"/>
        <i x="4548" s="1"/>
        <i x="5531" s="1"/>
        <i x="5015" s="1"/>
        <i x="2722" s="1"/>
        <i x="435" s="1"/>
        <i x="4342" s="1"/>
        <i x="2188" s="1"/>
        <i x="5296" s="1"/>
        <i x="865" s="1"/>
        <i x="4169" s="1"/>
        <i x="1796" s="1"/>
        <i x="1688" s="1"/>
        <i x="4725" s="1"/>
        <i x="700" s="1"/>
        <i x="1692" s="1"/>
        <i x="2054" s="1"/>
        <i x="3442" s="1"/>
        <i x="242" s="1"/>
        <i x="1" s="1"/>
        <i x="6059" s="1"/>
        <i x="2489" s="1"/>
        <i x="4683" s="1"/>
        <i x="1891" s="1"/>
        <i x="4319" s="1"/>
        <i x="866" s="1"/>
        <i x="1462" s="1"/>
        <i x="3592" s="1"/>
        <i x="803" s="1"/>
        <i x="517" s="1"/>
        <i x="1247" s="1"/>
        <i x="2167" s="1"/>
        <i x="126" s="1"/>
        <i x="2168" s="1"/>
        <i x="2169" s="1"/>
        <i x="287" s="1"/>
        <i x="3501" s="1"/>
        <i x="2170" s="1"/>
        <i x="4797" s="1"/>
        <i x="1318" s="1"/>
        <i x="1676" s="1"/>
        <i x="3233" s="1"/>
        <i x="563" s="1"/>
        <i x="5596" s="1"/>
        <i x="4383" s="1"/>
        <i x="5521" s="1"/>
        <i x="6093" s="1"/>
        <i x="181" s="1"/>
        <i x="1023" s="1"/>
        <i x="3225" s="1"/>
        <i x="3593" s="1"/>
        <i x="5093" s="1"/>
        <i x="5422" s="1"/>
        <i x="1841" s="1"/>
        <i x="3343" s="1"/>
        <i x="1892" s="1"/>
        <i x="5352" s="1"/>
        <i x="2723" s="1"/>
        <i x="1239" s="1"/>
        <i x="4992" s="1"/>
        <i x="3454" s="1"/>
        <i x="4993" s="1"/>
        <i x="4994" s="1"/>
        <i x="4995" s="1"/>
        <i x="4721" s="1"/>
        <i x="3151" s="1"/>
        <i x="2977" s="1"/>
        <i x="2224" s="1"/>
        <i x="1378" s="1"/>
        <i x="2138" s="1"/>
        <i x="2234" s="1"/>
        <i x="3502" s="1"/>
        <i x="2890" s="1"/>
        <i x="4586" s="1"/>
        <i x="5423" s="1"/>
        <i x="2653" s="1"/>
        <i x="1207" s="1"/>
        <i x="2457" s="1"/>
        <i x="4170" s="1"/>
        <i x="2663" s="1"/>
        <i x="2050" s="1"/>
        <i x="1622" s="1"/>
        <i x="509" s="1"/>
        <i x="2803" s="1"/>
        <i x="10" s="1"/>
        <i x="867" s="1"/>
        <i x="5503" s="1"/>
        <i x="2855" s="1"/>
        <i x="603" s="1"/>
        <i x="580" s="1"/>
        <i x="4970" s="1"/>
        <i x="1813" s="1"/>
        <i x="1684" s="1"/>
        <i x="4171" s="1"/>
        <i x="1038" s="1"/>
        <i x="4025" s="1"/>
        <i x="4330" s="1"/>
        <i x="1842" s="1"/>
        <i x="5470" s="1"/>
        <i x="1316" s="1"/>
        <i x="5855" s="1"/>
        <i x="1935" s="1"/>
        <i x="4356" s="1"/>
        <i x="4875" s="1"/>
        <i x="1721" s="1"/>
        <i x="3803" s="1"/>
        <i x="5341" s="1"/>
        <i x="4809" s="1"/>
        <i x="3635" s="1"/>
        <i x="108" s="1"/>
        <i x="1642" s="1"/>
        <i x="3244" s="1"/>
        <i x="1655" s="1"/>
        <i x="2109" s="1"/>
        <i x="3257" s="1"/>
        <i x="1936" s="1"/>
        <i x="468" s="1"/>
        <i x="4551" s="1"/>
        <i x="868" s="1"/>
        <i x="4172" s="1"/>
        <i x="2338" s="1"/>
        <i x="4695" s="1"/>
        <i x="234" s="1"/>
        <i x="3503" s="1"/>
        <i x="2144" s="1"/>
        <i x="5663" s="1"/>
        <i x="5213" s="1"/>
        <i x="2292" s="1"/>
        <i x="5016" s="1"/>
        <i x="1585" s="1"/>
        <i x="305" s="1"/>
        <i x="3278" s="1"/>
        <i x="1523" s="1"/>
        <i x="3297" s="1"/>
        <i x="943" s="1"/>
        <i x="4752" s="1"/>
        <i x="3636" s="1"/>
        <i x="753" s="1"/>
        <i x="6147" s="1"/>
        <i x="2534" s="1"/>
        <i x="4667" s="1"/>
        <i x="5189" s="1"/>
        <i x="5190" s="1"/>
        <i x="1147" s="1"/>
        <i x="5180" s="1"/>
        <i x="4312" s="1"/>
        <i x="2530" s="1"/>
        <i x="2339" s="1"/>
        <i x="4821" s="1"/>
        <i x="4173" s="1"/>
        <i x="5048" s="1"/>
        <i x="4501" s="1"/>
        <i x="269" s="1"/>
        <i x="1757" s="1"/>
        <i x="177" s="1"/>
        <i x="1498" s="1"/>
        <i x="2515" s="1"/>
        <i x="944" s="1"/>
        <i x="1463" s="1"/>
        <i x="571" s="1"/>
        <i x="5847" s="1"/>
        <i x="1464" s="1"/>
        <i x="1559" s="1"/>
        <i x="2340" s="1"/>
        <i x="1076" s="1"/>
        <i x="869" s="1"/>
        <i x="2638" s="1"/>
        <i x="2341" s="1"/>
        <i x="4645" s="1"/>
        <i x="2264" s="1"/>
        <i x="4777" s="1"/>
        <i x="183" s="1"/>
        <i x="4461" s="1"/>
        <i x="572" s="1"/>
        <i x="184" s="1"/>
        <i x="3504" s="1"/>
        <i x="2811" s="1"/>
        <i x="5868" s="1"/>
        <i x="4174" s="1"/>
        <i x="3020" s="1"/>
        <i x="3959" s="1"/>
        <i x="1337" s="1"/>
        <i x="1717" s="1"/>
        <i x="3351" s="1"/>
        <i x="2804" s="1"/>
        <i x="2907" s="1"/>
        <i x="1465" s="1"/>
        <i x="1466" s="1"/>
        <i x="3866" s="1"/>
        <i x="3088" s="1"/>
        <i x="3637" s="1"/>
        <i x="5715" s="1"/>
        <i x="196" s="1"/>
        <i x="3837" s="1"/>
        <i x="3838" s="1"/>
        <i x="2225" s="1"/>
        <i x="3954" s="1"/>
        <i x="5591" s="1"/>
        <i x="4294" s="1"/>
        <i x="5297" s="1"/>
        <i x="870" s="1"/>
        <i x="2978" s="1"/>
        <i x="871" s="1"/>
        <i x="5407" s="1"/>
        <i x="3728" s="1"/>
        <i x="5264" s="1"/>
        <i x="3854" s="1"/>
        <i x="3594" s="1"/>
        <i x="5017" s="1"/>
        <i x="2342" s="1"/>
        <i x="1843" s="1"/>
        <i x="5504" s="1"/>
        <i x="872" s="1"/>
        <i x="873" s="1"/>
        <i x="373" s="1"/>
        <i x="4876" s="1"/>
        <i x="2189" s="1"/>
        <i x="4175" s="1"/>
        <i x="2343" s="1"/>
        <i x="1814" s="1"/>
        <i x="5584" s="1"/>
        <i x="5243" s="1"/>
        <i x="4080" s="1"/>
        <i x="1044" s="1"/>
        <i x="5424" s="1"/>
        <i x="1976" s="1"/>
        <i x="11" s="1"/>
        <i x="2993" s="1"/>
        <i x="455" s="1"/>
        <i x="3505" s="1"/>
        <i x="3506" s="1"/>
        <i x="3826" s="1"/>
        <i x="1815" s="1"/>
        <i x="2618" s="1"/>
        <i x="38" s="1"/>
        <i x="3888" s="1"/>
        <i x="3021" s="1"/>
        <i x="4434" s="1"/>
        <i x="5505" s="1"/>
        <i x="1767" s="1"/>
        <i x="3356" s="1"/>
        <i x="1599" s="1"/>
        <i x="5637" s="1"/>
        <i x="2190" s="1"/>
        <i x="2293" s="1"/>
        <i x="6119" s="1"/>
        <i x="3152" s="1"/>
        <i x="142" s="1"/>
        <i x="2900" s="1"/>
        <i x="2760" s="1"/>
        <i x="3270" s="1"/>
        <i x="737" s="1"/>
        <i x="874" s="1"/>
        <i x="3507" s="1"/>
        <i x="493" s="1"/>
        <i x="1379" s="1"/>
        <i x="3403" s="1"/>
        <i x="1499" s="1"/>
        <i x="875" s="1"/>
        <i x="876" s="1"/>
        <i x="1893" s="1"/>
        <i x="2490" s="1"/>
        <i x="3508" s="1"/>
        <i x="1637" s="1"/>
        <i x="4476" s="1"/>
        <i x="596" s="1"/>
        <i x="4847" s="1"/>
        <i x="1268" s="1"/>
        <i x="6098" s="1"/>
        <i x="6044" s="1"/>
        <i x="1816" s="1"/>
        <i x="1996" s="1"/>
        <i x="804" s="1"/>
        <i x="5305" s="1"/>
        <i x="5191" s="1"/>
        <i x="2265" s="1"/>
        <i x="2266" s="1"/>
        <i x="5291" s="1"/>
        <i x="1600" s="1"/>
        <i x="2397" s="1"/>
        <i x="3178" s="1"/>
        <i x="3899" s="1"/>
        <i x="5686" s="1"/>
        <i x="1267" s="1"/>
        <i x="5716" s="1"/>
        <i x="5234" s="1"/>
        <i x="5662" s="1"/>
        <i x="4176" s="1"/>
        <i x="4523" s="1"/>
        <i x="3198" s="1"/>
        <i x="12" s="1"/>
        <i x="13" s="1"/>
        <i x="14" s="1"/>
        <i x="15" s="1"/>
        <i x="1240" s="1"/>
        <i x="16" s="1"/>
        <i x="17" s="1"/>
        <i x="18" s="1"/>
        <i x="1022" s="1"/>
        <i x="2754" s="1"/>
        <i x="1601" s="1"/>
        <i x="471" s="1"/>
        <i x="2582" s="1"/>
        <i x="3595" s="1"/>
        <i x="1743" s="1"/>
        <i x="4177" s="1"/>
        <i x="175" s="1"/>
        <i x="1193" s="1"/>
        <i x="2171" s="1"/>
        <i x="5049" s="1"/>
        <i x="4681" s="1"/>
        <i x="2060" s="1"/>
        <i x="438" s="1"/>
        <i x="746" s="1"/>
        <i x="5050" s="1"/>
        <i x="877" s="1"/>
        <i x="5862" s="1"/>
        <i x="3170" s="1"/>
        <i x="4313" s="1"/>
        <i x="2267" s="1"/>
        <i x="5471" s="1"/>
        <i x="1744" s="1"/>
        <i x="1745" s="1"/>
        <i x="2235" s="1"/>
        <i x="1722" s="1"/>
        <i x="2344" s="1"/>
        <i x="2345" s="1"/>
        <i x="4044" s="1"/>
        <i x="3509" s="1"/>
        <i x="5884" s="1"/>
        <i x="3945" s="1"/>
        <i x="1236" s="1"/>
        <i x="5119" s="1"/>
        <i x="675" s="1"/>
        <i x="3408" s="1"/>
        <i x="2502" s="1"/>
        <i x="4272" s="1"/>
        <i x="1230" s="1"/>
        <i x="5298" s="1"/>
        <i x="5665" s="1"/>
        <i x="1269" s="1"/>
        <i x="3367" s="1"/>
        <i x="3368" s="1"/>
        <i x="4859" s="1"/>
        <i x="2346" s="1"/>
        <i x="1685" s="1"/>
        <i x="29" s="1"/>
        <i x="1944" s="1"/>
        <i x="4733" s="1"/>
        <i x="5694" s="1"/>
        <i x="3022" s="1"/>
        <i x="1937" s="1"/>
        <i x="5472" s="1"/>
        <i x="3319" s="1"/>
        <i x="1698" s="1"/>
        <i x="4075" s="1"/>
        <i x="1077" s="1"/>
        <i x="4587" s="1"/>
        <i x="4462" s="1"/>
        <i x="3129" s="1"/>
        <i x="2191" s="1"/>
        <i x="6105" s="1"/>
        <i x="4379" s="1"/>
        <i x="243" s="1"/>
        <i x="3915" s="1"/>
        <i x="5994" s="1"/>
        <i x="5798" s="1"/>
        <i x="5793" s="1"/>
        <i x="1672" s="1"/>
        <i x="1571" s="1"/>
        <i x="5885" s="1"/>
        <i x="6018" s="1"/>
        <i x="5018" s="1"/>
        <i x="3596" s="1"/>
        <i x="2172" s="1"/>
        <i x="4888" s="1"/>
        <i x="3369" s="1"/>
        <i x="4270" s="1"/>
        <i x="676" s="1"/>
        <i x="2294" s="1"/>
        <i x="2072" s="1"/>
        <i x="1844" s="1"/>
        <i x="1817" s="1"/>
        <i x="665" s="1"/>
        <i x="1270" s="1"/>
        <i x="118" s="1"/>
        <i x="3130" s="1"/>
        <i x="5051" s="1"/>
        <i x="4305" s="1"/>
        <i x="5159" s="1"/>
        <i x="3344" s="1"/>
        <i x="3510" s="1"/>
        <i x="2024" s="1"/>
        <i x="3817" s="1"/>
        <i x="440" s="1"/>
        <i x="4929" s="1"/>
        <i x="3320" s="1"/>
        <i x="1208" s="1"/>
        <i x="1380" s="1"/>
        <i x="5867" s="1"/>
        <i x="3991" s="1"/>
        <i x="374" s="1"/>
        <i x="5986" s="1"/>
        <i x="3992" s="1"/>
        <i x="5848" s="1"/>
        <i x="2628" s="1"/>
        <i x="462" s="1"/>
        <i x="4726" s="1"/>
        <i x="3993" s="1"/>
        <i x="3994" s="1"/>
        <i x="5987" s="1"/>
        <i x="3995" s="1"/>
        <i x="3185" s="1"/>
        <i x="2646" s="1"/>
        <i x="2724" s="1"/>
        <i x="4853" s="1"/>
        <i x="4388" s="1"/>
        <i x="2207" s="1"/>
        <i x="3404" s="1"/>
        <i x="92" s="1"/>
        <i x="1030" s="1"/>
        <i x="1010" s="1"/>
        <i x="1997" s="1"/>
        <i x="4697" s="1"/>
        <i x="4128" s="1"/>
        <i x="4696" s="1"/>
        <i x="1085" s="1"/>
        <i x="6140" s="1"/>
        <i x="3738" s="1"/>
        <i x="1209" s="1"/>
        <i x="3131" s="1"/>
        <i x="4026" s="1"/>
        <i x="597" s="1"/>
        <i x="284" s="1"/>
        <i x="5506" s="1"/>
        <i x="2880" s="1"/>
        <i x="1467" s="1"/>
        <i x="2687" s="1"/>
        <i x="4283" s="1"/>
        <i x="3808" s="1"/>
        <i x="5276" s="1"/>
        <i x="2619" s="1"/>
        <i x="5094" s="1"/>
        <i x="2539" s="1"/>
        <i x="2579" s="1"/>
        <i x="1630" s="1"/>
        <i x="4930" s="1"/>
        <i x="1572" s="1"/>
        <i x="4772" s="1"/>
        <i x="1381" s="1"/>
        <i x="3747" s="1"/>
        <i x="4421" s="1"/>
        <i x="5676" s="1"/>
        <i x="805" s="1"/>
        <i x="5636" s="1"/>
        <i x="3850" s="1"/>
        <i x="4621" s="1"/>
        <i x="4357" s="1"/>
        <i x="3205" s="1"/>
        <i x="1543" s="1"/>
        <i x="5409" s="1"/>
        <i x="1382" s="1"/>
        <i x="806" s="1"/>
        <i x="5613" s="1"/>
        <i x="2725" s="1"/>
        <i x="5052" s="1"/>
        <i x="375" s="1"/>
        <i x="2192" s="1"/>
        <i x="2193" s="1"/>
        <i x="3431" s="1"/>
        <i x="496" s="1"/>
        <i x="3023" s="1"/>
        <i x="4622" s="1"/>
        <i x="4623" s="1"/>
        <i x="3008" s="1"/>
        <i x="5267" s="1"/>
        <i x="619" s="1"/>
        <i x="1094" s="1"/>
        <i x="3411" s="1"/>
        <i x="5646" s="1"/>
        <i x="5812" s="1"/>
        <i x="5988" s="1"/>
        <i x="6127" s="1"/>
        <i x="3749" s="1"/>
        <i x="3175" s="1"/>
        <i x="3511" s="1"/>
        <i x="598" s="1"/>
        <i x="644" s="1"/>
        <i x="2856" s="1"/>
        <i x="5687" s="1"/>
        <i x="4341" s="1"/>
        <i x="1591" s="1"/>
        <i x="3996" s="1"/>
        <i x="4245" s="1"/>
        <i x="5473" s="1"/>
        <i x="878" s="1"/>
        <i x="3597" s="1"/>
        <i x="2946" s="1"/>
        <i x="270" s="1"/>
        <i x="5474" s="1"/>
        <i x="2799" s="1"/>
        <i x="5095" s="1"/>
        <i x="1894" s="1"/>
        <i x="1383" s="1"/>
        <i x="5755" s="1"/>
        <i x="1384" s="1"/>
        <i x="999" s="1"/>
        <i x="1998" s="1"/>
        <i x="79" s="1"/>
        <i x="1320" s="1"/>
        <i x="5683" s="1"/>
        <i x="306" s="1"/>
        <i x="4624" s="1"/>
        <i x="4931" s="1"/>
        <i x="5132" s="1"/>
        <i x="376" s="1"/>
        <i x="1173" s="1"/>
        <i x="2491" s="1"/>
        <i x="4990" s="1"/>
        <i x="4502" s="1"/>
        <i x="5053" s="1"/>
        <i x="216" s="1"/>
        <i x="2295" s="1"/>
        <i x="1895" s="1"/>
        <i x="6008" s="1"/>
        <i x="6135" s="1"/>
        <i x="4351" s="1"/>
        <i x="5391" s="1"/>
        <i x="447" s="1"/>
        <i x="1313" s="1"/>
        <i x="19" s="1"/>
        <i x="4358" s="1"/>
        <i x="4831" s="1"/>
        <i x="1063" s="1"/>
        <i x="3298" s="1"/>
        <i x="340" s="1"/>
        <i x="1524" s="1"/>
        <i x="2347" s="1"/>
        <i x="970" s="1"/>
        <i x="5120" s="1"/>
        <i x="1525" s="1"/>
        <i x="434" s="1"/>
        <i x="3889" s="1"/>
        <i x="5054" s="1"/>
        <i x="2688" s="1"/>
        <i x="2398" s="1"/>
        <i x="1385" s="1"/>
        <i x="5976" s="1"/>
        <i x="1526" s="1"/>
        <i x="1845" s="1"/>
        <i x="1527" s="1"/>
        <i x="1000" s="1"/>
        <i x="3212" s="1"/>
        <i x="4932" s="1"/>
        <i x="3956" s="1"/>
        <i x="1846" s="1"/>
        <i x="2608" s="1"/>
        <i x="2939" s="1"/>
        <i x="5248" s="1"/>
        <i x="5096" s="1"/>
        <i x="3190" s="1"/>
        <i x="2829" s="1"/>
        <i x="5700" s="1"/>
        <i x="2173" s="1"/>
        <i x="1174" s="1"/>
        <i x="645" s="1"/>
        <i x="2726" s="1"/>
        <i x="74" s="1"/>
        <i x="1758" s="1"/>
        <i x="1570" s="1"/>
        <i x="3089" s="1"/>
        <i x="5235" s="1"/>
        <i x="4933" s="1"/>
        <i x="1723" s="1"/>
        <i x="5328" s="1"/>
        <i x="3512" s="1"/>
        <i x="1031" s="1"/>
        <i x="2947" s="1"/>
        <i x="2768" s="1"/>
        <i x="2587" s="1"/>
        <i x="5712" s="1"/>
        <i x="4463" s="1"/>
        <i x="2620" s="1"/>
        <i x="677" s="1"/>
        <i x="408" s="1"/>
        <i x="1297" s="1"/>
        <i x="1144" s="1"/>
        <i x="1086" s="1"/>
        <i x="2994" s="1"/>
        <i x="2428" s="1"/>
        <i x="5684" s="1"/>
        <i x="5880" s="1"/>
        <i x="5306" s="1"/>
        <i x="4748" s="1"/>
        <i x="1751" s="1"/>
        <i x="5160" s="1"/>
        <i x="2960" s="1"/>
        <i x="2629" s="1"/>
        <i x="879" s="1"/>
        <i x="4832" s="1"/>
        <i x="3090" s="1"/>
        <i x="3638" s="1"/>
        <i x="5293" s="1"/>
        <i x="701" s="1"/>
        <i x="5404" s="1"/>
        <i x="5785" s="1"/>
        <i x="1386" s="1"/>
        <i x="1538" s="1"/>
        <i x="165" s="1"/>
        <i x="3890" s="1"/>
        <i x="5808" s="1"/>
        <i x="3639" s="1"/>
        <i x="3423" s="1"/>
        <i x="93" s="1"/>
        <i x="4349" s="1"/>
        <i x="1804" s="1"/>
        <i x="4795" s="1"/>
        <i x="1982" s="1"/>
        <i x="2972" s="1"/>
        <i x="5827" s="1"/>
        <i x="4902" s="1"/>
        <i x="2672" s="1"/>
        <i x="4389" s="1"/>
        <i x="685" s="1"/>
        <i x="3513" s="1"/>
        <i x="3839" s="1"/>
        <i x="5055" s="1"/>
        <i x="3219" s="1"/>
        <i x="5369" s="1"/>
        <i x="5507" s="1"/>
        <i x="4588" s="1"/>
        <i x="2348" s="1"/>
        <i x="4934" s="1"/>
        <i x="4314" s="1"/>
        <i x="1387" s="1"/>
        <i x="4877" s="1"/>
        <i x="5475" s="1"/>
        <i x="880" s="1"/>
        <i x="4178" s="1"/>
        <i x="3640" s="1"/>
        <i x="80" s="1"/>
        <i x="5609" s="1"/>
        <i x="5728" s="1"/>
        <i x="2630" s="1"/>
        <i x="1283" s="1"/>
        <i x="109" s="1"/>
        <i x="2123" s="1"/>
        <i x="448" s="1"/>
        <i x="1772" s="1"/>
        <i x="2480" s="1"/>
        <i x="3997" s="1"/>
        <i x="1175" s="1"/>
        <i x="5661" s="1"/>
        <i x="5963" s="1"/>
        <i x="2839" s="1"/>
        <i x="2673" s="1"/>
        <i x="60" s="1"/>
        <i x="4625" s="1"/>
        <i x="3514" s="1"/>
        <i x="5476" s="1"/>
        <i x="5346" s="1"/>
        <i x="2194" s="1"/>
        <i x="20" s="1"/>
        <i x="182" s="1"/>
        <i x="150" s="1"/>
        <i x="881" s="1"/>
        <i x="130" s="1"/>
        <i x="3382" s="1"/>
        <i x="377" s="1"/>
        <i x="3515" s="1"/>
        <i x="511" s="1"/>
        <i x="1064" s="1"/>
        <i x="4503" s="1"/>
        <i x="4504" s="1"/>
        <i x="5019" s="1"/>
        <i x="3861" s="1"/>
        <i x="4435" s="1"/>
        <i x="6123" s="1"/>
        <i x="3191" s="1"/>
        <i x="1311" s="1"/>
        <i x="1468" s="1"/>
        <i x="53" s="1"/>
        <i x="5803" s="1"/>
        <i x="5850" s="1"/>
        <i x="4773" s="1"/>
        <i x="2639" s="1"/>
        <i x="5914" s="1"/>
        <i x="4315" s="1"/>
        <i x="1712" s="1"/>
        <i x="1689" s="1"/>
        <i x="4803" s="1"/>
        <i x="4059" s="1"/>
        <i x="271" s="1"/>
        <i x="185" s="1"/>
        <i x="1914" s="1"/>
        <i x="5845" s="1"/>
        <i x="3795" s="1"/>
        <i x="4045" s="1"/>
        <i x="4822" s="1"/>
        <i x="4099" s="1"/>
        <i x="5701" s="1"/>
        <i x="5970" s="1"/>
        <i x="4935" s="1"/>
        <i x="4589" s="1"/>
        <i x="3641" s="1"/>
        <i x="724" s="1"/>
        <i x="2195" s="1"/>
        <i x="2213" s="1"/>
        <i x="3819" s="1"/>
        <i x="5571" s="1"/>
        <i x="5610" s="1"/>
        <i x="3207" s="1"/>
        <i x="5527" s="1"/>
        <i x="3902" s="1"/>
        <i x="5846" s="1"/>
        <i x="5823" s="1"/>
        <i x="4899" s="1"/>
        <i x="5926" s="1"/>
        <i x="2925" s="1"/>
        <i x="1896" s="1"/>
        <i x="2753" s="1"/>
        <i x="2830" s="1"/>
        <i x="740" s="1"/>
        <i x="5991" s="1"/>
        <i x="971" s="1"/>
        <i x="4052" s="1"/>
        <i x="4179" s="1"/>
        <i x="4027" s="1"/>
        <i x="5749" s="1"/>
        <i x="556" s="1"/>
        <i x="1921" s="1"/>
        <i x="5056" s="1"/>
        <i x="3933" s="1"/>
        <i x="3264" s="1"/>
        <i x="2923" s="1"/>
        <i x="3394" s="1"/>
        <i x="1284" s="1"/>
        <i x="4793" s="1"/>
        <i x="2884" s="1"/>
        <i x="1897" s="1"/>
        <i x="2727" s="1"/>
        <i x="4823" s="1"/>
        <i x="169" s="1"/>
        <i x="5097" s="1"/>
        <i x="3642" s="1"/>
        <i x="3960" s="1"/>
        <i x="1333" s="1"/>
        <i x="3024" s="1"/>
        <i x="3025" s="1"/>
        <i x="5614" s="1"/>
        <i x="1001" s="1"/>
        <i x="3443" s="1"/>
        <i x="5924" s="1"/>
        <i x="1920" s="1"/>
        <i x="807" s="1"/>
        <i x="5658" s="1"/>
        <i x="541" s="1"/>
        <i x="2995" s="1"/>
        <i x="2996" s="1"/>
        <i x="688" s="1"/>
        <i x="473" s="1"/>
        <i x="5057" s="1"/>
        <i x="2561" s="1"/>
        <i x="3091" s="1"/>
        <i x="3875" s="1"/>
        <i x="4392" s="1"/>
        <i x="2591" s="1"/>
        <i x="3321" s="1"/>
        <i x="620" s="1"/>
        <i x="808" s="1"/>
        <i x="6109" s="1"/>
        <i x="4791" s="1"/>
        <i x="3963" s="1"/>
        <i x="1776" s="1"/>
        <i x="4134" s="1"/>
        <i x="5292" s="1"/>
        <i x="1145" s="1"/>
        <i x="1983" s="1"/>
        <i x="1847" s="1"/>
        <i x="1602" s="1"/>
        <i x="3598" s="1"/>
        <i x="4668" s="1"/>
        <i x="6034" s="1"/>
        <i x="1087" s="1"/>
        <i x="143" s="1"/>
        <i x="4841" s="1"/>
        <i x="4746" s="1"/>
        <i x="3516" s="1"/>
        <i x="3975" s="1"/>
        <i x="2967" s="1"/>
        <i x="5477" s="1"/>
        <i x="4219" s="1"/>
        <i x="4046" s="1"/>
        <i x="4320" s="1"/>
        <i x="4762" s="1"/>
        <i x="3271" s="1"/>
        <i x="3643" s="1"/>
        <i x="5020" s="1"/>
        <i x="5947" s="1"/>
        <i x="1805" s="1"/>
        <i x="3740" s="1"/>
        <i x="1113" s="1"/>
        <i x="2728" s="1"/>
        <i x="4568" s="1"/>
        <i x="2035" s="1"/>
        <i x="5592" s="1"/>
        <i x="5425" s="1"/>
        <i x="6069" s="1"/>
        <i x="646" s="1"/>
        <i x="3688" s="1"/>
        <i x="5958" s="1"/>
        <i x="3775" s="1"/>
        <i x="1101" s="1"/>
        <i x="1135" s="1"/>
        <i x="4418" s="1"/>
        <i x="2525" s="1"/>
        <i x="3426" s="1"/>
        <i x="3900" s="1"/>
        <i x="5654" s="1"/>
        <i x="6076" s="1"/>
        <i x="4965" s="1"/>
        <i x="2729" s="1"/>
        <i x="3357" s="1"/>
        <i x="1781" s="1"/>
        <i x="6091" s="1"/>
        <i x="3769" s="1"/>
        <i x="1098" s="1"/>
        <i x="5558" s="1"/>
        <i x="2730" s="1"/>
        <i x="809" s="1"/>
        <i x="1045" s="1"/>
        <i x="5058" s="1"/>
        <i x="4477" s="1"/>
        <i x="2705" s="1"/>
        <i x="6086" s="1"/>
        <i x="2082" s="1"/>
        <i x="2463" s="1"/>
        <i x="3858" s="1"/>
        <i x="4698" s="1"/>
        <i x="4769" s="1"/>
        <i x="1223" s="1"/>
        <i x="1578" s="1"/>
        <i x="945" s="1"/>
        <i x="4081" s="1"/>
        <i x="4380" s="1"/>
        <i x="176" s="1"/>
        <i x="4405" s="1"/>
        <i x="4524" s="1"/>
        <i x="585" s="1"/>
        <i x="5121" s="1"/>
        <i x="3180" s="1"/>
        <i x="4410" s="1"/>
        <i x="4972" s="1"/>
        <i x="4986" s="1"/>
        <i x="1724" s="1"/>
        <i x="2805" s="1"/>
        <i x="4717" s="1"/>
        <i x="2840" s="1"/>
        <i x="3284" s="1"/>
        <i x="422" s="1"/>
        <i x="62" s="1"/>
        <i x="1666" s="1"/>
        <i x="166" s="1"/>
        <i x="5702" s="1"/>
        <i x="1898" s="1"/>
        <i x="2472" s="1"/>
        <i x="4878" s="1"/>
        <i x="2841" s="1"/>
        <i x="307" s="1"/>
        <i x="3026" s="1"/>
        <i x="4842" s="1"/>
        <i x="3132" s="1"/>
        <i x="621" s="1"/>
        <i x="3599" s="1"/>
        <i x="272" s="1"/>
        <i x="702" s="1"/>
        <i x="2997" s="1"/>
        <i x="1388" s="1"/>
        <i x="5236" s="1"/>
        <i x="647" s="1"/>
        <i x="1999" s="1"/>
        <i x="170" s="1"/>
        <i x="2133" s="1"/>
        <i x="2621" s="1"/>
        <i x="5181" s="1"/>
        <i x="2349" s="1"/>
        <i x="85" s="1"/>
        <i x="3644" s="1"/>
        <i x="3226" s="1"/>
        <i x="3645" s="1"/>
        <i x="3646" s="1"/>
        <i x="3647" s="1"/>
        <i x="2350" s="1"/>
        <i x="946" s="1"/>
        <i x="2062" s="1"/>
        <i x="947" s="1"/>
        <i x="2765" s="1"/>
        <i x="3648" s="1"/>
        <i x="1389" s="1"/>
        <i x="4646" s="1"/>
        <i x="3517" s="1"/>
        <i x="3444" s="1"/>
        <i x="2831" s="1"/>
        <i x="2832" s="1"/>
        <i x="3306" s="1"/>
        <i x="604" s="1"/>
        <i x="605" s="1"/>
        <i x="606" s="1"/>
        <i x="607" s="1"/>
        <i x="608" s="1"/>
        <i x="609" s="1"/>
        <i x="610" s="1"/>
        <i x="611" s="1"/>
        <i x="612" s="1"/>
        <i x="5608" s="1"/>
        <i x="613" s="1"/>
        <i x="614" s="1"/>
        <i x="530" s="1"/>
        <i x="3518" s="1"/>
        <i x="1678" s="1"/>
        <i x="21" s="1"/>
        <i x="1500" s="1"/>
        <i x="2226" s="1"/>
        <i x="4590" s="1"/>
        <i x="1469" s="1"/>
        <i x="1148" s="1"/>
        <i x="4028" s="1"/>
        <i x="3934" s="1"/>
        <i x="3600" s="1"/>
        <i x="5898" s="1"/>
        <i x="2083" s="1"/>
        <i x="1899" s="1"/>
        <i x="5741" s="1"/>
        <i x="882" s="1"/>
        <i x="5818" s="1"/>
        <i x="2772" s="1"/>
        <i x="883" s="1"/>
        <i x="5128" s="1"/>
        <i x="5572" s="1"/>
        <i x="5224" s="1"/>
        <i x="4090" s="1"/>
        <i x="657" s="1"/>
        <i x="4345" s="1"/>
        <i x="2640" s="1"/>
        <i x="2562" s="1"/>
        <i x="4253" s="1"/>
        <i x="4308" s="1"/>
        <i x="2755" s="1"/>
        <i x="4936" s="1"/>
        <i x="308" s="1"/>
        <i x="6136" s="1"/>
        <i x="2449" s="1"/>
        <i x="1039" s="1"/>
        <i x="972" s="1"/>
        <i x="107" s="1"/>
        <i x="2268" s="1"/>
        <i x="1241" s="1"/>
        <i x="884" s="1"/>
        <i x="4180" s="1"/>
        <i x="378" s="1"/>
        <i x="1302" s="1"/>
        <i x="1900" s="1"/>
        <i x="5353" s="1"/>
        <i x="1470" s="1"/>
        <i x="1818" s="1"/>
        <i x="1471" s="1"/>
        <i x="3265" s="1"/>
        <i x="4505" s="1"/>
        <i x="885" s="1"/>
        <i x="5801" s="1"/>
        <i x="4284" s="1"/>
        <i x="2647" s="1"/>
        <i x="341" s="1"/>
        <i x="6134" s="1"/>
        <i x="973" s="1"/>
        <i x="5307" s="1"/>
        <i x="3308" s="1"/>
        <i x="5852" s="1"/>
        <i x="3822" s="1"/>
        <i x="1390" s="1"/>
        <i x="1285" s="1"/>
        <i x="5619" s="1"/>
        <i x="661" s="1"/>
        <i x="2139" s="1"/>
        <i x="974" s="1"/>
        <i x="3092" s="1"/>
        <i x="476" s="1"/>
        <i x="441" s="1"/>
        <i x="2666" s="1"/>
        <i x="5308" s="1"/>
        <i x="1306" s="1"/>
        <i x="5321" s="1"/>
        <i x="3288" s="1"/>
        <i x="3785" s="1"/>
        <i x="4966" s="1"/>
        <i x="5871" s="1"/>
        <i x="886" s="1"/>
        <i x="1569" s="1"/>
        <i x="3519" s="1"/>
        <i x="4647" s="1"/>
        <i x="2867" s="1"/>
        <i x="2107" s="1"/>
        <i x="948" s="1"/>
        <i x="1501" s="1"/>
        <i x="2674" s="1"/>
        <i x="887" s="1"/>
        <i x="4679" s="1"/>
        <i x="975" s="1"/>
        <i x="4425" s="1"/>
        <i x="888" s="1"/>
        <i x="1109" s="1"/>
        <i x="5691" s="1"/>
        <i x="1271" s="1"/>
        <i x="5718" s="1"/>
        <i x="531" s="1"/>
        <i x="2414" s="1"/>
        <i x="1977" s="1"/>
        <i x="1967" s="1"/>
        <i x="1848" s="1"/>
        <i x="2174" s="1"/>
        <i x="4261" s="1"/>
        <i x="1272" s="1"/>
        <i x="4937" s="1"/>
        <i x="2982" s="1"/>
        <i x="309" s="1"/>
        <i x="889" s="1"/>
        <i x="3998" s="1"/>
        <i x="297" s="1"/>
        <i x="3916" s="1"/>
        <i x="2848" s="1"/>
        <i x="1018" s="1"/>
        <i x="1611" s="1"/>
        <i x="4541" s="1"/>
        <i x="5322" s="1"/>
        <i x="2196" s="1"/>
        <i x="5675" s="1"/>
        <i x="310" s="1"/>
        <i x="3133" s="1"/>
        <i x="5059" s="1"/>
        <i x="1088" s="1"/>
        <i x="4338" s="1"/>
        <i x="630" s="1"/>
        <i x="4785" s="1"/>
        <i x="890" s="1"/>
        <i x="1391" s="1"/>
        <i x="3758" s="1"/>
        <i x="5744" s="1"/>
        <i x="532" s="1"/>
        <i x="3332" s="1"/>
        <i x="5672" s="1"/>
        <i x="3729" s="1"/>
        <i x="533" s="1"/>
        <i x="2242" s="1"/>
        <i x="4991" s="1"/>
        <i x="2145" s="1"/>
        <i x="4181" s="1"/>
        <i x="3093" s="1"/>
        <i x="2208" s="1"/>
        <i x="3192" s="1"/>
        <i x="1232" s="1"/>
        <i x="1947" s="1"/>
        <i x="5577" s="1"/>
        <i x="1253" s="1"/>
        <i x="1136" s="1"/>
        <i x="5573" s="1"/>
        <i x="720" s="1"/>
        <i x="380" s="1"/>
        <i x="379" s="1"/>
        <i x="721" s="1"/>
        <i x="381" s="1"/>
        <i x="382" s="1"/>
        <i x="383" s="1"/>
        <i x="384" s="1"/>
        <i x="891" s="1"/>
        <i x="2124" s="1"/>
        <i x="1334" s="1"/>
        <i x="1759" s="1"/>
        <i x="2056" s="1"/>
        <i x="3247" s="1"/>
        <i x="1560" s="1"/>
        <i x="1392" s="1"/>
        <i x="4029" s="1"/>
        <i x="2706" s="1"/>
        <i x="2707" s="1"/>
        <i x="247" s="1"/>
        <i x="4669" s="1"/>
        <i x="892" s="1"/>
        <i x="2399" s="1"/>
        <i x="2400" s="1"/>
        <i x="772" s="1"/>
        <i x="5277" s="1"/>
        <i x="949" s="1"/>
        <i x="5574" s="1"/>
        <i x="893" s="1"/>
        <i x="2000" s="1"/>
        <i x="5802" s="1"/>
        <i x="5904" s="1"/>
        <i x="3335" s="1"/>
        <i x="894" s="1"/>
        <i x="3917" s="1"/>
        <i x="5997" s="1"/>
        <i x="2563" s="1"/>
        <i x="2523" s="1"/>
        <i x="2241" s="1"/>
        <i x="3918" s="1"/>
        <i x="6144" s="1"/>
        <i x="648" s="1"/>
        <i x="3520" s="1"/>
        <i x="4030" s="1"/>
        <i x="5142" s="1"/>
        <i x="3027" s="1"/>
        <i x="3163" s="1"/>
        <i x="30" s="1"/>
        <i x="1849" s="1"/>
        <i x="2469" s="1"/>
        <i x="4391" s="1"/>
        <i x="3946" s="1"/>
        <i x="5897" s="1"/>
        <i x="3028" s="1"/>
        <i x="810" s="1"/>
        <i x="2401" s="1"/>
        <i x="3999" s="1"/>
        <i x="4334" s="1"/>
        <i x="3689" s="1"/>
        <i x="3345" s="1"/>
        <i x="3521" s="1"/>
        <i x="2269" s="1"/>
        <i x="5237" s="1"/>
        <i x="2351" s="1"/>
        <i x="1592" s="1"/>
        <i x="4100" s="1"/>
        <i x="6060" s="1"/>
        <i x="1472" s="1"/>
        <i x="4730" s="1"/>
        <i x="1978" s="1"/>
        <i x="811" s="1"/>
        <i x="1224" s="1"/>
        <i x="54" s="1"/>
        <i x="4573" s="1"/>
        <i x="442" s="1"/>
        <i x="2545" s="1"/>
        <i x="1137" s="1"/>
        <i x="5641" s="1"/>
        <i x="259" s="1"/>
        <i x="1547" s="1"/>
        <i x="1773" s="1"/>
        <i x="0" s="1"/>
        <i x="1528" s="1"/>
        <i x="5541" s="1"/>
        <i x="2001" s="1"/>
        <i x="2296" s="1"/>
        <i x="3649" s="1"/>
        <i x="2209" s="1"/>
        <i x="1254" s="1"/>
        <i x="2891" s="1"/>
        <i x="4085" s="1"/>
        <i x="3029" s="1"/>
        <i x="3030" s="1"/>
        <i x="3031" s="1"/>
        <i x="3032" s="1"/>
        <i x="3033" s="1"/>
        <i x="3034" s="1"/>
        <i x="3035" s="1"/>
        <i x="3036" s="1"/>
        <i x="3037" s="1"/>
        <i x="3038" s="1"/>
        <i x="3039" s="1"/>
        <i x="3040" s="1"/>
        <i x="3041" s="1"/>
        <i x="3042" s="1"/>
        <i x="3043" s="1"/>
        <i x="3044" s="1"/>
        <i x="3045" s="1"/>
        <i x="3046" s="1"/>
        <i x="3047" s="1"/>
        <i x="3048" s="1"/>
        <i x="2708" s="1"/>
        <i x="4860" s="1"/>
        <i x="3650" s="1"/>
        <i x="5380" s="1"/>
        <i x="464" s="1"/>
        <i x="2764" s="1"/>
        <i x="4957" s="1"/>
        <i x="4246" s="1"/>
        <i x="5361" s="1"/>
        <i x="4670" s="1"/>
        <i x="6004" s="1"/>
        <i x="5098" s="1"/>
        <i x="3651" s="1"/>
        <i x="4804" s="1"/>
        <i x="3275" s="1"/>
        <i x="764" s="1"/>
        <i x="4285" s="1"/>
        <i x="2908" s="1"/>
        <i x="178" s="1"/>
        <i x="3231" s="1"/>
        <i x="6002" s="1"/>
        <i x="1393" s="1"/>
        <i x="812" s="1"/>
        <i x="813" s="1"/>
        <i x="3754" s="1"/>
        <i x="5622" s="1"/>
        <i x="5370" s="1"/>
        <i x="631" s="1"/>
        <i x="4626" s="1"/>
        <i x="1286" s="1"/>
        <i x="5853" s="1"/>
        <i x="409" s="1"/>
        <i x="5122" s="1"/>
        <i x="2033" s="1"/>
        <i x="385" s="1"/>
        <i x="5567" s="1"/>
        <i x="4648" s="1"/>
        <i x="2731" s="1"/>
        <i x="1151" s="1"/>
        <i x="2849" s="1"/>
        <i x="4938" s="1"/>
        <i x="2850" s="1"/>
        <i x="1901" s="1"/>
        <i x="5719" s="1"/>
        <i x="251" s="1"/>
        <i x="119" s="1"/>
        <i x="120" s="1"/>
        <i x="2661" s="1"/>
        <i x="2689" s="1"/>
        <i x="4542" s="1"/>
        <i x="2508" s="1"/>
        <i x="5318" s="1"/>
        <i x="3322" s="1"/>
        <i x="976" s="1"/>
        <i x="1303" s="1"/>
        <i x="2049" s="1"/>
        <i x="312" s="1"/>
        <i x="1686" s="1"/>
        <i x="5478" s="1"/>
        <i x="5249" s="1"/>
        <i x="3867" s="1"/>
        <i x="4731" s="1"/>
        <i x="5776" s="1"/>
        <i x="285" s="1"/>
        <i x="4879" s="1"/>
        <i x="3453" s="1"/>
        <i x="1850" s="1"/>
        <i x="4627" s="1"/>
        <i x="342" s="1"/>
        <i x="4478" s="1"/>
        <i x="4479" s="1"/>
        <i x="5060" s="1"/>
        <i x="5061" s="1"/>
        <i x="5062" s="1"/>
        <i x="4480" s="1"/>
        <i x="4481" s="1"/>
        <i x="5063" s="1"/>
        <i x="5532" s="1"/>
        <i x="1126" s="1"/>
        <i x="1746" s="1"/>
        <i x="1725" s="1"/>
        <i x="1176" s="1"/>
        <i x="2210" s="1"/>
        <i x="1902" s="1"/>
        <i x="48" s="1"/>
        <i x="5964" s="1"/>
        <i x="814" s="1"/>
        <i x="1502" s="1"/>
        <i x="4115" s="1"/>
        <i x="4816" s="1"/>
        <i x="4799" s="1"/>
        <i x="3383" s="1"/>
        <i x="2270" s="1"/>
        <i x="703" s="1"/>
        <i x="586" s="1"/>
        <i x="2998" s="1"/>
        <i x="3862" s="1"/>
        <i x="5392" s="1"/>
        <i x="2110" s="1"/>
        <i x="1752" s="1"/>
        <i x="3370" s="1"/>
        <i x="1287" s="1"/>
        <i x="313" s="1"/>
        <i x="5099" s="1"/>
        <i x="3811" s="1"/>
        <i x="3384" s="1"/>
        <i x="4000" s="1"/>
        <i x="4734" s="1"/>
        <i x="3153" s="1"/>
        <i x="1099" s="1"/>
        <i x="3901" s="1"/>
        <i x="4939" s="1"/>
        <i x="2654" s="1"/>
        <i x="5872" s="1"/>
        <i x="5150" s="1"/>
        <i x="762" s="1"/>
        <i x="5182" s="1"/>
        <i x="5881" s="1"/>
        <i x="5064" s="1"/>
        <i x="2214" s="1"/>
        <i x="2040" s="1"/>
        <i x="4082" s="1"/>
        <i x="4861" s="1"/>
        <i x="704" s="1"/>
        <i x="1046" s="1"/>
        <i x="2211" s="1"/>
        <i x="295" s="1"/>
        <i x="3798" s="1"/>
        <i x="5382" s="1"/>
        <i x="5161" s="1"/>
        <i x="4851" s="1"/>
        <i x="3094" s="1"/>
        <i x="81" s="1"/>
        <i x="5508" s="1"/>
        <i x="4550" s="1"/>
        <i x="82" s="1"/>
        <i x="5789" s="1"/>
        <i x="6043" s="1"/>
        <i x="1002" s="1"/>
        <i x="3919" s="1"/>
        <i x="2709" s="1"/>
        <i x="2069" s="1"/>
        <i x="1473" s="1"/>
        <i x="6065" s="1"/>
        <i x="1603" s="1"/>
        <i x="5065" s="1"/>
        <i x="1024" s="1"/>
        <i x="5426" s="1"/>
        <i x="1474" s="1"/>
        <i x="1194" s="1"/>
        <i x="3095" s="1"/>
        <i x="2020" s="1"/>
        <i x="2732" s="1"/>
        <i x="2073" s="1"/>
        <i x="2429" s="1"/>
        <i x="4398" s="1"/>
        <i x="2631" s="1"/>
        <i x="5833" s="1"/>
        <i x="977" s="1"/>
        <i x="4843" s="1"/>
        <i x="4649" s="1"/>
        <i x="3830" s="1"/>
        <i x="5479" s="1"/>
        <i x="3179" s="1"/>
        <i x="2842" s="1"/>
        <i x="1394" s="1"/>
        <i x="4031" s="1"/>
        <i x="4940" s="1"/>
        <i x="2479" s="1"/>
        <i x="1915" s="1"/>
        <i x="3371" s="1"/>
        <i x="2146" s="1"/>
        <i x="5021" s="1"/>
        <i x="3522" s="1"/>
        <i x="2297" s="1"/>
        <i x="4076" s="1"/>
        <i x="5286" s="1"/>
        <i x="3213" s="1"/>
        <i x="5819" s="1"/>
        <i x="1011" s="1"/>
        <i x="77" s="1"/>
        <i x="4753" s="1"/>
        <i x="2074" s="1"/>
        <i x="1244" s="1"/>
        <i x="3523" s="1"/>
        <i x="2298" s="1"/>
        <i x="6064" s="1"/>
        <i x="3009" s="1"/>
        <i x="2352" s="1"/>
        <i x="3096" s="1"/>
        <i x="3372" s="1"/>
        <i x="4047" s="1"/>
        <i x="3831" s="1"/>
        <i x="666" s="1"/>
        <i x="5936" s="1"/>
        <i x="2851" s="1"/>
        <i x="615" s="1"/>
        <i x="4325" s="1"/>
        <i x="4903" s="1"/>
        <i x="1594" s="1"/>
        <i x="2175" s="1"/>
        <i x="573" s="1"/>
        <i x="3242" s="1"/>
        <i x="3323" s="1"/>
        <i x="1726" s="1"/>
        <i x="5692" s="1"/>
        <i x="3524" s="1"/>
        <i x="2271" s="1"/>
        <i x="662" s="1"/>
        <i x="5275" s="1"/>
        <i x="3049" s="1"/>
        <i x="83" s="1"/>
        <i x="3097" s="1"/>
        <i x="217" s="1"/>
        <i x="1078" s="1"/>
        <i x="3098" s="1"/>
        <i x="895" s="1"/>
        <i x="5588" s="1"/>
        <i x="5427" s="1"/>
        <i x="2710" s="1"/>
        <i x="343" s="1"/>
        <i x="4077" s="1"/>
        <i x="2140" s="1"/>
        <i x="6022" s="1"/>
        <i x="4419" s="1"/>
        <i x="1604" s="1"/>
        <i x="5183" s="1"/>
        <i x="4807" s="1"/>
        <i x="2492" s="1"/>
        <i x="5428" s="1"/>
        <i x="5557" s="1"/>
        <i x="6017" s="1"/>
        <i x="3776" s="1"/>
        <i x="1110" s="1"/>
        <i x="4690" s="1"/>
        <i x="5192" s="1"/>
        <i x="3601" s="1"/>
        <i x="4359" s="1"/>
        <i x="3966" s="1"/>
        <i x="5550" s="1"/>
        <i x="4977" s="1"/>
        <i x="4001" s="1"/>
        <i x="1922" s="1"/>
        <i x="4897" s="1"/>
        <i x="5162" s="1"/>
        <i x="5139" s="1"/>
        <i x="1503" s="1"/>
        <i x="4182" s="1"/>
        <i x="896" s="1"/>
        <i x="950" s="1"/>
        <i x="3050" s="1"/>
        <i x="5480" s="1"/>
        <i x="3385" s="1"/>
        <i x="49" s="1"/>
        <i x="314" s="1"/>
        <i x="4183" s="1"/>
        <i x="5403" s="1"/>
        <i x="2485" s="1"/>
        <i x="2622" s="1"/>
        <i x="2999" s="1"/>
        <i x="1288" s="1"/>
        <i x="4091" s="1"/>
        <i x="3300" s="1"/>
        <i x="5891" s="1"/>
        <i x="5429" s="1"/>
        <i x="4048" s="1"/>
        <i x="4258" s="1"/>
        <i x="2353" s="1"/>
        <i x="897" s="1"/>
        <i x="2197" s="1"/>
        <i x="951" s="1"/>
        <i x="41" s="1"/>
        <i x="2974" s="1"/>
        <i x="3286" s="1"/>
        <i x="4326" s="1"/>
        <i x="5278" s="1"/>
        <i x="3652" s="1"/>
        <i x="3134" s="1"/>
        <i x="4650" s="1"/>
        <i x="5163" s="1"/>
        <i x="5944" s="1"/>
        <i x="1851" s="1"/>
        <i x="1852" s="1"/>
        <i x="1853" s="1"/>
        <i x="1854" s="1"/>
        <i x="1855" s="1"/>
        <i x="1856" s="1"/>
        <i x="3000" s="1"/>
        <i x="3602" s="1"/>
        <i x="3525" s="1"/>
        <i x="6146" s="1"/>
        <i x="3653" s="1"/>
        <i x="3272" s="1"/>
        <i x="5685" s="1"/>
        <i x="898" s="1"/>
        <i x="3232" s="1"/>
        <i x="1115" s="1"/>
        <i x="5875" s="1"/>
        <i x="6132" s="1"/>
        <i x="5545" s="1"/>
        <i x="5345" s="1"/>
        <i x="1797" s="1"/>
        <i x="315" s="1"/>
        <i x="3526" s="1"/>
        <i x="5172" s="1"/>
        <i x="3870" s="1"/>
        <i x="1100" s="1"/>
        <i x="4464" s="1"/>
        <i x="4506" s="1"/>
        <i x="3935" s="1"/>
        <i x="2733" s="1"/>
        <i x="4628" s="1"/>
        <i x="686" s="1"/>
        <i x="4401" s="1"/>
        <i x="722" s="1"/>
        <i x="3690" s="1"/>
        <i x="3691" s="1"/>
        <i x="3692" s="1"/>
        <i x="3693" s="1"/>
        <i x="3694" s="1"/>
        <i x="3695" s="1"/>
        <i x="5623" s="1"/>
        <i x="3696" s="1"/>
        <i x="3697" s="1"/>
        <i x="3698" s="1"/>
        <i x="3699" s="1"/>
        <i x="3700" s="1"/>
        <i x="3701" s="1"/>
        <i x="3702" s="1"/>
        <i x="3703" s="1"/>
        <i x="3704" s="1"/>
        <i x="3705" s="1"/>
        <i x="3706" s="1"/>
        <i x="3707" s="1"/>
        <i x="3708" s="1"/>
        <i x="3709" s="1"/>
        <i x="3710" s="1"/>
        <i x="3711" s="1"/>
        <i x="3712" s="1"/>
        <i x="3713" s="1"/>
        <i x="3714" s="1"/>
        <i x="3715" s="1"/>
        <i x="4651" s="1"/>
        <i x="1106" s="1"/>
        <i x="534" s="1"/>
        <i x="2002" s="1"/>
        <i x="3936" s="1"/>
        <i x="5376" s="1"/>
        <i x="5214" s="1"/>
        <i x="4706" s="1"/>
        <i x="4591" s="1"/>
        <i x="2734" s="1"/>
        <i x="4754" s="1"/>
        <i x="5714" s="1"/>
        <i x="5738" s="1"/>
        <i x="4422" s="1"/>
        <i x="3755" s="1"/>
        <i x="115" s="1"/>
        <i x="3280" s="1"/>
        <i x="449" s="1"/>
        <i x="6016" s="1"/>
        <i x="3135" s="1"/>
        <i x="4722" s="1"/>
        <i x="3840" s="1"/>
        <i x="5653" s="1"/>
        <i x="5611" s="1"/>
        <i x="2690" s="1"/>
        <i x="6137" s="1"/>
        <i x="5256" s="1"/>
        <i x="4184" s="1"/>
        <i x="2623" s="1"/>
        <i x="6090" s="1"/>
        <i x="2354" s="1"/>
        <i x="427" s="1"/>
        <i x="3603" s="1"/>
        <i x="1504" s="1"/>
        <i x="494" s="1"/>
        <i x="498" s="1"/>
        <i x="1579" s="1"/>
        <i x="1195" s="1"/>
        <i x="3604" s="1"/>
        <i x="4299" s="1"/>
        <i x="2577" s="1"/>
        <i x="1322" s="1"/>
        <i x="1903" s="1"/>
        <i x="1904" s="1"/>
        <i x="3920" s="1"/>
        <i x="5854" s="1"/>
        <i x="3386" s="1"/>
        <i x="4786" s="1"/>
        <i x="6092" s="1"/>
        <i x="2735" s="1"/>
        <i x="2761" s="1"/>
        <i x="4592" s="1"/>
        <i x="1050" s="1"/>
        <i x="5553" s="1"/>
        <i x="1905" s="1"/>
        <i x="5123" s="1"/>
        <i x="5147" s="1"/>
        <i x="5713" s="1"/>
        <i x="1857" s="1"/>
        <i x="539" s="1"/>
        <i x="5886" s="1"/>
        <i x="1395" s="1"/>
        <i x="3770" s="1"/>
        <i x="5164" s="1"/>
        <i x="990" s="1"/>
        <i x="151" s="1"/>
        <i x="5066" s="1"/>
        <i x="4880" s="1"/>
        <i x="2736" s="1"/>
        <i x="3051" s="1"/>
        <i x="899" s="1"/>
        <i x="900" s="1"/>
        <i x="3052" s="1"/>
        <i x="316" s="1"/>
        <i x="5405" s="1"/>
        <i x="2299" s="1"/>
        <i x="3679" s="1"/>
        <i x="1643" s="1"/>
        <i x="186" s="1"/>
        <i x="152" s="1"/>
        <i x="815" s="1"/>
        <i x="1605" s="1"/>
        <i x="1606" s="1"/>
        <i x="2355" s="1"/>
        <i x="211" s="1"/>
        <i x="4893" s="1"/>
        <i x="3053" s="1"/>
        <i x="5354" s="1"/>
        <i x="4185" s="1"/>
        <i x="4671" s="1"/>
        <i x="456" s="1"/>
        <i x="5100" s="1"/>
        <i x="1906" s="1"/>
        <i x="1475" s="1"/>
        <i x="2780" s="1"/>
        <i x="1065" s="1"/>
        <i x="4186" s="1"/>
        <i x="5620" s="1"/>
        <i x="2568" s="1"/>
        <i x="2667" s="1"/>
        <i x="2496" s="1"/>
        <i x="3797" s="1"/>
        <i x="5151" s="1"/>
        <i x="1760" s="1"/>
        <i x="4187" s="1"/>
        <i x="5481" s="1"/>
        <i x="2787" s="1"/>
        <i x="4188" s="1"/>
        <i x="3199" s="1"/>
        <i x="1638" s="1"/>
        <i x="2198" s="1"/>
        <i x="4881" s="1"/>
        <i x="1628" s="1"/>
        <i x="5067" s="1"/>
        <i x="2025" s="1"/>
        <i x="4443" s="1"/>
        <i x="535" s="1"/>
        <i x="2125" s="1"/>
        <i x="3750" s="1"/>
        <i x="5509" s="1"/>
        <i x="3937" s="1"/>
        <i x="5225" s="1"/>
        <i x="2569" s="1"/>
        <i x="574" s="1"/>
        <i x="599" s="1"/>
        <i x="5124" s="1"/>
        <i x="4971" s="1"/>
        <i x="5536" s="1"/>
        <i x="2790" s="1"/>
        <i x="1396" s="1"/>
        <i x="4247" s="1"/>
        <i x="5972" s="1"/>
        <i x="2961" s="1"/>
        <i x="5537" s="1"/>
        <i x="2526" s="1"/>
        <i x="3054" s="1"/>
        <i x="2493" s="1"/>
        <i x="5761" s="1"/>
        <i x="4563" s="1"/>
        <i x="4189" s="1"/>
        <i x="237" s="1"/>
        <i x="2063" s="1"/>
        <i x="4672" s="1"/>
        <i x="2272" s="1"/>
        <i x="1544" s="1"/>
        <i x="4116" s="1"/>
        <i x="6031" s="1"/>
        <i x="5022" s="1"/>
        <i x="4286" s="1"/>
        <i x="5533" s="1"/>
        <i x="2662" s="1"/>
        <i x="5238" s="1"/>
        <i x="3436" s="1"/>
        <i x="1713" s="1"/>
        <i x="2084" s="1"/>
        <i x="3730" s="1"/>
        <i x="1215" s="1"/>
        <i x="4092" s="1"/>
        <i x="747" s="1"/>
        <i x="4848" s="1"/>
        <i x="2843" s="1"/>
        <i x="3527" s="1"/>
        <i x="4699" s="1"/>
        <i x="4700" s="1"/>
        <i x="5773" s="1"/>
        <i x="2075" s="1"/>
        <i x="3528" s="1"/>
        <i x="3654" s="1"/>
        <i x="5138" s="1"/>
        <i x="114" s="1"/>
        <i x="575" s="1"/>
        <i x="386" s="1"/>
        <i x="5548" s="1"/>
        <i x="2412" s="1"/>
        <i x="4941" s="1"/>
        <i x="2402" s="1"/>
        <i x="1687" s="1"/>
        <i x="2881" s="1"/>
        <i x="546" s="1"/>
        <i x="3373" s="1"/>
        <i x="278" s="1"/>
        <i x="1768" s="1"/>
        <i x="1988" s="1"/>
        <i x="4032" s="1"/>
        <i x="1397" s="1"/>
        <i x="4269" s="1"/>
        <i x="420" s="1"/>
        <i x="6124" s="1"/>
        <i x="3296" s="1"/>
        <i x="4556" s="1"/>
        <i x="3281" s="1"/>
        <i x="5199" s="1"/>
        <i x="4673" s="1"/>
        <i x="5736" s="1"/>
        <i x="2230" s="1"/>
        <i x="2612" s="1"/>
        <i x="2691" s="1"/>
        <i x="5309" s="1"/>
        <i x="1656" s="1"/>
        <i x="5165" s="1"/>
        <i x="1858" s="1"/>
        <i x="3529" s="1"/>
        <i x="3387" s="1"/>
        <i x="978" s="1"/>
        <i x="5525" s="1"/>
        <i x="4507" s="1"/>
        <i x="3786" s="1"/>
        <i x="2199" s="1"/>
        <i x="5933" s="1"/>
        <i x="1505" s="1"/>
        <i x="2776" s="1"/>
        <i x="5733" s="1"/>
        <i x="2113" s="1"/>
        <i x="4190" s="1"/>
        <i x="3154" s="1"/>
        <i x="3530" s="1"/>
        <i x="1859" s="1"/>
        <i x="1819" s="1"/>
        <i x="5578" s="1"/>
        <i x="6001" s="1"/>
        <i x="979" s="1"/>
        <i x="5794" s="1"/>
        <i x="387" s="1"/>
        <i x="2430" s="1"/>
        <i x="4465" s="1"/>
        <i x="4684" s="1"/>
        <i x="5023" s="1"/>
        <i x="3891" s="1"/>
        <i x="5024" s="1"/>
        <i x="5025" s="1"/>
        <i x="5026" s="1"/>
        <i x="5027" s="1"/>
        <i x="488" s="1"/>
        <i x="5215" s="1"/>
        <i x="3336" s="1"/>
        <i x="5310" s="1"/>
        <i x="4701" s="1"/>
        <i x="4629" s="1"/>
        <i x="22" s="1"/>
        <i x="2664" s="1"/>
        <i x="4532" s="1"/>
        <i x="6115" s="1"/>
        <i x="3765" s="1"/>
        <i x="2273" s="1"/>
        <i x="2274" s="1"/>
        <i x="2470" s="1"/>
        <i x="1506" s="1"/>
        <i x="2979" s="1"/>
        <i x="670" s="1"/>
        <i x="540" s="1"/>
        <i x="4420" s="1"/>
        <i x="2914" s="1"/>
        <i x="2909" s="1"/>
        <i x="2300" s="1"/>
        <i x="3055" s="1"/>
        <i x="5828" s="1"/>
        <i x="1507" s="1"/>
        <i x="2578" s="1"/>
        <i x="5371" s="1"/>
        <i x="1398" s="1"/>
        <i x="1820" s="1"/>
        <i x="5589" s="1"/>
        <i x="1399" s="1"/>
        <i x="4882" s="1"/>
        <i x="2076" s="1"/>
        <i x="5743" s="1"/>
        <i x="4248" s="1"/>
        <i x="3248" s="1"/>
        <i x="816" s="1"/>
        <i x="5482" s="1"/>
        <i x="244" s="1"/>
        <i x="1400" s="1"/>
        <i x="5028" s="1"/>
        <i x="2356" s="1"/>
        <i x="2592" s="1"/>
        <i x="5029" s="1"/>
        <i x="5196" s="1"/>
        <i x="5948" s="1"/>
        <i x="3947" s="1"/>
        <i x="4132" s="1"/>
        <i x="4406" s="1"/>
        <i x="1808" s="1"/>
        <i x="728" s="1"/>
        <i x="431" s="1"/>
        <i x="729" s="1"/>
        <i x="4002" s="1"/>
        <i x="4824" s="1"/>
        <i x="3186" s="1"/>
        <i x="4782" s="1"/>
        <i x="2641" s="1"/>
        <i x="632" s="1"/>
        <i x="901" s="1"/>
        <i x="4064" s="1"/>
        <i x="4191" s="1"/>
        <i x="4825" s="1"/>
        <i x="55" s="1"/>
        <i x="5799" s="1"/>
        <i x="1196" s="1"/>
        <i x="6094" s="1"/>
        <i x="2102" s="1"/>
        <i x="4482" s="1"/>
        <i x="2275" s="1"/>
        <i x="4833" s="1"/>
        <i x="4192" s="1"/>
        <i x="4525" s="1"/>
        <i x="1907" s="1"/>
        <i x="3751" s="1"/>
        <i x="1782" s="1"/>
        <i x="3680" s="1"/>
        <i x="5945" s="1"/>
        <i x="1753" s="1"/>
        <i x="5483" s="1"/>
        <i x="3938" s="1"/>
        <i x="5510" s="1"/>
        <i x="600" s="1"/>
        <i x="2549" s="1"/>
        <i x="763" s="1"/>
        <i x="5655" s="1"/>
        <i x="4220" s="1"/>
        <i x="4221" s="1"/>
        <i x="4222" s="1"/>
        <i x="4223" s="1"/>
        <i x="238" s="1"/>
        <i x="6133" s="1"/>
        <i x="2357" s="1"/>
        <i x="4904" s="1"/>
        <i x="2450" s="1"/>
        <i x="4328" s="1"/>
        <i x="248" s="1"/>
        <i x="4533" s="1"/>
        <i x="2603" s="1"/>
        <i x="2147" s="1"/>
        <i x="2003" s="1"/>
        <i x="3655" s="1"/>
        <i x="5282" s="1"/>
        <i x="4526" s="1"/>
        <i x="5383" s="1"/>
        <i x="4193" s="1"/>
        <i x="689" s="1"/>
        <i x="5777" s="1"/>
        <i x="1242" s="1"/>
        <i x="1401" s="1"/>
        <i x="1529" s="1"/>
        <i x="4390" s="1"/>
        <i x="518" s="1"/>
        <i x="1614" s="1"/>
        <i x="144" s="1"/>
        <i x="3395" s="1"/>
        <i x="1639" s="1"/>
        <i x="4652" s="1"/>
        <i x="705" s="1"/>
        <i x="3939" s="1"/>
        <i x="2114" s="1"/>
        <i x="2301" s="1"/>
        <i x="5133" s="1"/>
        <i x="3099" s="1"/>
        <i x="902" s="1"/>
        <i x="3220" s="1"/>
        <i x="2692" s="1"/>
        <i x="5511" s="1"/>
        <i x="2200" s="1"/>
        <i x="4194" s="1"/>
        <i x="84" s="1"/>
        <i x="1476" s="1"/>
        <i x="410" s="1"/>
        <i x="1508" s="1"/>
        <i x="2655" s="1"/>
        <i x="3531" s="1"/>
        <i x="4898" s="1"/>
        <i x="1714" s="1"/>
        <i x="1155" s="1"/>
        <i x="2115" s="1"/>
        <i x="3358" s="1"/>
        <i x="1289" s="1"/>
        <i x="2910" s="1"/>
        <i x="1028" s="1"/>
        <i x="5740" s="1"/>
        <i x="5809" s="1"/>
        <i x="3532" s="1"/>
        <i x="5484" s="1"/>
        <i x="5633" s="1"/>
        <i x="2358" s="1"/>
        <i x="4466" s="1"/>
        <i x="6025" s="1"/>
        <i x="559" s="1"/>
        <i x="208" s="1"/>
        <i x="5575" s="1"/>
        <i x="817" s="1"/>
        <i x="3056" s="1"/>
        <i x="4723" s="1"/>
        <i x="4630" s="1"/>
        <i x="6121" s="1"/>
        <i x="3533" s="1"/>
        <i x="4593" s="1"/>
        <i x="5239" s="1"/>
        <i x="3266" s="1"/>
        <i x="3374" s="1"/>
        <i x="202" s="1"/>
        <i x="4724" s="1"/>
        <i x="667" s="1"/>
        <i x="3100" s="1"/>
        <i x="1673" s="1"/>
        <i x="5760" s="1"/>
        <i x="5485" s="1"/>
        <i x="2915" s="1"/>
        <i x="1554" s="1"/>
        <i x="2201" s="1"/>
        <i x="2077" s="1"/>
        <i x="4224" s="1"/>
        <i x="5269" s="1"/>
        <i x="3841" s="1"/>
        <i x="5430" s="1"/>
        <i x="3842" s="1"/>
        <i x="3843" s="1"/>
        <i x="3844" s="1"/>
        <i x="5270" s="1"/>
        <i x="5271" s="1"/>
        <i x="3845" s="1"/>
        <i x="5272" s="1"/>
        <i x="5273" s="1"/>
        <i x="489" s="1"/>
        <i x="3206" s="1"/>
        <i x="1715" s="1"/>
        <i x="3720" s="1"/>
        <i x="2058" s="1"/>
        <i x="483" s="1"/>
        <i x="4287" s="1"/>
        <i x="4920" s="1"/>
        <i x="2085" s="1"/>
        <i x="3218" s="1"/>
        <i x="2276" s="1"/>
        <i x="818" s="1"/>
        <i x="6015" s="1"/>
        <i x="6049" s="1"/>
        <i x="4508" s="1"/>
        <i x="2243" s="1"/>
        <i x="317" s="1"/>
        <i x="2403" s="1"/>
        <i x="2632" s="1"/>
        <i x="4631" s="1"/>
        <i x="3445" s="1"/>
        <i x="1032" s="1"/>
        <i x="5152" s="1"/>
        <i x="1477" s="1"/>
        <i x="4543" s="1"/>
        <i x="706" s="1"/>
        <i x="436" s="1"/>
        <i x="4632" s="1"/>
        <i x="3823" s="1"/>
        <i x="2220" s="1"/>
        <i x="649" s="1"/>
        <i x="3011" s="1"/>
        <i x="3437" s="1"/>
        <i x="3303" s="1"/>
        <i x="4509" s="1"/>
        <i x="4921" s="1"/>
        <i x="2885" s="1"/>
        <i x="1691" s="1"/>
        <i x="1784" s="1"/>
        <i x="5355" s="1"/>
        <i x="1029" s="1"/>
        <i x="3258" s="1"/>
        <i x="3656" s="1"/>
        <i x="1908" s="1"/>
        <i x="3449" s="1"/>
        <i x="2359" s="1"/>
        <i x="5569" s="1"/>
        <i x="2360" s="1"/>
        <i x="273" s="1"/>
        <i x="2361" s="1"/>
        <i x="4942" s="1"/>
        <i x="1210" s="1"/>
        <i x="5250" s="1"/>
        <i x="2362" s="1"/>
        <i x="1138" s="1"/>
        <i x="4273" s="1"/>
        <i x="5258" s="1"/>
        <i x="5656" s="1"/>
        <i x="5748" s="1"/>
        <i x="5431" s="1"/>
        <i x="3787" s="1"/>
        <i x="388" s="1"/>
        <i x="1177" s="1"/>
        <i x="4078" s="1"/>
        <i x="2415" s="1"/>
        <i x="491" s="1"/>
        <i x="519" s="1"/>
        <i x="4195" s="1"/>
        <i x="3832" s="1"/>
        <i x="5829" s="1"/>
        <i x="1747" s="1"/>
        <i x="1290" s="1"/>
        <i x="1291" s="1"/>
        <i x="1292" s="1"/>
        <i x="1607" s="1"/>
        <i x="477" s="1"/>
        <i x="2916" s="1"/>
        <i x="5356" s="1"/>
        <i x="3057" s="1"/>
        <i x="1116" s="1"/>
        <i x="1243" s="1"/>
        <i x="5005" s="1"/>
        <i x="5524" s="1"/>
        <i x="4277" s="1"/>
        <i x="6029" s="1"/>
        <i x="2363" s="1"/>
        <i x="2364" s="1"/>
        <i x="50" s="1"/>
        <i x="1626" s="1"/>
        <i x="2766" s="1"/>
        <i x="5670" s="1"/>
        <i x="478" s="1"/>
        <i x="31" s="1"/>
        <i x="1478" s="1"/>
        <i x="819" s="1"/>
        <i x="4267" s="1"/>
        <i x="2464" s="1"/>
        <i x="4544" s="1"/>
        <i x="5512" s="1"/>
        <i x="1237" s="1"/>
        <i x="5559" s="1"/>
        <i x="1860" s="1"/>
        <i x="4852" s="1"/>
        <i x="1581" s="1"/>
        <i x="820" s="1"/>
        <i x="1761" s="1"/>
        <i x="5942" s="1"/>
        <i x="4427" s="1"/>
        <i x="707" s="1"/>
        <i x="1139" s="1"/>
        <i x="2957" s="1"/>
        <i x="94" s="1"/>
        <i x="4346" s="1"/>
        <i x="2675" s="1"/>
        <i x="2711" s="1"/>
        <i x="668" s="1"/>
        <i x="821" s="1"/>
        <i x="4685" s="1"/>
        <i x="3534" s="1"/>
        <i x="4360" s="1"/>
        <i x="4444" s="1"/>
        <i x="3962" s="1"/>
        <i x="1948" s="1"/>
        <i x="344" s="1"/>
        <i x="4423" s="1"/>
        <i x="5645" s="1"/>
        <i x="4483" s="1"/>
        <i x="5513" s="1"/>
        <i x="2783" s="1"/>
        <i x="726" s="1"/>
        <i x="4735" s="1"/>
        <i x="2512" s="1"/>
        <i x="5538" s="1"/>
        <i x="3348" s="1"/>
        <i x="103" s="1"/>
        <i x="5372" s="1"/>
        <i x="5820" s="1"/>
        <i x="617" s="1"/>
        <i x="465" s="1"/>
        <i x="5030" s="1"/>
        <i x="1402" s="1"/>
        <i x="3535" s="1"/>
        <i x="4225" s="1"/>
        <i x="4101" s="1"/>
        <i x="2844" s="1"/>
        <i x="5216" s="1"/>
        <i x="2693" s="1"/>
        <i x="1693" s="1"/>
        <i x="3001" s="1"/>
        <i x="1762" s="1"/>
        <i x="2737" s="1"/>
        <i x="2820" s="1"/>
        <i x="141" s="1"/>
        <i x="3446" s="1"/>
        <i x="3536" s="1"/>
        <i x="1821" s="1"/>
        <i x="3101" s="1"/>
        <i x="2130" s="1"/>
        <i x="3193" s="1"/>
        <i x="2535" s="1"/>
        <i x="2026" s="1"/>
        <i x="5582" s="1"/>
        <i x="389" s="1"/>
        <i x="2365" s="1"/>
        <i x="345" s="1"/>
        <i x="3164" s="1"/>
        <i x="3165" s="1"/>
        <i x="3940" s="1"/>
        <i x="5621" s="1"/>
        <i x="4417" s="1"/>
        <i x="5860" s="1"/>
        <i x="5311" s="1"/>
        <i x="980" s="1"/>
        <i x="2366" s="1"/>
        <i x="1640" s="1"/>
        <i x="5031" s="1"/>
        <i x="1861" s="1"/>
        <i x="2473" s="1"/>
        <i x="2624" s="1"/>
        <i x="2784" s="1"/>
        <i x="1479" s="1"/>
        <i x="2911" s="1"/>
        <i x="3324" s="1"/>
        <i x="6045" s="1"/>
        <i x="4574" s="1"/>
        <i x="732" s="1"/>
        <i x="1646" s="1"/>
        <i x="5932" s="1"/>
        <i x="3102" s="1"/>
        <i x="3058" s="1"/>
        <i x="4414" s="1"/>
        <i x="1231" s="1"/>
        <i x="5032" s="1"/>
        <i x="6046" s="1"/>
        <i x="1530" s="1"/>
        <i x="3948" s="1"/>
        <i x="1403" s="1"/>
        <i x="346" s="1"/>
        <i x="4003" s="1"/>
        <i x="5995" s="1"/>
        <i x="5401" s="1"/>
        <i x="1909" s="1"/>
        <i x="5208" s="1"/>
        <i x="4060" s="1"/>
        <i x="2773" s="1"/>
        <i x="3161" s="1"/>
        <i x="481" s="1"/>
        <i x="3136" s="1"/>
        <i x="1404" s="1"/>
        <i x="2516" s="1"/>
        <i x="3537" s="1"/>
        <i x="5615" s="1"/>
        <i x="4102" s="1"/>
        <i x="6116" s="1"/>
        <i x="1862" s="1"/>
        <i x="1405" s="1"/>
        <i x="1778" s="1"/>
        <i x="6099" s="1"/>
        <i x="1233" s="1"/>
        <i x="318" s="1"/>
        <i x="723" s="1"/>
        <i x="2948" s="1"/>
        <i x="4436" s="1"/>
        <i x="5432" s="1"/>
        <i x="1938" s="1"/>
        <i x="5433" s="1"/>
        <i x="3871" s="1"/>
        <i x="5660" s="1"/>
        <i x="2748" s="1"/>
        <i x="4787" s="1"/>
        <i x="4702" s="1"/>
        <i x="2503" s="1"/>
        <i x="4332" s="1"/>
        <i x="4560" s="1"/>
        <i x="3759" s="1"/>
        <i x="5642" s="1"/>
        <i x="5956" s="1"/>
        <i x="5643" s="1"/>
        <i x="6130" s="1"/>
        <i x="5644" s="1"/>
        <i x="2520" s="1"/>
        <i x="5347" s="1"/>
        <i x="4778" s="1"/>
        <i x="3059" s="1"/>
        <i x="1949" s="1"/>
        <i x="411" s="1"/>
        <i x="4905" s="1"/>
        <i x="2091" s="1"/>
        <i x="218" s="1"/>
        <i x="3155" s="1"/>
        <i x="2221" s="1"/>
        <i x="1406" s="1"/>
        <i x="2451" s="1"/>
        <i x="3312" s="1"/>
        <i x="347" s="1"/>
        <i x="3396" s="1"/>
        <i x="3346" s="1"/>
        <i x="1651" s="1"/>
        <i x="2202" s="1"/>
        <i x="260" s="1"/>
        <i x="5638" s="1"/>
        <i x="1769" s="1"/>
        <i x="1480" s="1"/>
        <i x="4439" s="1"/>
        <i x="3060" s="1"/>
        <i x="23" s="1"/>
        <i x="3951" s="1"/>
        <i x="2868" s="1"/>
        <i x="2781" s="1"/>
        <i x="708" s="1"/>
        <i x="432" s="1"/>
        <i x="991" s="1"/>
        <i x="522" s="1"/>
        <i x="1509" s="1"/>
        <i x="5861" s="1"/>
        <i x="3716" s="1"/>
        <i x="2949" s="1"/>
        <i x="2431" s="1"/>
        <i x="730" s="1"/>
        <i x="5240" s="1"/>
        <i x="5528" s="1"/>
        <i x="2231" s="1"/>
        <i x="3538" s="1"/>
        <i x="5143" s="1"/>
        <i x="319" s="1"/>
        <i x="903" s="1"/>
        <i x="1117" s="1"/>
        <i x="245" s="1"/>
        <i x="3970" s="1"/>
        <i x="3325" s="1"/>
        <i x="4361" s="1"/>
        <i x="3539" s="1"/>
        <i x="3540" s="1"/>
        <i x="3894" s="1"/>
        <i x="690" s="1"/>
        <i x="104" s="1"/>
        <i x="4763" s="1"/>
        <i x="1323" s="1"/>
        <i x="727" s="1"/>
        <i x="5973" s="1"/>
        <i x="51" s="1"/>
        <i x="5068" s="1"/>
        <i x="952" s="1"/>
        <i x="1248" s="1"/>
        <i x="5873" s="1"/>
        <i x="1079" s="1"/>
        <i x="3156" s="1"/>
        <i x="2460" s="1"/>
        <i x="4594" s="1"/>
        <i x="3012" s="1"/>
        <i x="5153" s="1"/>
        <i x="2633" s="1"/>
        <i x="4534" s="1"/>
        <i x="1273" s="1"/>
        <i x="2212" s="1"/>
        <i x="2504" s="1"/>
        <i x="2604" s="1"/>
        <i x="3657" s="1"/>
        <i x="2486" s="1"/>
        <i x="1003" s="1"/>
        <i x="5590" s="1"/>
        <i x="4093" s="1"/>
        <i x="4922" s="1"/>
        <i x="5342" s="1"/>
        <i x="261" s="1"/>
        <i x="2432" s="1"/>
        <i x="1102" s="1"/>
        <i x="450" s="1"/>
        <i x="457" s="1"/>
        <i x="2367" s="1"/>
        <i x="6053" s="1"/>
        <i x="320" s="1"/>
        <i x="1407" s="1"/>
        <i x="822" s="1"/>
        <i x="2061" s="1"/>
        <i x="823" s="1"/>
        <i x="5723" s="1"/>
        <i x="2404" s="1"/>
        <i x="1178" s="1"/>
        <i x="1822" s="1"/>
        <i x="3921" s="1"/>
        <i x="423" s="1"/>
        <i x="824" s="1"/>
        <i x="3249" s="1"/>
        <i x="3250" s="1"/>
        <i x="5101" s="1"/>
        <i x="219" s="1"/>
        <i x="1659" s="1"/>
        <i x="4571" s="1"/>
        <i x="2405" s="1"/>
        <i x="5200" s="1"/>
        <i x="1612" s="1"/>
        <i x="2368" s="1"/>
        <i x="4196" s="1"/>
        <i x="1863" s="1"/>
        <i x="2369" s="1"/>
        <i x="128" s="1"/>
        <i x="3541" s="1"/>
        <i x="4595" s="1"/>
        <i x="4321" s="1"/>
        <i x="3061" s="1"/>
        <i x="3221" s="1"/>
        <i x="5069" s="1"/>
        <i x="5570" s="1"/>
        <i x="4004" s="1"/>
        <i x="2676" s="1"/>
        <i x="4943" s="1"/>
        <i x="3062" s="1"/>
        <i x="5865" s="1"/>
        <i x="4467" s="1"/>
        <i x="2370" s="1"/>
        <i x="4079" s="1"/>
        <i x="2203" s="1"/>
        <i x="3002" s="1"/>
        <i x="2950" s="1"/>
        <i x="2762" s="1"/>
        <i x="1727" s="1"/>
        <i x="4817" s="1"/>
        <i x="3301" s="1"/>
        <i x="2150" s="1"/>
        <i x="5937" s="1"/>
        <i x="1069" s="1"/>
        <i x="4468" s="1"/>
        <i x="5917" s="1"/>
        <i x="770" s="1"/>
        <i x="2433" s="1"/>
        <i x="2505" s="1"/>
        <i x="6145" s="1"/>
        <i x="274" s="1"/>
        <i x="2809" s="1"/>
        <i x="709" s="1"/>
        <i x="4883" s="1"/>
        <i x="5201" s="1"/>
        <i x="2951" s="1"/>
        <i x="1910" s="1"/>
        <i x="3605" s="1"/>
        <i x="1197" s="1"/>
        <i x="2371" s="1"/>
        <i x="2540" s="1"/>
        <i x="2546" s="1"/>
        <i x="1545" s="1"/>
        <i x="650" s="1"/>
        <i x="2494" s="1"/>
        <i x="3063" s="1"/>
        <i x="3752" s="1"/>
        <i x="4226" s="1"/>
        <i x="5902" s="1"/>
        <i x="3064" s="1"/>
        <i x="3892" s="1"/>
        <i x="123" s="1"/>
        <i x="5209" s="1"/>
        <i x="131" s="1"/>
        <i x="3606" s="1"/>
        <i x="4103" s="1"/>
        <i x="4596" s="1"/>
        <i x="4393" s="1"/>
        <i x="5207" s="1"/>
        <i x="2372" s="1"/>
        <i x="3397" s="1"/>
        <i x="1823" s="1"/>
        <i x="3542" s="1"/>
        <i x="3543" s="1"/>
        <i x="4884" s="1"/>
        <i x="651" s="1"/>
        <i x="4674" s="1"/>
        <i x="4396" s="1"/>
        <i x="2952" s="1"/>
        <i x="3967" s="1"/>
        <i x="4885" s="1"/>
        <i x="4249" s="1"/>
        <i x="3544" s="1"/>
        <i x="3545" s="1"/>
        <i x="1916" s="1"/>
        <i x="5542" s="1"/>
        <i x="6148" s="1"/>
        <i x="5795" s="1"/>
        <i x="296" s="1"/>
        <i x="348" s="1"/>
        <i x="520" s="1"/>
        <i x="710" s="1"/>
        <i x="4653" s="1"/>
        <i x="1989" s="1"/>
        <i x="904" s="1"/>
        <i x="1647" s="1"/>
        <i x="4886" s="1"/>
        <i x="5708" s="1"/>
        <i x="1950" s="1"/>
        <i x="5434" s="1"/>
        <i x="2086" s="1"/>
        <i x="6096" s="1"/>
        <i x="5259" s="1"/>
        <i x="3872" s="1"/>
        <i x="1274" s="1"/>
        <i x="95" s="1"/>
        <i x="2656" s="1"/>
        <i x="3922" s="1"/>
        <i x="5581" s="1"/>
        <i x="5154" s="1"/>
        <i x="4545" s="1"/>
        <i x="4764" s="1"/>
        <i x="1080" s="1"/>
        <i x="3065" s="1"/>
        <i x="2953" s="1"/>
        <i x="5556" s="1"/>
        <i x="1806" s="1"/>
        <i x="5922" s="1"/>
        <i x="4597" s="1"/>
        <i x="5326" s="1"/>
        <i x="1179" s="1"/>
        <i x="5486" s="1"/>
        <i x="501" s="1"/>
        <i x="4818" s="1"/>
        <i x="3658" s="1"/>
        <i x="2625" s="1"/>
        <i x="2092" s="1"/>
        <i x="4094" s="1"/>
        <i x="3546" s="1"/>
        <i x="5909" s="1"/>
        <i x="262" s="1"/>
        <i x="2657" s="1"/>
        <i x="6038" s="1"/>
        <i x="1807" s="1"/>
        <i x="4303" s="1"/>
        <i x="3659" s="1"/>
        <i x="2204" s="1"/>
        <i x="4066" s="1"/>
        <i x="1958" s="1"/>
        <i x="4259" s="1"/>
        <i x="536" s="1"/>
        <i x="738" s="1"/>
        <i x="4598" s="1"/>
        <i x="3851" s="1"/>
        <i x="140" s="1"/>
        <i x="4484" s="1"/>
        <i x="5514" s="1"/>
        <i x="1255" s="1"/>
        <i x="129" s="1"/>
        <i x="4944" s="1"/>
        <i x="5129" s="1"/>
        <i x="3010" s="1"/>
        <i x="2004" s="1"/>
        <i x="2876" s="1"/>
        <i x="194" s="1"/>
        <i x="1326" s="1"/>
        <i x="187" s="1"/>
        <i x="4005" s="1"/>
        <i x="4006" s="1"/>
        <i x="5974" s="1"/>
        <i x="4227" s="1"/>
        <i x="905" s="1"/>
        <i x="4288" s="1"/>
        <i x="1510" s="1"/>
        <i x="2434" s="1"/>
        <i x="485" s="1"/>
        <i x="4718" s="1"/>
        <i x="1700" s="1"/>
        <i x="5554" s="1"/>
        <i x="2041" s="1"/>
        <i x="2821" s="1"/>
        <i x="5102" s="1"/>
        <i x="758" s="1"/>
        <i x="3315" s="1"/>
        <i x="773" s="1"/>
        <i x="4887" s="1"/>
        <i x="1095" s="1"/>
        <i x="5103" s="1"/>
        <i x="4007" s="1"/>
        <i x="4304" s="1"/>
        <i x="3066" s="1"/>
        <i x="5996" s="1"/>
        <i x="5628" s="1"/>
        <i x="2277" s="1"/>
        <i x="5703" s="1"/>
        <i x="825" s="1"/>
        <i x="2694" s="1"/>
        <i x="3607" s="1"/>
        <i x="1211" s="1"/>
        <i x="2302" s="1"/>
        <i x="3359" s="1"/>
        <i x="1408" s="1"/>
        <i x="1701" s="1"/>
        <i x="3857" s="1"/>
        <i x="5961" s="1"/>
        <i x="1635" s="1"/>
        <i x="3923" s="1"/>
        <i x="2931" s="1"/>
        <i x="3788" s="1"/>
        <i x="3547" s="1"/>
        <i x="321" s="1"/>
        <i x="3868" s="1"/>
        <i x="3067" s="1"/>
        <i x="469" s="1"/>
        <i x="826" s="1"/>
        <i x="1546" s="1"/>
        <i x="167" s="1"/>
        <i x="1984" s="1"/>
        <i x="2278" s="1"/>
        <i x="5435" s="1"/>
        <i x="2065" s="1"/>
        <i x="4133" s="1"/>
        <i x="5436" s="1"/>
        <i x="2892" s="1"/>
        <i x="1864" s="1"/>
        <i x="1156" s="1"/>
        <i x="5830" s="1"/>
        <i x="5935" s="1"/>
        <i x="2658" s="1"/>
        <i x="322" s="1"/>
        <i x="5334" s="1"/>
        <i x="1081" s="1"/>
        <i x="3762" s="1"/>
        <i x="5564" s="1"/>
        <i x="5033" s="1"/>
        <i x="2570" s="1"/>
        <i x="5384" s="1"/>
        <i x="2506" s="1"/>
        <i x="1561" s="1"/>
        <i x="1409" s="1"/>
        <i x="1140" s="1"/>
        <i x="2303" s="1"/>
        <i x="1410" s="1"/>
        <i x="3548" s="1"/>
        <i x="1865" s="1"/>
        <i x="4274" s="1"/>
        <i x="3756" s="1"/>
        <i x="1275" s="1"/>
        <i x="953" s="1"/>
        <i x="6066" s="1"/>
        <i x="622" s="1"/>
        <i x="2812" s="1"/>
        <i x="2864" s="1"/>
        <i x="4104" s="1"/>
        <i x="5831" s="1"/>
        <i x="3742" s="1"/>
        <i x="1939" s="1"/>
        <i x="4826" s="1"/>
        <i x="3171" s="1"/>
        <i x="5251" s="1"/>
        <i x="5070" s="1"/>
        <i x="3549" s="1"/>
        <i x="6129" s="1"/>
        <i x="5343" s="1"/>
        <i x="4958" s="1"/>
        <i x="1293" s="1"/>
        <i x="5668" s="1"/>
        <i x="2806" s="1"/>
        <i x="3608" s="1"/>
        <i x="5682" s="1"/>
        <i x="827" s="1"/>
        <i x="3550" s="1"/>
        <i x="252" s="1"/>
        <i x="4083" s="1"/>
        <i x="748" s="1"/>
        <i x="220" s="1"/>
        <i x="5300" s="1"/>
        <i x="3660" s="1"/>
        <i x="4067" s="1"/>
        <i x="4428" s="1"/>
        <i x="1824" s="1"/>
        <i x="4765" s="1"/>
        <i x="4197" s="1"/>
        <i x="2541" s="1"/>
        <i x="5244" s="1"/>
        <i x="1979" s="1"/>
        <i x="587" s="1"/>
        <i x="5813" s="1"/>
        <i x="2738" s="1"/>
        <i x="439" s="1"/>
        <i x="75" s="1"/>
        <i x="5704" s="1"/>
        <i x="1777" s="1"/>
        <i x="479" s="1"/>
        <i x="4599" s="1"/>
        <i x="1013" s="1"/>
        <i x="3924" s="1"/>
        <i x="2865" s="1"/>
        <i x="1180" s="1"/>
        <i x="5437" s="1"/>
        <i x="1047" s="1"/>
        <i x="3375" s="1"/>
        <i x="1763" s="1"/>
        <i x="5071" s="1"/>
        <i x="2087" s="1"/>
        <i x="2176" s="1"/>
        <i x="5800" s="1"/>
        <i x="4255" s="1"/>
        <i x="2005" s="1"/>
        <i x="390" s="1"/>
        <i x="3376" s="1"/>
        <i x="3377" s="1"/>
        <i x="1636" s="1"/>
        <i x="5673" s="1"/>
        <i x="954" s="1"/>
        <i x="2739" s="1"/>
        <i x="459" s="1"/>
        <i x="391" s="1"/>
        <i x="3847" s="1"/>
        <i x="4819" s="1"/>
        <i x="5487" s="1"/>
        <i x="2583" s="1"/>
        <i x="3551" s="1"/>
        <i x="3552" s="1"/>
        <i x="2059" s="1"/>
        <i x="2593" s="1"/>
        <i x="4008" s="1"/>
        <i x="4758" s="1"/>
        <i x="67" s="1"/>
        <i x="2564" s="1"/>
        <i x="5657" s="1"/>
        <i x="2845" s="1"/>
        <i x="179" s="1"/>
        <i x="5887" s="1"/>
        <i x="3447" s="1"/>
        <i x="2833" s="1"/>
        <i x="5156" s="1"/>
        <i x="4686" s="1"/>
        <i x="1511" s="1"/>
        <i x="2006" s="1"/>
        <i x="2749" s="1"/>
        <i x="3103" s="1"/>
        <i x="412" s="1"/>
        <i x="3417" s="1"/>
        <i x="828" s="1"/>
        <i x="3553" s="1"/>
        <i x="1198" s="1"/>
        <i x="4371" s="1"/>
        <i x="168" s="1"/>
        <i x="4262" s="1"/>
        <i x="1181" s="1"/>
        <i x="246" s="1"/>
        <i x="2791" s="1"/>
        <i x="4535" s="1"/>
        <i x="5734" s="1"/>
        <i x="829" s="1"/>
        <i x="830" s="1"/>
        <i x="2813" s="1"/>
        <i x="3068" s="1"/>
        <i x="3243" s="1"/>
        <i x="2495" s="1"/>
        <i x="759" s="1"/>
        <i x="291" s="1"/>
        <i x="5586" s="1"/>
        <i x="5978" s="1"/>
        <i x="955" s="1"/>
        <i x="3661" s="1"/>
        <i x="2536" s="1"/>
        <i x="5993" s="1"/>
        <i x="3949" s="1"/>
        <i x="3157" s="1"/>
        <i x="1411" s="1"/>
        <i x="669" s="1"/>
        <i x="1276" s="1"/>
        <i x="5989" s="1"/>
        <i x="4068" s="1"/>
        <i x="3214" s="1"/>
        <i x="6110" s="1"/>
        <i x="1294" s="1"/>
        <i x="1182" s="1"/>
        <i x="4839" s="1"/>
        <i x="1120" s="1"/>
        <i x="1512" s="1"/>
        <i x="2740" s="1"/>
        <i x="2517" s="1"/>
        <i x="4766" s="1"/>
        <i x="3282" s="1"/>
        <i x="153" s="1"/>
        <i x="4126" s="1"/>
        <i x="6077" s="1"/>
        <i x="1183" s="1"/>
        <i x="583" s="1"/>
        <i x="633" s="1"/>
        <i x="634" s="1"/>
        <i x="635" s="1"/>
        <i x="110" s="1"/>
        <i x="5134" s="1"/>
        <i x="6070" s="1"/>
        <i x="5650" s="1"/>
        <i x="6051" s="1"/>
        <i x="1481" s="1"/>
        <i x="4198" s="1"/>
        <i x="2857" s="1"/>
        <i x="1785" s="1"/>
        <i x="1412" s="1"/>
        <i x="2007" s="1"/>
        <i x="1249" s="1"/>
        <i x="392" s="1"/>
        <i x="5000" s="1"/>
        <i x="2116" s="1"/>
        <i x="1972" s="1"/>
        <i x="542" s="1"/>
        <i x="5252" s="1"/>
        <i x="4564" s="1"/>
        <i x="749" s="1"/>
        <i x="460" s="1"/>
        <i x="3413" s="1"/>
        <i x="1565" s="1"/>
        <i x="56" s="1"/>
        <i x="2750" s="1"/>
        <i x="3800" s="1"/>
        <i x="2042" s="1"/>
        <i x="161" s="1"/>
        <i x="1216" s="1"/>
        <i x="2422" s="1"/>
        <i x="2157" s="1"/>
        <i x="5604" s="1"/>
        <i x="2852" s="1"/>
        <i x="2588" s="1"/>
        <i x="5335" s="1"/>
        <i x="5631" s="1"/>
        <i x="3168" s="1"/>
        <i x="5616" s="1"/>
        <i x="1413" s="1"/>
        <i x="2477" s="1"/>
        <i x="5771" s="1"/>
        <i x="5515" s="1"/>
        <i x="4416" s="1"/>
        <i x="3215" s="1"/>
        <i x="1771" s="1"/>
        <i x="112" s="1"/>
        <i x="4049" s="1"/>
        <i x="281" s="1"/>
        <i x="1940" s="1"/>
        <i x="4687" s="1"/>
        <i x="5955" s="1"/>
        <i x="2597" s="1"/>
        <i x="2817" s="1"/>
        <i x="2304" s="1"/>
        <i x="3222" s="1"/>
        <i x="4407" s="1"/>
        <i x="760" s="1"/>
        <i x="5072" s="1"/>
        <i x="3069" s="1"/>
        <i x="111" s="1"/>
        <i x="4536" s="1"/>
        <i x="4306" s="1"/>
        <i x="1764" s="1"/>
        <i x="3848" s="1"/>
        <i x="1531" s="1"/>
        <i x="3554" s="1"/>
        <i x="6088" s="1"/>
        <i x="4774" s="1"/>
        <i x="3137" s="1"/>
        <i x="2756" s="1"/>
        <i x="4675" s="1"/>
        <i x="1096" s="1"/>
        <i x="4120" s="1"/>
        <i x="2757" s="1"/>
        <i x="1298" s="1"/>
        <i x="1082" s="1"/>
        <i x="6106" s="1"/>
        <i x="1051" s="1"/>
        <i x="3309" s="1"/>
        <i x="4654" s="1"/>
        <i x="1941" s="1"/>
        <i x="5893" s="1"/>
        <i x="1025" s="1"/>
        <i x="1217" s="1"/>
        <i x="1786" s="1"/>
        <i x="480" s="1"/>
        <i x="831" s="1"/>
        <i x="659" s="1"/>
        <i x="1699" s="1"/>
        <i x="349" s="1"/>
        <i x="1335" s="1"/>
        <i x="750" s="1"/>
        <i x="1825" s="1"/>
        <i x="1414" s="1"/>
        <i x="4923" s="1"/>
        <i x="2584" s="1"/>
        <i x="3925" s="1"/>
        <i x="1789" s="1"/>
        <i x="1149" s="1"/>
        <i x="5601" s="1"/>
        <i x="5786" s="1"/>
        <i x="3227" s="1"/>
        <i x="323" s="1"/>
        <i x="2467" s="1"/>
        <i x="1146" s="1"/>
        <i x="2227" s="1"/>
        <i x="263" s="1"/>
        <i x="3681" s="1"/>
        <i x="1415" s="1"/>
        <i x="2800" s="1"/>
        <i x="1532" s="1"/>
        <i x="324" s="1"/>
        <i x="3414" s="1"/>
        <i x="4362" s="1"/>
        <i x="2634" s="1"/>
        <i x="203" s="1"/>
        <i x="5679" s="1"/>
        <i x="3438" s="1"/>
        <i x="1645" s="1"/>
        <i x="4124" s="1"/>
        <i x="3739" s="1"/>
        <i x="5279" s="1"/>
        <i x="2305" s="1"/>
        <i x="393" s="1"/>
        <i x="1623" s="1"/>
        <i x="513" s="1"/>
        <i x="652" s="1"/>
        <i x="4755" s="1"/>
        <i x="2769" s="1"/>
        <i x="4655" s="1"/>
        <i x="2763" s="1"/>
        <i x="2043" s="1"/>
        <i x="5438" s="1"/>
        <i x="2777" s="1"/>
        <i x="5863" s="1"/>
        <i x="578" s="1"/>
        <i x="832" s="1"/>
        <i x="731" s="1"/>
        <i x="5144" s="1"/>
        <i x="956" s="1"/>
        <i x="4335" s="1"/>
        <i x="4633" s="1"/>
        <i x="1513" s="1"/>
        <i x="4737" s="1"/>
        <i x="4924" s="1"/>
        <i x="2177" s="1"/>
        <i x="4053" s="1"/>
        <i x="4394" s="1"/>
        <i x="4829" s="1"/>
        <i x="1660" s="1"/>
        <i x="2537" s="1"/>
        <i x="1184" s="1"/>
        <i x="3223" s="1"/>
        <i x="3805" s="1"/>
        <i x="3555" s="1"/>
        <i x="3556" s="1"/>
        <i x="394" s="1"/>
        <i x="1951" s="1"/>
        <i x="1185" s="1"/>
        <i x="1033" s="1"/>
        <i x="3827" s="1"/>
        <i x="833" s="1"/>
        <i x="4945" s="1"/>
        <i x="5265" s="1"/>
        <i x="5681" s="1"/>
        <i x="6143" s="1"/>
        <i x="6023" s="1"/>
        <i x="3254" s="1"/>
        <i x="1665" s="1"/>
        <i x="3427" s="1"/>
        <i x="1416" s="1"/>
        <i x="2814" s="1"/>
        <i x="1121" s="1"/>
        <i x="1582" s="1"/>
        <i x="3557" s="1"/>
        <i x="1212" s="1"/>
        <i x="3405" s="1"/>
        <i x="1417" s="1"/>
        <i x="1418" s="1"/>
        <i x="1419" s="1"/>
        <i x="2474" s="1"/>
        <i x="5312" s="1"/>
        <i x="71" s="1"/>
        <i x="616" s="1"/>
        <i x="5753" s="1"/>
        <i x="3950" s="1"/>
        <i x="2008" s="1"/>
        <i x="2465" s="1"/>
        <i x="5336" s="1"/>
        <i x="1299" s="1"/>
        <i x="739" s="1"/>
        <i x="2877" s="1"/>
        <i x="3003" s="1"/>
        <i x="5709" s="1"/>
        <i x="282" s="1"/>
        <i x="6138" s="1"/>
        <i x="5920" s="1"/>
        <i x="5413" s="1"/>
        <i x="1555" s="1"/>
        <i x="550" s="1"/>
        <i x="3789" s="1"/>
        <i x="2741" s="1"/>
        <i x="4117" s="1"/>
        <i x="3166" s="1"/>
        <i x="4528" s="1"/>
        <i x="3957" s="1"/>
        <i x="32" s="1"/>
        <i x="2894" s="1"/>
        <i x="2066" s="1"/>
        <i x="4691" s="1"/>
        <i x="4906" s="1"/>
        <i x="1083" s="1"/>
        <i x="6128" s="1"/>
        <i x="2009" s="1"/>
        <i x="3104" s="1"/>
        <i x="4703" s="1"/>
        <i x="3558" s="1"/>
        <i x="3559" s="1"/>
        <i x="3560" s="1"/>
        <i x="2010" s="1"/>
        <i x="4199" s="1"/>
        <i x="5226" s="1"/>
        <i x="5357" s="1"/>
        <i x="1911" s="1"/>
        <i x="636" s="1"/>
        <i x="5806" s="1"/>
        <i x="68" s="1"/>
        <i x="4290" s="1"/>
        <i x="1631" s="1"/>
        <i x="5784" s="1"/>
        <i x="3138" s="1"/>
        <i x="5959" s="1"/>
        <i x="1420" s="1"/>
        <i x="1613" s="1"/>
        <i x="3790" s="1"/>
        <i x="3313" s="1"/>
        <i x="1952" s="1"/>
        <i x="3561" s="1"/>
        <i x="6058" s="1"/>
        <i x="1677" s="1"/>
        <i x="1218" s="1"/>
        <i x="4978" s="1"/>
        <i x="221" s="1"/>
        <i x="5193" s="1"/>
        <i x="5001" s="1"/>
        <i x="5951" s="1"/>
        <i x="5073" s="1"/>
        <i x="3609" s="1"/>
        <i x="3562" s="1"/>
        <i x="1421" s="1"/>
        <i x="5402" s="1"/>
        <i x="350" s="1"/>
        <i x="2751" s="1"/>
        <i x="3273" s="1"/>
        <i x="1657" s="1"/>
        <i x="2695" s="1"/>
        <i x="3820" s="1"/>
        <i x="2963" s="1"/>
        <i x="3070" s="1"/>
        <i x="2643" s="1"/>
        <i x="2373" s="1"/>
        <i x="1226" s="1"/>
        <i x="1733" s="1"/>
        <i x="2374" s="1"/>
        <i x="2571" s="1"/>
        <i x="105" s="1"/>
        <i x="3428" s="1"/>
        <i x="4820" s="1"/>
        <i x="957" s="1"/>
        <i x="5197" s="1"/>
        <i x="3833" s="1"/>
        <i x="4129" s="1"/>
        <i x="5125" s="1"/>
        <i x="2932" s="1"/>
        <i x="1256" s="1"/>
        <i x="1798" s="1"/>
        <i x="1227" s="1"/>
        <i x="351" s="1"/>
        <i x="6125" s="1"/>
        <i x="4709" s="1"/>
        <i x="834" s="1"/>
        <i x="2435" s="1"/>
        <i x="3737" s="1"/>
        <i x="1004" s="1"/>
        <i x="5227" s="1"/>
        <i x="5745" s="1"/>
        <i x="577" s="1"/>
        <i x="1186" s="1"/>
        <i x="5565" s="1"/>
        <i x="222" s="1"/>
        <i x="3682" s="1"/>
        <i x="4275" s="1"/>
        <i x="2614" s="1"/>
        <i x="3771" s="1"/>
        <i x="4050" s="1"/>
        <i x="2788" s="1"/>
        <i x="3105" s="1"/>
        <i x="3662" s="1"/>
        <i x="6047" s="1"/>
        <i x="2452" s="1"/>
        <i x="3429" s="1"/>
        <i x="290" s="1"/>
        <i x="3885" s="1"/>
        <i x="3353" s="1"/>
        <i x="4566" s="1"/>
        <i x="3801" s="1"/>
        <i x="2659" s="1"/>
        <i x="3563" s="1"/>
        <i x="2158" s="1"/>
        <i x="264" s="1"/>
        <i x="3721" s="1"/>
        <i x="3412" s="1"/>
        <i x="352" s="1"/>
        <i x="353" s="1"/>
        <i x="492" s="1"/>
        <i x="4130" s="1"/>
        <i x="2088" s="1"/>
        <i x="2912" s="1"/>
        <i x="72" s="1"/>
        <i x="835" s="1"/>
        <i x="4105" s="1"/>
        <i x="24" s="1"/>
        <i x="2642" s="1"/>
        <i x="5313" s="1"/>
        <i x="992" s="1"/>
        <i x="325" s="1"/>
        <i x="2127" s="1"/>
        <i x="5241" s="1"/>
        <i x="1089" s="1"/>
        <i x="1014" s="1"/>
        <i x="5488" s="1"/>
        <i x="239" s="1"/>
        <i x="4295" s="1"/>
        <i x="5624" s="1"/>
        <i x="4228" s="1"/>
        <i x="5385" s="1"/>
        <i x="69" s="1"/>
        <i x="5925" s="1"/>
        <i x="2375" s="1"/>
        <i x="4558" s="1"/>
        <i x="433" s="1"/>
        <i x="2980" s="1"/>
        <i x="2376" s="1"/>
        <i x="3398" s="1"/>
        <i x="96" s="1"/>
        <i x="6102" s="1"/>
        <i x="2770" s="1"/>
        <i x="4559" s="1"/>
        <i x="5851" s="1"/>
        <i x="1799" s="1"/>
        <i x="2834" s="1"/>
        <i x="3818" s="1"/>
        <i x="6007" s="1"/>
        <i x="2696" s="1"/>
        <i x="2954" s="1"/>
        <i x="2306" s="1"/>
        <i x="836" s="1"/>
        <i x="426" s="1"/>
        <i x="39" s="1"/>
        <i x="5166" s="1"/>
        <i x="3338" s="1"/>
        <i x="837" s="1"/>
        <i x="2423" s="1"/>
        <i x="5787" s="1"/>
        <i x="2610" s="1"/>
        <i x="5990" s="1"/>
        <i x="4009" s="1"/>
        <i x="1277" s="1"/>
        <i x="2913" s="1"/>
        <i x="2178" s="1"/>
        <i x="1923" s="1"/>
        <i x="3895" s="1"/>
        <i x="1675" s="1"/>
        <i x="2093" s="1"/>
        <i x="4768" s="1"/>
        <i x="326" s="1"/>
        <i x="3564" s="1"/>
        <i x="5516" s="1"/>
        <i x="2044" s="1"/>
        <i x="564" s="1"/>
        <i x="4437" s="1"/>
        <i x="2453" s="1"/>
        <i x="2094" s="1"/>
        <i x="5131" s="1"/>
        <i x="1482" s="1"/>
        <i x="1127" s="1"/>
        <i x="838" s="1"/>
        <i x="2027" s="1"/>
        <i x="3176" s="1"/>
        <i x="5688" s="1"/>
        <i x="3722" s="1"/>
        <i x="3294" s="1"/>
        <i x="5439" s="1"/>
        <i x="3731" s="1"/>
        <i x="1152" s="1"/>
        <i x="4600" s="1"/>
        <i x="3663" s="1"/>
        <i x="4552" s="1"/>
        <i x="5440" s="1"/>
        <i x="1514" s="1"/>
        <i x="5104" s="1"/>
        <i x="3139" s="1"/>
        <i x="5915" s="1"/>
        <i x="1422" s="1"/>
        <i x="5910" s="1"/>
        <i x="2878" s="1"/>
        <i x="4372" s="1"/>
        <i x="5253" s="1"/>
        <i x="3140" s="1"/>
        <i x="3926" s="1"/>
        <i x="2798" s="1"/>
        <i x="2596" s="1"/>
        <i x="223" s="1"/>
        <i x="4553" s="1"/>
        <i x="3834" s="1"/>
        <i x="660" s="1"/>
        <i x="2095" s="1"/>
        <i x="537" s="1"/>
        <i x="1483" s="1"/>
        <i x="5534" s="1"/>
        <i x="3664" s="1"/>
        <i x="4296" s="1"/>
        <i x="2575" s="1"/>
        <i x="4676" s="1"/>
        <i x="5576" s="1"/>
        <i x="5323" s="1"/>
        <i x="1573" s="1"/>
        <i x="3846" s="1"/>
        <i x="2859" s="1"/>
        <i x="428" s="1"/>
        <i x="1484" s="1"/>
        <i x="1945" s="1"/>
        <i x="2096" s="1"/>
        <i x="5373" s="1"/>
        <i x="145" s="1"/>
        <i x="5228" s="1"/>
        <i x="6012" s="1"/>
        <i x="212" s="1"/>
        <i x="1790" s="1"/>
        <i x="6032" s="1"/>
        <i x="2461" s="1"/>
        <i x="204" s="1"/>
        <i x="4010" s="1"/>
        <i x="4373" s="1"/>
        <i x="2572" s="1"/>
        <i x="413" s="1"/>
        <i x="5105" s="1"/>
        <i x="4408" s="1"/>
        <i x="1330" s="1"/>
        <i x="4200" s="1"/>
        <i x="1066" s="1"/>
        <i x="57" s="1"/>
        <i x="5927" s="1"/>
        <i x="5441" s="1"/>
        <i x="5874" s="1"/>
        <i x="4656" s="1"/>
        <i x="1566" s="1"/>
        <i x="2605" s="1"/>
        <i x="5689" s="1"/>
        <i x="414" s="1"/>
        <i x="1924" s="1"/>
        <i x="4946" s="1"/>
        <i x="1054" s="1"/>
        <i x="2922" s="1"/>
        <i x="3106" s="1"/>
        <i x="906" s="1"/>
        <i x="1423" s="1"/>
        <i x="2697" s="1"/>
        <i x="4710" s="1"/>
        <i x="4445" s="1"/>
        <i x="502" s="1"/>
        <i x="1219" s="1"/>
        <i x="1593" s="1"/>
        <i x="3304" s="1"/>
        <i x="2307" s="1"/>
        <i x="2238" s="1"/>
        <i x="1674" s="1"/>
        <i x="725" s="1"/>
        <i x="4529" s="1"/>
        <i x="1925" s="1"/>
        <i x="3388" s="1"/>
        <i x="2459" s="1"/>
        <i x="1220" s="1"/>
        <i x="1221" s="1"/>
        <i x="2483" s="1"/>
        <i x="4106" s="1"/>
        <i x="907" s="1"/>
        <i x="2573" s="1"/>
        <i x="5379" s="1"/>
        <i x="4601" s="1"/>
        <i x="3757" s="1"/>
        <i x="2011" s="1"/>
        <i x="4537" s="1"/>
        <i x="3610" s="1"/>
        <i x="3328" s="1"/>
        <i x="3723" s="1"/>
        <i x="4983" s="1"/>
        <i x="4263" s="1"/>
        <i x="2927" s="1"/>
        <i x="1667" s="1"/>
        <i x="908" s="1"/>
        <i x="5167" s="1"/>
        <i x="3141" s="1"/>
        <i x="5074" s="1"/>
        <i x="4950" s="1"/>
        <i x="4229" s="1"/>
        <i x="4230" s="1"/>
        <i x="4231" s="1"/>
        <i x="4232" s="1"/>
        <i x="3665" s="1"/>
        <i x="1067" s="1"/>
        <i x="275" s="1"/>
        <i x="5140" s="1"/>
        <i x="195" s="1"/>
        <i x="3824" s="1"/>
        <i x="3879" s="1"/>
        <i x="2131" s="1"/>
        <i x="1718" s="1"/>
        <i x="4688" s="1"/>
        <i x="395" s="1"/>
        <i x="3071" s="1"/>
        <i x="4907" s="1"/>
        <i x="3717" s="1"/>
        <i x="3683" s="1"/>
        <i x="1324" s="1"/>
        <i x="2531" s="1"/>
        <i x="2970" s="1"/>
        <i x="5034" s="1"/>
        <i x="5579" s="1"/>
        <i x="5568" s="1"/>
        <i x="1866" s="1"/>
        <i x="4309" s="1"/>
        <i x="3289" s="1"/>
        <i x="4233" s="1"/>
        <i x="5155" s="1"/>
        <i x="396" s="1"/>
        <i x="1515" s="1"/>
        <i x="4844" s="1"/>
        <i x="958" s="1"/>
        <i x="4547" s="1"/>
        <i x="4469" s="1"/>
        <i x="4234" s="1"/>
        <i x="2983" s="1"/>
        <i x="3430" s="1"/>
        <i x="3173" s="1"/>
        <i x="188" s="1"/>
        <i x="4201" s="1"/>
        <i x="474" s="1"/>
        <i x="2406" s="1"/>
        <i x="2962" s="1"/>
        <i x="993" s="1"/>
        <i x="5617" s="1"/>
        <i x="2179" s="1"/>
        <i x="276" s="1"/>
        <i x="6003" s="1"/>
        <i x="2377" s="1"/>
        <i x="5517" s="1"/>
        <i x="5724" s="1"/>
        <i x="4411" s="1"/>
        <i x="2527" s="1"/>
        <i x="4300" s="1"/>
        <i x="565" s="1"/>
        <i x="1734" s="1"/>
        <i x="4202" s="1"/>
        <i x="5775" s="1"/>
        <i x="2378" s="1"/>
        <i x="2379" s="1"/>
        <i x="2028" s="1"/>
        <i x="4062" s="1"/>
        <i x="503" s="1"/>
        <i x="1122" s="1"/>
        <i x="2380" s="1"/>
        <i x="1985" s="1"/>
        <i x="2029" s="1"/>
        <i x="2381" s="1"/>
        <i x="2853" s="1"/>
        <i x="2136" s="1"/>
        <i x="839" s="1"/>
        <i x="3107" s="1"/>
        <i x="2045" s="1"/>
        <i x="5283" s="1"/>
        <i x="1485" s="1"/>
        <i x="1015" s="1"/>
        <i x="3855" s="1"/>
        <i x="2" s="1"/>
        <i x="327" s="1"/>
        <i x="328" s="1"/>
        <i x="180" s="1"/>
        <i x="3" s="1"/>
        <i x="3611" s="1"/>
        <i x="3869" s="1"/>
        <i x="162" s="1"/>
        <i x="6039" s="1"/>
        <i x="4783" s="1"/>
        <i x="3666" s="1"/>
        <i x="1533" s="1"/>
        <i x="5647" s="1"/>
        <i x="3565" s="1"/>
        <i x="3566" s="1"/>
        <i x="3567" s="1"/>
        <i x="3568" s="1"/>
        <i x="3569" s="1"/>
        <i x="1867" s="1"/>
        <i x="3835" s="1"/>
        <i x="3852" s="1"/>
        <i x="1199" s="1"/>
        <i x="4107" s="1"/>
        <i x="3326" s="1"/>
        <i x="4203" s="1"/>
        <i x="2382" s="1"/>
        <i x="2648" s="1"/>
        <i x="5229" s="1"/>
        <i x="1516" s="1"/>
        <i x="2228" s="1"/>
        <i x="2550" s="1"/>
        <i x="994" s="1"/>
        <i x="5731" s="1"/>
        <i x="4113" s="1"/>
        <i x="5674" s="1"/>
        <i x="3964" s="1"/>
        <i x="4572" s="1"/>
        <i x="840" s="1"/>
        <i x="2236" s="1"/>
        <i x="4011" s="1"/>
        <i x="6071" s="1"/>
        <i x="3570" s="1"/>
        <i x="1327" s="1"/>
        <i x="2383" s="1"/>
        <i x="3004" s="1"/>
        <i x="1424" s="1"/>
        <i x="4012" s="1"/>
        <i x="2635" s="1"/>
        <i x="163" s="1"/>
        <i x="1103" s="1"/>
        <i x="2636" s="1"/>
        <i x="2030" s="1"/>
        <i x="486" s="1"/>
        <i x="2384" s="1"/>
        <i x="1624" s="1"/>
        <i x="2046" s="1"/>
        <i x="3941" s="1"/>
        <i x="3108" s="1"/>
        <i x="88" s="1"/>
        <i x="3172" s="1"/>
        <i x="1034" s="1"/>
        <i x="2012" s="1"/>
        <i x="475" s="1"/>
        <i x="283" s="1"/>
        <i x="5967" s="1"/>
        <i x="2180" s="1"/>
        <i x="6054" s="1"/>
        <i x="2860" s="1"/>
        <i x="2807" s="1"/>
        <i x="4250" s="1"/>
        <i x="4403" s="1"/>
        <i x="5911" s="1"/>
        <i x="2879" s="1"/>
        <i x="2181" s="1"/>
        <i x="3399" s="1"/>
        <i x="97" s="1"/>
        <i x="5126" s="1"/>
        <i x="1826" s="1"/>
        <i x="1690" s="1"/>
        <i x="164" s="1"/>
        <i x="4680" s="1"/>
        <i x="2905" s="1"/>
        <i x="2308" s="1"/>
        <i x="1019" s="1"/>
        <i x="909" s="1"/>
        <i x="3684" s="1"/>
        <i x="2407" s="1"/>
        <i x="3927" s="1"/>
        <i x="3825" s="1"/>
        <i x="5982" s="1"/>
        <i x="711" s="1"/>
        <i x="6067" s="1"/>
        <i x="6068" s="1"/>
        <i x="5442" s="1"/>
        <i x="767" s="1"/>
        <i x="4908" s="1"/>
        <i x="981" s="1"/>
        <i x="5106" s="1"/>
        <i x="5489" s="1"/>
        <i x="841" s="1"/>
        <i x="4849" s="1"/>
        <i x="3732" s="1"/>
        <i x="277" s="1"/>
        <i x="5720" s="1"/>
        <i x="4767" s="1"/>
        <i x="2518" s="1"/>
        <i x="2926" s="1"/>
        <i x="1556" s="1"/>
        <i x="982" s="1"/>
        <i x="329" s="1"/>
        <i x="4900" s="1"/>
        <i x="4510" s="1"/>
        <i x="5992" s="1"/>
        <i x="2677" s="1"/>
        <i x="132" s="1"/>
        <i x="3181" s="1"/>
        <i x="2955" s="1"/>
        <i x="1625" s="1"/>
        <i x="1035" s="1"/>
        <i x="1517" s="1"/>
        <i x="4756" s="1"/>
        <i x="2013" s="1"/>
        <i x="4470" s="1"/>
        <i x="2869" s="1"/>
        <i x="5168" s="1"/>
        <i x="4204" s="1"/>
        <i x="2626" s="1"/>
        <i x="653" s="1"/>
        <i x="2924" s="1"/>
        <i x="3389" s="1"/>
        <i x="5912" s="1"/>
        <i x="2574" s="1"/>
        <i x="3791" s="1"/>
        <i x="995" s="1"/>
        <i x="3448" s="1"/>
        <i x="3239" s="1"/>
        <i x="3571" s="1"/>
        <i x="654" s="1"/>
        <i x="2668" s="1"/>
        <i x="655" s="1"/>
        <i x="4862" s="1"/>
        <i x="3390" s="1"/>
        <i x="2554" s="1"/>
        <i x="330" s="1"/>
        <i x="121" s="1"/>
        <i x="566" s="1"/>
        <i x="4974" s="1"/>
        <i x="910" s="1"/>
        <i x="4121" s="1"/>
        <i x="5960" s="1"/>
        <i x="146" s="1"/>
        <i x="1257" s="1"/>
        <i x="3744" s="1"/>
        <i x="5626" s="1"/>
        <i x="6075" s="1"/>
        <i x="4485" s="1"/>
        <i x="1425" s="1"/>
        <i x="1486" s="1"/>
        <i x="712" s="1"/>
        <i x="4205" s="1"/>
        <i x="2785" s="1"/>
        <i x="5560" s="1"/>
        <i x="5549" s="1"/>
        <i x="5735" s="1"/>
        <i x="4013" s="1"/>
        <i x="5984" s="1"/>
        <i x="959" s="1"/>
        <i x="3809" s="1"/>
        <i x="5778" s="1"/>
        <i x="2052" s="1"/>
        <i x="656" s="1"/>
        <i x="3432" s="1"/>
        <i x="911" s="1"/>
        <i x="6107" s="1"/>
        <i x="4554" s="1"/>
        <i x="4925" s="1"/>
        <i x="996" s="1"/>
        <i x="2862" s="1"/>
        <i x="5677" s="1"/>
        <i x="1426" s="1"/>
        <i x="3863" s="1"/>
        <i x="2408" s="1"/>
        <i x="2097" s="1"/>
        <i x="173" s="1"/>
        <i x="3753" s="1"/>
        <i x="461" s="1"/>
        <i x="5260" s="1"/>
        <i x="4561" s="1"/>
        <i x="5766" s="1"/>
        <i x="4108" s="1"/>
        <i x="3224" s="1"/>
        <i x="1026" s="1"/>
        <i x="3965" s="1"/>
        <i x="3109" s="1"/>
        <i x="2958" s="1"/>
        <i x="2279" s="1"/>
        <i x="2280" s="1"/>
        <i x="4206" s="1"/>
        <i x="1036" s="1"/>
        <i x="6040" s="1"/>
        <i x="4657" s="1"/>
        <i x="6108" s="1"/>
        <i x="2594" s="1"/>
        <i x="2521" s="1"/>
        <i x="1317" s="1"/>
        <i x="521" s="1"/>
        <i x="5603" s="1"/>
        <i x="3142" s="1"/>
        <i x="1518" s="1"/>
        <i x="4276" s="1"/>
        <i x="505" s="1"/>
        <i x="1868" s="1"/>
        <i x="5767" s="1"/>
        <i x="912" s="1"/>
        <i x="2117" s="1"/>
        <i x="6111" s="1"/>
        <i x="985" s="1"/>
        <i x="4310" s="1"/>
        <i x="1942" s="1"/>
        <i x="842" s="1"/>
        <i x="543" s="1"/>
        <i x="1679" s="1"/>
        <i x="4602" s="1"/>
        <i x="637" s="1"/>
        <i x="6042" s="1"/>
        <i x="5443" s="1"/>
        <i x="3072" s="1"/>
        <i x="2118" s="1"/>
        <i x="1574" s="1"/>
        <i x="1644" s="1"/>
        <i x="4264" s="1"/>
        <i x="5324" s="1"/>
        <i x="1519" s="1"/>
        <i x="1314" s="1"/>
        <i x="249" s="1"/>
        <i x="58" s="1"/>
        <i x="4033" s="1"/>
        <i x="2854" s="1"/>
        <i x="4336" s="1"/>
        <i x="4333" s="1"/>
        <i x="5035" s="1"/>
        <i x="913" s="1"/>
        <i x="2698" s="1"/>
        <i x="1427" s="1"/>
        <i x="3400" s="1"/>
        <i x="70" s="1"/>
        <i x="2933" s="1"/>
        <i x="253" s="1"/>
        <i x="415" s="1"/>
        <i x="3667" s="1"/>
        <i x="3969" s="1"/>
        <i x="3110" s="1"/>
        <i x="2119" s="1"/>
        <i x="843" s="1"/>
        <i x="638" s="1"/>
        <i x="1770" s="1"/>
        <i x="6149" s="1"/>
        <i x="106" s="1"/>
        <i x="5772" s="1"/>
        <i x="2385" s="1"/>
        <i x="983" s="1"/>
        <i x="960" s="1"/>
        <i x="2078" s="1"/>
        <i x="1487" s="1"/>
        <i x="2822" s="1"/>
        <i x="3745" s="1"/>
        <i x="1716" s="1"/>
        <i x="6103" s="1"/>
        <i x="3455" s="1"/>
        <i x="4967" s="1"/>
        <i x="504" s="1"/>
        <i x="5625" s="1"/>
        <i x="844" s="1"/>
        <i x="1005" s="1"/>
        <i x="1278" s="1"/>
        <i x="4689" s="1"/>
        <i x="2309" s="1"/>
        <i x="4747" s="1"/>
        <i x="1658" s="1"/>
        <i x="2699" s="1"/>
        <i x="3111" s="1"/>
        <i x="4901" s="1"/>
        <i x="2524" s="1"/>
        <i x="1583" s="1"/>
        <i x="1567" s="1"/>
        <i x="5217" s="1"/>
        <i x="3685" s="1"/>
        <i x="3572" s="1"/>
        <i x="4014" s="1"/>
        <i x="961" s="1"/>
        <i x="4363" s="1"/>
        <i x="1107" s="1"/>
        <i x="1912" s="1"/>
        <i x="2615" s="1"/>
        <i x="914" s="1"/>
        <i x="3112" s="1"/>
        <i x="1187" s="1"/>
        <i x="6026" s="1"/>
        <i x="4069" s="1"/>
        <i x="4959" s="1"/>
        <i x="588" s="1"/>
        <i x="4289" s="1"/>
        <i x="6009" s="1"/>
        <i x="4327" s="1"/>
        <i x="3450" s="1"/>
        <i x="984" s="1"/>
        <i x="190" s="1"/>
        <i x="1608" s="1"/>
        <i x="1068" s="1"/>
        <i x="3724" s="1"/>
        <i x="3360" s="1"/>
        <i x="3295" s="1"/>
        <i x="560" s="1"/>
        <i x="4951" s="1"/>
        <i x="5036" s="1"/>
        <i x="2964" s="1"/>
        <i x="2771" s="1"/>
        <i x="4399" s="1"/>
        <i x="5746" s="1"/>
        <i x="124" s="1"/>
        <i x="3961" s="1"/>
        <i x="4061" s="1"/>
        <i x="2795" s="1"/>
        <i x="3612" s="1"/>
        <i x="1188" s="1"/>
        <i x="397" s="1"/>
        <i x="5387" s="1"/>
        <i x="3073" s="1"/>
        <i x="3686" s="1"/>
        <i x="4015" s="1"/>
        <i x="713" s="1"/>
        <i x="4603" s="1"/>
        <i x="2014" s="1"/>
        <i x="2015" s="1"/>
        <i x="2016" s="1"/>
        <i x="1428" s="1"/>
        <i x="5651" s="1"/>
        <i x="1775" s="1"/>
        <i x="2151" s="1"/>
        <i x="3573" s="1"/>
        <i x="1048" s="1"/>
        <i x="3574" s="1"/>
        <i x="5145" s="1"/>
        <i x="1800" s="1"/>
        <i x="3802" s="1"/>
        <i x="4486" s="1"/>
        <i x="1534" s="1"/>
        <i x="424" s="1"/>
        <i x="5107" s="1"/>
        <i x="2310" s="1"/>
        <i x="4947" s="1"/>
        <i x="4265" s="1"/>
        <i x="416" s="1"/>
        <i x="1869" s="1"/>
        <i x="1610" s="1"/>
        <i x="4109" s="1"/>
        <i x="4110" s="1"/>
        <i x="4364" s="1"/>
        <i x="2047" s="1"/>
        <i x="5711" s="1"/>
        <i x="3406" s="1"/>
        <i x="4984" s="1"/>
        <i x="3746" s="1"/>
        <i x="5585" s="1"/>
        <i x="6073" s="1"/>
        <i x="3143" s="1"/>
        <i x="5837" s="1"/>
        <i x="1189" s="1"/>
        <i x="5108" s="1"/>
        <i x="4016" s="1"/>
        <i x="4017" s="1"/>
        <i x="4511" s="1"/>
        <i x="2458" s="1"/>
        <i x="3144" s="1"/>
        <i x="962" s="1"/>
        <i x="4704" s="1"/>
        <i x="2017" s="1"/>
        <i x="581" s="1"/>
        <i x="3575" s="1"/>
        <i x="5892" s="1"/>
        <i x="3158" s="1"/>
        <i x="4798" s="1"/>
        <i x="2556" s="1"/>
        <i x="3613" s="1"/>
        <i x="3614" s="1"/>
        <i x="2742" s="1"/>
        <i x="2386" s="1"/>
        <i x="2387" s="1"/>
        <i x="3145" s="1"/>
        <i x="1520" s="1"/>
        <i x="1913" s="1"/>
        <i x="3668" s="1"/>
        <i x="2649" s="1"/>
        <i x="4207" s="1"/>
        <i x="1488" s="1"/>
        <i x="4757" s="1"/>
        <i x="4738" s="1"/>
        <i x="3576" s="1"/>
        <i x="4112" s="1"/>
        <i x="1016" s="1"/>
        <i x="1017" s="1"/>
        <i x="3146" s="1"/>
        <i x="451" s="1"/>
        <i x="4400" s="1"/>
        <i x="5522" s="1"/>
        <i x="4677" s="1"/>
        <i x="2542" s="1"/>
        <i x="2543" s="1"/>
        <i x="2437" s="1"/>
        <i x="4909" s="1"/>
        <i x="2152" s="1"/>
        <i x="5632" s="1"/>
        <i x="4307" s="1"/>
        <i x="4251" s="1"/>
        <i x="4409" s="1"/>
        <i x="3159" s="1"/>
        <i x="3792" s="1"/>
        <i x="331" s="1"/>
        <i x="2547" s="1"/>
        <i x="5410" s="1"/>
        <i x="5832" s="1"/>
        <i x="1190" s="1"/>
        <i x="1535" s="1"/>
        <i x="2413" s="1"/>
        <i x="2311" s="1"/>
        <i x="3928" s="1"/>
        <i x="3793" s="1"/>
        <i x="5127" s="1"/>
        <i x="3147" s="1"/>
        <i x="1191" s="1"/>
        <i x="3929" s="1"/>
        <i x="5768" s="1"/>
        <i x="5756" s="1"/>
        <i x="5866" s="1"/>
        <i x="5930" s="1"/>
        <i x="2388" s="1"/>
        <i x="5921" s="1"/>
        <i x="5975" s="1"/>
        <i x="3799" s="1"/>
        <i x="915" s="1"/>
        <i x="5566" s="1"/>
        <i x="4051" s="1"/>
        <i x="4208" s="1"/>
        <i x="3942" s="1"/>
        <i x="1680" s="1"/>
        <i x="4546" s="1"/>
        <i x="4658" s="1"/>
        <i x="4527" s="1"/>
        <i x="916" s="1"/>
        <i x="4471" s="1"/>
        <i x="1926" s="1"/>
        <i x="5002" s="1"/>
        <i x="3148" s="1"/>
        <i x="1429" s="1"/>
        <i x="1192" s="1"/>
        <i x="1489" s="1"/>
        <i x="5903" s="1"/>
        <i x="1430" s="1"/>
        <i x="1104" s="1"/>
        <i x="3113" s="1"/>
        <i x="3433" s="1"/>
        <i x="2120" s="1"/>
        <i x="470" s="1"/>
        <i x="4339" s="1"/>
        <i x="4375" s="1"/>
        <i x="311" s="1"/>
        <i x="2105" s="1"/>
        <i x="768" s="1"/>
        <i x="2037"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0000000-0014-0000-FFFF-FFFF01000000}" cache="Slicer_type" caption="Type" rowHeight="241300"/>
  <slicer name="title" xr10:uid="{00000000-0014-0000-FFFF-FFFF02000000}" cache="Slicer_title" caption="Title" startItem="2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6005A4B4-70ED-44F4-BF61-305CCEAE91FF}" cache="Slicer_type" caption="Type" style="Slicer 2 2 2" rowHeight="241300"/>
  <slicer name="title 1" xr10:uid="{C08F550B-1863-4B69-A427-53FE721802BD}" cache="Slicer_title" caption="Title" startItem="19" style="Slicer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5D0386-61F9-4E15-AC49-A115C123E14B}" name="Table2" displayName="Table2" ref="E102:F656" totalsRowShown="0">
  <autoFilter ref="E102:F656" xr:uid="{C55D0386-61F9-4E15-AC49-A115C123E14B}"/>
  <tableColumns count="2">
    <tableColumn id="1" xr3:uid="{0863165E-1558-4DC6-A5CE-639C9AEE3842}" name="Country">
      <calculatedColumnFormula>C103</calculatedColumnFormula>
    </tableColumn>
    <tableColumn id="2" xr3:uid="{57AF4259-332F-4235-A64F-6460718FC229}" name="NO of Movies/TV show">
      <calculatedColumnFormula>GETPIVOTDATA("show_id",$C$102,"country",C103)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6215" totalsRowShown="0">
  <autoFilter ref="A1:N6215" xr:uid="{00000000-0009-0000-0100-000001000000}"/>
  <tableColumns count="14">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14" xr3:uid="{00000000-0010-0000-0000-00000E000000}" name="Year" dataDxfId="506">
      <calculatedColumnFormula>TEXT(Table1[[#This Row],[Date_added_formatted]],"yyyy")</calculatedColumnFormula>
    </tableColumn>
    <tableColumn id="13" xr3:uid="{00000000-0010-0000-0000-00000D000000}" name="Date_added_formatted" dataDxfId="505">
      <calculatedColumnFormula>DATEVALUE(MID(I2,FIND(" ",I2)+1,LEN(I2)-FIND(" ",I2)-4)&amp;" "&amp;LEFT(I2,FIND(" ",I2)-1)&amp;", "&amp;RIGHT(I2,4))</calculatedColumnFormula>
    </tableColumn>
    <tableColumn id="7" xr3:uid="{00000000-0010-0000-0000-000007000000}" name="date_added" dataDxfId="504"/>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O6291"/>
  <sheetViews>
    <sheetView topLeftCell="A44" zoomScaleNormal="100" workbookViewId="0">
      <selection activeCell="N52" sqref="N52"/>
    </sheetView>
  </sheetViews>
  <sheetFormatPr defaultRowHeight="15" x14ac:dyDescent="0.25"/>
  <cols>
    <col min="1" max="2" width="14.7109375" bestFit="1" customWidth="1"/>
    <col min="3" max="3" width="115.140625" bestFit="1" customWidth="1"/>
    <col min="4" max="4" width="9.7109375" bestFit="1" customWidth="1"/>
    <col min="5" max="5" width="7.7109375" customWidth="1"/>
    <col min="6" max="6" width="23.5703125" customWidth="1"/>
    <col min="7" max="7" width="11" customWidth="1"/>
    <col min="10" max="10" width="230.7109375" bestFit="1" customWidth="1"/>
    <col min="11" max="11" width="12.5703125" customWidth="1"/>
    <col min="14" max="14" width="78.28515625" bestFit="1" customWidth="1"/>
  </cols>
  <sheetData>
    <row r="3" spans="1:2" x14ac:dyDescent="0.25">
      <c r="A3" s="7" t="s">
        <v>23801</v>
      </c>
      <c r="B3" s="10" t="s">
        <v>23803</v>
      </c>
    </row>
    <row r="4" spans="1:2" x14ac:dyDescent="0.25">
      <c r="A4" s="8" t="s">
        <v>26</v>
      </c>
      <c r="B4" s="11">
        <v>2025</v>
      </c>
    </row>
    <row r="5" spans="1:2" x14ac:dyDescent="0.25">
      <c r="A5" s="8" t="s">
        <v>47</v>
      </c>
      <c r="B5" s="11">
        <v>1695</v>
      </c>
    </row>
    <row r="6" spans="1:2" x14ac:dyDescent="0.25">
      <c r="A6" s="8" t="s">
        <v>18</v>
      </c>
      <c r="B6" s="11">
        <v>699</v>
      </c>
    </row>
    <row r="7" spans="1:2" x14ac:dyDescent="0.25">
      <c r="A7" s="8" t="s">
        <v>60</v>
      </c>
      <c r="B7" s="11">
        <v>508</v>
      </c>
    </row>
    <row r="8" spans="1:2" x14ac:dyDescent="0.25">
      <c r="A8" s="8" t="s">
        <v>146</v>
      </c>
      <c r="B8" s="11">
        <v>286</v>
      </c>
    </row>
    <row r="9" spans="1:2" x14ac:dyDescent="0.25">
      <c r="A9" s="8" t="s">
        <v>121</v>
      </c>
      <c r="B9" s="11">
        <v>217</v>
      </c>
    </row>
    <row r="10" spans="1:2" x14ac:dyDescent="0.25">
      <c r="A10" s="8" t="s">
        <v>338</v>
      </c>
      <c r="B10" s="11">
        <v>184</v>
      </c>
    </row>
    <row r="11" spans="1:2" x14ac:dyDescent="0.25">
      <c r="A11" s="8" t="s">
        <v>41</v>
      </c>
      <c r="B11" s="11">
        <v>168</v>
      </c>
    </row>
    <row r="12" spans="1:2" x14ac:dyDescent="0.25">
      <c r="A12" s="8" t="s">
        <v>269</v>
      </c>
      <c r="B12" s="11">
        <v>149</v>
      </c>
    </row>
    <row r="13" spans="1:2" x14ac:dyDescent="0.25">
      <c r="A13" s="8" t="s">
        <v>103</v>
      </c>
      <c r="B13" s="11">
        <v>142</v>
      </c>
    </row>
    <row r="14" spans="1:2" x14ac:dyDescent="0.25">
      <c r="A14" s="8" t="s">
        <v>35</v>
      </c>
      <c r="B14" s="11">
        <v>95</v>
      </c>
    </row>
    <row r="15" spans="1:2" x14ac:dyDescent="0.25">
      <c r="A15" s="8" t="s">
        <v>906</v>
      </c>
      <c r="B15" s="11">
        <v>37</v>
      </c>
    </row>
    <row r="16" spans="1:2" x14ac:dyDescent="0.25">
      <c r="A16" s="8" t="s">
        <v>1545</v>
      </c>
      <c r="B16" s="11">
        <v>7</v>
      </c>
    </row>
    <row r="17" spans="1:2" x14ac:dyDescent="0.25">
      <c r="A17" s="8" t="s">
        <v>13242</v>
      </c>
      <c r="B17" s="11">
        <v>2</v>
      </c>
    </row>
    <row r="18" spans="1:2" x14ac:dyDescent="0.25">
      <c r="A18" s="8" t="s">
        <v>23802</v>
      </c>
      <c r="B18" s="9">
        <v>6214</v>
      </c>
    </row>
    <row r="24" spans="1:2" x14ac:dyDescent="0.25">
      <c r="A24" s="7" t="s">
        <v>23801</v>
      </c>
      <c r="B24" s="10" t="s">
        <v>23804</v>
      </c>
    </row>
    <row r="25" spans="1:2" x14ac:dyDescent="0.25">
      <c r="A25" s="8" t="s">
        <v>94</v>
      </c>
      <c r="B25" s="9">
        <v>120</v>
      </c>
    </row>
    <row r="26" spans="1:2" x14ac:dyDescent="0.25">
      <c r="A26" s="8" t="s">
        <v>230</v>
      </c>
      <c r="B26" s="9">
        <v>120</v>
      </c>
    </row>
    <row r="27" spans="1:2" x14ac:dyDescent="0.25">
      <c r="A27" s="8" t="s">
        <v>20</v>
      </c>
      <c r="B27" s="9">
        <v>129</v>
      </c>
    </row>
    <row r="28" spans="1:2" x14ac:dyDescent="0.25">
      <c r="A28" s="8" t="s">
        <v>456</v>
      </c>
      <c r="B28" s="9">
        <v>150</v>
      </c>
    </row>
    <row r="29" spans="1:2" x14ac:dyDescent="0.25">
      <c r="A29" s="8" t="s">
        <v>37</v>
      </c>
      <c r="B29" s="9">
        <v>158</v>
      </c>
    </row>
    <row r="30" spans="1:2" x14ac:dyDescent="0.25">
      <c r="A30" s="8" t="s">
        <v>254</v>
      </c>
      <c r="B30" s="9">
        <v>174</v>
      </c>
    </row>
    <row r="31" spans="1:2" x14ac:dyDescent="0.25">
      <c r="A31" s="8" t="s">
        <v>207</v>
      </c>
      <c r="B31" s="9">
        <v>186</v>
      </c>
    </row>
    <row r="32" spans="1:2" x14ac:dyDescent="0.25">
      <c r="A32" s="8" t="s">
        <v>400</v>
      </c>
      <c r="B32" s="9">
        <v>248</v>
      </c>
    </row>
    <row r="33" spans="1:3" x14ac:dyDescent="0.25">
      <c r="A33" s="8" t="s">
        <v>28</v>
      </c>
      <c r="B33" s="9">
        <v>273</v>
      </c>
    </row>
    <row r="34" spans="1:3" x14ac:dyDescent="0.25">
      <c r="A34" s="8" t="s">
        <v>141</v>
      </c>
      <c r="B34" s="9">
        <v>299</v>
      </c>
    </row>
    <row r="35" spans="1:3" x14ac:dyDescent="0.25">
      <c r="A35" s="8" t="s">
        <v>23802</v>
      </c>
      <c r="B35" s="9">
        <v>1857</v>
      </c>
    </row>
    <row r="39" spans="1:3" x14ac:dyDescent="0.25">
      <c r="A39" s="7" t="s">
        <v>23801</v>
      </c>
      <c r="B39" t="s">
        <v>23805</v>
      </c>
      <c r="C39" t="s">
        <v>23806</v>
      </c>
    </row>
    <row r="40" spans="1:3" x14ac:dyDescent="0.25">
      <c r="A40" s="8" t="s">
        <v>12</v>
      </c>
      <c r="B40" s="9">
        <v>4257</v>
      </c>
      <c r="C40" s="12">
        <v>0.68506598004505959</v>
      </c>
    </row>
    <row r="41" spans="1:3" x14ac:dyDescent="0.25">
      <c r="A41" s="8" t="s">
        <v>30</v>
      </c>
      <c r="B41" s="9">
        <v>1957</v>
      </c>
      <c r="C41" s="12">
        <v>0.31493401995494047</v>
      </c>
    </row>
    <row r="42" spans="1:3" x14ac:dyDescent="0.25">
      <c r="A42" s="8" t="s">
        <v>23802</v>
      </c>
      <c r="B42" s="9">
        <v>6214</v>
      </c>
      <c r="C42" s="12">
        <v>1</v>
      </c>
    </row>
    <row r="51" spans="1:15" x14ac:dyDescent="0.25">
      <c r="A51" s="7" t="s">
        <v>23807</v>
      </c>
      <c r="B51" s="7" t="s">
        <v>23823</v>
      </c>
      <c r="N51" s="7" t="s">
        <v>23832</v>
      </c>
    </row>
    <row r="52" spans="1:15" x14ac:dyDescent="0.25">
      <c r="A52" s="7" t="s">
        <v>23801</v>
      </c>
      <c r="B52" t="s">
        <v>12</v>
      </c>
      <c r="C52" t="s">
        <v>30</v>
      </c>
      <c r="N52" s="8" t="s">
        <v>420</v>
      </c>
      <c r="O52" t="str">
        <f>N52</f>
        <v>Action &amp; Adventure</v>
      </c>
    </row>
    <row r="53" spans="1:15" x14ac:dyDescent="0.25">
      <c r="A53" s="8" t="s">
        <v>23810</v>
      </c>
      <c r="B53" s="9">
        <v>1</v>
      </c>
      <c r="C53" s="9">
        <v>1</v>
      </c>
      <c r="N53" s="8" t="s">
        <v>13340</v>
      </c>
    </row>
    <row r="54" spans="1:15" x14ac:dyDescent="0.25">
      <c r="A54" s="8" t="s">
        <v>23811</v>
      </c>
      <c r="B54" s="9">
        <v>2</v>
      </c>
      <c r="C54" s="9"/>
      <c r="N54" s="8" t="s">
        <v>7243</v>
      </c>
    </row>
    <row r="55" spans="1:15" x14ac:dyDescent="0.25">
      <c r="A55" s="8" t="s">
        <v>23812</v>
      </c>
      <c r="B55" s="9">
        <v>1</v>
      </c>
      <c r="C55" s="9"/>
      <c r="N55" s="8" t="s">
        <v>15387</v>
      </c>
    </row>
    <row r="56" spans="1:15" x14ac:dyDescent="0.25">
      <c r="A56" s="8" t="s">
        <v>23813</v>
      </c>
      <c r="B56" s="9">
        <v>13</v>
      </c>
      <c r="C56" s="9"/>
      <c r="N56" s="8" t="s">
        <v>1668</v>
      </c>
    </row>
    <row r="57" spans="1:15" x14ac:dyDescent="0.25">
      <c r="A57" s="8" t="s">
        <v>23814</v>
      </c>
      <c r="B57" s="9">
        <v>4</v>
      </c>
      <c r="C57" s="9">
        <v>3</v>
      </c>
      <c r="N57" s="8" t="s">
        <v>3151</v>
      </c>
    </row>
    <row r="58" spans="1:15" x14ac:dyDescent="0.25">
      <c r="A58" s="8" t="s">
        <v>23815</v>
      </c>
      <c r="B58" s="9">
        <v>6</v>
      </c>
      <c r="C58" s="9">
        <v>6</v>
      </c>
      <c r="N58" s="8" t="s">
        <v>10923</v>
      </c>
    </row>
    <row r="59" spans="1:15" x14ac:dyDescent="0.25">
      <c r="A59" s="8" t="s">
        <v>23816</v>
      </c>
      <c r="B59" s="9">
        <v>19</v>
      </c>
      <c r="C59" s="9">
        <v>6</v>
      </c>
      <c r="N59" s="8" t="s">
        <v>14284</v>
      </c>
    </row>
    <row r="60" spans="1:15" x14ac:dyDescent="0.25">
      <c r="A60" s="8" t="s">
        <v>23817</v>
      </c>
      <c r="B60" s="9">
        <v>56</v>
      </c>
      <c r="C60" s="9">
        <v>32</v>
      </c>
      <c r="N60" s="8" t="s">
        <v>4732</v>
      </c>
    </row>
    <row r="61" spans="1:15" x14ac:dyDescent="0.25">
      <c r="A61" s="8" t="s">
        <v>23818</v>
      </c>
      <c r="B61" s="9">
        <v>262</v>
      </c>
      <c r="C61" s="9">
        <v>191</v>
      </c>
      <c r="N61" s="8" t="s">
        <v>16172</v>
      </c>
    </row>
    <row r="62" spans="1:15" x14ac:dyDescent="0.25">
      <c r="A62" s="8" t="s">
        <v>23819</v>
      </c>
      <c r="B62" s="9">
        <v>910</v>
      </c>
      <c r="C62" s="9">
        <v>387</v>
      </c>
      <c r="N62" s="8" t="s">
        <v>8604</v>
      </c>
    </row>
    <row r="63" spans="1:15" x14ac:dyDescent="0.25">
      <c r="A63" s="8" t="s">
        <v>23820</v>
      </c>
      <c r="B63" s="9">
        <v>1290</v>
      </c>
      <c r="C63" s="9">
        <v>491</v>
      </c>
      <c r="N63" s="8" t="s">
        <v>10198</v>
      </c>
    </row>
    <row r="64" spans="1:15" x14ac:dyDescent="0.25">
      <c r="A64" s="8" t="s">
        <v>23821</v>
      </c>
      <c r="B64" s="9">
        <v>1546</v>
      </c>
      <c r="C64" s="9">
        <v>803</v>
      </c>
      <c r="N64" s="8" t="s">
        <v>5678</v>
      </c>
    </row>
    <row r="65" spans="1:14" x14ac:dyDescent="0.25">
      <c r="A65" s="8" t="s">
        <v>23822</v>
      </c>
      <c r="B65" s="9">
        <v>147</v>
      </c>
      <c r="C65" s="9">
        <v>37</v>
      </c>
      <c r="N65" s="8" t="s">
        <v>5844</v>
      </c>
    </row>
    <row r="66" spans="1:14" x14ac:dyDescent="0.25">
      <c r="N66" s="8" t="s">
        <v>5801</v>
      </c>
    </row>
    <row r="67" spans="1:14" x14ac:dyDescent="0.25">
      <c r="N67" s="8" t="s">
        <v>5831</v>
      </c>
    </row>
    <row r="68" spans="1:14" x14ac:dyDescent="0.25">
      <c r="N68" s="8" t="s">
        <v>4980</v>
      </c>
    </row>
    <row r="69" spans="1:14" x14ac:dyDescent="0.25">
      <c r="N69" s="8" t="s">
        <v>5725</v>
      </c>
    </row>
    <row r="70" spans="1:14" x14ac:dyDescent="0.25">
      <c r="N70" s="8" t="s">
        <v>1546</v>
      </c>
    </row>
    <row r="71" spans="1:14" x14ac:dyDescent="0.25">
      <c r="A71" s="7" t="s">
        <v>23828</v>
      </c>
      <c r="N71" s="8" t="s">
        <v>1031</v>
      </c>
    </row>
    <row r="72" spans="1:14" x14ac:dyDescent="0.25">
      <c r="A72" s="8">
        <v>1925</v>
      </c>
      <c r="B72">
        <f>A72</f>
        <v>1925</v>
      </c>
      <c r="N72" s="8" t="s">
        <v>7375</v>
      </c>
    </row>
    <row r="73" spans="1:14" x14ac:dyDescent="0.25">
      <c r="A73" s="8">
        <v>1942</v>
      </c>
      <c r="N73" s="8" t="s">
        <v>7678</v>
      </c>
    </row>
    <row r="74" spans="1:14" x14ac:dyDescent="0.25">
      <c r="A74" s="8">
        <v>1943</v>
      </c>
      <c r="N74" s="8" t="s">
        <v>248</v>
      </c>
    </row>
    <row r="75" spans="1:14" x14ac:dyDescent="0.25">
      <c r="A75" s="8">
        <v>1944</v>
      </c>
      <c r="N75" s="8" t="s">
        <v>135</v>
      </c>
    </row>
    <row r="76" spans="1:14" x14ac:dyDescent="0.25">
      <c r="A76" s="8">
        <v>1945</v>
      </c>
      <c r="N76" s="8" t="s">
        <v>6274</v>
      </c>
    </row>
    <row r="77" spans="1:14" x14ac:dyDescent="0.25">
      <c r="A77" s="8">
        <v>1946</v>
      </c>
      <c r="D77" s="7" t="s">
        <v>23831</v>
      </c>
      <c r="N77" s="8" t="s">
        <v>3589</v>
      </c>
    </row>
    <row r="78" spans="1:14" x14ac:dyDescent="0.25">
      <c r="A78" s="8">
        <v>1947</v>
      </c>
      <c r="D78" s="8" t="s">
        <v>906</v>
      </c>
      <c r="E78" t="str">
        <f>D78</f>
        <v>G</v>
      </c>
      <c r="N78" s="8" t="s">
        <v>2752</v>
      </c>
    </row>
    <row r="79" spans="1:14" x14ac:dyDescent="0.25">
      <c r="A79" s="8">
        <v>1954</v>
      </c>
      <c r="D79" s="8" t="s">
        <v>13242</v>
      </c>
      <c r="N79" s="8" t="s">
        <v>16546</v>
      </c>
    </row>
    <row r="80" spans="1:14" x14ac:dyDescent="0.25">
      <c r="A80" s="8">
        <v>1955</v>
      </c>
      <c r="D80" s="8" t="s">
        <v>121</v>
      </c>
      <c r="N80" s="8" t="s">
        <v>19861</v>
      </c>
    </row>
    <row r="81" spans="1:14" x14ac:dyDescent="0.25">
      <c r="A81" s="8">
        <v>1956</v>
      </c>
      <c r="D81" s="8" t="s">
        <v>338</v>
      </c>
      <c r="G81" s="7" t="s">
        <v>23830</v>
      </c>
      <c r="N81" s="8" t="s">
        <v>7514</v>
      </c>
    </row>
    <row r="82" spans="1:14" x14ac:dyDescent="0.25">
      <c r="A82" s="8">
        <v>1958</v>
      </c>
      <c r="D82" s="8" t="s">
        <v>146</v>
      </c>
      <c r="G82" s="8" t="s">
        <v>36</v>
      </c>
      <c r="H82" t="str">
        <f>G82</f>
        <v>1 Season</v>
      </c>
      <c r="N82" s="8" t="s">
        <v>14353</v>
      </c>
    </row>
    <row r="83" spans="1:14" x14ac:dyDescent="0.25">
      <c r="A83" s="8">
        <v>1959</v>
      </c>
      <c r="D83" s="8" t="s">
        <v>60</v>
      </c>
      <c r="G83" s="8" t="s">
        <v>270</v>
      </c>
      <c r="N83" s="8" t="s">
        <v>3812</v>
      </c>
    </row>
    <row r="84" spans="1:14" x14ac:dyDescent="0.25">
      <c r="A84" s="8">
        <v>1960</v>
      </c>
      <c r="D84" s="8" t="s">
        <v>47</v>
      </c>
      <c r="G84" s="8" t="s">
        <v>22389</v>
      </c>
      <c r="N84" s="8" t="s">
        <v>17753</v>
      </c>
    </row>
    <row r="85" spans="1:14" x14ac:dyDescent="0.25">
      <c r="A85" s="8">
        <v>1962</v>
      </c>
      <c r="D85" s="8" t="s">
        <v>269</v>
      </c>
      <c r="G85" s="8" t="s">
        <v>235</v>
      </c>
      <c r="J85" s="7" t="s">
        <v>23829</v>
      </c>
      <c r="K85" t="str">
        <f>J86</f>
        <v>"Brooklyn Nine-Nine" star Chelsea Peretti showcases her diverse talents in this dark yet silly reimagining of the comedy special.</v>
      </c>
      <c r="N85" s="8" t="s">
        <v>502</v>
      </c>
    </row>
    <row r="86" spans="1:14" x14ac:dyDescent="0.25">
      <c r="A86" s="8">
        <v>1963</v>
      </c>
      <c r="D86" s="8" t="s">
        <v>26</v>
      </c>
      <c r="G86" s="8" t="s">
        <v>728</v>
      </c>
      <c r="J86" s="8" t="s">
        <v>5498</v>
      </c>
      <c r="N86" s="8" t="s">
        <v>17837</v>
      </c>
    </row>
    <row r="87" spans="1:14" x14ac:dyDescent="0.25">
      <c r="A87" s="8">
        <v>1964</v>
      </c>
      <c r="D87" s="8" t="s">
        <v>18</v>
      </c>
      <c r="G87" s="8" t="s">
        <v>198</v>
      </c>
      <c r="J87" s="8" t="s">
        <v>5069</v>
      </c>
      <c r="N87" s="8" t="s">
        <v>5255</v>
      </c>
    </row>
    <row r="88" spans="1:14" x14ac:dyDescent="0.25">
      <c r="A88" s="8">
        <v>1965</v>
      </c>
      <c r="D88" s="8" t="s">
        <v>103</v>
      </c>
      <c r="G88" s="8" t="s">
        <v>439</v>
      </c>
      <c r="J88" s="8" t="s">
        <v>22739</v>
      </c>
      <c r="N88" s="8" t="s">
        <v>89</v>
      </c>
    </row>
    <row r="89" spans="1:14" x14ac:dyDescent="0.25">
      <c r="A89" s="8">
        <v>1966</v>
      </c>
      <c r="D89" s="8" t="s">
        <v>41</v>
      </c>
      <c r="G89" s="8" t="s">
        <v>576</v>
      </c>
      <c r="J89" s="8" t="s">
        <v>2388</v>
      </c>
      <c r="N89" s="8" t="s">
        <v>3920</v>
      </c>
    </row>
    <row r="90" spans="1:14" x14ac:dyDescent="0.25">
      <c r="A90" s="8">
        <v>1967</v>
      </c>
      <c r="D90" s="8" t="s">
        <v>35</v>
      </c>
      <c r="G90" s="8" t="s">
        <v>1284</v>
      </c>
      <c r="J90" s="8" t="s">
        <v>19156</v>
      </c>
      <c r="N90" s="8" t="s">
        <v>16969</v>
      </c>
    </row>
    <row r="91" spans="1:14" x14ac:dyDescent="0.25">
      <c r="A91" s="8">
        <v>1968</v>
      </c>
      <c r="D91" s="8" t="s">
        <v>1545</v>
      </c>
      <c r="G91" s="8" t="s">
        <v>186</v>
      </c>
      <c r="J91" s="8" t="s">
        <v>11277</v>
      </c>
      <c r="N91" s="8" t="s">
        <v>8017</v>
      </c>
    </row>
    <row r="92" spans="1:14" x14ac:dyDescent="0.25">
      <c r="A92" s="8">
        <v>1969</v>
      </c>
      <c r="G92" s="8" t="s">
        <v>381</v>
      </c>
      <c r="J92" s="8" t="s">
        <v>1897</v>
      </c>
      <c r="N92" s="8" t="s">
        <v>10002</v>
      </c>
    </row>
    <row r="93" spans="1:14" x14ac:dyDescent="0.25">
      <c r="A93" s="8">
        <v>1970</v>
      </c>
      <c r="G93" s="8" t="s">
        <v>339</v>
      </c>
      <c r="J93" s="8" t="s">
        <v>6384</v>
      </c>
      <c r="N93" s="8" t="s">
        <v>6642</v>
      </c>
    </row>
    <row r="94" spans="1:14" x14ac:dyDescent="0.25">
      <c r="A94" s="8">
        <v>1971</v>
      </c>
      <c r="G94" s="8" t="s">
        <v>1228</v>
      </c>
      <c r="J94" s="8" t="s">
        <v>943</v>
      </c>
      <c r="N94" s="8" t="s">
        <v>5788</v>
      </c>
    </row>
    <row r="95" spans="1:14" x14ac:dyDescent="0.25">
      <c r="A95" s="8">
        <v>1972</v>
      </c>
      <c r="G95" s="8" t="s">
        <v>6025</v>
      </c>
      <c r="J95" s="8" t="s">
        <v>6775</v>
      </c>
      <c r="N95" s="8" t="s">
        <v>1177</v>
      </c>
    </row>
    <row r="96" spans="1:14" x14ac:dyDescent="0.25">
      <c r="A96" s="8">
        <v>1973</v>
      </c>
      <c r="G96" s="8" t="s">
        <v>22901</v>
      </c>
      <c r="J96" s="8" t="s">
        <v>11444</v>
      </c>
      <c r="N96" s="8" t="s">
        <v>7504</v>
      </c>
    </row>
    <row r="97" spans="1:14" x14ac:dyDescent="0.25">
      <c r="A97" s="8">
        <v>1974</v>
      </c>
      <c r="G97" s="8" t="s">
        <v>61</v>
      </c>
      <c r="J97" s="8" t="s">
        <v>8793</v>
      </c>
      <c r="N97" s="8" t="s">
        <v>5306</v>
      </c>
    </row>
    <row r="98" spans="1:14" x14ac:dyDescent="0.25">
      <c r="A98" s="8">
        <v>1975</v>
      </c>
      <c r="G98" s="8" t="s">
        <v>433</v>
      </c>
      <c r="J98" s="8" t="s">
        <v>9968</v>
      </c>
      <c r="N98" s="8" t="s">
        <v>427</v>
      </c>
    </row>
    <row r="99" spans="1:14" x14ac:dyDescent="0.25">
      <c r="A99" s="8">
        <v>1976</v>
      </c>
      <c r="G99" s="8" t="s">
        <v>179</v>
      </c>
      <c r="J99" s="8" t="s">
        <v>4723</v>
      </c>
      <c r="N99" s="8" t="s">
        <v>3878</v>
      </c>
    </row>
    <row r="100" spans="1:14" x14ac:dyDescent="0.25">
      <c r="A100" s="8">
        <v>1977</v>
      </c>
      <c r="G100" s="8" t="s">
        <v>147</v>
      </c>
      <c r="J100" s="8" t="s">
        <v>11053</v>
      </c>
      <c r="N100" s="8" t="s">
        <v>3120</v>
      </c>
    </row>
    <row r="101" spans="1:14" x14ac:dyDescent="0.25">
      <c r="A101" s="8">
        <v>1978</v>
      </c>
      <c r="G101" s="8" t="s">
        <v>206</v>
      </c>
      <c r="J101" s="8" t="s">
        <v>9605</v>
      </c>
      <c r="N101" s="8" t="s">
        <v>497</v>
      </c>
    </row>
    <row r="102" spans="1:14" x14ac:dyDescent="0.25">
      <c r="A102" s="8">
        <v>1979</v>
      </c>
      <c r="C102" s="7" t="s">
        <v>23836</v>
      </c>
      <c r="D102" s="10" t="s">
        <v>23807</v>
      </c>
      <c r="E102" t="s">
        <v>23836</v>
      </c>
      <c r="F102" t="s">
        <v>23835</v>
      </c>
      <c r="G102" s="8" t="s">
        <v>2346</v>
      </c>
      <c r="J102" s="8" t="s">
        <v>22922</v>
      </c>
      <c r="N102" s="8" t="s">
        <v>10889</v>
      </c>
    </row>
    <row r="103" spans="1:14" x14ac:dyDescent="0.25">
      <c r="A103" s="8">
        <v>1980</v>
      </c>
      <c r="C103" s="8" t="s">
        <v>1819</v>
      </c>
      <c r="D103" s="9">
        <v>38</v>
      </c>
      <c r="E103" t="str">
        <f>C103</f>
        <v>Argentina</v>
      </c>
      <c r="F103">
        <f>GETPIVOTDATA("show_id",$C$102,"country",C103)</f>
        <v>38</v>
      </c>
      <c r="G103" s="8" t="s">
        <v>286</v>
      </c>
      <c r="J103" s="8" t="s">
        <v>21688</v>
      </c>
      <c r="N103" s="8" t="s">
        <v>10655</v>
      </c>
    </row>
    <row r="104" spans="1:14" x14ac:dyDescent="0.25">
      <c r="A104" s="8">
        <v>1981</v>
      </c>
      <c r="C104" s="8" t="s">
        <v>21196</v>
      </c>
      <c r="D104" s="9">
        <v>1</v>
      </c>
      <c r="E104" t="str">
        <f t="shared" ref="E104:E167" si="0">C104</f>
        <v>Argentina, Brazil, France, Poland, Germany, Denmark</v>
      </c>
      <c r="F104">
        <f t="shared" ref="F104:F167" si="1">GETPIVOTDATA("show_id",$C$102,"country",C104)</f>
        <v>1</v>
      </c>
      <c r="G104" s="8" t="s">
        <v>527</v>
      </c>
      <c r="J104" s="8" t="s">
        <v>20246</v>
      </c>
      <c r="N104" s="8" t="s">
        <v>1520</v>
      </c>
    </row>
    <row r="105" spans="1:14" x14ac:dyDescent="0.25">
      <c r="A105" s="8">
        <v>1982</v>
      </c>
      <c r="C105" s="8" t="s">
        <v>4313</v>
      </c>
      <c r="D105" s="9">
        <v>1</v>
      </c>
      <c r="E105" t="str">
        <f t="shared" si="0"/>
        <v>Argentina, Chile</v>
      </c>
      <c r="F105">
        <f t="shared" si="1"/>
        <v>1</v>
      </c>
      <c r="G105" s="8" t="s">
        <v>2111</v>
      </c>
      <c r="J105" s="8" t="s">
        <v>18080</v>
      </c>
      <c r="N105" s="8" t="s">
        <v>10880</v>
      </c>
    </row>
    <row r="106" spans="1:14" x14ac:dyDescent="0.25">
      <c r="A106" s="8">
        <v>1983</v>
      </c>
      <c r="C106" s="8" t="s">
        <v>11899</v>
      </c>
      <c r="D106" s="9">
        <v>1</v>
      </c>
      <c r="E106" t="str">
        <f t="shared" si="0"/>
        <v>Argentina, Chile, Peru</v>
      </c>
      <c r="F106">
        <f t="shared" si="1"/>
        <v>1</v>
      </c>
      <c r="G106" s="8" t="s">
        <v>739</v>
      </c>
      <c r="J106" s="8" t="s">
        <v>21837</v>
      </c>
      <c r="N106" s="8" t="s">
        <v>351</v>
      </c>
    </row>
    <row r="107" spans="1:14" x14ac:dyDescent="0.25">
      <c r="A107" s="8">
        <v>1984</v>
      </c>
      <c r="C107" s="8" t="s">
        <v>19732</v>
      </c>
      <c r="D107" s="9">
        <v>1</v>
      </c>
      <c r="E107" t="str">
        <f t="shared" si="0"/>
        <v>Argentina, France</v>
      </c>
      <c r="F107">
        <f t="shared" si="1"/>
        <v>1</v>
      </c>
      <c r="G107" s="8" t="s">
        <v>9960</v>
      </c>
      <c r="J107" s="8" t="s">
        <v>22733</v>
      </c>
      <c r="N107" s="8" t="s">
        <v>7126</v>
      </c>
    </row>
    <row r="108" spans="1:14" x14ac:dyDescent="0.25">
      <c r="A108" s="8">
        <v>1985</v>
      </c>
      <c r="C108" s="8" t="s">
        <v>11864</v>
      </c>
      <c r="D108" s="9">
        <v>1</v>
      </c>
      <c r="E108" t="str">
        <f t="shared" si="0"/>
        <v>Argentina, France, Germany</v>
      </c>
      <c r="F108">
        <f t="shared" si="1"/>
        <v>1</v>
      </c>
      <c r="G108" s="8" t="s">
        <v>22434</v>
      </c>
      <c r="J108" s="8" t="s">
        <v>7485</v>
      </c>
      <c r="N108" s="8" t="s">
        <v>14372</v>
      </c>
    </row>
    <row r="109" spans="1:14" x14ac:dyDescent="0.25">
      <c r="A109" s="8">
        <v>1986</v>
      </c>
      <c r="C109" s="8" t="s">
        <v>7162</v>
      </c>
      <c r="D109" s="9">
        <v>2</v>
      </c>
      <c r="E109" t="str">
        <f t="shared" si="0"/>
        <v>Argentina, Italy</v>
      </c>
      <c r="F109">
        <f t="shared" si="1"/>
        <v>2</v>
      </c>
      <c r="G109" s="8" t="s">
        <v>4519</v>
      </c>
      <c r="J109" s="8" t="s">
        <v>8532</v>
      </c>
      <c r="N109" s="8" t="s">
        <v>77</v>
      </c>
    </row>
    <row r="110" spans="1:14" x14ac:dyDescent="0.25">
      <c r="A110" s="8">
        <v>1987</v>
      </c>
      <c r="C110" s="8" t="s">
        <v>1791</v>
      </c>
      <c r="D110" s="9">
        <v>7</v>
      </c>
      <c r="E110" t="str">
        <f t="shared" si="0"/>
        <v>Argentina, Spain</v>
      </c>
      <c r="F110">
        <f t="shared" si="1"/>
        <v>7</v>
      </c>
      <c r="G110" s="8" t="s">
        <v>717</v>
      </c>
      <c r="J110" s="8" t="s">
        <v>10706</v>
      </c>
      <c r="N110" s="8" t="s">
        <v>4052</v>
      </c>
    </row>
    <row r="111" spans="1:14" x14ac:dyDescent="0.25">
      <c r="A111" s="8">
        <v>1988</v>
      </c>
      <c r="C111" s="8" t="s">
        <v>10351</v>
      </c>
      <c r="D111" s="9">
        <v>1</v>
      </c>
      <c r="E111" t="str">
        <f t="shared" si="0"/>
        <v>Argentina, United States</v>
      </c>
      <c r="F111">
        <f t="shared" si="1"/>
        <v>1</v>
      </c>
      <c r="G111" s="8" t="s">
        <v>277</v>
      </c>
      <c r="J111" s="8" t="s">
        <v>18221</v>
      </c>
      <c r="N111" s="8" t="s">
        <v>11760</v>
      </c>
    </row>
    <row r="112" spans="1:14" x14ac:dyDescent="0.25">
      <c r="A112" s="8">
        <v>1989</v>
      </c>
      <c r="C112" s="8" t="s">
        <v>5506</v>
      </c>
      <c r="D112" s="9">
        <v>1</v>
      </c>
      <c r="E112" t="str">
        <f t="shared" si="0"/>
        <v>Argentina, United States, Mexico</v>
      </c>
      <c r="F112">
        <f t="shared" si="1"/>
        <v>1</v>
      </c>
      <c r="G112" s="8" t="s">
        <v>1370</v>
      </c>
      <c r="J112" s="8" t="s">
        <v>1650</v>
      </c>
      <c r="N112" s="8" t="s">
        <v>8920</v>
      </c>
    </row>
    <row r="113" spans="1:14" x14ac:dyDescent="0.25">
      <c r="A113" s="8">
        <v>1990</v>
      </c>
      <c r="C113" s="8" t="s">
        <v>16920</v>
      </c>
      <c r="D113" s="9">
        <v>1</v>
      </c>
      <c r="E113" t="str">
        <f t="shared" si="0"/>
        <v>Argentina, Uruguay, Serbia</v>
      </c>
      <c r="F113">
        <f t="shared" si="1"/>
        <v>1</v>
      </c>
      <c r="G113" s="8" t="s">
        <v>791</v>
      </c>
      <c r="J113" s="8" t="s">
        <v>9220</v>
      </c>
      <c r="N113" s="8" t="s">
        <v>9921</v>
      </c>
    </row>
    <row r="114" spans="1:14" x14ac:dyDescent="0.25">
      <c r="A114" s="8">
        <v>1991</v>
      </c>
      <c r="C114" s="8" t="s">
        <v>1810</v>
      </c>
      <c r="D114" s="9">
        <v>1</v>
      </c>
      <c r="E114" t="str">
        <f t="shared" si="0"/>
        <v>Argentina, Uruguay, Spain, France</v>
      </c>
      <c r="F114">
        <f t="shared" si="1"/>
        <v>1</v>
      </c>
      <c r="G114" s="8" t="s">
        <v>218</v>
      </c>
      <c r="J114" s="8" t="s">
        <v>14635</v>
      </c>
      <c r="N114" s="8" t="s">
        <v>5373</v>
      </c>
    </row>
    <row r="115" spans="1:14" x14ac:dyDescent="0.25">
      <c r="A115" s="8">
        <v>1992</v>
      </c>
      <c r="C115" s="8" t="s">
        <v>1603</v>
      </c>
      <c r="D115" s="9">
        <v>69</v>
      </c>
      <c r="E115" t="str">
        <f t="shared" si="0"/>
        <v>Australia</v>
      </c>
      <c r="F115">
        <f t="shared" si="1"/>
        <v>69</v>
      </c>
      <c r="G115" s="8" t="s">
        <v>282</v>
      </c>
      <c r="J115" s="8" t="s">
        <v>1160</v>
      </c>
      <c r="N115" s="8" t="s">
        <v>559</v>
      </c>
    </row>
    <row r="116" spans="1:14" x14ac:dyDescent="0.25">
      <c r="A116" s="8">
        <v>1993</v>
      </c>
      <c r="C116" s="8" t="s">
        <v>19421</v>
      </c>
      <c r="D116" s="9">
        <v>1</v>
      </c>
      <c r="E116" t="str">
        <f t="shared" si="0"/>
        <v>Australia, Armenia, Japan, Jordan, Mexico, Mongolia, New Zealand, Philippines, South Africa, Sweden, United States, Uruguay</v>
      </c>
      <c r="F116">
        <f t="shared" si="1"/>
        <v>1</v>
      </c>
      <c r="G116" s="8" t="s">
        <v>514</v>
      </c>
      <c r="J116" s="8" t="s">
        <v>4065</v>
      </c>
      <c r="N116" s="8" t="s">
        <v>17019</v>
      </c>
    </row>
    <row r="117" spans="1:14" x14ac:dyDescent="0.25">
      <c r="A117" s="8">
        <v>1994</v>
      </c>
      <c r="C117" s="8" t="s">
        <v>4883</v>
      </c>
      <c r="D117" s="9">
        <v>2</v>
      </c>
      <c r="E117" t="str">
        <f t="shared" si="0"/>
        <v>Australia, Canada</v>
      </c>
      <c r="F117">
        <f t="shared" si="1"/>
        <v>2</v>
      </c>
      <c r="G117" s="8" t="s">
        <v>326</v>
      </c>
      <c r="J117" s="8" t="s">
        <v>5369</v>
      </c>
      <c r="N117" s="8" t="s">
        <v>4177</v>
      </c>
    </row>
    <row r="118" spans="1:14" x14ac:dyDescent="0.25">
      <c r="A118" s="8">
        <v>1995</v>
      </c>
      <c r="C118" s="8" t="s">
        <v>4905</v>
      </c>
      <c r="D118" s="9">
        <v>1</v>
      </c>
      <c r="E118" t="str">
        <f t="shared" si="0"/>
        <v>Australia, France</v>
      </c>
      <c r="F118">
        <f t="shared" si="1"/>
        <v>1</v>
      </c>
      <c r="G118" s="8" t="s">
        <v>3545</v>
      </c>
      <c r="J118" s="8" t="s">
        <v>23054</v>
      </c>
      <c r="N118" s="8" t="s">
        <v>2174</v>
      </c>
    </row>
    <row r="119" spans="1:14" x14ac:dyDescent="0.25">
      <c r="A119" s="8">
        <v>1996</v>
      </c>
      <c r="C119" s="8" t="s">
        <v>17296</v>
      </c>
      <c r="D119" s="9">
        <v>1</v>
      </c>
      <c r="E119" t="str">
        <f t="shared" si="0"/>
        <v>Australia, France, Ireland</v>
      </c>
      <c r="F119">
        <f t="shared" si="1"/>
        <v>1</v>
      </c>
      <c r="G119" s="8" t="s">
        <v>23071</v>
      </c>
      <c r="J119" s="8" t="s">
        <v>14563</v>
      </c>
      <c r="N119" s="8" t="s">
        <v>3162</v>
      </c>
    </row>
    <row r="120" spans="1:14" x14ac:dyDescent="0.25">
      <c r="A120" s="8">
        <v>1997</v>
      </c>
      <c r="C120" s="8" t="s">
        <v>3101</v>
      </c>
      <c r="D120" s="9">
        <v>1</v>
      </c>
      <c r="E120" t="str">
        <f t="shared" si="0"/>
        <v>Australia, India</v>
      </c>
      <c r="F120">
        <f t="shared" si="1"/>
        <v>1</v>
      </c>
      <c r="G120" s="8" t="s">
        <v>304</v>
      </c>
      <c r="J120" s="8" t="s">
        <v>7197</v>
      </c>
      <c r="N120" s="8" t="s">
        <v>12800</v>
      </c>
    </row>
    <row r="121" spans="1:14" x14ac:dyDescent="0.25">
      <c r="A121" s="8">
        <v>1998</v>
      </c>
      <c r="C121" s="8" t="s">
        <v>5413</v>
      </c>
      <c r="D121" s="9">
        <v>1</v>
      </c>
      <c r="E121" t="str">
        <f t="shared" si="0"/>
        <v>Australia, Iraq</v>
      </c>
      <c r="F121">
        <f t="shared" si="1"/>
        <v>1</v>
      </c>
      <c r="G121" s="8" t="s">
        <v>2902</v>
      </c>
      <c r="J121" s="8" t="s">
        <v>16480</v>
      </c>
      <c r="N121" s="8" t="s">
        <v>778</v>
      </c>
    </row>
    <row r="122" spans="1:14" x14ac:dyDescent="0.25">
      <c r="A122" s="8">
        <v>1999</v>
      </c>
      <c r="C122" s="8" t="s">
        <v>20373</v>
      </c>
      <c r="D122" s="9">
        <v>1</v>
      </c>
      <c r="E122" t="str">
        <f t="shared" si="0"/>
        <v>Australia, New Zealand</v>
      </c>
      <c r="F122">
        <f t="shared" si="1"/>
        <v>1</v>
      </c>
      <c r="G122" s="8" t="s">
        <v>1169</v>
      </c>
      <c r="J122" s="8" t="s">
        <v>7184</v>
      </c>
      <c r="N122" s="8" t="s">
        <v>2082</v>
      </c>
    </row>
    <row r="123" spans="1:14" x14ac:dyDescent="0.25">
      <c r="A123" s="8">
        <v>2000</v>
      </c>
      <c r="C123" s="8" t="s">
        <v>21903</v>
      </c>
      <c r="D123" s="9">
        <v>1</v>
      </c>
      <c r="E123" t="str">
        <f t="shared" si="0"/>
        <v>Australia, New Zealand, United States</v>
      </c>
      <c r="F123">
        <f t="shared" si="1"/>
        <v>1</v>
      </c>
      <c r="G123" s="8" t="s">
        <v>229</v>
      </c>
      <c r="J123" s="8" t="s">
        <v>1026</v>
      </c>
      <c r="N123" s="8" t="s">
        <v>5456</v>
      </c>
    </row>
    <row r="124" spans="1:14" x14ac:dyDescent="0.25">
      <c r="A124" s="8">
        <v>2001</v>
      </c>
      <c r="C124" s="8" t="s">
        <v>3096</v>
      </c>
      <c r="D124" s="9">
        <v>3</v>
      </c>
      <c r="E124" t="str">
        <f t="shared" si="0"/>
        <v>Australia, United Arab Emirates</v>
      </c>
      <c r="F124">
        <f t="shared" si="1"/>
        <v>3</v>
      </c>
      <c r="G124" s="8" t="s">
        <v>3821</v>
      </c>
      <c r="J124" s="8" t="s">
        <v>10996</v>
      </c>
      <c r="N124" s="8" t="s">
        <v>1279</v>
      </c>
    </row>
    <row r="125" spans="1:14" x14ac:dyDescent="0.25">
      <c r="A125" s="8">
        <v>2002</v>
      </c>
      <c r="C125" s="8" t="s">
        <v>14089</v>
      </c>
      <c r="D125" s="9">
        <v>1</v>
      </c>
      <c r="E125" t="str">
        <f t="shared" si="0"/>
        <v>Australia, United Kingdom</v>
      </c>
      <c r="F125">
        <f t="shared" si="1"/>
        <v>1</v>
      </c>
      <c r="G125" s="8" t="s">
        <v>122</v>
      </c>
      <c r="J125" s="8" t="s">
        <v>9883</v>
      </c>
      <c r="N125" s="8" t="s">
        <v>17178</v>
      </c>
    </row>
    <row r="126" spans="1:14" x14ac:dyDescent="0.25">
      <c r="A126" s="8">
        <v>2003</v>
      </c>
      <c r="C126" s="8" t="s">
        <v>11702</v>
      </c>
      <c r="D126" s="9">
        <v>1</v>
      </c>
      <c r="E126" t="str">
        <f t="shared" si="0"/>
        <v>Australia, United Kingdom, Canada</v>
      </c>
      <c r="F126">
        <f t="shared" si="1"/>
        <v>1</v>
      </c>
      <c r="G126" s="8" t="s">
        <v>3805</v>
      </c>
      <c r="J126" s="8" t="s">
        <v>4245</v>
      </c>
      <c r="N126" s="8" t="s">
        <v>1056</v>
      </c>
    </row>
    <row r="127" spans="1:14" x14ac:dyDescent="0.25">
      <c r="A127" s="8">
        <v>2004</v>
      </c>
      <c r="C127" s="8" t="s">
        <v>17045</v>
      </c>
      <c r="D127" s="9">
        <v>1</v>
      </c>
      <c r="E127" t="str">
        <f t="shared" si="0"/>
        <v>Australia, United Kingdom, United Arab Emirates, Canada</v>
      </c>
      <c r="F127">
        <f t="shared" si="1"/>
        <v>1</v>
      </c>
      <c r="G127" s="8" t="s">
        <v>1158</v>
      </c>
      <c r="J127" s="8" t="s">
        <v>9981</v>
      </c>
      <c r="N127" s="8" t="s">
        <v>5817</v>
      </c>
    </row>
    <row r="128" spans="1:14" x14ac:dyDescent="0.25">
      <c r="A128" s="8">
        <v>2005</v>
      </c>
      <c r="C128" s="8" t="s">
        <v>15656</v>
      </c>
      <c r="D128" s="9">
        <v>1</v>
      </c>
      <c r="E128" t="str">
        <f t="shared" si="0"/>
        <v>Australia, United Kingdom, United States, New Zealand, Italy, France</v>
      </c>
      <c r="F128">
        <f t="shared" si="1"/>
        <v>1</v>
      </c>
      <c r="G128" s="8" t="s">
        <v>1457</v>
      </c>
      <c r="J128" s="8" t="s">
        <v>20262</v>
      </c>
      <c r="N128" s="8" t="s">
        <v>21417</v>
      </c>
    </row>
    <row r="129" spans="1:14" x14ac:dyDescent="0.25">
      <c r="A129" s="8">
        <v>2006</v>
      </c>
      <c r="C129" s="8" t="s">
        <v>1947</v>
      </c>
      <c r="D129" s="9">
        <v>7</v>
      </c>
      <c r="E129" t="str">
        <f t="shared" si="0"/>
        <v>Australia, United States</v>
      </c>
      <c r="F129">
        <f t="shared" si="1"/>
        <v>7</v>
      </c>
      <c r="G129" s="8" t="s">
        <v>877</v>
      </c>
      <c r="J129" s="8" t="s">
        <v>12977</v>
      </c>
      <c r="N129" s="8" t="s">
        <v>13821</v>
      </c>
    </row>
    <row r="130" spans="1:14" x14ac:dyDescent="0.25">
      <c r="A130" s="8">
        <v>2007</v>
      </c>
      <c r="C130" s="8" t="s">
        <v>4469</v>
      </c>
      <c r="D130" s="9">
        <v>3</v>
      </c>
      <c r="E130" t="str">
        <f t="shared" si="0"/>
        <v>Austria</v>
      </c>
      <c r="F130">
        <f t="shared" si="1"/>
        <v>3</v>
      </c>
      <c r="G130" s="8" t="s">
        <v>2213</v>
      </c>
      <c r="J130" s="8" t="s">
        <v>3781</v>
      </c>
      <c r="N130" s="8" t="s">
        <v>21749</v>
      </c>
    </row>
    <row r="131" spans="1:14" x14ac:dyDescent="0.25">
      <c r="A131" s="8">
        <v>2008</v>
      </c>
      <c r="C131" s="8" t="s">
        <v>13536</v>
      </c>
      <c r="D131" s="9">
        <v>1</v>
      </c>
      <c r="E131" t="str">
        <f t="shared" si="0"/>
        <v>Austria, Czech Republic</v>
      </c>
      <c r="F131">
        <f t="shared" si="1"/>
        <v>1</v>
      </c>
      <c r="G131" s="8" t="s">
        <v>22218</v>
      </c>
      <c r="J131" s="8" t="s">
        <v>21083</v>
      </c>
      <c r="N131" s="8" t="s">
        <v>21791</v>
      </c>
    </row>
    <row r="132" spans="1:14" x14ac:dyDescent="0.25">
      <c r="A132" s="8">
        <v>2009</v>
      </c>
      <c r="C132" s="8" t="s">
        <v>8660</v>
      </c>
      <c r="D132" s="9">
        <v>1</v>
      </c>
      <c r="E132" t="str">
        <f t="shared" si="0"/>
        <v>Austria, Iraq, United States</v>
      </c>
      <c r="F132">
        <f t="shared" si="1"/>
        <v>1</v>
      </c>
      <c r="G132" s="8" t="s">
        <v>1386</v>
      </c>
      <c r="J132" s="8" t="s">
        <v>19422</v>
      </c>
      <c r="N132" s="8" t="s">
        <v>21679</v>
      </c>
    </row>
    <row r="133" spans="1:14" x14ac:dyDescent="0.25">
      <c r="A133" s="8">
        <v>2010</v>
      </c>
      <c r="C133" s="8" t="s">
        <v>8120</v>
      </c>
      <c r="D133" s="9">
        <v>1</v>
      </c>
      <c r="E133" t="str">
        <f t="shared" si="0"/>
        <v>Austria, United States</v>
      </c>
      <c r="F133">
        <f t="shared" si="1"/>
        <v>1</v>
      </c>
      <c r="G133" s="8" t="s">
        <v>1119</v>
      </c>
      <c r="J133" s="8" t="s">
        <v>6920</v>
      </c>
      <c r="N133" s="8" t="s">
        <v>1015</v>
      </c>
    </row>
    <row r="134" spans="1:14" x14ac:dyDescent="0.25">
      <c r="A134" s="8">
        <v>2011</v>
      </c>
      <c r="C134" s="8" t="s">
        <v>12693</v>
      </c>
      <c r="D134" s="9">
        <v>2</v>
      </c>
      <c r="E134" t="str">
        <f t="shared" si="0"/>
        <v>Bangladesh</v>
      </c>
      <c r="F134">
        <f t="shared" si="1"/>
        <v>2</v>
      </c>
      <c r="G134" s="8" t="s">
        <v>223</v>
      </c>
      <c r="J134" s="8" t="s">
        <v>730</v>
      </c>
      <c r="N134" s="8" t="s">
        <v>819</v>
      </c>
    </row>
    <row r="135" spans="1:14" x14ac:dyDescent="0.25">
      <c r="A135" s="8">
        <v>2012</v>
      </c>
      <c r="C135" s="8" t="s">
        <v>8805</v>
      </c>
      <c r="D135" s="9">
        <v>6</v>
      </c>
      <c r="E135" t="str">
        <f t="shared" si="0"/>
        <v>Belgium</v>
      </c>
      <c r="F135">
        <f t="shared" si="1"/>
        <v>6</v>
      </c>
      <c r="G135" s="8" t="s">
        <v>3129</v>
      </c>
      <c r="J135" s="8" t="s">
        <v>11172</v>
      </c>
      <c r="N135" s="8" t="s">
        <v>1186</v>
      </c>
    </row>
    <row r="136" spans="1:14" x14ac:dyDescent="0.25">
      <c r="A136" s="8">
        <v>2013</v>
      </c>
      <c r="C136" s="8" t="s">
        <v>204</v>
      </c>
      <c r="D136" s="9">
        <v>3</v>
      </c>
      <c r="E136" t="str">
        <f t="shared" si="0"/>
        <v>Belgium, France</v>
      </c>
      <c r="F136">
        <f t="shared" si="1"/>
        <v>3</v>
      </c>
      <c r="G136" s="8" t="s">
        <v>2573</v>
      </c>
      <c r="J136" s="8" t="s">
        <v>16249</v>
      </c>
      <c r="N136" s="8" t="s">
        <v>1836</v>
      </c>
    </row>
    <row r="137" spans="1:14" x14ac:dyDescent="0.25">
      <c r="A137" s="8">
        <v>2014</v>
      </c>
      <c r="C137" s="8" t="s">
        <v>14909</v>
      </c>
      <c r="D137" s="9">
        <v>1</v>
      </c>
      <c r="E137" t="str">
        <f t="shared" si="0"/>
        <v>Belgium, India, Australia</v>
      </c>
      <c r="F137">
        <f t="shared" si="1"/>
        <v>1</v>
      </c>
      <c r="G137" s="8" t="s">
        <v>3102</v>
      </c>
      <c r="J137" s="8" t="s">
        <v>20705</v>
      </c>
      <c r="N137" s="8" t="s">
        <v>403</v>
      </c>
    </row>
    <row r="138" spans="1:14" x14ac:dyDescent="0.25">
      <c r="A138" s="8">
        <v>2015</v>
      </c>
      <c r="C138" s="8" t="s">
        <v>14620</v>
      </c>
      <c r="D138" s="9">
        <v>1</v>
      </c>
      <c r="E138" t="str">
        <f t="shared" si="0"/>
        <v>Belgium, Ireland, Netherlands, Germany, Afghanistan</v>
      </c>
      <c r="F138">
        <f t="shared" si="1"/>
        <v>1</v>
      </c>
      <c r="G138" s="8" t="s">
        <v>253</v>
      </c>
      <c r="J138" s="8" t="s">
        <v>22575</v>
      </c>
      <c r="N138" s="8" t="s">
        <v>19955</v>
      </c>
    </row>
    <row r="139" spans="1:14" x14ac:dyDescent="0.25">
      <c r="A139" s="8">
        <v>2016</v>
      </c>
      <c r="C139" s="8" t="s">
        <v>2761</v>
      </c>
      <c r="D139" s="9">
        <v>1</v>
      </c>
      <c r="E139" t="str">
        <f t="shared" si="0"/>
        <v>Belgium, Luxembourg, France</v>
      </c>
      <c r="F139">
        <f t="shared" si="1"/>
        <v>1</v>
      </c>
      <c r="G139" s="8" t="s">
        <v>3414</v>
      </c>
      <c r="J139" s="8" t="s">
        <v>22507</v>
      </c>
      <c r="N139" s="8" t="s">
        <v>3380</v>
      </c>
    </row>
    <row r="140" spans="1:14" x14ac:dyDescent="0.25">
      <c r="A140" s="8">
        <v>2017</v>
      </c>
      <c r="C140" s="8" t="s">
        <v>6737</v>
      </c>
      <c r="D140" s="9">
        <v>2</v>
      </c>
      <c r="E140" t="str">
        <f t="shared" si="0"/>
        <v>Belgium, Netherlands</v>
      </c>
      <c r="F140">
        <f t="shared" si="1"/>
        <v>2</v>
      </c>
      <c r="G140" s="8" t="s">
        <v>1657</v>
      </c>
      <c r="J140" s="8" t="s">
        <v>6185</v>
      </c>
      <c r="N140" s="8" t="s">
        <v>2687</v>
      </c>
    </row>
    <row r="141" spans="1:14" x14ac:dyDescent="0.25">
      <c r="A141" s="8">
        <v>2018</v>
      </c>
      <c r="C141" s="8" t="s">
        <v>197</v>
      </c>
      <c r="D141" s="9">
        <v>1</v>
      </c>
      <c r="E141" t="str">
        <f t="shared" si="0"/>
        <v>Belgium, United Kingdom, United States</v>
      </c>
      <c r="F141">
        <f t="shared" si="1"/>
        <v>1</v>
      </c>
      <c r="G141" s="8" t="s">
        <v>1460</v>
      </c>
      <c r="J141" s="8" t="s">
        <v>4072</v>
      </c>
      <c r="N141" s="8" t="s">
        <v>1100</v>
      </c>
    </row>
    <row r="142" spans="1:14" x14ac:dyDescent="0.25">
      <c r="A142" s="8">
        <v>2019</v>
      </c>
      <c r="C142" s="8" t="s">
        <v>432</v>
      </c>
      <c r="D142" s="9">
        <v>50</v>
      </c>
      <c r="E142" t="str">
        <f t="shared" si="0"/>
        <v>Brazil</v>
      </c>
      <c r="F142">
        <f t="shared" si="1"/>
        <v>50</v>
      </c>
      <c r="G142" s="8" t="s">
        <v>10151</v>
      </c>
      <c r="J142" s="8" t="s">
        <v>9480</v>
      </c>
      <c r="N142" s="8" t="s">
        <v>2824</v>
      </c>
    </row>
    <row r="143" spans="1:14" x14ac:dyDescent="0.25">
      <c r="A143" s="8">
        <v>2020</v>
      </c>
      <c r="C143" s="8" t="s">
        <v>17814</v>
      </c>
      <c r="D143" s="9">
        <v>1</v>
      </c>
      <c r="E143" t="str">
        <f t="shared" si="0"/>
        <v>Brazil, Canada</v>
      </c>
      <c r="F143">
        <f t="shared" si="1"/>
        <v>1</v>
      </c>
      <c r="G143" s="8" t="s">
        <v>22663</v>
      </c>
      <c r="J143" s="8" t="s">
        <v>136</v>
      </c>
      <c r="N143" s="8" t="s">
        <v>8411</v>
      </c>
    </row>
    <row r="144" spans="1:14" x14ac:dyDescent="0.25">
      <c r="C144" s="8" t="s">
        <v>4254</v>
      </c>
      <c r="D144" s="9">
        <v>2</v>
      </c>
      <c r="E144" t="str">
        <f t="shared" si="0"/>
        <v>Brazil, France</v>
      </c>
      <c r="F144">
        <f t="shared" si="1"/>
        <v>2</v>
      </c>
      <c r="G144" s="8" t="s">
        <v>3030</v>
      </c>
      <c r="J144" s="8" t="s">
        <v>19336</v>
      </c>
      <c r="N144" s="8" t="s">
        <v>17090</v>
      </c>
    </row>
    <row r="145" spans="3:14" x14ac:dyDescent="0.25">
      <c r="C145" s="8" t="s">
        <v>13848</v>
      </c>
      <c r="D145" s="9">
        <v>1</v>
      </c>
      <c r="E145" t="str">
        <f t="shared" si="0"/>
        <v>Brazil, France, Germany</v>
      </c>
      <c r="F145">
        <f t="shared" si="1"/>
        <v>1</v>
      </c>
      <c r="G145" s="8" t="s">
        <v>1686</v>
      </c>
      <c r="J145" s="8" t="s">
        <v>12069</v>
      </c>
      <c r="N145" s="8" t="s">
        <v>7917</v>
      </c>
    </row>
    <row r="146" spans="3:14" x14ac:dyDescent="0.25">
      <c r="C146" s="8" t="s">
        <v>13769</v>
      </c>
      <c r="D146" s="9">
        <v>1</v>
      </c>
      <c r="E146" t="str">
        <f t="shared" si="0"/>
        <v>Brazil, India, China, United States</v>
      </c>
      <c r="F146">
        <f t="shared" si="1"/>
        <v>1</v>
      </c>
      <c r="G146" s="8" t="s">
        <v>691</v>
      </c>
      <c r="J146" s="8" t="s">
        <v>20694</v>
      </c>
      <c r="N146" s="8" t="s">
        <v>8371</v>
      </c>
    </row>
    <row r="147" spans="3:14" x14ac:dyDescent="0.25">
      <c r="C147" s="8" t="s">
        <v>8589</v>
      </c>
      <c r="D147" s="9">
        <v>1</v>
      </c>
      <c r="E147" t="str">
        <f t="shared" si="0"/>
        <v>Brazil, Netherlands, United States, Colombia, Austria, Germany</v>
      </c>
      <c r="F147">
        <f t="shared" si="1"/>
        <v>1</v>
      </c>
      <c r="G147" s="8" t="s">
        <v>1110</v>
      </c>
      <c r="J147" s="8" t="s">
        <v>15429</v>
      </c>
      <c r="N147" s="8" t="s">
        <v>20045</v>
      </c>
    </row>
    <row r="148" spans="3:14" x14ac:dyDescent="0.25">
      <c r="C148" s="8" t="s">
        <v>1419</v>
      </c>
      <c r="D148" s="9">
        <v>1</v>
      </c>
      <c r="E148" t="str">
        <f t="shared" si="0"/>
        <v>Brazil, United States</v>
      </c>
      <c r="F148">
        <f t="shared" si="1"/>
        <v>1</v>
      </c>
      <c r="G148" s="8" t="s">
        <v>3355</v>
      </c>
      <c r="J148" s="8" t="s">
        <v>18627</v>
      </c>
      <c r="N148" s="8" t="s">
        <v>8272</v>
      </c>
    </row>
    <row r="149" spans="3:14" x14ac:dyDescent="0.25">
      <c r="C149" s="8" t="s">
        <v>20170</v>
      </c>
      <c r="D149" s="9">
        <v>1</v>
      </c>
      <c r="E149" t="str">
        <f t="shared" si="0"/>
        <v>Bulgaria</v>
      </c>
      <c r="F149">
        <f t="shared" si="1"/>
        <v>1</v>
      </c>
      <c r="G149" s="8" t="s">
        <v>1727</v>
      </c>
      <c r="J149" s="8" t="s">
        <v>3827</v>
      </c>
      <c r="N149" s="8" t="s">
        <v>7192</v>
      </c>
    </row>
    <row r="150" spans="3:14" x14ac:dyDescent="0.25">
      <c r="C150" s="8" t="s">
        <v>8022</v>
      </c>
      <c r="D150" s="9">
        <v>3</v>
      </c>
      <c r="E150" t="str">
        <f t="shared" si="0"/>
        <v>Bulgaria, United States</v>
      </c>
      <c r="F150">
        <f t="shared" si="1"/>
        <v>3</v>
      </c>
      <c r="G150" s="8" t="s">
        <v>3898</v>
      </c>
      <c r="J150" s="8" t="s">
        <v>13782</v>
      </c>
      <c r="N150" s="8" t="s">
        <v>22732</v>
      </c>
    </row>
    <row r="151" spans="3:14" x14ac:dyDescent="0.25">
      <c r="C151" s="8" t="s">
        <v>59</v>
      </c>
      <c r="D151" s="9">
        <v>1</v>
      </c>
      <c r="E151" t="str">
        <f t="shared" si="0"/>
        <v>Bulgaria, United States, Spain, Canada</v>
      </c>
      <c r="F151">
        <f t="shared" si="1"/>
        <v>1</v>
      </c>
      <c r="G151" s="8" t="s">
        <v>1208</v>
      </c>
      <c r="J151" s="8" t="s">
        <v>18731</v>
      </c>
      <c r="N151" s="8" t="s">
        <v>21711</v>
      </c>
    </row>
    <row r="152" spans="3:14" x14ac:dyDescent="0.25">
      <c r="C152" s="8" t="s">
        <v>6984</v>
      </c>
      <c r="D152" s="9">
        <v>1</v>
      </c>
      <c r="E152" t="str">
        <f t="shared" si="0"/>
        <v>Cambodia</v>
      </c>
      <c r="F152">
        <f t="shared" si="1"/>
        <v>1</v>
      </c>
      <c r="G152" s="8" t="s">
        <v>3111</v>
      </c>
      <c r="J152" s="8" t="s">
        <v>421</v>
      </c>
      <c r="N152" s="8" t="s">
        <v>2651</v>
      </c>
    </row>
    <row r="153" spans="3:14" x14ac:dyDescent="0.25">
      <c r="C153" s="8" t="s">
        <v>1156</v>
      </c>
      <c r="D153" s="9">
        <v>1</v>
      </c>
      <c r="E153" t="str">
        <f t="shared" si="0"/>
        <v>Cambodia, United States</v>
      </c>
      <c r="F153">
        <f t="shared" si="1"/>
        <v>1</v>
      </c>
      <c r="G153" s="8" t="s">
        <v>3034</v>
      </c>
      <c r="J153" s="8" t="s">
        <v>23427</v>
      </c>
      <c r="N153" s="8" t="s">
        <v>12000</v>
      </c>
    </row>
    <row r="154" spans="3:14" x14ac:dyDescent="0.25">
      <c r="C154" s="8" t="s">
        <v>331</v>
      </c>
      <c r="D154" s="9">
        <v>141</v>
      </c>
      <c r="E154" t="str">
        <f t="shared" si="0"/>
        <v>Canada</v>
      </c>
      <c r="F154">
        <f t="shared" si="1"/>
        <v>141</v>
      </c>
      <c r="G154" s="8" t="s">
        <v>1786</v>
      </c>
      <c r="J154" s="8" t="s">
        <v>4318</v>
      </c>
      <c r="N154" s="8" t="s">
        <v>8206</v>
      </c>
    </row>
    <row r="155" spans="3:14" x14ac:dyDescent="0.25">
      <c r="C155" s="8" t="s">
        <v>22142</v>
      </c>
      <c r="D155" s="9">
        <v>2</v>
      </c>
      <c r="E155" t="str">
        <f t="shared" si="0"/>
        <v>Canada, Australia</v>
      </c>
      <c r="F155">
        <f t="shared" si="1"/>
        <v>2</v>
      </c>
      <c r="G155" s="8" t="s">
        <v>2618</v>
      </c>
      <c r="J155" s="8" t="s">
        <v>22969</v>
      </c>
      <c r="N155" s="8" t="s">
        <v>2726</v>
      </c>
    </row>
    <row r="156" spans="3:14" x14ac:dyDescent="0.25">
      <c r="C156" s="8" t="s">
        <v>22212</v>
      </c>
      <c r="D156" s="9">
        <v>1</v>
      </c>
      <c r="E156" t="str">
        <f t="shared" si="0"/>
        <v>Canada, Brazil</v>
      </c>
      <c r="F156">
        <f t="shared" si="1"/>
        <v>1</v>
      </c>
      <c r="G156" s="8" t="s">
        <v>1735</v>
      </c>
      <c r="J156" s="8" t="s">
        <v>2030</v>
      </c>
      <c r="N156" s="8" t="s">
        <v>23362</v>
      </c>
    </row>
    <row r="157" spans="3:14" x14ac:dyDescent="0.25">
      <c r="C157" s="8" t="s">
        <v>18215</v>
      </c>
      <c r="D157" s="9">
        <v>1</v>
      </c>
      <c r="E157" t="str">
        <f t="shared" si="0"/>
        <v>Canada, France</v>
      </c>
      <c r="F157">
        <f t="shared" si="1"/>
        <v>1</v>
      </c>
      <c r="G157" s="8" t="s">
        <v>523</v>
      </c>
      <c r="J157" s="8" t="s">
        <v>3262</v>
      </c>
      <c r="N157" s="8" t="s">
        <v>18861</v>
      </c>
    </row>
    <row r="158" spans="3:14" x14ac:dyDescent="0.25">
      <c r="C158" s="8" t="s">
        <v>14410</v>
      </c>
      <c r="D158" s="9">
        <v>1</v>
      </c>
      <c r="E158" t="str">
        <f t="shared" si="0"/>
        <v>Canada, France, Italy, Morocco, United States</v>
      </c>
      <c r="F158">
        <f t="shared" si="1"/>
        <v>1</v>
      </c>
      <c r="G158" s="8" t="s">
        <v>7256</v>
      </c>
      <c r="J158" s="8" t="s">
        <v>21967</v>
      </c>
      <c r="N158" s="8" t="s">
        <v>1840</v>
      </c>
    </row>
    <row r="159" spans="3:14" x14ac:dyDescent="0.25">
      <c r="C159" s="8" t="s">
        <v>17876</v>
      </c>
      <c r="D159" s="9">
        <v>1</v>
      </c>
      <c r="E159" t="str">
        <f t="shared" si="0"/>
        <v>Canada, France, United States</v>
      </c>
      <c r="F159">
        <f t="shared" si="1"/>
        <v>1</v>
      </c>
      <c r="G159" s="8" t="s">
        <v>7216</v>
      </c>
      <c r="J159" s="8" t="s">
        <v>11458</v>
      </c>
      <c r="N159" s="8" t="s">
        <v>94</v>
      </c>
    </row>
    <row r="160" spans="3:14" x14ac:dyDescent="0.25">
      <c r="C160" s="8" t="s">
        <v>17482</v>
      </c>
      <c r="D160" s="9">
        <v>1</v>
      </c>
      <c r="E160" t="str">
        <f t="shared" si="0"/>
        <v>Canada, Germany, France, United States</v>
      </c>
      <c r="F160">
        <f t="shared" si="1"/>
        <v>1</v>
      </c>
      <c r="G160" s="8" t="s">
        <v>4979</v>
      </c>
      <c r="J160" s="8" t="s">
        <v>21871</v>
      </c>
      <c r="N160" s="8" t="s">
        <v>4763</v>
      </c>
    </row>
    <row r="161" spans="3:14" x14ac:dyDescent="0.25">
      <c r="C161" s="8" t="s">
        <v>17365</v>
      </c>
      <c r="D161" s="9">
        <v>1</v>
      </c>
      <c r="E161" t="str">
        <f t="shared" si="0"/>
        <v>Canada, Germany, South Africa</v>
      </c>
      <c r="F161">
        <f t="shared" si="1"/>
        <v>1</v>
      </c>
      <c r="G161" s="8" t="s">
        <v>19023</v>
      </c>
      <c r="J161" s="8" t="s">
        <v>15887</v>
      </c>
      <c r="N161" s="8" t="s">
        <v>11917</v>
      </c>
    </row>
    <row r="162" spans="3:14" x14ac:dyDescent="0.25">
      <c r="C162" s="8" t="s">
        <v>6264</v>
      </c>
      <c r="D162" s="9">
        <v>2</v>
      </c>
      <c r="E162" t="str">
        <f t="shared" si="0"/>
        <v>Canada, India</v>
      </c>
      <c r="F162">
        <f t="shared" si="1"/>
        <v>2</v>
      </c>
      <c r="G162" s="8" t="s">
        <v>2430</v>
      </c>
      <c r="J162" s="8" t="s">
        <v>4079</v>
      </c>
      <c r="N162" s="8" t="s">
        <v>20</v>
      </c>
    </row>
    <row r="163" spans="3:14" x14ac:dyDescent="0.25">
      <c r="C163" s="8" t="s">
        <v>3137</v>
      </c>
      <c r="D163" s="9">
        <v>1</v>
      </c>
      <c r="E163" t="str">
        <f t="shared" si="0"/>
        <v>Canada, India, Thailand, United States, United Arab Emirates</v>
      </c>
      <c r="F163">
        <f t="shared" si="1"/>
        <v>1</v>
      </c>
      <c r="G163" s="8" t="s">
        <v>17551</v>
      </c>
      <c r="J163" s="8" t="s">
        <v>20752</v>
      </c>
      <c r="N163" s="8" t="s">
        <v>8743</v>
      </c>
    </row>
    <row r="164" spans="3:14" x14ac:dyDescent="0.25">
      <c r="C164" s="8" t="s">
        <v>4039</v>
      </c>
      <c r="D164" s="9">
        <v>1</v>
      </c>
      <c r="E164" t="str">
        <f t="shared" si="0"/>
        <v>Canada, Ireland, United States</v>
      </c>
      <c r="F164">
        <f t="shared" si="1"/>
        <v>1</v>
      </c>
      <c r="G164" s="8" t="s">
        <v>9506</v>
      </c>
      <c r="J164" s="8" t="s">
        <v>9875</v>
      </c>
      <c r="N164" s="8" t="s">
        <v>1579</v>
      </c>
    </row>
    <row r="165" spans="3:14" x14ac:dyDescent="0.25">
      <c r="C165" s="8" t="s">
        <v>17887</v>
      </c>
      <c r="D165" s="9">
        <v>1</v>
      </c>
      <c r="E165" t="str">
        <f t="shared" si="0"/>
        <v>Canada, Japan, Netherlands</v>
      </c>
      <c r="F165">
        <f t="shared" si="1"/>
        <v>1</v>
      </c>
      <c r="G165" s="8" t="s">
        <v>900</v>
      </c>
      <c r="J165" s="8" t="s">
        <v>13385</v>
      </c>
      <c r="N165" s="8" t="s">
        <v>20789</v>
      </c>
    </row>
    <row r="166" spans="3:14" x14ac:dyDescent="0.25">
      <c r="C166" s="8" t="s">
        <v>6547</v>
      </c>
      <c r="D166" s="9">
        <v>1</v>
      </c>
      <c r="E166" t="str">
        <f t="shared" si="0"/>
        <v>Canada, Japan, United States</v>
      </c>
      <c r="F166">
        <f t="shared" si="1"/>
        <v>1</v>
      </c>
      <c r="G166" s="8" t="s">
        <v>16069</v>
      </c>
      <c r="J166" s="8" t="s">
        <v>112</v>
      </c>
      <c r="N166" s="8" t="s">
        <v>7154</v>
      </c>
    </row>
    <row r="167" spans="3:14" x14ac:dyDescent="0.25">
      <c r="C167" s="8" t="s">
        <v>2479</v>
      </c>
      <c r="D167" s="9">
        <v>1</v>
      </c>
      <c r="E167" t="str">
        <f t="shared" si="0"/>
        <v>Canada, Luxembourg</v>
      </c>
      <c r="F167">
        <f t="shared" si="1"/>
        <v>1</v>
      </c>
      <c r="G167" s="8" t="s">
        <v>9652</v>
      </c>
      <c r="J167" s="8" t="s">
        <v>105</v>
      </c>
      <c r="N167" s="8" t="s">
        <v>18394</v>
      </c>
    </row>
    <row r="168" spans="3:14" x14ac:dyDescent="0.25">
      <c r="C168" s="8" t="s">
        <v>11434</v>
      </c>
      <c r="D168" s="9">
        <v>1</v>
      </c>
      <c r="E168" t="str">
        <f t="shared" ref="E168:E231" si="2">C168</f>
        <v>Canada, Mexico, Germany, South Africa</v>
      </c>
      <c r="F168">
        <f t="shared" ref="F168:F231" si="3">GETPIVOTDATA("show_id",$C$102,"country",C168)</f>
        <v>1</v>
      </c>
      <c r="G168" s="8" t="s">
        <v>17548</v>
      </c>
      <c r="J168" s="8" t="s">
        <v>15151</v>
      </c>
      <c r="N168" s="8" t="s">
        <v>6548</v>
      </c>
    </row>
    <row r="169" spans="3:14" x14ac:dyDescent="0.25">
      <c r="C169" s="8" t="s">
        <v>4649</v>
      </c>
      <c r="D169" s="9">
        <v>1</v>
      </c>
      <c r="E169" t="str">
        <f t="shared" si="2"/>
        <v>Canada, Norway</v>
      </c>
      <c r="F169">
        <f t="shared" si="3"/>
        <v>1</v>
      </c>
      <c r="G169" s="8" t="s">
        <v>10063</v>
      </c>
      <c r="J169" s="8" t="s">
        <v>10367</v>
      </c>
      <c r="N169" s="8" t="s">
        <v>1301</v>
      </c>
    </row>
    <row r="170" spans="3:14" x14ac:dyDescent="0.25">
      <c r="C170" s="8" t="s">
        <v>18779</v>
      </c>
      <c r="D170" s="9">
        <v>1</v>
      </c>
      <c r="E170" t="str">
        <f t="shared" si="2"/>
        <v>Canada, Spain</v>
      </c>
      <c r="F170">
        <f t="shared" si="3"/>
        <v>1</v>
      </c>
      <c r="G170" s="8" t="s">
        <v>7828</v>
      </c>
      <c r="J170" s="8" t="s">
        <v>23607</v>
      </c>
      <c r="N170" s="8" t="s">
        <v>187</v>
      </c>
    </row>
    <row r="171" spans="3:14" x14ac:dyDescent="0.25">
      <c r="C171" s="8" t="s">
        <v>11822</v>
      </c>
      <c r="D171" s="9">
        <v>1</v>
      </c>
      <c r="E171" t="str">
        <f t="shared" si="2"/>
        <v>Canada, Spain, France</v>
      </c>
      <c r="F171">
        <f t="shared" si="3"/>
        <v>1</v>
      </c>
      <c r="G171" s="8" t="s">
        <v>16537</v>
      </c>
      <c r="J171" s="8" t="s">
        <v>8744</v>
      </c>
      <c r="N171" s="8" t="s">
        <v>3584</v>
      </c>
    </row>
    <row r="172" spans="3:14" x14ac:dyDescent="0.25">
      <c r="C172" s="8" t="s">
        <v>21996</v>
      </c>
      <c r="D172" s="9">
        <v>2</v>
      </c>
      <c r="E172" t="str">
        <f t="shared" si="2"/>
        <v>Canada, United Kingdom</v>
      </c>
      <c r="F172">
        <f t="shared" si="3"/>
        <v>2</v>
      </c>
      <c r="G172" s="8" t="s">
        <v>14158</v>
      </c>
      <c r="J172" s="8" t="s">
        <v>20975</v>
      </c>
      <c r="N172" s="8" t="s">
        <v>6561</v>
      </c>
    </row>
    <row r="173" spans="3:14" x14ac:dyDescent="0.25">
      <c r="C173" s="8" t="s">
        <v>14641</v>
      </c>
      <c r="D173" s="9">
        <v>1</v>
      </c>
      <c r="E173" t="str">
        <f t="shared" si="2"/>
        <v>Canada, United Kingdom, Netherlands</v>
      </c>
      <c r="F173">
        <f t="shared" si="3"/>
        <v>1</v>
      </c>
      <c r="G173" s="8" t="s">
        <v>8217</v>
      </c>
      <c r="J173" s="8" t="s">
        <v>15622</v>
      </c>
      <c r="N173" s="8" t="s">
        <v>2907</v>
      </c>
    </row>
    <row r="174" spans="3:14" x14ac:dyDescent="0.25">
      <c r="C174" s="8" t="s">
        <v>20309</v>
      </c>
      <c r="D174" s="9">
        <v>3</v>
      </c>
      <c r="E174" t="str">
        <f t="shared" si="2"/>
        <v>Canada, United Kingdom, United States</v>
      </c>
      <c r="F174">
        <f t="shared" si="3"/>
        <v>3</v>
      </c>
      <c r="G174" s="8" t="s">
        <v>18804</v>
      </c>
      <c r="J174" s="8" t="s">
        <v>19151</v>
      </c>
      <c r="N174" s="8" t="s">
        <v>17936</v>
      </c>
    </row>
    <row r="175" spans="3:14" x14ac:dyDescent="0.25">
      <c r="C175" s="8" t="s">
        <v>917</v>
      </c>
      <c r="D175" s="9">
        <v>36</v>
      </c>
      <c r="E175" t="str">
        <f t="shared" si="2"/>
        <v>Canada, United States</v>
      </c>
      <c r="F175">
        <f t="shared" si="3"/>
        <v>36</v>
      </c>
      <c r="G175" s="8" t="s">
        <v>16475</v>
      </c>
      <c r="J175" s="8" t="s">
        <v>14616</v>
      </c>
      <c r="N175" s="8" t="s">
        <v>382</v>
      </c>
    </row>
    <row r="176" spans="3:14" x14ac:dyDescent="0.25">
      <c r="C176" s="8" t="s">
        <v>22223</v>
      </c>
      <c r="D176" s="9">
        <v>1</v>
      </c>
      <c r="E176" t="str">
        <f t="shared" si="2"/>
        <v>Canada, United States, France</v>
      </c>
      <c r="F176">
        <f t="shared" si="3"/>
        <v>1</v>
      </c>
      <c r="G176" s="8" t="s">
        <v>753</v>
      </c>
      <c r="J176" s="8" t="s">
        <v>11813</v>
      </c>
      <c r="N176" s="8" t="s">
        <v>583</v>
      </c>
    </row>
    <row r="177" spans="3:14" x14ac:dyDescent="0.25">
      <c r="C177" s="8" t="s">
        <v>8375</v>
      </c>
      <c r="D177" s="9">
        <v>1</v>
      </c>
      <c r="E177" t="str">
        <f t="shared" si="2"/>
        <v>Canada, United States, India, United Kingdom</v>
      </c>
      <c r="F177">
        <f t="shared" si="3"/>
        <v>1</v>
      </c>
      <c r="G177" s="8" t="s">
        <v>5830</v>
      </c>
      <c r="J177" s="8" t="s">
        <v>14188</v>
      </c>
      <c r="N177" s="8" t="s">
        <v>9356</v>
      </c>
    </row>
    <row r="178" spans="3:14" x14ac:dyDescent="0.25">
      <c r="C178" s="8" t="s">
        <v>950</v>
      </c>
      <c r="D178" s="9">
        <v>2</v>
      </c>
      <c r="E178" t="str">
        <f t="shared" si="2"/>
        <v>Canada, United States, United Kingdom</v>
      </c>
      <c r="F178">
        <f t="shared" si="3"/>
        <v>2</v>
      </c>
      <c r="G178" s="8" t="s">
        <v>9543</v>
      </c>
      <c r="J178" s="8" t="s">
        <v>20470</v>
      </c>
      <c r="N178" s="8" t="s">
        <v>2589</v>
      </c>
    </row>
    <row r="179" spans="3:14" x14ac:dyDescent="0.25">
      <c r="C179" s="8" t="s">
        <v>67</v>
      </c>
      <c r="D179" s="9">
        <v>12</v>
      </c>
      <c r="E179" t="str">
        <f t="shared" si="2"/>
        <v>Chile</v>
      </c>
      <c r="F179">
        <f t="shared" si="3"/>
        <v>12</v>
      </c>
      <c r="G179" s="8" t="s">
        <v>13999</v>
      </c>
      <c r="J179" s="8" t="s">
        <v>23449</v>
      </c>
      <c r="N179" s="8" t="s">
        <v>9954</v>
      </c>
    </row>
    <row r="180" spans="3:14" x14ac:dyDescent="0.25">
      <c r="C180" s="8" t="s">
        <v>7365</v>
      </c>
      <c r="D180" s="9">
        <v>1</v>
      </c>
      <c r="E180" t="str">
        <f t="shared" si="2"/>
        <v>Chile, Argentina</v>
      </c>
      <c r="F180">
        <f t="shared" si="3"/>
        <v>1</v>
      </c>
      <c r="G180" s="8" t="s">
        <v>7626</v>
      </c>
      <c r="J180" s="8" t="s">
        <v>12846</v>
      </c>
      <c r="N180" s="8" t="s">
        <v>4490</v>
      </c>
    </row>
    <row r="181" spans="3:14" x14ac:dyDescent="0.25">
      <c r="C181" s="8" t="s">
        <v>10212</v>
      </c>
      <c r="D181" s="9">
        <v>1</v>
      </c>
      <c r="E181" t="str">
        <f t="shared" si="2"/>
        <v>Chile, Argentina, France, Spain, United States</v>
      </c>
      <c r="F181">
        <f t="shared" si="3"/>
        <v>1</v>
      </c>
      <c r="G181" s="8" t="s">
        <v>2815</v>
      </c>
      <c r="J181" s="8" t="s">
        <v>23740</v>
      </c>
      <c r="N181" s="8" t="s">
        <v>1857</v>
      </c>
    </row>
    <row r="182" spans="3:14" x14ac:dyDescent="0.25">
      <c r="C182" s="8" t="s">
        <v>19922</v>
      </c>
      <c r="D182" s="9">
        <v>1</v>
      </c>
      <c r="E182" t="str">
        <f t="shared" si="2"/>
        <v>Chile, France</v>
      </c>
      <c r="F182">
        <f t="shared" si="3"/>
        <v>1</v>
      </c>
      <c r="G182" s="8" t="s">
        <v>14231</v>
      </c>
      <c r="J182" s="8" t="s">
        <v>15619</v>
      </c>
      <c r="N182" s="8" t="s">
        <v>9980</v>
      </c>
    </row>
    <row r="183" spans="3:14" x14ac:dyDescent="0.25">
      <c r="C183" s="8" t="s">
        <v>10645</v>
      </c>
      <c r="D183" s="9">
        <v>1</v>
      </c>
      <c r="E183" t="str">
        <f t="shared" si="2"/>
        <v>Chile, Peru</v>
      </c>
      <c r="F183">
        <f t="shared" si="3"/>
        <v>1</v>
      </c>
      <c r="G183" s="8" t="s">
        <v>14473</v>
      </c>
      <c r="J183" s="8" t="s">
        <v>21983</v>
      </c>
      <c r="N183" s="8" t="s">
        <v>12245</v>
      </c>
    </row>
    <row r="184" spans="3:14" x14ac:dyDescent="0.25">
      <c r="C184" s="8" t="s">
        <v>15652</v>
      </c>
      <c r="D184" s="9">
        <v>1</v>
      </c>
      <c r="E184" t="str">
        <f t="shared" si="2"/>
        <v>Chile, Spain, Argentina, Germany</v>
      </c>
      <c r="F184">
        <f t="shared" si="3"/>
        <v>1</v>
      </c>
      <c r="G184" s="8" t="s">
        <v>14443</v>
      </c>
      <c r="J184" s="8" t="s">
        <v>8676</v>
      </c>
      <c r="N184" s="8" t="s">
        <v>470</v>
      </c>
    </row>
    <row r="185" spans="3:14" x14ac:dyDescent="0.25">
      <c r="C185" s="8" t="s">
        <v>4152</v>
      </c>
      <c r="D185" s="9">
        <v>1</v>
      </c>
      <c r="E185" t="str">
        <f t="shared" si="2"/>
        <v>Chile, United States, France</v>
      </c>
      <c r="F185">
        <f t="shared" si="3"/>
        <v>1</v>
      </c>
      <c r="G185" s="8" t="s">
        <v>21324</v>
      </c>
      <c r="J185" s="8" t="s">
        <v>675</v>
      </c>
      <c r="N185" s="8" t="s">
        <v>3307</v>
      </c>
    </row>
    <row r="186" spans="3:14" x14ac:dyDescent="0.25">
      <c r="C186" s="8" t="s">
        <v>496</v>
      </c>
      <c r="D186" s="9">
        <v>50</v>
      </c>
      <c r="E186" t="str">
        <f t="shared" si="2"/>
        <v>China</v>
      </c>
      <c r="F186">
        <f t="shared" si="3"/>
        <v>50</v>
      </c>
      <c r="G186" s="8" t="s">
        <v>18939</v>
      </c>
      <c r="J186" s="8" t="s">
        <v>6603</v>
      </c>
      <c r="N186" s="8" t="s">
        <v>17143</v>
      </c>
    </row>
    <row r="187" spans="3:14" x14ac:dyDescent="0.25">
      <c r="C187" s="8" t="s">
        <v>185</v>
      </c>
      <c r="D187" s="9">
        <v>1</v>
      </c>
      <c r="E187" t="str">
        <f t="shared" si="2"/>
        <v>China, Canada, United States</v>
      </c>
      <c r="F187">
        <f t="shared" si="3"/>
        <v>1</v>
      </c>
      <c r="G187" s="8" t="s">
        <v>21474</v>
      </c>
      <c r="J187" s="8" t="s">
        <v>4953</v>
      </c>
      <c r="N187" s="8" t="s">
        <v>13430</v>
      </c>
    </row>
    <row r="188" spans="3:14" x14ac:dyDescent="0.25">
      <c r="C188" s="8" t="s">
        <v>20546</v>
      </c>
      <c r="D188" s="9">
        <v>1</v>
      </c>
      <c r="E188" t="str">
        <f t="shared" si="2"/>
        <v>China, Germany, India, United States</v>
      </c>
      <c r="F188">
        <f t="shared" si="3"/>
        <v>1</v>
      </c>
      <c r="G188" s="8" t="s">
        <v>2234</v>
      </c>
      <c r="J188" s="8" t="s">
        <v>17074</v>
      </c>
      <c r="N188" s="8" t="s">
        <v>22921</v>
      </c>
    </row>
    <row r="189" spans="3:14" x14ac:dyDescent="0.25">
      <c r="C189" s="8" t="s">
        <v>4382</v>
      </c>
      <c r="D189" s="9">
        <v>15</v>
      </c>
      <c r="E189" t="str">
        <f t="shared" si="2"/>
        <v>China, Hong Kong</v>
      </c>
      <c r="F189">
        <f t="shared" si="3"/>
        <v>15</v>
      </c>
      <c r="G189" s="8" t="s">
        <v>5688</v>
      </c>
      <c r="J189" s="8" t="s">
        <v>23035</v>
      </c>
      <c r="N189" s="8" t="s">
        <v>16708</v>
      </c>
    </row>
    <row r="190" spans="3:14" x14ac:dyDescent="0.25">
      <c r="C190" s="8" t="s">
        <v>11196</v>
      </c>
      <c r="D190" s="9">
        <v>1</v>
      </c>
      <c r="E190" t="str">
        <f t="shared" si="2"/>
        <v>China, Hong Kong, United States</v>
      </c>
      <c r="F190">
        <f t="shared" si="3"/>
        <v>1</v>
      </c>
      <c r="G190" s="8" t="s">
        <v>14154</v>
      </c>
      <c r="J190" s="8" t="s">
        <v>9186</v>
      </c>
      <c r="N190" s="8" t="s">
        <v>23340</v>
      </c>
    </row>
    <row r="191" spans="3:14" x14ac:dyDescent="0.25">
      <c r="C191" s="8" t="s">
        <v>1992</v>
      </c>
      <c r="D191" s="9">
        <v>1</v>
      </c>
      <c r="E191" t="str">
        <f t="shared" si="2"/>
        <v>China, India, Nepal</v>
      </c>
      <c r="F191">
        <f t="shared" si="3"/>
        <v>1</v>
      </c>
      <c r="G191" s="8" t="s">
        <v>19413</v>
      </c>
      <c r="J191" s="8" t="s">
        <v>4453</v>
      </c>
      <c r="N191" s="8" t="s">
        <v>21666</v>
      </c>
    </row>
    <row r="192" spans="3:14" x14ac:dyDescent="0.25">
      <c r="C192" s="8" t="s">
        <v>18603</v>
      </c>
      <c r="D192" s="9">
        <v>1</v>
      </c>
      <c r="E192" t="str">
        <f t="shared" si="2"/>
        <v>China, Japan</v>
      </c>
      <c r="F192">
        <f t="shared" si="3"/>
        <v>1</v>
      </c>
      <c r="G192" s="8" t="s">
        <v>2808</v>
      </c>
      <c r="J192" s="8" t="s">
        <v>8150</v>
      </c>
      <c r="N192" s="8" t="s">
        <v>22219</v>
      </c>
    </row>
    <row r="193" spans="3:14" x14ac:dyDescent="0.25">
      <c r="C193" s="8" t="s">
        <v>4665</v>
      </c>
      <c r="D193" s="9">
        <v>1</v>
      </c>
      <c r="E193" t="str">
        <f t="shared" si="2"/>
        <v>China, Morocco, Hong Kong</v>
      </c>
      <c r="F193">
        <f t="shared" si="3"/>
        <v>1</v>
      </c>
      <c r="G193" s="8" t="s">
        <v>4653</v>
      </c>
      <c r="J193" s="8" t="s">
        <v>486</v>
      </c>
      <c r="N193" s="8" t="s">
        <v>21914</v>
      </c>
    </row>
    <row r="194" spans="3:14" x14ac:dyDescent="0.25">
      <c r="C194" s="8" t="s">
        <v>15985</v>
      </c>
      <c r="D194" s="9">
        <v>1</v>
      </c>
      <c r="E194" t="str">
        <f t="shared" si="2"/>
        <v>China, South Korea, United States</v>
      </c>
      <c r="F194">
        <f t="shared" si="3"/>
        <v>1</v>
      </c>
      <c r="G194" s="8" t="s">
        <v>3751</v>
      </c>
      <c r="J194" s="8" t="s">
        <v>11413</v>
      </c>
      <c r="N194" s="8" t="s">
        <v>22902</v>
      </c>
    </row>
    <row r="195" spans="3:14" x14ac:dyDescent="0.25">
      <c r="C195" s="8" t="s">
        <v>18917</v>
      </c>
      <c r="D195" s="9">
        <v>1</v>
      </c>
      <c r="E195" t="str">
        <f t="shared" si="2"/>
        <v>China, Taiwan</v>
      </c>
      <c r="F195">
        <f t="shared" si="3"/>
        <v>1</v>
      </c>
      <c r="G195" s="8" t="s">
        <v>2934</v>
      </c>
      <c r="J195" s="8" t="s">
        <v>21929</v>
      </c>
      <c r="N195" s="8" t="s">
        <v>7508</v>
      </c>
    </row>
    <row r="196" spans="3:14" x14ac:dyDescent="0.25">
      <c r="C196" s="8" t="s">
        <v>18625</v>
      </c>
      <c r="D196" s="9">
        <v>1</v>
      </c>
      <c r="E196" t="str">
        <f t="shared" si="2"/>
        <v>China, United Kingdom</v>
      </c>
      <c r="F196">
        <f t="shared" si="3"/>
        <v>1</v>
      </c>
      <c r="G196" s="8" t="s">
        <v>16111</v>
      </c>
      <c r="J196" s="8" t="s">
        <v>15694</v>
      </c>
      <c r="N196" s="8" t="s">
        <v>21482</v>
      </c>
    </row>
    <row r="197" spans="3:14" x14ac:dyDescent="0.25">
      <c r="C197" s="8" t="s">
        <v>15086</v>
      </c>
      <c r="D197" s="9">
        <v>1</v>
      </c>
      <c r="E197" t="str">
        <f t="shared" si="2"/>
        <v>China, United States</v>
      </c>
      <c r="F197">
        <f t="shared" si="3"/>
        <v>1</v>
      </c>
      <c r="G197" s="8" t="s">
        <v>16562</v>
      </c>
      <c r="J197" s="8" t="s">
        <v>10807</v>
      </c>
      <c r="N197" s="8" t="s">
        <v>22917</v>
      </c>
    </row>
    <row r="198" spans="3:14" x14ac:dyDescent="0.25">
      <c r="C198" s="8" t="s">
        <v>11658</v>
      </c>
      <c r="D198" s="9">
        <v>1</v>
      </c>
      <c r="E198" t="str">
        <f t="shared" si="2"/>
        <v>China, United States, Australia</v>
      </c>
      <c r="F198">
        <f t="shared" si="3"/>
        <v>1</v>
      </c>
      <c r="G198" s="8" t="s">
        <v>2799</v>
      </c>
      <c r="J198" s="8" t="s">
        <v>17335</v>
      </c>
      <c r="N198" s="8" t="s">
        <v>1493</v>
      </c>
    </row>
    <row r="199" spans="3:14" x14ac:dyDescent="0.25">
      <c r="C199" s="8" t="s">
        <v>11611</v>
      </c>
      <c r="D199" s="9">
        <v>1</v>
      </c>
      <c r="E199" t="str">
        <f t="shared" si="2"/>
        <v>China, United States, United Kingdom</v>
      </c>
      <c r="F199">
        <f t="shared" si="3"/>
        <v>1</v>
      </c>
      <c r="G199" s="8" t="s">
        <v>506</v>
      </c>
      <c r="J199" s="8" t="s">
        <v>12536</v>
      </c>
      <c r="N199" s="8" t="s">
        <v>12107</v>
      </c>
    </row>
    <row r="200" spans="3:14" x14ac:dyDescent="0.25">
      <c r="C200" s="8" t="s">
        <v>2334</v>
      </c>
      <c r="D200" s="9">
        <v>25</v>
      </c>
      <c r="E200" t="str">
        <f t="shared" si="2"/>
        <v>Colombia</v>
      </c>
      <c r="F200">
        <f t="shared" si="3"/>
        <v>25</v>
      </c>
      <c r="G200" s="8" t="s">
        <v>1326</v>
      </c>
      <c r="J200" s="8" t="s">
        <v>13368</v>
      </c>
      <c r="N200" s="8" t="s">
        <v>1780</v>
      </c>
    </row>
    <row r="201" spans="3:14" x14ac:dyDescent="0.25">
      <c r="C201" s="8" t="s">
        <v>10084</v>
      </c>
      <c r="D201" s="9">
        <v>1</v>
      </c>
      <c r="E201" t="str">
        <f t="shared" si="2"/>
        <v>Colombia, Mexico</v>
      </c>
      <c r="F201">
        <f t="shared" si="3"/>
        <v>1</v>
      </c>
      <c r="G201" s="8" t="s">
        <v>12244</v>
      </c>
      <c r="J201" s="8" t="s">
        <v>21117</v>
      </c>
      <c r="N201" s="8" t="s">
        <v>16417</v>
      </c>
    </row>
    <row r="202" spans="3:14" x14ac:dyDescent="0.25">
      <c r="C202" s="8" t="s">
        <v>7280</v>
      </c>
      <c r="D202" s="9">
        <v>2</v>
      </c>
      <c r="E202" t="str">
        <f t="shared" si="2"/>
        <v>Colombia, Mexico, United States</v>
      </c>
      <c r="F202">
        <f t="shared" si="3"/>
        <v>2</v>
      </c>
      <c r="G202" s="8" t="s">
        <v>16257</v>
      </c>
      <c r="J202" s="8" t="s">
        <v>2133</v>
      </c>
      <c r="N202" s="8" t="s">
        <v>5734</v>
      </c>
    </row>
    <row r="203" spans="3:14" x14ac:dyDescent="0.25">
      <c r="C203" s="8" t="s">
        <v>6614</v>
      </c>
      <c r="D203" s="9">
        <v>1</v>
      </c>
      <c r="E203" t="str">
        <f t="shared" si="2"/>
        <v>Colombia, United States</v>
      </c>
      <c r="F203">
        <f t="shared" si="3"/>
        <v>1</v>
      </c>
      <c r="G203" s="8" t="s">
        <v>1770</v>
      </c>
      <c r="J203" s="8" t="s">
        <v>17967</v>
      </c>
      <c r="N203" s="8" t="s">
        <v>14090</v>
      </c>
    </row>
    <row r="204" spans="3:14" x14ac:dyDescent="0.25">
      <c r="C204" s="8" t="s">
        <v>23075</v>
      </c>
      <c r="D204" s="9">
        <v>1</v>
      </c>
      <c r="E204" t="str">
        <f t="shared" si="2"/>
        <v>Croatia</v>
      </c>
      <c r="F204">
        <f t="shared" si="3"/>
        <v>1</v>
      </c>
      <c r="G204" s="8" t="s">
        <v>1852</v>
      </c>
      <c r="J204" s="8" t="s">
        <v>6398</v>
      </c>
      <c r="N204" s="8" t="s">
        <v>5013</v>
      </c>
    </row>
    <row r="205" spans="3:14" x14ac:dyDescent="0.25">
      <c r="C205" s="8" t="s">
        <v>12623</v>
      </c>
      <c r="D205" s="9">
        <v>1</v>
      </c>
      <c r="E205" t="str">
        <f t="shared" si="2"/>
        <v>Croatia, Slovenia, Serbia, Montenegro</v>
      </c>
      <c r="F205">
        <f t="shared" si="3"/>
        <v>1</v>
      </c>
      <c r="G205" s="8" t="s">
        <v>9967</v>
      </c>
      <c r="J205" s="8" t="s">
        <v>6515</v>
      </c>
      <c r="N205" s="8" t="s">
        <v>16003</v>
      </c>
    </row>
    <row r="206" spans="3:14" x14ac:dyDescent="0.25">
      <c r="C206" s="8" t="s">
        <v>23783</v>
      </c>
      <c r="D206" s="9">
        <v>1</v>
      </c>
      <c r="E206" t="str">
        <f t="shared" si="2"/>
        <v>Cyprus, Austria, Thailand</v>
      </c>
      <c r="F206">
        <f t="shared" si="3"/>
        <v>1</v>
      </c>
      <c r="G206" s="8" t="s">
        <v>21499</v>
      </c>
      <c r="J206" s="8" t="s">
        <v>15543</v>
      </c>
      <c r="N206" s="8" t="s">
        <v>14334</v>
      </c>
    </row>
    <row r="207" spans="3:14" x14ac:dyDescent="0.25">
      <c r="C207" s="8" t="s">
        <v>1682</v>
      </c>
      <c r="D207" s="9">
        <v>1</v>
      </c>
      <c r="E207" t="str">
        <f t="shared" si="2"/>
        <v>Czech Republic, France</v>
      </c>
      <c r="F207">
        <f t="shared" si="3"/>
        <v>1</v>
      </c>
      <c r="G207" s="8" t="s">
        <v>4496</v>
      </c>
      <c r="J207" s="8" t="s">
        <v>19610</v>
      </c>
      <c r="N207" s="8" t="s">
        <v>10834</v>
      </c>
    </row>
    <row r="208" spans="3:14" x14ac:dyDescent="0.25">
      <c r="C208" s="8" t="s">
        <v>7287</v>
      </c>
      <c r="D208" s="9">
        <v>1</v>
      </c>
      <c r="E208" t="str">
        <f t="shared" si="2"/>
        <v>Czech Republic, Slovakia</v>
      </c>
      <c r="F208">
        <f t="shared" si="3"/>
        <v>1</v>
      </c>
      <c r="G208" s="8" t="s">
        <v>17926</v>
      </c>
      <c r="J208" s="8" t="s">
        <v>16991</v>
      </c>
      <c r="N208" s="8" t="s">
        <v>8188</v>
      </c>
    </row>
    <row r="209" spans="3:14" x14ac:dyDescent="0.25">
      <c r="C209" s="8" t="s">
        <v>15615</v>
      </c>
      <c r="D209" s="9">
        <v>1</v>
      </c>
      <c r="E209" t="str">
        <f t="shared" si="2"/>
        <v>Czech Republic, United Kingdom, France</v>
      </c>
      <c r="F209">
        <f t="shared" si="3"/>
        <v>1</v>
      </c>
      <c r="G209" s="8" t="s">
        <v>16876</v>
      </c>
      <c r="J209" s="8" t="s">
        <v>6234</v>
      </c>
      <c r="N209" s="8" t="s">
        <v>5661</v>
      </c>
    </row>
    <row r="210" spans="3:14" x14ac:dyDescent="0.25">
      <c r="C210" s="8" t="s">
        <v>2022</v>
      </c>
      <c r="D210" s="9">
        <v>2</v>
      </c>
      <c r="E210" t="str">
        <f t="shared" si="2"/>
        <v>Czech Republic, United States</v>
      </c>
      <c r="F210">
        <f t="shared" si="3"/>
        <v>2</v>
      </c>
      <c r="G210" s="8" t="s">
        <v>8212</v>
      </c>
      <c r="J210" s="8" t="s">
        <v>11024</v>
      </c>
      <c r="N210" s="8" t="s">
        <v>5027</v>
      </c>
    </row>
    <row r="211" spans="3:14" x14ac:dyDescent="0.25">
      <c r="C211" s="8" t="s">
        <v>5520</v>
      </c>
      <c r="D211" s="9">
        <v>12</v>
      </c>
      <c r="E211" t="str">
        <f t="shared" si="2"/>
        <v>Denmark</v>
      </c>
      <c r="F211">
        <f t="shared" si="3"/>
        <v>12</v>
      </c>
      <c r="G211" s="8" t="s">
        <v>19216</v>
      </c>
      <c r="J211" s="8" t="s">
        <v>11755</v>
      </c>
      <c r="N211" s="8" t="s">
        <v>3491</v>
      </c>
    </row>
    <row r="212" spans="3:14" x14ac:dyDescent="0.25">
      <c r="C212" s="8" t="s">
        <v>1465</v>
      </c>
      <c r="D212" s="9">
        <v>1</v>
      </c>
      <c r="E212" t="str">
        <f t="shared" si="2"/>
        <v>Denmark, Brazil, France, Portugal, Sweden</v>
      </c>
      <c r="F212">
        <f t="shared" si="3"/>
        <v>1</v>
      </c>
      <c r="G212" s="8" t="s">
        <v>16623</v>
      </c>
      <c r="J212" s="8" t="s">
        <v>5939</v>
      </c>
      <c r="N212" s="8" t="s">
        <v>12225</v>
      </c>
    </row>
    <row r="213" spans="3:14" x14ac:dyDescent="0.25">
      <c r="C213" s="8" t="s">
        <v>15821</v>
      </c>
      <c r="D213" s="9">
        <v>1</v>
      </c>
      <c r="E213" t="str">
        <f t="shared" si="2"/>
        <v>Denmark, China</v>
      </c>
      <c r="F213">
        <f t="shared" si="3"/>
        <v>1</v>
      </c>
      <c r="G213" s="8" t="s">
        <v>17901</v>
      </c>
      <c r="J213" s="8" t="s">
        <v>3328</v>
      </c>
      <c r="N213" s="8" t="s">
        <v>13985</v>
      </c>
    </row>
    <row r="214" spans="3:14" x14ac:dyDescent="0.25">
      <c r="C214" s="8" t="s">
        <v>480</v>
      </c>
      <c r="D214" s="9">
        <v>1</v>
      </c>
      <c r="E214" t="str">
        <f t="shared" si="2"/>
        <v>Denmark, France, Italy, Belgium, Netherlands</v>
      </c>
      <c r="F214">
        <f t="shared" si="3"/>
        <v>1</v>
      </c>
      <c r="G214" s="8" t="s">
        <v>5922</v>
      </c>
      <c r="J214" s="8" t="s">
        <v>19135</v>
      </c>
      <c r="N214" s="8" t="s">
        <v>5656</v>
      </c>
    </row>
    <row r="215" spans="3:14" x14ac:dyDescent="0.25">
      <c r="C215" s="8" t="s">
        <v>3392</v>
      </c>
      <c r="D215" s="9">
        <v>1</v>
      </c>
      <c r="E215" t="str">
        <f t="shared" si="2"/>
        <v>Denmark, France, Poland</v>
      </c>
      <c r="F215">
        <f t="shared" si="3"/>
        <v>1</v>
      </c>
      <c r="G215" s="8" t="s">
        <v>623</v>
      </c>
      <c r="J215" s="8" t="s">
        <v>21269</v>
      </c>
      <c r="N215" s="8" t="s">
        <v>3546</v>
      </c>
    </row>
    <row r="216" spans="3:14" x14ac:dyDescent="0.25">
      <c r="C216" s="8" t="s">
        <v>7247</v>
      </c>
      <c r="D216" s="9">
        <v>1</v>
      </c>
      <c r="E216" t="str">
        <f t="shared" si="2"/>
        <v>Denmark, France, United States, Sweden</v>
      </c>
      <c r="F216">
        <f t="shared" si="3"/>
        <v>1</v>
      </c>
      <c r="G216" s="8" t="s">
        <v>21508</v>
      </c>
      <c r="J216" s="8" t="s">
        <v>14381</v>
      </c>
      <c r="N216" s="8" t="s">
        <v>11709</v>
      </c>
    </row>
    <row r="217" spans="3:14" x14ac:dyDescent="0.25">
      <c r="C217" s="8" t="s">
        <v>14514</v>
      </c>
      <c r="D217" s="9">
        <v>1</v>
      </c>
      <c r="E217" t="str">
        <f t="shared" si="2"/>
        <v>Denmark, Germany, Belgium, United Kingdom, France</v>
      </c>
      <c r="F217">
        <f t="shared" si="3"/>
        <v>1</v>
      </c>
      <c r="G217" s="8" t="s">
        <v>443</v>
      </c>
      <c r="J217" s="8" t="s">
        <v>21176</v>
      </c>
      <c r="N217" s="8" t="s">
        <v>5864</v>
      </c>
    </row>
    <row r="218" spans="3:14" x14ac:dyDescent="0.25">
      <c r="C218" s="8" t="s">
        <v>18835</v>
      </c>
      <c r="D218" s="9">
        <v>1</v>
      </c>
      <c r="E218" t="str">
        <f t="shared" si="2"/>
        <v>Denmark, Germany, Belgium, United Kingdom, France, Sweden</v>
      </c>
      <c r="F218">
        <f t="shared" si="3"/>
        <v>1</v>
      </c>
      <c r="G218" s="8" t="s">
        <v>1047</v>
      </c>
      <c r="J218" s="8" t="s">
        <v>17370</v>
      </c>
      <c r="N218" s="8" t="s">
        <v>14133</v>
      </c>
    </row>
    <row r="219" spans="3:14" x14ac:dyDescent="0.25">
      <c r="C219" s="8" t="s">
        <v>15091</v>
      </c>
      <c r="D219" s="9">
        <v>1</v>
      </c>
      <c r="E219" t="str">
        <f t="shared" si="2"/>
        <v>Denmark, Indonesia, Finland, Norway, United Kingdom, Israel, France, United States, Germany, Netherlands</v>
      </c>
      <c r="F219">
        <f t="shared" si="3"/>
        <v>1</v>
      </c>
      <c r="G219" s="8" t="s">
        <v>558</v>
      </c>
      <c r="J219" s="8" t="s">
        <v>23076</v>
      </c>
      <c r="N219" s="8" t="s">
        <v>49</v>
      </c>
    </row>
    <row r="220" spans="3:14" x14ac:dyDescent="0.25">
      <c r="C220" s="8" t="s">
        <v>23206</v>
      </c>
      <c r="D220" s="9">
        <v>1</v>
      </c>
      <c r="E220" t="str">
        <f t="shared" si="2"/>
        <v>Denmark, Singapore, Canada, United States</v>
      </c>
      <c r="F220">
        <f t="shared" si="3"/>
        <v>1</v>
      </c>
      <c r="G220" s="8" t="s">
        <v>15396</v>
      </c>
      <c r="J220" s="8" t="s">
        <v>385</v>
      </c>
      <c r="N220" s="8" t="s">
        <v>1498</v>
      </c>
    </row>
    <row r="221" spans="3:14" x14ac:dyDescent="0.25">
      <c r="C221" s="8" t="s">
        <v>7065</v>
      </c>
      <c r="D221" s="9">
        <v>1</v>
      </c>
      <c r="E221" t="str">
        <f t="shared" si="2"/>
        <v>Denmark, Spain</v>
      </c>
      <c r="F221">
        <f t="shared" si="3"/>
        <v>1</v>
      </c>
      <c r="G221" s="8" t="s">
        <v>3831</v>
      </c>
      <c r="J221" s="8" t="s">
        <v>18114</v>
      </c>
      <c r="N221" s="8" t="s">
        <v>1411</v>
      </c>
    </row>
    <row r="222" spans="3:14" x14ac:dyDescent="0.25">
      <c r="C222" s="8" t="s">
        <v>10907</v>
      </c>
      <c r="D222" s="9">
        <v>1</v>
      </c>
      <c r="E222" t="str">
        <f t="shared" si="2"/>
        <v>Denmark, Sweden, Israel, United States</v>
      </c>
      <c r="F222">
        <f t="shared" si="3"/>
        <v>1</v>
      </c>
      <c r="G222" s="8" t="s">
        <v>475</v>
      </c>
      <c r="J222" s="8" t="s">
        <v>7435</v>
      </c>
      <c r="N222" s="8" t="s">
        <v>1591</v>
      </c>
    </row>
    <row r="223" spans="3:14" x14ac:dyDescent="0.25">
      <c r="C223" s="8" t="s">
        <v>12096</v>
      </c>
      <c r="D223" s="9">
        <v>1</v>
      </c>
      <c r="E223" t="str">
        <f t="shared" si="2"/>
        <v>Denmark, United Kingdom</v>
      </c>
      <c r="F223">
        <f t="shared" si="3"/>
        <v>1</v>
      </c>
      <c r="G223" s="8" t="s">
        <v>1936</v>
      </c>
      <c r="J223" s="8" t="s">
        <v>5994</v>
      </c>
      <c r="N223" s="8" t="s">
        <v>7356</v>
      </c>
    </row>
    <row r="224" spans="3:14" x14ac:dyDescent="0.25">
      <c r="C224" s="8" t="s">
        <v>8689</v>
      </c>
      <c r="D224" s="9">
        <v>1</v>
      </c>
      <c r="E224" t="str">
        <f t="shared" si="2"/>
        <v>Denmark, United Kingdom, South Africa, Sweden, Belgium</v>
      </c>
      <c r="F224">
        <f t="shared" si="3"/>
        <v>1</v>
      </c>
      <c r="G224" s="8" t="s">
        <v>1488</v>
      </c>
      <c r="J224" s="8" t="s">
        <v>20968</v>
      </c>
      <c r="N224" s="8" t="s">
        <v>3598</v>
      </c>
    </row>
    <row r="225" spans="3:14" x14ac:dyDescent="0.25">
      <c r="C225" s="8" t="s">
        <v>407</v>
      </c>
      <c r="D225" s="9">
        <v>2</v>
      </c>
      <c r="E225" t="str">
        <f t="shared" si="2"/>
        <v>Denmark, United States</v>
      </c>
      <c r="F225">
        <f t="shared" si="3"/>
        <v>2</v>
      </c>
      <c r="G225" s="8" t="s">
        <v>2425</v>
      </c>
      <c r="J225" s="8" t="s">
        <v>434</v>
      </c>
      <c r="N225" s="8" t="s">
        <v>19685</v>
      </c>
    </row>
    <row r="226" spans="3:14" x14ac:dyDescent="0.25">
      <c r="C226" s="8" t="s">
        <v>20501</v>
      </c>
      <c r="D226" s="9">
        <v>1</v>
      </c>
      <c r="E226" t="str">
        <f t="shared" si="2"/>
        <v>Denmark, Zimbabwe</v>
      </c>
      <c r="F226">
        <f t="shared" si="3"/>
        <v>1</v>
      </c>
      <c r="G226" s="8" t="s">
        <v>10164</v>
      </c>
      <c r="J226" s="8" t="s">
        <v>16998</v>
      </c>
      <c r="N226" s="8" t="s">
        <v>13976</v>
      </c>
    </row>
    <row r="227" spans="3:14" x14ac:dyDescent="0.25">
      <c r="C227" s="8" t="s">
        <v>10111</v>
      </c>
      <c r="D227" s="9">
        <v>1</v>
      </c>
      <c r="E227" t="str">
        <f t="shared" si="2"/>
        <v>Dominican Republic</v>
      </c>
      <c r="F227">
        <f t="shared" si="3"/>
        <v>1</v>
      </c>
      <c r="G227" s="8" t="s">
        <v>21478</v>
      </c>
      <c r="J227" s="8" t="s">
        <v>483</v>
      </c>
      <c r="N227" s="8" t="s">
        <v>2700</v>
      </c>
    </row>
    <row r="228" spans="3:14" x14ac:dyDescent="0.25">
      <c r="C228" s="8" t="s">
        <v>1540</v>
      </c>
      <c r="D228" s="9">
        <v>50</v>
      </c>
      <c r="E228" t="str">
        <f t="shared" si="2"/>
        <v>Egypt</v>
      </c>
      <c r="F228">
        <f t="shared" si="3"/>
        <v>50</v>
      </c>
      <c r="G228" s="8" t="s">
        <v>2782</v>
      </c>
      <c r="J228" s="8" t="s">
        <v>5182</v>
      </c>
      <c r="N228" s="8" t="s">
        <v>310</v>
      </c>
    </row>
    <row r="229" spans="3:14" x14ac:dyDescent="0.25">
      <c r="C229" s="8" t="s">
        <v>2537</v>
      </c>
      <c r="D229" s="9">
        <v>1</v>
      </c>
      <c r="E229" t="str">
        <f t="shared" si="2"/>
        <v>Egypt, Austria, United States</v>
      </c>
      <c r="F229">
        <f t="shared" si="3"/>
        <v>1</v>
      </c>
      <c r="G229" s="8" t="s">
        <v>2778</v>
      </c>
      <c r="J229" s="8" t="s">
        <v>11260</v>
      </c>
      <c r="N229" s="8" t="s">
        <v>12947</v>
      </c>
    </row>
    <row r="230" spans="3:14" x14ac:dyDescent="0.25">
      <c r="C230" s="8" t="s">
        <v>3346</v>
      </c>
      <c r="D230" s="9">
        <v>1</v>
      </c>
      <c r="E230" t="str">
        <f t="shared" si="2"/>
        <v>Egypt, France</v>
      </c>
      <c r="F230">
        <f t="shared" si="3"/>
        <v>1</v>
      </c>
      <c r="G230" s="8" t="s">
        <v>1131</v>
      </c>
      <c r="J230" s="8" t="s">
        <v>8749</v>
      </c>
      <c r="N230" s="8" t="s">
        <v>224</v>
      </c>
    </row>
    <row r="231" spans="3:14" x14ac:dyDescent="0.25">
      <c r="C231" s="8" t="s">
        <v>22491</v>
      </c>
      <c r="D231" s="9">
        <v>1</v>
      </c>
      <c r="E231" t="str">
        <f t="shared" si="2"/>
        <v>Finland</v>
      </c>
      <c r="F231">
        <f t="shared" si="3"/>
        <v>1</v>
      </c>
      <c r="G231" s="8" t="s">
        <v>7086</v>
      </c>
      <c r="J231" s="8" t="s">
        <v>10871</v>
      </c>
      <c r="N231" s="8" t="s">
        <v>254</v>
      </c>
    </row>
    <row r="232" spans="3:14" x14ac:dyDescent="0.25">
      <c r="C232" s="8" t="s">
        <v>23175</v>
      </c>
      <c r="D232" s="9">
        <v>1</v>
      </c>
      <c r="E232" t="str">
        <f t="shared" ref="E232:E295" si="4">C232</f>
        <v>Finland, France</v>
      </c>
      <c r="F232">
        <f t="shared" ref="F232:F295" si="5">GETPIVOTDATA("show_id",$C$102,"country",C232)</f>
        <v>1</v>
      </c>
      <c r="G232" s="8" t="s">
        <v>1660</v>
      </c>
      <c r="J232" s="8" t="s">
        <v>10846</v>
      </c>
      <c r="N232" s="8" t="s">
        <v>4299</v>
      </c>
    </row>
    <row r="233" spans="3:14" x14ac:dyDescent="0.25">
      <c r="C233" s="8" t="s">
        <v>18933</v>
      </c>
      <c r="D233" s="9">
        <v>1</v>
      </c>
      <c r="E233" t="str">
        <f t="shared" si="4"/>
        <v>Finland, Germany</v>
      </c>
      <c r="F233">
        <f t="shared" si="5"/>
        <v>1</v>
      </c>
      <c r="G233" s="8" t="s">
        <v>2692</v>
      </c>
      <c r="J233" s="8" t="s">
        <v>6659</v>
      </c>
      <c r="N233" s="8" t="s">
        <v>8544</v>
      </c>
    </row>
    <row r="234" spans="3:14" x14ac:dyDescent="0.25">
      <c r="C234" s="8" t="s">
        <v>5259</v>
      </c>
      <c r="D234" s="9">
        <v>1</v>
      </c>
      <c r="E234" t="str">
        <f t="shared" si="4"/>
        <v>Finland, Germany, Belgium</v>
      </c>
      <c r="F234">
        <f t="shared" si="5"/>
        <v>1</v>
      </c>
      <c r="G234" s="8" t="s">
        <v>2699</v>
      </c>
      <c r="J234" s="8" t="s">
        <v>9473</v>
      </c>
      <c r="N234" s="8" t="s">
        <v>4914</v>
      </c>
    </row>
    <row r="235" spans="3:14" x14ac:dyDescent="0.25">
      <c r="C235" s="8" t="s">
        <v>10966</v>
      </c>
      <c r="D235" s="9">
        <v>1</v>
      </c>
      <c r="E235" t="str">
        <f t="shared" si="4"/>
        <v>Finland, Sweden, Norway, Latvia, Germany</v>
      </c>
      <c r="F235">
        <f t="shared" si="5"/>
        <v>1</v>
      </c>
      <c r="G235" s="8" t="s">
        <v>1918</v>
      </c>
      <c r="J235" s="8" t="s">
        <v>18390</v>
      </c>
      <c r="N235" s="8" t="s">
        <v>12879</v>
      </c>
    </row>
    <row r="236" spans="3:14" x14ac:dyDescent="0.25">
      <c r="C236" s="8" t="s">
        <v>240</v>
      </c>
      <c r="D236" s="9">
        <v>90</v>
      </c>
      <c r="E236" t="str">
        <f t="shared" si="4"/>
        <v>France</v>
      </c>
      <c r="F236">
        <f t="shared" si="5"/>
        <v>90</v>
      </c>
      <c r="G236" s="8" t="s">
        <v>93</v>
      </c>
      <c r="J236" s="8" t="s">
        <v>17778</v>
      </c>
      <c r="N236" s="8" t="s">
        <v>11252</v>
      </c>
    </row>
    <row r="237" spans="3:14" x14ac:dyDescent="0.25">
      <c r="C237" s="8" t="s">
        <v>120</v>
      </c>
      <c r="D237" s="9">
        <v>24</v>
      </c>
      <c r="E237" t="str">
        <f t="shared" si="4"/>
        <v>France, Belgium</v>
      </c>
      <c r="F237">
        <f t="shared" si="5"/>
        <v>24</v>
      </c>
      <c r="G237" s="8" t="s">
        <v>2992</v>
      </c>
      <c r="J237" s="8" t="s">
        <v>18511</v>
      </c>
      <c r="N237" s="8" t="s">
        <v>9874</v>
      </c>
    </row>
    <row r="238" spans="3:14" x14ac:dyDescent="0.25">
      <c r="C238" s="8" t="s">
        <v>2218</v>
      </c>
      <c r="D238" s="9">
        <v>1</v>
      </c>
      <c r="E238" t="str">
        <f t="shared" si="4"/>
        <v>France, Belgium, China, United States</v>
      </c>
      <c r="F238">
        <f t="shared" si="5"/>
        <v>1</v>
      </c>
      <c r="G238" s="8" t="s">
        <v>21585</v>
      </c>
      <c r="J238" s="8" t="s">
        <v>15288</v>
      </c>
      <c r="N238" s="8" t="s">
        <v>1722</v>
      </c>
    </row>
    <row r="239" spans="3:14" x14ac:dyDescent="0.25">
      <c r="C239" s="8" t="s">
        <v>18802</v>
      </c>
      <c r="D239" s="9">
        <v>1</v>
      </c>
      <c r="E239" t="str">
        <f t="shared" si="4"/>
        <v>France, Belgium, Spain</v>
      </c>
      <c r="F239">
        <f t="shared" si="5"/>
        <v>1</v>
      </c>
      <c r="G239" s="8" t="s">
        <v>68</v>
      </c>
      <c r="J239" s="8" t="s">
        <v>19121</v>
      </c>
      <c r="N239" s="8" t="s">
        <v>8376</v>
      </c>
    </row>
    <row r="240" spans="3:14" x14ac:dyDescent="0.25">
      <c r="C240" s="8" t="s">
        <v>634</v>
      </c>
      <c r="D240" s="9">
        <v>3</v>
      </c>
      <c r="E240" t="str">
        <f t="shared" si="4"/>
        <v>France, Canada</v>
      </c>
      <c r="F240">
        <f t="shared" si="5"/>
        <v>3</v>
      </c>
      <c r="G240" s="8" t="s">
        <v>108</v>
      </c>
      <c r="J240" s="8" t="s">
        <v>7852</v>
      </c>
      <c r="N240" s="8" t="s">
        <v>685</v>
      </c>
    </row>
    <row r="241" spans="3:14" x14ac:dyDescent="0.25">
      <c r="C241" s="8" t="s">
        <v>3954</v>
      </c>
      <c r="D241" s="9">
        <v>1</v>
      </c>
      <c r="E241" t="str">
        <f t="shared" si="4"/>
        <v>France, Canada, Belgium</v>
      </c>
      <c r="F241">
        <f t="shared" si="5"/>
        <v>1</v>
      </c>
      <c r="G241" s="8" t="s">
        <v>99</v>
      </c>
      <c r="J241" s="8" t="s">
        <v>19114</v>
      </c>
      <c r="N241" s="8" t="s">
        <v>14196</v>
      </c>
    </row>
    <row r="242" spans="3:14" x14ac:dyDescent="0.25">
      <c r="C242" s="8" t="s">
        <v>18559</v>
      </c>
      <c r="D242" s="9">
        <v>1</v>
      </c>
      <c r="E242" t="str">
        <f t="shared" si="4"/>
        <v>France, China, Canada</v>
      </c>
      <c r="F242">
        <f t="shared" si="5"/>
        <v>1</v>
      </c>
      <c r="G242" s="8" t="s">
        <v>795</v>
      </c>
      <c r="J242" s="8" t="s">
        <v>2663</v>
      </c>
      <c r="N242" s="8" t="s">
        <v>2579</v>
      </c>
    </row>
    <row r="243" spans="3:14" x14ac:dyDescent="0.25">
      <c r="C243" s="8" t="s">
        <v>9930</v>
      </c>
      <c r="D243" s="9">
        <v>1</v>
      </c>
      <c r="E243" t="str">
        <f t="shared" si="4"/>
        <v>France, China, Japan, United States</v>
      </c>
      <c r="F243">
        <f t="shared" si="5"/>
        <v>1</v>
      </c>
      <c r="G243" s="8" t="s">
        <v>367</v>
      </c>
      <c r="J243" s="8" t="s">
        <v>10322</v>
      </c>
      <c r="N243" s="8" t="s">
        <v>1608</v>
      </c>
    </row>
    <row r="244" spans="3:14" x14ac:dyDescent="0.25">
      <c r="C244" s="8" t="s">
        <v>16143</v>
      </c>
      <c r="D244" s="9">
        <v>1</v>
      </c>
      <c r="E244" t="str">
        <f t="shared" si="4"/>
        <v>France, Germany</v>
      </c>
      <c r="F244">
        <f t="shared" si="5"/>
        <v>1</v>
      </c>
      <c r="G244" s="8" t="s">
        <v>104</v>
      </c>
      <c r="J244" s="8" t="s">
        <v>20980</v>
      </c>
      <c r="N244" s="8" t="s">
        <v>12424</v>
      </c>
    </row>
    <row r="245" spans="3:14" x14ac:dyDescent="0.25">
      <c r="C245" s="8" t="s">
        <v>15840</v>
      </c>
      <c r="D245" s="9">
        <v>1</v>
      </c>
      <c r="E245" t="str">
        <f t="shared" si="4"/>
        <v>France, Germany, Czech Republic, Belgium</v>
      </c>
      <c r="F245">
        <f t="shared" si="5"/>
        <v>1</v>
      </c>
      <c r="G245" s="8" t="s">
        <v>2198</v>
      </c>
      <c r="J245" s="8" t="s">
        <v>16697</v>
      </c>
      <c r="N245" s="8" t="s">
        <v>19911</v>
      </c>
    </row>
    <row r="246" spans="3:14" x14ac:dyDescent="0.25">
      <c r="C246" s="8" t="s">
        <v>15723</v>
      </c>
      <c r="D246" s="9">
        <v>1</v>
      </c>
      <c r="E246" t="str">
        <f t="shared" si="4"/>
        <v>France, Germany, Switzerland</v>
      </c>
      <c r="F246">
        <f t="shared" si="5"/>
        <v>1</v>
      </c>
      <c r="G246" s="8" t="s">
        <v>1381</v>
      </c>
      <c r="J246" s="8" t="s">
        <v>7115</v>
      </c>
      <c r="N246" s="8" t="s">
        <v>129</v>
      </c>
    </row>
    <row r="247" spans="3:14" x14ac:dyDescent="0.25">
      <c r="C247" s="8" t="s">
        <v>5144</v>
      </c>
      <c r="D247" s="9">
        <v>1</v>
      </c>
      <c r="E247" t="str">
        <f t="shared" si="4"/>
        <v>France, Iran, United States</v>
      </c>
      <c r="F247">
        <f t="shared" si="5"/>
        <v>1</v>
      </c>
      <c r="G247" s="8" t="s">
        <v>1645</v>
      </c>
      <c r="J247" s="8" t="s">
        <v>12894</v>
      </c>
      <c r="N247" s="8" t="s">
        <v>660</v>
      </c>
    </row>
    <row r="248" spans="3:14" x14ac:dyDescent="0.25">
      <c r="C248" s="8" t="s">
        <v>17031</v>
      </c>
      <c r="D248" s="9">
        <v>1</v>
      </c>
      <c r="E248" t="str">
        <f t="shared" si="4"/>
        <v>France, Japan</v>
      </c>
      <c r="F248">
        <f t="shared" si="5"/>
        <v>1</v>
      </c>
      <c r="G248" s="8" t="s">
        <v>936</v>
      </c>
      <c r="J248" s="8" t="s">
        <v>604</v>
      </c>
      <c r="N248" s="8" t="s">
        <v>230</v>
      </c>
    </row>
    <row r="249" spans="3:14" x14ac:dyDescent="0.25">
      <c r="C249" s="8" t="s">
        <v>9822</v>
      </c>
      <c r="D249" s="9">
        <v>1</v>
      </c>
      <c r="E249" t="str">
        <f t="shared" si="4"/>
        <v>France, Luxembourg, Canada</v>
      </c>
      <c r="F249">
        <f t="shared" si="5"/>
        <v>1</v>
      </c>
      <c r="G249" s="8" t="s">
        <v>21504</v>
      </c>
      <c r="J249" s="8" t="s">
        <v>20041</v>
      </c>
      <c r="N249" s="8" t="s">
        <v>5126</v>
      </c>
    </row>
    <row r="250" spans="3:14" x14ac:dyDescent="0.25">
      <c r="C250" s="8" t="s">
        <v>11153</v>
      </c>
      <c r="D250" s="9">
        <v>1</v>
      </c>
      <c r="E250" t="str">
        <f t="shared" si="4"/>
        <v>France, Luxembourg, United States</v>
      </c>
      <c r="F250">
        <f t="shared" si="5"/>
        <v>1</v>
      </c>
      <c r="G250" s="8" t="s">
        <v>315</v>
      </c>
      <c r="J250" s="8" t="s">
        <v>11568</v>
      </c>
      <c r="N250" s="8" t="s">
        <v>639</v>
      </c>
    </row>
    <row r="251" spans="3:14" x14ac:dyDescent="0.25">
      <c r="C251" s="8" t="s">
        <v>574</v>
      </c>
      <c r="D251" s="9">
        <v>1</v>
      </c>
      <c r="E251" t="str">
        <f t="shared" si="4"/>
        <v>France, Morocco</v>
      </c>
      <c r="F251">
        <f t="shared" si="5"/>
        <v>1</v>
      </c>
      <c r="G251" s="8" t="s">
        <v>1356</v>
      </c>
      <c r="J251" s="8" t="s">
        <v>974</v>
      </c>
      <c r="N251" s="8" t="s">
        <v>236</v>
      </c>
    </row>
    <row r="252" spans="3:14" x14ac:dyDescent="0.25">
      <c r="C252" s="8" t="s">
        <v>20966</v>
      </c>
      <c r="D252" s="9">
        <v>1</v>
      </c>
      <c r="E252" t="str">
        <f t="shared" si="4"/>
        <v>France, Netherlands, Singapore</v>
      </c>
      <c r="F252">
        <f t="shared" si="5"/>
        <v>1</v>
      </c>
      <c r="G252" s="8" t="s">
        <v>469</v>
      </c>
      <c r="J252" s="8" t="s">
        <v>6502</v>
      </c>
      <c r="N252" s="8" t="s">
        <v>3826</v>
      </c>
    </row>
    <row r="253" spans="3:14" x14ac:dyDescent="0.25">
      <c r="C253" s="8" t="s">
        <v>15076</v>
      </c>
      <c r="D253" s="9">
        <v>1</v>
      </c>
      <c r="E253" t="str">
        <f t="shared" si="4"/>
        <v>France, Netherlands, South Africa, Finland</v>
      </c>
      <c r="F253">
        <f t="shared" si="5"/>
        <v>1</v>
      </c>
      <c r="G253" s="8" t="s">
        <v>1961</v>
      </c>
      <c r="J253" s="8" t="s">
        <v>18622</v>
      </c>
      <c r="N253" s="8" t="s">
        <v>3143</v>
      </c>
    </row>
    <row r="254" spans="3:14" x14ac:dyDescent="0.25">
      <c r="C254" s="8" t="s">
        <v>16973</v>
      </c>
      <c r="D254" s="9">
        <v>1</v>
      </c>
      <c r="E254" t="str">
        <f t="shared" si="4"/>
        <v>France, Poland</v>
      </c>
      <c r="F254">
        <f t="shared" si="5"/>
        <v>1</v>
      </c>
      <c r="G254" s="8" t="s">
        <v>2018</v>
      </c>
      <c r="J254" s="8" t="s">
        <v>12730</v>
      </c>
      <c r="N254" s="8" t="s">
        <v>4573</v>
      </c>
    </row>
    <row r="255" spans="3:14" x14ac:dyDescent="0.25">
      <c r="C255" s="8" t="s">
        <v>5190</v>
      </c>
      <c r="D255" s="9">
        <v>1</v>
      </c>
      <c r="E255" t="str">
        <f t="shared" si="4"/>
        <v>France, Qatar</v>
      </c>
      <c r="F255">
        <f t="shared" si="5"/>
        <v>1</v>
      </c>
      <c r="G255" s="8" t="s">
        <v>582</v>
      </c>
      <c r="J255" s="8" t="s">
        <v>11468</v>
      </c>
      <c r="N255" s="8" t="s">
        <v>6570</v>
      </c>
    </row>
    <row r="256" spans="3:14" x14ac:dyDescent="0.25">
      <c r="C256" s="8" t="s">
        <v>4567</v>
      </c>
      <c r="D256" s="9">
        <v>1</v>
      </c>
      <c r="E256" t="str">
        <f t="shared" si="4"/>
        <v>France, Senegal, Belgium</v>
      </c>
      <c r="F256">
        <f t="shared" si="5"/>
        <v>1</v>
      </c>
      <c r="G256" s="8" t="s">
        <v>1002</v>
      </c>
      <c r="J256" s="8" t="s">
        <v>17010</v>
      </c>
      <c r="N256" s="8" t="s">
        <v>2681</v>
      </c>
    </row>
    <row r="257" spans="3:14" x14ac:dyDescent="0.25">
      <c r="C257" s="8" t="s">
        <v>17272</v>
      </c>
      <c r="D257" s="9">
        <v>2</v>
      </c>
      <c r="E257" t="str">
        <f t="shared" si="4"/>
        <v>France, South Korea, Japan</v>
      </c>
      <c r="F257">
        <f t="shared" si="5"/>
        <v>2</v>
      </c>
      <c r="G257" s="8" t="s">
        <v>170</v>
      </c>
      <c r="J257" s="8" t="s">
        <v>20669</v>
      </c>
      <c r="N257" s="8" t="s">
        <v>14833</v>
      </c>
    </row>
    <row r="258" spans="3:14" x14ac:dyDescent="0.25">
      <c r="C258" s="8" t="s">
        <v>905</v>
      </c>
      <c r="D258" s="9">
        <v>1</v>
      </c>
      <c r="E258" t="str">
        <f t="shared" si="4"/>
        <v>France, Switzerland, Spain, United States, United Arab Emirates</v>
      </c>
      <c r="F258">
        <f t="shared" si="5"/>
        <v>1</v>
      </c>
      <c r="G258" s="8" t="s">
        <v>82</v>
      </c>
      <c r="J258" s="8" t="s">
        <v>16759</v>
      </c>
      <c r="N258" s="8" t="s">
        <v>6878</v>
      </c>
    </row>
    <row r="259" spans="3:14" x14ac:dyDescent="0.25">
      <c r="C259" s="8" t="s">
        <v>4075</v>
      </c>
      <c r="D259" s="9">
        <v>1</v>
      </c>
      <c r="E259" t="str">
        <f t="shared" si="4"/>
        <v>France, United Kingdom</v>
      </c>
      <c r="F259">
        <f t="shared" si="5"/>
        <v>1</v>
      </c>
      <c r="G259" s="8" t="s">
        <v>140</v>
      </c>
      <c r="J259" s="8" t="s">
        <v>19988</v>
      </c>
      <c r="N259" s="8" t="s">
        <v>192</v>
      </c>
    </row>
    <row r="260" spans="3:14" x14ac:dyDescent="0.25">
      <c r="C260" s="8" t="s">
        <v>10995</v>
      </c>
      <c r="D260" s="9">
        <v>1</v>
      </c>
      <c r="E260" t="str">
        <f t="shared" si="4"/>
        <v>France, United Kingdom, India</v>
      </c>
      <c r="F260">
        <f t="shared" si="5"/>
        <v>1</v>
      </c>
      <c r="G260" s="8" t="s">
        <v>21512</v>
      </c>
      <c r="J260" s="8" t="s">
        <v>12937</v>
      </c>
      <c r="N260" s="8" t="s">
        <v>4945</v>
      </c>
    </row>
    <row r="261" spans="3:14" x14ac:dyDescent="0.25">
      <c r="C261" s="8" t="s">
        <v>21910</v>
      </c>
      <c r="D261" s="9">
        <v>1</v>
      </c>
      <c r="E261" t="str">
        <f t="shared" si="4"/>
        <v>France, United Kingdom, United States</v>
      </c>
      <c r="F261">
        <f t="shared" si="5"/>
        <v>1</v>
      </c>
      <c r="G261" s="8" t="s">
        <v>159</v>
      </c>
      <c r="J261" s="8" t="s">
        <v>13295</v>
      </c>
      <c r="N261" s="8" t="s">
        <v>4957</v>
      </c>
    </row>
    <row r="262" spans="3:14" x14ac:dyDescent="0.25">
      <c r="C262" s="8" t="s">
        <v>1514</v>
      </c>
      <c r="D262" s="9">
        <v>4</v>
      </c>
      <c r="E262" t="str">
        <f t="shared" si="4"/>
        <v>France, United States</v>
      </c>
      <c r="F262">
        <f t="shared" si="5"/>
        <v>4</v>
      </c>
      <c r="G262" s="8" t="s">
        <v>654</v>
      </c>
      <c r="J262" s="8" t="s">
        <v>12478</v>
      </c>
      <c r="N262" s="8" t="s">
        <v>1059</v>
      </c>
    </row>
    <row r="263" spans="3:14" x14ac:dyDescent="0.25">
      <c r="C263" s="8" t="s">
        <v>14735</v>
      </c>
      <c r="D263" s="9">
        <v>1</v>
      </c>
      <c r="E263" t="str">
        <f t="shared" si="4"/>
        <v>France, United States, Canada</v>
      </c>
      <c r="F263">
        <f t="shared" si="5"/>
        <v>1</v>
      </c>
      <c r="G263" s="8" t="s">
        <v>609</v>
      </c>
      <c r="J263" s="8" t="s">
        <v>18988</v>
      </c>
      <c r="N263" s="8" t="s">
        <v>2341</v>
      </c>
    </row>
    <row r="264" spans="3:14" x14ac:dyDescent="0.25">
      <c r="C264" s="8" t="s">
        <v>14248</v>
      </c>
      <c r="D264" s="9">
        <v>1</v>
      </c>
      <c r="E264" t="str">
        <f t="shared" si="4"/>
        <v>France, United States, Mexico</v>
      </c>
      <c r="F264">
        <f t="shared" si="5"/>
        <v>1</v>
      </c>
      <c r="G264" s="8" t="s">
        <v>746</v>
      </c>
      <c r="J264" s="8" t="s">
        <v>8482</v>
      </c>
      <c r="N264" s="8" t="s">
        <v>10114</v>
      </c>
    </row>
    <row r="265" spans="3:14" x14ac:dyDescent="0.25">
      <c r="C265" s="8" t="s">
        <v>14762</v>
      </c>
      <c r="D265" s="9">
        <v>1</v>
      </c>
      <c r="E265" t="str">
        <f t="shared" si="4"/>
        <v>Georgia</v>
      </c>
      <c r="F265">
        <f t="shared" si="5"/>
        <v>1</v>
      </c>
      <c r="G265" s="8" t="s">
        <v>907</v>
      </c>
      <c r="J265" s="8" t="s">
        <v>2143</v>
      </c>
      <c r="N265" s="8" t="s">
        <v>7030</v>
      </c>
    </row>
    <row r="266" spans="3:14" x14ac:dyDescent="0.25">
      <c r="C266" s="8" t="s">
        <v>18259</v>
      </c>
      <c r="D266" s="9">
        <v>1</v>
      </c>
      <c r="E266" t="str">
        <f t="shared" si="4"/>
        <v>Georgia, Germany, France</v>
      </c>
      <c r="F266">
        <f t="shared" si="5"/>
        <v>1</v>
      </c>
      <c r="G266" s="8" t="s">
        <v>455</v>
      </c>
      <c r="J266" s="8" t="s">
        <v>10402</v>
      </c>
      <c r="N266" s="8" t="s">
        <v>3211</v>
      </c>
    </row>
    <row r="267" spans="3:14" x14ac:dyDescent="0.25">
      <c r="C267" s="8" t="s">
        <v>1766</v>
      </c>
      <c r="D267" s="9">
        <v>40</v>
      </c>
      <c r="E267" t="str">
        <f t="shared" si="4"/>
        <v>Germany</v>
      </c>
      <c r="F267">
        <f t="shared" si="5"/>
        <v>40</v>
      </c>
      <c r="G267" s="8" t="s">
        <v>247</v>
      </c>
      <c r="J267" s="8" t="s">
        <v>3012</v>
      </c>
      <c r="N267" s="8" t="s">
        <v>23056</v>
      </c>
    </row>
    <row r="268" spans="3:14" x14ac:dyDescent="0.25">
      <c r="C268" s="8" t="s">
        <v>11652</v>
      </c>
      <c r="D268" s="9">
        <v>2</v>
      </c>
      <c r="E268" t="str">
        <f t="shared" si="4"/>
        <v>Germany, Australia</v>
      </c>
      <c r="F268">
        <f t="shared" si="5"/>
        <v>2</v>
      </c>
      <c r="G268" s="8" t="s">
        <v>699</v>
      </c>
      <c r="J268" s="8" t="s">
        <v>362</v>
      </c>
      <c r="N268" s="8" t="s">
        <v>11056</v>
      </c>
    </row>
    <row r="269" spans="3:14" x14ac:dyDescent="0.25">
      <c r="C269" s="8" t="s">
        <v>14407</v>
      </c>
      <c r="D269" s="9">
        <v>1</v>
      </c>
      <c r="E269" t="str">
        <f t="shared" si="4"/>
        <v>Germany, Belgium</v>
      </c>
      <c r="F269">
        <f t="shared" si="5"/>
        <v>1</v>
      </c>
      <c r="G269" s="8" t="s">
        <v>332</v>
      </c>
      <c r="J269" s="8" t="s">
        <v>23172</v>
      </c>
      <c r="N269" s="8" t="s">
        <v>54</v>
      </c>
    </row>
    <row r="270" spans="3:14" x14ac:dyDescent="0.25">
      <c r="C270" s="8" t="s">
        <v>4625</v>
      </c>
      <c r="D270" s="9">
        <v>1</v>
      </c>
      <c r="E270" t="str">
        <f t="shared" si="4"/>
        <v>Germany, Canada, United States</v>
      </c>
      <c r="F270">
        <f t="shared" si="5"/>
        <v>1</v>
      </c>
      <c r="G270" s="8" t="s">
        <v>481</v>
      </c>
      <c r="J270" s="8" t="s">
        <v>1914</v>
      </c>
      <c r="N270" s="8" t="s">
        <v>867</v>
      </c>
    </row>
    <row r="271" spans="3:14" x14ac:dyDescent="0.25">
      <c r="C271" s="8" t="s">
        <v>11926</v>
      </c>
      <c r="D271" s="9">
        <v>1</v>
      </c>
      <c r="E271" t="str">
        <f t="shared" si="4"/>
        <v>Germany, France, Luxembourg, United Kingdom, United States</v>
      </c>
      <c r="F271">
        <f t="shared" si="5"/>
        <v>1</v>
      </c>
      <c r="G271" s="8" t="s">
        <v>21642</v>
      </c>
      <c r="J271" s="8" t="s">
        <v>8782</v>
      </c>
      <c r="N271" s="8" t="s">
        <v>6631</v>
      </c>
    </row>
    <row r="272" spans="3:14" x14ac:dyDescent="0.25">
      <c r="C272" s="8" t="s">
        <v>5577</v>
      </c>
      <c r="D272" s="9">
        <v>1</v>
      </c>
      <c r="E272" t="str">
        <f t="shared" si="4"/>
        <v>Germany, France, Russia</v>
      </c>
      <c r="F272">
        <f t="shared" si="5"/>
        <v>1</v>
      </c>
      <c r="G272" s="8" t="s">
        <v>19</v>
      </c>
      <c r="J272" s="8" t="s">
        <v>16612</v>
      </c>
      <c r="N272" s="8" t="s">
        <v>554</v>
      </c>
    </row>
    <row r="273" spans="3:14" x14ac:dyDescent="0.25">
      <c r="C273" s="8" t="s">
        <v>14051</v>
      </c>
      <c r="D273" s="9">
        <v>1</v>
      </c>
      <c r="E273" t="str">
        <f t="shared" si="4"/>
        <v>Germany, France, United States, Canada, United Kingdom</v>
      </c>
      <c r="F273">
        <f t="shared" si="5"/>
        <v>1</v>
      </c>
      <c r="G273" s="8" t="s">
        <v>659</v>
      </c>
      <c r="J273" s="8" t="s">
        <v>8005</v>
      </c>
      <c r="N273" s="8" t="s">
        <v>4321</v>
      </c>
    </row>
    <row r="274" spans="3:14" x14ac:dyDescent="0.25">
      <c r="C274" s="8" t="s">
        <v>12056</v>
      </c>
      <c r="D274" s="9">
        <v>1</v>
      </c>
      <c r="E274" t="str">
        <f t="shared" si="4"/>
        <v>Germany, Italy</v>
      </c>
      <c r="F274">
        <f t="shared" si="5"/>
        <v>1</v>
      </c>
      <c r="G274" s="8" t="s">
        <v>409</v>
      </c>
      <c r="J274" s="8" t="s">
        <v>18344</v>
      </c>
      <c r="N274" s="8" t="s">
        <v>21860</v>
      </c>
    </row>
    <row r="275" spans="3:14" x14ac:dyDescent="0.25">
      <c r="C275" s="8" t="s">
        <v>3224</v>
      </c>
      <c r="D275" s="9">
        <v>1</v>
      </c>
      <c r="E275" t="str">
        <f t="shared" si="4"/>
        <v>Germany, Jordan, Netherlands</v>
      </c>
      <c r="F275">
        <f t="shared" si="5"/>
        <v>1</v>
      </c>
      <c r="G275" s="8" t="s">
        <v>345</v>
      </c>
      <c r="J275" s="8" t="s">
        <v>6300</v>
      </c>
      <c r="N275" s="8" t="s">
        <v>18216</v>
      </c>
    </row>
    <row r="276" spans="3:14" x14ac:dyDescent="0.25">
      <c r="C276" s="8" t="s">
        <v>9688</v>
      </c>
      <c r="D276" s="9">
        <v>1</v>
      </c>
      <c r="E276" t="str">
        <f t="shared" si="4"/>
        <v>Germany, Sri Lanka</v>
      </c>
      <c r="F276">
        <f t="shared" si="5"/>
        <v>1</v>
      </c>
      <c r="G276" s="8" t="s">
        <v>27</v>
      </c>
      <c r="J276" s="8" t="s">
        <v>3287</v>
      </c>
      <c r="N276" s="8" t="s">
        <v>15957</v>
      </c>
    </row>
    <row r="277" spans="3:14" x14ac:dyDescent="0.25">
      <c r="C277" s="8" t="s">
        <v>4969</v>
      </c>
      <c r="D277" s="9">
        <v>2</v>
      </c>
      <c r="E277" t="str">
        <f t="shared" si="4"/>
        <v>Germany, United Kingdom</v>
      </c>
      <c r="F277">
        <f t="shared" si="5"/>
        <v>2</v>
      </c>
      <c r="G277" s="8" t="s">
        <v>88</v>
      </c>
      <c r="J277" s="8" t="s">
        <v>13737</v>
      </c>
      <c r="N277" s="8" t="s">
        <v>16978</v>
      </c>
    </row>
    <row r="278" spans="3:14" x14ac:dyDescent="0.25">
      <c r="C278" s="8" t="s">
        <v>12122</v>
      </c>
      <c r="D278" s="9">
        <v>1</v>
      </c>
      <c r="E278" t="str">
        <f t="shared" si="4"/>
        <v>Germany, United Kingdom, United States</v>
      </c>
      <c r="F278">
        <f t="shared" si="5"/>
        <v>1</v>
      </c>
      <c r="G278" s="8" t="s">
        <v>134</v>
      </c>
      <c r="J278" s="8" t="s">
        <v>9596</v>
      </c>
      <c r="N278" s="8" t="s">
        <v>22775</v>
      </c>
    </row>
    <row r="279" spans="3:14" x14ac:dyDescent="0.25">
      <c r="C279" s="8" t="s">
        <v>3551</v>
      </c>
      <c r="D279" s="9">
        <v>6</v>
      </c>
      <c r="E279" t="str">
        <f t="shared" si="4"/>
        <v>Germany, United States</v>
      </c>
      <c r="F279">
        <f t="shared" si="5"/>
        <v>6</v>
      </c>
      <c r="G279" s="8" t="s">
        <v>629</v>
      </c>
      <c r="J279" s="8" t="s">
        <v>17381</v>
      </c>
      <c r="N279" s="8" t="s">
        <v>10838</v>
      </c>
    </row>
    <row r="280" spans="3:14" x14ac:dyDescent="0.25">
      <c r="C280" s="8" t="s">
        <v>1437</v>
      </c>
      <c r="D280" s="9">
        <v>2</v>
      </c>
      <c r="E280" t="str">
        <f t="shared" si="4"/>
        <v>Germany, United States, Canada</v>
      </c>
      <c r="F280">
        <f t="shared" si="5"/>
        <v>2</v>
      </c>
      <c r="G280" s="8" t="s">
        <v>128</v>
      </c>
      <c r="J280" s="8" t="s">
        <v>18857</v>
      </c>
      <c r="N280" s="8" t="s">
        <v>21798</v>
      </c>
    </row>
    <row r="281" spans="3:14" x14ac:dyDescent="0.25">
      <c r="C281" s="8" t="s">
        <v>19860</v>
      </c>
      <c r="D281" s="9">
        <v>1</v>
      </c>
      <c r="E281" t="str">
        <f t="shared" si="4"/>
        <v>Germany, United States, Hong Kong, Singapore</v>
      </c>
      <c r="F281">
        <f t="shared" si="5"/>
        <v>1</v>
      </c>
      <c r="G281" s="8" t="s">
        <v>48</v>
      </c>
      <c r="J281" s="8" t="s">
        <v>6977</v>
      </c>
      <c r="N281" s="8" t="s">
        <v>13728</v>
      </c>
    </row>
    <row r="282" spans="3:14" x14ac:dyDescent="0.25">
      <c r="C282" s="8" t="s">
        <v>1814</v>
      </c>
      <c r="D282" s="9">
        <v>1</v>
      </c>
      <c r="E282" t="str">
        <f t="shared" si="4"/>
        <v>Germany, United States, Italy</v>
      </c>
      <c r="F282">
        <f t="shared" si="5"/>
        <v>1</v>
      </c>
      <c r="J282" s="8" t="s">
        <v>9756</v>
      </c>
      <c r="N282" s="8" t="s">
        <v>5286</v>
      </c>
    </row>
    <row r="283" spans="3:14" x14ac:dyDescent="0.25">
      <c r="C283" s="8" t="s">
        <v>10487</v>
      </c>
      <c r="D283" s="9">
        <v>1</v>
      </c>
      <c r="E283" t="str">
        <f t="shared" si="4"/>
        <v>Germany, United States, Sweden</v>
      </c>
      <c r="F283">
        <f t="shared" si="5"/>
        <v>1</v>
      </c>
      <c r="J283" s="8" t="s">
        <v>3793</v>
      </c>
      <c r="N283" s="8" t="s">
        <v>22275</v>
      </c>
    </row>
    <row r="284" spans="3:14" x14ac:dyDescent="0.25">
      <c r="C284" s="8" t="s">
        <v>13404</v>
      </c>
      <c r="D284" s="9">
        <v>1</v>
      </c>
      <c r="E284" t="str">
        <f t="shared" si="4"/>
        <v>Germany, United States, United Kingdom, Canada</v>
      </c>
      <c r="F284">
        <f t="shared" si="5"/>
        <v>1</v>
      </c>
      <c r="J284" s="8" t="s">
        <v>15869</v>
      </c>
      <c r="N284" s="8" t="s">
        <v>22981</v>
      </c>
    </row>
    <row r="285" spans="3:14" x14ac:dyDescent="0.25">
      <c r="C285" s="8" t="s">
        <v>17594</v>
      </c>
      <c r="D285" s="9">
        <v>1</v>
      </c>
      <c r="E285" t="str">
        <f t="shared" si="4"/>
        <v>Ghana</v>
      </c>
      <c r="F285">
        <f t="shared" si="5"/>
        <v>1</v>
      </c>
      <c r="J285" s="8" t="s">
        <v>15768</v>
      </c>
      <c r="N285" s="8" t="s">
        <v>17330</v>
      </c>
    </row>
    <row r="286" spans="3:14" x14ac:dyDescent="0.25">
      <c r="C286" s="8" t="s">
        <v>8142</v>
      </c>
      <c r="D286" s="9">
        <v>1</v>
      </c>
      <c r="E286" t="str">
        <f t="shared" si="4"/>
        <v>Ghana, United States</v>
      </c>
      <c r="F286">
        <f t="shared" si="5"/>
        <v>1</v>
      </c>
      <c r="J286" s="8" t="s">
        <v>23496</v>
      </c>
      <c r="N286" s="8" t="s">
        <v>21611</v>
      </c>
    </row>
    <row r="287" spans="3:14" x14ac:dyDescent="0.25">
      <c r="C287" s="8" t="s">
        <v>9140</v>
      </c>
      <c r="D287" s="9">
        <v>1</v>
      </c>
      <c r="E287" t="str">
        <f t="shared" si="4"/>
        <v>Guatemala</v>
      </c>
      <c r="F287">
        <f t="shared" si="5"/>
        <v>1</v>
      </c>
      <c r="J287" s="8" t="s">
        <v>14078</v>
      </c>
      <c r="N287" s="8" t="s">
        <v>799</v>
      </c>
    </row>
    <row r="288" spans="3:14" x14ac:dyDescent="0.25">
      <c r="C288" s="8" t="s">
        <v>568</v>
      </c>
      <c r="D288" s="9">
        <v>51</v>
      </c>
      <c r="E288" t="str">
        <f t="shared" si="4"/>
        <v>Hong Kong</v>
      </c>
      <c r="F288">
        <f t="shared" si="5"/>
        <v>51</v>
      </c>
      <c r="J288" s="8" t="s">
        <v>17595</v>
      </c>
      <c r="N288" s="8" t="s">
        <v>1312</v>
      </c>
    </row>
    <row r="289" spans="3:14" x14ac:dyDescent="0.25">
      <c r="C289" s="8" t="s">
        <v>594</v>
      </c>
      <c r="D289" s="9">
        <v>16</v>
      </c>
      <c r="E289" t="str">
        <f t="shared" si="4"/>
        <v>Hong Kong, China</v>
      </c>
      <c r="F289">
        <f t="shared" si="5"/>
        <v>16</v>
      </c>
      <c r="J289" s="8" t="s">
        <v>14843</v>
      </c>
      <c r="N289" s="8" t="s">
        <v>23168</v>
      </c>
    </row>
    <row r="290" spans="3:14" x14ac:dyDescent="0.25">
      <c r="C290" s="8" t="s">
        <v>20270</v>
      </c>
      <c r="D290" s="9">
        <v>1</v>
      </c>
      <c r="E290" t="str">
        <f t="shared" si="4"/>
        <v>Hong Kong, China, Singapore</v>
      </c>
      <c r="F290">
        <f t="shared" si="5"/>
        <v>1</v>
      </c>
      <c r="J290" s="8" t="s">
        <v>3933</v>
      </c>
      <c r="N290" s="8" t="s">
        <v>361</v>
      </c>
    </row>
    <row r="291" spans="3:14" x14ac:dyDescent="0.25">
      <c r="C291" s="8" t="s">
        <v>18160</v>
      </c>
      <c r="D291" s="9">
        <v>1</v>
      </c>
      <c r="E291" t="str">
        <f t="shared" si="4"/>
        <v>Hong Kong, China, United States</v>
      </c>
      <c r="F291">
        <f t="shared" si="5"/>
        <v>1</v>
      </c>
      <c r="J291" s="8" t="s">
        <v>11793</v>
      </c>
      <c r="N291" s="8" t="s">
        <v>12597</v>
      </c>
    </row>
    <row r="292" spans="3:14" x14ac:dyDescent="0.25">
      <c r="C292" s="8" t="s">
        <v>12411</v>
      </c>
      <c r="D292" s="9">
        <v>1</v>
      </c>
      <c r="E292" t="str">
        <f t="shared" si="4"/>
        <v>Hong Kong, Taiwan</v>
      </c>
      <c r="F292">
        <f t="shared" si="5"/>
        <v>1</v>
      </c>
      <c r="J292" s="8" t="s">
        <v>5197</v>
      </c>
      <c r="N292" s="8" t="s">
        <v>8039</v>
      </c>
    </row>
    <row r="293" spans="3:14" x14ac:dyDescent="0.25">
      <c r="C293" s="8" t="s">
        <v>5700</v>
      </c>
      <c r="D293" s="9">
        <v>3</v>
      </c>
      <c r="E293" t="str">
        <f t="shared" si="4"/>
        <v>Hong Kong, United States</v>
      </c>
      <c r="F293">
        <f t="shared" si="5"/>
        <v>3</v>
      </c>
      <c r="J293" s="8" t="s">
        <v>7534</v>
      </c>
      <c r="N293" s="8" t="s">
        <v>21662</v>
      </c>
    </row>
    <row r="294" spans="3:14" x14ac:dyDescent="0.25">
      <c r="C294" s="8" t="s">
        <v>8937</v>
      </c>
      <c r="D294" s="9">
        <v>2</v>
      </c>
      <c r="E294" t="str">
        <f t="shared" si="4"/>
        <v>Hungary</v>
      </c>
      <c r="F294">
        <f t="shared" si="5"/>
        <v>2</v>
      </c>
      <c r="J294" s="8" t="s">
        <v>9502</v>
      </c>
      <c r="N294" s="8" t="s">
        <v>123</v>
      </c>
    </row>
    <row r="295" spans="3:14" x14ac:dyDescent="0.25">
      <c r="C295" s="8" t="s">
        <v>4281</v>
      </c>
      <c r="D295" s="9">
        <v>3</v>
      </c>
      <c r="E295" t="str">
        <f t="shared" si="4"/>
        <v>Iceland</v>
      </c>
      <c r="F295">
        <f t="shared" si="5"/>
        <v>3</v>
      </c>
      <c r="J295" s="8" t="s">
        <v>14638</v>
      </c>
      <c r="N295" s="8" t="s">
        <v>5046</v>
      </c>
    </row>
    <row r="296" spans="3:14" x14ac:dyDescent="0.25">
      <c r="C296" s="8" t="s">
        <v>12795</v>
      </c>
      <c r="D296" s="9">
        <v>1</v>
      </c>
      <c r="E296" t="str">
        <f t="shared" ref="E296:E359" si="6">C296</f>
        <v>Iceland, Sweden, Belgium</v>
      </c>
      <c r="F296">
        <f t="shared" ref="F296:F359" si="7">GETPIVOTDATA("show_id",$C$102,"country",C296)</f>
        <v>1</v>
      </c>
      <c r="J296" s="8" t="s">
        <v>8453</v>
      </c>
      <c r="N296" s="8" t="s">
        <v>3423</v>
      </c>
    </row>
    <row r="297" spans="3:14" x14ac:dyDescent="0.25">
      <c r="C297" s="8" t="s">
        <v>217</v>
      </c>
      <c r="D297" s="9">
        <v>777</v>
      </c>
      <c r="E297" t="str">
        <f t="shared" si="6"/>
        <v>India</v>
      </c>
      <c r="F297">
        <f t="shared" si="7"/>
        <v>777</v>
      </c>
      <c r="J297" s="8" t="s">
        <v>20923</v>
      </c>
      <c r="N297" s="8" t="s">
        <v>2528</v>
      </c>
    </row>
    <row r="298" spans="3:14" x14ac:dyDescent="0.25">
      <c r="C298" s="8" t="s">
        <v>3932</v>
      </c>
      <c r="D298" s="9">
        <v>1</v>
      </c>
      <c r="E298" t="str">
        <f t="shared" si="6"/>
        <v>India, Australia</v>
      </c>
      <c r="F298">
        <f t="shared" si="7"/>
        <v>1</v>
      </c>
      <c r="J298" s="8" t="s">
        <v>4015</v>
      </c>
      <c r="N298" s="8" t="s">
        <v>13891</v>
      </c>
    </row>
    <row r="299" spans="3:14" x14ac:dyDescent="0.25">
      <c r="C299" s="8" t="s">
        <v>6273</v>
      </c>
      <c r="D299" s="9">
        <v>1</v>
      </c>
      <c r="E299" t="str">
        <f t="shared" si="6"/>
        <v>India, Canada</v>
      </c>
      <c r="F299">
        <f t="shared" si="7"/>
        <v>1</v>
      </c>
      <c r="J299" s="8" t="s">
        <v>2509</v>
      </c>
      <c r="N299" s="8" t="s">
        <v>7248</v>
      </c>
    </row>
    <row r="300" spans="3:14" x14ac:dyDescent="0.25">
      <c r="C300" s="8" t="s">
        <v>9021</v>
      </c>
      <c r="D300" s="9">
        <v>4</v>
      </c>
      <c r="E300" t="str">
        <f t="shared" si="6"/>
        <v>India, France</v>
      </c>
      <c r="F300">
        <f t="shared" si="7"/>
        <v>4</v>
      </c>
      <c r="J300" s="8" t="s">
        <v>4785</v>
      </c>
      <c r="N300" s="8" t="s">
        <v>141</v>
      </c>
    </row>
    <row r="301" spans="3:14" x14ac:dyDescent="0.25">
      <c r="C301" s="8" t="s">
        <v>9059</v>
      </c>
      <c r="D301" s="9">
        <v>2</v>
      </c>
      <c r="E301" t="str">
        <f t="shared" si="6"/>
        <v>India, Germany</v>
      </c>
      <c r="F301">
        <f t="shared" si="7"/>
        <v>2</v>
      </c>
      <c r="J301" s="8" t="s">
        <v>8896</v>
      </c>
      <c r="N301" s="8" t="s">
        <v>9008</v>
      </c>
    </row>
    <row r="302" spans="3:14" x14ac:dyDescent="0.25">
      <c r="C302" s="8" t="s">
        <v>1596</v>
      </c>
      <c r="D302" s="9">
        <v>1</v>
      </c>
      <c r="E302" t="str">
        <f t="shared" si="6"/>
        <v>India, Germany, Austria</v>
      </c>
      <c r="F302">
        <f t="shared" si="7"/>
        <v>1</v>
      </c>
      <c r="J302" s="8" t="s">
        <v>20825</v>
      </c>
      <c r="N302" s="8" t="s">
        <v>10270</v>
      </c>
    </row>
    <row r="303" spans="3:14" x14ac:dyDescent="0.25">
      <c r="C303" s="8" t="s">
        <v>7379</v>
      </c>
      <c r="D303" s="9">
        <v>1</v>
      </c>
      <c r="E303" t="str">
        <f t="shared" si="6"/>
        <v>India, Germany, France</v>
      </c>
      <c r="F303">
        <f t="shared" si="7"/>
        <v>1</v>
      </c>
      <c r="J303" s="8" t="s">
        <v>6419</v>
      </c>
      <c r="N303" s="8" t="s">
        <v>10014</v>
      </c>
    </row>
    <row r="304" spans="3:14" x14ac:dyDescent="0.25">
      <c r="C304" s="8" t="s">
        <v>19553</v>
      </c>
      <c r="D304" s="9">
        <v>1</v>
      </c>
      <c r="E304" t="str">
        <f t="shared" si="6"/>
        <v>India, Iran</v>
      </c>
      <c r="F304">
        <f t="shared" si="7"/>
        <v>1</v>
      </c>
      <c r="J304" s="8" t="s">
        <v>9909</v>
      </c>
      <c r="N304" s="8" t="s">
        <v>8262</v>
      </c>
    </row>
    <row r="305" spans="3:14" x14ac:dyDescent="0.25">
      <c r="C305" s="8" t="s">
        <v>8104</v>
      </c>
      <c r="D305" s="9">
        <v>1</v>
      </c>
      <c r="E305" t="str">
        <f t="shared" si="6"/>
        <v>India, Japan</v>
      </c>
      <c r="F305">
        <f t="shared" si="7"/>
        <v>1</v>
      </c>
      <c r="J305" s="8" t="s">
        <v>6172</v>
      </c>
      <c r="N305" s="8" t="s">
        <v>11522</v>
      </c>
    </row>
    <row r="306" spans="3:14" x14ac:dyDescent="0.25">
      <c r="C306" s="8" t="s">
        <v>3110</v>
      </c>
      <c r="D306" s="9">
        <v>1</v>
      </c>
      <c r="E306" t="str">
        <f t="shared" si="6"/>
        <v>India, Malaysia</v>
      </c>
      <c r="F306">
        <f t="shared" si="7"/>
        <v>1</v>
      </c>
      <c r="J306" s="8" t="s">
        <v>14555</v>
      </c>
      <c r="N306" s="8" t="s">
        <v>456</v>
      </c>
    </row>
    <row r="307" spans="3:14" x14ac:dyDescent="0.25">
      <c r="C307" s="8" t="s">
        <v>18254</v>
      </c>
      <c r="D307" s="9">
        <v>1</v>
      </c>
      <c r="E307" t="str">
        <f t="shared" si="6"/>
        <v>India, Mexico</v>
      </c>
      <c r="F307">
        <f t="shared" si="7"/>
        <v>1</v>
      </c>
      <c r="J307" s="8" t="s">
        <v>10479</v>
      </c>
      <c r="N307" s="8" t="s">
        <v>7027</v>
      </c>
    </row>
    <row r="308" spans="3:14" x14ac:dyDescent="0.25">
      <c r="C308" s="8" t="s">
        <v>12698</v>
      </c>
      <c r="D308" s="9">
        <v>1</v>
      </c>
      <c r="E308" t="str">
        <f t="shared" si="6"/>
        <v>India, Nepal</v>
      </c>
      <c r="F308">
        <f t="shared" si="7"/>
        <v>1</v>
      </c>
      <c r="J308" s="8" t="s">
        <v>7267</v>
      </c>
      <c r="N308" s="8" t="s">
        <v>1064</v>
      </c>
    </row>
    <row r="309" spans="3:14" x14ac:dyDescent="0.25">
      <c r="C309" s="8" t="s">
        <v>12883</v>
      </c>
      <c r="D309" s="9">
        <v>1</v>
      </c>
      <c r="E309" t="str">
        <f t="shared" si="6"/>
        <v>India, Pakistan</v>
      </c>
      <c r="F309">
        <f t="shared" si="7"/>
        <v>1</v>
      </c>
      <c r="J309" s="8" t="s">
        <v>12460</v>
      </c>
      <c r="N309" s="8" t="s">
        <v>1557</v>
      </c>
    </row>
    <row r="310" spans="3:14" x14ac:dyDescent="0.25">
      <c r="C310" s="8" t="s">
        <v>1785</v>
      </c>
      <c r="D310" s="9">
        <v>2</v>
      </c>
      <c r="E310" t="str">
        <f t="shared" si="6"/>
        <v>India, Soviet Union</v>
      </c>
      <c r="F310">
        <f t="shared" si="7"/>
        <v>2</v>
      </c>
      <c r="J310" s="8" t="s">
        <v>260</v>
      </c>
      <c r="N310" s="8" t="s">
        <v>1996</v>
      </c>
    </row>
    <row r="311" spans="3:14" x14ac:dyDescent="0.25">
      <c r="C311" s="8" t="s">
        <v>18275</v>
      </c>
      <c r="D311" s="9">
        <v>1</v>
      </c>
      <c r="E311" t="str">
        <f t="shared" si="6"/>
        <v>India, Switzerland</v>
      </c>
      <c r="F311">
        <f t="shared" si="7"/>
        <v>1</v>
      </c>
      <c r="J311" s="8" t="s">
        <v>11615</v>
      </c>
      <c r="N311" s="8" t="s">
        <v>1824</v>
      </c>
    </row>
    <row r="312" spans="3:14" x14ac:dyDescent="0.25">
      <c r="C312" s="8" t="s">
        <v>18968</v>
      </c>
      <c r="D312" s="9">
        <v>3</v>
      </c>
      <c r="E312" t="str">
        <f t="shared" si="6"/>
        <v>India, Turkey</v>
      </c>
      <c r="F312">
        <f t="shared" si="7"/>
        <v>3</v>
      </c>
      <c r="J312" s="8" t="s">
        <v>9050</v>
      </c>
      <c r="N312" s="8" t="s">
        <v>723</v>
      </c>
    </row>
    <row r="313" spans="3:14" x14ac:dyDescent="0.25">
      <c r="C313" s="8" t="s">
        <v>11166</v>
      </c>
      <c r="D313" s="9">
        <v>1</v>
      </c>
      <c r="E313" t="str">
        <f t="shared" si="6"/>
        <v>India, United Kingdom</v>
      </c>
      <c r="F313">
        <f t="shared" si="7"/>
        <v>1</v>
      </c>
      <c r="J313" s="8" t="s">
        <v>11228</v>
      </c>
      <c r="N313" s="8" t="s">
        <v>1771</v>
      </c>
    </row>
    <row r="314" spans="3:14" x14ac:dyDescent="0.25">
      <c r="C314" s="8" t="s">
        <v>17941</v>
      </c>
      <c r="D314" s="9">
        <v>1</v>
      </c>
      <c r="E314" t="str">
        <f t="shared" si="6"/>
        <v>India, United Kingdom, Canada, United States</v>
      </c>
      <c r="F314">
        <f t="shared" si="7"/>
        <v>1</v>
      </c>
      <c r="J314" s="8" t="s">
        <v>19277</v>
      </c>
      <c r="N314" s="8" t="s">
        <v>2523</v>
      </c>
    </row>
    <row r="315" spans="3:14" x14ac:dyDescent="0.25">
      <c r="C315" s="8" t="s">
        <v>3861</v>
      </c>
      <c r="D315" s="9">
        <v>7</v>
      </c>
      <c r="E315" t="str">
        <f t="shared" si="6"/>
        <v>India, United States</v>
      </c>
      <c r="F315">
        <f t="shared" si="7"/>
        <v>7</v>
      </c>
      <c r="J315" s="8" t="s">
        <v>16386</v>
      </c>
      <c r="N315" s="8" t="s">
        <v>173</v>
      </c>
    </row>
    <row r="316" spans="3:14" x14ac:dyDescent="0.25">
      <c r="C316" s="8" t="s">
        <v>490</v>
      </c>
      <c r="D316" s="9">
        <v>44</v>
      </c>
      <c r="E316" t="str">
        <f t="shared" si="6"/>
        <v>Indonesia</v>
      </c>
      <c r="F316">
        <f t="shared" si="7"/>
        <v>44</v>
      </c>
      <c r="J316" s="8" t="s">
        <v>12391</v>
      </c>
      <c r="N316" s="8" t="s">
        <v>1199</v>
      </c>
    </row>
    <row r="317" spans="3:14" x14ac:dyDescent="0.25">
      <c r="C317" s="8" t="s">
        <v>12969</v>
      </c>
      <c r="D317" s="9">
        <v>2</v>
      </c>
      <c r="E317" t="str">
        <f t="shared" si="6"/>
        <v>Indonesia, Singapore</v>
      </c>
      <c r="F317">
        <f t="shared" si="7"/>
        <v>2</v>
      </c>
      <c r="J317" s="8" t="s">
        <v>12613</v>
      </c>
      <c r="N317" s="8" t="s">
        <v>5301</v>
      </c>
    </row>
    <row r="318" spans="3:14" x14ac:dyDescent="0.25">
      <c r="C318" s="8" t="s">
        <v>13800</v>
      </c>
      <c r="D318" s="9">
        <v>1</v>
      </c>
      <c r="E318" t="str">
        <f t="shared" si="6"/>
        <v>Indonesia, South Korea, Singapore</v>
      </c>
      <c r="F318">
        <f t="shared" si="7"/>
        <v>1</v>
      </c>
      <c r="J318" s="8" t="s">
        <v>12598</v>
      </c>
      <c r="N318" s="8" t="s">
        <v>2769</v>
      </c>
    </row>
    <row r="319" spans="3:14" x14ac:dyDescent="0.25">
      <c r="C319" s="8" t="s">
        <v>2820</v>
      </c>
      <c r="D319" s="9">
        <v>1</v>
      </c>
      <c r="E319" t="str">
        <f t="shared" si="6"/>
        <v>Indonesia, United States</v>
      </c>
      <c r="F319">
        <f t="shared" si="7"/>
        <v>1</v>
      </c>
      <c r="J319" s="8" t="s">
        <v>17959</v>
      </c>
      <c r="N319" s="8" t="s">
        <v>1231</v>
      </c>
    </row>
    <row r="320" spans="3:14" x14ac:dyDescent="0.25">
      <c r="C320" s="8" t="s">
        <v>8775</v>
      </c>
      <c r="D320" s="9">
        <v>1</v>
      </c>
      <c r="E320" t="str">
        <f t="shared" si="6"/>
        <v>Iran, France</v>
      </c>
      <c r="F320">
        <f t="shared" si="7"/>
        <v>1</v>
      </c>
      <c r="J320" s="8" t="s">
        <v>23475</v>
      </c>
      <c r="N320" s="8" t="s">
        <v>1364</v>
      </c>
    </row>
    <row r="321" spans="3:14" x14ac:dyDescent="0.25">
      <c r="C321" s="8" t="s">
        <v>1105</v>
      </c>
      <c r="D321" s="9">
        <v>11</v>
      </c>
      <c r="E321" t="str">
        <f t="shared" si="6"/>
        <v>Ireland</v>
      </c>
      <c r="F321">
        <f t="shared" si="7"/>
        <v>11</v>
      </c>
      <c r="J321" s="8" t="s">
        <v>21441</v>
      </c>
      <c r="N321" s="8" t="s">
        <v>1696</v>
      </c>
    </row>
    <row r="322" spans="3:14" x14ac:dyDescent="0.25">
      <c r="C322" s="8" t="s">
        <v>4495</v>
      </c>
      <c r="D322" s="9">
        <v>1</v>
      </c>
      <c r="E322" t="str">
        <f t="shared" si="6"/>
        <v>Ireland, Canada</v>
      </c>
      <c r="F322">
        <f t="shared" si="7"/>
        <v>1</v>
      </c>
      <c r="J322" s="8" t="s">
        <v>19257</v>
      </c>
      <c r="N322" s="8" t="s">
        <v>21811</v>
      </c>
    </row>
    <row r="323" spans="3:14" x14ac:dyDescent="0.25">
      <c r="C323" s="8" t="s">
        <v>15287</v>
      </c>
      <c r="D323" s="9">
        <v>1</v>
      </c>
      <c r="E323" t="str">
        <f t="shared" si="6"/>
        <v>Ireland, Canada, Luxembourg, United States</v>
      </c>
      <c r="F323">
        <f t="shared" si="7"/>
        <v>1</v>
      </c>
      <c r="J323" s="8" t="s">
        <v>22699</v>
      </c>
      <c r="N323" s="8" t="s">
        <v>12657</v>
      </c>
    </row>
    <row r="324" spans="3:14" x14ac:dyDescent="0.25">
      <c r="C324" s="8" t="s">
        <v>11694</v>
      </c>
      <c r="D324" s="9">
        <v>1</v>
      </c>
      <c r="E324" t="str">
        <f t="shared" si="6"/>
        <v>Ireland, Canada, United Kingdom, United States</v>
      </c>
      <c r="F324">
        <f t="shared" si="7"/>
        <v>1</v>
      </c>
      <c r="J324" s="8" t="s">
        <v>20212</v>
      </c>
      <c r="N324" s="8" t="s">
        <v>71</v>
      </c>
    </row>
    <row r="325" spans="3:14" x14ac:dyDescent="0.25">
      <c r="C325" s="8" t="s">
        <v>22935</v>
      </c>
      <c r="D325" s="9">
        <v>1</v>
      </c>
      <c r="E325" t="str">
        <f t="shared" si="6"/>
        <v>Ireland, Canada, United States, United Kingdom</v>
      </c>
      <c r="F325">
        <f t="shared" si="7"/>
        <v>1</v>
      </c>
      <c r="J325" s="8" t="s">
        <v>16359</v>
      </c>
      <c r="N325" s="8" t="s">
        <v>22132</v>
      </c>
    </row>
    <row r="326" spans="3:14" x14ac:dyDescent="0.25">
      <c r="C326" s="8" t="s">
        <v>1969</v>
      </c>
      <c r="D326" s="9">
        <v>1</v>
      </c>
      <c r="E326" t="str">
        <f t="shared" si="6"/>
        <v>Ireland, South Africa</v>
      </c>
      <c r="F326">
        <f t="shared" si="7"/>
        <v>1</v>
      </c>
      <c r="J326" s="8" t="s">
        <v>15301</v>
      </c>
      <c r="N326" s="8" t="s">
        <v>5508</v>
      </c>
    </row>
    <row r="327" spans="3:14" x14ac:dyDescent="0.25">
      <c r="C327" s="8" t="s">
        <v>531</v>
      </c>
      <c r="D327" s="9">
        <v>1</v>
      </c>
      <c r="E327" t="str">
        <f t="shared" si="6"/>
        <v>Ireland, United Kingdom</v>
      </c>
      <c r="F327">
        <f t="shared" si="7"/>
        <v>1</v>
      </c>
      <c r="J327" s="8" t="s">
        <v>21034</v>
      </c>
      <c r="N327" s="8" t="s">
        <v>3200</v>
      </c>
    </row>
    <row r="328" spans="3:14" x14ac:dyDescent="0.25">
      <c r="C328" s="8" t="s">
        <v>17313</v>
      </c>
      <c r="D328" s="9">
        <v>1</v>
      </c>
      <c r="E328" t="str">
        <f t="shared" si="6"/>
        <v>Ireland, United Kingdom, Greece, France, Netherlands</v>
      </c>
      <c r="F328">
        <f t="shared" si="7"/>
        <v>1</v>
      </c>
      <c r="J328" s="8" t="s">
        <v>2623</v>
      </c>
      <c r="N328" s="8" t="s">
        <v>15523</v>
      </c>
    </row>
    <row r="329" spans="3:14" x14ac:dyDescent="0.25">
      <c r="C329" s="8" t="s">
        <v>13527</v>
      </c>
      <c r="D329" s="9">
        <v>1</v>
      </c>
      <c r="E329" t="str">
        <f t="shared" si="6"/>
        <v>Ireland, United Kingdom, Italy, United States</v>
      </c>
      <c r="F329">
        <f t="shared" si="7"/>
        <v>1</v>
      </c>
      <c r="J329" s="8" t="s">
        <v>1473</v>
      </c>
      <c r="N329" s="8" t="s">
        <v>4265</v>
      </c>
    </row>
    <row r="330" spans="3:14" x14ac:dyDescent="0.25">
      <c r="C330" s="8" t="s">
        <v>17089</v>
      </c>
      <c r="D330" s="9">
        <v>2</v>
      </c>
      <c r="E330" t="str">
        <f t="shared" si="6"/>
        <v>Ireland, United Kingdom, United States</v>
      </c>
      <c r="F330">
        <f t="shared" si="7"/>
        <v>2</v>
      </c>
      <c r="J330" s="8" t="s">
        <v>13415</v>
      </c>
      <c r="N330" s="8" t="s">
        <v>1159</v>
      </c>
    </row>
    <row r="331" spans="3:14" x14ac:dyDescent="0.25">
      <c r="C331" s="8" t="s">
        <v>21108</v>
      </c>
      <c r="D331" s="9">
        <v>1</v>
      </c>
      <c r="E331" t="str">
        <f t="shared" si="6"/>
        <v>Ireland, United States, France</v>
      </c>
      <c r="F331">
        <f t="shared" si="7"/>
        <v>1</v>
      </c>
      <c r="J331" s="8" t="s">
        <v>16288</v>
      </c>
      <c r="N331" s="8" t="s">
        <v>2619</v>
      </c>
    </row>
    <row r="332" spans="3:14" x14ac:dyDescent="0.25">
      <c r="C332" s="8" t="s">
        <v>10187</v>
      </c>
      <c r="D332" s="9">
        <v>13</v>
      </c>
      <c r="E332" t="str">
        <f t="shared" si="6"/>
        <v>Israel</v>
      </c>
      <c r="F332">
        <f t="shared" si="7"/>
        <v>13</v>
      </c>
      <c r="J332" s="8" t="s">
        <v>12237</v>
      </c>
      <c r="N332" s="8" t="s">
        <v>20979</v>
      </c>
    </row>
    <row r="333" spans="3:14" x14ac:dyDescent="0.25">
      <c r="C333" s="8" t="s">
        <v>16334</v>
      </c>
      <c r="D333" s="9">
        <v>1</v>
      </c>
      <c r="E333" t="str">
        <f t="shared" si="6"/>
        <v>Israel, Germany</v>
      </c>
      <c r="F333">
        <f t="shared" si="7"/>
        <v>1</v>
      </c>
      <c r="J333" s="8" t="s">
        <v>20448</v>
      </c>
      <c r="N333" s="8" t="s">
        <v>2896</v>
      </c>
    </row>
    <row r="334" spans="3:14" x14ac:dyDescent="0.25">
      <c r="C334" s="8" t="s">
        <v>17807</v>
      </c>
      <c r="D334" s="9">
        <v>1</v>
      </c>
      <c r="E334" t="str">
        <f t="shared" si="6"/>
        <v>Israel, Germany, France</v>
      </c>
      <c r="F334">
        <f t="shared" si="7"/>
        <v>1</v>
      </c>
      <c r="J334" s="8" t="s">
        <v>8636</v>
      </c>
      <c r="N334" s="8" t="s">
        <v>4034</v>
      </c>
    </row>
    <row r="335" spans="3:14" x14ac:dyDescent="0.25">
      <c r="C335" s="8" t="s">
        <v>18929</v>
      </c>
      <c r="D335" s="9">
        <v>1</v>
      </c>
      <c r="E335" t="str">
        <f t="shared" si="6"/>
        <v>Israel, Germany, Poland, Luxembourg, Belgium, France, United States</v>
      </c>
      <c r="F335">
        <f t="shared" si="7"/>
        <v>1</v>
      </c>
      <c r="J335" s="8" t="s">
        <v>1691</v>
      </c>
      <c r="N335" s="8" t="s">
        <v>14100</v>
      </c>
    </row>
    <row r="336" spans="3:14" x14ac:dyDescent="0.25">
      <c r="C336" s="8" t="s">
        <v>10668</v>
      </c>
      <c r="D336" s="9">
        <v>1</v>
      </c>
      <c r="E336" t="str">
        <f t="shared" si="6"/>
        <v>Israel, Sweden, Germany, Netherlands</v>
      </c>
      <c r="F336">
        <f t="shared" si="7"/>
        <v>1</v>
      </c>
      <c r="J336" s="8" t="s">
        <v>2796</v>
      </c>
      <c r="N336" s="8" t="s">
        <v>19614</v>
      </c>
    </row>
    <row r="337" spans="3:14" x14ac:dyDescent="0.25">
      <c r="C337" s="8" t="s">
        <v>1249</v>
      </c>
      <c r="D337" s="9">
        <v>3</v>
      </c>
      <c r="E337" t="str">
        <f t="shared" si="6"/>
        <v>Israel, United States</v>
      </c>
      <c r="F337">
        <f t="shared" si="7"/>
        <v>3</v>
      </c>
      <c r="J337" s="8" t="s">
        <v>19607</v>
      </c>
      <c r="N337" s="8" t="s">
        <v>153</v>
      </c>
    </row>
    <row r="338" spans="3:14" x14ac:dyDescent="0.25">
      <c r="C338" s="8" t="s">
        <v>1348</v>
      </c>
      <c r="D338" s="9">
        <v>21</v>
      </c>
      <c r="E338" t="str">
        <f t="shared" si="6"/>
        <v>Italy</v>
      </c>
      <c r="F338">
        <f t="shared" si="7"/>
        <v>21</v>
      </c>
      <c r="J338" s="8" t="s">
        <v>3237</v>
      </c>
      <c r="N338" s="8" t="s">
        <v>207</v>
      </c>
    </row>
    <row r="339" spans="3:14" x14ac:dyDescent="0.25">
      <c r="C339" s="8" t="s">
        <v>5934</v>
      </c>
      <c r="D339" s="9">
        <v>1</v>
      </c>
      <c r="E339" t="str">
        <f t="shared" si="6"/>
        <v>Italy, Belgium, France</v>
      </c>
      <c r="F339">
        <f t="shared" si="7"/>
        <v>1</v>
      </c>
      <c r="J339" s="8" t="s">
        <v>16785</v>
      </c>
      <c r="N339" s="8" t="s">
        <v>824</v>
      </c>
    </row>
    <row r="340" spans="3:14" x14ac:dyDescent="0.25">
      <c r="C340" s="8" t="s">
        <v>16724</v>
      </c>
      <c r="D340" s="9">
        <v>1</v>
      </c>
      <c r="E340" t="str">
        <f t="shared" si="6"/>
        <v>Italy, Canada, France</v>
      </c>
      <c r="F340">
        <f t="shared" si="7"/>
        <v>1</v>
      </c>
      <c r="J340" s="8" t="s">
        <v>15880</v>
      </c>
      <c r="N340" s="8" t="s">
        <v>10152</v>
      </c>
    </row>
    <row r="341" spans="3:14" x14ac:dyDescent="0.25">
      <c r="C341" s="8" t="s">
        <v>3195</v>
      </c>
      <c r="D341" s="9">
        <v>4</v>
      </c>
      <c r="E341" t="str">
        <f t="shared" si="6"/>
        <v>Italy, France</v>
      </c>
      <c r="F341">
        <f t="shared" si="7"/>
        <v>4</v>
      </c>
      <c r="J341" s="8" t="s">
        <v>23401</v>
      </c>
      <c r="N341" s="8" t="s">
        <v>160</v>
      </c>
    </row>
    <row r="342" spans="3:14" x14ac:dyDescent="0.25">
      <c r="C342" s="8" t="s">
        <v>11133</v>
      </c>
      <c r="D342" s="9">
        <v>1</v>
      </c>
      <c r="E342" t="str">
        <f t="shared" si="6"/>
        <v>Italy, France, Switzerland</v>
      </c>
      <c r="F342">
        <f t="shared" si="7"/>
        <v>1</v>
      </c>
      <c r="J342" s="8" t="s">
        <v>22635</v>
      </c>
      <c r="N342" s="8" t="s">
        <v>3001</v>
      </c>
    </row>
    <row r="343" spans="3:14" x14ac:dyDescent="0.25">
      <c r="C343" s="8" t="s">
        <v>23550</v>
      </c>
      <c r="D343" s="9">
        <v>1</v>
      </c>
      <c r="E343" t="str">
        <f t="shared" si="6"/>
        <v>Italy, Germany</v>
      </c>
      <c r="F343">
        <f t="shared" si="7"/>
        <v>1</v>
      </c>
      <c r="J343" s="8" t="s">
        <v>19012</v>
      </c>
      <c r="N343" s="8" t="s">
        <v>7039</v>
      </c>
    </row>
    <row r="344" spans="3:14" x14ac:dyDescent="0.25">
      <c r="C344" s="8" t="s">
        <v>14901</v>
      </c>
      <c r="D344" s="9">
        <v>1</v>
      </c>
      <c r="E344" t="str">
        <f t="shared" si="6"/>
        <v>Italy, India</v>
      </c>
      <c r="F344">
        <f t="shared" si="7"/>
        <v>1</v>
      </c>
      <c r="J344" s="8" t="s">
        <v>18758</v>
      </c>
      <c r="N344" s="8" t="s">
        <v>740</v>
      </c>
    </row>
    <row r="345" spans="3:14" x14ac:dyDescent="0.25">
      <c r="C345" s="8" t="s">
        <v>13751</v>
      </c>
      <c r="D345" s="9">
        <v>1</v>
      </c>
      <c r="E345" t="str">
        <f t="shared" si="6"/>
        <v>Italy, South Africa, West Germany, Australia, United States</v>
      </c>
      <c r="F345">
        <f t="shared" si="7"/>
        <v>1</v>
      </c>
      <c r="J345" s="8" t="s">
        <v>14085</v>
      </c>
      <c r="N345" s="8" t="s">
        <v>400</v>
      </c>
    </row>
    <row r="346" spans="3:14" x14ac:dyDescent="0.25">
      <c r="C346" s="8" t="s">
        <v>6595</v>
      </c>
      <c r="D346" s="9">
        <v>1</v>
      </c>
      <c r="E346" t="str">
        <f t="shared" si="6"/>
        <v>Italy, Switzerland, Albania, Poland</v>
      </c>
      <c r="F346">
        <f t="shared" si="7"/>
        <v>1</v>
      </c>
      <c r="J346" s="8" t="s">
        <v>3908</v>
      </c>
      <c r="N346" s="8" t="s">
        <v>5705</v>
      </c>
    </row>
    <row r="347" spans="3:14" x14ac:dyDescent="0.25">
      <c r="C347" s="8" t="s">
        <v>4515</v>
      </c>
      <c r="D347" s="9">
        <v>1</v>
      </c>
      <c r="E347" t="str">
        <f t="shared" si="6"/>
        <v>Italy, Switzerland, France, Germany</v>
      </c>
      <c r="F347">
        <f t="shared" si="7"/>
        <v>1</v>
      </c>
      <c r="J347" s="8" t="s">
        <v>3675</v>
      </c>
      <c r="N347" s="8" t="s">
        <v>1687</v>
      </c>
    </row>
    <row r="348" spans="3:14" x14ac:dyDescent="0.25">
      <c r="C348" s="8" t="s">
        <v>20204</v>
      </c>
      <c r="D348" s="9">
        <v>1</v>
      </c>
      <c r="E348" t="str">
        <f t="shared" si="6"/>
        <v>Italy, Turkey</v>
      </c>
      <c r="F348">
        <f t="shared" si="7"/>
        <v>1</v>
      </c>
      <c r="J348" s="8" t="s">
        <v>3042</v>
      </c>
      <c r="N348" s="8" t="s">
        <v>291</v>
      </c>
    </row>
    <row r="349" spans="3:14" x14ac:dyDescent="0.25">
      <c r="C349" s="8" t="s">
        <v>22972</v>
      </c>
      <c r="D349" s="9">
        <v>1</v>
      </c>
      <c r="E349" t="str">
        <f t="shared" si="6"/>
        <v>Italy, United Kingdom, France</v>
      </c>
      <c r="F349">
        <f t="shared" si="7"/>
        <v>1</v>
      </c>
      <c r="J349" s="8" t="s">
        <v>12851</v>
      </c>
      <c r="N349" s="8" t="s">
        <v>4349</v>
      </c>
    </row>
    <row r="350" spans="3:14" x14ac:dyDescent="0.25">
      <c r="C350" s="8" t="s">
        <v>4978</v>
      </c>
      <c r="D350" s="9">
        <v>3</v>
      </c>
      <c r="E350" t="str">
        <f t="shared" si="6"/>
        <v>Italy, United States</v>
      </c>
      <c r="F350">
        <f t="shared" si="7"/>
        <v>3</v>
      </c>
      <c r="J350" s="8" t="s">
        <v>6679</v>
      </c>
      <c r="N350" s="8" t="s">
        <v>1613</v>
      </c>
    </row>
    <row r="351" spans="3:14" x14ac:dyDescent="0.25">
      <c r="C351" s="8" t="s">
        <v>7564</v>
      </c>
      <c r="D351" s="9">
        <v>1</v>
      </c>
      <c r="E351" t="str">
        <f t="shared" si="6"/>
        <v>Italy, United States, Argentina</v>
      </c>
      <c r="F351">
        <f t="shared" si="7"/>
        <v>1</v>
      </c>
      <c r="J351" s="8" t="s">
        <v>130</v>
      </c>
      <c r="N351" s="8" t="s">
        <v>199</v>
      </c>
    </row>
    <row r="352" spans="3:14" x14ac:dyDescent="0.25">
      <c r="C352" s="8" t="s">
        <v>777</v>
      </c>
      <c r="D352" s="9">
        <v>174</v>
      </c>
      <c r="E352" t="str">
        <f t="shared" si="6"/>
        <v>Japan</v>
      </c>
      <c r="F352">
        <f t="shared" si="7"/>
        <v>174</v>
      </c>
      <c r="J352" s="8" t="s">
        <v>23493</v>
      </c>
      <c r="N352" s="8" t="s">
        <v>10207</v>
      </c>
    </row>
    <row r="353" spans="3:14" x14ac:dyDescent="0.25">
      <c r="C353" s="8" t="s">
        <v>22362</v>
      </c>
      <c r="D353" s="9">
        <v>1</v>
      </c>
      <c r="E353" t="str">
        <f t="shared" si="6"/>
        <v>Japan, Canada</v>
      </c>
      <c r="F353">
        <f t="shared" si="7"/>
        <v>1</v>
      </c>
      <c r="J353" s="8" t="s">
        <v>18147</v>
      </c>
      <c r="N353" s="8" t="s">
        <v>5884</v>
      </c>
    </row>
    <row r="354" spans="3:14" x14ac:dyDescent="0.25">
      <c r="C354" s="8" t="s">
        <v>1055</v>
      </c>
      <c r="D354" s="9">
        <v>1</v>
      </c>
      <c r="E354" t="str">
        <f t="shared" si="6"/>
        <v>Japan, Canada, South Korea</v>
      </c>
      <c r="F354">
        <f t="shared" si="7"/>
        <v>1</v>
      </c>
      <c r="J354" s="8" t="s">
        <v>19118</v>
      </c>
      <c r="N354" s="8" t="s">
        <v>10875</v>
      </c>
    </row>
    <row r="355" spans="3:14" x14ac:dyDescent="0.25">
      <c r="C355" s="8" t="s">
        <v>16749</v>
      </c>
      <c r="D355" s="9">
        <v>6</v>
      </c>
      <c r="E355" t="str">
        <f t="shared" si="6"/>
        <v>Japan, United States</v>
      </c>
      <c r="F355">
        <f t="shared" si="7"/>
        <v>6</v>
      </c>
      <c r="J355" s="8" t="s">
        <v>19141</v>
      </c>
      <c r="N355" s="8" t="s">
        <v>6048</v>
      </c>
    </row>
    <row r="356" spans="3:14" x14ac:dyDescent="0.25">
      <c r="C356" s="8" t="s">
        <v>1091</v>
      </c>
      <c r="D356" s="9">
        <v>5</v>
      </c>
      <c r="E356" t="str">
        <f t="shared" si="6"/>
        <v>Lebanon</v>
      </c>
      <c r="F356">
        <f t="shared" si="7"/>
        <v>5</v>
      </c>
      <c r="J356" s="8" t="s">
        <v>23269</v>
      </c>
      <c r="N356" s="8" t="s">
        <v>340</v>
      </c>
    </row>
    <row r="357" spans="3:14" x14ac:dyDescent="0.25">
      <c r="C357" s="8" t="s">
        <v>10717</v>
      </c>
      <c r="D357" s="9">
        <v>1</v>
      </c>
      <c r="E357" t="str">
        <f t="shared" si="6"/>
        <v>Lebanon, Jordan</v>
      </c>
      <c r="F357">
        <f t="shared" si="7"/>
        <v>1</v>
      </c>
      <c r="J357" s="8" t="s">
        <v>16842</v>
      </c>
      <c r="N357" s="8" t="s">
        <v>1509</v>
      </c>
    </row>
    <row r="358" spans="3:14" x14ac:dyDescent="0.25">
      <c r="C358" s="8" t="s">
        <v>13683</v>
      </c>
      <c r="D358" s="9">
        <v>1</v>
      </c>
      <c r="E358" t="str">
        <f t="shared" si="6"/>
        <v>Lebanon, Qatar</v>
      </c>
      <c r="F358">
        <f t="shared" si="7"/>
        <v>1</v>
      </c>
      <c r="J358" s="8" t="s">
        <v>13981</v>
      </c>
      <c r="N358" s="8" t="s">
        <v>2166</v>
      </c>
    </row>
    <row r="359" spans="3:14" x14ac:dyDescent="0.25">
      <c r="C359" s="8" t="s">
        <v>1941</v>
      </c>
      <c r="D359" s="9">
        <v>17</v>
      </c>
      <c r="E359" t="str">
        <f t="shared" si="6"/>
        <v>Malaysia</v>
      </c>
      <c r="F359">
        <f t="shared" si="7"/>
        <v>17</v>
      </c>
      <c r="J359" s="8" t="s">
        <v>22276</v>
      </c>
      <c r="N359" s="8" t="s">
        <v>13238</v>
      </c>
    </row>
    <row r="360" spans="3:14" x14ac:dyDescent="0.25">
      <c r="C360" s="8" t="s">
        <v>18437</v>
      </c>
      <c r="D360" s="9">
        <v>1</v>
      </c>
      <c r="E360" t="str">
        <f t="shared" ref="E360:E423" si="8">C360</f>
        <v>Malaysia, Singapore, Hong Kong</v>
      </c>
      <c r="F360">
        <f t="shared" ref="F360:F423" si="9">GETPIVOTDATA("show_id",$C$102,"country",C360)</f>
        <v>1</v>
      </c>
      <c r="J360" s="8" t="s">
        <v>12318</v>
      </c>
      <c r="N360" s="8" t="s">
        <v>550</v>
      </c>
    </row>
    <row r="361" spans="3:14" x14ac:dyDescent="0.25">
      <c r="C361" s="8" t="s">
        <v>17205</v>
      </c>
      <c r="D361" s="9">
        <v>1</v>
      </c>
      <c r="E361" t="str">
        <f t="shared" si="8"/>
        <v>Mauritius, South Africa</v>
      </c>
      <c r="F361">
        <f t="shared" si="9"/>
        <v>1</v>
      </c>
      <c r="J361" s="8" t="s">
        <v>6541</v>
      </c>
      <c r="N361" s="8" t="s">
        <v>2311</v>
      </c>
    </row>
    <row r="362" spans="3:14" x14ac:dyDescent="0.25">
      <c r="C362" s="8" t="s">
        <v>598</v>
      </c>
      <c r="D362" s="9">
        <v>83</v>
      </c>
      <c r="E362" t="str">
        <f t="shared" si="8"/>
        <v>Mexico</v>
      </c>
      <c r="F362">
        <f t="shared" si="9"/>
        <v>83</v>
      </c>
      <c r="J362" s="8" t="s">
        <v>9922</v>
      </c>
      <c r="N362" s="8" t="s">
        <v>882</v>
      </c>
    </row>
    <row r="363" spans="3:14" x14ac:dyDescent="0.25">
      <c r="C363" s="8" t="s">
        <v>2777</v>
      </c>
      <c r="D363" s="9">
        <v>1</v>
      </c>
      <c r="E363" t="str">
        <f t="shared" si="8"/>
        <v>Mexico, Argentina</v>
      </c>
      <c r="F363">
        <f t="shared" si="9"/>
        <v>1</v>
      </c>
      <c r="J363" s="8" t="s">
        <v>5194</v>
      </c>
      <c r="N363" s="8" t="s">
        <v>333</v>
      </c>
    </row>
    <row r="364" spans="3:14" x14ac:dyDescent="0.25">
      <c r="C364" s="8" t="s">
        <v>8346</v>
      </c>
      <c r="D364" s="9">
        <v>1</v>
      </c>
      <c r="E364" t="str">
        <f t="shared" si="8"/>
        <v>Mexico, Finland</v>
      </c>
      <c r="F364">
        <f t="shared" si="9"/>
        <v>1</v>
      </c>
      <c r="J364" s="8" t="s">
        <v>1452</v>
      </c>
      <c r="N364" s="8" t="s">
        <v>983</v>
      </c>
    </row>
    <row r="365" spans="3:14" x14ac:dyDescent="0.25">
      <c r="C365" s="8" t="s">
        <v>6477</v>
      </c>
      <c r="D365" s="9">
        <v>1</v>
      </c>
      <c r="E365" t="str">
        <f t="shared" si="8"/>
        <v>Mexico, France</v>
      </c>
      <c r="F365">
        <f t="shared" si="9"/>
        <v>1</v>
      </c>
      <c r="J365" s="8" t="s">
        <v>21330</v>
      </c>
      <c r="N365" s="8" t="s">
        <v>4847</v>
      </c>
    </row>
    <row r="366" spans="3:14" x14ac:dyDescent="0.25">
      <c r="C366" s="8" t="s">
        <v>4539</v>
      </c>
      <c r="D366" s="9">
        <v>1</v>
      </c>
      <c r="E366" t="str">
        <f t="shared" si="8"/>
        <v>Mexico, Netherlands</v>
      </c>
      <c r="F366">
        <f t="shared" si="9"/>
        <v>1</v>
      </c>
      <c r="J366" s="8" t="s">
        <v>17207</v>
      </c>
      <c r="N366" s="8" t="s">
        <v>15072</v>
      </c>
    </row>
    <row r="367" spans="3:14" x14ac:dyDescent="0.25">
      <c r="C367" s="8" t="s">
        <v>14030</v>
      </c>
      <c r="D367" s="9">
        <v>2</v>
      </c>
      <c r="E367" t="str">
        <f t="shared" si="8"/>
        <v>Mexico, Spain</v>
      </c>
      <c r="F367">
        <f t="shared" si="9"/>
        <v>2</v>
      </c>
      <c r="J367" s="8" t="s">
        <v>3072</v>
      </c>
      <c r="N367" s="8" t="s">
        <v>1515</v>
      </c>
    </row>
    <row r="368" spans="3:14" x14ac:dyDescent="0.25">
      <c r="C368" s="8" t="s">
        <v>2228</v>
      </c>
      <c r="D368" s="9">
        <v>10</v>
      </c>
      <c r="E368" t="str">
        <f t="shared" si="8"/>
        <v>Mexico, United States</v>
      </c>
      <c r="F368">
        <f t="shared" si="9"/>
        <v>10</v>
      </c>
      <c r="J368" s="8" t="s">
        <v>13597</v>
      </c>
      <c r="N368" s="8" t="s">
        <v>180</v>
      </c>
    </row>
    <row r="369" spans="3:14" x14ac:dyDescent="0.25">
      <c r="C369" s="8" t="s">
        <v>1369</v>
      </c>
      <c r="D369" s="9">
        <v>12</v>
      </c>
      <c r="E369" t="str">
        <f t="shared" si="8"/>
        <v>Netherlands</v>
      </c>
      <c r="F369">
        <f t="shared" si="9"/>
        <v>12</v>
      </c>
      <c r="J369" s="8" t="s">
        <v>22485</v>
      </c>
      <c r="N369" s="8" t="s">
        <v>9986</v>
      </c>
    </row>
    <row r="370" spans="3:14" x14ac:dyDescent="0.25">
      <c r="C370" s="8" t="s">
        <v>20065</v>
      </c>
      <c r="D370" s="9">
        <v>1</v>
      </c>
      <c r="E370" t="str">
        <f t="shared" si="8"/>
        <v>Netherlands, Belgium</v>
      </c>
      <c r="F370">
        <f t="shared" si="9"/>
        <v>1</v>
      </c>
      <c r="J370" s="8" t="s">
        <v>15198</v>
      </c>
      <c r="N370" s="8" t="s">
        <v>3261</v>
      </c>
    </row>
    <row r="371" spans="3:14" x14ac:dyDescent="0.25">
      <c r="C371" s="8" t="s">
        <v>8490</v>
      </c>
      <c r="D371" s="9">
        <v>1</v>
      </c>
      <c r="E371" t="str">
        <f t="shared" si="8"/>
        <v>Netherlands, Belgium, Germany, Jordan</v>
      </c>
      <c r="F371">
        <f t="shared" si="9"/>
        <v>1</v>
      </c>
      <c r="J371" s="8" t="s">
        <v>22982</v>
      </c>
      <c r="N371" s="8" t="s">
        <v>1633</v>
      </c>
    </row>
    <row r="372" spans="3:14" x14ac:dyDescent="0.25">
      <c r="C372" s="8" t="s">
        <v>87</v>
      </c>
      <c r="D372" s="9">
        <v>1</v>
      </c>
      <c r="E372" t="str">
        <f t="shared" si="8"/>
        <v>Netherlands, Belgium, United Kingdom, United States</v>
      </c>
      <c r="F372">
        <f t="shared" si="9"/>
        <v>1</v>
      </c>
      <c r="J372" s="8" t="s">
        <v>599</v>
      </c>
      <c r="N372" s="8" t="s">
        <v>6864</v>
      </c>
    </row>
    <row r="373" spans="3:14" x14ac:dyDescent="0.25">
      <c r="C373" s="8" t="s">
        <v>15281</v>
      </c>
      <c r="D373" s="9">
        <v>1</v>
      </c>
      <c r="E373" t="str">
        <f t="shared" si="8"/>
        <v>Netherlands, Denmark, France, Germany</v>
      </c>
      <c r="F373">
        <f t="shared" si="9"/>
        <v>1</v>
      </c>
      <c r="J373" s="8" t="s">
        <v>20171</v>
      </c>
      <c r="N373" s="8" t="s">
        <v>13883</v>
      </c>
    </row>
    <row r="374" spans="3:14" x14ac:dyDescent="0.25">
      <c r="C374" s="8" t="s">
        <v>2985</v>
      </c>
      <c r="D374" s="9">
        <v>1</v>
      </c>
      <c r="E374" t="str">
        <f t="shared" si="8"/>
        <v>Netherlands, Denmark, South Africa</v>
      </c>
      <c r="F374">
        <f t="shared" si="9"/>
        <v>1</v>
      </c>
      <c r="J374" s="8" t="s">
        <v>19959</v>
      </c>
      <c r="N374" s="8" t="s">
        <v>2361</v>
      </c>
    </row>
    <row r="375" spans="3:14" x14ac:dyDescent="0.25">
      <c r="C375" s="8" t="s">
        <v>23060</v>
      </c>
      <c r="D375" s="9">
        <v>1</v>
      </c>
      <c r="E375" t="str">
        <f t="shared" si="8"/>
        <v>Netherlands, Germany, Italy, Canada</v>
      </c>
      <c r="F375">
        <f t="shared" si="9"/>
        <v>1</v>
      </c>
      <c r="J375" s="8" t="s">
        <v>19853</v>
      </c>
      <c r="N375" s="8" t="s">
        <v>148</v>
      </c>
    </row>
    <row r="376" spans="3:14" x14ac:dyDescent="0.25">
      <c r="C376" s="8" t="s">
        <v>10299</v>
      </c>
      <c r="D376" s="9">
        <v>1</v>
      </c>
      <c r="E376" t="str">
        <f t="shared" si="8"/>
        <v>Netherlands, United States</v>
      </c>
      <c r="F376">
        <f t="shared" si="9"/>
        <v>1</v>
      </c>
      <c r="J376" s="8" t="s">
        <v>6281</v>
      </c>
      <c r="N376" s="8" t="s">
        <v>14271</v>
      </c>
    </row>
    <row r="377" spans="3:14" x14ac:dyDescent="0.25">
      <c r="C377" s="8" t="s">
        <v>3054</v>
      </c>
      <c r="D377" s="9">
        <v>8</v>
      </c>
      <c r="E377" t="str">
        <f t="shared" si="8"/>
        <v>New Zealand</v>
      </c>
      <c r="F377">
        <f t="shared" si="9"/>
        <v>8</v>
      </c>
      <c r="J377" s="8" t="s">
        <v>2220</v>
      </c>
      <c r="N377" s="8" t="s">
        <v>729</v>
      </c>
    </row>
    <row r="378" spans="3:14" x14ac:dyDescent="0.25">
      <c r="C378" s="8" t="s">
        <v>14801</v>
      </c>
      <c r="D378" s="9">
        <v>1</v>
      </c>
      <c r="E378" t="str">
        <f t="shared" si="8"/>
        <v>New Zealand, United Kingdom</v>
      </c>
      <c r="F378">
        <f t="shared" si="9"/>
        <v>1</v>
      </c>
      <c r="J378" s="8" t="s">
        <v>19956</v>
      </c>
      <c r="N378" s="8" t="s">
        <v>20578</v>
      </c>
    </row>
    <row r="379" spans="3:14" x14ac:dyDescent="0.25">
      <c r="C379" s="8" t="s">
        <v>6184</v>
      </c>
      <c r="D379" s="9">
        <v>1</v>
      </c>
      <c r="E379" t="str">
        <f t="shared" si="8"/>
        <v>New Zealand, United Kingdom, Australia</v>
      </c>
      <c r="F379">
        <f t="shared" si="9"/>
        <v>1</v>
      </c>
      <c r="J379" s="8" t="s">
        <v>3201</v>
      </c>
      <c r="N379" s="8" t="s">
        <v>913</v>
      </c>
    </row>
    <row r="380" spans="3:14" x14ac:dyDescent="0.25">
      <c r="C380" s="8" t="s">
        <v>14153</v>
      </c>
      <c r="D380" s="9">
        <v>2</v>
      </c>
      <c r="E380" t="str">
        <f t="shared" si="8"/>
        <v>New Zealand, United States</v>
      </c>
      <c r="F380">
        <f t="shared" si="9"/>
        <v>2</v>
      </c>
      <c r="J380" s="8" t="s">
        <v>3774</v>
      </c>
      <c r="N380" s="8" t="s">
        <v>1562</v>
      </c>
    </row>
    <row r="381" spans="3:14" x14ac:dyDescent="0.25">
      <c r="C381" s="8" t="s">
        <v>751</v>
      </c>
      <c r="D381" s="9">
        <v>36</v>
      </c>
      <c r="E381" t="str">
        <f t="shared" si="8"/>
        <v>Nigeria</v>
      </c>
      <c r="F381">
        <f t="shared" si="9"/>
        <v>36</v>
      </c>
      <c r="J381" s="8" t="s">
        <v>1781</v>
      </c>
      <c r="N381" s="8" t="s">
        <v>2387</v>
      </c>
    </row>
    <row r="382" spans="3:14" x14ac:dyDescent="0.25">
      <c r="C382" s="8" t="s">
        <v>1730</v>
      </c>
      <c r="D382" s="9">
        <v>8</v>
      </c>
      <c r="E382" t="str">
        <f t="shared" si="8"/>
        <v>Norway</v>
      </c>
      <c r="F382">
        <f t="shared" si="9"/>
        <v>8</v>
      </c>
      <c r="J382" s="8" t="s">
        <v>21072</v>
      </c>
      <c r="N382" s="8" t="s">
        <v>4326</v>
      </c>
    </row>
    <row r="383" spans="3:14" x14ac:dyDescent="0.25">
      <c r="C383" s="8" t="s">
        <v>18121</v>
      </c>
      <c r="D383" s="9">
        <v>1</v>
      </c>
      <c r="E383" t="str">
        <f t="shared" si="8"/>
        <v>Norway, Denmark, Netherlands, Sweden</v>
      </c>
      <c r="F383">
        <f t="shared" si="9"/>
        <v>1</v>
      </c>
      <c r="J383" s="8" t="s">
        <v>1082</v>
      </c>
      <c r="N383" s="8" t="s">
        <v>3356</v>
      </c>
    </row>
    <row r="384" spans="3:14" x14ac:dyDescent="0.25">
      <c r="C384" s="8" t="s">
        <v>12779</v>
      </c>
      <c r="D384" s="9">
        <v>1</v>
      </c>
      <c r="E384" t="str">
        <f t="shared" si="8"/>
        <v>Norway, Denmark, Sweden</v>
      </c>
      <c r="F384">
        <f t="shared" si="9"/>
        <v>1</v>
      </c>
      <c r="J384" s="8" t="s">
        <v>17024</v>
      </c>
      <c r="N384" s="8" t="s">
        <v>2556</v>
      </c>
    </row>
    <row r="385" spans="3:14" x14ac:dyDescent="0.25">
      <c r="C385" s="8" t="s">
        <v>4093</v>
      </c>
      <c r="D385" s="9">
        <v>1</v>
      </c>
      <c r="E385" t="str">
        <f t="shared" si="8"/>
        <v>Norway, Germany</v>
      </c>
      <c r="F385">
        <f t="shared" si="9"/>
        <v>1</v>
      </c>
      <c r="J385" s="8" t="s">
        <v>3612</v>
      </c>
      <c r="N385" s="8" t="s">
        <v>10178</v>
      </c>
    </row>
    <row r="386" spans="3:14" x14ac:dyDescent="0.25">
      <c r="C386" s="8" t="s">
        <v>8054</v>
      </c>
      <c r="D386" s="9">
        <v>1</v>
      </c>
      <c r="E386" t="str">
        <f t="shared" si="8"/>
        <v>Norway, Germany, Sweden</v>
      </c>
      <c r="F386">
        <f t="shared" si="9"/>
        <v>1</v>
      </c>
      <c r="J386" s="8" t="s">
        <v>6884</v>
      </c>
      <c r="N386" s="8" t="s">
        <v>589</v>
      </c>
    </row>
    <row r="387" spans="3:14" x14ac:dyDescent="0.25">
      <c r="C387" s="8" t="s">
        <v>3363</v>
      </c>
      <c r="D387" s="9">
        <v>1</v>
      </c>
      <c r="E387" t="str">
        <f t="shared" si="8"/>
        <v>Norway, Iceland, United States</v>
      </c>
      <c r="F387">
        <f t="shared" si="9"/>
        <v>1</v>
      </c>
      <c r="J387" s="8" t="s">
        <v>11422</v>
      </c>
      <c r="N387" s="8" t="s">
        <v>21116</v>
      </c>
    </row>
    <row r="388" spans="3:14" x14ac:dyDescent="0.25">
      <c r="C388" s="8" t="s">
        <v>23261</v>
      </c>
      <c r="D388" s="9">
        <v>1</v>
      </c>
      <c r="E388" t="str">
        <f t="shared" si="8"/>
        <v>Norway, Sweden</v>
      </c>
      <c r="F388">
        <f t="shared" si="9"/>
        <v>1</v>
      </c>
      <c r="J388" s="8" t="s">
        <v>2189</v>
      </c>
      <c r="N388" s="8" t="s">
        <v>6229</v>
      </c>
    </row>
    <row r="389" spans="3:14" x14ac:dyDescent="0.25">
      <c r="C389" s="8" t="s">
        <v>893</v>
      </c>
      <c r="D389" s="9">
        <v>1</v>
      </c>
      <c r="E389" t="str">
        <f t="shared" si="8"/>
        <v>Norway, United Kingdom, France, Ireland</v>
      </c>
      <c r="F389">
        <f t="shared" si="9"/>
        <v>1</v>
      </c>
      <c r="J389" s="8" t="s">
        <v>20215</v>
      </c>
      <c r="N389" s="8" t="s">
        <v>62</v>
      </c>
    </row>
    <row r="390" spans="3:14" x14ac:dyDescent="0.25">
      <c r="C390" s="8" t="s">
        <v>22041</v>
      </c>
      <c r="D390" s="9">
        <v>1</v>
      </c>
      <c r="E390" t="str">
        <f t="shared" si="8"/>
        <v>Norway, United States</v>
      </c>
      <c r="F390">
        <f t="shared" si="9"/>
        <v>1</v>
      </c>
      <c r="J390" s="8" t="s">
        <v>17309</v>
      </c>
      <c r="N390" s="8" t="s">
        <v>9436</v>
      </c>
    </row>
    <row r="391" spans="3:14" x14ac:dyDescent="0.25">
      <c r="C391" s="8" t="s">
        <v>324</v>
      </c>
      <c r="D391" s="9">
        <v>18</v>
      </c>
      <c r="E391" t="str">
        <f t="shared" si="8"/>
        <v>Pakistan</v>
      </c>
      <c r="F391">
        <f t="shared" si="9"/>
        <v>18</v>
      </c>
      <c r="J391" s="8" t="s">
        <v>20184</v>
      </c>
      <c r="N391" s="8" t="s">
        <v>482</v>
      </c>
    </row>
    <row r="392" spans="3:14" x14ac:dyDescent="0.25">
      <c r="C392" s="8" t="s">
        <v>1845</v>
      </c>
      <c r="D392" s="9">
        <v>1</v>
      </c>
      <c r="E392" t="str">
        <f t="shared" si="8"/>
        <v>Pakistan, Norway, United States</v>
      </c>
      <c r="F392">
        <f t="shared" si="9"/>
        <v>1</v>
      </c>
      <c r="J392" s="8" t="s">
        <v>7708</v>
      </c>
      <c r="N392" s="8" t="s">
        <v>3025</v>
      </c>
    </row>
    <row r="393" spans="3:14" x14ac:dyDescent="0.25">
      <c r="C393" s="8" t="s">
        <v>21135</v>
      </c>
      <c r="D393" s="9">
        <v>1</v>
      </c>
      <c r="E393" t="str">
        <f t="shared" si="8"/>
        <v>Pakistan, United Arab Emirates</v>
      </c>
      <c r="F393">
        <f t="shared" si="9"/>
        <v>1</v>
      </c>
      <c r="J393" s="8" t="s">
        <v>12472</v>
      </c>
      <c r="N393" s="8" t="s">
        <v>7019</v>
      </c>
    </row>
    <row r="394" spans="3:14" x14ac:dyDescent="0.25">
      <c r="C394" s="8" t="s">
        <v>6248</v>
      </c>
      <c r="D394" s="9">
        <v>1</v>
      </c>
      <c r="E394" t="str">
        <f t="shared" si="8"/>
        <v>Pakistan, United States</v>
      </c>
      <c r="F394">
        <f t="shared" si="9"/>
        <v>1</v>
      </c>
      <c r="J394" s="8" t="s">
        <v>10146</v>
      </c>
      <c r="N394" s="8" t="s">
        <v>955</v>
      </c>
    </row>
    <row r="395" spans="3:14" x14ac:dyDescent="0.25">
      <c r="C395" s="8" t="s">
        <v>9369</v>
      </c>
      <c r="D395" s="9">
        <v>1</v>
      </c>
      <c r="E395" t="str">
        <f t="shared" si="8"/>
        <v>Paraguay, Argentina</v>
      </c>
      <c r="F395">
        <f t="shared" si="9"/>
        <v>1</v>
      </c>
      <c r="J395" s="8" t="s">
        <v>12246</v>
      </c>
      <c r="N395" s="8" t="s">
        <v>15364</v>
      </c>
    </row>
    <row r="396" spans="3:14" x14ac:dyDescent="0.25">
      <c r="C396" s="8" t="s">
        <v>2611</v>
      </c>
      <c r="D396" s="9">
        <v>4</v>
      </c>
      <c r="E396" t="str">
        <f t="shared" si="8"/>
        <v>Peru</v>
      </c>
      <c r="F396">
        <f t="shared" si="9"/>
        <v>4</v>
      </c>
      <c r="J396" s="8" t="s">
        <v>18093</v>
      </c>
      <c r="N396" s="8" t="s">
        <v>769</v>
      </c>
    </row>
    <row r="397" spans="3:14" x14ac:dyDescent="0.25">
      <c r="C397" s="8" t="s">
        <v>4543</v>
      </c>
      <c r="D397" s="9">
        <v>1</v>
      </c>
      <c r="E397" t="str">
        <f t="shared" si="8"/>
        <v>Peru, United States, United Kingdom</v>
      </c>
      <c r="F397">
        <f t="shared" si="9"/>
        <v>1</v>
      </c>
      <c r="J397" s="8" t="s">
        <v>14173</v>
      </c>
      <c r="N397" s="8" t="s">
        <v>2040</v>
      </c>
    </row>
    <row r="398" spans="3:14" x14ac:dyDescent="0.25">
      <c r="C398" s="8" t="s">
        <v>2110</v>
      </c>
      <c r="D398" s="9">
        <v>44</v>
      </c>
      <c r="E398" t="str">
        <f t="shared" si="8"/>
        <v>Philippines</v>
      </c>
      <c r="F398">
        <f t="shared" si="9"/>
        <v>44</v>
      </c>
      <c r="J398" s="8" t="s">
        <v>6628</v>
      </c>
      <c r="N398" s="8" t="s">
        <v>1343</v>
      </c>
    </row>
    <row r="399" spans="3:14" x14ac:dyDescent="0.25">
      <c r="C399" s="8" t="s">
        <v>8425</v>
      </c>
      <c r="D399" s="9">
        <v>1</v>
      </c>
      <c r="E399" t="str">
        <f t="shared" si="8"/>
        <v>Philippines, Qatar</v>
      </c>
      <c r="F399">
        <f t="shared" si="9"/>
        <v>1</v>
      </c>
      <c r="J399" s="8" t="s">
        <v>23177</v>
      </c>
      <c r="N399" s="8" t="s">
        <v>1396</v>
      </c>
    </row>
    <row r="400" spans="3:14" x14ac:dyDescent="0.25">
      <c r="C400" s="8" t="s">
        <v>11366</v>
      </c>
      <c r="D400" s="9">
        <v>1</v>
      </c>
      <c r="E400" t="str">
        <f t="shared" si="8"/>
        <v>Philippines, Singapore</v>
      </c>
      <c r="F400">
        <f t="shared" si="9"/>
        <v>1</v>
      </c>
      <c r="J400" s="8" t="s">
        <v>20584</v>
      </c>
      <c r="N400" s="8" t="s">
        <v>13696</v>
      </c>
    </row>
    <row r="401" spans="3:14" x14ac:dyDescent="0.25">
      <c r="C401" s="8" t="s">
        <v>1198</v>
      </c>
      <c r="D401" s="9">
        <v>12</v>
      </c>
      <c r="E401" t="str">
        <f t="shared" si="8"/>
        <v>Poland</v>
      </c>
      <c r="F401">
        <f t="shared" si="9"/>
        <v>12</v>
      </c>
      <c r="J401" s="8" t="s">
        <v>14936</v>
      </c>
      <c r="N401" s="8" t="s">
        <v>509</v>
      </c>
    </row>
    <row r="402" spans="3:14" x14ac:dyDescent="0.25">
      <c r="C402" s="8" t="s">
        <v>3490</v>
      </c>
      <c r="D402" s="9">
        <v>1</v>
      </c>
      <c r="E402" t="str">
        <f t="shared" si="8"/>
        <v>Poland,</v>
      </c>
      <c r="F402">
        <f t="shared" si="9"/>
        <v>1</v>
      </c>
      <c r="J402" s="8" t="s">
        <v>16754</v>
      </c>
      <c r="N402" s="8" t="s">
        <v>18179</v>
      </c>
    </row>
    <row r="403" spans="3:14" x14ac:dyDescent="0.25">
      <c r="C403" s="8" t="s">
        <v>4484</v>
      </c>
      <c r="D403" s="9">
        <v>3</v>
      </c>
      <c r="E403" t="str">
        <f t="shared" si="8"/>
        <v>Poland, United States</v>
      </c>
      <c r="F403">
        <f t="shared" si="9"/>
        <v>3</v>
      </c>
      <c r="J403" s="8" t="s">
        <v>3079</v>
      </c>
      <c r="N403" s="8" t="s">
        <v>13747</v>
      </c>
    </row>
    <row r="404" spans="3:14" x14ac:dyDescent="0.25">
      <c r="C404" s="8" t="s">
        <v>3517</v>
      </c>
      <c r="D404" s="9">
        <v>1</v>
      </c>
      <c r="E404" t="str">
        <f t="shared" si="8"/>
        <v>Poland, West Germany</v>
      </c>
      <c r="F404">
        <f t="shared" si="9"/>
        <v>1</v>
      </c>
      <c r="J404" s="8" t="s">
        <v>4094</v>
      </c>
      <c r="N404" s="8" t="s">
        <v>5311</v>
      </c>
    </row>
    <row r="405" spans="3:14" x14ac:dyDescent="0.25">
      <c r="C405" s="8" t="s">
        <v>20810</v>
      </c>
      <c r="D405" s="9">
        <v>1</v>
      </c>
      <c r="E405" t="str">
        <f t="shared" si="8"/>
        <v>Portugal, France, Poland, United States</v>
      </c>
      <c r="F405">
        <f t="shared" si="9"/>
        <v>1</v>
      </c>
      <c r="J405" s="8" t="s">
        <v>16018</v>
      </c>
      <c r="N405" s="8" t="s">
        <v>4465</v>
      </c>
    </row>
    <row r="406" spans="3:14" x14ac:dyDescent="0.25">
      <c r="C406" s="8" t="s">
        <v>9145</v>
      </c>
      <c r="D406" s="9">
        <v>1</v>
      </c>
      <c r="E406" t="str">
        <f t="shared" si="8"/>
        <v>Portugal, Spain</v>
      </c>
      <c r="F406">
        <f t="shared" si="9"/>
        <v>1</v>
      </c>
      <c r="J406" s="8" t="s">
        <v>11406</v>
      </c>
      <c r="N406" s="8" t="s">
        <v>2274</v>
      </c>
    </row>
    <row r="407" spans="3:14" x14ac:dyDescent="0.25">
      <c r="C407" s="8" t="s">
        <v>10811</v>
      </c>
      <c r="D407" s="9">
        <v>4</v>
      </c>
      <c r="E407" t="str">
        <f t="shared" si="8"/>
        <v>Romania</v>
      </c>
      <c r="F407">
        <f t="shared" si="9"/>
        <v>4</v>
      </c>
      <c r="J407" s="8" t="s">
        <v>9689</v>
      </c>
      <c r="N407" s="8" t="s">
        <v>1257</v>
      </c>
    </row>
    <row r="408" spans="3:14" x14ac:dyDescent="0.25">
      <c r="C408" s="8" t="s">
        <v>18101</v>
      </c>
      <c r="D408" s="9">
        <v>1</v>
      </c>
      <c r="E408" t="str">
        <f t="shared" si="8"/>
        <v>Romania, Bulgaria, Hungary</v>
      </c>
      <c r="F408">
        <f t="shared" si="9"/>
        <v>1</v>
      </c>
      <c r="J408" s="8" t="s">
        <v>16597</v>
      </c>
      <c r="N408" s="8" t="s">
        <v>165</v>
      </c>
    </row>
    <row r="409" spans="3:14" x14ac:dyDescent="0.25">
      <c r="C409" s="8" t="s">
        <v>1164</v>
      </c>
      <c r="D409" s="9">
        <v>13</v>
      </c>
      <c r="E409" t="str">
        <f t="shared" si="8"/>
        <v>Russia</v>
      </c>
      <c r="F409">
        <f t="shared" si="9"/>
        <v>13</v>
      </c>
      <c r="J409" s="8" t="s">
        <v>13856</v>
      </c>
      <c r="N409" s="8" t="s">
        <v>414</v>
      </c>
    </row>
    <row r="410" spans="3:14" x14ac:dyDescent="0.25">
      <c r="C410" s="8" t="s">
        <v>2321</v>
      </c>
      <c r="D410" s="9">
        <v>1</v>
      </c>
      <c r="E410" t="str">
        <f t="shared" si="8"/>
        <v>Russia, Poland, Serbia</v>
      </c>
      <c r="F410">
        <f t="shared" si="9"/>
        <v>1</v>
      </c>
      <c r="J410" s="8" t="s">
        <v>4482</v>
      </c>
      <c r="N410" s="8" t="s">
        <v>4685</v>
      </c>
    </row>
    <row r="411" spans="3:14" x14ac:dyDescent="0.25">
      <c r="C411" s="8" t="s">
        <v>10290</v>
      </c>
      <c r="D411" s="9">
        <v>1</v>
      </c>
      <c r="E411" t="str">
        <f t="shared" si="8"/>
        <v>Russia, Spain</v>
      </c>
      <c r="F411">
        <f t="shared" si="9"/>
        <v>1</v>
      </c>
      <c r="J411" s="8" t="s">
        <v>15757</v>
      </c>
      <c r="N411" s="8" t="s">
        <v>17162</v>
      </c>
    </row>
    <row r="412" spans="3:14" x14ac:dyDescent="0.25">
      <c r="C412" s="8" t="s">
        <v>11663</v>
      </c>
      <c r="D412" s="9">
        <v>1</v>
      </c>
      <c r="E412" t="str">
        <f t="shared" si="8"/>
        <v>Russia, United States</v>
      </c>
      <c r="F412">
        <f t="shared" si="9"/>
        <v>1</v>
      </c>
      <c r="J412" s="8" t="s">
        <v>16957</v>
      </c>
      <c r="N412" s="8" t="s">
        <v>8337</v>
      </c>
    </row>
    <row r="413" spans="3:14" x14ac:dyDescent="0.25">
      <c r="C413" s="8" t="s">
        <v>3291</v>
      </c>
      <c r="D413" s="9">
        <v>1</v>
      </c>
      <c r="E413" t="str">
        <f t="shared" si="8"/>
        <v>Saudi Arabia</v>
      </c>
      <c r="F413">
        <f t="shared" si="9"/>
        <v>1</v>
      </c>
      <c r="J413" s="8" t="s">
        <v>16534</v>
      </c>
      <c r="N413" s="8" t="s">
        <v>1292</v>
      </c>
    </row>
    <row r="414" spans="3:14" x14ac:dyDescent="0.25">
      <c r="C414" s="8" t="s">
        <v>20257</v>
      </c>
      <c r="D414" s="9">
        <v>1</v>
      </c>
      <c r="E414" t="str">
        <f t="shared" si="8"/>
        <v>Saudi Arabia, Syria, Egypt, Lebanon, Kuwait</v>
      </c>
      <c r="F414">
        <f t="shared" si="9"/>
        <v>1</v>
      </c>
      <c r="J414" s="8" t="s">
        <v>5935</v>
      </c>
      <c r="N414" s="8" t="s">
        <v>15560</v>
      </c>
    </row>
    <row r="415" spans="3:14" x14ac:dyDescent="0.25">
      <c r="C415" s="8" t="s">
        <v>15071</v>
      </c>
      <c r="D415" s="9">
        <v>1</v>
      </c>
      <c r="E415" t="str">
        <f t="shared" si="8"/>
        <v>Serbia, South Korea, Slovenia</v>
      </c>
      <c r="F415">
        <f t="shared" si="9"/>
        <v>1</v>
      </c>
      <c r="J415" s="8" t="s">
        <v>12942</v>
      </c>
      <c r="N415" s="8" t="s">
        <v>6252</v>
      </c>
    </row>
    <row r="416" spans="3:14" x14ac:dyDescent="0.25">
      <c r="C416" s="8" t="s">
        <v>2326</v>
      </c>
      <c r="D416" s="9">
        <v>1</v>
      </c>
      <c r="E416" t="str">
        <f t="shared" si="8"/>
        <v>Serbia, United States</v>
      </c>
      <c r="F416">
        <f t="shared" si="9"/>
        <v>1</v>
      </c>
      <c r="J416" s="8" t="s">
        <v>2352</v>
      </c>
      <c r="N416" s="8" t="s">
        <v>4614</v>
      </c>
    </row>
    <row r="417" spans="3:14" x14ac:dyDescent="0.25">
      <c r="C417" s="8" t="s">
        <v>3107</v>
      </c>
      <c r="D417" s="9">
        <v>14</v>
      </c>
      <c r="E417" t="str">
        <f t="shared" si="8"/>
        <v>Singapore</v>
      </c>
      <c r="F417">
        <f t="shared" si="9"/>
        <v>14</v>
      </c>
      <c r="J417" s="8" t="s">
        <v>9477</v>
      </c>
      <c r="N417" s="8" t="s">
        <v>5593</v>
      </c>
    </row>
    <row r="418" spans="3:14" x14ac:dyDescent="0.25">
      <c r="C418" s="8" t="s">
        <v>7696</v>
      </c>
      <c r="D418" s="9">
        <v>1</v>
      </c>
      <c r="E418" t="str">
        <f t="shared" si="8"/>
        <v>Singapore, France</v>
      </c>
      <c r="F418">
        <f t="shared" si="9"/>
        <v>1</v>
      </c>
      <c r="J418" s="8" t="s">
        <v>10698</v>
      </c>
      <c r="N418" s="8" t="s">
        <v>537</v>
      </c>
    </row>
    <row r="419" spans="3:14" x14ac:dyDescent="0.25">
      <c r="C419" s="8" t="s">
        <v>11212</v>
      </c>
      <c r="D419" s="9">
        <v>1</v>
      </c>
      <c r="E419" t="str">
        <f t="shared" si="8"/>
        <v>Singapore, Japan, France</v>
      </c>
      <c r="F419">
        <f t="shared" si="9"/>
        <v>1</v>
      </c>
      <c r="J419" s="8" t="s">
        <v>17679</v>
      </c>
      <c r="N419" s="8" t="s">
        <v>2409</v>
      </c>
    </row>
    <row r="420" spans="3:14" x14ac:dyDescent="0.25">
      <c r="C420" s="8" t="s">
        <v>2449</v>
      </c>
      <c r="D420" s="9">
        <v>1</v>
      </c>
      <c r="E420" t="str">
        <f t="shared" si="8"/>
        <v>Singapore, Malaysia</v>
      </c>
      <c r="F420">
        <f t="shared" si="9"/>
        <v>1</v>
      </c>
      <c r="J420" s="8" t="s">
        <v>10856</v>
      </c>
      <c r="N420" s="8" t="s">
        <v>12042</v>
      </c>
    </row>
    <row r="421" spans="3:14" x14ac:dyDescent="0.25">
      <c r="C421" s="8" t="s">
        <v>4825</v>
      </c>
      <c r="D421" s="9">
        <v>2</v>
      </c>
      <c r="E421" t="str">
        <f t="shared" si="8"/>
        <v>Singapore, United States</v>
      </c>
      <c r="F421">
        <f t="shared" si="9"/>
        <v>2</v>
      </c>
      <c r="J421" s="8" t="s">
        <v>14551</v>
      </c>
      <c r="N421" s="8" t="s">
        <v>2265</v>
      </c>
    </row>
    <row r="422" spans="3:14" x14ac:dyDescent="0.25">
      <c r="C422" s="8" t="s">
        <v>11629</v>
      </c>
      <c r="D422" s="9">
        <v>1</v>
      </c>
      <c r="E422" t="str">
        <f t="shared" si="8"/>
        <v>Slovenia, Croatia, Germany, Czech Republic, Qatar</v>
      </c>
      <c r="F422">
        <f t="shared" si="9"/>
        <v>1</v>
      </c>
      <c r="J422" s="8" t="s">
        <v>14075</v>
      </c>
      <c r="N422" s="8" t="s">
        <v>447</v>
      </c>
    </row>
    <row r="423" spans="3:14" x14ac:dyDescent="0.25">
      <c r="C423" s="8" t="s">
        <v>9619</v>
      </c>
      <c r="D423" s="9">
        <v>1</v>
      </c>
      <c r="E423" t="str">
        <f t="shared" si="8"/>
        <v>Somalia, Kenya, Sudan, South Africa, United States</v>
      </c>
      <c r="F423">
        <f t="shared" si="9"/>
        <v>1</v>
      </c>
      <c r="J423" s="8" t="s">
        <v>20360</v>
      </c>
      <c r="N423" s="8" t="s">
        <v>4775</v>
      </c>
    </row>
    <row r="424" spans="3:14" x14ac:dyDescent="0.25">
      <c r="C424" s="8" t="s">
        <v>2834</v>
      </c>
      <c r="D424" s="9">
        <v>5</v>
      </c>
      <c r="E424" t="str">
        <f t="shared" ref="E424:E487" si="10">C424</f>
        <v>South Africa</v>
      </c>
      <c r="F424">
        <f t="shared" ref="F424:F487" si="11">GETPIVOTDATA("show_id",$C$102,"country",C424)</f>
        <v>5</v>
      </c>
      <c r="J424" s="8" t="s">
        <v>1272</v>
      </c>
      <c r="N424" s="8" t="s">
        <v>463</v>
      </c>
    </row>
    <row r="425" spans="3:14" x14ac:dyDescent="0.25">
      <c r="C425" s="8" t="s">
        <v>20057</v>
      </c>
      <c r="D425" s="9">
        <v>1</v>
      </c>
      <c r="E425" t="str">
        <f t="shared" si="10"/>
        <v>South Africa, China, United States</v>
      </c>
      <c r="F425">
        <f t="shared" si="11"/>
        <v>1</v>
      </c>
      <c r="J425" s="8" t="s">
        <v>3496</v>
      </c>
      <c r="N425" s="8" t="s">
        <v>5211</v>
      </c>
    </row>
    <row r="426" spans="3:14" x14ac:dyDescent="0.25">
      <c r="C426" s="8" t="s">
        <v>15920</v>
      </c>
      <c r="D426" s="9">
        <v>1</v>
      </c>
      <c r="E426" t="str">
        <f t="shared" si="10"/>
        <v>South Africa, Germany, Netherlands, France</v>
      </c>
      <c r="F426">
        <f t="shared" si="11"/>
        <v>1</v>
      </c>
      <c r="J426" s="8" t="s">
        <v>1505</v>
      </c>
      <c r="N426" s="8" t="s">
        <v>1288</v>
      </c>
    </row>
    <row r="427" spans="3:14" x14ac:dyDescent="0.25">
      <c r="C427" s="8" t="s">
        <v>14207</v>
      </c>
      <c r="D427" s="9">
        <v>3</v>
      </c>
      <c r="E427" t="str">
        <f t="shared" si="10"/>
        <v>South Africa, United States</v>
      </c>
      <c r="F427">
        <f t="shared" si="11"/>
        <v>3</v>
      </c>
      <c r="J427" s="8" t="s">
        <v>11460</v>
      </c>
      <c r="N427" s="8" t="s">
        <v>5971</v>
      </c>
    </row>
    <row r="428" spans="3:14" x14ac:dyDescent="0.25">
      <c r="C428" s="8" t="s">
        <v>20491</v>
      </c>
      <c r="D428" s="9">
        <v>1</v>
      </c>
      <c r="E428" t="str">
        <f t="shared" si="10"/>
        <v>South Africa, United States, Germany</v>
      </c>
      <c r="F428">
        <f t="shared" si="11"/>
        <v>1</v>
      </c>
      <c r="J428" s="8" t="s">
        <v>2362</v>
      </c>
      <c r="N428" s="8" t="s">
        <v>6456</v>
      </c>
    </row>
    <row r="429" spans="3:14" x14ac:dyDescent="0.25">
      <c r="C429" s="8" t="s">
        <v>4440</v>
      </c>
      <c r="D429" s="9">
        <v>1</v>
      </c>
      <c r="E429" t="str">
        <f t="shared" si="10"/>
        <v>South Africa, United States, New Zealand, Canada</v>
      </c>
      <c r="F429">
        <f t="shared" si="11"/>
        <v>1</v>
      </c>
      <c r="J429" s="8" t="s">
        <v>1097</v>
      </c>
      <c r="N429" s="8" t="s">
        <v>241</v>
      </c>
    </row>
    <row r="430" spans="3:14" x14ac:dyDescent="0.25">
      <c r="C430" s="8" t="s">
        <v>398</v>
      </c>
      <c r="D430" s="9">
        <v>136</v>
      </c>
      <c r="E430" t="str">
        <f t="shared" si="10"/>
        <v>South Korea</v>
      </c>
      <c r="F430">
        <f t="shared" si="11"/>
        <v>136</v>
      </c>
      <c r="J430" s="8" t="s">
        <v>8964</v>
      </c>
      <c r="N430" s="8" t="s">
        <v>7553</v>
      </c>
    </row>
    <row r="431" spans="3:14" x14ac:dyDescent="0.25">
      <c r="C431" s="8" t="s">
        <v>16529</v>
      </c>
      <c r="D431" s="9">
        <v>1</v>
      </c>
      <c r="E431" t="str">
        <f t="shared" si="10"/>
        <v>South Korea, Canada, United States, China</v>
      </c>
      <c r="F431">
        <f t="shared" si="11"/>
        <v>1</v>
      </c>
      <c r="J431" s="8" t="s">
        <v>21696</v>
      </c>
      <c r="N431" s="8" t="s">
        <v>9431</v>
      </c>
    </row>
    <row r="432" spans="3:14" x14ac:dyDescent="0.25">
      <c r="C432" s="8" t="s">
        <v>17744</v>
      </c>
      <c r="D432" s="9">
        <v>1</v>
      </c>
      <c r="E432" t="str">
        <f t="shared" si="10"/>
        <v>South Korea, China, United States</v>
      </c>
      <c r="F432">
        <f t="shared" si="11"/>
        <v>1</v>
      </c>
      <c r="J432" s="8" t="s">
        <v>19710</v>
      </c>
      <c r="N432" s="8" t="s">
        <v>19670</v>
      </c>
    </row>
    <row r="433" spans="3:14" x14ac:dyDescent="0.25">
      <c r="C433" s="8" t="s">
        <v>7513</v>
      </c>
      <c r="D433" s="9">
        <v>1</v>
      </c>
      <c r="E433" t="str">
        <f t="shared" si="10"/>
        <v>South Korea, Czech Republic</v>
      </c>
      <c r="F433">
        <f t="shared" si="11"/>
        <v>1</v>
      </c>
      <c r="J433" s="8" t="s">
        <v>16242</v>
      </c>
      <c r="N433" s="8" t="s">
        <v>37</v>
      </c>
    </row>
    <row r="434" spans="3:14" x14ac:dyDescent="0.25">
      <c r="C434" s="8" t="s">
        <v>22357</v>
      </c>
      <c r="D434" s="9">
        <v>1</v>
      </c>
      <c r="E434" t="str">
        <f t="shared" si="10"/>
        <v>South Korea, France</v>
      </c>
      <c r="F434">
        <f t="shared" si="11"/>
        <v>1</v>
      </c>
      <c r="J434" s="8" t="s">
        <v>20370</v>
      </c>
      <c r="N434" s="8" t="s">
        <v>2863</v>
      </c>
    </row>
    <row r="435" spans="3:14" x14ac:dyDescent="0.25">
      <c r="C435" s="8" t="s">
        <v>10144</v>
      </c>
      <c r="D435" s="9">
        <v>6</v>
      </c>
      <c r="E435" t="str">
        <f t="shared" si="10"/>
        <v>South Korea, United States</v>
      </c>
      <c r="F435">
        <f t="shared" si="11"/>
        <v>6</v>
      </c>
      <c r="J435" s="8" t="s">
        <v>21958</v>
      </c>
      <c r="N435" s="8" t="s">
        <v>22522</v>
      </c>
    </row>
    <row r="436" spans="3:14" x14ac:dyDescent="0.25">
      <c r="C436" s="8" t="s">
        <v>13474</v>
      </c>
      <c r="D436" s="9">
        <v>1</v>
      </c>
      <c r="E436" t="str">
        <f t="shared" si="10"/>
        <v>Soviet Union, India</v>
      </c>
      <c r="F436">
        <f t="shared" si="11"/>
        <v>1</v>
      </c>
      <c r="J436" s="8" t="s">
        <v>6120</v>
      </c>
      <c r="N436" s="8" t="s">
        <v>21062</v>
      </c>
    </row>
    <row r="437" spans="3:14" x14ac:dyDescent="0.25">
      <c r="C437" s="8" t="s">
        <v>53</v>
      </c>
      <c r="D437" s="9">
        <v>117</v>
      </c>
      <c r="E437" t="str">
        <f t="shared" si="10"/>
        <v>Spain</v>
      </c>
      <c r="F437">
        <f t="shared" si="11"/>
        <v>117</v>
      </c>
      <c r="J437" s="8" t="s">
        <v>7674</v>
      </c>
      <c r="N437" s="8" t="s">
        <v>7204</v>
      </c>
    </row>
    <row r="438" spans="3:14" x14ac:dyDescent="0.25">
      <c r="C438" s="8" t="s">
        <v>684</v>
      </c>
      <c r="D438" s="9">
        <v>2</v>
      </c>
      <c r="E438" t="str">
        <f t="shared" si="10"/>
        <v>Spain, Argentina</v>
      </c>
      <c r="F438">
        <f t="shared" si="11"/>
        <v>2</v>
      </c>
      <c r="J438" s="8" t="s">
        <v>7519</v>
      </c>
      <c r="N438" s="8" t="s">
        <v>22617</v>
      </c>
    </row>
    <row r="439" spans="3:14" x14ac:dyDescent="0.25">
      <c r="C439" s="8" t="s">
        <v>13038</v>
      </c>
      <c r="D439" s="9">
        <v>1</v>
      </c>
      <c r="E439" t="str">
        <f t="shared" si="10"/>
        <v>Spain, Belgium</v>
      </c>
      <c r="F439">
        <f t="shared" si="11"/>
        <v>1</v>
      </c>
      <c r="J439" s="8" t="s">
        <v>13725</v>
      </c>
      <c r="N439" s="8" t="s">
        <v>23184</v>
      </c>
    </row>
    <row r="440" spans="3:14" x14ac:dyDescent="0.25">
      <c r="C440" s="8" t="s">
        <v>4794</v>
      </c>
      <c r="D440" s="9">
        <v>1</v>
      </c>
      <c r="E440" t="str">
        <f t="shared" si="10"/>
        <v>Spain, Belgium, Switzerland, United States, China, United Kingdom</v>
      </c>
      <c r="F440">
        <f t="shared" si="11"/>
        <v>1</v>
      </c>
      <c r="J440" s="8" t="s">
        <v>20773</v>
      </c>
      <c r="N440" s="8" t="s">
        <v>4290</v>
      </c>
    </row>
    <row r="441" spans="3:14" x14ac:dyDescent="0.25">
      <c r="C441" s="8" t="s">
        <v>20095</v>
      </c>
      <c r="D441" s="9">
        <v>1</v>
      </c>
      <c r="E441" t="str">
        <f t="shared" si="10"/>
        <v>Spain, Colombia</v>
      </c>
      <c r="F441">
        <f t="shared" si="11"/>
        <v>1</v>
      </c>
      <c r="J441" s="8" t="s">
        <v>12563</v>
      </c>
      <c r="N441" s="8" t="s">
        <v>2061</v>
      </c>
    </row>
    <row r="442" spans="3:14" x14ac:dyDescent="0.25">
      <c r="C442" s="8" t="s">
        <v>16043</v>
      </c>
      <c r="D442" s="9">
        <v>1</v>
      </c>
      <c r="E442" t="str">
        <f t="shared" si="10"/>
        <v>Spain, Cuba</v>
      </c>
      <c r="F442">
        <f t="shared" si="11"/>
        <v>1</v>
      </c>
      <c r="J442" s="8" t="s">
        <v>11325</v>
      </c>
      <c r="N442" s="8" t="s">
        <v>11638</v>
      </c>
    </row>
    <row r="443" spans="3:14" x14ac:dyDescent="0.25">
      <c r="C443" s="8" t="s">
        <v>2104</v>
      </c>
      <c r="D443" s="9">
        <v>5</v>
      </c>
      <c r="E443" t="str">
        <f t="shared" si="10"/>
        <v>Spain, France</v>
      </c>
      <c r="F443">
        <f t="shared" si="11"/>
        <v>5</v>
      </c>
      <c r="J443" s="8" t="s">
        <v>13907</v>
      </c>
      <c r="N443" s="8" t="s">
        <v>212</v>
      </c>
    </row>
    <row r="444" spans="3:14" x14ac:dyDescent="0.25">
      <c r="C444" s="8" t="s">
        <v>9878</v>
      </c>
      <c r="D444" s="9">
        <v>1</v>
      </c>
      <c r="E444" t="str">
        <f t="shared" si="10"/>
        <v>Spain, France, Italy</v>
      </c>
      <c r="F444">
        <f t="shared" si="11"/>
        <v>1</v>
      </c>
      <c r="J444" s="8" t="s">
        <v>16547</v>
      </c>
      <c r="N444" s="8" t="s">
        <v>13605</v>
      </c>
    </row>
    <row r="445" spans="3:14" x14ac:dyDescent="0.25">
      <c r="C445" s="8" t="s">
        <v>7455</v>
      </c>
      <c r="D445" s="9">
        <v>1</v>
      </c>
      <c r="E445" t="str">
        <f t="shared" si="10"/>
        <v>Spain, France, Uruguay</v>
      </c>
      <c r="F445">
        <f t="shared" si="11"/>
        <v>1</v>
      </c>
      <c r="J445" s="8" t="s">
        <v>9377</v>
      </c>
      <c r="N445" s="8" t="s">
        <v>22077</v>
      </c>
    </row>
    <row r="446" spans="3:14" x14ac:dyDescent="0.25">
      <c r="C446" s="8" t="s">
        <v>18714</v>
      </c>
      <c r="D446" s="9">
        <v>1</v>
      </c>
      <c r="E446" t="str">
        <f t="shared" si="10"/>
        <v>Spain, Germany</v>
      </c>
      <c r="F446">
        <f t="shared" si="11"/>
        <v>1</v>
      </c>
      <c r="J446" s="8" t="s">
        <v>13316</v>
      </c>
      <c r="N446" s="8" t="s">
        <v>21759</v>
      </c>
    </row>
    <row r="447" spans="3:14" x14ac:dyDescent="0.25">
      <c r="C447" s="8" t="s">
        <v>15377</v>
      </c>
      <c r="D447" s="9">
        <v>1</v>
      </c>
      <c r="E447" t="str">
        <f t="shared" si="10"/>
        <v>Spain, Italy, Argentina</v>
      </c>
      <c r="F447">
        <f t="shared" si="11"/>
        <v>1</v>
      </c>
      <c r="J447" s="8" t="s">
        <v>20420</v>
      </c>
      <c r="N447" s="8" t="s">
        <v>2917</v>
      </c>
    </row>
    <row r="448" spans="3:14" x14ac:dyDescent="0.25">
      <c r="C448" s="8" t="s">
        <v>19228</v>
      </c>
      <c r="D448" s="9">
        <v>2</v>
      </c>
      <c r="E448" t="str">
        <f t="shared" si="10"/>
        <v>Spain, Mexico</v>
      </c>
      <c r="F448">
        <f t="shared" si="11"/>
        <v>2</v>
      </c>
      <c r="J448" s="8" t="s">
        <v>22510</v>
      </c>
      <c r="N448" s="8" t="s">
        <v>1041</v>
      </c>
    </row>
    <row r="449" spans="3:14" x14ac:dyDescent="0.25">
      <c r="C449" s="8" t="s">
        <v>7108</v>
      </c>
      <c r="D449" s="9">
        <v>1</v>
      </c>
      <c r="E449" t="str">
        <f t="shared" si="10"/>
        <v>Spain, Mexico, France</v>
      </c>
      <c r="F449">
        <f t="shared" si="11"/>
        <v>1</v>
      </c>
      <c r="J449" s="8" t="s">
        <v>3197</v>
      </c>
      <c r="N449" s="8" t="s">
        <v>3301</v>
      </c>
    </row>
    <row r="450" spans="3:14" x14ac:dyDescent="0.25">
      <c r="C450" s="8" t="s">
        <v>2331</v>
      </c>
      <c r="D450" s="9">
        <v>1</v>
      </c>
      <c r="E450" t="str">
        <f t="shared" si="10"/>
        <v>Spain, Portugal</v>
      </c>
      <c r="F450">
        <f t="shared" si="11"/>
        <v>1</v>
      </c>
      <c r="J450" s="8" t="s">
        <v>9931</v>
      </c>
      <c r="N450" s="8" t="s">
        <v>10052</v>
      </c>
    </row>
    <row r="451" spans="3:14" x14ac:dyDescent="0.25">
      <c r="C451" s="8" t="s">
        <v>7847</v>
      </c>
      <c r="D451" s="9">
        <v>1</v>
      </c>
      <c r="E451" t="str">
        <f t="shared" si="10"/>
        <v>Spain, Switzerland</v>
      </c>
      <c r="F451">
        <f t="shared" si="11"/>
        <v>1</v>
      </c>
      <c r="J451" s="8" t="s">
        <v>17914</v>
      </c>
      <c r="N451" s="8" t="s">
        <v>1068</v>
      </c>
    </row>
    <row r="452" spans="3:14" x14ac:dyDescent="0.25">
      <c r="C452" s="8" t="s">
        <v>23048</v>
      </c>
      <c r="D452" s="9">
        <v>1</v>
      </c>
      <c r="E452" t="str">
        <f t="shared" si="10"/>
        <v>Spain, United Kingdom</v>
      </c>
      <c r="F452">
        <f t="shared" si="11"/>
        <v>1</v>
      </c>
      <c r="J452" s="8" t="s">
        <v>12475</v>
      </c>
      <c r="N452" s="8" t="s">
        <v>15661</v>
      </c>
    </row>
    <row r="453" spans="3:14" x14ac:dyDescent="0.25">
      <c r="C453" s="8" t="s">
        <v>13112</v>
      </c>
      <c r="D453" s="9">
        <v>1</v>
      </c>
      <c r="E453" t="str">
        <f t="shared" si="10"/>
        <v>Spain, United Kingdom, United States</v>
      </c>
      <c r="F453">
        <f t="shared" si="11"/>
        <v>1</v>
      </c>
      <c r="J453" s="8" t="s">
        <v>1407</v>
      </c>
      <c r="N453" s="8" t="s">
        <v>9305</v>
      </c>
    </row>
    <row r="454" spans="3:14" x14ac:dyDescent="0.25">
      <c r="C454" s="8" t="s">
        <v>8929</v>
      </c>
      <c r="D454" s="9">
        <v>7</v>
      </c>
      <c r="E454" t="str">
        <f t="shared" si="10"/>
        <v>Sweden</v>
      </c>
      <c r="F454">
        <f t="shared" si="11"/>
        <v>7</v>
      </c>
      <c r="J454" s="8" t="s">
        <v>9410</v>
      </c>
      <c r="N454" s="8" t="s">
        <v>773</v>
      </c>
    </row>
    <row r="455" spans="3:14" x14ac:dyDescent="0.25">
      <c r="C455" s="8" t="s">
        <v>16872</v>
      </c>
      <c r="D455" s="9">
        <v>1</v>
      </c>
      <c r="E455" t="str">
        <f t="shared" si="10"/>
        <v>Sweden, Netherlands</v>
      </c>
      <c r="F455">
        <f t="shared" si="11"/>
        <v>1</v>
      </c>
      <c r="J455" s="8" t="s">
        <v>8116</v>
      </c>
      <c r="N455" s="8" t="s">
        <v>23503</v>
      </c>
    </row>
    <row r="456" spans="3:14" x14ac:dyDescent="0.25">
      <c r="C456" s="8" t="s">
        <v>18065</v>
      </c>
      <c r="D456" s="9">
        <v>1</v>
      </c>
      <c r="E456" t="str">
        <f t="shared" si="10"/>
        <v>Sweden, United Kingdom, Finland</v>
      </c>
      <c r="F456">
        <f t="shared" si="11"/>
        <v>1</v>
      </c>
      <c r="J456" s="8" t="s">
        <v>20341</v>
      </c>
      <c r="N456" s="8" t="s">
        <v>9063</v>
      </c>
    </row>
    <row r="457" spans="3:14" x14ac:dyDescent="0.25">
      <c r="C457" s="8" t="s">
        <v>10589</v>
      </c>
      <c r="D457" s="9">
        <v>3</v>
      </c>
      <c r="E457" t="str">
        <f t="shared" si="10"/>
        <v>Sweden, United States</v>
      </c>
      <c r="F457">
        <f t="shared" si="11"/>
        <v>3</v>
      </c>
      <c r="J457" s="8" t="s">
        <v>1890</v>
      </c>
      <c r="N457" s="8" t="s">
        <v>17631</v>
      </c>
    </row>
    <row r="458" spans="3:14" x14ac:dyDescent="0.25">
      <c r="C458" s="8" t="s">
        <v>1876</v>
      </c>
      <c r="D458" s="9">
        <v>2</v>
      </c>
      <c r="E458" t="str">
        <f t="shared" si="10"/>
        <v>Switzerland</v>
      </c>
      <c r="F458">
        <f t="shared" si="11"/>
        <v>2</v>
      </c>
      <c r="J458" s="8" t="s">
        <v>9043</v>
      </c>
      <c r="N458" s="8" t="s">
        <v>2397</v>
      </c>
    </row>
    <row r="459" spans="3:14" x14ac:dyDescent="0.25">
      <c r="C459" s="8" t="s">
        <v>4064</v>
      </c>
      <c r="D459" s="9">
        <v>1</v>
      </c>
      <c r="E459" t="str">
        <f t="shared" si="10"/>
        <v>Switzerland, France</v>
      </c>
      <c r="F459">
        <f t="shared" si="11"/>
        <v>1</v>
      </c>
      <c r="J459" s="8" t="s">
        <v>15440</v>
      </c>
      <c r="N459" s="8" t="s">
        <v>21867</v>
      </c>
    </row>
    <row r="460" spans="3:14" x14ac:dyDescent="0.25">
      <c r="C460" s="8" t="s">
        <v>11876</v>
      </c>
      <c r="D460" s="9">
        <v>1</v>
      </c>
      <c r="E460" t="str">
        <f t="shared" si="10"/>
        <v>Switzerland, United Kingdom, United States</v>
      </c>
      <c r="F460">
        <f t="shared" si="11"/>
        <v>1</v>
      </c>
      <c r="J460" s="8" t="s">
        <v>9077</v>
      </c>
      <c r="N460" s="8" t="s">
        <v>10058</v>
      </c>
    </row>
    <row r="461" spans="3:14" x14ac:dyDescent="0.25">
      <c r="C461" s="8" t="s">
        <v>10939</v>
      </c>
      <c r="D461" s="9">
        <v>2</v>
      </c>
      <c r="E461" t="str">
        <f t="shared" si="10"/>
        <v>Switzerland, United States</v>
      </c>
      <c r="F461">
        <f t="shared" si="11"/>
        <v>2</v>
      </c>
      <c r="J461" s="8" t="s">
        <v>23366</v>
      </c>
      <c r="N461" s="8" t="s">
        <v>5223</v>
      </c>
    </row>
    <row r="462" spans="3:14" x14ac:dyDescent="0.25">
      <c r="C462" s="8" t="s">
        <v>12918</v>
      </c>
      <c r="D462" s="9">
        <v>1</v>
      </c>
      <c r="E462" t="str">
        <f t="shared" si="10"/>
        <v>Switzerland, Vatican City, Italy, Germany, France</v>
      </c>
      <c r="F462">
        <f t="shared" si="11"/>
        <v>1</v>
      </c>
      <c r="J462" s="8" t="s">
        <v>1242</v>
      </c>
      <c r="N462" s="8" t="s">
        <v>7056</v>
      </c>
    </row>
    <row r="463" spans="3:14" x14ac:dyDescent="0.25">
      <c r="C463" s="8" t="s">
        <v>1551</v>
      </c>
      <c r="D463" s="9">
        <v>69</v>
      </c>
      <c r="E463" t="str">
        <f t="shared" si="10"/>
        <v>Taiwan</v>
      </c>
      <c r="F463">
        <f t="shared" si="11"/>
        <v>69</v>
      </c>
      <c r="J463" s="8" t="s">
        <v>2613</v>
      </c>
      <c r="N463" s="8" t="s">
        <v>23416</v>
      </c>
    </row>
    <row r="464" spans="3:14" x14ac:dyDescent="0.25">
      <c r="C464" s="8" t="s">
        <v>12014</v>
      </c>
      <c r="D464" s="9">
        <v>1</v>
      </c>
      <c r="E464" t="str">
        <f t="shared" si="10"/>
        <v>Taiwan, China, France, United States</v>
      </c>
      <c r="F464">
        <f t="shared" si="11"/>
        <v>1</v>
      </c>
      <c r="J464" s="8" t="s">
        <v>17740</v>
      </c>
      <c r="N464" s="8" t="s">
        <v>3739</v>
      </c>
    </row>
    <row r="465" spans="3:14" x14ac:dyDescent="0.25">
      <c r="C465" s="8" t="s">
        <v>9297</v>
      </c>
      <c r="D465" s="9">
        <v>1</v>
      </c>
      <c r="E465" t="str">
        <f t="shared" si="10"/>
        <v>Taiwan, Hong Kong, United States, China</v>
      </c>
      <c r="F465">
        <f t="shared" si="11"/>
        <v>1</v>
      </c>
      <c r="J465" s="8" t="s">
        <v>13573</v>
      </c>
      <c r="N465" s="8" t="s">
        <v>319</v>
      </c>
    </row>
    <row r="466" spans="3:14" x14ac:dyDescent="0.25">
      <c r="C466" s="8" t="s">
        <v>178</v>
      </c>
      <c r="D466" s="9">
        <v>50</v>
      </c>
      <c r="E466" t="str">
        <f t="shared" si="10"/>
        <v>Thailand</v>
      </c>
      <c r="F466">
        <f t="shared" si="11"/>
        <v>50</v>
      </c>
      <c r="J466" s="8" t="s">
        <v>18781</v>
      </c>
      <c r="N466" s="8" t="s">
        <v>16238</v>
      </c>
    </row>
    <row r="467" spans="3:14" x14ac:dyDescent="0.25">
      <c r="C467" s="8" t="s">
        <v>17432</v>
      </c>
      <c r="D467" s="9">
        <v>1</v>
      </c>
      <c r="E467" t="str">
        <f t="shared" si="10"/>
        <v>Thailand, Canada, United States</v>
      </c>
      <c r="F467">
        <f t="shared" si="11"/>
        <v>1</v>
      </c>
      <c r="J467" s="8" t="s">
        <v>13601</v>
      </c>
      <c r="N467" s="8" t="s">
        <v>20820</v>
      </c>
    </row>
    <row r="468" spans="3:14" x14ac:dyDescent="0.25">
      <c r="C468" s="8" t="s">
        <v>10321</v>
      </c>
      <c r="D468" s="9">
        <v>1</v>
      </c>
      <c r="E468" t="str">
        <f t="shared" si="10"/>
        <v>Thailand, China, United States</v>
      </c>
      <c r="F468">
        <f t="shared" si="11"/>
        <v>1</v>
      </c>
      <c r="J468" s="8" t="s">
        <v>23421</v>
      </c>
      <c r="N468" s="8" t="s">
        <v>17233</v>
      </c>
    </row>
    <row r="469" spans="3:14" x14ac:dyDescent="0.25">
      <c r="C469" s="8" t="s">
        <v>16729</v>
      </c>
      <c r="D469" s="9">
        <v>1</v>
      </c>
      <c r="E469" t="str">
        <f t="shared" si="10"/>
        <v>Thailand, United States</v>
      </c>
      <c r="F469">
        <f t="shared" si="11"/>
        <v>1</v>
      </c>
      <c r="J469" s="8" t="s">
        <v>23572</v>
      </c>
      <c r="N469" s="8" t="s">
        <v>3507</v>
      </c>
    </row>
    <row r="470" spans="3:14" x14ac:dyDescent="0.25">
      <c r="C470" s="8" t="s">
        <v>542</v>
      </c>
      <c r="D470" s="9">
        <v>79</v>
      </c>
      <c r="E470" t="str">
        <f t="shared" si="10"/>
        <v>Turkey</v>
      </c>
      <c r="F470">
        <f t="shared" si="11"/>
        <v>79</v>
      </c>
      <c r="J470" s="8" t="s">
        <v>22006</v>
      </c>
      <c r="N470" s="8" t="s">
        <v>5219</v>
      </c>
    </row>
    <row r="471" spans="3:14" x14ac:dyDescent="0.25">
      <c r="C471" s="8" t="s">
        <v>17004</v>
      </c>
      <c r="D471" s="9">
        <v>1</v>
      </c>
      <c r="E471" t="str">
        <f t="shared" si="10"/>
        <v>Turkey, Azerbaijan</v>
      </c>
      <c r="F471">
        <f t="shared" si="11"/>
        <v>1</v>
      </c>
      <c r="J471" s="8" t="s">
        <v>21612</v>
      </c>
      <c r="N471" s="8" t="s">
        <v>7149</v>
      </c>
    </row>
    <row r="472" spans="3:14" x14ac:dyDescent="0.25">
      <c r="C472" s="8" t="s">
        <v>3229</v>
      </c>
      <c r="D472" s="9">
        <v>1</v>
      </c>
      <c r="E472" t="str">
        <f t="shared" si="10"/>
        <v>Turkey, France, Germany, Poland</v>
      </c>
      <c r="F472">
        <f t="shared" si="11"/>
        <v>1</v>
      </c>
      <c r="J472" s="8" t="s">
        <v>23087</v>
      </c>
      <c r="N472" s="8" t="s">
        <v>28</v>
      </c>
    </row>
    <row r="473" spans="3:14" x14ac:dyDescent="0.25">
      <c r="C473" s="8" t="s">
        <v>20190</v>
      </c>
      <c r="D473" s="9">
        <v>1</v>
      </c>
      <c r="E473" t="str">
        <f t="shared" si="10"/>
        <v>Turkey, India</v>
      </c>
      <c r="F473">
        <f t="shared" si="11"/>
        <v>1</v>
      </c>
      <c r="J473" s="8" t="s">
        <v>6432</v>
      </c>
      <c r="N473" s="8" t="s">
        <v>11743</v>
      </c>
    </row>
    <row r="474" spans="3:14" x14ac:dyDescent="0.25">
      <c r="C474" s="8" t="s">
        <v>425</v>
      </c>
      <c r="D474" s="9">
        <v>1</v>
      </c>
      <c r="E474" t="str">
        <f t="shared" si="10"/>
        <v>Turkey, United States</v>
      </c>
      <c r="F474">
        <f t="shared" si="11"/>
        <v>1</v>
      </c>
      <c r="J474" s="8" t="s">
        <v>12092</v>
      </c>
      <c r="N474" s="8" t="s">
        <v>1237</v>
      </c>
    </row>
    <row r="475" spans="3:14" x14ac:dyDescent="0.25">
      <c r="C475" s="8" t="s">
        <v>9721</v>
      </c>
      <c r="D475" s="9">
        <v>2</v>
      </c>
      <c r="E475" t="str">
        <f t="shared" si="10"/>
        <v>Ukraine</v>
      </c>
      <c r="F475">
        <f t="shared" si="11"/>
        <v>2</v>
      </c>
      <c r="J475" s="8" t="s">
        <v>19805</v>
      </c>
      <c r="N475" s="8" t="s">
        <v>2288</v>
      </c>
    </row>
    <row r="476" spans="3:14" x14ac:dyDescent="0.25">
      <c r="C476" s="8" t="s">
        <v>1535</v>
      </c>
      <c r="D476" s="9">
        <v>4</v>
      </c>
      <c r="E476" t="str">
        <f t="shared" si="10"/>
        <v>United Arab Emirates</v>
      </c>
      <c r="F476">
        <f t="shared" si="11"/>
        <v>4</v>
      </c>
      <c r="J476" s="8" t="s">
        <v>22627</v>
      </c>
      <c r="N476" s="8" t="s">
        <v>1267</v>
      </c>
    </row>
    <row r="477" spans="3:14" x14ac:dyDescent="0.25">
      <c r="C477" s="8" t="s">
        <v>7911</v>
      </c>
      <c r="D477" s="9">
        <v>1</v>
      </c>
      <c r="E477" t="str">
        <f t="shared" si="10"/>
        <v>United Arab Emirates, Jordan</v>
      </c>
      <c r="F477">
        <f t="shared" si="11"/>
        <v>1</v>
      </c>
      <c r="J477" s="8" t="s">
        <v>22354</v>
      </c>
      <c r="N477" s="8" t="s">
        <v>22514</v>
      </c>
    </row>
    <row r="478" spans="3:14" x14ac:dyDescent="0.25">
      <c r="C478" s="8" t="s">
        <v>18292</v>
      </c>
      <c r="D478" s="9">
        <v>1</v>
      </c>
      <c r="E478" t="str">
        <f t="shared" si="10"/>
        <v>United Arab Emirates, Romania</v>
      </c>
      <c r="F478">
        <f t="shared" si="11"/>
        <v>1</v>
      </c>
      <c r="J478" s="8" t="s">
        <v>3985</v>
      </c>
      <c r="N478" s="8" t="s">
        <v>21492</v>
      </c>
    </row>
    <row r="479" spans="3:14" x14ac:dyDescent="0.25">
      <c r="C479" s="8" t="s">
        <v>8827</v>
      </c>
      <c r="D479" s="9">
        <v>1</v>
      </c>
      <c r="E479" t="str">
        <f t="shared" si="10"/>
        <v>United Arab Emirates, United Kingdom, India</v>
      </c>
      <c r="F479">
        <f t="shared" si="11"/>
        <v>1</v>
      </c>
      <c r="J479" s="8" t="s">
        <v>2151</v>
      </c>
      <c r="N479" s="8" t="s">
        <v>2440</v>
      </c>
    </row>
    <row r="480" spans="3:14" x14ac:dyDescent="0.25">
      <c r="C480" s="8" t="s">
        <v>8780</v>
      </c>
      <c r="D480" s="9">
        <v>2</v>
      </c>
      <c r="E480" t="str">
        <f t="shared" si="10"/>
        <v>United Arab Emirates, United States</v>
      </c>
      <c r="F480">
        <f t="shared" si="11"/>
        <v>2</v>
      </c>
      <c r="J480" s="8" t="s">
        <v>555</v>
      </c>
      <c r="N480" s="8" t="s">
        <v>21574</v>
      </c>
    </row>
    <row r="481" spans="3:14" x14ac:dyDescent="0.25">
      <c r="C481" s="8" t="s">
        <v>5282</v>
      </c>
      <c r="D481" s="9">
        <v>1</v>
      </c>
      <c r="E481" t="str">
        <f t="shared" si="10"/>
        <v>United Arab Emirates, United States, United Kingdom</v>
      </c>
      <c r="F481">
        <f t="shared" si="11"/>
        <v>1</v>
      </c>
      <c r="J481" s="8" t="s">
        <v>2515</v>
      </c>
      <c r="N481" s="8" t="s">
        <v>14850</v>
      </c>
    </row>
    <row r="482" spans="3:14" x14ac:dyDescent="0.25">
      <c r="C482" s="8" t="s">
        <v>24</v>
      </c>
      <c r="D482" s="9">
        <v>347</v>
      </c>
      <c r="E482" t="str">
        <f t="shared" si="10"/>
        <v>United Kingdom</v>
      </c>
      <c r="F482">
        <f t="shared" si="11"/>
        <v>347</v>
      </c>
      <c r="J482" s="8" t="s">
        <v>23359</v>
      </c>
      <c r="N482" s="8" t="s">
        <v>16287</v>
      </c>
    </row>
    <row r="483" spans="3:14" x14ac:dyDescent="0.25">
      <c r="C483" s="8" t="s">
        <v>4368</v>
      </c>
      <c r="D483" s="9">
        <v>1</v>
      </c>
      <c r="E483" t="str">
        <f t="shared" si="10"/>
        <v>United Kingdom,</v>
      </c>
      <c r="F483">
        <f t="shared" si="11"/>
        <v>1</v>
      </c>
      <c r="J483" s="8" t="s">
        <v>5256</v>
      </c>
      <c r="N483" s="8" t="s">
        <v>11448</v>
      </c>
    </row>
    <row r="484" spans="3:14" x14ac:dyDescent="0.25">
      <c r="C484" s="8" t="s">
        <v>5157</v>
      </c>
      <c r="D484" s="9">
        <v>1</v>
      </c>
      <c r="E484" t="str">
        <f t="shared" si="10"/>
        <v>United Kingdom, Australia, Canada, United States</v>
      </c>
      <c r="F484">
        <f t="shared" si="11"/>
        <v>1</v>
      </c>
      <c r="J484" s="8" t="s">
        <v>7000</v>
      </c>
      <c r="N484" s="8" t="s">
        <v>1331</v>
      </c>
    </row>
    <row r="485" spans="3:14" x14ac:dyDescent="0.25">
      <c r="C485" s="8" t="s">
        <v>6513</v>
      </c>
      <c r="D485" s="9">
        <v>1</v>
      </c>
      <c r="E485" t="str">
        <f t="shared" si="10"/>
        <v>United Kingdom, Belgium, Sweden</v>
      </c>
      <c r="F485">
        <f t="shared" si="11"/>
        <v>1</v>
      </c>
      <c r="J485" s="8" t="s">
        <v>20293</v>
      </c>
      <c r="N485" s="8" t="s">
        <v>8872</v>
      </c>
    </row>
    <row r="486" spans="3:14" x14ac:dyDescent="0.25">
      <c r="C486" s="8" t="s">
        <v>14365</v>
      </c>
      <c r="D486" s="9">
        <v>1</v>
      </c>
      <c r="E486" t="str">
        <f t="shared" si="10"/>
        <v>United Kingdom, Brazil, Germany</v>
      </c>
      <c r="F486">
        <f t="shared" si="11"/>
        <v>1</v>
      </c>
      <c r="J486" s="8" t="s">
        <v>21590</v>
      </c>
      <c r="N486" s="8" t="s">
        <v>15563</v>
      </c>
    </row>
    <row r="487" spans="3:14" x14ac:dyDescent="0.25">
      <c r="C487" s="8" t="s">
        <v>14758</v>
      </c>
      <c r="D487" s="9">
        <v>3</v>
      </c>
      <c r="E487" t="str">
        <f t="shared" si="10"/>
        <v>United Kingdom, Canada</v>
      </c>
      <c r="F487">
        <f t="shared" si="11"/>
        <v>3</v>
      </c>
      <c r="J487" s="8" t="s">
        <v>18168</v>
      </c>
      <c r="N487" s="8" t="s">
        <v>18466</v>
      </c>
    </row>
    <row r="488" spans="3:14" x14ac:dyDescent="0.25">
      <c r="C488" s="8" t="s">
        <v>7963</v>
      </c>
      <c r="D488" s="9">
        <v>1</v>
      </c>
      <c r="E488" t="str">
        <f t="shared" ref="E488:E551" si="12">C488</f>
        <v>United Kingdom, Canada, France, United States</v>
      </c>
      <c r="F488">
        <f t="shared" ref="F488:F551" si="13">GETPIVOTDATA("show_id",$C$102,"country",C488)</f>
        <v>1</v>
      </c>
      <c r="J488" s="8" t="s">
        <v>22608</v>
      </c>
      <c r="N488" s="8" t="s">
        <v>372</v>
      </c>
    </row>
    <row r="489" spans="3:14" x14ac:dyDescent="0.25">
      <c r="C489" s="8" t="s">
        <v>2070</v>
      </c>
      <c r="D489" s="9">
        <v>1</v>
      </c>
      <c r="E489" t="str">
        <f t="shared" si="12"/>
        <v>United Kingdom, Canada, Italy</v>
      </c>
      <c r="F489">
        <f t="shared" si="13"/>
        <v>1</v>
      </c>
      <c r="J489" s="8" t="s">
        <v>15297</v>
      </c>
      <c r="N489" s="8" t="s">
        <v>21786</v>
      </c>
    </row>
    <row r="490" spans="3:14" x14ac:dyDescent="0.25">
      <c r="C490" s="8" t="s">
        <v>4101</v>
      </c>
      <c r="D490" s="9">
        <v>1</v>
      </c>
      <c r="E490" t="str">
        <f t="shared" si="12"/>
        <v>United Kingdom, Canada, Japan</v>
      </c>
      <c r="F490">
        <f t="shared" si="13"/>
        <v>1</v>
      </c>
      <c r="J490" s="8" t="s">
        <v>6708</v>
      </c>
      <c r="N490" s="8" t="s">
        <v>712</v>
      </c>
    </row>
    <row r="491" spans="3:14" x14ac:dyDescent="0.25">
      <c r="C491" s="8" t="s">
        <v>782</v>
      </c>
      <c r="D491" s="9">
        <v>4</v>
      </c>
      <c r="E491" t="str">
        <f t="shared" si="12"/>
        <v>United Kingdom, Canada, United States</v>
      </c>
      <c r="F491">
        <f t="shared" si="13"/>
        <v>4</v>
      </c>
      <c r="J491" s="8" t="s">
        <v>666</v>
      </c>
      <c r="N491" s="8" t="s">
        <v>563</v>
      </c>
    </row>
    <row r="492" spans="3:14" x14ac:dyDescent="0.25">
      <c r="C492" s="8" t="s">
        <v>2787</v>
      </c>
      <c r="D492" s="9">
        <v>1</v>
      </c>
      <c r="E492" t="str">
        <f t="shared" si="12"/>
        <v>United Kingdom, Canada, United States, Cayman Islands</v>
      </c>
      <c r="F492">
        <f t="shared" si="13"/>
        <v>1</v>
      </c>
      <c r="J492" s="8" t="s">
        <v>3975</v>
      </c>
      <c r="N492" s="8" t="s">
        <v>23462</v>
      </c>
    </row>
    <row r="493" spans="3:14" x14ac:dyDescent="0.25">
      <c r="C493" s="8" t="s">
        <v>20860</v>
      </c>
      <c r="D493" s="9">
        <v>1</v>
      </c>
      <c r="E493" t="str">
        <f t="shared" si="12"/>
        <v>United Kingdom, China, Canada, Indonesia, Singapore, United States</v>
      </c>
      <c r="F493">
        <f t="shared" si="13"/>
        <v>1</v>
      </c>
      <c r="J493" s="8" t="s">
        <v>6892</v>
      </c>
      <c r="N493" s="8" t="s">
        <v>786</v>
      </c>
    </row>
    <row r="494" spans="3:14" x14ac:dyDescent="0.25">
      <c r="C494" s="8" t="s">
        <v>6189</v>
      </c>
      <c r="D494" s="9">
        <v>1</v>
      </c>
      <c r="E494" t="str">
        <f t="shared" si="12"/>
        <v>United Kingdom, China, United States</v>
      </c>
      <c r="F494">
        <f t="shared" si="13"/>
        <v>1</v>
      </c>
      <c r="J494" s="8" t="s">
        <v>8161</v>
      </c>
      <c r="N494" s="8" t="s">
        <v>22442</v>
      </c>
    </row>
    <row r="495" spans="3:14" x14ac:dyDescent="0.25">
      <c r="C495" s="8" t="s">
        <v>11835</v>
      </c>
      <c r="D495" s="9">
        <v>1</v>
      </c>
      <c r="E495" t="str">
        <f t="shared" si="12"/>
        <v>United Kingdom, Denmark, Canada, Croatia</v>
      </c>
      <c r="F495">
        <f t="shared" si="13"/>
        <v>1</v>
      </c>
      <c r="J495" s="8" t="s">
        <v>10885</v>
      </c>
      <c r="N495" s="8" t="s">
        <v>3278</v>
      </c>
    </row>
    <row r="496" spans="3:14" x14ac:dyDescent="0.25">
      <c r="C496" s="8" t="s">
        <v>13309</v>
      </c>
      <c r="D496" s="9">
        <v>1</v>
      </c>
      <c r="E496" t="str">
        <f t="shared" si="12"/>
        <v>United Kingdom, Egypt, United States</v>
      </c>
      <c r="F496">
        <f t="shared" si="13"/>
        <v>1</v>
      </c>
      <c r="J496" s="8" t="s">
        <v>20191</v>
      </c>
      <c r="N496" s="8" t="s">
        <v>8959</v>
      </c>
    </row>
    <row r="497" spans="3:14" x14ac:dyDescent="0.25">
      <c r="C497" s="8" t="s">
        <v>356</v>
      </c>
      <c r="D497" s="9">
        <v>6</v>
      </c>
      <c r="E497" t="str">
        <f t="shared" si="12"/>
        <v>United Kingdom, France</v>
      </c>
      <c r="F497">
        <f t="shared" si="13"/>
        <v>6</v>
      </c>
      <c r="J497" s="8" t="s">
        <v>4755</v>
      </c>
      <c r="N497" s="8" t="s">
        <v>23241</v>
      </c>
    </row>
    <row r="498" spans="3:14" x14ac:dyDescent="0.25">
      <c r="C498" s="8" t="s">
        <v>19208</v>
      </c>
      <c r="D498" s="9">
        <v>2</v>
      </c>
      <c r="E498" t="str">
        <f t="shared" si="12"/>
        <v>United Kingdom, France, Belgium</v>
      </c>
      <c r="F498">
        <f t="shared" si="13"/>
        <v>2</v>
      </c>
      <c r="J498" s="8" t="s">
        <v>15592</v>
      </c>
      <c r="N498" s="8" t="s">
        <v>4806</v>
      </c>
    </row>
    <row r="499" spans="3:14" x14ac:dyDescent="0.25">
      <c r="C499" s="8" t="s">
        <v>18618</v>
      </c>
      <c r="D499" s="9">
        <v>1</v>
      </c>
      <c r="E499" t="str">
        <f t="shared" si="12"/>
        <v>United Kingdom, France, Belgium, United States</v>
      </c>
      <c r="F499">
        <f t="shared" si="13"/>
        <v>1</v>
      </c>
      <c r="J499" s="8" t="s">
        <v>11527</v>
      </c>
      <c r="N499" s="8" t="s">
        <v>7421</v>
      </c>
    </row>
    <row r="500" spans="3:14" x14ac:dyDescent="0.25">
      <c r="C500" s="8" t="s">
        <v>9948</v>
      </c>
      <c r="D500" s="9">
        <v>1</v>
      </c>
      <c r="E500" t="str">
        <f t="shared" si="12"/>
        <v>United Kingdom, France, Canada, Belgium, United States</v>
      </c>
      <c r="F500">
        <f t="shared" si="13"/>
        <v>1</v>
      </c>
      <c r="J500" s="8" t="s">
        <v>7824</v>
      </c>
      <c r="N500" s="8" t="s">
        <v>2466</v>
      </c>
    </row>
    <row r="501" spans="3:14" x14ac:dyDescent="0.25">
      <c r="C501" s="8" t="s">
        <v>15478</v>
      </c>
      <c r="D501" s="9">
        <v>1</v>
      </c>
      <c r="E501" t="str">
        <f t="shared" si="12"/>
        <v>United Kingdom, France, Germany</v>
      </c>
      <c r="F501">
        <f t="shared" si="13"/>
        <v>1</v>
      </c>
      <c r="J501" s="8" t="s">
        <v>13328</v>
      </c>
      <c r="N501" s="8" t="s">
        <v>20772</v>
      </c>
    </row>
    <row r="502" spans="3:14" x14ac:dyDescent="0.25">
      <c r="C502" s="8" t="s">
        <v>818</v>
      </c>
      <c r="D502" s="9">
        <v>1</v>
      </c>
      <c r="E502" t="str">
        <f t="shared" si="12"/>
        <v>United Kingdom, France, Germany, Spain</v>
      </c>
      <c r="F502">
        <f t="shared" si="13"/>
        <v>1</v>
      </c>
      <c r="J502" s="8" t="s">
        <v>9972</v>
      </c>
      <c r="N502" s="8" t="s">
        <v>22250</v>
      </c>
    </row>
    <row r="503" spans="3:14" x14ac:dyDescent="0.25">
      <c r="C503" s="8" t="s">
        <v>3560</v>
      </c>
      <c r="D503" s="9">
        <v>3</v>
      </c>
      <c r="E503" t="str">
        <f t="shared" si="12"/>
        <v>United Kingdom, France, United States</v>
      </c>
      <c r="F503">
        <f t="shared" si="13"/>
        <v>3</v>
      </c>
      <c r="J503" s="8" t="s">
        <v>11244</v>
      </c>
      <c r="N503" s="8" t="s">
        <v>6771</v>
      </c>
    </row>
    <row r="504" spans="3:14" x14ac:dyDescent="0.25">
      <c r="C504" s="8" t="s">
        <v>11537</v>
      </c>
      <c r="D504" s="9">
        <v>3</v>
      </c>
      <c r="E504" t="str">
        <f t="shared" si="12"/>
        <v>United Kingdom, Germany</v>
      </c>
      <c r="F504">
        <f t="shared" si="13"/>
        <v>3</v>
      </c>
      <c r="J504" s="8" t="s">
        <v>9866</v>
      </c>
      <c r="N504" s="8" t="s">
        <v>20134</v>
      </c>
    </row>
    <row r="505" spans="3:14" x14ac:dyDescent="0.25">
      <c r="C505" s="8" t="s">
        <v>2253</v>
      </c>
      <c r="D505" s="9">
        <v>1</v>
      </c>
      <c r="E505" t="str">
        <f t="shared" si="12"/>
        <v>United Kingdom, Germany, Canada</v>
      </c>
      <c r="F505">
        <f t="shared" si="13"/>
        <v>1</v>
      </c>
      <c r="J505" s="8" t="s">
        <v>14305</v>
      </c>
      <c r="N505" s="8" t="s">
        <v>21904</v>
      </c>
    </row>
    <row r="506" spans="3:14" x14ac:dyDescent="0.25">
      <c r="C506" s="8" t="s">
        <v>4859</v>
      </c>
      <c r="D506" s="9">
        <v>1</v>
      </c>
      <c r="E506" t="str">
        <f t="shared" si="12"/>
        <v>United Kingdom, Germany, Canada, United States</v>
      </c>
      <c r="F506">
        <f t="shared" si="13"/>
        <v>1</v>
      </c>
      <c r="J506" s="8" t="s">
        <v>11643</v>
      </c>
      <c r="N506" s="8" t="s">
        <v>2598</v>
      </c>
    </row>
    <row r="507" spans="3:14" x14ac:dyDescent="0.25">
      <c r="C507" s="8" t="s">
        <v>5018</v>
      </c>
      <c r="D507" s="9">
        <v>1</v>
      </c>
      <c r="E507" t="str">
        <f t="shared" si="12"/>
        <v>United Kingdom, Germany, United States</v>
      </c>
      <c r="F507">
        <f t="shared" si="13"/>
        <v>1</v>
      </c>
      <c r="J507" s="8" t="s">
        <v>21228</v>
      </c>
      <c r="N507" s="8" t="s">
        <v>842</v>
      </c>
    </row>
    <row r="508" spans="3:14" x14ac:dyDescent="0.25">
      <c r="C508" s="8" t="s">
        <v>2044</v>
      </c>
      <c r="D508" s="9">
        <v>1</v>
      </c>
      <c r="E508" t="str">
        <f t="shared" si="12"/>
        <v>United Kingdom, Hong Kong</v>
      </c>
      <c r="F508">
        <f t="shared" si="13"/>
        <v>1</v>
      </c>
      <c r="J508" s="8" t="s">
        <v>3293</v>
      </c>
      <c r="N508" s="8" t="s">
        <v>20399</v>
      </c>
    </row>
    <row r="509" spans="3:14" x14ac:dyDescent="0.25">
      <c r="C509" s="8" t="s">
        <v>6047</v>
      </c>
      <c r="D509" s="9">
        <v>2</v>
      </c>
      <c r="E509" t="str">
        <f t="shared" si="12"/>
        <v>United Kingdom, India</v>
      </c>
      <c r="F509">
        <f t="shared" si="13"/>
        <v>2</v>
      </c>
      <c r="J509" s="8" t="s">
        <v>22621</v>
      </c>
      <c r="N509" s="8" t="s">
        <v>5582</v>
      </c>
    </row>
    <row r="510" spans="3:14" x14ac:dyDescent="0.25">
      <c r="C510" s="8" t="s">
        <v>17918</v>
      </c>
      <c r="D510" s="9">
        <v>1</v>
      </c>
      <c r="E510" t="str">
        <f t="shared" si="12"/>
        <v>United Kingdom, India, Sweden</v>
      </c>
      <c r="F510">
        <f t="shared" si="13"/>
        <v>1</v>
      </c>
      <c r="J510" s="8" t="s">
        <v>10608</v>
      </c>
      <c r="N510" s="8" t="s">
        <v>21558</v>
      </c>
    </row>
    <row r="511" spans="3:14" x14ac:dyDescent="0.25">
      <c r="C511" s="8" t="s">
        <v>2184</v>
      </c>
      <c r="D511" s="9">
        <v>2</v>
      </c>
      <c r="E511" t="str">
        <f t="shared" si="12"/>
        <v>United Kingdom, India, United States</v>
      </c>
      <c r="F511">
        <f t="shared" si="13"/>
        <v>2</v>
      </c>
      <c r="J511" s="8" t="s">
        <v>17345</v>
      </c>
      <c r="N511" s="8" t="s">
        <v>21553</v>
      </c>
    </row>
    <row r="512" spans="3:14" x14ac:dyDescent="0.25">
      <c r="C512" s="8" t="s">
        <v>13649</v>
      </c>
      <c r="D512" s="9">
        <v>2</v>
      </c>
      <c r="E512" t="str">
        <f t="shared" si="12"/>
        <v>United Kingdom, Ireland</v>
      </c>
      <c r="F512">
        <f t="shared" si="13"/>
        <v>2</v>
      </c>
      <c r="J512" s="8" t="s">
        <v>11204</v>
      </c>
      <c r="N512" s="8" t="s">
        <v>4789</v>
      </c>
    </row>
    <row r="513" spans="3:10" x14ac:dyDescent="0.25">
      <c r="C513" s="8" t="s">
        <v>6746</v>
      </c>
      <c r="D513" s="9">
        <v>1</v>
      </c>
      <c r="E513" t="str">
        <f t="shared" si="12"/>
        <v>United Kingdom, Israel, Russia</v>
      </c>
      <c r="F513">
        <f t="shared" si="13"/>
        <v>1</v>
      </c>
      <c r="J513" s="8" t="s">
        <v>8153</v>
      </c>
    </row>
    <row r="514" spans="3:10" x14ac:dyDescent="0.25">
      <c r="C514" s="8" t="s">
        <v>17224</v>
      </c>
      <c r="D514" s="9">
        <v>1</v>
      </c>
      <c r="E514" t="str">
        <f t="shared" si="12"/>
        <v>United Kingdom, Italy, Argentina, United States</v>
      </c>
      <c r="F514">
        <f t="shared" si="13"/>
        <v>1</v>
      </c>
      <c r="J514" s="8" t="s">
        <v>5869</v>
      </c>
    </row>
    <row r="515" spans="3:10" x14ac:dyDescent="0.25">
      <c r="C515" s="8" t="s">
        <v>21337</v>
      </c>
      <c r="D515" s="9">
        <v>1</v>
      </c>
      <c r="E515" t="str">
        <f t="shared" si="12"/>
        <v>United Kingdom, Italy, France, United States</v>
      </c>
      <c r="F515">
        <f t="shared" si="13"/>
        <v>1</v>
      </c>
      <c r="J515" s="8" t="s">
        <v>4217</v>
      </c>
    </row>
    <row r="516" spans="3:10" x14ac:dyDescent="0.25">
      <c r="C516" s="8" t="s">
        <v>1805</v>
      </c>
      <c r="D516" s="9">
        <v>1</v>
      </c>
      <c r="E516" t="str">
        <f t="shared" si="12"/>
        <v>United Kingdom, Italy, Israel, Peru, United States</v>
      </c>
      <c r="F516">
        <f t="shared" si="13"/>
        <v>1</v>
      </c>
      <c r="J516" s="8" t="s">
        <v>8515</v>
      </c>
    </row>
    <row r="517" spans="3:10" x14ac:dyDescent="0.25">
      <c r="C517" s="8" t="s">
        <v>8810</v>
      </c>
      <c r="D517" s="9">
        <v>3</v>
      </c>
      <c r="E517" t="str">
        <f t="shared" si="12"/>
        <v>United Kingdom, Japan, United States</v>
      </c>
      <c r="F517">
        <f t="shared" si="13"/>
        <v>3</v>
      </c>
      <c r="J517" s="8" t="s">
        <v>21248</v>
      </c>
    </row>
    <row r="518" spans="3:10" x14ac:dyDescent="0.25">
      <c r="C518" s="8" t="s">
        <v>12708</v>
      </c>
      <c r="D518" s="9">
        <v>1</v>
      </c>
      <c r="E518" t="str">
        <f t="shared" si="12"/>
        <v>United Kingdom, Jordan, Qatar, Iran</v>
      </c>
      <c r="F518">
        <f t="shared" si="13"/>
        <v>1</v>
      </c>
      <c r="J518" s="8" t="s">
        <v>19078</v>
      </c>
    </row>
    <row r="519" spans="3:10" x14ac:dyDescent="0.25">
      <c r="C519" s="8" t="s">
        <v>9355</v>
      </c>
      <c r="D519" s="9">
        <v>1</v>
      </c>
      <c r="E519" t="str">
        <f t="shared" si="12"/>
        <v>United Kingdom, Malawi</v>
      </c>
      <c r="F519">
        <f t="shared" si="13"/>
        <v>1</v>
      </c>
      <c r="J519" s="8" t="s">
        <v>11426</v>
      </c>
    </row>
    <row r="520" spans="3:10" x14ac:dyDescent="0.25">
      <c r="C520" s="8" t="s">
        <v>15706</v>
      </c>
      <c r="D520" s="9">
        <v>1</v>
      </c>
      <c r="E520" t="str">
        <f t="shared" si="12"/>
        <v>United Kingdom, Namibia, South Africa, Zimbabwe, United States</v>
      </c>
      <c r="F520">
        <f t="shared" si="13"/>
        <v>1</v>
      </c>
      <c r="J520" s="8" t="s">
        <v>23599</v>
      </c>
    </row>
    <row r="521" spans="3:10" x14ac:dyDescent="0.25">
      <c r="C521" s="8" t="s">
        <v>11439</v>
      </c>
      <c r="D521" s="9">
        <v>1</v>
      </c>
      <c r="E521" t="str">
        <f t="shared" si="12"/>
        <v>United Kingdom, New Zealand</v>
      </c>
      <c r="F521">
        <f t="shared" si="13"/>
        <v>1</v>
      </c>
      <c r="J521" s="8" t="s">
        <v>3106</v>
      </c>
    </row>
    <row r="522" spans="3:10" x14ac:dyDescent="0.25">
      <c r="C522" s="8" t="s">
        <v>20404</v>
      </c>
      <c r="D522" s="9">
        <v>1</v>
      </c>
      <c r="E522" t="str">
        <f t="shared" si="12"/>
        <v>United Kingdom, Norway, Denmark, Germany, Sweden</v>
      </c>
      <c r="F522">
        <f t="shared" si="13"/>
        <v>1</v>
      </c>
      <c r="J522" s="8" t="s">
        <v>4560</v>
      </c>
    </row>
    <row r="523" spans="3:10" x14ac:dyDescent="0.25">
      <c r="C523" s="8" t="s">
        <v>7188</v>
      </c>
      <c r="D523" s="9">
        <v>1</v>
      </c>
      <c r="E523" t="str">
        <f t="shared" si="12"/>
        <v>United Kingdom, Pakistan</v>
      </c>
      <c r="F523">
        <f t="shared" si="13"/>
        <v>1</v>
      </c>
      <c r="J523" s="8" t="s">
        <v>10006</v>
      </c>
    </row>
    <row r="524" spans="3:10" x14ac:dyDescent="0.25">
      <c r="C524" s="8" t="s">
        <v>11287</v>
      </c>
      <c r="D524" s="9">
        <v>1</v>
      </c>
      <c r="E524" t="str">
        <f t="shared" si="12"/>
        <v>United Kingdom, Poland</v>
      </c>
      <c r="F524">
        <f t="shared" si="13"/>
        <v>1</v>
      </c>
      <c r="J524" s="8" t="s">
        <v>19558</v>
      </c>
    </row>
    <row r="525" spans="3:10" x14ac:dyDescent="0.25">
      <c r="C525" s="8" t="s">
        <v>3011</v>
      </c>
      <c r="D525" s="9">
        <v>1</v>
      </c>
      <c r="E525" t="str">
        <f t="shared" si="12"/>
        <v>United Kingdom, Poland, United States</v>
      </c>
      <c r="F525">
        <f t="shared" si="13"/>
        <v>1</v>
      </c>
      <c r="J525" s="8" t="s">
        <v>1510</v>
      </c>
    </row>
    <row r="526" spans="3:10" x14ac:dyDescent="0.25">
      <c r="C526" s="8" t="s">
        <v>21360</v>
      </c>
      <c r="D526" s="9">
        <v>1</v>
      </c>
      <c r="E526" t="str">
        <f t="shared" si="12"/>
        <v>United Kingdom, Russia</v>
      </c>
      <c r="F526">
        <f t="shared" si="13"/>
        <v>1</v>
      </c>
      <c r="J526" s="8" t="s">
        <v>10077</v>
      </c>
    </row>
    <row r="527" spans="3:10" x14ac:dyDescent="0.25">
      <c r="C527" s="8" t="s">
        <v>20900</v>
      </c>
      <c r="D527" s="9">
        <v>1</v>
      </c>
      <c r="E527" t="str">
        <f t="shared" si="12"/>
        <v>United Kingdom, Singapore</v>
      </c>
      <c r="F527">
        <f t="shared" si="13"/>
        <v>1</v>
      </c>
      <c r="J527" s="8" t="s">
        <v>20685</v>
      </c>
    </row>
    <row r="528" spans="3:10" x14ac:dyDescent="0.25">
      <c r="C528" s="8" t="s">
        <v>6844</v>
      </c>
      <c r="D528" s="9">
        <v>1</v>
      </c>
      <c r="E528" t="str">
        <f t="shared" si="12"/>
        <v>United Kingdom, South Africa</v>
      </c>
      <c r="F528">
        <f t="shared" si="13"/>
        <v>1</v>
      </c>
      <c r="J528" s="8" t="s">
        <v>12615</v>
      </c>
    </row>
    <row r="529" spans="3:10" x14ac:dyDescent="0.25">
      <c r="C529" s="8" t="s">
        <v>20116</v>
      </c>
      <c r="D529" s="9">
        <v>1</v>
      </c>
      <c r="E529" t="str">
        <f t="shared" si="12"/>
        <v>United Kingdom, South Africa, Australia, United States</v>
      </c>
      <c r="F529">
        <f t="shared" si="13"/>
        <v>1</v>
      </c>
      <c r="J529" s="8" t="s">
        <v>10574</v>
      </c>
    </row>
    <row r="530" spans="3:10" x14ac:dyDescent="0.25">
      <c r="C530" s="8" t="s">
        <v>19629</v>
      </c>
      <c r="D530" s="9">
        <v>1</v>
      </c>
      <c r="E530" t="str">
        <f t="shared" si="12"/>
        <v>United Kingdom, South Korea</v>
      </c>
      <c r="F530">
        <f t="shared" si="13"/>
        <v>1</v>
      </c>
      <c r="J530" s="8" t="s">
        <v>18411</v>
      </c>
    </row>
    <row r="531" spans="3:10" x14ac:dyDescent="0.25">
      <c r="C531" s="8" t="s">
        <v>13372</v>
      </c>
      <c r="D531" s="9">
        <v>1</v>
      </c>
      <c r="E531" t="str">
        <f t="shared" si="12"/>
        <v>United Kingdom, Spain, Belgium</v>
      </c>
      <c r="F531">
        <f t="shared" si="13"/>
        <v>1</v>
      </c>
      <c r="J531" s="8" t="s">
        <v>6523</v>
      </c>
    </row>
    <row r="532" spans="3:10" x14ac:dyDescent="0.25">
      <c r="C532" s="8" t="s">
        <v>8299</v>
      </c>
      <c r="D532" s="9">
        <v>1</v>
      </c>
      <c r="E532" t="str">
        <f t="shared" si="12"/>
        <v>United Kingdom, Spain, United States, Germany</v>
      </c>
      <c r="F532">
        <f t="shared" si="13"/>
        <v>1</v>
      </c>
      <c r="J532" s="8" t="s">
        <v>20643</v>
      </c>
    </row>
    <row r="533" spans="3:10" x14ac:dyDescent="0.25">
      <c r="C533" s="8" t="s">
        <v>6650</v>
      </c>
      <c r="D533" s="9">
        <v>1</v>
      </c>
      <c r="E533" t="str">
        <f t="shared" si="12"/>
        <v>United Kingdom, Thailand</v>
      </c>
      <c r="F533">
        <f t="shared" si="13"/>
        <v>1</v>
      </c>
      <c r="J533" s="8" t="s">
        <v>1980</v>
      </c>
    </row>
    <row r="534" spans="3:10" x14ac:dyDescent="0.25">
      <c r="C534" s="8" t="s">
        <v>1926</v>
      </c>
      <c r="D534" s="9">
        <v>1</v>
      </c>
      <c r="E534" t="str">
        <f t="shared" si="12"/>
        <v>United Kingdom, Ukraine, United States</v>
      </c>
      <c r="F534">
        <f t="shared" si="13"/>
        <v>1</v>
      </c>
      <c r="J534" s="8" t="s">
        <v>12747</v>
      </c>
    </row>
    <row r="535" spans="3:10" x14ac:dyDescent="0.25">
      <c r="C535" s="8" t="s">
        <v>419</v>
      </c>
      <c r="D535" s="9">
        <v>50</v>
      </c>
      <c r="E535" t="str">
        <f t="shared" si="12"/>
        <v>United Kingdom, United States</v>
      </c>
      <c r="F535">
        <f t="shared" si="13"/>
        <v>50</v>
      </c>
      <c r="J535" s="8" t="s">
        <v>20598</v>
      </c>
    </row>
    <row r="536" spans="3:10" x14ac:dyDescent="0.25">
      <c r="C536" s="8" t="s">
        <v>10458</v>
      </c>
      <c r="D536" s="9">
        <v>1</v>
      </c>
      <c r="E536" t="str">
        <f t="shared" si="12"/>
        <v>United Kingdom, United States, Australia</v>
      </c>
      <c r="F536">
        <f t="shared" si="13"/>
        <v>1</v>
      </c>
      <c r="J536" s="8" t="s">
        <v>20949</v>
      </c>
    </row>
    <row r="537" spans="3:10" x14ac:dyDescent="0.25">
      <c r="C537" s="8" t="s">
        <v>8892</v>
      </c>
      <c r="D537" s="9">
        <v>1</v>
      </c>
      <c r="E537" t="str">
        <f t="shared" si="12"/>
        <v>United Kingdom, United States, Czech Republic</v>
      </c>
      <c r="F537">
        <f t="shared" si="13"/>
        <v>1</v>
      </c>
      <c r="J537" s="8" t="s">
        <v>7921</v>
      </c>
    </row>
    <row r="538" spans="3:10" x14ac:dyDescent="0.25">
      <c r="C538" s="8" t="s">
        <v>13764</v>
      </c>
      <c r="D538" s="9">
        <v>1</v>
      </c>
      <c r="E538" t="str">
        <f t="shared" si="12"/>
        <v>United Kingdom, United States, Dominican Republic</v>
      </c>
      <c r="F538">
        <f t="shared" si="13"/>
        <v>1</v>
      </c>
      <c r="J538" s="8" t="s">
        <v>16509</v>
      </c>
    </row>
    <row r="539" spans="3:10" x14ac:dyDescent="0.25">
      <c r="C539" s="8" t="s">
        <v>15761</v>
      </c>
      <c r="D539" s="9">
        <v>1</v>
      </c>
      <c r="E539" t="str">
        <f t="shared" si="12"/>
        <v>United Kingdom, United States, France, Germany</v>
      </c>
      <c r="F539">
        <f t="shared" si="13"/>
        <v>1</v>
      </c>
      <c r="J539" s="8" t="s">
        <v>9599</v>
      </c>
    </row>
    <row r="540" spans="3:10" x14ac:dyDescent="0.25">
      <c r="C540" s="8" t="s">
        <v>17455</v>
      </c>
      <c r="D540" s="9">
        <v>1</v>
      </c>
      <c r="E540" t="str">
        <f t="shared" si="12"/>
        <v>United Kingdom, United States, Germany, Denmark, Belgium, Japan</v>
      </c>
      <c r="F540">
        <f t="shared" si="13"/>
        <v>1</v>
      </c>
      <c r="J540" s="8" t="s">
        <v>1106</v>
      </c>
    </row>
    <row r="541" spans="3:10" x14ac:dyDescent="0.25">
      <c r="C541" s="8" t="s">
        <v>20551</v>
      </c>
      <c r="D541" s="9">
        <v>1</v>
      </c>
      <c r="E541" t="str">
        <f t="shared" si="12"/>
        <v>United Kingdom, United States, Greece, Italy, Germany</v>
      </c>
      <c r="F541">
        <f t="shared" si="13"/>
        <v>1</v>
      </c>
      <c r="J541" s="8" t="s">
        <v>16065</v>
      </c>
    </row>
    <row r="542" spans="3:10" x14ac:dyDescent="0.25">
      <c r="C542" s="8" t="s">
        <v>2617</v>
      </c>
      <c r="D542" s="9">
        <v>1</v>
      </c>
      <c r="E542" t="str">
        <f t="shared" si="12"/>
        <v>United Kingdom, United States, Morocco</v>
      </c>
      <c r="F542">
        <f t="shared" si="13"/>
        <v>1</v>
      </c>
      <c r="J542" s="8" t="s">
        <v>20087</v>
      </c>
    </row>
    <row r="543" spans="3:10" x14ac:dyDescent="0.25">
      <c r="C543" s="8" t="s">
        <v>15438</v>
      </c>
      <c r="D543" s="9">
        <v>1</v>
      </c>
      <c r="E543" t="str">
        <f t="shared" si="12"/>
        <v>United Kingdom, United States, Russia</v>
      </c>
      <c r="F543">
        <f t="shared" si="13"/>
        <v>1</v>
      </c>
      <c r="J543" s="8" t="s">
        <v>11154</v>
      </c>
    </row>
    <row r="544" spans="3:10" x14ac:dyDescent="0.25">
      <c r="C544" s="8" t="s">
        <v>12987</v>
      </c>
      <c r="D544" s="9">
        <v>4</v>
      </c>
      <c r="E544" t="str">
        <f t="shared" si="12"/>
        <v>United Kingdom, United States, Spain, Germany, Greece, Canada</v>
      </c>
      <c r="F544">
        <f t="shared" si="13"/>
        <v>4</v>
      </c>
      <c r="J544" s="8" t="s">
        <v>14910</v>
      </c>
    </row>
    <row r="545" spans="3:10" x14ac:dyDescent="0.25">
      <c r="C545" s="8" t="s">
        <v>2718</v>
      </c>
      <c r="D545" s="9">
        <v>1</v>
      </c>
      <c r="E545" t="str">
        <f t="shared" si="12"/>
        <v>United Kingdom, West Germany</v>
      </c>
      <c r="F545">
        <f t="shared" si="13"/>
        <v>1</v>
      </c>
      <c r="J545" s="8" t="s">
        <v>11094</v>
      </c>
    </row>
    <row r="546" spans="3:10" x14ac:dyDescent="0.25">
      <c r="C546" s="8" t="s">
        <v>33</v>
      </c>
      <c r="D546" s="9">
        <v>2023</v>
      </c>
      <c r="E546" t="str">
        <f t="shared" si="12"/>
        <v>United States</v>
      </c>
      <c r="F546">
        <f t="shared" si="13"/>
        <v>2023</v>
      </c>
      <c r="J546" s="8" t="s">
        <v>13614</v>
      </c>
    </row>
    <row r="547" spans="3:10" x14ac:dyDescent="0.25">
      <c r="C547" s="8" t="s">
        <v>169</v>
      </c>
      <c r="D547" s="9">
        <v>1</v>
      </c>
      <c r="E547" t="str">
        <f t="shared" si="12"/>
        <v>United States,</v>
      </c>
      <c r="F547">
        <f t="shared" si="13"/>
        <v>1</v>
      </c>
      <c r="J547" s="8" t="s">
        <v>3121</v>
      </c>
    </row>
    <row r="548" spans="3:10" x14ac:dyDescent="0.25">
      <c r="C548" s="8" t="s">
        <v>19440</v>
      </c>
      <c r="D548" s="9">
        <v>1</v>
      </c>
      <c r="E548" t="str">
        <f t="shared" si="12"/>
        <v>United States, Argentina</v>
      </c>
      <c r="F548">
        <f t="shared" si="13"/>
        <v>1</v>
      </c>
      <c r="J548" s="8" t="s">
        <v>15602</v>
      </c>
    </row>
    <row r="549" spans="3:10" x14ac:dyDescent="0.25">
      <c r="C549" s="8" t="s">
        <v>1456</v>
      </c>
      <c r="D549" s="9">
        <v>11</v>
      </c>
      <c r="E549" t="str">
        <f t="shared" si="12"/>
        <v>United States, Australia</v>
      </c>
      <c r="F549">
        <f t="shared" si="13"/>
        <v>11</v>
      </c>
      <c r="J549" s="8" t="s">
        <v>18543</v>
      </c>
    </row>
    <row r="550" spans="3:10" x14ac:dyDescent="0.25">
      <c r="C550" s="8" t="s">
        <v>20324</v>
      </c>
      <c r="D550" s="9">
        <v>1</v>
      </c>
      <c r="E550" t="str">
        <f t="shared" si="12"/>
        <v>United States, Australia, China</v>
      </c>
      <c r="F550">
        <f t="shared" si="13"/>
        <v>1</v>
      </c>
      <c r="J550" s="8" t="s">
        <v>15419</v>
      </c>
    </row>
    <row r="551" spans="3:10" x14ac:dyDescent="0.25">
      <c r="C551" s="8" t="s">
        <v>5087</v>
      </c>
      <c r="D551" s="9">
        <v>1</v>
      </c>
      <c r="E551" t="str">
        <f t="shared" si="12"/>
        <v>United States, Australia, Mexico</v>
      </c>
      <c r="F551">
        <f t="shared" si="13"/>
        <v>1</v>
      </c>
      <c r="J551" s="8" t="s">
        <v>19923</v>
      </c>
    </row>
    <row r="552" spans="3:10" x14ac:dyDescent="0.25">
      <c r="C552" s="8" t="s">
        <v>7785</v>
      </c>
      <c r="D552" s="9">
        <v>1</v>
      </c>
      <c r="E552" t="str">
        <f t="shared" ref="E552:E615" si="14">C552</f>
        <v>United States, Australia, Samoa, United Kingdom</v>
      </c>
      <c r="F552">
        <f t="shared" ref="F552:F615" si="15">GETPIVOTDATA("show_id",$C$102,"country",C552)</f>
        <v>1</v>
      </c>
      <c r="J552" s="8" t="s">
        <v>2538</v>
      </c>
    </row>
    <row r="553" spans="3:10" x14ac:dyDescent="0.25">
      <c r="C553" s="8" t="s">
        <v>20519</v>
      </c>
      <c r="D553" s="9">
        <v>1</v>
      </c>
      <c r="E553" t="str">
        <f t="shared" si="14"/>
        <v>United States, Australia, South Africa, United Kingdom</v>
      </c>
      <c r="F553">
        <f t="shared" si="15"/>
        <v>1</v>
      </c>
      <c r="J553" s="8" t="s">
        <v>3785</v>
      </c>
    </row>
    <row r="554" spans="3:10" x14ac:dyDescent="0.25">
      <c r="C554" s="8" t="s">
        <v>19457</v>
      </c>
      <c r="D554" s="9">
        <v>1</v>
      </c>
      <c r="E554" t="str">
        <f t="shared" si="14"/>
        <v>United States, Bermuda, Ecuador</v>
      </c>
      <c r="F554">
        <f t="shared" si="15"/>
        <v>1</v>
      </c>
      <c r="J554" s="8" t="s">
        <v>20721</v>
      </c>
    </row>
    <row r="555" spans="3:10" x14ac:dyDescent="0.25">
      <c r="C555" s="8" t="s">
        <v>8763</v>
      </c>
      <c r="D555" s="9">
        <v>1</v>
      </c>
      <c r="E555" t="str">
        <f t="shared" si="14"/>
        <v>United States, Botswana</v>
      </c>
      <c r="F555">
        <f t="shared" si="15"/>
        <v>1</v>
      </c>
      <c r="J555" s="8" t="s">
        <v>15205</v>
      </c>
    </row>
    <row r="556" spans="3:10" x14ac:dyDescent="0.25">
      <c r="C556" s="8" t="s">
        <v>4018</v>
      </c>
      <c r="D556" s="9">
        <v>1</v>
      </c>
      <c r="E556" t="str">
        <f t="shared" si="14"/>
        <v>United States, Brazil</v>
      </c>
      <c r="F556">
        <f t="shared" si="15"/>
        <v>1</v>
      </c>
      <c r="J556" s="8" t="s">
        <v>464</v>
      </c>
    </row>
    <row r="557" spans="3:10" x14ac:dyDescent="0.25">
      <c r="C557" s="8" t="s">
        <v>11478</v>
      </c>
      <c r="D557" s="9">
        <v>1</v>
      </c>
      <c r="E557" t="str">
        <f t="shared" si="14"/>
        <v>United States, Brazil, India, Uganda, China</v>
      </c>
      <c r="F557">
        <f t="shared" si="15"/>
        <v>1</v>
      </c>
      <c r="J557" s="8" t="s">
        <v>124</v>
      </c>
    </row>
    <row r="558" spans="3:10" x14ac:dyDescent="0.25">
      <c r="C558" s="8" t="s">
        <v>23499</v>
      </c>
      <c r="D558" s="9">
        <v>2</v>
      </c>
      <c r="E558" t="str">
        <f t="shared" si="14"/>
        <v>United States, Brazil, South Korea, Mexico, Japan, Germany</v>
      </c>
      <c r="F558">
        <f t="shared" si="15"/>
        <v>2</v>
      </c>
      <c r="J558" s="8" t="s">
        <v>12884</v>
      </c>
    </row>
    <row r="559" spans="3:10" x14ac:dyDescent="0.25">
      <c r="C559" s="8" t="s">
        <v>2675</v>
      </c>
      <c r="D559" s="9">
        <v>2</v>
      </c>
      <c r="E559" t="str">
        <f t="shared" si="14"/>
        <v>United States, Bulgaria</v>
      </c>
      <c r="F559">
        <f t="shared" si="15"/>
        <v>2</v>
      </c>
      <c r="J559" s="8" t="s">
        <v>5880</v>
      </c>
    </row>
    <row r="560" spans="3:10" x14ac:dyDescent="0.25">
      <c r="C560" s="8" t="s">
        <v>8332</v>
      </c>
      <c r="D560" s="9">
        <v>1</v>
      </c>
      <c r="E560" t="str">
        <f t="shared" si="14"/>
        <v>United States, Cambodia</v>
      </c>
      <c r="F560">
        <f t="shared" si="15"/>
        <v>1</v>
      </c>
      <c r="J560" s="8" t="s">
        <v>21168</v>
      </c>
    </row>
    <row r="561" spans="3:10" x14ac:dyDescent="0.25">
      <c r="C561" s="8" t="s">
        <v>275</v>
      </c>
      <c r="D561" s="9">
        <v>39</v>
      </c>
      <c r="E561" t="str">
        <f t="shared" si="14"/>
        <v>United States, Canada</v>
      </c>
      <c r="F561">
        <f t="shared" si="15"/>
        <v>39</v>
      </c>
      <c r="J561" s="8" t="s">
        <v>20037</v>
      </c>
    </row>
    <row r="562" spans="3:10" x14ac:dyDescent="0.25">
      <c r="C562" s="8" t="s">
        <v>14917</v>
      </c>
      <c r="D562" s="9">
        <v>1</v>
      </c>
      <c r="E562" t="str">
        <f t="shared" si="14"/>
        <v>United States, Canada, Belgium, United Kingdom</v>
      </c>
      <c r="F562">
        <f t="shared" si="15"/>
        <v>1</v>
      </c>
      <c r="J562" s="8" t="s">
        <v>10391</v>
      </c>
    </row>
    <row r="563" spans="3:10" x14ac:dyDescent="0.25">
      <c r="C563" s="8" t="s">
        <v>13843</v>
      </c>
      <c r="D563" s="9">
        <v>1</v>
      </c>
      <c r="E563" t="str">
        <f t="shared" si="14"/>
        <v>United States, Canada, France</v>
      </c>
      <c r="F563">
        <f t="shared" si="15"/>
        <v>1</v>
      </c>
      <c r="J563" s="8" t="s">
        <v>6974</v>
      </c>
    </row>
    <row r="564" spans="3:10" x14ac:dyDescent="0.25">
      <c r="C564" s="8" t="s">
        <v>13937</v>
      </c>
      <c r="D564" s="9">
        <v>1</v>
      </c>
      <c r="E564" t="str">
        <f t="shared" si="14"/>
        <v>United States, Canada, Germany</v>
      </c>
      <c r="F564">
        <f t="shared" si="15"/>
        <v>1</v>
      </c>
      <c r="J564" s="8" t="s">
        <v>9147</v>
      </c>
    </row>
    <row r="565" spans="3:10" x14ac:dyDescent="0.25">
      <c r="C565" s="8" t="s">
        <v>10326</v>
      </c>
      <c r="D565" s="9">
        <v>1</v>
      </c>
      <c r="E565" t="str">
        <f t="shared" si="14"/>
        <v>United States, Canada, Ireland</v>
      </c>
      <c r="F565">
        <f t="shared" si="15"/>
        <v>1</v>
      </c>
      <c r="J565" s="8" t="s">
        <v>16432</v>
      </c>
    </row>
    <row r="566" spans="3:10" x14ac:dyDescent="0.25">
      <c r="C566" s="8" t="s">
        <v>10573</v>
      </c>
      <c r="D566" s="9">
        <v>1</v>
      </c>
      <c r="E566" t="str">
        <f t="shared" si="14"/>
        <v>United States, Canada, Japan, Panama</v>
      </c>
      <c r="F566">
        <f t="shared" si="15"/>
        <v>1</v>
      </c>
      <c r="J566" s="8" t="s">
        <v>2335</v>
      </c>
    </row>
    <row r="567" spans="3:10" x14ac:dyDescent="0.25">
      <c r="C567" s="8" t="s">
        <v>6406</v>
      </c>
      <c r="D567" s="9">
        <v>1</v>
      </c>
      <c r="E567" t="str">
        <f t="shared" si="14"/>
        <v>United States, Canada, United Kingdom</v>
      </c>
      <c r="F567">
        <f t="shared" si="15"/>
        <v>1</v>
      </c>
      <c r="J567" s="8" t="s">
        <v>1571</v>
      </c>
    </row>
    <row r="568" spans="3:10" x14ac:dyDescent="0.25">
      <c r="C568" s="8" t="s">
        <v>8015</v>
      </c>
      <c r="D568" s="9">
        <v>2</v>
      </c>
      <c r="E568" t="str">
        <f t="shared" si="14"/>
        <v>United States, Chile</v>
      </c>
      <c r="F568">
        <f t="shared" si="15"/>
        <v>2</v>
      </c>
      <c r="J568" s="8" t="s">
        <v>6244</v>
      </c>
    </row>
    <row r="569" spans="3:10" x14ac:dyDescent="0.25">
      <c r="C569" s="8" t="s">
        <v>2912</v>
      </c>
      <c r="D569" s="9">
        <v>5</v>
      </c>
      <c r="E569" t="str">
        <f t="shared" si="14"/>
        <v>United States, China</v>
      </c>
      <c r="F569">
        <f t="shared" si="15"/>
        <v>5</v>
      </c>
      <c r="J569" s="8" t="s">
        <v>17736</v>
      </c>
    </row>
    <row r="570" spans="3:10" x14ac:dyDescent="0.25">
      <c r="C570" s="8" t="s">
        <v>11417</v>
      </c>
      <c r="D570" s="9">
        <v>1</v>
      </c>
      <c r="E570" t="str">
        <f t="shared" si="14"/>
        <v>United States, China, Hong Kong</v>
      </c>
      <c r="F570">
        <f t="shared" si="15"/>
        <v>1</v>
      </c>
      <c r="J570" s="8" t="s">
        <v>11599</v>
      </c>
    </row>
    <row r="571" spans="3:10" x14ac:dyDescent="0.25">
      <c r="C571" s="8" t="s">
        <v>23041</v>
      </c>
      <c r="D571" s="9">
        <v>1</v>
      </c>
      <c r="E571" t="str">
        <f t="shared" si="14"/>
        <v>United States, Colombia</v>
      </c>
      <c r="F571">
        <f t="shared" si="15"/>
        <v>1</v>
      </c>
      <c r="J571" s="8" t="s">
        <v>12346</v>
      </c>
    </row>
    <row r="572" spans="3:10" x14ac:dyDescent="0.25">
      <c r="C572" s="8" t="s">
        <v>21670</v>
      </c>
      <c r="D572" s="9">
        <v>1</v>
      </c>
      <c r="E572" t="str">
        <f t="shared" si="14"/>
        <v>United States, Colombia, Mexico</v>
      </c>
      <c r="F572">
        <f t="shared" si="15"/>
        <v>1</v>
      </c>
      <c r="J572" s="8" t="s">
        <v>14855</v>
      </c>
    </row>
    <row r="573" spans="3:10" x14ac:dyDescent="0.25">
      <c r="C573" s="8" t="s">
        <v>2340</v>
      </c>
      <c r="D573" s="9">
        <v>4</v>
      </c>
      <c r="E573" t="str">
        <f t="shared" si="14"/>
        <v>United States, Czech Republic</v>
      </c>
      <c r="F573">
        <f t="shared" si="15"/>
        <v>4</v>
      </c>
      <c r="J573" s="8" t="s">
        <v>6926</v>
      </c>
    </row>
    <row r="574" spans="3:10" x14ac:dyDescent="0.25">
      <c r="C574" s="8" t="s">
        <v>12288</v>
      </c>
      <c r="D574" s="9">
        <v>1</v>
      </c>
      <c r="E574" t="str">
        <f t="shared" si="14"/>
        <v>United States, Czech Republic, United Kingdom</v>
      </c>
      <c r="F574">
        <f t="shared" si="15"/>
        <v>1</v>
      </c>
      <c r="J574" s="8" t="s">
        <v>18595</v>
      </c>
    </row>
    <row r="575" spans="3:10" x14ac:dyDescent="0.25">
      <c r="C575" s="8" t="s">
        <v>1181</v>
      </c>
      <c r="D575" s="9">
        <v>1</v>
      </c>
      <c r="E575" t="str">
        <f t="shared" si="14"/>
        <v>United States, Denmark</v>
      </c>
      <c r="F575">
        <f t="shared" si="15"/>
        <v>1</v>
      </c>
      <c r="J575" s="8" t="s">
        <v>3817</v>
      </c>
    </row>
    <row r="576" spans="3:10" x14ac:dyDescent="0.25">
      <c r="C576" s="8" t="s">
        <v>14226</v>
      </c>
      <c r="D576" s="9">
        <v>1</v>
      </c>
      <c r="E576" t="str">
        <f t="shared" si="14"/>
        <v>United States, East Germany, West Germany</v>
      </c>
      <c r="F576">
        <f t="shared" si="15"/>
        <v>1</v>
      </c>
      <c r="J576" s="8" t="s">
        <v>21712</v>
      </c>
    </row>
    <row r="577" spans="3:10" x14ac:dyDescent="0.25">
      <c r="C577" s="8" t="s">
        <v>1432</v>
      </c>
      <c r="D577" s="9">
        <v>9</v>
      </c>
      <c r="E577" t="str">
        <f t="shared" si="14"/>
        <v>United States, France</v>
      </c>
      <c r="F577">
        <f t="shared" si="15"/>
        <v>9</v>
      </c>
      <c r="J577" s="8" t="s">
        <v>3921</v>
      </c>
    </row>
    <row r="578" spans="3:10" x14ac:dyDescent="0.25">
      <c r="C578" s="8" t="s">
        <v>21974</v>
      </c>
      <c r="D578" s="9">
        <v>1</v>
      </c>
      <c r="E578" t="str">
        <f t="shared" si="14"/>
        <v>United States, France, Canada</v>
      </c>
      <c r="F578">
        <f t="shared" si="15"/>
        <v>1</v>
      </c>
      <c r="J578" s="8" t="s">
        <v>12209</v>
      </c>
    </row>
    <row r="579" spans="3:10" x14ac:dyDescent="0.25">
      <c r="C579" s="8" t="s">
        <v>4047</v>
      </c>
      <c r="D579" s="9">
        <v>1</v>
      </c>
      <c r="E579" t="str">
        <f t="shared" si="14"/>
        <v>United States, France, Canada, Lebanon, Qatar</v>
      </c>
      <c r="F579">
        <f t="shared" si="15"/>
        <v>1</v>
      </c>
      <c r="J579" s="8" t="s">
        <v>10044</v>
      </c>
    </row>
    <row r="580" spans="3:10" x14ac:dyDescent="0.25">
      <c r="C580" s="8" t="s">
        <v>5743</v>
      </c>
      <c r="D580" s="9">
        <v>1</v>
      </c>
      <c r="E580" t="str">
        <f t="shared" si="14"/>
        <v>United States, France, Canada, Spain</v>
      </c>
      <c r="F580">
        <f t="shared" si="15"/>
        <v>1</v>
      </c>
      <c r="J580" s="8" t="s">
        <v>21888</v>
      </c>
    </row>
    <row r="581" spans="3:10" x14ac:dyDescent="0.25">
      <c r="C581" s="8" t="s">
        <v>12684</v>
      </c>
      <c r="D581" s="9">
        <v>1</v>
      </c>
      <c r="E581" t="str">
        <f t="shared" si="14"/>
        <v>United States, France, Italy, United Kingdom</v>
      </c>
      <c r="F581">
        <f t="shared" si="15"/>
        <v>1</v>
      </c>
      <c r="J581" s="8" t="s">
        <v>17498</v>
      </c>
    </row>
    <row r="582" spans="3:10" x14ac:dyDescent="0.25">
      <c r="C582" s="8" t="s">
        <v>14655</v>
      </c>
      <c r="D582" s="9">
        <v>7</v>
      </c>
      <c r="E582" t="str">
        <f t="shared" si="14"/>
        <v>United States, France, Japan</v>
      </c>
      <c r="F582">
        <f t="shared" si="15"/>
        <v>7</v>
      </c>
      <c r="J582" s="8" t="s">
        <v>11912</v>
      </c>
    </row>
    <row r="583" spans="3:10" x14ac:dyDescent="0.25">
      <c r="C583" s="8" t="s">
        <v>13902</v>
      </c>
      <c r="D583" s="9">
        <v>1</v>
      </c>
      <c r="E583" t="str">
        <f t="shared" si="14"/>
        <v>United States, France, Mexico</v>
      </c>
      <c r="F583">
        <f t="shared" si="15"/>
        <v>1</v>
      </c>
      <c r="J583" s="8" t="s">
        <v>23463</v>
      </c>
    </row>
    <row r="584" spans="3:10" x14ac:dyDescent="0.25">
      <c r="C584" s="8" t="s">
        <v>21628</v>
      </c>
      <c r="D584" s="9">
        <v>1</v>
      </c>
      <c r="E584" t="str">
        <f t="shared" si="14"/>
        <v>United States, France, South Korea, Indonesia</v>
      </c>
      <c r="F584">
        <f t="shared" si="15"/>
        <v>1</v>
      </c>
      <c r="J584" s="8" t="s">
        <v>21634</v>
      </c>
    </row>
    <row r="585" spans="3:10" x14ac:dyDescent="0.25">
      <c r="C585" s="8" t="s">
        <v>10445</v>
      </c>
      <c r="D585" s="9">
        <v>1</v>
      </c>
      <c r="E585" t="str">
        <f t="shared" si="14"/>
        <v>United States, France, United Kingdom, Japan</v>
      </c>
      <c r="F585">
        <f t="shared" si="15"/>
        <v>1</v>
      </c>
      <c r="J585" s="8" t="s">
        <v>1618</v>
      </c>
    </row>
    <row r="586" spans="3:10" x14ac:dyDescent="0.25">
      <c r="C586" s="8" t="s">
        <v>3427</v>
      </c>
      <c r="D586" s="9">
        <v>13</v>
      </c>
      <c r="E586" t="str">
        <f t="shared" si="14"/>
        <v>United States, Germany</v>
      </c>
      <c r="F586">
        <f t="shared" si="15"/>
        <v>13</v>
      </c>
      <c r="J586" s="8" t="s">
        <v>18789</v>
      </c>
    </row>
    <row r="587" spans="3:10" x14ac:dyDescent="0.25">
      <c r="C587" s="8" t="s">
        <v>19663</v>
      </c>
      <c r="D587" s="9">
        <v>1</v>
      </c>
      <c r="E587" t="str">
        <f t="shared" si="14"/>
        <v>United States, Germany, Australia</v>
      </c>
      <c r="F587">
        <f t="shared" si="15"/>
        <v>1</v>
      </c>
      <c r="J587" s="8" t="s">
        <v>15725</v>
      </c>
    </row>
    <row r="588" spans="3:10" x14ac:dyDescent="0.25">
      <c r="C588" s="8" t="s">
        <v>3402</v>
      </c>
      <c r="D588" s="9">
        <v>2</v>
      </c>
      <c r="E588" t="str">
        <f t="shared" si="14"/>
        <v>United States, Germany, Canada</v>
      </c>
      <c r="F588">
        <f t="shared" si="15"/>
        <v>2</v>
      </c>
      <c r="J588" s="8" t="s">
        <v>12589</v>
      </c>
    </row>
    <row r="589" spans="3:10" x14ac:dyDescent="0.25">
      <c r="C589" s="8" t="s">
        <v>14163</v>
      </c>
      <c r="D589" s="9">
        <v>1</v>
      </c>
      <c r="E589" t="str">
        <f t="shared" si="14"/>
        <v>United States, Germany, Mexico</v>
      </c>
      <c r="F589">
        <f t="shared" si="15"/>
        <v>1</v>
      </c>
      <c r="J589" s="8" t="s">
        <v>1614</v>
      </c>
    </row>
    <row r="590" spans="3:10" x14ac:dyDescent="0.25">
      <c r="C590" s="8" t="s">
        <v>14112</v>
      </c>
      <c r="D590" s="9">
        <v>2</v>
      </c>
      <c r="E590" t="str">
        <f t="shared" si="14"/>
        <v>United States, Germany, United Kingdom</v>
      </c>
      <c r="F590">
        <f t="shared" si="15"/>
        <v>2</v>
      </c>
      <c r="J590" s="8" t="s">
        <v>18260</v>
      </c>
    </row>
    <row r="591" spans="3:10" x14ac:dyDescent="0.25">
      <c r="C591" s="8" t="s">
        <v>14116</v>
      </c>
      <c r="D591" s="9">
        <v>1</v>
      </c>
      <c r="E591" t="str">
        <f t="shared" si="14"/>
        <v>United States, Germany, United Kingdom, Italy</v>
      </c>
      <c r="F591">
        <f t="shared" si="15"/>
        <v>1</v>
      </c>
      <c r="J591" s="8" t="s">
        <v>5683</v>
      </c>
    </row>
    <row r="592" spans="3:10" x14ac:dyDescent="0.25">
      <c r="C592" s="8" t="s">
        <v>13677</v>
      </c>
      <c r="D592" s="9">
        <v>1</v>
      </c>
      <c r="E592" t="str">
        <f t="shared" si="14"/>
        <v>United States, Greece, Brazil</v>
      </c>
      <c r="F592">
        <f t="shared" si="15"/>
        <v>1</v>
      </c>
      <c r="J592" s="8" t="s">
        <v>1592</v>
      </c>
    </row>
    <row r="593" spans="3:10" x14ac:dyDescent="0.25">
      <c r="C593" s="8" t="s">
        <v>858</v>
      </c>
      <c r="D593" s="9">
        <v>1</v>
      </c>
      <c r="E593" t="str">
        <f t="shared" si="14"/>
        <v>United States, Greece, United Kingdom</v>
      </c>
      <c r="F593">
        <f t="shared" si="15"/>
        <v>1</v>
      </c>
      <c r="J593" s="8" t="s">
        <v>13269</v>
      </c>
    </row>
    <row r="594" spans="3:10" x14ac:dyDescent="0.25">
      <c r="C594" s="8" t="s">
        <v>1796</v>
      </c>
      <c r="D594" s="9">
        <v>2</v>
      </c>
      <c r="E594" t="str">
        <f t="shared" si="14"/>
        <v>United States, Hong Kong</v>
      </c>
      <c r="F594">
        <f t="shared" si="15"/>
        <v>2</v>
      </c>
      <c r="J594" s="8" t="s">
        <v>9465</v>
      </c>
    </row>
    <row r="595" spans="3:10" x14ac:dyDescent="0.25">
      <c r="C595" s="8" t="s">
        <v>16051</v>
      </c>
      <c r="D595" s="9">
        <v>1</v>
      </c>
      <c r="E595" t="str">
        <f t="shared" si="14"/>
        <v>United States, Hungary</v>
      </c>
      <c r="F595">
        <f t="shared" si="15"/>
        <v>1</v>
      </c>
      <c r="J595" s="8" t="s">
        <v>6688</v>
      </c>
    </row>
    <row r="596" spans="3:10" x14ac:dyDescent="0.25">
      <c r="C596" s="8" t="s">
        <v>23235</v>
      </c>
      <c r="D596" s="9">
        <v>1</v>
      </c>
      <c r="E596" t="str">
        <f t="shared" si="14"/>
        <v>United States, Hungary, Ireland, Canada</v>
      </c>
      <c r="F596">
        <f t="shared" si="15"/>
        <v>1</v>
      </c>
      <c r="J596" s="8" t="s">
        <v>22808</v>
      </c>
    </row>
    <row r="597" spans="3:10" x14ac:dyDescent="0.25">
      <c r="C597" s="8" t="s">
        <v>10341</v>
      </c>
      <c r="D597" s="9">
        <v>1</v>
      </c>
      <c r="E597" t="str">
        <f t="shared" si="14"/>
        <v>United States, Iceland</v>
      </c>
      <c r="F597">
        <f t="shared" si="15"/>
        <v>1</v>
      </c>
      <c r="J597" s="8" t="s">
        <v>22612</v>
      </c>
    </row>
    <row r="598" spans="3:10" x14ac:dyDescent="0.25">
      <c r="C598" s="8" t="s">
        <v>6526</v>
      </c>
      <c r="D598" s="9">
        <v>6</v>
      </c>
      <c r="E598" t="str">
        <f t="shared" si="14"/>
        <v>United States, India</v>
      </c>
      <c r="F598">
        <f t="shared" si="15"/>
        <v>6</v>
      </c>
      <c r="J598" s="8" t="s">
        <v>20880</v>
      </c>
    </row>
    <row r="599" spans="3:10" x14ac:dyDescent="0.25">
      <c r="C599" s="8" t="s">
        <v>14399</v>
      </c>
      <c r="D599" s="9">
        <v>1</v>
      </c>
      <c r="E599" t="str">
        <f t="shared" si="14"/>
        <v>United States, India, Bangladesh</v>
      </c>
      <c r="F599">
        <f t="shared" si="15"/>
        <v>1</v>
      </c>
      <c r="J599" s="8" t="s">
        <v>22393</v>
      </c>
    </row>
    <row r="600" spans="3:10" x14ac:dyDescent="0.25">
      <c r="C600" s="8" t="s">
        <v>13327</v>
      </c>
      <c r="D600" s="9">
        <v>1</v>
      </c>
      <c r="E600" t="str">
        <f t="shared" si="14"/>
        <v>United States, India, Malaysia, Taiwan, Canada, United Kingdom</v>
      </c>
      <c r="F600">
        <f t="shared" si="15"/>
        <v>1</v>
      </c>
      <c r="J600" s="8" t="s">
        <v>15292</v>
      </c>
    </row>
    <row r="601" spans="3:10" x14ac:dyDescent="0.25">
      <c r="C601" s="8" t="s">
        <v>16</v>
      </c>
      <c r="D601" s="9">
        <v>1</v>
      </c>
      <c r="E601" t="str">
        <f t="shared" si="14"/>
        <v>United States, India, South Korea, China</v>
      </c>
      <c r="F601">
        <f t="shared" si="15"/>
        <v>1</v>
      </c>
      <c r="J601" s="8" t="s">
        <v>22400</v>
      </c>
    </row>
    <row r="602" spans="3:10" x14ac:dyDescent="0.25">
      <c r="C602" s="8" t="s">
        <v>12845</v>
      </c>
      <c r="D602" s="9">
        <v>1</v>
      </c>
      <c r="E602" t="str">
        <f t="shared" si="14"/>
        <v>United States, India, United Arab Emirates</v>
      </c>
      <c r="F602">
        <f t="shared" si="15"/>
        <v>1</v>
      </c>
      <c r="J602" s="8" t="s">
        <v>18551</v>
      </c>
    </row>
    <row r="603" spans="3:10" x14ac:dyDescent="0.25">
      <c r="C603" s="8" t="s">
        <v>2239</v>
      </c>
      <c r="D603" s="9">
        <v>1</v>
      </c>
      <c r="E603" t="str">
        <f t="shared" si="14"/>
        <v>United States, Indonesia</v>
      </c>
      <c r="F603">
        <f t="shared" si="15"/>
        <v>1</v>
      </c>
      <c r="J603" s="8" t="s">
        <v>20069</v>
      </c>
    </row>
    <row r="604" spans="3:10" x14ac:dyDescent="0.25">
      <c r="C604" s="8" t="s">
        <v>5353</v>
      </c>
      <c r="D604" s="9">
        <v>2</v>
      </c>
      <c r="E604" t="str">
        <f t="shared" si="14"/>
        <v>United States, Ireland</v>
      </c>
      <c r="F604">
        <f t="shared" si="15"/>
        <v>2</v>
      </c>
      <c r="J604" s="8" t="s">
        <v>13466</v>
      </c>
    </row>
    <row r="605" spans="3:10" x14ac:dyDescent="0.25">
      <c r="C605" s="8" t="s">
        <v>21840</v>
      </c>
      <c r="D605" s="9">
        <v>1</v>
      </c>
      <c r="E605" t="str">
        <f t="shared" si="14"/>
        <v>United States, Ireland, United Kingdom</v>
      </c>
      <c r="F605">
        <f t="shared" si="15"/>
        <v>1</v>
      </c>
      <c r="J605" s="8" t="s">
        <v>3313</v>
      </c>
    </row>
    <row r="606" spans="3:10" x14ac:dyDescent="0.25">
      <c r="C606" s="8" t="s">
        <v>15413</v>
      </c>
      <c r="D606" s="9">
        <v>1</v>
      </c>
      <c r="E606" t="str">
        <f t="shared" si="14"/>
        <v>United States, Israel, Italy, South Africa</v>
      </c>
      <c r="F606">
        <f t="shared" si="15"/>
        <v>1</v>
      </c>
      <c r="J606" s="8" t="s">
        <v>3492</v>
      </c>
    </row>
    <row r="607" spans="3:10" x14ac:dyDescent="0.25">
      <c r="C607" s="8" t="s">
        <v>3286</v>
      </c>
      <c r="D607" s="9">
        <v>1</v>
      </c>
      <c r="E607" t="str">
        <f t="shared" si="14"/>
        <v>United States, Israel, United Kingdom, Canada</v>
      </c>
      <c r="F607">
        <f t="shared" si="15"/>
        <v>1</v>
      </c>
      <c r="J607" s="8" t="s">
        <v>5789</v>
      </c>
    </row>
    <row r="608" spans="3:10" x14ac:dyDescent="0.25">
      <c r="C608" s="8" t="s">
        <v>4014</v>
      </c>
      <c r="D608" s="9">
        <v>4</v>
      </c>
      <c r="E608" t="str">
        <f t="shared" si="14"/>
        <v>United States, Italy</v>
      </c>
      <c r="F608">
        <f t="shared" si="15"/>
        <v>4</v>
      </c>
      <c r="J608" s="8" t="s">
        <v>4550</v>
      </c>
    </row>
    <row r="609" spans="3:10" x14ac:dyDescent="0.25">
      <c r="C609" s="8" t="s">
        <v>5687</v>
      </c>
      <c r="D609" s="9">
        <v>1</v>
      </c>
      <c r="E609" t="str">
        <f t="shared" si="14"/>
        <v>United States, Italy, United Kingdom, Liechtenstein</v>
      </c>
      <c r="F609">
        <f t="shared" si="15"/>
        <v>1</v>
      </c>
      <c r="J609" s="8" t="s">
        <v>19043</v>
      </c>
    </row>
    <row r="610" spans="3:10" x14ac:dyDescent="0.25">
      <c r="C610" s="8" t="s">
        <v>4176</v>
      </c>
      <c r="D610" s="9">
        <v>14</v>
      </c>
      <c r="E610" t="str">
        <f t="shared" si="14"/>
        <v>United States, Japan</v>
      </c>
      <c r="F610">
        <f t="shared" si="15"/>
        <v>14</v>
      </c>
      <c r="J610" s="8" t="s">
        <v>6130</v>
      </c>
    </row>
    <row r="611" spans="3:10" x14ac:dyDescent="0.25">
      <c r="C611" s="8" t="s">
        <v>22188</v>
      </c>
      <c r="D611" s="9">
        <v>2</v>
      </c>
      <c r="E611" t="str">
        <f t="shared" si="14"/>
        <v>United States, Japan, Canada</v>
      </c>
      <c r="F611">
        <f t="shared" si="15"/>
        <v>2</v>
      </c>
      <c r="J611" s="8" t="s">
        <v>1580</v>
      </c>
    </row>
    <row r="612" spans="3:10" x14ac:dyDescent="0.25">
      <c r="C612" s="8" t="s">
        <v>18354</v>
      </c>
      <c r="D612" s="9">
        <v>1</v>
      </c>
      <c r="E612" t="str">
        <f t="shared" si="14"/>
        <v>United States, Kazakhstan</v>
      </c>
      <c r="F612">
        <f t="shared" si="15"/>
        <v>1</v>
      </c>
      <c r="J612" s="8" t="s">
        <v>14385</v>
      </c>
    </row>
    <row r="613" spans="3:10" x14ac:dyDescent="0.25">
      <c r="C613" s="8" t="s">
        <v>3645</v>
      </c>
      <c r="D613" s="9">
        <v>1</v>
      </c>
      <c r="E613" t="str">
        <f t="shared" si="14"/>
        <v>United States, Malta, United Kingdom</v>
      </c>
      <c r="F613">
        <f t="shared" si="15"/>
        <v>1</v>
      </c>
      <c r="J613" s="8" t="s">
        <v>10580</v>
      </c>
    </row>
    <row r="614" spans="3:10" x14ac:dyDescent="0.25">
      <c r="C614" s="8" t="s">
        <v>621</v>
      </c>
      <c r="D614" s="9">
        <v>9</v>
      </c>
      <c r="E614" t="str">
        <f t="shared" si="14"/>
        <v>United States, Mexico</v>
      </c>
      <c r="F614">
        <f t="shared" si="15"/>
        <v>9</v>
      </c>
      <c r="J614" s="8" t="s">
        <v>22234</v>
      </c>
    </row>
    <row r="615" spans="3:10" x14ac:dyDescent="0.25">
      <c r="C615" s="8" t="s">
        <v>23304</v>
      </c>
      <c r="D615" s="9">
        <v>1</v>
      </c>
      <c r="E615" t="str">
        <f t="shared" si="14"/>
        <v>United States, Mexico, Colombia</v>
      </c>
      <c r="F615">
        <f t="shared" si="15"/>
        <v>1</v>
      </c>
      <c r="J615" s="8" t="s">
        <v>5972</v>
      </c>
    </row>
    <row r="616" spans="3:10" x14ac:dyDescent="0.25">
      <c r="C616" s="8" t="s">
        <v>22175</v>
      </c>
      <c r="D616" s="9">
        <v>1</v>
      </c>
      <c r="E616" t="str">
        <f t="shared" ref="E616:E657" si="16">C616</f>
        <v>United States, Mexico, Spain, Malta</v>
      </c>
      <c r="F616">
        <f t="shared" ref="F616:F657" si="17">GETPIVOTDATA("show_id",$C$102,"country",C616)</f>
        <v>1</v>
      </c>
      <c r="J616" s="8" t="s">
        <v>23061</v>
      </c>
    </row>
    <row r="617" spans="3:10" x14ac:dyDescent="0.25">
      <c r="C617" s="8" t="s">
        <v>20081</v>
      </c>
      <c r="D617" s="9">
        <v>1</v>
      </c>
      <c r="E617" t="str">
        <f t="shared" si="16"/>
        <v>United States, Morocco</v>
      </c>
      <c r="F617">
        <f t="shared" si="17"/>
        <v>1</v>
      </c>
      <c r="J617" s="8" t="s">
        <v>6081</v>
      </c>
    </row>
    <row r="618" spans="3:10" x14ac:dyDescent="0.25">
      <c r="C618" s="8" t="s">
        <v>14719</v>
      </c>
      <c r="D618" s="9">
        <v>1</v>
      </c>
      <c r="E618" t="str">
        <f t="shared" si="16"/>
        <v>United States, Netherlands, Japan, France</v>
      </c>
      <c r="F618">
        <f t="shared" si="17"/>
        <v>1</v>
      </c>
      <c r="J618" s="8" t="s">
        <v>11034</v>
      </c>
    </row>
    <row r="619" spans="3:10" x14ac:dyDescent="0.25">
      <c r="C619" s="8" t="s">
        <v>14671</v>
      </c>
      <c r="D619" s="9">
        <v>3</v>
      </c>
      <c r="E619" t="str">
        <f t="shared" si="16"/>
        <v>United States, New Zealand</v>
      </c>
      <c r="F619">
        <f t="shared" si="17"/>
        <v>3</v>
      </c>
      <c r="J619" s="8" t="s">
        <v>21225</v>
      </c>
    </row>
    <row r="620" spans="3:10" x14ac:dyDescent="0.25">
      <c r="C620" s="8" t="s">
        <v>14675</v>
      </c>
      <c r="D620" s="9">
        <v>1</v>
      </c>
      <c r="E620" t="str">
        <f t="shared" si="16"/>
        <v>United States, New Zealand, Japan</v>
      </c>
      <c r="F620">
        <f t="shared" si="17"/>
        <v>1</v>
      </c>
      <c r="J620" s="8" t="s">
        <v>6565</v>
      </c>
    </row>
    <row r="621" spans="3:10" x14ac:dyDescent="0.25">
      <c r="C621" s="8" t="s">
        <v>4993</v>
      </c>
      <c r="D621" s="9">
        <v>1</v>
      </c>
      <c r="E621" t="str">
        <f t="shared" si="16"/>
        <v>United States, New Zealand, United Kingdom</v>
      </c>
      <c r="F621">
        <f t="shared" si="17"/>
        <v>1</v>
      </c>
      <c r="J621" s="8" t="s">
        <v>8709</v>
      </c>
    </row>
    <row r="622" spans="3:10" x14ac:dyDescent="0.25">
      <c r="C622" s="8" t="s">
        <v>17708</v>
      </c>
      <c r="D622" s="9">
        <v>1</v>
      </c>
      <c r="E622" t="str">
        <f t="shared" si="16"/>
        <v>United States, Nicaragua</v>
      </c>
      <c r="F622">
        <f t="shared" si="17"/>
        <v>1</v>
      </c>
      <c r="J622" s="8" t="s">
        <v>6796</v>
      </c>
    </row>
    <row r="623" spans="3:10" x14ac:dyDescent="0.25">
      <c r="C623" s="8" t="s">
        <v>4147</v>
      </c>
      <c r="D623" s="9">
        <v>1</v>
      </c>
      <c r="E623" t="str">
        <f t="shared" si="16"/>
        <v>United States, Russia</v>
      </c>
      <c r="F623">
        <f t="shared" si="17"/>
        <v>1</v>
      </c>
      <c r="J623" s="8" t="s">
        <v>19774</v>
      </c>
    </row>
    <row r="624" spans="3:10" x14ac:dyDescent="0.25">
      <c r="C624" s="8" t="s">
        <v>1700</v>
      </c>
      <c r="D624" s="9">
        <v>1</v>
      </c>
      <c r="E624" t="str">
        <f t="shared" si="16"/>
        <v>United States, Senegal</v>
      </c>
      <c r="F624">
        <f t="shared" si="17"/>
        <v>1</v>
      </c>
      <c r="J624" s="8" t="s">
        <v>1263</v>
      </c>
    </row>
    <row r="625" spans="3:10" x14ac:dyDescent="0.25">
      <c r="C625" s="8" t="s">
        <v>7677</v>
      </c>
      <c r="D625" s="9">
        <v>3</v>
      </c>
      <c r="E625" t="str">
        <f t="shared" si="16"/>
        <v>United States, South Africa</v>
      </c>
      <c r="F625">
        <f t="shared" si="17"/>
        <v>3</v>
      </c>
      <c r="J625" s="8" t="s">
        <v>14346</v>
      </c>
    </row>
    <row r="626" spans="3:10" x14ac:dyDescent="0.25">
      <c r="C626" s="8" t="s">
        <v>13915</v>
      </c>
      <c r="D626" s="9">
        <v>1</v>
      </c>
      <c r="E626" t="str">
        <f t="shared" si="16"/>
        <v>United States, South Korea</v>
      </c>
      <c r="F626">
        <f t="shared" si="17"/>
        <v>1</v>
      </c>
      <c r="J626" s="8" t="s">
        <v>11710</v>
      </c>
    </row>
    <row r="627" spans="3:10" x14ac:dyDescent="0.25">
      <c r="C627" s="8" t="s">
        <v>6890</v>
      </c>
      <c r="D627" s="9">
        <v>2</v>
      </c>
      <c r="E627" t="str">
        <f t="shared" si="16"/>
        <v>United States, South Korea, China</v>
      </c>
      <c r="F627">
        <f t="shared" si="17"/>
        <v>2</v>
      </c>
      <c r="J627" s="8" t="s">
        <v>18686</v>
      </c>
    </row>
    <row r="628" spans="3:10" x14ac:dyDescent="0.25">
      <c r="C628" s="8" t="s">
        <v>5096</v>
      </c>
      <c r="D628" s="9">
        <v>1</v>
      </c>
      <c r="E628" t="str">
        <f t="shared" si="16"/>
        <v>United States, South Korea, Japan</v>
      </c>
      <c r="F628">
        <f t="shared" si="17"/>
        <v>1</v>
      </c>
      <c r="J628" s="8" t="s">
        <v>5638</v>
      </c>
    </row>
    <row r="629" spans="3:10" x14ac:dyDescent="0.25">
      <c r="C629" s="8" t="s">
        <v>3087</v>
      </c>
      <c r="D629" s="9">
        <v>3</v>
      </c>
      <c r="E629" t="str">
        <f t="shared" si="16"/>
        <v>United States, Spain</v>
      </c>
      <c r="F629">
        <f t="shared" si="17"/>
        <v>3</v>
      </c>
      <c r="J629" s="8" t="s">
        <v>15426</v>
      </c>
    </row>
    <row r="630" spans="3:10" x14ac:dyDescent="0.25">
      <c r="C630" s="8" t="s">
        <v>5271</v>
      </c>
      <c r="D630" s="9">
        <v>1</v>
      </c>
      <c r="E630" t="str">
        <f t="shared" si="16"/>
        <v>United States, Spain, Chile, Peru</v>
      </c>
      <c r="F630">
        <f t="shared" si="17"/>
        <v>1</v>
      </c>
      <c r="J630" s="8" t="s">
        <v>2250</v>
      </c>
    </row>
    <row r="631" spans="3:10" x14ac:dyDescent="0.25">
      <c r="C631" s="8" t="s">
        <v>22001</v>
      </c>
      <c r="D631" s="9">
        <v>1</v>
      </c>
      <c r="E631" t="str">
        <f t="shared" si="16"/>
        <v>United States, Spain, Colombia, Mexico</v>
      </c>
      <c r="F631">
        <f t="shared" si="17"/>
        <v>1</v>
      </c>
      <c r="J631" s="8" t="s">
        <v>3021</v>
      </c>
    </row>
    <row r="632" spans="3:10" x14ac:dyDescent="0.25">
      <c r="C632" s="8" t="s">
        <v>2513</v>
      </c>
      <c r="D632" s="9">
        <v>1</v>
      </c>
      <c r="E632" t="str">
        <f t="shared" si="16"/>
        <v>United States, Spain, Germany</v>
      </c>
      <c r="F632">
        <f t="shared" si="17"/>
        <v>1</v>
      </c>
      <c r="J632" s="8" t="s">
        <v>11722</v>
      </c>
    </row>
    <row r="633" spans="3:10" x14ac:dyDescent="0.25">
      <c r="C633" s="8" t="s">
        <v>14952</v>
      </c>
      <c r="D633" s="9">
        <v>1</v>
      </c>
      <c r="E633" t="str">
        <f t="shared" si="16"/>
        <v>United States, Spain, Italy</v>
      </c>
      <c r="F633">
        <f t="shared" si="17"/>
        <v>1</v>
      </c>
      <c r="J633" s="8" t="s">
        <v>22868</v>
      </c>
    </row>
    <row r="634" spans="3:10" x14ac:dyDescent="0.25">
      <c r="C634" s="8" t="s">
        <v>3690</v>
      </c>
      <c r="D634" s="9">
        <v>3</v>
      </c>
      <c r="E634" t="str">
        <f t="shared" si="16"/>
        <v>United States, Sweden</v>
      </c>
      <c r="F634">
        <f t="shared" si="17"/>
        <v>3</v>
      </c>
      <c r="J634" s="8" t="s">
        <v>14685</v>
      </c>
    </row>
    <row r="635" spans="3:10" x14ac:dyDescent="0.25">
      <c r="C635" s="8" t="s">
        <v>8868</v>
      </c>
      <c r="D635" s="9">
        <v>1</v>
      </c>
      <c r="E635" t="str">
        <f t="shared" si="16"/>
        <v>United States, Taiwan</v>
      </c>
      <c r="F635">
        <f t="shared" si="17"/>
        <v>1</v>
      </c>
      <c r="J635" s="8" t="s">
        <v>21845</v>
      </c>
    </row>
    <row r="636" spans="3:10" x14ac:dyDescent="0.25">
      <c r="C636" s="8" t="s">
        <v>4780</v>
      </c>
      <c r="D636" s="9">
        <v>3</v>
      </c>
      <c r="E636" t="str">
        <f t="shared" si="16"/>
        <v>United States, United Arab Emirates</v>
      </c>
      <c r="F636">
        <f t="shared" si="17"/>
        <v>3</v>
      </c>
      <c r="J636" s="8" t="s">
        <v>4818</v>
      </c>
    </row>
    <row r="637" spans="3:10" x14ac:dyDescent="0.25">
      <c r="C637" s="8" t="s">
        <v>380</v>
      </c>
      <c r="D637" s="9">
        <v>32</v>
      </c>
      <c r="E637" t="str">
        <f t="shared" si="16"/>
        <v>United States, United Kingdom</v>
      </c>
      <c r="F637">
        <f t="shared" si="17"/>
        <v>32</v>
      </c>
      <c r="J637" s="8" t="s">
        <v>17433</v>
      </c>
    </row>
    <row r="638" spans="3:10" x14ac:dyDescent="0.25">
      <c r="C638" s="8" t="s">
        <v>3506</v>
      </c>
      <c r="D638" s="9">
        <v>4</v>
      </c>
      <c r="E638" t="str">
        <f t="shared" si="16"/>
        <v>United States, United Kingdom, Australia</v>
      </c>
      <c r="F638">
        <f t="shared" si="17"/>
        <v>4</v>
      </c>
      <c r="J638" s="8" t="s">
        <v>154</v>
      </c>
    </row>
    <row r="639" spans="3:10" x14ac:dyDescent="0.25">
      <c r="C639" s="8" t="s">
        <v>4289</v>
      </c>
      <c r="D639" s="9">
        <v>2</v>
      </c>
      <c r="E639" t="str">
        <f t="shared" si="16"/>
        <v>United States, United Kingdom, Canada</v>
      </c>
      <c r="F639">
        <f t="shared" si="17"/>
        <v>2</v>
      </c>
      <c r="J639" s="8" t="s">
        <v>5056</v>
      </c>
    </row>
    <row r="640" spans="3:10" x14ac:dyDescent="0.25">
      <c r="C640" s="8" t="s">
        <v>1030</v>
      </c>
      <c r="D640" s="9">
        <v>1</v>
      </c>
      <c r="E640" t="str">
        <f t="shared" si="16"/>
        <v>United States, United Kingdom, Canada, Japan</v>
      </c>
      <c r="F640">
        <f t="shared" si="17"/>
        <v>1</v>
      </c>
      <c r="J640" s="8" t="s">
        <v>23796</v>
      </c>
    </row>
    <row r="641" spans="3:10" x14ac:dyDescent="0.25">
      <c r="C641" s="8" t="s">
        <v>76</v>
      </c>
      <c r="D641" s="9">
        <v>1</v>
      </c>
      <c r="E641" t="str">
        <f t="shared" si="16"/>
        <v>United States, United Kingdom, Denmark, Sweden</v>
      </c>
      <c r="F641">
        <f t="shared" si="17"/>
        <v>1</v>
      </c>
      <c r="J641" s="8" t="s">
        <v>19886</v>
      </c>
    </row>
    <row r="642" spans="3:10" x14ac:dyDescent="0.25">
      <c r="C642" s="8" t="s">
        <v>5976</v>
      </c>
      <c r="D642" s="9">
        <v>3</v>
      </c>
      <c r="E642" t="str">
        <f t="shared" si="16"/>
        <v>United States, United Kingdom, France</v>
      </c>
      <c r="F642">
        <f t="shared" si="17"/>
        <v>3</v>
      </c>
      <c r="J642" s="8" t="s">
        <v>713</v>
      </c>
    </row>
    <row r="643" spans="3:10" x14ac:dyDescent="0.25">
      <c r="C643" s="8" t="s">
        <v>13226</v>
      </c>
      <c r="D643" s="9">
        <v>1</v>
      </c>
      <c r="E643" t="str">
        <f t="shared" si="16"/>
        <v>United States, United Kingdom, France, Germany, Japan</v>
      </c>
      <c r="F643">
        <f t="shared" si="17"/>
        <v>1</v>
      </c>
      <c r="J643" s="8" t="s">
        <v>7670</v>
      </c>
    </row>
    <row r="644" spans="3:10" x14ac:dyDescent="0.25">
      <c r="C644" s="8" t="s">
        <v>2379</v>
      </c>
      <c r="D644" s="9">
        <v>2</v>
      </c>
      <c r="E644" t="str">
        <f t="shared" si="16"/>
        <v>United States, United Kingdom, Germany</v>
      </c>
      <c r="F644">
        <f t="shared" si="17"/>
        <v>2</v>
      </c>
      <c r="J644" s="8" t="s">
        <v>17862</v>
      </c>
    </row>
    <row r="645" spans="3:10" x14ac:dyDescent="0.25">
      <c r="C645" s="8" t="s">
        <v>5738</v>
      </c>
      <c r="D645" s="9">
        <v>1</v>
      </c>
      <c r="E645" t="str">
        <f t="shared" si="16"/>
        <v>United States, United Kingdom, Italy</v>
      </c>
      <c r="F645">
        <f t="shared" si="17"/>
        <v>1</v>
      </c>
      <c r="J645" s="8" t="s">
        <v>16933</v>
      </c>
    </row>
    <row r="646" spans="3:10" x14ac:dyDescent="0.25">
      <c r="C646" s="8" t="s">
        <v>2807</v>
      </c>
      <c r="D646" s="9">
        <v>1</v>
      </c>
      <c r="E646" t="str">
        <f t="shared" si="16"/>
        <v>United States, United Kingdom, Morocco</v>
      </c>
      <c r="F646">
        <f t="shared" si="17"/>
        <v>1</v>
      </c>
      <c r="J646" s="8" t="s">
        <v>13058</v>
      </c>
    </row>
    <row r="647" spans="3:10" x14ac:dyDescent="0.25">
      <c r="C647" s="8" t="s">
        <v>21329</v>
      </c>
      <c r="D647" s="9">
        <v>1</v>
      </c>
      <c r="E647" t="str">
        <f t="shared" si="16"/>
        <v>United States, United Kingdom, Spain, South Korea</v>
      </c>
      <c r="F647">
        <f t="shared" si="17"/>
        <v>1</v>
      </c>
      <c r="J647" s="8" t="s">
        <v>9612</v>
      </c>
    </row>
    <row r="648" spans="3:10" x14ac:dyDescent="0.25">
      <c r="C648" s="8" t="s">
        <v>139</v>
      </c>
      <c r="D648" s="9">
        <v>1</v>
      </c>
      <c r="E648" t="str">
        <f t="shared" si="16"/>
        <v>United States, Uruguay</v>
      </c>
      <c r="F648">
        <f t="shared" si="17"/>
        <v>1</v>
      </c>
      <c r="J648" s="8" t="s">
        <v>19630</v>
      </c>
    </row>
    <row r="649" spans="3:10" x14ac:dyDescent="0.25">
      <c r="C649" s="8" t="s">
        <v>14627</v>
      </c>
      <c r="D649" s="9">
        <v>1</v>
      </c>
      <c r="E649" t="str">
        <f t="shared" si="16"/>
        <v>United States, Venezuela</v>
      </c>
      <c r="F649">
        <f t="shared" si="17"/>
        <v>1</v>
      </c>
      <c r="J649" s="8" t="s">
        <v>23064</v>
      </c>
    </row>
    <row r="650" spans="3:10" x14ac:dyDescent="0.25">
      <c r="C650" s="8" t="s">
        <v>4709</v>
      </c>
      <c r="D650" s="9">
        <v>2</v>
      </c>
      <c r="E650" t="str">
        <f t="shared" si="16"/>
        <v>Uruguay</v>
      </c>
      <c r="F650">
        <f t="shared" si="17"/>
        <v>2</v>
      </c>
      <c r="J650" s="8" t="s">
        <v>1731</v>
      </c>
    </row>
    <row r="651" spans="3:10" x14ac:dyDescent="0.25">
      <c r="C651" s="8" t="s">
        <v>16866</v>
      </c>
      <c r="D651" s="9">
        <v>1</v>
      </c>
      <c r="E651" t="str">
        <f t="shared" si="16"/>
        <v>Uruguay, Argentina, Spain</v>
      </c>
      <c r="F651">
        <f t="shared" si="17"/>
        <v>1</v>
      </c>
      <c r="J651" s="8" t="s">
        <v>15986</v>
      </c>
    </row>
    <row r="652" spans="3:10" x14ac:dyDescent="0.25">
      <c r="C652" s="8" t="s">
        <v>9804</v>
      </c>
      <c r="D652" s="9">
        <v>1</v>
      </c>
      <c r="E652" t="str">
        <f t="shared" si="16"/>
        <v>Uruguay, Spain, Mexico</v>
      </c>
      <c r="F652">
        <f t="shared" si="17"/>
        <v>1</v>
      </c>
      <c r="J652" s="8" t="s">
        <v>20464</v>
      </c>
    </row>
    <row r="653" spans="3:10" x14ac:dyDescent="0.25">
      <c r="C653" s="8" t="s">
        <v>3067</v>
      </c>
      <c r="D653" s="9">
        <v>1</v>
      </c>
      <c r="E653" t="str">
        <f t="shared" si="16"/>
        <v>Venezuela</v>
      </c>
      <c r="F653">
        <f t="shared" si="17"/>
        <v>1</v>
      </c>
      <c r="J653" s="8" t="s">
        <v>21715</v>
      </c>
    </row>
    <row r="654" spans="3:10" x14ac:dyDescent="0.25">
      <c r="C654" s="8" t="s">
        <v>8494</v>
      </c>
      <c r="D654" s="9">
        <v>1</v>
      </c>
      <c r="E654" t="str">
        <f t="shared" si="16"/>
        <v>Venezuela, Colombia</v>
      </c>
      <c r="F654">
        <f t="shared" si="17"/>
        <v>1</v>
      </c>
      <c r="J654" s="8" t="s">
        <v>9550</v>
      </c>
    </row>
    <row r="655" spans="3:10" x14ac:dyDescent="0.25">
      <c r="C655" s="8" t="s">
        <v>628</v>
      </c>
      <c r="D655" s="9">
        <v>4</v>
      </c>
      <c r="E655" t="str">
        <f t="shared" si="16"/>
        <v>Vietnam</v>
      </c>
      <c r="F655">
        <f t="shared" si="17"/>
        <v>4</v>
      </c>
      <c r="J655" s="8" t="s">
        <v>5692</v>
      </c>
    </row>
    <row r="656" spans="3:10" x14ac:dyDescent="0.25">
      <c r="C656" s="8" t="s">
        <v>15748</v>
      </c>
      <c r="D656" s="9">
        <v>1</v>
      </c>
      <c r="E656" t="str">
        <f t="shared" si="16"/>
        <v>West Germany</v>
      </c>
      <c r="F656">
        <f t="shared" si="17"/>
        <v>1</v>
      </c>
      <c r="J656" s="8" t="s">
        <v>14373</v>
      </c>
    </row>
    <row r="657" spans="2:10" x14ac:dyDescent="0.25">
      <c r="C657" s="8" t="s">
        <v>23834</v>
      </c>
      <c r="D657" s="9">
        <v>471</v>
      </c>
      <c r="E657" t="str">
        <f t="shared" si="16"/>
        <v>(blank)</v>
      </c>
      <c r="F657">
        <f t="shared" si="17"/>
        <v>471</v>
      </c>
      <c r="J657" s="8" t="s">
        <v>12065</v>
      </c>
    </row>
    <row r="658" spans="2:10" x14ac:dyDescent="0.25">
      <c r="J658" s="8" t="s">
        <v>10382</v>
      </c>
    </row>
    <row r="659" spans="2:10" x14ac:dyDescent="0.25">
      <c r="J659" s="8" t="s">
        <v>17406</v>
      </c>
    </row>
    <row r="660" spans="2:10" x14ac:dyDescent="0.25">
      <c r="J660" s="8" t="s">
        <v>8240</v>
      </c>
    </row>
    <row r="661" spans="2:10" x14ac:dyDescent="0.25">
      <c r="B661" s="7" t="s">
        <v>23828</v>
      </c>
      <c r="J661" s="8" t="s">
        <v>16925</v>
      </c>
    </row>
    <row r="662" spans="2:10" x14ac:dyDescent="0.25">
      <c r="B662" s="8" t="s">
        <v>23810</v>
      </c>
      <c r="C662" t="str">
        <f>B662</f>
        <v>2008</v>
      </c>
      <c r="J662" s="8" t="s">
        <v>22426</v>
      </c>
    </row>
    <row r="663" spans="2:10" x14ac:dyDescent="0.25">
      <c r="B663" s="8" t="s">
        <v>23811</v>
      </c>
      <c r="J663" s="8" t="s">
        <v>9991</v>
      </c>
    </row>
    <row r="664" spans="2:10" x14ac:dyDescent="0.25">
      <c r="B664" s="8" t="s">
        <v>23812</v>
      </c>
      <c r="J664" s="8" t="s">
        <v>5328</v>
      </c>
    </row>
    <row r="665" spans="2:10" x14ac:dyDescent="0.25">
      <c r="B665" s="8" t="s">
        <v>23813</v>
      </c>
      <c r="J665" s="8" t="s">
        <v>2888</v>
      </c>
    </row>
    <row r="666" spans="2:10" x14ac:dyDescent="0.25">
      <c r="B666" s="8" t="s">
        <v>23814</v>
      </c>
      <c r="J666" s="8" t="s">
        <v>17536</v>
      </c>
    </row>
    <row r="667" spans="2:10" x14ac:dyDescent="0.25">
      <c r="B667" s="8" t="s">
        <v>23815</v>
      </c>
      <c r="J667" s="8" t="s">
        <v>3159</v>
      </c>
    </row>
    <row r="668" spans="2:10" x14ac:dyDescent="0.25">
      <c r="B668" s="8" t="s">
        <v>23816</v>
      </c>
      <c r="J668" s="8" t="s">
        <v>13651</v>
      </c>
    </row>
    <row r="669" spans="2:10" x14ac:dyDescent="0.25">
      <c r="B669" s="8" t="s">
        <v>23817</v>
      </c>
      <c r="J669" s="8" t="s">
        <v>3937</v>
      </c>
    </row>
    <row r="670" spans="2:10" x14ac:dyDescent="0.25">
      <c r="B670" s="8" t="s">
        <v>23818</v>
      </c>
      <c r="J670" s="8" t="s">
        <v>11008</v>
      </c>
    </row>
    <row r="671" spans="2:10" x14ac:dyDescent="0.25">
      <c r="B671" s="8" t="s">
        <v>23819</v>
      </c>
      <c r="J671" s="8" t="s">
        <v>15245</v>
      </c>
    </row>
    <row r="672" spans="2:10" x14ac:dyDescent="0.25">
      <c r="B672" s="8" t="s">
        <v>23820</v>
      </c>
      <c r="J672" s="8" t="s">
        <v>8289</v>
      </c>
    </row>
    <row r="673" spans="2:10" x14ac:dyDescent="0.25">
      <c r="B673" s="8" t="s">
        <v>23821</v>
      </c>
      <c r="J673" s="8" t="s">
        <v>551</v>
      </c>
    </row>
    <row r="674" spans="2:10" x14ac:dyDescent="0.25">
      <c r="B674" s="8" t="s">
        <v>23822</v>
      </c>
      <c r="J674" s="8" t="s">
        <v>16616</v>
      </c>
    </row>
    <row r="675" spans="2:10" x14ac:dyDescent="0.25">
      <c r="J675" s="8" t="s">
        <v>17318</v>
      </c>
    </row>
    <row r="676" spans="2:10" x14ac:dyDescent="0.25">
      <c r="J676" s="8" t="s">
        <v>9061</v>
      </c>
    </row>
    <row r="677" spans="2:10" x14ac:dyDescent="0.25">
      <c r="J677" s="8" t="s">
        <v>18650</v>
      </c>
    </row>
    <row r="678" spans="2:10" x14ac:dyDescent="0.25">
      <c r="J678" s="8" t="s">
        <v>21222</v>
      </c>
    </row>
    <row r="679" spans="2:10" x14ac:dyDescent="0.25">
      <c r="J679" s="8" t="s">
        <v>18035</v>
      </c>
    </row>
    <row r="680" spans="2:10" x14ac:dyDescent="0.25">
      <c r="J680" s="8" t="s">
        <v>3870</v>
      </c>
    </row>
    <row r="681" spans="2:10" x14ac:dyDescent="0.25">
      <c r="J681" s="8" t="s">
        <v>9123</v>
      </c>
    </row>
    <row r="682" spans="2:10" x14ac:dyDescent="0.25">
      <c r="J682" s="8" t="s">
        <v>22953</v>
      </c>
    </row>
    <row r="683" spans="2:10" x14ac:dyDescent="0.25">
      <c r="J683" s="8" t="s">
        <v>22675</v>
      </c>
    </row>
    <row r="684" spans="2:10" x14ac:dyDescent="0.25">
      <c r="J684" s="8" t="s">
        <v>23113</v>
      </c>
    </row>
    <row r="685" spans="2:10" x14ac:dyDescent="0.25">
      <c r="J685" s="8" t="s">
        <v>21544</v>
      </c>
    </row>
    <row r="686" spans="2:10" x14ac:dyDescent="0.25">
      <c r="J686" s="8" t="s">
        <v>8435</v>
      </c>
    </row>
    <row r="687" spans="2:10" x14ac:dyDescent="0.25">
      <c r="J687" s="8" t="s">
        <v>12556</v>
      </c>
    </row>
    <row r="688" spans="2:10" x14ac:dyDescent="0.25">
      <c r="J688" s="8" t="s">
        <v>3134</v>
      </c>
    </row>
    <row r="689" spans="10:10" x14ac:dyDescent="0.25">
      <c r="J689" s="8" t="s">
        <v>6161</v>
      </c>
    </row>
    <row r="690" spans="10:10" x14ac:dyDescent="0.25">
      <c r="J690" s="8" t="s">
        <v>18416</v>
      </c>
    </row>
    <row r="691" spans="10:10" x14ac:dyDescent="0.25">
      <c r="J691" s="8" t="s">
        <v>16767</v>
      </c>
    </row>
    <row r="692" spans="10:10" x14ac:dyDescent="0.25">
      <c r="J692" s="8" t="s">
        <v>5047</v>
      </c>
    </row>
    <row r="693" spans="10:10" x14ac:dyDescent="0.25">
      <c r="J693" s="8" t="s">
        <v>8913</v>
      </c>
    </row>
    <row r="694" spans="10:10" x14ac:dyDescent="0.25">
      <c r="J694" s="8" t="s">
        <v>6201</v>
      </c>
    </row>
    <row r="695" spans="10:10" x14ac:dyDescent="0.25">
      <c r="J695" s="8" t="s">
        <v>14006</v>
      </c>
    </row>
    <row r="696" spans="10:10" x14ac:dyDescent="0.25">
      <c r="J696" s="8" t="s">
        <v>10047</v>
      </c>
    </row>
    <row r="697" spans="10:10" x14ac:dyDescent="0.25">
      <c r="J697" s="8" t="s">
        <v>20733</v>
      </c>
    </row>
    <row r="698" spans="10:10" x14ac:dyDescent="0.25">
      <c r="J698" s="8" t="s">
        <v>16089</v>
      </c>
    </row>
    <row r="699" spans="10:10" x14ac:dyDescent="0.25">
      <c r="J699" s="8" t="s">
        <v>2561</v>
      </c>
    </row>
    <row r="700" spans="10:10" x14ac:dyDescent="0.25">
      <c r="J700" s="8" t="s">
        <v>18828</v>
      </c>
    </row>
    <row r="701" spans="10:10" x14ac:dyDescent="0.25">
      <c r="J701" s="8" t="s">
        <v>22303</v>
      </c>
    </row>
    <row r="702" spans="10:10" x14ac:dyDescent="0.25">
      <c r="J702" s="8" t="s">
        <v>8829</v>
      </c>
    </row>
    <row r="703" spans="10:10" x14ac:dyDescent="0.25">
      <c r="J703" s="8" t="s">
        <v>22293</v>
      </c>
    </row>
    <row r="704" spans="10:10" x14ac:dyDescent="0.25">
      <c r="J704" s="8" t="s">
        <v>1466</v>
      </c>
    </row>
    <row r="705" spans="10:10" x14ac:dyDescent="0.25">
      <c r="J705" s="8" t="s">
        <v>21056</v>
      </c>
    </row>
    <row r="706" spans="10:10" x14ac:dyDescent="0.25">
      <c r="J706" s="8" t="s">
        <v>6911</v>
      </c>
    </row>
    <row r="707" spans="10:10" x14ac:dyDescent="0.25">
      <c r="J707" s="8" t="s">
        <v>13966</v>
      </c>
    </row>
    <row r="708" spans="10:10" x14ac:dyDescent="0.25">
      <c r="J708" s="8" t="s">
        <v>3619</v>
      </c>
    </row>
    <row r="709" spans="10:10" x14ac:dyDescent="0.25">
      <c r="J709" s="8" t="s">
        <v>22181</v>
      </c>
    </row>
    <row r="710" spans="10:10" x14ac:dyDescent="0.25">
      <c r="J710" s="8" t="s">
        <v>21314</v>
      </c>
    </row>
    <row r="711" spans="10:10" x14ac:dyDescent="0.25">
      <c r="J711" s="8" t="s">
        <v>7418</v>
      </c>
    </row>
    <row r="712" spans="10:10" x14ac:dyDescent="0.25">
      <c r="J712" s="8" t="s">
        <v>3967</v>
      </c>
    </row>
    <row r="713" spans="10:10" x14ac:dyDescent="0.25">
      <c r="J713" s="8" t="s">
        <v>2155</v>
      </c>
    </row>
    <row r="714" spans="10:10" x14ac:dyDescent="0.25">
      <c r="J714" s="8" t="s">
        <v>9507</v>
      </c>
    </row>
    <row r="715" spans="10:10" x14ac:dyDescent="0.25">
      <c r="J715" s="8" t="s">
        <v>19477</v>
      </c>
    </row>
    <row r="716" spans="10:10" x14ac:dyDescent="0.25">
      <c r="J716" s="8" t="s">
        <v>22785</v>
      </c>
    </row>
    <row r="717" spans="10:10" x14ac:dyDescent="0.25">
      <c r="J717" s="8" t="s">
        <v>14589</v>
      </c>
    </row>
    <row r="718" spans="10:10" x14ac:dyDescent="0.25">
      <c r="J718" s="8" t="s">
        <v>3031</v>
      </c>
    </row>
    <row r="719" spans="10:10" x14ac:dyDescent="0.25">
      <c r="J719" s="8" t="s">
        <v>5908</v>
      </c>
    </row>
    <row r="720" spans="10:10" x14ac:dyDescent="0.25">
      <c r="J720" s="8" t="s">
        <v>8381</v>
      </c>
    </row>
    <row r="721" spans="10:10" x14ac:dyDescent="0.25">
      <c r="J721" s="8" t="s">
        <v>19797</v>
      </c>
    </row>
    <row r="722" spans="10:10" x14ac:dyDescent="0.25">
      <c r="J722" s="8" t="s">
        <v>13634</v>
      </c>
    </row>
    <row r="723" spans="10:10" x14ac:dyDescent="0.25">
      <c r="J723" s="8" t="s">
        <v>15841</v>
      </c>
    </row>
    <row r="724" spans="10:10" x14ac:dyDescent="0.25">
      <c r="J724" s="8" t="s">
        <v>3572</v>
      </c>
    </row>
    <row r="725" spans="10:10" x14ac:dyDescent="0.25">
      <c r="J725" s="8" t="s">
        <v>19720</v>
      </c>
    </row>
    <row r="726" spans="10:10" x14ac:dyDescent="0.25">
      <c r="J726" s="8" t="s">
        <v>5726</v>
      </c>
    </row>
    <row r="727" spans="10:10" x14ac:dyDescent="0.25">
      <c r="J727" s="8" t="s">
        <v>18048</v>
      </c>
    </row>
    <row r="728" spans="10:10" x14ac:dyDescent="0.25">
      <c r="J728" s="8" t="s">
        <v>17713</v>
      </c>
    </row>
    <row r="729" spans="10:10" x14ac:dyDescent="0.25">
      <c r="J729" s="8" t="s">
        <v>20066</v>
      </c>
    </row>
    <row r="730" spans="10:10" x14ac:dyDescent="0.25">
      <c r="J730" s="8" t="s">
        <v>6469</v>
      </c>
    </row>
    <row r="731" spans="10:10" x14ac:dyDescent="0.25">
      <c r="J731" s="8" t="s">
        <v>16862</v>
      </c>
    </row>
    <row r="732" spans="10:10" x14ac:dyDescent="0.25">
      <c r="J732" s="8" t="s">
        <v>16137</v>
      </c>
    </row>
    <row r="733" spans="10:10" x14ac:dyDescent="0.25">
      <c r="J733" s="8" t="s">
        <v>8285</v>
      </c>
    </row>
    <row r="734" spans="10:10" x14ac:dyDescent="0.25">
      <c r="J734" s="8" t="s">
        <v>4600</v>
      </c>
    </row>
    <row r="735" spans="10:10" x14ac:dyDescent="0.25">
      <c r="J735" s="8" t="s">
        <v>9441</v>
      </c>
    </row>
    <row r="736" spans="10:10" x14ac:dyDescent="0.25">
      <c r="J736" s="8" t="s">
        <v>14197</v>
      </c>
    </row>
    <row r="737" spans="10:10" x14ac:dyDescent="0.25">
      <c r="J737" s="8" t="s">
        <v>6249</v>
      </c>
    </row>
    <row r="738" spans="10:10" x14ac:dyDescent="0.25">
      <c r="J738" s="8" t="s">
        <v>14858</v>
      </c>
    </row>
    <row r="739" spans="10:10" x14ac:dyDescent="0.25">
      <c r="J739" s="8" t="s">
        <v>18515</v>
      </c>
    </row>
    <row r="740" spans="10:10" x14ac:dyDescent="0.25">
      <c r="J740" s="8" t="s">
        <v>20689</v>
      </c>
    </row>
    <row r="741" spans="10:10" x14ac:dyDescent="0.25">
      <c r="J741" s="8" t="s">
        <v>19437</v>
      </c>
    </row>
    <row r="742" spans="10:10" x14ac:dyDescent="0.25">
      <c r="J742" s="8" t="s">
        <v>8732</v>
      </c>
    </row>
    <row r="743" spans="10:10" x14ac:dyDescent="0.25">
      <c r="J743" s="8" t="s">
        <v>15432</v>
      </c>
    </row>
    <row r="744" spans="10:10" x14ac:dyDescent="0.25">
      <c r="J744" s="8" t="s">
        <v>4106</v>
      </c>
    </row>
    <row r="745" spans="10:10" x14ac:dyDescent="0.25">
      <c r="J745" s="8" t="s">
        <v>20816</v>
      </c>
    </row>
    <row r="746" spans="10:10" x14ac:dyDescent="0.25">
      <c r="J746" s="8" t="s">
        <v>20609</v>
      </c>
    </row>
    <row r="747" spans="10:10" x14ac:dyDescent="0.25">
      <c r="J747" s="8" t="s">
        <v>11674</v>
      </c>
    </row>
    <row r="748" spans="10:10" x14ac:dyDescent="0.25">
      <c r="J748" s="8" t="s">
        <v>14775</v>
      </c>
    </row>
    <row r="749" spans="10:10" x14ac:dyDescent="0.25">
      <c r="J749" s="8" t="s">
        <v>5360</v>
      </c>
    </row>
    <row r="750" spans="10:10" x14ac:dyDescent="0.25">
      <c r="J750" s="8" t="s">
        <v>20179</v>
      </c>
    </row>
    <row r="751" spans="10:10" x14ac:dyDescent="0.25">
      <c r="J751" s="8" t="s">
        <v>19111</v>
      </c>
    </row>
    <row r="752" spans="10:10" x14ac:dyDescent="0.25">
      <c r="J752" s="8" t="s">
        <v>6929</v>
      </c>
    </row>
    <row r="753" spans="10:10" x14ac:dyDescent="0.25">
      <c r="J753" s="8" t="s">
        <v>18069</v>
      </c>
    </row>
    <row r="754" spans="10:10" x14ac:dyDescent="0.25">
      <c r="J754" s="8" t="s">
        <v>15547</v>
      </c>
    </row>
    <row r="755" spans="10:10" x14ac:dyDescent="0.25">
      <c r="J755" s="8" t="s">
        <v>16348</v>
      </c>
    </row>
    <row r="756" spans="10:10" x14ac:dyDescent="0.25">
      <c r="J756" s="8" t="s">
        <v>4341</v>
      </c>
    </row>
    <row r="757" spans="10:10" x14ac:dyDescent="0.25">
      <c r="J757" s="8" t="s">
        <v>14184</v>
      </c>
    </row>
    <row r="758" spans="10:10" x14ac:dyDescent="0.25">
      <c r="J758" s="8" t="s">
        <v>13396</v>
      </c>
    </row>
    <row r="759" spans="10:10" x14ac:dyDescent="0.25">
      <c r="J759" s="8" t="s">
        <v>19678</v>
      </c>
    </row>
    <row r="760" spans="10:10" x14ac:dyDescent="0.25">
      <c r="J760" s="8" t="s">
        <v>12342</v>
      </c>
    </row>
    <row r="761" spans="10:10" x14ac:dyDescent="0.25">
      <c r="J761" s="8" t="s">
        <v>19190</v>
      </c>
    </row>
    <row r="762" spans="10:10" x14ac:dyDescent="0.25">
      <c r="J762" s="8" t="s">
        <v>15973</v>
      </c>
    </row>
    <row r="763" spans="10:10" x14ac:dyDescent="0.25">
      <c r="J763" s="8" t="s">
        <v>2050</v>
      </c>
    </row>
    <row r="764" spans="10:10" x14ac:dyDescent="0.25">
      <c r="J764" s="8" t="s">
        <v>15021</v>
      </c>
    </row>
    <row r="765" spans="10:10" x14ac:dyDescent="0.25">
      <c r="J765" s="8" t="s">
        <v>16394</v>
      </c>
    </row>
    <row r="766" spans="10:10" x14ac:dyDescent="0.25">
      <c r="J766" s="8" t="s">
        <v>4855</v>
      </c>
    </row>
    <row r="767" spans="10:10" x14ac:dyDescent="0.25">
      <c r="J767" s="8" t="s">
        <v>2332</v>
      </c>
    </row>
    <row r="768" spans="10:10" x14ac:dyDescent="0.25">
      <c r="J768" s="8" t="s">
        <v>8644</v>
      </c>
    </row>
    <row r="769" spans="10:10" x14ac:dyDescent="0.25">
      <c r="J769" s="8" t="s">
        <v>17526</v>
      </c>
    </row>
    <row r="770" spans="10:10" x14ac:dyDescent="0.25">
      <c r="J770" s="8" t="s">
        <v>17552</v>
      </c>
    </row>
    <row r="771" spans="10:10" x14ac:dyDescent="0.25">
      <c r="J771" s="8" t="s">
        <v>4842</v>
      </c>
    </row>
    <row r="772" spans="10:10" x14ac:dyDescent="0.25">
      <c r="J772" s="8" t="s">
        <v>22051</v>
      </c>
    </row>
    <row r="773" spans="10:10" x14ac:dyDescent="0.25">
      <c r="J773" s="8" t="s">
        <v>22350</v>
      </c>
    </row>
    <row r="774" spans="10:10" x14ac:dyDescent="0.25">
      <c r="J774" s="8" t="s">
        <v>14447</v>
      </c>
    </row>
    <row r="775" spans="10:10" x14ac:dyDescent="0.25">
      <c r="J775" s="8" t="s">
        <v>14439</v>
      </c>
    </row>
    <row r="776" spans="10:10" x14ac:dyDescent="0.25">
      <c r="J776" s="8" t="s">
        <v>9499</v>
      </c>
    </row>
    <row r="777" spans="10:10" x14ac:dyDescent="0.25">
      <c r="J777" s="8" t="s">
        <v>8221</v>
      </c>
    </row>
    <row r="778" spans="10:10" x14ac:dyDescent="0.25">
      <c r="J778" s="8" t="s">
        <v>8665</v>
      </c>
    </row>
    <row r="779" spans="10:10" x14ac:dyDescent="0.25">
      <c r="J779" s="8" t="s">
        <v>9326</v>
      </c>
    </row>
    <row r="780" spans="10:10" x14ac:dyDescent="0.25">
      <c r="J780" s="8" t="s">
        <v>21371</v>
      </c>
    </row>
    <row r="781" spans="10:10" x14ac:dyDescent="0.25">
      <c r="J781" s="8" t="s">
        <v>21363</v>
      </c>
    </row>
    <row r="782" spans="10:10" x14ac:dyDescent="0.25">
      <c r="J782" s="8" t="s">
        <v>14919</v>
      </c>
    </row>
    <row r="783" spans="10:10" x14ac:dyDescent="0.25">
      <c r="J783" s="8" t="s">
        <v>11877</v>
      </c>
    </row>
    <row r="784" spans="10:10" x14ac:dyDescent="0.25">
      <c r="J784" s="8" t="s">
        <v>15055</v>
      </c>
    </row>
    <row r="785" spans="10:10" x14ac:dyDescent="0.25">
      <c r="J785" s="8" t="s">
        <v>19883</v>
      </c>
    </row>
    <row r="786" spans="10:10" x14ac:dyDescent="0.25">
      <c r="J786" s="8" t="s">
        <v>14515</v>
      </c>
    </row>
    <row r="787" spans="10:10" x14ac:dyDescent="0.25">
      <c r="J787" s="8" t="s">
        <v>5346</v>
      </c>
    </row>
    <row r="788" spans="10:10" x14ac:dyDescent="0.25">
      <c r="J788" s="8" t="s">
        <v>15976</v>
      </c>
    </row>
    <row r="789" spans="10:10" x14ac:dyDescent="0.25">
      <c r="J789" s="8" t="s">
        <v>8075</v>
      </c>
    </row>
    <row r="790" spans="10:10" x14ac:dyDescent="0.25">
      <c r="J790" s="8" t="s">
        <v>4974</v>
      </c>
    </row>
    <row r="791" spans="10:10" x14ac:dyDescent="0.25">
      <c r="J791" s="8" t="s">
        <v>20187</v>
      </c>
    </row>
    <row r="792" spans="10:10" x14ac:dyDescent="0.25">
      <c r="J792" s="8" t="s">
        <v>17998</v>
      </c>
    </row>
    <row r="793" spans="10:10" x14ac:dyDescent="0.25">
      <c r="J793" s="8" t="s">
        <v>12812</v>
      </c>
    </row>
    <row r="794" spans="10:10" x14ac:dyDescent="0.25">
      <c r="J794" s="8" t="s">
        <v>15240</v>
      </c>
    </row>
    <row r="795" spans="10:10" x14ac:dyDescent="0.25">
      <c r="J795" s="8" t="s">
        <v>13167</v>
      </c>
    </row>
    <row r="796" spans="10:10" x14ac:dyDescent="0.25">
      <c r="J796" s="8" t="s">
        <v>1588</v>
      </c>
    </row>
    <row r="797" spans="10:10" x14ac:dyDescent="0.25">
      <c r="J797" s="8" t="s">
        <v>20984</v>
      </c>
    </row>
    <row r="798" spans="10:10" x14ac:dyDescent="0.25">
      <c r="J798" s="8" t="s">
        <v>6760</v>
      </c>
    </row>
    <row r="799" spans="10:10" x14ac:dyDescent="0.25">
      <c r="J799" s="8" t="s">
        <v>8427</v>
      </c>
    </row>
    <row r="800" spans="10:10" x14ac:dyDescent="0.25">
      <c r="J800" s="8" t="s">
        <v>11978</v>
      </c>
    </row>
    <row r="801" spans="10:10" x14ac:dyDescent="0.25">
      <c r="J801" s="8" t="s">
        <v>17483</v>
      </c>
    </row>
    <row r="802" spans="10:10" x14ac:dyDescent="0.25">
      <c r="J802" s="8" t="s">
        <v>5191</v>
      </c>
    </row>
    <row r="803" spans="10:10" x14ac:dyDescent="0.25">
      <c r="J803" s="8" t="s">
        <v>2307</v>
      </c>
    </row>
    <row r="804" spans="10:10" x14ac:dyDescent="0.25">
      <c r="J804" s="8" t="s">
        <v>15063</v>
      </c>
    </row>
    <row r="805" spans="10:10" x14ac:dyDescent="0.25">
      <c r="J805" s="8" t="s">
        <v>14435</v>
      </c>
    </row>
    <row r="806" spans="10:10" x14ac:dyDescent="0.25">
      <c r="J806" s="8" t="s">
        <v>7612</v>
      </c>
    </row>
    <row r="807" spans="10:10" x14ac:dyDescent="0.25">
      <c r="J807" s="8" t="s">
        <v>3103</v>
      </c>
    </row>
    <row r="808" spans="10:10" x14ac:dyDescent="0.25">
      <c r="J808" s="8" t="s">
        <v>15585</v>
      </c>
    </row>
    <row r="809" spans="10:10" x14ac:dyDescent="0.25">
      <c r="J809" s="8" t="s">
        <v>13475</v>
      </c>
    </row>
    <row r="810" spans="10:10" x14ac:dyDescent="0.25">
      <c r="J810" s="8" t="s">
        <v>22519</v>
      </c>
    </row>
    <row r="811" spans="10:10" x14ac:dyDescent="0.25">
      <c r="J811" s="8" t="s">
        <v>19766</v>
      </c>
    </row>
    <row r="812" spans="10:10" x14ac:dyDescent="0.25">
      <c r="J812" s="8" t="s">
        <v>18082</v>
      </c>
    </row>
    <row r="813" spans="10:10" x14ac:dyDescent="0.25">
      <c r="J813" s="8" t="s">
        <v>6453</v>
      </c>
    </row>
    <row r="814" spans="10:10" x14ac:dyDescent="0.25">
      <c r="J814" s="8" t="s">
        <v>2948</v>
      </c>
    </row>
    <row r="815" spans="10:10" x14ac:dyDescent="0.25">
      <c r="J815" s="8" t="s">
        <v>2317</v>
      </c>
    </row>
    <row r="816" spans="10:10" x14ac:dyDescent="0.25">
      <c r="J816" s="8" t="s">
        <v>6294</v>
      </c>
    </row>
    <row r="817" spans="10:10" x14ac:dyDescent="0.25">
      <c r="J817" s="8" t="s">
        <v>12858</v>
      </c>
    </row>
    <row r="818" spans="10:10" x14ac:dyDescent="0.25">
      <c r="J818" s="8" t="s">
        <v>357</v>
      </c>
    </row>
    <row r="819" spans="10:10" x14ac:dyDescent="0.25">
      <c r="J819" s="8" t="s">
        <v>12233</v>
      </c>
    </row>
    <row r="820" spans="10:10" x14ac:dyDescent="0.25">
      <c r="J820" s="8" t="s">
        <v>2585</v>
      </c>
    </row>
    <row r="821" spans="10:10" x14ac:dyDescent="0.25">
      <c r="J821" s="8" t="s">
        <v>13053</v>
      </c>
    </row>
    <row r="822" spans="10:10" x14ac:dyDescent="0.25">
      <c r="J822" s="8" t="s">
        <v>11454</v>
      </c>
    </row>
    <row r="823" spans="10:10" x14ac:dyDescent="0.25">
      <c r="J823" s="8" t="s">
        <v>6149</v>
      </c>
    </row>
    <row r="824" spans="10:10" x14ac:dyDescent="0.25">
      <c r="J824" s="8" t="s">
        <v>16542</v>
      </c>
    </row>
    <row r="825" spans="10:10" x14ac:dyDescent="0.25">
      <c r="J825" s="8" t="s">
        <v>18026</v>
      </c>
    </row>
    <row r="826" spans="10:10" x14ac:dyDescent="0.25">
      <c r="J826" s="8" t="s">
        <v>19085</v>
      </c>
    </row>
    <row r="827" spans="10:10" x14ac:dyDescent="0.25">
      <c r="J827" s="8" t="s">
        <v>4375</v>
      </c>
    </row>
    <row r="828" spans="10:10" x14ac:dyDescent="0.25">
      <c r="J828" s="8" t="s">
        <v>17059</v>
      </c>
    </row>
    <row r="829" spans="10:10" x14ac:dyDescent="0.25">
      <c r="J829" s="8" t="s">
        <v>4283</v>
      </c>
    </row>
    <row r="830" spans="10:10" x14ac:dyDescent="0.25">
      <c r="J830" s="8" t="s">
        <v>4300</v>
      </c>
    </row>
    <row r="831" spans="10:10" x14ac:dyDescent="0.25">
      <c r="J831" s="8" t="s">
        <v>12624</v>
      </c>
    </row>
    <row r="832" spans="10:10" x14ac:dyDescent="0.25">
      <c r="J832" s="8" t="s">
        <v>311</v>
      </c>
    </row>
    <row r="833" spans="10:10" x14ac:dyDescent="0.25">
      <c r="J833" s="8" t="s">
        <v>4989</v>
      </c>
    </row>
    <row r="834" spans="10:10" x14ac:dyDescent="0.25">
      <c r="J834" s="8" t="s">
        <v>18029</v>
      </c>
    </row>
    <row r="835" spans="10:10" x14ac:dyDescent="0.25">
      <c r="J835" s="8" t="s">
        <v>19399</v>
      </c>
    </row>
    <row r="836" spans="10:10" x14ac:dyDescent="0.25">
      <c r="J836" s="8" t="s">
        <v>6319</v>
      </c>
    </row>
    <row r="837" spans="10:10" x14ac:dyDescent="0.25">
      <c r="J837" s="8" t="s">
        <v>2931</v>
      </c>
    </row>
    <row r="838" spans="10:10" x14ac:dyDescent="0.25">
      <c r="J838" s="8" t="s">
        <v>23141</v>
      </c>
    </row>
    <row r="839" spans="10:10" x14ac:dyDescent="0.25">
      <c r="J839" s="8" t="s">
        <v>8529</v>
      </c>
    </row>
    <row r="840" spans="10:10" x14ac:dyDescent="0.25">
      <c r="J840" s="8" t="s">
        <v>7573</v>
      </c>
    </row>
    <row r="841" spans="10:10" x14ac:dyDescent="0.25">
      <c r="J841" s="8" t="s">
        <v>23755</v>
      </c>
    </row>
    <row r="842" spans="10:10" x14ac:dyDescent="0.25">
      <c r="J842" s="8" t="s">
        <v>12628</v>
      </c>
    </row>
    <row r="843" spans="10:10" x14ac:dyDescent="0.25">
      <c r="J843" s="8" t="s">
        <v>10735</v>
      </c>
    </row>
    <row r="844" spans="10:10" x14ac:dyDescent="0.25">
      <c r="J844" s="8" t="s">
        <v>4666</v>
      </c>
    </row>
    <row r="845" spans="10:10" x14ac:dyDescent="0.25">
      <c r="J845" s="8" t="s">
        <v>16498</v>
      </c>
    </row>
    <row r="846" spans="10:10" x14ac:dyDescent="0.25">
      <c r="J846" s="8" t="s">
        <v>1339</v>
      </c>
    </row>
    <row r="847" spans="10:10" x14ac:dyDescent="0.25">
      <c r="J847" s="8" t="s">
        <v>18171</v>
      </c>
    </row>
    <row r="848" spans="10:10" x14ac:dyDescent="0.25">
      <c r="J848" s="8" t="s">
        <v>3928</v>
      </c>
    </row>
    <row r="849" spans="10:10" x14ac:dyDescent="0.25">
      <c r="J849" s="8" t="s">
        <v>12539</v>
      </c>
    </row>
    <row r="850" spans="10:10" x14ac:dyDescent="0.25">
      <c r="J850" s="8" t="s">
        <v>5718</v>
      </c>
    </row>
    <row r="851" spans="10:10" x14ac:dyDescent="0.25">
      <c r="J851" s="8" t="s">
        <v>7460</v>
      </c>
    </row>
    <row r="852" spans="10:10" x14ac:dyDescent="0.25">
      <c r="J852" s="8" t="s">
        <v>11634</v>
      </c>
    </row>
    <row r="853" spans="10:10" x14ac:dyDescent="0.25">
      <c r="J853" s="8" t="s">
        <v>11145</v>
      </c>
    </row>
    <row r="854" spans="10:10" x14ac:dyDescent="0.25">
      <c r="J854" s="8" t="s">
        <v>3467</v>
      </c>
    </row>
    <row r="855" spans="10:10" x14ac:dyDescent="0.25">
      <c r="J855" s="8" t="s">
        <v>18526</v>
      </c>
    </row>
    <row r="856" spans="10:10" x14ac:dyDescent="0.25">
      <c r="J856" s="8" t="s">
        <v>1424</v>
      </c>
    </row>
    <row r="857" spans="10:10" x14ac:dyDescent="0.25">
      <c r="J857" s="8" t="s">
        <v>848</v>
      </c>
    </row>
    <row r="858" spans="10:10" x14ac:dyDescent="0.25">
      <c r="J858" s="8" t="s">
        <v>7609</v>
      </c>
    </row>
    <row r="859" spans="10:10" x14ac:dyDescent="0.25">
      <c r="J859" s="8" t="s">
        <v>9917</v>
      </c>
    </row>
    <row r="860" spans="10:10" x14ac:dyDescent="0.25">
      <c r="J860" s="8" t="s">
        <v>10317</v>
      </c>
    </row>
    <row r="861" spans="10:10" x14ac:dyDescent="0.25">
      <c r="J861" s="8" t="s">
        <v>2753</v>
      </c>
    </row>
    <row r="862" spans="10:10" x14ac:dyDescent="0.25">
      <c r="J862" s="8" t="s">
        <v>16494</v>
      </c>
    </row>
    <row r="863" spans="10:10" x14ac:dyDescent="0.25">
      <c r="J863" s="8" t="s">
        <v>16984</v>
      </c>
    </row>
    <row r="864" spans="10:10" x14ac:dyDescent="0.25">
      <c r="J864" s="8" t="s">
        <v>78</v>
      </c>
    </row>
    <row r="865" spans="10:10" x14ac:dyDescent="0.25">
      <c r="J865" s="8" t="s">
        <v>4618</v>
      </c>
    </row>
    <row r="866" spans="10:10" x14ac:dyDescent="0.25">
      <c r="J866" s="8" t="s">
        <v>6057</v>
      </c>
    </row>
    <row r="867" spans="10:10" x14ac:dyDescent="0.25">
      <c r="J867" s="8" t="s">
        <v>4404</v>
      </c>
    </row>
    <row r="868" spans="10:10" x14ac:dyDescent="0.25">
      <c r="J868" s="8" t="s">
        <v>14045</v>
      </c>
    </row>
    <row r="869" spans="10:10" x14ac:dyDescent="0.25">
      <c r="J869" s="8" t="s">
        <v>21457</v>
      </c>
    </row>
    <row r="870" spans="10:10" x14ac:dyDescent="0.25">
      <c r="J870" s="8" t="s">
        <v>7212</v>
      </c>
    </row>
    <row r="871" spans="10:10" x14ac:dyDescent="0.25">
      <c r="J871" s="8" t="s">
        <v>22381</v>
      </c>
    </row>
    <row r="872" spans="10:10" x14ac:dyDescent="0.25">
      <c r="J872" s="8" t="s">
        <v>11341</v>
      </c>
    </row>
    <row r="873" spans="10:10" x14ac:dyDescent="0.25">
      <c r="J873" s="8" t="s">
        <v>15459</v>
      </c>
    </row>
    <row r="874" spans="10:10" x14ac:dyDescent="0.25">
      <c r="J874" s="8" t="s">
        <v>5679</v>
      </c>
    </row>
    <row r="875" spans="10:10" x14ac:dyDescent="0.25">
      <c r="J875" s="8" t="s">
        <v>5617</v>
      </c>
    </row>
    <row r="876" spans="10:10" x14ac:dyDescent="0.25">
      <c r="J876" s="8" t="s">
        <v>19082</v>
      </c>
    </row>
    <row r="877" spans="10:10" x14ac:dyDescent="0.25">
      <c r="J877" s="8" t="s">
        <v>23800</v>
      </c>
    </row>
    <row r="878" spans="10:10" x14ac:dyDescent="0.25">
      <c r="J878" s="8" t="s">
        <v>3656</v>
      </c>
    </row>
    <row r="879" spans="10:10" x14ac:dyDescent="0.25">
      <c r="J879" s="8" t="s">
        <v>16203</v>
      </c>
    </row>
    <row r="880" spans="10:10" x14ac:dyDescent="0.25">
      <c r="J880" s="8" t="s">
        <v>9902</v>
      </c>
    </row>
    <row r="881" spans="10:10" x14ac:dyDescent="0.25">
      <c r="J881" s="8" t="s">
        <v>11317</v>
      </c>
    </row>
    <row r="882" spans="10:10" x14ac:dyDescent="0.25">
      <c r="J882" s="8" t="s">
        <v>10547</v>
      </c>
    </row>
    <row r="883" spans="10:10" x14ac:dyDescent="0.25">
      <c r="J883" s="8" t="s">
        <v>19982</v>
      </c>
    </row>
    <row r="884" spans="10:10" x14ac:dyDescent="0.25">
      <c r="J884" s="8" t="s">
        <v>1136</v>
      </c>
    </row>
    <row r="885" spans="10:10" x14ac:dyDescent="0.25">
      <c r="J885" s="8" t="s">
        <v>1772</v>
      </c>
    </row>
    <row r="886" spans="10:10" x14ac:dyDescent="0.25">
      <c r="J886" s="8" t="s">
        <v>12952</v>
      </c>
    </row>
    <row r="887" spans="10:10" x14ac:dyDescent="0.25">
      <c r="J887" s="8" t="s">
        <v>16422</v>
      </c>
    </row>
    <row r="888" spans="10:10" x14ac:dyDescent="0.25">
      <c r="J888" s="8" t="s">
        <v>640</v>
      </c>
    </row>
    <row r="889" spans="10:10" x14ac:dyDescent="0.25">
      <c r="J889" s="8" t="s">
        <v>14488</v>
      </c>
    </row>
    <row r="890" spans="10:10" x14ac:dyDescent="0.25">
      <c r="J890" s="8" t="s">
        <v>21259</v>
      </c>
    </row>
    <row r="891" spans="10:10" x14ac:dyDescent="0.25">
      <c r="J891" s="8" t="s">
        <v>18015</v>
      </c>
    </row>
    <row r="892" spans="10:10" x14ac:dyDescent="0.25">
      <c r="J892" s="8" t="s">
        <v>12999</v>
      </c>
    </row>
    <row r="893" spans="10:10" x14ac:dyDescent="0.25">
      <c r="J893" s="8" t="s">
        <v>23511</v>
      </c>
    </row>
    <row r="894" spans="10:10" x14ac:dyDescent="0.25">
      <c r="J894" s="8" t="s">
        <v>5137</v>
      </c>
    </row>
    <row r="895" spans="10:10" x14ac:dyDescent="0.25">
      <c r="J895" s="8" t="s">
        <v>3615</v>
      </c>
    </row>
    <row r="896" spans="10:10" x14ac:dyDescent="0.25">
      <c r="J896" s="8" t="s">
        <v>8510</v>
      </c>
    </row>
    <row r="897" spans="10:10" x14ac:dyDescent="0.25">
      <c r="J897" s="8" t="s">
        <v>2569</v>
      </c>
    </row>
    <row r="898" spans="10:10" x14ac:dyDescent="0.25">
      <c r="J898" s="8" t="s">
        <v>8713</v>
      </c>
    </row>
    <row r="899" spans="10:10" x14ac:dyDescent="0.25">
      <c r="J899" s="8" t="s">
        <v>15873</v>
      </c>
    </row>
    <row r="900" spans="10:10" x14ac:dyDescent="0.25">
      <c r="J900" s="8" t="s">
        <v>6423</v>
      </c>
    </row>
    <row r="901" spans="10:10" x14ac:dyDescent="0.25">
      <c r="J901" s="8" t="s">
        <v>1124</v>
      </c>
    </row>
    <row r="902" spans="10:10" x14ac:dyDescent="0.25">
      <c r="J902" s="8" t="s">
        <v>2848</v>
      </c>
    </row>
    <row r="903" spans="10:10" x14ac:dyDescent="0.25">
      <c r="J903" s="8" t="s">
        <v>22961</v>
      </c>
    </row>
    <row r="904" spans="10:10" x14ac:dyDescent="0.25">
      <c r="J904" s="8" t="s">
        <v>21842</v>
      </c>
    </row>
    <row r="905" spans="10:10" x14ac:dyDescent="0.25">
      <c r="J905" s="8" t="s">
        <v>13930</v>
      </c>
    </row>
    <row r="906" spans="10:10" x14ac:dyDescent="0.25">
      <c r="J906" s="8" t="s">
        <v>23332</v>
      </c>
    </row>
    <row r="907" spans="10:10" x14ac:dyDescent="0.25">
      <c r="J907" s="8" t="s">
        <v>9421</v>
      </c>
    </row>
    <row r="908" spans="10:10" x14ac:dyDescent="0.25">
      <c r="J908" s="8" t="s">
        <v>95</v>
      </c>
    </row>
    <row r="909" spans="10:10" x14ac:dyDescent="0.25">
      <c r="J909" s="8" t="s">
        <v>15837</v>
      </c>
    </row>
    <row r="910" spans="10:10" x14ac:dyDescent="0.25">
      <c r="J910" s="8" t="s">
        <v>22805</v>
      </c>
    </row>
    <row r="911" spans="10:10" x14ac:dyDescent="0.25">
      <c r="J911" s="8" t="s">
        <v>11800</v>
      </c>
    </row>
    <row r="912" spans="10:10" x14ac:dyDescent="0.25">
      <c r="J912" s="8" t="s">
        <v>15781</v>
      </c>
    </row>
    <row r="913" spans="10:10" x14ac:dyDescent="0.25">
      <c r="J913" s="8" t="s">
        <v>8614</v>
      </c>
    </row>
    <row r="914" spans="10:10" x14ac:dyDescent="0.25">
      <c r="J914" s="8" t="s">
        <v>3846</v>
      </c>
    </row>
    <row r="915" spans="10:10" x14ac:dyDescent="0.25">
      <c r="J915" s="8" t="s">
        <v>341</v>
      </c>
    </row>
    <row r="916" spans="10:10" x14ac:dyDescent="0.25">
      <c r="J916" s="8" t="s">
        <v>9987</v>
      </c>
    </row>
    <row r="917" spans="10:10" x14ac:dyDescent="0.25">
      <c r="J917" s="8" t="s">
        <v>20349</v>
      </c>
    </row>
    <row r="918" spans="10:10" x14ac:dyDescent="0.25">
      <c r="J918" s="8" t="s">
        <v>21053</v>
      </c>
    </row>
    <row r="919" spans="10:10" x14ac:dyDescent="0.25">
      <c r="J919" s="8" t="s">
        <v>23297</v>
      </c>
    </row>
    <row r="920" spans="10:10" x14ac:dyDescent="0.25">
      <c r="J920" s="8" t="s">
        <v>14890</v>
      </c>
    </row>
    <row r="921" spans="10:10" x14ac:dyDescent="0.25">
      <c r="J921" s="8" t="s">
        <v>19915</v>
      </c>
    </row>
    <row r="922" spans="10:10" x14ac:dyDescent="0.25">
      <c r="J922" s="8" t="s">
        <v>22359</v>
      </c>
    </row>
    <row r="923" spans="10:10" x14ac:dyDescent="0.25">
      <c r="J923" s="8" t="s">
        <v>13040</v>
      </c>
    </row>
    <row r="924" spans="10:10" x14ac:dyDescent="0.25">
      <c r="J924" s="8" t="s">
        <v>7134</v>
      </c>
    </row>
    <row r="925" spans="10:10" x14ac:dyDescent="0.25">
      <c r="J925" s="8" t="s">
        <v>17125</v>
      </c>
    </row>
    <row r="926" spans="10:10" x14ac:dyDescent="0.25">
      <c r="J926" s="8" t="s">
        <v>8281</v>
      </c>
    </row>
    <row r="927" spans="10:10" x14ac:dyDescent="0.25">
      <c r="J927" s="8" t="s">
        <v>10522</v>
      </c>
    </row>
    <row r="928" spans="10:10" x14ac:dyDescent="0.25">
      <c r="J928" s="8" t="s">
        <v>16319</v>
      </c>
    </row>
    <row r="929" spans="10:10" x14ac:dyDescent="0.25">
      <c r="J929" s="8" t="s">
        <v>16397</v>
      </c>
    </row>
    <row r="930" spans="10:10" x14ac:dyDescent="0.25">
      <c r="J930" s="8" t="s">
        <v>21311</v>
      </c>
    </row>
    <row r="931" spans="10:10" x14ac:dyDescent="0.25">
      <c r="J931" s="8" t="s">
        <v>23232</v>
      </c>
    </row>
    <row r="932" spans="10:10" x14ac:dyDescent="0.25">
      <c r="J932" s="8" t="s">
        <v>1477</v>
      </c>
    </row>
    <row r="933" spans="10:10" x14ac:dyDescent="0.25">
      <c r="J933" s="8" t="s">
        <v>20242</v>
      </c>
    </row>
    <row r="934" spans="10:10" x14ac:dyDescent="0.25">
      <c r="J934" s="8" t="s">
        <v>5447</v>
      </c>
    </row>
    <row r="935" spans="10:10" x14ac:dyDescent="0.25">
      <c r="J935" s="8" t="s">
        <v>15136</v>
      </c>
    </row>
    <row r="936" spans="10:10" x14ac:dyDescent="0.25">
      <c r="J936" s="8" t="s">
        <v>10797</v>
      </c>
    </row>
    <row r="937" spans="10:10" x14ac:dyDescent="0.25">
      <c r="J937" s="8" t="s">
        <v>22266</v>
      </c>
    </row>
    <row r="938" spans="10:10" x14ac:dyDescent="0.25">
      <c r="J938" s="8" t="s">
        <v>10903</v>
      </c>
    </row>
    <row r="939" spans="10:10" x14ac:dyDescent="0.25">
      <c r="J939" s="8" t="s">
        <v>18711</v>
      </c>
    </row>
    <row r="940" spans="10:10" x14ac:dyDescent="0.25">
      <c r="J940" s="8" t="s">
        <v>19899</v>
      </c>
    </row>
    <row r="941" spans="10:10" x14ac:dyDescent="0.25">
      <c r="J941" s="8" t="s">
        <v>5714</v>
      </c>
    </row>
    <row r="942" spans="10:10" x14ac:dyDescent="0.25">
      <c r="J942" s="8" t="s">
        <v>9733</v>
      </c>
    </row>
    <row r="943" spans="10:10" x14ac:dyDescent="0.25">
      <c r="J943" s="8" t="s">
        <v>20931</v>
      </c>
    </row>
    <row r="944" spans="10:10" x14ac:dyDescent="0.25">
      <c r="J944" s="8" t="s">
        <v>5059</v>
      </c>
    </row>
    <row r="945" spans="10:10" x14ac:dyDescent="0.25">
      <c r="J945" s="8" t="s">
        <v>14343</v>
      </c>
    </row>
    <row r="946" spans="10:10" x14ac:dyDescent="0.25">
      <c r="J946" s="8" t="s">
        <v>14537</v>
      </c>
    </row>
    <row r="947" spans="10:10" x14ac:dyDescent="0.25">
      <c r="J947" s="8" t="s">
        <v>17217</v>
      </c>
    </row>
    <row r="948" spans="10:10" x14ac:dyDescent="0.25">
      <c r="J948" s="8" t="s">
        <v>14763</v>
      </c>
    </row>
    <row r="949" spans="10:10" x14ac:dyDescent="0.25">
      <c r="J949" s="8" t="s">
        <v>15730</v>
      </c>
    </row>
    <row r="950" spans="10:10" x14ac:dyDescent="0.25">
      <c r="J950" s="8" t="s">
        <v>20249</v>
      </c>
    </row>
    <row r="951" spans="10:10" x14ac:dyDescent="0.25">
      <c r="J951" s="8" t="s">
        <v>5364</v>
      </c>
    </row>
    <row r="952" spans="10:10" x14ac:dyDescent="0.25">
      <c r="J952" s="8" t="s">
        <v>2075</v>
      </c>
    </row>
    <row r="953" spans="10:10" x14ac:dyDescent="0.25">
      <c r="J953" s="8" t="s">
        <v>5105</v>
      </c>
    </row>
    <row r="954" spans="10:10" x14ac:dyDescent="0.25">
      <c r="J954" s="8" t="s">
        <v>5053</v>
      </c>
    </row>
    <row r="955" spans="10:10" x14ac:dyDescent="0.25">
      <c r="J955" s="8" t="s">
        <v>4497</v>
      </c>
    </row>
    <row r="956" spans="10:10" x14ac:dyDescent="0.25">
      <c r="J956" s="8" t="s">
        <v>6995</v>
      </c>
    </row>
    <row r="957" spans="10:10" x14ac:dyDescent="0.25">
      <c r="J957" s="8" t="s">
        <v>12646</v>
      </c>
    </row>
    <row r="958" spans="10:10" x14ac:dyDescent="0.25">
      <c r="J958" s="8" t="s">
        <v>8752</v>
      </c>
    </row>
    <row r="959" spans="10:10" x14ac:dyDescent="0.25">
      <c r="J959" s="8" t="s">
        <v>2079</v>
      </c>
    </row>
    <row r="960" spans="10:10" x14ac:dyDescent="0.25">
      <c r="J960" s="8" t="s">
        <v>4048</v>
      </c>
    </row>
    <row r="961" spans="10:10" x14ac:dyDescent="0.25">
      <c r="J961" s="8" t="s">
        <v>1638</v>
      </c>
    </row>
    <row r="962" spans="10:10" x14ac:dyDescent="0.25">
      <c r="J962" s="8" t="s">
        <v>17001</v>
      </c>
    </row>
    <row r="963" spans="10:10" x14ac:dyDescent="0.25">
      <c r="J963" s="8" t="s">
        <v>21767</v>
      </c>
    </row>
    <row r="964" spans="10:10" x14ac:dyDescent="0.25">
      <c r="J964" s="8" t="s">
        <v>17389</v>
      </c>
    </row>
    <row r="965" spans="10:10" x14ac:dyDescent="0.25">
      <c r="J965" s="8" t="s">
        <v>10602</v>
      </c>
    </row>
    <row r="966" spans="10:10" x14ac:dyDescent="0.25">
      <c r="J966" s="8" t="s">
        <v>17562</v>
      </c>
    </row>
    <row r="967" spans="10:10" x14ac:dyDescent="0.25">
      <c r="J967" s="8" t="s">
        <v>873</v>
      </c>
    </row>
    <row r="968" spans="10:10" x14ac:dyDescent="0.25">
      <c r="J968" s="8" t="s">
        <v>7931</v>
      </c>
    </row>
    <row r="969" spans="10:10" x14ac:dyDescent="0.25">
      <c r="J969" s="8" t="s">
        <v>12517</v>
      </c>
    </row>
    <row r="970" spans="10:10" x14ac:dyDescent="0.25">
      <c r="J970" s="8" t="s">
        <v>20374</v>
      </c>
    </row>
    <row r="971" spans="10:10" x14ac:dyDescent="0.25">
      <c r="J971" s="8" t="s">
        <v>21750</v>
      </c>
    </row>
    <row r="972" spans="10:10" x14ac:dyDescent="0.25">
      <c r="J972" s="8" t="s">
        <v>18899</v>
      </c>
    </row>
    <row r="973" spans="10:10" x14ac:dyDescent="0.25">
      <c r="J973" s="8" t="s">
        <v>16884</v>
      </c>
    </row>
    <row r="974" spans="10:10" x14ac:dyDescent="0.25">
      <c r="J974" s="8" t="s">
        <v>12549</v>
      </c>
    </row>
    <row r="975" spans="10:10" x14ac:dyDescent="0.25">
      <c r="J975" s="8" t="s">
        <v>21352</v>
      </c>
    </row>
    <row r="976" spans="10:10" x14ac:dyDescent="0.25">
      <c r="J976" s="8" t="s">
        <v>10927</v>
      </c>
    </row>
    <row r="977" spans="10:10" x14ac:dyDescent="0.25">
      <c r="J977" s="8" t="s">
        <v>3438</v>
      </c>
    </row>
    <row r="978" spans="10:10" x14ac:dyDescent="0.25">
      <c r="J978" s="8" t="s">
        <v>17095</v>
      </c>
    </row>
    <row r="979" spans="10:10" x14ac:dyDescent="0.25">
      <c r="J979" s="8" t="s">
        <v>21646</v>
      </c>
    </row>
    <row r="980" spans="10:10" x14ac:dyDescent="0.25">
      <c r="J980" s="8" t="s">
        <v>7274</v>
      </c>
    </row>
    <row r="981" spans="10:10" x14ac:dyDescent="0.25">
      <c r="J981" s="8" t="s">
        <v>4938</v>
      </c>
    </row>
    <row r="982" spans="10:10" x14ac:dyDescent="0.25">
      <c r="J982" s="8" t="s">
        <v>7257</v>
      </c>
    </row>
    <row r="983" spans="10:10" x14ac:dyDescent="0.25">
      <c r="J983" s="8" t="s">
        <v>7172</v>
      </c>
    </row>
    <row r="984" spans="10:10" x14ac:dyDescent="0.25">
      <c r="J984" s="8" t="s">
        <v>19950</v>
      </c>
    </row>
    <row r="985" spans="10:10" x14ac:dyDescent="0.25">
      <c r="J985" s="8" t="s">
        <v>17464</v>
      </c>
    </row>
    <row r="986" spans="10:10" x14ac:dyDescent="0.25">
      <c r="J986" s="8" t="s">
        <v>7720</v>
      </c>
    </row>
    <row r="987" spans="10:10" x14ac:dyDescent="0.25">
      <c r="J987" s="8" t="s">
        <v>5521</v>
      </c>
    </row>
    <row r="988" spans="10:10" x14ac:dyDescent="0.25">
      <c r="J988" s="8" t="s">
        <v>17091</v>
      </c>
    </row>
    <row r="989" spans="10:10" x14ac:dyDescent="0.25">
      <c r="J989" s="8" t="s">
        <v>14009</v>
      </c>
    </row>
    <row r="990" spans="10:10" x14ac:dyDescent="0.25">
      <c r="J990" s="8" t="s">
        <v>12871</v>
      </c>
    </row>
    <row r="991" spans="10:10" x14ac:dyDescent="0.25">
      <c r="J991" s="8" t="s">
        <v>7984</v>
      </c>
    </row>
    <row r="992" spans="10:10" x14ac:dyDescent="0.25">
      <c r="J992" s="8" t="s">
        <v>12399</v>
      </c>
    </row>
    <row r="993" spans="10:10" x14ac:dyDescent="0.25">
      <c r="J993" s="8" t="s">
        <v>19221</v>
      </c>
    </row>
    <row r="994" spans="10:10" x14ac:dyDescent="0.25">
      <c r="J994" s="8" t="s">
        <v>6339</v>
      </c>
    </row>
    <row r="995" spans="10:10" x14ac:dyDescent="0.25">
      <c r="J995" s="8" t="s">
        <v>5784</v>
      </c>
    </row>
    <row r="996" spans="10:10" x14ac:dyDescent="0.25">
      <c r="J996" s="8" t="s">
        <v>2450</v>
      </c>
    </row>
    <row r="997" spans="10:10" x14ac:dyDescent="0.25">
      <c r="J997" s="8" t="s">
        <v>6444</v>
      </c>
    </row>
    <row r="998" spans="10:10" x14ac:dyDescent="0.25">
      <c r="J998" s="8" t="s">
        <v>5391</v>
      </c>
    </row>
    <row r="999" spans="10:10" x14ac:dyDescent="0.25">
      <c r="J999" s="8" t="s">
        <v>8315</v>
      </c>
    </row>
    <row r="1000" spans="10:10" x14ac:dyDescent="0.25">
      <c r="J1000" s="8" t="s">
        <v>5113</v>
      </c>
    </row>
    <row r="1001" spans="10:10" x14ac:dyDescent="0.25">
      <c r="J1001" s="8" t="s">
        <v>9684</v>
      </c>
    </row>
    <row r="1002" spans="10:10" x14ac:dyDescent="0.25">
      <c r="J1002" s="8" t="s">
        <v>13618</v>
      </c>
    </row>
    <row r="1003" spans="10:10" x14ac:dyDescent="0.25">
      <c r="J1003" s="8" t="s">
        <v>10537</v>
      </c>
    </row>
    <row r="1004" spans="10:10" x14ac:dyDescent="0.25">
      <c r="J1004" s="8" t="s">
        <v>10614</v>
      </c>
    </row>
    <row r="1005" spans="10:10" x14ac:dyDescent="0.25">
      <c r="J1005" s="8" t="s">
        <v>2062</v>
      </c>
    </row>
    <row r="1006" spans="10:10" x14ac:dyDescent="0.25">
      <c r="J1006" s="8" t="s">
        <v>4609</v>
      </c>
    </row>
    <row r="1007" spans="10:10" x14ac:dyDescent="0.25">
      <c r="J1007" s="8" t="s">
        <v>12108</v>
      </c>
    </row>
    <row r="1008" spans="10:10" x14ac:dyDescent="0.25">
      <c r="J1008" s="8" t="s">
        <v>20748</v>
      </c>
    </row>
    <row r="1009" spans="10:10" x14ac:dyDescent="0.25">
      <c r="J1009" s="8" t="s">
        <v>15283</v>
      </c>
    </row>
    <row r="1010" spans="10:10" x14ac:dyDescent="0.25">
      <c r="J1010" s="8" t="s">
        <v>334</v>
      </c>
    </row>
    <row r="1011" spans="10:10" x14ac:dyDescent="0.25">
      <c r="J1011" s="8" t="s">
        <v>19641</v>
      </c>
    </row>
    <row r="1012" spans="10:10" x14ac:dyDescent="0.25">
      <c r="J1012" s="8" t="s">
        <v>6607</v>
      </c>
    </row>
    <row r="1013" spans="10:10" x14ac:dyDescent="0.25">
      <c r="J1013" s="8" t="s">
        <v>12524</v>
      </c>
    </row>
    <row r="1014" spans="10:10" x14ac:dyDescent="0.25">
      <c r="J1014" s="8" t="s">
        <v>5865</v>
      </c>
    </row>
    <row r="1015" spans="10:10" x14ac:dyDescent="0.25">
      <c r="J1015" s="8" t="s">
        <v>5814</v>
      </c>
    </row>
    <row r="1016" spans="10:10" x14ac:dyDescent="0.25">
      <c r="J1016" s="8" t="s">
        <v>6966</v>
      </c>
    </row>
    <row r="1017" spans="10:10" x14ac:dyDescent="0.25">
      <c r="J1017" s="8" t="s">
        <v>9862</v>
      </c>
    </row>
    <row r="1018" spans="10:10" x14ac:dyDescent="0.25">
      <c r="J1018" s="8" t="s">
        <v>17036</v>
      </c>
    </row>
    <row r="1019" spans="10:10" x14ac:dyDescent="0.25">
      <c r="J1019" s="8" t="s">
        <v>7477</v>
      </c>
    </row>
    <row r="1020" spans="10:10" x14ac:dyDescent="0.25">
      <c r="J1020" s="8" t="s">
        <v>7960</v>
      </c>
    </row>
    <row r="1021" spans="10:10" x14ac:dyDescent="0.25">
      <c r="J1021" s="8" t="s">
        <v>17425</v>
      </c>
    </row>
    <row r="1022" spans="10:10" x14ac:dyDescent="0.25">
      <c r="J1022" s="8" t="s">
        <v>20096</v>
      </c>
    </row>
    <row r="1023" spans="10:10" x14ac:dyDescent="0.25">
      <c r="J1023" s="8" t="s">
        <v>1428</v>
      </c>
    </row>
    <row r="1024" spans="10:10" x14ac:dyDescent="0.25">
      <c r="J1024" s="8" t="s">
        <v>448</v>
      </c>
    </row>
    <row r="1025" spans="10:10" x14ac:dyDescent="0.25">
      <c r="J1025" s="8" t="s">
        <v>19939</v>
      </c>
    </row>
    <row r="1026" spans="10:10" x14ac:dyDescent="0.25">
      <c r="J1026" s="8" t="s">
        <v>12309</v>
      </c>
    </row>
    <row r="1027" spans="10:10" x14ac:dyDescent="0.25">
      <c r="J1027" s="8" t="s">
        <v>19243</v>
      </c>
    </row>
    <row r="1028" spans="10:10" x14ac:dyDescent="0.25">
      <c r="J1028" s="8" t="s">
        <v>5332</v>
      </c>
    </row>
    <row r="1029" spans="10:10" x14ac:dyDescent="0.25">
      <c r="J1029" s="8" t="s">
        <v>193</v>
      </c>
    </row>
    <row r="1030" spans="10:10" x14ac:dyDescent="0.25">
      <c r="J1030" s="8" t="s">
        <v>1672</v>
      </c>
    </row>
    <row r="1031" spans="10:10" x14ac:dyDescent="0.25">
      <c r="J1031" s="8" t="s">
        <v>4491</v>
      </c>
    </row>
    <row r="1032" spans="10:10" x14ac:dyDescent="0.25">
      <c r="J1032" s="8" t="s">
        <v>9645</v>
      </c>
    </row>
    <row r="1033" spans="10:10" x14ac:dyDescent="0.25">
      <c r="J1033" s="8" t="s">
        <v>1502</v>
      </c>
    </row>
    <row r="1034" spans="10:10" x14ac:dyDescent="0.25">
      <c r="J1034" s="8" t="s">
        <v>18370</v>
      </c>
    </row>
    <row r="1035" spans="10:10" x14ac:dyDescent="0.25">
      <c r="J1035" s="8" t="s">
        <v>15765</v>
      </c>
    </row>
    <row r="1036" spans="10:10" x14ac:dyDescent="0.25">
      <c r="J1036" s="8" t="s">
        <v>9801</v>
      </c>
    </row>
    <row r="1037" spans="10:10" x14ac:dyDescent="0.25">
      <c r="J1037" s="8" t="s">
        <v>19088</v>
      </c>
    </row>
    <row r="1038" spans="10:10" x14ac:dyDescent="0.25">
      <c r="J1038" s="8" t="s">
        <v>5023</v>
      </c>
    </row>
    <row r="1039" spans="10:10" x14ac:dyDescent="0.25">
      <c r="J1039" s="8" t="s">
        <v>17506</v>
      </c>
    </row>
    <row r="1040" spans="10:10" x14ac:dyDescent="0.25">
      <c r="J1040" s="8" t="s">
        <v>14395</v>
      </c>
    </row>
    <row r="1041" spans="10:10" x14ac:dyDescent="0.25">
      <c r="J1041" s="8" t="s">
        <v>18330</v>
      </c>
    </row>
    <row r="1042" spans="10:10" x14ac:dyDescent="0.25">
      <c r="J1042" s="8" t="s">
        <v>11089</v>
      </c>
    </row>
    <row r="1043" spans="10:10" x14ac:dyDescent="0.25">
      <c r="J1043" s="8" t="s">
        <v>18311</v>
      </c>
    </row>
    <row r="1044" spans="10:10" x14ac:dyDescent="0.25">
      <c r="J1044" s="8" t="s">
        <v>10260</v>
      </c>
    </row>
    <row r="1045" spans="10:10" x14ac:dyDescent="0.25">
      <c r="J1045" s="8" t="s">
        <v>1444</v>
      </c>
    </row>
    <row r="1046" spans="10:10" x14ac:dyDescent="0.25">
      <c r="J1046" s="8" t="s">
        <v>11363</v>
      </c>
    </row>
    <row r="1047" spans="10:10" x14ac:dyDescent="0.25">
      <c r="J1047" s="8" t="s">
        <v>20487</v>
      </c>
    </row>
    <row r="1048" spans="10:10" x14ac:dyDescent="0.25">
      <c r="J1048" s="8" t="s">
        <v>15966</v>
      </c>
    </row>
    <row r="1049" spans="10:10" x14ac:dyDescent="0.25">
      <c r="J1049" s="8" t="s">
        <v>8173</v>
      </c>
    </row>
    <row r="1050" spans="10:10" x14ac:dyDescent="0.25">
      <c r="J1050" s="8" t="s">
        <v>13348</v>
      </c>
    </row>
    <row r="1051" spans="10:10" x14ac:dyDescent="0.25">
      <c r="J1051" s="8" t="s">
        <v>14943</v>
      </c>
    </row>
    <row r="1052" spans="10:10" x14ac:dyDescent="0.25">
      <c r="J1052" s="8" t="s">
        <v>21021</v>
      </c>
    </row>
    <row r="1053" spans="10:10" x14ac:dyDescent="0.25">
      <c r="J1053" s="8" t="s">
        <v>12641</v>
      </c>
    </row>
    <row r="1054" spans="10:10" x14ac:dyDescent="0.25">
      <c r="J1054" s="8" t="s">
        <v>22078</v>
      </c>
    </row>
    <row r="1055" spans="10:10" x14ac:dyDescent="0.25">
      <c r="J1055" s="8" t="s">
        <v>19622</v>
      </c>
    </row>
    <row r="1056" spans="10:10" x14ac:dyDescent="0.25">
      <c r="J1056" s="8" t="s">
        <v>55</v>
      </c>
    </row>
    <row r="1057" spans="10:10" x14ac:dyDescent="0.25">
      <c r="J1057" s="8" t="s">
        <v>4142</v>
      </c>
    </row>
    <row r="1058" spans="10:10" x14ac:dyDescent="0.25">
      <c r="J1058" s="8" t="s">
        <v>17732</v>
      </c>
    </row>
    <row r="1059" spans="10:10" x14ac:dyDescent="0.25">
      <c r="J1059" s="8" t="s">
        <v>11265</v>
      </c>
    </row>
    <row r="1060" spans="10:10" x14ac:dyDescent="0.25">
      <c r="J1060" s="8" t="s">
        <v>22760</v>
      </c>
    </row>
    <row r="1061" spans="10:10" x14ac:dyDescent="0.25">
      <c r="J1061" s="8" t="s">
        <v>16390</v>
      </c>
    </row>
    <row r="1062" spans="10:10" x14ac:dyDescent="0.25">
      <c r="J1062" s="8" t="s">
        <v>7456</v>
      </c>
    </row>
    <row r="1063" spans="10:10" x14ac:dyDescent="0.25">
      <c r="J1063" s="8" t="s">
        <v>15588</v>
      </c>
    </row>
    <row r="1064" spans="10:10" x14ac:dyDescent="0.25">
      <c r="J1064" s="8" t="s">
        <v>16570</v>
      </c>
    </row>
    <row r="1065" spans="10:10" x14ac:dyDescent="0.25">
      <c r="J1065" s="8" t="s">
        <v>1297</v>
      </c>
    </row>
    <row r="1066" spans="10:10" x14ac:dyDescent="0.25">
      <c r="J1066" s="8" t="s">
        <v>16995</v>
      </c>
    </row>
    <row r="1067" spans="10:10" x14ac:dyDescent="0.25">
      <c r="J1067" s="8" t="s">
        <v>11964</v>
      </c>
    </row>
    <row r="1068" spans="10:10" x14ac:dyDescent="0.25">
      <c r="J1068" s="8" t="s">
        <v>10498</v>
      </c>
    </row>
    <row r="1069" spans="10:10" x14ac:dyDescent="0.25">
      <c r="J1069" s="8" t="s">
        <v>7561</v>
      </c>
    </row>
    <row r="1070" spans="10:10" x14ac:dyDescent="0.25">
      <c r="J1070" s="8" t="s">
        <v>17244</v>
      </c>
    </row>
    <row r="1071" spans="10:10" x14ac:dyDescent="0.25">
      <c r="J1071" s="8" t="s">
        <v>3760</v>
      </c>
    </row>
    <row r="1072" spans="10:10" x14ac:dyDescent="0.25">
      <c r="J1072" s="8" t="s">
        <v>6095</v>
      </c>
    </row>
    <row r="1073" spans="10:10" x14ac:dyDescent="0.25">
      <c r="J1073" s="8" t="s">
        <v>20444</v>
      </c>
    </row>
    <row r="1074" spans="10:10" x14ac:dyDescent="0.25">
      <c r="J1074" s="8" t="s">
        <v>18318</v>
      </c>
    </row>
    <row r="1075" spans="10:10" x14ac:dyDescent="0.25">
      <c r="J1075" s="8" t="s">
        <v>20998</v>
      </c>
    </row>
    <row r="1076" spans="10:10" x14ac:dyDescent="0.25">
      <c r="J1076" s="8" t="s">
        <v>6571</v>
      </c>
    </row>
    <row r="1077" spans="10:10" x14ac:dyDescent="0.25">
      <c r="J1077" s="8" t="s">
        <v>3050</v>
      </c>
    </row>
    <row r="1078" spans="10:10" x14ac:dyDescent="0.25">
      <c r="J1078" s="8" t="s">
        <v>9484</v>
      </c>
    </row>
    <row r="1079" spans="10:10" x14ac:dyDescent="0.25">
      <c r="J1079" s="8" t="s">
        <v>1846</v>
      </c>
    </row>
    <row r="1080" spans="10:10" x14ac:dyDescent="0.25">
      <c r="J1080" s="8" t="s">
        <v>9570</v>
      </c>
    </row>
    <row r="1081" spans="10:10" x14ac:dyDescent="0.25">
      <c r="J1081" s="8" t="s">
        <v>20591</v>
      </c>
    </row>
    <row r="1082" spans="10:10" x14ac:dyDescent="0.25">
      <c r="J1082" s="8" t="s">
        <v>8798</v>
      </c>
    </row>
    <row r="1083" spans="10:10" x14ac:dyDescent="0.25">
      <c r="J1083" s="8" t="s">
        <v>11703</v>
      </c>
    </row>
    <row r="1084" spans="10:10" x14ac:dyDescent="0.25">
      <c r="J1084" s="8" t="s">
        <v>5689</v>
      </c>
    </row>
    <row r="1085" spans="10:10" x14ac:dyDescent="0.25">
      <c r="J1085" s="8" t="s">
        <v>20364</v>
      </c>
    </row>
    <row r="1086" spans="10:10" x14ac:dyDescent="0.25">
      <c r="J1086" s="8" t="s">
        <v>13094</v>
      </c>
    </row>
    <row r="1087" spans="10:10" x14ac:dyDescent="0.25">
      <c r="J1087" s="8" t="s">
        <v>18102</v>
      </c>
    </row>
    <row r="1088" spans="10:10" x14ac:dyDescent="0.25">
      <c r="J1088" s="8" t="s">
        <v>16846</v>
      </c>
    </row>
    <row r="1089" spans="10:10" x14ac:dyDescent="0.25">
      <c r="J1089" s="8" t="s">
        <v>4511</v>
      </c>
    </row>
    <row r="1090" spans="10:10" x14ac:dyDescent="0.25">
      <c r="J1090" s="8" t="s">
        <v>6457</v>
      </c>
    </row>
    <row r="1091" spans="10:10" x14ac:dyDescent="0.25">
      <c r="J1091" s="8" t="s">
        <v>21277</v>
      </c>
    </row>
    <row r="1092" spans="10:10" x14ac:dyDescent="0.25">
      <c r="J1092" s="8" t="s">
        <v>18061</v>
      </c>
    </row>
    <row r="1093" spans="10:10" x14ac:dyDescent="0.25">
      <c r="J1093" s="8" t="s">
        <v>3075</v>
      </c>
    </row>
    <row r="1094" spans="10:10" x14ac:dyDescent="0.25">
      <c r="J1094" s="8" t="s">
        <v>17197</v>
      </c>
    </row>
    <row r="1095" spans="10:10" x14ac:dyDescent="0.25">
      <c r="J1095" s="8" t="s">
        <v>10417</v>
      </c>
    </row>
    <row r="1096" spans="10:10" x14ac:dyDescent="0.25">
      <c r="J1096" s="8" t="s">
        <v>10899</v>
      </c>
    </row>
    <row r="1097" spans="10:10" x14ac:dyDescent="0.25">
      <c r="J1097" s="8" t="s">
        <v>11550</v>
      </c>
    </row>
    <row r="1098" spans="10:10" x14ac:dyDescent="0.25">
      <c r="J1098" s="8" t="s">
        <v>16555</v>
      </c>
    </row>
    <row r="1099" spans="10:10" x14ac:dyDescent="0.25">
      <c r="J1099" s="8" t="s">
        <v>9298</v>
      </c>
    </row>
    <row r="1100" spans="10:10" x14ac:dyDescent="0.25">
      <c r="J1100" s="8" t="s">
        <v>20201</v>
      </c>
    </row>
    <row r="1101" spans="10:10" x14ac:dyDescent="0.25">
      <c r="J1101" s="8" t="s">
        <v>21989</v>
      </c>
    </row>
    <row r="1102" spans="10:10" x14ac:dyDescent="0.25">
      <c r="J1102" s="8" t="s">
        <v>19745</v>
      </c>
    </row>
    <row r="1103" spans="10:10" x14ac:dyDescent="0.25">
      <c r="J1103" s="8" t="s">
        <v>21345</v>
      </c>
    </row>
    <row r="1104" spans="10:10" x14ac:dyDescent="0.25">
      <c r="J1104" s="8" t="s">
        <v>14391</v>
      </c>
    </row>
    <row r="1105" spans="10:10" x14ac:dyDescent="0.25">
      <c r="J1105" s="8" t="s">
        <v>14825</v>
      </c>
    </row>
    <row r="1106" spans="10:10" x14ac:dyDescent="0.25">
      <c r="J1106" s="8" t="s">
        <v>15644</v>
      </c>
    </row>
    <row r="1107" spans="10:10" x14ac:dyDescent="0.25">
      <c r="J1107" s="8" t="s">
        <v>20004</v>
      </c>
    </row>
    <row r="1108" spans="10:10" x14ac:dyDescent="0.25">
      <c r="J1108" s="8" t="s">
        <v>19554</v>
      </c>
    </row>
    <row r="1109" spans="10:10" x14ac:dyDescent="0.25">
      <c r="J1109" s="8" t="s">
        <v>20756</v>
      </c>
    </row>
    <row r="1110" spans="10:10" x14ac:dyDescent="0.25">
      <c r="J1110" s="8" t="s">
        <v>1609</v>
      </c>
    </row>
    <row r="1111" spans="10:10" x14ac:dyDescent="0.25">
      <c r="J1111" s="8" t="s">
        <v>255</v>
      </c>
    </row>
    <row r="1112" spans="10:10" x14ac:dyDescent="0.25">
      <c r="J1112" s="8" t="s">
        <v>6327</v>
      </c>
    </row>
    <row r="1113" spans="10:10" x14ac:dyDescent="0.25">
      <c r="J1113" s="8" t="s">
        <v>2214</v>
      </c>
    </row>
    <row r="1114" spans="10:10" x14ac:dyDescent="0.25">
      <c r="J1114" s="8" t="s">
        <v>16538</v>
      </c>
    </row>
    <row r="1115" spans="10:10" x14ac:dyDescent="0.25">
      <c r="J1115" s="8" t="s">
        <v>16371</v>
      </c>
    </row>
    <row r="1116" spans="10:10" x14ac:dyDescent="0.25">
      <c r="J1116" s="8" t="s">
        <v>11542</v>
      </c>
    </row>
    <row r="1117" spans="10:10" x14ac:dyDescent="0.25">
      <c r="J1117" s="8" t="s">
        <v>16208</v>
      </c>
    </row>
    <row r="1118" spans="10:10" x14ac:dyDescent="0.25">
      <c r="J1118" s="8" t="s">
        <v>9796</v>
      </c>
    </row>
    <row r="1119" spans="10:10" x14ac:dyDescent="0.25">
      <c r="J1119" s="8" t="s">
        <v>14285</v>
      </c>
    </row>
    <row r="1120" spans="10:10" x14ac:dyDescent="0.25">
      <c r="J1120" s="8" t="s">
        <v>2171</v>
      </c>
    </row>
    <row r="1121" spans="10:10" x14ac:dyDescent="0.25">
      <c r="J1121" s="8" t="s">
        <v>16502</v>
      </c>
    </row>
    <row r="1122" spans="10:10" x14ac:dyDescent="0.25">
      <c r="J1122" s="8" t="s">
        <v>19615</v>
      </c>
    </row>
    <row r="1123" spans="10:10" x14ac:dyDescent="0.25">
      <c r="J1123" s="8" t="s">
        <v>19832</v>
      </c>
    </row>
    <row r="1124" spans="10:10" x14ac:dyDescent="0.25">
      <c r="J1124" s="8" t="s">
        <v>7631</v>
      </c>
    </row>
    <row r="1125" spans="10:10" x14ac:dyDescent="0.25">
      <c r="J1125" s="8" t="s">
        <v>21763</v>
      </c>
    </row>
    <row r="1126" spans="10:10" x14ac:dyDescent="0.25">
      <c r="J1126" s="8" t="s">
        <v>3269</v>
      </c>
    </row>
    <row r="1127" spans="10:10" x14ac:dyDescent="0.25">
      <c r="J1127" s="8" t="s">
        <v>17666</v>
      </c>
    </row>
    <row r="1128" spans="10:10" x14ac:dyDescent="0.25">
      <c r="J1128" s="8" t="s">
        <v>5148</v>
      </c>
    </row>
    <row r="1129" spans="10:10" x14ac:dyDescent="0.25">
      <c r="J1129" s="8" t="s">
        <v>18930</v>
      </c>
    </row>
    <row r="1130" spans="10:10" x14ac:dyDescent="0.25">
      <c r="J1130" s="8" t="s">
        <v>8398</v>
      </c>
    </row>
    <row r="1131" spans="10:10" x14ac:dyDescent="0.25">
      <c r="J1131" s="8" t="s">
        <v>14297</v>
      </c>
    </row>
    <row r="1132" spans="10:10" x14ac:dyDescent="0.25">
      <c r="J1132" s="8" t="s">
        <v>10984</v>
      </c>
    </row>
    <row r="1133" spans="10:10" x14ac:dyDescent="0.25">
      <c r="J1133" s="8" t="s">
        <v>13043</v>
      </c>
    </row>
    <row r="1134" spans="10:10" x14ac:dyDescent="0.25">
      <c r="J1134" s="8" t="s">
        <v>8760</v>
      </c>
    </row>
    <row r="1135" spans="10:10" x14ac:dyDescent="0.25">
      <c r="J1135" s="8" t="s">
        <v>23370</v>
      </c>
    </row>
    <row r="1136" spans="10:10" x14ac:dyDescent="0.25">
      <c r="J1136" s="8" t="s">
        <v>4354</v>
      </c>
    </row>
    <row r="1137" spans="10:10" x14ac:dyDescent="0.25">
      <c r="J1137" s="8" t="s">
        <v>7509</v>
      </c>
    </row>
    <row r="1138" spans="10:10" x14ac:dyDescent="0.25">
      <c r="J1138" s="8" t="s">
        <v>1170</v>
      </c>
    </row>
    <row r="1139" spans="10:10" x14ac:dyDescent="0.25">
      <c r="J1139" s="8" t="s">
        <v>20651</v>
      </c>
    </row>
    <row r="1140" spans="10:10" x14ac:dyDescent="0.25">
      <c r="J1140" s="8" t="s">
        <v>16299</v>
      </c>
    </row>
    <row r="1141" spans="10:10" x14ac:dyDescent="0.25">
      <c r="J1141" s="8" t="s">
        <v>18395</v>
      </c>
    </row>
    <row r="1142" spans="10:10" x14ac:dyDescent="0.25">
      <c r="J1142" s="8" t="s">
        <v>11063</v>
      </c>
    </row>
    <row r="1143" spans="10:10" x14ac:dyDescent="0.25">
      <c r="J1143" s="8" t="s">
        <v>1293</v>
      </c>
    </row>
    <row r="1144" spans="10:10" x14ac:dyDescent="0.25">
      <c r="J1144" s="8" t="s">
        <v>18817</v>
      </c>
    </row>
    <row r="1145" spans="10:10" x14ac:dyDescent="0.25">
      <c r="J1145" s="8" t="s">
        <v>15316</v>
      </c>
    </row>
    <row r="1146" spans="10:10" x14ac:dyDescent="0.25">
      <c r="J1146" s="8" t="s">
        <v>614</v>
      </c>
    </row>
    <row r="1147" spans="10:10" x14ac:dyDescent="0.25">
      <c r="J1147" s="8" t="s">
        <v>16141</v>
      </c>
    </row>
    <row r="1148" spans="10:10" x14ac:dyDescent="0.25">
      <c r="J1148" s="8" t="s">
        <v>14235</v>
      </c>
    </row>
    <row r="1149" spans="10:10" x14ac:dyDescent="0.25">
      <c r="J1149" s="8" t="s">
        <v>7602</v>
      </c>
    </row>
    <row r="1150" spans="10:10" x14ac:dyDescent="0.25">
      <c r="J1150" s="8" t="s">
        <v>4322</v>
      </c>
    </row>
    <row r="1151" spans="10:10" x14ac:dyDescent="0.25">
      <c r="J1151" s="8" t="s">
        <v>19339</v>
      </c>
    </row>
    <row r="1152" spans="10:10" x14ac:dyDescent="0.25">
      <c r="J1152" s="8" t="s">
        <v>13977</v>
      </c>
    </row>
    <row r="1153" spans="10:10" x14ac:dyDescent="0.25">
      <c r="J1153" s="8" t="s">
        <v>17248</v>
      </c>
    </row>
    <row r="1154" spans="10:10" x14ac:dyDescent="0.25">
      <c r="J1154" s="8" t="s">
        <v>17485</v>
      </c>
    </row>
    <row r="1155" spans="10:10" x14ac:dyDescent="0.25">
      <c r="J1155" s="8" t="s">
        <v>695</v>
      </c>
    </row>
    <row r="1156" spans="10:10" x14ac:dyDescent="0.25">
      <c r="J1156" s="8" t="s">
        <v>16902</v>
      </c>
    </row>
    <row r="1157" spans="10:10" x14ac:dyDescent="0.25">
      <c r="J1157" s="8" t="s">
        <v>12530</v>
      </c>
    </row>
    <row r="1158" spans="10:10" x14ac:dyDescent="0.25">
      <c r="J1158" s="8" t="s">
        <v>5744</v>
      </c>
    </row>
    <row r="1159" spans="10:10" x14ac:dyDescent="0.25">
      <c r="J1159" s="8" t="s">
        <v>5101</v>
      </c>
    </row>
    <row r="1160" spans="10:10" x14ac:dyDescent="0.25">
      <c r="J1160" s="8" t="s">
        <v>5338</v>
      </c>
    </row>
    <row r="1161" spans="10:10" x14ac:dyDescent="0.25">
      <c r="J1161" s="8" t="s">
        <v>5349</v>
      </c>
    </row>
    <row r="1162" spans="10:10" x14ac:dyDescent="0.25">
      <c r="J1162" s="8" t="s">
        <v>6336</v>
      </c>
    </row>
    <row r="1163" spans="10:10" x14ac:dyDescent="0.25">
      <c r="J1163" s="8" t="s">
        <v>1597</v>
      </c>
    </row>
    <row r="1164" spans="10:10" x14ac:dyDescent="0.25">
      <c r="J1164" s="8" t="s">
        <v>3007</v>
      </c>
    </row>
    <row r="1165" spans="10:10" x14ac:dyDescent="0.25">
      <c r="J1165" s="8" t="s">
        <v>16400</v>
      </c>
    </row>
    <row r="1166" spans="10:10" x14ac:dyDescent="0.25">
      <c r="J1166" s="8" t="s">
        <v>8023</v>
      </c>
    </row>
    <row r="1167" spans="10:10" x14ac:dyDescent="0.25">
      <c r="J1167" s="8" t="s">
        <v>1858</v>
      </c>
    </row>
    <row r="1168" spans="10:10" x14ac:dyDescent="0.25">
      <c r="J1168" s="8" t="s">
        <v>7447</v>
      </c>
    </row>
    <row r="1169" spans="10:10" x14ac:dyDescent="0.25">
      <c r="J1169" s="8" t="s">
        <v>17103</v>
      </c>
    </row>
    <row r="1170" spans="10:10" x14ac:dyDescent="0.25">
      <c r="J1170" s="8" t="s">
        <v>16964</v>
      </c>
    </row>
    <row r="1171" spans="10:10" x14ac:dyDescent="0.25">
      <c r="J1171" s="8" t="s">
        <v>14484</v>
      </c>
    </row>
    <row r="1172" spans="10:10" x14ac:dyDescent="0.25">
      <c r="J1172" s="8" t="s">
        <v>21680</v>
      </c>
    </row>
    <row r="1173" spans="10:10" x14ac:dyDescent="0.25">
      <c r="J1173" s="8" t="s">
        <v>18840</v>
      </c>
    </row>
    <row r="1174" spans="10:10" x14ac:dyDescent="0.25">
      <c r="J1174" s="8" t="s">
        <v>15539</v>
      </c>
    </row>
    <row r="1175" spans="10:10" x14ac:dyDescent="0.25">
      <c r="J1175" s="8" t="s">
        <v>22090</v>
      </c>
    </row>
    <row r="1176" spans="10:10" x14ac:dyDescent="0.25">
      <c r="J1176" s="8" t="s">
        <v>16327</v>
      </c>
    </row>
    <row r="1177" spans="10:10" x14ac:dyDescent="0.25">
      <c r="J1177" s="8" t="s">
        <v>6655</v>
      </c>
    </row>
    <row r="1178" spans="10:10" x14ac:dyDescent="0.25">
      <c r="J1178" s="8" t="s">
        <v>20046</v>
      </c>
    </row>
    <row r="1179" spans="10:10" x14ac:dyDescent="0.25">
      <c r="J1179" s="8" t="s">
        <v>5646</v>
      </c>
    </row>
    <row r="1180" spans="10:10" x14ac:dyDescent="0.25">
      <c r="J1180" s="8" t="s">
        <v>13373</v>
      </c>
    </row>
    <row r="1181" spans="10:10" x14ac:dyDescent="0.25">
      <c r="J1181" s="8" t="s">
        <v>5955</v>
      </c>
    </row>
    <row r="1182" spans="10:10" x14ac:dyDescent="0.25">
      <c r="J1182" s="8" t="s">
        <v>21164</v>
      </c>
    </row>
    <row r="1183" spans="10:10" x14ac:dyDescent="0.25">
      <c r="J1183" s="8" t="s">
        <v>19403</v>
      </c>
    </row>
    <row r="1184" spans="10:10" x14ac:dyDescent="0.25">
      <c r="J1184" s="8" t="s">
        <v>5277</v>
      </c>
    </row>
    <row r="1185" spans="10:10" x14ac:dyDescent="0.25">
      <c r="J1185" s="8" t="s">
        <v>9154</v>
      </c>
    </row>
    <row r="1186" spans="10:10" x14ac:dyDescent="0.25">
      <c r="J1186" s="8" t="s">
        <v>12482</v>
      </c>
    </row>
    <row r="1187" spans="10:10" x14ac:dyDescent="0.25">
      <c r="J1187" s="8" t="s">
        <v>11449</v>
      </c>
    </row>
    <row r="1188" spans="10:10" x14ac:dyDescent="0.25">
      <c r="J1188" s="8" t="s">
        <v>13741</v>
      </c>
    </row>
    <row r="1189" spans="10:10" x14ac:dyDescent="0.25">
      <c r="J1189" s="8" t="s">
        <v>6980</v>
      </c>
    </row>
    <row r="1190" spans="10:10" x14ac:dyDescent="0.25">
      <c r="J1190" s="8" t="s">
        <v>7539</v>
      </c>
    </row>
    <row r="1191" spans="10:10" x14ac:dyDescent="0.25">
      <c r="J1191" s="8" t="s">
        <v>22929</v>
      </c>
    </row>
    <row r="1192" spans="10:10" x14ac:dyDescent="0.25">
      <c r="J1192" s="8" t="s">
        <v>2402</v>
      </c>
    </row>
    <row r="1193" spans="10:10" x14ac:dyDescent="0.25">
      <c r="J1193" s="8" t="s">
        <v>22710</v>
      </c>
    </row>
    <row r="1194" spans="10:10" x14ac:dyDescent="0.25">
      <c r="J1194" s="8" t="s">
        <v>5560</v>
      </c>
    </row>
    <row r="1195" spans="10:10" x14ac:dyDescent="0.25">
      <c r="J1195" s="8" t="s">
        <v>15638</v>
      </c>
    </row>
    <row r="1196" spans="10:10" x14ac:dyDescent="0.25">
      <c r="J1196" s="8" t="s">
        <v>6787</v>
      </c>
    </row>
    <row r="1197" spans="10:10" x14ac:dyDescent="0.25">
      <c r="J1197" s="8" t="s">
        <v>10308</v>
      </c>
    </row>
    <row r="1198" spans="10:10" x14ac:dyDescent="0.25">
      <c r="J1198" s="8" t="s">
        <v>10816</v>
      </c>
    </row>
    <row r="1199" spans="10:10" x14ac:dyDescent="0.25">
      <c r="J1199" s="8" t="s">
        <v>23024</v>
      </c>
    </row>
    <row r="1200" spans="10:10" x14ac:dyDescent="0.25">
      <c r="J1200" s="8" t="s">
        <v>10126</v>
      </c>
    </row>
    <row r="1201" spans="10:10" x14ac:dyDescent="0.25">
      <c r="J1201" s="8" t="s">
        <v>16779</v>
      </c>
    </row>
    <row r="1202" spans="10:10" x14ac:dyDescent="0.25">
      <c r="J1202" s="8" t="s">
        <v>9540</v>
      </c>
    </row>
    <row r="1203" spans="10:10" x14ac:dyDescent="0.25">
      <c r="J1203" s="8" t="s">
        <v>20278</v>
      </c>
    </row>
    <row r="1204" spans="10:10" x14ac:dyDescent="0.25">
      <c r="J1204" s="8" t="s">
        <v>23547</v>
      </c>
    </row>
    <row r="1205" spans="10:10" x14ac:dyDescent="0.25">
      <c r="J1205" s="8" t="s">
        <v>383</v>
      </c>
    </row>
    <row r="1206" spans="10:10" x14ac:dyDescent="0.25">
      <c r="J1206" s="8" t="s">
        <v>19625</v>
      </c>
    </row>
    <row r="1207" spans="10:10" x14ac:dyDescent="0.25">
      <c r="J1207" s="8" t="s">
        <v>18009</v>
      </c>
    </row>
    <row r="1208" spans="10:10" x14ac:dyDescent="0.25">
      <c r="J1208" s="8" t="s">
        <v>14192</v>
      </c>
    </row>
    <row r="1209" spans="10:10" x14ac:dyDescent="0.25">
      <c r="J1209" s="8" t="s">
        <v>15512</v>
      </c>
    </row>
    <row r="1210" spans="10:10" x14ac:dyDescent="0.25">
      <c r="J1210" s="8" t="s">
        <v>13884</v>
      </c>
    </row>
    <row r="1211" spans="10:10" x14ac:dyDescent="0.25">
      <c r="J1211" s="8" t="s">
        <v>2225</v>
      </c>
    </row>
    <row r="1212" spans="10:10" x14ac:dyDescent="0.25">
      <c r="J1212" s="8" t="s">
        <v>16134</v>
      </c>
    </row>
    <row r="1213" spans="10:10" x14ac:dyDescent="0.25">
      <c r="J1213" s="8" t="s">
        <v>9845</v>
      </c>
    </row>
    <row r="1214" spans="10:10" x14ac:dyDescent="0.25">
      <c r="J1214" s="8" t="s">
        <v>2312</v>
      </c>
    </row>
    <row r="1215" spans="10:10" x14ac:dyDescent="0.25">
      <c r="J1215" s="8" t="s">
        <v>13622</v>
      </c>
    </row>
    <row r="1216" spans="10:10" x14ac:dyDescent="0.25">
      <c r="J1216" s="8" t="s">
        <v>23541</v>
      </c>
    </row>
    <row r="1217" spans="10:10" x14ac:dyDescent="0.25">
      <c r="J1217" s="8" t="s">
        <v>1376</v>
      </c>
    </row>
    <row r="1218" spans="10:10" x14ac:dyDescent="0.25">
      <c r="J1218" s="8" t="s">
        <v>9141</v>
      </c>
    </row>
    <row r="1219" spans="10:10" x14ac:dyDescent="0.25">
      <c r="J1219" s="8" t="s">
        <v>15735</v>
      </c>
    </row>
    <row r="1220" spans="10:10" x14ac:dyDescent="0.25">
      <c r="J1220" s="8" t="s">
        <v>20148</v>
      </c>
    </row>
    <row r="1221" spans="10:10" x14ac:dyDescent="0.25">
      <c r="J1221" s="8" t="s">
        <v>4650</v>
      </c>
    </row>
    <row r="1222" spans="10:10" x14ac:dyDescent="0.25">
      <c r="J1222" s="8" t="s">
        <v>5140</v>
      </c>
    </row>
    <row r="1223" spans="10:10" x14ac:dyDescent="0.25">
      <c r="J1223" s="8" t="s">
        <v>16559</v>
      </c>
    </row>
    <row r="1224" spans="10:10" x14ac:dyDescent="0.25">
      <c r="J1224" s="8" t="s">
        <v>21900</v>
      </c>
    </row>
    <row r="1225" spans="10:10" x14ac:dyDescent="0.25">
      <c r="J1225" s="8" t="s">
        <v>13645</v>
      </c>
    </row>
    <row r="1226" spans="10:10" x14ac:dyDescent="0.25">
      <c r="J1226" s="8" t="s">
        <v>9722</v>
      </c>
    </row>
    <row r="1227" spans="10:10" x14ac:dyDescent="0.25">
      <c r="J1227" s="8" t="s">
        <v>7439</v>
      </c>
    </row>
    <row r="1228" spans="10:10" x14ac:dyDescent="0.25">
      <c r="J1228" s="8" t="s">
        <v>15990</v>
      </c>
    </row>
    <row r="1229" spans="10:10" x14ac:dyDescent="0.25">
      <c r="J1229" s="8" t="s">
        <v>12381</v>
      </c>
    </row>
    <row r="1230" spans="10:10" x14ac:dyDescent="0.25">
      <c r="J1230" s="8" t="s">
        <v>13352</v>
      </c>
    </row>
    <row r="1231" spans="10:10" x14ac:dyDescent="0.25">
      <c r="J1231" s="8" t="s">
        <v>16245</v>
      </c>
    </row>
    <row r="1232" spans="10:10" x14ac:dyDescent="0.25">
      <c r="J1232" s="8" t="s">
        <v>9046</v>
      </c>
    </row>
    <row r="1233" spans="10:10" x14ac:dyDescent="0.25">
      <c r="J1233" s="8" t="s">
        <v>22010</v>
      </c>
    </row>
    <row r="1234" spans="10:10" x14ac:dyDescent="0.25">
      <c r="J1234" s="8" t="s">
        <v>18913</v>
      </c>
    </row>
    <row r="1235" spans="10:10" x14ac:dyDescent="0.25">
      <c r="J1235" s="8" t="s">
        <v>14746</v>
      </c>
    </row>
    <row r="1236" spans="10:10" x14ac:dyDescent="0.25">
      <c r="J1236" s="8" t="s">
        <v>1313</v>
      </c>
    </row>
    <row r="1237" spans="10:10" x14ac:dyDescent="0.25">
      <c r="J1237" s="8" t="s">
        <v>11072</v>
      </c>
    </row>
    <row r="1238" spans="10:10" x14ac:dyDescent="0.25">
      <c r="J1238" s="8" t="s">
        <v>1584</v>
      </c>
    </row>
    <row r="1239" spans="10:10" x14ac:dyDescent="0.25">
      <c r="J1239" s="8" t="s">
        <v>4831</v>
      </c>
    </row>
    <row r="1240" spans="10:10" x14ac:dyDescent="0.25">
      <c r="J1240" s="8" t="s">
        <v>16436</v>
      </c>
    </row>
    <row r="1241" spans="10:10" x14ac:dyDescent="0.25">
      <c r="J1241" s="8" t="s">
        <v>4795</v>
      </c>
    </row>
    <row r="1242" spans="10:10" x14ac:dyDescent="0.25">
      <c r="J1242" s="8" t="s">
        <v>23751</v>
      </c>
    </row>
    <row r="1243" spans="10:10" x14ac:dyDescent="0.25">
      <c r="J1243" s="8" t="s">
        <v>18122</v>
      </c>
    </row>
    <row r="1244" spans="10:10" x14ac:dyDescent="0.25">
      <c r="J1244" s="8" t="s">
        <v>11107</v>
      </c>
    </row>
    <row r="1245" spans="10:10" x14ac:dyDescent="0.25">
      <c r="J1245" s="8" t="s">
        <v>4728</v>
      </c>
    </row>
    <row r="1246" spans="10:10" x14ac:dyDescent="0.25">
      <c r="J1246" s="8" t="s">
        <v>14451</v>
      </c>
    </row>
    <row r="1247" spans="10:10" x14ac:dyDescent="0.25">
      <c r="J1247" s="8" t="s">
        <v>9827</v>
      </c>
    </row>
    <row r="1248" spans="10:10" x14ac:dyDescent="0.25">
      <c r="J1248" s="8" t="s">
        <v>14924</v>
      </c>
    </row>
    <row r="1249" spans="10:10" x14ac:dyDescent="0.25">
      <c r="J1249" s="8" t="s">
        <v>16322</v>
      </c>
    </row>
    <row r="1250" spans="10:10" x14ac:dyDescent="0.25">
      <c r="J1250" s="8" t="s">
        <v>9280</v>
      </c>
    </row>
    <row r="1251" spans="10:10" x14ac:dyDescent="0.25">
      <c r="J1251" s="8" t="s">
        <v>13122</v>
      </c>
    </row>
    <row r="1252" spans="10:10" x14ac:dyDescent="0.25">
      <c r="J1252" s="8" t="s">
        <v>283</v>
      </c>
    </row>
    <row r="1253" spans="10:10" x14ac:dyDescent="0.25">
      <c r="J1253" s="8" t="s">
        <v>4590</v>
      </c>
    </row>
    <row r="1254" spans="10:10" x14ac:dyDescent="0.25">
      <c r="J1254" s="8" t="s">
        <v>19098</v>
      </c>
    </row>
    <row r="1255" spans="10:10" x14ac:dyDescent="0.25">
      <c r="J1255" s="8" t="s">
        <v>2580</v>
      </c>
    </row>
    <row r="1256" spans="10:10" x14ac:dyDescent="0.25">
      <c r="J1256" s="8" t="s">
        <v>5438</v>
      </c>
    </row>
    <row r="1257" spans="10:10" x14ac:dyDescent="0.25">
      <c r="J1257" s="8" t="s">
        <v>645</v>
      </c>
    </row>
    <row r="1258" spans="10:10" x14ac:dyDescent="0.25">
      <c r="J1258" s="8" t="s">
        <v>6001</v>
      </c>
    </row>
    <row r="1259" spans="10:10" x14ac:dyDescent="0.25">
      <c r="J1259" s="8" t="s">
        <v>2982</v>
      </c>
    </row>
    <row r="1260" spans="10:10" x14ac:dyDescent="0.25">
      <c r="J1260" s="8" t="s">
        <v>10183</v>
      </c>
    </row>
    <row r="1261" spans="10:10" x14ac:dyDescent="0.25">
      <c r="J1261" s="8" t="s">
        <v>2147</v>
      </c>
    </row>
    <row r="1262" spans="10:10" x14ac:dyDescent="0.25">
      <c r="J1262" s="8" t="s">
        <v>5534</v>
      </c>
    </row>
    <row r="1263" spans="10:10" x14ac:dyDescent="0.25">
      <c r="J1263" s="8" t="s">
        <v>8818</v>
      </c>
    </row>
    <row r="1264" spans="10:10" x14ac:dyDescent="0.25">
      <c r="J1264" s="8" t="s">
        <v>13198</v>
      </c>
    </row>
    <row r="1265" spans="10:10" x14ac:dyDescent="0.25">
      <c r="J1265" s="8" t="s">
        <v>2185</v>
      </c>
    </row>
    <row r="1266" spans="10:10" x14ac:dyDescent="0.25">
      <c r="J1266" s="8" t="s">
        <v>14101</v>
      </c>
    </row>
    <row r="1267" spans="10:10" x14ac:dyDescent="0.25">
      <c r="J1267" s="8" t="s">
        <v>11690</v>
      </c>
    </row>
    <row r="1268" spans="10:10" x14ac:dyDescent="0.25">
      <c r="J1268" s="8" t="s">
        <v>9653</v>
      </c>
    </row>
    <row r="1269" spans="10:10" x14ac:dyDescent="0.25">
      <c r="J1269" s="8" t="s">
        <v>13068</v>
      </c>
    </row>
    <row r="1270" spans="10:10" x14ac:dyDescent="0.25">
      <c r="J1270" s="8" t="s">
        <v>15340</v>
      </c>
    </row>
    <row r="1271" spans="10:10" x14ac:dyDescent="0.25">
      <c r="J1271" s="8" t="s">
        <v>17113</v>
      </c>
    </row>
    <row r="1272" spans="10:10" x14ac:dyDescent="0.25">
      <c r="J1272" s="8" t="s">
        <v>9624</v>
      </c>
    </row>
    <row r="1273" spans="10:10" x14ac:dyDescent="0.25">
      <c r="J1273" s="8" t="s">
        <v>19840</v>
      </c>
    </row>
    <row r="1274" spans="10:10" x14ac:dyDescent="0.25">
      <c r="J1274" s="8" t="s">
        <v>10283</v>
      </c>
    </row>
    <row r="1275" spans="10:10" x14ac:dyDescent="0.25">
      <c r="J1275" s="8" t="s">
        <v>8608</v>
      </c>
    </row>
    <row r="1276" spans="10:10" x14ac:dyDescent="0.25">
      <c r="J1276" s="8" t="s">
        <v>1787</v>
      </c>
    </row>
    <row r="1277" spans="10:10" x14ac:dyDescent="0.25">
      <c r="J1277" s="8" t="s">
        <v>3225</v>
      </c>
    </row>
    <row r="1278" spans="10:10" x14ac:dyDescent="0.25">
      <c r="J1278" s="8" t="s">
        <v>23084</v>
      </c>
    </row>
    <row r="1279" spans="10:10" x14ac:dyDescent="0.25">
      <c r="J1279" s="8" t="s">
        <v>7292</v>
      </c>
    </row>
    <row r="1280" spans="10:10" x14ac:dyDescent="0.25">
      <c r="J1280" s="8" t="s">
        <v>19479</v>
      </c>
    </row>
    <row r="1281" spans="10:10" x14ac:dyDescent="0.25">
      <c r="J1281" s="8" t="s">
        <v>23324</v>
      </c>
    </row>
    <row r="1282" spans="10:10" x14ac:dyDescent="0.25">
      <c r="J1282" s="8" t="s">
        <v>5207</v>
      </c>
    </row>
    <row r="1283" spans="10:10" x14ac:dyDescent="0.25">
      <c r="J1283" s="8" t="s">
        <v>15378</v>
      </c>
    </row>
    <row r="1284" spans="10:10" x14ac:dyDescent="0.25">
      <c r="J1284" s="8" t="s">
        <v>14240</v>
      </c>
    </row>
    <row r="1285" spans="10:10" x14ac:dyDescent="0.25">
      <c r="J1285" s="8" t="s">
        <v>4229</v>
      </c>
    </row>
    <row r="1286" spans="10:10" x14ac:dyDescent="0.25">
      <c r="J1286" s="8" t="s">
        <v>20987</v>
      </c>
    </row>
    <row r="1287" spans="10:10" x14ac:dyDescent="0.25">
      <c r="J1287" s="8" t="s">
        <v>22865</v>
      </c>
    </row>
    <row r="1288" spans="10:10" x14ac:dyDescent="0.25">
      <c r="J1288" s="8" t="s">
        <v>17169</v>
      </c>
    </row>
    <row r="1289" spans="10:10" x14ac:dyDescent="0.25">
      <c r="J1289" s="8" t="s">
        <v>13442</v>
      </c>
    </row>
    <row r="1290" spans="10:10" x14ac:dyDescent="0.25">
      <c r="J1290" s="8" t="s">
        <v>12176</v>
      </c>
    </row>
    <row r="1291" spans="10:10" x14ac:dyDescent="0.25">
      <c r="J1291" s="8" t="s">
        <v>1387</v>
      </c>
    </row>
    <row r="1292" spans="10:10" x14ac:dyDescent="0.25">
      <c r="J1292" s="8" t="s">
        <v>3839</v>
      </c>
    </row>
    <row r="1293" spans="10:10" x14ac:dyDescent="0.25">
      <c r="J1293" s="8" t="s">
        <v>3365</v>
      </c>
    </row>
    <row r="1294" spans="10:10" x14ac:dyDescent="0.25">
      <c r="J1294" s="8" t="s">
        <v>11518</v>
      </c>
    </row>
    <row r="1295" spans="10:10" x14ac:dyDescent="0.25">
      <c r="J1295" s="8" t="s">
        <v>19444</v>
      </c>
    </row>
    <row r="1296" spans="10:10" x14ac:dyDescent="0.25">
      <c r="J1296" s="8" t="s">
        <v>19801</v>
      </c>
    </row>
    <row r="1297" spans="10:10" x14ac:dyDescent="0.25">
      <c r="J1297" s="8" t="s">
        <v>21407</v>
      </c>
    </row>
    <row r="1298" spans="10:10" x14ac:dyDescent="0.25">
      <c r="J1298" s="8" t="s">
        <v>18227</v>
      </c>
    </row>
    <row r="1299" spans="10:10" x14ac:dyDescent="0.25">
      <c r="J1299" s="8" t="s">
        <v>18424</v>
      </c>
    </row>
    <row r="1300" spans="10:10" x14ac:dyDescent="0.25">
      <c r="J1300" s="8" t="s">
        <v>7082</v>
      </c>
    </row>
    <row r="1301" spans="10:10" x14ac:dyDescent="0.25">
      <c r="J1301" s="8" t="s">
        <v>5165</v>
      </c>
    </row>
    <row r="1302" spans="10:10" x14ac:dyDescent="0.25">
      <c r="J1302" s="8" t="s">
        <v>17587</v>
      </c>
    </row>
    <row r="1303" spans="10:10" x14ac:dyDescent="0.25">
      <c r="J1303" s="8" t="s">
        <v>14862</v>
      </c>
    </row>
    <row r="1304" spans="10:10" x14ac:dyDescent="0.25">
      <c r="J1304" s="8" t="s">
        <v>9632</v>
      </c>
    </row>
    <row r="1305" spans="10:10" x14ac:dyDescent="0.25">
      <c r="J1305" s="8" t="s">
        <v>6914</v>
      </c>
    </row>
    <row r="1306" spans="10:10" x14ac:dyDescent="0.25">
      <c r="J1306" s="8" t="s">
        <v>9526</v>
      </c>
    </row>
    <row r="1307" spans="10:10" x14ac:dyDescent="0.25">
      <c r="J1307" s="8" t="s">
        <v>11104</v>
      </c>
    </row>
    <row r="1308" spans="10:10" x14ac:dyDescent="0.25">
      <c r="J1308" s="8" t="s">
        <v>14109</v>
      </c>
    </row>
    <row r="1309" spans="10:10" x14ac:dyDescent="0.25">
      <c r="J1309" s="8" t="s">
        <v>20161</v>
      </c>
    </row>
    <row r="1310" spans="10:10" x14ac:dyDescent="0.25">
      <c r="J1310" s="8" t="s">
        <v>19482</v>
      </c>
    </row>
    <row r="1311" spans="10:10" x14ac:dyDescent="0.25">
      <c r="J1311" s="8" t="s">
        <v>17858</v>
      </c>
    </row>
    <row r="1312" spans="10:10" x14ac:dyDescent="0.25">
      <c r="J1312" s="8" t="s">
        <v>6117</v>
      </c>
    </row>
    <row r="1313" spans="10:10" x14ac:dyDescent="0.25">
      <c r="J1313" s="8" t="s">
        <v>7451</v>
      </c>
    </row>
    <row r="1314" spans="10:10" x14ac:dyDescent="0.25">
      <c r="J1314" s="8" t="s">
        <v>17704</v>
      </c>
    </row>
    <row r="1315" spans="10:10" x14ac:dyDescent="0.25">
      <c r="J1315" s="8" t="s">
        <v>4259</v>
      </c>
    </row>
    <row r="1316" spans="10:10" x14ac:dyDescent="0.25">
      <c r="J1316" s="8" t="s">
        <v>11852</v>
      </c>
    </row>
    <row r="1317" spans="10:10" x14ac:dyDescent="0.25">
      <c r="J1317" s="8" t="s">
        <v>23719</v>
      </c>
    </row>
    <row r="1318" spans="10:10" x14ac:dyDescent="0.25">
      <c r="J1318" s="8" t="s">
        <v>9718</v>
      </c>
    </row>
    <row r="1319" spans="10:10" x14ac:dyDescent="0.25">
      <c r="J1319" s="8" t="s">
        <v>16382</v>
      </c>
    </row>
    <row r="1320" spans="10:10" x14ac:dyDescent="0.25">
      <c r="J1320" s="8" t="s">
        <v>11124</v>
      </c>
    </row>
    <row r="1321" spans="10:10" x14ac:dyDescent="0.25">
      <c r="J1321" s="8" t="s">
        <v>4416</v>
      </c>
    </row>
    <row r="1322" spans="10:10" x14ac:dyDescent="0.25">
      <c r="J1322" s="8" t="s">
        <v>1736</v>
      </c>
    </row>
    <row r="1323" spans="10:10" x14ac:dyDescent="0.25">
      <c r="J1323" s="8" t="s">
        <v>21287</v>
      </c>
    </row>
    <row r="1324" spans="10:10" x14ac:dyDescent="0.25">
      <c r="J1324" s="8" t="s">
        <v>13516</v>
      </c>
    </row>
    <row r="1325" spans="10:10" x14ac:dyDescent="0.25">
      <c r="J1325" s="8" t="s">
        <v>6705</v>
      </c>
    </row>
    <row r="1326" spans="10:10" x14ac:dyDescent="0.25">
      <c r="J1326" s="8" t="s">
        <v>4444</v>
      </c>
    </row>
    <row r="1327" spans="10:10" x14ac:dyDescent="0.25">
      <c r="J1327" s="8" t="s">
        <v>20384</v>
      </c>
    </row>
    <row r="1328" spans="10:10" x14ac:dyDescent="0.25">
      <c r="J1328" s="8" t="s">
        <v>12314</v>
      </c>
    </row>
    <row r="1329" spans="10:10" x14ac:dyDescent="0.25">
      <c r="J1329" s="8" t="s">
        <v>6218</v>
      </c>
    </row>
    <row r="1330" spans="10:10" x14ac:dyDescent="0.25">
      <c r="J1330" s="8" t="s">
        <v>12278</v>
      </c>
    </row>
    <row r="1331" spans="10:10" x14ac:dyDescent="0.25">
      <c r="J1331" s="8" t="s">
        <v>2054</v>
      </c>
    </row>
    <row r="1332" spans="10:10" x14ac:dyDescent="0.25">
      <c r="J1332" s="8" t="s">
        <v>2458</v>
      </c>
    </row>
    <row r="1333" spans="10:10" x14ac:dyDescent="0.25">
      <c r="J1333" s="8" t="s">
        <v>3212</v>
      </c>
    </row>
    <row r="1334" spans="10:10" x14ac:dyDescent="0.25">
      <c r="J1334" s="8" t="s">
        <v>8909</v>
      </c>
    </row>
    <row r="1335" spans="10:10" x14ac:dyDescent="0.25">
      <c r="J1335" s="8" t="s">
        <v>7410</v>
      </c>
    </row>
    <row r="1336" spans="10:10" x14ac:dyDescent="0.25">
      <c r="J1336" s="8" t="s">
        <v>9074</v>
      </c>
    </row>
    <row r="1337" spans="10:10" x14ac:dyDescent="0.25">
      <c r="J1337" s="8" t="s">
        <v>18992</v>
      </c>
    </row>
    <row r="1338" spans="10:10" x14ac:dyDescent="0.25">
      <c r="J1338" s="8" t="s">
        <v>15187</v>
      </c>
    </row>
    <row r="1339" spans="10:10" x14ac:dyDescent="0.25">
      <c r="J1339" s="8" t="s">
        <v>20091</v>
      </c>
    </row>
    <row r="1340" spans="10:10" x14ac:dyDescent="0.25">
      <c r="J1340" s="8" t="s">
        <v>16037</v>
      </c>
    </row>
    <row r="1341" spans="10:10" x14ac:dyDescent="0.25">
      <c r="J1341" s="8" t="s">
        <v>7741</v>
      </c>
    </row>
    <row r="1342" spans="10:10" x14ac:dyDescent="0.25">
      <c r="J1342" s="8" t="s">
        <v>16316</v>
      </c>
    </row>
    <row r="1343" spans="10:10" x14ac:dyDescent="0.25">
      <c r="J1343" s="8" t="s">
        <v>11858</v>
      </c>
    </row>
    <row r="1344" spans="10:10" x14ac:dyDescent="0.25">
      <c r="J1344" s="8" t="s">
        <v>17884</v>
      </c>
    </row>
    <row r="1345" spans="10:10" x14ac:dyDescent="0.25">
      <c r="J1345" s="8" t="s">
        <v>22973</v>
      </c>
    </row>
    <row r="1346" spans="10:10" x14ac:dyDescent="0.25">
      <c r="J1346" s="8" t="s">
        <v>11500</v>
      </c>
    </row>
    <row r="1347" spans="10:10" x14ac:dyDescent="0.25">
      <c r="J1347" s="8" t="s">
        <v>2836</v>
      </c>
    </row>
    <row r="1348" spans="10:10" x14ac:dyDescent="0.25">
      <c r="J1348" s="8" t="s">
        <v>15648</v>
      </c>
    </row>
    <row r="1349" spans="10:10" x14ac:dyDescent="0.25">
      <c r="J1349" s="8" t="s">
        <v>9759</v>
      </c>
    </row>
    <row r="1350" spans="10:10" x14ac:dyDescent="0.25">
      <c r="J1350" s="8" t="s">
        <v>5575</v>
      </c>
    </row>
    <row r="1351" spans="10:10" x14ac:dyDescent="0.25">
      <c r="J1351" s="8" t="s">
        <v>3842</v>
      </c>
    </row>
    <row r="1352" spans="10:10" x14ac:dyDescent="0.25">
      <c r="J1352" s="8" t="s">
        <v>9393</v>
      </c>
    </row>
    <row r="1353" spans="10:10" x14ac:dyDescent="0.25">
      <c r="J1353" s="8" t="s">
        <v>14876</v>
      </c>
    </row>
    <row r="1354" spans="10:10" x14ac:dyDescent="0.25">
      <c r="J1354" s="8" t="s">
        <v>3320</v>
      </c>
    </row>
    <row r="1355" spans="10:10" x14ac:dyDescent="0.25">
      <c r="J1355" s="8" t="s">
        <v>21394</v>
      </c>
    </row>
    <row r="1356" spans="10:10" x14ac:dyDescent="0.25">
      <c r="J1356" s="8" t="s">
        <v>14602</v>
      </c>
    </row>
    <row r="1357" spans="10:10" x14ac:dyDescent="0.25">
      <c r="J1357" s="8" t="s">
        <v>9890</v>
      </c>
    </row>
    <row r="1358" spans="10:10" x14ac:dyDescent="0.25">
      <c r="J1358" s="8" t="s">
        <v>13471</v>
      </c>
    </row>
    <row r="1359" spans="10:10" x14ac:dyDescent="0.25">
      <c r="J1359" s="8" t="s">
        <v>3097</v>
      </c>
    </row>
    <row r="1360" spans="10:10" x14ac:dyDescent="0.25">
      <c r="J1360" s="8" t="s">
        <v>7798</v>
      </c>
    </row>
    <row r="1361" spans="10:10" x14ac:dyDescent="0.25">
      <c r="J1361" s="8" t="s">
        <v>16235</v>
      </c>
    </row>
    <row r="1362" spans="10:10" x14ac:dyDescent="0.25">
      <c r="J1362" s="8" t="s">
        <v>13427</v>
      </c>
    </row>
    <row r="1363" spans="10:10" x14ac:dyDescent="0.25">
      <c r="J1363" s="8" t="s">
        <v>300</v>
      </c>
    </row>
    <row r="1364" spans="10:10" x14ac:dyDescent="0.25">
      <c r="J1364" s="8" t="s">
        <v>13113</v>
      </c>
    </row>
    <row r="1365" spans="10:10" x14ac:dyDescent="0.25">
      <c r="J1365" s="8" t="s">
        <v>15898</v>
      </c>
    </row>
    <row r="1366" spans="10:10" x14ac:dyDescent="0.25">
      <c r="J1366" s="8" t="s">
        <v>10118</v>
      </c>
    </row>
    <row r="1367" spans="10:10" x14ac:dyDescent="0.25">
      <c r="J1367" s="8" t="s">
        <v>7731</v>
      </c>
    </row>
    <row r="1368" spans="10:10" x14ac:dyDescent="0.25">
      <c r="J1368" s="8" t="s">
        <v>8091</v>
      </c>
    </row>
    <row r="1369" spans="10:10" x14ac:dyDescent="0.25">
      <c r="J1369" s="8" t="s">
        <v>15480</v>
      </c>
    </row>
    <row r="1370" spans="10:10" x14ac:dyDescent="0.25">
      <c r="J1370" s="8" t="s">
        <v>19733</v>
      </c>
    </row>
    <row r="1371" spans="10:10" x14ac:dyDescent="0.25">
      <c r="J1371" s="8" t="s">
        <v>17121</v>
      </c>
    </row>
    <row r="1372" spans="10:10" x14ac:dyDescent="0.25">
      <c r="J1372" s="8" t="s">
        <v>9537</v>
      </c>
    </row>
    <row r="1373" spans="10:10" x14ac:dyDescent="0.25">
      <c r="J1373" s="8" t="s">
        <v>10343</v>
      </c>
    </row>
    <row r="1374" spans="10:10" x14ac:dyDescent="0.25">
      <c r="J1374" s="8" t="s">
        <v>1254</v>
      </c>
    </row>
    <row r="1375" spans="10:10" x14ac:dyDescent="0.25">
      <c r="J1375" s="8" t="s">
        <v>17448</v>
      </c>
    </row>
    <row r="1376" spans="10:10" x14ac:dyDescent="0.25">
      <c r="J1376" s="8" t="s">
        <v>7028</v>
      </c>
    </row>
    <row r="1377" spans="10:10" x14ac:dyDescent="0.25">
      <c r="J1377" s="8" t="s">
        <v>18699</v>
      </c>
    </row>
    <row r="1378" spans="10:10" x14ac:dyDescent="0.25">
      <c r="J1378" s="8" t="s">
        <v>20073</v>
      </c>
    </row>
    <row r="1379" spans="10:10" x14ac:dyDescent="0.25">
      <c r="J1379" s="8" t="s">
        <v>13508</v>
      </c>
    </row>
    <row r="1380" spans="10:10" x14ac:dyDescent="0.25">
      <c r="J1380" s="8" t="s">
        <v>680</v>
      </c>
    </row>
    <row r="1381" spans="10:10" x14ac:dyDescent="0.25">
      <c r="J1381" s="8" t="s">
        <v>16075</v>
      </c>
    </row>
    <row r="1382" spans="10:10" x14ac:dyDescent="0.25">
      <c r="J1382" s="8" t="s">
        <v>19953</v>
      </c>
    </row>
    <row r="1383" spans="10:10" x14ac:dyDescent="0.25">
      <c r="J1383" s="8" t="s">
        <v>13186</v>
      </c>
    </row>
    <row r="1384" spans="10:10" x14ac:dyDescent="0.25">
      <c r="J1384" s="8" t="s">
        <v>854</v>
      </c>
    </row>
    <row r="1385" spans="10:10" x14ac:dyDescent="0.25">
      <c r="J1385" s="8" t="s">
        <v>1494</v>
      </c>
    </row>
    <row r="1386" spans="10:10" x14ac:dyDescent="0.25">
      <c r="J1386" s="8" t="s">
        <v>20725</v>
      </c>
    </row>
    <row r="1387" spans="10:10" x14ac:dyDescent="0.25">
      <c r="J1387" s="8" t="s">
        <v>12495</v>
      </c>
    </row>
    <row r="1388" spans="10:10" x14ac:dyDescent="0.25">
      <c r="J1388" s="8" t="s">
        <v>19778</v>
      </c>
    </row>
    <row r="1389" spans="10:10" x14ac:dyDescent="0.25">
      <c r="J1389" s="8" t="s">
        <v>3398</v>
      </c>
    </row>
    <row r="1390" spans="10:10" x14ac:dyDescent="0.25">
      <c r="J1390" s="8" t="s">
        <v>9926</v>
      </c>
    </row>
    <row r="1391" spans="10:10" x14ac:dyDescent="0.25">
      <c r="J1391" s="8" t="s">
        <v>7700</v>
      </c>
    </row>
    <row r="1392" spans="10:10" x14ac:dyDescent="0.25">
      <c r="J1392" s="8" t="s">
        <v>4181</v>
      </c>
    </row>
    <row r="1393" spans="10:10" x14ac:dyDescent="0.25">
      <c r="J1393" s="8" t="s">
        <v>16355</v>
      </c>
    </row>
    <row r="1394" spans="10:10" x14ac:dyDescent="0.25">
      <c r="J1394" s="8" t="s">
        <v>8048</v>
      </c>
    </row>
    <row r="1395" spans="10:10" x14ac:dyDescent="0.25">
      <c r="J1395" s="8" t="s">
        <v>16505</v>
      </c>
    </row>
    <row r="1396" spans="10:10" x14ac:dyDescent="0.25">
      <c r="J1396" s="8" t="s">
        <v>4864</v>
      </c>
    </row>
    <row r="1397" spans="10:10" x14ac:dyDescent="0.25">
      <c r="J1397" s="8" t="s">
        <v>8625</v>
      </c>
    </row>
    <row r="1398" spans="10:10" x14ac:dyDescent="0.25">
      <c r="J1398" s="8" t="s">
        <v>6483</v>
      </c>
    </row>
    <row r="1399" spans="10:10" x14ac:dyDescent="0.25">
      <c r="J1399" s="8" t="s">
        <v>5127</v>
      </c>
    </row>
    <row r="1400" spans="10:10" x14ac:dyDescent="0.25">
      <c r="J1400" s="8" t="s">
        <v>18110</v>
      </c>
    </row>
    <row r="1401" spans="10:10" x14ac:dyDescent="0.25">
      <c r="J1401" s="8" t="s">
        <v>16970</v>
      </c>
    </row>
    <row r="1402" spans="10:10" x14ac:dyDescent="0.25">
      <c r="J1402" s="8" t="s">
        <v>10988</v>
      </c>
    </row>
    <row r="1403" spans="10:10" x14ac:dyDescent="0.25">
      <c r="J1403" s="8" t="s">
        <v>2788</v>
      </c>
    </row>
    <row r="1404" spans="10:10" x14ac:dyDescent="0.25">
      <c r="J1404" s="8" t="s">
        <v>14898</v>
      </c>
    </row>
    <row r="1405" spans="10:10" x14ac:dyDescent="0.25">
      <c r="J1405" s="8" t="s">
        <v>13710</v>
      </c>
    </row>
    <row r="1406" spans="10:10" x14ac:dyDescent="0.25">
      <c r="J1406" s="8" t="s">
        <v>11840</v>
      </c>
    </row>
    <row r="1407" spans="10:10" x14ac:dyDescent="0.25">
      <c r="J1407" s="8" t="s">
        <v>2914</v>
      </c>
    </row>
    <row r="1408" spans="10:10" x14ac:dyDescent="0.25">
      <c r="J1408" s="8" t="s">
        <v>16938</v>
      </c>
    </row>
    <row r="1409" spans="10:10" x14ac:dyDescent="0.25">
      <c r="J1409" s="8" t="s">
        <v>13892</v>
      </c>
    </row>
    <row r="1410" spans="10:10" x14ac:dyDescent="0.25">
      <c r="J1410" s="8" t="s">
        <v>6169</v>
      </c>
    </row>
    <row r="1411" spans="10:10" x14ac:dyDescent="0.25">
      <c r="J1411" s="8" t="s">
        <v>5624</v>
      </c>
    </row>
    <row r="1412" spans="10:10" x14ac:dyDescent="0.25">
      <c r="J1412" s="8" t="s">
        <v>14970</v>
      </c>
    </row>
    <row r="1413" spans="10:10" x14ac:dyDescent="0.25">
      <c r="J1413" s="8" t="s">
        <v>18307</v>
      </c>
    </row>
    <row r="1414" spans="10:10" x14ac:dyDescent="0.25">
      <c r="J1414" s="8" t="s">
        <v>1679</v>
      </c>
    </row>
    <row r="1415" spans="10:10" x14ac:dyDescent="0.25">
      <c r="J1415" s="8" t="s">
        <v>4919</v>
      </c>
    </row>
    <row r="1416" spans="10:10" x14ac:dyDescent="0.25">
      <c r="J1416" s="8" t="s">
        <v>15828</v>
      </c>
    </row>
    <row r="1417" spans="10:10" x14ac:dyDescent="0.25">
      <c r="J1417" s="8" t="s">
        <v>5990</v>
      </c>
    </row>
    <row r="1418" spans="10:10" x14ac:dyDescent="0.25">
      <c r="J1418" s="8" t="s">
        <v>4205</v>
      </c>
    </row>
    <row r="1419" spans="10:10" x14ac:dyDescent="0.25">
      <c r="J1419" s="8" t="s">
        <v>4124</v>
      </c>
    </row>
    <row r="1420" spans="10:10" x14ac:dyDescent="0.25">
      <c r="J1420" s="8" t="s">
        <v>19770</v>
      </c>
    </row>
    <row r="1421" spans="10:10" x14ac:dyDescent="0.25">
      <c r="J1421" s="8" t="s">
        <v>3083</v>
      </c>
    </row>
    <row r="1422" spans="10:10" x14ac:dyDescent="0.25">
      <c r="J1422" s="8" t="s">
        <v>18761</v>
      </c>
    </row>
    <row r="1423" spans="10:10" x14ac:dyDescent="0.25">
      <c r="J1423" s="8" t="s">
        <v>22549</v>
      </c>
    </row>
    <row r="1424" spans="10:10" x14ac:dyDescent="0.25">
      <c r="J1424" s="8" t="s">
        <v>3063</v>
      </c>
    </row>
    <row r="1425" spans="10:10" x14ac:dyDescent="0.25">
      <c r="J1425" s="8" t="s">
        <v>20612</v>
      </c>
    </row>
    <row r="1426" spans="10:10" x14ac:dyDescent="0.25">
      <c r="J1426" s="8" t="s">
        <v>14834</v>
      </c>
    </row>
    <row r="1427" spans="10:10" x14ac:dyDescent="0.25">
      <c r="J1427" s="8" t="s">
        <v>1470</v>
      </c>
    </row>
    <row r="1428" spans="10:10" x14ac:dyDescent="0.25">
      <c r="J1428" s="8" t="s">
        <v>12981</v>
      </c>
    </row>
    <row r="1429" spans="10:10" x14ac:dyDescent="0.25">
      <c r="J1429" s="8" t="s">
        <v>14403</v>
      </c>
    </row>
    <row r="1430" spans="10:10" x14ac:dyDescent="0.25">
      <c r="J1430" s="8" t="s">
        <v>20233</v>
      </c>
    </row>
    <row r="1431" spans="10:10" x14ac:dyDescent="0.25">
      <c r="J1431" s="8" t="s">
        <v>10472</v>
      </c>
    </row>
    <row r="1432" spans="10:10" x14ac:dyDescent="0.25">
      <c r="J1432" s="8" t="s">
        <v>17252</v>
      </c>
    </row>
    <row r="1433" spans="10:10" x14ac:dyDescent="0.25">
      <c r="J1433" s="8" t="s">
        <v>20338</v>
      </c>
    </row>
    <row r="1434" spans="10:10" x14ac:dyDescent="0.25">
      <c r="J1434" s="8" t="s">
        <v>10932</v>
      </c>
    </row>
    <row r="1435" spans="10:10" x14ac:dyDescent="0.25">
      <c r="J1435" s="8" t="s">
        <v>1676</v>
      </c>
    </row>
    <row r="1436" spans="10:10" x14ac:dyDescent="0.25">
      <c r="J1436" s="8" t="s">
        <v>9302</v>
      </c>
    </row>
    <row r="1437" spans="10:10" x14ac:dyDescent="0.25">
      <c r="J1437" s="8" t="s">
        <v>3891</v>
      </c>
    </row>
    <row r="1438" spans="10:10" x14ac:dyDescent="0.25">
      <c r="J1438" s="8" t="s">
        <v>16573</v>
      </c>
    </row>
    <row r="1439" spans="10:10" x14ac:dyDescent="0.25">
      <c r="J1439" s="8" t="s">
        <v>13243</v>
      </c>
    </row>
    <row r="1440" spans="10:10" x14ac:dyDescent="0.25">
      <c r="J1440" s="8" t="s">
        <v>18709</v>
      </c>
    </row>
    <row r="1441" spans="10:10" x14ac:dyDescent="0.25">
      <c r="J1441" s="8" t="s">
        <v>22021</v>
      </c>
    </row>
    <row r="1442" spans="10:10" x14ac:dyDescent="0.25">
      <c r="J1442" s="8" t="s">
        <v>2821</v>
      </c>
    </row>
    <row r="1443" spans="10:10" x14ac:dyDescent="0.25">
      <c r="J1443" s="8" t="s">
        <v>11989</v>
      </c>
    </row>
    <row r="1444" spans="10:10" x14ac:dyDescent="0.25">
      <c r="J1444" s="8" t="s">
        <v>21445</v>
      </c>
    </row>
    <row r="1445" spans="10:10" x14ac:dyDescent="0.25">
      <c r="J1445" s="8" t="s">
        <v>6701</v>
      </c>
    </row>
    <row r="1446" spans="10:10" x14ac:dyDescent="0.25">
      <c r="J1446" s="8" t="s">
        <v>17373</v>
      </c>
    </row>
    <row r="1447" spans="10:10" x14ac:dyDescent="0.25">
      <c r="J1447" s="8" t="s">
        <v>6811</v>
      </c>
    </row>
    <row r="1448" spans="10:10" x14ac:dyDescent="0.25">
      <c r="J1448" s="8" t="s">
        <v>22791</v>
      </c>
    </row>
    <row r="1449" spans="10:10" x14ac:dyDescent="0.25">
      <c r="J1449" s="8" t="s">
        <v>17943</v>
      </c>
    </row>
    <row r="1450" spans="10:10" x14ac:dyDescent="0.25">
      <c r="J1450" s="8" t="s">
        <v>8739</v>
      </c>
    </row>
    <row r="1451" spans="10:10" x14ac:dyDescent="0.25">
      <c r="J1451" s="8" t="s">
        <v>21947</v>
      </c>
    </row>
    <row r="1452" spans="10:10" x14ac:dyDescent="0.25">
      <c r="J1452" s="8" t="s">
        <v>10630</v>
      </c>
    </row>
    <row r="1453" spans="10:10" x14ac:dyDescent="0.25">
      <c r="J1453" s="8" t="s">
        <v>16810</v>
      </c>
    </row>
    <row r="1454" spans="10:10" x14ac:dyDescent="0.25">
      <c r="J1454" s="8" t="s">
        <v>7339</v>
      </c>
    </row>
    <row r="1455" spans="10:10" x14ac:dyDescent="0.25">
      <c r="J1455" s="8" t="s">
        <v>17053</v>
      </c>
    </row>
    <row r="1456" spans="10:10" x14ac:dyDescent="0.25">
      <c r="J1456" s="8" t="s">
        <v>2203</v>
      </c>
    </row>
    <row r="1457" spans="10:10" x14ac:dyDescent="0.25">
      <c r="J1457" s="8" t="s">
        <v>19654</v>
      </c>
    </row>
    <row r="1458" spans="10:10" x14ac:dyDescent="0.25">
      <c r="J1458" s="8" t="s">
        <v>22406</v>
      </c>
    </row>
    <row r="1459" spans="10:10" x14ac:dyDescent="0.25">
      <c r="J1459" s="8" t="s">
        <v>21986</v>
      </c>
    </row>
    <row r="1460" spans="10:10" x14ac:dyDescent="0.25">
      <c r="J1460" s="8" t="s">
        <v>9787</v>
      </c>
    </row>
    <row r="1461" spans="10:10" x14ac:dyDescent="0.25">
      <c r="J1461" s="8" t="s">
        <v>13551</v>
      </c>
    </row>
    <row r="1462" spans="10:10" x14ac:dyDescent="0.25">
      <c r="J1462" s="8" t="s">
        <v>14180</v>
      </c>
    </row>
    <row r="1463" spans="10:10" x14ac:dyDescent="0.25">
      <c r="J1463" s="8" t="s">
        <v>22043</v>
      </c>
    </row>
    <row r="1464" spans="10:10" x14ac:dyDescent="0.25">
      <c r="J1464" s="8" t="s">
        <v>8213</v>
      </c>
    </row>
    <row r="1465" spans="10:10" x14ac:dyDescent="0.25">
      <c r="J1465" s="8" t="s">
        <v>11185</v>
      </c>
    </row>
    <row r="1466" spans="10:10" x14ac:dyDescent="0.25">
      <c r="J1466" s="8" t="s">
        <v>10191</v>
      </c>
    </row>
    <row r="1467" spans="10:10" x14ac:dyDescent="0.25">
      <c r="J1467" s="8" t="s">
        <v>6371</v>
      </c>
    </row>
    <row r="1468" spans="10:10" x14ac:dyDescent="0.25">
      <c r="J1468" s="8" t="s">
        <v>6486</v>
      </c>
    </row>
    <row r="1469" spans="10:10" x14ac:dyDescent="0.25">
      <c r="J1469" s="8" t="s">
        <v>16852</v>
      </c>
    </row>
    <row r="1470" spans="10:10" x14ac:dyDescent="0.25">
      <c r="J1470" s="8" t="s">
        <v>15261</v>
      </c>
    </row>
    <row r="1471" spans="10:10" x14ac:dyDescent="0.25">
      <c r="J1471" s="8" t="s">
        <v>15699</v>
      </c>
    </row>
    <row r="1472" spans="10:10" x14ac:dyDescent="0.25">
      <c r="J1472" s="8" t="s">
        <v>5216</v>
      </c>
    </row>
    <row r="1473" spans="10:10" x14ac:dyDescent="0.25">
      <c r="J1473" s="8" t="s">
        <v>22977</v>
      </c>
    </row>
    <row r="1474" spans="10:10" x14ac:dyDescent="0.25">
      <c r="J1474" s="8" t="s">
        <v>5776</v>
      </c>
    </row>
    <row r="1475" spans="10:10" x14ac:dyDescent="0.25">
      <c r="J1475" s="8" t="s">
        <v>22684</v>
      </c>
    </row>
    <row r="1476" spans="10:10" x14ac:dyDescent="0.25">
      <c r="J1476" s="8" t="s">
        <v>20574</v>
      </c>
    </row>
    <row r="1477" spans="10:10" x14ac:dyDescent="0.25">
      <c r="J1477" s="8" t="s">
        <v>6489</v>
      </c>
    </row>
    <row r="1478" spans="10:10" x14ac:dyDescent="0.25">
      <c r="J1478" s="8" t="s">
        <v>2669</v>
      </c>
    </row>
    <row r="1479" spans="10:10" x14ac:dyDescent="0.25">
      <c r="J1479" s="8" t="s">
        <v>2519</v>
      </c>
    </row>
    <row r="1480" spans="10:10" x14ac:dyDescent="0.25">
      <c r="J1480" s="8" t="s">
        <v>5121</v>
      </c>
    </row>
    <row r="1481" spans="10:10" x14ac:dyDescent="0.25">
      <c r="J1481" s="8" t="s">
        <v>9331</v>
      </c>
    </row>
    <row r="1482" spans="10:10" x14ac:dyDescent="0.25">
      <c r="J1482" s="8" t="s">
        <v>10766</v>
      </c>
    </row>
    <row r="1483" spans="10:10" x14ac:dyDescent="0.25">
      <c r="J1483" s="8" t="s">
        <v>8112</v>
      </c>
    </row>
    <row r="1484" spans="10:10" x14ac:dyDescent="0.25">
      <c r="J1484" s="8" t="s">
        <v>22681</v>
      </c>
    </row>
    <row r="1485" spans="10:10" x14ac:dyDescent="0.25">
      <c r="J1485" s="8" t="s">
        <v>3955</v>
      </c>
    </row>
    <row r="1486" spans="10:10" x14ac:dyDescent="0.25">
      <c r="J1486" s="8" t="s">
        <v>18136</v>
      </c>
    </row>
    <row r="1487" spans="10:10" x14ac:dyDescent="0.25">
      <c r="J1487" s="8" t="s">
        <v>19562</v>
      </c>
    </row>
    <row r="1488" spans="10:10" x14ac:dyDescent="0.25">
      <c r="J1488" s="8" t="s">
        <v>4209</v>
      </c>
    </row>
    <row r="1489" spans="10:10" x14ac:dyDescent="0.25">
      <c r="J1489" s="8" t="s">
        <v>8304</v>
      </c>
    </row>
    <row r="1490" spans="10:10" x14ac:dyDescent="0.25">
      <c r="J1490" s="8" t="s">
        <v>6772</v>
      </c>
    </row>
    <row r="1491" spans="10:10" x14ac:dyDescent="0.25">
      <c r="J1491" s="8" t="s">
        <v>8876</v>
      </c>
    </row>
    <row r="1492" spans="10:10" x14ac:dyDescent="0.25">
      <c r="J1492" s="8" t="s">
        <v>6712</v>
      </c>
    </row>
    <row r="1493" spans="10:10" x14ac:dyDescent="0.25">
      <c r="J1493" s="8" t="s">
        <v>22660</v>
      </c>
    </row>
    <row r="1494" spans="10:10" x14ac:dyDescent="0.25">
      <c r="J1494" s="8" t="s">
        <v>23527</v>
      </c>
    </row>
    <row r="1495" spans="10:10" x14ac:dyDescent="0.25">
      <c r="J1495" s="8" t="s">
        <v>13911</v>
      </c>
    </row>
    <row r="1496" spans="10:10" x14ac:dyDescent="0.25">
      <c r="J1496" s="8" t="s">
        <v>10430</v>
      </c>
    </row>
    <row r="1497" spans="10:10" x14ac:dyDescent="0.25">
      <c r="J1497" s="8" t="s">
        <v>21586</v>
      </c>
    </row>
    <row r="1498" spans="10:10" x14ac:dyDescent="0.25">
      <c r="J1498" s="8" t="s">
        <v>22285</v>
      </c>
    </row>
    <row r="1499" spans="10:10" x14ac:dyDescent="0.25">
      <c r="J1499" s="8" t="s">
        <v>4946</v>
      </c>
    </row>
    <row r="1500" spans="10:10" x14ac:dyDescent="0.25">
      <c r="J1500" s="8" t="s">
        <v>22259</v>
      </c>
    </row>
    <row r="1501" spans="10:10" x14ac:dyDescent="0.25">
      <c r="J1501" s="8" t="s">
        <v>16580</v>
      </c>
    </row>
    <row r="1502" spans="10:10" x14ac:dyDescent="0.25">
      <c r="J1502" s="8" t="s">
        <v>23471</v>
      </c>
    </row>
    <row r="1503" spans="10:10" x14ac:dyDescent="0.25">
      <c r="J1503" s="8" t="s">
        <v>12543</v>
      </c>
    </row>
    <row r="1504" spans="10:10" x14ac:dyDescent="0.25">
      <c r="J1504" s="8" t="s">
        <v>21554</v>
      </c>
    </row>
    <row r="1505" spans="10:10" x14ac:dyDescent="0.25">
      <c r="J1505" s="8" t="s">
        <v>23164</v>
      </c>
    </row>
    <row r="1506" spans="10:10" x14ac:dyDescent="0.25">
      <c r="J1506" s="8" t="s">
        <v>452</v>
      </c>
    </row>
    <row r="1507" spans="10:10" x14ac:dyDescent="0.25">
      <c r="J1507" s="8" t="s">
        <v>4885</v>
      </c>
    </row>
    <row r="1508" spans="10:10" x14ac:dyDescent="0.25">
      <c r="J1508" s="8" t="s">
        <v>15635</v>
      </c>
    </row>
    <row r="1509" spans="10:10" x14ac:dyDescent="0.25">
      <c r="J1509" s="8" t="s">
        <v>2012</v>
      </c>
    </row>
    <row r="1510" spans="10:10" x14ac:dyDescent="0.25">
      <c r="J1510" s="8" t="s">
        <v>16116</v>
      </c>
    </row>
    <row r="1511" spans="10:10" x14ac:dyDescent="0.25">
      <c r="J1511" s="8" t="s">
        <v>19824</v>
      </c>
    </row>
    <row r="1512" spans="10:10" x14ac:dyDescent="0.25">
      <c r="J1512" s="8" t="s">
        <v>17948</v>
      </c>
    </row>
    <row r="1513" spans="10:10" x14ac:dyDescent="0.25">
      <c r="J1513" s="8" t="s">
        <v>17079</v>
      </c>
    </row>
    <row r="1514" spans="10:10" x14ac:dyDescent="0.25">
      <c r="J1514" s="8" t="s">
        <v>21375</v>
      </c>
    </row>
    <row r="1515" spans="10:10" x14ac:dyDescent="0.25">
      <c r="J1515" s="8" t="s">
        <v>17518</v>
      </c>
    </row>
    <row r="1516" spans="10:10" x14ac:dyDescent="0.25">
      <c r="J1516" s="8" t="s">
        <v>19391</v>
      </c>
    </row>
    <row r="1517" spans="10:10" x14ac:dyDescent="0.25">
      <c r="J1517" s="8" t="s">
        <v>10881</v>
      </c>
    </row>
    <row r="1518" spans="10:10" x14ac:dyDescent="0.25">
      <c r="J1518" s="8" t="s">
        <v>4441</v>
      </c>
    </row>
    <row r="1519" spans="10:10" x14ac:dyDescent="0.25">
      <c r="J1519" s="8" t="s">
        <v>1302</v>
      </c>
    </row>
    <row r="1520" spans="10:10" x14ac:dyDescent="0.25">
      <c r="J1520" s="8" t="s">
        <v>20898</v>
      </c>
    </row>
    <row r="1521" spans="10:10" x14ac:dyDescent="0.25">
      <c r="J1521" s="8" t="s">
        <v>20503</v>
      </c>
    </row>
    <row r="1522" spans="10:10" x14ac:dyDescent="0.25">
      <c r="J1522" s="8" t="s">
        <v>3736</v>
      </c>
    </row>
    <row r="1523" spans="10:10" x14ac:dyDescent="0.25">
      <c r="J1523" s="8" t="s">
        <v>1461</v>
      </c>
    </row>
    <row r="1524" spans="10:10" x14ac:dyDescent="0.25">
      <c r="J1524" s="8" t="s">
        <v>3705</v>
      </c>
    </row>
    <row r="1525" spans="10:10" x14ac:dyDescent="0.25">
      <c r="J1525" s="8" t="s">
        <v>21650</v>
      </c>
    </row>
    <row r="1526" spans="10:10" x14ac:dyDescent="0.25">
      <c r="J1526" s="8" t="s">
        <v>9730</v>
      </c>
    </row>
    <row r="1527" spans="10:10" x14ac:dyDescent="0.25">
      <c r="J1527" s="8" t="s">
        <v>21008</v>
      </c>
    </row>
    <row r="1528" spans="10:10" x14ac:dyDescent="0.25">
      <c r="J1528" s="8" t="s">
        <v>1705</v>
      </c>
    </row>
    <row r="1529" spans="10:10" x14ac:dyDescent="0.25">
      <c r="J1529" s="8" t="s">
        <v>23642</v>
      </c>
    </row>
    <row r="1530" spans="10:10" x14ac:dyDescent="0.25">
      <c r="J1530" s="8" t="s">
        <v>12036</v>
      </c>
    </row>
    <row r="1531" spans="10:10" x14ac:dyDescent="0.25">
      <c r="J1531" s="8" t="s">
        <v>21383</v>
      </c>
    </row>
    <row r="1532" spans="10:10" x14ac:dyDescent="0.25">
      <c r="J1532" s="8" t="s">
        <v>22642</v>
      </c>
    </row>
    <row r="1533" spans="10:10" x14ac:dyDescent="0.25">
      <c r="J1533" s="8" t="s">
        <v>6375</v>
      </c>
    </row>
    <row r="1534" spans="10:10" x14ac:dyDescent="0.25">
      <c r="J1534" s="8" t="s">
        <v>13285</v>
      </c>
    </row>
    <row r="1535" spans="10:10" x14ac:dyDescent="0.25">
      <c r="J1535" s="8" t="s">
        <v>15901</v>
      </c>
    </row>
    <row r="1536" spans="10:10" x14ac:dyDescent="0.25">
      <c r="J1536" s="8" t="s">
        <v>9004</v>
      </c>
    </row>
    <row r="1537" spans="10:10" x14ac:dyDescent="0.25">
      <c r="J1537" s="8" t="s">
        <v>22571</v>
      </c>
    </row>
    <row r="1538" spans="10:10" x14ac:dyDescent="0.25">
      <c r="J1538" s="8" t="s">
        <v>21745</v>
      </c>
    </row>
    <row r="1539" spans="10:10" x14ac:dyDescent="0.25">
      <c r="J1539" s="8" t="s">
        <v>23273</v>
      </c>
    </row>
    <row r="1540" spans="10:10" x14ac:dyDescent="0.25">
      <c r="J1540" s="8" t="s">
        <v>6531</v>
      </c>
    </row>
    <row r="1541" spans="10:10" x14ac:dyDescent="0.25">
      <c r="J1541" s="8" t="s">
        <v>17605</v>
      </c>
    </row>
    <row r="1542" spans="10:10" x14ac:dyDescent="0.25">
      <c r="J1542" s="8" t="s">
        <v>14117</v>
      </c>
    </row>
    <row r="1543" spans="10:10" x14ac:dyDescent="0.25">
      <c r="J1543" s="8" t="s">
        <v>18450</v>
      </c>
    </row>
    <row r="1544" spans="10:10" x14ac:dyDescent="0.25">
      <c r="J1544" s="8" t="s">
        <v>15167</v>
      </c>
    </row>
    <row r="1545" spans="10:10" x14ac:dyDescent="0.25">
      <c r="J1545" s="8" t="s">
        <v>22937</v>
      </c>
    </row>
    <row r="1546" spans="10:10" x14ac:dyDescent="0.25">
      <c r="J1546" s="8" t="s">
        <v>13045</v>
      </c>
    </row>
    <row r="1547" spans="10:10" x14ac:dyDescent="0.25">
      <c r="J1547" s="8" t="s">
        <v>8347</v>
      </c>
    </row>
    <row r="1548" spans="10:10" x14ac:dyDescent="0.25">
      <c r="J1548" s="8" t="s">
        <v>6462</v>
      </c>
    </row>
    <row r="1549" spans="10:10" x14ac:dyDescent="0.25">
      <c r="J1549" s="8" t="s">
        <v>6611</v>
      </c>
    </row>
    <row r="1550" spans="10:10" x14ac:dyDescent="0.25">
      <c r="J1550" s="8" t="s">
        <v>12595</v>
      </c>
    </row>
    <row r="1551" spans="10:10" x14ac:dyDescent="0.25">
      <c r="J1551" s="8" t="s">
        <v>6122</v>
      </c>
    </row>
    <row r="1552" spans="10:10" x14ac:dyDescent="0.25">
      <c r="J1552" s="8" t="s">
        <v>23250</v>
      </c>
    </row>
    <row r="1553" spans="10:10" x14ac:dyDescent="0.25">
      <c r="J1553" s="8" t="s">
        <v>14444</v>
      </c>
    </row>
    <row r="1554" spans="10:10" x14ac:dyDescent="0.25">
      <c r="J1554" s="8" t="s">
        <v>9455</v>
      </c>
    </row>
    <row r="1555" spans="10:10" x14ac:dyDescent="0.25">
      <c r="J1555" s="8" t="s">
        <v>8417</v>
      </c>
    </row>
    <row r="1556" spans="10:10" x14ac:dyDescent="0.25">
      <c r="J1556" s="8" t="s">
        <v>22898</v>
      </c>
    </row>
    <row r="1557" spans="10:10" x14ac:dyDescent="0.25">
      <c r="J1557" s="8" t="s">
        <v>13320</v>
      </c>
    </row>
    <row r="1558" spans="10:10" x14ac:dyDescent="0.25">
      <c r="J1558" s="8" t="s">
        <v>20537</v>
      </c>
    </row>
    <row r="1559" spans="10:10" x14ac:dyDescent="0.25">
      <c r="J1559" s="8" t="s">
        <v>17521</v>
      </c>
    </row>
    <row r="1560" spans="10:10" x14ac:dyDescent="0.25">
      <c r="J1560" s="8" t="s">
        <v>22545</v>
      </c>
    </row>
    <row r="1561" spans="10:10" x14ac:dyDescent="0.25">
      <c r="J1561" s="8" t="s">
        <v>13775</v>
      </c>
    </row>
    <row r="1562" spans="10:10" x14ac:dyDescent="0.25">
      <c r="J1562" s="8" t="s">
        <v>5263</v>
      </c>
    </row>
    <row r="1563" spans="10:10" x14ac:dyDescent="0.25">
      <c r="J1563" s="8" t="s">
        <v>9055</v>
      </c>
    </row>
    <row r="1564" spans="10:10" x14ac:dyDescent="0.25">
      <c r="J1564" s="8" t="s">
        <v>15483</v>
      </c>
    </row>
    <row r="1565" spans="10:10" x14ac:dyDescent="0.25">
      <c r="J1565" s="8" t="s">
        <v>7045</v>
      </c>
    </row>
    <row r="1566" spans="10:10" x14ac:dyDescent="0.25">
      <c r="J1566" s="8" t="s">
        <v>15191</v>
      </c>
    </row>
    <row r="1567" spans="10:10" x14ac:dyDescent="0.25">
      <c r="J1567" s="8" t="s">
        <v>17415</v>
      </c>
    </row>
    <row r="1568" spans="10:10" x14ac:dyDescent="0.25">
      <c r="J1568" s="8" t="s">
        <v>8777</v>
      </c>
    </row>
    <row r="1569" spans="10:10" x14ac:dyDescent="0.25">
      <c r="J1569" s="8" t="s">
        <v>7049</v>
      </c>
    </row>
    <row r="1570" spans="10:10" x14ac:dyDescent="0.25">
      <c r="J1570" s="8" t="s">
        <v>19474</v>
      </c>
    </row>
    <row r="1571" spans="10:10" x14ac:dyDescent="0.25">
      <c r="J1571" s="8" t="s">
        <v>22845</v>
      </c>
    </row>
    <row r="1572" spans="10:10" x14ac:dyDescent="0.25">
      <c r="J1572" s="8" t="s">
        <v>9699</v>
      </c>
    </row>
    <row r="1573" spans="10:10" x14ac:dyDescent="0.25">
      <c r="J1573" s="8" t="s">
        <v>23611</v>
      </c>
    </row>
    <row r="1574" spans="10:10" x14ac:dyDescent="0.25">
      <c r="J1574" s="8" t="s">
        <v>3347</v>
      </c>
    </row>
    <row r="1575" spans="10:10" x14ac:dyDescent="0.25">
      <c r="J1575" s="8" t="s">
        <v>22653</v>
      </c>
    </row>
    <row r="1576" spans="10:10" x14ac:dyDescent="0.25">
      <c r="J1576" s="8" t="s">
        <v>16923</v>
      </c>
    </row>
    <row r="1577" spans="10:10" x14ac:dyDescent="0.25">
      <c r="J1577" s="8" t="s">
        <v>8065</v>
      </c>
    </row>
    <row r="1578" spans="10:10" x14ac:dyDescent="0.25">
      <c r="J1578" s="8" t="s">
        <v>23562</v>
      </c>
    </row>
    <row r="1579" spans="10:10" x14ac:dyDescent="0.25">
      <c r="J1579" s="8" t="s">
        <v>23517</v>
      </c>
    </row>
    <row r="1580" spans="10:10" x14ac:dyDescent="0.25">
      <c r="J1580" s="8" t="s">
        <v>8697</v>
      </c>
    </row>
    <row r="1581" spans="10:10" x14ac:dyDescent="0.25">
      <c r="J1581" s="8" t="s">
        <v>14506</v>
      </c>
    </row>
    <row r="1582" spans="10:10" x14ac:dyDescent="0.25">
      <c r="J1582" s="8" t="s">
        <v>9675</v>
      </c>
    </row>
    <row r="1583" spans="10:10" x14ac:dyDescent="0.25">
      <c r="J1583" s="8" t="s">
        <v>6053</v>
      </c>
    </row>
    <row r="1584" spans="10:10" x14ac:dyDescent="0.25">
      <c r="J1584" s="8" t="s">
        <v>7769</v>
      </c>
    </row>
    <row r="1585" spans="10:10" x14ac:dyDescent="0.25">
      <c r="J1585" s="8" t="s">
        <v>20051</v>
      </c>
    </row>
    <row r="1586" spans="10:10" x14ac:dyDescent="0.25">
      <c r="J1586" s="8" t="s">
        <v>2445</v>
      </c>
    </row>
    <row r="1587" spans="10:10" x14ac:dyDescent="0.25">
      <c r="J1587" s="8" t="s">
        <v>10783</v>
      </c>
    </row>
    <row r="1588" spans="10:10" x14ac:dyDescent="0.25">
      <c r="J1588" s="8" t="s">
        <v>19737</v>
      </c>
    </row>
    <row r="1589" spans="10:10" x14ac:dyDescent="0.25">
      <c r="J1589" s="8" t="s">
        <v>10864</v>
      </c>
    </row>
    <row r="1590" spans="10:10" x14ac:dyDescent="0.25">
      <c r="J1590" s="8" t="s">
        <v>16763</v>
      </c>
    </row>
    <row r="1591" spans="10:10" x14ac:dyDescent="0.25">
      <c r="J1591" s="8" t="s">
        <v>13532</v>
      </c>
    </row>
    <row r="1592" spans="10:10" x14ac:dyDescent="0.25">
      <c r="J1592" s="8" t="s">
        <v>14164</v>
      </c>
    </row>
    <row r="1593" spans="10:10" x14ac:dyDescent="0.25">
      <c r="J1593" s="8" t="s">
        <v>14929</v>
      </c>
    </row>
    <row r="1594" spans="10:10" x14ac:dyDescent="0.25">
      <c r="J1594" s="8" t="s">
        <v>10787</v>
      </c>
    </row>
    <row r="1595" spans="10:10" x14ac:dyDescent="0.25">
      <c r="J1595" s="8" t="s">
        <v>22830</v>
      </c>
    </row>
    <row r="1596" spans="10:10" x14ac:dyDescent="0.25">
      <c r="J1596" s="8" t="s">
        <v>15067</v>
      </c>
    </row>
    <row r="1597" spans="10:10" x14ac:dyDescent="0.25">
      <c r="J1597" s="8" t="s">
        <v>4185</v>
      </c>
    </row>
    <row r="1598" spans="10:10" x14ac:dyDescent="0.25">
      <c r="J1598" s="8" t="s">
        <v>3368</v>
      </c>
    </row>
    <row r="1599" spans="10:10" x14ac:dyDescent="0.25">
      <c r="J1599" s="8" t="s">
        <v>3683</v>
      </c>
    </row>
    <row r="1600" spans="10:10" x14ac:dyDescent="0.25">
      <c r="J1600" s="8" t="s">
        <v>5460</v>
      </c>
    </row>
    <row r="1601" spans="10:10" x14ac:dyDescent="0.25">
      <c r="J1601" s="8" t="s">
        <v>20331</v>
      </c>
    </row>
    <row r="1602" spans="10:10" x14ac:dyDescent="0.25">
      <c r="J1602" s="8" t="s">
        <v>18614</v>
      </c>
    </row>
    <row r="1603" spans="10:10" x14ac:dyDescent="0.25">
      <c r="J1603" s="8" t="s">
        <v>14244</v>
      </c>
    </row>
    <row r="1604" spans="10:10" x14ac:dyDescent="0.25">
      <c r="J1604" s="8" t="s">
        <v>700</v>
      </c>
    </row>
    <row r="1605" spans="10:10" x14ac:dyDescent="0.25">
      <c r="J1605" s="8" t="s">
        <v>13733</v>
      </c>
    </row>
    <row r="1606" spans="10:10" x14ac:dyDescent="0.25">
      <c r="J1606" s="8" t="s">
        <v>17144</v>
      </c>
    </row>
    <row r="1607" spans="10:10" x14ac:dyDescent="0.25">
      <c r="J1607" s="8" t="s">
        <v>7887</v>
      </c>
    </row>
    <row r="1608" spans="10:10" x14ac:dyDescent="0.25">
      <c r="J1608" s="8" t="s">
        <v>8018</v>
      </c>
    </row>
    <row r="1609" spans="10:10" x14ac:dyDescent="0.25">
      <c r="J1609" s="8" t="s">
        <v>12685</v>
      </c>
    </row>
    <row r="1610" spans="10:10" x14ac:dyDescent="0.25">
      <c r="J1610" s="8" t="s">
        <v>18565</v>
      </c>
    </row>
    <row r="1611" spans="10:10" x14ac:dyDescent="0.25">
      <c r="J1611" s="8" t="s">
        <v>9589</v>
      </c>
    </row>
    <row r="1612" spans="10:10" x14ac:dyDescent="0.25">
      <c r="J1612" s="8" t="s">
        <v>9602</v>
      </c>
    </row>
    <row r="1613" spans="10:10" x14ac:dyDescent="0.25">
      <c r="J1613" s="8" t="s">
        <v>10156</v>
      </c>
    </row>
    <row r="1614" spans="10:10" x14ac:dyDescent="0.25">
      <c r="J1614" s="8" t="s">
        <v>11149</v>
      </c>
    </row>
    <row r="1615" spans="10:10" x14ac:dyDescent="0.25">
      <c r="J1615" s="8" t="s">
        <v>7012</v>
      </c>
    </row>
    <row r="1616" spans="10:10" x14ac:dyDescent="0.25">
      <c r="J1616" s="8" t="s">
        <v>14544</v>
      </c>
    </row>
    <row r="1617" spans="10:10" x14ac:dyDescent="0.25">
      <c r="J1617" s="8" t="s">
        <v>17670</v>
      </c>
    </row>
    <row r="1618" spans="10:10" x14ac:dyDescent="0.25">
      <c r="J1618" s="8" t="s">
        <v>8001</v>
      </c>
    </row>
    <row r="1619" spans="10:10" x14ac:dyDescent="0.25">
      <c r="J1619" s="8" t="s">
        <v>8674</v>
      </c>
    </row>
    <row r="1620" spans="10:10" x14ac:dyDescent="0.25">
      <c r="J1620" s="8" t="s">
        <v>21197</v>
      </c>
    </row>
    <row r="1621" spans="10:10" x14ac:dyDescent="0.25">
      <c r="J1621" s="8" t="s">
        <v>1861</v>
      </c>
    </row>
    <row r="1622" spans="10:10" x14ac:dyDescent="0.25">
      <c r="J1622" s="8" t="s">
        <v>17803</v>
      </c>
    </row>
    <row r="1623" spans="10:10" x14ac:dyDescent="0.25">
      <c r="J1623" s="8" t="s">
        <v>12416</v>
      </c>
    </row>
    <row r="1624" spans="10:10" x14ac:dyDescent="0.25">
      <c r="J1624" s="8" t="s">
        <v>100</v>
      </c>
    </row>
    <row r="1625" spans="10:10" x14ac:dyDescent="0.25">
      <c r="J1625" s="8" t="s">
        <v>9806</v>
      </c>
    </row>
    <row r="1626" spans="10:10" x14ac:dyDescent="0.25">
      <c r="J1626" s="8" t="s">
        <v>7099</v>
      </c>
    </row>
    <row r="1627" spans="10:10" x14ac:dyDescent="0.25">
      <c r="J1627" s="8" t="s">
        <v>6450</v>
      </c>
    </row>
    <row r="1628" spans="10:10" x14ac:dyDescent="0.25">
      <c r="J1628" s="8" t="s">
        <v>11775</v>
      </c>
    </row>
    <row r="1629" spans="10:10" x14ac:dyDescent="0.25">
      <c r="J1629" s="8" t="s">
        <v>2868</v>
      </c>
    </row>
    <row r="1630" spans="10:10" x14ac:dyDescent="0.25">
      <c r="J1630" s="8" t="s">
        <v>10285</v>
      </c>
    </row>
    <row r="1631" spans="10:10" x14ac:dyDescent="0.25">
      <c r="J1631" s="8" t="s">
        <v>12527</v>
      </c>
    </row>
    <row r="1632" spans="10:10" x14ac:dyDescent="0.25">
      <c r="J1632" s="8" t="s">
        <v>9620</v>
      </c>
    </row>
    <row r="1633" spans="10:10" x14ac:dyDescent="0.25">
      <c r="J1633" s="8" t="s">
        <v>14339</v>
      </c>
    </row>
    <row r="1634" spans="10:10" x14ac:dyDescent="0.25">
      <c r="J1634" s="8" t="s">
        <v>9351</v>
      </c>
    </row>
    <row r="1635" spans="10:10" x14ac:dyDescent="0.25">
      <c r="J1635" s="8" t="s">
        <v>19466</v>
      </c>
    </row>
    <row r="1636" spans="10:10" x14ac:dyDescent="0.25">
      <c r="J1636" s="8" t="s">
        <v>18896</v>
      </c>
    </row>
    <row r="1637" spans="10:10" x14ac:dyDescent="0.25">
      <c r="J1637" s="8" t="s">
        <v>20298</v>
      </c>
    </row>
    <row r="1638" spans="10:10" x14ac:dyDescent="0.25">
      <c r="J1638" s="8" t="s">
        <v>19229</v>
      </c>
    </row>
    <row r="1639" spans="10:10" x14ac:dyDescent="0.25">
      <c r="J1639" s="8" t="s">
        <v>8432</v>
      </c>
    </row>
    <row r="1640" spans="10:10" x14ac:dyDescent="0.25">
      <c r="J1640" s="8" t="s">
        <v>13969</v>
      </c>
    </row>
    <row r="1641" spans="10:10" x14ac:dyDescent="0.25">
      <c r="J1641" s="8" t="s">
        <v>13055</v>
      </c>
    </row>
    <row r="1642" spans="10:10" x14ac:dyDescent="0.25">
      <c r="J1642" s="8" t="s">
        <v>16191</v>
      </c>
    </row>
    <row r="1643" spans="10:10" x14ac:dyDescent="0.25">
      <c r="J1643" s="8" t="s">
        <v>4686</v>
      </c>
    </row>
    <row r="1644" spans="10:10" x14ac:dyDescent="0.25">
      <c r="J1644" s="8" t="s">
        <v>12443</v>
      </c>
    </row>
    <row r="1645" spans="10:10" x14ac:dyDescent="0.25">
      <c r="J1645" s="8" t="s">
        <v>10395</v>
      </c>
    </row>
    <row r="1646" spans="10:10" x14ac:dyDescent="0.25">
      <c r="J1646" s="8" t="s">
        <v>15658</v>
      </c>
    </row>
    <row r="1647" spans="10:10" x14ac:dyDescent="0.25">
      <c r="J1647" s="8" t="s">
        <v>16821</v>
      </c>
    </row>
    <row r="1648" spans="10:10" x14ac:dyDescent="0.25">
      <c r="J1648" s="8" t="s">
        <v>14609</v>
      </c>
    </row>
    <row r="1649" spans="10:10" x14ac:dyDescent="0.25">
      <c r="J1649" s="8" t="s">
        <v>12436</v>
      </c>
    </row>
    <row r="1650" spans="10:10" x14ac:dyDescent="0.25">
      <c r="J1650" s="8" t="s">
        <v>18561</v>
      </c>
    </row>
    <row r="1651" spans="10:10" x14ac:dyDescent="0.25">
      <c r="J1651" s="8" t="s">
        <v>18642</v>
      </c>
    </row>
    <row r="1652" spans="10:10" x14ac:dyDescent="0.25">
      <c r="J1652" s="8" t="s">
        <v>5092</v>
      </c>
    </row>
    <row r="1653" spans="10:10" x14ac:dyDescent="0.25">
      <c r="J1653" s="8" t="s">
        <v>3744</v>
      </c>
    </row>
    <row r="1654" spans="10:10" x14ac:dyDescent="0.25">
      <c r="J1654" s="8" t="s">
        <v>17652</v>
      </c>
    </row>
    <row r="1655" spans="10:10" x14ac:dyDescent="0.25">
      <c r="J1655" s="8" t="s">
        <v>6198</v>
      </c>
    </row>
    <row r="1656" spans="10:10" x14ac:dyDescent="0.25">
      <c r="J1656" s="8" t="s">
        <v>16794</v>
      </c>
    </row>
    <row r="1657" spans="10:10" x14ac:dyDescent="0.25">
      <c r="J1657" s="8" t="s">
        <v>14879</v>
      </c>
    </row>
    <row r="1658" spans="10:10" x14ac:dyDescent="0.25">
      <c r="J1658" s="8" t="s">
        <v>7884</v>
      </c>
    </row>
    <row r="1659" spans="10:10" x14ac:dyDescent="0.25">
      <c r="J1659" s="8" t="s">
        <v>14613</v>
      </c>
    </row>
    <row r="1660" spans="10:10" x14ac:dyDescent="0.25">
      <c r="J1660" s="8" t="s">
        <v>20175</v>
      </c>
    </row>
    <row r="1661" spans="10:10" x14ac:dyDescent="0.25">
      <c r="J1661" s="8" t="s">
        <v>11947</v>
      </c>
    </row>
    <row r="1662" spans="10:10" x14ac:dyDescent="0.25">
      <c r="J1662" s="8" t="s">
        <v>3770</v>
      </c>
    </row>
    <row r="1663" spans="10:10" x14ac:dyDescent="0.25">
      <c r="J1663" s="8" t="s">
        <v>11572</v>
      </c>
    </row>
    <row r="1664" spans="10:10" x14ac:dyDescent="0.25">
      <c r="J1664" s="8" t="s">
        <v>11803</v>
      </c>
    </row>
    <row r="1665" spans="10:10" x14ac:dyDescent="0.25">
      <c r="J1665" s="8" t="s">
        <v>12021</v>
      </c>
    </row>
    <row r="1666" spans="10:10" x14ac:dyDescent="0.25">
      <c r="J1666" s="8" t="s">
        <v>19850</v>
      </c>
    </row>
    <row r="1667" spans="10:10" x14ac:dyDescent="0.25">
      <c r="J1667" s="8" t="s">
        <v>8997</v>
      </c>
    </row>
    <row r="1668" spans="10:10" x14ac:dyDescent="0.25">
      <c r="J1668" s="8" t="s">
        <v>18402</v>
      </c>
    </row>
    <row r="1669" spans="10:10" x14ac:dyDescent="0.25">
      <c r="J1669" s="8" t="s">
        <v>22214</v>
      </c>
    </row>
    <row r="1670" spans="10:10" x14ac:dyDescent="0.25">
      <c r="J1670" s="8" t="s">
        <v>5706</v>
      </c>
    </row>
    <row r="1671" spans="10:10" x14ac:dyDescent="0.25">
      <c r="J1671" s="8" t="s">
        <v>13801</v>
      </c>
    </row>
    <row r="1672" spans="10:10" x14ac:dyDescent="0.25">
      <c r="J1672" s="8" t="s">
        <v>9772</v>
      </c>
    </row>
    <row r="1673" spans="10:10" x14ac:dyDescent="0.25">
      <c r="J1673" s="8" t="s">
        <v>12369</v>
      </c>
    </row>
    <row r="1674" spans="10:10" x14ac:dyDescent="0.25">
      <c r="J1674" s="8" t="s">
        <v>901</v>
      </c>
    </row>
    <row r="1675" spans="10:10" x14ac:dyDescent="0.25">
      <c r="J1675" s="8" t="s">
        <v>7079</v>
      </c>
    </row>
    <row r="1676" spans="10:10" x14ac:dyDescent="0.25">
      <c r="J1676" s="8" t="s">
        <v>9255</v>
      </c>
    </row>
    <row r="1677" spans="10:10" x14ac:dyDescent="0.25">
      <c r="J1677" s="8" t="s">
        <v>1174</v>
      </c>
    </row>
    <row r="1678" spans="10:10" x14ac:dyDescent="0.25">
      <c r="J1678" s="8" t="s">
        <v>9370</v>
      </c>
    </row>
    <row r="1679" spans="10:10" x14ac:dyDescent="0.25">
      <c r="J1679" s="8" t="s">
        <v>2481</v>
      </c>
    </row>
    <row r="1680" spans="10:10" x14ac:dyDescent="0.25">
      <c r="J1680" s="8" t="s">
        <v>7473</v>
      </c>
    </row>
    <row r="1681" spans="10:10" x14ac:dyDescent="0.25">
      <c r="J1681" s="8" t="s">
        <v>15047</v>
      </c>
    </row>
    <row r="1682" spans="10:10" x14ac:dyDescent="0.25">
      <c r="J1682" s="8" t="s">
        <v>4879</v>
      </c>
    </row>
    <row r="1683" spans="10:10" x14ac:dyDescent="0.25">
      <c r="J1683" s="8" t="s">
        <v>1864</v>
      </c>
    </row>
    <row r="1684" spans="10:10" x14ac:dyDescent="0.25">
      <c r="J1684" s="8" t="s">
        <v>1178</v>
      </c>
    </row>
    <row r="1685" spans="10:10" x14ac:dyDescent="0.25">
      <c r="J1685" s="8" t="s">
        <v>20218</v>
      </c>
    </row>
    <row r="1686" spans="10:10" x14ac:dyDescent="0.25">
      <c r="J1686" s="8" t="s">
        <v>21044</v>
      </c>
    </row>
    <row r="1687" spans="10:10" x14ac:dyDescent="0.25">
      <c r="J1687" s="8" t="s">
        <v>6958</v>
      </c>
    </row>
    <row r="1688" spans="10:10" x14ac:dyDescent="0.25">
      <c r="J1688" s="8" t="s">
        <v>2677</v>
      </c>
    </row>
    <row r="1689" spans="10:10" x14ac:dyDescent="0.25">
      <c r="J1689" s="8" t="s">
        <v>22031</v>
      </c>
    </row>
    <row r="1690" spans="10:10" x14ac:dyDescent="0.25">
      <c r="J1690" s="8" t="s">
        <v>22706</v>
      </c>
    </row>
    <row r="1691" spans="10:10" x14ac:dyDescent="0.25">
      <c r="J1691" s="8" t="s">
        <v>20009</v>
      </c>
    </row>
    <row r="1692" spans="10:10" x14ac:dyDescent="0.25">
      <c r="J1692" s="8" t="s">
        <v>12440</v>
      </c>
    </row>
    <row r="1693" spans="10:10" x14ac:dyDescent="0.25">
      <c r="J1693" s="8" t="s">
        <v>13818</v>
      </c>
    </row>
    <row r="1694" spans="10:10" x14ac:dyDescent="0.25">
      <c r="J1694" s="8" t="s">
        <v>16880</v>
      </c>
    </row>
    <row r="1695" spans="10:10" x14ac:dyDescent="0.25">
      <c r="J1695" s="8" t="s">
        <v>2365</v>
      </c>
    </row>
    <row r="1696" spans="10:10" x14ac:dyDescent="0.25">
      <c r="J1696" s="8" t="s">
        <v>3130</v>
      </c>
    </row>
    <row r="1697" spans="10:10" x14ac:dyDescent="0.25">
      <c r="J1697" s="8" t="s">
        <v>4682</v>
      </c>
    </row>
    <row r="1698" spans="10:10" x14ac:dyDescent="0.25">
      <c r="J1698" s="8" t="s">
        <v>12797</v>
      </c>
    </row>
    <row r="1699" spans="10:10" x14ac:dyDescent="0.25">
      <c r="J1699" s="8" t="s">
        <v>17881</v>
      </c>
    </row>
    <row r="1700" spans="10:10" x14ac:dyDescent="0.25">
      <c r="J1700" s="8" t="s">
        <v>19131</v>
      </c>
    </row>
    <row r="1701" spans="10:10" x14ac:dyDescent="0.25">
      <c r="J1701" s="8" t="s">
        <v>2161</v>
      </c>
    </row>
    <row r="1702" spans="10:10" x14ac:dyDescent="0.25">
      <c r="J1702" s="8" t="s">
        <v>13593</v>
      </c>
    </row>
    <row r="1703" spans="10:10" x14ac:dyDescent="0.25">
      <c r="J1703" s="8" t="s">
        <v>12150</v>
      </c>
    </row>
    <row r="1704" spans="10:10" x14ac:dyDescent="0.25">
      <c r="J1704" s="8" t="s">
        <v>20883</v>
      </c>
    </row>
    <row r="1705" spans="10:10" x14ac:dyDescent="0.25">
      <c r="J1705" s="8" t="s">
        <v>476</v>
      </c>
    </row>
    <row r="1706" spans="10:10" x14ac:dyDescent="0.25">
      <c r="J1706" s="8" t="s">
        <v>5464</v>
      </c>
    </row>
    <row r="1707" spans="10:10" x14ac:dyDescent="0.25">
      <c r="J1707" s="8" t="s">
        <v>17728</v>
      </c>
    </row>
    <row r="1708" spans="10:10" x14ac:dyDescent="0.25">
      <c r="J1708" s="8" t="s">
        <v>3709</v>
      </c>
    </row>
    <row r="1709" spans="10:10" x14ac:dyDescent="0.25">
      <c r="J1709" s="8" t="s">
        <v>7443</v>
      </c>
    </row>
    <row r="1710" spans="10:10" x14ac:dyDescent="0.25">
      <c r="J1710" s="8" t="s">
        <v>18041</v>
      </c>
    </row>
    <row r="1711" spans="10:10" x14ac:dyDescent="0.25">
      <c r="J1711" s="8" t="s">
        <v>6072</v>
      </c>
    </row>
    <row r="1712" spans="10:10" x14ac:dyDescent="0.25">
      <c r="J1712" s="8" t="s">
        <v>21234</v>
      </c>
    </row>
    <row r="1713" spans="10:10" x14ac:dyDescent="0.25">
      <c r="J1713" s="8" t="s">
        <v>23507</v>
      </c>
    </row>
    <row r="1714" spans="10:10" x14ac:dyDescent="0.25">
      <c r="J1714" s="8" t="s">
        <v>4507</v>
      </c>
    </row>
    <row r="1715" spans="10:10" x14ac:dyDescent="0.25">
      <c r="J1715" s="8" t="s">
        <v>19204</v>
      </c>
    </row>
    <row r="1716" spans="10:10" x14ac:dyDescent="0.25">
      <c r="J1716" s="8" t="s">
        <v>21594</v>
      </c>
    </row>
    <row r="1717" spans="10:10" x14ac:dyDescent="0.25">
      <c r="J1717" s="8" t="s">
        <v>12361</v>
      </c>
    </row>
    <row r="1718" spans="10:10" x14ac:dyDescent="0.25">
      <c r="J1718" s="8" t="s">
        <v>15353</v>
      </c>
    </row>
    <row r="1719" spans="10:10" x14ac:dyDescent="0.25">
      <c r="J1719" s="8" t="s">
        <v>5366</v>
      </c>
    </row>
    <row r="1720" spans="10:10" x14ac:dyDescent="0.25">
      <c r="J1720" s="8" t="s">
        <v>1322</v>
      </c>
    </row>
    <row r="1721" spans="10:10" x14ac:dyDescent="0.25">
      <c r="J1721" s="8" t="s">
        <v>12212</v>
      </c>
    </row>
    <row r="1722" spans="10:10" x14ac:dyDescent="0.25">
      <c r="J1722" s="8" t="s">
        <v>1658</v>
      </c>
    </row>
    <row r="1723" spans="10:10" x14ac:dyDescent="0.25">
      <c r="J1723" s="8" t="s">
        <v>13671</v>
      </c>
    </row>
    <row r="1724" spans="10:10" x14ac:dyDescent="0.25">
      <c r="J1724" s="8" t="s">
        <v>1547</v>
      </c>
    </row>
    <row r="1725" spans="10:10" x14ac:dyDescent="0.25">
      <c r="J1725" s="8" t="s">
        <v>3508</v>
      </c>
    </row>
    <row r="1726" spans="10:10" x14ac:dyDescent="0.25">
      <c r="J1726" s="8" t="s">
        <v>3092</v>
      </c>
    </row>
    <row r="1727" spans="10:10" x14ac:dyDescent="0.25">
      <c r="J1727" s="8" t="s">
        <v>13559</v>
      </c>
    </row>
    <row r="1728" spans="10:10" x14ac:dyDescent="0.25">
      <c r="J1728" s="8" t="s">
        <v>7367</v>
      </c>
    </row>
    <row r="1729" spans="10:10" x14ac:dyDescent="0.25">
      <c r="J1729" s="8" t="s">
        <v>796</v>
      </c>
    </row>
    <row r="1730" spans="10:10" x14ac:dyDescent="0.25">
      <c r="J1730" s="8" t="s">
        <v>14012</v>
      </c>
    </row>
    <row r="1731" spans="10:10" x14ac:dyDescent="0.25">
      <c r="J1731" s="8" t="s">
        <v>19315</v>
      </c>
    </row>
    <row r="1732" spans="10:10" x14ac:dyDescent="0.25">
      <c r="J1732" s="8" t="s">
        <v>12492</v>
      </c>
    </row>
    <row r="1733" spans="10:10" x14ac:dyDescent="0.25">
      <c r="J1733" s="8" t="s">
        <v>15194</v>
      </c>
    </row>
    <row r="1734" spans="10:10" x14ac:dyDescent="0.25">
      <c r="J1734" s="8" t="s">
        <v>7075</v>
      </c>
    </row>
    <row r="1735" spans="10:10" x14ac:dyDescent="0.25">
      <c r="J1735" s="8" t="s">
        <v>19235</v>
      </c>
    </row>
    <row r="1736" spans="10:10" x14ac:dyDescent="0.25">
      <c r="J1736" s="8" t="s">
        <v>4156</v>
      </c>
    </row>
    <row r="1737" spans="10:10" x14ac:dyDescent="0.25">
      <c r="J1737" s="8" t="s">
        <v>14548</v>
      </c>
    </row>
    <row r="1738" spans="10:10" x14ac:dyDescent="0.25">
      <c r="J1738" s="8" t="s">
        <v>12114</v>
      </c>
    </row>
    <row r="1739" spans="10:10" x14ac:dyDescent="0.25">
      <c r="J1739" s="8" t="s">
        <v>3801</v>
      </c>
    </row>
    <row r="1740" spans="10:10" x14ac:dyDescent="0.25">
      <c r="J1740" s="8" t="s">
        <v>6651</v>
      </c>
    </row>
    <row r="1741" spans="10:10" x14ac:dyDescent="0.25">
      <c r="J1741" s="8" t="s">
        <v>14480</v>
      </c>
    </row>
    <row r="1742" spans="10:10" x14ac:dyDescent="0.25">
      <c r="J1742" s="8" t="s">
        <v>13305</v>
      </c>
    </row>
    <row r="1743" spans="10:10" x14ac:dyDescent="0.25">
      <c r="J1743" s="8" t="s">
        <v>18586</v>
      </c>
    </row>
    <row r="1744" spans="10:10" x14ac:dyDescent="0.25">
      <c r="J1744" s="8" t="s">
        <v>16173</v>
      </c>
    </row>
    <row r="1745" spans="10:10" x14ac:dyDescent="0.25">
      <c r="J1745" s="8" t="s">
        <v>6297</v>
      </c>
    </row>
    <row r="1746" spans="10:10" x14ac:dyDescent="0.25">
      <c r="J1746" s="8" t="s">
        <v>10824</v>
      </c>
    </row>
    <row r="1747" spans="10:10" x14ac:dyDescent="0.25">
      <c r="J1747" s="8" t="s">
        <v>10835</v>
      </c>
    </row>
    <row r="1748" spans="10:10" x14ac:dyDescent="0.25">
      <c r="J1748" s="8" t="s">
        <v>7431</v>
      </c>
    </row>
    <row r="1749" spans="10:10" x14ac:dyDescent="0.25">
      <c r="J1749" s="8" t="s">
        <v>17438</v>
      </c>
    </row>
    <row r="1750" spans="10:10" x14ac:dyDescent="0.25">
      <c r="J1750" s="8" t="s">
        <v>12222</v>
      </c>
    </row>
    <row r="1751" spans="10:10" x14ac:dyDescent="0.25">
      <c r="J1751" s="8" t="s">
        <v>17868</v>
      </c>
    </row>
    <row r="1752" spans="10:10" x14ac:dyDescent="0.25">
      <c r="J1752" s="8" t="s">
        <v>18467</v>
      </c>
    </row>
    <row r="1753" spans="10:10" x14ac:dyDescent="0.25">
      <c r="J1753" s="8" t="s">
        <v>18333</v>
      </c>
    </row>
    <row r="1754" spans="10:10" x14ac:dyDescent="0.25">
      <c r="J1754" s="8" t="s">
        <v>11752</v>
      </c>
    </row>
    <row r="1755" spans="10:10" x14ac:dyDescent="0.25">
      <c r="J1755" s="8" t="s">
        <v>14886</v>
      </c>
    </row>
    <row r="1756" spans="10:10" x14ac:dyDescent="0.25">
      <c r="J1756" s="8" t="s">
        <v>6675</v>
      </c>
    </row>
    <row r="1757" spans="10:10" x14ac:dyDescent="0.25">
      <c r="J1757" s="8" t="s">
        <v>18362</v>
      </c>
    </row>
    <row r="1758" spans="10:10" x14ac:dyDescent="0.25">
      <c r="J1758" s="8" t="s">
        <v>4159</v>
      </c>
    </row>
    <row r="1759" spans="10:10" x14ac:dyDescent="0.25">
      <c r="J1759" s="8" t="s">
        <v>7737</v>
      </c>
    </row>
    <row r="1760" spans="10:10" x14ac:dyDescent="0.25">
      <c r="J1760" s="8" t="s">
        <v>14599</v>
      </c>
    </row>
    <row r="1761" spans="10:10" x14ac:dyDescent="0.25">
      <c r="J1761" s="8" t="s">
        <v>12051</v>
      </c>
    </row>
    <row r="1762" spans="10:10" x14ac:dyDescent="0.25">
      <c r="J1762" s="8" t="s">
        <v>5357</v>
      </c>
    </row>
    <row r="1763" spans="10:10" x14ac:dyDescent="0.25">
      <c r="J1763" s="8" t="s">
        <v>8653</v>
      </c>
    </row>
    <row r="1764" spans="10:10" x14ac:dyDescent="0.25">
      <c r="J1764" s="8" t="s">
        <v>7305</v>
      </c>
    </row>
    <row r="1765" spans="10:10" x14ac:dyDescent="0.25">
      <c r="J1765" s="8" t="s">
        <v>498</v>
      </c>
    </row>
    <row r="1766" spans="10:10" x14ac:dyDescent="0.25">
      <c r="J1766" s="8" t="s">
        <v>8365</v>
      </c>
    </row>
    <row r="1767" spans="10:10" x14ac:dyDescent="0.25">
      <c r="J1767" s="8" t="s">
        <v>4958</v>
      </c>
    </row>
    <row r="1768" spans="10:10" x14ac:dyDescent="0.25">
      <c r="J1768" s="8" t="s">
        <v>114</v>
      </c>
    </row>
    <row r="1769" spans="10:10" x14ac:dyDescent="0.25">
      <c r="J1769" s="8" t="s">
        <v>11865</v>
      </c>
    </row>
    <row r="1770" spans="10:10" x14ac:dyDescent="0.25">
      <c r="J1770" s="8" t="s">
        <v>5354</v>
      </c>
    </row>
    <row r="1771" spans="10:10" x14ac:dyDescent="0.25">
      <c r="J1771" s="8" t="s">
        <v>6085</v>
      </c>
    </row>
    <row r="1772" spans="10:10" x14ac:dyDescent="0.25">
      <c r="J1772" s="8" t="s">
        <v>2804</v>
      </c>
    </row>
    <row r="1773" spans="10:10" x14ac:dyDescent="0.25">
      <c r="J1773" s="8" t="s">
        <v>5860</v>
      </c>
    </row>
    <row r="1774" spans="10:10" x14ac:dyDescent="0.25">
      <c r="J1774" s="8" t="s">
        <v>19578</v>
      </c>
    </row>
    <row r="1775" spans="10:10" x14ac:dyDescent="0.25">
      <c r="J1775" s="8" t="s">
        <v>1919</v>
      </c>
    </row>
    <row r="1776" spans="10:10" x14ac:dyDescent="0.25">
      <c r="J1776" s="8" t="s">
        <v>14155</v>
      </c>
    </row>
    <row r="1777" spans="10:10" x14ac:dyDescent="0.25">
      <c r="J1777" s="8" t="s">
        <v>9740</v>
      </c>
    </row>
    <row r="1778" spans="10:10" x14ac:dyDescent="0.25">
      <c r="J1778" s="8" t="s">
        <v>7060</v>
      </c>
    </row>
    <row r="1779" spans="10:10" x14ac:dyDescent="0.25">
      <c r="J1779" s="8" t="s">
        <v>11141</v>
      </c>
    </row>
    <row r="1780" spans="10:10" x14ac:dyDescent="0.25">
      <c r="J1780" s="8" t="s">
        <v>6833</v>
      </c>
    </row>
    <row r="1781" spans="10:10" x14ac:dyDescent="0.25">
      <c r="J1781" s="8" t="s">
        <v>15452</v>
      </c>
    </row>
    <row r="1782" spans="10:10" x14ac:dyDescent="0.25">
      <c r="J1782" s="8" t="s">
        <v>2093</v>
      </c>
    </row>
    <row r="1783" spans="10:10" x14ac:dyDescent="0.25">
      <c r="J1783" s="8" t="s">
        <v>13034</v>
      </c>
    </row>
    <row r="1784" spans="10:10" x14ac:dyDescent="0.25">
      <c r="J1784" s="8" t="s">
        <v>12805</v>
      </c>
    </row>
    <row r="1785" spans="10:10" x14ac:dyDescent="0.25">
      <c r="J1785" s="8" t="s">
        <v>14697</v>
      </c>
    </row>
    <row r="1786" spans="10:10" x14ac:dyDescent="0.25">
      <c r="J1786" s="8" t="s">
        <v>1718</v>
      </c>
    </row>
    <row r="1787" spans="10:10" x14ac:dyDescent="0.25">
      <c r="J1787" s="8" t="s">
        <v>14222</v>
      </c>
    </row>
    <row r="1788" spans="10:10" x14ac:dyDescent="0.25">
      <c r="J1788" s="8" t="s">
        <v>805</v>
      </c>
    </row>
    <row r="1789" spans="10:10" x14ac:dyDescent="0.25">
      <c r="J1789" s="8" t="s">
        <v>5531</v>
      </c>
    </row>
    <row r="1790" spans="10:10" x14ac:dyDescent="0.25">
      <c r="J1790" s="8" t="s">
        <v>19893</v>
      </c>
    </row>
    <row r="1791" spans="10:10" x14ac:dyDescent="0.25">
      <c r="J1791" s="8" t="s">
        <v>20286</v>
      </c>
    </row>
    <row r="1792" spans="10:10" x14ac:dyDescent="0.25">
      <c r="J1792" s="8" t="s">
        <v>4569</v>
      </c>
    </row>
    <row r="1793" spans="10:10" x14ac:dyDescent="0.25">
      <c r="J1793" s="8" t="s">
        <v>1349</v>
      </c>
    </row>
    <row r="1794" spans="10:10" x14ac:dyDescent="0.25">
      <c r="J1794" s="8" t="s">
        <v>3459</v>
      </c>
    </row>
    <row r="1795" spans="10:10" x14ac:dyDescent="0.25">
      <c r="J1795" s="8" t="s">
        <v>16699</v>
      </c>
    </row>
    <row r="1796" spans="10:10" x14ac:dyDescent="0.25">
      <c r="J1796" s="8" t="s">
        <v>13581</v>
      </c>
    </row>
    <row r="1797" spans="10:10" x14ac:dyDescent="0.25">
      <c r="J1797" s="8" t="s">
        <v>17182</v>
      </c>
    </row>
    <row r="1798" spans="10:10" x14ac:dyDescent="0.25">
      <c r="J1798" s="8" t="s">
        <v>21925</v>
      </c>
    </row>
    <row r="1799" spans="10:10" x14ac:dyDescent="0.25">
      <c r="J1799" s="8" t="s">
        <v>22094</v>
      </c>
    </row>
    <row r="1800" spans="10:10" x14ac:dyDescent="0.25">
      <c r="J1800" s="8" t="s">
        <v>7892</v>
      </c>
    </row>
    <row r="1801" spans="10:10" x14ac:dyDescent="0.25">
      <c r="J1801" s="8" t="s">
        <v>1715</v>
      </c>
    </row>
    <row r="1802" spans="10:10" x14ac:dyDescent="0.25">
      <c r="J1802" s="8" t="s">
        <v>20631</v>
      </c>
    </row>
    <row r="1803" spans="10:10" x14ac:dyDescent="0.25">
      <c r="J1803" s="8" t="s">
        <v>9870</v>
      </c>
    </row>
    <row r="1804" spans="10:10" x14ac:dyDescent="0.25">
      <c r="J1804" s="8" t="s">
        <v>20236</v>
      </c>
    </row>
    <row r="1805" spans="10:10" x14ac:dyDescent="0.25">
      <c r="J1805" s="8" t="s">
        <v>6288</v>
      </c>
    </row>
    <row r="1806" spans="10:10" x14ac:dyDescent="0.25">
      <c r="J1806" s="8" t="s">
        <v>4934</v>
      </c>
    </row>
    <row r="1807" spans="10:10" x14ac:dyDescent="0.25">
      <c r="J1807" s="8" t="s">
        <v>5418</v>
      </c>
    </row>
    <row r="1808" spans="10:10" x14ac:dyDescent="0.25">
      <c r="J1808" s="8" t="s">
        <v>9085</v>
      </c>
    </row>
    <row r="1809" spans="10:10" x14ac:dyDescent="0.25">
      <c r="J1809" s="8" t="s">
        <v>14272</v>
      </c>
    </row>
    <row r="1810" spans="10:10" x14ac:dyDescent="0.25">
      <c r="J1810" s="8" t="s">
        <v>8610</v>
      </c>
    </row>
    <row r="1811" spans="10:10" x14ac:dyDescent="0.25">
      <c r="J1811" s="8" t="s">
        <v>8886</v>
      </c>
    </row>
    <row r="1812" spans="10:10" x14ac:dyDescent="0.25">
      <c r="J1812" s="8" t="s">
        <v>18969</v>
      </c>
    </row>
    <row r="1813" spans="10:10" x14ac:dyDescent="0.25">
      <c r="J1813" s="8" t="s">
        <v>18972</v>
      </c>
    </row>
    <row r="1814" spans="10:10" x14ac:dyDescent="0.25">
      <c r="J1814" s="8" t="s">
        <v>18453</v>
      </c>
    </row>
    <row r="1815" spans="10:10" x14ac:dyDescent="0.25">
      <c r="J1815" s="8" t="s">
        <v>161</v>
      </c>
    </row>
    <row r="1816" spans="10:10" x14ac:dyDescent="0.25">
      <c r="J1816" s="8" t="s">
        <v>23203</v>
      </c>
    </row>
    <row r="1817" spans="10:10" x14ac:dyDescent="0.25">
      <c r="J1817" s="8" t="s">
        <v>14795</v>
      </c>
    </row>
    <row r="1818" spans="10:10" x14ac:dyDescent="0.25">
      <c r="J1818" s="8" t="s">
        <v>13239</v>
      </c>
    </row>
    <row r="1819" spans="10:10" x14ac:dyDescent="0.25">
      <c r="J1819" s="8" t="s">
        <v>8727</v>
      </c>
    </row>
    <row r="1820" spans="10:10" x14ac:dyDescent="0.25">
      <c r="J1820" s="8" t="s">
        <v>8680</v>
      </c>
    </row>
    <row r="1821" spans="10:10" x14ac:dyDescent="0.25">
      <c r="J1821" s="8" t="s">
        <v>22055</v>
      </c>
    </row>
    <row r="1822" spans="10:10" x14ac:dyDescent="0.25">
      <c r="J1822" s="8" t="s">
        <v>20208</v>
      </c>
    </row>
    <row r="1823" spans="10:10" x14ac:dyDescent="0.25">
      <c r="J1823" s="8" t="s">
        <v>10569</v>
      </c>
    </row>
    <row r="1824" spans="10:10" x14ac:dyDescent="0.25">
      <c r="J1824" s="8" t="s">
        <v>16168</v>
      </c>
    </row>
    <row r="1825" spans="10:10" x14ac:dyDescent="0.25">
      <c r="J1825" s="8" t="s">
        <v>72</v>
      </c>
    </row>
    <row r="1826" spans="10:10" x14ac:dyDescent="0.25">
      <c r="J1826" s="8" t="s">
        <v>8694</v>
      </c>
    </row>
    <row r="1827" spans="10:10" x14ac:dyDescent="0.25">
      <c r="J1827" s="8" t="s">
        <v>11182</v>
      </c>
    </row>
    <row r="1828" spans="10:10" x14ac:dyDescent="0.25">
      <c r="J1828" s="8" t="s">
        <v>16551</v>
      </c>
    </row>
    <row r="1829" spans="10:10" x14ac:dyDescent="0.25">
      <c r="J1829" s="8" t="s">
        <v>16152</v>
      </c>
    </row>
    <row r="1830" spans="10:10" x14ac:dyDescent="0.25">
      <c r="J1830" s="8" t="s">
        <v>1048</v>
      </c>
    </row>
    <row r="1831" spans="10:10" x14ac:dyDescent="0.25">
      <c r="J1831" s="8" t="s">
        <v>16032</v>
      </c>
    </row>
    <row r="1832" spans="10:10" x14ac:dyDescent="0.25">
      <c r="J1832" s="8" t="s">
        <v>8525</v>
      </c>
    </row>
    <row r="1833" spans="10:10" x14ac:dyDescent="0.25">
      <c r="J1833" s="8" t="s">
        <v>14662</v>
      </c>
    </row>
    <row r="1834" spans="10:10" x14ac:dyDescent="0.25">
      <c r="J1834" s="8" t="s">
        <v>166</v>
      </c>
    </row>
    <row r="1835" spans="10:10" x14ac:dyDescent="0.25">
      <c r="J1835" s="8" t="s">
        <v>19874</v>
      </c>
    </row>
    <row r="1836" spans="10:10" x14ac:dyDescent="0.25">
      <c r="J1836" s="8" t="s">
        <v>16044</v>
      </c>
    </row>
    <row r="1837" spans="10:10" x14ac:dyDescent="0.25">
      <c r="J1837" s="8" t="s">
        <v>12583</v>
      </c>
    </row>
    <row r="1838" spans="10:10" x14ac:dyDescent="0.25">
      <c r="J1838" s="8" t="s">
        <v>14016</v>
      </c>
    </row>
    <row r="1839" spans="10:10" x14ac:dyDescent="0.25">
      <c r="J1839" s="8" t="s">
        <v>15382</v>
      </c>
    </row>
    <row r="1840" spans="10:10" x14ac:dyDescent="0.25">
      <c r="J1840" s="8" t="s">
        <v>5751</v>
      </c>
    </row>
    <row r="1841" spans="10:10" x14ac:dyDescent="0.25">
      <c r="J1841" s="8" t="s">
        <v>20625</v>
      </c>
    </row>
    <row r="1842" spans="10:10" x14ac:dyDescent="0.25">
      <c r="J1842" s="8" t="s">
        <v>9585</v>
      </c>
    </row>
    <row r="1843" spans="10:10" x14ac:dyDescent="0.25">
      <c r="J1843" s="8" t="s">
        <v>14579</v>
      </c>
    </row>
    <row r="1844" spans="10:10" x14ac:dyDescent="0.25">
      <c r="J1844" s="8" t="s">
        <v>1250</v>
      </c>
    </row>
    <row r="1845" spans="10:10" x14ac:dyDescent="0.25">
      <c r="J1845" s="8" t="s">
        <v>17493</v>
      </c>
    </row>
    <row r="1846" spans="10:10" x14ac:dyDescent="0.25">
      <c r="J1846" s="8" t="s">
        <v>15535</v>
      </c>
    </row>
    <row r="1847" spans="10:10" x14ac:dyDescent="0.25">
      <c r="J1847" s="8" t="s">
        <v>11612</v>
      </c>
    </row>
    <row r="1848" spans="10:10" x14ac:dyDescent="0.25">
      <c r="J1848" s="8" t="s">
        <v>11289</v>
      </c>
    </row>
    <row r="1849" spans="10:10" x14ac:dyDescent="0.25">
      <c r="J1849" s="8" t="s">
        <v>22771</v>
      </c>
    </row>
    <row r="1850" spans="10:10" x14ac:dyDescent="0.25">
      <c r="J1850" s="8" t="s">
        <v>914</v>
      </c>
    </row>
    <row r="1851" spans="10:10" x14ac:dyDescent="0.25">
      <c r="J1851" s="8" t="s">
        <v>13486</v>
      </c>
    </row>
    <row r="1852" spans="10:10" x14ac:dyDescent="0.25">
      <c r="J1852" s="8" t="s">
        <v>19519</v>
      </c>
    </row>
    <row r="1853" spans="10:10" x14ac:dyDescent="0.25">
      <c r="J1853" s="8" t="s">
        <v>15128</v>
      </c>
    </row>
    <row r="1854" spans="10:10" x14ac:dyDescent="0.25">
      <c r="J1854" s="8" t="s">
        <v>1528</v>
      </c>
    </row>
    <row r="1855" spans="10:10" x14ac:dyDescent="0.25">
      <c r="J1855" s="8" t="s">
        <v>18683</v>
      </c>
    </row>
    <row r="1856" spans="10:10" x14ac:dyDescent="0.25">
      <c r="J1856" s="8" t="s">
        <v>18382</v>
      </c>
    </row>
    <row r="1857" spans="10:10" x14ac:dyDescent="0.25">
      <c r="J1857" s="8" t="s">
        <v>22034</v>
      </c>
    </row>
    <row r="1858" spans="10:10" x14ac:dyDescent="0.25">
      <c r="J1858" s="8" t="s">
        <v>1997</v>
      </c>
    </row>
    <row r="1859" spans="10:10" x14ac:dyDescent="0.25">
      <c r="J1859" s="8" t="s">
        <v>10188</v>
      </c>
    </row>
    <row r="1860" spans="10:10" x14ac:dyDescent="0.25">
      <c r="J1860" s="8" t="s">
        <v>21356</v>
      </c>
    </row>
    <row r="1861" spans="10:10" x14ac:dyDescent="0.25">
      <c r="J1861" s="8" t="s">
        <v>21240</v>
      </c>
    </row>
    <row r="1862" spans="10:10" x14ac:dyDescent="0.25">
      <c r="J1862" s="8" t="s">
        <v>595</v>
      </c>
    </row>
    <row r="1863" spans="10:10" x14ac:dyDescent="0.25">
      <c r="J1863" s="8" t="s">
        <v>12694</v>
      </c>
    </row>
    <row r="1864" spans="10:10" x14ac:dyDescent="0.25">
      <c r="J1864" s="8" t="s">
        <v>19918</v>
      </c>
    </row>
    <row r="1865" spans="10:10" x14ac:dyDescent="0.25">
      <c r="J1865" s="8" t="s">
        <v>18337</v>
      </c>
    </row>
    <row r="1866" spans="10:10" x14ac:dyDescent="0.25">
      <c r="J1866" s="8" t="s">
        <v>142</v>
      </c>
    </row>
    <row r="1867" spans="10:10" x14ac:dyDescent="0.25">
      <c r="J1867" s="8" t="s">
        <v>4776</v>
      </c>
    </row>
    <row r="1868" spans="10:10" x14ac:dyDescent="0.25">
      <c r="J1868" s="8" t="s">
        <v>12395</v>
      </c>
    </row>
    <row r="1869" spans="10:10" x14ac:dyDescent="0.25">
      <c r="J1869" s="8" t="s">
        <v>16367</v>
      </c>
    </row>
    <row r="1870" spans="10:10" x14ac:dyDescent="0.25">
      <c r="J1870" s="8" t="s">
        <v>10199</v>
      </c>
    </row>
    <row r="1871" spans="10:10" x14ac:dyDescent="0.25">
      <c r="J1871" s="8" t="s">
        <v>11886</v>
      </c>
    </row>
    <row r="1872" spans="10:10" x14ac:dyDescent="0.25">
      <c r="J1872" s="8" t="s">
        <v>5652</v>
      </c>
    </row>
    <row r="1873" spans="10:10" x14ac:dyDescent="0.25">
      <c r="J1873" s="8" t="s">
        <v>20911</v>
      </c>
    </row>
    <row r="1874" spans="10:10" x14ac:dyDescent="0.25">
      <c r="J1874" s="8" t="s">
        <v>22888</v>
      </c>
    </row>
    <row r="1875" spans="10:10" x14ac:dyDescent="0.25">
      <c r="J1875" s="8" t="s">
        <v>4383</v>
      </c>
    </row>
    <row r="1876" spans="10:10" x14ac:dyDescent="0.25">
      <c r="J1876" s="8" t="s">
        <v>20639</v>
      </c>
    </row>
    <row r="1877" spans="10:10" x14ac:dyDescent="0.25">
      <c r="J1877" s="8" t="s">
        <v>12043</v>
      </c>
    </row>
    <row r="1878" spans="10:10" x14ac:dyDescent="0.25">
      <c r="J1878" s="8" t="s">
        <v>17975</v>
      </c>
    </row>
    <row r="1879" spans="10:10" x14ac:dyDescent="0.25">
      <c r="J1879" s="8" t="s">
        <v>7091</v>
      </c>
    </row>
    <row r="1880" spans="10:10" x14ac:dyDescent="0.25">
      <c r="J1880" s="8" t="s">
        <v>16893</v>
      </c>
    </row>
    <row r="1881" spans="10:10" x14ac:dyDescent="0.25">
      <c r="J1881" s="8" t="s">
        <v>17919</v>
      </c>
    </row>
    <row r="1882" spans="10:10" x14ac:dyDescent="0.25">
      <c r="J1882" s="8" t="s">
        <v>23151</v>
      </c>
    </row>
    <row r="1883" spans="10:10" x14ac:dyDescent="0.25">
      <c r="J1883" s="8" t="s">
        <v>8372</v>
      </c>
    </row>
    <row r="1884" spans="10:10" x14ac:dyDescent="0.25">
      <c r="J1884" s="8" t="s">
        <v>23789</v>
      </c>
    </row>
    <row r="1885" spans="10:10" x14ac:dyDescent="0.25">
      <c r="J1885" s="8" t="s">
        <v>14042</v>
      </c>
    </row>
    <row r="1886" spans="10:10" x14ac:dyDescent="0.25">
      <c r="J1886" s="8" t="s">
        <v>6157</v>
      </c>
    </row>
    <row r="1887" spans="10:10" x14ac:dyDescent="0.25">
      <c r="J1887" s="8" t="s">
        <v>8338</v>
      </c>
    </row>
    <row r="1888" spans="10:10" x14ac:dyDescent="0.25">
      <c r="J1888" s="8" t="s">
        <v>2850</v>
      </c>
    </row>
    <row r="1889" spans="10:10" x14ac:dyDescent="0.25">
      <c r="J1889" s="8" t="s">
        <v>21030</v>
      </c>
    </row>
    <row r="1890" spans="10:10" x14ac:dyDescent="0.25">
      <c r="J1890" s="8" t="s">
        <v>5283</v>
      </c>
    </row>
    <row r="1891" spans="10:10" x14ac:dyDescent="0.25">
      <c r="J1891" s="8" t="s">
        <v>4694</v>
      </c>
    </row>
    <row r="1892" spans="10:10" x14ac:dyDescent="0.25">
      <c r="J1892" s="8" t="s">
        <v>21379</v>
      </c>
    </row>
    <row r="1893" spans="10:10" x14ac:dyDescent="0.25">
      <c r="J1893" s="8" t="s">
        <v>6819</v>
      </c>
    </row>
    <row r="1894" spans="10:10" x14ac:dyDescent="0.25">
      <c r="J1894" s="8" t="s">
        <v>12164</v>
      </c>
    </row>
    <row r="1895" spans="10:10" x14ac:dyDescent="0.25">
      <c r="J1895" s="8" t="s">
        <v>11280</v>
      </c>
    </row>
    <row r="1896" spans="10:10" x14ac:dyDescent="0.25">
      <c r="J1896" s="8" t="s">
        <v>20306</v>
      </c>
    </row>
    <row r="1897" spans="10:10" x14ac:dyDescent="0.25">
      <c r="J1897" s="8" t="s">
        <v>14130</v>
      </c>
    </row>
    <row r="1898" spans="10:10" x14ac:dyDescent="0.25">
      <c r="J1898" s="8" t="s">
        <v>12192</v>
      </c>
    </row>
    <row r="1899" spans="10:10" x14ac:dyDescent="0.25">
      <c r="J1899" s="8" t="s">
        <v>17225</v>
      </c>
    </row>
    <row r="1900" spans="10:10" x14ac:dyDescent="0.25">
      <c r="J1900" s="8" t="s">
        <v>4056</v>
      </c>
    </row>
    <row r="1901" spans="10:10" x14ac:dyDescent="0.25">
      <c r="J1901" s="8" t="s">
        <v>22949</v>
      </c>
    </row>
    <row r="1902" spans="10:10" x14ac:dyDescent="0.25">
      <c r="J1902" s="8" t="s">
        <v>15921</v>
      </c>
    </row>
    <row r="1903" spans="10:10" x14ac:dyDescent="0.25">
      <c r="J1903" s="8" t="s">
        <v>20697</v>
      </c>
    </row>
    <row r="1904" spans="10:10" x14ac:dyDescent="0.25">
      <c r="J1904" s="8" t="s">
        <v>12580</v>
      </c>
    </row>
    <row r="1905" spans="10:10" x14ac:dyDescent="0.25">
      <c r="J1905" s="8" t="s">
        <v>21856</v>
      </c>
    </row>
    <row r="1906" spans="10:10" x14ac:dyDescent="0.25">
      <c r="J1906" s="8" t="s">
        <v>8333</v>
      </c>
    </row>
    <row r="1907" spans="10:10" x14ac:dyDescent="0.25">
      <c r="J1907" s="8" t="s">
        <v>1344</v>
      </c>
    </row>
    <row r="1908" spans="10:10" x14ac:dyDescent="0.25">
      <c r="J1908" s="8" t="s">
        <v>14533</v>
      </c>
    </row>
    <row r="1909" spans="10:10" x14ac:dyDescent="0.25">
      <c r="J1909" s="8" t="s">
        <v>23316</v>
      </c>
    </row>
    <row r="1910" spans="10:10" x14ac:dyDescent="0.25">
      <c r="J1910" s="8" t="s">
        <v>20302</v>
      </c>
    </row>
    <row r="1911" spans="10:10" x14ac:dyDescent="0.25">
      <c r="J1911" s="8" t="s">
        <v>4998</v>
      </c>
    </row>
    <row r="1912" spans="10:10" x14ac:dyDescent="0.25">
      <c r="J1912" s="8" t="s">
        <v>13796</v>
      </c>
    </row>
    <row r="1913" spans="10:10" x14ac:dyDescent="0.25">
      <c r="J1913" s="8" t="s">
        <v>20892</v>
      </c>
    </row>
    <row r="1914" spans="10:10" x14ac:dyDescent="0.25">
      <c r="J1914" s="8" t="s">
        <v>5267</v>
      </c>
    </row>
    <row r="1915" spans="10:10" x14ac:dyDescent="0.25">
      <c r="J1915" s="8" t="s">
        <v>2594</v>
      </c>
    </row>
    <row r="1916" spans="10:10" x14ac:dyDescent="0.25">
      <c r="J1916" s="8" t="s">
        <v>21192</v>
      </c>
    </row>
    <row r="1917" spans="10:10" x14ac:dyDescent="0.25">
      <c r="J1917" s="8" t="s">
        <v>2004</v>
      </c>
    </row>
    <row r="1918" spans="10:10" x14ac:dyDescent="0.25">
      <c r="J1918" s="8" t="s">
        <v>5543</v>
      </c>
    </row>
    <row r="1919" spans="10:10" x14ac:dyDescent="0.25">
      <c r="J1919" s="8" t="s">
        <v>16974</v>
      </c>
    </row>
    <row r="1920" spans="10:10" x14ac:dyDescent="0.25">
      <c r="J1920" s="8" t="s">
        <v>22757</v>
      </c>
    </row>
    <row r="1921" spans="10:10" x14ac:dyDescent="0.25">
      <c r="J1921" s="8" t="s">
        <v>3663</v>
      </c>
    </row>
    <row r="1922" spans="10:10" x14ac:dyDescent="0.25">
      <c r="J1922" s="8" t="s">
        <v>20122</v>
      </c>
    </row>
    <row r="1923" spans="10:10" x14ac:dyDescent="0.25">
      <c r="J1923" s="8" t="s">
        <v>7412</v>
      </c>
    </row>
    <row r="1924" spans="10:10" x14ac:dyDescent="0.25">
      <c r="J1924" s="8" t="s">
        <v>1553</v>
      </c>
    </row>
    <row r="1925" spans="10:10" x14ac:dyDescent="0.25">
      <c r="J1925" s="8" t="s">
        <v>16177</v>
      </c>
    </row>
    <row r="1926" spans="10:10" x14ac:dyDescent="0.25">
      <c r="J1926" s="8" t="s">
        <v>22753</v>
      </c>
    </row>
    <row r="1927" spans="10:10" x14ac:dyDescent="0.25">
      <c r="J1927" s="8" t="s">
        <v>10503</v>
      </c>
    </row>
    <row r="1928" spans="10:10" x14ac:dyDescent="0.25">
      <c r="J1928" s="8" t="s">
        <v>22488</v>
      </c>
    </row>
    <row r="1929" spans="10:10" x14ac:dyDescent="0.25">
      <c r="J1929" s="8" t="s">
        <v>16949</v>
      </c>
    </row>
    <row r="1930" spans="10:10" x14ac:dyDescent="0.25">
      <c r="J1930" s="8" t="s">
        <v>11869</v>
      </c>
    </row>
    <row r="1931" spans="10:10" x14ac:dyDescent="0.25">
      <c r="J1931" s="8" t="s">
        <v>2083</v>
      </c>
    </row>
    <row r="1932" spans="10:10" x14ac:dyDescent="0.25">
      <c r="J1932" s="8" t="s">
        <v>22985</v>
      </c>
    </row>
    <row r="1933" spans="10:10" x14ac:dyDescent="0.25">
      <c r="J1933" s="8" t="s">
        <v>15216</v>
      </c>
    </row>
    <row r="1934" spans="10:10" x14ac:dyDescent="0.25">
      <c r="J1934" s="8" t="s">
        <v>3541</v>
      </c>
    </row>
    <row r="1935" spans="10:10" x14ac:dyDescent="0.25">
      <c r="J1935" s="8" t="s">
        <v>23373</v>
      </c>
    </row>
    <row r="1936" spans="10:10" x14ac:dyDescent="0.25">
      <c r="J1936" s="8" t="s">
        <v>10852</v>
      </c>
    </row>
    <row r="1937" spans="10:10" x14ac:dyDescent="0.25">
      <c r="J1937" s="8" t="s">
        <v>12501</v>
      </c>
    </row>
    <row r="1938" spans="10:10" x14ac:dyDescent="0.25">
      <c r="J1938" s="8" t="s">
        <v>3332</v>
      </c>
    </row>
    <row r="1939" spans="10:10" x14ac:dyDescent="0.25">
      <c r="J1939" s="8" t="s">
        <v>4716</v>
      </c>
    </row>
    <row r="1940" spans="10:10" x14ac:dyDescent="0.25">
      <c r="J1940" s="8" t="s">
        <v>18192</v>
      </c>
    </row>
    <row r="1941" spans="10:10" x14ac:dyDescent="0.25">
      <c r="J1941" s="8" t="s">
        <v>4166</v>
      </c>
    </row>
    <row r="1942" spans="10:10" x14ac:dyDescent="0.25">
      <c r="J1942" s="8" t="s">
        <v>15096</v>
      </c>
    </row>
    <row r="1943" spans="10:10" x14ac:dyDescent="0.25">
      <c r="J1943" s="8" t="s">
        <v>19546</v>
      </c>
    </row>
    <row r="1944" spans="10:10" x14ac:dyDescent="0.25">
      <c r="J1944" s="8" t="s">
        <v>21215</v>
      </c>
    </row>
    <row r="1945" spans="10:10" x14ac:dyDescent="0.25">
      <c r="J1945" s="8" t="s">
        <v>741</v>
      </c>
    </row>
    <row r="1946" spans="10:10" x14ac:dyDescent="0.25">
      <c r="J1946" s="8" t="s">
        <v>13815</v>
      </c>
    </row>
    <row r="1947" spans="10:10" x14ac:dyDescent="0.25">
      <c r="J1947" s="8" t="s">
        <v>23254</v>
      </c>
    </row>
    <row r="1948" spans="10:10" x14ac:dyDescent="0.25">
      <c r="J1948" s="8" t="s">
        <v>271</v>
      </c>
    </row>
    <row r="1949" spans="10:10" x14ac:dyDescent="0.25">
      <c r="J1949" s="8" t="s">
        <v>3959</v>
      </c>
    </row>
    <row r="1950" spans="10:10" x14ac:dyDescent="0.25">
      <c r="J1950" s="8" t="s">
        <v>3988</v>
      </c>
    </row>
    <row r="1951" spans="10:10" x14ac:dyDescent="0.25">
      <c r="J1951" s="8" t="s">
        <v>14593</v>
      </c>
    </row>
    <row r="1952" spans="10:10" x14ac:dyDescent="0.25">
      <c r="J1952" s="8" t="s">
        <v>21087</v>
      </c>
    </row>
    <row r="1953" spans="10:10" x14ac:dyDescent="0.25">
      <c r="J1953" s="8" t="s">
        <v>22367</v>
      </c>
    </row>
    <row r="1954" spans="10:10" x14ac:dyDescent="0.25">
      <c r="J1954" s="8" t="s">
        <v>7227</v>
      </c>
    </row>
    <row r="1955" spans="10:10" x14ac:dyDescent="0.25">
      <c r="J1955" s="8" t="s">
        <v>22290</v>
      </c>
    </row>
    <row r="1956" spans="10:10" x14ac:dyDescent="0.25">
      <c r="J1956" s="8" t="s">
        <v>20154</v>
      </c>
    </row>
    <row r="1957" spans="10:10" x14ac:dyDescent="0.25">
      <c r="J1957" s="8" t="s">
        <v>13228</v>
      </c>
    </row>
    <row r="1958" spans="10:10" x14ac:dyDescent="0.25">
      <c r="J1958" s="8" t="s">
        <v>15142</v>
      </c>
    </row>
    <row r="1959" spans="10:10" x14ac:dyDescent="0.25">
      <c r="J1959" s="8" t="s">
        <v>13770</v>
      </c>
    </row>
    <row r="1960" spans="10:10" x14ac:dyDescent="0.25">
      <c r="J1960" s="8" t="s">
        <v>22678</v>
      </c>
    </row>
    <row r="1961" spans="10:10" x14ac:dyDescent="0.25">
      <c r="J1961" s="8" t="s">
        <v>20396</v>
      </c>
    </row>
    <row r="1962" spans="10:10" x14ac:dyDescent="0.25">
      <c r="J1962" s="8" t="s">
        <v>9009</v>
      </c>
    </row>
    <row r="1963" spans="10:10" x14ac:dyDescent="0.25">
      <c r="J1963" s="8" t="s">
        <v>12429</v>
      </c>
    </row>
    <row r="1964" spans="10:10" x14ac:dyDescent="0.25">
      <c r="J1964" s="8" t="s">
        <v>22504</v>
      </c>
    </row>
    <row r="1965" spans="10:10" x14ac:dyDescent="0.25">
      <c r="J1965" s="8" t="s">
        <v>4781</v>
      </c>
    </row>
    <row r="1966" spans="10:10" x14ac:dyDescent="0.25">
      <c r="J1966" s="8" t="s">
        <v>4113</v>
      </c>
    </row>
    <row r="1967" spans="10:10" x14ac:dyDescent="0.25">
      <c r="J1967" s="8" t="s">
        <v>2357</v>
      </c>
    </row>
    <row r="1968" spans="10:10" x14ac:dyDescent="0.25">
      <c r="J1968" s="8" t="s">
        <v>19383</v>
      </c>
    </row>
    <row r="1969" spans="10:10" x14ac:dyDescent="0.25">
      <c r="J1969" s="8" t="s">
        <v>12867</v>
      </c>
    </row>
    <row r="1970" spans="10:10" x14ac:dyDescent="0.25">
      <c r="J1970" s="8" t="s">
        <v>12667</v>
      </c>
    </row>
    <row r="1971" spans="10:10" x14ac:dyDescent="0.25">
      <c r="J1971" s="8" t="s">
        <v>316</v>
      </c>
    </row>
    <row r="1972" spans="10:10" x14ac:dyDescent="0.25">
      <c r="J1972" s="8" t="s">
        <v>23632</v>
      </c>
    </row>
    <row r="1973" spans="10:10" x14ac:dyDescent="0.25">
      <c r="J1973" s="8" t="s">
        <v>18735</v>
      </c>
    </row>
    <row r="1974" spans="10:10" x14ac:dyDescent="0.25">
      <c r="J1974" s="8" t="s">
        <v>3672</v>
      </c>
    </row>
    <row r="1975" spans="10:10" x14ac:dyDescent="0.25">
      <c r="J1975" s="8" t="s">
        <v>7239</v>
      </c>
    </row>
    <row r="1976" spans="10:10" x14ac:dyDescent="0.25">
      <c r="J1976" s="8" t="s">
        <v>13435</v>
      </c>
    </row>
    <row r="1977" spans="10:10" x14ac:dyDescent="0.25">
      <c r="J1977" s="8" t="s">
        <v>18431</v>
      </c>
    </row>
    <row r="1978" spans="10:10" x14ac:dyDescent="0.25">
      <c r="J1978" s="8" t="s">
        <v>1880</v>
      </c>
    </row>
    <row r="1979" spans="10:10" x14ac:dyDescent="0.25">
      <c r="J1979" s="8" t="s">
        <v>23715</v>
      </c>
    </row>
    <row r="1980" spans="10:10" x14ac:dyDescent="0.25">
      <c r="J1980" s="8" t="s">
        <v>3701</v>
      </c>
    </row>
    <row r="1981" spans="10:10" x14ac:dyDescent="0.25">
      <c r="J1981" s="8" t="s">
        <v>12791</v>
      </c>
    </row>
    <row r="1982" spans="10:10" x14ac:dyDescent="0.25">
      <c r="J1982" s="8" t="s">
        <v>19998</v>
      </c>
    </row>
    <row r="1983" spans="10:10" x14ac:dyDescent="0.25">
      <c r="J1983" s="8" t="s">
        <v>13438</v>
      </c>
    </row>
    <row r="1984" spans="10:10" x14ac:dyDescent="0.25">
      <c r="J1984" s="8" t="s">
        <v>21</v>
      </c>
    </row>
    <row r="1985" spans="10:10" x14ac:dyDescent="0.25">
      <c r="J1985" s="8" t="s">
        <v>7288</v>
      </c>
    </row>
    <row r="1986" spans="10:10" x14ac:dyDescent="0.25">
      <c r="J1986" s="8" t="s">
        <v>21625</v>
      </c>
    </row>
    <row r="1987" spans="10:10" x14ac:dyDescent="0.25">
      <c r="J1987" s="8" t="s">
        <v>8968</v>
      </c>
    </row>
    <row r="1988" spans="10:10" x14ac:dyDescent="0.25">
      <c r="J1988" s="8" t="s">
        <v>1011</v>
      </c>
    </row>
    <row r="1989" spans="10:10" x14ac:dyDescent="0.25">
      <c r="J1989" s="8" t="s">
        <v>22085</v>
      </c>
    </row>
    <row r="1990" spans="10:10" x14ac:dyDescent="0.25">
      <c r="J1990" s="8" t="s">
        <v>5430</v>
      </c>
    </row>
    <row r="1991" spans="10:10" x14ac:dyDescent="0.25">
      <c r="J1991" s="8" t="s">
        <v>376</v>
      </c>
    </row>
    <row r="1992" spans="10:10" x14ac:dyDescent="0.25">
      <c r="J1992" s="8" t="s">
        <v>8058</v>
      </c>
    </row>
    <row r="1993" spans="10:10" x14ac:dyDescent="0.25">
      <c r="J1993" s="8" t="s">
        <v>8051</v>
      </c>
    </row>
    <row r="1994" spans="10:10" x14ac:dyDescent="0.25">
      <c r="J1994" s="8" t="s">
        <v>10999</v>
      </c>
    </row>
    <row r="1995" spans="10:10" x14ac:dyDescent="0.25">
      <c r="J1995" s="8" t="s">
        <v>1970</v>
      </c>
    </row>
    <row r="1996" spans="10:10" x14ac:dyDescent="0.25">
      <c r="J1996" s="8" t="s">
        <v>19057</v>
      </c>
    </row>
    <row r="1997" spans="10:10" x14ac:dyDescent="0.25">
      <c r="J1997" s="8" t="s">
        <v>7271</v>
      </c>
    </row>
    <row r="1998" spans="10:10" x14ac:dyDescent="0.25">
      <c r="J1998" s="8" t="s">
        <v>21730</v>
      </c>
    </row>
    <row r="1999" spans="10:10" x14ac:dyDescent="0.25">
      <c r="J1999" s="8" t="s">
        <v>990</v>
      </c>
    </row>
    <row r="2000" spans="10:10" x14ac:dyDescent="0.25">
      <c r="J2000" s="8" t="s">
        <v>11028</v>
      </c>
    </row>
    <row r="2001" spans="10:10" x14ac:dyDescent="0.25">
      <c r="J2001" s="8" t="s">
        <v>6330</v>
      </c>
    </row>
    <row r="2002" spans="10:10" x14ac:dyDescent="0.25">
      <c r="J2002" s="8" t="s">
        <v>23363</v>
      </c>
    </row>
    <row r="2003" spans="10:10" x14ac:dyDescent="0.25">
      <c r="J2003" s="8" t="s">
        <v>16085</v>
      </c>
    </row>
    <row r="2004" spans="10:10" x14ac:dyDescent="0.25">
      <c r="J2004" s="8" t="s">
        <v>8393</v>
      </c>
    </row>
    <row r="2005" spans="10:10" x14ac:dyDescent="0.25">
      <c r="J2005" s="8" t="s">
        <v>19788</v>
      </c>
    </row>
    <row r="2006" spans="10:10" x14ac:dyDescent="0.25">
      <c r="J2006" s="8" t="s">
        <v>17644</v>
      </c>
    </row>
    <row r="2007" spans="10:10" x14ac:dyDescent="0.25">
      <c r="J2007" s="8" t="s">
        <v>16452</v>
      </c>
    </row>
    <row r="2008" spans="10:10" x14ac:dyDescent="0.25">
      <c r="J2008" s="8" t="s">
        <v>17991</v>
      </c>
    </row>
    <row r="2009" spans="10:10" x14ac:dyDescent="0.25">
      <c r="J2009" s="8" t="s">
        <v>5757</v>
      </c>
    </row>
    <row r="2010" spans="10:10" x14ac:dyDescent="0.25">
      <c r="J2010" s="8" t="s">
        <v>7403</v>
      </c>
    </row>
    <row r="2011" spans="10:10" x14ac:dyDescent="0.25">
      <c r="J2011" s="8" t="s">
        <v>10528</v>
      </c>
    </row>
    <row r="2012" spans="10:10" x14ac:dyDescent="0.25">
      <c r="J2012" s="8" t="s">
        <v>18892</v>
      </c>
    </row>
    <row r="2013" spans="10:10" x14ac:dyDescent="0.25">
      <c r="J2013" s="8" t="s">
        <v>14496</v>
      </c>
    </row>
    <row r="2014" spans="10:10" x14ac:dyDescent="0.25">
      <c r="J2014" s="8" t="s">
        <v>5083</v>
      </c>
    </row>
    <row r="2015" spans="10:10" x14ac:dyDescent="0.25">
      <c r="J2015" s="8" t="s">
        <v>16311</v>
      </c>
    </row>
    <row r="2016" spans="10:10" x14ac:dyDescent="0.25">
      <c r="J2016" s="8" t="s">
        <v>1382</v>
      </c>
    </row>
    <row r="2017" spans="10:10" x14ac:dyDescent="0.25">
      <c r="J2017" s="8" t="s">
        <v>16620</v>
      </c>
    </row>
    <row r="2018" spans="10:10" x14ac:dyDescent="0.25">
      <c r="J2018" s="8" t="s">
        <v>16344</v>
      </c>
    </row>
    <row r="2019" spans="10:10" x14ac:dyDescent="0.25">
      <c r="J2019" s="8" t="s">
        <v>624</v>
      </c>
    </row>
    <row r="2020" spans="10:10" x14ac:dyDescent="0.25">
      <c r="J2020" s="8" t="s">
        <v>22493</v>
      </c>
    </row>
    <row r="2021" spans="10:10" x14ac:dyDescent="0.25">
      <c r="J2021" s="8" t="s">
        <v>3982</v>
      </c>
    </row>
    <row r="2022" spans="10:10" x14ac:dyDescent="0.25">
      <c r="J2022" s="8" t="s">
        <v>3257</v>
      </c>
    </row>
    <row r="2023" spans="10:10" x14ac:dyDescent="0.25">
      <c r="J2023" s="8" t="s">
        <v>11631</v>
      </c>
    </row>
    <row r="2024" spans="10:10" x14ac:dyDescent="0.25">
      <c r="J2024" s="8" t="s">
        <v>21799</v>
      </c>
    </row>
    <row r="2025" spans="10:10" x14ac:dyDescent="0.25">
      <c r="J2025" s="8" t="s">
        <v>18212</v>
      </c>
    </row>
    <row r="2026" spans="10:10" x14ac:dyDescent="0.25">
      <c r="J2026" s="8" t="s">
        <v>21566</v>
      </c>
    </row>
    <row r="2027" spans="10:10" x14ac:dyDescent="0.25">
      <c r="J2027" s="8" t="s">
        <v>19493</v>
      </c>
    </row>
    <row r="2028" spans="10:10" x14ac:dyDescent="0.25">
      <c r="J2028" s="8" t="s">
        <v>20831</v>
      </c>
    </row>
    <row r="2029" spans="10:10" x14ac:dyDescent="0.25">
      <c r="J2029" s="8" t="s">
        <v>237</v>
      </c>
    </row>
    <row r="2030" spans="10:10" x14ac:dyDescent="0.25">
      <c r="J2030" s="8" t="s">
        <v>3716</v>
      </c>
    </row>
    <row r="2031" spans="10:10" x14ac:dyDescent="0.25">
      <c r="J2031" s="8" t="s">
        <v>2574</v>
      </c>
    </row>
    <row r="2032" spans="10:10" x14ac:dyDescent="0.25">
      <c r="J2032" s="8" t="s">
        <v>8925</v>
      </c>
    </row>
    <row r="2033" spans="10:10" x14ac:dyDescent="0.25">
      <c r="J2033" s="8" t="s">
        <v>22172</v>
      </c>
    </row>
    <row r="2034" spans="10:10" x14ac:dyDescent="0.25">
      <c r="J2034" s="8" t="s">
        <v>9247</v>
      </c>
    </row>
    <row r="2035" spans="10:10" x14ac:dyDescent="0.25">
      <c r="J2035" s="8" t="s">
        <v>7979</v>
      </c>
    </row>
    <row r="2036" spans="10:10" x14ac:dyDescent="0.25">
      <c r="J2036" s="8" t="s">
        <v>2723</v>
      </c>
    </row>
    <row r="2037" spans="10:10" x14ac:dyDescent="0.25">
      <c r="J2037" s="8" t="s">
        <v>20135</v>
      </c>
    </row>
    <row r="2038" spans="10:10" x14ac:dyDescent="0.25">
      <c r="J2038" s="8" t="s">
        <v>23042</v>
      </c>
    </row>
    <row r="2039" spans="10:10" x14ac:dyDescent="0.25">
      <c r="J2039" s="8" t="s">
        <v>7662</v>
      </c>
    </row>
    <row r="2040" spans="10:10" x14ac:dyDescent="0.25">
      <c r="J2040" s="8" t="s">
        <v>12825</v>
      </c>
    </row>
    <row r="2041" spans="10:10" x14ac:dyDescent="0.25">
      <c r="J2041" s="8" t="s">
        <v>4740</v>
      </c>
    </row>
    <row r="2042" spans="10:10" x14ac:dyDescent="0.25">
      <c r="J2042" s="8" t="s">
        <v>19566</v>
      </c>
    </row>
    <row r="2043" spans="10:10" x14ac:dyDescent="0.25">
      <c r="J2043" s="8" t="s">
        <v>4896</v>
      </c>
    </row>
    <row r="2044" spans="10:10" x14ac:dyDescent="0.25">
      <c r="J2044" s="8" t="s">
        <v>4250</v>
      </c>
    </row>
    <row r="2045" spans="10:10" x14ac:dyDescent="0.25">
      <c r="J2045" s="8" t="s">
        <v>3590</v>
      </c>
    </row>
    <row r="2046" spans="10:10" x14ac:dyDescent="0.25">
      <c r="J2046" s="8" t="s">
        <v>17512</v>
      </c>
    </row>
    <row r="2047" spans="10:10" x14ac:dyDescent="0.25">
      <c r="J2047" s="8" t="s">
        <v>13015</v>
      </c>
    </row>
    <row r="2048" spans="10:10" x14ac:dyDescent="0.25">
      <c r="J2048" s="8" t="s">
        <v>15679</v>
      </c>
    </row>
    <row r="2049" spans="10:10" x14ac:dyDescent="0.25">
      <c r="J2049" s="8" t="s">
        <v>6065</v>
      </c>
    </row>
    <row r="2050" spans="10:10" x14ac:dyDescent="0.25">
      <c r="J2050" s="8" t="s">
        <v>6634</v>
      </c>
    </row>
    <row r="2051" spans="10:10" x14ac:dyDescent="0.25">
      <c r="J2051" s="8" t="s">
        <v>19386</v>
      </c>
    </row>
    <row r="2052" spans="10:10" x14ac:dyDescent="0.25">
      <c r="J2052" s="8" t="s">
        <v>5896</v>
      </c>
    </row>
    <row r="2053" spans="10:10" x14ac:dyDescent="0.25">
      <c r="J2053" s="8" t="s">
        <v>12140</v>
      </c>
    </row>
    <row r="2054" spans="10:10" x14ac:dyDescent="0.25">
      <c r="J2054" s="8" t="s">
        <v>17076</v>
      </c>
    </row>
    <row r="2055" spans="10:10" x14ac:dyDescent="0.25">
      <c r="J2055" s="8" t="s">
        <v>4888</v>
      </c>
    </row>
    <row r="2056" spans="10:10" x14ac:dyDescent="0.25">
      <c r="J2056" s="8" t="s">
        <v>22430</v>
      </c>
    </row>
    <row r="2057" spans="10:10" x14ac:dyDescent="0.25">
      <c r="J2057" s="8" t="s">
        <v>13392</v>
      </c>
    </row>
    <row r="2058" spans="10:10" x14ac:dyDescent="0.25">
      <c r="J2058" s="8" t="s">
        <v>17659</v>
      </c>
    </row>
    <row r="2059" spans="10:10" x14ac:dyDescent="0.25">
      <c r="J2059" s="8" t="s">
        <v>8244</v>
      </c>
    </row>
    <row r="2060" spans="10:10" x14ac:dyDescent="0.25">
      <c r="J2060" s="8" t="s">
        <v>21067</v>
      </c>
    </row>
    <row r="2061" spans="10:10" x14ac:dyDescent="0.25">
      <c r="J2061" s="8" t="s">
        <v>8736</v>
      </c>
    </row>
    <row r="2062" spans="10:10" x14ac:dyDescent="0.25">
      <c r="J2062" s="8" t="s">
        <v>16641</v>
      </c>
    </row>
    <row r="2063" spans="10:10" x14ac:dyDescent="0.25">
      <c r="J2063" s="8" t="s">
        <v>13012</v>
      </c>
    </row>
    <row r="2064" spans="10:10" x14ac:dyDescent="0.25">
      <c r="J2064" s="8" t="s">
        <v>17772</v>
      </c>
    </row>
    <row r="2065" spans="10:10" x14ac:dyDescent="0.25">
      <c r="J2065" s="8" t="s">
        <v>7159</v>
      </c>
    </row>
    <row r="2066" spans="10:10" x14ac:dyDescent="0.25">
      <c r="J2066" s="8" t="s">
        <v>14420</v>
      </c>
    </row>
    <row r="2067" spans="10:10" x14ac:dyDescent="0.25">
      <c r="J2067" s="8" t="s">
        <v>12289</v>
      </c>
    </row>
    <row r="2068" spans="10:10" x14ac:dyDescent="0.25">
      <c r="J2068" s="8" t="s">
        <v>4474</v>
      </c>
    </row>
    <row r="2069" spans="10:10" x14ac:dyDescent="0.25">
      <c r="J2069" s="8" t="s">
        <v>17489</v>
      </c>
    </row>
    <row r="2070" spans="10:10" x14ac:dyDescent="0.25">
      <c r="J2070" s="8" t="s">
        <v>9639</v>
      </c>
    </row>
    <row r="2071" spans="10:10" x14ac:dyDescent="0.25">
      <c r="J2071" s="8" t="s">
        <v>7283</v>
      </c>
    </row>
    <row r="2072" spans="10:10" x14ac:dyDescent="0.25">
      <c r="J2072" s="8" t="s">
        <v>3372</v>
      </c>
    </row>
    <row r="2073" spans="10:10" x14ac:dyDescent="0.25">
      <c r="J2073" s="8" t="s">
        <v>13938</v>
      </c>
    </row>
    <row r="2074" spans="10:10" x14ac:dyDescent="0.25">
      <c r="J2074" s="8" t="s">
        <v>14167</v>
      </c>
    </row>
    <row r="2075" spans="10:10" x14ac:dyDescent="0.25">
      <c r="J2075" s="8" t="s">
        <v>12301</v>
      </c>
    </row>
    <row r="2076" spans="10:10" x14ac:dyDescent="0.25">
      <c r="J2076" s="8" t="s">
        <v>7314</v>
      </c>
    </row>
    <row r="2077" spans="10:10" x14ac:dyDescent="0.25">
      <c r="J2077" s="8" t="s">
        <v>7947</v>
      </c>
    </row>
    <row r="2078" spans="10:10" x14ac:dyDescent="0.25">
      <c r="J2078" s="8" t="s">
        <v>11337</v>
      </c>
    </row>
    <row r="2079" spans="10:10" x14ac:dyDescent="0.25">
      <c r="J2079" s="8" t="s">
        <v>4621</v>
      </c>
    </row>
    <row r="2080" spans="10:10" x14ac:dyDescent="0.25">
      <c r="J2080" s="8" t="s">
        <v>2853</v>
      </c>
    </row>
    <row r="2081" spans="10:10" x14ac:dyDescent="0.25">
      <c r="J2081" s="8" t="s">
        <v>9608</v>
      </c>
    </row>
    <row r="2082" spans="10:10" x14ac:dyDescent="0.25">
      <c r="J2082" s="8" t="s">
        <v>4690</v>
      </c>
    </row>
    <row r="2083" spans="10:10" x14ac:dyDescent="0.25">
      <c r="J2083" s="8" t="s">
        <v>19728</v>
      </c>
    </row>
    <row r="2084" spans="10:10" x14ac:dyDescent="0.25">
      <c r="J2084" s="8" t="s">
        <v>23080</v>
      </c>
    </row>
    <row r="2085" spans="10:10" x14ac:dyDescent="0.25">
      <c r="J2085" s="8" t="s">
        <v>13344</v>
      </c>
    </row>
    <row r="2086" spans="10:10" x14ac:dyDescent="0.25">
      <c r="J2086" s="8" t="s">
        <v>18340</v>
      </c>
    </row>
    <row r="2087" spans="10:10" x14ac:dyDescent="0.25">
      <c r="J2087" s="8" t="s">
        <v>2927</v>
      </c>
    </row>
    <row r="2088" spans="10:10" x14ac:dyDescent="0.25">
      <c r="J2088" s="8" t="s">
        <v>22875</v>
      </c>
    </row>
    <row r="2089" spans="10:10" x14ac:dyDescent="0.25">
      <c r="J2089" s="8" t="s">
        <v>23432</v>
      </c>
    </row>
    <row r="2090" spans="10:10" x14ac:dyDescent="0.25">
      <c r="J2090" s="8" t="s">
        <v>15952</v>
      </c>
    </row>
    <row r="2091" spans="10:10" x14ac:dyDescent="0.25">
      <c r="J2091" s="8" t="s">
        <v>23221</v>
      </c>
    </row>
    <row r="2092" spans="10:10" x14ac:dyDescent="0.25">
      <c r="J2092" s="8" t="s">
        <v>8121</v>
      </c>
    </row>
    <row r="2093" spans="10:10" x14ac:dyDescent="0.25">
      <c r="J2093" s="8" t="s">
        <v>21918</v>
      </c>
    </row>
    <row r="2094" spans="10:10" x14ac:dyDescent="0.25">
      <c r="J2094" s="8" t="s">
        <v>18217</v>
      </c>
    </row>
    <row r="2095" spans="10:10" x14ac:dyDescent="0.25">
      <c r="J2095" s="8" t="s">
        <v>18271</v>
      </c>
    </row>
    <row r="2096" spans="10:10" x14ac:dyDescent="0.25">
      <c r="J2096" s="8" t="s">
        <v>4153</v>
      </c>
    </row>
    <row r="2097" spans="10:10" x14ac:dyDescent="0.25">
      <c r="J2097" s="8" t="s">
        <v>4901</v>
      </c>
    </row>
    <row r="2098" spans="10:10" x14ac:dyDescent="0.25">
      <c r="J2098" s="8" t="s">
        <v>21148</v>
      </c>
    </row>
    <row r="2099" spans="10:10" x14ac:dyDescent="0.25">
      <c r="J2099" s="8" t="s">
        <v>9196</v>
      </c>
    </row>
    <row r="2100" spans="10:10" x14ac:dyDescent="0.25">
      <c r="J2100" s="8" t="s">
        <v>19301</v>
      </c>
    </row>
    <row r="2101" spans="10:10" x14ac:dyDescent="0.25">
      <c r="J2101" s="8" t="s">
        <v>23544</v>
      </c>
    </row>
    <row r="2102" spans="10:10" x14ac:dyDescent="0.25">
      <c r="J2102" s="8" t="s">
        <v>21359</v>
      </c>
    </row>
    <row r="2103" spans="10:10" x14ac:dyDescent="0.25">
      <c r="J2103" s="8" t="s">
        <v>17533</v>
      </c>
    </row>
    <row r="2104" spans="10:10" x14ac:dyDescent="0.25">
      <c r="J2104" s="8" t="s">
        <v>2661</v>
      </c>
    </row>
    <row r="2105" spans="10:10" x14ac:dyDescent="0.25">
      <c r="J2105" s="8" t="s">
        <v>15777</v>
      </c>
    </row>
    <row r="2106" spans="10:10" x14ac:dyDescent="0.25">
      <c r="J2106" s="8" t="s">
        <v>15581</v>
      </c>
    </row>
    <row r="2107" spans="10:10" x14ac:dyDescent="0.25">
      <c r="J2107" s="8" t="s">
        <v>16916</v>
      </c>
    </row>
    <row r="2108" spans="10:10" x14ac:dyDescent="0.25">
      <c r="J2108" s="8" t="s">
        <v>15609</v>
      </c>
    </row>
    <row r="2109" spans="10:10" x14ac:dyDescent="0.25">
      <c r="J2109" s="8" t="s">
        <v>8806</v>
      </c>
    </row>
    <row r="2110" spans="10:10" x14ac:dyDescent="0.25">
      <c r="J2110" s="8" t="s">
        <v>15641</v>
      </c>
    </row>
    <row r="2111" spans="10:10" x14ac:dyDescent="0.25">
      <c r="J2111" s="8" t="s">
        <v>10174</v>
      </c>
    </row>
    <row r="2112" spans="10:10" x14ac:dyDescent="0.25">
      <c r="J2112" s="8" t="s">
        <v>12004</v>
      </c>
    </row>
    <row r="2113" spans="10:10" x14ac:dyDescent="0.25">
      <c r="J2113" s="8" t="s">
        <v>11935</v>
      </c>
    </row>
    <row r="2114" spans="10:10" x14ac:dyDescent="0.25">
      <c r="J2114" s="8" t="s">
        <v>4423</v>
      </c>
    </row>
    <row r="2115" spans="10:10" x14ac:dyDescent="0.25">
      <c r="J2115" s="8" t="s">
        <v>12252</v>
      </c>
    </row>
    <row r="2116" spans="10:10" x14ac:dyDescent="0.25">
      <c r="J2116" s="8" t="s">
        <v>1965</v>
      </c>
    </row>
    <row r="2117" spans="10:10" x14ac:dyDescent="0.25">
      <c r="J2117" s="8" t="s">
        <v>930</v>
      </c>
    </row>
    <row r="2118" spans="10:10" x14ac:dyDescent="0.25">
      <c r="J2118" s="8" t="s">
        <v>13182</v>
      </c>
    </row>
    <row r="2119" spans="10:10" x14ac:dyDescent="0.25">
      <c r="J2119" s="8" t="s">
        <v>22618</v>
      </c>
    </row>
    <row r="2120" spans="10:10" x14ac:dyDescent="0.25">
      <c r="J2120" s="8" t="s">
        <v>8519</v>
      </c>
    </row>
    <row r="2121" spans="10:10" x14ac:dyDescent="0.25">
      <c r="J2121" s="8" t="s">
        <v>23645</v>
      </c>
    </row>
    <row r="2122" spans="10:10" x14ac:dyDescent="0.25">
      <c r="J2122" s="8" t="s">
        <v>10541</v>
      </c>
    </row>
    <row r="2123" spans="10:10" x14ac:dyDescent="0.25">
      <c r="J2123" s="8" t="s">
        <v>16303</v>
      </c>
    </row>
    <row r="2124" spans="10:10" x14ac:dyDescent="0.25">
      <c r="J2124" s="8" t="s">
        <v>6110</v>
      </c>
    </row>
    <row r="2125" spans="10:10" x14ac:dyDescent="0.25">
      <c r="J2125" s="8" t="s">
        <v>3342</v>
      </c>
    </row>
    <row r="2126" spans="10:10" x14ac:dyDescent="0.25">
      <c r="J2126" s="8" t="s">
        <v>2484</v>
      </c>
    </row>
    <row r="2127" spans="10:10" x14ac:dyDescent="0.25">
      <c r="J2127" s="8" t="s">
        <v>9727</v>
      </c>
    </row>
    <row r="2128" spans="10:10" x14ac:dyDescent="0.25">
      <c r="J2128" s="8" t="s">
        <v>12836</v>
      </c>
    </row>
    <row r="2129" spans="10:10" x14ac:dyDescent="0.25">
      <c r="J2129" s="8" t="s">
        <v>19379</v>
      </c>
    </row>
    <row r="2130" spans="10:10" x14ac:dyDescent="0.25">
      <c r="J2130" s="8" t="s">
        <v>1797</v>
      </c>
    </row>
    <row r="2131" spans="10:10" x14ac:dyDescent="0.25">
      <c r="J2131" s="8" t="s">
        <v>10074</v>
      </c>
    </row>
    <row r="2132" spans="10:10" x14ac:dyDescent="0.25">
      <c r="J2132" s="8" t="s">
        <v>5601</v>
      </c>
    </row>
    <row r="2133" spans="10:10" x14ac:dyDescent="0.25">
      <c r="J2133" s="8" t="s">
        <v>9407</v>
      </c>
    </row>
    <row r="2134" spans="10:10" x14ac:dyDescent="0.25">
      <c r="J2134" s="8" t="s">
        <v>11313</v>
      </c>
    </row>
    <row r="2135" spans="10:10" x14ac:dyDescent="0.25">
      <c r="J2135" s="8" t="s">
        <v>15673</v>
      </c>
    </row>
    <row r="2136" spans="10:10" x14ac:dyDescent="0.25">
      <c r="J2136" s="8" t="s">
        <v>4359</v>
      </c>
    </row>
    <row r="2137" spans="10:10" x14ac:dyDescent="0.25">
      <c r="J2137" s="8" t="s">
        <v>8263</v>
      </c>
    </row>
    <row r="2138" spans="10:10" x14ac:dyDescent="0.25">
      <c r="J2138" s="8" t="s">
        <v>3376</v>
      </c>
    </row>
    <row r="2139" spans="10:10" x14ac:dyDescent="0.25">
      <c r="J2139" s="8" t="s">
        <v>16278</v>
      </c>
    </row>
    <row r="2140" spans="10:10" x14ac:dyDescent="0.25">
      <c r="J2140" s="8" t="s">
        <v>5229</v>
      </c>
    </row>
    <row r="2141" spans="10:10" x14ac:dyDescent="0.25">
      <c r="J2141" s="8" t="s">
        <v>6260</v>
      </c>
    </row>
    <row r="2142" spans="10:10" x14ac:dyDescent="0.25">
      <c r="J2142" s="8" t="s">
        <v>16184</v>
      </c>
    </row>
    <row r="2143" spans="10:10" x14ac:dyDescent="0.25">
      <c r="J2143" s="8" t="s">
        <v>7263</v>
      </c>
    </row>
    <row r="2144" spans="10:10" x14ac:dyDescent="0.25">
      <c r="J2144" s="8" t="s">
        <v>14038</v>
      </c>
    </row>
    <row r="2145" spans="10:10" x14ac:dyDescent="0.25">
      <c r="J2145" s="8" t="s">
        <v>9515</v>
      </c>
    </row>
    <row r="2146" spans="10:10" x14ac:dyDescent="0.25">
      <c r="J2146" s="8" t="s">
        <v>8125</v>
      </c>
    </row>
    <row r="2147" spans="10:10" x14ac:dyDescent="0.25">
      <c r="J2147" s="8" t="s">
        <v>19104</v>
      </c>
    </row>
    <row r="2148" spans="10:10" x14ac:dyDescent="0.25">
      <c r="J2148" s="8" t="s">
        <v>22841</v>
      </c>
    </row>
    <row r="2149" spans="10:10" x14ac:dyDescent="0.25">
      <c r="J2149" s="8" t="s">
        <v>13323</v>
      </c>
    </row>
    <row r="2150" spans="10:10" x14ac:dyDescent="0.25">
      <c r="J2150" s="8" t="s">
        <v>12638</v>
      </c>
    </row>
    <row r="2151" spans="10:10" x14ac:dyDescent="0.25">
      <c r="J2151" s="8" t="s">
        <v>590</v>
      </c>
    </row>
    <row r="2152" spans="10:10" x14ac:dyDescent="0.25">
      <c r="J2152" s="8" t="s">
        <v>22306</v>
      </c>
    </row>
    <row r="2153" spans="10:10" x14ac:dyDescent="0.25">
      <c r="J2153" s="8" t="s">
        <v>11872</v>
      </c>
    </row>
    <row r="2154" spans="10:10" x14ac:dyDescent="0.25">
      <c r="J2154" s="8" t="s">
        <v>471</v>
      </c>
    </row>
    <row r="2155" spans="10:10" x14ac:dyDescent="0.25">
      <c r="J2155" s="8" t="s">
        <v>20417</v>
      </c>
    </row>
    <row r="2156" spans="10:10" x14ac:dyDescent="0.25">
      <c r="J2156" s="8" t="s">
        <v>6857</v>
      </c>
    </row>
    <row r="2157" spans="10:10" x14ac:dyDescent="0.25">
      <c r="J2157" s="8" t="s">
        <v>3419</v>
      </c>
    </row>
    <row r="2158" spans="10:10" x14ac:dyDescent="0.25">
      <c r="J2158" s="8" t="s">
        <v>11785</v>
      </c>
    </row>
    <row r="2159" spans="10:10" x14ac:dyDescent="0.25">
      <c r="J2159" s="8" t="s">
        <v>15822</v>
      </c>
    </row>
    <row r="2160" spans="10:10" x14ac:dyDescent="0.25">
      <c r="J2160" s="8" t="s">
        <v>12993</v>
      </c>
    </row>
    <row r="2161" spans="10:10" x14ac:dyDescent="0.25">
      <c r="J2161" s="8" t="s">
        <v>15850</v>
      </c>
    </row>
    <row r="2162" spans="10:10" x14ac:dyDescent="0.25">
      <c r="J2162" s="8" t="s">
        <v>13760</v>
      </c>
    </row>
    <row r="2163" spans="10:10" x14ac:dyDescent="0.25">
      <c r="J2163" s="8" t="s">
        <v>10112</v>
      </c>
    </row>
    <row r="2164" spans="10:10" x14ac:dyDescent="0.25">
      <c r="J2164" s="8" t="s">
        <v>13292</v>
      </c>
    </row>
    <row r="2165" spans="10:10" x14ac:dyDescent="0.25">
      <c r="J2165" s="8" t="s">
        <v>19510</v>
      </c>
    </row>
    <row r="2166" spans="10:10" x14ac:dyDescent="0.25">
      <c r="J2166" s="8" t="s">
        <v>10053</v>
      </c>
    </row>
    <row r="2167" spans="10:10" x14ac:dyDescent="0.25">
      <c r="J2167" s="8" t="s">
        <v>83</v>
      </c>
    </row>
    <row r="2168" spans="10:10" x14ac:dyDescent="0.25">
      <c r="J2168" s="8" t="s">
        <v>17632</v>
      </c>
    </row>
    <row r="2169" spans="10:10" x14ac:dyDescent="0.25">
      <c r="J2169" s="8" t="s">
        <v>22116</v>
      </c>
    </row>
    <row r="2170" spans="10:10" x14ac:dyDescent="0.25">
      <c r="J2170" s="8" t="s">
        <v>1361</v>
      </c>
    </row>
    <row r="2171" spans="10:10" x14ac:dyDescent="0.25">
      <c r="J2171" s="8" t="s">
        <v>14939</v>
      </c>
    </row>
    <row r="2172" spans="10:10" x14ac:dyDescent="0.25">
      <c r="J2172" s="8" t="s">
        <v>20758</v>
      </c>
    </row>
    <row r="2173" spans="10:10" x14ac:dyDescent="0.25">
      <c r="J2173" s="8" t="s">
        <v>12505</v>
      </c>
    </row>
    <row r="2174" spans="10:10" x14ac:dyDescent="0.25">
      <c r="J2174" s="8" t="s">
        <v>2463</v>
      </c>
    </row>
    <row r="2175" spans="10:10" x14ac:dyDescent="0.25">
      <c r="J2175" s="8" t="s">
        <v>5539</v>
      </c>
    </row>
    <row r="2176" spans="10:10" x14ac:dyDescent="0.25">
      <c r="J2176" s="8" t="s">
        <v>19535</v>
      </c>
    </row>
    <row r="2177" spans="10:10" x14ac:dyDescent="0.25">
      <c r="J2177" s="8" t="s">
        <v>10756</v>
      </c>
    </row>
    <row r="2178" spans="10:10" x14ac:dyDescent="0.25">
      <c r="J2178" s="8" t="s">
        <v>22109</v>
      </c>
    </row>
    <row r="2179" spans="10:10" x14ac:dyDescent="0.25">
      <c r="J2179" s="8" t="s">
        <v>17978</v>
      </c>
    </row>
    <row r="2180" spans="10:10" x14ac:dyDescent="0.25">
      <c r="J2180" s="8" t="s">
        <v>4676</v>
      </c>
    </row>
    <row r="2181" spans="10:10" x14ac:dyDescent="0.25">
      <c r="J2181" s="8" t="s">
        <v>14978</v>
      </c>
    </row>
    <row r="2182" spans="10:10" x14ac:dyDescent="0.25">
      <c r="J2182" s="8" t="s">
        <v>368</v>
      </c>
    </row>
    <row r="2183" spans="10:10" x14ac:dyDescent="0.25">
      <c r="J2183" s="8" t="s">
        <v>1238</v>
      </c>
    </row>
    <row r="2184" spans="10:10" x14ac:dyDescent="0.25">
      <c r="J2184" s="8" t="s">
        <v>10099</v>
      </c>
    </row>
    <row r="2185" spans="10:10" x14ac:dyDescent="0.25">
      <c r="J2185" s="8" t="s">
        <v>10434</v>
      </c>
    </row>
    <row r="2186" spans="10:10" x14ac:dyDescent="0.25">
      <c r="J2186" s="8" t="s">
        <v>11770</v>
      </c>
    </row>
    <row r="2187" spans="10:10" x14ac:dyDescent="0.25">
      <c r="J2187" s="8" t="s">
        <v>6907</v>
      </c>
    </row>
    <row r="2188" spans="10:10" x14ac:dyDescent="0.25">
      <c r="J2188" s="8" t="s">
        <v>16693</v>
      </c>
    </row>
    <row r="2189" spans="10:10" x14ac:dyDescent="0.25">
      <c r="J2189" s="8" t="s">
        <v>20498</v>
      </c>
    </row>
    <row r="2190" spans="10:10" x14ac:dyDescent="0.25">
      <c r="J2190" s="8" t="s">
        <v>10202</v>
      </c>
    </row>
    <row r="2191" spans="10:10" x14ac:dyDescent="0.25">
      <c r="J2191" s="8" t="s">
        <v>17843</v>
      </c>
    </row>
    <row r="2192" spans="10:10" x14ac:dyDescent="0.25">
      <c r="J2192" s="8" t="s">
        <v>937</v>
      </c>
    </row>
    <row r="2193" spans="10:10" x14ac:dyDescent="0.25">
      <c r="J2193" s="8" t="s">
        <v>17910</v>
      </c>
    </row>
    <row r="2194" spans="10:10" x14ac:dyDescent="0.25">
      <c r="J2194" s="8" t="s">
        <v>16687</v>
      </c>
    </row>
    <row r="2195" spans="10:10" x14ac:dyDescent="0.25">
      <c r="J2195" s="8" t="s">
        <v>14369</v>
      </c>
    </row>
    <row r="2196" spans="10:10" x14ac:dyDescent="0.25">
      <c r="J2196" s="8" t="s">
        <v>6580</v>
      </c>
    </row>
    <row r="2197" spans="10:10" x14ac:dyDescent="0.25">
      <c r="J2197" s="8" t="s">
        <v>8593</v>
      </c>
    </row>
    <row r="2198" spans="10:10" x14ac:dyDescent="0.25">
      <c r="J2198" s="8" t="s">
        <v>16705</v>
      </c>
    </row>
    <row r="2199" spans="10:10" x14ac:dyDescent="0.25">
      <c r="J2199" s="8" t="s">
        <v>22481</v>
      </c>
    </row>
    <row r="2200" spans="10:10" x14ac:dyDescent="0.25">
      <c r="J2200" s="8" t="s">
        <v>17815</v>
      </c>
    </row>
    <row r="2201" spans="10:10" x14ac:dyDescent="0.25">
      <c r="J2201" s="8" t="s">
        <v>13833</v>
      </c>
    </row>
    <row r="2202" spans="10:10" x14ac:dyDescent="0.25">
      <c r="J2202" s="8" t="s">
        <v>6887</v>
      </c>
    </row>
    <row r="2203" spans="10:10" x14ac:dyDescent="0.25">
      <c r="J2203" s="8" t="s">
        <v>19541</v>
      </c>
    </row>
    <row r="2204" spans="10:10" x14ac:dyDescent="0.25">
      <c r="J2204" s="8" t="s">
        <v>14323</v>
      </c>
    </row>
    <row r="2205" spans="10:10" x14ac:dyDescent="0.25">
      <c r="J2205" s="8" t="s">
        <v>8421</v>
      </c>
    </row>
    <row r="2206" spans="10:10" x14ac:dyDescent="0.25">
      <c r="J2206" s="8" t="s">
        <v>16654</v>
      </c>
    </row>
    <row r="2207" spans="10:10" x14ac:dyDescent="0.25">
      <c r="J2207" s="8" t="s">
        <v>8027</v>
      </c>
    </row>
    <row r="2208" spans="10:10" x14ac:dyDescent="0.25">
      <c r="J2208" s="8" t="s">
        <v>3564</v>
      </c>
    </row>
    <row r="2209" spans="10:10" x14ac:dyDescent="0.25">
      <c r="J2209" s="8" t="s">
        <v>15576</v>
      </c>
    </row>
    <row r="2210" spans="10:10" x14ac:dyDescent="0.25">
      <c r="J2210" s="8" t="s">
        <v>1767</v>
      </c>
    </row>
    <row r="2211" spans="10:10" x14ac:dyDescent="0.25">
      <c r="J2211" s="8" t="s">
        <v>23504</v>
      </c>
    </row>
    <row r="2212" spans="10:10" x14ac:dyDescent="0.25">
      <c r="J2212" s="8" t="s">
        <v>3862</v>
      </c>
    </row>
    <row r="2213" spans="10:10" x14ac:dyDescent="0.25">
      <c r="J2213" s="8" t="s">
        <v>21410</v>
      </c>
    </row>
    <row r="2214" spans="10:10" x14ac:dyDescent="0.25">
      <c r="J2214" s="8" t="s">
        <v>8953</v>
      </c>
    </row>
    <row r="2215" spans="10:10" x14ac:dyDescent="0.25">
      <c r="J2215" s="8" t="s">
        <v>11922</v>
      </c>
    </row>
    <row r="2216" spans="10:10" x14ac:dyDescent="0.25">
      <c r="J2216" s="8" t="s">
        <v>10556</v>
      </c>
    </row>
    <row r="2217" spans="10:10" x14ac:dyDescent="0.25">
      <c r="J2217" s="8" t="s">
        <v>1224</v>
      </c>
    </row>
    <row r="2218" spans="10:10" x14ac:dyDescent="0.25">
      <c r="J2218" s="8" t="s">
        <v>6692</v>
      </c>
    </row>
    <row r="2219" spans="10:10" x14ac:dyDescent="0.25">
      <c r="J2219" s="8" t="s">
        <v>13860</v>
      </c>
    </row>
    <row r="2220" spans="10:10" x14ac:dyDescent="0.25">
      <c r="J2220" s="8" t="s">
        <v>22385</v>
      </c>
    </row>
    <row r="2221" spans="10:10" x14ac:dyDescent="0.25">
      <c r="J2221" s="8" t="s">
        <v>6846</v>
      </c>
    </row>
    <row r="2222" spans="10:10" x14ac:dyDescent="0.25">
      <c r="J2222" s="8" t="s">
        <v>10085</v>
      </c>
    </row>
    <row r="2223" spans="10:10" x14ac:dyDescent="0.25">
      <c r="J2223" s="8" t="s">
        <v>11827</v>
      </c>
    </row>
    <row r="2224" spans="10:10" x14ac:dyDescent="0.25">
      <c r="J2224" s="8" t="s">
        <v>19425</v>
      </c>
    </row>
    <row r="2225" spans="10:10" x14ac:dyDescent="0.25">
      <c r="J2225" s="8" t="s">
        <v>11530</v>
      </c>
    </row>
    <row r="2226" spans="10:10" x14ac:dyDescent="0.25">
      <c r="J2226" s="8" t="s">
        <v>18224</v>
      </c>
    </row>
    <row r="2227" spans="10:10" x14ac:dyDescent="0.25">
      <c r="J2227" s="8" t="s">
        <v>9581</v>
      </c>
    </row>
    <row r="2228" spans="10:10" x14ac:dyDescent="0.25">
      <c r="J2228" s="8" t="s">
        <v>9127</v>
      </c>
    </row>
    <row r="2229" spans="10:10" x14ac:dyDescent="0.25">
      <c r="J2229" s="8" t="s">
        <v>22720</v>
      </c>
    </row>
    <row r="2230" spans="10:10" x14ac:dyDescent="0.25">
      <c r="J2230" s="8" t="s">
        <v>1016</v>
      </c>
    </row>
    <row r="2231" spans="10:10" x14ac:dyDescent="0.25">
      <c r="J2231" s="8" t="s">
        <v>18577</v>
      </c>
    </row>
    <row r="2232" spans="10:10" x14ac:dyDescent="0.25">
      <c r="J2232" s="8" t="s">
        <v>16079</v>
      </c>
    </row>
    <row r="2233" spans="10:10" x14ac:dyDescent="0.25">
      <c r="J2233" s="8" t="s">
        <v>8385</v>
      </c>
    </row>
    <row r="2234" spans="10:10" x14ac:dyDescent="0.25">
      <c r="J2234" s="8" t="s">
        <v>10279</v>
      </c>
    </row>
    <row r="2235" spans="10:10" x14ac:dyDescent="0.25">
      <c r="J2235" s="8" t="s">
        <v>1365</v>
      </c>
    </row>
    <row r="2236" spans="10:10" x14ac:dyDescent="0.25">
      <c r="J2236" s="8" t="s">
        <v>23619</v>
      </c>
    </row>
    <row r="2237" spans="10:10" x14ac:dyDescent="0.25">
      <c r="J2237" s="8" t="s">
        <v>8802</v>
      </c>
    </row>
    <row r="2238" spans="10:10" x14ac:dyDescent="0.25">
      <c r="J2238" s="8" t="s">
        <v>11557</v>
      </c>
    </row>
    <row r="2239" spans="10:10" x14ac:dyDescent="0.25">
      <c r="J2239" s="8" t="s">
        <v>1057</v>
      </c>
    </row>
    <row r="2240" spans="10:10" x14ac:dyDescent="0.25">
      <c r="J2240" s="8" t="s">
        <v>16274</v>
      </c>
    </row>
    <row r="2241" spans="10:10" x14ac:dyDescent="0.25">
      <c r="J2241" s="8" t="s">
        <v>3537</v>
      </c>
    </row>
    <row r="2242" spans="10:10" x14ac:dyDescent="0.25">
      <c r="J2242" s="8" t="s">
        <v>21486</v>
      </c>
    </row>
    <row r="2243" spans="10:10" x14ac:dyDescent="0.25">
      <c r="J2243" s="8" t="s">
        <v>12297</v>
      </c>
    </row>
    <row r="2244" spans="10:10" x14ac:dyDescent="0.25">
      <c r="J2244" s="8" t="s">
        <v>19201</v>
      </c>
    </row>
    <row r="2245" spans="10:10" x14ac:dyDescent="0.25">
      <c r="J2245" s="8" t="s">
        <v>19239</v>
      </c>
    </row>
    <row r="2246" spans="10:10" x14ac:dyDescent="0.25">
      <c r="J2246" s="8" t="s">
        <v>18784</v>
      </c>
    </row>
    <row r="2247" spans="10:10" x14ac:dyDescent="0.25">
      <c r="J2247" s="8" t="s">
        <v>12991</v>
      </c>
    </row>
    <row r="2248" spans="10:10" x14ac:dyDescent="0.25">
      <c r="J2248" s="8" t="s">
        <v>3384</v>
      </c>
    </row>
    <row r="2249" spans="10:10" x14ac:dyDescent="0.25">
      <c r="J2249" s="8" t="s">
        <v>23435</v>
      </c>
    </row>
    <row r="2250" spans="10:10" x14ac:dyDescent="0.25">
      <c r="J2250" s="8" t="s">
        <v>15527</v>
      </c>
    </row>
    <row r="2251" spans="10:10" x14ac:dyDescent="0.25">
      <c r="J2251" s="8" t="s">
        <v>2116</v>
      </c>
    </row>
    <row r="2252" spans="10:10" x14ac:dyDescent="0.25">
      <c r="J2252" s="8" t="s">
        <v>20743</v>
      </c>
    </row>
    <row r="2253" spans="10:10" x14ac:dyDescent="0.25">
      <c r="J2253" s="8" t="s">
        <v>9034</v>
      </c>
    </row>
    <row r="2254" spans="10:10" x14ac:dyDescent="0.25">
      <c r="J2254" s="8" t="s">
        <v>18705</v>
      </c>
    </row>
    <row r="2255" spans="10:10" x14ac:dyDescent="0.25">
      <c r="J2255" s="8" t="s">
        <v>5260</v>
      </c>
    </row>
    <row r="2256" spans="10:10" x14ac:dyDescent="0.25">
      <c r="J2256" s="8" t="s">
        <v>10641</v>
      </c>
    </row>
    <row r="2257" spans="10:10" x14ac:dyDescent="0.25">
      <c r="J2257" s="8" t="s">
        <v>18066</v>
      </c>
    </row>
    <row r="2258" spans="10:10" x14ac:dyDescent="0.25">
      <c r="J2258" s="8" t="s">
        <v>16838</v>
      </c>
    </row>
    <row r="2259" spans="10:10" x14ac:dyDescent="0.25">
      <c r="J2259" s="8" t="s">
        <v>11507</v>
      </c>
    </row>
    <row r="2260" spans="10:10" x14ac:dyDescent="0.25">
      <c r="J2260" s="8" t="s">
        <v>23731</v>
      </c>
    </row>
    <row r="2261" spans="10:10" x14ac:dyDescent="0.25">
      <c r="J2261" s="8" t="s">
        <v>3360</v>
      </c>
    </row>
    <row r="2262" spans="10:10" x14ac:dyDescent="0.25">
      <c r="J2262" s="8" t="s">
        <v>12281</v>
      </c>
    </row>
    <row r="2263" spans="10:10" x14ac:dyDescent="0.25">
      <c r="J2263" s="8" t="s">
        <v>21179</v>
      </c>
    </row>
    <row r="2264" spans="10:10" x14ac:dyDescent="0.25">
      <c r="J2264" s="8" t="s">
        <v>10526</v>
      </c>
    </row>
    <row r="2265" spans="10:10" x14ac:dyDescent="0.25">
      <c r="J2265" s="8" t="s">
        <v>21944</v>
      </c>
    </row>
    <row r="2266" spans="10:10" x14ac:dyDescent="0.25">
      <c r="J2266" s="8" t="s">
        <v>6441</v>
      </c>
    </row>
    <row r="2267" spans="10:10" x14ac:dyDescent="0.25">
      <c r="J2267" s="8" t="s">
        <v>8040</v>
      </c>
    </row>
    <row r="2268" spans="10:10" x14ac:dyDescent="0.25">
      <c r="J2268" s="8" t="s">
        <v>21435</v>
      </c>
    </row>
    <row r="2269" spans="10:10" x14ac:dyDescent="0.25">
      <c r="J2269" s="8" t="s">
        <v>13154</v>
      </c>
    </row>
    <row r="2270" spans="10:10" x14ac:dyDescent="0.25">
      <c r="J2270" s="8" t="s">
        <v>22728</v>
      </c>
    </row>
    <row r="2271" spans="10:10" x14ac:dyDescent="0.25">
      <c r="J2271" s="8" t="s">
        <v>21734</v>
      </c>
    </row>
    <row r="2272" spans="10:10" x14ac:dyDescent="0.25">
      <c r="J2272" s="8" t="s">
        <v>18117</v>
      </c>
    </row>
    <row r="2273" spans="10:10" x14ac:dyDescent="0.25">
      <c r="J2273" s="8" t="s">
        <v>19485</v>
      </c>
    </row>
    <row r="2274" spans="10:10" x14ac:dyDescent="0.25">
      <c r="J2274" s="8" t="s">
        <v>9665</v>
      </c>
    </row>
    <row r="2275" spans="10:10" x14ac:dyDescent="0.25">
      <c r="J2275" s="8" t="s">
        <v>19224</v>
      </c>
    </row>
    <row r="2276" spans="10:10" x14ac:dyDescent="0.25">
      <c r="J2276" s="8" t="s">
        <v>12403</v>
      </c>
    </row>
    <row r="2277" spans="10:10" x14ac:dyDescent="0.25">
      <c r="J2277" s="8" t="s">
        <v>9258</v>
      </c>
    </row>
    <row r="2278" spans="10:10" x14ac:dyDescent="0.25">
      <c r="J2278" s="8" t="s">
        <v>14812</v>
      </c>
    </row>
    <row r="2279" spans="10:10" x14ac:dyDescent="0.25">
      <c r="J2279" s="8" t="s">
        <v>18852</v>
      </c>
    </row>
    <row r="2280" spans="10:10" x14ac:dyDescent="0.25">
      <c r="J2280" s="8" t="s">
        <v>287</v>
      </c>
    </row>
    <row r="2281" spans="10:10" x14ac:dyDescent="0.25">
      <c r="J2281" s="8" t="s">
        <v>18690</v>
      </c>
    </row>
    <row r="2282" spans="10:10" x14ac:dyDescent="0.25">
      <c r="J2282" s="8" t="s">
        <v>16216</v>
      </c>
    </row>
    <row r="2283" spans="10:10" x14ac:dyDescent="0.25">
      <c r="J2283" s="8" t="s">
        <v>7647</v>
      </c>
    </row>
    <row r="2284" spans="10:10" x14ac:dyDescent="0.25">
      <c r="J2284" s="8" t="s">
        <v>6868</v>
      </c>
    </row>
    <row r="2285" spans="10:10" x14ac:dyDescent="0.25">
      <c r="J2285" s="8" t="s">
        <v>12144</v>
      </c>
    </row>
    <row r="2286" spans="10:10" x14ac:dyDescent="0.25">
      <c r="J2286" s="8" t="s">
        <v>10725</v>
      </c>
    </row>
    <row r="2287" spans="10:10" x14ac:dyDescent="0.25">
      <c r="J2287" s="8" t="s">
        <v>11698</v>
      </c>
    </row>
    <row r="2288" spans="10:10" x14ac:dyDescent="0.25">
      <c r="J2288" s="8" t="s">
        <v>20289</v>
      </c>
    </row>
    <row r="2289" spans="10:10" x14ac:dyDescent="0.25">
      <c r="J2289" s="8" t="s">
        <v>10660</v>
      </c>
    </row>
    <row r="2290" spans="10:10" x14ac:dyDescent="0.25">
      <c r="J2290" s="8" t="s">
        <v>12358</v>
      </c>
    </row>
    <row r="2291" spans="10:10" x14ac:dyDescent="0.25">
      <c r="J2291" s="8" t="s">
        <v>18006</v>
      </c>
    </row>
    <row r="2292" spans="10:10" x14ac:dyDescent="0.25">
      <c r="J2292" s="8" t="s">
        <v>18996</v>
      </c>
    </row>
    <row r="2293" spans="10:10" x14ac:dyDescent="0.25">
      <c r="J2293" s="8" t="s">
        <v>20017</v>
      </c>
    </row>
    <row r="2294" spans="10:10" x14ac:dyDescent="0.25">
      <c r="J2294" s="8" t="s">
        <v>12001</v>
      </c>
    </row>
    <row r="2295" spans="10:10" x14ac:dyDescent="0.25">
      <c r="J2295" s="8" t="s">
        <v>9961</v>
      </c>
    </row>
    <row r="2296" spans="10:10" x14ac:dyDescent="0.25">
      <c r="J2296" s="8" t="s">
        <v>2123</v>
      </c>
    </row>
    <row r="2297" spans="10:10" x14ac:dyDescent="0.25">
      <c r="J2297" s="8" t="s">
        <v>23765</v>
      </c>
    </row>
    <row r="2298" spans="10:10" x14ac:dyDescent="0.25">
      <c r="J2298" s="8" t="s">
        <v>21684</v>
      </c>
    </row>
    <row r="2299" spans="10:10" x14ac:dyDescent="0.25">
      <c r="J2299" s="8" t="s">
        <v>10136</v>
      </c>
    </row>
    <row r="2300" spans="10:10" x14ac:dyDescent="0.25">
      <c r="J2300" s="8" t="s">
        <v>18805</v>
      </c>
    </row>
    <row r="2301" spans="10:10" x14ac:dyDescent="0.25">
      <c r="J2301" s="8" t="s">
        <v>10413</v>
      </c>
    </row>
    <row r="2302" spans="10:10" x14ac:dyDescent="0.25">
      <c r="J2302" s="8" t="s">
        <v>11440</v>
      </c>
    </row>
    <row r="2303" spans="10:10" x14ac:dyDescent="0.25">
      <c r="J2303" s="8" t="s">
        <v>4295</v>
      </c>
    </row>
    <row r="2304" spans="10:10" x14ac:dyDescent="0.25">
      <c r="J2304" s="8" t="s">
        <v>12271</v>
      </c>
    </row>
    <row r="2305" spans="10:10" x14ac:dyDescent="0.25">
      <c r="J2305" s="8" t="s">
        <v>4019</v>
      </c>
    </row>
    <row r="2306" spans="10:10" x14ac:dyDescent="0.25">
      <c r="J2306" s="8" t="s">
        <v>13668</v>
      </c>
    </row>
    <row r="2307" spans="10:10" x14ac:dyDescent="0.25">
      <c r="J2307" s="8" t="s">
        <v>21787</v>
      </c>
    </row>
    <row r="2308" spans="10:10" x14ac:dyDescent="0.25">
      <c r="J2308" s="8" t="s">
        <v>12285</v>
      </c>
    </row>
    <row r="2309" spans="10:10" x14ac:dyDescent="0.25">
      <c r="J2309" s="8" t="s">
        <v>3486</v>
      </c>
    </row>
    <row r="2310" spans="10:10" x14ac:dyDescent="0.25">
      <c r="J2310" s="8" t="s">
        <v>5272</v>
      </c>
    </row>
    <row r="2311" spans="10:10" x14ac:dyDescent="0.25">
      <c r="J2311" s="8" t="s">
        <v>9417</v>
      </c>
    </row>
    <row r="2312" spans="10:10" x14ac:dyDescent="0.25">
      <c r="J2312" s="8" t="s">
        <v>19260</v>
      </c>
    </row>
    <row r="2313" spans="10:10" x14ac:dyDescent="0.25">
      <c r="J2313" s="8" t="s">
        <v>3016</v>
      </c>
    </row>
    <row r="2314" spans="10:10" x14ac:dyDescent="0.25">
      <c r="J2314" s="8" t="s">
        <v>22336</v>
      </c>
    </row>
    <row r="2315" spans="10:10" x14ac:dyDescent="0.25">
      <c r="J2315" s="8" t="s">
        <v>13063</v>
      </c>
    </row>
    <row r="2316" spans="10:10" x14ac:dyDescent="0.25">
      <c r="J2316" s="8" t="s">
        <v>17983</v>
      </c>
    </row>
    <row r="2317" spans="10:10" x14ac:dyDescent="0.25">
      <c r="J2317" s="8" t="s">
        <v>20617</v>
      </c>
    </row>
    <row r="2318" spans="10:10" x14ac:dyDescent="0.25">
      <c r="J2318" s="8" t="s">
        <v>17166</v>
      </c>
    </row>
    <row r="2319" spans="10:10" x14ac:dyDescent="0.25">
      <c r="J2319" s="8" t="s">
        <v>9251</v>
      </c>
    </row>
    <row r="2320" spans="10:10" x14ac:dyDescent="0.25">
      <c r="J2320" s="8" t="s">
        <v>17833</v>
      </c>
    </row>
    <row r="2321" spans="10:10" x14ac:dyDescent="0.25">
      <c r="J2321" s="8" t="s">
        <v>8218</v>
      </c>
    </row>
    <row r="2322" spans="10:10" x14ac:dyDescent="0.25">
      <c r="J2322" s="8" t="s">
        <v>14176</v>
      </c>
    </row>
    <row r="2323" spans="10:10" x14ac:dyDescent="0.25">
      <c r="J2323" s="8" t="s">
        <v>15257</v>
      </c>
    </row>
    <row r="2324" spans="10:10" x14ac:dyDescent="0.25">
      <c r="J2324" s="8" t="s">
        <v>19698</v>
      </c>
    </row>
    <row r="2325" spans="10:10" x14ac:dyDescent="0.25">
      <c r="J2325" s="8" t="s">
        <v>2701</v>
      </c>
    </row>
    <row r="2326" spans="10:10" x14ac:dyDescent="0.25">
      <c r="J2326" s="8" t="s">
        <v>20553</v>
      </c>
    </row>
    <row r="2327" spans="10:10" x14ac:dyDescent="0.25">
      <c r="J2327" s="8" t="s">
        <v>1088</v>
      </c>
    </row>
    <row r="2328" spans="10:10" x14ac:dyDescent="0.25">
      <c r="J2328" s="8" t="s">
        <v>23711</v>
      </c>
    </row>
    <row r="2329" spans="10:10" x14ac:dyDescent="0.25">
      <c r="J2329" s="8" t="s">
        <v>23747</v>
      </c>
    </row>
    <row r="2330" spans="10:10" x14ac:dyDescent="0.25">
      <c r="J2330" s="8" t="s">
        <v>21172</v>
      </c>
    </row>
    <row r="2331" spans="10:10" x14ac:dyDescent="0.25">
      <c r="J2331" s="8" t="s">
        <v>23050</v>
      </c>
    </row>
    <row r="2332" spans="10:10" x14ac:dyDescent="0.25">
      <c r="J2332" s="8" t="s">
        <v>10794</v>
      </c>
    </row>
    <row r="2333" spans="10:10" x14ac:dyDescent="0.25">
      <c r="J2333" s="8" t="s">
        <v>21298</v>
      </c>
    </row>
    <row r="2334" spans="10:10" x14ac:dyDescent="0.25">
      <c r="J2334" s="8" t="s">
        <v>9906</v>
      </c>
    </row>
    <row r="2335" spans="10:10" x14ac:dyDescent="0.25">
      <c r="J2335" s="8" t="s">
        <v>7712</v>
      </c>
    </row>
    <row r="2336" spans="10:10" x14ac:dyDescent="0.25">
      <c r="J2336" s="8" t="s">
        <v>15491</v>
      </c>
    </row>
    <row r="2337" spans="10:10" x14ac:dyDescent="0.25">
      <c r="J2337" s="8" t="s">
        <v>6850</v>
      </c>
    </row>
    <row r="2338" spans="10:10" x14ac:dyDescent="0.25">
      <c r="J2338" s="8" t="s">
        <v>11938</v>
      </c>
    </row>
    <row r="2339" spans="10:10" x14ac:dyDescent="0.25">
      <c r="J2339" s="8" t="s">
        <v>13521</v>
      </c>
    </row>
    <row r="2340" spans="10:10" x14ac:dyDescent="0.25">
      <c r="J2340" s="8" t="s">
        <v>12456</v>
      </c>
    </row>
    <row r="2341" spans="10:10" x14ac:dyDescent="0.25">
      <c r="J2341" s="8" t="s">
        <v>13729</v>
      </c>
    </row>
    <row r="2342" spans="10:10" x14ac:dyDescent="0.25">
      <c r="J2342" s="8" t="s">
        <v>20520</v>
      </c>
    </row>
    <row r="2343" spans="10:10" x14ac:dyDescent="0.25">
      <c r="J2343" s="8" t="s">
        <v>12995</v>
      </c>
    </row>
    <row r="2344" spans="10:10" x14ac:dyDescent="0.25">
      <c r="J2344" s="8" t="s">
        <v>12919</v>
      </c>
    </row>
    <row r="2345" spans="10:10" x14ac:dyDescent="0.25">
      <c r="J2345" s="8" t="s">
        <v>10650</v>
      </c>
    </row>
    <row r="2346" spans="10:10" x14ac:dyDescent="0.25">
      <c r="J2346" s="8" t="s">
        <v>20707</v>
      </c>
    </row>
    <row r="2347" spans="10:10" x14ac:dyDescent="0.25">
      <c r="J2347" s="8" t="s">
        <v>15201</v>
      </c>
    </row>
    <row r="2348" spans="10:10" x14ac:dyDescent="0.25">
      <c r="J2348" s="8" t="s">
        <v>11930</v>
      </c>
    </row>
    <row r="2349" spans="10:10" x14ac:dyDescent="0.25">
      <c r="J2349" s="8" t="s">
        <v>956</v>
      </c>
    </row>
    <row r="2350" spans="10:10" x14ac:dyDescent="0.25">
      <c r="J2350" s="8" t="s">
        <v>1040</v>
      </c>
    </row>
    <row r="2351" spans="10:10" x14ac:dyDescent="0.25">
      <c r="J2351" s="8" t="s">
        <v>18474</v>
      </c>
    </row>
    <row r="2352" spans="10:10" x14ac:dyDescent="0.25">
      <c r="J2352" s="8" t="s">
        <v>2876</v>
      </c>
    </row>
    <row r="2353" spans="10:10" x14ac:dyDescent="0.25">
      <c r="J2353" s="8" t="s">
        <v>22314</v>
      </c>
    </row>
    <row r="2354" spans="10:10" x14ac:dyDescent="0.25">
      <c r="J2354" s="8" t="s">
        <v>19263</v>
      </c>
    </row>
    <row r="2355" spans="10:10" x14ac:dyDescent="0.25">
      <c r="J2355" s="8" t="s">
        <v>14652</v>
      </c>
    </row>
    <row r="2356" spans="10:10" x14ac:dyDescent="0.25">
      <c r="J2356" s="8" t="s">
        <v>4110</v>
      </c>
    </row>
    <row r="2357" spans="10:10" x14ac:dyDescent="0.25">
      <c r="J2357" s="8" t="s">
        <v>14499</v>
      </c>
    </row>
    <row r="2358" spans="10:10" x14ac:dyDescent="0.25">
      <c r="J2358" s="8" t="s">
        <v>14503</v>
      </c>
    </row>
    <row r="2359" spans="10:10" x14ac:dyDescent="0.25">
      <c r="J2359" s="8" t="s">
        <v>13689</v>
      </c>
    </row>
    <row r="2360" spans="10:10" x14ac:dyDescent="0.25">
      <c r="J2360" s="8" t="s">
        <v>2284</v>
      </c>
    </row>
    <row r="2361" spans="10:10" x14ac:dyDescent="0.25">
      <c r="J2361" s="8" t="s">
        <v>22532</v>
      </c>
    </row>
    <row r="2362" spans="10:10" x14ac:dyDescent="0.25">
      <c r="J2362" s="8" t="s">
        <v>404</v>
      </c>
    </row>
    <row r="2363" spans="10:10" x14ac:dyDescent="0.25">
      <c r="J2363" s="8" t="s">
        <v>5773</v>
      </c>
    </row>
    <row r="2364" spans="10:10" x14ac:dyDescent="0.25">
      <c r="J2364" s="8" t="s">
        <v>2658</v>
      </c>
    </row>
    <row r="2365" spans="10:10" x14ac:dyDescent="0.25">
      <c r="J2365" s="8" t="s">
        <v>20635</v>
      </c>
    </row>
    <row r="2366" spans="10:10" x14ac:dyDescent="0.25">
      <c r="J2366" s="8" t="s">
        <v>17220</v>
      </c>
    </row>
    <row r="2367" spans="10:10" x14ac:dyDescent="0.25">
      <c r="J2367" s="8" t="s">
        <v>22515</v>
      </c>
    </row>
    <row r="2368" spans="10:10" x14ac:dyDescent="0.25">
      <c r="J2368" s="8" t="s">
        <v>1032</v>
      </c>
    </row>
    <row r="2369" spans="10:10" x14ac:dyDescent="0.25">
      <c r="J2369" s="8" t="s">
        <v>2800</v>
      </c>
    </row>
    <row r="2370" spans="10:10" x14ac:dyDescent="0.25">
      <c r="J2370" s="8" t="s">
        <v>12173</v>
      </c>
    </row>
    <row r="2371" spans="10:10" x14ac:dyDescent="0.25">
      <c r="J2371" s="8" t="s">
        <v>20082</v>
      </c>
    </row>
    <row r="2372" spans="10:10" x14ac:dyDescent="0.25">
      <c r="J2372" s="8" t="s">
        <v>7940</v>
      </c>
    </row>
    <row r="2373" spans="10:10" x14ac:dyDescent="0.25">
      <c r="J2373" s="8" t="s">
        <v>18239</v>
      </c>
    </row>
    <row r="2374" spans="10:10" x14ac:dyDescent="0.25">
      <c r="J2374" s="8" t="s">
        <v>7933</v>
      </c>
    </row>
    <row r="2375" spans="10:10" x14ac:dyDescent="0.25">
      <c r="J2375" s="8" t="s">
        <v>13090</v>
      </c>
    </row>
    <row r="2376" spans="10:10" x14ac:dyDescent="0.25">
      <c r="J2376" s="8" t="s">
        <v>14632</v>
      </c>
    </row>
    <row r="2377" spans="10:10" x14ac:dyDescent="0.25">
      <c r="J2377" s="8" t="s">
        <v>18881</v>
      </c>
    </row>
    <row r="2378" spans="10:10" x14ac:dyDescent="0.25">
      <c r="J2378" s="8" t="s">
        <v>3638</v>
      </c>
    </row>
    <row r="2379" spans="10:10" x14ac:dyDescent="0.25">
      <c r="J2379" s="8" t="s">
        <v>23533</v>
      </c>
    </row>
    <row r="2380" spans="10:10" x14ac:dyDescent="0.25">
      <c r="J2380" s="8" t="s">
        <v>7546</v>
      </c>
    </row>
    <row r="2381" spans="10:10" x14ac:dyDescent="0.25">
      <c r="J2381" s="8" t="s">
        <v>22782</v>
      </c>
    </row>
    <row r="2382" spans="10:10" x14ac:dyDescent="0.25">
      <c r="J2382" s="8" t="s">
        <v>20358</v>
      </c>
    </row>
    <row r="2383" spans="10:10" x14ac:dyDescent="0.25">
      <c r="J2383" s="8" t="s">
        <v>14091</v>
      </c>
    </row>
    <row r="2384" spans="10:10" x14ac:dyDescent="0.25">
      <c r="J2384" s="8" t="s">
        <v>13084</v>
      </c>
    </row>
    <row r="2385" spans="10:10" x14ac:dyDescent="0.25">
      <c r="J2385" s="8" t="s">
        <v>2100</v>
      </c>
    </row>
    <row r="2386" spans="10:10" x14ac:dyDescent="0.25">
      <c r="J2386" s="8" t="s">
        <v>13744</v>
      </c>
    </row>
    <row r="2387" spans="10:10" x14ac:dyDescent="0.25">
      <c r="J2387" s="8" t="s">
        <v>4733</v>
      </c>
    </row>
    <row r="2388" spans="10:10" x14ac:dyDescent="0.25">
      <c r="J2388" s="8" t="s">
        <v>6265</v>
      </c>
    </row>
    <row r="2389" spans="10:10" x14ac:dyDescent="0.25">
      <c r="J2389" s="8" t="s">
        <v>15249</v>
      </c>
    </row>
    <row r="2390" spans="10:10" x14ac:dyDescent="0.25">
      <c r="J2390" s="8" t="s">
        <v>3046</v>
      </c>
    </row>
    <row r="2391" spans="10:10" x14ac:dyDescent="0.25">
      <c r="J2391" s="8" t="s">
        <v>5872</v>
      </c>
    </row>
    <row r="2392" spans="10:10" x14ac:dyDescent="0.25">
      <c r="J2392" s="8" t="s">
        <v>11273</v>
      </c>
    </row>
    <row r="2393" spans="10:10" x14ac:dyDescent="0.25">
      <c r="J2393" s="8" t="s">
        <v>6061</v>
      </c>
    </row>
    <row r="2394" spans="10:10" x14ac:dyDescent="0.25">
      <c r="J2394" s="8" t="s">
        <v>14309</v>
      </c>
    </row>
    <row r="2395" spans="10:10" x14ac:dyDescent="0.25">
      <c r="J2395" s="8" t="s">
        <v>5453</v>
      </c>
    </row>
    <row r="2396" spans="10:10" x14ac:dyDescent="0.25">
      <c r="J2396" s="8" t="s">
        <v>15082</v>
      </c>
    </row>
    <row r="2397" spans="10:10" x14ac:dyDescent="0.25">
      <c r="J2397" s="8" t="s">
        <v>8989</v>
      </c>
    </row>
    <row r="2398" spans="10:10" x14ac:dyDescent="0.25">
      <c r="J2398" s="8" t="s">
        <v>12420</v>
      </c>
    </row>
    <row r="2399" spans="10:10" x14ac:dyDescent="0.25">
      <c r="J2399" s="8" t="s">
        <v>12189</v>
      </c>
    </row>
    <row r="2400" spans="10:10" x14ac:dyDescent="0.25">
      <c r="J2400" s="8" t="s">
        <v>4345</v>
      </c>
    </row>
    <row r="2401" spans="10:10" x14ac:dyDescent="0.25">
      <c r="J2401" s="8" t="s">
        <v>13332</v>
      </c>
    </row>
    <row r="2402" spans="10:10" x14ac:dyDescent="0.25">
      <c r="J2402" s="8" t="s">
        <v>12709</v>
      </c>
    </row>
    <row r="2403" spans="10:10" x14ac:dyDescent="0.25">
      <c r="J2403" s="8" t="s">
        <v>17827</v>
      </c>
    </row>
    <row r="2404" spans="10:10" x14ac:dyDescent="0.25">
      <c r="J2404" s="8" t="s">
        <v>22996</v>
      </c>
    </row>
    <row r="2405" spans="10:10" x14ac:dyDescent="0.25">
      <c r="J2405" s="8" t="s">
        <v>10003</v>
      </c>
    </row>
    <row r="2406" spans="10:10" x14ac:dyDescent="0.25">
      <c r="J2406" s="8" t="s">
        <v>11113</v>
      </c>
    </row>
    <row r="2407" spans="10:10" x14ac:dyDescent="0.25">
      <c r="J2407" s="8" t="s">
        <v>12425</v>
      </c>
    </row>
    <row r="2408" spans="10:10" x14ac:dyDescent="0.25">
      <c r="J2408" s="8" t="s">
        <v>11982</v>
      </c>
    </row>
    <row r="2409" spans="10:10" x14ac:dyDescent="0.25">
      <c r="J2409" s="8" t="s">
        <v>6527</v>
      </c>
    </row>
    <row r="2410" spans="10:10" x14ac:dyDescent="0.25">
      <c r="J2410" s="8" t="s">
        <v>19177</v>
      </c>
    </row>
    <row r="2411" spans="10:10" x14ac:dyDescent="0.25">
      <c r="J2411" s="8" t="s">
        <v>11394</v>
      </c>
    </row>
    <row r="2412" spans="10:10" x14ac:dyDescent="0.25">
      <c r="J2412" s="8" t="s">
        <v>6751</v>
      </c>
    </row>
    <row r="2413" spans="10:10" x14ac:dyDescent="0.25">
      <c r="J2413" s="8" t="s">
        <v>7745</v>
      </c>
    </row>
    <row r="2414" spans="10:10" x14ac:dyDescent="0.25">
      <c r="J2414" s="8" t="s">
        <v>5490</v>
      </c>
    </row>
    <row r="2415" spans="10:10" x14ac:dyDescent="0.25">
      <c r="J2415" s="8" t="s">
        <v>3249</v>
      </c>
    </row>
    <row r="2416" spans="10:10" x14ac:dyDescent="0.25">
      <c r="J2416" s="8" t="s">
        <v>9522</v>
      </c>
    </row>
    <row r="2417" spans="10:10" x14ac:dyDescent="0.25">
      <c r="J2417" s="8" t="s">
        <v>18665</v>
      </c>
    </row>
    <row r="2418" spans="10:10" x14ac:dyDescent="0.25">
      <c r="J2418" s="8" t="s">
        <v>21018</v>
      </c>
    </row>
    <row r="2419" spans="10:10" x14ac:dyDescent="0.25">
      <c r="J2419" s="8" t="s">
        <v>10387</v>
      </c>
    </row>
    <row r="2420" spans="10:10" x14ac:dyDescent="0.25">
      <c r="J2420" s="8" t="s">
        <v>9692</v>
      </c>
    </row>
    <row r="2421" spans="10:10" x14ac:dyDescent="0.25">
      <c r="J2421" s="8" t="s">
        <v>10664</v>
      </c>
    </row>
    <row r="2422" spans="10:10" x14ac:dyDescent="0.25">
      <c r="J2422" s="8" t="s">
        <v>6557</v>
      </c>
    </row>
    <row r="2423" spans="10:10" x14ac:dyDescent="0.25">
      <c r="J2423" s="8" t="s">
        <v>8850</v>
      </c>
    </row>
    <row r="2424" spans="10:10" x14ac:dyDescent="0.25">
      <c r="J2424" s="8" t="s">
        <v>373</v>
      </c>
    </row>
    <row r="2425" spans="10:10" x14ac:dyDescent="0.25">
      <c r="J2425" s="8" t="s">
        <v>13463</v>
      </c>
    </row>
    <row r="2426" spans="10:10" x14ac:dyDescent="0.25">
      <c r="J2426" s="8" t="s">
        <v>9223</v>
      </c>
    </row>
    <row r="2427" spans="10:10" x14ac:dyDescent="0.25">
      <c r="J2427" s="8" t="s">
        <v>10947</v>
      </c>
    </row>
    <row r="2428" spans="10:10" x14ac:dyDescent="0.25">
      <c r="J2428" s="8" t="s">
        <v>19075</v>
      </c>
    </row>
    <row r="2429" spans="10:10" x14ac:dyDescent="0.25">
      <c r="J2429" s="8" t="s">
        <v>11895</v>
      </c>
    </row>
    <row r="2430" spans="10:10" x14ac:dyDescent="0.25">
      <c r="J2430" s="8" t="s">
        <v>4807</v>
      </c>
    </row>
    <row r="2431" spans="10:10" x14ac:dyDescent="0.25">
      <c r="J2431" s="8" t="s">
        <v>22824</v>
      </c>
    </row>
    <row r="2432" spans="10:10" x14ac:dyDescent="0.25">
      <c r="J2432" s="8" t="s">
        <v>2665</v>
      </c>
    </row>
    <row r="2433" spans="10:10" x14ac:dyDescent="0.25">
      <c r="J2433" s="8" t="s">
        <v>7643</v>
      </c>
    </row>
    <row r="2434" spans="10:10" x14ac:dyDescent="0.25">
      <c r="J2434" s="8" t="s">
        <v>11625</v>
      </c>
    </row>
    <row r="2435" spans="10:10" x14ac:dyDescent="0.25">
      <c r="J2435" s="8" t="s">
        <v>16709</v>
      </c>
    </row>
    <row r="2436" spans="10:10" x14ac:dyDescent="0.25">
      <c r="J2436" s="8" t="s">
        <v>17083</v>
      </c>
    </row>
    <row r="2437" spans="10:10" x14ac:dyDescent="0.25">
      <c r="J2437" s="8" t="s">
        <v>22255</v>
      </c>
    </row>
    <row r="2438" spans="10:10" x14ac:dyDescent="0.25">
      <c r="J2438" s="8" t="s">
        <v>22579</v>
      </c>
    </row>
    <row r="2439" spans="10:10" x14ac:dyDescent="0.25">
      <c r="J2439" s="8" t="s">
        <v>17452</v>
      </c>
    </row>
    <row r="2440" spans="10:10" x14ac:dyDescent="0.25">
      <c r="J2440" s="8" t="s">
        <v>15605</v>
      </c>
    </row>
    <row r="2441" spans="10:10" x14ac:dyDescent="0.25">
      <c r="J2441" s="8" t="s">
        <v>18250</v>
      </c>
    </row>
    <row r="2442" spans="10:10" x14ac:dyDescent="0.25">
      <c r="J2442" s="8" t="s">
        <v>18975</v>
      </c>
    </row>
    <row r="2443" spans="10:10" x14ac:dyDescent="0.25">
      <c r="J2443" s="8" t="s">
        <v>5657</v>
      </c>
    </row>
    <row r="2444" spans="10:10" x14ac:dyDescent="0.25">
      <c r="J2444" s="8" t="s">
        <v>11942</v>
      </c>
    </row>
    <row r="2445" spans="10:10" x14ac:dyDescent="0.25">
      <c r="J2445" s="8" t="s">
        <v>23225</v>
      </c>
    </row>
    <row r="2446" spans="10:10" x14ac:dyDescent="0.25">
      <c r="J2446" s="8" t="s">
        <v>20422</v>
      </c>
    </row>
    <row r="2447" spans="10:10" x14ac:dyDescent="0.25">
      <c r="J2447" s="8" t="s">
        <v>1933</v>
      </c>
    </row>
    <row r="2448" spans="10:10" x14ac:dyDescent="0.25">
      <c r="J2448" s="8" t="s">
        <v>19932</v>
      </c>
    </row>
    <row r="2449" spans="10:10" x14ac:dyDescent="0.25">
      <c r="J2449" s="8" t="s">
        <v>4462</v>
      </c>
    </row>
    <row r="2450" spans="10:10" x14ac:dyDescent="0.25">
      <c r="J2450" s="8" t="s">
        <v>4748</v>
      </c>
    </row>
    <row r="2451" spans="10:10" x14ac:dyDescent="0.25">
      <c r="J2451" s="8" t="s">
        <v>22340</v>
      </c>
    </row>
    <row r="2452" spans="10:10" x14ac:dyDescent="0.25">
      <c r="J2452" s="8" t="s">
        <v>17378</v>
      </c>
    </row>
    <row r="2453" spans="10:10" x14ac:dyDescent="0.25">
      <c r="J2453" s="8" t="s">
        <v>8166</v>
      </c>
    </row>
    <row r="2454" spans="10:10" x14ac:dyDescent="0.25">
      <c r="J2454" s="8" t="s">
        <v>12412</v>
      </c>
    </row>
    <row r="2455" spans="10:10" x14ac:dyDescent="0.25">
      <c r="J2455" s="8" t="s">
        <v>5312</v>
      </c>
    </row>
    <row r="2456" spans="10:10" x14ac:dyDescent="0.25">
      <c r="J2456" s="8" t="s">
        <v>1101</v>
      </c>
    </row>
    <row r="2457" spans="10:10" x14ac:dyDescent="0.25">
      <c r="J2457" s="8" t="s">
        <v>17641</v>
      </c>
    </row>
    <row r="2458" spans="10:10" x14ac:dyDescent="0.25">
      <c r="J2458" s="8" t="s">
        <v>17872</v>
      </c>
    </row>
    <row r="2459" spans="10:10" x14ac:dyDescent="0.25">
      <c r="J2459" s="8" t="s">
        <v>12274</v>
      </c>
    </row>
    <row r="2460" spans="10:10" x14ac:dyDescent="0.25">
      <c r="J2460" s="8" t="s">
        <v>17353</v>
      </c>
    </row>
    <row r="2461" spans="10:10" x14ac:dyDescent="0.25">
      <c r="J2461" s="8" t="s">
        <v>6367</v>
      </c>
    </row>
    <row r="2462" spans="10:10" x14ac:dyDescent="0.25">
      <c r="J2462" s="8" t="s">
        <v>10762</v>
      </c>
    </row>
    <row r="2463" spans="10:10" x14ac:dyDescent="0.25">
      <c r="J2463" s="8" t="s">
        <v>4068</v>
      </c>
    </row>
    <row r="2464" spans="10:10" x14ac:dyDescent="0.25">
      <c r="J2464" s="8" t="s">
        <v>7163</v>
      </c>
    </row>
    <row r="2465" spans="10:10" x14ac:dyDescent="0.25">
      <c r="J2465" s="8" t="s">
        <v>14816</v>
      </c>
    </row>
    <row r="2466" spans="10:10" x14ac:dyDescent="0.25">
      <c r="J2466" s="8" t="s">
        <v>8273</v>
      </c>
    </row>
    <row r="2467" spans="10:10" x14ac:dyDescent="0.25">
      <c r="J2467" s="8" t="s">
        <v>18444</v>
      </c>
    </row>
    <row r="2468" spans="10:10" x14ac:dyDescent="0.25">
      <c r="J2468" s="8" t="s">
        <v>13541</v>
      </c>
    </row>
    <row r="2469" spans="10:10" x14ac:dyDescent="0.25">
      <c r="J2469" s="8" t="s">
        <v>17289</v>
      </c>
    </row>
    <row r="2470" spans="10:10" x14ac:dyDescent="0.25">
      <c r="J2470" s="8" t="s">
        <v>15773</v>
      </c>
    </row>
    <row r="2471" spans="10:10" x14ac:dyDescent="0.25">
      <c r="J2471" s="8" t="s">
        <v>21829</v>
      </c>
    </row>
    <row r="2472" spans="10:10" x14ac:dyDescent="0.25">
      <c r="J2472" s="8" t="s">
        <v>1335</v>
      </c>
    </row>
    <row r="2473" spans="10:10" x14ac:dyDescent="0.25">
      <c r="J2473" s="8" t="s">
        <v>22101</v>
      </c>
    </row>
    <row r="2474" spans="10:10" x14ac:dyDescent="0.25">
      <c r="J2474" s="8" t="s">
        <v>3478</v>
      </c>
    </row>
    <row r="2475" spans="10:10" x14ac:dyDescent="0.25">
      <c r="J2475" s="8" t="s">
        <v>15568</v>
      </c>
    </row>
    <row r="2476" spans="10:10" x14ac:dyDescent="0.25">
      <c r="J2476" s="8" t="s">
        <v>7641</v>
      </c>
    </row>
    <row r="2477" spans="10:10" x14ac:dyDescent="0.25">
      <c r="J2477" s="8" t="s">
        <v>9385</v>
      </c>
    </row>
    <row r="2478" spans="10:10" x14ac:dyDescent="0.25">
      <c r="J2478" s="8" t="s">
        <v>14649</v>
      </c>
    </row>
    <row r="2479" spans="10:10" x14ac:dyDescent="0.25">
      <c r="J2479" s="8" t="s">
        <v>7877</v>
      </c>
    </row>
    <row r="2480" spans="10:10" x14ac:dyDescent="0.25">
      <c r="J2480" s="8" t="s">
        <v>12199</v>
      </c>
    </row>
    <row r="2481" spans="10:10" x14ac:dyDescent="0.25">
      <c r="J2481" s="8" t="s">
        <v>7352</v>
      </c>
    </row>
    <row r="2482" spans="10:10" x14ac:dyDescent="0.25">
      <c r="J2482" s="8" t="s">
        <v>15345</v>
      </c>
    </row>
    <row r="2483" spans="10:10" x14ac:dyDescent="0.25">
      <c r="J2483" s="8" t="s">
        <v>14624</v>
      </c>
    </row>
    <row r="2484" spans="10:10" x14ac:dyDescent="0.25">
      <c r="J2484" s="8" t="s">
        <v>16849</v>
      </c>
    </row>
    <row r="2485" spans="10:10" x14ac:dyDescent="0.25">
      <c r="J2485" s="8" t="s">
        <v>10230</v>
      </c>
    </row>
    <row r="2486" spans="10:10" x14ac:dyDescent="0.25">
      <c r="J2486" s="8" t="s">
        <v>21570</v>
      </c>
    </row>
    <row r="2487" spans="10:10" x14ac:dyDescent="0.25">
      <c r="J2487" s="8" t="s">
        <v>17646</v>
      </c>
    </row>
    <row r="2488" spans="10:10" x14ac:dyDescent="0.25">
      <c r="J2488" s="8" t="s">
        <v>17849</v>
      </c>
    </row>
    <row r="2489" spans="10:10" x14ac:dyDescent="0.25">
      <c r="J2489" s="8" t="s">
        <v>1877</v>
      </c>
    </row>
    <row r="2490" spans="10:10" x14ac:dyDescent="0.25">
      <c r="J2490" s="8" t="s">
        <v>21449</v>
      </c>
    </row>
    <row r="2491" spans="10:10" x14ac:dyDescent="0.25">
      <c r="J2491" s="8" t="s">
        <v>16024</v>
      </c>
    </row>
    <row r="2492" spans="10:10" x14ac:dyDescent="0.25">
      <c r="J2492" s="8" t="s">
        <v>3693</v>
      </c>
    </row>
    <row r="2493" spans="10:10" x14ac:dyDescent="0.25">
      <c r="J2493" s="8" t="s">
        <v>8377</v>
      </c>
    </row>
    <row r="2494" spans="10:10" x14ac:dyDescent="0.25">
      <c r="J2494" s="8" t="s">
        <v>15909</v>
      </c>
    </row>
    <row r="2495" spans="10:10" x14ac:dyDescent="0.25">
      <c r="J2495" s="8" t="s">
        <v>19935</v>
      </c>
    </row>
    <row r="2496" spans="10:10" x14ac:dyDescent="0.25">
      <c r="J2496" s="8" t="s">
        <v>21652</v>
      </c>
    </row>
    <row r="2497" spans="10:10" x14ac:dyDescent="0.25">
      <c r="J2497" s="8" t="s">
        <v>20141</v>
      </c>
    </row>
    <row r="2498" spans="10:10" x14ac:dyDescent="0.25">
      <c r="J2498" s="8" t="s">
        <v>11175</v>
      </c>
    </row>
    <row r="2499" spans="10:10" x14ac:dyDescent="0.25">
      <c r="J2499" s="8" t="s">
        <v>12832</v>
      </c>
    </row>
    <row r="2500" spans="10:10" x14ac:dyDescent="0.25">
      <c r="J2500" s="8" t="s">
        <v>23429</v>
      </c>
    </row>
    <row r="2501" spans="10:10" x14ac:dyDescent="0.25">
      <c r="J2501" s="8" t="s">
        <v>20540</v>
      </c>
    </row>
    <row r="2502" spans="10:10" x14ac:dyDescent="0.25">
      <c r="J2502" s="8" t="s">
        <v>11493</v>
      </c>
    </row>
    <row r="2503" spans="10:10" x14ac:dyDescent="0.25">
      <c r="J2503" s="8" t="s">
        <v>10975</v>
      </c>
    </row>
    <row r="2504" spans="10:10" x14ac:dyDescent="0.25">
      <c r="J2504" s="8" t="s">
        <v>7775</v>
      </c>
    </row>
    <row r="2505" spans="10:10" x14ac:dyDescent="0.25">
      <c r="J2505" s="8" t="s">
        <v>2626</v>
      </c>
    </row>
    <row r="2506" spans="10:10" x14ac:dyDescent="0.25">
      <c r="J2506" s="8" t="s">
        <v>14628</v>
      </c>
    </row>
    <row r="2507" spans="10:10" x14ac:dyDescent="0.25">
      <c r="J2507" s="8" t="s">
        <v>7543</v>
      </c>
    </row>
    <row r="2508" spans="10:10" x14ac:dyDescent="0.25">
      <c r="J2508" s="8" t="s">
        <v>15865</v>
      </c>
    </row>
    <row r="2509" spans="10:10" x14ac:dyDescent="0.25">
      <c r="J2509" s="8" t="s">
        <v>11187</v>
      </c>
    </row>
    <row r="2510" spans="10:10" x14ac:dyDescent="0.25">
      <c r="J2510" s="8" t="s">
        <v>1128</v>
      </c>
    </row>
    <row r="2511" spans="10:10" x14ac:dyDescent="0.25">
      <c r="J2511" s="8" t="s">
        <v>1558</v>
      </c>
    </row>
    <row r="2512" spans="10:10" x14ac:dyDescent="0.25">
      <c r="J2512" s="8" t="s">
        <v>4790</v>
      </c>
    </row>
    <row r="2513" spans="10:10" x14ac:dyDescent="0.25">
      <c r="J2513" s="8" t="s">
        <v>17514</v>
      </c>
    </row>
    <row r="2514" spans="10:10" x14ac:dyDescent="0.25">
      <c r="J2514" s="8" t="s">
        <v>18132</v>
      </c>
    </row>
    <row r="2515" spans="10:10" x14ac:dyDescent="0.25">
      <c r="J2515" s="8" t="s">
        <v>18636</v>
      </c>
    </row>
    <row r="2516" spans="10:10" x14ac:dyDescent="0.25">
      <c r="J2516" s="8" t="s">
        <v>14754</v>
      </c>
    </row>
    <row r="2517" spans="10:10" x14ac:dyDescent="0.25">
      <c r="J2517" s="8" t="s">
        <v>15237</v>
      </c>
    </row>
    <row r="2518" spans="10:10" x14ac:dyDescent="0.25">
      <c r="J2518" s="8" t="s">
        <v>15461</v>
      </c>
    </row>
    <row r="2519" spans="10:10" x14ac:dyDescent="0.25">
      <c r="J2519" s="8" t="s">
        <v>19865</v>
      </c>
    </row>
    <row r="2520" spans="10:10" x14ac:dyDescent="0.25">
      <c r="J2520" s="8" t="s">
        <v>7802</v>
      </c>
    </row>
    <row r="2521" spans="10:10" x14ac:dyDescent="0.25">
      <c r="J2521" s="8" t="s">
        <v>14522</v>
      </c>
    </row>
    <row r="2522" spans="10:10" x14ac:dyDescent="0.25">
      <c r="J2522" s="8" t="s">
        <v>13381</v>
      </c>
    </row>
    <row r="2523" spans="10:10" x14ac:dyDescent="0.25">
      <c r="J2523" s="8" t="s">
        <v>17830</v>
      </c>
    </row>
    <row r="2524" spans="10:10" x14ac:dyDescent="0.25">
      <c r="J2524" s="8" t="s">
        <v>14582</v>
      </c>
    </row>
    <row r="2525" spans="10:10" x14ac:dyDescent="0.25">
      <c r="J2525" s="8" t="s">
        <v>15402</v>
      </c>
    </row>
    <row r="2526" spans="10:10" x14ac:dyDescent="0.25">
      <c r="J2526" s="8" t="s">
        <v>1758</v>
      </c>
    </row>
    <row r="2527" spans="10:10" x14ac:dyDescent="0.25">
      <c r="J2527" s="8" t="s">
        <v>635</v>
      </c>
    </row>
    <row r="2528" spans="10:10" x14ac:dyDescent="0.25">
      <c r="J2528" s="8" t="s">
        <v>69</v>
      </c>
    </row>
    <row r="2529" spans="10:10" x14ac:dyDescent="0.25">
      <c r="J2529" s="8" t="s">
        <v>7778</v>
      </c>
    </row>
    <row r="2530" spans="10:10" x14ac:dyDescent="0.25">
      <c r="J2530" s="8" t="s">
        <v>16526</v>
      </c>
    </row>
    <row r="2531" spans="10:10" x14ac:dyDescent="0.25">
      <c r="J2531" s="8" t="s">
        <v>926</v>
      </c>
    </row>
    <row r="2532" spans="10:10" x14ac:dyDescent="0.25">
      <c r="J2532" s="8" t="s">
        <v>10271</v>
      </c>
    </row>
    <row r="2533" spans="10:10" x14ac:dyDescent="0.25">
      <c r="J2533" s="8" t="s">
        <v>6591</v>
      </c>
    </row>
    <row r="2534" spans="10:10" x14ac:dyDescent="0.25">
      <c r="J2534" s="8" t="s">
        <v>2945</v>
      </c>
    </row>
    <row r="2535" spans="10:10" x14ac:dyDescent="0.25">
      <c r="J2535" s="8" t="s">
        <v>22133</v>
      </c>
    </row>
    <row r="2536" spans="10:10" x14ac:dyDescent="0.25">
      <c r="J2536" s="8" t="s">
        <v>23160</v>
      </c>
    </row>
    <row r="2537" spans="10:10" x14ac:dyDescent="0.25">
      <c r="J2537" s="8" t="s">
        <v>16021</v>
      </c>
    </row>
    <row r="2538" spans="10:10" x14ac:dyDescent="0.25">
      <c r="J2538" s="8" t="s">
        <v>18599</v>
      </c>
    </row>
    <row r="2539" spans="10:10" x14ac:dyDescent="0.25">
      <c r="J2539" s="8" t="s">
        <v>8323</v>
      </c>
    </row>
    <row r="2540" spans="10:10" x14ac:dyDescent="0.25">
      <c r="J2540" s="8" t="s">
        <v>16476</v>
      </c>
    </row>
    <row r="2541" spans="10:10" x14ac:dyDescent="0.25">
      <c r="J2541" s="8" t="s">
        <v>11381</v>
      </c>
    </row>
    <row r="2542" spans="10:10" x14ac:dyDescent="0.25">
      <c r="J2542" s="8" t="s">
        <v>2969</v>
      </c>
    </row>
    <row r="2543" spans="10:10" x14ac:dyDescent="0.25">
      <c r="J2543" s="8" t="s">
        <v>21244</v>
      </c>
    </row>
    <row r="2544" spans="10:10" x14ac:dyDescent="0.25">
      <c r="J2544" s="8" t="s">
        <v>13722</v>
      </c>
    </row>
    <row r="2545" spans="10:10" x14ac:dyDescent="0.25">
      <c r="J2545" s="8" t="s">
        <v>10353</v>
      </c>
    </row>
    <row r="2546" spans="10:10" x14ac:dyDescent="0.25">
      <c r="J2546" s="8" t="s">
        <v>20367</v>
      </c>
    </row>
    <row r="2547" spans="10:10" x14ac:dyDescent="0.25">
      <c r="J2547" s="8" t="s">
        <v>2938</v>
      </c>
    </row>
    <row r="2548" spans="10:10" x14ac:dyDescent="0.25">
      <c r="J2548" s="8" t="s">
        <v>8650</v>
      </c>
    </row>
    <row r="2549" spans="10:10" x14ac:dyDescent="0.25">
      <c r="J2549" s="8" t="s">
        <v>12057</v>
      </c>
    </row>
    <row r="2550" spans="10:10" x14ac:dyDescent="0.25">
      <c r="J2550" s="8" t="s">
        <v>23388</v>
      </c>
    </row>
    <row r="2551" spans="10:10" x14ac:dyDescent="0.25">
      <c r="J2551" s="8" t="s">
        <v>1069</v>
      </c>
    </row>
    <row r="2552" spans="10:10" x14ac:dyDescent="0.25">
      <c r="J2552" s="8" t="s">
        <v>7193</v>
      </c>
    </row>
    <row r="2553" spans="10:10" x14ac:dyDescent="0.25">
      <c r="J2553" s="8" t="s">
        <v>8718</v>
      </c>
    </row>
    <row r="2554" spans="10:10" x14ac:dyDescent="0.25">
      <c r="J2554" s="8" t="s">
        <v>783</v>
      </c>
    </row>
    <row r="2555" spans="10:10" x14ac:dyDescent="0.25">
      <c r="J2555" s="8" t="s">
        <v>5173</v>
      </c>
    </row>
    <row r="2556" spans="10:10" x14ac:dyDescent="0.25">
      <c r="J2556" s="8" t="s">
        <v>19651</v>
      </c>
    </row>
    <row r="2557" spans="10:10" x14ac:dyDescent="0.25">
      <c r="J2557" s="8" t="s">
        <v>12714</v>
      </c>
    </row>
    <row r="2558" spans="10:10" x14ac:dyDescent="0.25">
      <c r="J2558" s="8" t="s">
        <v>18229</v>
      </c>
    </row>
    <row r="2559" spans="10:10" x14ac:dyDescent="0.25">
      <c r="J2559" s="8" t="s">
        <v>3813</v>
      </c>
    </row>
    <row r="2560" spans="10:10" x14ac:dyDescent="0.25">
      <c r="J2560" s="8" t="s">
        <v>7666</v>
      </c>
    </row>
    <row r="2561" spans="10:10" x14ac:dyDescent="0.25">
      <c r="J2561" s="8" t="s">
        <v>3902</v>
      </c>
    </row>
    <row r="2562" spans="10:10" x14ac:dyDescent="0.25">
      <c r="J2562" s="8" t="s">
        <v>4697</v>
      </c>
    </row>
    <row r="2563" spans="10:10" x14ac:dyDescent="0.25">
      <c r="J2563" s="8" t="s">
        <v>12334</v>
      </c>
    </row>
    <row r="2564" spans="10:10" x14ac:dyDescent="0.25">
      <c r="J2564" s="8" t="s">
        <v>7481</v>
      </c>
    </row>
    <row r="2565" spans="10:10" x14ac:dyDescent="0.25">
      <c r="J2565" s="8" t="s">
        <v>4822</v>
      </c>
    </row>
    <row r="2566" spans="10:10" x14ac:dyDescent="0.25">
      <c r="J2566" s="8" t="s">
        <v>12586</v>
      </c>
    </row>
    <row r="2567" spans="10:10" x14ac:dyDescent="0.25">
      <c r="J2567" s="8" t="s">
        <v>1954</v>
      </c>
    </row>
    <row r="2568" spans="10:10" x14ac:dyDescent="0.25">
      <c r="J2568" s="8" t="s">
        <v>5526</v>
      </c>
    </row>
    <row r="2569" spans="10:10" x14ac:dyDescent="0.25">
      <c r="J2569" s="8" t="s">
        <v>16010</v>
      </c>
    </row>
    <row r="2570" spans="10:10" x14ac:dyDescent="0.25">
      <c r="J2570" s="8" t="s">
        <v>19755</v>
      </c>
    </row>
    <row r="2571" spans="10:10" x14ac:dyDescent="0.25">
      <c r="J2571" s="8" t="s">
        <v>5594</v>
      </c>
    </row>
    <row r="2572" spans="10:10" x14ac:dyDescent="0.25">
      <c r="J2572" s="8" t="s">
        <v>20962</v>
      </c>
    </row>
    <row r="2573" spans="10:10" x14ac:dyDescent="0.25">
      <c r="J2573" s="8" t="s">
        <v>20856</v>
      </c>
    </row>
    <row r="2574" spans="10:10" x14ac:dyDescent="0.25">
      <c r="J2574" s="8" t="s">
        <v>11163</v>
      </c>
    </row>
    <row r="2575" spans="10:10" x14ac:dyDescent="0.25">
      <c r="J2575" s="8" t="s">
        <v>1871</v>
      </c>
    </row>
    <row r="2576" spans="10:10" x14ac:dyDescent="0.25">
      <c r="J2576" s="8" t="s">
        <v>21806</v>
      </c>
    </row>
    <row r="2577" spans="10:10" x14ac:dyDescent="0.25">
      <c r="J2577" s="8" t="s">
        <v>12498</v>
      </c>
    </row>
    <row r="2578" spans="10:10" x14ac:dyDescent="0.25">
      <c r="J2578" s="8" t="s">
        <v>22157</v>
      </c>
    </row>
    <row r="2579" spans="10:10" x14ac:dyDescent="0.25">
      <c r="J2579" s="8" t="s">
        <v>8009</v>
      </c>
    </row>
    <row r="2580" spans="10:10" x14ac:dyDescent="0.25">
      <c r="J2580" s="8" t="s">
        <v>19063</v>
      </c>
    </row>
    <row r="2581" spans="10:10" x14ac:dyDescent="0.25">
      <c r="J2581" s="8" t="s">
        <v>11564</v>
      </c>
    </row>
    <row r="2582" spans="10:10" x14ac:dyDescent="0.25">
      <c r="J2582" s="8" t="s">
        <v>18653</v>
      </c>
    </row>
    <row r="2583" spans="10:10" x14ac:dyDescent="0.25">
      <c r="J2583" s="8" t="s">
        <v>12909</v>
      </c>
    </row>
    <row r="2584" spans="10:10" x14ac:dyDescent="0.25">
      <c r="J2584" s="8" t="s">
        <v>10080</v>
      </c>
    </row>
    <row r="2585" spans="10:10" x14ac:dyDescent="0.25">
      <c r="J2585" s="8" t="s">
        <v>10820</v>
      </c>
    </row>
    <row r="2586" spans="10:10" x14ac:dyDescent="0.25">
      <c r="J2586" s="8" t="s">
        <v>10689</v>
      </c>
    </row>
    <row r="2587" spans="10:10" x14ac:dyDescent="0.25">
      <c r="J2587" s="8" t="s">
        <v>21908</v>
      </c>
    </row>
    <row r="2588" spans="10:10" x14ac:dyDescent="0.25">
      <c r="J2588" s="8" t="s">
        <v>15982</v>
      </c>
    </row>
    <row r="2589" spans="10:10" x14ac:dyDescent="0.25">
      <c r="J2589" s="8" t="s">
        <v>21205</v>
      </c>
    </row>
    <row r="2590" spans="10:10" x14ac:dyDescent="0.25">
      <c r="J2590" s="8" t="s">
        <v>21201</v>
      </c>
    </row>
    <row r="2591" spans="10:10" x14ac:dyDescent="0.25">
      <c r="J2591" s="8" t="s">
        <v>8138</v>
      </c>
    </row>
    <row r="2592" spans="10:10" x14ac:dyDescent="0.25">
      <c r="J2592" s="8" t="s">
        <v>23615</v>
      </c>
    </row>
    <row r="2593" spans="10:10" x14ac:dyDescent="0.25">
      <c r="J2593" s="8" t="s">
        <v>10361</v>
      </c>
    </row>
    <row r="2594" spans="10:10" x14ac:dyDescent="0.25">
      <c r="J2594" s="8" t="s">
        <v>10373</v>
      </c>
    </row>
    <row r="2595" spans="10:10" x14ac:dyDescent="0.25">
      <c r="J2595" s="8" t="s">
        <v>8847</v>
      </c>
    </row>
    <row r="2596" spans="10:10" x14ac:dyDescent="0.25">
      <c r="J2596" s="8" t="s">
        <v>17264</v>
      </c>
    </row>
    <row r="2597" spans="10:10" x14ac:dyDescent="0.25">
      <c r="J2597" s="8" t="s">
        <v>22614</v>
      </c>
    </row>
    <row r="2598" spans="10:10" x14ac:dyDescent="0.25">
      <c r="J2598" s="8" t="s">
        <v>2708</v>
      </c>
    </row>
    <row r="2599" spans="10:10" x14ac:dyDescent="0.25">
      <c r="J2599" s="8" t="s">
        <v>22585</v>
      </c>
    </row>
    <row r="2600" spans="10:10" x14ac:dyDescent="0.25">
      <c r="J2600" s="8" t="s">
        <v>16632</v>
      </c>
    </row>
    <row r="2601" spans="10:10" x14ac:dyDescent="0.25">
      <c r="J2601" s="8" t="s">
        <v>15050</v>
      </c>
    </row>
    <row r="2602" spans="10:10" x14ac:dyDescent="0.25">
      <c r="J2602" s="8" t="s">
        <v>12103</v>
      </c>
    </row>
    <row r="2603" spans="10:10" x14ac:dyDescent="0.25">
      <c r="J2603" s="8" t="s">
        <v>21795</v>
      </c>
    </row>
    <row r="2604" spans="10:10" x14ac:dyDescent="0.25">
      <c r="J2604" s="8" t="s">
        <v>12306</v>
      </c>
    </row>
    <row r="2605" spans="10:10" x14ac:dyDescent="0.25">
      <c r="J2605" s="8" t="s">
        <v>2120</v>
      </c>
    </row>
    <row r="2606" spans="10:10" x14ac:dyDescent="0.25">
      <c r="J2606" s="8" t="s">
        <v>8257</v>
      </c>
    </row>
    <row r="2607" spans="10:10" x14ac:dyDescent="0.25">
      <c r="J2607" s="8" t="s">
        <v>17109</v>
      </c>
    </row>
    <row r="2608" spans="10:10" x14ac:dyDescent="0.25">
      <c r="J2608" s="8" t="s">
        <v>15926</v>
      </c>
    </row>
    <row r="2609" spans="10:10" x14ac:dyDescent="0.25">
      <c r="J2609" s="8" t="s">
        <v>12722</v>
      </c>
    </row>
    <row r="2610" spans="10:10" x14ac:dyDescent="0.25">
      <c r="J2610" s="8" t="s">
        <v>4470</v>
      </c>
    </row>
    <row r="2611" spans="10:10" x14ac:dyDescent="0.25">
      <c r="J2611" s="8" t="s">
        <v>7400</v>
      </c>
    </row>
    <row r="2612" spans="10:10" x14ac:dyDescent="0.25">
      <c r="J2612" s="8" t="s">
        <v>7772</v>
      </c>
    </row>
    <row r="2613" spans="10:10" x14ac:dyDescent="0.25">
      <c r="J2613" s="8" t="s">
        <v>21815</v>
      </c>
    </row>
    <row r="2614" spans="10:10" x14ac:dyDescent="0.25">
      <c r="J2614" s="8" t="s">
        <v>4436</v>
      </c>
    </row>
    <row r="2615" spans="10:10" x14ac:dyDescent="0.25">
      <c r="J2615" s="8" t="s">
        <v>7864</v>
      </c>
    </row>
    <row r="2616" spans="10:10" x14ac:dyDescent="0.25">
      <c r="J2616" s="8" t="s">
        <v>14989</v>
      </c>
    </row>
    <row r="2617" spans="10:10" x14ac:dyDescent="0.25">
      <c r="J2617" s="8" t="s">
        <v>11370</v>
      </c>
    </row>
    <row r="2618" spans="10:10" x14ac:dyDescent="0.25">
      <c r="J2618" s="8" t="s">
        <v>14606</v>
      </c>
    </row>
    <row r="2619" spans="10:10" x14ac:dyDescent="0.25">
      <c r="J2619" s="8" t="s">
        <v>15164</v>
      </c>
    </row>
    <row r="2620" spans="10:10" x14ac:dyDescent="0.25">
      <c r="J2620" s="8" t="s">
        <v>20479</v>
      </c>
    </row>
    <row r="2621" spans="10:10" x14ac:dyDescent="0.25">
      <c r="J2621" s="8" t="s">
        <v>8177</v>
      </c>
    </row>
    <row r="2622" spans="10:10" x14ac:dyDescent="0.25">
      <c r="J2622" s="8" t="s">
        <v>9243</v>
      </c>
    </row>
    <row r="2623" spans="10:10" x14ac:dyDescent="0.25">
      <c r="J2623" s="8" t="s">
        <v>8933</v>
      </c>
    </row>
    <row r="2624" spans="10:10" x14ac:dyDescent="0.25">
      <c r="J2624" s="8" t="s">
        <v>23103</v>
      </c>
    </row>
    <row r="2625" spans="10:10" x14ac:dyDescent="0.25">
      <c r="J2625" s="8" t="s">
        <v>15373</v>
      </c>
    </row>
    <row r="2626" spans="10:10" x14ac:dyDescent="0.25">
      <c r="J2626" s="8" t="s">
        <v>19433</v>
      </c>
    </row>
    <row r="2627" spans="10:10" x14ac:dyDescent="0.25">
      <c r="J2627" s="8" t="s">
        <v>22695</v>
      </c>
    </row>
    <row r="2628" spans="10:10" x14ac:dyDescent="0.25">
      <c r="J2628" s="8" t="s">
        <v>15814</v>
      </c>
    </row>
    <row r="2629" spans="10:10" x14ac:dyDescent="0.25">
      <c r="J2629" s="8" t="s">
        <v>3059</v>
      </c>
    </row>
    <row r="2630" spans="10:10" x14ac:dyDescent="0.25">
      <c r="J2630" s="8" t="s">
        <v>9955</v>
      </c>
    </row>
    <row r="2631" spans="10:10" x14ac:dyDescent="0.25">
      <c r="J2631" s="8" t="s">
        <v>23556</v>
      </c>
    </row>
    <row r="2632" spans="10:10" x14ac:dyDescent="0.25">
      <c r="J2632" s="8" t="s">
        <v>3652</v>
      </c>
    </row>
    <row r="2633" spans="10:10" x14ac:dyDescent="0.25">
      <c r="J2633" s="8" t="s">
        <v>492</v>
      </c>
    </row>
    <row r="2634" spans="10:10" x14ac:dyDescent="0.25">
      <c r="J2634" s="8" t="s">
        <v>11225</v>
      </c>
    </row>
    <row r="2635" spans="10:10" x14ac:dyDescent="0.25">
      <c r="J2635" s="8" t="s">
        <v>11329</v>
      </c>
    </row>
    <row r="2636" spans="10:10" x14ac:dyDescent="0.25">
      <c r="J2636" s="8" t="s">
        <v>15557</v>
      </c>
    </row>
    <row r="2637" spans="10:10" x14ac:dyDescent="0.25">
      <c r="J2637" s="8" t="s">
        <v>6291</v>
      </c>
    </row>
    <row r="2638" spans="10:10" x14ac:dyDescent="0.25">
      <c r="J2638" s="8" t="s">
        <v>23537</v>
      </c>
    </row>
    <row r="2639" spans="10:10" x14ac:dyDescent="0.25">
      <c r="J2639" s="8" t="s">
        <v>2734</v>
      </c>
    </row>
    <row r="2640" spans="10:10" x14ac:dyDescent="0.25">
      <c r="J2640" s="8" t="s">
        <v>20990</v>
      </c>
    </row>
    <row r="2641" spans="10:10" x14ac:dyDescent="0.25">
      <c r="J2641" s="8" t="s">
        <v>15719</v>
      </c>
    </row>
    <row r="2642" spans="10:10" x14ac:dyDescent="0.25">
      <c r="J2642" s="8" t="s">
        <v>11475</v>
      </c>
    </row>
    <row r="2643" spans="10:10" x14ac:dyDescent="0.25">
      <c r="J2643" s="8" t="s">
        <v>14665</v>
      </c>
    </row>
    <row r="2644" spans="10:10" x14ac:dyDescent="0.25">
      <c r="J2644" s="8" t="s">
        <v>6670</v>
      </c>
    </row>
    <row r="2645" spans="10:10" x14ac:dyDescent="0.25">
      <c r="J2645" s="8" t="s">
        <v>11594</v>
      </c>
    </row>
    <row r="2646" spans="10:10" x14ac:dyDescent="0.25">
      <c r="J2646" s="8" t="s">
        <v>17159</v>
      </c>
    </row>
    <row r="2647" spans="10:10" x14ac:dyDescent="0.25">
      <c r="J2647" s="8" t="s">
        <v>3272</v>
      </c>
    </row>
    <row r="2648" spans="10:10" x14ac:dyDescent="0.25">
      <c r="J2648" s="8" t="s">
        <v>19092</v>
      </c>
    </row>
    <row r="2649" spans="10:10" x14ac:dyDescent="0.25">
      <c r="J2649" s="8" t="s">
        <v>16684</v>
      </c>
    </row>
    <row r="2650" spans="10:10" x14ac:dyDescent="0.25">
      <c r="J2650" s="8" t="s">
        <v>2112</v>
      </c>
    </row>
    <row r="2651" spans="10:10" x14ac:dyDescent="0.25">
      <c r="J2651" s="8" t="s">
        <v>3282</v>
      </c>
    </row>
    <row r="2652" spans="10:10" x14ac:dyDescent="0.25">
      <c r="J2652" s="8" t="s">
        <v>20866</v>
      </c>
    </row>
    <row r="2653" spans="10:10" x14ac:dyDescent="0.25">
      <c r="J2653" s="8" t="s">
        <v>3797</v>
      </c>
    </row>
    <row r="2654" spans="10:10" x14ac:dyDescent="0.25">
      <c r="J2654" s="8" t="s">
        <v>5876</v>
      </c>
    </row>
    <row r="2655" spans="10:10" x14ac:dyDescent="0.25">
      <c r="J2655" s="8" t="s">
        <v>12699</v>
      </c>
    </row>
    <row r="2656" spans="10:10" x14ac:dyDescent="0.25">
      <c r="J2656" s="8" t="s">
        <v>17775</v>
      </c>
    </row>
    <row r="2657" spans="10:10" x14ac:dyDescent="0.25">
      <c r="J2657" s="8" t="s">
        <v>9293</v>
      </c>
    </row>
    <row r="2658" spans="10:10" x14ac:dyDescent="0.25">
      <c r="J2658" s="8" t="s">
        <v>735</v>
      </c>
    </row>
    <row r="2659" spans="10:10" x14ac:dyDescent="0.25">
      <c r="J2659" s="8" t="s">
        <v>22945</v>
      </c>
    </row>
    <row r="2660" spans="10:10" x14ac:dyDescent="0.25">
      <c r="J2660" s="8" t="s">
        <v>22736</v>
      </c>
    </row>
    <row r="2661" spans="10:10" x14ac:dyDescent="0.25">
      <c r="J2661" s="8" t="s">
        <v>5168</v>
      </c>
    </row>
    <row r="2662" spans="10:10" x14ac:dyDescent="0.25">
      <c r="J2662" s="8" t="s">
        <v>20166</v>
      </c>
    </row>
    <row r="2663" spans="10:10" x14ac:dyDescent="0.25">
      <c r="J2663" s="8" t="s">
        <v>918</v>
      </c>
    </row>
    <row r="2664" spans="10:10" x14ac:dyDescent="0.25">
      <c r="J2664" s="8" t="s">
        <v>22668</v>
      </c>
    </row>
    <row r="2665" spans="10:10" x14ac:dyDescent="0.25">
      <c r="J2665" s="8" t="s">
        <v>4764</v>
      </c>
    </row>
    <row r="2666" spans="10:10" x14ac:dyDescent="0.25">
      <c r="J2666" s="8" t="s">
        <v>22435</v>
      </c>
    </row>
    <row r="2667" spans="10:10" x14ac:dyDescent="0.25">
      <c r="J2667" s="8" t="s">
        <v>19046</v>
      </c>
    </row>
    <row r="2668" spans="10:10" x14ac:dyDescent="0.25">
      <c r="J2668" s="8" t="s">
        <v>13528</v>
      </c>
    </row>
    <row r="2669" spans="10:10" x14ac:dyDescent="0.25">
      <c r="J2669" s="8" t="s">
        <v>2693</v>
      </c>
    </row>
    <row r="2670" spans="10:10" x14ac:dyDescent="0.25">
      <c r="J2670" s="8" t="s">
        <v>9064</v>
      </c>
    </row>
    <row r="2671" spans="10:10" x14ac:dyDescent="0.25">
      <c r="J2671" s="8" t="s">
        <v>11831</v>
      </c>
    </row>
    <row r="2672" spans="10:10" x14ac:dyDescent="0.25">
      <c r="J2672" s="8" t="s">
        <v>16266</v>
      </c>
    </row>
    <row r="2673" spans="10:10" x14ac:dyDescent="0.25">
      <c r="J2673" s="8" t="s">
        <v>23237</v>
      </c>
    </row>
    <row r="2674" spans="10:10" x14ac:dyDescent="0.25">
      <c r="J2674" s="8" t="s">
        <v>23639</v>
      </c>
    </row>
    <row r="2675" spans="10:10" x14ac:dyDescent="0.25">
      <c r="J2675" s="8" t="s">
        <v>16873</v>
      </c>
    </row>
    <row r="2676" spans="10:10" x14ac:dyDescent="0.25">
      <c r="J2676" s="8" t="s">
        <v>21976</v>
      </c>
    </row>
    <row r="2677" spans="10:10" x14ac:dyDescent="0.25">
      <c r="J2677" s="8" t="s">
        <v>9157</v>
      </c>
    </row>
    <row r="2678" spans="10:10" x14ac:dyDescent="0.25">
      <c r="J2678" s="8" t="s">
        <v>22894</v>
      </c>
    </row>
    <row r="2679" spans="10:10" x14ac:dyDescent="0.25">
      <c r="J2679" s="8" t="s">
        <v>22150</v>
      </c>
    </row>
    <row r="2680" spans="10:10" x14ac:dyDescent="0.25">
      <c r="J2680" s="8" t="s">
        <v>8549</v>
      </c>
    </row>
    <row r="2681" spans="10:10" x14ac:dyDescent="0.25">
      <c r="J2681" s="8" t="s">
        <v>17701</v>
      </c>
    </row>
    <row r="2682" spans="10:10" x14ac:dyDescent="0.25">
      <c r="J2682" s="8" t="s">
        <v>8157</v>
      </c>
    </row>
    <row r="2683" spans="10:10" x14ac:dyDescent="0.25">
      <c r="J2683" s="8" t="s">
        <v>9425</v>
      </c>
    </row>
    <row r="2684" spans="10:10" x14ac:dyDescent="0.25">
      <c r="J2684" s="8" t="s">
        <v>12678</v>
      </c>
    </row>
    <row r="2685" spans="10:10" x14ac:dyDescent="0.25">
      <c r="J2685" s="8" t="s">
        <v>5002</v>
      </c>
    </row>
    <row r="2686" spans="10:10" x14ac:dyDescent="0.25">
      <c r="J2686" s="8" t="s">
        <v>9428</v>
      </c>
    </row>
    <row r="2687" spans="10:10" x14ac:dyDescent="0.25">
      <c r="J2687" s="8" t="s">
        <v>13887</v>
      </c>
    </row>
    <row r="2688" spans="10:10" x14ac:dyDescent="0.25">
      <c r="J2688" s="8" t="s">
        <v>2194</v>
      </c>
    </row>
    <row r="2689" spans="10:10" x14ac:dyDescent="0.25">
      <c r="J2689" s="8" t="s">
        <v>13217</v>
      </c>
    </row>
    <row r="2690" spans="10:10" x14ac:dyDescent="0.25">
      <c r="J2690" s="8" t="s">
        <v>13504</v>
      </c>
    </row>
    <row r="2691" spans="10:10" x14ac:dyDescent="0.25">
      <c r="J2691" s="8" t="s">
        <v>14851</v>
      </c>
    </row>
    <row r="2692" spans="10:10" x14ac:dyDescent="0.25">
      <c r="J2692" s="8" t="s">
        <v>8565</v>
      </c>
    </row>
    <row r="2693" spans="10:10" x14ac:dyDescent="0.25">
      <c r="J2693" s="8" t="s">
        <v>9814</v>
      </c>
    </row>
    <row r="2694" spans="10:10" x14ac:dyDescent="0.25">
      <c r="J2694" s="8" t="s">
        <v>17955</v>
      </c>
    </row>
    <row r="2695" spans="10:10" x14ac:dyDescent="0.25">
      <c r="J2695" s="8" t="s">
        <v>19671</v>
      </c>
    </row>
    <row r="2696" spans="10:10" x14ac:dyDescent="0.25">
      <c r="J2696" s="8" t="s">
        <v>11581</v>
      </c>
    </row>
    <row r="2697" spans="10:10" x14ac:dyDescent="0.25">
      <c r="J2697" s="8" t="s">
        <v>8632</v>
      </c>
    </row>
    <row r="2698" spans="10:10" x14ac:dyDescent="0.25">
      <c r="J2698" s="8" t="s">
        <v>20647</v>
      </c>
    </row>
    <row r="2699" spans="10:10" x14ac:dyDescent="0.25">
      <c r="J2699" s="8" t="s">
        <v>13715</v>
      </c>
    </row>
    <row r="2700" spans="10:10" x14ac:dyDescent="0.25">
      <c r="J2700" s="8" t="s">
        <v>1132</v>
      </c>
    </row>
    <row r="2701" spans="10:10" x14ac:dyDescent="0.25">
      <c r="J2701" s="8" t="s">
        <v>21318</v>
      </c>
    </row>
    <row r="2702" spans="10:10" x14ac:dyDescent="0.25">
      <c r="J2702" s="8" t="s">
        <v>11435</v>
      </c>
    </row>
    <row r="2703" spans="10:10" x14ac:dyDescent="0.25">
      <c r="J2703" s="8" t="s">
        <v>14986</v>
      </c>
    </row>
    <row r="2704" spans="10:10" x14ac:dyDescent="0.25">
      <c r="J2704" s="8" t="s">
        <v>20254</v>
      </c>
    </row>
    <row r="2705" spans="10:10" x14ac:dyDescent="0.25">
      <c r="J2705" s="8" t="s">
        <v>21158</v>
      </c>
    </row>
    <row r="2706" spans="10:10" x14ac:dyDescent="0.25">
      <c r="J2706" s="8" t="s">
        <v>19945</v>
      </c>
    </row>
    <row r="2707" spans="10:10" x14ac:dyDescent="0.25">
      <c r="J2707" s="8" t="s">
        <v>16906</v>
      </c>
    </row>
    <row r="2708" spans="10:10" x14ac:dyDescent="0.25">
      <c r="J2708" s="8" t="s">
        <v>17540</v>
      </c>
    </row>
    <row r="2709" spans="10:10" x14ac:dyDescent="0.25">
      <c r="J2709" s="8" t="s">
        <v>14847</v>
      </c>
    </row>
    <row r="2710" spans="10:10" x14ac:dyDescent="0.25">
      <c r="J2710" s="8" t="s">
        <v>19502</v>
      </c>
    </row>
    <row r="2711" spans="10:10" x14ac:dyDescent="0.25">
      <c r="J2711" s="8" t="s">
        <v>2762</v>
      </c>
    </row>
    <row r="2712" spans="10:10" x14ac:dyDescent="0.25">
      <c r="J2712" s="8" t="s">
        <v>15553</v>
      </c>
    </row>
    <row r="2713" spans="10:10" x14ac:dyDescent="0.25">
      <c r="J2713" s="8" t="s">
        <v>23648</v>
      </c>
    </row>
    <row r="2714" spans="10:10" x14ac:dyDescent="0.25">
      <c r="J2714" s="8" t="s">
        <v>1669</v>
      </c>
    </row>
    <row r="2715" spans="10:10" x14ac:dyDescent="0.25">
      <c r="J2715" s="8" t="s">
        <v>14003</v>
      </c>
    </row>
    <row r="2716" spans="10:10" x14ac:dyDescent="0.25">
      <c r="J2716" s="8" t="s">
        <v>21605</v>
      </c>
    </row>
    <row r="2717" spans="10:10" x14ac:dyDescent="0.25">
      <c r="J2717" s="8" t="s">
        <v>22177</v>
      </c>
    </row>
    <row r="2718" spans="10:10" x14ac:dyDescent="0.25">
      <c r="J2718" s="8" t="s">
        <v>9265</v>
      </c>
    </row>
    <row r="2719" spans="10:10" x14ac:dyDescent="0.25">
      <c r="J2719" s="8" t="s">
        <v>20227</v>
      </c>
    </row>
    <row r="2720" spans="10:10" x14ac:dyDescent="0.25">
      <c r="J2720" s="8" t="s">
        <v>19926</v>
      </c>
    </row>
    <row r="2721" spans="10:10" x14ac:dyDescent="0.25">
      <c r="J2721" s="8" t="s">
        <v>2779</v>
      </c>
    </row>
    <row r="2722" spans="10:10" x14ac:dyDescent="0.25">
      <c r="J2722" s="8" t="s">
        <v>6078</v>
      </c>
    </row>
    <row r="2723" spans="10:10" x14ac:dyDescent="0.25">
      <c r="J2723" s="8" t="s">
        <v>22238</v>
      </c>
    </row>
    <row r="2724" spans="10:10" x14ac:dyDescent="0.25">
      <c r="J2724" s="8" t="s">
        <v>22802</v>
      </c>
    </row>
    <row r="2725" spans="10:10" x14ac:dyDescent="0.25">
      <c r="J2725" s="8" t="s">
        <v>6873</v>
      </c>
    </row>
    <row r="2726" spans="10:10" x14ac:dyDescent="0.25">
      <c r="J2726" s="8" t="s">
        <v>4336</v>
      </c>
    </row>
    <row r="2727" spans="10:10" x14ac:dyDescent="0.25">
      <c r="J2727" s="8" t="s">
        <v>11253</v>
      </c>
    </row>
    <row r="2728" spans="10:10" x14ac:dyDescent="0.25">
      <c r="J2728" s="8" t="s">
        <v>4892</v>
      </c>
    </row>
    <row r="2729" spans="10:10" x14ac:dyDescent="0.25">
      <c r="J2729" s="8" t="s">
        <v>15343</v>
      </c>
    </row>
    <row r="2730" spans="10:10" x14ac:dyDescent="0.25">
      <c r="J2730" s="8" t="s">
        <v>18737</v>
      </c>
    </row>
    <row r="2731" spans="10:10" x14ac:dyDescent="0.25">
      <c r="J2731" s="8" t="s">
        <v>14541</v>
      </c>
    </row>
    <row r="2732" spans="10:10" x14ac:dyDescent="0.25">
      <c r="J2732" s="8" t="s">
        <v>11471</v>
      </c>
    </row>
    <row r="2733" spans="10:10" x14ac:dyDescent="0.25">
      <c r="J2733" s="8" t="s">
        <v>23636</v>
      </c>
    </row>
    <row r="2734" spans="10:10" x14ac:dyDescent="0.25">
      <c r="J2734" s="8" t="s">
        <v>22906</v>
      </c>
    </row>
    <row r="2735" spans="10:10" x14ac:dyDescent="0.25">
      <c r="J2735" s="8" t="s">
        <v>16703</v>
      </c>
    </row>
    <row r="2736" spans="10:10" x14ac:dyDescent="0.25">
      <c r="J2736" s="8" t="s">
        <v>11005</v>
      </c>
    </row>
    <row r="2737" spans="10:10" x14ac:dyDescent="0.25">
      <c r="J2737" s="8" t="s">
        <v>14906</v>
      </c>
    </row>
    <row r="2738" spans="10:10" x14ac:dyDescent="0.25">
      <c r="J2738" s="8" t="s">
        <v>17128</v>
      </c>
    </row>
    <row r="2739" spans="10:10" x14ac:dyDescent="0.25">
      <c r="J2739" s="8" t="s">
        <v>20605</v>
      </c>
    </row>
    <row r="2740" spans="10:10" x14ac:dyDescent="0.25">
      <c r="J2740" s="8" t="s">
        <v>3668</v>
      </c>
    </row>
    <row r="2741" spans="10:10" x14ac:dyDescent="0.25">
      <c r="J2741" s="8" t="s">
        <v>9361</v>
      </c>
    </row>
    <row r="2742" spans="10:10" x14ac:dyDescent="0.25">
      <c r="J2742" s="8" t="s">
        <v>16594</v>
      </c>
    </row>
    <row r="2743" spans="10:10" x14ac:dyDescent="0.25">
      <c r="J2743" s="8" t="s">
        <v>11684</v>
      </c>
    </row>
    <row r="2744" spans="10:10" x14ac:dyDescent="0.25">
      <c r="J2744" s="8" t="s">
        <v>18405</v>
      </c>
    </row>
    <row r="2745" spans="10:10" x14ac:dyDescent="0.25">
      <c r="J2745" s="8" t="s">
        <v>4615</v>
      </c>
    </row>
    <row r="2746" spans="10:10" x14ac:dyDescent="0.25">
      <c r="J2746" s="8" t="s">
        <v>6986</v>
      </c>
    </row>
    <row r="2747" spans="10:10" x14ac:dyDescent="0.25">
      <c r="J2747" s="8" t="s">
        <v>2978</v>
      </c>
    </row>
    <row r="2748" spans="10:10" x14ac:dyDescent="0.25">
      <c r="J2748" s="8" t="s">
        <v>9592</v>
      </c>
    </row>
    <row r="2749" spans="10:10" x14ac:dyDescent="0.25">
      <c r="J2749" s="8" t="s">
        <v>4085</v>
      </c>
    </row>
    <row r="2750" spans="10:10" x14ac:dyDescent="0.25">
      <c r="J2750" s="8" t="s">
        <v>21283</v>
      </c>
    </row>
    <row r="2751" spans="10:10" x14ac:dyDescent="0.25">
      <c r="J2751" s="8" t="s">
        <v>19165</v>
      </c>
    </row>
    <row r="2752" spans="10:10" x14ac:dyDescent="0.25">
      <c r="J2752" s="8" t="s">
        <v>17598</v>
      </c>
    </row>
    <row r="2753" spans="10:10" x14ac:dyDescent="0.25">
      <c r="J2753" s="8" t="s">
        <v>19490</v>
      </c>
    </row>
    <row r="2754" spans="10:10" x14ac:dyDescent="0.25">
      <c r="J2754" s="8" t="s">
        <v>577</v>
      </c>
    </row>
    <row r="2755" spans="10:10" x14ac:dyDescent="0.25">
      <c r="J2755" s="8" t="s">
        <v>14759</v>
      </c>
    </row>
    <row r="2756" spans="10:10" x14ac:dyDescent="0.25">
      <c r="J2756" s="8" t="s">
        <v>3470</v>
      </c>
    </row>
    <row r="2757" spans="10:10" x14ac:dyDescent="0.25">
      <c r="J2757" s="8" t="s">
        <v>22106</v>
      </c>
    </row>
    <row r="2758" spans="10:10" x14ac:dyDescent="0.25">
      <c r="J2758" s="8" t="s">
        <v>19161</v>
      </c>
    </row>
    <row r="2759" spans="10:10" x14ac:dyDescent="0.25">
      <c r="J2759" s="8" t="s">
        <v>13118</v>
      </c>
    </row>
    <row r="2760" spans="10:10" x14ac:dyDescent="0.25">
      <c r="J2760" s="8" t="s">
        <v>6498</v>
      </c>
    </row>
    <row r="2761" spans="10:10" x14ac:dyDescent="0.25">
      <c r="J2761" s="8" t="s">
        <v>8105</v>
      </c>
    </row>
    <row r="2762" spans="10:10" x14ac:dyDescent="0.25">
      <c r="J2762" s="8" t="s">
        <v>2376</v>
      </c>
    </row>
    <row r="2763" spans="10:10" x14ac:dyDescent="0.25">
      <c r="J2763" s="8" t="s">
        <v>15365</v>
      </c>
    </row>
    <row r="2764" spans="10:10" x14ac:dyDescent="0.25">
      <c r="J2764" s="8" t="s">
        <v>18196</v>
      </c>
    </row>
    <row r="2765" spans="10:10" x14ac:dyDescent="0.25">
      <c r="J2765" s="8" t="s">
        <v>758</v>
      </c>
    </row>
    <row r="2766" spans="10:10" x14ac:dyDescent="0.25">
      <c r="J2766" s="8" t="s">
        <v>21475</v>
      </c>
    </row>
    <row r="2767" spans="10:10" x14ac:dyDescent="0.25">
      <c r="J2767" s="8" t="s">
        <v>13222</v>
      </c>
    </row>
    <row r="2768" spans="10:10" x14ac:dyDescent="0.25">
      <c r="J2768" s="8" t="s">
        <v>16720</v>
      </c>
    </row>
    <row r="2769" spans="10:10" x14ac:dyDescent="0.25">
      <c r="J2769" s="8" t="s">
        <v>10633</v>
      </c>
    </row>
    <row r="2770" spans="10:10" x14ac:dyDescent="0.25">
      <c r="J2770" s="8" t="s">
        <v>16232</v>
      </c>
    </row>
    <row r="2771" spans="10:10" x14ac:dyDescent="0.25">
      <c r="J2771" s="8" t="s">
        <v>15002</v>
      </c>
    </row>
    <row r="2772" spans="10:10" x14ac:dyDescent="0.25">
      <c r="J2772" s="8" t="s">
        <v>2270</v>
      </c>
    </row>
    <row r="2773" spans="10:10" x14ac:dyDescent="0.25">
      <c r="J2773" s="8" t="s">
        <v>17724</v>
      </c>
    </row>
    <row r="2774" spans="10:10" x14ac:dyDescent="0.25">
      <c r="J2774" s="8" t="s">
        <v>21523</v>
      </c>
    </row>
    <row r="2775" spans="10:10" x14ac:dyDescent="0.25">
      <c r="J2775" s="8" t="s">
        <v>19005</v>
      </c>
    </row>
    <row r="2776" spans="10:10" x14ac:dyDescent="0.25">
      <c r="J2776" s="8" t="s">
        <v>17559</v>
      </c>
    </row>
    <row r="2777" spans="10:10" x14ac:dyDescent="0.25">
      <c r="J2777" s="8" t="s">
        <v>14063</v>
      </c>
    </row>
    <row r="2778" spans="10:10" x14ac:dyDescent="0.25">
      <c r="J2778" s="8" t="s">
        <v>17963</v>
      </c>
    </row>
    <row r="2779" spans="10:10" x14ac:dyDescent="0.25">
      <c r="J2779" s="8" t="s">
        <v>22833</v>
      </c>
    </row>
    <row r="2780" spans="10:10" x14ac:dyDescent="0.25">
      <c r="J2780" s="8" t="s">
        <v>3756</v>
      </c>
    </row>
    <row r="2781" spans="10:10" x14ac:dyDescent="0.25">
      <c r="J2781" s="8" t="s">
        <v>14839</v>
      </c>
    </row>
    <row r="2782" spans="10:10" x14ac:dyDescent="0.25">
      <c r="J2782" s="8" t="s">
        <v>15312</v>
      </c>
    </row>
    <row r="2783" spans="10:10" x14ac:dyDescent="0.25">
      <c r="J2783" s="8" t="s">
        <v>16439</v>
      </c>
    </row>
    <row r="2784" spans="10:10" x14ac:dyDescent="0.25">
      <c r="J2784" s="8" t="s">
        <v>13748</v>
      </c>
    </row>
    <row r="2785" spans="10:10" x14ac:dyDescent="0.25">
      <c r="J2785" s="8" t="s">
        <v>8210</v>
      </c>
    </row>
    <row r="2786" spans="10:10" x14ac:dyDescent="0.25">
      <c r="J2786" s="8" t="s">
        <v>5845</v>
      </c>
    </row>
    <row r="2787" spans="10:10" x14ac:dyDescent="0.25">
      <c r="J2787" s="8" t="s">
        <v>21455</v>
      </c>
    </row>
    <row r="2788" spans="10:10" x14ac:dyDescent="0.25">
      <c r="J2788" s="8" t="s">
        <v>21549</v>
      </c>
    </row>
    <row r="2789" spans="10:10" x14ac:dyDescent="0.25">
      <c r="J2789" s="8" t="s">
        <v>11714</v>
      </c>
    </row>
    <row r="2790" spans="10:10" x14ac:dyDescent="0.25">
      <c r="J2790" s="8" t="s">
        <v>15131</v>
      </c>
    </row>
    <row r="2791" spans="10:10" x14ac:dyDescent="0.25">
      <c r="J2791" s="8" t="s">
        <v>6734</v>
      </c>
    </row>
    <row r="2792" spans="10:10" x14ac:dyDescent="0.25">
      <c r="J2792" s="8" t="s">
        <v>13129</v>
      </c>
    </row>
    <row r="2793" spans="10:10" x14ac:dyDescent="0.25">
      <c r="J2793" s="8" t="s">
        <v>1629</v>
      </c>
    </row>
    <row r="2794" spans="10:10" x14ac:dyDescent="0.25">
      <c r="J2794" s="8" t="s">
        <v>10515</v>
      </c>
    </row>
    <row r="2795" spans="10:10" x14ac:dyDescent="0.25">
      <c r="J2795" s="8" t="s">
        <v>21048</v>
      </c>
    </row>
    <row r="2796" spans="10:10" x14ac:dyDescent="0.25">
      <c r="J2796" s="8" t="s">
        <v>13589</v>
      </c>
    </row>
    <row r="2797" spans="10:10" x14ac:dyDescent="0.25">
      <c r="J2797" s="8" t="s">
        <v>12128</v>
      </c>
    </row>
    <row r="2798" spans="10:10" x14ac:dyDescent="0.25">
      <c r="J2798" s="8" t="s">
        <v>4555</v>
      </c>
    </row>
    <row r="2799" spans="10:10" x14ac:dyDescent="0.25">
      <c r="J2799" s="8" t="s">
        <v>7371</v>
      </c>
    </row>
    <row r="2800" spans="10:10" x14ac:dyDescent="0.25">
      <c r="J2800" s="8" t="s">
        <v>7392</v>
      </c>
    </row>
    <row r="2801" spans="10:10" x14ac:dyDescent="0.25">
      <c r="J2801" s="8" t="s">
        <v>6028</v>
      </c>
    </row>
    <row r="2802" spans="10:10" x14ac:dyDescent="0.25">
      <c r="J2802" s="8" t="s">
        <v>6026</v>
      </c>
    </row>
    <row r="2803" spans="10:10" x14ac:dyDescent="0.25">
      <c r="J2803" s="8" t="s">
        <v>20765</v>
      </c>
    </row>
    <row r="2804" spans="10:10" x14ac:dyDescent="0.25">
      <c r="J2804" s="8" t="s">
        <v>8975</v>
      </c>
    </row>
    <row r="2805" spans="10:10" x14ac:dyDescent="0.25">
      <c r="J2805" s="8" t="s">
        <v>10288</v>
      </c>
    </row>
    <row r="2806" spans="10:10" x14ac:dyDescent="0.25">
      <c r="J2806" s="8" t="s">
        <v>18940</v>
      </c>
    </row>
    <row r="2807" spans="10:10" x14ac:dyDescent="0.25">
      <c r="J2807" s="8" t="s">
        <v>8310</v>
      </c>
    </row>
    <row r="2808" spans="10:10" x14ac:dyDescent="0.25">
      <c r="J2808" s="8" t="s">
        <v>864</v>
      </c>
    </row>
    <row r="2809" spans="10:10" x14ac:dyDescent="0.25">
      <c r="J2809" s="8" t="s">
        <v>16637</v>
      </c>
    </row>
    <row r="2810" spans="10:10" x14ac:dyDescent="0.25">
      <c r="J2810" s="8" t="s">
        <v>14159</v>
      </c>
    </row>
    <row r="2811" spans="10:10" x14ac:dyDescent="0.25">
      <c r="J2811" s="8" t="s">
        <v>2497</v>
      </c>
    </row>
    <row r="2812" spans="10:10" x14ac:dyDescent="0.25">
      <c r="J2812" s="8" t="s">
        <v>15894</v>
      </c>
    </row>
    <row r="2813" spans="10:10" x14ac:dyDescent="0.25">
      <c r="J2813" s="8" t="s">
        <v>13246</v>
      </c>
    </row>
    <row r="2814" spans="10:10" x14ac:dyDescent="0.25">
      <c r="J2814" s="8" t="s">
        <v>3234</v>
      </c>
    </row>
    <row r="2815" spans="10:10" x14ac:dyDescent="0.25">
      <c r="J2815" s="8" t="s">
        <v>11607</v>
      </c>
    </row>
    <row r="2816" spans="10:10" x14ac:dyDescent="0.25">
      <c r="J2816" s="8" t="s">
        <v>225</v>
      </c>
    </row>
    <row r="2817" spans="10:10" x14ac:dyDescent="0.25">
      <c r="J2817" s="8" t="s">
        <v>11208</v>
      </c>
    </row>
    <row r="2818" spans="10:10" x14ac:dyDescent="0.25">
      <c r="J2818" s="8" t="s">
        <v>2770</v>
      </c>
    </row>
    <row r="2819" spans="10:10" x14ac:dyDescent="0.25">
      <c r="J2819" s="8" t="s">
        <v>22422</v>
      </c>
    </row>
    <row r="2820" spans="10:10" x14ac:dyDescent="0.25">
      <c r="J2820" s="8" t="s">
        <v>3018</v>
      </c>
    </row>
    <row r="2821" spans="10:10" x14ac:dyDescent="0.25">
      <c r="J2821" s="8" t="s">
        <v>16716</v>
      </c>
    </row>
    <row r="2822" spans="10:10" x14ac:dyDescent="0.25">
      <c r="J2822" s="8" t="s">
        <v>19213</v>
      </c>
    </row>
    <row r="2823" spans="10:10" x14ac:dyDescent="0.25">
      <c r="J2823" s="8" t="s">
        <v>9404</v>
      </c>
    </row>
    <row r="2824" spans="10:10" x14ac:dyDescent="0.25">
      <c r="J2824" s="8" t="s">
        <v>19410</v>
      </c>
    </row>
    <row r="2825" spans="10:10" x14ac:dyDescent="0.25">
      <c r="J2825" s="8" t="s">
        <v>6825</v>
      </c>
    </row>
    <row r="2826" spans="10:10" x14ac:dyDescent="0.25">
      <c r="J2826" s="8" t="s">
        <v>13021</v>
      </c>
    </row>
    <row r="2827" spans="10:10" x14ac:dyDescent="0.25">
      <c r="J2827" s="8" t="s">
        <v>2860</v>
      </c>
    </row>
    <row r="2828" spans="10:10" x14ac:dyDescent="0.25">
      <c r="J2828" s="8" t="s">
        <v>296</v>
      </c>
    </row>
    <row r="2829" spans="10:10" x14ac:dyDescent="0.25">
      <c r="J2829" s="8" t="s">
        <v>2885</v>
      </c>
    </row>
    <row r="2830" spans="10:10" x14ac:dyDescent="0.25">
      <c r="J2830" s="8" t="s">
        <v>7598</v>
      </c>
    </row>
    <row r="2831" spans="10:10" x14ac:dyDescent="0.25">
      <c r="J2831" s="8" t="s">
        <v>19544</v>
      </c>
    </row>
    <row r="2832" spans="10:10" x14ac:dyDescent="0.25">
      <c r="J2832" s="8" t="s">
        <v>5130</v>
      </c>
    </row>
    <row r="2833" spans="10:10" x14ac:dyDescent="0.25">
      <c r="J2833" s="8" t="s">
        <v>2712</v>
      </c>
    </row>
    <row r="2834" spans="10:10" x14ac:dyDescent="0.25">
      <c r="J2834" s="8" t="s">
        <v>11011</v>
      </c>
    </row>
    <row r="2835" spans="10:10" x14ac:dyDescent="0.25">
      <c r="J2835" s="8" t="s">
        <v>20100</v>
      </c>
    </row>
    <row r="2836" spans="10:10" x14ac:dyDescent="0.25">
      <c r="J2836" s="8" t="s">
        <v>15179</v>
      </c>
    </row>
    <row r="2837" spans="10:10" x14ac:dyDescent="0.25">
      <c r="J2837" s="8" t="s">
        <v>21397</v>
      </c>
    </row>
    <row r="2838" spans="10:10" x14ac:dyDescent="0.25">
      <c r="J2838" s="8" t="s">
        <v>11390</v>
      </c>
    </row>
    <row r="2839" spans="10:10" x14ac:dyDescent="0.25">
      <c r="J2839" s="8" t="s">
        <v>20274</v>
      </c>
    </row>
    <row r="2840" spans="10:10" x14ac:dyDescent="0.25">
      <c r="J2840" s="8" t="s">
        <v>12186</v>
      </c>
    </row>
    <row r="2841" spans="10:10" x14ac:dyDescent="0.25">
      <c r="J2841" s="8" t="s">
        <v>18821</v>
      </c>
    </row>
    <row r="2842" spans="10:10" x14ac:dyDescent="0.25">
      <c r="J2842" s="8" t="s">
        <v>13836</v>
      </c>
    </row>
    <row r="2843" spans="10:10" x14ac:dyDescent="0.25">
      <c r="J2843" s="8" t="s">
        <v>2643</v>
      </c>
    </row>
    <row r="2844" spans="10:10" x14ac:dyDescent="0.25">
      <c r="J2844" s="8" t="s">
        <v>8585</v>
      </c>
    </row>
    <row r="2845" spans="10:10" x14ac:dyDescent="0.25">
      <c r="J2845" s="8" t="s">
        <v>15890</v>
      </c>
    </row>
    <row r="2846" spans="10:10" x14ac:dyDescent="0.25">
      <c r="J2846" s="8" t="s">
        <v>11084</v>
      </c>
    </row>
    <row r="2847" spans="10:10" x14ac:dyDescent="0.25">
      <c r="J2847" s="8" t="s">
        <v>7489</v>
      </c>
    </row>
    <row r="2848" spans="10:10" x14ac:dyDescent="0.25">
      <c r="J2848" s="8" t="s">
        <v>18032</v>
      </c>
    </row>
    <row r="2849" spans="10:10" x14ac:dyDescent="0.25">
      <c r="J2849" s="8" t="s">
        <v>2488</v>
      </c>
    </row>
    <row r="2850" spans="10:10" x14ac:dyDescent="0.25">
      <c r="J2850" s="8" t="s">
        <v>1697</v>
      </c>
    </row>
    <row r="2851" spans="10:10" x14ac:dyDescent="0.25">
      <c r="J2851" s="8" t="s">
        <v>4478</v>
      </c>
    </row>
    <row r="2852" spans="10:10" x14ac:dyDescent="0.25">
      <c r="J2852" s="8" t="s">
        <v>13261</v>
      </c>
    </row>
    <row r="2853" spans="10:10" x14ac:dyDescent="0.25">
      <c r="J2853" s="8" t="s">
        <v>22716</v>
      </c>
    </row>
    <row r="2854" spans="10:10" x14ac:dyDescent="0.25">
      <c r="J2854" s="8" t="s">
        <v>3712</v>
      </c>
    </row>
    <row r="2855" spans="10:10" x14ac:dyDescent="0.25">
      <c r="J2855" s="8" t="s">
        <v>4286</v>
      </c>
    </row>
    <row r="2856" spans="10:10" x14ac:dyDescent="0.25">
      <c r="J2856" s="8" t="s">
        <v>13179</v>
      </c>
    </row>
    <row r="2857" spans="10:10" x14ac:dyDescent="0.25">
      <c r="J2857" s="8" t="s">
        <v>23185</v>
      </c>
    </row>
    <row r="2858" spans="10:10" x14ac:dyDescent="0.25">
      <c r="J2858" s="8" t="s">
        <v>23312</v>
      </c>
    </row>
    <row r="2859" spans="10:10" x14ac:dyDescent="0.25">
      <c r="J2859" s="8" t="s">
        <v>3035</v>
      </c>
    </row>
    <row r="2860" spans="10:10" x14ac:dyDescent="0.25">
      <c r="J2860" s="8" t="s">
        <v>13570</v>
      </c>
    </row>
    <row r="2861" spans="10:10" x14ac:dyDescent="0.25">
      <c r="J2861" s="8" t="s">
        <v>4523</v>
      </c>
    </row>
    <row r="2862" spans="10:10" x14ac:dyDescent="0.25">
      <c r="J2862" s="8" t="s">
        <v>22672</v>
      </c>
    </row>
    <row r="2863" spans="10:10" x14ac:dyDescent="0.25">
      <c r="J2863" s="8" t="s">
        <v>2347</v>
      </c>
    </row>
    <row r="2864" spans="10:10" x14ac:dyDescent="0.25">
      <c r="J2864" s="8" t="s">
        <v>15319</v>
      </c>
    </row>
    <row r="2865" spans="10:10" x14ac:dyDescent="0.25">
      <c r="J2865" s="8" t="s">
        <v>3317</v>
      </c>
    </row>
    <row r="2866" spans="10:10" x14ac:dyDescent="0.25">
      <c r="J2866" s="8" t="s">
        <v>23785</v>
      </c>
    </row>
    <row r="2867" spans="10:10" x14ac:dyDescent="0.25">
      <c r="J2867" s="8" t="s">
        <v>9998</v>
      </c>
    </row>
    <row r="2868" spans="10:10" x14ac:dyDescent="0.25">
      <c r="J2868" s="8" t="s">
        <v>19539</v>
      </c>
    </row>
    <row r="2869" spans="10:10" x14ac:dyDescent="0.25">
      <c r="J2869" s="8" t="s">
        <v>16868</v>
      </c>
    </row>
    <row r="2870" spans="10:10" x14ac:dyDescent="0.25">
      <c r="J2870" s="8" t="s">
        <v>14995</v>
      </c>
    </row>
    <row r="2871" spans="10:10" x14ac:dyDescent="0.25">
      <c r="J2871" s="8" t="s">
        <v>12933</v>
      </c>
    </row>
    <row r="2872" spans="10:10" x14ac:dyDescent="0.25">
      <c r="J2872" s="8" t="s">
        <v>3894</v>
      </c>
    </row>
    <row r="2873" spans="10:10" x14ac:dyDescent="0.25">
      <c r="J2873" s="8" t="s">
        <v>3556</v>
      </c>
    </row>
    <row r="2874" spans="10:10" x14ac:dyDescent="0.25">
      <c r="J2874" s="8" t="s">
        <v>13916</v>
      </c>
    </row>
    <row r="2875" spans="10:10" x14ac:dyDescent="0.25">
      <c r="J2875" s="8" t="s">
        <v>17107</v>
      </c>
    </row>
    <row r="2876" spans="10:10" x14ac:dyDescent="0.25">
      <c r="J2876" s="8" t="s">
        <v>10208</v>
      </c>
    </row>
    <row r="2877" spans="10:10" x14ac:dyDescent="0.25">
      <c r="J2877" s="8" t="s">
        <v>460</v>
      </c>
    </row>
    <row r="2878" spans="10:10" x14ac:dyDescent="0.25">
      <c r="J2878" s="8" t="s">
        <v>8669</v>
      </c>
    </row>
    <row r="2879" spans="10:10" x14ac:dyDescent="0.25">
      <c r="J2879" s="8" t="s">
        <v>17228</v>
      </c>
    </row>
    <row r="2880" spans="10:10" x14ac:dyDescent="0.25">
      <c r="J2880" s="8" t="s">
        <v>6506</v>
      </c>
    </row>
    <row r="2881" spans="10:10" x14ac:dyDescent="0.25">
      <c r="J2881" s="8" t="s">
        <v>3339</v>
      </c>
    </row>
    <row r="2882" spans="10:10" x14ac:dyDescent="0.25">
      <c r="J2882" s="8" t="s">
        <v>23193</v>
      </c>
    </row>
    <row r="2883" spans="10:10" x14ac:dyDescent="0.25">
      <c r="J2883" s="8" t="s">
        <v>11047</v>
      </c>
    </row>
    <row r="2884" spans="10:10" x14ac:dyDescent="0.25">
      <c r="J2884" s="8" t="s">
        <v>11465</v>
      </c>
    </row>
    <row r="2885" spans="10:10" x14ac:dyDescent="0.25">
      <c r="J2885" s="8" t="s">
        <v>12229</v>
      </c>
    </row>
    <row r="2886" spans="10:10" x14ac:dyDescent="0.25">
      <c r="J2886" s="8" t="s">
        <v>9100</v>
      </c>
    </row>
    <row r="2887" spans="10:10" x14ac:dyDescent="0.25">
      <c r="J2887" s="8" t="s">
        <v>20662</v>
      </c>
    </row>
    <row r="2888" spans="10:10" x14ac:dyDescent="0.25">
      <c r="J2888" s="8" t="s">
        <v>5735</v>
      </c>
    </row>
    <row r="2889" spans="10:10" x14ac:dyDescent="0.25">
      <c r="J2889" s="8" t="s">
        <v>7180</v>
      </c>
    </row>
    <row r="2890" spans="10:10" x14ac:dyDescent="0.25">
      <c r="J2890" s="8" t="s">
        <v>5414</v>
      </c>
    </row>
    <row r="2891" spans="10:10" x14ac:dyDescent="0.25">
      <c r="J2891" s="8" t="s">
        <v>16443</v>
      </c>
    </row>
    <row r="2892" spans="10:10" x14ac:dyDescent="0.25">
      <c r="J2892" s="8" t="s">
        <v>10488</v>
      </c>
    </row>
    <row r="2893" spans="10:10" x14ac:dyDescent="0.25">
      <c r="J2893" s="8" t="s">
        <v>3203</v>
      </c>
    </row>
    <row r="2894" spans="10:10" x14ac:dyDescent="0.25">
      <c r="J2894" s="8" t="s">
        <v>7493</v>
      </c>
    </row>
    <row r="2895" spans="10:10" x14ac:dyDescent="0.25">
      <c r="J2895" s="8" t="s">
        <v>5177</v>
      </c>
    </row>
    <row r="2896" spans="10:10" x14ac:dyDescent="0.25">
      <c r="J2896" s="8" t="s">
        <v>5302</v>
      </c>
    </row>
    <row r="2897" spans="10:10" x14ac:dyDescent="0.25">
      <c r="J2897" s="8" t="s">
        <v>16953</v>
      </c>
    </row>
    <row r="2898" spans="10:10" x14ac:dyDescent="0.25">
      <c r="J2898" s="8" t="s">
        <v>1212</v>
      </c>
    </row>
    <row r="2899" spans="10:10" x14ac:dyDescent="0.25">
      <c r="J2899" s="8" t="s">
        <v>21520</v>
      </c>
    </row>
    <row r="2900" spans="10:10" x14ac:dyDescent="0.25">
      <c r="J2900" s="8" t="s">
        <v>12989</v>
      </c>
    </row>
    <row r="2901" spans="10:10" x14ac:dyDescent="0.25">
      <c r="J2901" s="8" t="s">
        <v>20790</v>
      </c>
    </row>
    <row r="2902" spans="10:10" x14ac:dyDescent="0.25">
      <c r="J2902" s="8" t="s">
        <v>15666</v>
      </c>
    </row>
    <row r="2903" spans="10:10" x14ac:dyDescent="0.25">
      <c r="J2903" s="8" t="s">
        <v>16825</v>
      </c>
    </row>
    <row r="2904" spans="10:10" x14ac:dyDescent="0.25">
      <c r="J2904" s="8" t="s">
        <v>3424</v>
      </c>
    </row>
    <row r="2905" spans="10:10" x14ac:dyDescent="0.25">
      <c r="J2905" s="8" t="s">
        <v>18591</v>
      </c>
    </row>
    <row r="2906" spans="10:10" x14ac:dyDescent="0.25">
      <c r="J2906" s="8" t="s">
        <v>18808</v>
      </c>
    </row>
    <row r="2907" spans="10:10" x14ac:dyDescent="0.25">
      <c r="J2907" s="8" t="s">
        <v>5517</v>
      </c>
    </row>
    <row r="2908" spans="10:10" x14ac:dyDescent="0.25">
      <c r="J2908" s="8" t="s">
        <v>20508</v>
      </c>
    </row>
    <row r="2909" spans="10:10" x14ac:dyDescent="0.25">
      <c r="J2909" s="8" t="s">
        <v>22413</v>
      </c>
    </row>
    <row r="2910" spans="10:10" x14ac:dyDescent="0.25">
      <c r="J2910" s="8" t="s">
        <v>16587</v>
      </c>
    </row>
    <row r="2911" spans="10:10" x14ac:dyDescent="0.25">
      <c r="J2911" s="8" t="s">
        <v>9214</v>
      </c>
    </row>
    <row r="2912" spans="10:10" x14ac:dyDescent="0.25">
      <c r="J2912" s="8" t="s">
        <v>20078</v>
      </c>
    </row>
    <row r="2913" spans="10:10" x14ac:dyDescent="0.25">
      <c r="J2913" s="8" t="s">
        <v>4950</v>
      </c>
    </row>
    <row r="2914" spans="10:10" x14ac:dyDescent="0.25">
      <c r="J2914" s="8" t="s">
        <v>394</v>
      </c>
    </row>
    <row r="2915" spans="10:10" x14ac:dyDescent="0.25">
      <c r="J2915" s="8" t="s">
        <v>8292</v>
      </c>
    </row>
    <row r="2916" spans="10:10" x14ac:dyDescent="0.25">
      <c r="J2916" s="8" t="s">
        <v>13849</v>
      </c>
    </row>
    <row r="2917" spans="10:10" x14ac:dyDescent="0.25">
      <c r="J2917" s="8" t="s">
        <v>8109</v>
      </c>
    </row>
    <row r="2918" spans="10:10" x14ac:dyDescent="0.25">
      <c r="J2918" s="8" t="s">
        <v>21404</v>
      </c>
    </row>
    <row r="2919" spans="10:10" x14ac:dyDescent="0.25">
      <c r="J2919" s="8" t="s">
        <v>3244</v>
      </c>
    </row>
    <row r="2920" spans="10:10" x14ac:dyDescent="0.25">
      <c r="J2920" s="8" t="s">
        <v>16736</v>
      </c>
    </row>
    <row r="2921" spans="10:10" x14ac:dyDescent="0.25">
      <c r="J2921" s="8" t="s">
        <v>21656</v>
      </c>
    </row>
    <row r="2922" spans="10:10" x14ac:dyDescent="0.25">
      <c r="J2922" s="8" t="s">
        <v>18044</v>
      </c>
    </row>
    <row r="2923" spans="10:10" x14ac:dyDescent="0.25">
      <c r="J2923" s="8" t="s">
        <v>11378</v>
      </c>
    </row>
    <row r="2924" spans="10:10" x14ac:dyDescent="0.25">
      <c r="J2924" s="8" t="s">
        <v>9189</v>
      </c>
    </row>
    <row r="2925" spans="10:10" x14ac:dyDescent="0.25">
      <c r="J2925" s="8" t="s">
        <v>23308</v>
      </c>
    </row>
    <row r="2926" spans="10:10" x14ac:dyDescent="0.25">
      <c r="J2926" s="8" t="s">
        <v>21738</v>
      </c>
    </row>
    <row r="2927" spans="10:10" x14ac:dyDescent="0.25">
      <c r="J2927" s="8" t="s">
        <v>23580</v>
      </c>
    </row>
    <row r="2928" spans="10:10" x14ac:dyDescent="0.25">
      <c r="J2928" s="8" t="s">
        <v>21219</v>
      </c>
    </row>
    <row r="2929" spans="10:10" x14ac:dyDescent="0.25">
      <c r="J2929" s="8" t="s">
        <v>19499</v>
      </c>
    </row>
    <row r="2930" spans="10:10" x14ac:dyDescent="0.25">
      <c r="J2930" s="8" t="s">
        <v>7749</v>
      </c>
    </row>
    <row r="2931" spans="10:10" x14ac:dyDescent="0.25">
      <c r="J2931" s="8" t="s">
        <v>2258</v>
      </c>
    </row>
    <row r="2932" spans="10:10" x14ac:dyDescent="0.25">
      <c r="J2932" s="8" t="s">
        <v>14808</v>
      </c>
    </row>
    <row r="2933" spans="10:10" x14ac:dyDescent="0.25">
      <c r="J2933" s="8" t="s">
        <v>213</v>
      </c>
    </row>
    <row r="2934" spans="10:10" x14ac:dyDescent="0.25">
      <c r="J2934" s="8" t="s">
        <v>6465</v>
      </c>
    </row>
    <row r="2935" spans="10:10" x14ac:dyDescent="0.25">
      <c r="J2935" s="8" t="s">
        <v>3482</v>
      </c>
    </row>
    <row r="2936" spans="10:10" x14ac:dyDescent="0.25">
      <c r="J2936" s="8" t="s">
        <v>6719</v>
      </c>
    </row>
    <row r="2937" spans="10:10" x14ac:dyDescent="0.25">
      <c r="J2937" s="8" t="s">
        <v>3720</v>
      </c>
    </row>
    <row r="2938" spans="10:10" x14ac:dyDescent="0.25">
      <c r="J2938" s="8" t="s">
        <v>7953</v>
      </c>
    </row>
    <row r="2939" spans="10:10" x14ac:dyDescent="0.25">
      <c r="J2939" s="8" t="s">
        <v>22687</v>
      </c>
    </row>
    <row r="2940" spans="10:10" x14ac:dyDescent="0.25">
      <c r="J2940" s="8" t="s">
        <v>20139</v>
      </c>
    </row>
    <row r="2941" spans="10:10" x14ac:dyDescent="0.25">
      <c r="J2941" s="8" t="s">
        <v>20400</v>
      </c>
    </row>
    <row r="2942" spans="10:10" x14ac:dyDescent="0.25">
      <c r="J2942" s="8" t="s">
        <v>17877</v>
      </c>
    </row>
    <row r="2943" spans="10:10" x14ac:dyDescent="0.25">
      <c r="J2943" s="8" t="s">
        <v>7500</v>
      </c>
    </row>
    <row r="2944" spans="10:10" x14ac:dyDescent="0.25">
      <c r="J2944" s="8" t="s">
        <v>10804</v>
      </c>
    </row>
    <row r="2945" spans="10:10" x14ac:dyDescent="0.25">
      <c r="J2945" s="8" t="s">
        <v>1389</v>
      </c>
    </row>
    <row r="2946" spans="10:10" x14ac:dyDescent="0.25">
      <c r="J2946" s="8" t="s">
        <v>17046</v>
      </c>
    </row>
    <row r="2947" spans="10:10" x14ac:dyDescent="0.25">
      <c r="J2947" s="8" t="s">
        <v>20440</v>
      </c>
    </row>
    <row r="2948" spans="10:10" x14ac:dyDescent="0.25">
      <c r="J2948" s="8" t="s">
        <v>6036</v>
      </c>
    </row>
    <row r="2949" spans="10:10" x14ac:dyDescent="0.25">
      <c r="J2949" s="8" t="s">
        <v>17280</v>
      </c>
    </row>
    <row r="2950" spans="10:10" x14ac:dyDescent="0.25">
      <c r="J2950" s="8" t="s">
        <v>5153</v>
      </c>
    </row>
    <row r="2951" spans="10:10" x14ac:dyDescent="0.25">
      <c r="J2951" s="8" t="s">
        <v>8449</v>
      </c>
    </row>
    <row r="2952" spans="10:10" x14ac:dyDescent="0.25">
      <c r="J2952" s="8" t="s">
        <v>8597</v>
      </c>
    </row>
    <row r="2953" spans="10:10" x14ac:dyDescent="0.25">
      <c r="J2953" s="8" t="s">
        <v>20672</v>
      </c>
    </row>
    <row r="2954" spans="10:10" x14ac:dyDescent="0.25">
      <c r="J2954" s="8" t="s">
        <v>22225</v>
      </c>
    </row>
    <row r="2955" spans="10:10" x14ac:dyDescent="0.25">
      <c r="J2955" s="8" t="s">
        <v>6214</v>
      </c>
    </row>
    <row r="2956" spans="10:10" x14ac:dyDescent="0.25">
      <c r="J2956" s="8" t="s">
        <v>19667</v>
      </c>
    </row>
    <row r="2957" spans="10:10" x14ac:dyDescent="0.25">
      <c r="J2957" s="8" t="s">
        <v>1021</v>
      </c>
    </row>
    <row r="2958" spans="10:10" x14ac:dyDescent="0.25">
      <c r="J2958" s="8" t="s">
        <v>13454</v>
      </c>
    </row>
    <row r="2959" spans="10:10" x14ac:dyDescent="0.25">
      <c r="J2959" s="8" t="s">
        <v>19689</v>
      </c>
    </row>
    <row r="2960" spans="10:10" x14ac:dyDescent="0.25">
      <c r="J2960" s="8" t="s">
        <v>16225</v>
      </c>
    </row>
    <row r="2961" spans="10:10" x14ac:dyDescent="0.25">
      <c r="J2961" s="8" t="s">
        <v>1604</v>
      </c>
    </row>
    <row r="2962" spans="10:10" x14ac:dyDescent="0.25">
      <c r="J2962" s="8" t="s">
        <v>20675</v>
      </c>
    </row>
    <row r="2963" spans="10:10" x14ac:dyDescent="0.25">
      <c r="J2963" s="8" t="s">
        <v>22539</v>
      </c>
    </row>
    <row r="2964" spans="10:10" x14ac:dyDescent="0.25">
      <c r="J2964" s="8" t="s">
        <v>320</v>
      </c>
    </row>
    <row r="2965" spans="10:10" x14ac:dyDescent="0.25">
      <c r="J2965" s="8" t="s">
        <v>5162</v>
      </c>
    </row>
    <row r="2966" spans="10:10" x14ac:dyDescent="0.25">
      <c r="J2966" s="8" t="s">
        <v>2840</v>
      </c>
    </row>
    <row r="2967" spans="10:10" x14ac:dyDescent="0.25">
      <c r="J2967" s="8" t="s">
        <v>4053</v>
      </c>
    </row>
    <row r="2968" spans="10:10" x14ac:dyDescent="0.25">
      <c r="J2968" s="8" t="s">
        <v>17467</v>
      </c>
    </row>
    <row r="2969" spans="10:10" x14ac:dyDescent="0.25">
      <c r="J2969" s="8" t="s">
        <v>15361</v>
      </c>
    </row>
    <row r="2970" spans="10:10" x14ac:dyDescent="0.25">
      <c r="J2970" s="8" t="s">
        <v>22691</v>
      </c>
    </row>
    <row r="2971" spans="10:10" x14ac:dyDescent="0.25">
      <c r="J2971" s="8" t="s">
        <v>9783</v>
      </c>
    </row>
    <row r="2972" spans="10:10" x14ac:dyDescent="0.25">
      <c r="J2972" s="8" t="s">
        <v>22624</v>
      </c>
    </row>
    <row r="2973" spans="10:10" x14ac:dyDescent="0.25">
      <c r="J2973" s="8" t="s">
        <v>22529</v>
      </c>
    </row>
    <row r="2974" spans="10:10" x14ac:dyDescent="0.25">
      <c r="J2974" s="8" t="s">
        <v>22564</v>
      </c>
    </row>
    <row r="2975" spans="10:10" x14ac:dyDescent="0.25">
      <c r="J2975" s="8" t="s">
        <v>23328</v>
      </c>
    </row>
    <row r="2976" spans="10:10" x14ac:dyDescent="0.25">
      <c r="J2976" s="8" t="s">
        <v>19812</v>
      </c>
    </row>
    <row r="2977" spans="10:10" x14ac:dyDescent="0.25">
      <c r="J2977" s="8" t="s">
        <v>8640</v>
      </c>
    </row>
    <row r="2978" spans="10:10" x14ac:dyDescent="0.25">
      <c r="J2978" s="8" t="s">
        <v>18960</v>
      </c>
    </row>
    <row r="2979" spans="10:10" x14ac:dyDescent="0.25">
      <c r="J2979" s="8" t="s">
        <v>22128</v>
      </c>
    </row>
    <row r="2980" spans="10:10" x14ac:dyDescent="0.25">
      <c r="J2980" s="8" t="s">
        <v>9199</v>
      </c>
    </row>
    <row r="2981" spans="10:10" x14ac:dyDescent="0.25">
      <c r="J2981" s="8" t="s">
        <v>10370</v>
      </c>
    </row>
    <row r="2982" spans="10:10" x14ac:dyDescent="0.25">
      <c r="J2982" s="8" t="s">
        <v>4428</v>
      </c>
    </row>
    <row r="2983" spans="10:10" x14ac:dyDescent="0.25">
      <c r="J2983" s="8" t="s">
        <v>15762</v>
      </c>
    </row>
    <row r="2984" spans="10:10" x14ac:dyDescent="0.25">
      <c r="J2984" s="8" t="s">
        <v>19549</v>
      </c>
    </row>
    <row r="2985" spans="10:10" x14ac:dyDescent="0.25">
      <c r="J2985" s="8" t="s">
        <v>1521</v>
      </c>
    </row>
    <row r="2986" spans="10:10" x14ac:dyDescent="0.25">
      <c r="J2986" s="8" t="s">
        <v>12905</v>
      </c>
    </row>
    <row r="2987" spans="10:10" x14ac:dyDescent="0.25">
      <c r="J2987" s="8" t="s">
        <v>5009</v>
      </c>
    </row>
    <row r="2988" spans="10:10" x14ac:dyDescent="0.25">
      <c r="J2988" s="8" t="s">
        <v>7896</v>
      </c>
    </row>
    <row r="2989" spans="10:10" x14ac:dyDescent="0.25">
      <c r="J2989" s="8" t="s">
        <v>19879</v>
      </c>
    </row>
    <row r="2990" spans="10:10" x14ac:dyDescent="0.25">
      <c r="J2990" s="8" t="s">
        <v>19877</v>
      </c>
    </row>
    <row r="2991" spans="10:10" x14ac:dyDescent="0.25">
      <c r="J2991" s="8" t="s">
        <v>9070</v>
      </c>
    </row>
    <row r="2992" spans="10:10" x14ac:dyDescent="0.25">
      <c r="J2992" s="8" t="s">
        <v>1893</v>
      </c>
    </row>
    <row r="2993" spans="10:10" x14ac:dyDescent="0.25">
      <c r="J2993" s="8" t="s">
        <v>20354</v>
      </c>
    </row>
    <row r="2994" spans="10:10" x14ac:dyDescent="0.25">
      <c r="J2994" s="8" t="s">
        <v>19643</v>
      </c>
    </row>
    <row r="2995" spans="10:10" x14ac:dyDescent="0.25">
      <c r="J2995" s="8" t="s">
        <v>19354</v>
      </c>
    </row>
    <row r="2996" spans="10:10" x14ac:dyDescent="0.25">
      <c r="J2996" s="8" t="s">
        <v>4378</v>
      </c>
    </row>
    <row r="2997" spans="10:10" x14ac:dyDescent="0.25">
      <c r="J2997" s="8" t="s">
        <v>4654</v>
      </c>
    </row>
    <row r="2998" spans="10:10" x14ac:dyDescent="0.25">
      <c r="J2998" s="8" t="s">
        <v>19965</v>
      </c>
    </row>
    <row r="2999" spans="10:10" x14ac:dyDescent="0.25">
      <c r="J2999" s="8" t="s">
        <v>19889</v>
      </c>
    </row>
    <row r="3000" spans="10:10" x14ac:dyDescent="0.25">
      <c r="J3000" s="8" t="s">
        <v>22317</v>
      </c>
    </row>
    <row r="3001" spans="10:10" x14ac:dyDescent="0.25">
      <c r="J3001" s="8" t="s">
        <v>19681</v>
      </c>
    </row>
    <row r="3002" spans="10:10" x14ac:dyDescent="0.25">
      <c r="J3002" s="8" t="s">
        <v>13288</v>
      </c>
    </row>
    <row r="3003" spans="10:10" x14ac:dyDescent="0.25">
      <c r="J3003" s="8" t="s">
        <v>5765</v>
      </c>
    </row>
    <row r="3004" spans="10:10" x14ac:dyDescent="0.25">
      <c r="J3004" s="8" t="s">
        <v>22914</v>
      </c>
    </row>
    <row r="3005" spans="10:10" x14ac:dyDescent="0.25">
      <c r="J3005" s="8" t="s">
        <v>6553</v>
      </c>
    </row>
    <row r="3006" spans="10:10" x14ac:dyDescent="0.25">
      <c r="J3006" s="8" t="s">
        <v>19030</v>
      </c>
    </row>
    <row r="3007" spans="10:10" x14ac:dyDescent="0.25">
      <c r="J3007" s="8" t="s">
        <v>4266</v>
      </c>
    </row>
    <row r="3008" spans="10:10" x14ac:dyDescent="0.25">
      <c r="J3008" s="8" t="s">
        <v>22941</v>
      </c>
    </row>
    <row r="3009" spans="10:10" x14ac:dyDescent="0.25">
      <c r="J3009" s="8" t="s">
        <v>2892</v>
      </c>
    </row>
    <row r="3010" spans="10:10" x14ac:dyDescent="0.25">
      <c r="J3010" s="8" t="s">
        <v>20678</v>
      </c>
    </row>
    <row r="3011" spans="10:10" x14ac:dyDescent="0.25">
      <c r="J3011" s="8" t="s">
        <v>10533</v>
      </c>
    </row>
    <row r="3012" spans="10:10" x14ac:dyDescent="0.25">
      <c r="J3012" s="8" t="s">
        <v>5402</v>
      </c>
    </row>
    <row r="3013" spans="10:10" x14ac:dyDescent="0.25">
      <c r="J3013" s="8" t="s">
        <v>1923</v>
      </c>
    </row>
    <row r="3014" spans="10:10" x14ac:dyDescent="0.25">
      <c r="J3014" s="8" t="s">
        <v>3394</v>
      </c>
    </row>
    <row r="3015" spans="10:10" x14ac:dyDescent="0.25">
      <c r="J3015" s="8" t="s">
        <v>6407</v>
      </c>
    </row>
    <row r="3016" spans="10:10" x14ac:dyDescent="0.25">
      <c r="J3016" s="8" t="s">
        <v>14313</v>
      </c>
    </row>
    <row r="3017" spans="10:10" x14ac:dyDescent="0.25">
      <c r="J3017" s="8" t="s">
        <v>15691</v>
      </c>
    </row>
    <row r="3018" spans="10:10" x14ac:dyDescent="0.25">
      <c r="J3018" s="8" t="s">
        <v>11997</v>
      </c>
    </row>
    <row r="3019" spans="10:10" x14ac:dyDescent="0.25">
      <c r="J3019" s="8" t="s">
        <v>4531</v>
      </c>
    </row>
    <row r="3020" spans="10:10" x14ac:dyDescent="0.25">
      <c r="J3020" s="8" t="s">
        <v>21659</v>
      </c>
    </row>
    <row r="3021" spans="10:10" x14ac:dyDescent="0.25">
      <c r="J3021" s="8" t="s">
        <v>15853</v>
      </c>
    </row>
    <row r="3022" spans="10:10" x14ac:dyDescent="0.25">
      <c r="J3022" s="8" t="s">
        <v>21109</v>
      </c>
    </row>
    <row r="3023" spans="10:10" x14ac:dyDescent="0.25">
      <c r="J3023" s="8" t="s">
        <v>23623</v>
      </c>
    </row>
    <row r="3024" spans="10:10" x14ac:dyDescent="0.25">
      <c r="J3024" s="8" t="s">
        <v>7530</v>
      </c>
    </row>
    <row r="3025" spans="10:10" x14ac:dyDescent="0.25">
      <c r="J3025" s="8" t="s">
        <v>23215</v>
      </c>
    </row>
    <row r="3026" spans="10:10" x14ac:dyDescent="0.25">
      <c r="J3026" s="8" t="s">
        <v>6253</v>
      </c>
    </row>
    <row r="3027" spans="10:10" x14ac:dyDescent="0.25">
      <c r="J3027" s="8" t="s">
        <v>22918</v>
      </c>
    </row>
    <row r="3028" spans="10:10" x14ac:dyDescent="0.25">
      <c r="J3028" s="8" t="s">
        <v>15308</v>
      </c>
    </row>
    <row r="3029" spans="10:10" x14ac:dyDescent="0.25">
      <c r="J3029" s="8" t="s">
        <v>8960</v>
      </c>
    </row>
    <row r="3030" spans="10:10" x14ac:dyDescent="0.25">
      <c r="J3030" s="8" t="s">
        <v>23442</v>
      </c>
    </row>
    <row r="3031" spans="10:10" x14ac:dyDescent="0.25">
      <c r="J3031" s="8" t="s">
        <v>10304</v>
      </c>
    </row>
    <row r="3032" spans="10:10" x14ac:dyDescent="0.25">
      <c r="J3032" s="8" t="s">
        <v>14820</v>
      </c>
    </row>
    <row r="3033" spans="10:10" x14ac:dyDescent="0.25">
      <c r="J3033" s="8" t="s">
        <v>10300</v>
      </c>
    </row>
    <row r="3034" spans="10:10" x14ac:dyDescent="0.25">
      <c r="J3034" s="8" t="s">
        <v>22403</v>
      </c>
    </row>
    <row r="3035" spans="10:10" x14ac:dyDescent="0.25">
      <c r="J3035" s="8" t="s">
        <v>13145</v>
      </c>
    </row>
    <row r="3036" spans="10:10" x14ac:dyDescent="0.25">
      <c r="J3036" s="8" t="s">
        <v>4540</v>
      </c>
    </row>
    <row r="3037" spans="10:10" x14ac:dyDescent="0.25">
      <c r="J3037" s="8" t="s">
        <v>8358</v>
      </c>
    </row>
    <row r="3038" spans="10:10" x14ac:dyDescent="0.25">
      <c r="J3038" s="8" t="s">
        <v>20736</v>
      </c>
    </row>
    <row r="3039" spans="10:10" x14ac:dyDescent="0.25">
      <c r="J3039" s="8" t="s">
        <v>18323</v>
      </c>
    </row>
    <row r="3040" spans="10:10" x14ac:dyDescent="0.25">
      <c r="J3040" s="8" t="s">
        <v>15924</v>
      </c>
    </row>
    <row r="3041" spans="10:10" x14ac:dyDescent="0.25">
      <c r="J3041" s="8" t="s">
        <v>4839</v>
      </c>
    </row>
    <row r="3042" spans="10:10" x14ac:dyDescent="0.25">
      <c r="J3042" s="8" t="s">
        <v>4872</v>
      </c>
    </row>
    <row r="3043" spans="10:10" x14ac:dyDescent="0.25">
      <c r="J3043" s="8" t="s">
        <v>13336</v>
      </c>
    </row>
    <row r="3044" spans="10:10" x14ac:dyDescent="0.25">
      <c r="J3044" s="8" t="s">
        <v>19596</v>
      </c>
    </row>
    <row r="3045" spans="10:10" x14ac:dyDescent="0.25">
      <c r="J3045" s="8" t="s">
        <v>1433</v>
      </c>
    </row>
    <row r="3046" spans="10:10" x14ac:dyDescent="0.25">
      <c r="J3046" s="8" t="s">
        <v>1280</v>
      </c>
    </row>
    <row r="3047" spans="10:10" x14ac:dyDescent="0.25">
      <c r="J3047" s="8" t="s">
        <v>2783</v>
      </c>
    </row>
    <row r="3048" spans="10:10" x14ac:dyDescent="0.25">
      <c r="J3048" s="8" t="s">
        <v>10333</v>
      </c>
    </row>
    <row r="3049" spans="10:10" x14ac:dyDescent="0.25">
      <c r="J3049" s="8" t="s">
        <v>22590</v>
      </c>
    </row>
    <row r="3050" spans="10:10" x14ac:dyDescent="0.25">
      <c r="J3050" s="8" t="s">
        <v>19375</v>
      </c>
    </row>
    <row r="3051" spans="10:10" x14ac:dyDescent="0.25">
      <c r="J3051" s="8" t="s">
        <v>20768</v>
      </c>
    </row>
    <row r="3052" spans="10:10" x14ac:dyDescent="0.25">
      <c r="J3052" s="8" t="s">
        <v>3912</v>
      </c>
    </row>
    <row r="3053" spans="10:10" x14ac:dyDescent="0.25">
      <c r="J3053" s="8" t="s">
        <v>19603</v>
      </c>
    </row>
    <row r="3054" spans="10:10" x14ac:dyDescent="0.25">
      <c r="J3054" s="8" t="s">
        <v>18631</v>
      </c>
    </row>
    <row r="3055" spans="10:10" x14ac:dyDescent="0.25">
      <c r="J3055" s="8" t="s">
        <v>4270</v>
      </c>
    </row>
    <row r="3056" spans="10:10" x14ac:dyDescent="0.25">
      <c r="J3056" s="8" t="s">
        <v>3752</v>
      </c>
    </row>
    <row r="3057" spans="10:10" x14ac:dyDescent="0.25">
      <c r="J3057" s="8" t="s">
        <v>18862</v>
      </c>
    </row>
    <row r="3058" spans="10:10" x14ac:dyDescent="0.25">
      <c r="J3058" s="8" t="s">
        <v>5442</v>
      </c>
    </row>
    <row r="3059" spans="10:10" x14ac:dyDescent="0.25">
      <c r="J3059" s="8" t="s">
        <v>10454</v>
      </c>
    </row>
    <row r="3060" spans="10:10" x14ac:dyDescent="0.25">
      <c r="J3060" s="8" t="s">
        <v>10876</v>
      </c>
    </row>
    <row r="3061" spans="10:10" x14ac:dyDescent="0.25">
      <c r="J3061" s="8" t="s">
        <v>1829</v>
      </c>
    </row>
    <row r="3062" spans="10:10" x14ac:dyDescent="0.25">
      <c r="J3062" s="8" t="s">
        <v>16112</v>
      </c>
    </row>
    <row r="3063" spans="10:10" x14ac:dyDescent="0.25">
      <c r="J3063" s="8" t="s">
        <v>149</v>
      </c>
    </row>
    <row r="3064" spans="10:10" x14ac:dyDescent="0.25">
      <c r="J3064" s="8" t="s">
        <v>22018</v>
      </c>
    </row>
    <row r="3065" spans="10:10" x14ac:dyDescent="0.25">
      <c r="J3065" s="8" t="s">
        <v>9810</v>
      </c>
    </row>
    <row r="3066" spans="10:10" x14ac:dyDescent="0.25">
      <c r="J3066" s="8" t="s">
        <v>3254</v>
      </c>
    </row>
    <row r="3067" spans="10:10" x14ac:dyDescent="0.25">
      <c r="J3067" s="8" t="s">
        <v>7376</v>
      </c>
    </row>
    <row r="3068" spans="10:10" x14ac:dyDescent="0.25">
      <c r="J3068" s="8" t="s">
        <v>17456</v>
      </c>
    </row>
    <row r="3069" spans="10:10" x14ac:dyDescent="0.25">
      <c r="J3069" s="8" t="s">
        <v>10492</v>
      </c>
    </row>
    <row r="3070" spans="10:10" x14ac:dyDescent="0.25">
      <c r="J3070" s="8" t="s">
        <v>23456</v>
      </c>
    </row>
    <row r="3071" spans="10:10" x14ac:dyDescent="0.25">
      <c r="J3071" s="8" t="s">
        <v>2106</v>
      </c>
    </row>
    <row r="3072" spans="10:10" x14ac:dyDescent="0.25">
      <c r="J3072" s="8" t="s">
        <v>13272</v>
      </c>
    </row>
    <row r="3073" spans="10:10" x14ac:dyDescent="0.25">
      <c r="J3073" s="8" t="s">
        <v>11080</v>
      </c>
    </row>
    <row r="3074" spans="10:10" x14ac:dyDescent="0.25">
      <c r="J3074" s="8" t="s">
        <v>200</v>
      </c>
    </row>
    <row r="3075" spans="10:10" x14ac:dyDescent="0.25">
      <c r="J3075" s="8" t="s">
        <v>3518</v>
      </c>
    </row>
    <row r="3076" spans="10:10" x14ac:dyDescent="0.25">
      <c r="J3076" s="8" t="s">
        <v>7465</v>
      </c>
    </row>
    <row r="3077" spans="10:10" x14ac:dyDescent="0.25">
      <c r="J3077" s="8" t="s">
        <v>20956</v>
      </c>
    </row>
    <row r="3078" spans="10:10" x14ac:dyDescent="0.25">
      <c r="J3078" s="8" t="s">
        <v>9115</v>
      </c>
    </row>
    <row r="3079" spans="10:10" x14ac:dyDescent="0.25">
      <c r="J3079" s="8" t="s">
        <v>10583</v>
      </c>
    </row>
    <row r="3080" spans="10:10" x14ac:dyDescent="0.25">
      <c r="J3080" s="8" t="s">
        <v>9210</v>
      </c>
    </row>
    <row r="3081" spans="10:10" x14ac:dyDescent="0.25">
      <c r="J3081" s="8" t="s">
        <v>5885</v>
      </c>
    </row>
    <row r="3082" spans="10:10" x14ac:dyDescent="0.25">
      <c r="J3082" s="8" t="s">
        <v>2019</v>
      </c>
    </row>
    <row r="3083" spans="10:10" x14ac:dyDescent="0.25">
      <c r="J3083" s="8" t="s">
        <v>22281</v>
      </c>
    </row>
    <row r="3084" spans="10:10" x14ac:dyDescent="0.25">
      <c r="J3084" s="8" t="s">
        <v>14320</v>
      </c>
    </row>
    <row r="3085" spans="10:10" x14ac:dyDescent="0.25">
      <c r="J3085" s="8" t="s">
        <v>19251</v>
      </c>
    </row>
    <row r="3086" spans="10:10" x14ac:dyDescent="0.25">
      <c r="J3086" s="8" t="s">
        <v>11511</v>
      </c>
    </row>
    <row r="3087" spans="10:10" x14ac:dyDescent="0.25">
      <c r="J3087" s="8" t="s">
        <v>13933</v>
      </c>
    </row>
    <row r="3088" spans="10:10" x14ac:dyDescent="0.25">
      <c r="J3088" s="8" t="s">
        <v>11031</v>
      </c>
    </row>
    <row r="3089" spans="10:10" x14ac:dyDescent="0.25">
      <c r="J3089" s="8" t="s">
        <v>19969</v>
      </c>
    </row>
    <row r="3090" spans="10:10" x14ac:dyDescent="0.25">
      <c r="J3090" s="8" t="s">
        <v>2373</v>
      </c>
    </row>
    <row r="3091" spans="10:10" x14ac:dyDescent="0.25">
      <c r="J3091" s="8" t="s">
        <v>9995</v>
      </c>
    </row>
    <row r="3092" spans="10:10" x14ac:dyDescent="0.25">
      <c r="J3092" s="8" t="s">
        <v>9269</v>
      </c>
    </row>
    <row r="3093" spans="10:10" x14ac:dyDescent="0.25">
      <c r="J3093" s="8" t="s">
        <v>2962</v>
      </c>
    </row>
    <row r="3094" spans="10:10" x14ac:dyDescent="0.25">
      <c r="J3094" s="8" t="s">
        <v>10132</v>
      </c>
    </row>
    <row r="3095" spans="10:10" x14ac:dyDescent="0.25">
      <c r="J3095" s="8" t="s">
        <v>3275</v>
      </c>
    </row>
    <row r="3096" spans="10:10" x14ac:dyDescent="0.25">
      <c r="J3096" s="8" t="s">
        <v>23657</v>
      </c>
    </row>
    <row r="3097" spans="10:10" x14ac:dyDescent="0.25">
      <c r="J3097" s="8" t="s">
        <v>10104</v>
      </c>
    </row>
    <row r="3098" spans="10:10" x14ac:dyDescent="0.25">
      <c r="J3098" s="8" t="s">
        <v>22323</v>
      </c>
    </row>
    <row r="3099" spans="10:10" x14ac:dyDescent="0.25">
      <c r="J3099" s="8" t="s">
        <v>18703</v>
      </c>
    </row>
    <row r="3100" spans="10:10" x14ac:dyDescent="0.25">
      <c r="J3100" s="8" t="s">
        <v>570</v>
      </c>
    </row>
    <row r="3101" spans="10:10" x14ac:dyDescent="0.25">
      <c r="J3101" s="8" t="s">
        <v>18463</v>
      </c>
    </row>
    <row r="3102" spans="10:10" x14ac:dyDescent="0.25">
      <c r="J3102" s="8" t="s">
        <v>23459</v>
      </c>
    </row>
    <row r="3103" spans="10:10" x14ac:dyDescent="0.25">
      <c r="J3103" s="8" t="s">
        <v>5316</v>
      </c>
    </row>
    <row r="3104" spans="10:10" x14ac:dyDescent="0.25">
      <c r="J3104" s="8" t="s">
        <v>533</v>
      </c>
    </row>
    <row r="3105" spans="10:10" x14ac:dyDescent="0.25">
      <c r="J3105" s="8" t="s">
        <v>16877</v>
      </c>
    </row>
    <row r="3106" spans="10:10" x14ac:dyDescent="0.25">
      <c r="J3106" s="8" t="s">
        <v>4128</v>
      </c>
    </row>
    <row r="3107" spans="10:10" x14ac:dyDescent="0.25">
      <c r="J3107" s="8" t="s">
        <v>1393</v>
      </c>
    </row>
    <row r="3108" spans="10:10" x14ac:dyDescent="0.25">
      <c r="J3108" s="8" t="s">
        <v>7415</v>
      </c>
    </row>
    <row r="3109" spans="10:10" x14ac:dyDescent="0.25">
      <c r="J3109" s="8" t="s">
        <v>15108</v>
      </c>
    </row>
    <row r="3110" spans="10:10" x14ac:dyDescent="0.25">
      <c r="J3110" s="8" t="s">
        <v>2338</v>
      </c>
    </row>
    <row r="3111" spans="10:10" x14ac:dyDescent="0.25">
      <c r="J3111" s="8" t="s">
        <v>13555</v>
      </c>
    </row>
    <row r="3112" spans="10:10" x14ac:dyDescent="0.25">
      <c r="J3112" s="8" t="s">
        <v>8522</v>
      </c>
    </row>
    <row r="3113" spans="10:10" x14ac:dyDescent="0.25">
      <c r="J3113" s="8" t="s">
        <v>4563</v>
      </c>
    </row>
    <row r="3114" spans="10:10" x14ac:dyDescent="0.25">
      <c r="J3114" s="8" t="s">
        <v>23761</v>
      </c>
    </row>
    <row r="3115" spans="10:10" x14ac:dyDescent="0.25">
      <c r="J3115" s="8" t="s">
        <v>19453</v>
      </c>
    </row>
    <row r="3116" spans="10:10" x14ac:dyDescent="0.25">
      <c r="J3116" s="8" t="s">
        <v>23154</v>
      </c>
    </row>
    <row r="3117" spans="10:10" x14ac:dyDescent="0.25">
      <c r="J3117" s="8" t="s">
        <v>11855</v>
      </c>
    </row>
    <row r="3118" spans="10:10" x14ac:dyDescent="0.25">
      <c r="J3118" s="8" t="s">
        <v>2792</v>
      </c>
    </row>
    <row r="3119" spans="10:10" x14ac:dyDescent="0.25">
      <c r="J3119" s="8" t="s">
        <v>22190</v>
      </c>
    </row>
    <row r="3120" spans="10:10" x14ac:dyDescent="0.25">
      <c r="J3120" s="8" t="s">
        <v>11110</v>
      </c>
    </row>
    <row r="3121" spans="10:10" x14ac:dyDescent="0.25">
      <c r="J3121" s="8" t="s">
        <v>9328</v>
      </c>
    </row>
    <row r="3122" spans="10:10" x14ac:dyDescent="0.25">
      <c r="J3122" s="8" t="s">
        <v>5028</v>
      </c>
    </row>
    <row r="3123" spans="10:10" x14ac:dyDescent="0.25">
      <c r="J3123" s="8" t="s">
        <v>12387</v>
      </c>
    </row>
    <row r="3124" spans="10:10" x14ac:dyDescent="0.25">
      <c r="J3124" s="8" t="s">
        <v>13019</v>
      </c>
    </row>
    <row r="3125" spans="10:10" x14ac:dyDescent="0.25">
      <c r="J3125" s="8" t="s">
        <v>2649</v>
      </c>
    </row>
    <row r="3126" spans="10:10" x14ac:dyDescent="0.25">
      <c r="J3126" s="8" t="s">
        <v>20811</v>
      </c>
    </row>
    <row r="3127" spans="10:10" x14ac:dyDescent="0.25">
      <c r="J3127" s="8" t="s">
        <v>11076</v>
      </c>
    </row>
    <row r="3128" spans="10:10" x14ac:dyDescent="0.25">
      <c r="J3128" s="8" t="s">
        <v>6946</v>
      </c>
    </row>
    <row r="3129" spans="10:10" x14ac:dyDescent="0.25">
      <c r="J3129" s="8" t="s">
        <v>15116</v>
      </c>
    </row>
    <row r="3130" spans="10:10" x14ac:dyDescent="0.25">
      <c r="J3130" s="8" t="s">
        <v>18568</v>
      </c>
    </row>
    <row r="3131" spans="10:10" x14ac:dyDescent="0.25">
      <c r="J3131" s="8" t="s">
        <v>14278</v>
      </c>
    </row>
    <row r="3132" spans="10:10" x14ac:dyDescent="0.25">
      <c r="J3132" s="8" t="s">
        <v>978</v>
      </c>
    </row>
    <row r="3133" spans="10:10" x14ac:dyDescent="0.25">
      <c r="J3133" s="8" t="s">
        <v>22827</v>
      </c>
    </row>
    <row r="3134" spans="10:10" x14ac:dyDescent="0.25">
      <c r="J3134" s="8" t="s">
        <v>4255</v>
      </c>
    </row>
    <row r="3135" spans="10:10" x14ac:dyDescent="0.25">
      <c r="J3135" s="8" t="s">
        <v>12822</v>
      </c>
    </row>
    <row r="3136" spans="10:10" x14ac:dyDescent="0.25">
      <c r="J3136" s="8" t="s">
        <v>9778</v>
      </c>
    </row>
    <row r="3137" spans="10:10" x14ac:dyDescent="0.25">
      <c r="J3137" s="8" t="s">
        <v>63</v>
      </c>
    </row>
    <row r="3138" spans="10:10" x14ac:dyDescent="0.25">
      <c r="J3138" s="8" t="s">
        <v>12015</v>
      </c>
    </row>
    <row r="3139" spans="10:10" x14ac:dyDescent="0.25">
      <c r="J3139" s="8" t="s">
        <v>17401</v>
      </c>
    </row>
    <row r="3140" spans="10:10" x14ac:dyDescent="0.25">
      <c r="J3140" s="8" t="s">
        <v>15806</v>
      </c>
    </row>
    <row r="3141" spans="10:10" x14ac:dyDescent="0.25">
      <c r="J3141" s="8" t="s">
        <v>16070</v>
      </c>
    </row>
    <row r="3142" spans="10:10" x14ac:dyDescent="0.25">
      <c r="J3142" s="8" t="s">
        <v>7168</v>
      </c>
    </row>
    <row r="3143" spans="10:10" x14ac:dyDescent="0.25">
      <c r="J3143" s="8" t="s">
        <v>5634</v>
      </c>
    </row>
    <row r="3144" spans="10:10" x14ac:dyDescent="0.25">
      <c r="J3144" s="8" t="s">
        <v>6584</v>
      </c>
    </row>
    <row r="3145" spans="10:10" x14ac:dyDescent="0.25">
      <c r="J3145" s="8" t="s">
        <v>22542</v>
      </c>
    </row>
    <row r="3146" spans="10:10" x14ac:dyDescent="0.25">
      <c r="J3146" s="8" t="s">
        <v>19209</v>
      </c>
    </row>
    <row r="3147" spans="10:10" x14ac:dyDescent="0.25">
      <c r="J3147" s="8" t="s">
        <v>14260</v>
      </c>
    </row>
    <row r="3148" spans="10:10" x14ac:dyDescent="0.25">
      <c r="J3148" s="8" t="s">
        <v>15856</v>
      </c>
    </row>
    <row r="3149" spans="10:10" x14ac:dyDescent="0.25">
      <c r="J3149" s="8" t="s">
        <v>11797</v>
      </c>
    </row>
    <row r="3150" spans="10:10" x14ac:dyDescent="0.25">
      <c r="J3150" s="8" t="s">
        <v>8788</v>
      </c>
    </row>
    <row r="3151" spans="10:10" x14ac:dyDescent="0.25">
      <c r="J3151" s="8" t="s">
        <v>4645</v>
      </c>
    </row>
    <row r="3152" spans="10:10" x14ac:dyDescent="0.25">
      <c r="J3152" s="8" t="s">
        <v>12453</v>
      </c>
    </row>
    <row r="3153" spans="10:10" x14ac:dyDescent="0.25">
      <c r="J3153" s="8" t="s">
        <v>1806</v>
      </c>
    </row>
    <row r="3154" spans="10:10" x14ac:dyDescent="0.25">
      <c r="J3154" s="8" t="s">
        <v>6049</v>
      </c>
    </row>
    <row r="3155" spans="10:10" x14ac:dyDescent="0.25">
      <c r="J3155" s="8" t="s">
        <v>10800</v>
      </c>
    </row>
    <row r="3156" spans="10:10" x14ac:dyDescent="0.25">
      <c r="J3156" s="8" t="s">
        <v>2682</v>
      </c>
    </row>
    <row r="3157" spans="10:10" x14ac:dyDescent="0.25">
      <c r="J3157" s="8" t="s">
        <v>21111</v>
      </c>
    </row>
    <row r="3158" spans="10:10" x14ac:dyDescent="0.25">
      <c r="J3158" s="8" t="s">
        <v>2410</v>
      </c>
    </row>
    <row r="3159" spans="10:10" x14ac:dyDescent="0.25">
      <c r="J3159" s="8" t="s">
        <v>5514</v>
      </c>
    </row>
    <row r="3160" spans="10:10" x14ac:dyDescent="0.25">
      <c r="J3160" s="8" t="s">
        <v>6315</v>
      </c>
    </row>
    <row r="3161" spans="10:10" x14ac:dyDescent="0.25">
      <c r="J3161" s="8" t="s">
        <v>10441</v>
      </c>
    </row>
    <row r="3162" spans="10:10" x14ac:dyDescent="0.25">
      <c r="J3162" s="8" t="s">
        <v>10692</v>
      </c>
    </row>
    <row r="3163" spans="10:10" x14ac:dyDescent="0.25">
      <c r="J3163" s="8" t="s">
        <v>17314</v>
      </c>
    </row>
    <row r="3164" spans="10:10" x14ac:dyDescent="0.25">
      <c r="J3164" s="8" t="s">
        <v>13108</v>
      </c>
    </row>
    <row r="3165" spans="10:10" x14ac:dyDescent="0.25">
      <c r="J3165" s="8" t="s">
        <v>18247</v>
      </c>
    </row>
    <row r="3166" spans="10:10" x14ac:dyDescent="0.25">
      <c r="J3166" s="8" t="s">
        <v>20834</v>
      </c>
    </row>
    <row r="3167" spans="10:10" x14ac:dyDescent="0.25">
      <c r="J3167" s="8" t="s">
        <v>5307</v>
      </c>
    </row>
    <row r="3168" spans="10:10" x14ac:dyDescent="0.25">
      <c r="J3168" s="8" t="s">
        <v>13132</v>
      </c>
    </row>
    <row r="3169" spans="10:10" x14ac:dyDescent="0.25">
      <c r="J3169" s="8" t="s">
        <v>10222</v>
      </c>
    </row>
    <row r="3170" spans="10:10" x14ac:dyDescent="0.25">
      <c r="J3170" s="8" t="s">
        <v>17278</v>
      </c>
    </row>
    <row r="3171" spans="10:10" x14ac:dyDescent="0.25">
      <c r="J3171" s="8" t="s">
        <v>10087</v>
      </c>
    </row>
    <row r="3172" spans="10:10" x14ac:dyDescent="0.25">
      <c r="J3172" s="8" t="s">
        <v>23122</v>
      </c>
    </row>
    <row r="3173" spans="10:10" x14ac:dyDescent="0.25">
      <c r="J3173" s="8" t="s">
        <v>18073</v>
      </c>
    </row>
    <row r="3174" spans="10:10" x14ac:dyDescent="0.25">
      <c r="J3174" s="8" t="s">
        <v>13706</v>
      </c>
    </row>
    <row r="3175" spans="10:10" x14ac:dyDescent="0.25">
      <c r="J3175" s="8" t="s">
        <v>11890</v>
      </c>
    </row>
    <row r="3176" spans="10:10" x14ac:dyDescent="0.25">
      <c r="J3176" s="8" t="s">
        <v>22439</v>
      </c>
    </row>
    <row r="3177" spans="10:10" x14ac:dyDescent="0.25">
      <c r="J3177" s="8" t="s">
        <v>14361</v>
      </c>
    </row>
    <row r="3178" spans="10:10" x14ac:dyDescent="0.25">
      <c r="J3178" s="8" t="s">
        <v>21877</v>
      </c>
    </row>
    <row r="3179" spans="10:10" x14ac:dyDescent="0.25">
      <c r="J3179" s="8" t="s">
        <v>10153</v>
      </c>
    </row>
    <row r="3180" spans="10:10" x14ac:dyDescent="0.25">
      <c r="J3180" s="8" t="s">
        <v>23677</v>
      </c>
    </row>
    <row r="3181" spans="10:10" x14ac:dyDescent="0.25">
      <c r="J3181" s="8" t="s">
        <v>15092</v>
      </c>
    </row>
    <row r="3182" spans="10:10" x14ac:dyDescent="0.25">
      <c r="J3182" s="8" t="s">
        <v>7907</v>
      </c>
    </row>
    <row r="3183" spans="10:10" x14ac:dyDescent="0.25">
      <c r="J3183" s="8" t="s">
        <v>14914</v>
      </c>
    </row>
    <row r="3184" spans="10:10" x14ac:dyDescent="0.25">
      <c r="J3184" s="8" t="s">
        <v>1268</v>
      </c>
    </row>
    <row r="3185" spans="10:10" x14ac:dyDescent="0.25">
      <c r="J3185" s="8" t="s">
        <v>889</v>
      </c>
    </row>
    <row r="3186" spans="10:10" x14ac:dyDescent="0.25">
      <c r="J3186" s="8" t="s">
        <v>2211</v>
      </c>
    </row>
    <row r="3187" spans="10:10" x14ac:dyDescent="0.25">
      <c r="J3187" s="8" t="s">
        <v>21493</v>
      </c>
    </row>
    <row r="3188" spans="10:10" x14ac:dyDescent="0.25">
      <c r="J3188" s="8" t="s">
        <v>18486</v>
      </c>
    </row>
    <row r="3189" spans="10:10" x14ac:dyDescent="0.25">
      <c r="J3189" s="8" t="s">
        <v>23705</v>
      </c>
    </row>
    <row r="3190" spans="10:10" x14ac:dyDescent="0.25">
      <c r="J3190" s="8" t="s">
        <v>1093</v>
      </c>
    </row>
    <row r="3191" spans="10:10" x14ac:dyDescent="0.25">
      <c r="J3191" s="8" t="s">
        <v>6269</v>
      </c>
    </row>
    <row r="3192" spans="10:10" x14ac:dyDescent="0.25">
      <c r="J3192" s="8" t="s">
        <v>20111</v>
      </c>
    </row>
    <row r="3193" spans="10:10" x14ac:dyDescent="0.25">
      <c r="J3193" s="8" t="s">
        <v>18518</v>
      </c>
    </row>
    <row r="3194" spans="10:10" x14ac:dyDescent="0.25">
      <c r="J3194" s="8" t="s">
        <v>4835</v>
      </c>
    </row>
    <row r="3195" spans="10:10" x14ac:dyDescent="0.25">
      <c r="J3195" s="8" t="s">
        <v>20225</v>
      </c>
    </row>
    <row r="3196" spans="10:10" x14ac:dyDescent="0.25">
      <c r="J3196" s="8" t="s">
        <v>18952</v>
      </c>
    </row>
    <row r="3197" spans="10:10" x14ac:dyDescent="0.25">
      <c r="J3197" s="8" t="s">
        <v>11806</v>
      </c>
    </row>
    <row r="3198" spans="10:10" x14ac:dyDescent="0.25">
      <c r="J3198" s="8" t="s">
        <v>14149</v>
      </c>
    </row>
    <row r="3199" spans="10:10" x14ac:dyDescent="0.25">
      <c r="J3199" s="8" t="s">
        <v>17649</v>
      </c>
    </row>
    <row r="3200" spans="10:10" x14ac:dyDescent="0.25">
      <c r="J3200" s="8" t="s">
        <v>10759</v>
      </c>
    </row>
    <row r="3201" spans="10:10" x14ac:dyDescent="0.25">
      <c r="J3201" s="8" t="s">
        <v>23404</v>
      </c>
    </row>
    <row r="3202" spans="10:10" x14ac:dyDescent="0.25">
      <c r="J3202" s="8" t="s">
        <v>4004</v>
      </c>
    </row>
    <row r="3203" spans="10:10" x14ac:dyDescent="0.25">
      <c r="J3203" s="8" t="s">
        <v>2235</v>
      </c>
    </row>
    <row r="3204" spans="10:10" x14ac:dyDescent="0.25">
      <c r="J3204" s="8" t="s">
        <v>10141</v>
      </c>
    </row>
    <row r="3205" spans="10:10" x14ac:dyDescent="0.25">
      <c r="J3205" s="8" t="s">
        <v>19995</v>
      </c>
    </row>
    <row r="3206" spans="10:10" x14ac:dyDescent="0.25">
      <c r="J3206" s="8" t="s">
        <v>20194</v>
      </c>
    </row>
    <row r="3207" spans="10:10" x14ac:dyDescent="0.25">
      <c r="J3207" s="8" t="s">
        <v>6588</v>
      </c>
    </row>
    <row r="3208" spans="10:10" x14ac:dyDescent="0.25">
      <c r="J3208" s="8" t="s">
        <v>14529</v>
      </c>
    </row>
    <row r="3209" spans="10:10" x14ac:dyDescent="0.25">
      <c r="J3209" s="8" t="s">
        <v>17135</v>
      </c>
    </row>
    <row r="3210" spans="10:10" x14ac:dyDescent="0.25">
      <c r="J3210" s="8" t="s">
        <v>5587</v>
      </c>
    </row>
    <row r="3211" spans="10:10" x14ac:dyDescent="0.25">
      <c r="J3211" s="8" t="s">
        <v>14766</v>
      </c>
    </row>
    <row r="3212" spans="10:10" x14ac:dyDescent="0.25">
      <c r="J3212" s="8" t="s">
        <v>17062</v>
      </c>
    </row>
    <row r="3213" spans="10:10" x14ac:dyDescent="0.25">
      <c r="J3213" s="8" t="s">
        <v>5335</v>
      </c>
    </row>
    <row r="3214" spans="10:10" x14ac:dyDescent="0.25">
      <c r="J3214" s="8" t="s">
        <v>19328</v>
      </c>
    </row>
    <row r="3215" spans="10:10" x14ac:dyDescent="0.25">
      <c r="J3215" s="8" t="s">
        <v>16212</v>
      </c>
    </row>
    <row r="3216" spans="10:10" x14ac:dyDescent="0.25">
      <c r="J3216" s="8" t="s">
        <v>13871</v>
      </c>
    </row>
    <row r="3217" spans="10:10" x14ac:dyDescent="0.25">
      <c r="J3217" s="8" t="s">
        <v>11646</v>
      </c>
    </row>
    <row r="3218" spans="10:10" x14ac:dyDescent="0.25">
      <c r="J3218" s="8" t="s">
        <v>10622</v>
      </c>
    </row>
    <row r="3219" spans="10:10" x14ac:dyDescent="0.25">
      <c r="J3219" s="8" t="s">
        <v>10980</v>
      </c>
    </row>
    <row r="3220" spans="10:10" x14ac:dyDescent="0.25">
      <c r="J3220" s="8" t="s">
        <v>11533</v>
      </c>
    </row>
    <row r="3221" spans="10:10" x14ac:dyDescent="0.25">
      <c r="J3221" s="8" t="s">
        <v>18728</v>
      </c>
    </row>
    <row r="3222" spans="10:10" x14ac:dyDescent="0.25">
      <c r="J3222" s="8" t="s">
        <v>19979</v>
      </c>
    </row>
    <row r="3223" spans="10:10" x14ac:dyDescent="0.25">
      <c r="J3223" s="8" t="s">
        <v>20701</v>
      </c>
    </row>
    <row r="3224" spans="10:10" x14ac:dyDescent="0.25">
      <c r="J3224" s="8" t="s">
        <v>2262</v>
      </c>
    </row>
    <row r="3225" spans="10:10" x14ac:dyDescent="0.25">
      <c r="J3225" s="8" t="s">
        <v>7806</v>
      </c>
    </row>
    <row r="3226" spans="10:10" x14ac:dyDescent="0.25">
      <c r="J3226" s="8" t="s">
        <v>5912</v>
      </c>
    </row>
    <row r="3227" spans="10:10" x14ac:dyDescent="0.25">
      <c r="J3227" s="8" t="s">
        <v>10637</v>
      </c>
    </row>
    <row r="3228" spans="10:10" x14ac:dyDescent="0.25">
      <c r="J3228" s="8" t="s">
        <v>22837</v>
      </c>
    </row>
    <row r="3229" spans="10:10" x14ac:dyDescent="0.25">
      <c r="J3229" s="8" t="s">
        <v>15662</v>
      </c>
    </row>
    <row r="3230" spans="10:10" x14ac:dyDescent="0.25">
      <c r="J3230" s="8" t="s">
        <v>17655</v>
      </c>
    </row>
    <row r="3231" spans="10:10" x14ac:dyDescent="0.25">
      <c r="J3231" s="8" t="s">
        <v>14932</v>
      </c>
    </row>
    <row r="3232" spans="10:10" x14ac:dyDescent="0.25">
      <c r="J3232" s="8" t="s">
        <v>20629</v>
      </c>
    </row>
    <row r="3233" spans="10:10" x14ac:dyDescent="0.25">
      <c r="J3233" s="8" t="s">
        <v>10468</v>
      </c>
    </row>
    <row r="3234" spans="10:10" x14ac:dyDescent="0.25">
      <c r="J3234" s="8" t="s">
        <v>21127</v>
      </c>
    </row>
    <row r="3235" spans="10:10" x14ac:dyDescent="0.25">
      <c r="J3235" s="8" t="s">
        <v>231</v>
      </c>
    </row>
    <row r="3236" spans="10:10" x14ac:dyDescent="0.25">
      <c r="J3236" s="8" t="s">
        <v>11585</v>
      </c>
    </row>
    <row r="3237" spans="10:10" x14ac:dyDescent="0.25">
      <c r="J3237" s="8" t="s">
        <v>6697</v>
      </c>
    </row>
    <row r="3238" spans="10:10" x14ac:dyDescent="0.25">
      <c r="J3238" s="8" t="s">
        <v>3388</v>
      </c>
    </row>
    <row r="3239" spans="10:10" x14ac:dyDescent="0.25">
      <c r="J3239" s="8" t="s">
        <v>17397</v>
      </c>
    </row>
    <row r="3240" spans="10:10" x14ac:dyDescent="0.25">
      <c r="J3240" s="8" t="s">
        <v>11247</v>
      </c>
    </row>
    <row r="3241" spans="10:10" x14ac:dyDescent="0.25">
      <c r="J3241" s="8" t="s">
        <v>16629</v>
      </c>
    </row>
    <row r="3242" spans="10:10" x14ac:dyDescent="0.25">
      <c r="J3242" s="8" t="s">
        <v>8061</v>
      </c>
    </row>
    <row r="3243" spans="10:10" x14ac:dyDescent="0.25">
      <c r="J3243" s="8" t="s">
        <v>9089</v>
      </c>
    </row>
    <row r="3244" spans="10:10" x14ac:dyDescent="0.25">
      <c r="J3244" s="8" t="s">
        <v>7175</v>
      </c>
    </row>
    <row r="3245" spans="10:10" x14ac:dyDescent="0.25">
      <c r="J3245" s="8" t="s">
        <v>2208</v>
      </c>
    </row>
    <row r="3246" spans="10:10" x14ac:dyDescent="0.25">
      <c r="J3246" s="8" t="s">
        <v>15669</v>
      </c>
    </row>
    <row r="3247" spans="10:10" x14ac:dyDescent="0.25">
      <c r="J3247" s="8" t="s">
        <v>22646</v>
      </c>
    </row>
    <row r="3248" spans="10:10" x14ac:dyDescent="0.25">
      <c r="J3248" s="8" t="s">
        <v>23089</v>
      </c>
    </row>
    <row r="3249" spans="10:10" x14ac:dyDescent="0.25">
      <c r="J3249" s="8" t="s">
        <v>10160</v>
      </c>
    </row>
    <row r="3250" spans="10:10" x14ac:dyDescent="0.25">
      <c r="J3250" s="8" t="s">
        <v>20114</v>
      </c>
    </row>
    <row r="3251" spans="10:10" x14ac:dyDescent="0.25">
      <c r="J3251" s="8" t="s">
        <v>1815</v>
      </c>
    </row>
    <row r="3252" spans="10:10" x14ac:dyDescent="0.25">
      <c r="J3252" s="8" t="s">
        <v>16886</v>
      </c>
    </row>
    <row r="3253" spans="10:10" x14ac:dyDescent="0.25">
      <c r="J3253" s="8" t="s">
        <v>17179</v>
      </c>
    </row>
    <row r="3254" spans="10:10" x14ac:dyDescent="0.25">
      <c r="J3254" s="8" t="s">
        <v>23489</v>
      </c>
    </row>
    <row r="3255" spans="10:10" x14ac:dyDescent="0.25">
      <c r="J3255" s="8" t="s">
        <v>4520</v>
      </c>
    </row>
    <row r="3256" spans="10:10" x14ac:dyDescent="0.25">
      <c r="J3256" s="8" t="s">
        <v>23793</v>
      </c>
    </row>
    <row r="3257" spans="10:10" x14ac:dyDescent="0.25">
      <c r="J3257" s="8" t="s">
        <v>18144</v>
      </c>
    </row>
    <row r="3258" spans="10:10" x14ac:dyDescent="0.25">
      <c r="J3258" s="8" t="s">
        <v>16911</v>
      </c>
    </row>
    <row r="3259" spans="10:10" x14ac:dyDescent="0.25">
      <c r="J3259" s="8" t="s">
        <v>22378</v>
      </c>
    </row>
    <row r="3260" spans="10:10" x14ac:dyDescent="0.25">
      <c r="J3260" s="8" t="s">
        <v>5605</v>
      </c>
    </row>
    <row r="3261" spans="10:10" x14ac:dyDescent="0.25">
      <c r="J3261" s="8" t="s">
        <v>3899</v>
      </c>
    </row>
    <row r="3262" spans="10:10" x14ac:dyDescent="0.25">
      <c r="J3262" s="8" t="s">
        <v>16293</v>
      </c>
    </row>
    <row r="3263" spans="10:10" x14ac:dyDescent="0.25">
      <c r="J3263" s="8" t="s">
        <v>11589</v>
      </c>
    </row>
    <row r="3264" spans="10:10" x14ac:dyDescent="0.25">
      <c r="J3264" s="8" t="s">
        <v>7565</v>
      </c>
    </row>
    <row r="3265" spans="10:10" x14ac:dyDescent="0.25">
      <c r="J3265" s="8" t="s">
        <v>8354</v>
      </c>
    </row>
    <row r="3266" spans="10:10" x14ac:dyDescent="0.25">
      <c r="J3266" s="8" t="s">
        <v>9939</v>
      </c>
    </row>
    <row r="3267" spans="10:10" x14ac:dyDescent="0.25">
      <c r="J3267" s="8" t="s">
        <v>20496</v>
      </c>
    </row>
    <row r="3268" spans="10:10" x14ac:dyDescent="0.25">
      <c r="J3268" s="8" t="s">
        <v>11789</v>
      </c>
    </row>
    <row r="3269" spans="10:10" x14ac:dyDescent="0.25">
      <c r="J3269" s="8" t="s">
        <v>12147</v>
      </c>
    </row>
    <row r="3270" spans="10:10" x14ac:dyDescent="0.25">
      <c r="J3270" s="8" t="s">
        <v>16627</v>
      </c>
    </row>
    <row r="3271" spans="10:10" x14ac:dyDescent="0.25">
      <c r="J3271" s="8" t="s">
        <v>18106</v>
      </c>
    </row>
    <row r="3272" spans="10:10" x14ac:dyDescent="0.25">
      <c r="J3272" s="8" t="s">
        <v>10313</v>
      </c>
    </row>
    <row r="3273" spans="10:10" x14ac:dyDescent="0.25">
      <c r="J3273" s="8" t="s">
        <v>23210</v>
      </c>
    </row>
    <row r="3274" spans="10:10" x14ac:dyDescent="0.25">
      <c r="J3274" s="8" t="s">
        <v>8982</v>
      </c>
    </row>
    <row r="3275" spans="10:10" x14ac:dyDescent="0.25">
      <c r="J3275" s="8" t="s">
        <v>3445</v>
      </c>
    </row>
    <row r="3276" spans="10:10" x14ac:dyDescent="0.25">
      <c r="J3276" s="8" t="s">
        <v>14519</v>
      </c>
    </row>
    <row r="3277" spans="10:10" x14ac:dyDescent="0.25">
      <c r="J3277" s="8" t="s">
        <v>11321</v>
      </c>
    </row>
    <row r="3278" spans="10:10" x14ac:dyDescent="0.25">
      <c r="J3278" s="8" t="s">
        <v>8491</v>
      </c>
    </row>
    <row r="3279" spans="10:10" x14ac:dyDescent="0.25">
      <c r="J3279" s="8" t="s">
        <v>11523</v>
      </c>
    </row>
    <row r="3280" spans="10:10" x14ac:dyDescent="0.25">
      <c r="J3280" s="8" t="s">
        <v>18925</v>
      </c>
    </row>
    <row r="3281" spans="10:10" x14ac:dyDescent="0.25">
      <c r="J3281" s="8" t="s">
        <v>15715</v>
      </c>
    </row>
    <row r="3282" spans="10:10" x14ac:dyDescent="0.25">
      <c r="J3282" s="8" t="s">
        <v>883</v>
      </c>
    </row>
    <row r="3283" spans="10:10" x14ac:dyDescent="0.25">
      <c r="J3283" s="8" t="s">
        <v>10894</v>
      </c>
    </row>
    <row r="3284" spans="10:10" x14ac:dyDescent="0.25">
      <c r="J3284" s="8" t="s">
        <v>16733</v>
      </c>
    </row>
    <row r="3285" spans="10:10" x14ac:dyDescent="0.25">
      <c r="J3285" s="8" t="s">
        <v>20031</v>
      </c>
    </row>
    <row r="3286" spans="10:10" x14ac:dyDescent="0.25">
      <c r="J3286" s="8" t="s">
        <v>7697</v>
      </c>
    </row>
    <row r="3287" spans="10:10" x14ac:dyDescent="0.25">
      <c r="J3287" s="8" t="s">
        <v>21971</v>
      </c>
    </row>
    <row r="3288" spans="10:10" x14ac:dyDescent="0.25">
      <c r="J3288" s="8" t="s">
        <v>14317</v>
      </c>
    </row>
    <row r="3289" spans="10:10" x14ac:dyDescent="0.25">
      <c r="J3289" s="8" t="s">
        <v>17005</v>
      </c>
    </row>
    <row r="3290" spans="10:10" x14ac:dyDescent="0.25">
      <c r="J3290" s="8" t="s">
        <v>242</v>
      </c>
    </row>
    <row r="3291" spans="10:10" x14ac:dyDescent="0.25">
      <c r="J3291" s="8" t="s">
        <v>14643</v>
      </c>
    </row>
    <row r="3292" spans="10:10" x14ac:dyDescent="0.25">
      <c r="J3292" s="8" t="s">
        <v>17478</v>
      </c>
    </row>
    <row r="3293" spans="10:10" x14ac:dyDescent="0.25">
      <c r="J3293" s="8" t="s">
        <v>6230</v>
      </c>
    </row>
    <row r="3294" spans="10:10" x14ac:dyDescent="0.25">
      <c r="J3294" s="8" t="s">
        <v>11618</v>
      </c>
    </row>
    <row r="3295" spans="10:10" x14ac:dyDescent="0.25">
      <c r="J3295" s="8" t="s">
        <v>5802</v>
      </c>
    </row>
    <row r="3296" spans="10:10" x14ac:dyDescent="0.25">
      <c r="J3296" s="8" t="s">
        <v>20872</v>
      </c>
    </row>
    <row r="3297" spans="10:10" x14ac:dyDescent="0.25">
      <c r="J3297" s="8" t="s">
        <v>12485</v>
      </c>
    </row>
    <row r="3298" spans="10:10" x14ac:dyDescent="0.25">
      <c r="J3298" s="8" t="s">
        <v>20272</v>
      </c>
    </row>
    <row r="3299" spans="10:10" x14ac:dyDescent="0.25">
      <c r="J3299" s="8" t="s">
        <v>3697</v>
      </c>
    </row>
    <row r="3300" spans="10:10" x14ac:dyDescent="0.25">
      <c r="J3300" s="8" t="s">
        <v>17987</v>
      </c>
    </row>
    <row r="3301" spans="10:10" x14ac:dyDescent="0.25">
      <c r="J3301" s="8" t="s">
        <v>11602</v>
      </c>
    </row>
    <row r="3302" spans="10:10" x14ac:dyDescent="0.25">
      <c r="J3302" s="8" t="s">
        <v>21334</v>
      </c>
    </row>
    <row r="3303" spans="10:10" x14ac:dyDescent="0.25">
      <c r="J3303" s="8" t="s">
        <v>10626</v>
      </c>
    </row>
    <row r="3304" spans="10:10" x14ac:dyDescent="0.25">
      <c r="J3304" s="8" t="s">
        <v>12407</v>
      </c>
    </row>
    <row r="3305" spans="10:10" x14ac:dyDescent="0.25">
      <c r="J3305" s="8" t="s">
        <v>19024</v>
      </c>
    </row>
    <row r="3306" spans="10:10" x14ac:dyDescent="0.25">
      <c r="J3306" s="8" t="s">
        <v>21041</v>
      </c>
    </row>
    <row r="3307" spans="10:10" x14ac:dyDescent="0.25">
      <c r="J3307" s="8" t="s">
        <v>2137</v>
      </c>
    </row>
    <row r="3308" spans="10:10" x14ac:dyDescent="0.25">
      <c r="J3308" s="8" t="s">
        <v>2620</v>
      </c>
    </row>
    <row r="3309" spans="10:10" x14ac:dyDescent="0.25">
      <c r="J3309" s="8" t="s">
        <v>10331</v>
      </c>
    </row>
    <row r="3310" spans="10:10" x14ac:dyDescent="0.25">
      <c r="J3310" s="8" t="s">
        <v>7585</v>
      </c>
    </row>
    <row r="3311" spans="10:10" x14ac:dyDescent="0.25">
      <c r="J3311" s="8" t="s">
        <v>9401</v>
      </c>
    </row>
    <row r="3312" spans="10:10" x14ac:dyDescent="0.25">
      <c r="J3312" s="8" t="s">
        <v>503</v>
      </c>
    </row>
    <row r="3313" spans="10:10" x14ac:dyDescent="0.25">
      <c r="J3313" s="8" t="s">
        <v>10590</v>
      </c>
    </row>
    <row r="3314" spans="10:10" x14ac:dyDescent="0.25">
      <c r="J3314" s="8" t="s">
        <v>22605</v>
      </c>
    </row>
    <row r="3315" spans="10:10" x14ac:dyDescent="0.25">
      <c r="J3315" s="8" t="s">
        <v>811</v>
      </c>
    </row>
    <row r="3316" spans="10:10" x14ac:dyDescent="0.25">
      <c r="J3316" s="8" t="s">
        <v>23588</v>
      </c>
    </row>
    <row r="3317" spans="10:10" x14ac:dyDescent="0.25">
      <c r="J3317" s="8" t="s">
        <v>23196</v>
      </c>
    </row>
    <row r="3318" spans="10:10" x14ac:dyDescent="0.25">
      <c r="J3318" s="8" t="s">
        <v>15561</v>
      </c>
    </row>
    <row r="3319" spans="10:10" x14ac:dyDescent="0.25">
      <c r="J3319" s="8" t="s">
        <v>1988</v>
      </c>
    </row>
    <row r="3320" spans="10:10" x14ac:dyDescent="0.25">
      <c r="J3320" s="8" t="s">
        <v>10059</v>
      </c>
    </row>
    <row r="3321" spans="10:10" x14ac:dyDescent="0.25">
      <c r="J3321" s="8" t="s">
        <v>5320</v>
      </c>
    </row>
    <row r="3322" spans="10:10" x14ac:dyDescent="0.25">
      <c r="J3322" s="8" t="s">
        <v>21905</v>
      </c>
    </row>
    <row r="3323" spans="10:10" x14ac:dyDescent="0.25">
      <c r="J3323" s="8" t="s">
        <v>23262</v>
      </c>
    </row>
    <row r="3324" spans="10:10" x14ac:dyDescent="0.25">
      <c r="J3324" s="8" t="s">
        <v>4350</v>
      </c>
    </row>
    <row r="3325" spans="10:10" x14ac:dyDescent="0.25">
      <c r="J3325" s="8" t="s">
        <v>18293</v>
      </c>
    </row>
    <row r="3326" spans="10:10" x14ac:dyDescent="0.25">
      <c r="J3326" s="8" t="s">
        <v>8690</v>
      </c>
    </row>
    <row r="3327" spans="10:10" x14ac:dyDescent="0.25">
      <c r="J3327" s="8" t="s">
        <v>19217</v>
      </c>
    </row>
    <row r="3328" spans="10:10" x14ac:dyDescent="0.25">
      <c r="J3328" s="8" t="s">
        <v>14621</v>
      </c>
    </row>
    <row r="3329" spans="10:10" x14ac:dyDescent="0.25">
      <c r="J3329" s="8" t="s">
        <v>20239</v>
      </c>
    </row>
    <row r="3330" spans="10:10" x14ac:dyDescent="0.25">
      <c r="J3330" s="8" t="s">
        <v>9291</v>
      </c>
    </row>
    <row r="3331" spans="10:10" x14ac:dyDescent="0.25">
      <c r="J3331" s="8" t="s">
        <v>18478</v>
      </c>
    </row>
    <row r="3332" spans="10:10" x14ac:dyDescent="0.25">
      <c r="J3332" s="8" t="s">
        <v>1701</v>
      </c>
    </row>
    <row r="3333" spans="10:10" x14ac:dyDescent="0.25">
      <c r="J3333" s="8" t="s">
        <v>18656</v>
      </c>
    </row>
    <row r="3334" spans="10:10" x14ac:dyDescent="0.25">
      <c r="J3334" s="8" t="s">
        <v>17341</v>
      </c>
    </row>
    <row r="3335" spans="10:10" x14ac:dyDescent="0.25">
      <c r="J3335" s="8" t="s">
        <v>14400</v>
      </c>
    </row>
    <row r="3336" spans="10:10" x14ac:dyDescent="0.25">
      <c r="J3336" s="8" t="s">
        <v>10238</v>
      </c>
    </row>
    <row r="3337" spans="10:10" x14ac:dyDescent="0.25">
      <c r="J3337" s="8" t="s">
        <v>8502</v>
      </c>
    </row>
    <row r="3338" spans="10:10" x14ac:dyDescent="0.25">
      <c r="J3338" s="8" t="s">
        <v>15943</v>
      </c>
    </row>
    <row r="3339" spans="10:10" x14ac:dyDescent="0.25">
      <c r="J3339" s="8" t="s">
        <v>21667</v>
      </c>
    </row>
    <row r="3340" spans="10:10" x14ac:dyDescent="0.25">
      <c r="J3340" s="8" t="s">
        <v>7972</v>
      </c>
    </row>
    <row r="3341" spans="10:10" x14ac:dyDescent="0.25">
      <c r="J3341" s="8" t="s">
        <v>20862</v>
      </c>
    </row>
    <row r="3342" spans="10:10" x14ac:dyDescent="0.25">
      <c r="J3342" s="8" t="s">
        <v>18755</v>
      </c>
    </row>
    <row r="3343" spans="10:10" x14ac:dyDescent="0.25">
      <c r="J3343" s="8" t="s">
        <v>12331</v>
      </c>
    </row>
    <row r="3344" spans="10:10" x14ac:dyDescent="0.25">
      <c r="J3344" s="8" t="s">
        <v>17673</v>
      </c>
    </row>
    <row r="3345" spans="10:10" x14ac:dyDescent="0.25">
      <c r="J3345" s="8" t="s">
        <v>1634</v>
      </c>
    </row>
    <row r="3346" spans="10:10" x14ac:dyDescent="0.25">
      <c r="J3346" s="8" t="s">
        <v>19094</v>
      </c>
    </row>
    <row r="3347" spans="10:10" x14ac:dyDescent="0.25">
      <c r="J3347" s="8" t="s">
        <v>2629</v>
      </c>
    </row>
    <row r="3348" spans="10:10" x14ac:dyDescent="0.25">
      <c r="J3348" s="8" t="s">
        <v>17889</v>
      </c>
    </row>
    <row r="3349" spans="10:10" x14ac:dyDescent="0.25">
      <c r="J3349" s="8" t="s">
        <v>20563</v>
      </c>
    </row>
    <row r="3350" spans="10:10" x14ac:dyDescent="0.25">
      <c r="J3350" s="8" t="s">
        <v>14492</v>
      </c>
    </row>
    <row r="3351" spans="10:10" x14ac:dyDescent="0.25">
      <c r="J3351" s="8" t="s">
        <v>3568</v>
      </c>
    </row>
    <row r="3352" spans="10:10" x14ac:dyDescent="0.25">
      <c r="J3352" s="8" t="s">
        <v>18182</v>
      </c>
    </row>
    <row r="3353" spans="10:10" x14ac:dyDescent="0.25">
      <c r="J3353" s="8" t="s">
        <v>23096</v>
      </c>
    </row>
    <row r="3354" spans="10:10" x14ac:dyDescent="0.25">
      <c r="J3354" s="8" t="s">
        <v>6114</v>
      </c>
    </row>
    <row r="3355" spans="10:10" x14ac:dyDescent="0.25">
      <c r="J3355" s="8" t="s">
        <v>11985</v>
      </c>
    </row>
    <row r="3356" spans="10:10" x14ac:dyDescent="0.25">
      <c r="J3356" s="8" t="s">
        <v>10129</v>
      </c>
    </row>
    <row r="3357" spans="10:10" x14ac:dyDescent="0.25">
      <c r="J3357" s="8" t="s">
        <v>4638</v>
      </c>
    </row>
    <row r="3358" spans="10:10" x14ac:dyDescent="0.25">
      <c r="J3358" s="8" t="s">
        <v>14376</v>
      </c>
    </row>
    <row r="3359" spans="10:10" x14ac:dyDescent="0.25">
      <c r="J3359" s="8" t="s">
        <v>3435</v>
      </c>
    </row>
    <row r="3360" spans="10:10" x14ac:dyDescent="0.25">
      <c r="J3360" s="8" t="s">
        <v>12755</v>
      </c>
    </row>
    <row r="3361" spans="10:10" x14ac:dyDescent="0.25">
      <c r="J3361" s="8" t="s">
        <v>8445</v>
      </c>
    </row>
    <row r="3362" spans="10:10" x14ac:dyDescent="0.25">
      <c r="J3362" s="8" t="s">
        <v>11654</v>
      </c>
    </row>
    <row r="3363" spans="10:10" x14ac:dyDescent="0.25">
      <c r="J3363" s="8" t="s">
        <v>4273</v>
      </c>
    </row>
    <row r="3364" spans="10:10" x14ac:dyDescent="0.25">
      <c r="J3364" s="8" t="s">
        <v>8474</v>
      </c>
    </row>
    <row r="3365" spans="10:10" x14ac:dyDescent="0.25">
      <c r="J3365" s="8" t="s">
        <v>20151</v>
      </c>
    </row>
    <row r="3366" spans="10:10" x14ac:dyDescent="0.25">
      <c r="J3366" s="8" t="s">
        <v>7523</v>
      </c>
    </row>
    <row r="3367" spans="10:10" x14ac:dyDescent="0.25">
      <c r="J3367" s="8" t="s">
        <v>3407</v>
      </c>
    </row>
    <row r="3368" spans="10:10" x14ac:dyDescent="0.25">
      <c r="J3368" s="8" t="s">
        <v>17331</v>
      </c>
    </row>
    <row r="3369" spans="10:10" x14ac:dyDescent="0.25">
      <c r="J3369" s="8" t="s">
        <v>21979</v>
      </c>
    </row>
    <row r="3370" spans="10:10" x14ac:dyDescent="0.25">
      <c r="J3370" s="8" t="s">
        <v>23352</v>
      </c>
    </row>
    <row r="3371" spans="10:10" x14ac:dyDescent="0.25">
      <c r="J3371" s="8" t="s">
        <v>17676</v>
      </c>
    </row>
    <row r="3372" spans="10:10" x14ac:dyDescent="0.25">
      <c r="J3372" s="8" t="s">
        <v>560</v>
      </c>
    </row>
    <row r="3373" spans="10:10" x14ac:dyDescent="0.25">
      <c r="J3373" s="8" t="s">
        <v>17698</v>
      </c>
    </row>
    <row r="3374" spans="10:10" x14ac:dyDescent="0.25">
      <c r="J3374" s="8" t="s">
        <v>17185</v>
      </c>
    </row>
    <row r="3375" spans="10:10" x14ac:dyDescent="0.25">
      <c r="J3375" s="8" t="s">
        <v>10460</v>
      </c>
    </row>
    <row r="3376" spans="10:10" x14ac:dyDescent="0.25">
      <c r="J3376" s="8" t="s">
        <v>5806</v>
      </c>
    </row>
    <row r="3377" spans="10:10" x14ac:dyDescent="0.25">
      <c r="J3377" s="8" t="s">
        <v>6510</v>
      </c>
    </row>
    <row r="3378" spans="10:10" x14ac:dyDescent="0.25">
      <c r="J3378" s="8" t="s">
        <v>6153</v>
      </c>
    </row>
    <row r="3379" spans="10:10" x14ac:dyDescent="0.25">
      <c r="J3379" s="8" t="s">
        <v>21308</v>
      </c>
    </row>
    <row r="3380" spans="10:10" x14ac:dyDescent="0.25">
      <c r="J3380" s="8" t="s">
        <v>9432</v>
      </c>
    </row>
    <row r="3381" spans="10:10" x14ac:dyDescent="0.25">
      <c r="J3381" s="8" t="s">
        <v>15146</v>
      </c>
    </row>
    <row r="3382" spans="10:10" x14ac:dyDescent="0.25">
      <c r="J3382" s="8" t="s">
        <v>19325</v>
      </c>
    </row>
    <row r="3383" spans="10:10" x14ac:dyDescent="0.25">
      <c r="J3383" s="8" t="s">
        <v>10646</v>
      </c>
    </row>
    <row r="3384" spans="10:10" x14ac:dyDescent="0.25">
      <c r="J3384" s="8" t="s">
        <v>16205</v>
      </c>
    </row>
    <row r="3385" spans="10:10" x14ac:dyDescent="0.25">
      <c r="J3385" s="8" t="s">
        <v>6256</v>
      </c>
    </row>
    <row r="3386" spans="10:10" x14ac:dyDescent="0.25">
      <c r="J3386" s="8" t="s">
        <v>9462</v>
      </c>
    </row>
    <row r="3387" spans="10:10" x14ac:dyDescent="0.25">
      <c r="J3387" s="8" t="s">
        <v>17366</v>
      </c>
    </row>
    <row r="3388" spans="10:10" x14ac:dyDescent="0.25">
      <c r="J3388" s="8" t="s">
        <v>4486</v>
      </c>
    </row>
    <row r="3389" spans="10:10" x14ac:dyDescent="0.25">
      <c r="J3389" s="8" t="s">
        <v>3297</v>
      </c>
    </row>
    <row r="3390" spans="10:10" x14ac:dyDescent="0.25">
      <c r="J3390" s="8" t="s">
        <v>21818</v>
      </c>
    </row>
    <row r="3391" spans="10:10" x14ac:dyDescent="0.25">
      <c r="J3391" s="8" t="s">
        <v>1076</v>
      </c>
    </row>
    <row r="3392" spans="10:10" x14ac:dyDescent="0.25">
      <c r="J3392" s="8" t="s">
        <v>17902</v>
      </c>
    </row>
    <row r="3393" spans="10:10" x14ac:dyDescent="0.25">
      <c r="J3393" s="8" t="s">
        <v>10027</v>
      </c>
    </row>
    <row r="3394" spans="10:10" x14ac:dyDescent="0.25">
      <c r="J3394" s="8" t="s">
        <v>2879</v>
      </c>
    </row>
    <row r="3395" spans="10:10" x14ac:dyDescent="0.25">
      <c r="J3395" s="8" t="s">
        <v>21231</v>
      </c>
    </row>
    <row r="3396" spans="10:10" x14ac:dyDescent="0.25">
      <c r="J3396" s="8" t="s">
        <v>1276</v>
      </c>
    </row>
    <row r="3397" spans="10:10" x14ac:dyDescent="0.25">
      <c r="J3397" s="8" t="s">
        <v>12939</v>
      </c>
    </row>
    <row r="3398" spans="10:10" x14ac:dyDescent="0.25">
      <c r="J3398" s="8" t="s">
        <v>18964</v>
      </c>
    </row>
    <row r="3399" spans="10:10" x14ac:dyDescent="0.25">
      <c r="J3399" s="8" t="s">
        <v>17202</v>
      </c>
    </row>
    <row r="3400" spans="10:10" x14ac:dyDescent="0.25">
      <c r="J3400" s="8" t="s">
        <v>5721</v>
      </c>
    </row>
    <row r="3401" spans="10:10" x14ac:dyDescent="0.25">
      <c r="J3401" s="8" t="s">
        <v>21438</v>
      </c>
    </row>
    <row r="3402" spans="10:10" x14ac:dyDescent="0.25">
      <c r="J3402" s="8" t="s">
        <v>1420</v>
      </c>
    </row>
    <row r="3403" spans="10:10" x14ac:dyDescent="0.25">
      <c r="J3403" s="8" t="s">
        <v>5509</v>
      </c>
    </row>
    <row r="3404" spans="10:10" x14ac:dyDescent="0.25">
      <c r="J3404" s="8" t="s">
        <v>14071</v>
      </c>
    </row>
    <row r="3405" spans="10:10" x14ac:dyDescent="0.25">
      <c r="J3405" s="8" t="s">
        <v>19347</v>
      </c>
    </row>
    <row r="3406" spans="10:10" x14ac:dyDescent="0.25">
      <c r="J3406" s="8" t="s">
        <v>13302</v>
      </c>
    </row>
    <row r="3407" spans="10:10" x14ac:dyDescent="0.25">
      <c r="J3407" s="8" t="s">
        <v>23446</v>
      </c>
    </row>
    <row r="3408" spans="10:10" x14ac:dyDescent="0.25">
      <c r="J3408" s="8" t="s">
        <v>23020</v>
      </c>
    </row>
    <row r="3409" spans="10:10" x14ac:dyDescent="0.25">
      <c r="J3409" s="8" t="s">
        <v>23148</v>
      </c>
    </row>
    <row r="3410" spans="10:10" x14ac:dyDescent="0.25">
      <c r="J3410" s="8" t="s">
        <v>5892</v>
      </c>
    </row>
    <row r="3411" spans="10:10" x14ac:dyDescent="0.25">
      <c r="J3411" s="8" t="s">
        <v>4981</v>
      </c>
    </row>
    <row r="3412" spans="10:10" x14ac:dyDescent="0.25">
      <c r="J3412" s="8" t="s">
        <v>15616</v>
      </c>
    </row>
    <row r="3413" spans="10:10" x14ac:dyDescent="0.25">
      <c r="J3413" s="8" t="s">
        <v>21262</v>
      </c>
    </row>
    <row r="3414" spans="10:10" x14ac:dyDescent="0.25">
      <c r="J3414" s="8" t="s">
        <v>7840</v>
      </c>
    </row>
    <row r="3415" spans="10:10" x14ac:dyDescent="0.25">
      <c r="J3415" s="8" t="s">
        <v>18327</v>
      </c>
    </row>
    <row r="3416" spans="10:10" x14ac:dyDescent="0.25">
      <c r="J3416" s="8" t="s">
        <v>18434</v>
      </c>
    </row>
    <row r="3417" spans="10:10" x14ac:dyDescent="0.25">
      <c r="J3417" s="8" t="s">
        <v>21505</v>
      </c>
    </row>
    <row r="3418" spans="10:10" x14ac:dyDescent="0.25">
      <c r="J3418" s="8" t="s">
        <v>3411</v>
      </c>
    </row>
    <row r="3419" spans="10:10" x14ac:dyDescent="0.25">
      <c r="J3419" s="8" t="s">
        <v>15703</v>
      </c>
    </row>
    <row r="3420" spans="10:10" x14ac:dyDescent="0.25">
      <c r="J3420" s="8" t="s">
        <v>8307</v>
      </c>
    </row>
    <row r="3421" spans="10:10" x14ac:dyDescent="0.25">
      <c r="J3421" s="8" t="s">
        <v>5426</v>
      </c>
    </row>
    <row r="3422" spans="10:10" x14ac:dyDescent="0.25">
      <c r="J3422" s="8" t="s">
        <v>13264</v>
      </c>
    </row>
    <row r="3423" spans="10:10" x14ac:dyDescent="0.25">
      <c r="J3423" s="8" t="s">
        <v>17639</v>
      </c>
    </row>
    <row r="3424" spans="10:10" x14ac:dyDescent="0.25">
      <c r="J3424" s="8" t="s">
        <v>17757</v>
      </c>
    </row>
    <row r="3425" spans="10:10" x14ac:dyDescent="0.25">
      <c r="J3425" s="8" t="s">
        <v>22162</v>
      </c>
    </row>
    <row r="3426" spans="10:10" x14ac:dyDescent="0.25">
      <c r="J3426" s="8" t="s">
        <v>13142</v>
      </c>
    </row>
    <row r="3427" spans="10:10" x14ac:dyDescent="0.25">
      <c r="J3427" s="8" t="s">
        <v>13962</v>
      </c>
    </row>
    <row r="3428" spans="10:10" x14ac:dyDescent="0.25">
      <c r="J3428" s="8" t="s">
        <v>12930</v>
      </c>
    </row>
    <row r="3429" spans="10:10" x14ac:dyDescent="0.25">
      <c r="J3429" s="8" t="s">
        <v>13512</v>
      </c>
    </row>
    <row r="3430" spans="10:10" x14ac:dyDescent="0.25">
      <c r="J3430" s="8" t="s">
        <v>5998</v>
      </c>
    </row>
    <row r="3431" spans="10:10" x14ac:dyDescent="0.25">
      <c r="J3431" s="8" t="s">
        <v>12654</v>
      </c>
    </row>
    <row r="3432" spans="10:10" x14ac:dyDescent="0.25">
      <c r="J3432" s="8" t="s">
        <v>17717</v>
      </c>
    </row>
    <row r="3433" spans="10:10" x14ac:dyDescent="0.25">
      <c r="J3433" s="8" t="s">
        <v>21237</v>
      </c>
    </row>
    <row r="3434" spans="10:10" x14ac:dyDescent="0.25">
      <c r="J3434" s="8" t="s">
        <v>10071</v>
      </c>
    </row>
    <row r="3435" spans="10:10" x14ac:dyDescent="0.25">
      <c r="J3435" s="8" t="s">
        <v>1723</v>
      </c>
    </row>
    <row r="3436" spans="10:10" x14ac:dyDescent="0.25">
      <c r="J3436" s="8" t="s">
        <v>3415</v>
      </c>
    </row>
    <row r="3437" spans="10:10" x14ac:dyDescent="0.25">
      <c r="J3437" s="8" t="s">
        <v>13423</v>
      </c>
    </row>
    <row r="3438" spans="10:10" x14ac:dyDescent="0.25">
      <c r="J3438" s="8" t="s">
        <v>10266</v>
      </c>
    </row>
    <row r="3439" spans="10:10" x14ac:dyDescent="0.25">
      <c r="J3439" s="8" t="s">
        <v>23500</v>
      </c>
    </row>
    <row r="3440" spans="10:10" x14ac:dyDescent="0.25">
      <c r="J3440" s="8" t="s">
        <v>21063</v>
      </c>
    </row>
    <row r="3441" spans="10:10" x14ac:dyDescent="0.25">
      <c r="J3441" s="8" t="s">
        <v>16921</v>
      </c>
    </row>
    <row r="3442" spans="10:10" x14ac:dyDescent="0.25">
      <c r="J3442" s="8" t="s">
        <v>16097</v>
      </c>
    </row>
    <row r="3443" spans="10:10" x14ac:dyDescent="0.25">
      <c r="J3443" s="8" t="s">
        <v>19976</v>
      </c>
    </row>
    <row r="3444" spans="10:10" x14ac:dyDescent="0.25">
      <c r="J3444" s="8" t="s">
        <v>11418</v>
      </c>
    </row>
    <row r="3445" spans="10:10" x14ac:dyDescent="0.25">
      <c r="J3445" s="8" t="s">
        <v>5077</v>
      </c>
    </row>
    <row r="3446" spans="10:10" x14ac:dyDescent="0.25">
      <c r="J3446" s="8" t="s">
        <v>18888</v>
      </c>
    </row>
    <row r="3447" spans="10:10" x14ac:dyDescent="0.25">
      <c r="J3447" s="8" t="s">
        <v>22526</v>
      </c>
    </row>
    <row r="3448" spans="10:10" x14ac:dyDescent="0.25">
      <c r="J3448" s="8" t="s">
        <v>13948</v>
      </c>
    </row>
    <row r="3449" spans="10:10" x14ac:dyDescent="0.25">
      <c r="J3449" s="8" t="s">
        <v>19194</v>
      </c>
    </row>
    <row r="3450" spans="10:10" x14ac:dyDescent="0.25">
      <c r="J3450" s="8" t="s">
        <v>12770</v>
      </c>
    </row>
    <row r="3451" spans="10:10" x14ac:dyDescent="0.25">
      <c r="J3451" s="8" t="s">
        <v>21131</v>
      </c>
    </row>
    <row r="3452" spans="10:10" x14ac:dyDescent="0.25">
      <c r="J3452" s="8" t="s">
        <v>1909</v>
      </c>
    </row>
    <row r="3453" spans="10:10" x14ac:dyDescent="0.25">
      <c r="J3453" s="8" t="s">
        <v>12948</v>
      </c>
    </row>
    <row r="3454" spans="10:10" x14ac:dyDescent="0.25">
      <c r="J3454" s="8" t="s">
        <v>7527</v>
      </c>
    </row>
    <row r="3455" spans="10:10" x14ac:dyDescent="0.25">
      <c r="J3455" s="8" t="s">
        <v>6428</v>
      </c>
    </row>
    <row r="3456" spans="10:10" x14ac:dyDescent="0.25">
      <c r="J3456" s="8" t="s">
        <v>11178</v>
      </c>
    </row>
    <row r="3457" spans="10:10" x14ac:dyDescent="0.25">
      <c r="J3457" s="8" t="s">
        <v>21663</v>
      </c>
    </row>
    <row r="3458" spans="10:10" x14ac:dyDescent="0.25">
      <c r="J3458" s="8" t="s">
        <v>4419</v>
      </c>
    </row>
    <row r="3459" spans="10:10" x14ac:dyDescent="0.25">
      <c r="J3459" s="8" t="s">
        <v>12111</v>
      </c>
    </row>
    <row r="3460" spans="10:10" x14ac:dyDescent="0.25">
      <c r="J3460" s="8" t="s">
        <v>5840</v>
      </c>
    </row>
    <row r="3461" spans="10:10" x14ac:dyDescent="0.25">
      <c r="J3461" s="8" t="s">
        <v>11398</v>
      </c>
    </row>
    <row r="3462" spans="10:10" x14ac:dyDescent="0.25">
      <c r="J3462" s="8" t="s">
        <v>7119</v>
      </c>
    </row>
    <row r="3463" spans="10:10" x14ac:dyDescent="0.25">
      <c r="J3463" s="8" t="s">
        <v>23439</v>
      </c>
    </row>
    <row r="3464" spans="10:10" x14ac:dyDescent="0.25">
      <c r="J3464" s="8" t="s">
        <v>2652</v>
      </c>
    </row>
    <row r="3465" spans="10:10" x14ac:dyDescent="0.25">
      <c r="J3465" s="8" t="s">
        <v>2646</v>
      </c>
    </row>
    <row r="3466" spans="10:10" x14ac:dyDescent="0.25">
      <c r="J3466" s="8" t="s">
        <v>23392</v>
      </c>
    </row>
    <row r="3467" spans="10:10" x14ac:dyDescent="0.25">
      <c r="J3467" s="8" t="s">
        <v>3431</v>
      </c>
    </row>
    <row r="3468" spans="10:10" x14ac:dyDescent="0.25">
      <c r="J3468" s="8" t="s">
        <v>11554</v>
      </c>
    </row>
    <row r="3469" spans="10:10" x14ac:dyDescent="0.25">
      <c r="J3469" s="8" t="s">
        <v>16947</v>
      </c>
    </row>
    <row r="3470" spans="10:10" x14ac:dyDescent="0.25">
      <c r="J3470" s="8" t="s">
        <v>4411</v>
      </c>
    </row>
    <row r="3471" spans="10:10" x14ac:dyDescent="0.25">
      <c r="J3471" s="8" t="s">
        <v>20458</v>
      </c>
    </row>
    <row r="3472" spans="10:10" x14ac:dyDescent="0.25">
      <c r="J3472" s="8" t="s">
        <v>3883</v>
      </c>
    </row>
    <row r="3473" spans="10:10" x14ac:dyDescent="0.25">
      <c r="J3473" s="8" t="s">
        <v>7302</v>
      </c>
    </row>
    <row r="3474" spans="10:10" x14ac:dyDescent="0.25">
      <c r="J3474" s="8" t="s">
        <v>766</v>
      </c>
    </row>
    <row r="3475" spans="10:10" x14ac:dyDescent="0.25">
      <c r="J3475" s="8" t="s">
        <v>12985</v>
      </c>
    </row>
    <row r="3476" spans="10:10" x14ac:dyDescent="0.25">
      <c r="J3476" s="8" t="s">
        <v>17055</v>
      </c>
    </row>
    <row r="3477" spans="10:10" x14ac:dyDescent="0.25">
      <c r="J3477" s="8" t="s">
        <v>7937</v>
      </c>
    </row>
    <row r="3478" spans="10:10" x14ac:dyDescent="0.25">
      <c r="J3478" s="8" t="s">
        <v>4007</v>
      </c>
    </row>
    <row r="3479" spans="10:10" x14ac:dyDescent="0.25">
      <c r="J3479" s="8" t="s">
        <v>11639</v>
      </c>
    </row>
    <row r="3480" spans="10:10" x14ac:dyDescent="0.25">
      <c r="J3480" s="8" t="s">
        <v>11192</v>
      </c>
    </row>
    <row r="3481" spans="10:10" x14ac:dyDescent="0.25">
      <c r="J3481" s="8" t="s">
        <v>14170</v>
      </c>
    </row>
    <row r="3482" spans="10:10" x14ac:dyDescent="0.25">
      <c r="J3482" s="8" t="s">
        <v>8540</v>
      </c>
    </row>
    <row r="3483" spans="10:10" x14ac:dyDescent="0.25">
      <c r="J3483" s="8" t="s">
        <v>610</v>
      </c>
    </row>
    <row r="3484" spans="10:10" x14ac:dyDescent="0.25">
      <c r="J3484" s="8" t="s">
        <v>2492</v>
      </c>
    </row>
    <row r="3485" spans="10:10" x14ac:dyDescent="0.25">
      <c r="J3485" s="8" t="s">
        <v>10681</v>
      </c>
    </row>
    <row r="3486" spans="10:10" x14ac:dyDescent="0.25">
      <c r="J3486" s="8" t="s">
        <v>19862</v>
      </c>
    </row>
    <row r="3487" spans="10:10" x14ac:dyDescent="0.25">
      <c r="J3487" s="8" t="s">
        <v>16456</v>
      </c>
    </row>
    <row r="3488" spans="10:10" x14ac:dyDescent="0.25">
      <c r="J3488" s="8" t="s">
        <v>9381</v>
      </c>
    </row>
    <row r="3489" spans="10:10" x14ac:dyDescent="0.25">
      <c r="J3489" s="8" t="s">
        <v>18207</v>
      </c>
    </row>
    <row r="3490" spans="10:10" x14ac:dyDescent="0.25">
      <c r="J3490" s="8" t="s">
        <v>21120</v>
      </c>
    </row>
    <row r="3491" spans="10:10" x14ac:dyDescent="0.25">
      <c r="J3491" s="8" t="s">
        <v>7716</v>
      </c>
    </row>
    <row r="3492" spans="10:10" x14ac:dyDescent="0.25">
      <c r="J3492" s="8" t="s">
        <v>1957</v>
      </c>
    </row>
    <row r="3493" spans="10:10" x14ac:dyDescent="0.25">
      <c r="J3493" s="8" t="s">
        <v>15949</v>
      </c>
    </row>
    <row r="3494" spans="10:10" x14ac:dyDescent="0.25">
      <c r="J3494" s="8" t="s">
        <v>13409</v>
      </c>
    </row>
    <row r="3495" spans="10:10" x14ac:dyDescent="0.25">
      <c r="J3495" s="8" t="s">
        <v>6865</v>
      </c>
    </row>
    <row r="3496" spans="10:10" x14ac:dyDescent="0.25">
      <c r="J3496" s="8" t="s">
        <v>8545</v>
      </c>
    </row>
    <row r="3497" spans="10:10" x14ac:dyDescent="0.25">
      <c r="J3497" s="8" t="s">
        <v>9389</v>
      </c>
    </row>
    <row r="3498" spans="10:10" x14ac:dyDescent="0.25">
      <c r="J3498" s="8" t="s">
        <v>9067</v>
      </c>
    </row>
    <row r="3499" spans="10:10" x14ac:dyDescent="0.25">
      <c r="J3499" s="8" t="s">
        <v>23157</v>
      </c>
    </row>
    <row r="3500" spans="10:10" x14ac:dyDescent="0.25">
      <c r="J3500" s="8" t="s">
        <v>22332</v>
      </c>
    </row>
    <row r="3501" spans="10:10" x14ac:dyDescent="0.25">
      <c r="J3501" s="8" t="s">
        <v>5810</v>
      </c>
    </row>
    <row r="3502" spans="10:10" x14ac:dyDescent="0.25">
      <c r="J3502" s="8" t="s">
        <v>5739</v>
      </c>
    </row>
    <row r="3503" spans="10:10" x14ac:dyDescent="0.25">
      <c r="J3503" s="8" t="s">
        <v>704</v>
      </c>
    </row>
    <row r="3504" spans="10:10" x14ac:dyDescent="0.25">
      <c r="J3504" s="8" t="s">
        <v>18909</v>
      </c>
    </row>
    <row r="3505" spans="10:10" x14ac:dyDescent="0.25">
      <c r="J3505" s="8" t="s">
        <v>109</v>
      </c>
    </row>
    <row r="3506" spans="10:10" x14ac:dyDescent="0.25">
      <c r="J3506" s="8" t="s">
        <v>10843</v>
      </c>
    </row>
    <row r="3507" spans="10:10" x14ac:dyDescent="0.25">
      <c r="J3507" s="8" t="s">
        <v>5236</v>
      </c>
    </row>
    <row r="3508" spans="10:10" x14ac:dyDescent="0.25">
      <c r="J3508" s="8" t="s">
        <v>18125</v>
      </c>
    </row>
    <row r="3509" spans="10:10" x14ac:dyDescent="0.25">
      <c r="J3509" s="8" t="s">
        <v>5918</v>
      </c>
    </row>
    <row r="3510" spans="10:10" x14ac:dyDescent="0.25">
      <c r="J3510" s="8" t="s">
        <v>7577</v>
      </c>
    </row>
    <row r="3511" spans="10:10" x14ac:dyDescent="0.25">
      <c r="J3511" s="8" t="s">
        <v>16471</v>
      </c>
    </row>
    <row r="3512" spans="10:10" x14ac:dyDescent="0.25">
      <c r="J3512" s="8" t="s">
        <v>12922</v>
      </c>
    </row>
    <row r="3513" spans="10:10" x14ac:dyDescent="0.25">
      <c r="J3513" s="8" t="s">
        <v>20829</v>
      </c>
    </row>
    <row r="3514" spans="10:10" x14ac:dyDescent="0.25">
      <c r="J3514" s="8" t="s">
        <v>23007</v>
      </c>
    </row>
    <row r="3515" spans="10:10" x14ac:dyDescent="0.25">
      <c r="J3515" s="8" t="s">
        <v>14281</v>
      </c>
    </row>
    <row r="3516" spans="10:10" x14ac:dyDescent="0.25">
      <c r="J3516" s="8" t="s">
        <v>14291</v>
      </c>
    </row>
    <row r="3517" spans="10:10" x14ac:dyDescent="0.25">
      <c r="J3517" s="8" t="s">
        <v>16519</v>
      </c>
    </row>
    <row r="3518" spans="10:10" x14ac:dyDescent="0.25">
      <c r="J3518" s="8" t="s">
        <v>3866</v>
      </c>
    </row>
    <row r="3519" spans="10:10" x14ac:dyDescent="0.25">
      <c r="J3519" s="8" t="s">
        <v>15677</v>
      </c>
    </row>
    <row r="3520" spans="10:10" x14ac:dyDescent="0.25">
      <c r="J3520" s="8" t="s">
        <v>1120</v>
      </c>
    </row>
    <row r="3521" spans="10:10" x14ac:dyDescent="0.25">
      <c r="J3521" s="8" t="s">
        <v>8942</v>
      </c>
    </row>
    <row r="3522" spans="10:10" x14ac:dyDescent="0.25">
      <c r="J3522" s="8" t="s">
        <v>13489</v>
      </c>
    </row>
    <row r="3523" spans="10:10" x14ac:dyDescent="0.25">
      <c r="J3523" s="8" t="s">
        <v>8869</v>
      </c>
    </row>
    <row r="3524" spans="10:10" x14ac:dyDescent="0.25">
      <c r="J3524" s="8" t="s">
        <v>16790</v>
      </c>
    </row>
    <row r="3525" spans="10:10" x14ac:dyDescent="0.25">
      <c r="J3525" s="8" t="s">
        <v>15831</v>
      </c>
    </row>
    <row r="3526" spans="10:10" x14ac:dyDescent="0.25">
      <c r="J3526" s="8" t="s">
        <v>4060</v>
      </c>
    </row>
    <row r="3527" spans="10:10" x14ac:dyDescent="0.25">
      <c r="J3527" s="8" t="s">
        <v>13703</v>
      </c>
    </row>
    <row r="3528" spans="10:10" x14ac:dyDescent="0.25">
      <c r="J3528" s="8" t="s">
        <v>17544</v>
      </c>
    </row>
    <row r="3529" spans="10:10" x14ac:dyDescent="0.25">
      <c r="J3529" s="8" t="s">
        <v>7016</v>
      </c>
    </row>
    <row r="3530" spans="10:10" x14ac:dyDescent="0.25">
      <c r="J3530" s="8" t="s">
        <v>6415</v>
      </c>
    </row>
    <row r="3531" spans="10:10" x14ac:dyDescent="0.25">
      <c r="J3531" s="8" t="s">
        <v>22310</v>
      </c>
    </row>
    <row r="3532" spans="10:10" x14ac:dyDescent="0.25">
      <c r="J3532" s="8" t="s">
        <v>22125</v>
      </c>
    </row>
    <row r="3533" spans="10:10" x14ac:dyDescent="0.25">
      <c r="J3533" s="8" t="s">
        <v>9357</v>
      </c>
    </row>
    <row r="3534" spans="10:10" x14ac:dyDescent="0.25">
      <c r="J3534" s="8" t="s">
        <v>7281</v>
      </c>
    </row>
    <row r="3535" spans="10:10" x14ac:dyDescent="0.25">
      <c r="J3535" s="8" t="s">
        <v>19395</v>
      </c>
    </row>
    <row r="3536" spans="10:10" x14ac:dyDescent="0.25">
      <c r="J3536" s="8" t="s">
        <v>13079</v>
      </c>
    </row>
    <row r="3537" spans="10:10" x14ac:dyDescent="0.25">
      <c r="J3537" s="8" t="s">
        <v>868</v>
      </c>
    </row>
    <row r="3538" spans="10:10" x14ac:dyDescent="0.25">
      <c r="J3538" s="8" t="s">
        <v>15015</v>
      </c>
    </row>
    <row r="3539" spans="10:10" x14ac:dyDescent="0.25">
      <c r="J3539" s="8" t="s">
        <v>13413</v>
      </c>
    </row>
    <row r="3540" spans="10:10" x14ac:dyDescent="0.25">
      <c r="J3540" s="8" t="s">
        <v>7205</v>
      </c>
    </row>
    <row r="3541" spans="10:10" x14ac:dyDescent="0.25">
      <c r="J3541" s="8" t="s">
        <v>15958</v>
      </c>
    </row>
    <row r="3542" spans="10:10" x14ac:dyDescent="0.25">
      <c r="J3542" s="8" t="s">
        <v>19660</v>
      </c>
    </row>
    <row r="3543" spans="10:10" x14ac:dyDescent="0.25">
      <c r="J3543" s="8" t="s">
        <v>15501</v>
      </c>
    </row>
    <row r="3544" spans="10:10" x14ac:dyDescent="0.25">
      <c r="J3544" s="8" t="s">
        <v>6380</v>
      </c>
    </row>
    <row r="3545" spans="10:10" x14ac:dyDescent="0.25">
      <c r="J3545" s="8" t="s">
        <v>19836</v>
      </c>
    </row>
    <row r="3546" spans="10:10" x14ac:dyDescent="0.25">
      <c r="J3546" s="8" t="s">
        <v>3740</v>
      </c>
    </row>
    <row r="3547" spans="10:10" x14ac:dyDescent="0.25">
      <c r="J3547" s="8" t="s">
        <v>22664</v>
      </c>
    </row>
    <row r="3548" spans="10:10" x14ac:dyDescent="0.25">
      <c r="J3548" s="8" t="s">
        <v>15795</v>
      </c>
    </row>
    <row r="3549" spans="10:10" x14ac:dyDescent="0.25">
      <c r="J3549" s="8" t="s">
        <v>15916</v>
      </c>
    </row>
    <row r="3550" spans="10:10" x14ac:dyDescent="0.25">
      <c r="J3550" s="8" t="s">
        <v>14413</v>
      </c>
    </row>
    <row r="3551" spans="10:10" x14ac:dyDescent="0.25">
      <c r="J3551" s="8" t="s">
        <v>22989</v>
      </c>
    </row>
    <row r="3552" spans="10:10" x14ac:dyDescent="0.25">
      <c r="J3552" s="8" t="s">
        <v>2023</v>
      </c>
    </row>
    <row r="3553" spans="10:10" x14ac:dyDescent="0.25">
      <c r="J3553" s="8" t="s">
        <v>7297</v>
      </c>
    </row>
    <row r="3554" spans="10:10" x14ac:dyDescent="0.25">
      <c r="J3554" s="8" t="s">
        <v>20869</v>
      </c>
    </row>
    <row r="3555" spans="10:10" x14ac:dyDescent="0.25">
      <c r="J3555" s="8" t="s">
        <v>4082</v>
      </c>
    </row>
    <row r="3556" spans="10:10" x14ac:dyDescent="0.25">
      <c r="J3556" s="8" t="s">
        <v>5158</v>
      </c>
    </row>
    <row r="3557" spans="10:10" x14ac:dyDescent="0.25">
      <c r="J3557" s="8" t="s">
        <v>7880</v>
      </c>
    </row>
    <row r="3558" spans="10:10" x14ac:dyDescent="0.25">
      <c r="J3558" s="8" t="s">
        <v>23395</v>
      </c>
    </row>
    <row r="3559" spans="10:10" x14ac:dyDescent="0.25">
      <c r="J3559" s="8" t="s">
        <v>14134</v>
      </c>
    </row>
    <row r="3560" spans="10:10" x14ac:dyDescent="0.25">
      <c r="J3560" s="8" t="s">
        <v>19905</v>
      </c>
    </row>
    <row r="3561" spans="10:10" x14ac:dyDescent="0.25">
      <c r="J3561" s="8" t="s">
        <v>21250</v>
      </c>
    </row>
    <row r="3562" spans="10:10" x14ac:dyDescent="0.25">
      <c r="J3562" s="8" t="s">
        <v>5483</v>
      </c>
    </row>
    <row r="3563" spans="10:10" x14ac:dyDescent="0.25">
      <c r="J3563" s="8" t="s">
        <v>9183</v>
      </c>
    </row>
    <row r="3564" spans="10:10" x14ac:dyDescent="0.25">
      <c r="J3564" s="8" t="s">
        <v>20587</v>
      </c>
    </row>
    <row r="3565" spans="10:10" x14ac:dyDescent="0.25">
      <c r="J3565" s="8" t="s">
        <v>8839</v>
      </c>
    </row>
    <row r="3566" spans="10:10" x14ac:dyDescent="0.25">
      <c r="J3566" s="8" t="s">
        <v>7087</v>
      </c>
    </row>
    <row r="3567" spans="10:10" x14ac:dyDescent="0.25">
      <c r="J3567" s="8" t="s">
        <v>8599</v>
      </c>
    </row>
    <row r="3568" spans="10:10" x14ac:dyDescent="0.25">
      <c r="J3568" s="8" t="s">
        <v>1776</v>
      </c>
    </row>
    <row r="3569" spans="10:10" x14ac:dyDescent="0.25">
      <c r="J3569" s="8" t="s">
        <v>7650</v>
      </c>
    </row>
    <row r="3570" spans="10:10" x14ac:dyDescent="0.25">
      <c r="J3570" s="8" t="s">
        <v>21272</v>
      </c>
    </row>
    <row r="3571" spans="10:10" x14ac:dyDescent="0.25">
      <c r="J3571" s="8" t="s">
        <v>20021</v>
      </c>
    </row>
    <row r="3572" spans="10:10" x14ac:dyDescent="0.25">
      <c r="J3572" s="8" t="s">
        <v>15455</v>
      </c>
    </row>
    <row r="3573" spans="10:10" x14ac:dyDescent="0.25">
      <c r="J3573" s="8" t="s">
        <v>4711</v>
      </c>
    </row>
    <row r="3574" spans="10:10" x14ac:dyDescent="0.25">
      <c r="J3574" s="8" t="s">
        <v>9533</v>
      </c>
    </row>
    <row r="3575" spans="10:10" x14ac:dyDescent="0.25">
      <c r="J3575" s="8" t="s">
        <v>655</v>
      </c>
    </row>
    <row r="3576" spans="10:10" x14ac:dyDescent="0.25">
      <c r="J3576" s="8" t="s">
        <v>21479</v>
      </c>
    </row>
    <row r="3577" spans="10:10" x14ac:dyDescent="0.25">
      <c r="J3577" s="8" t="s">
        <v>4680</v>
      </c>
    </row>
    <row r="3578" spans="10:10" x14ac:dyDescent="0.25">
      <c r="J3578" s="8" t="s">
        <v>17385</v>
      </c>
    </row>
    <row r="3579" spans="10:10" x14ac:dyDescent="0.25">
      <c r="J3579" s="8" t="s">
        <v>7396</v>
      </c>
    </row>
    <row r="3580" spans="10:10" x14ac:dyDescent="0.25">
      <c r="J3580" s="8" t="s">
        <v>22764</v>
      </c>
    </row>
    <row r="3581" spans="10:10" x14ac:dyDescent="0.25">
      <c r="J3581" s="8" t="s">
        <v>4593</v>
      </c>
    </row>
    <row r="3582" spans="10:10" x14ac:dyDescent="0.25">
      <c r="J3582" s="8" t="s">
        <v>5961</v>
      </c>
    </row>
    <row r="3583" spans="10:10" x14ac:dyDescent="0.25">
      <c r="J3583" s="8" t="s">
        <v>13075</v>
      </c>
    </row>
    <row r="3584" spans="10:10" x14ac:dyDescent="0.25">
      <c r="J3584" s="8" t="s">
        <v>23768</v>
      </c>
    </row>
    <row r="3585" spans="10:10" x14ac:dyDescent="0.25">
      <c r="J3585" s="8" t="s">
        <v>22028</v>
      </c>
    </row>
    <row r="3586" spans="10:10" x14ac:dyDescent="0.25">
      <c r="J3586" s="8" t="s">
        <v>22229</v>
      </c>
    </row>
    <row r="3587" spans="10:10" x14ac:dyDescent="0.25">
      <c r="J3587" s="8" t="s">
        <v>11231</v>
      </c>
    </row>
    <row r="3588" spans="10:10" x14ac:dyDescent="0.25">
      <c r="J3588" s="8" t="s">
        <v>839</v>
      </c>
    </row>
    <row r="3589" spans="10:10" x14ac:dyDescent="0.25">
      <c r="J3589" s="8" t="s">
        <v>17894</v>
      </c>
    </row>
    <row r="3590" spans="10:10" x14ac:dyDescent="0.25">
      <c r="J3590" s="8" t="s">
        <v>12293</v>
      </c>
    </row>
    <row r="3591" spans="10:10" x14ac:dyDescent="0.25">
      <c r="J3591" s="8" t="s">
        <v>3724</v>
      </c>
    </row>
    <row r="3592" spans="10:10" x14ac:dyDescent="0.25">
      <c r="J3592" s="8" t="s">
        <v>1740</v>
      </c>
    </row>
    <row r="3593" spans="10:10" x14ac:dyDescent="0.25">
      <c r="J3593" s="8" t="s">
        <v>16487</v>
      </c>
    </row>
    <row r="3594" spans="10:10" x14ac:dyDescent="0.25">
      <c r="J3594" s="8" t="s">
        <v>13679</v>
      </c>
    </row>
    <row r="3595" spans="10:10" x14ac:dyDescent="0.25">
      <c r="J3595" s="8" t="s">
        <v>21489</v>
      </c>
    </row>
    <row r="3596" spans="10:10" x14ac:dyDescent="0.25">
      <c r="J3596" s="8" t="s">
        <v>23594</v>
      </c>
    </row>
    <row r="3597" spans="10:10" x14ac:dyDescent="0.25">
      <c r="J3597" s="8" t="s">
        <v>18533</v>
      </c>
    </row>
    <row r="3598" spans="10:10" x14ac:dyDescent="0.25">
      <c r="J3598" s="8" t="s">
        <v>6311</v>
      </c>
    </row>
    <row r="3599" spans="10:10" x14ac:dyDescent="0.25">
      <c r="J3599" s="8" t="s">
        <v>29</v>
      </c>
    </row>
    <row r="3600" spans="10:10" x14ac:dyDescent="0.25">
      <c r="J3600" s="8" t="s">
        <v>4466</v>
      </c>
    </row>
    <row r="3601" spans="10:10" x14ac:dyDescent="0.25">
      <c r="J3601" s="8" t="s">
        <v>14294</v>
      </c>
    </row>
    <row r="3602" spans="10:10" x14ac:dyDescent="0.25">
      <c r="J3602" s="8" t="s">
        <v>9335</v>
      </c>
    </row>
    <row r="3603" spans="10:10" x14ac:dyDescent="0.25">
      <c r="J3603" s="8" t="s">
        <v>16418</v>
      </c>
    </row>
    <row r="3604" spans="10:10" x14ac:dyDescent="0.25">
      <c r="J3604" s="8" t="s">
        <v>8857</v>
      </c>
    </row>
    <row r="3605" spans="10:10" x14ac:dyDescent="0.25">
      <c r="J3605" s="8" t="s">
        <v>670</v>
      </c>
    </row>
    <row r="3606" spans="10:10" x14ac:dyDescent="0.25">
      <c r="J3606" s="8" t="s">
        <v>20781</v>
      </c>
    </row>
    <row r="3607" spans="10:10" x14ac:dyDescent="0.25">
      <c r="J3607" s="8" t="s">
        <v>6937</v>
      </c>
    </row>
    <row r="3608" spans="10:10" x14ac:dyDescent="0.25">
      <c r="J3608" s="8" t="s">
        <v>2524</v>
      </c>
    </row>
    <row r="3609" spans="10:10" x14ac:dyDescent="0.25">
      <c r="J3609" s="8" t="s">
        <v>923</v>
      </c>
    </row>
    <row r="3610" spans="10:10" x14ac:dyDescent="0.25">
      <c r="J3610" s="8" t="s">
        <v>22821</v>
      </c>
    </row>
    <row r="3611" spans="10:10" x14ac:dyDescent="0.25">
      <c r="J3611" s="8" t="s">
        <v>11038</v>
      </c>
    </row>
    <row r="3612" spans="10:10" x14ac:dyDescent="0.25">
      <c r="J3612" s="8" t="s">
        <v>16799</v>
      </c>
    </row>
    <row r="3613" spans="10:10" x14ac:dyDescent="0.25">
      <c r="J3613" s="8" t="s">
        <v>1886</v>
      </c>
    </row>
    <row r="3614" spans="10:10" x14ac:dyDescent="0.25">
      <c r="J3614" s="8" t="s">
        <v>19537</v>
      </c>
    </row>
    <row r="3615" spans="10:10" x14ac:dyDescent="0.25">
      <c r="J3615" s="8" t="s">
        <v>5780</v>
      </c>
    </row>
    <row r="3616" spans="10:10" x14ac:dyDescent="0.25">
      <c r="J3616" s="8" t="s">
        <v>2864</v>
      </c>
    </row>
    <row r="3617" spans="10:10" x14ac:dyDescent="0.25">
      <c r="J3617" s="8" t="s">
        <v>11014</v>
      </c>
    </row>
    <row r="3618" spans="10:10" x14ac:dyDescent="0.25">
      <c r="J3618" s="8" t="s">
        <v>17070</v>
      </c>
    </row>
    <row r="3619" spans="10:10" x14ac:dyDescent="0.25">
      <c r="J3619" s="8" t="s">
        <v>7595</v>
      </c>
    </row>
    <row r="3620" spans="10:10" x14ac:dyDescent="0.25">
      <c r="J3620" s="8" t="s">
        <v>5748</v>
      </c>
    </row>
    <row r="3621" spans="10:10" x14ac:dyDescent="0.25">
      <c r="J3621" s="8" t="s">
        <v>19311</v>
      </c>
    </row>
    <row r="3622" spans="10:10" x14ac:dyDescent="0.25">
      <c r="J3622" s="8" t="s">
        <v>16229</v>
      </c>
    </row>
    <row r="3623" spans="10:10" x14ac:dyDescent="0.25">
      <c r="J3623" s="8" t="s">
        <v>12488</v>
      </c>
    </row>
    <row r="3624" spans="10:10" x14ac:dyDescent="0.25">
      <c r="J3624" s="8" t="s">
        <v>16284</v>
      </c>
    </row>
    <row r="3625" spans="10:10" x14ac:dyDescent="0.25">
      <c r="J3625" s="8" t="s">
        <v>21139</v>
      </c>
    </row>
    <row r="3626" spans="10:10" x14ac:dyDescent="0.25">
      <c r="J3626" s="8" t="s">
        <v>22062</v>
      </c>
    </row>
    <row r="3627" spans="10:10" x14ac:dyDescent="0.25">
      <c r="J3627" s="8" t="s">
        <v>9107</v>
      </c>
    </row>
    <row r="3628" spans="10:10" x14ac:dyDescent="0.25">
      <c r="J3628" s="8" t="s">
        <v>14736</v>
      </c>
    </row>
    <row r="3629" spans="10:10" x14ac:dyDescent="0.25">
      <c r="J3629" s="8" t="s">
        <v>23133</v>
      </c>
    </row>
    <row r="3630" spans="10:10" x14ac:dyDescent="0.25">
      <c r="J3630" s="8" t="s">
        <v>17474</v>
      </c>
    </row>
    <row r="3631" spans="10:10" x14ac:dyDescent="0.25">
      <c r="J3631" s="8" t="s">
        <v>8200</v>
      </c>
    </row>
    <row r="3632" spans="10:10" x14ac:dyDescent="0.25">
      <c r="J3632" s="8" t="s">
        <v>23242</v>
      </c>
    </row>
    <row r="3633" spans="10:10" x14ac:dyDescent="0.25">
      <c r="J3633" s="8" t="s">
        <v>5968</v>
      </c>
    </row>
    <row r="3634" spans="10:10" x14ac:dyDescent="0.25">
      <c r="J3634" s="8" t="s">
        <v>21387</v>
      </c>
    </row>
    <row r="3635" spans="10:10" x14ac:dyDescent="0.25">
      <c r="J3635" s="8" t="s">
        <v>21894</v>
      </c>
    </row>
    <row r="3636" spans="10:10" x14ac:dyDescent="0.25">
      <c r="J3636" s="8" t="s">
        <v>12609</v>
      </c>
    </row>
    <row r="3637" spans="10:10" x14ac:dyDescent="0.25">
      <c r="J3637" s="8" t="s">
        <v>22098</v>
      </c>
    </row>
    <row r="3638" spans="10:10" x14ac:dyDescent="0.25">
      <c r="J3638" s="8" t="s">
        <v>9879</v>
      </c>
    </row>
    <row r="3639" spans="10:10" x14ac:dyDescent="0.25">
      <c r="J3639" s="8" t="s">
        <v>21500</v>
      </c>
    </row>
    <row r="3640" spans="10:10" x14ac:dyDescent="0.25">
      <c r="J3640" s="8" t="s">
        <v>13007</v>
      </c>
    </row>
    <row r="3641" spans="10:10" x14ac:dyDescent="0.25">
      <c r="J3641" s="8" t="s">
        <v>17906</v>
      </c>
    </row>
    <row r="3642" spans="10:10" x14ac:dyDescent="0.25">
      <c r="J3642" s="8" t="s">
        <v>20837</v>
      </c>
    </row>
    <row r="3643" spans="10:10" x14ac:dyDescent="0.25">
      <c r="J3643" s="8" t="s">
        <v>7348</v>
      </c>
    </row>
    <row r="3644" spans="10:10" x14ac:dyDescent="0.25">
      <c r="J3644" s="8" t="s">
        <v>13377</v>
      </c>
    </row>
    <row r="3645" spans="10:10" x14ac:dyDescent="0.25">
      <c r="J3645" s="8" t="s">
        <v>10248</v>
      </c>
    </row>
    <row r="3646" spans="10:10" x14ac:dyDescent="0.25">
      <c r="J3646" s="8" t="s">
        <v>7615</v>
      </c>
    </row>
    <row r="3647" spans="10:10" x14ac:dyDescent="0.25">
      <c r="J3647" s="8" t="s">
        <v>18935</v>
      </c>
    </row>
    <row r="3648" spans="10:10" x14ac:dyDescent="0.25">
      <c r="J3648" s="8" t="s">
        <v>3173</v>
      </c>
    </row>
    <row r="3649" spans="10:10" x14ac:dyDescent="0.25">
      <c r="J3649" s="8" t="s">
        <v>2748</v>
      </c>
    </row>
    <row r="3650" spans="10:10" x14ac:dyDescent="0.25">
      <c r="J3650" s="8" t="s">
        <v>22601</v>
      </c>
    </row>
    <row r="3651" spans="10:10" x14ac:dyDescent="0.25">
      <c r="J3651" s="8" t="s">
        <v>23207</v>
      </c>
    </row>
    <row r="3652" spans="10:10" x14ac:dyDescent="0.25">
      <c r="J3652" s="8" t="s">
        <v>16055</v>
      </c>
    </row>
    <row r="3653" spans="10:10" x14ac:dyDescent="0.25">
      <c r="J3653" s="8" t="s">
        <v>15487</v>
      </c>
    </row>
    <row r="3654" spans="10:10" x14ac:dyDescent="0.25">
      <c r="J3654" s="8" t="s">
        <v>3531</v>
      </c>
    </row>
    <row r="3655" spans="10:10" x14ac:dyDescent="0.25">
      <c r="J3655" s="8" t="s">
        <v>11310</v>
      </c>
    </row>
    <row r="3656" spans="10:10" x14ac:dyDescent="0.25">
      <c r="J3656" s="8" t="s">
        <v>15912</v>
      </c>
    </row>
    <row r="3657" spans="10:10" x14ac:dyDescent="0.25">
      <c r="J3657" s="8" t="s">
        <v>23258</v>
      </c>
    </row>
    <row r="3658" spans="10:10" x14ac:dyDescent="0.25">
      <c r="J3658" s="8" t="s">
        <v>8268</v>
      </c>
    </row>
    <row r="3659" spans="10:10" x14ac:dyDescent="0.25">
      <c r="J3659" s="8" t="s">
        <v>10421</v>
      </c>
    </row>
    <row r="3660" spans="10:10" x14ac:dyDescent="0.25">
      <c r="J3660" s="8" t="s">
        <v>15214</v>
      </c>
    </row>
    <row r="3661" spans="10:10" x14ac:dyDescent="0.25">
      <c r="J3661" s="8" t="s">
        <v>15222</v>
      </c>
    </row>
    <row r="3662" spans="10:10" x14ac:dyDescent="0.25">
      <c r="J3662" s="8" t="s">
        <v>14784</v>
      </c>
    </row>
    <row r="3663" spans="10:10" x14ac:dyDescent="0.25">
      <c r="J3663" s="8" t="s">
        <v>20515</v>
      </c>
    </row>
    <row r="3664" spans="10:10" x14ac:dyDescent="0.25">
      <c r="J3664" s="8" t="s">
        <v>6411</v>
      </c>
    </row>
    <row r="3665" spans="10:10" x14ac:dyDescent="0.25">
      <c r="J3665" s="8" t="s">
        <v>10091</v>
      </c>
    </row>
    <row r="3666" spans="10:10" x14ac:dyDescent="0.25">
      <c r="J3666" s="8" t="s">
        <v>11695</v>
      </c>
    </row>
    <row r="3667" spans="10:10" x14ac:dyDescent="0.25">
      <c r="J3667" s="8" t="s">
        <v>23046</v>
      </c>
    </row>
    <row r="3668" spans="10:10" x14ac:dyDescent="0.25">
      <c r="J3668" s="8" t="s">
        <v>15516</v>
      </c>
    </row>
    <row r="3669" spans="10:10" x14ac:dyDescent="0.25">
      <c r="J3669" s="8" t="s">
        <v>22446</v>
      </c>
    </row>
    <row r="3670" spans="10:10" x14ac:dyDescent="0.25">
      <c r="J3670" s="8" t="s">
        <v>15235</v>
      </c>
    </row>
    <row r="3671" spans="10:10" x14ac:dyDescent="0.25">
      <c r="J3671" s="8" t="s">
        <v>3191</v>
      </c>
    </row>
    <row r="3672" spans="10:10" x14ac:dyDescent="0.25">
      <c r="J3672" s="8" t="s">
        <v>20013</v>
      </c>
    </row>
    <row r="3673" spans="10:10" x14ac:dyDescent="0.25">
      <c r="J3673" s="8" t="s">
        <v>11848</v>
      </c>
    </row>
    <row r="3674" spans="10:10" x14ac:dyDescent="0.25">
      <c r="J3674" s="8" t="s">
        <v>2942</v>
      </c>
    </row>
    <row r="3675" spans="10:10" x14ac:dyDescent="0.25">
      <c r="J3675" s="8" t="s">
        <v>22450</v>
      </c>
    </row>
    <row r="3676" spans="10:10" x14ac:dyDescent="0.25">
      <c r="J3676" s="8" t="s">
        <v>2041</v>
      </c>
    </row>
    <row r="3677" spans="10:10" x14ac:dyDescent="0.25">
      <c r="J3677" s="8" t="s">
        <v>8617</v>
      </c>
    </row>
    <row r="3678" spans="10:10" x14ac:dyDescent="0.25">
      <c r="J3678" s="8" t="s">
        <v>16771</v>
      </c>
    </row>
    <row r="3679" spans="10:10" x14ac:dyDescent="0.25">
      <c r="J3679" s="8" t="s">
        <v>20512</v>
      </c>
    </row>
    <row r="3680" spans="10:10" x14ac:dyDescent="0.25">
      <c r="J3680" s="8" t="s">
        <v>15033</v>
      </c>
    </row>
    <row r="3681" spans="10:10" x14ac:dyDescent="0.25">
      <c r="J3681" s="8" t="s">
        <v>15008</v>
      </c>
    </row>
    <row r="3682" spans="10:10" x14ac:dyDescent="0.25">
      <c r="J3682" s="8" t="s">
        <v>12153</v>
      </c>
    </row>
    <row r="3683" spans="10:10" x14ac:dyDescent="0.25">
      <c r="J3683" s="8" t="s">
        <v>16634</v>
      </c>
    </row>
    <row r="3684" spans="10:10" x14ac:dyDescent="0.25">
      <c r="J3684" s="8" t="s">
        <v>4241</v>
      </c>
    </row>
    <row r="3685" spans="10:10" x14ac:dyDescent="0.25">
      <c r="J3685" s="8" t="s">
        <v>2342</v>
      </c>
    </row>
    <row r="3686" spans="10:10" x14ac:dyDescent="0.25">
      <c r="J3686" s="8" t="s">
        <v>528</v>
      </c>
    </row>
    <row r="3687" spans="10:10" x14ac:dyDescent="0.25">
      <c r="J3687" s="8" t="s">
        <v>4930</v>
      </c>
    </row>
    <row r="3688" spans="10:10" x14ac:dyDescent="0.25">
      <c r="J3688" s="8" t="s">
        <v>23213</v>
      </c>
    </row>
    <row r="3689" spans="10:10" x14ac:dyDescent="0.25">
      <c r="J3689" s="8" t="s">
        <v>19343</v>
      </c>
    </row>
    <row r="3690" spans="10:10" x14ac:dyDescent="0.25">
      <c r="J3690" s="8" t="s">
        <v>19963</v>
      </c>
    </row>
    <row r="3691" spans="10:10" x14ac:dyDescent="0.25">
      <c r="J3691" s="8" t="s">
        <v>2426</v>
      </c>
    </row>
    <row r="3692" spans="10:10" x14ac:dyDescent="0.25">
      <c r="J3692" s="8" t="s">
        <v>1205</v>
      </c>
    </row>
    <row r="3693" spans="10:10" x14ac:dyDescent="0.25">
      <c r="J3693" s="8" t="s">
        <v>6394</v>
      </c>
    </row>
    <row r="3694" spans="10:10" x14ac:dyDescent="0.25">
      <c r="J3694" s="8" t="s">
        <v>12533</v>
      </c>
    </row>
    <row r="3695" spans="10:10" x14ac:dyDescent="0.25">
      <c r="J3695" s="8" t="s">
        <v>1152</v>
      </c>
    </row>
    <row r="3696" spans="10:10" x14ac:dyDescent="0.25">
      <c r="J3696" s="8" t="s">
        <v>23289</v>
      </c>
    </row>
    <row r="3697" spans="10:10" x14ac:dyDescent="0.25">
      <c r="J3697" s="8" t="s">
        <v>9452</v>
      </c>
    </row>
    <row r="3698" spans="10:10" x14ac:dyDescent="0.25">
      <c r="J3698" s="8" t="s">
        <v>23484</v>
      </c>
    </row>
    <row r="3699" spans="10:10" x14ac:dyDescent="0.25">
      <c r="J3699" s="8" t="s">
        <v>5073</v>
      </c>
    </row>
    <row r="3700" spans="10:10" x14ac:dyDescent="0.25">
      <c r="J3700" s="8" t="s">
        <v>21915</v>
      </c>
    </row>
    <row r="3701" spans="10:10" x14ac:dyDescent="0.25">
      <c r="J3701" s="8" t="s">
        <v>12320</v>
      </c>
    </row>
    <row r="3702" spans="10:10" x14ac:dyDescent="0.25">
      <c r="J3702" s="8" t="s">
        <v>10234</v>
      </c>
    </row>
    <row r="3703" spans="10:10" x14ac:dyDescent="0.25">
      <c r="J3703" s="8" t="s">
        <v>15524</v>
      </c>
    </row>
    <row r="3704" spans="10:10" x14ac:dyDescent="0.25">
      <c r="J3704" s="8" t="s">
        <v>18297</v>
      </c>
    </row>
    <row r="3705" spans="10:10" x14ac:dyDescent="0.25">
      <c r="J3705" s="8" t="s">
        <v>14232</v>
      </c>
    </row>
    <row r="3706" spans="10:10" x14ac:dyDescent="0.25">
      <c r="J3706" s="8" t="s">
        <v>6069</v>
      </c>
    </row>
    <row r="3707" spans="10:10" x14ac:dyDescent="0.25">
      <c r="J3707" s="8" t="s">
        <v>15905</v>
      </c>
    </row>
    <row r="3708" spans="10:10" x14ac:dyDescent="0.25">
      <c r="J3708" s="8" t="s">
        <v>11992</v>
      </c>
    </row>
    <row r="3709" spans="10:10" x14ac:dyDescent="0.25">
      <c r="J3709" s="8" t="s">
        <v>6900</v>
      </c>
    </row>
    <row r="3710" spans="10:10" x14ac:dyDescent="0.25">
      <c r="J3710" s="8" t="s">
        <v>1883</v>
      </c>
    </row>
    <row r="3711" spans="10:10" x14ac:dyDescent="0.25">
      <c r="J3711" s="8" t="s">
        <v>17086</v>
      </c>
    </row>
    <row r="3712" spans="10:10" x14ac:dyDescent="0.25">
      <c r="J3712" s="8" t="s">
        <v>21619</v>
      </c>
    </row>
    <row r="3713" spans="10:10" x14ac:dyDescent="0.25">
      <c r="J3713" s="8" t="s">
        <v>23584</v>
      </c>
    </row>
    <row r="3714" spans="10:10" x14ac:dyDescent="0.25">
      <c r="J3714" s="8" t="s">
        <v>9192</v>
      </c>
    </row>
    <row r="3715" spans="10:10" x14ac:dyDescent="0.25">
      <c r="J3715" s="8" t="s">
        <v>18848</v>
      </c>
    </row>
    <row r="3716" spans="10:10" x14ac:dyDescent="0.25">
      <c r="J3716" s="8" t="s">
        <v>2293</v>
      </c>
    </row>
    <row r="3717" spans="10:10" x14ac:dyDescent="0.25">
      <c r="J3717" s="8" t="s">
        <v>18054</v>
      </c>
    </row>
    <row r="3718" spans="10:10" x14ac:dyDescent="0.25">
      <c r="J3718" s="8" t="s">
        <v>20527</v>
      </c>
    </row>
    <row r="3719" spans="10:10" x14ac:dyDescent="0.25">
      <c r="J3719" s="8" t="s">
        <v>12075</v>
      </c>
    </row>
    <row r="3720" spans="10:10" x14ac:dyDescent="0.25">
      <c r="J3720" s="8" t="s">
        <v>20431</v>
      </c>
    </row>
    <row r="3721" spans="10:10" x14ac:dyDescent="0.25">
      <c r="J3721" s="8" t="s">
        <v>2697</v>
      </c>
    </row>
    <row r="3722" spans="10:10" x14ac:dyDescent="0.25">
      <c r="J3722" s="8" t="s">
        <v>23219</v>
      </c>
    </row>
    <row r="3723" spans="10:10" x14ac:dyDescent="0.25">
      <c r="J3723" s="8" t="s">
        <v>7782</v>
      </c>
    </row>
    <row r="3724" spans="10:10" x14ac:dyDescent="0.25">
      <c r="J3724" s="8" t="s">
        <v>2441</v>
      </c>
    </row>
    <row r="3725" spans="10:10" x14ac:dyDescent="0.25">
      <c r="J3725" s="8" t="s">
        <v>9913</v>
      </c>
    </row>
    <row r="3726" spans="10:10" x14ac:dyDescent="0.25">
      <c r="J3726" s="8" t="s">
        <v>4910</v>
      </c>
    </row>
    <row r="3727" spans="10:10" x14ac:dyDescent="0.25">
      <c r="J3727" s="8" t="s">
        <v>20325</v>
      </c>
    </row>
    <row r="3728" spans="10:10" x14ac:dyDescent="0.25">
      <c r="J3728" s="8" t="s">
        <v>12240</v>
      </c>
    </row>
    <row r="3729" spans="10:10" x14ac:dyDescent="0.25">
      <c r="J3729" s="8" t="s">
        <v>3147</v>
      </c>
    </row>
    <row r="3730" spans="10:10" x14ac:dyDescent="0.25">
      <c r="J3730" s="8" t="s">
        <v>12784</v>
      </c>
    </row>
    <row r="3731" spans="10:10" x14ac:dyDescent="0.25">
      <c r="J3731" s="8" t="s">
        <v>21517</v>
      </c>
    </row>
    <row r="3732" spans="10:10" x14ac:dyDescent="0.25">
      <c r="J3732" s="8" t="s">
        <v>15627</v>
      </c>
    </row>
    <row r="3733" spans="10:10" x14ac:dyDescent="0.25">
      <c r="J3733" s="8" t="s">
        <v>11904</v>
      </c>
    </row>
    <row r="3734" spans="10:10" x14ac:dyDescent="0.25">
      <c r="J3734" s="8" t="s">
        <v>1481</v>
      </c>
    </row>
    <row r="3735" spans="10:10" x14ac:dyDescent="0.25">
      <c r="J3735" s="8" t="s">
        <v>7217</v>
      </c>
    </row>
    <row r="3736" spans="10:10" x14ac:dyDescent="0.25">
      <c r="J3736" s="8" t="s">
        <v>6840</v>
      </c>
    </row>
    <row r="3737" spans="10:10" x14ac:dyDescent="0.25">
      <c r="J3737" s="8" t="s">
        <v>20557</v>
      </c>
    </row>
    <row r="3738" spans="10:10" x14ac:dyDescent="0.25">
      <c r="J3738" s="8" t="s">
        <v>13446</v>
      </c>
    </row>
    <row r="3739" spans="10:10" x14ac:dyDescent="0.25">
      <c r="J3739" s="8" t="s">
        <v>5985</v>
      </c>
    </row>
    <row r="3740" spans="10:10" x14ac:dyDescent="0.25">
      <c r="J3740" s="8" t="s">
        <v>4965</v>
      </c>
    </row>
    <row r="3741" spans="10:10" x14ac:dyDescent="0.25">
      <c r="J3741" s="8" t="s">
        <v>15349</v>
      </c>
    </row>
    <row r="3742" spans="10:10" x14ac:dyDescent="0.25">
      <c r="J3742" s="8" t="s">
        <v>13249</v>
      </c>
    </row>
    <row r="3743" spans="10:10" x14ac:dyDescent="0.25">
      <c r="J3743" s="8" t="s">
        <v>21998</v>
      </c>
    </row>
    <row r="3744" spans="10:10" x14ac:dyDescent="0.25">
      <c r="J3744" s="8" t="s">
        <v>415</v>
      </c>
    </row>
    <row r="3745" spans="10:10" x14ac:dyDescent="0.25">
      <c r="J3745" s="8" t="s">
        <v>12552</v>
      </c>
    </row>
    <row r="3746" spans="10:10" x14ac:dyDescent="0.25">
      <c r="J3746" s="8" t="s">
        <v>7208</v>
      </c>
    </row>
    <row r="3747" spans="10:10" x14ac:dyDescent="0.25">
      <c r="J3747" s="8" t="s">
        <v>9458</v>
      </c>
    </row>
    <row r="3748" spans="10:10" x14ac:dyDescent="0.25">
      <c r="J3748" s="8" t="s">
        <v>8580</v>
      </c>
    </row>
    <row r="3749" spans="10:10" x14ac:dyDescent="0.25">
      <c r="J3749" s="8" t="s">
        <v>11300</v>
      </c>
    </row>
    <row r="3750" spans="10:10" x14ac:dyDescent="0.25">
      <c r="J3750" s="8" t="s">
        <v>15788</v>
      </c>
    </row>
    <row r="3751" spans="10:10" x14ac:dyDescent="0.25">
      <c r="J3751" s="8" t="s">
        <v>5486</v>
      </c>
    </row>
    <row r="3752" spans="10:10" x14ac:dyDescent="0.25">
      <c r="J3752" s="8" t="s">
        <v>17392</v>
      </c>
    </row>
    <row r="3753" spans="10:10" x14ac:dyDescent="0.25">
      <c r="J3753" s="8" t="s">
        <v>6222</v>
      </c>
    </row>
    <row r="3754" spans="10:10" x14ac:dyDescent="0.25">
      <c r="J3754" s="8" t="s">
        <v>2298</v>
      </c>
    </row>
    <row r="3755" spans="10:10" x14ac:dyDescent="0.25">
      <c r="J3755" s="8" t="s">
        <v>9081</v>
      </c>
    </row>
    <row r="3756" spans="10:10" x14ac:dyDescent="0.25">
      <c r="J3756" s="8" t="s">
        <v>4392</v>
      </c>
    </row>
    <row r="3757" spans="10:10" x14ac:dyDescent="0.25">
      <c r="J3757" s="8" t="s">
        <v>9615</v>
      </c>
    </row>
    <row r="3758" spans="10:10" x14ac:dyDescent="0.25">
      <c r="J3758" s="8" t="s">
        <v>16219</v>
      </c>
    </row>
    <row r="3759" spans="10:10" x14ac:dyDescent="0.25">
      <c r="J3759" s="8" t="s">
        <v>11200</v>
      </c>
    </row>
    <row r="3760" spans="10:10" x14ac:dyDescent="0.25">
      <c r="J3760" s="8" t="s">
        <v>22811</v>
      </c>
    </row>
    <row r="3761" spans="10:10" x14ac:dyDescent="0.25">
      <c r="J3761" s="8" t="s">
        <v>7244</v>
      </c>
    </row>
    <row r="3762" spans="10:10" x14ac:dyDescent="0.25">
      <c r="J3762" s="8" t="s">
        <v>1289</v>
      </c>
    </row>
    <row r="3763" spans="10:10" x14ac:dyDescent="0.25">
      <c r="J3763" s="8" t="s">
        <v>2072</v>
      </c>
    </row>
    <row r="3764" spans="10:10" x14ac:dyDescent="0.25">
      <c r="J3764" s="8" t="s">
        <v>22629</v>
      </c>
    </row>
    <row r="3765" spans="10:10" x14ac:dyDescent="0.25">
      <c r="J3765" s="8" t="s">
        <v>5324</v>
      </c>
    </row>
    <row r="3766" spans="10:10" x14ac:dyDescent="0.25">
      <c r="J3766" s="8" t="s">
        <v>21471</v>
      </c>
    </row>
    <row r="3767" spans="10:10" x14ac:dyDescent="0.25">
      <c r="J3767" s="8" t="s">
        <v>8096</v>
      </c>
    </row>
    <row r="3768" spans="10:10" x14ac:dyDescent="0.25">
      <c r="J3768" s="8" t="s">
        <v>20945</v>
      </c>
    </row>
    <row r="3769" spans="10:10" x14ac:dyDescent="0.25">
      <c r="J3769" s="8" t="s">
        <v>23552</v>
      </c>
    </row>
    <row r="3770" spans="10:10" x14ac:dyDescent="0.25">
      <c r="J3770" s="8" t="s">
        <v>23665</v>
      </c>
    </row>
    <row r="3771" spans="10:10" x14ac:dyDescent="0.25">
      <c r="J3771" s="8" t="s">
        <v>20531</v>
      </c>
    </row>
    <row r="3772" spans="10:10" x14ac:dyDescent="0.25">
      <c r="J3772" s="8" t="s">
        <v>4503</v>
      </c>
    </row>
    <row r="3773" spans="10:10" x14ac:dyDescent="0.25">
      <c r="J3773" s="8" t="s">
        <v>21290</v>
      </c>
    </row>
    <row r="3774" spans="10:10" x14ac:dyDescent="0.25">
      <c r="J3774" s="8" t="s">
        <v>23003</v>
      </c>
    </row>
    <row r="3775" spans="10:10" x14ac:dyDescent="0.25">
      <c r="J3775" s="8" t="s">
        <v>14301</v>
      </c>
    </row>
    <row r="3776" spans="10:10" x14ac:dyDescent="0.25">
      <c r="J3776" s="8" t="s">
        <v>13566</v>
      </c>
    </row>
    <row r="3777" spans="10:10" x14ac:dyDescent="0.25">
      <c r="J3777" s="8" t="s">
        <v>1600</v>
      </c>
    </row>
    <row r="3778" spans="10:10" x14ac:dyDescent="0.25">
      <c r="J3778" s="8" t="s">
        <v>22122</v>
      </c>
    </row>
    <row r="3779" spans="10:10" x14ac:dyDescent="0.25">
      <c r="J3779" s="8" t="s">
        <v>13210</v>
      </c>
    </row>
    <row r="3780" spans="10:10" x14ac:dyDescent="0.25">
      <c r="J3780" s="8" t="s">
        <v>23653</v>
      </c>
    </row>
    <row r="3781" spans="10:10" x14ac:dyDescent="0.25">
      <c r="J3781" s="8" t="s">
        <v>21546</v>
      </c>
    </row>
    <row r="3782" spans="10:10" x14ac:dyDescent="0.25">
      <c r="J3782" s="8" t="s">
        <v>12053</v>
      </c>
    </row>
    <row r="3783" spans="10:10" x14ac:dyDescent="0.25">
      <c r="J3783" s="8" t="s">
        <v>2739</v>
      </c>
    </row>
    <row r="3784" spans="10:10" x14ac:dyDescent="0.25">
      <c r="J3784" s="8" t="s">
        <v>11099</v>
      </c>
    </row>
    <row r="3785" spans="10:10" x14ac:dyDescent="0.25">
      <c r="J3785" s="8" t="s">
        <v>6991</v>
      </c>
    </row>
    <row r="3786" spans="10:10" x14ac:dyDescent="0.25">
      <c r="J3786" s="8" t="s">
        <v>7860</v>
      </c>
    </row>
    <row r="3787" spans="10:10" x14ac:dyDescent="0.25">
      <c r="J3787" s="8" t="s">
        <v>5832</v>
      </c>
    </row>
    <row r="3788" spans="10:10" x14ac:dyDescent="0.25">
      <c r="J3788" s="8" t="s">
        <v>10551</v>
      </c>
    </row>
    <row r="3789" spans="10:10" x14ac:dyDescent="0.25">
      <c r="J3789" s="8" t="s">
        <v>2966</v>
      </c>
    </row>
    <row r="3790" spans="10:10" x14ac:dyDescent="0.25">
      <c r="J3790" s="8" t="s">
        <v>15939</v>
      </c>
    </row>
    <row r="3791" spans="10:10" x14ac:dyDescent="0.25">
      <c r="J3791" s="8" t="s">
        <v>4148</v>
      </c>
    </row>
    <row r="3792" spans="10:10" x14ac:dyDescent="0.25">
      <c r="J3792" s="8" t="s">
        <v>19580</v>
      </c>
    </row>
    <row r="3793" spans="10:10" x14ac:dyDescent="0.25">
      <c r="J3793" s="8" t="s">
        <v>1060</v>
      </c>
    </row>
    <row r="3794" spans="10:10" x14ac:dyDescent="0.25">
      <c r="J3794" s="8" t="s">
        <v>19871</v>
      </c>
    </row>
    <row r="3795" spans="10:10" x14ac:dyDescent="0.25">
      <c r="J3795" s="8" t="s">
        <v>23521</v>
      </c>
    </row>
    <row r="3796" spans="10:10" x14ac:dyDescent="0.25">
      <c r="J3796" s="8" t="s">
        <v>2830</v>
      </c>
    </row>
    <row r="3797" spans="10:10" x14ac:dyDescent="0.25">
      <c r="J3797" s="8" t="s">
        <v>7817</v>
      </c>
    </row>
    <row r="3798" spans="10:10" x14ac:dyDescent="0.25">
      <c r="J3798" s="8" t="s">
        <v>3463</v>
      </c>
    </row>
    <row r="3799" spans="10:10" x14ac:dyDescent="0.25">
      <c r="J3799" s="8" t="s">
        <v>825</v>
      </c>
    </row>
    <row r="3800" spans="10:10" x14ac:dyDescent="0.25">
      <c r="J3800" s="8" t="s">
        <v>18918</v>
      </c>
    </row>
    <row r="3801" spans="10:10" x14ac:dyDescent="0.25">
      <c r="J3801" s="8" t="s">
        <v>16029</v>
      </c>
    </row>
    <row r="3802" spans="10:10" x14ac:dyDescent="0.25">
      <c r="J3802" s="8" t="s">
        <v>4868</v>
      </c>
    </row>
    <row r="3803" spans="10:10" x14ac:dyDescent="0.25">
      <c r="J3803" s="8" t="s">
        <v>21703</v>
      </c>
    </row>
    <row r="3804" spans="10:10" x14ac:dyDescent="0.25">
      <c r="J3804" s="8" t="s">
        <v>11605</v>
      </c>
    </row>
    <row r="3805" spans="10:10" x14ac:dyDescent="0.25">
      <c r="J3805" s="8" t="s">
        <v>3777</v>
      </c>
    </row>
    <row r="3806" spans="10:10" x14ac:dyDescent="0.25">
      <c r="J3806" s="8" t="s">
        <v>15498</v>
      </c>
    </row>
    <row r="3807" spans="10:10" x14ac:dyDescent="0.25">
      <c r="J3807" s="8" t="s">
        <v>21754</v>
      </c>
    </row>
    <row r="3808" spans="10:10" x14ac:dyDescent="0.25">
      <c r="J3808" s="8" t="s">
        <v>19138</v>
      </c>
    </row>
    <row r="3809" spans="10:10" x14ac:dyDescent="0.25">
      <c r="J3809" s="8" t="s">
        <v>4304</v>
      </c>
    </row>
    <row r="3810" spans="10:10" x14ac:dyDescent="0.25">
      <c r="J3810" s="8" t="s">
        <v>5662</v>
      </c>
    </row>
    <row r="3811" spans="10:10" x14ac:dyDescent="0.25">
      <c r="J3811" s="8" t="s">
        <v>20555</v>
      </c>
    </row>
    <row r="3812" spans="10:10" x14ac:dyDescent="0.25">
      <c r="J3812" s="8" t="s">
        <v>9283</v>
      </c>
    </row>
    <row r="3813" spans="10:10" x14ac:dyDescent="0.25">
      <c r="J3813" s="8" t="s">
        <v>18604</v>
      </c>
    </row>
    <row r="3814" spans="10:10" x14ac:dyDescent="0.25">
      <c r="J3814" s="8" t="s">
        <v>17682</v>
      </c>
    </row>
    <row r="3815" spans="10:10" x14ac:dyDescent="0.25">
      <c r="J3815" s="8" t="s">
        <v>15039</v>
      </c>
    </row>
    <row r="3816" spans="10:10" x14ac:dyDescent="0.25">
      <c r="J3816" s="8" t="s">
        <v>18608</v>
      </c>
    </row>
    <row r="3817" spans="10:10" x14ac:dyDescent="0.25">
      <c r="J3817" s="8" t="s">
        <v>7383</v>
      </c>
    </row>
    <row r="3818" spans="10:10" x14ac:dyDescent="0.25">
      <c r="J3818" s="8" t="s">
        <v>18285</v>
      </c>
    </row>
    <row r="3819" spans="10:10" x14ac:dyDescent="0.25">
      <c r="J3819" s="8" t="s">
        <v>9791</v>
      </c>
    </row>
    <row r="3820" spans="10:10" x14ac:dyDescent="0.25">
      <c r="J3820" s="8" t="s">
        <v>2632</v>
      </c>
    </row>
    <row r="3821" spans="10:10" x14ac:dyDescent="0.25">
      <c r="J3821" s="8" t="s">
        <v>6896</v>
      </c>
    </row>
    <row r="3822" spans="10:10" x14ac:dyDescent="0.25">
      <c r="J3822" s="8" t="s">
        <v>8295</v>
      </c>
    </row>
    <row r="3823" spans="10:10" x14ac:dyDescent="0.25">
      <c r="J3823" s="8" t="s">
        <v>17020</v>
      </c>
    </row>
    <row r="3824" spans="10:10" x14ac:dyDescent="0.25">
      <c r="J3824" s="8" t="s">
        <v>3995</v>
      </c>
    </row>
    <row r="3825" spans="10:10" x14ac:dyDescent="0.25">
      <c r="J3825" s="8" t="s">
        <v>17565</v>
      </c>
    </row>
    <row r="3826" spans="10:10" x14ac:dyDescent="0.25">
      <c r="J3826" s="8" t="s">
        <v>4813</v>
      </c>
    </row>
    <row r="3827" spans="10:10" x14ac:dyDescent="0.25">
      <c r="J3827" s="8" t="s">
        <v>17410</v>
      </c>
    </row>
    <row r="3828" spans="10:10" x14ac:dyDescent="0.25">
      <c r="J3828" s="8" t="s">
        <v>3679</v>
      </c>
    </row>
    <row r="3829" spans="10:10" x14ac:dyDescent="0.25">
      <c r="J3829" s="8" t="s">
        <v>19145</v>
      </c>
    </row>
    <row r="3830" spans="10:10" x14ac:dyDescent="0.25">
      <c r="J3830" s="8" t="s">
        <v>9151</v>
      </c>
    </row>
    <row r="3831" spans="10:10" x14ac:dyDescent="0.25">
      <c r="J3831" s="8" t="s">
        <v>1646</v>
      </c>
    </row>
    <row r="3832" spans="10:10" x14ac:dyDescent="0.25">
      <c r="J3832" s="8" t="s">
        <v>21601</v>
      </c>
    </row>
    <row r="3833" spans="10:10" x14ac:dyDescent="0.25">
      <c r="J3833" s="8" t="s">
        <v>1744</v>
      </c>
    </row>
    <row r="3834" spans="10:10" x14ac:dyDescent="0.25">
      <c r="J3834" s="8" t="s">
        <v>18721</v>
      </c>
    </row>
    <row r="3835" spans="10:10" x14ac:dyDescent="0.25">
      <c r="J3835" s="8" t="s">
        <v>6043</v>
      </c>
    </row>
    <row r="3836" spans="10:10" x14ac:dyDescent="0.25">
      <c r="J3836" s="8" t="s">
        <v>20845</v>
      </c>
    </row>
    <row r="3837" spans="10:10" x14ac:dyDescent="0.25">
      <c r="J3837" s="8" t="s">
        <v>4030</v>
      </c>
    </row>
    <row r="3838" spans="10:10" x14ac:dyDescent="0.25">
      <c r="J3838" s="8" t="s">
        <v>12125</v>
      </c>
    </row>
    <row r="3839" spans="10:10" x14ac:dyDescent="0.25">
      <c r="J3839" s="8" t="s">
        <v>23743</v>
      </c>
    </row>
    <row r="3840" spans="10:10" x14ac:dyDescent="0.25">
      <c r="J3840" s="8" t="s">
        <v>6933</v>
      </c>
    </row>
    <row r="3841" spans="10:10" x14ac:dyDescent="0.25">
      <c r="J3841" s="8" t="s">
        <v>7150</v>
      </c>
    </row>
    <row r="3842" spans="10:10" x14ac:dyDescent="0.25">
      <c r="J3842" s="8" t="s">
        <v>23119</v>
      </c>
    </row>
    <row r="3843" spans="10:10" x14ac:dyDescent="0.25">
      <c r="J3843" s="8" t="s">
        <v>6807</v>
      </c>
    </row>
    <row r="3844" spans="10:10" x14ac:dyDescent="0.25">
      <c r="J3844" s="8" t="s">
        <v>10924</v>
      </c>
    </row>
    <row r="3845" spans="10:10" x14ac:dyDescent="0.25">
      <c r="J3845" s="8" t="s">
        <v>5965</v>
      </c>
    </row>
    <row r="3846" spans="10:10" x14ac:dyDescent="0.25">
      <c r="J3846" s="8" t="s">
        <v>2398</v>
      </c>
    </row>
    <row r="3847" spans="10:10" x14ac:dyDescent="0.25">
      <c r="J3847" s="8" t="s">
        <v>17348</v>
      </c>
    </row>
    <row r="3848" spans="10:10" x14ac:dyDescent="0.25">
      <c r="J3848" s="8" t="s">
        <v>12888</v>
      </c>
    </row>
    <row r="3849" spans="10:10" x14ac:dyDescent="0.25">
      <c r="J3849" s="8" t="s">
        <v>22650</v>
      </c>
    </row>
    <row r="3850" spans="10:10" x14ac:dyDescent="0.25">
      <c r="J3850" s="8" t="s">
        <v>19555</v>
      </c>
    </row>
    <row r="3851" spans="10:10" x14ac:dyDescent="0.25">
      <c r="J3851" s="8" t="s">
        <v>9448</v>
      </c>
    </row>
    <row r="3852" spans="10:10" x14ac:dyDescent="0.25">
      <c r="J3852" s="8" t="s">
        <v>11159</v>
      </c>
    </row>
    <row r="3853" spans="10:10" x14ac:dyDescent="0.25">
      <c r="J3853" s="8" t="s">
        <v>9437</v>
      </c>
    </row>
    <row r="3854" spans="10:10" x14ac:dyDescent="0.25">
      <c r="J3854" s="8" t="s">
        <v>14094</v>
      </c>
    </row>
    <row r="3855" spans="10:10" x14ac:dyDescent="0.25">
      <c r="J3855" s="8" t="s">
        <v>23723</v>
      </c>
    </row>
    <row r="3856" spans="10:10" x14ac:dyDescent="0.25">
      <c r="J3856" s="8" t="s">
        <v>8949</v>
      </c>
    </row>
    <row r="3857" spans="10:10" x14ac:dyDescent="0.25">
      <c r="J3857" s="8" t="s">
        <v>23776</v>
      </c>
    </row>
    <row r="3858" spans="10:10" x14ac:dyDescent="0.25">
      <c r="J3858" s="8" t="s">
        <v>7943</v>
      </c>
    </row>
    <row r="3859" spans="10:10" x14ac:dyDescent="0.25">
      <c r="J3859" s="8" t="s">
        <v>11236</v>
      </c>
    </row>
    <row r="3860" spans="10:10" x14ac:dyDescent="0.25">
      <c r="J3860" s="8" t="s">
        <v>7809</v>
      </c>
    </row>
    <row r="3861" spans="10:10" x14ac:dyDescent="0.25">
      <c r="J3861" s="8" t="s">
        <v>7224</v>
      </c>
    </row>
    <row r="3862" spans="10:10" x14ac:dyDescent="0.25">
      <c r="J3862" s="8" t="s">
        <v>22185</v>
      </c>
    </row>
    <row r="3863" spans="10:10" x14ac:dyDescent="0.25">
      <c r="J3863" s="8" t="s">
        <v>1440</v>
      </c>
    </row>
    <row r="3864" spans="10:10" x14ac:dyDescent="0.25">
      <c r="J3864" s="8" t="s">
        <v>1664</v>
      </c>
    </row>
    <row r="3865" spans="10:10" x14ac:dyDescent="0.25">
      <c r="J3865" s="8" t="s">
        <v>17032</v>
      </c>
    </row>
    <row r="3866" spans="10:10" x14ac:dyDescent="0.25">
      <c r="J3866" s="8" t="s">
        <v>15844</v>
      </c>
    </row>
    <row r="3867" spans="10:10" x14ac:dyDescent="0.25">
      <c r="J3867" s="8" t="s">
        <v>5202</v>
      </c>
    </row>
    <row r="3868" spans="10:10" x14ac:dyDescent="0.25">
      <c r="J3868" s="8" t="s">
        <v>12449</v>
      </c>
    </row>
    <row r="3869" spans="10:10" x14ac:dyDescent="0.25">
      <c r="J3869" s="8" t="s">
        <v>12350</v>
      </c>
    </row>
    <row r="3870" spans="10:10" x14ac:dyDescent="0.25">
      <c r="J3870" s="8" t="s">
        <v>15936</v>
      </c>
    </row>
    <row r="3871" spans="10:10" x14ac:dyDescent="0.25">
      <c r="J3871" s="8" t="s">
        <v>1762</v>
      </c>
    </row>
    <row r="3872" spans="10:10" x14ac:dyDescent="0.25">
      <c r="J3872" s="8" t="s">
        <v>22201</v>
      </c>
    </row>
    <row r="3873" spans="10:10" x14ac:dyDescent="0.25">
      <c r="J3873" s="8" t="s">
        <v>21467</v>
      </c>
    </row>
    <row r="3874" spans="10:10" x14ac:dyDescent="0.25">
      <c r="J3874" s="8" t="s">
        <v>18366</v>
      </c>
    </row>
    <row r="3875" spans="10:10" x14ac:dyDescent="0.25">
      <c r="J3875" s="8" t="s">
        <v>8880</v>
      </c>
    </row>
    <row r="3876" spans="10:10" x14ac:dyDescent="0.25">
      <c r="J3876" s="8" t="s">
        <v>18097</v>
      </c>
    </row>
    <row r="3877" spans="10:10" x14ac:dyDescent="0.25">
      <c r="J3877" s="8" t="s">
        <v>10940</v>
      </c>
    </row>
    <row r="3878" spans="10:10" x14ac:dyDescent="0.25">
      <c r="J3878" s="8" t="s">
        <v>4848</v>
      </c>
    </row>
    <row r="3879" spans="10:10" x14ac:dyDescent="0.25">
      <c r="J3879" s="8" t="s">
        <v>15930</v>
      </c>
    </row>
    <row r="3880" spans="10:10" x14ac:dyDescent="0.25">
      <c r="J3880" s="8" t="s">
        <v>8499</v>
      </c>
    </row>
    <row r="3881" spans="10:10" x14ac:dyDescent="0.25">
      <c r="J3881" s="8" t="s">
        <v>19049</v>
      </c>
    </row>
    <row r="3882" spans="10:10" x14ac:dyDescent="0.25">
      <c r="J3882" s="8" t="s">
        <v>20801</v>
      </c>
    </row>
    <row r="3883" spans="10:10" x14ac:dyDescent="0.25">
      <c r="J3883" s="8" t="s">
        <v>7903</v>
      </c>
    </row>
    <row r="3884" spans="10:10" x14ac:dyDescent="0.25">
      <c r="J3884" s="8" t="s">
        <v>3125</v>
      </c>
    </row>
    <row r="3885" spans="10:10" x14ac:dyDescent="0.25">
      <c r="J3885" s="8" t="s">
        <v>13697</v>
      </c>
    </row>
    <row r="3886" spans="10:10" x14ac:dyDescent="0.25">
      <c r="J3886" s="8" t="s">
        <v>17615</v>
      </c>
    </row>
    <row r="3887" spans="10:10" x14ac:dyDescent="0.25">
      <c r="J3887" s="8" t="s">
        <v>14701</v>
      </c>
    </row>
    <row r="3888" spans="10:10" x14ac:dyDescent="0.25">
      <c r="J3888" s="8" t="s">
        <v>13562</v>
      </c>
    </row>
    <row r="3889" spans="10:10" x14ac:dyDescent="0.25">
      <c r="J3889" s="8" t="s">
        <v>10611</v>
      </c>
    </row>
    <row r="3890" spans="10:10" x14ac:dyDescent="0.25">
      <c r="J3890" s="8" t="s">
        <v>9745</v>
      </c>
    </row>
    <row r="3891" spans="10:10" x14ac:dyDescent="0.25">
      <c r="J3891" s="8" t="s">
        <v>8814</v>
      </c>
    </row>
    <row r="3892" spans="10:10" x14ac:dyDescent="0.25">
      <c r="J3892" s="8" t="s">
        <v>21418</v>
      </c>
    </row>
    <row r="3893" spans="10:10" x14ac:dyDescent="0.25">
      <c r="J3893" s="8" t="s">
        <v>12260</v>
      </c>
    </row>
    <row r="3894" spans="10:10" x14ac:dyDescent="0.25">
      <c r="J3894" s="8" t="s">
        <v>5904</v>
      </c>
    </row>
    <row r="3895" spans="10:10" x14ac:dyDescent="0.25">
      <c r="J3895" s="8" t="s">
        <v>19427</v>
      </c>
    </row>
    <row r="3896" spans="10:10" x14ac:dyDescent="0.25">
      <c r="J3896" s="8" t="s">
        <v>7336</v>
      </c>
    </row>
    <row r="3897" spans="10:10" x14ac:dyDescent="0.25">
      <c r="J3897" s="8" t="s">
        <v>4021</v>
      </c>
    </row>
    <row r="3898" spans="10:10" x14ac:dyDescent="0.25">
      <c r="J3898" s="8" t="s">
        <v>11496</v>
      </c>
    </row>
    <row r="3899" spans="10:10" x14ac:dyDescent="0.25">
      <c r="J3899" s="8" t="s">
        <v>7040</v>
      </c>
    </row>
    <row r="3900" spans="10:10" x14ac:dyDescent="0.25">
      <c r="J3900" s="8" t="s">
        <v>15631</v>
      </c>
    </row>
    <row r="3901" spans="10:10" x14ac:dyDescent="0.25">
      <c r="J3901" s="8" t="s">
        <v>13206</v>
      </c>
    </row>
    <row r="3902" spans="10:10" x14ac:dyDescent="0.25">
      <c r="J3902" s="8" t="s">
        <v>23530</v>
      </c>
    </row>
    <row r="3903" spans="10:10" x14ac:dyDescent="0.25">
      <c r="J3903" s="8" t="s">
        <v>5915</v>
      </c>
    </row>
    <row r="3904" spans="10:10" x14ac:dyDescent="0.25">
      <c r="J3904" s="8" t="s">
        <v>14145</v>
      </c>
    </row>
    <row r="3905" spans="10:10" x14ac:dyDescent="0.25">
      <c r="J3905" s="8" t="s">
        <v>23603</v>
      </c>
    </row>
    <row r="3906" spans="10:10" x14ac:dyDescent="0.25">
      <c r="J3906" s="8" t="s">
        <v>17148</v>
      </c>
    </row>
    <row r="3907" spans="10:10" x14ac:dyDescent="0.25">
      <c r="J3907" s="8" t="s">
        <v>3527</v>
      </c>
    </row>
    <row r="3908" spans="10:10" x14ac:dyDescent="0.25">
      <c r="J3908" s="8" t="s">
        <v>9858</v>
      </c>
    </row>
    <row r="3909" spans="10:10" x14ac:dyDescent="0.25">
      <c r="J3909" s="8" t="s">
        <v>18775</v>
      </c>
    </row>
    <row r="3910" spans="10:10" x14ac:dyDescent="0.25">
      <c r="J3910" s="8" t="s">
        <v>4278</v>
      </c>
    </row>
    <row r="3911" spans="10:10" x14ac:dyDescent="0.25">
      <c r="J3911" s="8" t="s">
        <v>2417</v>
      </c>
    </row>
    <row r="3912" spans="10:10" x14ac:dyDescent="0.25">
      <c r="J3912" s="8" t="s">
        <v>4327</v>
      </c>
    </row>
    <row r="3913" spans="10:10" x14ac:dyDescent="0.25">
      <c r="J3913" s="8" t="s">
        <v>8823</v>
      </c>
    </row>
    <row r="3914" spans="10:10" x14ac:dyDescent="0.25">
      <c r="J3914" s="8" t="s">
        <v>19294</v>
      </c>
    </row>
    <row r="3915" spans="10:10" x14ac:dyDescent="0.25">
      <c r="J3915" s="8" t="s">
        <v>6778</v>
      </c>
    </row>
    <row r="3916" spans="10:10" x14ac:dyDescent="0.25">
      <c r="J3916" s="8" t="s">
        <v>22262</v>
      </c>
    </row>
    <row r="3917" spans="10:10" x14ac:dyDescent="0.25">
      <c r="J3917" s="8" t="s">
        <v>4574</v>
      </c>
    </row>
    <row r="3918" spans="10:10" x14ac:dyDescent="0.25">
      <c r="J3918" s="8" t="s">
        <v>12854</v>
      </c>
    </row>
    <row r="3919" spans="10:10" x14ac:dyDescent="0.25">
      <c r="J3919" s="8" t="s">
        <v>10714</v>
      </c>
    </row>
    <row r="3920" spans="10:10" x14ac:dyDescent="0.25">
      <c r="J3920" s="8" t="s">
        <v>7606</v>
      </c>
    </row>
    <row r="3921" spans="10:10" x14ac:dyDescent="0.25">
      <c r="J3921" s="8" t="s">
        <v>19019</v>
      </c>
    </row>
    <row r="3922" spans="10:10" x14ac:dyDescent="0.25">
      <c r="J3922" s="8" t="s">
        <v>9102</v>
      </c>
    </row>
    <row r="3923" spans="10:10" x14ac:dyDescent="0.25">
      <c r="J3923" s="8" t="s">
        <v>18520</v>
      </c>
    </row>
    <row r="3924" spans="10:10" x14ac:dyDescent="0.25">
      <c r="J3924" s="8" t="s">
        <v>8147</v>
      </c>
    </row>
    <row r="3925" spans="10:10" x14ac:dyDescent="0.25">
      <c r="J3925" s="8" t="s">
        <v>8087</v>
      </c>
    </row>
    <row r="3926" spans="10:10" x14ac:dyDescent="0.25">
      <c r="J3926" s="8" t="s">
        <v>8561</v>
      </c>
    </row>
    <row r="3927" spans="10:10" x14ac:dyDescent="0.25">
      <c r="J3927" s="8" t="s">
        <v>2897</v>
      </c>
    </row>
    <row r="3928" spans="10:10" x14ac:dyDescent="0.25">
      <c r="J3928" s="8" t="s">
        <v>17284</v>
      </c>
    </row>
    <row r="3929" spans="10:10" x14ac:dyDescent="0.25">
      <c r="J3929" s="8" t="s">
        <v>11057</v>
      </c>
    </row>
    <row r="3930" spans="10:10" x14ac:dyDescent="0.25">
      <c r="J3930" s="8" t="s">
        <v>22363</v>
      </c>
    </row>
    <row r="3931" spans="10:10" x14ac:dyDescent="0.25">
      <c r="J3931" s="8" t="s">
        <v>5051</v>
      </c>
    </row>
    <row r="3932" spans="10:10" x14ac:dyDescent="0.25">
      <c r="J3932" s="8" t="s">
        <v>4597</v>
      </c>
    </row>
    <row r="3933" spans="10:10" x14ac:dyDescent="0.25">
      <c r="J3933" s="8" t="s">
        <v>16979</v>
      </c>
    </row>
    <row r="3934" spans="10:10" x14ac:dyDescent="0.25">
      <c r="J3934" s="8" t="s">
        <v>7692</v>
      </c>
    </row>
    <row r="3935" spans="10:10" x14ac:dyDescent="0.25">
      <c r="J3935" s="8" t="s">
        <v>8412</v>
      </c>
    </row>
    <row r="3936" spans="10:10" x14ac:dyDescent="0.25">
      <c r="J3936" s="8" t="s">
        <v>4768</v>
      </c>
    </row>
    <row r="3937" spans="10:10" x14ac:dyDescent="0.25">
      <c r="J3937" s="8" t="s">
        <v>18235</v>
      </c>
    </row>
    <row r="3938" spans="10:10" x14ac:dyDescent="0.25">
      <c r="J3938" s="8" t="s">
        <v>21723</v>
      </c>
    </row>
    <row r="3939" spans="10:10" x14ac:dyDescent="0.25">
      <c r="J3939" s="8" t="s">
        <v>18921</v>
      </c>
    </row>
    <row r="3940" spans="10:10" x14ac:dyDescent="0.25">
      <c r="J3940" s="8" t="s">
        <v>4089</v>
      </c>
    </row>
    <row r="3941" spans="10:10" x14ac:dyDescent="0.25">
      <c r="J3941" s="8" t="s">
        <v>8300</v>
      </c>
    </row>
    <row r="3942" spans="10:10" x14ac:dyDescent="0.25">
      <c r="J3942" s="8" t="s">
        <v>18232</v>
      </c>
    </row>
    <row r="3943" spans="10:10" x14ac:dyDescent="0.25">
      <c r="J3943" s="8" t="s">
        <v>21015</v>
      </c>
    </row>
    <row r="3944" spans="10:10" x14ac:dyDescent="0.25">
      <c r="J3944" s="8" t="s">
        <v>1148</v>
      </c>
    </row>
    <row r="3945" spans="10:10" x14ac:dyDescent="0.25">
      <c r="J3945" s="8" t="s">
        <v>16929</v>
      </c>
    </row>
    <row r="3946" spans="10:10" x14ac:dyDescent="0.25">
      <c r="J3946" s="8" t="s">
        <v>10718</v>
      </c>
    </row>
    <row r="3947" spans="10:10" x14ac:dyDescent="0.25">
      <c r="J3947" s="8" t="s">
        <v>19181</v>
      </c>
    </row>
    <row r="3948" spans="10:10" x14ac:dyDescent="0.25">
      <c r="J3948" s="8" t="s">
        <v>10695</v>
      </c>
    </row>
    <row r="3949" spans="10:10" x14ac:dyDescent="0.25">
      <c r="J3949" s="8" t="s">
        <v>15322</v>
      </c>
    </row>
    <row r="3950" spans="10:10" x14ac:dyDescent="0.25">
      <c r="J3950" s="8" t="s">
        <v>12118</v>
      </c>
    </row>
    <row r="3951" spans="10:10" x14ac:dyDescent="0.25">
      <c r="J3951" s="8" t="s">
        <v>18619</v>
      </c>
    </row>
    <row r="3952" spans="10:10" x14ac:dyDescent="0.25">
      <c r="J3952" s="8" t="s">
        <v>15172</v>
      </c>
    </row>
    <row r="3953" spans="10:10" x14ac:dyDescent="0.25">
      <c r="J3953" s="8" t="s">
        <v>4291</v>
      </c>
    </row>
    <row r="3954" spans="10:10" x14ac:dyDescent="0.25">
      <c r="J3954" s="8" t="s">
        <v>13895</v>
      </c>
    </row>
    <row r="3955" spans="10:10" x14ac:dyDescent="0.25">
      <c r="J3955" s="8" t="s">
        <v>10967</v>
      </c>
    </row>
    <row r="3956" spans="10:10" x14ac:dyDescent="0.25">
      <c r="J3956" s="8" t="s">
        <v>895</v>
      </c>
    </row>
    <row r="3957" spans="10:10" x14ac:dyDescent="0.25">
      <c r="J3957" s="8" t="s">
        <v>22136</v>
      </c>
    </row>
    <row r="3958" spans="10:10" x14ac:dyDescent="0.25">
      <c r="J3958" s="8" t="s">
        <v>23737</v>
      </c>
    </row>
    <row r="3959" spans="10:10" x14ac:dyDescent="0.25">
      <c r="J3959" s="8" t="s">
        <v>9630</v>
      </c>
    </row>
    <row r="3960" spans="10:10" x14ac:dyDescent="0.25">
      <c r="J3960" s="8" t="s">
        <v>4196</v>
      </c>
    </row>
    <row r="3961" spans="10:10" x14ac:dyDescent="0.25">
      <c r="J3961" s="8" t="s">
        <v>1078</v>
      </c>
    </row>
    <row r="3962" spans="10:10" x14ac:dyDescent="0.25">
      <c r="J3962" s="8" t="s">
        <v>4861</v>
      </c>
    </row>
    <row r="3963" spans="10:10" x14ac:dyDescent="0.25">
      <c r="J3963" s="8" t="s">
        <v>10484</v>
      </c>
    </row>
    <row r="3964" spans="10:10" x14ac:dyDescent="0.25">
      <c r="J3964" s="8" t="s">
        <v>14688</v>
      </c>
    </row>
    <row r="3965" spans="10:10" x14ac:dyDescent="0.25">
      <c r="J3965" s="8" t="s">
        <v>11734</v>
      </c>
    </row>
    <row r="3966" spans="10:10" x14ac:dyDescent="0.25">
      <c r="J3966" s="8" t="s">
        <v>1622</v>
      </c>
    </row>
    <row r="3967" spans="10:10" x14ac:dyDescent="0.25">
      <c r="J3967" s="8" t="s">
        <v>14694</v>
      </c>
    </row>
    <row r="3968" spans="10:10" x14ac:dyDescent="0.25">
      <c r="J3968" s="8" t="s">
        <v>12817</v>
      </c>
    </row>
    <row r="3969" spans="10:10" x14ac:dyDescent="0.25">
      <c r="J3969" s="8" t="s">
        <v>14729</v>
      </c>
    </row>
    <row r="3970" spans="10:10" x14ac:dyDescent="0.25">
      <c r="J3970" s="8" t="s">
        <v>16802</v>
      </c>
    </row>
    <row r="3971" spans="10:10" x14ac:dyDescent="0.25">
      <c r="J3971" s="8" t="s">
        <v>19000</v>
      </c>
    </row>
    <row r="3972" spans="10:10" x14ac:dyDescent="0.25">
      <c r="J3972" s="8" t="s">
        <v>14466</v>
      </c>
    </row>
    <row r="3973" spans="10:10" x14ac:dyDescent="0.25">
      <c r="J3973" s="8" t="s">
        <v>17509</v>
      </c>
    </row>
    <row r="3974" spans="10:10" x14ac:dyDescent="0.25">
      <c r="J3974" s="8" t="s">
        <v>8342</v>
      </c>
    </row>
    <row r="3975" spans="10:10" x14ac:dyDescent="0.25">
      <c r="J3975" s="8" t="s">
        <v>9322</v>
      </c>
    </row>
    <row r="3976" spans="10:10" x14ac:dyDescent="0.25">
      <c r="J3976" s="8" t="s">
        <v>10962</v>
      </c>
    </row>
    <row r="3977" spans="10:10" x14ac:dyDescent="0.25">
      <c r="J3977" s="8" t="s">
        <v>15405</v>
      </c>
    </row>
    <row r="3978" spans="10:10" x14ac:dyDescent="0.25">
      <c r="J3978" s="8" t="s">
        <v>20550</v>
      </c>
    </row>
    <row r="3979" spans="10:10" x14ac:dyDescent="0.25">
      <c r="J3979" s="8" t="s">
        <v>19704</v>
      </c>
    </row>
    <row r="3980" spans="10:10" x14ac:dyDescent="0.25">
      <c r="J3980" s="8" t="s">
        <v>5556</v>
      </c>
    </row>
    <row r="3981" spans="10:10" x14ac:dyDescent="0.25">
      <c r="J3981" s="8" t="s">
        <v>6917</v>
      </c>
    </row>
    <row r="3982" spans="10:10" x14ac:dyDescent="0.25">
      <c r="J3982" s="8" t="s">
        <v>3302</v>
      </c>
    </row>
    <row r="3983" spans="10:10" x14ac:dyDescent="0.25">
      <c r="J3983" s="8" t="s">
        <v>9179</v>
      </c>
    </row>
    <row r="3984" spans="10:10" x14ac:dyDescent="0.25">
      <c r="J3984" s="8" t="s">
        <v>20797</v>
      </c>
    </row>
    <row r="3985" spans="10:10" x14ac:dyDescent="0.25">
      <c r="J3985" s="8" t="s">
        <v>23277</v>
      </c>
    </row>
    <row r="3986" spans="10:10" x14ac:dyDescent="0.25">
      <c r="J3986" s="8" t="s">
        <v>20682</v>
      </c>
    </row>
    <row r="3987" spans="10:10" x14ac:dyDescent="0.25">
      <c r="J3987" s="8" t="s">
        <v>10031</v>
      </c>
    </row>
    <row r="3988" spans="10:10" x14ac:dyDescent="0.25">
      <c r="J3988" s="8" t="s">
        <v>15505</v>
      </c>
    </row>
    <row r="3989" spans="10:10" x14ac:dyDescent="0.25">
      <c r="J3989" s="8" t="s">
        <v>1833</v>
      </c>
    </row>
    <row r="3990" spans="10:10" x14ac:dyDescent="0.25">
      <c r="J3990" s="8" t="s">
        <v>5449</v>
      </c>
    </row>
    <row r="3991" spans="10:10" x14ac:dyDescent="0.25">
      <c r="J3991" s="8" t="s">
        <v>5145</v>
      </c>
    </row>
    <row r="3992" spans="10:10" x14ac:dyDescent="0.25">
      <c r="J3992" s="8" t="s">
        <v>6727</v>
      </c>
    </row>
    <row r="3993" spans="10:10" x14ac:dyDescent="0.25">
      <c r="J3993" s="8" t="s">
        <v>18794</v>
      </c>
    </row>
    <row r="3994" spans="10:10" x14ac:dyDescent="0.25">
      <c r="J3994" s="8" t="s">
        <v>14431</v>
      </c>
    </row>
    <row r="3995" spans="10:10" x14ac:dyDescent="0.25">
      <c r="J3995" s="8" t="s">
        <v>10701</v>
      </c>
    </row>
    <row r="3996" spans="10:10" x14ac:dyDescent="0.25">
      <c r="J3996" s="8" t="s">
        <v>4400</v>
      </c>
    </row>
    <row r="3997" spans="10:10" x14ac:dyDescent="0.25">
      <c r="J3997" s="8" t="s">
        <v>1567</v>
      </c>
    </row>
    <row r="3998" spans="10:10" x14ac:dyDescent="0.25">
      <c r="J3998" s="8" t="s">
        <v>20971</v>
      </c>
    </row>
    <row r="3999" spans="10:10" x14ac:dyDescent="0.25">
      <c r="J3999" s="8" t="s">
        <v>2394</v>
      </c>
    </row>
    <row r="4000" spans="10:10" x14ac:dyDescent="0.25">
      <c r="J4000" s="8" t="s">
        <v>2391</v>
      </c>
    </row>
    <row r="4001" spans="10:10" x14ac:dyDescent="0.25">
      <c r="J4001" s="8" t="s">
        <v>21921</v>
      </c>
    </row>
    <row r="4002" spans="10:10" x14ac:dyDescent="0.25">
      <c r="J4002" s="8" t="s">
        <v>12601</v>
      </c>
    </row>
    <row r="4003" spans="10:10" x14ac:dyDescent="0.25">
      <c r="J4003" s="8" t="s">
        <v>19912</v>
      </c>
    </row>
    <row r="4004" spans="10:10" x14ac:dyDescent="0.25">
      <c r="J4004" s="8" t="s">
        <v>9831</v>
      </c>
    </row>
    <row r="4005" spans="10:10" x14ac:dyDescent="0.25">
      <c r="J4005" s="8" t="s">
        <v>2972</v>
      </c>
    </row>
    <row r="4006" spans="10:10" x14ac:dyDescent="0.25">
      <c r="J4006" s="8" t="s">
        <v>11781</v>
      </c>
    </row>
    <row r="4007" spans="10:10" x14ac:dyDescent="0.25">
      <c r="J4007" s="8" t="s">
        <v>10605</v>
      </c>
    </row>
    <row r="4008" spans="10:10" x14ac:dyDescent="0.25">
      <c r="J4008" s="8" t="s">
        <v>17688</v>
      </c>
    </row>
    <row r="4009" spans="10:10" x14ac:dyDescent="0.25">
      <c r="J4009" s="8" t="s">
        <v>18878</v>
      </c>
    </row>
    <row r="4010" spans="10:10" x14ac:dyDescent="0.25">
      <c r="J4010" s="8" t="s">
        <v>6970</v>
      </c>
    </row>
    <row r="4011" spans="10:10" x14ac:dyDescent="0.25">
      <c r="J4011" s="8" t="s">
        <v>13822</v>
      </c>
    </row>
    <row r="4012" spans="10:10" x14ac:dyDescent="0.25">
      <c r="J4012" s="8" t="s">
        <v>19716</v>
      </c>
    </row>
    <row r="4013" spans="10:10" x14ac:dyDescent="0.25">
      <c r="J4013" s="8" t="s">
        <v>22593</v>
      </c>
    </row>
    <row r="4014" spans="10:10" x14ac:dyDescent="0.25">
      <c r="J4014" s="8" t="s">
        <v>11860</v>
      </c>
    </row>
    <row r="4015" spans="10:10" x14ac:dyDescent="0.25">
      <c r="J4015" s="8" t="s">
        <v>19790</v>
      </c>
    </row>
    <row r="4016" spans="10:10" x14ac:dyDescent="0.25">
      <c r="J4016" s="8" t="s">
        <v>6091</v>
      </c>
    </row>
    <row r="4017" spans="10:10" x14ac:dyDescent="0.25">
      <c r="J4017" s="8" t="s">
        <v>14354</v>
      </c>
    </row>
    <row r="4018" spans="10:10" x14ac:dyDescent="0.25">
      <c r="J4018" s="8" t="s">
        <v>10165</v>
      </c>
    </row>
    <row r="4019" spans="10:10" x14ac:dyDescent="0.25">
      <c r="J4019" s="8" t="s">
        <v>23306</v>
      </c>
    </row>
    <row r="4020" spans="10:10" x14ac:dyDescent="0.25">
      <c r="J4020" s="8" t="s">
        <v>10722</v>
      </c>
    </row>
    <row r="4021" spans="10:10" x14ac:dyDescent="0.25">
      <c r="J4021" s="8" t="s">
        <v>1531</v>
      </c>
    </row>
    <row r="4022" spans="10:10" x14ac:dyDescent="0.25">
      <c r="J4022" s="8" t="s">
        <v>2128</v>
      </c>
    </row>
    <row r="4023" spans="10:10" x14ac:dyDescent="0.25">
      <c r="J4023" s="8" t="s">
        <v>14894</v>
      </c>
    </row>
    <row r="4024" spans="10:10" x14ac:dyDescent="0.25">
      <c r="J4024" s="8" t="s">
        <v>13903</v>
      </c>
    </row>
    <row r="4025" spans="10:10" x14ac:dyDescent="0.25">
      <c r="J4025" s="8" t="s">
        <v>7976</v>
      </c>
    </row>
    <row r="4026" spans="10:10" x14ac:dyDescent="0.25">
      <c r="J4026" s="8" t="s">
        <v>11761</v>
      </c>
    </row>
    <row r="4027" spans="10:10" x14ac:dyDescent="0.25">
      <c r="J4027" s="8" t="s">
        <v>6075</v>
      </c>
    </row>
    <row r="4028" spans="10:10" x14ac:dyDescent="0.25">
      <c r="J4028" s="8" t="s">
        <v>2727</v>
      </c>
    </row>
    <row r="4029" spans="10:10" x14ac:dyDescent="0.25">
      <c r="J4029" s="8" t="s">
        <v>8134</v>
      </c>
    </row>
    <row r="4030" spans="10:10" x14ac:dyDescent="0.25">
      <c r="J4030" s="8" t="s">
        <v>9850</v>
      </c>
    </row>
    <row r="4031" spans="10:10" x14ac:dyDescent="0.25">
      <c r="J4031" s="8" t="s">
        <v>16082</v>
      </c>
    </row>
    <row r="4032" spans="10:10" x14ac:dyDescent="0.25">
      <c r="J4032" s="8" t="s">
        <v>22702</v>
      </c>
    </row>
    <row r="4033" spans="10:10" x14ac:dyDescent="0.25">
      <c r="J4033" s="8" t="s">
        <v>2175</v>
      </c>
    </row>
    <row r="4034" spans="10:10" x14ac:dyDescent="0.25">
      <c r="J4034" s="8" t="s">
        <v>21325</v>
      </c>
    </row>
    <row r="4035" spans="10:10" x14ac:dyDescent="0.25">
      <c r="J4035" s="8" t="s">
        <v>8012</v>
      </c>
    </row>
    <row r="4036" spans="10:10" x14ac:dyDescent="0.25">
      <c r="J4036" s="8" t="s">
        <v>327</v>
      </c>
    </row>
    <row r="4037" spans="10:10" x14ac:dyDescent="0.25">
      <c r="J4037" s="8" t="s">
        <v>2684</v>
      </c>
    </row>
    <row r="4038" spans="10:10" x14ac:dyDescent="0.25">
      <c r="J4038" s="8" t="s">
        <v>15745</v>
      </c>
    </row>
    <row r="4039" spans="10:10" x14ac:dyDescent="0.25">
      <c r="J4039" s="8" t="s">
        <v>11687</v>
      </c>
    </row>
    <row r="4040" spans="10:10" x14ac:dyDescent="0.25">
      <c r="J4040" s="8" t="s">
        <v>6519</v>
      </c>
    </row>
    <row r="4041" spans="10:10" x14ac:dyDescent="0.25">
      <c r="J4041" s="8" t="s">
        <v>1928</v>
      </c>
    </row>
    <row r="4042" spans="10:10" x14ac:dyDescent="0.25">
      <c r="J4042" s="8" t="s">
        <v>8671</v>
      </c>
    </row>
    <row r="4043" spans="10:10" x14ac:dyDescent="0.25">
      <c r="J4043" s="8" t="s">
        <v>2322</v>
      </c>
    </row>
    <row r="4044" spans="10:10" x14ac:dyDescent="0.25">
      <c r="J4044" s="8" t="s">
        <v>774</v>
      </c>
    </row>
    <row r="4045" spans="10:10" x14ac:dyDescent="0.25">
      <c r="J4045" s="8" t="s">
        <v>10935</v>
      </c>
    </row>
    <row r="4046" spans="10:10" x14ac:dyDescent="0.25">
      <c r="J4046" s="8" t="s">
        <v>11844</v>
      </c>
    </row>
    <row r="4047" spans="10:10" x14ac:dyDescent="0.25">
      <c r="J4047" s="8" t="s">
        <v>4970</v>
      </c>
    </row>
    <row r="4048" spans="10:10" x14ac:dyDescent="0.25">
      <c r="J4048" s="8" t="s">
        <v>8591</v>
      </c>
    </row>
    <row r="4049" spans="10:10" x14ac:dyDescent="0.25">
      <c r="J4049" s="8" t="s">
        <v>13852</v>
      </c>
    </row>
    <row r="4050" spans="10:10" x14ac:dyDescent="0.25">
      <c r="J4050" s="8" t="s">
        <v>4362</v>
      </c>
    </row>
    <row r="4051" spans="10:10" x14ac:dyDescent="0.25">
      <c r="J4051" s="8" t="s">
        <v>6145</v>
      </c>
    </row>
    <row r="4052" spans="10:10" x14ac:dyDescent="0.25">
      <c r="J4052" s="8" t="s">
        <v>6352</v>
      </c>
    </row>
    <row r="4053" spans="10:10" x14ac:dyDescent="0.25">
      <c r="J4053" s="8" t="s">
        <v>13255</v>
      </c>
    </row>
    <row r="4054" spans="10:10" x14ac:dyDescent="0.25">
      <c r="J4054" s="8" t="s">
        <v>10475</v>
      </c>
    </row>
    <row r="4055" spans="10:10" x14ac:dyDescent="0.25">
      <c r="J4055" s="8" t="s">
        <v>762</v>
      </c>
    </row>
    <row r="4056" spans="10:10" x14ac:dyDescent="0.25">
      <c r="J4056" s="8" t="s">
        <v>17274</v>
      </c>
    </row>
    <row r="4057" spans="10:10" x14ac:dyDescent="0.25">
      <c r="J4057" s="8" t="s">
        <v>1200</v>
      </c>
    </row>
    <row r="4058" spans="10:10" x14ac:dyDescent="0.25">
      <c r="J4058" s="8" t="s">
        <v>8971</v>
      </c>
    </row>
    <row r="4059" spans="10:10" x14ac:dyDescent="0.25">
      <c r="J4059" s="8" t="s">
        <v>18668</v>
      </c>
    </row>
    <row r="4060" spans="10:10" x14ac:dyDescent="0.25">
      <c r="J4060" s="8" t="s">
        <v>18001</v>
      </c>
    </row>
    <row r="4061" spans="10:10" x14ac:dyDescent="0.25">
      <c r="J4061" s="8" t="s">
        <v>17749</v>
      </c>
    </row>
    <row r="4062" spans="10:10" x14ac:dyDescent="0.25">
      <c r="J4062" s="8" t="s">
        <v>21726</v>
      </c>
    </row>
    <row r="4063" spans="10:10" x14ac:dyDescent="0.25">
      <c r="J4063" s="8" t="s">
        <v>21993</v>
      </c>
    </row>
    <row r="4064" spans="10:10" x14ac:dyDescent="0.25">
      <c r="J4064" s="8" t="s">
        <v>13405</v>
      </c>
    </row>
    <row r="4065" spans="10:10" x14ac:dyDescent="0.25">
      <c r="J4065" s="8" t="s">
        <v>4826</v>
      </c>
    </row>
    <row r="4066" spans="10:10" x14ac:dyDescent="0.25">
      <c r="J4066" s="8" t="s">
        <v>23341</v>
      </c>
    </row>
    <row r="4067" spans="10:10" x14ac:dyDescent="0.25">
      <c r="J4067" s="8" t="s">
        <v>19815</v>
      </c>
    </row>
    <row r="4068" spans="10:10" x14ac:dyDescent="0.25">
      <c r="J4068" s="8" t="s">
        <v>4448</v>
      </c>
    </row>
    <row r="4069" spans="10:10" x14ac:dyDescent="0.25">
      <c r="J4069" s="8" t="s">
        <v>13028</v>
      </c>
    </row>
    <row r="4070" spans="10:10" x14ac:dyDescent="0.25">
      <c r="J4070" s="8" t="s">
        <v>8169</v>
      </c>
    </row>
    <row r="4071" spans="10:10" x14ac:dyDescent="0.25">
      <c r="J4071" s="8" t="s">
        <v>2975</v>
      </c>
    </row>
    <row r="4072" spans="10:10" x14ac:dyDescent="0.25">
      <c r="J4072" s="8" t="s">
        <v>20570</v>
      </c>
    </row>
    <row r="4073" spans="10:10" x14ac:dyDescent="0.25">
      <c r="J4073" s="8" t="s">
        <v>14566</v>
      </c>
    </row>
    <row r="4074" spans="10:10" x14ac:dyDescent="0.25">
      <c r="J4074" s="8" t="s">
        <v>19197</v>
      </c>
    </row>
    <row r="4075" spans="10:10" x14ac:dyDescent="0.25">
      <c r="J4075" s="8" t="s">
        <v>4135</v>
      </c>
    </row>
    <row r="4076" spans="10:10" x14ac:dyDescent="0.25">
      <c r="J4076" s="8" t="s">
        <v>12226</v>
      </c>
    </row>
    <row r="4077" spans="10:10" x14ac:dyDescent="0.25">
      <c r="J4077" s="8" t="s">
        <v>11974</v>
      </c>
    </row>
    <row r="4078" spans="10:10" x14ac:dyDescent="0.25">
      <c r="J4078" s="8" t="s">
        <v>22713</v>
      </c>
    </row>
    <row r="4079" spans="10:10" x14ac:dyDescent="0.25">
      <c r="J4079" s="8" t="s">
        <v>457</v>
      </c>
    </row>
    <row r="4080" spans="10:10" x14ac:dyDescent="0.25">
      <c r="J4080" s="8" t="s">
        <v>16591</v>
      </c>
    </row>
    <row r="4081" spans="10:10" x14ac:dyDescent="0.25">
      <c r="J4081" s="8" t="s">
        <v>16449</v>
      </c>
    </row>
    <row r="4082" spans="10:10" x14ac:dyDescent="0.25">
      <c r="J4082" s="8" t="s">
        <v>16428</v>
      </c>
    </row>
    <row r="4083" spans="10:10" x14ac:dyDescent="0.25">
      <c r="J4083" s="8" t="s">
        <v>22849</v>
      </c>
    </row>
    <row r="4084" spans="10:10" x14ac:dyDescent="0.25">
      <c r="J4084" s="8" t="s">
        <v>11345</v>
      </c>
    </row>
    <row r="4085" spans="10:10" x14ac:dyDescent="0.25">
      <c r="J4085" s="8" t="s">
        <v>9397</v>
      </c>
    </row>
    <row r="4086" spans="10:10" x14ac:dyDescent="0.25">
      <c r="J4086" s="8" t="s">
        <v>1232</v>
      </c>
    </row>
    <row r="4087" spans="10:10" x14ac:dyDescent="0.25">
      <c r="J4087" s="8" t="s">
        <v>17214</v>
      </c>
    </row>
    <row r="4088" spans="10:10" x14ac:dyDescent="0.25">
      <c r="J4088" s="8" t="s">
        <v>8852</v>
      </c>
    </row>
    <row r="4089" spans="10:10" x14ac:dyDescent="0.25">
      <c r="J4089" s="8" t="s">
        <v>9029</v>
      </c>
    </row>
    <row r="4090" spans="10:10" x14ac:dyDescent="0.25">
      <c r="J4090" s="8" t="s">
        <v>7636</v>
      </c>
    </row>
    <row r="4091" spans="10:10" x14ac:dyDescent="0.25">
      <c r="J4091" s="8" t="s">
        <v>7638</v>
      </c>
    </row>
    <row r="4092" spans="10:10" x14ac:dyDescent="0.25">
      <c r="J4092" s="8" t="s">
        <v>7627</v>
      </c>
    </row>
    <row r="4093" spans="10:10" x14ac:dyDescent="0.25">
      <c r="J4093" s="8" t="s">
        <v>7794</v>
      </c>
    </row>
    <row r="4094" spans="10:10" x14ac:dyDescent="0.25">
      <c r="J4094" s="8" t="s">
        <v>21075</v>
      </c>
    </row>
    <row r="4095" spans="10:10" x14ac:dyDescent="0.25">
      <c r="J4095" s="8" t="s">
        <v>23412</v>
      </c>
    </row>
    <row r="4096" spans="10:10" x14ac:dyDescent="0.25">
      <c r="J4096" s="8" t="s">
        <v>933</v>
      </c>
    </row>
    <row r="4097" spans="10:10" x14ac:dyDescent="0.25">
      <c r="J4097" s="8" t="s">
        <v>10494</v>
      </c>
    </row>
    <row r="4098" spans="10:10" x14ac:dyDescent="0.25">
      <c r="J4098" s="8" t="s">
        <v>8855</v>
      </c>
    </row>
    <row r="4099" spans="10:10" x14ac:dyDescent="0.25">
      <c r="J4099" s="8" t="s">
        <v>8860</v>
      </c>
    </row>
    <row r="4100" spans="10:10" x14ac:dyDescent="0.25">
      <c r="J4100" s="8" t="s">
        <v>13660</v>
      </c>
    </row>
    <row r="4101" spans="10:10" x14ac:dyDescent="0.25">
      <c r="J4101" s="8" t="s">
        <v>8402</v>
      </c>
    </row>
    <row r="4102" spans="10:10" x14ac:dyDescent="0.25">
      <c r="J4102" s="8" t="s">
        <v>15036</v>
      </c>
    </row>
    <row r="4103" spans="10:10" x14ac:dyDescent="0.25">
      <c r="J4103" s="8" t="s">
        <v>16047</v>
      </c>
    </row>
    <row r="4104" spans="10:10" x14ac:dyDescent="0.25">
      <c r="J4104" s="8" t="s">
        <v>7020</v>
      </c>
    </row>
    <row r="4105" spans="10:10" x14ac:dyDescent="0.25">
      <c r="J4105" s="8" t="s">
        <v>15011</v>
      </c>
    </row>
    <row r="4106" spans="10:10" x14ac:dyDescent="0.25">
      <c r="J4106" s="8" t="s">
        <v>15947</v>
      </c>
    </row>
    <row r="4107" spans="10:10" x14ac:dyDescent="0.25">
      <c r="J4107" s="8" t="s">
        <v>2908</v>
      </c>
    </row>
    <row r="4108" spans="10:10" x14ac:dyDescent="0.25">
      <c r="J4108" s="8" t="s">
        <v>15423</v>
      </c>
    </row>
    <row r="4109" spans="10:10" x14ac:dyDescent="0.25">
      <c r="J4109" s="8" t="s">
        <v>18446</v>
      </c>
    </row>
    <row r="4110" spans="10:10" x14ac:dyDescent="0.25">
      <c r="J4110" s="8" t="s">
        <v>10969</v>
      </c>
    </row>
    <row r="4111" spans="10:10" x14ac:dyDescent="0.25">
      <c r="J4111" s="8" t="s">
        <v>23028</v>
      </c>
    </row>
    <row r="4112" spans="10:10" x14ac:dyDescent="0.25">
      <c r="J4112" s="8" t="s">
        <v>17132</v>
      </c>
    </row>
    <row r="4113" spans="10:10" x14ac:dyDescent="0.25">
      <c r="J4113" s="8" t="s">
        <v>15278</v>
      </c>
    </row>
    <row r="4114" spans="10:10" x14ac:dyDescent="0.25">
      <c r="J4114" s="8" t="s">
        <v>10179</v>
      </c>
    </row>
    <row r="4115" spans="10:10" x14ac:dyDescent="0.25">
      <c r="J4115" s="8" t="s">
        <v>18798</v>
      </c>
    </row>
    <row r="4116" spans="10:10" x14ac:dyDescent="0.25">
      <c r="J4116" s="8" t="s">
        <v>21719</v>
      </c>
    </row>
    <row r="4117" spans="10:10" x14ac:dyDescent="0.25">
      <c r="J4117" s="8" t="s">
        <v>13071</v>
      </c>
    </row>
    <row r="4118" spans="10:10" x14ac:dyDescent="0.25">
      <c r="J4118" s="8" t="s">
        <v>2731</v>
      </c>
    </row>
    <row r="4119" spans="10:10" x14ac:dyDescent="0.25">
      <c r="J4119" s="8" t="s">
        <v>3138</v>
      </c>
    </row>
    <row r="4120" spans="10:10" x14ac:dyDescent="0.25">
      <c r="J4120" s="8" t="s">
        <v>2406</v>
      </c>
    </row>
    <row r="4121" spans="10:10" x14ac:dyDescent="0.25">
      <c r="J4121" s="8" t="s">
        <v>9818</v>
      </c>
    </row>
    <row r="4122" spans="10:10" x14ac:dyDescent="0.25">
      <c r="J4122" s="8" t="s">
        <v>9518</v>
      </c>
    </row>
    <row r="4123" spans="10:10" x14ac:dyDescent="0.25">
      <c r="J4123" s="8" t="s">
        <v>20533</v>
      </c>
    </row>
    <row r="4124" spans="10:10" x14ac:dyDescent="0.25">
      <c r="J4124" s="8" t="s">
        <v>21575</v>
      </c>
    </row>
    <row r="4125" spans="10:10" x14ac:dyDescent="0.25">
      <c r="J4125" s="8" t="s">
        <v>5930</v>
      </c>
    </row>
    <row r="4126" spans="10:10" x14ac:dyDescent="0.25">
      <c r="J4126" s="8" t="s">
        <v>12327</v>
      </c>
    </row>
    <row r="4127" spans="10:10" x14ac:dyDescent="0.25">
      <c r="J4127" s="8" t="s">
        <v>12926</v>
      </c>
    </row>
    <row r="4128" spans="10:10" x14ac:dyDescent="0.25">
      <c r="J4128" s="8" t="s">
        <v>22160</v>
      </c>
    </row>
    <row r="4129" spans="10:10" x14ac:dyDescent="0.25">
      <c r="J4129" s="8" t="s">
        <v>6226</v>
      </c>
    </row>
    <row r="4130" spans="10:10" x14ac:dyDescent="0.25">
      <c r="J4130" s="8" t="s">
        <v>2688</v>
      </c>
    </row>
    <row r="4131" spans="10:10" x14ac:dyDescent="0.25">
      <c r="J4131" s="8" t="s">
        <v>9161</v>
      </c>
    </row>
    <row r="4132" spans="10:10" x14ac:dyDescent="0.25">
      <c r="J4132" s="8" t="s">
        <v>9544</v>
      </c>
    </row>
    <row r="4133" spans="10:10" x14ac:dyDescent="0.25">
      <c r="J4133" s="8" t="s">
        <v>7659</v>
      </c>
    </row>
    <row r="4134" spans="10:10" x14ac:dyDescent="0.25">
      <c r="J4134" s="8" t="s">
        <v>815</v>
      </c>
    </row>
    <row r="4135" spans="10:10" x14ac:dyDescent="0.25">
      <c r="J4135" s="8" t="s">
        <v>20579</v>
      </c>
    </row>
    <row r="4136" spans="10:10" x14ac:dyDescent="0.25">
      <c r="J4136" s="8" t="s">
        <v>3992</v>
      </c>
    </row>
    <row r="4137" spans="10:10" x14ac:dyDescent="0.25">
      <c r="J4137" s="8" t="s">
        <v>4516</v>
      </c>
    </row>
    <row r="4138" spans="10:10" x14ac:dyDescent="0.25">
      <c r="J4138" s="8" t="s">
        <v>13993</v>
      </c>
    </row>
    <row r="4139" spans="10:10" x14ac:dyDescent="0.25">
      <c r="J4139" s="8" t="s">
        <v>15005</v>
      </c>
    </row>
    <row r="4140" spans="10:10" x14ac:dyDescent="0.25">
      <c r="J4140" s="8" t="s">
        <v>3181</v>
      </c>
    </row>
    <row r="4141" spans="10:10" x14ac:dyDescent="0.25">
      <c r="J4141" s="8" t="s">
        <v>12432</v>
      </c>
    </row>
    <row r="4142" spans="10:10" x14ac:dyDescent="0.25">
      <c r="J4142" s="8" t="s">
        <v>16605</v>
      </c>
    </row>
    <row r="4143" spans="10:10" x14ac:dyDescent="0.25">
      <c r="J4143" s="8" t="s">
        <v>13840</v>
      </c>
    </row>
    <row r="4144" spans="10:10" x14ac:dyDescent="0.25">
      <c r="J4144" s="8" t="s">
        <v>1853</v>
      </c>
    </row>
    <row r="4145" spans="10:10" x14ac:dyDescent="0.25">
      <c r="J4145" s="8" t="s">
        <v>22059</v>
      </c>
    </row>
    <row r="4146" spans="10:10" x14ac:dyDescent="0.25">
      <c r="J4146" s="8" t="s">
        <v>10977</v>
      </c>
    </row>
    <row r="4147" spans="10:10" x14ac:dyDescent="0.25">
      <c r="J4147" s="8" t="s">
        <v>20377</v>
      </c>
    </row>
    <row r="4148" spans="10:10" x14ac:dyDescent="0.25">
      <c r="J4148" s="8" t="s">
        <v>23735</v>
      </c>
    </row>
    <row r="4149" spans="10:10" x14ac:dyDescent="0.25">
      <c r="J4149" s="8" t="s">
        <v>17172</v>
      </c>
    </row>
    <row r="4150" spans="10:10" x14ac:dyDescent="0.25">
      <c r="J4150" s="8" t="s">
        <v>18374</v>
      </c>
    </row>
    <row r="4151" spans="10:10" x14ac:dyDescent="0.25">
      <c r="J4151" s="8" t="s">
        <v>17443</v>
      </c>
    </row>
    <row r="4152" spans="10:10" x14ac:dyDescent="0.25">
      <c r="J4152" s="8" t="s">
        <v>10944</v>
      </c>
    </row>
    <row r="4153" spans="10:10" x14ac:dyDescent="0.25">
      <c r="J4153" s="8" t="s">
        <v>20940</v>
      </c>
    </row>
    <row r="4154" spans="10:10" x14ac:dyDescent="0.25">
      <c r="J4154" s="8" t="s">
        <v>14585</v>
      </c>
    </row>
    <row r="4155" spans="10:10" x14ac:dyDescent="0.25">
      <c r="J4155" s="8" t="s">
        <v>10890</v>
      </c>
    </row>
    <row r="4156" spans="10:10" x14ac:dyDescent="0.25">
      <c r="J4156" s="8" t="s">
        <v>9097</v>
      </c>
    </row>
    <row r="4157" spans="10:10" x14ac:dyDescent="0.25">
      <c r="J4157" s="8" t="s">
        <v>14720</v>
      </c>
    </row>
    <row r="4158" spans="10:10" x14ac:dyDescent="0.25">
      <c r="J4158" s="8" t="s">
        <v>15612</v>
      </c>
    </row>
    <row r="4159" spans="10:10" x14ac:dyDescent="0.25">
      <c r="J4159" s="8" t="s">
        <v>5019</v>
      </c>
    </row>
    <row r="4160" spans="10:10" x14ac:dyDescent="0.25">
      <c r="J4160" s="8" t="s">
        <v>22818</v>
      </c>
    </row>
    <row r="4161" spans="10:10" x14ac:dyDescent="0.25">
      <c r="J4161" s="8" t="s">
        <v>15027</v>
      </c>
    </row>
    <row r="4162" spans="10:10" x14ac:dyDescent="0.25">
      <c r="J4162" s="8" t="s">
        <v>16404</v>
      </c>
    </row>
    <row r="4163" spans="10:10" x14ac:dyDescent="0.25">
      <c r="J4163" s="8" t="s">
        <v>11213</v>
      </c>
    </row>
    <row r="4164" spans="10:10" x14ac:dyDescent="0.25">
      <c r="J4164" s="8" t="s">
        <v>22597</v>
      </c>
    </row>
    <row r="4165" spans="10:10" x14ac:dyDescent="0.25">
      <c r="J4165" s="8" t="s">
        <v>5295</v>
      </c>
    </row>
    <row r="4166" spans="10:10" x14ac:dyDescent="0.25">
      <c r="J4166" s="8" t="s">
        <v>11402</v>
      </c>
    </row>
    <row r="4167" spans="10:10" x14ac:dyDescent="0.25">
      <c r="J4167" s="8" t="s">
        <v>3835</v>
      </c>
    </row>
    <row r="4168" spans="10:10" x14ac:dyDescent="0.25">
      <c r="J4168" s="8" t="s">
        <v>2199</v>
      </c>
    </row>
    <row r="4169" spans="10:10" x14ac:dyDescent="0.25">
      <c r="J4169" s="8" t="s">
        <v>5598</v>
      </c>
    </row>
    <row r="4170" spans="10:10" x14ac:dyDescent="0.25">
      <c r="J4170" s="8" t="s">
        <v>14873</v>
      </c>
    </row>
    <row r="4171" spans="10:10" x14ac:dyDescent="0.25">
      <c r="J4171" s="8" t="s">
        <v>1516</v>
      </c>
    </row>
    <row r="4172" spans="10:10" x14ac:dyDescent="0.25">
      <c r="J4172" s="8" t="s">
        <v>4626</v>
      </c>
    </row>
    <row r="4173" spans="10:10" x14ac:dyDescent="0.25">
      <c r="J4173" s="8" t="s">
        <v>1126</v>
      </c>
    </row>
    <row r="4174" spans="10:10" x14ac:dyDescent="0.25">
      <c r="J4174" s="8" t="s">
        <v>17820</v>
      </c>
    </row>
    <row r="4175" spans="10:10" x14ac:dyDescent="0.25">
      <c r="J4175" s="8" t="s">
        <v>21868</v>
      </c>
    </row>
    <row r="4176" spans="10:10" x14ac:dyDescent="0.25">
      <c r="J4176" s="8" t="s">
        <v>20567</v>
      </c>
    </row>
    <row r="4177" spans="10:10" x14ac:dyDescent="0.25">
      <c r="J4177" s="8" t="s">
        <v>22370</v>
      </c>
    </row>
    <row r="4178" spans="10:10" x14ac:dyDescent="0.25">
      <c r="J4178" s="8" t="s">
        <v>20916</v>
      </c>
    </row>
    <row r="4179" spans="10:10" x14ac:dyDescent="0.25">
      <c r="J4179" s="8" t="s">
        <v>8771</v>
      </c>
    </row>
    <row r="4180" spans="10:10" x14ac:dyDescent="0.25">
      <c r="J4180" s="8" t="s">
        <v>9136</v>
      </c>
    </row>
    <row r="4181" spans="10:10" x14ac:dyDescent="0.25">
      <c r="J4181" s="8" t="s">
        <v>779</v>
      </c>
    </row>
    <row r="4182" spans="10:10" x14ac:dyDescent="0.25">
      <c r="J4182" s="8" t="s">
        <v>21821</v>
      </c>
    </row>
    <row r="4183" spans="10:10" x14ac:dyDescent="0.25">
      <c r="J4183" s="8" t="s">
        <v>5649</v>
      </c>
    </row>
    <row r="4184" spans="10:10" x14ac:dyDescent="0.25">
      <c r="J4184" s="8" t="s">
        <v>7913</v>
      </c>
    </row>
    <row r="4185" spans="10:10" x14ac:dyDescent="0.25">
      <c r="J4185" s="8" t="s">
        <v>1906</v>
      </c>
    </row>
    <row r="4186" spans="10:10" x14ac:dyDescent="0.25">
      <c r="J4186" s="8" t="s">
        <v>23408</v>
      </c>
    </row>
    <row r="4187" spans="10:10" x14ac:dyDescent="0.25">
      <c r="J4187" s="8" t="s">
        <v>5701</v>
      </c>
    </row>
    <row r="4188" spans="10:10" x14ac:dyDescent="0.25">
      <c r="J4188" s="8" t="s">
        <v>12974</v>
      </c>
    </row>
    <row r="4189" spans="10:10" x14ac:dyDescent="0.25">
      <c r="J4189" s="8" t="s">
        <v>13361</v>
      </c>
    </row>
    <row r="4190" spans="10:10" x14ac:dyDescent="0.25">
      <c r="J4190" s="8" t="s">
        <v>11296</v>
      </c>
    </row>
    <row r="4191" spans="10:10" x14ac:dyDescent="0.25">
      <c r="J4191" s="8" t="s">
        <v>23137</v>
      </c>
    </row>
    <row r="4192" spans="10:10" x14ac:dyDescent="0.25">
      <c r="J4192" s="8" t="s">
        <v>21301</v>
      </c>
    </row>
    <row r="4193" spans="10:10" x14ac:dyDescent="0.25">
      <c r="J4193" s="8" t="s">
        <v>18428</v>
      </c>
    </row>
    <row r="4194" spans="10:10" x14ac:dyDescent="0.25">
      <c r="J4194" s="8" t="s">
        <v>20107</v>
      </c>
    </row>
    <row r="4195" spans="10:10" x14ac:dyDescent="0.25">
      <c r="J4195" s="8" t="s">
        <v>2766</v>
      </c>
    </row>
    <row r="4196" spans="10:10" x14ac:dyDescent="0.25">
      <c r="J4196" s="8" t="s">
        <v>15962</v>
      </c>
    </row>
    <row r="4197" spans="10:10" x14ac:dyDescent="0.25">
      <c r="J4197" s="8" t="s">
        <v>10731</v>
      </c>
    </row>
    <row r="4198" spans="10:10" x14ac:dyDescent="0.25">
      <c r="J4198" s="8" t="s">
        <v>7057</v>
      </c>
    </row>
    <row r="4199" spans="10:10" x14ac:dyDescent="0.25">
      <c r="J4199" s="8" t="s">
        <v>5754</v>
      </c>
    </row>
    <row r="4200" spans="10:10" x14ac:dyDescent="0.25">
      <c r="J4200" s="8" t="s">
        <v>20717</v>
      </c>
    </row>
    <row r="4201" spans="10:10" x14ac:dyDescent="0.25">
      <c r="J4201" s="8" t="s">
        <v>13584</v>
      </c>
    </row>
    <row r="4202" spans="10:10" x14ac:dyDescent="0.25">
      <c r="J4202" s="8" t="s">
        <v>15088</v>
      </c>
    </row>
    <row r="4203" spans="10:10" x14ac:dyDescent="0.25">
      <c r="J4203" s="8" t="s">
        <v>3642</v>
      </c>
    </row>
    <row r="4204" spans="10:10" x14ac:dyDescent="0.25">
      <c r="J4204" s="8" t="s">
        <v>4043</v>
      </c>
    </row>
    <row r="4205" spans="10:10" x14ac:dyDescent="0.25">
      <c r="J4205" s="8" t="s">
        <v>14204</v>
      </c>
    </row>
    <row r="4206" spans="10:10" x14ac:dyDescent="0.25">
      <c r="J4206" s="8" t="s">
        <v>21483</v>
      </c>
    </row>
    <row r="4207" spans="10:10" x14ac:dyDescent="0.25">
      <c r="J4207" s="8" t="s">
        <v>19985</v>
      </c>
    </row>
    <row r="4208" spans="10:10" x14ac:dyDescent="0.25">
      <c r="J4208" s="8" t="s">
        <v>11384</v>
      </c>
    </row>
    <row r="4209" spans="10:10" x14ac:dyDescent="0.25">
      <c r="J4209" s="8" t="s">
        <v>18190</v>
      </c>
    </row>
    <row r="4210" spans="10:10" x14ac:dyDescent="0.25">
      <c r="J4210" s="8" t="s">
        <v>12591</v>
      </c>
    </row>
    <row r="4211" spans="10:10" x14ac:dyDescent="0.25">
      <c r="J4211" s="8" t="s">
        <v>16563</v>
      </c>
    </row>
    <row r="4212" spans="10:10" x14ac:dyDescent="0.25">
      <c r="J4212" s="8" t="s">
        <v>2245</v>
      </c>
    </row>
    <row r="4213" spans="10:10" x14ac:dyDescent="0.25">
      <c r="J4213" s="8" t="s">
        <v>661</v>
      </c>
    </row>
    <row r="4214" spans="10:10" x14ac:dyDescent="0.25">
      <c r="J4214" s="8" t="s">
        <v>9837</v>
      </c>
    </row>
    <row r="4215" spans="10:10" x14ac:dyDescent="0.25">
      <c r="J4215" s="8" t="s">
        <v>6621</v>
      </c>
    </row>
    <row r="4216" spans="10:10" x14ac:dyDescent="0.25">
      <c r="J4216" s="8" t="s">
        <v>15564</v>
      </c>
    </row>
    <row r="4217" spans="10:10" x14ac:dyDescent="0.25">
      <c r="J4217" s="8" t="s">
        <v>15330</v>
      </c>
    </row>
    <row r="4218" spans="10:10" x14ac:dyDescent="0.25">
      <c r="J4218" s="8" t="s">
        <v>6799</v>
      </c>
    </row>
    <row r="4219" spans="10:10" x14ac:dyDescent="0.25">
      <c r="J4219" s="8" t="s">
        <v>8785</v>
      </c>
    </row>
    <row r="4220" spans="10:10" x14ac:dyDescent="0.25">
      <c r="J4220" s="8" t="s">
        <v>20535</v>
      </c>
    </row>
    <row r="4221" spans="10:10" x14ac:dyDescent="0.25">
      <c r="J4221" s="8" t="s">
        <v>3265</v>
      </c>
    </row>
    <row r="4222" spans="10:10" x14ac:dyDescent="0.25">
      <c r="J4222" s="8" t="s">
        <v>20059</v>
      </c>
    </row>
    <row r="4223" spans="10:10" x14ac:dyDescent="0.25">
      <c r="J4223" s="8" t="s">
        <v>13149</v>
      </c>
    </row>
    <row r="4224" spans="10:10" x14ac:dyDescent="0.25">
      <c r="J4224" s="8" t="s">
        <v>564</v>
      </c>
    </row>
    <row r="4225" spans="10:10" x14ac:dyDescent="0.25">
      <c r="J4225" s="8" t="s">
        <v>1975</v>
      </c>
    </row>
    <row r="4226" spans="10:10" x14ac:dyDescent="0.25">
      <c r="J4226" s="8" t="s">
        <v>18351</v>
      </c>
    </row>
    <row r="4227" spans="10:10" x14ac:dyDescent="0.25">
      <c r="J4227" s="8" t="s">
        <v>12324</v>
      </c>
    </row>
    <row r="4228" spans="10:10" x14ac:dyDescent="0.25">
      <c r="J4228" s="8" t="s">
        <v>8225</v>
      </c>
    </row>
    <row r="4229" spans="10:10" x14ac:dyDescent="0.25">
      <c r="J4229" s="8" t="s">
        <v>23668</v>
      </c>
    </row>
    <row r="4230" spans="10:10" x14ac:dyDescent="0.25">
      <c r="J4230" s="8" t="s">
        <v>16060</v>
      </c>
    </row>
    <row r="4231" spans="10:10" x14ac:dyDescent="0.25">
      <c r="J4231" s="8" t="s">
        <v>4815</v>
      </c>
    </row>
    <row r="4232" spans="10:10" x14ac:dyDescent="0.25">
      <c r="J4232" s="8" t="s">
        <v>15030</v>
      </c>
    </row>
    <row r="4233" spans="10:10" x14ac:dyDescent="0.25">
      <c r="J4233" s="8" t="s">
        <v>1371</v>
      </c>
    </row>
    <row r="4234" spans="10:10" x14ac:dyDescent="0.25">
      <c r="J4234" s="8" t="s">
        <v>14327</v>
      </c>
    </row>
    <row r="4235" spans="10:10" x14ac:dyDescent="0.25">
      <c r="J4235" s="8" t="s">
        <v>21142</v>
      </c>
    </row>
    <row r="4236" spans="10:10" x14ac:dyDescent="0.25">
      <c r="J4236" s="8" t="s">
        <v>14732</v>
      </c>
    </row>
    <row r="4237" spans="10:10" x14ac:dyDescent="0.25">
      <c r="J4237" s="8" t="s">
        <v>19532</v>
      </c>
    </row>
    <row r="4238" spans="10:10" x14ac:dyDescent="0.25">
      <c r="J4238" s="8" t="s">
        <v>14992</v>
      </c>
    </row>
    <row r="4239" spans="10:10" x14ac:dyDescent="0.25">
      <c r="J4239" s="8" t="s">
        <v>19657</v>
      </c>
    </row>
    <row r="4240" spans="10:10" x14ac:dyDescent="0.25">
      <c r="J4240" s="8" t="s">
        <v>20334</v>
      </c>
    </row>
    <row r="4241" spans="10:10" x14ac:dyDescent="0.25">
      <c r="J4241" s="8" t="s">
        <v>15042</v>
      </c>
    </row>
    <row r="4242" spans="10:10" x14ac:dyDescent="0.25">
      <c r="J4242" s="8" t="s">
        <v>3186</v>
      </c>
    </row>
    <row r="4243" spans="10:10" x14ac:dyDescent="0.25">
      <c r="J4243" s="8" t="s">
        <v>4578</v>
      </c>
    </row>
    <row r="4244" spans="10:10" x14ac:dyDescent="0.25">
      <c r="J4244" s="8" t="s">
        <v>18680</v>
      </c>
    </row>
    <row r="4245" spans="10:10" x14ac:dyDescent="0.25">
      <c r="J4245" s="8" t="s">
        <v>2957</v>
      </c>
    </row>
    <row r="4246" spans="10:10" x14ac:dyDescent="0.25">
      <c r="J4246" s="8" t="s">
        <v>17420</v>
      </c>
    </row>
    <row r="4247" spans="10:10" x14ac:dyDescent="0.25">
      <c r="J4247" s="8" t="s">
        <v>4331</v>
      </c>
    </row>
    <row r="4248" spans="10:10" x14ac:dyDescent="0.25">
      <c r="J4248" s="8" t="s">
        <v>16530</v>
      </c>
    </row>
    <row r="4249" spans="10:10" x14ac:dyDescent="0.25">
      <c r="J4249" s="8" t="s">
        <v>16742</v>
      </c>
    </row>
    <row r="4250" spans="10:10" x14ac:dyDescent="0.25">
      <c r="J4250" s="8" t="s">
        <v>18901</v>
      </c>
    </row>
    <row r="4251" spans="10:10" x14ac:dyDescent="0.25">
      <c r="J4251" s="8" t="s">
        <v>16180</v>
      </c>
    </row>
    <row r="4252" spans="10:10" x14ac:dyDescent="0.25">
      <c r="J4252" s="8" t="s">
        <v>346</v>
      </c>
    </row>
    <row r="4253" spans="10:10" x14ac:dyDescent="0.25">
      <c r="J4253" s="8" t="s">
        <v>16330</v>
      </c>
    </row>
    <row r="4254" spans="10:10" x14ac:dyDescent="0.25">
      <c r="J4254" s="8" t="s">
        <v>21091</v>
      </c>
    </row>
    <row r="4255" spans="10:10" x14ac:dyDescent="0.25">
      <c r="J4255" s="8" t="s">
        <v>14215</v>
      </c>
    </row>
    <row r="4256" spans="10:10" x14ac:dyDescent="0.25">
      <c r="J4256" s="8" t="s">
        <v>22903</v>
      </c>
    </row>
    <row r="4257" spans="10:10" x14ac:dyDescent="0.25">
      <c r="J4257" s="8" t="s">
        <v>16512</v>
      </c>
    </row>
    <row r="4258" spans="10:10" x14ac:dyDescent="0.25">
      <c r="J4258" s="8" t="s">
        <v>886</v>
      </c>
    </row>
    <row r="4259" spans="10:10" x14ac:dyDescent="0.25">
      <c r="J4259" s="8" t="s">
        <v>16658</v>
      </c>
    </row>
    <row r="4260" spans="10:10" x14ac:dyDescent="0.25">
      <c r="J4260" s="8" t="s">
        <v>20328</v>
      </c>
    </row>
    <row r="4261" spans="10:10" x14ac:dyDescent="0.25">
      <c r="J4261" s="8" t="s">
        <v>8083</v>
      </c>
    </row>
    <row r="4262" spans="10:10" x14ac:dyDescent="0.25">
      <c r="J4262" s="8" t="s">
        <v>13610</v>
      </c>
    </row>
    <row r="4263" spans="10:10" x14ac:dyDescent="0.25">
      <c r="J4263" s="8" t="s">
        <v>21861</v>
      </c>
    </row>
    <row r="4264" spans="10:10" x14ac:dyDescent="0.25">
      <c r="J4264" s="8" t="s">
        <v>22458</v>
      </c>
    </row>
    <row r="4265" spans="10:10" x14ac:dyDescent="0.25">
      <c r="J4265" s="8" t="s">
        <v>3832</v>
      </c>
    </row>
    <row r="4266" spans="10:10" x14ac:dyDescent="0.25">
      <c r="J4266" s="8" t="s">
        <v>8764</v>
      </c>
    </row>
    <row r="4267" spans="10:10" x14ac:dyDescent="0.25">
      <c r="J4267" s="8" t="s">
        <v>12180</v>
      </c>
    </row>
    <row r="4268" spans="10:10" x14ac:dyDescent="0.25">
      <c r="J4268" s="8" t="s">
        <v>12197</v>
      </c>
    </row>
    <row r="4269" spans="10:10" x14ac:dyDescent="0.25">
      <c r="J4269" s="8" t="s">
        <v>12182</v>
      </c>
    </row>
    <row r="4270" spans="10:10" x14ac:dyDescent="0.25">
      <c r="J4270" s="8" t="s">
        <v>12194</v>
      </c>
    </row>
    <row r="4271" spans="10:10" x14ac:dyDescent="0.25">
      <c r="J4271" s="8" t="s">
        <v>12160</v>
      </c>
    </row>
    <row r="4272" spans="10:10" x14ac:dyDescent="0.25">
      <c r="J4272" s="8" t="s">
        <v>23355</v>
      </c>
    </row>
    <row r="4273" spans="10:10" x14ac:dyDescent="0.25">
      <c r="J4273" s="8" t="s">
        <v>23293</v>
      </c>
    </row>
    <row r="4274" spans="10:10" x14ac:dyDescent="0.25">
      <c r="J4274" s="8" t="s">
        <v>21891</v>
      </c>
    </row>
    <row r="4275" spans="10:10" x14ac:dyDescent="0.25">
      <c r="J4275" s="8" t="s">
        <v>21897</v>
      </c>
    </row>
    <row r="4276" spans="10:10" x14ac:dyDescent="0.25">
      <c r="J4276" s="8" t="s">
        <v>5388</v>
      </c>
    </row>
    <row r="4277" spans="10:10" x14ac:dyDescent="0.25">
      <c r="J4277" s="8" t="s">
        <v>15465</v>
      </c>
    </row>
    <row r="4278" spans="10:10" x14ac:dyDescent="0.25">
      <c r="J4278" s="8" t="s">
        <v>16239</v>
      </c>
    </row>
    <row r="4279" spans="10:10" x14ac:dyDescent="0.25">
      <c r="J4279" s="8" t="s">
        <v>16199</v>
      </c>
    </row>
    <row r="4280" spans="10:10" x14ac:dyDescent="0.25">
      <c r="J4280" s="8" t="s">
        <v>20117</v>
      </c>
    </row>
    <row r="4281" spans="10:10" x14ac:dyDescent="0.25">
      <c r="J4281" s="8" t="s">
        <v>13457</v>
      </c>
    </row>
    <row r="4282" spans="10:10" x14ac:dyDescent="0.25">
      <c r="J4282" s="8" t="s">
        <v>18529</v>
      </c>
    </row>
    <row r="4283" spans="10:10" x14ac:dyDescent="0.25">
      <c r="J4283" s="8" t="s">
        <v>9365</v>
      </c>
    </row>
    <row r="4284" spans="10:10" x14ac:dyDescent="0.25">
      <c r="J4284" s="8" t="s">
        <v>16491</v>
      </c>
    </row>
    <row r="4285" spans="10:10" x14ac:dyDescent="0.25">
      <c r="J4285" s="8" t="s">
        <v>21778</v>
      </c>
    </row>
    <row r="4286" spans="10:10" x14ac:dyDescent="0.25">
      <c r="J4286" s="8" t="s">
        <v>2369</v>
      </c>
    </row>
    <row r="4287" spans="10:10" x14ac:dyDescent="0.25">
      <c r="J4287" s="8" t="s">
        <v>808</v>
      </c>
    </row>
    <row r="4288" spans="10:10" x14ac:dyDescent="0.25">
      <c r="J4288" s="8" t="s">
        <v>2289</v>
      </c>
    </row>
    <row r="4289" spans="10:10" x14ac:dyDescent="0.25">
      <c r="J4289" s="8" t="s">
        <v>2812</v>
      </c>
    </row>
    <row r="4290" spans="10:10" x14ac:dyDescent="0.25">
      <c r="J4290" s="8" t="s">
        <v>9648</v>
      </c>
    </row>
    <row r="4291" spans="10:10" x14ac:dyDescent="0.25">
      <c r="J4291" s="8" t="s">
        <v>21151</v>
      </c>
    </row>
    <row r="4292" spans="10:10" x14ac:dyDescent="0.25">
      <c r="J4292" s="8" t="s">
        <v>11348</v>
      </c>
    </row>
    <row r="4293" spans="10:10" x14ac:dyDescent="0.25">
      <c r="J4293" s="8" t="s">
        <v>10365</v>
      </c>
    </row>
    <row r="4294" spans="10:10" x14ac:dyDescent="0.25">
      <c r="J4294" s="8" t="s">
        <v>7068</v>
      </c>
    </row>
    <row r="4295" spans="10:10" x14ac:dyDescent="0.25">
      <c r="J4295" s="8" t="s">
        <v>6830</v>
      </c>
    </row>
    <row r="4296" spans="10:10" x14ac:dyDescent="0.25">
      <c r="J4296" s="8" t="s">
        <v>16375</v>
      </c>
    </row>
    <row r="4297" spans="10:10" x14ac:dyDescent="0.25">
      <c r="J4297" s="8" t="s">
        <v>10598</v>
      </c>
    </row>
    <row r="4298" spans="10:10" x14ac:dyDescent="0.25">
      <c r="J4298" s="8" t="s">
        <v>9233</v>
      </c>
    </row>
    <row r="4299" spans="10:10" x14ac:dyDescent="0.25">
      <c r="J4299" s="8" t="s">
        <v>7623</v>
      </c>
    </row>
    <row r="4300" spans="10:10" x14ac:dyDescent="0.25">
      <c r="J4300" s="8" t="s">
        <v>19753</v>
      </c>
    </row>
    <row r="4301" spans="10:10" x14ac:dyDescent="0.25">
      <c r="J4301" s="8" t="s">
        <v>14056</v>
      </c>
    </row>
    <row r="4302" spans="10:10" x14ac:dyDescent="0.25">
      <c r="J4302" s="8" t="s">
        <v>10377</v>
      </c>
    </row>
    <row r="4303" spans="10:10" x14ac:dyDescent="0.25">
      <c r="J4303" s="8" t="s">
        <v>14388</v>
      </c>
    </row>
    <row r="4304" spans="10:10" x14ac:dyDescent="0.25">
      <c r="J4304" s="8" t="s">
        <v>11677</v>
      </c>
    </row>
    <row r="4305" spans="10:10" x14ac:dyDescent="0.25">
      <c r="J4305" s="8" t="s">
        <v>16583</v>
      </c>
    </row>
    <row r="4306" spans="10:10" x14ac:dyDescent="0.25">
      <c r="J4306" s="8" t="s">
        <v>17362</v>
      </c>
    </row>
    <row r="4307" spans="10:10" x14ac:dyDescent="0.25">
      <c r="J4307" s="8" t="s">
        <v>10262</v>
      </c>
    </row>
    <row r="4308" spans="10:10" x14ac:dyDescent="0.25">
      <c r="J4308" s="8" t="s">
        <v>9037</v>
      </c>
    </row>
    <row r="4309" spans="10:10" x14ac:dyDescent="0.25">
      <c r="J4309" s="8" t="s">
        <v>16645</v>
      </c>
    </row>
    <row r="4310" spans="10:10" x14ac:dyDescent="0.25">
      <c r="J4310" s="8" t="s">
        <v>6165</v>
      </c>
    </row>
    <row r="4311" spans="10:10" x14ac:dyDescent="0.25">
      <c r="J4311" s="8" t="s">
        <v>6562</v>
      </c>
    </row>
    <row r="4312" spans="10:10" x14ac:dyDescent="0.25">
      <c r="J4312" s="8" t="s">
        <v>3691</v>
      </c>
    </row>
    <row r="4313" spans="10:10" x14ac:dyDescent="0.25">
      <c r="J4313" s="8" t="s">
        <v>9230</v>
      </c>
    </row>
    <row r="4314" spans="10:10" x14ac:dyDescent="0.25">
      <c r="J4314" s="8" t="s">
        <v>17530</v>
      </c>
    </row>
    <row r="4315" spans="10:10" x14ac:dyDescent="0.25">
      <c r="J4315" s="8" t="s">
        <v>9239</v>
      </c>
    </row>
    <row r="4316" spans="10:10" x14ac:dyDescent="0.25">
      <c r="J4316" s="8" t="s">
        <v>10711</v>
      </c>
    </row>
    <row r="4317" spans="10:10" x14ac:dyDescent="0.25">
      <c r="J4317" s="8" t="s">
        <v>16483</v>
      </c>
    </row>
    <row r="4318" spans="10:10" x14ac:dyDescent="0.25">
      <c r="J4318" s="8" t="s">
        <v>9491</v>
      </c>
    </row>
    <row r="4319" spans="10:10" x14ac:dyDescent="0.25">
      <c r="J4319" s="8" t="s">
        <v>23452</v>
      </c>
    </row>
    <row r="4320" spans="10:10" x14ac:dyDescent="0.25">
      <c r="J4320" s="8" t="s">
        <v>22474</v>
      </c>
    </row>
    <row r="4321" spans="10:10" x14ac:dyDescent="0.25">
      <c r="J4321" s="8" t="s">
        <v>11706</v>
      </c>
    </row>
    <row r="4322" spans="10:10" x14ac:dyDescent="0.25">
      <c r="J4322" s="8" t="s">
        <v>22932</v>
      </c>
    </row>
    <row r="4323" spans="10:10" x14ac:dyDescent="0.25">
      <c r="J4323" s="8" t="s">
        <v>8657</v>
      </c>
    </row>
    <row r="4324" spans="10:10" x14ac:dyDescent="0.25">
      <c r="J4324" s="8" t="s">
        <v>7145</v>
      </c>
    </row>
    <row r="4325" spans="10:10" x14ac:dyDescent="0.25">
      <c r="J4325" s="8" t="s">
        <v>9774</v>
      </c>
    </row>
    <row r="4326" spans="10:10" x14ac:dyDescent="0.25">
      <c r="J4326" s="8" t="s">
        <v>17608</v>
      </c>
    </row>
    <row r="4327" spans="10:10" x14ac:dyDescent="0.25">
      <c r="J4327" s="8" t="s">
        <v>4719</v>
      </c>
    </row>
    <row r="4328" spans="10:10" x14ac:dyDescent="0.25">
      <c r="J4328" s="8" t="s">
        <v>20103</v>
      </c>
    </row>
    <row r="4329" spans="10:10" x14ac:dyDescent="0.25">
      <c r="J4329" s="8" t="s">
        <v>17796</v>
      </c>
    </row>
    <row r="4330" spans="10:10" x14ac:dyDescent="0.25">
      <c r="J4330" s="8" t="s">
        <v>6492</v>
      </c>
    </row>
    <row r="4331" spans="10:10" x14ac:dyDescent="0.25">
      <c r="J4331" s="8" t="s">
        <v>20901</v>
      </c>
    </row>
    <row r="4332" spans="10:10" x14ac:dyDescent="0.25">
      <c r="J4332" s="8" t="s">
        <v>22454</v>
      </c>
    </row>
    <row r="4333" spans="10:10" x14ac:dyDescent="0.25">
      <c r="J4333" s="8" t="s">
        <v>7656</v>
      </c>
    </row>
    <row r="4334" spans="10:10" x14ac:dyDescent="0.25">
      <c r="J4334" s="8" t="s">
        <v>22470</v>
      </c>
    </row>
    <row r="4335" spans="10:10" x14ac:dyDescent="0.25">
      <c r="J4335" s="8" t="s">
        <v>4276</v>
      </c>
    </row>
    <row r="4336" spans="10:10" x14ac:dyDescent="0.25">
      <c r="J4336" s="8" t="s">
        <v>10064</v>
      </c>
    </row>
    <row r="4337" spans="10:10" x14ac:dyDescent="0.25">
      <c r="J4337" s="8" t="s">
        <v>19101</v>
      </c>
    </row>
    <row r="4338" spans="10:10" x14ac:dyDescent="0.25">
      <c r="J4338" s="8" t="s">
        <v>19305</v>
      </c>
    </row>
    <row r="4339" spans="10:10" x14ac:dyDescent="0.25">
      <c r="J4339" s="8" t="s">
        <v>19357</v>
      </c>
    </row>
    <row r="4340" spans="10:10" x14ac:dyDescent="0.25">
      <c r="J4340" s="8" t="s">
        <v>8506</v>
      </c>
    </row>
    <row r="4341" spans="10:10" x14ac:dyDescent="0.25">
      <c r="J4341" s="8" t="s">
        <v>19928</v>
      </c>
    </row>
    <row r="4342" spans="10:10" x14ac:dyDescent="0.25">
      <c r="J4342" s="8" t="s">
        <v>410</v>
      </c>
    </row>
    <row r="4343" spans="10:10" x14ac:dyDescent="0.25">
      <c r="J4343" s="8" t="s">
        <v>8558</v>
      </c>
    </row>
    <row r="4344" spans="10:10" x14ac:dyDescent="0.25">
      <c r="J4344" s="8" t="s">
        <v>3747</v>
      </c>
    </row>
    <row r="4345" spans="10:10" x14ac:dyDescent="0.25">
      <c r="J4345" s="8" t="s">
        <v>18875</v>
      </c>
    </row>
    <row r="4346" spans="10:10" x14ac:dyDescent="0.25">
      <c r="J4346" s="8" t="s">
        <v>2935</v>
      </c>
    </row>
    <row r="4347" spans="10:10" x14ac:dyDescent="0.25">
      <c r="J4347" s="8" t="s">
        <v>8203</v>
      </c>
    </row>
    <row r="4348" spans="10:10" x14ac:dyDescent="0.25">
      <c r="J4348" s="8" t="s">
        <v>20281</v>
      </c>
    </row>
    <row r="4349" spans="10:10" x14ac:dyDescent="0.25">
      <c r="J4349" s="8" t="s">
        <v>9175</v>
      </c>
    </row>
    <row r="4350" spans="10:10" x14ac:dyDescent="0.25">
      <c r="J4350" s="8" t="s">
        <v>19741</v>
      </c>
    </row>
    <row r="4351" spans="10:10" x14ac:dyDescent="0.25">
      <c r="J4351" s="8" t="s">
        <v>19247</v>
      </c>
    </row>
    <row r="4352" spans="10:10" x14ac:dyDescent="0.25">
      <c r="J4352" s="8" t="s">
        <v>2414</v>
      </c>
    </row>
    <row r="4353" spans="10:10" x14ac:dyDescent="0.25">
      <c r="J4353" s="8" t="s">
        <v>2672</v>
      </c>
    </row>
    <row r="4354" spans="10:10" x14ac:dyDescent="0.25">
      <c r="J4354" s="8" t="s">
        <v>10107</v>
      </c>
    </row>
    <row r="4355" spans="10:10" x14ac:dyDescent="0.25">
      <c r="J4355" s="8" t="s">
        <v>21413</v>
      </c>
    </row>
    <row r="4356" spans="10:10" x14ac:dyDescent="0.25">
      <c r="J4356" s="8" t="s">
        <v>9343</v>
      </c>
    </row>
    <row r="4357" spans="10:10" x14ac:dyDescent="0.25">
      <c r="J4357" s="8" t="s">
        <v>17663</v>
      </c>
    </row>
    <row r="4358" spans="10:10" x14ac:dyDescent="0.25">
      <c r="J4358" s="8" t="s">
        <v>22220</v>
      </c>
    </row>
    <row r="4359" spans="10:10" x14ac:dyDescent="0.25">
      <c r="J4359" s="8" t="s">
        <v>18471</v>
      </c>
    </row>
    <row r="4360" spans="10:10" x14ac:dyDescent="0.25">
      <c r="J4360" s="8" t="s">
        <v>5457</v>
      </c>
    </row>
    <row r="4361" spans="10:10" x14ac:dyDescent="0.25">
      <c r="J4361" s="8" t="s">
        <v>2552</v>
      </c>
    </row>
    <row r="4362" spans="10:10" x14ac:dyDescent="0.25">
      <c r="J4362" s="8" t="s">
        <v>9558</v>
      </c>
    </row>
    <row r="4363" spans="10:10" x14ac:dyDescent="0.25">
      <c r="J4363" s="8" t="s">
        <v>12520</v>
      </c>
    </row>
    <row r="4364" spans="10:10" x14ac:dyDescent="0.25">
      <c r="J4364" s="8" t="s">
        <v>1245</v>
      </c>
    </row>
    <row r="4365" spans="10:10" x14ac:dyDescent="0.25">
      <c r="J4365" s="8" t="s">
        <v>8864</v>
      </c>
    </row>
    <row r="4366" spans="10:10" x14ac:dyDescent="0.25">
      <c r="J4366" s="8" t="s">
        <v>11515</v>
      </c>
    </row>
    <row r="4367" spans="10:10" x14ac:dyDescent="0.25">
      <c r="J4367" s="8" t="s">
        <v>3357</v>
      </c>
    </row>
    <row r="4368" spans="10:10" x14ac:dyDescent="0.25">
      <c r="J4368" s="8" t="s">
        <v>17580</v>
      </c>
    </row>
    <row r="4369" spans="10:10" x14ac:dyDescent="0.25">
      <c r="J4369" s="8" t="s">
        <v>20455</v>
      </c>
    </row>
    <row r="4370" spans="10:10" x14ac:dyDescent="0.25">
      <c r="J4370" s="8" t="s">
        <v>20621</v>
      </c>
    </row>
    <row r="4371" spans="10:10" x14ac:dyDescent="0.25">
      <c r="J4371" s="8" t="s">
        <v>6716</v>
      </c>
    </row>
    <row r="4372" spans="10:10" x14ac:dyDescent="0.25">
      <c r="J4372" s="8" t="s">
        <v>9710</v>
      </c>
    </row>
    <row r="4373" spans="10:10" x14ac:dyDescent="0.25">
      <c r="J4373" s="8" t="s">
        <v>7989</v>
      </c>
    </row>
    <row r="4374" spans="10:10" x14ac:dyDescent="0.25">
      <c r="J4374" s="8" t="s">
        <v>20426</v>
      </c>
    </row>
    <row r="4375" spans="10:10" x14ac:dyDescent="0.25">
      <c r="J4375" s="8" t="s">
        <v>7968</v>
      </c>
    </row>
    <row r="4376" spans="10:10" x14ac:dyDescent="0.25">
      <c r="J4376" s="8" t="s">
        <v>17754</v>
      </c>
    </row>
    <row r="4377" spans="10:10" x14ac:dyDescent="0.25">
      <c r="J4377" s="8" t="s">
        <v>6210</v>
      </c>
    </row>
    <row r="4378" spans="10:10" x14ac:dyDescent="0.25">
      <c r="J4378" s="8" t="s">
        <v>2275</v>
      </c>
    </row>
    <row r="4379" spans="10:10" x14ac:dyDescent="0.25">
      <c r="J4379" s="8" t="s">
        <v>22768</v>
      </c>
    </row>
    <row r="4380" spans="10:10" x14ac:dyDescent="0.25">
      <c r="J4380" s="8" t="s">
        <v>2158</v>
      </c>
    </row>
    <row r="4381" spans="10:10" x14ac:dyDescent="0.25">
      <c r="J4381" s="8" t="s">
        <v>1397</v>
      </c>
    </row>
    <row r="4382" spans="10:10" x14ac:dyDescent="0.25">
      <c r="J4382" s="8" t="s">
        <v>16739</v>
      </c>
    </row>
    <row r="4383" spans="10:10" x14ac:dyDescent="0.25">
      <c r="J4383" s="8" t="s">
        <v>7734</v>
      </c>
    </row>
    <row r="4384" spans="10:10" x14ac:dyDescent="0.25">
      <c r="J4384" s="8" t="s">
        <v>17501</v>
      </c>
    </row>
    <row r="4385" spans="10:10" x14ac:dyDescent="0.25">
      <c r="J4385" s="8" t="s">
        <v>22320</v>
      </c>
    </row>
    <row r="4386" spans="10:10" x14ac:dyDescent="0.25">
      <c r="J4386" s="8" t="s">
        <v>4200</v>
      </c>
    </row>
    <row r="4387" spans="10:10" x14ac:dyDescent="0.25">
      <c r="J4387" s="8" t="s">
        <v>11479</v>
      </c>
    </row>
    <row r="4388" spans="10:10" x14ac:dyDescent="0.25">
      <c r="J4388" s="8" t="s">
        <v>8079</v>
      </c>
    </row>
    <row r="4389" spans="10:10" x14ac:dyDescent="0.25">
      <c r="J4389" s="8" t="s">
        <v>1837</v>
      </c>
    </row>
    <row r="4390" spans="10:10" x14ac:dyDescent="0.25">
      <c r="J4390" s="8" t="s">
        <v>10685</v>
      </c>
    </row>
    <row r="4391" spans="10:10" x14ac:dyDescent="0.25">
      <c r="J4391" s="8" t="s">
        <v>18639</v>
      </c>
    </row>
    <row r="4392" spans="10:10" x14ac:dyDescent="0.25">
      <c r="J4392" s="8" t="s">
        <v>20435</v>
      </c>
    </row>
    <row r="4393" spans="10:10" x14ac:dyDescent="0.25">
      <c r="J4393" s="8" t="s">
        <v>18745</v>
      </c>
    </row>
    <row r="4394" spans="10:10" x14ac:dyDescent="0.25">
      <c r="J4394" s="8" t="s">
        <v>13176</v>
      </c>
    </row>
    <row r="4395" spans="10:10" x14ac:dyDescent="0.25">
      <c r="J4395" s="8" t="s">
        <v>17686</v>
      </c>
    </row>
    <row r="4396" spans="10:10" x14ac:dyDescent="0.25">
      <c r="J4396" s="8" t="s">
        <v>13135</v>
      </c>
    </row>
    <row r="4397" spans="10:10" x14ac:dyDescent="0.25">
      <c r="J4397" s="8" t="s">
        <v>13941</v>
      </c>
    </row>
    <row r="4398" spans="10:10" x14ac:dyDescent="0.25">
      <c r="J4398" s="8" t="s">
        <v>12027</v>
      </c>
    </row>
    <row r="4399" spans="10:10" x14ac:dyDescent="0.25">
      <c r="J4399" s="8" t="s">
        <v>2015</v>
      </c>
    </row>
    <row r="4400" spans="10:10" x14ac:dyDescent="0.25">
      <c r="J4400" s="8" t="s">
        <v>4396</v>
      </c>
    </row>
    <row r="4401" spans="10:10" x14ac:dyDescent="0.25">
      <c r="J4401" s="8" t="s">
        <v>10618</v>
      </c>
    </row>
    <row r="4402" spans="10:10" x14ac:dyDescent="0.25">
      <c r="J4402" s="8" t="s">
        <v>23265</v>
      </c>
    </row>
    <row r="4403" spans="10:10" x14ac:dyDescent="0.25">
      <c r="J4403" s="8" t="s">
        <v>16188</v>
      </c>
    </row>
    <row r="4404" spans="10:10" x14ac:dyDescent="0.25">
      <c r="J4404" s="8" t="s">
        <v>8368</v>
      </c>
    </row>
    <row r="4405" spans="10:10" x14ac:dyDescent="0.25">
      <c r="J4405" s="8" t="s">
        <v>16108</v>
      </c>
    </row>
    <row r="4406" spans="10:10" x14ac:dyDescent="0.25">
      <c r="J4406" s="8" t="s">
        <v>21964</v>
      </c>
    </row>
    <row r="4407" spans="10:10" x14ac:dyDescent="0.25">
      <c r="J4407" s="8" t="s">
        <v>23757</v>
      </c>
    </row>
    <row r="4408" spans="10:10" x14ac:dyDescent="0.25">
      <c r="J4408" s="8" t="s">
        <v>8193</v>
      </c>
    </row>
    <row r="4409" spans="10:10" x14ac:dyDescent="0.25">
      <c r="J4409" s="8" t="s">
        <v>9708</v>
      </c>
    </row>
    <row r="4410" spans="10:10" x14ac:dyDescent="0.25">
      <c r="J4410" s="8" t="s">
        <v>3764</v>
      </c>
    </row>
    <row r="4411" spans="10:10" x14ac:dyDescent="0.25">
      <c r="J4411" s="8" t="s">
        <v>13990</v>
      </c>
    </row>
    <row r="4412" spans="10:10" x14ac:dyDescent="0.25">
      <c r="J4412" s="8" t="s">
        <v>18489</v>
      </c>
    </row>
    <row r="4413" spans="10:10" x14ac:dyDescent="0.25">
      <c r="J4413" s="8" t="s">
        <v>10518</v>
      </c>
    </row>
    <row r="4414" spans="10:10" x14ac:dyDescent="0.25">
      <c r="J4414" s="8" t="s">
        <v>11138</v>
      </c>
    </row>
    <row r="4415" spans="10:10" x14ac:dyDescent="0.25">
      <c r="J4415" s="8" t="s">
        <v>6356</v>
      </c>
    </row>
    <row r="4416" spans="10:10" x14ac:dyDescent="0.25">
      <c r="J4416" s="8" t="s">
        <v>3068</v>
      </c>
    </row>
    <row r="4417" spans="10:10" x14ac:dyDescent="0.25">
      <c r="J4417" s="8" t="s">
        <v>6303</v>
      </c>
    </row>
    <row r="4418" spans="10:10" x14ac:dyDescent="0.25">
      <c r="J4418" s="8" t="s">
        <v>12743</v>
      </c>
    </row>
    <row r="4419" spans="10:10" x14ac:dyDescent="0.25">
      <c r="J4419" s="8" t="s">
        <v>19991</v>
      </c>
    </row>
    <row r="4420" spans="10:10" x14ac:dyDescent="0.25">
      <c r="J4420" s="8" t="s">
        <v>1115</v>
      </c>
    </row>
    <row r="4421" spans="10:10" x14ac:dyDescent="0.25">
      <c r="J4421" s="8" t="s">
        <v>19008</v>
      </c>
    </row>
    <row r="4422" spans="10:10" x14ac:dyDescent="0.25">
      <c r="J4422" s="8" t="s">
        <v>8661</v>
      </c>
    </row>
    <row r="4423" spans="10:10" x14ac:dyDescent="0.25">
      <c r="J4423" s="8" t="s">
        <v>2952</v>
      </c>
    </row>
    <row r="4424" spans="10:10" x14ac:dyDescent="0.25">
      <c r="J4424" s="8" t="s">
        <v>18832</v>
      </c>
    </row>
    <row r="4425" spans="10:10" x14ac:dyDescent="0.25">
      <c r="J4425" s="8" t="s">
        <v>19071</v>
      </c>
    </row>
    <row r="4426" spans="10:10" x14ac:dyDescent="0.25">
      <c r="J4426" s="8" t="s">
        <v>17621</v>
      </c>
    </row>
    <row r="4427" spans="10:10" x14ac:dyDescent="0.25">
      <c r="J4427" s="8" t="s">
        <v>23320</v>
      </c>
    </row>
    <row r="4428" spans="10:10" x14ac:dyDescent="0.25">
      <c r="J4428" s="8" t="s">
        <v>4366</v>
      </c>
    </row>
    <row r="4429" spans="10:10" x14ac:dyDescent="0.25">
      <c r="J4429" s="8" t="s">
        <v>5380</v>
      </c>
    </row>
    <row r="4430" spans="10:10" x14ac:dyDescent="0.25">
      <c r="J4430" s="8" t="s">
        <v>16296</v>
      </c>
    </row>
    <row r="4431" spans="10:10" x14ac:dyDescent="0.25">
      <c r="J4431" s="8" t="s">
        <v>21802</v>
      </c>
    </row>
    <row r="4432" spans="10:10" x14ac:dyDescent="0.25">
      <c r="J4432" s="8" t="s">
        <v>19034</v>
      </c>
    </row>
    <row r="4433" spans="10:10" x14ac:dyDescent="0.25">
      <c r="J4433" s="8" t="s">
        <v>23626</v>
      </c>
    </row>
    <row r="4434" spans="10:10" x14ac:dyDescent="0.25">
      <c r="J4434" s="8" t="s">
        <v>14417</v>
      </c>
    </row>
    <row r="4435" spans="10:10" x14ac:dyDescent="0.25">
      <c r="J4435" s="8" t="s">
        <v>19528</v>
      </c>
    </row>
    <row r="4436" spans="10:10" x14ac:dyDescent="0.25">
      <c r="J4436" s="8" t="s">
        <v>7957</v>
      </c>
    </row>
    <row r="4437" spans="10:10" x14ac:dyDescent="0.25">
      <c r="J4437" s="8" t="s">
        <v>12839</v>
      </c>
    </row>
    <row r="4438" spans="10:10" x14ac:dyDescent="0.25">
      <c r="J4438" s="8" t="s">
        <v>16643</v>
      </c>
    </row>
    <row r="4439" spans="10:10" x14ac:dyDescent="0.25">
      <c r="J4439" s="8" t="s">
        <v>8068</v>
      </c>
    </row>
    <row r="4440" spans="10:10" x14ac:dyDescent="0.25">
      <c r="J4440" s="8" t="s">
        <v>20776</v>
      </c>
    </row>
    <row r="4441" spans="10:10" x14ac:dyDescent="0.25">
      <c r="J4441" s="8" t="s">
        <v>18386</v>
      </c>
    </row>
    <row r="4442" spans="10:10" x14ac:dyDescent="0.25">
      <c r="J4442" s="8" t="s">
        <v>21274</v>
      </c>
    </row>
    <row r="4443" spans="10:10" x14ac:dyDescent="0.25">
      <c r="J4443" s="8" t="s">
        <v>16678</v>
      </c>
    </row>
    <row r="4444" spans="10:10" x14ac:dyDescent="0.25">
      <c r="J4444" s="8" t="s">
        <v>16689</v>
      </c>
    </row>
    <row r="4445" spans="10:10" x14ac:dyDescent="0.25">
      <c r="J4445" s="8" t="s">
        <v>13025</v>
      </c>
    </row>
    <row r="4446" spans="10:10" x14ac:dyDescent="0.25">
      <c r="J4446" s="8" t="s">
        <v>11484</v>
      </c>
    </row>
    <row r="4447" spans="10:10" x14ac:dyDescent="0.25">
      <c r="J4447" s="8" t="s">
        <v>15687</v>
      </c>
    </row>
    <row r="4448" spans="10:10" x14ac:dyDescent="0.25">
      <c r="J4448" s="8" t="s">
        <v>16656</v>
      </c>
    </row>
    <row r="4449" spans="10:10" x14ac:dyDescent="0.25">
      <c r="J4449" s="8" t="s">
        <v>16680</v>
      </c>
    </row>
    <row r="4450" spans="10:10" x14ac:dyDescent="0.25">
      <c r="J4450" s="8" t="s">
        <v>6638</v>
      </c>
    </row>
    <row r="4451" spans="10:10" x14ac:dyDescent="0.25">
      <c r="J4451" s="8" t="s">
        <v>9495</v>
      </c>
    </row>
    <row r="4452" spans="10:10" x14ac:dyDescent="0.25">
      <c r="J4452" s="8" t="s">
        <v>6141</v>
      </c>
    </row>
    <row r="4453" spans="10:10" x14ac:dyDescent="0.25">
      <c r="J4453" s="8" t="s">
        <v>10676</v>
      </c>
    </row>
    <row r="4454" spans="10:10" x14ac:dyDescent="0.25">
      <c r="J4454" s="8" t="s">
        <v>9111</v>
      </c>
    </row>
    <row r="4455" spans="10:10" x14ac:dyDescent="0.25">
      <c r="J4455" s="8" t="s">
        <v>14127</v>
      </c>
    </row>
    <row r="4456" spans="10:10" x14ac:dyDescent="0.25">
      <c r="J4456" s="8" t="s">
        <v>8555</v>
      </c>
    </row>
    <row r="4457" spans="10:10" x14ac:dyDescent="0.25">
      <c r="J4457" s="8" t="s">
        <v>5797</v>
      </c>
    </row>
    <row r="4458" spans="10:10" x14ac:dyDescent="0.25">
      <c r="J4458" s="8" t="s">
        <v>21541</v>
      </c>
    </row>
    <row r="4459" spans="10:10" x14ac:dyDescent="0.25">
      <c r="J4459" s="8" t="s">
        <v>20145</v>
      </c>
    </row>
    <row r="4460" spans="10:10" x14ac:dyDescent="0.25">
      <c r="J4460" s="8" t="s">
        <v>22879</v>
      </c>
    </row>
    <row r="4461" spans="10:10" x14ac:dyDescent="0.25">
      <c r="J4461" s="8" t="s">
        <v>21812</v>
      </c>
    </row>
    <row r="4462" spans="10:10" x14ac:dyDescent="0.25">
      <c r="J4462" s="8" t="s">
        <v>20841</v>
      </c>
    </row>
    <row r="4463" spans="10:10" x14ac:dyDescent="0.25">
      <c r="J4463" s="8" t="s">
        <v>15435</v>
      </c>
    </row>
    <row r="4464" spans="10:10" x14ac:dyDescent="0.25">
      <c r="J4464" s="8" t="s">
        <v>14596</v>
      </c>
    </row>
    <row r="4465" spans="10:10" x14ac:dyDescent="0.25">
      <c r="J4465" s="8" t="s">
        <v>12762</v>
      </c>
    </row>
    <row r="4466" spans="10:10" x14ac:dyDescent="0.25">
      <c r="J4466" s="8" t="s">
        <v>23772</v>
      </c>
    </row>
    <row r="4467" spans="10:10" x14ac:dyDescent="0.25">
      <c r="J4467" s="8" t="s">
        <v>23780</v>
      </c>
    </row>
    <row r="4468" spans="10:10" x14ac:dyDescent="0.25">
      <c r="J4468" s="8" t="s">
        <v>6039</v>
      </c>
    </row>
    <row r="4469" spans="10:10" x14ac:dyDescent="0.25">
      <c r="J4469" s="8" t="s">
        <v>19675</v>
      </c>
    </row>
    <row r="4470" spans="10:10" x14ac:dyDescent="0.25">
      <c r="J4470" s="8" t="s">
        <v>16363</v>
      </c>
    </row>
    <row r="4471" spans="10:10" x14ac:dyDescent="0.25">
      <c r="J4471" s="8" t="s">
        <v>15803</v>
      </c>
    </row>
    <row r="4472" spans="10:10" x14ac:dyDescent="0.25">
      <c r="J4472" s="8" t="s">
        <v>6088</v>
      </c>
    </row>
    <row r="4473" spans="10:10" x14ac:dyDescent="0.25">
      <c r="J4473" s="8" t="s">
        <v>4702</v>
      </c>
    </row>
    <row r="4474" spans="10:10" x14ac:dyDescent="0.25">
      <c r="J4474" s="8" t="s">
        <v>6860</v>
      </c>
    </row>
    <row r="4475" spans="10:10" x14ac:dyDescent="0.25">
      <c r="J4475" s="8" t="s">
        <v>5666</v>
      </c>
    </row>
    <row r="4476" spans="10:10" x14ac:dyDescent="0.25">
      <c r="J4476" s="8" t="s">
        <v>19600</v>
      </c>
    </row>
    <row r="4477" spans="10:10" x14ac:dyDescent="0.25">
      <c r="J4477" s="8" t="s">
        <v>13548</v>
      </c>
    </row>
    <row r="4478" spans="10:10" x14ac:dyDescent="0.25">
      <c r="J4478" s="8" t="s">
        <v>11374</v>
      </c>
    </row>
    <row r="4479" spans="10:10" x14ac:dyDescent="0.25">
      <c r="J4479" s="8" t="s">
        <v>22523</v>
      </c>
    </row>
    <row r="4480" spans="10:10" x14ac:dyDescent="0.25">
      <c r="J4480" s="8" t="s">
        <v>10839</v>
      </c>
    </row>
    <row r="4481" spans="10:10" x14ac:dyDescent="0.25">
      <c r="J4481" s="8" t="s">
        <v>686</v>
      </c>
    </row>
    <row r="4482" spans="10:10" x14ac:dyDescent="0.25">
      <c r="J4482" s="8" t="s">
        <v>11659</v>
      </c>
    </row>
    <row r="4483" spans="10:10" x14ac:dyDescent="0.25">
      <c r="J4483" s="8" t="s">
        <v>10328</v>
      </c>
    </row>
    <row r="4484" spans="10:10" x14ac:dyDescent="0.25">
      <c r="J4484" s="8" t="s">
        <v>11809</v>
      </c>
    </row>
    <row r="4485" spans="10:10" x14ac:dyDescent="0.25">
      <c r="J4485" s="8" t="s">
        <v>17811</v>
      </c>
    </row>
    <row r="4486" spans="10:10" x14ac:dyDescent="0.25">
      <c r="J4486" s="8" t="s">
        <v>16523</v>
      </c>
    </row>
    <row r="4487" spans="10:10" x14ac:dyDescent="0.25">
      <c r="J4487" s="8" t="s">
        <v>19321</v>
      </c>
    </row>
    <row r="4488" spans="10:10" x14ac:dyDescent="0.25">
      <c r="J4488" s="8" t="s">
        <v>20266</v>
      </c>
    </row>
    <row r="4489" spans="10:10" x14ac:dyDescent="0.25">
      <c r="J4489" s="8" t="s">
        <v>7918</v>
      </c>
    </row>
    <row r="4490" spans="10:10" x14ac:dyDescent="0.25">
      <c r="J4490" s="8" t="s">
        <v>2034</v>
      </c>
    </row>
    <row r="4491" spans="10:10" x14ac:dyDescent="0.25">
      <c r="J4491" s="8" t="s">
        <v>10226</v>
      </c>
    </row>
    <row r="4492" spans="10:10" x14ac:dyDescent="0.25">
      <c r="J4492" s="8" t="s">
        <v>17189</v>
      </c>
    </row>
    <row r="4493" spans="10:10" x14ac:dyDescent="0.25">
      <c r="J4493" s="8" t="s">
        <v>16577</v>
      </c>
    </row>
    <row r="4494" spans="10:10" x14ac:dyDescent="0.25">
      <c r="J4494" s="8" t="s">
        <v>7344</v>
      </c>
    </row>
    <row r="4495" spans="10:10" x14ac:dyDescent="0.25">
      <c r="J4495" s="8" t="s">
        <v>16101</v>
      </c>
    </row>
    <row r="4496" spans="10:10" x14ac:dyDescent="0.25">
      <c r="J4496" s="8" t="s">
        <v>11359</v>
      </c>
    </row>
    <row r="4497" spans="10:10" x14ac:dyDescent="0.25">
      <c r="J4497" s="8" t="s">
        <v>23559</v>
      </c>
    </row>
    <row r="4498" spans="10:10" x14ac:dyDescent="0.25">
      <c r="J4498" s="8" t="s">
        <v>13924</v>
      </c>
    </row>
    <row r="4499" spans="10:10" x14ac:dyDescent="0.25">
      <c r="J4499" s="8" t="s">
        <v>6364</v>
      </c>
    </row>
    <row r="4500" spans="10:10" x14ac:dyDescent="0.25">
      <c r="J4500" s="8" t="s">
        <v>21881</v>
      </c>
    </row>
    <row r="4501" spans="10:10" x14ac:dyDescent="0.25">
      <c r="J4501" s="8" t="s">
        <v>20482</v>
      </c>
    </row>
    <row r="4502" spans="10:10" x14ac:dyDescent="0.25">
      <c r="J4502" s="8" t="s">
        <v>17041</v>
      </c>
    </row>
    <row r="4503" spans="10:10" x14ac:dyDescent="0.25">
      <c r="J4503" s="8" t="s">
        <v>19185</v>
      </c>
    </row>
    <row r="4504" spans="10:10" x14ac:dyDescent="0.25">
      <c r="J4504" s="8" t="s">
        <v>23671</v>
      </c>
    </row>
    <row r="4505" spans="10:10" x14ac:dyDescent="0.25">
      <c r="J4505" s="8" t="s">
        <v>3963</v>
      </c>
    </row>
    <row r="4506" spans="10:10" x14ac:dyDescent="0.25">
      <c r="J4506" s="8" t="s">
        <v>15335</v>
      </c>
    </row>
    <row r="4507" spans="10:10" x14ac:dyDescent="0.25">
      <c r="J4507" s="8" t="s">
        <v>15209</v>
      </c>
    </row>
    <row r="4508" spans="10:10" x14ac:dyDescent="0.25">
      <c r="J4508" s="8" t="s">
        <v>10929</v>
      </c>
    </row>
    <row r="4509" spans="10:10" x14ac:dyDescent="0.25">
      <c r="J4509" s="8" t="s">
        <v>13844</v>
      </c>
    </row>
    <row r="4510" spans="10:10" x14ac:dyDescent="0.25">
      <c r="J4510" s="8" t="s">
        <v>8921</v>
      </c>
    </row>
    <row r="4511" spans="10:10" x14ac:dyDescent="0.25">
      <c r="J4511" s="8" t="s">
        <v>1641</v>
      </c>
    </row>
    <row r="4512" spans="10:10" x14ac:dyDescent="0.25">
      <c r="J4512" s="8" t="s">
        <v>19647</v>
      </c>
    </row>
    <row r="4513" spans="10:10" x14ac:dyDescent="0.25">
      <c r="J4513" s="8" t="s">
        <v>21941</v>
      </c>
    </row>
    <row r="4514" spans="10:10" x14ac:dyDescent="0.25">
      <c r="J4514" s="8" t="s">
        <v>14048</v>
      </c>
    </row>
    <row r="4515" spans="10:10" x14ac:dyDescent="0.25">
      <c r="J4515" s="8" t="s">
        <v>1825</v>
      </c>
    </row>
    <row r="4516" spans="10:10" x14ac:dyDescent="0.25">
      <c r="J4516" s="8" t="s">
        <v>7899</v>
      </c>
    </row>
    <row r="4517" spans="10:10" x14ac:dyDescent="0.25">
      <c r="J4517" s="8" t="s">
        <v>828</v>
      </c>
    </row>
    <row r="4518" spans="10:10" x14ac:dyDescent="0.25">
      <c r="J4518" s="8" t="s">
        <v>19570</v>
      </c>
    </row>
    <row r="4519" spans="10:10" x14ac:dyDescent="0.25">
      <c r="J4519" s="8" t="s">
        <v>20543</v>
      </c>
    </row>
    <row r="4520" spans="10:10" x14ac:dyDescent="0.25">
      <c r="J4520" s="8" t="s">
        <v>174</v>
      </c>
    </row>
    <row r="4521" spans="10:10" x14ac:dyDescent="0.25">
      <c r="J4521" s="8" t="s">
        <v>4661</v>
      </c>
    </row>
    <row r="4522" spans="10:10" x14ac:dyDescent="0.25">
      <c r="J4522" s="8" t="s">
        <v>17709</v>
      </c>
    </row>
    <row r="4523" spans="10:10" x14ac:dyDescent="0.25">
      <c r="J4523" s="8" t="s">
        <v>4451</v>
      </c>
    </row>
    <row r="4524" spans="10:10" x14ac:dyDescent="0.25">
      <c r="J4524" s="8" t="s">
        <v>21011</v>
      </c>
    </row>
    <row r="4525" spans="10:10" x14ac:dyDescent="0.25">
      <c r="J4525" s="8" t="s">
        <v>6549</v>
      </c>
    </row>
    <row r="4526" spans="10:10" x14ac:dyDescent="0.25">
      <c r="J4526" s="8" t="s">
        <v>15226</v>
      </c>
    </row>
    <row r="4527" spans="10:10" x14ac:dyDescent="0.25">
      <c r="J4527" s="8" t="s">
        <v>18948</v>
      </c>
    </row>
    <row r="4528" spans="10:10" x14ac:dyDescent="0.25">
      <c r="J4528" s="8" t="s">
        <v>5621</v>
      </c>
    </row>
    <row r="4529" spans="10:10" x14ac:dyDescent="0.25">
      <c r="J4529" s="8" t="s">
        <v>17192</v>
      </c>
    </row>
    <row r="4530" spans="10:10" x14ac:dyDescent="0.25">
      <c r="J4530" s="8" t="s">
        <v>13537</v>
      </c>
    </row>
    <row r="4531" spans="10:10" x14ac:dyDescent="0.25">
      <c r="J4531" s="8" t="s">
        <v>16667</v>
      </c>
    </row>
    <row r="4532" spans="10:10" x14ac:dyDescent="0.25">
      <c r="J4532" s="8" t="s">
        <v>352</v>
      </c>
    </row>
    <row r="4533" spans="10:10" x14ac:dyDescent="0.25">
      <c r="J4533" s="8" t="s">
        <v>22588</v>
      </c>
    </row>
    <row r="4534" spans="10:10" x14ac:dyDescent="0.25">
      <c r="J4534" s="8" t="s">
        <v>5065</v>
      </c>
    </row>
    <row r="4535" spans="10:10" x14ac:dyDescent="0.25">
      <c r="J4535" s="8" t="s">
        <v>15388</v>
      </c>
    </row>
    <row r="4536" spans="10:10" x14ac:dyDescent="0.25">
      <c r="J4536" s="8" t="s">
        <v>16222</v>
      </c>
    </row>
    <row r="4537" spans="10:10" x14ac:dyDescent="0.25">
      <c r="J4537" s="8" t="s">
        <v>21265</v>
      </c>
    </row>
    <row r="4538" spans="10:10" x14ac:dyDescent="0.25">
      <c r="J4538" s="8" t="s">
        <v>21094</v>
      </c>
    </row>
    <row r="4539" spans="10:10" x14ac:dyDescent="0.25">
      <c r="J4539" s="8" t="s">
        <v>17428</v>
      </c>
    </row>
    <row r="4540" spans="10:10" x14ac:dyDescent="0.25">
      <c r="J4540" s="8" t="s">
        <v>20908</v>
      </c>
    </row>
    <row r="4541" spans="10:10" x14ac:dyDescent="0.25">
      <c r="J4541" s="8" t="s">
        <v>14459</v>
      </c>
    </row>
    <row r="4542" spans="10:10" x14ac:dyDescent="0.25">
      <c r="J4542" s="8" t="s">
        <v>13786</v>
      </c>
    </row>
    <row r="4543" spans="10:10" x14ac:dyDescent="0.25">
      <c r="J4543" s="8" t="s">
        <v>23285</v>
      </c>
    </row>
    <row r="4544" spans="10:10" x14ac:dyDescent="0.25">
      <c r="J4544" s="8" t="s">
        <v>21630</v>
      </c>
    </row>
    <row r="4545" spans="10:10" x14ac:dyDescent="0.25">
      <c r="J4545" s="8" t="s">
        <v>16943</v>
      </c>
    </row>
    <row r="4546" spans="10:10" x14ac:dyDescent="0.25">
      <c r="J4546" s="8" t="s">
        <v>20886</v>
      </c>
    </row>
    <row r="4547" spans="10:10" x14ac:dyDescent="0.25">
      <c r="J4547" s="8" t="s">
        <v>23117</v>
      </c>
    </row>
    <row r="4548" spans="10:10" x14ac:dyDescent="0.25">
      <c r="J4548" s="8" t="s">
        <v>2773</v>
      </c>
    </row>
    <row r="4549" spans="10:10" x14ac:dyDescent="0.25">
      <c r="J4549" s="8" t="s">
        <v>1563</v>
      </c>
    </row>
    <row r="4550" spans="10:10" x14ac:dyDescent="0.25">
      <c r="J4550" s="8" t="s">
        <v>22638</v>
      </c>
    </row>
    <row r="4551" spans="10:10" x14ac:dyDescent="0.25">
      <c r="J4551" s="8" t="s">
        <v>21954</v>
      </c>
    </row>
    <row r="4552" spans="10:10" x14ac:dyDescent="0.25">
      <c r="J4552" s="8" t="s">
        <v>14212</v>
      </c>
    </row>
    <row r="4553" spans="10:10" x14ac:dyDescent="0.25">
      <c r="J4553" s="8" t="s">
        <v>968</v>
      </c>
    </row>
    <row r="4554" spans="10:10" x14ac:dyDescent="0.25">
      <c r="J4554" s="8" t="s">
        <v>4500</v>
      </c>
    </row>
    <row r="4555" spans="10:10" x14ac:dyDescent="0.25">
      <c r="J4555" s="8" t="s">
        <v>6731</v>
      </c>
    </row>
    <row r="4556" spans="10:10" x14ac:dyDescent="0.25">
      <c r="J4556" s="8" t="s">
        <v>18694</v>
      </c>
    </row>
    <row r="4557" spans="10:10" x14ac:dyDescent="0.25">
      <c r="J4557" s="8" t="s">
        <v>17745</v>
      </c>
    </row>
    <row r="4558" spans="10:10" x14ac:dyDescent="0.25">
      <c r="J4558" s="8" t="s">
        <v>12010</v>
      </c>
    </row>
    <row r="4559" spans="10:10" x14ac:dyDescent="0.25">
      <c r="J4559" s="8" t="s">
        <v>22139</v>
      </c>
    </row>
    <row r="4560" spans="10:10" x14ac:dyDescent="0.25">
      <c r="J4560" s="8" t="s">
        <v>18347</v>
      </c>
    </row>
    <row r="4561" spans="10:10" x14ac:dyDescent="0.25">
      <c r="J4561" s="8" t="s">
        <v>14113</v>
      </c>
    </row>
    <row r="4562" spans="10:10" x14ac:dyDescent="0.25">
      <c r="J4562" s="8" t="s">
        <v>8873</v>
      </c>
    </row>
    <row r="4563" spans="10:10" x14ac:dyDescent="0.25">
      <c r="J4563" s="8" t="s">
        <v>19818</v>
      </c>
    </row>
    <row r="4564" spans="10:10" x14ac:dyDescent="0.25">
      <c r="J4564" s="8" t="s">
        <v>16806</v>
      </c>
    </row>
    <row r="4565" spans="10:10" x14ac:dyDescent="0.25">
      <c r="J4565" s="8" t="s">
        <v>7023</v>
      </c>
    </row>
    <row r="4566" spans="10:10" x14ac:dyDescent="0.25">
      <c r="J4566" s="8" t="s">
        <v>9547</v>
      </c>
    </row>
    <row r="4567" spans="10:10" x14ac:dyDescent="0.25">
      <c r="J4567" s="8" t="s">
        <v>14575</v>
      </c>
    </row>
    <row r="4568" spans="10:10" x14ac:dyDescent="0.25">
      <c r="J4568" s="8" t="s">
        <v>15264</v>
      </c>
    </row>
    <row r="4569" spans="10:10" x14ac:dyDescent="0.25">
      <c r="J4569" s="8" t="s">
        <v>17471</v>
      </c>
    </row>
    <row r="4570" spans="10:10" x14ac:dyDescent="0.25">
      <c r="J4570" s="8" t="s">
        <v>5186</v>
      </c>
    </row>
    <row r="4571" spans="10:10" x14ac:dyDescent="0.25">
      <c r="J4571" s="8" t="s">
        <v>10586</v>
      </c>
    </row>
    <row r="4572" spans="10:10" x14ac:dyDescent="0.25">
      <c r="J4572" s="8" t="s">
        <v>2744</v>
      </c>
    </row>
    <row r="4573" spans="10:10" x14ac:dyDescent="0.25">
      <c r="J4573" s="8" t="s">
        <v>22795</v>
      </c>
    </row>
    <row r="4574" spans="10:10" x14ac:dyDescent="0.25">
      <c r="J4574" s="8" t="s">
        <v>6022</v>
      </c>
    </row>
    <row r="4575" spans="10:10" x14ac:dyDescent="0.25">
      <c r="J4575" s="8" t="s">
        <v>9834</v>
      </c>
    </row>
    <row r="4576" spans="10:10" x14ac:dyDescent="0.25">
      <c r="J4576" s="8" t="s">
        <v>3170</v>
      </c>
    </row>
    <row r="4577" spans="10:10" x14ac:dyDescent="0.25">
      <c r="J4577" s="8" t="s">
        <v>18180</v>
      </c>
    </row>
    <row r="4578" spans="10:10" x14ac:dyDescent="0.25">
      <c r="J4578" s="8" t="s">
        <v>14966</v>
      </c>
    </row>
    <row r="4579" spans="10:10" x14ac:dyDescent="0.25">
      <c r="J4579" s="8" t="s">
        <v>23376</v>
      </c>
    </row>
    <row r="4580" spans="10:10" x14ac:dyDescent="0.25">
      <c r="J4580" s="8" t="s">
        <v>2816</v>
      </c>
    </row>
    <row r="4581" spans="10:10" x14ac:dyDescent="0.25">
      <c r="J4581" s="8" t="s">
        <v>2167</v>
      </c>
    </row>
    <row r="4582" spans="10:10" x14ac:dyDescent="0.25">
      <c r="J4582" s="8" t="s">
        <v>971</v>
      </c>
    </row>
    <row r="4583" spans="10:10" x14ac:dyDescent="0.25">
      <c r="J4583" s="8" t="s">
        <v>12673</v>
      </c>
    </row>
    <row r="4584" spans="10:10" x14ac:dyDescent="0.25">
      <c r="J4584" s="8" t="s">
        <v>21537</v>
      </c>
    </row>
    <row r="4585" spans="10:10" x14ac:dyDescent="0.25">
      <c r="J4585" s="8" t="s">
        <v>1065</v>
      </c>
    </row>
    <row r="4586" spans="10:10" x14ac:dyDescent="0.25">
      <c r="J4586" s="8" t="s">
        <v>23487</v>
      </c>
    </row>
    <row r="4587" spans="10:10" x14ac:dyDescent="0.25">
      <c r="J4587" s="8" t="s">
        <v>17838</v>
      </c>
    </row>
    <row r="4588" spans="10:10" x14ac:dyDescent="0.25">
      <c r="J4588" s="8" t="s">
        <v>1192</v>
      </c>
    </row>
    <row r="4589" spans="10:10" x14ac:dyDescent="0.25">
      <c r="J4589" s="8" t="s">
        <v>10256</v>
      </c>
    </row>
    <row r="4590" spans="10:10" x14ac:dyDescent="0.25">
      <c r="J4590" s="8" t="s">
        <v>16460</v>
      </c>
    </row>
    <row r="4591" spans="10:10" x14ac:dyDescent="0.25">
      <c r="J4591" s="8" t="s">
        <v>21864</v>
      </c>
    </row>
    <row r="4592" spans="10:10" x14ac:dyDescent="0.25">
      <c r="J4592" s="8" t="s">
        <v>4758</v>
      </c>
    </row>
    <row r="4593" spans="10:10" x14ac:dyDescent="0.25">
      <c r="J4593" s="8" t="s">
        <v>9642</v>
      </c>
    </row>
    <row r="4594" spans="10:10" x14ac:dyDescent="0.25">
      <c r="J4594" s="8" t="s">
        <v>13972</v>
      </c>
    </row>
    <row r="4595" spans="10:10" x14ac:dyDescent="0.25">
      <c r="J4595" s="8" t="s">
        <v>11120</v>
      </c>
    </row>
    <row r="4596" spans="10:10" x14ac:dyDescent="0.25">
      <c r="J4596" s="8" t="s">
        <v>10426</v>
      </c>
    </row>
    <row r="4597" spans="10:10" x14ac:dyDescent="0.25">
      <c r="J4597" s="8" t="s">
        <v>19785</v>
      </c>
    </row>
    <row r="4598" spans="10:10" x14ac:dyDescent="0.25">
      <c r="J4598" s="8" t="s">
        <v>22582</v>
      </c>
    </row>
    <row r="4599" spans="10:10" x14ac:dyDescent="0.25">
      <c r="J4599" s="8" t="s">
        <v>7554</v>
      </c>
    </row>
    <row r="4600" spans="10:10" x14ac:dyDescent="0.25">
      <c r="J4600" s="8" t="s">
        <v>8723</v>
      </c>
    </row>
    <row r="4601" spans="10:10" x14ac:dyDescent="0.25">
      <c r="J4601" s="8" t="s">
        <v>23016</v>
      </c>
    </row>
    <row r="4602" spans="10:10" x14ac:dyDescent="0.25">
      <c r="J4602" s="8" t="s">
        <v>5468</v>
      </c>
    </row>
    <row r="4603" spans="10:10" x14ac:dyDescent="0.25">
      <c r="J4603" s="8" t="s">
        <v>18276</v>
      </c>
    </row>
    <row r="4604" spans="10:10" x14ac:dyDescent="0.25">
      <c r="J4604" s="8" t="s">
        <v>12170</v>
      </c>
    </row>
    <row r="4605" spans="10:10" x14ac:dyDescent="0.25">
      <c r="J4605" s="8" t="s">
        <v>21598</v>
      </c>
    </row>
    <row r="4606" spans="10:10" x14ac:dyDescent="0.25">
      <c r="J4606" s="8" t="s">
        <v>1235</v>
      </c>
    </row>
    <row r="4607" spans="10:10" x14ac:dyDescent="0.25">
      <c r="J4607" s="8" t="s">
        <v>12087</v>
      </c>
    </row>
    <row r="4608" spans="10:10" x14ac:dyDescent="0.25">
      <c r="J4608" s="8" t="s">
        <v>1962</v>
      </c>
    </row>
    <row r="4609" spans="10:10" x14ac:dyDescent="0.25">
      <c r="J4609" s="8" t="s">
        <v>16270</v>
      </c>
    </row>
    <row r="4610" spans="10:10" x14ac:dyDescent="0.25">
      <c r="J4610" s="8" t="s">
        <v>17994</v>
      </c>
    </row>
    <row r="4611" spans="10:10" x14ac:dyDescent="0.25">
      <c r="J4611" s="8" t="s">
        <v>116</v>
      </c>
    </row>
    <row r="4612" spans="10:10" x14ac:dyDescent="0.25">
      <c r="J4612" s="8" t="s">
        <v>4527</v>
      </c>
    </row>
    <row r="4613" spans="10:10" x14ac:dyDescent="0.25">
      <c r="J4613" s="8" t="s">
        <v>12788</v>
      </c>
    </row>
    <row r="4614" spans="10:10" x14ac:dyDescent="0.25">
      <c r="J4614" s="8" t="s">
        <v>2471</v>
      </c>
    </row>
    <row r="4615" spans="10:10" x14ac:dyDescent="0.25">
      <c r="J4615" s="8" t="s">
        <v>5942</v>
      </c>
    </row>
    <row r="4616" spans="10:10" x14ac:dyDescent="0.25">
      <c r="J4616" s="8" t="s">
        <v>22038</v>
      </c>
    </row>
    <row r="4617" spans="10:10" x14ac:dyDescent="0.25">
      <c r="J4617" s="8" t="s">
        <v>21188</v>
      </c>
    </row>
    <row r="4618" spans="10:10" x14ac:dyDescent="0.25">
      <c r="J4618" s="8" t="s">
        <v>7790</v>
      </c>
    </row>
    <row r="4619" spans="10:10" x14ac:dyDescent="0.25">
      <c r="J4619" s="8" t="s">
        <v>5923</v>
      </c>
    </row>
    <row r="4620" spans="10:10" x14ac:dyDescent="0.25">
      <c r="J4620" s="8" t="s">
        <v>15161</v>
      </c>
    </row>
    <row r="4621" spans="10:10" x14ac:dyDescent="0.25">
      <c r="J4621" s="8" t="s">
        <v>16351</v>
      </c>
    </row>
    <row r="4622" spans="10:10" x14ac:dyDescent="0.25">
      <c r="J4622" s="8" t="s">
        <v>1683</v>
      </c>
    </row>
    <row r="4623" spans="10:10" x14ac:dyDescent="0.25">
      <c r="J4623" s="8" t="s">
        <v>13928</v>
      </c>
    </row>
    <row r="4624" spans="10:10" x14ac:dyDescent="0.25">
      <c r="J4624" s="8" t="s">
        <v>19291</v>
      </c>
    </row>
    <row r="4625" spans="10:10" x14ac:dyDescent="0.25">
      <c r="J4625" s="8" t="s">
        <v>8882</v>
      </c>
    </row>
    <row r="4626" spans="10:10" x14ac:dyDescent="0.25">
      <c r="J4626" s="8" t="s">
        <v>21577</v>
      </c>
    </row>
    <row r="4627" spans="10:10" x14ac:dyDescent="0.25">
      <c r="J4627" s="8" t="s">
        <v>14138</v>
      </c>
    </row>
    <row r="4628" spans="10:10" x14ac:dyDescent="0.25">
      <c r="J4628" s="8" t="s">
        <v>20475</v>
      </c>
    </row>
    <row r="4629" spans="10:10" x14ac:dyDescent="0.25">
      <c r="J4629" s="8" t="s">
        <v>7515</v>
      </c>
    </row>
    <row r="4630" spans="10:10" x14ac:dyDescent="0.25">
      <c r="J4630" s="8" t="s">
        <v>13830</v>
      </c>
    </row>
    <row r="4631" spans="10:10" x14ac:dyDescent="0.25">
      <c r="J4631" s="8" t="s">
        <v>23180</v>
      </c>
    </row>
    <row r="4632" spans="10:10" x14ac:dyDescent="0.25">
      <c r="J4632" s="8" t="s">
        <v>16567</v>
      </c>
    </row>
    <row r="4633" spans="10:10" x14ac:dyDescent="0.25">
      <c r="J4633" s="8" t="s">
        <v>8537</v>
      </c>
    </row>
    <row r="4634" spans="10:10" x14ac:dyDescent="0.25">
      <c r="J4634" s="8" t="s">
        <v>11222</v>
      </c>
    </row>
    <row r="4635" spans="10:10" x14ac:dyDescent="0.25">
      <c r="J4635" s="8" t="s">
        <v>4162</v>
      </c>
    </row>
    <row r="4636" spans="10:10" x14ac:dyDescent="0.25">
      <c r="J4636" s="8" t="s">
        <v>14105</v>
      </c>
    </row>
    <row r="4637" spans="10:10" x14ac:dyDescent="0.25">
      <c r="J4637" s="8" t="s">
        <v>19524</v>
      </c>
    </row>
    <row r="4638" spans="10:10" x14ac:dyDescent="0.25">
      <c r="J4638" s="8" t="s">
        <v>17927</v>
      </c>
    </row>
    <row r="4639" spans="10:10" x14ac:dyDescent="0.25">
      <c r="J4639" s="8" t="s">
        <v>23068</v>
      </c>
    </row>
    <row r="4640" spans="10:10" x14ac:dyDescent="0.25">
      <c r="J4640" s="8" t="s">
        <v>11726</v>
      </c>
    </row>
    <row r="4641" spans="10:10" x14ac:dyDescent="0.25">
      <c r="J4641" s="8" t="s">
        <v>2380</v>
      </c>
    </row>
    <row r="4642" spans="10:10" x14ac:dyDescent="0.25">
      <c r="J4642" s="8" t="s">
        <v>5852</v>
      </c>
    </row>
    <row r="4643" spans="10:10" x14ac:dyDescent="0.25">
      <c r="J4643" s="8" t="s">
        <v>15274</v>
      </c>
    </row>
    <row r="4644" spans="10:10" x14ac:dyDescent="0.25">
      <c r="J4644" s="8" t="s">
        <v>2987</v>
      </c>
    </row>
    <row r="4645" spans="10:10" x14ac:dyDescent="0.25">
      <c r="J4645" s="8" t="s">
        <v>13627</v>
      </c>
    </row>
    <row r="4646" spans="10:10" x14ac:dyDescent="0.25">
      <c r="J4646" s="8" t="s">
        <v>5945</v>
      </c>
    </row>
    <row r="4647" spans="10:10" x14ac:dyDescent="0.25">
      <c r="J4647" s="8" t="s">
        <v>21615</v>
      </c>
    </row>
    <row r="4648" spans="10:10" x14ac:dyDescent="0.25">
      <c r="J4648" s="8" t="s">
        <v>3606</v>
      </c>
    </row>
    <row r="4649" spans="10:10" x14ac:dyDescent="0.25">
      <c r="J4649" s="8" t="s">
        <v>1182</v>
      </c>
    </row>
    <row r="4650" spans="10:10" x14ac:dyDescent="0.25">
      <c r="J4650" s="8" t="s">
        <v>19592</v>
      </c>
    </row>
    <row r="4651" spans="10:10" x14ac:dyDescent="0.25">
      <c r="J4651" s="8" t="s">
        <v>1216</v>
      </c>
    </row>
    <row r="4652" spans="10:10" x14ac:dyDescent="0.25">
      <c r="J4652" s="8" t="s">
        <v>14787</v>
      </c>
    </row>
    <row r="4653" spans="10:10" x14ac:dyDescent="0.25">
      <c r="J4653" s="8" t="s">
        <v>22466</v>
      </c>
    </row>
    <row r="4654" spans="10:10" x14ac:dyDescent="0.25">
      <c r="J4654" s="8" t="s">
        <v>6748</v>
      </c>
    </row>
    <row r="4655" spans="10:10" x14ac:dyDescent="0.25">
      <c r="J4655" s="8" t="s">
        <v>13234</v>
      </c>
    </row>
    <row r="4656" spans="10:10" x14ac:dyDescent="0.25">
      <c r="J4656" s="8" t="s">
        <v>23126</v>
      </c>
    </row>
    <row r="4657" spans="10:10" x14ac:dyDescent="0.25">
      <c r="J4657" s="8" t="s">
        <v>13808</v>
      </c>
    </row>
    <row r="4658" spans="10:10" x14ac:dyDescent="0.25">
      <c r="J4658" s="8" t="s">
        <v>2636</v>
      </c>
    </row>
    <row r="4659" spans="10:10" x14ac:dyDescent="0.25">
      <c r="J4659" s="8" t="s">
        <v>4811</v>
      </c>
    </row>
    <row r="4660" spans="10:10" x14ac:dyDescent="0.25">
      <c r="J4660" s="8" t="s">
        <v>11972</v>
      </c>
    </row>
    <row r="4661" spans="10:10" x14ac:dyDescent="0.25">
      <c r="J4661" s="8" t="s">
        <v>1708</v>
      </c>
    </row>
    <row r="4662" spans="10:10" x14ac:dyDescent="0.25">
      <c r="J4662" s="8" t="s">
        <v>16857</v>
      </c>
    </row>
    <row r="4663" spans="10:10" x14ac:dyDescent="0.25">
      <c r="J4663" s="8" t="s">
        <v>219</v>
      </c>
    </row>
    <row r="4664" spans="10:10" x14ac:dyDescent="0.25">
      <c r="J4664" s="8" t="s">
        <v>10973</v>
      </c>
    </row>
    <row r="4665" spans="10:10" x14ac:dyDescent="0.25">
      <c r="J4665" s="8" t="s">
        <v>15819</v>
      </c>
    </row>
    <row r="4666" spans="10:10" x14ac:dyDescent="0.25">
      <c r="J4666" s="8" t="s">
        <v>10243</v>
      </c>
    </row>
    <row r="4667" spans="10:10" x14ac:dyDescent="0.25">
      <c r="J4667" s="8" t="s">
        <v>2140</v>
      </c>
    </row>
    <row r="4668" spans="10:10" x14ac:dyDescent="0.25">
      <c r="J4668" s="8" t="s">
        <v>4138</v>
      </c>
    </row>
    <row r="4669" spans="10:10" x14ac:dyDescent="0.25">
      <c r="J4669" s="8" t="s">
        <v>7925</v>
      </c>
    </row>
    <row r="4670" spans="10:10" x14ac:dyDescent="0.25">
      <c r="J4670" s="8" t="s">
        <v>5579</v>
      </c>
    </row>
    <row r="4671" spans="10:10" x14ac:dyDescent="0.25">
      <c r="J4671" s="8" t="s">
        <v>15229</v>
      </c>
    </row>
    <row r="4672" spans="10:10" x14ac:dyDescent="0.25">
      <c r="J4672" s="8" t="s">
        <v>6663</v>
      </c>
    </row>
    <row r="4673" spans="10:10" x14ac:dyDescent="0.25">
      <c r="J4673" s="8" t="s">
        <v>13864</v>
      </c>
    </row>
    <row r="4674" spans="10:10" x14ac:dyDescent="0.25">
      <c r="J4674" s="8" t="s">
        <v>13478</v>
      </c>
    </row>
    <row r="4675" spans="10:10" x14ac:dyDescent="0.25">
      <c r="J4675" s="8" t="s">
        <v>17790</v>
      </c>
    </row>
    <row r="4676" spans="10:10" x14ac:dyDescent="0.25">
      <c r="J4676" s="8" t="s">
        <v>20230</v>
      </c>
    </row>
    <row r="4677" spans="10:10" x14ac:dyDescent="0.25">
      <c r="J4677" s="8" t="s">
        <v>5613</v>
      </c>
    </row>
    <row r="4678" spans="10:10" x14ac:dyDescent="0.25">
      <c r="J4678" s="8" t="s">
        <v>13098</v>
      </c>
    </row>
    <row r="4679" spans="10:10" x14ac:dyDescent="0.25">
      <c r="J4679" s="8" t="s">
        <v>21464</v>
      </c>
    </row>
    <row r="4680" spans="10:10" x14ac:dyDescent="0.25">
      <c r="J4680" s="8" t="s">
        <v>23479</v>
      </c>
    </row>
    <row r="4681" spans="10:10" x14ac:dyDescent="0.25">
      <c r="J4681" s="8" t="s">
        <v>8535</v>
      </c>
    </row>
    <row r="4682" spans="10:10" x14ac:dyDescent="0.25">
      <c r="J4682" s="8" t="s">
        <v>13363</v>
      </c>
    </row>
    <row r="4683" spans="10:10" x14ac:dyDescent="0.25">
      <c r="J4683" s="8" t="s">
        <v>10530</v>
      </c>
    </row>
    <row r="4684" spans="10:10" x14ac:dyDescent="0.25">
      <c r="J4684" s="8" t="s">
        <v>13778</v>
      </c>
    </row>
    <row r="4685" spans="10:10" x14ac:dyDescent="0.25">
      <c r="J4685" s="8" t="s">
        <v>9566</v>
      </c>
    </row>
    <row r="4686" spans="10:10" x14ac:dyDescent="0.25">
      <c r="J4686" s="8" t="s">
        <v>3176</v>
      </c>
    </row>
    <row r="4687" spans="10:10" x14ac:dyDescent="0.25">
      <c r="J4687" s="8" t="s">
        <v>2715</v>
      </c>
    </row>
    <row r="4688" spans="10:10" x14ac:dyDescent="0.25">
      <c r="J4688" s="8" t="s">
        <v>3336</v>
      </c>
    </row>
    <row r="4689" spans="10:10" x14ac:dyDescent="0.25">
      <c r="J4689" s="8" t="s">
        <v>7123</v>
      </c>
    </row>
    <row r="4690" spans="10:10" x14ac:dyDescent="0.25">
      <c r="J4690" s="8" t="s">
        <v>4582</v>
      </c>
    </row>
    <row r="4691" spans="10:10" x14ac:dyDescent="0.25">
      <c r="J4691" s="8" t="s">
        <v>21400</v>
      </c>
    </row>
    <row r="4692" spans="10:10" x14ac:dyDescent="0.25">
      <c r="J4692" s="8" t="s">
        <v>6783</v>
      </c>
    </row>
    <row r="4693" spans="10:10" x14ac:dyDescent="0.25">
      <c r="J4693" s="8" t="s">
        <v>4117</v>
      </c>
    </row>
    <row r="4694" spans="10:10" x14ac:dyDescent="0.25">
      <c r="J4694" s="8" t="s">
        <v>19724</v>
      </c>
    </row>
    <row r="4695" spans="10:10" x14ac:dyDescent="0.25">
      <c r="J4695" s="8" t="s">
        <v>17256</v>
      </c>
    </row>
    <row r="4696" spans="10:10" x14ac:dyDescent="0.25">
      <c r="J4696" s="8" t="s">
        <v>5080</v>
      </c>
    </row>
    <row r="4697" spans="10:10" x14ac:dyDescent="0.25">
      <c r="J4697" s="8" t="s">
        <v>14358</v>
      </c>
    </row>
    <row r="4698" spans="10:10" x14ac:dyDescent="0.25">
      <c r="J4698" s="8" t="s">
        <v>18812</v>
      </c>
    </row>
    <row r="4699" spans="10:10" x14ac:dyDescent="0.25">
      <c r="J4699" s="8" t="s">
        <v>1575</v>
      </c>
    </row>
    <row r="4700" spans="10:10" x14ac:dyDescent="0.25">
      <c r="J4700" s="8" t="s">
        <v>9669</v>
      </c>
    </row>
    <row r="4701" spans="10:10" x14ac:dyDescent="0.25">
      <c r="J4701" s="8" t="s">
        <v>7813</v>
      </c>
    </row>
    <row r="4702" spans="10:10" x14ac:dyDescent="0.25">
      <c r="J4702" s="8" t="s">
        <v>9118</v>
      </c>
    </row>
    <row r="4703" spans="10:10" x14ac:dyDescent="0.25">
      <c r="J4703" s="8" t="s">
        <v>13419</v>
      </c>
    </row>
    <row r="4704" spans="10:10" x14ac:dyDescent="0.25">
      <c r="J4704" s="8" t="s">
        <v>13158</v>
      </c>
    </row>
    <row r="4705" spans="10:10" x14ac:dyDescent="0.25">
      <c r="J4705" s="8" t="s">
        <v>14982</v>
      </c>
    </row>
    <row r="4706" spans="10:10" x14ac:dyDescent="0.25">
      <c r="J4706" s="8" t="s">
        <v>17762</v>
      </c>
    </row>
    <row r="4707" spans="10:10" x14ac:dyDescent="0.25">
      <c r="J4707" s="8" t="s">
        <v>22409</v>
      </c>
    </row>
    <row r="4708" spans="10:10" x14ac:dyDescent="0.25">
      <c r="J4708" s="8" t="s">
        <v>6879</v>
      </c>
    </row>
    <row r="4709" spans="10:10" x14ac:dyDescent="0.25">
      <c r="J4709" s="8" t="s">
        <v>23145</v>
      </c>
    </row>
    <row r="4710" spans="10:10" x14ac:dyDescent="0.25">
      <c r="J4710" s="8" t="s">
        <v>3646</v>
      </c>
    </row>
    <row r="4711" spans="10:10" x14ac:dyDescent="0.25">
      <c r="J4711" s="8" t="s">
        <v>11950</v>
      </c>
    </row>
    <row r="4712" spans="10:10" x14ac:dyDescent="0.25">
      <c r="J4712" s="8" t="s">
        <v>2704</v>
      </c>
    </row>
    <row r="4713" spans="10:10" x14ac:dyDescent="0.25">
      <c r="J4713" s="8" t="s">
        <v>23467</v>
      </c>
    </row>
    <row r="4714" spans="10:10" x14ac:dyDescent="0.25">
      <c r="J4714" s="8" t="s">
        <v>22087</v>
      </c>
    </row>
    <row r="4715" spans="10:10" x14ac:dyDescent="0.25">
      <c r="J4715" s="8" t="s">
        <v>14142</v>
      </c>
    </row>
    <row r="4716" spans="10:10" x14ac:dyDescent="0.25">
      <c r="J4716" s="8" t="s">
        <v>15024</v>
      </c>
    </row>
    <row r="4717" spans="10:10" x14ac:dyDescent="0.25">
      <c r="J4717" s="8" t="s">
        <v>13190</v>
      </c>
    </row>
    <row r="4718" spans="10:10" x14ac:dyDescent="0.25">
      <c r="J4718" s="8" t="s">
        <v>21792</v>
      </c>
    </row>
    <row r="4719" spans="10:10" x14ac:dyDescent="0.25">
      <c r="J4719" s="8" t="s">
        <v>8628</v>
      </c>
    </row>
    <row r="4720" spans="10:10" x14ac:dyDescent="0.25">
      <c r="J4720" s="8" t="s">
        <v>9554</v>
      </c>
    </row>
    <row r="4721" spans="10:10" x14ac:dyDescent="0.25">
      <c r="J4721" s="8" t="s">
        <v>5590</v>
      </c>
    </row>
    <row r="4722" spans="10:10" x14ac:dyDescent="0.25">
      <c r="J4722" s="8" t="s">
        <v>8252</v>
      </c>
    </row>
    <row r="4723" spans="10:10" x14ac:dyDescent="0.25">
      <c r="J4723" s="8" t="s">
        <v>22143</v>
      </c>
    </row>
    <row r="4724" spans="10:10" x14ac:dyDescent="0.25">
      <c r="J4724" s="8" t="s">
        <v>21771</v>
      </c>
    </row>
    <row r="4725" spans="10:10" x14ac:dyDescent="0.25">
      <c r="J4725" s="8" t="s">
        <v>22908</v>
      </c>
    </row>
    <row r="4726" spans="10:10" x14ac:dyDescent="0.25">
      <c r="J4726" s="8" t="s">
        <v>4961</v>
      </c>
    </row>
    <row r="4727" spans="10:10" x14ac:dyDescent="0.25">
      <c r="J4727" s="8" t="s">
        <v>16652</v>
      </c>
    </row>
    <row r="4728" spans="10:10" x14ac:dyDescent="0.25">
      <c r="J4728" s="8" t="s">
        <v>22871</v>
      </c>
    </row>
    <row r="4729" spans="10:10" x14ac:dyDescent="0.25">
      <c r="J4729" s="8" t="s">
        <v>16130</v>
      </c>
    </row>
    <row r="4730" spans="10:10" x14ac:dyDescent="0.25">
      <c r="J4730" s="8" t="s">
        <v>4370</v>
      </c>
    </row>
    <row r="4731" spans="10:10" x14ac:dyDescent="0.25">
      <c r="J4731" s="8" t="s">
        <v>22853</v>
      </c>
    </row>
    <row r="4732" spans="10:10" x14ac:dyDescent="0.25">
      <c r="J4732" s="8" t="s">
        <v>10565</v>
      </c>
    </row>
    <row r="4733" spans="10:10" x14ac:dyDescent="0.25">
      <c r="J4733" s="8" t="s">
        <v>20821</v>
      </c>
    </row>
    <row r="4734" spans="10:10" x14ac:dyDescent="0.25">
      <c r="J4734" s="8" t="s">
        <v>832</v>
      </c>
    </row>
    <row r="4735" spans="10:10" x14ac:dyDescent="0.25">
      <c r="J4735" s="8" t="s">
        <v>13497</v>
      </c>
    </row>
    <row r="4736" spans="10:10" x14ac:dyDescent="0.25">
      <c r="J4736" s="8" t="s">
        <v>6322</v>
      </c>
    </row>
    <row r="4737" spans="10:10" x14ac:dyDescent="0.25">
      <c r="J4737" s="8" t="s">
        <v>22014</v>
      </c>
    </row>
    <row r="4738" spans="10:10" x14ac:dyDescent="0.25">
      <c r="J4738" s="8" t="s">
        <v>4098</v>
      </c>
    </row>
    <row r="4739" spans="10:10" x14ac:dyDescent="0.25">
      <c r="J4739" s="8" t="s">
        <v>19462</v>
      </c>
    </row>
    <row r="4740" spans="10:10" x14ac:dyDescent="0.25">
      <c r="J4740" s="8" t="s">
        <v>13986</v>
      </c>
    </row>
    <row r="4741" spans="10:10" x14ac:dyDescent="0.25">
      <c r="J4741" s="8" t="s">
        <v>2303</v>
      </c>
    </row>
    <row r="4742" spans="10:10" x14ac:dyDescent="0.25">
      <c r="J4742" s="8" t="s">
        <v>3879</v>
      </c>
    </row>
    <row r="4743" spans="10:10" x14ac:dyDescent="0.25">
      <c r="J4743" s="8" t="s">
        <v>14869</v>
      </c>
    </row>
    <row r="4744" spans="10:10" x14ac:dyDescent="0.25">
      <c r="J4744" s="8" t="s">
        <v>4706</v>
      </c>
    </row>
    <row r="4745" spans="10:10" x14ac:dyDescent="0.25">
      <c r="J4745" s="8" t="s">
        <v>10648</v>
      </c>
    </row>
    <row r="4746" spans="10:10" x14ac:dyDescent="0.25">
      <c r="J4746" s="8" t="s">
        <v>14679</v>
      </c>
    </row>
    <row r="4747" spans="10:10" x14ac:dyDescent="0.25">
      <c r="J4747" s="8" t="s">
        <v>14659</v>
      </c>
    </row>
    <row r="4748" spans="10:10" x14ac:dyDescent="0.25">
      <c r="J4748" s="8" t="s">
        <v>2719</v>
      </c>
    </row>
    <row r="4749" spans="10:10" x14ac:dyDescent="0.25">
      <c r="J4749" s="8" t="s">
        <v>14716</v>
      </c>
    </row>
    <row r="4750" spans="10:10" x14ac:dyDescent="0.25">
      <c r="J4750" s="8" t="s">
        <v>13103</v>
      </c>
    </row>
    <row r="4751" spans="10:10" x14ac:dyDescent="0.25">
      <c r="J4751" s="8" t="s">
        <v>22656</v>
      </c>
    </row>
    <row r="4752" spans="10:10" x14ac:dyDescent="0.25">
      <c r="J4752" s="8" t="s">
        <v>12373</v>
      </c>
    </row>
    <row r="4753" spans="10:10" x14ac:dyDescent="0.25">
      <c r="J4753" s="8" t="s">
        <v>19634</v>
      </c>
    </row>
    <row r="4754" spans="10:10" x14ac:dyDescent="0.25">
      <c r="J4754" s="8" t="s">
        <v>17576</v>
      </c>
    </row>
    <row r="4755" spans="10:10" x14ac:dyDescent="0.25">
      <c r="J4755" s="8" t="s">
        <v>21534</v>
      </c>
    </row>
    <row r="4756" spans="10:10" x14ac:dyDescent="0.25">
      <c r="J4756" s="8" t="s">
        <v>5628</v>
      </c>
    </row>
    <row r="4757" spans="10:10" x14ac:dyDescent="0.25">
      <c r="J4757" s="8" t="s">
        <v>14525</v>
      </c>
    </row>
    <row r="4758" spans="10:10" x14ac:dyDescent="0.25">
      <c r="J4758" s="8" t="s">
        <v>13630</v>
      </c>
    </row>
    <row r="4759" spans="10:10" x14ac:dyDescent="0.25">
      <c r="J4759" s="8" t="s">
        <v>4132</v>
      </c>
    </row>
    <row r="4760" spans="10:10" x14ac:dyDescent="0.25">
      <c r="J4760" s="8" t="s">
        <v>21782</v>
      </c>
    </row>
    <row r="4761" spans="10:10" x14ac:dyDescent="0.25">
      <c r="J4761" s="8" t="s">
        <v>3552</v>
      </c>
    </row>
    <row r="4762" spans="10:10" x14ac:dyDescent="0.25">
      <c r="J4762" s="8" t="s">
        <v>14704</v>
      </c>
    </row>
    <row r="4763" spans="10:10" x14ac:dyDescent="0.25">
      <c r="J4763" s="8" t="s">
        <v>14707</v>
      </c>
    </row>
    <row r="4764" spans="10:10" x14ac:dyDescent="0.25">
      <c r="J4764" s="8" t="s">
        <v>14691</v>
      </c>
    </row>
    <row r="4765" spans="10:10" x14ac:dyDescent="0.25">
      <c r="J4765" s="8" t="s">
        <v>2088</v>
      </c>
    </row>
    <row r="4766" spans="10:10" x14ac:dyDescent="0.25">
      <c r="J4766" s="8" t="s">
        <v>2504</v>
      </c>
    </row>
    <row r="4767" spans="10:10" x14ac:dyDescent="0.25">
      <c r="J4767" s="8" t="s">
        <v>18836</v>
      </c>
    </row>
    <row r="4768" spans="10:10" x14ac:dyDescent="0.25">
      <c r="J4768" s="8" t="s">
        <v>18572</v>
      </c>
    </row>
    <row r="4769" spans="10:10" x14ac:dyDescent="0.25">
      <c r="J4769" s="8" t="s">
        <v>5888</v>
      </c>
    </row>
    <row r="4770" spans="10:10" x14ac:dyDescent="0.25">
      <c r="J4770" s="8" t="s">
        <v>5342</v>
      </c>
    </row>
    <row r="4771" spans="10:10" x14ac:dyDescent="0.25">
      <c r="J4771" s="8" t="s">
        <v>16674</v>
      </c>
    </row>
    <row r="4772" spans="10:10" x14ac:dyDescent="0.25">
      <c r="J4772" s="8" t="s">
        <v>13700</v>
      </c>
    </row>
    <row r="4773" spans="10:10" x14ac:dyDescent="0.25">
      <c r="J4773" s="8" t="s">
        <v>5434</v>
      </c>
    </row>
    <row r="4774" spans="10:10" x14ac:dyDescent="0.25">
      <c r="J4774" s="8" t="s">
        <v>2475</v>
      </c>
    </row>
    <row r="4775" spans="10:10" x14ac:dyDescent="0.25">
      <c r="J4775" s="8" t="s">
        <v>9165</v>
      </c>
    </row>
    <row r="4776" spans="10:10" x14ac:dyDescent="0.25">
      <c r="J4776" s="8" t="s">
        <v>17327</v>
      </c>
    </row>
    <row r="4777" spans="10:10" x14ac:dyDescent="0.25">
      <c r="J4777" s="8" t="s">
        <v>8916</v>
      </c>
    </row>
    <row r="4778" spans="10:10" x14ac:dyDescent="0.25">
      <c r="J4778" s="8" t="s">
        <v>18267</v>
      </c>
    </row>
    <row r="4779" spans="10:10" x14ac:dyDescent="0.25">
      <c r="J4779" s="8" t="s">
        <v>21253</v>
      </c>
    </row>
    <row r="4780" spans="10:10" x14ac:dyDescent="0.25">
      <c r="J4780" s="8" t="s">
        <v>19749</v>
      </c>
    </row>
    <row r="4781" spans="10:10" x14ac:dyDescent="0.25">
      <c r="J4781" s="8" t="s">
        <v>11463</v>
      </c>
    </row>
    <row r="4782" spans="10:10" x14ac:dyDescent="0.25">
      <c r="J4782" s="8" t="s">
        <v>5959</v>
      </c>
    </row>
    <row r="4783" spans="10:10" x14ac:dyDescent="0.25">
      <c r="J4783" s="8" t="s">
        <v>12078</v>
      </c>
    </row>
    <row r="4784" spans="10:10" x14ac:dyDescent="0.25">
      <c r="J4784" s="8" t="s">
        <v>708</v>
      </c>
    </row>
    <row r="4785" spans="10:10" x14ac:dyDescent="0.25">
      <c r="J4785" s="8" t="s">
        <v>7592</v>
      </c>
    </row>
    <row r="4786" spans="10:10" x14ac:dyDescent="0.25">
      <c r="J4786" s="8" t="s">
        <v>17138</v>
      </c>
    </row>
    <row r="4787" spans="10:10" x14ac:dyDescent="0.25">
      <c r="J4787" s="8" t="s">
        <v>13805</v>
      </c>
    </row>
    <row r="4788" spans="10:10" x14ac:dyDescent="0.25">
      <c r="J4788" s="8" t="s">
        <v>7679</v>
      </c>
    </row>
    <row r="4789" spans="10:10" x14ac:dyDescent="0.25">
      <c r="J4789" s="8" t="s">
        <v>7765</v>
      </c>
    </row>
    <row r="4790" spans="10:10" x14ac:dyDescent="0.25">
      <c r="J4790" s="8" t="s">
        <v>2066</v>
      </c>
    </row>
    <row r="4791" spans="10:10" x14ac:dyDescent="0.25">
      <c r="J4791" s="8" t="s">
        <v>2037</v>
      </c>
    </row>
    <row r="4792" spans="10:10" x14ac:dyDescent="0.25">
      <c r="J4792" s="8" t="s">
        <v>19284</v>
      </c>
    </row>
    <row r="4793" spans="10:10" x14ac:dyDescent="0.25">
      <c r="J4793" s="8" t="s">
        <v>21145</v>
      </c>
    </row>
    <row r="4794" spans="10:10" x14ac:dyDescent="0.25">
      <c r="J4794" s="8" t="s">
        <v>12863</v>
      </c>
    </row>
    <row r="4795" spans="10:10" x14ac:dyDescent="0.25">
      <c r="J4795" s="8" t="s">
        <v>9636</v>
      </c>
    </row>
    <row r="4796" spans="10:10" x14ac:dyDescent="0.25">
      <c r="J4796" s="8" t="s">
        <v>23246</v>
      </c>
    </row>
    <row r="4797" spans="10:10" x14ac:dyDescent="0.25">
      <c r="J4797" s="8" t="s">
        <v>15711</v>
      </c>
    </row>
    <row r="4798" spans="10:10" x14ac:dyDescent="0.25">
      <c r="J4798" s="8" t="s">
        <v>14713</v>
      </c>
    </row>
    <row r="4799" spans="10:10" x14ac:dyDescent="0.25">
      <c r="J4799" s="8" t="s">
        <v>21951</v>
      </c>
    </row>
    <row r="4800" spans="10:10" x14ac:dyDescent="0.25">
      <c r="J4800" s="8" t="s">
        <v>17823</v>
      </c>
    </row>
    <row r="4801" spans="10:10" x14ac:dyDescent="0.25">
      <c r="J4801" s="8" t="s">
        <v>2266</v>
      </c>
    </row>
    <row r="4802" spans="10:10" x14ac:dyDescent="0.25">
      <c r="J4802" s="8" t="s">
        <v>21672</v>
      </c>
    </row>
    <row r="4803" spans="10:10" x14ac:dyDescent="0.25">
      <c r="J4803" s="8" t="s">
        <v>20127</v>
      </c>
    </row>
    <row r="4804" spans="10:10" x14ac:dyDescent="0.25">
      <c r="J4804" s="8" t="s">
        <v>14052</v>
      </c>
    </row>
    <row r="4805" spans="10:10" x14ac:dyDescent="0.25">
      <c r="J4805" s="8" t="s">
        <v>9217</v>
      </c>
    </row>
    <row r="4806" spans="10:10" x14ac:dyDescent="0.25">
      <c r="J4806" s="8" t="s">
        <v>15059</v>
      </c>
    </row>
    <row r="4807" spans="10:10" x14ac:dyDescent="0.25">
      <c r="J4807" s="8" t="s">
        <v>20595</v>
      </c>
    </row>
    <row r="4808" spans="10:10" x14ac:dyDescent="0.25">
      <c r="J4808" s="8" t="s">
        <v>4772</v>
      </c>
    </row>
    <row r="4809" spans="10:10" x14ac:dyDescent="0.25">
      <c r="J4809" s="8" t="s">
        <v>23681</v>
      </c>
    </row>
    <row r="4810" spans="10:10" x14ac:dyDescent="0.25">
      <c r="J4810" s="8" t="s">
        <v>14882</v>
      </c>
    </row>
    <row r="4811" spans="10:10" x14ac:dyDescent="0.25">
      <c r="J4811" s="8" t="s">
        <v>14067</v>
      </c>
    </row>
    <row r="4812" spans="10:10" x14ac:dyDescent="0.25">
      <c r="J4812" s="8" t="s">
        <v>23130</v>
      </c>
    </row>
    <row r="4813" spans="10:10" x14ac:dyDescent="0.25">
      <c r="J4813" s="8" t="s">
        <v>8255</v>
      </c>
    </row>
    <row r="4814" spans="10:10" x14ac:dyDescent="0.25">
      <c r="J4814" s="8" t="s">
        <v>12897</v>
      </c>
    </row>
    <row r="4815" spans="10:10" x14ac:dyDescent="0.25">
      <c r="J4815" s="8" t="s">
        <v>23000</v>
      </c>
    </row>
    <row r="4816" spans="10:10" x14ac:dyDescent="0.25">
      <c r="J4816" s="8" t="s">
        <v>20318</v>
      </c>
    </row>
    <row r="4817" spans="10:10" x14ac:dyDescent="0.25">
      <c r="J4817" s="8" t="s">
        <v>22724</v>
      </c>
    </row>
    <row r="4818" spans="10:10" x14ac:dyDescent="0.25">
      <c r="J4818" s="8" t="s">
        <v>17951</v>
      </c>
    </row>
    <row r="4819" spans="10:10" x14ac:dyDescent="0.25">
      <c r="J4819" s="8" t="s">
        <v>22965</v>
      </c>
    </row>
    <row r="4820" spans="10:10" x14ac:dyDescent="0.25">
      <c r="J4820" s="8" t="s">
        <v>21937</v>
      </c>
    </row>
    <row r="4821" spans="10:10" x14ac:dyDescent="0.25">
      <c r="J4821" s="8" t="s">
        <v>18012</v>
      </c>
    </row>
    <row r="4822" spans="10:10" x14ac:dyDescent="0.25">
      <c r="J4822" s="8" t="s">
        <v>14455</v>
      </c>
    </row>
    <row r="4823" spans="10:10" x14ac:dyDescent="0.25">
      <c r="J4823" s="8" t="s">
        <v>11189</v>
      </c>
    </row>
    <row r="4824" spans="10:10" x14ac:dyDescent="0.25">
      <c r="J4824" s="8" t="s">
        <v>14828</v>
      </c>
    </row>
    <row r="4825" spans="10:10" x14ac:dyDescent="0.25">
      <c r="J4825" s="8" t="s">
        <v>12605</v>
      </c>
    </row>
    <row r="4826" spans="10:10" x14ac:dyDescent="0.25">
      <c r="J4826" s="8" t="s">
        <v>265</v>
      </c>
    </row>
    <row r="4827" spans="10:10" x14ac:dyDescent="0.25">
      <c r="J4827" s="8" t="s">
        <v>10018</v>
      </c>
    </row>
    <row r="4828" spans="10:10" x14ac:dyDescent="0.25">
      <c r="J4828" s="8" t="s">
        <v>20524</v>
      </c>
    </row>
    <row r="4829" spans="10:10" x14ac:dyDescent="0.25">
      <c r="J4829" s="8" t="s">
        <v>6904</v>
      </c>
    </row>
    <row r="4830" spans="10:10" x14ac:dyDescent="0.25">
      <c r="J4830" s="8" t="s">
        <v>2993</v>
      </c>
    </row>
    <row r="4831" spans="10:10" x14ac:dyDescent="0.25">
      <c r="J4831" s="8" t="s">
        <v>4605</v>
      </c>
    </row>
    <row r="4832" spans="10:10" x14ac:dyDescent="0.25">
      <c r="J4832" s="8" t="s">
        <v>22885</v>
      </c>
    </row>
    <row r="4833" spans="10:10" x14ac:dyDescent="0.25">
      <c r="J4833" s="8" t="s">
        <v>510</v>
      </c>
    </row>
    <row r="4834" spans="10:10" x14ac:dyDescent="0.25">
      <c r="J4834" s="8" t="s">
        <v>5279</v>
      </c>
    </row>
    <row r="4835" spans="10:10" x14ac:dyDescent="0.25">
      <c r="J4835" s="8" t="s">
        <v>18555</v>
      </c>
    </row>
    <row r="4836" spans="10:10" x14ac:dyDescent="0.25">
      <c r="J4836" s="8" t="s">
        <v>17937</v>
      </c>
    </row>
    <row r="4837" spans="10:10" x14ac:dyDescent="0.25">
      <c r="J4837" s="8" t="s">
        <v>4121</v>
      </c>
    </row>
    <row r="4838" spans="10:10" x14ac:dyDescent="0.25">
      <c r="J4838" s="8" t="s">
        <v>23011</v>
      </c>
    </row>
    <row r="4839" spans="10:10" x14ac:dyDescent="0.25">
      <c r="J4839" s="8" t="s">
        <v>21638</v>
      </c>
    </row>
    <row r="4840" spans="10:10" x14ac:dyDescent="0.25">
      <c r="J4840" s="8" t="s">
        <v>22443</v>
      </c>
    </row>
    <row r="4841" spans="10:10" x14ac:dyDescent="0.25">
      <c r="J4841" s="8" t="s">
        <v>12902</v>
      </c>
    </row>
    <row r="4842" spans="10:10" x14ac:dyDescent="0.25">
      <c r="J4842" s="8" t="s">
        <v>12167</v>
      </c>
    </row>
    <row r="4843" spans="10:10" x14ac:dyDescent="0.25">
      <c r="J4843" s="8" t="s">
        <v>23693</v>
      </c>
    </row>
    <row r="4844" spans="10:10" x14ac:dyDescent="0.25">
      <c r="J4844" s="8" t="s">
        <v>23727</v>
      </c>
    </row>
    <row r="4845" spans="10:10" x14ac:dyDescent="0.25">
      <c r="J4845" s="8" t="s">
        <v>22246</v>
      </c>
    </row>
    <row r="4846" spans="10:10" x14ac:dyDescent="0.25">
      <c r="J4846" s="8" t="s">
        <v>14723</v>
      </c>
    </row>
    <row r="4847" spans="10:10" x14ac:dyDescent="0.25">
      <c r="J4847" s="8" t="s">
        <v>6755</v>
      </c>
    </row>
    <row r="4848" spans="10:10" x14ac:dyDescent="0.25">
      <c r="J4848" s="8" t="s">
        <v>4994</v>
      </c>
    </row>
    <row r="4849" spans="10:10" x14ac:dyDescent="0.25">
      <c r="J4849" s="8" t="s">
        <v>8470</v>
      </c>
    </row>
    <row r="4850" spans="10:10" x14ac:dyDescent="0.25">
      <c r="J4850" s="8" t="s">
        <v>9314</v>
      </c>
    </row>
    <row r="4851" spans="10:10" x14ac:dyDescent="0.25">
      <c r="J4851" s="8" t="s">
        <v>4189</v>
      </c>
    </row>
    <row r="4852" spans="10:10" x14ac:dyDescent="0.25">
      <c r="J4852" s="8" t="s">
        <v>6008</v>
      </c>
    </row>
    <row r="4853" spans="10:10" x14ac:dyDescent="0.25">
      <c r="J4853" s="8" t="s">
        <v>7380</v>
      </c>
    </row>
    <row r="4854" spans="10:10" x14ac:dyDescent="0.25">
      <c r="J4854" s="8" t="s">
        <v>7252</v>
      </c>
    </row>
    <row r="4855" spans="10:10" x14ac:dyDescent="0.25">
      <c r="J4855" s="8" t="s">
        <v>7753</v>
      </c>
    </row>
    <row r="4856" spans="10:10" x14ac:dyDescent="0.25">
      <c r="J4856" s="8" t="s">
        <v>9894</v>
      </c>
    </row>
    <row r="4857" spans="10:10" x14ac:dyDescent="0.25">
      <c r="J4857" s="8" t="s">
        <v>8036</v>
      </c>
    </row>
    <row r="4858" spans="10:10" x14ac:dyDescent="0.25">
      <c r="J4858" s="8" t="s">
        <v>843</v>
      </c>
    </row>
    <row r="4859" spans="10:10" x14ac:dyDescent="0.25">
      <c r="J4859" s="8" t="s">
        <v>22209</v>
      </c>
    </row>
    <row r="4860" spans="10:10" x14ac:dyDescent="0.25">
      <c r="J4860" s="8" t="s">
        <v>618</v>
      </c>
    </row>
    <row r="4861" spans="10:10" x14ac:dyDescent="0.25">
      <c r="J4861" s="8" t="s">
        <v>7386</v>
      </c>
    </row>
    <row r="4862" spans="10:10" x14ac:dyDescent="0.25">
      <c r="J4862" s="8" t="s">
        <v>22390</v>
      </c>
    </row>
    <row r="4863" spans="10:10" x14ac:dyDescent="0.25">
      <c r="J4863" s="8" t="s">
        <v>12758</v>
      </c>
    </row>
    <row r="4864" spans="10:10" x14ac:dyDescent="0.25">
      <c r="J4864" s="8" t="s">
        <v>11622</v>
      </c>
    </row>
    <row r="4865" spans="10:10" x14ac:dyDescent="0.25">
      <c r="J4865" s="8" t="s">
        <v>18077</v>
      </c>
    </row>
    <row r="4866" spans="10:10" x14ac:dyDescent="0.25">
      <c r="J4866" s="8" t="s">
        <v>1165</v>
      </c>
    </row>
    <row r="4867" spans="10:10" x14ac:dyDescent="0.25">
      <c r="J4867" s="8" t="s">
        <v>3217</v>
      </c>
    </row>
    <row r="4868" spans="10:10" x14ac:dyDescent="0.25">
      <c r="J4868" s="8" t="s">
        <v>4173</v>
      </c>
    </row>
    <row r="4869" spans="10:10" x14ac:dyDescent="0.25">
      <c r="J4869" s="8" t="s">
        <v>20994</v>
      </c>
    </row>
    <row r="4870" spans="10:10" x14ac:dyDescent="0.25">
      <c r="J4870" s="8" t="s">
        <v>6107</v>
      </c>
    </row>
    <row r="4871" spans="10:10" x14ac:dyDescent="0.25">
      <c r="J4871" s="8" t="s">
        <v>19108</v>
      </c>
    </row>
    <row r="4872" spans="10:10" x14ac:dyDescent="0.25">
      <c r="J4872" s="8" t="s">
        <v>10908</v>
      </c>
    </row>
    <row r="4873" spans="10:10" x14ac:dyDescent="0.25">
      <c r="J4873" s="8" t="s">
        <v>7311</v>
      </c>
    </row>
    <row r="4874" spans="10:10" x14ac:dyDescent="0.25">
      <c r="J4874" s="8" t="s">
        <v>6941</v>
      </c>
    </row>
    <row r="4875" spans="10:10" x14ac:dyDescent="0.25">
      <c r="J4875" s="8" t="s">
        <v>14569</v>
      </c>
    </row>
    <row r="4876" spans="10:10" x14ac:dyDescent="0.25">
      <c r="J4876" s="8" t="s">
        <v>6389</v>
      </c>
    </row>
    <row r="4877" spans="10:10" x14ac:dyDescent="0.25">
      <c r="J4877" s="8" t="s">
        <v>15753</v>
      </c>
    </row>
    <row r="4878" spans="10:10" x14ac:dyDescent="0.25">
      <c r="J4878" s="8" t="s">
        <v>2436</v>
      </c>
    </row>
    <row r="4879" spans="10:10" x14ac:dyDescent="0.25">
      <c r="J4879" s="8" t="s">
        <v>16781</v>
      </c>
    </row>
    <row r="4880" spans="10:10" x14ac:dyDescent="0.25">
      <c r="J4880" s="8" t="s">
        <v>18904</v>
      </c>
    </row>
    <row r="4881" spans="10:10" x14ac:dyDescent="0.25">
      <c r="J4881" s="8" t="s">
        <v>15933</v>
      </c>
    </row>
    <row r="4882" spans="10:10" x14ac:dyDescent="0.25">
      <c r="J4882" s="8" t="s">
        <v>14020</v>
      </c>
    </row>
    <row r="4883" spans="10:10" x14ac:dyDescent="0.25">
      <c r="J4883" s="8" t="s">
        <v>5472</v>
      </c>
    </row>
    <row r="4884" spans="10:10" x14ac:dyDescent="0.25">
      <c r="J4884" s="8" t="s">
        <v>12970</v>
      </c>
    </row>
    <row r="4885" spans="10:10" x14ac:dyDescent="0.25">
      <c r="J4885" s="8" t="s">
        <v>18456</v>
      </c>
    </row>
    <row r="4886" spans="10:10" x14ac:dyDescent="0.25">
      <c r="J4886" s="8" t="s">
        <v>22002</v>
      </c>
    </row>
    <row r="4887" spans="10:10" x14ac:dyDescent="0.25">
      <c r="J4887" s="8" t="s">
        <v>3513</v>
      </c>
    </row>
    <row r="4888" spans="10:10" x14ac:dyDescent="0.25">
      <c r="J4888" s="8" t="s">
        <v>23524</v>
      </c>
    </row>
    <row r="4889" spans="10:10" x14ac:dyDescent="0.25">
      <c r="J4889" s="8" t="s">
        <v>22070</v>
      </c>
    </row>
    <row r="4890" spans="10:10" x14ac:dyDescent="0.25">
      <c r="J4890" s="8" t="s">
        <v>12631</v>
      </c>
    </row>
    <row r="4891" spans="10:10" x14ac:dyDescent="0.25">
      <c r="J4891" s="8" t="s">
        <v>8184</v>
      </c>
    </row>
    <row r="4892" spans="10:10" x14ac:dyDescent="0.25">
      <c r="J4892" s="8" t="s">
        <v>1196</v>
      </c>
    </row>
    <row r="4893" spans="10:10" x14ac:dyDescent="0.25">
      <c r="J4893" s="8" t="s">
        <v>14477</v>
      </c>
    </row>
    <row r="4894" spans="10:10" x14ac:dyDescent="0.25">
      <c r="J4894" s="8" t="s">
        <v>16624</v>
      </c>
    </row>
    <row r="4895" spans="10:10" x14ac:dyDescent="0.25">
      <c r="J4895" s="8" t="s">
        <v>17846</v>
      </c>
    </row>
    <row r="4896" spans="10:10" x14ac:dyDescent="0.25">
      <c r="J4896" s="8" t="s">
        <v>13253</v>
      </c>
    </row>
    <row r="4897" spans="10:10" x14ac:dyDescent="0.25">
      <c r="J4897" s="8" t="s">
        <v>2230</v>
      </c>
    </row>
    <row r="4898" spans="10:10" x14ac:dyDescent="0.25">
      <c r="J4898" s="8" t="s">
        <v>18303</v>
      </c>
    </row>
    <row r="4899" spans="10:10" x14ac:dyDescent="0.25">
      <c r="J4899" s="8" t="s">
        <v>8231</v>
      </c>
    </row>
    <row r="4900" spans="10:10" x14ac:dyDescent="0.25">
      <c r="J4900" s="8" t="s">
        <v>9000</v>
      </c>
    </row>
    <row r="4901" spans="10:10" x14ac:dyDescent="0.25">
      <c r="J4901" s="8" t="s">
        <v>4927</v>
      </c>
    </row>
    <row r="4902" spans="10:10" x14ac:dyDescent="0.25">
      <c r="J4902" s="8" t="s">
        <v>8621</v>
      </c>
    </row>
    <row r="4903" spans="10:10" x14ac:dyDescent="0.25">
      <c r="J4903" s="8" t="s">
        <v>5133</v>
      </c>
    </row>
    <row r="4904" spans="10:10" x14ac:dyDescent="0.25">
      <c r="J4904" s="8" t="s">
        <v>4387</v>
      </c>
    </row>
    <row r="4905" spans="10:10" x14ac:dyDescent="0.25">
      <c r="J4905" s="8" t="s">
        <v>20034</v>
      </c>
    </row>
    <row r="4906" spans="10:10" x14ac:dyDescent="0.25">
      <c r="J4906" s="8" t="s">
        <v>21367</v>
      </c>
    </row>
    <row r="4907" spans="10:10" x14ac:dyDescent="0.25">
      <c r="J4907" s="8" t="s">
        <v>14470</v>
      </c>
    </row>
    <row r="4908" spans="10:10" x14ac:dyDescent="0.25">
      <c r="J4908" s="8" t="s">
        <v>18243</v>
      </c>
    </row>
    <row r="4909" spans="10:10" x14ac:dyDescent="0.25">
      <c r="J4909" s="8" t="s">
        <v>18358</v>
      </c>
    </row>
    <row r="4910" spans="10:10" x14ac:dyDescent="0.25">
      <c r="J4910" s="8" t="s">
        <v>13460</v>
      </c>
    </row>
    <row r="4911" spans="10:10" x14ac:dyDescent="0.25">
      <c r="J4911" s="8" t="s">
        <v>12203</v>
      </c>
    </row>
    <row r="4912" spans="10:10" x14ac:dyDescent="0.25">
      <c r="J4912" s="8" t="s">
        <v>13277</v>
      </c>
    </row>
    <row r="4913" spans="10:10" x14ac:dyDescent="0.25">
      <c r="J4913" s="8" t="s">
        <v>17050</v>
      </c>
    </row>
    <row r="4914" spans="10:10" x14ac:dyDescent="0.25">
      <c r="J4914" s="8" t="s">
        <v>10951</v>
      </c>
    </row>
    <row r="4915" spans="10:10" x14ac:dyDescent="0.25">
      <c r="J4915" s="8" t="s">
        <v>15749</v>
      </c>
    </row>
    <row r="4916" spans="10:10" x14ac:dyDescent="0.25">
      <c r="J4916" s="8" t="s">
        <v>18038</v>
      </c>
    </row>
    <row r="4917" spans="10:10" x14ac:dyDescent="0.25">
      <c r="J4917" s="8" t="s">
        <v>14903</v>
      </c>
    </row>
    <row r="4918" spans="10:10" x14ac:dyDescent="0.25">
      <c r="J4918" s="8" t="s">
        <v>908</v>
      </c>
    </row>
    <row r="4919" spans="10:10" x14ac:dyDescent="0.25">
      <c r="J4919" s="8" t="s">
        <v>20321</v>
      </c>
    </row>
    <row r="4920" spans="10:10" x14ac:dyDescent="0.25">
      <c r="J4920" s="8" t="s">
        <v>13201</v>
      </c>
    </row>
    <row r="4921" spans="10:10" x14ac:dyDescent="0.25">
      <c r="J4921" s="8" t="s">
        <v>6768</v>
      </c>
    </row>
    <row r="4922" spans="10:10" x14ac:dyDescent="0.25">
      <c r="J4922" s="8" t="s">
        <v>14423</v>
      </c>
    </row>
    <row r="4923" spans="10:10" x14ac:dyDescent="0.25">
      <c r="J4923" s="8" t="s">
        <v>9027</v>
      </c>
    </row>
    <row r="4924" spans="10:10" x14ac:dyDescent="0.25">
      <c r="J4924" s="8" t="s">
        <v>14411</v>
      </c>
    </row>
    <row r="4925" spans="10:10" x14ac:dyDescent="0.25">
      <c r="J4925" s="8" t="s">
        <v>18288</v>
      </c>
    </row>
    <row r="4926" spans="10:10" x14ac:dyDescent="0.25">
      <c r="J4926" s="8" t="s">
        <v>14408</v>
      </c>
    </row>
    <row r="4927" spans="10:10" x14ac:dyDescent="0.25">
      <c r="J4927" s="8" t="s">
        <v>6278</v>
      </c>
    </row>
    <row r="4928" spans="10:10" x14ac:dyDescent="0.25">
      <c r="J4928" s="8" t="s">
        <v>15708</v>
      </c>
    </row>
    <row r="4929" spans="10:10" x14ac:dyDescent="0.25">
      <c r="J4929" s="8" t="s">
        <v>20548</v>
      </c>
    </row>
    <row r="4930" spans="10:10" x14ac:dyDescent="0.25">
      <c r="J4930" s="8" t="s">
        <v>7063</v>
      </c>
    </row>
    <row r="4931" spans="10:10" x14ac:dyDescent="0.25">
      <c r="J4931" s="8" t="s">
        <v>10015</v>
      </c>
    </row>
    <row r="4932" spans="10:10" x14ac:dyDescent="0.25">
      <c r="J4932" s="8" t="s">
        <v>8700</v>
      </c>
    </row>
    <row r="4933" spans="10:10" x14ac:dyDescent="0.25">
      <c r="J4933" s="8" t="s">
        <v>12965</v>
      </c>
    </row>
    <row r="4934" spans="10:10" x14ac:dyDescent="0.25">
      <c r="J4934" s="8" t="s">
        <v>15859</v>
      </c>
    </row>
    <row r="4935" spans="10:10" x14ac:dyDescent="0.25">
      <c r="J4935" s="8" t="s">
        <v>11748</v>
      </c>
    </row>
    <row r="4936" spans="10:10" x14ac:dyDescent="0.25">
      <c r="J4936" s="8" t="s">
        <v>3511</v>
      </c>
    </row>
    <row r="4937" spans="10:10" x14ac:dyDescent="0.25">
      <c r="J4937" s="8" t="s">
        <v>12842</v>
      </c>
    </row>
    <row r="4938" spans="10:10" x14ac:dyDescent="0.25">
      <c r="J4938" s="8" t="s">
        <v>4102</v>
      </c>
    </row>
    <row r="4939" spans="10:10" x14ac:dyDescent="0.25">
      <c r="J4939" s="8" t="s">
        <v>19459</v>
      </c>
    </row>
    <row r="4940" spans="10:10" x14ac:dyDescent="0.25">
      <c r="J4940" s="8" t="s">
        <v>5548</v>
      </c>
    </row>
    <row r="4941" spans="10:10" x14ac:dyDescent="0.25">
      <c r="J4941" s="8" t="s">
        <v>19496</v>
      </c>
    </row>
    <row r="4942" spans="10:10" x14ac:dyDescent="0.25">
      <c r="J4942" s="8" t="s">
        <v>9841</v>
      </c>
    </row>
    <row r="4943" spans="10:10" x14ac:dyDescent="0.25">
      <c r="J4943" s="8" t="s">
        <v>12955</v>
      </c>
    </row>
    <row r="4944" spans="10:10" x14ac:dyDescent="0.25">
      <c r="J4944" s="8" t="s">
        <v>15443</v>
      </c>
    </row>
    <row r="4945" spans="10:10" x14ac:dyDescent="0.25">
      <c r="J4945" s="8" t="s">
        <v>14961</v>
      </c>
    </row>
    <row r="4946" spans="10:10" x14ac:dyDescent="0.25">
      <c r="J4946" s="8" t="s">
        <v>1353</v>
      </c>
    </row>
    <row r="4947" spans="10:10" x14ac:dyDescent="0.25">
      <c r="J4947" s="8" t="s">
        <v>16671</v>
      </c>
    </row>
    <row r="4948" spans="10:10" x14ac:dyDescent="0.25">
      <c r="J4948" s="8" t="s">
        <v>6176</v>
      </c>
    </row>
    <row r="4949" spans="10:10" x14ac:dyDescent="0.25">
      <c r="J4949" s="8" t="s">
        <v>15785</v>
      </c>
    </row>
    <row r="4950" spans="10:10" x14ac:dyDescent="0.25">
      <c r="J4950" s="8" t="s">
        <v>11730</v>
      </c>
    </row>
    <row r="4951" spans="10:10" x14ac:dyDescent="0.25">
      <c r="J4951" s="8" t="s">
        <v>13642</v>
      </c>
    </row>
    <row r="4952" spans="10:10" x14ac:dyDescent="0.25">
      <c r="J4952" s="8" t="s">
        <v>15799</v>
      </c>
    </row>
    <row r="4953" spans="10:10" x14ac:dyDescent="0.25">
      <c r="J4953" s="8" t="s">
        <v>17720</v>
      </c>
    </row>
    <row r="4954" spans="10:10" x14ac:dyDescent="0.25">
      <c r="J4954" s="8" t="s">
        <v>8685</v>
      </c>
    </row>
    <row r="4955" spans="10:10" x14ac:dyDescent="0.25">
      <c r="J4955" s="8" t="s">
        <v>17268</v>
      </c>
    </row>
    <row r="4956" spans="10:10" x14ac:dyDescent="0.25">
      <c r="J4956" s="8" t="s">
        <v>792</v>
      </c>
    </row>
    <row r="4957" spans="10:10" x14ac:dyDescent="0.25">
      <c r="J4957" s="8" t="s">
        <v>9935</v>
      </c>
    </row>
    <row r="4958" spans="10:10" x14ac:dyDescent="0.25">
      <c r="J4958" s="8" t="s">
        <v>7833</v>
      </c>
    </row>
    <row r="4959" spans="10:10" x14ac:dyDescent="0.25">
      <c r="J4959" s="8" t="s">
        <v>10296</v>
      </c>
    </row>
    <row r="4960" spans="10:10" x14ac:dyDescent="0.25">
      <c r="J4960" s="8" t="s">
        <v>18377</v>
      </c>
    </row>
    <row r="4961" spans="10:10" x14ac:dyDescent="0.25">
      <c r="J4961" s="8" t="s">
        <v>7786</v>
      </c>
    </row>
    <row r="4962" spans="10:10" x14ac:dyDescent="0.25">
      <c r="J4962" s="8" t="s">
        <v>14948</v>
      </c>
    </row>
    <row r="4963" spans="10:10" x14ac:dyDescent="0.25">
      <c r="J4963" s="8" t="s">
        <v>16750</v>
      </c>
    </row>
    <row r="4964" spans="10:10" x14ac:dyDescent="0.25">
      <c r="J4964" s="8" t="s">
        <v>7496</v>
      </c>
    </row>
    <row r="4965" spans="10:10" x14ac:dyDescent="0.25">
      <c r="J4965" s="8" t="s">
        <v>8956</v>
      </c>
    </row>
    <row r="4966" spans="10:10" x14ac:dyDescent="0.25">
      <c r="J4966" s="8" t="s">
        <v>22535</v>
      </c>
    </row>
    <row r="4967" spans="10:10" x14ac:dyDescent="0.25">
      <c r="J4967" s="8" t="s">
        <v>5609</v>
      </c>
    </row>
    <row r="4968" spans="10:10" x14ac:dyDescent="0.25">
      <c r="J4968" s="8" t="s">
        <v>13009</v>
      </c>
    </row>
    <row r="4969" spans="10:10" x14ac:dyDescent="0.25">
      <c r="J4969" s="8" t="s">
        <v>7260</v>
      </c>
    </row>
    <row r="4970" spans="10:10" x14ac:dyDescent="0.25">
      <c r="J4970" s="8" t="s">
        <v>22814</v>
      </c>
    </row>
    <row r="4971" spans="10:10" x14ac:dyDescent="0.25">
      <c r="J4971" s="8" t="s">
        <v>10437</v>
      </c>
    </row>
    <row r="4972" spans="10:10" x14ac:dyDescent="0.25">
      <c r="J4972" s="8" t="s">
        <v>19408</v>
      </c>
    </row>
    <row r="4973" spans="10:10" x14ac:dyDescent="0.25">
      <c r="J4973" s="8" t="s">
        <v>5474</v>
      </c>
    </row>
    <row r="4974" spans="10:10" x14ac:dyDescent="0.25">
      <c r="J4974" s="8" t="s">
        <v>16040</v>
      </c>
    </row>
    <row r="4975" spans="10:10" x14ac:dyDescent="0.25">
      <c r="J4975" s="8" t="s">
        <v>16144</v>
      </c>
    </row>
    <row r="4976" spans="10:10" x14ac:dyDescent="0.25">
      <c r="J4976" s="8" t="s">
        <v>17099</v>
      </c>
    </row>
    <row r="4977" spans="10:10" x14ac:dyDescent="0.25">
      <c r="J4977" s="8" t="s">
        <v>12018</v>
      </c>
    </row>
    <row r="4978" spans="10:10" x14ac:dyDescent="0.25">
      <c r="J4978" s="8" t="s">
        <v>15232</v>
      </c>
    </row>
    <row r="4979" spans="10:10" x14ac:dyDescent="0.25">
      <c r="J4979" s="8" t="s">
        <v>18773</v>
      </c>
    </row>
    <row r="4980" spans="10:10" x14ac:dyDescent="0.25">
      <c r="J4980" s="8" t="s">
        <v>4545</v>
      </c>
    </row>
    <row r="4981" spans="10:10" x14ac:dyDescent="0.25">
      <c r="J4981" s="8" t="s">
        <v>13194</v>
      </c>
    </row>
    <row r="4982" spans="10:10" x14ac:dyDescent="0.25">
      <c r="J4982" s="8" t="s">
        <v>10915</v>
      </c>
    </row>
    <row r="4983" spans="10:10" x14ac:dyDescent="0.25">
      <c r="J4983" s="8" t="s">
        <v>21431</v>
      </c>
    </row>
    <row r="4984" spans="10:10" x14ac:dyDescent="0.25">
      <c r="J4984" s="8" t="s">
        <v>6180</v>
      </c>
    </row>
    <row r="4985" spans="10:10" x14ac:dyDescent="0.25">
      <c r="J4985" s="8" t="s">
        <v>8495</v>
      </c>
    </row>
    <row r="4986" spans="10:10" x14ac:dyDescent="0.25">
      <c r="J4986" s="8" t="s">
        <v>3055</v>
      </c>
    </row>
    <row r="4987" spans="10:10" x14ac:dyDescent="0.25">
      <c r="J4987" s="8" t="s">
        <v>6348</v>
      </c>
    </row>
    <row r="4988" spans="10:10" x14ac:dyDescent="0.25">
      <c r="J4988" s="8" t="s">
        <v>8236</v>
      </c>
    </row>
    <row r="4989" spans="10:10" x14ac:dyDescent="0.25">
      <c r="J4989" s="8" t="s">
        <v>14026</v>
      </c>
    </row>
    <row r="4990" spans="10:10" x14ac:dyDescent="0.25">
      <c r="J4990" s="8" t="s">
        <v>15549</v>
      </c>
    </row>
    <row r="4991" spans="10:10" x14ac:dyDescent="0.25">
      <c r="J4991" s="8" t="s">
        <v>22992</v>
      </c>
    </row>
    <row r="4992" spans="10:10" x14ac:dyDescent="0.25">
      <c r="J4992" s="8" t="s">
        <v>7031</v>
      </c>
    </row>
    <row r="4993" spans="10:10" x14ac:dyDescent="0.25">
      <c r="J4993" s="8" t="s">
        <v>17840</v>
      </c>
    </row>
    <row r="4994" spans="10:10" x14ac:dyDescent="0.25">
      <c r="J4994" s="8" t="s">
        <v>21717</v>
      </c>
    </row>
    <row r="4995" spans="10:10" x14ac:dyDescent="0.25">
      <c r="J4995" s="8" t="s">
        <v>13637</v>
      </c>
    </row>
    <row r="4996" spans="10:10" x14ac:dyDescent="0.25">
      <c r="J4996" s="8" t="s">
        <v>4213</v>
      </c>
    </row>
    <row r="4997" spans="10:10" x14ac:dyDescent="0.25">
      <c r="J4997" s="8" t="s">
        <v>8466</v>
      </c>
    </row>
    <row r="4998" spans="10:10" x14ac:dyDescent="0.25">
      <c r="J4998" s="8" t="s">
        <v>22066</v>
      </c>
    </row>
    <row r="4999" spans="10:10" x14ac:dyDescent="0.25">
      <c r="J4999" s="8" t="s">
        <v>20258</v>
      </c>
    </row>
    <row r="5000" spans="10:10" x14ac:dyDescent="0.25">
      <c r="J5000" s="8" t="s">
        <v>22776</v>
      </c>
    </row>
    <row r="5001" spans="10:10" x14ac:dyDescent="0.25">
      <c r="J5001" s="8" t="s">
        <v>4237</v>
      </c>
    </row>
    <row r="5002" spans="10:10" x14ac:dyDescent="0.25">
      <c r="J5002" s="8" t="s">
        <v>15220</v>
      </c>
    </row>
    <row r="5003" spans="10:10" x14ac:dyDescent="0.25">
      <c r="J5003" s="8" t="s">
        <v>10357</v>
      </c>
    </row>
    <row r="5004" spans="10:10" x14ac:dyDescent="0.25">
      <c r="J5004" s="8" t="s">
        <v>2383</v>
      </c>
    </row>
    <row r="5005" spans="10:10" x14ac:dyDescent="0.25">
      <c r="J5005" s="8" t="s">
        <v>21643</v>
      </c>
    </row>
    <row r="5006" spans="10:10" x14ac:dyDescent="0.25">
      <c r="J5006" s="8" t="s">
        <v>9694</v>
      </c>
    </row>
    <row r="5007" spans="10:10" x14ac:dyDescent="0.25">
      <c r="J5007" s="8" t="s">
        <v>22347</v>
      </c>
    </row>
    <row r="5008" spans="10:10" x14ac:dyDescent="0.25">
      <c r="J5008" s="8" t="s">
        <v>18825</v>
      </c>
    </row>
    <row r="5009" spans="10:10" x14ac:dyDescent="0.25">
      <c r="J5009" s="8" t="s">
        <v>21756</v>
      </c>
    </row>
    <row r="5010" spans="10:10" x14ac:dyDescent="0.25">
      <c r="J5010" s="8" t="s">
        <v>8994</v>
      </c>
    </row>
    <row r="5011" spans="10:10" x14ac:dyDescent="0.25">
      <c r="J5011" s="8" t="s">
        <v>22462</v>
      </c>
    </row>
    <row r="5012" spans="10:10" x14ac:dyDescent="0.25">
      <c r="J5012" s="8" t="s">
        <v>13311</v>
      </c>
    </row>
    <row r="5013" spans="10:10" x14ac:dyDescent="0.25">
      <c r="J5013" s="8" t="s">
        <v>8180</v>
      </c>
    </row>
    <row r="5014" spans="10:10" x14ac:dyDescent="0.25">
      <c r="J5014" s="8" t="s">
        <v>1052</v>
      </c>
    </row>
    <row r="5015" spans="10:10" x14ac:dyDescent="0.25">
      <c r="J5015" s="8" t="s">
        <v>21531</v>
      </c>
    </row>
    <row r="5016" spans="10:10" x14ac:dyDescent="0.25">
      <c r="J5016" s="8" t="s">
        <v>3534</v>
      </c>
    </row>
    <row r="5017" spans="10:10" x14ac:dyDescent="0.25">
      <c r="J5017" s="8" t="s">
        <v>23417</v>
      </c>
    </row>
    <row r="5018" spans="10:10" x14ac:dyDescent="0.25">
      <c r="J5018" s="8" t="s">
        <v>11351</v>
      </c>
    </row>
    <row r="5019" spans="10:10" x14ac:dyDescent="0.25">
      <c r="J5019" s="8" t="s">
        <v>12650</v>
      </c>
    </row>
    <row r="5020" spans="10:10" x14ac:dyDescent="0.25">
      <c r="J5020" s="8" t="s">
        <v>23384</v>
      </c>
    </row>
    <row r="5021" spans="10:10" x14ac:dyDescent="0.25">
      <c r="J5021" s="8" t="s">
        <v>9236</v>
      </c>
    </row>
    <row r="5022" spans="10:10" x14ac:dyDescent="0.25">
      <c r="J5022" s="8" t="s">
        <v>17923</v>
      </c>
    </row>
    <row r="5023" spans="10:10" x14ac:dyDescent="0.25">
      <c r="J5023" s="8" t="s">
        <v>18164</v>
      </c>
    </row>
    <row r="5024" spans="10:10" x14ac:dyDescent="0.25">
      <c r="J5024" s="8" t="s">
        <v>3561</v>
      </c>
    </row>
    <row r="5025" spans="10:10" x14ac:dyDescent="0.25">
      <c r="J5025" s="8" t="s">
        <v>10544</v>
      </c>
    </row>
    <row r="5026" spans="10:10" x14ac:dyDescent="0.25">
      <c r="J5026" s="8" t="s">
        <v>5849</v>
      </c>
    </row>
    <row r="5027" spans="10:10" x14ac:dyDescent="0.25">
      <c r="J5027" s="8" t="s">
        <v>12663</v>
      </c>
    </row>
    <row r="5028" spans="10:10" x14ac:dyDescent="0.25">
      <c r="J5028" s="8" t="s">
        <v>7757</v>
      </c>
    </row>
    <row r="5029" spans="10:10" x14ac:dyDescent="0.25">
      <c r="J5029" s="8" t="s">
        <v>21037</v>
      </c>
    </row>
    <row r="5030" spans="10:10" x14ac:dyDescent="0.25">
      <c r="J5030" s="8" t="s">
        <v>11050</v>
      </c>
    </row>
    <row r="5031" spans="10:10" x14ac:dyDescent="0.25">
      <c r="J5031" s="8" t="s">
        <v>10021</v>
      </c>
    </row>
    <row r="5032" spans="10:10" x14ac:dyDescent="0.25">
      <c r="J5032" s="8" t="s">
        <v>16890</v>
      </c>
    </row>
    <row r="5033" spans="10:10" x14ac:dyDescent="0.25">
      <c r="J5033" s="8" t="s">
        <v>7727</v>
      </c>
    </row>
    <row r="5034" spans="10:10" x14ac:dyDescent="0.25">
      <c r="J5034" s="8" t="s">
        <v>10672</v>
      </c>
    </row>
    <row r="5035" spans="10:10" x14ac:dyDescent="0.25">
      <c r="J5035" s="8" t="s">
        <v>10576</v>
      </c>
    </row>
    <row r="5036" spans="10:10" x14ac:dyDescent="0.25">
      <c r="J5036" s="8" t="s">
        <v>4040</v>
      </c>
    </row>
    <row r="5037" spans="10:10" x14ac:dyDescent="0.25">
      <c r="J5037" s="8" t="s">
        <v>15175</v>
      </c>
    </row>
    <row r="5038" spans="10:10" x14ac:dyDescent="0.25">
      <c r="J5038" s="8" t="s">
        <v>20344</v>
      </c>
    </row>
    <row r="5039" spans="10:10" x14ac:dyDescent="0.25">
      <c r="J5039" s="8" t="s">
        <v>10347</v>
      </c>
    </row>
    <row r="5040" spans="10:10" x14ac:dyDescent="0.25">
      <c r="J5040" s="8" t="s">
        <v>12689</v>
      </c>
    </row>
    <row r="5041" spans="10:10" x14ac:dyDescent="0.25">
      <c r="J5041" s="8" t="s">
        <v>22560</v>
      </c>
    </row>
    <row r="5042" spans="10:10" x14ac:dyDescent="0.25">
      <c r="J5042" s="8" t="s">
        <v>23072</v>
      </c>
    </row>
    <row r="5043" spans="10:10" x14ac:dyDescent="0.25">
      <c r="J5043" s="8" t="s">
        <v>12658</v>
      </c>
    </row>
    <row r="5044" spans="10:10" x14ac:dyDescent="0.25">
      <c r="J5044" s="8" t="s">
        <v>3547</v>
      </c>
    </row>
    <row r="5045" spans="10:10" x14ac:dyDescent="0.25">
      <c r="J5045" s="8" t="s">
        <v>19254</v>
      </c>
    </row>
    <row r="5046" spans="10:10" x14ac:dyDescent="0.25">
      <c r="J5046" s="8" t="s">
        <v>14121</v>
      </c>
    </row>
    <row r="5047" spans="10:10" x14ac:dyDescent="0.25">
      <c r="J5047" s="8" t="s">
        <v>21113</v>
      </c>
    </row>
    <row r="5048" spans="10:10" x14ac:dyDescent="0.25">
      <c r="J5048" s="8" t="s">
        <v>18282</v>
      </c>
    </row>
    <row r="5049" spans="10:10" x14ac:dyDescent="0.25">
      <c r="J5049" s="8" t="s">
        <v>208</v>
      </c>
    </row>
    <row r="5050" spans="10:10" x14ac:dyDescent="0.25">
      <c r="J5050" s="8" t="s">
        <v>23106</v>
      </c>
    </row>
    <row r="5051" spans="10:10" x14ac:dyDescent="0.25">
      <c r="J5051" s="8" t="s">
        <v>11168</v>
      </c>
    </row>
    <row r="5052" spans="10:10" x14ac:dyDescent="0.25">
      <c r="J5052" s="8" t="s">
        <v>11333</v>
      </c>
    </row>
    <row r="5053" spans="10:10" x14ac:dyDescent="0.25">
      <c r="J5053" s="8" t="s">
        <v>23568</v>
      </c>
    </row>
    <row r="5054" spans="10:10" x14ac:dyDescent="0.25">
      <c r="J5054" s="8" t="s">
        <v>3634</v>
      </c>
    </row>
    <row r="5055" spans="10:10" x14ac:dyDescent="0.25">
      <c r="J5055" s="8" t="s">
        <v>4457</v>
      </c>
    </row>
    <row r="5056" spans="10:10" x14ac:dyDescent="0.25">
      <c r="J5056" s="8" t="s">
        <v>8249</v>
      </c>
    </row>
    <row r="5057" spans="10:10" x14ac:dyDescent="0.25">
      <c r="J5057" s="8" t="s">
        <v>12249</v>
      </c>
    </row>
    <row r="5058" spans="10:10" x14ac:dyDescent="0.25">
      <c r="J5058" s="8" t="s">
        <v>6804</v>
      </c>
    </row>
    <row r="5059" spans="10:10" x14ac:dyDescent="0.25">
      <c r="J5059" s="8" t="s">
        <v>22568</v>
      </c>
    </row>
    <row r="5060" spans="10:10" x14ac:dyDescent="0.25">
      <c r="J5060" s="8" t="s">
        <v>22501</v>
      </c>
    </row>
    <row r="5061" spans="10:10" x14ac:dyDescent="0.25">
      <c r="J5061" s="8" t="s">
        <v>7066</v>
      </c>
    </row>
    <row r="5062" spans="10:10" x14ac:dyDescent="0.25">
      <c r="J5062" s="8" t="s">
        <v>9276</v>
      </c>
    </row>
    <row r="5063" spans="10:10" x14ac:dyDescent="0.25">
      <c r="J5063" s="8" t="s">
        <v>5479</v>
      </c>
    </row>
    <row r="5064" spans="10:10" x14ac:dyDescent="0.25">
      <c r="J5064" s="8" t="s">
        <v>16898</v>
      </c>
    </row>
    <row r="5065" spans="10:10" x14ac:dyDescent="0.25">
      <c r="J5065" s="8" t="s">
        <v>20062</v>
      </c>
    </row>
    <row r="5066" spans="10:10" x14ac:dyDescent="0.25">
      <c r="J5066" s="8" t="s">
        <v>20761</v>
      </c>
    </row>
    <row r="5067" spans="10:10" x14ac:dyDescent="0.25">
      <c r="J5067" s="8" t="s">
        <v>5981</v>
      </c>
    </row>
    <row r="5068" spans="10:10" x14ac:dyDescent="0.25">
      <c r="J5068" s="8" t="s">
        <v>4634</v>
      </c>
    </row>
    <row r="5069" spans="10:10" x14ac:dyDescent="0.25">
      <c r="J5069" s="8" t="s">
        <v>13664</v>
      </c>
    </row>
    <row r="5070" spans="10:10" x14ac:dyDescent="0.25">
      <c r="J5070" s="8" t="s">
        <v>20904</v>
      </c>
    </row>
    <row r="5071" spans="10:10" x14ac:dyDescent="0.25">
      <c r="J5071" s="8" t="s">
        <v>18660</v>
      </c>
    </row>
    <row r="5072" spans="10:10" x14ac:dyDescent="0.25">
      <c r="J5072" s="8" t="s">
        <v>20559</v>
      </c>
    </row>
    <row r="5073" spans="10:10" x14ac:dyDescent="0.25">
      <c r="J5073" s="8" t="s">
        <v>11489</v>
      </c>
    </row>
    <row r="5074" spans="10:10" x14ac:dyDescent="0.25">
      <c r="J5074" s="8" t="s">
        <v>13753</v>
      </c>
    </row>
    <row r="5075" spans="10:10" x14ac:dyDescent="0.25">
      <c r="J5075" s="8" t="s">
        <v>15520</v>
      </c>
    </row>
    <row r="5076" spans="10:10" x14ac:dyDescent="0.25">
      <c r="J5076" s="8" t="s">
        <v>20665</v>
      </c>
    </row>
    <row r="5077" spans="10:10" x14ac:dyDescent="0.25">
      <c r="J5077" s="8" t="s">
        <v>1073</v>
      </c>
    </row>
    <row r="5078" spans="10:10" x14ac:dyDescent="0.25">
      <c r="J5078" s="8" t="s">
        <v>994</v>
      </c>
    </row>
    <row r="5079" spans="10:10" x14ac:dyDescent="0.25">
      <c r="J5079" s="8" t="s">
        <v>16007</v>
      </c>
    </row>
    <row r="5080" spans="10:10" x14ac:dyDescent="0.25">
      <c r="J5080" s="8" t="s">
        <v>387</v>
      </c>
    </row>
    <row r="5081" spans="10:10" x14ac:dyDescent="0.25">
      <c r="J5081" s="8" t="s">
        <v>17572</v>
      </c>
    </row>
    <row r="5082" spans="10:10" x14ac:dyDescent="0.25">
      <c r="J5082" s="8" t="s">
        <v>21707</v>
      </c>
    </row>
    <row r="5083" spans="10:10" x14ac:dyDescent="0.25">
      <c r="J5083" s="8" t="s">
        <v>3585</v>
      </c>
    </row>
    <row r="5084" spans="10:10" x14ac:dyDescent="0.25">
      <c r="J5084" s="8" t="s">
        <v>22328</v>
      </c>
    </row>
    <row r="5085" spans="10:10" x14ac:dyDescent="0.25">
      <c r="J5085" s="8" t="s">
        <v>23301</v>
      </c>
    </row>
    <row r="5086" spans="10:10" x14ac:dyDescent="0.25">
      <c r="J5086" s="8" t="s">
        <v>3924</v>
      </c>
    </row>
    <row r="5087" spans="10:10" x14ac:dyDescent="0.25">
      <c r="J5087" s="8" t="s">
        <v>7130</v>
      </c>
    </row>
    <row r="5088" spans="10:10" x14ac:dyDescent="0.25">
      <c r="J5088" s="8" t="s">
        <v>18052</v>
      </c>
    </row>
    <row r="5089" spans="10:10" x14ac:dyDescent="0.25">
      <c r="J5089" s="8" t="s">
        <v>1820</v>
      </c>
    </row>
    <row r="5090" spans="10:10" x14ac:dyDescent="0.25">
      <c r="J5090" s="8" t="s">
        <v>12034</v>
      </c>
    </row>
    <row r="5091" spans="10:10" x14ac:dyDescent="0.25">
      <c r="J5091" s="8" t="s">
        <v>23057</v>
      </c>
    </row>
    <row r="5092" spans="10:10" x14ac:dyDescent="0.25">
      <c r="J5092" s="8" t="s">
        <v>22119</v>
      </c>
    </row>
    <row r="5093" spans="10:10" x14ac:dyDescent="0.25">
      <c r="J5093" s="8" t="s">
        <v>23708</v>
      </c>
    </row>
    <row r="5094" spans="10:10" x14ac:dyDescent="0.25">
      <c r="J5094" s="8" t="s">
        <v>22168</v>
      </c>
    </row>
    <row r="5095" spans="10:10" x14ac:dyDescent="0.25">
      <c r="J5095" s="8" t="s">
        <v>2640</v>
      </c>
    </row>
    <row r="5096" spans="10:10" x14ac:dyDescent="0.25">
      <c r="J5096" s="8" t="s">
        <v>10025</v>
      </c>
    </row>
    <row r="5097" spans="10:10" x14ac:dyDescent="0.25">
      <c r="J5097" s="8" t="s">
        <v>17781</v>
      </c>
    </row>
    <row r="5098" spans="10:10" x14ac:dyDescent="0.25">
      <c r="J5098" s="8" t="s">
        <v>16407</v>
      </c>
    </row>
    <row r="5099" spans="10:10" x14ac:dyDescent="0.25">
      <c r="J5099" s="8" t="s">
        <v>17854</v>
      </c>
    </row>
    <row r="5100" spans="10:10" x14ac:dyDescent="0.25">
      <c r="J5100" s="8" t="s">
        <v>10954</v>
      </c>
    </row>
    <row r="5101" spans="10:10" x14ac:dyDescent="0.25">
      <c r="J5101" s="8" t="s">
        <v>23092</v>
      </c>
    </row>
    <row r="5102" spans="10:10" x14ac:dyDescent="0.25">
      <c r="J5102" s="8" t="s">
        <v>4942</v>
      </c>
    </row>
    <row r="5103" spans="10:10" x14ac:dyDescent="0.25">
      <c r="J5103" s="8" t="s">
        <v>20959</v>
      </c>
    </row>
    <row r="5104" spans="10:10" x14ac:dyDescent="0.25">
      <c r="J5104" s="8" t="s">
        <v>23590</v>
      </c>
    </row>
    <row r="5105" spans="10:10" x14ac:dyDescent="0.25">
      <c r="J5105" s="8" t="s">
        <v>14510</v>
      </c>
    </row>
    <row r="5106" spans="10:10" x14ac:dyDescent="0.25">
      <c r="J5106" s="8" t="s">
        <v>22553</v>
      </c>
    </row>
    <row r="5107" spans="10:10" x14ac:dyDescent="0.25">
      <c r="J5107" s="8" t="s">
        <v>7872</v>
      </c>
    </row>
    <row r="5108" spans="10:10" x14ac:dyDescent="0.25">
      <c r="J5108" s="8" t="s">
        <v>13879</v>
      </c>
    </row>
    <row r="5109" spans="10:10" x14ac:dyDescent="0.25">
      <c r="J5109" s="8" t="s">
        <v>16813</v>
      </c>
    </row>
    <row r="5110" spans="10:10" x14ac:dyDescent="0.25">
      <c r="J5110" s="8" t="s">
        <v>12030</v>
      </c>
    </row>
    <row r="5111" spans="10:10" x14ac:dyDescent="0.25">
      <c r="J5111" s="8" t="s">
        <v>391</v>
      </c>
    </row>
    <row r="5112" spans="10:10" x14ac:dyDescent="0.25">
      <c r="J5112" s="8" t="s">
        <v>9724</v>
      </c>
    </row>
    <row r="5113" spans="10:10" x14ac:dyDescent="0.25">
      <c r="J5113" s="8" t="s">
        <v>11044</v>
      </c>
    </row>
    <row r="5114" spans="10:10" x14ac:dyDescent="0.25">
      <c r="J5114" s="8" t="s">
        <v>4026</v>
      </c>
    </row>
    <row r="5115" spans="10:10" x14ac:dyDescent="0.25">
      <c r="J5115" s="8" t="s">
        <v>4001</v>
      </c>
    </row>
    <row r="5116" spans="10:10" x14ac:dyDescent="0.25">
      <c r="J5116" s="8" t="s">
        <v>9306</v>
      </c>
    </row>
    <row r="5117" spans="10:10" x14ac:dyDescent="0.25">
      <c r="J5117" s="8" t="s">
        <v>8893</v>
      </c>
    </row>
    <row r="5118" spans="10:10" x14ac:dyDescent="0.25">
      <c r="J5118" s="8" t="s">
        <v>3381</v>
      </c>
    </row>
    <row r="5119" spans="10:10" x14ac:dyDescent="0.25">
      <c r="J5119" s="8" t="s">
        <v>19700</v>
      </c>
    </row>
    <row r="5120" spans="10:10" x14ac:dyDescent="0.25">
      <c r="J5120" s="8" t="s">
        <v>13431</v>
      </c>
    </row>
    <row r="5121" spans="10:10" x14ac:dyDescent="0.25">
      <c r="J5121" s="8" t="s">
        <v>21280</v>
      </c>
    </row>
    <row r="5122" spans="10:10" x14ac:dyDescent="0.25">
      <c r="J5122" s="8" t="s">
        <v>20053</v>
      </c>
    </row>
    <row r="5123" spans="10:10" x14ac:dyDescent="0.25">
      <c r="J5123" s="8" t="s">
        <v>8233</v>
      </c>
    </row>
    <row r="5124" spans="10:10" x14ac:dyDescent="0.25">
      <c r="J5124" s="8" t="s">
        <v>23576</v>
      </c>
    </row>
    <row r="5125" spans="10:10" x14ac:dyDescent="0.25">
      <c r="J5125" s="8" t="s">
        <v>21885</v>
      </c>
    </row>
    <row r="5126" spans="10:10" x14ac:dyDescent="0.25">
      <c r="J5126" s="8" t="s">
        <v>22194</v>
      </c>
    </row>
    <row r="5127" spans="10:10" x14ac:dyDescent="0.25">
      <c r="J5127" s="8" t="s">
        <v>5553</v>
      </c>
    </row>
    <row r="5128" spans="10:10" x14ac:dyDescent="0.25">
      <c r="J5128" s="8" t="s">
        <v>23674</v>
      </c>
    </row>
    <row r="5129" spans="10:10" x14ac:dyDescent="0.25">
      <c r="J5129" s="8" t="s">
        <v>14335</v>
      </c>
    </row>
    <row r="5130" spans="10:10" x14ac:dyDescent="0.25">
      <c r="J5130" s="8" t="s">
        <v>16004</v>
      </c>
    </row>
    <row r="5131" spans="10:10" x14ac:dyDescent="0.25">
      <c r="J5131" s="8" t="s">
        <v>21421</v>
      </c>
    </row>
    <row r="5132" spans="10:10" x14ac:dyDescent="0.25">
      <c r="J5132" s="8" t="s">
        <v>11546</v>
      </c>
    </row>
    <row r="5133" spans="10:10" x14ac:dyDescent="0.25">
      <c r="J5133" s="8" t="s">
        <v>16775</v>
      </c>
    </row>
    <row r="5134" spans="10:10" x14ac:dyDescent="0.25">
      <c r="J5134" s="8" t="s">
        <v>6137</v>
      </c>
    </row>
    <row r="5135" spans="10:10" x14ac:dyDescent="0.25">
      <c r="J5135" s="8" t="s">
        <v>22478</v>
      </c>
    </row>
    <row r="5136" spans="10:10" x14ac:dyDescent="0.25">
      <c r="J5136" s="8" t="s">
        <v>22631</v>
      </c>
    </row>
    <row r="5137" spans="10:10" x14ac:dyDescent="0.25">
      <c r="J5137" s="8" t="s">
        <v>15824</v>
      </c>
    </row>
    <row r="5138" spans="10:10" x14ac:dyDescent="0.25">
      <c r="J5138" s="8" t="s">
        <v>10115</v>
      </c>
    </row>
    <row r="5139" spans="10:10" x14ac:dyDescent="0.25">
      <c r="J5139" s="8" t="s">
        <v>12132</v>
      </c>
    </row>
    <row r="5140" spans="10:10" x14ac:dyDescent="0.25">
      <c r="J5140" s="8" t="s">
        <v>16830</v>
      </c>
    </row>
    <row r="5141" spans="10:10" x14ac:dyDescent="0.25">
      <c r="J5141" s="8" t="s">
        <v>7137</v>
      </c>
    </row>
    <row r="5142" spans="10:10" x14ac:dyDescent="0.25">
      <c r="J5142" s="8" t="s">
        <v>21559</v>
      </c>
    </row>
    <row r="5143" spans="10:10" x14ac:dyDescent="0.25">
      <c r="J5143" s="8" t="s">
        <v>8228</v>
      </c>
    </row>
    <row r="5144" spans="10:10" x14ac:dyDescent="0.25">
      <c r="J5144" s="8" t="s">
        <v>389</v>
      </c>
    </row>
    <row r="5145" spans="10:10" x14ac:dyDescent="0.25">
      <c r="J5145" s="8" t="s">
        <v>21461</v>
      </c>
    </row>
    <row r="5146" spans="10:10" x14ac:dyDescent="0.25">
      <c r="J5146" s="8" t="s">
        <v>12704</v>
      </c>
    </row>
    <row r="5147" spans="10:10" x14ac:dyDescent="0.25">
      <c r="J5147" s="8" t="s">
        <v>7868</v>
      </c>
    </row>
    <row r="5148" spans="10:10" x14ac:dyDescent="0.25">
      <c r="J5148" s="8" t="s">
        <v>21509</v>
      </c>
    </row>
    <row r="5149" spans="10:10" x14ac:dyDescent="0.25">
      <c r="J5149" s="8" t="s">
        <v>3448</v>
      </c>
    </row>
    <row r="5150" spans="10:10" x14ac:dyDescent="0.25">
      <c r="J5150" s="8" t="s">
        <v>19972</v>
      </c>
    </row>
    <row r="5151" spans="10:10" x14ac:dyDescent="0.25">
      <c r="J5151" s="8" t="s">
        <v>15883</v>
      </c>
    </row>
    <row r="5152" spans="10:10" x14ac:dyDescent="0.25">
      <c r="J5152" s="8" t="s">
        <v>8246</v>
      </c>
    </row>
    <row r="5153" spans="10:10" x14ac:dyDescent="0.25">
      <c r="J5153" s="8" t="s">
        <v>1943</v>
      </c>
    </row>
    <row r="5154" spans="10:10" x14ac:dyDescent="0.25">
      <c r="J5154" s="8" t="s">
        <v>8189</v>
      </c>
    </row>
    <row r="5155" spans="10:10" x14ac:dyDescent="0.25">
      <c r="J5155" s="8" t="s">
        <v>9529</v>
      </c>
    </row>
    <row r="5156" spans="10:10" x14ac:dyDescent="0.25">
      <c r="J5156" s="8" t="s">
        <v>6596</v>
      </c>
    </row>
    <row r="5157" spans="10:10" x14ac:dyDescent="0.25">
      <c r="J5157" s="8" t="s">
        <v>14749</v>
      </c>
    </row>
    <row r="5158" spans="10:10" x14ac:dyDescent="0.25">
      <c r="J5158" s="8" t="s">
        <v>4076</v>
      </c>
    </row>
    <row r="5159" spans="10:10" x14ac:dyDescent="0.25">
      <c r="J5159" s="8" t="s">
        <v>19308</v>
      </c>
    </row>
    <row r="5160" spans="10:10" x14ac:dyDescent="0.25">
      <c r="J5160" s="8" t="s">
        <v>3428</v>
      </c>
    </row>
    <row r="5161" spans="10:10" x14ac:dyDescent="0.25">
      <c r="J5161" s="8" t="s">
        <v>15994</v>
      </c>
    </row>
    <row r="5162" spans="10:10" x14ac:dyDescent="0.25">
      <c r="J5162" s="8" t="s">
        <v>3441</v>
      </c>
    </row>
    <row r="5163" spans="10:10" x14ac:dyDescent="0.25">
      <c r="J5163" s="8" t="s">
        <v>3208</v>
      </c>
    </row>
    <row r="5164" spans="10:10" x14ac:dyDescent="0.25">
      <c r="J5164" s="8" t="s">
        <v>6616</v>
      </c>
    </row>
    <row r="5165" spans="10:10" x14ac:dyDescent="0.25">
      <c r="J5165" s="8" t="s">
        <v>4011</v>
      </c>
    </row>
    <row r="5166" spans="10:10" x14ac:dyDescent="0.25">
      <c r="J5166" s="8" t="s">
        <v>8486</v>
      </c>
    </row>
    <row r="5167" spans="10:10" x14ac:dyDescent="0.25">
      <c r="J5167" s="8" t="s">
        <v>19148</v>
      </c>
    </row>
    <row r="5168" spans="10:10" x14ac:dyDescent="0.25">
      <c r="J5168" s="8" t="s">
        <v>1044</v>
      </c>
    </row>
    <row r="5169" spans="10:10" x14ac:dyDescent="0.25">
      <c r="J5169" s="8" t="s">
        <v>21155</v>
      </c>
    </row>
    <row r="5170" spans="10:10" x14ac:dyDescent="0.25">
      <c r="J5170" s="8" t="s">
        <v>22343</v>
      </c>
    </row>
    <row r="5171" spans="10:10" x14ac:dyDescent="0.25">
      <c r="J5171" s="8" t="s">
        <v>3686</v>
      </c>
    </row>
    <row r="5172" spans="10:10" x14ac:dyDescent="0.25">
      <c r="J5172" s="8" t="s">
        <v>9573</v>
      </c>
    </row>
    <row r="5173" spans="10:10" x14ac:dyDescent="0.25">
      <c r="J5173" s="8" t="s">
        <v>3455</v>
      </c>
    </row>
    <row r="5174" spans="10:10" x14ac:dyDescent="0.25">
      <c r="J5174" s="8" t="s">
        <v>19961</v>
      </c>
    </row>
    <row r="5175" spans="10:10" x14ac:dyDescent="0.25">
      <c r="J5175" s="8" t="s">
        <v>16093</v>
      </c>
    </row>
    <row r="5176" spans="10:10" x14ac:dyDescent="0.25">
      <c r="J5176" s="8" t="s">
        <v>6473</v>
      </c>
    </row>
    <row r="5177" spans="10:10" x14ac:dyDescent="0.25">
      <c r="J5177" s="8" t="s">
        <v>12513</v>
      </c>
    </row>
    <row r="5178" spans="10:10" x14ac:dyDescent="0.25">
      <c r="J5178" s="8" t="s">
        <v>15409</v>
      </c>
    </row>
    <row r="5179" spans="10:10" x14ac:dyDescent="0.25">
      <c r="J5179" s="8" t="s">
        <v>17618</v>
      </c>
    </row>
    <row r="5180" spans="10:10" x14ac:dyDescent="0.25">
      <c r="J5180" s="8" t="s">
        <v>5826</v>
      </c>
    </row>
    <row r="5181" spans="10:10" x14ac:dyDescent="0.25">
      <c r="J5181" s="8" t="s">
        <v>23109</v>
      </c>
    </row>
    <row r="5182" spans="10:10" x14ac:dyDescent="0.25">
      <c r="J5182" s="8" t="s">
        <v>19902</v>
      </c>
    </row>
    <row r="5183" spans="10:10" x14ac:dyDescent="0.25">
      <c r="J5183" s="8" t="s">
        <v>22861</v>
      </c>
    </row>
    <row r="5184" spans="10:10" x14ac:dyDescent="0.25">
      <c r="J5184" s="8" t="s">
        <v>12735</v>
      </c>
    </row>
    <row r="5185" spans="10:10" x14ac:dyDescent="0.25">
      <c r="J5185" s="8" t="s">
        <v>10036</v>
      </c>
    </row>
    <row r="5186" spans="10:10" x14ac:dyDescent="0.25">
      <c r="J5186" s="8" t="s">
        <v>4671</v>
      </c>
    </row>
    <row r="5187" spans="10:10" x14ac:dyDescent="0.25">
      <c r="J5187" s="8" t="s">
        <v>11900</v>
      </c>
    </row>
    <row r="5188" spans="10:10" x14ac:dyDescent="0.25">
      <c r="J5188" s="8" t="s">
        <v>19686</v>
      </c>
    </row>
    <row r="5189" spans="10:10" x14ac:dyDescent="0.25">
      <c r="J5189" s="8" t="s">
        <v>22957</v>
      </c>
    </row>
    <row r="5190" spans="10:10" x14ac:dyDescent="0.25">
      <c r="J5190" s="8" t="s">
        <v>3887</v>
      </c>
    </row>
    <row r="5191" spans="10:10" x14ac:dyDescent="0.25">
      <c r="J5191" s="8" t="s">
        <v>18140</v>
      </c>
    </row>
    <row r="5192" spans="10:10" x14ac:dyDescent="0.25">
      <c r="J5192" s="8" t="s">
        <v>14366</v>
      </c>
    </row>
    <row r="5193" spans="10:10" x14ac:dyDescent="0.25">
      <c r="J5193" s="8" t="s">
        <v>6099</v>
      </c>
    </row>
    <row r="5194" spans="10:10" x14ac:dyDescent="0.25">
      <c r="J5194" s="8" t="s">
        <v>5246</v>
      </c>
    </row>
    <row r="5195" spans="10:10" x14ac:dyDescent="0.25">
      <c r="J5195" s="8" t="s">
        <v>9627</v>
      </c>
    </row>
    <row r="5196" spans="10:10" x14ac:dyDescent="0.25">
      <c r="J5196" s="8" t="s">
        <v>3732</v>
      </c>
    </row>
    <row r="5197" spans="10:10" x14ac:dyDescent="0.25">
      <c r="J5197" s="8" t="s">
        <v>14275</v>
      </c>
    </row>
    <row r="5198" spans="10:10" x14ac:dyDescent="0.25">
      <c r="J5198" s="8" t="s">
        <v>19846</v>
      </c>
    </row>
    <row r="5199" spans="10:10" x14ac:dyDescent="0.25">
      <c r="J5199" s="8" t="s">
        <v>11067</v>
      </c>
    </row>
    <row r="5200" spans="10:10" x14ac:dyDescent="0.25">
      <c r="J5200" s="8" t="s">
        <v>18355</v>
      </c>
    </row>
    <row r="5201" spans="10:10" x14ac:dyDescent="0.25">
      <c r="J5201" s="8" t="s">
        <v>9794</v>
      </c>
    </row>
    <row r="5202" spans="10:10" x14ac:dyDescent="0.25">
      <c r="J5202" s="8" t="s">
        <v>18398</v>
      </c>
    </row>
    <row r="5203" spans="10:10" x14ac:dyDescent="0.25">
      <c r="J5203" s="8" t="s">
        <v>20451</v>
      </c>
    </row>
    <row r="5204" spans="10:10" x14ac:dyDescent="0.25">
      <c r="J5204" s="8" t="s">
        <v>17322</v>
      </c>
    </row>
    <row r="5205" spans="10:10" x14ac:dyDescent="0.25">
      <c r="J5205" s="8" t="s">
        <v>4145</v>
      </c>
    </row>
    <row r="5206" spans="10:10" x14ac:dyDescent="0.25">
      <c r="J5206" s="8" t="s">
        <v>7820</v>
      </c>
    </row>
    <row r="5207" spans="10:10" x14ac:dyDescent="0.25">
      <c r="J5207" s="8" t="s">
        <v>11680</v>
      </c>
    </row>
    <row r="5208" spans="10:10" x14ac:dyDescent="0.25">
      <c r="J5208" s="8" t="s">
        <v>9976</v>
      </c>
    </row>
    <row r="5209" spans="10:10" x14ac:dyDescent="0.25">
      <c r="J5209" s="8" t="s">
        <v>14427</v>
      </c>
    </row>
    <row r="5210" spans="10:10" x14ac:dyDescent="0.25">
      <c r="J5210" s="8" t="s">
        <v>10911</v>
      </c>
    </row>
    <row r="5211" spans="10:10" x14ac:dyDescent="0.25">
      <c r="J5211" s="8" t="s">
        <v>6194</v>
      </c>
    </row>
    <row r="5212" spans="10:10" x14ac:dyDescent="0.25">
      <c r="J5212" s="8" t="s">
        <v>14000</v>
      </c>
    </row>
    <row r="5213" spans="10:10" x14ac:dyDescent="0.25">
      <c r="J5213" s="8" t="s">
        <v>3026</v>
      </c>
    </row>
    <row r="5214" spans="10:10" x14ac:dyDescent="0.25">
      <c r="J5214" s="8" t="s">
        <v>2543</v>
      </c>
    </row>
    <row r="5215" spans="10:10" x14ac:dyDescent="0.25">
      <c r="J5215" s="8" t="s">
        <v>21105</v>
      </c>
    </row>
    <row r="5216" spans="10:10" x14ac:dyDescent="0.25">
      <c r="J5216" s="8" t="s">
        <v>6954</v>
      </c>
    </row>
    <row r="5217" spans="10:10" x14ac:dyDescent="0.25">
      <c r="J5217" s="8" t="s">
        <v>1484</v>
      </c>
    </row>
    <row r="5218" spans="10:10" x14ac:dyDescent="0.25">
      <c r="J5218" s="8" t="s">
        <v>1317</v>
      </c>
    </row>
    <row r="5219" spans="10:10" x14ac:dyDescent="0.25">
      <c r="J5219" s="8" t="s">
        <v>5405</v>
      </c>
    </row>
    <row r="5220" spans="10:10" x14ac:dyDescent="0.25">
      <c r="J5220" s="8" t="s">
        <v>9413</v>
      </c>
    </row>
    <row r="5221" spans="10:10" x14ac:dyDescent="0.25">
      <c r="J5221" s="8" t="s">
        <v>19781</v>
      </c>
    </row>
    <row r="5222" spans="10:10" x14ac:dyDescent="0.25">
      <c r="J5222" s="8" t="s">
        <v>13139</v>
      </c>
    </row>
    <row r="5223" spans="10:10" x14ac:dyDescent="0.25">
      <c r="J5223" s="8" t="s">
        <v>5233</v>
      </c>
    </row>
    <row r="5224" spans="10:10" x14ac:dyDescent="0.25">
      <c r="J5224" s="8" t="s">
        <v>6004</v>
      </c>
    </row>
    <row r="5225" spans="10:10" x14ac:dyDescent="0.25">
      <c r="J5225" s="8" t="s">
        <v>4800</v>
      </c>
    </row>
    <row r="5226" spans="10:10" x14ac:dyDescent="0.25">
      <c r="J5226" s="8" t="s">
        <v>21161</v>
      </c>
    </row>
    <row r="5227" spans="10:10" x14ac:dyDescent="0.25">
      <c r="J5227" s="8" t="s">
        <v>5642</v>
      </c>
    </row>
    <row r="5228" spans="10:10" x14ac:dyDescent="0.25">
      <c r="J5228" s="8" t="s">
        <v>22788</v>
      </c>
    </row>
    <row r="5229" spans="10:10" x14ac:dyDescent="0.25">
      <c r="J5229" s="8" t="s">
        <v>8045</v>
      </c>
    </row>
    <row r="5230" spans="10:10" x14ac:dyDescent="0.25">
      <c r="J5230" s="8" t="s">
        <v>16425</v>
      </c>
    </row>
    <row r="5231" spans="10:10" x14ac:dyDescent="0.25">
      <c r="J5231" s="8" t="s">
        <v>5730</v>
      </c>
    </row>
    <row r="5232" spans="10:10" x14ac:dyDescent="0.25">
      <c r="J5232" s="8" t="s">
        <v>8573</v>
      </c>
    </row>
    <row r="5233" spans="10:10" x14ac:dyDescent="0.25">
      <c r="J5233" s="8" t="s">
        <v>8930</v>
      </c>
    </row>
    <row r="5234" spans="10:10" x14ac:dyDescent="0.25">
      <c r="J5234" s="8" t="s">
        <v>12082</v>
      </c>
    </row>
    <row r="5235" spans="10:10" x14ac:dyDescent="0.25">
      <c r="J5235" s="8" t="s">
        <v>16281</v>
      </c>
    </row>
    <row r="5236" spans="10:10" x14ac:dyDescent="0.25">
      <c r="J5236" s="8" t="s">
        <v>12304</v>
      </c>
    </row>
    <row r="5237" spans="10:10" x14ac:dyDescent="0.25">
      <c r="J5237" s="8" t="s">
        <v>6307</v>
      </c>
    </row>
    <row r="5238" spans="10:10" x14ac:dyDescent="0.25">
      <c r="J5238" s="8" t="s">
        <v>18493</v>
      </c>
    </row>
    <row r="5239" spans="10:10" x14ac:dyDescent="0.25">
      <c r="J5239" s="8" t="s">
        <v>18495</v>
      </c>
    </row>
    <row r="5240" spans="10:10" x14ac:dyDescent="0.25">
      <c r="J5240" s="8" t="s">
        <v>18497</v>
      </c>
    </row>
    <row r="5241" spans="10:10" x14ac:dyDescent="0.25">
      <c r="J5241" s="8" t="s">
        <v>19367</v>
      </c>
    </row>
    <row r="5242" spans="10:10" x14ac:dyDescent="0.25">
      <c r="J5242" s="8" t="s">
        <v>22242</v>
      </c>
    </row>
    <row r="5243" spans="10:10" x14ac:dyDescent="0.25">
      <c r="J5243" s="8" t="s">
        <v>16468</v>
      </c>
    </row>
    <row r="5244" spans="10:10" x14ac:dyDescent="0.25">
      <c r="J5244" s="8" t="s">
        <v>19364</v>
      </c>
    </row>
    <row r="5245" spans="10:10" x14ac:dyDescent="0.25">
      <c r="J5245" s="8" t="s">
        <v>11018</v>
      </c>
    </row>
    <row r="5246" spans="10:10" x14ac:dyDescent="0.25">
      <c r="J5246" s="8" t="s">
        <v>6625</v>
      </c>
    </row>
    <row r="5247" spans="10:10" x14ac:dyDescent="0.25">
      <c r="J5247" s="8" t="s">
        <v>7569</v>
      </c>
    </row>
    <row r="5248" spans="10:10" x14ac:dyDescent="0.25">
      <c r="J5248" s="8" t="s">
        <v>11197</v>
      </c>
    </row>
    <row r="5249" spans="10:10" x14ac:dyDescent="0.25">
      <c r="J5249" s="8" t="s">
        <v>10827</v>
      </c>
    </row>
    <row r="5250" spans="10:10" x14ac:dyDescent="0.25">
      <c r="J5250" s="8" t="s">
        <v>17117</v>
      </c>
    </row>
    <row r="5251" spans="10:10" x14ac:dyDescent="0.25">
      <c r="J5251" s="8" t="s">
        <v>7633</v>
      </c>
    </row>
    <row r="5252" spans="10:10" x14ac:dyDescent="0.25">
      <c r="J5252" s="8" t="s">
        <v>21338</v>
      </c>
    </row>
    <row r="5253" spans="10:10" x14ac:dyDescent="0.25">
      <c r="J5253" s="8" t="s">
        <v>21341</v>
      </c>
    </row>
    <row r="5254" spans="10:10" x14ac:dyDescent="0.25">
      <c r="J5254" s="8" t="s">
        <v>21961</v>
      </c>
    </row>
    <row r="5255" spans="10:10" x14ac:dyDescent="0.25">
      <c r="J5255" s="8" t="s">
        <v>17067</v>
      </c>
    </row>
    <row r="5256" spans="10:10" x14ac:dyDescent="0.25">
      <c r="J5256" s="8" t="s">
        <v>21025</v>
      </c>
    </row>
    <row r="5257" spans="10:10" x14ac:dyDescent="0.25">
      <c r="J5257" s="8" t="s">
        <v>4535</v>
      </c>
    </row>
    <row r="5258" spans="10:10" x14ac:dyDescent="0.25">
      <c r="J5258" s="8" t="s">
        <v>4915</v>
      </c>
    </row>
    <row r="5259" spans="10:10" x14ac:dyDescent="0.25">
      <c r="J5259" s="8" t="s">
        <v>1541</v>
      </c>
    </row>
    <row r="5260" spans="10:10" x14ac:dyDescent="0.25">
      <c r="J5260" s="8" t="s">
        <v>2872</v>
      </c>
    </row>
    <row r="5261" spans="10:10" x14ac:dyDescent="0.25">
      <c r="J5261" s="8" t="s">
        <v>20392</v>
      </c>
    </row>
    <row r="5262" spans="10:10" x14ac:dyDescent="0.25">
      <c r="J5262" s="8" t="s">
        <v>17787</v>
      </c>
    </row>
    <row r="5263" spans="10:10" x14ac:dyDescent="0.25">
      <c r="J5263" s="8" t="s">
        <v>22374</v>
      </c>
    </row>
    <row r="5264" spans="10:10" x14ac:dyDescent="0.25">
      <c r="J5264" s="8" t="s">
        <v>5900</v>
      </c>
    </row>
    <row r="5265" spans="10:10" x14ac:dyDescent="0.25">
      <c r="J5265" s="8" t="s">
        <v>12384</v>
      </c>
    </row>
    <row r="5266" spans="10:10" x14ac:dyDescent="0.25">
      <c r="J5266" s="8" t="s">
        <v>23038</v>
      </c>
    </row>
    <row r="5267" spans="10:10" x14ac:dyDescent="0.25">
      <c r="J5267" s="8" t="s">
        <v>17694</v>
      </c>
    </row>
    <row r="5268" spans="10:10" x14ac:dyDescent="0.25">
      <c r="J5268" s="8" t="s">
        <v>747</v>
      </c>
    </row>
    <row r="5269" spans="10:10" x14ac:dyDescent="0.25">
      <c r="J5269" s="8" t="s">
        <v>10253</v>
      </c>
    </row>
    <row r="5270" spans="10:10" x14ac:dyDescent="0.25">
      <c r="J5270" s="8" t="s">
        <v>14676</v>
      </c>
    </row>
    <row r="5271" spans="10:10" x14ac:dyDescent="0.25">
      <c r="J5271" s="8" t="s">
        <v>5818</v>
      </c>
    </row>
    <row r="5272" spans="10:10" x14ac:dyDescent="0.25">
      <c r="J5272" s="8" t="s">
        <v>22154</v>
      </c>
    </row>
    <row r="5273" spans="10:10" x14ac:dyDescent="0.25">
      <c r="J5273" s="8" t="s">
        <v>6853</v>
      </c>
    </row>
    <row r="5274" spans="10:10" x14ac:dyDescent="0.25">
      <c r="J5274" s="8" t="s">
        <v>15018</v>
      </c>
    </row>
    <row r="5275" spans="10:10" x14ac:dyDescent="0.25">
      <c r="J5275" s="8" t="s">
        <v>13493</v>
      </c>
    </row>
    <row r="5276" spans="10:10" x14ac:dyDescent="0.25">
      <c r="J5276" s="8" t="s">
        <v>17898</v>
      </c>
    </row>
    <row r="5277" spans="10:10" x14ac:dyDescent="0.25">
      <c r="J5277" s="8" t="s">
        <v>19414</v>
      </c>
    </row>
    <row r="5278" spans="10:10" x14ac:dyDescent="0.25">
      <c r="J5278" s="8" t="s">
        <v>8055</v>
      </c>
    </row>
    <row r="5279" spans="10:10" x14ac:dyDescent="0.25">
      <c r="J5279" s="8" t="s">
        <v>16164</v>
      </c>
    </row>
    <row r="5280" spans="10:10" x14ac:dyDescent="0.25">
      <c r="J5280" s="8" t="s">
        <v>19318</v>
      </c>
    </row>
    <row r="5281" spans="10:10" x14ac:dyDescent="0.25">
      <c r="J5281" s="8" t="s">
        <v>878</v>
      </c>
    </row>
    <row r="5282" spans="10:10" x14ac:dyDescent="0.25">
      <c r="J5282" s="8" t="s">
        <v>11576</v>
      </c>
    </row>
    <row r="5283" spans="10:10" x14ac:dyDescent="0.25">
      <c r="J5283" s="8" t="s">
        <v>9944</v>
      </c>
    </row>
    <row r="5284" spans="10:10" x14ac:dyDescent="0.25">
      <c r="J5284" s="8" t="s">
        <v>10406</v>
      </c>
    </row>
    <row r="5285" spans="10:10" x14ac:dyDescent="0.25">
      <c r="J5285" s="8" t="s">
        <v>9347</v>
      </c>
    </row>
    <row r="5286" spans="10:10" x14ac:dyDescent="0.25">
      <c r="J5286" s="8" t="s">
        <v>12047</v>
      </c>
    </row>
    <row r="5287" spans="10:10" x14ac:dyDescent="0.25">
      <c r="J5287" s="8" t="s">
        <v>7094</v>
      </c>
    </row>
    <row r="5288" spans="10:10" x14ac:dyDescent="0.25">
      <c r="J5288" s="8" t="s">
        <v>8462</v>
      </c>
    </row>
    <row r="5289" spans="10:10" x14ac:dyDescent="0.25">
      <c r="J5289" s="8" t="s">
        <v>5291</v>
      </c>
    </row>
    <row r="5290" spans="10:10" x14ac:dyDescent="0.25">
      <c r="J5290" s="8" t="s">
        <v>6632</v>
      </c>
    </row>
    <row r="5291" spans="10:10" x14ac:dyDescent="0.25">
      <c r="J5291" s="8" t="s">
        <v>18315</v>
      </c>
    </row>
    <row r="5292" spans="10:10" x14ac:dyDescent="0.25">
      <c r="J5292" s="8" t="s">
        <v>2421</v>
      </c>
    </row>
    <row r="5293" spans="10:10" x14ac:dyDescent="0.25">
      <c r="J5293" s="8" t="s">
        <v>13673</v>
      </c>
    </row>
    <row r="5294" spans="10:10" x14ac:dyDescent="0.25">
      <c r="J5294" s="8" t="s">
        <v>11907</v>
      </c>
    </row>
    <row r="5295" spans="10:10" x14ac:dyDescent="0.25">
      <c r="J5295" s="8" t="s">
        <v>18867</v>
      </c>
    </row>
    <row r="5296" spans="10:10" x14ac:dyDescent="0.25">
      <c r="J5296" s="8" t="s">
        <v>21774</v>
      </c>
    </row>
    <row r="5297" spans="10:10" x14ac:dyDescent="0.25">
      <c r="J5297" s="8" t="s">
        <v>19907</v>
      </c>
    </row>
    <row r="5298" spans="10:10" x14ac:dyDescent="0.25">
      <c r="J5298" s="8" t="s">
        <v>18610</v>
      </c>
    </row>
    <row r="5299" spans="10:10" x14ac:dyDescent="0.25">
      <c r="J5299" s="8" t="s">
        <v>9705</v>
      </c>
    </row>
    <row r="5300" spans="10:10" x14ac:dyDescent="0.25">
      <c r="J5300" s="8" t="s">
        <v>3502</v>
      </c>
    </row>
    <row r="5301" spans="10:10" x14ac:dyDescent="0.25">
      <c r="J5301" s="8" t="s">
        <v>8905</v>
      </c>
    </row>
    <row r="5302" spans="10:10" x14ac:dyDescent="0.25">
      <c r="J5302" s="8" t="s">
        <v>10656</v>
      </c>
    </row>
    <row r="5303" spans="10:10" x14ac:dyDescent="0.25">
      <c r="J5303" s="8" t="s">
        <v>16601</v>
      </c>
    </row>
    <row r="5304" spans="10:10" x14ac:dyDescent="0.25">
      <c r="J5304" s="8" t="s">
        <v>21911</v>
      </c>
    </row>
    <row r="5305" spans="10:10" x14ac:dyDescent="0.25">
      <c r="J5305" s="8" t="s">
        <v>14975</v>
      </c>
    </row>
    <row r="5306" spans="10:10" x14ac:dyDescent="0.25">
      <c r="J5306" s="8" t="s">
        <v>6237</v>
      </c>
    </row>
    <row r="5307" spans="10:10" x14ac:dyDescent="0.25">
      <c r="J5307" s="8" t="s">
        <v>16713</v>
      </c>
    </row>
    <row r="5308" spans="10:10" x14ac:dyDescent="0.25">
      <c r="J5308" s="8" t="s">
        <v>16252</v>
      </c>
    </row>
    <row r="5309" spans="10:10" x14ac:dyDescent="0.25">
      <c r="J5309" s="8" t="s">
        <v>21305</v>
      </c>
    </row>
    <row r="5310" spans="10:10" x14ac:dyDescent="0.25">
      <c r="J5310" s="8" t="s">
        <v>1458</v>
      </c>
    </row>
    <row r="5311" spans="10:10" x14ac:dyDescent="0.25">
      <c r="J5311" s="8" t="s">
        <v>11739</v>
      </c>
    </row>
    <row r="5312" spans="10:10" x14ac:dyDescent="0.25">
      <c r="J5312" s="8" t="s">
        <v>14572</v>
      </c>
    </row>
    <row r="5313" spans="10:10" x14ac:dyDescent="0.25">
      <c r="J5313" s="8" t="s">
        <v>20895</v>
      </c>
    </row>
    <row r="5314" spans="10:10" x14ac:dyDescent="0.25">
      <c r="J5314" s="8" t="s">
        <v>20467</v>
      </c>
    </row>
    <row r="5315" spans="10:10" x14ac:dyDescent="0.25">
      <c r="J5315" s="8" t="s">
        <v>2467</v>
      </c>
    </row>
    <row r="5316" spans="10:10" x14ac:dyDescent="0.25">
      <c r="J5316" s="8" t="s">
        <v>1037</v>
      </c>
    </row>
    <row r="5317" spans="10:10" x14ac:dyDescent="0.25">
      <c r="J5317" s="8" t="s">
        <v>21513</v>
      </c>
    </row>
    <row r="5318" spans="10:10" x14ac:dyDescent="0.25">
      <c r="J5318" s="8" t="s">
        <v>5062</v>
      </c>
    </row>
    <row r="5319" spans="10:10" x14ac:dyDescent="0.25">
      <c r="J5319" s="8" t="s">
        <v>5377</v>
      </c>
    </row>
    <row r="5320" spans="10:10" x14ac:dyDescent="0.25">
      <c r="J5320" s="8" t="s">
        <v>5563</v>
      </c>
    </row>
    <row r="5321" spans="10:10" x14ac:dyDescent="0.25">
      <c r="J5321" s="8" t="s">
        <v>21526</v>
      </c>
    </row>
    <row r="5322" spans="10:10" x14ac:dyDescent="0.25">
      <c r="J5322" s="8" t="s">
        <v>18407</v>
      </c>
    </row>
    <row r="5323" spans="10:10" x14ac:dyDescent="0.25">
      <c r="J5323" s="8" t="s">
        <v>18419</v>
      </c>
    </row>
    <row r="5324" spans="10:10" x14ac:dyDescent="0.25">
      <c r="J5324" s="8" t="s">
        <v>22857</v>
      </c>
    </row>
    <row r="5325" spans="10:10" x14ac:dyDescent="0.25">
      <c r="J5325" s="8" t="s">
        <v>7406</v>
      </c>
    </row>
    <row r="5326" spans="10:10" x14ac:dyDescent="0.25">
      <c r="J5326" s="8" t="s">
        <v>20714</v>
      </c>
    </row>
    <row r="5327" spans="10:10" x14ac:dyDescent="0.25">
      <c r="J5327" s="8" t="s">
        <v>17155</v>
      </c>
    </row>
    <row r="5328" spans="10:10" x14ac:dyDescent="0.25">
      <c r="J5328" s="8" t="s">
        <v>15876</v>
      </c>
    </row>
    <row r="5329" spans="10:10" x14ac:dyDescent="0.25">
      <c r="J5329" s="8" t="s">
        <v>12060</v>
      </c>
    </row>
    <row r="5330" spans="10:10" x14ac:dyDescent="0.25">
      <c r="J5330" s="8" t="s">
        <v>7052</v>
      </c>
    </row>
    <row r="5331" spans="10:10" x14ac:dyDescent="0.25">
      <c r="J5331" s="8" t="s">
        <v>6643</v>
      </c>
    </row>
    <row r="5332" spans="10:10" x14ac:dyDescent="0.25">
      <c r="J5332" s="8" t="s">
        <v>19451</v>
      </c>
    </row>
    <row r="5333" spans="10:10" x14ac:dyDescent="0.25">
      <c r="J5333" s="8" t="s">
        <v>13125</v>
      </c>
    </row>
    <row r="5334" spans="10:10" x14ac:dyDescent="0.25">
      <c r="J5334" s="8" t="s">
        <v>4737</v>
      </c>
    </row>
    <row r="5335" spans="10:10" x14ac:dyDescent="0.25">
      <c r="J5335" s="8" t="s">
        <v>9203</v>
      </c>
    </row>
    <row r="5336" spans="10:10" x14ac:dyDescent="0.25">
      <c r="J5336" s="8" t="s">
        <v>12801</v>
      </c>
    </row>
    <row r="5337" spans="10:10" x14ac:dyDescent="0.25">
      <c r="J5337" s="8" t="s">
        <v>22197</v>
      </c>
    </row>
    <row r="5338" spans="10:10" x14ac:dyDescent="0.25">
      <c r="J5338" s="8" t="s">
        <v>5822</v>
      </c>
    </row>
    <row r="5339" spans="10:10" x14ac:dyDescent="0.25">
      <c r="J5339" s="8" t="s">
        <v>11387</v>
      </c>
    </row>
    <row r="5340" spans="10:10" x14ac:dyDescent="0.25">
      <c r="J5340" s="8" t="s">
        <v>22417</v>
      </c>
    </row>
    <row r="5341" spans="10:10" x14ac:dyDescent="0.25">
      <c r="J5341" s="8" t="s">
        <v>4233</v>
      </c>
    </row>
    <row r="5342" spans="10:10" x14ac:dyDescent="0.25">
      <c r="J5342" s="8" t="s">
        <v>1187</v>
      </c>
    </row>
    <row r="5343" spans="10:10" x14ac:dyDescent="0.25">
      <c r="J5343" s="8" t="s">
        <v>23032</v>
      </c>
    </row>
    <row r="5344" spans="10:10" x14ac:dyDescent="0.25">
      <c r="J5344" s="8" t="s">
        <v>16378</v>
      </c>
    </row>
    <row r="5345" spans="10:10" x14ac:dyDescent="0.25">
      <c r="J5345" s="8" t="s">
        <v>3950</v>
      </c>
    </row>
    <row r="5346" spans="10:10" x14ac:dyDescent="0.25">
      <c r="J5346" s="8" t="s">
        <v>4432</v>
      </c>
    </row>
    <row r="5347" spans="10:10" x14ac:dyDescent="0.25">
      <c r="J5347" s="8" t="s">
        <v>18944</v>
      </c>
    </row>
    <row r="5348" spans="10:10" x14ac:dyDescent="0.25">
      <c r="J5348" s="8" t="s">
        <v>21808</v>
      </c>
    </row>
    <row r="5349" spans="10:10" x14ac:dyDescent="0.25">
      <c r="J5349" s="8" t="s">
        <v>546</v>
      </c>
    </row>
    <row r="5350" spans="10:10" x14ac:dyDescent="0.25">
      <c r="J5350" s="8" t="s">
        <v>13500</v>
      </c>
    </row>
    <row r="5351" spans="10:10" x14ac:dyDescent="0.25">
      <c r="J5351" s="8" t="s">
        <v>12215</v>
      </c>
    </row>
    <row r="5352" spans="10:10" x14ac:dyDescent="0.25">
      <c r="J5352" s="8" t="s">
        <v>5631</v>
      </c>
    </row>
    <row r="5353" spans="10:10" x14ac:dyDescent="0.25">
      <c r="J5353" s="8" t="s">
        <v>13341</v>
      </c>
    </row>
    <row r="5354" spans="10:10" x14ac:dyDescent="0.25">
      <c r="J5354" s="8" t="s">
        <v>9287</v>
      </c>
    </row>
    <row r="5355" spans="10:10" x14ac:dyDescent="0.25">
      <c r="J5355" s="8" t="s">
        <v>1499</v>
      </c>
    </row>
    <row r="5356" spans="10:10" x14ac:dyDescent="0.25">
      <c r="J5356" s="8" t="s">
        <v>7277</v>
      </c>
    </row>
    <row r="5357" spans="10:10" x14ac:dyDescent="0.25">
      <c r="J5357" s="8" t="s">
        <v>22147</v>
      </c>
    </row>
    <row r="5358" spans="10:10" x14ac:dyDescent="0.25">
      <c r="J5358" s="8" t="s">
        <v>20920</v>
      </c>
    </row>
    <row r="5359" spans="10:10" x14ac:dyDescent="0.25">
      <c r="J5359" s="8" t="s">
        <v>4852</v>
      </c>
    </row>
    <row r="5360" spans="10:10" x14ac:dyDescent="0.25">
      <c r="J5360" s="8" t="s">
        <v>20387</v>
      </c>
    </row>
    <row r="5361" spans="10:10" x14ac:dyDescent="0.25">
      <c r="J5361" s="8" t="s">
        <v>13171</v>
      </c>
    </row>
    <row r="5362" spans="10:10" x14ac:dyDescent="0.25">
      <c r="J5362" s="8" t="s">
        <v>18438</v>
      </c>
    </row>
    <row r="5363" spans="10:10" x14ac:dyDescent="0.25">
      <c r="J5363" s="8" t="s">
        <v>21425</v>
      </c>
    </row>
    <row r="5364" spans="10:10" x14ac:dyDescent="0.25">
      <c r="J5364" s="8" t="s">
        <v>10958</v>
      </c>
    </row>
    <row r="5365" spans="10:10" x14ac:dyDescent="0.25">
      <c r="J5365" s="8" t="s">
        <v>6275</v>
      </c>
    </row>
    <row r="5366" spans="10:10" x14ac:dyDescent="0.25">
      <c r="J5366" s="8" t="s">
        <v>15596</v>
      </c>
    </row>
    <row r="5367" spans="10:10" x14ac:dyDescent="0.25">
      <c r="J5367" s="8" t="s">
        <v>6190</v>
      </c>
    </row>
    <row r="5368" spans="10:10" x14ac:dyDescent="0.25">
      <c r="J5368" s="8" t="s">
        <v>16160</v>
      </c>
    </row>
    <row r="5369" spans="10:10" x14ac:dyDescent="0.25">
      <c r="J5369" s="8" t="s">
        <v>3088</v>
      </c>
    </row>
    <row r="5370" spans="10:10" x14ac:dyDescent="0.25">
      <c r="J5370" s="8" t="s">
        <v>10511</v>
      </c>
    </row>
    <row r="5371" spans="10:10" x14ac:dyDescent="0.25">
      <c r="J5371" s="8" t="s">
        <v>23228</v>
      </c>
    </row>
    <row r="5372" spans="10:10" x14ac:dyDescent="0.25">
      <c r="J5372" s="8" t="s">
        <v>10813</v>
      </c>
    </row>
    <row r="5373" spans="10:10" x14ac:dyDescent="0.25">
      <c r="J5373" s="8" t="s">
        <v>10748</v>
      </c>
    </row>
    <row r="5374" spans="10:10" x14ac:dyDescent="0.25">
      <c r="J5374" s="8" t="s">
        <v>10860</v>
      </c>
    </row>
    <row r="5375" spans="10:10" x14ac:dyDescent="0.25">
      <c r="J5375" s="8" t="s">
        <v>860</v>
      </c>
    </row>
    <row r="5376" spans="10:10" x14ac:dyDescent="0.25">
      <c r="J5376" s="8" t="s">
        <v>12546</v>
      </c>
    </row>
    <row r="5377" spans="10:10" x14ac:dyDescent="0.25">
      <c r="J5377" s="8" t="s">
        <v>9898</v>
      </c>
    </row>
    <row r="5378" spans="10:10" x14ac:dyDescent="0.25">
      <c r="J5378" s="8" t="s">
        <v>20381</v>
      </c>
    </row>
    <row r="5379" spans="10:10" x14ac:dyDescent="0.25">
      <c r="J5379" s="8" t="s">
        <v>6536</v>
      </c>
    </row>
    <row r="5380" spans="10:10" x14ac:dyDescent="0.25">
      <c r="J5380" s="8" t="s">
        <v>6438</v>
      </c>
    </row>
    <row r="5381" spans="10:10" x14ac:dyDescent="0.25">
      <c r="J5381" s="8" t="s">
        <v>2757</v>
      </c>
    </row>
    <row r="5382" spans="10:10" x14ac:dyDescent="0.25">
      <c r="J5382" s="8" t="s">
        <v>13482</v>
      </c>
    </row>
    <row r="5383" spans="10:10" x14ac:dyDescent="0.25">
      <c r="J5383" s="8" t="s">
        <v>16262</v>
      </c>
    </row>
    <row r="5384" spans="10:10" x14ac:dyDescent="0.25">
      <c r="J5384" s="8" t="s">
        <v>18186</v>
      </c>
    </row>
    <row r="5385" spans="10:10" x14ac:dyDescent="0.25">
      <c r="J5385" s="8" t="s">
        <v>7588</v>
      </c>
    </row>
    <row r="5386" spans="10:10" x14ac:dyDescent="0.25">
      <c r="J5386" s="8" t="s">
        <v>19827</v>
      </c>
    </row>
    <row r="5387" spans="10:10" x14ac:dyDescent="0.25">
      <c r="J5387" s="8" t="s">
        <v>5670</v>
      </c>
    </row>
    <row r="5388" spans="10:10" x14ac:dyDescent="0.25">
      <c r="J5388" s="8" t="s">
        <v>7997</v>
      </c>
    </row>
    <row r="5389" spans="10:10" x14ac:dyDescent="0.25">
      <c r="J5389" s="8" t="s">
        <v>2655</v>
      </c>
    </row>
    <row r="5390" spans="10:10" x14ac:dyDescent="0.25">
      <c r="J5390" s="8" t="s">
        <v>13811</v>
      </c>
    </row>
    <row r="5391" spans="10:10" x14ac:dyDescent="0.25">
      <c r="J5391" s="8" t="s">
        <v>19016</v>
      </c>
    </row>
    <row r="5392" spans="10:10" x14ac:dyDescent="0.25">
      <c r="J5392" s="8" t="s">
        <v>12567</v>
      </c>
    </row>
    <row r="5393" spans="10:10" x14ac:dyDescent="0.25">
      <c r="J5393" s="8" t="s">
        <v>16120</v>
      </c>
    </row>
    <row r="5394" spans="10:10" x14ac:dyDescent="0.25">
      <c r="J5394" s="8" t="s">
        <v>21002</v>
      </c>
    </row>
    <row r="5395" spans="10:10" x14ac:dyDescent="0.25">
      <c r="J5395" s="8" t="s">
        <v>2590</v>
      </c>
    </row>
    <row r="5396" spans="10:10" x14ac:dyDescent="0.25">
      <c r="J5396" s="8" t="s">
        <v>4024</v>
      </c>
    </row>
    <row r="5397" spans="10:10" x14ac:dyDescent="0.25">
      <c r="J5397" s="8" t="s">
        <v>2557</v>
      </c>
    </row>
    <row r="5398" spans="10:10" x14ac:dyDescent="0.25">
      <c r="J5398" s="8" t="s">
        <v>3474</v>
      </c>
    </row>
    <row r="5399" spans="10:10" x14ac:dyDescent="0.25">
      <c r="J5399" s="8" t="s">
        <v>10069</v>
      </c>
    </row>
    <row r="5400" spans="10:10" x14ac:dyDescent="0.25">
      <c r="J5400" s="8" t="s">
        <v>12576</v>
      </c>
    </row>
    <row r="5401" spans="10:10" x14ac:dyDescent="0.25">
      <c r="J5401" s="8" t="s">
        <v>15599</v>
      </c>
    </row>
    <row r="5402" spans="10:10" x14ac:dyDescent="0.25">
      <c r="J5402" s="8" t="s">
        <v>10561</v>
      </c>
    </row>
    <row r="5403" spans="10:10" x14ac:dyDescent="0.25">
      <c r="J5403" s="8" t="s">
        <v>10775</v>
      </c>
    </row>
    <row r="5404" spans="10:10" x14ac:dyDescent="0.25">
      <c r="J5404" s="8" t="s">
        <v>1993</v>
      </c>
    </row>
    <row r="5405" spans="10:10" x14ac:dyDescent="0.25">
      <c r="J5405" s="8" t="s">
        <v>5240</v>
      </c>
    </row>
    <row r="5406" spans="10:10" x14ac:dyDescent="0.25">
      <c r="J5406" s="8" t="s">
        <v>4586</v>
      </c>
    </row>
    <row r="5407" spans="10:10" x14ac:dyDescent="0.25">
      <c r="J5407" s="8" t="s">
        <v>2097</v>
      </c>
    </row>
    <row r="5408" spans="10:10" x14ac:dyDescent="0.25">
      <c r="J5408" s="8" t="s">
        <v>11256</v>
      </c>
    </row>
    <row r="5409" spans="10:10" x14ac:dyDescent="0.25">
      <c r="J5409" s="8" t="s">
        <v>17624</v>
      </c>
    </row>
    <row r="5410" spans="10:10" x14ac:dyDescent="0.25">
      <c r="J5410" s="8" t="s">
        <v>19896</v>
      </c>
    </row>
    <row r="5411" spans="10:10" x14ac:dyDescent="0.25">
      <c r="J5411" s="8" t="s">
        <v>507</v>
      </c>
    </row>
    <row r="5412" spans="10:10" x14ac:dyDescent="0.25">
      <c r="J5412" s="8" t="s">
        <v>8389</v>
      </c>
    </row>
    <row r="5413" spans="10:10" x14ac:dyDescent="0.25">
      <c r="J5413" s="8" t="s">
        <v>19125</v>
      </c>
    </row>
    <row r="5414" spans="10:10" x14ac:dyDescent="0.25">
      <c r="J5414" s="8" t="s">
        <v>17793</v>
      </c>
    </row>
    <row r="5415" spans="10:10" x14ac:dyDescent="0.25">
      <c r="J5415" s="8" t="s">
        <v>15969</v>
      </c>
    </row>
    <row r="5416" spans="10:10" x14ac:dyDescent="0.25">
      <c r="J5416" s="8" t="s">
        <v>18085</v>
      </c>
    </row>
    <row r="5417" spans="10:10" x14ac:dyDescent="0.25">
      <c r="J5417" s="8" t="s">
        <v>1309</v>
      </c>
    </row>
    <row r="5418" spans="10:10" x14ac:dyDescent="0.25">
      <c r="J5418" s="8" t="s">
        <v>15326</v>
      </c>
    </row>
    <row r="5419" spans="10:10" x14ac:dyDescent="0.25">
      <c r="J5419" s="8" t="s">
        <v>12256</v>
      </c>
    </row>
    <row r="5420" spans="10:10" x14ac:dyDescent="0.25">
      <c r="J5420" s="8" t="s">
        <v>20794</v>
      </c>
    </row>
    <row r="5421" spans="10:10" x14ac:dyDescent="0.25">
      <c r="J5421" s="8" t="s">
        <v>22025</v>
      </c>
    </row>
    <row r="5422" spans="10:10" x14ac:dyDescent="0.25">
      <c r="J5422" s="8" t="s">
        <v>15393</v>
      </c>
    </row>
    <row r="5423" spans="10:10" x14ac:dyDescent="0.25">
      <c r="J5423" s="8" t="s">
        <v>8362</v>
      </c>
    </row>
    <row r="5424" spans="10:10" x14ac:dyDescent="0.25">
      <c r="J5424" s="8" t="s">
        <v>18507</v>
      </c>
    </row>
    <row r="5425" spans="10:10" x14ac:dyDescent="0.25">
      <c r="J5425" s="8" t="s">
        <v>13694</v>
      </c>
    </row>
    <row r="5426" spans="10:10" x14ac:dyDescent="0.25">
      <c r="J5426" s="8" t="s">
        <v>10337</v>
      </c>
    </row>
    <row r="5427" spans="10:10" x14ac:dyDescent="0.25">
      <c r="J5427" s="8" t="s">
        <v>787</v>
      </c>
    </row>
    <row r="5428" spans="10:10" x14ac:dyDescent="0.25">
      <c r="J5428" s="8" t="s">
        <v>16308</v>
      </c>
    </row>
    <row r="5429" spans="10:10" x14ac:dyDescent="0.25">
      <c r="J5429" s="8" t="s">
        <v>16896</v>
      </c>
    </row>
    <row r="5430" spans="10:10" x14ac:dyDescent="0.25">
      <c r="J5430" s="8" t="s">
        <v>13545</v>
      </c>
    </row>
    <row r="5431" spans="10:10" x14ac:dyDescent="0.25">
      <c r="J5431" s="8" t="s">
        <v>9749</v>
      </c>
    </row>
    <row r="5432" spans="10:10" x14ac:dyDescent="0.25">
      <c r="J5432" s="8" t="s">
        <v>12338</v>
      </c>
    </row>
    <row r="5433" spans="10:10" x14ac:dyDescent="0.25">
      <c r="J5433" s="8" t="s">
        <v>1984</v>
      </c>
    </row>
    <row r="5434" spans="10:10" x14ac:dyDescent="0.25">
      <c r="J5434" s="8" t="s">
        <v>3594</v>
      </c>
    </row>
    <row r="5435" spans="10:10" x14ac:dyDescent="0.25">
      <c r="J5435" s="8" t="s">
        <v>428</v>
      </c>
    </row>
    <row r="5436" spans="10:10" x14ac:dyDescent="0.25">
      <c r="J5436" s="8" t="s">
        <v>5567</v>
      </c>
    </row>
    <row r="5437" spans="10:10" x14ac:dyDescent="0.25">
      <c r="J5437" s="8" t="s">
        <v>11918</v>
      </c>
    </row>
    <row r="5438" spans="10:10" x14ac:dyDescent="0.25">
      <c r="J5438" s="8" t="s">
        <v>22911</v>
      </c>
    </row>
    <row r="5439" spans="10:10" x14ac:dyDescent="0.25">
      <c r="J5439" s="8" t="s">
        <v>8576</v>
      </c>
    </row>
    <row r="5440" spans="10:10" x14ac:dyDescent="0.25">
      <c r="J5440" s="8" t="s">
        <v>17768</v>
      </c>
    </row>
    <row r="5441" spans="10:10" x14ac:dyDescent="0.25">
      <c r="J5441" s="8" t="s">
        <v>7328</v>
      </c>
    </row>
    <row r="5442" spans="10:10" x14ac:dyDescent="0.25">
      <c r="J5442" s="8" t="s">
        <v>1111</v>
      </c>
    </row>
    <row r="5443" spans="10:10" x14ac:dyDescent="0.25">
      <c r="J5443" s="8" t="s">
        <v>10849</v>
      </c>
    </row>
    <row r="5444" spans="10:10" x14ac:dyDescent="0.25">
      <c r="J5444" s="8" t="s">
        <v>19762</v>
      </c>
    </row>
    <row r="5445" spans="10:10" x14ac:dyDescent="0.25">
      <c r="J5445" s="8" t="s">
        <v>18646</v>
      </c>
    </row>
    <row r="5446" spans="10:10" x14ac:dyDescent="0.25">
      <c r="J5446" s="8" t="s">
        <v>2241</v>
      </c>
    </row>
    <row r="5447" spans="10:10" x14ac:dyDescent="0.25">
      <c r="J5447" s="8" t="s">
        <v>9488</v>
      </c>
    </row>
    <row r="5448" spans="10:10" x14ac:dyDescent="0.25">
      <c r="J5448" s="8" t="s">
        <v>9672</v>
      </c>
    </row>
    <row r="5449" spans="10:10" x14ac:dyDescent="0.25">
      <c r="J5449" s="8" t="s">
        <v>20601</v>
      </c>
    </row>
    <row r="5450" spans="10:10" x14ac:dyDescent="0.25">
      <c r="J5450" s="8" t="s">
        <v>8938</v>
      </c>
    </row>
    <row r="5451" spans="10:10" x14ac:dyDescent="0.25">
      <c r="J5451" s="8" t="s">
        <v>3945</v>
      </c>
    </row>
    <row r="5452" spans="10:10" x14ac:dyDescent="0.25">
      <c r="J5452" s="8" t="s">
        <v>15155</v>
      </c>
    </row>
    <row r="5453" spans="10:10" x14ac:dyDescent="0.25">
      <c r="J5453" s="8" t="s">
        <v>1536</v>
      </c>
    </row>
    <row r="5454" spans="10:10" x14ac:dyDescent="0.25">
      <c r="J5454" s="8" t="s">
        <v>13944</v>
      </c>
    </row>
    <row r="5455" spans="10:10" x14ac:dyDescent="0.25">
      <c r="J5455" s="8" t="s">
        <v>10919</v>
      </c>
    </row>
    <row r="5456" spans="10:10" x14ac:dyDescent="0.25">
      <c r="J5456" s="8" t="s">
        <v>18956</v>
      </c>
    </row>
    <row r="5457" spans="10:10" x14ac:dyDescent="0.25">
      <c r="J5457" s="8" t="s">
        <v>9577</v>
      </c>
    </row>
    <row r="5458" spans="10:10" x14ac:dyDescent="0.25">
      <c r="J5458" s="8" t="s">
        <v>13952</v>
      </c>
    </row>
    <row r="5459" spans="10:10" x14ac:dyDescent="0.25">
      <c r="J5459" s="8" t="s">
        <v>7687</v>
      </c>
    </row>
    <row r="5460" spans="10:10" x14ac:dyDescent="0.25">
      <c r="J5460" s="8" t="s">
        <v>2825</v>
      </c>
    </row>
    <row r="5461" spans="10:10" x14ac:dyDescent="0.25">
      <c r="J5461" s="8" t="s">
        <v>7557</v>
      </c>
    </row>
    <row r="5462" spans="10:10" x14ac:dyDescent="0.25">
      <c r="J5462" s="8" t="s">
        <v>7072</v>
      </c>
    </row>
    <row r="5463" spans="10:10" x14ac:dyDescent="0.25">
      <c r="J5463" s="8" t="s">
        <v>12123</v>
      </c>
    </row>
    <row r="5464" spans="10:10" x14ac:dyDescent="0.25">
      <c r="J5464" s="8" t="s">
        <v>10170</v>
      </c>
    </row>
    <row r="5465" spans="10:10" x14ac:dyDescent="0.25">
      <c r="J5465" s="8" t="s">
        <v>1728</v>
      </c>
    </row>
    <row r="5466" spans="10:10" x14ac:dyDescent="0.25">
      <c r="J5466" s="8" t="s">
        <v>22166</v>
      </c>
    </row>
    <row r="5467" spans="10:10" x14ac:dyDescent="0.25">
      <c r="J5467" s="8" t="s">
        <v>12670</v>
      </c>
    </row>
    <row r="5468" spans="10:10" x14ac:dyDescent="0.25">
      <c r="J5468" s="8" t="s">
        <v>692</v>
      </c>
    </row>
    <row r="5469" spans="10:10" x14ac:dyDescent="0.25">
      <c r="J5469" s="8" t="s">
        <v>10739</v>
      </c>
    </row>
    <row r="5470" spans="10:10" x14ac:dyDescent="0.25">
      <c r="J5470" s="8" t="s">
        <v>6738</v>
      </c>
    </row>
    <row r="5471" spans="10:10" x14ac:dyDescent="0.25">
      <c r="J5471" s="8" t="s">
        <v>11217</v>
      </c>
    </row>
    <row r="5472" spans="10:10" x14ac:dyDescent="0.25">
      <c r="J5472" s="8" t="s">
        <v>1873</v>
      </c>
    </row>
    <row r="5473" spans="10:10" x14ac:dyDescent="0.25">
      <c r="J5473" s="8" t="s">
        <v>515</v>
      </c>
    </row>
    <row r="5474" spans="10:10" x14ac:dyDescent="0.25">
      <c r="J5474" s="8" t="s">
        <v>20852</v>
      </c>
    </row>
    <row r="5475" spans="10:10" x14ac:dyDescent="0.25">
      <c r="J5475" s="8" t="s">
        <v>13954</v>
      </c>
    </row>
    <row r="5476" spans="10:10" x14ac:dyDescent="0.25">
      <c r="J5476" s="8" t="s">
        <v>9767</v>
      </c>
    </row>
    <row r="5477" spans="10:10" x14ac:dyDescent="0.25">
      <c r="J5477" s="8" t="s">
        <v>19441</v>
      </c>
    </row>
    <row r="5478" spans="10:10" x14ac:dyDescent="0.25">
      <c r="J5478" s="8" t="s">
        <v>2603</v>
      </c>
    </row>
    <row r="5479" spans="10:10" x14ac:dyDescent="0.25">
      <c r="J5479" s="8" t="s">
        <v>17584</v>
      </c>
    </row>
    <row r="5480" spans="10:10" x14ac:dyDescent="0.25">
      <c r="J5480" s="8" t="s">
        <v>18460</v>
      </c>
    </row>
    <row r="5481" spans="10:10" x14ac:dyDescent="0.25">
      <c r="J5481" s="8" t="s">
        <v>5395</v>
      </c>
    </row>
    <row r="5482" spans="10:10" x14ac:dyDescent="0.25">
      <c r="J5482" s="8" t="s">
        <v>7855</v>
      </c>
    </row>
    <row r="5483" spans="10:10" x14ac:dyDescent="0.25">
      <c r="J5483" s="8" t="s">
        <v>20205</v>
      </c>
    </row>
    <row r="5484" spans="10:10" x14ac:dyDescent="0.25">
      <c r="J5484" s="8" t="s">
        <v>3220</v>
      </c>
    </row>
    <row r="5485" spans="10:10" x14ac:dyDescent="0.25">
      <c r="J5485" s="8" t="s">
        <v>3916</v>
      </c>
    </row>
    <row r="5486" spans="10:10" x14ac:dyDescent="0.25">
      <c r="J5486" s="8" t="s">
        <v>2280</v>
      </c>
    </row>
    <row r="5487" spans="10:10" x14ac:dyDescent="0.25">
      <c r="J5487" s="8" t="s">
        <v>11283</v>
      </c>
    </row>
    <row r="5488" spans="10:10" x14ac:dyDescent="0.25">
      <c r="J5488" s="8" t="s">
        <v>14770</v>
      </c>
    </row>
    <row r="5489" spans="10:10" x14ac:dyDescent="0.25">
      <c r="J5489" s="8" t="s">
        <v>5571</v>
      </c>
    </row>
    <row r="5490" spans="10:10" x14ac:dyDescent="0.25">
      <c r="J5490" s="8" t="s">
        <v>10217</v>
      </c>
    </row>
    <row r="5491" spans="10:10" x14ac:dyDescent="0.25">
      <c r="J5491" s="8" t="s">
        <v>12023</v>
      </c>
    </row>
    <row r="5492" spans="10:10" x14ac:dyDescent="0.25">
      <c r="J5492" s="8" t="s">
        <v>23200</v>
      </c>
    </row>
    <row r="5493" spans="10:10" x14ac:dyDescent="0.25">
      <c r="J5493" s="8" t="s">
        <v>1357</v>
      </c>
    </row>
    <row r="5494" spans="10:10" x14ac:dyDescent="0.25">
      <c r="J5494" s="8" t="s">
        <v>17628</v>
      </c>
    </row>
    <row r="5495" spans="10:10" x14ac:dyDescent="0.25">
      <c r="J5495" s="8" t="s">
        <v>10446</v>
      </c>
    </row>
    <row r="5496" spans="10:10" x14ac:dyDescent="0.25">
      <c r="J5496" s="8" t="s">
        <v>13388</v>
      </c>
    </row>
    <row r="5497" spans="10:10" x14ac:dyDescent="0.25">
      <c r="J5497" s="8" t="s">
        <v>10753</v>
      </c>
    </row>
    <row r="5498" spans="10:10" x14ac:dyDescent="0.25">
      <c r="J5498" s="8" t="s">
        <v>9168</v>
      </c>
    </row>
    <row r="5499" spans="10:10" x14ac:dyDescent="0.25">
      <c r="J5499" s="8" t="s">
        <v>10291</v>
      </c>
    </row>
    <row r="5500" spans="10:10" x14ac:dyDescent="0.25">
      <c r="J5500" s="8" t="s">
        <v>2455</v>
      </c>
    </row>
    <row r="5501" spans="10:10" x14ac:dyDescent="0.25">
      <c r="J5501" s="8" t="s">
        <v>18499</v>
      </c>
    </row>
    <row r="5502" spans="10:10" x14ac:dyDescent="0.25">
      <c r="J5502" s="8" t="s">
        <v>18501</v>
      </c>
    </row>
    <row r="5503" spans="10:10" x14ac:dyDescent="0.25">
      <c r="J5503" s="8" t="s">
        <v>18503</v>
      </c>
    </row>
    <row r="5504" spans="10:10" x14ac:dyDescent="0.25">
      <c r="J5504" s="8" t="s">
        <v>12726</v>
      </c>
    </row>
    <row r="5505" spans="10:10" x14ac:dyDescent="0.25">
      <c r="J5505" s="8" t="s">
        <v>9093</v>
      </c>
    </row>
    <row r="5506" spans="10:10" x14ac:dyDescent="0.25">
      <c r="J5506" s="8" t="s">
        <v>7155</v>
      </c>
    </row>
    <row r="5507" spans="10:10" x14ac:dyDescent="0.25">
      <c r="J5507" s="8" t="s">
        <v>9964</v>
      </c>
    </row>
    <row r="5508" spans="10:10" x14ac:dyDescent="0.25">
      <c r="J5508" s="8" t="s">
        <v>10506</v>
      </c>
    </row>
    <row r="5509" spans="10:10" x14ac:dyDescent="0.25">
      <c r="J5509" s="8" t="s">
        <v>12032</v>
      </c>
    </row>
    <row r="5510" spans="10:10" x14ac:dyDescent="0.25">
      <c r="J5510" s="8" t="s">
        <v>14646</v>
      </c>
    </row>
    <row r="5511" spans="10:10" x14ac:dyDescent="0.25">
      <c r="J5511" s="8" t="s">
        <v>13826</v>
      </c>
    </row>
    <row r="5512" spans="10:10" x14ac:dyDescent="0.25">
      <c r="J5512" s="8" t="s">
        <v>9950</v>
      </c>
    </row>
    <row r="5513" spans="10:10" x14ac:dyDescent="0.25">
      <c r="J5513" s="8" t="s">
        <v>6950</v>
      </c>
    </row>
    <row r="5514" spans="10:10" x14ac:dyDescent="0.25">
      <c r="J5514" s="8" t="s">
        <v>7201</v>
      </c>
    </row>
    <row r="5515" spans="10:10" x14ac:dyDescent="0.25">
      <c r="J5515" s="8" t="s">
        <v>2026</v>
      </c>
    </row>
    <row r="5516" spans="10:10" x14ac:dyDescent="0.25">
      <c r="J5516" s="8" t="s">
        <v>8130</v>
      </c>
    </row>
    <row r="5517" spans="10:10" x14ac:dyDescent="0.25">
      <c r="J5517" s="8" t="s">
        <v>12354</v>
      </c>
    </row>
    <row r="5518" spans="10:10" x14ac:dyDescent="0.25">
      <c r="J5518" s="8" t="s">
        <v>5014</v>
      </c>
    </row>
    <row r="5519" spans="10:10" x14ac:dyDescent="0.25">
      <c r="J5519" s="8" t="s">
        <v>19061</v>
      </c>
    </row>
    <row r="5520" spans="10:10" x14ac:dyDescent="0.25">
      <c r="J5520" s="8" t="s">
        <v>5927</v>
      </c>
    </row>
    <row r="5521" spans="10:10" x14ac:dyDescent="0.25">
      <c r="J5521" s="8" t="s">
        <v>16745</v>
      </c>
    </row>
    <row r="5522" spans="10:10" x14ac:dyDescent="0.25">
      <c r="J5522" s="8" t="s">
        <v>9131</v>
      </c>
    </row>
    <row r="5523" spans="10:10" x14ac:dyDescent="0.25">
      <c r="J5523" s="8" t="s">
        <v>6544</v>
      </c>
    </row>
    <row r="5524" spans="10:10" x14ac:dyDescent="0.25">
      <c r="J5524" s="8" t="s">
        <v>23281</v>
      </c>
    </row>
    <row r="5525" spans="10:10" x14ac:dyDescent="0.25">
      <c r="J5525" s="8" t="s">
        <v>15414</v>
      </c>
    </row>
    <row r="5526" spans="10:10" x14ac:dyDescent="0.25">
      <c r="J5526" s="8" t="s">
        <v>18203</v>
      </c>
    </row>
    <row r="5527" spans="10:10" x14ac:dyDescent="0.25">
      <c r="J5527" s="8" t="s">
        <v>16664</v>
      </c>
    </row>
    <row r="5528" spans="10:10" x14ac:dyDescent="0.25">
      <c r="J5528" s="8" t="s">
        <v>2500</v>
      </c>
    </row>
    <row r="5529" spans="10:10" x14ac:dyDescent="0.25">
      <c r="J5529" s="8" t="s">
        <v>987</v>
      </c>
    </row>
    <row r="5530" spans="10:10" x14ac:dyDescent="0.25">
      <c r="J5530" s="8" t="s">
        <v>20926</v>
      </c>
    </row>
    <row r="5531" spans="10:10" x14ac:dyDescent="0.25">
      <c r="J5531" s="8" t="s">
        <v>21852</v>
      </c>
    </row>
    <row r="5532" spans="10:10" x14ac:dyDescent="0.25">
      <c r="J5532" s="8" t="s">
        <v>18634</v>
      </c>
    </row>
    <row r="5533" spans="10:10" x14ac:dyDescent="0.25">
      <c r="J5533" s="8" t="s">
        <v>18547</v>
      </c>
    </row>
    <row r="5534" spans="10:10" x14ac:dyDescent="0.25">
      <c r="J5534" s="8" t="s">
        <v>18844</v>
      </c>
    </row>
    <row r="5535" spans="10:10" x14ac:dyDescent="0.25">
      <c r="J5535" s="8" t="s">
        <v>23349</v>
      </c>
    </row>
    <row r="5536" spans="10:10" x14ac:dyDescent="0.25">
      <c r="J5536" s="8" t="s">
        <v>9736</v>
      </c>
    </row>
    <row r="5537" spans="10:10" x14ac:dyDescent="0.25">
      <c r="J5537" s="8" t="s">
        <v>6600</v>
      </c>
    </row>
    <row r="5538" spans="10:10" x14ac:dyDescent="0.25">
      <c r="J5538" s="8" t="s">
        <v>6723</v>
      </c>
    </row>
    <row r="5539" spans="10:10" x14ac:dyDescent="0.25">
      <c r="J5539" s="8" t="s">
        <v>17808</v>
      </c>
    </row>
    <row r="5540" spans="10:10" x14ac:dyDescent="0.25">
      <c r="J5540" s="8" t="s">
        <v>4408</v>
      </c>
    </row>
    <row r="5541" spans="10:10" x14ac:dyDescent="0.25">
      <c r="J5541" s="8" t="s">
        <v>9318</v>
      </c>
    </row>
    <row r="5542" spans="10:10" x14ac:dyDescent="0.25">
      <c r="J5542" s="8" t="s">
        <v>2533</v>
      </c>
    </row>
    <row r="5543" spans="10:10" x14ac:dyDescent="0.25">
      <c r="J5543" s="8" t="s">
        <v>8843</v>
      </c>
    </row>
    <row r="5544" spans="10:10" x14ac:dyDescent="0.25">
      <c r="J5544" s="8" t="s">
        <v>21453</v>
      </c>
    </row>
    <row r="5545" spans="10:10" x14ac:dyDescent="0.25">
      <c r="J5545" s="8" t="s">
        <v>15531</v>
      </c>
    </row>
    <row r="5546" spans="10:10" x14ac:dyDescent="0.25">
      <c r="J5546" s="8" t="s">
        <v>18057</v>
      </c>
    </row>
    <row r="5547" spans="10:10" x14ac:dyDescent="0.25">
      <c r="J5547" s="8" t="s">
        <v>15771</v>
      </c>
    </row>
    <row r="5548" spans="10:10" x14ac:dyDescent="0.25">
      <c r="J5548" s="8" t="s">
        <v>9172</v>
      </c>
    </row>
    <row r="5549" spans="10:10" x14ac:dyDescent="0.25">
      <c r="J5549" s="8" t="s">
        <v>278</v>
      </c>
    </row>
    <row r="5550" spans="10:10" x14ac:dyDescent="0.25">
      <c r="J5550" s="8" t="s">
        <v>6435</v>
      </c>
    </row>
    <row r="5551" spans="10:10" x14ac:dyDescent="0.25">
      <c r="J5551" s="8" t="s">
        <v>10450</v>
      </c>
    </row>
    <row r="5552" spans="10:10" x14ac:dyDescent="0.25">
      <c r="J5552" s="8" t="s">
        <v>9714</v>
      </c>
    </row>
    <row r="5553" spans="10:10" x14ac:dyDescent="0.25">
      <c r="J5553" s="8" t="s">
        <v>12469</v>
      </c>
    </row>
    <row r="5554" spans="10:10" x14ac:dyDescent="0.25">
      <c r="J5554" s="8" t="s">
        <v>11955</v>
      </c>
    </row>
    <row r="5555" spans="10:10" x14ac:dyDescent="0.25">
      <c r="J5555" s="8" t="s">
        <v>19067</v>
      </c>
    </row>
    <row r="5556" spans="10:10" x14ac:dyDescent="0.25">
      <c r="J5556" s="8" t="s">
        <v>10213</v>
      </c>
    </row>
    <row r="5557" spans="10:10" x14ac:dyDescent="0.25">
      <c r="J5557" s="8" t="s">
        <v>1801</v>
      </c>
    </row>
    <row r="5558" spans="10:10" x14ac:dyDescent="0.25">
      <c r="J5558" s="8" t="s">
        <v>19693</v>
      </c>
    </row>
    <row r="5559" spans="10:10" x14ac:dyDescent="0.25">
      <c r="J5559" s="8" t="s">
        <v>4603</v>
      </c>
    </row>
    <row r="5560" spans="10:10" x14ac:dyDescent="0.25">
      <c r="J5560" s="8" t="s">
        <v>4262</v>
      </c>
    </row>
    <row r="5561" spans="10:10" x14ac:dyDescent="0.25">
      <c r="J5561" s="8" t="s">
        <v>6962</v>
      </c>
    </row>
    <row r="5562" spans="10:10" x14ac:dyDescent="0.25">
      <c r="J5562" s="8" t="s">
        <v>18523</v>
      </c>
    </row>
    <row r="5563" spans="10:10" x14ac:dyDescent="0.25">
      <c r="J5563" s="8" t="s">
        <v>14267</v>
      </c>
    </row>
    <row r="5564" spans="10:10" x14ac:dyDescent="0.25">
      <c r="J5564" s="8" t="s">
        <v>3452</v>
      </c>
    </row>
    <row r="5565" spans="10:10" x14ac:dyDescent="0.25">
      <c r="J5565" s="8" t="s">
        <v>8790</v>
      </c>
    </row>
    <row r="5566" spans="10:10" x14ac:dyDescent="0.25">
      <c r="J5566" s="8" t="s">
        <v>7249</v>
      </c>
    </row>
    <row r="5567" spans="10:10" x14ac:dyDescent="0.25">
      <c r="J5567" s="8" t="s">
        <v>18128</v>
      </c>
    </row>
    <row r="5568" spans="10:10" x14ac:dyDescent="0.25">
      <c r="J5568" s="8" t="s">
        <v>17866</v>
      </c>
    </row>
    <row r="5569" spans="10:10" x14ac:dyDescent="0.25">
      <c r="J5569" s="8" t="s">
        <v>12719</v>
      </c>
    </row>
    <row r="5570" spans="10:10" x14ac:dyDescent="0.25">
      <c r="J5570" s="8" t="s">
        <v>19281</v>
      </c>
    </row>
    <row r="5571" spans="10:10" x14ac:dyDescent="0.25">
      <c r="J5571" s="8" t="s">
        <v>7964</v>
      </c>
    </row>
    <row r="5572" spans="10:10" x14ac:dyDescent="0.25">
      <c r="J5572" s="8" t="s">
        <v>3660</v>
      </c>
    </row>
    <row r="5573" spans="10:10" x14ac:dyDescent="0.25">
      <c r="J5573" s="8" t="s">
        <v>7008</v>
      </c>
    </row>
    <row r="5574" spans="10:10" x14ac:dyDescent="0.25">
      <c r="J5574" s="8" t="s">
        <v>6012</v>
      </c>
    </row>
    <row r="5575" spans="10:10" x14ac:dyDescent="0.25">
      <c r="J5575" s="8" t="s">
        <v>5038</v>
      </c>
    </row>
    <row r="5576" spans="10:10" x14ac:dyDescent="0.25">
      <c r="J5576" s="8" t="s">
        <v>21079</v>
      </c>
    </row>
    <row r="5577" spans="10:10" x14ac:dyDescent="0.25">
      <c r="J5577" s="8" t="s">
        <v>5298</v>
      </c>
    </row>
    <row r="5578" spans="10:10" x14ac:dyDescent="0.25">
      <c r="J5578" s="8" t="s">
        <v>9657</v>
      </c>
    </row>
    <row r="5579" spans="10:10" x14ac:dyDescent="0.25">
      <c r="J5579" s="8" t="s">
        <v>16816</v>
      </c>
    </row>
    <row r="5580" spans="10:10" x14ac:dyDescent="0.25">
      <c r="J5580" s="8" t="s">
        <v>181</v>
      </c>
    </row>
    <row r="5581" spans="10:10" x14ac:dyDescent="0.25">
      <c r="J5581" s="8" t="s">
        <v>10992</v>
      </c>
    </row>
    <row r="5582" spans="10:10" x14ac:dyDescent="0.25">
      <c r="J5582" s="8" t="s">
        <v>5042</v>
      </c>
    </row>
    <row r="5583" spans="10:10" x14ac:dyDescent="0.25">
      <c r="J5583" s="8" t="s">
        <v>2599</v>
      </c>
    </row>
    <row r="5584" spans="10:10" x14ac:dyDescent="0.25">
      <c r="J5584" s="8" t="s">
        <v>3144</v>
      </c>
    </row>
    <row r="5585" spans="10:10" x14ac:dyDescent="0.25">
      <c r="J5585" s="8" t="s">
        <v>9310</v>
      </c>
    </row>
    <row r="5586" spans="10:10" x14ac:dyDescent="0.25">
      <c r="J5586" s="8" t="s">
        <v>12573</v>
      </c>
    </row>
    <row r="5587" spans="10:10" x14ac:dyDescent="0.25">
      <c r="J5587" s="8" t="s">
        <v>14798</v>
      </c>
    </row>
    <row r="5588" spans="10:10" x14ac:dyDescent="0.25">
      <c r="J5588" s="8" t="s">
        <v>16335</v>
      </c>
    </row>
    <row r="5589" spans="10:10" x14ac:dyDescent="0.25">
      <c r="J5589" s="8" t="s">
        <v>5244</v>
      </c>
    </row>
    <row r="5590" spans="10:10" x14ac:dyDescent="0.25">
      <c r="J5590" s="8" t="s">
        <v>17799</v>
      </c>
    </row>
    <row r="5591" spans="10:10" x14ac:dyDescent="0.25">
      <c r="J5591" s="8" t="s">
        <v>3403</v>
      </c>
    </row>
    <row r="5592" spans="10:10" x14ac:dyDescent="0.25">
      <c r="J5592" s="8" t="s">
        <v>13898</v>
      </c>
    </row>
    <row r="5593" spans="10:10" x14ac:dyDescent="0.25">
      <c r="J5593" s="8" t="s">
        <v>21562</v>
      </c>
    </row>
    <row r="5594" spans="10:10" x14ac:dyDescent="0.25">
      <c r="J5594" s="8" t="s">
        <v>19267</v>
      </c>
    </row>
    <row r="5595" spans="10:10" x14ac:dyDescent="0.25">
      <c r="J5595" s="8" t="s">
        <v>1525</v>
      </c>
    </row>
    <row r="5596" spans="10:10" x14ac:dyDescent="0.25">
      <c r="J5596" s="8" t="s">
        <v>2857</v>
      </c>
    </row>
    <row r="5597" spans="10:10" x14ac:dyDescent="0.25">
      <c r="J5597" s="8" t="s">
        <v>3002</v>
      </c>
    </row>
    <row r="5598" spans="10:10" x14ac:dyDescent="0.25">
      <c r="J5598" s="8" t="s">
        <v>3155</v>
      </c>
    </row>
    <row r="5599" spans="10:10" x14ac:dyDescent="0.25">
      <c r="J5599" s="8" t="s">
        <v>20877</v>
      </c>
    </row>
    <row r="5600" spans="10:10" x14ac:dyDescent="0.25">
      <c r="J5600" s="8" t="s">
        <v>21136</v>
      </c>
    </row>
    <row r="5601" spans="10:10" x14ac:dyDescent="0.25">
      <c r="J5601" s="8" t="s">
        <v>10122</v>
      </c>
    </row>
    <row r="5602" spans="10:10" x14ac:dyDescent="0.25">
      <c r="J5602" s="8" t="s">
        <v>20952</v>
      </c>
    </row>
    <row r="5603" spans="10:10" x14ac:dyDescent="0.25">
      <c r="J5603" s="8" t="s">
        <v>22925</v>
      </c>
    </row>
    <row r="5604" spans="10:10" x14ac:dyDescent="0.25">
      <c r="J5604" s="8" t="s">
        <v>21101</v>
      </c>
    </row>
    <row r="5605" spans="10:10" x14ac:dyDescent="0.25">
      <c r="J5605" s="8" t="s">
        <v>22557</v>
      </c>
    </row>
    <row r="5606" spans="10:10" x14ac:dyDescent="0.25">
      <c r="J5606" s="8" t="s">
        <v>17765</v>
      </c>
    </row>
    <row r="5607" spans="10:10" x14ac:dyDescent="0.25">
      <c r="J5607" s="8" t="s">
        <v>11823</v>
      </c>
    </row>
    <row r="5608" spans="10:10" x14ac:dyDescent="0.25">
      <c r="J5608" s="8" t="s">
        <v>12157</v>
      </c>
    </row>
    <row r="5609" spans="10:10" x14ac:dyDescent="0.25">
      <c r="J5609" s="8" t="s">
        <v>8811</v>
      </c>
    </row>
    <row r="5610" spans="10:10" x14ac:dyDescent="0.25">
      <c r="J5610" s="8" t="s">
        <v>3163</v>
      </c>
    </row>
    <row r="5611" spans="10:10" x14ac:dyDescent="0.25">
      <c r="J5611" s="8" t="s">
        <v>21848</v>
      </c>
    </row>
    <row r="5612" spans="10:10" x14ac:dyDescent="0.25">
      <c r="J5612" s="8" t="s">
        <v>12365</v>
      </c>
    </row>
    <row r="5613" spans="10:10" x14ac:dyDescent="0.25">
      <c r="J5613" s="8" t="s">
        <v>8890</v>
      </c>
    </row>
    <row r="5614" spans="10:10" x14ac:dyDescent="0.25">
      <c r="J5614" s="8" t="s">
        <v>5374</v>
      </c>
    </row>
    <row r="5615" spans="10:10" x14ac:dyDescent="0.25">
      <c r="J5615" s="8" t="s">
        <v>7321</v>
      </c>
    </row>
    <row r="5616" spans="10:10" x14ac:dyDescent="0.25">
      <c r="J5616" s="8" t="s">
        <v>13577</v>
      </c>
    </row>
    <row r="5617" spans="10:10" x14ac:dyDescent="0.25">
      <c r="J5617" s="8" t="s">
        <v>8071</v>
      </c>
    </row>
    <row r="5618" spans="10:10" x14ac:dyDescent="0.25">
      <c r="J5618" s="8" t="s">
        <v>3728</v>
      </c>
    </row>
    <row r="5619" spans="10:10" x14ac:dyDescent="0.25">
      <c r="J5619" s="8" t="s">
        <v>18153</v>
      </c>
    </row>
    <row r="5620" spans="10:10" x14ac:dyDescent="0.25">
      <c r="J5620" s="8" t="s">
        <v>21349</v>
      </c>
    </row>
    <row r="5621" spans="10:10" x14ac:dyDescent="0.25">
      <c r="J5621" s="8" t="s">
        <v>8143</v>
      </c>
    </row>
    <row r="5622" spans="10:10" x14ac:dyDescent="0.25">
      <c r="J5622" s="8" t="s">
        <v>6360</v>
      </c>
    </row>
    <row r="5623" spans="10:10" x14ac:dyDescent="0.25">
      <c r="J5623" s="8" t="s">
        <v>14953</v>
      </c>
    </row>
    <row r="5624" spans="10:10" x14ac:dyDescent="0.25">
      <c r="J5624" s="8" t="s">
        <v>6342</v>
      </c>
    </row>
    <row r="5625" spans="10:10" x14ac:dyDescent="0.25">
      <c r="J5625" s="8" t="s">
        <v>1140</v>
      </c>
    </row>
    <row r="5626" spans="10:10" x14ac:dyDescent="0.25">
      <c r="J5626" s="8" t="s">
        <v>12619</v>
      </c>
    </row>
    <row r="5627" spans="10:10" x14ac:dyDescent="0.25">
      <c r="J5627" s="8" t="s">
        <v>21209</v>
      </c>
    </row>
    <row r="5628" spans="10:10" x14ac:dyDescent="0.25">
      <c r="J5628" s="8" t="s">
        <v>12447</v>
      </c>
    </row>
    <row r="5629" spans="10:10" x14ac:dyDescent="0.25">
      <c r="J5629" s="8" t="s">
        <v>18089</v>
      </c>
    </row>
    <row r="5630" spans="10:10" x14ac:dyDescent="0.25">
      <c r="J5630" s="8" t="s">
        <v>21825</v>
      </c>
    </row>
    <row r="5631" spans="10:10" x14ac:dyDescent="0.25">
      <c r="J5631" s="8" t="s">
        <v>11968</v>
      </c>
    </row>
    <row r="5632" spans="10:10" x14ac:dyDescent="0.25">
      <c r="J5632" s="8" t="s">
        <v>11240</v>
      </c>
    </row>
    <row r="5633" spans="10:10" x14ac:dyDescent="0.25">
      <c r="J5633" s="8" t="s">
        <v>4178</v>
      </c>
    </row>
    <row r="5634" spans="10:10" x14ac:dyDescent="0.25">
      <c r="J5634" s="8" t="s">
        <v>16104</v>
      </c>
    </row>
    <row r="5635" spans="10:10" x14ac:dyDescent="0.25">
      <c r="J5635" s="8" t="s">
        <v>14957</v>
      </c>
    </row>
    <row r="5636" spans="10:10" x14ac:dyDescent="0.25">
      <c r="J5636" s="8" t="s">
        <v>20222</v>
      </c>
    </row>
    <row r="5637" spans="10:10" x14ac:dyDescent="0.25">
      <c r="J5637" s="8" t="s">
        <v>18885</v>
      </c>
    </row>
    <row r="5638" spans="10:10" x14ac:dyDescent="0.25">
      <c r="J5638" s="8" t="s">
        <v>20408</v>
      </c>
    </row>
    <row r="5639" spans="10:10" x14ac:dyDescent="0.25">
      <c r="J5639" s="8" t="s">
        <v>14710</v>
      </c>
    </row>
    <row r="5640" spans="10:10" x14ac:dyDescent="0.25">
      <c r="J5640" s="8" t="s">
        <v>20848</v>
      </c>
    </row>
    <row r="5641" spans="10:10" x14ac:dyDescent="0.25">
      <c r="J5641" s="8" t="s">
        <v>11665</v>
      </c>
    </row>
    <row r="5642" spans="10:10" x14ac:dyDescent="0.25">
      <c r="J5642" s="8" t="s">
        <v>3602</v>
      </c>
    </row>
    <row r="5643" spans="10:10" x14ac:dyDescent="0.25">
      <c r="J5643" s="8" t="s">
        <v>16464</v>
      </c>
    </row>
    <row r="5644" spans="10:10" x14ac:dyDescent="0.25">
      <c r="J5644" s="8" t="s">
        <v>18279</v>
      </c>
    </row>
    <row r="5645" spans="10:10" x14ac:dyDescent="0.25">
      <c r="J5645" s="8" t="s">
        <v>11960</v>
      </c>
    </row>
    <row r="5646" spans="10:10" x14ac:dyDescent="0.25">
      <c r="J5646" s="8" t="s">
        <v>7993</v>
      </c>
    </row>
    <row r="5647" spans="10:10" x14ac:dyDescent="0.25">
      <c r="J5647" s="8" t="s">
        <v>7829</v>
      </c>
    </row>
    <row r="5648" spans="10:10" x14ac:dyDescent="0.25">
      <c r="J5648" s="8" t="s">
        <v>14559</v>
      </c>
    </row>
    <row r="5649" spans="10:10" x14ac:dyDescent="0.25">
      <c r="J5649" s="8" t="s">
        <v>754</v>
      </c>
    </row>
    <row r="5650" spans="10:10" x14ac:dyDescent="0.25">
      <c r="J5650" s="8" t="s">
        <v>20935</v>
      </c>
    </row>
    <row r="5651" spans="10:10" x14ac:dyDescent="0.25">
      <c r="J5651" s="8" t="s">
        <v>42</v>
      </c>
    </row>
    <row r="5652" spans="10:10" x14ac:dyDescent="0.25">
      <c r="J5652" s="8" t="s">
        <v>15469</v>
      </c>
    </row>
    <row r="5653" spans="10:10" x14ac:dyDescent="0.25">
      <c r="J5653" s="8" t="s">
        <v>20157</v>
      </c>
    </row>
    <row r="5654" spans="10:10" x14ac:dyDescent="0.25">
      <c r="J5654" s="8" t="s">
        <v>6814</v>
      </c>
    </row>
    <row r="5655" spans="10:10" x14ac:dyDescent="0.25">
      <c r="J5655" s="8" t="s">
        <v>14124</v>
      </c>
    </row>
    <row r="5656" spans="10:10" x14ac:dyDescent="0.25">
      <c r="J5656" s="8" t="s">
        <v>12098</v>
      </c>
    </row>
    <row r="5657" spans="10:10" x14ac:dyDescent="0.25">
      <c r="J5657" s="8" t="s">
        <v>16414</v>
      </c>
    </row>
    <row r="5658" spans="10:10" x14ac:dyDescent="0.25">
      <c r="J5658" s="8" t="s">
        <v>9227</v>
      </c>
    </row>
    <row r="5659" spans="10:10" x14ac:dyDescent="0.25">
      <c r="J5659" s="8" t="s">
        <v>19507</v>
      </c>
    </row>
    <row r="5660" spans="10:10" x14ac:dyDescent="0.25">
      <c r="J5660" s="8" t="s">
        <v>18200</v>
      </c>
    </row>
    <row r="5661" spans="10:10" x14ac:dyDescent="0.25">
      <c r="J5661" s="8" t="s">
        <v>9823</v>
      </c>
    </row>
    <row r="5662" spans="10:10" x14ac:dyDescent="0.25">
      <c r="J5662" s="8" t="s">
        <v>18724</v>
      </c>
    </row>
    <row r="5663" spans="10:10" x14ac:dyDescent="0.25">
      <c r="J5663" s="8" t="s">
        <v>7141</v>
      </c>
    </row>
    <row r="5664" spans="10:10" x14ac:dyDescent="0.25">
      <c r="J5664" s="8" t="s">
        <v>17210</v>
      </c>
    </row>
    <row r="5665" spans="10:10" x14ac:dyDescent="0.25">
      <c r="J5665" s="8" t="s">
        <v>1258</v>
      </c>
    </row>
    <row r="5666" spans="10:10" x14ac:dyDescent="0.25">
      <c r="J5666" s="8" t="s">
        <v>16410</v>
      </c>
    </row>
    <row r="5667" spans="10:10" x14ac:dyDescent="0.25">
      <c r="J5667" s="8" t="s">
        <v>1448</v>
      </c>
    </row>
    <row r="5668" spans="10:10" x14ac:dyDescent="0.25">
      <c r="J5668" s="8" t="s">
        <v>10398</v>
      </c>
    </row>
    <row r="5669" spans="10:10" x14ac:dyDescent="0.25">
      <c r="J5669" s="8" t="s">
        <v>718</v>
      </c>
    </row>
    <row r="5670" spans="10:10" x14ac:dyDescent="0.25">
      <c r="J5670" s="8" t="s">
        <v>5109</v>
      </c>
    </row>
    <row r="5671" spans="10:10" x14ac:dyDescent="0.25">
      <c r="J5671" s="8" t="s">
        <v>17175</v>
      </c>
    </row>
    <row r="5672" spans="10:10" x14ac:dyDescent="0.25">
      <c r="J5672" s="8" t="s">
        <v>4875</v>
      </c>
    </row>
    <row r="5673" spans="10:10" x14ac:dyDescent="0.25">
      <c r="J5673" s="8" t="s">
        <v>17261</v>
      </c>
    </row>
    <row r="5674" spans="10:10" x14ac:dyDescent="0.25">
      <c r="J5674" s="8" t="s">
        <v>7704</v>
      </c>
    </row>
    <row r="5675" spans="10:10" x14ac:dyDescent="0.25">
      <c r="J5675" s="8" t="s">
        <v>14082</v>
      </c>
    </row>
    <row r="5676" spans="10:10" x14ac:dyDescent="0.25">
      <c r="J5676" s="8" t="s">
        <v>19809</v>
      </c>
    </row>
    <row r="5677" spans="10:10" x14ac:dyDescent="0.25">
      <c r="J5677" s="8" t="s">
        <v>5977</v>
      </c>
    </row>
    <row r="5678" spans="10:10" x14ac:dyDescent="0.25">
      <c r="J5678" s="8" t="s">
        <v>1489</v>
      </c>
    </row>
    <row r="5679" spans="10:10" x14ac:dyDescent="0.25">
      <c r="J5679" s="8" t="s">
        <v>11367</v>
      </c>
    </row>
    <row r="5680" spans="10:10" x14ac:dyDescent="0.25">
      <c r="J5680" s="8" t="s">
        <v>18871</v>
      </c>
    </row>
    <row r="5681" spans="10:10" x14ac:dyDescent="0.25">
      <c r="J5681" s="8" t="s">
        <v>17015</v>
      </c>
    </row>
    <row r="5682" spans="10:10" x14ac:dyDescent="0.25">
      <c r="J5682" s="8" t="s">
        <v>15073</v>
      </c>
    </row>
    <row r="5683" spans="10:10" x14ac:dyDescent="0.25">
      <c r="J5683" s="8" t="s">
        <v>15792</v>
      </c>
    </row>
    <row r="5684" spans="10:10" x14ac:dyDescent="0.25">
      <c r="J5684" s="8" t="s">
        <v>10094</v>
      </c>
    </row>
    <row r="5685" spans="10:10" x14ac:dyDescent="0.25">
      <c r="J5685" s="8" t="s">
        <v>22113</v>
      </c>
    </row>
    <row r="5686" spans="10:10" x14ac:dyDescent="0.25">
      <c r="J5686" s="8" t="s">
        <v>4309</v>
      </c>
    </row>
    <row r="5687" spans="10:10" x14ac:dyDescent="0.25">
      <c r="J5687" s="8" t="s">
        <v>18255</v>
      </c>
    </row>
    <row r="5688" spans="10:10" x14ac:dyDescent="0.25">
      <c r="J5688" s="8" t="s">
        <v>14253</v>
      </c>
    </row>
    <row r="5689" spans="10:10" x14ac:dyDescent="0.25">
      <c r="J5689" s="8" t="s">
        <v>19638</v>
      </c>
    </row>
    <row r="5690" spans="10:10" x14ac:dyDescent="0.25">
      <c r="J5690" s="8" t="s">
        <v>1144</v>
      </c>
    </row>
    <row r="5691" spans="10:10" x14ac:dyDescent="0.25">
      <c r="J5691" s="8" t="s">
        <v>14201</v>
      </c>
    </row>
    <row r="5692" spans="10:10" x14ac:dyDescent="0.25">
      <c r="J5692" s="8" t="s">
        <v>4035</v>
      </c>
    </row>
    <row r="5693" spans="10:10" x14ac:dyDescent="0.25">
      <c r="J5693" s="8" t="s">
        <v>17636</v>
      </c>
    </row>
    <row r="5694" spans="10:10" x14ac:dyDescent="0.25">
      <c r="J5694" s="8" t="s">
        <v>8440</v>
      </c>
    </row>
    <row r="5695" spans="10:10" x14ac:dyDescent="0.25">
      <c r="J5695" s="8" t="s">
        <v>7357</v>
      </c>
    </row>
    <row r="5696" spans="10:10" x14ac:dyDescent="0.25">
      <c r="J5696" s="8" t="s">
        <v>17027</v>
      </c>
    </row>
    <row r="5697" spans="10:10" x14ac:dyDescent="0.25">
      <c r="J5697" s="8" t="s">
        <v>19053</v>
      </c>
    </row>
    <row r="5698" spans="10:10" x14ac:dyDescent="0.25">
      <c r="J5698" s="8" t="s">
        <v>1416</v>
      </c>
    </row>
    <row r="5699" spans="10:10" x14ac:dyDescent="0.25">
      <c r="J5699" s="8" t="s">
        <v>5212</v>
      </c>
    </row>
    <row r="5700" spans="10:10" x14ac:dyDescent="0.25">
      <c r="J5700" s="8" t="s">
        <v>8836</v>
      </c>
    </row>
    <row r="5701" spans="10:10" x14ac:dyDescent="0.25">
      <c r="J5701" s="8" t="s">
        <v>2883</v>
      </c>
    </row>
    <row r="5702" spans="10:10" x14ac:dyDescent="0.25">
      <c r="J5702" s="8" t="s">
        <v>11503</v>
      </c>
    </row>
    <row r="5703" spans="10:10" x14ac:dyDescent="0.25">
      <c r="J5703" s="8" t="s">
        <v>7848</v>
      </c>
    </row>
    <row r="5704" spans="10:10" x14ac:dyDescent="0.25">
      <c r="J5704" s="8" t="s">
        <v>13789</v>
      </c>
    </row>
    <row r="5705" spans="10:10" x14ac:dyDescent="0.25">
      <c r="J5705" s="8" t="s">
        <v>3874</v>
      </c>
    </row>
    <row r="5706" spans="10:10" x14ac:dyDescent="0.25">
      <c r="J5706" s="8" t="s">
        <v>18482</v>
      </c>
    </row>
    <row r="5707" spans="10:10" x14ac:dyDescent="0.25">
      <c r="J5707" s="8" t="s">
        <v>5250</v>
      </c>
    </row>
    <row r="5708" spans="10:10" x14ac:dyDescent="0.25">
      <c r="J5708" s="8" t="s">
        <v>22205</v>
      </c>
    </row>
    <row r="5709" spans="10:10" x14ac:dyDescent="0.25">
      <c r="J5709" s="8" t="s">
        <v>8900</v>
      </c>
    </row>
    <row r="5710" spans="10:10" x14ac:dyDescent="0.25">
      <c r="J5710" s="8" t="s">
        <v>19270</v>
      </c>
    </row>
    <row r="5711" spans="10:10" x14ac:dyDescent="0.25">
      <c r="J5711" s="8" t="s">
        <v>22745</v>
      </c>
    </row>
    <row r="5712" spans="10:10" x14ac:dyDescent="0.25">
      <c r="J5712" s="8" t="s">
        <v>17163</v>
      </c>
    </row>
    <row r="5713" spans="10:10" x14ac:dyDescent="0.25">
      <c r="J5713" s="8" t="s">
        <v>9562</v>
      </c>
    </row>
    <row r="5714" spans="10:10" x14ac:dyDescent="0.25">
      <c r="J5714" s="8" t="s">
        <v>3789</v>
      </c>
    </row>
    <row r="5715" spans="10:10" x14ac:dyDescent="0.25">
      <c r="J5715" s="8" t="s">
        <v>1694</v>
      </c>
    </row>
    <row r="5716" spans="10:10" x14ac:dyDescent="0.25">
      <c r="J5716" s="8" t="s">
        <v>9339</v>
      </c>
    </row>
    <row r="5717" spans="10:10" x14ac:dyDescent="0.25">
      <c r="J5717" s="8" t="s">
        <v>6447</v>
      </c>
    </row>
    <row r="5718" spans="10:10" x14ac:dyDescent="0.25">
      <c r="J5718" s="8" t="s">
        <v>19332</v>
      </c>
    </row>
    <row r="5719" spans="10:10" x14ac:dyDescent="0.25">
      <c r="J5719" s="8" t="s">
        <v>524</v>
      </c>
    </row>
    <row r="5720" spans="10:10" x14ac:dyDescent="0.25">
      <c r="J5720" s="8" t="s">
        <v>10040</v>
      </c>
    </row>
    <row r="5721" spans="10:10" x14ac:dyDescent="0.25">
      <c r="J5721" s="8" t="s">
        <v>23629</v>
      </c>
    </row>
    <row r="5722" spans="10:10" x14ac:dyDescent="0.25">
      <c r="J5722" s="8" t="s">
        <v>20492</v>
      </c>
    </row>
    <row r="5723" spans="10:10" x14ac:dyDescent="0.25">
      <c r="J5723" s="8" t="s">
        <v>18674</v>
      </c>
    </row>
    <row r="5724" spans="10:10" x14ac:dyDescent="0.25">
      <c r="J5724" s="8" t="s">
        <v>17612</v>
      </c>
    </row>
    <row r="5725" spans="10:10" x14ac:dyDescent="0.25">
      <c r="J5725" s="8" t="s">
        <v>8985</v>
      </c>
    </row>
    <row r="5726" spans="10:10" x14ac:dyDescent="0.25">
      <c r="J5726" s="8" t="s">
        <v>6402</v>
      </c>
    </row>
    <row r="5727" spans="10:10" x14ac:dyDescent="0.25">
      <c r="J5727" s="8" t="s">
        <v>6495</v>
      </c>
    </row>
    <row r="5728" spans="10:10" x14ac:dyDescent="0.25">
      <c r="J5728" s="8" t="s">
        <v>11778</v>
      </c>
    </row>
    <row r="5729" spans="10:10" x14ac:dyDescent="0.25">
      <c r="J5729" s="8" t="s">
        <v>20026</v>
      </c>
    </row>
    <row r="5730" spans="10:10" x14ac:dyDescent="0.25">
      <c r="J5730" s="8" t="s">
        <v>12914</v>
      </c>
    </row>
    <row r="5731" spans="10:10" x14ac:dyDescent="0.25">
      <c r="J5731" s="8" t="s">
        <v>19574</v>
      </c>
    </row>
    <row r="5732" spans="10:10" x14ac:dyDescent="0.25">
      <c r="J5732" s="8" t="s">
        <v>13606</v>
      </c>
    </row>
    <row r="5733" spans="10:10" x14ac:dyDescent="0.25">
      <c r="J5733" s="8" t="s">
        <v>12880</v>
      </c>
    </row>
    <row r="5734" spans="10:10" x14ac:dyDescent="0.25">
      <c r="J5734" s="8" t="s">
        <v>11021</v>
      </c>
    </row>
    <row r="5735" spans="10:10" x14ac:dyDescent="0.25">
      <c r="J5735" s="8" t="s">
        <v>5385</v>
      </c>
    </row>
    <row r="5736" spans="10:10" x14ac:dyDescent="0.25">
      <c r="J5736" s="8" t="s">
        <v>19618</v>
      </c>
    </row>
    <row r="5737" spans="10:10" x14ac:dyDescent="0.25">
      <c r="J5737" s="8" t="s">
        <v>5769</v>
      </c>
    </row>
    <row r="5738" spans="10:10" x14ac:dyDescent="0.25">
      <c r="J5738" s="8" t="s">
        <v>13920</v>
      </c>
    </row>
    <row r="5739" spans="10:10" x14ac:dyDescent="0.25">
      <c r="J5739" s="8" t="s">
        <v>14249</v>
      </c>
    </row>
    <row r="5740" spans="10:10" x14ac:dyDescent="0.25">
      <c r="J5740" s="8" t="s">
        <v>12136</v>
      </c>
    </row>
    <row r="5741" spans="10:10" x14ac:dyDescent="0.25">
      <c r="J5741" s="8" t="s">
        <v>17237</v>
      </c>
    </row>
    <row r="5742" spans="10:10" x14ac:dyDescent="0.25">
      <c r="J5742" s="8" t="s">
        <v>12465</v>
      </c>
    </row>
    <row r="5743" spans="10:10" x14ac:dyDescent="0.25">
      <c r="J5743" s="8" t="s">
        <v>20728</v>
      </c>
    </row>
    <row r="5744" spans="10:10" x14ac:dyDescent="0.25">
      <c r="J5744" s="8" t="s">
        <v>13875</v>
      </c>
    </row>
    <row r="5745" spans="10:10" x14ac:dyDescent="0.25">
      <c r="J5745" s="8" t="s">
        <v>4752</v>
      </c>
    </row>
    <row r="5746" spans="10:10" x14ac:dyDescent="0.25">
      <c r="J5746" s="8" t="s">
        <v>3116</v>
      </c>
    </row>
    <row r="5747" spans="10:10" x14ac:dyDescent="0.25">
      <c r="J5747" s="8" t="s">
        <v>8768</v>
      </c>
    </row>
    <row r="5748" spans="10:10" x14ac:dyDescent="0.25">
      <c r="J5748" s="8" t="s">
        <v>19168</v>
      </c>
    </row>
    <row r="5749" spans="10:10" x14ac:dyDescent="0.25">
      <c r="J5749" s="8" t="s">
        <v>11293</v>
      </c>
    </row>
    <row r="5750" spans="10:10" x14ac:dyDescent="0.25">
      <c r="J5750" s="8" t="s">
        <v>19287</v>
      </c>
    </row>
    <row r="5751" spans="10:10" x14ac:dyDescent="0.25">
      <c r="J5751" s="8" t="s">
        <v>11354</v>
      </c>
    </row>
    <row r="5752" spans="10:10" x14ac:dyDescent="0.25">
      <c r="J5752" s="8" t="s">
        <v>15139</v>
      </c>
    </row>
    <row r="5753" spans="10:10" x14ac:dyDescent="0.25">
      <c r="J5753" s="8" t="s">
        <v>15447</v>
      </c>
    </row>
    <row r="5754" spans="10:10" x14ac:dyDescent="0.25">
      <c r="J5754" s="8" t="s">
        <v>18716</v>
      </c>
    </row>
    <row r="5755" spans="10:10" x14ac:dyDescent="0.25">
      <c r="J5755" s="8" t="s">
        <v>2327</v>
      </c>
    </row>
    <row r="5756" spans="10:10" x14ac:dyDescent="0.25">
      <c r="J5756" s="8" t="s">
        <v>18764</v>
      </c>
    </row>
    <row r="5757" spans="10:10" x14ac:dyDescent="0.25">
      <c r="J5757" s="8" t="s">
        <v>18979</v>
      </c>
    </row>
    <row r="5758" spans="10:10" x14ac:dyDescent="0.25">
      <c r="J5758" s="8" t="s">
        <v>14778</v>
      </c>
    </row>
    <row r="5759" spans="10:10" x14ac:dyDescent="0.25">
      <c r="J5759" s="8" t="s">
        <v>15572</v>
      </c>
    </row>
    <row r="5760" spans="10:10" x14ac:dyDescent="0.25">
      <c r="J5760" s="8" t="s">
        <v>10790</v>
      </c>
    </row>
    <row r="5761" spans="10:10" x14ac:dyDescent="0.25">
      <c r="J5761" s="8" t="s">
        <v>16052</v>
      </c>
    </row>
    <row r="5762" spans="10:10" x14ac:dyDescent="0.25">
      <c r="J5762" s="8" t="s">
        <v>18581</v>
      </c>
    </row>
    <row r="5763" spans="10:10" x14ac:dyDescent="0.25">
      <c r="J5763" s="8" t="s">
        <v>18671</v>
      </c>
    </row>
    <row r="5764" spans="10:10" x14ac:dyDescent="0.25">
      <c r="J5764" s="8" t="s">
        <v>3631</v>
      </c>
    </row>
    <row r="5765" spans="10:10" x14ac:dyDescent="0.25">
      <c r="J5765" s="8" t="s">
        <v>9207</v>
      </c>
    </row>
    <row r="5766" spans="10:10" x14ac:dyDescent="0.25">
      <c r="J5766" s="8" t="s">
        <v>7221</v>
      </c>
    </row>
    <row r="5767" spans="10:10" x14ac:dyDescent="0.25">
      <c r="J5767" s="8" t="s">
        <v>15112</v>
      </c>
    </row>
    <row r="5768" spans="10:10" x14ac:dyDescent="0.25">
      <c r="J5768" s="8" t="s">
        <v>21741</v>
      </c>
    </row>
    <row r="5769" spans="10:10" x14ac:dyDescent="0.25">
      <c r="J5769" s="8" t="s">
        <v>14803</v>
      </c>
    </row>
    <row r="5770" spans="10:10" x14ac:dyDescent="0.25">
      <c r="J5770" s="8" t="s">
        <v>5097</v>
      </c>
    </row>
    <row r="5771" spans="10:10" x14ac:dyDescent="0.25">
      <c r="J5771" s="8" t="s">
        <v>14331</v>
      </c>
    </row>
    <row r="5772" spans="10:10" x14ac:dyDescent="0.25">
      <c r="J5772" s="8" t="s">
        <v>8569</v>
      </c>
    </row>
    <row r="5773" spans="10:10" x14ac:dyDescent="0.25">
      <c r="J5773" s="8" t="s">
        <v>22047</v>
      </c>
    </row>
    <row r="5774" spans="10:10" x14ac:dyDescent="0.25">
      <c r="J5774" s="8" t="s">
        <v>13232</v>
      </c>
    </row>
    <row r="5775" spans="10:10" x14ac:dyDescent="0.25">
      <c r="J5775" s="8" t="s">
        <v>19588</v>
      </c>
    </row>
    <row r="5776" spans="10:10" x14ac:dyDescent="0.25">
      <c r="J5776" s="8" t="s">
        <v>15104</v>
      </c>
    </row>
    <row r="5777" spans="10:10" x14ac:dyDescent="0.25">
      <c r="J5777" s="8" t="s">
        <v>4985</v>
      </c>
    </row>
    <row r="5778" spans="10:10" x14ac:dyDescent="0.25">
      <c r="J5778" s="8" t="s">
        <v>851</v>
      </c>
    </row>
    <row r="5779" spans="10:10" x14ac:dyDescent="0.25">
      <c r="J5779" s="8" t="s">
        <v>90</v>
      </c>
    </row>
    <row r="5780" spans="10:10" x14ac:dyDescent="0.25">
      <c r="J5780" s="8" t="s">
        <v>249</v>
      </c>
    </row>
    <row r="5781" spans="10:10" x14ac:dyDescent="0.25">
      <c r="J5781" s="8" t="s">
        <v>14023</v>
      </c>
    </row>
    <row r="5782" spans="10:10" x14ac:dyDescent="0.25">
      <c r="J5782" s="8" t="s">
        <v>5696</v>
      </c>
    </row>
    <row r="5783" spans="10:10" x14ac:dyDescent="0.25">
      <c r="J5783" s="8" t="s">
        <v>4642</v>
      </c>
    </row>
    <row r="5784" spans="10:10" x14ac:dyDescent="0.25">
      <c r="J5784" s="8" t="s">
        <v>15305</v>
      </c>
    </row>
    <row r="5785" spans="10:10" x14ac:dyDescent="0.25">
      <c r="J5785" s="8" t="s">
        <v>18742</v>
      </c>
    </row>
    <row r="5786" spans="10:10" x14ac:dyDescent="0.25">
      <c r="J5786" s="8" t="s">
        <v>3623</v>
      </c>
    </row>
    <row r="5787" spans="10:10" x14ac:dyDescent="0.25">
      <c r="J5787" s="8" t="s">
        <v>8319</v>
      </c>
    </row>
    <row r="5788" spans="10:10" x14ac:dyDescent="0.25">
      <c r="J5788" s="8" t="s">
        <v>16446</v>
      </c>
    </row>
    <row r="5789" spans="10:10" x14ac:dyDescent="0.25">
      <c r="J5789" s="8" t="s">
        <v>9374</v>
      </c>
    </row>
    <row r="5790" spans="10:10" x14ac:dyDescent="0.25">
      <c r="J5790" s="8" t="s">
        <v>2997</v>
      </c>
    </row>
    <row r="5791" spans="10:10" x14ac:dyDescent="0.25">
      <c r="J5791" s="8" t="s">
        <v>14219</v>
      </c>
    </row>
    <row r="5792" spans="10:10" x14ac:dyDescent="0.25">
      <c r="J5792" s="8" t="s">
        <v>11129</v>
      </c>
    </row>
    <row r="5793" spans="10:10" x14ac:dyDescent="0.25">
      <c r="J5793" s="8" t="s">
        <v>9886</v>
      </c>
    </row>
    <row r="5794" spans="10:10" x14ac:dyDescent="0.25">
      <c r="J5794" s="8" t="s">
        <v>3241</v>
      </c>
    </row>
    <row r="5795" spans="10:10" x14ac:dyDescent="0.25">
      <c r="J5795" s="8" t="s">
        <v>12751</v>
      </c>
    </row>
    <row r="5796" spans="10:10" x14ac:dyDescent="0.25">
      <c r="J5796" s="8" t="s">
        <v>17602</v>
      </c>
    </row>
    <row r="5797" spans="10:10" x14ac:dyDescent="0.25">
      <c r="J5797" s="8" t="s">
        <v>20806</v>
      </c>
    </row>
    <row r="5798" spans="10:10" x14ac:dyDescent="0.25">
      <c r="J5798" s="8" t="s">
        <v>16127</v>
      </c>
    </row>
    <row r="5799" spans="10:10" x14ac:dyDescent="0.25">
      <c r="J5799" s="8" t="s">
        <v>3978</v>
      </c>
    </row>
    <row r="5800" spans="10:10" x14ac:dyDescent="0.25">
      <c r="J5800" s="8" t="s">
        <v>18018</v>
      </c>
    </row>
    <row r="5801" spans="10:10" x14ac:dyDescent="0.25">
      <c r="J5801" s="8" t="s">
        <v>21005</v>
      </c>
    </row>
    <row r="5802" spans="10:10" x14ac:dyDescent="0.25">
      <c r="J5802" s="8" t="s">
        <v>21675</v>
      </c>
    </row>
    <row r="5803" spans="10:10" x14ac:dyDescent="0.25">
      <c r="J5803" s="8" t="s">
        <v>14726</v>
      </c>
    </row>
    <row r="5804" spans="10:10" x14ac:dyDescent="0.25">
      <c r="J5804" s="8" t="s">
        <v>12875</v>
      </c>
    </row>
    <row r="5805" spans="10:10" x14ac:dyDescent="0.25">
      <c r="J5805" s="8" t="s">
        <v>12681</v>
      </c>
    </row>
    <row r="5806" spans="10:10" x14ac:dyDescent="0.25">
      <c r="J5806" s="8" t="s">
        <v>9753</v>
      </c>
    </row>
    <row r="5807" spans="10:10" x14ac:dyDescent="0.25">
      <c r="J5807" s="8" t="s">
        <v>7422</v>
      </c>
    </row>
    <row r="5808" spans="10:10" x14ac:dyDescent="0.25">
      <c r="J5808" s="8" t="s">
        <v>21581</v>
      </c>
    </row>
    <row r="5809" spans="10:10" x14ac:dyDescent="0.25">
      <c r="J5809" s="8" t="s">
        <v>13868</v>
      </c>
    </row>
    <row r="5810" spans="10:10" x14ac:dyDescent="0.25">
      <c r="J5810" s="8" t="s">
        <v>21212</v>
      </c>
    </row>
    <row r="5811" spans="10:10" x14ac:dyDescent="0.25">
      <c r="J5811" s="8" t="s">
        <v>998</v>
      </c>
    </row>
    <row r="5812" spans="10:10" x14ac:dyDescent="0.25">
      <c r="J5812" s="8" t="s">
        <v>2565</v>
      </c>
    </row>
    <row r="5813" spans="10:10" x14ac:dyDescent="0.25">
      <c r="J5813" s="8" t="s">
        <v>10831</v>
      </c>
    </row>
    <row r="5814" spans="10:10" x14ac:dyDescent="0.25">
      <c r="J5814" s="8" t="s">
        <v>1747</v>
      </c>
    </row>
    <row r="5815" spans="10:10" x14ac:dyDescent="0.25">
      <c r="J5815" s="8" t="s">
        <v>6743</v>
      </c>
    </row>
    <row r="5816" spans="10:10" x14ac:dyDescent="0.25">
      <c r="J5816" s="8" t="s">
        <v>21390</v>
      </c>
    </row>
    <row r="5817" spans="10:10" x14ac:dyDescent="0.25">
      <c r="J5817" s="8" t="s">
        <v>12892</v>
      </c>
    </row>
    <row r="5818" spans="10:10" x14ac:dyDescent="0.25">
      <c r="J5818" s="8" t="s">
        <v>7761</v>
      </c>
    </row>
    <row r="5819" spans="10:10" x14ac:dyDescent="0.25">
      <c r="J5819" s="8" t="s">
        <v>6823</v>
      </c>
    </row>
    <row r="5820" spans="10:10" x14ac:dyDescent="0.25">
      <c r="J5820" s="8" t="s">
        <v>4193</v>
      </c>
    </row>
    <row r="5821" spans="10:10" x14ac:dyDescent="0.25">
      <c r="J5821" s="8" t="s">
        <v>13282</v>
      </c>
    </row>
    <row r="5822" spans="10:10" x14ac:dyDescent="0.25">
      <c r="J5822" s="8" t="s">
        <v>13958</v>
      </c>
    </row>
    <row r="5823" spans="10:10" x14ac:dyDescent="0.25">
      <c r="J5823" s="8" t="s">
        <v>23345</v>
      </c>
    </row>
    <row r="5824" spans="10:10" x14ac:dyDescent="0.25">
      <c r="J5824" s="8" t="s">
        <v>6837</v>
      </c>
    </row>
    <row r="5825" spans="10:10" x14ac:dyDescent="0.25">
      <c r="J5825" s="8" t="s">
        <v>6576</v>
      </c>
    </row>
    <row r="5826" spans="10:10" x14ac:dyDescent="0.25">
      <c r="J5826" s="8" t="s">
        <v>16340</v>
      </c>
    </row>
    <row r="5827" spans="10:10" x14ac:dyDescent="0.25">
      <c r="J5827" s="8" t="s">
        <v>2046</v>
      </c>
    </row>
    <row r="5828" spans="10:10" x14ac:dyDescent="0.25">
      <c r="J5828" s="8" t="s">
        <v>15397</v>
      </c>
    </row>
    <row r="5829" spans="10:10" x14ac:dyDescent="0.25">
      <c r="J5829" s="8" t="s">
        <v>14208</v>
      </c>
    </row>
    <row r="5830" spans="10:10" x14ac:dyDescent="0.25">
      <c r="J5830" s="8" t="s">
        <v>2008</v>
      </c>
    </row>
    <row r="5831" spans="10:10" x14ac:dyDescent="0.25">
      <c r="J5831" s="8" t="s">
        <v>2548</v>
      </c>
    </row>
    <row r="5832" spans="10:10" x14ac:dyDescent="0.25">
      <c r="J5832" s="8" t="s">
        <v>12780</v>
      </c>
    </row>
    <row r="5833" spans="10:10" x14ac:dyDescent="0.25">
      <c r="J5833" s="8" t="s">
        <v>11927</v>
      </c>
    </row>
    <row r="5834" spans="10:10" x14ac:dyDescent="0.25">
      <c r="J5834" s="8" t="s">
        <v>961</v>
      </c>
    </row>
    <row r="5835" spans="10:10" x14ac:dyDescent="0.25">
      <c r="J5835" s="8" t="s">
        <v>21692</v>
      </c>
    </row>
    <row r="5836" spans="10:10" x14ac:dyDescent="0.25">
      <c r="J5836" s="8" t="s">
        <v>23697</v>
      </c>
    </row>
    <row r="5837" spans="10:10" x14ac:dyDescent="0.25">
      <c r="J5837" s="8" t="s">
        <v>11670</v>
      </c>
    </row>
    <row r="5838" spans="10:10" x14ac:dyDescent="0.25">
      <c r="J5838" s="8" t="s">
        <v>12809</v>
      </c>
    </row>
    <row r="5839" spans="10:10" x14ac:dyDescent="0.25">
      <c r="J5839" s="8" t="s">
        <v>8207</v>
      </c>
    </row>
    <row r="5840" spans="10:10" x14ac:dyDescent="0.25">
      <c r="J5840" s="8" t="s">
        <v>10779</v>
      </c>
    </row>
    <row r="5841" spans="10:10" x14ac:dyDescent="0.25">
      <c r="J5841" s="8" t="s">
        <v>20461</v>
      </c>
    </row>
    <row r="5842" spans="10:10" x14ac:dyDescent="0.25">
      <c r="J5842" s="8" t="s">
        <v>3857</v>
      </c>
    </row>
    <row r="5843" spans="10:10" x14ac:dyDescent="0.25">
      <c r="J5843" s="8" t="s">
        <v>5224</v>
      </c>
    </row>
    <row r="5844" spans="10:10" x14ac:dyDescent="0.25">
      <c r="J5844" s="8" t="s">
        <v>5761</v>
      </c>
    </row>
    <row r="5845" spans="10:10" x14ac:dyDescent="0.25">
      <c r="J5845" s="8" t="s">
        <v>17784</v>
      </c>
    </row>
    <row r="5846" spans="10:10" x14ac:dyDescent="0.25">
      <c r="J5846" s="8" t="s">
        <v>440</v>
      </c>
    </row>
    <row r="5847" spans="10:10" x14ac:dyDescent="0.25">
      <c r="J5847" s="8" t="s">
        <v>6764</v>
      </c>
    </row>
    <row r="5848" spans="10:10" x14ac:dyDescent="0.25">
      <c r="J5848" s="8" t="s">
        <v>519</v>
      </c>
    </row>
    <row r="5849" spans="10:10" x14ac:dyDescent="0.25">
      <c r="J5849" s="8" t="s">
        <v>6345</v>
      </c>
    </row>
    <row r="5850" spans="10:10" x14ac:dyDescent="0.25">
      <c r="J5850" s="8" t="s">
        <v>7951</v>
      </c>
    </row>
    <row r="5851" spans="10:10" x14ac:dyDescent="0.25">
      <c r="J5851" s="8" t="s">
        <v>19232</v>
      </c>
    </row>
    <row r="5852" spans="10:10" x14ac:dyDescent="0.25">
      <c r="J5852" s="8" t="s">
        <v>7550</v>
      </c>
    </row>
    <row r="5853" spans="10:10" x14ac:dyDescent="0.25">
      <c r="J5853" s="8" t="s">
        <v>14999</v>
      </c>
    </row>
    <row r="5854" spans="10:10" x14ac:dyDescent="0.25">
      <c r="J5854" s="8" t="s">
        <v>15369</v>
      </c>
    </row>
    <row r="5855" spans="10:10" x14ac:dyDescent="0.25">
      <c r="J5855" s="8" t="s">
        <v>6333</v>
      </c>
    </row>
    <row r="5856" spans="10:10" x14ac:dyDescent="0.25">
      <c r="J5856" s="8" t="s">
        <v>15684</v>
      </c>
    </row>
    <row r="5857" spans="10:10" x14ac:dyDescent="0.25">
      <c r="J5857" s="8" t="s">
        <v>800</v>
      </c>
    </row>
    <row r="5858" spans="10:10" x14ac:dyDescent="0.25">
      <c r="J5858" s="8" t="s">
        <v>19430</v>
      </c>
    </row>
    <row r="5859" spans="10:10" x14ac:dyDescent="0.25">
      <c r="J5859" s="8" t="s">
        <v>4221</v>
      </c>
    </row>
    <row r="5860" spans="10:10" x14ac:dyDescent="0.25">
      <c r="J5860" s="8" t="s">
        <v>5117</v>
      </c>
    </row>
    <row r="5861" spans="10:10" x14ac:dyDescent="0.25">
      <c r="J5861" s="8" t="s">
        <v>1229</v>
      </c>
    </row>
    <row r="5862" spans="10:10" x14ac:dyDescent="0.25">
      <c r="J5862" s="8" t="s">
        <v>15254</v>
      </c>
    </row>
    <row r="5863" spans="10:10" x14ac:dyDescent="0.25">
      <c r="J5863" s="8" t="s">
        <v>3627</v>
      </c>
    </row>
    <row r="5864" spans="10:10" x14ac:dyDescent="0.25">
      <c r="J5864" s="8" t="s">
        <v>19298</v>
      </c>
    </row>
    <row r="5865" spans="10:10" x14ac:dyDescent="0.25">
      <c r="J5865" s="8" t="s">
        <v>15834</v>
      </c>
    </row>
    <row r="5866" spans="10:10" x14ac:dyDescent="0.25">
      <c r="J5866" s="8" t="s">
        <v>6923</v>
      </c>
    </row>
    <row r="5867" spans="10:10" x14ac:dyDescent="0.25">
      <c r="J5867" s="8" t="s">
        <v>305</v>
      </c>
    </row>
    <row r="5868" spans="10:10" x14ac:dyDescent="0.25">
      <c r="J5868" s="8" t="s">
        <v>12570</v>
      </c>
    </row>
    <row r="5869" spans="10:10" x14ac:dyDescent="0.25">
      <c r="J5869" s="8" t="s">
        <v>1285</v>
      </c>
    </row>
    <row r="5870" spans="10:10" x14ac:dyDescent="0.25">
      <c r="J5870" s="8" t="s">
        <v>292</v>
      </c>
    </row>
    <row r="5871" spans="10:10" x14ac:dyDescent="0.25">
      <c r="J5871" s="8" t="s">
        <v>6205</v>
      </c>
    </row>
    <row r="5872" spans="10:10" x14ac:dyDescent="0.25">
      <c r="J5872" s="8" t="s">
        <v>20411</v>
      </c>
    </row>
    <row r="5873" spans="10:10" x14ac:dyDescent="0.25">
      <c r="J5873" s="8" t="s">
        <v>3112</v>
      </c>
    </row>
    <row r="5874" spans="10:10" x14ac:dyDescent="0.25">
      <c r="J5874" s="8" t="s">
        <v>14350</v>
      </c>
    </row>
    <row r="5875" spans="10:10" x14ac:dyDescent="0.25">
      <c r="J5875" s="8" t="s">
        <v>23169</v>
      </c>
    </row>
    <row r="5876" spans="10:10" x14ac:dyDescent="0.25">
      <c r="J5876" s="8" t="s">
        <v>6126</v>
      </c>
    </row>
    <row r="5877" spans="10:10" x14ac:dyDescent="0.25">
      <c r="J5877" s="8" t="s">
        <v>10594</v>
      </c>
    </row>
    <row r="5878" spans="10:10" x14ac:dyDescent="0.25">
      <c r="J5878" s="8" t="s">
        <v>11060</v>
      </c>
    </row>
    <row r="5879" spans="10:10" x14ac:dyDescent="0.25">
      <c r="J5879" s="8" t="s">
        <v>15158</v>
      </c>
    </row>
    <row r="5880" spans="10:10" x14ac:dyDescent="0.25">
      <c r="J5880" s="8" t="s">
        <v>11818</v>
      </c>
    </row>
    <row r="5881" spans="10:10" x14ac:dyDescent="0.25">
      <c r="J5881" s="8" t="s">
        <v>20197</v>
      </c>
    </row>
    <row r="5882" spans="10:10" x14ac:dyDescent="0.25">
      <c r="J5882" s="8" t="s">
        <v>3152</v>
      </c>
    </row>
    <row r="5883" spans="10:10" x14ac:dyDescent="0.25">
      <c r="J5883" s="8" t="s">
        <v>6646</v>
      </c>
    </row>
    <row r="5884" spans="10:10" x14ac:dyDescent="0.25">
      <c r="J5884" s="8" t="s">
        <v>770</v>
      </c>
    </row>
    <row r="5885" spans="10:10" x14ac:dyDescent="0.25">
      <c r="J5885" s="8" t="s">
        <v>7361</v>
      </c>
    </row>
    <row r="5886" spans="10:10" x14ac:dyDescent="0.25">
      <c r="J5886" s="8" t="s">
        <v>17971</v>
      </c>
    </row>
    <row r="5887" spans="10:10" x14ac:dyDescent="0.25">
      <c r="J5887" s="8" t="s">
        <v>21183</v>
      </c>
    </row>
    <row r="5888" spans="10:10" x14ac:dyDescent="0.25">
      <c r="J5888" s="8" t="s">
        <v>9013</v>
      </c>
    </row>
    <row r="5889" spans="10:10" x14ac:dyDescent="0.25">
      <c r="J5889" s="8" t="s">
        <v>952</v>
      </c>
    </row>
    <row r="5890" spans="10:10" x14ac:dyDescent="0.25">
      <c r="J5890" s="8" t="s">
        <v>7235</v>
      </c>
    </row>
    <row r="5891" spans="10:10" x14ac:dyDescent="0.25">
      <c r="J5891" s="8" t="s">
        <v>8197</v>
      </c>
    </row>
    <row r="5892" spans="10:10" x14ac:dyDescent="0.25">
      <c r="J5892" s="8" t="s">
        <v>8978</v>
      </c>
    </row>
    <row r="5893" spans="10:10" x14ac:dyDescent="0.25">
      <c r="J5893" s="8" t="s">
        <v>8833</v>
      </c>
    </row>
    <row r="5894" spans="10:10" x14ac:dyDescent="0.25">
      <c r="J5894" s="8" t="s">
        <v>20740</v>
      </c>
    </row>
    <row r="5895" spans="10:10" x14ac:dyDescent="0.25">
      <c r="J5895" s="8" t="s">
        <v>5422</v>
      </c>
    </row>
    <row r="5896" spans="10:10" x14ac:dyDescent="0.25">
      <c r="J5896" s="8" t="s">
        <v>15998</v>
      </c>
    </row>
    <row r="5897" spans="10:10" x14ac:dyDescent="0.25">
      <c r="J5897" s="8" t="s">
        <v>19418</v>
      </c>
    </row>
    <row r="5898" spans="10:10" x14ac:dyDescent="0.25">
      <c r="J5898" s="8" t="s">
        <v>5836</v>
      </c>
    </row>
    <row r="5899" spans="10:10" x14ac:dyDescent="0.25">
      <c r="J5899" s="8" t="s">
        <v>14288</v>
      </c>
    </row>
    <row r="5900" spans="10:10" x14ac:dyDescent="0.25">
      <c r="J5900" s="8" t="s">
        <v>7332</v>
      </c>
    </row>
    <row r="5901" spans="10:10" x14ac:dyDescent="0.25">
      <c r="J5901" s="8" t="s">
        <v>3037</v>
      </c>
    </row>
    <row r="5902" spans="10:10" x14ac:dyDescent="0.25">
      <c r="J5902" s="8" t="s">
        <v>15980</v>
      </c>
    </row>
    <row r="5903" spans="10:10" x14ac:dyDescent="0.25">
      <c r="J5903" s="8" t="s">
        <v>8328</v>
      </c>
    </row>
    <row r="5904" spans="10:10" x14ac:dyDescent="0.25">
      <c r="J5904" s="8" t="s">
        <v>19706</v>
      </c>
    </row>
    <row r="5905" spans="10:10" x14ac:dyDescent="0.25">
      <c r="J5905" s="8" t="s">
        <v>4658</v>
      </c>
    </row>
    <row r="5906" spans="10:10" x14ac:dyDescent="0.25">
      <c r="J5906" s="8" t="s">
        <v>11718</v>
      </c>
    </row>
    <row r="5907" spans="10:10" x14ac:dyDescent="0.25">
      <c r="J5907" s="8" t="s">
        <v>5856</v>
      </c>
    </row>
    <row r="5908" spans="10:10" x14ac:dyDescent="0.25">
      <c r="J5908" s="8" t="s">
        <v>3822</v>
      </c>
    </row>
    <row r="5909" spans="10:10" x14ac:dyDescent="0.25">
      <c r="J5909" s="8" t="s">
        <v>444</v>
      </c>
    </row>
    <row r="5910" spans="10:10" x14ac:dyDescent="0.25">
      <c r="J5910" s="8" t="s">
        <v>13163</v>
      </c>
    </row>
    <row r="5911" spans="10:10" x14ac:dyDescent="0.25">
      <c r="J5911" s="8" t="s">
        <v>18173</v>
      </c>
    </row>
    <row r="5912" spans="10:10" x14ac:dyDescent="0.25">
      <c r="J5912" s="8" t="s">
        <v>12829</v>
      </c>
    </row>
    <row r="5913" spans="10:10" x14ac:dyDescent="0.25">
      <c r="J5913" s="8" t="s">
        <v>14035</v>
      </c>
    </row>
    <row r="5914" spans="10:10" x14ac:dyDescent="0.25">
      <c r="J5914" s="8" t="s">
        <v>22299</v>
      </c>
    </row>
    <row r="5915" spans="10:10" x14ac:dyDescent="0.25">
      <c r="J5915" s="8" t="s">
        <v>4923</v>
      </c>
    </row>
    <row r="5916" spans="10:10" x14ac:dyDescent="0.25">
      <c r="J5916" s="8" t="s">
        <v>1867</v>
      </c>
    </row>
    <row r="5917" spans="10:10" x14ac:dyDescent="0.25">
      <c r="J5917" s="8" t="s">
        <v>5951</v>
      </c>
    </row>
    <row r="5918" spans="10:10" x14ac:dyDescent="0.25">
      <c r="J5918" s="8" t="s">
        <v>12039</v>
      </c>
    </row>
    <row r="5919" spans="10:10" x14ac:dyDescent="0.25">
      <c r="J5919" s="8" t="s">
        <v>4907</v>
      </c>
    </row>
    <row r="5920" spans="10:10" x14ac:dyDescent="0.25">
      <c r="J5920" s="8" t="s">
        <v>11766</v>
      </c>
    </row>
    <row r="5921" spans="10:10" x14ac:dyDescent="0.25">
      <c r="J5921" s="8" t="s">
        <v>7843</v>
      </c>
    </row>
    <row r="5922" spans="10:10" x14ac:dyDescent="0.25">
      <c r="J5922" s="8" t="s">
        <v>188</v>
      </c>
    </row>
    <row r="5923" spans="10:10" x14ac:dyDescent="0.25">
      <c r="J5923" s="8" t="s">
        <v>7426</v>
      </c>
    </row>
    <row r="5924" spans="10:10" x14ac:dyDescent="0.25">
      <c r="J5924" s="8" t="s">
        <v>12008</v>
      </c>
    </row>
    <row r="5925" spans="10:10" x14ac:dyDescent="0.25">
      <c r="J5925" s="8" t="s">
        <v>13996</v>
      </c>
    </row>
    <row r="5926" spans="10:10" x14ac:dyDescent="0.25">
      <c r="J5926" s="8" t="s">
        <v>14264</v>
      </c>
    </row>
    <row r="5927" spans="10:10" x14ac:dyDescent="0.25">
      <c r="J5927" s="8" t="s">
        <v>18161</v>
      </c>
    </row>
    <row r="5928" spans="10:10" x14ac:dyDescent="0.25">
      <c r="J5928" s="8" t="s">
        <v>22749</v>
      </c>
    </row>
    <row r="5929" spans="10:10" x14ac:dyDescent="0.25">
      <c r="J5929" s="8" t="s">
        <v>12377</v>
      </c>
    </row>
    <row r="5930" spans="10:10" x14ac:dyDescent="0.25">
      <c r="J5930" s="8" t="s">
        <v>1937</v>
      </c>
    </row>
    <row r="5931" spans="10:10" x14ac:dyDescent="0.25">
      <c r="J5931" s="8" t="s">
        <v>2001</v>
      </c>
    </row>
    <row r="5932" spans="10:10" x14ac:dyDescent="0.25">
      <c r="J5932" s="8" t="s">
        <v>15863</v>
      </c>
    </row>
    <row r="5933" spans="10:10" x14ac:dyDescent="0.25">
      <c r="J5933" s="8" t="s">
        <v>1750</v>
      </c>
    </row>
    <row r="5934" spans="10:10" x14ac:dyDescent="0.25">
      <c r="J5934" s="8" t="s">
        <v>50</v>
      </c>
    </row>
    <row r="5935" spans="10:10" x14ac:dyDescent="0.25">
      <c r="J5935" s="8" t="s">
        <v>7325</v>
      </c>
    </row>
    <row r="5936" spans="10:10" x14ac:dyDescent="0.25">
      <c r="J5936" s="8" t="s">
        <v>1221</v>
      </c>
    </row>
    <row r="5937" spans="10:10" x14ac:dyDescent="0.25">
      <c r="J5937" s="8" t="s">
        <v>11135</v>
      </c>
    </row>
    <row r="5938" spans="10:10" x14ac:dyDescent="0.25">
      <c r="J5938" s="8" t="s">
        <v>9445</v>
      </c>
    </row>
    <row r="5939" spans="10:10" x14ac:dyDescent="0.25">
      <c r="J5939" s="8" t="s">
        <v>12560</v>
      </c>
    </row>
    <row r="5940" spans="10:10" x14ac:dyDescent="0.25">
      <c r="J5940" s="8" t="s">
        <v>23565</v>
      </c>
    </row>
    <row r="5941" spans="10:10" x14ac:dyDescent="0.25">
      <c r="J5941" s="8" t="s">
        <v>21874</v>
      </c>
    </row>
    <row r="5942" spans="10:10" x14ac:dyDescent="0.25">
      <c r="J5942" s="8" t="s">
        <v>5793</v>
      </c>
    </row>
    <row r="5943" spans="10:10" x14ac:dyDescent="0.25">
      <c r="J5943" s="8" t="s">
        <v>7723</v>
      </c>
    </row>
    <row r="5944" spans="10:10" x14ac:dyDescent="0.25">
      <c r="J5944" s="8" t="s">
        <v>6791</v>
      </c>
    </row>
    <row r="5945" spans="10:10" x14ac:dyDescent="0.25">
      <c r="J5945" s="8" t="s">
        <v>11430</v>
      </c>
    </row>
    <row r="5946" spans="10:10" x14ac:dyDescent="0.25">
      <c r="J5946" s="8" t="s">
        <v>16258</v>
      </c>
    </row>
    <row r="5947" spans="10:10" x14ac:dyDescent="0.25">
      <c r="J5947" s="8" t="s">
        <v>11041</v>
      </c>
    </row>
    <row r="5948" spans="10:10" x14ac:dyDescent="0.25">
      <c r="J5948" s="8" t="s">
        <v>1402</v>
      </c>
    </row>
    <row r="5949" spans="10:10" x14ac:dyDescent="0.25">
      <c r="J5949" s="8" t="s">
        <v>20889</v>
      </c>
    </row>
    <row r="5950" spans="10:10" x14ac:dyDescent="0.25">
      <c r="J5950" s="8" t="s">
        <v>3971</v>
      </c>
    </row>
    <row r="5951" spans="10:10" x14ac:dyDescent="0.25">
      <c r="J5951" s="8" t="s">
        <v>17931</v>
      </c>
    </row>
    <row r="5952" spans="10:10" x14ac:dyDescent="0.25">
      <c r="J5952" s="8" t="s">
        <v>19664</v>
      </c>
    </row>
    <row r="5953" spans="10:10" x14ac:dyDescent="0.25">
      <c r="J5953" s="8" t="s">
        <v>15474</v>
      </c>
    </row>
    <row r="5954" spans="10:10" x14ac:dyDescent="0.25">
      <c r="J5954" s="8" t="s">
        <v>7232</v>
      </c>
    </row>
    <row r="5955" spans="10:10" x14ac:dyDescent="0.25">
      <c r="J5955" s="8" t="s">
        <v>16123</v>
      </c>
    </row>
    <row r="5956" spans="10:10" x14ac:dyDescent="0.25">
      <c r="J5956" s="8" t="s">
        <v>13004</v>
      </c>
    </row>
    <row r="5957" spans="10:10" x14ac:dyDescent="0.25">
      <c r="J5957" s="8" t="s">
        <v>18984</v>
      </c>
    </row>
    <row r="5958" spans="10:10" x14ac:dyDescent="0.25">
      <c r="J5958" s="8" t="s">
        <v>12509</v>
      </c>
    </row>
    <row r="5959" spans="10:10" x14ac:dyDescent="0.25">
      <c r="J5959" s="8" t="s">
        <v>4803</v>
      </c>
    </row>
    <row r="5960" spans="10:10" x14ac:dyDescent="0.25">
      <c r="J5960" s="8" t="s">
        <v>21124</v>
      </c>
    </row>
    <row r="5961" spans="10:10" x14ac:dyDescent="0.25">
      <c r="J5961" s="8" t="s">
        <v>3576</v>
      </c>
    </row>
    <row r="5962" spans="10:10" x14ac:dyDescent="0.25">
      <c r="J5962" s="8" t="s">
        <v>22396</v>
      </c>
    </row>
    <row r="5963" spans="10:10" x14ac:dyDescent="0.25">
      <c r="J5963" s="8" t="s">
        <v>7308</v>
      </c>
    </row>
    <row r="5964" spans="10:10" x14ac:dyDescent="0.25">
      <c r="J5964" s="8" t="s">
        <v>3906</v>
      </c>
    </row>
    <row r="5965" spans="10:10" x14ac:dyDescent="0.25">
      <c r="J5965" s="8" t="s">
        <v>4169</v>
      </c>
    </row>
    <row r="5966" spans="10:10" x14ac:dyDescent="0.25">
      <c r="J5966" s="8" t="s">
        <v>11269</v>
      </c>
    </row>
    <row r="5967" spans="10:10" x14ac:dyDescent="0.25">
      <c r="J5967" s="8" t="s">
        <v>2529</v>
      </c>
    </row>
    <row r="5968" spans="10:10" x14ac:dyDescent="0.25">
      <c r="J5968" s="8" t="s">
        <v>23513</v>
      </c>
    </row>
    <row r="5969" spans="10:10" x14ac:dyDescent="0.25">
      <c r="J5969" s="8" t="s">
        <v>3167</v>
      </c>
    </row>
    <row r="5970" spans="10:10" x14ac:dyDescent="0.25">
      <c r="J5970" s="8" t="s">
        <v>16648</v>
      </c>
    </row>
    <row r="5971" spans="10:10" x14ac:dyDescent="0.25">
      <c r="J5971" s="8" t="s">
        <v>836</v>
      </c>
    </row>
    <row r="5972" spans="10:10" x14ac:dyDescent="0.25">
      <c r="J5972" s="8" t="s">
        <v>15810</v>
      </c>
    </row>
    <row r="5973" spans="10:10" x14ac:dyDescent="0.25">
      <c r="J5973" s="8" t="s">
        <v>3580</v>
      </c>
    </row>
    <row r="5974" spans="10:10" x14ac:dyDescent="0.25">
      <c r="J5974" s="8" t="s">
        <v>7104</v>
      </c>
    </row>
    <row r="5975" spans="10:10" x14ac:dyDescent="0.25">
      <c r="J5975" s="8" t="s">
        <v>21760</v>
      </c>
    </row>
    <row r="5976" spans="10:10" x14ac:dyDescent="0.25">
      <c r="J5976" s="8" t="s">
        <v>18769</v>
      </c>
    </row>
    <row r="5977" spans="10:10" x14ac:dyDescent="0.25">
      <c r="J5977" s="8" t="s">
        <v>7389</v>
      </c>
    </row>
    <row r="5978" spans="10:10" x14ac:dyDescent="0.25">
      <c r="J5978" s="8" t="s">
        <v>5710</v>
      </c>
    </row>
    <row r="5979" spans="10:10" x14ac:dyDescent="0.25">
      <c r="J5979" s="8" t="s">
        <v>19406</v>
      </c>
    </row>
    <row r="5980" spans="10:10" x14ac:dyDescent="0.25">
      <c r="J5980" s="8" t="s">
        <v>15817</v>
      </c>
    </row>
    <row r="5981" spans="10:10" x14ac:dyDescent="0.25">
      <c r="J5981" s="8" t="s">
        <v>15653</v>
      </c>
    </row>
    <row r="5982" spans="10:10" x14ac:dyDescent="0.25">
      <c r="J5982" s="8" t="s">
        <v>19128</v>
      </c>
    </row>
    <row r="5983" spans="10:10" x14ac:dyDescent="0.25">
      <c r="J5983" s="8" t="s">
        <v>5006</v>
      </c>
    </row>
    <row r="5984" spans="10:10" x14ac:dyDescent="0.25">
      <c r="J5984" s="8" t="s">
        <v>22251</v>
      </c>
    </row>
    <row r="5985" spans="10:10" x14ac:dyDescent="0.25">
      <c r="J5985" s="8" t="s">
        <v>3599</v>
      </c>
    </row>
    <row r="5986" spans="10:10" x14ac:dyDescent="0.25">
      <c r="J5986" s="8" t="s">
        <v>19868</v>
      </c>
    </row>
    <row r="5987" spans="10:10" x14ac:dyDescent="0.25">
      <c r="J5987" s="8" t="s">
        <v>8946</v>
      </c>
    </row>
    <row r="5988" spans="10:10" x14ac:dyDescent="0.25">
      <c r="J5988" s="8" t="s">
        <v>10867</v>
      </c>
    </row>
    <row r="5989" spans="10:10" x14ac:dyDescent="0.25">
      <c r="J5989" s="8" t="s">
        <v>7581</v>
      </c>
    </row>
    <row r="5990" spans="10:10" x14ac:dyDescent="0.25">
      <c r="J5990" s="8" t="s">
        <v>14672</v>
      </c>
    </row>
    <row r="5991" spans="10:10" x14ac:dyDescent="0.25">
      <c r="J5991" s="8" t="s">
        <v>984</v>
      </c>
    </row>
    <row r="5992" spans="10:10" x14ac:dyDescent="0.25">
      <c r="J5992" s="8" t="s">
        <v>16834</v>
      </c>
    </row>
    <row r="5993" spans="10:10" x14ac:dyDescent="0.25">
      <c r="J5993" s="8" t="s">
        <v>19758</v>
      </c>
    </row>
    <row r="5994" spans="10:10" x14ac:dyDescent="0.25">
      <c r="J5994" s="8" t="s">
        <v>21097</v>
      </c>
    </row>
    <row r="5995" spans="10:10" x14ac:dyDescent="0.25">
      <c r="J5995" s="8" t="s">
        <v>16157</v>
      </c>
    </row>
    <row r="5996" spans="10:10" x14ac:dyDescent="0.25">
      <c r="J5996" s="8" t="s">
        <v>10744</v>
      </c>
    </row>
    <row r="5997" spans="10:10" x14ac:dyDescent="0.25">
      <c r="J5997" s="8" t="s">
        <v>2903</v>
      </c>
    </row>
    <row r="5998" spans="10:10" x14ac:dyDescent="0.25">
      <c r="J5998" s="8" t="s">
        <v>12072</v>
      </c>
    </row>
    <row r="5999" spans="10:10" x14ac:dyDescent="0.25">
      <c r="J5999" s="8" t="s">
        <v>11649</v>
      </c>
    </row>
    <row r="6000" spans="10:10" x14ac:dyDescent="0.25">
      <c r="J6000" s="8" t="s">
        <v>13032</v>
      </c>
    </row>
    <row r="6001" spans="10:10" x14ac:dyDescent="0.25">
      <c r="J6001" s="8" t="s">
        <v>7505</v>
      </c>
    </row>
    <row r="6002" spans="10:10" x14ac:dyDescent="0.25">
      <c r="J6002" s="8" t="s">
        <v>14474</v>
      </c>
    </row>
    <row r="6003" spans="10:10" x14ac:dyDescent="0.25">
      <c r="J6003" s="8" t="s">
        <v>19713</v>
      </c>
    </row>
    <row r="6004" spans="10:10" x14ac:dyDescent="0.25">
      <c r="J6004" s="8" t="s">
        <v>14682</v>
      </c>
    </row>
    <row r="6005" spans="10:10" x14ac:dyDescent="0.25">
      <c r="J6005" s="8" t="s">
        <v>19794</v>
      </c>
    </row>
    <row r="6006" spans="10:10" x14ac:dyDescent="0.25">
      <c r="J6006" s="8" t="s">
        <v>14668</v>
      </c>
    </row>
    <row r="6007" spans="10:10" x14ac:dyDescent="0.25">
      <c r="J6007" s="8" t="s">
        <v>5030</v>
      </c>
    </row>
    <row r="6008" spans="10:10" x14ac:dyDescent="0.25">
      <c r="J6008" s="8" t="s">
        <v>7189</v>
      </c>
    </row>
    <row r="6009" spans="10:10" x14ac:dyDescent="0.25">
      <c r="J6009" s="8" t="s">
        <v>21933</v>
      </c>
    </row>
    <row r="6010" spans="10:10" x14ac:dyDescent="0.25">
      <c r="J6010" s="8" t="s">
        <v>12775</v>
      </c>
    </row>
    <row r="6011" spans="10:10" x14ac:dyDescent="0.25">
      <c r="J6011" s="8" t="s">
        <v>4225</v>
      </c>
    </row>
    <row r="6012" spans="10:10" x14ac:dyDescent="0.25">
      <c r="J6012" s="8" t="s">
        <v>13450</v>
      </c>
    </row>
    <row r="6013" spans="10:10" x14ac:dyDescent="0.25">
      <c r="J6013" s="8" t="s">
        <v>4745</v>
      </c>
    </row>
    <row r="6014" spans="10:10" x14ac:dyDescent="0.25">
      <c r="J6014" s="8" t="s">
        <v>2058</v>
      </c>
    </row>
    <row r="6015" spans="10:10" x14ac:dyDescent="0.25">
      <c r="J6015" s="8" t="s">
        <v>7035</v>
      </c>
    </row>
    <row r="6016" spans="10:10" x14ac:dyDescent="0.25">
      <c r="J6016" s="8" t="s">
        <v>2923</v>
      </c>
    </row>
    <row r="6017" spans="10:10" x14ac:dyDescent="0.25">
      <c r="J6017" s="8" t="s">
        <v>9661</v>
      </c>
    </row>
    <row r="6018" spans="10:10" x14ac:dyDescent="0.25">
      <c r="J6018" s="8" t="s">
        <v>6134</v>
      </c>
    </row>
    <row r="6019" spans="10:10" x14ac:dyDescent="0.25">
      <c r="J6019" s="8" t="s">
        <v>12960</v>
      </c>
    </row>
    <row r="6020" spans="10:10" x14ac:dyDescent="0.25">
      <c r="J6020" s="8" t="s">
        <v>2918</v>
      </c>
    </row>
    <row r="6021" spans="10:10" x14ac:dyDescent="0.25">
      <c r="J6021" s="8" t="s">
        <v>20311</v>
      </c>
    </row>
    <row r="6022" spans="10:10" x14ac:dyDescent="0.25">
      <c r="J6022" s="8" t="s">
        <v>7004</v>
      </c>
    </row>
    <row r="6023" spans="10:10" x14ac:dyDescent="0.25">
      <c r="J6023" s="8" t="s">
        <v>7837</v>
      </c>
    </row>
    <row r="6024" spans="10:10" x14ac:dyDescent="0.25">
      <c r="J6024" s="8" t="s">
        <v>22082</v>
      </c>
    </row>
    <row r="6025" spans="10:10" x14ac:dyDescent="0.25">
      <c r="J6025" s="8" t="s">
        <v>9763</v>
      </c>
    </row>
    <row r="6026" spans="10:10" x14ac:dyDescent="0.25">
      <c r="J6026" s="8" t="s">
        <v>13684</v>
      </c>
    </row>
    <row r="6027" spans="10:10" x14ac:dyDescent="0.25">
      <c r="J6027" s="8" t="s">
        <v>3809</v>
      </c>
    </row>
    <row r="6028" spans="10:10" x14ac:dyDescent="0.25">
      <c r="J6028" s="8" t="s">
        <v>14060</v>
      </c>
    </row>
    <row r="6029" spans="10:10" x14ac:dyDescent="0.25">
      <c r="J6029" s="8" t="s">
        <v>3853</v>
      </c>
    </row>
    <row r="6030" spans="10:10" x14ac:dyDescent="0.25">
      <c r="J6030" s="8" t="s">
        <v>6667</v>
      </c>
    </row>
    <row r="6031" spans="10:10" x14ac:dyDescent="0.25">
      <c r="J6031" s="8" t="s">
        <v>16661</v>
      </c>
    </row>
    <row r="6032" spans="10:10" x14ac:dyDescent="0.25">
      <c r="J6032" s="8" t="s">
        <v>23100</v>
      </c>
    </row>
    <row r="6033" spans="10:10" x14ac:dyDescent="0.25">
      <c r="J6033" s="8" t="s">
        <v>21496</v>
      </c>
    </row>
    <row r="6034" spans="10:10" x14ac:dyDescent="0.25">
      <c r="J6034" s="8" t="s">
        <v>19350</v>
      </c>
    </row>
    <row r="6035" spans="10:10" x14ac:dyDescent="0.25">
      <c r="J6035" s="8" t="s">
        <v>20785</v>
      </c>
    </row>
    <row r="6036" spans="10:10" x14ac:dyDescent="0.25">
      <c r="J6036" s="8" t="s">
        <v>630</v>
      </c>
    </row>
    <row r="6037" spans="10:10" x14ac:dyDescent="0.25">
      <c r="J6037" s="8" t="s">
        <v>8276</v>
      </c>
    </row>
    <row r="6038" spans="10:10" x14ac:dyDescent="0.25">
      <c r="J6038" s="8" t="s">
        <v>12267</v>
      </c>
    </row>
    <row r="6039" spans="10:10" x14ac:dyDescent="0.25">
      <c r="J6039" s="8" t="s">
        <v>21321</v>
      </c>
    </row>
    <row r="6040" spans="10:10" x14ac:dyDescent="0.25">
      <c r="J6040" s="8" t="s">
        <v>20001</v>
      </c>
    </row>
    <row r="6041" spans="10:10" x14ac:dyDescent="0.25">
      <c r="J6041" s="8" t="s">
        <v>18022</v>
      </c>
    </row>
    <row r="6042" spans="10:10" x14ac:dyDescent="0.25">
      <c r="J6042" s="8" t="s">
        <v>6019</v>
      </c>
    </row>
    <row r="6043" spans="10:10" x14ac:dyDescent="0.25">
      <c r="J6043" s="8" t="s">
        <v>20131</v>
      </c>
    </row>
    <row r="6044" spans="10:10" x14ac:dyDescent="0.25">
      <c r="J6044" s="8" t="s">
        <v>14257</v>
      </c>
    </row>
    <row r="6045" spans="10:10" x14ac:dyDescent="0.25">
      <c r="J6045" s="8" t="s">
        <v>18537</v>
      </c>
    </row>
    <row r="6046" spans="10:10" x14ac:dyDescent="0.25">
      <c r="J6046" s="8" t="s">
        <v>10771</v>
      </c>
    </row>
    <row r="6047" spans="10:10" x14ac:dyDescent="0.25">
      <c r="J6047" s="8" t="s">
        <v>17590</v>
      </c>
    </row>
    <row r="6048" spans="10:10" x14ac:dyDescent="0.25">
      <c r="J6048" s="8" t="s">
        <v>8647</v>
      </c>
    </row>
    <row r="6049" spans="10:10" x14ac:dyDescent="0.25">
      <c r="J6049" s="8" t="s">
        <v>19273</v>
      </c>
    </row>
    <row r="6050" spans="10:10" x14ac:dyDescent="0.25">
      <c r="J6050" s="8" t="s">
        <v>1006</v>
      </c>
    </row>
    <row r="6051" spans="10:10" x14ac:dyDescent="0.25">
      <c r="J6051" s="8" t="s">
        <v>18677</v>
      </c>
    </row>
    <row r="6052" spans="10:10" x14ac:dyDescent="0.25">
      <c r="J6052" s="8" t="s">
        <v>15357</v>
      </c>
    </row>
    <row r="6053" spans="10:10" x14ac:dyDescent="0.25">
      <c r="J6053" s="8" t="s">
        <v>19584</v>
      </c>
    </row>
    <row r="6054" spans="10:10" x14ac:dyDescent="0.25">
      <c r="J6054" s="8" t="s">
        <v>23424</v>
      </c>
    </row>
    <row r="6055" spans="10:10" x14ac:dyDescent="0.25">
      <c r="J6055" s="8" t="s">
        <v>3308</v>
      </c>
    </row>
    <row r="6056" spans="10:10" x14ac:dyDescent="0.25">
      <c r="J6056" s="8" t="s">
        <v>8704</v>
      </c>
    </row>
    <row r="6057" spans="10:10" x14ac:dyDescent="0.25">
      <c r="J6057" s="8" t="s">
        <v>5947</v>
      </c>
    </row>
    <row r="6058" spans="10:10" x14ac:dyDescent="0.25">
      <c r="J6058" s="8" t="s">
        <v>3648</v>
      </c>
    </row>
    <row r="6059" spans="10:10" x14ac:dyDescent="0.25">
      <c r="J6059" s="8" t="s">
        <v>543</v>
      </c>
    </row>
    <row r="6060" spans="10:10" x14ac:dyDescent="0.25">
      <c r="J6060" s="8" t="s">
        <v>21833</v>
      </c>
    </row>
    <row r="6061" spans="10:10" x14ac:dyDescent="0.25">
      <c r="J6061" s="8" t="s">
        <v>14741</v>
      </c>
    </row>
    <row r="6062" spans="10:10" x14ac:dyDescent="0.25">
      <c r="J6062" s="8" t="s">
        <v>18750</v>
      </c>
    </row>
    <row r="6063" spans="10:10" x14ac:dyDescent="0.25">
      <c r="J6063" s="8" t="s">
        <v>3230</v>
      </c>
    </row>
    <row r="6064" spans="10:10" x14ac:dyDescent="0.25">
      <c r="J6064" s="8" t="s">
        <v>13259</v>
      </c>
    </row>
    <row r="6065" spans="10:10" x14ac:dyDescent="0.25">
      <c r="J6065" s="8" t="s">
        <v>20659</v>
      </c>
    </row>
    <row r="6066" spans="10:10" x14ac:dyDescent="0.25">
      <c r="J6066" s="8" t="s">
        <v>6684</v>
      </c>
    </row>
    <row r="6067" spans="10:10" x14ac:dyDescent="0.25">
      <c r="J6067" s="8" t="s">
        <v>10276</v>
      </c>
    </row>
    <row r="6068" spans="10:10" x14ac:dyDescent="0.25">
      <c r="J6068" s="8" t="s">
        <v>19821</v>
      </c>
    </row>
    <row r="6069" spans="10:10" x14ac:dyDescent="0.25">
      <c r="J6069" s="8" t="s">
        <v>17549</v>
      </c>
    </row>
    <row r="6070" spans="10:10" x14ac:dyDescent="0.25">
      <c r="J6070" s="8" t="s">
        <v>16961</v>
      </c>
    </row>
    <row r="6071" spans="10:10" x14ac:dyDescent="0.25">
      <c r="J6071" s="8" t="s">
        <v>8478</v>
      </c>
    </row>
    <row r="6072" spans="10:10" x14ac:dyDescent="0.25">
      <c r="J6072" s="8" t="s">
        <v>21256</v>
      </c>
    </row>
    <row r="6073" spans="10:10" x14ac:dyDescent="0.25">
      <c r="J6073" s="8" t="s">
        <v>9022</v>
      </c>
    </row>
    <row r="6074" spans="10:10" x14ac:dyDescent="0.25">
      <c r="J6074" s="8" t="s">
        <v>21529</v>
      </c>
    </row>
    <row r="6075" spans="10:10" x14ac:dyDescent="0.25">
      <c r="J6075" s="8" t="s">
        <v>5583</v>
      </c>
    </row>
    <row r="6076" spans="10:10" x14ac:dyDescent="0.25">
      <c r="J6076" s="8" t="s">
        <v>16609</v>
      </c>
    </row>
    <row r="6077" spans="10:10" x14ac:dyDescent="0.25">
      <c r="J6077" s="8" t="s">
        <v>14866</v>
      </c>
    </row>
    <row r="6078" spans="10:10" x14ac:dyDescent="0.25">
      <c r="J6078" s="8" t="s">
        <v>8351</v>
      </c>
    </row>
    <row r="6079" spans="10:10" x14ac:dyDescent="0.25">
      <c r="J6079" s="8" t="s">
        <v>15847</v>
      </c>
    </row>
    <row r="6080" spans="10:10" x14ac:dyDescent="0.25">
      <c r="J6080" s="8" t="s">
        <v>18176</v>
      </c>
    </row>
    <row r="6081" spans="10:10" x14ac:dyDescent="0.25">
      <c r="J6081" s="8" t="s">
        <v>19173</v>
      </c>
    </row>
    <row r="6082" spans="10:10" x14ac:dyDescent="0.25">
      <c r="J6082" s="8" t="s">
        <v>22890</v>
      </c>
    </row>
    <row r="6083" spans="10:10" x14ac:dyDescent="0.25">
      <c r="J6083" s="8" t="s">
        <v>3499</v>
      </c>
    </row>
    <row r="6084" spans="10:10" x14ac:dyDescent="0.25">
      <c r="J6084" s="8" t="s">
        <v>17305</v>
      </c>
    </row>
    <row r="6085" spans="10:10" x14ac:dyDescent="0.25">
      <c r="J6085" s="8" t="s">
        <v>16515</v>
      </c>
    </row>
    <row r="6086" spans="10:10" x14ac:dyDescent="0.25">
      <c r="J6086" s="8" t="s">
        <v>7110</v>
      </c>
    </row>
    <row r="6087" spans="10:10" x14ac:dyDescent="0.25">
      <c r="J6087" s="8" t="s">
        <v>23685</v>
      </c>
    </row>
    <row r="6088" spans="10:10" x14ac:dyDescent="0.25">
      <c r="J6088" s="8" t="s">
        <v>7469</v>
      </c>
    </row>
    <row r="6089" spans="10:10" x14ac:dyDescent="0.25">
      <c r="J6089" s="8" t="s">
        <v>22270</v>
      </c>
    </row>
    <row r="6090" spans="10:10" x14ac:dyDescent="0.25">
      <c r="J6090" s="8" t="s">
        <v>1754</v>
      </c>
    </row>
    <row r="6091" spans="10:10" x14ac:dyDescent="0.25">
      <c r="J6091" s="8" t="s">
        <v>2180</v>
      </c>
    </row>
    <row r="6092" spans="10:10" x14ac:dyDescent="0.25">
      <c r="J6092" s="8" t="s">
        <v>8101</v>
      </c>
    </row>
    <row r="6093" spans="10:10" x14ac:dyDescent="0.25">
      <c r="J6093" s="8" t="s">
        <v>9511</v>
      </c>
    </row>
    <row r="6094" spans="10:10" x14ac:dyDescent="0.25">
      <c r="J6094" s="8" t="s">
        <v>3806</v>
      </c>
    </row>
    <row r="6095" spans="10:10" x14ac:dyDescent="0.25">
      <c r="J6095" s="8" t="s">
        <v>9040</v>
      </c>
    </row>
    <row r="6096" spans="10:10" x14ac:dyDescent="0.25">
      <c r="J6096" s="8" t="s">
        <v>17241</v>
      </c>
    </row>
    <row r="6097" spans="10:10" x14ac:dyDescent="0.25">
      <c r="J6097" s="8" t="s">
        <v>23689</v>
      </c>
    </row>
    <row r="6098" spans="10:10" x14ac:dyDescent="0.25">
      <c r="J6098" s="8" t="s">
        <v>14791</v>
      </c>
    </row>
    <row r="6099" spans="10:10" x14ac:dyDescent="0.25">
      <c r="J6099" s="8" t="s">
        <v>11305</v>
      </c>
    </row>
    <row r="6100" spans="10:10" x14ac:dyDescent="0.25">
      <c r="J6100" s="8" t="s">
        <v>1306</v>
      </c>
    </row>
    <row r="6101" spans="10:10" x14ac:dyDescent="0.25">
      <c r="J6101" s="8" t="s">
        <v>5493</v>
      </c>
    </row>
    <row r="6102" spans="10:10" x14ac:dyDescent="0.25">
      <c r="J6102" s="8" t="s">
        <v>1811</v>
      </c>
    </row>
    <row r="6103" spans="10:10" x14ac:dyDescent="0.25">
      <c r="J6103" s="8" t="s">
        <v>15183</v>
      </c>
    </row>
    <row r="6104" spans="10:10" x14ac:dyDescent="0.25">
      <c r="J6104" s="8" t="s">
        <v>10465</v>
      </c>
    </row>
    <row r="6105" spans="10:10" x14ac:dyDescent="0.25">
      <c r="J6105" s="8" t="s">
        <v>13049</v>
      </c>
    </row>
    <row r="6106" spans="10:10" x14ac:dyDescent="0.25">
      <c r="J6106" s="8" t="s">
        <v>13792</v>
      </c>
    </row>
    <row r="6107" spans="10:10" x14ac:dyDescent="0.25">
      <c r="J6107" s="8" t="s">
        <v>15508</v>
      </c>
    </row>
    <row r="6108" spans="10:10" x14ac:dyDescent="0.25">
      <c r="J6108" s="8" t="s">
        <v>1841</v>
      </c>
    </row>
    <row r="6109" spans="10:10" x14ac:dyDescent="0.25">
      <c r="J6109" s="8" t="s">
        <v>4631</v>
      </c>
    </row>
    <row r="6110" spans="10:10" x14ac:dyDescent="0.25">
      <c r="J6110" s="8" t="s">
        <v>4314</v>
      </c>
    </row>
    <row r="6111" spans="10:10" x14ac:dyDescent="0.25">
      <c r="J6111" s="8" t="s">
        <v>13719</v>
      </c>
    </row>
    <row r="6112" spans="10:10" x14ac:dyDescent="0.25">
      <c r="J6112" s="8" t="s">
        <v>10010</v>
      </c>
    </row>
    <row r="6113" spans="10:10" x14ac:dyDescent="0.25">
      <c r="J6113" s="8" t="s">
        <v>5409</v>
      </c>
    </row>
    <row r="6114" spans="10:10" x14ac:dyDescent="0.25">
      <c r="J6114" s="8" t="s">
        <v>1688</v>
      </c>
    </row>
    <row r="6115" spans="10:10" x14ac:dyDescent="0.25">
      <c r="J6115" s="8" t="s">
        <v>19856</v>
      </c>
    </row>
    <row r="6116" spans="10:10" x14ac:dyDescent="0.25">
      <c r="J6116" s="8" t="s">
        <v>13655</v>
      </c>
    </row>
    <row r="6117" spans="10:10" x14ac:dyDescent="0.25">
      <c r="J6117" s="8" t="s">
        <v>18540</v>
      </c>
    </row>
    <row r="6118" spans="10:10" x14ac:dyDescent="0.25">
      <c r="J6118" s="8" t="s">
        <v>19844</v>
      </c>
    </row>
    <row r="6119" spans="10:10" x14ac:dyDescent="0.25">
      <c r="J6119" s="8" t="s">
        <v>7683</v>
      </c>
    </row>
    <row r="6120" spans="10:10" x14ac:dyDescent="0.25">
      <c r="J6120" s="8" t="s">
        <v>6241</v>
      </c>
    </row>
    <row r="6121" spans="10:10" x14ac:dyDescent="0.25">
      <c r="J6121" s="8" t="s">
        <v>966</v>
      </c>
    </row>
    <row r="6122" spans="10:10" x14ac:dyDescent="0.25">
      <c r="J6122" s="8" t="s">
        <v>16730</v>
      </c>
    </row>
    <row r="6123" spans="10:10" x14ac:dyDescent="0.25">
      <c r="J6123" s="8" t="s">
        <v>19360</v>
      </c>
    </row>
    <row r="6124" spans="10:10" x14ac:dyDescent="0.25">
      <c r="J6124" s="8" t="s">
        <v>9262</v>
      </c>
    </row>
    <row r="6125" spans="10:10" x14ac:dyDescent="0.25">
      <c r="J6125" s="8" t="s">
        <v>9682</v>
      </c>
    </row>
    <row r="6126" spans="10:10" x14ac:dyDescent="0.25">
      <c r="J6126" s="8" t="s">
        <v>1902</v>
      </c>
    </row>
    <row r="6127" spans="10:10" x14ac:dyDescent="0.25">
      <c r="J6127" s="8" t="s">
        <v>15269</v>
      </c>
    </row>
    <row r="6128" spans="10:10" x14ac:dyDescent="0.25">
      <c r="J6128" s="8" t="s">
        <v>13298</v>
      </c>
    </row>
    <row r="6129" spans="10:10" x14ac:dyDescent="0.25">
      <c r="J6129" s="8" t="s">
        <v>3279</v>
      </c>
    </row>
    <row r="6130" spans="10:10" x14ac:dyDescent="0.25">
      <c r="J6130" s="8" t="s">
        <v>9697</v>
      </c>
    </row>
    <row r="6131" spans="10:10" x14ac:dyDescent="0.25">
      <c r="J6131" s="8" t="s">
        <v>5503</v>
      </c>
    </row>
    <row r="6132" spans="10:10" x14ac:dyDescent="0.25">
      <c r="J6132" s="8" t="s">
        <v>3521</v>
      </c>
    </row>
    <row r="6133" spans="10:10" x14ac:dyDescent="0.25">
      <c r="J6133" s="8" t="s">
        <v>18264</v>
      </c>
    </row>
    <row r="6134" spans="10:10" x14ac:dyDescent="0.25">
      <c r="J6134" s="8" t="s">
        <v>724</v>
      </c>
    </row>
    <row r="6135" spans="10:10" x14ac:dyDescent="0.25">
      <c r="J6135" s="8" t="s">
        <v>15077</v>
      </c>
    </row>
    <row r="6136" spans="10:10" x14ac:dyDescent="0.25">
      <c r="J6136" s="8" t="s">
        <v>15100</v>
      </c>
    </row>
    <row r="6137" spans="10:10" x14ac:dyDescent="0.25">
      <c r="J6137" s="8" t="s">
        <v>1332</v>
      </c>
    </row>
    <row r="6138" spans="10:10" x14ac:dyDescent="0.25">
      <c r="J6138" s="8" t="s">
        <v>15742</v>
      </c>
    </row>
    <row r="6139" spans="10:10" x14ac:dyDescent="0.25">
      <c r="J6139" s="8" t="s">
        <v>6032</v>
      </c>
    </row>
    <row r="6140" spans="10:10" x14ac:dyDescent="0.25">
      <c r="J6140" s="8" t="s">
        <v>3324</v>
      </c>
    </row>
    <row r="6141" spans="10:10" x14ac:dyDescent="0.25">
      <c r="J6141" s="8" t="s">
        <v>17568</v>
      </c>
    </row>
    <row r="6142" spans="10:10" x14ac:dyDescent="0.25">
      <c r="J6142" s="8" t="s">
        <v>12219</v>
      </c>
    </row>
    <row r="6143" spans="10:10" x14ac:dyDescent="0.25">
      <c r="J6143" s="8" t="s">
        <v>17338</v>
      </c>
    </row>
    <row r="6144" spans="10:10" x14ac:dyDescent="0.25">
      <c r="J6144" s="8" t="s">
        <v>17555</v>
      </c>
    </row>
    <row r="6145" spans="10:10" x14ac:dyDescent="0.25">
      <c r="J6145" s="8" t="s">
        <v>16987</v>
      </c>
    </row>
    <row r="6146" spans="10:10" x14ac:dyDescent="0.25">
      <c r="J6146" s="8" t="s">
        <v>1412</v>
      </c>
    </row>
    <row r="6147" spans="10:10" x14ac:dyDescent="0.25">
      <c r="J6147" s="8" t="s">
        <v>5674</v>
      </c>
    </row>
    <row r="6148" spans="10:10" x14ac:dyDescent="0.25">
      <c r="J6148" s="8" t="s">
        <v>9272</v>
      </c>
    </row>
    <row r="6149" spans="10:10" x14ac:dyDescent="0.25">
      <c r="J6149" s="8" t="s">
        <v>3849</v>
      </c>
    </row>
    <row r="6150" spans="10:10" x14ac:dyDescent="0.25">
      <c r="J6150" s="8" t="s">
        <v>12766</v>
      </c>
    </row>
    <row r="6151" spans="10:10" x14ac:dyDescent="0.25">
      <c r="J6151" s="8" t="s">
        <v>23336</v>
      </c>
    </row>
    <row r="6152" spans="10:10" x14ac:dyDescent="0.25">
      <c r="J6152" s="8" t="s">
        <v>13400</v>
      </c>
    </row>
    <row r="6153" spans="10:10" x14ac:dyDescent="0.25">
      <c r="J6153" s="8" t="s">
        <v>13357</v>
      </c>
    </row>
    <row r="6154" spans="10:10" x14ac:dyDescent="0.25">
      <c r="J6154" s="8" t="s">
        <v>21607</v>
      </c>
    </row>
    <row r="6155" spans="10:10" x14ac:dyDescent="0.25">
      <c r="J6155" s="8" t="s">
        <v>20405</v>
      </c>
    </row>
    <row r="6156" spans="10:10" x14ac:dyDescent="0.25">
      <c r="J6156" s="8" t="s">
        <v>8552</v>
      </c>
    </row>
    <row r="6157" spans="10:10" x14ac:dyDescent="0.25">
      <c r="J6157" s="8" t="s">
        <v>18156</v>
      </c>
    </row>
    <row r="6158" spans="10:10" x14ac:dyDescent="0.25">
      <c r="J6158" s="8" t="s">
        <v>22073</v>
      </c>
    </row>
    <row r="6159" spans="10:10" x14ac:dyDescent="0.25">
      <c r="J6159" s="8" t="s">
        <v>10195</v>
      </c>
    </row>
    <row r="6160" spans="10:10" x14ac:dyDescent="0.25">
      <c r="J6160" s="8" t="s">
        <v>13213</v>
      </c>
    </row>
    <row r="6161" spans="10:10" x14ac:dyDescent="0.25">
      <c r="J6161" s="8" t="s">
        <v>19371</v>
      </c>
    </row>
    <row r="6162" spans="10:10" x14ac:dyDescent="0.25">
      <c r="J6162" s="8" t="s">
        <v>15495</v>
      </c>
    </row>
    <row r="6163" spans="10:10" x14ac:dyDescent="0.25">
      <c r="J6163" s="8" t="s">
        <v>2844</v>
      </c>
    </row>
    <row r="6164" spans="10:10" x14ac:dyDescent="0.25">
      <c r="J6164" s="8" t="s">
        <v>584</v>
      </c>
    </row>
    <row r="6165" spans="10:10" x14ac:dyDescent="0.25">
      <c r="J6165" s="8" t="s">
        <v>15120</v>
      </c>
    </row>
    <row r="6166" spans="10:10" x14ac:dyDescent="0.25">
      <c r="J6166" s="8" t="s">
        <v>13087</v>
      </c>
    </row>
    <row r="6167" spans="10:10" x14ac:dyDescent="0.25">
      <c r="J6167" s="8" t="s">
        <v>11561</v>
      </c>
    </row>
    <row r="6168" spans="10:10" x14ac:dyDescent="0.25">
      <c r="J6168" s="8" t="s">
        <v>11117</v>
      </c>
    </row>
    <row r="6169" spans="10:10" x14ac:dyDescent="0.25">
      <c r="J6169" s="8" t="s">
        <v>3767</v>
      </c>
    </row>
    <row r="6170" spans="10:10" x14ac:dyDescent="0.25">
      <c r="J6170" s="8" t="s">
        <v>1003</v>
      </c>
    </row>
    <row r="6171" spans="10:10" x14ac:dyDescent="0.25">
      <c r="J6171" s="8" t="s">
        <v>7653</v>
      </c>
    </row>
    <row r="6172" spans="10:10" x14ac:dyDescent="0.25">
      <c r="J6172" s="8" t="s">
        <v>11538</v>
      </c>
    </row>
    <row r="6173" spans="10:10" x14ac:dyDescent="0.25">
      <c r="J6173" s="8" t="s">
        <v>7127</v>
      </c>
    </row>
    <row r="6174" spans="10:10" x14ac:dyDescent="0.25">
      <c r="J6174" s="8" t="s">
        <v>22420</v>
      </c>
    </row>
    <row r="6175" spans="10:10" x14ac:dyDescent="0.25">
      <c r="J6175" s="8" t="s">
        <v>17301</v>
      </c>
    </row>
    <row r="6176" spans="10:10" x14ac:dyDescent="0.25">
      <c r="J6176" s="8" t="s">
        <v>20655</v>
      </c>
    </row>
    <row r="6177" spans="10:10" x14ac:dyDescent="0.25">
      <c r="J6177" s="8" t="s">
        <v>17460</v>
      </c>
    </row>
    <row r="6178" spans="10:10" x14ac:dyDescent="0.25">
      <c r="J6178" s="8" t="s">
        <v>13765</v>
      </c>
    </row>
    <row r="6179" spans="10:10" x14ac:dyDescent="0.25">
      <c r="J6179" s="8" t="s">
        <v>20314</v>
      </c>
    </row>
    <row r="6180" spans="10:10" x14ac:dyDescent="0.25">
      <c r="J6180" s="8" t="s">
        <v>10410</v>
      </c>
    </row>
    <row r="6181" spans="10:10" x14ac:dyDescent="0.25">
      <c r="J6181" s="8" t="s">
        <v>7619</v>
      </c>
    </row>
    <row r="6182" spans="10:10" x14ac:dyDescent="0.25">
      <c r="J6182" s="8" t="s">
        <v>13524</v>
      </c>
    </row>
    <row r="6183" spans="10:10" x14ac:dyDescent="0.25">
      <c r="J6183" s="8" t="s">
        <v>19448</v>
      </c>
    </row>
    <row r="6184" spans="10:10" x14ac:dyDescent="0.25">
      <c r="J6184" s="8" t="s">
        <v>22798</v>
      </c>
    </row>
    <row r="6185" spans="10:10" x14ac:dyDescent="0.25">
      <c r="J6185" s="8" t="s">
        <v>2254</v>
      </c>
    </row>
    <row r="6186" spans="10:10" x14ac:dyDescent="0.25">
      <c r="J6186" s="8" t="s">
        <v>21294</v>
      </c>
    </row>
    <row r="6187" spans="10:10" x14ac:dyDescent="0.25">
      <c r="J6187" s="8" t="s">
        <v>11836</v>
      </c>
    </row>
    <row r="6188" spans="10:10" x14ac:dyDescent="0.25">
      <c r="J6188" s="8" t="s">
        <v>19039</v>
      </c>
    </row>
    <row r="6189" spans="10:10" x14ac:dyDescent="0.25">
      <c r="J6189" s="8" t="s">
        <v>12634</v>
      </c>
    </row>
    <row r="6190" spans="10:10" x14ac:dyDescent="0.25">
      <c r="J6190" s="8" t="s">
        <v>11002</v>
      </c>
    </row>
    <row r="6191" spans="10:10" x14ac:dyDescent="0.25">
      <c r="J6191" s="8" t="s">
        <v>6284</v>
      </c>
    </row>
    <row r="6192" spans="10:10" x14ac:dyDescent="0.25">
      <c r="J6192" s="8" t="s">
        <v>16725</v>
      </c>
    </row>
    <row r="6193" spans="10:10" x14ac:dyDescent="0.25">
      <c r="J6193" s="8" t="s">
        <v>18441</v>
      </c>
    </row>
    <row r="6194" spans="10:10" x14ac:dyDescent="0.25">
      <c r="J6194" s="8" t="s">
        <v>20711</v>
      </c>
    </row>
    <row r="6195" spans="10:10" x14ac:dyDescent="0.25">
      <c r="J6195" s="8" t="s">
        <v>38</v>
      </c>
    </row>
    <row r="6196" spans="10:10" x14ac:dyDescent="0.25">
      <c r="J6196" s="8" t="s">
        <v>9853</v>
      </c>
    </row>
    <row r="6197" spans="10:10" x14ac:dyDescent="0.25">
      <c r="J6197" s="8" t="s">
        <v>14656</v>
      </c>
    </row>
    <row r="6198" spans="10:10" x14ac:dyDescent="0.25">
      <c r="J6198" s="8" t="s">
        <v>401</v>
      </c>
    </row>
    <row r="6199" spans="10:10" x14ac:dyDescent="0.25">
      <c r="J6199" s="8" t="s">
        <v>12206</v>
      </c>
    </row>
    <row r="6200" spans="10:10" x14ac:dyDescent="0.25">
      <c r="J6200" s="8" t="s">
        <v>21059</v>
      </c>
    </row>
    <row r="6201" spans="10:10" x14ac:dyDescent="0.25">
      <c r="J6201" s="8" t="s">
        <v>1711</v>
      </c>
    </row>
    <row r="6202" spans="10:10" x14ac:dyDescent="0.25">
      <c r="J6202" s="8" t="s">
        <v>17358</v>
      </c>
    </row>
    <row r="6203" spans="10:10" x14ac:dyDescent="0.25">
      <c r="J6203" s="8" t="s">
        <v>23398</v>
      </c>
    </row>
    <row r="6204" spans="10:10" x14ac:dyDescent="0.25">
      <c r="J6204" s="8" t="s">
        <v>8757</v>
      </c>
    </row>
    <row r="6205" spans="10:10" x14ac:dyDescent="0.25">
      <c r="J6205" s="8" t="s">
        <v>5399</v>
      </c>
    </row>
    <row r="6206" spans="10:10" x14ac:dyDescent="0.25">
      <c r="J6206" s="8" t="s">
        <v>16195</v>
      </c>
    </row>
    <row r="6207" spans="10:10" x14ac:dyDescent="0.25">
      <c r="J6207" s="8" t="s">
        <v>820</v>
      </c>
    </row>
    <row r="6208" spans="10:10" x14ac:dyDescent="0.25">
      <c r="J6208" s="8" t="s">
        <v>6103</v>
      </c>
    </row>
    <row r="6209" spans="10:10" x14ac:dyDescent="0.25">
      <c r="J6209" s="8" t="s">
        <v>7317</v>
      </c>
    </row>
    <row r="6210" spans="10:10" x14ac:dyDescent="0.25">
      <c r="J6210" s="8" t="s">
        <v>5287</v>
      </c>
    </row>
    <row r="6211" spans="10:10" x14ac:dyDescent="0.25">
      <c r="J6211" s="8" t="s">
        <v>17151</v>
      </c>
    </row>
    <row r="6212" spans="10:10" x14ac:dyDescent="0.25">
      <c r="J6212" s="8" t="s">
        <v>9702</v>
      </c>
    </row>
    <row r="6213" spans="10:10" x14ac:dyDescent="0.25">
      <c r="J6213" s="8" t="s">
        <v>8032</v>
      </c>
    </row>
    <row r="6214" spans="10:10" x14ac:dyDescent="0.25">
      <c r="J6214" s="8" t="s">
        <v>22881</v>
      </c>
    </row>
    <row r="6215" spans="10:10" x14ac:dyDescent="0.25">
      <c r="J6215" s="8" t="s">
        <v>9679</v>
      </c>
    </row>
    <row r="6216" spans="10:10" x14ac:dyDescent="0.25">
      <c r="J6216" s="8" t="s">
        <v>1327</v>
      </c>
    </row>
    <row r="6217" spans="10:10" x14ac:dyDescent="0.25">
      <c r="J6217" s="8" t="s">
        <v>1661</v>
      </c>
    </row>
    <row r="6218" spans="10:10" x14ac:dyDescent="0.25">
      <c r="J6218" s="8" t="s">
        <v>12950</v>
      </c>
    </row>
    <row r="6219" spans="10:10" x14ac:dyDescent="0.25">
      <c r="J6219" s="8" t="s">
        <v>171</v>
      </c>
    </row>
    <row r="6220" spans="10:10" x14ac:dyDescent="0.25">
      <c r="J6220" s="8" t="s">
        <v>12263</v>
      </c>
    </row>
    <row r="6221" spans="10:10" x14ac:dyDescent="0.25">
      <c r="J6221" s="8" t="s">
        <v>2809</v>
      </c>
    </row>
    <row r="6222" spans="10:10" x14ac:dyDescent="0.25">
      <c r="J6222" s="8" t="s">
        <v>16149</v>
      </c>
    </row>
    <row r="6223" spans="10:10" x14ac:dyDescent="0.25">
      <c r="J6223" s="8" t="s">
        <v>10728</v>
      </c>
    </row>
    <row r="6224" spans="10:10" x14ac:dyDescent="0.25">
      <c r="J6224" s="8" t="s">
        <v>5034</v>
      </c>
    </row>
    <row r="6225" spans="10:10" x14ac:dyDescent="0.25">
      <c r="J6225" s="8" t="s">
        <v>17234</v>
      </c>
    </row>
    <row r="6226" spans="10:10" x14ac:dyDescent="0.25">
      <c r="J6226" s="8" t="s">
        <v>15124</v>
      </c>
    </row>
    <row r="6227" spans="10:10" x14ac:dyDescent="0.25">
      <c r="J6227" s="8" t="s">
        <v>10669</v>
      </c>
    </row>
    <row r="6228" spans="10:10" x14ac:dyDescent="0.25">
      <c r="J6228" s="8" t="s">
        <v>5220</v>
      </c>
    </row>
    <row r="6229" spans="10:10" x14ac:dyDescent="0.25">
      <c r="J6229" s="8" t="s">
        <v>22295</v>
      </c>
    </row>
    <row r="6230" spans="10:10" x14ac:dyDescent="0.25">
      <c r="J6230" s="8" t="s">
        <v>1792</v>
      </c>
    </row>
    <row r="6231" spans="10:10" x14ac:dyDescent="0.25">
      <c r="J6231" s="8" t="s">
        <v>22779</v>
      </c>
    </row>
    <row r="6232" spans="10:10" x14ac:dyDescent="0.25">
      <c r="J6232" s="8" t="s">
        <v>17691</v>
      </c>
    </row>
    <row r="6233" spans="10:10" x14ac:dyDescent="0.25">
      <c r="J6233" s="8" t="s">
        <v>946</v>
      </c>
    </row>
    <row r="6234" spans="10:10" x14ac:dyDescent="0.25">
      <c r="J6234" s="8" t="s">
        <v>21622</v>
      </c>
    </row>
    <row r="6235" spans="10:10" x14ac:dyDescent="0.25">
      <c r="J6235" s="8" t="s">
        <v>11036</v>
      </c>
    </row>
    <row r="6236" spans="10:10" x14ac:dyDescent="0.25">
      <c r="J6236" s="8" t="s">
        <v>14462</v>
      </c>
    </row>
    <row r="6237" spans="10:10" x14ac:dyDescent="0.25">
      <c r="J6237" s="8" t="s">
        <v>11744</v>
      </c>
    </row>
    <row r="6238" spans="10:10" x14ac:dyDescent="0.25">
      <c r="J6238" s="8" t="s">
        <v>2607</v>
      </c>
    </row>
    <row r="6239" spans="10:10" x14ac:dyDescent="0.25">
      <c r="J6239" s="8" t="s">
        <v>3609</v>
      </c>
    </row>
    <row r="6240" spans="10:10" x14ac:dyDescent="0.25">
      <c r="J6240" s="8" t="s">
        <v>23380</v>
      </c>
    </row>
    <row r="6241" spans="10:10" x14ac:dyDescent="0.25">
      <c r="J6241" s="8" t="s">
        <v>12739</v>
      </c>
    </row>
    <row r="6242" spans="10:10" x14ac:dyDescent="0.25">
      <c r="J6242" s="8" t="s">
        <v>18321</v>
      </c>
    </row>
    <row r="6243" spans="10:10" x14ac:dyDescent="0.25">
      <c r="J6243" s="8" t="s">
        <v>20415</v>
      </c>
    </row>
    <row r="6244" spans="10:10" x14ac:dyDescent="0.25">
      <c r="J6244" s="8" t="s">
        <v>3351</v>
      </c>
    </row>
    <row r="6245" spans="10:10" x14ac:dyDescent="0.25">
      <c r="J6245" s="8" t="s">
        <v>13756</v>
      </c>
    </row>
    <row r="6246" spans="10:10" x14ac:dyDescent="0.25">
      <c r="J6246" s="8" t="s">
        <v>538</v>
      </c>
    </row>
    <row r="6247" spans="10:10" x14ac:dyDescent="0.25">
      <c r="J6247" s="8" t="s">
        <v>1849</v>
      </c>
    </row>
    <row r="6248" spans="10:10" x14ac:dyDescent="0.25">
      <c r="J6248" s="8" t="s">
        <v>9469</v>
      </c>
    </row>
    <row r="6249" spans="10:10" x14ac:dyDescent="0.25">
      <c r="J6249" s="8" t="s">
        <v>7928</v>
      </c>
    </row>
    <row r="6250" spans="10:10" x14ac:dyDescent="0.25">
      <c r="J6250" s="8" t="s">
        <v>1438</v>
      </c>
    </row>
    <row r="6251" spans="10:10" x14ac:dyDescent="0.25">
      <c r="J6251" s="8" t="s">
        <v>6015</v>
      </c>
    </row>
    <row r="6252" spans="10:10" x14ac:dyDescent="0.25">
      <c r="J6252" s="8" t="s">
        <v>19942</v>
      </c>
    </row>
    <row r="6253" spans="10:10" x14ac:dyDescent="0.25">
      <c r="J6253" s="8" t="s">
        <v>11409</v>
      </c>
    </row>
    <row r="6254" spans="10:10" x14ac:dyDescent="0.25">
      <c r="J6254" s="8" t="s">
        <v>15739</v>
      </c>
    </row>
    <row r="6255" spans="10:10" x14ac:dyDescent="0.25">
      <c r="J6255" s="8" t="s">
        <v>2431</v>
      </c>
    </row>
    <row r="6256" spans="10:10" x14ac:dyDescent="0.25">
      <c r="J6256" s="8" t="s">
        <v>1626</v>
      </c>
    </row>
    <row r="6257" spans="10:10" x14ac:dyDescent="0.25">
      <c r="J6257" s="8" t="s">
        <v>1949</v>
      </c>
    </row>
    <row r="6258" spans="10:10" x14ac:dyDescent="0.25">
      <c r="J6258" s="8" t="s">
        <v>650</v>
      </c>
    </row>
    <row r="6259" spans="10:10" x14ac:dyDescent="0.25">
      <c r="J6259" s="8" t="s">
        <v>16014</v>
      </c>
    </row>
    <row r="6260" spans="10:10" x14ac:dyDescent="0.25">
      <c r="J6260" s="8" t="s">
        <v>19026</v>
      </c>
    </row>
    <row r="6261" spans="10:10" x14ac:dyDescent="0.25">
      <c r="J6261" s="8" t="s">
        <v>1653</v>
      </c>
    </row>
    <row r="6262" spans="10:10" x14ac:dyDescent="0.25">
      <c r="J6262" s="8" t="s">
        <v>22497</v>
      </c>
    </row>
    <row r="6263" spans="10:10" x14ac:dyDescent="0.25">
      <c r="J6263" s="8" t="s">
        <v>21700</v>
      </c>
    </row>
    <row r="6264" spans="10:10" x14ac:dyDescent="0.25">
      <c r="J6264" s="8" t="s">
        <v>3999</v>
      </c>
    </row>
    <row r="6265" spans="10:10" x14ac:dyDescent="0.25">
      <c r="J6265" s="8" t="s">
        <v>16000</v>
      </c>
    </row>
    <row r="6266" spans="10:10" x14ac:dyDescent="0.25">
      <c r="J6266" s="8" t="s">
        <v>19471</v>
      </c>
    </row>
    <row r="6267" spans="10:10" x14ac:dyDescent="0.25">
      <c r="J6267" s="8" t="s">
        <v>11882</v>
      </c>
    </row>
    <row r="6268" spans="10:10" x14ac:dyDescent="0.25">
      <c r="J6268" s="8" t="s">
        <v>4612</v>
      </c>
    </row>
    <row r="6269" spans="10:10" x14ac:dyDescent="0.25">
      <c r="J6269" s="8" t="s">
        <v>1085</v>
      </c>
    </row>
    <row r="6270" spans="10:10" x14ac:dyDescent="0.25">
      <c r="J6270" s="8" t="s">
        <v>8605</v>
      </c>
    </row>
    <row r="6271" spans="10:10" x14ac:dyDescent="0.25">
      <c r="J6271" s="8" t="s">
        <v>21428</v>
      </c>
    </row>
    <row r="6272" spans="10:10" x14ac:dyDescent="0.25">
      <c r="J6272" s="8" t="s">
        <v>17293</v>
      </c>
    </row>
    <row r="6273" spans="10:10" x14ac:dyDescent="0.25">
      <c r="J6273" s="8" t="s">
        <v>14031</v>
      </c>
    </row>
    <row r="6274" spans="10:10" x14ac:dyDescent="0.25">
      <c r="J6274" s="8" t="s">
        <v>9017</v>
      </c>
    </row>
    <row r="6275" spans="10:10" x14ac:dyDescent="0.25">
      <c r="J6275" s="8" t="s">
        <v>17297</v>
      </c>
    </row>
    <row r="6276" spans="10:10" x14ac:dyDescent="0.25">
      <c r="J6276" s="8" t="s">
        <v>19515</v>
      </c>
    </row>
    <row r="6277" spans="10:10" x14ac:dyDescent="0.25">
      <c r="J6277" s="8" t="s">
        <v>940</v>
      </c>
    </row>
    <row r="6278" spans="10:10" x14ac:dyDescent="0.25">
      <c r="J6278" s="8" t="s">
        <v>23701</v>
      </c>
    </row>
    <row r="6279" spans="10:10" x14ac:dyDescent="0.25">
      <c r="J6279" s="8" t="s">
        <v>5088</v>
      </c>
    </row>
    <row r="6280" spans="10:10" x14ac:dyDescent="0.25">
      <c r="J6280" s="8" t="s">
        <v>6479</v>
      </c>
    </row>
    <row r="6281" spans="10:10" x14ac:dyDescent="0.25">
      <c r="J6281" s="8" t="s">
        <v>8407</v>
      </c>
    </row>
    <row r="6282" spans="10:10" x14ac:dyDescent="0.25">
      <c r="J6282" s="8" t="s">
        <v>23189</v>
      </c>
    </row>
    <row r="6283" spans="10:10" x14ac:dyDescent="0.25">
      <c r="J6283" s="8" t="s">
        <v>8458</v>
      </c>
    </row>
    <row r="6284" spans="10:10" x14ac:dyDescent="0.25">
      <c r="J6284" s="8" t="s">
        <v>23661</v>
      </c>
    </row>
    <row r="6285" spans="10:10" x14ac:dyDescent="0.25">
      <c r="J6285" s="8" t="s">
        <v>22742</v>
      </c>
    </row>
    <row r="6286" spans="10:10" x14ac:dyDescent="0.25">
      <c r="J6286" s="8" t="s">
        <v>3941</v>
      </c>
    </row>
    <row r="6287" spans="10:10" x14ac:dyDescent="0.25">
      <c r="J6287" s="8" t="s">
        <v>14097</v>
      </c>
    </row>
    <row r="6288" spans="10:10" x14ac:dyDescent="0.25">
      <c r="J6288" s="8" t="s">
        <v>14227</v>
      </c>
    </row>
    <row r="6289" spans="10:10" x14ac:dyDescent="0.25">
      <c r="J6289" s="8" t="s">
        <v>3523</v>
      </c>
    </row>
    <row r="6290" spans="10:10" x14ac:dyDescent="0.25">
      <c r="J6290" s="8" t="s">
        <v>18299</v>
      </c>
    </row>
    <row r="6291" spans="10:10" x14ac:dyDescent="0.25">
      <c r="J6291" s="8" t="s">
        <v>18150</v>
      </c>
    </row>
  </sheetData>
  <pageMargins left="0.7" right="0.7" top="0.75" bottom="0.75" header="0.3" footer="0.3"/>
  <pageSetup orientation="portrait" r:id="rId12"/>
  <drawing r:id="rId13"/>
  <tableParts count="1">
    <tablePart r:id="rId14"/>
  </tableParts>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tabSelected="1" zoomScaleNormal="100" workbookViewId="0">
      <selection activeCell="X2" sqref="X2"/>
    </sheetView>
  </sheetViews>
  <sheetFormatPr defaultRowHeight="15" x14ac:dyDescent="0.25"/>
  <cols>
    <col min="1" max="16384" width="9.14062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215"/>
  <sheetViews>
    <sheetView topLeftCell="F1" zoomScaleNormal="100" workbookViewId="0">
      <selection activeCell="K5719" sqref="K5719"/>
    </sheetView>
  </sheetViews>
  <sheetFormatPr defaultRowHeight="15" x14ac:dyDescent="0.25"/>
  <cols>
    <col min="1" max="1" width="10.5703125" customWidth="1"/>
    <col min="3" max="3" width="96.5703125" bestFit="1" customWidth="1"/>
    <col min="4" max="4" width="205.28515625" bestFit="1" customWidth="1"/>
    <col min="5" max="5" width="255.7109375" bestFit="1" customWidth="1"/>
    <col min="6" max="6" width="115.140625" bestFit="1" customWidth="1"/>
    <col min="7" max="7" width="10.140625" style="13" customWidth="1"/>
    <col min="8" max="8" width="19" style="14" bestFit="1" customWidth="1"/>
    <col min="9" max="9" width="19" style="9" bestFit="1" customWidth="1"/>
    <col min="10" max="10" width="10.7109375" customWidth="1"/>
    <col min="11" max="11" width="78.28515625" bestFit="1" customWidth="1"/>
    <col min="12" max="12" width="13.140625" customWidth="1"/>
  </cols>
  <sheetData>
    <row r="1" spans="1:14" x14ac:dyDescent="0.25">
      <c r="A1" t="s">
        <v>0</v>
      </c>
      <c r="B1" t="s">
        <v>1</v>
      </c>
      <c r="C1" t="s">
        <v>2</v>
      </c>
      <c r="D1" t="s">
        <v>3</v>
      </c>
      <c r="E1" t="s">
        <v>4</v>
      </c>
      <c r="F1" t="s">
        <v>5</v>
      </c>
      <c r="G1" t="s">
        <v>23808</v>
      </c>
      <c r="H1" s="13" t="s">
        <v>23809</v>
      </c>
      <c r="I1" s="9" t="s">
        <v>6</v>
      </c>
      <c r="J1" t="s">
        <v>7</v>
      </c>
      <c r="K1" t="s">
        <v>8</v>
      </c>
      <c r="L1" t="s">
        <v>9</v>
      </c>
      <c r="M1" t="s">
        <v>10</v>
      </c>
      <c r="N1" t="s">
        <v>11</v>
      </c>
    </row>
    <row r="2" spans="1:14" x14ac:dyDescent="0.25">
      <c r="A2">
        <v>81145628</v>
      </c>
      <c r="B2" t="s">
        <v>12</v>
      </c>
      <c r="C2" t="s">
        <v>13</v>
      </c>
      <c r="D2" t="s">
        <v>14</v>
      </c>
      <c r="E2" t="s">
        <v>15</v>
      </c>
      <c r="F2" t="s">
        <v>16</v>
      </c>
      <c r="G2" t="str">
        <f>TEXT(Table1[[#This Row],[Date_added_formatted]],"yyyy")</f>
        <v>2019</v>
      </c>
      <c r="H2" s="13">
        <f>DATEVALUE(MID(I2,FIND(" ",I2)+1,LEN(I2)-FIND(" ",I2)-4)&amp;" "&amp;LEFT(I2,FIND(" ",I2)-1)&amp;", "&amp;RIGHT(I2,4))</f>
        <v>43717</v>
      </c>
      <c r="I2" s="9" t="s">
        <v>17</v>
      </c>
      <c r="J2">
        <v>2019</v>
      </c>
      <c r="K2" t="s">
        <v>18</v>
      </c>
      <c r="L2" t="s">
        <v>19</v>
      </c>
      <c r="M2" t="s">
        <v>20</v>
      </c>
      <c r="N2" t="s">
        <v>21</v>
      </c>
    </row>
    <row r="3" spans="1:14" x14ac:dyDescent="0.25">
      <c r="A3">
        <v>80117401</v>
      </c>
      <c r="B3" t="s">
        <v>12</v>
      </c>
      <c r="C3" t="s">
        <v>22</v>
      </c>
      <c r="E3" t="s">
        <v>23</v>
      </c>
      <c r="F3" t="s">
        <v>24</v>
      </c>
      <c r="G3" t="str">
        <f>TEXT(Table1[[#This Row],[Date_added_formatted]],"yyyy")</f>
        <v>2016</v>
      </c>
      <c r="H3" s="13">
        <f t="shared" ref="H3:H66" si="0">DATEVALUE(MID(I3,FIND(" ",I3)+1,LEN(I3)-FIND(" ",I3)-4)&amp;" "&amp;LEFT(I3,FIND(" ",I3)-1)&amp;", "&amp;RIGHT(I3,4))</f>
        <v>42622</v>
      </c>
      <c r="I3" s="9" t="s">
        <v>25</v>
      </c>
      <c r="J3">
        <v>2016</v>
      </c>
      <c r="K3" t="s">
        <v>26</v>
      </c>
      <c r="L3" t="s">
        <v>27</v>
      </c>
      <c r="M3" t="s">
        <v>28</v>
      </c>
      <c r="N3" t="s">
        <v>29</v>
      </c>
    </row>
    <row r="4" spans="1:14" x14ac:dyDescent="0.25">
      <c r="A4">
        <v>70234439</v>
      </c>
      <c r="B4" t="s">
        <v>30</v>
      </c>
      <c r="C4" t="s">
        <v>31</v>
      </c>
      <c r="E4" t="s">
        <v>32</v>
      </c>
      <c r="F4" t="s">
        <v>33</v>
      </c>
      <c r="G4" t="str">
        <f>TEXT(Table1[[#This Row],[Date_added_formatted]],"yyyy")</f>
        <v>2018</v>
      </c>
      <c r="H4" s="13">
        <f t="shared" si="0"/>
        <v>43351</v>
      </c>
      <c r="I4" s="9" t="s">
        <v>34</v>
      </c>
      <c r="J4">
        <v>2013</v>
      </c>
      <c r="K4" t="s">
        <v>35</v>
      </c>
      <c r="L4" t="s">
        <v>36</v>
      </c>
      <c r="M4" t="s">
        <v>37</v>
      </c>
      <c r="N4" t="s">
        <v>38</v>
      </c>
    </row>
    <row r="5" spans="1:14" x14ac:dyDescent="0.25">
      <c r="A5">
        <v>80058654</v>
      </c>
      <c r="B5" t="s">
        <v>30</v>
      </c>
      <c r="C5" t="s">
        <v>39</v>
      </c>
      <c r="E5" t="s">
        <v>40</v>
      </c>
      <c r="F5" t="s">
        <v>33</v>
      </c>
      <c r="G5" t="str">
        <f>TEXT(Table1[[#This Row],[Date_added_formatted]],"yyyy")</f>
        <v>2018</v>
      </c>
      <c r="H5" s="13">
        <f t="shared" si="0"/>
        <v>43351</v>
      </c>
      <c r="I5" s="9" t="s">
        <v>34</v>
      </c>
      <c r="J5">
        <v>2016</v>
      </c>
      <c r="K5" t="s">
        <v>41</v>
      </c>
      <c r="L5" t="s">
        <v>36</v>
      </c>
      <c r="M5" t="s">
        <v>37</v>
      </c>
      <c r="N5" t="s">
        <v>42</v>
      </c>
    </row>
    <row r="6" spans="1:14" x14ac:dyDescent="0.25">
      <c r="A6">
        <v>80125979</v>
      </c>
      <c r="B6" t="s">
        <v>12</v>
      </c>
      <c r="C6" t="s">
        <v>43</v>
      </c>
      <c r="D6" t="s">
        <v>44</v>
      </c>
      <c r="E6" t="s">
        <v>45</v>
      </c>
      <c r="F6" t="s">
        <v>33</v>
      </c>
      <c r="G6" t="str">
        <f>TEXT(Table1[[#This Row],[Date_added_formatted]],"yyyy")</f>
        <v>2017</v>
      </c>
      <c r="H6" s="13">
        <f t="shared" si="0"/>
        <v>42986</v>
      </c>
      <c r="I6" s="9" t="s">
        <v>46</v>
      </c>
      <c r="J6">
        <v>2017</v>
      </c>
      <c r="K6" t="s">
        <v>47</v>
      </c>
      <c r="L6" t="s">
        <v>48</v>
      </c>
      <c r="M6" t="s">
        <v>49</v>
      </c>
      <c r="N6" t="s">
        <v>50</v>
      </c>
    </row>
    <row r="7" spans="1:14" x14ac:dyDescent="0.25">
      <c r="A7">
        <v>80163890</v>
      </c>
      <c r="B7" t="s">
        <v>30</v>
      </c>
      <c r="C7" t="s">
        <v>51</v>
      </c>
      <c r="E7" t="s">
        <v>52</v>
      </c>
      <c r="F7" t="s">
        <v>53</v>
      </c>
      <c r="G7" t="str">
        <f>TEXT(Table1[[#This Row],[Date_added_formatted]],"yyyy")</f>
        <v>2017</v>
      </c>
      <c r="H7" s="13">
        <f t="shared" si="0"/>
        <v>42986</v>
      </c>
      <c r="I7" s="9" t="s">
        <v>46</v>
      </c>
      <c r="J7">
        <v>2016</v>
      </c>
      <c r="K7" t="s">
        <v>26</v>
      </c>
      <c r="L7" t="s">
        <v>36</v>
      </c>
      <c r="M7" t="s">
        <v>54</v>
      </c>
      <c r="N7" t="s">
        <v>55</v>
      </c>
    </row>
    <row r="8" spans="1:14" x14ac:dyDescent="0.25">
      <c r="A8">
        <v>70304989</v>
      </c>
      <c r="B8" t="s">
        <v>12</v>
      </c>
      <c r="C8" t="s">
        <v>56</v>
      </c>
      <c r="D8" t="s">
        <v>57</v>
      </c>
      <c r="E8" t="s">
        <v>58</v>
      </c>
      <c r="F8" t="s">
        <v>59</v>
      </c>
      <c r="G8" t="str">
        <f>TEXT(Table1[[#This Row],[Date_added_formatted]],"yyyy")</f>
        <v>2017</v>
      </c>
      <c r="H8" s="13">
        <f t="shared" si="0"/>
        <v>42986</v>
      </c>
      <c r="I8" s="9" t="s">
        <v>46</v>
      </c>
      <c r="J8">
        <v>2014</v>
      </c>
      <c r="K8" t="s">
        <v>60</v>
      </c>
      <c r="L8" t="s">
        <v>61</v>
      </c>
      <c r="M8" t="s">
        <v>62</v>
      </c>
      <c r="N8" t="s">
        <v>63</v>
      </c>
    </row>
    <row r="9" spans="1:14" x14ac:dyDescent="0.25">
      <c r="A9">
        <v>80164077</v>
      </c>
      <c r="B9" t="s">
        <v>12</v>
      </c>
      <c r="C9" t="s">
        <v>64</v>
      </c>
      <c r="D9" t="s">
        <v>65</v>
      </c>
      <c r="E9" t="s">
        <v>66</v>
      </c>
      <c r="F9" t="s">
        <v>67</v>
      </c>
      <c r="G9" t="str">
        <f>TEXT(Table1[[#This Row],[Date_added_formatted]],"yyyy")</f>
        <v>2017</v>
      </c>
      <c r="H9" s="13">
        <f t="shared" si="0"/>
        <v>42986</v>
      </c>
      <c r="I9" s="9" t="s">
        <v>46</v>
      </c>
      <c r="J9">
        <v>2017</v>
      </c>
      <c r="K9" t="s">
        <v>26</v>
      </c>
      <c r="L9" t="s">
        <v>68</v>
      </c>
      <c r="M9" t="s">
        <v>28</v>
      </c>
      <c r="N9" t="s">
        <v>69</v>
      </c>
    </row>
    <row r="10" spans="1:14" x14ac:dyDescent="0.25">
      <c r="A10">
        <v>80117902</v>
      </c>
      <c r="B10" t="s">
        <v>30</v>
      </c>
      <c r="C10" t="s">
        <v>70</v>
      </c>
      <c r="F10" t="s">
        <v>33</v>
      </c>
      <c r="G10" t="str">
        <f>TEXT(Table1[[#This Row],[Date_added_formatted]],"yyyy")</f>
        <v>2017</v>
      </c>
      <c r="H10" s="13">
        <f t="shared" si="0"/>
        <v>42986</v>
      </c>
      <c r="I10" s="9" t="s">
        <v>46</v>
      </c>
      <c r="J10">
        <v>2017</v>
      </c>
      <c r="K10" t="s">
        <v>26</v>
      </c>
      <c r="L10" t="s">
        <v>36</v>
      </c>
      <c r="M10" t="s">
        <v>71</v>
      </c>
      <c r="N10" t="s">
        <v>72</v>
      </c>
    </row>
    <row r="11" spans="1:14" x14ac:dyDescent="0.25">
      <c r="A11">
        <v>70304990</v>
      </c>
      <c r="B11" t="s">
        <v>12</v>
      </c>
      <c r="C11" t="s">
        <v>73</v>
      </c>
      <c r="D11" t="s">
        <v>74</v>
      </c>
      <c r="E11" t="s">
        <v>75</v>
      </c>
      <c r="F11" t="s">
        <v>76</v>
      </c>
      <c r="G11" t="str">
        <f>TEXT(Table1[[#This Row],[Date_added_formatted]],"yyyy")</f>
        <v>2017</v>
      </c>
      <c r="H11" s="13">
        <f t="shared" si="0"/>
        <v>42986</v>
      </c>
      <c r="I11" s="9" t="s">
        <v>46</v>
      </c>
      <c r="J11">
        <v>2014</v>
      </c>
      <c r="K11" t="s">
        <v>60</v>
      </c>
      <c r="L11" t="s">
        <v>19</v>
      </c>
      <c r="M11" t="s">
        <v>77</v>
      </c>
      <c r="N11" t="s">
        <v>78</v>
      </c>
    </row>
    <row r="12" spans="1:14" x14ac:dyDescent="0.25">
      <c r="A12">
        <v>80169755</v>
      </c>
      <c r="B12" t="s">
        <v>12</v>
      </c>
      <c r="C12" t="s">
        <v>79</v>
      </c>
      <c r="D12" t="s">
        <v>80</v>
      </c>
      <c r="E12" t="s">
        <v>81</v>
      </c>
      <c r="G12" t="str">
        <f>TEXT(Table1[[#This Row],[Date_added_formatted]],"yyyy")</f>
        <v>2017</v>
      </c>
      <c r="H12" s="13">
        <f t="shared" si="0"/>
        <v>42986</v>
      </c>
      <c r="I12" s="9" t="s">
        <v>46</v>
      </c>
      <c r="J12">
        <v>2017</v>
      </c>
      <c r="K12" t="s">
        <v>26</v>
      </c>
      <c r="L12" t="s">
        <v>82</v>
      </c>
      <c r="M12" t="s">
        <v>28</v>
      </c>
      <c r="N12" t="s">
        <v>83</v>
      </c>
    </row>
    <row r="13" spans="1:14" x14ac:dyDescent="0.25">
      <c r="A13">
        <v>70299204</v>
      </c>
      <c r="B13" t="s">
        <v>12</v>
      </c>
      <c r="C13" t="s">
        <v>84</v>
      </c>
      <c r="D13" t="s">
        <v>85</v>
      </c>
      <c r="E13" t="s">
        <v>86</v>
      </c>
      <c r="F13" t="s">
        <v>87</v>
      </c>
      <c r="G13" t="str">
        <f>TEXT(Table1[[#This Row],[Date_added_formatted]],"yyyy")</f>
        <v>2017</v>
      </c>
      <c r="H13" s="13">
        <f t="shared" si="0"/>
        <v>42986</v>
      </c>
      <c r="I13" s="9" t="s">
        <v>46</v>
      </c>
      <c r="J13">
        <v>2015</v>
      </c>
      <c r="K13" t="s">
        <v>60</v>
      </c>
      <c r="L13" t="s">
        <v>88</v>
      </c>
      <c r="M13" t="s">
        <v>89</v>
      </c>
      <c r="N13" t="s">
        <v>90</v>
      </c>
    </row>
    <row r="14" spans="1:14" x14ac:dyDescent="0.25">
      <c r="A14">
        <v>80182480</v>
      </c>
      <c r="B14" t="s">
        <v>12</v>
      </c>
      <c r="C14" t="s">
        <v>91</v>
      </c>
      <c r="E14" t="s">
        <v>92</v>
      </c>
      <c r="G14" t="str">
        <f>TEXT(Table1[[#This Row],[Date_added_formatted]],"yyyy")</f>
        <v>2017</v>
      </c>
      <c r="H14" s="13">
        <f t="shared" si="0"/>
        <v>42986</v>
      </c>
      <c r="I14" s="9" t="s">
        <v>46</v>
      </c>
      <c r="J14">
        <v>2009</v>
      </c>
      <c r="K14" t="s">
        <v>41</v>
      </c>
      <c r="L14" t="s">
        <v>93</v>
      </c>
      <c r="M14" t="s">
        <v>94</v>
      </c>
      <c r="N14" t="s">
        <v>95</v>
      </c>
    </row>
    <row r="15" spans="1:14" x14ac:dyDescent="0.25">
      <c r="A15">
        <v>80182483</v>
      </c>
      <c r="B15" t="s">
        <v>12</v>
      </c>
      <c r="C15" t="s">
        <v>96</v>
      </c>
      <c r="D15" t="s">
        <v>97</v>
      </c>
      <c r="E15" t="s">
        <v>98</v>
      </c>
      <c r="G15" t="str">
        <f>TEXT(Table1[[#This Row],[Date_added_formatted]],"yyyy")</f>
        <v>2017</v>
      </c>
      <c r="H15" s="13">
        <f t="shared" si="0"/>
        <v>42986</v>
      </c>
      <c r="I15" s="9" t="s">
        <v>46</v>
      </c>
      <c r="J15">
        <v>2013</v>
      </c>
      <c r="K15" t="s">
        <v>41</v>
      </c>
      <c r="L15" t="s">
        <v>99</v>
      </c>
      <c r="M15" t="s">
        <v>94</v>
      </c>
      <c r="N15" t="s">
        <v>100</v>
      </c>
    </row>
    <row r="16" spans="1:14" x14ac:dyDescent="0.25">
      <c r="A16">
        <v>80182596</v>
      </c>
      <c r="B16" t="s">
        <v>12</v>
      </c>
      <c r="C16" t="s">
        <v>101</v>
      </c>
      <c r="D16" t="s">
        <v>97</v>
      </c>
      <c r="E16" t="s">
        <v>102</v>
      </c>
      <c r="G16" t="str">
        <f>TEXT(Table1[[#This Row],[Date_added_formatted]],"yyyy")</f>
        <v>2017</v>
      </c>
      <c r="H16" s="13">
        <f t="shared" si="0"/>
        <v>42986</v>
      </c>
      <c r="I16" s="9" t="s">
        <v>46</v>
      </c>
      <c r="J16">
        <v>2016</v>
      </c>
      <c r="K16" t="s">
        <v>103</v>
      </c>
      <c r="L16" t="s">
        <v>104</v>
      </c>
      <c r="M16" t="s">
        <v>94</v>
      </c>
      <c r="N16" t="s">
        <v>105</v>
      </c>
    </row>
    <row r="17" spans="1:14" x14ac:dyDescent="0.25">
      <c r="A17">
        <v>80182482</v>
      </c>
      <c r="B17" t="s">
        <v>12</v>
      </c>
      <c r="C17" t="s">
        <v>106</v>
      </c>
      <c r="D17" t="s">
        <v>107</v>
      </c>
      <c r="E17" t="s">
        <v>92</v>
      </c>
      <c r="G17" t="str">
        <f>TEXT(Table1[[#This Row],[Date_added_formatted]],"yyyy")</f>
        <v>2017</v>
      </c>
      <c r="H17" s="13">
        <f t="shared" si="0"/>
        <v>42986</v>
      </c>
      <c r="I17" s="9" t="s">
        <v>46</v>
      </c>
      <c r="J17">
        <v>2012</v>
      </c>
      <c r="K17" t="s">
        <v>41</v>
      </c>
      <c r="L17" t="s">
        <v>108</v>
      </c>
      <c r="M17" t="s">
        <v>94</v>
      </c>
      <c r="N17" t="s">
        <v>109</v>
      </c>
    </row>
    <row r="18" spans="1:14" x14ac:dyDescent="0.25">
      <c r="A18">
        <v>80182597</v>
      </c>
      <c r="B18" t="s">
        <v>12</v>
      </c>
      <c r="C18" t="s">
        <v>110</v>
      </c>
      <c r="D18" t="s">
        <v>107</v>
      </c>
      <c r="E18" t="s">
        <v>111</v>
      </c>
      <c r="G18" t="str">
        <f>TEXT(Table1[[#This Row],[Date_added_formatted]],"yyyy")</f>
        <v>2017</v>
      </c>
      <c r="H18" s="13">
        <f t="shared" si="0"/>
        <v>42986</v>
      </c>
      <c r="I18" s="9" t="s">
        <v>46</v>
      </c>
      <c r="J18">
        <v>2017</v>
      </c>
      <c r="K18" t="s">
        <v>41</v>
      </c>
      <c r="L18" t="s">
        <v>104</v>
      </c>
      <c r="M18" t="s">
        <v>94</v>
      </c>
      <c r="N18" t="s">
        <v>112</v>
      </c>
    </row>
    <row r="19" spans="1:14" x14ac:dyDescent="0.25">
      <c r="A19">
        <v>80182481</v>
      </c>
      <c r="B19" t="s">
        <v>12</v>
      </c>
      <c r="C19" t="s">
        <v>113</v>
      </c>
      <c r="E19" t="s">
        <v>92</v>
      </c>
      <c r="G19" t="str">
        <f>TEXT(Table1[[#This Row],[Date_added_formatted]],"yyyy")</f>
        <v>2017</v>
      </c>
      <c r="H19" s="13">
        <f t="shared" si="0"/>
        <v>42986</v>
      </c>
      <c r="I19" s="9" t="s">
        <v>46</v>
      </c>
      <c r="J19">
        <v>2010</v>
      </c>
      <c r="K19" t="s">
        <v>41</v>
      </c>
      <c r="L19" t="s">
        <v>93</v>
      </c>
      <c r="M19" t="s">
        <v>94</v>
      </c>
      <c r="N19" t="s">
        <v>114</v>
      </c>
    </row>
    <row r="20" spans="1:14" x14ac:dyDescent="0.25">
      <c r="A20">
        <v>80182621</v>
      </c>
      <c r="B20" t="s">
        <v>12</v>
      </c>
      <c r="C20" t="s">
        <v>115</v>
      </c>
      <c r="D20" t="s">
        <v>97</v>
      </c>
      <c r="E20" t="s">
        <v>92</v>
      </c>
      <c r="G20" t="str">
        <f>TEXT(Table1[[#This Row],[Date_added_formatted]],"yyyy")</f>
        <v>2017</v>
      </c>
      <c r="H20" s="13">
        <f t="shared" si="0"/>
        <v>42986</v>
      </c>
      <c r="I20" s="9" t="s">
        <v>46</v>
      </c>
      <c r="J20">
        <v>2013</v>
      </c>
      <c r="K20" t="s">
        <v>41</v>
      </c>
      <c r="L20" t="s">
        <v>68</v>
      </c>
      <c r="M20" t="s">
        <v>94</v>
      </c>
      <c r="N20" t="s">
        <v>116</v>
      </c>
    </row>
    <row r="21" spans="1:14" x14ac:dyDescent="0.25">
      <c r="A21">
        <v>80057969</v>
      </c>
      <c r="B21" t="s">
        <v>12</v>
      </c>
      <c r="C21" t="s">
        <v>117</v>
      </c>
      <c r="D21" t="s">
        <v>118</v>
      </c>
      <c r="E21" t="s">
        <v>119</v>
      </c>
      <c r="F21" t="s">
        <v>120</v>
      </c>
      <c r="G21" t="str">
        <f>TEXT(Table1[[#This Row],[Date_added_formatted]],"yyyy")</f>
        <v>2017</v>
      </c>
      <c r="H21" s="13">
        <f t="shared" si="0"/>
        <v>42986</v>
      </c>
      <c r="I21" s="9" t="s">
        <v>46</v>
      </c>
      <c r="J21">
        <v>2015</v>
      </c>
      <c r="K21" t="s">
        <v>121</v>
      </c>
      <c r="L21" t="s">
        <v>122</v>
      </c>
      <c r="M21" t="s">
        <v>123</v>
      </c>
      <c r="N21" t="s">
        <v>124</v>
      </c>
    </row>
    <row r="22" spans="1:14" x14ac:dyDescent="0.25">
      <c r="A22">
        <v>80060297</v>
      </c>
      <c r="B22" t="s">
        <v>12</v>
      </c>
      <c r="C22" t="s">
        <v>125</v>
      </c>
      <c r="D22" t="s">
        <v>126</v>
      </c>
      <c r="E22" t="s">
        <v>127</v>
      </c>
      <c r="F22" t="s">
        <v>33</v>
      </c>
      <c r="G22" t="str">
        <f>TEXT(Table1[[#This Row],[Date_added_formatted]],"yyyy")</f>
        <v>2017</v>
      </c>
      <c r="H22" s="13">
        <f t="shared" si="0"/>
        <v>42986</v>
      </c>
      <c r="I22" s="9" t="s">
        <v>46</v>
      </c>
      <c r="J22">
        <v>2014</v>
      </c>
      <c r="K22" t="s">
        <v>47</v>
      </c>
      <c r="L22" t="s">
        <v>128</v>
      </c>
      <c r="M22" t="s">
        <v>129</v>
      </c>
      <c r="N22" t="s">
        <v>130</v>
      </c>
    </row>
    <row r="23" spans="1:14" x14ac:dyDescent="0.25">
      <c r="A23">
        <v>80046728</v>
      </c>
      <c r="B23" t="s">
        <v>12</v>
      </c>
      <c r="C23" t="s">
        <v>131</v>
      </c>
      <c r="D23" t="s">
        <v>132</v>
      </c>
      <c r="E23" t="s">
        <v>133</v>
      </c>
      <c r="F23" t="s">
        <v>120</v>
      </c>
      <c r="G23" t="str">
        <f>TEXT(Table1[[#This Row],[Date_added_formatted]],"yyyy")</f>
        <v>2017</v>
      </c>
      <c r="H23" s="13">
        <f t="shared" si="0"/>
        <v>42986</v>
      </c>
      <c r="I23" s="9" t="s">
        <v>46</v>
      </c>
      <c r="J23">
        <v>2015</v>
      </c>
      <c r="K23" t="s">
        <v>60</v>
      </c>
      <c r="L23" t="s">
        <v>134</v>
      </c>
      <c r="M23" t="s">
        <v>135</v>
      </c>
      <c r="N23" t="s">
        <v>136</v>
      </c>
    </row>
    <row r="24" spans="1:14" x14ac:dyDescent="0.25">
      <c r="A24">
        <v>80046727</v>
      </c>
      <c r="B24" t="s">
        <v>12</v>
      </c>
      <c r="C24" t="s">
        <v>137</v>
      </c>
      <c r="D24" t="s">
        <v>138</v>
      </c>
      <c r="F24" t="s">
        <v>139</v>
      </c>
      <c r="G24" t="str">
        <f>TEXT(Table1[[#This Row],[Date_added_formatted]],"yyyy")</f>
        <v>2017</v>
      </c>
      <c r="H24" s="13">
        <f t="shared" si="0"/>
        <v>42986</v>
      </c>
      <c r="I24" s="9" t="s">
        <v>46</v>
      </c>
      <c r="J24">
        <v>2015</v>
      </c>
      <c r="K24" t="s">
        <v>26</v>
      </c>
      <c r="L24" t="s">
        <v>140</v>
      </c>
      <c r="M24" t="s">
        <v>141</v>
      </c>
      <c r="N24" t="s">
        <v>142</v>
      </c>
    </row>
    <row r="25" spans="1:14" x14ac:dyDescent="0.25">
      <c r="A25">
        <v>70304988</v>
      </c>
      <c r="B25" t="s">
        <v>12</v>
      </c>
      <c r="C25" t="s">
        <v>143</v>
      </c>
      <c r="D25" t="s">
        <v>144</v>
      </c>
      <c r="E25" t="s">
        <v>145</v>
      </c>
      <c r="F25" t="s">
        <v>33</v>
      </c>
      <c r="G25" t="str">
        <f>TEXT(Table1[[#This Row],[Date_added_formatted]],"yyyy")</f>
        <v>2017</v>
      </c>
      <c r="H25" s="13">
        <f t="shared" si="0"/>
        <v>42986</v>
      </c>
      <c r="I25" s="9" t="s">
        <v>46</v>
      </c>
      <c r="J25">
        <v>2014</v>
      </c>
      <c r="K25" t="s">
        <v>146</v>
      </c>
      <c r="L25" t="s">
        <v>147</v>
      </c>
      <c r="M25" t="s">
        <v>148</v>
      </c>
      <c r="N25" t="s">
        <v>149</v>
      </c>
    </row>
    <row r="26" spans="1:14" x14ac:dyDescent="0.25">
      <c r="A26">
        <v>80057700</v>
      </c>
      <c r="B26" t="s">
        <v>12</v>
      </c>
      <c r="C26" t="s">
        <v>150</v>
      </c>
      <c r="D26" t="s">
        <v>151</v>
      </c>
      <c r="E26" t="s">
        <v>152</v>
      </c>
      <c r="F26" t="s">
        <v>33</v>
      </c>
      <c r="G26" t="str">
        <f>TEXT(Table1[[#This Row],[Date_added_formatted]],"yyyy")</f>
        <v>2017</v>
      </c>
      <c r="H26" s="13">
        <f t="shared" si="0"/>
        <v>42986</v>
      </c>
      <c r="I26" s="9" t="s">
        <v>46</v>
      </c>
      <c r="J26">
        <v>2015</v>
      </c>
      <c r="K26" t="s">
        <v>60</v>
      </c>
      <c r="L26" t="s">
        <v>19</v>
      </c>
      <c r="M26" t="s">
        <v>153</v>
      </c>
      <c r="N26" t="s">
        <v>154</v>
      </c>
    </row>
    <row r="27" spans="1:14" x14ac:dyDescent="0.25">
      <c r="A27">
        <v>80045922</v>
      </c>
      <c r="B27" t="s">
        <v>12</v>
      </c>
      <c r="C27" t="s">
        <v>155</v>
      </c>
      <c r="D27" t="s">
        <v>156</v>
      </c>
      <c r="E27" t="s">
        <v>157</v>
      </c>
      <c r="F27" t="s">
        <v>33</v>
      </c>
      <c r="G27" t="str">
        <f>TEXT(Table1[[#This Row],[Date_added_formatted]],"yyyy")</f>
        <v>2015</v>
      </c>
      <c r="H27" s="13">
        <f t="shared" si="0"/>
        <v>42255</v>
      </c>
      <c r="I27" s="9" t="s">
        <v>158</v>
      </c>
      <c r="J27">
        <v>2015</v>
      </c>
      <c r="K27" t="s">
        <v>121</v>
      </c>
      <c r="L27" t="s">
        <v>159</v>
      </c>
      <c r="M27" t="s">
        <v>160</v>
      </c>
      <c r="N27" t="s">
        <v>161</v>
      </c>
    </row>
    <row r="28" spans="1:14" x14ac:dyDescent="0.25">
      <c r="A28">
        <v>80244601</v>
      </c>
      <c r="B28" t="s">
        <v>30</v>
      </c>
      <c r="C28" t="s">
        <v>162</v>
      </c>
      <c r="E28" t="s">
        <v>163</v>
      </c>
      <c r="G28" t="str">
        <f>TEXT(Table1[[#This Row],[Date_added_formatted]],"yyyy")</f>
        <v>2018</v>
      </c>
      <c r="H28" s="13">
        <f t="shared" si="0"/>
        <v>43350</v>
      </c>
      <c r="I28" s="9" t="s">
        <v>164</v>
      </c>
      <c r="J28">
        <v>2015</v>
      </c>
      <c r="K28" t="s">
        <v>47</v>
      </c>
      <c r="L28" t="s">
        <v>36</v>
      </c>
      <c r="M28" t="s">
        <v>165</v>
      </c>
      <c r="N28" t="s">
        <v>166</v>
      </c>
    </row>
    <row r="29" spans="1:14" x14ac:dyDescent="0.25">
      <c r="A29">
        <v>80203094</v>
      </c>
      <c r="B29" t="s">
        <v>12</v>
      </c>
      <c r="C29" t="s">
        <v>167</v>
      </c>
      <c r="D29" t="s">
        <v>168</v>
      </c>
      <c r="F29" t="s">
        <v>169</v>
      </c>
      <c r="G29" t="str">
        <f>TEXT(Table1[[#This Row],[Date_added_formatted]],"yyyy")</f>
        <v>2018</v>
      </c>
      <c r="H29" s="13">
        <f t="shared" si="0"/>
        <v>43350</v>
      </c>
      <c r="I29" s="9" t="s">
        <v>164</v>
      </c>
      <c r="J29">
        <v>2018</v>
      </c>
      <c r="K29" t="s">
        <v>26</v>
      </c>
      <c r="L29" t="s">
        <v>170</v>
      </c>
      <c r="M29" t="s">
        <v>141</v>
      </c>
      <c r="N29" t="s">
        <v>171</v>
      </c>
    </row>
    <row r="30" spans="1:14" x14ac:dyDescent="0.25">
      <c r="A30">
        <v>80190843</v>
      </c>
      <c r="B30" t="s">
        <v>30</v>
      </c>
      <c r="C30" t="s">
        <v>172</v>
      </c>
      <c r="G30" t="str">
        <f>TEXT(Table1[[#This Row],[Date_added_formatted]],"yyyy")</f>
        <v>2018</v>
      </c>
      <c r="H30" s="13">
        <f t="shared" si="0"/>
        <v>43350</v>
      </c>
      <c r="I30" s="9" t="s">
        <v>164</v>
      </c>
      <c r="J30">
        <v>2018</v>
      </c>
      <c r="K30" t="s">
        <v>26</v>
      </c>
      <c r="L30" t="s">
        <v>36</v>
      </c>
      <c r="M30" t="s">
        <v>173</v>
      </c>
      <c r="N30" t="s">
        <v>174</v>
      </c>
    </row>
    <row r="31" spans="1:14" x14ac:dyDescent="0.25">
      <c r="A31">
        <v>70241607</v>
      </c>
      <c r="B31" t="s">
        <v>12</v>
      </c>
      <c r="C31" t="s">
        <v>175</v>
      </c>
      <c r="D31" t="s">
        <v>176</v>
      </c>
      <c r="E31" t="s">
        <v>177</v>
      </c>
      <c r="F31" t="s">
        <v>178</v>
      </c>
      <c r="G31" t="str">
        <f>TEXT(Table1[[#This Row],[Date_added_formatted]],"yyyy")</f>
        <v>2018</v>
      </c>
      <c r="H31" s="13">
        <f t="shared" si="0"/>
        <v>43350</v>
      </c>
      <c r="I31" s="9" t="s">
        <v>164</v>
      </c>
      <c r="J31">
        <v>2011</v>
      </c>
      <c r="K31" t="s">
        <v>26</v>
      </c>
      <c r="L31" t="s">
        <v>179</v>
      </c>
      <c r="M31" t="s">
        <v>180</v>
      </c>
      <c r="N31" t="s">
        <v>181</v>
      </c>
    </row>
    <row r="32" spans="1:14" x14ac:dyDescent="0.25">
      <c r="A32">
        <v>80988892</v>
      </c>
      <c r="B32" t="s">
        <v>12</v>
      </c>
      <c r="C32" t="s">
        <v>182</v>
      </c>
      <c r="D32" t="s">
        <v>183</v>
      </c>
      <c r="E32" t="s">
        <v>184</v>
      </c>
      <c r="F32" t="s">
        <v>185</v>
      </c>
      <c r="G32" t="str">
        <f>TEXT(Table1[[#This Row],[Date_added_formatted]],"yyyy")</f>
        <v>2018</v>
      </c>
      <c r="H32" s="13">
        <f t="shared" si="0"/>
        <v>43350</v>
      </c>
      <c r="I32" s="9" t="s">
        <v>164</v>
      </c>
      <c r="J32">
        <v>2018</v>
      </c>
      <c r="K32" t="s">
        <v>18</v>
      </c>
      <c r="L32" t="s">
        <v>186</v>
      </c>
      <c r="M32" t="s">
        <v>187</v>
      </c>
      <c r="N32" t="s">
        <v>188</v>
      </c>
    </row>
    <row r="33" spans="1:14" x14ac:dyDescent="0.25">
      <c r="A33">
        <v>80239639</v>
      </c>
      <c r="B33" t="s">
        <v>12</v>
      </c>
      <c r="C33" t="s">
        <v>189</v>
      </c>
      <c r="D33" t="s">
        <v>190</v>
      </c>
      <c r="E33" t="s">
        <v>191</v>
      </c>
      <c r="F33" t="s">
        <v>33</v>
      </c>
      <c r="G33" t="str">
        <f>TEXT(Table1[[#This Row],[Date_added_formatted]],"yyyy")</f>
        <v>2018</v>
      </c>
      <c r="H33" s="13">
        <f t="shared" si="0"/>
        <v>43350</v>
      </c>
      <c r="I33" s="9" t="s">
        <v>164</v>
      </c>
      <c r="J33">
        <v>2018</v>
      </c>
      <c r="K33" t="s">
        <v>146</v>
      </c>
      <c r="L33" t="s">
        <v>186</v>
      </c>
      <c r="M33" t="s">
        <v>192</v>
      </c>
      <c r="N33" t="s">
        <v>193</v>
      </c>
    </row>
    <row r="34" spans="1:14" x14ac:dyDescent="0.25">
      <c r="A34">
        <v>80159586</v>
      </c>
      <c r="B34" t="s">
        <v>12</v>
      </c>
      <c r="C34" t="s">
        <v>194</v>
      </c>
      <c r="D34" t="s">
        <v>195</v>
      </c>
      <c r="E34" t="s">
        <v>196</v>
      </c>
      <c r="F34" t="s">
        <v>197</v>
      </c>
      <c r="G34" t="str">
        <f>TEXT(Table1[[#This Row],[Date_added_formatted]],"yyyy")</f>
        <v>2018</v>
      </c>
      <c r="H34" s="13">
        <f t="shared" si="0"/>
        <v>43350</v>
      </c>
      <c r="I34" s="9" t="s">
        <v>164</v>
      </c>
      <c r="J34">
        <v>2018</v>
      </c>
      <c r="K34" t="s">
        <v>26</v>
      </c>
      <c r="L34" t="s">
        <v>198</v>
      </c>
      <c r="M34" t="s">
        <v>199</v>
      </c>
      <c r="N34" t="s">
        <v>200</v>
      </c>
    </row>
    <row r="35" spans="1:14" x14ac:dyDescent="0.25">
      <c r="A35">
        <v>80152447</v>
      </c>
      <c r="B35" t="s">
        <v>12</v>
      </c>
      <c r="C35" t="s">
        <v>201</v>
      </c>
      <c r="D35" t="s">
        <v>202</v>
      </c>
      <c r="E35" t="s">
        <v>203</v>
      </c>
      <c r="F35" t="s">
        <v>204</v>
      </c>
      <c r="G35" t="str">
        <f>TEXT(Table1[[#This Row],[Date_added_formatted]],"yyyy")</f>
        <v>2017</v>
      </c>
      <c r="H35" s="13">
        <f t="shared" si="0"/>
        <v>42985</v>
      </c>
      <c r="I35" s="9" t="s">
        <v>205</v>
      </c>
      <c r="J35">
        <v>2016</v>
      </c>
      <c r="K35" t="s">
        <v>60</v>
      </c>
      <c r="L35" t="s">
        <v>206</v>
      </c>
      <c r="M35" t="s">
        <v>207</v>
      </c>
      <c r="N35" t="s">
        <v>208</v>
      </c>
    </row>
    <row r="36" spans="1:14" x14ac:dyDescent="0.25">
      <c r="A36">
        <v>80221550</v>
      </c>
      <c r="B36" t="s">
        <v>30</v>
      </c>
      <c r="C36" t="s">
        <v>209</v>
      </c>
      <c r="E36" t="s">
        <v>210</v>
      </c>
      <c r="G36" t="str">
        <f>TEXT(Table1[[#This Row],[Date_added_formatted]],"yyyy")</f>
        <v>2019</v>
      </c>
      <c r="H36" s="13">
        <f t="shared" si="0"/>
        <v>43714</v>
      </c>
      <c r="I36" s="9" t="s">
        <v>211</v>
      </c>
      <c r="J36">
        <v>2019</v>
      </c>
      <c r="K36" t="s">
        <v>41</v>
      </c>
      <c r="L36" t="s">
        <v>36</v>
      </c>
      <c r="M36" t="s">
        <v>212</v>
      </c>
      <c r="N36" t="s">
        <v>213</v>
      </c>
    </row>
    <row r="37" spans="1:14" x14ac:dyDescent="0.25">
      <c r="A37">
        <v>81154455</v>
      </c>
      <c r="B37" t="s">
        <v>12</v>
      </c>
      <c r="C37" t="s">
        <v>214</v>
      </c>
      <c r="D37" t="s">
        <v>215</v>
      </c>
      <c r="E37" t="s">
        <v>216</v>
      </c>
      <c r="F37" t="s">
        <v>217</v>
      </c>
      <c r="G37" t="str">
        <f>TEXT(Table1[[#This Row],[Date_added_formatted]],"yyyy")</f>
        <v>2019</v>
      </c>
      <c r="H37" s="13">
        <f t="shared" si="0"/>
        <v>43714</v>
      </c>
      <c r="I37" s="9" t="s">
        <v>211</v>
      </c>
      <c r="J37">
        <v>2019</v>
      </c>
      <c r="K37" t="s">
        <v>26</v>
      </c>
      <c r="L37" t="s">
        <v>218</v>
      </c>
      <c r="M37" t="s">
        <v>199</v>
      </c>
      <c r="N37" t="s">
        <v>219</v>
      </c>
    </row>
    <row r="38" spans="1:14" x14ac:dyDescent="0.25">
      <c r="A38">
        <v>81113928</v>
      </c>
      <c r="B38" t="s">
        <v>12</v>
      </c>
      <c r="C38" t="s">
        <v>220</v>
      </c>
      <c r="D38" t="s">
        <v>221</v>
      </c>
      <c r="E38" t="s">
        <v>222</v>
      </c>
      <c r="G38" t="str">
        <f>TEXT(Table1[[#This Row],[Date_added_formatted]],"yyyy")</f>
        <v>2019</v>
      </c>
      <c r="H38" s="13">
        <f t="shared" si="0"/>
        <v>43714</v>
      </c>
      <c r="I38" s="9" t="s">
        <v>211</v>
      </c>
      <c r="J38">
        <v>2018</v>
      </c>
      <c r="K38" t="s">
        <v>47</v>
      </c>
      <c r="L38" t="s">
        <v>223</v>
      </c>
      <c r="M38" t="s">
        <v>224</v>
      </c>
      <c r="N38" t="s">
        <v>225</v>
      </c>
    </row>
    <row r="39" spans="1:14" x14ac:dyDescent="0.25">
      <c r="A39">
        <v>81052275</v>
      </c>
      <c r="B39" t="s">
        <v>12</v>
      </c>
      <c r="C39" t="s">
        <v>226</v>
      </c>
      <c r="D39" t="s">
        <v>227</v>
      </c>
      <c r="E39" t="s">
        <v>228</v>
      </c>
      <c r="F39" t="s">
        <v>217</v>
      </c>
      <c r="G39" t="str">
        <f>TEXT(Table1[[#This Row],[Date_added_formatted]],"yyyy")</f>
        <v>2019</v>
      </c>
      <c r="H39" s="13">
        <f t="shared" si="0"/>
        <v>43714</v>
      </c>
      <c r="I39" s="9" t="s">
        <v>211</v>
      </c>
      <c r="J39">
        <v>2018</v>
      </c>
      <c r="K39" t="s">
        <v>47</v>
      </c>
      <c r="L39" t="s">
        <v>229</v>
      </c>
      <c r="M39" t="s">
        <v>230</v>
      </c>
      <c r="N39" t="s">
        <v>231</v>
      </c>
    </row>
    <row r="40" spans="1:14" x14ac:dyDescent="0.25">
      <c r="A40">
        <v>81132437</v>
      </c>
      <c r="B40" t="s">
        <v>12</v>
      </c>
      <c r="C40" t="s">
        <v>232</v>
      </c>
      <c r="D40" t="s">
        <v>233</v>
      </c>
      <c r="E40" t="s">
        <v>234</v>
      </c>
      <c r="G40" t="str">
        <f>TEXT(Table1[[#This Row],[Date_added_formatted]],"yyyy")</f>
        <v>2019</v>
      </c>
      <c r="H40" s="13">
        <f t="shared" si="0"/>
        <v>43714</v>
      </c>
      <c r="I40" s="9" t="s">
        <v>211</v>
      </c>
      <c r="J40">
        <v>2019</v>
      </c>
      <c r="K40" t="s">
        <v>47</v>
      </c>
      <c r="L40" t="s">
        <v>235</v>
      </c>
      <c r="M40" t="s">
        <v>236</v>
      </c>
      <c r="N40" t="s">
        <v>237</v>
      </c>
    </row>
    <row r="41" spans="1:14" x14ac:dyDescent="0.25">
      <c r="A41">
        <v>80178151</v>
      </c>
      <c r="B41" t="s">
        <v>30</v>
      </c>
      <c r="C41" t="s">
        <v>238</v>
      </c>
      <c r="E41" t="s">
        <v>239</v>
      </c>
      <c r="F41" t="s">
        <v>240</v>
      </c>
      <c r="G41" t="str">
        <f>TEXT(Table1[[#This Row],[Date_added_formatted]],"yyyy")</f>
        <v>2019</v>
      </c>
      <c r="H41" s="13">
        <f t="shared" si="0"/>
        <v>43714</v>
      </c>
      <c r="I41" s="9" t="s">
        <v>211</v>
      </c>
      <c r="J41">
        <v>2019</v>
      </c>
      <c r="K41" t="s">
        <v>26</v>
      </c>
      <c r="L41" t="s">
        <v>36</v>
      </c>
      <c r="M41" t="s">
        <v>241</v>
      </c>
      <c r="N41" t="s">
        <v>242</v>
      </c>
    </row>
    <row r="42" spans="1:14" x14ac:dyDescent="0.25">
      <c r="A42">
        <v>80058026</v>
      </c>
      <c r="B42" t="s">
        <v>12</v>
      </c>
      <c r="C42" t="s">
        <v>243</v>
      </c>
      <c r="D42" t="s">
        <v>244</v>
      </c>
      <c r="E42" t="s">
        <v>245</v>
      </c>
      <c r="F42" t="s">
        <v>33</v>
      </c>
      <c r="G42" t="str">
        <f>TEXT(Table1[[#This Row],[Date_added_formatted]],"yyyy")</f>
        <v>2018</v>
      </c>
      <c r="H42" s="13">
        <f t="shared" si="0"/>
        <v>43349</v>
      </c>
      <c r="I42" s="9" t="s">
        <v>246</v>
      </c>
      <c r="J42">
        <v>2015</v>
      </c>
      <c r="K42" t="s">
        <v>60</v>
      </c>
      <c r="L42" t="s">
        <v>247</v>
      </c>
      <c r="M42" t="s">
        <v>248</v>
      </c>
      <c r="N42" t="s">
        <v>249</v>
      </c>
    </row>
    <row r="43" spans="1:14" x14ac:dyDescent="0.25">
      <c r="A43">
        <v>70303496</v>
      </c>
      <c r="B43" t="s">
        <v>12</v>
      </c>
      <c r="C43" t="s">
        <v>250</v>
      </c>
      <c r="D43" t="s">
        <v>251</v>
      </c>
      <c r="E43" t="s">
        <v>252</v>
      </c>
      <c r="F43" t="s">
        <v>217</v>
      </c>
      <c r="G43" t="str">
        <f>TEXT(Table1[[#This Row],[Date_added_formatted]],"yyyy")</f>
        <v>2018</v>
      </c>
      <c r="H43" s="13">
        <f t="shared" si="0"/>
        <v>43349</v>
      </c>
      <c r="I43" s="9" t="s">
        <v>246</v>
      </c>
      <c r="J43">
        <v>2014</v>
      </c>
      <c r="K43" t="s">
        <v>47</v>
      </c>
      <c r="L43" t="s">
        <v>253</v>
      </c>
      <c r="M43" t="s">
        <v>254</v>
      </c>
      <c r="N43" t="s">
        <v>255</v>
      </c>
    </row>
    <row r="44" spans="1:14" x14ac:dyDescent="0.25">
      <c r="A44">
        <v>80162141</v>
      </c>
      <c r="B44" t="s">
        <v>12</v>
      </c>
      <c r="C44" t="s">
        <v>256</v>
      </c>
      <c r="D44" t="s">
        <v>257</v>
      </c>
      <c r="E44" t="s">
        <v>258</v>
      </c>
      <c r="F44" t="s">
        <v>24</v>
      </c>
      <c r="G44" t="str">
        <f>TEXT(Table1[[#This Row],[Date_added_formatted]],"yyyy")</f>
        <v>2017</v>
      </c>
      <c r="H44" s="13">
        <f t="shared" si="0"/>
        <v>42984</v>
      </c>
      <c r="I44" s="9" t="s">
        <v>259</v>
      </c>
      <c r="J44">
        <v>2015</v>
      </c>
      <c r="K44" t="s">
        <v>26</v>
      </c>
      <c r="L44" t="s">
        <v>140</v>
      </c>
      <c r="M44" t="s">
        <v>153</v>
      </c>
      <c r="N44" t="s">
        <v>260</v>
      </c>
    </row>
    <row r="45" spans="1:14" x14ac:dyDescent="0.25">
      <c r="A45">
        <v>80095641</v>
      </c>
      <c r="B45" t="s">
        <v>12</v>
      </c>
      <c r="C45" t="s">
        <v>261</v>
      </c>
      <c r="D45" t="s">
        <v>262</v>
      </c>
      <c r="E45" t="s">
        <v>263</v>
      </c>
      <c r="F45" t="s">
        <v>24</v>
      </c>
      <c r="G45" t="str">
        <f>TEXT(Table1[[#This Row],[Date_added_formatted]],"yyyy")</f>
        <v>2016</v>
      </c>
      <c r="H45" s="13">
        <f t="shared" si="0"/>
        <v>42619</v>
      </c>
      <c r="I45" s="9" t="s">
        <v>264</v>
      </c>
      <c r="J45">
        <v>2015</v>
      </c>
      <c r="K45" t="s">
        <v>18</v>
      </c>
      <c r="L45" t="s">
        <v>198</v>
      </c>
      <c r="M45" t="s">
        <v>141</v>
      </c>
      <c r="N45" t="s">
        <v>265</v>
      </c>
    </row>
    <row r="46" spans="1:14" x14ac:dyDescent="0.25">
      <c r="A46">
        <v>81176188</v>
      </c>
      <c r="B46" t="s">
        <v>12</v>
      </c>
      <c r="C46" t="s">
        <v>266</v>
      </c>
      <c r="E46" t="s">
        <v>267</v>
      </c>
      <c r="G46" t="str">
        <f>TEXT(Table1[[#This Row],[Date_added_formatted]],"yyyy")</f>
        <v>2019</v>
      </c>
      <c r="H46" s="13">
        <f t="shared" si="0"/>
        <v>43713</v>
      </c>
      <c r="I46" s="9" t="s">
        <v>268</v>
      </c>
      <c r="J46">
        <v>2019</v>
      </c>
      <c r="K46" t="s">
        <v>269</v>
      </c>
      <c r="L46" t="s">
        <v>270</v>
      </c>
      <c r="M46" t="s">
        <v>141</v>
      </c>
      <c r="N46" t="s">
        <v>271</v>
      </c>
    </row>
    <row r="47" spans="1:14" x14ac:dyDescent="0.25">
      <c r="A47">
        <v>80159880</v>
      </c>
      <c r="B47" t="s">
        <v>12</v>
      </c>
      <c r="C47" t="s">
        <v>272</v>
      </c>
      <c r="D47" t="s">
        <v>273</v>
      </c>
      <c r="E47" t="s">
        <v>274</v>
      </c>
      <c r="F47" t="s">
        <v>275</v>
      </c>
      <c r="G47" t="str">
        <f>TEXT(Table1[[#This Row],[Date_added_formatted]],"yyyy")</f>
        <v>2018</v>
      </c>
      <c r="H47" s="13">
        <f t="shared" si="0"/>
        <v>43348</v>
      </c>
      <c r="I47" s="9" t="s">
        <v>276</v>
      </c>
      <c r="J47">
        <v>2012</v>
      </c>
      <c r="K47" t="s">
        <v>47</v>
      </c>
      <c r="L47" t="s">
        <v>277</v>
      </c>
      <c r="M47" t="s">
        <v>236</v>
      </c>
      <c r="N47" t="s">
        <v>278</v>
      </c>
    </row>
    <row r="48" spans="1:14" x14ac:dyDescent="0.25">
      <c r="A48">
        <v>81016044</v>
      </c>
      <c r="B48" t="s">
        <v>12</v>
      </c>
      <c r="C48" t="s">
        <v>279</v>
      </c>
      <c r="D48" t="s">
        <v>280</v>
      </c>
      <c r="E48" t="s">
        <v>281</v>
      </c>
      <c r="F48" t="s">
        <v>178</v>
      </c>
      <c r="G48" t="str">
        <f>TEXT(Table1[[#This Row],[Date_added_formatted]],"yyyy")</f>
        <v>2018</v>
      </c>
      <c r="H48" s="13">
        <f t="shared" si="0"/>
        <v>43348</v>
      </c>
      <c r="I48" s="9" t="s">
        <v>276</v>
      </c>
      <c r="J48">
        <v>2009</v>
      </c>
      <c r="K48" t="s">
        <v>47</v>
      </c>
      <c r="L48" t="s">
        <v>282</v>
      </c>
      <c r="M48" t="s">
        <v>236</v>
      </c>
      <c r="N48" t="s">
        <v>283</v>
      </c>
    </row>
    <row r="49" spans="1:14" x14ac:dyDescent="0.25">
      <c r="A49">
        <v>80158838</v>
      </c>
      <c r="B49" t="s">
        <v>12</v>
      </c>
      <c r="C49" t="s">
        <v>284</v>
      </c>
      <c r="D49" t="s">
        <v>273</v>
      </c>
      <c r="E49" t="s">
        <v>285</v>
      </c>
      <c r="F49" t="s">
        <v>178</v>
      </c>
      <c r="G49" t="str">
        <f>TEXT(Table1[[#This Row],[Date_added_formatted]],"yyyy")</f>
        <v>2018</v>
      </c>
      <c r="H49" s="13">
        <f t="shared" si="0"/>
        <v>43348</v>
      </c>
      <c r="I49" s="9" t="s">
        <v>276</v>
      </c>
      <c r="J49">
        <v>2014</v>
      </c>
      <c r="K49" t="s">
        <v>47</v>
      </c>
      <c r="L49" t="s">
        <v>286</v>
      </c>
      <c r="M49" t="s">
        <v>236</v>
      </c>
      <c r="N49" t="s">
        <v>287</v>
      </c>
    </row>
    <row r="50" spans="1:14" x14ac:dyDescent="0.25">
      <c r="A50">
        <v>81016045</v>
      </c>
      <c r="B50" t="s">
        <v>12</v>
      </c>
      <c r="C50" t="s">
        <v>288</v>
      </c>
      <c r="D50" t="s">
        <v>289</v>
      </c>
      <c r="E50" t="s">
        <v>290</v>
      </c>
      <c r="F50" t="s">
        <v>178</v>
      </c>
      <c r="G50" t="str">
        <f>TEXT(Table1[[#This Row],[Date_added_formatted]],"yyyy")</f>
        <v>2018</v>
      </c>
      <c r="H50" s="13">
        <f t="shared" si="0"/>
        <v>43348</v>
      </c>
      <c r="I50" s="9" t="s">
        <v>276</v>
      </c>
      <c r="J50">
        <v>2016</v>
      </c>
      <c r="K50" t="s">
        <v>18</v>
      </c>
      <c r="L50" t="s">
        <v>122</v>
      </c>
      <c r="M50" t="s">
        <v>291</v>
      </c>
      <c r="N50" t="s">
        <v>292</v>
      </c>
    </row>
    <row r="51" spans="1:14" x14ac:dyDescent="0.25">
      <c r="A51">
        <v>70142798</v>
      </c>
      <c r="B51" t="s">
        <v>12</v>
      </c>
      <c r="C51" t="s">
        <v>293</v>
      </c>
      <c r="D51" t="s">
        <v>294</v>
      </c>
      <c r="E51" t="s">
        <v>295</v>
      </c>
      <c r="F51" t="s">
        <v>178</v>
      </c>
      <c r="G51" t="str">
        <f>TEXT(Table1[[#This Row],[Date_added_formatted]],"yyyy")</f>
        <v>2018</v>
      </c>
      <c r="H51" s="13">
        <f t="shared" si="0"/>
        <v>43348</v>
      </c>
      <c r="I51" s="9" t="s">
        <v>276</v>
      </c>
      <c r="J51">
        <v>2009</v>
      </c>
      <c r="K51" t="s">
        <v>26</v>
      </c>
      <c r="L51" t="s">
        <v>218</v>
      </c>
      <c r="M51" t="s">
        <v>180</v>
      </c>
      <c r="N51" t="s">
        <v>296</v>
      </c>
    </row>
    <row r="52" spans="1:14" x14ac:dyDescent="0.25">
      <c r="A52">
        <v>70062814</v>
      </c>
      <c r="B52" t="s">
        <v>12</v>
      </c>
      <c r="C52" t="s">
        <v>297</v>
      </c>
      <c r="D52" t="s">
        <v>298</v>
      </c>
      <c r="E52" t="s">
        <v>299</v>
      </c>
      <c r="F52" t="s">
        <v>178</v>
      </c>
      <c r="G52" t="str">
        <f>TEXT(Table1[[#This Row],[Date_added_formatted]],"yyyy")</f>
        <v>2018</v>
      </c>
      <c r="H52" s="13">
        <f t="shared" si="0"/>
        <v>43348</v>
      </c>
      <c r="I52" s="9" t="s">
        <v>276</v>
      </c>
      <c r="J52">
        <v>2004</v>
      </c>
      <c r="K52" t="s">
        <v>26</v>
      </c>
      <c r="L52" t="s">
        <v>134</v>
      </c>
      <c r="M52" t="s">
        <v>180</v>
      </c>
      <c r="N52" t="s">
        <v>300</v>
      </c>
    </row>
    <row r="53" spans="1:14" x14ac:dyDescent="0.25">
      <c r="A53">
        <v>80158839</v>
      </c>
      <c r="B53" t="s">
        <v>12</v>
      </c>
      <c r="C53" t="s">
        <v>301</v>
      </c>
      <c r="D53" t="s">
        <v>302</v>
      </c>
      <c r="E53" t="s">
        <v>303</v>
      </c>
      <c r="F53" t="s">
        <v>178</v>
      </c>
      <c r="G53" t="str">
        <f>TEXT(Table1[[#This Row],[Date_added_formatted]],"yyyy")</f>
        <v>2018</v>
      </c>
      <c r="H53" s="13">
        <f t="shared" si="0"/>
        <v>43348</v>
      </c>
      <c r="I53" s="9" t="s">
        <v>276</v>
      </c>
      <c r="J53">
        <v>2011</v>
      </c>
      <c r="K53" t="s">
        <v>26</v>
      </c>
      <c r="L53" t="s">
        <v>304</v>
      </c>
      <c r="M53" t="s">
        <v>230</v>
      </c>
      <c r="N53" t="s">
        <v>305</v>
      </c>
    </row>
    <row r="54" spans="1:14" x14ac:dyDescent="0.25">
      <c r="A54">
        <v>80147760</v>
      </c>
      <c r="B54" t="s">
        <v>12</v>
      </c>
      <c r="C54" t="s">
        <v>306</v>
      </c>
      <c r="D54" t="s">
        <v>307</v>
      </c>
      <c r="E54" t="s">
        <v>308</v>
      </c>
      <c r="F54" t="s">
        <v>33</v>
      </c>
      <c r="G54" t="str">
        <f>TEXT(Table1[[#This Row],[Date_added_formatted]],"yyyy")</f>
        <v>2017</v>
      </c>
      <c r="H54" s="13">
        <f t="shared" si="0"/>
        <v>42983</v>
      </c>
      <c r="I54" s="9" t="s">
        <v>309</v>
      </c>
      <c r="J54">
        <v>2016</v>
      </c>
      <c r="K54" t="s">
        <v>47</v>
      </c>
      <c r="L54" t="s">
        <v>128</v>
      </c>
      <c r="M54" t="s">
        <v>310</v>
      </c>
      <c r="N54" t="s">
        <v>311</v>
      </c>
    </row>
    <row r="55" spans="1:14" x14ac:dyDescent="0.25">
      <c r="A55">
        <v>80177405</v>
      </c>
      <c r="B55" t="s">
        <v>12</v>
      </c>
      <c r="C55" t="s">
        <v>312</v>
      </c>
      <c r="D55" t="s">
        <v>313</v>
      </c>
      <c r="E55" t="s">
        <v>314</v>
      </c>
      <c r="F55" t="s">
        <v>33</v>
      </c>
      <c r="G55" t="str">
        <f>TEXT(Table1[[#This Row],[Date_added_formatted]],"yyyy")</f>
        <v>2017</v>
      </c>
      <c r="H55" s="13">
        <f t="shared" si="0"/>
        <v>42983</v>
      </c>
      <c r="I55" s="9" t="s">
        <v>309</v>
      </c>
      <c r="J55">
        <v>2017</v>
      </c>
      <c r="K55" t="s">
        <v>26</v>
      </c>
      <c r="L55" t="s">
        <v>315</v>
      </c>
      <c r="M55" t="s">
        <v>28</v>
      </c>
      <c r="N55" t="s">
        <v>316</v>
      </c>
    </row>
    <row r="56" spans="1:14" x14ac:dyDescent="0.25">
      <c r="A56">
        <v>80113482</v>
      </c>
      <c r="B56" t="s">
        <v>30</v>
      </c>
      <c r="C56" t="s">
        <v>317</v>
      </c>
      <c r="E56" t="s">
        <v>318</v>
      </c>
      <c r="F56" t="s">
        <v>33</v>
      </c>
      <c r="G56" t="str">
        <f>TEXT(Table1[[#This Row],[Date_added_formatted]],"yyyy")</f>
        <v>2017</v>
      </c>
      <c r="H56" s="13">
        <f t="shared" si="0"/>
        <v>42983</v>
      </c>
      <c r="I56" s="9" t="s">
        <v>309</v>
      </c>
      <c r="J56">
        <v>2016</v>
      </c>
      <c r="K56" t="s">
        <v>47</v>
      </c>
      <c r="L56" t="s">
        <v>36</v>
      </c>
      <c r="M56" t="s">
        <v>319</v>
      </c>
      <c r="N56" t="s">
        <v>320</v>
      </c>
    </row>
    <row r="57" spans="1:14" x14ac:dyDescent="0.25">
      <c r="A57">
        <v>81160036</v>
      </c>
      <c r="B57" t="s">
        <v>12</v>
      </c>
      <c r="C57" t="s">
        <v>321</v>
      </c>
      <c r="D57" t="s">
        <v>322</v>
      </c>
      <c r="E57" t="s">
        <v>323</v>
      </c>
      <c r="F57" t="s">
        <v>324</v>
      </c>
      <c r="G57" t="str">
        <f>TEXT(Table1[[#This Row],[Date_added_formatted]],"yyyy")</f>
        <v>2019</v>
      </c>
      <c r="H57" s="13">
        <f t="shared" si="0"/>
        <v>43712</v>
      </c>
      <c r="I57" s="9" t="s">
        <v>325</v>
      </c>
      <c r="J57">
        <v>2016</v>
      </c>
      <c r="K57" t="s">
        <v>47</v>
      </c>
      <c r="L57" t="s">
        <v>326</v>
      </c>
      <c r="M57" t="s">
        <v>207</v>
      </c>
      <c r="N57" t="s">
        <v>327</v>
      </c>
    </row>
    <row r="58" spans="1:14" x14ac:dyDescent="0.25">
      <c r="A58">
        <v>81173255</v>
      </c>
      <c r="B58" t="s">
        <v>12</v>
      </c>
      <c r="C58" t="s">
        <v>328</v>
      </c>
      <c r="D58" t="s">
        <v>329</v>
      </c>
      <c r="E58" t="s">
        <v>330</v>
      </c>
      <c r="F58" t="s">
        <v>331</v>
      </c>
      <c r="G58" t="str">
        <f>TEXT(Table1[[#This Row],[Date_added_formatted]],"yyyy")</f>
        <v>2019</v>
      </c>
      <c r="H58" s="13">
        <f t="shared" si="0"/>
        <v>43712</v>
      </c>
      <c r="I58" s="9" t="s">
        <v>325</v>
      </c>
      <c r="J58">
        <v>2017</v>
      </c>
      <c r="K58" t="s">
        <v>26</v>
      </c>
      <c r="L58" t="s">
        <v>332</v>
      </c>
      <c r="M58" t="s">
        <v>333</v>
      </c>
      <c r="N58" t="s">
        <v>334</v>
      </c>
    </row>
    <row r="59" spans="1:14" x14ac:dyDescent="0.25">
      <c r="A59">
        <v>81078908</v>
      </c>
      <c r="B59" t="s">
        <v>12</v>
      </c>
      <c r="C59" t="s">
        <v>335</v>
      </c>
      <c r="D59" t="s">
        <v>336</v>
      </c>
      <c r="E59" t="s">
        <v>337</v>
      </c>
      <c r="F59" t="s">
        <v>33</v>
      </c>
      <c r="G59" t="str">
        <f>TEXT(Table1[[#This Row],[Date_added_formatted]],"yyyy")</f>
        <v>2019</v>
      </c>
      <c r="H59" s="13">
        <f t="shared" si="0"/>
        <v>43712</v>
      </c>
      <c r="I59" s="9" t="s">
        <v>325</v>
      </c>
      <c r="J59">
        <v>2019</v>
      </c>
      <c r="K59" t="s">
        <v>338</v>
      </c>
      <c r="L59" t="s">
        <v>339</v>
      </c>
      <c r="M59" t="s">
        <v>340</v>
      </c>
      <c r="N59" t="s">
        <v>341</v>
      </c>
    </row>
    <row r="60" spans="1:14" x14ac:dyDescent="0.25">
      <c r="A60">
        <v>81155784</v>
      </c>
      <c r="B60" t="s">
        <v>12</v>
      </c>
      <c r="C60" t="s">
        <v>342</v>
      </c>
      <c r="D60" t="s">
        <v>343</v>
      </c>
      <c r="E60" t="s">
        <v>344</v>
      </c>
      <c r="F60" t="s">
        <v>217</v>
      </c>
      <c r="G60" t="str">
        <f>TEXT(Table1[[#This Row],[Date_added_formatted]],"yyyy")</f>
        <v>2019</v>
      </c>
      <c r="H60" s="13">
        <f t="shared" si="0"/>
        <v>43712</v>
      </c>
      <c r="I60" s="9" t="s">
        <v>325</v>
      </c>
      <c r="J60">
        <v>2019</v>
      </c>
      <c r="K60" t="s">
        <v>47</v>
      </c>
      <c r="L60" t="s">
        <v>345</v>
      </c>
      <c r="M60" t="s">
        <v>254</v>
      </c>
      <c r="N60" t="s">
        <v>346</v>
      </c>
    </row>
    <row r="61" spans="1:14" x14ac:dyDescent="0.25">
      <c r="A61">
        <v>80201906</v>
      </c>
      <c r="B61" t="s">
        <v>12</v>
      </c>
      <c r="C61" t="s">
        <v>347</v>
      </c>
      <c r="D61" t="s">
        <v>348</v>
      </c>
      <c r="E61" t="s">
        <v>349</v>
      </c>
      <c r="F61" t="s">
        <v>33</v>
      </c>
      <c r="G61" t="str">
        <f>TEXT(Table1[[#This Row],[Date_added_formatted]],"yyyy")</f>
        <v>2018</v>
      </c>
      <c r="H61" s="13">
        <f t="shared" si="0"/>
        <v>43347</v>
      </c>
      <c r="I61" s="9" t="s">
        <v>350</v>
      </c>
      <c r="J61">
        <v>2018</v>
      </c>
      <c r="K61" t="s">
        <v>146</v>
      </c>
      <c r="L61" t="s">
        <v>122</v>
      </c>
      <c r="M61" t="s">
        <v>351</v>
      </c>
      <c r="N61" t="s">
        <v>352</v>
      </c>
    </row>
    <row r="62" spans="1:14" x14ac:dyDescent="0.25">
      <c r="A62">
        <v>80052612</v>
      </c>
      <c r="B62" t="s">
        <v>12</v>
      </c>
      <c r="C62" t="s">
        <v>353</v>
      </c>
      <c r="D62" t="s">
        <v>354</v>
      </c>
      <c r="E62" t="s">
        <v>355</v>
      </c>
      <c r="F62" t="s">
        <v>356</v>
      </c>
      <c r="G62" t="str">
        <f>TEXT(Table1[[#This Row],[Date_added_formatted]],"yyyy")</f>
        <v>2018</v>
      </c>
      <c r="H62" s="13">
        <f t="shared" si="0"/>
        <v>43347</v>
      </c>
      <c r="I62" s="9" t="s">
        <v>350</v>
      </c>
      <c r="J62">
        <v>2015</v>
      </c>
      <c r="K62" t="s">
        <v>60</v>
      </c>
      <c r="L62" t="s">
        <v>332</v>
      </c>
      <c r="M62" t="s">
        <v>236</v>
      </c>
      <c r="N62" t="s">
        <v>357</v>
      </c>
    </row>
    <row r="63" spans="1:14" x14ac:dyDescent="0.25">
      <c r="A63">
        <v>80113641</v>
      </c>
      <c r="B63" t="s">
        <v>30</v>
      </c>
      <c r="C63" t="s">
        <v>358</v>
      </c>
      <c r="E63" t="s">
        <v>359</v>
      </c>
      <c r="F63" t="s">
        <v>33</v>
      </c>
      <c r="G63" t="str">
        <f>TEXT(Table1[[#This Row],[Date_added_formatted]],"yyyy")</f>
        <v>2017</v>
      </c>
      <c r="H63" s="13">
        <f t="shared" si="0"/>
        <v>42982</v>
      </c>
      <c r="I63" s="9" t="s">
        <v>360</v>
      </c>
      <c r="J63">
        <v>2016</v>
      </c>
      <c r="K63" t="s">
        <v>47</v>
      </c>
      <c r="L63" t="s">
        <v>36</v>
      </c>
      <c r="M63" t="s">
        <v>361</v>
      </c>
      <c r="N63" t="s">
        <v>362</v>
      </c>
    </row>
    <row r="64" spans="1:14" x14ac:dyDescent="0.25">
      <c r="A64">
        <v>81054495</v>
      </c>
      <c r="B64" t="s">
        <v>12</v>
      </c>
      <c r="C64" t="s">
        <v>363</v>
      </c>
      <c r="D64" t="s">
        <v>364</v>
      </c>
      <c r="E64" t="s">
        <v>365</v>
      </c>
      <c r="F64" t="s">
        <v>24</v>
      </c>
      <c r="G64" t="str">
        <f>TEXT(Table1[[#This Row],[Date_added_formatted]],"yyyy")</f>
        <v>2019</v>
      </c>
      <c r="H64" s="13">
        <f t="shared" si="0"/>
        <v>43738</v>
      </c>
      <c r="I64" s="9" t="s">
        <v>366</v>
      </c>
      <c r="J64">
        <v>2019</v>
      </c>
      <c r="K64" t="s">
        <v>26</v>
      </c>
      <c r="L64" t="s">
        <v>367</v>
      </c>
      <c r="M64" t="s">
        <v>28</v>
      </c>
      <c r="N64" t="s">
        <v>368</v>
      </c>
    </row>
    <row r="65" spans="1:14" x14ac:dyDescent="0.25">
      <c r="A65">
        <v>80996949</v>
      </c>
      <c r="B65" t="s">
        <v>30</v>
      </c>
      <c r="C65" t="s">
        <v>369</v>
      </c>
      <c r="E65" t="s">
        <v>370</v>
      </c>
      <c r="F65" t="s">
        <v>33</v>
      </c>
      <c r="G65" t="str">
        <f>TEXT(Table1[[#This Row],[Date_added_formatted]],"yyyy")</f>
        <v>2018</v>
      </c>
      <c r="H65" s="13">
        <f t="shared" si="0"/>
        <v>43373</v>
      </c>
      <c r="I65" s="9" t="s">
        <v>371</v>
      </c>
      <c r="J65">
        <v>2018</v>
      </c>
      <c r="K65" t="s">
        <v>47</v>
      </c>
      <c r="L65" t="s">
        <v>36</v>
      </c>
      <c r="M65" t="s">
        <v>372</v>
      </c>
      <c r="N65" t="s">
        <v>373</v>
      </c>
    </row>
    <row r="66" spans="1:14" x14ac:dyDescent="0.25">
      <c r="A66">
        <v>80239337</v>
      </c>
      <c r="B66" t="s">
        <v>30</v>
      </c>
      <c r="C66" t="s">
        <v>374</v>
      </c>
      <c r="E66" t="s">
        <v>375</v>
      </c>
      <c r="F66" t="s">
        <v>33</v>
      </c>
      <c r="G66" t="str">
        <f>TEXT(Table1[[#This Row],[Date_added_formatted]],"yyyy")</f>
        <v>2018</v>
      </c>
      <c r="H66" s="13">
        <f t="shared" si="0"/>
        <v>43373</v>
      </c>
      <c r="I66" s="9" t="s">
        <v>371</v>
      </c>
      <c r="J66">
        <v>2016</v>
      </c>
      <c r="K66" t="s">
        <v>41</v>
      </c>
      <c r="L66" t="s">
        <v>36</v>
      </c>
      <c r="M66" t="s">
        <v>37</v>
      </c>
      <c r="N66" t="s">
        <v>376</v>
      </c>
    </row>
    <row r="67" spans="1:14" x14ac:dyDescent="0.25">
      <c r="A67">
        <v>70212504</v>
      </c>
      <c r="B67" t="s">
        <v>12</v>
      </c>
      <c r="C67" t="s">
        <v>377</v>
      </c>
      <c r="D67" t="s">
        <v>378</v>
      </c>
      <c r="E67" t="s">
        <v>379</v>
      </c>
      <c r="F67" t="s">
        <v>380</v>
      </c>
      <c r="G67" t="str">
        <f>TEXT(Table1[[#This Row],[Date_added_formatted]],"yyyy")</f>
        <v>2018</v>
      </c>
      <c r="H67" s="13">
        <f t="shared" ref="H67:H130" si="1">DATEVALUE(MID(I67,FIND(" ",I67)+1,LEN(I67)-FIND(" ",I67)-4)&amp;" "&amp;LEFT(I67,FIND(" ",I67)-1)&amp;", "&amp;RIGHT(I67,4))</f>
        <v>43373</v>
      </c>
      <c r="I67" s="9" t="s">
        <v>371</v>
      </c>
      <c r="J67">
        <v>2012</v>
      </c>
      <c r="K67" t="s">
        <v>338</v>
      </c>
      <c r="L67" t="s">
        <v>381</v>
      </c>
      <c r="M67" t="s">
        <v>382</v>
      </c>
      <c r="N67" t="s">
        <v>383</v>
      </c>
    </row>
    <row r="68" spans="1:14" x14ac:dyDescent="0.25">
      <c r="A68">
        <v>81011682</v>
      </c>
      <c r="B68" t="s">
        <v>30</v>
      </c>
      <c r="C68" t="s">
        <v>384</v>
      </c>
      <c r="F68" t="s">
        <v>33</v>
      </c>
      <c r="G68" t="str">
        <f>TEXT(Table1[[#This Row],[Date_added_formatted]],"yyyy")</f>
        <v>2018</v>
      </c>
      <c r="H68" s="13">
        <f t="shared" si="1"/>
        <v>43373</v>
      </c>
      <c r="I68" s="9" t="s">
        <v>371</v>
      </c>
      <c r="J68">
        <v>2018</v>
      </c>
      <c r="K68" t="s">
        <v>26</v>
      </c>
      <c r="L68" t="s">
        <v>36</v>
      </c>
      <c r="M68" t="s">
        <v>173</v>
      </c>
      <c r="N68" t="s">
        <v>385</v>
      </c>
    </row>
    <row r="69" spans="1:14" x14ac:dyDescent="0.25">
      <c r="A69">
        <v>80128317</v>
      </c>
      <c r="B69" t="s">
        <v>30</v>
      </c>
      <c r="C69" t="s">
        <v>386</v>
      </c>
      <c r="F69" t="s">
        <v>33</v>
      </c>
      <c r="G69" t="str">
        <f>TEXT(Table1[[#This Row],[Date_added_formatted]],"yyyy")</f>
        <v>2018</v>
      </c>
      <c r="H69" s="13">
        <f t="shared" si="1"/>
        <v>43373</v>
      </c>
      <c r="I69" s="9" t="s">
        <v>371</v>
      </c>
      <c r="J69">
        <v>2016</v>
      </c>
      <c r="K69" t="s">
        <v>18</v>
      </c>
      <c r="L69" t="s">
        <v>36</v>
      </c>
      <c r="M69" t="s">
        <v>173</v>
      </c>
      <c r="N69" t="s">
        <v>387</v>
      </c>
    </row>
    <row r="70" spans="1:14" x14ac:dyDescent="0.25">
      <c r="A70">
        <v>81027384</v>
      </c>
      <c r="B70" t="s">
        <v>30</v>
      </c>
      <c r="C70" t="s">
        <v>388</v>
      </c>
      <c r="F70" t="s">
        <v>33</v>
      </c>
      <c r="G70" t="str">
        <f>TEXT(Table1[[#This Row],[Date_added_formatted]],"yyyy")</f>
        <v>2018</v>
      </c>
      <c r="H70" s="13">
        <f t="shared" si="1"/>
        <v>43373</v>
      </c>
      <c r="I70" s="9" t="s">
        <v>371</v>
      </c>
      <c r="J70">
        <v>2017</v>
      </c>
      <c r="K70" t="s">
        <v>47</v>
      </c>
      <c r="L70" t="s">
        <v>36</v>
      </c>
      <c r="M70" t="s">
        <v>173</v>
      </c>
      <c r="N70" t="s">
        <v>389</v>
      </c>
    </row>
    <row r="71" spans="1:14" x14ac:dyDescent="0.25">
      <c r="A71">
        <v>80030186</v>
      </c>
      <c r="B71" t="s">
        <v>30</v>
      </c>
      <c r="C71" t="s">
        <v>390</v>
      </c>
      <c r="F71" t="s">
        <v>33</v>
      </c>
      <c r="G71" t="str">
        <f>TEXT(Table1[[#This Row],[Date_added_formatted]],"yyyy")</f>
        <v>2018</v>
      </c>
      <c r="H71" s="13">
        <f t="shared" si="1"/>
        <v>43373</v>
      </c>
      <c r="I71" s="9" t="s">
        <v>371</v>
      </c>
      <c r="J71">
        <v>2015</v>
      </c>
      <c r="K71" t="s">
        <v>18</v>
      </c>
      <c r="L71" t="s">
        <v>36</v>
      </c>
      <c r="M71" t="s">
        <v>173</v>
      </c>
      <c r="N71" t="s">
        <v>391</v>
      </c>
    </row>
    <row r="72" spans="1:14" x14ac:dyDescent="0.25">
      <c r="A72">
        <v>80116921</v>
      </c>
      <c r="B72" t="s">
        <v>30</v>
      </c>
      <c r="C72" t="s">
        <v>392</v>
      </c>
      <c r="E72" t="s">
        <v>393</v>
      </c>
      <c r="F72" t="s">
        <v>33</v>
      </c>
      <c r="G72" t="str">
        <f>TEXT(Table1[[#This Row],[Date_added_formatted]],"yyyy")</f>
        <v>2018</v>
      </c>
      <c r="H72" s="13">
        <f t="shared" si="1"/>
        <v>43373</v>
      </c>
      <c r="I72" s="9" t="s">
        <v>371</v>
      </c>
      <c r="J72">
        <v>2017</v>
      </c>
      <c r="K72" t="s">
        <v>41</v>
      </c>
      <c r="L72" t="s">
        <v>36</v>
      </c>
      <c r="M72" t="s">
        <v>212</v>
      </c>
      <c r="N72" t="s">
        <v>394</v>
      </c>
    </row>
    <row r="73" spans="1:14" x14ac:dyDescent="0.25">
      <c r="A73">
        <v>80187061</v>
      </c>
      <c r="B73" t="s">
        <v>12</v>
      </c>
      <c r="C73" t="s">
        <v>395</v>
      </c>
      <c r="D73" t="s">
        <v>396</v>
      </c>
      <c r="E73" t="s">
        <v>397</v>
      </c>
      <c r="F73" t="s">
        <v>398</v>
      </c>
      <c r="G73" t="str">
        <f>TEXT(Table1[[#This Row],[Date_added_formatted]],"yyyy")</f>
        <v>2017</v>
      </c>
      <c r="H73" s="13">
        <f t="shared" si="1"/>
        <v>43008</v>
      </c>
      <c r="I73" s="9" t="s">
        <v>399</v>
      </c>
      <c r="J73">
        <v>2017</v>
      </c>
      <c r="K73" t="s">
        <v>26</v>
      </c>
      <c r="L73" t="s">
        <v>304</v>
      </c>
      <c r="M73" t="s">
        <v>400</v>
      </c>
      <c r="N73" t="s">
        <v>401</v>
      </c>
    </row>
    <row r="74" spans="1:14" x14ac:dyDescent="0.25">
      <c r="A74">
        <v>80181555</v>
      </c>
      <c r="B74" t="s">
        <v>30</v>
      </c>
      <c r="C74" t="s">
        <v>402</v>
      </c>
      <c r="F74" t="s">
        <v>24</v>
      </c>
      <c r="G74" t="str">
        <f>TEXT(Table1[[#This Row],[Date_added_formatted]],"yyyy")</f>
        <v>2017</v>
      </c>
      <c r="H74" s="13">
        <f t="shared" si="1"/>
        <v>43008</v>
      </c>
      <c r="I74" s="9" t="s">
        <v>399</v>
      </c>
      <c r="J74">
        <v>2017</v>
      </c>
      <c r="K74" t="s">
        <v>47</v>
      </c>
      <c r="L74" t="s">
        <v>36</v>
      </c>
      <c r="M74" t="s">
        <v>403</v>
      </c>
      <c r="N74" t="s">
        <v>404</v>
      </c>
    </row>
    <row r="75" spans="1:14" x14ac:dyDescent="0.25">
      <c r="A75">
        <v>80081155</v>
      </c>
      <c r="B75" t="s">
        <v>12</v>
      </c>
      <c r="C75" t="s">
        <v>405</v>
      </c>
      <c r="D75" t="s">
        <v>406</v>
      </c>
      <c r="F75" t="s">
        <v>407</v>
      </c>
      <c r="G75" t="str">
        <f>TEXT(Table1[[#This Row],[Date_added_formatted]],"yyyy")</f>
        <v>2016</v>
      </c>
      <c r="H75" s="13">
        <f t="shared" si="1"/>
        <v>42643</v>
      </c>
      <c r="I75" s="9" t="s">
        <v>408</v>
      </c>
      <c r="J75">
        <v>2016</v>
      </c>
      <c r="K75" t="s">
        <v>26</v>
      </c>
      <c r="L75" t="s">
        <v>409</v>
      </c>
      <c r="M75" t="s">
        <v>141</v>
      </c>
      <c r="N75" t="s">
        <v>410</v>
      </c>
    </row>
    <row r="76" spans="1:14" x14ac:dyDescent="0.25">
      <c r="A76">
        <v>80184358</v>
      </c>
      <c r="B76" t="s">
        <v>30</v>
      </c>
      <c r="C76" t="s">
        <v>411</v>
      </c>
      <c r="E76" t="s">
        <v>412</v>
      </c>
      <c r="G76" t="str">
        <f>TEXT(Table1[[#This Row],[Date_added_formatted]],"yyyy")</f>
        <v>2018</v>
      </c>
      <c r="H76" s="13">
        <f t="shared" si="1"/>
        <v>43346</v>
      </c>
      <c r="I76" s="9" t="s">
        <v>413</v>
      </c>
      <c r="J76">
        <v>2014</v>
      </c>
      <c r="K76" t="s">
        <v>47</v>
      </c>
      <c r="L76" t="s">
        <v>36</v>
      </c>
      <c r="M76" t="s">
        <v>414</v>
      </c>
      <c r="N76" t="s">
        <v>415</v>
      </c>
    </row>
    <row r="77" spans="1:14" x14ac:dyDescent="0.25">
      <c r="A77">
        <v>80198585</v>
      </c>
      <c r="B77" t="s">
        <v>12</v>
      </c>
      <c r="C77" t="s">
        <v>416</v>
      </c>
      <c r="D77" t="s">
        <v>417</v>
      </c>
      <c r="E77" t="s">
        <v>418</v>
      </c>
      <c r="F77" t="s">
        <v>419</v>
      </c>
      <c r="G77" t="str">
        <f>TEXT(Table1[[#This Row],[Date_added_formatted]],"yyyy")</f>
        <v>2018</v>
      </c>
      <c r="H77" s="13">
        <f t="shared" si="1"/>
        <v>43346</v>
      </c>
      <c r="I77" s="9" t="s">
        <v>413</v>
      </c>
      <c r="J77">
        <v>2018</v>
      </c>
      <c r="K77" t="s">
        <v>26</v>
      </c>
      <c r="L77" t="s">
        <v>134</v>
      </c>
      <c r="M77" t="s">
        <v>420</v>
      </c>
      <c r="N77" t="s">
        <v>421</v>
      </c>
    </row>
    <row r="78" spans="1:14" x14ac:dyDescent="0.25">
      <c r="A78">
        <v>70233894</v>
      </c>
      <c r="B78" t="s">
        <v>12</v>
      </c>
      <c r="C78" t="s">
        <v>422</v>
      </c>
      <c r="D78" t="s">
        <v>423</v>
      </c>
      <c r="E78" t="s">
        <v>424</v>
      </c>
      <c r="F78" t="s">
        <v>425</v>
      </c>
      <c r="G78" t="str">
        <f>TEXT(Table1[[#This Row],[Date_added_formatted]],"yyyy")</f>
        <v>2018</v>
      </c>
      <c r="H78" s="13">
        <f t="shared" si="1"/>
        <v>43372</v>
      </c>
      <c r="I78" s="9" t="s">
        <v>426</v>
      </c>
      <c r="J78">
        <v>2010</v>
      </c>
      <c r="K78" t="s">
        <v>121</v>
      </c>
      <c r="L78" t="s">
        <v>179</v>
      </c>
      <c r="M78" t="s">
        <v>427</v>
      </c>
      <c r="N78" t="s">
        <v>428</v>
      </c>
    </row>
    <row r="79" spans="1:14" x14ac:dyDescent="0.25">
      <c r="A79">
        <v>81011955</v>
      </c>
      <c r="B79" t="s">
        <v>12</v>
      </c>
      <c r="C79" t="s">
        <v>429</v>
      </c>
      <c r="D79" t="s">
        <v>430</v>
      </c>
      <c r="E79" t="s">
        <v>431</v>
      </c>
      <c r="F79" t="s">
        <v>432</v>
      </c>
      <c r="G79" t="str">
        <f>TEXT(Table1[[#This Row],[Date_added_formatted]],"yyyy")</f>
        <v>2018</v>
      </c>
      <c r="H79" s="13">
        <f t="shared" si="1"/>
        <v>43372</v>
      </c>
      <c r="I79" s="9" t="s">
        <v>426</v>
      </c>
      <c r="J79">
        <v>2018</v>
      </c>
      <c r="K79" t="s">
        <v>26</v>
      </c>
      <c r="L79" t="s">
        <v>433</v>
      </c>
      <c r="M79" t="s">
        <v>207</v>
      </c>
      <c r="N79" t="s">
        <v>434</v>
      </c>
    </row>
    <row r="80" spans="1:14" x14ac:dyDescent="0.25">
      <c r="A80">
        <v>80128722</v>
      </c>
      <c r="B80" t="s">
        <v>12</v>
      </c>
      <c r="C80" t="s">
        <v>435</v>
      </c>
      <c r="D80" t="s">
        <v>436</v>
      </c>
      <c r="E80" t="s">
        <v>437</v>
      </c>
      <c r="F80" t="s">
        <v>33</v>
      </c>
      <c r="G80" t="str">
        <f>TEXT(Table1[[#This Row],[Date_added_formatted]],"yyyy")</f>
        <v>2017</v>
      </c>
      <c r="H80" s="13">
        <f t="shared" si="1"/>
        <v>43007</v>
      </c>
      <c r="I80" s="9" t="s">
        <v>438</v>
      </c>
      <c r="J80">
        <v>2017</v>
      </c>
      <c r="K80" t="s">
        <v>26</v>
      </c>
      <c r="L80" t="s">
        <v>439</v>
      </c>
      <c r="M80" t="s">
        <v>148</v>
      </c>
      <c r="N80" t="s">
        <v>440</v>
      </c>
    </row>
    <row r="81" spans="1:14" x14ac:dyDescent="0.25">
      <c r="A81">
        <v>80182115</v>
      </c>
      <c r="B81" t="s">
        <v>12</v>
      </c>
      <c r="C81" t="s">
        <v>441</v>
      </c>
      <c r="D81" t="s">
        <v>442</v>
      </c>
      <c r="F81" t="s">
        <v>33</v>
      </c>
      <c r="G81" t="str">
        <f>TEXT(Table1[[#This Row],[Date_added_formatted]],"yyyy")</f>
        <v>2017</v>
      </c>
      <c r="H81" s="13">
        <f t="shared" si="1"/>
        <v>43007</v>
      </c>
      <c r="I81" s="9" t="s">
        <v>438</v>
      </c>
      <c r="J81">
        <v>2017</v>
      </c>
      <c r="K81" t="s">
        <v>47</v>
      </c>
      <c r="L81" t="s">
        <v>443</v>
      </c>
      <c r="M81" t="s">
        <v>141</v>
      </c>
      <c r="N81" t="s">
        <v>444</v>
      </c>
    </row>
    <row r="82" spans="1:14" x14ac:dyDescent="0.25">
      <c r="A82">
        <v>80163293</v>
      </c>
      <c r="B82" t="s">
        <v>30</v>
      </c>
      <c r="C82" t="s">
        <v>445</v>
      </c>
      <c r="E82" t="s">
        <v>446</v>
      </c>
      <c r="G82" t="str">
        <f>TEXT(Table1[[#This Row],[Date_added_formatted]],"yyyy")</f>
        <v>2017</v>
      </c>
      <c r="H82" s="13">
        <f t="shared" si="1"/>
        <v>43007</v>
      </c>
      <c r="I82" s="9" t="s">
        <v>438</v>
      </c>
      <c r="J82">
        <v>2015</v>
      </c>
      <c r="K82" t="s">
        <v>18</v>
      </c>
      <c r="L82" t="s">
        <v>36</v>
      </c>
      <c r="M82" t="s">
        <v>447</v>
      </c>
      <c r="N82" t="s">
        <v>448</v>
      </c>
    </row>
    <row r="83" spans="1:14" x14ac:dyDescent="0.25">
      <c r="A83">
        <v>80104068</v>
      </c>
      <c r="B83" t="s">
        <v>12</v>
      </c>
      <c r="C83" t="s">
        <v>449</v>
      </c>
      <c r="D83" t="s">
        <v>450</v>
      </c>
      <c r="E83" t="s">
        <v>451</v>
      </c>
      <c r="F83" t="s">
        <v>33</v>
      </c>
      <c r="G83" t="str">
        <f>TEXT(Table1[[#This Row],[Date_added_formatted]],"yyyy")</f>
        <v>2017</v>
      </c>
      <c r="H83" s="13">
        <f t="shared" si="1"/>
        <v>43007</v>
      </c>
      <c r="I83" s="9" t="s">
        <v>438</v>
      </c>
      <c r="J83">
        <v>2017</v>
      </c>
      <c r="K83" t="s">
        <v>47</v>
      </c>
      <c r="L83" t="s">
        <v>439</v>
      </c>
      <c r="M83" t="s">
        <v>340</v>
      </c>
      <c r="N83" t="s">
        <v>452</v>
      </c>
    </row>
    <row r="84" spans="1:14" x14ac:dyDescent="0.25">
      <c r="A84">
        <v>80119349</v>
      </c>
      <c r="B84" t="s">
        <v>12</v>
      </c>
      <c r="C84" t="s">
        <v>453</v>
      </c>
      <c r="D84" t="s">
        <v>454</v>
      </c>
      <c r="G84" t="str">
        <f>TEXT(Table1[[#This Row],[Date_added_formatted]],"yyyy")</f>
        <v>2017</v>
      </c>
      <c r="H84" s="13">
        <f t="shared" si="1"/>
        <v>43007</v>
      </c>
      <c r="I84" s="9" t="s">
        <v>438</v>
      </c>
      <c r="J84">
        <v>2017</v>
      </c>
      <c r="K84" t="s">
        <v>47</v>
      </c>
      <c r="L84" t="s">
        <v>455</v>
      </c>
      <c r="M84" t="s">
        <v>456</v>
      </c>
      <c r="N84" t="s">
        <v>457</v>
      </c>
    </row>
    <row r="85" spans="1:14" x14ac:dyDescent="0.25">
      <c r="A85">
        <v>80199032</v>
      </c>
      <c r="B85" t="s">
        <v>30</v>
      </c>
      <c r="C85" t="s">
        <v>458</v>
      </c>
      <c r="E85" t="s">
        <v>459</v>
      </c>
      <c r="F85" t="s">
        <v>24</v>
      </c>
      <c r="G85" t="str">
        <f>TEXT(Table1[[#This Row],[Date_added_formatted]],"yyyy")</f>
        <v>2017</v>
      </c>
      <c r="H85" s="13">
        <f t="shared" si="1"/>
        <v>43007</v>
      </c>
      <c r="I85" s="9" t="s">
        <v>438</v>
      </c>
      <c r="J85">
        <v>2017</v>
      </c>
      <c r="K85" t="s">
        <v>47</v>
      </c>
      <c r="L85" t="s">
        <v>36</v>
      </c>
      <c r="M85" t="s">
        <v>403</v>
      </c>
      <c r="N85" t="s">
        <v>460</v>
      </c>
    </row>
    <row r="86" spans="1:14" x14ac:dyDescent="0.25">
      <c r="A86">
        <v>80180449</v>
      </c>
      <c r="B86" t="s">
        <v>30</v>
      </c>
      <c r="C86" t="s">
        <v>461</v>
      </c>
      <c r="E86" t="s">
        <v>462</v>
      </c>
      <c r="G86" t="str">
        <f>TEXT(Table1[[#This Row],[Date_added_formatted]],"yyyy")</f>
        <v>2017</v>
      </c>
      <c r="H86" s="13">
        <f t="shared" si="1"/>
        <v>43007</v>
      </c>
      <c r="I86" s="9" t="s">
        <v>438</v>
      </c>
      <c r="J86">
        <v>2014</v>
      </c>
      <c r="K86" t="s">
        <v>47</v>
      </c>
      <c r="L86" t="s">
        <v>36</v>
      </c>
      <c r="M86" t="s">
        <v>463</v>
      </c>
      <c r="N86" t="s">
        <v>464</v>
      </c>
    </row>
    <row r="87" spans="1:14" x14ac:dyDescent="0.25">
      <c r="A87">
        <v>80019931</v>
      </c>
      <c r="B87" t="s">
        <v>12</v>
      </c>
      <c r="C87" t="s">
        <v>465</v>
      </c>
      <c r="D87" t="s">
        <v>466</v>
      </c>
      <c r="E87" t="s">
        <v>467</v>
      </c>
      <c r="F87" t="s">
        <v>33</v>
      </c>
      <c r="G87" t="str">
        <f>TEXT(Table1[[#This Row],[Date_added_formatted]],"yyyy")</f>
        <v>2015</v>
      </c>
      <c r="H87" s="13">
        <f t="shared" si="1"/>
        <v>42276</v>
      </c>
      <c r="I87" s="9" t="s">
        <v>468</v>
      </c>
      <c r="J87">
        <v>2015</v>
      </c>
      <c r="K87" t="s">
        <v>41</v>
      </c>
      <c r="L87" t="s">
        <v>469</v>
      </c>
      <c r="M87" t="s">
        <v>470</v>
      </c>
      <c r="N87" t="s">
        <v>471</v>
      </c>
    </row>
    <row r="88" spans="1:14" x14ac:dyDescent="0.25">
      <c r="A88">
        <v>81053893</v>
      </c>
      <c r="B88" t="s">
        <v>12</v>
      </c>
      <c r="C88" t="s">
        <v>472</v>
      </c>
      <c r="D88" t="s">
        <v>473</v>
      </c>
      <c r="G88" t="str">
        <f>TEXT(Table1[[#This Row],[Date_added_formatted]],"yyyy")</f>
        <v>2019</v>
      </c>
      <c r="H88" s="13">
        <f t="shared" si="1"/>
        <v>43736</v>
      </c>
      <c r="I88" s="9" t="s">
        <v>474</v>
      </c>
      <c r="J88">
        <v>2019</v>
      </c>
      <c r="K88" t="s">
        <v>269</v>
      </c>
      <c r="L88" t="s">
        <v>475</v>
      </c>
      <c r="M88" t="s">
        <v>456</v>
      </c>
      <c r="N88" t="s">
        <v>476</v>
      </c>
    </row>
    <row r="89" spans="1:14" x14ac:dyDescent="0.25">
      <c r="A89">
        <v>80200087</v>
      </c>
      <c r="B89" t="s">
        <v>12</v>
      </c>
      <c r="C89" t="s">
        <v>477</v>
      </c>
      <c r="D89" t="s">
        <v>478</v>
      </c>
      <c r="E89" t="s">
        <v>479</v>
      </c>
      <c r="F89" t="s">
        <v>480</v>
      </c>
      <c r="G89" t="str">
        <f>TEXT(Table1[[#This Row],[Date_added_formatted]],"yyyy")</f>
        <v>2019</v>
      </c>
      <c r="H89" s="13">
        <f t="shared" si="1"/>
        <v>43736</v>
      </c>
      <c r="I89" s="9" t="s">
        <v>474</v>
      </c>
      <c r="J89">
        <v>2019</v>
      </c>
      <c r="K89" t="s">
        <v>60</v>
      </c>
      <c r="L89" t="s">
        <v>481</v>
      </c>
      <c r="M89" t="s">
        <v>482</v>
      </c>
      <c r="N89" t="s">
        <v>483</v>
      </c>
    </row>
    <row r="90" spans="1:14" x14ac:dyDescent="0.25">
      <c r="A90">
        <v>81053892</v>
      </c>
      <c r="B90" t="s">
        <v>12</v>
      </c>
      <c r="C90" t="s">
        <v>484</v>
      </c>
      <c r="D90" t="s">
        <v>473</v>
      </c>
      <c r="E90" t="s">
        <v>485</v>
      </c>
      <c r="G90" t="str">
        <f>TEXT(Table1[[#This Row],[Date_added_formatted]],"yyyy")</f>
        <v>2019</v>
      </c>
      <c r="H90" s="13">
        <f t="shared" si="1"/>
        <v>43736</v>
      </c>
      <c r="I90" s="9" t="s">
        <v>474</v>
      </c>
      <c r="J90">
        <v>2019</v>
      </c>
      <c r="K90" t="s">
        <v>18</v>
      </c>
      <c r="L90" t="s">
        <v>19</v>
      </c>
      <c r="M90" t="s">
        <v>400</v>
      </c>
      <c r="N90" t="s">
        <v>486</v>
      </c>
    </row>
    <row r="91" spans="1:14" x14ac:dyDescent="0.25">
      <c r="A91">
        <v>81002850</v>
      </c>
      <c r="B91" t="s">
        <v>12</v>
      </c>
      <c r="C91" t="s">
        <v>487</v>
      </c>
      <c r="D91" t="s">
        <v>488</v>
      </c>
      <c r="E91" t="s">
        <v>489</v>
      </c>
      <c r="F91" t="s">
        <v>490</v>
      </c>
      <c r="G91" t="str">
        <f>TEXT(Table1[[#This Row],[Date_added_formatted]],"yyyy")</f>
        <v>2018</v>
      </c>
      <c r="H91" s="13">
        <f t="shared" si="1"/>
        <v>43371</v>
      </c>
      <c r="I91" s="9" t="s">
        <v>491</v>
      </c>
      <c r="J91">
        <v>2012</v>
      </c>
      <c r="K91" t="s">
        <v>47</v>
      </c>
      <c r="L91" t="s">
        <v>282</v>
      </c>
      <c r="M91" t="s">
        <v>400</v>
      </c>
      <c r="N91" t="s">
        <v>492</v>
      </c>
    </row>
    <row r="92" spans="1:14" x14ac:dyDescent="0.25">
      <c r="A92">
        <v>81004470</v>
      </c>
      <c r="B92" t="s">
        <v>12</v>
      </c>
      <c r="C92" t="s">
        <v>493</v>
      </c>
      <c r="D92" t="s">
        <v>494</v>
      </c>
      <c r="E92" t="s">
        <v>495</v>
      </c>
      <c r="F92" t="s">
        <v>496</v>
      </c>
      <c r="G92" t="str">
        <f>TEXT(Table1[[#This Row],[Date_added_formatted]],"yyyy")</f>
        <v>2018</v>
      </c>
      <c r="H92" s="13">
        <f t="shared" si="1"/>
        <v>43371</v>
      </c>
      <c r="I92" s="9" t="s">
        <v>491</v>
      </c>
      <c r="J92">
        <v>2018</v>
      </c>
      <c r="K92" t="s">
        <v>26</v>
      </c>
      <c r="L92" t="s">
        <v>304</v>
      </c>
      <c r="M92" t="s">
        <v>497</v>
      </c>
      <c r="N92" t="s">
        <v>498</v>
      </c>
    </row>
    <row r="93" spans="1:14" x14ac:dyDescent="0.25">
      <c r="A93">
        <v>80157072</v>
      </c>
      <c r="B93" t="s">
        <v>12</v>
      </c>
      <c r="C93" t="s">
        <v>499</v>
      </c>
      <c r="D93" t="s">
        <v>500</v>
      </c>
      <c r="E93" t="s">
        <v>501</v>
      </c>
      <c r="F93" t="s">
        <v>33</v>
      </c>
      <c r="G93" t="str">
        <f>TEXT(Table1[[#This Row],[Date_added_formatted]],"yyyy")</f>
        <v>2018</v>
      </c>
      <c r="H93" s="13">
        <f t="shared" si="1"/>
        <v>43371</v>
      </c>
      <c r="I93" s="9" t="s">
        <v>491</v>
      </c>
      <c r="J93">
        <v>2018</v>
      </c>
      <c r="K93" t="s">
        <v>26</v>
      </c>
      <c r="L93" t="s">
        <v>282</v>
      </c>
      <c r="M93" t="s">
        <v>502</v>
      </c>
      <c r="N93" t="s">
        <v>503</v>
      </c>
    </row>
    <row r="94" spans="1:14" x14ac:dyDescent="0.25">
      <c r="A94">
        <v>81001809</v>
      </c>
      <c r="B94" t="s">
        <v>12</v>
      </c>
      <c r="C94" t="s">
        <v>504</v>
      </c>
      <c r="D94" t="s">
        <v>505</v>
      </c>
      <c r="F94" t="s">
        <v>33</v>
      </c>
      <c r="G94" t="str">
        <f>TEXT(Table1[[#This Row],[Date_added_formatted]],"yyyy")</f>
        <v>2018</v>
      </c>
      <c r="H94" s="13">
        <f t="shared" si="1"/>
        <v>43371</v>
      </c>
      <c r="I94" s="9" t="s">
        <v>491</v>
      </c>
      <c r="J94">
        <v>2018</v>
      </c>
      <c r="K94" t="s">
        <v>18</v>
      </c>
      <c r="L94" t="s">
        <v>506</v>
      </c>
      <c r="M94" t="s">
        <v>141</v>
      </c>
      <c r="N94" t="s">
        <v>507</v>
      </c>
    </row>
    <row r="95" spans="1:14" x14ac:dyDescent="0.25">
      <c r="A95">
        <v>80201933</v>
      </c>
      <c r="B95" t="s">
        <v>30</v>
      </c>
      <c r="C95" t="s">
        <v>508</v>
      </c>
      <c r="F95" t="s">
        <v>33</v>
      </c>
      <c r="G95" t="str">
        <f>TEXT(Table1[[#This Row],[Date_added_formatted]],"yyyy")</f>
        <v>2018</v>
      </c>
      <c r="H95" s="13">
        <f t="shared" si="1"/>
        <v>43371</v>
      </c>
      <c r="I95" s="9" t="s">
        <v>491</v>
      </c>
      <c r="J95">
        <v>2018</v>
      </c>
      <c r="K95" t="s">
        <v>26</v>
      </c>
      <c r="L95" t="s">
        <v>36</v>
      </c>
      <c r="M95" t="s">
        <v>509</v>
      </c>
      <c r="N95" t="s">
        <v>510</v>
      </c>
    </row>
    <row r="96" spans="1:14" x14ac:dyDescent="0.25">
      <c r="A96">
        <v>81002864</v>
      </c>
      <c r="B96" t="s">
        <v>12</v>
      </c>
      <c r="C96" t="s">
        <v>511</v>
      </c>
      <c r="D96" t="s">
        <v>512</v>
      </c>
      <c r="E96" t="s">
        <v>513</v>
      </c>
      <c r="F96" t="s">
        <v>490</v>
      </c>
      <c r="G96" t="str">
        <f>TEXT(Table1[[#This Row],[Date_added_formatted]],"yyyy")</f>
        <v>2018</v>
      </c>
      <c r="H96" s="13">
        <f t="shared" si="1"/>
        <v>43371</v>
      </c>
      <c r="I96" s="9" t="s">
        <v>491</v>
      </c>
      <c r="J96">
        <v>2015</v>
      </c>
      <c r="K96" t="s">
        <v>18</v>
      </c>
      <c r="L96" t="s">
        <v>514</v>
      </c>
      <c r="M96" t="s">
        <v>236</v>
      </c>
      <c r="N96" t="s">
        <v>515</v>
      </c>
    </row>
    <row r="97" spans="1:14" x14ac:dyDescent="0.25">
      <c r="A97">
        <v>81016750</v>
      </c>
      <c r="B97" t="s">
        <v>12</v>
      </c>
      <c r="C97" t="s">
        <v>516</v>
      </c>
      <c r="D97" t="s">
        <v>517</v>
      </c>
      <c r="E97" t="s">
        <v>518</v>
      </c>
      <c r="F97" t="s">
        <v>490</v>
      </c>
      <c r="G97" t="str">
        <f>TEXT(Table1[[#This Row],[Date_added_formatted]],"yyyy")</f>
        <v>2018</v>
      </c>
      <c r="H97" s="13">
        <f t="shared" si="1"/>
        <v>43371</v>
      </c>
      <c r="I97" s="9" t="s">
        <v>491</v>
      </c>
      <c r="J97">
        <v>2018</v>
      </c>
      <c r="K97" t="s">
        <v>26</v>
      </c>
      <c r="L97" t="s">
        <v>339</v>
      </c>
      <c r="M97" t="s">
        <v>180</v>
      </c>
      <c r="N97" t="s">
        <v>519</v>
      </c>
    </row>
    <row r="98" spans="1:14" x14ac:dyDescent="0.25">
      <c r="A98">
        <v>81002866</v>
      </c>
      <c r="B98" t="s">
        <v>12</v>
      </c>
      <c r="C98" t="s">
        <v>520</v>
      </c>
      <c r="D98" t="s">
        <v>521</v>
      </c>
      <c r="E98" t="s">
        <v>522</v>
      </c>
      <c r="F98" t="s">
        <v>490</v>
      </c>
      <c r="G98" t="str">
        <f>TEXT(Table1[[#This Row],[Date_added_formatted]],"yyyy")</f>
        <v>2018</v>
      </c>
      <c r="H98" s="13">
        <f t="shared" si="1"/>
        <v>43371</v>
      </c>
      <c r="I98" s="9" t="s">
        <v>491</v>
      </c>
      <c r="J98">
        <v>2013</v>
      </c>
      <c r="K98" t="s">
        <v>47</v>
      </c>
      <c r="L98" t="s">
        <v>523</v>
      </c>
      <c r="M98" t="s">
        <v>291</v>
      </c>
      <c r="N98" t="s">
        <v>524</v>
      </c>
    </row>
    <row r="99" spans="1:14" x14ac:dyDescent="0.25">
      <c r="A99">
        <v>80992039</v>
      </c>
      <c r="B99" t="s">
        <v>12</v>
      </c>
      <c r="C99" t="s">
        <v>525</v>
      </c>
      <c r="D99" t="s">
        <v>526</v>
      </c>
      <c r="F99" t="s">
        <v>53</v>
      </c>
      <c r="G99" t="str">
        <f>TEXT(Table1[[#This Row],[Date_added_formatted]],"yyyy")</f>
        <v>2018</v>
      </c>
      <c r="H99" s="13">
        <f t="shared" si="1"/>
        <v>43371</v>
      </c>
      <c r="I99" s="9" t="s">
        <v>491</v>
      </c>
      <c r="J99">
        <v>2018</v>
      </c>
      <c r="K99" t="s">
        <v>26</v>
      </c>
      <c r="L99" t="s">
        <v>527</v>
      </c>
      <c r="M99" t="s">
        <v>456</v>
      </c>
      <c r="N99" t="s">
        <v>528</v>
      </c>
    </row>
    <row r="100" spans="1:14" x14ac:dyDescent="0.25">
      <c r="A100">
        <v>80126507</v>
      </c>
      <c r="B100" t="s">
        <v>12</v>
      </c>
      <c r="C100" t="s">
        <v>529</v>
      </c>
      <c r="D100" t="s">
        <v>530</v>
      </c>
      <c r="F100" t="s">
        <v>531</v>
      </c>
      <c r="G100" t="str">
        <f>TEXT(Table1[[#This Row],[Date_added_formatted]],"yyyy")</f>
        <v>2017</v>
      </c>
      <c r="H100" s="13">
        <f t="shared" si="1"/>
        <v>43006</v>
      </c>
      <c r="I100" s="9" t="s">
        <v>532</v>
      </c>
      <c r="J100">
        <v>2016</v>
      </c>
      <c r="K100" t="s">
        <v>47</v>
      </c>
      <c r="L100" t="s">
        <v>186</v>
      </c>
      <c r="M100" t="s">
        <v>141</v>
      </c>
      <c r="N100" t="s">
        <v>533</v>
      </c>
    </row>
    <row r="101" spans="1:14" x14ac:dyDescent="0.25">
      <c r="A101">
        <v>80225885</v>
      </c>
      <c r="B101" t="s">
        <v>30</v>
      </c>
      <c r="C101" t="s">
        <v>534</v>
      </c>
      <c r="E101" t="s">
        <v>535</v>
      </c>
      <c r="F101" t="s">
        <v>217</v>
      </c>
      <c r="G101" t="str">
        <f>TEXT(Table1[[#This Row],[Date_added_formatted]],"yyyy")</f>
        <v>2019</v>
      </c>
      <c r="H101" s="13">
        <f t="shared" si="1"/>
        <v>43735</v>
      </c>
      <c r="I101" s="9" t="s">
        <v>536</v>
      </c>
      <c r="J101">
        <v>2019</v>
      </c>
      <c r="K101" t="s">
        <v>26</v>
      </c>
      <c r="L101" t="s">
        <v>36</v>
      </c>
      <c r="M101" t="s">
        <v>537</v>
      </c>
      <c r="N101" t="s">
        <v>538</v>
      </c>
    </row>
    <row r="102" spans="1:14" x14ac:dyDescent="0.25">
      <c r="A102">
        <v>81132443</v>
      </c>
      <c r="B102" t="s">
        <v>12</v>
      </c>
      <c r="C102" t="s">
        <v>539</v>
      </c>
      <c r="D102" t="s">
        <v>540</v>
      </c>
      <c r="E102" t="s">
        <v>541</v>
      </c>
      <c r="F102" t="s">
        <v>542</v>
      </c>
      <c r="G102" t="str">
        <f>TEXT(Table1[[#This Row],[Date_added_formatted]],"yyyy")</f>
        <v>2019</v>
      </c>
      <c r="H102" s="13">
        <f t="shared" si="1"/>
        <v>43735</v>
      </c>
      <c r="I102" s="9" t="s">
        <v>536</v>
      </c>
      <c r="J102">
        <v>2018</v>
      </c>
      <c r="K102" t="s">
        <v>18</v>
      </c>
      <c r="L102" t="s">
        <v>198</v>
      </c>
      <c r="M102" t="s">
        <v>230</v>
      </c>
      <c r="N102" t="s">
        <v>543</v>
      </c>
    </row>
    <row r="103" spans="1:14" x14ac:dyDescent="0.25">
      <c r="A103">
        <v>80218107</v>
      </c>
      <c r="B103" t="s">
        <v>30</v>
      </c>
      <c r="C103" t="s">
        <v>544</v>
      </c>
      <c r="E103" t="s">
        <v>545</v>
      </c>
      <c r="G103" t="str">
        <f>TEXT(Table1[[#This Row],[Date_added_formatted]],"yyyy")</f>
        <v>2019</v>
      </c>
      <c r="H103" s="13">
        <f t="shared" si="1"/>
        <v>43735</v>
      </c>
      <c r="I103" s="9" t="s">
        <v>536</v>
      </c>
      <c r="J103">
        <v>2019</v>
      </c>
      <c r="K103" t="s">
        <v>103</v>
      </c>
      <c r="L103" t="s">
        <v>36</v>
      </c>
      <c r="M103" t="s">
        <v>212</v>
      </c>
      <c r="N103" t="s">
        <v>546</v>
      </c>
    </row>
    <row r="104" spans="1:14" x14ac:dyDescent="0.25">
      <c r="A104">
        <v>80231903</v>
      </c>
      <c r="B104" t="s">
        <v>12</v>
      </c>
      <c r="C104" t="s">
        <v>547</v>
      </c>
      <c r="D104" t="s">
        <v>548</v>
      </c>
      <c r="E104" t="s">
        <v>549</v>
      </c>
      <c r="F104" t="s">
        <v>33</v>
      </c>
      <c r="G104" t="str">
        <f>TEXT(Table1[[#This Row],[Date_added_formatted]],"yyyy")</f>
        <v>2019</v>
      </c>
      <c r="H104" s="13">
        <f t="shared" si="1"/>
        <v>43735</v>
      </c>
      <c r="I104" s="9" t="s">
        <v>536</v>
      </c>
      <c r="J104">
        <v>2019</v>
      </c>
      <c r="K104" t="s">
        <v>26</v>
      </c>
      <c r="L104" t="s">
        <v>286</v>
      </c>
      <c r="M104" t="s">
        <v>550</v>
      </c>
      <c r="N104" t="s">
        <v>551</v>
      </c>
    </row>
    <row r="105" spans="1:14" x14ac:dyDescent="0.25">
      <c r="A105">
        <v>80220715</v>
      </c>
      <c r="B105" t="s">
        <v>30</v>
      </c>
      <c r="C105" t="s">
        <v>552</v>
      </c>
      <c r="E105" t="s">
        <v>553</v>
      </c>
      <c r="G105" t="str">
        <f>TEXT(Table1[[#This Row],[Date_added_formatted]],"yyyy")</f>
        <v>2019</v>
      </c>
      <c r="H105" s="13">
        <f t="shared" si="1"/>
        <v>43735</v>
      </c>
      <c r="I105" s="9" t="s">
        <v>536</v>
      </c>
      <c r="J105">
        <v>2019</v>
      </c>
      <c r="K105" t="s">
        <v>26</v>
      </c>
      <c r="L105" t="s">
        <v>36</v>
      </c>
      <c r="M105" t="s">
        <v>554</v>
      </c>
      <c r="N105" t="s">
        <v>555</v>
      </c>
    </row>
    <row r="106" spans="1:14" x14ac:dyDescent="0.25">
      <c r="A106">
        <v>81171121</v>
      </c>
      <c r="B106" t="s">
        <v>12</v>
      </c>
      <c r="C106" t="s">
        <v>556</v>
      </c>
      <c r="D106" t="s">
        <v>557</v>
      </c>
      <c r="F106" t="s">
        <v>33</v>
      </c>
      <c r="G106" t="str">
        <f>TEXT(Table1[[#This Row],[Date_added_formatted]],"yyyy")</f>
        <v>2019</v>
      </c>
      <c r="H106" s="13">
        <f t="shared" si="1"/>
        <v>43735</v>
      </c>
      <c r="I106" s="9" t="s">
        <v>536</v>
      </c>
      <c r="J106">
        <v>2019</v>
      </c>
      <c r="K106" t="s">
        <v>26</v>
      </c>
      <c r="L106" t="s">
        <v>558</v>
      </c>
      <c r="M106" t="s">
        <v>559</v>
      </c>
      <c r="N106" t="s">
        <v>560</v>
      </c>
    </row>
    <row r="107" spans="1:14" x14ac:dyDescent="0.25">
      <c r="A107">
        <v>80241248</v>
      </c>
      <c r="B107" t="s">
        <v>30</v>
      </c>
      <c r="C107" t="s">
        <v>561</v>
      </c>
      <c r="E107" t="s">
        <v>562</v>
      </c>
      <c r="F107" t="s">
        <v>33</v>
      </c>
      <c r="G107" t="str">
        <f>TEXT(Table1[[#This Row],[Date_added_formatted]],"yyyy")</f>
        <v>2019</v>
      </c>
      <c r="H107" s="13">
        <f t="shared" si="1"/>
        <v>43735</v>
      </c>
      <c r="I107" s="9" t="s">
        <v>536</v>
      </c>
      <c r="J107">
        <v>2019</v>
      </c>
      <c r="K107" t="s">
        <v>47</v>
      </c>
      <c r="L107" t="s">
        <v>36</v>
      </c>
      <c r="M107" t="s">
        <v>563</v>
      </c>
      <c r="N107" t="s">
        <v>564</v>
      </c>
    </row>
    <row r="108" spans="1:14" x14ac:dyDescent="0.25">
      <c r="A108">
        <v>81012295</v>
      </c>
      <c r="B108" t="s">
        <v>12</v>
      </c>
      <c r="C108" t="s">
        <v>565</v>
      </c>
      <c r="D108" t="s">
        <v>566</v>
      </c>
      <c r="E108" t="s">
        <v>567</v>
      </c>
      <c r="F108" t="s">
        <v>568</v>
      </c>
      <c r="G108" t="str">
        <f>TEXT(Table1[[#This Row],[Date_added_formatted]],"yyyy")</f>
        <v>2018</v>
      </c>
      <c r="H108" s="13">
        <f t="shared" si="1"/>
        <v>43370</v>
      </c>
      <c r="I108" s="9" t="s">
        <v>569</v>
      </c>
      <c r="J108">
        <v>2016</v>
      </c>
      <c r="K108" t="s">
        <v>47</v>
      </c>
      <c r="L108" t="s">
        <v>88</v>
      </c>
      <c r="M108" t="s">
        <v>207</v>
      </c>
      <c r="N108" t="s">
        <v>570</v>
      </c>
    </row>
    <row r="109" spans="1:14" x14ac:dyDescent="0.25">
      <c r="A109">
        <v>80060037</v>
      </c>
      <c r="B109" t="s">
        <v>12</v>
      </c>
      <c r="C109" t="s">
        <v>571</v>
      </c>
      <c r="D109" t="s">
        <v>572</v>
      </c>
      <c r="E109" t="s">
        <v>573</v>
      </c>
      <c r="F109" t="s">
        <v>574</v>
      </c>
      <c r="G109" t="str">
        <f>TEXT(Table1[[#This Row],[Date_added_formatted]],"yyyy")</f>
        <v>2017</v>
      </c>
      <c r="H109" s="13">
        <f t="shared" si="1"/>
        <v>43005</v>
      </c>
      <c r="I109" s="9" t="s">
        <v>575</v>
      </c>
      <c r="J109">
        <v>2015</v>
      </c>
      <c r="K109" t="s">
        <v>26</v>
      </c>
      <c r="L109" t="s">
        <v>576</v>
      </c>
      <c r="M109" t="s">
        <v>207</v>
      </c>
      <c r="N109" t="s">
        <v>577</v>
      </c>
    </row>
    <row r="110" spans="1:14" x14ac:dyDescent="0.25">
      <c r="A110">
        <v>60003155</v>
      </c>
      <c r="B110" t="s">
        <v>12</v>
      </c>
      <c r="C110" t="s">
        <v>578</v>
      </c>
      <c r="D110" t="s">
        <v>579</v>
      </c>
      <c r="E110" t="s">
        <v>580</v>
      </c>
      <c r="F110" t="s">
        <v>33</v>
      </c>
      <c r="G110" t="str">
        <f>TEXT(Table1[[#This Row],[Date_added_formatted]],"yyyy")</f>
        <v>2011</v>
      </c>
      <c r="H110" s="13">
        <f t="shared" si="1"/>
        <v>40813</v>
      </c>
      <c r="I110" s="9" t="s">
        <v>581</v>
      </c>
      <c r="J110">
        <v>2000</v>
      </c>
      <c r="K110" t="s">
        <v>18</v>
      </c>
      <c r="L110" t="s">
        <v>582</v>
      </c>
      <c r="M110" t="s">
        <v>583</v>
      </c>
      <c r="N110" t="s">
        <v>584</v>
      </c>
    </row>
    <row r="111" spans="1:14" x14ac:dyDescent="0.25">
      <c r="A111">
        <v>81177238</v>
      </c>
      <c r="B111" t="s">
        <v>12</v>
      </c>
      <c r="C111" t="s">
        <v>585</v>
      </c>
      <c r="D111" t="s">
        <v>586</v>
      </c>
      <c r="E111" t="s">
        <v>587</v>
      </c>
      <c r="F111" t="s">
        <v>217</v>
      </c>
      <c r="G111" t="str">
        <f>TEXT(Table1[[#This Row],[Date_added_formatted]],"yyyy")</f>
        <v>2019</v>
      </c>
      <c r="H111" s="13">
        <f t="shared" si="1"/>
        <v>43734</v>
      </c>
      <c r="I111" s="9" t="s">
        <v>588</v>
      </c>
      <c r="J111">
        <v>2019</v>
      </c>
      <c r="K111" t="s">
        <v>47</v>
      </c>
      <c r="L111" t="s">
        <v>229</v>
      </c>
      <c r="M111" t="s">
        <v>589</v>
      </c>
      <c r="N111" t="s">
        <v>590</v>
      </c>
    </row>
    <row r="112" spans="1:14" x14ac:dyDescent="0.25">
      <c r="A112">
        <v>70270775</v>
      </c>
      <c r="B112" t="s">
        <v>12</v>
      </c>
      <c r="C112" t="s">
        <v>591</v>
      </c>
      <c r="D112" t="s">
        <v>592</v>
      </c>
      <c r="E112" t="s">
        <v>593</v>
      </c>
      <c r="F112" t="s">
        <v>594</v>
      </c>
      <c r="G112" t="str">
        <f>TEXT(Table1[[#This Row],[Date_added_formatted]],"yyyy")</f>
        <v>2019</v>
      </c>
      <c r="H112" s="13">
        <f t="shared" si="1"/>
        <v>43734</v>
      </c>
      <c r="I112" s="9" t="s">
        <v>588</v>
      </c>
      <c r="J112">
        <v>2013</v>
      </c>
      <c r="K112" t="s">
        <v>146</v>
      </c>
      <c r="L112" t="s">
        <v>339</v>
      </c>
      <c r="M112" t="s">
        <v>89</v>
      </c>
      <c r="N112" t="s">
        <v>595</v>
      </c>
    </row>
    <row r="113" spans="1:14" x14ac:dyDescent="0.25">
      <c r="A113">
        <v>81025403</v>
      </c>
      <c r="B113" t="s">
        <v>30</v>
      </c>
      <c r="C113" t="s">
        <v>596</v>
      </c>
      <c r="E113" t="s">
        <v>597</v>
      </c>
      <c r="F113" t="s">
        <v>598</v>
      </c>
      <c r="G113" t="str">
        <f>TEXT(Table1[[#This Row],[Date_added_formatted]],"yyyy")</f>
        <v>2019</v>
      </c>
      <c r="H113" s="13">
        <f t="shared" si="1"/>
        <v>43734</v>
      </c>
      <c r="I113" s="9" t="s">
        <v>588</v>
      </c>
      <c r="J113">
        <v>2018</v>
      </c>
      <c r="K113" t="s">
        <v>26</v>
      </c>
      <c r="L113" t="s">
        <v>36</v>
      </c>
      <c r="M113" t="s">
        <v>54</v>
      </c>
      <c r="N113" t="s">
        <v>599</v>
      </c>
    </row>
    <row r="114" spans="1:14" x14ac:dyDescent="0.25">
      <c r="A114">
        <v>80215923</v>
      </c>
      <c r="B114" t="s">
        <v>12</v>
      </c>
      <c r="C114" t="s">
        <v>600</v>
      </c>
      <c r="D114" t="s">
        <v>601</v>
      </c>
      <c r="E114" t="s">
        <v>602</v>
      </c>
      <c r="F114" t="s">
        <v>33</v>
      </c>
      <c r="G114" t="str">
        <f>TEXT(Table1[[#This Row],[Date_added_formatted]],"yyyy")</f>
        <v>2018</v>
      </c>
      <c r="H114" s="13">
        <f t="shared" si="1"/>
        <v>43369</v>
      </c>
      <c r="I114" s="9" t="s">
        <v>603</v>
      </c>
      <c r="J114">
        <v>2018</v>
      </c>
      <c r="K114" t="s">
        <v>146</v>
      </c>
      <c r="L114" t="s">
        <v>439</v>
      </c>
      <c r="M114" t="s">
        <v>420</v>
      </c>
      <c r="N114" t="s">
        <v>604</v>
      </c>
    </row>
    <row r="115" spans="1:14" x14ac:dyDescent="0.25">
      <c r="A115">
        <v>80151483</v>
      </c>
      <c r="B115" t="s">
        <v>12</v>
      </c>
      <c r="C115" t="s">
        <v>605</v>
      </c>
      <c r="D115" t="s">
        <v>606</v>
      </c>
      <c r="E115" t="s">
        <v>607</v>
      </c>
      <c r="F115" t="s">
        <v>33</v>
      </c>
      <c r="G115" t="str">
        <f>TEXT(Table1[[#This Row],[Date_added_formatted]],"yyyy")</f>
        <v>2017</v>
      </c>
      <c r="H115" s="13">
        <f t="shared" si="1"/>
        <v>43004</v>
      </c>
      <c r="I115" s="9" t="s">
        <v>608</v>
      </c>
      <c r="J115">
        <v>2017</v>
      </c>
      <c r="K115" t="s">
        <v>26</v>
      </c>
      <c r="L115" t="s">
        <v>609</v>
      </c>
      <c r="M115" t="s">
        <v>28</v>
      </c>
      <c r="N115" t="s">
        <v>610</v>
      </c>
    </row>
    <row r="116" spans="1:14" x14ac:dyDescent="0.25">
      <c r="A116">
        <v>80173625</v>
      </c>
      <c r="B116" t="s">
        <v>12</v>
      </c>
      <c r="C116" t="s">
        <v>611</v>
      </c>
      <c r="D116" t="s">
        <v>612</v>
      </c>
      <c r="E116" t="s">
        <v>613</v>
      </c>
      <c r="F116" t="s">
        <v>33</v>
      </c>
      <c r="G116" t="str">
        <f>TEXT(Table1[[#This Row],[Date_added_formatted]],"yyyy")</f>
        <v>2017</v>
      </c>
      <c r="H116" s="13">
        <f t="shared" si="1"/>
        <v>43004</v>
      </c>
      <c r="I116" s="9" t="s">
        <v>608</v>
      </c>
      <c r="J116">
        <v>2016</v>
      </c>
      <c r="K116" t="s">
        <v>26</v>
      </c>
      <c r="L116" t="s">
        <v>27</v>
      </c>
      <c r="M116" t="s">
        <v>141</v>
      </c>
      <c r="N116" t="s">
        <v>614</v>
      </c>
    </row>
    <row r="117" spans="1:14" x14ac:dyDescent="0.25">
      <c r="A117">
        <v>80005444</v>
      </c>
      <c r="B117" t="s">
        <v>12</v>
      </c>
      <c r="C117" t="s">
        <v>615</v>
      </c>
      <c r="D117" t="s">
        <v>616</v>
      </c>
      <c r="F117" t="s">
        <v>33</v>
      </c>
      <c r="G117" t="str">
        <f>TEXT(Table1[[#This Row],[Date_added_formatted]],"yyyy")</f>
        <v>2014</v>
      </c>
      <c r="H117" s="13">
        <f t="shared" si="1"/>
        <v>41908</v>
      </c>
      <c r="I117" s="9" t="s">
        <v>617</v>
      </c>
      <c r="J117">
        <v>2014</v>
      </c>
      <c r="K117" t="s">
        <v>47</v>
      </c>
      <c r="L117" t="s">
        <v>235</v>
      </c>
      <c r="M117" t="s">
        <v>141</v>
      </c>
      <c r="N117" t="s">
        <v>618</v>
      </c>
    </row>
    <row r="118" spans="1:14" x14ac:dyDescent="0.25">
      <c r="A118">
        <v>80244682</v>
      </c>
      <c r="B118" t="s">
        <v>12</v>
      </c>
      <c r="C118" t="s">
        <v>619</v>
      </c>
      <c r="D118" t="s">
        <v>620</v>
      </c>
      <c r="F118" t="s">
        <v>621</v>
      </c>
      <c r="G118" t="str">
        <f>TEXT(Table1[[#This Row],[Date_added_formatted]],"yyyy")</f>
        <v>2019</v>
      </c>
      <c r="H118" s="13">
        <f t="shared" si="1"/>
        <v>43733</v>
      </c>
      <c r="I118" s="9" t="s">
        <v>622</v>
      </c>
      <c r="J118">
        <v>2019</v>
      </c>
      <c r="K118" t="s">
        <v>269</v>
      </c>
      <c r="L118" t="s">
        <v>623</v>
      </c>
      <c r="M118" t="s">
        <v>456</v>
      </c>
      <c r="N118" t="s">
        <v>624</v>
      </c>
    </row>
    <row r="119" spans="1:14" x14ac:dyDescent="0.25">
      <c r="A119">
        <v>81075519</v>
      </c>
      <c r="B119" t="s">
        <v>12</v>
      </c>
      <c r="C119" t="s">
        <v>625</v>
      </c>
      <c r="D119" t="s">
        <v>626</v>
      </c>
      <c r="E119" t="s">
        <v>627</v>
      </c>
      <c r="F119" t="s">
        <v>628</v>
      </c>
      <c r="G119" t="str">
        <f>TEXT(Table1[[#This Row],[Date_added_formatted]],"yyyy")</f>
        <v>2019</v>
      </c>
      <c r="H119" s="13">
        <f t="shared" si="1"/>
        <v>43733</v>
      </c>
      <c r="I119" s="9" t="s">
        <v>622</v>
      </c>
      <c r="J119">
        <v>2019</v>
      </c>
      <c r="K119" t="s">
        <v>26</v>
      </c>
      <c r="L119" t="s">
        <v>629</v>
      </c>
      <c r="M119" t="s">
        <v>89</v>
      </c>
      <c r="N119" t="s">
        <v>630</v>
      </c>
    </row>
    <row r="120" spans="1:14" x14ac:dyDescent="0.25">
      <c r="A120">
        <v>80166318</v>
      </c>
      <c r="B120" t="s">
        <v>12</v>
      </c>
      <c r="C120" t="s">
        <v>631</v>
      </c>
      <c r="D120" t="s">
        <v>632</v>
      </c>
      <c r="E120" t="s">
        <v>633</v>
      </c>
      <c r="F120" t="s">
        <v>634</v>
      </c>
      <c r="G120" t="str">
        <f>TEXT(Table1[[#This Row],[Date_added_formatted]],"yyyy")</f>
        <v>2019</v>
      </c>
      <c r="H120" s="13">
        <f t="shared" si="1"/>
        <v>43733</v>
      </c>
      <c r="I120" s="9" t="s">
        <v>622</v>
      </c>
      <c r="J120">
        <v>2016</v>
      </c>
      <c r="K120" t="s">
        <v>338</v>
      </c>
      <c r="L120" t="s">
        <v>481</v>
      </c>
      <c r="M120" t="s">
        <v>20</v>
      </c>
      <c r="N120" t="s">
        <v>635</v>
      </c>
    </row>
    <row r="121" spans="1:14" x14ac:dyDescent="0.25">
      <c r="A121">
        <v>81186758</v>
      </c>
      <c r="B121" t="s">
        <v>12</v>
      </c>
      <c r="C121" t="s">
        <v>636</v>
      </c>
      <c r="D121" t="s">
        <v>637</v>
      </c>
      <c r="E121" t="s">
        <v>638</v>
      </c>
      <c r="F121" t="s">
        <v>217</v>
      </c>
      <c r="G121" t="str">
        <f>TEXT(Table1[[#This Row],[Date_added_formatted]],"yyyy")</f>
        <v>2019</v>
      </c>
      <c r="H121" s="13">
        <f t="shared" si="1"/>
        <v>43733</v>
      </c>
      <c r="I121" s="9" t="s">
        <v>622</v>
      </c>
      <c r="J121">
        <v>2019</v>
      </c>
      <c r="K121" t="s">
        <v>47</v>
      </c>
      <c r="L121" t="s">
        <v>253</v>
      </c>
      <c r="M121" t="s">
        <v>639</v>
      </c>
      <c r="N121" t="s">
        <v>640</v>
      </c>
    </row>
    <row r="122" spans="1:14" x14ac:dyDescent="0.25">
      <c r="A122">
        <v>81186757</v>
      </c>
      <c r="B122" t="s">
        <v>12</v>
      </c>
      <c r="C122" t="s">
        <v>641</v>
      </c>
      <c r="D122" t="s">
        <v>637</v>
      </c>
      <c r="E122" t="s">
        <v>638</v>
      </c>
      <c r="F122" t="s">
        <v>217</v>
      </c>
      <c r="G122" t="str">
        <f>TEXT(Table1[[#This Row],[Date_added_formatted]],"yyyy")</f>
        <v>2019</v>
      </c>
      <c r="H122" s="13">
        <f t="shared" si="1"/>
        <v>43733</v>
      </c>
      <c r="I122" s="9" t="s">
        <v>622</v>
      </c>
      <c r="J122">
        <v>2019</v>
      </c>
      <c r="K122" t="s">
        <v>47</v>
      </c>
      <c r="L122" t="s">
        <v>253</v>
      </c>
      <c r="M122" t="s">
        <v>639</v>
      </c>
      <c r="N122" t="s">
        <v>640</v>
      </c>
    </row>
    <row r="123" spans="1:14" x14ac:dyDescent="0.25">
      <c r="A123">
        <v>80108976</v>
      </c>
      <c r="B123" t="s">
        <v>12</v>
      </c>
      <c r="C123" t="s">
        <v>642</v>
      </c>
      <c r="D123" t="s">
        <v>643</v>
      </c>
      <c r="E123" t="s">
        <v>644</v>
      </c>
      <c r="F123" t="s">
        <v>33</v>
      </c>
      <c r="G123" t="str">
        <f>TEXT(Table1[[#This Row],[Date_added_formatted]],"yyyy")</f>
        <v>2019</v>
      </c>
      <c r="H123" s="13">
        <f t="shared" si="1"/>
        <v>43733</v>
      </c>
      <c r="I123" s="9" t="s">
        <v>622</v>
      </c>
      <c r="J123">
        <v>2016</v>
      </c>
      <c r="K123" t="s">
        <v>60</v>
      </c>
      <c r="L123" t="s">
        <v>304</v>
      </c>
      <c r="M123" t="s">
        <v>420</v>
      </c>
      <c r="N123" t="s">
        <v>645</v>
      </c>
    </row>
    <row r="124" spans="1:14" x14ac:dyDescent="0.25">
      <c r="A124">
        <v>80208155</v>
      </c>
      <c r="B124" t="s">
        <v>12</v>
      </c>
      <c r="C124" t="s">
        <v>646</v>
      </c>
      <c r="D124" t="s">
        <v>647</v>
      </c>
      <c r="E124" t="s">
        <v>648</v>
      </c>
      <c r="F124" t="s">
        <v>33</v>
      </c>
      <c r="G124" t="str">
        <f>TEXT(Table1[[#This Row],[Date_added_formatted]],"yyyy")</f>
        <v>2018</v>
      </c>
      <c r="H124" s="13">
        <f t="shared" si="1"/>
        <v>43368</v>
      </c>
      <c r="I124" s="9" t="s">
        <v>649</v>
      </c>
      <c r="J124">
        <v>2018</v>
      </c>
      <c r="K124" t="s">
        <v>338</v>
      </c>
      <c r="L124" t="s">
        <v>61</v>
      </c>
      <c r="M124" t="s">
        <v>94</v>
      </c>
      <c r="N124" t="s">
        <v>650</v>
      </c>
    </row>
    <row r="125" spans="1:14" x14ac:dyDescent="0.25">
      <c r="A125">
        <v>80198423</v>
      </c>
      <c r="B125" t="s">
        <v>12</v>
      </c>
      <c r="C125" t="s">
        <v>651</v>
      </c>
      <c r="D125" t="s">
        <v>652</v>
      </c>
      <c r="F125" t="s">
        <v>33</v>
      </c>
      <c r="G125" t="str">
        <f>TEXT(Table1[[#This Row],[Date_added_formatted]],"yyyy")</f>
        <v>2017</v>
      </c>
      <c r="H125" s="13">
        <f t="shared" si="1"/>
        <v>43003</v>
      </c>
      <c r="I125" s="9" t="s">
        <v>653</v>
      </c>
      <c r="J125">
        <v>2017</v>
      </c>
      <c r="K125" t="s">
        <v>47</v>
      </c>
      <c r="L125" t="s">
        <v>654</v>
      </c>
      <c r="M125" t="s">
        <v>141</v>
      </c>
      <c r="N125" t="s">
        <v>655</v>
      </c>
    </row>
    <row r="126" spans="1:14" x14ac:dyDescent="0.25">
      <c r="A126">
        <v>80162144</v>
      </c>
      <c r="B126" t="s">
        <v>12</v>
      </c>
      <c r="C126" t="s">
        <v>656</v>
      </c>
      <c r="D126" t="s">
        <v>657</v>
      </c>
      <c r="E126" t="s">
        <v>658</v>
      </c>
      <c r="F126" t="s">
        <v>24</v>
      </c>
      <c r="G126" t="str">
        <f>TEXT(Table1[[#This Row],[Date_added_formatted]],"yyyy")</f>
        <v>2017</v>
      </c>
      <c r="H126" s="13">
        <f t="shared" si="1"/>
        <v>43003</v>
      </c>
      <c r="I126" s="9" t="s">
        <v>653</v>
      </c>
      <c r="J126">
        <v>2016</v>
      </c>
      <c r="K126" t="s">
        <v>26</v>
      </c>
      <c r="L126" t="s">
        <v>659</v>
      </c>
      <c r="M126" t="s">
        <v>660</v>
      </c>
      <c r="N126" t="s">
        <v>661</v>
      </c>
    </row>
    <row r="127" spans="1:14" x14ac:dyDescent="0.25">
      <c r="A127">
        <v>81053953</v>
      </c>
      <c r="B127" t="s">
        <v>12</v>
      </c>
      <c r="C127" t="s">
        <v>662</v>
      </c>
      <c r="D127" t="s">
        <v>663</v>
      </c>
      <c r="E127" t="s">
        <v>664</v>
      </c>
      <c r="F127" t="s">
        <v>33</v>
      </c>
      <c r="G127" t="str">
        <f>TEXT(Table1[[#This Row],[Date_added_formatted]],"yyyy")</f>
        <v>2019</v>
      </c>
      <c r="H127" s="13">
        <f t="shared" si="1"/>
        <v>43732</v>
      </c>
      <c r="I127" s="9" t="s">
        <v>665</v>
      </c>
      <c r="J127">
        <v>2019</v>
      </c>
      <c r="K127" t="s">
        <v>60</v>
      </c>
      <c r="L127" t="s">
        <v>186</v>
      </c>
      <c r="M127" t="s">
        <v>420</v>
      </c>
      <c r="N127" t="s">
        <v>666</v>
      </c>
    </row>
    <row r="128" spans="1:14" x14ac:dyDescent="0.25">
      <c r="A128">
        <v>81074113</v>
      </c>
      <c r="B128" t="s">
        <v>12</v>
      </c>
      <c r="C128" t="s">
        <v>667</v>
      </c>
      <c r="D128" t="s">
        <v>668</v>
      </c>
      <c r="E128" t="s">
        <v>669</v>
      </c>
      <c r="F128" t="s">
        <v>33</v>
      </c>
      <c r="G128" t="str">
        <f>TEXT(Table1[[#This Row],[Date_added_formatted]],"yyyy")</f>
        <v>2019</v>
      </c>
      <c r="H128" s="13">
        <f t="shared" si="1"/>
        <v>43732</v>
      </c>
      <c r="I128" s="9" t="s">
        <v>665</v>
      </c>
      <c r="J128">
        <v>2019</v>
      </c>
      <c r="K128" t="s">
        <v>26</v>
      </c>
      <c r="L128" t="s">
        <v>93</v>
      </c>
      <c r="M128" t="s">
        <v>28</v>
      </c>
      <c r="N128" t="s">
        <v>670</v>
      </c>
    </row>
    <row r="129" spans="1:14" x14ac:dyDescent="0.25">
      <c r="A129">
        <v>80992496</v>
      </c>
      <c r="B129" t="s">
        <v>12</v>
      </c>
      <c r="C129" t="s">
        <v>671</v>
      </c>
      <c r="D129" t="s">
        <v>672</v>
      </c>
      <c r="E129" t="s">
        <v>673</v>
      </c>
      <c r="F129" t="s">
        <v>496</v>
      </c>
      <c r="G129" t="str">
        <f>TEXT(Table1[[#This Row],[Date_added_formatted]],"yyyy")</f>
        <v>2018</v>
      </c>
      <c r="H129" s="13">
        <f t="shared" si="1"/>
        <v>43367</v>
      </c>
      <c r="I129" s="9" t="s">
        <v>674</v>
      </c>
      <c r="J129">
        <v>2017</v>
      </c>
      <c r="K129" t="s">
        <v>26</v>
      </c>
      <c r="L129" t="s">
        <v>433</v>
      </c>
      <c r="M129" t="s">
        <v>427</v>
      </c>
      <c r="N129" t="s">
        <v>675</v>
      </c>
    </row>
    <row r="130" spans="1:14" x14ac:dyDescent="0.25">
      <c r="A130">
        <v>70304191</v>
      </c>
      <c r="B130" t="s">
        <v>12</v>
      </c>
      <c r="C130" t="s">
        <v>676</v>
      </c>
      <c r="D130" t="s">
        <v>677</v>
      </c>
      <c r="E130" t="s">
        <v>678</v>
      </c>
      <c r="F130" t="s">
        <v>331</v>
      </c>
      <c r="G130" t="str">
        <f>TEXT(Table1[[#This Row],[Date_added_formatted]],"yyyy")</f>
        <v>2017</v>
      </c>
      <c r="H130" s="13">
        <f t="shared" si="1"/>
        <v>43002</v>
      </c>
      <c r="I130" s="9" t="s">
        <v>679</v>
      </c>
      <c r="J130">
        <v>2014</v>
      </c>
      <c r="K130" t="s">
        <v>121</v>
      </c>
      <c r="L130" t="s">
        <v>179</v>
      </c>
      <c r="M130" t="s">
        <v>230</v>
      </c>
      <c r="N130" t="s">
        <v>680</v>
      </c>
    </row>
    <row r="131" spans="1:14" x14ac:dyDescent="0.25">
      <c r="A131">
        <v>80103311</v>
      </c>
      <c r="B131" t="s">
        <v>12</v>
      </c>
      <c r="C131" t="s">
        <v>681</v>
      </c>
      <c r="D131" t="s">
        <v>682</v>
      </c>
      <c r="E131" t="s">
        <v>683</v>
      </c>
      <c r="F131" t="s">
        <v>684</v>
      </c>
      <c r="G131" t="str">
        <f>TEXT(Table1[[#This Row],[Date_added_formatted]],"yyyy")</f>
        <v>2017</v>
      </c>
      <c r="H131" s="13">
        <f t="shared" ref="H131:H194" si="2">DATEVALUE(MID(I131,FIND(" ",I131)+1,LEN(I131)-FIND(" ",I131)-4)&amp;" "&amp;LEFT(I131,FIND(" ",I131)-1)&amp;", "&amp;RIGHT(I131,4))</f>
        <v>43002</v>
      </c>
      <c r="I131" s="9" t="s">
        <v>679</v>
      </c>
      <c r="J131">
        <v>2017</v>
      </c>
      <c r="K131" t="s">
        <v>26</v>
      </c>
      <c r="L131" t="s">
        <v>198</v>
      </c>
      <c r="M131" t="s">
        <v>685</v>
      </c>
      <c r="N131" t="s">
        <v>686</v>
      </c>
    </row>
    <row r="132" spans="1:14" x14ac:dyDescent="0.25">
      <c r="A132">
        <v>81176200</v>
      </c>
      <c r="B132" t="s">
        <v>12</v>
      </c>
      <c r="C132" t="s">
        <v>687</v>
      </c>
      <c r="D132" t="s">
        <v>688</v>
      </c>
      <c r="E132" t="s">
        <v>689</v>
      </c>
      <c r="F132" t="s">
        <v>217</v>
      </c>
      <c r="G132" t="str">
        <f>TEXT(Table1[[#This Row],[Date_added_formatted]],"yyyy")</f>
        <v>2019</v>
      </c>
      <c r="H132" s="13">
        <f t="shared" si="2"/>
        <v>43731</v>
      </c>
      <c r="I132" s="9" t="s">
        <v>690</v>
      </c>
      <c r="J132">
        <v>2019</v>
      </c>
      <c r="K132" t="s">
        <v>26</v>
      </c>
      <c r="L132" t="s">
        <v>691</v>
      </c>
      <c r="M132" t="s">
        <v>254</v>
      </c>
      <c r="N132" t="s">
        <v>692</v>
      </c>
    </row>
    <row r="133" spans="1:14" x14ac:dyDescent="0.25">
      <c r="A133">
        <v>80238106</v>
      </c>
      <c r="B133" t="s">
        <v>30</v>
      </c>
      <c r="C133" t="s">
        <v>693</v>
      </c>
      <c r="E133" t="s">
        <v>694</v>
      </c>
      <c r="G133" t="str">
        <f>TEXT(Table1[[#This Row],[Date_added_formatted]],"yyyy")</f>
        <v>2019</v>
      </c>
      <c r="H133" s="13">
        <f t="shared" si="2"/>
        <v>43731</v>
      </c>
      <c r="I133" s="9" t="s">
        <v>690</v>
      </c>
      <c r="J133">
        <v>2019</v>
      </c>
      <c r="K133" t="s">
        <v>18</v>
      </c>
      <c r="L133" t="s">
        <v>36</v>
      </c>
      <c r="M133" t="s">
        <v>212</v>
      </c>
      <c r="N133" t="s">
        <v>695</v>
      </c>
    </row>
    <row r="134" spans="1:14" x14ac:dyDescent="0.25">
      <c r="A134">
        <v>80208906</v>
      </c>
      <c r="B134" t="s">
        <v>12</v>
      </c>
      <c r="C134" t="s">
        <v>696</v>
      </c>
      <c r="D134" t="s">
        <v>697</v>
      </c>
      <c r="E134" t="s">
        <v>698</v>
      </c>
      <c r="F134" t="s">
        <v>33</v>
      </c>
      <c r="G134" t="str">
        <f>TEXT(Table1[[#This Row],[Date_added_formatted]],"yyyy")</f>
        <v>2019</v>
      </c>
      <c r="H134" s="13">
        <f t="shared" si="2"/>
        <v>43731</v>
      </c>
      <c r="I134" s="9" t="s">
        <v>690</v>
      </c>
      <c r="J134">
        <v>2018</v>
      </c>
      <c r="K134" t="s">
        <v>26</v>
      </c>
      <c r="L134" t="s">
        <v>699</v>
      </c>
      <c r="M134" t="s">
        <v>129</v>
      </c>
      <c r="N134" t="s">
        <v>700</v>
      </c>
    </row>
    <row r="135" spans="1:14" x14ac:dyDescent="0.25">
      <c r="A135">
        <v>80097321</v>
      </c>
      <c r="B135" t="s">
        <v>12</v>
      </c>
      <c r="C135" t="s">
        <v>701</v>
      </c>
      <c r="D135" t="s">
        <v>702</v>
      </c>
      <c r="F135" t="s">
        <v>33</v>
      </c>
      <c r="G135" t="str">
        <f>TEXT(Table1[[#This Row],[Date_added_formatted]],"yyyy")</f>
        <v>2016</v>
      </c>
      <c r="H135" s="13">
        <f t="shared" si="2"/>
        <v>42636</v>
      </c>
      <c r="I135" s="9" t="s">
        <v>703</v>
      </c>
      <c r="J135">
        <v>2016</v>
      </c>
      <c r="K135" t="s">
        <v>47</v>
      </c>
      <c r="L135" t="s">
        <v>48</v>
      </c>
      <c r="M135" t="s">
        <v>141</v>
      </c>
      <c r="N135" t="s">
        <v>704</v>
      </c>
    </row>
    <row r="136" spans="1:14" x14ac:dyDescent="0.25">
      <c r="A136">
        <v>80106966</v>
      </c>
      <c r="B136" t="s">
        <v>12</v>
      </c>
      <c r="C136" t="s">
        <v>705</v>
      </c>
      <c r="D136" t="s">
        <v>706</v>
      </c>
      <c r="E136" t="s">
        <v>707</v>
      </c>
      <c r="F136" t="s">
        <v>33</v>
      </c>
      <c r="G136" t="str">
        <f>TEXT(Table1[[#This Row],[Date_added_formatted]],"yyyy")</f>
        <v>2016</v>
      </c>
      <c r="H136" s="13">
        <f t="shared" si="2"/>
        <v>42636</v>
      </c>
      <c r="I136" s="9" t="s">
        <v>703</v>
      </c>
      <c r="J136">
        <v>2016</v>
      </c>
      <c r="K136" t="s">
        <v>26</v>
      </c>
      <c r="L136" t="s">
        <v>82</v>
      </c>
      <c r="M136" t="s">
        <v>28</v>
      </c>
      <c r="N136" t="s">
        <v>708</v>
      </c>
    </row>
    <row r="137" spans="1:14" x14ac:dyDescent="0.25">
      <c r="A137">
        <v>81004814</v>
      </c>
      <c r="B137" t="s">
        <v>30</v>
      </c>
      <c r="C137" t="s">
        <v>709</v>
      </c>
      <c r="E137" t="s">
        <v>710</v>
      </c>
      <c r="F137" t="s">
        <v>33</v>
      </c>
      <c r="G137" t="str">
        <f>TEXT(Table1[[#This Row],[Date_added_formatted]],"yyyy")</f>
        <v>2019</v>
      </c>
      <c r="H137" s="13">
        <f t="shared" si="2"/>
        <v>43730</v>
      </c>
      <c r="I137" s="9" t="s">
        <v>711</v>
      </c>
      <c r="J137">
        <v>2019</v>
      </c>
      <c r="K137" t="s">
        <v>26</v>
      </c>
      <c r="L137" t="s">
        <v>36</v>
      </c>
      <c r="M137" t="s">
        <v>712</v>
      </c>
      <c r="N137" t="s">
        <v>713</v>
      </c>
    </row>
    <row r="138" spans="1:14" x14ac:dyDescent="0.25">
      <c r="A138">
        <v>81080769</v>
      </c>
      <c r="B138" t="s">
        <v>12</v>
      </c>
      <c r="C138" t="s">
        <v>714</v>
      </c>
      <c r="D138" t="s">
        <v>715</v>
      </c>
      <c r="E138" t="s">
        <v>716</v>
      </c>
      <c r="F138" t="s">
        <v>217</v>
      </c>
      <c r="G138" t="str">
        <f>TEXT(Table1[[#This Row],[Date_added_formatted]],"yyyy")</f>
        <v>2019</v>
      </c>
      <c r="H138" s="13">
        <f t="shared" si="2"/>
        <v>43730</v>
      </c>
      <c r="I138" s="9" t="s">
        <v>711</v>
      </c>
      <c r="J138">
        <v>2009</v>
      </c>
      <c r="K138" t="s">
        <v>47</v>
      </c>
      <c r="L138" t="s">
        <v>717</v>
      </c>
      <c r="M138" t="s">
        <v>207</v>
      </c>
      <c r="N138" t="s">
        <v>718</v>
      </c>
    </row>
    <row r="139" spans="1:14" x14ac:dyDescent="0.25">
      <c r="A139">
        <v>70267838</v>
      </c>
      <c r="B139" t="s">
        <v>12</v>
      </c>
      <c r="C139" t="s">
        <v>719</v>
      </c>
      <c r="D139" t="s">
        <v>720</v>
      </c>
      <c r="E139" t="s">
        <v>721</v>
      </c>
      <c r="F139" t="s">
        <v>33</v>
      </c>
      <c r="G139" t="str">
        <f>TEXT(Table1[[#This Row],[Date_added_formatted]],"yyyy")</f>
        <v>2018</v>
      </c>
      <c r="H139" s="13">
        <f t="shared" si="2"/>
        <v>43365</v>
      </c>
      <c r="I139" s="9" t="s">
        <v>722</v>
      </c>
      <c r="J139">
        <v>2013</v>
      </c>
      <c r="K139" t="s">
        <v>146</v>
      </c>
      <c r="L139" t="s">
        <v>659</v>
      </c>
      <c r="M139" t="s">
        <v>723</v>
      </c>
      <c r="N139" t="s">
        <v>724</v>
      </c>
    </row>
    <row r="140" spans="1:14" x14ac:dyDescent="0.25">
      <c r="A140">
        <v>80211380</v>
      </c>
      <c r="B140" t="s">
        <v>12</v>
      </c>
      <c r="C140" t="s">
        <v>725</v>
      </c>
      <c r="D140" t="s">
        <v>726</v>
      </c>
      <c r="E140" t="s">
        <v>727</v>
      </c>
      <c r="F140" t="s">
        <v>419</v>
      </c>
      <c r="G140" t="str">
        <f>TEXT(Table1[[#This Row],[Date_added_formatted]],"yyyy")</f>
        <v>2018</v>
      </c>
      <c r="H140" s="13">
        <f t="shared" si="2"/>
        <v>43365</v>
      </c>
      <c r="I140" s="9" t="s">
        <v>722</v>
      </c>
      <c r="J140">
        <v>2018</v>
      </c>
      <c r="K140" t="s">
        <v>26</v>
      </c>
      <c r="L140" t="s">
        <v>728</v>
      </c>
      <c r="M140" t="s">
        <v>729</v>
      </c>
      <c r="N140" t="s">
        <v>730</v>
      </c>
    </row>
    <row r="141" spans="1:14" x14ac:dyDescent="0.25">
      <c r="A141">
        <v>80196586</v>
      </c>
      <c r="B141" t="s">
        <v>12</v>
      </c>
      <c r="C141" t="s">
        <v>731</v>
      </c>
      <c r="D141" t="s">
        <v>732</v>
      </c>
      <c r="E141" t="s">
        <v>733</v>
      </c>
      <c r="F141" t="s">
        <v>33</v>
      </c>
      <c r="G141" t="str">
        <f>TEXT(Table1[[#This Row],[Date_added_formatted]],"yyyy")</f>
        <v>2017</v>
      </c>
      <c r="H141" s="13">
        <f t="shared" si="2"/>
        <v>43000</v>
      </c>
      <c r="I141" s="9" t="s">
        <v>734</v>
      </c>
      <c r="J141">
        <v>2017</v>
      </c>
      <c r="K141" t="s">
        <v>26</v>
      </c>
      <c r="L141" t="s">
        <v>728</v>
      </c>
      <c r="M141" t="s">
        <v>723</v>
      </c>
      <c r="N141" t="s">
        <v>735</v>
      </c>
    </row>
    <row r="142" spans="1:14" x14ac:dyDescent="0.25">
      <c r="A142">
        <v>80099204</v>
      </c>
      <c r="B142" t="s">
        <v>12</v>
      </c>
      <c r="C142" t="s">
        <v>736</v>
      </c>
      <c r="D142" t="s">
        <v>737</v>
      </c>
      <c r="E142" t="s">
        <v>738</v>
      </c>
      <c r="F142" t="s">
        <v>33</v>
      </c>
      <c r="G142" t="str">
        <f>TEXT(Table1[[#This Row],[Date_added_formatted]],"yyyy")</f>
        <v>2017</v>
      </c>
      <c r="H142" s="13">
        <f t="shared" si="2"/>
        <v>43000</v>
      </c>
      <c r="I142" s="9" t="s">
        <v>734</v>
      </c>
      <c r="J142">
        <v>2016</v>
      </c>
      <c r="K142" t="s">
        <v>60</v>
      </c>
      <c r="L142" t="s">
        <v>739</v>
      </c>
      <c r="M142" t="s">
        <v>740</v>
      </c>
      <c r="N142" t="s">
        <v>741</v>
      </c>
    </row>
    <row r="143" spans="1:14" x14ac:dyDescent="0.25">
      <c r="A143">
        <v>80059432</v>
      </c>
      <c r="B143" t="s">
        <v>12</v>
      </c>
      <c r="C143" t="s">
        <v>742</v>
      </c>
      <c r="D143" t="s">
        <v>743</v>
      </c>
      <c r="E143" t="s">
        <v>744</v>
      </c>
      <c r="F143" t="s">
        <v>33</v>
      </c>
      <c r="G143" t="str">
        <f>TEXT(Table1[[#This Row],[Date_added_formatted]],"yyyy")</f>
        <v>2015</v>
      </c>
      <c r="H143" s="13">
        <f t="shared" si="2"/>
        <v>42269</v>
      </c>
      <c r="I143" s="9" t="s">
        <v>745</v>
      </c>
      <c r="J143">
        <v>2015</v>
      </c>
      <c r="K143" t="s">
        <v>146</v>
      </c>
      <c r="L143" t="s">
        <v>746</v>
      </c>
      <c r="M143" t="s">
        <v>49</v>
      </c>
      <c r="N143" t="s">
        <v>747</v>
      </c>
    </row>
    <row r="144" spans="1:14" x14ac:dyDescent="0.25">
      <c r="A144">
        <v>81172721</v>
      </c>
      <c r="B144" t="s">
        <v>12</v>
      </c>
      <c r="C144" t="s">
        <v>748</v>
      </c>
      <c r="D144" t="s">
        <v>749</v>
      </c>
      <c r="E144" t="s">
        <v>750</v>
      </c>
      <c r="F144" t="s">
        <v>751</v>
      </c>
      <c r="G144" t="str">
        <f>TEXT(Table1[[#This Row],[Date_added_formatted]],"yyyy")</f>
        <v>2019</v>
      </c>
      <c r="H144" s="13">
        <f t="shared" si="2"/>
        <v>43729</v>
      </c>
      <c r="I144" s="9" t="s">
        <v>752</v>
      </c>
      <c r="J144">
        <v>2018</v>
      </c>
      <c r="K144" t="s">
        <v>26</v>
      </c>
      <c r="L144" t="s">
        <v>753</v>
      </c>
      <c r="M144" t="s">
        <v>400</v>
      </c>
      <c r="N144" t="s">
        <v>754</v>
      </c>
    </row>
    <row r="145" spans="1:14" x14ac:dyDescent="0.25">
      <c r="A145">
        <v>81172727</v>
      </c>
      <c r="B145" t="s">
        <v>12</v>
      </c>
      <c r="C145" t="s">
        <v>755</v>
      </c>
      <c r="D145" t="s">
        <v>756</v>
      </c>
      <c r="E145" t="s">
        <v>757</v>
      </c>
      <c r="F145" t="s">
        <v>751</v>
      </c>
      <c r="G145" t="str">
        <f>TEXT(Table1[[#This Row],[Date_added_formatted]],"yyyy")</f>
        <v>2019</v>
      </c>
      <c r="H145" s="13">
        <f t="shared" si="2"/>
        <v>43729</v>
      </c>
      <c r="I145" s="9" t="s">
        <v>752</v>
      </c>
      <c r="J145">
        <v>2018</v>
      </c>
      <c r="K145" t="s">
        <v>26</v>
      </c>
      <c r="L145" t="s">
        <v>186</v>
      </c>
      <c r="M145" t="s">
        <v>230</v>
      </c>
      <c r="N145" t="s">
        <v>758</v>
      </c>
    </row>
    <row r="146" spans="1:14" x14ac:dyDescent="0.25">
      <c r="A146">
        <v>70153543</v>
      </c>
      <c r="B146" t="s">
        <v>12</v>
      </c>
      <c r="C146" t="s">
        <v>759</v>
      </c>
      <c r="D146" t="s">
        <v>760</v>
      </c>
      <c r="E146" t="s">
        <v>761</v>
      </c>
      <c r="F146" t="s">
        <v>240</v>
      </c>
      <c r="G146" t="str">
        <f>TEXT(Table1[[#This Row],[Date_added_formatted]],"yyyy")</f>
        <v>2019</v>
      </c>
      <c r="H146" s="13">
        <f t="shared" si="2"/>
        <v>43729</v>
      </c>
      <c r="I146" s="9" t="s">
        <v>752</v>
      </c>
      <c r="J146">
        <v>2010</v>
      </c>
      <c r="K146" t="s">
        <v>146</v>
      </c>
      <c r="L146" t="s">
        <v>198</v>
      </c>
      <c r="M146" t="s">
        <v>400</v>
      </c>
      <c r="N146" t="s">
        <v>762</v>
      </c>
    </row>
    <row r="147" spans="1:14" x14ac:dyDescent="0.25">
      <c r="A147">
        <v>81172728</v>
      </c>
      <c r="B147" t="s">
        <v>12</v>
      </c>
      <c r="C147" t="s">
        <v>763</v>
      </c>
      <c r="D147" t="s">
        <v>764</v>
      </c>
      <c r="E147" t="s">
        <v>765</v>
      </c>
      <c r="F147" t="s">
        <v>751</v>
      </c>
      <c r="G147" t="str">
        <f>TEXT(Table1[[#This Row],[Date_added_formatted]],"yyyy")</f>
        <v>2019</v>
      </c>
      <c r="H147" s="13">
        <f t="shared" si="2"/>
        <v>43729</v>
      </c>
      <c r="I147" s="9" t="s">
        <v>752</v>
      </c>
      <c r="J147">
        <v>2017</v>
      </c>
      <c r="K147" t="s">
        <v>47</v>
      </c>
      <c r="L147" t="s">
        <v>128</v>
      </c>
      <c r="M147" t="s">
        <v>236</v>
      </c>
      <c r="N147" t="s">
        <v>766</v>
      </c>
    </row>
    <row r="148" spans="1:14" x14ac:dyDescent="0.25">
      <c r="A148">
        <v>81095101</v>
      </c>
      <c r="B148" t="s">
        <v>30</v>
      </c>
      <c r="C148" t="s">
        <v>767</v>
      </c>
      <c r="E148" t="s">
        <v>768</v>
      </c>
      <c r="F148" t="s">
        <v>398</v>
      </c>
      <c r="G148" t="str">
        <f>TEXT(Table1[[#This Row],[Date_added_formatted]],"yyyy")</f>
        <v>2019</v>
      </c>
      <c r="H148" s="13">
        <f t="shared" si="2"/>
        <v>43729</v>
      </c>
      <c r="I148" s="9" t="s">
        <v>752</v>
      </c>
      <c r="J148">
        <v>2019</v>
      </c>
      <c r="K148" t="s">
        <v>26</v>
      </c>
      <c r="L148" t="s">
        <v>36</v>
      </c>
      <c r="M148" t="s">
        <v>769</v>
      </c>
      <c r="N148" t="s">
        <v>770</v>
      </c>
    </row>
    <row r="149" spans="1:14" x14ac:dyDescent="0.25">
      <c r="A149">
        <v>80195173</v>
      </c>
      <c r="B149" t="s">
        <v>30</v>
      </c>
      <c r="C149" t="s">
        <v>771</v>
      </c>
      <c r="G149" t="str">
        <f>TEXT(Table1[[#This Row],[Date_added_formatted]],"yyyy")</f>
        <v>2018</v>
      </c>
      <c r="H149" s="13">
        <f t="shared" si="2"/>
        <v>43364</v>
      </c>
      <c r="I149" s="9" t="s">
        <v>772</v>
      </c>
      <c r="J149">
        <v>2018</v>
      </c>
      <c r="K149" t="s">
        <v>26</v>
      </c>
      <c r="L149" t="s">
        <v>36</v>
      </c>
      <c r="M149" t="s">
        <v>773</v>
      </c>
      <c r="N149" t="s">
        <v>774</v>
      </c>
    </row>
    <row r="150" spans="1:14" x14ac:dyDescent="0.25">
      <c r="A150">
        <v>80241960</v>
      </c>
      <c r="B150" t="s">
        <v>30</v>
      </c>
      <c r="C150" t="s">
        <v>775</v>
      </c>
      <c r="E150" t="s">
        <v>776</v>
      </c>
      <c r="F150" t="s">
        <v>777</v>
      </c>
      <c r="G150" t="str">
        <f>TEXT(Table1[[#This Row],[Date_added_formatted]],"yyyy")</f>
        <v>2018</v>
      </c>
      <c r="H150" s="13">
        <f t="shared" si="2"/>
        <v>43364</v>
      </c>
      <c r="I150" s="9" t="s">
        <v>772</v>
      </c>
      <c r="J150">
        <v>2018</v>
      </c>
      <c r="K150" t="s">
        <v>47</v>
      </c>
      <c r="L150" t="s">
        <v>36</v>
      </c>
      <c r="M150" t="s">
        <v>778</v>
      </c>
      <c r="N150" t="s">
        <v>779</v>
      </c>
    </row>
    <row r="151" spans="1:14" x14ac:dyDescent="0.25">
      <c r="A151">
        <v>80115346</v>
      </c>
      <c r="B151" t="s">
        <v>30</v>
      </c>
      <c r="C151" t="s">
        <v>780</v>
      </c>
      <c r="E151" t="s">
        <v>781</v>
      </c>
      <c r="F151" t="s">
        <v>782</v>
      </c>
      <c r="G151" t="str">
        <f>TEXT(Table1[[#This Row],[Date_added_formatted]],"yyyy")</f>
        <v>2018</v>
      </c>
      <c r="H151" s="13">
        <f t="shared" si="2"/>
        <v>43364</v>
      </c>
      <c r="I151" s="9" t="s">
        <v>772</v>
      </c>
      <c r="J151">
        <v>2018</v>
      </c>
      <c r="K151" t="s">
        <v>41</v>
      </c>
      <c r="L151" t="s">
        <v>36</v>
      </c>
      <c r="M151" t="s">
        <v>37</v>
      </c>
      <c r="N151" t="s">
        <v>783</v>
      </c>
    </row>
    <row r="152" spans="1:14" x14ac:dyDescent="0.25">
      <c r="A152">
        <v>80124522</v>
      </c>
      <c r="B152" t="s">
        <v>30</v>
      </c>
      <c r="C152" t="s">
        <v>784</v>
      </c>
      <c r="E152" t="s">
        <v>785</v>
      </c>
      <c r="F152" t="s">
        <v>33</v>
      </c>
      <c r="G152" t="str">
        <f>TEXT(Table1[[#This Row],[Date_added_formatted]],"yyyy")</f>
        <v>2018</v>
      </c>
      <c r="H152" s="13">
        <f t="shared" si="2"/>
        <v>43364</v>
      </c>
      <c r="I152" s="9" t="s">
        <v>772</v>
      </c>
      <c r="J152">
        <v>2018</v>
      </c>
      <c r="K152" t="s">
        <v>26</v>
      </c>
      <c r="L152" t="s">
        <v>36</v>
      </c>
      <c r="M152" t="s">
        <v>786</v>
      </c>
      <c r="N152" t="s">
        <v>787</v>
      </c>
    </row>
    <row r="153" spans="1:14" x14ac:dyDescent="0.25">
      <c r="A153">
        <v>80102952</v>
      </c>
      <c r="B153" t="s">
        <v>12</v>
      </c>
      <c r="C153" t="s">
        <v>788</v>
      </c>
      <c r="D153" t="s">
        <v>789</v>
      </c>
      <c r="E153" t="s">
        <v>790</v>
      </c>
      <c r="F153" t="s">
        <v>33</v>
      </c>
      <c r="G153" t="str">
        <f>TEXT(Table1[[#This Row],[Date_added_formatted]],"yyyy")</f>
        <v>2018</v>
      </c>
      <c r="H153" s="13">
        <f t="shared" si="2"/>
        <v>43364</v>
      </c>
      <c r="I153" s="9" t="s">
        <v>772</v>
      </c>
      <c r="J153">
        <v>2018</v>
      </c>
      <c r="K153" t="s">
        <v>26</v>
      </c>
      <c r="L153" t="s">
        <v>791</v>
      </c>
      <c r="M153" t="s">
        <v>723</v>
      </c>
      <c r="N153" t="s">
        <v>792</v>
      </c>
    </row>
    <row r="154" spans="1:14" x14ac:dyDescent="0.25">
      <c r="A154">
        <v>80214464</v>
      </c>
      <c r="B154" t="s">
        <v>12</v>
      </c>
      <c r="C154" t="s">
        <v>793</v>
      </c>
      <c r="E154" t="s">
        <v>794</v>
      </c>
      <c r="F154" t="s">
        <v>432</v>
      </c>
      <c r="G154" t="str">
        <f>TEXT(Table1[[#This Row],[Date_added_formatted]],"yyyy")</f>
        <v>2018</v>
      </c>
      <c r="H154" s="13">
        <f t="shared" si="2"/>
        <v>43364</v>
      </c>
      <c r="I154" s="9" t="s">
        <v>772</v>
      </c>
      <c r="J154">
        <v>2018</v>
      </c>
      <c r="K154" t="s">
        <v>26</v>
      </c>
      <c r="L154" t="s">
        <v>795</v>
      </c>
      <c r="M154" t="s">
        <v>28</v>
      </c>
      <c r="N154" t="s">
        <v>796</v>
      </c>
    </row>
    <row r="155" spans="1:14" x14ac:dyDescent="0.25">
      <c r="A155">
        <v>80157073</v>
      </c>
      <c r="B155" t="s">
        <v>30</v>
      </c>
      <c r="C155" t="s">
        <v>797</v>
      </c>
      <c r="E155" t="s">
        <v>798</v>
      </c>
      <c r="F155" t="s">
        <v>33</v>
      </c>
      <c r="G155" t="str">
        <f>TEXT(Table1[[#This Row],[Date_added_formatted]],"yyyy")</f>
        <v>2018</v>
      </c>
      <c r="H155" s="13">
        <f t="shared" si="2"/>
        <v>43364</v>
      </c>
      <c r="I155" s="9" t="s">
        <v>772</v>
      </c>
      <c r="J155">
        <v>2018</v>
      </c>
      <c r="K155" t="s">
        <v>18</v>
      </c>
      <c r="L155" t="s">
        <v>36</v>
      </c>
      <c r="M155" t="s">
        <v>799</v>
      </c>
      <c r="N155" t="s">
        <v>800</v>
      </c>
    </row>
    <row r="156" spans="1:14" x14ac:dyDescent="0.25">
      <c r="A156">
        <v>80243600</v>
      </c>
      <c r="B156" t="s">
        <v>12</v>
      </c>
      <c r="C156" t="s">
        <v>801</v>
      </c>
      <c r="D156" t="s">
        <v>802</v>
      </c>
      <c r="E156" t="s">
        <v>803</v>
      </c>
      <c r="F156" t="s">
        <v>33</v>
      </c>
      <c r="G156" t="str">
        <f>TEXT(Table1[[#This Row],[Date_added_formatted]],"yyyy")</f>
        <v>2019</v>
      </c>
      <c r="H156" s="13">
        <f t="shared" si="2"/>
        <v>43728</v>
      </c>
      <c r="I156" s="9" t="s">
        <v>804</v>
      </c>
      <c r="J156">
        <v>2019</v>
      </c>
      <c r="K156" t="s">
        <v>26</v>
      </c>
      <c r="L156" t="s">
        <v>746</v>
      </c>
      <c r="M156" t="s">
        <v>49</v>
      </c>
      <c r="N156" t="s">
        <v>805</v>
      </c>
    </row>
    <row r="157" spans="1:14" x14ac:dyDescent="0.25">
      <c r="A157">
        <v>81020513</v>
      </c>
      <c r="B157" t="s">
        <v>30</v>
      </c>
      <c r="C157" t="s">
        <v>806</v>
      </c>
      <c r="E157" t="s">
        <v>807</v>
      </c>
      <c r="G157" t="str">
        <f>TEXT(Table1[[#This Row],[Date_added_formatted]],"yyyy")</f>
        <v>2019</v>
      </c>
      <c r="H157" s="13">
        <f t="shared" si="2"/>
        <v>43728</v>
      </c>
      <c r="I157" s="9" t="s">
        <v>804</v>
      </c>
      <c r="J157">
        <v>2019</v>
      </c>
      <c r="K157" t="s">
        <v>26</v>
      </c>
      <c r="L157" t="s">
        <v>36</v>
      </c>
      <c r="M157" t="s">
        <v>554</v>
      </c>
      <c r="N157" t="s">
        <v>808</v>
      </c>
    </row>
    <row r="158" spans="1:14" x14ac:dyDescent="0.25">
      <c r="A158">
        <v>81020518</v>
      </c>
      <c r="B158" t="s">
        <v>30</v>
      </c>
      <c r="C158" t="s">
        <v>809</v>
      </c>
      <c r="E158" t="s">
        <v>810</v>
      </c>
      <c r="G158" t="str">
        <f>TEXT(Table1[[#This Row],[Date_added_formatted]],"yyyy")</f>
        <v>2019</v>
      </c>
      <c r="H158" s="13">
        <f t="shared" si="2"/>
        <v>43728</v>
      </c>
      <c r="I158" s="9" t="s">
        <v>804</v>
      </c>
      <c r="J158">
        <v>2019</v>
      </c>
      <c r="K158" t="s">
        <v>26</v>
      </c>
      <c r="L158" t="s">
        <v>36</v>
      </c>
      <c r="M158" t="s">
        <v>554</v>
      </c>
      <c r="N158" t="s">
        <v>811</v>
      </c>
    </row>
    <row r="159" spans="1:14" x14ac:dyDescent="0.25">
      <c r="A159">
        <v>81020523</v>
      </c>
      <c r="B159" t="s">
        <v>30</v>
      </c>
      <c r="C159" t="s">
        <v>812</v>
      </c>
      <c r="D159" t="s">
        <v>813</v>
      </c>
      <c r="E159" t="s">
        <v>814</v>
      </c>
      <c r="G159" t="str">
        <f>TEXT(Table1[[#This Row],[Date_added_formatted]],"yyyy")</f>
        <v>2019</v>
      </c>
      <c r="H159" s="13">
        <f t="shared" si="2"/>
        <v>43728</v>
      </c>
      <c r="I159" s="9" t="s">
        <v>804</v>
      </c>
      <c r="J159">
        <v>2019</v>
      </c>
      <c r="K159" t="s">
        <v>26</v>
      </c>
      <c r="L159" t="s">
        <v>36</v>
      </c>
      <c r="M159" t="s">
        <v>54</v>
      </c>
      <c r="N159" t="s">
        <v>815</v>
      </c>
    </row>
    <row r="160" spans="1:14" x14ac:dyDescent="0.25">
      <c r="A160">
        <v>80216172</v>
      </c>
      <c r="B160" t="s">
        <v>30</v>
      </c>
      <c r="C160" t="s">
        <v>816</v>
      </c>
      <c r="E160" t="s">
        <v>817</v>
      </c>
      <c r="F160" t="s">
        <v>818</v>
      </c>
      <c r="G160" t="str">
        <f>TEXT(Table1[[#This Row],[Date_added_formatted]],"yyyy")</f>
        <v>2019</v>
      </c>
      <c r="H160" s="13">
        <f t="shared" si="2"/>
        <v>43728</v>
      </c>
      <c r="I160" s="9" t="s">
        <v>804</v>
      </c>
      <c r="J160">
        <v>2019</v>
      </c>
      <c r="K160" t="s">
        <v>26</v>
      </c>
      <c r="L160" t="s">
        <v>36</v>
      </c>
      <c r="M160" t="s">
        <v>819</v>
      </c>
      <c r="N160" t="s">
        <v>820</v>
      </c>
    </row>
    <row r="161" spans="1:14" x14ac:dyDescent="0.25">
      <c r="A161">
        <v>81122669</v>
      </c>
      <c r="B161" t="s">
        <v>12</v>
      </c>
      <c r="C161" t="s">
        <v>821</v>
      </c>
      <c r="D161" t="s">
        <v>822</v>
      </c>
      <c r="E161" t="s">
        <v>823</v>
      </c>
      <c r="F161" t="s">
        <v>33</v>
      </c>
      <c r="G161" t="str">
        <f>TEXT(Table1[[#This Row],[Date_added_formatted]],"yyyy")</f>
        <v>2019</v>
      </c>
      <c r="H161" s="13">
        <f t="shared" si="2"/>
        <v>43728</v>
      </c>
      <c r="I161" s="9" t="s">
        <v>804</v>
      </c>
      <c r="J161">
        <v>2019</v>
      </c>
      <c r="K161" t="s">
        <v>26</v>
      </c>
      <c r="L161" t="s">
        <v>609</v>
      </c>
      <c r="M161" t="s">
        <v>824</v>
      </c>
      <c r="N161" t="s">
        <v>825</v>
      </c>
    </row>
    <row r="162" spans="1:14" x14ac:dyDescent="0.25">
      <c r="A162">
        <v>80184771</v>
      </c>
      <c r="B162" t="s">
        <v>30</v>
      </c>
      <c r="C162" t="s">
        <v>826</v>
      </c>
      <c r="E162" t="s">
        <v>827</v>
      </c>
      <c r="F162" t="s">
        <v>33</v>
      </c>
      <c r="G162" t="str">
        <f>TEXT(Table1[[#This Row],[Date_added_formatted]],"yyyy")</f>
        <v>2019</v>
      </c>
      <c r="H162" s="13">
        <f t="shared" si="2"/>
        <v>43728</v>
      </c>
      <c r="I162" s="9" t="s">
        <v>804</v>
      </c>
      <c r="J162">
        <v>2019</v>
      </c>
      <c r="K162" t="s">
        <v>47</v>
      </c>
      <c r="L162" t="s">
        <v>36</v>
      </c>
      <c r="M162" t="s">
        <v>71</v>
      </c>
      <c r="N162" t="s">
        <v>828</v>
      </c>
    </row>
    <row r="163" spans="1:14" x14ac:dyDescent="0.25">
      <c r="A163">
        <v>81000389</v>
      </c>
      <c r="B163" t="s">
        <v>30</v>
      </c>
      <c r="C163" t="s">
        <v>829</v>
      </c>
      <c r="D163" t="s">
        <v>830</v>
      </c>
      <c r="E163" t="s">
        <v>831</v>
      </c>
      <c r="F163" t="s">
        <v>53</v>
      </c>
      <c r="G163" t="str">
        <f>TEXT(Table1[[#This Row],[Date_added_formatted]],"yyyy")</f>
        <v>2019</v>
      </c>
      <c r="H163" s="13">
        <f t="shared" si="2"/>
        <v>43728</v>
      </c>
      <c r="I163" s="9" t="s">
        <v>804</v>
      </c>
      <c r="J163">
        <v>2019</v>
      </c>
      <c r="K163" t="s">
        <v>26</v>
      </c>
      <c r="L163" t="s">
        <v>36</v>
      </c>
      <c r="M163" t="s">
        <v>447</v>
      </c>
      <c r="N163" t="s">
        <v>832</v>
      </c>
    </row>
    <row r="164" spans="1:14" x14ac:dyDescent="0.25">
      <c r="A164">
        <v>81132439</v>
      </c>
      <c r="B164" t="s">
        <v>12</v>
      </c>
      <c r="C164" t="s">
        <v>833</v>
      </c>
      <c r="D164" t="s">
        <v>834</v>
      </c>
      <c r="E164" t="s">
        <v>835</v>
      </c>
      <c r="F164" t="s">
        <v>542</v>
      </c>
      <c r="G164" t="str">
        <f>TEXT(Table1[[#This Row],[Date_added_formatted]],"yyyy")</f>
        <v>2019</v>
      </c>
      <c r="H164" s="13">
        <f t="shared" si="2"/>
        <v>43728</v>
      </c>
      <c r="I164" s="9" t="s">
        <v>804</v>
      </c>
      <c r="J164">
        <v>2018</v>
      </c>
      <c r="K164" t="s">
        <v>47</v>
      </c>
      <c r="L164" t="s">
        <v>433</v>
      </c>
      <c r="M164" t="s">
        <v>230</v>
      </c>
      <c r="N164" t="s">
        <v>836</v>
      </c>
    </row>
    <row r="165" spans="1:14" x14ac:dyDescent="0.25">
      <c r="A165">
        <v>81035117</v>
      </c>
      <c r="B165" t="s">
        <v>12</v>
      </c>
      <c r="C165" t="s">
        <v>837</v>
      </c>
      <c r="E165" t="s">
        <v>838</v>
      </c>
      <c r="F165" t="s">
        <v>331</v>
      </c>
      <c r="G165" t="str">
        <f>TEXT(Table1[[#This Row],[Date_added_formatted]],"yyyy")</f>
        <v>2019</v>
      </c>
      <c r="H165" s="13">
        <f t="shared" si="2"/>
        <v>43728</v>
      </c>
      <c r="I165" s="9" t="s">
        <v>804</v>
      </c>
      <c r="J165">
        <v>2019</v>
      </c>
      <c r="K165" t="s">
        <v>103</v>
      </c>
      <c r="L165" t="s">
        <v>506</v>
      </c>
      <c r="M165" t="s">
        <v>94</v>
      </c>
      <c r="N165" t="s">
        <v>839</v>
      </c>
    </row>
    <row r="166" spans="1:14" x14ac:dyDescent="0.25">
      <c r="A166">
        <v>80244627</v>
      </c>
      <c r="B166" t="s">
        <v>30</v>
      </c>
      <c r="C166" t="s">
        <v>840</v>
      </c>
      <c r="E166" t="s">
        <v>841</v>
      </c>
      <c r="F166" t="s">
        <v>33</v>
      </c>
      <c r="G166" t="str">
        <f>TEXT(Table1[[#This Row],[Date_added_formatted]],"yyyy")</f>
        <v>2019</v>
      </c>
      <c r="H166" s="13">
        <f t="shared" si="2"/>
        <v>43728</v>
      </c>
      <c r="I166" s="9" t="s">
        <v>804</v>
      </c>
      <c r="J166">
        <v>2019</v>
      </c>
      <c r="K166" t="s">
        <v>47</v>
      </c>
      <c r="L166" t="s">
        <v>36</v>
      </c>
      <c r="M166" t="s">
        <v>842</v>
      </c>
      <c r="N166" t="s">
        <v>843</v>
      </c>
    </row>
    <row r="167" spans="1:14" x14ac:dyDescent="0.25">
      <c r="A167">
        <v>80150502</v>
      </c>
      <c r="B167" t="s">
        <v>12</v>
      </c>
      <c r="C167" t="s">
        <v>844</v>
      </c>
      <c r="D167" t="s">
        <v>845</v>
      </c>
      <c r="E167" t="s">
        <v>846</v>
      </c>
      <c r="F167" t="s">
        <v>568</v>
      </c>
      <c r="G167" t="str">
        <f>TEXT(Table1[[#This Row],[Date_added_formatted]],"yyyy")</f>
        <v>2018</v>
      </c>
      <c r="H167" s="13">
        <f t="shared" si="2"/>
        <v>43363</v>
      </c>
      <c r="I167" s="9" t="s">
        <v>847</v>
      </c>
      <c r="J167">
        <v>2016</v>
      </c>
      <c r="K167" t="s">
        <v>26</v>
      </c>
      <c r="L167" t="s">
        <v>198</v>
      </c>
      <c r="M167" t="s">
        <v>400</v>
      </c>
      <c r="N167" t="s">
        <v>848</v>
      </c>
    </row>
    <row r="168" spans="1:14" x14ac:dyDescent="0.25">
      <c r="A168">
        <v>80189183</v>
      </c>
      <c r="B168" t="s">
        <v>30</v>
      </c>
      <c r="C168" t="s">
        <v>849</v>
      </c>
      <c r="E168" t="s">
        <v>850</v>
      </c>
      <c r="F168" t="s">
        <v>777</v>
      </c>
      <c r="G168" t="str">
        <f>TEXT(Table1[[#This Row],[Date_added_formatted]],"yyyy")</f>
        <v>2018</v>
      </c>
      <c r="H168" s="13">
        <f t="shared" si="2"/>
        <v>43363</v>
      </c>
      <c r="I168" s="9" t="s">
        <v>847</v>
      </c>
      <c r="J168">
        <v>2014</v>
      </c>
      <c r="K168" t="s">
        <v>47</v>
      </c>
      <c r="L168" t="s">
        <v>36</v>
      </c>
      <c r="M168" t="s">
        <v>778</v>
      </c>
      <c r="N168" t="s">
        <v>851</v>
      </c>
    </row>
    <row r="169" spans="1:14" x14ac:dyDescent="0.25">
      <c r="A169">
        <v>80997866</v>
      </c>
      <c r="B169" t="s">
        <v>12</v>
      </c>
      <c r="C169" t="s">
        <v>852</v>
      </c>
      <c r="E169" t="s">
        <v>853</v>
      </c>
      <c r="F169" t="s">
        <v>568</v>
      </c>
      <c r="G169" t="str">
        <f>TEXT(Table1[[#This Row],[Date_added_formatted]],"yyyy")</f>
        <v>2018</v>
      </c>
      <c r="H169" s="13">
        <f t="shared" si="2"/>
        <v>43363</v>
      </c>
      <c r="I169" s="9" t="s">
        <v>847</v>
      </c>
      <c r="J169">
        <v>1983</v>
      </c>
      <c r="K169" t="s">
        <v>47</v>
      </c>
      <c r="L169" t="s">
        <v>439</v>
      </c>
      <c r="M169" t="s">
        <v>89</v>
      </c>
      <c r="N169" t="s">
        <v>854</v>
      </c>
    </row>
    <row r="170" spans="1:14" x14ac:dyDescent="0.25">
      <c r="A170">
        <v>80119815</v>
      </c>
      <c r="B170" t="s">
        <v>12</v>
      </c>
      <c r="C170" t="s">
        <v>855</v>
      </c>
      <c r="D170" t="s">
        <v>856</v>
      </c>
      <c r="E170" t="s">
        <v>857</v>
      </c>
      <c r="F170" t="s">
        <v>858</v>
      </c>
      <c r="G170" t="str">
        <f>TEXT(Table1[[#This Row],[Date_added_formatted]],"yyyy")</f>
        <v>2016</v>
      </c>
      <c r="H170" s="13">
        <f t="shared" si="2"/>
        <v>42633</v>
      </c>
      <c r="I170" s="9" t="s">
        <v>859</v>
      </c>
      <c r="J170">
        <v>2014</v>
      </c>
      <c r="K170" t="s">
        <v>47</v>
      </c>
      <c r="L170" t="s">
        <v>699</v>
      </c>
      <c r="M170" t="s">
        <v>153</v>
      </c>
      <c r="N170" t="s">
        <v>860</v>
      </c>
    </row>
    <row r="171" spans="1:14" x14ac:dyDescent="0.25">
      <c r="A171">
        <v>80993149</v>
      </c>
      <c r="B171" t="s">
        <v>12</v>
      </c>
      <c r="C171" t="s">
        <v>861</v>
      </c>
      <c r="D171" t="s">
        <v>862</v>
      </c>
      <c r="F171" t="s">
        <v>33</v>
      </c>
      <c r="G171" t="str">
        <f>TEXT(Table1[[#This Row],[Date_added_formatted]],"yyyy")</f>
        <v>2018</v>
      </c>
      <c r="H171" s="13">
        <f t="shared" si="2"/>
        <v>43345</v>
      </c>
      <c r="I171" s="9" t="s">
        <v>863</v>
      </c>
      <c r="J171">
        <v>2017</v>
      </c>
      <c r="K171" t="s">
        <v>18</v>
      </c>
      <c r="L171" t="s">
        <v>235</v>
      </c>
      <c r="M171" t="s">
        <v>141</v>
      </c>
      <c r="N171" t="s">
        <v>864</v>
      </c>
    </row>
    <row r="172" spans="1:14" x14ac:dyDescent="0.25">
      <c r="A172">
        <v>80224294</v>
      </c>
      <c r="B172" t="s">
        <v>30</v>
      </c>
      <c r="C172" t="s">
        <v>865</v>
      </c>
      <c r="E172" t="s">
        <v>866</v>
      </c>
      <c r="F172" t="s">
        <v>178</v>
      </c>
      <c r="G172" t="str">
        <f>TEXT(Table1[[#This Row],[Date_added_formatted]],"yyyy")</f>
        <v>2018</v>
      </c>
      <c r="H172" s="13">
        <f t="shared" si="2"/>
        <v>43345</v>
      </c>
      <c r="I172" s="9" t="s">
        <v>863</v>
      </c>
      <c r="J172">
        <v>2018</v>
      </c>
      <c r="K172" t="s">
        <v>26</v>
      </c>
      <c r="L172" t="s">
        <v>36</v>
      </c>
      <c r="M172" t="s">
        <v>867</v>
      </c>
      <c r="N172" t="s">
        <v>868</v>
      </c>
    </row>
    <row r="173" spans="1:14" x14ac:dyDescent="0.25">
      <c r="A173">
        <v>80203776</v>
      </c>
      <c r="B173" t="s">
        <v>12</v>
      </c>
      <c r="C173" t="s">
        <v>869</v>
      </c>
      <c r="D173" t="s">
        <v>870</v>
      </c>
      <c r="E173" t="s">
        <v>871</v>
      </c>
      <c r="F173" t="s">
        <v>628</v>
      </c>
      <c r="G173" t="str">
        <f>TEXT(Table1[[#This Row],[Date_added_formatted]],"yyyy")</f>
        <v>2017</v>
      </c>
      <c r="H173" s="13">
        <f t="shared" si="2"/>
        <v>42980</v>
      </c>
      <c r="I173" s="9" t="s">
        <v>872</v>
      </c>
      <c r="J173">
        <v>2016</v>
      </c>
      <c r="K173" t="s">
        <v>47</v>
      </c>
      <c r="L173" t="s">
        <v>286</v>
      </c>
      <c r="M173" t="s">
        <v>135</v>
      </c>
      <c r="N173" t="s">
        <v>873</v>
      </c>
    </row>
    <row r="174" spans="1:14" x14ac:dyDescent="0.25">
      <c r="A174">
        <v>80143797</v>
      </c>
      <c r="B174" t="s">
        <v>12</v>
      </c>
      <c r="C174" t="s">
        <v>874</v>
      </c>
      <c r="D174" t="s">
        <v>875</v>
      </c>
      <c r="E174" t="s">
        <v>876</v>
      </c>
      <c r="F174" t="s">
        <v>496</v>
      </c>
      <c r="G174" t="str">
        <f>TEXT(Table1[[#This Row],[Date_added_formatted]],"yyyy")</f>
        <v>2017</v>
      </c>
      <c r="H174" s="13">
        <f t="shared" si="2"/>
        <v>42980</v>
      </c>
      <c r="I174" s="9" t="s">
        <v>872</v>
      </c>
      <c r="J174">
        <v>2016</v>
      </c>
      <c r="K174" t="s">
        <v>47</v>
      </c>
      <c r="L174" t="s">
        <v>877</v>
      </c>
      <c r="M174" t="s">
        <v>254</v>
      </c>
      <c r="N174" t="s">
        <v>878</v>
      </c>
    </row>
    <row r="175" spans="1:14" x14ac:dyDescent="0.25">
      <c r="A175">
        <v>80161931</v>
      </c>
      <c r="B175" t="s">
        <v>12</v>
      </c>
      <c r="C175" t="s">
        <v>879</v>
      </c>
      <c r="D175" t="s">
        <v>880</v>
      </c>
      <c r="E175" t="s">
        <v>881</v>
      </c>
      <c r="F175" t="s">
        <v>33</v>
      </c>
      <c r="G175" t="str">
        <f>TEXT(Table1[[#This Row],[Date_added_formatted]],"yyyy")</f>
        <v>2017</v>
      </c>
      <c r="H175" s="13">
        <f t="shared" si="2"/>
        <v>42980</v>
      </c>
      <c r="I175" s="9" t="s">
        <v>872</v>
      </c>
      <c r="J175">
        <v>2016</v>
      </c>
      <c r="K175" t="s">
        <v>60</v>
      </c>
      <c r="L175" t="s">
        <v>728</v>
      </c>
      <c r="M175" t="s">
        <v>882</v>
      </c>
      <c r="N175" t="s">
        <v>883</v>
      </c>
    </row>
    <row r="176" spans="1:14" x14ac:dyDescent="0.25">
      <c r="A176">
        <v>80128096</v>
      </c>
      <c r="B176" t="s">
        <v>30</v>
      </c>
      <c r="C176" t="s">
        <v>884</v>
      </c>
      <c r="G176" t="str">
        <f>TEXT(Table1[[#This Row],[Date_added_formatted]],"yyyy")</f>
        <v>2016</v>
      </c>
      <c r="H176" s="13">
        <f t="shared" si="2"/>
        <v>42615</v>
      </c>
      <c r="I176" s="9" t="s">
        <v>885</v>
      </c>
      <c r="J176">
        <v>2016</v>
      </c>
      <c r="K176" t="s">
        <v>47</v>
      </c>
      <c r="L176" t="s">
        <v>36</v>
      </c>
      <c r="M176" t="s">
        <v>173</v>
      </c>
      <c r="N176" t="s">
        <v>886</v>
      </c>
    </row>
    <row r="177" spans="1:14" x14ac:dyDescent="0.25">
      <c r="A177">
        <v>80057610</v>
      </c>
      <c r="B177" t="s">
        <v>30</v>
      </c>
      <c r="C177" t="s">
        <v>887</v>
      </c>
      <c r="E177" t="s">
        <v>888</v>
      </c>
      <c r="F177" t="s">
        <v>33</v>
      </c>
      <c r="G177" t="str">
        <f>TEXT(Table1[[#This Row],[Date_added_formatted]],"yyyy")</f>
        <v>2016</v>
      </c>
      <c r="H177" s="13">
        <f t="shared" si="2"/>
        <v>42615</v>
      </c>
      <c r="I177" s="9" t="s">
        <v>885</v>
      </c>
      <c r="J177">
        <v>2016</v>
      </c>
      <c r="K177" t="s">
        <v>35</v>
      </c>
      <c r="L177" t="s">
        <v>36</v>
      </c>
      <c r="M177" t="s">
        <v>37</v>
      </c>
      <c r="N177" t="s">
        <v>889</v>
      </c>
    </row>
    <row r="178" spans="1:14" x14ac:dyDescent="0.25">
      <c r="A178">
        <v>80017275</v>
      </c>
      <c r="B178" t="s">
        <v>12</v>
      </c>
      <c r="C178" t="s">
        <v>890</v>
      </c>
      <c r="D178" t="s">
        <v>891</v>
      </c>
      <c r="E178" t="s">
        <v>892</v>
      </c>
      <c r="F178" t="s">
        <v>893</v>
      </c>
      <c r="G178" t="str">
        <f>TEXT(Table1[[#This Row],[Date_added_formatted]],"yyyy")</f>
        <v>2015</v>
      </c>
      <c r="H178" s="13">
        <f t="shared" si="2"/>
        <v>42249</v>
      </c>
      <c r="I178" s="9" t="s">
        <v>894</v>
      </c>
      <c r="J178">
        <v>2014</v>
      </c>
      <c r="K178" t="s">
        <v>146</v>
      </c>
      <c r="L178" t="s">
        <v>304</v>
      </c>
      <c r="M178" t="s">
        <v>400</v>
      </c>
      <c r="N178" t="s">
        <v>895</v>
      </c>
    </row>
    <row r="179" spans="1:14" x14ac:dyDescent="0.25">
      <c r="A179">
        <v>81107545</v>
      </c>
      <c r="B179" t="s">
        <v>12</v>
      </c>
      <c r="C179" t="s">
        <v>896</v>
      </c>
      <c r="D179" t="s">
        <v>897</v>
      </c>
      <c r="E179" t="s">
        <v>898</v>
      </c>
      <c r="F179" t="s">
        <v>217</v>
      </c>
      <c r="G179" t="str">
        <f>TEXT(Table1[[#This Row],[Date_added_formatted]],"yyyy")</f>
        <v>2019</v>
      </c>
      <c r="H179" s="13">
        <f t="shared" si="2"/>
        <v>43727</v>
      </c>
      <c r="I179" s="9" t="s">
        <v>899</v>
      </c>
      <c r="J179">
        <v>2019</v>
      </c>
      <c r="K179" t="s">
        <v>26</v>
      </c>
      <c r="L179" t="s">
        <v>900</v>
      </c>
      <c r="M179" t="s">
        <v>291</v>
      </c>
      <c r="N179" t="s">
        <v>901</v>
      </c>
    </row>
    <row r="180" spans="1:14" x14ac:dyDescent="0.25">
      <c r="A180">
        <v>70118953</v>
      </c>
      <c r="B180" t="s">
        <v>12</v>
      </c>
      <c r="C180" t="s">
        <v>902</v>
      </c>
      <c r="D180" t="s">
        <v>903</v>
      </c>
      <c r="E180" t="s">
        <v>904</v>
      </c>
      <c r="F180" t="s">
        <v>905</v>
      </c>
      <c r="G180" t="str">
        <f>TEXT(Table1[[#This Row],[Date_added_formatted]],"yyyy")</f>
        <v>2019</v>
      </c>
      <c r="H180" s="13">
        <f t="shared" si="2"/>
        <v>43727</v>
      </c>
      <c r="I180" s="9" t="s">
        <v>899</v>
      </c>
      <c r="J180">
        <v>2009</v>
      </c>
      <c r="K180" t="s">
        <v>906</v>
      </c>
      <c r="L180" t="s">
        <v>907</v>
      </c>
      <c r="M180" t="s">
        <v>456</v>
      </c>
      <c r="N180" t="s">
        <v>908</v>
      </c>
    </row>
    <row r="181" spans="1:14" x14ac:dyDescent="0.25">
      <c r="A181">
        <v>80190449</v>
      </c>
      <c r="B181" t="s">
        <v>12</v>
      </c>
      <c r="C181" t="s">
        <v>909</v>
      </c>
      <c r="D181" t="s">
        <v>910</v>
      </c>
      <c r="E181" t="s">
        <v>911</v>
      </c>
      <c r="F181" t="s">
        <v>33</v>
      </c>
      <c r="G181" t="str">
        <f>TEXT(Table1[[#This Row],[Date_added_formatted]],"yyyy")</f>
        <v>2018</v>
      </c>
      <c r="H181" s="13">
        <f t="shared" si="2"/>
        <v>43362</v>
      </c>
      <c r="I181" s="9" t="s">
        <v>912</v>
      </c>
      <c r="J181">
        <v>2017</v>
      </c>
      <c r="K181" t="s">
        <v>26</v>
      </c>
      <c r="L181" t="s">
        <v>179</v>
      </c>
      <c r="M181" t="s">
        <v>913</v>
      </c>
      <c r="N181" t="s">
        <v>914</v>
      </c>
    </row>
    <row r="182" spans="1:14" x14ac:dyDescent="0.25">
      <c r="A182">
        <v>70259208</v>
      </c>
      <c r="B182" t="s">
        <v>30</v>
      </c>
      <c r="C182" t="s">
        <v>915</v>
      </c>
      <c r="E182" t="s">
        <v>916</v>
      </c>
      <c r="F182" t="s">
        <v>917</v>
      </c>
      <c r="G182" t="str">
        <f>TEXT(Table1[[#This Row],[Date_added_formatted]],"yyyy")</f>
        <v>2018</v>
      </c>
      <c r="H182" s="13">
        <f t="shared" si="2"/>
        <v>43362</v>
      </c>
      <c r="I182" s="9" t="s">
        <v>912</v>
      </c>
      <c r="J182">
        <v>2016</v>
      </c>
      <c r="K182" t="s">
        <v>41</v>
      </c>
      <c r="L182" t="s">
        <v>36</v>
      </c>
      <c r="M182" t="s">
        <v>37</v>
      </c>
      <c r="N182" t="s">
        <v>918</v>
      </c>
    </row>
    <row r="183" spans="1:14" x14ac:dyDescent="0.25">
      <c r="A183">
        <v>80163156</v>
      </c>
      <c r="B183" t="s">
        <v>12</v>
      </c>
      <c r="C183" t="s">
        <v>919</v>
      </c>
      <c r="D183" t="s">
        <v>920</v>
      </c>
      <c r="E183" t="s">
        <v>921</v>
      </c>
      <c r="F183" t="s">
        <v>33</v>
      </c>
      <c r="G183" t="str">
        <f>TEXT(Table1[[#This Row],[Date_added_formatted]],"yyyy")</f>
        <v>2017</v>
      </c>
      <c r="H183" s="13">
        <f t="shared" si="2"/>
        <v>42997</v>
      </c>
      <c r="I183" s="9" t="s">
        <v>922</v>
      </c>
      <c r="J183">
        <v>2017</v>
      </c>
      <c r="K183" t="s">
        <v>47</v>
      </c>
      <c r="L183" t="s">
        <v>99</v>
      </c>
      <c r="M183" t="s">
        <v>28</v>
      </c>
      <c r="N183" t="s">
        <v>923</v>
      </c>
    </row>
    <row r="184" spans="1:14" x14ac:dyDescent="0.25">
      <c r="A184">
        <v>80176878</v>
      </c>
      <c r="B184" t="s">
        <v>30</v>
      </c>
      <c r="C184" t="s">
        <v>924</v>
      </c>
      <c r="E184" t="s">
        <v>925</v>
      </c>
      <c r="F184" t="s">
        <v>33</v>
      </c>
      <c r="G184" t="str">
        <f>TEXT(Table1[[#This Row],[Date_added_formatted]],"yyyy")</f>
        <v>2017</v>
      </c>
      <c r="H184" s="13">
        <f t="shared" si="2"/>
        <v>42997</v>
      </c>
      <c r="I184" s="9" t="s">
        <v>922</v>
      </c>
      <c r="J184">
        <v>2017</v>
      </c>
      <c r="K184" t="s">
        <v>47</v>
      </c>
      <c r="L184" t="s">
        <v>36</v>
      </c>
      <c r="M184" t="s">
        <v>361</v>
      </c>
      <c r="N184" t="s">
        <v>926</v>
      </c>
    </row>
    <row r="185" spans="1:14" x14ac:dyDescent="0.25">
      <c r="A185">
        <v>80131281</v>
      </c>
      <c r="B185" t="s">
        <v>12</v>
      </c>
      <c r="C185" t="s">
        <v>927</v>
      </c>
      <c r="E185" t="s">
        <v>928</v>
      </c>
      <c r="G185" t="str">
        <f>TEXT(Table1[[#This Row],[Date_added_formatted]],"yyyy")</f>
        <v>2016</v>
      </c>
      <c r="H185" s="13">
        <f t="shared" si="2"/>
        <v>42632</v>
      </c>
      <c r="I185" s="9" t="s">
        <v>929</v>
      </c>
      <c r="J185">
        <v>2016</v>
      </c>
      <c r="K185" t="s">
        <v>26</v>
      </c>
      <c r="L185" t="s">
        <v>104</v>
      </c>
      <c r="M185" t="s">
        <v>28</v>
      </c>
      <c r="N185" t="s">
        <v>930</v>
      </c>
    </row>
    <row r="186" spans="1:14" x14ac:dyDescent="0.25">
      <c r="A186">
        <v>80131374</v>
      </c>
      <c r="B186" t="s">
        <v>12</v>
      </c>
      <c r="C186" t="s">
        <v>931</v>
      </c>
      <c r="E186" t="s">
        <v>932</v>
      </c>
      <c r="G186" t="str">
        <f>TEXT(Table1[[#This Row],[Date_added_formatted]],"yyyy")</f>
        <v>2016</v>
      </c>
      <c r="H186" s="13">
        <f t="shared" si="2"/>
        <v>42632</v>
      </c>
      <c r="I186" s="9" t="s">
        <v>929</v>
      </c>
      <c r="J186">
        <v>2016</v>
      </c>
      <c r="K186" t="s">
        <v>26</v>
      </c>
      <c r="L186" t="s">
        <v>104</v>
      </c>
      <c r="M186" t="s">
        <v>28</v>
      </c>
      <c r="N186" t="s">
        <v>933</v>
      </c>
    </row>
    <row r="187" spans="1:14" x14ac:dyDescent="0.25">
      <c r="A187">
        <v>80131436</v>
      </c>
      <c r="B187" t="s">
        <v>12</v>
      </c>
      <c r="C187" t="s">
        <v>934</v>
      </c>
      <c r="E187" t="s">
        <v>935</v>
      </c>
      <c r="G187" t="str">
        <f>TEXT(Table1[[#This Row],[Date_added_formatted]],"yyyy")</f>
        <v>2016</v>
      </c>
      <c r="H187" s="13">
        <f t="shared" si="2"/>
        <v>42632</v>
      </c>
      <c r="I187" s="9" t="s">
        <v>929</v>
      </c>
      <c r="J187">
        <v>2016</v>
      </c>
      <c r="K187" t="s">
        <v>26</v>
      </c>
      <c r="L187" t="s">
        <v>936</v>
      </c>
      <c r="M187" t="s">
        <v>28</v>
      </c>
      <c r="N187" t="s">
        <v>937</v>
      </c>
    </row>
    <row r="188" spans="1:14" x14ac:dyDescent="0.25">
      <c r="A188">
        <v>80131376</v>
      </c>
      <c r="B188" t="s">
        <v>12</v>
      </c>
      <c r="C188" t="s">
        <v>938</v>
      </c>
      <c r="E188" t="s">
        <v>939</v>
      </c>
      <c r="G188" t="str">
        <f>TEXT(Table1[[#This Row],[Date_added_formatted]],"yyyy")</f>
        <v>2016</v>
      </c>
      <c r="H188" s="13">
        <f t="shared" si="2"/>
        <v>42632</v>
      </c>
      <c r="I188" s="9" t="s">
        <v>929</v>
      </c>
      <c r="J188">
        <v>2016</v>
      </c>
      <c r="K188" t="s">
        <v>26</v>
      </c>
      <c r="L188" t="s">
        <v>367</v>
      </c>
      <c r="M188" t="s">
        <v>28</v>
      </c>
      <c r="N188" t="s">
        <v>940</v>
      </c>
    </row>
    <row r="189" spans="1:14" x14ac:dyDescent="0.25">
      <c r="A189">
        <v>80131435</v>
      </c>
      <c r="B189" t="s">
        <v>12</v>
      </c>
      <c r="C189" t="s">
        <v>941</v>
      </c>
      <c r="E189" t="s">
        <v>942</v>
      </c>
      <c r="G189" t="str">
        <f>TEXT(Table1[[#This Row],[Date_added_formatted]],"yyyy")</f>
        <v>2016</v>
      </c>
      <c r="H189" s="13">
        <f t="shared" si="2"/>
        <v>42632</v>
      </c>
      <c r="I189" s="9" t="s">
        <v>929</v>
      </c>
      <c r="J189">
        <v>2016</v>
      </c>
      <c r="K189" t="s">
        <v>26</v>
      </c>
      <c r="L189" t="s">
        <v>795</v>
      </c>
      <c r="M189" t="s">
        <v>28</v>
      </c>
      <c r="N189" t="s">
        <v>943</v>
      </c>
    </row>
    <row r="190" spans="1:14" x14ac:dyDescent="0.25">
      <c r="A190">
        <v>80131375</v>
      </c>
      <c r="B190" t="s">
        <v>12</v>
      </c>
      <c r="C190" t="s">
        <v>944</v>
      </c>
      <c r="E190" t="s">
        <v>945</v>
      </c>
      <c r="G190" t="str">
        <f>TEXT(Table1[[#This Row],[Date_added_formatted]],"yyyy")</f>
        <v>2016</v>
      </c>
      <c r="H190" s="13">
        <f t="shared" si="2"/>
        <v>42632</v>
      </c>
      <c r="I190" s="9" t="s">
        <v>929</v>
      </c>
      <c r="J190">
        <v>2016</v>
      </c>
      <c r="K190" t="s">
        <v>26</v>
      </c>
      <c r="L190" t="s">
        <v>795</v>
      </c>
      <c r="M190" t="s">
        <v>28</v>
      </c>
      <c r="N190" t="s">
        <v>946</v>
      </c>
    </row>
    <row r="191" spans="1:14" x14ac:dyDescent="0.25">
      <c r="A191">
        <v>80149143</v>
      </c>
      <c r="B191" t="s">
        <v>12</v>
      </c>
      <c r="C191" t="s">
        <v>947</v>
      </c>
      <c r="D191" t="s">
        <v>948</v>
      </c>
      <c r="E191" t="s">
        <v>949</v>
      </c>
      <c r="F191" t="s">
        <v>950</v>
      </c>
      <c r="G191" t="str">
        <f>TEXT(Table1[[#This Row],[Date_added_formatted]],"yyyy")</f>
        <v>2019</v>
      </c>
      <c r="H191" s="13">
        <f t="shared" si="2"/>
        <v>43726</v>
      </c>
      <c r="I191" s="9" t="s">
        <v>951</v>
      </c>
      <c r="J191">
        <v>2016</v>
      </c>
      <c r="K191" t="s">
        <v>60</v>
      </c>
      <c r="L191" t="s">
        <v>179</v>
      </c>
      <c r="M191" t="s">
        <v>882</v>
      </c>
      <c r="N191" t="s">
        <v>952</v>
      </c>
    </row>
    <row r="192" spans="1:14" x14ac:dyDescent="0.25">
      <c r="A192">
        <v>81144925</v>
      </c>
      <c r="B192" t="s">
        <v>30</v>
      </c>
      <c r="C192" t="s">
        <v>953</v>
      </c>
      <c r="E192" t="s">
        <v>954</v>
      </c>
      <c r="F192" t="s">
        <v>398</v>
      </c>
      <c r="G192" t="str">
        <f>TEXT(Table1[[#This Row],[Date_added_formatted]],"yyyy")</f>
        <v>2019</v>
      </c>
      <c r="H192" s="13">
        <f t="shared" si="2"/>
        <v>43726</v>
      </c>
      <c r="I192" s="9" t="s">
        <v>951</v>
      </c>
      <c r="J192">
        <v>2019</v>
      </c>
      <c r="K192" t="s">
        <v>47</v>
      </c>
      <c r="L192" t="s">
        <v>36</v>
      </c>
      <c r="M192" t="s">
        <v>955</v>
      </c>
      <c r="N192" t="s">
        <v>956</v>
      </c>
    </row>
    <row r="193" spans="1:14" x14ac:dyDescent="0.25">
      <c r="A193">
        <v>80987075</v>
      </c>
      <c r="B193" t="s">
        <v>12</v>
      </c>
      <c r="C193" t="s">
        <v>957</v>
      </c>
      <c r="D193" t="s">
        <v>958</v>
      </c>
      <c r="E193" t="s">
        <v>959</v>
      </c>
      <c r="F193" t="s">
        <v>33</v>
      </c>
      <c r="G193" t="str">
        <f>TEXT(Table1[[#This Row],[Date_added_formatted]],"yyyy")</f>
        <v>2018</v>
      </c>
      <c r="H193" s="13">
        <f t="shared" si="2"/>
        <v>43361</v>
      </c>
      <c r="I193" s="9" t="s">
        <v>960</v>
      </c>
      <c r="J193">
        <v>2018</v>
      </c>
      <c r="K193" t="s">
        <v>47</v>
      </c>
      <c r="L193" t="s">
        <v>439</v>
      </c>
      <c r="M193" t="s">
        <v>49</v>
      </c>
      <c r="N193" t="s">
        <v>961</v>
      </c>
    </row>
    <row r="194" spans="1:14" x14ac:dyDescent="0.25">
      <c r="A194">
        <v>80192815</v>
      </c>
      <c r="B194" t="s">
        <v>12</v>
      </c>
      <c r="C194" t="s">
        <v>962</v>
      </c>
      <c r="D194" t="s">
        <v>963</v>
      </c>
      <c r="E194" t="s">
        <v>964</v>
      </c>
      <c r="F194" t="s">
        <v>33</v>
      </c>
      <c r="G194" t="str">
        <f>TEXT(Table1[[#This Row],[Date_added_formatted]],"yyyy")</f>
        <v>2017</v>
      </c>
      <c r="H194" s="13">
        <f t="shared" si="2"/>
        <v>42996</v>
      </c>
      <c r="I194" s="9" t="s">
        <v>965</v>
      </c>
      <c r="J194">
        <v>2017</v>
      </c>
      <c r="K194" t="s">
        <v>269</v>
      </c>
      <c r="L194" t="s">
        <v>367</v>
      </c>
      <c r="M194" t="s">
        <v>94</v>
      </c>
      <c r="N194" t="s">
        <v>966</v>
      </c>
    </row>
    <row r="195" spans="1:14" x14ac:dyDescent="0.25">
      <c r="A195">
        <v>80136785</v>
      </c>
      <c r="B195" t="s">
        <v>30</v>
      </c>
      <c r="C195" t="s">
        <v>967</v>
      </c>
      <c r="F195" t="s">
        <v>24</v>
      </c>
      <c r="G195" t="str">
        <f>TEXT(Table1[[#This Row],[Date_added_formatted]],"yyyy")</f>
        <v>2017</v>
      </c>
      <c r="H195" s="13">
        <f t="shared" ref="H195:H258" si="3">DATEVALUE(MID(I195,FIND(" ",I195)+1,LEN(I195)-FIND(" ",I195)-4)&amp;" "&amp;LEFT(I195,FIND(" ",I195)-1)&amp;", "&amp;RIGHT(I195,4))</f>
        <v>42996</v>
      </c>
      <c r="I195" s="9" t="s">
        <v>965</v>
      </c>
      <c r="J195">
        <v>2011</v>
      </c>
      <c r="K195" t="s">
        <v>26</v>
      </c>
      <c r="L195" t="s">
        <v>36</v>
      </c>
      <c r="M195" t="s">
        <v>463</v>
      </c>
      <c r="N195" t="s">
        <v>968</v>
      </c>
    </row>
    <row r="196" spans="1:14" x14ac:dyDescent="0.25">
      <c r="A196">
        <v>80135278</v>
      </c>
      <c r="B196" t="s">
        <v>30</v>
      </c>
      <c r="C196" t="s">
        <v>969</v>
      </c>
      <c r="E196" t="s">
        <v>970</v>
      </c>
      <c r="G196" t="str">
        <f>TEXT(Table1[[#This Row],[Date_added_formatted]],"yyyy")</f>
        <v>2017</v>
      </c>
      <c r="H196" s="13">
        <f t="shared" si="3"/>
        <v>42996</v>
      </c>
      <c r="I196" s="9" t="s">
        <v>965</v>
      </c>
      <c r="J196">
        <v>2012</v>
      </c>
      <c r="K196" t="s">
        <v>18</v>
      </c>
      <c r="L196" t="s">
        <v>36</v>
      </c>
      <c r="M196" t="s">
        <v>463</v>
      </c>
      <c r="N196" t="s">
        <v>971</v>
      </c>
    </row>
    <row r="197" spans="1:14" x14ac:dyDescent="0.25">
      <c r="A197">
        <v>80136452</v>
      </c>
      <c r="B197" t="s">
        <v>30</v>
      </c>
      <c r="C197" t="s">
        <v>972</v>
      </c>
      <c r="E197" t="s">
        <v>973</v>
      </c>
      <c r="G197" t="str">
        <f>TEXT(Table1[[#This Row],[Date_added_formatted]],"yyyy")</f>
        <v>2017</v>
      </c>
      <c r="H197" s="13">
        <f t="shared" si="3"/>
        <v>42996</v>
      </c>
      <c r="I197" s="9" t="s">
        <v>965</v>
      </c>
      <c r="J197">
        <v>2009</v>
      </c>
      <c r="K197" t="s">
        <v>47</v>
      </c>
      <c r="L197" t="s">
        <v>36</v>
      </c>
      <c r="M197" t="s">
        <v>463</v>
      </c>
      <c r="N197" t="s">
        <v>974</v>
      </c>
    </row>
    <row r="198" spans="1:14" x14ac:dyDescent="0.25">
      <c r="A198">
        <v>80066798</v>
      </c>
      <c r="B198" t="s">
        <v>12</v>
      </c>
      <c r="C198" t="s">
        <v>975</v>
      </c>
      <c r="D198" t="s">
        <v>720</v>
      </c>
      <c r="E198" t="s">
        <v>976</v>
      </c>
      <c r="F198" t="s">
        <v>33</v>
      </c>
      <c r="G198" t="str">
        <f>TEXT(Table1[[#This Row],[Date_added_formatted]],"yyyy")</f>
        <v>2015</v>
      </c>
      <c r="H198" s="13">
        <f t="shared" si="3"/>
        <v>42265</v>
      </c>
      <c r="I198" s="9" t="s">
        <v>977</v>
      </c>
      <c r="J198">
        <v>2015</v>
      </c>
      <c r="K198" t="s">
        <v>18</v>
      </c>
      <c r="L198" t="s">
        <v>609</v>
      </c>
      <c r="M198" t="s">
        <v>723</v>
      </c>
      <c r="N198" t="s">
        <v>978</v>
      </c>
    </row>
    <row r="199" spans="1:14" x14ac:dyDescent="0.25">
      <c r="A199">
        <v>81147293</v>
      </c>
      <c r="B199" t="s">
        <v>12</v>
      </c>
      <c r="C199" t="s">
        <v>979</v>
      </c>
      <c r="D199" t="s">
        <v>980</v>
      </c>
      <c r="E199" t="s">
        <v>981</v>
      </c>
      <c r="F199" t="s">
        <v>33</v>
      </c>
      <c r="G199" t="str">
        <f>TEXT(Table1[[#This Row],[Date_added_formatted]],"yyyy")</f>
        <v>2019</v>
      </c>
      <c r="H199" s="13">
        <f t="shared" si="3"/>
        <v>43725</v>
      </c>
      <c r="I199" s="9" t="s">
        <v>982</v>
      </c>
      <c r="J199">
        <v>2019</v>
      </c>
      <c r="K199" t="s">
        <v>47</v>
      </c>
      <c r="L199" t="s">
        <v>159</v>
      </c>
      <c r="M199" t="s">
        <v>983</v>
      </c>
      <c r="N199" t="s">
        <v>984</v>
      </c>
    </row>
    <row r="200" spans="1:14" x14ac:dyDescent="0.25">
      <c r="A200">
        <v>70178604</v>
      </c>
      <c r="B200" t="s">
        <v>30</v>
      </c>
      <c r="C200" t="s">
        <v>985</v>
      </c>
      <c r="E200" t="s">
        <v>986</v>
      </c>
      <c r="F200" t="s">
        <v>33</v>
      </c>
      <c r="G200" t="str">
        <f>TEXT(Table1[[#This Row],[Date_added_formatted]],"yyyy")</f>
        <v>2019</v>
      </c>
      <c r="H200" s="13">
        <f t="shared" si="3"/>
        <v>43725</v>
      </c>
      <c r="I200" s="9" t="s">
        <v>982</v>
      </c>
      <c r="J200">
        <v>2010</v>
      </c>
      <c r="K200" t="s">
        <v>18</v>
      </c>
      <c r="L200" t="s">
        <v>36</v>
      </c>
      <c r="M200" t="s">
        <v>71</v>
      </c>
      <c r="N200" t="s">
        <v>987</v>
      </c>
    </row>
    <row r="201" spans="1:14" x14ac:dyDescent="0.25">
      <c r="A201">
        <v>80991316</v>
      </c>
      <c r="B201" t="s">
        <v>12</v>
      </c>
      <c r="C201" t="s">
        <v>988</v>
      </c>
      <c r="D201" t="s">
        <v>417</v>
      </c>
      <c r="E201" t="s">
        <v>989</v>
      </c>
      <c r="F201" t="s">
        <v>24</v>
      </c>
      <c r="G201" t="str">
        <f>TEXT(Table1[[#This Row],[Date_added_formatted]],"yyyy")</f>
        <v>2019</v>
      </c>
      <c r="H201" s="13">
        <f t="shared" si="3"/>
        <v>43725</v>
      </c>
      <c r="I201" s="9" t="s">
        <v>982</v>
      </c>
      <c r="J201">
        <v>2019</v>
      </c>
      <c r="K201" t="s">
        <v>26</v>
      </c>
      <c r="L201" t="s">
        <v>332</v>
      </c>
      <c r="M201" t="s">
        <v>420</v>
      </c>
      <c r="N201" t="s">
        <v>990</v>
      </c>
    </row>
    <row r="202" spans="1:14" x14ac:dyDescent="0.25">
      <c r="A202">
        <v>80190588</v>
      </c>
      <c r="B202" t="s">
        <v>12</v>
      </c>
      <c r="C202" t="s">
        <v>991</v>
      </c>
      <c r="D202" t="s">
        <v>992</v>
      </c>
      <c r="E202" t="s">
        <v>993</v>
      </c>
      <c r="F202" t="s">
        <v>33</v>
      </c>
      <c r="G202" t="str">
        <f>TEXT(Table1[[#This Row],[Date_added_formatted]],"yyyy")</f>
        <v>2019</v>
      </c>
      <c r="H202" s="13">
        <f t="shared" si="3"/>
        <v>43725</v>
      </c>
      <c r="I202" s="9" t="s">
        <v>982</v>
      </c>
      <c r="J202">
        <v>2017</v>
      </c>
      <c r="K202" t="s">
        <v>47</v>
      </c>
      <c r="L202" t="s">
        <v>791</v>
      </c>
      <c r="M202" t="s">
        <v>723</v>
      </c>
      <c r="N202" t="s">
        <v>994</v>
      </c>
    </row>
    <row r="203" spans="1:14" x14ac:dyDescent="0.25">
      <c r="A203">
        <v>70124316</v>
      </c>
      <c r="B203" t="s">
        <v>12</v>
      </c>
      <c r="C203" t="s">
        <v>995</v>
      </c>
      <c r="D203" t="s">
        <v>996</v>
      </c>
      <c r="E203" t="s">
        <v>997</v>
      </c>
      <c r="F203" t="s">
        <v>568</v>
      </c>
      <c r="G203" t="str">
        <f>TEXT(Table1[[#This Row],[Date_added_formatted]],"yyyy")</f>
        <v>2019</v>
      </c>
      <c r="H203" s="13">
        <f t="shared" si="3"/>
        <v>43725</v>
      </c>
      <c r="I203" s="9" t="s">
        <v>982</v>
      </c>
      <c r="J203">
        <v>1982</v>
      </c>
      <c r="K203" t="s">
        <v>60</v>
      </c>
      <c r="L203" t="s">
        <v>576</v>
      </c>
      <c r="M203" t="s">
        <v>427</v>
      </c>
      <c r="N203" t="s">
        <v>998</v>
      </c>
    </row>
    <row r="204" spans="1:14" x14ac:dyDescent="0.25">
      <c r="A204">
        <v>70229037</v>
      </c>
      <c r="B204" t="s">
        <v>12</v>
      </c>
      <c r="C204" t="s">
        <v>999</v>
      </c>
      <c r="D204" t="s">
        <v>1000</v>
      </c>
      <c r="E204" t="s">
        <v>1001</v>
      </c>
      <c r="F204" t="s">
        <v>33</v>
      </c>
      <c r="G204" t="str">
        <f>TEXT(Table1[[#This Row],[Date_added_formatted]],"yyyy")</f>
        <v>2019</v>
      </c>
      <c r="H204" s="13">
        <f t="shared" si="3"/>
        <v>43725</v>
      </c>
      <c r="I204" s="9" t="s">
        <v>982</v>
      </c>
      <c r="J204">
        <v>2012</v>
      </c>
      <c r="K204" t="s">
        <v>47</v>
      </c>
      <c r="L204" t="s">
        <v>1002</v>
      </c>
      <c r="M204" t="s">
        <v>28</v>
      </c>
      <c r="N204" t="s">
        <v>1003</v>
      </c>
    </row>
    <row r="205" spans="1:14" x14ac:dyDescent="0.25">
      <c r="A205">
        <v>80219119</v>
      </c>
      <c r="B205" t="s">
        <v>30</v>
      </c>
      <c r="C205" t="s">
        <v>1004</v>
      </c>
      <c r="E205" t="s">
        <v>1005</v>
      </c>
      <c r="F205" t="s">
        <v>33</v>
      </c>
      <c r="G205" t="str">
        <f>TEXT(Table1[[#This Row],[Date_added_formatted]],"yyyy")</f>
        <v>2019</v>
      </c>
      <c r="H205" s="13">
        <f t="shared" si="3"/>
        <v>43725</v>
      </c>
      <c r="I205" s="9" t="s">
        <v>982</v>
      </c>
      <c r="J205">
        <v>2019</v>
      </c>
      <c r="K205" t="s">
        <v>35</v>
      </c>
      <c r="L205" t="s">
        <v>36</v>
      </c>
      <c r="M205" t="s">
        <v>212</v>
      </c>
      <c r="N205" t="s">
        <v>1006</v>
      </c>
    </row>
    <row r="206" spans="1:14" x14ac:dyDescent="0.25">
      <c r="A206">
        <v>80037280</v>
      </c>
      <c r="B206" t="s">
        <v>12</v>
      </c>
      <c r="C206" t="s">
        <v>1007</v>
      </c>
      <c r="D206" t="s">
        <v>1008</v>
      </c>
      <c r="E206" t="s">
        <v>1009</v>
      </c>
      <c r="F206" t="s">
        <v>782</v>
      </c>
      <c r="G206" t="str">
        <f>TEXT(Table1[[#This Row],[Date_added_formatted]],"yyyy")</f>
        <v>2018</v>
      </c>
      <c r="H206" s="13">
        <f t="shared" si="3"/>
        <v>43360</v>
      </c>
      <c r="I206" s="9" t="s">
        <v>1010</v>
      </c>
      <c r="J206">
        <v>2015</v>
      </c>
      <c r="K206" t="s">
        <v>60</v>
      </c>
      <c r="L206" t="s">
        <v>409</v>
      </c>
      <c r="M206" t="s">
        <v>983</v>
      </c>
      <c r="N206" t="s">
        <v>1011</v>
      </c>
    </row>
    <row r="207" spans="1:14" x14ac:dyDescent="0.25">
      <c r="A207">
        <v>80165072</v>
      </c>
      <c r="B207" t="s">
        <v>30</v>
      </c>
      <c r="C207" t="s">
        <v>1012</v>
      </c>
      <c r="E207" t="s">
        <v>1013</v>
      </c>
      <c r="F207" t="s">
        <v>24</v>
      </c>
      <c r="G207" t="str">
        <f>TEXT(Table1[[#This Row],[Date_added_formatted]],"yyyy")</f>
        <v>2017</v>
      </c>
      <c r="H207" s="13">
        <f t="shared" si="3"/>
        <v>42995</v>
      </c>
      <c r="I207" s="9" t="s">
        <v>1014</v>
      </c>
      <c r="J207">
        <v>2017</v>
      </c>
      <c r="K207" t="s">
        <v>47</v>
      </c>
      <c r="L207" t="s">
        <v>36</v>
      </c>
      <c r="M207" t="s">
        <v>1015</v>
      </c>
      <c r="N207" t="s">
        <v>1016</v>
      </c>
    </row>
    <row r="208" spans="1:14" x14ac:dyDescent="0.25">
      <c r="A208">
        <v>80058248</v>
      </c>
      <c r="B208" t="s">
        <v>12</v>
      </c>
      <c r="C208" t="s">
        <v>1017</v>
      </c>
      <c r="D208" t="s">
        <v>1018</v>
      </c>
      <c r="E208" t="s">
        <v>1019</v>
      </c>
      <c r="F208" t="s">
        <v>33</v>
      </c>
      <c r="G208" t="str">
        <f>TEXT(Table1[[#This Row],[Date_added_formatted]],"yyyy")</f>
        <v>2019</v>
      </c>
      <c r="H208" s="13">
        <f t="shared" si="3"/>
        <v>43724</v>
      </c>
      <c r="I208" s="9" t="s">
        <v>1020</v>
      </c>
      <c r="J208">
        <v>2016</v>
      </c>
      <c r="K208" t="s">
        <v>60</v>
      </c>
      <c r="L208" t="s">
        <v>659</v>
      </c>
      <c r="M208" t="s">
        <v>502</v>
      </c>
      <c r="N208" t="s">
        <v>1021</v>
      </c>
    </row>
    <row r="209" spans="1:14" x14ac:dyDescent="0.25">
      <c r="A209">
        <v>70307661</v>
      </c>
      <c r="B209" t="s">
        <v>12</v>
      </c>
      <c r="C209" t="s">
        <v>1022</v>
      </c>
      <c r="D209" t="s">
        <v>1023</v>
      </c>
      <c r="E209" t="s">
        <v>1024</v>
      </c>
      <c r="F209" t="s">
        <v>33</v>
      </c>
      <c r="G209" t="str">
        <f>TEXT(Table1[[#This Row],[Date_added_formatted]],"yyyy")</f>
        <v>2018</v>
      </c>
      <c r="H209" s="13">
        <f t="shared" si="3"/>
        <v>43359</v>
      </c>
      <c r="I209" s="9" t="s">
        <v>1025</v>
      </c>
      <c r="J209">
        <v>2014</v>
      </c>
      <c r="K209" t="s">
        <v>60</v>
      </c>
      <c r="L209" t="s">
        <v>345</v>
      </c>
      <c r="M209" t="s">
        <v>148</v>
      </c>
      <c r="N209" t="s">
        <v>1026</v>
      </c>
    </row>
    <row r="210" spans="1:14" x14ac:dyDescent="0.25">
      <c r="A210">
        <v>70117312</v>
      </c>
      <c r="B210" t="s">
        <v>12</v>
      </c>
      <c r="C210" t="s">
        <v>1027</v>
      </c>
      <c r="D210" t="s">
        <v>1028</v>
      </c>
      <c r="E210" t="s">
        <v>1029</v>
      </c>
      <c r="F210" t="s">
        <v>1030</v>
      </c>
      <c r="G210" t="str">
        <f>TEXT(Table1[[#This Row],[Date_added_formatted]],"yyyy")</f>
        <v>2018</v>
      </c>
      <c r="H210" s="13">
        <f t="shared" si="3"/>
        <v>43359</v>
      </c>
      <c r="I210" s="9" t="s">
        <v>1025</v>
      </c>
      <c r="J210">
        <v>2010</v>
      </c>
      <c r="K210" t="s">
        <v>146</v>
      </c>
      <c r="L210" t="s">
        <v>179</v>
      </c>
      <c r="M210" t="s">
        <v>1031</v>
      </c>
      <c r="N210" t="s">
        <v>1032</v>
      </c>
    </row>
    <row r="211" spans="1:14" x14ac:dyDescent="0.25">
      <c r="A211">
        <v>80092885</v>
      </c>
      <c r="B211" t="s">
        <v>12</v>
      </c>
      <c r="C211" t="s">
        <v>1033</v>
      </c>
      <c r="D211" t="s">
        <v>1034</v>
      </c>
      <c r="E211" t="s">
        <v>1035</v>
      </c>
      <c r="F211" t="s">
        <v>917</v>
      </c>
      <c r="G211" t="str">
        <f>TEXT(Table1[[#This Row],[Date_added_formatted]],"yyyy")</f>
        <v>2016</v>
      </c>
      <c r="H211" s="13">
        <f t="shared" si="3"/>
        <v>42629</v>
      </c>
      <c r="I211" s="9" t="s">
        <v>1036</v>
      </c>
      <c r="J211">
        <v>2016</v>
      </c>
      <c r="K211" t="s">
        <v>26</v>
      </c>
      <c r="L211" t="s">
        <v>481</v>
      </c>
      <c r="M211" t="s">
        <v>62</v>
      </c>
      <c r="N211" t="s">
        <v>1037</v>
      </c>
    </row>
    <row r="212" spans="1:14" x14ac:dyDescent="0.25">
      <c r="A212">
        <v>80108371</v>
      </c>
      <c r="B212" t="s">
        <v>12</v>
      </c>
      <c r="C212" t="s">
        <v>1038</v>
      </c>
      <c r="D212" t="s">
        <v>668</v>
      </c>
      <c r="E212" t="s">
        <v>1039</v>
      </c>
      <c r="F212" t="s">
        <v>33</v>
      </c>
      <c r="G212" t="str">
        <f>TEXT(Table1[[#This Row],[Date_added_formatted]],"yyyy")</f>
        <v>2016</v>
      </c>
      <c r="H212" s="13">
        <f t="shared" si="3"/>
        <v>42629</v>
      </c>
      <c r="I212" s="9" t="s">
        <v>1036</v>
      </c>
      <c r="J212">
        <v>2016</v>
      </c>
      <c r="K212" t="s">
        <v>26</v>
      </c>
      <c r="L212" t="s">
        <v>68</v>
      </c>
      <c r="M212" t="s">
        <v>28</v>
      </c>
      <c r="N212" t="s">
        <v>1040</v>
      </c>
    </row>
    <row r="213" spans="1:14" x14ac:dyDescent="0.25">
      <c r="A213">
        <v>80045805</v>
      </c>
      <c r="B213" t="s">
        <v>12</v>
      </c>
      <c r="C213" t="s">
        <v>1042</v>
      </c>
      <c r="D213" t="s">
        <v>1043</v>
      </c>
      <c r="F213" t="s">
        <v>33</v>
      </c>
      <c r="G213" t="str">
        <f>TEXT(Table1[[#This Row],[Date_added_formatted]],"yyyy")</f>
        <v>2016</v>
      </c>
      <c r="H213" s="13">
        <f t="shared" si="3"/>
        <v>42629</v>
      </c>
      <c r="I213" s="9" t="s">
        <v>1036</v>
      </c>
      <c r="J213">
        <v>2015</v>
      </c>
      <c r="K213" t="s">
        <v>121</v>
      </c>
      <c r="L213" t="s">
        <v>345</v>
      </c>
      <c r="M213" t="s">
        <v>141</v>
      </c>
      <c r="N213" t="s">
        <v>1044</v>
      </c>
    </row>
    <row r="214" spans="1:14" x14ac:dyDescent="0.25">
      <c r="A214">
        <v>80101827</v>
      </c>
      <c r="B214" t="s">
        <v>12</v>
      </c>
      <c r="C214" t="s">
        <v>1045</v>
      </c>
      <c r="D214" t="s">
        <v>1046</v>
      </c>
      <c r="F214" t="s">
        <v>24</v>
      </c>
      <c r="G214" t="str">
        <f>TEXT(Table1[[#This Row],[Date_added_formatted]],"yyyy")</f>
        <v>2016</v>
      </c>
      <c r="H214" s="13">
        <f t="shared" si="3"/>
        <v>42629</v>
      </c>
      <c r="I214" s="9" t="s">
        <v>1036</v>
      </c>
      <c r="J214">
        <v>2016</v>
      </c>
      <c r="K214" t="s">
        <v>47</v>
      </c>
      <c r="L214" t="s">
        <v>1047</v>
      </c>
      <c r="M214" t="s">
        <v>141</v>
      </c>
      <c r="N214" t="s">
        <v>1048</v>
      </c>
    </row>
    <row r="215" spans="1:14" x14ac:dyDescent="0.25">
      <c r="A215">
        <v>70251519</v>
      </c>
      <c r="B215" t="s">
        <v>30</v>
      </c>
      <c r="C215" t="s">
        <v>1049</v>
      </c>
      <c r="E215" t="s">
        <v>1050</v>
      </c>
      <c r="F215" t="s">
        <v>33</v>
      </c>
      <c r="G215" t="str">
        <f>TEXT(Table1[[#This Row],[Date_added_formatted]],"yyyy")</f>
        <v>2019</v>
      </c>
      <c r="H215" s="13">
        <f t="shared" si="3"/>
        <v>43723</v>
      </c>
      <c r="I215" s="9" t="s">
        <v>1051</v>
      </c>
      <c r="J215">
        <v>2014</v>
      </c>
      <c r="K215" t="s">
        <v>47</v>
      </c>
      <c r="L215" t="s">
        <v>36</v>
      </c>
      <c r="M215" t="s">
        <v>173</v>
      </c>
      <c r="N215" t="s">
        <v>1052</v>
      </c>
    </row>
    <row r="216" spans="1:14" x14ac:dyDescent="0.25">
      <c r="A216">
        <v>81174992</v>
      </c>
      <c r="B216" t="s">
        <v>30</v>
      </c>
      <c r="C216" t="s">
        <v>1053</v>
      </c>
      <c r="E216" t="s">
        <v>1054</v>
      </c>
      <c r="F216" t="s">
        <v>1055</v>
      </c>
      <c r="G216" t="str">
        <f>TEXT(Table1[[#This Row],[Date_added_formatted]],"yyyy")</f>
        <v>2019</v>
      </c>
      <c r="H216" s="13">
        <f t="shared" si="3"/>
        <v>43723</v>
      </c>
      <c r="I216" s="9" t="s">
        <v>1051</v>
      </c>
      <c r="J216">
        <v>2018</v>
      </c>
      <c r="K216" t="s">
        <v>18</v>
      </c>
      <c r="L216" t="s">
        <v>36</v>
      </c>
      <c r="M216" t="s">
        <v>1056</v>
      </c>
      <c r="N216" t="s">
        <v>1057</v>
      </c>
    </row>
    <row r="217" spans="1:14" x14ac:dyDescent="0.25">
      <c r="A217">
        <v>81044365</v>
      </c>
      <c r="B217" t="s">
        <v>30</v>
      </c>
      <c r="C217" t="s">
        <v>1058</v>
      </c>
      <c r="F217" t="s">
        <v>33</v>
      </c>
      <c r="G217" t="str">
        <f>TEXT(Table1[[#This Row],[Date_added_formatted]],"yyyy")</f>
        <v>2019</v>
      </c>
      <c r="H217" s="13">
        <f t="shared" si="3"/>
        <v>43723</v>
      </c>
      <c r="I217" s="9" t="s">
        <v>1051</v>
      </c>
      <c r="J217">
        <v>2017</v>
      </c>
      <c r="K217" t="s">
        <v>47</v>
      </c>
      <c r="L217" t="s">
        <v>36</v>
      </c>
      <c r="M217" t="s">
        <v>1059</v>
      </c>
      <c r="N217" t="s">
        <v>1060</v>
      </c>
    </row>
    <row r="218" spans="1:14" x14ac:dyDescent="0.25">
      <c r="A218">
        <v>81030342</v>
      </c>
      <c r="B218" t="s">
        <v>12</v>
      </c>
      <c r="C218" t="s">
        <v>1061</v>
      </c>
      <c r="D218" t="s">
        <v>1062</v>
      </c>
      <c r="E218" t="s">
        <v>1063</v>
      </c>
      <c r="F218" t="s">
        <v>33</v>
      </c>
      <c r="G218" t="str">
        <f>TEXT(Table1[[#This Row],[Date_added_formatted]],"yyyy")</f>
        <v>2019</v>
      </c>
      <c r="H218" s="13">
        <f t="shared" si="3"/>
        <v>43723</v>
      </c>
      <c r="I218" s="9" t="s">
        <v>1051</v>
      </c>
      <c r="J218">
        <v>2019</v>
      </c>
      <c r="K218" t="s">
        <v>18</v>
      </c>
      <c r="L218" t="s">
        <v>367</v>
      </c>
      <c r="M218" t="s">
        <v>1064</v>
      </c>
      <c r="N218" t="s">
        <v>1065</v>
      </c>
    </row>
    <row r="219" spans="1:14" x14ac:dyDescent="0.25">
      <c r="A219">
        <v>70143865</v>
      </c>
      <c r="B219" t="s">
        <v>30</v>
      </c>
      <c r="C219" t="s">
        <v>1066</v>
      </c>
      <c r="E219" t="s">
        <v>1067</v>
      </c>
      <c r="F219" t="s">
        <v>33</v>
      </c>
      <c r="G219" t="str">
        <f>TEXT(Table1[[#This Row],[Date_added_formatted]],"yyyy")</f>
        <v>2019</v>
      </c>
      <c r="H219" s="13">
        <f t="shared" si="3"/>
        <v>43723</v>
      </c>
      <c r="I219" s="9" t="s">
        <v>1051</v>
      </c>
      <c r="J219">
        <v>2010</v>
      </c>
      <c r="K219" t="s">
        <v>18</v>
      </c>
      <c r="L219" t="s">
        <v>36</v>
      </c>
      <c r="M219" t="s">
        <v>1068</v>
      </c>
      <c r="N219" t="s">
        <v>1069</v>
      </c>
    </row>
    <row r="220" spans="1:14" x14ac:dyDescent="0.25">
      <c r="A220">
        <v>70054723</v>
      </c>
      <c r="B220" t="s">
        <v>12</v>
      </c>
      <c r="C220" t="s">
        <v>1070</v>
      </c>
      <c r="D220" t="s">
        <v>1071</v>
      </c>
      <c r="E220" t="s">
        <v>1072</v>
      </c>
      <c r="F220" t="s">
        <v>33</v>
      </c>
      <c r="G220" t="str">
        <f>TEXT(Table1[[#This Row],[Date_added_formatted]],"yyyy")</f>
        <v>2019</v>
      </c>
      <c r="H220" s="13">
        <f t="shared" si="3"/>
        <v>43723</v>
      </c>
      <c r="I220" s="9" t="s">
        <v>1051</v>
      </c>
      <c r="J220">
        <v>2006</v>
      </c>
      <c r="K220" t="s">
        <v>47</v>
      </c>
      <c r="L220" t="s">
        <v>27</v>
      </c>
      <c r="M220" t="s">
        <v>141</v>
      </c>
      <c r="N220" t="s">
        <v>1073</v>
      </c>
    </row>
    <row r="221" spans="1:14" x14ac:dyDescent="0.25">
      <c r="A221">
        <v>81069393</v>
      </c>
      <c r="B221" t="s">
        <v>30</v>
      </c>
      <c r="C221" t="s">
        <v>1074</v>
      </c>
      <c r="E221" t="s">
        <v>1075</v>
      </c>
      <c r="F221" t="s">
        <v>33</v>
      </c>
      <c r="G221" t="str">
        <f>TEXT(Table1[[#This Row],[Date_added_formatted]],"yyyy")</f>
        <v>2019</v>
      </c>
      <c r="H221" s="13">
        <f t="shared" si="3"/>
        <v>43723</v>
      </c>
      <c r="I221" s="9" t="s">
        <v>1051</v>
      </c>
      <c r="J221">
        <v>2019</v>
      </c>
      <c r="K221" t="s">
        <v>26</v>
      </c>
      <c r="L221" t="s">
        <v>36</v>
      </c>
      <c r="M221" t="s">
        <v>173</v>
      </c>
      <c r="N221" t="s">
        <v>1076</v>
      </c>
    </row>
    <row r="222" spans="1:14" x14ac:dyDescent="0.25">
      <c r="A222">
        <v>80012550</v>
      </c>
      <c r="B222" t="s">
        <v>30</v>
      </c>
      <c r="C222" t="s">
        <v>1077</v>
      </c>
      <c r="E222" t="s">
        <v>986</v>
      </c>
      <c r="F222" t="s">
        <v>33</v>
      </c>
      <c r="G222" t="str">
        <f>TEXT(Table1[[#This Row],[Date_added_formatted]],"yyyy")</f>
        <v>2019</v>
      </c>
      <c r="H222" s="13">
        <f t="shared" si="3"/>
        <v>43723</v>
      </c>
      <c r="I222" s="9" t="s">
        <v>1051</v>
      </c>
      <c r="J222">
        <v>2014</v>
      </c>
      <c r="K222" t="s">
        <v>18</v>
      </c>
      <c r="L222" t="s">
        <v>36</v>
      </c>
      <c r="M222" t="s">
        <v>173</v>
      </c>
      <c r="N222" t="s">
        <v>1078</v>
      </c>
    </row>
    <row r="223" spans="1:14" x14ac:dyDescent="0.25">
      <c r="A223">
        <v>81131761</v>
      </c>
      <c r="B223" t="s">
        <v>12</v>
      </c>
      <c r="C223" t="s">
        <v>1079</v>
      </c>
      <c r="D223" t="s">
        <v>1080</v>
      </c>
      <c r="E223" t="s">
        <v>1081</v>
      </c>
      <c r="F223" t="s">
        <v>33</v>
      </c>
      <c r="G223" t="str">
        <f>TEXT(Table1[[#This Row],[Date_added_formatted]],"yyyy")</f>
        <v>2019</v>
      </c>
      <c r="H223" s="13">
        <f t="shared" si="3"/>
        <v>43723</v>
      </c>
      <c r="I223" s="9" t="s">
        <v>1051</v>
      </c>
      <c r="J223">
        <v>2019</v>
      </c>
      <c r="K223" t="s">
        <v>26</v>
      </c>
      <c r="L223" t="s">
        <v>247</v>
      </c>
      <c r="M223" t="s">
        <v>1041</v>
      </c>
      <c r="N223" t="s">
        <v>1082</v>
      </c>
    </row>
    <row r="224" spans="1:14" x14ac:dyDescent="0.25">
      <c r="A224">
        <v>81176196</v>
      </c>
      <c r="B224" t="s">
        <v>30</v>
      </c>
      <c r="C224" t="s">
        <v>1083</v>
      </c>
      <c r="E224" t="s">
        <v>1084</v>
      </c>
      <c r="F224" t="s">
        <v>33</v>
      </c>
      <c r="G224" t="str">
        <f>TEXT(Table1[[#This Row],[Date_added_formatted]],"yyyy")</f>
        <v>2019</v>
      </c>
      <c r="H224" s="13">
        <f t="shared" si="3"/>
        <v>43723</v>
      </c>
      <c r="I224" s="9" t="s">
        <v>1051</v>
      </c>
      <c r="J224">
        <v>2016</v>
      </c>
      <c r="K224" t="s">
        <v>47</v>
      </c>
      <c r="L224" t="s">
        <v>36</v>
      </c>
      <c r="M224" t="s">
        <v>1068</v>
      </c>
      <c r="N224" t="s">
        <v>1085</v>
      </c>
    </row>
    <row r="225" spans="1:14" x14ac:dyDescent="0.25">
      <c r="A225">
        <v>70143831</v>
      </c>
      <c r="B225" t="s">
        <v>30</v>
      </c>
      <c r="C225" t="s">
        <v>1086</v>
      </c>
      <c r="E225" t="s">
        <v>1087</v>
      </c>
      <c r="F225" t="s">
        <v>33</v>
      </c>
      <c r="G225" t="str">
        <f>TEXT(Table1[[#This Row],[Date_added_formatted]],"yyyy")</f>
        <v>2019</v>
      </c>
      <c r="H225" s="13">
        <f t="shared" si="3"/>
        <v>43723</v>
      </c>
      <c r="I225" s="9" t="s">
        <v>1051</v>
      </c>
      <c r="J225">
        <v>2009</v>
      </c>
      <c r="K225" t="s">
        <v>18</v>
      </c>
      <c r="L225" t="s">
        <v>36</v>
      </c>
      <c r="M225" t="s">
        <v>71</v>
      </c>
      <c r="N225" t="s">
        <v>1088</v>
      </c>
    </row>
    <row r="226" spans="1:14" x14ac:dyDescent="0.25">
      <c r="A226">
        <v>81003648</v>
      </c>
      <c r="B226" t="s">
        <v>30</v>
      </c>
      <c r="C226" t="s">
        <v>1089</v>
      </c>
      <c r="E226" t="s">
        <v>1090</v>
      </c>
      <c r="F226" t="s">
        <v>1091</v>
      </c>
      <c r="G226" t="str">
        <f>TEXT(Table1[[#This Row],[Date_added_formatted]],"yyyy")</f>
        <v>2018</v>
      </c>
      <c r="H226" s="13">
        <f t="shared" si="3"/>
        <v>43358</v>
      </c>
      <c r="I226" s="9" t="s">
        <v>1092</v>
      </c>
      <c r="J226">
        <v>2017</v>
      </c>
      <c r="K226" t="s">
        <v>47</v>
      </c>
      <c r="L226" t="s">
        <v>36</v>
      </c>
      <c r="M226" t="s">
        <v>554</v>
      </c>
      <c r="N226" t="s">
        <v>1093</v>
      </c>
    </row>
    <row r="227" spans="1:14" x14ac:dyDescent="0.25">
      <c r="A227">
        <v>81016326</v>
      </c>
      <c r="B227" t="s">
        <v>12</v>
      </c>
      <c r="C227" t="s">
        <v>1094</v>
      </c>
      <c r="D227" t="s">
        <v>1095</v>
      </c>
      <c r="E227" t="s">
        <v>1096</v>
      </c>
      <c r="F227" t="s">
        <v>490</v>
      </c>
      <c r="G227" t="str">
        <f>TEXT(Table1[[#This Row],[Date_added_formatted]],"yyyy")</f>
        <v>2018</v>
      </c>
      <c r="H227" s="13">
        <f t="shared" si="3"/>
        <v>43358</v>
      </c>
      <c r="I227" s="9" t="s">
        <v>1092</v>
      </c>
      <c r="J227">
        <v>2011</v>
      </c>
      <c r="K227" t="s">
        <v>47</v>
      </c>
      <c r="L227" t="s">
        <v>147</v>
      </c>
      <c r="M227" t="s">
        <v>254</v>
      </c>
      <c r="N227" t="s">
        <v>1097</v>
      </c>
    </row>
    <row r="228" spans="1:14" x14ac:dyDescent="0.25">
      <c r="A228">
        <v>80241102</v>
      </c>
      <c r="B228" t="s">
        <v>30</v>
      </c>
      <c r="C228" t="s">
        <v>1098</v>
      </c>
      <c r="E228" t="s">
        <v>1099</v>
      </c>
      <c r="F228" t="s">
        <v>24</v>
      </c>
      <c r="G228" t="str">
        <f>TEXT(Table1[[#This Row],[Date_added_formatted]],"yyyy")</f>
        <v>2018</v>
      </c>
      <c r="H228" s="13">
        <f t="shared" si="3"/>
        <v>43358</v>
      </c>
      <c r="I228" s="9" t="s">
        <v>1092</v>
      </c>
      <c r="J228">
        <v>2017</v>
      </c>
      <c r="K228" t="s">
        <v>18</v>
      </c>
      <c r="L228" t="s">
        <v>36</v>
      </c>
      <c r="M228" t="s">
        <v>1100</v>
      </c>
      <c r="N228" t="s">
        <v>1101</v>
      </c>
    </row>
    <row r="229" spans="1:14" x14ac:dyDescent="0.25">
      <c r="A229">
        <v>80227777</v>
      </c>
      <c r="B229" t="s">
        <v>12</v>
      </c>
      <c r="C229" t="s">
        <v>1102</v>
      </c>
      <c r="D229" t="s">
        <v>1103</v>
      </c>
      <c r="E229" t="s">
        <v>1104</v>
      </c>
      <c r="F229" t="s">
        <v>1105</v>
      </c>
      <c r="G229" t="str">
        <f>TEXT(Table1[[#This Row],[Date_added_formatted]],"yyyy")</f>
        <v>2018</v>
      </c>
      <c r="H229" s="13">
        <f t="shared" si="3"/>
        <v>43358</v>
      </c>
      <c r="I229" s="9" t="s">
        <v>1092</v>
      </c>
      <c r="J229">
        <v>2016</v>
      </c>
      <c r="K229" t="s">
        <v>26</v>
      </c>
      <c r="L229" t="s">
        <v>409</v>
      </c>
      <c r="M229" t="s">
        <v>400</v>
      </c>
      <c r="N229" t="s">
        <v>1106</v>
      </c>
    </row>
    <row r="230" spans="1:14" x14ac:dyDescent="0.25">
      <c r="A230">
        <v>81018233</v>
      </c>
      <c r="B230" t="s">
        <v>12</v>
      </c>
      <c r="C230" t="s">
        <v>1107</v>
      </c>
      <c r="D230" t="s">
        <v>1108</v>
      </c>
      <c r="E230" t="s">
        <v>1109</v>
      </c>
      <c r="F230" t="s">
        <v>217</v>
      </c>
      <c r="G230" t="str">
        <f>TEXT(Table1[[#This Row],[Date_added_formatted]],"yyyy")</f>
        <v>2018</v>
      </c>
      <c r="H230" s="13">
        <f t="shared" si="3"/>
        <v>43358</v>
      </c>
      <c r="I230" s="9" t="s">
        <v>1092</v>
      </c>
      <c r="J230">
        <v>2018</v>
      </c>
      <c r="K230" t="s">
        <v>47</v>
      </c>
      <c r="L230" t="s">
        <v>1110</v>
      </c>
      <c r="M230" t="s">
        <v>291</v>
      </c>
      <c r="N230" t="s">
        <v>1111</v>
      </c>
    </row>
    <row r="231" spans="1:14" x14ac:dyDescent="0.25">
      <c r="A231">
        <v>81016317</v>
      </c>
      <c r="B231" t="s">
        <v>12</v>
      </c>
      <c r="C231" t="s">
        <v>1112</v>
      </c>
      <c r="D231" t="s">
        <v>1113</v>
      </c>
      <c r="E231" t="s">
        <v>1114</v>
      </c>
      <c r="F231" t="s">
        <v>490</v>
      </c>
      <c r="G231" t="str">
        <f>TEXT(Table1[[#This Row],[Date_added_formatted]],"yyyy")</f>
        <v>2018</v>
      </c>
      <c r="H231" s="13">
        <f t="shared" si="3"/>
        <v>43358</v>
      </c>
      <c r="I231" s="9" t="s">
        <v>1092</v>
      </c>
      <c r="J231">
        <v>2017</v>
      </c>
      <c r="K231" t="s">
        <v>18</v>
      </c>
      <c r="L231" t="s">
        <v>433</v>
      </c>
      <c r="M231" t="s">
        <v>291</v>
      </c>
      <c r="N231" t="s">
        <v>1115</v>
      </c>
    </row>
    <row r="232" spans="1:14" x14ac:dyDescent="0.25">
      <c r="A232">
        <v>81016337</v>
      </c>
      <c r="B232" t="s">
        <v>12</v>
      </c>
      <c r="C232" t="s">
        <v>1116</v>
      </c>
      <c r="D232" t="s">
        <v>1117</v>
      </c>
      <c r="E232" t="s">
        <v>1118</v>
      </c>
      <c r="F232" t="s">
        <v>490</v>
      </c>
      <c r="G232" t="str">
        <f>TEXT(Table1[[#This Row],[Date_added_formatted]],"yyyy")</f>
        <v>2018</v>
      </c>
      <c r="H232" s="13">
        <f t="shared" si="3"/>
        <v>43358</v>
      </c>
      <c r="I232" s="9" t="s">
        <v>1092</v>
      </c>
      <c r="J232">
        <v>2005</v>
      </c>
      <c r="K232" t="s">
        <v>47</v>
      </c>
      <c r="L232" t="s">
        <v>1119</v>
      </c>
      <c r="M232" t="s">
        <v>400</v>
      </c>
      <c r="N232" t="s">
        <v>1120</v>
      </c>
    </row>
    <row r="233" spans="1:14" x14ac:dyDescent="0.25">
      <c r="A233">
        <v>81018234</v>
      </c>
      <c r="B233" t="s">
        <v>12</v>
      </c>
      <c r="C233" t="s">
        <v>1121</v>
      </c>
      <c r="D233" t="s">
        <v>1122</v>
      </c>
      <c r="E233" t="s">
        <v>1123</v>
      </c>
      <c r="F233" t="s">
        <v>217</v>
      </c>
      <c r="G233" t="str">
        <f>TEXT(Table1[[#This Row],[Date_added_formatted]],"yyyy")</f>
        <v>2018</v>
      </c>
      <c r="H233" s="13">
        <f t="shared" si="3"/>
        <v>43358</v>
      </c>
      <c r="I233" s="9" t="s">
        <v>1092</v>
      </c>
      <c r="J233">
        <v>2018</v>
      </c>
      <c r="K233" t="s">
        <v>26</v>
      </c>
      <c r="L233" t="s">
        <v>326</v>
      </c>
      <c r="M233" t="s">
        <v>89</v>
      </c>
      <c r="N233" t="s">
        <v>1124</v>
      </c>
    </row>
    <row r="234" spans="1:14" x14ac:dyDescent="0.25">
      <c r="A234">
        <v>80241103</v>
      </c>
      <c r="B234" t="s">
        <v>30</v>
      </c>
      <c r="C234" t="s">
        <v>1125</v>
      </c>
      <c r="G234" t="str">
        <f>TEXT(Table1[[#This Row],[Date_added_formatted]],"yyyy")</f>
        <v>2018</v>
      </c>
      <c r="H234" s="13">
        <f t="shared" si="3"/>
        <v>43358</v>
      </c>
      <c r="I234" s="9" t="s">
        <v>1092</v>
      </c>
      <c r="J234">
        <v>2018</v>
      </c>
      <c r="K234" t="s">
        <v>47</v>
      </c>
      <c r="L234" t="s">
        <v>36</v>
      </c>
      <c r="M234" t="s">
        <v>1100</v>
      </c>
      <c r="N234" t="s">
        <v>1126</v>
      </c>
    </row>
    <row r="235" spans="1:14" x14ac:dyDescent="0.25">
      <c r="A235">
        <v>80240816</v>
      </c>
      <c r="B235" t="s">
        <v>30</v>
      </c>
      <c r="C235" t="s">
        <v>1127</v>
      </c>
      <c r="F235" t="s">
        <v>24</v>
      </c>
      <c r="G235" t="str">
        <f>TEXT(Table1[[#This Row],[Date_added_formatted]],"yyyy")</f>
        <v>2018</v>
      </c>
      <c r="H235" s="13">
        <f t="shared" si="3"/>
        <v>43358</v>
      </c>
      <c r="I235" s="9" t="s">
        <v>1092</v>
      </c>
      <c r="J235">
        <v>2017</v>
      </c>
      <c r="K235" t="s">
        <v>47</v>
      </c>
      <c r="L235" t="s">
        <v>36</v>
      </c>
      <c r="M235" t="s">
        <v>403</v>
      </c>
      <c r="N235" t="s">
        <v>1128</v>
      </c>
    </row>
    <row r="236" spans="1:14" x14ac:dyDescent="0.25">
      <c r="A236">
        <v>81018241</v>
      </c>
      <c r="B236" t="s">
        <v>12</v>
      </c>
      <c r="C236" t="s">
        <v>1129</v>
      </c>
      <c r="D236" t="s">
        <v>1130</v>
      </c>
      <c r="G236" t="str">
        <f>TEXT(Table1[[#This Row],[Date_added_formatted]],"yyyy")</f>
        <v>2018</v>
      </c>
      <c r="H236" s="13">
        <f t="shared" si="3"/>
        <v>43358</v>
      </c>
      <c r="I236" s="9" t="s">
        <v>1092</v>
      </c>
      <c r="J236">
        <v>2017</v>
      </c>
      <c r="K236" t="s">
        <v>47</v>
      </c>
      <c r="L236" t="s">
        <v>1131</v>
      </c>
      <c r="M236" t="s">
        <v>141</v>
      </c>
      <c r="N236" t="s">
        <v>1132</v>
      </c>
    </row>
    <row r="237" spans="1:14" x14ac:dyDescent="0.25">
      <c r="A237">
        <v>81018235</v>
      </c>
      <c r="B237" t="s">
        <v>12</v>
      </c>
      <c r="C237" t="s">
        <v>1133</v>
      </c>
      <c r="D237" t="s">
        <v>1134</v>
      </c>
      <c r="E237" t="s">
        <v>1135</v>
      </c>
      <c r="F237" t="s">
        <v>217</v>
      </c>
      <c r="G237" t="str">
        <f>TEXT(Table1[[#This Row],[Date_added_formatted]],"yyyy")</f>
        <v>2018</v>
      </c>
      <c r="H237" s="13">
        <f t="shared" si="3"/>
        <v>43358</v>
      </c>
      <c r="I237" s="9" t="s">
        <v>1092</v>
      </c>
      <c r="J237">
        <v>2017</v>
      </c>
      <c r="K237" t="s">
        <v>47</v>
      </c>
      <c r="L237" t="s">
        <v>527</v>
      </c>
      <c r="M237" t="s">
        <v>400</v>
      </c>
      <c r="N237" t="s">
        <v>1136</v>
      </c>
    </row>
    <row r="238" spans="1:14" x14ac:dyDescent="0.25">
      <c r="A238">
        <v>81018236</v>
      </c>
      <c r="B238" t="s">
        <v>12</v>
      </c>
      <c r="C238" t="s">
        <v>1137</v>
      </c>
      <c r="D238" t="s">
        <v>1138</v>
      </c>
      <c r="E238" t="s">
        <v>1139</v>
      </c>
      <c r="F238" t="s">
        <v>217</v>
      </c>
      <c r="G238" t="str">
        <f>TEXT(Table1[[#This Row],[Date_added_formatted]],"yyyy")</f>
        <v>2018</v>
      </c>
      <c r="H238" s="13">
        <f t="shared" si="3"/>
        <v>43358</v>
      </c>
      <c r="I238" s="9" t="s">
        <v>1092</v>
      </c>
      <c r="J238">
        <v>2017</v>
      </c>
      <c r="K238" t="s">
        <v>47</v>
      </c>
      <c r="L238" t="s">
        <v>235</v>
      </c>
      <c r="M238" t="s">
        <v>400</v>
      </c>
      <c r="N238" t="s">
        <v>1140</v>
      </c>
    </row>
    <row r="239" spans="1:14" x14ac:dyDescent="0.25">
      <c r="A239">
        <v>81018237</v>
      </c>
      <c r="B239" t="s">
        <v>12</v>
      </c>
      <c r="C239" t="s">
        <v>1141</v>
      </c>
      <c r="D239" t="s">
        <v>1142</v>
      </c>
      <c r="E239" t="s">
        <v>1143</v>
      </c>
      <c r="F239" t="s">
        <v>217</v>
      </c>
      <c r="G239" t="str">
        <f>TEXT(Table1[[#This Row],[Date_added_formatted]],"yyyy")</f>
        <v>2018</v>
      </c>
      <c r="H239" s="13">
        <f t="shared" si="3"/>
        <v>43358</v>
      </c>
      <c r="I239" s="9" t="s">
        <v>1092</v>
      </c>
      <c r="J239">
        <v>2017</v>
      </c>
      <c r="K239" t="s">
        <v>47</v>
      </c>
      <c r="L239" t="s">
        <v>179</v>
      </c>
      <c r="M239" t="s">
        <v>400</v>
      </c>
      <c r="N239" t="s">
        <v>1144</v>
      </c>
    </row>
    <row r="240" spans="1:14" x14ac:dyDescent="0.25">
      <c r="A240">
        <v>81018238</v>
      </c>
      <c r="B240" t="s">
        <v>12</v>
      </c>
      <c r="C240" t="s">
        <v>1145</v>
      </c>
      <c r="D240" t="s">
        <v>1146</v>
      </c>
      <c r="E240" t="s">
        <v>1147</v>
      </c>
      <c r="F240" t="s">
        <v>217</v>
      </c>
      <c r="G240" t="str">
        <f>TEXT(Table1[[#This Row],[Date_added_formatted]],"yyyy")</f>
        <v>2018</v>
      </c>
      <c r="H240" s="13">
        <f t="shared" si="3"/>
        <v>43358</v>
      </c>
      <c r="I240" s="9" t="s">
        <v>1092</v>
      </c>
      <c r="J240">
        <v>2017</v>
      </c>
      <c r="K240" t="s">
        <v>26</v>
      </c>
      <c r="L240" t="s">
        <v>61</v>
      </c>
      <c r="M240" t="s">
        <v>400</v>
      </c>
      <c r="N240" t="s">
        <v>1148</v>
      </c>
    </row>
    <row r="241" spans="1:14" x14ac:dyDescent="0.25">
      <c r="A241">
        <v>81016339</v>
      </c>
      <c r="B241" t="s">
        <v>12</v>
      </c>
      <c r="C241" t="s">
        <v>1149</v>
      </c>
      <c r="D241" t="s">
        <v>1150</v>
      </c>
      <c r="E241" t="s">
        <v>1151</v>
      </c>
      <c r="G241" t="str">
        <f>TEXT(Table1[[#This Row],[Date_added_formatted]],"yyyy")</f>
        <v>2018</v>
      </c>
      <c r="H241" s="13">
        <f t="shared" si="3"/>
        <v>43358</v>
      </c>
      <c r="I241" s="9" t="s">
        <v>1092</v>
      </c>
      <c r="J241">
        <v>2018</v>
      </c>
      <c r="K241" t="s">
        <v>26</v>
      </c>
      <c r="L241" t="s">
        <v>128</v>
      </c>
      <c r="M241" t="s">
        <v>180</v>
      </c>
      <c r="N241" t="s">
        <v>1152</v>
      </c>
    </row>
    <row r="242" spans="1:14" x14ac:dyDescent="0.25">
      <c r="A242">
        <v>80067522</v>
      </c>
      <c r="B242" t="s">
        <v>12</v>
      </c>
      <c r="C242" t="s">
        <v>1153</v>
      </c>
      <c r="D242" t="s">
        <v>1154</v>
      </c>
      <c r="E242" t="s">
        <v>1155</v>
      </c>
      <c r="F242" t="s">
        <v>1156</v>
      </c>
      <c r="G242" t="str">
        <f>TEXT(Table1[[#This Row],[Date_added_formatted]],"yyyy")</f>
        <v>2017</v>
      </c>
      <c r="H242" s="13">
        <f t="shared" si="3"/>
        <v>42993</v>
      </c>
      <c r="I242" s="9" t="s">
        <v>1157</v>
      </c>
      <c r="J242">
        <v>2017</v>
      </c>
      <c r="K242" t="s">
        <v>26</v>
      </c>
      <c r="L242" t="s">
        <v>1158</v>
      </c>
      <c r="M242" t="s">
        <v>1159</v>
      </c>
      <c r="N242" t="s">
        <v>1160</v>
      </c>
    </row>
    <row r="243" spans="1:14" x14ac:dyDescent="0.25">
      <c r="A243">
        <v>80192149</v>
      </c>
      <c r="B243" t="s">
        <v>12</v>
      </c>
      <c r="C243" t="s">
        <v>1161</v>
      </c>
      <c r="D243" t="s">
        <v>1162</v>
      </c>
      <c r="E243" t="s">
        <v>1163</v>
      </c>
      <c r="F243" t="s">
        <v>1164</v>
      </c>
      <c r="G243" t="str">
        <f>TEXT(Table1[[#This Row],[Date_added_formatted]],"yyyy")</f>
        <v>2017</v>
      </c>
      <c r="H243" s="13">
        <f t="shared" si="3"/>
        <v>42993</v>
      </c>
      <c r="I243" s="9" t="s">
        <v>1157</v>
      </c>
      <c r="J243">
        <v>2013</v>
      </c>
      <c r="K243" t="s">
        <v>47</v>
      </c>
      <c r="L243" t="s">
        <v>339</v>
      </c>
      <c r="M243" t="s">
        <v>400</v>
      </c>
      <c r="N243" t="s">
        <v>1165</v>
      </c>
    </row>
    <row r="244" spans="1:14" x14ac:dyDescent="0.25">
      <c r="A244">
        <v>80142637</v>
      </c>
      <c r="B244" t="s">
        <v>12</v>
      </c>
      <c r="C244" t="s">
        <v>1166</v>
      </c>
      <c r="D244" t="s">
        <v>1167</v>
      </c>
      <c r="E244" t="s">
        <v>1168</v>
      </c>
      <c r="F244" t="s">
        <v>324</v>
      </c>
      <c r="G244" t="str">
        <f>TEXT(Table1[[#This Row],[Date_added_formatted]],"yyyy")</f>
        <v>2017</v>
      </c>
      <c r="H244" s="13">
        <f t="shared" si="3"/>
        <v>42993</v>
      </c>
      <c r="I244" s="9" t="s">
        <v>1157</v>
      </c>
      <c r="J244">
        <v>2016</v>
      </c>
      <c r="K244" t="s">
        <v>47</v>
      </c>
      <c r="L244" t="s">
        <v>1169</v>
      </c>
      <c r="M244" t="s">
        <v>254</v>
      </c>
      <c r="N244" t="s">
        <v>1170</v>
      </c>
    </row>
    <row r="245" spans="1:14" x14ac:dyDescent="0.25">
      <c r="A245">
        <v>80192014</v>
      </c>
      <c r="B245" t="s">
        <v>12</v>
      </c>
      <c r="C245" t="s">
        <v>1171</v>
      </c>
      <c r="D245" t="s">
        <v>1172</v>
      </c>
      <c r="E245" t="s">
        <v>1173</v>
      </c>
      <c r="F245" t="s">
        <v>621</v>
      </c>
      <c r="G245" t="str">
        <f>TEXT(Table1[[#This Row],[Date_added_formatted]],"yyyy")</f>
        <v>2017</v>
      </c>
      <c r="H245" s="13">
        <f t="shared" si="3"/>
        <v>42993</v>
      </c>
      <c r="I245" s="9" t="s">
        <v>1157</v>
      </c>
      <c r="J245">
        <v>2017</v>
      </c>
      <c r="K245" t="s">
        <v>47</v>
      </c>
      <c r="L245" t="s">
        <v>699</v>
      </c>
      <c r="M245" t="s">
        <v>420</v>
      </c>
      <c r="N245" t="s">
        <v>1174</v>
      </c>
    </row>
    <row r="246" spans="1:14" x14ac:dyDescent="0.25">
      <c r="A246">
        <v>80192015</v>
      </c>
      <c r="B246" t="s">
        <v>12</v>
      </c>
      <c r="C246" t="s">
        <v>1175</v>
      </c>
      <c r="D246" t="s">
        <v>1172</v>
      </c>
      <c r="E246" t="s">
        <v>1176</v>
      </c>
      <c r="F246" t="s">
        <v>598</v>
      </c>
      <c r="G246" t="str">
        <f>TEXT(Table1[[#This Row],[Date_added_formatted]],"yyyy")</f>
        <v>2017</v>
      </c>
      <c r="H246" s="13">
        <f t="shared" si="3"/>
        <v>42993</v>
      </c>
      <c r="I246" s="9" t="s">
        <v>1157</v>
      </c>
      <c r="J246">
        <v>2016</v>
      </c>
      <c r="K246" t="s">
        <v>26</v>
      </c>
      <c r="L246" t="s">
        <v>409</v>
      </c>
      <c r="M246" t="s">
        <v>1177</v>
      </c>
      <c r="N246" t="s">
        <v>1178</v>
      </c>
    </row>
    <row r="247" spans="1:14" x14ac:dyDescent="0.25">
      <c r="A247">
        <v>80168230</v>
      </c>
      <c r="B247" t="s">
        <v>12</v>
      </c>
      <c r="C247" t="s">
        <v>1179</v>
      </c>
      <c r="D247" t="s">
        <v>1180</v>
      </c>
      <c r="F247" t="s">
        <v>1181</v>
      </c>
      <c r="G247" t="str">
        <f>TEXT(Table1[[#This Row],[Date_added_formatted]],"yyyy")</f>
        <v>2017</v>
      </c>
      <c r="H247" s="13">
        <f t="shared" si="3"/>
        <v>42993</v>
      </c>
      <c r="I247" s="9" t="s">
        <v>1157</v>
      </c>
      <c r="J247">
        <v>2017</v>
      </c>
      <c r="K247" t="s">
        <v>26</v>
      </c>
      <c r="L247" t="s">
        <v>339</v>
      </c>
      <c r="M247" t="s">
        <v>141</v>
      </c>
      <c r="N247" t="s">
        <v>1182</v>
      </c>
    </row>
    <row r="248" spans="1:14" x14ac:dyDescent="0.25">
      <c r="A248">
        <v>80202129</v>
      </c>
      <c r="B248" t="s">
        <v>30</v>
      </c>
      <c r="C248" t="s">
        <v>1183</v>
      </c>
      <c r="D248" t="s">
        <v>1184</v>
      </c>
      <c r="E248" t="s">
        <v>1185</v>
      </c>
      <c r="F248" t="s">
        <v>24</v>
      </c>
      <c r="G248" t="str">
        <f>TEXT(Table1[[#This Row],[Date_added_formatted]],"yyyy")</f>
        <v>2017</v>
      </c>
      <c r="H248" s="13">
        <f t="shared" si="3"/>
        <v>42993</v>
      </c>
      <c r="I248" s="9" t="s">
        <v>1157</v>
      </c>
      <c r="J248">
        <v>2016</v>
      </c>
      <c r="K248" t="s">
        <v>26</v>
      </c>
      <c r="L248" t="s">
        <v>36</v>
      </c>
      <c r="M248" t="s">
        <v>1186</v>
      </c>
      <c r="N248" t="s">
        <v>1187</v>
      </c>
    </row>
    <row r="249" spans="1:14" x14ac:dyDescent="0.25">
      <c r="A249">
        <v>80088910</v>
      </c>
      <c r="B249" t="s">
        <v>12</v>
      </c>
      <c r="C249" t="s">
        <v>1188</v>
      </c>
      <c r="D249" t="s">
        <v>1189</v>
      </c>
      <c r="E249" t="s">
        <v>1190</v>
      </c>
      <c r="F249" t="s">
        <v>33</v>
      </c>
      <c r="G249" t="str">
        <f>TEXT(Table1[[#This Row],[Date_added_formatted]],"yyyy")</f>
        <v>2016</v>
      </c>
      <c r="H249" s="13">
        <f t="shared" si="3"/>
        <v>42628</v>
      </c>
      <c r="I249" s="9" t="s">
        <v>1191</v>
      </c>
      <c r="J249">
        <v>2016</v>
      </c>
      <c r="K249" t="s">
        <v>60</v>
      </c>
      <c r="L249" t="s">
        <v>659</v>
      </c>
      <c r="M249" t="s">
        <v>49</v>
      </c>
      <c r="N249" t="s">
        <v>1192</v>
      </c>
    </row>
    <row r="250" spans="1:14" x14ac:dyDescent="0.25">
      <c r="A250">
        <v>70290909</v>
      </c>
      <c r="B250" t="s">
        <v>12</v>
      </c>
      <c r="C250" t="s">
        <v>1193</v>
      </c>
      <c r="D250" t="s">
        <v>1194</v>
      </c>
      <c r="E250" t="s">
        <v>1195</v>
      </c>
      <c r="F250" t="s">
        <v>33</v>
      </c>
      <c r="G250" t="str">
        <f>TEXT(Table1[[#This Row],[Date_added_formatted]],"yyyy")</f>
        <v>2016</v>
      </c>
      <c r="H250" s="13">
        <f t="shared" si="3"/>
        <v>42628</v>
      </c>
      <c r="I250" s="9" t="s">
        <v>1191</v>
      </c>
      <c r="J250">
        <v>2012</v>
      </c>
      <c r="K250" t="s">
        <v>47</v>
      </c>
      <c r="L250" t="s">
        <v>746</v>
      </c>
      <c r="M250" t="s">
        <v>723</v>
      </c>
      <c r="N250" t="s">
        <v>1196</v>
      </c>
    </row>
    <row r="251" spans="1:14" x14ac:dyDescent="0.25">
      <c r="A251">
        <v>80126566</v>
      </c>
      <c r="B251" t="s">
        <v>30</v>
      </c>
      <c r="C251" t="s">
        <v>1197</v>
      </c>
      <c r="F251" t="s">
        <v>1198</v>
      </c>
      <c r="G251" t="str">
        <f>TEXT(Table1[[#This Row],[Date_added_formatted]],"yyyy")</f>
        <v>2016</v>
      </c>
      <c r="H251" s="13">
        <f t="shared" si="3"/>
        <v>42628</v>
      </c>
      <c r="I251" s="9" t="s">
        <v>1191</v>
      </c>
      <c r="J251">
        <v>2014</v>
      </c>
      <c r="K251" t="s">
        <v>26</v>
      </c>
      <c r="L251" t="s">
        <v>36</v>
      </c>
      <c r="M251" t="s">
        <v>1199</v>
      </c>
      <c r="N251" t="s">
        <v>1200</v>
      </c>
    </row>
    <row r="252" spans="1:14" x14ac:dyDescent="0.25">
      <c r="A252">
        <v>80033772</v>
      </c>
      <c r="B252" t="s">
        <v>12</v>
      </c>
      <c r="C252" t="s">
        <v>1201</v>
      </c>
      <c r="D252" t="s">
        <v>1202</v>
      </c>
      <c r="E252" t="s">
        <v>1203</v>
      </c>
      <c r="F252" t="s">
        <v>33</v>
      </c>
      <c r="G252" t="str">
        <f>TEXT(Table1[[#This Row],[Date_added_formatted]],"yyyy")</f>
        <v>2015</v>
      </c>
      <c r="H252" s="13">
        <f t="shared" si="3"/>
        <v>42262</v>
      </c>
      <c r="I252" s="9" t="s">
        <v>1204</v>
      </c>
      <c r="J252">
        <v>2014</v>
      </c>
      <c r="K252" t="s">
        <v>121</v>
      </c>
      <c r="L252" t="s">
        <v>19</v>
      </c>
      <c r="M252" t="s">
        <v>141</v>
      </c>
      <c r="N252" t="s">
        <v>1205</v>
      </c>
    </row>
    <row r="253" spans="1:14" x14ac:dyDescent="0.25">
      <c r="A253">
        <v>81093951</v>
      </c>
      <c r="B253" t="s">
        <v>12</v>
      </c>
      <c r="C253" t="s">
        <v>1206</v>
      </c>
      <c r="D253" t="s">
        <v>637</v>
      </c>
      <c r="E253" t="s">
        <v>638</v>
      </c>
      <c r="F253" t="s">
        <v>217</v>
      </c>
      <c r="G253" t="str">
        <f>TEXT(Table1[[#This Row],[Date_added_formatted]],"yyyy")</f>
        <v>2019</v>
      </c>
      <c r="H253" s="13">
        <f t="shared" si="3"/>
        <v>43722</v>
      </c>
      <c r="I253" s="9" t="s">
        <v>1207</v>
      </c>
      <c r="J253">
        <v>2019</v>
      </c>
      <c r="K253" t="s">
        <v>47</v>
      </c>
      <c r="L253" t="s">
        <v>1208</v>
      </c>
      <c r="M253" t="s">
        <v>639</v>
      </c>
      <c r="N253" t="s">
        <v>640</v>
      </c>
    </row>
    <row r="254" spans="1:14" x14ac:dyDescent="0.25">
      <c r="A254">
        <v>80238013</v>
      </c>
      <c r="B254" t="s">
        <v>12</v>
      </c>
      <c r="C254" t="s">
        <v>1209</v>
      </c>
      <c r="D254" t="s">
        <v>1210</v>
      </c>
      <c r="E254" t="s">
        <v>1211</v>
      </c>
      <c r="F254" t="s">
        <v>33</v>
      </c>
      <c r="G254" t="str">
        <f>TEXT(Table1[[#This Row],[Date_added_formatted]],"yyyy")</f>
        <v>2019</v>
      </c>
      <c r="H254" s="13">
        <f t="shared" si="3"/>
        <v>43722</v>
      </c>
      <c r="I254" s="9" t="s">
        <v>1207</v>
      </c>
      <c r="J254">
        <v>2019</v>
      </c>
      <c r="K254" t="s">
        <v>18</v>
      </c>
      <c r="L254" t="s">
        <v>746</v>
      </c>
      <c r="M254" t="s">
        <v>456</v>
      </c>
      <c r="N254" t="s">
        <v>1212</v>
      </c>
    </row>
    <row r="255" spans="1:14" x14ac:dyDescent="0.25">
      <c r="A255">
        <v>81089941</v>
      </c>
      <c r="B255" t="s">
        <v>12</v>
      </c>
      <c r="C255" t="s">
        <v>1213</v>
      </c>
      <c r="D255" t="s">
        <v>1214</v>
      </c>
      <c r="E255" t="s">
        <v>1215</v>
      </c>
      <c r="F255" t="s">
        <v>33</v>
      </c>
      <c r="G255" t="str">
        <f>TEXT(Table1[[#This Row],[Date_added_formatted]],"yyyy")</f>
        <v>2019</v>
      </c>
      <c r="H255" s="13">
        <f t="shared" si="3"/>
        <v>43722</v>
      </c>
      <c r="I255" s="9" t="s">
        <v>1207</v>
      </c>
      <c r="J255">
        <v>2018</v>
      </c>
      <c r="K255" t="s">
        <v>47</v>
      </c>
      <c r="L255" t="s">
        <v>88</v>
      </c>
      <c r="M255" t="s">
        <v>882</v>
      </c>
      <c r="N255" t="s">
        <v>1216</v>
      </c>
    </row>
    <row r="256" spans="1:14" x14ac:dyDescent="0.25">
      <c r="A256">
        <v>81000011</v>
      </c>
      <c r="B256" t="s">
        <v>12</v>
      </c>
      <c r="C256" t="s">
        <v>1217</v>
      </c>
      <c r="D256" t="s">
        <v>1218</v>
      </c>
      <c r="E256" t="s">
        <v>1219</v>
      </c>
      <c r="F256" t="s">
        <v>178</v>
      </c>
      <c r="G256" t="str">
        <f>TEXT(Table1[[#This Row],[Date_added_formatted]],"yyyy")</f>
        <v>2018</v>
      </c>
      <c r="H256" s="13">
        <f t="shared" si="3"/>
        <v>43357</v>
      </c>
      <c r="I256" s="9" t="s">
        <v>1220</v>
      </c>
      <c r="J256">
        <v>2002</v>
      </c>
      <c r="K256" t="s">
        <v>26</v>
      </c>
      <c r="L256" t="s">
        <v>381</v>
      </c>
      <c r="M256" t="s">
        <v>400</v>
      </c>
      <c r="N256" t="s">
        <v>1221</v>
      </c>
    </row>
    <row r="257" spans="1:14" x14ac:dyDescent="0.25">
      <c r="A257">
        <v>80243899</v>
      </c>
      <c r="B257" t="s">
        <v>30</v>
      </c>
      <c r="C257" t="s">
        <v>1222</v>
      </c>
      <c r="E257" t="s">
        <v>1223</v>
      </c>
      <c r="G257" t="str">
        <f>TEXT(Table1[[#This Row],[Date_added_formatted]],"yyyy")</f>
        <v>2018</v>
      </c>
      <c r="H257" s="13">
        <f t="shared" si="3"/>
        <v>43357</v>
      </c>
      <c r="I257" s="9" t="s">
        <v>1220</v>
      </c>
      <c r="J257">
        <v>2015</v>
      </c>
      <c r="K257" t="s">
        <v>47</v>
      </c>
      <c r="L257" t="s">
        <v>36</v>
      </c>
      <c r="M257" t="s">
        <v>414</v>
      </c>
      <c r="N257" t="s">
        <v>1224</v>
      </c>
    </row>
    <row r="258" spans="1:14" x14ac:dyDescent="0.25">
      <c r="A258">
        <v>80217733</v>
      </c>
      <c r="B258" t="s">
        <v>12</v>
      </c>
      <c r="C258" t="s">
        <v>1225</v>
      </c>
      <c r="D258" t="s">
        <v>1226</v>
      </c>
      <c r="E258" t="s">
        <v>1227</v>
      </c>
      <c r="F258" t="s">
        <v>777</v>
      </c>
      <c r="G258" t="str">
        <f>TEXT(Table1[[#This Row],[Date_added_formatted]],"yyyy")</f>
        <v>2018</v>
      </c>
      <c r="H258" s="13">
        <f t="shared" si="3"/>
        <v>43357</v>
      </c>
      <c r="I258" s="9" t="s">
        <v>1220</v>
      </c>
      <c r="J258">
        <v>2018</v>
      </c>
      <c r="K258" t="s">
        <v>47</v>
      </c>
      <c r="L258" t="s">
        <v>1228</v>
      </c>
      <c r="M258" t="s">
        <v>497</v>
      </c>
      <c r="N258" t="s">
        <v>1229</v>
      </c>
    </row>
    <row r="259" spans="1:14" x14ac:dyDescent="0.25">
      <c r="A259">
        <v>80220035</v>
      </c>
      <c r="B259" t="s">
        <v>30</v>
      </c>
      <c r="C259" t="s">
        <v>1230</v>
      </c>
      <c r="G259" t="str">
        <f>TEXT(Table1[[#This Row],[Date_added_formatted]],"yyyy")</f>
        <v>2018</v>
      </c>
      <c r="H259" s="13">
        <f t="shared" ref="H259:H322" si="4">DATEVALUE(MID(I259,FIND(" ",I259)+1,LEN(I259)-FIND(" ",I259)-4)&amp;" "&amp;LEFT(I259,FIND(" ",I259)-1)&amp;", "&amp;RIGHT(I259,4))</f>
        <v>43357</v>
      </c>
      <c r="I259" s="9" t="s">
        <v>1220</v>
      </c>
      <c r="J259">
        <v>2018</v>
      </c>
      <c r="K259" t="s">
        <v>18</v>
      </c>
      <c r="L259" t="s">
        <v>36</v>
      </c>
      <c r="M259" t="s">
        <v>1231</v>
      </c>
      <c r="N259" t="s">
        <v>1232</v>
      </c>
    </row>
    <row r="260" spans="1:14" x14ac:dyDescent="0.25">
      <c r="A260">
        <v>80194704</v>
      </c>
      <c r="B260" t="s">
        <v>30</v>
      </c>
      <c r="C260" t="s">
        <v>1233</v>
      </c>
      <c r="E260" t="s">
        <v>1234</v>
      </c>
      <c r="G260" t="str">
        <f>TEXT(Table1[[#This Row],[Date_added_formatted]],"yyyy")</f>
        <v>2018</v>
      </c>
      <c r="H260" s="13">
        <f t="shared" si="4"/>
        <v>43357</v>
      </c>
      <c r="I260" s="9" t="s">
        <v>1220</v>
      </c>
      <c r="J260">
        <v>2018</v>
      </c>
      <c r="K260" t="s">
        <v>18</v>
      </c>
      <c r="L260" t="s">
        <v>36</v>
      </c>
      <c r="M260" t="s">
        <v>1068</v>
      </c>
      <c r="N260" t="s">
        <v>1235</v>
      </c>
    </row>
    <row r="261" spans="1:14" x14ac:dyDescent="0.25">
      <c r="A261">
        <v>80225949</v>
      </c>
      <c r="B261" t="s">
        <v>30</v>
      </c>
      <c r="C261" t="s">
        <v>1236</v>
      </c>
      <c r="F261" t="s">
        <v>33</v>
      </c>
      <c r="G261" t="str">
        <f>TEXT(Table1[[#This Row],[Date_added_formatted]],"yyyy")</f>
        <v>2018</v>
      </c>
      <c r="H261" s="13">
        <f t="shared" si="4"/>
        <v>43357</v>
      </c>
      <c r="I261" s="9" t="s">
        <v>1220</v>
      </c>
      <c r="J261">
        <v>2018</v>
      </c>
      <c r="K261" t="s">
        <v>26</v>
      </c>
      <c r="L261" t="s">
        <v>36</v>
      </c>
      <c r="M261" t="s">
        <v>1237</v>
      </c>
      <c r="N261" t="s">
        <v>1238</v>
      </c>
    </row>
    <row r="262" spans="1:14" x14ac:dyDescent="0.25">
      <c r="A262">
        <v>80999985</v>
      </c>
      <c r="B262" t="s">
        <v>12</v>
      </c>
      <c r="C262" t="s">
        <v>1239</v>
      </c>
      <c r="D262" t="s">
        <v>1240</v>
      </c>
      <c r="E262" t="s">
        <v>1241</v>
      </c>
      <c r="F262" t="s">
        <v>178</v>
      </c>
      <c r="G262" t="str">
        <f>TEXT(Table1[[#This Row],[Date_added_formatted]],"yyyy")</f>
        <v>2018</v>
      </c>
      <c r="H262" s="13">
        <f t="shared" si="4"/>
        <v>43357</v>
      </c>
      <c r="I262" s="9" t="s">
        <v>1220</v>
      </c>
      <c r="J262">
        <v>2010</v>
      </c>
      <c r="K262" t="s">
        <v>26</v>
      </c>
      <c r="L262" t="s">
        <v>235</v>
      </c>
      <c r="M262" t="s">
        <v>180</v>
      </c>
      <c r="N262" t="s">
        <v>1242</v>
      </c>
    </row>
    <row r="263" spans="1:14" x14ac:dyDescent="0.25">
      <c r="A263">
        <v>81002336</v>
      </c>
      <c r="B263" t="s">
        <v>30</v>
      </c>
      <c r="C263" t="s">
        <v>1243</v>
      </c>
      <c r="E263" t="s">
        <v>1244</v>
      </c>
      <c r="G263" t="str">
        <f>TEXT(Table1[[#This Row],[Date_added_formatted]],"yyyy")</f>
        <v>2018</v>
      </c>
      <c r="H263" s="13">
        <f t="shared" si="4"/>
        <v>43357</v>
      </c>
      <c r="I263" s="9" t="s">
        <v>1220</v>
      </c>
      <c r="J263">
        <v>2018</v>
      </c>
      <c r="K263" t="s">
        <v>103</v>
      </c>
      <c r="L263" t="s">
        <v>36</v>
      </c>
      <c r="M263" t="s">
        <v>37</v>
      </c>
      <c r="N263" t="s">
        <v>1245</v>
      </c>
    </row>
    <row r="264" spans="1:14" x14ac:dyDescent="0.25">
      <c r="A264">
        <v>80188120</v>
      </c>
      <c r="B264" t="s">
        <v>12</v>
      </c>
      <c r="C264" t="s">
        <v>1246</v>
      </c>
      <c r="D264" t="s">
        <v>1247</v>
      </c>
      <c r="E264" t="s">
        <v>1248</v>
      </c>
      <c r="F264" t="s">
        <v>1249</v>
      </c>
      <c r="G264" t="str">
        <f>TEXT(Table1[[#This Row],[Date_added_formatted]],"yyyy")</f>
        <v>2018</v>
      </c>
      <c r="H264" s="13">
        <f t="shared" si="4"/>
        <v>43357</v>
      </c>
      <c r="I264" s="9" t="s">
        <v>1220</v>
      </c>
      <c r="J264">
        <v>2018</v>
      </c>
      <c r="K264" t="s">
        <v>26</v>
      </c>
      <c r="L264" t="s">
        <v>206</v>
      </c>
      <c r="M264" t="s">
        <v>199</v>
      </c>
      <c r="N264" t="s">
        <v>1250</v>
      </c>
    </row>
    <row r="265" spans="1:14" x14ac:dyDescent="0.25">
      <c r="A265">
        <v>80164779</v>
      </c>
      <c r="B265" t="s">
        <v>12</v>
      </c>
      <c r="C265" t="s">
        <v>1251</v>
      </c>
      <c r="D265" t="s">
        <v>1252</v>
      </c>
      <c r="E265" t="s">
        <v>1253</v>
      </c>
      <c r="F265" t="s">
        <v>33</v>
      </c>
      <c r="G265" t="str">
        <f>TEXT(Table1[[#This Row],[Date_added_formatted]],"yyyy")</f>
        <v>2018</v>
      </c>
      <c r="H265" s="13">
        <f t="shared" si="4"/>
        <v>43357</v>
      </c>
      <c r="I265" s="9" t="s">
        <v>1220</v>
      </c>
      <c r="J265">
        <v>2018</v>
      </c>
      <c r="K265" t="s">
        <v>26</v>
      </c>
      <c r="L265" t="s">
        <v>128</v>
      </c>
      <c r="M265" t="s">
        <v>224</v>
      </c>
      <c r="N265" t="s">
        <v>1254</v>
      </c>
    </row>
    <row r="266" spans="1:14" x14ac:dyDescent="0.25">
      <c r="A266">
        <v>80993613</v>
      </c>
      <c r="B266" t="s">
        <v>30</v>
      </c>
      <c r="C266" t="s">
        <v>1255</v>
      </c>
      <c r="E266" t="s">
        <v>1256</v>
      </c>
      <c r="F266" t="s">
        <v>496</v>
      </c>
      <c r="G266" t="str">
        <f>TEXT(Table1[[#This Row],[Date_added_formatted]],"yyyy")</f>
        <v>2018</v>
      </c>
      <c r="H266" s="13">
        <f t="shared" si="4"/>
        <v>43357</v>
      </c>
      <c r="I266" s="9" t="s">
        <v>1220</v>
      </c>
      <c r="J266">
        <v>2018</v>
      </c>
      <c r="K266" t="s">
        <v>47</v>
      </c>
      <c r="L266" t="s">
        <v>36</v>
      </c>
      <c r="M266" t="s">
        <v>1257</v>
      </c>
      <c r="N266" t="s">
        <v>1258</v>
      </c>
    </row>
    <row r="267" spans="1:14" x14ac:dyDescent="0.25">
      <c r="A267">
        <v>81092328</v>
      </c>
      <c r="B267" t="s">
        <v>12</v>
      </c>
      <c r="C267" t="s">
        <v>1259</v>
      </c>
      <c r="D267" t="s">
        <v>1260</v>
      </c>
      <c r="E267" t="s">
        <v>1261</v>
      </c>
      <c r="F267" t="s">
        <v>33</v>
      </c>
      <c r="G267" t="str">
        <f>TEXT(Table1[[#This Row],[Date_added_formatted]],"yyyy")</f>
        <v>2019</v>
      </c>
      <c r="H267" s="13">
        <f t="shared" si="4"/>
        <v>43721</v>
      </c>
      <c r="I267" s="9" t="s">
        <v>1262</v>
      </c>
      <c r="J267">
        <v>2019</v>
      </c>
      <c r="K267" t="s">
        <v>26</v>
      </c>
      <c r="L267" t="s">
        <v>186</v>
      </c>
      <c r="M267" t="s">
        <v>1159</v>
      </c>
      <c r="N267" t="s">
        <v>1263</v>
      </c>
    </row>
    <row r="268" spans="1:14" x14ac:dyDescent="0.25">
      <c r="A268">
        <v>81183572</v>
      </c>
      <c r="B268" t="s">
        <v>12</v>
      </c>
      <c r="C268" t="s">
        <v>1264</v>
      </c>
      <c r="D268" t="s">
        <v>1265</v>
      </c>
      <c r="E268" t="s">
        <v>1266</v>
      </c>
      <c r="F268" t="s">
        <v>33</v>
      </c>
      <c r="G268" t="str">
        <f>TEXT(Table1[[#This Row],[Date_added_formatted]],"yyyy")</f>
        <v>2019</v>
      </c>
      <c r="H268" s="13">
        <f t="shared" si="4"/>
        <v>43721</v>
      </c>
      <c r="I268" s="9" t="s">
        <v>1262</v>
      </c>
      <c r="J268">
        <v>2019</v>
      </c>
      <c r="K268" t="s">
        <v>47</v>
      </c>
      <c r="L268" t="s">
        <v>699</v>
      </c>
      <c r="M268" t="s">
        <v>1267</v>
      </c>
      <c r="N268" t="s">
        <v>1268</v>
      </c>
    </row>
    <row r="269" spans="1:14" x14ac:dyDescent="0.25">
      <c r="A269">
        <v>81037283</v>
      </c>
      <c r="B269" t="s">
        <v>12</v>
      </c>
      <c r="C269" t="s">
        <v>1269</v>
      </c>
      <c r="D269" t="s">
        <v>1270</v>
      </c>
      <c r="E269" t="s">
        <v>1271</v>
      </c>
      <c r="F269" t="s">
        <v>33</v>
      </c>
      <c r="G269" t="str">
        <f>TEXT(Table1[[#This Row],[Date_added_formatted]],"yyyy")</f>
        <v>2019</v>
      </c>
      <c r="H269" s="13">
        <f t="shared" si="4"/>
        <v>43721</v>
      </c>
      <c r="I269" s="9" t="s">
        <v>1262</v>
      </c>
      <c r="J269">
        <v>2018</v>
      </c>
      <c r="K269" t="s">
        <v>26</v>
      </c>
      <c r="L269" t="s">
        <v>19</v>
      </c>
      <c r="M269" t="s">
        <v>983</v>
      </c>
      <c r="N269" t="s">
        <v>1272</v>
      </c>
    </row>
    <row r="270" spans="1:14" x14ac:dyDescent="0.25">
      <c r="A270">
        <v>80244973</v>
      </c>
      <c r="B270" t="s">
        <v>12</v>
      </c>
      <c r="C270" t="s">
        <v>1273</v>
      </c>
      <c r="D270" t="s">
        <v>1274</v>
      </c>
      <c r="E270" t="s">
        <v>1275</v>
      </c>
      <c r="F270" t="s">
        <v>33</v>
      </c>
      <c r="G270" t="str">
        <f>TEXT(Table1[[#This Row],[Date_added_formatted]],"yyyy")</f>
        <v>2019</v>
      </c>
      <c r="H270" s="13">
        <f t="shared" si="4"/>
        <v>43721</v>
      </c>
      <c r="I270" s="9" t="s">
        <v>1262</v>
      </c>
      <c r="J270">
        <v>2019</v>
      </c>
      <c r="K270" t="s">
        <v>26</v>
      </c>
      <c r="L270" t="s">
        <v>104</v>
      </c>
      <c r="M270" t="s">
        <v>141</v>
      </c>
      <c r="N270" t="s">
        <v>1276</v>
      </c>
    </row>
    <row r="271" spans="1:14" x14ac:dyDescent="0.25">
      <c r="A271">
        <v>81095103</v>
      </c>
      <c r="B271" t="s">
        <v>30</v>
      </c>
      <c r="C271" t="s">
        <v>1277</v>
      </c>
      <c r="E271" t="s">
        <v>1278</v>
      </c>
      <c r="G271" t="str">
        <f>TEXT(Table1[[#This Row],[Date_added_formatted]],"yyyy")</f>
        <v>2019</v>
      </c>
      <c r="H271" s="13">
        <f t="shared" si="4"/>
        <v>43721</v>
      </c>
      <c r="I271" s="9" t="s">
        <v>1262</v>
      </c>
      <c r="J271">
        <v>2019</v>
      </c>
      <c r="K271" t="s">
        <v>26</v>
      </c>
      <c r="L271" t="s">
        <v>36</v>
      </c>
      <c r="M271" t="s">
        <v>1279</v>
      </c>
      <c r="N271" t="s">
        <v>1280</v>
      </c>
    </row>
    <row r="272" spans="1:14" x14ac:dyDescent="0.25">
      <c r="A272">
        <v>81132438</v>
      </c>
      <c r="B272" t="s">
        <v>12</v>
      </c>
      <c r="C272" t="s">
        <v>1281</v>
      </c>
      <c r="D272" t="s">
        <v>1282</v>
      </c>
      <c r="E272" t="s">
        <v>1283</v>
      </c>
      <c r="F272" t="s">
        <v>542</v>
      </c>
      <c r="G272" t="str">
        <f>TEXT(Table1[[#This Row],[Date_added_formatted]],"yyyy")</f>
        <v>2019</v>
      </c>
      <c r="H272" s="13">
        <f t="shared" si="4"/>
        <v>43721</v>
      </c>
      <c r="I272" s="9" t="s">
        <v>1262</v>
      </c>
      <c r="J272">
        <v>2018</v>
      </c>
      <c r="K272" t="s">
        <v>47</v>
      </c>
      <c r="L272" t="s">
        <v>1284</v>
      </c>
      <c r="M272" t="s">
        <v>230</v>
      </c>
      <c r="N272" t="s">
        <v>1285</v>
      </c>
    </row>
    <row r="273" spans="1:14" x14ac:dyDescent="0.25">
      <c r="A273">
        <v>80217779</v>
      </c>
      <c r="B273" t="s">
        <v>30</v>
      </c>
      <c r="C273" t="s">
        <v>1286</v>
      </c>
      <c r="E273" t="s">
        <v>1287</v>
      </c>
      <c r="F273" t="s">
        <v>240</v>
      </c>
      <c r="G273" t="str">
        <f>TEXT(Table1[[#This Row],[Date_added_formatted]],"yyyy")</f>
        <v>2019</v>
      </c>
      <c r="H273" s="13">
        <f t="shared" si="4"/>
        <v>43721</v>
      </c>
      <c r="I273" s="9" t="s">
        <v>1262</v>
      </c>
      <c r="J273">
        <v>2019</v>
      </c>
      <c r="K273" t="s">
        <v>26</v>
      </c>
      <c r="L273" t="s">
        <v>36</v>
      </c>
      <c r="M273" t="s">
        <v>1288</v>
      </c>
      <c r="N273" t="s">
        <v>1289</v>
      </c>
    </row>
    <row r="274" spans="1:14" x14ac:dyDescent="0.25">
      <c r="A274">
        <v>80211572</v>
      </c>
      <c r="B274" t="s">
        <v>30</v>
      </c>
      <c r="C274" t="s">
        <v>1290</v>
      </c>
      <c r="E274" t="s">
        <v>1291</v>
      </c>
      <c r="F274" t="s">
        <v>598</v>
      </c>
      <c r="G274" t="str">
        <f>TEXT(Table1[[#This Row],[Date_added_formatted]],"yyyy")</f>
        <v>2019</v>
      </c>
      <c r="H274" s="13">
        <f t="shared" si="4"/>
        <v>43721</v>
      </c>
      <c r="I274" s="9" t="s">
        <v>1262</v>
      </c>
      <c r="J274">
        <v>2019</v>
      </c>
      <c r="K274" t="s">
        <v>26</v>
      </c>
      <c r="L274" t="s">
        <v>36</v>
      </c>
      <c r="M274" t="s">
        <v>1292</v>
      </c>
      <c r="N274" t="s">
        <v>1293</v>
      </c>
    </row>
    <row r="275" spans="1:14" x14ac:dyDescent="0.25">
      <c r="A275">
        <v>81161230</v>
      </c>
      <c r="B275" t="s">
        <v>12</v>
      </c>
      <c r="C275" t="s">
        <v>1294</v>
      </c>
      <c r="D275" t="s">
        <v>1295</v>
      </c>
      <c r="E275" t="s">
        <v>1296</v>
      </c>
      <c r="F275" t="s">
        <v>496</v>
      </c>
      <c r="G275" t="str">
        <f>TEXT(Table1[[#This Row],[Date_added_formatted]],"yyyy")</f>
        <v>2019</v>
      </c>
      <c r="H275" s="13">
        <f t="shared" si="4"/>
        <v>43721</v>
      </c>
      <c r="I275" s="9" t="s">
        <v>1262</v>
      </c>
      <c r="J275">
        <v>2019</v>
      </c>
      <c r="K275" t="s">
        <v>47</v>
      </c>
      <c r="L275" t="s">
        <v>381</v>
      </c>
      <c r="M275" t="s">
        <v>291</v>
      </c>
      <c r="N275" t="s">
        <v>1297</v>
      </c>
    </row>
    <row r="276" spans="1:14" x14ac:dyDescent="0.25">
      <c r="A276">
        <v>81002412</v>
      </c>
      <c r="B276" t="s">
        <v>12</v>
      </c>
      <c r="C276" t="s">
        <v>1298</v>
      </c>
      <c r="D276" t="s">
        <v>1299</v>
      </c>
      <c r="E276" t="s">
        <v>1300</v>
      </c>
      <c r="F276" t="s">
        <v>33</v>
      </c>
      <c r="G276" t="str">
        <f>TEXT(Table1[[#This Row],[Date_added_formatted]],"yyyy")</f>
        <v>2019</v>
      </c>
      <c r="H276" s="13">
        <f t="shared" si="4"/>
        <v>43721</v>
      </c>
      <c r="I276" s="9" t="s">
        <v>1262</v>
      </c>
      <c r="J276">
        <v>2019</v>
      </c>
      <c r="K276" t="s">
        <v>18</v>
      </c>
      <c r="L276" t="s">
        <v>439</v>
      </c>
      <c r="M276" t="s">
        <v>1301</v>
      </c>
      <c r="N276" t="s">
        <v>1302</v>
      </c>
    </row>
    <row r="277" spans="1:14" x14ac:dyDescent="0.25">
      <c r="A277">
        <v>81023636</v>
      </c>
      <c r="B277" t="s">
        <v>12</v>
      </c>
      <c r="C277" t="s">
        <v>1303</v>
      </c>
      <c r="D277" t="s">
        <v>1304</v>
      </c>
      <c r="E277" t="s">
        <v>1305</v>
      </c>
      <c r="F277" t="s">
        <v>33</v>
      </c>
      <c r="G277" t="str">
        <f>TEXT(Table1[[#This Row],[Date_added_formatted]],"yyyy")</f>
        <v>2019</v>
      </c>
      <c r="H277" s="13">
        <f t="shared" si="4"/>
        <v>43721</v>
      </c>
      <c r="I277" s="9" t="s">
        <v>1262</v>
      </c>
      <c r="J277">
        <v>2018</v>
      </c>
      <c r="K277" t="s">
        <v>47</v>
      </c>
      <c r="L277" t="s">
        <v>332</v>
      </c>
      <c r="M277" t="s">
        <v>351</v>
      </c>
      <c r="N277" t="s">
        <v>1306</v>
      </c>
    </row>
    <row r="278" spans="1:14" x14ac:dyDescent="0.25">
      <c r="A278">
        <v>80217669</v>
      </c>
      <c r="B278" t="s">
        <v>30</v>
      </c>
      <c r="C278" t="s">
        <v>1307</v>
      </c>
      <c r="E278" t="s">
        <v>1308</v>
      </c>
      <c r="F278" t="s">
        <v>24</v>
      </c>
      <c r="G278" t="str">
        <f>TEXT(Table1[[#This Row],[Date_added_formatted]],"yyyy")</f>
        <v>2019</v>
      </c>
      <c r="H278" s="13">
        <f t="shared" si="4"/>
        <v>43721</v>
      </c>
      <c r="I278" s="9" t="s">
        <v>1262</v>
      </c>
      <c r="J278">
        <v>2019</v>
      </c>
      <c r="K278" t="s">
        <v>26</v>
      </c>
      <c r="L278" t="s">
        <v>36</v>
      </c>
      <c r="M278" t="s">
        <v>819</v>
      </c>
      <c r="N278" t="s">
        <v>1309</v>
      </c>
    </row>
    <row r="279" spans="1:14" x14ac:dyDescent="0.25">
      <c r="A279">
        <v>80153467</v>
      </c>
      <c r="B279" t="s">
        <v>30</v>
      </c>
      <c r="C279" t="s">
        <v>1310</v>
      </c>
      <c r="E279" t="s">
        <v>1311</v>
      </c>
      <c r="F279" t="s">
        <v>33</v>
      </c>
      <c r="G279" t="str">
        <f>TEXT(Table1[[#This Row],[Date_added_formatted]],"yyyy")</f>
        <v>2019</v>
      </c>
      <c r="H279" s="13">
        <f t="shared" si="4"/>
        <v>43721</v>
      </c>
      <c r="I279" s="9" t="s">
        <v>1262</v>
      </c>
      <c r="J279">
        <v>2019</v>
      </c>
      <c r="K279" t="s">
        <v>26</v>
      </c>
      <c r="L279" t="s">
        <v>36</v>
      </c>
      <c r="M279" t="s">
        <v>1312</v>
      </c>
      <c r="N279" t="s">
        <v>1313</v>
      </c>
    </row>
    <row r="280" spans="1:14" x14ac:dyDescent="0.25">
      <c r="A280">
        <v>80192834</v>
      </c>
      <c r="B280" t="s">
        <v>12</v>
      </c>
      <c r="C280" t="s">
        <v>1314</v>
      </c>
      <c r="E280" t="s">
        <v>1315</v>
      </c>
      <c r="F280" t="s">
        <v>33</v>
      </c>
      <c r="G280" t="str">
        <f>TEXT(Table1[[#This Row],[Date_added_formatted]],"yyyy")</f>
        <v>2018</v>
      </c>
      <c r="H280" s="13">
        <f t="shared" si="4"/>
        <v>43356</v>
      </c>
      <c r="I280" s="9" t="s">
        <v>1316</v>
      </c>
      <c r="J280">
        <v>2018</v>
      </c>
      <c r="K280" t="s">
        <v>47</v>
      </c>
      <c r="L280" t="s">
        <v>235</v>
      </c>
      <c r="M280" t="s">
        <v>141</v>
      </c>
      <c r="N280" t="s">
        <v>1317</v>
      </c>
    </row>
    <row r="281" spans="1:14" x14ac:dyDescent="0.25">
      <c r="A281">
        <v>80198046</v>
      </c>
      <c r="B281" t="s">
        <v>12</v>
      </c>
      <c r="C281" t="s">
        <v>1318</v>
      </c>
      <c r="D281" t="s">
        <v>1319</v>
      </c>
      <c r="E281" t="s">
        <v>1320</v>
      </c>
      <c r="F281" t="s">
        <v>33</v>
      </c>
      <c r="G281" t="str">
        <f>TEXT(Table1[[#This Row],[Date_added_formatted]],"yyyy")</f>
        <v>2017</v>
      </c>
      <c r="H281" s="13">
        <f t="shared" si="4"/>
        <v>42991</v>
      </c>
      <c r="I281" s="9" t="s">
        <v>1321</v>
      </c>
      <c r="J281">
        <v>2017</v>
      </c>
      <c r="K281" t="s">
        <v>906</v>
      </c>
      <c r="L281" t="s">
        <v>82</v>
      </c>
      <c r="M281" t="s">
        <v>141</v>
      </c>
      <c r="N281" t="s">
        <v>1322</v>
      </c>
    </row>
    <row r="282" spans="1:14" x14ac:dyDescent="0.25">
      <c r="A282">
        <v>80106307</v>
      </c>
      <c r="B282" t="s">
        <v>12</v>
      </c>
      <c r="C282" t="s">
        <v>1323</v>
      </c>
      <c r="D282" t="s">
        <v>1324</v>
      </c>
      <c r="F282" t="s">
        <v>33</v>
      </c>
      <c r="G282" t="str">
        <f>TEXT(Table1[[#This Row],[Date_added_formatted]],"yyyy")</f>
        <v>2016</v>
      </c>
      <c r="H282" s="13">
        <f t="shared" si="4"/>
        <v>42626</v>
      </c>
      <c r="I282" s="9" t="s">
        <v>1325</v>
      </c>
      <c r="J282">
        <v>2016</v>
      </c>
      <c r="K282" t="s">
        <v>18</v>
      </c>
      <c r="L282" t="s">
        <v>1326</v>
      </c>
      <c r="M282" t="s">
        <v>141</v>
      </c>
      <c r="N282" t="s">
        <v>1327</v>
      </c>
    </row>
    <row r="283" spans="1:14" x14ac:dyDescent="0.25">
      <c r="A283">
        <v>80993062</v>
      </c>
      <c r="B283" t="s">
        <v>30</v>
      </c>
      <c r="C283" t="s">
        <v>1328</v>
      </c>
      <c r="E283" t="s">
        <v>1329</v>
      </c>
      <c r="F283" t="s">
        <v>33</v>
      </c>
      <c r="G283" t="str">
        <f>TEXT(Table1[[#This Row],[Date_added_formatted]],"yyyy")</f>
        <v>2019</v>
      </c>
      <c r="H283" s="13">
        <f t="shared" si="4"/>
        <v>43720</v>
      </c>
      <c r="I283" s="9" t="s">
        <v>1330</v>
      </c>
      <c r="J283">
        <v>2019</v>
      </c>
      <c r="K283" t="s">
        <v>26</v>
      </c>
      <c r="L283" t="s">
        <v>36</v>
      </c>
      <c r="M283" t="s">
        <v>1331</v>
      </c>
      <c r="N283" t="s">
        <v>1332</v>
      </c>
    </row>
    <row r="284" spans="1:14" x14ac:dyDescent="0.25">
      <c r="A284">
        <v>81098586</v>
      </c>
      <c r="B284" t="s">
        <v>30</v>
      </c>
      <c r="C284" t="s">
        <v>1333</v>
      </c>
      <c r="E284" t="s">
        <v>1334</v>
      </c>
      <c r="F284" t="s">
        <v>33</v>
      </c>
      <c r="G284" t="str">
        <f>TEXT(Table1[[#This Row],[Date_added_formatted]],"yyyy")</f>
        <v>2019</v>
      </c>
      <c r="H284" s="13">
        <f t="shared" si="4"/>
        <v>43720</v>
      </c>
      <c r="I284" s="9" t="s">
        <v>1330</v>
      </c>
      <c r="J284">
        <v>2019</v>
      </c>
      <c r="K284" t="s">
        <v>47</v>
      </c>
      <c r="L284" t="s">
        <v>36</v>
      </c>
      <c r="M284" t="s">
        <v>71</v>
      </c>
      <c r="N284" t="s">
        <v>1335</v>
      </c>
    </row>
    <row r="285" spans="1:14" x14ac:dyDescent="0.25">
      <c r="A285">
        <v>70267728</v>
      </c>
      <c r="B285" t="s">
        <v>12</v>
      </c>
      <c r="C285" t="s">
        <v>1336</v>
      </c>
      <c r="D285" t="s">
        <v>1337</v>
      </c>
      <c r="E285" t="s">
        <v>1338</v>
      </c>
      <c r="F285" t="s">
        <v>33</v>
      </c>
      <c r="G285" t="str">
        <f>TEXT(Table1[[#This Row],[Date_added_formatted]],"yyyy")</f>
        <v>2019</v>
      </c>
      <c r="H285" s="13">
        <f t="shared" si="4"/>
        <v>43720</v>
      </c>
      <c r="I285" s="9" t="s">
        <v>1330</v>
      </c>
      <c r="J285">
        <v>2013</v>
      </c>
      <c r="K285" t="s">
        <v>338</v>
      </c>
      <c r="L285" t="s">
        <v>134</v>
      </c>
      <c r="M285" t="s">
        <v>20</v>
      </c>
      <c r="N285" t="s">
        <v>1339</v>
      </c>
    </row>
    <row r="286" spans="1:14" x14ac:dyDescent="0.25">
      <c r="A286">
        <v>81011508</v>
      </c>
      <c r="B286" t="s">
        <v>30</v>
      </c>
      <c r="C286" t="s">
        <v>1340</v>
      </c>
      <c r="E286" t="s">
        <v>1341</v>
      </c>
      <c r="F286" t="s">
        <v>398</v>
      </c>
      <c r="G286" t="str">
        <f>TEXT(Table1[[#This Row],[Date_added_formatted]],"yyyy")</f>
        <v>2018</v>
      </c>
      <c r="H286" s="13">
        <f t="shared" si="4"/>
        <v>43355</v>
      </c>
      <c r="I286" s="9" t="s">
        <v>1342</v>
      </c>
      <c r="J286">
        <v>2018</v>
      </c>
      <c r="K286" t="s">
        <v>26</v>
      </c>
      <c r="L286" t="s">
        <v>36</v>
      </c>
      <c r="M286" t="s">
        <v>1343</v>
      </c>
      <c r="N286" t="s">
        <v>1344</v>
      </c>
    </row>
    <row r="287" spans="1:14" x14ac:dyDescent="0.25">
      <c r="A287">
        <v>81001000</v>
      </c>
      <c r="B287" t="s">
        <v>12</v>
      </c>
      <c r="C287" t="s">
        <v>1345</v>
      </c>
      <c r="D287" t="s">
        <v>1346</v>
      </c>
      <c r="E287" t="s">
        <v>1347</v>
      </c>
      <c r="F287" t="s">
        <v>1348</v>
      </c>
      <c r="G287" t="str">
        <f>TEXT(Table1[[#This Row],[Date_added_formatted]],"yyyy")</f>
        <v>2018</v>
      </c>
      <c r="H287" s="13">
        <f t="shared" si="4"/>
        <v>43355</v>
      </c>
      <c r="I287" s="9" t="s">
        <v>1342</v>
      </c>
      <c r="J287">
        <v>2018</v>
      </c>
      <c r="K287" t="s">
        <v>26</v>
      </c>
      <c r="L287" t="s">
        <v>235</v>
      </c>
      <c r="M287" t="s">
        <v>400</v>
      </c>
      <c r="N287" t="s">
        <v>1349</v>
      </c>
    </row>
    <row r="288" spans="1:14" x14ac:dyDescent="0.25">
      <c r="A288">
        <v>80192445</v>
      </c>
      <c r="B288" t="s">
        <v>12</v>
      </c>
      <c r="C288" t="s">
        <v>1350</v>
      </c>
      <c r="D288" t="s">
        <v>1351</v>
      </c>
      <c r="F288" t="s">
        <v>33</v>
      </c>
      <c r="G288" t="str">
        <f>TEXT(Table1[[#This Row],[Date_added_formatted]],"yyyy")</f>
        <v>2017</v>
      </c>
      <c r="H288" s="13">
        <f t="shared" si="4"/>
        <v>42990</v>
      </c>
      <c r="I288" s="9" t="s">
        <v>1352</v>
      </c>
      <c r="J288">
        <v>2017</v>
      </c>
      <c r="K288" t="s">
        <v>47</v>
      </c>
      <c r="L288" t="s">
        <v>443</v>
      </c>
      <c r="M288" t="s">
        <v>141</v>
      </c>
      <c r="N288" t="s">
        <v>1353</v>
      </c>
    </row>
    <row r="289" spans="1:14" x14ac:dyDescent="0.25">
      <c r="A289">
        <v>80158670</v>
      </c>
      <c r="B289" t="s">
        <v>12</v>
      </c>
      <c r="C289" t="s">
        <v>1354</v>
      </c>
      <c r="D289" t="s">
        <v>1355</v>
      </c>
      <c r="E289" t="s">
        <v>669</v>
      </c>
      <c r="F289" t="s">
        <v>33</v>
      </c>
      <c r="G289" t="str">
        <f>TEXT(Table1[[#This Row],[Date_added_formatted]],"yyyy")</f>
        <v>2017</v>
      </c>
      <c r="H289" s="13">
        <f t="shared" si="4"/>
        <v>42990</v>
      </c>
      <c r="I289" s="9" t="s">
        <v>1352</v>
      </c>
      <c r="J289">
        <v>2017</v>
      </c>
      <c r="K289" t="s">
        <v>26</v>
      </c>
      <c r="L289" t="s">
        <v>1356</v>
      </c>
      <c r="M289" t="s">
        <v>28</v>
      </c>
      <c r="N289" t="s">
        <v>1357</v>
      </c>
    </row>
    <row r="290" spans="1:14" x14ac:dyDescent="0.25">
      <c r="A290">
        <v>80223685</v>
      </c>
      <c r="B290" t="s">
        <v>30</v>
      </c>
      <c r="C290" t="s">
        <v>1358</v>
      </c>
      <c r="E290" t="s">
        <v>1359</v>
      </c>
      <c r="F290" t="s">
        <v>33</v>
      </c>
      <c r="G290" t="str">
        <f>TEXT(Table1[[#This Row],[Date_added_formatted]],"yyyy")</f>
        <v>2018</v>
      </c>
      <c r="H290" s="13">
        <f t="shared" si="4"/>
        <v>43354</v>
      </c>
      <c r="I290" s="9" t="s">
        <v>1360</v>
      </c>
      <c r="J290">
        <v>2018</v>
      </c>
      <c r="K290" t="s">
        <v>26</v>
      </c>
      <c r="L290" t="s">
        <v>36</v>
      </c>
      <c r="M290" t="s">
        <v>1237</v>
      </c>
      <c r="N290" t="s">
        <v>1361</v>
      </c>
    </row>
    <row r="291" spans="1:14" x14ac:dyDescent="0.25">
      <c r="A291">
        <v>80189586</v>
      </c>
      <c r="B291" t="s">
        <v>30</v>
      </c>
      <c r="C291" t="s">
        <v>1362</v>
      </c>
      <c r="E291" t="s">
        <v>1363</v>
      </c>
      <c r="G291" t="str">
        <f>TEXT(Table1[[#This Row],[Date_added_formatted]],"yyyy")</f>
        <v>2018</v>
      </c>
      <c r="H291" s="13">
        <f t="shared" si="4"/>
        <v>43354</v>
      </c>
      <c r="I291" s="9" t="s">
        <v>1360</v>
      </c>
      <c r="J291">
        <v>2018</v>
      </c>
      <c r="K291" t="s">
        <v>103</v>
      </c>
      <c r="L291" t="s">
        <v>36</v>
      </c>
      <c r="M291" t="s">
        <v>1364</v>
      </c>
      <c r="N291" t="s">
        <v>1365</v>
      </c>
    </row>
    <row r="292" spans="1:14" x14ac:dyDescent="0.25">
      <c r="A292">
        <v>80244019</v>
      </c>
      <c r="B292" t="s">
        <v>12</v>
      </c>
      <c r="C292" t="s">
        <v>1366</v>
      </c>
      <c r="D292" t="s">
        <v>1367</v>
      </c>
      <c r="E292" t="s">
        <v>1368</v>
      </c>
      <c r="F292" t="s">
        <v>1369</v>
      </c>
      <c r="G292" t="str">
        <f>TEXT(Table1[[#This Row],[Date_added_formatted]],"yyyy")</f>
        <v>2018</v>
      </c>
      <c r="H292" s="13">
        <f t="shared" si="4"/>
        <v>43354</v>
      </c>
      <c r="I292" s="9" t="s">
        <v>1360</v>
      </c>
      <c r="J292">
        <v>2018</v>
      </c>
      <c r="K292" t="s">
        <v>26</v>
      </c>
      <c r="L292" t="s">
        <v>1370</v>
      </c>
      <c r="M292" t="s">
        <v>400</v>
      </c>
      <c r="N292" t="s">
        <v>1371</v>
      </c>
    </row>
    <row r="293" spans="1:14" x14ac:dyDescent="0.25">
      <c r="A293">
        <v>80162143</v>
      </c>
      <c r="B293" t="s">
        <v>12</v>
      </c>
      <c r="C293" t="s">
        <v>1372</v>
      </c>
      <c r="D293" t="s">
        <v>1373</v>
      </c>
      <c r="E293" t="s">
        <v>1374</v>
      </c>
      <c r="F293" t="s">
        <v>24</v>
      </c>
      <c r="G293" t="str">
        <f>TEXT(Table1[[#This Row],[Date_added_formatted]],"yyyy")</f>
        <v>2017</v>
      </c>
      <c r="H293" s="13">
        <f t="shared" si="4"/>
        <v>42989</v>
      </c>
      <c r="I293" s="9" t="s">
        <v>1375</v>
      </c>
      <c r="J293">
        <v>2014</v>
      </c>
      <c r="K293" t="s">
        <v>26</v>
      </c>
      <c r="L293" t="s">
        <v>481</v>
      </c>
      <c r="M293" t="s">
        <v>333</v>
      </c>
      <c r="N293" t="s">
        <v>1376</v>
      </c>
    </row>
    <row r="294" spans="1:14" x14ac:dyDescent="0.25">
      <c r="A294">
        <v>81060174</v>
      </c>
      <c r="B294" t="s">
        <v>12</v>
      </c>
      <c r="C294" t="s">
        <v>1377</v>
      </c>
      <c r="D294" t="s">
        <v>1378</v>
      </c>
      <c r="E294" t="s">
        <v>1379</v>
      </c>
      <c r="F294" t="s">
        <v>380</v>
      </c>
      <c r="G294" t="str">
        <f>TEXT(Table1[[#This Row],[Date_added_formatted]],"yyyy")</f>
        <v>2019</v>
      </c>
      <c r="H294" s="13">
        <f t="shared" si="4"/>
        <v>43718</v>
      </c>
      <c r="I294" s="9" t="s">
        <v>1380</v>
      </c>
      <c r="J294">
        <v>2019</v>
      </c>
      <c r="K294" t="s">
        <v>26</v>
      </c>
      <c r="L294" t="s">
        <v>1381</v>
      </c>
      <c r="M294" t="s">
        <v>28</v>
      </c>
      <c r="N294" t="s">
        <v>1382</v>
      </c>
    </row>
    <row r="295" spans="1:14" x14ac:dyDescent="0.25">
      <c r="A295">
        <v>70130445</v>
      </c>
      <c r="B295" t="s">
        <v>12</v>
      </c>
      <c r="C295" t="s">
        <v>1383</v>
      </c>
      <c r="D295" t="s">
        <v>1384</v>
      </c>
      <c r="E295" t="s">
        <v>1385</v>
      </c>
      <c r="F295" t="s">
        <v>33</v>
      </c>
      <c r="G295" t="str">
        <f>TEXT(Table1[[#This Row],[Date_added_formatted]],"yyyy")</f>
        <v>2019</v>
      </c>
      <c r="H295" s="13">
        <f t="shared" si="4"/>
        <v>43718</v>
      </c>
      <c r="I295" s="9" t="s">
        <v>1380</v>
      </c>
      <c r="J295">
        <v>2010</v>
      </c>
      <c r="K295" t="s">
        <v>146</v>
      </c>
      <c r="L295" t="s">
        <v>1386</v>
      </c>
      <c r="M295" t="s">
        <v>340</v>
      </c>
      <c r="N295" t="s">
        <v>1387</v>
      </c>
    </row>
    <row r="296" spans="1:14" x14ac:dyDescent="0.25">
      <c r="A296">
        <v>80216928</v>
      </c>
      <c r="B296" t="s">
        <v>12</v>
      </c>
      <c r="C296" t="s">
        <v>1388</v>
      </c>
      <c r="D296" t="s">
        <v>1046</v>
      </c>
      <c r="G296" t="str">
        <f>TEXT(Table1[[#This Row],[Date_added_formatted]],"yyyy")</f>
        <v>2019</v>
      </c>
      <c r="H296" s="13">
        <f t="shared" si="4"/>
        <v>43718</v>
      </c>
      <c r="I296" s="9" t="s">
        <v>1380</v>
      </c>
      <c r="J296">
        <v>2019</v>
      </c>
      <c r="K296" t="s">
        <v>26</v>
      </c>
      <c r="L296" t="s">
        <v>134</v>
      </c>
      <c r="M296" t="s">
        <v>456</v>
      </c>
      <c r="N296" t="s">
        <v>1389</v>
      </c>
    </row>
    <row r="297" spans="1:14" x14ac:dyDescent="0.25">
      <c r="A297">
        <v>81001494</v>
      </c>
      <c r="B297" t="s">
        <v>12</v>
      </c>
      <c r="C297" t="s">
        <v>1390</v>
      </c>
      <c r="D297" t="s">
        <v>1391</v>
      </c>
      <c r="E297" t="s">
        <v>1392</v>
      </c>
      <c r="F297" t="s">
        <v>24</v>
      </c>
      <c r="G297" t="str">
        <f>TEXT(Table1[[#This Row],[Date_added_formatted]],"yyyy")</f>
        <v>2019</v>
      </c>
      <c r="H297" s="13">
        <f t="shared" si="4"/>
        <v>43718</v>
      </c>
      <c r="I297" s="9" t="s">
        <v>1380</v>
      </c>
      <c r="J297">
        <v>2019</v>
      </c>
      <c r="K297" t="s">
        <v>26</v>
      </c>
      <c r="L297" t="s">
        <v>345</v>
      </c>
      <c r="M297" t="s">
        <v>456</v>
      </c>
      <c r="N297" t="s">
        <v>1393</v>
      </c>
    </row>
    <row r="298" spans="1:14" x14ac:dyDescent="0.25">
      <c r="A298">
        <v>81077065</v>
      </c>
      <c r="B298" t="s">
        <v>30</v>
      </c>
      <c r="C298" t="s">
        <v>1394</v>
      </c>
      <c r="E298" t="s">
        <v>1395</v>
      </c>
      <c r="G298" t="str">
        <f>TEXT(Table1[[#This Row],[Date_added_formatted]],"yyyy")</f>
        <v>2019</v>
      </c>
      <c r="H298" s="13">
        <f t="shared" si="4"/>
        <v>43718</v>
      </c>
      <c r="I298" s="9" t="s">
        <v>1380</v>
      </c>
      <c r="J298">
        <v>2019</v>
      </c>
      <c r="K298" t="s">
        <v>26</v>
      </c>
      <c r="L298" t="s">
        <v>36</v>
      </c>
      <c r="M298" t="s">
        <v>1396</v>
      </c>
      <c r="N298" t="s">
        <v>1397</v>
      </c>
    </row>
    <row r="299" spans="1:14" x14ac:dyDescent="0.25">
      <c r="A299">
        <v>80991570</v>
      </c>
      <c r="B299" t="s">
        <v>12</v>
      </c>
      <c r="C299" t="s">
        <v>1398</v>
      </c>
      <c r="D299" t="s">
        <v>1399</v>
      </c>
      <c r="E299" t="s">
        <v>1400</v>
      </c>
      <c r="F299" t="s">
        <v>33</v>
      </c>
      <c r="G299" t="str">
        <f>TEXT(Table1[[#This Row],[Date_added_formatted]],"yyyy")</f>
        <v>2018</v>
      </c>
      <c r="H299" s="13">
        <f t="shared" si="4"/>
        <v>43353</v>
      </c>
      <c r="I299" s="9" t="s">
        <v>1401</v>
      </c>
      <c r="J299">
        <v>2018</v>
      </c>
      <c r="K299" t="s">
        <v>47</v>
      </c>
      <c r="L299" t="s">
        <v>247</v>
      </c>
      <c r="M299" t="s">
        <v>1267</v>
      </c>
      <c r="N299" t="s">
        <v>1402</v>
      </c>
    </row>
    <row r="300" spans="1:14" x14ac:dyDescent="0.25">
      <c r="A300">
        <v>80184129</v>
      </c>
      <c r="B300" t="s">
        <v>12</v>
      </c>
      <c r="C300" t="s">
        <v>1403</v>
      </c>
      <c r="D300" t="s">
        <v>1404</v>
      </c>
      <c r="E300" t="s">
        <v>1405</v>
      </c>
      <c r="F300" t="s">
        <v>33</v>
      </c>
      <c r="G300" t="str">
        <f>TEXT(Table1[[#This Row],[Date_added_formatted]],"yyyy")</f>
        <v>2019</v>
      </c>
      <c r="H300" s="13">
        <f t="shared" si="4"/>
        <v>43709</v>
      </c>
      <c r="I300" s="9" t="s">
        <v>1406</v>
      </c>
      <c r="J300">
        <v>2017</v>
      </c>
      <c r="K300" t="s">
        <v>60</v>
      </c>
      <c r="L300" t="s">
        <v>134</v>
      </c>
      <c r="M300" t="s">
        <v>660</v>
      </c>
      <c r="N300" t="s">
        <v>1407</v>
      </c>
    </row>
    <row r="301" spans="1:14" x14ac:dyDescent="0.25">
      <c r="A301">
        <v>60000861</v>
      </c>
      <c r="B301" t="s">
        <v>12</v>
      </c>
      <c r="C301" t="s">
        <v>1408</v>
      </c>
      <c r="D301" t="s">
        <v>1409</v>
      </c>
      <c r="E301" t="s">
        <v>1410</v>
      </c>
      <c r="F301" t="s">
        <v>275</v>
      </c>
      <c r="G301" t="str">
        <f>TEXT(Table1[[#This Row],[Date_added_formatted]],"yyyy")</f>
        <v>2019</v>
      </c>
      <c r="H301" s="13">
        <f t="shared" si="4"/>
        <v>43709</v>
      </c>
      <c r="I301" s="9" t="s">
        <v>1406</v>
      </c>
      <c r="J301">
        <v>2000</v>
      </c>
      <c r="K301" t="s">
        <v>60</v>
      </c>
      <c r="L301" t="s">
        <v>198</v>
      </c>
      <c r="M301" t="s">
        <v>1411</v>
      </c>
      <c r="N301" t="s">
        <v>1412</v>
      </c>
    </row>
    <row r="302" spans="1:14" x14ac:dyDescent="0.25">
      <c r="A302">
        <v>1151375</v>
      </c>
      <c r="B302" t="s">
        <v>12</v>
      </c>
      <c r="C302" t="s">
        <v>1413</v>
      </c>
      <c r="D302" t="s">
        <v>1414</v>
      </c>
      <c r="E302" t="s">
        <v>1415</v>
      </c>
      <c r="F302" t="s">
        <v>33</v>
      </c>
      <c r="G302" t="str">
        <f>TEXT(Table1[[#This Row],[Date_added_formatted]],"yyyy")</f>
        <v>2019</v>
      </c>
      <c r="H302" s="13">
        <f t="shared" si="4"/>
        <v>43709</v>
      </c>
      <c r="I302" s="9" t="s">
        <v>1406</v>
      </c>
      <c r="J302">
        <v>1997</v>
      </c>
      <c r="K302" t="s">
        <v>146</v>
      </c>
      <c r="L302" t="s">
        <v>339</v>
      </c>
      <c r="M302" t="s">
        <v>420</v>
      </c>
      <c r="N302" t="s">
        <v>1416</v>
      </c>
    </row>
    <row r="303" spans="1:14" x14ac:dyDescent="0.25">
      <c r="A303">
        <v>81137484</v>
      </c>
      <c r="B303" t="s">
        <v>12</v>
      </c>
      <c r="C303" t="s">
        <v>1417</v>
      </c>
      <c r="D303" t="s">
        <v>1418</v>
      </c>
      <c r="F303" t="s">
        <v>1419</v>
      </c>
      <c r="G303" t="str">
        <f>TEXT(Table1[[#This Row],[Date_added_formatted]],"yyyy")</f>
        <v>2019</v>
      </c>
      <c r="H303" s="13">
        <f t="shared" si="4"/>
        <v>43709</v>
      </c>
      <c r="I303" s="9" t="s">
        <v>1406</v>
      </c>
      <c r="J303">
        <v>2012</v>
      </c>
      <c r="K303" t="s">
        <v>47</v>
      </c>
      <c r="L303" t="s">
        <v>654</v>
      </c>
      <c r="M303" t="s">
        <v>456</v>
      </c>
      <c r="N303" t="s">
        <v>1420</v>
      </c>
    </row>
    <row r="304" spans="1:14" x14ac:dyDescent="0.25">
      <c r="A304">
        <v>80187228</v>
      </c>
      <c r="B304" t="s">
        <v>12</v>
      </c>
      <c r="C304" t="s">
        <v>1421</v>
      </c>
      <c r="D304" t="s">
        <v>1422</v>
      </c>
      <c r="E304" t="s">
        <v>1423</v>
      </c>
      <c r="F304" t="s">
        <v>782</v>
      </c>
      <c r="G304" t="str">
        <f>TEXT(Table1[[#This Row],[Date_added_formatted]],"yyyy")</f>
        <v>2019</v>
      </c>
      <c r="H304" s="13">
        <f t="shared" si="4"/>
        <v>43709</v>
      </c>
      <c r="I304" s="9" t="s">
        <v>1406</v>
      </c>
      <c r="J304">
        <v>2017</v>
      </c>
      <c r="K304" t="s">
        <v>60</v>
      </c>
      <c r="L304" t="s">
        <v>198</v>
      </c>
      <c r="M304" t="s">
        <v>420</v>
      </c>
      <c r="N304" t="s">
        <v>1424</v>
      </c>
    </row>
    <row r="305" spans="1:14" x14ac:dyDescent="0.25">
      <c r="A305">
        <v>81031008</v>
      </c>
      <c r="B305" t="s">
        <v>12</v>
      </c>
      <c r="C305" t="s">
        <v>1425</v>
      </c>
      <c r="D305" t="s">
        <v>1426</v>
      </c>
      <c r="E305" t="s">
        <v>1427</v>
      </c>
      <c r="F305" t="s">
        <v>33</v>
      </c>
      <c r="G305" t="str">
        <f>TEXT(Table1[[#This Row],[Date_added_formatted]],"yyyy")</f>
        <v>2019</v>
      </c>
      <c r="H305" s="13">
        <f t="shared" si="4"/>
        <v>43709</v>
      </c>
      <c r="I305" s="9" t="s">
        <v>1406</v>
      </c>
      <c r="J305">
        <v>2018</v>
      </c>
      <c r="K305" t="s">
        <v>26</v>
      </c>
      <c r="L305" t="s">
        <v>345</v>
      </c>
      <c r="M305" t="s">
        <v>141</v>
      </c>
      <c r="N305" t="s">
        <v>1428</v>
      </c>
    </row>
    <row r="306" spans="1:14" x14ac:dyDescent="0.25">
      <c r="A306">
        <v>70099119</v>
      </c>
      <c r="B306" t="s">
        <v>12</v>
      </c>
      <c r="C306" t="s">
        <v>1429</v>
      </c>
      <c r="D306" t="s">
        <v>1430</v>
      </c>
      <c r="E306" t="s">
        <v>1431</v>
      </c>
      <c r="F306" t="s">
        <v>1432</v>
      </c>
      <c r="G306" t="str">
        <f>TEXT(Table1[[#This Row],[Date_added_formatted]],"yyyy")</f>
        <v>2019</v>
      </c>
      <c r="H306" s="13">
        <f t="shared" si="4"/>
        <v>43709</v>
      </c>
      <c r="I306" s="9" t="s">
        <v>1406</v>
      </c>
      <c r="J306">
        <v>2008</v>
      </c>
      <c r="K306" t="s">
        <v>338</v>
      </c>
      <c r="L306" t="s">
        <v>699</v>
      </c>
      <c r="M306" t="s">
        <v>94</v>
      </c>
      <c r="N306" t="s">
        <v>1433</v>
      </c>
    </row>
    <row r="307" spans="1:14" x14ac:dyDescent="0.25">
      <c r="A307">
        <v>70039185</v>
      </c>
      <c r="B307" t="s">
        <v>12</v>
      </c>
      <c r="C307" t="s">
        <v>1434</v>
      </c>
      <c r="D307" t="s">
        <v>1435</v>
      </c>
      <c r="E307" t="s">
        <v>1436</v>
      </c>
      <c r="F307" t="s">
        <v>1437</v>
      </c>
      <c r="G307" t="str">
        <f>TEXT(Table1[[#This Row],[Date_added_formatted]],"yyyy")</f>
        <v>2019</v>
      </c>
      <c r="H307" s="13">
        <f t="shared" si="4"/>
        <v>43709</v>
      </c>
      <c r="I307" s="9" t="s">
        <v>1406</v>
      </c>
      <c r="J307">
        <v>2005</v>
      </c>
      <c r="K307" t="s">
        <v>146</v>
      </c>
      <c r="L307" t="s">
        <v>27</v>
      </c>
      <c r="M307" t="s">
        <v>192</v>
      </c>
      <c r="N307" t="s">
        <v>1438</v>
      </c>
    </row>
    <row r="308" spans="1:14" x14ac:dyDescent="0.25">
      <c r="A308">
        <v>81073764</v>
      </c>
      <c r="B308" t="s">
        <v>30</v>
      </c>
      <c r="C308" t="s">
        <v>1439</v>
      </c>
      <c r="G308" t="str">
        <f>TEXT(Table1[[#This Row],[Date_added_formatted]],"yyyy")</f>
        <v>2019</v>
      </c>
      <c r="H308" s="13">
        <f t="shared" si="4"/>
        <v>43709</v>
      </c>
      <c r="I308" s="9" t="s">
        <v>1406</v>
      </c>
      <c r="J308">
        <v>2016</v>
      </c>
      <c r="K308" t="s">
        <v>103</v>
      </c>
      <c r="L308" t="s">
        <v>36</v>
      </c>
      <c r="M308" t="s">
        <v>37</v>
      </c>
      <c r="N308" t="s">
        <v>1440</v>
      </c>
    </row>
    <row r="309" spans="1:14" x14ac:dyDescent="0.25">
      <c r="A309">
        <v>81165769</v>
      </c>
      <c r="B309" t="s">
        <v>12</v>
      </c>
      <c r="C309" t="s">
        <v>1441</v>
      </c>
      <c r="D309" t="s">
        <v>1442</v>
      </c>
      <c r="E309" t="s">
        <v>1443</v>
      </c>
      <c r="F309" t="s">
        <v>751</v>
      </c>
      <c r="G309" t="str">
        <f>TEXT(Table1[[#This Row],[Date_added_formatted]],"yyyy")</f>
        <v>2019</v>
      </c>
      <c r="H309" s="13">
        <f t="shared" si="4"/>
        <v>43709</v>
      </c>
      <c r="I309" s="9" t="s">
        <v>1406</v>
      </c>
      <c r="J309">
        <v>2019</v>
      </c>
      <c r="K309" t="s">
        <v>47</v>
      </c>
      <c r="L309" t="s">
        <v>235</v>
      </c>
      <c r="M309" t="s">
        <v>400</v>
      </c>
      <c r="N309" t="s">
        <v>1444</v>
      </c>
    </row>
    <row r="310" spans="1:14" x14ac:dyDescent="0.25">
      <c r="A310">
        <v>70056433</v>
      </c>
      <c r="B310" t="s">
        <v>12</v>
      </c>
      <c r="C310" t="s">
        <v>1445</v>
      </c>
      <c r="D310" t="s">
        <v>1446</v>
      </c>
      <c r="E310" t="s">
        <v>1447</v>
      </c>
      <c r="F310" t="s">
        <v>33</v>
      </c>
      <c r="G310" t="str">
        <f>TEXT(Table1[[#This Row],[Date_added_formatted]],"yyyy")</f>
        <v>2019</v>
      </c>
      <c r="H310" s="13">
        <f t="shared" si="4"/>
        <v>43709</v>
      </c>
      <c r="I310" s="9" t="s">
        <v>1406</v>
      </c>
      <c r="J310">
        <v>2007</v>
      </c>
      <c r="K310" t="s">
        <v>146</v>
      </c>
      <c r="L310" t="s">
        <v>332</v>
      </c>
      <c r="M310" t="s">
        <v>49</v>
      </c>
      <c r="N310" t="s">
        <v>1448</v>
      </c>
    </row>
    <row r="311" spans="1:14" x14ac:dyDescent="0.25">
      <c r="A311">
        <v>70113003</v>
      </c>
      <c r="B311" t="s">
        <v>12</v>
      </c>
      <c r="C311" t="s">
        <v>1449</v>
      </c>
      <c r="D311" t="s">
        <v>1450</v>
      </c>
      <c r="E311" t="s">
        <v>1451</v>
      </c>
      <c r="F311" t="s">
        <v>33</v>
      </c>
      <c r="G311" t="str">
        <f>TEXT(Table1[[#This Row],[Date_added_formatted]],"yyyy")</f>
        <v>2019</v>
      </c>
      <c r="H311" s="13">
        <f t="shared" si="4"/>
        <v>43709</v>
      </c>
      <c r="I311" s="9" t="s">
        <v>1406</v>
      </c>
      <c r="J311">
        <v>2009</v>
      </c>
      <c r="K311" t="s">
        <v>146</v>
      </c>
      <c r="L311" t="s">
        <v>1228</v>
      </c>
      <c r="M311" t="s">
        <v>1159</v>
      </c>
      <c r="N311" t="s">
        <v>1452</v>
      </c>
    </row>
    <row r="312" spans="1:14" x14ac:dyDescent="0.25">
      <c r="A312">
        <v>60031232</v>
      </c>
      <c r="B312" t="s">
        <v>12</v>
      </c>
      <c r="C312" t="s">
        <v>1453</v>
      </c>
      <c r="D312" t="s">
        <v>1454</v>
      </c>
      <c r="E312" t="s">
        <v>1455</v>
      </c>
      <c r="F312" t="s">
        <v>1456</v>
      </c>
      <c r="G312" t="str">
        <f>TEXT(Table1[[#This Row],[Date_added_formatted]],"yyyy")</f>
        <v>2019</v>
      </c>
      <c r="H312" s="13">
        <f t="shared" si="4"/>
        <v>43709</v>
      </c>
      <c r="I312" s="9" t="s">
        <v>1406</v>
      </c>
      <c r="J312">
        <v>2003</v>
      </c>
      <c r="K312" t="s">
        <v>60</v>
      </c>
      <c r="L312" t="s">
        <v>1457</v>
      </c>
      <c r="M312" t="s">
        <v>882</v>
      </c>
      <c r="N312" t="s">
        <v>1458</v>
      </c>
    </row>
    <row r="313" spans="1:14" x14ac:dyDescent="0.25">
      <c r="A313">
        <v>80032842</v>
      </c>
      <c r="B313" t="s">
        <v>12</v>
      </c>
      <c r="C313" s="1">
        <v>37165</v>
      </c>
      <c r="D313" t="s">
        <v>1442</v>
      </c>
      <c r="E313" t="s">
        <v>1459</v>
      </c>
      <c r="F313" t="s">
        <v>751</v>
      </c>
      <c r="G313" t="str">
        <f>TEXT(Table1[[#This Row],[Date_added_formatted]],"yyyy")</f>
        <v>2019</v>
      </c>
      <c r="H313" s="13">
        <f t="shared" si="4"/>
        <v>43709</v>
      </c>
      <c r="I313" s="9" t="s">
        <v>1406</v>
      </c>
      <c r="J313">
        <v>2014</v>
      </c>
      <c r="K313" t="s">
        <v>26</v>
      </c>
      <c r="L313" t="s">
        <v>1460</v>
      </c>
      <c r="M313" t="s">
        <v>199</v>
      </c>
      <c r="N313" t="s">
        <v>1461</v>
      </c>
    </row>
    <row r="314" spans="1:14" x14ac:dyDescent="0.25">
      <c r="A314">
        <v>81137482</v>
      </c>
      <c r="B314" t="s">
        <v>12</v>
      </c>
      <c r="C314" t="s">
        <v>1462</v>
      </c>
      <c r="D314" t="s">
        <v>1463</v>
      </c>
      <c r="E314" t="s">
        <v>1464</v>
      </c>
      <c r="F314" t="s">
        <v>1465</v>
      </c>
      <c r="G314" t="str">
        <f>TEXT(Table1[[#This Row],[Date_added_formatted]],"yyyy")</f>
        <v>2019</v>
      </c>
      <c r="H314" s="13">
        <f t="shared" si="4"/>
        <v>43709</v>
      </c>
      <c r="I314" s="9" t="s">
        <v>1406</v>
      </c>
      <c r="J314">
        <v>2014</v>
      </c>
      <c r="K314" t="s">
        <v>26</v>
      </c>
      <c r="L314" t="s">
        <v>609</v>
      </c>
      <c r="M314" t="s">
        <v>207</v>
      </c>
      <c r="N314" t="s">
        <v>1466</v>
      </c>
    </row>
    <row r="315" spans="1:14" x14ac:dyDescent="0.25">
      <c r="A315">
        <v>70043308</v>
      </c>
      <c r="B315" t="s">
        <v>12</v>
      </c>
      <c r="C315" t="s">
        <v>1467</v>
      </c>
      <c r="D315" t="s">
        <v>1468</v>
      </c>
      <c r="E315" t="s">
        <v>1469</v>
      </c>
      <c r="F315" t="s">
        <v>33</v>
      </c>
      <c r="G315" t="str">
        <f>TEXT(Table1[[#This Row],[Date_added_formatted]],"yyyy")</f>
        <v>2019</v>
      </c>
      <c r="H315" s="13">
        <f t="shared" si="4"/>
        <v>43709</v>
      </c>
      <c r="I315" s="9" t="s">
        <v>1406</v>
      </c>
      <c r="J315">
        <v>2006</v>
      </c>
      <c r="K315" t="s">
        <v>338</v>
      </c>
      <c r="L315" t="s">
        <v>247</v>
      </c>
      <c r="M315" t="s">
        <v>20</v>
      </c>
      <c r="N315" t="s">
        <v>1470</v>
      </c>
    </row>
    <row r="316" spans="1:14" x14ac:dyDescent="0.25">
      <c r="A316">
        <v>81165771</v>
      </c>
      <c r="B316" t="s">
        <v>12</v>
      </c>
      <c r="C316" t="s">
        <v>1471</v>
      </c>
      <c r="D316" t="s">
        <v>1442</v>
      </c>
      <c r="E316" t="s">
        <v>1472</v>
      </c>
      <c r="F316" t="s">
        <v>751</v>
      </c>
      <c r="G316" t="str">
        <f>TEXT(Table1[[#This Row],[Date_added_formatted]],"yyyy")</f>
        <v>2019</v>
      </c>
      <c r="H316" s="13">
        <f t="shared" si="4"/>
        <v>43709</v>
      </c>
      <c r="I316" s="9" t="s">
        <v>1406</v>
      </c>
      <c r="J316">
        <v>2012</v>
      </c>
      <c r="K316" t="s">
        <v>47</v>
      </c>
      <c r="L316" t="s">
        <v>179</v>
      </c>
      <c r="M316" t="s">
        <v>236</v>
      </c>
      <c r="N316" t="s">
        <v>1473</v>
      </c>
    </row>
    <row r="317" spans="1:14" x14ac:dyDescent="0.25">
      <c r="A317">
        <v>70044697</v>
      </c>
      <c r="B317" t="s">
        <v>12</v>
      </c>
      <c r="C317" t="s">
        <v>1474</v>
      </c>
      <c r="D317" t="s">
        <v>1475</v>
      </c>
      <c r="E317" t="s">
        <v>1476</v>
      </c>
      <c r="F317" t="s">
        <v>33</v>
      </c>
      <c r="G317" t="str">
        <f>TEXT(Table1[[#This Row],[Date_added_formatted]],"yyyy")</f>
        <v>2019</v>
      </c>
      <c r="H317" s="13">
        <f t="shared" si="4"/>
        <v>43709</v>
      </c>
      <c r="I317" s="9" t="s">
        <v>1406</v>
      </c>
      <c r="J317">
        <v>2006</v>
      </c>
      <c r="K317" t="s">
        <v>146</v>
      </c>
      <c r="L317" t="s">
        <v>128</v>
      </c>
      <c r="M317" t="s">
        <v>502</v>
      </c>
      <c r="N317" t="s">
        <v>1477</v>
      </c>
    </row>
    <row r="318" spans="1:14" x14ac:dyDescent="0.25">
      <c r="A318">
        <v>70105368</v>
      </c>
      <c r="B318" t="s">
        <v>12</v>
      </c>
      <c r="C318" t="s">
        <v>1478</v>
      </c>
      <c r="D318" t="s">
        <v>1479</v>
      </c>
      <c r="E318" t="s">
        <v>1480</v>
      </c>
      <c r="F318" t="s">
        <v>33</v>
      </c>
      <c r="G318" t="str">
        <f>TEXT(Table1[[#This Row],[Date_added_formatted]],"yyyy")</f>
        <v>2019</v>
      </c>
      <c r="H318" s="13">
        <f t="shared" si="4"/>
        <v>43709</v>
      </c>
      <c r="I318" s="9" t="s">
        <v>1406</v>
      </c>
      <c r="J318">
        <v>2008</v>
      </c>
      <c r="K318" t="s">
        <v>60</v>
      </c>
      <c r="L318" t="s">
        <v>147</v>
      </c>
      <c r="M318" t="s">
        <v>153</v>
      </c>
      <c r="N318" t="s">
        <v>1481</v>
      </c>
    </row>
    <row r="319" spans="1:14" x14ac:dyDescent="0.25">
      <c r="A319">
        <v>80241003</v>
      </c>
      <c r="B319" t="s">
        <v>30</v>
      </c>
      <c r="C319" t="s">
        <v>1482</v>
      </c>
      <c r="E319" t="s">
        <v>1483</v>
      </c>
      <c r="F319" t="s">
        <v>24</v>
      </c>
      <c r="G319" t="str">
        <f>TEXT(Table1[[#This Row],[Date_added_formatted]],"yyyy")</f>
        <v>2019</v>
      </c>
      <c r="H319" s="13">
        <f t="shared" si="4"/>
        <v>43709</v>
      </c>
      <c r="I319" s="9" t="s">
        <v>1406</v>
      </c>
      <c r="J319">
        <v>2018</v>
      </c>
      <c r="K319" t="s">
        <v>47</v>
      </c>
      <c r="L319" t="s">
        <v>36</v>
      </c>
      <c r="M319" t="s">
        <v>1015</v>
      </c>
      <c r="N319" t="s">
        <v>1484</v>
      </c>
    </row>
    <row r="320" spans="1:14" x14ac:dyDescent="0.25">
      <c r="A320">
        <v>81141689</v>
      </c>
      <c r="B320" t="s">
        <v>12</v>
      </c>
      <c r="C320" t="s">
        <v>1485</v>
      </c>
      <c r="D320" t="s">
        <v>1486</v>
      </c>
      <c r="E320" t="s">
        <v>1487</v>
      </c>
      <c r="F320" t="s">
        <v>33</v>
      </c>
      <c r="G320" t="str">
        <f>TEXT(Table1[[#This Row],[Date_added_formatted]],"yyyy")</f>
        <v>2019</v>
      </c>
      <c r="H320" s="13">
        <f t="shared" si="4"/>
        <v>43709</v>
      </c>
      <c r="I320" s="9" t="s">
        <v>1406</v>
      </c>
      <c r="J320">
        <v>2004</v>
      </c>
      <c r="K320" t="s">
        <v>906</v>
      </c>
      <c r="L320" t="s">
        <v>1488</v>
      </c>
      <c r="M320" t="s">
        <v>94</v>
      </c>
      <c r="N320" t="s">
        <v>1489</v>
      </c>
    </row>
    <row r="321" spans="1:14" x14ac:dyDescent="0.25">
      <c r="A321">
        <v>1008581</v>
      </c>
      <c r="B321" t="s">
        <v>12</v>
      </c>
      <c r="C321" t="s">
        <v>1490</v>
      </c>
      <c r="D321" t="s">
        <v>1491</v>
      </c>
      <c r="E321" t="s">
        <v>1492</v>
      </c>
      <c r="F321" t="s">
        <v>33</v>
      </c>
      <c r="G321" t="str">
        <f>TEXT(Table1[[#This Row],[Date_added_formatted]],"yyyy")</f>
        <v>2019</v>
      </c>
      <c r="H321" s="13">
        <f t="shared" si="4"/>
        <v>43709</v>
      </c>
      <c r="I321" s="9" t="s">
        <v>1406</v>
      </c>
      <c r="J321">
        <v>1981</v>
      </c>
      <c r="K321" t="s">
        <v>60</v>
      </c>
      <c r="L321" t="s">
        <v>186</v>
      </c>
      <c r="M321" t="s">
        <v>1493</v>
      </c>
      <c r="N321" t="s">
        <v>1494</v>
      </c>
    </row>
    <row r="322" spans="1:14" x14ac:dyDescent="0.25">
      <c r="A322">
        <v>70058023</v>
      </c>
      <c r="B322" t="s">
        <v>12</v>
      </c>
      <c r="C322" t="s">
        <v>1495</v>
      </c>
      <c r="D322" t="s">
        <v>1496</v>
      </c>
      <c r="E322" t="s">
        <v>1497</v>
      </c>
      <c r="F322" t="s">
        <v>33</v>
      </c>
      <c r="G322" t="str">
        <f>TEXT(Table1[[#This Row],[Date_added_formatted]],"yyyy")</f>
        <v>2019</v>
      </c>
      <c r="H322" s="13">
        <f t="shared" si="4"/>
        <v>43709</v>
      </c>
      <c r="I322" s="9" t="s">
        <v>1406</v>
      </c>
      <c r="J322">
        <v>2007</v>
      </c>
      <c r="K322" t="s">
        <v>60</v>
      </c>
      <c r="L322" t="s">
        <v>147</v>
      </c>
      <c r="M322" t="s">
        <v>1498</v>
      </c>
      <c r="N322" t="s">
        <v>1499</v>
      </c>
    </row>
    <row r="323" spans="1:14" x14ac:dyDescent="0.25">
      <c r="A323">
        <v>81165786</v>
      </c>
      <c r="B323" t="s">
        <v>12</v>
      </c>
      <c r="C323" t="s">
        <v>1500</v>
      </c>
      <c r="D323" t="s">
        <v>1442</v>
      </c>
      <c r="E323" t="s">
        <v>1501</v>
      </c>
      <c r="F323" t="s">
        <v>751</v>
      </c>
      <c r="G323" t="str">
        <f>TEXT(Table1[[#This Row],[Date_added_formatted]],"yyyy")</f>
        <v>2019</v>
      </c>
      <c r="H323" s="13">
        <f t="shared" ref="H323:H386" si="5">DATEVALUE(MID(I323,FIND(" ",I323)+1,LEN(I323)-FIND(" ",I323)-4)&amp;" "&amp;LEFT(I323,FIND(" ",I323)-1)&amp;", "&amp;RIGHT(I323,4))</f>
        <v>43709</v>
      </c>
      <c r="I323" s="9" t="s">
        <v>1406</v>
      </c>
      <c r="J323">
        <v>2017</v>
      </c>
      <c r="K323" t="s">
        <v>47</v>
      </c>
      <c r="L323" t="s">
        <v>739</v>
      </c>
      <c r="M323" t="s">
        <v>291</v>
      </c>
      <c r="N323" t="s">
        <v>1502</v>
      </c>
    </row>
    <row r="324" spans="1:14" x14ac:dyDescent="0.25">
      <c r="A324">
        <v>81165770</v>
      </c>
      <c r="B324" t="s">
        <v>12</v>
      </c>
      <c r="C324" t="s">
        <v>1503</v>
      </c>
      <c r="D324" t="s">
        <v>1442</v>
      </c>
      <c r="E324" t="s">
        <v>1504</v>
      </c>
      <c r="F324" t="s">
        <v>751</v>
      </c>
      <c r="G324" t="str">
        <f>TEXT(Table1[[#This Row],[Date_added_formatted]],"yyyy")</f>
        <v>2019</v>
      </c>
      <c r="H324" s="13">
        <f t="shared" si="5"/>
        <v>43709</v>
      </c>
      <c r="I324" s="9" t="s">
        <v>1406</v>
      </c>
      <c r="J324">
        <v>2016</v>
      </c>
      <c r="K324" t="s">
        <v>47</v>
      </c>
      <c r="L324" t="s">
        <v>1228</v>
      </c>
      <c r="M324" t="s">
        <v>199</v>
      </c>
      <c r="N324" t="s">
        <v>1505</v>
      </c>
    </row>
    <row r="325" spans="1:14" x14ac:dyDescent="0.25">
      <c r="A325">
        <v>70043303</v>
      </c>
      <c r="B325" t="s">
        <v>12</v>
      </c>
      <c r="C325" t="s">
        <v>1506</v>
      </c>
      <c r="D325" t="s">
        <v>1507</v>
      </c>
      <c r="E325" t="s">
        <v>1508</v>
      </c>
      <c r="F325" t="s">
        <v>33</v>
      </c>
      <c r="G325" t="str">
        <f>TEXT(Table1[[#This Row],[Date_added_formatted]],"yyyy")</f>
        <v>2019</v>
      </c>
      <c r="H325" s="13">
        <f t="shared" si="5"/>
        <v>43709</v>
      </c>
      <c r="I325" s="9" t="s">
        <v>1406</v>
      </c>
      <c r="J325">
        <v>2006</v>
      </c>
      <c r="K325" t="s">
        <v>338</v>
      </c>
      <c r="L325" t="s">
        <v>128</v>
      </c>
      <c r="M325" t="s">
        <v>1509</v>
      </c>
      <c r="N325" t="s">
        <v>1510</v>
      </c>
    </row>
    <row r="326" spans="1:14" x14ac:dyDescent="0.25">
      <c r="A326">
        <v>70136074</v>
      </c>
      <c r="B326" t="s">
        <v>12</v>
      </c>
      <c r="C326" t="s">
        <v>1511</v>
      </c>
      <c r="D326" t="s">
        <v>1512</v>
      </c>
      <c r="E326" t="s">
        <v>1513</v>
      </c>
      <c r="F326" t="s">
        <v>1514</v>
      </c>
      <c r="G326" t="str">
        <f>TEXT(Table1[[#This Row],[Date_added_formatted]],"yyyy")</f>
        <v>2019</v>
      </c>
      <c r="H326" s="13">
        <f t="shared" si="5"/>
        <v>43709</v>
      </c>
      <c r="I326" s="9" t="s">
        <v>1406</v>
      </c>
      <c r="J326">
        <v>2010</v>
      </c>
      <c r="K326" t="s">
        <v>146</v>
      </c>
      <c r="L326" t="s">
        <v>332</v>
      </c>
      <c r="M326" t="s">
        <v>1515</v>
      </c>
      <c r="N326" t="s">
        <v>1516</v>
      </c>
    </row>
    <row r="327" spans="1:14" x14ac:dyDescent="0.25">
      <c r="A327">
        <v>1153194</v>
      </c>
      <c r="B327" t="s">
        <v>12</v>
      </c>
      <c r="C327" t="s">
        <v>1517</v>
      </c>
      <c r="D327" t="s">
        <v>1518</v>
      </c>
      <c r="E327" t="s">
        <v>1519</v>
      </c>
      <c r="F327" t="s">
        <v>33</v>
      </c>
      <c r="G327" t="str">
        <f>TEXT(Table1[[#This Row],[Date_added_formatted]],"yyyy")</f>
        <v>2019</v>
      </c>
      <c r="H327" s="13">
        <f t="shared" si="5"/>
        <v>43709</v>
      </c>
      <c r="I327" s="9" t="s">
        <v>1406</v>
      </c>
      <c r="J327">
        <v>1997</v>
      </c>
      <c r="K327" t="s">
        <v>146</v>
      </c>
      <c r="L327" t="s">
        <v>286</v>
      </c>
      <c r="M327" t="s">
        <v>1520</v>
      </c>
      <c r="N327" t="s">
        <v>1521</v>
      </c>
    </row>
    <row r="328" spans="1:14" x14ac:dyDescent="0.25">
      <c r="A328">
        <v>70112730</v>
      </c>
      <c r="B328" t="s">
        <v>12</v>
      </c>
      <c r="C328" t="s">
        <v>1522</v>
      </c>
      <c r="D328" t="s">
        <v>1523</v>
      </c>
      <c r="E328" t="s">
        <v>1524</v>
      </c>
      <c r="F328" t="s">
        <v>380</v>
      </c>
      <c r="G328" t="str">
        <f>TEXT(Table1[[#This Row],[Date_added_formatted]],"yyyy")</f>
        <v>2019</v>
      </c>
      <c r="H328" s="13">
        <f t="shared" si="5"/>
        <v>43709</v>
      </c>
      <c r="I328" s="9" t="s">
        <v>1406</v>
      </c>
      <c r="J328">
        <v>2009</v>
      </c>
      <c r="K328" t="s">
        <v>60</v>
      </c>
      <c r="L328" t="s">
        <v>186</v>
      </c>
      <c r="M328" t="s">
        <v>420</v>
      </c>
      <c r="N328" t="s">
        <v>1525</v>
      </c>
    </row>
    <row r="329" spans="1:14" x14ac:dyDescent="0.25">
      <c r="A329">
        <v>81154900</v>
      </c>
      <c r="B329" t="s">
        <v>30</v>
      </c>
      <c r="C329" t="s">
        <v>1526</v>
      </c>
      <c r="E329" t="s">
        <v>1527</v>
      </c>
      <c r="F329" t="s">
        <v>33</v>
      </c>
      <c r="G329" t="str">
        <f>TEXT(Table1[[#This Row],[Date_added_formatted]],"yyyy")</f>
        <v>2019</v>
      </c>
      <c r="H329" s="13">
        <f t="shared" si="5"/>
        <v>43709</v>
      </c>
      <c r="I329" s="9" t="s">
        <v>1406</v>
      </c>
      <c r="J329">
        <v>2019</v>
      </c>
      <c r="K329" t="s">
        <v>103</v>
      </c>
      <c r="L329" t="s">
        <v>36</v>
      </c>
      <c r="M329" t="s">
        <v>37</v>
      </c>
      <c r="N329" t="s">
        <v>1528</v>
      </c>
    </row>
    <row r="330" spans="1:14" x14ac:dyDescent="0.25">
      <c r="A330">
        <v>81154956</v>
      </c>
      <c r="B330" t="s">
        <v>30</v>
      </c>
      <c r="C330" t="s">
        <v>1529</v>
      </c>
      <c r="E330" t="s">
        <v>1530</v>
      </c>
      <c r="G330" t="str">
        <f>TEXT(Table1[[#This Row],[Date_added_formatted]],"yyyy")</f>
        <v>2019</v>
      </c>
      <c r="H330" s="13">
        <f t="shared" si="5"/>
        <v>43709</v>
      </c>
      <c r="I330" s="9" t="s">
        <v>1406</v>
      </c>
      <c r="J330">
        <v>2018</v>
      </c>
      <c r="K330" t="s">
        <v>41</v>
      </c>
      <c r="L330" t="s">
        <v>36</v>
      </c>
      <c r="M330" t="s">
        <v>37</v>
      </c>
      <c r="N330" t="s">
        <v>1531</v>
      </c>
    </row>
    <row r="331" spans="1:14" x14ac:dyDescent="0.25">
      <c r="A331">
        <v>81158575</v>
      </c>
      <c r="B331" t="s">
        <v>12</v>
      </c>
      <c r="C331" t="s">
        <v>1532</v>
      </c>
      <c r="D331" t="s">
        <v>1533</v>
      </c>
      <c r="E331" t="s">
        <v>1534</v>
      </c>
      <c r="F331" t="s">
        <v>1535</v>
      </c>
      <c r="G331" t="str">
        <f>TEXT(Table1[[#This Row],[Date_added_formatted]],"yyyy")</f>
        <v>2019</v>
      </c>
      <c r="H331" s="13">
        <f t="shared" si="5"/>
        <v>43709</v>
      </c>
      <c r="I331" s="9" t="s">
        <v>1406</v>
      </c>
      <c r="J331">
        <v>2019</v>
      </c>
      <c r="K331" t="s">
        <v>47</v>
      </c>
      <c r="L331" t="s">
        <v>88</v>
      </c>
      <c r="M331" t="s">
        <v>230</v>
      </c>
      <c r="N331" t="s">
        <v>1536</v>
      </c>
    </row>
    <row r="332" spans="1:14" x14ac:dyDescent="0.25">
      <c r="A332">
        <v>81065786</v>
      </c>
      <c r="B332" t="s">
        <v>12</v>
      </c>
      <c r="C332" t="s">
        <v>1537</v>
      </c>
      <c r="D332" t="s">
        <v>1538</v>
      </c>
      <c r="E332" t="s">
        <v>1539</v>
      </c>
      <c r="F332" t="s">
        <v>1540</v>
      </c>
      <c r="G332" t="str">
        <f>TEXT(Table1[[#This Row],[Date_added_formatted]],"yyyy")</f>
        <v>2019</v>
      </c>
      <c r="H332" s="13">
        <f t="shared" si="5"/>
        <v>43709</v>
      </c>
      <c r="I332" s="9" t="s">
        <v>1406</v>
      </c>
      <c r="J332">
        <v>2018</v>
      </c>
      <c r="K332" t="s">
        <v>26</v>
      </c>
      <c r="L332" t="s">
        <v>88</v>
      </c>
      <c r="M332" t="s">
        <v>135</v>
      </c>
      <c r="N332" t="s">
        <v>1541</v>
      </c>
    </row>
    <row r="333" spans="1:14" x14ac:dyDescent="0.25">
      <c r="A333">
        <v>70087541</v>
      </c>
      <c r="B333" t="s">
        <v>12</v>
      </c>
      <c r="C333" t="s">
        <v>1542</v>
      </c>
      <c r="D333" t="s">
        <v>1543</v>
      </c>
      <c r="E333" t="s">
        <v>1544</v>
      </c>
      <c r="F333" t="s">
        <v>33</v>
      </c>
      <c r="G333" t="str">
        <f>TEXT(Table1[[#This Row],[Date_added_formatted]],"yyyy")</f>
        <v>2019</v>
      </c>
      <c r="H333" s="13">
        <f t="shared" si="5"/>
        <v>43709</v>
      </c>
      <c r="I333" s="9" t="s">
        <v>1406</v>
      </c>
      <c r="J333">
        <v>2008</v>
      </c>
      <c r="K333" t="s">
        <v>1545</v>
      </c>
      <c r="L333" t="s">
        <v>147</v>
      </c>
      <c r="M333" t="s">
        <v>1546</v>
      </c>
      <c r="N333" t="s">
        <v>1547</v>
      </c>
    </row>
    <row r="334" spans="1:14" x14ac:dyDescent="0.25">
      <c r="A334">
        <v>81004113</v>
      </c>
      <c r="B334" t="s">
        <v>30</v>
      </c>
      <c r="C334" t="s">
        <v>1548</v>
      </c>
      <c r="D334" t="s">
        <v>1549</v>
      </c>
      <c r="E334" t="s">
        <v>1550</v>
      </c>
      <c r="F334" t="s">
        <v>1551</v>
      </c>
      <c r="G334" t="str">
        <f>TEXT(Table1[[#This Row],[Date_added_formatted]],"yyyy")</f>
        <v>2018</v>
      </c>
      <c r="H334" s="13">
        <f t="shared" si="5"/>
        <v>43344</v>
      </c>
      <c r="I334" s="9" t="s">
        <v>1552</v>
      </c>
      <c r="J334">
        <v>2018</v>
      </c>
      <c r="K334" t="s">
        <v>26</v>
      </c>
      <c r="L334" t="s">
        <v>36</v>
      </c>
      <c r="M334" t="s">
        <v>554</v>
      </c>
      <c r="N334" t="s">
        <v>1553</v>
      </c>
    </row>
    <row r="335" spans="1:14" x14ac:dyDescent="0.25">
      <c r="A335">
        <v>81003984</v>
      </c>
      <c r="B335" t="s">
        <v>12</v>
      </c>
      <c r="C335" t="s">
        <v>1554</v>
      </c>
      <c r="D335" t="s">
        <v>1555</v>
      </c>
      <c r="E335" t="s">
        <v>1556</v>
      </c>
      <c r="F335" t="s">
        <v>53</v>
      </c>
      <c r="G335" t="str">
        <f>TEXT(Table1[[#This Row],[Date_added_formatted]],"yyyy")</f>
        <v>2018</v>
      </c>
      <c r="H335" s="13">
        <f t="shared" si="5"/>
        <v>43344</v>
      </c>
      <c r="I335" s="9" t="s">
        <v>1552</v>
      </c>
      <c r="J335">
        <v>2015</v>
      </c>
      <c r="K335" t="s">
        <v>47</v>
      </c>
      <c r="L335" t="s">
        <v>277</v>
      </c>
      <c r="M335" t="s">
        <v>1557</v>
      </c>
      <c r="N335" t="s">
        <v>1558</v>
      </c>
    </row>
    <row r="336" spans="1:14" x14ac:dyDescent="0.25">
      <c r="A336">
        <v>70024088</v>
      </c>
      <c r="B336" t="s">
        <v>12</v>
      </c>
      <c r="C336" t="s">
        <v>1559</v>
      </c>
      <c r="D336" t="s">
        <v>1560</v>
      </c>
      <c r="E336" t="s">
        <v>1561</v>
      </c>
      <c r="F336" t="s">
        <v>33</v>
      </c>
      <c r="G336" t="str">
        <f>TEXT(Table1[[#This Row],[Date_added_formatted]],"yyyy")</f>
        <v>2018</v>
      </c>
      <c r="H336" s="13">
        <f t="shared" si="5"/>
        <v>43344</v>
      </c>
      <c r="I336" s="9" t="s">
        <v>1552</v>
      </c>
      <c r="J336">
        <v>2005</v>
      </c>
      <c r="K336" t="s">
        <v>60</v>
      </c>
      <c r="L336" t="s">
        <v>61</v>
      </c>
      <c r="M336" t="s">
        <v>1562</v>
      </c>
      <c r="N336" t="s">
        <v>1563</v>
      </c>
    </row>
    <row r="337" spans="1:14" x14ac:dyDescent="0.25">
      <c r="A337">
        <v>81005312</v>
      </c>
      <c r="B337" t="s">
        <v>12</v>
      </c>
      <c r="C337" t="s">
        <v>1564</v>
      </c>
      <c r="D337" t="s">
        <v>1565</v>
      </c>
      <c r="E337" t="s">
        <v>1566</v>
      </c>
      <c r="F337" t="s">
        <v>120</v>
      </c>
      <c r="G337" t="str">
        <f>TEXT(Table1[[#This Row],[Date_added_formatted]],"yyyy")</f>
        <v>2018</v>
      </c>
      <c r="H337" s="13">
        <f t="shared" si="5"/>
        <v>43344</v>
      </c>
      <c r="I337" s="9" t="s">
        <v>1552</v>
      </c>
      <c r="J337">
        <v>2017</v>
      </c>
      <c r="K337" t="s">
        <v>26</v>
      </c>
      <c r="L337" t="s">
        <v>576</v>
      </c>
      <c r="M337" t="s">
        <v>199</v>
      </c>
      <c r="N337" t="s">
        <v>1567</v>
      </c>
    </row>
    <row r="338" spans="1:14" x14ac:dyDescent="0.25">
      <c r="A338">
        <v>80082969</v>
      </c>
      <c r="B338" t="s">
        <v>12</v>
      </c>
      <c r="C338" t="s">
        <v>1568</v>
      </c>
      <c r="D338" t="s">
        <v>1569</v>
      </c>
      <c r="E338" t="s">
        <v>1570</v>
      </c>
      <c r="F338" t="s">
        <v>33</v>
      </c>
      <c r="G338" t="str">
        <f>TEXT(Table1[[#This Row],[Date_added_formatted]],"yyyy")</f>
        <v>2018</v>
      </c>
      <c r="H338" s="13">
        <f t="shared" si="5"/>
        <v>43344</v>
      </c>
      <c r="I338" s="9" t="s">
        <v>1552</v>
      </c>
      <c r="J338">
        <v>2018</v>
      </c>
      <c r="K338" t="s">
        <v>60</v>
      </c>
      <c r="L338" t="s">
        <v>134</v>
      </c>
      <c r="M338" t="s">
        <v>148</v>
      </c>
      <c r="N338" t="s">
        <v>1571</v>
      </c>
    </row>
    <row r="339" spans="1:14" x14ac:dyDescent="0.25">
      <c r="A339">
        <v>80994130</v>
      </c>
      <c r="B339" t="s">
        <v>12</v>
      </c>
      <c r="C339" t="s">
        <v>1572</v>
      </c>
      <c r="D339" t="s">
        <v>1573</v>
      </c>
      <c r="E339" t="s">
        <v>1574</v>
      </c>
      <c r="F339" t="s">
        <v>217</v>
      </c>
      <c r="G339" t="str">
        <f>TEXT(Table1[[#This Row],[Date_added_formatted]],"yyyy")</f>
        <v>2018</v>
      </c>
      <c r="H339" s="13">
        <f t="shared" si="5"/>
        <v>43344</v>
      </c>
      <c r="I339" s="9" t="s">
        <v>1552</v>
      </c>
      <c r="J339">
        <v>2018</v>
      </c>
      <c r="K339" t="s">
        <v>26</v>
      </c>
      <c r="L339" t="s">
        <v>1228</v>
      </c>
      <c r="M339" t="s">
        <v>207</v>
      </c>
      <c r="N339" t="s">
        <v>1575</v>
      </c>
    </row>
    <row r="340" spans="1:14" x14ac:dyDescent="0.25">
      <c r="A340">
        <v>81019924</v>
      </c>
      <c r="B340" t="s">
        <v>12</v>
      </c>
      <c r="C340" t="s">
        <v>1576</v>
      </c>
      <c r="D340" t="s">
        <v>1577</v>
      </c>
      <c r="E340" t="s">
        <v>1578</v>
      </c>
      <c r="F340" t="s">
        <v>217</v>
      </c>
      <c r="G340" t="str">
        <f>TEXT(Table1[[#This Row],[Date_added_formatted]],"yyyy")</f>
        <v>2018</v>
      </c>
      <c r="H340" s="13">
        <f t="shared" si="5"/>
        <v>43344</v>
      </c>
      <c r="I340" s="9" t="s">
        <v>1552</v>
      </c>
      <c r="J340">
        <v>2018</v>
      </c>
      <c r="K340" t="s">
        <v>47</v>
      </c>
      <c r="L340" t="s">
        <v>88</v>
      </c>
      <c r="M340" t="s">
        <v>1579</v>
      </c>
      <c r="N340" t="s">
        <v>1580</v>
      </c>
    </row>
    <row r="341" spans="1:14" x14ac:dyDescent="0.25">
      <c r="A341">
        <v>81018240</v>
      </c>
      <c r="B341" t="s">
        <v>12</v>
      </c>
      <c r="C341" t="s">
        <v>1581</v>
      </c>
      <c r="D341" t="s">
        <v>1582</v>
      </c>
      <c r="E341" t="s">
        <v>1583</v>
      </c>
      <c r="F341" t="s">
        <v>217</v>
      </c>
      <c r="G341" t="str">
        <f>TEXT(Table1[[#This Row],[Date_added_formatted]],"yyyy")</f>
        <v>2018</v>
      </c>
      <c r="H341" s="13">
        <f t="shared" si="5"/>
        <v>43344</v>
      </c>
      <c r="I341" s="9" t="s">
        <v>1552</v>
      </c>
      <c r="J341">
        <v>2018</v>
      </c>
      <c r="K341" t="s">
        <v>47</v>
      </c>
      <c r="L341" t="s">
        <v>61</v>
      </c>
      <c r="M341" t="s">
        <v>207</v>
      </c>
      <c r="N341" t="s">
        <v>1584</v>
      </c>
    </row>
    <row r="342" spans="1:14" x14ac:dyDescent="0.25">
      <c r="A342">
        <v>81013710</v>
      </c>
      <c r="B342" t="s">
        <v>12</v>
      </c>
      <c r="C342" t="s">
        <v>1585</v>
      </c>
      <c r="D342" t="s">
        <v>1586</v>
      </c>
      <c r="E342" t="s">
        <v>1587</v>
      </c>
      <c r="F342" t="s">
        <v>217</v>
      </c>
      <c r="G342" t="str">
        <f>TEXT(Table1[[#This Row],[Date_added_formatted]],"yyyy")</f>
        <v>2018</v>
      </c>
      <c r="H342" s="13">
        <f t="shared" si="5"/>
        <v>43344</v>
      </c>
      <c r="I342" s="9" t="s">
        <v>1552</v>
      </c>
      <c r="J342">
        <v>2017</v>
      </c>
      <c r="K342" t="s">
        <v>26</v>
      </c>
      <c r="L342" t="s">
        <v>61</v>
      </c>
      <c r="M342" t="s">
        <v>207</v>
      </c>
      <c r="N342" t="s">
        <v>1588</v>
      </c>
    </row>
    <row r="343" spans="1:14" x14ac:dyDescent="0.25">
      <c r="A343">
        <v>70077076</v>
      </c>
      <c r="B343" t="s">
        <v>12</v>
      </c>
      <c r="C343" t="s">
        <v>1589</v>
      </c>
      <c r="D343" t="s">
        <v>500</v>
      </c>
      <c r="E343" t="s">
        <v>1590</v>
      </c>
      <c r="F343" t="s">
        <v>33</v>
      </c>
      <c r="G343" t="str">
        <f>TEXT(Table1[[#This Row],[Date_added_formatted]],"yyyy")</f>
        <v>2018</v>
      </c>
      <c r="H343" s="13">
        <f t="shared" si="5"/>
        <v>43344</v>
      </c>
      <c r="I343" s="9" t="s">
        <v>1552</v>
      </c>
      <c r="J343">
        <v>2007</v>
      </c>
      <c r="K343" t="s">
        <v>121</v>
      </c>
      <c r="L343" t="s">
        <v>140</v>
      </c>
      <c r="M343" t="s">
        <v>1591</v>
      </c>
      <c r="N343" t="s">
        <v>1592</v>
      </c>
    </row>
    <row r="344" spans="1:14" x14ac:dyDescent="0.25">
      <c r="A344">
        <v>81014988</v>
      </c>
      <c r="B344" t="s">
        <v>12</v>
      </c>
      <c r="C344" t="s">
        <v>1593</v>
      </c>
      <c r="D344" t="s">
        <v>1594</v>
      </c>
      <c r="E344" t="s">
        <v>1595</v>
      </c>
      <c r="F344" t="s">
        <v>1596</v>
      </c>
      <c r="G344" t="str">
        <f>TEXT(Table1[[#This Row],[Date_added_formatted]],"yyyy")</f>
        <v>2018</v>
      </c>
      <c r="H344" s="13">
        <f t="shared" si="5"/>
        <v>43344</v>
      </c>
      <c r="I344" s="9" t="s">
        <v>1552</v>
      </c>
      <c r="J344">
        <v>2018</v>
      </c>
      <c r="K344" t="s">
        <v>18</v>
      </c>
      <c r="L344" t="s">
        <v>728</v>
      </c>
      <c r="M344" t="s">
        <v>207</v>
      </c>
      <c r="N344" t="s">
        <v>1597</v>
      </c>
    </row>
    <row r="345" spans="1:14" x14ac:dyDescent="0.25">
      <c r="A345">
        <v>80102950</v>
      </c>
      <c r="B345" t="s">
        <v>12</v>
      </c>
      <c r="C345" t="s">
        <v>1598</v>
      </c>
      <c r="D345" t="s">
        <v>289</v>
      </c>
      <c r="E345" t="s">
        <v>1599</v>
      </c>
      <c r="F345" t="s">
        <v>178</v>
      </c>
      <c r="G345" t="str">
        <f>TEXT(Table1[[#This Row],[Date_added_formatted]],"yyyy")</f>
        <v>2018</v>
      </c>
      <c r="H345" s="13">
        <f t="shared" si="5"/>
        <v>43344</v>
      </c>
      <c r="I345" s="9" t="s">
        <v>1552</v>
      </c>
      <c r="J345">
        <v>2013</v>
      </c>
      <c r="K345" t="s">
        <v>26</v>
      </c>
      <c r="L345" t="s">
        <v>179</v>
      </c>
      <c r="M345" t="s">
        <v>685</v>
      </c>
      <c r="N345" t="s">
        <v>1600</v>
      </c>
    </row>
    <row r="346" spans="1:14" x14ac:dyDescent="0.25">
      <c r="A346">
        <v>80994108</v>
      </c>
      <c r="B346" t="s">
        <v>30</v>
      </c>
      <c r="C346" t="s">
        <v>1601</v>
      </c>
      <c r="E346" t="s">
        <v>1602</v>
      </c>
      <c r="F346" t="s">
        <v>1603</v>
      </c>
      <c r="G346" t="str">
        <f>TEXT(Table1[[#This Row],[Date_added_formatted]],"yyyy")</f>
        <v>2018</v>
      </c>
      <c r="H346" s="13">
        <f t="shared" si="5"/>
        <v>43344</v>
      </c>
      <c r="I346" s="9" t="s">
        <v>1552</v>
      </c>
      <c r="J346">
        <v>2018</v>
      </c>
      <c r="K346" t="s">
        <v>26</v>
      </c>
      <c r="L346" t="s">
        <v>36</v>
      </c>
      <c r="M346" t="s">
        <v>447</v>
      </c>
      <c r="N346" t="s">
        <v>1604</v>
      </c>
    </row>
    <row r="347" spans="1:14" x14ac:dyDescent="0.25">
      <c r="A347">
        <v>70055221</v>
      </c>
      <c r="B347" t="s">
        <v>12</v>
      </c>
      <c r="C347" t="s">
        <v>1605</v>
      </c>
      <c r="D347" t="s">
        <v>1606</v>
      </c>
      <c r="E347" t="s">
        <v>1607</v>
      </c>
      <c r="F347" t="s">
        <v>598</v>
      </c>
      <c r="G347" t="str">
        <f>TEXT(Table1[[#This Row],[Date_added_formatted]],"yyyy")</f>
        <v>2018</v>
      </c>
      <c r="H347" s="13">
        <f t="shared" si="5"/>
        <v>43344</v>
      </c>
      <c r="I347" s="9" t="s">
        <v>1552</v>
      </c>
      <c r="J347">
        <v>1991</v>
      </c>
      <c r="K347" t="s">
        <v>121</v>
      </c>
      <c r="L347" t="s">
        <v>27</v>
      </c>
      <c r="M347" t="s">
        <v>1608</v>
      </c>
      <c r="N347" t="s">
        <v>1609</v>
      </c>
    </row>
    <row r="348" spans="1:14" x14ac:dyDescent="0.25">
      <c r="A348">
        <v>81005314</v>
      </c>
      <c r="B348" t="s">
        <v>12</v>
      </c>
      <c r="C348" t="s">
        <v>1610</v>
      </c>
      <c r="D348" t="s">
        <v>1611</v>
      </c>
      <c r="E348" t="s">
        <v>1612</v>
      </c>
      <c r="F348" t="s">
        <v>240</v>
      </c>
      <c r="G348" t="str">
        <f>TEXT(Table1[[#This Row],[Date_added_formatted]],"yyyy")</f>
        <v>2018</v>
      </c>
      <c r="H348" s="13">
        <f t="shared" si="5"/>
        <v>43344</v>
      </c>
      <c r="I348" s="9" t="s">
        <v>1552</v>
      </c>
      <c r="J348">
        <v>2017</v>
      </c>
      <c r="K348" t="s">
        <v>47</v>
      </c>
      <c r="L348" t="s">
        <v>27</v>
      </c>
      <c r="M348" t="s">
        <v>1613</v>
      </c>
      <c r="N348" t="s">
        <v>1614</v>
      </c>
    </row>
    <row r="349" spans="1:14" x14ac:dyDescent="0.25">
      <c r="A349">
        <v>80242828</v>
      </c>
      <c r="B349" t="s">
        <v>12</v>
      </c>
      <c r="C349" t="s">
        <v>1615</v>
      </c>
      <c r="D349" t="s">
        <v>1616</v>
      </c>
      <c r="E349" t="s">
        <v>1617</v>
      </c>
      <c r="F349" t="s">
        <v>33</v>
      </c>
      <c r="G349" t="str">
        <f>TEXT(Table1[[#This Row],[Date_added_formatted]],"yyyy")</f>
        <v>2018</v>
      </c>
      <c r="H349" s="13">
        <f t="shared" si="5"/>
        <v>43344</v>
      </c>
      <c r="I349" s="9" t="s">
        <v>1552</v>
      </c>
      <c r="J349">
        <v>2017</v>
      </c>
      <c r="K349" t="s">
        <v>60</v>
      </c>
      <c r="L349" t="s">
        <v>247</v>
      </c>
      <c r="M349" t="s">
        <v>333</v>
      </c>
      <c r="N349" t="s">
        <v>1618</v>
      </c>
    </row>
    <row r="350" spans="1:14" x14ac:dyDescent="0.25">
      <c r="A350">
        <v>81004223</v>
      </c>
      <c r="B350" t="s">
        <v>12</v>
      </c>
      <c r="C350" t="s">
        <v>1619</v>
      </c>
      <c r="D350" t="s">
        <v>1620</v>
      </c>
      <c r="E350" t="s">
        <v>1621</v>
      </c>
      <c r="F350" t="s">
        <v>33</v>
      </c>
      <c r="G350" t="str">
        <f>TEXT(Table1[[#This Row],[Date_added_formatted]],"yyyy")</f>
        <v>2018</v>
      </c>
      <c r="H350" s="13">
        <f t="shared" si="5"/>
        <v>43344</v>
      </c>
      <c r="I350" s="9" t="s">
        <v>1552</v>
      </c>
      <c r="J350">
        <v>2017</v>
      </c>
      <c r="K350" t="s">
        <v>26</v>
      </c>
      <c r="L350" t="s">
        <v>907</v>
      </c>
      <c r="M350" t="s">
        <v>1515</v>
      </c>
      <c r="N350" t="s">
        <v>1622</v>
      </c>
    </row>
    <row r="351" spans="1:14" x14ac:dyDescent="0.25">
      <c r="A351">
        <v>80198730</v>
      </c>
      <c r="B351" t="s">
        <v>12</v>
      </c>
      <c r="C351" t="s">
        <v>1623</v>
      </c>
      <c r="D351" t="s">
        <v>1624</v>
      </c>
      <c r="E351" t="s">
        <v>1625</v>
      </c>
      <c r="F351" t="s">
        <v>33</v>
      </c>
      <c r="G351" t="str">
        <f>TEXT(Table1[[#This Row],[Date_added_formatted]],"yyyy")</f>
        <v>2018</v>
      </c>
      <c r="H351" s="13">
        <f t="shared" si="5"/>
        <v>43344</v>
      </c>
      <c r="I351" s="9" t="s">
        <v>1552</v>
      </c>
      <c r="J351">
        <v>2017</v>
      </c>
      <c r="K351" t="s">
        <v>146</v>
      </c>
      <c r="L351" t="s">
        <v>88</v>
      </c>
      <c r="M351" t="s">
        <v>882</v>
      </c>
      <c r="N351" t="s">
        <v>1626</v>
      </c>
    </row>
    <row r="352" spans="1:14" x14ac:dyDescent="0.25">
      <c r="A352">
        <v>80999945</v>
      </c>
      <c r="B352" t="s">
        <v>12</v>
      </c>
      <c r="C352" t="s">
        <v>1627</v>
      </c>
      <c r="D352" t="s">
        <v>1628</v>
      </c>
      <c r="G352" t="str">
        <f>TEXT(Table1[[#This Row],[Date_added_formatted]],"yyyy")</f>
        <v>2018</v>
      </c>
      <c r="H352" s="13">
        <f t="shared" si="5"/>
        <v>43344</v>
      </c>
      <c r="I352" s="9" t="s">
        <v>1552</v>
      </c>
      <c r="J352">
        <v>2018</v>
      </c>
      <c r="K352" t="s">
        <v>47</v>
      </c>
      <c r="L352" t="s">
        <v>345</v>
      </c>
      <c r="M352" t="s">
        <v>1557</v>
      </c>
      <c r="N352" t="s">
        <v>1629</v>
      </c>
    </row>
    <row r="353" spans="1:14" x14ac:dyDescent="0.25">
      <c r="A353">
        <v>81016043</v>
      </c>
      <c r="B353" t="s">
        <v>12</v>
      </c>
      <c r="C353" t="s">
        <v>1630</v>
      </c>
      <c r="D353" t="s">
        <v>1631</v>
      </c>
      <c r="E353" t="s">
        <v>1632</v>
      </c>
      <c r="F353" t="s">
        <v>178</v>
      </c>
      <c r="G353" t="str">
        <f>TEXT(Table1[[#This Row],[Date_added_formatted]],"yyyy")</f>
        <v>2018</v>
      </c>
      <c r="H353" s="13">
        <f t="shared" si="5"/>
        <v>43344</v>
      </c>
      <c r="I353" s="9" t="s">
        <v>1552</v>
      </c>
      <c r="J353">
        <v>2017</v>
      </c>
      <c r="K353" t="s">
        <v>26</v>
      </c>
      <c r="L353" t="s">
        <v>147</v>
      </c>
      <c r="M353" t="s">
        <v>1633</v>
      </c>
      <c r="N353" t="s">
        <v>1634</v>
      </c>
    </row>
    <row r="354" spans="1:14" x14ac:dyDescent="0.25">
      <c r="A354">
        <v>17672040</v>
      </c>
      <c r="B354" t="s">
        <v>12</v>
      </c>
      <c r="C354" t="s">
        <v>1635</v>
      </c>
      <c r="D354" t="s">
        <v>1636</v>
      </c>
      <c r="E354" t="s">
        <v>1637</v>
      </c>
      <c r="F354" t="s">
        <v>33</v>
      </c>
      <c r="G354" t="str">
        <f>TEXT(Table1[[#This Row],[Date_added_formatted]],"yyyy")</f>
        <v>2018</v>
      </c>
      <c r="H354" s="13">
        <f t="shared" si="5"/>
        <v>43344</v>
      </c>
      <c r="I354" s="9" t="s">
        <v>1552</v>
      </c>
      <c r="J354">
        <v>1994</v>
      </c>
      <c r="K354" t="s">
        <v>146</v>
      </c>
      <c r="L354" t="s">
        <v>433</v>
      </c>
      <c r="M354" t="s">
        <v>420</v>
      </c>
      <c r="N354" t="s">
        <v>1638</v>
      </c>
    </row>
    <row r="355" spans="1:14" x14ac:dyDescent="0.25">
      <c r="A355">
        <v>81004162</v>
      </c>
      <c r="B355" t="s">
        <v>30</v>
      </c>
      <c r="C355" t="s">
        <v>1639</v>
      </c>
      <c r="E355" t="s">
        <v>1640</v>
      </c>
      <c r="F355" t="s">
        <v>1164</v>
      </c>
      <c r="G355" t="str">
        <f>TEXT(Table1[[#This Row],[Date_added_formatted]],"yyyy")</f>
        <v>2018</v>
      </c>
      <c r="H355" s="13">
        <f t="shared" si="5"/>
        <v>43344</v>
      </c>
      <c r="I355" s="9" t="s">
        <v>1552</v>
      </c>
      <c r="J355">
        <v>2017</v>
      </c>
      <c r="K355" t="s">
        <v>47</v>
      </c>
      <c r="L355" t="s">
        <v>36</v>
      </c>
      <c r="M355" t="s">
        <v>463</v>
      </c>
      <c r="N355" t="s">
        <v>1641</v>
      </c>
    </row>
    <row r="356" spans="1:14" x14ac:dyDescent="0.25">
      <c r="A356">
        <v>81011096</v>
      </c>
      <c r="B356" t="s">
        <v>12</v>
      </c>
      <c r="C356" t="s">
        <v>1642</v>
      </c>
      <c r="D356" t="s">
        <v>1643</v>
      </c>
      <c r="E356" t="s">
        <v>1644</v>
      </c>
      <c r="G356" t="str">
        <f>TEXT(Table1[[#This Row],[Date_added_formatted]],"yyyy")</f>
        <v>2018</v>
      </c>
      <c r="H356" s="13">
        <f t="shared" si="5"/>
        <v>43344</v>
      </c>
      <c r="I356" s="9" t="s">
        <v>1552</v>
      </c>
      <c r="J356">
        <v>2018</v>
      </c>
      <c r="K356" t="s">
        <v>35</v>
      </c>
      <c r="L356" t="s">
        <v>1645</v>
      </c>
      <c r="M356" t="s">
        <v>94</v>
      </c>
      <c r="N356" t="s">
        <v>1646</v>
      </c>
    </row>
    <row r="357" spans="1:14" x14ac:dyDescent="0.25">
      <c r="A357">
        <v>80188969</v>
      </c>
      <c r="B357" t="s">
        <v>30</v>
      </c>
      <c r="C357" t="s">
        <v>1647</v>
      </c>
      <c r="E357" t="s">
        <v>1648</v>
      </c>
      <c r="F357" t="s">
        <v>1551</v>
      </c>
      <c r="G357" t="str">
        <f>TEXT(Table1[[#This Row],[Date_added_formatted]],"yyyy")</f>
        <v>2017</v>
      </c>
      <c r="H357" s="13">
        <f t="shared" si="5"/>
        <v>42979</v>
      </c>
      <c r="I357" s="9" t="s">
        <v>1649</v>
      </c>
      <c r="J357">
        <v>2017</v>
      </c>
      <c r="K357" t="s">
        <v>26</v>
      </c>
      <c r="L357" t="s">
        <v>36</v>
      </c>
      <c r="M357" t="s">
        <v>447</v>
      </c>
      <c r="N357" t="s">
        <v>1650</v>
      </c>
    </row>
    <row r="358" spans="1:14" x14ac:dyDescent="0.25">
      <c r="A358">
        <v>80189155</v>
      </c>
      <c r="B358" t="s">
        <v>30</v>
      </c>
      <c r="C358" t="s">
        <v>1651</v>
      </c>
      <c r="E358" t="s">
        <v>1652</v>
      </c>
      <c r="G358" t="str">
        <f>TEXT(Table1[[#This Row],[Date_added_formatted]],"yyyy")</f>
        <v>2017</v>
      </c>
      <c r="H358" s="13">
        <f t="shared" si="5"/>
        <v>42979</v>
      </c>
      <c r="I358" s="9" t="s">
        <v>1649</v>
      </c>
      <c r="J358">
        <v>2017</v>
      </c>
      <c r="K358" t="s">
        <v>26</v>
      </c>
      <c r="L358" t="s">
        <v>36</v>
      </c>
      <c r="M358" t="s">
        <v>1288</v>
      </c>
      <c r="N358" t="s">
        <v>1653</v>
      </c>
    </row>
    <row r="359" spans="1:14" x14ac:dyDescent="0.25">
      <c r="A359">
        <v>20254278</v>
      </c>
      <c r="B359" t="s">
        <v>12</v>
      </c>
      <c r="C359" t="s">
        <v>1654</v>
      </c>
      <c r="D359" t="s">
        <v>1655</v>
      </c>
      <c r="E359" t="s">
        <v>1656</v>
      </c>
      <c r="F359" t="s">
        <v>217</v>
      </c>
      <c r="G359" t="str">
        <f>TEXT(Table1[[#This Row],[Date_added_formatted]],"yyyy")</f>
        <v>2017</v>
      </c>
      <c r="H359" s="13">
        <f t="shared" si="5"/>
        <v>42979</v>
      </c>
      <c r="I359" s="9" t="s">
        <v>1649</v>
      </c>
      <c r="J359">
        <v>1988</v>
      </c>
      <c r="K359" t="s">
        <v>47</v>
      </c>
      <c r="L359" t="s">
        <v>1657</v>
      </c>
      <c r="M359" t="s">
        <v>427</v>
      </c>
      <c r="N359" t="s">
        <v>1658</v>
      </c>
    </row>
    <row r="360" spans="1:14" x14ac:dyDescent="0.25">
      <c r="A360">
        <v>80203742</v>
      </c>
      <c r="B360" t="s">
        <v>12</v>
      </c>
      <c r="C360" t="s">
        <v>1659</v>
      </c>
      <c r="G360" t="str">
        <f>TEXT(Table1[[#This Row],[Date_added_formatted]],"yyyy")</f>
        <v>2017</v>
      </c>
      <c r="H360" s="13">
        <f t="shared" si="5"/>
        <v>42979</v>
      </c>
      <c r="I360" s="9" t="s">
        <v>1649</v>
      </c>
      <c r="J360">
        <v>2017</v>
      </c>
      <c r="K360" t="s">
        <v>47</v>
      </c>
      <c r="L360" t="s">
        <v>1660</v>
      </c>
      <c r="M360" t="s">
        <v>456</v>
      </c>
      <c r="N360" t="s">
        <v>1661</v>
      </c>
    </row>
    <row r="361" spans="1:14" x14ac:dyDescent="0.25">
      <c r="A361">
        <v>80189208</v>
      </c>
      <c r="B361" t="s">
        <v>30</v>
      </c>
      <c r="C361" t="s">
        <v>1662</v>
      </c>
      <c r="E361" t="s">
        <v>1663</v>
      </c>
      <c r="F361" t="s">
        <v>1551</v>
      </c>
      <c r="G361" t="str">
        <f>TEXT(Table1[[#This Row],[Date_added_formatted]],"yyyy")</f>
        <v>2017</v>
      </c>
      <c r="H361" s="13">
        <f t="shared" si="5"/>
        <v>42979</v>
      </c>
      <c r="I361" s="9" t="s">
        <v>1649</v>
      </c>
      <c r="J361">
        <v>2017</v>
      </c>
      <c r="K361" t="s">
        <v>47</v>
      </c>
      <c r="L361" t="s">
        <v>36</v>
      </c>
      <c r="M361" t="s">
        <v>1288</v>
      </c>
      <c r="N361" t="s">
        <v>1664</v>
      </c>
    </row>
    <row r="362" spans="1:14" x14ac:dyDescent="0.25">
      <c r="A362">
        <v>70276596</v>
      </c>
      <c r="B362" t="s">
        <v>12</v>
      </c>
      <c r="C362" t="s">
        <v>1665</v>
      </c>
      <c r="D362" t="s">
        <v>1666</v>
      </c>
      <c r="E362" t="s">
        <v>1667</v>
      </c>
      <c r="F362" t="s">
        <v>777</v>
      </c>
      <c r="G362" t="str">
        <f>TEXT(Table1[[#This Row],[Date_added_formatted]],"yyyy")</f>
        <v>2017</v>
      </c>
      <c r="H362" s="13">
        <f t="shared" si="5"/>
        <v>42979</v>
      </c>
      <c r="I362" s="9" t="s">
        <v>1649</v>
      </c>
      <c r="J362">
        <v>2012</v>
      </c>
      <c r="K362" t="s">
        <v>26</v>
      </c>
      <c r="L362" t="s">
        <v>409</v>
      </c>
      <c r="M362" t="s">
        <v>1668</v>
      </c>
      <c r="N362" t="s">
        <v>1669</v>
      </c>
    </row>
    <row r="363" spans="1:14" x14ac:dyDescent="0.25">
      <c r="A363">
        <v>80063025</v>
      </c>
      <c r="B363" t="s">
        <v>12</v>
      </c>
      <c r="C363" t="s">
        <v>1670</v>
      </c>
      <c r="D363" t="s">
        <v>1666</v>
      </c>
      <c r="E363" t="s">
        <v>1671</v>
      </c>
      <c r="F363" t="s">
        <v>777</v>
      </c>
      <c r="G363" t="str">
        <f>TEXT(Table1[[#This Row],[Date_added_formatted]],"yyyy")</f>
        <v>2017</v>
      </c>
      <c r="H363" s="13">
        <f t="shared" si="5"/>
        <v>42979</v>
      </c>
      <c r="I363" s="9" t="s">
        <v>1649</v>
      </c>
      <c r="J363">
        <v>2013</v>
      </c>
      <c r="K363" t="s">
        <v>26</v>
      </c>
      <c r="L363" t="s">
        <v>381</v>
      </c>
      <c r="M363" t="s">
        <v>1668</v>
      </c>
      <c r="N363" t="s">
        <v>1672</v>
      </c>
    </row>
    <row r="364" spans="1:14" x14ac:dyDescent="0.25">
      <c r="A364">
        <v>70068739</v>
      </c>
      <c r="B364" t="s">
        <v>12</v>
      </c>
      <c r="C364" t="s">
        <v>1673</v>
      </c>
      <c r="D364" t="s">
        <v>1674</v>
      </c>
      <c r="E364" t="s">
        <v>1675</v>
      </c>
      <c r="F364" t="s">
        <v>33</v>
      </c>
      <c r="G364" t="str">
        <f>TEXT(Table1[[#This Row],[Date_added_formatted]],"yyyy")</f>
        <v>2017</v>
      </c>
      <c r="H364" s="13">
        <f t="shared" si="5"/>
        <v>42979</v>
      </c>
      <c r="I364" s="9" t="s">
        <v>1649</v>
      </c>
      <c r="J364">
        <v>2006</v>
      </c>
      <c r="K364" t="s">
        <v>47</v>
      </c>
      <c r="L364" t="s">
        <v>19</v>
      </c>
      <c r="M364" t="s">
        <v>153</v>
      </c>
      <c r="N364" t="s">
        <v>1676</v>
      </c>
    </row>
    <row r="365" spans="1:14" x14ac:dyDescent="0.25">
      <c r="A365">
        <v>80158389</v>
      </c>
      <c r="B365" t="s">
        <v>12</v>
      </c>
      <c r="C365" t="s">
        <v>1677</v>
      </c>
      <c r="E365" t="s">
        <v>1678</v>
      </c>
      <c r="F365" t="s">
        <v>217</v>
      </c>
      <c r="G365" t="str">
        <f>TEXT(Table1[[#This Row],[Date_added_formatted]],"yyyy")</f>
        <v>2017</v>
      </c>
      <c r="H365" s="13">
        <f t="shared" si="5"/>
        <v>42979</v>
      </c>
      <c r="I365" s="9" t="s">
        <v>1649</v>
      </c>
      <c r="J365">
        <v>1976</v>
      </c>
      <c r="K365" t="s">
        <v>18</v>
      </c>
      <c r="L365" t="s">
        <v>122</v>
      </c>
      <c r="M365" t="s">
        <v>236</v>
      </c>
      <c r="N365" t="s">
        <v>1679</v>
      </c>
    </row>
    <row r="366" spans="1:14" x14ac:dyDescent="0.25">
      <c r="A366">
        <v>80184974</v>
      </c>
      <c r="B366" t="s">
        <v>12</v>
      </c>
      <c r="C366" t="s">
        <v>1680</v>
      </c>
      <c r="D366" t="s">
        <v>1681</v>
      </c>
      <c r="F366" t="s">
        <v>1682</v>
      </c>
      <c r="G366" t="str">
        <f>TEXT(Table1[[#This Row],[Date_added_formatted]],"yyyy")</f>
        <v>2017</v>
      </c>
      <c r="H366" s="13">
        <f t="shared" si="5"/>
        <v>42979</v>
      </c>
      <c r="I366" s="9" t="s">
        <v>1649</v>
      </c>
      <c r="J366">
        <v>2016</v>
      </c>
      <c r="K366" t="s">
        <v>26</v>
      </c>
      <c r="L366" t="s">
        <v>1131</v>
      </c>
      <c r="M366" t="s">
        <v>1557</v>
      </c>
      <c r="N366" t="s">
        <v>1683</v>
      </c>
    </row>
    <row r="367" spans="1:14" x14ac:dyDescent="0.25">
      <c r="A367">
        <v>80156941</v>
      </c>
      <c r="B367" t="s">
        <v>12</v>
      </c>
      <c r="C367" t="s">
        <v>1684</v>
      </c>
      <c r="D367" t="s">
        <v>1655</v>
      </c>
      <c r="E367" t="s">
        <v>1685</v>
      </c>
      <c r="F367" t="s">
        <v>217</v>
      </c>
      <c r="G367" t="str">
        <f>TEXT(Table1[[#This Row],[Date_added_formatted]],"yyyy")</f>
        <v>2017</v>
      </c>
      <c r="H367" s="13">
        <f t="shared" si="5"/>
        <v>42979</v>
      </c>
      <c r="I367" s="9" t="s">
        <v>1649</v>
      </c>
      <c r="J367">
        <v>1983</v>
      </c>
      <c r="K367" t="s">
        <v>47</v>
      </c>
      <c r="L367" t="s">
        <v>1686</v>
      </c>
      <c r="M367" t="s">
        <v>1687</v>
      </c>
      <c r="N367" t="s">
        <v>1688</v>
      </c>
    </row>
    <row r="368" spans="1:14" x14ac:dyDescent="0.25">
      <c r="A368">
        <v>80178543</v>
      </c>
      <c r="B368" t="s">
        <v>30</v>
      </c>
      <c r="C368" t="s">
        <v>1689</v>
      </c>
      <c r="E368" t="s">
        <v>1690</v>
      </c>
      <c r="F368" t="s">
        <v>777</v>
      </c>
      <c r="G368" t="str">
        <f>TEXT(Table1[[#This Row],[Date_added_formatted]],"yyyy")</f>
        <v>2017</v>
      </c>
      <c r="H368" s="13">
        <f t="shared" si="5"/>
        <v>42979</v>
      </c>
      <c r="I368" s="9" t="s">
        <v>1649</v>
      </c>
      <c r="J368">
        <v>2017</v>
      </c>
      <c r="K368" t="s">
        <v>18</v>
      </c>
      <c r="L368" t="s">
        <v>36</v>
      </c>
      <c r="M368" t="s">
        <v>463</v>
      </c>
      <c r="N368" t="s">
        <v>1691</v>
      </c>
    </row>
    <row r="369" spans="1:14" x14ac:dyDescent="0.25">
      <c r="A369">
        <v>70213196</v>
      </c>
      <c r="B369" t="s">
        <v>30</v>
      </c>
      <c r="C369" t="s">
        <v>1692</v>
      </c>
      <c r="E369" t="s">
        <v>1693</v>
      </c>
      <c r="F369" t="s">
        <v>777</v>
      </c>
      <c r="G369" t="str">
        <f>TEXT(Table1[[#This Row],[Date_added_formatted]],"yyyy")</f>
        <v>2017</v>
      </c>
      <c r="H369" s="13">
        <f t="shared" si="5"/>
        <v>42979</v>
      </c>
      <c r="I369" s="9" t="s">
        <v>1649</v>
      </c>
      <c r="J369">
        <v>2007</v>
      </c>
      <c r="K369" t="s">
        <v>47</v>
      </c>
      <c r="L369" t="s">
        <v>36</v>
      </c>
      <c r="M369" t="s">
        <v>778</v>
      </c>
      <c r="N369" t="s">
        <v>1694</v>
      </c>
    </row>
    <row r="370" spans="1:14" x14ac:dyDescent="0.25">
      <c r="A370">
        <v>70208520</v>
      </c>
      <c r="B370" t="s">
        <v>30</v>
      </c>
      <c r="C370" t="s">
        <v>1695</v>
      </c>
      <c r="F370" t="s">
        <v>33</v>
      </c>
      <c r="G370" t="str">
        <f>TEXT(Table1[[#This Row],[Date_added_formatted]],"yyyy")</f>
        <v>2017</v>
      </c>
      <c r="H370" s="13">
        <f t="shared" si="5"/>
        <v>42979</v>
      </c>
      <c r="I370" s="9" t="s">
        <v>1649</v>
      </c>
      <c r="J370">
        <v>1988</v>
      </c>
      <c r="K370" t="s">
        <v>269</v>
      </c>
      <c r="L370" t="s">
        <v>36</v>
      </c>
      <c r="M370" t="s">
        <v>1696</v>
      </c>
      <c r="N370" t="s">
        <v>1697</v>
      </c>
    </row>
    <row r="371" spans="1:14" x14ac:dyDescent="0.25">
      <c r="A371">
        <v>80061314</v>
      </c>
      <c r="B371" t="s">
        <v>12</v>
      </c>
      <c r="C371" t="s">
        <v>1698</v>
      </c>
      <c r="D371" t="s">
        <v>1699</v>
      </c>
      <c r="F371" t="s">
        <v>1700</v>
      </c>
      <c r="G371" t="str">
        <f>TEXT(Table1[[#This Row],[Date_added_formatted]],"yyyy")</f>
        <v>2017</v>
      </c>
      <c r="H371" s="13">
        <f t="shared" si="5"/>
        <v>42979</v>
      </c>
      <c r="I371" s="9" t="s">
        <v>1649</v>
      </c>
      <c r="J371">
        <v>2015</v>
      </c>
      <c r="K371" t="s">
        <v>26</v>
      </c>
      <c r="L371" t="s">
        <v>19</v>
      </c>
      <c r="M371" t="s">
        <v>141</v>
      </c>
      <c r="N371" t="s">
        <v>1701</v>
      </c>
    </row>
    <row r="372" spans="1:14" x14ac:dyDescent="0.25">
      <c r="A372">
        <v>70052492</v>
      </c>
      <c r="B372" t="s">
        <v>12</v>
      </c>
      <c r="C372" t="s">
        <v>1702</v>
      </c>
      <c r="D372" t="s">
        <v>1703</v>
      </c>
      <c r="E372" t="s">
        <v>1704</v>
      </c>
      <c r="F372" t="s">
        <v>777</v>
      </c>
      <c r="G372" t="str">
        <f>TEXT(Table1[[#This Row],[Date_added_formatted]],"yyyy")</f>
        <v>2017</v>
      </c>
      <c r="H372" s="13">
        <f t="shared" si="5"/>
        <v>42979</v>
      </c>
      <c r="I372" s="9" t="s">
        <v>1649</v>
      </c>
      <c r="J372">
        <v>2004</v>
      </c>
      <c r="K372" t="s">
        <v>121</v>
      </c>
      <c r="L372" t="s">
        <v>332</v>
      </c>
      <c r="M372" t="s">
        <v>1668</v>
      </c>
      <c r="N372" t="s">
        <v>1705</v>
      </c>
    </row>
    <row r="373" spans="1:14" x14ac:dyDescent="0.25">
      <c r="A373">
        <v>70036200</v>
      </c>
      <c r="B373" t="s">
        <v>12</v>
      </c>
      <c r="C373" t="s">
        <v>1706</v>
      </c>
      <c r="D373" t="s">
        <v>1703</v>
      </c>
      <c r="E373" t="s">
        <v>1707</v>
      </c>
      <c r="F373" t="s">
        <v>777</v>
      </c>
      <c r="G373" t="str">
        <f>TEXT(Table1[[#This Row],[Date_added_formatted]],"yyyy")</f>
        <v>2017</v>
      </c>
      <c r="H373" s="13">
        <f t="shared" si="5"/>
        <v>42979</v>
      </c>
      <c r="I373" s="9" t="s">
        <v>1649</v>
      </c>
      <c r="J373">
        <v>2003</v>
      </c>
      <c r="K373" t="s">
        <v>121</v>
      </c>
      <c r="L373" t="s">
        <v>48</v>
      </c>
      <c r="M373" t="s">
        <v>1668</v>
      </c>
      <c r="N373" t="s">
        <v>1708</v>
      </c>
    </row>
    <row r="374" spans="1:14" x14ac:dyDescent="0.25">
      <c r="A374">
        <v>70018513</v>
      </c>
      <c r="B374" t="s">
        <v>12</v>
      </c>
      <c r="C374" t="s">
        <v>1709</v>
      </c>
      <c r="D374" t="s">
        <v>1703</v>
      </c>
      <c r="E374" t="s">
        <v>1710</v>
      </c>
      <c r="F374" t="s">
        <v>777</v>
      </c>
      <c r="G374" t="str">
        <f>TEXT(Table1[[#This Row],[Date_added_formatted]],"yyyy")</f>
        <v>2017</v>
      </c>
      <c r="H374" s="13">
        <f t="shared" si="5"/>
        <v>42979</v>
      </c>
      <c r="I374" s="9" t="s">
        <v>1649</v>
      </c>
      <c r="J374">
        <v>2002</v>
      </c>
      <c r="K374" t="s">
        <v>121</v>
      </c>
      <c r="L374" t="s">
        <v>48</v>
      </c>
      <c r="M374" t="s">
        <v>1668</v>
      </c>
      <c r="N374" t="s">
        <v>1711</v>
      </c>
    </row>
    <row r="375" spans="1:14" x14ac:dyDescent="0.25">
      <c r="A375">
        <v>80158480</v>
      </c>
      <c r="B375" t="s">
        <v>12</v>
      </c>
      <c r="C375" t="s">
        <v>1712</v>
      </c>
      <c r="D375" t="s">
        <v>1713</v>
      </c>
      <c r="E375" t="s">
        <v>1714</v>
      </c>
      <c r="F375" t="s">
        <v>217</v>
      </c>
      <c r="G375" t="str">
        <f>TEXT(Table1[[#This Row],[Date_added_formatted]],"yyyy")</f>
        <v>2017</v>
      </c>
      <c r="H375" s="13">
        <f t="shared" si="5"/>
        <v>42979</v>
      </c>
      <c r="I375" s="9" t="s">
        <v>1649</v>
      </c>
      <c r="J375">
        <v>1973</v>
      </c>
      <c r="K375" t="s">
        <v>47</v>
      </c>
      <c r="L375" t="s">
        <v>1169</v>
      </c>
      <c r="M375" t="s">
        <v>427</v>
      </c>
      <c r="N375" t="s">
        <v>1715</v>
      </c>
    </row>
    <row r="376" spans="1:14" x14ac:dyDescent="0.25">
      <c r="A376">
        <v>80105933</v>
      </c>
      <c r="B376" t="s">
        <v>30</v>
      </c>
      <c r="C376" t="s">
        <v>1716</v>
      </c>
      <c r="E376" t="s">
        <v>1717</v>
      </c>
      <c r="F376" t="s">
        <v>33</v>
      </c>
      <c r="G376" t="str">
        <f>TEXT(Table1[[#This Row],[Date_added_formatted]],"yyyy")</f>
        <v>2017</v>
      </c>
      <c r="H376" s="13">
        <f t="shared" si="5"/>
        <v>42979</v>
      </c>
      <c r="I376" s="9" t="s">
        <v>1649</v>
      </c>
      <c r="J376">
        <v>2017</v>
      </c>
      <c r="K376" t="s">
        <v>41</v>
      </c>
      <c r="L376" t="s">
        <v>36</v>
      </c>
      <c r="M376" t="s">
        <v>37</v>
      </c>
      <c r="N376" t="s">
        <v>1718</v>
      </c>
    </row>
    <row r="377" spans="1:14" x14ac:dyDescent="0.25">
      <c r="A377">
        <v>80139506</v>
      </c>
      <c r="B377" t="s">
        <v>12</v>
      </c>
      <c r="C377" t="s">
        <v>1719</v>
      </c>
      <c r="D377" t="s">
        <v>1720</v>
      </c>
      <c r="E377" t="s">
        <v>1721</v>
      </c>
      <c r="F377" t="s">
        <v>33</v>
      </c>
      <c r="G377" t="str">
        <f>TEXT(Table1[[#This Row],[Date_added_formatted]],"yyyy")</f>
        <v>2017</v>
      </c>
      <c r="H377" s="13">
        <f t="shared" si="5"/>
        <v>42979</v>
      </c>
      <c r="I377" s="9" t="s">
        <v>1649</v>
      </c>
      <c r="J377">
        <v>2017</v>
      </c>
      <c r="K377" t="s">
        <v>26</v>
      </c>
      <c r="L377" t="s">
        <v>88</v>
      </c>
      <c r="M377" t="s">
        <v>1722</v>
      </c>
      <c r="N377" t="s">
        <v>1723</v>
      </c>
    </row>
    <row r="378" spans="1:14" x14ac:dyDescent="0.25">
      <c r="A378">
        <v>80205314</v>
      </c>
      <c r="B378" t="s">
        <v>12</v>
      </c>
      <c r="C378" t="s">
        <v>1724</v>
      </c>
      <c r="D378" t="s">
        <v>1725</v>
      </c>
      <c r="E378" t="s">
        <v>1726</v>
      </c>
      <c r="F378" t="s">
        <v>217</v>
      </c>
      <c r="G378" t="str">
        <f>TEXT(Table1[[#This Row],[Date_added_formatted]],"yyyy")</f>
        <v>2017</v>
      </c>
      <c r="H378" s="13">
        <f t="shared" si="5"/>
        <v>42979</v>
      </c>
      <c r="I378" s="9" t="s">
        <v>1649</v>
      </c>
      <c r="J378">
        <v>2015</v>
      </c>
      <c r="K378" t="s">
        <v>47</v>
      </c>
      <c r="L378" t="s">
        <v>1727</v>
      </c>
      <c r="M378" t="s">
        <v>1613</v>
      </c>
      <c r="N378" t="s">
        <v>1728</v>
      </c>
    </row>
    <row r="379" spans="1:14" x14ac:dyDescent="0.25">
      <c r="A379">
        <v>80133200</v>
      </c>
      <c r="B379" t="s">
        <v>30</v>
      </c>
      <c r="C379" t="s">
        <v>784</v>
      </c>
      <c r="E379" t="s">
        <v>1729</v>
      </c>
      <c r="F379" t="s">
        <v>1730</v>
      </c>
      <c r="G379" t="str">
        <f>TEXT(Table1[[#This Row],[Date_added_formatted]],"yyyy")</f>
        <v>2017</v>
      </c>
      <c r="H379" s="13">
        <f t="shared" si="5"/>
        <v>42979</v>
      </c>
      <c r="I379" s="9" t="s">
        <v>1649</v>
      </c>
      <c r="J379">
        <v>2015</v>
      </c>
      <c r="K379" t="s">
        <v>26</v>
      </c>
      <c r="L379" t="s">
        <v>36</v>
      </c>
      <c r="M379" t="s">
        <v>447</v>
      </c>
      <c r="N379" t="s">
        <v>1731</v>
      </c>
    </row>
    <row r="380" spans="1:14" x14ac:dyDescent="0.25">
      <c r="A380">
        <v>80158545</v>
      </c>
      <c r="B380" t="s">
        <v>12</v>
      </c>
      <c r="C380" t="s">
        <v>1732</v>
      </c>
      <c r="D380" t="s">
        <v>1733</v>
      </c>
      <c r="E380" t="s">
        <v>1734</v>
      </c>
      <c r="F380" t="s">
        <v>217</v>
      </c>
      <c r="G380" t="str">
        <f>TEXT(Table1[[#This Row],[Date_added_formatted]],"yyyy")</f>
        <v>2017</v>
      </c>
      <c r="H380" s="13">
        <f t="shared" si="5"/>
        <v>42979</v>
      </c>
      <c r="I380" s="9" t="s">
        <v>1649</v>
      </c>
      <c r="J380">
        <v>1974</v>
      </c>
      <c r="K380" t="s">
        <v>47</v>
      </c>
      <c r="L380" t="s">
        <v>1735</v>
      </c>
      <c r="M380" t="s">
        <v>639</v>
      </c>
      <c r="N380" t="s">
        <v>1736</v>
      </c>
    </row>
    <row r="381" spans="1:14" x14ac:dyDescent="0.25">
      <c r="A381">
        <v>80156939</v>
      </c>
      <c r="B381" t="s">
        <v>12</v>
      </c>
      <c r="C381" t="s">
        <v>1737</v>
      </c>
      <c r="D381" t="s">
        <v>1738</v>
      </c>
      <c r="E381" t="s">
        <v>1739</v>
      </c>
      <c r="F381" t="s">
        <v>217</v>
      </c>
      <c r="G381" t="str">
        <f>TEXT(Table1[[#This Row],[Date_added_formatted]],"yyyy")</f>
        <v>2017</v>
      </c>
      <c r="H381" s="13">
        <f t="shared" si="5"/>
        <v>42979</v>
      </c>
      <c r="I381" s="9" t="s">
        <v>1649</v>
      </c>
      <c r="J381">
        <v>1989</v>
      </c>
      <c r="K381" t="s">
        <v>47</v>
      </c>
      <c r="L381" t="s">
        <v>523</v>
      </c>
      <c r="M381" t="s">
        <v>89</v>
      </c>
      <c r="N381" t="s">
        <v>1740</v>
      </c>
    </row>
    <row r="382" spans="1:14" x14ac:dyDescent="0.25">
      <c r="A382">
        <v>80152537</v>
      </c>
      <c r="B382" t="s">
        <v>12</v>
      </c>
      <c r="C382" t="s">
        <v>1741</v>
      </c>
      <c r="D382" t="s">
        <v>1742</v>
      </c>
      <c r="E382" t="s">
        <v>1743</v>
      </c>
      <c r="F382" t="s">
        <v>777</v>
      </c>
      <c r="G382" t="str">
        <f>TEXT(Table1[[#This Row],[Date_added_formatted]],"yyyy")</f>
        <v>2017</v>
      </c>
      <c r="H382" s="13">
        <f t="shared" si="5"/>
        <v>42979</v>
      </c>
      <c r="I382" s="9" t="s">
        <v>1649</v>
      </c>
      <c r="J382">
        <v>2011</v>
      </c>
      <c r="K382" t="s">
        <v>47</v>
      </c>
      <c r="L382" t="s">
        <v>198</v>
      </c>
      <c r="M382" t="s">
        <v>1668</v>
      </c>
      <c r="N382" t="s">
        <v>1744</v>
      </c>
    </row>
    <row r="383" spans="1:14" x14ac:dyDescent="0.25">
      <c r="A383">
        <v>80045673</v>
      </c>
      <c r="B383" t="s">
        <v>12</v>
      </c>
      <c r="C383" t="s">
        <v>1745</v>
      </c>
      <c r="D383" t="s">
        <v>1742</v>
      </c>
      <c r="E383" t="s">
        <v>1746</v>
      </c>
      <c r="F383" t="s">
        <v>777</v>
      </c>
      <c r="G383" t="str">
        <f>TEXT(Table1[[#This Row],[Date_added_formatted]],"yyyy")</f>
        <v>2017</v>
      </c>
      <c r="H383" s="13">
        <f t="shared" si="5"/>
        <v>42979</v>
      </c>
      <c r="I383" s="9" t="s">
        <v>1649</v>
      </c>
      <c r="J383">
        <v>2009</v>
      </c>
      <c r="K383" t="s">
        <v>47</v>
      </c>
      <c r="L383" t="s">
        <v>134</v>
      </c>
      <c r="M383" t="s">
        <v>1668</v>
      </c>
      <c r="N383" t="s">
        <v>1747</v>
      </c>
    </row>
    <row r="384" spans="1:14" x14ac:dyDescent="0.25">
      <c r="A384">
        <v>70275937</v>
      </c>
      <c r="B384" t="s">
        <v>12</v>
      </c>
      <c r="C384" t="s">
        <v>1748</v>
      </c>
      <c r="D384" t="s">
        <v>1742</v>
      </c>
      <c r="E384" t="s">
        <v>1749</v>
      </c>
      <c r="F384" t="s">
        <v>777</v>
      </c>
      <c r="G384" t="str">
        <f>TEXT(Table1[[#This Row],[Date_added_formatted]],"yyyy")</f>
        <v>2017</v>
      </c>
      <c r="H384" s="13">
        <f t="shared" si="5"/>
        <v>42979</v>
      </c>
      <c r="I384" s="9" t="s">
        <v>1649</v>
      </c>
      <c r="J384">
        <v>2010</v>
      </c>
      <c r="K384" t="s">
        <v>47</v>
      </c>
      <c r="L384" t="s">
        <v>455</v>
      </c>
      <c r="M384" t="s">
        <v>1668</v>
      </c>
      <c r="N384" t="s">
        <v>1750</v>
      </c>
    </row>
    <row r="385" spans="1:14" x14ac:dyDescent="0.25">
      <c r="A385">
        <v>70101321</v>
      </c>
      <c r="B385" t="s">
        <v>12</v>
      </c>
      <c r="C385" t="s">
        <v>1751</v>
      </c>
      <c r="D385" t="s">
        <v>1752</v>
      </c>
      <c r="E385" t="s">
        <v>1753</v>
      </c>
      <c r="F385" t="s">
        <v>777</v>
      </c>
      <c r="G385" t="str">
        <f>TEXT(Table1[[#This Row],[Date_added_formatted]],"yyyy")</f>
        <v>2017</v>
      </c>
      <c r="H385" s="13">
        <f t="shared" si="5"/>
        <v>42979</v>
      </c>
      <c r="I385" s="9" t="s">
        <v>1649</v>
      </c>
      <c r="J385">
        <v>2005</v>
      </c>
      <c r="K385" t="s">
        <v>121</v>
      </c>
      <c r="L385" t="s">
        <v>629</v>
      </c>
      <c r="M385" t="s">
        <v>1668</v>
      </c>
      <c r="N385" t="s">
        <v>1754</v>
      </c>
    </row>
    <row r="386" spans="1:14" x14ac:dyDescent="0.25">
      <c r="A386">
        <v>70108386</v>
      </c>
      <c r="B386" t="s">
        <v>12</v>
      </c>
      <c r="C386" t="s">
        <v>1755</v>
      </c>
      <c r="D386" t="s">
        <v>1756</v>
      </c>
      <c r="E386" t="s">
        <v>1757</v>
      </c>
      <c r="F386" t="s">
        <v>777</v>
      </c>
      <c r="G386" t="str">
        <f>TEXT(Table1[[#This Row],[Date_added_formatted]],"yyyy")</f>
        <v>2017</v>
      </c>
      <c r="H386" s="13">
        <f t="shared" si="5"/>
        <v>42979</v>
      </c>
      <c r="I386" s="9" t="s">
        <v>1649</v>
      </c>
      <c r="J386">
        <v>2006</v>
      </c>
      <c r="K386" t="s">
        <v>121</v>
      </c>
      <c r="L386" t="s">
        <v>88</v>
      </c>
      <c r="M386" t="s">
        <v>1668</v>
      </c>
      <c r="N386" t="s">
        <v>1758</v>
      </c>
    </row>
    <row r="387" spans="1:14" x14ac:dyDescent="0.25">
      <c r="A387">
        <v>70074559</v>
      </c>
      <c r="B387" t="s">
        <v>12</v>
      </c>
      <c r="C387" t="s">
        <v>1759</v>
      </c>
      <c r="D387" t="s">
        <v>1760</v>
      </c>
      <c r="E387" t="s">
        <v>1761</v>
      </c>
      <c r="F387" t="s">
        <v>777</v>
      </c>
      <c r="G387" t="str">
        <f>TEXT(Table1[[#This Row],[Date_added_formatted]],"yyyy")</f>
        <v>2017</v>
      </c>
      <c r="H387" s="13">
        <f t="shared" ref="H387:H450" si="6">DATEVALUE(MID(I387,FIND(" ",I387)+1,LEN(I387)-FIND(" ",I387)-4)&amp;" "&amp;LEFT(I387,FIND(" ",I387)-1)&amp;", "&amp;RIGHT(I387,4))</f>
        <v>42979</v>
      </c>
      <c r="I387" s="9" t="s">
        <v>1649</v>
      </c>
      <c r="J387">
        <v>2004</v>
      </c>
      <c r="K387" t="s">
        <v>121</v>
      </c>
      <c r="L387" t="s">
        <v>746</v>
      </c>
      <c r="M387" t="s">
        <v>1668</v>
      </c>
      <c r="N387" t="s">
        <v>1762</v>
      </c>
    </row>
    <row r="388" spans="1:14" x14ac:dyDescent="0.25">
      <c r="A388">
        <v>80162197</v>
      </c>
      <c r="B388" t="s">
        <v>12</v>
      </c>
      <c r="C388" t="s">
        <v>1763</v>
      </c>
      <c r="D388" t="s">
        <v>1764</v>
      </c>
      <c r="E388" t="s">
        <v>1765</v>
      </c>
      <c r="F388" t="s">
        <v>1766</v>
      </c>
      <c r="G388" t="str">
        <f>TEXT(Table1[[#This Row],[Date_added_formatted]],"yyyy")</f>
        <v>2017</v>
      </c>
      <c r="H388" s="13">
        <f t="shared" si="6"/>
        <v>42979</v>
      </c>
      <c r="I388" s="9" t="s">
        <v>1649</v>
      </c>
      <c r="J388">
        <v>2016</v>
      </c>
      <c r="K388" t="s">
        <v>26</v>
      </c>
      <c r="L388" t="s">
        <v>481</v>
      </c>
      <c r="M388" t="s">
        <v>135</v>
      </c>
      <c r="N388" t="s">
        <v>1767</v>
      </c>
    </row>
    <row r="389" spans="1:14" x14ac:dyDescent="0.25">
      <c r="A389">
        <v>80184055</v>
      </c>
      <c r="B389" t="s">
        <v>12</v>
      </c>
      <c r="C389" t="s">
        <v>1768</v>
      </c>
      <c r="D389" t="s">
        <v>1769</v>
      </c>
      <c r="F389" t="s">
        <v>33</v>
      </c>
      <c r="G389" t="str">
        <f>TEXT(Table1[[#This Row],[Date_added_formatted]],"yyyy")</f>
        <v>2017</v>
      </c>
      <c r="H389" s="13">
        <f t="shared" si="6"/>
        <v>42979</v>
      </c>
      <c r="I389" s="9" t="s">
        <v>1649</v>
      </c>
      <c r="J389">
        <v>2017</v>
      </c>
      <c r="K389" t="s">
        <v>26</v>
      </c>
      <c r="L389" t="s">
        <v>1770</v>
      </c>
      <c r="M389" t="s">
        <v>1771</v>
      </c>
      <c r="N389" t="s">
        <v>1772</v>
      </c>
    </row>
    <row r="390" spans="1:14" x14ac:dyDescent="0.25">
      <c r="A390">
        <v>80160358</v>
      </c>
      <c r="B390" t="s">
        <v>12</v>
      </c>
      <c r="C390" t="s">
        <v>1773</v>
      </c>
      <c r="D390" t="s">
        <v>1774</v>
      </c>
      <c r="E390" t="s">
        <v>1775</v>
      </c>
      <c r="F390" t="s">
        <v>240</v>
      </c>
      <c r="G390" t="str">
        <f>TEXT(Table1[[#This Row],[Date_added_formatted]],"yyyy")</f>
        <v>2017</v>
      </c>
      <c r="H390" s="13">
        <f t="shared" si="6"/>
        <v>42979</v>
      </c>
      <c r="I390" s="9" t="s">
        <v>1649</v>
      </c>
      <c r="J390">
        <v>2016</v>
      </c>
      <c r="K390" t="s">
        <v>26</v>
      </c>
      <c r="L390" t="s">
        <v>439</v>
      </c>
      <c r="M390" t="s">
        <v>456</v>
      </c>
      <c r="N390" t="s">
        <v>1776</v>
      </c>
    </row>
    <row r="391" spans="1:14" x14ac:dyDescent="0.25">
      <c r="A391">
        <v>60034929</v>
      </c>
      <c r="B391" t="s">
        <v>12</v>
      </c>
      <c r="C391" t="s">
        <v>1777</v>
      </c>
      <c r="D391" t="s">
        <v>1778</v>
      </c>
      <c r="E391" t="s">
        <v>1779</v>
      </c>
      <c r="F391" t="s">
        <v>33</v>
      </c>
      <c r="G391" t="str">
        <f>TEXT(Table1[[#This Row],[Date_added_formatted]],"yyyy")</f>
        <v>2017</v>
      </c>
      <c r="H391" s="13">
        <f t="shared" si="6"/>
        <v>42979</v>
      </c>
      <c r="I391" s="9" t="s">
        <v>1649</v>
      </c>
      <c r="J391">
        <v>1986</v>
      </c>
      <c r="K391" t="s">
        <v>60</v>
      </c>
      <c r="L391" t="s">
        <v>907</v>
      </c>
      <c r="M391" t="s">
        <v>1780</v>
      </c>
      <c r="N391" t="s">
        <v>1781</v>
      </c>
    </row>
    <row r="392" spans="1:14" x14ac:dyDescent="0.25">
      <c r="A392">
        <v>80157134</v>
      </c>
      <c r="B392" t="s">
        <v>12</v>
      </c>
      <c r="C392" t="s">
        <v>1782</v>
      </c>
      <c r="D392" t="s">
        <v>1783</v>
      </c>
      <c r="E392" t="s">
        <v>1784</v>
      </c>
      <c r="F392" t="s">
        <v>1785</v>
      </c>
      <c r="G392" t="str">
        <f>TEXT(Table1[[#This Row],[Date_added_formatted]],"yyyy")</f>
        <v>2017</v>
      </c>
      <c r="H392" s="13">
        <f t="shared" si="6"/>
        <v>42979</v>
      </c>
      <c r="I392" s="9" t="s">
        <v>1649</v>
      </c>
      <c r="J392">
        <v>1984</v>
      </c>
      <c r="K392" t="s">
        <v>18</v>
      </c>
      <c r="L392" t="s">
        <v>1786</v>
      </c>
      <c r="M392" t="s">
        <v>291</v>
      </c>
      <c r="N392" t="s">
        <v>1787</v>
      </c>
    </row>
    <row r="393" spans="1:14" x14ac:dyDescent="0.25">
      <c r="A393">
        <v>80141891</v>
      </c>
      <c r="B393" t="s">
        <v>12</v>
      </c>
      <c r="C393" t="s">
        <v>1788</v>
      </c>
      <c r="D393" t="s">
        <v>1789</v>
      </c>
      <c r="E393" t="s">
        <v>1790</v>
      </c>
      <c r="F393" t="s">
        <v>1791</v>
      </c>
      <c r="G393" t="str">
        <f>TEXT(Table1[[#This Row],[Date_added_formatted]],"yyyy")</f>
        <v>2017</v>
      </c>
      <c r="H393" s="13">
        <f t="shared" si="6"/>
        <v>42979</v>
      </c>
      <c r="I393" s="9" t="s">
        <v>1649</v>
      </c>
      <c r="J393">
        <v>2016</v>
      </c>
      <c r="K393" t="s">
        <v>26</v>
      </c>
      <c r="L393" t="s">
        <v>147</v>
      </c>
      <c r="M393" t="s">
        <v>254</v>
      </c>
      <c r="N393" t="s">
        <v>1792</v>
      </c>
    </row>
    <row r="394" spans="1:14" x14ac:dyDescent="0.25">
      <c r="A394">
        <v>80183897</v>
      </c>
      <c r="B394" t="s">
        <v>12</v>
      </c>
      <c r="C394" t="s">
        <v>1793</v>
      </c>
      <c r="D394" t="s">
        <v>1794</v>
      </c>
      <c r="E394" t="s">
        <v>1795</v>
      </c>
      <c r="F394" t="s">
        <v>1796</v>
      </c>
      <c r="G394" t="str">
        <f>TEXT(Table1[[#This Row],[Date_added_formatted]],"yyyy")</f>
        <v>2017</v>
      </c>
      <c r="H394" s="13">
        <f t="shared" si="6"/>
        <v>42979</v>
      </c>
      <c r="I394" s="9" t="s">
        <v>1649</v>
      </c>
      <c r="J394">
        <v>2016</v>
      </c>
      <c r="K394" t="s">
        <v>26</v>
      </c>
      <c r="L394" t="s">
        <v>48</v>
      </c>
      <c r="M394" t="s">
        <v>1267</v>
      </c>
      <c r="N394" t="s">
        <v>1797</v>
      </c>
    </row>
    <row r="395" spans="1:14" x14ac:dyDescent="0.25">
      <c r="A395">
        <v>80177834</v>
      </c>
      <c r="B395" t="s">
        <v>12</v>
      </c>
      <c r="C395" t="s">
        <v>1798</v>
      </c>
      <c r="D395" t="s">
        <v>1799</v>
      </c>
      <c r="E395" t="s">
        <v>1800</v>
      </c>
      <c r="F395" t="s">
        <v>496</v>
      </c>
      <c r="G395" t="str">
        <f>TEXT(Table1[[#This Row],[Date_added_formatted]],"yyyy")</f>
        <v>2017</v>
      </c>
      <c r="H395" s="13">
        <f t="shared" si="6"/>
        <v>42979</v>
      </c>
      <c r="I395" s="9" t="s">
        <v>1649</v>
      </c>
      <c r="J395">
        <v>2016</v>
      </c>
      <c r="K395" t="s">
        <v>35</v>
      </c>
      <c r="L395" t="s">
        <v>247</v>
      </c>
      <c r="M395" t="s">
        <v>20</v>
      </c>
      <c r="N395" t="s">
        <v>1801</v>
      </c>
    </row>
    <row r="396" spans="1:14" x14ac:dyDescent="0.25">
      <c r="A396">
        <v>80121855</v>
      </c>
      <c r="B396" t="s">
        <v>12</v>
      </c>
      <c r="C396" t="s">
        <v>1802</v>
      </c>
      <c r="D396" t="s">
        <v>1803</v>
      </c>
      <c r="E396" t="s">
        <v>1804</v>
      </c>
      <c r="F396" t="s">
        <v>1805</v>
      </c>
      <c r="G396" t="str">
        <f>TEXT(Table1[[#This Row],[Date_added_formatted]],"yyyy")</f>
        <v>2017</v>
      </c>
      <c r="H396" s="13">
        <f t="shared" si="6"/>
        <v>42979</v>
      </c>
      <c r="I396" s="9" t="s">
        <v>1649</v>
      </c>
      <c r="J396">
        <v>2016</v>
      </c>
      <c r="K396" t="s">
        <v>26</v>
      </c>
      <c r="L396" t="s">
        <v>746</v>
      </c>
      <c r="M396" t="s">
        <v>456</v>
      </c>
      <c r="N396" t="s">
        <v>1806</v>
      </c>
    </row>
    <row r="397" spans="1:14" x14ac:dyDescent="0.25">
      <c r="A397">
        <v>80168028</v>
      </c>
      <c r="B397" t="s">
        <v>12</v>
      </c>
      <c r="C397" t="s">
        <v>1807</v>
      </c>
      <c r="D397" t="s">
        <v>1808</v>
      </c>
      <c r="E397" t="s">
        <v>1809</v>
      </c>
      <c r="F397" t="s">
        <v>1810</v>
      </c>
      <c r="G397" t="str">
        <f>TEXT(Table1[[#This Row],[Date_added_formatted]],"yyyy")</f>
        <v>2017</v>
      </c>
      <c r="H397" s="13">
        <f t="shared" si="6"/>
        <v>42979</v>
      </c>
      <c r="I397" s="9" t="s">
        <v>1649</v>
      </c>
      <c r="J397">
        <v>2017</v>
      </c>
      <c r="K397" t="s">
        <v>26</v>
      </c>
      <c r="L397" t="s">
        <v>147</v>
      </c>
      <c r="M397" t="s">
        <v>400</v>
      </c>
      <c r="N397" t="s">
        <v>1811</v>
      </c>
    </row>
    <row r="398" spans="1:14" x14ac:dyDescent="0.25">
      <c r="A398">
        <v>80200913</v>
      </c>
      <c r="B398" t="s">
        <v>30</v>
      </c>
      <c r="C398" t="s">
        <v>1812</v>
      </c>
      <c r="E398" t="s">
        <v>1813</v>
      </c>
      <c r="F398" t="s">
        <v>1814</v>
      </c>
      <c r="G398" t="str">
        <f>TEXT(Table1[[#This Row],[Date_added_formatted]],"yyyy")</f>
        <v>2017</v>
      </c>
      <c r="H398" s="13">
        <f t="shared" si="6"/>
        <v>42979</v>
      </c>
      <c r="I398" s="9" t="s">
        <v>1649</v>
      </c>
      <c r="J398">
        <v>2014</v>
      </c>
      <c r="K398" t="s">
        <v>103</v>
      </c>
      <c r="L398" t="s">
        <v>36</v>
      </c>
      <c r="M398" t="s">
        <v>37</v>
      </c>
      <c r="N398" t="s">
        <v>1815</v>
      </c>
    </row>
    <row r="399" spans="1:14" x14ac:dyDescent="0.25">
      <c r="A399">
        <v>80190990</v>
      </c>
      <c r="B399" t="s">
        <v>12</v>
      </c>
      <c r="C399" t="s">
        <v>1816</v>
      </c>
      <c r="D399" t="s">
        <v>1817</v>
      </c>
      <c r="E399" t="s">
        <v>1818</v>
      </c>
      <c r="F399" t="s">
        <v>1819</v>
      </c>
      <c r="G399" t="str">
        <f>TEXT(Table1[[#This Row],[Date_added_formatted]],"yyyy")</f>
        <v>2017</v>
      </c>
      <c r="H399" s="13">
        <f t="shared" si="6"/>
        <v>42979</v>
      </c>
      <c r="I399" s="9" t="s">
        <v>1649</v>
      </c>
      <c r="J399">
        <v>2016</v>
      </c>
      <c r="K399" t="s">
        <v>47</v>
      </c>
      <c r="L399" t="s">
        <v>247</v>
      </c>
      <c r="M399" t="s">
        <v>456</v>
      </c>
      <c r="N399" t="s">
        <v>1820</v>
      </c>
    </row>
    <row r="400" spans="1:14" x14ac:dyDescent="0.25">
      <c r="A400">
        <v>80173269</v>
      </c>
      <c r="B400" t="s">
        <v>12</v>
      </c>
      <c r="C400" t="s">
        <v>1821</v>
      </c>
      <c r="D400" t="s">
        <v>1822</v>
      </c>
      <c r="E400" t="s">
        <v>1823</v>
      </c>
      <c r="F400" t="s">
        <v>33</v>
      </c>
      <c r="G400" t="str">
        <f>TEXT(Table1[[#This Row],[Date_added_formatted]],"yyyy")</f>
        <v>2017</v>
      </c>
      <c r="H400" s="13">
        <f t="shared" si="6"/>
        <v>42979</v>
      </c>
      <c r="I400" s="9" t="s">
        <v>1649</v>
      </c>
      <c r="J400">
        <v>2017</v>
      </c>
      <c r="K400" t="s">
        <v>26</v>
      </c>
      <c r="L400" t="s">
        <v>82</v>
      </c>
      <c r="M400" t="s">
        <v>1824</v>
      </c>
      <c r="N400" t="s">
        <v>1825</v>
      </c>
    </row>
    <row r="401" spans="1:14" x14ac:dyDescent="0.25">
      <c r="A401">
        <v>80106140</v>
      </c>
      <c r="B401" t="s">
        <v>12</v>
      </c>
      <c r="C401" t="s">
        <v>1826</v>
      </c>
      <c r="D401" t="s">
        <v>1367</v>
      </c>
      <c r="E401" t="s">
        <v>1827</v>
      </c>
      <c r="F401" t="s">
        <v>1369</v>
      </c>
      <c r="G401" t="str">
        <f>TEXT(Table1[[#This Row],[Date_added_formatted]],"yyyy")</f>
        <v>2016</v>
      </c>
      <c r="H401" s="13">
        <f t="shared" si="6"/>
        <v>42614</v>
      </c>
      <c r="I401" s="9" t="s">
        <v>1828</v>
      </c>
      <c r="J401">
        <v>2015</v>
      </c>
      <c r="K401" t="s">
        <v>121</v>
      </c>
      <c r="L401" t="s">
        <v>433</v>
      </c>
      <c r="M401" t="s">
        <v>400</v>
      </c>
      <c r="N401" t="s">
        <v>1829</v>
      </c>
    </row>
    <row r="402" spans="1:14" x14ac:dyDescent="0.25">
      <c r="A402">
        <v>80106137</v>
      </c>
      <c r="B402" t="s">
        <v>12</v>
      </c>
      <c r="C402" t="s">
        <v>1830</v>
      </c>
      <c r="D402" t="s">
        <v>1831</v>
      </c>
      <c r="E402" t="s">
        <v>1832</v>
      </c>
      <c r="F402" t="s">
        <v>1369</v>
      </c>
      <c r="G402" t="str">
        <f>TEXT(Table1[[#This Row],[Date_added_formatted]],"yyyy")</f>
        <v>2016</v>
      </c>
      <c r="H402" s="13">
        <f t="shared" si="6"/>
        <v>42614</v>
      </c>
      <c r="I402" s="9" t="s">
        <v>1828</v>
      </c>
      <c r="J402">
        <v>2015</v>
      </c>
      <c r="K402" t="s">
        <v>47</v>
      </c>
      <c r="L402" t="s">
        <v>332</v>
      </c>
      <c r="M402" t="s">
        <v>230</v>
      </c>
      <c r="N402" t="s">
        <v>1833</v>
      </c>
    </row>
    <row r="403" spans="1:14" x14ac:dyDescent="0.25">
      <c r="A403">
        <v>80118873</v>
      </c>
      <c r="B403" t="s">
        <v>30</v>
      </c>
      <c r="C403" t="s">
        <v>1834</v>
      </c>
      <c r="E403" t="s">
        <v>1835</v>
      </c>
      <c r="F403" t="s">
        <v>24</v>
      </c>
      <c r="G403" t="str">
        <f>TEXT(Table1[[#This Row],[Date_added_formatted]],"yyyy")</f>
        <v>2016</v>
      </c>
      <c r="H403" s="13">
        <f t="shared" si="6"/>
        <v>42614</v>
      </c>
      <c r="I403" s="9" t="s">
        <v>1828</v>
      </c>
      <c r="J403">
        <v>2015</v>
      </c>
      <c r="K403" t="s">
        <v>47</v>
      </c>
      <c r="L403" t="s">
        <v>36</v>
      </c>
      <c r="M403" t="s">
        <v>1836</v>
      </c>
      <c r="N403" t="s">
        <v>1837</v>
      </c>
    </row>
    <row r="404" spans="1:14" x14ac:dyDescent="0.25">
      <c r="A404">
        <v>70229514</v>
      </c>
      <c r="B404" t="s">
        <v>30</v>
      </c>
      <c r="C404" t="s">
        <v>1838</v>
      </c>
      <c r="E404" t="s">
        <v>1839</v>
      </c>
      <c r="F404" t="s">
        <v>24</v>
      </c>
      <c r="G404" t="str">
        <f>TEXT(Table1[[#This Row],[Date_added_formatted]],"yyyy")</f>
        <v>2016</v>
      </c>
      <c r="H404" s="13">
        <f t="shared" si="6"/>
        <v>42614</v>
      </c>
      <c r="I404" s="9" t="s">
        <v>1828</v>
      </c>
      <c r="J404">
        <v>2008</v>
      </c>
      <c r="K404" t="s">
        <v>26</v>
      </c>
      <c r="L404" t="s">
        <v>36</v>
      </c>
      <c r="M404" t="s">
        <v>1840</v>
      </c>
      <c r="N404" t="s">
        <v>1841</v>
      </c>
    </row>
    <row r="405" spans="1:14" x14ac:dyDescent="0.25">
      <c r="A405">
        <v>80114155</v>
      </c>
      <c r="B405" t="s">
        <v>12</v>
      </c>
      <c r="C405" t="s">
        <v>1842</v>
      </c>
      <c r="D405" t="s">
        <v>1843</v>
      </c>
      <c r="E405" t="s">
        <v>1844</v>
      </c>
      <c r="F405" t="s">
        <v>1845</v>
      </c>
      <c r="G405" t="str">
        <f>TEXT(Table1[[#This Row],[Date_added_formatted]],"yyyy")</f>
        <v>2016</v>
      </c>
      <c r="H405" s="13">
        <f t="shared" si="6"/>
        <v>42614</v>
      </c>
      <c r="I405" s="9" t="s">
        <v>1828</v>
      </c>
      <c r="J405">
        <v>2014</v>
      </c>
      <c r="K405" t="s">
        <v>47</v>
      </c>
      <c r="L405" t="s">
        <v>345</v>
      </c>
      <c r="M405" t="s">
        <v>207</v>
      </c>
      <c r="N405" t="s">
        <v>1846</v>
      </c>
    </row>
    <row r="406" spans="1:14" x14ac:dyDescent="0.25">
      <c r="A406">
        <v>70303288</v>
      </c>
      <c r="B406" t="s">
        <v>30</v>
      </c>
      <c r="C406" t="s">
        <v>1847</v>
      </c>
      <c r="E406" t="s">
        <v>1848</v>
      </c>
      <c r="F406" t="s">
        <v>1551</v>
      </c>
      <c r="G406" t="str">
        <f>TEXT(Table1[[#This Row],[Date_added_formatted]],"yyyy")</f>
        <v>2016</v>
      </c>
      <c r="H406" s="13">
        <f t="shared" si="6"/>
        <v>42614</v>
      </c>
      <c r="I406" s="9" t="s">
        <v>1828</v>
      </c>
      <c r="J406">
        <v>2009</v>
      </c>
      <c r="K406" t="s">
        <v>47</v>
      </c>
      <c r="L406" t="s">
        <v>36</v>
      </c>
      <c r="M406" t="s">
        <v>165</v>
      </c>
      <c r="N406" t="s">
        <v>1849</v>
      </c>
    </row>
    <row r="407" spans="1:14" x14ac:dyDescent="0.25">
      <c r="A407">
        <v>80118841</v>
      </c>
      <c r="B407" t="s">
        <v>12</v>
      </c>
      <c r="C407" t="s">
        <v>1850</v>
      </c>
      <c r="D407" t="s">
        <v>1851</v>
      </c>
      <c r="E407" t="s">
        <v>1851</v>
      </c>
      <c r="F407" t="s">
        <v>24</v>
      </c>
      <c r="G407" t="str">
        <f>TEXT(Table1[[#This Row],[Date_added_formatted]],"yyyy")</f>
        <v>2016</v>
      </c>
      <c r="H407" s="13">
        <f t="shared" si="6"/>
        <v>42614</v>
      </c>
      <c r="I407" s="9" t="s">
        <v>1828</v>
      </c>
      <c r="J407">
        <v>2008</v>
      </c>
      <c r="K407" t="s">
        <v>41</v>
      </c>
      <c r="L407" t="s">
        <v>1852</v>
      </c>
      <c r="M407" t="s">
        <v>20</v>
      </c>
      <c r="N407" t="s">
        <v>1853</v>
      </c>
    </row>
    <row r="408" spans="1:14" x14ac:dyDescent="0.25">
      <c r="A408">
        <v>80102579</v>
      </c>
      <c r="B408" t="s">
        <v>12</v>
      </c>
      <c r="C408" t="s">
        <v>1854</v>
      </c>
      <c r="D408" t="s">
        <v>1855</v>
      </c>
      <c r="E408" t="s">
        <v>1856</v>
      </c>
      <c r="F408" t="s">
        <v>917</v>
      </c>
      <c r="G408" t="str">
        <f>TEXT(Table1[[#This Row],[Date_added_formatted]],"yyyy")</f>
        <v>2016</v>
      </c>
      <c r="H408" s="13">
        <f t="shared" si="6"/>
        <v>42614</v>
      </c>
      <c r="I408" s="9" t="s">
        <v>1828</v>
      </c>
      <c r="J408">
        <v>2015</v>
      </c>
      <c r="K408" t="s">
        <v>18</v>
      </c>
      <c r="L408" t="s">
        <v>332</v>
      </c>
      <c r="M408" t="s">
        <v>1857</v>
      </c>
      <c r="N408" t="s">
        <v>1858</v>
      </c>
    </row>
    <row r="409" spans="1:14" x14ac:dyDescent="0.25">
      <c r="A409">
        <v>80111273</v>
      </c>
      <c r="B409" t="s">
        <v>30</v>
      </c>
      <c r="C409" t="s">
        <v>1859</v>
      </c>
      <c r="E409" t="s">
        <v>1860</v>
      </c>
      <c r="F409" t="s">
        <v>1551</v>
      </c>
      <c r="G409" t="str">
        <f>TEXT(Table1[[#This Row],[Date_added_formatted]],"yyyy")</f>
        <v>2016</v>
      </c>
      <c r="H409" s="13">
        <f t="shared" si="6"/>
        <v>42614</v>
      </c>
      <c r="I409" s="9" t="s">
        <v>1828</v>
      </c>
      <c r="J409">
        <v>2009</v>
      </c>
      <c r="K409" t="s">
        <v>18</v>
      </c>
      <c r="L409" t="s">
        <v>36</v>
      </c>
      <c r="M409" t="s">
        <v>447</v>
      </c>
      <c r="N409" t="s">
        <v>1861</v>
      </c>
    </row>
    <row r="410" spans="1:14" x14ac:dyDescent="0.25">
      <c r="A410">
        <v>80097438</v>
      </c>
      <c r="B410" t="s">
        <v>12</v>
      </c>
      <c r="C410" t="s">
        <v>1862</v>
      </c>
      <c r="D410" t="s">
        <v>1863</v>
      </c>
      <c r="F410" t="s">
        <v>33</v>
      </c>
      <c r="G410" t="str">
        <f>TEXT(Table1[[#This Row],[Date_added_formatted]],"yyyy")</f>
        <v>2016</v>
      </c>
      <c r="H410" s="13">
        <f t="shared" si="6"/>
        <v>42614</v>
      </c>
      <c r="I410" s="9" t="s">
        <v>1828</v>
      </c>
      <c r="J410">
        <v>2016</v>
      </c>
      <c r="K410" t="s">
        <v>121</v>
      </c>
      <c r="L410" t="s">
        <v>439</v>
      </c>
      <c r="M410" t="s">
        <v>141</v>
      </c>
      <c r="N410" t="s">
        <v>1864</v>
      </c>
    </row>
    <row r="411" spans="1:14" x14ac:dyDescent="0.25">
      <c r="A411">
        <v>80111710</v>
      </c>
      <c r="B411" t="s">
        <v>30</v>
      </c>
      <c r="C411" t="s">
        <v>1865</v>
      </c>
      <c r="E411" t="s">
        <v>1866</v>
      </c>
      <c r="F411" t="s">
        <v>496</v>
      </c>
      <c r="G411" t="str">
        <f>TEXT(Table1[[#This Row],[Date_added_formatted]],"yyyy")</f>
        <v>2016</v>
      </c>
      <c r="H411" s="13">
        <f t="shared" si="6"/>
        <v>42614</v>
      </c>
      <c r="I411" s="9" t="s">
        <v>1828</v>
      </c>
      <c r="J411">
        <v>2010</v>
      </c>
      <c r="K411" t="s">
        <v>47</v>
      </c>
      <c r="L411" t="s">
        <v>36</v>
      </c>
      <c r="M411" t="s">
        <v>165</v>
      </c>
      <c r="N411" t="s">
        <v>1867</v>
      </c>
    </row>
    <row r="412" spans="1:14" x14ac:dyDescent="0.25">
      <c r="A412">
        <v>80114419</v>
      </c>
      <c r="B412" t="s">
        <v>12</v>
      </c>
      <c r="C412" t="s">
        <v>1868</v>
      </c>
      <c r="D412" t="s">
        <v>1869</v>
      </c>
      <c r="E412" t="s">
        <v>1870</v>
      </c>
      <c r="F412" t="s">
        <v>53</v>
      </c>
      <c r="G412" t="str">
        <f>TEXT(Table1[[#This Row],[Date_added_formatted]],"yyyy")</f>
        <v>2016</v>
      </c>
      <c r="H412" s="13">
        <f t="shared" si="6"/>
        <v>42614</v>
      </c>
      <c r="I412" s="9" t="s">
        <v>1828</v>
      </c>
      <c r="J412">
        <v>2015</v>
      </c>
      <c r="K412" t="s">
        <v>26</v>
      </c>
      <c r="L412" t="s">
        <v>381</v>
      </c>
      <c r="M412" t="s">
        <v>230</v>
      </c>
      <c r="N412" t="s">
        <v>1871</v>
      </c>
    </row>
    <row r="413" spans="1:14" x14ac:dyDescent="0.25">
      <c r="A413">
        <v>80118888</v>
      </c>
      <c r="B413" t="s">
        <v>12</v>
      </c>
      <c r="C413" t="s">
        <v>1872</v>
      </c>
      <c r="F413" t="s">
        <v>24</v>
      </c>
      <c r="G413" t="str">
        <f>TEXT(Table1[[#This Row],[Date_added_formatted]],"yyyy")</f>
        <v>2016</v>
      </c>
      <c r="H413" s="13">
        <f t="shared" si="6"/>
        <v>42614</v>
      </c>
      <c r="I413" s="9" t="s">
        <v>1828</v>
      </c>
      <c r="J413">
        <v>2016</v>
      </c>
      <c r="K413" t="s">
        <v>47</v>
      </c>
      <c r="L413" t="s">
        <v>1131</v>
      </c>
      <c r="M413" t="s">
        <v>141</v>
      </c>
      <c r="N413" t="s">
        <v>1873</v>
      </c>
    </row>
    <row r="414" spans="1:14" x14ac:dyDescent="0.25">
      <c r="A414">
        <v>80128337</v>
      </c>
      <c r="B414" t="s">
        <v>30</v>
      </c>
      <c r="C414" t="s">
        <v>1874</v>
      </c>
      <c r="E414" t="s">
        <v>1875</v>
      </c>
      <c r="F414" t="s">
        <v>1876</v>
      </c>
      <c r="G414" t="str">
        <f>TEXT(Table1[[#This Row],[Date_added_formatted]],"yyyy")</f>
        <v>2016</v>
      </c>
      <c r="H414" s="13">
        <f t="shared" si="6"/>
        <v>42614</v>
      </c>
      <c r="I414" s="9" t="s">
        <v>1828</v>
      </c>
      <c r="J414">
        <v>2015</v>
      </c>
      <c r="K414" t="s">
        <v>26</v>
      </c>
      <c r="L414" t="s">
        <v>36</v>
      </c>
      <c r="M414" t="s">
        <v>447</v>
      </c>
      <c r="N414" t="s">
        <v>1877</v>
      </c>
    </row>
    <row r="415" spans="1:14" x14ac:dyDescent="0.25">
      <c r="A415">
        <v>70303289</v>
      </c>
      <c r="B415" t="s">
        <v>30</v>
      </c>
      <c r="C415" t="s">
        <v>1878</v>
      </c>
      <c r="E415" t="s">
        <v>1879</v>
      </c>
      <c r="F415" t="s">
        <v>1551</v>
      </c>
      <c r="G415" t="str">
        <f>TEXT(Table1[[#This Row],[Date_added_formatted]],"yyyy")</f>
        <v>2016</v>
      </c>
      <c r="H415" s="13">
        <f t="shared" si="6"/>
        <v>42614</v>
      </c>
      <c r="I415" s="9" t="s">
        <v>1828</v>
      </c>
      <c r="J415">
        <v>2010</v>
      </c>
      <c r="K415" t="s">
        <v>47</v>
      </c>
      <c r="L415" t="s">
        <v>36</v>
      </c>
      <c r="M415" t="s">
        <v>414</v>
      </c>
      <c r="N415" t="s">
        <v>1880</v>
      </c>
    </row>
    <row r="416" spans="1:14" x14ac:dyDescent="0.25">
      <c r="A416">
        <v>80111614</v>
      </c>
      <c r="B416" t="s">
        <v>30</v>
      </c>
      <c r="C416" t="s">
        <v>1881</v>
      </c>
      <c r="E416" t="s">
        <v>1882</v>
      </c>
      <c r="F416" t="s">
        <v>496</v>
      </c>
      <c r="G416" t="str">
        <f>TEXT(Table1[[#This Row],[Date_added_formatted]],"yyyy")</f>
        <v>2016</v>
      </c>
      <c r="H416" s="13">
        <f t="shared" si="6"/>
        <v>42614</v>
      </c>
      <c r="I416" s="9" t="s">
        <v>1828</v>
      </c>
      <c r="J416">
        <v>2010</v>
      </c>
      <c r="K416" t="s">
        <v>18</v>
      </c>
      <c r="L416" t="s">
        <v>36</v>
      </c>
      <c r="M416" t="s">
        <v>165</v>
      </c>
      <c r="N416" t="s">
        <v>1883</v>
      </c>
    </row>
    <row r="417" spans="1:14" x14ac:dyDescent="0.25">
      <c r="A417">
        <v>80111275</v>
      </c>
      <c r="B417" t="s">
        <v>30</v>
      </c>
      <c r="C417" t="s">
        <v>1884</v>
      </c>
      <c r="E417" t="s">
        <v>1885</v>
      </c>
      <c r="F417" t="s">
        <v>1551</v>
      </c>
      <c r="G417" t="str">
        <f>TEXT(Table1[[#This Row],[Date_added_formatted]],"yyyy")</f>
        <v>2016</v>
      </c>
      <c r="H417" s="13">
        <f t="shared" si="6"/>
        <v>42614</v>
      </c>
      <c r="I417" s="9" t="s">
        <v>1828</v>
      </c>
      <c r="J417">
        <v>2009</v>
      </c>
      <c r="K417" t="s">
        <v>47</v>
      </c>
      <c r="L417" t="s">
        <v>36</v>
      </c>
      <c r="M417" t="s">
        <v>165</v>
      </c>
      <c r="N417" t="s">
        <v>1886</v>
      </c>
    </row>
    <row r="418" spans="1:14" x14ac:dyDescent="0.25">
      <c r="A418">
        <v>80103426</v>
      </c>
      <c r="B418" t="s">
        <v>12</v>
      </c>
      <c r="C418" t="s">
        <v>1887</v>
      </c>
      <c r="D418" t="s">
        <v>1888</v>
      </c>
      <c r="E418" t="s">
        <v>1889</v>
      </c>
      <c r="F418" t="s">
        <v>53</v>
      </c>
      <c r="G418" t="str">
        <f>TEXT(Table1[[#This Row],[Date_added_formatted]],"yyyy")</f>
        <v>2016</v>
      </c>
      <c r="H418" s="13">
        <f t="shared" si="6"/>
        <v>42614</v>
      </c>
      <c r="I418" s="9" t="s">
        <v>1828</v>
      </c>
      <c r="J418">
        <v>2016</v>
      </c>
      <c r="K418" t="s">
        <v>26</v>
      </c>
      <c r="L418" t="s">
        <v>659</v>
      </c>
      <c r="M418" t="s">
        <v>236</v>
      </c>
      <c r="N418" t="s">
        <v>1890</v>
      </c>
    </row>
    <row r="419" spans="1:14" x14ac:dyDescent="0.25">
      <c r="A419">
        <v>80118889</v>
      </c>
      <c r="B419" t="s">
        <v>30</v>
      </c>
      <c r="C419" t="s">
        <v>1891</v>
      </c>
      <c r="E419" t="s">
        <v>1892</v>
      </c>
      <c r="F419" t="s">
        <v>24</v>
      </c>
      <c r="G419" t="str">
        <f>TEXT(Table1[[#This Row],[Date_added_formatted]],"yyyy")</f>
        <v>2016</v>
      </c>
      <c r="H419" s="13">
        <f t="shared" si="6"/>
        <v>42614</v>
      </c>
      <c r="I419" s="9" t="s">
        <v>1828</v>
      </c>
      <c r="J419">
        <v>2015</v>
      </c>
      <c r="K419" t="s">
        <v>47</v>
      </c>
      <c r="L419" t="s">
        <v>36</v>
      </c>
      <c r="M419" t="s">
        <v>1015</v>
      </c>
      <c r="N419" t="s">
        <v>1893</v>
      </c>
    </row>
    <row r="420" spans="1:14" x14ac:dyDescent="0.25">
      <c r="A420">
        <v>70278877</v>
      </c>
      <c r="B420" t="s">
        <v>12</v>
      </c>
      <c r="C420" t="s">
        <v>1894</v>
      </c>
      <c r="D420" t="s">
        <v>1895</v>
      </c>
      <c r="E420" t="s">
        <v>707</v>
      </c>
      <c r="F420" t="s">
        <v>33</v>
      </c>
      <c r="G420" t="str">
        <f>TEXT(Table1[[#This Row],[Date_added_formatted]],"yyyy")</f>
        <v>2013</v>
      </c>
      <c r="H420" s="13">
        <f t="shared" si="6"/>
        <v>41518</v>
      </c>
      <c r="I420" s="9" t="s">
        <v>1896</v>
      </c>
      <c r="J420">
        <v>2013</v>
      </c>
      <c r="K420" t="s">
        <v>121</v>
      </c>
      <c r="L420" t="s">
        <v>582</v>
      </c>
      <c r="M420" t="s">
        <v>28</v>
      </c>
      <c r="N420" t="s">
        <v>1897</v>
      </c>
    </row>
    <row r="421" spans="1:14" x14ac:dyDescent="0.25">
      <c r="A421">
        <v>80244311</v>
      </c>
      <c r="B421" t="s">
        <v>12</v>
      </c>
      <c r="C421" t="s">
        <v>1898</v>
      </c>
      <c r="D421" t="s">
        <v>1899</v>
      </c>
      <c r="E421" t="s">
        <v>1900</v>
      </c>
      <c r="F421" t="s">
        <v>33</v>
      </c>
      <c r="G421" t="str">
        <f>TEXT(Table1[[#This Row],[Date_added_formatted]],"yyyy")</f>
        <v>2019</v>
      </c>
      <c r="H421" s="13">
        <f t="shared" si="6"/>
        <v>43747</v>
      </c>
      <c r="I421" s="9" t="s">
        <v>1901</v>
      </c>
      <c r="J421">
        <v>2019</v>
      </c>
      <c r="K421" t="s">
        <v>146</v>
      </c>
      <c r="L421" t="s">
        <v>186</v>
      </c>
      <c r="M421" t="s">
        <v>340</v>
      </c>
      <c r="N421" t="s">
        <v>1902</v>
      </c>
    </row>
    <row r="422" spans="1:14" x14ac:dyDescent="0.25">
      <c r="A422">
        <v>81183570</v>
      </c>
      <c r="B422" t="s">
        <v>12</v>
      </c>
      <c r="C422" t="s">
        <v>1903</v>
      </c>
      <c r="D422" t="s">
        <v>1904</v>
      </c>
      <c r="E422" t="s">
        <v>1905</v>
      </c>
      <c r="F422" t="s">
        <v>33</v>
      </c>
      <c r="G422" t="str">
        <f>TEXT(Table1[[#This Row],[Date_added_formatted]],"yyyy")</f>
        <v>2019</v>
      </c>
      <c r="H422" s="13">
        <f t="shared" si="6"/>
        <v>43747</v>
      </c>
      <c r="I422" s="9" t="s">
        <v>1901</v>
      </c>
      <c r="J422">
        <v>2019</v>
      </c>
      <c r="K422" t="s">
        <v>47</v>
      </c>
      <c r="L422" t="s">
        <v>699</v>
      </c>
      <c r="M422" t="s">
        <v>882</v>
      </c>
      <c r="N422" t="s">
        <v>1906</v>
      </c>
    </row>
    <row r="423" spans="1:14" x14ac:dyDescent="0.25">
      <c r="A423">
        <v>80216665</v>
      </c>
      <c r="B423" t="s">
        <v>30</v>
      </c>
      <c r="C423" t="s">
        <v>1907</v>
      </c>
      <c r="E423" t="s">
        <v>1908</v>
      </c>
      <c r="F423" t="s">
        <v>33</v>
      </c>
      <c r="G423" t="str">
        <f>TEXT(Table1[[#This Row],[Date_added_formatted]],"yyyy")</f>
        <v>2019</v>
      </c>
      <c r="H423" s="13">
        <f t="shared" si="6"/>
        <v>43747</v>
      </c>
      <c r="I423" s="9" t="s">
        <v>1901</v>
      </c>
      <c r="J423">
        <v>2019</v>
      </c>
      <c r="K423" t="s">
        <v>26</v>
      </c>
      <c r="L423" t="s">
        <v>36</v>
      </c>
      <c r="M423" t="s">
        <v>1068</v>
      </c>
      <c r="N423" t="s">
        <v>1909</v>
      </c>
    </row>
    <row r="424" spans="1:14" x14ac:dyDescent="0.25">
      <c r="A424">
        <v>81016328</v>
      </c>
      <c r="B424" t="s">
        <v>12</v>
      </c>
      <c r="C424" t="s">
        <v>1910</v>
      </c>
      <c r="D424" t="s">
        <v>1911</v>
      </c>
      <c r="E424" t="s">
        <v>1912</v>
      </c>
      <c r="F424" t="s">
        <v>490</v>
      </c>
      <c r="G424" t="str">
        <f>TEXT(Table1[[#This Row],[Date_added_formatted]],"yyyy")</f>
        <v>2018</v>
      </c>
      <c r="H424" s="13">
        <f t="shared" si="6"/>
        <v>43382</v>
      </c>
      <c r="I424" s="9" t="s">
        <v>1913</v>
      </c>
      <c r="J424">
        <v>2009</v>
      </c>
      <c r="K424" t="s">
        <v>18</v>
      </c>
      <c r="L424" t="s">
        <v>134</v>
      </c>
      <c r="M424" t="s">
        <v>1857</v>
      </c>
      <c r="N424" t="s">
        <v>1914</v>
      </c>
    </row>
    <row r="425" spans="1:14" x14ac:dyDescent="0.25">
      <c r="A425">
        <v>80239503</v>
      </c>
      <c r="B425" t="s">
        <v>12</v>
      </c>
      <c r="C425" t="s">
        <v>1915</v>
      </c>
      <c r="D425" t="s">
        <v>1916</v>
      </c>
      <c r="E425" t="s">
        <v>1917</v>
      </c>
      <c r="F425" t="s">
        <v>33</v>
      </c>
      <c r="G425" t="str">
        <f>TEXT(Table1[[#This Row],[Date_added_formatted]],"yyyy")</f>
        <v>2018</v>
      </c>
      <c r="H425" s="13">
        <f t="shared" si="6"/>
        <v>43382</v>
      </c>
      <c r="I425" s="9" t="s">
        <v>1913</v>
      </c>
      <c r="J425">
        <v>2018</v>
      </c>
      <c r="K425" t="s">
        <v>26</v>
      </c>
      <c r="L425" t="s">
        <v>1918</v>
      </c>
      <c r="M425" t="s">
        <v>28</v>
      </c>
      <c r="N425" t="s">
        <v>1919</v>
      </c>
    </row>
    <row r="426" spans="1:14" x14ac:dyDescent="0.25">
      <c r="A426">
        <v>81016321</v>
      </c>
      <c r="B426" t="s">
        <v>12</v>
      </c>
      <c r="C426" t="s">
        <v>1920</v>
      </c>
      <c r="D426" t="s">
        <v>1921</v>
      </c>
      <c r="E426" t="s">
        <v>1922</v>
      </c>
      <c r="F426" t="s">
        <v>490</v>
      </c>
      <c r="G426" t="str">
        <f>TEXT(Table1[[#This Row],[Date_added_formatted]],"yyyy")</f>
        <v>2018</v>
      </c>
      <c r="H426" s="13">
        <f t="shared" si="6"/>
        <v>43382</v>
      </c>
      <c r="I426" s="9" t="s">
        <v>1913</v>
      </c>
      <c r="J426">
        <v>2016</v>
      </c>
      <c r="K426" t="s">
        <v>47</v>
      </c>
      <c r="L426" t="s">
        <v>128</v>
      </c>
      <c r="M426" t="s">
        <v>291</v>
      </c>
      <c r="N426" t="s">
        <v>1923</v>
      </c>
    </row>
    <row r="427" spans="1:14" x14ac:dyDescent="0.25">
      <c r="A427">
        <v>80031666</v>
      </c>
      <c r="B427" t="s">
        <v>12</v>
      </c>
      <c r="C427" t="s">
        <v>1924</v>
      </c>
      <c r="D427" t="s">
        <v>1925</v>
      </c>
      <c r="F427" t="s">
        <v>1926</v>
      </c>
      <c r="G427" t="str">
        <f>TEXT(Table1[[#This Row],[Date_added_formatted]],"yyyy")</f>
        <v>2015</v>
      </c>
      <c r="H427" s="13">
        <f t="shared" si="6"/>
        <v>42286</v>
      </c>
      <c r="I427" s="9" t="s">
        <v>1927</v>
      </c>
      <c r="J427">
        <v>2015</v>
      </c>
      <c r="K427" t="s">
        <v>121</v>
      </c>
      <c r="L427" t="s">
        <v>48</v>
      </c>
      <c r="M427" t="s">
        <v>456</v>
      </c>
      <c r="N427" t="s">
        <v>1928</v>
      </c>
    </row>
    <row r="428" spans="1:14" x14ac:dyDescent="0.25">
      <c r="A428">
        <v>80995737</v>
      </c>
      <c r="B428" t="s">
        <v>12</v>
      </c>
      <c r="C428" t="s">
        <v>1929</v>
      </c>
      <c r="D428" t="s">
        <v>1930</v>
      </c>
      <c r="E428" t="s">
        <v>1931</v>
      </c>
      <c r="F428" t="s">
        <v>33</v>
      </c>
      <c r="G428" t="str">
        <f>TEXT(Table1[[#This Row],[Date_added_formatted]],"yyyy")</f>
        <v>2019</v>
      </c>
      <c r="H428" s="13">
        <f t="shared" si="6"/>
        <v>43746</v>
      </c>
      <c r="I428" s="9" t="s">
        <v>1932</v>
      </c>
      <c r="J428">
        <v>2019</v>
      </c>
      <c r="K428" t="s">
        <v>26</v>
      </c>
      <c r="L428" t="s">
        <v>315</v>
      </c>
      <c r="M428" t="s">
        <v>28</v>
      </c>
      <c r="N428" t="s">
        <v>1933</v>
      </c>
    </row>
    <row r="429" spans="1:14" x14ac:dyDescent="0.25">
      <c r="A429">
        <v>81021976</v>
      </c>
      <c r="B429" t="s">
        <v>12</v>
      </c>
      <c r="C429" t="s">
        <v>1934</v>
      </c>
      <c r="E429" t="s">
        <v>1935</v>
      </c>
      <c r="F429" t="s">
        <v>33</v>
      </c>
      <c r="G429" t="str">
        <f>TEXT(Table1[[#This Row],[Date_added_formatted]],"yyyy")</f>
        <v>2019</v>
      </c>
      <c r="H429" s="13">
        <f t="shared" si="6"/>
        <v>43746</v>
      </c>
      <c r="I429" s="9" t="s">
        <v>1932</v>
      </c>
      <c r="J429">
        <v>2019</v>
      </c>
      <c r="K429" t="s">
        <v>41</v>
      </c>
      <c r="L429" t="s">
        <v>1936</v>
      </c>
      <c r="M429" t="s">
        <v>20</v>
      </c>
      <c r="N429" t="s">
        <v>1937</v>
      </c>
    </row>
    <row r="430" spans="1:14" x14ac:dyDescent="0.25">
      <c r="A430">
        <v>81020161</v>
      </c>
      <c r="B430" t="s">
        <v>12</v>
      </c>
      <c r="C430" t="s">
        <v>1938</v>
      </c>
      <c r="D430" t="s">
        <v>1939</v>
      </c>
      <c r="E430" t="s">
        <v>1940</v>
      </c>
      <c r="F430" t="s">
        <v>1941</v>
      </c>
      <c r="G430" t="str">
        <f>TEXT(Table1[[#This Row],[Date_added_formatted]],"yyyy")</f>
        <v>2018</v>
      </c>
      <c r="H430" s="13">
        <f t="shared" si="6"/>
        <v>43381</v>
      </c>
      <c r="I430" s="9" t="s">
        <v>1942</v>
      </c>
      <c r="J430">
        <v>2018</v>
      </c>
      <c r="K430" t="s">
        <v>47</v>
      </c>
      <c r="L430" t="s">
        <v>739</v>
      </c>
      <c r="M430" t="s">
        <v>89</v>
      </c>
      <c r="N430" t="s">
        <v>1943</v>
      </c>
    </row>
    <row r="431" spans="1:14" x14ac:dyDescent="0.25">
      <c r="A431">
        <v>80025390</v>
      </c>
      <c r="B431" t="s">
        <v>12</v>
      </c>
      <c r="C431" t="s">
        <v>1944</v>
      </c>
      <c r="D431" t="s">
        <v>1945</v>
      </c>
      <c r="E431" t="s">
        <v>1946</v>
      </c>
      <c r="F431" t="s">
        <v>1947</v>
      </c>
      <c r="G431" t="str">
        <f>TEXT(Table1[[#This Row],[Date_added_formatted]],"yyyy")</f>
        <v>2019</v>
      </c>
      <c r="H431" s="13">
        <f t="shared" si="6"/>
        <v>43745</v>
      </c>
      <c r="I431" s="9" t="s">
        <v>1948</v>
      </c>
      <c r="J431">
        <v>2014</v>
      </c>
      <c r="K431" t="s">
        <v>60</v>
      </c>
      <c r="L431" t="s">
        <v>433</v>
      </c>
      <c r="M431" t="s">
        <v>400</v>
      </c>
      <c r="N431" t="s">
        <v>1949</v>
      </c>
    </row>
    <row r="432" spans="1:14" x14ac:dyDescent="0.25">
      <c r="A432">
        <v>80196216</v>
      </c>
      <c r="B432" t="s">
        <v>12</v>
      </c>
      <c r="C432" t="s">
        <v>1950</v>
      </c>
      <c r="D432" t="s">
        <v>1951</v>
      </c>
      <c r="E432" t="s">
        <v>1952</v>
      </c>
      <c r="F432" t="s">
        <v>33</v>
      </c>
      <c r="G432" t="str">
        <f>TEXT(Table1[[#This Row],[Date_added_formatted]],"yyyy")</f>
        <v>2017</v>
      </c>
      <c r="H432" s="13">
        <f t="shared" si="6"/>
        <v>43015</v>
      </c>
      <c r="I432" s="9" t="s">
        <v>1953</v>
      </c>
      <c r="J432">
        <v>2017</v>
      </c>
      <c r="K432" t="s">
        <v>26</v>
      </c>
      <c r="L432" t="s">
        <v>159</v>
      </c>
      <c r="M432" t="s">
        <v>723</v>
      </c>
      <c r="N432" t="s">
        <v>1954</v>
      </c>
    </row>
    <row r="433" spans="1:14" x14ac:dyDescent="0.25">
      <c r="A433">
        <v>80091741</v>
      </c>
      <c r="B433" t="s">
        <v>12</v>
      </c>
      <c r="C433" t="s">
        <v>1955</v>
      </c>
      <c r="D433" t="s">
        <v>647</v>
      </c>
      <c r="F433" t="s">
        <v>33</v>
      </c>
      <c r="G433" t="str">
        <f>TEXT(Table1[[#This Row],[Date_added_formatted]],"yyyy")</f>
        <v>2016</v>
      </c>
      <c r="H433" s="13">
        <f t="shared" si="6"/>
        <v>42650</v>
      </c>
      <c r="I433" s="9" t="s">
        <v>1956</v>
      </c>
      <c r="J433">
        <v>2016</v>
      </c>
      <c r="K433" t="s">
        <v>26</v>
      </c>
      <c r="L433" t="s">
        <v>728</v>
      </c>
      <c r="M433" t="s">
        <v>141</v>
      </c>
      <c r="N433" t="s">
        <v>1957</v>
      </c>
    </row>
    <row r="434" spans="1:14" x14ac:dyDescent="0.25">
      <c r="A434">
        <v>80115464</v>
      </c>
      <c r="B434" t="s">
        <v>12</v>
      </c>
      <c r="C434" t="s">
        <v>1958</v>
      </c>
      <c r="D434" t="s">
        <v>1959</v>
      </c>
      <c r="E434" t="s">
        <v>1960</v>
      </c>
      <c r="F434" t="s">
        <v>33</v>
      </c>
      <c r="G434" t="str">
        <f>TEXT(Table1[[#This Row],[Date_added_formatted]],"yyyy")</f>
        <v>2016</v>
      </c>
      <c r="H434" s="13">
        <f t="shared" si="6"/>
        <v>42650</v>
      </c>
      <c r="I434" s="9" t="s">
        <v>1956</v>
      </c>
      <c r="J434">
        <v>2016</v>
      </c>
      <c r="K434" t="s">
        <v>26</v>
      </c>
      <c r="L434" t="s">
        <v>1961</v>
      </c>
      <c r="M434" t="s">
        <v>28</v>
      </c>
      <c r="N434" t="s">
        <v>1962</v>
      </c>
    </row>
    <row r="435" spans="1:14" x14ac:dyDescent="0.25">
      <c r="A435">
        <v>80113144</v>
      </c>
      <c r="B435" t="s">
        <v>30</v>
      </c>
      <c r="C435" t="s">
        <v>1963</v>
      </c>
      <c r="E435" t="s">
        <v>1964</v>
      </c>
      <c r="F435" t="s">
        <v>33</v>
      </c>
      <c r="G435" t="str">
        <f>TEXT(Table1[[#This Row],[Date_added_formatted]],"yyyy")</f>
        <v>2016</v>
      </c>
      <c r="H435" s="13">
        <f t="shared" si="6"/>
        <v>42650</v>
      </c>
      <c r="I435" s="9" t="s">
        <v>1956</v>
      </c>
      <c r="J435">
        <v>2016</v>
      </c>
      <c r="K435" t="s">
        <v>103</v>
      </c>
      <c r="L435" t="s">
        <v>36</v>
      </c>
      <c r="M435" t="s">
        <v>37</v>
      </c>
      <c r="N435" t="s">
        <v>1965</v>
      </c>
    </row>
    <row r="436" spans="1:14" x14ac:dyDescent="0.25">
      <c r="A436">
        <v>80041653</v>
      </c>
      <c r="B436" t="s">
        <v>12</v>
      </c>
      <c r="C436" t="s">
        <v>1966</v>
      </c>
      <c r="D436" t="s">
        <v>1967</v>
      </c>
      <c r="E436" t="s">
        <v>1968</v>
      </c>
      <c r="F436" t="s">
        <v>1969</v>
      </c>
      <c r="G436" t="str">
        <f>TEXT(Table1[[#This Row],[Date_added_formatted]],"yyyy")</f>
        <v>2016</v>
      </c>
      <c r="H436" s="13">
        <f t="shared" si="6"/>
        <v>42650</v>
      </c>
      <c r="I436" s="9" t="s">
        <v>1956</v>
      </c>
      <c r="J436">
        <v>2016</v>
      </c>
      <c r="K436" t="s">
        <v>26</v>
      </c>
      <c r="L436" t="s">
        <v>339</v>
      </c>
      <c r="M436" t="s">
        <v>89</v>
      </c>
      <c r="N436" t="s">
        <v>1970</v>
      </c>
    </row>
    <row r="437" spans="1:14" x14ac:dyDescent="0.25">
      <c r="A437">
        <v>81016338</v>
      </c>
      <c r="B437" t="s">
        <v>12</v>
      </c>
      <c r="C437" t="s">
        <v>1971</v>
      </c>
      <c r="D437" t="s">
        <v>1972</v>
      </c>
      <c r="E437" t="s">
        <v>1973</v>
      </c>
      <c r="F437" t="s">
        <v>490</v>
      </c>
      <c r="G437" t="str">
        <f>TEXT(Table1[[#This Row],[Date_added_formatted]],"yyyy")</f>
        <v>2019</v>
      </c>
      <c r="H437" s="13">
        <f t="shared" si="6"/>
        <v>43744</v>
      </c>
      <c r="I437" s="9" t="s">
        <v>1974</v>
      </c>
      <c r="J437">
        <v>2018</v>
      </c>
      <c r="K437" t="s">
        <v>47</v>
      </c>
      <c r="L437" t="s">
        <v>728</v>
      </c>
      <c r="M437" t="s">
        <v>291</v>
      </c>
      <c r="N437" t="s">
        <v>1975</v>
      </c>
    </row>
    <row r="438" spans="1:14" x14ac:dyDescent="0.25">
      <c r="A438">
        <v>81002592</v>
      </c>
      <c r="B438" t="s">
        <v>12</v>
      </c>
      <c r="C438" t="s">
        <v>1976</v>
      </c>
      <c r="D438" t="s">
        <v>1977</v>
      </c>
      <c r="E438" t="s">
        <v>1978</v>
      </c>
      <c r="F438" t="s">
        <v>628</v>
      </c>
      <c r="G438" t="str">
        <f>TEXT(Table1[[#This Row],[Date_added_formatted]],"yyyy")</f>
        <v>2018</v>
      </c>
      <c r="H438" s="13">
        <f t="shared" si="6"/>
        <v>43379</v>
      </c>
      <c r="I438" s="9" t="s">
        <v>1979</v>
      </c>
      <c r="J438">
        <v>2015</v>
      </c>
      <c r="K438" t="s">
        <v>47</v>
      </c>
      <c r="L438" t="s">
        <v>409</v>
      </c>
      <c r="M438" t="s">
        <v>254</v>
      </c>
      <c r="N438" t="s">
        <v>1980</v>
      </c>
    </row>
    <row r="439" spans="1:14" x14ac:dyDescent="0.25">
      <c r="A439">
        <v>81017724</v>
      </c>
      <c r="B439" t="s">
        <v>12</v>
      </c>
      <c r="C439" t="s">
        <v>1981</v>
      </c>
      <c r="D439" t="s">
        <v>1982</v>
      </c>
      <c r="E439" t="s">
        <v>1983</v>
      </c>
      <c r="F439" t="s">
        <v>33</v>
      </c>
      <c r="G439" t="str">
        <f>TEXT(Table1[[#This Row],[Date_added_formatted]],"yyyy")</f>
        <v>2018</v>
      </c>
      <c r="H439" s="13">
        <f t="shared" si="6"/>
        <v>43379</v>
      </c>
      <c r="I439" s="9" t="s">
        <v>1979</v>
      </c>
      <c r="J439">
        <v>2018</v>
      </c>
      <c r="K439" t="s">
        <v>146</v>
      </c>
      <c r="L439" t="s">
        <v>27</v>
      </c>
      <c r="M439" t="s">
        <v>333</v>
      </c>
      <c r="N439" t="s">
        <v>1984</v>
      </c>
    </row>
    <row r="440" spans="1:14" x14ac:dyDescent="0.25">
      <c r="A440">
        <v>80174918</v>
      </c>
      <c r="B440" t="s">
        <v>30</v>
      </c>
      <c r="C440" t="s">
        <v>1985</v>
      </c>
      <c r="E440" t="s">
        <v>1986</v>
      </c>
      <c r="F440" t="s">
        <v>777</v>
      </c>
      <c r="G440" t="str">
        <f>TEXT(Table1[[#This Row],[Date_added_formatted]],"yyyy")</f>
        <v>2017</v>
      </c>
      <c r="H440" s="13">
        <f t="shared" si="6"/>
        <v>43014</v>
      </c>
      <c r="I440" s="9" t="s">
        <v>1987</v>
      </c>
      <c r="J440">
        <v>2017</v>
      </c>
      <c r="K440" t="s">
        <v>47</v>
      </c>
      <c r="L440" t="s">
        <v>36</v>
      </c>
      <c r="M440" t="s">
        <v>778</v>
      </c>
      <c r="N440" t="s">
        <v>1988</v>
      </c>
    </row>
    <row r="441" spans="1:14" x14ac:dyDescent="0.25">
      <c r="A441">
        <v>80170301</v>
      </c>
      <c r="B441" t="s">
        <v>12</v>
      </c>
      <c r="C441" t="s">
        <v>1989</v>
      </c>
      <c r="D441" t="s">
        <v>1990</v>
      </c>
      <c r="E441" t="s">
        <v>1991</v>
      </c>
      <c r="F441" t="s">
        <v>1992</v>
      </c>
      <c r="G441" t="str">
        <f>TEXT(Table1[[#This Row],[Date_added_formatted]],"yyyy")</f>
        <v>2017</v>
      </c>
      <c r="H441" s="13">
        <f t="shared" si="6"/>
        <v>43014</v>
      </c>
      <c r="I441" s="9" t="s">
        <v>1987</v>
      </c>
      <c r="J441">
        <v>2017</v>
      </c>
      <c r="K441" t="s">
        <v>18</v>
      </c>
      <c r="L441" t="s">
        <v>381</v>
      </c>
      <c r="M441" t="s">
        <v>135</v>
      </c>
      <c r="N441" t="s">
        <v>1993</v>
      </c>
    </row>
    <row r="442" spans="1:14" x14ac:dyDescent="0.25">
      <c r="A442">
        <v>80189623</v>
      </c>
      <c r="B442" t="s">
        <v>12</v>
      </c>
      <c r="C442" t="s">
        <v>1994</v>
      </c>
      <c r="D442" t="s">
        <v>1995</v>
      </c>
      <c r="F442" t="s">
        <v>33</v>
      </c>
      <c r="G442" t="str">
        <f>TEXT(Table1[[#This Row],[Date_added_formatted]],"yyyy")</f>
        <v>2017</v>
      </c>
      <c r="H442" s="13">
        <f t="shared" si="6"/>
        <v>43014</v>
      </c>
      <c r="I442" s="9" t="s">
        <v>1987</v>
      </c>
      <c r="J442">
        <v>2017</v>
      </c>
      <c r="K442" t="s">
        <v>26</v>
      </c>
      <c r="L442" t="s">
        <v>186</v>
      </c>
      <c r="M442" t="s">
        <v>1996</v>
      </c>
      <c r="N442" t="s">
        <v>1997</v>
      </c>
    </row>
    <row r="443" spans="1:14" x14ac:dyDescent="0.25">
      <c r="A443">
        <v>80215730</v>
      </c>
      <c r="B443" t="s">
        <v>30</v>
      </c>
      <c r="C443" t="s">
        <v>1998</v>
      </c>
      <c r="E443" t="s">
        <v>1999</v>
      </c>
      <c r="F443" t="s">
        <v>598</v>
      </c>
      <c r="G443" t="str">
        <f>TEXT(Table1[[#This Row],[Date_added_formatted]],"yyyy")</f>
        <v>2019</v>
      </c>
      <c r="H443" s="13">
        <f t="shared" si="6"/>
        <v>43743</v>
      </c>
      <c r="I443" s="9" t="s">
        <v>2000</v>
      </c>
      <c r="J443">
        <v>2019</v>
      </c>
      <c r="K443" t="s">
        <v>41</v>
      </c>
      <c r="L443" t="s">
        <v>36</v>
      </c>
      <c r="M443" t="s">
        <v>37</v>
      </c>
      <c r="N443" t="s">
        <v>2001</v>
      </c>
    </row>
    <row r="444" spans="1:14" x14ac:dyDescent="0.25">
      <c r="A444">
        <v>81161487</v>
      </c>
      <c r="B444" t="s">
        <v>30</v>
      </c>
      <c r="C444" t="s">
        <v>2002</v>
      </c>
      <c r="E444" t="s">
        <v>2003</v>
      </c>
      <c r="F444" t="s">
        <v>398</v>
      </c>
      <c r="G444" t="str">
        <f>TEXT(Table1[[#This Row],[Date_added_formatted]],"yyyy")</f>
        <v>2019</v>
      </c>
      <c r="H444" s="13">
        <f t="shared" si="6"/>
        <v>43743</v>
      </c>
      <c r="I444" s="9" t="s">
        <v>2000</v>
      </c>
      <c r="J444">
        <v>2019</v>
      </c>
      <c r="K444" t="s">
        <v>47</v>
      </c>
      <c r="L444" t="s">
        <v>36</v>
      </c>
      <c r="M444" t="s">
        <v>769</v>
      </c>
      <c r="N444" t="s">
        <v>2004</v>
      </c>
    </row>
    <row r="445" spans="1:14" x14ac:dyDescent="0.25">
      <c r="A445">
        <v>81177367</v>
      </c>
      <c r="B445" t="s">
        <v>12</v>
      </c>
      <c r="C445" t="s">
        <v>2005</v>
      </c>
      <c r="D445" t="s">
        <v>2006</v>
      </c>
      <c r="E445" t="s">
        <v>2007</v>
      </c>
      <c r="F445" t="s">
        <v>217</v>
      </c>
      <c r="G445" t="str">
        <f>TEXT(Table1[[#This Row],[Date_added_formatted]],"yyyy")</f>
        <v>2019</v>
      </c>
      <c r="H445" s="13">
        <f t="shared" si="6"/>
        <v>43743</v>
      </c>
      <c r="I445" s="9" t="s">
        <v>2000</v>
      </c>
      <c r="J445">
        <v>2019</v>
      </c>
      <c r="K445" t="s">
        <v>26</v>
      </c>
      <c r="L445" t="s">
        <v>1228</v>
      </c>
      <c r="M445" t="s">
        <v>207</v>
      </c>
      <c r="N445" t="s">
        <v>2008</v>
      </c>
    </row>
    <row r="446" spans="1:14" x14ac:dyDescent="0.25">
      <c r="A446">
        <v>81016323</v>
      </c>
      <c r="B446" t="s">
        <v>12</v>
      </c>
      <c r="C446" t="s">
        <v>2009</v>
      </c>
      <c r="D446" t="s">
        <v>1921</v>
      </c>
      <c r="E446" t="s">
        <v>2010</v>
      </c>
      <c r="F446" t="s">
        <v>490</v>
      </c>
      <c r="G446" t="str">
        <f>TEXT(Table1[[#This Row],[Date_added_formatted]],"yyyy")</f>
        <v>2018</v>
      </c>
      <c r="H446" s="13">
        <f t="shared" si="6"/>
        <v>43378</v>
      </c>
      <c r="I446" s="9" t="s">
        <v>2011</v>
      </c>
      <c r="J446">
        <v>2014</v>
      </c>
      <c r="K446" t="s">
        <v>47</v>
      </c>
      <c r="L446" t="s">
        <v>1686</v>
      </c>
      <c r="M446" t="s">
        <v>1613</v>
      </c>
      <c r="N446" t="s">
        <v>2012</v>
      </c>
    </row>
    <row r="447" spans="1:14" x14ac:dyDescent="0.25">
      <c r="A447">
        <v>80198511</v>
      </c>
      <c r="B447" t="s">
        <v>30</v>
      </c>
      <c r="C447" t="s">
        <v>2013</v>
      </c>
      <c r="E447" t="s">
        <v>2014</v>
      </c>
      <c r="G447" t="str">
        <f>TEXT(Table1[[#This Row],[Date_added_formatted]],"yyyy")</f>
        <v>2018</v>
      </c>
      <c r="H447" s="13">
        <f t="shared" si="6"/>
        <v>43378</v>
      </c>
      <c r="I447" s="9" t="s">
        <v>2011</v>
      </c>
      <c r="J447">
        <v>2018</v>
      </c>
      <c r="K447" t="s">
        <v>47</v>
      </c>
      <c r="L447" t="s">
        <v>36</v>
      </c>
      <c r="M447" t="s">
        <v>1068</v>
      </c>
      <c r="N447" t="s">
        <v>2015</v>
      </c>
    </row>
    <row r="448" spans="1:14" x14ac:dyDescent="0.25">
      <c r="A448">
        <v>81016318</v>
      </c>
      <c r="B448" t="s">
        <v>12</v>
      </c>
      <c r="C448" t="s">
        <v>2016</v>
      </c>
      <c r="D448" t="s">
        <v>1117</v>
      </c>
      <c r="E448" t="s">
        <v>2017</v>
      </c>
      <c r="F448" t="s">
        <v>490</v>
      </c>
      <c r="G448" t="str">
        <f>TEXT(Table1[[#This Row],[Date_added_formatted]],"yyyy")</f>
        <v>2018</v>
      </c>
      <c r="H448" s="13">
        <f t="shared" si="6"/>
        <v>43378</v>
      </c>
      <c r="I448" s="9" t="s">
        <v>2011</v>
      </c>
      <c r="J448">
        <v>2016</v>
      </c>
      <c r="K448" t="s">
        <v>18</v>
      </c>
      <c r="L448" t="s">
        <v>2018</v>
      </c>
      <c r="M448" t="s">
        <v>400</v>
      </c>
      <c r="N448" t="s">
        <v>2019</v>
      </c>
    </row>
    <row r="449" spans="1:14" x14ac:dyDescent="0.25">
      <c r="A449">
        <v>80240840</v>
      </c>
      <c r="B449" t="s">
        <v>30</v>
      </c>
      <c r="C449" t="s">
        <v>2020</v>
      </c>
      <c r="E449" t="s">
        <v>2021</v>
      </c>
      <c r="F449" t="s">
        <v>2022</v>
      </c>
      <c r="G449" t="str">
        <f>TEXT(Table1[[#This Row],[Date_added_formatted]],"yyyy")</f>
        <v>2018</v>
      </c>
      <c r="H449" s="13">
        <f t="shared" si="6"/>
        <v>43378</v>
      </c>
      <c r="I449" s="9" t="s">
        <v>2011</v>
      </c>
      <c r="J449">
        <v>2018</v>
      </c>
      <c r="K449" t="s">
        <v>47</v>
      </c>
      <c r="L449" t="s">
        <v>36</v>
      </c>
      <c r="M449" t="s">
        <v>173</v>
      </c>
      <c r="N449" t="s">
        <v>2023</v>
      </c>
    </row>
    <row r="450" spans="1:14" x14ac:dyDescent="0.25">
      <c r="A450">
        <v>80191369</v>
      </c>
      <c r="B450" t="s">
        <v>30</v>
      </c>
      <c r="C450" t="s">
        <v>2024</v>
      </c>
      <c r="E450" t="s">
        <v>2025</v>
      </c>
      <c r="F450" t="s">
        <v>777</v>
      </c>
      <c r="G450" t="str">
        <f>TEXT(Table1[[#This Row],[Date_added_formatted]],"yyyy")</f>
        <v>2018</v>
      </c>
      <c r="H450" s="13">
        <f t="shared" si="6"/>
        <v>43378</v>
      </c>
      <c r="I450" s="9" t="s">
        <v>2011</v>
      </c>
      <c r="J450">
        <v>2018</v>
      </c>
      <c r="K450" t="s">
        <v>47</v>
      </c>
      <c r="L450" t="s">
        <v>36</v>
      </c>
      <c r="M450" t="s">
        <v>778</v>
      </c>
      <c r="N450" t="s">
        <v>2026</v>
      </c>
    </row>
    <row r="451" spans="1:14" x14ac:dyDescent="0.25">
      <c r="A451">
        <v>80242081</v>
      </c>
      <c r="B451" t="s">
        <v>12</v>
      </c>
      <c r="C451" t="s">
        <v>2027</v>
      </c>
      <c r="D451" t="s">
        <v>2028</v>
      </c>
      <c r="E451" t="s">
        <v>2029</v>
      </c>
      <c r="F451" t="s">
        <v>24</v>
      </c>
      <c r="G451" t="str">
        <f>TEXT(Table1[[#This Row],[Date_added_formatted]],"yyyy")</f>
        <v>2018</v>
      </c>
      <c r="H451" s="13">
        <f t="shared" ref="H451:H514" si="7">DATEVALUE(MID(I451,FIND(" ",I451)+1,LEN(I451)-FIND(" ",I451)-4)&amp;" "&amp;LEFT(I451,FIND(" ",I451)-1)&amp;", "&amp;RIGHT(I451,4))</f>
        <v>43378</v>
      </c>
      <c r="I451" s="9" t="s">
        <v>2011</v>
      </c>
      <c r="J451">
        <v>2018</v>
      </c>
      <c r="K451" t="s">
        <v>26</v>
      </c>
      <c r="L451" t="s">
        <v>481</v>
      </c>
      <c r="M451" t="s">
        <v>148</v>
      </c>
      <c r="N451" t="s">
        <v>2030</v>
      </c>
    </row>
    <row r="452" spans="1:14" x14ac:dyDescent="0.25">
      <c r="A452">
        <v>80168222</v>
      </c>
      <c r="B452" t="s">
        <v>12</v>
      </c>
      <c r="C452" t="s">
        <v>2031</v>
      </c>
      <c r="D452" t="s">
        <v>2032</v>
      </c>
      <c r="E452" t="s">
        <v>2033</v>
      </c>
      <c r="F452" t="s">
        <v>33</v>
      </c>
      <c r="G452" t="str">
        <f>TEXT(Table1[[#This Row],[Date_added_formatted]],"yyyy")</f>
        <v>2018</v>
      </c>
      <c r="H452" s="13">
        <f t="shared" si="7"/>
        <v>43378</v>
      </c>
      <c r="I452" s="9" t="s">
        <v>2011</v>
      </c>
      <c r="J452">
        <v>2018</v>
      </c>
      <c r="K452" t="s">
        <v>60</v>
      </c>
      <c r="L452" t="s">
        <v>791</v>
      </c>
      <c r="M452" t="s">
        <v>224</v>
      </c>
      <c r="N452" t="s">
        <v>2034</v>
      </c>
    </row>
    <row r="453" spans="1:14" x14ac:dyDescent="0.25">
      <c r="A453">
        <v>80999063</v>
      </c>
      <c r="B453" t="s">
        <v>12</v>
      </c>
      <c r="C453" t="s">
        <v>2035</v>
      </c>
      <c r="E453" t="s">
        <v>2036</v>
      </c>
      <c r="G453" t="str">
        <f>TEXT(Table1[[#This Row],[Date_added_formatted]],"yyyy")</f>
        <v>2018</v>
      </c>
      <c r="H453" s="13">
        <f t="shared" si="7"/>
        <v>43378</v>
      </c>
      <c r="I453" s="9" t="s">
        <v>2011</v>
      </c>
      <c r="J453">
        <v>2018</v>
      </c>
      <c r="K453" t="s">
        <v>103</v>
      </c>
      <c r="L453" t="s">
        <v>1326</v>
      </c>
      <c r="M453" t="s">
        <v>94</v>
      </c>
      <c r="N453" t="s">
        <v>2037</v>
      </c>
    </row>
    <row r="454" spans="1:14" x14ac:dyDescent="0.25">
      <c r="A454">
        <v>80220650</v>
      </c>
      <c r="B454" t="s">
        <v>30</v>
      </c>
      <c r="C454" t="s">
        <v>2038</v>
      </c>
      <c r="E454" t="s">
        <v>2039</v>
      </c>
      <c r="F454" t="s">
        <v>398</v>
      </c>
      <c r="G454" t="str">
        <f>TEXT(Table1[[#This Row],[Date_added_formatted]],"yyyy")</f>
        <v>2018</v>
      </c>
      <c r="H454" s="13">
        <f t="shared" si="7"/>
        <v>43378</v>
      </c>
      <c r="I454" s="9" t="s">
        <v>2011</v>
      </c>
      <c r="J454">
        <v>2018</v>
      </c>
      <c r="K454" t="s">
        <v>26</v>
      </c>
      <c r="L454" t="s">
        <v>36</v>
      </c>
      <c r="M454" t="s">
        <v>2040</v>
      </c>
      <c r="N454" t="s">
        <v>2041</v>
      </c>
    </row>
    <row r="455" spans="1:14" x14ac:dyDescent="0.25">
      <c r="A455">
        <v>80164032</v>
      </c>
      <c r="B455" t="s">
        <v>12</v>
      </c>
      <c r="C455" t="s">
        <v>2042</v>
      </c>
      <c r="E455" t="s">
        <v>2043</v>
      </c>
      <c r="F455" t="s">
        <v>2044</v>
      </c>
      <c r="G455" t="str">
        <f>TEXT(Table1[[#This Row],[Date_added_formatted]],"yyyy")</f>
        <v>2019</v>
      </c>
      <c r="H455" s="13">
        <f t="shared" si="7"/>
        <v>43742</v>
      </c>
      <c r="I455" s="9" t="s">
        <v>2045</v>
      </c>
      <c r="J455">
        <v>2016</v>
      </c>
      <c r="K455" t="s">
        <v>18</v>
      </c>
      <c r="L455" t="s">
        <v>235</v>
      </c>
      <c r="M455" t="s">
        <v>141</v>
      </c>
      <c r="N455" t="s">
        <v>2046</v>
      </c>
    </row>
    <row r="456" spans="1:14" x14ac:dyDescent="0.25">
      <c r="A456">
        <v>81158574</v>
      </c>
      <c r="B456" t="s">
        <v>12</v>
      </c>
      <c r="C456" t="s">
        <v>2047</v>
      </c>
      <c r="D456" t="s">
        <v>2048</v>
      </c>
      <c r="E456" t="s">
        <v>2049</v>
      </c>
      <c r="F456" t="s">
        <v>542</v>
      </c>
      <c r="G456" t="str">
        <f>TEXT(Table1[[#This Row],[Date_added_formatted]],"yyyy")</f>
        <v>2019</v>
      </c>
      <c r="H456" s="13">
        <f t="shared" si="7"/>
        <v>43742</v>
      </c>
      <c r="I456" s="9" t="s">
        <v>2045</v>
      </c>
      <c r="J456">
        <v>2019</v>
      </c>
      <c r="K456" t="s">
        <v>47</v>
      </c>
      <c r="L456" t="s">
        <v>61</v>
      </c>
      <c r="M456" t="s">
        <v>236</v>
      </c>
      <c r="N456" t="s">
        <v>2050</v>
      </c>
    </row>
    <row r="457" spans="1:14" x14ac:dyDescent="0.25">
      <c r="A457">
        <v>80237905</v>
      </c>
      <c r="B457" t="s">
        <v>12</v>
      </c>
      <c r="C457" t="s">
        <v>2051</v>
      </c>
      <c r="D457" t="s">
        <v>2052</v>
      </c>
      <c r="E457" t="s">
        <v>2053</v>
      </c>
      <c r="F457" t="s">
        <v>331</v>
      </c>
      <c r="G457" t="str">
        <f>TEXT(Table1[[#This Row],[Date_added_formatted]],"yyyy")</f>
        <v>2019</v>
      </c>
      <c r="H457" s="13">
        <f t="shared" si="7"/>
        <v>43742</v>
      </c>
      <c r="I457" s="9" t="s">
        <v>2045</v>
      </c>
      <c r="J457">
        <v>2019</v>
      </c>
      <c r="K457" t="s">
        <v>26</v>
      </c>
      <c r="L457" t="s">
        <v>198</v>
      </c>
      <c r="M457" t="s">
        <v>148</v>
      </c>
      <c r="N457" t="s">
        <v>2054</v>
      </c>
    </row>
    <row r="458" spans="1:14" x14ac:dyDescent="0.25">
      <c r="A458">
        <v>81132440</v>
      </c>
      <c r="B458" t="s">
        <v>12</v>
      </c>
      <c r="C458" t="s">
        <v>2055</v>
      </c>
      <c r="D458" t="s">
        <v>2056</v>
      </c>
      <c r="E458" t="s">
        <v>2057</v>
      </c>
      <c r="F458" t="s">
        <v>542</v>
      </c>
      <c r="G458" t="str">
        <f>TEXT(Table1[[#This Row],[Date_added_formatted]],"yyyy")</f>
        <v>2019</v>
      </c>
      <c r="H458" s="13">
        <f t="shared" si="7"/>
        <v>43742</v>
      </c>
      <c r="I458" s="9" t="s">
        <v>2045</v>
      </c>
      <c r="J458">
        <v>2019</v>
      </c>
      <c r="K458" t="s">
        <v>18</v>
      </c>
      <c r="L458" t="s">
        <v>198</v>
      </c>
      <c r="M458" t="s">
        <v>20</v>
      </c>
      <c r="N458" t="s">
        <v>2058</v>
      </c>
    </row>
    <row r="459" spans="1:14" x14ac:dyDescent="0.25">
      <c r="A459">
        <v>80117803</v>
      </c>
      <c r="B459" t="s">
        <v>30</v>
      </c>
      <c r="C459" t="s">
        <v>2059</v>
      </c>
      <c r="E459" t="s">
        <v>2060</v>
      </c>
      <c r="F459" t="s">
        <v>33</v>
      </c>
      <c r="G459" t="str">
        <f>TEXT(Table1[[#This Row],[Date_added_formatted]],"yyyy")</f>
        <v>2019</v>
      </c>
      <c r="H459" s="13">
        <f t="shared" si="7"/>
        <v>43742</v>
      </c>
      <c r="I459" s="9" t="s">
        <v>2045</v>
      </c>
      <c r="J459">
        <v>2019</v>
      </c>
      <c r="K459" t="s">
        <v>18</v>
      </c>
      <c r="L459" t="s">
        <v>36</v>
      </c>
      <c r="M459" t="s">
        <v>2061</v>
      </c>
      <c r="N459" t="s">
        <v>2062</v>
      </c>
    </row>
    <row r="460" spans="1:14" x14ac:dyDescent="0.25">
      <c r="A460">
        <v>81021243</v>
      </c>
      <c r="B460" t="s">
        <v>12</v>
      </c>
      <c r="C460" t="s">
        <v>2063</v>
      </c>
      <c r="D460" t="s">
        <v>2064</v>
      </c>
      <c r="E460" t="s">
        <v>2065</v>
      </c>
      <c r="F460" t="s">
        <v>33</v>
      </c>
      <c r="G460" t="str">
        <f>TEXT(Table1[[#This Row],[Date_added_formatted]],"yyyy")</f>
        <v>2019</v>
      </c>
      <c r="H460" s="13">
        <f t="shared" si="7"/>
        <v>43742</v>
      </c>
      <c r="I460" s="9" t="s">
        <v>2045</v>
      </c>
      <c r="J460">
        <v>2019</v>
      </c>
      <c r="K460" t="s">
        <v>103</v>
      </c>
      <c r="L460" t="s">
        <v>506</v>
      </c>
      <c r="M460" t="s">
        <v>94</v>
      </c>
      <c r="N460" t="s">
        <v>2066</v>
      </c>
    </row>
    <row r="461" spans="1:14" x14ac:dyDescent="0.25">
      <c r="A461">
        <v>81004460</v>
      </c>
      <c r="B461" t="s">
        <v>12</v>
      </c>
      <c r="C461" t="s">
        <v>2067</v>
      </c>
      <c r="D461" t="s">
        <v>2068</v>
      </c>
      <c r="E461" t="s">
        <v>2069</v>
      </c>
      <c r="F461" t="s">
        <v>2070</v>
      </c>
      <c r="G461" t="str">
        <f>TEXT(Table1[[#This Row],[Date_added_formatted]],"yyyy")</f>
        <v>2018</v>
      </c>
      <c r="H461" s="13">
        <f t="shared" si="7"/>
        <v>43377</v>
      </c>
      <c r="I461" s="9" t="s">
        <v>2071</v>
      </c>
      <c r="J461">
        <v>2016</v>
      </c>
      <c r="K461" t="s">
        <v>26</v>
      </c>
      <c r="L461" t="s">
        <v>907</v>
      </c>
      <c r="M461" t="s">
        <v>882</v>
      </c>
      <c r="N461" t="s">
        <v>2072</v>
      </c>
    </row>
    <row r="462" spans="1:14" x14ac:dyDescent="0.25">
      <c r="A462">
        <v>81016330</v>
      </c>
      <c r="B462" t="s">
        <v>12</v>
      </c>
      <c r="C462" t="s">
        <v>2073</v>
      </c>
      <c r="D462" t="s">
        <v>1117</v>
      </c>
      <c r="E462" t="s">
        <v>2074</v>
      </c>
      <c r="F462" t="s">
        <v>490</v>
      </c>
      <c r="G462" t="str">
        <f>TEXT(Table1[[#This Row],[Date_added_formatted]],"yyyy")</f>
        <v>2018</v>
      </c>
      <c r="H462" s="13">
        <f t="shared" si="7"/>
        <v>43377</v>
      </c>
      <c r="I462" s="9" t="s">
        <v>2071</v>
      </c>
      <c r="J462">
        <v>2009</v>
      </c>
      <c r="K462" t="s">
        <v>18</v>
      </c>
      <c r="L462" t="s">
        <v>717</v>
      </c>
      <c r="M462" t="s">
        <v>400</v>
      </c>
      <c r="N462" t="s">
        <v>2075</v>
      </c>
    </row>
    <row r="463" spans="1:14" x14ac:dyDescent="0.25">
      <c r="A463">
        <v>70105130</v>
      </c>
      <c r="B463" t="s">
        <v>12</v>
      </c>
      <c r="C463" t="s">
        <v>2076</v>
      </c>
      <c r="D463" t="s">
        <v>2077</v>
      </c>
      <c r="E463" t="s">
        <v>2078</v>
      </c>
      <c r="F463" t="s">
        <v>33</v>
      </c>
      <c r="G463" t="str">
        <f>TEXT(Table1[[#This Row],[Date_added_formatted]],"yyyy")</f>
        <v>2018</v>
      </c>
      <c r="H463" s="13">
        <f t="shared" si="7"/>
        <v>43377</v>
      </c>
      <c r="I463" s="9" t="s">
        <v>2071</v>
      </c>
      <c r="J463">
        <v>2008</v>
      </c>
      <c r="K463" t="s">
        <v>146</v>
      </c>
      <c r="L463" t="s">
        <v>455</v>
      </c>
      <c r="M463" t="s">
        <v>148</v>
      </c>
      <c r="N463" t="s">
        <v>2079</v>
      </c>
    </row>
    <row r="464" spans="1:14" x14ac:dyDescent="0.25">
      <c r="A464">
        <v>81010662</v>
      </c>
      <c r="B464" t="s">
        <v>30</v>
      </c>
      <c r="C464" t="s">
        <v>2080</v>
      </c>
      <c r="E464" t="s">
        <v>2081</v>
      </c>
      <c r="F464" t="s">
        <v>777</v>
      </c>
      <c r="G464" t="str">
        <f>TEXT(Table1[[#This Row],[Date_added_formatted]],"yyyy")</f>
        <v>2018</v>
      </c>
      <c r="H464" s="13">
        <f t="shared" si="7"/>
        <v>43377</v>
      </c>
      <c r="I464" s="9" t="s">
        <v>2071</v>
      </c>
      <c r="J464">
        <v>2018</v>
      </c>
      <c r="K464" t="s">
        <v>18</v>
      </c>
      <c r="L464" t="s">
        <v>36</v>
      </c>
      <c r="M464" t="s">
        <v>2082</v>
      </c>
      <c r="N464" t="s">
        <v>2083</v>
      </c>
    </row>
    <row r="465" spans="1:14" x14ac:dyDescent="0.25">
      <c r="A465">
        <v>80141858</v>
      </c>
      <c r="B465" t="s">
        <v>12</v>
      </c>
      <c r="C465" t="s">
        <v>2084</v>
      </c>
      <c r="D465" t="s">
        <v>2085</v>
      </c>
      <c r="E465" t="s">
        <v>2086</v>
      </c>
      <c r="F465" t="s">
        <v>33</v>
      </c>
      <c r="G465" t="str">
        <f>TEXT(Table1[[#This Row],[Date_added_formatted]],"yyyy")</f>
        <v>2016</v>
      </c>
      <c r="H465" s="13">
        <f t="shared" si="7"/>
        <v>42647</v>
      </c>
      <c r="I465" s="9" t="s">
        <v>2087</v>
      </c>
      <c r="J465">
        <v>2016</v>
      </c>
      <c r="K465" t="s">
        <v>41</v>
      </c>
      <c r="L465" t="s">
        <v>1326</v>
      </c>
      <c r="M465" t="s">
        <v>20</v>
      </c>
      <c r="N465" t="s">
        <v>2088</v>
      </c>
    </row>
    <row r="466" spans="1:14" x14ac:dyDescent="0.25">
      <c r="A466">
        <v>81084225</v>
      </c>
      <c r="B466" t="s">
        <v>12</v>
      </c>
      <c r="C466" t="s">
        <v>2089</v>
      </c>
      <c r="D466" t="s">
        <v>2090</v>
      </c>
      <c r="E466" t="s">
        <v>2091</v>
      </c>
      <c r="F466" t="s">
        <v>1819</v>
      </c>
      <c r="G466" t="str">
        <f>TEXT(Table1[[#This Row],[Date_added_formatted]],"yyyy")</f>
        <v>2019</v>
      </c>
      <c r="H466" s="13">
        <f t="shared" si="7"/>
        <v>43769</v>
      </c>
      <c r="I466" s="9" t="s">
        <v>2092</v>
      </c>
      <c r="J466">
        <v>2019</v>
      </c>
      <c r="K466" t="s">
        <v>26</v>
      </c>
      <c r="L466" t="s">
        <v>104</v>
      </c>
      <c r="M466" t="s">
        <v>28</v>
      </c>
      <c r="N466" t="s">
        <v>2093</v>
      </c>
    </row>
    <row r="467" spans="1:14" x14ac:dyDescent="0.25">
      <c r="A467">
        <v>80203920</v>
      </c>
      <c r="B467" t="s">
        <v>30</v>
      </c>
      <c r="C467" t="s">
        <v>2094</v>
      </c>
      <c r="D467" t="s">
        <v>2095</v>
      </c>
      <c r="E467" t="s">
        <v>2096</v>
      </c>
      <c r="F467" t="s">
        <v>1551</v>
      </c>
      <c r="G467" t="str">
        <f>TEXT(Table1[[#This Row],[Date_added_formatted]],"yyyy")</f>
        <v>2019</v>
      </c>
      <c r="H467" s="13">
        <f t="shared" si="7"/>
        <v>43769</v>
      </c>
      <c r="I467" s="9" t="s">
        <v>2092</v>
      </c>
      <c r="J467">
        <v>2019</v>
      </c>
      <c r="K467" t="s">
        <v>26</v>
      </c>
      <c r="L467" t="s">
        <v>36</v>
      </c>
      <c r="M467" t="s">
        <v>867</v>
      </c>
      <c r="N467" t="s">
        <v>2097</v>
      </c>
    </row>
    <row r="468" spans="1:14" x14ac:dyDescent="0.25">
      <c r="A468">
        <v>80242051</v>
      </c>
      <c r="B468" t="s">
        <v>30</v>
      </c>
      <c r="C468" t="s">
        <v>2098</v>
      </c>
      <c r="E468" t="s">
        <v>2099</v>
      </c>
      <c r="G468" t="str">
        <f>TEXT(Table1[[#This Row],[Date_added_formatted]],"yyyy")</f>
        <v>2019</v>
      </c>
      <c r="H468" s="13">
        <f t="shared" si="7"/>
        <v>43769</v>
      </c>
      <c r="I468" s="9" t="s">
        <v>2092</v>
      </c>
      <c r="J468">
        <v>2019</v>
      </c>
      <c r="K468" t="s">
        <v>26</v>
      </c>
      <c r="L468" t="s">
        <v>36</v>
      </c>
      <c r="M468" t="s">
        <v>554</v>
      </c>
      <c r="N468" t="s">
        <v>2100</v>
      </c>
    </row>
    <row r="469" spans="1:14" x14ac:dyDescent="0.25">
      <c r="A469">
        <v>80199806</v>
      </c>
      <c r="B469" t="s">
        <v>12</v>
      </c>
      <c r="C469" t="s">
        <v>2101</v>
      </c>
      <c r="D469" t="s">
        <v>2102</v>
      </c>
      <c r="E469" t="s">
        <v>2103</v>
      </c>
      <c r="F469" t="s">
        <v>2104</v>
      </c>
      <c r="G469" t="str">
        <f>TEXT(Table1[[#This Row],[Date_added_formatted]],"yyyy")</f>
        <v>2018</v>
      </c>
      <c r="H469" s="13">
        <f t="shared" si="7"/>
        <v>43404</v>
      </c>
      <c r="I469" s="9" t="s">
        <v>2105</v>
      </c>
      <c r="J469">
        <v>2018</v>
      </c>
      <c r="K469" t="s">
        <v>26</v>
      </c>
      <c r="L469" t="s">
        <v>282</v>
      </c>
      <c r="M469" t="s">
        <v>199</v>
      </c>
      <c r="N469" t="s">
        <v>2106</v>
      </c>
    </row>
    <row r="470" spans="1:14" x14ac:dyDescent="0.25">
      <c r="A470">
        <v>80084834</v>
      </c>
      <c r="B470" t="s">
        <v>12</v>
      </c>
      <c r="C470" t="s">
        <v>2107</v>
      </c>
      <c r="D470" t="s">
        <v>2108</v>
      </c>
      <c r="E470" t="s">
        <v>2109</v>
      </c>
      <c r="F470" t="s">
        <v>2110</v>
      </c>
      <c r="G470" t="str">
        <f>TEXT(Table1[[#This Row],[Date_added_formatted]],"yyyy")</f>
        <v>2018</v>
      </c>
      <c r="H470" s="13">
        <f t="shared" si="7"/>
        <v>43404</v>
      </c>
      <c r="I470" s="9" t="s">
        <v>2105</v>
      </c>
      <c r="J470">
        <v>2015</v>
      </c>
      <c r="K470" t="s">
        <v>60</v>
      </c>
      <c r="L470" t="s">
        <v>2111</v>
      </c>
      <c r="M470" t="s">
        <v>400</v>
      </c>
      <c r="N470" t="s">
        <v>2112</v>
      </c>
    </row>
    <row r="471" spans="1:14" x14ac:dyDescent="0.25">
      <c r="A471">
        <v>80208273</v>
      </c>
      <c r="B471" t="s">
        <v>12</v>
      </c>
      <c r="C471" t="s">
        <v>2113</v>
      </c>
      <c r="D471" t="s">
        <v>2114</v>
      </c>
      <c r="E471" t="s">
        <v>2114</v>
      </c>
      <c r="F471" t="s">
        <v>33</v>
      </c>
      <c r="G471" t="str">
        <f>TEXT(Table1[[#This Row],[Date_added_formatted]],"yyyy")</f>
        <v>2017</v>
      </c>
      <c r="H471" s="13">
        <f t="shared" si="7"/>
        <v>43039</v>
      </c>
      <c r="I471" s="9" t="s">
        <v>2115</v>
      </c>
      <c r="J471">
        <v>2017</v>
      </c>
      <c r="K471" t="s">
        <v>26</v>
      </c>
      <c r="L471" t="s">
        <v>907</v>
      </c>
      <c r="M471" t="s">
        <v>28</v>
      </c>
      <c r="N471" t="s">
        <v>2116</v>
      </c>
    </row>
    <row r="472" spans="1:14" x14ac:dyDescent="0.25">
      <c r="A472">
        <v>80145699</v>
      </c>
      <c r="B472" t="s">
        <v>12</v>
      </c>
      <c r="C472" t="s">
        <v>2117</v>
      </c>
      <c r="D472" t="s">
        <v>2118</v>
      </c>
      <c r="E472" t="s">
        <v>2119</v>
      </c>
      <c r="F472" t="s">
        <v>33</v>
      </c>
      <c r="G472" t="str">
        <f>TEXT(Table1[[#This Row],[Date_added_formatted]],"yyyy")</f>
        <v>2017</v>
      </c>
      <c r="H472" s="13">
        <f t="shared" si="7"/>
        <v>43039</v>
      </c>
      <c r="I472" s="9" t="s">
        <v>2115</v>
      </c>
      <c r="J472">
        <v>2016</v>
      </c>
      <c r="K472" t="s">
        <v>26</v>
      </c>
      <c r="L472" t="s">
        <v>1002</v>
      </c>
      <c r="M472" t="s">
        <v>141</v>
      </c>
      <c r="N472" t="s">
        <v>2120</v>
      </c>
    </row>
    <row r="473" spans="1:14" x14ac:dyDescent="0.25">
      <c r="A473">
        <v>80204927</v>
      </c>
      <c r="B473" t="s">
        <v>30</v>
      </c>
      <c r="C473" t="s">
        <v>2121</v>
      </c>
      <c r="E473" t="s">
        <v>2122</v>
      </c>
      <c r="F473" t="s">
        <v>1603</v>
      </c>
      <c r="G473" t="str">
        <f>TEXT(Table1[[#This Row],[Date_added_formatted]],"yyyy")</f>
        <v>2017</v>
      </c>
      <c r="H473" s="13">
        <f t="shared" si="7"/>
        <v>43039</v>
      </c>
      <c r="I473" s="9" t="s">
        <v>2115</v>
      </c>
      <c r="J473">
        <v>2016</v>
      </c>
      <c r="K473" t="s">
        <v>47</v>
      </c>
      <c r="L473" t="s">
        <v>36</v>
      </c>
      <c r="M473" t="s">
        <v>1396</v>
      </c>
      <c r="N473" t="s">
        <v>2123</v>
      </c>
    </row>
    <row r="474" spans="1:14" x14ac:dyDescent="0.25">
      <c r="A474">
        <v>70266684</v>
      </c>
      <c r="B474" t="s">
        <v>12</v>
      </c>
      <c r="C474" t="s">
        <v>2124</v>
      </c>
      <c r="D474" t="s">
        <v>2125</v>
      </c>
      <c r="E474" t="s">
        <v>2126</v>
      </c>
      <c r="F474" t="s">
        <v>33</v>
      </c>
      <c r="G474" t="str">
        <f>TEXT(Table1[[#This Row],[Date_added_formatted]],"yyyy")</f>
        <v>2015</v>
      </c>
      <c r="H474" s="13">
        <f t="shared" si="7"/>
        <v>42308</v>
      </c>
      <c r="I474" s="9" t="s">
        <v>2127</v>
      </c>
      <c r="J474">
        <v>2013</v>
      </c>
      <c r="K474" t="s">
        <v>121</v>
      </c>
      <c r="L474" t="s">
        <v>455</v>
      </c>
      <c r="M474" t="s">
        <v>333</v>
      </c>
      <c r="N474" t="s">
        <v>2128</v>
      </c>
    </row>
    <row r="475" spans="1:14" x14ac:dyDescent="0.25">
      <c r="A475">
        <v>81166978</v>
      </c>
      <c r="B475" t="s">
        <v>30</v>
      </c>
      <c r="C475" t="s">
        <v>2129</v>
      </c>
      <c r="D475" t="s">
        <v>2130</v>
      </c>
      <c r="E475" t="s">
        <v>2131</v>
      </c>
      <c r="F475" t="s">
        <v>398</v>
      </c>
      <c r="G475" t="str">
        <f>TEXT(Table1[[#This Row],[Date_added_formatted]],"yyyy")</f>
        <v>2019</v>
      </c>
      <c r="H475" s="13">
        <f t="shared" si="7"/>
        <v>43768</v>
      </c>
      <c r="I475" s="9" t="s">
        <v>2132</v>
      </c>
      <c r="J475">
        <v>2016</v>
      </c>
      <c r="K475" t="s">
        <v>47</v>
      </c>
      <c r="L475" t="s">
        <v>36</v>
      </c>
      <c r="M475" t="s">
        <v>955</v>
      </c>
      <c r="N475" t="s">
        <v>2133</v>
      </c>
    </row>
    <row r="476" spans="1:14" x14ac:dyDescent="0.25">
      <c r="A476">
        <v>81177371</v>
      </c>
      <c r="B476" t="s">
        <v>12</v>
      </c>
      <c r="C476" t="s">
        <v>2134</v>
      </c>
      <c r="D476" t="s">
        <v>2135</v>
      </c>
      <c r="E476" t="s">
        <v>2136</v>
      </c>
      <c r="F476" t="s">
        <v>217</v>
      </c>
      <c r="G476" t="str">
        <f>TEXT(Table1[[#This Row],[Date_added_formatted]],"yyyy")</f>
        <v>2019</v>
      </c>
      <c r="H476" s="13">
        <f t="shared" si="7"/>
        <v>43768</v>
      </c>
      <c r="I476" s="9" t="s">
        <v>2132</v>
      </c>
      <c r="J476">
        <v>2019</v>
      </c>
      <c r="K476" t="s">
        <v>47</v>
      </c>
      <c r="L476" t="s">
        <v>282</v>
      </c>
      <c r="M476" t="s">
        <v>291</v>
      </c>
      <c r="N476" t="s">
        <v>2137</v>
      </c>
    </row>
    <row r="477" spans="1:14" x14ac:dyDescent="0.25">
      <c r="A477">
        <v>81167029</v>
      </c>
      <c r="B477" t="s">
        <v>30</v>
      </c>
      <c r="C477" t="s">
        <v>2138</v>
      </c>
      <c r="E477" t="s">
        <v>2139</v>
      </c>
      <c r="F477" t="s">
        <v>398</v>
      </c>
      <c r="G477" t="str">
        <f>TEXT(Table1[[#This Row],[Date_added_formatted]],"yyyy")</f>
        <v>2019</v>
      </c>
      <c r="H477" s="13">
        <f t="shared" si="7"/>
        <v>43768</v>
      </c>
      <c r="I477" s="9" t="s">
        <v>2132</v>
      </c>
      <c r="J477">
        <v>2017</v>
      </c>
      <c r="K477" t="s">
        <v>47</v>
      </c>
      <c r="L477" t="s">
        <v>36</v>
      </c>
      <c r="M477" t="s">
        <v>955</v>
      </c>
      <c r="N477" t="s">
        <v>2140</v>
      </c>
    </row>
    <row r="478" spans="1:14" x14ac:dyDescent="0.25">
      <c r="A478">
        <v>81142594</v>
      </c>
      <c r="B478" t="s">
        <v>30</v>
      </c>
      <c r="C478" t="s">
        <v>2141</v>
      </c>
      <c r="E478" t="s">
        <v>2142</v>
      </c>
      <c r="G478" t="str">
        <f>TEXT(Table1[[#This Row],[Date_added_formatted]],"yyyy")</f>
        <v>2019</v>
      </c>
      <c r="H478" s="13">
        <f t="shared" si="7"/>
        <v>43768</v>
      </c>
      <c r="I478" s="9" t="s">
        <v>2132</v>
      </c>
      <c r="J478">
        <v>2019</v>
      </c>
      <c r="K478" t="s">
        <v>26</v>
      </c>
      <c r="L478" t="s">
        <v>36</v>
      </c>
      <c r="M478" t="s">
        <v>554</v>
      </c>
      <c r="N478" t="s">
        <v>2143</v>
      </c>
    </row>
    <row r="479" spans="1:14" x14ac:dyDescent="0.25">
      <c r="A479">
        <v>70067230</v>
      </c>
      <c r="B479" t="s">
        <v>12</v>
      </c>
      <c r="C479" t="s">
        <v>2144</v>
      </c>
      <c r="D479" t="s">
        <v>1582</v>
      </c>
      <c r="E479" t="s">
        <v>2145</v>
      </c>
      <c r="F479" t="s">
        <v>217</v>
      </c>
      <c r="G479" t="str">
        <f>TEXT(Table1[[#This Row],[Date_added_formatted]],"yyyy")</f>
        <v>2018</v>
      </c>
      <c r="H479" s="13">
        <f t="shared" si="7"/>
        <v>43403</v>
      </c>
      <c r="I479" s="9" t="s">
        <v>2146</v>
      </c>
      <c r="J479">
        <v>2005</v>
      </c>
      <c r="K479" t="s">
        <v>18</v>
      </c>
      <c r="L479" t="s">
        <v>286</v>
      </c>
      <c r="M479" t="s">
        <v>207</v>
      </c>
      <c r="N479" t="s">
        <v>2147</v>
      </c>
    </row>
    <row r="480" spans="1:14" x14ac:dyDescent="0.25">
      <c r="A480">
        <v>80207446</v>
      </c>
      <c r="B480" t="s">
        <v>12</v>
      </c>
      <c r="C480" t="s">
        <v>2148</v>
      </c>
      <c r="D480" t="s">
        <v>2149</v>
      </c>
      <c r="E480" t="s">
        <v>2150</v>
      </c>
      <c r="F480" t="s">
        <v>217</v>
      </c>
      <c r="G480" t="str">
        <f>TEXT(Table1[[#This Row],[Date_added_formatted]],"yyyy")</f>
        <v>2018</v>
      </c>
      <c r="H480" s="13">
        <f t="shared" si="7"/>
        <v>43403</v>
      </c>
      <c r="I480" s="9" t="s">
        <v>2146</v>
      </c>
      <c r="J480">
        <v>2016</v>
      </c>
      <c r="K480" t="s">
        <v>47</v>
      </c>
      <c r="L480" t="s">
        <v>277</v>
      </c>
      <c r="M480" t="s">
        <v>400</v>
      </c>
      <c r="N480" t="s">
        <v>2151</v>
      </c>
    </row>
    <row r="481" spans="1:14" x14ac:dyDescent="0.25">
      <c r="A481">
        <v>80207447</v>
      </c>
      <c r="B481" t="s">
        <v>12</v>
      </c>
      <c r="C481" t="s">
        <v>2152</v>
      </c>
      <c r="D481" t="s">
        <v>2153</v>
      </c>
      <c r="E481" t="s">
        <v>2154</v>
      </c>
      <c r="F481" t="s">
        <v>217</v>
      </c>
      <c r="G481" t="str">
        <f>TEXT(Table1[[#This Row],[Date_added_formatted]],"yyyy")</f>
        <v>2018</v>
      </c>
      <c r="H481" s="13">
        <f t="shared" si="7"/>
        <v>43403</v>
      </c>
      <c r="I481" s="9" t="s">
        <v>2146</v>
      </c>
      <c r="J481">
        <v>2014</v>
      </c>
      <c r="K481" t="s">
        <v>269</v>
      </c>
      <c r="L481" t="s">
        <v>1284</v>
      </c>
      <c r="M481" t="s">
        <v>207</v>
      </c>
      <c r="N481" t="s">
        <v>2155</v>
      </c>
    </row>
    <row r="482" spans="1:14" x14ac:dyDescent="0.25">
      <c r="A482">
        <v>80987753</v>
      </c>
      <c r="B482" t="s">
        <v>30</v>
      </c>
      <c r="C482" t="s">
        <v>2156</v>
      </c>
      <c r="E482" t="s">
        <v>2157</v>
      </c>
      <c r="G482" t="str">
        <f>TEXT(Table1[[#This Row],[Date_added_formatted]],"yyyy")</f>
        <v>2018</v>
      </c>
      <c r="H482" s="13">
        <f t="shared" si="7"/>
        <v>43403</v>
      </c>
      <c r="I482" s="9" t="s">
        <v>2146</v>
      </c>
      <c r="J482">
        <v>2018</v>
      </c>
      <c r="K482" t="s">
        <v>26</v>
      </c>
      <c r="L482" t="s">
        <v>36</v>
      </c>
      <c r="M482" t="s">
        <v>1237</v>
      </c>
      <c r="N482" t="s">
        <v>2158</v>
      </c>
    </row>
    <row r="483" spans="1:14" x14ac:dyDescent="0.25">
      <c r="A483">
        <v>81016324</v>
      </c>
      <c r="B483" t="s">
        <v>12</v>
      </c>
      <c r="C483" t="s">
        <v>2159</v>
      </c>
      <c r="D483" t="s">
        <v>1117</v>
      </c>
      <c r="E483" t="s">
        <v>2160</v>
      </c>
      <c r="F483" t="s">
        <v>490</v>
      </c>
      <c r="G483" t="str">
        <f>TEXT(Table1[[#This Row],[Date_added_formatted]],"yyyy")</f>
        <v>2018</v>
      </c>
      <c r="H483" s="13">
        <f t="shared" si="7"/>
        <v>43403</v>
      </c>
      <c r="I483" s="9" t="s">
        <v>2146</v>
      </c>
      <c r="J483">
        <v>2013</v>
      </c>
      <c r="K483" t="s">
        <v>18</v>
      </c>
      <c r="L483" t="s">
        <v>19</v>
      </c>
      <c r="M483" t="s">
        <v>400</v>
      </c>
      <c r="N483" t="s">
        <v>2161</v>
      </c>
    </row>
    <row r="484" spans="1:14" x14ac:dyDescent="0.25">
      <c r="A484">
        <v>80192097</v>
      </c>
      <c r="B484" t="s">
        <v>12</v>
      </c>
      <c r="C484" t="s">
        <v>2162</v>
      </c>
      <c r="D484" t="s">
        <v>2163</v>
      </c>
      <c r="E484" t="s">
        <v>2164</v>
      </c>
      <c r="F484" t="s">
        <v>33</v>
      </c>
      <c r="G484" t="str">
        <f>TEXT(Table1[[#This Row],[Date_added_formatted]],"yyyy")</f>
        <v>2017</v>
      </c>
      <c r="H484" s="13">
        <f t="shared" si="7"/>
        <v>43038</v>
      </c>
      <c r="I484" s="9" t="s">
        <v>2165</v>
      </c>
      <c r="J484">
        <v>2017</v>
      </c>
      <c r="K484" t="s">
        <v>146</v>
      </c>
      <c r="L484" t="s">
        <v>582</v>
      </c>
      <c r="M484" t="s">
        <v>2166</v>
      </c>
      <c r="N484" t="s">
        <v>2167</v>
      </c>
    </row>
    <row r="485" spans="1:14" x14ac:dyDescent="0.25">
      <c r="A485">
        <v>70185045</v>
      </c>
      <c r="B485" t="s">
        <v>12</v>
      </c>
      <c r="C485" t="s">
        <v>2168</v>
      </c>
      <c r="D485" t="s">
        <v>2169</v>
      </c>
      <c r="F485" t="s">
        <v>33</v>
      </c>
      <c r="G485" t="str">
        <f>TEXT(Table1[[#This Row],[Date_added_formatted]],"yyyy")</f>
        <v>2019</v>
      </c>
      <c r="H485" s="13">
        <f t="shared" si="7"/>
        <v>43741</v>
      </c>
      <c r="I485" s="9" t="s">
        <v>2170</v>
      </c>
      <c r="J485">
        <v>2011</v>
      </c>
      <c r="K485" t="s">
        <v>338</v>
      </c>
      <c r="L485" t="s">
        <v>134</v>
      </c>
      <c r="M485" t="s">
        <v>141</v>
      </c>
      <c r="N485" t="s">
        <v>2171</v>
      </c>
    </row>
    <row r="486" spans="1:14" x14ac:dyDescent="0.25">
      <c r="A486">
        <v>80217066</v>
      </c>
      <c r="B486" t="s">
        <v>30</v>
      </c>
      <c r="C486" t="s">
        <v>2172</v>
      </c>
      <c r="E486" t="s">
        <v>2173</v>
      </c>
      <c r="F486" t="s">
        <v>33</v>
      </c>
      <c r="G486" t="str">
        <f>TEXT(Table1[[#This Row],[Date_added_formatted]],"yyyy")</f>
        <v>2019</v>
      </c>
      <c r="H486" s="13">
        <f t="shared" si="7"/>
        <v>43741</v>
      </c>
      <c r="I486" s="9" t="s">
        <v>2170</v>
      </c>
      <c r="J486">
        <v>2019</v>
      </c>
      <c r="K486" t="s">
        <v>26</v>
      </c>
      <c r="L486" t="s">
        <v>36</v>
      </c>
      <c r="M486" t="s">
        <v>2174</v>
      </c>
      <c r="N486" t="s">
        <v>2175</v>
      </c>
    </row>
    <row r="487" spans="1:14" x14ac:dyDescent="0.25">
      <c r="A487">
        <v>70002129</v>
      </c>
      <c r="B487" t="s">
        <v>12</v>
      </c>
      <c r="C487" t="s">
        <v>2176</v>
      </c>
      <c r="D487" t="s">
        <v>2177</v>
      </c>
      <c r="E487" t="s">
        <v>2178</v>
      </c>
      <c r="F487" t="s">
        <v>33</v>
      </c>
      <c r="G487" t="str">
        <f>TEXT(Table1[[#This Row],[Date_added_formatted]],"yyyy")</f>
        <v>2018</v>
      </c>
      <c r="H487" s="13">
        <f t="shared" si="7"/>
        <v>43376</v>
      </c>
      <c r="I487" s="9" t="s">
        <v>2179</v>
      </c>
      <c r="J487">
        <v>1978</v>
      </c>
      <c r="K487" t="s">
        <v>269</v>
      </c>
      <c r="L487" t="s">
        <v>1326</v>
      </c>
      <c r="M487" t="s">
        <v>94</v>
      </c>
      <c r="N487" t="s">
        <v>2180</v>
      </c>
    </row>
    <row r="488" spans="1:14" x14ac:dyDescent="0.25">
      <c r="A488">
        <v>80191963</v>
      </c>
      <c r="B488" t="s">
        <v>12</v>
      </c>
      <c r="C488" t="s">
        <v>2181</v>
      </c>
      <c r="D488" t="s">
        <v>2182</v>
      </c>
      <c r="E488" t="s">
        <v>2183</v>
      </c>
      <c r="F488" t="s">
        <v>2184</v>
      </c>
      <c r="G488" t="str">
        <f>TEXT(Table1[[#This Row],[Date_added_formatted]],"yyyy")</f>
        <v>2018</v>
      </c>
      <c r="H488" s="13">
        <f t="shared" si="7"/>
        <v>43376</v>
      </c>
      <c r="I488" s="9" t="s">
        <v>2179</v>
      </c>
      <c r="J488">
        <v>2017</v>
      </c>
      <c r="K488" t="s">
        <v>146</v>
      </c>
      <c r="L488" t="s">
        <v>717</v>
      </c>
      <c r="M488" t="s">
        <v>400</v>
      </c>
      <c r="N488" t="s">
        <v>2185</v>
      </c>
    </row>
    <row r="489" spans="1:14" x14ac:dyDescent="0.25">
      <c r="A489">
        <v>80218099</v>
      </c>
      <c r="B489" t="s">
        <v>12</v>
      </c>
      <c r="C489" t="s">
        <v>2186</v>
      </c>
      <c r="D489" t="s">
        <v>2187</v>
      </c>
      <c r="E489" t="s">
        <v>2188</v>
      </c>
      <c r="F489" t="s">
        <v>33</v>
      </c>
      <c r="G489" t="str">
        <f>TEXT(Table1[[#This Row],[Date_added_formatted]],"yyyy")</f>
        <v>2018</v>
      </c>
      <c r="H489" s="13">
        <f t="shared" si="7"/>
        <v>43376</v>
      </c>
      <c r="I489" s="9" t="s">
        <v>2179</v>
      </c>
      <c r="J489">
        <v>2017</v>
      </c>
      <c r="K489" t="s">
        <v>26</v>
      </c>
      <c r="L489" t="s">
        <v>332</v>
      </c>
      <c r="M489" t="s">
        <v>333</v>
      </c>
      <c r="N489" t="s">
        <v>2189</v>
      </c>
    </row>
    <row r="490" spans="1:14" x14ac:dyDescent="0.25">
      <c r="A490">
        <v>80199767</v>
      </c>
      <c r="B490" t="s">
        <v>12</v>
      </c>
      <c r="C490" t="s">
        <v>2190</v>
      </c>
      <c r="D490" t="s">
        <v>2191</v>
      </c>
      <c r="E490" t="s">
        <v>2192</v>
      </c>
      <c r="F490" t="s">
        <v>33</v>
      </c>
      <c r="G490" t="str">
        <f>TEXT(Table1[[#This Row],[Date_added_formatted]],"yyyy")</f>
        <v>2017</v>
      </c>
      <c r="H490" s="13">
        <f t="shared" si="7"/>
        <v>43011</v>
      </c>
      <c r="I490" s="9" t="s">
        <v>2193</v>
      </c>
      <c r="J490">
        <v>2017</v>
      </c>
      <c r="K490" t="s">
        <v>60</v>
      </c>
      <c r="L490" t="s">
        <v>19</v>
      </c>
      <c r="M490" t="s">
        <v>333</v>
      </c>
      <c r="N490" t="s">
        <v>2194</v>
      </c>
    </row>
    <row r="491" spans="1:14" x14ac:dyDescent="0.25">
      <c r="A491">
        <v>80191665</v>
      </c>
      <c r="B491" t="s">
        <v>12</v>
      </c>
      <c r="C491" t="s">
        <v>2195</v>
      </c>
      <c r="D491" t="s">
        <v>2196</v>
      </c>
      <c r="E491" t="s">
        <v>2197</v>
      </c>
      <c r="F491" t="s">
        <v>33</v>
      </c>
      <c r="G491" t="str">
        <f>TEXT(Table1[[#This Row],[Date_added_formatted]],"yyyy")</f>
        <v>2017</v>
      </c>
      <c r="H491" s="13">
        <f t="shared" si="7"/>
        <v>43011</v>
      </c>
      <c r="I491" s="9" t="s">
        <v>2193</v>
      </c>
      <c r="J491">
        <v>2017</v>
      </c>
      <c r="K491" t="s">
        <v>26</v>
      </c>
      <c r="L491" t="s">
        <v>2198</v>
      </c>
      <c r="M491" t="s">
        <v>28</v>
      </c>
      <c r="N491" t="s">
        <v>2199</v>
      </c>
    </row>
    <row r="492" spans="1:14" x14ac:dyDescent="0.25">
      <c r="A492">
        <v>80161921</v>
      </c>
      <c r="B492" t="s">
        <v>12</v>
      </c>
      <c r="C492" t="s">
        <v>2200</v>
      </c>
      <c r="D492" t="s">
        <v>2201</v>
      </c>
      <c r="E492" t="s">
        <v>2202</v>
      </c>
      <c r="F492" t="s">
        <v>33</v>
      </c>
      <c r="G492" t="str">
        <f>TEXT(Table1[[#This Row],[Date_added_formatted]],"yyyy")</f>
        <v>2017</v>
      </c>
      <c r="H492" s="13">
        <f t="shared" si="7"/>
        <v>43011</v>
      </c>
      <c r="I492" s="9" t="s">
        <v>2193</v>
      </c>
      <c r="J492">
        <v>2017</v>
      </c>
      <c r="K492" t="s">
        <v>60</v>
      </c>
      <c r="L492" t="s">
        <v>409</v>
      </c>
      <c r="M492" t="s">
        <v>420</v>
      </c>
      <c r="N492" t="s">
        <v>2203</v>
      </c>
    </row>
    <row r="493" spans="1:14" x14ac:dyDescent="0.25">
      <c r="A493">
        <v>81148672</v>
      </c>
      <c r="B493" t="s">
        <v>12</v>
      </c>
      <c r="C493" t="s">
        <v>2204</v>
      </c>
      <c r="D493" t="s">
        <v>2205</v>
      </c>
      <c r="E493" t="s">
        <v>2206</v>
      </c>
      <c r="F493" t="s">
        <v>33</v>
      </c>
      <c r="G493" t="str">
        <f>TEXT(Table1[[#This Row],[Date_added_formatted]],"yyyy")</f>
        <v>2019</v>
      </c>
      <c r="H493" s="13">
        <f t="shared" si="7"/>
        <v>43767</v>
      </c>
      <c r="I493" s="9" t="s">
        <v>2207</v>
      </c>
      <c r="J493">
        <v>2019</v>
      </c>
      <c r="K493" t="s">
        <v>26</v>
      </c>
      <c r="L493" t="s">
        <v>795</v>
      </c>
      <c r="M493" t="s">
        <v>28</v>
      </c>
      <c r="N493" t="s">
        <v>2208</v>
      </c>
    </row>
    <row r="494" spans="1:14" x14ac:dyDescent="0.25">
      <c r="A494">
        <v>81169914</v>
      </c>
      <c r="B494" t="s">
        <v>30</v>
      </c>
      <c r="C494" t="s">
        <v>2209</v>
      </c>
      <c r="E494" t="s">
        <v>2210</v>
      </c>
      <c r="F494" t="s">
        <v>33</v>
      </c>
      <c r="G494" t="str">
        <f>TEXT(Table1[[#This Row],[Date_added_formatted]],"yyyy")</f>
        <v>2019</v>
      </c>
      <c r="H494" s="13">
        <f t="shared" si="7"/>
        <v>43767</v>
      </c>
      <c r="I494" s="9" t="s">
        <v>2207</v>
      </c>
      <c r="J494">
        <v>2018</v>
      </c>
      <c r="K494" t="s">
        <v>47</v>
      </c>
      <c r="L494" t="s">
        <v>36</v>
      </c>
      <c r="M494" t="s">
        <v>173</v>
      </c>
      <c r="N494" t="s">
        <v>2211</v>
      </c>
    </row>
    <row r="495" spans="1:14" x14ac:dyDescent="0.25">
      <c r="A495">
        <v>81211714</v>
      </c>
      <c r="B495" t="s">
        <v>12</v>
      </c>
      <c r="C495" t="s">
        <v>2212</v>
      </c>
      <c r="F495" t="s">
        <v>33</v>
      </c>
      <c r="G495" t="str">
        <f>TEXT(Table1[[#This Row],[Date_added_formatted]],"yyyy")</f>
        <v>2019</v>
      </c>
      <c r="H495" s="13">
        <f t="shared" si="7"/>
        <v>43767</v>
      </c>
      <c r="I495" s="9" t="s">
        <v>2207</v>
      </c>
      <c r="J495">
        <v>2019</v>
      </c>
      <c r="K495" t="s">
        <v>47</v>
      </c>
      <c r="L495" t="s">
        <v>2213</v>
      </c>
      <c r="M495" t="s">
        <v>456</v>
      </c>
      <c r="N495" t="s">
        <v>2214</v>
      </c>
    </row>
    <row r="496" spans="1:14" x14ac:dyDescent="0.25">
      <c r="A496">
        <v>80224362</v>
      </c>
      <c r="B496" t="s">
        <v>12</v>
      </c>
      <c r="C496" t="s">
        <v>2215</v>
      </c>
      <c r="D496" t="s">
        <v>2216</v>
      </c>
      <c r="E496" t="s">
        <v>2217</v>
      </c>
      <c r="F496" t="s">
        <v>2218</v>
      </c>
      <c r="G496" t="str">
        <f>TEXT(Table1[[#This Row],[Date_added_formatted]],"yyyy")</f>
        <v>2018</v>
      </c>
      <c r="H496" s="13">
        <f t="shared" si="7"/>
        <v>43402</v>
      </c>
      <c r="I496" s="9" t="s">
        <v>2219</v>
      </c>
      <c r="J496">
        <v>2017</v>
      </c>
      <c r="K496" t="s">
        <v>60</v>
      </c>
      <c r="L496" t="s">
        <v>699</v>
      </c>
      <c r="M496" t="s">
        <v>1159</v>
      </c>
      <c r="N496" t="s">
        <v>2220</v>
      </c>
    </row>
    <row r="497" spans="1:14" x14ac:dyDescent="0.25">
      <c r="A497">
        <v>80092857</v>
      </c>
      <c r="B497" t="s">
        <v>12</v>
      </c>
      <c r="C497" t="s">
        <v>2221</v>
      </c>
      <c r="D497" t="s">
        <v>2222</v>
      </c>
      <c r="E497" t="s">
        <v>2223</v>
      </c>
      <c r="F497" t="s">
        <v>331</v>
      </c>
      <c r="G497" t="str">
        <f>TEXT(Table1[[#This Row],[Date_added_formatted]],"yyyy")</f>
        <v>2016</v>
      </c>
      <c r="H497" s="13">
        <f t="shared" si="7"/>
        <v>42672</v>
      </c>
      <c r="I497" s="9" t="s">
        <v>2224</v>
      </c>
      <c r="J497">
        <v>2016</v>
      </c>
      <c r="K497" t="s">
        <v>906</v>
      </c>
      <c r="L497" t="s">
        <v>409</v>
      </c>
      <c r="M497" t="s">
        <v>20</v>
      </c>
      <c r="N497" t="s">
        <v>2225</v>
      </c>
    </row>
    <row r="498" spans="1:14" x14ac:dyDescent="0.25">
      <c r="A498">
        <v>80244679</v>
      </c>
      <c r="B498" t="s">
        <v>12</v>
      </c>
      <c r="C498" t="s">
        <v>2226</v>
      </c>
      <c r="D498" t="s">
        <v>2227</v>
      </c>
      <c r="F498" t="s">
        <v>2228</v>
      </c>
      <c r="G498" t="str">
        <f>TEXT(Table1[[#This Row],[Date_added_formatted]],"yyyy")</f>
        <v>2019</v>
      </c>
      <c r="H498" s="13">
        <f t="shared" si="7"/>
        <v>43766</v>
      </c>
      <c r="I498" s="9" t="s">
        <v>2229</v>
      </c>
      <c r="J498">
        <v>2019</v>
      </c>
      <c r="K498" t="s">
        <v>18</v>
      </c>
      <c r="L498" t="s">
        <v>1770</v>
      </c>
      <c r="M498" t="s">
        <v>456</v>
      </c>
      <c r="N498" t="s">
        <v>2230</v>
      </c>
    </row>
    <row r="499" spans="1:14" x14ac:dyDescent="0.25">
      <c r="A499">
        <v>81110394</v>
      </c>
      <c r="B499" t="s">
        <v>12</v>
      </c>
      <c r="C499" t="s">
        <v>2231</v>
      </c>
      <c r="D499" t="s">
        <v>2232</v>
      </c>
      <c r="E499" t="s">
        <v>2233</v>
      </c>
      <c r="F499" t="s">
        <v>24</v>
      </c>
      <c r="G499" t="str">
        <f>TEXT(Table1[[#This Row],[Date_added_formatted]],"yyyy")</f>
        <v>2019</v>
      </c>
      <c r="H499" s="13">
        <f t="shared" si="7"/>
        <v>43766</v>
      </c>
      <c r="I499" s="9" t="s">
        <v>2229</v>
      </c>
      <c r="J499">
        <v>2018</v>
      </c>
      <c r="K499" t="s">
        <v>269</v>
      </c>
      <c r="L499" t="s">
        <v>2234</v>
      </c>
      <c r="M499" t="s">
        <v>1557</v>
      </c>
      <c r="N499" t="s">
        <v>2235</v>
      </c>
    </row>
    <row r="500" spans="1:14" x14ac:dyDescent="0.25">
      <c r="A500">
        <v>80067754</v>
      </c>
      <c r="B500" t="s">
        <v>12</v>
      </c>
      <c r="C500" t="s">
        <v>2236</v>
      </c>
      <c r="D500" t="s">
        <v>2237</v>
      </c>
      <c r="E500" t="s">
        <v>2238</v>
      </c>
      <c r="F500" t="s">
        <v>2239</v>
      </c>
      <c r="G500" t="str">
        <f>TEXT(Table1[[#This Row],[Date_added_formatted]],"yyyy")</f>
        <v>2018</v>
      </c>
      <c r="H500" s="13">
        <f t="shared" si="7"/>
        <v>43401</v>
      </c>
      <c r="I500" s="9" t="s">
        <v>2240</v>
      </c>
      <c r="J500">
        <v>2015</v>
      </c>
      <c r="K500" t="s">
        <v>146</v>
      </c>
      <c r="L500" t="s">
        <v>198</v>
      </c>
      <c r="M500" t="s">
        <v>1509</v>
      </c>
      <c r="N500" t="s">
        <v>2241</v>
      </c>
    </row>
    <row r="501" spans="1:14" x14ac:dyDescent="0.25">
      <c r="A501">
        <v>80189954</v>
      </c>
      <c r="B501" t="s">
        <v>12</v>
      </c>
      <c r="C501" t="s">
        <v>2242</v>
      </c>
      <c r="D501" t="s">
        <v>2222</v>
      </c>
      <c r="E501" t="s">
        <v>2243</v>
      </c>
      <c r="F501" t="s">
        <v>331</v>
      </c>
      <c r="G501" t="str">
        <f>TEXT(Table1[[#This Row],[Date_added_formatted]],"yyyy")</f>
        <v>2017</v>
      </c>
      <c r="H501" s="13">
        <f t="shared" si="7"/>
        <v>43036</v>
      </c>
      <c r="I501" s="9" t="s">
        <v>2244</v>
      </c>
      <c r="J501">
        <v>2017</v>
      </c>
      <c r="K501" t="s">
        <v>338</v>
      </c>
      <c r="L501" t="s">
        <v>345</v>
      </c>
      <c r="M501" t="s">
        <v>20</v>
      </c>
      <c r="N501" t="s">
        <v>2245</v>
      </c>
    </row>
    <row r="502" spans="1:14" x14ac:dyDescent="0.25">
      <c r="A502">
        <v>80094648</v>
      </c>
      <c r="B502" t="s">
        <v>12</v>
      </c>
      <c r="C502" t="s">
        <v>2246</v>
      </c>
      <c r="D502" t="s">
        <v>2247</v>
      </c>
      <c r="E502" t="s">
        <v>2248</v>
      </c>
      <c r="F502" t="s">
        <v>917</v>
      </c>
      <c r="G502" t="str">
        <f>TEXT(Table1[[#This Row],[Date_added_formatted]],"yyyy")</f>
        <v>2016</v>
      </c>
      <c r="H502" s="13">
        <f t="shared" si="7"/>
        <v>42671</v>
      </c>
      <c r="I502" s="9" t="s">
        <v>2249</v>
      </c>
      <c r="J502">
        <v>2016</v>
      </c>
      <c r="K502" t="s">
        <v>47</v>
      </c>
      <c r="L502" t="s">
        <v>481</v>
      </c>
      <c r="M502" t="s">
        <v>1633</v>
      </c>
      <c r="N502" t="s">
        <v>2250</v>
      </c>
    </row>
    <row r="503" spans="1:14" x14ac:dyDescent="0.25">
      <c r="A503">
        <v>80066073</v>
      </c>
      <c r="B503" t="s">
        <v>12</v>
      </c>
      <c r="C503" t="s">
        <v>2251</v>
      </c>
      <c r="D503" t="s">
        <v>2252</v>
      </c>
      <c r="E503" t="s">
        <v>2252</v>
      </c>
      <c r="F503" t="s">
        <v>2253</v>
      </c>
      <c r="G503" t="str">
        <f>TEXT(Table1[[#This Row],[Date_added_formatted]],"yyyy")</f>
        <v>2016</v>
      </c>
      <c r="H503" s="13">
        <f t="shared" si="7"/>
        <v>42671</v>
      </c>
      <c r="I503" s="9" t="s">
        <v>2249</v>
      </c>
      <c r="J503">
        <v>2016</v>
      </c>
      <c r="K503" t="s">
        <v>18</v>
      </c>
      <c r="L503" t="s">
        <v>381</v>
      </c>
      <c r="M503" t="s">
        <v>141</v>
      </c>
      <c r="N503" t="s">
        <v>2254</v>
      </c>
    </row>
    <row r="504" spans="1:14" x14ac:dyDescent="0.25">
      <c r="A504">
        <v>80123740</v>
      </c>
      <c r="B504" t="s">
        <v>12</v>
      </c>
      <c r="C504" t="s">
        <v>2255</v>
      </c>
      <c r="D504" t="s">
        <v>2256</v>
      </c>
      <c r="E504" t="s">
        <v>2257</v>
      </c>
      <c r="F504" t="s">
        <v>240</v>
      </c>
      <c r="G504" t="str">
        <f>TEXT(Table1[[#This Row],[Date_added_formatted]],"yyyy")</f>
        <v>2016</v>
      </c>
      <c r="H504" s="13">
        <f t="shared" si="7"/>
        <v>42671</v>
      </c>
      <c r="I504" s="9" t="s">
        <v>2249</v>
      </c>
      <c r="J504">
        <v>2016</v>
      </c>
      <c r="K504" t="s">
        <v>18</v>
      </c>
      <c r="L504" t="s">
        <v>27</v>
      </c>
      <c r="M504" t="s">
        <v>254</v>
      </c>
      <c r="N504" t="s">
        <v>2258</v>
      </c>
    </row>
    <row r="505" spans="1:14" x14ac:dyDescent="0.25">
      <c r="A505">
        <v>80123741</v>
      </c>
      <c r="B505" t="s">
        <v>12</v>
      </c>
      <c r="C505" t="s">
        <v>2259</v>
      </c>
      <c r="D505" t="s">
        <v>2260</v>
      </c>
      <c r="E505" t="s">
        <v>2261</v>
      </c>
      <c r="F505" t="s">
        <v>120</v>
      </c>
      <c r="G505" t="str">
        <f>TEXT(Table1[[#This Row],[Date_added_formatted]],"yyyy")</f>
        <v>2016</v>
      </c>
      <c r="H505" s="13">
        <f t="shared" si="7"/>
        <v>42671</v>
      </c>
      <c r="I505" s="9" t="s">
        <v>2249</v>
      </c>
      <c r="J505">
        <v>2016</v>
      </c>
      <c r="K505" t="s">
        <v>26</v>
      </c>
      <c r="L505" t="s">
        <v>61</v>
      </c>
      <c r="M505" t="s">
        <v>230</v>
      </c>
      <c r="N505" t="s">
        <v>2262</v>
      </c>
    </row>
    <row r="506" spans="1:14" x14ac:dyDescent="0.25">
      <c r="A506">
        <v>80094260</v>
      </c>
      <c r="B506" t="s">
        <v>30</v>
      </c>
      <c r="C506" t="s">
        <v>2263</v>
      </c>
      <c r="E506" t="s">
        <v>2264</v>
      </c>
      <c r="F506" t="s">
        <v>331</v>
      </c>
      <c r="G506" t="str">
        <f>TEXT(Table1[[#This Row],[Date_added_formatted]],"yyyy")</f>
        <v>2016</v>
      </c>
      <c r="H506" s="13">
        <f t="shared" si="7"/>
        <v>42671</v>
      </c>
      <c r="I506" s="9" t="s">
        <v>2249</v>
      </c>
      <c r="J506">
        <v>2016</v>
      </c>
      <c r="K506" t="s">
        <v>26</v>
      </c>
      <c r="L506" t="s">
        <v>36</v>
      </c>
      <c r="M506" t="s">
        <v>2265</v>
      </c>
      <c r="N506" t="s">
        <v>2266</v>
      </c>
    </row>
    <row r="507" spans="1:14" x14ac:dyDescent="0.25">
      <c r="A507">
        <v>80123742</v>
      </c>
      <c r="B507" t="s">
        <v>12</v>
      </c>
      <c r="C507" t="s">
        <v>2267</v>
      </c>
      <c r="D507" t="s">
        <v>2268</v>
      </c>
      <c r="E507" t="s">
        <v>2269</v>
      </c>
      <c r="F507" t="s">
        <v>240</v>
      </c>
      <c r="G507" t="str">
        <f>TEXT(Table1[[#This Row],[Date_added_formatted]],"yyyy")</f>
        <v>2016</v>
      </c>
      <c r="H507" s="13">
        <f t="shared" si="7"/>
        <v>42671</v>
      </c>
      <c r="I507" s="9" t="s">
        <v>2249</v>
      </c>
      <c r="J507">
        <v>2016</v>
      </c>
      <c r="K507" t="s">
        <v>26</v>
      </c>
      <c r="L507" t="s">
        <v>654</v>
      </c>
      <c r="M507" t="s">
        <v>254</v>
      </c>
      <c r="N507" t="s">
        <v>2270</v>
      </c>
    </row>
    <row r="508" spans="1:14" x14ac:dyDescent="0.25">
      <c r="A508">
        <v>81197399</v>
      </c>
      <c r="B508" t="s">
        <v>30</v>
      </c>
      <c r="C508" t="s">
        <v>2271</v>
      </c>
      <c r="E508" t="s">
        <v>2272</v>
      </c>
      <c r="G508" t="str">
        <f>TEXT(Table1[[#This Row],[Date_added_formatted]],"yyyy")</f>
        <v>2019</v>
      </c>
      <c r="H508" s="13">
        <f t="shared" si="7"/>
        <v>43765</v>
      </c>
      <c r="I508" s="9" t="s">
        <v>2273</v>
      </c>
      <c r="J508">
        <v>2019</v>
      </c>
      <c r="K508" t="s">
        <v>18</v>
      </c>
      <c r="L508" t="s">
        <v>36</v>
      </c>
      <c r="M508" t="s">
        <v>2274</v>
      </c>
      <c r="N508" t="s">
        <v>2275</v>
      </c>
    </row>
    <row r="509" spans="1:14" x14ac:dyDescent="0.25">
      <c r="A509">
        <v>81000863</v>
      </c>
      <c r="B509" t="s">
        <v>12</v>
      </c>
      <c r="C509" t="s">
        <v>2276</v>
      </c>
      <c r="D509" t="s">
        <v>2277</v>
      </c>
      <c r="E509" t="s">
        <v>2278</v>
      </c>
      <c r="F509" t="s">
        <v>33</v>
      </c>
      <c r="G509" t="str">
        <f>TEXT(Table1[[#This Row],[Date_added_formatted]],"yyyy")</f>
        <v>2018</v>
      </c>
      <c r="H509" s="13">
        <f t="shared" si="7"/>
        <v>43400</v>
      </c>
      <c r="I509" s="9" t="s">
        <v>2279</v>
      </c>
      <c r="J509">
        <v>2018</v>
      </c>
      <c r="K509" t="s">
        <v>26</v>
      </c>
      <c r="L509" t="s">
        <v>481</v>
      </c>
      <c r="M509" t="s">
        <v>148</v>
      </c>
      <c r="N509" t="s">
        <v>2280</v>
      </c>
    </row>
    <row r="510" spans="1:14" x14ac:dyDescent="0.25">
      <c r="A510">
        <v>70082255</v>
      </c>
      <c r="B510" t="s">
        <v>12</v>
      </c>
      <c r="C510" t="s">
        <v>2281</v>
      </c>
      <c r="D510" t="s">
        <v>2282</v>
      </c>
      <c r="E510" t="s">
        <v>2283</v>
      </c>
      <c r="F510" t="s">
        <v>594</v>
      </c>
      <c r="G510" t="str">
        <f>TEXT(Table1[[#This Row],[Date_added_formatted]],"yyyy")</f>
        <v>2018</v>
      </c>
      <c r="H510" s="13">
        <f t="shared" si="7"/>
        <v>43400</v>
      </c>
      <c r="I510" s="9" t="s">
        <v>2279</v>
      </c>
      <c r="J510">
        <v>2006</v>
      </c>
      <c r="K510" t="s">
        <v>26</v>
      </c>
      <c r="L510" t="s">
        <v>27</v>
      </c>
      <c r="M510" t="s">
        <v>427</v>
      </c>
      <c r="N510" t="s">
        <v>2284</v>
      </c>
    </row>
    <row r="511" spans="1:14" x14ac:dyDescent="0.25">
      <c r="A511">
        <v>80197912</v>
      </c>
      <c r="B511" t="s">
        <v>30</v>
      </c>
      <c r="C511" t="s">
        <v>2285</v>
      </c>
      <c r="E511" t="s">
        <v>2286</v>
      </c>
      <c r="F511" t="s">
        <v>33</v>
      </c>
      <c r="G511" t="str">
        <f>TEXT(Table1[[#This Row],[Date_added_formatted]],"yyyy")</f>
        <v>2017</v>
      </c>
      <c r="H511" s="13">
        <f t="shared" si="7"/>
        <v>43035</v>
      </c>
      <c r="I511" s="9" t="s">
        <v>2287</v>
      </c>
      <c r="J511">
        <v>2017</v>
      </c>
      <c r="K511" t="s">
        <v>47</v>
      </c>
      <c r="L511" t="s">
        <v>36</v>
      </c>
      <c r="M511" t="s">
        <v>2288</v>
      </c>
      <c r="N511" t="s">
        <v>2289</v>
      </c>
    </row>
    <row r="512" spans="1:14" x14ac:dyDescent="0.25">
      <c r="A512">
        <v>80117454</v>
      </c>
      <c r="B512" t="s">
        <v>12</v>
      </c>
      <c r="C512" t="s">
        <v>2290</v>
      </c>
      <c r="D512" t="s">
        <v>2291</v>
      </c>
      <c r="E512" t="s">
        <v>2292</v>
      </c>
      <c r="F512" t="s">
        <v>33</v>
      </c>
      <c r="G512" t="str">
        <f>TEXT(Table1[[#This Row],[Date_added_formatted]],"yyyy")</f>
        <v>2017</v>
      </c>
      <c r="H512" s="13">
        <f t="shared" si="7"/>
        <v>43035</v>
      </c>
      <c r="I512" s="9" t="s">
        <v>2287</v>
      </c>
      <c r="J512">
        <v>2017</v>
      </c>
      <c r="K512" t="s">
        <v>47</v>
      </c>
      <c r="L512" t="s">
        <v>128</v>
      </c>
      <c r="M512" t="s">
        <v>141</v>
      </c>
      <c r="N512" t="s">
        <v>2293</v>
      </c>
    </row>
    <row r="513" spans="1:14" x14ac:dyDescent="0.25">
      <c r="A513">
        <v>80095197</v>
      </c>
      <c r="B513" t="s">
        <v>12</v>
      </c>
      <c r="C513" t="s">
        <v>2294</v>
      </c>
      <c r="D513" t="s">
        <v>2295</v>
      </c>
      <c r="E513" t="s">
        <v>2296</v>
      </c>
      <c r="F513" t="s">
        <v>53</v>
      </c>
      <c r="G513" t="str">
        <f>TEXT(Table1[[#This Row],[Date_added_formatted]],"yyyy")</f>
        <v>2016</v>
      </c>
      <c r="H513" s="13">
        <f t="shared" si="7"/>
        <v>42670</v>
      </c>
      <c r="I513" s="9" t="s">
        <v>2297</v>
      </c>
      <c r="J513">
        <v>2016</v>
      </c>
      <c r="K513" t="s">
        <v>26</v>
      </c>
      <c r="L513" t="s">
        <v>170</v>
      </c>
      <c r="M513" t="s">
        <v>400</v>
      </c>
      <c r="N513" t="s">
        <v>2298</v>
      </c>
    </row>
    <row r="514" spans="1:14" x14ac:dyDescent="0.25">
      <c r="A514">
        <v>80045783</v>
      </c>
      <c r="B514" t="s">
        <v>12</v>
      </c>
      <c r="C514" t="s">
        <v>2299</v>
      </c>
      <c r="D514" t="s">
        <v>2300</v>
      </c>
      <c r="E514" t="s">
        <v>2301</v>
      </c>
      <c r="F514" t="s">
        <v>33</v>
      </c>
      <c r="G514" t="str">
        <f>TEXT(Table1[[#This Row],[Date_added_formatted]],"yyyy")</f>
        <v>2015</v>
      </c>
      <c r="H514" s="13">
        <f t="shared" si="7"/>
        <v>42304</v>
      </c>
      <c r="I514" s="9" t="s">
        <v>2302</v>
      </c>
      <c r="J514">
        <v>2015</v>
      </c>
      <c r="K514" t="s">
        <v>121</v>
      </c>
      <c r="L514" t="s">
        <v>455</v>
      </c>
      <c r="M514" t="s">
        <v>224</v>
      </c>
      <c r="N514" t="s">
        <v>2303</v>
      </c>
    </row>
    <row r="515" spans="1:14" x14ac:dyDescent="0.25">
      <c r="A515">
        <v>81185502</v>
      </c>
      <c r="B515" t="s">
        <v>30</v>
      </c>
      <c r="C515" t="s">
        <v>2304</v>
      </c>
      <c r="E515" t="s">
        <v>2305</v>
      </c>
      <c r="F515" t="s">
        <v>496</v>
      </c>
      <c r="G515" t="str">
        <f>TEXT(Table1[[#This Row],[Date_added_formatted]],"yyyy")</f>
        <v>2019</v>
      </c>
      <c r="H515" s="13">
        <f t="shared" ref="H515:H578" si="8">DATEVALUE(MID(I515,FIND(" ",I515)+1,LEN(I515)-FIND(" ",I515)-4)&amp;" "&amp;LEFT(I515,FIND(" ",I515)-1)&amp;", "&amp;RIGHT(I515,4))</f>
        <v>43764</v>
      </c>
      <c r="I515" s="9" t="s">
        <v>2306</v>
      </c>
      <c r="J515">
        <v>2019</v>
      </c>
      <c r="K515" t="s">
        <v>269</v>
      </c>
      <c r="L515" t="s">
        <v>36</v>
      </c>
      <c r="M515" t="s">
        <v>2274</v>
      </c>
      <c r="N515" t="s">
        <v>2307</v>
      </c>
    </row>
    <row r="516" spans="1:14" x14ac:dyDescent="0.25">
      <c r="A516">
        <v>81123469</v>
      </c>
      <c r="B516" t="s">
        <v>12</v>
      </c>
      <c r="C516" t="s">
        <v>2308</v>
      </c>
      <c r="D516" t="s">
        <v>2309</v>
      </c>
      <c r="E516" t="s">
        <v>2310</v>
      </c>
      <c r="F516" t="s">
        <v>33</v>
      </c>
      <c r="G516" t="str">
        <f>TEXT(Table1[[#This Row],[Date_added_formatted]],"yyyy")</f>
        <v>2019</v>
      </c>
      <c r="H516" s="13">
        <f t="shared" si="8"/>
        <v>43764</v>
      </c>
      <c r="I516" s="9" t="s">
        <v>2306</v>
      </c>
      <c r="J516">
        <v>2019</v>
      </c>
      <c r="K516" t="s">
        <v>338</v>
      </c>
      <c r="L516" t="s">
        <v>332</v>
      </c>
      <c r="M516" t="s">
        <v>2311</v>
      </c>
      <c r="N516" t="s">
        <v>2312</v>
      </c>
    </row>
    <row r="517" spans="1:14" x14ac:dyDescent="0.25">
      <c r="A517">
        <v>80211622</v>
      </c>
      <c r="B517" t="s">
        <v>12</v>
      </c>
      <c r="C517" t="s">
        <v>2313</v>
      </c>
      <c r="D517" t="s">
        <v>2314</v>
      </c>
      <c r="E517" t="s">
        <v>2315</v>
      </c>
      <c r="G517" t="str">
        <f>TEXT(Table1[[#This Row],[Date_added_formatted]],"yyyy")</f>
        <v>2018</v>
      </c>
      <c r="H517" s="13">
        <f t="shared" si="8"/>
        <v>43399</v>
      </c>
      <c r="I517" s="9" t="s">
        <v>2316</v>
      </c>
      <c r="J517">
        <v>2018</v>
      </c>
      <c r="K517" t="s">
        <v>26</v>
      </c>
      <c r="L517" t="s">
        <v>235</v>
      </c>
      <c r="M517" t="s">
        <v>1687</v>
      </c>
      <c r="N517" t="s">
        <v>2317</v>
      </c>
    </row>
    <row r="518" spans="1:14" x14ac:dyDescent="0.25">
      <c r="A518">
        <v>80990221</v>
      </c>
      <c r="B518" t="s">
        <v>12</v>
      </c>
      <c r="C518" t="s">
        <v>2318</v>
      </c>
      <c r="D518" t="s">
        <v>2319</v>
      </c>
      <c r="E518" t="s">
        <v>2320</v>
      </c>
      <c r="F518" t="s">
        <v>2321</v>
      </c>
      <c r="G518" t="str">
        <f>TEXT(Table1[[#This Row],[Date_added_formatted]],"yyyy")</f>
        <v>2018</v>
      </c>
      <c r="H518" s="13">
        <f t="shared" si="8"/>
        <v>43399</v>
      </c>
      <c r="I518" s="9" t="s">
        <v>2316</v>
      </c>
      <c r="J518">
        <v>2018</v>
      </c>
      <c r="K518" t="s">
        <v>146</v>
      </c>
      <c r="L518" t="s">
        <v>282</v>
      </c>
      <c r="M518" t="s">
        <v>400</v>
      </c>
      <c r="N518" t="s">
        <v>2322</v>
      </c>
    </row>
    <row r="519" spans="1:14" x14ac:dyDescent="0.25">
      <c r="A519">
        <v>80202352</v>
      </c>
      <c r="B519" t="s">
        <v>12</v>
      </c>
      <c r="C519" t="s">
        <v>2323</v>
      </c>
      <c r="D519" t="s">
        <v>2324</v>
      </c>
      <c r="E519" t="s">
        <v>2325</v>
      </c>
      <c r="F519" t="s">
        <v>2326</v>
      </c>
      <c r="G519" t="str">
        <f>TEXT(Table1[[#This Row],[Date_added_formatted]],"yyyy")</f>
        <v>2018</v>
      </c>
      <c r="H519" s="13">
        <f t="shared" si="8"/>
        <v>43399</v>
      </c>
      <c r="I519" s="9" t="s">
        <v>2316</v>
      </c>
      <c r="J519">
        <v>2019</v>
      </c>
      <c r="K519" t="s">
        <v>26</v>
      </c>
      <c r="L519" t="s">
        <v>481</v>
      </c>
      <c r="M519" t="s">
        <v>351</v>
      </c>
      <c r="N519" t="s">
        <v>2327</v>
      </c>
    </row>
    <row r="520" spans="1:14" x14ac:dyDescent="0.25">
      <c r="A520">
        <v>80235268</v>
      </c>
      <c r="B520" t="s">
        <v>12</v>
      </c>
      <c r="C520" t="s">
        <v>2328</v>
      </c>
      <c r="D520" t="s">
        <v>2329</v>
      </c>
      <c r="E520" t="s">
        <v>2330</v>
      </c>
      <c r="F520" t="s">
        <v>2331</v>
      </c>
      <c r="G520" t="str">
        <f>TEXT(Table1[[#This Row],[Date_added_formatted]],"yyyy")</f>
        <v>2018</v>
      </c>
      <c r="H520" s="13">
        <f t="shared" si="8"/>
        <v>43399</v>
      </c>
      <c r="I520" s="9" t="s">
        <v>2316</v>
      </c>
      <c r="J520">
        <v>2018</v>
      </c>
      <c r="K520" t="s">
        <v>26</v>
      </c>
      <c r="L520" t="s">
        <v>19</v>
      </c>
      <c r="M520" t="s">
        <v>254</v>
      </c>
      <c r="N520" t="s">
        <v>2332</v>
      </c>
    </row>
    <row r="521" spans="1:14" x14ac:dyDescent="0.25">
      <c r="A521">
        <v>80992500</v>
      </c>
      <c r="B521" t="s">
        <v>12</v>
      </c>
      <c r="C521" t="s">
        <v>2333</v>
      </c>
      <c r="F521" t="s">
        <v>2334</v>
      </c>
      <c r="G521" t="str">
        <f>TEXT(Table1[[#This Row],[Date_added_formatted]],"yyyy")</f>
        <v>2018</v>
      </c>
      <c r="H521" s="13">
        <f t="shared" si="8"/>
        <v>43399</v>
      </c>
      <c r="I521" s="9" t="s">
        <v>2316</v>
      </c>
      <c r="J521">
        <v>2018</v>
      </c>
      <c r="K521" t="s">
        <v>47</v>
      </c>
      <c r="L521" t="s">
        <v>699</v>
      </c>
      <c r="M521" t="s">
        <v>236</v>
      </c>
      <c r="N521" t="s">
        <v>2335</v>
      </c>
    </row>
    <row r="522" spans="1:14" x14ac:dyDescent="0.25">
      <c r="A522">
        <v>80241061</v>
      </c>
      <c r="B522" t="s">
        <v>12</v>
      </c>
      <c r="C522" t="s">
        <v>2336</v>
      </c>
      <c r="D522" t="s">
        <v>2337</v>
      </c>
      <c r="F522" t="s">
        <v>380</v>
      </c>
      <c r="G522" t="str">
        <f>TEXT(Table1[[#This Row],[Date_added_formatted]],"yyyy")</f>
        <v>2018</v>
      </c>
      <c r="H522" s="13">
        <f t="shared" si="8"/>
        <v>43399</v>
      </c>
      <c r="I522" s="9" t="s">
        <v>2316</v>
      </c>
      <c r="J522">
        <v>2018</v>
      </c>
      <c r="K522" t="s">
        <v>47</v>
      </c>
      <c r="L522" t="s">
        <v>629</v>
      </c>
      <c r="M522" t="s">
        <v>141</v>
      </c>
      <c r="N522" t="s">
        <v>2338</v>
      </c>
    </row>
    <row r="523" spans="1:14" x14ac:dyDescent="0.25">
      <c r="A523">
        <v>80185048</v>
      </c>
      <c r="B523" t="s">
        <v>30</v>
      </c>
      <c r="C523" t="s">
        <v>2339</v>
      </c>
      <c r="F523" t="s">
        <v>2340</v>
      </c>
      <c r="G523" t="str">
        <f>TEXT(Table1[[#This Row],[Date_added_formatted]],"yyyy")</f>
        <v>2018</v>
      </c>
      <c r="H523" s="13">
        <f t="shared" si="8"/>
        <v>43399</v>
      </c>
      <c r="I523" s="9" t="s">
        <v>2316</v>
      </c>
      <c r="J523">
        <v>2018</v>
      </c>
      <c r="K523" t="s">
        <v>26</v>
      </c>
      <c r="L523" t="s">
        <v>36</v>
      </c>
      <c r="M523" t="s">
        <v>2341</v>
      </c>
      <c r="N523" t="s">
        <v>2342</v>
      </c>
    </row>
    <row r="524" spans="1:14" x14ac:dyDescent="0.25">
      <c r="A524">
        <v>81025088</v>
      </c>
      <c r="B524" t="s">
        <v>12</v>
      </c>
      <c r="C524" t="s">
        <v>2343</v>
      </c>
      <c r="D524" t="s">
        <v>2344</v>
      </c>
      <c r="E524" t="s">
        <v>2345</v>
      </c>
      <c r="F524" t="s">
        <v>217</v>
      </c>
      <c r="G524" t="str">
        <f>TEXT(Table1[[#This Row],[Date_added_formatted]],"yyyy")</f>
        <v>2018</v>
      </c>
      <c r="H524" s="13">
        <f t="shared" si="8"/>
        <v>43399</v>
      </c>
      <c r="I524" s="9" t="s">
        <v>2316</v>
      </c>
      <c r="J524">
        <v>2018</v>
      </c>
      <c r="K524" t="s">
        <v>26</v>
      </c>
      <c r="L524" t="s">
        <v>2346</v>
      </c>
      <c r="M524" t="s">
        <v>199</v>
      </c>
      <c r="N524" t="s">
        <v>2347</v>
      </c>
    </row>
    <row r="525" spans="1:14" x14ac:dyDescent="0.25">
      <c r="A525">
        <v>80173479</v>
      </c>
      <c r="B525" t="s">
        <v>12</v>
      </c>
      <c r="C525" t="s">
        <v>2348</v>
      </c>
      <c r="D525" t="s">
        <v>2349</v>
      </c>
      <c r="E525" t="s">
        <v>2350</v>
      </c>
      <c r="F525" t="s">
        <v>33</v>
      </c>
      <c r="G525" t="str">
        <f>TEXT(Table1[[#This Row],[Date_added_formatted]],"yyyy")</f>
        <v>2017</v>
      </c>
      <c r="H525" s="13">
        <f t="shared" si="8"/>
        <v>43034</v>
      </c>
      <c r="I525" s="9" t="s">
        <v>2351</v>
      </c>
      <c r="J525">
        <v>2016</v>
      </c>
      <c r="K525" t="s">
        <v>60</v>
      </c>
      <c r="L525" t="s">
        <v>659</v>
      </c>
      <c r="M525" t="s">
        <v>153</v>
      </c>
      <c r="N525" t="s">
        <v>2352</v>
      </c>
    </row>
    <row r="526" spans="1:14" x14ac:dyDescent="0.25">
      <c r="A526">
        <v>80081372</v>
      </c>
      <c r="B526" t="s">
        <v>12</v>
      </c>
      <c r="C526" t="s">
        <v>2353</v>
      </c>
      <c r="D526" t="s">
        <v>2354</v>
      </c>
      <c r="E526" t="s">
        <v>2355</v>
      </c>
      <c r="F526" t="s">
        <v>1249</v>
      </c>
      <c r="G526" t="str">
        <f>TEXT(Table1[[#This Row],[Date_added_formatted]],"yyyy")</f>
        <v>2019</v>
      </c>
      <c r="H526" s="13">
        <f t="shared" si="8"/>
        <v>43763</v>
      </c>
      <c r="I526" s="9" t="s">
        <v>2356</v>
      </c>
      <c r="J526">
        <v>2015</v>
      </c>
      <c r="K526" t="s">
        <v>146</v>
      </c>
      <c r="L526" t="s">
        <v>128</v>
      </c>
      <c r="M526" t="s">
        <v>400</v>
      </c>
      <c r="N526" t="s">
        <v>2357</v>
      </c>
    </row>
    <row r="527" spans="1:14" x14ac:dyDescent="0.25">
      <c r="A527">
        <v>81136744</v>
      </c>
      <c r="B527" t="s">
        <v>12</v>
      </c>
      <c r="C527" t="s">
        <v>2358</v>
      </c>
      <c r="D527" t="s">
        <v>2359</v>
      </c>
      <c r="E527" t="s">
        <v>2360</v>
      </c>
      <c r="F527" t="s">
        <v>33</v>
      </c>
      <c r="G527" t="str">
        <f>TEXT(Table1[[#This Row],[Date_added_formatted]],"yyyy")</f>
        <v>2019</v>
      </c>
      <c r="H527" s="13">
        <f t="shared" si="8"/>
        <v>43763</v>
      </c>
      <c r="I527" s="9" t="s">
        <v>2356</v>
      </c>
      <c r="J527">
        <v>2019</v>
      </c>
      <c r="K527" t="s">
        <v>47</v>
      </c>
      <c r="L527" t="s">
        <v>27</v>
      </c>
      <c r="M527" t="s">
        <v>2361</v>
      </c>
      <c r="N527" t="s">
        <v>2362</v>
      </c>
    </row>
    <row r="528" spans="1:14" x14ac:dyDescent="0.25">
      <c r="A528">
        <v>80221210</v>
      </c>
      <c r="B528" t="s">
        <v>30</v>
      </c>
      <c r="C528" t="s">
        <v>2363</v>
      </c>
      <c r="E528" t="s">
        <v>2364</v>
      </c>
      <c r="F528" t="s">
        <v>432</v>
      </c>
      <c r="G528" t="str">
        <f>TEXT(Table1[[#This Row],[Date_added_formatted]],"yyyy")</f>
        <v>2019</v>
      </c>
      <c r="H528" s="13">
        <f t="shared" si="8"/>
        <v>43763</v>
      </c>
      <c r="I528" s="9" t="s">
        <v>2356</v>
      </c>
      <c r="J528">
        <v>2019</v>
      </c>
      <c r="K528" t="s">
        <v>26</v>
      </c>
      <c r="L528" t="s">
        <v>36</v>
      </c>
      <c r="M528" t="s">
        <v>554</v>
      </c>
      <c r="N528" t="s">
        <v>2365</v>
      </c>
    </row>
    <row r="529" spans="1:14" x14ac:dyDescent="0.25">
      <c r="A529">
        <v>81132444</v>
      </c>
      <c r="B529" t="s">
        <v>12</v>
      </c>
      <c r="C529" t="s">
        <v>2366</v>
      </c>
      <c r="D529" t="s">
        <v>2367</v>
      </c>
      <c r="E529" t="s">
        <v>2368</v>
      </c>
      <c r="F529" t="s">
        <v>542</v>
      </c>
      <c r="G529" t="str">
        <f>TEXT(Table1[[#This Row],[Date_added_formatted]],"yyyy")</f>
        <v>2019</v>
      </c>
      <c r="H529" s="13">
        <f t="shared" si="8"/>
        <v>43763</v>
      </c>
      <c r="I529" s="9" t="s">
        <v>2356</v>
      </c>
      <c r="J529">
        <v>2014</v>
      </c>
      <c r="K529" t="s">
        <v>26</v>
      </c>
      <c r="L529" t="s">
        <v>186</v>
      </c>
      <c r="M529" t="s">
        <v>199</v>
      </c>
      <c r="N529" t="s">
        <v>2369</v>
      </c>
    </row>
    <row r="530" spans="1:14" x14ac:dyDescent="0.25">
      <c r="A530">
        <v>80182014</v>
      </c>
      <c r="B530" t="s">
        <v>12</v>
      </c>
      <c r="C530" t="s">
        <v>2370</v>
      </c>
      <c r="D530" t="s">
        <v>2371</v>
      </c>
      <c r="E530" t="s">
        <v>2372</v>
      </c>
      <c r="F530" t="s">
        <v>33</v>
      </c>
      <c r="G530" t="str">
        <f>TEXT(Table1[[#This Row],[Date_added_formatted]],"yyyy")</f>
        <v>2019</v>
      </c>
      <c r="H530" s="13">
        <f t="shared" si="8"/>
        <v>43763</v>
      </c>
      <c r="I530" s="9" t="s">
        <v>2356</v>
      </c>
      <c r="J530">
        <v>2019</v>
      </c>
      <c r="K530" t="s">
        <v>60</v>
      </c>
      <c r="L530" t="s">
        <v>2111</v>
      </c>
      <c r="M530" t="s">
        <v>310</v>
      </c>
      <c r="N530" t="s">
        <v>2373</v>
      </c>
    </row>
    <row r="531" spans="1:14" x14ac:dyDescent="0.25">
      <c r="A531">
        <v>81010786</v>
      </c>
      <c r="B531" t="s">
        <v>30</v>
      </c>
      <c r="C531" t="s">
        <v>2374</v>
      </c>
      <c r="E531" t="s">
        <v>2375</v>
      </c>
      <c r="F531" t="s">
        <v>53</v>
      </c>
      <c r="G531" t="str">
        <f>TEXT(Table1[[#This Row],[Date_added_formatted]],"yyyy")</f>
        <v>2019</v>
      </c>
      <c r="H531" s="13">
        <f t="shared" si="8"/>
        <v>43763</v>
      </c>
      <c r="I531" s="9" t="s">
        <v>2356</v>
      </c>
      <c r="J531">
        <v>2019</v>
      </c>
      <c r="K531" t="s">
        <v>26</v>
      </c>
      <c r="L531" t="s">
        <v>36</v>
      </c>
      <c r="M531" t="s">
        <v>54</v>
      </c>
      <c r="N531" t="s">
        <v>2376</v>
      </c>
    </row>
    <row r="532" spans="1:14" x14ac:dyDescent="0.25">
      <c r="A532">
        <v>81078456</v>
      </c>
      <c r="B532" t="s">
        <v>12</v>
      </c>
      <c r="C532" t="s">
        <v>2377</v>
      </c>
      <c r="D532" t="s">
        <v>2378</v>
      </c>
      <c r="F532" t="s">
        <v>2379</v>
      </c>
      <c r="G532" t="str">
        <f>TEXT(Table1[[#This Row],[Date_added_formatted]],"yyyy")</f>
        <v>2019</v>
      </c>
      <c r="H532" s="13">
        <f t="shared" si="8"/>
        <v>43763</v>
      </c>
      <c r="I532" s="9" t="s">
        <v>2356</v>
      </c>
      <c r="J532">
        <v>2019</v>
      </c>
      <c r="K532" t="s">
        <v>26</v>
      </c>
      <c r="L532" t="s">
        <v>514</v>
      </c>
      <c r="M532" t="s">
        <v>141</v>
      </c>
      <c r="N532" t="s">
        <v>2380</v>
      </c>
    </row>
    <row r="533" spans="1:14" x14ac:dyDescent="0.25">
      <c r="A533">
        <v>81105406</v>
      </c>
      <c r="B533" t="s">
        <v>30</v>
      </c>
      <c r="C533" t="s">
        <v>2381</v>
      </c>
      <c r="E533" t="s">
        <v>2382</v>
      </c>
      <c r="F533" t="s">
        <v>1819</v>
      </c>
      <c r="G533" t="str">
        <f>TEXT(Table1[[#This Row],[Date_added_formatted]],"yyyy")</f>
        <v>2019</v>
      </c>
      <c r="H533" s="13">
        <f t="shared" si="8"/>
        <v>43763</v>
      </c>
      <c r="I533" s="9" t="s">
        <v>2356</v>
      </c>
      <c r="J533">
        <v>2018</v>
      </c>
      <c r="K533" t="s">
        <v>26</v>
      </c>
      <c r="L533" t="s">
        <v>36</v>
      </c>
      <c r="M533" t="s">
        <v>54</v>
      </c>
      <c r="N533" t="s">
        <v>2383</v>
      </c>
    </row>
    <row r="534" spans="1:14" x14ac:dyDescent="0.25">
      <c r="A534">
        <v>81121023</v>
      </c>
      <c r="B534" t="s">
        <v>12</v>
      </c>
      <c r="C534" t="s">
        <v>2384</v>
      </c>
      <c r="D534" t="s">
        <v>2385</v>
      </c>
      <c r="E534" t="s">
        <v>2386</v>
      </c>
      <c r="G534" t="str">
        <f>TEXT(Table1[[#This Row],[Date_added_formatted]],"yyyy")</f>
        <v>2019</v>
      </c>
      <c r="H534" s="13">
        <f t="shared" si="8"/>
        <v>43763</v>
      </c>
      <c r="I534" s="9" t="s">
        <v>2356</v>
      </c>
      <c r="J534">
        <v>2019</v>
      </c>
      <c r="K534" t="s">
        <v>18</v>
      </c>
      <c r="L534" t="s">
        <v>108</v>
      </c>
      <c r="M534" t="s">
        <v>2387</v>
      </c>
      <c r="N534" t="s">
        <v>2388</v>
      </c>
    </row>
    <row r="535" spans="1:14" x14ac:dyDescent="0.25">
      <c r="A535">
        <v>81061828</v>
      </c>
      <c r="B535" t="s">
        <v>30</v>
      </c>
      <c r="C535" t="s">
        <v>2389</v>
      </c>
      <c r="E535" t="s">
        <v>2390</v>
      </c>
      <c r="F535" t="s">
        <v>240</v>
      </c>
      <c r="G535" t="str">
        <f>TEXT(Table1[[#This Row],[Date_added_formatted]],"yyyy")</f>
        <v>2019</v>
      </c>
      <c r="H535" s="13">
        <f t="shared" si="8"/>
        <v>43763</v>
      </c>
      <c r="I535" s="9" t="s">
        <v>2356</v>
      </c>
      <c r="J535">
        <v>2019</v>
      </c>
      <c r="K535" t="s">
        <v>47</v>
      </c>
      <c r="L535" t="s">
        <v>36</v>
      </c>
      <c r="M535" t="s">
        <v>1396</v>
      </c>
      <c r="N535" t="s">
        <v>2391</v>
      </c>
    </row>
    <row r="536" spans="1:14" x14ac:dyDescent="0.25">
      <c r="A536">
        <v>81062582</v>
      </c>
      <c r="B536" t="s">
        <v>30</v>
      </c>
      <c r="C536" t="s">
        <v>2392</v>
      </c>
      <c r="E536" t="s">
        <v>2393</v>
      </c>
      <c r="F536" t="s">
        <v>53</v>
      </c>
      <c r="G536" t="str">
        <f>TEXT(Table1[[#This Row],[Date_added_formatted]],"yyyy")</f>
        <v>2019</v>
      </c>
      <c r="H536" s="13">
        <f t="shared" si="8"/>
        <v>43763</v>
      </c>
      <c r="I536" s="9" t="s">
        <v>2356</v>
      </c>
      <c r="J536">
        <v>2019</v>
      </c>
      <c r="K536" t="s">
        <v>18</v>
      </c>
      <c r="L536" t="s">
        <v>36</v>
      </c>
      <c r="M536" t="s">
        <v>509</v>
      </c>
      <c r="N536" t="s">
        <v>2394</v>
      </c>
    </row>
    <row r="537" spans="1:14" x14ac:dyDescent="0.25">
      <c r="A537">
        <v>81017316</v>
      </c>
      <c r="B537" t="s">
        <v>30</v>
      </c>
      <c r="C537" t="s">
        <v>2395</v>
      </c>
      <c r="E537" t="s">
        <v>2396</v>
      </c>
      <c r="F537" t="s">
        <v>33</v>
      </c>
      <c r="G537" t="str">
        <f>TEXT(Table1[[#This Row],[Date_added_formatted]],"yyyy")</f>
        <v>2019</v>
      </c>
      <c r="H537" s="13">
        <f t="shared" si="8"/>
        <v>43763</v>
      </c>
      <c r="I537" s="9" t="s">
        <v>2356</v>
      </c>
      <c r="J537">
        <v>2019</v>
      </c>
      <c r="K537" t="s">
        <v>26</v>
      </c>
      <c r="L537" t="s">
        <v>36</v>
      </c>
      <c r="M537" t="s">
        <v>2397</v>
      </c>
      <c r="N537" t="s">
        <v>2398</v>
      </c>
    </row>
    <row r="538" spans="1:14" x14ac:dyDescent="0.25">
      <c r="A538">
        <v>81018455</v>
      </c>
      <c r="B538" t="s">
        <v>12</v>
      </c>
      <c r="C538" t="s">
        <v>2399</v>
      </c>
      <c r="D538" t="s">
        <v>2400</v>
      </c>
      <c r="E538" t="s">
        <v>2401</v>
      </c>
      <c r="F538" t="s">
        <v>33</v>
      </c>
      <c r="G538" t="str">
        <f>TEXT(Table1[[#This Row],[Date_added_formatted]],"yyyy")</f>
        <v>2019</v>
      </c>
      <c r="H538" s="13">
        <f t="shared" si="8"/>
        <v>43763</v>
      </c>
      <c r="I538" s="9" t="s">
        <v>2356</v>
      </c>
      <c r="J538">
        <v>2019</v>
      </c>
      <c r="K538" t="s">
        <v>26</v>
      </c>
      <c r="L538" t="s">
        <v>247</v>
      </c>
      <c r="M538" t="s">
        <v>1515</v>
      </c>
      <c r="N538" t="s">
        <v>2402</v>
      </c>
    </row>
    <row r="539" spans="1:14" x14ac:dyDescent="0.25">
      <c r="A539">
        <v>81110383</v>
      </c>
      <c r="B539" t="s">
        <v>12</v>
      </c>
      <c r="C539" t="s">
        <v>2403</v>
      </c>
      <c r="D539" t="s">
        <v>2404</v>
      </c>
      <c r="E539" t="s">
        <v>2405</v>
      </c>
      <c r="F539" t="s">
        <v>1876</v>
      </c>
      <c r="G539" t="str">
        <f>TEXT(Table1[[#This Row],[Date_added_formatted]],"yyyy")</f>
        <v>2019</v>
      </c>
      <c r="H539" s="13">
        <f t="shared" si="8"/>
        <v>43763</v>
      </c>
      <c r="I539" s="9" t="s">
        <v>2356</v>
      </c>
      <c r="J539">
        <v>2018</v>
      </c>
      <c r="K539" t="s">
        <v>26</v>
      </c>
      <c r="L539" t="s">
        <v>27</v>
      </c>
      <c r="M539" t="s">
        <v>254</v>
      </c>
      <c r="N539" t="s">
        <v>2406</v>
      </c>
    </row>
    <row r="540" spans="1:14" x14ac:dyDescent="0.25">
      <c r="A540">
        <v>81200228</v>
      </c>
      <c r="B540" t="s">
        <v>30</v>
      </c>
      <c r="C540" t="s">
        <v>2407</v>
      </c>
      <c r="E540" t="s">
        <v>2408</v>
      </c>
      <c r="F540" t="s">
        <v>496</v>
      </c>
      <c r="G540" t="str">
        <f>TEXT(Table1[[#This Row],[Date_added_formatted]],"yyyy")</f>
        <v>2019</v>
      </c>
      <c r="H540" s="13">
        <f t="shared" si="8"/>
        <v>43763</v>
      </c>
      <c r="I540" s="9" t="s">
        <v>2356</v>
      </c>
      <c r="J540">
        <v>2019</v>
      </c>
      <c r="K540" t="s">
        <v>47</v>
      </c>
      <c r="L540" t="s">
        <v>36</v>
      </c>
      <c r="M540" t="s">
        <v>2409</v>
      </c>
      <c r="N540" t="s">
        <v>2410</v>
      </c>
    </row>
    <row r="541" spans="1:14" x14ac:dyDescent="0.25">
      <c r="A541">
        <v>70218316</v>
      </c>
      <c r="B541" t="s">
        <v>30</v>
      </c>
      <c r="C541" t="s">
        <v>2411</v>
      </c>
      <c r="E541" t="s">
        <v>2412</v>
      </c>
      <c r="F541" t="s">
        <v>33</v>
      </c>
      <c r="G541" t="str">
        <f>TEXT(Table1[[#This Row],[Date_added_formatted]],"yyyy")</f>
        <v>2018</v>
      </c>
      <c r="H541" s="13">
        <f t="shared" si="8"/>
        <v>43398</v>
      </c>
      <c r="I541" s="9" t="s">
        <v>2413</v>
      </c>
      <c r="J541">
        <v>2009</v>
      </c>
      <c r="K541" t="s">
        <v>18</v>
      </c>
      <c r="L541" t="s">
        <v>36</v>
      </c>
      <c r="M541" t="s">
        <v>212</v>
      </c>
      <c r="N541" t="s">
        <v>2414</v>
      </c>
    </row>
    <row r="542" spans="1:14" x14ac:dyDescent="0.25">
      <c r="A542">
        <v>80995073</v>
      </c>
      <c r="B542" t="s">
        <v>30</v>
      </c>
      <c r="C542" t="s">
        <v>2415</v>
      </c>
      <c r="E542" t="s">
        <v>2416</v>
      </c>
      <c r="G542" t="str">
        <f>TEXT(Table1[[#This Row],[Date_added_formatted]],"yyyy")</f>
        <v>2018</v>
      </c>
      <c r="H542" s="13">
        <f t="shared" si="8"/>
        <v>43398</v>
      </c>
      <c r="I542" s="9" t="s">
        <v>2413</v>
      </c>
      <c r="J542">
        <v>2018</v>
      </c>
      <c r="K542" t="s">
        <v>47</v>
      </c>
      <c r="L542" t="s">
        <v>36</v>
      </c>
      <c r="M542" t="s">
        <v>1237</v>
      </c>
      <c r="N542" t="s">
        <v>2417</v>
      </c>
    </row>
    <row r="543" spans="1:14" x14ac:dyDescent="0.25">
      <c r="A543">
        <v>81018183</v>
      </c>
      <c r="B543" t="s">
        <v>12</v>
      </c>
      <c r="C543" t="s">
        <v>2418</v>
      </c>
      <c r="D543" t="s">
        <v>2419</v>
      </c>
      <c r="E543" t="s">
        <v>2420</v>
      </c>
      <c r="F543" t="s">
        <v>33</v>
      </c>
      <c r="G543" t="str">
        <f>TEXT(Table1[[#This Row],[Date_added_formatted]],"yyyy")</f>
        <v>2018</v>
      </c>
      <c r="H543" s="13">
        <f t="shared" si="8"/>
        <v>43398</v>
      </c>
      <c r="I543" s="9" t="s">
        <v>2413</v>
      </c>
      <c r="J543">
        <v>2018</v>
      </c>
      <c r="K543" t="s">
        <v>47</v>
      </c>
      <c r="L543" t="s">
        <v>345</v>
      </c>
      <c r="M543" t="s">
        <v>141</v>
      </c>
      <c r="N543" t="s">
        <v>2421</v>
      </c>
    </row>
    <row r="544" spans="1:14" x14ac:dyDescent="0.25">
      <c r="A544">
        <v>80219941</v>
      </c>
      <c r="B544" t="s">
        <v>12</v>
      </c>
      <c r="C544" t="s">
        <v>2422</v>
      </c>
      <c r="D544" t="s">
        <v>2423</v>
      </c>
      <c r="F544" t="s">
        <v>24</v>
      </c>
      <c r="G544" t="str">
        <f>TEXT(Table1[[#This Row],[Date_added_formatted]],"yyyy")</f>
        <v>2017</v>
      </c>
      <c r="H544" s="13">
        <f t="shared" si="8"/>
        <v>43033</v>
      </c>
      <c r="I544" s="9" t="s">
        <v>2424</v>
      </c>
      <c r="J544">
        <v>2017</v>
      </c>
      <c r="K544" t="s">
        <v>47</v>
      </c>
      <c r="L544" t="s">
        <v>2425</v>
      </c>
      <c r="M544" t="s">
        <v>141</v>
      </c>
      <c r="N544" t="s">
        <v>2426</v>
      </c>
    </row>
    <row r="545" spans="1:14" x14ac:dyDescent="0.25">
      <c r="A545">
        <v>80064515</v>
      </c>
      <c r="B545" t="s">
        <v>12</v>
      </c>
      <c r="C545" t="s">
        <v>2427</v>
      </c>
      <c r="D545" t="s">
        <v>2428</v>
      </c>
      <c r="E545" t="s">
        <v>2429</v>
      </c>
      <c r="F545" t="s">
        <v>33</v>
      </c>
      <c r="G545" t="str">
        <f>TEXT(Table1[[#This Row],[Date_added_formatted]],"yyyy")</f>
        <v>2017</v>
      </c>
      <c r="H545" s="13">
        <f t="shared" si="8"/>
        <v>43033</v>
      </c>
      <c r="I545" s="9" t="s">
        <v>2424</v>
      </c>
      <c r="J545">
        <v>2015</v>
      </c>
      <c r="K545" t="s">
        <v>60</v>
      </c>
      <c r="L545" t="s">
        <v>2430</v>
      </c>
      <c r="M545" t="s">
        <v>77</v>
      </c>
      <c r="N545" t="s">
        <v>2431</v>
      </c>
    </row>
    <row r="546" spans="1:14" x14ac:dyDescent="0.25">
      <c r="A546">
        <v>80062011</v>
      </c>
      <c r="B546" t="s">
        <v>12</v>
      </c>
      <c r="C546" t="s">
        <v>2432</v>
      </c>
      <c r="D546" t="s">
        <v>2433</v>
      </c>
      <c r="E546" t="s">
        <v>2434</v>
      </c>
      <c r="F546" t="s">
        <v>33</v>
      </c>
      <c r="G546" t="str">
        <f>TEXT(Table1[[#This Row],[Date_added_formatted]],"yyyy")</f>
        <v>2015</v>
      </c>
      <c r="H546" s="13">
        <f t="shared" si="8"/>
        <v>42302</v>
      </c>
      <c r="I546" s="9" t="s">
        <v>2435</v>
      </c>
      <c r="J546">
        <v>2015</v>
      </c>
      <c r="K546" t="s">
        <v>269</v>
      </c>
      <c r="L546" t="s">
        <v>19</v>
      </c>
      <c r="M546" t="s">
        <v>94</v>
      </c>
      <c r="N546" t="s">
        <v>2436</v>
      </c>
    </row>
    <row r="547" spans="1:14" x14ac:dyDescent="0.25">
      <c r="A547">
        <v>80197462</v>
      </c>
      <c r="B547" t="s">
        <v>30</v>
      </c>
      <c r="C547" t="s">
        <v>2437</v>
      </c>
      <c r="E547" t="s">
        <v>2438</v>
      </c>
      <c r="F547" t="s">
        <v>33</v>
      </c>
      <c r="G547" t="str">
        <f>TEXT(Table1[[#This Row],[Date_added_formatted]],"yyyy")</f>
        <v>2019</v>
      </c>
      <c r="H547" s="13">
        <f t="shared" si="8"/>
        <v>43762</v>
      </c>
      <c r="I547" s="9" t="s">
        <v>2439</v>
      </c>
      <c r="J547">
        <v>2019</v>
      </c>
      <c r="K547" t="s">
        <v>26</v>
      </c>
      <c r="L547" t="s">
        <v>36</v>
      </c>
      <c r="M547" t="s">
        <v>2440</v>
      </c>
      <c r="N547" t="s">
        <v>2441</v>
      </c>
    </row>
    <row r="548" spans="1:14" x14ac:dyDescent="0.25">
      <c r="A548">
        <v>81034741</v>
      </c>
      <c r="B548" t="s">
        <v>12</v>
      </c>
      <c r="C548" t="s">
        <v>2442</v>
      </c>
      <c r="D548" t="s">
        <v>2443</v>
      </c>
      <c r="E548" t="s">
        <v>2444</v>
      </c>
      <c r="F548" t="s">
        <v>33</v>
      </c>
      <c r="G548" t="str">
        <f>TEXT(Table1[[#This Row],[Date_added_formatted]],"yyyy")</f>
        <v>2019</v>
      </c>
      <c r="H548" s="13">
        <f t="shared" si="8"/>
        <v>43762</v>
      </c>
      <c r="I548" s="9" t="s">
        <v>2439</v>
      </c>
      <c r="J548">
        <v>2019</v>
      </c>
      <c r="K548" t="s">
        <v>146</v>
      </c>
      <c r="L548" t="s">
        <v>609</v>
      </c>
      <c r="M548" t="s">
        <v>723</v>
      </c>
      <c r="N548" t="s">
        <v>2445</v>
      </c>
    </row>
    <row r="549" spans="1:14" x14ac:dyDescent="0.25">
      <c r="A549">
        <v>81075461</v>
      </c>
      <c r="B549" t="s">
        <v>12</v>
      </c>
      <c r="C549" t="s">
        <v>2446</v>
      </c>
      <c r="D549" t="s">
        <v>2447</v>
      </c>
      <c r="E549" t="s">
        <v>2448</v>
      </c>
      <c r="F549" t="s">
        <v>2449</v>
      </c>
      <c r="G549" t="str">
        <f>TEXT(Table1[[#This Row],[Date_added_formatted]],"yyyy")</f>
        <v>2019</v>
      </c>
      <c r="H549" s="13">
        <f t="shared" si="8"/>
        <v>43762</v>
      </c>
      <c r="I549" s="9" t="s">
        <v>2439</v>
      </c>
      <c r="J549">
        <v>2019</v>
      </c>
      <c r="K549" t="s">
        <v>47</v>
      </c>
      <c r="L549" t="s">
        <v>409</v>
      </c>
      <c r="M549" t="s">
        <v>180</v>
      </c>
      <c r="N549" t="s">
        <v>2450</v>
      </c>
    </row>
    <row r="550" spans="1:14" x14ac:dyDescent="0.25">
      <c r="A550">
        <v>80205231</v>
      </c>
      <c r="B550" t="s">
        <v>12</v>
      </c>
      <c r="C550" t="s">
        <v>2451</v>
      </c>
      <c r="D550" t="s">
        <v>2452</v>
      </c>
      <c r="E550" t="s">
        <v>2453</v>
      </c>
      <c r="F550" t="s">
        <v>217</v>
      </c>
      <c r="G550" t="str">
        <f>TEXT(Table1[[#This Row],[Date_added_formatted]],"yyyy")</f>
        <v>2018</v>
      </c>
      <c r="H550" s="13">
        <f t="shared" si="8"/>
        <v>43397</v>
      </c>
      <c r="I550" s="9" t="s">
        <v>2454</v>
      </c>
      <c r="J550">
        <v>2015</v>
      </c>
      <c r="K550" t="s">
        <v>47</v>
      </c>
      <c r="L550" t="s">
        <v>1457</v>
      </c>
      <c r="M550" t="s">
        <v>89</v>
      </c>
      <c r="N550" t="s">
        <v>2455</v>
      </c>
    </row>
    <row r="551" spans="1:14" x14ac:dyDescent="0.25">
      <c r="A551">
        <v>80235864</v>
      </c>
      <c r="B551" t="s">
        <v>30</v>
      </c>
      <c r="C551" t="s">
        <v>2456</v>
      </c>
      <c r="E551" t="s">
        <v>2457</v>
      </c>
      <c r="F551" t="s">
        <v>24</v>
      </c>
      <c r="G551" t="str">
        <f>TEXT(Table1[[#This Row],[Date_added_formatted]],"yyyy")</f>
        <v>2018</v>
      </c>
      <c r="H551" s="13">
        <f t="shared" si="8"/>
        <v>43397</v>
      </c>
      <c r="I551" s="9" t="s">
        <v>2454</v>
      </c>
      <c r="J551">
        <v>2018</v>
      </c>
      <c r="K551" t="s">
        <v>26</v>
      </c>
      <c r="L551" t="s">
        <v>36</v>
      </c>
      <c r="M551" t="s">
        <v>819</v>
      </c>
      <c r="N551" t="s">
        <v>2458</v>
      </c>
    </row>
    <row r="552" spans="1:14" x14ac:dyDescent="0.25">
      <c r="A552">
        <v>80158919</v>
      </c>
      <c r="B552" t="s">
        <v>12</v>
      </c>
      <c r="C552" t="s">
        <v>2459</v>
      </c>
      <c r="D552" t="s">
        <v>2460</v>
      </c>
      <c r="E552" t="s">
        <v>2461</v>
      </c>
      <c r="F552" t="s">
        <v>24</v>
      </c>
      <c r="G552" t="str">
        <f>TEXT(Table1[[#This Row],[Date_added_formatted]],"yyyy")</f>
        <v>2017</v>
      </c>
      <c r="H552" s="13">
        <f t="shared" si="8"/>
        <v>43032</v>
      </c>
      <c r="I552" s="9" t="s">
        <v>2462</v>
      </c>
      <c r="J552">
        <v>2017</v>
      </c>
      <c r="K552" t="s">
        <v>26</v>
      </c>
      <c r="L552" t="s">
        <v>1645</v>
      </c>
      <c r="M552" t="s">
        <v>28</v>
      </c>
      <c r="N552" t="s">
        <v>2463</v>
      </c>
    </row>
    <row r="553" spans="1:14" x14ac:dyDescent="0.25">
      <c r="A553">
        <v>80135414</v>
      </c>
      <c r="B553" t="s">
        <v>30</v>
      </c>
      <c r="C553" t="s">
        <v>2464</v>
      </c>
      <c r="E553" t="s">
        <v>2465</v>
      </c>
      <c r="F553" t="s">
        <v>33</v>
      </c>
      <c r="G553" t="str">
        <f>TEXT(Table1[[#This Row],[Date_added_formatted]],"yyyy")</f>
        <v>2017</v>
      </c>
      <c r="H553" s="13">
        <f t="shared" si="8"/>
        <v>43032</v>
      </c>
      <c r="I553" s="9" t="s">
        <v>2462</v>
      </c>
      <c r="J553">
        <v>2017</v>
      </c>
      <c r="K553" t="s">
        <v>26</v>
      </c>
      <c r="L553" t="s">
        <v>36</v>
      </c>
      <c r="M553" t="s">
        <v>2466</v>
      </c>
      <c r="N553" t="s">
        <v>2467</v>
      </c>
    </row>
    <row r="554" spans="1:14" x14ac:dyDescent="0.25">
      <c r="A554">
        <v>70299286</v>
      </c>
      <c r="B554" t="s">
        <v>12</v>
      </c>
      <c r="C554" t="s">
        <v>2468</v>
      </c>
      <c r="D554" t="s">
        <v>2469</v>
      </c>
      <c r="F554" t="s">
        <v>33</v>
      </c>
      <c r="G554" t="str">
        <f>TEXT(Table1[[#This Row],[Date_added_formatted]],"yyyy")</f>
        <v>2014</v>
      </c>
      <c r="H554" s="13">
        <f t="shared" si="8"/>
        <v>41936</v>
      </c>
      <c r="I554" s="9" t="s">
        <v>2470</v>
      </c>
      <c r="J554">
        <v>2014</v>
      </c>
      <c r="K554" t="s">
        <v>121</v>
      </c>
      <c r="L554" t="s">
        <v>19</v>
      </c>
      <c r="M554" t="s">
        <v>141</v>
      </c>
      <c r="N554" t="s">
        <v>2471</v>
      </c>
    </row>
    <row r="555" spans="1:14" x14ac:dyDescent="0.25">
      <c r="A555">
        <v>70258566</v>
      </c>
      <c r="B555" t="s">
        <v>30</v>
      </c>
      <c r="C555" t="s">
        <v>2472</v>
      </c>
      <c r="E555" t="s">
        <v>2473</v>
      </c>
      <c r="G555" t="str">
        <f>TEXT(Table1[[#This Row],[Date_added_formatted]],"yyyy")</f>
        <v>2012</v>
      </c>
      <c r="H555" s="13">
        <f t="shared" si="8"/>
        <v>41206</v>
      </c>
      <c r="I555" s="9" t="s">
        <v>2474</v>
      </c>
      <c r="J555">
        <v>2011</v>
      </c>
      <c r="K555" t="s">
        <v>18</v>
      </c>
      <c r="L555" t="s">
        <v>36</v>
      </c>
      <c r="M555" t="s">
        <v>212</v>
      </c>
      <c r="N555" t="s">
        <v>2475</v>
      </c>
    </row>
    <row r="556" spans="1:14" x14ac:dyDescent="0.25">
      <c r="A556">
        <v>80017261</v>
      </c>
      <c r="B556" t="s">
        <v>12</v>
      </c>
      <c r="C556" t="s">
        <v>2476</v>
      </c>
      <c r="D556" t="s">
        <v>2477</v>
      </c>
      <c r="E556" t="s">
        <v>2478</v>
      </c>
      <c r="F556" t="s">
        <v>2479</v>
      </c>
      <c r="G556" t="str">
        <f>TEXT(Table1[[#This Row],[Date_added_formatted]],"yyyy")</f>
        <v>2019</v>
      </c>
      <c r="H556" s="13">
        <f t="shared" si="8"/>
        <v>43761</v>
      </c>
      <c r="I556" s="9" t="s">
        <v>2480</v>
      </c>
      <c r="J556">
        <v>2014</v>
      </c>
      <c r="K556" t="s">
        <v>60</v>
      </c>
      <c r="L556" t="s">
        <v>88</v>
      </c>
      <c r="M556" t="s">
        <v>502</v>
      </c>
      <c r="N556" t="s">
        <v>2481</v>
      </c>
    </row>
    <row r="557" spans="1:14" x14ac:dyDescent="0.25">
      <c r="A557">
        <v>81038022</v>
      </c>
      <c r="B557" t="s">
        <v>30</v>
      </c>
      <c r="C557" t="s">
        <v>2482</v>
      </c>
      <c r="E557" t="s">
        <v>2483</v>
      </c>
      <c r="F557" t="s">
        <v>33</v>
      </c>
      <c r="G557" t="str">
        <f>TEXT(Table1[[#This Row],[Date_added_formatted]],"yyyy")</f>
        <v>2019</v>
      </c>
      <c r="H557" s="13">
        <f t="shared" si="8"/>
        <v>43761</v>
      </c>
      <c r="I557" s="9" t="s">
        <v>2480</v>
      </c>
      <c r="J557">
        <v>2019</v>
      </c>
      <c r="K557" t="s">
        <v>26</v>
      </c>
      <c r="L557" t="s">
        <v>36</v>
      </c>
      <c r="M557" t="s">
        <v>173</v>
      </c>
      <c r="N557" t="s">
        <v>2484</v>
      </c>
    </row>
    <row r="558" spans="1:14" x14ac:dyDescent="0.25">
      <c r="A558">
        <v>80186796</v>
      </c>
      <c r="B558" t="s">
        <v>12</v>
      </c>
      <c r="C558" t="s">
        <v>2485</v>
      </c>
      <c r="D558" t="s">
        <v>2486</v>
      </c>
      <c r="E558" t="s">
        <v>2487</v>
      </c>
      <c r="F558" t="s">
        <v>33</v>
      </c>
      <c r="G558" t="str">
        <f>TEXT(Table1[[#This Row],[Date_added_formatted]],"yyyy")</f>
        <v>2019</v>
      </c>
      <c r="H558" s="13">
        <f t="shared" si="8"/>
        <v>43761</v>
      </c>
      <c r="I558" s="9" t="s">
        <v>2480</v>
      </c>
      <c r="J558">
        <v>2019</v>
      </c>
      <c r="K558" t="s">
        <v>18</v>
      </c>
      <c r="L558" t="s">
        <v>1131</v>
      </c>
      <c r="M558" t="s">
        <v>141</v>
      </c>
      <c r="N558" t="s">
        <v>2488</v>
      </c>
    </row>
    <row r="559" spans="1:14" x14ac:dyDescent="0.25">
      <c r="A559">
        <v>81071891</v>
      </c>
      <c r="B559" t="s">
        <v>12</v>
      </c>
      <c r="C559" t="s">
        <v>2489</v>
      </c>
      <c r="D559" t="s">
        <v>2490</v>
      </c>
      <c r="E559" t="s">
        <v>2491</v>
      </c>
      <c r="F559" t="s">
        <v>594</v>
      </c>
      <c r="G559" t="str">
        <f>TEXT(Table1[[#This Row],[Date_added_formatted]],"yyyy")</f>
        <v>2019</v>
      </c>
      <c r="H559" s="13">
        <f t="shared" si="8"/>
        <v>43761</v>
      </c>
      <c r="I559" s="9" t="s">
        <v>2480</v>
      </c>
      <c r="J559">
        <v>2018</v>
      </c>
      <c r="K559" t="s">
        <v>26</v>
      </c>
      <c r="L559" t="s">
        <v>339</v>
      </c>
      <c r="M559" t="s">
        <v>427</v>
      </c>
      <c r="N559" t="s">
        <v>2492</v>
      </c>
    </row>
    <row r="560" spans="1:14" x14ac:dyDescent="0.25">
      <c r="A560">
        <v>80224536</v>
      </c>
      <c r="B560" t="s">
        <v>12</v>
      </c>
      <c r="C560" t="s">
        <v>2493</v>
      </c>
      <c r="D560" t="s">
        <v>2494</v>
      </c>
      <c r="E560" t="s">
        <v>2495</v>
      </c>
      <c r="F560" t="s">
        <v>33</v>
      </c>
      <c r="G560" t="str">
        <f>TEXT(Table1[[#This Row],[Date_added_formatted]],"yyyy")</f>
        <v>2018</v>
      </c>
      <c r="H560" s="13">
        <f t="shared" si="8"/>
        <v>43396</v>
      </c>
      <c r="I560" s="9" t="s">
        <v>2496</v>
      </c>
      <c r="J560">
        <v>2018</v>
      </c>
      <c r="K560" t="s">
        <v>26</v>
      </c>
      <c r="L560" t="s">
        <v>2018</v>
      </c>
      <c r="M560" t="s">
        <v>28</v>
      </c>
      <c r="N560" t="s">
        <v>2497</v>
      </c>
    </row>
    <row r="561" spans="1:14" x14ac:dyDescent="0.25">
      <c r="A561">
        <v>81017545</v>
      </c>
      <c r="B561" t="s">
        <v>30</v>
      </c>
      <c r="C561" t="s">
        <v>2498</v>
      </c>
      <c r="E561" t="s">
        <v>2499</v>
      </c>
      <c r="F561" t="s">
        <v>496</v>
      </c>
      <c r="G561" t="str">
        <f>TEXT(Table1[[#This Row],[Date_added_formatted]],"yyyy")</f>
        <v>2018</v>
      </c>
      <c r="H561" s="13">
        <f t="shared" si="8"/>
        <v>43396</v>
      </c>
      <c r="I561" s="9" t="s">
        <v>2496</v>
      </c>
      <c r="J561">
        <v>2018</v>
      </c>
      <c r="K561" t="s">
        <v>47</v>
      </c>
      <c r="L561" t="s">
        <v>36</v>
      </c>
      <c r="M561" t="s">
        <v>414</v>
      </c>
      <c r="N561" t="s">
        <v>2500</v>
      </c>
    </row>
    <row r="562" spans="1:14" x14ac:dyDescent="0.25">
      <c r="A562">
        <v>80994444</v>
      </c>
      <c r="B562" t="s">
        <v>12</v>
      </c>
      <c r="C562" t="s">
        <v>2501</v>
      </c>
      <c r="D562" t="s">
        <v>2502</v>
      </c>
      <c r="E562" t="s">
        <v>2503</v>
      </c>
      <c r="F562" t="s">
        <v>33</v>
      </c>
      <c r="G562" t="str">
        <f>TEXT(Table1[[#This Row],[Date_added_formatted]],"yyyy")</f>
        <v>2018</v>
      </c>
      <c r="H562" s="13">
        <f t="shared" si="8"/>
        <v>43396</v>
      </c>
      <c r="I562" s="9" t="s">
        <v>2496</v>
      </c>
      <c r="J562">
        <v>2018</v>
      </c>
      <c r="K562" t="s">
        <v>146</v>
      </c>
      <c r="L562" t="s">
        <v>198</v>
      </c>
      <c r="M562" t="s">
        <v>351</v>
      </c>
      <c r="N562" t="s">
        <v>2504</v>
      </c>
    </row>
    <row r="563" spans="1:14" x14ac:dyDescent="0.25">
      <c r="A563">
        <v>80017286</v>
      </c>
      <c r="B563" t="s">
        <v>12</v>
      </c>
      <c r="C563" t="s">
        <v>2505</v>
      </c>
      <c r="D563" t="s">
        <v>2506</v>
      </c>
      <c r="E563" t="s">
        <v>2507</v>
      </c>
      <c r="F563" t="s">
        <v>33</v>
      </c>
      <c r="G563" t="str">
        <f>TEXT(Table1[[#This Row],[Date_added_formatted]],"yyyy")</f>
        <v>2017</v>
      </c>
      <c r="H563" s="13">
        <f t="shared" si="8"/>
        <v>43031</v>
      </c>
      <c r="I563" s="9" t="s">
        <v>2508</v>
      </c>
      <c r="J563">
        <v>2015</v>
      </c>
      <c r="K563" t="s">
        <v>60</v>
      </c>
      <c r="L563" t="s">
        <v>629</v>
      </c>
      <c r="M563" t="s">
        <v>224</v>
      </c>
      <c r="N563" t="s">
        <v>2509</v>
      </c>
    </row>
    <row r="564" spans="1:14" x14ac:dyDescent="0.25">
      <c r="A564">
        <v>70295169</v>
      </c>
      <c r="B564" t="s">
        <v>12</v>
      </c>
      <c r="C564" t="s">
        <v>2510</v>
      </c>
      <c r="D564" t="s">
        <v>2511</v>
      </c>
      <c r="E564" t="s">
        <v>2512</v>
      </c>
      <c r="F564" t="s">
        <v>2513</v>
      </c>
      <c r="G564" t="str">
        <f>TEXT(Table1[[#This Row],[Date_added_formatted]],"yyyy")</f>
        <v>2019</v>
      </c>
      <c r="H564" s="13">
        <f t="shared" si="8"/>
        <v>43760</v>
      </c>
      <c r="I564" s="9" t="s">
        <v>2514</v>
      </c>
      <c r="J564">
        <v>2015</v>
      </c>
      <c r="K564" t="s">
        <v>60</v>
      </c>
      <c r="L564" t="s">
        <v>659</v>
      </c>
      <c r="M564" t="s">
        <v>1177</v>
      </c>
      <c r="N564" t="s">
        <v>2515</v>
      </c>
    </row>
    <row r="565" spans="1:14" x14ac:dyDescent="0.25">
      <c r="A565">
        <v>80039050</v>
      </c>
      <c r="B565" t="s">
        <v>12</v>
      </c>
      <c r="C565" t="s">
        <v>2516</v>
      </c>
      <c r="D565" t="s">
        <v>2517</v>
      </c>
      <c r="E565" t="s">
        <v>2518</v>
      </c>
      <c r="F565" t="s">
        <v>33</v>
      </c>
      <c r="G565" t="str">
        <f>TEXT(Table1[[#This Row],[Date_added_formatted]],"yyyy")</f>
        <v>2019</v>
      </c>
      <c r="H565" s="13">
        <f t="shared" si="8"/>
        <v>43760</v>
      </c>
      <c r="I565" s="9" t="s">
        <v>2514</v>
      </c>
      <c r="J565">
        <v>2015</v>
      </c>
      <c r="K565" t="s">
        <v>146</v>
      </c>
      <c r="L565" t="s">
        <v>134</v>
      </c>
      <c r="M565" t="s">
        <v>224</v>
      </c>
      <c r="N565" t="s">
        <v>2519</v>
      </c>
    </row>
    <row r="566" spans="1:14" x14ac:dyDescent="0.25">
      <c r="A566">
        <v>81027753</v>
      </c>
      <c r="B566" t="s">
        <v>12</v>
      </c>
      <c r="C566" t="s">
        <v>2520</v>
      </c>
      <c r="D566" t="s">
        <v>2521</v>
      </c>
      <c r="E566" t="s">
        <v>2522</v>
      </c>
      <c r="F566" t="s">
        <v>33</v>
      </c>
      <c r="G566" t="str">
        <f>TEXT(Table1[[#This Row],[Date_added_formatted]],"yyyy")</f>
        <v>2019</v>
      </c>
      <c r="H566" s="13">
        <f t="shared" si="8"/>
        <v>43760</v>
      </c>
      <c r="I566" s="9" t="s">
        <v>2514</v>
      </c>
      <c r="J566">
        <v>2019</v>
      </c>
      <c r="K566" t="s">
        <v>26</v>
      </c>
      <c r="L566" t="s">
        <v>1381</v>
      </c>
      <c r="M566" t="s">
        <v>2523</v>
      </c>
      <c r="N566" t="s">
        <v>2524</v>
      </c>
    </row>
    <row r="567" spans="1:14" x14ac:dyDescent="0.25">
      <c r="A567">
        <v>15815343</v>
      </c>
      <c r="B567" t="s">
        <v>12</v>
      </c>
      <c r="C567" t="s">
        <v>2525</v>
      </c>
      <c r="D567" t="s">
        <v>2526</v>
      </c>
      <c r="E567" t="s">
        <v>2527</v>
      </c>
      <c r="F567" t="s">
        <v>33</v>
      </c>
      <c r="G567" t="str">
        <f>TEXT(Table1[[#This Row],[Date_added_formatted]],"yyyy")</f>
        <v>2019</v>
      </c>
      <c r="H567" s="13">
        <f t="shared" si="8"/>
        <v>43760</v>
      </c>
      <c r="I567" s="9" t="s">
        <v>2514</v>
      </c>
      <c r="J567">
        <v>1974</v>
      </c>
      <c r="K567" t="s">
        <v>60</v>
      </c>
      <c r="L567" t="s">
        <v>746</v>
      </c>
      <c r="M567" t="s">
        <v>2528</v>
      </c>
      <c r="N567" t="s">
        <v>2529</v>
      </c>
    </row>
    <row r="568" spans="1:14" x14ac:dyDescent="0.25">
      <c r="A568">
        <v>70295176</v>
      </c>
      <c r="B568" t="s">
        <v>12</v>
      </c>
      <c r="C568" t="s">
        <v>2530</v>
      </c>
      <c r="D568" t="s">
        <v>2531</v>
      </c>
      <c r="E568" t="s">
        <v>2532</v>
      </c>
      <c r="F568" t="s">
        <v>33</v>
      </c>
      <c r="G568" t="str">
        <f>TEXT(Table1[[#This Row],[Date_added_formatted]],"yyyy")</f>
        <v>2019</v>
      </c>
      <c r="H568" s="13">
        <f t="shared" si="8"/>
        <v>43760</v>
      </c>
      <c r="I568" s="9" t="s">
        <v>2514</v>
      </c>
      <c r="J568">
        <v>2015</v>
      </c>
      <c r="K568" t="s">
        <v>146</v>
      </c>
      <c r="L568" t="s">
        <v>27</v>
      </c>
      <c r="M568" t="s">
        <v>420</v>
      </c>
      <c r="N568" t="s">
        <v>2533</v>
      </c>
    </row>
    <row r="569" spans="1:14" x14ac:dyDescent="0.25">
      <c r="A569">
        <v>81043190</v>
      </c>
      <c r="B569" t="s">
        <v>12</v>
      </c>
      <c r="C569" t="s">
        <v>2534</v>
      </c>
      <c r="D569" t="s">
        <v>2535</v>
      </c>
      <c r="E569" t="s">
        <v>2536</v>
      </c>
      <c r="F569" t="s">
        <v>2537</v>
      </c>
      <c r="G569" t="str">
        <f>TEXT(Table1[[#This Row],[Date_added_formatted]],"yyyy")</f>
        <v>2019</v>
      </c>
      <c r="H569" s="13">
        <f t="shared" si="8"/>
        <v>43760</v>
      </c>
      <c r="I569" s="9" t="s">
        <v>2514</v>
      </c>
      <c r="J569">
        <v>2018</v>
      </c>
      <c r="K569" t="s">
        <v>47</v>
      </c>
      <c r="L569" t="s">
        <v>629</v>
      </c>
      <c r="M569" t="s">
        <v>207</v>
      </c>
      <c r="N569" t="s">
        <v>2538</v>
      </c>
    </row>
    <row r="570" spans="1:14" x14ac:dyDescent="0.25">
      <c r="A570">
        <v>80131240</v>
      </c>
      <c r="B570" t="s">
        <v>12</v>
      </c>
      <c r="C570" t="s">
        <v>2539</v>
      </c>
      <c r="D570" t="s">
        <v>2540</v>
      </c>
      <c r="E570" t="s">
        <v>2541</v>
      </c>
      <c r="F570" t="s">
        <v>33</v>
      </c>
      <c r="G570" t="str">
        <f>TEXT(Table1[[#This Row],[Date_added_formatted]],"yyyy")</f>
        <v>2018</v>
      </c>
      <c r="H570" s="13">
        <f t="shared" si="8"/>
        <v>43395</v>
      </c>
      <c r="I570" s="9" t="s">
        <v>2542</v>
      </c>
      <c r="J570">
        <v>2016</v>
      </c>
      <c r="K570" t="s">
        <v>18</v>
      </c>
      <c r="L570" t="s">
        <v>439</v>
      </c>
      <c r="M570" t="s">
        <v>141</v>
      </c>
      <c r="N570" t="s">
        <v>2543</v>
      </c>
    </row>
    <row r="571" spans="1:14" x14ac:dyDescent="0.25">
      <c r="A571">
        <v>70170182</v>
      </c>
      <c r="B571" t="s">
        <v>12</v>
      </c>
      <c r="C571" t="s">
        <v>2544</v>
      </c>
      <c r="D571" t="s">
        <v>2545</v>
      </c>
      <c r="E571" t="s">
        <v>2546</v>
      </c>
      <c r="F571" t="s">
        <v>217</v>
      </c>
      <c r="G571" t="str">
        <f>TEXT(Table1[[#This Row],[Date_added_formatted]],"yyyy")</f>
        <v>2017</v>
      </c>
      <c r="H571" s="13">
        <f t="shared" si="8"/>
        <v>43030</v>
      </c>
      <c r="I571" s="9" t="s">
        <v>2547</v>
      </c>
      <c r="J571">
        <v>2010</v>
      </c>
      <c r="K571" t="s">
        <v>47</v>
      </c>
      <c r="L571" t="s">
        <v>2346</v>
      </c>
      <c r="M571" t="s">
        <v>400</v>
      </c>
      <c r="N571" t="s">
        <v>2548</v>
      </c>
    </row>
    <row r="572" spans="1:14" x14ac:dyDescent="0.25">
      <c r="A572">
        <v>70082633</v>
      </c>
      <c r="B572" t="s">
        <v>12</v>
      </c>
      <c r="C572" t="s">
        <v>2549</v>
      </c>
      <c r="D572" t="s">
        <v>2550</v>
      </c>
      <c r="E572" t="s">
        <v>2551</v>
      </c>
      <c r="F572" t="s">
        <v>217</v>
      </c>
      <c r="G572" t="str">
        <f>TEXT(Table1[[#This Row],[Date_added_formatted]],"yyyy")</f>
        <v>2017</v>
      </c>
      <c r="H572" s="13">
        <f t="shared" si="8"/>
        <v>43030</v>
      </c>
      <c r="I572" s="9" t="s">
        <v>2547</v>
      </c>
      <c r="J572">
        <v>2007</v>
      </c>
      <c r="K572" t="s">
        <v>47</v>
      </c>
      <c r="L572" t="s">
        <v>1657</v>
      </c>
      <c r="M572" t="s">
        <v>199</v>
      </c>
      <c r="N572" t="s">
        <v>2552</v>
      </c>
    </row>
    <row r="573" spans="1:14" x14ac:dyDescent="0.25">
      <c r="A573">
        <v>70049619</v>
      </c>
      <c r="B573" t="s">
        <v>12</v>
      </c>
      <c r="C573" t="s">
        <v>2553</v>
      </c>
      <c r="D573" t="s">
        <v>2554</v>
      </c>
      <c r="E573" t="s">
        <v>2555</v>
      </c>
      <c r="F573" t="s">
        <v>217</v>
      </c>
      <c r="G573" t="str">
        <f>TEXT(Table1[[#This Row],[Date_added_formatted]],"yyyy")</f>
        <v>2017</v>
      </c>
      <c r="H573" s="13">
        <f t="shared" si="8"/>
        <v>43030</v>
      </c>
      <c r="I573" s="9" t="s">
        <v>2547</v>
      </c>
      <c r="J573">
        <v>2006</v>
      </c>
      <c r="K573" t="s">
        <v>18</v>
      </c>
      <c r="L573" t="s">
        <v>1460</v>
      </c>
      <c r="M573" t="s">
        <v>2556</v>
      </c>
      <c r="N573" t="s">
        <v>2557</v>
      </c>
    </row>
    <row r="574" spans="1:14" x14ac:dyDescent="0.25">
      <c r="A574">
        <v>80211135</v>
      </c>
      <c r="B574" t="s">
        <v>12</v>
      </c>
      <c r="C574" t="s">
        <v>2558</v>
      </c>
      <c r="D574" t="s">
        <v>2559</v>
      </c>
      <c r="E574" t="s">
        <v>2560</v>
      </c>
      <c r="F574" t="s">
        <v>217</v>
      </c>
      <c r="G574" t="str">
        <f>TEXT(Table1[[#This Row],[Date_added_formatted]],"yyyy")</f>
        <v>2017</v>
      </c>
      <c r="H574" s="13">
        <f t="shared" si="8"/>
        <v>43030</v>
      </c>
      <c r="I574" s="9" t="s">
        <v>2547</v>
      </c>
      <c r="J574">
        <v>2010</v>
      </c>
      <c r="K574" t="s">
        <v>47</v>
      </c>
      <c r="L574" t="s">
        <v>147</v>
      </c>
      <c r="M574" t="s">
        <v>1687</v>
      </c>
      <c r="N574" t="s">
        <v>2561</v>
      </c>
    </row>
    <row r="575" spans="1:14" x14ac:dyDescent="0.25">
      <c r="A575">
        <v>70109884</v>
      </c>
      <c r="B575" t="s">
        <v>12</v>
      </c>
      <c r="C575" t="s">
        <v>2562</v>
      </c>
      <c r="D575" t="s">
        <v>2563</v>
      </c>
      <c r="E575" t="s">
        <v>2564</v>
      </c>
      <c r="F575" t="s">
        <v>217</v>
      </c>
      <c r="G575" t="str">
        <f>TEXT(Table1[[#This Row],[Date_added_formatted]],"yyyy")</f>
        <v>2017</v>
      </c>
      <c r="H575" s="13">
        <f t="shared" si="8"/>
        <v>43030</v>
      </c>
      <c r="I575" s="9" t="s">
        <v>2547</v>
      </c>
      <c r="J575">
        <v>2008</v>
      </c>
      <c r="K575" t="s">
        <v>47</v>
      </c>
      <c r="L575" t="s">
        <v>1158</v>
      </c>
      <c r="M575" t="s">
        <v>2556</v>
      </c>
      <c r="N575" t="s">
        <v>2565</v>
      </c>
    </row>
    <row r="576" spans="1:14" x14ac:dyDescent="0.25">
      <c r="A576">
        <v>70176967</v>
      </c>
      <c r="B576" t="s">
        <v>12</v>
      </c>
      <c r="C576" t="s">
        <v>2566</v>
      </c>
      <c r="D576" t="s">
        <v>2567</v>
      </c>
      <c r="E576" t="s">
        <v>2568</v>
      </c>
      <c r="F576" t="s">
        <v>217</v>
      </c>
      <c r="G576" t="str">
        <f>TEXT(Table1[[#This Row],[Date_added_formatted]],"yyyy")</f>
        <v>2017</v>
      </c>
      <c r="H576" s="13">
        <f t="shared" si="8"/>
        <v>43030</v>
      </c>
      <c r="I576" s="9" t="s">
        <v>2547</v>
      </c>
      <c r="J576">
        <v>2011</v>
      </c>
      <c r="K576" t="s">
        <v>18</v>
      </c>
      <c r="L576" t="s">
        <v>1386</v>
      </c>
      <c r="M576" t="s">
        <v>1613</v>
      </c>
      <c r="N576" t="s">
        <v>2569</v>
      </c>
    </row>
    <row r="577" spans="1:14" x14ac:dyDescent="0.25">
      <c r="A577">
        <v>70198040</v>
      </c>
      <c r="B577" t="s">
        <v>12</v>
      </c>
      <c r="C577" t="s">
        <v>2570</v>
      </c>
      <c r="D577" t="s">
        <v>2571</v>
      </c>
      <c r="E577" t="s">
        <v>2572</v>
      </c>
      <c r="F577" t="s">
        <v>217</v>
      </c>
      <c r="G577" t="str">
        <f>TEXT(Table1[[#This Row],[Date_added_formatted]],"yyyy")</f>
        <v>2017</v>
      </c>
      <c r="H577" s="13">
        <f t="shared" si="8"/>
        <v>43030</v>
      </c>
      <c r="I577" s="9" t="s">
        <v>2547</v>
      </c>
      <c r="J577">
        <v>2011</v>
      </c>
      <c r="K577" t="s">
        <v>18</v>
      </c>
      <c r="L577" t="s">
        <v>2573</v>
      </c>
      <c r="M577" t="s">
        <v>236</v>
      </c>
      <c r="N577" t="s">
        <v>2574</v>
      </c>
    </row>
    <row r="578" spans="1:14" x14ac:dyDescent="0.25">
      <c r="A578">
        <v>80038442</v>
      </c>
      <c r="B578" t="s">
        <v>12</v>
      </c>
      <c r="C578" t="s">
        <v>2575</v>
      </c>
      <c r="D578" t="s">
        <v>2576</v>
      </c>
      <c r="E578" t="s">
        <v>2577</v>
      </c>
      <c r="F578" t="s">
        <v>33</v>
      </c>
      <c r="G578" t="str">
        <f>TEXT(Table1[[#This Row],[Date_added_formatted]],"yyyy")</f>
        <v>2015</v>
      </c>
      <c r="H578" s="13">
        <f t="shared" si="8"/>
        <v>42299</v>
      </c>
      <c r="I578" s="9" t="s">
        <v>2578</v>
      </c>
      <c r="J578">
        <v>2015</v>
      </c>
      <c r="K578" t="s">
        <v>60</v>
      </c>
      <c r="L578" t="s">
        <v>1284</v>
      </c>
      <c r="M578" t="s">
        <v>2579</v>
      </c>
      <c r="N578" t="s">
        <v>2580</v>
      </c>
    </row>
    <row r="579" spans="1:14" x14ac:dyDescent="0.25">
      <c r="A579">
        <v>80091310</v>
      </c>
      <c r="B579" t="s">
        <v>12</v>
      </c>
      <c r="C579" t="s">
        <v>2581</v>
      </c>
      <c r="D579" t="s">
        <v>2582</v>
      </c>
      <c r="E579" t="s">
        <v>2583</v>
      </c>
      <c r="F579" t="s">
        <v>24</v>
      </c>
      <c r="G579" t="str">
        <f>TEXT(Table1[[#This Row],[Date_added_formatted]],"yyyy")</f>
        <v>2019</v>
      </c>
      <c r="H579" s="13">
        <f t="shared" ref="H579:H642" si="9">DATEVALUE(MID(I579,FIND(" ",I579)+1,LEN(I579)-FIND(" ",I579)-4)&amp;" "&amp;LEFT(I579,FIND(" ",I579)-1)&amp;", "&amp;RIGHT(I579,4))</f>
        <v>43759</v>
      </c>
      <c r="I579" s="9" t="s">
        <v>2584</v>
      </c>
      <c r="J579">
        <v>2016</v>
      </c>
      <c r="K579" t="s">
        <v>60</v>
      </c>
      <c r="L579" t="s">
        <v>659</v>
      </c>
      <c r="M579" t="s">
        <v>248</v>
      </c>
      <c r="N579" t="s">
        <v>2585</v>
      </c>
    </row>
    <row r="580" spans="1:14" x14ac:dyDescent="0.25">
      <c r="A580">
        <v>70114484</v>
      </c>
      <c r="B580" t="s">
        <v>12</v>
      </c>
      <c r="C580" t="s">
        <v>2586</v>
      </c>
      <c r="D580" t="s">
        <v>1117</v>
      </c>
      <c r="E580" t="s">
        <v>2587</v>
      </c>
      <c r="F580" t="s">
        <v>490</v>
      </c>
      <c r="G580" t="str">
        <f>TEXT(Table1[[#This Row],[Date_added_formatted]],"yyyy")</f>
        <v>2018</v>
      </c>
      <c r="H580" s="13">
        <f t="shared" si="9"/>
        <v>43394</v>
      </c>
      <c r="I580" s="9" t="s">
        <v>2588</v>
      </c>
      <c r="J580">
        <v>2008</v>
      </c>
      <c r="K580" t="s">
        <v>18</v>
      </c>
      <c r="L580" t="s">
        <v>739</v>
      </c>
      <c r="M580" t="s">
        <v>2589</v>
      </c>
      <c r="N580" t="s">
        <v>2590</v>
      </c>
    </row>
    <row r="581" spans="1:14" x14ac:dyDescent="0.25">
      <c r="A581">
        <v>80169350</v>
      </c>
      <c r="B581" t="s">
        <v>30</v>
      </c>
      <c r="C581" t="s">
        <v>2591</v>
      </c>
      <c r="E581" t="s">
        <v>2592</v>
      </c>
      <c r="G581" t="str">
        <f>TEXT(Table1[[#This Row],[Date_added_formatted]],"yyyy")</f>
        <v>2017</v>
      </c>
      <c r="H581" s="13">
        <f t="shared" si="9"/>
        <v>43029</v>
      </c>
      <c r="I581" s="9" t="s">
        <v>2593</v>
      </c>
      <c r="J581">
        <v>2013</v>
      </c>
      <c r="K581" t="s">
        <v>47</v>
      </c>
      <c r="L581" t="s">
        <v>36</v>
      </c>
      <c r="M581" t="s">
        <v>554</v>
      </c>
      <c r="N581" t="s">
        <v>2594</v>
      </c>
    </row>
    <row r="582" spans="1:14" x14ac:dyDescent="0.25">
      <c r="A582">
        <v>80066079</v>
      </c>
      <c r="B582" t="s">
        <v>30</v>
      </c>
      <c r="C582" t="s">
        <v>2595</v>
      </c>
      <c r="E582" t="s">
        <v>2596</v>
      </c>
      <c r="F582" t="s">
        <v>33</v>
      </c>
      <c r="G582" t="str">
        <f>TEXT(Table1[[#This Row],[Date_added_formatted]],"yyyy")</f>
        <v>2016</v>
      </c>
      <c r="H582" s="13">
        <f t="shared" si="9"/>
        <v>42664</v>
      </c>
      <c r="I582" s="9" t="s">
        <v>2597</v>
      </c>
      <c r="J582">
        <v>2016</v>
      </c>
      <c r="K582" t="s">
        <v>47</v>
      </c>
      <c r="L582" t="s">
        <v>36</v>
      </c>
      <c r="M582" t="s">
        <v>2598</v>
      </c>
      <c r="N582" t="s">
        <v>2599</v>
      </c>
    </row>
    <row r="583" spans="1:14" x14ac:dyDescent="0.25">
      <c r="A583">
        <v>80117443</v>
      </c>
      <c r="B583" t="s">
        <v>12</v>
      </c>
      <c r="C583" t="s">
        <v>2600</v>
      </c>
      <c r="D583" t="s">
        <v>2601</v>
      </c>
      <c r="E583" t="s">
        <v>2602</v>
      </c>
      <c r="F583" t="s">
        <v>33</v>
      </c>
      <c r="G583" t="str">
        <f>TEXT(Table1[[#This Row],[Date_added_formatted]],"yyyy")</f>
        <v>2016</v>
      </c>
      <c r="H583" s="13">
        <f t="shared" si="9"/>
        <v>42664</v>
      </c>
      <c r="I583" s="9" t="s">
        <v>2597</v>
      </c>
      <c r="J583">
        <v>2016</v>
      </c>
      <c r="K583" t="s">
        <v>26</v>
      </c>
      <c r="L583" t="s">
        <v>367</v>
      </c>
      <c r="M583" t="s">
        <v>28</v>
      </c>
      <c r="N583" t="s">
        <v>2603</v>
      </c>
    </row>
    <row r="584" spans="1:14" x14ac:dyDescent="0.25">
      <c r="A584">
        <v>80010717</v>
      </c>
      <c r="B584" t="s">
        <v>12</v>
      </c>
      <c r="C584" t="s">
        <v>2604</v>
      </c>
      <c r="D584" t="s">
        <v>2605</v>
      </c>
      <c r="E584" t="s">
        <v>2605</v>
      </c>
      <c r="F584" t="s">
        <v>33</v>
      </c>
      <c r="G584" t="str">
        <f>TEXT(Table1[[#This Row],[Date_added_formatted]],"yyyy")</f>
        <v>2014</v>
      </c>
      <c r="H584" s="13">
        <f t="shared" si="9"/>
        <v>41933</v>
      </c>
      <c r="I584" s="9" t="s">
        <v>2606</v>
      </c>
      <c r="J584">
        <v>2014</v>
      </c>
      <c r="K584" t="s">
        <v>26</v>
      </c>
      <c r="L584" t="s">
        <v>1645</v>
      </c>
      <c r="M584" t="s">
        <v>28</v>
      </c>
      <c r="N584" t="s">
        <v>2607</v>
      </c>
    </row>
    <row r="585" spans="1:14" x14ac:dyDescent="0.25">
      <c r="A585">
        <v>81020005</v>
      </c>
      <c r="B585" t="s">
        <v>12</v>
      </c>
      <c r="C585" t="s">
        <v>2608</v>
      </c>
      <c r="D585" t="s">
        <v>2609</v>
      </c>
      <c r="E585" t="s">
        <v>2610</v>
      </c>
      <c r="F585" t="s">
        <v>2611</v>
      </c>
      <c r="G585" t="str">
        <f>TEXT(Table1[[#This Row],[Date_added_formatted]],"yyyy")</f>
        <v>2018</v>
      </c>
      <c r="H585" s="13">
        <f t="shared" si="9"/>
        <v>43393</v>
      </c>
      <c r="I585" s="9" t="s">
        <v>2612</v>
      </c>
      <c r="J585">
        <v>2018</v>
      </c>
      <c r="K585" t="s">
        <v>26</v>
      </c>
      <c r="L585" t="s">
        <v>576</v>
      </c>
      <c r="M585" t="s">
        <v>236</v>
      </c>
      <c r="N585" t="s">
        <v>2613</v>
      </c>
    </row>
    <row r="586" spans="1:14" x14ac:dyDescent="0.25">
      <c r="A586">
        <v>81035748</v>
      </c>
      <c r="B586" t="s">
        <v>12</v>
      </c>
      <c r="C586" t="s">
        <v>2614</v>
      </c>
      <c r="D586" t="s">
        <v>2615</v>
      </c>
      <c r="E586" t="s">
        <v>2616</v>
      </c>
      <c r="F586" t="s">
        <v>2617</v>
      </c>
      <c r="G586" t="str">
        <f>TEXT(Table1[[#This Row],[Date_added_formatted]],"yyyy")</f>
        <v>2018</v>
      </c>
      <c r="H586" s="13">
        <f t="shared" si="9"/>
        <v>43393</v>
      </c>
      <c r="I586" s="9" t="s">
        <v>2612</v>
      </c>
      <c r="J586">
        <v>2014</v>
      </c>
      <c r="K586" t="s">
        <v>47</v>
      </c>
      <c r="L586" t="s">
        <v>2618</v>
      </c>
      <c r="M586" t="s">
        <v>2619</v>
      </c>
      <c r="N586" t="s">
        <v>2620</v>
      </c>
    </row>
    <row r="587" spans="1:14" x14ac:dyDescent="0.25">
      <c r="A587">
        <v>80135164</v>
      </c>
      <c r="B587" t="s">
        <v>12</v>
      </c>
      <c r="C587">
        <v>1922</v>
      </c>
      <c r="D587" t="s">
        <v>2400</v>
      </c>
      <c r="E587" t="s">
        <v>2621</v>
      </c>
      <c r="F587" t="s">
        <v>33</v>
      </c>
      <c r="G587" t="str">
        <f>TEXT(Table1[[#This Row],[Date_added_formatted]],"yyyy")</f>
        <v>2017</v>
      </c>
      <c r="H587" s="13">
        <f t="shared" si="9"/>
        <v>43028</v>
      </c>
      <c r="I587" s="9" t="s">
        <v>2622</v>
      </c>
      <c r="J587">
        <v>2017</v>
      </c>
      <c r="K587" t="s">
        <v>26</v>
      </c>
      <c r="L587" t="s">
        <v>439</v>
      </c>
      <c r="M587" t="s">
        <v>882</v>
      </c>
      <c r="N587" t="s">
        <v>2623</v>
      </c>
    </row>
    <row r="588" spans="1:14" x14ac:dyDescent="0.25">
      <c r="A588">
        <v>70167128</v>
      </c>
      <c r="B588" t="s">
        <v>12</v>
      </c>
      <c r="C588" t="s">
        <v>2624</v>
      </c>
      <c r="D588" t="s">
        <v>2625</v>
      </c>
      <c r="F588" t="s">
        <v>33</v>
      </c>
      <c r="G588" t="str">
        <f>TEXT(Table1[[#This Row],[Date_added_formatted]],"yyyy")</f>
        <v>2017</v>
      </c>
      <c r="H588" s="13">
        <f t="shared" si="9"/>
        <v>43028</v>
      </c>
      <c r="I588" s="9" t="s">
        <v>2622</v>
      </c>
      <c r="J588">
        <v>2011</v>
      </c>
      <c r="K588" t="s">
        <v>121</v>
      </c>
      <c r="L588" t="s">
        <v>19</v>
      </c>
      <c r="M588" t="s">
        <v>141</v>
      </c>
      <c r="N588" t="s">
        <v>2626</v>
      </c>
    </row>
    <row r="589" spans="1:14" x14ac:dyDescent="0.25">
      <c r="A589">
        <v>80118101</v>
      </c>
      <c r="B589" t="s">
        <v>12</v>
      </c>
      <c r="C589" t="s">
        <v>2627</v>
      </c>
      <c r="D589" t="s">
        <v>2628</v>
      </c>
      <c r="F589" t="s">
        <v>33</v>
      </c>
      <c r="G589" t="str">
        <f>TEXT(Table1[[#This Row],[Date_added_formatted]],"yyyy")</f>
        <v>2017</v>
      </c>
      <c r="H589" s="13">
        <f t="shared" si="9"/>
        <v>43028</v>
      </c>
      <c r="I589" s="9" t="s">
        <v>2622</v>
      </c>
      <c r="J589">
        <v>2017</v>
      </c>
      <c r="K589" t="s">
        <v>47</v>
      </c>
      <c r="L589" t="s">
        <v>88</v>
      </c>
      <c r="M589" t="s">
        <v>141</v>
      </c>
      <c r="N589" t="s">
        <v>2629</v>
      </c>
    </row>
    <row r="590" spans="1:14" x14ac:dyDescent="0.25">
      <c r="A590">
        <v>80184569</v>
      </c>
      <c r="B590" t="s">
        <v>30</v>
      </c>
      <c r="C590" t="s">
        <v>2630</v>
      </c>
      <c r="E590" t="s">
        <v>2631</v>
      </c>
      <c r="F590" t="s">
        <v>33</v>
      </c>
      <c r="G590" t="str">
        <f>TEXT(Table1[[#This Row],[Date_added_formatted]],"yyyy")</f>
        <v>2017</v>
      </c>
      <c r="H590" s="13">
        <f t="shared" si="9"/>
        <v>43028</v>
      </c>
      <c r="I590" s="9" t="s">
        <v>2622</v>
      </c>
      <c r="J590">
        <v>2017</v>
      </c>
      <c r="K590" t="s">
        <v>26</v>
      </c>
      <c r="L590" t="s">
        <v>36</v>
      </c>
      <c r="M590" t="s">
        <v>2341</v>
      </c>
      <c r="N590" t="s">
        <v>2632</v>
      </c>
    </row>
    <row r="591" spans="1:14" x14ac:dyDescent="0.25">
      <c r="A591">
        <v>80113669</v>
      </c>
      <c r="B591" t="s">
        <v>12</v>
      </c>
      <c r="C591" t="s">
        <v>2633</v>
      </c>
      <c r="D591" t="s">
        <v>2634</v>
      </c>
      <c r="E591" t="s">
        <v>2635</v>
      </c>
      <c r="F591" t="s">
        <v>33</v>
      </c>
      <c r="G591" t="str">
        <f>TEXT(Table1[[#This Row],[Date_added_formatted]],"yyyy")</f>
        <v>2017</v>
      </c>
      <c r="H591" s="13">
        <f t="shared" si="9"/>
        <v>43028</v>
      </c>
      <c r="I591" s="9" t="s">
        <v>2622</v>
      </c>
      <c r="J591">
        <v>2017</v>
      </c>
      <c r="K591" t="s">
        <v>26</v>
      </c>
      <c r="L591" t="s">
        <v>609</v>
      </c>
      <c r="M591" t="s">
        <v>420</v>
      </c>
      <c r="N591" t="s">
        <v>2636</v>
      </c>
    </row>
    <row r="592" spans="1:14" x14ac:dyDescent="0.25">
      <c r="A592">
        <v>80222133</v>
      </c>
      <c r="B592" t="s">
        <v>30</v>
      </c>
      <c r="C592" t="s">
        <v>2637</v>
      </c>
      <c r="E592" t="s">
        <v>2638</v>
      </c>
      <c r="G592" t="str">
        <f>TEXT(Table1[[#This Row],[Date_added_formatted]],"yyyy")</f>
        <v>2019</v>
      </c>
      <c r="H592" s="13">
        <f t="shared" si="9"/>
        <v>43740</v>
      </c>
      <c r="I592" s="9" t="s">
        <v>2639</v>
      </c>
      <c r="J592">
        <v>2016</v>
      </c>
      <c r="K592" t="s">
        <v>18</v>
      </c>
      <c r="L592" t="s">
        <v>36</v>
      </c>
      <c r="M592" t="s">
        <v>1068</v>
      </c>
      <c r="N592" t="s">
        <v>2640</v>
      </c>
    </row>
    <row r="593" spans="1:14" x14ac:dyDescent="0.25">
      <c r="A593">
        <v>81029301</v>
      </c>
      <c r="B593" t="s">
        <v>30</v>
      </c>
      <c r="C593" t="s">
        <v>2641</v>
      </c>
      <c r="E593" t="s">
        <v>2642</v>
      </c>
      <c r="F593" t="s">
        <v>24</v>
      </c>
      <c r="G593" t="str">
        <f>TEXT(Table1[[#This Row],[Date_added_formatted]],"yyyy")</f>
        <v>2019</v>
      </c>
      <c r="H593" s="13">
        <f t="shared" si="9"/>
        <v>43740</v>
      </c>
      <c r="I593" s="9" t="s">
        <v>2639</v>
      </c>
      <c r="J593">
        <v>2013</v>
      </c>
      <c r="K593" t="s">
        <v>26</v>
      </c>
      <c r="L593" t="s">
        <v>36</v>
      </c>
      <c r="M593" t="s">
        <v>403</v>
      </c>
      <c r="N593" t="s">
        <v>2643</v>
      </c>
    </row>
    <row r="594" spans="1:14" x14ac:dyDescent="0.25">
      <c r="A594">
        <v>81025218</v>
      </c>
      <c r="B594" t="s">
        <v>30</v>
      </c>
      <c r="C594" t="s">
        <v>2644</v>
      </c>
      <c r="E594" t="s">
        <v>2645</v>
      </c>
      <c r="G594" t="str">
        <f>TEXT(Table1[[#This Row],[Date_added_formatted]],"yyyy")</f>
        <v>2019</v>
      </c>
      <c r="H594" s="13">
        <f t="shared" si="9"/>
        <v>43740</v>
      </c>
      <c r="I594" s="9" t="s">
        <v>2639</v>
      </c>
      <c r="J594">
        <v>2015</v>
      </c>
      <c r="K594" t="s">
        <v>47</v>
      </c>
      <c r="L594" t="s">
        <v>36</v>
      </c>
      <c r="M594" t="s">
        <v>1396</v>
      </c>
      <c r="N594" t="s">
        <v>2646</v>
      </c>
    </row>
    <row r="595" spans="1:14" x14ac:dyDescent="0.25">
      <c r="A595">
        <v>81025251</v>
      </c>
      <c r="B595" t="s">
        <v>30</v>
      </c>
      <c r="C595" t="s">
        <v>2647</v>
      </c>
      <c r="E595" t="s">
        <v>2648</v>
      </c>
      <c r="F595" t="s">
        <v>1603</v>
      </c>
      <c r="G595" t="str">
        <f>TEXT(Table1[[#This Row],[Date_added_formatted]],"yyyy")</f>
        <v>2019</v>
      </c>
      <c r="H595" s="13">
        <f t="shared" si="9"/>
        <v>43740</v>
      </c>
      <c r="I595" s="9" t="s">
        <v>2639</v>
      </c>
      <c r="J595">
        <v>2017</v>
      </c>
      <c r="K595" t="s">
        <v>26</v>
      </c>
      <c r="L595" t="s">
        <v>36</v>
      </c>
      <c r="M595" t="s">
        <v>2341</v>
      </c>
      <c r="N595" t="s">
        <v>2649</v>
      </c>
    </row>
    <row r="596" spans="1:14" x14ac:dyDescent="0.25">
      <c r="A596">
        <v>80224490</v>
      </c>
      <c r="B596" t="s">
        <v>30</v>
      </c>
      <c r="C596" t="s">
        <v>2650</v>
      </c>
      <c r="G596" t="str">
        <f>TEXT(Table1[[#This Row],[Date_added_formatted]],"yyyy")</f>
        <v>2019</v>
      </c>
      <c r="H596" s="13">
        <f t="shared" si="9"/>
        <v>43740</v>
      </c>
      <c r="I596" s="9" t="s">
        <v>2639</v>
      </c>
      <c r="J596">
        <v>2017</v>
      </c>
      <c r="K596" t="s">
        <v>26</v>
      </c>
      <c r="L596" t="s">
        <v>36</v>
      </c>
      <c r="M596" t="s">
        <v>2651</v>
      </c>
      <c r="N596" t="s">
        <v>2652</v>
      </c>
    </row>
    <row r="597" spans="1:14" x14ac:dyDescent="0.25">
      <c r="A597">
        <v>81025309</v>
      </c>
      <c r="B597" t="s">
        <v>30</v>
      </c>
      <c r="C597" t="s">
        <v>2653</v>
      </c>
      <c r="E597" t="s">
        <v>2654</v>
      </c>
      <c r="F597" t="s">
        <v>33</v>
      </c>
      <c r="G597" t="str">
        <f>TEXT(Table1[[#This Row],[Date_added_formatted]],"yyyy")</f>
        <v>2019</v>
      </c>
      <c r="H597" s="13">
        <f t="shared" si="9"/>
        <v>43740</v>
      </c>
      <c r="I597" s="9" t="s">
        <v>2639</v>
      </c>
      <c r="J597">
        <v>2012</v>
      </c>
      <c r="K597" t="s">
        <v>47</v>
      </c>
      <c r="L597" t="s">
        <v>36</v>
      </c>
      <c r="M597" t="s">
        <v>1068</v>
      </c>
      <c r="N597" t="s">
        <v>2655</v>
      </c>
    </row>
    <row r="598" spans="1:14" x14ac:dyDescent="0.25">
      <c r="A598">
        <v>81025263</v>
      </c>
      <c r="B598" t="s">
        <v>30</v>
      </c>
      <c r="C598" t="s">
        <v>2656</v>
      </c>
      <c r="E598" t="s">
        <v>2657</v>
      </c>
      <c r="F598" t="s">
        <v>24</v>
      </c>
      <c r="G598" t="str">
        <f>TEXT(Table1[[#This Row],[Date_added_formatted]],"yyyy")</f>
        <v>2019</v>
      </c>
      <c r="H598" s="13">
        <f t="shared" si="9"/>
        <v>43740</v>
      </c>
      <c r="I598" s="9" t="s">
        <v>2639</v>
      </c>
      <c r="J598">
        <v>2016</v>
      </c>
      <c r="K598" t="s">
        <v>47</v>
      </c>
      <c r="L598" t="s">
        <v>36</v>
      </c>
      <c r="M598" t="s">
        <v>403</v>
      </c>
      <c r="N598" t="s">
        <v>2658</v>
      </c>
    </row>
    <row r="599" spans="1:14" x14ac:dyDescent="0.25">
      <c r="A599">
        <v>81025361</v>
      </c>
      <c r="B599" t="s">
        <v>30</v>
      </c>
      <c r="C599" t="s">
        <v>2659</v>
      </c>
      <c r="E599" t="s">
        <v>2660</v>
      </c>
      <c r="F599" t="s">
        <v>24</v>
      </c>
      <c r="G599" t="str">
        <f>TEXT(Table1[[#This Row],[Date_added_formatted]],"yyyy")</f>
        <v>2019</v>
      </c>
      <c r="H599" s="13">
        <f t="shared" si="9"/>
        <v>43740</v>
      </c>
      <c r="I599" s="9" t="s">
        <v>2639</v>
      </c>
      <c r="J599">
        <v>2017</v>
      </c>
      <c r="K599" t="s">
        <v>47</v>
      </c>
      <c r="L599" t="s">
        <v>36</v>
      </c>
      <c r="M599" t="s">
        <v>1100</v>
      </c>
      <c r="N599" t="s">
        <v>2661</v>
      </c>
    </row>
    <row r="600" spans="1:14" x14ac:dyDescent="0.25">
      <c r="A600">
        <v>81025317</v>
      </c>
      <c r="B600" t="s">
        <v>30</v>
      </c>
      <c r="C600" t="s">
        <v>2662</v>
      </c>
      <c r="F600" t="s">
        <v>331</v>
      </c>
      <c r="G600" t="str">
        <f>TEXT(Table1[[#This Row],[Date_added_formatted]],"yyyy")</f>
        <v>2019</v>
      </c>
      <c r="H600" s="13">
        <f t="shared" si="9"/>
        <v>43740</v>
      </c>
      <c r="I600" s="9" t="s">
        <v>2639</v>
      </c>
      <c r="J600">
        <v>2014</v>
      </c>
      <c r="K600" t="s">
        <v>18</v>
      </c>
      <c r="L600" t="s">
        <v>36</v>
      </c>
      <c r="M600" t="s">
        <v>1068</v>
      </c>
      <c r="N600" t="s">
        <v>2663</v>
      </c>
    </row>
    <row r="601" spans="1:14" x14ac:dyDescent="0.25">
      <c r="A601">
        <v>80209609</v>
      </c>
      <c r="B601" t="s">
        <v>30</v>
      </c>
      <c r="C601" t="s">
        <v>2664</v>
      </c>
      <c r="F601" t="s">
        <v>33</v>
      </c>
      <c r="G601" t="str">
        <f>TEXT(Table1[[#This Row],[Date_added_formatted]],"yyyy")</f>
        <v>2019</v>
      </c>
      <c r="H601" s="13">
        <f t="shared" si="9"/>
        <v>43740</v>
      </c>
      <c r="I601" s="9" t="s">
        <v>2639</v>
      </c>
      <c r="J601">
        <v>2019</v>
      </c>
      <c r="K601" t="s">
        <v>26</v>
      </c>
      <c r="L601" t="s">
        <v>36</v>
      </c>
      <c r="M601" t="s">
        <v>173</v>
      </c>
      <c r="N601" t="s">
        <v>2665</v>
      </c>
    </row>
    <row r="602" spans="1:14" x14ac:dyDescent="0.25">
      <c r="A602">
        <v>81094801</v>
      </c>
      <c r="B602" t="s">
        <v>12</v>
      </c>
      <c r="C602" t="s">
        <v>2666</v>
      </c>
      <c r="D602" t="s">
        <v>2667</v>
      </c>
      <c r="E602" t="s">
        <v>2668</v>
      </c>
      <c r="F602" t="s">
        <v>598</v>
      </c>
      <c r="G602" t="str">
        <f>TEXT(Table1[[#This Row],[Date_added_formatted]],"yyyy")</f>
        <v>2019</v>
      </c>
      <c r="H602" s="13">
        <f t="shared" si="9"/>
        <v>43740</v>
      </c>
      <c r="I602" s="9" t="s">
        <v>2639</v>
      </c>
      <c r="J602">
        <v>2019</v>
      </c>
      <c r="K602" t="s">
        <v>26</v>
      </c>
      <c r="L602" t="s">
        <v>128</v>
      </c>
      <c r="M602" t="s">
        <v>236</v>
      </c>
      <c r="N602" t="s">
        <v>2669</v>
      </c>
    </row>
    <row r="603" spans="1:14" x14ac:dyDescent="0.25">
      <c r="A603">
        <v>81191195</v>
      </c>
      <c r="B603" t="s">
        <v>12</v>
      </c>
      <c r="C603" t="s">
        <v>2670</v>
      </c>
      <c r="D603" t="s">
        <v>2671</v>
      </c>
      <c r="F603" t="s">
        <v>33</v>
      </c>
      <c r="G603" t="str">
        <f>TEXT(Table1[[#This Row],[Date_added_formatted]],"yyyy")</f>
        <v>2019</v>
      </c>
      <c r="H603" s="13">
        <f t="shared" si="9"/>
        <v>43740</v>
      </c>
      <c r="I603" s="9" t="s">
        <v>2639</v>
      </c>
      <c r="J603">
        <v>2018</v>
      </c>
      <c r="K603" t="s">
        <v>18</v>
      </c>
      <c r="L603" t="s">
        <v>1002</v>
      </c>
      <c r="M603" t="s">
        <v>141</v>
      </c>
      <c r="N603" t="s">
        <v>2672</v>
      </c>
    </row>
    <row r="604" spans="1:14" x14ac:dyDescent="0.25">
      <c r="A604">
        <v>80218973</v>
      </c>
      <c r="B604" t="s">
        <v>12</v>
      </c>
      <c r="C604" t="s">
        <v>2673</v>
      </c>
      <c r="D604" t="s">
        <v>2502</v>
      </c>
      <c r="E604" t="s">
        <v>2674</v>
      </c>
      <c r="F604" t="s">
        <v>2675</v>
      </c>
      <c r="G604" t="str">
        <f>TEXT(Table1[[#This Row],[Date_added_formatted]],"yyyy")</f>
        <v>2018</v>
      </c>
      <c r="H604" s="13">
        <f t="shared" si="9"/>
        <v>43375</v>
      </c>
      <c r="I604" s="9" t="s">
        <v>2676</v>
      </c>
      <c r="J604">
        <v>2017</v>
      </c>
      <c r="K604" t="s">
        <v>60</v>
      </c>
      <c r="L604" t="s">
        <v>433</v>
      </c>
      <c r="M604" t="s">
        <v>420</v>
      </c>
      <c r="N604" t="s">
        <v>2677</v>
      </c>
    </row>
    <row r="605" spans="1:14" x14ac:dyDescent="0.25">
      <c r="A605">
        <v>80235999</v>
      </c>
      <c r="B605" t="s">
        <v>12</v>
      </c>
      <c r="C605" t="s">
        <v>2678</v>
      </c>
      <c r="D605" t="s">
        <v>2679</v>
      </c>
      <c r="E605" t="s">
        <v>2680</v>
      </c>
      <c r="F605" t="s">
        <v>33</v>
      </c>
      <c r="G605" t="str">
        <f>TEXT(Table1[[#This Row],[Date_added_formatted]],"yyyy")</f>
        <v>2018</v>
      </c>
      <c r="H605" s="13">
        <f t="shared" si="9"/>
        <v>43375</v>
      </c>
      <c r="I605" s="9" t="s">
        <v>2676</v>
      </c>
      <c r="J605">
        <v>2012</v>
      </c>
      <c r="K605" t="s">
        <v>26</v>
      </c>
      <c r="L605" t="s">
        <v>654</v>
      </c>
      <c r="M605" t="s">
        <v>2681</v>
      </c>
      <c r="N605" t="s">
        <v>2682</v>
      </c>
    </row>
    <row r="606" spans="1:14" x14ac:dyDescent="0.25">
      <c r="A606">
        <v>80215419</v>
      </c>
      <c r="B606" t="s">
        <v>12</v>
      </c>
      <c r="C606" t="s">
        <v>2683</v>
      </c>
      <c r="D606" t="s">
        <v>2601</v>
      </c>
      <c r="E606" t="s">
        <v>2602</v>
      </c>
      <c r="G606" t="str">
        <f>TEXT(Table1[[#This Row],[Date_added_formatted]],"yyyy")</f>
        <v>2018</v>
      </c>
      <c r="H606" s="13">
        <f t="shared" si="9"/>
        <v>43375</v>
      </c>
      <c r="I606" s="9" t="s">
        <v>2676</v>
      </c>
      <c r="J606">
        <v>2018</v>
      </c>
      <c r="K606" t="s">
        <v>26</v>
      </c>
      <c r="L606" t="s">
        <v>367</v>
      </c>
      <c r="M606" t="s">
        <v>28</v>
      </c>
      <c r="N606" t="s">
        <v>2684</v>
      </c>
    </row>
    <row r="607" spans="1:14" x14ac:dyDescent="0.25">
      <c r="A607">
        <v>80236359</v>
      </c>
      <c r="B607" t="s">
        <v>30</v>
      </c>
      <c r="C607" t="s">
        <v>2685</v>
      </c>
      <c r="E607" t="s">
        <v>2686</v>
      </c>
      <c r="F607" t="s">
        <v>24</v>
      </c>
      <c r="G607" t="str">
        <f>TEXT(Table1[[#This Row],[Date_added_formatted]],"yyyy")</f>
        <v>2018</v>
      </c>
      <c r="H607" s="13">
        <f t="shared" si="9"/>
        <v>43375</v>
      </c>
      <c r="I607" s="9" t="s">
        <v>2676</v>
      </c>
      <c r="J607">
        <v>2014</v>
      </c>
      <c r="K607" t="s">
        <v>47</v>
      </c>
      <c r="L607" t="s">
        <v>36</v>
      </c>
      <c r="M607" t="s">
        <v>2687</v>
      </c>
      <c r="N607" t="s">
        <v>2688</v>
      </c>
    </row>
    <row r="608" spans="1:14" x14ac:dyDescent="0.25">
      <c r="A608">
        <v>70118860</v>
      </c>
      <c r="B608" t="s">
        <v>12</v>
      </c>
      <c r="C608" t="s">
        <v>2689</v>
      </c>
      <c r="D608" t="s">
        <v>2690</v>
      </c>
      <c r="E608" t="s">
        <v>2691</v>
      </c>
      <c r="G608" t="str">
        <f>TEXT(Table1[[#This Row],[Date_added_formatted]],"yyyy")</f>
        <v>2018</v>
      </c>
      <c r="H608" s="13">
        <f t="shared" si="9"/>
        <v>43375</v>
      </c>
      <c r="I608" s="9" t="s">
        <v>2676</v>
      </c>
      <c r="J608">
        <v>2008</v>
      </c>
      <c r="K608" t="s">
        <v>26</v>
      </c>
      <c r="L608" t="s">
        <v>2692</v>
      </c>
      <c r="M608" t="s">
        <v>141</v>
      </c>
      <c r="N608" t="s">
        <v>2693</v>
      </c>
    </row>
    <row r="609" spans="1:14" x14ac:dyDescent="0.25">
      <c r="A609">
        <v>80017240</v>
      </c>
      <c r="B609" t="s">
        <v>12</v>
      </c>
      <c r="C609" t="s">
        <v>2694</v>
      </c>
      <c r="D609" t="s">
        <v>2695</v>
      </c>
      <c r="E609" t="s">
        <v>2696</v>
      </c>
      <c r="F609" t="s">
        <v>24</v>
      </c>
      <c r="G609" t="str">
        <f>TEXT(Table1[[#This Row],[Date_added_formatted]],"yyyy")</f>
        <v>2018</v>
      </c>
      <c r="H609" s="13">
        <f t="shared" si="9"/>
        <v>43375</v>
      </c>
      <c r="I609" s="9" t="s">
        <v>2676</v>
      </c>
      <c r="J609">
        <v>2014</v>
      </c>
      <c r="K609" t="s">
        <v>26</v>
      </c>
      <c r="L609" t="s">
        <v>1158</v>
      </c>
      <c r="M609" t="s">
        <v>49</v>
      </c>
      <c r="N609" t="s">
        <v>2697</v>
      </c>
    </row>
    <row r="610" spans="1:14" x14ac:dyDescent="0.25">
      <c r="A610">
        <v>70118859</v>
      </c>
      <c r="B610" t="s">
        <v>12</v>
      </c>
      <c r="C610" t="s">
        <v>2698</v>
      </c>
      <c r="D610" t="s">
        <v>2690</v>
      </c>
      <c r="E610" t="s">
        <v>2691</v>
      </c>
      <c r="F610" t="s">
        <v>24</v>
      </c>
      <c r="G610" t="str">
        <f>TEXT(Table1[[#This Row],[Date_added_formatted]],"yyyy")</f>
        <v>2018</v>
      </c>
      <c r="H610" s="13">
        <f t="shared" si="9"/>
        <v>43375</v>
      </c>
      <c r="I610" s="9" t="s">
        <v>2676</v>
      </c>
      <c r="J610">
        <v>2000</v>
      </c>
      <c r="K610" t="s">
        <v>47</v>
      </c>
      <c r="L610" t="s">
        <v>2699</v>
      </c>
      <c r="M610" t="s">
        <v>2700</v>
      </c>
      <c r="N610" t="s">
        <v>2701</v>
      </c>
    </row>
    <row r="611" spans="1:14" x14ac:dyDescent="0.25">
      <c r="A611">
        <v>80236356</v>
      </c>
      <c r="B611" t="s">
        <v>12</v>
      </c>
      <c r="C611" t="s">
        <v>2702</v>
      </c>
      <c r="E611" t="s">
        <v>2703</v>
      </c>
      <c r="F611" t="s">
        <v>33</v>
      </c>
      <c r="G611" t="str">
        <f>TEXT(Table1[[#This Row],[Date_added_formatted]],"yyyy")</f>
        <v>2018</v>
      </c>
      <c r="H611" s="13">
        <f t="shared" si="9"/>
        <v>43375</v>
      </c>
      <c r="I611" s="9" t="s">
        <v>2676</v>
      </c>
      <c r="J611">
        <v>1998</v>
      </c>
      <c r="K611" t="s">
        <v>26</v>
      </c>
      <c r="L611" t="s">
        <v>93</v>
      </c>
      <c r="M611" t="s">
        <v>2700</v>
      </c>
      <c r="N611" t="s">
        <v>2704</v>
      </c>
    </row>
    <row r="612" spans="1:14" x14ac:dyDescent="0.25">
      <c r="A612">
        <v>80236778</v>
      </c>
      <c r="B612" t="s">
        <v>12</v>
      </c>
      <c r="C612" t="s">
        <v>2705</v>
      </c>
      <c r="D612" t="s">
        <v>2706</v>
      </c>
      <c r="E612" t="s">
        <v>2707</v>
      </c>
      <c r="F612" t="s">
        <v>419</v>
      </c>
      <c r="G612" t="str">
        <f>TEXT(Table1[[#This Row],[Date_added_formatted]],"yyyy")</f>
        <v>2018</v>
      </c>
      <c r="H612" s="13">
        <f t="shared" si="9"/>
        <v>43375</v>
      </c>
      <c r="I612" s="9" t="s">
        <v>2676</v>
      </c>
      <c r="J612">
        <v>1982</v>
      </c>
      <c r="K612" t="s">
        <v>60</v>
      </c>
      <c r="L612" t="s">
        <v>159</v>
      </c>
      <c r="M612" t="s">
        <v>49</v>
      </c>
      <c r="N612" t="s">
        <v>2708</v>
      </c>
    </row>
    <row r="613" spans="1:14" x14ac:dyDescent="0.25">
      <c r="A613">
        <v>80236470</v>
      </c>
      <c r="B613" t="s">
        <v>12</v>
      </c>
      <c r="C613" t="s">
        <v>2709</v>
      </c>
      <c r="D613" t="s">
        <v>2710</v>
      </c>
      <c r="E613" t="s">
        <v>2711</v>
      </c>
      <c r="F613" t="s">
        <v>24</v>
      </c>
      <c r="G613" t="str">
        <f>TEXT(Table1[[#This Row],[Date_added_formatted]],"yyyy")</f>
        <v>2018</v>
      </c>
      <c r="H613" s="13">
        <f t="shared" si="9"/>
        <v>43375</v>
      </c>
      <c r="I613" s="9" t="s">
        <v>2676</v>
      </c>
      <c r="J613">
        <v>2014</v>
      </c>
      <c r="K613" t="s">
        <v>26</v>
      </c>
      <c r="L613" t="s">
        <v>27</v>
      </c>
      <c r="M613" t="s">
        <v>141</v>
      </c>
      <c r="N613" t="s">
        <v>2712</v>
      </c>
    </row>
    <row r="614" spans="1:14" x14ac:dyDescent="0.25">
      <c r="A614">
        <v>70213237</v>
      </c>
      <c r="B614" t="s">
        <v>30</v>
      </c>
      <c r="C614" t="s">
        <v>2713</v>
      </c>
      <c r="E614" t="s">
        <v>2714</v>
      </c>
      <c r="F614" t="s">
        <v>24</v>
      </c>
      <c r="G614" t="str">
        <f>TEXT(Table1[[#This Row],[Date_added_formatted]],"yyyy")</f>
        <v>2018</v>
      </c>
      <c r="H614" s="13">
        <f t="shared" si="9"/>
        <v>43375</v>
      </c>
      <c r="I614" s="9" t="s">
        <v>2676</v>
      </c>
      <c r="J614">
        <v>2009</v>
      </c>
      <c r="K614" t="s">
        <v>121</v>
      </c>
      <c r="L614" t="s">
        <v>36</v>
      </c>
      <c r="M614" t="s">
        <v>1836</v>
      </c>
      <c r="N614" t="s">
        <v>2715</v>
      </c>
    </row>
    <row r="615" spans="1:14" x14ac:dyDescent="0.25">
      <c r="A615">
        <v>80236357</v>
      </c>
      <c r="B615" t="s">
        <v>30</v>
      </c>
      <c r="C615" t="s">
        <v>2716</v>
      </c>
      <c r="E615" t="s">
        <v>2717</v>
      </c>
      <c r="F615" t="s">
        <v>2718</v>
      </c>
      <c r="G615" t="str">
        <f>TEXT(Table1[[#This Row],[Date_added_formatted]],"yyyy")</f>
        <v>2018</v>
      </c>
      <c r="H615" s="13">
        <f t="shared" si="9"/>
        <v>43375</v>
      </c>
      <c r="I615" s="9" t="s">
        <v>2676</v>
      </c>
      <c r="J615">
        <v>1972</v>
      </c>
      <c r="K615" t="s">
        <v>47</v>
      </c>
      <c r="L615" t="s">
        <v>36</v>
      </c>
      <c r="M615" t="s">
        <v>2265</v>
      </c>
      <c r="N615" t="s">
        <v>2719</v>
      </c>
    </row>
    <row r="616" spans="1:14" x14ac:dyDescent="0.25">
      <c r="A616">
        <v>699257</v>
      </c>
      <c r="B616" t="s">
        <v>12</v>
      </c>
      <c r="C616" t="s">
        <v>2720</v>
      </c>
      <c r="D616" t="s">
        <v>2721</v>
      </c>
      <c r="E616" t="s">
        <v>2722</v>
      </c>
      <c r="F616" t="s">
        <v>24</v>
      </c>
      <c r="G616" t="str">
        <f>TEXT(Table1[[#This Row],[Date_added_formatted]],"yyyy")</f>
        <v>2018</v>
      </c>
      <c r="H616" s="13">
        <f t="shared" si="9"/>
        <v>43375</v>
      </c>
      <c r="I616" s="9" t="s">
        <v>2676</v>
      </c>
      <c r="J616">
        <v>1979</v>
      </c>
      <c r="K616" t="s">
        <v>60</v>
      </c>
      <c r="L616" t="s">
        <v>27</v>
      </c>
      <c r="M616" t="s">
        <v>1493</v>
      </c>
      <c r="N616" t="s">
        <v>2723</v>
      </c>
    </row>
    <row r="617" spans="1:14" x14ac:dyDescent="0.25">
      <c r="A617">
        <v>80237311</v>
      </c>
      <c r="B617" t="s">
        <v>30</v>
      </c>
      <c r="C617" t="s">
        <v>2724</v>
      </c>
      <c r="E617" t="s">
        <v>2725</v>
      </c>
      <c r="F617" t="s">
        <v>33</v>
      </c>
      <c r="G617" t="str">
        <f>TEXT(Table1[[#This Row],[Date_added_formatted]],"yyyy")</f>
        <v>2018</v>
      </c>
      <c r="H617" s="13">
        <f t="shared" si="9"/>
        <v>43375</v>
      </c>
      <c r="I617" s="9" t="s">
        <v>2676</v>
      </c>
      <c r="J617">
        <v>2005</v>
      </c>
      <c r="K617" t="s">
        <v>26</v>
      </c>
      <c r="L617" t="s">
        <v>36</v>
      </c>
      <c r="M617" t="s">
        <v>2726</v>
      </c>
      <c r="N617" t="s">
        <v>2727</v>
      </c>
    </row>
    <row r="618" spans="1:14" x14ac:dyDescent="0.25">
      <c r="A618">
        <v>80236574</v>
      </c>
      <c r="B618" t="s">
        <v>12</v>
      </c>
      <c r="C618" t="s">
        <v>2728</v>
      </c>
      <c r="D618" t="s">
        <v>2729</v>
      </c>
      <c r="E618" t="s">
        <v>2730</v>
      </c>
      <c r="F618" t="s">
        <v>24</v>
      </c>
      <c r="G618" t="str">
        <f>TEXT(Table1[[#This Row],[Date_added_formatted]],"yyyy")</f>
        <v>2018</v>
      </c>
      <c r="H618" s="13">
        <f t="shared" si="9"/>
        <v>43375</v>
      </c>
      <c r="I618" s="9" t="s">
        <v>2676</v>
      </c>
      <c r="J618">
        <v>1989</v>
      </c>
      <c r="K618" t="s">
        <v>47</v>
      </c>
      <c r="L618" t="s">
        <v>469</v>
      </c>
      <c r="M618" t="s">
        <v>49</v>
      </c>
      <c r="N618" t="s">
        <v>2731</v>
      </c>
    </row>
    <row r="619" spans="1:14" x14ac:dyDescent="0.25">
      <c r="A619">
        <v>80988048</v>
      </c>
      <c r="B619" t="s">
        <v>12</v>
      </c>
      <c r="C619" t="s">
        <v>2732</v>
      </c>
      <c r="D619" t="s">
        <v>2733</v>
      </c>
      <c r="F619" t="s">
        <v>33</v>
      </c>
      <c r="G619" t="str">
        <f>TEXT(Table1[[#This Row],[Date_added_formatted]],"yyyy")</f>
        <v>2018</v>
      </c>
      <c r="H619" s="13">
        <f t="shared" si="9"/>
        <v>43375</v>
      </c>
      <c r="I619" s="9" t="s">
        <v>2676</v>
      </c>
      <c r="J619">
        <v>2013</v>
      </c>
      <c r="K619" t="s">
        <v>26</v>
      </c>
      <c r="L619" t="s">
        <v>68</v>
      </c>
      <c r="M619" t="s">
        <v>141</v>
      </c>
      <c r="N619" t="s">
        <v>2734</v>
      </c>
    </row>
    <row r="620" spans="1:14" x14ac:dyDescent="0.25">
      <c r="A620">
        <v>80039069</v>
      </c>
      <c r="B620" t="s">
        <v>12</v>
      </c>
      <c r="C620" t="s">
        <v>2735</v>
      </c>
      <c r="D620" t="s">
        <v>2736</v>
      </c>
      <c r="E620" t="s">
        <v>2737</v>
      </c>
      <c r="F620" t="s">
        <v>33</v>
      </c>
      <c r="G620" t="str">
        <f>TEXT(Table1[[#This Row],[Date_added_formatted]],"yyyy")</f>
        <v>2017</v>
      </c>
      <c r="H620" s="13">
        <f t="shared" si="9"/>
        <v>43010</v>
      </c>
      <c r="I620" s="9" t="s">
        <v>2738</v>
      </c>
      <c r="J620">
        <v>2015</v>
      </c>
      <c r="K620" t="s">
        <v>60</v>
      </c>
      <c r="L620" t="s">
        <v>728</v>
      </c>
      <c r="M620" t="s">
        <v>224</v>
      </c>
      <c r="N620" t="s">
        <v>2739</v>
      </c>
    </row>
    <row r="621" spans="1:14" x14ac:dyDescent="0.25">
      <c r="A621">
        <v>80046779</v>
      </c>
      <c r="B621" t="s">
        <v>12</v>
      </c>
      <c r="C621" t="s">
        <v>2740</v>
      </c>
      <c r="D621" t="s">
        <v>2741</v>
      </c>
      <c r="E621" t="s">
        <v>2742</v>
      </c>
      <c r="F621" t="s">
        <v>33</v>
      </c>
      <c r="G621" t="str">
        <f>TEXT(Table1[[#This Row],[Date_added_formatted]],"yyyy")</f>
        <v>2015</v>
      </c>
      <c r="H621" s="13">
        <f t="shared" si="9"/>
        <v>42279</v>
      </c>
      <c r="I621" s="9" t="s">
        <v>2743</v>
      </c>
      <c r="J621">
        <v>2015</v>
      </c>
      <c r="K621" t="s">
        <v>47</v>
      </c>
      <c r="L621" t="s">
        <v>367</v>
      </c>
      <c r="M621" t="s">
        <v>28</v>
      </c>
      <c r="N621" t="s">
        <v>2744</v>
      </c>
    </row>
    <row r="622" spans="1:14" x14ac:dyDescent="0.25">
      <c r="A622">
        <v>80995687</v>
      </c>
      <c r="B622" t="s">
        <v>12</v>
      </c>
      <c r="C622" t="s">
        <v>2745</v>
      </c>
      <c r="D622" t="s">
        <v>2746</v>
      </c>
      <c r="G622" t="str">
        <f>TEXT(Table1[[#This Row],[Date_added_formatted]],"yyyy")</f>
        <v>2019</v>
      </c>
      <c r="H622" s="13">
        <f t="shared" si="9"/>
        <v>43757</v>
      </c>
      <c r="I622" s="9" t="s">
        <v>2747</v>
      </c>
      <c r="J622">
        <v>2019</v>
      </c>
      <c r="K622" t="s">
        <v>41</v>
      </c>
      <c r="L622" t="s">
        <v>2198</v>
      </c>
      <c r="M622" t="s">
        <v>20</v>
      </c>
      <c r="N622" t="s">
        <v>2748</v>
      </c>
    </row>
    <row r="623" spans="1:14" x14ac:dyDescent="0.25">
      <c r="A623">
        <v>60001650</v>
      </c>
      <c r="B623" t="s">
        <v>12</v>
      </c>
      <c r="C623" t="s">
        <v>2749</v>
      </c>
      <c r="D623" t="s">
        <v>2750</v>
      </c>
      <c r="E623" t="s">
        <v>2751</v>
      </c>
      <c r="F623" t="s">
        <v>33</v>
      </c>
      <c r="G623" t="str">
        <f>TEXT(Table1[[#This Row],[Date_added_formatted]],"yyyy")</f>
        <v>2019</v>
      </c>
      <c r="H623" s="13">
        <f t="shared" si="9"/>
        <v>43757</v>
      </c>
      <c r="I623" s="9" t="s">
        <v>2747</v>
      </c>
      <c r="J623">
        <v>1997</v>
      </c>
      <c r="K623" t="s">
        <v>146</v>
      </c>
      <c r="L623" t="s">
        <v>128</v>
      </c>
      <c r="M623" t="s">
        <v>2752</v>
      </c>
      <c r="N623" t="s">
        <v>2753</v>
      </c>
    </row>
    <row r="624" spans="1:14" x14ac:dyDescent="0.25">
      <c r="A624">
        <v>81172848</v>
      </c>
      <c r="B624" t="s">
        <v>12</v>
      </c>
      <c r="C624" t="s">
        <v>2754</v>
      </c>
      <c r="D624" t="s">
        <v>2755</v>
      </c>
      <c r="E624" t="s">
        <v>2756</v>
      </c>
      <c r="F624" t="s">
        <v>751</v>
      </c>
      <c r="G624" t="str">
        <f>TEXT(Table1[[#This Row],[Date_added_formatted]],"yyyy")</f>
        <v>2019</v>
      </c>
      <c r="H624" s="13">
        <f t="shared" si="9"/>
        <v>43757</v>
      </c>
      <c r="I624" s="9" t="s">
        <v>2747</v>
      </c>
      <c r="J624">
        <v>2018</v>
      </c>
      <c r="K624" t="s">
        <v>47</v>
      </c>
      <c r="L624" t="s">
        <v>409</v>
      </c>
      <c r="M624" t="s">
        <v>254</v>
      </c>
      <c r="N624" t="s">
        <v>2757</v>
      </c>
    </row>
    <row r="625" spans="1:14" x14ac:dyDescent="0.25">
      <c r="A625">
        <v>81034575</v>
      </c>
      <c r="B625" t="s">
        <v>12</v>
      </c>
      <c r="C625" t="s">
        <v>2758</v>
      </c>
      <c r="D625" t="s">
        <v>2759</v>
      </c>
      <c r="E625" t="s">
        <v>2760</v>
      </c>
      <c r="F625" t="s">
        <v>2761</v>
      </c>
      <c r="G625" t="str">
        <f>TEXT(Table1[[#This Row],[Date_added_formatted]],"yyyy")</f>
        <v>2019</v>
      </c>
      <c r="H625" s="13">
        <f t="shared" si="9"/>
        <v>43757</v>
      </c>
      <c r="I625" s="9" t="s">
        <v>2747</v>
      </c>
      <c r="J625">
        <v>2018</v>
      </c>
      <c r="K625" t="s">
        <v>146</v>
      </c>
      <c r="L625" t="s">
        <v>2111</v>
      </c>
      <c r="M625" t="s">
        <v>199</v>
      </c>
      <c r="N625" t="s">
        <v>2762</v>
      </c>
    </row>
    <row r="626" spans="1:14" x14ac:dyDescent="0.25">
      <c r="A626">
        <v>81025800</v>
      </c>
      <c r="B626" t="s">
        <v>30</v>
      </c>
      <c r="C626" t="s">
        <v>2763</v>
      </c>
      <c r="E626" t="s">
        <v>2764</v>
      </c>
      <c r="F626" t="s">
        <v>33</v>
      </c>
      <c r="G626" t="str">
        <f>TEXT(Table1[[#This Row],[Date_added_formatted]],"yyyy")</f>
        <v>2018</v>
      </c>
      <c r="H626" s="13">
        <f t="shared" si="9"/>
        <v>43392</v>
      </c>
      <c r="I626" s="9" t="s">
        <v>2765</v>
      </c>
      <c r="J626">
        <v>2018</v>
      </c>
      <c r="K626" t="s">
        <v>47</v>
      </c>
      <c r="L626" t="s">
        <v>36</v>
      </c>
      <c r="M626" t="s">
        <v>165</v>
      </c>
      <c r="N626" t="s">
        <v>2766</v>
      </c>
    </row>
    <row r="627" spans="1:14" x14ac:dyDescent="0.25">
      <c r="A627">
        <v>81003997</v>
      </c>
      <c r="B627" t="s">
        <v>30</v>
      </c>
      <c r="C627" t="s">
        <v>2767</v>
      </c>
      <c r="E627" t="s">
        <v>2768</v>
      </c>
      <c r="F627" t="s">
        <v>1603</v>
      </c>
      <c r="G627" t="str">
        <f>TEXT(Table1[[#This Row],[Date_added_formatted]],"yyyy")</f>
        <v>2018</v>
      </c>
      <c r="H627" s="13">
        <f t="shared" si="9"/>
        <v>43392</v>
      </c>
      <c r="I627" s="9" t="s">
        <v>2765</v>
      </c>
      <c r="J627">
        <v>2017</v>
      </c>
      <c r="K627" t="s">
        <v>18</v>
      </c>
      <c r="L627" t="s">
        <v>36</v>
      </c>
      <c r="M627" t="s">
        <v>2769</v>
      </c>
      <c r="N627" t="s">
        <v>2770</v>
      </c>
    </row>
    <row r="628" spans="1:14" x14ac:dyDescent="0.25">
      <c r="A628">
        <v>80207486</v>
      </c>
      <c r="B628" t="s">
        <v>30</v>
      </c>
      <c r="C628" t="s">
        <v>2771</v>
      </c>
      <c r="E628" t="s">
        <v>2772</v>
      </c>
      <c r="F628" t="s">
        <v>33</v>
      </c>
      <c r="G628" t="str">
        <f>TEXT(Table1[[#This Row],[Date_added_formatted]],"yyyy")</f>
        <v>2018</v>
      </c>
      <c r="H628" s="13">
        <f t="shared" si="9"/>
        <v>43392</v>
      </c>
      <c r="I628" s="9" t="s">
        <v>2765</v>
      </c>
      <c r="J628">
        <v>2018</v>
      </c>
      <c r="K628" t="s">
        <v>18</v>
      </c>
      <c r="L628" t="s">
        <v>36</v>
      </c>
      <c r="M628" t="s">
        <v>212</v>
      </c>
      <c r="N628" t="s">
        <v>2773</v>
      </c>
    </row>
    <row r="629" spans="1:14" x14ac:dyDescent="0.25">
      <c r="A629">
        <v>80226951</v>
      </c>
      <c r="B629" t="s">
        <v>12</v>
      </c>
      <c r="C629" t="s">
        <v>2774</v>
      </c>
      <c r="D629" t="s">
        <v>2775</v>
      </c>
      <c r="E629" t="s">
        <v>2776</v>
      </c>
      <c r="F629" t="s">
        <v>2777</v>
      </c>
      <c r="G629" t="str">
        <f>TEXT(Table1[[#This Row],[Date_added_formatted]],"yyyy")</f>
        <v>2018</v>
      </c>
      <c r="H629" s="13">
        <f t="shared" si="9"/>
        <v>43392</v>
      </c>
      <c r="I629" s="9" t="s">
        <v>2765</v>
      </c>
      <c r="J629">
        <v>2018</v>
      </c>
      <c r="K629" t="s">
        <v>26</v>
      </c>
      <c r="L629" t="s">
        <v>2778</v>
      </c>
      <c r="M629" t="s">
        <v>1041</v>
      </c>
      <c r="N629" t="s">
        <v>2779</v>
      </c>
    </row>
    <row r="630" spans="1:14" x14ac:dyDescent="0.25">
      <c r="A630">
        <v>80216677</v>
      </c>
      <c r="B630" t="s">
        <v>12</v>
      </c>
      <c r="C630" t="s">
        <v>2780</v>
      </c>
      <c r="E630" t="s">
        <v>2781</v>
      </c>
      <c r="G630" t="str">
        <f>TEXT(Table1[[#This Row],[Date_added_formatted]],"yyyy")</f>
        <v>2018</v>
      </c>
      <c r="H630" s="13">
        <f t="shared" si="9"/>
        <v>43392</v>
      </c>
      <c r="I630" s="9" t="s">
        <v>2765</v>
      </c>
      <c r="J630">
        <v>2018</v>
      </c>
      <c r="K630" t="s">
        <v>26</v>
      </c>
      <c r="L630" t="s">
        <v>2782</v>
      </c>
      <c r="M630" t="s">
        <v>1041</v>
      </c>
      <c r="N630" t="s">
        <v>2783</v>
      </c>
    </row>
    <row r="631" spans="1:14" x14ac:dyDescent="0.25">
      <c r="A631">
        <v>80232279</v>
      </c>
      <c r="B631" t="s">
        <v>12</v>
      </c>
      <c r="C631" t="s">
        <v>2784</v>
      </c>
      <c r="D631" t="s">
        <v>2785</v>
      </c>
      <c r="E631" t="s">
        <v>2786</v>
      </c>
      <c r="F631" t="s">
        <v>2787</v>
      </c>
      <c r="G631" t="str">
        <f>TEXT(Table1[[#This Row],[Date_added_formatted]],"yyyy")</f>
        <v>2018</v>
      </c>
      <c r="H631" s="13">
        <f t="shared" si="9"/>
        <v>43392</v>
      </c>
      <c r="I631" s="9" t="s">
        <v>2765</v>
      </c>
      <c r="J631">
        <v>2018</v>
      </c>
      <c r="K631" t="s">
        <v>338</v>
      </c>
      <c r="L631" t="s">
        <v>247</v>
      </c>
      <c r="M631" t="s">
        <v>20</v>
      </c>
      <c r="N631" t="s">
        <v>2788</v>
      </c>
    </row>
    <row r="632" spans="1:14" x14ac:dyDescent="0.25">
      <c r="A632">
        <v>80239666</v>
      </c>
      <c r="B632" t="s">
        <v>12</v>
      </c>
      <c r="C632" t="s">
        <v>2789</v>
      </c>
      <c r="D632" t="s">
        <v>2790</v>
      </c>
      <c r="E632" t="s">
        <v>2791</v>
      </c>
      <c r="F632" t="s">
        <v>398</v>
      </c>
      <c r="G632" t="str">
        <f>TEXT(Table1[[#This Row],[Date_added_formatted]],"yyyy")</f>
        <v>2018</v>
      </c>
      <c r="H632" s="13">
        <f t="shared" si="9"/>
        <v>43392</v>
      </c>
      <c r="I632" s="9" t="s">
        <v>2765</v>
      </c>
      <c r="J632">
        <v>2018</v>
      </c>
      <c r="K632" t="s">
        <v>26</v>
      </c>
      <c r="L632" t="s">
        <v>1386</v>
      </c>
      <c r="M632" t="s">
        <v>497</v>
      </c>
      <c r="N632" t="s">
        <v>2792</v>
      </c>
    </row>
    <row r="633" spans="1:14" x14ac:dyDescent="0.25">
      <c r="A633">
        <v>81011973</v>
      </c>
      <c r="B633" t="s">
        <v>12</v>
      </c>
      <c r="C633" t="s">
        <v>2793</v>
      </c>
      <c r="D633" t="s">
        <v>2794</v>
      </c>
      <c r="E633" t="s">
        <v>2795</v>
      </c>
      <c r="F633" t="s">
        <v>217</v>
      </c>
      <c r="G633" t="str">
        <f>TEXT(Table1[[#This Row],[Date_added_formatted]],"yyyy")</f>
        <v>2018</v>
      </c>
      <c r="H633" s="13">
        <f t="shared" si="9"/>
        <v>43392</v>
      </c>
      <c r="I633" s="9" t="s">
        <v>2765</v>
      </c>
      <c r="J633">
        <v>2013</v>
      </c>
      <c r="K633" t="s">
        <v>26</v>
      </c>
      <c r="L633" t="s">
        <v>277</v>
      </c>
      <c r="M633" t="s">
        <v>400</v>
      </c>
      <c r="N633" t="s">
        <v>2796</v>
      </c>
    </row>
    <row r="634" spans="1:14" x14ac:dyDescent="0.25">
      <c r="A634">
        <v>81031037</v>
      </c>
      <c r="B634" t="s">
        <v>12</v>
      </c>
      <c r="C634" t="s">
        <v>2797</v>
      </c>
      <c r="E634" t="s">
        <v>2798</v>
      </c>
      <c r="G634" t="str">
        <f>TEXT(Table1[[#This Row],[Date_added_formatted]],"yyyy")</f>
        <v>2018</v>
      </c>
      <c r="H634" s="13">
        <f t="shared" si="9"/>
        <v>43392</v>
      </c>
      <c r="I634" s="9" t="s">
        <v>2765</v>
      </c>
      <c r="J634">
        <v>2018</v>
      </c>
      <c r="K634" t="s">
        <v>103</v>
      </c>
      <c r="L634" t="s">
        <v>2799</v>
      </c>
      <c r="M634" t="s">
        <v>1041</v>
      </c>
      <c r="N634" t="s">
        <v>2800</v>
      </c>
    </row>
    <row r="635" spans="1:14" x14ac:dyDescent="0.25">
      <c r="A635">
        <v>80144152</v>
      </c>
      <c r="B635" t="s">
        <v>12</v>
      </c>
      <c r="C635" t="s">
        <v>2801</v>
      </c>
      <c r="D635" t="s">
        <v>2802</v>
      </c>
      <c r="E635" t="s">
        <v>2803</v>
      </c>
      <c r="F635" t="s">
        <v>594</v>
      </c>
      <c r="G635" t="str">
        <f>TEXT(Table1[[#This Row],[Date_added_formatted]],"yyyy")</f>
        <v>2018</v>
      </c>
      <c r="H635" s="13">
        <f t="shared" si="9"/>
        <v>43392</v>
      </c>
      <c r="I635" s="9" t="s">
        <v>2765</v>
      </c>
      <c r="J635">
        <v>2016</v>
      </c>
      <c r="K635" t="s">
        <v>26</v>
      </c>
      <c r="L635" t="s">
        <v>88</v>
      </c>
      <c r="M635" t="s">
        <v>427</v>
      </c>
      <c r="N635" t="s">
        <v>2804</v>
      </c>
    </row>
    <row r="636" spans="1:14" x14ac:dyDescent="0.25">
      <c r="A636">
        <v>81035749</v>
      </c>
      <c r="B636" t="s">
        <v>12</v>
      </c>
      <c r="C636" t="s">
        <v>2805</v>
      </c>
      <c r="D636" t="s">
        <v>2615</v>
      </c>
      <c r="E636" t="s">
        <v>2806</v>
      </c>
      <c r="F636" t="s">
        <v>2807</v>
      </c>
      <c r="G636" t="str">
        <f>TEXT(Table1[[#This Row],[Date_added_formatted]],"yyyy")</f>
        <v>2018</v>
      </c>
      <c r="H636" s="13">
        <f t="shared" si="9"/>
        <v>43392</v>
      </c>
      <c r="I636" s="9" t="s">
        <v>2765</v>
      </c>
      <c r="J636">
        <v>2015</v>
      </c>
      <c r="K636" t="s">
        <v>47</v>
      </c>
      <c r="L636" t="s">
        <v>2808</v>
      </c>
      <c r="M636" t="s">
        <v>2619</v>
      </c>
      <c r="N636" t="s">
        <v>2809</v>
      </c>
    </row>
    <row r="637" spans="1:14" x14ac:dyDescent="0.25">
      <c r="A637">
        <v>81035750</v>
      </c>
      <c r="B637" t="s">
        <v>12</v>
      </c>
      <c r="C637" t="s">
        <v>2810</v>
      </c>
      <c r="D637" t="s">
        <v>2615</v>
      </c>
      <c r="E637" t="s">
        <v>2811</v>
      </c>
      <c r="G637" t="str">
        <f>TEXT(Table1[[#This Row],[Date_added_formatted]],"yyyy")</f>
        <v>2018</v>
      </c>
      <c r="H637" s="13">
        <f t="shared" si="9"/>
        <v>43392</v>
      </c>
      <c r="I637" s="9" t="s">
        <v>2765</v>
      </c>
      <c r="J637">
        <v>2015</v>
      </c>
      <c r="K637" t="s">
        <v>47</v>
      </c>
      <c r="L637" t="s">
        <v>1370</v>
      </c>
      <c r="M637" t="s">
        <v>2619</v>
      </c>
      <c r="N637" t="s">
        <v>2812</v>
      </c>
    </row>
    <row r="638" spans="1:14" x14ac:dyDescent="0.25">
      <c r="A638">
        <v>81035751</v>
      </c>
      <c r="B638" t="s">
        <v>12</v>
      </c>
      <c r="C638" t="s">
        <v>2813</v>
      </c>
      <c r="D638" t="s">
        <v>2615</v>
      </c>
      <c r="E638" t="s">
        <v>2814</v>
      </c>
      <c r="G638" t="str">
        <f>TEXT(Table1[[#This Row],[Date_added_formatted]],"yyyy")</f>
        <v>2018</v>
      </c>
      <c r="H638" s="13">
        <f t="shared" si="9"/>
        <v>43392</v>
      </c>
      <c r="I638" s="9" t="s">
        <v>2765</v>
      </c>
      <c r="J638">
        <v>2014</v>
      </c>
      <c r="K638" t="s">
        <v>47</v>
      </c>
      <c r="L638" t="s">
        <v>2815</v>
      </c>
      <c r="M638" t="s">
        <v>2619</v>
      </c>
      <c r="N638" t="s">
        <v>2816</v>
      </c>
    </row>
    <row r="639" spans="1:14" x14ac:dyDescent="0.25">
      <c r="A639">
        <v>80148162</v>
      </c>
      <c r="B639" t="s">
        <v>12</v>
      </c>
      <c r="C639" t="s">
        <v>2817</v>
      </c>
      <c r="D639" t="s">
        <v>2818</v>
      </c>
      <c r="E639" t="s">
        <v>2819</v>
      </c>
      <c r="F639" t="s">
        <v>2820</v>
      </c>
      <c r="G639" t="str">
        <f>TEXT(Table1[[#This Row],[Date_added_formatted]],"yyyy")</f>
        <v>2018</v>
      </c>
      <c r="H639" s="13">
        <f t="shared" si="9"/>
        <v>43392</v>
      </c>
      <c r="I639" s="9" t="s">
        <v>2765</v>
      </c>
      <c r="J639">
        <v>2018</v>
      </c>
      <c r="K639" t="s">
        <v>26</v>
      </c>
      <c r="L639" t="s">
        <v>717</v>
      </c>
      <c r="M639" t="s">
        <v>427</v>
      </c>
      <c r="N639" t="s">
        <v>2821</v>
      </c>
    </row>
    <row r="640" spans="1:14" x14ac:dyDescent="0.25">
      <c r="A640">
        <v>80211465</v>
      </c>
      <c r="B640" t="s">
        <v>30</v>
      </c>
      <c r="C640" t="s">
        <v>2822</v>
      </c>
      <c r="E640" t="s">
        <v>2823</v>
      </c>
      <c r="F640" t="s">
        <v>24</v>
      </c>
      <c r="G640" t="str">
        <f>TEXT(Table1[[#This Row],[Date_added_formatted]],"yyyy")</f>
        <v>2018</v>
      </c>
      <c r="H640" s="13">
        <f t="shared" si="9"/>
        <v>43392</v>
      </c>
      <c r="I640" s="9" t="s">
        <v>2765</v>
      </c>
      <c r="J640">
        <v>2018</v>
      </c>
      <c r="K640" t="s">
        <v>26</v>
      </c>
      <c r="L640" t="s">
        <v>36</v>
      </c>
      <c r="M640" t="s">
        <v>2824</v>
      </c>
      <c r="N640" t="s">
        <v>2825</v>
      </c>
    </row>
    <row r="641" spans="1:14" x14ac:dyDescent="0.25">
      <c r="A641">
        <v>80171705</v>
      </c>
      <c r="B641" t="s">
        <v>12</v>
      </c>
      <c r="C641" t="s">
        <v>2826</v>
      </c>
      <c r="D641" t="s">
        <v>2827</v>
      </c>
      <c r="E641" t="s">
        <v>2828</v>
      </c>
      <c r="F641" t="s">
        <v>240</v>
      </c>
      <c r="G641" t="str">
        <f>TEXT(Table1[[#This Row],[Date_added_formatted]],"yyyy")</f>
        <v>2017</v>
      </c>
      <c r="H641" s="13">
        <f t="shared" si="9"/>
        <v>43027</v>
      </c>
      <c r="I641" s="9" t="s">
        <v>2829</v>
      </c>
      <c r="J641">
        <v>2017</v>
      </c>
      <c r="K641" t="s">
        <v>26</v>
      </c>
      <c r="L641" t="s">
        <v>27</v>
      </c>
      <c r="M641" t="s">
        <v>236</v>
      </c>
      <c r="N641" t="s">
        <v>2830</v>
      </c>
    </row>
    <row r="642" spans="1:14" x14ac:dyDescent="0.25">
      <c r="A642">
        <v>81172729</v>
      </c>
      <c r="B642" t="s">
        <v>12</v>
      </c>
      <c r="C642" t="s">
        <v>2831</v>
      </c>
      <c r="D642" t="s">
        <v>2832</v>
      </c>
      <c r="E642" t="s">
        <v>2833</v>
      </c>
      <c r="F642" t="s">
        <v>2834</v>
      </c>
      <c r="G642" t="str">
        <f>TEXT(Table1[[#This Row],[Date_added_formatted]],"yyyy")</f>
        <v>2019</v>
      </c>
      <c r="H642" s="13">
        <f t="shared" si="9"/>
        <v>43756</v>
      </c>
      <c r="I642" s="9" t="s">
        <v>2835</v>
      </c>
      <c r="J642">
        <v>2017</v>
      </c>
      <c r="K642" t="s">
        <v>47</v>
      </c>
      <c r="L642" t="s">
        <v>699</v>
      </c>
      <c r="M642" t="s">
        <v>236</v>
      </c>
      <c r="N642" t="s">
        <v>2836</v>
      </c>
    </row>
    <row r="643" spans="1:14" x14ac:dyDescent="0.25">
      <c r="A643">
        <v>81172895</v>
      </c>
      <c r="B643" t="s">
        <v>12</v>
      </c>
      <c r="C643" t="s">
        <v>2837</v>
      </c>
      <c r="D643" t="s">
        <v>2838</v>
      </c>
      <c r="E643" t="s">
        <v>2839</v>
      </c>
      <c r="F643" t="s">
        <v>751</v>
      </c>
      <c r="G643" t="str">
        <f>TEXT(Table1[[#This Row],[Date_added_formatted]],"yyyy")</f>
        <v>2019</v>
      </c>
      <c r="H643" s="13">
        <f t="shared" ref="H643:H706" si="10">DATEVALUE(MID(I643,FIND(" ",I643)+1,LEN(I643)-FIND(" ",I643)-4)&amp;" "&amp;LEFT(I643,FIND(" ",I643)-1)&amp;", "&amp;RIGHT(I643,4))</f>
        <v>43756</v>
      </c>
      <c r="I643" s="9" t="s">
        <v>2835</v>
      </c>
      <c r="J643">
        <v>2016</v>
      </c>
      <c r="K643" t="s">
        <v>47</v>
      </c>
      <c r="L643" t="s">
        <v>717</v>
      </c>
      <c r="M643" t="s">
        <v>199</v>
      </c>
      <c r="N643" t="s">
        <v>2840</v>
      </c>
    </row>
    <row r="644" spans="1:14" x14ac:dyDescent="0.25">
      <c r="A644">
        <v>80206910</v>
      </c>
      <c r="B644" t="s">
        <v>12</v>
      </c>
      <c r="C644" t="s">
        <v>2841</v>
      </c>
      <c r="D644" t="s">
        <v>2842</v>
      </c>
      <c r="E644" t="s">
        <v>2843</v>
      </c>
      <c r="F644" t="s">
        <v>33</v>
      </c>
      <c r="G644" t="str">
        <f>TEXT(Table1[[#This Row],[Date_added_formatted]],"yyyy")</f>
        <v>2019</v>
      </c>
      <c r="H644" s="13">
        <f t="shared" si="10"/>
        <v>43756</v>
      </c>
      <c r="I644" s="9" t="s">
        <v>2835</v>
      </c>
      <c r="J644">
        <v>2019</v>
      </c>
      <c r="K644" t="s">
        <v>26</v>
      </c>
      <c r="L644" t="s">
        <v>128</v>
      </c>
      <c r="M644" t="s">
        <v>333</v>
      </c>
      <c r="N644" t="s">
        <v>2844</v>
      </c>
    </row>
    <row r="645" spans="1:14" x14ac:dyDescent="0.25">
      <c r="A645">
        <v>81172905</v>
      </c>
      <c r="B645" t="s">
        <v>12</v>
      </c>
      <c r="C645" t="s">
        <v>2845</v>
      </c>
      <c r="D645" t="s">
        <v>2846</v>
      </c>
      <c r="E645" t="s">
        <v>2847</v>
      </c>
      <c r="G645" t="str">
        <f>TEXT(Table1[[#This Row],[Date_added_formatted]],"yyyy")</f>
        <v>2019</v>
      </c>
      <c r="H645" s="13">
        <f t="shared" si="10"/>
        <v>43756</v>
      </c>
      <c r="I645" s="9" t="s">
        <v>2835</v>
      </c>
      <c r="J645">
        <v>2018</v>
      </c>
      <c r="K645" t="s">
        <v>47</v>
      </c>
      <c r="L645" t="s">
        <v>48</v>
      </c>
      <c r="M645" t="s">
        <v>400</v>
      </c>
      <c r="N645" t="s">
        <v>2848</v>
      </c>
    </row>
    <row r="646" spans="1:14" x14ac:dyDescent="0.25">
      <c r="A646">
        <v>80217627</v>
      </c>
      <c r="B646" t="s">
        <v>30</v>
      </c>
      <c r="C646" t="s">
        <v>2849</v>
      </c>
      <c r="F646" t="s">
        <v>24</v>
      </c>
      <c r="G646" t="str">
        <f>TEXT(Table1[[#This Row],[Date_added_formatted]],"yyyy")</f>
        <v>2019</v>
      </c>
      <c r="H646" s="13">
        <f t="shared" si="10"/>
        <v>43756</v>
      </c>
      <c r="I646" s="9" t="s">
        <v>2835</v>
      </c>
      <c r="J646">
        <v>2019</v>
      </c>
      <c r="K646" t="s">
        <v>18</v>
      </c>
      <c r="L646" t="s">
        <v>36</v>
      </c>
      <c r="M646" t="s">
        <v>1100</v>
      </c>
      <c r="N646" t="s">
        <v>2850</v>
      </c>
    </row>
    <row r="647" spans="1:14" x14ac:dyDescent="0.25">
      <c r="A647">
        <v>80178724</v>
      </c>
      <c r="B647" t="s">
        <v>30</v>
      </c>
      <c r="C647" t="s">
        <v>2851</v>
      </c>
      <c r="E647" t="s">
        <v>2852</v>
      </c>
      <c r="F647" t="s">
        <v>33</v>
      </c>
      <c r="G647" t="str">
        <f>TEXT(Table1[[#This Row],[Date_added_formatted]],"yyyy")</f>
        <v>2019</v>
      </c>
      <c r="H647" s="13">
        <f t="shared" si="10"/>
        <v>43756</v>
      </c>
      <c r="I647" s="9" t="s">
        <v>2835</v>
      </c>
      <c r="J647">
        <v>2019</v>
      </c>
      <c r="K647" t="s">
        <v>26</v>
      </c>
      <c r="L647" t="s">
        <v>36</v>
      </c>
      <c r="M647" t="s">
        <v>712</v>
      </c>
      <c r="N647" t="s">
        <v>2853</v>
      </c>
    </row>
    <row r="648" spans="1:14" x14ac:dyDescent="0.25">
      <c r="A648">
        <v>81132442</v>
      </c>
      <c r="B648" t="s">
        <v>12</v>
      </c>
      <c r="C648" t="s">
        <v>2854</v>
      </c>
      <c r="D648" t="s">
        <v>2855</v>
      </c>
      <c r="E648" t="s">
        <v>2856</v>
      </c>
      <c r="F648" t="s">
        <v>542</v>
      </c>
      <c r="G648" t="str">
        <f>TEXT(Table1[[#This Row],[Date_added_formatted]],"yyyy")</f>
        <v>2019</v>
      </c>
      <c r="H648" s="13">
        <f t="shared" si="10"/>
        <v>43756</v>
      </c>
      <c r="I648" s="9" t="s">
        <v>2835</v>
      </c>
      <c r="J648">
        <v>2017</v>
      </c>
      <c r="K648" t="s">
        <v>47</v>
      </c>
      <c r="L648" t="s">
        <v>88</v>
      </c>
      <c r="M648" t="s">
        <v>236</v>
      </c>
      <c r="N648" t="s">
        <v>2857</v>
      </c>
    </row>
    <row r="649" spans="1:14" x14ac:dyDescent="0.25">
      <c r="A649">
        <v>81020066</v>
      </c>
      <c r="B649" t="s">
        <v>30</v>
      </c>
      <c r="C649" t="s">
        <v>2858</v>
      </c>
      <c r="E649" t="s">
        <v>2859</v>
      </c>
      <c r="F649" t="s">
        <v>217</v>
      </c>
      <c r="G649" t="str">
        <f>TEXT(Table1[[#This Row],[Date_added_formatted]],"yyyy")</f>
        <v>2019</v>
      </c>
      <c r="H649" s="13">
        <f t="shared" si="10"/>
        <v>43756</v>
      </c>
      <c r="I649" s="9" t="s">
        <v>2835</v>
      </c>
      <c r="J649">
        <v>2019</v>
      </c>
      <c r="K649" t="s">
        <v>103</v>
      </c>
      <c r="L649" t="s">
        <v>36</v>
      </c>
      <c r="M649" t="s">
        <v>212</v>
      </c>
      <c r="N649" t="s">
        <v>2860</v>
      </c>
    </row>
    <row r="650" spans="1:14" x14ac:dyDescent="0.25">
      <c r="A650">
        <v>81193245</v>
      </c>
      <c r="B650" t="s">
        <v>30</v>
      </c>
      <c r="C650" t="s">
        <v>2861</v>
      </c>
      <c r="E650" t="s">
        <v>2862</v>
      </c>
      <c r="G650" t="str">
        <f>TEXT(Table1[[#This Row],[Date_added_formatted]],"yyyy")</f>
        <v>2019</v>
      </c>
      <c r="H650" s="13">
        <f t="shared" si="10"/>
        <v>43756</v>
      </c>
      <c r="I650" s="9" t="s">
        <v>2835</v>
      </c>
      <c r="J650">
        <v>2017</v>
      </c>
      <c r="K650" t="s">
        <v>41</v>
      </c>
      <c r="L650" t="s">
        <v>36</v>
      </c>
      <c r="M650" t="s">
        <v>2863</v>
      </c>
      <c r="N650" t="s">
        <v>2864</v>
      </c>
    </row>
    <row r="651" spans="1:14" x14ac:dyDescent="0.25">
      <c r="A651">
        <v>81172723</v>
      </c>
      <c r="B651" t="s">
        <v>12</v>
      </c>
      <c r="C651" t="s">
        <v>2865</v>
      </c>
      <c r="D651" t="s">
        <v>2866</v>
      </c>
      <c r="E651" t="s">
        <v>2867</v>
      </c>
      <c r="F651" t="s">
        <v>751</v>
      </c>
      <c r="G651" t="str">
        <f>TEXT(Table1[[#This Row],[Date_added_formatted]],"yyyy")</f>
        <v>2019</v>
      </c>
      <c r="H651" s="13">
        <f t="shared" si="10"/>
        <v>43756</v>
      </c>
      <c r="I651" s="9" t="s">
        <v>2835</v>
      </c>
      <c r="J651">
        <v>2018</v>
      </c>
      <c r="K651" t="s">
        <v>47</v>
      </c>
      <c r="L651" t="s">
        <v>381</v>
      </c>
      <c r="M651" t="s">
        <v>400</v>
      </c>
      <c r="N651" t="s">
        <v>2868</v>
      </c>
    </row>
    <row r="652" spans="1:14" x14ac:dyDescent="0.25">
      <c r="A652">
        <v>80990336</v>
      </c>
      <c r="B652" t="s">
        <v>12</v>
      </c>
      <c r="C652" t="s">
        <v>2869</v>
      </c>
      <c r="D652" t="s">
        <v>2870</v>
      </c>
      <c r="E652" t="s">
        <v>2871</v>
      </c>
      <c r="F652" t="s">
        <v>53</v>
      </c>
      <c r="G652" t="str">
        <f>TEXT(Table1[[#This Row],[Date_added_formatted]],"yyyy")</f>
        <v>2019</v>
      </c>
      <c r="H652" s="13">
        <f t="shared" si="10"/>
        <v>43756</v>
      </c>
      <c r="I652" s="9" t="s">
        <v>2835</v>
      </c>
      <c r="J652">
        <v>2019</v>
      </c>
      <c r="K652" t="s">
        <v>26</v>
      </c>
      <c r="L652" t="s">
        <v>235</v>
      </c>
      <c r="M652" t="s">
        <v>254</v>
      </c>
      <c r="N652" t="s">
        <v>2872</v>
      </c>
    </row>
    <row r="653" spans="1:14" x14ac:dyDescent="0.25">
      <c r="A653">
        <v>81172909</v>
      </c>
      <c r="B653" t="s">
        <v>12</v>
      </c>
      <c r="C653" t="s">
        <v>2873</v>
      </c>
      <c r="D653" t="s">
        <v>2874</v>
      </c>
      <c r="E653" t="s">
        <v>2875</v>
      </c>
      <c r="F653" t="s">
        <v>751</v>
      </c>
      <c r="G653" t="str">
        <f>TEXT(Table1[[#This Row],[Date_added_formatted]],"yyyy")</f>
        <v>2019</v>
      </c>
      <c r="H653" s="13">
        <f t="shared" si="10"/>
        <v>43756</v>
      </c>
      <c r="I653" s="9" t="s">
        <v>2835</v>
      </c>
      <c r="J653">
        <v>2017</v>
      </c>
      <c r="K653" t="s">
        <v>26</v>
      </c>
      <c r="L653" t="s">
        <v>728</v>
      </c>
      <c r="M653" t="s">
        <v>89</v>
      </c>
      <c r="N653" t="s">
        <v>2876</v>
      </c>
    </row>
    <row r="654" spans="1:14" x14ac:dyDescent="0.25">
      <c r="A654">
        <v>80214706</v>
      </c>
      <c r="B654" t="s">
        <v>12</v>
      </c>
      <c r="C654" t="s">
        <v>2877</v>
      </c>
      <c r="D654" t="s">
        <v>2878</v>
      </c>
      <c r="F654" t="s">
        <v>24</v>
      </c>
      <c r="G654" t="str">
        <f>TEXT(Table1[[#This Row],[Date_added_formatted]],"yyyy")</f>
        <v>2019</v>
      </c>
      <c r="H654" s="13">
        <f t="shared" si="10"/>
        <v>43756</v>
      </c>
      <c r="I654" s="9" t="s">
        <v>2835</v>
      </c>
      <c r="J654">
        <v>2019</v>
      </c>
      <c r="K654" t="s">
        <v>26</v>
      </c>
      <c r="L654" t="s">
        <v>247</v>
      </c>
      <c r="M654" t="s">
        <v>141</v>
      </c>
      <c r="N654" t="s">
        <v>2879</v>
      </c>
    </row>
    <row r="655" spans="1:14" x14ac:dyDescent="0.25">
      <c r="A655">
        <v>80994011</v>
      </c>
      <c r="B655" t="s">
        <v>12</v>
      </c>
      <c r="C655" t="s">
        <v>2880</v>
      </c>
      <c r="D655" t="s">
        <v>2881</v>
      </c>
      <c r="E655" t="s">
        <v>2882</v>
      </c>
      <c r="F655" t="s">
        <v>33</v>
      </c>
      <c r="G655" t="str">
        <f>TEXT(Table1[[#This Row],[Date_added_formatted]],"yyyy")</f>
        <v>2019</v>
      </c>
      <c r="H655" s="13">
        <f t="shared" si="10"/>
        <v>43756</v>
      </c>
      <c r="I655" s="9" t="s">
        <v>2835</v>
      </c>
      <c r="J655">
        <v>2019</v>
      </c>
      <c r="K655" t="s">
        <v>60</v>
      </c>
      <c r="L655" t="s">
        <v>134</v>
      </c>
      <c r="M655" t="s">
        <v>310</v>
      </c>
      <c r="N655" t="s">
        <v>2883</v>
      </c>
    </row>
    <row r="656" spans="1:14" x14ac:dyDescent="0.25">
      <c r="A656">
        <v>80208910</v>
      </c>
      <c r="B656" t="s">
        <v>30</v>
      </c>
      <c r="C656" t="s">
        <v>2884</v>
      </c>
      <c r="F656" t="s">
        <v>33</v>
      </c>
      <c r="G656" t="str">
        <f>TEXT(Table1[[#This Row],[Date_added_formatted]],"yyyy")</f>
        <v>2019</v>
      </c>
      <c r="H656" s="13">
        <f t="shared" si="10"/>
        <v>43756</v>
      </c>
      <c r="I656" s="9" t="s">
        <v>2835</v>
      </c>
      <c r="J656">
        <v>2019</v>
      </c>
      <c r="K656" t="s">
        <v>26</v>
      </c>
      <c r="L656" t="s">
        <v>36</v>
      </c>
      <c r="M656" t="s">
        <v>71</v>
      </c>
      <c r="N656" t="s">
        <v>2885</v>
      </c>
    </row>
    <row r="657" spans="1:14" x14ac:dyDescent="0.25">
      <c r="A657">
        <v>81172902</v>
      </c>
      <c r="B657" t="s">
        <v>12</v>
      </c>
      <c r="C657" t="s">
        <v>2886</v>
      </c>
      <c r="D657" t="s">
        <v>2866</v>
      </c>
      <c r="E657" t="s">
        <v>2887</v>
      </c>
      <c r="F657" t="s">
        <v>751</v>
      </c>
      <c r="G657" t="str">
        <f>TEXT(Table1[[#This Row],[Date_added_formatted]],"yyyy")</f>
        <v>2019</v>
      </c>
      <c r="H657" s="13">
        <f t="shared" si="10"/>
        <v>43756</v>
      </c>
      <c r="I657" s="9" t="s">
        <v>2835</v>
      </c>
      <c r="J657">
        <v>2018</v>
      </c>
      <c r="K657" t="s">
        <v>47</v>
      </c>
      <c r="L657" t="s">
        <v>48</v>
      </c>
      <c r="M657" t="s">
        <v>400</v>
      </c>
      <c r="N657" t="s">
        <v>2888</v>
      </c>
    </row>
    <row r="658" spans="1:14" x14ac:dyDescent="0.25">
      <c r="A658">
        <v>80998890</v>
      </c>
      <c r="B658" t="s">
        <v>12</v>
      </c>
      <c r="C658" t="s">
        <v>2889</v>
      </c>
      <c r="D658" t="s">
        <v>2890</v>
      </c>
      <c r="E658" t="s">
        <v>2891</v>
      </c>
      <c r="F658" t="s">
        <v>217</v>
      </c>
      <c r="G658" t="str">
        <f>TEXT(Table1[[#This Row],[Date_added_formatted]],"yyyy")</f>
        <v>2019</v>
      </c>
      <c r="H658" s="13">
        <f t="shared" si="10"/>
        <v>43756</v>
      </c>
      <c r="I658" s="9" t="s">
        <v>2835</v>
      </c>
      <c r="J658">
        <v>2019</v>
      </c>
      <c r="K658" t="s">
        <v>47</v>
      </c>
      <c r="L658" t="s">
        <v>179</v>
      </c>
      <c r="M658" t="s">
        <v>254</v>
      </c>
      <c r="N658" t="s">
        <v>2892</v>
      </c>
    </row>
    <row r="659" spans="1:14" x14ac:dyDescent="0.25">
      <c r="A659">
        <v>81047903</v>
      </c>
      <c r="B659" t="s">
        <v>12</v>
      </c>
      <c r="C659" t="s">
        <v>2893</v>
      </c>
      <c r="D659" t="s">
        <v>2894</v>
      </c>
      <c r="E659" t="s">
        <v>2895</v>
      </c>
      <c r="F659" t="s">
        <v>490</v>
      </c>
      <c r="G659" t="str">
        <f>TEXT(Table1[[#This Row],[Date_added_formatted]],"yyyy")</f>
        <v>2019</v>
      </c>
      <c r="H659" s="13">
        <f t="shared" si="10"/>
        <v>43756</v>
      </c>
      <c r="I659" s="9" t="s">
        <v>2835</v>
      </c>
      <c r="J659">
        <v>2017</v>
      </c>
      <c r="K659" t="s">
        <v>47</v>
      </c>
      <c r="L659" t="s">
        <v>514</v>
      </c>
      <c r="M659" t="s">
        <v>2896</v>
      </c>
      <c r="N659" t="s">
        <v>2897</v>
      </c>
    </row>
    <row r="660" spans="1:14" x14ac:dyDescent="0.25">
      <c r="A660">
        <v>81026343</v>
      </c>
      <c r="B660" t="s">
        <v>12</v>
      </c>
      <c r="C660" t="s">
        <v>2898</v>
      </c>
      <c r="D660" t="s">
        <v>2899</v>
      </c>
      <c r="E660" t="s">
        <v>2900</v>
      </c>
      <c r="F660" t="s">
        <v>217</v>
      </c>
      <c r="G660" t="str">
        <f>TEXT(Table1[[#This Row],[Date_added_formatted]],"yyyy")</f>
        <v>2018</v>
      </c>
      <c r="H660" s="13">
        <f t="shared" si="10"/>
        <v>43391</v>
      </c>
      <c r="I660" s="9" t="s">
        <v>2901</v>
      </c>
      <c r="J660">
        <v>2018</v>
      </c>
      <c r="K660" t="s">
        <v>26</v>
      </c>
      <c r="L660" t="s">
        <v>2902</v>
      </c>
      <c r="M660" t="s">
        <v>199</v>
      </c>
      <c r="N660" t="s">
        <v>2903</v>
      </c>
    </row>
    <row r="661" spans="1:14" x14ac:dyDescent="0.25">
      <c r="A661">
        <v>80208635</v>
      </c>
      <c r="B661" t="s">
        <v>12</v>
      </c>
      <c r="C661" t="s">
        <v>2904</v>
      </c>
      <c r="D661" t="s">
        <v>2905</v>
      </c>
      <c r="G661" t="str">
        <f>TEXT(Table1[[#This Row],[Date_added_formatted]],"yyyy")</f>
        <v>2017</v>
      </c>
      <c r="H661" s="13">
        <f t="shared" si="10"/>
        <v>43026</v>
      </c>
      <c r="I661" s="9" t="s">
        <v>2906</v>
      </c>
      <c r="J661">
        <v>2016</v>
      </c>
      <c r="K661" t="s">
        <v>18</v>
      </c>
      <c r="L661" t="s">
        <v>140</v>
      </c>
      <c r="M661" t="s">
        <v>2907</v>
      </c>
      <c r="N661" t="s">
        <v>2908</v>
      </c>
    </row>
    <row r="662" spans="1:14" x14ac:dyDescent="0.25">
      <c r="A662">
        <v>70125931</v>
      </c>
      <c r="B662" t="s">
        <v>12</v>
      </c>
      <c r="C662" t="s">
        <v>2909</v>
      </c>
      <c r="D662" t="s">
        <v>2910</v>
      </c>
      <c r="E662" t="s">
        <v>2911</v>
      </c>
      <c r="F662" t="s">
        <v>2912</v>
      </c>
      <c r="G662" t="str">
        <f>TEXT(Table1[[#This Row],[Date_added_formatted]],"yyyy")</f>
        <v>2019</v>
      </c>
      <c r="H662" s="13">
        <f t="shared" si="10"/>
        <v>43755</v>
      </c>
      <c r="I662" s="9" t="s">
        <v>2913</v>
      </c>
      <c r="J662">
        <v>2010</v>
      </c>
      <c r="K662" t="s">
        <v>338</v>
      </c>
      <c r="L662" t="s">
        <v>1386</v>
      </c>
      <c r="M662" t="s">
        <v>382</v>
      </c>
      <c r="N662" t="s">
        <v>2914</v>
      </c>
    </row>
    <row r="663" spans="1:14" x14ac:dyDescent="0.25">
      <c r="A663">
        <v>80222326</v>
      </c>
      <c r="B663" t="s">
        <v>30</v>
      </c>
      <c r="C663" t="s">
        <v>2915</v>
      </c>
      <c r="E663" t="s">
        <v>2916</v>
      </c>
      <c r="F663" t="s">
        <v>1603</v>
      </c>
      <c r="G663" t="str">
        <f>TEXT(Table1[[#This Row],[Date_added_formatted]],"yyyy")</f>
        <v>2019</v>
      </c>
      <c r="H663" s="13">
        <f t="shared" si="10"/>
        <v>43755</v>
      </c>
      <c r="I663" s="9" t="s">
        <v>2913</v>
      </c>
      <c r="J663">
        <v>2019</v>
      </c>
      <c r="K663" t="s">
        <v>18</v>
      </c>
      <c r="L663" t="s">
        <v>36</v>
      </c>
      <c r="M663" t="s">
        <v>2917</v>
      </c>
      <c r="N663" t="s">
        <v>2918</v>
      </c>
    </row>
    <row r="664" spans="1:14" x14ac:dyDescent="0.25">
      <c r="A664">
        <v>70235768</v>
      </c>
      <c r="B664" t="s">
        <v>12</v>
      </c>
      <c r="C664" t="s">
        <v>2919</v>
      </c>
      <c r="D664" t="s">
        <v>2920</v>
      </c>
      <c r="E664" t="s">
        <v>2921</v>
      </c>
      <c r="F664" t="s">
        <v>331</v>
      </c>
      <c r="G664" t="str">
        <f>TEXT(Table1[[#This Row],[Date_added_formatted]],"yyyy")</f>
        <v>2018</v>
      </c>
      <c r="H664" s="13">
        <f t="shared" si="10"/>
        <v>43390</v>
      </c>
      <c r="I664" s="9" t="s">
        <v>2922</v>
      </c>
      <c r="J664">
        <v>2010</v>
      </c>
      <c r="K664" t="s">
        <v>18</v>
      </c>
      <c r="L664" t="s">
        <v>159</v>
      </c>
      <c r="M664" t="s">
        <v>20</v>
      </c>
      <c r="N664" t="s">
        <v>2923</v>
      </c>
    </row>
    <row r="665" spans="1:14" x14ac:dyDescent="0.25">
      <c r="A665">
        <v>80177406</v>
      </c>
      <c r="B665" t="s">
        <v>12</v>
      </c>
      <c r="C665" t="s">
        <v>2924</v>
      </c>
      <c r="D665" t="s">
        <v>706</v>
      </c>
      <c r="E665" t="s">
        <v>2925</v>
      </c>
      <c r="F665" t="s">
        <v>33</v>
      </c>
      <c r="G665" t="str">
        <f>TEXT(Table1[[#This Row],[Date_added_formatted]],"yyyy")</f>
        <v>2017</v>
      </c>
      <c r="H665" s="13">
        <f t="shared" si="10"/>
        <v>43025</v>
      </c>
      <c r="I665" s="9" t="s">
        <v>2926</v>
      </c>
      <c r="J665">
        <v>2017</v>
      </c>
      <c r="K665" t="s">
        <v>26</v>
      </c>
      <c r="L665" t="s">
        <v>2198</v>
      </c>
      <c r="M665" t="s">
        <v>28</v>
      </c>
      <c r="N665" t="s">
        <v>2927</v>
      </c>
    </row>
    <row r="666" spans="1:14" x14ac:dyDescent="0.25">
      <c r="A666">
        <v>81077044</v>
      </c>
      <c r="B666" t="s">
        <v>30</v>
      </c>
      <c r="C666" t="s">
        <v>2928</v>
      </c>
      <c r="E666" t="s">
        <v>2929</v>
      </c>
      <c r="F666" t="s">
        <v>398</v>
      </c>
      <c r="G666" t="str">
        <f>TEXT(Table1[[#This Row],[Date_added_formatted]],"yyyy")</f>
        <v>2019</v>
      </c>
      <c r="H666" s="13">
        <f t="shared" si="10"/>
        <v>43754</v>
      </c>
      <c r="I666" s="9" t="s">
        <v>2930</v>
      </c>
      <c r="J666">
        <v>2016</v>
      </c>
      <c r="K666" t="s">
        <v>47</v>
      </c>
      <c r="L666" t="s">
        <v>36</v>
      </c>
      <c r="M666" t="s">
        <v>955</v>
      </c>
      <c r="N666" t="s">
        <v>2931</v>
      </c>
    </row>
    <row r="667" spans="1:14" x14ac:dyDescent="0.25">
      <c r="A667">
        <v>81081656</v>
      </c>
      <c r="B667" t="s">
        <v>12</v>
      </c>
      <c r="C667" t="s">
        <v>2932</v>
      </c>
      <c r="D667" t="s">
        <v>2933</v>
      </c>
      <c r="F667" t="s">
        <v>33</v>
      </c>
      <c r="G667" t="str">
        <f>TEXT(Table1[[#This Row],[Date_added_formatted]],"yyyy")</f>
        <v>2019</v>
      </c>
      <c r="H667" s="13">
        <f t="shared" si="10"/>
        <v>43754</v>
      </c>
      <c r="I667" s="9" t="s">
        <v>2930</v>
      </c>
      <c r="J667">
        <v>2019</v>
      </c>
      <c r="K667" t="s">
        <v>26</v>
      </c>
      <c r="L667" t="s">
        <v>2934</v>
      </c>
      <c r="M667" t="s">
        <v>141</v>
      </c>
      <c r="N667" t="s">
        <v>2935</v>
      </c>
    </row>
    <row r="668" spans="1:14" x14ac:dyDescent="0.25">
      <c r="A668">
        <v>81187847</v>
      </c>
      <c r="B668" t="s">
        <v>12</v>
      </c>
      <c r="C668" t="s">
        <v>2936</v>
      </c>
      <c r="D668" t="s">
        <v>2937</v>
      </c>
      <c r="F668" t="s">
        <v>33</v>
      </c>
      <c r="G668" t="str">
        <f>TEXT(Table1[[#This Row],[Date_added_formatted]],"yyyy")</f>
        <v>2019</v>
      </c>
      <c r="H668" s="13">
        <f t="shared" si="10"/>
        <v>43754</v>
      </c>
      <c r="I668" s="9" t="s">
        <v>2930</v>
      </c>
      <c r="J668">
        <v>2019</v>
      </c>
      <c r="K668" t="s">
        <v>26</v>
      </c>
      <c r="L668" t="s">
        <v>82</v>
      </c>
      <c r="M668" t="s">
        <v>141</v>
      </c>
      <c r="N668" t="s">
        <v>2938</v>
      </c>
    </row>
    <row r="669" spans="1:14" x14ac:dyDescent="0.25">
      <c r="A669">
        <v>81053240</v>
      </c>
      <c r="B669" t="s">
        <v>12</v>
      </c>
      <c r="C669" t="s">
        <v>2939</v>
      </c>
      <c r="D669" t="s">
        <v>2940</v>
      </c>
      <c r="E669" t="s">
        <v>2941</v>
      </c>
      <c r="F669" t="s">
        <v>398</v>
      </c>
      <c r="G669" t="str">
        <f>TEXT(Table1[[#This Row],[Date_added_formatted]],"yyyy")</f>
        <v>2019</v>
      </c>
      <c r="H669" s="13">
        <f t="shared" si="10"/>
        <v>43754</v>
      </c>
      <c r="I669" s="9" t="s">
        <v>2930</v>
      </c>
      <c r="J669">
        <v>2019</v>
      </c>
      <c r="K669" t="s">
        <v>26</v>
      </c>
      <c r="L669" t="s">
        <v>795</v>
      </c>
      <c r="M669" t="s">
        <v>28</v>
      </c>
      <c r="N669" t="s">
        <v>2942</v>
      </c>
    </row>
    <row r="670" spans="1:14" x14ac:dyDescent="0.25">
      <c r="A670">
        <v>81167011</v>
      </c>
      <c r="B670" t="s">
        <v>30</v>
      </c>
      <c r="C670" t="s">
        <v>2943</v>
      </c>
      <c r="E670" t="s">
        <v>2944</v>
      </c>
      <c r="F670" t="s">
        <v>398</v>
      </c>
      <c r="G670" t="str">
        <f>TEXT(Table1[[#This Row],[Date_added_formatted]],"yyyy")</f>
        <v>2019</v>
      </c>
      <c r="H670" s="13">
        <f t="shared" si="10"/>
        <v>43754</v>
      </c>
      <c r="I670" s="9" t="s">
        <v>2930</v>
      </c>
      <c r="J670">
        <v>2015</v>
      </c>
      <c r="K670" t="s">
        <v>47</v>
      </c>
      <c r="L670" t="s">
        <v>36</v>
      </c>
      <c r="M670" t="s">
        <v>955</v>
      </c>
      <c r="N670" t="s">
        <v>2945</v>
      </c>
    </row>
    <row r="671" spans="1:14" x14ac:dyDescent="0.25">
      <c r="A671">
        <v>80043834</v>
      </c>
      <c r="B671" t="s">
        <v>12</v>
      </c>
      <c r="C671" t="s">
        <v>2946</v>
      </c>
      <c r="D671" t="s">
        <v>2842</v>
      </c>
      <c r="E671" t="s">
        <v>2947</v>
      </c>
      <c r="F671" t="s">
        <v>380</v>
      </c>
      <c r="G671" t="str">
        <f>TEXT(Table1[[#This Row],[Date_added_formatted]],"yyyy")</f>
        <v>2019</v>
      </c>
      <c r="H671" s="13">
        <f t="shared" si="10"/>
        <v>43754</v>
      </c>
      <c r="I671" s="9" t="s">
        <v>2930</v>
      </c>
      <c r="J671">
        <v>2015</v>
      </c>
      <c r="K671" t="s">
        <v>60</v>
      </c>
      <c r="L671" t="s">
        <v>629</v>
      </c>
      <c r="M671" t="s">
        <v>333</v>
      </c>
      <c r="N671" t="s">
        <v>2948</v>
      </c>
    </row>
    <row r="672" spans="1:14" x14ac:dyDescent="0.25">
      <c r="A672">
        <v>81157840</v>
      </c>
      <c r="B672" t="s">
        <v>12</v>
      </c>
      <c r="C672" t="s">
        <v>2949</v>
      </c>
      <c r="D672" t="s">
        <v>2950</v>
      </c>
      <c r="E672" t="s">
        <v>2951</v>
      </c>
      <c r="F672" t="s">
        <v>33</v>
      </c>
      <c r="G672" t="str">
        <f>TEXT(Table1[[#This Row],[Date_added_formatted]],"yyyy")</f>
        <v>2019</v>
      </c>
      <c r="H672" s="13">
        <f t="shared" si="10"/>
        <v>43754</v>
      </c>
      <c r="I672" s="9" t="s">
        <v>2930</v>
      </c>
      <c r="J672">
        <v>2018</v>
      </c>
      <c r="K672" t="s">
        <v>26</v>
      </c>
      <c r="L672" t="s">
        <v>247</v>
      </c>
      <c r="M672" t="s">
        <v>1771</v>
      </c>
      <c r="N672" t="s">
        <v>2952</v>
      </c>
    </row>
    <row r="673" spans="1:14" x14ac:dyDescent="0.25">
      <c r="A673">
        <v>80244900</v>
      </c>
      <c r="B673" t="s">
        <v>12</v>
      </c>
      <c r="C673" t="s">
        <v>2953</v>
      </c>
      <c r="D673" t="s">
        <v>2954</v>
      </c>
      <c r="E673" t="s">
        <v>2955</v>
      </c>
      <c r="F673" t="s">
        <v>33</v>
      </c>
      <c r="G673" t="str">
        <f>TEXT(Table1[[#This Row],[Date_added_formatted]],"yyyy")</f>
        <v>2018</v>
      </c>
      <c r="H673" s="13">
        <f t="shared" si="10"/>
        <v>43389</v>
      </c>
      <c r="I673" s="9" t="s">
        <v>2956</v>
      </c>
      <c r="J673">
        <v>2018</v>
      </c>
      <c r="K673" t="s">
        <v>26</v>
      </c>
      <c r="L673" t="s">
        <v>795</v>
      </c>
      <c r="M673" t="s">
        <v>28</v>
      </c>
      <c r="N673" t="s">
        <v>2957</v>
      </c>
    </row>
    <row r="674" spans="1:14" x14ac:dyDescent="0.25">
      <c r="A674">
        <v>80211134</v>
      </c>
      <c r="B674" t="s">
        <v>12</v>
      </c>
      <c r="C674" t="s">
        <v>2958</v>
      </c>
      <c r="D674" t="s">
        <v>2959</v>
      </c>
      <c r="E674" t="s">
        <v>2960</v>
      </c>
      <c r="F674" t="s">
        <v>217</v>
      </c>
      <c r="G674" t="str">
        <f>TEXT(Table1[[#This Row],[Date_added_formatted]],"yyyy")</f>
        <v>2017</v>
      </c>
      <c r="H674" s="13">
        <f t="shared" si="10"/>
        <v>43024</v>
      </c>
      <c r="I674" s="9" t="s">
        <v>2961</v>
      </c>
      <c r="J674">
        <v>2017</v>
      </c>
      <c r="K674" t="s">
        <v>47</v>
      </c>
      <c r="L674" t="s">
        <v>122</v>
      </c>
      <c r="M674" t="s">
        <v>427</v>
      </c>
      <c r="N674" t="s">
        <v>2962</v>
      </c>
    </row>
    <row r="675" spans="1:14" x14ac:dyDescent="0.25">
      <c r="A675">
        <v>70271601</v>
      </c>
      <c r="B675" t="s">
        <v>12</v>
      </c>
      <c r="C675" t="s">
        <v>2963</v>
      </c>
      <c r="D675" t="s">
        <v>2964</v>
      </c>
      <c r="E675" t="s">
        <v>2965</v>
      </c>
      <c r="F675" t="s">
        <v>419</v>
      </c>
      <c r="G675" t="str">
        <f>TEXT(Table1[[#This Row],[Date_added_formatted]],"yyyy")</f>
        <v>2017</v>
      </c>
      <c r="H675" s="13">
        <f t="shared" si="10"/>
        <v>43024</v>
      </c>
      <c r="I675" s="9" t="s">
        <v>2961</v>
      </c>
      <c r="J675">
        <v>2013</v>
      </c>
      <c r="K675" t="s">
        <v>60</v>
      </c>
      <c r="L675" t="s">
        <v>134</v>
      </c>
      <c r="M675" t="s">
        <v>882</v>
      </c>
      <c r="N675" t="s">
        <v>2966</v>
      </c>
    </row>
    <row r="676" spans="1:14" x14ac:dyDescent="0.25">
      <c r="A676">
        <v>80136786</v>
      </c>
      <c r="B676" t="s">
        <v>30</v>
      </c>
      <c r="C676" t="s">
        <v>2967</v>
      </c>
      <c r="E676" t="s">
        <v>2968</v>
      </c>
      <c r="F676" t="s">
        <v>33</v>
      </c>
      <c r="G676" t="str">
        <f>TEXT(Table1[[#This Row],[Date_added_formatted]],"yyyy")</f>
        <v>2017</v>
      </c>
      <c r="H676" s="13">
        <f t="shared" si="10"/>
        <v>43024</v>
      </c>
      <c r="I676" s="9" t="s">
        <v>2961</v>
      </c>
      <c r="J676">
        <v>2011</v>
      </c>
      <c r="K676" t="s">
        <v>47</v>
      </c>
      <c r="L676" t="s">
        <v>36</v>
      </c>
      <c r="M676" t="s">
        <v>463</v>
      </c>
      <c r="N676" t="s">
        <v>2969</v>
      </c>
    </row>
    <row r="677" spans="1:14" x14ac:dyDescent="0.25">
      <c r="A677">
        <v>80136788</v>
      </c>
      <c r="B677" t="s">
        <v>30</v>
      </c>
      <c r="C677" t="s">
        <v>2970</v>
      </c>
      <c r="E677" t="s">
        <v>2971</v>
      </c>
      <c r="G677" t="str">
        <f>TEXT(Table1[[#This Row],[Date_added_formatted]],"yyyy")</f>
        <v>2017</v>
      </c>
      <c r="H677" s="13">
        <f t="shared" si="10"/>
        <v>43024</v>
      </c>
      <c r="I677" s="9" t="s">
        <v>2961</v>
      </c>
      <c r="J677">
        <v>2016</v>
      </c>
      <c r="K677" t="s">
        <v>18</v>
      </c>
      <c r="L677" t="s">
        <v>36</v>
      </c>
      <c r="M677" t="s">
        <v>414</v>
      </c>
      <c r="N677" t="s">
        <v>2972</v>
      </c>
    </row>
    <row r="678" spans="1:14" x14ac:dyDescent="0.25">
      <c r="A678">
        <v>80136787</v>
      </c>
      <c r="B678" t="s">
        <v>30</v>
      </c>
      <c r="C678" t="s">
        <v>2973</v>
      </c>
      <c r="E678" t="s">
        <v>2974</v>
      </c>
      <c r="G678" t="str">
        <f>TEXT(Table1[[#This Row],[Date_added_formatted]],"yyyy")</f>
        <v>2017</v>
      </c>
      <c r="H678" s="13">
        <f t="shared" si="10"/>
        <v>43024</v>
      </c>
      <c r="I678" s="9" t="s">
        <v>2961</v>
      </c>
      <c r="J678">
        <v>2016</v>
      </c>
      <c r="K678" t="s">
        <v>47</v>
      </c>
      <c r="L678" t="s">
        <v>36</v>
      </c>
      <c r="M678" t="s">
        <v>463</v>
      </c>
      <c r="N678" t="s">
        <v>2975</v>
      </c>
    </row>
    <row r="679" spans="1:14" x14ac:dyDescent="0.25">
      <c r="A679">
        <v>80136454</v>
      </c>
      <c r="B679" t="s">
        <v>30</v>
      </c>
      <c r="C679" t="s">
        <v>2976</v>
      </c>
      <c r="E679" t="s">
        <v>2977</v>
      </c>
      <c r="G679" t="str">
        <f>TEXT(Table1[[#This Row],[Date_added_formatted]],"yyyy")</f>
        <v>2017</v>
      </c>
      <c r="H679" s="13">
        <f t="shared" si="10"/>
        <v>43024</v>
      </c>
      <c r="I679" s="9" t="s">
        <v>2961</v>
      </c>
      <c r="J679">
        <v>2012</v>
      </c>
      <c r="K679" t="s">
        <v>47</v>
      </c>
      <c r="L679" t="s">
        <v>36</v>
      </c>
      <c r="M679" t="s">
        <v>165</v>
      </c>
      <c r="N679" t="s">
        <v>2978</v>
      </c>
    </row>
    <row r="680" spans="1:14" x14ac:dyDescent="0.25">
      <c r="A680">
        <v>80204433</v>
      </c>
      <c r="B680" t="s">
        <v>12</v>
      </c>
      <c r="C680" t="s">
        <v>2979</v>
      </c>
      <c r="D680" t="s">
        <v>2980</v>
      </c>
      <c r="E680" t="s">
        <v>2981</v>
      </c>
      <c r="F680" t="s">
        <v>217</v>
      </c>
      <c r="G680" t="str">
        <f>TEXT(Table1[[#This Row],[Date_added_formatted]],"yyyy")</f>
        <v>2017</v>
      </c>
      <c r="H680" s="13">
        <f t="shared" si="10"/>
        <v>43024</v>
      </c>
      <c r="I680" s="9" t="s">
        <v>2961</v>
      </c>
      <c r="J680">
        <v>2017</v>
      </c>
      <c r="K680" t="s">
        <v>47</v>
      </c>
      <c r="L680" t="s">
        <v>2573</v>
      </c>
      <c r="M680" t="s">
        <v>1687</v>
      </c>
      <c r="N680" t="s">
        <v>2982</v>
      </c>
    </row>
    <row r="681" spans="1:14" x14ac:dyDescent="0.25">
      <c r="A681">
        <v>80089199</v>
      </c>
      <c r="B681" t="s">
        <v>12</v>
      </c>
      <c r="C681" t="s">
        <v>2983</v>
      </c>
      <c r="D681" t="s">
        <v>2984</v>
      </c>
      <c r="E681" t="s">
        <v>2984</v>
      </c>
      <c r="F681" t="s">
        <v>2985</v>
      </c>
      <c r="G681" t="str">
        <f>TEXT(Table1[[#This Row],[Date_added_formatted]],"yyyy")</f>
        <v>2016</v>
      </c>
      <c r="H681" s="13">
        <f t="shared" si="10"/>
        <v>42659</v>
      </c>
      <c r="I681" s="9" t="s">
        <v>2986</v>
      </c>
      <c r="J681">
        <v>2015</v>
      </c>
      <c r="K681" t="s">
        <v>18</v>
      </c>
      <c r="L681" t="s">
        <v>433</v>
      </c>
      <c r="M681" t="s">
        <v>456</v>
      </c>
      <c r="N681" t="s">
        <v>2987</v>
      </c>
    </row>
    <row r="682" spans="1:14" x14ac:dyDescent="0.25">
      <c r="A682">
        <v>80043049</v>
      </c>
      <c r="B682" t="s">
        <v>12</v>
      </c>
      <c r="C682" t="s">
        <v>2988</v>
      </c>
      <c r="D682" t="s">
        <v>2989</v>
      </c>
      <c r="E682" t="s">
        <v>2990</v>
      </c>
      <c r="F682" t="s">
        <v>33</v>
      </c>
      <c r="G682" t="str">
        <f>TEXT(Table1[[#This Row],[Date_added_formatted]],"yyyy")</f>
        <v>2015</v>
      </c>
      <c r="H682" s="13">
        <f t="shared" si="10"/>
        <v>42293</v>
      </c>
      <c r="I682" s="9" t="s">
        <v>2991</v>
      </c>
      <c r="J682">
        <v>2015</v>
      </c>
      <c r="K682" t="s">
        <v>26</v>
      </c>
      <c r="L682" t="s">
        <v>2992</v>
      </c>
      <c r="M682" t="s">
        <v>28</v>
      </c>
      <c r="N682" t="s">
        <v>2993</v>
      </c>
    </row>
    <row r="683" spans="1:14" x14ac:dyDescent="0.25">
      <c r="A683">
        <v>80044545</v>
      </c>
      <c r="B683" t="s">
        <v>12</v>
      </c>
      <c r="C683" t="s">
        <v>2994</v>
      </c>
      <c r="D683" t="s">
        <v>2995</v>
      </c>
      <c r="E683" t="s">
        <v>2996</v>
      </c>
      <c r="F683" t="s">
        <v>33</v>
      </c>
      <c r="G683" t="str">
        <f>TEXT(Table1[[#This Row],[Date_added_formatted]],"yyyy")</f>
        <v>2015</v>
      </c>
      <c r="H683" s="13">
        <f t="shared" si="10"/>
        <v>42293</v>
      </c>
      <c r="I683" s="9" t="s">
        <v>2991</v>
      </c>
      <c r="J683">
        <v>2015</v>
      </c>
      <c r="K683" t="s">
        <v>121</v>
      </c>
      <c r="L683" t="s">
        <v>1158</v>
      </c>
      <c r="M683" t="s">
        <v>153</v>
      </c>
      <c r="N683" t="s">
        <v>2997</v>
      </c>
    </row>
    <row r="684" spans="1:14" x14ac:dyDescent="0.25">
      <c r="A684">
        <v>80070182</v>
      </c>
      <c r="B684" t="s">
        <v>12</v>
      </c>
      <c r="C684" t="s">
        <v>2998</v>
      </c>
      <c r="D684" t="s">
        <v>2999</v>
      </c>
      <c r="E684" t="s">
        <v>3000</v>
      </c>
      <c r="F684" t="s">
        <v>33</v>
      </c>
      <c r="G684" t="str">
        <f>TEXT(Table1[[#This Row],[Date_added_formatted]],"yyyy")</f>
        <v>2015</v>
      </c>
      <c r="H684" s="13">
        <f t="shared" si="10"/>
        <v>42293</v>
      </c>
      <c r="I684" s="9" t="s">
        <v>2991</v>
      </c>
      <c r="J684">
        <v>2015</v>
      </c>
      <c r="K684" t="s">
        <v>121</v>
      </c>
      <c r="L684" t="s">
        <v>247</v>
      </c>
      <c r="M684" t="s">
        <v>3001</v>
      </c>
      <c r="N684" t="s">
        <v>3002</v>
      </c>
    </row>
    <row r="685" spans="1:14" x14ac:dyDescent="0.25">
      <c r="A685">
        <v>80176234</v>
      </c>
      <c r="B685" t="s">
        <v>30</v>
      </c>
      <c r="C685" t="s">
        <v>3003</v>
      </c>
      <c r="D685" t="s">
        <v>3004</v>
      </c>
      <c r="E685" t="s">
        <v>3005</v>
      </c>
      <c r="F685" t="s">
        <v>542</v>
      </c>
      <c r="G685" t="str">
        <f>TEXT(Table1[[#This Row],[Date_added_formatted]],"yyyy")</f>
        <v>2019</v>
      </c>
      <c r="H685" s="13">
        <f t="shared" si="10"/>
        <v>43753</v>
      </c>
      <c r="I685" s="9" t="s">
        <v>3006</v>
      </c>
      <c r="J685">
        <v>2014</v>
      </c>
      <c r="K685" t="s">
        <v>26</v>
      </c>
      <c r="L685" t="s">
        <v>36</v>
      </c>
      <c r="M685" t="s">
        <v>554</v>
      </c>
      <c r="N685" t="s">
        <v>3007</v>
      </c>
    </row>
    <row r="686" spans="1:14" x14ac:dyDescent="0.25">
      <c r="A686">
        <v>80992769</v>
      </c>
      <c r="B686" t="s">
        <v>12</v>
      </c>
      <c r="C686" t="s">
        <v>3008</v>
      </c>
      <c r="D686" t="s">
        <v>3009</v>
      </c>
      <c r="E686" t="s">
        <v>3010</v>
      </c>
      <c r="F686" t="s">
        <v>3011</v>
      </c>
      <c r="G686" t="str">
        <f>TEXT(Table1[[#This Row],[Date_added_formatted]],"yyyy")</f>
        <v>2019</v>
      </c>
      <c r="H686" s="13">
        <f t="shared" si="10"/>
        <v>43753</v>
      </c>
      <c r="I686" s="9" t="s">
        <v>3006</v>
      </c>
      <c r="J686">
        <v>2016</v>
      </c>
      <c r="K686" t="s">
        <v>60</v>
      </c>
      <c r="L686" t="s">
        <v>345</v>
      </c>
      <c r="M686" t="s">
        <v>882</v>
      </c>
      <c r="N686" t="s">
        <v>3012</v>
      </c>
    </row>
    <row r="687" spans="1:14" x14ac:dyDescent="0.25">
      <c r="A687">
        <v>81191228</v>
      </c>
      <c r="B687" t="s">
        <v>12</v>
      </c>
      <c r="C687" t="s">
        <v>3013</v>
      </c>
      <c r="D687" t="s">
        <v>3014</v>
      </c>
      <c r="E687" t="s">
        <v>3015</v>
      </c>
      <c r="G687" t="str">
        <f>TEXT(Table1[[#This Row],[Date_added_formatted]],"yyyy")</f>
        <v>2019</v>
      </c>
      <c r="H687" s="13">
        <f t="shared" si="10"/>
        <v>43753</v>
      </c>
      <c r="I687" s="9" t="s">
        <v>3006</v>
      </c>
      <c r="J687">
        <v>2019</v>
      </c>
      <c r="K687" t="s">
        <v>18</v>
      </c>
      <c r="L687" t="s">
        <v>1961</v>
      </c>
      <c r="M687" t="s">
        <v>207</v>
      </c>
      <c r="N687" t="s">
        <v>3016</v>
      </c>
    </row>
    <row r="688" spans="1:14" x14ac:dyDescent="0.25">
      <c r="A688">
        <v>81154549</v>
      </c>
      <c r="B688" t="s">
        <v>30</v>
      </c>
      <c r="C688" t="s">
        <v>3017</v>
      </c>
      <c r="G688" t="str">
        <f>TEXT(Table1[[#This Row],[Date_added_formatted]],"yyyy")</f>
        <v>2019</v>
      </c>
      <c r="H688" s="13">
        <f t="shared" si="10"/>
        <v>43753</v>
      </c>
      <c r="I688" s="9" t="s">
        <v>3006</v>
      </c>
      <c r="J688">
        <v>2019</v>
      </c>
      <c r="K688" t="s">
        <v>269</v>
      </c>
      <c r="L688" t="s">
        <v>36</v>
      </c>
      <c r="M688" t="s">
        <v>2769</v>
      </c>
      <c r="N688" t="s">
        <v>3018</v>
      </c>
    </row>
    <row r="689" spans="1:14" x14ac:dyDescent="0.25">
      <c r="A689">
        <v>81192594</v>
      </c>
      <c r="B689" t="s">
        <v>30</v>
      </c>
      <c r="C689" t="s">
        <v>3019</v>
      </c>
      <c r="E689" t="s">
        <v>3020</v>
      </c>
      <c r="F689" t="s">
        <v>33</v>
      </c>
      <c r="G689" t="str">
        <f>TEXT(Table1[[#This Row],[Date_added_formatted]],"yyyy")</f>
        <v>2019</v>
      </c>
      <c r="H689" s="13">
        <f t="shared" si="10"/>
        <v>43753</v>
      </c>
      <c r="I689" s="9" t="s">
        <v>3006</v>
      </c>
      <c r="J689">
        <v>2019</v>
      </c>
      <c r="K689" t="s">
        <v>35</v>
      </c>
      <c r="L689" t="s">
        <v>36</v>
      </c>
      <c r="M689" t="s">
        <v>37</v>
      </c>
      <c r="N689" t="s">
        <v>3021</v>
      </c>
    </row>
    <row r="690" spans="1:14" x14ac:dyDescent="0.25">
      <c r="A690">
        <v>81006356</v>
      </c>
      <c r="B690" t="s">
        <v>30</v>
      </c>
      <c r="C690" t="s">
        <v>3022</v>
      </c>
      <c r="E690" t="s">
        <v>3023</v>
      </c>
      <c r="F690" t="s">
        <v>217</v>
      </c>
      <c r="G690" t="str">
        <f>TEXT(Table1[[#This Row],[Date_added_formatted]],"yyyy")</f>
        <v>2018</v>
      </c>
      <c r="H690" s="13">
        <f t="shared" si="10"/>
        <v>43388</v>
      </c>
      <c r="I690" s="9" t="s">
        <v>3024</v>
      </c>
      <c r="J690">
        <v>2017</v>
      </c>
      <c r="K690" t="s">
        <v>18</v>
      </c>
      <c r="L690" t="s">
        <v>36</v>
      </c>
      <c r="M690" t="s">
        <v>3025</v>
      </c>
      <c r="N690" t="s">
        <v>3026</v>
      </c>
    </row>
    <row r="691" spans="1:14" x14ac:dyDescent="0.25">
      <c r="A691">
        <v>81025935</v>
      </c>
      <c r="B691" t="s">
        <v>12</v>
      </c>
      <c r="C691" t="s">
        <v>3027</v>
      </c>
      <c r="D691" t="s">
        <v>3028</v>
      </c>
      <c r="E691" t="s">
        <v>3029</v>
      </c>
      <c r="F691" t="s">
        <v>217</v>
      </c>
      <c r="G691" t="str">
        <f>TEXT(Table1[[#This Row],[Date_added_formatted]],"yyyy")</f>
        <v>2018</v>
      </c>
      <c r="H691" s="13">
        <f t="shared" si="10"/>
        <v>43388</v>
      </c>
      <c r="I691" s="9" t="s">
        <v>3024</v>
      </c>
      <c r="J691">
        <v>2017</v>
      </c>
      <c r="K691" t="s">
        <v>47</v>
      </c>
      <c r="L691" t="s">
        <v>3030</v>
      </c>
      <c r="M691" t="s">
        <v>400</v>
      </c>
      <c r="N691" t="s">
        <v>3031</v>
      </c>
    </row>
    <row r="692" spans="1:14" x14ac:dyDescent="0.25">
      <c r="A692">
        <v>81020508</v>
      </c>
      <c r="B692" t="s">
        <v>12</v>
      </c>
      <c r="C692" t="s">
        <v>3032</v>
      </c>
      <c r="D692" t="s">
        <v>251</v>
      </c>
      <c r="E692" t="s">
        <v>3033</v>
      </c>
      <c r="F692" t="s">
        <v>217</v>
      </c>
      <c r="G692" t="str">
        <f>TEXT(Table1[[#This Row],[Date_added_formatted]],"yyyy")</f>
        <v>2018</v>
      </c>
      <c r="H692" s="13">
        <f t="shared" si="10"/>
        <v>43388</v>
      </c>
      <c r="I692" s="9" t="s">
        <v>3024</v>
      </c>
      <c r="J692">
        <v>2018</v>
      </c>
      <c r="K692" t="s">
        <v>26</v>
      </c>
      <c r="L692" t="s">
        <v>3034</v>
      </c>
      <c r="M692" t="s">
        <v>400</v>
      </c>
      <c r="N692" t="s">
        <v>3035</v>
      </c>
    </row>
    <row r="693" spans="1:14" x14ac:dyDescent="0.25">
      <c r="A693">
        <v>80241004</v>
      </c>
      <c r="B693" t="s">
        <v>30</v>
      </c>
      <c r="C693" t="s">
        <v>3036</v>
      </c>
      <c r="F693" t="s">
        <v>24</v>
      </c>
      <c r="G693" t="str">
        <f>TEXT(Table1[[#This Row],[Date_added_formatted]],"yyyy")</f>
        <v>2018</v>
      </c>
      <c r="H693" s="13">
        <f t="shared" si="10"/>
        <v>43388</v>
      </c>
      <c r="I693" s="9" t="s">
        <v>3024</v>
      </c>
      <c r="J693">
        <v>2018</v>
      </c>
      <c r="K693" t="s">
        <v>26</v>
      </c>
      <c r="L693" t="s">
        <v>36</v>
      </c>
      <c r="M693" t="s">
        <v>1100</v>
      </c>
      <c r="N693" t="s">
        <v>3037</v>
      </c>
    </row>
    <row r="694" spans="1:14" x14ac:dyDescent="0.25">
      <c r="A694">
        <v>80201824</v>
      </c>
      <c r="B694" t="s">
        <v>12</v>
      </c>
      <c r="C694" t="s">
        <v>3038</v>
      </c>
      <c r="D694" t="s">
        <v>3039</v>
      </c>
      <c r="E694" t="s">
        <v>3040</v>
      </c>
      <c r="F694" t="s">
        <v>217</v>
      </c>
      <c r="G694" t="str">
        <f>TEXT(Table1[[#This Row],[Date_added_formatted]],"yyyy")</f>
        <v>2017</v>
      </c>
      <c r="H694" s="13">
        <f t="shared" si="10"/>
        <v>43023</v>
      </c>
      <c r="I694" s="9" t="s">
        <v>3041</v>
      </c>
      <c r="J694">
        <v>2016</v>
      </c>
      <c r="K694" t="s">
        <v>26</v>
      </c>
      <c r="L694" t="s">
        <v>339</v>
      </c>
      <c r="M694" t="s">
        <v>482</v>
      </c>
      <c r="N694" t="s">
        <v>3042</v>
      </c>
    </row>
    <row r="695" spans="1:14" x14ac:dyDescent="0.25">
      <c r="A695">
        <v>80203782</v>
      </c>
      <c r="B695" t="s">
        <v>12</v>
      </c>
      <c r="C695" t="s">
        <v>3043</v>
      </c>
      <c r="D695" t="s">
        <v>3044</v>
      </c>
      <c r="E695" t="s">
        <v>3045</v>
      </c>
      <c r="F695" t="s">
        <v>217</v>
      </c>
      <c r="G695" t="str">
        <f>TEXT(Table1[[#This Row],[Date_added_formatted]],"yyyy")</f>
        <v>2017</v>
      </c>
      <c r="H695" s="13">
        <f t="shared" si="10"/>
        <v>43023</v>
      </c>
      <c r="I695" s="9" t="s">
        <v>3041</v>
      </c>
      <c r="J695">
        <v>2015</v>
      </c>
      <c r="K695" t="s">
        <v>47</v>
      </c>
      <c r="L695" t="s">
        <v>514</v>
      </c>
      <c r="M695" t="s">
        <v>207</v>
      </c>
      <c r="N695" t="s">
        <v>3046</v>
      </c>
    </row>
    <row r="696" spans="1:14" x14ac:dyDescent="0.25">
      <c r="A696">
        <v>80201829</v>
      </c>
      <c r="B696" t="s">
        <v>12</v>
      </c>
      <c r="C696" t="s">
        <v>3047</v>
      </c>
      <c r="D696" t="s">
        <v>3048</v>
      </c>
      <c r="E696" t="s">
        <v>3049</v>
      </c>
      <c r="F696" t="s">
        <v>217</v>
      </c>
      <c r="G696" t="str">
        <f>TEXT(Table1[[#This Row],[Date_added_formatted]],"yyyy")</f>
        <v>2017</v>
      </c>
      <c r="H696" s="13">
        <f t="shared" si="10"/>
        <v>43023</v>
      </c>
      <c r="I696" s="9" t="s">
        <v>3041</v>
      </c>
      <c r="J696">
        <v>2013</v>
      </c>
      <c r="K696" t="s">
        <v>47</v>
      </c>
      <c r="L696" t="s">
        <v>514</v>
      </c>
      <c r="M696" t="s">
        <v>199</v>
      </c>
      <c r="N696" t="s">
        <v>3050</v>
      </c>
    </row>
    <row r="697" spans="1:14" x14ac:dyDescent="0.25">
      <c r="A697">
        <v>80126016</v>
      </c>
      <c r="B697" t="s">
        <v>12</v>
      </c>
      <c r="C697" t="s">
        <v>3051</v>
      </c>
      <c r="D697" t="s">
        <v>3052</v>
      </c>
      <c r="E697" t="s">
        <v>3053</v>
      </c>
      <c r="F697" t="s">
        <v>3054</v>
      </c>
      <c r="G697" t="str">
        <f>TEXT(Table1[[#This Row],[Date_added_formatted]],"yyyy")</f>
        <v>2017</v>
      </c>
      <c r="H697" s="13">
        <f t="shared" si="10"/>
        <v>43023</v>
      </c>
      <c r="I697" s="9" t="s">
        <v>3041</v>
      </c>
      <c r="J697">
        <v>2015</v>
      </c>
      <c r="K697" t="s">
        <v>26</v>
      </c>
      <c r="L697" t="s">
        <v>19</v>
      </c>
      <c r="M697" t="s">
        <v>456</v>
      </c>
      <c r="N697" t="s">
        <v>3055</v>
      </c>
    </row>
    <row r="698" spans="1:14" x14ac:dyDescent="0.25">
      <c r="A698">
        <v>80202089</v>
      </c>
      <c r="B698" t="s">
        <v>12</v>
      </c>
      <c r="C698" t="s">
        <v>3056</v>
      </c>
      <c r="D698" t="s">
        <v>3057</v>
      </c>
      <c r="E698" t="s">
        <v>3058</v>
      </c>
      <c r="F698" t="s">
        <v>217</v>
      </c>
      <c r="G698" t="str">
        <f>TEXT(Table1[[#This Row],[Date_added_formatted]],"yyyy")</f>
        <v>2017</v>
      </c>
      <c r="H698" s="13">
        <f t="shared" si="10"/>
        <v>43023</v>
      </c>
      <c r="I698" s="9" t="s">
        <v>3041</v>
      </c>
      <c r="J698">
        <v>2015</v>
      </c>
      <c r="K698" t="s">
        <v>47</v>
      </c>
      <c r="L698" t="s">
        <v>282</v>
      </c>
      <c r="M698" t="s">
        <v>400</v>
      </c>
      <c r="N698" t="s">
        <v>3059</v>
      </c>
    </row>
    <row r="699" spans="1:14" x14ac:dyDescent="0.25">
      <c r="A699">
        <v>80203789</v>
      </c>
      <c r="B699" t="s">
        <v>12</v>
      </c>
      <c r="C699" t="s">
        <v>3060</v>
      </c>
      <c r="D699" t="s">
        <v>3061</v>
      </c>
      <c r="E699" t="s">
        <v>3062</v>
      </c>
      <c r="F699" t="s">
        <v>217</v>
      </c>
      <c r="G699" t="str">
        <f>TEXT(Table1[[#This Row],[Date_added_formatted]],"yyyy")</f>
        <v>2017</v>
      </c>
      <c r="H699" s="13">
        <f t="shared" si="10"/>
        <v>43023</v>
      </c>
      <c r="I699" s="9" t="s">
        <v>3041</v>
      </c>
      <c r="J699">
        <v>2016</v>
      </c>
      <c r="K699" t="s">
        <v>47</v>
      </c>
      <c r="L699" t="s">
        <v>717</v>
      </c>
      <c r="M699" t="s">
        <v>400</v>
      </c>
      <c r="N699" t="s">
        <v>3063</v>
      </c>
    </row>
    <row r="700" spans="1:14" x14ac:dyDescent="0.25">
      <c r="A700">
        <v>80193423</v>
      </c>
      <c r="B700" t="s">
        <v>12</v>
      </c>
      <c r="C700" t="s">
        <v>3064</v>
      </c>
      <c r="D700" t="s">
        <v>3065</v>
      </c>
      <c r="E700" t="s">
        <v>3066</v>
      </c>
      <c r="F700" t="s">
        <v>3067</v>
      </c>
      <c r="G700" t="str">
        <f>TEXT(Table1[[#This Row],[Date_added_formatted]],"yyyy")</f>
        <v>2017</v>
      </c>
      <c r="H700" s="13">
        <f t="shared" si="10"/>
        <v>43023</v>
      </c>
      <c r="I700" s="9" t="s">
        <v>3041</v>
      </c>
      <c r="J700">
        <v>2017</v>
      </c>
      <c r="K700" t="s">
        <v>47</v>
      </c>
      <c r="L700" t="s">
        <v>739</v>
      </c>
      <c r="M700" t="s">
        <v>456</v>
      </c>
      <c r="N700" t="s">
        <v>3068</v>
      </c>
    </row>
    <row r="701" spans="1:14" x14ac:dyDescent="0.25">
      <c r="A701">
        <v>80201825</v>
      </c>
      <c r="B701" t="s">
        <v>12</v>
      </c>
      <c r="C701" t="s">
        <v>3069</v>
      </c>
      <c r="D701" t="s">
        <v>3070</v>
      </c>
      <c r="E701" t="s">
        <v>3071</v>
      </c>
      <c r="F701" t="s">
        <v>217</v>
      </c>
      <c r="G701" t="str">
        <f>TEXT(Table1[[#This Row],[Date_added_formatted]],"yyyy")</f>
        <v>2017</v>
      </c>
      <c r="H701" s="13">
        <f t="shared" si="10"/>
        <v>43023</v>
      </c>
      <c r="I701" s="9" t="s">
        <v>3041</v>
      </c>
      <c r="J701">
        <v>2015</v>
      </c>
      <c r="K701" t="s">
        <v>47</v>
      </c>
      <c r="L701" t="s">
        <v>1228</v>
      </c>
      <c r="M701" t="s">
        <v>207</v>
      </c>
      <c r="N701" t="s">
        <v>3072</v>
      </c>
    </row>
    <row r="702" spans="1:14" x14ac:dyDescent="0.25">
      <c r="A702">
        <v>80202376</v>
      </c>
      <c r="B702" t="s">
        <v>30</v>
      </c>
      <c r="C702" t="s">
        <v>3073</v>
      </c>
      <c r="D702" t="s">
        <v>3074</v>
      </c>
      <c r="F702" t="s">
        <v>1941</v>
      </c>
      <c r="G702" t="str">
        <f>TEXT(Table1[[#This Row],[Date_added_formatted]],"yyyy")</f>
        <v>2017</v>
      </c>
      <c r="H702" s="13">
        <f t="shared" si="10"/>
        <v>43023</v>
      </c>
      <c r="I702" s="9" t="s">
        <v>3041</v>
      </c>
      <c r="J702">
        <v>2017</v>
      </c>
      <c r="K702" t="s">
        <v>41</v>
      </c>
      <c r="L702" t="s">
        <v>36</v>
      </c>
      <c r="M702" t="s">
        <v>212</v>
      </c>
      <c r="N702" t="s">
        <v>3075</v>
      </c>
    </row>
    <row r="703" spans="1:14" x14ac:dyDescent="0.25">
      <c r="A703">
        <v>80028360</v>
      </c>
      <c r="B703" t="s">
        <v>12</v>
      </c>
      <c r="C703" t="s">
        <v>3076</v>
      </c>
      <c r="D703" t="s">
        <v>3077</v>
      </c>
      <c r="E703" t="s">
        <v>3078</v>
      </c>
      <c r="F703" t="s">
        <v>217</v>
      </c>
      <c r="G703" t="str">
        <f>TEXT(Table1[[#This Row],[Date_added_formatted]],"yyyy")</f>
        <v>2017</v>
      </c>
      <c r="H703" s="13">
        <f t="shared" si="10"/>
        <v>43023</v>
      </c>
      <c r="I703" s="9" t="s">
        <v>3041</v>
      </c>
      <c r="J703">
        <v>2013</v>
      </c>
      <c r="K703" t="s">
        <v>47</v>
      </c>
      <c r="L703" t="s">
        <v>1169</v>
      </c>
      <c r="M703" t="s">
        <v>207</v>
      </c>
      <c r="N703" t="s">
        <v>3079</v>
      </c>
    </row>
    <row r="704" spans="1:14" x14ac:dyDescent="0.25">
      <c r="A704">
        <v>80203783</v>
      </c>
      <c r="B704" t="s">
        <v>12</v>
      </c>
      <c r="C704" t="s">
        <v>3080</v>
      </c>
      <c r="D704" t="s">
        <v>3081</v>
      </c>
      <c r="E704" t="s">
        <v>3082</v>
      </c>
      <c r="F704" t="s">
        <v>217</v>
      </c>
      <c r="G704" t="str">
        <f>TEXT(Table1[[#This Row],[Date_added_formatted]],"yyyy")</f>
        <v>2017</v>
      </c>
      <c r="H704" s="13">
        <f t="shared" si="10"/>
        <v>43023</v>
      </c>
      <c r="I704" s="9" t="s">
        <v>3041</v>
      </c>
      <c r="J704">
        <v>2014</v>
      </c>
      <c r="K704" t="s">
        <v>26</v>
      </c>
      <c r="L704" t="s">
        <v>2111</v>
      </c>
      <c r="M704" t="s">
        <v>180</v>
      </c>
      <c r="N704" t="s">
        <v>3083</v>
      </c>
    </row>
    <row r="705" spans="1:14" x14ac:dyDescent="0.25">
      <c r="A705">
        <v>80142617</v>
      </c>
      <c r="B705" t="s">
        <v>12</v>
      </c>
      <c r="C705" t="s">
        <v>3084</v>
      </c>
      <c r="D705" t="s">
        <v>3085</v>
      </c>
      <c r="E705" t="s">
        <v>3086</v>
      </c>
      <c r="F705" t="s">
        <v>3087</v>
      </c>
      <c r="G705" t="str">
        <f>TEXT(Table1[[#This Row],[Date_added_formatted]],"yyyy")</f>
        <v>2017</v>
      </c>
      <c r="H705" s="13">
        <f t="shared" si="10"/>
        <v>43023</v>
      </c>
      <c r="I705" s="9" t="s">
        <v>3041</v>
      </c>
      <c r="J705">
        <v>2016</v>
      </c>
      <c r="K705" t="s">
        <v>60</v>
      </c>
      <c r="L705" t="s">
        <v>907</v>
      </c>
      <c r="M705" t="s">
        <v>1267</v>
      </c>
      <c r="N705" t="s">
        <v>3088</v>
      </c>
    </row>
    <row r="706" spans="1:14" x14ac:dyDescent="0.25">
      <c r="A706">
        <v>80201823</v>
      </c>
      <c r="B706" t="s">
        <v>12</v>
      </c>
      <c r="C706" t="s">
        <v>3089</v>
      </c>
      <c r="D706" t="s">
        <v>3090</v>
      </c>
      <c r="E706" t="s">
        <v>3091</v>
      </c>
      <c r="F706" t="s">
        <v>217</v>
      </c>
      <c r="G706" t="str">
        <f>TEXT(Table1[[#This Row],[Date_added_formatted]],"yyyy")</f>
        <v>2017</v>
      </c>
      <c r="H706" s="13">
        <f t="shared" si="10"/>
        <v>43023</v>
      </c>
      <c r="I706" s="9" t="s">
        <v>3041</v>
      </c>
      <c r="J706">
        <v>2016</v>
      </c>
      <c r="K706" t="s">
        <v>26</v>
      </c>
      <c r="L706" t="s">
        <v>345</v>
      </c>
      <c r="M706" t="s">
        <v>1687</v>
      </c>
      <c r="N706" t="s">
        <v>3092</v>
      </c>
    </row>
    <row r="707" spans="1:14" x14ac:dyDescent="0.25">
      <c r="A707">
        <v>80190841</v>
      </c>
      <c r="B707" t="s">
        <v>12</v>
      </c>
      <c r="C707" t="s">
        <v>3093</v>
      </c>
      <c r="D707" t="s">
        <v>3094</v>
      </c>
      <c r="E707" t="s">
        <v>3095</v>
      </c>
      <c r="F707" t="s">
        <v>3096</v>
      </c>
      <c r="G707" t="str">
        <f>TEXT(Table1[[#This Row],[Date_added_formatted]],"yyyy")</f>
        <v>2017</v>
      </c>
      <c r="H707" s="13">
        <f t="shared" ref="H707:H770" si="11">DATEVALUE(MID(I707,FIND(" ",I707)+1,LEN(I707)-FIND(" ",I707)-4)&amp;" "&amp;LEFT(I707,FIND(" ",I707)-1)&amp;", "&amp;RIGHT(I707,4))</f>
        <v>43023</v>
      </c>
      <c r="I707" s="9" t="s">
        <v>3041</v>
      </c>
      <c r="J707">
        <v>2017</v>
      </c>
      <c r="K707" t="s">
        <v>26</v>
      </c>
      <c r="L707" t="s">
        <v>134</v>
      </c>
      <c r="M707" t="s">
        <v>207</v>
      </c>
      <c r="N707" t="s">
        <v>3097</v>
      </c>
    </row>
    <row r="708" spans="1:14" x14ac:dyDescent="0.25">
      <c r="A708">
        <v>80115858</v>
      </c>
      <c r="B708" t="s">
        <v>12</v>
      </c>
      <c r="C708" t="s">
        <v>3098</v>
      </c>
      <c r="D708" t="s">
        <v>3099</v>
      </c>
      <c r="E708" t="s">
        <v>3100</v>
      </c>
      <c r="F708" t="s">
        <v>3101</v>
      </c>
      <c r="G708" t="str">
        <f>TEXT(Table1[[#This Row],[Date_added_formatted]],"yyyy")</f>
        <v>2017</v>
      </c>
      <c r="H708" s="13">
        <f t="shared" si="11"/>
        <v>43023</v>
      </c>
      <c r="I708" s="9" t="s">
        <v>3041</v>
      </c>
      <c r="J708">
        <v>2016</v>
      </c>
      <c r="K708" t="s">
        <v>18</v>
      </c>
      <c r="L708" t="s">
        <v>3102</v>
      </c>
      <c r="M708" t="s">
        <v>135</v>
      </c>
      <c r="N708" t="s">
        <v>3103</v>
      </c>
    </row>
    <row r="709" spans="1:14" x14ac:dyDescent="0.25">
      <c r="A709">
        <v>80183199</v>
      </c>
      <c r="B709" t="s">
        <v>30</v>
      </c>
      <c r="C709" t="s">
        <v>3104</v>
      </c>
      <c r="E709" t="s">
        <v>3105</v>
      </c>
      <c r="F709" t="s">
        <v>240</v>
      </c>
      <c r="G709" t="str">
        <f>TEXT(Table1[[#This Row],[Date_added_formatted]],"yyyy")</f>
        <v>2017</v>
      </c>
      <c r="H709" s="13">
        <f t="shared" si="11"/>
        <v>43023</v>
      </c>
      <c r="I709" s="9" t="s">
        <v>3041</v>
      </c>
      <c r="J709">
        <v>2017</v>
      </c>
      <c r="K709" t="s">
        <v>269</v>
      </c>
      <c r="L709" t="s">
        <v>36</v>
      </c>
      <c r="M709" t="s">
        <v>37</v>
      </c>
      <c r="N709" t="s">
        <v>3106</v>
      </c>
    </row>
    <row r="710" spans="1:14" x14ac:dyDescent="0.25">
      <c r="A710">
        <v>80158547</v>
      </c>
      <c r="B710" t="s">
        <v>12</v>
      </c>
      <c r="C710" t="s">
        <v>3107</v>
      </c>
      <c r="D710" t="s">
        <v>3108</v>
      </c>
      <c r="E710" t="s">
        <v>3109</v>
      </c>
      <c r="F710" t="s">
        <v>3110</v>
      </c>
      <c r="G710" t="str">
        <f>TEXT(Table1[[#This Row],[Date_added_formatted]],"yyyy")</f>
        <v>2017</v>
      </c>
      <c r="H710" s="13">
        <f t="shared" si="11"/>
        <v>43023</v>
      </c>
      <c r="I710" s="9" t="s">
        <v>3041</v>
      </c>
      <c r="J710">
        <v>1960</v>
      </c>
      <c r="K710" t="s">
        <v>18</v>
      </c>
      <c r="L710" t="s">
        <v>3111</v>
      </c>
      <c r="M710" t="s">
        <v>254</v>
      </c>
      <c r="N710" t="s">
        <v>3112</v>
      </c>
    </row>
    <row r="711" spans="1:14" x14ac:dyDescent="0.25">
      <c r="A711">
        <v>80206827</v>
      </c>
      <c r="B711" t="s">
        <v>12</v>
      </c>
      <c r="C711" t="s">
        <v>3113</v>
      </c>
      <c r="D711" t="s">
        <v>3114</v>
      </c>
      <c r="E711" t="s">
        <v>3115</v>
      </c>
      <c r="F711" t="s">
        <v>217</v>
      </c>
      <c r="G711" t="str">
        <f>TEXT(Table1[[#This Row],[Date_added_formatted]],"yyyy")</f>
        <v>2017</v>
      </c>
      <c r="H711" s="13">
        <f t="shared" si="11"/>
        <v>43023</v>
      </c>
      <c r="I711" s="9" t="s">
        <v>3041</v>
      </c>
      <c r="J711">
        <v>2017</v>
      </c>
      <c r="K711" t="s">
        <v>18</v>
      </c>
      <c r="L711" t="s">
        <v>1169</v>
      </c>
      <c r="M711" t="s">
        <v>236</v>
      </c>
      <c r="N711" t="s">
        <v>3116</v>
      </c>
    </row>
    <row r="712" spans="1:14" x14ac:dyDescent="0.25">
      <c r="A712">
        <v>80202090</v>
      </c>
      <c r="B712" t="s">
        <v>12</v>
      </c>
      <c r="C712" t="s">
        <v>3117</v>
      </c>
      <c r="D712" t="s">
        <v>3118</v>
      </c>
      <c r="E712" t="s">
        <v>3119</v>
      </c>
      <c r="F712" t="s">
        <v>217</v>
      </c>
      <c r="G712" t="str">
        <f>TEXT(Table1[[#This Row],[Date_added_formatted]],"yyyy")</f>
        <v>2017</v>
      </c>
      <c r="H712" s="13">
        <f t="shared" si="11"/>
        <v>43023</v>
      </c>
      <c r="I712" s="9" t="s">
        <v>3041</v>
      </c>
      <c r="J712">
        <v>2014</v>
      </c>
      <c r="K712" t="s">
        <v>26</v>
      </c>
      <c r="L712" t="s">
        <v>433</v>
      </c>
      <c r="M712" t="s">
        <v>3120</v>
      </c>
      <c r="N712" t="s">
        <v>3121</v>
      </c>
    </row>
    <row r="713" spans="1:14" x14ac:dyDescent="0.25">
      <c r="A713">
        <v>80203790</v>
      </c>
      <c r="B713" t="s">
        <v>12</v>
      </c>
      <c r="C713" t="s">
        <v>3122</v>
      </c>
      <c r="D713" t="s">
        <v>3123</v>
      </c>
      <c r="E713" t="s">
        <v>3124</v>
      </c>
      <c r="F713" t="s">
        <v>217</v>
      </c>
      <c r="G713" t="str">
        <f>TEXT(Table1[[#This Row],[Date_added_formatted]],"yyyy")</f>
        <v>2017</v>
      </c>
      <c r="H713" s="13">
        <f t="shared" si="11"/>
        <v>43023</v>
      </c>
      <c r="I713" s="9" t="s">
        <v>3041</v>
      </c>
      <c r="J713">
        <v>2016</v>
      </c>
      <c r="K713" t="s">
        <v>18</v>
      </c>
      <c r="L713" t="s">
        <v>229</v>
      </c>
      <c r="M713" t="s">
        <v>236</v>
      </c>
      <c r="N713" t="s">
        <v>3125</v>
      </c>
    </row>
    <row r="714" spans="1:14" x14ac:dyDescent="0.25">
      <c r="A714">
        <v>80158391</v>
      </c>
      <c r="B714" t="s">
        <v>12</v>
      </c>
      <c r="C714" t="s">
        <v>3126</v>
      </c>
      <c r="D714" t="s">
        <v>3127</v>
      </c>
      <c r="E714" t="s">
        <v>3128</v>
      </c>
      <c r="F714" t="s">
        <v>217</v>
      </c>
      <c r="G714" t="str">
        <f>TEXT(Table1[[#This Row],[Date_added_formatted]],"yyyy")</f>
        <v>2017</v>
      </c>
      <c r="H714" s="13">
        <f t="shared" si="11"/>
        <v>43023</v>
      </c>
      <c r="I714" s="9" t="s">
        <v>3041</v>
      </c>
      <c r="J714">
        <v>1959</v>
      </c>
      <c r="K714" t="s">
        <v>18</v>
      </c>
      <c r="L714" t="s">
        <v>3129</v>
      </c>
      <c r="M714" t="s">
        <v>400</v>
      </c>
      <c r="N714" t="s">
        <v>3130</v>
      </c>
    </row>
    <row r="715" spans="1:14" x14ac:dyDescent="0.25">
      <c r="A715">
        <v>80201822</v>
      </c>
      <c r="B715" t="s">
        <v>12</v>
      </c>
      <c r="C715" t="s">
        <v>3131</v>
      </c>
      <c r="D715" t="s">
        <v>3132</v>
      </c>
      <c r="E715" t="s">
        <v>3133</v>
      </c>
      <c r="F715" t="s">
        <v>217</v>
      </c>
      <c r="G715" t="str">
        <f>TEXT(Table1[[#This Row],[Date_added_formatted]],"yyyy")</f>
        <v>2017</v>
      </c>
      <c r="H715" s="13">
        <f t="shared" si="11"/>
        <v>43023</v>
      </c>
      <c r="I715" s="9" t="s">
        <v>3041</v>
      </c>
      <c r="J715">
        <v>2016</v>
      </c>
      <c r="K715" t="s">
        <v>47</v>
      </c>
      <c r="L715" t="s">
        <v>527</v>
      </c>
      <c r="M715" t="s">
        <v>89</v>
      </c>
      <c r="N715" t="s">
        <v>3134</v>
      </c>
    </row>
    <row r="716" spans="1:14" x14ac:dyDescent="0.25">
      <c r="A716">
        <v>80211540</v>
      </c>
      <c r="B716" t="s">
        <v>12</v>
      </c>
      <c r="C716" t="s">
        <v>3135</v>
      </c>
      <c r="D716" t="s">
        <v>3136</v>
      </c>
      <c r="F716" t="s">
        <v>3137</v>
      </c>
      <c r="G716" t="str">
        <f>TEXT(Table1[[#This Row],[Date_added_formatted]],"yyyy")</f>
        <v>2017</v>
      </c>
      <c r="H716" s="13">
        <f t="shared" si="11"/>
        <v>43023</v>
      </c>
      <c r="I716" s="9" t="s">
        <v>3041</v>
      </c>
      <c r="J716">
        <v>2016</v>
      </c>
      <c r="K716" t="s">
        <v>26</v>
      </c>
      <c r="L716" t="s">
        <v>907</v>
      </c>
      <c r="M716" t="s">
        <v>141</v>
      </c>
      <c r="N716" t="s">
        <v>3138</v>
      </c>
    </row>
    <row r="717" spans="1:14" x14ac:dyDescent="0.25">
      <c r="A717">
        <v>80123743</v>
      </c>
      <c r="B717" t="s">
        <v>12</v>
      </c>
      <c r="C717" t="s">
        <v>3139</v>
      </c>
      <c r="D717" t="s">
        <v>3140</v>
      </c>
      <c r="E717" t="s">
        <v>3141</v>
      </c>
      <c r="F717" t="s">
        <v>240</v>
      </c>
      <c r="G717" t="str">
        <f>TEXT(Table1[[#This Row],[Date_added_formatted]],"yyyy")</f>
        <v>2016</v>
      </c>
      <c r="H717" s="13">
        <f t="shared" si="11"/>
        <v>42658</v>
      </c>
      <c r="I717" s="9" t="s">
        <v>3142</v>
      </c>
      <c r="J717">
        <v>2016</v>
      </c>
      <c r="K717" t="s">
        <v>47</v>
      </c>
      <c r="L717" t="s">
        <v>629</v>
      </c>
      <c r="M717" t="s">
        <v>3143</v>
      </c>
      <c r="N717" t="s">
        <v>3144</v>
      </c>
    </row>
    <row r="718" spans="1:14" x14ac:dyDescent="0.25">
      <c r="A718">
        <v>70258995</v>
      </c>
      <c r="B718" t="s">
        <v>12</v>
      </c>
      <c r="C718" t="s">
        <v>3145</v>
      </c>
      <c r="D718" t="s">
        <v>1666</v>
      </c>
      <c r="E718" t="s">
        <v>3146</v>
      </c>
      <c r="F718" t="s">
        <v>777</v>
      </c>
      <c r="G718" t="str">
        <f>TEXT(Table1[[#This Row],[Date_added_formatted]],"yyyy")</f>
        <v>2016</v>
      </c>
      <c r="H718" s="13">
        <f t="shared" si="11"/>
        <v>42658</v>
      </c>
      <c r="I718" s="9" t="s">
        <v>3142</v>
      </c>
      <c r="J718">
        <v>2012</v>
      </c>
      <c r="K718" t="s">
        <v>26</v>
      </c>
      <c r="L718" t="s">
        <v>170</v>
      </c>
      <c r="M718" t="s">
        <v>1668</v>
      </c>
      <c r="N718" t="s">
        <v>3147</v>
      </c>
    </row>
    <row r="719" spans="1:14" x14ac:dyDescent="0.25">
      <c r="A719">
        <v>70208801</v>
      </c>
      <c r="B719" t="s">
        <v>12</v>
      </c>
      <c r="C719" t="s">
        <v>3148</v>
      </c>
      <c r="D719" t="s">
        <v>3149</v>
      </c>
      <c r="E719" t="s">
        <v>3150</v>
      </c>
      <c r="F719" t="s">
        <v>777</v>
      </c>
      <c r="G719" t="str">
        <f>TEXT(Table1[[#This Row],[Date_added_formatted]],"yyyy")</f>
        <v>2016</v>
      </c>
      <c r="H719" s="13">
        <f t="shared" si="11"/>
        <v>42658</v>
      </c>
      <c r="I719" s="9" t="s">
        <v>3142</v>
      </c>
      <c r="J719">
        <v>2008</v>
      </c>
      <c r="K719" t="s">
        <v>121</v>
      </c>
      <c r="L719" t="s">
        <v>27</v>
      </c>
      <c r="M719" t="s">
        <v>3151</v>
      </c>
      <c r="N719" t="s">
        <v>3152</v>
      </c>
    </row>
    <row r="720" spans="1:14" x14ac:dyDescent="0.25">
      <c r="A720">
        <v>70260383</v>
      </c>
      <c r="B720" t="s">
        <v>12</v>
      </c>
      <c r="C720" t="s">
        <v>3153</v>
      </c>
      <c r="D720" t="s">
        <v>3149</v>
      </c>
      <c r="E720" t="s">
        <v>3154</v>
      </c>
      <c r="F720" t="s">
        <v>777</v>
      </c>
      <c r="G720" t="str">
        <f>TEXT(Table1[[#This Row],[Date_added_formatted]],"yyyy")</f>
        <v>2016</v>
      </c>
      <c r="H720" s="13">
        <f t="shared" si="11"/>
        <v>42658</v>
      </c>
      <c r="I720" s="9" t="s">
        <v>3142</v>
      </c>
      <c r="J720">
        <v>2010</v>
      </c>
      <c r="K720" t="s">
        <v>121</v>
      </c>
      <c r="L720" t="s">
        <v>27</v>
      </c>
      <c r="M720" t="s">
        <v>3151</v>
      </c>
      <c r="N720" t="s">
        <v>3155</v>
      </c>
    </row>
    <row r="721" spans="1:14" x14ac:dyDescent="0.25">
      <c r="A721">
        <v>80123744</v>
      </c>
      <c r="B721" t="s">
        <v>12</v>
      </c>
      <c r="C721" t="s">
        <v>3156</v>
      </c>
      <c r="D721" t="s">
        <v>3157</v>
      </c>
      <c r="E721" t="s">
        <v>3158</v>
      </c>
      <c r="F721" t="s">
        <v>240</v>
      </c>
      <c r="G721" t="str">
        <f>TEXT(Table1[[#This Row],[Date_added_formatted]],"yyyy")</f>
        <v>2016</v>
      </c>
      <c r="H721" s="13">
        <f t="shared" si="11"/>
        <v>42658</v>
      </c>
      <c r="I721" s="9" t="s">
        <v>3142</v>
      </c>
      <c r="J721">
        <v>2015</v>
      </c>
      <c r="K721" t="s">
        <v>47</v>
      </c>
      <c r="L721" t="s">
        <v>659</v>
      </c>
      <c r="M721" t="s">
        <v>236</v>
      </c>
      <c r="N721" t="s">
        <v>3159</v>
      </c>
    </row>
    <row r="722" spans="1:14" x14ac:dyDescent="0.25">
      <c r="A722">
        <v>70204970</v>
      </c>
      <c r="B722" t="s">
        <v>30</v>
      </c>
      <c r="C722" t="s">
        <v>3160</v>
      </c>
      <c r="E722" t="s">
        <v>3161</v>
      </c>
      <c r="F722" t="s">
        <v>777</v>
      </c>
      <c r="G722" t="str">
        <f>TEXT(Table1[[#This Row],[Date_added_formatted]],"yyyy")</f>
        <v>2016</v>
      </c>
      <c r="H722" s="13">
        <f t="shared" si="11"/>
        <v>42658</v>
      </c>
      <c r="I722" s="9" t="s">
        <v>3142</v>
      </c>
      <c r="J722">
        <v>2006</v>
      </c>
      <c r="K722" t="s">
        <v>47</v>
      </c>
      <c r="L722" t="s">
        <v>36</v>
      </c>
      <c r="M722" t="s">
        <v>3162</v>
      </c>
      <c r="N722" t="s">
        <v>3163</v>
      </c>
    </row>
    <row r="723" spans="1:14" x14ac:dyDescent="0.25">
      <c r="A723">
        <v>70105699</v>
      </c>
      <c r="B723" t="s">
        <v>12</v>
      </c>
      <c r="C723" t="s">
        <v>3164</v>
      </c>
      <c r="D723" t="s">
        <v>3165</v>
      </c>
      <c r="E723" t="s">
        <v>3166</v>
      </c>
      <c r="F723" t="s">
        <v>777</v>
      </c>
      <c r="G723" t="str">
        <f>TEXT(Table1[[#This Row],[Date_added_formatted]],"yyyy")</f>
        <v>2016</v>
      </c>
      <c r="H723" s="13">
        <f t="shared" si="11"/>
        <v>42658</v>
      </c>
      <c r="I723" s="9" t="s">
        <v>3142</v>
      </c>
      <c r="J723">
        <v>2008</v>
      </c>
      <c r="K723" t="s">
        <v>47</v>
      </c>
      <c r="L723" t="s">
        <v>345</v>
      </c>
      <c r="M723" t="s">
        <v>1668</v>
      </c>
      <c r="N723" t="s">
        <v>3167</v>
      </c>
    </row>
    <row r="724" spans="1:14" x14ac:dyDescent="0.25">
      <c r="A724">
        <v>70124999</v>
      </c>
      <c r="B724" t="s">
        <v>12</v>
      </c>
      <c r="C724" t="s">
        <v>3168</v>
      </c>
      <c r="D724" t="s">
        <v>3165</v>
      </c>
      <c r="E724" t="s">
        <v>3169</v>
      </c>
      <c r="F724" t="s">
        <v>777</v>
      </c>
      <c r="G724" t="str">
        <f>TEXT(Table1[[#This Row],[Date_added_formatted]],"yyyy")</f>
        <v>2016</v>
      </c>
      <c r="H724" s="13">
        <f t="shared" si="11"/>
        <v>42658</v>
      </c>
      <c r="I724" s="9" t="s">
        <v>3142</v>
      </c>
      <c r="J724">
        <v>2007</v>
      </c>
      <c r="K724" t="s">
        <v>47</v>
      </c>
      <c r="L724" t="s">
        <v>88</v>
      </c>
      <c r="M724" t="s">
        <v>1668</v>
      </c>
      <c r="N724" t="s">
        <v>3170</v>
      </c>
    </row>
    <row r="725" spans="1:14" x14ac:dyDescent="0.25">
      <c r="A725">
        <v>80088507</v>
      </c>
      <c r="B725" t="s">
        <v>30</v>
      </c>
      <c r="C725" t="s">
        <v>3171</v>
      </c>
      <c r="E725" t="s">
        <v>3172</v>
      </c>
      <c r="F725" t="s">
        <v>33</v>
      </c>
      <c r="G725" t="str">
        <f>TEXT(Table1[[#This Row],[Date_added_formatted]],"yyyy")</f>
        <v>2016</v>
      </c>
      <c r="H725" s="13">
        <f t="shared" si="11"/>
        <v>42658</v>
      </c>
      <c r="I725" s="9" t="s">
        <v>3142</v>
      </c>
      <c r="J725">
        <v>2016</v>
      </c>
      <c r="K725" t="s">
        <v>41</v>
      </c>
      <c r="L725" t="s">
        <v>36</v>
      </c>
      <c r="M725" t="s">
        <v>37</v>
      </c>
      <c r="N725" t="s">
        <v>3173</v>
      </c>
    </row>
    <row r="726" spans="1:14" x14ac:dyDescent="0.25">
      <c r="A726">
        <v>80080727</v>
      </c>
      <c r="B726" t="s">
        <v>30</v>
      </c>
      <c r="C726" t="s">
        <v>3174</v>
      </c>
      <c r="E726" t="s">
        <v>3175</v>
      </c>
      <c r="F726" t="s">
        <v>356</v>
      </c>
      <c r="G726" t="str">
        <f>TEXT(Table1[[#This Row],[Date_added_formatted]],"yyyy")</f>
        <v>2016</v>
      </c>
      <c r="H726" s="13">
        <f t="shared" si="11"/>
        <v>42658</v>
      </c>
      <c r="I726" s="9" t="s">
        <v>3142</v>
      </c>
      <c r="J726">
        <v>2015</v>
      </c>
      <c r="K726" t="s">
        <v>26</v>
      </c>
      <c r="L726" t="s">
        <v>36</v>
      </c>
      <c r="M726" t="s">
        <v>554</v>
      </c>
      <c r="N726" t="s">
        <v>3176</v>
      </c>
    </row>
    <row r="727" spans="1:14" x14ac:dyDescent="0.25">
      <c r="A727">
        <v>80990869</v>
      </c>
      <c r="B727" t="s">
        <v>12</v>
      </c>
      <c r="C727" t="s">
        <v>3177</v>
      </c>
      <c r="D727" t="s">
        <v>3178</v>
      </c>
      <c r="E727" t="s">
        <v>3179</v>
      </c>
      <c r="F727" t="s">
        <v>331</v>
      </c>
      <c r="G727" t="str">
        <f>TEXT(Table1[[#This Row],[Date_added_formatted]],"yyyy")</f>
        <v>2019</v>
      </c>
      <c r="H727" s="13">
        <f t="shared" si="11"/>
        <v>43752</v>
      </c>
      <c r="I727" s="9" t="s">
        <v>3180</v>
      </c>
      <c r="J727">
        <v>2019</v>
      </c>
      <c r="K727" t="s">
        <v>47</v>
      </c>
      <c r="L727" t="s">
        <v>99</v>
      </c>
      <c r="M727" t="s">
        <v>28</v>
      </c>
      <c r="N727" t="s">
        <v>3181</v>
      </c>
    </row>
    <row r="728" spans="1:14" x14ac:dyDescent="0.25">
      <c r="A728">
        <v>80187205</v>
      </c>
      <c r="B728" t="s">
        <v>12</v>
      </c>
      <c r="C728" t="s">
        <v>3182</v>
      </c>
      <c r="D728" t="s">
        <v>3183</v>
      </c>
      <c r="E728" t="s">
        <v>3184</v>
      </c>
      <c r="F728" t="s">
        <v>496</v>
      </c>
      <c r="G728" t="str">
        <f>TEXT(Table1[[#This Row],[Date_added_formatted]],"yyyy")</f>
        <v>2017</v>
      </c>
      <c r="H728" s="13">
        <f t="shared" si="11"/>
        <v>43022</v>
      </c>
      <c r="I728" s="9" t="s">
        <v>3185</v>
      </c>
      <c r="J728">
        <v>2017</v>
      </c>
      <c r="K728" t="s">
        <v>18</v>
      </c>
      <c r="L728" t="s">
        <v>381</v>
      </c>
      <c r="M728" t="s">
        <v>236</v>
      </c>
      <c r="N728" t="s">
        <v>3186</v>
      </c>
    </row>
    <row r="729" spans="1:14" x14ac:dyDescent="0.25">
      <c r="A729">
        <v>80097472</v>
      </c>
      <c r="B729" t="s">
        <v>12</v>
      </c>
      <c r="C729" t="s">
        <v>3187</v>
      </c>
      <c r="D729" t="s">
        <v>3188</v>
      </c>
      <c r="E729" t="s">
        <v>3189</v>
      </c>
      <c r="F729" t="s">
        <v>33</v>
      </c>
      <c r="G729" t="str">
        <f>TEXT(Table1[[#This Row],[Date_added_formatted]],"yyyy")</f>
        <v>2016</v>
      </c>
      <c r="H729" s="13">
        <f t="shared" si="11"/>
        <v>42657</v>
      </c>
      <c r="I729" s="9" t="s">
        <v>3190</v>
      </c>
      <c r="J729">
        <v>2016</v>
      </c>
      <c r="K729" t="s">
        <v>26</v>
      </c>
      <c r="L729" t="s">
        <v>159</v>
      </c>
      <c r="M729" t="s">
        <v>141</v>
      </c>
      <c r="N729" t="s">
        <v>3191</v>
      </c>
    </row>
    <row r="730" spans="1:14" x14ac:dyDescent="0.25">
      <c r="A730">
        <v>80075009</v>
      </c>
      <c r="B730" t="s">
        <v>12</v>
      </c>
      <c r="C730" t="s">
        <v>3192</v>
      </c>
      <c r="D730" t="s">
        <v>3193</v>
      </c>
      <c r="E730" t="s">
        <v>3194</v>
      </c>
      <c r="F730" t="s">
        <v>3195</v>
      </c>
      <c r="G730" t="str">
        <f>TEXT(Table1[[#This Row],[Date_added_formatted]],"yyyy")</f>
        <v>2015</v>
      </c>
      <c r="H730" s="13">
        <f t="shared" si="11"/>
        <v>42291</v>
      </c>
      <c r="I730" s="9" t="s">
        <v>3196</v>
      </c>
      <c r="J730">
        <v>2015</v>
      </c>
      <c r="K730" t="s">
        <v>121</v>
      </c>
      <c r="L730" t="s">
        <v>122</v>
      </c>
      <c r="M730" t="s">
        <v>199</v>
      </c>
      <c r="N730" t="s">
        <v>3197</v>
      </c>
    </row>
    <row r="731" spans="1:14" x14ac:dyDescent="0.25">
      <c r="A731">
        <v>70293417</v>
      </c>
      <c r="B731" t="s">
        <v>30</v>
      </c>
      <c r="C731" t="s">
        <v>3198</v>
      </c>
      <c r="E731" t="s">
        <v>1960</v>
      </c>
      <c r="F731" t="s">
        <v>33</v>
      </c>
      <c r="G731" t="str">
        <f>TEXT(Table1[[#This Row],[Date_added_formatted]],"yyyy")</f>
        <v>2013</v>
      </c>
      <c r="H731" s="13">
        <f t="shared" si="11"/>
        <v>41561</v>
      </c>
      <c r="I731" s="9" t="s">
        <v>3199</v>
      </c>
      <c r="J731">
        <v>2013</v>
      </c>
      <c r="K731" t="s">
        <v>121</v>
      </c>
      <c r="L731" t="s">
        <v>36</v>
      </c>
      <c r="M731" t="s">
        <v>3200</v>
      </c>
      <c r="N731" t="s">
        <v>3201</v>
      </c>
    </row>
    <row r="732" spans="1:14" x14ac:dyDescent="0.25">
      <c r="A732">
        <v>70280748</v>
      </c>
      <c r="B732" t="s">
        <v>12</v>
      </c>
      <c r="C732" t="s">
        <v>3202</v>
      </c>
      <c r="D732" t="s">
        <v>1959</v>
      </c>
      <c r="E732" t="s">
        <v>1960</v>
      </c>
      <c r="F732" t="s">
        <v>33</v>
      </c>
      <c r="G732" t="str">
        <f>TEXT(Table1[[#This Row],[Date_added_formatted]],"yyyy")</f>
        <v>2013</v>
      </c>
      <c r="H732" s="13">
        <f t="shared" si="11"/>
        <v>41561</v>
      </c>
      <c r="I732" s="9" t="s">
        <v>3199</v>
      </c>
      <c r="J732">
        <v>2013</v>
      </c>
      <c r="K732" t="s">
        <v>121</v>
      </c>
      <c r="L732" t="s">
        <v>469</v>
      </c>
      <c r="M732" t="s">
        <v>28</v>
      </c>
      <c r="N732" t="s">
        <v>3203</v>
      </c>
    </row>
    <row r="733" spans="1:14" x14ac:dyDescent="0.25">
      <c r="A733">
        <v>81034012</v>
      </c>
      <c r="B733" t="s">
        <v>12</v>
      </c>
      <c r="C733" t="s">
        <v>3204</v>
      </c>
      <c r="D733" t="s">
        <v>3205</v>
      </c>
      <c r="E733" t="s">
        <v>3206</v>
      </c>
      <c r="F733" t="s">
        <v>240</v>
      </c>
      <c r="G733" t="str">
        <f>TEXT(Table1[[#This Row],[Date_added_formatted]],"yyyy")</f>
        <v>2019</v>
      </c>
      <c r="H733" s="13">
        <f t="shared" si="11"/>
        <v>43751</v>
      </c>
      <c r="I733" s="9" t="s">
        <v>3207</v>
      </c>
      <c r="J733">
        <v>2019</v>
      </c>
      <c r="K733" t="s">
        <v>26</v>
      </c>
      <c r="L733" t="s">
        <v>134</v>
      </c>
      <c r="M733" t="s">
        <v>400</v>
      </c>
      <c r="N733" t="s">
        <v>3208</v>
      </c>
    </row>
    <row r="734" spans="1:14" x14ac:dyDescent="0.25">
      <c r="A734">
        <v>81191500</v>
      </c>
      <c r="B734" t="s">
        <v>30</v>
      </c>
      <c r="C734" t="s">
        <v>3209</v>
      </c>
      <c r="E734" t="s">
        <v>3210</v>
      </c>
      <c r="F734" t="s">
        <v>398</v>
      </c>
      <c r="G734" t="str">
        <f>TEXT(Table1[[#This Row],[Date_added_formatted]],"yyyy")</f>
        <v>2019</v>
      </c>
      <c r="H734" s="13">
        <f t="shared" si="11"/>
        <v>43751</v>
      </c>
      <c r="I734" s="9" t="s">
        <v>3207</v>
      </c>
      <c r="J734">
        <v>2019</v>
      </c>
      <c r="K734" t="s">
        <v>47</v>
      </c>
      <c r="L734" t="s">
        <v>36</v>
      </c>
      <c r="M734" t="s">
        <v>3211</v>
      </c>
      <c r="N734" t="s">
        <v>3212</v>
      </c>
    </row>
    <row r="735" spans="1:14" x14ac:dyDescent="0.25">
      <c r="A735">
        <v>81019031</v>
      </c>
      <c r="B735" t="s">
        <v>12</v>
      </c>
      <c r="C735" t="s">
        <v>3213</v>
      </c>
      <c r="D735" t="s">
        <v>3214</v>
      </c>
      <c r="E735" t="s">
        <v>3215</v>
      </c>
      <c r="F735" t="s">
        <v>217</v>
      </c>
      <c r="G735" t="str">
        <f>TEXT(Table1[[#This Row],[Date_added_formatted]],"yyyy")</f>
        <v>2018</v>
      </c>
      <c r="H735" s="13">
        <f t="shared" si="11"/>
        <v>43386</v>
      </c>
      <c r="I735" s="9" t="s">
        <v>3216</v>
      </c>
      <c r="J735">
        <v>2018</v>
      </c>
      <c r="K735" t="s">
        <v>47</v>
      </c>
      <c r="L735" t="s">
        <v>2902</v>
      </c>
      <c r="M735" t="s">
        <v>1613</v>
      </c>
      <c r="N735" t="s">
        <v>3217</v>
      </c>
    </row>
    <row r="736" spans="1:14" x14ac:dyDescent="0.25">
      <c r="A736">
        <v>80180544</v>
      </c>
      <c r="B736" t="s">
        <v>30</v>
      </c>
      <c r="C736" t="s">
        <v>3218</v>
      </c>
      <c r="G736" t="str">
        <f>TEXT(Table1[[#This Row],[Date_added_formatted]],"yyyy")</f>
        <v>2017</v>
      </c>
      <c r="H736" s="13">
        <f t="shared" si="11"/>
        <v>43021</v>
      </c>
      <c r="I736" s="9" t="s">
        <v>3219</v>
      </c>
      <c r="J736">
        <v>2015</v>
      </c>
      <c r="K736" t="s">
        <v>18</v>
      </c>
      <c r="L736" t="s">
        <v>36</v>
      </c>
      <c r="M736" t="s">
        <v>463</v>
      </c>
      <c r="N736" t="s">
        <v>3220</v>
      </c>
    </row>
    <row r="737" spans="1:14" x14ac:dyDescent="0.25">
      <c r="A737">
        <v>80148070</v>
      </c>
      <c r="B737" t="s">
        <v>12</v>
      </c>
      <c r="C737" t="s">
        <v>3221</v>
      </c>
      <c r="D737" t="s">
        <v>3222</v>
      </c>
      <c r="E737" t="s">
        <v>3223</v>
      </c>
      <c r="F737" t="s">
        <v>3224</v>
      </c>
      <c r="G737" t="str">
        <f>TEXT(Table1[[#This Row],[Date_added_formatted]],"yyyy")</f>
        <v>2017</v>
      </c>
      <c r="H737" s="13">
        <f t="shared" si="11"/>
        <v>43021</v>
      </c>
      <c r="I737" s="9" t="s">
        <v>3219</v>
      </c>
      <c r="J737">
        <v>2016</v>
      </c>
      <c r="K737" t="s">
        <v>47</v>
      </c>
      <c r="L737" t="s">
        <v>746</v>
      </c>
      <c r="M737" t="s">
        <v>254</v>
      </c>
      <c r="N737" t="s">
        <v>3225</v>
      </c>
    </row>
    <row r="738" spans="1:14" x14ac:dyDescent="0.25">
      <c r="A738">
        <v>80155812</v>
      </c>
      <c r="B738" t="s">
        <v>12</v>
      </c>
      <c r="C738" t="s">
        <v>3226</v>
      </c>
      <c r="D738" t="s">
        <v>3227</v>
      </c>
      <c r="E738" t="s">
        <v>3228</v>
      </c>
      <c r="F738" t="s">
        <v>3229</v>
      </c>
      <c r="G738" t="str">
        <f>TEXT(Table1[[#This Row],[Date_added_formatted]],"yyyy")</f>
        <v>2017</v>
      </c>
      <c r="H738" s="13">
        <f t="shared" si="11"/>
        <v>43021</v>
      </c>
      <c r="I738" s="9" t="s">
        <v>3219</v>
      </c>
      <c r="J738">
        <v>2016</v>
      </c>
      <c r="K738" t="s">
        <v>26</v>
      </c>
      <c r="L738" t="s">
        <v>198</v>
      </c>
      <c r="M738" t="s">
        <v>400</v>
      </c>
      <c r="N738" t="s">
        <v>3230</v>
      </c>
    </row>
    <row r="739" spans="1:14" x14ac:dyDescent="0.25">
      <c r="A739">
        <v>80183198</v>
      </c>
      <c r="B739" t="s">
        <v>12</v>
      </c>
      <c r="C739" t="s">
        <v>3231</v>
      </c>
      <c r="D739" t="s">
        <v>3232</v>
      </c>
      <c r="E739" t="s">
        <v>3233</v>
      </c>
      <c r="F739" t="s">
        <v>598</v>
      </c>
      <c r="G739" t="str">
        <f>TEXT(Table1[[#This Row],[Date_added_formatted]],"yyyy")</f>
        <v>2017</v>
      </c>
      <c r="H739" s="13">
        <f t="shared" si="11"/>
        <v>43021</v>
      </c>
      <c r="I739" s="9" t="s">
        <v>3219</v>
      </c>
      <c r="J739">
        <v>2017</v>
      </c>
      <c r="K739" t="s">
        <v>26</v>
      </c>
      <c r="L739" t="s">
        <v>1131</v>
      </c>
      <c r="M739" t="s">
        <v>28</v>
      </c>
      <c r="N739" t="s">
        <v>3234</v>
      </c>
    </row>
    <row r="740" spans="1:14" x14ac:dyDescent="0.25">
      <c r="A740">
        <v>80158844</v>
      </c>
      <c r="B740" t="s">
        <v>12</v>
      </c>
      <c r="C740" t="s">
        <v>3235</v>
      </c>
      <c r="D740" t="s">
        <v>3236</v>
      </c>
      <c r="F740" t="s">
        <v>24</v>
      </c>
      <c r="G740" t="str">
        <f>TEXT(Table1[[#This Row],[Date_added_formatted]],"yyyy")</f>
        <v>2017</v>
      </c>
      <c r="H740" s="13">
        <f t="shared" si="11"/>
        <v>43021</v>
      </c>
      <c r="I740" s="9" t="s">
        <v>3219</v>
      </c>
      <c r="J740">
        <v>2017</v>
      </c>
      <c r="K740" t="s">
        <v>26</v>
      </c>
      <c r="L740" t="s">
        <v>61</v>
      </c>
      <c r="M740" t="s">
        <v>141</v>
      </c>
      <c r="N740" t="s">
        <v>3237</v>
      </c>
    </row>
    <row r="741" spans="1:14" x14ac:dyDescent="0.25">
      <c r="A741">
        <v>80164456</v>
      </c>
      <c r="B741" t="s">
        <v>12</v>
      </c>
      <c r="C741" t="s">
        <v>3238</v>
      </c>
      <c r="D741" t="s">
        <v>3239</v>
      </c>
      <c r="E741" t="s">
        <v>3240</v>
      </c>
      <c r="F741" t="s">
        <v>33</v>
      </c>
      <c r="G741" t="str">
        <f>TEXT(Table1[[#This Row],[Date_added_formatted]],"yyyy")</f>
        <v>2017</v>
      </c>
      <c r="H741" s="13">
        <f t="shared" si="11"/>
        <v>43021</v>
      </c>
      <c r="I741" s="9" t="s">
        <v>3219</v>
      </c>
      <c r="J741">
        <v>2017</v>
      </c>
      <c r="K741" t="s">
        <v>26</v>
      </c>
      <c r="L741" t="s">
        <v>455</v>
      </c>
      <c r="M741" t="s">
        <v>1722</v>
      </c>
      <c r="N741" t="s">
        <v>3241</v>
      </c>
    </row>
    <row r="742" spans="1:14" x14ac:dyDescent="0.25">
      <c r="A742">
        <v>80174434</v>
      </c>
      <c r="B742" t="s">
        <v>12</v>
      </c>
      <c r="C742" t="s">
        <v>3242</v>
      </c>
      <c r="D742" t="s">
        <v>2506</v>
      </c>
      <c r="E742" t="s">
        <v>3243</v>
      </c>
      <c r="F742" t="s">
        <v>33</v>
      </c>
      <c r="G742" t="str">
        <f>TEXT(Table1[[#This Row],[Date_added_formatted]],"yyyy")</f>
        <v>2017</v>
      </c>
      <c r="H742" s="13">
        <f t="shared" si="11"/>
        <v>43021</v>
      </c>
      <c r="I742" s="9" t="s">
        <v>3219</v>
      </c>
      <c r="J742">
        <v>2017</v>
      </c>
      <c r="K742" t="s">
        <v>26</v>
      </c>
      <c r="L742" t="s">
        <v>147</v>
      </c>
      <c r="M742" t="s">
        <v>224</v>
      </c>
      <c r="N742" t="s">
        <v>3244</v>
      </c>
    </row>
    <row r="743" spans="1:14" x14ac:dyDescent="0.25">
      <c r="A743">
        <v>80075476</v>
      </c>
      <c r="B743" t="s">
        <v>12</v>
      </c>
      <c r="C743" t="s">
        <v>3245</v>
      </c>
      <c r="D743" t="s">
        <v>3246</v>
      </c>
      <c r="E743" t="s">
        <v>3247</v>
      </c>
      <c r="F743" t="s">
        <v>33</v>
      </c>
      <c r="G743" t="str">
        <f>TEXT(Table1[[#This Row],[Date_added_formatted]],"yyyy")</f>
        <v>2016</v>
      </c>
      <c r="H743" s="13">
        <f t="shared" si="11"/>
        <v>42656</v>
      </c>
      <c r="I743" s="9" t="s">
        <v>3248</v>
      </c>
      <c r="J743">
        <v>2016</v>
      </c>
      <c r="K743" t="s">
        <v>26</v>
      </c>
      <c r="L743" t="s">
        <v>88</v>
      </c>
      <c r="M743" t="s">
        <v>49</v>
      </c>
      <c r="N743" t="s">
        <v>3249</v>
      </c>
    </row>
    <row r="744" spans="1:14" x14ac:dyDescent="0.25">
      <c r="A744">
        <v>80158148</v>
      </c>
      <c r="B744" t="s">
        <v>12</v>
      </c>
      <c r="C744" t="s">
        <v>3250</v>
      </c>
      <c r="D744" t="s">
        <v>3251</v>
      </c>
      <c r="E744" t="s">
        <v>3252</v>
      </c>
      <c r="F744" t="s">
        <v>419</v>
      </c>
      <c r="G744" t="str">
        <f>TEXT(Table1[[#This Row],[Date_added_formatted]],"yyyy")</f>
        <v>2018</v>
      </c>
      <c r="H744" s="13">
        <f t="shared" si="11"/>
        <v>43385</v>
      </c>
      <c r="I744" s="9" t="s">
        <v>3253</v>
      </c>
      <c r="J744">
        <v>2018</v>
      </c>
      <c r="K744" t="s">
        <v>26</v>
      </c>
      <c r="L744" t="s">
        <v>304</v>
      </c>
      <c r="M744" t="s">
        <v>1633</v>
      </c>
      <c r="N744" t="s">
        <v>3254</v>
      </c>
    </row>
    <row r="745" spans="1:14" x14ac:dyDescent="0.25">
      <c r="A745">
        <v>80119451</v>
      </c>
      <c r="B745" t="s">
        <v>30</v>
      </c>
      <c r="C745" t="s">
        <v>3255</v>
      </c>
      <c r="E745" t="s">
        <v>3256</v>
      </c>
      <c r="F745" t="s">
        <v>542</v>
      </c>
      <c r="G745" t="str">
        <f>TEXT(Table1[[#This Row],[Date_added_formatted]],"yyyy")</f>
        <v>2018</v>
      </c>
      <c r="H745" s="13">
        <f t="shared" si="11"/>
        <v>43385</v>
      </c>
      <c r="I745" s="9" t="s">
        <v>3253</v>
      </c>
      <c r="J745">
        <v>2014</v>
      </c>
      <c r="K745" t="s">
        <v>47</v>
      </c>
      <c r="L745" t="s">
        <v>36</v>
      </c>
      <c r="M745" t="s">
        <v>554</v>
      </c>
      <c r="N745" t="s">
        <v>3257</v>
      </c>
    </row>
    <row r="746" spans="1:14" x14ac:dyDescent="0.25">
      <c r="A746">
        <v>80239565</v>
      </c>
      <c r="B746" t="s">
        <v>12</v>
      </c>
      <c r="C746" t="s">
        <v>3258</v>
      </c>
      <c r="D746" t="s">
        <v>3259</v>
      </c>
      <c r="E746" t="s">
        <v>3260</v>
      </c>
      <c r="F746" t="s">
        <v>2104</v>
      </c>
      <c r="G746" t="str">
        <f>TEXT(Table1[[#This Row],[Date_added_formatted]],"yyyy")</f>
        <v>2018</v>
      </c>
      <c r="H746" s="13">
        <f t="shared" si="11"/>
        <v>43385</v>
      </c>
      <c r="I746" s="9" t="s">
        <v>3253</v>
      </c>
      <c r="J746">
        <v>2018</v>
      </c>
      <c r="K746" t="s">
        <v>26</v>
      </c>
      <c r="L746" t="s">
        <v>48</v>
      </c>
      <c r="M746" t="s">
        <v>3261</v>
      </c>
      <c r="N746" t="s">
        <v>3262</v>
      </c>
    </row>
    <row r="747" spans="1:14" x14ac:dyDescent="0.25">
      <c r="A747">
        <v>80216844</v>
      </c>
      <c r="B747" t="s">
        <v>12</v>
      </c>
      <c r="C747" t="s">
        <v>3263</v>
      </c>
      <c r="D747" t="s">
        <v>3264</v>
      </c>
      <c r="F747" t="s">
        <v>33</v>
      </c>
      <c r="G747" t="str">
        <f>TEXT(Table1[[#This Row],[Date_added_formatted]],"yyyy")</f>
        <v>2018</v>
      </c>
      <c r="H747" s="13">
        <f t="shared" si="11"/>
        <v>43385</v>
      </c>
      <c r="I747" s="9" t="s">
        <v>3253</v>
      </c>
      <c r="J747">
        <v>2018</v>
      </c>
      <c r="K747" t="s">
        <v>26</v>
      </c>
      <c r="L747" t="s">
        <v>247</v>
      </c>
      <c r="M747" t="s">
        <v>1996</v>
      </c>
      <c r="N747" t="s">
        <v>3265</v>
      </c>
    </row>
    <row r="748" spans="1:14" x14ac:dyDescent="0.25">
      <c r="A748">
        <v>80187722</v>
      </c>
      <c r="B748" t="s">
        <v>30</v>
      </c>
      <c r="C748" t="s">
        <v>3266</v>
      </c>
      <c r="D748" t="s">
        <v>3267</v>
      </c>
      <c r="E748" t="s">
        <v>3268</v>
      </c>
      <c r="G748" t="str">
        <f>TEXT(Table1[[#This Row],[Date_added_formatted]],"yyyy")</f>
        <v>2018</v>
      </c>
      <c r="H748" s="13">
        <f t="shared" si="11"/>
        <v>43385</v>
      </c>
      <c r="I748" s="9" t="s">
        <v>3253</v>
      </c>
      <c r="J748">
        <v>2018</v>
      </c>
      <c r="K748" t="s">
        <v>26</v>
      </c>
      <c r="L748" t="s">
        <v>36</v>
      </c>
      <c r="M748" t="s">
        <v>173</v>
      </c>
      <c r="N748" t="s">
        <v>3269</v>
      </c>
    </row>
    <row r="749" spans="1:14" x14ac:dyDescent="0.25">
      <c r="A749">
        <v>81021082</v>
      </c>
      <c r="B749" t="s">
        <v>12</v>
      </c>
      <c r="C749" t="s">
        <v>3270</v>
      </c>
      <c r="D749" t="s">
        <v>488</v>
      </c>
      <c r="E749" t="s">
        <v>3271</v>
      </c>
      <c r="F749" t="s">
        <v>490</v>
      </c>
      <c r="G749" t="str">
        <f>TEXT(Table1[[#This Row],[Date_added_formatted]],"yyyy")</f>
        <v>2018</v>
      </c>
      <c r="H749" s="13">
        <f t="shared" si="11"/>
        <v>43385</v>
      </c>
      <c r="I749" s="9" t="s">
        <v>3253</v>
      </c>
      <c r="J749">
        <v>2018</v>
      </c>
      <c r="K749" t="s">
        <v>47</v>
      </c>
      <c r="L749" t="s">
        <v>186</v>
      </c>
      <c r="M749" t="s">
        <v>180</v>
      </c>
      <c r="N749" t="s">
        <v>3272</v>
      </c>
    </row>
    <row r="750" spans="1:14" x14ac:dyDescent="0.25">
      <c r="A750">
        <v>80191047</v>
      </c>
      <c r="B750" t="s">
        <v>12</v>
      </c>
      <c r="C750" t="s">
        <v>3273</v>
      </c>
      <c r="D750" t="s">
        <v>3274</v>
      </c>
      <c r="F750" t="s">
        <v>33</v>
      </c>
      <c r="G750" t="str">
        <f>TEXT(Table1[[#This Row],[Date_added_formatted]],"yyyy")</f>
        <v>2018</v>
      </c>
      <c r="H750" s="13">
        <f t="shared" si="11"/>
        <v>43385</v>
      </c>
      <c r="I750" s="9" t="s">
        <v>3253</v>
      </c>
      <c r="J750">
        <v>2018</v>
      </c>
      <c r="K750" t="s">
        <v>47</v>
      </c>
      <c r="L750" t="s">
        <v>1918</v>
      </c>
      <c r="M750" t="s">
        <v>723</v>
      </c>
      <c r="N750" t="s">
        <v>3275</v>
      </c>
    </row>
    <row r="751" spans="1:14" x14ac:dyDescent="0.25">
      <c r="A751">
        <v>80201868</v>
      </c>
      <c r="B751" t="s">
        <v>30</v>
      </c>
      <c r="C751" t="s">
        <v>3276</v>
      </c>
      <c r="E751" t="s">
        <v>3277</v>
      </c>
      <c r="G751" t="str">
        <f>TEXT(Table1[[#This Row],[Date_added_formatted]],"yyyy")</f>
        <v>2018</v>
      </c>
      <c r="H751" s="13">
        <f t="shared" si="11"/>
        <v>43385</v>
      </c>
      <c r="I751" s="9" t="s">
        <v>3253</v>
      </c>
      <c r="J751">
        <v>2018</v>
      </c>
      <c r="K751" t="s">
        <v>18</v>
      </c>
      <c r="L751" t="s">
        <v>36</v>
      </c>
      <c r="M751" t="s">
        <v>3278</v>
      </c>
      <c r="N751" t="s">
        <v>3279</v>
      </c>
    </row>
    <row r="752" spans="1:14" x14ac:dyDescent="0.25">
      <c r="A752">
        <v>80189221</v>
      </c>
      <c r="B752" t="s">
        <v>30</v>
      </c>
      <c r="C752" t="s">
        <v>3280</v>
      </c>
      <c r="E752" t="s">
        <v>3281</v>
      </c>
      <c r="F752" t="s">
        <v>33</v>
      </c>
      <c r="G752" t="str">
        <f>TEXT(Table1[[#This Row],[Date_added_formatted]],"yyyy")</f>
        <v>2018</v>
      </c>
      <c r="H752" s="13">
        <f t="shared" si="11"/>
        <v>43385</v>
      </c>
      <c r="I752" s="9" t="s">
        <v>3253</v>
      </c>
      <c r="J752">
        <v>2018</v>
      </c>
      <c r="K752" t="s">
        <v>26</v>
      </c>
      <c r="L752" t="s">
        <v>36</v>
      </c>
      <c r="M752" t="s">
        <v>2466</v>
      </c>
      <c r="N752" t="s">
        <v>3282</v>
      </c>
    </row>
    <row r="753" spans="1:14" x14ac:dyDescent="0.25">
      <c r="A753">
        <v>80240972</v>
      </c>
      <c r="B753" t="s">
        <v>12</v>
      </c>
      <c r="C753" t="s">
        <v>3283</v>
      </c>
      <c r="D753" t="s">
        <v>3284</v>
      </c>
      <c r="E753" t="s">
        <v>3285</v>
      </c>
      <c r="F753" t="s">
        <v>3286</v>
      </c>
      <c r="G753" t="str">
        <f>TEXT(Table1[[#This Row],[Date_added_formatted]],"yyyy")</f>
        <v>2018</v>
      </c>
      <c r="H753" s="13">
        <f t="shared" si="11"/>
        <v>43385</v>
      </c>
      <c r="I753" s="9" t="s">
        <v>3253</v>
      </c>
      <c r="J753">
        <v>2018</v>
      </c>
      <c r="K753" t="s">
        <v>60</v>
      </c>
      <c r="L753" t="s">
        <v>629</v>
      </c>
      <c r="M753" t="s">
        <v>153</v>
      </c>
      <c r="N753" t="s">
        <v>3287</v>
      </c>
    </row>
    <row r="754" spans="1:14" x14ac:dyDescent="0.25">
      <c r="A754">
        <v>80103282</v>
      </c>
      <c r="B754" t="s">
        <v>12</v>
      </c>
      <c r="C754" t="s">
        <v>3288</v>
      </c>
      <c r="D754" t="s">
        <v>3289</v>
      </c>
      <c r="E754" t="s">
        <v>3290</v>
      </c>
      <c r="F754" t="s">
        <v>3291</v>
      </c>
      <c r="G754" t="str">
        <f>TEXT(Table1[[#This Row],[Date_added_formatted]],"yyyy")</f>
        <v>2017</v>
      </c>
      <c r="H754" s="13">
        <f t="shared" si="11"/>
        <v>43020</v>
      </c>
      <c r="I754" s="9" t="s">
        <v>3292</v>
      </c>
      <c r="J754">
        <v>2016</v>
      </c>
      <c r="K754" t="s">
        <v>47</v>
      </c>
      <c r="L754" t="s">
        <v>332</v>
      </c>
      <c r="M754" t="s">
        <v>236</v>
      </c>
      <c r="N754" t="s">
        <v>3293</v>
      </c>
    </row>
    <row r="755" spans="1:14" x14ac:dyDescent="0.25">
      <c r="A755">
        <v>80134526</v>
      </c>
      <c r="B755" t="s">
        <v>12</v>
      </c>
      <c r="C755" t="s">
        <v>3294</v>
      </c>
      <c r="D755" t="s">
        <v>3295</v>
      </c>
      <c r="E755" t="s">
        <v>3296</v>
      </c>
      <c r="F755" t="s">
        <v>53</v>
      </c>
      <c r="G755" t="str">
        <f>TEXT(Table1[[#This Row],[Date_added_formatted]],"yyyy")</f>
        <v>2017</v>
      </c>
      <c r="H755" s="13">
        <f t="shared" si="11"/>
        <v>43020</v>
      </c>
      <c r="I755" s="9" t="s">
        <v>3292</v>
      </c>
      <c r="J755">
        <v>2017</v>
      </c>
      <c r="K755" t="s">
        <v>26</v>
      </c>
      <c r="L755" t="s">
        <v>481</v>
      </c>
      <c r="M755" t="s">
        <v>1608</v>
      </c>
      <c r="N755" t="s">
        <v>3297</v>
      </c>
    </row>
    <row r="756" spans="1:14" x14ac:dyDescent="0.25">
      <c r="A756">
        <v>80127559</v>
      </c>
      <c r="B756" t="s">
        <v>12</v>
      </c>
      <c r="C756" t="s">
        <v>3298</v>
      </c>
      <c r="D756" t="s">
        <v>1479</v>
      </c>
      <c r="E756" t="s">
        <v>3299</v>
      </c>
      <c r="F756" t="s">
        <v>33</v>
      </c>
      <c r="G756" t="str">
        <f>TEXT(Table1[[#This Row],[Date_added_formatted]],"yyyy")</f>
        <v>2016</v>
      </c>
      <c r="H756" s="13">
        <f t="shared" si="11"/>
        <v>42655</v>
      </c>
      <c r="I756" s="9" t="s">
        <v>3300</v>
      </c>
      <c r="J756">
        <v>2016</v>
      </c>
      <c r="K756" t="s">
        <v>18</v>
      </c>
      <c r="L756" t="s">
        <v>19</v>
      </c>
      <c r="M756" t="s">
        <v>3301</v>
      </c>
      <c r="N756" t="s">
        <v>3302</v>
      </c>
    </row>
    <row r="757" spans="1:14" x14ac:dyDescent="0.25">
      <c r="A757">
        <v>80005501</v>
      </c>
      <c r="B757" t="s">
        <v>12</v>
      </c>
      <c r="C757" t="s">
        <v>3303</v>
      </c>
      <c r="D757" t="s">
        <v>3304</v>
      </c>
      <c r="E757" t="s">
        <v>3305</v>
      </c>
      <c r="F757" t="s">
        <v>33</v>
      </c>
      <c r="G757" t="str">
        <f>TEXT(Table1[[#This Row],[Date_added_formatted]],"yyyy")</f>
        <v>2014</v>
      </c>
      <c r="H757" s="13">
        <f t="shared" si="11"/>
        <v>41924</v>
      </c>
      <c r="I757" s="9" t="s">
        <v>3306</v>
      </c>
      <c r="J757">
        <v>2014</v>
      </c>
      <c r="K757" t="s">
        <v>338</v>
      </c>
      <c r="L757" t="s">
        <v>1356</v>
      </c>
      <c r="M757" t="s">
        <v>3307</v>
      </c>
      <c r="N757" t="s">
        <v>3308</v>
      </c>
    </row>
    <row r="758" spans="1:14" x14ac:dyDescent="0.25">
      <c r="A758">
        <v>81132441</v>
      </c>
      <c r="B758" t="s">
        <v>12</v>
      </c>
      <c r="C758" t="s">
        <v>3309</v>
      </c>
      <c r="D758" t="s">
        <v>3310</v>
      </c>
      <c r="E758" t="s">
        <v>3311</v>
      </c>
      <c r="F758" t="s">
        <v>542</v>
      </c>
      <c r="G758" t="str">
        <f>TEXT(Table1[[#This Row],[Date_added_formatted]],"yyyy")</f>
        <v>2019</v>
      </c>
      <c r="H758" s="13">
        <f t="shared" si="11"/>
        <v>43749</v>
      </c>
      <c r="I758" s="9" t="s">
        <v>3312</v>
      </c>
      <c r="J758">
        <v>2017</v>
      </c>
      <c r="K758" t="s">
        <v>26</v>
      </c>
      <c r="L758" t="s">
        <v>576</v>
      </c>
      <c r="M758" t="s">
        <v>236</v>
      </c>
      <c r="N758" t="s">
        <v>3313</v>
      </c>
    </row>
    <row r="759" spans="1:14" x14ac:dyDescent="0.25">
      <c r="A759">
        <v>81078819</v>
      </c>
      <c r="B759" t="s">
        <v>12</v>
      </c>
      <c r="C759" t="s">
        <v>3314</v>
      </c>
      <c r="D759" t="s">
        <v>3315</v>
      </c>
      <c r="E759" t="s">
        <v>3316</v>
      </c>
      <c r="F759" t="s">
        <v>33</v>
      </c>
      <c r="G759" t="str">
        <f>TEXT(Table1[[#This Row],[Date_added_formatted]],"yyyy")</f>
        <v>2019</v>
      </c>
      <c r="H759" s="13">
        <f t="shared" si="11"/>
        <v>43749</v>
      </c>
      <c r="I759" s="9" t="s">
        <v>3312</v>
      </c>
      <c r="J759">
        <v>2019</v>
      </c>
      <c r="K759" t="s">
        <v>26</v>
      </c>
      <c r="L759" t="s">
        <v>1370</v>
      </c>
      <c r="M759" t="s">
        <v>882</v>
      </c>
      <c r="N759" t="s">
        <v>3317</v>
      </c>
    </row>
    <row r="760" spans="1:14" x14ac:dyDescent="0.25">
      <c r="A760">
        <v>80223997</v>
      </c>
      <c r="B760" t="s">
        <v>12</v>
      </c>
      <c r="C760" t="s">
        <v>3318</v>
      </c>
      <c r="D760" t="s">
        <v>144</v>
      </c>
      <c r="E760" t="s">
        <v>3319</v>
      </c>
      <c r="F760" t="s">
        <v>33</v>
      </c>
      <c r="G760" t="str">
        <f>TEXT(Table1[[#This Row],[Date_added_formatted]],"yyyy")</f>
        <v>2019</v>
      </c>
      <c r="H760" s="13">
        <f t="shared" si="11"/>
        <v>43749</v>
      </c>
      <c r="I760" s="9" t="s">
        <v>3312</v>
      </c>
      <c r="J760">
        <v>2019</v>
      </c>
      <c r="K760" t="s">
        <v>26</v>
      </c>
      <c r="L760" t="s">
        <v>235</v>
      </c>
      <c r="M760" t="s">
        <v>1267</v>
      </c>
      <c r="N760" t="s">
        <v>3320</v>
      </c>
    </row>
    <row r="761" spans="1:14" x14ac:dyDescent="0.25">
      <c r="A761">
        <v>81191666</v>
      </c>
      <c r="B761" t="s">
        <v>12</v>
      </c>
      <c r="C761" t="s">
        <v>3321</v>
      </c>
      <c r="D761" t="s">
        <v>3322</v>
      </c>
      <c r="E761" t="s">
        <v>3323</v>
      </c>
      <c r="F761" t="s">
        <v>751</v>
      </c>
      <c r="G761" t="str">
        <f>TEXT(Table1[[#This Row],[Date_added_formatted]],"yyyy")</f>
        <v>2019</v>
      </c>
      <c r="H761" s="13">
        <f t="shared" si="11"/>
        <v>43749</v>
      </c>
      <c r="I761" s="9" t="s">
        <v>3312</v>
      </c>
      <c r="J761">
        <v>2019</v>
      </c>
      <c r="K761" t="s">
        <v>47</v>
      </c>
      <c r="L761" t="s">
        <v>48</v>
      </c>
      <c r="M761" t="s">
        <v>400</v>
      </c>
      <c r="N761" t="s">
        <v>3324</v>
      </c>
    </row>
    <row r="762" spans="1:14" x14ac:dyDescent="0.25">
      <c r="A762">
        <v>81133621</v>
      </c>
      <c r="B762" t="s">
        <v>12</v>
      </c>
      <c r="C762" t="s">
        <v>3325</v>
      </c>
      <c r="D762" t="s">
        <v>3326</v>
      </c>
      <c r="E762" t="s">
        <v>3327</v>
      </c>
      <c r="F762" t="s">
        <v>777</v>
      </c>
      <c r="G762" t="str">
        <f>TEXT(Table1[[#This Row],[Date_added_formatted]],"yyyy")</f>
        <v>2019</v>
      </c>
      <c r="H762" s="13">
        <f t="shared" si="11"/>
        <v>43749</v>
      </c>
      <c r="I762" s="9" t="s">
        <v>3312</v>
      </c>
      <c r="J762">
        <v>2019</v>
      </c>
      <c r="K762" t="s">
        <v>26</v>
      </c>
      <c r="L762" t="s">
        <v>1686</v>
      </c>
      <c r="M762" t="s">
        <v>199</v>
      </c>
      <c r="N762" t="s">
        <v>3328</v>
      </c>
    </row>
    <row r="763" spans="1:14" x14ac:dyDescent="0.25">
      <c r="A763">
        <v>81038598</v>
      </c>
      <c r="B763" t="s">
        <v>12</v>
      </c>
      <c r="C763" t="s">
        <v>3329</v>
      </c>
      <c r="D763" t="s">
        <v>3330</v>
      </c>
      <c r="E763" t="s">
        <v>3331</v>
      </c>
      <c r="F763" t="s">
        <v>2104</v>
      </c>
      <c r="G763" t="str">
        <f>TEXT(Table1[[#This Row],[Date_added_formatted]],"yyyy")</f>
        <v>2019</v>
      </c>
      <c r="H763" s="13">
        <f t="shared" si="11"/>
        <v>43749</v>
      </c>
      <c r="I763" s="9" t="s">
        <v>3312</v>
      </c>
      <c r="J763">
        <v>2019</v>
      </c>
      <c r="K763" t="s">
        <v>26</v>
      </c>
      <c r="L763" t="s">
        <v>198</v>
      </c>
      <c r="M763" t="s">
        <v>180</v>
      </c>
      <c r="N763" t="s">
        <v>3332</v>
      </c>
    </row>
    <row r="764" spans="1:14" x14ac:dyDescent="0.25">
      <c r="A764">
        <v>81016322</v>
      </c>
      <c r="B764" t="s">
        <v>12</v>
      </c>
      <c r="C764" t="s">
        <v>3333</v>
      </c>
      <c r="D764" t="s">
        <v>1921</v>
      </c>
      <c r="E764" t="s">
        <v>3334</v>
      </c>
      <c r="F764" t="s">
        <v>490</v>
      </c>
      <c r="G764" t="str">
        <f>TEXT(Table1[[#This Row],[Date_added_formatted]],"yyyy")</f>
        <v>2018</v>
      </c>
      <c r="H764" s="13">
        <f t="shared" si="11"/>
        <v>43384</v>
      </c>
      <c r="I764" s="9" t="s">
        <v>3335</v>
      </c>
      <c r="J764">
        <v>2015</v>
      </c>
      <c r="K764" t="s">
        <v>18</v>
      </c>
      <c r="L764" t="s">
        <v>2111</v>
      </c>
      <c r="M764" t="s">
        <v>400</v>
      </c>
      <c r="N764" t="s">
        <v>3336</v>
      </c>
    </row>
    <row r="765" spans="1:14" x14ac:dyDescent="0.25">
      <c r="A765">
        <v>81015994</v>
      </c>
      <c r="B765" t="s">
        <v>30</v>
      </c>
      <c r="C765" t="s">
        <v>3337</v>
      </c>
      <c r="E765" t="s">
        <v>3338</v>
      </c>
      <c r="G765" t="str">
        <f>TEXT(Table1[[#This Row],[Date_added_formatted]],"yyyy")</f>
        <v>2018</v>
      </c>
      <c r="H765" s="13">
        <f t="shared" si="11"/>
        <v>43384</v>
      </c>
      <c r="I765" s="9" t="s">
        <v>3335</v>
      </c>
      <c r="J765">
        <v>2018</v>
      </c>
      <c r="K765" t="s">
        <v>26</v>
      </c>
      <c r="L765" t="s">
        <v>36</v>
      </c>
      <c r="M765" t="s">
        <v>554</v>
      </c>
      <c r="N765" t="s">
        <v>3339</v>
      </c>
    </row>
    <row r="766" spans="1:14" x14ac:dyDescent="0.25">
      <c r="A766">
        <v>80198288</v>
      </c>
      <c r="B766" t="s">
        <v>30</v>
      </c>
      <c r="C766" t="s">
        <v>3340</v>
      </c>
      <c r="E766" t="s">
        <v>3341</v>
      </c>
      <c r="G766" t="str">
        <f>TEXT(Table1[[#This Row],[Date_added_formatted]],"yyyy")</f>
        <v>2018</v>
      </c>
      <c r="H766" s="13">
        <f t="shared" si="11"/>
        <v>43384</v>
      </c>
      <c r="I766" s="9" t="s">
        <v>3335</v>
      </c>
      <c r="J766">
        <v>2018</v>
      </c>
      <c r="K766" t="s">
        <v>18</v>
      </c>
      <c r="L766" t="s">
        <v>36</v>
      </c>
      <c r="M766" t="s">
        <v>173</v>
      </c>
      <c r="N766" t="s">
        <v>3342</v>
      </c>
    </row>
    <row r="767" spans="1:14" x14ac:dyDescent="0.25">
      <c r="A767">
        <v>80147323</v>
      </c>
      <c r="B767" t="s">
        <v>12</v>
      </c>
      <c r="C767" t="s">
        <v>3343</v>
      </c>
      <c r="D767" t="s">
        <v>3344</v>
      </c>
      <c r="E767" t="s">
        <v>3345</v>
      </c>
      <c r="F767" t="s">
        <v>3346</v>
      </c>
      <c r="G767" t="str">
        <f>TEXT(Table1[[#This Row],[Date_added_formatted]],"yyyy")</f>
        <v>2018</v>
      </c>
      <c r="H767" s="13">
        <f t="shared" si="11"/>
        <v>43384</v>
      </c>
      <c r="I767" s="9" t="s">
        <v>3335</v>
      </c>
      <c r="J767">
        <v>2016</v>
      </c>
      <c r="K767" t="s">
        <v>47</v>
      </c>
      <c r="L767" t="s">
        <v>128</v>
      </c>
      <c r="M767" t="s">
        <v>207</v>
      </c>
      <c r="N767" t="s">
        <v>3347</v>
      </c>
    </row>
    <row r="768" spans="1:14" x14ac:dyDescent="0.25">
      <c r="A768">
        <v>81172568</v>
      </c>
      <c r="B768" t="s">
        <v>30</v>
      </c>
      <c r="C768" t="s">
        <v>3348</v>
      </c>
      <c r="E768" t="s">
        <v>3349</v>
      </c>
      <c r="G768" t="str">
        <f>TEXT(Table1[[#This Row],[Date_added_formatted]],"yyyy")</f>
        <v>2019</v>
      </c>
      <c r="H768" s="13">
        <f t="shared" si="11"/>
        <v>43748</v>
      </c>
      <c r="I768" s="9" t="s">
        <v>3350</v>
      </c>
      <c r="J768">
        <v>2018</v>
      </c>
      <c r="K768" t="s">
        <v>41</v>
      </c>
      <c r="L768" t="s">
        <v>36</v>
      </c>
      <c r="M768" t="s">
        <v>1056</v>
      </c>
      <c r="N768" t="s">
        <v>3351</v>
      </c>
    </row>
    <row r="769" spans="1:14" x14ac:dyDescent="0.25">
      <c r="A769">
        <v>81171871</v>
      </c>
      <c r="B769" t="s">
        <v>12</v>
      </c>
      <c r="C769" t="s">
        <v>3352</v>
      </c>
      <c r="D769" t="s">
        <v>3353</v>
      </c>
      <c r="E769" t="s">
        <v>3354</v>
      </c>
      <c r="G769" t="str">
        <f>TEXT(Table1[[#This Row],[Date_added_formatted]],"yyyy")</f>
        <v>2019</v>
      </c>
      <c r="H769" s="13">
        <f t="shared" si="11"/>
        <v>43748</v>
      </c>
      <c r="I769" s="9" t="s">
        <v>3350</v>
      </c>
      <c r="J769">
        <v>2019</v>
      </c>
      <c r="K769" t="s">
        <v>18</v>
      </c>
      <c r="L769" t="s">
        <v>3355</v>
      </c>
      <c r="M769" t="s">
        <v>3356</v>
      </c>
      <c r="N769" t="s">
        <v>3357</v>
      </c>
    </row>
    <row r="770" spans="1:14" x14ac:dyDescent="0.25">
      <c r="A770">
        <v>81019771</v>
      </c>
      <c r="B770" t="s">
        <v>30</v>
      </c>
      <c r="C770" t="s">
        <v>3358</v>
      </c>
      <c r="E770" t="s">
        <v>3359</v>
      </c>
      <c r="F770" t="s">
        <v>777</v>
      </c>
      <c r="G770" t="str">
        <f>TEXT(Table1[[#This Row],[Date_added_formatted]],"yyyy")</f>
        <v>2019</v>
      </c>
      <c r="H770" s="13">
        <f t="shared" si="11"/>
        <v>43748</v>
      </c>
      <c r="I770" s="9" t="s">
        <v>3350</v>
      </c>
      <c r="J770">
        <v>2019</v>
      </c>
      <c r="K770" t="s">
        <v>47</v>
      </c>
      <c r="L770" t="s">
        <v>36</v>
      </c>
      <c r="M770" t="s">
        <v>778</v>
      </c>
      <c r="N770" t="s">
        <v>3360</v>
      </c>
    </row>
    <row r="771" spans="1:14" x14ac:dyDescent="0.25">
      <c r="A771">
        <v>80210932</v>
      </c>
      <c r="B771" t="s">
        <v>12</v>
      </c>
      <c r="C771" s="2">
        <v>45129</v>
      </c>
      <c r="D771" t="s">
        <v>3361</v>
      </c>
      <c r="E771" t="s">
        <v>3362</v>
      </c>
      <c r="F771" t="s">
        <v>3363</v>
      </c>
      <c r="G771" t="str">
        <f>TEXT(Table1[[#This Row],[Date_added_formatted]],"yyyy")</f>
        <v>2018</v>
      </c>
      <c r="H771" s="13">
        <f t="shared" ref="H771:H834" si="12">DATEVALUE(MID(I771,FIND(" ",I771)+1,LEN(I771)-FIND(" ",I771)-4)&amp;" "&amp;LEFT(I771,FIND(" ",I771)-1)&amp;", "&amp;RIGHT(I771,4))</f>
        <v>43383</v>
      </c>
      <c r="I771" s="9" t="s">
        <v>3364</v>
      </c>
      <c r="J771">
        <v>2018</v>
      </c>
      <c r="K771" t="s">
        <v>60</v>
      </c>
      <c r="L771" t="s">
        <v>2573</v>
      </c>
      <c r="M771" t="s">
        <v>882</v>
      </c>
      <c r="N771" t="s">
        <v>3365</v>
      </c>
    </row>
    <row r="772" spans="1:14" x14ac:dyDescent="0.25">
      <c r="A772">
        <v>81003880</v>
      </c>
      <c r="B772" t="s">
        <v>30</v>
      </c>
      <c r="C772" t="s">
        <v>3366</v>
      </c>
      <c r="E772" t="s">
        <v>3367</v>
      </c>
      <c r="F772" t="s">
        <v>432</v>
      </c>
      <c r="G772" t="str">
        <f>TEXT(Table1[[#This Row],[Date_added_formatted]],"yyyy")</f>
        <v>2018</v>
      </c>
      <c r="H772" s="13">
        <f t="shared" si="12"/>
        <v>43383</v>
      </c>
      <c r="I772" s="9" t="s">
        <v>3364</v>
      </c>
      <c r="J772">
        <v>2018</v>
      </c>
      <c r="K772" t="s">
        <v>26</v>
      </c>
      <c r="L772" t="s">
        <v>36</v>
      </c>
      <c r="M772" t="s">
        <v>554</v>
      </c>
      <c r="N772" t="s">
        <v>3368</v>
      </c>
    </row>
    <row r="773" spans="1:14" x14ac:dyDescent="0.25">
      <c r="A773">
        <v>81015317</v>
      </c>
      <c r="B773" t="s">
        <v>12</v>
      </c>
      <c r="C773" t="s">
        <v>3369</v>
      </c>
      <c r="D773" t="s">
        <v>3370</v>
      </c>
      <c r="E773" t="s">
        <v>3371</v>
      </c>
      <c r="F773" t="s">
        <v>33</v>
      </c>
      <c r="G773" t="str">
        <f>TEXT(Table1[[#This Row],[Date_added_formatted]],"yyyy")</f>
        <v>2018</v>
      </c>
      <c r="H773" s="13">
        <f t="shared" si="12"/>
        <v>43383</v>
      </c>
      <c r="I773" s="9" t="s">
        <v>3364</v>
      </c>
      <c r="J773">
        <v>2018</v>
      </c>
      <c r="K773" t="s">
        <v>60</v>
      </c>
      <c r="L773" t="s">
        <v>61</v>
      </c>
      <c r="M773" t="s">
        <v>2528</v>
      </c>
      <c r="N773" t="s">
        <v>3372</v>
      </c>
    </row>
    <row r="774" spans="1:14" x14ac:dyDescent="0.25">
      <c r="A774">
        <v>80205204</v>
      </c>
      <c r="B774" t="s">
        <v>12</v>
      </c>
      <c r="C774" t="s">
        <v>3373</v>
      </c>
      <c r="D774" t="s">
        <v>2741</v>
      </c>
      <c r="E774" t="s">
        <v>3374</v>
      </c>
      <c r="F774" t="s">
        <v>33</v>
      </c>
      <c r="G774" t="str">
        <f>TEXT(Table1[[#This Row],[Date_added_formatted]],"yyyy")</f>
        <v>2017</v>
      </c>
      <c r="H774" s="13">
        <f t="shared" si="12"/>
        <v>43018</v>
      </c>
      <c r="I774" s="9" t="s">
        <v>3375</v>
      </c>
      <c r="J774">
        <v>2017</v>
      </c>
      <c r="K774" t="s">
        <v>26</v>
      </c>
      <c r="L774" t="s">
        <v>2992</v>
      </c>
      <c r="M774" t="s">
        <v>28</v>
      </c>
      <c r="N774" t="s">
        <v>3376</v>
      </c>
    </row>
    <row r="775" spans="1:14" x14ac:dyDescent="0.25">
      <c r="A775">
        <v>70245168</v>
      </c>
      <c r="B775" t="s">
        <v>30</v>
      </c>
      <c r="C775" t="s">
        <v>3377</v>
      </c>
      <c r="E775" t="s">
        <v>3378</v>
      </c>
      <c r="F775" t="s">
        <v>380</v>
      </c>
      <c r="G775" t="str">
        <f>TEXT(Table1[[#This Row],[Date_added_formatted]],"yyyy")</f>
        <v>2015</v>
      </c>
      <c r="H775" s="13">
        <f t="shared" si="12"/>
        <v>42287</v>
      </c>
      <c r="I775" s="9" t="s">
        <v>3379</v>
      </c>
      <c r="J775">
        <v>2009</v>
      </c>
      <c r="K775" t="s">
        <v>18</v>
      </c>
      <c r="L775" t="s">
        <v>36</v>
      </c>
      <c r="M775" t="s">
        <v>3380</v>
      </c>
      <c r="N775" t="s">
        <v>3381</v>
      </c>
    </row>
    <row r="776" spans="1:14" x14ac:dyDescent="0.25">
      <c r="A776">
        <v>70235731</v>
      </c>
      <c r="B776" t="s">
        <v>30</v>
      </c>
      <c r="C776" t="s">
        <v>3382</v>
      </c>
      <c r="D776" t="s">
        <v>3383</v>
      </c>
      <c r="E776" t="s">
        <v>3378</v>
      </c>
      <c r="F776" t="s">
        <v>24</v>
      </c>
      <c r="G776" t="str">
        <f>TEXT(Table1[[#This Row],[Date_added_formatted]],"yyyy")</f>
        <v>2015</v>
      </c>
      <c r="H776" s="13">
        <f t="shared" si="12"/>
        <v>42287</v>
      </c>
      <c r="I776" s="9" t="s">
        <v>3379</v>
      </c>
      <c r="J776">
        <v>2001</v>
      </c>
      <c r="K776" t="s">
        <v>269</v>
      </c>
      <c r="L776" t="s">
        <v>36</v>
      </c>
      <c r="M776" t="s">
        <v>403</v>
      </c>
      <c r="N776" t="s">
        <v>3384</v>
      </c>
    </row>
    <row r="777" spans="1:14" x14ac:dyDescent="0.25">
      <c r="A777">
        <v>80003481</v>
      </c>
      <c r="B777" t="s">
        <v>12</v>
      </c>
      <c r="C777" t="s">
        <v>3385</v>
      </c>
      <c r="D777" t="s">
        <v>3386</v>
      </c>
      <c r="E777" t="s">
        <v>1275</v>
      </c>
      <c r="F777" t="s">
        <v>33</v>
      </c>
      <c r="G777" t="str">
        <f>TEXT(Table1[[#This Row],[Date_added_formatted]],"yyyy")</f>
        <v>2014</v>
      </c>
      <c r="H777" s="13">
        <f t="shared" si="12"/>
        <v>41922</v>
      </c>
      <c r="I777" s="9" t="s">
        <v>3387</v>
      </c>
      <c r="J777">
        <v>2014</v>
      </c>
      <c r="K777" t="s">
        <v>26</v>
      </c>
      <c r="L777" t="s">
        <v>1356</v>
      </c>
      <c r="M777" t="s">
        <v>28</v>
      </c>
      <c r="N777" t="s">
        <v>3388</v>
      </c>
    </row>
    <row r="778" spans="1:14" x14ac:dyDescent="0.25">
      <c r="A778">
        <v>81168338</v>
      </c>
      <c r="B778" t="s">
        <v>12</v>
      </c>
      <c r="C778" t="s">
        <v>3389</v>
      </c>
      <c r="D778" t="s">
        <v>3390</v>
      </c>
      <c r="E778" t="s">
        <v>3391</v>
      </c>
      <c r="F778" t="s">
        <v>3392</v>
      </c>
      <c r="G778" t="str">
        <f>TEXT(Table1[[#This Row],[Date_added_formatted]],"yyyy")</f>
        <v>2019</v>
      </c>
      <c r="H778" s="13">
        <f t="shared" si="12"/>
        <v>43739</v>
      </c>
      <c r="I778" s="9" t="s">
        <v>3393</v>
      </c>
      <c r="J778">
        <v>1989</v>
      </c>
      <c r="K778" t="s">
        <v>47</v>
      </c>
      <c r="L778" t="s">
        <v>345</v>
      </c>
      <c r="M778" t="s">
        <v>400</v>
      </c>
      <c r="N778" t="s">
        <v>3394</v>
      </c>
    </row>
    <row r="779" spans="1:14" x14ac:dyDescent="0.25">
      <c r="A779">
        <v>81103033</v>
      </c>
      <c r="B779" t="s">
        <v>12</v>
      </c>
      <c r="C779" t="s">
        <v>3395</v>
      </c>
      <c r="D779" t="s">
        <v>3396</v>
      </c>
      <c r="E779" t="s">
        <v>3397</v>
      </c>
      <c r="F779" t="s">
        <v>331</v>
      </c>
      <c r="G779" t="str">
        <f>TEXT(Table1[[#This Row],[Date_added_formatted]],"yyyy")</f>
        <v>2019</v>
      </c>
      <c r="H779" s="13">
        <f t="shared" si="12"/>
        <v>43739</v>
      </c>
      <c r="I779" s="9" t="s">
        <v>3393</v>
      </c>
      <c r="J779">
        <v>2019</v>
      </c>
      <c r="K779" t="s">
        <v>26</v>
      </c>
      <c r="L779" t="s">
        <v>170</v>
      </c>
      <c r="M779" t="s">
        <v>333</v>
      </c>
      <c r="N779" t="s">
        <v>3398</v>
      </c>
    </row>
    <row r="780" spans="1:14" x14ac:dyDescent="0.25">
      <c r="A780">
        <v>60002273</v>
      </c>
      <c r="B780" t="s">
        <v>12</v>
      </c>
      <c r="C780" t="s">
        <v>3399</v>
      </c>
      <c r="D780" t="s">
        <v>3400</v>
      </c>
      <c r="E780" t="s">
        <v>3401</v>
      </c>
      <c r="F780" t="s">
        <v>3402</v>
      </c>
      <c r="G780" t="str">
        <f>TEXT(Table1[[#This Row],[Date_added_formatted]],"yyyy")</f>
        <v>2019</v>
      </c>
      <c r="H780" s="13">
        <f t="shared" si="12"/>
        <v>43739</v>
      </c>
      <c r="I780" s="9" t="s">
        <v>3393</v>
      </c>
      <c r="J780">
        <v>2001</v>
      </c>
      <c r="K780" t="s">
        <v>60</v>
      </c>
      <c r="L780" t="s">
        <v>439</v>
      </c>
      <c r="M780" t="s">
        <v>1267</v>
      </c>
      <c r="N780" t="s">
        <v>3403</v>
      </c>
    </row>
    <row r="781" spans="1:14" x14ac:dyDescent="0.25">
      <c r="A781">
        <v>70297962</v>
      </c>
      <c r="B781" t="s">
        <v>12</v>
      </c>
      <c r="C781" t="s">
        <v>3404</v>
      </c>
      <c r="D781" t="s">
        <v>3405</v>
      </c>
      <c r="E781" t="s">
        <v>3406</v>
      </c>
      <c r="F781" t="s">
        <v>33</v>
      </c>
      <c r="G781" t="str">
        <f>TEXT(Table1[[#This Row],[Date_added_formatted]],"yyyy")</f>
        <v>2019</v>
      </c>
      <c r="H781" s="13">
        <f t="shared" si="12"/>
        <v>43739</v>
      </c>
      <c r="I781" s="9" t="s">
        <v>3393</v>
      </c>
      <c r="J781">
        <v>2013</v>
      </c>
      <c r="K781" t="s">
        <v>269</v>
      </c>
      <c r="L781" t="s">
        <v>475</v>
      </c>
      <c r="M781" t="s">
        <v>94</v>
      </c>
      <c r="N781" t="s">
        <v>3407</v>
      </c>
    </row>
    <row r="782" spans="1:14" x14ac:dyDescent="0.25">
      <c r="A782">
        <v>269880</v>
      </c>
      <c r="B782" t="s">
        <v>12</v>
      </c>
      <c r="C782" t="s">
        <v>3408</v>
      </c>
      <c r="D782" t="s">
        <v>3409</v>
      </c>
      <c r="E782" t="s">
        <v>3410</v>
      </c>
      <c r="F782" t="s">
        <v>33</v>
      </c>
      <c r="G782" t="str">
        <f>TEXT(Table1[[#This Row],[Date_added_formatted]],"yyyy")</f>
        <v>2019</v>
      </c>
      <c r="H782" s="13">
        <f t="shared" si="12"/>
        <v>43739</v>
      </c>
      <c r="I782" s="9" t="s">
        <v>3393</v>
      </c>
      <c r="J782">
        <v>1995</v>
      </c>
      <c r="K782" t="s">
        <v>60</v>
      </c>
      <c r="L782" t="s">
        <v>739</v>
      </c>
      <c r="M782" t="s">
        <v>1546</v>
      </c>
      <c r="N782" t="s">
        <v>3411</v>
      </c>
    </row>
    <row r="783" spans="1:14" x14ac:dyDescent="0.25">
      <c r="A783">
        <v>60029167</v>
      </c>
      <c r="B783" t="s">
        <v>12</v>
      </c>
      <c r="C783" t="s">
        <v>3412</v>
      </c>
      <c r="D783" t="s">
        <v>3409</v>
      </c>
      <c r="E783" t="s">
        <v>3413</v>
      </c>
      <c r="F783" t="s">
        <v>33</v>
      </c>
      <c r="G783" t="str">
        <f>TEXT(Table1[[#This Row],[Date_added_formatted]],"yyyy")</f>
        <v>2019</v>
      </c>
      <c r="H783" s="13">
        <f t="shared" si="12"/>
        <v>43739</v>
      </c>
      <c r="I783" s="9" t="s">
        <v>3393</v>
      </c>
      <c r="J783">
        <v>2003</v>
      </c>
      <c r="K783" t="s">
        <v>60</v>
      </c>
      <c r="L783" t="s">
        <v>3414</v>
      </c>
      <c r="M783" t="s">
        <v>1546</v>
      </c>
      <c r="N783" t="s">
        <v>3415</v>
      </c>
    </row>
    <row r="784" spans="1:14" x14ac:dyDescent="0.25">
      <c r="A784">
        <v>60020891</v>
      </c>
      <c r="B784" t="s">
        <v>12</v>
      </c>
      <c r="C784" t="s">
        <v>3416</v>
      </c>
      <c r="D784" t="s">
        <v>3417</v>
      </c>
      <c r="E784" t="s">
        <v>3418</v>
      </c>
      <c r="F784" t="s">
        <v>33</v>
      </c>
      <c r="G784" t="str">
        <f>TEXT(Table1[[#This Row],[Date_added_formatted]],"yyyy")</f>
        <v>2019</v>
      </c>
      <c r="H784" s="13">
        <f t="shared" si="12"/>
        <v>43739</v>
      </c>
      <c r="I784" s="9" t="s">
        <v>3393</v>
      </c>
      <c r="J784">
        <v>2001</v>
      </c>
      <c r="K784" t="s">
        <v>60</v>
      </c>
      <c r="L784" t="s">
        <v>1370</v>
      </c>
      <c r="M784" t="s">
        <v>1159</v>
      </c>
      <c r="N784" t="s">
        <v>3419</v>
      </c>
    </row>
    <row r="785" spans="1:14" x14ac:dyDescent="0.25">
      <c r="A785">
        <v>347365</v>
      </c>
      <c r="B785" t="s">
        <v>12</v>
      </c>
      <c r="C785" t="s">
        <v>3420</v>
      </c>
      <c r="D785" t="s">
        <v>3421</v>
      </c>
      <c r="E785" t="s">
        <v>3422</v>
      </c>
      <c r="F785" t="s">
        <v>380</v>
      </c>
      <c r="G785" t="str">
        <f>TEXT(Table1[[#This Row],[Date_added_formatted]],"yyyy")</f>
        <v>2019</v>
      </c>
      <c r="H785" s="13">
        <f t="shared" si="12"/>
        <v>43739</v>
      </c>
      <c r="I785" s="9" t="s">
        <v>3393</v>
      </c>
      <c r="J785">
        <v>1992</v>
      </c>
      <c r="K785" t="s">
        <v>60</v>
      </c>
      <c r="L785" t="s">
        <v>48</v>
      </c>
      <c r="M785" t="s">
        <v>3423</v>
      </c>
      <c r="N785" t="s">
        <v>3424</v>
      </c>
    </row>
    <row r="786" spans="1:14" x14ac:dyDescent="0.25">
      <c r="A786">
        <v>60003242</v>
      </c>
      <c r="B786" t="s">
        <v>12</v>
      </c>
      <c r="C786" t="s">
        <v>3425</v>
      </c>
      <c r="D786" t="s">
        <v>3239</v>
      </c>
      <c r="E786" t="s">
        <v>3426</v>
      </c>
      <c r="F786" t="s">
        <v>3427</v>
      </c>
      <c r="G786" t="str">
        <f>TEXT(Table1[[#This Row],[Date_added_formatted]],"yyyy")</f>
        <v>2019</v>
      </c>
      <c r="H786" s="13">
        <f t="shared" si="12"/>
        <v>43739</v>
      </c>
      <c r="I786" s="9" t="s">
        <v>3393</v>
      </c>
      <c r="J786">
        <v>2000</v>
      </c>
      <c r="K786" t="s">
        <v>146</v>
      </c>
      <c r="L786" t="s">
        <v>128</v>
      </c>
      <c r="M786" t="s">
        <v>1546</v>
      </c>
      <c r="N786" t="s">
        <v>3428</v>
      </c>
    </row>
    <row r="787" spans="1:14" x14ac:dyDescent="0.25">
      <c r="A787">
        <v>60027726</v>
      </c>
      <c r="B787" t="s">
        <v>12</v>
      </c>
      <c r="C787" t="s">
        <v>3429</v>
      </c>
      <c r="D787" t="s">
        <v>3239</v>
      </c>
      <c r="E787" t="s">
        <v>3430</v>
      </c>
      <c r="F787" t="s">
        <v>33</v>
      </c>
      <c r="G787" t="str">
        <f>TEXT(Table1[[#This Row],[Date_added_formatted]],"yyyy")</f>
        <v>2019</v>
      </c>
      <c r="H787" s="13">
        <f t="shared" si="12"/>
        <v>43739</v>
      </c>
      <c r="I787" s="9" t="s">
        <v>3393</v>
      </c>
      <c r="J787">
        <v>2003</v>
      </c>
      <c r="K787" t="s">
        <v>146</v>
      </c>
      <c r="L787" t="s">
        <v>186</v>
      </c>
      <c r="M787" t="s">
        <v>1546</v>
      </c>
      <c r="N787" t="s">
        <v>3431</v>
      </c>
    </row>
    <row r="788" spans="1:14" x14ac:dyDescent="0.25">
      <c r="A788">
        <v>81166946</v>
      </c>
      <c r="B788" t="s">
        <v>30</v>
      </c>
      <c r="C788" t="s">
        <v>3432</v>
      </c>
      <c r="D788" t="s">
        <v>3433</v>
      </c>
      <c r="E788" t="s">
        <v>3434</v>
      </c>
      <c r="F788" t="s">
        <v>398</v>
      </c>
      <c r="G788" t="str">
        <f>TEXT(Table1[[#This Row],[Date_added_formatted]],"yyyy")</f>
        <v>2019</v>
      </c>
      <c r="H788" s="13">
        <f t="shared" si="12"/>
        <v>43739</v>
      </c>
      <c r="I788" s="9" t="s">
        <v>3393</v>
      </c>
      <c r="J788">
        <v>2016</v>
      </c>
      <c r="K788" t="s">
        <v>47</v>
      </c>
      <c r="L788" t="s">
        <v>36</v>
      </c>
      <c r="M788" t="s">
        <v>955</v>
      </c>
      <c r="N788" t="s">
        <v>3435</v>
      </c>
    </row>
    <row r="789" spans="1:14" x14ac:dyDescent="0.25">
      <c r="A789">
        <v>81167065</v>
      </c>
      <c r="B789" t="s">
        <v>30</v>
      </c>
      <c r="C789" t="s">
        <v>3436</v>
      </c>
      <c r="E789" t="s">
        <v>3437</v>
      </c>
      <c r="F789" t="s">
        <v>398</v>
      </c>
      <c r="G789" t="str">
        <f>TEXT(Table1[[#This Row],[Date_added_formatted]],"yyyy")</f>
        <v>2019</v>
      </c>
      <c r="H789" s="13">
        <f t="shared" si="12"/>
        <v>43739</v>
      </c>
      <c r="I789" s="9" t="s">
        <v>3393</v>
      </c>
      <c r="J789">
        <v>2017</v>
      </c>
      <c r="K789" t="s">
        <v>47</v>
      </c>
      <c r="L789" t="s">
        <v>36</v>
      </c>
      <c r="M789" t="s">
        <v>955</v>
      </c>
      <c r="N789" t="s">
        <v>3438</v>
      </c>
    </row>
    <row r="790" spans="1:14" x14ac:dyDescent="0.25">
      <c r="A790">
        <v>81113888</v>
      </c>
      <c r="B790" t="s">
        <v>30</v>
      </c>
      <c r="C790" t="s">
        <v>3439</v>
      </c>
      <c r="E790" t="s">
        <v>3440</v>
      </c>
      <c r="F790" t="s">
        <v>217</v>
      </c>
      <c r="G790" t="str">
        <f>TEXT(Table1[[#This Row],[Date_added_formatted]],"yyyy")</f>
        <v>2019</v>
      </c>
      <c r="H790" s="13">
        <f t="shared" si="12"/>
        <v>43739</v>
      </c>
      <c r="I790" s="9" t="s">
        <v>3393</v>
      </c>
      <c r="J790">
        <v>2018</v>
      </c>
      <c r="K790" t="s">
        <v>26</v>
      </c>
      <c r="L790" t="s">
        <v>36</v>
      </c>
      <c r="M790" t="s">
        <v>165</v>
      </c>
      <c r="N790" t="s">
        <v>3441</v>
      </c>
    </row>
    <row r="791" spans="1:14" x14ac:dyDescent="0.25">
      <c r="A791">
        <v>70023961</v>
      </c>
      <c r="B791" t="s">
        <v>12</v>
      </c>
      <c r="C791" t="s">
        <v>3442</v>
      </c>
      <c r="D791" t="s">
        <v>3443</v>
      </c>
      <c r="E791" t="s">
        <v>3444</v>
      </c>
      <c r="F791" t="s">
        <v>3427</v>
      </c>
      <c r="G791" t="str">
        <f>TEXT(Table1[[#This Row],[Date_added_formatted]],"yyyy")</f>
        <v>2019</v>
      </c>
      <c r="H791" s="13">
        <f t="shared" si="12"/>
        <v>43739</v>
      </c>
      <c r="I791" s="9" t="s">
        <v>3393</v>
      </c>
      <c r="J791">
        <v>2004</v>
      </c>
      <c r="K791" t="s">
        <v>60</v>
      </c>
      <c r="L791" t="s">
        <v>179</v>
      </c>
      <c r="M791" t="s">
        <v>153</v>
      </c>
      <c r="N791" t="s">
        <v>3445</v>
      </c>
    </row>
    <row r="792" spans="1:14" x14ac:dyDescent="0.25">
      <c r="A792">
        <v>60027716</v>
      </c>
      <c r="B792" t="s">
        <v>12</v>
      </c>
      <c r="C792" t="s">
        <v>3446</v>
      </c>
      <c r="D792" t="s">
        <v>668</v>
      </c>
      <c r="E792" t="s">
        <v>3447</v>
      </c>
      <c r="F792" t="s">
        <v>33</v>
      </c>
      <c r="G792" t="str">
        <f>TEXT(Table1[[#This Row],[Date_added_formatted]],"yyyy")</f>
        <v>2019</v>
      </c>
      <c r="H792" s="13">
        <f t="shared" si="12"/>
        <v>43739</v>
      </c>
      <c r="I792" s="9" t="s">
        <v>3393</v>
      </c>
      <c r="J792">
        <v>2003</v>
      </c>
      <c r="K792" t="s">
        <v>146</v>
      </c>
      <c r="L792" t="s">
        <v>455</v>
      </c>
      <c r="M792" t="s">
        <v>49</v>
      </c>
      <c r="N792" t="s">
        <v>3448</v>
      </c>
    </row>
    <row r="793" spans="1:14" x14ac:dyDescent="0.25">
      <c r="A793">
        <v>70287957</v>
      </c>
      <c r="B793" t="s">
        <v>12</v>
      </c>
      <c r="C793" t="s">
        <v>3449</v>
      </c>
      <c r="D793" t="s">
        <v>3450</v>
      </c>
      <c r="E793" t="s">
        <v>3451</v>
      </c>
      <c r="F793" t="s">
        <v>33</v>
      </c>
      <c r="G793" t="str">
        <f>TEXT(Table1[[#This Row],[Date_added_formatted]],"yyyy")</f>
        <v>2019</v>
      </c>
      <c r="H793" s="13">
        <f t="shared" si="12"/>
        <v>43739</v>
      </c>
      <c r="I793" s="9" t="s">
        <v>3393</v>
      </c>
      <c r="J793">
        <v>2014</v>
      </c>
      <c r="K793" t="s">
        <v>338</v>
      </c>
      <c r="L793" t="s">
        <v>659</v>
      </c>
      <c r="M793" t="s">
        <v>3307</v>
      </c>
      <c r="N793" t="s">
        <v>3452</v>
      </c>
    </row>
    <row r="794" spans="1:14" x14ac:dyDescent="0.25">
      <c r="A794">
        <v>81113890</v>
      </c>
      <c r="B794" t="s">
        <v>30</v>
      </c>
      <c r="C794" t="s">
        <v>3453</v>
      </c>
      <c r="E794" t="s">
        <v>3454</v>
      </c>
      <c r="F794" t="s">
        <v>217</v>
      </c>
      <c r="G794" t="str">
        <f>TEXT(Table1[[#This Row],[Date_added_formatted]],"yyyy")</f>
        <v>2019</v>
      </c>
      <c r="H794" s="13">
        <f t="shared" si="12"/>
        <v>43739</v>
      </c>
      <c r="I794" s="9" t="s">
        <v>3393</v>
      </c>
      <c r="J794">
        <v>2018</v>
      </c>
      <c r="K794" t="s">
        <v>47</v>
      </c>
      <c r="L794" t="s">
        <v>36</v>
      </c>
      <c r="M794" t="s">
        <v>2265</v>
      </c>
      <c r="N794" t="s">
        <v>3455</v>
      </c>
    </row>
    <row r="795" spans="1:14" x14ac:dyDescent="0.25">
      <c r="A795">
        <v>81168345</v>
      </c>
      <c r="B795" t="s">
        <v>12</v>
      </c>
      <c r="C795" t="s">
        <v>3456</v>
      </c>
      <c r="D795" t="s">
        <v>3457</v>
      </c>
      <c r="E795" t="s">
        <v>3458</v>
      </c>
      <c r="F795" t="s">
        <v>1198</v>
      </c>
      <c r="G795" t="str">
        <f>TEXT(Table1[[#This Row],[Date_added_formatted]],"yyyy")</f>
        <v>2019</v>
      </c>
      <c r="H795" s="13">
        <f t="shared" si="12"/>
        <v>43739</v>
      </c>
      <c r="I795" s="9" t="s">
        <v>3393</v>
      </c>
      <c r="J795">
        <v>1990</v>
      </c>
      <c r="K795" t="s">
        <v>26</v>
      </c>
      <c r="L795" t="s">
        <v>332</v>
      </c>
      <c r="M795" t="s">
        <v>224</v>
      </c>
      <c r="N795" t="s">
        <v>3459</v>
      </c>
    </row>
    <row r="796" spans="1:14" x14ac:dyDescent="0.25">
      <c r="A796">
        <v>60020892</v>
      </c>
      <c r="B796" t="s">
        <v>12</v>
      </c>
      <c r="C796" t="s">
        <v>3460</v>
      </c>
      <c r="D796" t="s">
        <v>3461</v>
      </c>
      <c r="E796" t="s">
        <v>3462</v>
      </c>
      <c r="F796" t="s">
        <v>33</v>
      </c>
      <c r="G796" t="str">
        <f>TEXT(Table1[[#This Row],[Date_added_formatted]],"yyyy")</f>
        <v>2019</v>
      </c>
      <c r="H796" s="13">
        <f t="shared" si="12"/>
        <v>43739</v>
      </c>
      <c r="I796" s="9" t="s">
        <v>3393</v>
      </c>
      <c r="J796">
        <v>2001</v>
      </c>
      <c r="K796" t="s">
        <v>60</v>
      </c>
      <c r="L796" t="s">
        <v>728</v>
      </c>
      <c r="M796" t="s">
        <v>420</v>
      </c>
      <c r="N796" t="s">
        <v>3463</v>
      </c>
    </row>
    <row r="797" spans="1:14" x14ac:dyDescent="0.25">
      <c r="A797">
        <v>81164752</v>
      </c>
      <c r="B797" t="s">
        <v>12</v>
      </c>
      <c r="C797" t="s">
        <v>3464</v>
      </c>
      <c r="D797" t="s">
        <v>3465</v>
      </c>
      <c r="E797" t="s">
        <v>3466</v>
      </c>
      <c r="F797" t="s">
        <v>1369</v>
      </c>
      <c r="G797" t="str">
        <f>TEXT(Table1[[#This Row],[Date_added_formatted]],"yyyy")</f>
        <v>2019</v>
      </c>
      <c r="H797" s="13">
        <f t="shared" si="12"/>
        <v>43739</v>
      </c>
      <c r="I797" s="9" t="s">
        <v>3393</v>
      </c>
      <c r="J797">
        <v>2018</v>
      </c>
      <c r="K797" t="s">
        <v>18</v>
      </c>
      <c r="L797" t="s">
        <v>19</v>
      </c>
      <c r="M797" t="s">
        <v>291</v>
      </c>
      <c r="N797" t="s">
        <v>3467</v>
      </c>
    </row>
    <row r="798" spans="1:14" x14ac:dyDescent="0.25">
      <c r="A798">
        <v>81113886</v>
      </c>
      <c r="B798" t="s">
        <v>30</v>
      </c>
      <c r="C798" t="s">
        <v>3468</v>
      </c>
      <c r="E798" t="s">
        <v>3469</v>
      </c>
      <c r="F798" t="s">
        <v>217</v>
      </c>
      <c r="G798" t="str">
        <f>TEXT(Table1[[#This Row],[Date_added_formatted]],"yyyy")</f>
        <v>2019</v>
      </c>
      <c r="H798" s="13">
        <f t="shared" si="12"/>
        <v>43739</v>
      </c>
      <c r="I798" s="9" t="s">
        <v>3393</v>
      </c>
      <c r="J798">
        <v>2018</v>
      </c>
      <c r="K798" t="s">
        <v>26</v>
      </c>
      <c r="L798" t="s">
        <v>36</v>
      </c>
      <c r="M798" t="s">
        <v>447</v>
      </c>
      <c r="N798" t="s">
        <v>3470</v>
      </c>
    </row>
    <row r="799" spans="1:14" x14ac:dyDescent="0.25">
      <c r="A799">
        <v>60028097</v>
      </c>
      <c r="B799" t="s">
        <v>12</v>
      </c>
      <c r="C799" t="s">
        <v>3471</v>
      </c>
      <c r="D799" t="s">
        <v>3472</v>
      </c>
      <c r="E799" t="s">
        <v>3473</v>
      </c>
      <c r="F799" t="s">
        <v>33</v>
      </c>
      <c r="G799" t="str">
        <f>TEXT(Table1[[#This Row],[Date_added_formatted]],"yyyy")</f>
        <v>2019</v>
      </c>
      <c r="H799" s="13">
        <f t="shared" si="12"/>
        <v>43739</v>
      </c>
      <c r="I799" s="9" t="s">
        <v>3393</v>
      </c>
      <c r="J799">
        <v>1997</v>
      </c>
      <c r="K799" t="s">
        <v>338</v>
      </c>
      <c r="L799" t="s">
        <v>134</v>
      </c>
      <c r="M799" t="s">
        <v>20</v>
      </c>
      <c r="N799" t="s">
        <v>3474</v>
      </c>
    </row>
    <row r="800" spans="1:14" x14ac:dyDescent="0.25">
      <c r="A800">
        <v>70065112</v>
      </c>
      <c r="B800" t="s">
        <v>12</v>
      </c>
      <c r="C800" t="s">
        <v>3475</v>
      </c>
      <c r="D800" t="s">
        <v>3476</v>
      </c>
      <c r="E800" t="s">
        <v>3477</v>
      </c>
      <c r="F800" t="s">
        <v>275</v>
      </c>
      <c r="G800" t="str">
        <f>TEXT(Table1[[#This Row],[Date_added_formatted]],"yyyy")</f>
        <v>2019</v>
      </c>
      <c r="H800" s="13">
        <f t="shared" si="12"/>
        <v>43739</v>
      </c>
      <c r="I800" s="9" t="s">
        <v>3393</v>
      </c>
      <c r="J800">
        <v>2007</v>
      </c>
      <c r="K800" t="s">
        <v>1545</v>
      </c>
      <c r="L800" t="s">
        <v>48</v>
      </c>
      <c r="M800" t="s">
        <v>192</v>
      </c>
      <c r="N800" t="s">
        <v>3478</v>
      </c>
    </row>
    <row r="801" spans="1:14" x14ac:dyDescent="0.25">
      <c r="A801">
        <v>70083108</v>
      </c>
      <c r="B801" t="s">
        <v>12</v>
      </c>
      <c r="C801" t="s">
        <v>3479</v>
      </c>
      <c r="D801" t="s">
        <v>3480</v>
      </c>
      <c r="E801" t="s">
        <v>3481</v>
      </c>
      <c r="F801" t="s">
        <v>33</v>
      </c>
      <c r="G801" t="str">
        <f>TEXT(Table1[[#This Row],[Date_added_formatted]],"yyyy")</f>
        <v>2019</v>
      </c>
      <c r="H801" s="13">
        <f t="shared" si="12"/>
        <v>43739</v>
      </c>
      <c r="I801" s="9" t="s">
        <v>3393</v>
      </c>
      <c r="J801">
        <v>2008</v>
      </c>
      <c r="K801" t="s">
        <v>60</v>
      </c>
      <c r="L801" t="s">
        <v>728</v>
      </c>
      <c r="M801" t="s">
        <v>1498</v>
      </c>
      <c r="N801" t="s">
        <v>3482</v>
      </c>
    </row>
    <row r="802" spans="1:14" x14ac:dyDescent="0.25">
      <c r="A802">
        <v>70184050</v>
      </c>
      <c r="B802" t="s">
        <v>12</v>
      </c>
      <c r="C802" t="s">
        <v>3483</v>
      </c>
      <c r="D802" t="s">
        <v>3484</v>
      </c>
      <c r="E802" t="s">
        <v>3485</v>
      </c>
      <c r="F802" t="s">
        <v>33</v>
      </c>
      <c r="G802" t="str">
        <f>TEXT(Table1[[#This Row],[Date_added_formatted]],"yyyy")</f>
        <v>2019</v>
      </c>
      <c r="H802" s="13">
        <f t="shared" si="12"/>
        <v>43739</v>
      </c>
      <c r="I802" s="9" t="s">
        <v>3393</v>
      </c>
      <c r="J802">
        <v>2011</v>
      </c>
      <c r="K802" t="s">
        <v>146</v>
      </c>
      <c r="L802" t="s">
        <v>433</v>
      </c>
      <c r="M802" t="s">
        <v>340</v>
      </c>
      <c r="N802" t="s">
        <v>3486</v>
      </c>
    </row>
    <row r="803" spans="1:14" x14ac:dyDescent="0.25">
      <c r="A803">
        <v>81168347</v>
      </c>
      <c r="B803" t="s">
        <v>12</v>
      </c>
      <c r="C803" t="s">
        <v>3487</v>
      </c>
      <c r="D803" t="s">
        <v>3488</v>
      </c>
      <c r="E803" t="s">
        <v>3489</v>
      </c>
      <c r="F803" t="s">
        <v>3490</v>
      </c>
      <c r="G803" t="str">
        <f>TEXT(Table1[[#This Row],[Date_added_formatted]],"yyyy")</f>
        <v>2019</v>
      </c>
      <c r="H803" s="13">
        <f t="shared" si="12"/>
        <v>43739</v>
      </c>
      <c r="I803" s="9" t="s">
        <v>3393</v>
      </c>
      <c r="J803">
        <v>1975</v>
      </c>
      <c r="K803" t="s">
        <v>26</v>
      </c>
      <c r="L803" t="s">
        <v>134</v>
      </c>
      <c r="M803" t="s">
        <v>3491</v>
      </c>
      <c r="N803" t="s">
        <v>3492</v>
      </c>
    </row>
    <row r="804" spans="1:14" x14ac:dyDescent="0.25">
      <c r="A804">
        <v>81003460</v>
      </c>
      <c r="B804" t="s">
        <v>12</v>
      </c>
      <c r="C804" t="s">
        <v>3493</v>
      </c>
      <c r="D804" t="s">
        <v>3494</v>
      </c>
      <c r="E804" t="s">
        <v>3495</v>
      </c>
      <c r="F804" t="s">
        <v>33</v>
      </c>
      <c r="G804" t="str">
        <f>TEXT(Table1[[#This Row],[Date_added_formatted]],"yyyy")</f>
        <v>2019</v>
      </c>
      <c r="H804" s="13">
        <f t="shared" si="12"/>
        <v>43739</v>
      </c>
      <c r="I804" s="9" t="s">
        <v>3393</v>
      </c>
      <c r="J804">
        <v>2017</v>
      </c>
      <c r="K804" t="s">
        <v>47</v>
      </c>
      <c r="L804" t="s">
        <v>247</v>
      </c>
      <c r="M804" t="s">
        <v>333</v>
      </c>
      <c r="N804" t="s">
        <v>3496</v>
      </c>
    </row>
    <row r="805" spans="1:14" x14ac:dyDescent="0.25">
      <c r="A805">
        <v>81113887</v>
      </c>
      <c r="B805" t="s">
        <v>30</v>
      </c>
      <c r="C805" t="s">
        <v>3497</v>
      </c>
      <c r="E805" t="s">
        <v>3498</v>
      </c>
      <c r="F805" t="s">
        <v>217</v>
      </c>
      <c r="G805" t="str">
        <f>TEXT(Table1[[#This Row],[Date_added_formatted]],"yyyy")</f>
        <v>2019</v>
      </c>
      <c r="H805" s="13">
        <f t="shared" si="12"/>
        <v>43739</v>
      </c>
      <c r="I805" s="9" t="s">
        <v>3393</v>
      </c>
      <c r="J805">
        <v>2017</v>
      </c>
      <c r="K805" t="s">
        <v>26</v>
      </c>
      <c r="L805" t="s">
        <v>36</v>
      </c>
      <c r="M805" t="s">
        <v>2265</v>
      </c>
      <c r="N805" t="s">
        <v>3499</v>
      </c>
    </row>
    <row r="806" spans="1:14" x14ac:dyDescent="0.25">
      <c r="A806">
        <v>81168348</v>
      </c>
      <c r="B806" t="s">
        <v>12</v>
      </c>
      <c r="C806" t="s">
        <v>3500</v>
      </c>
      <c r="D806" t="s">
        <v>3488</v>
      </c>
      <c r="E806" t="s">
        <v>3501</v>
      </c>
      <c r="F806" t="s">
        <v>1198</v>
      </c>
      <c r="G806" t="str">
        <f>TEXT(Table1[[#This Row],[Date_added_formatted]],"yyyy")</f>
        <v>2019</v>
      </c>
      <c r="H806" s="13">
        <f t="shared" si="12"/>
        <v>43739</v>
      </c>
      <c r="I806" s="9" t="s">
        <v>3393</v>
      </c>
      <c r="J806">
        <v>1973</v>
      </c>
      <c r="K806" t="s">
        <v>26</v>
      </c>
      <c r="L806" t="s">
        <v>629</v>
      </c>
      <c r="M806" t="s">
        <v>291</v>
      </c>
      <c r="N806" t="s">
        <v>3502</v>
      </c>
    </row>
    <row r="807" spans="1:14" x14ac:dyDescent="0.25">
      <c r="A807">
        <v>70095135</v>
      </c>
      <c r="B807" t="s">
        <v>12</v>
      </c>
      <c r="C807" t="s">
        <v>3503</v>
      </c>
      <c r="D807" t="s">
        <v>3504</v>
      </c>
      <c r="E807" t="s">
        <v>3505</v>
      </c>
      <c r="F807" t="s">
        <v>3506</v>
      </c>
      <c r="G807" t="str">
        <f>TEXT(Table1[[#This Row],[Date_added_formatted]],"yyyy")</f>
        <v>2019</v>
      </c>
      <c r="H807" s="13">
        <f t="shared" si="12"/>
        <v>43739</v>
      </c>
      <c r="I807" s="9" t="s">
        <v>3393</v>
      </c>
      <c r="J807">
        <v>2009</v>
      </c>
      <c r="K807" t="s">
        <v>146</v>
      </c>
      <c r="L807" t="s">
        <v>717</v>
      </c>
      <c r="M807" t="s">
        <v>3507</v>
      </c>
      <c r="N807" t="s">
        <v>3508</v>
      </c>
    </row>
    <row r="808" spans="1:14" x14ac:dyDescent="0.25">
      <c r="A808">
        <v>81191254</v>
      </c>
      <c r="B808" t="s">
        <v>12</v>
      </c>
      <c r="C808" t="s">
        <v>3509</v>
      </c>
      <c r="D808" t="s">
        <v>3510</v>
      </c>
      <c r="F808" t="s">
        <v>217</v>
      </c>
      <c r="G808" t="str">
        <f>TEXT(Table1[[#This Row],[Date_added_formatted]],"yyyy")</f>
        <v>2019</v>
      </c>
      <c r="H808" s="13">
        <f t="shared" si="12"/>
        <v>43739</v>
      </c>
      <c r="I808" s="9" t="s">
        <v>3393</v>
      </c>
      <c r="J808">
        <v>2017</v>
      </c>
      <c r="K808" t="s">
        <v>18</v>
      </c>
      <c r="L808" t="s">
        <v>2992</v>
      </c>
      <c r="M808" t="s">
        <v>1557</v>
      </c>
      <c r="N808" t="s">
        <v>3511</v>
      </c>
    </row>
    <row r="809" spans="1:14" x14ac:dyDescent="0.25">
      <c r="A809">
        <v>81179400</v>
      </c>
      <c r="B809" t="s">
        <v>12</v>
      </c>
      <c r="C809" t="s">
        <v>3512</v>
      </c>
      <c r="G809" t="str">
        <f>TEXT(Table1[[#This Row],[Date_added_formatted]],"yyyy")</f>
        <v>2019</v>
      </c>
      <c r="H809" s="13">
        <f t="shared" si="12"/>
        <v>43739</v>
      </c>
      <c r="I809" s="9" t="s">
        <v>3393</v>
      </c>
      <c r="J809">
        <v>2019</v>
      </c>
      <c r="K809" t="s">
        <v>103</v>
      </c>
      <c r="L809" t="s">
        <v>93</v>
      </c>
      <c r="M809" t="s">
        <v>94</v>
      </c>
      <c r="N809" t="s">
        <v>3513</v>
      </c>
    </row>
    <row r="810" spans="1:14" x14ac:dyDescent="0.25">
      <c r="A810">
        <v>81168340</v>
      </c>
      <c r="B810" t="s">
        <v>12</v>
      </c>
      <c r="C810" t="s">
        <v>3514</v>
      </c>
      <c r="D810" t="s">
        <v>3515</v>
      </c>
      <c r="E810" t="s">
        <v>3516</v>
      </c>
      <c r="F810" t="s">
        <v>3517</v>
      </c>
      <c r="G810" t="str">
        <f>TEXT(Table1[[#This Row],[Date_added_formatted]],"yyyy")</f>
        <v>2019</v>
      </c>
      <c r="H810" s="13">
        <f t="shared" si="12"/>
        <v>43739</v>
      </c>
      <c r="I810" s="9" t="s">
        <v>3393</v>
      </c>
      <c r="J810">
        <v>1985</v>
      </c>
      <c r="K810" t="s">
        <v>26</v>
      </c>
      <c r="L810" t="s">
        <v>19</v>
      </c>
      <c r="M810" t="s">
        <v>1633</v>
      </c>
      <c r="N810" t="s">
        <v>3518</v>
      </c>
    </row>
    <row r="811" spans="1:14" x14ac:dyDescent="0.25">
      <c r="A811">
        <v>60023597</v>
      </c>
      <c r="B811" t="s">
        <v>12</v>
      </c>
      <c r="C811" t="s">
        <v>3519</v>
      </c>
      <c r="D811" t="s">
        <v>2750</v>
      </c>
      <c r="E811" t="s">
        <v>3520</v>
      </c>
      <c r="F811" t="s">
        <v>33</v>
      </c>
      <c r="G811" t="str">
        <f>TEXT(Table1[[#This Row],[Date_added_formatted]],"yyyy")</f>
        <v>2019</v>
      </c>
      <c r="H811" s="13">
        <f t="shared" si="12"/>
        <v>43739</v>
      </c>
      <c r="I811" s="9" t="s">
        <v>3393</v>
      </c>
      <c r="J811">
        <v>2002</v>
      </c>
      <c r="K811" t="s">
        <v>146</v>
      </c>
      <c r="L811" t="s">
        <v>332</v>
      </c>
      <c r="M811" t="s">
        <v>2752</v>
      </c>
      <c r="N811" t="s">
        <v>3521</v>
      </c>
    </row>
    <row r="812" spans="1:14" x14ac:dyDescent="0.25">
      <c r="A812">
        <v>81036448</v>
      </c>
      <c r="B812" t="s">
        <v>30</v>
      </c>
      <c r="C812" t="s">
        <v>3522</v>
      </c>
      <c r="F812" t="s">
        <v>398</v>
      </c>
      <c r="G812" t="str">
        <f>TEXT(Table1[[#This Row],[Date_added_formatted]],"yyyy")</f>
        <v>2019</v>
      </c>
      <c r="H812" s="13">
        <f t="shared" si="12"/>
        <v>43739</v>
      </c>
      <c r="I812" s="9" t="s">
        <v>3393</v>
      </c>
      <c r="J812">
        <v>2018</v>
      </c>
      <c r="K812" t="s">
        <v>35</v>
      </c>
      <c r="L812" t="s">
        <v>36</v>
      </c>
      <c r="M812" t="s">
        <v>2863</v>
      </c>
      <c r="N812" t="s">
        <v>3523</v>
      </c>
    </row>
    <row r="813" spans="1:14" x14ac:dyDescent="0.25">
      <c r="A813">
        <v>81002876</v>
      </c>
      <c r="B813" t="s">
        <v>12</v>
      </c>
      <c r="C813" t="s">
        <v>3524</v>
      </c>
      <c r="D813" t="s">
        <v>3525</v>
      </c>
      <c r="E813" t="s">
        <v>3526</v>
      </c>
      <c r="F813" t="s">
        <v>33</v>
      </c>
      <c r="G813" t="str">
        <f>TEXT(Table1[[#This Row],[Date_added_formatted]],"yyyy")</f>
        <v>2019</v>
      </c>
      <c r="H813" s="13">
        <f t="shared" si="12"/>
        <v>43739</v>
      </c>
      <c r="I813" s="9" t="s">
        <v>3393</v>
      </c>
      <c r="J813">
        <v>2019</v>
      </c>
      <c r="K813" t="s">
        <v>26</v>
      </c>
      <c r="L813" t="s">
        <v>367</v>
      </c>
      <c r="M813" t="s">
        <v>28</v>
      </c>
      <c r="N813" t="s">
        <v>3527</v>
      </c>
    </row>
    <row r="814" spans="1:14" x14ac:dyDescent="0.25">
      <c r="A814">
        <v>70058017</v>
      </c>
      <c r="B814" t="s">
        <v>12</v>
      </c>
      <c r="C814" t="s">
        <v>3528</v>
      </c>
      <c r="D814" t="s">
        <v>3529</v>
      </c>
      <c r="E814" t="s">
        <v>3530</v>
      </c>
      <c r="F814" t="s">
        <v>33</v>
      </c>
      <c r="G814" t="str">
        <f>TEXT(Table1[[#This Row],[Date_added_formatted]],"yyyy")</f>
        <v>2019</v>
      </c>
      <c r="H814" s="13">
        <f t="shared" si="12"/>
        <v>43739</v>
      </c>
      <c r="I814" s="9" t="s">
        <v>3393</v>
      </c>
      <c r="J814">
        <v>2007</v>
      </c>
      <c r="K814" t="s">
        <v>338</v>
      </c>
      <c r="L814" t="s">
        <v>576</v>
      </c>
      <c r="M814" t="s">
        <v>192</v>
      </c>
      <c r="N814" t="s">
        <v>3531</v>
      </c>
    </row>
    <row r="815" spans="1:14" x14ac:dyDescent="0.25">
      <c r="A815">
        <v>70058024</v>
      </c>
      <c r="B815" t="s">
        <v>12</v>
      </c>
      <c r="C815" t="s">
        <v>3532</v>
      </c>
      <c r="D815" t="s">
        <v>2881</v>
      </c>
      <c r="E815" t="s">
        <v>3533</v>
      </c>
      <c r="F815" t="s">
        <v>33</v>
      </c>
      <c r="G815" t="str">
        <f>TEXT(Table1[[#This Row],[Date_added_formatted]],"yyyy")</f>
        <v>2019</v>
      </c>
      <c r="H815" s="13">
        <f t="shared" si="12"/>
        <v>43739</v>
      </c>
      <c r="I815" s="9" t="s">
        <v>3393</v>
      </c>
      <c r="J815">
        <v>2007</v>
      </c>
      <c r="K815" t="s">
        <v>146</v>
      </c>
      <c r="L815" t="s">
        <v>277</v>
      </c>
      <c r="M815" t="s">
        <v>1546</v>
      </c>
      <c r="N815" t="s">
        <v>3534</v>
      </c>
    </row>
    <row r="816" spans="1:14" x14ac:dyDescent="0.25">
      <c r="A816">
        <v>70011211</v>
      </c>
      <c r="B816" t="s">
        <v>12</v>
      </c>
      <c r="C816" t="s">
        <v>3535</v>
      </c>
      <c r="D816" t="s">
        <v>2881</v>
      </c>
      <c r="E816" t="s">
        <v>3536</v>
      </c>
      <c r="F816" t="s">
        <v>33</v>
      </c>
      <c r="G816" t="str">
        <f>TEXT(Table1[[#This Row],[Date_added_formatted]],"yyyy")</f>
        <v>2019</v>
      </c>
      <c r="H816" s="13">
        <f t="shared" si="12"/>
        <v>43739</v>
      </c>
      <c r="I816" s="9" t="s">
        <v>3393</v>
      </c>
      <c r="J816">
        <v>2004</v>
      </c>
      <c r="K816" t="s">
        <v>146</v>
      </c>
      <c r="L816" t="s">
        <v>218</v>
      </c>
      <c r="M816" t="s">
        <v>1546</v>
      </c>
      <c r="N816" t="s">
        <v>3537</v>
      </c>
    </row>
    <row r="817" spans="1:14" x14ac:dyDescent="0.25">
      <c r="A817">
        <v>70271599</v>
      </c>
      <c r="B817" t="s">
        <v>12</v>
      </c>
      <c r="C817" t="s">
        <v>3538</v>
      </c>
      <c r="D817" t="s">
        <v>3539</v>
      </c>
      <c r="E817" t="s">
        <v>3540</v>
      </c>
      <c r="F817" t="s">
        <v>33</v>
      </c>
      <c r="G817" t="str">
        <f>TEXT(Table1[[#This Row],[Date_added_formatted]],"yyyy")</f>
        <v>2019</v>
      </c>
      <c r="H817" s="13">
        <f t="shared" si="12"/>
        <v>43739</v>
      </c>
      <c r="I817" s="9" t="s">
        <v>3393</v>
      </c>
      <c r="J817">
        <v>2013</v>
      </c>
      <c r="K817" t="s">
        <v>338</v>
      </c>
      <c r="L817" t="s">
        <v>409</v>
      </c>
      <c r="M817" t="s">
        <v>723</v>
      </c>
      <c r="N817" t="s">
        <v>3541</v>
      </c>
    </row>
    <row r="818" spans="1:14" x14ac:dyDescent="0.25">
      <c r="A818">
        <v>70020699</v>
      </c>
      <c r="B818" t="s">
        <v>12</v>
      </c>
      <c r="C818" t="s">
        <v>3542</v>
      </c>
      <c r="D818" t="s">
        <v>3543</v>
      </c>
      <c r="E818" t="s">
        <v>3544</v>
      </c>
      <c r="F818" t="s">
        <v>33</v>
      </c>
      <c r="G818" t="str">
        <f>TEXT(Table1[[#This Row],[Date_added_formatted]],"yyyy")</f>
        <v>2019</v>
      </c>
      <c r="H818" s="13">
        <f t="shared" si="12"/>
        <v>43739</v>
      </c>
      <c r="I818" s="9" t="s">
        <v>3393</v>
      </c>
      <c r="J818">
        <v>1980</v>
      </c>
      <c r="K818" t="s">
        <v>60</v>
      </c>
      <c r="L818" t="s">
        <v>3545</v>
      </c>
      <c r="M818" t="s">
        <v>3546</v>
      </c>
      <c r="N818" t="s">
        <v>3547</v>
      </c>
    </row>
    <row r="819" spans="1:14" x14ac:dyDescent="0.25">
      <c r="A819">
        <v>60003540</v>
      </c>
      <c r="B819" t="s">
        <v>12</v>
      </c>
      <c r="C819" t="s">
        <v>3548</v>
      </c>
      <c r="D819" t="s">
        <v>3549</v>
      </c>
      <c r="E819" t="s">
        <v>3550</v>
      </c>
      <c r="F819" t="s">
        <v>3551</v>
      </c>
      <c r="G819" t="str">
        <f>TEXT(Table1[[#This Row],[Date_added_formatted]],"yyyy")</f>
        <v>2019</v>
      </c>
      <c r="H819" s="13">
        <f t="shared" si="12"/>
        <v>43739</v>
      </c>
      <c r="I819" s="9" t="s">
        <v>3393</v>
      </c>
      <c r="J819">
        <v>2000</v>
      </c>
      <c r="K819" t="s">
        <v>906</v>
      </c>
      <c r="L819" t="s">
        <v>140</v>
      </c>
      <c r="M819" t="s">
        <v>20</v>
      </c>
      <c r="N819" t="s">
        <v>3552</v>
      </c>
    </row>
    <row r="820" spans="1:14" x14ac:dyDescent="0.25">
      <c r="A820">
        <v>1181550</v>
      </c>
      <c r="B820" t="s">
        <v>12</v>
      </c>
      <c r="C820" t="s">
        <v>3553</v>
      </c>
      <c r="D820" t="s">
        <v>3554</v>
      </c>
      <c r="E820" t="s">
        <v>3555</v>
      </c>
      <c r="F820" t="s">
        <v>33</v>
      </c>
      <c r="G820" t="str">
        <f>TEXT(Table1[[#This Row],[Date_added_formatted]],"yyyy")</f>
        <v>2019</v>
      </c>
      <c r="H820" s="13">
        <f t="shared" si="12"/>
        <v>43739</v>
      </c>
      <c r="I820" s="9" t="s">
        <v>3393</v>
      </c>
      <c r="J820">
        <v>1997</v>
      </c>
      <c r="K820" t="s">
        <v>60</v>
      </c>
      <c r="L820" t="s">
        <v>717</v>
      </c>
      <c r="M820" t="s">
        <v>333</v>
      </c>
      <c r="N820" t="s">
        <v>3556</v>
      </c>
    </row>
    <row r="821" spans="1:14" x14ac:dyDescent="0.25">
      <c r="A821">
        <v>70170051</v>
      </c>
      <c r="B821" t="s">
        <v>12</v>
      </c>
      <c r="C821" t="s">
        <v>3557</v>
      </c>
      <c r="D821" t="s">
        <v>3558</v>
      </c>
      <c r="E821" t="s">
        <v>3559</v>
      </c>
      <c r="F821" t="s">
        <v>3560</v>
      </c>
      <c r="G821" t="str">
        <f>TEXT(Table1[[#This Row],[Date_added_formatted]],"yyyy")</f>
        <v>2019</v>
      </c>
      <c r="H821" s="13">
        <f t="shared" si="12"/>
        <v>43739</v>
      </c>
      <c r="I821" s="9" t="s">
        <v>3393</v>
      </c>
      <c r="J821">
        <v>2010</v>
      </c>
      <c r="K821" t="s">
        <v>146</v>
      </c>
      <c r="L821" t="s">
        <v>186</v>
      </c>
      <c r="M821" t="s">
        <v>1557</v>
      </c>
      <c r="N821" t="s">
        <v>3561</v>
      </c>
    </row>
    <row r="822" spans="1:14" x14ac:dyDescent="0.25">
      <c r="A822">
        <v>80987077</v>
      </c>
      <c r="B822" t="s">
        <v>30</v>
      </c>
      <c r="C822" t="s">
        <v>3562</v>
      </c>
      <c r="E822" t="s">
        <v>3563</v>
      </c>
      <c r="F822" t="s">
        <v>398</v>
      </c>
      <c r="G822" t="str">
        <f>TEXT(Table1[[#This Row],[Date_added_formatted]],"yyyy")</f>
        <v>2019</v>
      </c>
      <c r="H822" s="13">
        <f t="shared" si="12"/>
        <v>43739</v>
      </c>
      <c r="I822" s="9" t="s">
        <v>3393</v>
      </c>
      <c r="J822">
        <v>2016</v>
      </c>
      <c r="K822" t="s">
        <v>47</v>
      </c>
      <c r="L822" t="s">
        <v>36</v>
      </c>
      <c r="M822" t="s">
        <v>3211</v>
      </c>
      <c r="N822" t="s">
        <v>3564</v>
      </c>
    </row>
    <row r="823" spans="1:14" x14ac:dyDescent="0.25">
      <c r="A823">
        <v>70021630</v>
      </c>
      <c r="B823" t="s">
        <v>12</v>
      </c>
      <c r="C823" t="s">
        <v>3565</v>
      </c>
      <c r="D823" t="s">
        <v>3566</v>
      </c>
      <c r="E823" t="s">
        <v>3567</v>
      </c>
      <c r="F823" t="s">
        <v>33</v>
      </c>
      <c r="G823" t="str">
        <f>TEXT(Table1[[#This Row],[Date_added_formatted]],"yyyy")</f>
        <v>2019</v>
      </c>
      <c r="H823" s="13">
        <f t="shared" si="12"/>
        <v>43739</v>
      </c>
      <c r="I823" s="9" t="s">
        <v>3393</v>
      </c>
      <c r="J823">
        <v>2005</v>
      </c>
      <c r="K823" t="s">
        <v>60</v>
      </c>
      <c r="L823" t="s">
        <v>791</v>
      </c>
      <c r="M823" t="s">
        <v>420</v>
      </c>
      <c r="N823" t="s">
        <v>3568</v>
      </c>
    </row>
    <row r="824" spans="1:14" x14ac:dyDescent="0.25">
      <c r="A824">
        <v>81043753</v>
      </c>
      <c r="B824" t="s">
        <v>12</v>
      </c>
      <c r="C824" t="s">
        <v>3569</v>
      </c>
      <c r="D824" t="s">
        <v>3570</v>
      </c>
      <c r="E824" t="s">
        <v>3571</v>
      </c>
      <c r="F824" t="s">
        <v>2611</v>
      </c>
      <c r="G824" t="str">
        <f>TEXT(Table1[[#This Row],[Date_added_formatted]],"yyyy")</f>
        <v>2019</v>
      </c>
      <c r="H824" s="13">
        <f t="shared" si="12"/>
        <v>43739</v>
      </c>
      <c r="I824" s="9" t="s">
        <v>3393</v>
      </c>
      <c r="J824">
        <v>2017</v>
      </c>
      <c r="K824" t="s">
        <v>26</v>
      </c>
      <c r="L824" t="s">
        <v>699</v>
      </c>
      <c r="M824" t="s">
        <v>180</v>
      </c>
      <c r="N824" t="s">
        <v>3572</v>
      </c>
    </row>
    <row r="825" spans="1:14" x14ac:dyDescent="0.25">
      <c r="A825">
        <v>60001761</v>
      </c>
      <c r="B825" t="s">
        <v>12</v>
      </c>
      <c r="C825" t="s">
        <v>3573</v>
      </c>
      <c r="D825" t="s">
        <v>3574</v>
      </c>
      <c r="E825" t="s">
        <v>3575</v>
      </c>
      <c r="F825" t="s">
        <v>419</v>
      </c>
      <c r="G825" t="str">
        <f>TEXT(Table1[[#This Row],[Date_added_formatted]],"yyyy")</f>
        <v>2019</v>
      </c>
      <c r="H825" s="13">
        <f t="shared" si="12"/>
        <v>43739</v>
      </c>
      <c r="I825" s="9" t="s">
        <v>3393</v>
      </c>
      <c r="J825">
        <v>1984</v>
      </c>
      <c r="K825" t="s">
        <v>338</v>
      </c>
      <c r="L825" t="s">
        <v>218</v>
      </c>
      <c r="M825" t="s">
        <v>351</v>
      </c>
      <c r="N825" t="s">
        <v>3576</v>
      </c>
    </row>
    <row r="826" spans="1:14" x14ac:dyDescent="0.25">
      <c r="A826">
        <v>70041963</v>
      </c>
      <c r="B826" t="s">
        <v>12</v>
      </c>
      <c r="C826" t="s">
        <v>3577</v>
      </c>
      <c r="D826" t="s">
        <v>3578</v>
      </c>
      <c r="E826" t="s">
        <v>3579</v>
      </c>
      <c r="F826" t="s">
        <v>33</v>
      </c>
      <c r="G826" t="str">
        <f>TEXT(Table1[[#This Row],[Date_added_formatted]],"yyyy")</f>
        <v>2019</v>
      </c>
      <c r="H826" s="13">
        <f t="shared" si="12"/>
        <v>43739</v>
      </c>
      <c r="I826" s="9" t="s">
        <v>3393</v>
      </c>
      <c r="J826">
        <v>2006</v>
      </c>
      <c r="K826" t="s">
        <v>146</v>
      </c>
      <c r="L826" t="s">
        <v>3355</v>
      </c>
      <c r="M826" t="s">
        <v>351</v>
      </c>
      <c r="N826" t="s">
        <v>3580</v>
      </c>
    </row>
    <row r="827" spans="1:14" x14ac:dyDescent="0.25">
      <c r="A827">
        <v>70058025</v>
      </c>
      <c r="B827" t="s">
        <v>12</v>
      </c>
      <c r="C827" t="s">
        <v>3581</v>
      </c>
      <c r="D827" t="s">
        <v>3582</v>
      </c>
      <c r="E827" t="s">
        <v>3583</v>
      </c>
      <c r="F827" t="s">
        <v>33</v>
      </c>
      <c r="G827" t="str">
        <f>TEXT(Table1[[#This Row],[Date_added_formatted]],"yyyy")</f>
        <v>2019</v>
      </c>
      <c r="H827" s="13">
        <f t="shared" si="12"/>
        <v>43739</v>
      </c>
      <c r="I827" s="9" t="s">
        <v>3393</v>
      </c>
      <c r="J827">
        <v>2007</v>
      </c>
      <c r="K827" t="s">
        <v>338</v>
      </c>
      <c r="L827" t="s">
        <v>247</v>
      </c>
      <c r="M827" t="s">
        <v>3584</v>
      </c>
      <c r="N827" t="s">
        <v>3585</v>
      </c>
    </row>
    <row r="828" spans="1:14" x14ac:dyDescent="0.25">
      <c r="A828">
        <v>70128696</v>
      </c>
      <c r="B828" t="s">
        <v>12</v>
      </c>
      <c r="C828" t="s">
        <v>3586</v>
      </c>
      <c r="D828" t="s">
        <v>3587</v>
      </c>
      <c r="E828" t="s">
        <v>3588</v>
      </c>
      <c r="F828" t="s">
        <v>33</v>
      </c>
      <c r="G828" t="str">
        <f>TEXT(Table1[[#This Row],[Date_added_formatted]],"yyyy")</f>
        <v>2019</v>
      </c>
      <c r="H828" s="13">
        <f t="shared" si="12"/>
        <v>43739</v>
      </c>
      <c r="I828" s="9" t="s">
        <v>3393</v>
      </c>
      <c r="J828">
        <v>2010</v>
      </c>
      <c r="K828" t="s">
        <v>146</v>
      </c>
      <c r="L828" t="s">
        <v>433</v>
      </c>
      <c r="M828" t="s">
        <v>3589</v>
      </c>
      <c r="N828" t="s">
        <v>3590</v>
      </c>
    </row>
    <row r="829" spans="1:14" x14ac:dyDescent="0.25">
      <c r="A829">
        <v>70077542</v>
      </c>
      <c r="B829" t="s">
        <v>12</v>
      </c>
      <c r="C829" t="s">
        <v>3591</v>
      </c>
      <c r="D829" t="s">
        <v>3592</v>
      </c>
      <c r="E829" t="s">
        <v>3593</v>
      </c>
      <c r="F829" t="s">
        <v>33</v>
      </c>
      <c r="G829" t="str">
        <f>TEXT(Table1[[#This Row],[Date_added_formatted]],"yyyy")</f>
        <v>2019</v>
      </c>
      <c r="H829" s="13">
        <f t="shared" si="12"/>
        <v>43739</v>
      </c>
      <c r="I829" s="9" t="s">
        <v>3393</v>
      </c>
      <c r="J829">
        <v>2007</v>
      </c>
      <c r="K829" t="s">
        <v>146</v>
      </c>
      <c r="L829" t="s">
        <v>629</v>
      </c>
      <c r="M829" t="s">
        <v>310</v>
      </c>
      <c r="N829" t="s">
        <v>3594</v>
      </c>
    </row>
    <row r="830" spans="1:14" x14ac:dyDescent="0.25">
      <c r="A830">
        <v>81168342</v>
      </c>
      <c r="B830" t="s">
        <v>12</v>
      </c>
      <c r="C830" t="s">
        <v>3595</v>
      </c>
      <c r="D830" t="s">
        <v>3596</v>
      </c>
      <c r="E830" t="s">
        <v>3597</v>
      </c>
      <c r="F830" t="s">
        <v>1198</v>
      </c>
      <c r="G830" t="str">
        <f>TEXT(Table1[[#This Row],[Date_added_formatted]],"yyyy")</f>
        <v>2019</v>
      </c>
      <c r="H830" s="13">
        <f t="shared" si="12"/>
        <v>43739</v>
      </c>
      <c r="I830" s="9" t="s">
        <v>3393</v>
      </c>
      <c r="J830">
        <v>1970</v>
      </c>
      <c r="K830" t="s">
        <v>18</v>
      </c>
      <c r="L830" t="s">
        <v>2198</v>
      </c>
      <c r="M830" t="s">
        <v>3598</v>
      </c>
      <c r="N830" t="s">
        <v>3599</v>
      </c>
    </row>
    <row r="831" spans="1:14" x14ac:dyDescent="0.25">
      <c r="A831">
        <v>81165772</v>
      </c>
      <c r="B831" t="s">
        <v>12</v>
      </c>
      <c r="C831" t="s">
        <v>3600</v>
      </c>
      <c r="D831" t="s">
        <v>1442</v>
      </c>
      <c r="E831" t="s">
        <v>3601</v>
      </c>
      <c r="F831" t="s">
        <v>751</v>
      </c>
      <c r="G831" t="str">
        <f>TEXT(Table1[[#This Row],[Date_added_formatted]],"yyyy")</f>
        <v>2019</v>
      </c>
      <c r="H831" s="13">
        <f t="shared" si="12"/>
        <v>43739</v>
      </c>
      <c r="I831" s="9" t="s">
        <v>3393</v>
      </c>
      <c r="J831">
        <v>2009</v>
      </c>
      <c r="K831" t="s">
        <v>47</v>
      </c>
      <c r="L831" t="s">
        <v>717</v>
      </c>
      <c r="M831" t="s">
        <v>1633</v>
      </c>
      <c r="N831" t="s">
        <v>3602</v>
      </c>
    </row>
    <row r="832" spans="1:14" x14ac:dyDescent="0.25">
      <c r="A832">
        <v>510854</v>
      </c>
      <c r="B832" t="s">
        <v>12</v>
      </c>
      <c r="C832" t="s">
        <v>3603</v>
      </c>
      <c r="D832" t="s">
        <v>3604</v>
      </c>
      <c r="E832" t="s">
        <v>3605</v>
      </c>
      <c r="F832" t="s">
        <v>33</v>
      </c>
      <c r="G832" t="str">
        <f>TEXT(Table1[[#This Row],[Date_added_formatted]],"yyyy")</f>
        <v>2019</v>
      </c>
      <c r="H832" s="13">
        <f t="shared" si="12"/>
        <v>43739</v>
      </c>
      <c r="I832" s="9" t="s">
        <v>3393</v>
      </c>
      <c r="J832">
        <v>1994</v>
      </c>
      <c r="K832" t="s">
        <v>338</v>
      </c>
      <c r="L832" t="s">
        <v>659</v>
      </c>
      <c r="M832" t="s">
        <v>20</v>
      </c>
      <c r="N832" t="s">
        <v>3606</v>
      </c>
    </row>
    <row r="833" spans="1:14" x14ac:dyDescent="0.25">
      <c r="A833">
        <v>60000921</v>
      </c>
      <c r="B833" t="s">
        <v>12</v>
      </c>
      <c r="C833" t="s">
        <v>3607</v>
      </c>
      <c r="D833" t="s">
        <v>3604</v>
      </c>
      <c r="E833" t="s">
        <v>3608</v>
      </c>
      <c r="F833" t="s">
        <v>33</v>
      </c>
      <c r="G833" t="str">
        <f>TEXT(Table1[[#This Row],[Date_added_formatted]],"yyyy")</f>
        <v>2019</v>
      </c>
      <c r="H833" s="13">
        <f t="shared" si="12"/>
        <v>43739</v>
      </c>
      <c r="I833" s="9" t="s">
        <v>3393</v>
      </c>
      <c r="J833">
        <v>2000</v>
      </c>
      <c r="K833" t="s">
        <v>338</v>
      </c>
      <c r="L833" t="s">
        <v>659</v>
      </c>
      <c r="M833" t="s">
        <v>1301</v>
      </c>
      <c r="N833" t="s">
        <v>3609</v>
      </c>
    </row>
    <row r="834" spans="1:14" x14ac:dyDescent="0.25">
      <c r="A834">
        <v>80188730</v>
      </c>
      <c r="B834" t="s">
        <v>30</v>
      </c>
      <c r="C834" t="s">
        <v>3610</v>
      </c>
      <c r="E834" t="s">
        <v>3611</v>
      </c>
      <c r="F834" t="s">
        <v>398</v>
      </c>
      <c r="G834" t="str">
        <f>TEXT(Table1[[#This Row],[Date_added_formatted]],"yyyy")</f>
        <v>2019</v>
      </c>
      <c r="H834" s="13">
        <f t="shared" si="12"/>
        <v>43739</v>
      </c>
      <c r="I834" s="9" t="s">
        <v>3393</v>
      </c>
      <c r="J834">
        <v>2016</v>
      </c>
      <c r="K834" t="s">
        <v>47</v>
      </c>
      <c r="L834" t="s">
        <v>36</v>
      </c>
      <c r="M834" t="s">
        <v>955</v>
      </c>
      <c r="N834" t="s">
        <v>3612</v>
      </c>
    </row>
    <row r="835" spans="1:14" x14ac:dyDescent="0.25">
      <c r="A835">
        <v>81167083</v>
      </c>
      <c r="B835" t="s">
        <v>30</v>
      </c>
      <c r="C835" t="s">
        <v>3613</v>
      </c>
      <c r="E835" t="s">
        <v>3614</v>
      </c>
      <c r="F835" t="s">
        <v>398</v>
      </c>
      <c r="G835" t="str">
        <f>TEXT(Table1[[#This Row],[Date_added_formatted]],"yyyy")</f>
        <v>2019</v>
      </c>
      <c r="H835" s="13">
        <f t="shared" ref="H835:H898" si="13">DATEVALUE(MID(I835,FIND(" ",I835)+1,LEN(I835)-FIND(" ",I835)-4)&amp;" "&amp;LEFT(I835,FIND(" ",I835)-1)&amp;", "&amp;RIGHT(I835,4))</f>
        <v>43739</v>
      </c>
      <c r="I835" s="9" t="s">
        <v>3393</v>
      </c>
      <c r="J835">
        <v>2017</v>
      </c>
      <c r="K835" t="s">
        <v>18</v>
      </c>
      <c r="L835" t="s">
        <v>36</v>
      </c>
      <c r="M835" t="s">
        <v>955</v>
      </c>
      <c r="N835" t="s">
        <v>3615</v>
      </c>
    </row>
    <row r="836" spans="1:14" x14ac:dyDescent="0.25">
      <c r="A836">
        <v>81168343</v>
      </c>
      <c r="B836" t="s">
        <v>12</v>
      </c>
      <c r="C836" t="s">
        <v>3616</v>
      </c>
      <c r="D836" t="s">
        <v>3617</v>
      </c>
      <c r="E836" t="s">
        <v>3618</v>
      </c>
      <c r="F836" t="s">
        <v>1198</v>
      </c>
      <c r="G836" t="str">
        <f>TEXT(Table1[[#This Row],[Date_added_formatted]],"yyyy")</f>
        <v>2019</v>
      </c>
      <c r="H836" s="13">
        <f t="shared" si="13"/>
        <v>43739</v>
      </c>
      <c r="I836" s="9" t="s">
        <v>3393</v>
      </c>
      <c r="J836">
        <v>1982</v>
      </c>
      <c r="K836" t="s">
        <v>47</v>
      </c>
      <c r="L836" t="s">
        <v>609</v>
      </c>
      <c r="M836" t="s">
        <v>400</v>
      </c>
      <c r="N836" t="s">
        <v>3619</v>
      </c>
    </row>
    <row r="837" spans="1:14" x14ac:dyDescent="0.25">
      <c r="A837">
        <v>70044605</v>
      </c>
      <c r="B837" t="s">
        <v>12</v>
      </c>
      <c r="C837" t="s">
        <v>3620</v>
      </c>
      <c r="D837" t="s">
        <v>3621</v>
      </c>
      <c r="E837" t="s">
        <v>3622</v>
      </c>
      <c r="F837" t="s">
        <v>33</v>
      </c>
      <c r="G837" t="str">
        <f>TEXT(Table1[[#This Row],[Date_added_formatted]],"yyyy")</f>
        <v>2019</v>
      </c>
      <c r="H837" s="13">
        <f t="shared" si="13"/>
        <v>43739</v>
      </c>
      <c r="I837" s="9" t="s">
        <v>3393</v>
      </c>
      <c r="J837">
        <v>2006</v>
      </c>
      <c r="K837" t="s">
        <v>146</v>
      </c>
      <c r="L837" t="s">
        <v>527</v>
      </c>
      <c r="M837" t="s">
        <v>1159</v>
      </c>
      <c r="N837" t="s">
        <v>3623</v>
      </c>
    </row>
    <row r="838" spans="1:14" x14ac:dyDescent="0.25">
      <c r="A838">
        <v>18021979</v>
      </c>
      <c r="B838" t="s">
        <v>12</v>
      </c>
      <c r="C838" t="s">
        <v>3624</v>
      </c>
      <c r="D838" t="s">
        <v>3625</v>
      </c>
      <c r="E838" t="s">
        <v>3626</v>
      </c>
      <c r="F838" t="s">
        <v>33</v>
      </c>
      <c r="G838" t="str">
        <f>TEXT(Table1[[#This Row],[Date_added_formatted]],"yyyy")</f>
        <v>2019</v>
      </c>
      <c r="H838" s="13">
        <f t="shared" si="13"/>
        <v>43739</v>
      </c>
      <c r="I838" s="9" t="s">
        <v>3393</v>
      </c>
      <c r="J838">
        <v>1998</v>
      </c>
      <c r="K838" t="s">
        <v>906</v>
      </c>
      <c r="L838" t="s">
        <v>654</v>
      </c>
      <c r="M838" t="s">
        <v>20</v>
      </c>
      <c r="N838" t="s">
        <v>3627</v>
      </c>
    </row>
    <row r="839" spans="1:14" x14ac:dyDescent="0.25">
      <c r="A839">
        <v>81168344</v>
      </c>
      <c r="B839" t="s">
        <v>12</v>
      </c>
      <c r="C839" t="s">
        <v>3628</v>
      </c>
      <c r="D839" t="s">
        <v>3629</v>
      </c>
      <c r="E839" t="s">
        <v>3630</v>
      </c>
      <c r="F839" t="s">
        <v>1198</v>
      </c>
      <c r="G839" t="str">
        <f>TEXT(Table1[[#This Row],[Date_added_formatted]],"yyyy")</f>
        <v>2019</v>
      </c>
      <c r="H839" s="13">
        <f t="shared" si="13"/>
        <v>43739</v>
      </c>
      <c r="I839" s="9" t="s">
        <v>3393</v>
      </c>
      <c r="J839">
        <v>1978</v>
      </c>
      <c r="K839" t="s">
        <v>26</v>
      </c>
      <c r="L839" t="s">
        <v>907</v>
      </c>
      <c r="M839" t="s">
        <v>207</v>
      </c>
      <c r="N839" t="s">
        <v>3631</v>
      </c>
    </row>
    <row r="840" spans="1:14" x14ac:dyDescent="0.25">
      <c r="A840">
        <v>70020750</v>
      </c>
      <c r="B840" t="s">
        <v>12</v>
      </c>
      <c r="C840" t="s">
        <v>3632</v>
      </c>
      <c r="D840" t="s">
        <v>2506</v>
      </c>
      <c r="E840" t="s">
        <v>3633</v>
      </c>
      <c r="F840" t="s">
        <v>33</v>
      </c>
      <c r="G840" t="str">
        <f>TEXT(Table1[[#This Row],[Date_added_formatted]],"yyyy")</f>
        <v>2019</v>
      </c>
      <c r="H840" s="13">
        <f t="shared" si="13"/>
        <v>43739</v>
      </c>
      <c r="I840" s="9" t="s">
        <v>3393</v>
      </c>
      <c r="J840">
        <v>2005</v>
      </c>
      <c r="K840" t="s">
        <v>60</v>
      </c>
      <c r="L840" t="s">
        <v>654</v>
      </c>
      <c r="M840" t="s">
        <v>224</v>
      </c>
      <c r="N840" t="s">
        <v>3634</v>
      </c>
    </row>
    <row r="841" spans="1:14" x14ac:dyDescent="0.25">
      <c r="A841">
        <v>70105596</v>
      </c>
      <c r="B841" t="s">
        <v>12</v>
      </c>
      <c r="C841" t="s">
        <v>3635</v>
      </c>
      <c r="D841" t="s">
        <v>3636</v>
      </c>
      <c r="E841" t="s">
        <v>3637</v>
      </c>
      <c r="F841" t="s">
        <v>33</v>
      </c>
      <c r="G841" t="str">
        <f>TEXT(Table1[[#This Row],[Date_added_formatted]],"yyyy")</f>
        <v>2019</v>
      </c>
      <c r="H841" s="13">
        <f t="shared" si="13"/>
        <v>43739</v>
      </c>
      <c r="I841" s="9" t="s">
        <v>3393</v>
      </c>
      <c r="J841">
        <v>2009</v>
      </c>
      <c r="K841" t="s">
        <v>146</v>
      </c>
      <c r="L841" t="s">
        <v>381</v>
      </c>
      <c r="M841" t="s">
        <v>1509</v>
      </c>
      <c r="N841" t="s">
        <v>3638</v>
      </c>
    </row>
    <row r="842" spans="1:14" x14ac:dyDescent="0.25">
      <c r="A842">
        <v>60037022</v>
      </c>
      <c r="B842" t="s">
        <v>12</v>
      </c>
      <c r="C842" t="s">
        <v>3639</v>
      </c>
      <c r="D842" t="s">
        <v>3640</v>
      </c>
      <c r="E842" t="s">
        <v>3641</v>
      </c>
      <c r="F842" t="s">
        <v>24</v>
      </c>
      <c r="G842" t="str">
        <f>TEXT(Table1[[#This Row],[Date_added_formatted]],"yyyy")</f>
        <v>2019</v>
      </c>
      <c r="H842" s="13">
        <f t="shared" si="13"/>
        <v>43739</v>
      </c>
      <c r="I842" s="9" t="s">
        <v>3393</v>
      </c>
      <c r="J842">
        <v>1996</v>
      </c>
      <c r="K842" t="s">
        <v>60</v>
      </c>
      <c r="L842" t="s">
        <v>27</v>
      </c>
      <c r="M842" t="s">
        <v>1411</v>
      </c>
      <c r="N842" t="s">
        <v>3642</v>
      </c>
    </row>
    <row r="843" spans="1:14" x14ac:dyDescent="0.25">
      <c r="A843">
        <v>60034571</v>
      </c>
      <c r="B843" t="s">
        <v>12</v>
      </c>
      <c r="C843" t="s">
        <v>3643</v>
      </c>
      <c r="D843" t="s">
        <v>1475</v>
      </c>
      <c r="E843" t="s">
        <v>3644</v>
      </c>
      <c r="F843" t="s">
        <v>3645</v>
      </c>
      <c r="G843" t="str">
        <f>TEXT(Table1[[#This Row],[Date_added_formatted]],"yyyy")</f>
        <v>2019</v>
      </c>
      <c r="H843" s="13">
        <f t="shared" si="13"/>
        <v>43739</v>
      </c>
      <c r="I843" s="9" t="s">
        <v>3393</v>
      </c>
      <c r="J843">
        <v>2004</v>
      </c>
      <c r="K843" t="s">
        <v>60</v>
      </c>
      <c r="L843" t="s">
        <v>523</v>
      </c>
      <c r="M843" t="s">
        <v>502</v>
      </c>
      <c r="N843" t="s">
        <v>3646</v>
      </c>
    </row>
    <row r="844" spans="1:14" x14ac:dyDescent="0.25">
      <c r="A844">
        <v>81167047</v>
      </c>
      <c r="B844" t="s">
        <v>30</v>
      </c>
      <c r="C844" t="s">
        <v>2141</v>
      </c>
      <c r="E844" t="s">
        <v>3647</v>
      </c>
      <c r="F844" t="s">
        <v>398</v>
      </c>
      <c r="G844" t="str">
        <f>TEXT(Table1[[#This Row],[Date_added_formatted]],"yyyy")</f>
        <v>2019</v>
      </c>
      <c r="H844" s="13">
        <f t="shared" si="13"/>
        <v>43739</v>
      </c>
      <c r="I844" s="9" t="s">
        <v>3393</v>
      </c>
      <c r="J844">
        <v>2017</v>
      </c>
      <c r="K844" t="s">
        <v>26</v>
      </c>
      <c r="L844" t="s">
        <v>36</v>
      </c>
      <c r="M844" t="s">
        <v>3211</v>
      </c>
      <c r="N844" t="s">
        <v>3648</v>
      </c>
    </row>
    <row r="845" spans="1:14" x14ac:dyDescent="0.25">
      <c r="A845">
        <v>70053456</v>
      </c>
      <c r="B845" t="s">
        <v>12</v>
      </c>
      <c r="C845" t="s">
        <v>3649</v>
      </c>
      <c r="D845" t="s">
        <v>3650</v>
      </c>
      <c r="E845" t="s">
        <v>3651</v>
      </c>
      <c r="F845" t="s">
        <v>33</v>
      </c>
      <c r="G845" t="str">
        <f>TEXT(Table1[[#This Row],[Date_added_formatted]],"yyyy")</f>
        <v>2019</v>
      </c>
      <c r="H845" s="13">
        <f t="shared" si="13"/>
        <v>43739</v>
      </c>
      <c r="I845" s="9" t="s">
        <v>3393</v>
      </c>
      <c r="J845">
        <v>2006</v>
      </c>
      <c r="K845" t="s">
        <v>338</v>
      </c>
      <c r="L845" t="s">
        <v>19</v>
      </c>
      <c r="M845" t="s">
        <v>20</v>
      </c>
      <c r="N845" t="s">
        <v>3652</v>
      </c>
    </row>
    <row r="846" spans="1:14" x14ac:dyDescent="0.25">
      <c r="A846">
        <v>80173150</v>
      </c>
      <c r="B846" t="s">
        <v>12</v>
      </c>
      <c r="C846" t="s">
        <v>3653</v>
      </c>
      <c r="D846" t="s">
        <v>3654</v>
      </c>
      <c r="E846" t="s">
        <v>3655</v>
      </c>
      <c r="F846" t="s">
        <v>33</v>
      </c>
      <c r="G846" t="str">
        <f>TEXT(Table1[[#This Row],[Date_added_formatted]],"yyyy")</f>
        <v>2019</v>
      </c>
      <c r="H846" s="13">
        <f t="shared" si="13"/>
        <v>43739</v>
      </c>
      <c r="I846" s="9" t="s">
        <v>3393</v>
      </c>
      <c r="J846">
        <v>2017</v>
      </c>
      <c r="K846" t="s">
        <v>146</v>
      </c>
      <c r="L846" t="s">
        <v>134</v>
      </c>
      <c r="M846" t="s">
        <v>740</v>
      </c>
      <c r="N846" t="s">
        <v>3656</v>
      </c>
    </row>
    <row r="847" spans="1:14" x14ac:dyDescent="0.25">
      <c r="A847">
        <v>81168341</v>
      </c>
      <c r="B847" t="s">
        <v>12</v>
      </c>
      <c r="C847" t="s">
        <v>3657</v>
      </c>
      <c r="D847" t="s">
        <v>3658</v>
      </c>
      <c r="E847" t="s">
        <v>3659</v>
      </c>
      <c r="F847" t="s">
        <v>1198</v>
      </c>
      <c r="G847" t="str">
        <f>TEXT(Table1[[#This Row],[Date_added_formatted]],"yyyy")</f>
        <v>2019</v>
      </c>
      <c r="H847" s="13">
        <f t="shared" si="13"/>
        <v>43739</v>
      </c>
      <c r="I847" s="9" t="s">
        <v>3393</v>
      </c>
      <c r="J847">
        <v>1983</v>
      </c>
      <c r="K847" t="s">
        <v>26</v>
      </c>
      <c r="L847" t="s">
        <v>659</v>
      </c>
      <c r="M847" t="s">
        <v>400</v>
      </c>
      <c r="N847" t="s">
        <v>3660</v>
      </c>
    </row>
    <row r="848" spans="1:14" x14ac:dyDescent="0.25">
      <c r="A848">
        <v>81168346</v>
      </c>
      <c r="B848" t="s">
        <v>12</v>
      </c>
      <c r="C848" t="s">
        <v>3661</v>
      </c>
      <c r="D848" t="s">
        <v>3617</v>
      </c>
      <c r="E848" t="s">
        <v>3662</v>
      </c>
      <c r="F848" t="s">
        <v>1198</v>
      </c>
      <c r="G848" t="str">
        <f>TEXT(Table1[[#This Row],[Date_added_formatted]],"yyyy")</f>
        <v>2019</v>
      </c>
      <c r="H848" s="13">
        <f t="shared" si="13"/>
        <v>43739</v>
      </c>
      <c r="I848" s="9" t="s">
        <v>3393</v>
      </c>
      <c r="J848">
        <v>1967</v>
      </c>
      <c r="K848" t="s">
        <v>26</v>
      </c>
      <c r="L848" t="s">
        <v>345</v>
      </c>
      <c r="M848" t="s">
        <v>3491</v>
      </c>
      <c r="N848" t="s">
        <v>3663</v>
      </c>
    </row>
    <row r="849" spans="1:14" x14ac:dyDescent="0.25">
      <c r="A849">
        <v>80137461</v>
      </c>
      <c r="B849" t="s">
        <v>12</v>
      </c>
      <c r="C849" t="s">
        <v>3664</v>
      </c>
      <c r="D849" t="s">
        <v>3665</v>
      </c>
      <c r="E849" t="s">
        <v>3666</v>
      </c>
      <c r="F849" t="s">
        <v>217</v>
      </c>
      <c r="G849" t="str">
        <f>TEXT(Table1[[#This Row],[Date_added_formatted]],"yyyy")</f>
        <v>2018</v>
      </c>
      <c r="H849" s="13">
        <f t="shared" si="13"/>
        <v>43374</v>
      </c>
      <c r="I849" s="9" t="s">
        <v>3667</v>
      </c>
      <c r="J849">
        <v>2016</v>
      </c>
      <c r="K849" t="s">
        <v>18</v>
      </c>
      <c r="L849" t="s">
        <v>1386</v>
      </c>
      <c r="M849" t="s">
        <v>89</v>
      </c>
      <c r="N849" t="s">
        <v>3668</v>
      </c>
    </row>
    <row r="850" spans="1:14" x14ac:dyDescent="0.25">
      <c r="A850">
        <v>81012857</v>
      </c>
      <c r="B850" t="s">
        <v>12</v>
      </c>
      <c r="C850" t="s">
        <v>3669</v>
      </c>
      <c r="D850" t="s">
        <v>3670</v>
      </c>
      <c r="E850" t="s">
        <v>3671</v>
      </c>
      <c r="F850" t="s">
        <v>331</v>
      </c>
      <c r="G850" t="str">
        <f>TEXT(Table1[[#This Row],[Date_added_formatted]],"yyyy")</f>
        <v>2018</v>
      </c>
      <c r="H850" s="13">
        <f t="shared" si="13"/>
        <v>43374</v>
      </c>
      <c r="I850" s="9" t="s">
        <v>3667</v>
      </c>
      <c r="J850">
        <v>2017</v>
      </c>
      <c r="K850" t="s">
        <v>338</v>
      </c>
      <c r="L850" t="s">
        <v>659</v>
      </c>
      <c r="M850" t="s">
        <v>94</v>
      </c>
      <c r="N850" t="s">
        <v>3672</v>
      </c>
    </row>
    <row r="851" spans="1:14" x14ac:dyDescent="0.25">
      <c r="A851">
        <v>70123116</v>
      </c>
      <c r="B851" t="s">
        <v>12</v>
      </c>
      <c r="C851" t="s">
        <v>3673</v>
      </c>
      <c r="D851" t="s">
        <v>3132</v>
      </c>
      <c r="E851" t="s">
        <v>3674</v>
      </c>
      <c r="F851" t="s">
        <v>217</v>
      </c>
      <c r="G851" t="str">
        <f>TEXT(Table1[[#This Row],[Date_added_formatted]],"yyyy")</f>
        <v>2018</v>
      </c>
      <c r="H851" s="13">
        <f t="shared" si="13"/>
        <v>43374</v>
      </c>
      <c r="I851" s="9" t="s">
        <v>3667</v>
      </c>
      <c r="J851">
        <v>2009</v>
      </c>
      <c r="K851" t="s">
        <v>26</v>
      </c>
      <c r="L851" t="s">
        <v>629</v>
      </c>
      <c r="M851" t="s">
        <v>180</v>
      </c>
      <c r="N851" t="s">
        <v>3675</v>
      </c>
    </row>
    <row r="852" spans="1:14" x14ac:dyDescent="0.25">
      <c r="A852">
        <v>80190101</v>
      </c>
      <c r="B852" t="s">
        <v>12</v>
      </c>
      <c r="C852" t="s">
        <v>3676</v>
      </c>
      <c r="D852" t="s">
        <v>3677</v>
      </c>
      <c r="E852" t="s">
        <v>3678</v>
      </c>
      <c r="F852" t="s">
        <v>217</v>
      </c>
      <c r="G852" t="str">
        <f>TEXT(Table1[[#This Row],[Date_added_formatted]],"yyyy")</f>
        <v>2018</v>
      </c>
      <c r="H852" s="13">
        <f t="shared" si="13"/>
        <v>43374</v>
      </c>
      <c r="I852" s="9" t="s">
        <v>3667</v>
      </c>
      <c r="J852">
        <v>2014</v>
      </c>
      <c r="K852" t="s">
        <v>26</v>
      </c>
      <c r="L852" t="s">
        <v>253</v>
      </c>
      <c r="M852" t="s">
        <v>89</v>
      </c>
      <c r="N852" t="s">
        <v>3679</v>
      </c>
    </row>
    <row r="853" spans="1:14" x14ac:dyDescent="0.25">
      <c r="A853">
        <v>81024712</v>
      </c>
      <c r="B853" t="s">
        <v>12</v>
      </c>
      <c r="C853" t="s">
        <v>3680</v>
      </c>
      <c r="D853" t="s">
        <v>3681</v>
      </c>
      <c r="E853" t="s">
        <v>3682</v>
      </c>
      <c r="F853" t="s">
        <v>217</v>
      </c>
      <c r="G853" t="str">
        <f>TEXT(Table1[[#This Row],[Date_added_formatted]],"yyyy")</f>
        <v>2018</v>
      </c>
      <c r="H853" s="13">
        <f t="shared" si="13"/>
        <v>43374</v>
      </c>
      <c r="I853" s="9" t="s">
        <v>3667</v>
      </c>
      <c r="J853">
        <v>2016</v>
      </c>
      <c r="K853" t="s">
        <v>47</v>
      </c>
      <c r="L853" t="s">
        <v>2111</v>
      </c>
      <c r="M853" t="s">
        <v>1613</v>
      </c>
      <c r="N853" t="s">
        <v>3683</v>
      </c>
    </row>
    <row r="854" spans="1:14" x14ac:dyDescent="0.25">
      <c r="A854">
        <v>70112494</v>
      </c>
      <c r="B854" t="s">
        <v>12</v>
      </c>
      <c r="C854" t="s">
        <v>3684</v>
      </c>
      <c r="D854" t="s">
        <v>1320</v>
      </c>
      <c r="E854" t="s">
        <v>3685</v>
      </c>
      <c r="F854" t="s">
        <v>33</v>
      </c>
      <c r="G854" t="str">
        <f>TEXT(Table1[[#This Row],[Date_added_formatted]],"yyyy")</f>
        <v>2018</v>
      </c>
      <c r="H854" s="13">
        <f t="shared" si="13"/>
        <v>43374</v>
      </c>
      <c r="I854" s="9" t="s">
        <v>3667</v>
      </c>
      <c r="J854">
        <v>2009</v>
      </c>
      <c r="K854" t="s">
        <v>60</v>
      </c>
      <c r="L854" t="s">
        <v>229</v>
      </c>
      <c r="M854" t="s">
        <v>882</v>
      </c>
      <c r="N854" t="s">
        <v>3686</v>
      </c>
    </row>
    <row r="855" spans="1:14" x14ac:dyDescent="0.25">
      <c r="A855">
        <v>80215922</v>
      </c>
      <c r="B855" t="s">
        <v>12</v>
      </c>
      <c r="C855" t="s">
        <v>3687</v>
      </c>
      <c r="D855" t="s">
        <v>3688</v>
      </c>
      <c r="E855" t="s">
        <v>3689</v>
      </c>
      <c r="F855" t="s">
        <v>3690</v>
      </c>
      <c r="G855" t="str">
        <f>TEXT(Table1[[#This Row],[Date_added_formatted]],"yyyy")</f>
        <v>2018</v>
      </c>
      <c r="H855" s="13">
        <f t="shared" si="13"/>
        <v>43374</v>
      </c>
      <c r="I855" s="9" t="s">
        <v>3667</v>
      </c>
      <c r="J855">
        <v>2017</v>
      </c>
      <c r="K855" t="s">
        <v>146</v>
      </c>
      <c r="L855" t="s">
        <v>186</v>
      </c>
      <c r="M855" t="s">
        <v>1159</v>
      </c>
      <c r="N855" t="s">
        <v>3691</v>
      </c>
    </row>
    <row r="856" spans="1:14" x14ac:dyDescent="0.25">
      <c r="A856">
        <v>81012415</v>
      </c>
      <c r="B856" t="s">
        <v>30</v>
      </c>
      <c r="C856" t="s">
        <v>3692</v>
      </c>
      <c r="F856" t="s">
        <v>24</v>
      </c>
      <c r="G856" t="str">
        <f>TEXT(Table1[[#This Row],[Date_added_formatted]],"yyyy")</f>
        <v>2018</v>
      </c>
      <c r="H856" s="13">
        <f t="shared" si="13"/>
        <v>43374</v>
      </c>
      <c r="I856" s="9" t="s">
        <v>3667</v>
      </c>
      <c r="J856">
        <v>2018</v>
      </c>
      <c r="K856" t="s">
        <v>47</v>
      </c>
      <c r="L856" t="s">
        <v>36</v>
      </c>
      <c r="M856" t="s">
        <v>1836</v>
      </c>
      <c r="N856" t="s">
        <v>3693</v>
      </c>
    </row>
    <row r="857" spans="1:14" x14ac:dyDescent="0.25">
      <c r="A857">
        <v>70113306</v>
      </c>
      <c r="B857" t="s">
        <v>12</v>
      </c>
      <c r="C857" t="s">
        <v>3694</v>
      </c>
      <c r="D857" t="s">
        <v>3695</v>
      </c>
      <c r="E857" t="s">
        <v>3696</v>
      </c>
      <c r="F857" t="s">
        <v>217</v>
      </c>
      <c r="G857" t="str">
        <f>TEXT(Table1[[#This Row],[Date_added_formatted]],"yyyy")</f>
        <v>2018</v>
      </c>
      <c r="H857" s="13">
        <f t="shared" si="13"/>
        <v>43374</v>
      </c>
      <c r="I857" s="9" t="s">
        <v>3667</v>
      </c>
      <c r="J857">
        <v>2009</v>
      </c>
      <c r="K857" t="s">
        <v>47</v>
      </c>
      <c r="L857" t="s">
        <v>326</v>
      </c>
      <c r="M857" t="s">
        <v>400</v>
      </c>
      <c r="N857" t="s">
        <v>3697</v>
      </c>
    </row>
    <row r="858" spans="1:14" x14ac:dyDescent="0.25">
      <c r="A858">
        <v>70113305</v>
      </c>
      <c r="B858" t="s">
        <v>12</v>
      </c>
      <c r="C858" t="s">
        <v>3698</v>
      </c>
      <c r="D858" t="s">
        <v>3699</v>
      </c>
      <c r="E858" t="s">
        <v>3700</v>
      </c>
      <c r="F858" t="s">
        <v>217</v>
      </c>
      <c r="G858" t="str">
        <f>TEXT(Table1[[#This Row],[Date_added_formatted]],"yyyy")</f>
        <v>2018</v>
      </c>
      <c r="H858" s="13">
        <f t="shared" si="13"/>
        <v>43374</v>
      </c>
      <c r="I858" s="9" t="s">
        <v>3667</v>
      </c>
      <c r="J858">
        <v>2009</v>
      </c>
      <c r="K858" t="s">
        <v>26</v>
      </c>
      <c r="L858" t="s">
        <v>1158</v>
      </c>
      <c r="M858" t="s">
        <v>291</v>
      </c>
      <c r="N858" t="s">
        <v>3701</v>
      </c>
    </row>
    <row r="859" spans="1:14" x14ac:dyDescent="0.25">
      <c r="A859">
        <v>80032472</v>
      </c>
      <c r="B859" t="s">
        <v>12</v>
      </c>
      <c r="C859" t="s">
        <v>3702</v>
      </c>
      <c r="D859" t="s">
        <v>3703</v>
      </c>
      <c r="E859" t="s">
        <v>3704</v>
      </c>
      <c r="F859" t="s">
        <v>217</v>
      </c>
      <c r="G859" t="str">
        <f>TEXT(Table1[[#This Row],[Date_added_formatted]],"yyyy")</f>
        <v>2018</v>
      </c>
      <c r="H859" s="13">
        <f t="shared" si="13"/>
        <v>43374</v>
      </c>
      <c r="I859" s="9" t="s">
        <v>3667</v>
      </c>
      <c r="J859">
        <v>2014</v>
      </c>
      <c r="K859" t="s">
        <v>18</v>
      </c>
      <c r="L859" t="s">
        <v>3102</v>
      </c>
      <c r="M859" t="s">
        <v>2556</v>
      </c>
      <c r="N859" t="s">
        <v>3705</v>
      </c>
    </row>
    <row r="860" spans="1:14" x14ac:dyDescent="0.25">
      <c r="A860">
        <v>81024703</v>
      </c>
      <c r="B860" t="s">
        <v>12</v>
      </c>
      <c r="C860" t="s">
        <v>3706</v>
      </c>
      <c r="D860" t="s">
        <v>3707</v>
      </c>
      <c r="E860" t="s">
        <v>3708</v>
      </c>
      <c r="G860" t="str">
        <f>TEXT(Table1[[#This Row],[Date_added_formatted]],"yyyy")</f>
        <v>2018</v>
      </c>
      <c r="H860" s="13">
        <f t="shared" si="13"/>
        <v>43374</v>
      </c>
      <c r="I860" s="9" t="s">
        <v>3667</v>
      </c>
      <c r="J860">
        <v>2017</v>
      </c>
      <c r="K860" t="s">
        <v>47</v>
      </c>
      <c r="L860" t="s">
        <v>1119</v>
      </c>
      <c r="M860" t="s">
        <v>400</v>
      </c>
      <c r="N860" t="s">
        <v>3709</v>
      </c>
    </row>
    <row r="861" spans="1:14" x14ac:dyDescent="0.25">
      <c r="A861">
        <v>81012402</v>
      </c>
      <c r="B861" t="s">
        <v>30</v>
      </c>
      <c r="C861" t="s">
        <v>3710</v>
      </c>
      <c r="E861" t="s">
        <v>3711</v>
      </c>
      <c r="G861" t="str">
        <f>TEXT(Table1[[#This Row],[Date_added_formatted]],"yyyy")</f>
        <v>2018</v>
      </c>
      <c r="H861" s="13">
        <f t="shared" si="13"/>
        <v>43374</v>
      </c>
      <c r="I861" s="9" t="s">
        <v>3667</v>
      </c>
      <c r="J861">
        <v>2018</v>
      </c>
      <c r="K861" t="s">
        <v>47</v>
      </c>
      <c r="L861" t="s">
        <v>36</v>
      </c>
      <c r="M861" t="s">
        <v>3380</v>
      </c>
      <c r="N861" t="s">
        <v>3712</v>
      </c>
    </row>
    <row r="862" spans="1:14" x14ac:dyDescent="0.25">
      <c r="A862">
        <v>70181653</v>
      </c>
      <c r="B862" t="s">
        <v>12</v>
      </c>
      <c r="C862" t="s">
        <v>3713</v>
      </c>
      <c r="D862" t="s">
        <v>3714</v>
      </c>
      <c r="E862" t="s">
        <v>3715</v>
      </c>
      <c r="F862" t="s">
        <v>217</v>
      </c>
      <c r="G862" t="str">
        <f>TEXT(Table1[[#This Row],[Date_added_formatted]],"yyyy")</f>
        <v>2018</v>
      </c>
      <c r="H862" s="13">
        <f t="shared" si="13"/>
        <v>43374</v>
      </c>
      <c r="I862" s="9" t="s">
        <v>3667</v>
      </c>
      <c r="J862">
        <v>2012</v>
      </c>
      <c r="K862" t="s">
        <v>47</v>
      </c>
      <c r="L862" t="s">
        <v>186</v>
      </c>
      <c r="M862" t="s">
        <v>236</v>
      </c>
      <c r="N862" t="s">
        <v>3716</v>
      </c>
    </row>
    <row r="863" spans="1:14" x14ac:dyDescent="0.25">
      <c r="A863">
        <v>80048200</v>
      </c>
      <c r="B863" t="s">
        <v>12</v>
      </c>
      <c r="C863" t="s">
        <v>3717</v>
      </c>
      <c r="D863" t="s">
        <v>3718</v>
      </c>
      <c r="E863" t="s">
        <v>3719</v>
      </c>
      <c r="F863" t="s">
        <v>33</v>
      </c>
      <c r="G863" t="str">
        <f>TEXT(Table1[[#This Row],[Date_added_formatted]],"yyyy")</f>
        <v>2018</v>
      </c>
      <c r="H863" s="13">
        <f t="shared" si="13"/>
        <v>43374</v>
      </c>
      <c r="I863" s="9" t="s">
        <v>3667</v>
      </c>
      <c r="J863">
        <v>2015</v>
      </c>
      <c r="K863" t="s">
        <v>121</v>
      </c>
      <c r="L863" t="s">
        <v>108</v>
      </c>
      <c r="M863" t="s">
        <v>141</v>
      </c>
      <c r="N863" t="s">
        <v>3720</v>
      </c>
    </row>
    <row r="864" spans="1:14" x14ac:dyDescent="0.25">
      <c r="A864">
        <v>81025884</v>
      </c>
      <c r="B864" t="s">
        <v>12</v>
      </c>
      <c r="C864" t="s">
        <v>3721</v>
      </c>
      <c r="D864" t="s">
        <v>3722</v>
      </c>
      <c r="E864" t="s">
        <v>3723</v>
      </c>
      <c r="G864" t="str">
        <f>TEXT(Table1[[#This Row],[Date_added_formatted]],"yyyy")</f>
        <v>2018</v>
      </c>
      <c r="H864" s="13">
        <f t="shared" si="13"/>
        <v>43374</v>
      </c>
      <c r="I864" s="9" t="s">
        <v>3667</v>
      </c>
      <c r="J864">
        <v>2018</v>
      </c>
      <c r="K864" t="s">
        <v>26</v>
      </c>
      <c r="L864" t="s">
        <v>122</v>
      </c>
      <c r="M864" t="s">
        <v>199</v>
      </c>
      <c r="N864" t="s">
        <v>3724</v>
      </c>
    </row>
    <row r="865" spans="1:14" x14ac:dyDescent="0.25">
      <c r="A865">
        <v>80032474</v>
      </c>
      <c r="B865" t="s">
        <v>12</v>
      </c>
      <c r="C865" t="s">
        <v>3725</v>
      </c>
      <c r="D865" t="s">
        <v>3726</v>
      </c>
      <c r="E865" t="s">
        <v>3727</v>
      </c>
      <c r="F865" t="s">
        <v>217</v>
      </c>
      <c r="G865" t="str">
        <f>TEXT(Table1[[#This Row],[Date_added_formatted]],"yyyy")</f>
        <v>2018</v>
      </c>
      <c r="H865" s="13">
        <f t="shared" si="13"/>
        <v>43374</v>
      </c>
      <c r="I865" s="9" t="s">
        <v>3667</v>
      </c>
      <c r="J865">
        <v>2013</v>
      </c>
      <c r="K865" t="s">
        <v>47</v>
      </c>
      <c r="L865" t="s">
        <v>1158</v>
      </c>
      <c r="M865" t="s">
        <v>1687</v>
      </c>
      <c r="N865" t="s">
        <v>3728</v>
      </c>
    </row>
    <row r="866" spans="1:14" x14ac:dyDescent="0.25">
      <c r="A866">
        <v>80032476</v>
      </c>
      <c r="B866" t="s">
        <v>12</v>
      </c>
      <c r="C866" t="s">
        <v>3729</v>
      </c>
      <c r="D866" t="s">
        <v>3730</v>
      </c>
      <c r="E866" t="s">
        <v>3731</v>
      </c>
      <c r="F866" t="s">
        <v>217</v>
      </c>
      <c r="G866" t="str">
        <f>TEXT(Table1[[#This Row],[Date_added_formatted]],"yyyy")</f>
        <v>2018</v>
      </c>
      <c r="H866" s="13">
        <f t="shared" si="13"/>
        <v>43374</v>
      </c>
      <c r="I866" s="9" t="s">
        <v>3667</v>
      </c>
      <c r="J866">
        <v>2014</v>
      </c>
      <c r="K866" t="s">
        <v>47</v>
      </c>
      <c r="L866" t="s">
        <v>3545</v>
      </c>
      <c r="M866" t="s">
        <v>639</v>
      </c>
      <c r="N866" t="s">
        <v>3732</v>
      </c>
    </row>
    <row r="867" spans="1:14" x14ac:dyDescent="0.25">
      <c r="A867">
        <v>70127589</v>
      </c>
      <c r="B867" t="s">
        <v>12</v>
      </c>
      <c r="C867" t="s">
        <v>3733</v>
      </c>
      <c r="D867" t="s">
        <v>3734</v>
      </c>
      <c r="E867" t="s">
        <v>3735</v>
      </c>
      <c r="F867" t="s">
        <v>217</v>
      </c>
      <c r="G867" t="str">
        <f>TEXT(Table1[[#This Row],[Date_added_formatted]],"yyyy")</f>
        <v>2018</v>
      </c>
      <c r="H867" s="13">
        <f t="shared" si="13"/>
        <v>43374</v>
      </c>
      <c r="I867" s="9" t="s">
        <v>3667</v>
      </c>
      <c r="J867">
        <v>2009</v>
      </c>
      <c r="K867" t="s">
        <v>18</v>
      </c>
      <c r="L867" t="s">
        <v>48</v>
      </c>
      <c r="M867" t="s">
        <v>400</v>
      </c>
      <c r="N867" t="s">
        <v>3736</v>
      </c>
    </row>
    <row r="868" spans="1:14" x14ac:dyDescent="0.25">
      <c r="A868">
        <v>80225696</v>
      </c>
      <c r="B868" t="s">
        <v>30</v>
      </c>
      <c r="C868" t="s">
        <v>3737</v>
      </c>
      <c r="E868" t="s">
        <v>3738</v>
      </c>
      <c r="F868" t="s">
        <v>33</v>
      </c>
      <c r="G868" t="str">
        <f>TEXT(Table1[[#This Row],[Date_added_formatted]],"yyyy")</f>
        <v>2018</v>
      </c>
      <c r="H868" s="13">
        <f t="shared" si="13"/>
        <v>43374</v>
      </c>
      <c r="I868" s="9" t="s">
        <v>3667</v>
      </c>
      <c r="J868">
        <v>2018</v>
      </c>
      <c r="K868" t="s">
        <v>26</v>
      </c>
      <c r="L868" t="s">
        <v>36</v>
      </c>
      <c r="M868" t="s">
        <v>3739</v>
      </c>
      <c r="N868" t="s">
        <v>3740</v>
      </c>
    </row>
    <row r="869" spans="1:14" x14ac:dyDescent="0.25">
      <c r="A869">
        <v>80104130</v>
      </c>
      <c r="B869" t="s">
        <v>12</v>
      </c>
      <c r="C869" t="s">
        <v>3741</v>
      </c>
      <c r="D869" t="s">
        <v>3742</v>
      </c>
      <c r="E869" t="s">
        <v>3743</v>
      </c>
      <c r="F869" t="s">
        <v>217</v>
      </c>
      <c r="G869" t="str">
        <f>TEXT(Table1[[#This Row],[Date_added_formatted]],"yyyy")</f>
        <v>2018</v>
      </c>
      <c r="H869" s="13">
        <f t="shared" si="13"/>
        <v>43374</v>
      </c>
      <c r="I869" s="9" t="s">
        <v>3667</v>
      </c>
      <c r="J869">
        <v>2017</v>
      </c>
      <c r="K869" t="s">
        <v>47</v>
      </c>
      <c r="L869" t="s">
        <v>1727</v>
      </c>
      <c r="M869" t="s">
        <v>135</v>
      </c>
      <c r="N869" t="s">
        <v>3744</v>
      </c>
    </row>
    <row r="870" spans="1:14" x14ac:dyDescent="0.25">
      <c r="A870">
        <v>80032473</v>
      </c>
      <c r="B870" t="s">
        <v>12</v>
      </c>
      <c r="C870" t="s">
        <v>3745</v>
      </c>
      <c r="D870" t="s">
        <v>3099</v>
      </c>
      <c r="E870" t="s">
        <v>3746</v>
      </c>
      <c r="F870" t="s">
        <v>217</v>
      </c>
      <c r="G870" t="str">
        <f>TEXT(Table1[[#This Row],[Date_added_formatted]],"yyyy")</f>
        <v>2018</v>
      </c>
      <c r="H870" s="13">
        <f t="shared" si="13"/>
        <v>43374</v>
      </c>
      <c r="I870" s="9" t="s">
        <v>3667</v>
      </c>
      <c r="J870">
        <v>2014</v>
      </c>
      <c r="K870" t="s">
        <v>47</v>
      </c>
      <c r="L870" t="s">
        <v>223</v>
      </c>
      <c r="M870" t="s">
        <v>254</v>
      </c>
      <c r="N870" t="s">
        <v>3747</v>
      </c>
    </row>
    <row r="871" spans="1:14" x14ac:dyDescent="0.25">
      <c r="A871">
        <v>70090035</v>
      </c>
      <c r="B871" t="s">
        <v>12</v>
      </c>
      <c r="C871" t="s">
        <v>3748</v>
      </c>
      <c r="D871" t="s">
        <v>3749</v>
      </c>
      <c r="E871" t="s">
        <v>3750</v>
      </c>
      <c r="F871" t="s">
        <v>217</v>
      </c>
      <c r="G871" t="str">
        <f>TEXT(Table1[[#This Row],[Date_added_formatted]],"yyyy")</f>
        <v>2018</v>
      </c>
      <c r="H871" s="13">
        <f t="shared" si="13"/>
        <v>43374</v>
      </c>
      <c r="I871" s="9" t="s">
        <v>3667</v>
      </c>
      <c r="J871">
        <v>2008</v>
      </c>
      <c r="K871" t="s">
        <v>47</v>
      </c>
      <c r="L871" t="s">
        <v>3751</v>
      </c>
      <c r="M871" t="s">
        <v>89</v>
      </c>
      <c r="N871" t="s">
        <v>3752</v>
      </c>
    </row>
    <row r="872" spans="1:14" x14ac:dyDescent="0.25">
      <c r="A872">
        <v>81024713</v>
      </c>
      <c r="B872" t="s">
        <v>12</v>
      </c>
      <c r="C872" t="s">
        <v>3753</v>
      </c>
      <c r="D872" t="s">
        <v>3754</v>
      </c>
      <c r="E872" t="s">
        <v>3755</v>
      </c>
      <c r="F872" t="s">
        <v>217</v>
      </c>
      <c r="G872" t="str">
        <f>TEXT(Table1[[#This Row],[Date_added_formatted]],"yyyy")</f>
        <v>2018</v>
      </c>
      <c r="H872" s="13">
        <f t="shared" si="13"/>
        <v>43374</v>
      </c>
      <c r="I872" s="9" t="s">
        <v>3667</v>
      </c>
      <c r="J872">
        <v>2015</v>
      </c>
      <c r="K872" t="s">
        <v>47</v>
      </c>
      <c r="L872" t="s">
        <v>1158</v>
      </c>
      <c r="M872" t="s">
        <v>254</v>
      </c>
      <c r="N872" t="s">
        <v>3756</v>
      </c>
    </row>
    <row r="873" spans="1:14" x14ac:dyDescent="0.25">
      <c r="A873">
        <v>70117268</v>
      </c>
      <c r="B873" t="s">
        <v>12</v>
      </c>
      <c r="C873" t="s">
        <v>3757</v>
      </c>
      <c r="D873" t="s">
        <v>3758</v>
      </c>
      <c r="E873" t="s">
        <v>3759</v>
      </c>
      <c r="F873" t="s">
        <v>217</v>
      </c>
      <c r="G873" t="str">
        <f>TEXT(Table1[[#This Row],[Date_added_formatted]],"yyyy")</f>
        <v>2018</v>
      </c>
      <c r="H873" s="13">
        <f t="shared" si="13"/>
        <v>43374</v>
      </c>
      <c r="I873" s="9" t="s">
        <v>3667</v>
      </c>
      <c r="J873">
        <v>2009</v>
      </c>
      <c r="K873" t="s">
        <v>26</v>
      </c>
      <c r="L873" t="s">
        <v>326</v>
      </c>
      <c r="M873" t="s">
        <v>1687</v>
      </c>
      <c r="N873" t="s">
        <v>3760</v>
      </c>
    </row>
    <row r="874" spans="1:14" x14ac:dyDescent="0.25">
      <c r="A874">
        <v>70211216</v>
      </c>
      <c r="B874" t="s">
        <v>12</v>
      </c>
      <c r="C874" t="s">
        <v>3761</v>
      </c>
      <c r="D874" t="s">
        <v>3762</v>
      </c>
      <c r="E874" t="s">
        <v>3763</v>
      </c>
      <c r="F874" t="s">
        <v>33</v>
      </c>
      <c r="G874" t="str">
        <f>TEXT(Table1[[#This Row],[Date_added_formatted]],"yyyy")</f>
        <v>2018</v>
      </c>
      <c r="H874" s="13">
        <f t="shared" si="13"/>
        <v>43374</v>
      </c>
      <c r="I874" s="9" t="s">
        <v>3667</v>
      </c>
      <c r="J874">
        <v>2011</v>
      </c>
      <c r="K874" t="s">
        <v>60</v>
      </c>
      <c r="L874" t="s">
        <v>481</v>
      </c>
      <c r="M874" t="s">
        <v>28</v>
      </c>
      <c r="N874" t="s">
        <v>3764</v>
      </c>
    </row>
    <row r="875" spans="1:14" x14ac:dyDescent="0.25">
      <c r="A875">
        <v>70140322</v>
      </c>
      <c r="B875" t="s">
        <v>12</v>
      </c>
      <c r="C875" t="s">
        <v>3765</v>
      </c>
      <c r="D875" t="s">
        <v>3766</v>
      </c>
      <c r="E875" t="s">
        <v>3763</v>
      </c>
      <c r="F875" t="s">
        <v>33</v>
      </c>
      <c r="G875" t="str">
        <f>TEXT(Table1[[#This Row],[Date_added_formatted]],"yyyy")</f>
        <v>2018</v>
      </c>
      <c r="H875" s="13">
        <f t="shared" si="13"/>
        <v>43374</v>
      </c>
      <c r="I875" s="9" t="s">
        <v>3667</v>
      </c>
      <c r="J875">
        <v>2010</v>
      </c>
      <c r="K875" t="s">
        <v>26</v>
      </c>
      <c r="L875" t="s">
        <v>1381</v>
      </c>
      <c r="M875" t="s">
        <v>28</v>
      </c>
      <c r="N875" t="s">
        <v>3767</v>
      </c>
    </row>
    <row r="876" spans="1:14" x14ac:dyDescent="0.25">
      <c r="A876">
        <v>81024696</v>
      </c>
      <c r="B876" t="s">
        <v>12</v>
      </c>
      <c r="C876" t="s">
        <v>3768</v>
      </c>
      <c r="D876" t="s">
        <v>3099</v>
      </c>
      <c r="E876" t="s">
        <v>3769</v>
      </c>
      <c r="F876" t="s">
        <v>217</v>
      </c>
      <c r="G876" t="str">
        <f>TEXT(Table1[[#This Row],[Date_added_formatted]],"yyyy")</f>
        <v>2018</v>
      </c>
      <c r="H876" s="13">
        <f t="shared" si="13"/>
        <v>43374</v>
      </c>
      <c r="I876" s="9" t="s">
        <v>3667</v>
      </c>
      <c r="J876">
        <v>2018</v>
      </c>
      <c r="K876" t="s">
        <v>47</v>
      </c>
      <c r="L876" t="s">
        <v>1686</v>
      </c>
      <c r="M876" t="s">
        <v>1613</v>
      </c>
      <c r="N876" t="s">
        <v>3770</v>
      </c>
    </row>
    <row r="877" spans="1:14" x14ac:dyDescent="0.25">
      <c r="A877">
        <v>70303428</v>
      </c>
      <c r="B877" t="s">
        <v>12</v>
      </c>
      <c r="C877" t="s">
        <v>3771</v>
      </c>
      <c r="D877" t="s">
        <v>3772</v>
      </c>
      <c r="E877" t="s">
        <v>3773</v>
      </c>
      <c r="F877" t="s">
        <v>217</v>
      </c>
      <c r="G877" t="str">
        <f>TEXT(Table1[[#This Row],[Date_added_formatted]],"yyyy")</f>
        <v>2018</v>
      </c>
      <c r="H877" s="13">
        <f t="shared" si="13"/>
        <v>43374</v>
      </c>
      <c r="I877" s="9" t="s">
        <v>3667</v>
      </c>
      <c r="J877">
        <v>2014</v>
      </c>
      <c r="K877" t="s">
        <v>47</v>
      </c>
      <c r="L877" t="s">
        <v>717</v>
      </c>
      <c r="M877" t="s">
        <v>236</v>
      </c>
      <c r="N877" t="s">
        <v>3774</v>
      </c>
    </row>
    <row r="878" spans="1:14" x14ac:dyDescent="0.25">
      <c r="A878">
        <v>81012407</v>
      </c>
      <c r="B878" t="s">
        <v>30</v>
      </c>
      <c r="C878" t="s">
        <v>3775</v>
      </c>
      <c r="D878" t="s">
        <v>3776</v>
      </c>
      <c r="G878" t="str">
        <f>TEXT(Table1[[#This Row],[Date_added_formatted]],"yyyy")</f>
        <v>2018</v>
      </c>
      <c r="H878" s="13">
        <f t="shared" si="13"/>
        <v>43374</v>
      </c>
      <c r="I878" s="9" t="s">
        <v>3667</v>
      </c>
      <c r="J878">
        <v>2018</v>
      </c>
      <c r="K878" t="s">
        <v>18</v>
      </c>
      <c r="L878" t="s">
        <v>36</v>
      </c>
      <c r="M878" t="s">
        <v>3380</v>
      </c>
      <c r="N878" t="s">
        <v>3777</v>
      </c>
    </row>
    <row r="879" spans="1:14" x14ac:dyDescent="0.25">
      <c r="A879">
        <v>70125882</v>
      </c>
      <c r="B879" t="s">
        <v>12</v>
      </c>
      <c r="C879" t="s">
        <v>3778</v>
      </c>
      <c r="D879" t="s">
        <v>3779</v>
      </c>
      <c r="E879" t="s">
        <v>3780</v>
      </c>
      <c r="F879" t="s">
        <v>217</v>
      </c>
      <c r="G879" t="str">
        <f>TEXT(Table1[[#This Row],[Date_added_formatted]],"yyyy")</f>
        <v>2018</v>
      </c>
      <c r="H879" s="13">
        <f t="shared" si="13"/>
        <v>43374</v>
      </c>
      <c r="I879" s="9" t="s">
        <v>3667</v>
      </c>
      <c r="J879">
        <v>2009</v>
      </c>
      <c r="K879" t="s">
        <v>47</v>
      </c>
      <c r="L879" t="s">
        <v>728</v>
      </c>
      <c r="M879" t="s">
        <v>89</v>
      </c>
      <c r="N879" t="s">
        <v>3781</v>
      </c>
    </row>
    <row r="880" spans="1:14" x14ac:dyDescent="0.25">
      <c r="A880">
        <v>70101039</v>
      </c>
      <c r="B880" t="s">
        <v>12</v>
      </c>
      <c r="C880" t="s">
        <v>3782</v>
      </c>
      <c r="D880" t="s">
        <v>3783</v>
      </c>
      <c r="E880" t="s">
        <v>3784</v>
      </c>
      <c r="F880" t="s">
        <v>217</v>
      </c>
      <c r="G880" t="str">
        <f>TEXT(Table1[[#This Row],[Date_added_formatted]],"yyyy")</f>
        <v>2018</v>
      </c>
      <c r="H880" s="13">
        <f t="shared" si="13"/>
        <v>43374</v>
      </c>
      <c r="I880" s="9" t="s">
        <v>3667</v>
      </c>
      <c r="J880">
        <v>2008</v>
      </c>
      <c r="K880" t="s">
        <v>18</v>
      </c>
      <c r="L880" t="s">
        <v>3102</v>
      </c>
      <c r="M880" t="s">
        <v>639</v>
      </c>
      <c r="N880" t="s">
        <v>3785</v>
      </c>
    </row>
    <row r="881" spans="1:14" x14ac:dyDescent="0.25">
      <c r="A881">
        <v>70123121</v>
      </c>
      <c r="B881" t="s">
        <v>12</v>
      </c>
      <c r="C881" t="s">
        <v>3786</v>
      </c>
      <c r="D881" t="s">
        <v>3787</v>
      </c>
      <c r="E881" t="s">
        <v>3788</v>
      </c>
      <c r="F881" t="s">
        <v>217</v>
      </c>
      <c r="G881" t="str">
        <f>TEXT(Table1[[#This Row],[Date_added_formatted]],"yyyy")</f>
        <v>2018</v>
      </c>
      <c r="H881" s="13">
        <f t="shared" si="13"/>
        <v>43374</v>
      </c>
      <c r="I881" s="9" t="s">
        <v>3667</v>
      </c>
      <c r="J881">
        <v>2009</v>
      </c>
      <c r="K881" t="s">
        <v>26</v>
      </c>
      <c r="L881" t="s">
        <v>3414</v>
      </c>
      <c r="M881" t="s">
        <v>482</v>
      </c>
      <c r="N881" t="s">
        <v>3789</v>
      </c>
    </row>
    <row r="882" spans="1:14" x14ac:dyDescent="0.25">
      <c r="A882">
        <v>80152182</v>
      </c>
      <c r="B882" t="s">
        <v>12</v>
      </c>
      <c r="C882" t="s">
        <v>3790</v>
      </c>
      <c r="D882" t="s">
        <v>3791</v>
      </c>
      <c r="E882" t="s">
        <v>3792</v>
      </c>
      <c r="F882" t="s">
        <v>217</v>
      </c>
      <c r="G882" t="str">
        <f>TEXT(Table1[[#This Row],[Date_added_formatted]],"yyyy")</f>
        <v>2018</v>
      </c>
      <c r="H882" s="13">
        <f t="shared" si="13"/>
        <v>43374</v>
      </c>
      <c r="I882" s="9" t="s">
        <v>3667</v>
      </c>
      <c r="J882">
        <v>2016</v>
      </c>
      <c r="K882" t="s">
        <v>47</v>
      </c>
      <c r="L882" t="s">
        <v>19</v>
      </c>
      <c r="M882" t="s">
        <v>400</v>
      </c>
      <c r="N882" t="s">
        <v>3793</v>
      </c>
    </row>
    <row r="883" spans="1:14" x14ac:dyDescent="0.25">
      <c r="A883">
        <v>70229042</v>
      </c>
      <c r="B883" t="s">
        <v>12</v>
      </c>
      <c r="C883" t="s">
        <v>3794</v>
      </c>
      <c r="D883" t="s">
        <v>3795</v>
      </c>
      <c r="E883" t="s">
        <v>3796</v>
      </c>
      <c r="F883" t="s">
        <v>217</v>
      </c>
      <c r="G883" t="str">
        <f>TEXT(Table1[[#This Row],[Date_added_formatted]],"yyyy")</f>
        <v>2018</v>
      </c>
      <c r="H883" s="13">
        <f t="shared" si="13"/>
        <v>43374</v>
      </c>
      <c r="I883" s="9" t="s">
        <v>3667</v>
      </c>
      <c r="J883">
        <v>2012</v>
      </c>
      <c r="K883" t="s">
        <v>47</v>
      </c>
      <c r="L883" t="s">
        <v>3545</v>
      </c>
      <c r="M883" t="s">
        <v>230</v>
      </c>
      <c r="N883" t="s">
        <v>3797</v>
      </c>
    </row>
    <row r="884" spans="1:14" x14ac:dyDescent="0.25">
      <c r="A884">
        <v>70042756</v>
      </c>
      <c r="B884" t="s">
        <v>12</v>
      </c>
      <c r="C884" t="s">
        <v>3798</v>
      </c>
      <c r="D884" t="s">
        <v>3799</v>
      </c>
      <c r="E884" t="s">
        <v>3800</v>
      </c>
      <c r="F884" t="s">
        <v>217</v>
      </c>
      <c r="G884" t="str">
        <f>TEXT(Table1[[#This Row],[Date_added_formatted]],"yyyy")</f>
        <v>2018</v>
      </c>
      <c r="H884" s="13">
        <f t="shared" si="13"/>
        <v>43374</v>
      </c>
      <c r="I884" s="9" t="s">
        <v>3667</v>
      </c>
      <c r="J884">
        <v>2005</v>
      </c>
      <c r="K884" t="s">
        <v>47</v>
      </c>
      <c r="L884" t="s">
        <v>3545</v>
      </c>
      <c r="M884" t="s">
        <v>236</v>
      </c>
      <c r="N884" t="s">
        <v>3801</v>
      </c>
    </row>
    <row r="885" spans="1:14" x14ac:dyDescent="0.25">
      <c r="A885">
        <v>80187618</v>
      </c>
      <c r="B885" t="s">
        <v>12</v>
      </c>
      <c r="C885" t="s">
        <v>3802</v>
      </c>
      <c r="D885" t="s">
        <v>3803</v>
      </c>
      <c r="E885" t="s">
        <v>3804</v>
      </c>
      <c r="F885" t="s">
        <v>217</v>
      </c>
      <c r="G885" t="str">
        <f>TEXT(Table1[[#This Row],[Date_added_formatted]],"yyyy")</f>
        <v>2018</v>
      </c>
      <c r="H885" s="13">
        <f t="shared" si="13"/>
        <v>43374</v>
      </c>
      <c r="I885" s="9" t="s">
        <v>3667</v>
      </c>
      <c r="J885">
        <v>2017</v>
      </c>
      <c r="K885" t="s">
        <v>18</v>
      </c>
      <c r="L885" t="s">
        <v>3805</v>
      </c>
      <c r="M885" t="s">
        <v>254</v>
      </c>
      <c r="N885" t="s">
        <v>3806</v>
      </c>
    </row>
    <row r="886" spans="1:14" x14ac:dyDescent="0.25">
      <c r="A886">
        <v>81024704</v>
      </c>
      <c r="B886" t="s">
        <v>12</v>
      </c>
      <c r="C886" t="s">
        <v>3807</v>
      </c>
      <c r="D886" t="s">
        <v>3726</v>
      </c>
      <c r="E886" t="s">
        <v>3808</v>
      </c>
      <c r="F886" t="s">
        <v>217</v>
      </c>
      <c r="G886" t="str">
        <f>TEXT(Table1[[#This Row],[Date_added_formatted]],"yyyy")</f>
        <v>2018</v>
      </c>
      <c r="H886" s="13">
        <f t="shared" si="13"/>
        <v>43374</v>
      </c>
      <c r="I886" s="9" t="s">
        <v>3667</v>
      </c>
      <c r="J886">
        <v>2016</v>
      </c>
      <c r="K886" t="s">
        <v>47</v>
      </c>
      <c r="L886" t="s">
        <v>527</v>
      </c>
      <c r="M886" t="s">
        <v>230</v>
      </c>
      <c r="N886" t="s">
        <v>3809</v>
      </c>
    </row>
    <row r="887" spans="1:14" x14ac:dyDescent="0.25">
      <c r="A887">
        <v>80221498</v>
      </c>
      <c r="B887" t="s">
        <v>12</v>
      </c>
      <c r="C887" t="s">
        <v>3810</v>
      </c>
      <c r="D887" t="s">
        <v>3811</v>
      </c>
      <c r="F887" t="s">
        <v>1603</v>
      </c>
      <c r="G887" t="str">
        <f>TEXT(Table1[[#This Row],[Date_added_formatted]],"yyyy")</f>
        <v>2018</v>
      </c>
      <c r="H887" s="13">
        <f t="shared" si="13"/>
        <v>43374</v>
      </c>
      <c r="I887" s="9" t="s">
        <v>3667</v>
      </c>
      <c r="J887">
        <v>2017</v>
      </c>
      <c r="K887" t="s">
        <v>338</v>
      </c>
      <c r="L887" t="s">
        <v>2018</v>
      </c>
      <c r="M887" t="s">
        <v>3812</v>
      </c>
      <c r="N887" t="s">
        <v>3813</v>
      </c>
    </row>
    <row r="888" spans="1:14" x14ac:dyDescent="0.25">
      <c r="A888">
        <v>70229047</v>
      </c>
      <c r="B888" t="s">
        <v>12</v>
      </c>
      <c r="C888" t="s">
        <v>3814</v>
      </c>
      <c r="D888" t="s">
        <v>3815</v>
      </c>
      <c r="E888" t="s">
        <v>3816</v>
      </c>
      <c r="F888" t="s">
        <v>217</v>
      </c>
      <c r="G888" t="str">
        <f>TEXT(Table1[[#This Row],[Date_added_formatted]],"yyyy")</f>
        <v>2018</v>
      </c>
      <c r="H888" s="13">
        <f t="shared" si="13"/>
        <v>43374</v>
      </c>
      <c r="I888" s="9" t="s">
        <v>3667</v>
      </c>
      <c r="J888">
        <v>2012</v>
      </c>
      <c r="K888" t="s">
        <v>47</v>
      </c>
      <c r="L888" t="s">
        <v>3030</v>
      </c>
      <c r="M888" t="s">
        <v>427</v>
      </c>
      <c r="N888" t="s">
        <v>3817</v>
      </c>
    </row>
    <row r="889" spans="1:14" x14ac:dyDescent="0.25">
      <c r="A889">
        <v>70229555</v>
      </c>
      <c r="B889" t="s">
        <v>12</v>
      </c>
      <c r="C889" t="s">
        <v>3818</v>
      </c>
      <c r="D889" t="s">
        <v>3819</v>
      </c>
      <c r="E889" t="s">
        <v>3820</v>
      </c>
      <c r="F889" t="s">
        <v>217</v>
      </c>
      <c r="G889" t="str">
        <f>TEXT(Table1[[#This Row],[Date_added_formatted]],"yyyy")</f>
        <v>2018</v>
      </c>
      <c r="H889" s="13">
        <f t="shared" si="13"/>
        <v>43374</v>
      </c>
      <c r="I889" s="9" t="s">
        <v>3667</v>
      </c>
      <c r="J889">
        <v>2011</v>
      </c>
      <c r="K889" t="s">
        <v>47</v>
      </c>
      <c r="L889" t="s">
        <v>3821</v>
      </c>
      <c r="M889" t="s">
        <v>427</v>
      </c>
      <c r="N889" t="s">
        <v>3822</v>
      </c>
    </row>
    <row r="890" spans="1:14" x14ac:dyDescent="0.25">
      <c r="A890">
        <v>70213515</v>
      </c>
      <c r="B890" t="s">
        <v>12</v>
      </c>
      <c r="C890" t="s">
        <v>3823</v>
      </c>
      <c r="D890" t="s">
        <v>3824</v>
      </c>
      <c r="E890" t="s">
        <v>3825</v>
      </c>
      <c r="F890" t="s">
        <v>217</v>
      </c>
      <c r="G890" t="str">
        <f>TEXT(Table1[[#This Row],[Date_added_formatted]],"yyyy")</f>
        <v>2018</v>
      </c>
      <c r="H890" s="13">
        <f t="shared" si="13"/>
        <v>43374</v>
      </c>
      <c r="I890" s="9" t="s">
        <v>3667</v>
      </c>
      <c r="J890">
        <v>2011</v>
      </c>
      <c r="K890" t="s">
        <v>18</v>
      </c>
      <c r="L890" t="s">
        <v>235</v>
      </c>
      <c r="M890" t="s">
        <v>3826</v>
      </c>
      <c r="N890" t="s">
        <v>3827</v>
      </c>
    </row>
    <row r="891" spans="1:14" x14ac:dyDescent="0.25">
      <c r="A891">
        <v>81018563</v>
      </c>
      <c r="B891" t="s">
        <v>12</v>
      </c>
      <c r="C891" t="s">
        <v>3828</v>
      </c>
      <c r="D891" t="s">
        <v>3829</v>
      </c>
      <c r="E891" t="s">
        <v>3830</v>
      </c>
      <c r="F891" t="s">
        <v>33</v>
      </c>
      <c r="G891" t="str">
        <f>TEXT(Table1[[#This Row],[Date_added_formatted]],"yyyy")</f>
        <v>2018</v>
      </c>
      <c r="H891" s="13">
        <f t="shared" si="13"/>
        <v>43374</v>
      </c>
      <c r="I891" s="9" t="s">
        <v>3667</v>
      </c>
      <c r="J891">
        <v>2018</v>
      </c>
      <c r="K891" t="s">
        <v>41</v>
      </c>
      <c r="L891" t="s">
        <v>3831</v>
      </c>
      <c r="M891" t="s">
        <v>94</v>
      </c>
      <c r="N891" t="s">
        <v>3832</v>
      </c>
    </row>
    <row r="892" spans="1:14" x14ac:dyDescent="0.25">
      <c r="A892">
        <v>81018565</v>
      </c>
      <c r="B892" t="s">
        <v>12</v>
      </c>
      <c r="C892" t="s">
        <v>3833</v>
      </c>
      <c r="D892" t="s">
        <v>3829</v>
      </c>
      <c r="E892" t="s">
        <v>3834</v>
      </c>
      <c r="F892" t="s">
        <v>275</v>
      </c>
      <c r="G892" t="str">
        <f>TEXT(Table1[[#This Row],[Date_added_formatted]],"yyyy")</f>
        <v>2018</v>
      </c>
      <c r="H892" s="13">
        <f t="shared" si="13"/>
        <v>43374</v>
      </c>
      <c r="I892" s="9" t="s">
        <v>3667</v>
      </c>
      <c r="J892">
        <v>2018</v>
      </c>
      <c r="K892" t="s">
        <v>41</v>
      </c>
      <c r="L892" t="s">
        <v>3831</v>
      </c>
      <c r="M892" t="s">
        <v>94</v>
      </c>
      <c r="N892" t="s">
        <v>3835</v>
      </c>
    </row>
    <row r="893" spans="1:14" x14ac:dyDescent="0.25">
      <c r="A893">
        <v>70114948</v>
      </c>
      <c r="B893" t="s">
        <v>12</v>
      </c>
      <c r="C893" t="s">
        <v>3836</v>
      </c>
      <c r="D893" t="s">
        <v>3837</v>
      </c>
      <c r="E893" t="s">
        <v>3838</v>
      </c>
      <c r="F893" t="s">
        <v>33</v>
      </c>
      <c r="G893" t="str">
        <f>TEXT(Table1[[#This Row],[Date_added_formatted]],"yyyy")</f>
        <v>2018</v>
      </c>
      <c r="H893" s="13">
        <f t="shared" si="13"/>
        <v>43374</v>
      </c>
      <c r="I893" s="9" t="s">
        <v>3667</v>
      </c>
      <c r="J893">
        <v>2009</v>
      </c>
      <c r="K893" t="s">
        <v>121</v>
      </c>
      <c r="L893" t="s">
        <v>433</v>
      </c>
      <c r="M893" t="s">
        <v>224</v>
      </c>
      <c r="N893" t="s">
        <v>3839</v>
      </c>
    </row>
    <row r="894" spans="1:14" x14ac:dyDescent="0.25">
      <c r="A894">
        <v>80190103</v>
      </c>
      <c r="B894" t="s">
        <v>12</v>
      </c>
      <c r="C894" t="s">
        <v>3840</v>
      </c>
      <c r="D894" t="s">
        <v>2899</v>
      </c>
      <c r="E894" t="s">
        <v>3841</v>
      </c>
      <c r="F894" t="s">
        <v>217</v>
      </c>
      <c r="G894" t="str">
        <f>TEXT(Table1[[#This Row],[Date_added_formatted]],"yyyy")</f>
        <v>2018</v>
      </c>
      <c r="H894" s="13">
        <f t="shared" si="13"/>
        <v>43374</v>
      </c>
      <c r="I894" s="9" t="s">
        <v>3667</v>
      </c>
      <c r="J894">
        <v>2014</v>
      </c>
      <c r="K894" t="s">
        <v>26</v>
      </c>
      <c r="L894" t="s">
        <v>3414</v>
      </c>
      <c r="M894" t="s">
        <v>89</v>
      </c>
      <c r="N894" t="s">
        <v>3842</v>
      </c>
    </row>
    <row r="895" spans="1:14" x14ac:dyDescent="0.25">
      <c r="A895">
        <v>81024729</v>
      </c>
      <c r="B895" t="s">
        <v>12</v>
      </c>
      <c r="C895" t="s">
        <v>3843</v>
      </c>
      <c r="D895" t="s">
        <v>3844</v>
      </c>
      <c r="E895" t="s">
        <v>3845</v>
      </c>
      <c r="F895" t="s">
        <v>217</v>
      </c>
      <c r="G895" t="str">
        <f>TEXT(Table1[[#This Row],[Date_added_formatted]],"yyyy")</f>
        <v>2018</v>
      </c>
      <c r="H895" s="13">
        <f t="shared" si="13"/>
        <v>43374</v>
      </c>
      <c r="I895" s="9" t="s">
        <v>3667</v>
      </c>
      <c r="J895">
        <v>2013</v>
      </c>
      <c r="K895" t="s">
        <v>26</v>
      </c>
      <c r="L895" t="s">
        <v>2346</v>
      </c>
      <c r="M895" t="s">
        <v>291</v>
      </c>
      <c r="N895" t="s">
        <v>3846</v>
      </c>
    </row>
    <row r="896" spans="1:14" x14ac:dyDescent="0.25">
      <c r="A896">
        <v>81012427</v>
      </c>
      <c r="B896" t="s">
        <v>30</v>
      </c>
      <c r="C896" t="s">
        <v>3847</v>
      </c>
      <c r="E896" t="s">
        <v>3848</v>
      </c>
      <c r="F896" t="s">
        <v>419</v>
      </c>
      <c r="G896" t="str">
        <f>TEXT(Table1[[#This Row],[Date_added_formatted]],"yyyy")</f>
        <v>2018</v>
      </c>
      <c r="H896" s="13">
        <f t="shared" si="13"/>
        <v>43374</v>
      </c>
      <c r="I896" s="9" t="s">
        <v>3667</v>
      </c>
      <c r="J896">
        <v>2018</v>
      </c>
      <c r="K896" t="s">
        <v>18</v>
      </c>
      <c r="L896" t="s">
        <v>36</v>
      </c>
      <c r="M896" t="s">
        <v>71</v>
      </c>
      <c r="N896" t="s">
        <v>3849</v>
      </c>
    </row>
    <row r="897" spans="1:14" x14ac:dyDescent="0.25">
      <c r="A897">
        <v>80032477</v>
      </c>
      <c r="B897" t="s">
        <v>12</v>
      </c>
      <c r="C897" t="s">
        <v>3850</v>
      </c>
      <c r="D897" t="s">
        <v>3851</v>
      </c>
      <c r="E897" t="s">
        <v>3852</v>
      </c>
      <c r="F897" t="s">
        <v>217</v>
      </c>
      <c r="G897" t="str">
        <f>TEXT(Table1[[#This Row],[Date_added_formatted]],"yyyy")</f>
        <v>2018</v>
      </c>
      <c r="H897" s="13">
        <f t="shared" si="13"/>
        <v>43374</v>
      </c>
      <c r="I897" s="9" t="s">
        <v>3667</v>
      </c>
      <c r="J897">
        <v>2013</v>
      </c>
      <c r="K897" t="s">
        <v>18</v>
      </c>
      <c r="L897" t="s">
        <v>717</v>
      </c>
      <c r="M897" t="s">
        <v>639</v>
      </c>
      <c r="N897" t="s">
        <v>3853</v>
      </c>
    </row>
    <row r="898" spans="1:14" x14ac:dyDescent="0.25">
      <c r="A898">
        <v>81024711</v>
      </c>
      <c r="B898" t="s">
        <v>12</v>
      </c>
      <c r="C898" t="s">
        <v>3854</v>
      </c>
      <c r="D898" t="s">
        <v>3855</v>
      </c>
      <c r="E898" t="s">
        <v>3856</v>
      </c>
      <c r="F898" t="s">
        <v>217</v>
      </c>
      <c r="G898" t="str">
        <f>TEXT(Table1[[#This Row],[Date_added_formatted]],"yyyy")</f>
        <v>2018</v>
      </c>
      <c r="H898" s="13">
        <f t="shared" si="13"/>
        <v>43374</v>
      </c>
      <c r="I898" s="9" t="s">
        <v>3667</v>
      </c>
      <c r="J898">
        <v>2016</v>
      </c>
      <c r="K898" t="s">
        <v>26</v>
      </c>
      <c r="L898" t="s">
        <v>439</v>
      </c>
      <c r="M898" t="s">
        <v>89</v>
      </c>
      <c r="N898" t="s">
        <v>3857</v>
      </c>
    </row>
    <row r="899" spans="1:14" x14ac:dyDescent="0.25">
      <c r="A899">
        <v>81025908</v>
      </c>
      <c r="B899" t="s">
        <v>12</v>
      </c>
      <c r="C899" t="s">
        <v>3858</v>
      </c>
      <c r="D899" t="s">
        <v>3859</v>
      </c>
      <c r="E899" t="s">
        <v>3860</v>
      </c>
      <c r="F899" t="s">
        <v>3861</v>
      </c>
      <c r="G899" t="str">
        <f>TEXT(Table1[[#This Row],[Date_added_formatted]],"yyyy")</f>
        <v>2018</v>
      </c>
      <c r="H899" s="13">
        <f t="shared" ref="H899:H962" si="14">DATEVALUE(MID(I899,FIND(" ",I899)+1,LEN(I899)-FIND(" ",I899)-4)&amp;" "&amp;LEFT(I899,FIND(" ",I899)-1)&amp;", "&amp;RIGHT(I899,4))</f>
        <v>43374</v>
      </c>
      <c r="I899" s="9" t="s">
        <v>3667</v>
      </c>
      <c r="J899">
        <v>2016</v>
      </c>
      <c r="K899" t="s">
        <v>47</v>
      </c>
      <c r="L899" t="s">
        <v>1961</v>
      </c>
      <c r="M899" t="s">
        <v>224</v>
      </c>
      <c r="N899" t="s">
        <v>3862</v>
      </c>
    </row>
    <row r="900" spans="1:14" x14ac:dyDescent="0.25">
      <c r="A900">
        <v>70303495</v>
      </c>
      <c r="B900" t="s">
        <v>12</v>
      </c>
      <c r="C900" t="s">
        <v>3863</v>
      </c>
      <c r="D900" t="s">
        <v>3864</v>
      </c>
      <c r="E900" t="s">
        <v>3865</v>
      </c>
      <c r="F900" t="s">
        <v>217</v>
      </c>
      <c r="G900" t="str">
        <f>TEXT(Table1[[#This Row],[Date_added_formatted]],"yyyy")</f>
        <v>2018</v>
      </c>
      <c r="H900" s="13">
        <f t="shared" si="14"/>
        <v>43374</v>
      </c>
      <c r="I900" s="9" t="s">
        <v>3667</v>
      </c>
      <c r="J900">
        <v>2015</v>
      </c>
      <c r="K900" t="s">
        <v>47</v>
      </c>
      <c r="L900" t="s">
        <v>3545</v>
      </c>
      <c r="M900" t="s">
        <v>427</v>
      </c>
      <c r="N900" t="s">
        <v>3866</v>
      </c>
    </row>
    <row r="901" spans="1:14" x14ac:dyDescent="0.25">
      <c r="A901">
        <v>70303429</v>
      </c>
      <c r="B901" t="s">
        <v>12</v>
      </c>
      <c r="C901" t="s">
        <v>3867</v>
      </c>
      <c r="D901" t="s">
        <v>3868</v>
      </c>
      <c r="E901" t="s">
        <v>3869</v>
      </c>
      <c r="F901" t="s">
        <v>217</v>
      </c>
      <c r="G901" t="str">
        <f>TEXT(Table1[[#This Row],[Date_added_formatted]],"yyyy")</f>
        <v>2018</v>
      </c>
      <c r="H901" s="13">
        <f t="shared" si="14"/>
        <v>43374</v>
      </c>
      <c r="I901" s="9" t="s">
        <v>3667</v>
      </c>
      <c r="J901">
        <v>2014</v>
      </c>
      <c r="K901" t="s">
        <v>47</v>
      </c>
      <c r="L901" t="s">
        <v>198</v>
      </c>
      <c r="M901" t="s">
        <v>1633</v>
      </c>
      <c r="N901" t="s">
        <v>3870</v>
      </c>
    </row>
    <row r="902" spans="1:14" x14ac:dyDescent="0.25">
      <c r="A902">
        <v>80084768</v>
      </c>
      <c r="B902" t="s">
        <v>12</v>
      </c>
      <c r="C902" t="s">
        <v>3871</v>
      </c>
      <c r="D902" t="s">
        <v>3872</v>
      </c>
      <c r="E902" t="s">
        <v>3873</v>
      </c>
      <c r="F902" t="s">
        <v>217</v>
      </c>
      <c r="G902" t="str">
        <f>TEXT(Table1[[#This Row],[Date_added_formatted]],"yyyy")</f>
        <v>2018</v>
      </c>
      <c r="H902" s="13">
        <f t="shared" si="14"/>
        <v>43374</v>
      </c>
      <c r="I902" s="9" t="s">
        <v>3667</v>
      </c>
      <c r="J902">
        <v>2013</v>
      </c>
      <c r="K902" t="s">
        <v>18</v>
      </c>
      <c r="L902" t="s">
        <v>277</v>
      </c>
      <c r="M902" t="s">
        <v>639</v>
      </c>
      <c r="N902" t="s">
        <v>3874</v>
      </c>
    </row>
    <row r="903" spans="1:14" x14ac:dyDescent="0.25">
      <c r="A903">
        <v>70096752</v>
      </c>
      <c r="B903" t="s">
        <v>12</v>
      </c>
      <c r="C903" t="s">
        <v>3875</v>
      </c>
      <c r="D903" t="s">
        <v>3876</v>
      </c>
      <c r="E903" t="s">
        <v>3877</v>
      </c>
      <c r="F903" t="s">
        <v>217</v>
      </c>
      <c r="G903" t="str">
        <f>TEXT(Table1[[#This Row],[Date_added_formatted]],"yyyy")</f>
        <v>2018</v>
      </c>
      <c r="H903" s="13">
        <f t="shared" si="14"/>
        <v>43374</v>
      </c>
      <c r="I903" s="9" t="s">
        <v>3667</v>
      </c>
      <c r="J903">
        <v>2008</v>
      </c>
      <c r="K903" t="s">
        <v>47</v>
      </c>
      <c r="L903" t="s">
        <v>1727</v>
      </c>
      <c r="M903" t="s">
        <v>3878</v>
      </c>
      <c r="N903" t="s">
        <v>3879</v>
      </c>
    </row>
    <row r="904" spans="1:14" x14ac:dyDescent="0.25">
      <c r="A904">
        <v>70229046</v>
      </c>
      <c r="B904" t="s">
        <v>12</v>
      </c>
      <c r="C904" t="s">
        <v>3880</v>
      </c>
      <c r="D904" t="s">
        <v>3881</v>
      </c>
      <c r="E904" t="s">
        <v>3882</v>
      </c>
      <c r="F904" t="s">
        <v>217</v>
      </c>
      <c r="G904" t="str">
        <f>TEXT(Table1[[#This Row],[Date_added_formatted]],"yyyy")</f>
        <v>2018</v>
      </c>
      <c r="H904" s="13">
        <f t="shared" si="14"/>
        <v>43374</v>
      </c>
      <c r="I904" s="9" t="s">
        <v>3667</v>
      </c>
      <c r="J904">
        <v>2013</v>
      </c>
      <c r="K904" t="s">
        <v>47</v>
      </c>
      <c r="L904" t="s">
        <v>877</v>
      </c>
      <c r="M904" t="s">
        <v>3878</v>
      </c>
      <c r="N904" t="s">
        <v>3883</v>
      </c>
    </row>
    <row r="905" spans="1:14" x14ac:dyDescent="0.25">
      <c r="A905">
        <v>80084767</v>
      </c>
      <c r="B905" t="s">
        <v>12</v>
      </c>
      <c r="C905" t="s">
        <v>3884</v>
      </c>
      <c r="D905" t="s">
        <v>3885</v>
      </c>
      <c r="E905" t="s">
        <v>3886</v>
      </c>
      <c r="F905" t="s">
        <v>217</v>
      </c>
      <c r="G905" t="str">
        <f>TEXT(Table1[[#This Row],[Date_added_formatted]],"yyyy")</f>
        <v>2018</v>
      </c>
      <c r="H905" s="13">
        <f t="shared" si="14"/>
        <v>43374</v>
      </c>
      <c r="I905" s="9" t="s">
        <v>3667</v>
      </c>
      <c r="J905">
        <v>2015</v>
      </c>
      <c r="K905" t="s">
        <v>47</v>
      </c>
      <c r="L905" t="s">
        <v>2902</v>
      </c>
      <c r="M905" t="s">
        <v>254</v>
      </c>
      <c r="N905" t="s">
        <v>3887</v>
      </c>
    </row>
    <row r="906" spans="1:14" x14ac:dyDescent="0.25">
      <c r="A906">
        <v>81024701</v>
      </c>
      <c r="B906" t="s">
        <v>12</v>
      </c>
      <c r="C906" t="s">
        <v>3888</v>
      </c>
      <c r="D906" t="s">
        <v>3889</v>
      </c>
      <c r="E906" t="s">
        <v>3890</v>
      </c>
      <c r="F906" t="s">
        <v>217</v>
      </c>
      <c r="G906" t="str">
        <f>TEXT(Table1[[#This Row],[Date_added_formatted]],"yyyy")</f>
        <v>2018</v>
      </c>
      <c r="H906" s="13">
        <f t="shared" si="14"/>
        <v>43374</v>
      </c>
      <c r="I906" s="9" t="s">
        <v>3667</v>
      </c>
      <c r="J906">
        <v>2017</v>
      </c>
      <c r="K906" t="s">
        <v>47</v>
      </c>
      <c r="L906" t="s">
        <v>514</v>
      </c>
      <c r="M906" t="s">
        <v>254</v>
      </c>
      <c r="N906" t="s">
        <v>3891</v>
      </c>
    </row>
    <row r="907" spans="1:14" x14ac:dyDescent="0.25">
      <c r="A907">
        <v>81031355</v>
      </c>
      <c r="B907" t="s">
        <v>30</v>
      </c>
      <c r="C907" t="s">
        <v>3892</v>
      </c>
      <c r="E907" t="s">
        <v>3893</v>
      </c>
      <c r="F907" t="s">
        <v>33</v>
      </c>
      <c r="G907" t="str">
        <f>TEXT(Table1[[#This Row],[Date_added_formatted]],"yyyy")</f>
        <v>2018</v>
      </c>
      <c r="H907" s="13">
        <f t="shared" si="14"/>
        <v>43374</v>
      </c>
      <c r="I907" s="9" t="s">
        <v>3667</v>
      </c>
      <c r="J907">
        <v>2016</v>
      </c>
      <c r="K907" t="s">
        <v>18</v>
      </c>
      <c r="L907" t="s">
        <v>36</v>
      </c>
      <c r="M907" t="s">
        <v>1068</v>
      </c>
      <c r="N907" t="s">
        <v>3894</v>
      </c>
    </row>
    <row r="908" spans="1:14" x14ac:dyDescent="0.25">
      <c r="A908">
        <v>70229048</v>
      </c>
      <c r="B908" t="s">
        <v>12</v>
      </c>
      <c r="C908" t="s">
        <v>3895</v>
      </c>
      <c r="D908" t="s">
        <v>3896</v>
      </c>
      <c r="E908" t="s">
        <v>3897</v>
      </c>
      <c r="F908" t="s">
        <v>217</v>
      </c>
      <c r="G908" t="str">
        <f>TEXT(Table1[[#This Row],[Date_added_formatted]],"yyyy")</f>
        <v>2018</v>
      </c>
      <c r="H908" s="13">
        <f t="shared" si="14"/>
        <v>43374</v>
      </c>
      <c r="I908" s="9" t="s">
        <v>3667</v>
      </c>
      <c r="J908">
        <v>2012</v>
      </c>
      <c r="K908" t="s">
        <v>47</v>
      </c>
      <c r="L908" t="s">
        <v>3898</v>
      </c>
      <c r="M908" t="s">
        <v>3878</v>
      </c>
      <c r="N908" t="s">
        <v>3899</v>
      </c>
    </row>
    <row r="909" spans="1:14" x14ac:dyDescent="0.25">
      <c r="A909">
        <v>80995576</v>
      </c>
      <c r="B909" t="s">
        <v>12</v>
      </c>
      <c r="C909" t="s">
        <v>3900</v>
      </c>
      <c r="D909" t="s">
        <v>3901</v>
      </c>
      <c r="G909" t="str">
        <f>TEXT(Table1[[#This Row],[Date_added_formatted]],"yyyy")</f>
        <v>2018</v>
      </c>
      <c r="H909" s="13">
        <f t="shared" si="14"/>
        <v>43374</v>
      </c>
      <c r="I909" s="9" t="s">
        <v>3667</v>
      </c>
      <c r="J909">
        <v>2018</v>
      </c>
      <c r="K909" t="s">
        <v>26</v>
      </c>
      <c r="L909" t="s">
        <v>659</v>
      </c>
      <c r="M909" t="s">
        <v>456</v>
      </c>
      <c r="N909" t="s">
        <v>3902</v>
      </c>
    </row>
    <row r="910" spans="1:14" x14ac:dyDescent="0.25">
      <c r="A910">
        <v>70292836</v>
      </c>
      <c r="B910" t="s">
        <v>12</v>
      </c>
      <c r="C910" t="s">
        <v>3903</v>
      </c>
      <c r="D910" t="s">
        <v>3904</v>
      </c>
      <c r="E910" t="s">
        <v>3905</v>
      </c>
      <c r="F910" t="s">
        <v>217</v>
      </c>
      <c r="G910" t="str">
        <f>TEXT(Table1[[#This Row],[Date_added_formatted]],"yyyy")</f>
        <v>2018</v>
      </c>
      <c r="H910" s="13">
        <f t="shared" si="14"/>
        <v>43374</v>
      </c>
      <c r="I910" s="9" t="s">
        <v>3667</v>
      </c>
      <c r="J910">
        <v>2013</v>
      </c>
      <c r="K910" t="s">
        <v>18</v>
      </c>
      <c r="L910" t="s">
        <v>1169</v>
      </c>
      <c r="M910" t="s">
        <v>639</v>
      </c>
      <c r="N910" t="s">
        <v>3906</v>
      </c>
    </row>
    <row r="911" spans="1:14" x14ac:dyDescent="0.25">
      <c r="A911">
        <v>80240397</v>
      </c>
      <c r="B911" t="s">
        <v>30</v>
      </c>
      <c r="C911" t="s">
        <v>3907</v>
      </c>
      <c r="F911" t="s">
        <v>24</v>
      </c>
      <c r="G911" t="str">
        <f>TEXT(Table1[[#This Row],[Date_added_formatted]],"yyyy")</f>
        <v>2018</v>
      </c>
      <c r="H911" s="13">
        <f t="shared" si="14"/>
        <v>43374</v>
      </c>
      <c r="I911" s="9" t="s">
        <v>3667</v>
      </c>
      <c r="J911">
        <v>2018</v>
      </c>
      <c r="K911" t="s">
        <v>18</v>
      </c>
      <c r="L911" t="s">
        <v>36</v>
      </c>
      <c r="M911" t="s">
        <v>1100</v>
      </c>
      <c r="N911" t="s">
        <v>3908</v>
      </c>
    </row>
    <row r="912" spans="1:14" x14ac:dyDescent="0.25">
      <c r="A912">
        <v>80141767</v>
      </c>
      <c r="B912" t="s">
        <v>12</v>
      </c>
      <c r="C912" t="s">
        <v>3909</v>
      </c>
      <c r="D912" t="s">
        <v>3910</v>
      </c>
      <c r="E912" t="s">
        <v>3911</v>
      </c>
      <c r="F912" t="s">
        <v>217</v>
      </c>
      <c r="G912" t="str">
        <f>TEXT(Table1[[#This Row],[Date_added_formatted]],"yyyy")</f>
        <v>2018</v>
      </c>
      <c r="H912" s="13">
        <f t="shared" si="14"/>
        <v>43374</v>
      </c>
      <c r="I912" s="9" t="s">
        <v>3667</v>
      </c>
      <c r="J912">
        <v>2016</v>
      </c>
      <c r="K912" t="s">
        <v>26</v>
      </c>
      <c r="L912" t="s">
        <v>304</v>
      </c>
      <c r="M912" t="s">
        <v>89</v>
      </c>
      <c r="N912" t="s">
        <v>3912</v>
      </c>
    </row>
    <row r="913" spans="1:14" x14ac:dyDescent="0.25">
      <c r="A913">
        <v>70139542</v>
      </c>
      <c r="B913" t="s">
        <v>12</v>
      </c>
      <c r="C913" t="s">
        <v>3913</v>
      </c>
      <c r="D913" t="s">
        <v>3914</v>
      </c>
      <c r="E913" t="s">
        <v>3915</v>
      </c>
      <c r="F913" t="s">
        <v>217</v>
      </c>
      <c r="G913" t="str">
        <f>TEXT(Table1[[#This Row],[Date_added_formatted]],"yyyy")</f>
        <v>2018</v>
      </c>
      <c r="H913" s="13">
        <f t="shared" si="14"/>
        <v>43374</v>
      </c>
      <c r="I913" s="9" t="s">
        <v>3667</v>
      </c>
      <c r="J913">
        <v>2010</v>
      </c>
      <c r="K913" t="s">
        <v>26</v>
      </c>
      <c r="L913" t="s">
        <v>1158</v>
      </c>
      <c r="M913" t="s">
        <v>207</v>
      </c>
      <c r="N913" t="s">
        <v>3916</v>
      </c>
    </row>
    <row r="914" spans="1:14" x14ac:dyDescent="0.25">
      <c r="A914">
        <v>70039175</v>
      </c>
      <c r="B914" t="s">
        <v>12</v>
      </c>
      <c r="C914" t="s">
        <v>3917</v>
      </c>
      <c r="D914" t="s">
        <v>3918</v>
      </c>
      <c r="E914" t="s">
        <v>3919</v>
      </c>
      <c r="F914" t="s">
        <v>2379</v>
      </c>
      <c r="G914" t="str">
        <f>TEXT(Table1[[#This Row],[Date_added_formatted]],"yyyy")</f>
        <v>2018</v>
      </c>
      <c r="H914" s="13">
        <f t="shared" si="14"/>
        <v>43374</v>
      </c>
      <c r="I914" s="9" t="s">
        <v>3667</v>
      </c>
      <c r="J914">
        <v>2005</v>
      </c>
      <c r="K914" t="s">
        <v>60</v>
      </c>
      <c r="L914" t="s">
        <v>1169</v>
      </c>
      <c r="M914" t="s">
        <v>3920</v>
      </c>
      <c r="N914" t="s">
        <v>3921</v>
      </c>
    </row>
    <row r="915" spans="1:14" x14ac:dyDescent="0.25">
      <c r="A915">
        <v>70225597</v>
      </c>
      <c r="B915" t="s">
        <v>12</v>
      </c>
      <c r="C915" t="s">
        <v>3922</v>
      </c>
      <c r="D915" t="s">
        <v>3677</v>
      </c>
      <c r="E915" t="s">
        <v>3923</v>
      </c>
      <c r="F915" t="s">
        <v>217</v>
      </c>
      <c r="G915" t="str">
        <f>TEXT(Table1[[#This Row],[Date_added_formatted]],"yyyy")</f>
        <v>2018</v>
      </c>
      <c r="H915" s="13">
        <f t="shared" si="14"/>
        <v>43374</v>
      </c>
      <c r="I915" s="9" t="s">
        <v>3667</v>
      </c>
      <c r="J915">
        <v>2012</v>
      </c>
      <c r="K915" t="s">
        <v>26</v>
      </c>
      <c r="L915" t="s">
        <v>3898</v>
      </c>
      <c r="M915" t="s">
        <v>3878</v>
      </c>
      <c r="N915" t="s">
        <v>3924</v>
      </c>
    </row>
    <row r="916" spans="1:14" x14ac:dyDescent="0.25">
      <c r="A916">
        <v>70123119</v>
      </c>
      <c r="B916" t="s">
        <v>12</v>
      </c>
      <c r="C916" t="s">
        <v>3925</v>
      </c>
      <c r="D916" t="s">
        <v>3926</v>
      </c>
      <c r="E916" t="s">
        <v>3927</v>
      </c>
      <c r="F916" t="s">
        <v>217</v>
      </c>
      <c r="G916" t="str">
        <f>TEXT(Table1[[#This Row],[Date_added_formatted]],"yyyy")</f>
        <v>2018</v>
      </c>
      <c r="H916" s="13">
        <f t="shared" si="14"/>
        <v>43374</v>
      </c>
      <c r="I916" s="9" t="s">
        <v>3667</v>
      </c>
      <c r="J916">
        <v>2009</v>
      </c>
      <c r="K916" t="s">
        <v>47</v>
      </c>
      <c r="L916" t="s">
        <v>1169</v>
      </c>
      <c r="M916" t="s">
        <v>236</v>
      </c>
      <c r="N916" t="s">
        <v>3928</v>
      </c>
    </row>
    <row r="917" spans="1:14" x14ac:dyDescent="0.25">
      <c r="A917">
        <v>70150437</v>
      </c>
      <c r="B917" t="s">
        <v>12</v>
      </c>
      <c r="C917" t="s">
        <v>3929</v>
      </c>
      <c r="D917" t="s">
        <v>3930</v>
      </c>
      <c r="E917" t="s">
        <v>3931</v>
      </c>
      <c r="F917" t="s">
        <v>3932</v>
      </c>
      <c r="G917" t="str">
        <f>TEXT(Table1[[#This Row],[Date_added_formatted]],"yyyy")</f>
        <v>2018</v>
      </c>
      <c r="H917" s="13">
        <f t="shared" si="14"/>
        <v>43374</v>
      </c>
      <c r="I917" s="9" t="s">
        <v>3667</v>
      </c>
      <c r="J917">
        <v>2010</v>
      </c>
      <c r="K917" t="s">
        <v>18</v>
      </c>
      <c r="L917" t="s">
        <v>739</v>
      </c>
      <c r="M917" t="s">
        <v>400</v>
      </c>
      <c r="N917" t="s">
        <v>3933</v>
      </c>
    </row>
    <row r="918" spans="1:14" x14ac:dyDescent="0.25">
      <c r="A918">
        <v>80084667</v>
      </c>
      <c r="B918" t="s">
        <v>12</v>
      </c>
      <c r="C918" t="s">
        <v>3934</v>
      </c>
      <c r="D918" t="s">
        <v>3935</v>
      </c>
      <c r="E918" t="s">
        <v>3936</v>
      </c>
      <c r="F918" t="s">
        <v>217</v>
      </c>
      <c r="G918" t="str">
        <f>TEXT(Table1[[#This Row],[Date_added_formatted]],"yyyy")</f>
        <v>2018</v>
      </c>
      <c r="H918" s="13">
        <f t="shared" si="14"/>
        <v>43374</v>
      </c>
      <c r="I918" s="9" t="s">
        <v>3667</v>
      </c>
      <c r="J918">
        <v>2015</v>
      </c>
      <c r="K918" t="s">
        <v>47</v>
      </c>
      <c r="L918" t="s">
        <v>1386</v>
      </c>
      <c r="M918" t="s">
        <v>236</v>
      </c>
      <c r="N918" t="s">
        <v>3937</v>
      </c>
    </row>
    <row r="919" spans="1:14" x14ac:dyDescent="0.25">
      <c r="A919">
        <v>70099118</v>
      </c>
      <c r="B919" t="s">
        <v>12</v>
      </c>
      <c r="C919" t="s">
        <v>3938</v>
      </c>
      <c r="D919" t="s">
        <v>3939</v>
      </c>
      <c r="E919" t="s">
        <v>3940</v>
      </c>
      <c r="F919" t="s">
        <v>33</v>
      </c>
      <c r="G919" t="str">
        <f>TEXT(Table1[[#This Row],[Date_added_formatted]],"yyyy")</f>
        <v>2018</v>
      </c>
      <c r="H919" s="13">
        <f t="shared" si="14"/>
        <v>43374</v>
      </c>
      <c r="I919" s="9" t="s">
        <v>3667</v>
      </c>
      <c r="J919">
        <v>2008</v>
      </c>
      <c r="K919" t="s">
        <v>60</v>
      </c>
      <c r="L919" t="s">
        <v>728</v>
      </c>
      <c r="M919" t="s">
        <v>129</v>
      </c>
      <c r="N919" t="s">
        <v>3941</v>
      </c>
    </row>
    <row r="920" spans="1:14" x14ac:dyDescent="0.25">
      <c r="A920">
        <v>81024705</v>
      </c>
      <c r="B920" t="s">
        <v>12</v>
      </c>
      <c r="C920" t="s">
        <v>3942</v>
      </c>
      <c r="D920" t="s">
        <v>3943</v>
      </c>
      <c r="E920" t="s">
        <v>3944</v>
      </c>
      <c r="F920" t="s">
        <v>324</v>
      </c>
      <c r="G920" t="str">
        <f>TEXT(Table1[[#This Row],[Date_added_formatted]],"yyyy")</f>
        <v>2018</v>
      </c>
      <c r="H920" s="13">
        <f t="shared" si="14"/>
        <v>43374</v>
      </c>
      <c r="I920" s="9" t="s">
        <v>3667</v>
      </c>
      <c r="J920">
        <v>2016</v>
      </c>
      <c r="K920" t="s">
        <v>47</v>
      </c>
      <c r="L920" t="s">
        <v>282</v>
      </c>
      <c r="M920" t="s">
        <v>291</v>
      </c>
      <c r="N920" t="s">
        <v>3945</v>
      </c>
    </row>
    <row r="921" spans="1:14" x14ac:dyDescent="0.25">
      <c r="A921">
        <v>80198771</v>
      </c>
      <c r="B921" t="s">
        <v>12</v>
      </c>
      <c r="C921" t="s">
        <v>3946</v>
      </c>
      <c r="D921" t="s">
        <v>3947</v>
      </c>
      <c r="E921" t="s">
        <v>3948</v>
      </c>
      <c r="F921" t="s">
        <v>398</v>
      </c>
      <c r="G921" t="str">
        <f>TEXT(Table1[[#This Row],[Date_added_formatted]],"yyyy")</f>
        <v>2017</v>
      </c>
      <c r="H921" s="13">
        <f t="shared" si="14"/>
        <v>43009</v>
      </c>
      <c r="I921" s="9" t="s">
        <v>3949</v>
      </c>
      <c r="J921">
        <v>2012</v>
      </c>
      <c r="K921" t="s">
        <v>26</v>
      </c>
      <c r="L921" t="s">
        <v>122</v>
      </c>
      <c r="M921" t="s">
        <v>199</v>
      </c>
      <c r="N921" t="s">
        <v>3950</v>
      </c>
    </row>
    <row r="922" spans="1:14" x14ac:dyDescent="0.25">
      <c r="A922">
        <v>80062096</v>
      </c>
      <c r="B922" t="s">
        <v>12</v>
      </c>
      <c r="C922" t="s">
        <v>3951</v>
      </c>
      <c r="D922" t="s">
        <v>3952</v>
      </c>
      <c r="E922" t="s">
        <v>3953</v>
      </c>
      <c r="F922" t="s">
        <v>3954</v>
      </c>
      <c r="G922" t="str">
        <f>TEXT(Table1[[#This Row],[Date_added_formatted]],"yyyy")</f>
        <v>2017</v>
      </c>
      <c r="H922" s="13">
        <f t="shared" si="14"/>
        <v>43009</v>
      </c>
      <c r="I922" s="9" t="s">
        <v>3949</v>
      </c>
      <c r="J922">
        <v>2015</v>
      </c>
      <c r="K922" t="s">
        <v>338</v>
      </c>
      <c r="L922" t="s">
        <v>381</v>
      </c>
      <c r="M922" t="s">
        <v>135</v>
      </c>
      <c r="N922" t="s">
        <v>3955</v>
      </c>
    </row>
    <row r="923" spans="1:14" x14ac:dyDescent="0.25">
      <c r="A923">
        <v>70291096</v>
      </c>
      <c r="B923" t="s">
        <v>12</v>
      </c>
      <c r="C923" t="s">
        <v>3956</v>
      </c>
      <c r="D923" t="s">
        <v>3957</v>
      </c>
      <c r="E923" t="s">
        <v>3958</v>
      </c>
      <c r="F923" t="s">
        <v>33</v>
      </c>
      <c r="G923" t="str">
        <f>TEXT(Table1[[#This Row],[Date_added_formatted]],"yyyy")</f>
        <v>2017</v>
      </c>
      <c r="H923" s="13">
        <f t="shared" si="14"/>
        <v>43009</v>
      </c>
      <c r="I923" s="9" t="s">
        <v>3949</v>
      </c>
      <c r="J923">
        <v>2013</v>
      </c>
      <c r="K923" t="s">
        <v>103</v>
      </c>
      <c r="L923" t="s">
        <v>2018</v>
      </c>
      <c r="M923" t="s">
        <v>94</v>
      </c>
      <c r="N923" t="s">
        <v>3959</v>
      </c>
    </row>
    <row r="924" spans="1:14" x14ac:dyDescent="0.25">
      <c r="A924">
        <v>70130483</v>
      </c>
      <c r="B924" t="s">
        <v>12</v>
      </c>
      <c r="C924" t="s">
        <v>3960</v>
      </c>
      <c r="D924" t="s">
        <v>3961</v>
      </c>
      <c r="E924" t="s">
        <v>3962</v>
      </c>
      <c r="F924" t="s">
        <v>33</v>
      </c>
      <c r="G924" t="str">
        <f>TEXT(Table1[[#This Row],[Date_added_formatted]],"yyyy")</f>
        <v>2017</v>
      </c>
      <c r="H924" s="13">
        <f t="shared" si="14"/>
        <v>43009</v>
      </c>
      <c r="I924" s="9" t="s">
        <v>3949</v>
      </c>
      <c r="J924">
        <v>2010</v>
      </c>
      <c r="K924" t="s">
        <v>103</v>
      </c>
      <c r="L924" t="s">
        <v>2018</v>
      </c>
      <c r="M924" t="s">
        <v>94</v>
      </c>
      <c r="N924" t="s">
        <v>3963</v>
      </c>
    </row>
    <row r="925" spans="1:14" x14ac:dyDescent="0.25">
      <c r="A925">
        <v>80031038</v>
      </c>
      <c r="B925" t="s">
        <v>12</v>
      </c>
      <c r="C925" t="s">
        <v>3964</v>
      </c>
      <c r="D925" t="s">
        <v>3965</v>
      </c>
      <c r="E925" t="s">
        <v>3966</v>
      </c>
      <c r="F925" t="s">
        <v>33</v>
      </c>
      <c r="G925" t="str">
        <f>TEXT(Table1[[#This Row],[Date_added_formatted]],"yyyy")</f>
        <v>2017</v>
      </c>
      <c r="H925" s="13">
        <f t="shared" si="14"/>
        <v>43009</v>
      </c>
      <c r="I925" s="9" t="s">
        <v>3949</v>
      </c>
      <c r="J925">
        <v>2015</v>
      </c>
      <c r="K925" t="s">
        <v>103</v>
      </c>
      <c r="L925" t="s">
        <v>2018</v>
      </c>
      <c r="M925" t="s">
        <v>94</v>
      </c>
      <c r="N925" t="s">
        <v>3967</v>
      </c>
    </row>
    <row r="926" spans="1:14" x14ac:dyDescent="0.25">
      <c r="A926">
        <v>80065930</v>
      </c>
      <c r="B926" t="s">
        <v>12</v>
      </c>
      <c r="C926" t="s">
        <v>3968</v>
      </c>
      <c r="D926" t="s">
        <v>3969</v>
      </c>
      <c r="E926" t="s">
        <v>3970</v>
      </c>
      <c r="F926" t="s">
        <v>33</v>
      </c>
      <c r="G926" t="str">
        <f>TEXT(Table1[[#This Row],[Date_added_formatted]],"yyyy")</f>
        <v>2017</v>
      </c>
      <c r="H926" s="13">
        <f t="shared" si="14"/>
        <v>43009</v>
      </c>
      <c r="I926" s="9" t="s">
        <v>3949</v>
      </c>
      <c r="J926">
        <v>2015</v>
      </c>
      <c r="K926" t="s">
        <v>103</v>
      </c>
      <c r="L926" t="s">
        <v>746</v>
      </c>
      <c r="M926" t="s">
        <v>94</v>
      </c>
      <c r="N926" t="s">
        <v>3971</v>
      </c>
    </row>
    <row r="927" spans="1:14" x14ac:dyDescent="0.25">
      <c r="A927">
        <v>80112370</v>
      </c>
      <c r="B927" t="s">
        <v>12</v>
      </c>
      <c r="C927" t="s">
        <v>3972</v>
      </c>
      <c r="D927" t="s">
        <v>3973</v>
      </c>
      <c r="E927" t="s">
        <v>3974</v>
      </c>
      <c r="F927" t="s">
        <v>33</v>
      </c>
      <c r="G927" t="str">
        <f>TEXT(Table1[[#This Row],[Date_added_formatted]],"yyyy")</f>
        <v>2017</v>
      </c>
      <c r="H927" s="13">
        <f t="shared" si="14"/>
        <v>43009</v>
      </c>
      <c r="I927" s="9" t="s">
        <v>3949</v>
      </c>
      <c r="J927">
        <v>2016</v>
      </c>
      <c r="K927" t="s">
        <v>103</v>
      </c>
      <c r="L927" t="s">
        <v>140</v>
      </c>
      <c r="M927" t="s">
        <v>94</v>
      </c>
      <c r="N927" t="s">
        <v>3975</v>
      </c>
    </row>
    <row r="928" spans="1:14" x14ac:dyDescent="0.25">
      <c r="A928">
        <v>70165189</v>
      </c>
      <c r="B928" t="s">
        <v>12</v>
      </c>
      <c r="C928" t="s">
        <v>3976</v>
      </c>
      <c r="D928" t="s">
        <v>466</v>
      </c>
      <c r="E928" t="s">
        <v>3977</v>
      </c>
      <c r="F928" t="s">
        <v>33</v>
      </c>
      <c r="G928" t="str">
        <f>TEXT(Table1[[#This Row],[Date_added_formatted]],"yyyy")</f>
        <v>2017</v>
      </c>
      <c r="H928" s="13">
        <f t="shared" si="14"/>
        <v>43009</v>
      </c>
      <c r="I928" s="9" t="s">
        <v>3949</v>
      </c>
      <c r="J928">
        <v>2010</v>
      </c>
      <c r="K928" t="s">
        <v>41</v>
      </c>
      <c r="L928" t="s">
        <v>469</v>
      </c>
      <c r="M928" t="s">
        <v>94</v>
      </c>
      <c r="N928" t="s">
        <v>3978</v>
      </c>
    </row>
    <row r="929" spans="1:14" x14ac:dyDescent="0.25">
      <c r="A929">
        <v>70197459</v>
      </c>
      <c r="B929" t="s">
        <v>12</v>
      </c>
      <c r="C929" t="s">
        <v>3979</v>
      </c>
      <c r="D929" t="s">
        <v>3980</v>
      </c>
      <c r="E929" t="s">
        <v>3981</v>
      </c>
      <c r="F929" t="s">
        <v>275</v>
      </c>
      <c r="G929" t="str">
        <f>TEXT(Table1[[#This Row],[Date_added_formatted]],"yyyy")</f>
        <v>2017</v>
      </c>
      <c r="H929" s="13">
        <f t="shared" si="14"/>
        <v>43009</v>
      </c>
      <c r="I929" s="9" t="s">
        <v>3949</v>
      </c>
      <c r="J929">
        <v>2011</v>
      </c>
      <c r="K929" t="s">
        <v>103</v>
      </c>
      <c r="L929" t="s">
        <v>159</v>
      </c>
      <c r="M929" t="s">
        <v>94</v>
      </c>
      <c r="N929" t="s">
        <v>3982</v>
      </c>
    </row>
    <row r="930" spans="1:14" x14ac:dyDescent="0.25">
      <c r="A930">
        <v>80095193</v>
      </c>
      <c r="B930" t="s">
        <v>12</v>
      </c>
      <c r="C930" t="s">
        <v>3983</v>
      </c>
      <c r="D930" t="s">
        <v>963</v>
      </c>
      <c r="E930" t="s">
        <v>3984</v>
      </c>
      <c r="F930" t="s">
        <v>275</v>
      </c>
      <c r="G930" t="str">
        <f>TEXT(Table1[[#This Row],[Date_added_formatted]],"yyyy")</f>
        <v>2017</v>
      </c>
      <c r="H930" s="13">
        <f t="shared" si="14"/>
        <v>43009</v>
      </c>
      <c r="I930" s="9" t="s">
        <v>3949</v>
      </c>
      <c r="J930">
        <v>2016</v>
      </c>
      <c r="K930" t="s">
        <v>103</v>
      </c>
      <c r="L930" t="s">
        <v>582</v>
      </c>
      <c r="M930" t="s">
        <v>94</v>
      </c>
      <c r="N930" t="s">
        <v>3985</v>
      </c>
    </row>
    <row r="931" spans="1:14" x14ac:dyDescent="0.25">
      <c r="A931">
        <v>70246439</v>
      </c>
      <c r="B931" t="s">
        <v>12</v>
      </c>
      <c r="C931" t="s">
        <v>3986</v>
      </c>
      <c r="D931" t="s">
        <v>3980</v>
      </c>
      <c r="E931" t="s">
        <v>3987</v>
      </c>
      <c r="F931" t="s">
        <v>33</v>
      </c>
      <c r="G931" t="str">
        <f>TEXT(Table1[[#This Row],[Date_added_formatted]],"yyyy")</f>
        <v>2017</v>
      </c>
      <c r="H931" s="13">
        <f t="shared" si="14"/>
        <v>43009</v>
      </c>
      <c r="I931" s="9" t="s">
        <v>3949</v>
      </c>
      <c r="J931">
        <v>2012</v>
      </c>
      <c r="K931" t="s">
        <v>103</v>
      </c>
      <c r="L931" t="s">
        <v>582</v>
      </c>
      <c r="M931" t="s">
        <v>94</v>
      </c>
      <c r="N931" t="s">
        <v>3988</v>
      </c>
    </row>
    <row r="932" spans="1:14" x14ac:dyDescent="0.25">
      <c r="A932">
        <v>80158155</v>
      </c>
      <c r="B932" t="s">
        <v>12</v>
      </c>
      <c r="C932" t="s">
        <v>3989</v>
      </c>
      <c r="D932" t="s">
        <v>3990</v>
      </c>
      <c r="E932" t="s">
        <v>3991</v>
      </c>
      <c r="F932" t="s">
        <v>33</v>
      </c>
      <c r="G932" t="str">
        <f>TEXT(Table1[[#This Row],[Date_added_formatted]],"yyyy")</f>
        <v>2017</v>
      </c>
      <c r="H932" s="13">
        <f t="shared" si="14"/>
        <v>43009</v>
      </c>
      <c r="I932" s="9" t="s">
        <v>3949</v>
      </c>
      <c r="J932">
        <v>2017</v>
      </c>
      <c r="K932" t="s">
        <v>103</v>
      </c>
      <c r="L932" t="s">
        <v>469</v>
      </c>
      <c r="M932" t="s">
        <v>94</v>
      </c>
      <c r="N932" t="s">
        <v>3992</v>
      </c>
    </row>
    <row r="933" spans="1:14" x14ac:dyDescent="0.25">
      <c r="A933">
        <v>80202539</v>
      </c>
      <c r="B933" t="s">
        <v>30</v>
      </c>
      <c r="C933" t="s">
        <v>3993</v>
      </c>
      <c r="E933" t="s">
        <v>3994</v>
      </c>
      <c r="F933" t="s">
        <v>777</v>
      </c>
      <c r="G933" t="str">
        <f>TEXT(Table1[[#This Row],[Date_added_formatted]],"yyyy")</f>
        <v>2017</v>
      </c>
      <c r="H933" s="13">
        <f t="shared" si="14"/>
        <v>43009</v>
      </c>
      <c r="I933" s="9" t="s">
        <v>3949</v>
      </c>
      <c r="J933">
        <v>2016</v>
      </c>
      <c r="K933" t="s">
        <v>41</v>
      </c>
      <c r="L933" t="s">
        <v>36</v>
      </c>
      <c r="M933" t="s">
        <v>1056</v>
      </c>
      <c r="N933" t="s">
        <v>3995</v>
      </c>
    </row>
    <row r="934" spans="1:14" x14ac:dyDescent="0.25">
      <c r="A934">
        <v>80063617</v>
      </c>
      <c r="B934" t="s">
        <v>12</v>
      </c>
      <c r="C934" t="s">
        <v>3996</v>
      </c>
      <c r="D934" t="s">
        <v>3997</v>
      </c>
      <c r="E934" t="s">
        <v>3998</v>
      </c>
      <c r="F934" t="s">
        <v>432</v>
      </c>
      <c r="G934" t="str">
        <f>TEXT(Table1[[#This Row],[Date_added_formatted]],"yyyy")</f>
        <v>2017</v>
      </c>
      <c r="H934" s="13">
        <f t="shared" si="14"/>
        <v>43009</v>
      </c>
      <c r="I934" s="9" t="s">
        <v>3949</v>
      </c>
      <c r="J934">
        <v>2013</v>
      </c>
      <c r="K934" t="s">
        <v>338</v>
      </c>
      <c r="L934" t="s">
        <v>159</v>
      </c>
      <c r="M934" t="s">
        <v>94</v>
      </c>
      <c r="N934" t="s">
        <v>3999</v>
      </c>
    </row>
    <row r="935" spans="1:14" x14ac:dyDescent="0.25">
      <c r="A935">
        <v>80204252</v>
      </c>
      <c r="B935" t="s">
        <v>30</v>
      </c>
      <c r="C935" t="s">
        <v>4000</v>
      </c>
      <c r="F935" t="s">
        <v>24</v>
      </c>
      <c r="G935" t="str">
        <f>TEXT(Table1[[#This Row],[Date_added_formatted]],"yyyy")</f>
        <v>2017</v>
      </c>
      <c r="H935" s="13">
        <f t="shared" si="14"/>
        <v>43009</v>
      </c>
      <c r="I935" s="9" t="s">
        <v>3949</v>
      </c>
      <c r="J935">
        <v>2016</v>
      </c>
      <c r="K935" t="s">
        <v>18</v>
      </c>
      <c r="L935" t="s">
        <v>36</v>
      </c>
      <c r="M935" t="s">
        <v>3380</v>
      </c>
      <c r="N935" t="s">
        <v>4001</v>
      </c>
    </row>
    <row r="936" spans="1:14" x14ac:dyDescent="0.25">
      <c r="A936">
        <v>80191075</v>
      </c>
      <c r="B936" t="s">
        <v>30</v>
      </c>
      <c r="C936" t="s">
        <v>4002</v>
      </c>
      <c r="E936" t="s">
        <v>4003</v>
      </c>
      <c r="F936" t="s">
        <v>275</v>
      </c>
      <c r="G936" t="str">
        <f>TEXT(Table1[[#This Row],[Date_added_formatted]],"yyyy")</f>
        <v>2017</v>
      </c>
      <c r="H936" s="13">
        <f t="shared" si="14"/>
        <v>43009</v>
      </c>
      <c r="I936" s="9" t="s">
        <v>3949</v>
      </c>
      <c r="J936">
        <v>2017</v>
      </c>
      <c r="K936" t="s">
        <v>103</v>
      </c>
      <c r="L936" t="s">
        <v>36</v>
      </c>
      <c r="M936" t="s">
        <v>212</v>
      </c>
      <c r="N936" t="s">
        <v>4004</v>
      </c>
    </row>
    <row r="937" spans="1:14" x14ac:dyDescent="0.25">
      <c r="A937">
        <v>80204401</v>
      </c>
      <c r="B937" t="s">
        <v>30</v>
      </c>
      <c r="C937" t="s">
        <v>4005</v>
      </c>
      <c r="E937" t="s">
        <v>4006</v>
      </c>
      <c r="G937" t="str">
        <f>TEXT(Table1[[#This Row],[Date_added_formatted]],"yyyy")</f>
        <v>2017</v>
      </c>
      <c r="H937" s="13">
        <f t="shared" si="14"/>
        <v>43009</v>
      </c>
      <c r="I937" s="9" t="s">
        <v>3949</v>
      </c>
      <c r="J937">
        <v>2017</v>
      </c>
      <c r="K937" t="s">
        <v>18</v>
      </c>
      <c r="L937" t="s">
        <v>36</v>
      </c>
      <c r="M937" t="s">
        <v>71</v>
      </c>
      <c r="N937" t="s">
        <v>4007</v>
      </c>
    </row>
    <row r="938" spans="1:14" x14ac:dyDescent="0.25">
      <c r="A938">
        <v>80202503</v>
      </c>
      <c r="B938" t="s">
        <v>12</v>
      </c>
      <c r="C938" t="s">
        <v>4008</v>
      </c>
      <c r="D938" t="s">
        <v>4009</v>
      </c>
      <c r="E938" t="s">
        <v>4010</v>
      </c>
      <c r="F938" t="s">
        <v>53</v>
      </c>
      <c r="G938" t="str">
        <f>TEXT(Table1[[#This Row],[Date_added_formatted]],"yyyy")</f>
        <v>2017</v>
      </c>
      <c r="H938" s="13">
        <f t="shared" si="14"/>
        <v>43009</v>
      </c>
      <c r="I938" s="9" t="s">
        <v>3949</v>
      </c>
      <c r="J938">
        <v>2017</v>
      </c>
      <c r="K938" t="s">
        <v>26</v>
      </c>
      <c r="L938" t="s">
        <v>345</v>
      </c>
      <c r="M938" t="s">
        <v>230</v>
      </c>
      <c r="N938" t="s">
        <v>4011</v>
      </c>
    </row>
    <row r="939" spans="1:14" x14ac:dyDescent="0.25">
      <c r="A939">
        <v>80147971</v>
      </c>
      <c r="B939" t="s">
        <v>12</v>
      </c>
      <c r="C939" t="s">
        <v>4012</v>
      </c>
      <c r="D939" t="s">
        <v>4013</v>
      </c>
      <c r="F939" t="s">
        <v>4014</v>
      </c>
      <c r="G939" t="str">
        <f>TEXT(Table1[[#This Row],[Date_added_formatted]],"yyyy")</f>
        <v>2017</v>
      </c>
      <c r="H939" s="13">
        <f t="shared" si="14"/>
        <v>43009</v>
      </c>
      <c r="I939" s="9" t="s">
        <v>3949</v>
      </c>
      <c r="J939">
        <v>2016</v>
      </c>
      <c r="K939" t="s">
        <v>26</v>
      </c>
      <c r="L939" t="s">
        <v>140</v>
      </c>
      <c r="M939" t="s">
        <v>456</v>
      </c>
      <c r="N939" t="s">
        <v>4015</v>
      </c>
    </row>
    <row r="940" spans="1:14" x14ac:dyDescent="0.25">
      <c r="A940">
        <v>70257412</v>
      </c>
      <c r="B940" t="s">
        <v>12</v>
      </c>
      <c r="C940" t="s">
        <v>4016</v>
      </c>
      <c r="D940" t="s">
        <v>2506</v>
      </c>
      <c r="E940" t="s">
        <v>4017</v>
      </c>
      <c r="F940" t="s">
        <v>4018</v>
      </c>
      <c r="G940" t="str">
        <f>TEXT(Table1[[#This Row],[Date_added_formatted]],"yyyy")</f>
        <v>2017</v>
      </c>
      <c r="H940" s="13">
        <f t="shared" si="14"/>
        <v>43009</v>
      </c>
      <c r="I940" s="9" t="s">
        <v>3949</v>
      </c>
      <c r="J940">
        <v>2012</v>
      </c>
      <c r="K940" t="s">
        <v>60</v>
      </c>
      <c r="L940" t="s">
        <v>247</v>
      </c>
      <c r="M940" t="s">
        <v>224</v>
      </c>
      <c r="N940" t="s">
        <v>4019</v>
      </c>
    </row>
    <row r="941" spans="1:14" x14ac:dyDescent="0.25">
      <c r="A941">
        <v>80172937</v>
      </c>
      <c r="B941" t="s">
        <v>12</v>
      </c>
      <c r="C941" t="s">
        <v>4020</v>
      </c>
      <c r="D941" t="s">
        <v>2419</v>
      </c>
      <c r="F941" t="s">
        <v>33</v>
      </c>
      <c r="G941" t="str">
        <f>TEXT(Table1[[#This Row],[Date_added_formatted]],"yyyy")</f>
        <v>2017</v>
      </c>
      <c r="H941" s="13">
        <f t="shared" si="14"/>
        <v>43009</v>
      </c>
      <c r="I941" s="9" t="s">
        <v>3949</v>
      </c>
      <c r="J941">
        <v>2017</v>
      </c>
      <c r="K941" t="s">
        <v>146</v>
      </c>
      <c r="L941" t="s">
        <v>381</v>
      </c>
      <c r="M941" t="s">
        <v>1771</v>
      </c>
      <c r="N941" t="s">
        <v>4021</v>
      </c>
    </row>
    <row r="942" spans="1:14" x14ac:dyDescent="0.25">
      <c r="A942">
        <v>80118280</v>
      </c>
      <c r="B942" t="s">
        <v>12</v>
      </c>
      <c r="C942" t="s">
        <v>4022</v>
      </c>
      <c r="D942" t="s">
        <v>3969</v>
      </c>
      <c r="E942" t="s">
        <v>4023</v>
      </c>
      <c r="F942" t="s">
        <v>331</v>
      </c>
      <c r="G942" t="str">
        <f>TEXT(Table1[[#This Row],[Date_added_formatted]],"yyyy")</f>
        <v>2017</v>
      </c>
      <c r="H942" s="13">
        <f t="shared" si="14"/>
        <v>43009</v>
      </c>
      <c r="I942" s="9" t="s">
        <v>3949</v>
      </c>
      <c r="J942">
        <v>2016</v>
      </c>
      <c r="K942" t="s">
        <v>35</v>
      </c>
      <c r="L942" t="s">
        <v>1488</v>
      </c>
      <c r="M942" t="s">
        <v>20</v>
      </c>
      <c r="N942" t="s">
        <v>4024</v>
      </c>
    </row>
    <row r="943" spans="1:14" x14ac:dyDescent="0.25">
      <c r="A943">
        <v>80204402</v>
      </c>
      <c r="B943" t="s">
        <v>30</v>
      </c>
      <c r="C943" t="s">
        <v>4025</v>
      </c>
      <c r="F943" t="s">
        <v>24</v>
      </c>
      <c r="G943" t="str">
        <f>TEXT(Table1[[#This Row],[Date_added_formatted]],"yyyy")</f>
        <v>2017</v>
      </c>
      <c r="H943" s="13">
        <f t="shared" si="14"/>
        <v>43009</v>
      </c>
      <c r="I943" s="9" t="s">
        <v>3949</v>
      </c>
      <c r="J943">
        <v>2017</v>
      </c>
      <c r="K943" t="s">
        <v>18</v>
      </c>
      <c r="L943" t="s">
        <v>36</v>
      </c>
      <c r="M943" t="s">
        <v>71</v>
      </c>
      <c r="N943" t="s">
        <v>4026</v>
      </c>
    </row>
    <row r="944" spans="1:14" x14ac:dyDescent="0.25">
      <c r="A944">
        <v>80135360</v>
      </c>
      <c r="B944" t="s">
        <v>12</v>
      </c>
      <c r="C944" t="s">
        <v>4027</v>
      </c>
      <c r="D944" t="s">
        <v>4028</v>
      </c>
      <c r="E944" t="s">
        <v>4029</v>
      </c>
      <c r="F944" t="s">
        <v>24</v>
      </c>
      <c r="G944" t="str">
        <f>TEXT(Table1[[#This Row],[Date_added_formatted]],"yyyy")</f>
        <v>2017</v>
      </c>
      <c r="H944" s="13">
        <f t="shared" si="14"/>
        <v>43009</v>
      </c>
      <c r="I944" s="9" t="s">
        <v>3949</v>
      </c>
      <c r="J944">
        <v>2016</v>
      </c>
      <c r="K944" t="s">
        <v>338</v>
      </c>
      <c r="L944" t="s">
        <v>381</v>
      </c>
      <c r="M944" t="s">
        <v>1771</v>
      </c>
      <c r="N944" t="s">
        <v>4030</v>
      </c>
    </row>
    <row r="945" spans="1:14" x14ac:dyDescent="0.25">
      <c r="A945">
        <v>70286355</v>
      </c>
      <c r="B945" t="s">
        <v>12</v>
      </c>
      <c r="C945" t="s">
        <v>4031</v>
      </c>
      <c r="D945" t="s">
        <v>4032</v>
      </c>
      <c r="E945" t="s">
        <v>4033</v>
      </c>
      <c r="F945" t="s">
        <v>33</v>
      </c>
      <c r="G945" t="str">
        <f>TEXT(Table1[[#This Row],[Date_added_formatted]],"yyyy")</f>
        <v>2017</v>
      </c>
      <c r="H945" s="13">
        <f t="shared" si="14"/>
        <v>43009</v>
      </c>
      <c r="I945" s="9" t="s">
        <v>3949</v>
      </c>
      <c r="J945">
        <v>2013</v>
      </c>
      <c r="K945" t="s">
        <v>338</v>
      </c>
      <c r="L945" t="s">
        <v>739</v>
      </c>
      <c r="M945" t="s">
        <v>4034</v>
      </c>
      <c r="N945" t="s">
        <v>4035</v>
      </c>
    </row>
    <row r="946" spans="1:14" x14ac:dyDescent="0.25">
      <c r="A946">
        <v>80150246</v>
      </c>
      <c r="B946" t="s">
        <v>12</v>
      </c>
      <c r="C946" t="s">
        <v>4036</v>
      </c>
      <c r="D946" t="s">
        <v>4037</v>
      </c>
      <c r="E946" t="s">
        <v>4038</v>
      </c>
      <c r="F946" t="s">
        <v>4039</v>
      </c>
      <c r="G946" t="str">
        <f>TEXT(Table1[[#This Row],[Date_added_formatted]],"yyyy")</f>
        <v>2017</v>
      </c>
      <c r="H946" s="13">
        <f t="shared" si="14"/>
        <v>43009</v>
      </c>
      <c r="I946" s="9" t="s">
        <v>3949</v>
      </c>
      <c r="J946">
        <v>2016</v>
      </c>
      <c r="K946" t="s">
        <v>26</v>
      </c>
      <c r="L946" t="s">
        <v>339</v>
      </c>
      <c r="M946" t="s">
        <v>1557</v>
      </c>
      <c r="N946" t="s">
        <v>4040</v>
      </c>
    </row>
    <row r="947" spans="1:14" x14ac:dyDescent="0.25">
      <c r="A947">
        <v>80156995</v>
      </c>
      <c r="B947" t="s">
        <v>30</v>
      </c>
      <c r="C947" t="s">
        <v>4041</v>
      </c>
      <c r="E947" t="s">
        <v>4042</v>
      </c>
      <c r="G947" t="str">
        <f>TEXT(Table1[[#This Row],[Date_added_formatted]],"yyyy")</f>
        <v>2017</v>
      </c>
      <c r="H947" s="13">
        <f t="shared" si="14"/>
        <v>43009</v>
      </c>
      <c r="I947" s="9" t="s">
        <v>3949</v>
      </c>
      <c r="J947">
        <v>2012</v>
      </c>
      <c r="K947" t="s">
        <v>47</v>
      </c>
      <c r="L947" t="s">
        <v>36</v>
      </c>
      <c r="M947" t="s">
        <v>463</v>
      </c>
      <c r="N947" t="s">
        <v>4043</v>
      </c>
    </row>
    <row r="948" spans="1:14" x14ac:dyDescent="0.25">
      <c r="A948">
        <v>80017272</v>
      </c>
      <c r="B948" t="s">
        <v>12</v>
      </c>
      <c r="C948" t="s">
        <v>4044</v>
      </c>
      <c r="D948" t="s">
        <v>4045</v>
      </c>
      <c r="E948" t="s">
        <v>4046</v>
      </c>
      <c r="F948" t="s">
        <v>4047</v>
      </c>
      <c r="G948" t="str">
        <f>TEXT(Table1[[#This Row],[Date_added_formatted]],"yyyy")</f>
        <v>2017</v>
      </c>
      <c r="H948" s="13">
        <f t="shared" si="14"/>
        <v>43009</v>
      </c>
      <c r="I948" s="9" t="s">
        <v>3949</v>
      </c>
      <c r="J948">
        <v>2014</v>
      </c>
      <c r="K948" t="s">
        <v>338</v>
      </c>
      <c r="L948" t="s">
        <v>455</v>
      </c>
      <c r="M948" t="s">
        <v>382</v>
      </c>
      <c r="N948" t="s">
        <v>4048</v>
      </c>
    </row>
    <row r="949" spans="1:14" x14ac:dyDescent="0.25">
      <c r="A949">
        <v>80075828</v>
      </c>
      <c r="B949" t="s">
        <v>12</v>
      </c>
      <c r="C949" t="s">
        <v>4049</v>
      </c>
      <c r="D949" t="s">
        <v>4050</v>
      </c>
      <c r="E949" t="s">
        <v>4051</v>
      </c>
      <c r="F949" t="s">
        <v>777</v>
      </c>
      <c r="G949" t="str">
        <f>TEXT(Table1[[#This Row],[Date_added_formatted]],"yyyy")</f>
        <v>2017</v>
      </c>
      <c r="H949" s="13">
        <f t="shared" si="14"/>
        <v>43009</v>
      </c>
      <c r="I949" s="9" t="s">
        <v>3949</v>
      </c>
      <c r="J949">
        <v>2015</v>
      </c>
      <c r="K949" t="s">
        <v>146</v>
      </c>
      <c r="L949" t="s">
        <v>19</v>
      </c>
      <c r="M949" t="s">
        <v>4052</v>
      </c>
      <c r="N949" t="s">
        <v>4053</v>
      </c>
    </row>
    <row r="950" spans="1:14" x14ac:dyDescent="0.25">
      <c r="A950">
        <v>80095089</v>
      </c>
      <c r="B950" t="s">
        <v>12</v>
      </c>
      <c r="C950" t="s">
        <v>4054</v>
      </c>
      <c r="D950" t="s">
        <v>466</v>
      </c>
      <c r="E950" t="s">
        <v>4055</v>
      </c>
      <c r="F950" t="s">
        <v>33</v>
      </c>
      <c r="G950" t="str">
        <f>TEXT(Table1[[#This Row],[Date_added_formatted]],"yyyy")</f>
        <v>2017</v>
      </c>
      <c r="H950" s="13">
        <f t="shared" si="14"/>
        <v>43009</v>
      </c>
      <c r="I950" s="9" t="s">
        <v>3949</v>
      </c>
      <c r="J950">
        <v>2016</v>
      </c>
      <c r="K950" t="s">
        <v>41</v>
      </c>
      <c r="L950" t="s">
        <v>469</v>
      </c>
      <c r="M950" t="s">
        <v>94</v>
      </c>
      <c r="N950" t="s">
        <v>4056</v>
      </c>
    </row>
    <row r="951" spans="1:14" x14ac:dyDescent="0.25">
      <c r="A951">
        <v>80208176</v>
      </c>
      <c r="B951" t="s">
        <v>12</v>
      </c>
      <c r="C951" t="s">
        <v>4057</v>
      </c>
      <c r="D951" t="s">
        <v>4058</v>
      </c>
      <c r="E951" t="s">
        <v>4059</v>
      </c>
      <c r="F951" t="s">
        <v>33</v>
      </c>
      <c r="G951" t="str">
        <f>TEXT(Table1[[#This Row],[Date_added_formatted]],"yyyy")</f>
        <v>2017</v>
      </c>
      <c r="H951" s="13">
        <f t="shared" si="14"/>
        <v>43009</v>
      </c>
      <c r="I951" s="9" t="s">
        <v>3949</v>
      </c>
      <c r="J951">
        <v>2010</v>
      </c>
      <c r="K951" t="s">
        <v>41</v>
      </c>
      <c r="L951" t="s">
        <v>2799</v>
      </c>
      <c r="M951" t="s">
        <v>94</v>
      </c>
      <c r="N951" t="s">
        <v>4060</v>
      </c>
    </row>
    <row r="952" spans="1:14" x14ac:dyDescent="0.25">
      <c r="A952">
        <v>80116741</v>
      </c>
      <c r="B952" t="s">
        <v>12</v>
      </c>
      <c r="C952" t="s">
        <v>4061</v>
      </c>
      <c r="D952" t="s">
        <v>4062</v>
      </c>
      <c r="E952" t="s">
        <v>4063</v>
      </c>
      <c r="F952" t="s">
        <v>4064</v>
      </c>
      <c r="G952" t="str">
        <f>TEXT(Table1[[#This Row],[Date_added_formatted]],"yyyy")</f>
        <v>2017</v>
      </c>
      <c r="H952" s="13">
        <f t="shared" si="14"/>
        <v>43009</v>
      </c>
      <c r="I952" s="9" t="s">
        <v>3949</v>
      </c>
      <c r="J952">
        <v>2016</v>
      </c>
      <c r="K952" t="s">
        <v>146</v>
      </c>
      <c r="L952" t="s">
        <v>1645</v>
      </c>
      <c r="M952" t="s">
        <v>254</v>
      </c>
      <c r="N952" t="s">
        <v>4065</v>
      </c>
    </row>
    <row r="953" spans="1:14" x14ac:dyDescent="0.25">
      <c r="A953">
        <v>80204400</v>
      </c>
      <c r="B953" t="s">
        <v>30</v>
      </c>
      <c r="C953" t="s">
        <v>4066</v>
      </c>
      <c r="E953" t="s">
        <v>4067</v>
      </c>
      <c r="F953" t="s">
        <v>24</v>
      </c>
      <c r="G953" t="str">
        <f>TEXT(Table1[[#This Row],[Date_added_formatted]],"yyyy")</f>
        <v>2017</v>
      </c>
      <c r="H953" s="13">
        <f t="shared" si="14"/>
        <v>43009</v>
      </c>
      <c r="I953" s="9" t="s">
        <v>3949</v>
      </c>
      <c r="J953">
        <v>2016</v>
      </c>
      <c r="K953" t="s">
        <v>18</v>
      </c>
      <c r="L953" t="s">
        <v>36</v>
      </c>
      <c r="M953" t="s">
        <v>3380</v>
      </c>
      <c r="N953" t="s">
        <v>4068</v>
      </c>
    </row>
    <row r="954" spans="1:14" x14ac:dyDescent="0.25">
      <c r="A954">
        <v>80063290</v>
      </c>
      <c r="B954" t="s">
        <v>12</v>
      </c>
      <c r="C954" t="s">
        <v>4069</v>
      </c>
      <c r="D954" t="s">
        <v>4070</v>
      </c>
      <c r="E954" t="s">
        <v>4071</v>
      </c>
      <c r="F954" t="s">
        <v>120</v>
      </c>
      <c r="G954" t="str">
        <f>TEXT(Table1[[#This Row],[Date_added_formatted]],"yyyy")</f>
        <v>2017</v>
      </c>
      <c r="H954" s="13">
        <f t="shared" si="14"/>
        <v>43009</v>
      </c>
      <c r="I954" s="9" t="s">
        <v>3949</v>
      </c>
      <c r="J954">
        <v>2015</v>
      </c>
      <c r="K954" t="s">
        <v>338</v>
      </c>
      <c r="L954" t="s">
        <v>455</v>
      </c>
      <c r="M954" t="s">
        <v>89</v>
      </c>
      <c r="N954" t="s">
        <v>4072</v>
      </c>
    </row>
    <row r="955" spans="1:14" x14ac:dyDescent="0.25">
      <c r="A955">
        <v>80187223</v>
      </c>
      <c r="B955" t="s">
        <v>30</v>
      </c>
      <c r="C955" t="s">
        <v>4073</v>
      </c>
      <c r="E955" t="s">
        <v>4074</v>
      </c>
      <c r="F955" t="s">
        <v>4075</v>
      </c>
      <c r="G955" t="str">
        <f>TEXT(Table1[[#This Row],[Date_added_formatted]],"yyyy")</f>
        <v>2017</v>
      </c>
      <c r="H955" s="13">
        <f t="shared" si="14"/>
        <v>43009</v>
      </c>
      <c r="I955" s="9" t="s">
        <v>3949</v>
      </c>
      <c r="J955">
        <v>2016</v>
      </c>
      <c r="K955" t="s">
        <v>103</v>
      </c>
      <c r="L955" t="s">
        <v>36</v>
      </c>
      <c r="M955" t="s">
        <v>37</v>
      </c>
      <c r="N955" t="s">
        <v>4076</v>
      </c>
    </row>
    <row r="956" spans="1:14" x14ac:dyDescent="0.25">
      <c r="A956">
        <v>80190518</v>
      </c>
      <c r="B956" t="s">
        <v>30</v>
      </c>
      <c r="C956" t="s">
        <v>4077</v>
      </c>
      <c r="E956" t="s">
        <v>4078</v>
      </c>
      <c r="G956" t="str">
        <f>TEXT(Table1[[#This Row],[Date_added_formatted]],"yyyy")</f>
        <v>2017</v>
      </c>
      <c r="H956" s="13">
        <f t="shared" si="14"/>
        <v>43009</v>
      </c>
      <c r="I956" s="9" t="s">
        <v>3949</v>
      </c>
      <c r="J956">
        <v>2013</v>
      </c>
      <c r="K956" t="s">
        <v>47</v>
      </c>
      <c r="L956" t="s">
        <v>36</v>
      </c>
      <c r="M956" t="s">
        <v>414</v>
      </c>
      <c r="N956" t="s">
        <v>4079</v>
      </c>
    </row>
    <row r="957" spans="1:14" x14ac:dyDescent="0.25">
      <c r="A957">
        <v>80002999</v>
      </c>
      <c r="B957" t="s">
        <v>30</v>
      </c>
      <c r="C957" t="s">
        <v>4080</v>
      </c>
      <c r="E957" t="s">
        <v>4081</v>
      </c>
      <c r="F957" t="s">
        <v>1603</v>
      </c>
      <c r="G957" t="str">
        <f>TEXT(Table1[[#This Row],[Date_added_formatted]],"yyyy")</f>
        <v>2017</v>
      </c>
      <c r="H957" s="13">
        <f t="shared" si="14"/>
        <v>43009</v>
      </c>
      <c r="I957" s="9" t="s">
        <v>3949</v>
      </c>
      <c r="J957">
        <v>2014</v>
      </c>
      <c r="K957" t="s">
        <v>26</v>
      </c>
      <c r="L957" t="s">
        <v>36</v>
      </c>
      <c r="M957" t="s">
        <v>554</v>
      </c>
      <c r="N957" t="s">
        <v>4082</v>
      </c>
    </row>
    <row r="958" spans="1:14" x14ac:dyDescent="0.25">
      <c r="A958">
        <v>80157275</v>
      </c>
      <c r="B958" t="s">
        <v>30</v>
      </c>
      <c r="C958" t="s">
        <v>4083</v>
      </c>
      <c r="E958" t="s">
        <v>4084</v>
      </c>
      <c r="G958" t="str">
        <f>TEXT(Table1[[#This Row],[Date_added_formatted]],"yyyy")</f>
        <v>2017</v>
      </c>
      <c r="H958" s="13">
        <f t="shared" si="14"/>
        <v>43009</v>
      </c>
      <c r="I958" s="9" t="s">
        <v>3949</v>
      </c>
      <c r="J958">
        <v>2009</v>
      </c>
      <c r="K958" t="s">
        <v>47</v>
      </c>
      <c r="L958" t="s">
        <v>36</v>
      </c>
      <c r="M958" t="s">
        <v>414</v>
      </c>
      <c r="N958" t="s">
        <v>4085</v>
      </c>
    </row>
    <row r="959" spans="1:14" x14ac:dyDescent="0.25">
      <c r="A959">
        <v>80162195</v>
      </c>
      <c r="B959" t="s">
        <v>12</v>
      </c>
      <c r="C959" t="s">
        <v>4086</v>
      </c>
      <c r="D959" t="s">
        <v>4087</v>
      </c>
      <c r="E959" t="s">
        <v>4088</v>
      </c>
      <c r="F959" t="s">
        <v>3054</v>
      </c>
      <c r="G959" t="str">
        <f>TEXT(Table1[[#This Row],[Date_added_formatted]],"yyyy")</f>
        <v>2017</v>
      </c>
      <c r="H959" s="13">
        <f t="shared" si="14"/>
        <v>43009</v>
      </c>
      <c r="I959" s="9" t="s">
        <v>3949</v>
      </c>
      <c r="J959">
        <v>2016</v>
      </c>
      <c r="K959" t="s">
        <v>18</v>
      </c>
      <c r="L959" t="s">
        <v>907</v>
      </c>
      <c r="M959" t="s">
        <v>1771</v>
      </c>
      <c r="N959" t="s">
        <v>4089</v>
      </c>
    </row>
    <row r="960" spans="1:14" x14ac:dyDescent="0.25">
      <c r="A960">
        <v>80106036</v>
      </c>
      <c r="B960" t="s">
        <v>12</v>
      </c>
      <c r="C960" t="s">
        <v>4090</v>
      </c>
      <c r="D960" t="s">
        <v>4091</v>
      </c>
      <c r="E960" t="s">
        <v>4092</v>
      </c>
      <c r="F960" t="s">
        <v>4093</v>
      </c>
      <c r="G960" t="str">
        <f>TEXT(Table1[[#This Row],[Date_added_formatted]],"yyyy")</f>
        <v>2017</v>
      </c>
      <c r="H960" s="13">
        <f t="shared" si="14"/>
        <v>43009</v>
      </c>
      <c r="I960" s="9" t="s">
        <v>3949</v>
      </c>
      <c r="J960">
        <v>2016</v>
      </c>
      <c r="K960" t="s">
        <v>18</v>
      </c>
      <c r="L960" t="s">
        <v>2111</v>
      </c>
      <c r="M960" t="s">
        <v>400</v>
      </c>
      <c r="N960" t="s">
        <v>4094</v>
      </c>
    </row>
    <row r="961" spans="1:14" x14ac:dyDescent="0.25">
      <c r="A961">
        <v>80198687</v>
      </c>
      <c r="B961" t="s">
        <v>12</v>
      </c>
      <c r="C961" t="s">
        <v>4095</v>
      </c>
      <c r="D961" t="s">
        <v>4096</v>
      </c>
      <c r="E961" t="s">
        <v>4097</v>
      </c>
      <c r="F961" t="s">
        <v>398</v>
      </c>
      <c r="G961" t="str">
        <f>TEXT(Table1[[#This Row],[Date_added_formatted]],"yyyy")</f>
        <v>2017</v>
      </c>
      <c r="H961" s="13">
        <f t="shared" si="14"/>
        <v>43009</v>
      </c>
      <c r="I961" s="9" t="s">
        <v>3949</v>
      </c>
      <c r="J961">
        <v>2004</v>
      </c>
      <c r="K961" t="s">
        <v>26</v>
      </c>
      <c r="L961" t="s">
        <v>286</v>
      </c>
      <c r="M961" t="s">
        <v>254</v>
      </c>
      <c r="N961" t="s">
        <v>4098</v>
      </c>
    </row>
    <row r="962" spans="1:14" x14ac:dyDescent="0.25">
      <c r="A962">
        <v>80163353</v>
      </c>
      <c r="B962" t="s">
        <v>12</v>
      </c>
      <c r="C962" t="s">
        <v>4099</v>
      </c>
      <c r="D962" t="s">
        <v>4100</v>
      </c>
      <c r="F962" t="s">
        <v>4101</v>
      </c>
      <c r="G962" t="str">
        <f>TEXT(Table1[[#This Row],[Date_added_formatted]],"yyyy")</f>
        <v>2017</v>
      </c>
      <c r="H962" s="13">
        <f t="shared" si="14"/>
        <v>43009</v>
      </c>
      <c r="I962" s="9" t="s">
        <v>3949</v>
      </c>
      <c r="J962">
        <v>2017</v>
      </c>
      <c r="K962" t="s">
        <v>47</v>
      </c>
      <c r="L962" t="s">
        <v>481</v>
      </c>
      <c r="M962" t="s">
        <v>1064</v>
      </c>
      <c r="N962" t="s">
        <v>4102</v>
      </c>
    </row>
    <row r="963" spans="1:14" x14ac:dyDescent="0.25">
      <c r="A963">
        <v>80162246</v>
      </c>
      <c r="B963" t="s">
        <v>12</v>
      </c>
      <c r="C963" t="s">
        <v>4103</v>
      </c>
      <c r="D963" t="s">
        <v>4104</v>
      </c>
      <c r="E963" t="s">
        <v>4105</v>
      </c>
      <c r="F963" t="s">
        <v>598</v>
      </c>
      <c r="G963" t="str">
        <f>TEXT(Table1[[#This Row],[Date_added_formatted]],"yyyy")</f>
        <v>2017</v>
      </c>
      <c r="H963" s="13">
        <f t="shared" ref="H963:H1026" si="15">DATEVALUE(MID(I963,FIND(" ",I963)+1,LEN(I963)-FIND(" ",I963)-4)&amp;" "&amp;LEFT(I963,FIND(" ",I963)-1)&amp;", "&amp;RIGHT(I963,4))</f>
        <v>43009</v>
      </c>
      <c r="I963" s="9" t="s">
        <v>3949</v>
      </c>
      <c r="J963">
        <v>2017</v>
      </c>
      <c r="K963" t="s">
        <v>26</v>
      </c>
      <c r="L963" t="s">
        <v>654</v>
      </c>
      <c r="M963" t="s">
        <v>207</v>
      </c>
      <c r="N963" t="s">
        <v>4106</v>
      </c>
    </row>
    <row r="964" spans="1:14" x14ac:dyDescent="0.25">
      <c r="A964">
        <v>80112371</v>
      </c>
      <c r="B964" t="s">
        <v>12</v>
      </c>
      <c r="C964" t="s">
        <v>4107</v>
      </c>
      <c r="D964" t="s">
        <v>4108</v>
      </c>
      <c r="E964" t="s">
        <v>4109</v>
      </c>
      <c r="F964" t="s">
        <v>33</v>
      </c>
      <c r="G964" t="str">
        <f>TEXT(Table1[[#This Row],[Date_added_formatted]],"yyyy")</f>
        <v>2017</v>
      </c>
      <c r="H964" s="13">
        <f t="shared" si="15"/>
        <v>43009</v>
      </c>
      <c r="I964" s="9" t="s">
        <v>3949</v>
      </c>
      <c r="J964">
        <v>2016</v>
      </c>
      <c r="K964" t="s">
        <v>41</v>
      </c>
      <c r="L964" t="s">
        <v>1961</v>
      </c>
      <c r="M964" t="s">
        <v>94</v>
      </c>
      <c r="N964" t="s">
        <v>4110</v>
      </c>
    </row>
    <row r="965" spans="1:14" x14ac:dyDescent="0.25">
      <c r="A965">
        <v>80189209</v>
      </c>
      <c r="B965" t="s">
        <v>30</v>
      </c>
      <c r="C965" t="s">
        <v>4111</v>
      </c>
      <c r="E965" t="s">
        <v>4112</v>
      </c>
      <c r="F965" t="s">
        <v>1551</v>
      </c>
      <c r="G965" t="str">
        <f>TEXT(Table1[[#This Row],[Date_added_formatted]],"yyyy")</f>
        <v>2017</v>
      </c>
      <c r="H965" s="13">
        <f t="shared" si="15"/>
        <v>43009</v>
      </c>
      <c r="I965" s="9" t="s">
        <v>3949</v>
      </c>
      <c r="J965">
        <v>2017</v>
      </c>
      <c r="K965" t="s">
        <v>18</v>
      </c>
      <c r="L965" t="s">
        <v>36</v>
      </c>
      <c r="M965" t="s">
        <v>463</v>
      </c>
      <c r="N965" t="s">
        <v>4113</v>
      </c>
    </row>
    <row r="966" spans="1:14" x14ac:dyDescent="0.25">
      <c r="A966">
        <v>80208413</v>
      </c>
      <c r="B966" t="s">
        <v>12</v>
      </c>
      <c r="C966" t="s">
        <v>4114</v>
      </c>
      <c r="D966" t="s">
        <v>4115</v>
      </c>
      <c r="E966" t="s">
        <v>4116</v>
      </c>
      <c r="F966" t="s">
        <v>217</v>
      </c>
      <c r="G966" t="str">
        <f>TEXT(Table1[[#This Row],[Date_added_formatted]],"yyyy")</f>
        <v>2017</v>
      </c>
      <c r="H966" s="13">
        <f t="shared" si="15"/>
        <v>43009</v>
      </c>
      <c r="I966" s="9" t="s">
        <v>3949</v>
      </c>
      <c r="J966">
        <v>2016</v>
      </c>
      <c r="K966" t="s">
        <v>26</v>
      </c>
      <c r="L966" t="s">
        <v>1386</v>
      </c>
      <c r="M966" t="s">
        <v>400</v>
      </c>
      <c r="N966" t="s">
        <v>4117</v>
      </c>
    </row>
    <row r="967" spans="1:14" x14ac:dyDescent="0.25">
      <c r="A967">
        <v>80111818</v>
      </c>
      <c r="B967" t="s">
        <v>30</v>
      </c>
      <c r="C967" t="s">
        <v>4118</v>
      </c>
      <c r="E967" t="s">
        <v>4119</v>
      </c>
      <c r="F967" t="s">
        <v>1551</v>
      </c>
      <c r="G967" t="str">
        <f>TEXT(Table1[[#This Row],[Date_added_formatted]],"yyyy")</f>
        <v>2016</v>
      </c>
      <c r="H967" s="13">
        <f t="shared" si="15"/>
        <v>42644</v>
      </c>
      <c r="I967" s="9" t="s">
        <v>4120</v>
      </c>
      <c r="J967">
        <v>2015</v>
      </c>
      <c r="K967" t="s">
        <v>47</v>
      </c>
      <c r="L967" t="s">
        <v>36</v>
      </c>
      <c r="M967" t="s">
        <v>414</v>
      </c>
      <c r="N967" t="s">
        <v>4121</v>
      </c>
    </row>
    <row r="968" spans="1:14" x14ac:dyDescent="0.25">
      <c r="A968">
        <v>80116939</v>
      </c>
      <c r="B968" t="s">
        <v>30</v>
      </c>
      <c r="C968" t="s">
        <v>4122</v>
      </c>
      <c r="E968" t="s">
        <v>4123</v>
      </c>
      <c r="F968" t="s">
        <v>1551</v>
      </c>
      <c r="G968" t="str">
        <f>TEXT(Table1[[#This Row],[Date_added_formatted]],"yyyy")</f>
        <v>2016</v>
      </c>
      <c r="H968" s="13">
        <f t="shared" si="15"/>
        <v>42644</v>
      </c>
      <c r="I968" s="9" t="s">
        <v>4120</v>
      </c>
      <c r="J968">
        <v>2015</v>
      </c>
      <c r="K968" t="s">
        <v>47</v>
      </c>
      <c r="L968" t="s">
        <v>36</v>
      </c>
      <c r="M968" t="s">
        <v>414</v>
      </c>
      <c r="N968" t="s">
        <v>4124</v>
      </c>
    </row>
    <row r="969" spans="1:14" x14ac:dyDescent="0.25">
      <c r="A969">
        <v>80128277</v>
      </c>
      <c r="B969" t="s">
        <v>12</v>
      </c>
      <c r="C969" t="s">
        <v>4125</v>
      </c>
      <c r="D969" t="s">
        <v>4126</v>
      </c>
      <c r="E969" t="s">
        <v>4127</v>
      </c>
      <c r="G969" t="str">
        <f>TEXT(Table1[[#This Row],[Date_added_formatted]],"yyyy")</f>
        <v>2016</v>
      </c>
      <c r="H969" s="13">
        <f t="shared" si="15"/>
        <v>42644</v>
      </c>
      <c r="I969" s="9" t="s">
        <v>4120</v>
      </c>
      <c r="J969">
        <v>2016</v>
      </c>
      <c r="K969" t="s">
        <v>26</v>
      </c>
      <c r="L969" t="s">
        <v>247</v>
      </c>
      <c r="M969" t="s">
        <v>1159</v>
      </c>
      <c r="N969" t="s">
        <v>4128</v>
      </c>
    </row>
    <row r="970" spans="1:14" x14ac:dyDescent="0.25">
      <c r="A970">
        <v>80094453</v>
      </c>
      <c r="B970" t="s">
        <v>12</v>
      </c>
      <c r="C970" t="s">
        <v>4129</v>
      </c>
      <c r="D970" t="s">
        <v>4130</v>
      </c>
      <c r="E970" t="s">
        <v>4131</v>
      </c>
      <c r="F970" t="s">
        <v>432</v>
      </c>
      <c r="G970" t="str">
        <f>TEXT(Table1[[#This Row],[Date_added_formatted]],"yyyy")</f>
        <v>2016</v>
      </c>
      <c r="H970" s="13">
        <f t="shared" si="15"/>
        <v>42644</v>
      </c>
      <c r="I970" s="9" t="s">
        <v>4120</v>
      </c>
      <c r="J970">
        <v>2015</v>
      </c>
      <c r="K970" t="s">
        <v>121</v>
      </c>
      <c r="L970" t="s">
        <v>1284</v>
      </c>
      <c r="M970" t="s">
        <v>400</v>
      </c>
      <c r="N970" t="s">
        <v>4132</v>
      </c>
    </row>
    <row r="971" spans="1:14" x14ac:dyDescent="0.25">
      <c r="A971">
        <v>80128338</v>
      </c>
      <c r="B971" t="s">
        <v>30</v>
      </c>
      <c r="C971" t="s">
        <v>4133</v>
      </c>
      <c r="E971" t="s">
        <v>4134</v>
      </c>
      <c r="F971" t="s">
        <v>24</v>
      </c>
      <c r="G971" t="str">
        <f>TEXT(Table1[[#This Row],[Date_added_formatted]],"yyyy")</f>
        <v>2016</v>
      </c>
      <c r="H971" s="13">
        <f t="shared" si="15"/>
        <v>42644</v>
      </c>
      <c r="I971" s="9" t="s">
        <v>4120</v>
      </c>
      <c r="J971">
        <v>1999</v>
      </c>
      <c r="K971" t="s">
        <v>47</v>
      </c>
      <c r="L971" t="s">
        <v>36</v>
      </c>
      <c r="M971" t="s">
        <v>2726</v>
      </c>
      <c r="N971" t="s">
        <v>4135</v>
      </c>
    </row>
    <row r="972" spans="1:14" x14ac:dyDescent="0.25">
      <c r="A972">
        <v>80111650</v>
      </c>
      <c r="B972" t="s">
        <v>30</v>
      </c>
      <c r="C972" t="s">
        <v>4136</v>
      </c>
      <c r="E972" t="s">
        <v>4137</v>
      </c>
      <c r="F972" t="s">
        <v>1551</v>
      </c>
      <c r="G972" t="str">
        <f>TEXT(Table1[[#This Row],[Date_added_formatted]],"yyyy")</f>
        <v>2016</v>
      </c>
      <c r="H972" s="13">
        <f t="shared" si="15"/>
        <v>42644</v>
      </c>
      <c r="I972" s="9" t="s">
        <v>4120</v>
      </c>
      <c r="J972">
        <v>2014</v>
      </c>
      <c r="K972" t="s">
        <v>47</v>
      </c>
      <c r="L972" t="s">
        <v>36</v>
      </c>
      <c r="M972" t="s">
        <v>165</v>
      </c>
      <c r="N972" t="s">
        <v>4138</v>
      </c>
    </row>
    <row r="973" spans="1:14" x14ac:dyDescent="0.25">
      <c r="A973">
        <v>70153553</v>
      </c>
      <c r="B973" t="s">
        <v>12</v>
      </c>
      <c r="C973" t="s">
        <v>4139</v>
      </c>
      <c r="D973" t="s">
        <v>4140</v>
      </c>
      <c r="E973" t="s">
        <v>4141</v>
      </c>
      <c r="F973" t="s">
        <v>217</v>
      </c>
      <c r="G973" t="str">
        <f>TEXT(Table1[[#This Row],[Date_added_formatted]],"yyyy")</f>
        <v>2016</v>
      </c>
      <c r="H973" s="13">
        <f t="shared" si="15"/>
        <v>42644</v>
      </c>
      <c r="I973" s="9" t="s">
        <v>4120</v>
      </c>
      <c r="J973">
        <v>2010</v>
      </c>
      <c r="K973" t="s">
        <v>47</v>
      </c>
      <c r="L973" t="s">
        <v>235</v>
      </c>
      <c r="M973" t="s">
        <v>400</v>
      </c>
      <c r="N973" t="s">
        <v>4142</v>
      </c>
    </row>
    <row r="974" spans="1:14" x14ac:dyDescent="0.25">
      <c r="A974">
        <v>80111554</v>
      </c>
      <c r="B974" t="s">
        <v>30</v>
      </c>
      <c r="C974" t="s">
        <v>4143</v>
      </c>
      <c r="E974" t="s">
        <v>4144</v>
      </c>
      <c r="F974" t="s">
        <v>1551</v>
      </c>
      <c r="G974" t="str">
        <f>TEXT(Table1[[#This Row],[Date_added_formatted]],"yyyy")</f>
        <v>2016</v>
      </c>
      <c r="H974" s="13">
        <f t="shared" si="15"/>
        <v>42644</v>
      </c>
      <c r="I974" s="9" t="s">
        <v>4120</v>
      </c>
      <c r="J974">
        <v>2014</v>
      </c>
      <c r="K974" t="s">
        <v>47</v>
      </c>
      <c r="L974" t="s">
        <v>36</v>
      </c>
      <c r="M974" t="s">
        <v>165</v>
      </c>
      <c r="N974" t="s">
        <v>4145</v>
      </c>
    </row>
    <row r="975" spans="1:14" x14ac:dyDescent="0.25">
      <c r="A975">
        <v>80097248</v>
      </c>
      <c r="B975" t="s">
        <v>30</v>
      </c>
      <c r="C975" t="s">
        <v>4146</v>
      </c>
      <c r="F975" t="s">
        <v>4147</v>
      </c>
      <c r="G975" t="str">
        <f>TEXT(Table1[[#This Row],[Date_added_formatted]],"yyyy")</f>
        <v>2016</v>
      </c>
      <c r="H975" s="13">
        <f t="shared" si="15"/>
        <v>42644</v>
      </c>
      <c r="I975" s="9" t="s">
        <v>4120</v>
      </c>
      <c r="J975">
        <v>2012</v>
      </c>
      <c r="K975" t="s">
        <v>103</v>
      </c>
      <c r="L975" t="s">
        <v>36</v>
      </c>
      <c r="M975" t="s">
        <v>37</v>
      </c>
      <c r="N975" t="s">
        <v>4148</v>
      </c>
    </row>
    <row r="976" spans="1:14" x14ac:dyDescent="0.25">
      <c r="A976">
        <v>80098709</v>
      </c>
      <c r="B976" t="s">
        <v>12</v>
      </c>
      <c r="C976" t="s">
        <v>4149</v>
      </c>
      <c r="D976" t="s">
        <v>4150</v>
      </c>
      <c r="E976" t="s">
        <v>4151</v>
      </c>
      <c r="F976" t="s">
        <v>4152</v>
      </c>
      <c r="G976" t="str">
        <f>TEXT(Table1[[#This Row],[Date_added_formatted]],"yyyy")</f>
        <v>2016</v>
      </c>
      <c r="H976" s="13">
        <f t="shared" si="15"/>
        <v>42644</v>
      </c>
      <c r="I976" s="9" t="s">
        <v>4120</v>
      </c>
      <c r="J976">
        <v>2016</v>
      </c>
      <c r="K976" t="s">
        <v>121</v>
      </c>
      <c r="L976" t="s">
        <v>134</v>
      </c>
      <c r="M976" t="s">
        <v>207</v>
      </c>
      <c r="N976" t="s">
        <v>4153</v>
      </c>
    </row>
    <row r="977" spans="1:14" x14ac:dyDescent="0.25">
      <c r="A977">
        <v>80111556</v>
      </c>
      <c r="B977" t="s">
        <v>30</v>
      </c>
      <c r="C977" t="s">
        <v>4154</v>
      </c>
      <c r="E977" t="s">
        <v>4155</v>
      </c>
      <c r="F977" t="s">
        <v>1551</v>
      </c>
      <c r="G977" t="str">
        <f>TEXT(Table1[[#This Row],[Date_added_formatted]],"yyyy")</f>
        <v>2016</v>
      </c>
      <c r="H977" s="13">
        <f t="shared" si="15"/>
        <v>42644</v>
      </c>
      <c r="I977" s="9" t="s">
        <v>4120</v>
      </c>
      <c r="J977">
        <v>2015</v>
      </c>
      <c r="K977" t="s">
        <v>47</v>
      </c>
      <c r="L977" t="s">
        <v>36</v>
      </c>
      <c r="M977" t="s">
        <v>165</v>
      </c>
      <c r="N977" t="s">
        <v>4156</v>
      </c>
    </row>
    <row r="978" spans="1:14" x14ac:dyDescent="0.25">
      <c r="A978">
        <v>80092849</v>
      </c>
      <c r="B978" t="s">
        <v>12</v>
      </c>
      <c r="C978" t="s">
        <v>4157</v>
      </c>
      <c r="D978" t="s">
        <v>682</v>
      </c>
      <c r="E978" t="s">
        <v>4158</v>
      </c>
      <c r="F978" t="s">
        <v>53</v>
      </c>
      <c r="G978" t="str">
        <f>TEXT(Table1[[#This Row],[Date_added_formatted]],"yyyy")</f>
        <v>2016</v>
      </c>
      <c r="H978" s="13">
        <f t="shared" si="15"/>
        <v>42644</v>
      </c>
      <c r="I978" s="9" t="s">
        <v>4120</v>
      </c>
      <c r="J978">
        <v>2015</v>
      </c>
      <c r="K978" t="s">
        <v>26</v>
      </c>
      <c r="L978" t="s">
        <v>629</v>
      </c>
      <c r="M978" t="s">
        <v>230</v>
      </c>
      <c r="N978" t="s">
        <v>4159</v>
      </c>
    </row>
    <row r="979" spans="1:14" x14ac:dyDescent="0.25">
      <c r="A979">
        <v>80107372</v>
      </c>
      <c r="B979" t="s">
        <v>12</v>
      </c>
      <c r="C979" t="s">
        <v>4160</v>
      </c>
      <c r="D979" t="s">
        <v>3829</v>
      </c>
      <c r="E979" t="s">
        <v>4161</v>
      </c>
      <c r="F979" t="s">
        <v>275</v>
      </c>
      <c r="G979" t="str">
        <f>TEXT(Table1[[#This Row],[Date_added_formatted]],"yyyy")</f>
        <v>2016</v>
      </c>
      <c r="H979" s="13">
        <f t="shared" si="15"/>
        <v>42644</v>
      </c>
      <c r="I979" s="9" t="s">
        <v>4120</v>
      </c>
      <c r="J979">
        <v>2016</v>
      </c>
      <c r="K979" t="s">
        <v>41</v>
      </c>
      <c r="L979" t="s">
        <v>1961</v>
      </c>
      <c r="M979" t="s">
        <v>20</v>
      </c>
      <c r="N979" t="s">
        <v>4162</v>
      </c>
    </row>
    <row r="980" spans="1:14" x14ac:dyDescent="0.25">
      <c r="A980">
        <v>80138584</v>
      </c>
      <c r="B980" t="s">
        <v>30</v>
      </c>
      <c r="C980" t="s">
        <v>4163</v>
      </c>
      <c r="D980" t="s">
        <v>4164</v>
      </c>
      <c r="E980" t="s">
        <v>4165</v>
      </c>
      <c r="F980" t="s">
        <v>33</v>
      </c>
      <c r="G980" t="str">
        <f>TEXT(Table1[[#This Row],[Date_added_formatted]],"yyyy")</f>
        <v>2016</v>
      </c>
      <c r="H980" s="13">
        <f t="shared" si="15"/>
        <v>42644</v>
      </c>
      <c r="I980" s="9" t="s">
        <v>4120</v>
      </c>
      <c r="J980">
        <v>2015</v>
      </c>
      <c r="K980" t="s">
        <v>47</v>
      </c>
      <c r="L980" t="s">
        <v>36</v>
      </c>
      <c r="M980" t="s">
        <v>447</v>
      </c>
      <c r="N980" t="s">
        <v>4166</v>
      </c>
    </row>
    <row r="981" spans="1:14" x14ac:dyDescent="0.25">
      <c r="A981">
        <v>80006232</v>
      </c>
      <c r="B981" t="s">
        <v>12</v>
      </c>
      <c r="C981" t="s">
        <v>4167</v>
      </c>
      <c r="E981" t="s">
        <v>4168</v>
      </c>
      <c r="G981" t="str">
        <f>TEXT(Table1[[#This Row],[Date_added_formatted]],"yyyy")</f>
        <v>2016</v>
      </c>
      <c r="H981" s="13">
        <f t="shared" si="15"/>
        <v>42644</v>
      </c>
      <c r="I981" s="9" t="s">
        <v>4120</v>
      </c>
      <c r="J981">
        <v>2016</v>
      </c>
      <c r="K981" t="s">
        <v>41</v>
      </c>
      <c r="L981" t="s">
        <v>3831</v>
      </c>
      <c r="M981" t="s">
        <v>1041</v>
      </c>
      <c r="N981" t="s">
        <v>4169</v>
      </c>
    </row>
    <row r="982" spans="1:14" x14ac:dyDescent="0.25">
      <c r="A982">
        <v>80106138</v>
      </c>
      <c r="B982" t="s">
        <v>12</v>
      </c>
      <c r="C982" t="s">
        <v>4170</v>
      </c>
      <c r="D982" t="s">
        <v>4171</v>
      </c>
      <c r="E982" t="s">
        <v>4172</v>
      </c>
      <c r="F982" t="s">
        <v>1369</v>
      </c>
      <c r="G982" t="str">
        <f>TEXT(Table1[[#This Row],[Date_added_formatted]],"yyyy")</f>
        <v>2016</v>
      </c>
      <c r="H982" s="13">
        <f t="shared" si="15"/>
        <v>42644</v>
      </c>
      <c r="I982" s="9" t="s">
        <v>4120</v>
      </c>
      <c r="J982">
        <v>2016</v>
      </c>
      <c r="K982" t="s">
        <v>121</v>
      </c>
      <c r="L982" t="s">
        <v>1169</v>
      </c>
      <c r="M982" t="s">
        <v>400</v>
      </c>
      <c r="N982" t="s">
        <v>4173</v>
      </c>
    </row>
    <row r="983" spans="1:14" x14ac:dyDescent="0.25">
      <c r="A983">
        <v>70205018</v>
      </c>
      <c r="B983" t="s">
        <v>30</v>
      </c>
      <c r="C983" t="s">
        <v>4174</v>
      </c>
      <c r="E983" t="s">
        <v>4175</v>
      </c>
      <c r="F983" t="s">
        <v>4176</v>
      </c>
      <c r="G983" t="str">
        <f>TEXT(Table1[[#This Row],[Date_added_formatted]],"yyyy")</f>
        <v>2016</v>
      </c>
      <c r="H983" s="13">
        <f t="shared" si="15"/>
        <v>42644</v>
      </c>
      <c r="I983" s="9" t="s">
        <v>4120</v>
      </c>
      <c r="J983">
        <v>1985</v>
      </c>
      <c r="K983" t="s">
        <v>26</v>
      </c>
      <c r="L983" t="s">
        <v>36</v>
      </c>
      <c r="M983" t="s">
        <v>4177</v>
      </c>
      <c r="N983" t="s">
        <v>4178</v>
      </c>
    </row>
    <row r="984" spans="1:14" x14ac:dyDescent="0.25">
      <c r="A984">
        <v>80111683</v>
      </c>
      <c r="B984" t="s">
        <v>30</v>
      </c>
      <c r="C984" t="s">
        <v>4179</v>
      </c>
      <c r="E984" t="s">
        <v>4180</v>
      </c>
      <c r="F984" t="s">
        <v>1551</v>
      </c>
      <c r="G984" t="str">
        <f>TEXT(Table1[[#This Row],[Date_added_formatted]],"yyyy")</f>
        <v>2016</v>
      </c>
      <c r="H984" s="13">
        <f t="shared" si="15"/>
        <v>42644</v>
      </c>
      <c r="I984" s="9" t="s">
        <v>4120</v>
      </c>
      <c r="J984">
        <v>2015</v>
      </c>
      <c r="K984" t="s">
        <v>47</v>
      </c>
      <c r="L984" t="s">
        <v>36</v>
      </c>
      <c r="M984" t="s">
        <v>414</v>
      </c>
      <c r="N984" t="s">
        <v>4181</v>
      </c>
    </row>
    <row r="985" spans="1:14" x14ac:dyDescent="0.25">
      <c r="A985">
        <v>80038288</v>
      </c>
      <c r="B985" t="s">
        <v>12</v>
      </c>
      <c r="C985" t="s">
        <v>4182</v>
      </c>
      <c r="D985" t="s">
        <v>4183</v>
      </c>
      <c r="E985" t="s">
        <v>4184</v>
      </c>
      <c r="F985" t="s">
        <v>217</v>
      </c>
      <c r="G985" t="str">
        <f>TEXT(Table1[[#This Row],[Date_added_formatted]],"yyyy")</f>
        <v>2016</v>
      </c>
      <c r="H985" s="13">
        <f t="shared" si="15"/>
        <v>42644</v>
      </c>
      <c r="I985" s="9" t="s">
        <v>4120</v>
      </c>
      <c r="J985">
        <v>2015</v>
      </c>
      <c r="K985" t="s">
        <v>47</v>
      </c>
      <c r="L985" t="s">
        <v>134</v>
      </c>
      <c r="M985" t="s">
        <v>207</v>
      </c>
      <c r="N985" t="s">
        <v>4185</v>
      </c>
    </row>
    <row r="986" spans="1:14" x14ac:dyDescent="0.25">
      <c r="A986">
        <v>80109089</v>
      </c>
      <c r="B986" t="s">
        <v>12</v>
      </c>
      <c r="C986" t="s">
        <v>4186</v>
      </c>
      <c r="D986" t="s">
        <v>4187</v>
      </c>
      <c r="E986" t="s">
        <v>4188</v>
      </c>
      <c r="F986" t="s">
        <v>33</v>
      </c>
      <c r="G986" t="str">
        <f>TEXT(Table1[[#This Row],[Date_added_formatted]],"yyyy")</f>
        <v>2016</v>
      </c>
      <c r="H986" s="13">
        <f t="shared" si="15"/>
        <v>42644</v>
      </c>
      <c r="I986" s="9" t="s">
        <v>4120</v>
      </c>
      <c r="J986">
        <v>2016</v>
      </c>
      <c r="K986" t="s">
        <v>121</v>
      </c>
      <c r="L986" t="s">
        <v>409</v>
      </c>
      <c r="M986" t="s">
        <v>1771</v>
      </c>
      <c r="N986" t="s">
        <v>4189</v>
      </c>
    </row>
    <row r="987" spans="1:14" x14ac:dyDescent="0.25">
      <c r="A987">
        <v>80061797</v>
      </c>
      <c r="B987" t="s">
        <v>12</v>
      </c>
      <c r="C987" t="s">
        <v>4190</v>
      </c>
      <c r="D987" t="s">
        <v>4191</v>
      </c>
      <c r="E987" t="s">
        <v>4192</v>
      </c>
      <c r="F987" t="s">
        <v>1348</v>
      </c>
      <c r="G987" t="str">
        <f>TEXT(Table1[[#This Row],[Date_added_formatted]],"yyyy")</f>
        <v>2016</v>
      </c>
      <c r="H987" s="13">
        <f t="shared" si="15"/>
        <v>42644</v>
      </c>
      <c r="I987" s="9" t="s">
        <v>4120</v>
      </c>
      <c r="J987">
        <v>2013</v>
      </c>
      <c r="K987" t="s">
        <v>47</v>
      </c>
      <c r="L987" t="s">
        <v>48</v>
      </c>
      <c r="M987" t="s">
        <v>230</v>
      </c>
      <c r="N987" t="s">
        <v>4193</v>
      </c>
    </row>
    <row r="988" spans="1:14" x14ac:dyDescent="0.25">
      <c r="A988">
        <v>80111845</v>
      </c>
      <c r="B988" t="s">
        <v>30</v>
      </c>
      <c r="C988" t="s">
        <v>4194</v>
      </c>
      <c r="E988" t="s">
        <v>4195</v>
      </c>
      <c r="F988" t="s">
        <v>1551</v>
      </c>
      <c r="G988" t="str">
        <f>TEXT(Table1[[#This Row],[Date_added_formatted]],"yyyy")</f>
        <v>2016</v>
      </c>
      <c r="H988" s="13">
        <f t="shared" si="15"/>
        <v>42644</v>
      </c>
      <c r="I988" s="9" t="s">
        <v>4120</v>
      </c>
      <c r="J988">
        <v>2015</v>
      </c>
      <c r="K988" t="s">
        <v>47</v>
      </c>
      <c r="L988" t="s">
        <v>36</v>
      </c>
      <c r="M988" t="s">
        <v>165</v>
      </c>
      <c r="N988" t="s">
        <v>4196</v>
      </c>
    </row>
    <row r="989" spans="1:14" x14ac:dyDescent="0.25">
      <c r="A989">
        <v>80048100</v>
      </c>
      <c r="B989" t="s">
        <v>30</v>
      </c>
      <c r="C989" t="s">
        <v>4197</v>
      </c>
      <c r="E989" t="s">
        <v>4198</v>
      </c>
      <c r="F989" t="s">
        <v>240</v>
      </c>
      <c r="G989" t="str">
        <f>TEXT(Table1[[#This Row],[Date_added_formatted]],"yyyy")</f>
        <v>2015</v>
      </c>
      <c r="H989" s="13">
        <f t="shared" si="15"/>
        <v>42278</v>
      </c>
      <c r="I989" s="9" t="s">
        <v>4199</v>
      </c>
      <c r="J989">
        <v>2014</v>
      </c>
      <c r="K989" t="s">
        <v>35</v>
      </c>
      <c r="L989" t="s">
        <v>36</v>
      </c>
      <c r="M989" t="s">
        <v>37</v>
      </c>
      <c r="N989" t="s">
        <v>4200</v>
      </c>
    </row>
    <row r="990" spans="1:14" x14ac:dyDescent="0.25">
      <c r="A990">
        <v>70206821</v>
      </c>
      <c r="B990" t="s">
        <v>12</v>
      </c>
      <c r="C990" t="s">
        <v>4201</v>
      </c>
      <c r="D990" t="s">
        <v>4202</v>
      </c>
      <c r="E990" t="s">
        <v>4203</v>
      </c>
      <c r="F990" t="s">
        <v>33</v>
      </c>
      <c r="G990" t="str">
        <f>TEXT(Table1[[#This Row],[Date_added_formatted]],"yyyy")</f>
        <v>2011</v>
      </c>
      <c r="H990" s="13">
        <f t="shared" si="15"/>
        <v>40817</v>
      </c>
      <c r="I990" s="9" t="s">
        <v>4204</v>
      </c>
      <c r="J990">
        <v>1988</v>
      </c>
      <c r="K990" t="s">
        <v>121</v>
      </c>
      <c r="L990" t="s">
        <v>88</v>
      </c>
      <c r="M990" t="s">
        <v>1159</v>
      </c>
      <c r="N990" t="s">
        <v>4205</v>
      </c>
    </row>
    <row r="991" spans="1:14" x14ac:dyDescent="0.25">
      <c r="A991">
        <v>70206816</v>
      </c>
      <c r="B991" t="s">
        <v>12</v>
      </c>
      <c r="C991" t="s">
        <v>4206</v>
      </c>
      <c r="D991" t="s">
        <v>4207</v>
      </c>
      <c r="E991" t="s">
        <v>4208</v>
      </c>
      <c r="F991" t="s">
        <v>33</v>
      </c>
      <c r="G991" t="str">
        <f>TEXT(Table1[[#This Row],[Date_added_formatted]],"yyyy")</f>
        <v>2011</v>
      </c>
      <c r="H991" s="13">
        <f t="shared" si="15"/>
        <v>40817</v>
      </c>
      <c r="I991" s="9" t="s">
        <v>4204</v>
      </c>
      <c r="J991">
        <v>1986</v>
      </c>
      <c r="K991" t="s">
        <v>121</v>
      </c>
      <c r="L991" t="s">
        <v>134</v>
      </c>
      <c r="M991" t="s">
        <v>1159</v>
      </c>
      <c r="N991" t="s">
        <v>4209</v>
      </c>
    </row>
    <row r="992" spans="1:14" x14ac:dyDescent="0.25">
      <c r="A992">
        <v>60022914</v>
      </c>
      <c r="B992" t="s">
        <v>12</v>
      </c>
      <c r="C992" t="s">
        <v>4210</v>
      </c>
      <c r="D992" t="s">
        <v>4211</v>
      </c>
      <c r="E992" t="s">
        <v>4212</v>
      </c>
      <c r="F992" t="s">
        <v>33</v>
      </c>
      <c r="G992" t="str">
        <f>TEXT(Table1[[#This Row],[Date_added_formatted]],"yyyy")</f>
        <v>2011</v>
      </c>
      <c r="H992" s="13">
        <f t="shared" si="15"/>
        <v>40817</v>
      </c>
      <c r="I992" s="9" t="s">
        <v>4204</v>
      </c>
      <c r="J992">
        <v>1986</v>
      </c>
      <c r="K992" t="s">
        <v>121</v>
      </c>
      <c r="L992" t="s">
        <v>27</v>
      </c>
      <c r="M992" t="s">
        <v>1159</v>
      </c>
      <c r="N992" t="s">
        <v>4213</v>
      </c>
    </row>
    <row r="993" spans="1:14" x14ac:dyDescent="0.25">
      <c r="A993">
        <v>70206818</v>
      </c>
      <c r="B993" t="s">
        <v>12</v>
      </c>
      <c r="C993" t="s">
        <v>4214</v>
      </c>
      <c r="D993" t="s">
        <v>4215</v>
      </c>
      <c r="E993" t="s">
        <v>4216</v>
      </c>
      <c r="F993" t="s">
        <v>33</v>
      </c>
      <c r="G993" t="str">
        <f>TEXT(Table1[[#This Row],[Date_added_formatted]],"yyyy")</f>
        <v>2011</v>
      </c>
      <c r="H993" s="13">
        <f t="shared" si="15"/>
        <v>40817</v>
      </c>
      <c r="I993" s="9" t="s">
        <v>4204</v>
      </c>
      <c r="J993">
        <v>1990</v>
      </c>
      <c r="K993" t="s">
        <v>121</v>
      </c>
      <c r="L993" t="s">
        <v>27</v>
      </c>
      <c r="M993" t="s">
        <v>1159</v>
      </c>
      <c r="N993" t="s">
        <v>4217</v>
      </c>
    </row>
    <row r="994" spans="1:14" x14ac:dyDescent="0.25">
      <c r="A994">
        <v>70206819</v>
      </c>
      <c r="B994" t="s">
        <v>12</v>
      </c>
      <c r="C994" t="s">
        <v>4218</v>
      </c>
      <c r="D994" t="s">
        <v>4219</v>
      </c>
      <c r="E994" t="s">
        <v>4220</v>
      </c>
      <c r="F994" t="s">
        <v>33</v>
      </c>
      <c r="G994" t="str">
        <f>TEXT(Table1[[#This Row],[Date_added_formatted]],"yyyy")</f>
        <v>2011</v>
      </c>
      <c r="H994" s="13">
        <f t="shared" si="15"/>
        <v>40817</v>
      </c>
      <c r="I994" s="9" t="s">
        <v>4204</v>
      </c>
      <c r="J994">
        <v>1988</v>
      </c>
      <c r="K994" t="s">
        <v>18</v>
      </c>
      <c r="L994" t="s">
        <v>345</v>
      </c>
      <c r="M994" t="s">
        <v>2311</v>
      </c>
      <c r="N994" t="s">
        <v>4221</v>
      </c>
    </row>
    <row r="995" spans="1:14" x14ac:dyDescent="0.25">
      <c r="A995">
        <v>70206822</v>
      </c>
      <c r="B995" t="s">
        <v>12</v>
      </c>
      <c r="C995" t="s">
        <v>4222</v>
      </c>
      <c r="D995" t="s">
        <v>4223</v>
      </c>
      <c r="E995" t="s">
        <v>4224</v>
      </c>
      <c r="F995" t="s">
        <v>33</v>
      </c>
      <c r="G995" t="str">
        <f>TEXT(Table1[[#This Row],[Date_added_formatted]],"yyyy")</f>
        <v>2011</v>
      </c>
      <c r="H995" s="13">
        <f t="shared" si="15"/>
        <v>40817</v>
      </c>
      <c r="I995" s="9" t="s">
        <v>4204</v>
      </c>
      <c r="J995">
        <v>1987</v>
      </c>
      <c r="K995" t="s">
        <v>121</v>
      </c>
      <c r="L995" t="s">
        <v>134</v>
      </c>
      <c r="M995" t="s">
        <v>1159</v>
      </c>
      <c r="N995" t="s">
        <v>4225</v>
      </c>
    </row>
    <row r="996" spans="1:14" x14ac:dyDescent="0.25">
      <c r="A996">
        <v>70206820</v>
      </c>
      <c r="B996" t="s">
        <v>12</v>
      </c>
      <c r="C996" t="s">
        <v>4226</v>
      </c>
      <c r="D996" t="s">
        <v>4227</v>
      </c>
      <c r="E996" t="s">
        <v>4228</v>
      </c>
      <c r="F996" t="s">
        <v>33</v>
      </c>
      <c r="G996" t="str">
        <f>TEXT(Table1[[#This Row],[Date_added_formatted]],"yyyy")</f>
        <v>2011</v>
      </c>
      <c r="H996" s="13">
        <f t="shared" si="15"/>
        <v>40817</v>
      </c>
      <c r="I996" s="9" t="s">
        <v>4204</v>
      </c>
      <c r="J996">
        <v>1989</v>
      </c>
      <c r="K996" t="s">
        <v>18</v>
      </c>
      <c r="L996" t="s">
        <v>27</v>
      </c>
      <c r="M996" t="s">
        <v>1159</v>
      </c>
      <c r="N996" t="s">
        <v>4229</v>
      </c>
    </row>
    <row r="997" spans="1:14" x14ac:dyDescent="0.25">
      <c r="A997">
        <v>70206823</v>
      </c>
      <c r="B997" t="s">
        <v>12</v>
      </c>
      <c r="C997" t="s">
        <v>4230</v>
      </c>
      <c r="D997" t="s">
        <v>4231</v>
      </c>
      <c r="E997" t="s">
        <v>4232</v>
      </c>
      <c r="F997" t="s">
        <v>33</v>
      </c>
      <c r="G997" t="str">
        <f>TEXT(Table1[[#This Row],[Date_added_formatted]],"yyyy")</f>
        <v>2011</v>
      </c>
      <c r="H997" s="13">
        <f t="shared" si="15"/>
        <v>40817</v>
      </c>
      <c r="I997" s="9" t="s">
        <v>4204</v>
      </c>
      <c r="J997">
        <v>1988</v>
      </c>
      <c r="K997" t="s">
        <v>121</v>
      </c>
      <c r="L997" t="s">
        <v>27</v>
      </c>
      <c r="M997" t="s">
        <v>1159</v>
      </c>
      <c r="N997" t="s">
        <v>4233</v>
      </c>
    </row>
    <row r="998" spans="1:14" x14ac:dyDescent="0.25">
      <c r="A998">
        <v>70206824</v>
      </c>
      <c r="B998" t="s">
        <v>12</v>
      </c>
      <c r="C998" t="s">
        <v>4234</v>
      </c>
      <c r="D998" t="s">
        <v>4235</v>
      </c>
      <c r="E998" t="s">
        <v>4236</v>
      </c>
      <c r="F998" t="s">
        <v>33</v>
      </c>
      <c r="G998" t="str">
        <f>TEXT(Table1[[#This Row],[Date_added_formatted]],"yyyy")</f>
        <v>2011</v>
      </c>
      <c r="H998" s="13">
        <f t="shared" si="15"/>
        <v>40817</v>
      </c>
      <c r="I998" s="9" t="s">
        <v>4204</v>
      </c>
      <c r="J998">
        <v>1991</v>
      </c>
      <c r="K998" t="s">
        <v>18</v>
      </c>
      <c r="L998" t="s">
        <v>345</v>
      </c>
      <c r="M998" t="s">
        <v>2311</v>
      </c>
      <c r="N998" t="s">
        <v>4237</v>
      </c>
    </row>
    <row r="999" spans="1:14" x14ac:dyDescent="0.25">
      <c r="A999">
        <v>70206825</v>
      </c>
      <c r="B999" t="s">
        <v>12</v>
      </c>
      <c r="C999" t="s">
        <v>4238</v>
      </c>
      <c r="D999" t="s">
        <v>4239</v>
      </c>
      <c r="E999" t="s">
        <v>4240</v>
      </c>
      <c r="F999" t="s">
        <v>33</v>
      </c>
      <c r="G999" t="str">
        <f>TEXT(Table1[[#This Row],[Date_added_formatted]],"yyyy")</f>
        <v>2011</v>
      </c>
      <c r="H999" s="13">
        <f t="shared" si="15"/>
        <v>40817</v>
      </c>
      <c r="I999" s="9" t="s">
        <v>4204</v>
      </c>
      <c r="J999">
        <v>1990</v>
      </c>
      <c r="K999" t="s">
        <v>121</v>
      </c>
      <c r="L999" t="s">
        <v>88</v>
      </c>
      <c r="M999" t="s">
        <v>1159</v>
      </c>
      <c r="N999" t="s">
        <v>4241</v>
      </c>
    </row>
    <row r="1000" spans="1:14" x14ac:dyDescent="0.25">
      <c r="A1000">
        <v>70206826</v>
      </c>
      <c r="B1000" t="s">
        <v>12</v>
      </c>
      <c r="C1000" t="s">
        <v>4242</v>
      </c>
      <c r="D1000" t="s">
        <v>4243</v>
      </c>
      <c r="E1000" t="s">
        <v>4244</v>
      </c>
      <c r="F1000" t="s">
        <v>33</v>
      </c>
      <c r="G1000" t="str">
        <f>TEXT(Table1[[#This Row],[Date_added_formatted]],"yyyy")</f>
        <v>2011</v>
      </c>
      <c r="H1000" s="13">
        <f t="shared" si="15"/>
        <v>40817</v>
      </c>
      <c r="I1000" s="9" t="s">
        <v>4204</v>
      </c>
      <c r="J1000">
        <v>1991</v>
      </c>
      <c r="K1000" t="s">
        <v>121</v>
      </c>
      <c r="L1000" t="s">
        <v>345</v>
      </c>
      <c r="M1000" t="s">
        <v>882</v>
      </c>
      <c r="N1000" t="s">
        <v>4245</v>
      </c>
    </row>
    <row r="1001" spans="1:14" x14ac:dyDescent="0.25">
      <c r="A1001">
        <v>81029831</v>
      </c>
      <c r="B1001" t="s">
        <v>12</v>
      </c>
      <c r="C1001" t="s">
        <v>4246</v>
      </c>
      <c r="D1001" t="s">
        <v>4247</v>
      </c>
      <c r="E1001" t="s">
        <v>4248</v>
      </c>
      <c r="F1001" t="s">
        <v>568</v>
      </c>
      <c r="G1001" t="str">
        <f>TEXT(Table1[[#This Row],[Date_added_formatted]],"yyyy")</f>
        <v>2018</v>
      </c>
      <c r="H1001" s="13">
        <f t="shared" si="15"/>
        <v>43413</v>
      </c>
      <c r="I1001" s="9" t="s">
        <v>4249</v>
      </c>
      <c r="J1001">
        <v>2009</v>
      </c>
      <c r="K1001" t="s">
        <v>47</v>
      </c>
      <c r="L1001" t="s">
        <v>48</v>
      </c>
      <c r="M1001" t="s">
        <v>236</v>
      </c>
      <c r="N1001" t="s">
        <v>4250</v>
      </c>
    </row>
    <row r="1002" spans="1:14" x14ac:dyDescent="0.25">
      <c r="A1002">
        <v>80194289</v>
      </c>
      <c r="B1002" t="s">
        <v>12</v>
      </c>
      <c r="C1002" t="s">
        <v>4251</v>
      </c>
      <c r="D1002" t="s">
        <v>4252</v>
      </c>
      <c r="E1002" t="s">
        <v>4253</v>
      </c>
      <c r="F1002" t="s">
        <v>4254</v>
      </c>
      <c r="G1002" t="str">
        <f>TEXT(Table1[[#This Row],[Date_added_formatted]],"yyyy")</f>
        <v>2018</v>
      </c>
      <c r="H1002" s="13">
        <f t="shared" si="15"/>
        <v>43413</v>
      </c>
      <c r="I1002" s="9" t="s">
        <v>4249</v>
      </c>
      <c r="J1002">
        <v>2017</v>
      </c>
      <c r="K1002" t="s">
        <v>26</v>
      </c>
      <c r="L1002" t="s">
        <v>1169</v>
      </c>
      <c r="M1002" t="s">
        <v>207</v>
      </c>
      <c r="N1002" t="s">
        <v>4255</v>
      </c>
    </row>
    <row r="1003" spans="1:14" x14ac:dyDescent="0.25">
      <c r="A1003">
        <v>80191219</v>
      </c>
      <c r="B1003" t="s">
        <v>12</v>
      </c>
      <c r="C1003" t="s">
        <v>4256</v>
      </c>
      <c r="D1003" t="s">
        <v>4257</v>
      </c>
      <c r="E1003" t="s">
        <v>4258</v>
      </c>
      <c r="F1003" t="s">
        <v>1766</v>
      </c>
      <c r="G1003" t="str">
        <f>TEXT(Table1[[#This Row],[Date_added_formatted]],"yyyy")</f>
        <v>2018</v>
      </c>
      <c r="H1003" s="13">
        <f t="shared" si="15"/>
        <v>43413</v>
      </c>
      <c r="I1003" s="9" t="s">
        <v>4249</v>
      </c>
      <c r="J1003">
        <v>2017</v>
      </c>
      <c r="K1003" t="s">
        <v>26</v>
      </c>
      <c r="L1003" t="s">
        <v>186</v>
      </c>
      <c r="M1003" t="s">
        <v>230</v>
      </c>
      <c r="N1003" t="s">
        <v>4259</v>
      </c>
    </row>
    <row r="1004" spans="1:14" x14ac:dyDescent="0.25">
      <c r="A1004">
        <v>81005091</v>
      </c>
      <c r="B1004" t="s">
        <v>30</v>
      </c>
      <c r="C1004" t="s">
        <v>4260</v>
      </c>
      <c r="E1004" t="s">
        <v>4261</v>
      </c>
      <c r="F1004" t="s">
        <v>496</v>
      </c>
      <c r="G1004" t="str">
        <f>TEXT(Table1[[#This Row],[Date_added_formatted]],"yyyy")</f>
        <v>2018</v>
      </c>
      <c r="H1004" s="13">
        <f t="shared" si="15"/>
        <v>43413</v>
      </c>
      <c r="I1004" s="9" t="s">
        <v>4249</v>
      </c>
      <c r="J1004">
        <v>2016</v>
      </c>
      <c r="K1004" t="s">
        <v>18</v>
      </c>
      <c r="L1004" t="s">
        <v>36</v>
      </c>
      <c r="M1004" t="s">
        <v>414</v>
      </c>
      <c r="N1004" t="s">
        <v>4262</v>
      </c>
    </row>
    <row r="1005" spans="1:14" x14ac:dyDescent="0.25">
      <c r="A1005">
        <v>80169786</v>
      </c>
      <c r="B1005" t="s">
        <v>30</v>
      </c>
      <c r="C1005" t="s">
        <v>4263</v>
      </c>
      <c r="E1005" t="s">
        <v>4264</v>
      </c>
      <c r="F1005" t="s">
        <v>33</v>
      </c>
      <c r="G1005" t="str">
        <f>TEXT(Table1[[#This Row],[Date_added_formatted]],"yyyy")</f>
        <v>2018</v>
      </c>
      <c r="H1005" s="13">
        <f t="shared" si="15"/>
        <v>43413</v>
      </c>
      <c r="I1005" s="9" t="s">
        <v>4249</v>
      </c>
      <c r="J1005">
        <v>2018</v>
      </c>
      <c r="K1005" t="s">
        <v>26</v>
      </c>
      <c r="L1005" t="s">
        <v>36</v>
      </c>
      <c r="M1005" t="s">
        <v>4265</v>
      </c>
      <c r="N1005" t="s">
        <v>4266</v>
      </c>
    </row>
    <row r="1006" spans="1:14" x14ac:dyDescent="0.25">
      <c r="A1006">
        <v>80190859</v>
      </c>
      <c r="B1006" t="s">
        <v>12</v>
      </c>
      <c r="C1006" t="s">
        <v>4267</v>
      </c>
      <c r="D1006" t="s">
        <v>4268</v>
      </c>
      <c r="E1006" t="s">
        <v>4269</v>
      </c>
      <c r="F1006" t="s">
        <v>419</v>
      </c>
      <c r="G1006" t="str">
        <f>TEXT(Table1[[#This Row],[Date_added_formatted]],"yyyy")</f>
        <v>2018</v>
      </c>
      <c r="H1006" s="13">
        <f t="shared" si="15"/>
        <v>43413</v>
      </c>
      <c r="I1006" s="9" t="s">
        <v>4249</v>
      </c>
      <c r="J1006">
        <v>2018</v>
      </c>
      <c r="K1006" t="s">
        <v>60</v>
      </c>
      <c r="L1006" t="s">
        <v>277</v>
      </c>
      <c r="M1006" t="s">
        <v>502</v>
      </c>
      <c r="N1006" t="s">
        <v>4270</v>
      </c>
    </row>
    <row r="1007" spans="1:14" x14ac:dyDescent="0.25">
      <c r="A1007">
        <v>80218634</v>
      </c>
      <c r="B1007" t="s">
        <v>30</v>
      </c>
      <c r="C1007" t="s">
        <v>4271</v>
      </c>
      <c r="E1007" t="s">
        <v>4272</v>
      </c>
      <c r="F1007" t="s">
        <v>432</v>
      </c>
      <c r="G1007" t="str">
        <f>TEXT(Table1[[#This Row],[Date_added_formatted]],"yyyy")</f>
        <v>2018</v>
      </c>
      <c r="H1007" s="13">
        <f t="shared" si="15"/>
        <v>43413</v>
      </c>
      <c r="I1007" s="9" t="s">
        <v>4249</v>
      </c>
      <c r="J1007">
        <v>2018</v>
      </c>
      <c r="K1007" t="s">
        <v>26</v>
      </c>
      <c r="L1007" t="s">
        <v>36</v>
      </c>
      <c r="M1007" t="s">
        <v>2265</v>
      </c>
      <c r="N1007" t="s">
        <v>4273</v>
      </c>
    </row>
    <row r="1008" spans="1:14" x14ac:dyDescent="0.25">
      <c r="A1008">
        <v>81022683</v>
      </c>
      <c r="B1008" t="s">
        <v>30</v>
      </c>
      <c r="C1008" t="s">
        <v>4274</v>
      </c>
      <c r="E1008" t="s">
        <v>4275</v>
      </c>
      <c r="F1008" t="s">
        <v>2334</v>
      </c>
      <c r="G1008" t="str">
        <f>TEXT(Table1[[#This Row],[Date_added_formatted]],"yyyy")</f>
        <v>2018</v>
      </c>
      <c r="H1008" s="13">
        <f t="shared" si="15"/>
        <v>43413</v>
      </c>
      <c r="I1008" s="9" t="s">
        <v>4249</v>
      </c>
      <c r="J1008">
        <v>2018</v>
      </c>
      <c r="K1008" t="s">
        <v>47</v>
      </c>
      <c r="L1008" t="s">
        <v>36</v>
      </c>
      <c r="M1008" t="s">
        <v>54</v>
      </c>
      <c r="N1008" t="s">
        <v>4276</v>
      </c>
    </row>
    <row r="1009" spans="1:14" x14ac:dyDescent="0.25">
      <c r="A1009">
        <v>80201862</v>
      </c>
      <c r="B1009" t="s">
        <v>30</v>
      </c>
      <c r="C1009" t="s">
        <v>4277</v>
      </c>
      <c r="F1009" t="s">
        <v>33</v>
      </c>
      <c r="G1009" t="str">
        <f>TEXT(Table1[[#This Row],[Date_added_formatted]],"yyyy")</f>
        <v>2018</v>
      </c>
      <c r="H1009" s="13">
        <f t="shared" si="15"/>
        <v>43413</v>
      </c>
      <c r="I1009" s="9" t="s">
        <v>4249</v>
      </c>
      <c r="J1009">
        <v>2018</v>
      </c>
      <c r="K1009" t="s">
        <v>26</v>
      </c>
      <c r="L1009" t="s">
        <v>36</v>
      </c>
      <c r="M1009" t="s">
        <v>1068</v>
      </c>
      <c r="N1009" t="s">
        <v>4278</v>
      </c>
    </row>
    <row r="1010" spans="1:14" x14ac:dyDescent="0.25">
      <c r="A1010">
        <v>80114869</v>
      </c>
      <c r="B1010" t="s">
        <v>30</v>
      </c>
      <c r="C1010" t="s">
        <v>4279</v>
      </c>
      <c r="E1010" t="s">
        <v>4280</v>
      </c>
      <c r="F1010" t="s">
        <v>4281</v>
      </c>
      <c r="G1010" t="str">
        <f>TEXT(Table1[[#This Row],[Date_added_formatted]],"yyyy")</f>
        <v>2016</v>
      </c>
      <c r="H1010" s="13">
        <f t="shared" si="15"/>
        <v>42683</v>
      </c>
      <c r="I1010" s="9" t="s">
        <v>4282</v>
      </c>
      <c r="J1010">
        <v>2015</v>
      </c>
      <c r="K1010" t="s">
        <v>26</v>
      </c>
      <c r="L1010" t="s">
        <v>36</v>
      </c>
      <c r="M1010" t="s">
        <v>554</v>
      </c>
      <c r="N1010" t="s">
        <v>4283</v>
      </c>
    </row>
    <row r="1011" spans="1:14" x14ac:dyDescent="0.25">
      <c r="A1011">
        <v>80989924</v>
      </c>
      <c r="B1011" t="s">
        <v>30</v>
      </c>
      <c r="C1011" t="s">
        <v>4284</v>
      </c>
      <c r="F1011" t="s">
        <v>24</v>
      </c>
      <c r="G1011" t="str">
        <f>TEXT(Table1[[#This Row],[Date_added_formatted]],"yyyy")</f>
        <v>2019</v>
      </c>
      <c r="H1011" s="13">
        <f t="shared" si="15"/>
        <v>43777</v>
      </c>
      <c r="I1011" s="9" t="s">
        <v>4285</v>
      </c>
      <c r="J1011">
        <v>2019</v>
      </c>
      <c r="K1011" t="s">
        <v>47</v>
      </c>
      <c r="L1011" t="s">
        <v>36</v>
      </c>
      <c r="M1011" t="s">
        <v>403</v>
      </c>
      <c r="N1011" t="s">
        <v>4286</v>
      </c>
    </row>
    <row r="1012" spans="1:14" x14ac:dyDescent="0.25">
      <c r="A1012">
        <v>80057250</v>
      </c>
      <c r="B1012" t="s">
        <v>30</v>
      </c>
      <c r="C1012" t="s">
        <v>4287</v>
      </c>
      <c r="E1012" t="s">
        <v>4288</v>
      </c>
      <c r="F1012" t="s">
        <v>4289</v>
      </c>
      <c r="G1012" t="str">
        <f>TEXT(Table1[[#This Row],[Date_added_formatted]],"yyyy")</f>
        <v>2019</v>
      </c>
      <c r="H1012" s="13">
        <f t="shared" si="15"/>
        <v>43777</v>
      </c>
      <c r="I1012" s="9" t="s">
        <v>4285</v>
      </c>
      <c r="J1012">
        <v>2019</v>
      </c>
      <c r="K1012" t="s">
        <v>41</v>
      </c>
      <c r="L1012" t="s">
        <v>36</v>
      </c>
      <c r="M1012" t="s">
        <v>4290</v>
      </c>
      <c r="N1012" t="s">
        <v>4291</v>
      </c>
    </row>
    <row r="1013" spans="1:14" x14ac:dyDescent="0.25">
      <c r="A1013">
        <v>70243445</v>
      </c>
      <c r="B1013" t="s">
        <v>12</v>
      </c>
      <c r="C1013" t="s">
        <v>4292</v>
      </c>
      <c r="D1013" t="s">
        <v>4293</v>
      </c>
      <c r="E1013" t="s">
        <v>4294</v>
      </c>
      <c r="F1013" t="s">
        <v>33</v>
      </c>
      <c r="G1013" t="str">
        <f>TEXT(Table1[[#This Row],[Date_added_formatted]],"yyyy")</f>
        <v>2019</v>
      </c>
      <c r="H1013" s="13">
        <f t="shared" si="15"/>
        <v>43777</v>
      </c>
      <c r="I1013" s="9" t="s">
        <v>4285</v>
      </c>
      <c r="J1013">
        <v>2012</v>
      </c>
      <c r="K1013" t="s">
        <v>60</v>
      </c>
      <c r="L1013" t="s">
        <v>235</v>
      </c>
      <c r="M1013" t="s">
        <v>3589</v>
      </c>
      <c r="N1013" t="s">
        <v>4295</v>
      </c>
    </row>
    <row r="1014" spans="1:14" x14ac:dyDescent="0.25">
      <c r="A1014">
        <v>80201542</v>
      </c>
      <c r="B1014" t="s">
        <v>12</v>
      </c>
      <c r="C1014" t="s">
        <v>4296</v>
      </c>
      <c r="D1014" t="s">
        <v>4297</v>
      </c>
      <c r="E1014" t="s">
        <v>4298</v>
      </c>
      <c r="F1014" t="s">
        <v>33</v>
      </c>
      <c r="G1014" t="str">
        <f>TEXT(Table1[[#This Row],[Date_added_formatted]],"yyyy")</f>
        <v>2019</v>
      </c>
      <c r="H1014" s="13">
        <f t="shared" si="15"/>
        <v>43777</v>
      </c>
      <c r="I1014" s="9" t="s">
        <v>4285</v>
      </c>
      <c r="J1014">
        <v>2019</v>
      </c>
      <c r="K1014" t="s">
        <v>146</v>
      </c>
      <c r="L1014" t="s">
        <v>345</v>
      </c>
      <c r="M1014" t="s">
        <v>4299</v>
      </c>
      <c r="N1014" t="s">
        <v>4300</v>
      </c>
    </row>
    <row r="1015" spans="1:14" x14ac:dyDescent="0.25">
      <c r="A1015">
        <v>81079723</v>
      </c>
      <c r="B1015" t="s">
        <v>12</v>
      </c>
      <c r="C1015" t="s">
        <v>4301</v>
      </c>
      <c r="D1015" t="s">
        <v>4302</v>
      </c>
      <c r="E1015" t="s">
        <v>4303</v>
      </c>
      <c r="F1015" t="s">
        <v>240</v>
      </c>
      <c r="G1015" t="str">
        <f>TEXT(Table1[[#This Row],[Date_added_formatted]],"yyyy")</f>
        <v>2019</v>
      </c>
      <c r="H1015" s="13">
        <f t="shared" si="15"/>
        <v>43777</v>
      </c>
      <c r="I1015" s="9" t="s">
        <v>4285</v>
      </c>
      <c r="J1015">
        <v>2019</v>
      </c>
      <c r="K1015" t="s">
        <v>26</v>
      </c>
      <c r="L1015" t="s">
        <v>27</v>
      </c>
      <c r="M1015" t="s">
        <v>89</v>
      </c>
      <c r="N1015" t="s">
        <v>4304</v>
      </c>
    </row>
    <row r="1016" spans="1:14" x14ac:dyDescent="0.25">
      <c r="A1016">
        <v>81003058</v>
      </c>
      <c r="B1016" t="s">
        <v>12</v>
      </c>
      <c r="C1016" t="s">
        <v>4305</v>
      </c>
      <c r="D1016" t="s">
        <v>4306</v>
      </c>
      <c r="E1016" t="s">
        <v>4307</v>
      </c>
      <c r="F1016" t="s">
        <v>33</v>
      </c>
      <c r="G1016" t="str">
        <f>TEXT(Table1[[#This Row],[Date_added_formatted]],"yyyy")</f>
        <v>2018</v>
      </c>
      <c r="H1016" s="13">
        <f t="shared" si="15"/>
        <v>43412</v>
      </c>
      <c r="I1016" s="9" t="s">
        <v>4308</v>
      </c>
      <c r="J1016">
        <v>2018</v>
      </c>
      <c r="K1016" t="s">
        <v>338</v>
      </c>
      <c r="L1016" t="s">
        <v>140</v>
      </c>
      <c r="M1016" t="s">
        <v>1159</v>
      </c>
      <c r="N1016" t="s">
        <v>4309</v>
      </c>
    </row>
    <row r="1017" spans="1:14" x14ac:dyDescent="0.25">
      <c r="A1017">
        <v>80236993</v>
      </c>
      <c r="B1017" t="s">
        <v>12</v>
      </c>
      <c r="C1017" t="s">
        <v>4310</v>
      </c>
      <c r="D1017" t="s">
        <v>4311</v>
      </c>
      <c r="E1017" t="s">
        <v>4312</v>
      </c>
      <c r="F1017" t="s">
        <v>4313</v>
      </c>
      <c r="G1017" t="str">
        <f>TEXT(Table1[[#This Row],[Date_added_formatted]],"yyyy")</f>
        <v>2018</v>
      </c>
      <c r="H1017" s="13">
        <f t="shared" si="15"/>
        <v>43412</v>
      </c>
      <c r="I1017" s="9" t="s">
        <v>4308</v>
      </c>
      <c r="J1017">
        <v>2017</v>
      </c>
      <c r="K1017" t="s">
        <v>47</v>
      </c>
      <c r="L1017" t="s">
        <v>82</v>
      </c>
      <c r="M1017" t="s">
        <v>400</v>
      </c>
      <c r="N1017" t="s">
        <v>4314</v>
      </c>
    </row>
    <row r="1018" spans="1:14" x14ac:dyDescent="0.25">
      <c r="A1018">
        <v>80057565</v>
      </c>
      <c r="B1018" t="s">
        <v>12</v>
      </c>
      <c r="C1018" t="s">
        <v>4315</v>
      </c>
      <c r="D1018" t="s">
        <v>4316</v>
      </c>
      <c r="E1018" t="s">
        <v>4317</v>
      </c>
      <c r="F1018" t="s">
        <v>33</v>
      </c>
      <c r="G1018" t="str">
        <f>TEXT(Table1[[#This Row],[Date_added_formatted]],"yyyy")</f>
        <v>2018</v>
      </c>
      <c r="H1018" s="13">
        <f t="shared" si="15"/>
        <v>43412</v>
      </c>
      <c r="I1018" s="9" t="s">
        <v>4308</v>
      </c>
      <c r="J1018">
        <v>2015</v>
      </c>
      <c r="K1018" t="s">
        <v>146</v>
      </c>
      <c r="L1018" t="s">
        <v>433</v>
      </c>
      <c r="M1018" t="s">
        <v>1159</v>
      </c>
      <c r="N1018" t="s">
        <v>4318</v>
      </c>
    </row>
    <row r="1019" spans="1:14" x14ac:dyDescent="0.25">
      <c r="A1019">
        <v>81016857</v>
      </c>
      <c r="B1019" t="s">
        <v>30</v>
      </c>
      <c r="C1019" t="s">
        <v>4319</v>
      </c>
      <c r="E1019" t="s">
        <v>4320</v>
      </c>
      <c r="F1019" t="s">
        <v>120</v>
      </c>
      <c r="G1019" t="str">
        <f>TEXT(Table1[[#This Row],[Date_added_formatted]],"yyyy")</f>
        <v>2018</v>
      </c>
      <c r="H1019" s="13">
        <f t="shared" si="15"/>
        <v>43412</v>
      </c>
      <c r="I1019" s="9" t="s">
        <v>4308</v>
      </c>
      <c r="J1019">
        <v>2017</v>
      </c>
      <c r="K1019" t="s">
        <v>26</v>
      </c>
      <c r="L1019" t="s">
        <v>36</v>
      </c>
      <c r="M1019" t="s">
        <v>4321</v>
      </c>
      <c r="N1019" t="s">
        <v>4322</v>
      </c>
    </row>
    <row r="1020" spans="1:14" x14ac:dyDescent="0.25">
      <c r="A1020">
        <v>81002596</v>
      </c>
      <c r="B1020" t="s">
        <v>12</v>
      </c>
      <c r="C1020" t="s">
        <v>4323</v>
      </c>
      <c r="D1020" t="s">
        <v>4324</v>
      </c>
      <c r="E1020" t="s">
        <v>4325</v>
      </c>
      <c r="F1020" t="s">
        <v>178</v>
      </c>
      <c r="G1020" t="str">
        <f>TEXT(Table1[[#This Row],[Date_added_formatted]],"yyyy")</f>
        <v>2018</v>
      </c>
      <c r="H1020" s="13">
        <f t="shared" si="15"/>
        <v>43412</v>
      </c>
      <c r="I1020" s="9" t="s">
        <v>4308</v>
      </c>
      <c r="J1020">
        <v>2012</v>
      </c>
      <c r="K1020" t="s">
        <v>18</v>
      </c>
      <c r="L1020" t="s">
        <v>179</v>
      </c>
      <c r="M1020" t="s">
        <v>4326</v>
      </c>
      <c r="N1020" t="s">
        <v>4327</v>
      </c>
    </row>
    <row r="1021" spans="1:14" x14ac:dyDescent="0.25">
      <c r="A1021">
        <v>81002597</v>
      </c>
      <c r="B1021" t="s">
        <v>12</v>
      </c>
      <c r="C1021" t="s">
        <v>4328</v>
      </c>
      <c r="D1021" t="s">
        <v>4329</v>
      </c>
      <c r="E1021" t="s">
        <v>4330</v>
      </c>
      <c r="F1021" t="s">
        <v>178</v>
      </c>
      <c r="G1021" t="str">
        <f>TEXT(Table1[[#This Row],[Date_added_formatted]],"yyyy")</f>
        <v>2018</v>
      </c>
      <c r="H1021" s="13">
        <f t="shared" si="15"/>
        <v>43412</v>
      </c>
      <c r="I1021" s="9" t="s">
        <v>4308</v>
      </c>
      <c r="J1021">
        <v>2015</v>
      </c>
      <c r="K1021" t="s">
        <v>18</v>
      </c>
      <c r="L1021" t="s">
        <v>381</v>
      </c>
      <c r="M1021" t="s">
        <v>4326</v>
      </c>
      <c r="N1021" t="s">
        <v>4331</v>
      </c>
    </row>
    <row r="1022" spans="1:14" x14ac:dyDescent="0.25">
      <c r="A1022">
        <v>80148275</v>
      </c>
      <c r="B1022" t="s">
        <v>12</v>
      </c>
      <c r="C1022" t="s">
        <v>4332</v>
      </c>
      <c r="D1022" t="s">
        <v>4333</v>
      </c>
      <c r="E1022" t="s">
        <v>4334</v>
      </c>
      <c r="F1022" t="s">
        <v>1348</v>
      </c>
      <c r="G1022" t="str">
        <f>TEXT(Table1[[#This Row],[Date_added_formatted]],"yyyy")</f>
        <v>2016</v>
      </c>
      <c r="H1022" s="13">
        <f t="shared" si="15"/>
        <v>42682</v>
      </c>
      <c r="I1022" s="9" t="s">
        <v>4335</v>
      </c>
      <c r="J1022">
        <v>2016</v>
      </c>
      <c r="K1022" t="s">
        <v>47</v>
      </c>
      <c r="L1022" t="s">
        <v>728</v>
      </c>
      <c r="M1022" t="s">
        <v>456</v>
      </c>
      <c r="N1022" t="s">
        <v>4336</v>
      </c>
    </row>
    <row r="1023" spans="1:14" x14ac:dyDescent="0.25">
      <c r="A1023">
        <v>80127886</v>
      </c>
      <c r="B1023" t="s">
        <v>12</v>
      </c>
      <c r="C1023" t="s">
        <v>4337</v>
      </c>
      <c r="D1023" t="s">
        <v>4338</v>
      </c>
      <c r="E1023" t="s">
        <v>4339</v>
      </c>
      <c r="F1023" t="s">
        <v>217</v>
      </c>
      <c r="G1023" t="str">
        <f>TEXT(Table1[[#This Row],[Date_added_formatted]],"yyyy")</f>
        <v>2019</v>
      </c>
      <c r="H1023" s="13">
        <f t="shared" si="15"/>
        <v>43776</v>
      </c>
      <c r="I1023" s="9" t="s">
        <v>4340</v>
      </c>
      <c r="J1023">
        <v>2016</v>
      </c>
      <c r="K1023" t="s">
        <v>47</v>
      </c>
      <c r="L1023" t="s">
        <v>717</v>
      </c>
      <c r="M1023" t="s">
        <v>482</v>
      </c>
      <c r="N1023" t="s">
        <v>4341</v>
      </c>
    </row>
    <row r="1024" spans="1:14" x14ac:dyDescent="0.25">
      <c r="A1024">
        <v>80176771</v>
      </c>
      <c r="B1024" t="s">
        <v>30</v>
      </c>
      <c r="C1024" t="s">
        <v>4342</v>
      </c>
      <c r="E1024" t="s">
        <v>4343</v>
      </c>
      <c r="F1024" t="s">
        <v>33</v>
      </c>
      <c r="G1024" t="str">
        <f>TEXT(Table1[[#This Row],[Date_added_formatted]],"yyyy")</f>
        <v>2018</v>
      </c>
      <c r="H1024" s="13">
        <f t="shared" si="15"/>
        <v>43411</v>
      </c>
      <c r="I1024" s="9" t="s">
        <v>4344</v>
      </c>
      <c r="J1024">
        <v>2017</v>
      </c>
      <c r="K1024" t="s">
        <v>47</v>
      </c>
      <c r="L1024" t="s">
        <v>36</v>
      </c>
      <c r="M1024" t="s">
        <v>1312</v>
      </c>
      <c r="N1024" t="s">
        <v>4345</v>
      </c>
    </row>
    <row r="1025" spans="1:14" x14ac:dyDescent="0.25">
      <c r="A1025">
        <v>80080491</v>
      </c>
      <c r="B1025" t="s">
        <v>12</v>
      </c>
      <c r="C1025" t="s">
        <v>4346</v>
      </c>
      <c r="D1025" t="s">
        <v>4347</v>
      </c>
      <c r="E1025" t="s">
        <v>4348</v>
      </c>
      <c r="F1025" t="s">
        <v>331</v>
      </c>
      <c r="G1025" t="str">
        <f>TEXT(Table1[[#This Row],[Date_added_formatted]],"yyyy")</f>
        <v>2018</v>
      </c>
      <c r="H1025" s="13">
        <f t="shared" si="15"/>
        <v>43411</v>
      </c>
      <c r="I1025" s="9" t="s">
        <v>4344</v>
      </c>
      <c r="J1025">
        <v>2015</v>
      </c>
      <c r="K1025" t="s">
        <v>60</v>
      </c>
      <c r="L1025" t="s">
        <v>198</v>
      </c>
      <c r="M1025" t="s">
        <v>4349</v>
      </c>
      <c r="N1025" t="s">
        <v>4350</v>
      </c>
    </row>
    <row r="1026" spans="1:14" x14ac:dyDescent="0.25">
      <c r="A1026">
        <v>80046777</v>
      </c>
      <c r="B1026" t="s">
        <v>12</v>
      </c>
      <c r="C1026" t="s">
        <v>4351</v>
      </c>
      <c r="D1026" t="s">
        <v>4352</v>
      </c>
      <c r="E1026" t="s">
        <v>4353</v>
      </c>
      <c r="F1026" t="s">
        <v>33</v>
      </c>
      <c r="G1026" t="str">
        <f>TEXT(Table1[[#This Row],[Date_added_formatted]],"yyyy")</f>
        <v>2018</v>
      </c>
      <c r="H1026" s="13">
        <f t="shared" si="15"/>
        <v>43411</v>
      </c>
      <c r="I1026" s="9" t="s">
        <v>4344</v>
      </c>
      <c r="J1026">
        <v>2015</v>
      </c>
      <c r="K1026" t="s">
        <v>60</v>
      </c>
      <c r="L1026" t="s">
        <v>654</v>
      </c>
      <c r="M1026" t="s">
        <v>153</v>
      </c>
      <c r="N1026" t="s">
        <v>4354</v>
      </c>
    </row>
    <row r="1027" spans="1:14" x14ac:dyDescent="0.25">
      <c r="A1027">
        <v>60024976</v>
      </c>
      <c r="B1027" t="s">
        <v>12</v>
      </c>
      <c r="C1027" t="s">
        <v>4355</v>
      </c>
      <c r="D1027" t="s">
        <v>4356</v>
      </c>
      <c r="E1027" t="s">
        <v>4357</v>
      </c>
      <c r="F1027" t="s">
        <v>33</v>
      </c>
      <c r="G1027" t="str">
        <f>TEXT(Table1[[#This Row],[Date_added_formatted]],"yyyy")</f>
        <v>2017</v>
      </c>
      <c r="H1027" s="13">
        <f t="shared" ref="H1027:H1090" si="16">DATEVALUE(MID(I1027,FIND(" ",I1027)+1,LEN(I1027)-FIND(" ",I1027)-4)&amp;" "&amp;LEFT(I1027,FIND(" ",I1027)-1)&amp;", "&amp;RIGHT(I1027,4))</f>
        <v>43046</v>
      </c>
      <c r="I1027" s="9" t="s">
        <v>4358</v>
      </c>
      <c r="J1027">
        <v>2002</v>
      </c>
      <c r="K1027" t="s">
        <v>60</v>
      </c>
      <c r="L1027" t="s">
        <v>654</v>
      </c>
      <c r="M1027" t="s">
        <v>141</v>
      </c>
      <c r="N1027" t="s">
        <v>4359</v>
      </c>
    </row>
    <row r="1028" spans="1:14" x14ac:dyDescent="0.25">
      <c r="A1028">
        <v>80185003</v>
      </c>
      <c r="B1028" t="s">
        <v>30</v>
      </c>
      <c r="C1028" t="s">
        <v>4360</v>
      </c>
      <c r="E1028" t="s">
        <v>4361</v>
      </c>
      <c r="F1028" t="s">
        <v>33</v>
      </c>
      <c r="G1028" t="str">
        <f>TEXT(Table1[[#This Row],[Date_added_formatted]],"yyyy")</f>
        <v>2017</v>
      </c>
      <c r="H1028" s="13">
        <f t="shared" si="16"/>
        <v>43046</v>
      </c>
      <c r="I1028" s="9" t="s">
        <v>4358</v>
      </c>
      <c r="J1028">
        <v>2016</v>
      </c>
      <c r="K1028" t="s">
        <v>103</v>
      </c>
      <c r="L1028" t="s">
        <v>36</v>
      </c>
      <c r="M1028" t="s">
        <v>212</v>
      </c>
      <c r="N1028" t="s">
        <v>4362</v>
      </c>
    </row>
    <row r="1029" spans="1:14" x14ac:dyDescent="0.25">
      <c r="A1029">
        <v>80173002</v>
      </c>
      <c r="B1029" t="s">
        <v>12</v>
      </c>
      <c r="C1029" t="s">
        <v>4363</v>
      </c>
      <c r="D1029" t="s">
        <v>4364</v>
      </c>
      <c r="E1029" t="s">
        <v>4365</v>
      </c>
      <c r="F1029" t="s">
        <v>33</v>
      </c>
      <c r="G1029" t="str">
        <f>TEXT(Table1[[#This Row],[Date_added_formatted]],"yyyy")</f>
        <v>2017</v>
      </c>
      <c r="H1029" s="13">
        <f t="shared" si="16"/>
        <v>43046</v>
      </c>
      <c r="I1029" s="9" t="s">
        <v>4358</v>
      </c>
      <c r="J1029">
        <v>2016</v>
      </c>
      <c r="K1029" t="s">
        <v>60</v>
      </c>
      <c r="L1029" t="s">
        <v>1370</v>
      </c>
      <c r="M1029" t="s">
        <v>1159</v>
      </c>
      <c r="N1029" t="s">
        <v>4366</v>
      </c>
    </row>
    <row r="1030" spans="1:14" x14ac:dyDescent="0.25">
      <c r="A1030">
        <v>80009431</v>
      </c>
      <c r="B1030" t="s">
        <v>12</v>
      </c>
      <c r="C1030" t="s">
        <v>4367</v>
      </c>
      <c r="D1030" t="s">
        <v>1046</v>
      </c>
      <c r="F1030" t="s">
        <v>4368</v>
      </c>
      <c r="G1030" t="str">
        <f>TEXT(Table1[[#This Row],[Date_added_formatted]],"yyyy")</f>
        <v>2014</v>
      </c>
      <c r="H1030" s="13">
        <f t="shared" si="16"/>
        <v>41950</v>
      </c>
      <c r="I1030" s="9" t="s">
        <v>4369</v>
      </c>
      <c r="J1030">
        <v>2014</v>
      </c>
      <c r="K1030" t="s">
        <v>26</v>
      </c>
      <c r="L1030" t="s">
        <v>235</v>
      </c>
      <c r="M1030" t="s">
        <v>456</v>
      </c>
      <c r="N1030" t="s">
        <v>4370</v>
      </c>
    </row>
    <row r="1031" spans="1:14" x14ac:dyDescent="0.25">
      <c r="A1031">
        <v>81092045</v>
      </c>
      <c r="B1031" t="s">
        <v>12</v>
      </c>
      <c r="C1031" t="s">
        <v>4371</v>
      </c>
      <c r="D1031" t="s">
        <v>4372</v>
      </c>
      <c r="E1031" t="s">
        <v>4373</v>
      </c>
      <c r="F1031" t="s">
        <v>33</v>
      </c>
      <c r="G1031" t="str">
        <f>TEXT(Table1[[#This Row],[Date_added_formatted]],"yyyy")</f>
        <v>2019</v>
      </c>
      <c r="H1031" s="13">
        <f t="shared" si="16"/>
        <v>43775</v>
      </c>
      <c r="I1031" s="9" t="s">
        <v>4374</v>
      </c>
      <c r="J1031">
        <v>2019</v>
      </c>
      <c r="K1031" t="s">
        <v>26</v>
      </c>
      <c r="L1031" t="s">
        <v>82</v>
      </c>
      <c r="M1031" t="s">
        <v>1159</v>
      </c>
      <c r="N1031" t="s">
        <v>4375</v>
      </c>
    </row>
    <row r="1032" spans="1:14" x14ac:dyDescent="0.25">
      <c r="A1032">
        <v>81153751</v>
      </c>
      <c r="B1032" t="s">
        <v>30</v>
      </c>
      <c r="C1032" t="s">
        <v>4376</v>
      </c>
      <c r="E1032" t="s">
        <v>4377</v>
      </c>
      <c r="F1032" t="s">
        <v>777</v>
      </c>
      <c r="G1032" t="str">
        <f>TEXT(Table1[[#This Row],[Date_added_formatted]],"yyyy")</f>
        <v>2019</v>
      </c>
      <c r="H1032" s="13">
        <f t="shared" si="16"/>
        <v>43775</v>
      </c>
      <c r="I1032" s="9" t="s">
        <v>4374</v>
      </c>
      <c r="J1032">
        <v>2019</v>
      </c>
      <c r="K1032" t="s">
        <v>47</v>
      </c>
      <c r="L1032" t="s">
        <v>36</v>
      </c>
      <c r="M1032" t="s">
        <v>554</v>
      </c>
      <c r="N1032" t="s">
        <v>4378</v>
      </c>
    </row>
    <row r="1033" spans="1:14" x14ac:dyDescent="0.25">
      <c r="A1033">
        <v>81034600</v>
      </c>
      <c r="B1033" t="s">
        <v>12</v>
      </c>
      <c r="C1033" t="s">
        <v>4379</v>
      </c>
      <c r="D1033" t="s">
        <v>4380</v>
      </c>
      <c r="E1033" t="s">
        <v>4381</v>
      </c>
      <c r="F1033" t="s">
        <v>4382</v>
      </c>
      <c r="G1033" t="str">
        <f>TEXT(Table1[[#This Row],[Date_added_formatted]],"yyyy")</f>
        <v>2019</v>
      </c>
      <c r="H1033" s="13">
        <f t="shared" si="16"/>
        <v>43775</v>
      </c>
      <c r="I1033" s="9" t="s">
        <v>4374</v>
      </c>
      <c r="J1033">
        <v>2018</v>
      </c>
      <c r="K1033" t="s">
        <v>26</v>
      </c>
      <c r="L1033" t="s">
        <v>286</v>
      </c>
      <c r="M1033" t="s">
        <v>89</v>
      </c>
      <c r="N1033" t="s">
        <v>4383</v>
      </c>
    </row>
    <row r="1034" spans="1:14" x14ac:dyDescent="0.25">
      <c r="A1034">
        <v>80183783</v>
      </c>
      <c r="B1034" t="s">
        <v>12</v>
      </c>
      <c r="C1034" t="s">
        <v>4384</v>
      </c>
      <c r="D1034" t="s">
        <v>4385</v>
      </c>
      <c r="F1034" t="s">
        <v>33</v>
      </c>
      <c r="G1034" t="str">
        <f>TEXT(Table1[[#This Row],[Date_added_formatted]],"yyyy")</f>
        <v>2017</v>
      </c>
      <c r="H1034" s="13">
        <f t="shared" si="16"/>
        <v>43045</v>
      </c>
      <c r="I1034" s="9" t="s">
        <v>4386</v>
      </c>
      <c r="J1034">
        <v>2017</v>
      </c>
      <c r="K1034" t="s">
        <v>26</v>
      </c>
      <c r="L1034" t="s">
        <v>2573</v>
      </c>
      <c r="M1034" t="s">
        <v>141</v>
      </c>
      <c r="N1034" t="s">
        <v>4387</v>
      </c>
    </row>
    <row r="1035" spans="1:14" x14ac:dyDescent="0.25">
      <c r="A1035">
        <v>81209203</v>
      </c>
      <c r="B1035" t="s">
        <v>12</v>
      </c>
      <c r="C1035" t="s">
        <v>4388</v>
      </c>
      <c r="D1035" t="s">
        <v>4389</v>
      </c>
      <c r="E1035" t="s">
        <v>4390</v>
      </c>
      <c r="G1035" t="str">
        <f>TEXT(Table1[[#This Row],[Date_added_formatted]],"yyyy")</f>
        <v>2019</v>
      </c>
      <c r="H1035" s="13">
        <f t="shared" si="16"/>
        <v>43774</v>
      </c>
      <c r="I1035" s="9" t="s">
        <v>4391</v>
      </c>
      <c r="J1035">
        <v>2019</v>
      </c>
      <c r="K1035" t="s">
        <v>269</v>
      </c>
      <c r="L1035" t="s">
        <v>699</v>
      </c>
      <c r="M1035" t="s">
        <v>20</v>
      </c>
      <c r="N1035" t="s">
        <v>4392</v>
      </c>
    </row>
    <row r="1036" spans="1:14" x14ac:dyDescent="0.25">
      <c r="A1036">
        <v>81058497</v>
      </c>
      <c r="B1036" t="s">
        <v>12</v>
      </c>
      <c r="C1036" t="s">
        <v>4393</v>
      </c>
      <c r="D1036" t="s">
        <v>4394</v>
      </c>
      <c r="E1036" t="s">
        <v>4395</v>
      </c>
      <c r="F1036" t="s">
        <v>33</v>
      </c>
      <c r="G1036" t="str">
        <f>TEXT(Table1[[#This Row],[Date_added_formatted]],"yyyy")</f>
        <v>2019</v>
      </c>
      <c r="H1036" s="13">
        <f t="shared" si="16"/>
        <v>43774</v>
      </c>
      <c r="I1036" s="9" t="s">
        <v>4391</v>
      </c>
      <c r="J1036">
        <v>2019</v>
      </c>
      <c r="K1036" t="s">
        <v>26</v>
      </c>
      <c r="L1036" t="s">
        <v>108</v>
      </c>
      <c r="M1036" t="s">
        <v>28</v>
      </c>
      <c r="N1036" t="s">
        <v>4396</v>
      </c>
    </row>
    <row r="1037" spans="1:14" x14ac:dyDescent="0.25">
      <c r="A1037">
        <v>80167628</v>
      </c>
      <c r="B1037" t="s">
        <v>12</v>
      </c>
      <c r="C1037" t="s">
        <v>4397</v>
      </c>
      <c r="D1037" t="s">
        <v>4398</v>
      </c>
      <c r="E1037" t="s">
        <v>4399</v>
      </c>
      <c r="F1037" t="s">
        <v>33</v>
      </c>
      <c r="G1037" t="str">
        <f>TEXT(Table1[[#This Row],[Date_added_formatted]],"yyyy")</f>
        <v>2019</v>
      </c>
      <c r="H1037" s="13">
        <f t="shared" si="16"/>
        <v>43774</v>
      </c>
      <c r="I1037" s="9" t="s">
        <v>4391</v>
      </c>
      <c r="J1037">
        <v>2017</v>
      </c>
      <c r="K1037" t="s">
        <v>60</v>
      </c>
      <c r="L1037" t="s">
        <v>128</v>
      </c>
      <c r="M1037" t="s">
        <v>224</v>
      </c>
      <c r="N1037" t="s">
        <v>4400</v>
      </c>
    </row>
    <row r="1038" spans="1:14" x14ac:dyDescent="0.25">
      <c r="A1038">
        <v>81165326</v>
      </c>
      <c r="B1038" t="s">
        <v>12</v>
      </c>
      <c r="C1038" t="s">
        <v>4401</v>
      </c>
      <c r="D1038" t="s">
        <v>4402</v>
      </c>
      <c r="E1038" t="s">
        <v>4403</v>
      </c>
      <c r="F1038" t="s">
        <v>398</v>
      </c>
      <c r="G1038" t="str">
        <f>TEXT(Table1[[#This Row],[Date_added_formatted]],"yyyy")</f>
        <v>2019</v>
      </c>
      <c r="H1038" s="13">
        <f t="shared" si="16"/>
        <v>43774</v>
      </c>
      <c r="I1038" s="9" t="s">
        <v>4391</v>
      </c>
      <c r="J1038">
        <v>2019</v>
      </c>
      <c r="K1038" t="s">
        <v>26</v>
      </c>
      <c r="L1038" t="s">
        <v>1370</v>
      </c>
      <c r="M1038" t="s">
        <v>291</v>
      </c>
      <c r="N1038" t="s">
        <v>4404</v>
      </c>
    </row>
    <row r="1039" spans="1:14" x14ac:dyDescent="0.25">
      <c r="A1039">
        <v>81053961</v>
      </c>
      <c r="B1039" t="s">
        <v>12</v>
      </c>
      <c r="C1039" t="s">
        <v>4405</v>
      </c>
      <c r="D1039" t="s">
        <v>4406</v>
      </c>
      <c r="E1039" t="s">
        <v>4407</v>
      </c>
      <c r="F1039" t="s">
        <v>33</v>
      </c>
      <c r="G1039" t="str">
        <f>TEXT(Table1[[#This Row],[Date_added_formatted]],"yyyy")</f>
        <v>2019</v>
      </c>
      <c r="H1039" s="13">
        <f t="shared" si="16"/>
        <v>43774</v>
      </c>
      <c r="I1039" s="9" t="s">
        <v>4391</v>
      </c>
      <c r="J1039">
        <v>2019</v>
      </c>
      <c r="K1039" t="s">
        <v>60</v>
      </c>
      <c r="L1039" t="s">
        <v>455</v>
      </c>
      <c r="M1039" t="s">
        <v>49</v>
      </c>
      <c r="N1039" t="s">
        <v>4408</v>
      </c>
    </row>
    <row r="1040" spans="1:14" x14ac:dyDescent="0.25">
      <c r="A1040">
        <v>81142595</v>
      </c>
      <c r="B1040" t="s">
        <v>30</v>
      </c>
      <c r="C1040" t="s">
        <v>4409</v>
      </c>
      <c r="E1040" t="s">
        <v>4410</v>
      </c>
      <c r="G1040" t="str">
        <f>TEXT(Table1[[#This Row],[Date_added_formatted]],"yyyy")</f>
        <v>2019</v>
      </c>
      <c r="H1040" s="13">
        <f t="shared" si="16"/>
        <v>43774</v>
      </c>
      <c r="I1040" s="9" t="s">
        <v>4391</v>
      </c>
      <c r="J1040">
        <v>2019</v>
      </c>
      <c r="K1040" t="s">
        <v>47</v>
      </c>
      <c r="L1040" t="s">
        <v>36</v>
      </c>
      <c r="M1040" t="s">
        <v>554</v>
      </c>
      <c r="N1040" t="s">
        <v>4411</v>
      </c>
    </row>
    <row r="1041" spans="1:14" x14ac:dyDescent="0.25">
      <c r="A1041">
        <v>81029848</v>
      </c>
      <c r="B1041" t="s">
        <v>12</v>
      </c>
      <c r="C1041" t="s">
        <v>4412</v>
      </c>
      <c r="D1041" t="s">
        <v>4413</v>
      </c>
      <c r="E1041" t="s">
        <v>4414</v>
      </c>
      <c r="F1041" t="s">
        <v>217</v>
      </c>
      <c r="G1041" t="str">
        <f>TEXT(Table1[[#This Row],[Date_added_formatted]],"yyyy")</f>
        <v>2018</v>
      </c>
      <c r="H1041" s="13">
        <f t="shared" si="16"/>
        <v>43409</v>
      </c>
      <c r="I1041" s="9" t="s">
        <v>4415</v>
      </c>
      <c r="J1041">
        <v>2018</v>
      </c>
      <c r="K1041" t="s">
        <v>47</v>
      </c>
      <c r="L1041" t="s">
        <v>3545</v>
      </c>
      <c r="M1041" t="s">
        <v>400</v>
      </c>
      <c r="N1041" t="s">
        <v>4416</v>
      </c>
    </row>
    <row r="1042" spans="1:14" x14ac:dyDescent="0.25">
      <c r="A1042">
        <v>80225421</v>
      </c>
      <c r="B1042" t="s">
        <v>12</v>
      </c>
      <c r="C1042" t="s">
        <v>4417</v>
      </c>
      <c r="E1042" t="s">
        <v>4418</v>
      </c>
      <c r="F1042" t="s">
        <v>33</v>
      </c>
      <c r="G1042" t="str">
        <f>TEXT(Table1[[#This Row],[Date_added_formatted]],"yyyy")</f>
        <v>2018</v>
      </c>
      <c r="H1042" s="13">
        <f t="shared" si="16"/>
        <v>43409</v>
      </c>
      <c r="I1042" s="9" t="s">
        <v>4415</v>
      </c>
      <c r="J1042">
        <v>2018</v>
      </c>
      <c r="K1042" t="s">
        <v>26</v>
      </c>
      <c r="L1042" t="s">
        <v>19</v>
      </c>
      <c r="M1042" t="s">
        <v>28</v>
      </c>
      <c r="N1042" t="s">
        <v>4419</v>
      </c>
    </row>
    <row r="1043" spans="1:14" x14ac:dyDescent="0.25">
      <c r="A1043">
        <v>80204460</v>
      </c>
      <c r="B1043" t="s">
        <v>12</v>
      </c>
      <c r="C1043" t="s">
        <v>4420</v>
      </c>
      <c r="D1043" t="s">
        <v>2571</v>
      </c>
      <c r="E1043" t="s">
        <v>4421</v>
      </c>
      <c r="F1043" t="s">
        <v>217</v>
      </c>
      <c r="G1043" t="str">
        <f>TEXT(Table1[[#This Row],[Date_added_formatted]],"yyyy")</f>
        <v>2017</v>
      </c>
      <c r="H1043" s="13">
        <f t="shared" si="16"/>
        <v>43044</v>
      </c>
      <c r="I1043" s="9" t="s">
        <v>4422</v>
      </c>
      <c r="J1043">
        <v>2017</v>
      </c>
      <c r="K1043" t="s">
        <v>146</v>
      </c>
      <c r="L1043" t="s">
        <v>1110</v>
      </c>
      <c r="M1043" t="s">
        <v>254</v>
      </c>
      <c r="N1043" t="s">
        <v>4423</v>
      </c>
    </row>
    <row r="1044" spans="1:14" x14ac:dyDescent="0.25">
      <c r="A1044">
        <v>70209267</v>
      </c>
      <c r="B1044" t="s">
        <v>12</v>
      </c>
      <c r="C1044" t="s">
        <v>4424</v>
      </c>
      <c r="D1044" t="s">
        <v>4425</v>
      </c>
      <c r="E1044" t="s">
        <v>4426</v>
      </c>
      <c r="F1044" t="s">
        <v>33</v>
      </c>
      <c r="G1044" t="str">
        <f>TEXT(Table1[[#This Row],[Date_added_formatted]],"yyyy")</f>
        <v>2019</v>
      </c>
      <c r="H1044" s="13">
        <f t="shared" si="16"/>
        <v>43773</v>
      </c>
      <c r="I1044" s="9" t="s">
        <v>4427</v>
      </c>
      <c r="J1044">
        <v>2011</v>
      </c>
      <c r="K1044" t="s">
        <v>269</v>
      </c>
      <c r="L1044" t="s">
        <v>409</v>
      </c>
      <c r="M1044" t="s">
        <v>1301</v>
      </c>
      <c r="N1044" t="s">
        <v>4428</v>
      </c>
    </row>
    <row r="1045" spans="1:14" x14ac:dyDescent="0.25">
      <c r="A1045">
        <v>70306305</v>
      </c>
      <c r="B1045" t="s">
        <v>12</v>
      </c>
      <c r="C1045" t="s">
        <v>4429</v>
      </c>
      <c r="D1045" t="s">
        <v>4430</v>
      </c>
      <c r="E1045" t="s">
        <v>4431</v>
      </c>
      <c r="F1045" t="s">
        <v>917</v>
      </c>
      <c r="G1045" t="str">
        <f>TEXT(Table1[[#This Row],[Date_added_formatted]],"yyyy")</f>
        <v>2019</v>
      </c>
      <c r="H1045" s="13">
        <f t="shared" si="16"/>
        <v>43773</v>
      </c>
      <c r="I1045" s="9" t="s">
        <v>4427</v>
      </c>
      <c r="J1045">
        <v>2012</v>
      </c>
      <c r="K1045" t="s">
        <v>18</v>
      </c>
      <c r="L1045" t="s">
        <v>699</v>
      </c>
      <c r="M1045" t="s">
        <v>192</v>
      </c>
      <c r="N1045" t="s">
        <v>4432</v>
      </c>
    </row>
    <row r="1046" spans="1:14" x14ac:dyDescent="0.25">
      <c r="A1046">
        <v>70262831</v>
      </c>
      <c r="B1046" t="s">
        <v>12</v>
      </c>
      <c r="C1046" t="s">
        <v>4433</v>
      </c>
      <c r="D1046" t="s">
        <v>4434</v>
      </c>
      <c r="E1046" t="s">
        <v>4435</v>
      </c>
      <c r="F1046" t="s">
        <v>331</v>
      </c>
      <c r="G1046" t="str">
        <f>TEXT(Table1[[#This Row],[Date_added_formatted]],"yyyy")</f>
        <v>2019</v>
      </c>
      <c r="H1046" s="13">
        <f t="shared" si="16"/>
        <v>43773</v>
      </c>
      <c r="I1046" s="9" t="s">
        <v>4427</v>
      </c>
      <c r="J1046">
        <v>2011</v>
      </c>
      <c r="K1046" t="s">
        <v>18</v>
      </c>
      <c r="L1046" t="s">
        <v>409</v>
      </c>
      <c r="M1046" t="s">
        <v>192</v>
      </c>
      <c r="N1046" t="s">
        <v>4436</v>
      </c>
    </row>
    <row r="1047" spans="1:14" x14ac:dyDescent="0.25">
      <c r="A1047">
        <v>70113005</v>
      </c>
      <c r="B1047" t="s">
        <v>12</v>
      </c>
      <c r="C1047" t="s">
        <v>4437</v>
      </c>
      <c r="D1047" t="s">
        <v>4438</v>
      </c>
      <c r="E1047" t="s">
        <v>4439</v>
      </c>
      <c r="F1047" t="s">
        <v>4440</v>
      </c>
      <c r="G1047" t="str">
        <f>TEXT(Table1[[#This Row],[Date_added_formatted]],"yyyy")</f>
        <v>2019</v>
      </c>
      <c r="H1047" s="13">
        <f t="shared" si="16"/>
        <v>43773</v>
      </c>
      <c r="I1047" s="9" t="s">
        <v>4427</v>
      </c>
      <c r="J1047">
        <v>2009</v>
      </c>
      <c r="K1047" t="s">
        <v>60</v>
      </c>
      <c r="L1047" t="s">
        <v>179</v>
      </c>
      <c r="M1047" t="s">
        <v>497</v>
      </c>
      <c r="N1047" t="s">
        <v>4441</v>
      </c>
    </row>
    <row r="1048" spans="1:14" x14ac:dyDescent="0.25">
      <c r="A1048">
        <v>70052286</v>
      </c>
      <c r="B1048" t="s">
        <v>12</v>
      </c>
      <c r="C1048" t="s">
        <v>4442</v>
      </c>
      <c r="D1048" t="s">
        <v>2506</v>
      </c>
      <c r="E1048" t="s">
        <v>4443</v>
      </c>
      <c r="F1048" t="s">
        <v>33</v>
      </c>
      <c r="G1048" t="str">
        <f>TEXT(Table1[[#This Row],[Date_added_formatted]],"yyyy")</f>
        <v>2019</v>
      </c>
      <c r="H1048" s="13">
        <f t="shared" si="16"/>
        <v>43773</v>
      </c>
      <c r="I1048" s="9" t="s">
        <v>4427</v>
      </c>
      <c r="J1048">
        <v>1995</v>
      </c>
      <c r="K1048" t="s">
        <v>60</v>
      </c>
      <c r="L1048" t="s">
        <v>629</v>
      </c>
      <c r="M1048" t="s">
        <v>129</v>
      </c>
      <c r="N1048" t="s">
        <v>4444</v>
      </c>
    </row>
    <row r="1049" spans="1:14" x14ac:dyDescent="0.25">
      <c r="A1049">
        <v>80114460</v>
      </c>
      <c r="B1049" t="s">
        <v>12</v>
      </c>
      <c r="C1049" t="s">
        <v>4445</v>
      </c>
      <c r="D1049" t="s">
        <v>4446</v>
      </c>
      <c r="E1049" t="s">
        <v>4447</v>
      </c>
      <c r="F1049" t="s">
        <v>33</v>
      </c>
      <c r="G1049" t="str">
        <f>TEXT(Table1[[#This Row],[Date_added_formatted]],"yyyy")</f>
        <v>2019</v>
      </c>
      <c r="H1049" s="13">
        <f t="shared" si="16"/>
        <v>43773</v>
      </c>
      <c r="I1049" s="9" t="s">
        <v>4427</v>
      </c>
      <c r="J1049">
        <v>2016</v>
      </c>
      <c r="K1049" t="s">
        <v>47</v>
      </c>
      <c r="L1049" t="s">
        <v>82</v>
      </c>
      <c r="M1049" t="s">
        <v>141</v>
      </c>
      <c r="N1049" t="s">
        <v>4448</v>
      </c>
    </row>
    <row r="1050" spans="1:14" x14ac:dyDescent="0.25">
      <c r="A1050">
        <v>81206389</v>
      </c>
      <c r="B1050" t="s">
        <v>12</v>
      </c>
      <c r="C1050" t="s">
        <v>4449</v>
      </c>
      <c r="D1050" t="s">
        <v>4450</v>
      </c>
      <c r="E1050" t="s">
        <v>4450</v>
      </c>
      <c r="F1050" t="s">
        <v>217</v>
      </c>
      <c r="G1050" t="str">
        <f>TEXT(Table1[[#This Row],[Date_added_formatted]],"yyyy")</f>
        <v>2019</v>
      </c>
      <c r="H1050" s="13">
        <f t="shared" si="16"/>
        <v>43773</v>
      </c>
      <c r="I1050" s="9" t="s">
        <v>4427</v>
      </c>
      <c r="J1050">
        <v>2019</v>
      </c>
      <c r="K1050" t="s">
        <v>26</v>
      </c>
      <c r="L1050" t="s">
        <v>439</v>
      </c>
      <c r="M1050" t="s">
        <v>199</v>
      </c>
      <c r="N1050" t="s">
        <v>4451</v>
      </c>
    </row>
    <row r="1051" spans="1:14" x14ac:dyDescent="0.25">
      <c r="A1051">
        <v>80201488</v>
      </c>
      <c r="B1051" t="s">
        <v>30</v>
      </c>
      <c r="C1051" t="s">
        <v>4452</v>
      </c>
      <c r="F1051" t="s">
        <v>33</v>
      </c>
      <c r="G1051" t="str">
        <f>TEXT(Table1[[#This Row],[Date_added_formatted]],"yyyy")</f>
        <v>2019</v>
      </c>
      <c r="H1051" s="13">
        <f t="shared" si="16"/>
        <v>43773</v>
      </c>
      <c r="I1051" s="9" t="s">
        <v>4427</v>
      </c>
      <c r="J1051">
        <v>2019</v>
      </c>
      <c r="K1051" t="s">
        <v>26</v>
      </c>
      <c r="L1051" t="s">
        <v>36</v>
      </c>
      <c r="M1051" t="s">
        <v>1059</v>
      </c>
      <c r="N1051" t="s">
        <v>4453</v>
      </c>
    </row>
    <row r="1052" spans="1:14" x14ac:dyDescent="0.25">
      <c r="A1052">
        <v>80196135</v>
      </c>
      <c r="B1052" t="s">
        <v>12</v>
      </c>
      <c r="C1052" t="s">
        <v>4454</v>
      </c>
      <c r="D1052" t="s">
        <v>4455</v>
      </c>
      <c r="F1052" t="s">
        <v>24</v>
      </c>
      <c r="G1052" t="str">
        <f>TEXT(Table1[[#This Row],[Date_added_formatted]],"yyyy")</f>
        <v>2017</v>
      </c>
      <c r="H1052" s="13">
        <f t="shared" si="16"/>
        <v>43043</v>
      </c>
      <c r="I1052" s="9" t="s">
        <v>4456</v>
      </c>
      <c r="J1052">
        <v>2017</v>
      </c>
      <c r="K1052" t="s">
        <v>26</v>
      </c>
      <c r="L1052" t="s">
        <v>1284</v>
      </c>
      <c r="M1052" t="s">
        <v>1557</v>
      </c>
      <c r="N1052" t="s">
        <v>4457</v>
      </c>
    </row>
    <row r="1053" spans="1:14" x14ac:dyDescent="0.25">
      <c r="A1053">
        <v>80117461</v>
      </c>
      <c r="B1053" t="s">
        <v>12</v>
      </c>
      <c r="C1053" t="s">
        <v>4458</v>
      </c>
      <c r="D1053" t="s">
        <v>4459</v>
      </c>
      <c r="E1053" t="s">
        <v>4460</v>
      </c>
      <c r="F1053" t="s">
        <v>33</v>
      </c>
      <c r="G1053" t="str">
        <f>TEXT(Table1[[#This Row],[Date_added_formatted]],"yyyy")</f>
        <v>2016</v>
      </c>
      <c r="H1053" s="13">
        <f t="shared" si="16"/>
        <v>42678</v>
      </c>
      <c r="I1053" s="9" t="s">
        <v>4461</v>
      </c>
      <c r="J1053">
        <v>2016</v>
      </c>
      <c r="K1053" t="s">
        <v>26</v>
      </c>
      <c r="L1053" t="s">
        <v>367</v>
      </c>
      <c r="M1053" t="s">
        <v>28</v>
      </c>
      <c r="N1053" t="s">
        <v>4462</v>
      </c>
    </row>
    <row r="1054" spans="1:14" x14ac:dyDescent="0.25">
      <c r="A1054">
        <v>80127600</v>
      </c>
      <c r="B1054" t="s">
        <v>30</v>
      </c>
      <c r="C1054" t="s">
        <v>4463</v>
      </c>
      <c r="E1054" t="s">
        <v>4464</v>
      </c>
      <c r="F1054" t="s">
        <v>33</v>
      </c>
      <c r="G1054" t="str">
        <f>TEXT(Table1[[#This Row],[Date_added_formatted]],"yyyy")</f>
        <v>2016</v>
      </c>
      <c r="H1054" s="13">
        <f t="shared" si="16"/>
        <v>42678</v>
      </c>
      <c r="I1054" s="9" t="s">
        <v>4461</v>
      </c>
      <c r="J1054">
        <v>2015</v>
      </c>
      <c r="K1054" t="s">
        <v>26</v>
      </c>
      <c r="L1054" t="s">
        <v>36</v>
      </c>
      <c r="M1054" t="s">
        <v>4465</v>
      </c>
      <c r="N1054" t="s">
        <v>4466</v>
      </c>
    </row>
    <row r="1055" spans="1:14" x14ac:dyDescent="0.25">
      <c r="A1055">
        <v>80117533</v>
      </c>
      <c r="B1055" t="s">
        <v>12</v>
      </c>
      <c r="C1055" t="s">
        <v>4467</v>
      </c>
      <c r="D1055" t="s">
        <v>4468</v>
      </c>
      <c r="F1055" t="s">
        <v>4469</v>
      </c>
      <c r="G1055" t="str">
        <f>TEXT(Table1[[#This Row],[Date_added_formatted]],"yyyy")</f>
        <v>2016</v>
      </c>
      <c r="H1055" s="13">
        <f t="shared" si="16"/>
        <v>42678</v>
      </c>
      <c r="I1055" s="9" t="s">
        <v>4461</v>
      </c>
      <c r="J1055">
        <v>2016</v>
      </c>
      <c r="K1055" t="s">
        <v>47</v>
      </c>
      <c r="L1055" t="s">
        <v>179</v>
      </c>
      <c r="M1055" t="s">
        <v>141</v>
      </c>
      <c r="N1055" t="s">
        <v>4470</v>
      </c>
    </row>
    <row r="1056" spans="1:14" x14ac:dyDescent="0.25">
      <c r="A1056">
        <v>81193313</v>
      </c>
      <c r="B1056" t="s">
        <v>30</v>
      </c>
      <c r="C1056" t="s">
        <v>4471</v>
      </c>
      <c r="E1056" t="s">
        <v>4472</v>
      </c>
      <c r="F1056" t="s">
        <v>398</v>
      </c>
      <c r="G1056" t="str">
        <f>TEXT(Table1[[#This Row],[Date_added_formatted]],"yyyy")</f>
        <v>2019</v>
      </c>
      <c r="H1056" s="13">
        <f t="shared" si="16"/>
        <v>43799</v>
      </c>
      <c r="I1056" s="9" t="s">
        <v>4473</v>
      </c>
      <c r="J1056">
        <v>2019</v>
      </c>
      <c r="K1056" t="s">
        <v>47</v>
      </c>
      <c r="L1056" t="s">
        <v>36</v>
      </c>
      <c r="M1056" t="s">
        <v>955</v>
      </c>
      <c r="N1056" t="s">
        <v>4474</v>
      </c>
    </row>
    <row r="1057" spans="1:14" x14ac:dyDescent="0.25">
      <c r="A1057">
        <v>81197050</v>
      </c>
      <c r="B1057" t="s">
        <v>12</v>
      </c>
      <c r="C1057" t="s">
        <v>4475</v>
      </c>
      <c r="D1057" t="s">
        <v>4476</v>
      </c>
      <c r="E1057" t="s">
        <v>4477</v>
      </c>
      <c r="G1057" t="str">
        <f>TEXT(Table1[[#This Row],[Date_added_formatted]],"yyyy")</f>
        <v>2019</v>
      </c>
      <c r="H1057" s="13">
        <f t="shared" si="16"/>
        <v>43799</v>
      </c>
      <c r="I1057" s="9" t="s">
        <v>4473</v>
      </c>
      <c r="J1057">
        <v>2019</v>
      </c>
      <c r="K1057" t="s">
        <v>269</v>
      </c>
      <c r="L1057" t="s">
        <v>1381</v>
      </c>
      <c r="M1057" t="s">
        <v>456</v>
      </c>
      <c r="N1057" t="s">
        <v>4478</v>
      </c>
    </row>
    <row r="1058" spans="1:14" x14ac:dyDescent="0.25">
      <c r="A1058">
        <v>81213894</v>
      </c>
      <c r="B1058" t="s">
        <v>12</v>
      </c>
      <c r="C1058" t="s">
        <v>4479</v>
      </c>
      <c r="D1058" t="s">
        <v>4480</v>
      </c>
      <c r="E1058" t="s">
        <v>4481</v>
      </c>
      <c r="F1058" t="s">
        <v>217</v>
      </c>
      <c r="G1058" t="str">
        <f>TEXT(Table1[[#This Row],[Date_added_formatted]],"yyyy")</f>
        <v>2019</v>
      </c>
      <c r="H1058" s="13">
        <f t="shared" si="16"/>
        <v>43799</v>
      </c>
      <c r="I1058" s="9" t="s">
        <v>4473</v>
      </c>
      <c r="J1058">
        <v>2019</v>
      </c>
      <c r="K1058" t="s">
        <v>47</v>
      </c>
      <c r="L1058" t="s">
        <v>122</v>
      </c>
      <c r="M1058" t="s">
        <v>254</v>
      </c>
      <c r="N1058" t="s">
        <v>4482</v>
      </c>
    </row>
    <row r="1059" spans="1:14" x14ac:dyDescent="0.25">
      <c r="A1059">
        <v>80205593</v>
      </c>
      <c r="B1059" t="s">
        <v>30</v>
      </c>
      <c r="C1059">
        <v>1983</v>
      </c>
      <c r="E1059" t="s">
        <v>4483</v>
      </c>
      <c r="F1059" t="s">
        <v>4484</v>
      </c>
      <c r="G1059" t="str">
        <f>TEXT(Table1[[#This Row],[Date_added_formatted]],"yyyy")</f>
        <v>2018</v>
      </c>
      <c r="H1059" s="13">
        <f t="shared" si="16"/>
        <v>43434</v>
      </c>
      <c r="I1059" s="9" t="s">
        <v>4485</v>
      </c>
      <c r="J1059">
        <v>2018</v>
      </c>
      <c r="K1059" t="s">
        <v>26</v>
      </c>
      <c r="L1059" t="s">
        <v>36</v>
      </c>
      <c r="M1059" t="s">
        <v>554</v>
      </c>
      <c r="N1059" t="s">
        <v>4486</v>
      </c>
    </row>
    <row r="1060" spans="1:14" x14ac:dyDescent="0.25">
      <c r="A1060">
        <v>80238204</v>
      </c>
      <c r="B1060" t="s">
        <v>12</v>
      </c>
      <c r="C1060" t="s">
        <v>4487</v>
      </c>
      <c r="D1060" t="s">
        <v>4488</v>
      </c>
      <c r="E1060" t="s">
        <v>4489</v>
      </c>
      <c r="F1060" t="s">
        <v>33</v>
      </c>
      <c r="G1060" t="str">
        <f>TEXT(Table1[[#This Row],[Date_added_formatted]],"yyyy")</f>
        <v>2018</v>
      </c>
      <c r="H1060" s="13">
        <f t="shared" si="16"/>
        <v>43434</v>
      </c>
      <c r="I1060" s="9" t="s">
        <v>4485</v>
      </c>
      <c r="J1060">
        <v>2018</v>
      </c>
      <c r="K1060" t="s">
        <v>18</v>
      </c>
      <c r="L1060" t="s">
        <v>345</v>
      </c>
      <c r="M1060" t="s">
        <v>4490</v>
      </c>
      <c r="N1060" t="s">
        <v>4491</v>
      </c>
    </row>
    <row r="1061" spans="1:14" x14ac:dyDescent="0.25">
      <c r="A1061">
        <v>80230507</v>
      </c>
      <c r="B1061" t="s">
        <v>12</v>
      </c>
      <c r="C1061" t="s">
        <v>4492</v>
      </c>
      <c r="D1061" t="s">
        <v>4493</v>
      </c>
      <c r="E1061" t="s">
        <v>4494</v>
      </c>
      <c r="F1061" t="s">
        <v>4495</v>
      </c>
      <c r="G1061" t="str">
        <f>TEXT(Table1[[#This Row],[Date_added_formatted]],"yyyy")</f>
        <v>2018</v>
      </c>
      <c r="H1061" s="13">
        <f t="shared" si="16"/>
        <v>43434</v>
      </c>
      <c r="I1061" s="9" t="s">
        <v>4485</v>
      </c>
      <c r="J1061">
        <v>2018</v>
      </c>
      <c r="K1061" t="s">
        <v>269</v>
      </c>
      <c r="L1061" t="s">
        <v>4496</v>
      </c>
      <c r="M1061" t="s">
        <v>94</v>
      </c>
      <c r="N1061" t="s">
        <v>4497</v>
      </c>
    </row>
    <row r="1062" spans="1:14" x14ac:dyDescent="0.25">
      <c r="A1062">
        <v>81041515</v>
      </c>
      <c r="B1062" t="s">
        <v>30</v>
      </c>
      <c r="C1062" t="s">
        <v>4498</v>
      </c>
      <c r="E1062" t="s">
        <v>4499</v>
      </c>
      <c r="F1062" t="s">
        <v>275</v>
      </c>
      <c r="G1062" t="str">
        <f>TEXT(Table1[[#This Row],[Date_added_formatted]],"yyyy")</f>
        <v>2018</v>
      </c>
      <c r="H1062" s="13">
        <f t="shared" si="16"/>
        <v>43434</v>
      </c>
      <c r="I1062" s="9" t="s">
        <v>4485</v>
      </c>
      <c r="J1062">
        <v>2017</v>
      </c>
      <c r="K1062" t="s">
        <v>41</v>
      </c>
      <c r="L1062" t="s">
        <v>36</v>
      </c>
      <c r="M1062" t="s">
        <v>212</v>
      </c>
      <c r="N1062" t="s">
        <v>4500</v>
      </c>
    </row>
    <row r="1063" spans="1:14" x14ac:dyDescent="0.25">
      <c r="A1063">
        <v>80191074</v>
      </c>
      <c r="B1063" t="s">
        <v>30</v>
      </c>
      <c r="C1063" t="s">
        <v>4501</v>
      </c>
      <c r="E1063" t="s">
        <v>4502</v>
      </c>
      <c r="F1063" t="s">
        <v>33</v>
      </c>
      <c r="G1063" t="str">
        <f>TEXT(Table1[[#This Row],[Date_added_formatted]],"yyyy")</f>
        <v>2018</v>
      </c>
      <c r="H1063" s="13">
        <f t="shared" si="16"/>
        <v>43434</v>
      </c>
      <c r="I1063" s="9" t="s">
        <v>4485</v>
      </c>
      <c r="J1063">
        <v>2018</v>
      </c>
      <c r="K1063" t="s">
        <v>47</v>
      </c>
      <c r="L1063" t="s">
        <v>36</v>
      </c>
      <c r="M1063" t="s">
        <v>1068</v>
      </c>
      <c r="N1063" t="s">
        <v>4503</v>
      </c>
    </row>
    <row r="1064" spans="1:14" x14ac:dyDescent="0.25">
      <c r="A1064">
        <v>80990725</v>
      </c>
      <c r="B1064" t="s">
        <v>12</v>
      </c>
      <c r="C1064" t="s">
        <v>4504</v>
      </c>
      <c r="D1064" t="s">
        <v>4505</v>
      </c>
      <c r="E1064" t="s">
        <v>4506</v>
      </c>
      <c r="F1064" t="s">
        <v>598</v>
      </c>
      <c r="G1064" t="str">
        <f>TEXT(Table1[[#This Row],[Date_added_formatted]],"yyyy")</f>
        <v>2018</v>
      </c>
      <c r="H1064" s="13">
        <f t="shared" si="16"/>
        <v>43434</v>
      </c>
      <c r="I1064" s="9" t="s">
        <v>4485</v>
      </c>
      <c r="J1064">
        <v>2018</v>
      </c>
      <c r="K1064" t="s">
        <v>26</v>
      </c>
      <c r="L1064" t="s">
        <v>609</v>
      </c>
      <c r="M1064" t="s">
        <v>400</v>
      </c>
      <c r="N1064" t="s">
        <v>4507</v>
      </c>
    </row>
    <row r="1065" spans="1:14" x14ac:dyDescent="0.25">
      <c r="A1065">
        <v>81016327</v>
      </c>
      <c r="B1065" t="s">
        <v>12</v>
      </c>
      <c r="C1065" t="s">
        <v>4508</v>
      </c>
      <c r="D1065" t="s">
        <v>4509</v>
      </c>
      <c r="E1065" t="s">
        <v>4510</v>
      </c>
      <c r="F1065" t="s">
        <v>490</v>
      </c>
      <c r="G1065" t="str">
        <f>TEXT(Table1[[#This Row],[Date_added_formatted]],"yyyy")</f>
        <v>2018</v>
      </c>
      <c r="H1065" s="13">
        <f t="shared" si="16"/>
        <v>43434</v>
      </c>
      <c r="I1065" s="9" t="s">
        <v>4485</v>
      </c>
      <c r="J1065">
        <v>2011</v>
      </c>
      <c r="K1065" t="s">
        <v>18</v>
      </c>
      <c r="L1065" t="s">
        <v>88</v>
      </c>
      <c r="M1065" t="s">
        <v>1857</v>
      </c>
      <c r="N1065" t="s">
        <v>4511</v>
      </c>
    </row>
    <row r="1066" spans="1:14" x14ac:dyDescent="0.25">
      <c r="A1066">
        <v>81004245</v>
      </c>
      <c r="B1066" t="s">
        <v>12</v>
      </c>
      <c r="C1066" t="s">
        <v>4512</v>
      </c>
      <c r="D1066" t="s">
        <v>4513</v>
      </c>
      <c r="E1066" t="s">
        <v>4514</v>
      </c>
      <c r="F1066" t="s">
        <v>4515</v>
      </c>
      <c r="G1066" t="str">
        <f>TEXT(Table1[[#This Row],[Date_added_formatted]],"yyyy")</f>
        <v>2018</v>
      </c>
      <c r="H1066" s="13">
        <f t="shared" si="16"/>
        <v>43434</v>
      </c>
      <c r="I1066" s="9" t="s">
        <v>4485</v>
      </c>
      <c r="J1066">
        <v>2018</v>
      </c>
      <c r="K1066" t="s">
        <v>146</v>
      </c>
      <c r="L1066" t="s">
        <v>514</v>
      </c>
      <c r="M1066" t="s">
        <v>207</v>
      </c>
      <c r="N1066" t="s">
        <v>4516</v>
      </c>
    </row>
    <row r="1067" spans="1:14" x14ac:dyDescent="0.25">
      <c r="A1067">
        <v>81033200</v>
      </c>
      <c r="B1067" t="s">
        <v>12</v>
      </c>
      <c r="C1067" t="s">
        <v>117</v>
      </c>
      <c r="D1067" t="s">
        <v>4517</v>
      </c>
      <c r="E1067" t="s">
        <v>4518</v>
      </c>
      <c r="F1067" t="s">
        <v>490</v>
      </c>
      <c r="G1067" t="str">
        <f>TEXT(Table1[[#This Row],[Date_added_formatted]],"yyyy")</f>
        <v>2018</v>
      </c>
      <c r="H1067" s="13">
        <f t="shared" si="16"/>
        <v>43434</v>
      </c>
      <c r="I1067" s="9" t="s">
        <v>4485</v>
      </c>
      <c r="J1067">
        <v>2008</v>
      </c>
      <c r="K1067" t="s">
        <v>18</v>
      </c>
      <c r="L1067" t="s">
        <v>4519</v>
      </c>
      <c r="M1067" t="s">
        <v>291</v>
      </c>
      <c r="N1067" t="s">
        <v>4520</v>
      </c>
    </row>
    <row r="1068" spans="1:14" x14ac:dyDescent="0.25">
      <c r="A1068">
        <v>81002951</v>
      </c>
      <c r="B1068" t="s">
        <v>30</v>
      </c>
      <c r="C1068" t="s">
        <v>4521</v>
      </c>
      <c r="E1068" t="s">
        <v>4522</v>
      </c>
      <c r="F1068" t="s">
        <v>777</v>
      </c>
      <c r="G1068" t="str">
        <f>TEXT(Table1[[#This Row],[Date_added_formatted]],"yyyy")</f>
        <v>2018</v>
      </c>
      <c r="H1068" s="13">
        <f t="shared" si="16"/>
        <v>43434</v>
      </c>
      <c r="I1068" s="9" t="s">
        <v>4485</v>
      </c>
      <c r="J1068">
        <v>2018</v>
      </c>
      <c r="K1068" t="s">
        <v>26</v>
      </c>
      <c r="L1068" t="s">
        <v>36</v>
      </c>
      <c r="M1068" t="s">
        <v>414</v>
      </c>
      <c r="N1068" t="s">
        <v>4523</v>
      </c>
    </row>
    <row r="1069" spans="1:14" x14ac:dyDescent="0.25">
      <c r="A1069">
        <v>81039383</v>
      </c>
      <c r="B1069" t="s">
        <v>12</v>
      </c>
      <c r="C1069" t="s">
        <v>4524</v>
      </c>
      <c r="D1069" t="s">
        <v>4525</v>
      </c>
      <c r="E1069" t="s">
        <v>4526</v>
      </c>
      <c r="F1069" t="s">
        <v>217</v>
      </c>
      <c r="G1069" t="str">
        <f>TEXT(Table1[[#This Row],[Date_added_formatted]],"yyyy")</f>
        <v>2018</v>
      </c>
      <c r="H1069" s="13">
        <f t="shared" si="16"/>
        <v>43434</v>
      </c>
      <c r="I1069" s="9" t="s">
        <v>4485</v>
      </c>
      <c r="J1069">
        <v>2018</v>
      </c>
      <c r="K1069" t="s">
        <v>26</v>
      </c>
      <c r="L1069" t="s">
        <v>206</v>
      </c>
      <c r="M1069" t="s">
        <v>207</v>
      </c>
      <c r="N1069" t="s">
        <v>4527</v>
      </c>
    </row>
    <row r="1070" spans="1:14" x14ac:dyDescent="0.25">
      <c r="A1070">
        <v>81018377</v>
      </c>
      <c r="B1070" t="s">
        <v>12</v>
      </c>
      <c r="C1070" t="s">
        <v>4528</v>
      </c>
      <c r="D1070" t="s">
        <v>4529</v>
      </c>
      <c r="E1070" t="s">
        <v>4530</v>
      </c>
      <c r="F1070" t="s">
        <v>217</v>
      </c>
      <c r="G1070" t="str">
        <f>TEXT(Table1[[#This Row],[Date_added_formatted]],"yyyy")</f>
        <v>2018</v>
      </c>
      <c r="H1070" s="13">
        <f t="shared" si="16"/>
        <v>43434</v>
      </c>
      <c r="I1070" s="9" t="s">
        <v>4485</v>
      </c>
      <c r="J1070">
        <v>2018</v>
      </c>
      <c r="K1070" t="s">
        <v>26</v>
      </c>
      <c r="L1070" t="s">
        <v>739</v>
      </c>
      <c r="M1070" t="s">
        <v>254</v>
      </c>
      <c r="N1070" t="s">
        <v>4531</v>
      </c>
    </row>
    <row r="1071" spans="1:14" x14ac:dyDescent="0.25">
      <c r="A1071">
        <v>81021528</v>
      </c>
      <c r="B1071" t="s">
        <v>12</v>
      </c>
      <c r="C1071" t="s">
        <v>4532</v>
      </c>
      <c r="D1071" t="s">
        <v>4533</v>
      </c>
      <c r="E1071" t="s">
        <v>4534</v>
      </c>
      <c r="F1071" t="s">
        <v>240</v>
      </c>
      <c r="G1071" t="str">
        <f>TEXT(Table1[[#This Row],[Date_added_formatted]],"yyyy")</f>
        <v>2018</v>
      </c>
      <c r="H1071" s="13">
        <f t="shared" si="16"/>
        <v>43434</v>
      </c>
      <c r="I1071" s="9" t="s">
        <v>4485</v>
      </c>
      <c r="J1071">
        <v>2018</v>
      </c>
      <c r="K1071" t="s">
        <v>26</v>
      </c>
      <c r="L1071" t="s">
        <v>728</v>
      </c>
      <c r="M1071" t="s">
        <v>135</v>
      </c>
      <c r="N1071" t="s">
        <v>4535</v>
      </c>
    </row>
    <row r="1072" spans="1:14" x14ac:dyDescent="0.25">
      <c r="A1072">
        <v>80991809</v>
      </c>
      <c r="B1072" t="s">
        <v>12</v>
      </c>
      <c r="C1072" t="s">
        <v>4536</v>
      </c>
      <c r="D1072" t="s">
        <v>4537</v>
      </c>
      <c r="E1072" t="s">
        <v>4538</v>
      </c>
      <c r="F1072" t="s">
        <v>4539</v>
      </c>
      <c r="G1072" t="str">
        <f>TEXT(Table1[[#This Row],[Date_added_formatted]],"yyyy")</f>
        <v>2018</v>
      </c>
      <c r="H1072" s="13">
        <f t="shared" si="16"/>
        <v>43434</v>
      </c>
      <c r="I1072" s="9" t="s">
        <v>4485</v>
      </c>
      <c r="J1072">
        <v>2018</v>
      </c>
      <c r="K1072" t="s">
        <v>26</v>
      </c>
      <c r="L1072" t="s">
        <v>134</v>
      </c>
      <c r="M1072" t="s">
        <v>207</v>
      </c>
      <c r="N1072" t="s">
        <v>4540</v>
      </c>
    </row>
    <row r="1073" spans="1:14" x14ac:dyDescent="0.25">
      <c r="A1073">
        <v>80097475</v>
      </c>
      <c r="B1073" t="s">
        <v>12</v>
      </c>
      <c r="C1073" t="s">
        <v>4541</v>
      </c>
      <c r="D1073" t="s">
        <v>4542</v>
      </c>
      <c r="F1073" t="s">
        <v>4543</v>
      </c>
      <c r="G1073" t="str">
        <f>TEXT(Table1[[#This Row],[Date_added_formatted]],"yyyy")</f>
        <v>2016</v>
      </c>
      <c r="H1073" s="13">
        <f t="shared" si="16"/>
        <v>42704</v>
      </c>
      <c r="I1073" s="9" t="s">
        <v>4544</v>
      </c>
      <c r="J1073">
        <v>2016</v>
      </c>
      <c r="K1073" t="s">
        <v>47</v>
      </c>
      <c r="L1073" t="s">
        <v>439</v>
      </c>
      <c r="M1073" t="s">
        <v>456</v>
      </c>
      <c r="N1073" t="s">
        <v>4545</v>
      </c>
    </row>
    <row r="1074" spans="1:14" x14ac:dyDescent="0.25">
      <c r="A1074">
        <v>70117294</v>
      </c>
      <c r="B1074" t="s">
        <v>12</v>
      </c>
      <c r="C1074" t="s">
        <v>4546</v>
      </c>
      <c r="D1074" t="s">
        <v>4547</v>
      </c>
      <c r="E1074" t="s">
        <v>4548</v>
      </c>
      <c r="F1074" t="s">
        <v>33</v>
      </c>
      <c r="G1074" t="str">
        <f>TEXT(Table1[[#This Row],[Date_added_formatted]],"yyyy")</f>
        <v>2019</v>
      </c>
      <c r="H1074" s="13">
        <f t="shared" si="16"/>
        <v>43772</v>
      </c>
      <c r="I1074" s="9" t="s">
        <v>4549</v>
      </c>
      <c r="J1074">
        <v>2010</v>
      </c>
      <c r="K1074" t="s">
        <v>146</v>
      </c>
      <c r="L1074" t="s">
        <v>381</v>
      </c>
      <c r="M1074" t="s">
        <v>420</v>
      </c>
      <c r="N1074" t="s">
        <v>4550</v>
      </c>
    </row>
    <row r="1075" spans="1:14" x14ac:dyDescent="0.25">
      <c r="A1075">
        <v>70117582</v>
      </c>
      <c r="B1075" t="s">
        <v>12</v>
      </c>
      <c r="C1075" t="s">
        <v>4551</v>
      </c>
      <c r="D1075" t="s">
        <v>4552</v>
      </c>
      <c r="E1075" t="s">
        <v>4553</v>
      </c>
      <c r="F1075" t="s">
        <v>33</v>
      </c>
      <c r="G1075" t="str">
        <f>TEXT(Table1[[#This Row],[Date_added_formatted]],"yyyy")</f>
        <v>2018</v>
      </c>
      <c r="H1075" s="13">
        <f t="shared" si="16"/>
        <v>43407</v>
      </c>
      <c r="I1075" s="9" t="s">
        <v>4554</v>
      </c>
      <c r="J1075">
        <v>2011</v>
      </c>
      <c r="K1075" t="s">
        <v>338</v>
      </c>
      <c r="L1075" t="s">
        <v>247</v>
      </c>
      <c r="M1075" t="s">
        <v>20</v>
      </c>
      <c r="N1075" t="s">
        <v>4555</v>
      </c>
    </row>
    <row r="1076" spans="1:14" x14ac:dyDescent="0.25">
      <c r="A1076">
        <v>80163294</v>
      </c>
      <c r="B1076" t="s">
        <v>30</v>
      </c>
      <c r="C1076" t="s">
        <v>4556</v>
      </c>
      <c r="D1076" t="s">
        <v>4557</v>
      </c>
      <c r="E1076" t="s">
        <v>4558</v>
      </c>
      <c r="G1076" t="str">
        <f>TEXT(Table1[[#This Row],[Date_added_formatted]],"yyyy")</f>
        <v>2017</v>
      </c>
      <c r="H1076" s="13">
        <f t="shared" si="16"/>
        <v>43042</v>
      </c>
      <c r="I1076" s="9" t="s">
        <v>4559</v>
      </c>
      <c r="J1076">
        <v>2015</v>
      </c>
      <c r="K1076" t="s">
        <v>47</v>
      </c>
      <c r="L1076" t="s">
        <v>36</v>
      </c>
      <c r="M1076" t="s">
        <v>463</v>
      </c>
      <c r="N1076" t="s">
        <v>4560</v>
      </c>
    </row>
    <row r="1077" spans="1:14" x14ac:dyDescent="0.25">
      <c r="A1077">
        <v>80119411</v>
      </c>
      <c r="B1077" t="s">
        <v>30</v>
      </c>
      <c r="C1077" t="s">
        <v>4561</v>
      </c>
      <c r="E1077" t="s">
        <v>4562</v>
      </c>
      <c r="F1077" t="s">
        <v>331</v>
      </c>
      <c r="G1077" t="str">
        <f>TEXT(Table1[[#This Row],[Date_added_formatted]],"yyyy")</f>
        <v>2017</v>
      </c>
      <c r="H1077" s="13">
        <f t="shared" si="16"/>
        <v>43042</v>
      </c>
      <c r="I1077" s="9" t="s">
        <v>4559</v>
      </c>
      <c r="J1077">
        <v>2017</v>
      </c>
      <c r="K1077" t="s">
        <v>26</v>
      </c>
      <c r="L1077" t="s">
        <v>36</v>
      </c>
      <c r="M1077" t="s">
        <v>554</v>
      </c>
      <c r="N1077" t="s">
        <v>4563</v>
      </c>
    </row>
    <row r="1078" spans="1:14" x14ac:dyDescent="0.25">
      <c r="A1078">
        <v>81082007</v>
      </c>
      <c r="B1078" t="s">
        <v>12</v>
      </c>
      <c r="C1078" t="s">
        <v>4564</v>
      </c>
      <c r="D1078" t="s">
        <v>4565</v>
      </c>
      <c r="E1078" t="s">
        <v>4566</v>
      </c>
      <c r="F1078" t="s">
        <v>4567</v>
      </c>
      <c r="G1078" t="str">
        <f>TEXT(Table1[[#This Row],[Date_added_formatted]],"yyyy")</f>
        <v>2019</v>
      </c>
      <c r="H1078" s="13">
        <f t="shared" si="16"/>
        <v>43798</v>
      </c>
      <c r="I1078" s="9" t="s">
        <v>4568</v>
      </c>
      <c r="J1078">
        <v>2019</v>
      </c>
      <c r="K1078" t="s">
        <v>47</v>
      </c>
      <c r="L1078" t="s">
        <v>186</v>
      </c>
      <c r="M1078" t="s">
        <v>207</v>
      </c>
      <c r="N1078" t="s">
        <v>4569</v>
      </c>
    </row>
    <row r="1079" spans="1:14" x14ac:dyDescent="0.25">
      <c r="A1079">
        <v>81172754</v>
      </c>
      <c r="B1079" t="s">
        <v>12</v>
      </c>
      <c r="C1079" t="s">
        <v>4570</v>
      </c>
      <c r="D1079" t="s">
        <v>4571</v>
      </c>
      <c r="E1079" t="s">
        <v>4572</v>
      </c>
      <c r="F1079" t="s">
        <v>751</v>
      </c>
      <c r="G1079" t="str">
        <f>TEXT(Table1[[#This Row],[Date_added_formatted]],"yyyy")</f>
        <v>2019</v>
      </c>
      <c r="H1079" s="13">
        <f t="shared" si="16"/>
        <v>43798</v>
      </c>
      <c r="I1079" s="9" t="s">
        <v>4568</v>
      </c>
      <c r="J1079">
        <v>2018</v>
      </c>
      <c r="K1079" t="s">
        <v>47</v>
      </c>
      <c r="L1079" t="s">
        <v>381</v>
      </c>
      <c r="M1079" t="s">
        <v>4573</v>
      </c>
      <c r="N1079" t="s">
        <v>4574</v>
      </c>
    </row>
    <row r="1080" spans="1:14" x14ac:dyDescent="0.25">
      <c r="A1080">
        <v>81120982</v>
      </c>
      <c r="B1080" t="s">
        <v>12</v>
      </c>
      <c r="C1080" t="s">
        <v>4575</v>
      </c>
      <c r="D1080" t="s">
        <v>4576</v>
      </c>
      <c r="E1080" t="s">
        <v>4577</v>
      </c>
      <c r="F1080" t="s">
        <v>240</v>
      </c>
      <c r="G1080" t="str">
        <f>TEXT(Table1[[#This Row],[Date_added_formatted]],"yyyy")</f>
        <v>2019</v>
      </c>
      <c r="H1080" s="13">
        <f t="shared" si="16"/>
        <v>43798</v>
      </c>
      <c r="I1080" s="9" t="s">
        <v>4568</v>
      </c>
      <c r="J1080">
        <v>2019</v>
      </c>
      <c r="K1080" t="s">
        <v>26</v>
      </c>
      <c r="L1080" t="s">
        <v>654</v>
      </c>
      <c r="M1080" t="s">
        <v>207</v>
      </c>
      <c r="N1080" t="s">
        <v>4578</v>
      </c>
    </row>
    <row r="1081" spans="1:14" x14ac:dyDescent="0.25">
      <c r="A1081">
        <v>81227195</v>
      </c>
      <c r="B1081" t="s">
        <v>12</v>
      </c>
      <c r="C1081" t="s">
        <v>4579</v>
      </c>
      <c r="D1081" t="s">
        <v>4580</v>
      </c>
      <c r="E1081" t="s">
        <v>4581</v>
      </c>
      <c r="F1081" t="s">
        <v>2834</v>
      </c>
      <c r="G1081" t="str">
        <f>TEXT(Table1[[#This Row],[Date_added_formatted]],"yyyy")</f>
        <v>2019</v>
      </c>
      <c r="H1081" s="13">
        <f t="shared" si="16"/>
        <v>43798</v>
      </c>
      <c r="I1081" s="9" t="s">
        <v>4568</v>
      </c>
      <c r="J1081">
        <v>2016</v>
      </c>
      <c r="K1081" t="s">
        <v>26</v>
      </c>
      <c r="L1081" t="s">
        <v>381</v>
      </c>
      <c r="M1081" t="s">
        <v>400</v>
      </c>
      <c r="N1081" t="s">
        <v>4582</v>
      </c>
    </row>
    <row r="1082" spans="1:14" x14ac:dyDescent="0.25">
      <c r="A1082">
        <v>81172841</v>
      </c>
      <c r="B1082" t="s">
        <v>12</v>
      </c>
      <c r="C1082" t="s">
        <v>4583</v>
      </c>
      <c r="D1082" t="s">
        <v>4584</v>
      </c>
      <c r="E1082" t="s">
        <v>4585</v>
      </c>
      <c r="G1082" t="str">
        <f>TEXT(Table1[[#This Row],[Date_added_formatted]],"yyyy")</f>
        <v>2019</v>
      </c>
      <c r="H1082" s="13">
        <f t="shared" si="16"/>
        <v>43798</v>
      </c>
      <c r="I1082" s="9" t="s">
        <v>4568</v>
      </c>
      <c r="J1082">
        <v>2018</v>
      </c>
      <c r="K1082" t="s">
        <v>47</v>
      </c>
      <c r="L1082" t="s">
        <v>2111</v>
      </c>
      <c r="M1082" t="s">
        <v>230</v>
      </c>
      <c r="N1082" t="s">
        <v>4586</v>
      </c>
    </row>
    <row r="1083" spans="1:14" x14ac:dyDescent="0.25">
      <c r="A1083">
        <v>81172899</v>
      </c>
      <c r="B1083" t="s">
        <v>12</v>
      </c>
      <c r="C1083" t="s">
        <v>4587</v>
      </c>
      <c r="D1083" t="s">
        <v>4588</v>
      </c>
      <c r="E1083" t="s">
        <v>4589</v>
      </c>
      <c r="F1083" t="s">
        <v>751</v>
      </c>
      <c r="G1083" t="str">
        <f>TEXT(Table1[[#This Row],[Date_added_formatted]],"yyyy")</f>
        <v>2019</v>
      </c>
      <c r="H1083" s="13">
        <f t="shared" si="16"/>
        <v>43798</v>
      </c>
      <c r="I1083" s="9" t="s">
        <v>4568</v>
      </c>
      <c r="J1083">
        <v>2018</v>
      </c>
      <c r="K1083" t="s">
        <v>26</v>
      </c>
      <c r="L1083" t="s">
        <v>61</v>
      </c>
      <c r="M1083" t="s">
        <v>1608</v>
      </c>
      <c r="N1083" t="s">
        <v>4590</v>
      </c>
    </row>
    <row r="1084" spans="1:14" x14ac:dyDescent="0.25">
      <c r="A1084">
        <v>81094391</v>
      </c>
      <c r="B1084" t="s">
        <v>30</v>
      </c>
      <c r="C1084" t="s">
        <v>4591</v>
      </c>
      <c r="E1084" t="s">
        <v>4592</v>
      </c>
      <c r="F1084" t="s">
        <v>33</v>
      </c>
      <c r="G1084" t="str">
        <f>TEXT(Table1[[#This Row],[Date_added_formatted]],"yyyy")</f>
        <v>2019</v>
      </c>
      <c r="H1084" s="13">
        <f t="shared" si="16"/>
        <v>43798</v>
      </c>
      <c r="I1084" s="9" t="s">
        <v>4568</v>
      </c>
      <c r="J1084">
        <v>2019</v>
      </c>
      <c r="K1084" t="s">
        <v>18</v>
      </c>
      <c r="L1084" t="s">
        <v>36</v>
      </c>
      <c r="M1084" t="s">
        <v>1068</v>
      </c>
      <c r="N1084" t="s">
        <v>4593</v>
      </c>
    </row>
    <row r="1085" spans="1:14" x14ac:dyDescent="0.25">
      <c r="A1085">
        <v>81172908</v>
      </c>
      <c r="B1085" t="s">
        <v>12</v>
      </c>
      <c r="C1085" t="s">
        <v>4594</v>
      </c>
      <c r="D1085" t="s">
        <v>4595</v>
      </c>
      <c r="E1085" t="s">
        <v>4596</v>
      </c>
      <c r="F1085" t="s">
        <v>751</v>
      </c>
      <c r="G1085" t="str">
        <f>TEXT(Table1[[#This Row],[Date_added_formatted]],"yyyy")</f>
        <v>2019</v>
      </c>
      <c r="H1085" s="13">
        <f t="shared" si="16"/>
        <v>43798</v>
      </c>
      <c r="I1085" s="9" t="s">
        <v>4568</v>
      </c>
      <c r="J1085">
        <v>2017</v>
      </c>
      <c r="K1085" t="s">
        <v>47</v>
      </c>
      <c r="L1085" t="s">
        <v>576</v>
      </c>
      <c r="M1085" t="s">
        <v>135</v>
      </c>
      <c r="N1085" t="s">
        <v>4597</v>
      </c>
    </row>
    <row r="1086" spans="1:14" x14ac:dyDescent="0.25">
      <c r="A1086">
        <v>81152641</v>
      </c>
      <c r="B1086" t="s">
        <v>30</v>
      </c>
      <c r="C1086" t="s">
        <v>4598</v>
      </c>
      <c r="E1086" t="s">
        <v>4599</v>
      </c>
      <c r="G1086" t="str">
        <f>TEXT(Table1[[#This Row],[Date_added_formatted]],"yyyy")</f>
        <v>2019</v>
      </c>
      <c r="H1086" s="13">
        <f t="shared" si="16"/>
        <v>43798</v>
      </c>
      <c r="I1086" s="9" t="s">
        <v>4568</v>
      </c>
      <c r="J1086">
        <v>2019</v>
      </c>
      <c r="K1086" t="s">
        <v>47</v>
      </c>
      <c r="L1086" t="s">
        <v>36</v>
      </c>
      <c r="M1086" t="s">
        <v>165</v>
      </c>
      <c r="N1086" t="s">
        <v>4600</v>
      </c>
    </row>
    <row r="1087" spans="1:14" x14ac:dyDescent="0.25">
      <c r="A1087">
        <v>81172901</v>
      </c>
      <c r="B1087" t="s">
        <v>12</v>
      </c>
      <c r="C1087" t="s">
        <v>4601</v>
      </c>
      <c r="D1087" t="s">
        <v>756</v>
      </c>
      <c r="E1087" t="s">
        <v>4602</v>
      </c>
      <c r="F1087" t="s">
        <v>751</v>
      </c>
      <c r="G1087" t="str">
        <f>TEXT(Table1[[#This Row],[Date_added_formatted]],"yyyy")</f>
        <v>2019</v>
      </c>
      <c r="H1087" s="13">
        <f t="shared" si="16"/>
        <v>43798</v>
      </c>
      <c r="I1087" s="9" t="s">
        <v>4568</v>
      </c>
      <c r="J1087">
        <v>2018</v>
      </c>
      <c r="K1087" t="s">
        <v>47</v>
      </c>
      <c r="L1087" t="s">
        <v>345</v>
      </c>
      <c r="M1087" t="s">
        <v>199</v>
      </c>
      <c r="N1087" t="s">
        <v>4603</v>
      </c>
    </row>
    <row r="1088" spans="1:14" x14ac:dyDescent="0.25">
      <c r="A1088">
        <v>80990849</v>
      </c>
      <c r="B1088" t="s">
        <v>30</v>
      </c>
      <c r="C1088" t="s">
        <v>4604</v>
      </c>
      <c r="F1088" t="s">
        <v>33</v>
      </c>
      <c r="G1088" t="str">
        <f>TEXT(Table1[[#This Row],[Date_added_formatted]],"yyyy")</f>
        <v>2019</v>
      </c>
      <c r="H1088" s="13">
        <f t="shared" si="16"/>
        <v>43798</v>
      </c>
      <c r="I1088" s="9" t="s">
        <v>4568</v>
      </c>
      <c r="J1088">
        <v>2019</v>
      </c>
      <c r="K1088" t="s">
        <v>26</v>
      </c>
      <c r="L1088" t="s">
        <v>36</v>
      </c>
      <c r="M1088" t="s">
        <v>173</v>
      </c>
      <c r="N1088" t="s">
        <v>4605</v>
      </c>
    </row>
    <row r="1089" spans="1:14" x14ac:dyDescent="0.25">
      <c r="A1089">
        <v>81033086</v>
      </c>
      <c r="B1089" t="s">
        <v>12</v>
      </c>
      <c r="C1089" t="s">
        <v>4606</v>
      </c>
      <c r="D1089" t="s">
        <v>4406</v>
      </c>
      <c r="E1089" t="s">
        <v>4607</v>
      </c>
      <c r="F1089" t="s">
        <v>33</v>
      </c>
      <c r="G1089" t="str">
        <f>TEXT(Table1[[#This Row],[Date_added_formatted]],"yyyy")</f>
        <v>2019</v>
      </c>
      <c r="H1089" s="13">
        <f t="shared" si="16"/>
        <v>43797</v>
      </c>
      <c r="I1089" s="9" t="s">
        <v>4608</v>
      </c>
      <c r="J1089">
        <v>2019</v>
      </c>
      <c r="K1089" t="s">
        <v>18</v>
      </c>
      <c r="L1089" t="s">
        <v>27</v>
      </c>
      <c r="M1089" t="s">
        <v>382</v>
      </c>
      <c r="N1089" t="s">
        <v>4609</v>
      </c>
    </row>
    <row r="1090" spans="1:14" x14ac:dyDescent="0.25">
      <c r="A1090">
        <v>80156799</v>
      </c>
      <c r="B1090" t="s">
        <v>30</v>
      </c>
      <c r="C1090" t="s">
        <v>4610</v>
      </c>
      <c r="E1090" t="s">
        <v>4611</v>
      </c>
      <c r="F1090" t="s">
        <v>777</v>
      </c>
      <c r="G1090" t="str">
        <f>TEXT(Table1[[#This Row],[Date_added_formatted]],"yyyy")</f>
        <v>2019</v>
      </c>
      <c r="H1090" s="13">
        <f t="shared" si="16"/>
        <v>43797</v>
      </c>
      <c r="I1090" s="9" t="s">
        <v>4608</v>
      </c>
      <c r="J1090">
        <v>2019</v>
      </c>
      <c r="K1090" t="s">
        <v>47</v>
      </c>
      <c r="L1090" t="s">
        <v>36</v>
      </c>
      <c r="M1090" t="s">
        <v>778</v>
      </c>
      <c r="N1090" t="s">
        <v>4612</v>
      </c>
    </row>
    <row r="1091" spans="1:14" x14ac:dyDescent="0.25">
      <c r="A1091">
        <v>81161538</v>
      </c>
      <c r="B1091" t="s">
        <v>30</v>
      </c>
      <c r="C1091" t="s">
        <v>4613</v>
      </c>
      <c r="F1091" t="s">
        <v>432</v>
      </c>
      <c r="G1091" t="str">
        <f>TEXT(Table1[[#This Row],[Date_added_formatted]],"yyyy")</f>
        <v>2019</v>
      </c>
      <c r="H1091" s="13">
        <f t="shared" ref="H1091:H1154" si="17">DATEVALUE(MID(I1091,FIND(" ",I1091)+1,LEN(I1091)-FIND(" ",I1091)-4)&amp;" "&amp;LEFT(I1091,FIND(" ",I1091)-1)&amp;", "&amp;RIGHT(I1091,4))</f>
        <v>43797</v>
      </c>
      <c r="I1091" s="9" t="s">
        <v>4608</v>
      </c>
      <c r="J1091">
        <v>2019</v>
      </c>
      <c r="K1091" t="s">
        <v>26</v>
      </c>
      <c r="L1091" t="s">
        <v>36</v>
      </c>
      <c r="M1091" t="s">
        <v>4614</v>
      </c>
      <c r="N1091" t="s">
        <v>4615</v>
      </c>
    </row>
    <row r="1092" spans="1:14" x14ac:dyDescent="0.25">
      <c r="A1092">
        <v>80997965</v>
      </c>
      <c r="B1092" t="s">
        <v>30</v>
      </c>
      <c r="C1092" t="s">
        <v>4616</v>
      </c>
      <c r="E1092" t="s">
        <v>4617</v>
      </c>
      <c r="F1092" t="s">
        <v>33</v>
      </c>
      <c r="G1092" t="str">
        <f>TEXT(Table1[[#This Row],[Date_added_formatted]],"yyyy")</f>
        <v>2019</v>
      </c>
      <c r="H1092" s="13">
        <f t="shared" si="17"/>
        <v>43797</v>
      </c>
      <c r="I1092" s="9" t="s">
        <v>4608</v>
      </c>
      <c r="J1092">
        <v>2019</v>
      </c>
      <c r="K1092" t="s">
        <v>18</v>
      </c>
      <c r="L1092" t="s">
        <v>36</v>
      </c>
      <c r="M1092" t="s">
        <v>372</v>
      </c>
      <c r="N1092" t="s">
        <v>4618</v>
      </c>
    </row>
    <row r="1093" spans="1:14" x14ac:dyDescent="0.25">
      <c r="A1093">
        <v>81018979</v>
      </c>
      <c r="B1093" t="s">
        <v>30</v>
      </c>
      <c r="C1093" t="s">
        <v>4619</v>
      </c>
      <c r="E1093" t="s">
        <v>4620</v>
      </c>
      <c r="F1093" t="s">
        <v>240</v>
      </c>
      <c r="G1093" t="str">
        <f>TEXT(Table1[[#This Row],[Date_added_formatted]],"yyyy")</f>
        <v>2019</v>
      </c>
      <c r="H1093" s="13">
        <f t="shared" si="17"/>
        <v>43797</v>
      </c>
      <c r="I1093" s="9" t="s">
        <v>4608</v>
      </c>
      <c r="J1093">
        <v>2019</v>
      </c>
      <c r="K1093" t="s">
        <v>26</v>
      </c>
      <c r="L1093" t="s">
        <v>36</v>
      </c>
      <c r="M1093" t="s">
        <v>447</v>
      </c>
      <c r="N1093" t="s">
        <v>4621</v>
      </c>
    </row>
    <row r="1094" spans="1:14" x14ac:dyDescent="0.25">
      <c r="A1094">
        <v>60020826</v>
      </c>
      <c r="B1094" t="s">
        <v>12</v>
      </c>
      <c r="C1094" t="s">
        <v>4622</v>
      </c>
      <c r="D1094" t="s">
        <v>4623</v>
      </c>
      <c r="E1094" t="s">
        <v>4624</v>
      </c>
      <c r="F1094" t="s">
        <v>4625</v>
      </c>
      <c r="G1094" t="str">
        <f>TEXT(Table1[[#This Row],[Date_added_formatted]],"yyyy")</f>
        <v>2019</v>
      </c>
      <c r="H1094" s="13">
        <f t="shared" si="17"/>
        <v>43797</v>
      </c>
      <c r="I1094" s="9" t="s">
        <v>4608</v>
      </c>
      <c r="J1094">
        <v>2001</v>
      </c>
      <c r="K1094" t="s">
        <v>60</v>
      </c>
      <c r="L1094" t="s">
        <v>791</v>
      </c>
      <c r="M1094" t="s">
        <v>882</v>
      </c>
      <c r="N1094" t="s">
        <v>4626</v>
      </c>
    </row>
    <row r="1095" spans="1:14" x14ac:dyDescent="0.25">
      <c r="A1095">
        <v>80226242</v>
      </c>
      <c r="B1095" t="s">
        <v>12</v>
      </c>
      <c r="C1095" t="s">
        <v>4627</v>
      </c>
      <c r="D1095" t="s">
        <v>4628</v>
      </c>
      <c r="E1095" t="s">
        <v>4629</v>
      </c>
      <c r="F1095" t="s">
        <v>496</v>
      </c>
      <c r="G1095" t="str">
        <f>TEXT(Table1[[#This Row],[Date_added_formatted]],"yyyy")</f>
        <v>2018</v>
      </c>
      <c r="H1095" s="13">
        <f t="shared" si="17"/>
        <v>43432</v>
      </c>
      <c r="I1095" s="9" t="s">
        <v>4630</v>
      </c>
      <c r="J1095">
        <v>2017</v>
      </c>
      <c r="K1095" t="s">
        <v>26</v>
      </c>
      <c r="L1095" t="s">
        <v>4519</v>
      </c>
      <c r="M1095" t="s">
        <v>427</v>
      </c>
      <c r="N1095" t="s">
        <v>4631</v>
      </c>
    </row>
    <row r="1096" spans="1:14" x14ac:dyDescent="0.25">
      <c r="A1096">
        <v>81002391</v>
      </c>
      <c r="B1096" t="s">
        <v>30</v>
      </c>
      <c r="C1096" t="s">
        <v>4632</v>
      </c>
      <c r="F1096" t="s">
        <v>33</v>
      </c>
      <c r="G1096" t="str">
        <f>TEXT(Table1[[#This Row],[Date_added_formatted]],"yyyy")</f>
        <v>2019</v>
      </c>
      <c r="H1096" s="13">
        <f t="shared" si="17"/>
        <v>43796</v>
      </c>
      <c r="I1096" s="9" t="s">
        <v>4633</v>
      </c>
      <c r="J1096">
        <v>2019</v>
      </c>
      <c r="K1096" t="s">
        <v>47</v>
      </c>
      <c r="L1096" t="s">
        <v>36</v>
      </c>
      <c r="M1096" t="s">
        <v>173</v>
      </c>
      <c r="N1096" t="s">
        <v>4634</v>
      </c>
    </row>
    <row r="1097" spans="1:14" x14ac:dyDescent="0.25">
      <c r="A1097">
        <v>70101696</v>
      </c>
      <c r="B1097" t="s">
        <v>12</v>
      </c>
      <c r="C1097" t="s">
        <v>4635</v>
      </c>
      <c r="D1097" t="s">
        <v>4636</v>
      </c>
      <c r="E1097" t="s">
        <v>4637</v>
      </c>
      <c r="F1097" t="s">
        <v>33</v>
      </c>
      <c r="G1097" t="str">
        <f>TEXT(Table1[[#This Row],[Date_added_formatted]],"yyyy")</f>
        <v>2019</v>
      </c>
      <c r="H1097" s="13">
        <f t="shared" si="17"/>
        <v>43796</v>
      </c>
      <c r="I1097" s="9" t="s">
        <v>4633</v>
      </c>
      <c r="J1097">
        <v>2008</v>
      </c>
      <c r="K1097" t="s">
        <v>60</v>
      </c>
      <c r="L1097" t="s">
        <v>1158</v>
      </c>
      <c r="M1097" t="s">
        <v>502</v>
      </c>
      <c r="N1097" t="s">
        <v>4638</v>
      </c>
    </row>
    <row r="1098" spans="1:14" x14ac:dyDescent="0.25">
      <c r="A1098">
        <v>81194544</v>
      </c>
      <c r="B1098" t="s">
        <v>12</v>
      </c>
      <c r="C1098" t="s">
        <v>4639</v>
      </c>
      <c r="D1098" t="s">
        <v>4640</v>
      </c>
      <c r="E1098" t="s">
        <v>4641</v>
      </c>
      <c r="F1098" t="s">
        <v>217</v>
      </c>
      <c r="G1098" t="str">
        <f>TEXT(Table1[[#This Row],[Date_added_formatted]],"yyyy")</f>
        <v>2019</v>
      </c>
      <c r="H1098" s="13">
        <f t="shared" si="17"/>
        <v>43796</v>
      </c>
      <c r="I1098" s="9" t="s">
        <v>4633</v>
      </c>
      <c r="J1098">
        <v>2019</v>
      </c>
      <c r="K1098" t="s">
        <v>47</v>
      </c>
      <c r="L1098" t="s">
        <v>3821</v>
      </c>
      <c r="M1098" t="s">
        <v>236</v>
      </c>
      <c r="N1098" t="s">
        <v>4642</v>
      </c>
    </row>
    <row r="1099" spans="1:14" x14ac:dyDescent="0.25">
      <c r="A1099">
        <v>80995081</v>
      </c>
      <c r="B1099" t="s">
        <v>12</v>
      </c>
      <c r="C1099" t="s">
        <v>4643</v>
      </c>
      <c r="D1099" t="s">
        <v>2746</v>
      </c>
      <c r="E1099" t="s">
        <v>4644</v>
      </c>
      <c r="G1099" t="str">
        <f>TEXT(Table1[[#This Row],[Date_added_formatted]],"yyyy")</f>
        <v>2019</v>
      </c>
      <c r="H1099" s="13">
        <f t="shared" si="17"/>
        <v>43796</v>
      </c>
      <c r="I1099" s="9" t="s">
        <v>4633</v>
      </c>
      <c r="J1099">
        <v>2019</v>
      </c>
      <c r="K1099" t="s">
        <v>41</v>
      </c>
      <c r="L1099" t="s">
        <v>936</v>
      </c>
      <c r="M1099" t="s">
        <v>20</v>
      </c>
      <c r="N1099" t="s">
        <v>4645</v>
      </c>
    </row>
    <row r="1100" spans="1:14" x14ac:dyDescent="0.25">
      <c r="A1100">
        <v>81177504</v>
      </c>
      <c r="B1100" t="s">
        <v>12</v>
      </c>
      <c r="C1100" t="s">
        <v>4646</v>
      </c>
      <c r="D1100" t="s">
        <v>4647</v>
      </c>
      <c r="E1100" t="s">
        <v>4648</v>
      </c>
      <c r="F1100" t="s">
        <v>4649</v>
      </c>
      <c r="G1100" t="str">
        <f>TEXT(Table1[[#This Row],[Date_added_formatted]],"yyyy")</f>
        <v>2019</v>
      </c>
      <c r="H1100" s="13">
        <f t="shared" si="17"/>
        <v>43796</v>
      </c>
      <c r="I1100" s="9" t="s">
        <v>4633</v>
      </c>
      <c r="J1100">
        <v>2019</v>
      </c>
      <c r="K1100" t="s">
        <v>26</v>
      </c>
      <c r="L1100" t="s">
        <v>186</v>
      </c>
      <c r="M1100" t="s">
        <v>153</v>
      </c>
      <c r="N1100" t="s">
        <v>4650</v>
      </c>
    </row>
    <row r="1101" spans="1:14" x14ac:dyDescent="0.25">
      <c r="A1101">
        <v>80175798</v>
      </c>
      <c r="B1101" t="s">
        <v>12</v>
      </c>
      <c r="C1101" t="s">
        <v>4651</v>
      </c>
      <c r="D1101" t="s">
        <v>3543</v>
      </c>
      <c r="E1101" t="s">
        <v>4652</v>
      </c>
      <c r="F1101" t="s">
        <v>33</v>
      </c>
      <c r="G1101" t="str">
        <f>TEXT(Table1[[#This Row],[Date_added_formatted]],"yyyy")</f>
        <v>2019</v>
      </c>
      <c r="H1101" s="13">
        <f t="shared" si="17"/>
        <v>43796</v>
      </c>
      <c r="I1101" s="9" t="s">
        <v>4633</v>
      </c>
      <c r="J1101">
        <v>2019</v>
      </c>
      <c r="K1101" t="s">
        <v>60</v>
      </c>
      <c r="L1101" t="s">
        <v>4653</v>
      </c>
      <c r="M1101" t="s">
        <v>1159</v>
      </c>
      <c r="N1101" t="s">
        <v>4654</v>
      </c>
    </row>
    <row r="1102" spans="1:14" x14ac:dyDescent="0.25">
      <c r="A1102">
        <v>80216094</v>
      </c>
      <c r="B1102" t="s">
        <v>30</v>
      </c>
      <c r="C1102" t="s">
        <v>4655</v>
      </c>
      <c r="E1102" t="s">
        <v>4656</v>
      </c>
      <c r="F1102" t="s">
        <v>33</v>
      </c>
      <c r="G1102" t="str">
        <f>TEXT(Table1[[#This Row],[Date_added_formatted]],"yyyy")</f>
        <v>2018</v>
      </c>
      <c r="H1102" s="13">
        <f t="shared" si="17"/>
        <v>43431</v>
      </c>
      <c r="I1102" s="9" t="s">
        <v>4657</v>
      </c>
      <c r="J1102">
        <v>2018</v>
      </c>
      <c r="K1102" t="s">
        <v>26</v>
      </c>
      <c r="L1102" t="s">
        <v>36</v>
      </c>
      <c r="M1102" t="s">
        <v>1237</v>
      </c>
      <c r="N1102" t="s">
        <v>4658</v>
      </c>
    </row>
    <row r="1103" spans="1:14" x14ac:dyDescent="0.25">
      <c r="A1103">
        <v>80227995</v>
      </c>
      <c r="B1103" t="s">
        <v>30</v>
      </c>
      <c r="C1103" t="s">
        <v>4659</v>
      </c>
      <c r="E1103" t="s">
        <v>4660</v>
      </c>
      <c r="F1103" t="s">
        <v>3690</v>
      </c>
      <c r="G1103" t="str">
        <f>TEXT(Table1[[#This Row],[Date_added_formatted]],"yyyy")</f>
        <v>2018</v>
      </c>
      <c r="H1103" s="13">
        <f t="shared" si="17"/>
        <v>43431</v>
      </c>
      <c r="I1103" s="9" t="s">
        <v>4657</v>
      </c>
      <c r="J1103">
        <v>2015</v>
      </c>
      <c r="K1103" t="s">
        <v>35</v>
      </c>
      <c r="L1103" t="s">
        <v>36</v>
      </c>
      <c r="M1103" t="s">
        <v>37</v>
      </c>
      <c r="N1103" t="s">
        <v>4661</v>
      </c>
    </row>
    <row r="1104" spans="1:14" x14ac:dyDescent="0.25">
      <c r="A1104">
        <v>80239961</v>
      </c>
      <c r="B1104" t="s">
        <v>12</v>
      </c>
      <c r="C1104" t="s">
        <v>4662</v>
      </c>
      <c r="D1104" t="s">
        <v>4663</v>
      </c>
      <c r="E1104" t="s">
        <v>4664</v>
      </c>
      <c r="F1104" t="s">
        <v>4665</v>
      </c>
      <c r="G1104" t="str">
        <f>TEXT(Table1[[#This Row],[Date_added_formatted]],"yyyy")</f>
        <v>2018</v>
      </c>
      <c r="H1104" s="13">
        <f t="shared" si="17"/>
        <v>43431</v>
      </c>
      <c r="I1104" s="9" t="s">
        <v>4657</v>
      </c>
      <c r="J1104">
        <v>2018</v>
      </c>
      <c r="K1104" t="s">
        <v>26</v>
      </c>
      <c r="L1104" t="s">
        <v>877</v>
      </c>
      <c r="M1104" t="s">
        <v>427</v>
      </c>
      <c r="N1104" t="s">
        <v>4666</v>
      </c>
    </row>
    <row r="1105" spans="1:14" x14ac:dyDescent="0.25">
      <c r="A1105">
        <v>80219019</v>
      </c>
      <c r="B1105" t="s">
        <v>12</v>
      </c>
      <c r="C1105" t="s">
        <v>4667</v>
      </c>
      <c r="D1105" t="s">
        <v>4668</v>
      </c>
      <c r="E1105" t="s">
        <v>4669</v>
      </c>
      <c r="F1105" t="s">
        <v>217</v>
      </c>
      <c r="G1105" t="str">
        <f>TEXT(Table1[[#This Row],[Date_added_formatted]],"yyyy")</f>
        <v>2017</v>
      </c>
      <c r="H1105" s="13">
        <f t="shared" si="17"/>
        <v>43066</v>
      </c>
      <c r="I1105" s="9" t="s">
        <v>4670</v>
      </c>
      <c r="J1105">
        <v>2017</v>
      </c>
      <c r="K1105" t="s">
        <v>146</v>
      </c>
      <c r="L1105" t="s">
        <v>326</v>
      </c>
      <c r="M1105" t="s">
        <v>230</v>
      </c>
      <c r="N1105" t="s">
        <v>4671</v>
      </c>
    </row>
    <row r="1106" spans="1:14" x14ac:dyDescent="0.25">
      <c r="A1106">
        <v>81062293</v>
      </c>
      <c r="B1106" t="s">
        <v>12</v>
      </c>
      <c r="C1106" t="s">
        <v>4672</v>
      </c>
      <c r="D1106" t="s">
        <v>4673</v>
      </c>
      <c r="E1106" t="s">
        <v>4674</v>
      </c>
      <c r="F1106" t="s">
        <v>33</v>
      </c>
      <c r="G1106" t="str">
        <f>TEXT(Table1[[#This Row],[Date_added_formatted]],"yyyy")</f>
        <v>2019</v>
      </c>
      <c r="H1106" s="13">
        <f t="shared" si="17"/>
        <v>43795</v>
      </c>
      <c r="I1106" s="9" t="s">
        <v>4675</v>
      </c>
      <c r="J1106">
        <v>2019</v>
      </c>
      <c r="K1106" t="s">
        <v>26</v>
      </c>
      <c r="L1106" t="s">
        <v>247</v>
      </c>
      <c r="M1106" t="s">
        <v>28</v>
      </c>
      <c r="N1106" t="s">
        <v>4676</v>
      </c>
    </row>
    <row r="1107" spans="1:14" x14ac:dyDescent="0.25">
      <c r="A1107">
        <v>80235524</v>
      </c>
      <c r="B1107" t="s">
        <v>12</v>
      </c>
      <c r="C1107" t="s">
        <v>4677</v>
      </c>
      <c r="D1107" t="s">
        <v>4678</v>
      </c>
      <c r="E1107" t="s">
        <v>4679</v>
      </c>
      <c r="F1107" t="s">
        <v>33</v>
      </c>
      <c r="G1107" t="str">
        <f>TEXT(Table1[[#This Row],[Date_added_formatted]],"yyyy")</f>
        <v>2019</v>
      </c>
      <c r="H1107" s="13">
        <f t="shared" si="17"/>
        <v>43795</v>
      </c>
      <c r="I1107" s="9" t="s">
        <v>4675</v>
      </c>
      <c r="J1107">
        <v>2019</v>
      </c>
      <c r="K1107" t="s">
        <v>103</v>
      </c>
      <c r="L1107" t="s">
        <v>506</v>
      </c>
      <c r="M1107" t="s">
        <v>94</v>
      </c>
      <c r="N1107" t="s">
        <v>4680</v>
      </c>
    </row>
    <row r="1108" spans="1:14" x14ac:dyDescent="0.25">
      <c r="A1108">
        <v>81035121</v>
      </c>
      <c r="B1108" t="s">
        <v>12</v>
      </c>
      <c r="C1108" t="s">
        <v>4681</v>
      </c>
      <c r="E1108" t="s">
        <v>838</v>
      </c>
      <c r="G1108" t="str">
        <f>TEXT(Table1[[#This Row],[Date_added_formatted]],"yyyy")</f>
        <v>2019</v>
      </c>
      <c r="H1108" s="13">
        <f t="shared" si="17"/>
        <v>43795</v>
      </c>
      <c r="I1108" s="9" t="s">
        <v>4675</v>
      </c>
      <c r="J1108">
        <v>2019</v>
      </c>
      <c r="K1108" t="s">
        <v>103</v>
      </c>
      <c r="L1108" t="s">
        <v>1936</v>
      </c>
      <c r="M1108" t="s">
        <v>1041</v>
      </c>
      <c r="N1108" t="s">
        <v>4682</v>
      </c>
    </row>
    <row r="1109" spans="1:14" x14ac:dyDescent="0.25">
      <c r="A1109">
        <v>81140259</v>
      </c>
      <c r="B1109" t="s">
        <v>30</v>
      </c>
      <c r="C1109" t="s">
        <v>4683</v>
      </c>
      <c r="E1109" t="s">
        <v>4684</v>
      </c>
      <c r="F1109" t="s">
        <v>598</v>
      </c>
      <c r="G1109" t="str">
        <f>TEXT(Table1[[#This Row],[Date_added_formatted]],"yyyy")</f>
        <v>2019</v>
      </c>
      <c r="H1109" s="13">
        <f t="shared" si="17"/>
        <v>43795</v>
      </c>
      <c r="I1109" s="9" t="s">
        <v>4675</v>
      </c>
      <c r="J1109">
        <v>2019</v>
      </c>
      <c r="K1109" t="s">
        <v>26</v>
      </c>
      <c r="L1109" t="s">
        <v>36</v>
      </c>
      <c r="M1109" t="s">
        <v>4685</v>
      </c>
      <c r="N1109" t="s">
        <v>4686</v>
      </c>
    </row>
    <row r="1110" spans="1:14" x14ac:dyDescent="0.25">
      <c r="A1110">
        <v>80241855</v>
      </c>
      <c r="B1110" t="s">
        <v>30</v>
      </c>
      <c r="C1110" t="s">
        <v>4687</v>
      </c>
      <c r="E1110" t="s">
        <v>4688</v>
      </c>
      <c r="F1110" t="s">
        <v>33</v>
      </c>
      <c r="G1110" t="str">
        <f>TEXT(Table1[[#This Row],[Date_added_formatted]],"yyyy")</f>
        <v>2019</v>
      </c>
      <c r="H1110" s="13">
        <f t="shared" si="17"/>
        <v>43794</v>
      </c>
      <c r="I1110" s="9" t="s">
        <v>4689</v>
      </c>
      <c r="J1110">
        <v>2018</v>
      </c>
      <c r="K1110" t="s">
        <v>47</v>
      </c>
      <c r="L1110" t="s">
        <v>36</v>
      </c>
      <c r="M1110" t="s">
        <v>361</v>
      </c>
      <c r="N1110" t="s">
        <v>4690</v>
      </c>
    </row>
    <row r="1111" spans="1:14" x14ac:dyDescent="0.25">
      <c r="A1111">
        <v>81215481</v>
      </c>
      <c r="B1111" t="s">
        <v>12</v>
      </c>
      <c r="C1111" t="s">
        <v>4691</v>
      </c>
      <c r="D1111" t="s">
        <v>4692</v>
      </c>
      <c r="E1111" t="s">
        <v>4693</v>
      </c>
      <c r="F1111" t="s">
        <v>217</v>
      </c>
      <c r="G1111" t="str">
        <f>TEXT(Table1[[#This Row],[Date_added_formatted]],"yyyy")</f>
        <v>2019</v>
      </c>
      <c r="H1111" s="13">
        <f t="shared" si="17"/>
        <v>43794</v>
      </c>
      <c r="I1111" s="9" t="s">
        <v>4689</v>
      </c>
      <c r="J1111">
        <v>2019</v>
      </c>
      <c r="K1111" t="s">
        <v>26</v>
      </c>
      <c r="L1111" t="s">
        <v>527</v>
      </c>
      <c r="M1111" t="s">
        <v>89</v>
      </c>
      <c r="N1111" t="s">
        <v>4694</v>
      </c>
    </row>
    <row r="1112" spans="1:14" x14ac:dyDescent="0.25">
      <c r="A1112">
        <v>81005044</v>
      </c>
      <c r="B1112" t="s">
        <v>12</v>
      </c>
      <c r="C1112" t="s">
        <v>4695</v>
      </c>
      <c r="D1112" t="s">
        <v>4696</v>
      </c>
      <c r="G1112" t="str">
        <f>TEXT(Table1[[#This Row],[Date_added_formatted]],"yyyy")</f>
        <v>2019</v>
      </c>
      <c r="H1112" s="13">
        <f t="shared" si="17"/>
        <v>43794</v>
      </c>
      <c r="I1112" s="9" t="s">
        <v>4689</v>
      </c>
      <c r="J1112">
        <v>2019</v>
      </c>
      <c r="K1112" t="s">
        <v>26</v>
      </c>
      <c r="L1112" t="s">
        <v>699</v>
      </c>
      <c r="M1112" t="s">
        <v>456</v>
      </c>
      <c r="N1112" t="s">
        <v>4697</v>
      </c>
    </row>
    <row r="1113" spans="1:14" x14ac:dyDescent="0.25">
      <c r="A1113">
        <v>80147529</v>
      </c>
      <c r="B1113" t="s">
        <v>12</v>
      </c>
      <c r="C1113" t="s">
        <v>4698</v>
      </c>
      <c r="D1113" t="s">
        <v>4699</v>
      </c>
      <c r="E1113" t="s">
        <v>4700</v>
      </c>
      <c r="F1113" t="s">
        <v>33</v>
      </c>
      <c r="G1113" t="str">
        <f>TEXT(Table1[[#This Row],[Date_added_formatted]],"yyyy")</f>
        <v>2018</v>
      </c>
      <c r="H1113" s="13">
        <f t="shared" si="17"/>
        <v>43429</v>
      </c>
      <c r="I1113" s="9" t="s">
        <v>4701</v>
      </c>
      <c r="J1113">
        <v>2015</v>
      </c>
      <c r="K1113" t="s">
        <v>47</v>
      </c>
      <c r="L1113" t="s">
        <v>88</v>
      </c>
      <c r="M1113" t="s">
        <v>141</v>
      </c>
      <c r="N1113" t="s">
        <v>4702</v>
      </c>
    </row>
    <row r="1114" spans="1:14" x14ac:dyDescent="0.25">
      <c r="A1114">
        <v>81018860</v>
      </c>
      <c r="B1114" t="s">
        <v>12</v>
      </c>
      <c r="C1114" t="s">
        <v>4703</v>
      </c>
      <c r="D1114" t="s">
        <v>4704</v>
      </c>
      <c r="E1114" t="s">
        <v>4705</v>
      </c>
      <c r="F1114" t="s">
        <v>33</v>
      </c>
      <c r="G1114" t="str">
        <f>TEXT(Table1[[#This Row],[Date_added_formatted]],"yyyy")</f>
        <v>2018</v>
      </c>
      <c r="H1114" s="13">
        <f t="shared" si="17"/>
        <v>43429</v>
      </c>
      <c r="I1114" s="9" t="s">
        <v>4701</v>
      </c>
      <c r="J1114">
        <v>2018</v>
      </c>
      <c r="K1114" t="s">
        <v>103</v>
      </c>
      <c r="L1114" t="s">
        <v>3831</v>
      </c>
      <c r="M1114" t="s">
        <v>94</v>
      </c>
      <c r="N1114" t="s">
        <v>4706</v>
      </c>
    </row>
    <row r="1115" spans="1:14" x14ac:dyDescent="0.25">
      <c r="A1115">
        <v>80217495</v>
      </c>
      <c r="B1115" t="s">
        <v>12</v>
      </c>
      <c r="C1115" t="s">
        <v>4707</v>
      </c>
      <c r="D1115" t="s">
        <v>4708</v>
      </c>
      <c r="F1115" t="s">
        <v>4709</v>
      </c>
      <c r="G1115" t="str">
        <f>TEXT(Table1[[#This Row],[Date_added_formatted]],"yyyy")</f>
        <v>2017</v>
      </c>
      <c r="H1115" s="13">
        <f t="shared" si="17"/>
        <v>43064</v>
      </c>
      <c r="I1115" s="9" t="s">
        <v>4710</v>
      </c>
      <c r="J1115">
        <v>2017</v>
      </c>
      <c r="K1115" t="s">
        <v>18</v>
      </c>
      <c r="L1115" t="s">
        <v>1002</v>
      </c>
      <c r="M1115" t="s">
        <v>456</v>
      </c>
      <c r="N1115" t="s">
        <v>4711</v>
      </c>
    </row>
    <row r="1116" spans="1:14" x14ac:dyDescent="0.25">
      <c r="A1116">
        <v>80141787</v>
      </c>
      <c r="B1116" t="s">
        <v>12</v>
      </c>
      <c r="C1116" t="s">
        <v>4712</v>
      </c>
      <c r="D1116" t="s">
        <v>4713</v>
      </c>
      <c r="E1116" t="s">
        <v>4714</v>
      </c>
      <c r="F1116" t="s">
        <v>598</v>
      </c>
      <c r="G1116" t="str">
        <f>TEXT(Table1[[#This Row],[Date_added_formatted]],"yyyy")</f>
        <v>2016</v>
      </c>
      <c r="H1116" s="13">
        <f t="shared" si="17"/>
        <v>42699</v>
      </c>
      <c r="I1116" s="9" t="s">
        <v>4715</v>
      </c>
      <c r="J1116">
        <v>2016</v>
      </c>
      <c r="K1116" t="s">
        <v>26</v>
      </c>
      <c r="L1116" t="s">
        <v>409</v>
      </c>
      <c r="M1116" t="s">
        <v>456</v>
      </c>
      <c r="N1116" t="s">
        <v>4716</v>
      </c>
    </row>
    <row r="1117" spans="1:14" x14ac:dyDescent="0.25">
      <c r="A1117">
        <v>80109415</v>
      </c>
      <c r="B1117" t="s">
        <v>30</v>
      </c>
      <c r="C1117" t="s">
        <v>4717</v>
      </c>
      <c r="E1117" t="s">
        <v>4718</v>
      </c>
      <c r="F1117" t="s">
        <v>33</v>
      </c>
      <c r="G1117" t="str">
        <f>TEXT(Table1[[#This Row],[Date_added_formatted]],"yyyy")</f>
        <v>2016</v>
      </c>
      <c r="H1117" s="13">
        <f t="shared" si="17"/>
        <v>42699</v>
      </c>
      <c r="I1117" s="9" t="s">
        <v>4715</v>
      </c>
      <c r="J1117">
        <v>2016</v>
      </c>
      <c r="K1117" t="s">
        <v>47</v>
      </c>
      <c r="L1117" t="s">
        <v>36</v>
      </c>
      <c r="M1117" t="s">
        <v>563</v>
      </c>
      <c r="N1117" t="s">
        <v>4719</v>
      </c>
    </row>
    <row r="1118" spans="1:14" x14ac:dyDescent="0.25">
      <c r="A1118">
        <v>80049871</v>
      </c>
      <c r="B1118" t="s">
        <v>12</v>
      </c>
      <c r="C1118" t="s">
        <v>4720</v>
      </c>
      <c r="D1118" t="s">
        <v>4721</v>
      </c>
      <c r="E1118" t="s">
        <v>4722</v>
      </c>
      <c r="F1118" t="s">
        <v>33</v>
      </c>
      <c r="G1118" t="str">
        <f>TEXT(Table1[[#This Row],[Date_added_formatted]],"yyyy")</f>
        <v>2016</v>
      </c>
      <c r="H1118" s="13">
        <f t="shared" si="17"/>
        <v>42699</v>
      </c>
      <c r="I1118" s="9" t="s">
        <v>4715</v>
      </c>
      <c r="J1118">
        <v>2016</v>
      </c>
      <c r="K1118" t="s">
        <v>26</v>
      </c>
      <c r="L1118" t="s">
        <v>108</v>
      </c>
      <c r="M1118" t="s">
        <v>28</v>
      </c>
      <c r="N1118" t="s">
        <v>4723</v>
      </c>
    </row>
    <row r="1119" spans="1:14" x14ac:dyDescent="0.25">
      <c r="A1119">
        <v>81218079</v>
      </c>
      <c r="B1119" t="s">
        <v>12</v>
      </c>
      <c r="C1119" t="s">
        <v>4724</v>
      </c>
      <c r="D1119" t="s">
        <v>4725</v>
      </c>
      <c r="E1119" t="s">
        <v>4726</v>
      </c>
      <c r="F1119" t="s">
        <v>33</v>
      </c>
      <c r="G1119" t="str">
        <f>TEXT(Table1[[#This Row],[Date_added_formatted]],"yyyy")</f>
        <v>2019</v>
      </c>
      <c r="H1119" s="13">
        <f t="shared" si="17"/>
        <v>43793</v>
      </c>
      <c r="I1119" s="9" t="s">
        <v>4727</v>
      </c>
      <c r="J1119">
        <v>2019</v>
      </c>
      <c r="K1119" t="s">
        <v>26</v>
      </c>
      <c r="L1119" t="s">
        <v>409</v>
      </c>
      <c r="M1119" t="s">
        <v>1267</v>
      </c>
      <c r="N1119" t="s">
        <v>4728</v>
      </c>
    </row>
    <row r="1120" spans="1:14" x14ac:dyDescent="0.25">
      <c r="A1120">
        <v>60028294</v>
      </c>
      <c r="B1120" t="s">
        <v>12</v>
      </c>
      <c r="C1120" t="s">
        <v>4729</v>
      </c>
      <c r="D1120" t="s">
        <v>4730</v>
      </c>
      <c r="E1120" t="s">
        <v>4731</v>
      </c>
      <c r="F1120" t="s">
        <v>33</v>
      </c>
      <c r="G1120" t="str">
        <f>TEXT(Table1[[#This Row],[Date_added_formatted]],"yyyy")</f>
        <v>2019</v>
      </c>
      <c r="H1120" s="13">
        <f t="shared" si="17"/>
        <v>43793</v>
      </c>
      <c r="I1120" s="9" t="s">
        <v>4727</v>
      </c>
      <c r="J1120">
        <v>1980</v>
      </c>
      <c r="K1120" t="s">
        <v>338</v>
      </c>
      <c r="L1120" t="s">
        <v>206</v>
      </c>
      <c r="M1120" t="s">
        <v>4732</v>
      </c>
      <c r="N1120" t="s">
        <v>4733</v>
      </c>
    </row>
    <row r="1121" spans="1:14" x14ac:dyDescent="0.25">
      <c r="A1121">
        <v>80125671</v>
      </c>
      <c r="B1121" t="s">
        <v>12</v>
      </c>
      <c r="C1121" t="s">
        <v>4734</v>
      </c>
      <c r="D1121" t="s">
        <v>4735</v>
      </c>
      <c r="E1121" t="s">
        <v>4736</v>
      </c>
      <c r="F1121" t="s">
        <v>33</v>
      </c>
      <c r="G1121" t="str">
        <f>TEXT(Table1[[#This Row],[Date_added_formatted]],"yyyy")</f>
        <v>2019</v>
      </c>
      <c r="H1121" s="13">
        <f t="shared" si="17"/>
        <v>43793</v>
      </c>
      <c r="I1121" s="9" t="s">
        <v>4727</v>
      </c>
      <c r="J1121">
        <v>2017</v>
      </c>
      <c r="K1121" t="s">
        <v>60</v>
      </c>
      <c r="L1121" t="s">
        <v>717</v>
      </c>
      <c r="M1121" t="s">
        <v>882</v>
      </c>
      <c r="N1121" t="s">
        <v>4737</v>
      </c>
    </row>
    <row r="1122" spans="1:14" x14ac:dyDescent="0.25">
      <c r="A1122">
        <v>80198001</v>
      </c>
      <c r="B1122" t="s">
        <v>30</v>
      </c>
      <c r="C1122" t="s">
        <v>4738</v>
      </c>
      <c r="E1122" t="s">
        <v>4739</v>
      </c>
      <c r="F1122" t="s">
        <v>398</v>
      </c>
      <c r="G1122" t="str">
        <f>TEXT(Table1[[#This Row],[Date_added_formatted]],"yyyy")</f>
        <v>2019</v>
      </c>
      <c r="H1122" s="13">
        <f t="shared" si="17"/>
        <v>43793</v>
      </c>
      <c r="I1122" s="9" t="s">
        <v>4727</v>
      </c>
      <c r="J1122">
        <v>2017</v>
      </c>
      <c r="K1122" t="s">
        <v>47</v>
      </c>
      <c r="L1122" t="s">
        <v>36</v>
      </c>
      <c r="M1122" t="s">
        <v>3211</v>
      </c>
      <c r="N1122" t="s">
        <v>4740</v>
      </c>
    </row>
    <row r="1123" spans="1:14" x14ac:dyDescent="0.25">
      <c r="A1123">
        <v>80174220</v>
      </c>
      <c r="B1123" t="s">
        <v>12</v>
      </c>
      <c r="C1123" t="s">
        <v>4741</v>
      </c>
      <c r="D1123" t="s">
        <v>4742</v>
      </c>
      <c r="E1123" t="s">
        <v>4743</v>
      </c>
      <c r="F1123" t="s">
        <v>33</v>
      </c>
      <c r="G1123" t="str">
        <f>TEXT(Table1[[#This Row],[Date_added_formatted]],"yyyy")</f>
        <v>2017</v>
      </c>
      <c r="H1123" s="13">
        <f t="shared" si="17"/>
        <v>43063</v>
      </c>
      <c r="I1123" s="9" t="s">
        <v>4744</v>
      </c>
      <c r="J1123">
        <v>2017</v>
      </c>
      <c r="K1123" t="s">
        <v>26</v>
      </c>
      <c r="L1123" t="s">
        <v>27</v>
      </c>
      <c r="M1123" t="s">
        <v>1177</v>
      </c>
      <c r="N1123" t="s">
        <v>4745</v>
      </c>
    </row>
    <row r="1124" spans="1:14" x14ac:dyDescent="0.25">
      <c r="A1124">
        <v>80126449</v>
      </c>
      <c r="B1124" t="s">
        <v>12</v>
      </c>
      <c r="C1124" t="s">
        <v>4746</v>
      </c>
      <c r="D1124" t="s">
        <v>4747</v>
      </c>
      <c r="F1124" t="s">
        <v>33</v>
      </c>
      <c r="G1124" t="str">
        <f>TEXT(Table1[[#This Row],[Date_added_formatted]],"yyyy")</f>
        <v>2017</v>
      </c>
      <c r="H1124" s="13">
        <f t="shared" si="17"/>
        <v>43063</v>
      </c>
      <c r="I1124" s="9" t="s">
        <v>4744</v>
      </c>
      <c r="J1124">
        <v>2017</v>
      </c>
      <c r="K1124" t="s">
        <v>47</v>
      </c>
      <c r="L1124" t="s">
        <v>206</v>
      </c>
      <c r="M1124" t="s">
        <v>141</v>
      </c>
      <c r="N1124" t="s">
        <v>4748</v>
      </c>
    </row>
    <row r="1125" spans="1:14" x14ac:dyDescent="0.25">
      <c r="A1125">
        <v>80103512</v>
      </c>
      <c r="B1125" t="s">
        <v>12</v>
      </c>
      <c r="C1125" t="s">
        <v>4749</v>
      </c>
      <c r="D1125" t="s">
        <v>4750</v>
      </c>
      <c r="E1125" t="s">
        <v>4751</v>
      </c>
      <c r="F1125" t="s">
        <v>53</v>
      </c>
      <c r="G1125" t="str">
        <f>TEXT(Table1[[#This Row],[Date_added_formatted]],"yyyy")</f>
        <v>2017</v>
      </c>
      <c r="H1125" s="13">
        <f t="shared" si="17"/>
        <v>43063</v>
      </c>
      <c r="I1125" s="9" t="s">
        <v>4744</v>
      </c>
      <c r="J1125">
        <v>2016</v>
      </c>
      <c r="K1125" t="s">
        <v>26</v>
      </c>
      <c r="L1125" t="s">
        <v>728</v>
      </c>
      <c r="M1125" t="s">
        <v>207</v>
      </c>
      <c r="N1125" t="s">
        <v>4752</v>
      </c>
    </row>
    <row r="1126" spans="1:14" x14ac:dyDescent="0.25">
      <c r="A1126">
        <v>80199051</v>
      </c>
      <c r="B1126" t="s">
        <v>30</v>
      </c>
      <c r="C1126" t="s">
        <v>4753</v>
      </c>
      <c r="E1126" t="s">
        <v>4754</v>
      </c>
      <c r="F1126" t="s">
        <v>777</v>
      </c>
      <c r="G1126" t="str">
        <f>TEXT(Table1[[#This Row],[Date_added_formatted]],"yyyy")</f>
        <v>2017</v>
      </c>
      <c r="H1126" s="13">
        <f t="shared" si="17"/>
        <v>43063</v>
      </c>
      <c r="I1126" s="9" t="s">
        <v>4744</v>
      </c>
      <c r="J1126">
        <v>2017</v>
      </c>
      <c r="K1126" t="s">
        <v>47</v>
      </c>
      <c r="L1126" t="s">
        <v>36</v>
      </c>
      <c r="M1126" t="s">
        <v>414</v>
      </c>
      <c r="N1126" t="s">
        <v>4755</v>
      </c>
    </row>
    <row r="1127" spans="1:14" x14ac:dyDescent="0.25">
      <c r="A1127">
        <v>80198545</v>
      </c>
      <c r="B1127" t="s">
        <v>30</v>
      </c>
      <c r="C1127" t="s">
        <v>4756</v>
      </c>
      <c r="E1127" t="s">
        <v>4757</v>
      </c>
      <c r="F1127" t="s">
        <v>331</v>
      </c>
      <c r="G1127" t="str">
        <f>TEXT(Table1[[#This Row],[Date_added_formatted]],"yyyy")</f>
        <v>2017</v>
      </c>
      <c r="H1127" s="13">
        <f t="shared" si="17"/>
        <v>43063</v>
      </c>
      <c r="I1127" s="9" t="s">
        <v>4744</v>
      </c>
      <c r="J1127">
        <v>2017</v>
      </c>
      <c r="K1127" t="s">
        <v>26</v>
      </c>
      <c r="L1127" t="s">
        <v>36</v>
      </c>
      <c r="M1127" t="s">
        <v>2265</v>
      </c>
      <c r="N1127" t="s">
        <v>4758</v>
      </c>
    </row>
    <row r="1128" spans="1:14" x14ac:dyDescent="0.25">
      <c r="A1128">
        <v>60020948</v>
      </c>
      <c r="B1128" t="s">
        <v>12</v>
      </c>
      <c r="C1128" t="s">
        <v>4759</v>
      </c>
      <c r="D1128" t="s">
        <v>4760</v>
      </c>
      <c r="E1128" t="s">
        <v>4761</v>
      </c>
      <c r="F1128" t="s">
        <v>33</v>
      </c>
      <c r="G1128" t="str">
        <f>TEXT(Table1[[#This Row],[Date_added_formatted]],"yyyy")</f>
        <v>2019</v>
      </c>
      <c r="H1128" s="13">
        <f t="shared" si="17"/>
        <v>43792</v>
      </c>
      <c r="I1128" s="9" t="s">
        <v>4762</v>
      </c>
      <c r="J1128">
        <v>1973</v>
      </c>
      <c r="K1128" t="s">
        <v>906</v>
      </c>
      <c r="L1128" t="s">
        <v>27</v>
      </c>
      <c r="M1128" t="s">
        <v>4763</v>
      </c>
      <c r="N1128" t="s">
        <v>4764</v>
      </c>
    </row>
    <row r="1129" spans="1:14" x14ac:dyDescent="0.25">
      <c r="A1129">
        <v>70235384</v>
      </c>
      <c r="B1129" t="s">
        <v>12</v>
      </c>
      <c r="C1129" t="s">
        <v>4765</v>
      </c>
      <c r="D1129" t="s">
        <v>4766</v>
      </c>
      <c r="E1129" t="s">
        <v>4767</v>
      </c>
      <c r="F1129" t="s">
        <v>33</v>
      </c>
      <c r="G1129" t="str">
        <f>TEXT(Table1[[#This Row],[Date_added_formatted]],"yyyy")</f>
        <v>2019</v>
      </c>
      <c r="H1129" s="13">
        <f t="shared" si="17"/>
        <v>43792</v>
      </c>
      <c r="I1129" s="9" t="s">
        <v>4762</v>
      </c>
      <c r="J1129">
        <v>2012</v>
      </c>
      <c r="K1129" t="s">
        <v>60</v>
      </c>
      <c r="L1129" t="s">
        <v>1228</v>
      </c>
      <c r="M1129" t="s">
        <v>420</v>
      </c>
      <c r="N1129" t="s">
        <v>4768</v>
      </c>
    </row>
    <row r="1130" spans="1:14" x14ac:dyDescent="0.25">
      <c r="A1130">
        <v>569355</v>
      </c>
      <c r="B1130" t="s">
        <v>12</v>
      </c>
      <c r="C1130" t="s">
        <v>4769</v>
      </c>
      <c r="D1130" t="s">
        <v>4770</v>
      </c>
      <c r="E1130" t="s">
        <v>4771</v>
      </c>
      <c r="F1130" t="s">
        <v>33</v>
      </c>
      <c r="G1130" t="str">
        <f>TEXT(Table1[[#This Row],[Date_added_formatted]],"yyyy")</f>
        <v>2019</v>
      </c>
      <c r="H1130" s="13">
        <f t="shared" si="17"/>
        <v>43792</v>
      </c>
      <c r="I1130" s="9" t="s">
        <v>4762</v>
      </c>
      <c r="J1130">
        <v>1987</v>
      </c>
      <c r="K1130" t="s">
        <v>60</v>
      </c>
      <c r="L1130" t="s">
        <v>61</v>
      </c>
      <c r="M1130" t="s">
        <v>502</v>
      </c>
      <c r="N1130" t="s">
        <v>4772</v>
      </c>
    </row>
    <row r="1131" spans="1:14" x14ac:dyDescent="0.25">
      <c r="A1131">
        <v>81208888</v>
      </c>
      <c r="B1131" t="s">
        <v>30</v>
      </c>
      <c r="C1131" t="s">
        <v>4773</v>
      </c>
      <c r="E1131" t="s">
        <v>4774</v>
      </c>
      <c r="F1131" t="s">
        <v>496</v>
      </c>
      <c r="G1131" t="str">
        <f>TEXT(Table1[[#This Row],[Date_added_formatted]],"yyyy")</f>
        <v>2019</v>
      </c>
      <c r="H1131" s="13">
        <f t="shared" si="17"/>
        <v>43792</v>
      </c>
      <c r="I1131" s="9" t="s">
        <v>4762</v>
      </c>
      <c r="J1131">
        <v>2019</v>
      </c>
      <c r="K1131" t="s">
        <v>18</v>
      </c>
      <c r="L1131" t="s">
        <v>36</v>
      </c>
      <c r="M1131" t="s">
        <v>4775</v>
      </c>
      <c r="N1131" t="s">
        <v>4776</v>
      </c>
    </row>
    <row r="1132" spans="1:14" x14ac:dyDescent="0.25">
      <c r="A1132">
        <v>60022645</v>
      </c>
      <c r="B1132" t="s">
        <v>12</v>
      </c>
      <c r="C1132" t="s">
        <v>4777</v>
      </c>
      <c r="D1132" t="s">
        <v>4778</v>
      </c>
      <c r="E1132" t="s">
        <v>4779</v>
      </c>
      <c r="F1132" t="s">
        <v>4780</v>
      </c>
      <c r="G1132" t="str">
        <f>TEXT(Table1[[#This Row],[Date_added_formatted]],"yyyy")</f>
        <v>2019</v>
      </c>
      <c r="H1132" s="13">
        <f t="shared" si="17"/>
        <v>43792</v>
      </c>
      <c r="I1132" s="9" t="s">
        <v>4762</v>
      </c>
      <c r="J1132">
        <v>2002</v>
      </c>
      <c r="K1132" t="s">
        <v>146</v>
      </c>
      <c r="L1132" t="s">
        <v>134</v>
      </c>
      <c r="M1132" t="s">
        <v>351</v>
      </c>
      <c r="N1132" t="s">
        <v>4781</v>
      </c>
    </row>
    <row r="1133" spans="1:14" x14ac:dyDescent="0.25">
      <c r="A1133">
        <v>80235857</v>
      </c>
      <c r="B1133" t="s">
        <v>30</v>
      </c>
      <c r="C1133" t="s">
        <v>4782</v>
      </c>
      <c r="E1133" t="s">
        <v>4783</v>
      </c>
      <c r="F1133" t="s">
        <v>53</v>
      </c>
      <c r="G1133" t="str">
        <f>TEXT(Table1[[#This Row],[Date_added_formatted]],"yyyy")</f>
        <v>2018</v>
      </c>
      <c r="H1133" s="13">
        <f t="shared" si="17"/>
        <v>43427</v>
      </c>
      <c r="I1133" s="9" t="s">
        <v>4784</v>
      </c>
      <c r="J1133">
        <v>2018</v>
      </c>
      <c r="K1133" t="s">
        <v>26</v>
      </c>
      <c r="L1133" t="s">
        <v>36</v>
      </c>
      <c r="M1133" t="s">
        <v>54</v>
      </c>
      <c r="N1133" t="s">
        <v>4785</v>
      </c>
    </row>
    <row r="1134" spans="1:14" x14ac:dyDescent="0.25">
      <c r="A1134">
        <v>80225915</v>
      </c>
      <c r="B1134" t="s">
        <v>30</v>
      </c>
      <c r="C1134" t="s">
        <v>4786</v>
      </c>
      <c r="D1134" t="s">
        <v>4766</v>
      </c>
      <c r="E1134" t="s">
        <v>4787</v>
      </c>
      <c r="G1134" t="str">
        <f>TEXT(Table1[[#This Row],[Date_added_formatted]],"yyyy")</f>
        <v>2017</v>
      </c>
      <c r="H1134" s="13">
        <f t="shared" si="17"/>
        <v>43062</v>
      </c>
      <c r="I1134" s="9" t="s">
        <v>4788</v>
      </c>
      <c r="J1134">
        <v>2017</v>
      </c>
      <c r="K1134" t="s">
        <v>47</v>
      </c>
      <c r="L1134" t="s">
        <v>36</v>
      </c>
      <c r="M1134" t="s">
        <v>4789</v>
      </c>
      <c r="N1134" t="s">
        <v>4790</v>
      </c>
    </row>
    <row r="1135" spans="1:14" x14ac:dyDescent="0.25">
      <c r="A1135">
        <v>80196379</v>
      </c>
      <c r="B1135" t="s">
        <v>12</v>
      </c>
      <c r="C1135" t="s">
        <v>4791</v>
      </c>
      <c r="D1135" t="s">
        <v>4792</v>
      </c>
      <c r="E1135" t="s">
        <v>4793</v>
      </c>
      <c r="F1135" t="s">
        <v>4794</v>
      </c>
      <c r="G1135" t="str">
        <f>TEXT(Table1[[#This Row],[Date_added_formatted]],"yyyy")</f>
        <v>2017</v>
      </c>
      <c r="H1135" s="13">
        <f t="shared" si="17"/>
        <v>43062</v>
      </c>
      <c r="I1135" s="9" t="s">
        <v>4788</v>
      </c>
      <c r="J1135">
        <v>2017</v>
      </c>
      <c r="K1135" t="s">
        <v>338</v>
      </c>
      <c r="L1135" t="s">
        <v>345</v>
      </c>
      <c r="M1135" t="s">
        <v>20</v>
      </c>
      <c r="N1135" t="s">
        <v>4795</v>
      </c>
    </row>
    <row r="1136" spans="1:14" x14ac:dyDescent="0.25">
      <c r="A1136">
        <v>80198859</v>
      </c>
      <c r="B1136" t="s">
        <v>12</v>
      </c>
      <c r="C1136" t="s">
        <v>4796</v>
      </c>
      <c r="D1136" t="s">
        <v>4797</v>
      </c>
      <c r="E1136" t="s">
        <v>4798</v>
      </c>
      <c r="F1136" t="s">
        <v>240</v>
      </c>
      <c r="G1136" t="str">
        <f>TEXT(Table1[[#This Row],[Date_added_formatted]],"yyyy")</f>
        <v>2019</v>
      </c>
      <c r="H1136" s="13">
        <f t="shared" si="17"/>
        <v>43791</v>
      </c>
      <c r="I1136" s="9" t="s">
        <v>4799</v>
      </c>
      <c r="J1136">
        <v>2019</v>
      </c>
      <c r="K1136" t="s">
        <v>26</v>
      </c>
      <c r="L1136" t="s">
        <v>629</v>
      </c>
      <c r="M1136" t="s">
        <v>207</v>
      </c>
      <c r="N1136" t="s">
        <v>4800</v>
      </c>
    </row>
    <row r="1137" spans="1:14" x14ac:dyDescent="0.25">
      <c r="A1137">
        <v>80216180</v>
      </c>
      <c r="B1137" t="s">
        <v>30</v>
      </c>
      <c r="C1137" t="s">
        <v>4801</v>
      </c>
      <c r="E1137" t="s">
        <v>4802</v>
      </c>
      <c r="F1137" t="s">
        <v>4176</v>
      </c>
      <c r="G1137" t="str">
        <f>TEXT(Table1[[#This Row],[Date_added_formatted]],"yyyy")</f>
        <v>2019</v>
      </c>
      <c r="H1137" s="13">
        <f t="shared" si="17"/>
        <v>43791</v>
      </c>
      <c r="I1137" s="9" t="s">
        <v>4799</v>
      </c>
      <c r="J1137">
        <v>2019</v>
      </c>
      <c r="K1137" t="s">
        <v>35</v>
      </c>
      <c r="L1137" t="s">
        <v>36</v>
      </c>
      <c r="M1137" t="s">
        <v>1056</v>
      </c>
      <c r="N1137" t="s">
        <v>4803</v>
      </c>
    </row>
    <row r="1138" spans="1:14" x14ac:dyDescent="0.25">
      <c r="A1138">
        <v>80244846</v>
      </c>
      <c r="B1138" t="s">
        <v>30</v>
      </c>
      <c r="C1138" t="s">
        <v>4804</v>
      </c>
      <c r="E1138" t="s">
        <v>4805</v>
      </c>
      <c r="F1138" t="s">
        <v>33</v>
      </c>
      <c r="G1138" t="str">
        <f>TEXT(Table1[[#This Row],[Date_added_formatted]],"yyyy")</f>
        <v>2019</v>
      </c>
      <c r="H1138" s="13">
        <f t="shared" si="17"/>
        <v>43791</v>
      </c>
      <c r="I1138" s="9" t="s">
        <v>4799</v>
      </c>
      <c r="J1138">
        <v>2019</v>
      </c>
      <c r="K1138" t="s">
        <v>47</v>
      </c>
      <c r="L1138" t="s">
        <v>36</v>
      </c>
      <c r="M1138" t="s">
        <v>4806</v>
      </c>
      <c r="N1138" t="s">
        <v>4807</v>
      </c>
    </row>
    <row r="1139" spans="1:14" x14ac:dyDescent="0.25">
      <c r="A1139">
        <v>80159876</v>
      </c>
      <c r="B1139" t="s">
        <v>12</v>
      </c>
      <c r="C1139" t="s">
        <v>4808</v>
      </c>
      <c r="D1139" t="s">
        <v>4809</v>
      </c>
      <c r="E1139" t="s">
        <v>4810</v>
      </c>
      <c r="F1139" t="s">
        <v>777</v>
      </c>
      <c r="G1139" t="str">
        <f>TEXT(Table1[[#This Row],[Date_added_formatted]],"yyyy")</f>
        <v>2019</v>
      </c>
      <c r="H1139" s="13">
        <f t="shared" si="17"/>
        <v>43791</v>
      </c>
      <c r="I1139" s="9" t="s">
        <v>4799</v>
      </c>
      <c r="J1139">
        <v>2015</v>
      </c>
      <c r="K1139" t="s">
        <v>47</v>
      </c>
      <c r="L1139" t="s">
        <v>717</v>
      </c>
      <c r="M1139" t="s">
        <v>1668</v>
      </c>
      <c r="N1139" t="s">
        <v>4811</v>
      </c>
    </row>
    <row r="1140" spans="1:14" x14ac:dyDescent="0.25">
      <c r="A1140">
        <v>70091304</v>
      </c>
      <c r="B1140" t="s">
        <v>12</v>
      </c>
      <c r="C1140" t="s">
        <v>4812</v>
      </c>
      <c r="E1140" t="s">
        <v>4674</v>
      </c>
      <c r="F1140" t="s">
        <v>33</v>
      </c>
      <c r="G1140" t="str">
        <f>TEXT(Table1[[#This Row],[Date_added_formatted]],"yyyy")</f>
        <v>2019</v>
      </c>
      <c r="H1140" s="13">
        <f t="shared" si="17"/>
        <v>43791</v>
      </c>
      <c r="I1140" s="9" t="s">
        <v>4799</v>
      </c>
      <c r="J1140">
        <v>2008</v>
      </c>
      <c r="K1140" t="s">
        <v>47</v>
      </c>
      <c r="L1140" t="s">
        <v>2699</v>
      </c>
      <c r="M1140" t="s">
        <v>28</v>
      </c>
      <c r="N1140" t="s">
        <v>4813</v>
      </c>
    </row>
    <row r="1141" spans="1:14" x14ac:dyDescent="0.25">
      <c r="A1141">
        <v>81169145</v>
      </c>
      <c r="B1141" t="s">
        <v>30</v>
      </c>
      <c r="C1141" t="s">
        <v>4814</v>
      </c>
      <c r="F1141" t="s">
        <v>33</v>
      </c>
      <c r="G1141" t="str">
        <f>TEXT(Table1[[#This Row],[Date_added_formatted]],"yyyy")</f>
        <v>2019</v>
      </c>
      <c r="H1141" s="13">
        <f t="shared" si="17"/>
        <v>43791</v>
      </c>
      <c r="I1141" s="9" t="s">
        <v>4799</v>
      </c>
      <c r="J1141">
        <v>2019</v>
      </c>
      <c r="K1141" t="s">
        <v>26</v>
      </c>
      <c r="L1141" t="s">
        <v>36</v>
      </c>
      <c r="M1141" t="s">
        <v>1059</v>
      </c>
      <c r="N1141" t="s">
        <v>4815</v>
      </c>
    </row>
    <row r="1142" spans="1:14" x14ac:dyDescent="0.25">
      <c r="A1142">
        <v>80244700</v>
      </c>
      <c r="B1142" t="s">
        <v>30</v>
      </c>
      <c r="C1142" t="s">
        <v>4816</v>
      </c>
      <c r="E1142" t="s">
        <v>4817</v>
      </c>
      <c r="F1142" t="s">
        <v>432</v>
      </c>
      <c r="G1142" t="str">
        <f>TEXT(Table1[[#This Row],[Date_added_formatted]],"yyyy")</f>
        <v>2019</v>
      </c>
      <c r="H1142" s="13">
        <f t="shared" si="17"/>
        <v>43791</v>
      </c>
      <c r="I1142" s="9" t="s">
        <v>4799</v>
      </c>
      <c r="J1142">
        <v>2019</v>
      </c>
      <c r="K1142" t="s">
        <v>26</v>
      </c>
      <c r="L1142" t="s">
        <v>36</v>
      </c>
      <c r="M1142" t="s">
        <v>447</v>
      </c>
      <c r="N1142" t="s">
        <v>4818</v>
      </c>
    </row>
    <row r="1143" spans="1:14" x14ac:dyDescent="0.25">
      <c r="A1143">
        <v>81218074</v>
      </c>
      <c r="B1143" t="s">
        <v>12</v>
      </c>
      <c r="C1143" t="s">
        <v>4819</v>
      </c>
      <c r="D1143" t="s">
        <v>4820</v>
      </c>
      <c r="E1143" t="s">
        <v>4821</v>
      </c>
      <c r="F1143" t="s">
        <v>33</v>
      </c>
      <c r="G1143" t="str">
        <f>TEXT(Table1[[#This Row],[Date_added_formatted]],"yyyy")</f>
        <v>2019</v>
      </c>
      <c r="H1143" s="13">
        <f t="shared" si="17"/>
        <v>43791</v>
      </c>
      <c r="I1143" s="9" t="s">
        <v>4799</v>
      </c>
      <c r="J1143">
        <v>2019</v>
      </c>
      <c r="K1143" t="s">
        <v>47</v>
      </c>
      <c r="L1143" t="s">
        <v>739</v>
      </c>
      <c r="M1143" t="s">
        <v>1771</v>
      </c>
      <c r="N1143" t="s">
        <v>4822</v>
      </c>
    </row>
    <row r="1144" spans="1:14" x14ac:dyDescent="0.25">
      <c r="A1144">
        <v>80245262</v>
      </c>
      <c r="B1144" t="s">
        <v>30</v>
      </c>
      <c r="C1144" t="s">
        <v>4823</v>
      </c>
      <c r="E1144" t="s">
        <v>4824</v>
      </c>
      <c r="F1144" t="s">
        <v>4825</v>
      </c>
      <c r="G1144" t="str">
        <f>TEXT(Table1[[#This Row],[Date_added_formatted]],"yyyy")</f>
        <v>2019</v>
      </c>
      <c r="H1144" s="13">
        <f t="shared" si="17"/>
        <v>43791</v>
      </c>
      <c r="I1144" s="9" t="s">
        <v>4799</v>
      </c>
      <c r="J1144">
        <v>2019</v>
      </c>
      <c r="K1144" t="s">
        <v>26</v>
      </c>
      <c r="L1144" t="s">
        <v>36</v>
      </c>
      <c r="M1144" t="s">
        <v>1396</v>
      </c>
      <c r="N1144" t="s">
        <v>4826</v>
      </c>
    </row>
    <row r="1145" spans="1:14" x14ac:dyDescent="0.25">
      <c r="A1145">
        <v>80199682</v>
      </c>
      <c r="B1145" t="s">
        <v>12</v>
      </c>
      <c r="C1145" t="s">
        <v>4827</v>
      </c>
      <c r="D1145" t="s">
        <v>4828</v>
      </c>
      <c r="E1145" t="s">
        <v>4829</v>
      </c>
      <c r="F1145" t="s">
        <v>33</v>
      </c>
      <c r="G1145" t="str">
        <f>TEXT(Table1[[#This Row],[Date_added_formatted]],"yyyy")</f>
        <v>2018</v>
      </c>
      <c r="H1145" s="13">
        <f t="shared" si="17"/>
        <v>43426</v>
      </c>
      <c r="I1145" s="9" t="s">
        <v>4830</v>
      </c>
      <c r="J1145">
        <v>2018</v>
      </c>
      <c r="K1145" t="s">
        <v>18</v>
      </c>
      <c r="L1145" t="s">
        <v>576</v>
      </c>
      <c r="M1145" t="s">
        <v>20</v>
      </c>
      <c r="N1145" t="s">
        <v>4831</v>
      </c>
    </row>
    <row r="1146" spans="1:14" x14ac:dyDescent="0.25">
      <c r="A1146">
        <v>80214115</v>
      </c>
      <c r="B1146" t="s">
        <v>30</v>
      </c>
      <c r="C1146" t="s">
        <v>4832</v>
      </c>
      <c r="E1146" t="s">
        <v>4833</v>
      </c>
      <c r="F1146" t="s">
        <v>398</v>
      </c>
      <c r="G1146" t="str">
        <f>TEXT(Table1[[#This Row],[Date_added_formatted]],"yyyy")</f>
        <v>2017</v>
      </c>
      <c r="H1146" s="13">
        <f t="shared" si="17"/>
        <v>43061</v>
      </c>
      <c r="I1146" s="9" t="s">
        <v>4834</v>
      </c>
      <c r="J1146">
        <v>2017</v>
      </c>
      <c r="K1146" t="s">
        <v>26</v>
      </c>
      <c r="L1146" t="s">
        <v>36</v>
      </c>
      <c r="M1146" t="s">
        <v>1343</v>
      </c>
      <c r="N1146" t="s">
        <v>4835</v>
      </c>
    </row>
    <row r="1147" spans="1:14" x14ac:dyDescent="0.25">
      <c r="A1147">
        <v>80203522</v>
      </c>
      <c r="B1147" t="s">
        <v>12</v>
      </c>
      <c r="C1147" t="s">
        <v>4836</v>
      </c>
      <c r="D1147" t="s">
        <v>4837</v>
      </c>
      <c r="E1147" t="s">
        <v>4838</v>
      </c>
      <c r="F1147" t="s">
        <v>33</v>
      </c>
      <c r="G1147" t="str">
        <f>TEXT(Table1[[#This Row],[Date_added_formatted]],"yyyy")</f>
        <v>2017</v>
      </c>
      <c r="H1147" s="13">
        <f t="shared" si="17"/>
        <v>43061</v>
      </c>
      <c r="I1147" s="9" t="s">
        <v>4834</v>
      </c>
      <c r="J1147">
        <v>2017</v>
      </c>
      <c r="K1147" t="s">
        <v>47</v>
      </c>
      <c r="L1147" t="s">
        <v>1228</v>
      </c>
      <c r="M1147" t="s">
        <v>3301</v>
      </c>
      <c r="N1147" t="s">
        <v>4839</v>
      </c>
    </row>
    <row r="1148" spans="1:14" x14ac:dyDescent="0.25">
      <c r="A1148">
        <v>80097141</v>
      </c>
      <c r="B1148" t="s">
        <v>30</v>
      </c>
      <c r="C1148" t="s">
        <v>4840</v>
      </c>
      <c r="E1148" t="s">
        <v>4841</v>
      </c>
      <c r="F1148" t="s">
        <v>33</v>
      </c>
      <c r="G1148" t="str">
        <f>TEXT(Table1[[#This Row],[Date_added_formatted]],"yyyy")</f>
        <v>2017</v>
      </c>
      <c r="H1148" s="13">
        <f t="shared" si="17"/>
        <v>43061</v>
      </c>
      <c r="I1148" s="9" t="s">
        <v>4834</v>
      </c>
      <c r="J1148">
        <v>2017</v>
      </c>
      <c r="K1148" t="s">
        <v>26</v>
      </c>
      <c r="L1148" t="s">
        <v>36</v>
      </c>
      <c r="M1148" t="s">
        <v>4806</v>
      </c>
      <c r="N1148" t="s">
        <v>4842</v>
      </c>
    </row>
    <row r="1149" spans="1:14" x14ac:dyDescent="0.25">
      <c r="A1149">
        <v>80107037</v>
      </c>
      <c r="B1149" t="s">
        <v>12</v>
      </c>
      <c r="C1149" t="s">
        <v>4843</v>
      </c>
      <c r="D1149" t="s">
        <v>4844</v>
      </c>
      <c r="E1149" t="s">
        <v>4845</v>
      </c>
      <c r="F1149" t="s">
        <v>217</v>
      </c>
      <c r="G1149" t="str">
        <f>TEXT(Table1[[#This Row],[Date_added_formatted]],"yyyy")</f>
        <v>2016</v>
      </c>
      <c r="H1149" s="13">
        <f t="shared" si="17"/>
        <v>42696</v>
      </c>
      <c r="I1149" s="9" t="s">
        <v>4846</v>
      </c>
      <c r="J1149">
        <v>2015</v>
      </c>
      <c r="K1149" t="s">
        <v>26</v>
      </c>
      <c r="L1149" t="s">
        <v>332</v>
      </c>
      <c r="M1149" t="s">
        <v>4847</v>
      </c>
      <c r="N1149" t="s">
        <v>4848</v>
      </c>
    </row>
    <row r="1150" spans="1:14" x14ac:dyDescent="0.25">
      <c r="A1150">
        <v>80077402</v>
      </c>
      <c r="B1150" t="s">
        <v>12</v>
      </c>
      <c r="C1150" t="s">
        <v>4849</v>
      </c>
      <c r="D1150" t="s">
        <v>4850</v>
      </c>
      <c r="E1150" t="s">
        <v>4851</v>
      </c>
      <c r="F1150" t="s">
        <v>33</v>
      </c>
      <c r="G1150" t="str">
        <f>TEXT(Table1[[#This Row],[Date_added_formatted]],"yyyy")</f>
        <v>2016</v>
      </c>
      <c r="H1150" s="13">
        <f t="shared" si="17"/>
        <v>42696</v>
      </c>
      <c r="I1150" s="9" t="s">
        <v>4846</v>
      </c>
      <c r="J1150">
        <v>2016</v>
      </c>
      <c r="K1150" t="s">
        <v>26</v>
      </c>
      <c r="L1150" t="s">
        <v>332</v>
      </c>
      <c r="M1150" t="s">
        <v>882</v>
      </c>
      <c r="N1150" t="s">
        <v>4852</v>
      </c>
    </row>
    <row r="1151" spans="1:14" x14ac:dyDescent="0.25">
      <c r="A1151">
        <v>80107219</v>
      </c>
      <c r="B1151" t="s">
        <v>12</v>
      </c>
      <c r="C1151" t="s">
        <v>4853</v>
      </c>
      <c r="D1151" t="s">
        <v>1573</v>
      </c>
      <c r="E1151" t="s">
        <v>4854</v>
      </c>
      <c r="F1151" t="s">
        <v>217</v>
      </c>
      <c r="G1151" t="str">
        <f>TEXT(Table1[[#This Row],[Date_added_formatted]],"yyyy")</f>
        <v>2016</v>
      </c>
      <c r="H1151" s="13">
        <f t="shared" si="17"/>
        <v>42696</v>
      </c>
      <c r="I1151" s="9" t="s">
        <v>4846</v>
      </c>
      <c r="J1151">
        <v>2012</v>
      </c>
      <c r="K1151" t="s">
        <v>26</v>
      </c>
      <c r="L1151" t="s">
        <v>147</v>
      </c>
      <c r="M1151" t="s">
        <v>207</v>
      </c>
      <c r="N1151" t="s">
        <v>4855</v>
      </c>
    </row>
    <row r="1152" spans="1:14" x14ac:dyDescent="0.25">
      <c r="A1152">
        <v>60023606</v>
      </c>
      <c r="B1152" t="s">
        <v>12</v>
      </c>
      <c r="C1152" t="s">
        <v>4856</v>
      </c>
      <c r="D1152" t="s">
        <v>4857</v>
      </c>
      <c r="E1152" t="s">
        <v>4858</v>
      </c>
      <c r="F1152" t="s">
        <v>4859</v>
      </c>
      <c r="G1152" t="str">
        <f>TEXT(Table1[[#This Row],[Date_added_formatted]],"yyyy")</f>
        <v>2019</v>
      </c>
      <c r="H1152" s="13">
        <f t="shared" si="17"/>
        <v>43790</v>
      </c>
      <c r="I1152" s="9" t="s">
        <v>4860</v>
      </c>
      <c r="J1152">
        <v>2002</v>
      </c>
      <c r="K1152" t="s">
        <v>146</v>
      </c>
      <c r="L1152" t="s">
        <v>1457</v>
      </c>
      <c r="M1152" t="s">
        <v>502</v>
      </c>
      <c r="N1152" t="s">
        <v>4861</v>
      </c>
    </row>
    <row r="1153" spans="1:14" x14ac:dyDescent="0.25">
      <c r="A1153">
        <v>80241539</v>
      </c>
      <c r="B1153" t="s">
        <v>30</v>
      </c>
      <c r="C1153" t="s">
        <v>4862</v>
      </c>
      <c r="E1153" t="s">
        <v>4863</v>
      </c>
      <c r="F1153" t="s">
        <v>240</v>
      </c>
      <c r="G1153" t="str">
        <f>TEXT(Table1[[#This Row],[Date_added_formatted]],"yyyy")</f>
        <v>2019</v>
      </c>
      <c r="H1153" s="13">
        <f t="shared" si="17"/>
        <v>43790</v>
      </c>
      <c r="I1153" s="9" t="s">
        <v>4860</v>
      </c>
      <c r="J1153">
        <v>2019</v>
      </c>
      <c r="K1153" t="s">
        <v>26</v>
      </c>
      <c r="L1153" t="s">
        <v>36</v>
      </c>
      <c r="M1153" t="s">
        <v>554</v>
      </c>
      <c r="N1153" t="s">
        <v>4864</v>
      </c>
    </row>
    <row r="1154" spans="1:14" x14ac:dyDescent="0.25">
      <c r="A1154">
        <v>81026188</v>
      </c>
      <c r="B1154" t="s">
        <v>12</v>
      </c>
      <c r="C1154" t="s">
        <v>4865</v>
      </c>
      <c r="D1154" t="s">
        <v>4866</v>
      </c>
      <c r="E1154" t="s">
        <v>4867</v>
      </c>
      <c r="F1154" t="s">
        <v>33</v>
      </c>
      <c r="G1154" t="str">
        <f>TEXT(Table1[[#This Row],[Date_added_formatted]],"yyyy")</f>
        <v>2019</v>
      </c>
      <c r="H1154" s="13">
        <f t="shared" si="17"/>
        <v>43790</v>
      </c>
      <c r="I1154" s="9" t="s">
        <v>4860</v>
      </c>
      <c r="J1154">
        <v>2019</v>
      </c>
      <c r="K1154" t="s">
        <v>47</v>
      </c>
      <c r="L1154" t="s">
        <v>345</v>
      </c>
      <c r="M1154" t="s">
        <v>1301</v>
      </c>
      <c r="N1154" t="s">
        <v>4868</v>
      </c>
    </row>
    <row r="1155" spans="1:14" x14ac:dyDescent="0.25">
      <c r="A1155">
        <v>80080109</v>
      </c>
      <c r="B1155" t="s">
        <v>12</v>
      </c>
      <c r="C1155" t="s">
        <v>4869</v>
      </c>
      <c r="D1155" t="s">
        <v>4870</v>
      </c>
      <c r="E1155" t="s">
        <v>478</v>
      </c>
      <c r="F1155" t="s">
        <v>33</v>
      </c>
      <c r="G1155" t="str">
        <f>TEXT(Table1[[#This Row],[Date_added_formatted]],"yyyy")</f>
        <v>2018</v>
      </c>
      <c r="H1155" s="13">
        <f t="shared" ref="H1155:H1218" si="18">DATEVALUE(MID(I1155,FIND(" ",I1155)+1,LEN(I1155)-FIND(" ",I1155)-4)&amp;" "&amp;LEFT(I1155,FIND(" ",I1155)-1)&amp;", "&amp;RIGHT(I1155,4))</f>
        <v>43425</v>
      </c>
      <c r="I1155" s="9" t="s">
        <v>4871</v>
      </c>
      <c r="J1155">
        <v>2015</v>
      </c>
      <c r="K1155" t="s">
        <v>60</v>
      </c>
      <c r="L1155" t="s">
        <v>61</v>
      </c>
      <c r="M1155" t="s">
        <v>141</v>
      </c>
      <c r="N1155" t="s">
        <v>4872</v>
      </c>
    </row>
    <row r="1156" spans="1:14" x14ac:dyDescent="0.25">
      <c r="A1156">
        <v>80993625</v>
      </c>
      <c r="B1156" t="s">
        <v>30</v>
      </c>
      <c r="C1156" t="s">
        <v>4873</v>
      </c>
      <c r="E1156" t="s">
        <v>4874</v>
      </c>
      <c r="F1156" t="s">
        <v>178</v>
      </c>
      <c r="G1156" t="str">
        <f>TEXT(Table1[[#This Row],[Date_added_formatted]],"yyyy")</f>
        <v>2018</v>
      </c>
      <c r="H1156" s="13">
        <f t="shared" si="18"/>
        <v>43425</v>
      </c>
      <c r="I1156" s="9" t="s">
        <v>4871</v>
      </c>
      <c r="J1156">
        <v>2018</v>
      </c>
      <c r="K1156" t="s">
        <v>26</v>
      </c>
      <c r="L1156" t="s">
        <v>36</v>
      </c>
      <c r="M1156" t="s">
        <v>165</v>
      </c>
      <c r="N1156" t="s">
        <v>4875</v>
      </c>
    </row>
    <row r="1157" spans="1:14" x14ac:dyDescent="0.25">
      <c r="A1157">
        <v>80988835</v>
      </c>
      <c r="B1157" t="s">
        <v>12</v>
      </c>
      <c r="C1157" t="s">
        <v>4876</v>
      </c>
      <c r="D1157" t="s">
        <v>4877</v>
      </c>
      <c r="E1157" t="s">
        <v>4878</v>
      </c>
      <c r="F1157" t="s">
        <v>53</v>
      </c>
      <c r="G1157" t="str">
        <f>TEXT(Table1[[#This Row],[Date_added_formatted]],"yyyy")</f>
        <v>2018</v>
      </c>
      <c r="H1157" s="13">
        <f t="shared" si="18"/>
        <v>43425</v>
      </c>
      <c r="I1157" s="9" t="s">
        <v>4871</v>
      </c>
      <c r="J1157">
        <v>2018</v>
      </c>
      <c r="K1157" t="s">
        <v>26</v>
      </c>
      <c r="L1157" t="s">
        <v>659</v>
      </c>
      <c r="M1157" t="s">
        <v>230</v>
      </c>
      <c r="N1157" t="s">
        <v>4879</v>
      </c>
    </row>
    <row r="1158" spans="1:14" x14ac:dyDescent="0.25">
      <c r="A1158">
        <v>80208104</v>
      </c>
      <c r="B1158" t="s">
        <v>12</v>
      </c>
      <c r="C1158" t="s">
        <v>4880</v>
      </c>
      <c r="D1158" t="s">
        <v>4881</v>
      </c>
      <c r="E1158" t="s">
        <v>4882</v>
      </c>
      <c r="F1158" t="s">
        <v>4883</v>
      </c>
      <c r="G1158" t="str">
        <f>TEXT(Table1[[#This Row],[Date_added_formatted]],"yyyy")</f>
        <v>2017</v>
      </c>
      <c r="H1158" s="13">
        <f t="shared" si="18"/>
        <v>43060</v>
      </c>
      <c r="I1158" s="9" t="s">
        <v>4884</v>
      </c>
      <c r="J1158">
        <v>2017</v>
      </c>
      <c r="K1158" t="s">
        <v>103</v>
      </c>
      <c r="L1158" t="s">
        <v>2778</v>
      </c>
      <c r="M1158" t="s">
        <v>470</v>
      </c>
      <c r="N1158" t="s">
        <v>4885</v>
      </c>
    </row>
    <row r="1159" spans="1:14" x14ac:dyDescent="0.25">
      <c r="A1159">
        <v>80134827</v>
      </c>
      <c r="B1159" t="s">
        <v>12</v>
      </c>
      <c r="C1159" t="s">
        <v>4886</v>
      </c>
      <c r="D1159" t="s">
        <v>668</v>
      </c>
      <c r="E1159" t="s">
        <v>4887</v>
      </c>
      <c r="F1159" t="s">
        <v>33</v>
      </c>
      <c r="G1159" t="str">
        <f>TEXT(Table1[[#This Row],[Date_added_formatted]],"yyyy")</f>
        <v>2017</v>
      </c>
      <c r="H1159" s="13">
        <f t="shared" si="18"/>
        <v>43060</v>
      </c>
      <c r="I1159" s="9" t="s">
        <v>4884</v>
      </c>
      <c r="J1159">
        <v>2017</v>
      </c>
      <c r="K1159" t="s">
        <v>18</v>
      </c>
      <c r="L1159" t="s">
        <v>108</v>
      </c>
      <c r="M1159" t="s">
        <v>28</v>
      </c>
      <c r="N1159" t="s">
        <v>4888</v>
      </c>
    </row>
    <row r="1160" spans="1:14" x14ac:dyDescent="0.25">
      <c r="A1160">
        <v>80127558</v>
      </c>
      <c r="B1160" t="s">
        <v>12</v>
      </c>
      <c r="C1160" t="s">
        <v>4889</v>
      </c>
      <c r="D1160" t="s">
        <v>4890</v>
      </c>
      <c r="E1160" t="s">
        <v>4891</v>
      </c>
      <c r="F1160" t="s">
        <v>33</v>
      </c>
      <c r="G1160" t="str">
        <f>TEXT(Table1[[#This Row],[Date_added_formatted]],"yyyy")</f>
        <v>2017</v>
      </c>
      <c r="H1160" s="13">
        <f t="shared" si="18"/>
        <v>43060</v>
      </c>
      <c r="I1160" s="9" t="s">
        <v>4884</v>
      </c>
      <c r="J1160">
        <v>2017</v>
      </c>
      <c r="K1160" t="s">
        <v>18</v>
      </c>
      <c r="L1160" t="s">
        <v>1961</v>
      </c>
      <c r="M1160" t="s">
        <v>141</v>
      </c>
      <c r="N1160" t="s">
        <v>4892</v>
      </c>
    </row>
    <row r="1161" spans="1:14" x14ac:dyDescent="0.25">
      <c r="A1161">
        <v>80158084</v>
      </c>
      <c r="B1161" t="s">
        <v>12</v>
      </c>
      <c r="C1161" t="s">
        <v>4893</v>
      </c>
      <c r="D1161" t="s">
        <v>4894</v>
      </c>
      <c r="E1161" t="s">
        <v>4895</v>
      </c>
      <c r="F1161" t="s">
        <v>33</v>
      </c>
      <c r="G1161" t="str">
        <f>TEXT(Table1[[#This Row],[Date_added_formatted]],"yyyy")</f>
        <v>2017</v>
      </c>
      <c r="H1161" s="13">
        <f t="shared" si="18"/>
        <v>43060</v>
      </c>
      <c r="I1161" s="9" t="s">
        <v>4884</v>
      </c>
      <c r="J1161">
        <v>2017</v>
      </c>
      <c r="K1161" t="s">
        <v>18</v>
      </c>
      <c r="L1161" t="s">
        <v>147</v>
      </c>
      <c r="M1161" t="s">
        <v>2619</v>
      </c>
      <c r="N1161" t="s">
        <v>4896</v>
      </c>
    </row>
    <row r="1162" spans="1:14" x14ac:dyDescent="0.25">
      <c r="A1162">
        <v>80124725</v>
      </c>
      <c r="B1162" t="s">
        <v>12</v>
      </c>
      <c r="C1162" t="s">
        <v>4897</v>
      </c>
      <c r="D1162" t="s">
        <v>4898</v>
      </c>
      <c r="E1162" t="s">
        <v>4899</v>
      </c>
      <c r="F1162" t="s">
        <v>598</v>
      </c>
      <c r="G1162" t="str">
        <f>TEXT(Table1[[#This Row],[Date_added_formatted]],"yyyy")</f>
        <v>2016</v>
      </c>
      <c r="H1162" s="13">
        <f t="shared" si="18"/>
        <v>42695</v>
      </c>
      <c r="I1162" s="9" t="s">
        <v>4900</v>
      </c>
      <c r="J1162">
        <v>2016</v>
      </c>
      <c r="K1162" t="s">
        <v>26</v>
      </c>
      <c r="L1162" t="s">
        <v>1381</v>
      </c>
      <c r="M1162" t="s">
        <v>28</v>
      </c>
      <c r="N1162" t="s">
        <v>4901</v>
      </c>
    </row>
    <row r="1163" spans="1:14" x14ac:dyDescent="0.25">
      <c r="A1163">
        <v>70267398</v>
      </c>
      <c r="B1163" t="s">
        <v>12</v>
      </c>
      <c r="C1163" t="s">
        <v>4902</v>
      </c>
      <c r="D1163" t="s">
        <v>4903</v>
      </c>
      <c r="E1163" t="s">
        <v>4904</v>
      </c>
      <c r="F1163" t="s">
        <v>4905</v>
      </c>
      <c r="G1163" t="str">
        <f>TEXT(Table1[[#This Row],[Date_added_formatted]],"yyyy")</f>
        <v>2019</v>
      </c>
      <c r="H1163" s="13">
        <f t="shared" si="18"/>
        <v>43789</v>
      </c>
      <c r="I1163" s="9" t="s">
        <v>4906</v>
      </c>
      <c r="J1163">
        <v>2013</v>
      </c>
      <c r="K1163" t="s">
        <v>60</v>
      </c>
      <c r="L1163" t="s">
        <v>433</v>
      </c>
      <c r="M1163" t="s">
        <v>207</v>
      </c>
      <c r="N1163" t="s">
        <v>4907</v>
      </c>
    </row>
    <row r="1164" spans="1:14" x14ac:dyDescent="0.25">
      <c r="A1164">
        <v>81152643</v>
      </c>
      <c r="B1164" t="s">
        <v>30</v>
      </c>
      <c r="C1164" t="s">
        <v>4908</v>
      </c>
      <c r="E1164" t="s">
        <v>4909</v>
      </c>
      <c r="G1164" t="str">
        <f>TEXT(Table1[[#This Row],[Date_added_formatted]],"yyyy")</f>
        <v>2019</v>
      </c>
      <c r="H1164" s="13">
        <f t="shared" si="18"/>
        <v>43789</v>
      </c>
      <c r="I1164" s="9" t="s">
        <v>4906</v>
      </c>
      <c r="J1164">
        <v>2019</v>
      </c>
      <c r="K1164" t="s">
        <v>47</v>
      </c>
      <c r="L1164" t="s">
        <v>36</v>
      </c>
      <c r="M1164" t="s">
        <v>447</v>
      </c>
      <c r="N1164" t="s">
        <v>4910</v>
      </c>
    </row>
    <row r="1165" spans="1:14" x14ac:dyDescent="0.25">
      <c r="A1165">
        <v>80108983</v>
      </c>
      <c r="B1165" t="s">
        <v>12</v>
      </c>
      <c r="C1165" t="s">
        <v>4911</v>
      </c>
      <c r="D1165" t="s">
        <v>4912</v>
      </c>
      <c r="E1165" t="s">
        <v>4913</v>
      </c>
      <c r="F1165" t="s">
        <v>33</v>
      </c>
      <c r="G1165" t="str">
        <f>TEXT(Table1[[#This Row],[Date_added_formatted]],"yyyy")</f>
        <v>2019</v>
      </c>
      <c r="H1165" s="13">
        <f t="shared" si="18"/>
        <v>43789</v>
      </c>
      <c r="I1165" s="9" t="s">
        <v>4906</v>
      </c>
      <c r="J1165">
        <v>2016</v>
      </c>
      <c r="K1165" t="s">
        <v>338</v>
      </c>
      <c r="L1165" t="s">
        <v>332</v>
      </c>
      <c r="M1165" t="s">
        <v>4914</v>
      </c>
      <c r="N1165" t="s">
        <v>4915</v>
      </c>
    </row>
    <row r="1166" spans="1:14" x14ac:dyDescent="0.25">
      <c r="A1166">
        <v>292118</v>
      </c>
      <c r="B1166" t="s">
        <v>12</v>
      </c>
      <c r="C1166" t="s">
        <v>4916</v>
      </c>
      <c r="D1166" t="s">
        <v>4917</v>
      </c>
      <c r="E1166" t="s">
        <v>4918</v>
      </c>
      <c r="F1166" t="s">
        <v>33</v>
      </c>
      <c r="G1166" t="str">
        <f>TEXT(Table1[[#This Row],[Date_added_formatted]],"yyyy")</f>
        <v>2019</v>
      </c>
      <c r="H1166" s="13">
        <f t="shared" si="18"/>
        <v>43789</v>
      </c>
      <c r="I1166" s="9" t="s">
        <v>4906</v>
      </c>
      <c r="J1166">
        <v>1996</v>
      </c>
      <c r="K1166" t="s">
        <v>146</v>
      </c>
      <c r="L1166" t="s">
        <v>654</v>
      </c>
      <c r="M1166" t="s">
        <v>1498</v>
      </c>
      <c r="N1166" t="s">
        <v>4919</v>
      </c>
    </row>
    <row r="1167" spans="1:14" x14ac:dyDescent="0.25">
      <c r="A1167">
        <v>70003046</v>
      </c>
      <c r="B1167" t="s">
        <v>12</v>
      </c>
      <c r="C1167" t="s">
        <v>4920</v>
      </c>
      <c r="D1167" t="s">
        <v>4921</v>
      </c>
      <c r="E1167" t="s">
        <v>4922</v>
      </c>
      <c r="F1167" t="s">
        <v>33</v>
      </c>
      <c r="G1167" t="str">
        <f>TEXT(Table1[[#This Row],[Date_added_formatted]],"yyyy")</f>
        <v>2019</v>
      </c>
      <c r="H1167" s="13">
        <f t="shared" si="18"/>
        <v>43789</v>
      </c>
      <c r="I1167" s="9" t="s">
        <v>4906</v>
      </c>
      <c r="J1167">
        <v>1992</v>
      </c>
      <c r="K1167" t="s">
        <v>146</v>
      </c>
      <c r="L1167" t="s">
        <v>1961</v>
      </c>
      <c r="M1167" t="s">
        <v>49</v>
      </c>
      <c r="N1167" t="s">
        <v>4923</v>
      </c>
    </row>
    <row r="1168" spans="1:14" x14ac:dyDescent="0.25">
      <c r="A1168">
        <v>80221584</v>
      </c>
      <c r="B1168" t="s">
        <v>12</v>
      </c>
      <c r="C1168" t="s">
        <v>4924</v>
      </c>
      <c r="D1168" t="s">
        <v>4925</v>
      </c>
      <c r="E1168" t="s">
        <v>4926</v>
      </c>
      <c r="F1168" t="s">
        <v>33</v>
      </c>
      <c r="G1168" t="str">
        <f>TEXT(Table1[[#This Row],[Date_added_formatted]],"yyyy")</f>
        <v>2019</v>
      </c>
      <c r="H1168" s="13">
        <f t="shared" si="18"/>
        <v>43789</v>
      </c>
      <c r="I1168" s="9" t="s">
        <v>4906</v>
      </c>
      <c r="J1168">
        <v>2019</v>
      </c>
      <c r="K1168" t="s">
        <v>26</v>
      </c>
      <c r="L1168" t="s">
        <v>247</v>
      </c>
      <c r="M1168" t="s">
        <v>141</v>
      </c>
      <c r="N1168" t="s">
        <v>4927</v>
      </c>
    </row>
    <row r="1169" spans="1:14" x14ac:dyDescent="0.25">
      <c r="A1169">
        <v>70053833</v>
      </c>
      <c r="B1169" t="s">
        <v>12</v>
      </c>
      <c r="C1169" t="s">
        <v>4928</v>
      </c>
      <c r="D1169" t="s">
        <v>2371</v>
      </c>
      <c r="E1169" t="s">
        <v>4929</v>
      </c>
      <c r="F1169" t="s">
        <v>33</v>
      </c>
      <c r="G1169" t="str">
        <f>TEXT(Table1[[#This Row],[Date_added_formatted]],"yyyy")</f>
        <v>2019</v>
      </c>
      <c r="H1169" s="13">
        <f t="shared" si="18"/>
        <v>43789</v>
      </c>
      <c r="I1169" s="9" t="s">
        <v>4906</v>
      </c>
      <c r="J1169">
        <v>2007</v>
      </c>
      <c r="K1169" t="s">
        <v>60</v>
      </c>
      <c r="L1169" t="s">
        <v>286</v>
      </c>
      <c r="M1169" t="s">
        <v>153</v>
      </c>
      <c r="N1169" t="s">
        <v>4930</v>
      </c>
    </row>
    <row r="1170" spans="1:14" x14ac:dyDescent="0.25">
      <c r="A1170">
        <v>70122722</v>
      </c>
      <c r="B1170" t="s">
        <v>12</v>
      </c>
      <c r="C1170" t="s">
        <v>4931</v>
      </c>
      <c r="D1170" t="s">
        <v>4932</v>
      </c>
      <c r="E1170" t="s">
        <v>4933</v>
      </c>
      <c r="F1170" t="s">
        <v>33</v>
      </c>
      <c r="G1170" t="str">
        <f>TEXT(Table1[[#This Row],[Date_added_formatted]],"yyyy")</f>
        <v>2019</v>
      </c>
      <c r="H1170" s="13">
        <f t="shared" si="18"/>
        <v>43789</v>
      </c>
      <c r="I1170" s="9" t="s">
        <v>4906</v>
      </c>
      <c r="J1170">
        <v>2009</v>
      </c>
      <c r="K1170" t="s">
        <v>146</v>
      </c>
      <c r="L1170" t="s">
        <v>455</v>
      </c>
      <c r="M1170" t="s">
        <v>2361</v>
      </c>
      <c r="N1170" t="s">
        <v>4934</v>
      </c>
    </row>
    <row r="1171" spans="1:14" x14ac:dyDescent="0.25">
      <c r="A1171">
        <v>81217738</v>
      </c>
      <c r="B1171" t="s">
        <v>12</v>
      </c>
      <c r="C1171" t="s">
        <v>4935</v>
      </c>
      <c r="D1171" t="s">
        <v>4936</v>
      </c>
      <c r="E1171" t="s">
        <v>4937</v>
      </c>
      <c r="F1171" t="s">
        <v>217</v>
      </c>
      <c r="G1171" t="str">
        <f>TEXT(Table1[[#This Row],[Date_added_formatted]],"yyyy")</f>
        <v>2019</v>
      </c>
      <c r="H1171" s="13">
        <f t="shared" si="18"/>
        <v>43789</v>
      </c>
      <c r="I1171" s="9" t="s">
        <v>4906</v>
      </c>
      <c r="J1171">
        <v>2019</v>
      </c>
      <c r="K1171" t="s">
        <v>47</v>
      </c>
      <c r="L1171" t="s">
        <v>3821</v>
      </c>
      <c r="M1171" t="s">
        <v>291</v>
      </c>
      <c r="N1171" t="s">
        <v>4938</v>
      </c>
    </row>
    <row r="1172" spans="1:14" x14ac:dyDescent="0.25">
      <c r="A1172">
        <v>80081990</v>
      </c>
      <c r="B1172" t="s">
        <v>12</v>
      </c>
      <c r="C1172" t="s">
        <v>4939</v>
      </c>
      <c r="D1172" t="s">
        <v>4940</v>
      </c>
      <c r="E1172" t="s">
        <v>4941</v>
      </c>
      <c r="F1172" t="s">
        <v>33</v>
      </c>
      <c r="G1172" t="str">
        <f>TEXT(Table1[[#This Row],[Date_added_formatted]],"yyyy")</f>
        <v>2019</v>
      </c>
      <c r="H1172" s="13">
        <f t="shared" si="18"/>
        <v>43789</v>
      </c>
      <c r="I1172" s="9" t="s">
        <v>4906</v>
      </c>
      <c r="J1172">
        <v>2015</v>
      </c>
      <c r="K1172" t="s">
        <v>26</v>
      </c>
      <c r="L1172" t="s">
        <v>1228</v>
      </c>
      <c r="M1172" t="s">
        <v>141</v>
      </c>
      <c r="N1172" t="s">
        <v>4942</v>
      </c>
    </row>
    <row r="1173" spans="1:14" x14ac:dyDescent="0.25">
      <c r="A1173">
        <v>60004471</v>
      </c>
      <c r="B1173" t="s">
        <v>12</v>
      </c>
      <c r="C1173" t="s">
        <v>4943</v>
      </c>
      <c r="D1173" t="s">
        <v>1491</v>
      </c>
      <c r="E1173" t="s">
        <v>4944</v>
      </c>
      <c r="F1173" t="s">
        <v>33</v>
      </c>
      <c r="G1173" t="str">
        <f>TEXT(Table1[[#This Row],[Date_added_formatted]],"yyyy")</f>
        <v>2019</v>
      </c>
      <c r="H1173" s="13">
        <f t="shared" si="18"/>
        <v>43789</v>
      </c>
      <c r="I1173" s="9" t="s">
        <v>4906</v>
      </c>
      <c r="J1173">
        <v>2001</v>
      </c>
      <c r="K1173" t="s">
        <v>146</v>
      </c>
      <c r="L1173" t="s">
        <v>198</v>
      </c>
      <c r="M1173" t="s">
        <v>4945</v>
      </c>
      <c r="N1173" t="s">
        <v>4946</v>
      </c>
    </row>
    <row r="1174" spans="1:14" x14ac:dyDescent="0.25">
      <c r="A1174">
        <v>60022413</v>
      </c>
      <c r="B1174" t="s">
        <v>12</v>
      </c>
      <c r="C1174" t="s">
        <v>4947</v>
      </c>
      <c r="D1174" t="s">
        <v>4948</v>
      </c>
      <c r="E1174" t="s">
        <v>4949</v>
      </c>
      <c r="F1174" t="s">
        <v>33</v>
      </c>
      <c r="G1174" t="str">
        <f>TEXT(Table1[[#This Row],[Date_added_formatted]],"yyyy")</f>
        <v>2019</v>
      </c>
      <c r="H1174" s="13">
        <f t="shared" si="18"/>
        <v>43789</v>
      </c>
      <c r="I1174" s="9" t="s">
        <v>4906</v>
      </c>
      <c r="J1174">
        <v>1996</v>
      </c>
      <c r="K1174" t="s">
        <v>60</v>
      </c>
      <c r="L1174" t="s">
        <v>728</v>
      </c>
      <c r="M1174" t="s">
        <v>882</v>
      </c>
      <c r="N1174" t="s">
        <v>4950</v>
      </c>
    </row>
    <row r="1175" spans="1:14" x14ac:dyDescent="0.25">
      <c r="A1175">
        <v>81011957</v>
      </c>
      <c r="B1175" t="s">
        <v>30</v>
      </c>
      <c r="C1175" t="s">
        <v>4951</v>
      </c>
      <c r="E1175" t="s">
        <v>4952</v>
      </c>
      <c r="F1175" t="s">
        <v>1766</v>
      </c>
      <c r="G1175" t="str">
        <f>TEXT(Table1[[#This Row],[Date_added_formatted]],"yyyy")</f>
        <v>2019</v>
      </c>
      <c r="H1175" s="13">
        <f t="shared" si="18"/>
        <v>43789</v>
      </c>
      <c r="I1175" s="9" t="s">
        <v>4906</v>
      </c>
      <c r="J1175">
        <v>2019</v>
      </c>
      <c r="K1175" t="s">
        <v>26</v>
      </c>
      <c r="L1175" t="s">
        <v>36</v>
      </c>
      <c r="M1175" t="s">
        <v>463</v>
      </c>
      <c r="N1175" t="s">
        <v>4953</v>
      </c>
    </row>
    <row r="1176" spans="1:14" x14ac:dyDescent="0.25">
      <c r="A1176">
        <v>70058022</v>
      </c>
      <c r="B1176" t="s">
        <v>12</v>
      </c>
      <c r="C1176" t="s">
        <v>4954</v>
      </c>
      <c r="D1176" t="s">
        <v>4955</v>
      </c>
      <c r="E1176" t="s">
        <v>4956</v>
      </c>
      <c r="F1176" t="s">
        <v>33</v>
      </c>
      <c r="G1176" t="str">
        <f>TEXT(Table1[[#This Row],[Date_added_formatted]],"yyyy")</f>
        <v>2019</v>
      </c>
      <c r="H1176" s="13">
        <f t="shared" si="18"/>
        <v>43789</v>
      </c>
      <c r="I1176" s="9" t="s">
        <v>4906</v>
      </c>
      <c r="J1176">
        <v>2007</v>
      </c>
      <c r="K1176" t="s">
        <v>146</v>
      </c>
      <c r="L1176" t="s">
        <v>332</v>
      </c>
      <c r="M1176" t="s">
        <v>4957</v>
      </c>
      <c r="N1176" t="s">
        <v>4958</v>
      </c>
    </row>
    <row r="1177" spans="1:14" x14ac:dyDescent="0.25">
      <c r="A1177">
        <v>60022502</v>
      </c>
      <c r="B1177" t="s">
        <v>12</v>
      </c>
      <c r="C1177" t="s">
        <v>4959</v>
      </c>
      <c r="D1177" t="s">
        <v>3587</v>
      </c>
      <c r="E1177" t="s">
        <v>4960</v>
      </c>
      <c r="F1177" t="s">
        <v>33</v>
      </c>
      <c r="G1177" t="str">
        <f>TEXT(Table1[[#This Row],[Date_added_formatted]],"yyyy")</f>
        <v>2019</v>
      </c>
      <c r="H1177" s="13">
        <f t="shared" si="18"/>
        <v>43789</v>
      </c>
      <c r="I1177" s="9" t="s">
        <v>4906</v>
      </c>
      <c r="J1177">
        <v>1995</v>
      </c>
      <c r="K1177" t="s">
        <v>338</v>
      </c>
      <c r="L1177" t="s">
        <v>728</v>
      </c>
      <c r="M1177" t="s">
        <v>20</v>
      </c>
      <c r="N1177" t="s">
        <v>4961</v>
      </c>
    </row>
    <row r="1178" spans="1:14" x14ac:dyDescent="0.25">
      <c r="A1178">
        <v>80244683</v>
      </c>
      <c r="B1178" t="s">
        <v>12</v>
      </c>
      <c r="C1178" t="s">
        <v>4962</v>
      </c>
      <c r="D1178" t="s">
        <v>4963</v>
      </c>
      <c r="E1178" t="s">
        <v>4964</v>
      </c>
      <c r="F1178" t="s">
        <v>598</v>
      </c>
      <c r="G1178" t="str">
        <f>TEXT(Table1[[#This Row],[Date_added_formatted]],"yyyy")</f>
        <v>2019</v>
      </c>
      <c r="H1178" s="13">
        <f t="shared" si="18"/>
        <v>43789</v>
      </c>
      <c r="I1178" s="9" t="s">
        <v>4906</v>
      </c>
      <c r="J1178">
        <v>2019</v>
      </c>
      <c r="K1178" t="s">
        <v>269</v>
      </c>
      <c r="L1178" t="s">
        <v>1770</v>
      </c>
      <c r="M1178" t="s">
        <v>1557</v>
      </c>
      <c r="N1178" t="s">
        <v>4965</v>
      </c>
    </row>
    <row r="1179" spans="1:14" x14ac:dyDescent="0.25">
      <c r="A1179">
        <v>80028357</v>
      </c>
      <c r="B1179" t="s">
        <v>12</v>
      </c>
      <c r="C1179" t="s">
        <v>4966</v>
      </c>
      <c r="D1179" t="s">
        <v>4967</v>
      </c>
      <c r="E1179" t="s">
        <v>4968</v>
      </c>
      <c r="F1179" t="s">
        <v>4969</v>
      </c>
      <c r="G1179" t="str">
        <f>TEXT(Table1[[#This Row],[Date_added_formatted]],"yyyy")</f>
        <v>2019</v>
      </c>
      <c r="H1179" s="13">
        <f t="shared" si="18"/>
        <v>43789</v>
      </c>
      <c r="I1179" s="9" t="s">
        <v>4906</v>
      </c>
      <c r="J1179">
        <v>2014</v>
      </c>
      <c r="K1179" t="s">
        <v>60</v>
      </c>
      <c r="L1179" t="s">
        <v>439</v>
      </c>
      <c r="M1179" t="s">
        <v>236</v>
      </c>
      <c r="N1179" t="s">
        <v>4970</v>
      </c>
    </row>
    <row r="1180" spans="1:14" x14ac:dyDescent="0.25">
      <c r="A1180">
        <v>81217739</v>
      </c>
      <c r="B1180" t="s">
        <v>12</v>
      </c>
      <c r="C1180" t="s">
        <v>4971</v>
      </c>
      <c r="D1180" t="s">
        <v>4972</v>
      </c>
      <c r="E1180" t="s">
        <v>4973</v>
      </c>
      <c r="F1180" t="s">
        <v>217</v>
      </c>
      <c r="G1180" t="str">
        <f>TEXT(Table1[[#This Row],[Date_added_formatted]],"yyyy")</f>
        <v>2019</v>
      </c>
      <c r="H1180" s="13">
        <f t="shared" si="18"/>
        <v>43789</v>
      </c>
      <c r="I1180" s="9" t="s">
        <v>4906</v>
      </c>
      <c r="J1180">
        <v>2019</v>
      </c>
      <c r="K1180" t="s">
        <v>18</v>
      </c>
      <c r="L1180" t="s">
        <v>2902</v>
      </c>
      <c r="M1180" t="s">
        <v>207</v>
      </c>
      <c r="N1180" t="s">
        <v>4974</v>
      </c>
    </row>
    <row r="1181" spans="1:14" x14ac:dyDescent="0.25">
      <c r="A1181">
        <v>60031884</v>
      </c>
      <c r="B1181" t="s">
        <v>12</v>
      </c>
      <c r="C1181" t="s">
        <v>4975</v>
      </c>
      <c r="D1181" t="s">
        <v>4976</v>
      </c>
      <c r="E1181" t="s">
        <v>4977</v>
      </c>
      <c r="F1181" t="s">
        <v>4978</v>
      </c>
      <c r="G1181" t="str">
        <f>TEXT(Table1[[#This Row],[Date_added_formatted]],"yyyy")</f>
        <v>2019</v>
      </c>
      <c r="H1181" s="13">
        <f t="shared" si="18"/>
        <v>43789</v>
      </c>
      <c r="I1181" s="9" t="s">
        <v>4906</v>
      </c>
      <c r="J1181">
        <v>1968</v>
      </c>
      <c r="K1181" t="s">
        <v>146</v>
      </c>
      <c r="L1181" t="s">
        <v>4979</v>
      </c>
      <c r="M1181" t="s">
        <v>4980</v>
      </c>
      <c r="N1181" t="s">
        <v>4981</v>
      </c>
    </row>
    <row r="1182" spans="1:14" x14ac:dyDescent="0.25">
      <c r="A1182">
        <v>70117289</v>
      </c>
      <c r="B1182" t="s">
        <v>12</v>
      </c>
      <c r="C1182" t="s">
        <v>4982</v>
      </c>
      <c r="D1182" t="s">
        <v>4983</v>
      </c>
      <c r="E1182" t="s">
        <v>4984</v>
      </c>
      <c r="F1182" t="s">
        <v>33</v>
      </c>
      <c r="G1182" t="str">
        <f>TEXT(Table1[[#This Row],[Date_added_formatted]],"yyyy")</f>
        <v>2019</v>
      </c>
      <c r="H1182" s="13">
        <f t="shared" si="18"/>
        <v>43789</v>
      </c>
      <c r="I1182" s="9" t="s">
        <v>4906</v>
      </c>
      <c r="J1182">
        <v>2010</v>
      </c>
      <c r="K1182" t="s">
        <v>60</v>
      </c>
      <c r="L1182" t="s">
        <v>1284</v>
      </c>
      <c r="M1182" t="s">
        <v>192</v>
      </c>
      <c r="N1182" t="s">
        <v>4985</v>
      </c>
    </row>
    <row r="1183" spans="1:14" x14ac:dyDescent="0.25">
      <c r="A1183">
        <v>28631236</v>
      </c>
      <c r="B1183" t="s">
        <v>12</v>
      </c>
      <c r="C1183" t="s">
        <v>4986</v>
      </c>
      <c r="D1183" t="s">
        <v>4987</v>
      </c>
      <c r="E1183" t="s">
        <v>4988</v>
      </c>
      <c r="F1183" t="s">
        <v>33</v>
      </c>
      <c r="G1183" t="str">
        <f>TEXT(Table1[[#This Row],[Date_added_formatted]],"yyyy")</f>
        <v>2019</v>
      </c>
      <c r="H1183" s="13">
        <f t="shared" si="18"/>
        <v>43789</v>
      </c>
      <c r="I1183" s="9" t="s">
        <v>4906</v>
      </c>
      <c r="J1183">
        <v>1999</v>
      </c>
      <c r="K1183" t="s">
        <v>146</v>
      </c>
      <c r="L1183" t="s">
        <v>609</v>
      </c>
      <c r="M1183" t="s">
        <v>49</v>
      </c>
      <c r="N1183" t="s">
        <v>4989</v>
      </c>
    </row>
    <row r="1184" spans="1:14" x14ac:dyDescent="0.25">
      <c r="A1184">
        <v>70121502</v>
      </c>
      <c r="B1184" t="s">
        <v>12</v>
      </c>
      <c r="C1184" t="s">
        <v>4990</v>
      </c>
      <c r="D1184" t="s">
        <v>4991</v>
      </c>
      <c r="E1184" t="s">
        <v>4992</v>
      </c>
      <c r="F1184" t="s">
        <v>4993</v>
      </c>
      <c r="G1184" t="str">
        <f>TEXT(Table1[[#This Row],[Date_added_formatted]],"yyyy")</f>
        <v>2019</v>
      </c>
      <c r="H1184" s="13">
        <f t="shared" si="18"/>
        <v>43789</v>
      </c>
      <c r="I1184" s="9" t="s">
        <v>4906</v>
      </c>
      <c r="J1184">
        <v>2011</v>
      </c>
      <c r="K1184" t="s">
        <v>338</v>
      </c>
      <c r="L1184" t="s">
        <v>381</v>
      </c>
      <c r="M1184" t="s">
        <v>94</v>
      </c>
      <c r="N1184" t="s">
        <v>4994</v>
      </c>
    </row>
    <row r="1185" spans="1:14" x14ac:dyDescent="0.25">
      <c r="A1185">
        <v>70215455</v>
      </c>
      <c r="B1185" t="s">
        <v>12</v>
      </c>
      <c r="C1185" t="s">
        <v>4995</v>
      </c>
      <c r="D1185" t="s">
        <v>4996</v>
      </c>
      <c r="E1185" t="s">
        <v>4997</v>
      </c>
      <c r="F1185" t="s">
        <v>33</v>
      </c>
      <c r="G1185" t="str">
        <f>TEXT(Table1[[#This Row],[Date_added_formatted]],"yyyy")</f>
        <v>2019</v>
      </c>
      <c r="H1185" s="13">
        <f t="shared" si="18"/>
        <v>43789</v>
      </c>
      <c r="I1185" s="9" t="s">
        <v>4906</v>
      </c>
      <c r="J1185">
        <v>2012</v>
      </c>
      <c r="K1185" t="s">
        <v>60</v>
      </c>
      <c r="L1185" t="s">
        <v>907</v>
      </c>
      <c r="M1185" t="s">
        <v>148</v>
      </c>
      <c r="N1185" t="s">
        <v>4998</v>
      </c>
    </row>
    <row r="1186" spans="1:14" x14ac:dyDescent="0.25">
      <c r="A1186">
        <v>506464</v>
      </c>
      <c r="B1186" t="s">
        <v>12</v>
      </c>
      <c r="C1186" t="s">
        <v>4999</v>
      </c>
      <c r="D1186" t="s">
        <v>5000</v>
      </c>
      <c r="E1186" t="s">
        <v>5001</v>
      </c>
      <c r="F1186" t="s">
        <v>33</v>
      </c>
      <c r="G1186" t="str">
        <f>TEXT(Table1[[#This Row],[Date_added_formatted]],"yyyy")</f>
        <v>2019</v>
      </c>
      <c r="H1186" s="13">
        <f t="shared" si="18"/>
        <v>43789</v>
      </c>
      <c r="I1186" s="9" t="s">
        <v>4906</v>
      </c>
      <c r="J1186">
        <v>1996</v>
      </c>
      <c r="K1186" t="s">
        <v>338</v>
      </c>
      <c r="L1186" t="s">
        <v>439</v>
      </c>
      <c r="M1186" t="s">
        <v>49</v>
      </c>
      <c r="N1186" t="s">
        <v>5002</v>
      </c>
    </row>
    <row r="1187" spans="1:14" x14ac:dyDescent="0.25">
      <c r="A1187">
        <v>60003508</v>
      </c>
      <c r="B1187" t="s">
        <v>12</v>
      </c>
      <c r="C1187" t="s">
        <v>5003</v>
      </c>
      <c r="D1187" t="s">
        <v>5004</v>
      </c>
      <c r="E1187" t="s">
        <v>5005</v>
      </c>
      <c r="F1187" t="s">
        <v>33</v>
      </c>
      <c r="G1187" t="str">
        <f>TEXT(Table1[[#This Row],[Date_added_formatted]],"yyyy")</f>
        <v>2019</v>
      </c>
      <c r="H1187" s="13">
        <f t="shared" si="18"/>
        <v>43789</v>
      </c>
      <c r="I1187" s="9" t="s">
        <v>4906</v>
      </c>
      <c r="J1187">
        <v>2000</v>
      </c>
      <c r="K1187" t="s">
        <v>60</v>
      </c>
      <c r="L1187" t="s">
        <v>179</v>
      </c>
      <c r="M1187" t="s">
        <v>882</v>
      </c>
      <c r="N1187" t="s">
        <v>5006</v>
      </c>
    </row>
    <row r="1188" spans="1:14" x14ac:dyDescent="0.25">
      <c r="A1188">
        <v>70105132</v>
      </c>
      <c r="B1188" t="s">
        <v>12</v>
      </c>
      <c r="C1188" t="s">
        <v>5007</v>
      </c>
      <c r="D1188" t="s">
        <v>4394</v>
      </c>
      <c r="E1188" t="s">
        <v>5008</v>
      </c>
      <c r="F1188" t="s">
        <v>33</v>
      </c>
      <c r="G1188" t="str">
        <f>TEXT(Table1[[#This Row],[Date_added_formatted]],"yyyy")</f>
        <v>2019</v>
      </c>
      <c r="H1188" s="13">
        <f t="shared" si="18"/>
        <v>43789</v>
      </c>
      <c r="I1188" s="9" t="s">
        <v>4906</v>
      </c>
      <c r="J1188">
        <v>2009</v>
      </c>
      <c r="K1188" t="s">
        <v>60</v>
      </c>
      <c r="L1188" t="s">
        <v>481</v>
      </c>
      <c r="M1188" t="s">
        <v>49</v>
      </c>
      <c r="N1188" t="s">
        <v>5009</v>
      </c>
    </row>
    <row r="1189" spans="1:14" x14ac:dyDescent="0.25">
      <c r="A1189">
        <v>60004083</v>
      </c>
      <c r="B1189" t="s">
        <v>12</v>
      </c>
      <c r="C1189" t="s">
        <v>5010</v>
      </c>
      <c r="D1189" t="s">
        <v>5011</v>
      </c>
      <c r="E1189" t="s">
        <v>5012</v>
      </c>
      <c r="F1189" t="s">
        <v>33</v>
      </c>
      <c r="G1189" t="str">
        <f>TEXT(Table1[[#This Row],[Date_added_formatted]],"yyyy")</f>
        <v>2019</v>
      </c>
      <c r="H1189" s="13">
        <f t="shared" si="18"/>
        <v>43789</v>
      </c>
      <c r="I1189" s="9" t="s">
        <v>4906</v>
      </c>
      <c r="J1189">
        <v>1974</v>
      </c>
      <c r="K1189" t="s">
        <v>60</v>
      </c>
      <c r="L1189" t="s">
        <v>717</v>
      </c>
      <c r="M1189" t="s">
        <v>5013</v>
      </c>
      <c r="N1189" t="s">
        <v>5014</v>
      </c>
    </row>
    <row r="1190" spans="1:14" x14ac:dyDescent="0.25">
      <c r="A1190">
        <v>70087538</v>
      </c>
      <c r="B1190" t="s">
        <v>12</v>
      </c>
      <c r="C1190" t="s">
        <v>5015</v>
      </c>
      <c r="D1190" t="s">
        <v>5016</v>
      </c>
      <c r="E1190" t="s">
        <v>5017</v>
      </c>
      <c r="F1190" t="s">
        <v>5018</v>
      </c>
      <c r="G1190" t="str">
        <f>TEXT(Table1[[#This Row],[Date_added_formatted]],"yyyy")</f>
        <v>2019</v>
      </c>
      <c r="H1190" s="13">
        <f t="shared" si="18"/>
        <v>43789</v>
      </c>
      <c r="I1190" s="9" t="s">
        <v>4906</v>
      </c>
      <c r="J1190">
        <v>2008</v>
      </c>
      <c r="K1190" t="s">
        <v>146</v>
      </c>
      <c r="L1190" t="s">
        <v>699</v>
      </c>
      <c r="M1190" t="s">
        <v>4957</v>
      </c>
      <c r="N1190" t="s">
        <v>5019</v>
      </c>
    </row>
    <row r="1191" spans="1:14" x14ac:dyDescent="0.25">
      <c r="A1191">
        <v>1181661</v>
      </c>
      <c r="B1191" t="s">
        <v>12</v>
      </c>
      <c r="C1191" t="s">
        <v>5020</v>
      </c>
      <c r="D1191" t="s">
        <v>5021</v>
      </c>
      <c r="E1191" t="s">
        <v>5022</v>
      </c>
      <c r="F1191" t="s">
        <v>3427</v>
      </c>
      <c r="G1191" t="str">
        <f>TEXT(Table1[[#This Row],[Date_added_formatted]],"yyyy")</f>
        <v>2019</v>
      </c>
      <c r="H1191" s="13">
        <f t="shared" si="18"/>
        <v>43789</v>
      </c>
      <c r="I1191" s="9" t="s">
        <v>4906</v>
      </c>
      <c r="J1191">
        <v>1997</v>
      </c>
      <c r="K1191" t="s">
        <v>146</v>
      </c>
      <c r="L1191" t="s">
        <v>3805</v>
      </c>
      <c r="M1191" t="s">
        <v>882</v>
      </c>
      <c r="N1191" t="s">
        <v>5023</v>
      </c>
    </row>
    <row r="1192" spans="1:14" x14ac:dyDescent="0.25">
      <c r="A1192">
        <v>60011552</v>
      </c>
      <c r="B1192" t="s">
        <v>12</v>
      </c>
      <c r="C1192" t="s">
        <v>5024</v>
      </c>
      <c r="D1192" t="s">
        <v>5025</v>
      </c>
      <c r="E1192" t="s">
        <v>5026</v>
      </c>
      <c r="F1192" t="s">
        <v>33</v>
      </c>
      <c r="G1192" t="str">
        <f>TEXT(Table1[[#This Row],[Date_added_formatted]],"yyyy")</f>
        <v>2019</v>
      </c>
      <c r="H1192" s="13">
        <f t="shared" si="18"/>
        <v>43789</v>
      </c>
      <c r="I1192" s="9" t="s">
        <v>4906</v>
      </c>
      <c r="J1192">
        <v>1993</v>
      </c>
      <c r="K1192" t="s">
        <v>146</v>
      </c>
      <c r="L1192" t="s">
        <v>2111</v>
      </c>
      <c r="M1192" t="s">
        <v>5027</v>
      </c>
      <c r="N1192" t="s">
        <v>5028</v>
      </c>
    </row>
    <row r="1193" spans="1:14" x14ac:dyDescent="0.25">
      <c r="A1193">
        <v>80222157</v>
      </c>
      <c r="B1193" t="s">
        <v>30</v>
      </c>
      <c r="C1193" t="s">
        <v>5029</v>
      </c>
      <c r="F1193" t="s">
        <v>240</v>
      </c>
      <c r="G1193" t="str">
        <f>TEXT(Table1[[#This Row],[Date_added_formatted]],"yyyy")</f>
        <v>2019</v>
      </c>
      <c r="H1193" s="13">
        <f t="shared" si="18"/>
        <v>43789</v>
      </c>
      <c r="I1193" s="9" t="s">
        <v>4906</v>
      </c>
      <c r="J1193">
        <v>2019</v>
      </c>
      <c r="K1193" t="s">
        <v>26</v>
      </c>
      <c r="L1193" t="s">
        <v>36</v>
      </c>
      <c r="M1193" t="s">
        <v>2341</v>
      </c>
      <c r="N1193" t="s">
        <v>5030</v>
      </c>
    </row>
    <row r="1194" spans="1:14" x14ac:dyDescent="0.25">
      <c r="A1194">
        <v>70044693</v>
      </c>
      <c r="B1194" t="s">
        <v>12</v>
      </c>
      <c r="C1194" t="s">
        <v>5031</v>
      </c>
      <c r="D1194" t="s">
        <v>5032</v>
      </c>
      <c r="E1194" t="s">
        <v>5033</v>
      </c>
      <c r="F1194" t="s">
        <v>33</v>
      </c>
      <c r="G1194" t="str">
        <f>TEXT(Table1[[#This Row],[Date_added_formatted]],"yyyy")</f>
        <v>2019</v>
      </c>
      <c r="H1194" s="13">
        <f t="shared" si="18"/>
        <v>43789</v>
      </c>
      <c r="I1194" s="9" t="s">
        <v>4906</v>
      </c>
      <c r="J1194">
        <v>2006</v>
      </c>
      <c r="K1194" t="s">
        <v>146</v>
      </c>
      <c r="L1194" t="s">
        <v>3545</v>
      </c>
      <c r="M1194" t="s">
        <v>502</v>
      </c>
      <c r="N1194" t="s">
        <v>5034</v>
      </c>
    </row>
    <row r="1195" spans="1:14" x14ac:dyDescent="0.25">
      <c r="A1195">
        <v>70173046</v>
      </c>
      <c r="B1195" t="s">
        <v>12</v>
      </c>
      <c r="C1195" t="s">
        <v>5035</v>
      </c>
      <c r="D1195" t="s">
        <v>5036</v>
      </c>
      <c r="E1195" t="s">
        <v>5037</v>
      </c>
      <c r="F1195" t="s">
        <v>33</v>
      </c>
      <c r="G1195" t="str">
        <f>TEXT(Table1[[#This Row],[Date_added_formatted]],"yyyy")</f>
        <v>2019</v>
      </c>
      <c r="H1195" s="13">
        <f t="shared" si="18"/>
        <v>43789</v>
      </c>
      <c r="I1195" s="9" t="s">
        <v>4906</v>
      </c>
      <c r="J1195">
        <v>2011</v>
      </c>
      <c r="K1195" t="s">
        <v>60</v>
      </c>
      <c r="L1195" t="s">
        <v>27</v>
      </c>
      <c r="M1195" t="s">
        <v>224</v>
      </c>
      <c r="N1195" t="s">
        <v>5038</v>
      </c>
    </row>
    <row r="1196" spans="1:14" x14ac:dyDescent="0.25">
      <c r="A1196">
        <v>70039187</v>
      </c>
      <c r="B1196" t="s">
        <v>12</v>
      </c>
      <c r="C1196" t="s">
        <v>5039</v>
      </c>
      <c r="D1196" t="s">
        <v>5040</v>
      </c>
      <c r="E1196" t="s">
        <v>5041</v>
      </c>
      <c r="F1196" t="s">
        <v>33</v>
      </c>
      <c r="G1196" t="str">
        <f>TEXT(Table1[[#This Row],[Date_added_formatted]],"yyyy")</f>
        <v>2019</v>
      </c>
      <c r="H1196" s="13">
        <f t="shared" si="18"/>
        <v>43789</v>
      </c>
      <c r="I1196" s="9" t="s">
        <v>4906</v>
      </c>
      <c r="J1196">
        <v>2005</v>
      </c>
      <c r="K1196" t="s">
        <v>338</v>
      </c>
      <c r="L1196" t="s">
        <v>332</v>
      </c>
      <c r="M1196" t="s">
        <v>20</v>
      </c>
      <c r="N1196" t="s">
        <v>5042</v>
      </c>
    </row>
    <row r="1197" spans="1:14" x14ac:dyDescent="0.25">
      <c r="A1197">
        <v>70044686</v>
      </c>
      <c r="B1197" t="s">
        <v>12</v>
      </c>
      <c r="C1197" t="s">
        <v>5043</v>
      </c>
      <c r="D1197" t="s">
        <v>5044</v>
      </c>
      <c r="E1197" t="s">
        <v>5045</v>
      </c>
      <c r="F1197" t="s">
        <v>33</v>
      </c>
      <c r="G1197" t="str">
        <f>TEXT(Table1[[#This Row],[Date_added_formatted]],"yyyy")</f>
        <v>2019</v>
      </c>
      <c r="H1197" s="13">
        <f t="shared" si="18"/>
        <v>43789</v>
      </c>
      <c r="I1197" s="9" t="s">
        <v>4906</v>
      </c>
      <c r="J1197">
        <v>2007</v>
      </c>
      <c r="K1197" t="s">
        <v>60</v>
      </c>
      <c r="L1197" t="s">
        <v>3111</v>
      </c>
      <c r="M1197" t="s">
        <v>5046</v>
      </c>
      <c r="N1197" t="s">
        <v>5047</v>
      </c>
    </row>
    <row r="1198" spans="1:14" x14ac:dyDescent="0.25">
      <c r="A1198">
        <v>80180600</v>
      </c>
      <c r="B1198" t="s">
        <v>30</v>
      </c>
      <c r="C1198" t="s">
        <v>5048</v>
      </c>
      <c r="E1198" t="s">
        <v>5049</v>
      </c>
      <c r="G1198" t="str">
        <f>TEXT(Table1[[#This Row],[Date_added_formatted]],"yyyy")</f>
        <v>2018</v>
      </c>
      <c r="H1198" s="13">
        <f t="shared" si="18"/>
        <v>43424</v>
      </c>
      <c r="I1198" s="9" t="s">
        <v>5050</v>
      </c>
      <c r="J1198">
        <v>2018</v>
      </c>
      <c r="K1198" t="s">
        <v>35</v>
      </c>
      <c r="L1198" t="s">
        <v>36</v>
      </c>
      <c r="M1198" t="s">
        <v>37</v>
      </c>
      <c r="N1198" t="s">
        <v>5051</v>
      </c>
    </row>
    <row r="1199" spans="1:14" x14ac:dyDescent="0.25">
      <c r="A1199">
        <v>81039045</v>
      </c>
      <c r="B1199" t="s">
        <v>30</v>
      </c>
      <c r="C1199" t="s">
        <v>5052</v>
      </c>
      <c r="G1199" t="str">
        <f>TEXT(Table1[[#This Row],[Date_added_formatted]],"yyyy")</f>
        <v>2018</v>
      </c>
      <c r="H1199" s="13">
        <f t="shared" si="18"/>
        <v>43424</v>
      </c>
      <c r="I1199" s="9" t="s">
        <v>5050</v>
      </c>
      <c r="J1199">
        <v>2017</v>
      </c>
      <c r="K1199" t="s">
        <v>41</v>
      </c>
      <c r="L1199" t="s">
        <v>36</v>
      </c>
      <c r="M1199" t="s">
        <v>212</v>
      </c>
      <c r="N1199" t="s">
        <v>5053</v>
      </c>
    </row>
    <row r="1200" spans="1:14" x14ac:dyDescent="0.25">
      <c r="A1200">
        <v>80989043</v>
      </c>
      <c r="B1200" t="s">
        <v>12</v>
      </c>
      <c r="C1200" t="s">
        <v>5054</v>
      </c>
      <c r="D1200" t="s">
        <v>2222</v>
      </c>
      <c r="E1200" t="s">
        <v>5055</v>
      </c>
      <c r="F1200" t="s">
        <v>33</v>
      </c>
      <c r="G1200" t="str">
        <f>TEXT(Table1[[#This Row],[Date_added_formatted]],"yyyy")</f>
        <v>2018</v>
      </c>
      <c r="H1200" s="13">
        <f t="shared" si="18"/>
        <v>43424</v>
      </c>
      <c r="I1200" s="9" t="s">
        <v>5050</v>
      </c>
      <c r="J1200">
        <v>2018</v>
      </c>
      <c r="K1200" t="s">
        <v>338</v>
      </c>
      <c r="L1200" t="s">
        <v>659</v>
      </c>
      <c r="M1200" t="s">
        <v>20</v>
      </c>
      <c r="N1200" t="s">
        <v>5056</v>
      </c>
    </row>
    <row r="1201" spans="1:14" x14ac:dyDescent="0.25">
      <c r="A1201">
        <v>81021831</v>
      </c>
      <c r="B1201" t="s">
        <v>12</v>
      </c>
      <c r="C1201" t="s">
        <v>5057</v>
      </c>
      <c r="D1201" t="s">
        <v>517</v>
      </c>
      <c r="E1201" t="s">
        <v>5058</v>
      </c>
      <c r="F1201" t="s">
        <v>490</v>
      </c>
      <c r="G1201" t="str">
        <f>TEXT(Table1[[#This Row],[Date_added_formatted]],"yyyy")</f>
        <v>2018</v>
      </c>
      <c r="H1201" s="13">
        <f t="shared" si="18"/>
        <v>43424</v>
      </c>
      <c r="I1201" s="9" t="s">
        <v>5050</v>
      </c>
      <c r="J1201">
        <v>2018</v>
      </c>
      <c r="K1201" t="s">
        <v>26</v>
      </c>
      <c r="L1201" t="s">
        <v>206</v>
      </c>
      <c r="M1201" t="s">
        <v>180</v>
      </c>
      <c r="N1201" t="s">
        <v>5059</v>
      </c>
    </row>
    <row r="1202" spans="1:14" x14ac:dyDescent="0.25">
      <c r="A1202">
        <v>81021832</v>
      </c>
      <c r="B1202" t="s">
        <v>12</v>
      </c>
      <c r="C1202" t="s">
        <v>5060</v>
      </c>
      <c r="D1202" t="s">
        <v>512</v>
      </c>
      <c r="E1202" t="s">
        <v>5061</v>
      </c>
      <c r="F1202" t="s">
        <v>490</v>
      </c>
      <c r="G1202" t="str">
        <f>TEXT(Table1[[#This Row],[Date_added_formatted]],"yyyy")</f>
        <v>2018</v>
      </c>
      <c r="H1202" s="13">
        <f t="shared" si="18"/>
        <v>43424</v>
      </c>
      <c r="I1202" s="9" t="s">
        <v>5050</v>
      </c>
      <c r="J1202">
        <v>2018</v>
      </c>
      <c r="K1202" t="s">
        <v>47</v>
      </c>
      <c r="L1202" t="s">
        <v>659</v>
      </c>
      <c r="M1202" t="s">
        <v>685</v>
      </c>
      <c r="N1202" t="s">
        <v>5062</v>
      </c>
    </row>
    <row r="1203" spans="1:14" x14ac:dyDescent="0.25">
      <c r="A1203">
        <v>80201866</v>
      </c>
      <c r="B1203" t="s">
        <v>30</v>
      </c>
      <c r="C1203" t="s">
        <v>5063</v>
      </c>
      <c r="E1203" t="s">
        <v>5064</v>
      </c>
      <c r="F1203" t="s">
        <v>33</v>
      </c>
      <c r="G1203" t="str">
        <f>TEXT(Table1[[#This Row],[Date_added_formatted]],"yyyy")</f>
        <v>2018</v>
      </c>
      <c r="H1203" s="13">
        <f t="shared" si="18"/>
        <v>43424</v>
      </c>
      <c r="I1203" s="9" t="s">
        <v>5050</v>
      </c>
      <c r="J1203">
        <v>2018</v>
      </c>
      <c r="K1203" t="s">
        <v>18</v>
      </c>
      <c r="L1203" t="s">
        <v>36</v>
      </c>
      <c r="M1203" t="s">
        <v>1068</v>
      </c>
      <c r="N1203" t="s">
        <v>5065</v>
      </c>
    </row>
    <row r="1204" spans="1:14" x14ac:dyDescent="0.25">
      <c r="A1204">
        <v>80239932</v>
      </c>
      <c r="B1204" t="s">
        <v>12</v>
      </c>
      <c r="C1204" t="s">
        <v>5066</v>
      </c>
      <c r="D1204" t="s">
        <v>5067</v>
      </c>
      <c r="E1204" t="s">
        <v>5068</v>
      </c>
      <c r="F1204" t="s">
        <v>33</v>
      </c>
      <c r="G1204" t="str">
        <f>TEXT(Table1[[#This Row],[Date_added_formatted]],"yyyy")</f>
        <v>2018</v>
      </c>
      <c r="H1204" s="13">
        <f t="shared" si="18"/>
        <v>43424</v>
      </c>
      <c r="I1204" s="9" t="s">
        <v>5050</v>
      </c>
      <c r="J1204">
        <v>2018</v>
      </c>
      <c r="K1204" t="s">
        <v>26</v>
      </c>
      <c r="L1204" t="s">
        <v>367</v>
      </c>
      <c r="M1204" t="s">
        <v>28</v>
      </c>
      <c r="N1204" t="s">
        <v>5069</v>
      </c>
    </row>
    <row r="1205" spans="1:14" x14ac:dyDescent="0.25">
      <c r="A1205">
        <v>81215856</v>
      </c>
      <c r="B1205" t="s">
        <v>12</v>
      </c>
      <c r="C1205" t="s">
        <v>5070</v>
      </c>
      <c r="E1205" t="s">
        <v>5071</v>
      </c>
      <c r="F1205" t="s">
        <v>33</v>
      </c>
      <c r="G1205" t="str">
        <f>TEXT(Table1[[#This Row],[Date_added_formatted]],"yyyy")</f>
        <v>2019</v>
      </c>
      <c r="H1205" s="13">
        <f t="shared" si="18"/>
        <v>43771</v>
      </c>
      <c r="I1205" s="9" t="s">
        <v>5072</v>
      </c>
      <c r="J1205">
        <v>2014</v>
      </c>
      <c r="K1205" t="s">
        <v>269</v>
      </c>
      <c r="L1205" t="s">
        <v>3831</v>
      </c>
      <c r="M1205" t="s">
        <v>1041</v>
      </c>
      <c r="N1205" t="s">
        <v>5073</v>
      </c>
    </row>
    <row r="1206" spans="1:14" x14ac:dyDescent="0.25">
      <c r="A1206">
        <v>81214223</v>
      </c>
      <c r="B1206" t="s">
        <v>12</v>
      </c>
      <c r="C1206" t="s">
        <v>5074</v>
      </c>
      <c r="D1206" t="s">
        <v>5075</v>
      </c>
      <c r="E1206" t="s">
        <v>5076</v>
      </c>
      <c r="F1206" t="s">
        <v>33</v>
      </c>
      <c r="G1206" t="str">
        <f>TEXT(Table1[[#This Row],[Date_added_formatted]],"yyyy")</f>
        <v>2019</v>
      </c>
      <c r="H1206" s="13">
        <f t="shared" si="18"/>
        <v>43771</v>
      </c>
      <c r="I1206" s="9" t="s">
        <v>5072</v>
      </c>
      <c r="J1206">
        <v>2014</v>
      </c>
      <c r="K1206" t="s">
        <v>269</v>
      </c>
      <c r="L1206" t="s">
        <v>1645</v>
      </c>
      <c r="M1206" t="s">
        <v>20</v>
      </c>
      <c r="N1206" t="s">
        <v>5077</v>
      </c>
    </row>
    <row r="1207" spans="1:14" x14ac:dyDescent="0.25">
      <c r="A1207">
        <v>80045925</v>
      </c>
      <c r="B1207" t="s">
        <v>30</v>
      </c>
      <c r="C1207" t="s">
        <v>5078</v>
      </c>
      <c r="E1207" t="s">
        <v>5079</v>
      </c>
      <c r="F1207" t="s">
        <v>33</v>
      </c>
      <c r="G1207" t="str">
        <f>TEXT(Table1[[#This Row],[Date_added_formatted]],"yyyy")</f>
        <v>2019</v>
      </c>
      <c r="H1207" s="13">
        <f t="shared" si="18"/>
        <v>43771</v>
      </c>
      <c r="I1207" s="9" t="s">
        <v>5072</v>
      </c>
      <c r="J1207">
        <v>2015</v>
      </c>
      <c r="K1207" t="s">
        <v>269</v>
      </c>
      <c r="L1207" t="s">
        <v>36</v>
      </c>
      <c r="M1207" t="s">
        <v>212</v>
      </c>
      <c r="N1207" t="s">
        <v>5080</v>
      </c>
    </row>
    <row r="1208" spans="1:14" x14ac:dyDescent="0.25">
      <c r="A1208">
        <v>80027560</v>
      </c>
      <c r="B1208" t="s">
        <v>12</v>
      </c>
      <c r="C1208" t="s">
        <v>5081</v>
      </c>
      <c r="D1208" t="s">
        <v>5075</v>
      </c>
      <c r="E1208" t="s">
        <v>5082</v>
      </c>
      <c r="F1208" t="s">
        <v>275</v>
      </c>
      <c r="G1208" t="str">
        <f>TEXT(Table1[[#This Row],[Date_added_formatted]],"yyyy")</f>
        <v>2019</v>
      </c>
      <c r="H1208" s="13">
        <f t="shared" si="18"/>
        <v>43771</v>
      </c>
      <c r="I1208" s="9" t="s">
        <v>5072</v>
      </c>
      <c r="J1208">
        <v>2012</v>
      </c>
      <c r="K1208" t="s">
        <v>18</v>
      </c>
      <c r="L1208" t="s">
        <v>1645</v>
      </c>
      <c r="M1208" t="s">
        <v>20</v>
      </c>
      <c r="N1208" t="s">
        <v>5083</v>
      </c>
    </row>
    <row r="1209" spans="1:14" x14ac:dyDescent="0.25">
      <c r="A1209">
        <v>70135899</v>
      </c>
      <c r="B1209" t="s">
        <v>12</v>
      </c>
      <c r="C1209" t="s">
        <v>5084</v>
      </c>
      <c r="D1209" t="s">
        <v>5085</v>
      </c>
      <c r="E1209" t="s">
        <v>5086</v>
      </c>
      <c r="F1209" t="s">
        <v>5087</v>
      </c>
      <c r="G1209" t="str">
        <f>TEXT(Table1[[#This Row],[Date_added_formatted]],"yyyy")</f>
        <v>2019</v>
      </c>
      <c r="H1209" s="13">
        <f t="shared" si="18"/>
        <v>43771</v>
      </c>
      <c r="I1209" s="9" t="s">
        <v>5072</v>
      </c>
      <c r="J1209">
        <v>2010</v>
      </c>
      <c r="K1209" t="s">
        <v>60</v>
      </c>
      <c r="L1209" t="s">
        <v>48</v>
      </c>
      <c r="M1209" t="s">
        <v>333</v>
      </c>
      <c r="N1209" t="s">
        <v>5088</v>
      </c>
    </row>
    <row r="1210" spans="1:14" x14ac:dyDescent="0.25">
      <c r="A1210">
        <v>81215437</v>
      </c>
      <c r="B1210" t="s">
        <v>12</v>
      </c>
      <c r="C1210" t="s">
        <v>5089</v>
      </c>
      <c r="D1210" t="s">
        <v>5090</v>
      </c>
      <c r="E1210" t="s">
        <v>5091</v>
      </c>
      <c r="F1210" t="s">
        <v>33</v>
      </c>
      <c r="G1210" t="str">
        <f>TEXT(Table1[[#This Row],[Date_added_formatted]],"yyyy")</f>
        <v>2019</v>
      </c>
      <c r="H1210" s="13">
        <f t="shared" si="18"/>
        <v>43771</v>
      </c>
      <c r="I1210" s="9" t="s">
        <v>5072</v>
      </c>
      <c r="J1210">
        <v>2017</v>
      </c>
      <c r="K1210" t="s">
        <v>269</v>
      </c>
      <c r="L1210" t="s">
        <v>936</v>
      </c>
      <c r="M1210" t="s">
        <v>94</v>
      </c>
      <c r="N1210" t="s">
        <v>5092</v>
      </c>
    </row>
    <row r="1211" spans="1:14" x14ac:dyDescent="0.25">
      <c r="A1211">
        <v>81215438</v>
      </c>
      <c r="B1211" t="s">
        <v>12</v>
      </c>
      <c r="C1211" t="s">
        <v>5093</v>
      </c>
      <c r="D1211" t="s">
        <v>5094</v>
      </c>
      <c r="E1211" t="s">
        <v>5095</v>
      </c>
      <c r="F1211" t="s">
        <v>5096</v>
      </c>
      <c r="G1211" t="str">
        <f>TEXT(Table1[[#This Row],[Date_added_formatted]],"yyyy")</f>
        <v>2019</v>
      </c>
      <c r="H1211" s="13">
        <f t="shared" si="18"/>
        <v>43771</v>
      </c>
      <c r="I1211" s="9" t="s">
        <v>5072</v>
      </c>
      <c r="J1211">
        <v>2017</v>
      </c>
      <c r="K1211" t="s">
        <v>18</v>
      </c>
      <c r="L1211" t="s">
        <v>654</v>
      </c>
      <c r="M1211" t="s">
        <v>20</v>
      </c>
      <c r="N1211" t="s">
        <v>5097</v>
      </c>
    </row>
    <row r="1212" spans="1:14" x14ac:dyDescent="0.25">
      <c r="A1212">
        <v>81214187</v>
      </c>
      <c r="B1212" t="s">
        <v>12</v>
      </c>
      <c r="C1212" t="s">
        <v>5098</v>
      </c>
      <c r="D1212" t="s">
        <v>5099</v>
      </c>
      <c r="E1212" t="s">
        <v>5100</v>
      </c>
      <c r="F1212" t="s">
        <v>275</v>
      </c>
      <c r="G1212" t="str">
        <f>TEXT(Table1[[#This Row],[Date_added_formatted]],"yyyy")</f>
        <v>2019</v>
      </c>
      <c r="H1212" s="13">
        <f t="shared" si="18"/>
        <v>43771</v>
      </c>
      <c r="I1212" s="9" t="s">
        <v>5072</v>
      </c>
      <c r="J1212">
        <v>2013</v>
      </c>
      <c r="K1212" t="s">
        <v>269</v>
      </c>
      <c r="L1212" t="s">
        <v>936</v>
      </c>
      <c r="M1212" t="s">
        <v>20</v>
      </c>
      <c r="N1212" t="s">
        <v>5101</v>
      </c>
    </row>
    <row r="1213" spans="1:14" x14ac:dyDescent="0.25">
      <c r="A1213">
        <v>80160987</v>
      </c>
      <c r="B1213" t="s">
        <v>12</v>
      </c>
      <c r="C1213" t="s">
        <v>5102</v>
      </c>
      <c r="D1213" t="s">
        <v>5103</v>
      </c>
      <c r="E1213" t="s">
        <v>5104</v>
      </c>
      <c r="F1213" t="s">
        <v>33</v>
      </c>
      <c r="G1213" t="str">
        <f>TEXT(Table1[[#This Row],[Date_added_formatted]],"yyyy")</f>
        <v>2019</v>
      </c>
      <c r="H1213" s="13">
        <f t="shared" si="18"/>
        <v>43771</v>
      </c>
      <c r="I1213" s="9" t="s">
        <v>5072</v>
      </c>
      <c r="J1213">
        <v>2016</v>
      </c>
      <c r="K1213" t="s">
        <v>18</v>
      </c>
      <c r="L1213" t="s">
        <v>1645</v>
      </c>
      <c r="M1213" t="s">
        <v>94</v>
      </c>
      <c r="N1213" t="s">
        <v>5105</v>
      </c>
    </row>
    <row r="1214" spans="1:14" x14ac:dyDescent="0.25">
      <c r="A1214">
        <v>81215439</v>
      </c>
      <c r="B1214" t="s">
        <v>12</v>
      </c>
      <c r="C1214" t="s">
        <v>5106</v>
      </c>
      <c r="D1214" t="s">
        <v>5107</v>
      </c>
      <c r="E1214" t="s">
        <v>5108</v>
      </c>
      <c r="F1214" t="s">
        <v>33</v>
      </c>
      <c r="G1214" t="str">
        <f>TEXT(Table1[[#This Row],[Date_added_formatted]],"yyyy")</f>
        <v>2019</v>
      </c>
      <c r="H1214" s="13">
        <f t="shared" si="18"/>
        <v>43771</v>
      </c>
      <c r="I1214" s="9" t="s">
        <v>5072</v>
      </c>
      <c r="J1214">
        <v>2015</v>
      </c>
      <c r="K1214" t="s">
        <v>18</v>
      </c>
      <c r="L1214" t="s">
        <v>1645</v>
      </c>
      <c r="M1214" t="s">
        <v>20</v>
      </c>
      <c r="N1214" t="s">
        <v>5109</v>
      </c>
    </row>
    <row r="1215" spans="1:14" x14ac:dyDescent="0.25">
      <c r="A1215">
        <v>70178618</v>
      </c>
      <c r="B1215" t="s">
        <v>12</v>
      </c>
      <c r="C1215" t="s">
        <v>5110</v>
      </c>
      <c r="D1215" t="s">
        <v>5111</v>
      </c>
      <c r="E1215" t="s">
        <v>5112</v>
      </c>
      <c r="F1215" t="s">
        <v>33</v>
      </c>
      <c r="G1215" t="str">
        <f>TEXT(Table1[[#This Row],[Date_added_formatted]],"yyyy")</f>
        <v>2019</v>
      </c>
      <c r="H1215" s="13">
        <f t="shared" si="18"/>
        <v>43771</v>
      </c>
      <c r="I1215" s="9" t="s">
        <v>5072</v>
      </c>
      <c r="J1215">
        <v>2011</v>
      </c>
      <c r="K1215" t="s">
        <v>146</v>
      </c>
      <c r="L1215" t="s">
        <v>659</v>
      </c>
      <c r="M1215" t="s">
        <v>333</v>
      </c>
      <c r="N1215" t="s">
        <v>5113</v>
      </c>
    </row>
    <row r="1216" spans="1:14" x14ac:dyDescent="0.25">
      <c r="A1216">
        <v>70292700</v>
      </c>
      <c r="B1216" t="s">
        <v>12</v>
      </c>
      <c r="C1216" t="s">
        <v>5114</v>
      </c>
      <c r="D1216" t="s">
        <v>5115</v>
      </c>
      <c r="E1216" t="s">
        <v>5116</v>
      </c>
      <c r="F1216" t="s">
        <v>275</v>
      </c>
      <c r="G1216" t="str">
        <f>TEXT(Table1[[#This Row],[Date_added_formatted]],"yyyy")</f>
        <v>2019</v>
      </c>
      <c r="H1216" s="13">
        <f t="shared" si="18"/>
        <v>43771</v>
      </c>
      <c r="I1216" s="9" t="s">
        <v>5072</v>
      </c>
      <c r="J1216">
        <v>2010</v>
      </c>
      <c r="K1216" t="s">
        <v>269</v>
      </c>
      <c r="L1216" t="s">
        <v>247</v>
      </c>
      <c r="M1216" t="s">
        <v>20</v>
      </c>
      <c r="N1216" t="s">
        <v>5117</v>
      </c>
    </row>
    <row r="1217" spans="1:14" x14ac:dyDescent="0.25">
      <c r="A1217">
        <v>81214214</v>
      </c>
      <c r="B1217" t="s">
        <v>12</v>
      </c>
      <c r="C1217" t="s">
        <v>5118</v>
      </c>
      <c r="D1217" t="s">
        <v>5119</v>
      </c>
      <c r="E1217" t="s">
        <v>5120</v>
      </c>
      <c r="F1217" t="s">
        <v>33</v>
      </c>
      <c r="G1217" t="str">
        <f>TEXT(Table1[[#This Row],[Date_added_formatted]],"yyyy")</f>
        <v>2019</v>
      </c>
      <c r="H1217" s="13">
        <f t="shared" si="18"/>
        <v>43771</v>
      </c>
      <c r="I1217" s="9" t="s">
        <v>5072</v>
      </c>
      <c r="J1217">
        <v>2015</v>
      </c>
      <c r="K1217" t="s">
        <v>269</v>
      </c>
      <c r="L1217" t="s">
        <v>443</v>
      </c>
      <c r="M1217" t="s">
        <v>20</v>
      </c>
      <c r="N1217" t="s">
        <v>5121</v>
      </c>
    </row>
    <row r="1218" spans="1:14" x14ac:dyDescent="0.25">
      <c r="A1218">
        <v>81020531</v>
      </c>
      <c r="B1218" t="s">
        <v>12</v>
      </c>
      <c r="C1218" t="s">
        <v>5122</v>
      </c>
      <c r="D1218" t="s">
        <v>5123</v>
      </c>
      <c r="E1218" t="s">
        <v>5124</v>
      </c>
      <c r="F1218" t="s">
        <v>432</v>
      </c>
      <c r="G1218" t="str">
        <f>TEXT(Table1[[#This Row],[Date_added_formatted]],"yyyy")</f>
        <v>2018</v>
      </c>
      <c r="H1218" s="13">
        <f t="shared" si="18"/>
        <v>43406</v>
      </c>
      <c r="I1218" s="9" t="s">
        <v>5125</v>
      </c>
      <c r="J1218">
        <v>2018</v>
      </c>
      <c r="K1218" t="s">
        <v>47</v>
      </c>
      <c r="L1218" t="s">
        <v>286</v>
      </c>
      <c r="M1218" t="s">
        <v>5126</v>
      </c>
      <c r="N1218" t="s">
        <v>5127</v>
      </c>
    </row>
    <row r="1219" spans="1:14" x14ac:dyDescent="0.25">
      <c r="A1219">
        <v>80215086</v>
      </c>
      <c r="B1219" t="s">
        <v>30</v>
      </c>
      <c r="C1219" t="s">
        <v>5128</v>
      </c>
      <c r="E1219" t="s">
        <v>5129</v>
      </c>
      <c r="G1219" t="str">
        <f>TEXT(Table1[[#This Row],[Date_added_formatted]],"yyyy")</f>
        <v>2018</v>
      </c>
      <c r="H1219" s="13">
        <f t="shared" ref="H1219:H1282" si="19">DATEVALUE(MID(I1219,FIND(" ",I1219)+1,LEN(I1219)-FIND(" ",I1219)-4)&amp;" "&amp;LEFT(I1219,FIND(" ",I1219)-1)&amp;", "&amp;RIGHT(I1219,4))</f>
        <v>43406</v>
      </c>
      <c r="I1219" s="9" t="s">
        <v>5125</v>
      </c>
      <c r="J1219">
        <v>2018</v>
      </c>
      <c r="K1219" t="s">
        <v>41</v>
      </c>
      <c r="L1219" t="s">
        <v>36</v>
      </c>
      <c r="M1219" t="s">
        <v>37</v>
      </c>
      <c r="N1219" t="s">
        <v>5130</v>
      </c>
    </row>
    <row r="1220" spans="1:14" x14ac:dyDescent="0.25">
      <c r="A1220">
        <v>80191051</v>
      </c>
      <c r="B1220" t="s">
        <v>12</v>
      </c>
      <c r="C1220" t="s">
        <v>5131</v>
      </c>
      <c r="D1220" t="s">
        <v>5132</v>
      </c>
      <c r="F1220" t="s">
        <v>33</v>
      </c>
      <c r="G1220" t="str">
        <f>TEXT(Table1[[#This Row],[Date_added_formatted]],"yyyy")</f>
        <v>2018</v>
      </c>
      <c r="H1220" s="13">
        <f t="shared" si="19"/>
        <v>43406</v>
      </c>
      <c r="I1220" s="9" t="s">
        <v>5125</v>
      </c>
      <c r="J1220">
        <v>2018</v>
      </c>
      <c r="K1220" t="s">
        <v>26</v>
      </c>
      <c r="L1220" t="s">
        <v>2992</v>
      </c>
      <c r="M1220" t="s">
        <v>723</v>
      </c>
      <c r="N1220" t="s">
        <v>5133</v>
      </c>
    </row>
    <row r="1221" spans="1:14" x14ac:dyDescent="0.25">
      <c r="A1221">
        <v>80242446</v>
      </c>
      <c r="B1221" t="s">
        <v>12</v>
      </c>
      <c r="C1221" t="s">
        <v>5134</v>
      </c>
      <c r="D1221" t="s">
        <v>5135</v>
      </c>
      <c r="E1221" t="s">
        <v>5136</v>
      </c>
      <c r="F1221" t="s">
        <v>33</v>
      </c>
      <c r="G1221" t="str">
        <f>TEXT(Table1[[#This Row],[Date_added_formatted]],"yyyy")</f>
        <v>2018</v>
      </c>
      <c r="H1221" s="13">
        <f t="shared" si="19"/>
        <v>43406</v>
      </c>
      <c r="I1221" s="9" t="s">
        <v>5125</v>
      </c>
      <c r="J1221">
        <v>2018</v>
      </c>
      <c r="K1221" t="s">
        <v>18</v>
      </c>
      <c r="L1221" t="s">
        <v>88</v>
      </c>
      <c r="M1221" t="s">
        <v>340</v>
      </c>
      <c r="N1221" t="s">
        <v>5137</v>
      </c>
    </row>
    <row r="1222" spans="1:14" x14ac:dyDescent="0.25">
      <c r="A1222">
        <v>80241877</v>
      </c>
      <c r="B1222" t="s">
        <v>30</v>
      </c>
      <c r="C1222" t="s">
        <v>5138</v>
      </c>
      <c r="E1222" t="s">
        <v>5139</v>
      </c>
      <c r="F1222" t="s">
        <v>178</v>
      </c>
      <c r="G1222" t="str">
        <f>TEXT(Table1[[#This Row],[Date_added_formatted]],"yyyy")</f>
        <v>2018</v>
      </c>
      <c r="H1222" s="13">
        <f t="shared" si="19"/>
        <v>43406</v>
      </c>
      <c r="I1222" s="9" t="s">
        <v>5125</v>
      </c>
      <c r="J1222">
        <v>2018</v>
      </c>
      <c r="K1222" t="s">
        <v>26</v>
      </c>
      <c r="L1222" t="s">
        <v>36</v>
      </c>
      <c r="M1222" t="s">
        <v>554</v>
      </c>
      <c r="N1222" t="s">
        <v>5140</v>
      </c>
    </row>
    <row r="1223" spans="1:14" x14ac:dyDescent="0.25">
      <c r="A1223">
        <v>80085566</v>
      </c>
      <c r="B1223" t="s">
        <v>12</v>
      </c>
      <c r="C1223" t="s">
        <v>5141</v>
      </c>
      <c r="D1223" t="s">
        <v>5142</v>
      </c>
      <c r="E1223" t="s">
        <v>5143</v>
      </c>
      <c r="F1223" t="s">
        <v>5144</v>
      </c>
      <c r="G1223" t="str">
        <f>TEXT(Table1[[#This Row],[Date_added_formatted]],"yyyy")</f>
        <v>2018</v>
      </c>
      <c r="H1223" s="13">
        <f t="shared" si="19"/>
        <v>43406</v>
      </c>
      <c r="I1223" s="9" t="s">
        <v>5125</v>
      </c>
      <c r="J1223">
        <v>2018</v>
      </c>
      <c r="K1223" t="s">
        <v>60</v>
      </c>
      <c r="L1223" t="s">
        <v>277</v>
      </c>
      <c r="M1223" t="s">
        <v>153</v>
      </c>
      <c r="N1223" t="s">
        <v>5145</v>
      </c>
    </row>
    <row r="1224" spans="1:14" x14ac:dyDescent="0.25">
      <c r="A1224">
        <v>80124722</v>
      </c>
      <c r="B1224" t="s">
        <v>12</v>
      </c>
      <c r="C1224" t="s">
        <v>5146</v>
      </c>
      <c r="D1224" t="s">
        <v>720</v>
      </c>
      <c r="E1224" t="s">
        <v>5147</v>
      </c>
      <c r="F1224" t="s">
        <v>33</v>
      </c>
      <c r="G1224" t="str">
        <f>TEXT(Table1[[#This Row],[Date_added_formatted]],"yyyy")</f>
        <v>2018</v>
      </c>
      <c r="H1224" s="13">
        <f t="shared" si="19"/>
        <v>43406</v>
      </c>
      <c r="I1224" s="9" t="s">
        <v>5125</v>
      </c>
      <c r="J1224">
        <v>2018</v>
      </c>
      <c r="K1224" t="s">
        <v>26</v>
      </c>
      <c r="L1224" t="s">
        <v>128</v>
      </c>
      <c r="M1224" t="s">
        <v>141</v>
      </c>
      <c r="N1224" t="s">
        <v>5148</v>
      </c>
    </row>
    <row r="1225" spans="1:14" x14ac:dyDescent="0.25">
      <c r="A1225">
        <v>70243696</v>
      </c>
      <c r="B1225" t="s">
        <v>12</v>
      </c>
      <c r="C1225" t="s">
        <v>5149</v>
      </c>
      <c r="D1225" t="s">
        <v>5150</v>
      </c>
      <c r="E1225" t="s">
        <v>5151</v>
      </c>
      <c r="F1225" t="s">
        <v>24</v>
      </c>
      <c r="G1225" t="str">
        <f>TEXT(Table1[[#This Row],[Date_added_formatted]],"yyyy")</f>
        <v>2016</v>
      </c>
      <c r="H1225" s="13">
        <f t="shared" si="19"/>
        <v>42676</v>
      </c>
      <c r="I1225" s="9" t="s">
        <v>5152</v>
      </c>
      <c r="J1225">
        <v>2010</v>
      </c>
      <c r="K1225" t="s">
        <v>121</v>
      </c>
      <c r="L1225" t="s">
        <v>218</v>
      </c>
      <c r="M1225" t="s">
        <v>400</v>
      </c>
      <c r="N1225" t="s">
        <v>5153</v>
      </c>
    </row>
    <row r="1226" spans="1:14" x14ac:dyDescent="0.25">
      <c r="A1226">
        <v>70243692</v>
      </c>
      <c r="B1226" t="s">
        <v>12</v>
      </c>
      <c r="C1226" t="s">
        <v>5154</v>
      </c>
      <c r="D1226" t="s">
        <v>5155</v>
      </c>
      <c r="E1226" t="s">
        <v>5156</v>
      </c>
      <c r="F1226" t="s">
        <v>5157</v>
      </c>
      <c r="G1226" t="str">
        <f>TEXT(Table1[[#This Row],[Date_added_formatted]],"yyyy")</f>
        <v>2016</v>
      </c>
      <c r="H1226" s="13">
        <f t="shared" si="19"/>
        <v>42676</v>
      </c>
      <c r="I1226" s="9" t="s">
        <v>5152</v>
      </c>
      <c r="J1226">
        <v>2010</v>
      </c>
      <c r="K1226" t="s">
        <v>121</v>
      </c>
      <c r="L1226" t="s">
        <v>218</v>
      </c>
      <c r="M1226" t="s">
        <v>400</v>
      </c>
      <c r="N1226" t="s">
        <v>5158</v>
      </c>
    </row>
    <row r="1227" spans="1:14" x14ac:dyDescent="0.25">
      <c r="A1227">
        <v>81073633</v>
      </c>
      <c r="B1227" t="s">
        <v>12</v>
      </c>
      <c r="C1227" t="s">
        <v>5159</v>
      </c>
      <c r="D1227" t="s">
        <v>5160</v>
      </c>
      <c r="E1227" t="s">
        <v>707</v>
      </c>
      <c r="F1227" t="s">
        <v>33</v>
      </c>
      <c r="G1227" t="str">
        <f>TEXT(Table1[[#This Row],[Date_added_formatted]],"yyyy")</f>
        <v>2019</v>
      </c>
      <c r="H1227" s="13">
        <f t="shared" si="19"/>
        <v>43788</v>
      </c>
      <c r="I1227" s="9" t="s">
        <v>5161</v>
      </c>
      <c r="J1227">
        <v>2019</v>
      </c>
      <c r="K1227" t="s">
        <v>26</v>
      </c>
      <c r="L1227" t="s">
        <v>82</v>
      </c>
      <c r="M1227" t="s">
        <v>28</v>
      </c>
      <c r="N1227" t="s">
        <v>5162</v>
      </c>
    </row>
    <row r="1228" spans="1:14" x14ac:dyDescent="0.25">
      <c r="A1228">
        <v>81152642</v>
      </c>
      <c r="B1228" t="s">
        <v>30</v>
      </c>
      <c r="C1228" t="s">
        <v>5163</v>
      </c>
      <c r="E1228" t="s">
        <v>5164</v>
      </c>
      <c r="G1228" t="str">
        <f>TEXT(Table1[[#This Row],[Date_added_formatted]],"yyyy")</f>
        <v>2019</v>
      </c>
      <c r="H1228" s="13">
        <f t="shared" si="19"/>
        <v>43788</v>
      </c>
      <c r="I1228" s="9" t="s">
        <v>5161</v>
      </c>
      <c r="J1228">
        <v>2019</v>
      </c>
      <c r="K1228" t="s">
        <v>47</v>
      </c>
      <c r="L1228" t="s">
        <v>36</v>
      </c>
      <c r="M1228" t="s">
        <v>165</v>
      </c>
      <c r="N1228" t="s">
        <v>5165</v>
      </c>
    </row>
    <row r="1229" spans="1:14" x14ac:dyDescent="0.25">
      <c r="A1229">
        <v>81105522</v>
      </c>
      <c r="B1229" t="s">
        <v>30</v>
      </c>
      <c r="C1229" t="s">
        <v>5166</v>
      </c>
      <c r="E1229" t="s">
        <v>5167</v>
      </c>
      <c r="F1229" t="s">
        <v>1819</v>
      </c>
      <c r="G1229" t="str">
        <f>TEXT(Table1[[#This Row],[Date_added_formatted]],"yyyy")</f>
        <v>2019</v>
      </c>
      <c r="H1229" s="13">
        <f t="shared" si="19"/>
        <v>43788</v>
      </c>
      <c r="I1229" s="9" t="s">
        <v>5161</v>
      </c>
      <c r="J1229">
        <v>2019</v>
      </c>
      <c r="K1229" t="s">
        <v>26</v>
      </c>
      <c r="L1229" t="s">
        <v>36</v>
      </c>
      <c r="M1229" t="s">
        <v>509</v>
      </c>
      <c r="N1229" t="s">
        <v>5168</v>
      </c>
    </row>
    <row r="1230" spans="1:14" x14ac:dyDescent="0.25">
      <c r="A1230">
        <v>70230138</v>
      </c>
      <c r="B1230" t="s">
        <v>12</v>
      </c>
      <c r="C1230" t="s">
        <v>5169</v>
      </c>
      <c r="D1230" t="s">
        <v>5170</v>
      </c>
      <c r="E1230" t="s">
        <v>5171</v>
      </c>
      <c r="F1230" t="s">
        <v>33</v>
      </c>
      <c r="G1230" t="str">
        <f>TEXT(Table1[[#This Row],[Date_added_formatted]],"yyyy")</f>
        <v>2016</v>
      </c>
      <c r="H1230" s="13">
        <f t="shared" si="19"/>
        <v>42693</v>
      </c>
      <c r="I1230" s="9" t="s">
        <v>5172</v>
      </c>
      <c r="J1230">
        <v>2012</v>
      </c>
      <c r="K1230" t="s">
        <v>121</v>
      </c>
      <c r="L1230" t="s">
        <v>104</v>
      </c>
      <c r="M1230" t="s">
        <v>28</v>
      </c>
      <c r="N1230" t="s">
        <v>5173</v>
      </c>
    </row>
    <row r="1231" spans="1:14" x14ac:dyDescent="0.25">
      <c r="A1231">
        <v>70083532</v>
      </c>
      <c r="B1231" t="s">
        <v>12</v>
      </c>
      <c r="C1231" t="s">
        <v>5174</v>
      </c>
      <c r="D1231" t="s">
        <v>2937</v>
      </c>
      <c r="E1231" t="s">
        <v>5175</v>
      </c>
      <c r="F1231" t="s">
        <v>33</v>
      </c>
      <c r="G1231" t="str">
        <f>TEXT(Table1[[#This Row],[Date_added_formatted]],"yyyy")</f>
        <v>2018</v>
      </c>
      <c r="H1231" s="13">
        <f t="shared" si="19"/>
        <v>43422</v>
      </c>
      <c r="I1231" s="9" t="s">
        <v>5176</v>
      </c>
      <c r="J1231">
        <v>2007</v>
      </c>
      <c r="K1231" t="s">
        <v>906</v>
      </c>
      <c r="L1231" t="s">
        <v>481</v>
      </c>
      <c r="M1231" t="s">
        <v>141</v>
      </c>
      <c r="N1231" t="s">
        <v>5177</v>
      </c>
    </row>
    <row r="1232" spans="1:14" x14ac:dyDescent="0.25">
      <c r="A1232">
        <v>80177865</v>
      </c>
      <c r="B1232" t="s">
        <v>12</v>
      </c>
      <c r="C1232" t="s">
        <v>5178</v>
      </c>
      <c r="D1232" t="s">
        <v>5179</v>
      </c>
      <c r="E1232" t="s">
        <v>5180</v>
      </c>
      <c r="F1232" t="s">
        <v>398</v>
      </c>
      <c r="G1232" t="str">
        <f>TEXT(Table1[[#This Row],[Date_added_formatted]],"yyyy")</f>
        <v>2017</v>
      </c>
      <c r="H1232" s="13">
        <f t="shared" si="19"/>
        <v>43057</v>
      </c>
      <c r="I1232" s="9" t="s">
        <v>5181</v>
      </c>
      <c r="J1232">
        <v>2017</v>
      </c>
      <c r="K1232" t="s">
        <v>26</v>
      </c>
      <c r="L1232" t="s">
        <v>218</v>
      </c>
      <c r="M1232" t="s">
        <v>89</v>
      </c>
      <c r="N1232" t="s">
        <v>5182</v>
      </c>
    </row>
    <row r="1233" spans="1:14" x14ac:dyDescent="0.25">
      <c r="A1233">
        <v>80117534</v>
      </c>
      <c r="B1233" t="s">
        <v>12</v>
      </c>
      <c r="C1233" t="s">
        <v>5183</v>
      </c>
      <c r="D1233" t="s">
        <v>921</v>
      </c>
      <c r="E1233" t="s">
        <v>5184</v>
      </c>
      <c r="F1233" t="s">
        <v>33</v>
      </c>
      <c r="G1233" t="str">
        <f>TEXT(Table1[[#This Row],[Date_added_formatted]],"yyyy")</f>
        <v>2016</v>
      </c>
      <c r="H1233" s="13">
        <f t="shared" si="19"/>
        <v>42692</v>
      </c>
      <c r="I1233" s="9" t="s">
        <v>5185</v>
      </c>
      <c r="J1233">
        <v>2016</v>
      </c>
      <c r="K1233" t="s">
        <v>26</v>
      </c>
      <c r="L1233" t="s">
        <v>99</v>
      </c>
      <c r="M1233" t="s">
        <v>28</v>
      </c>
      <c r="N1233" t="s">
        <v>5186</v>
      </c>
    </row>
    <row r="1234" spans="1:14" x14ac:dyDescent="0.25">
      <c r="A1234">
        <v>80115031</v>
      </c>
      <c r="B1234" t="s">
        <v>12</v>
      </c>
      <c r="C1234" t="s">
        <v>5187</v>
      </c>
      <c r="D1234" t="s">
        <v>5188</v>
      </c>
      <c r="E1234" t="s">
        <v>5189</v>
      </c>
      <c r="F1234" t="s">
        <v>5190</v>
      </c>
      <c r="G1234" t="str">
        <f>TEXT(Table1[[#This Row],[Date_added_formatted]],"yyyy")</f>
        <v>2016</v>
      </c>
      <c r="H1234" s="13">
        <f t="shared" si="19"/>
        <v>42692</v>
      </c>
      <c r="I1234" s="9" t="s">
        <v>5185</v>
      </c>
      <c r="J1234">
        <v>2016</v>
      </c>
      <c r="K1234" t="s">
        <v>26</v>
      </c>
      <c r="L1234" t="s">
        <v>381</v>
      </c>
      <c r="M1234" t="s">
        <v>207</v>
      </c>
      <c r="N1234" t="s">
        <v>5191</v>
      </c>
    </row>
    <row r="1235" spans="1:14" x14ac:dyDescent="0.25">
      <c r="A1235">
        <v>80120640</v>
      </c>
      <c r="B1235" t="s">
        <v>30</v>
      </c>
      <c r="C1235" t="s">
        <v>5192</v>
      </c>
      <c r="E1235" t="s">
        <v>5193</v>
      </c>
      <c r="F1235" t="s">
        <v>2334</v>
      </c>
      <c r="G1235" t="str">
        <f>TEXT(Table1[[#This Row],[Date_added_formatted]],"yyyy")</f>
        <v>2016</v>
      </c>
      <c r="H1235" s="13">
        <f t="shared" si="19"/>
        <v>42692</v>
      </c>
      <c r="I1235" s="9" t="s">
        <v>5185</v>
      </c>
      <c r="J1235">
        <v>2016</v>
      </c>
      <c r="K1235" t="s">
        <v>26</v>
      </c>
      <c r="L1235" t="s">
        <v>36</v>
      </c>
      <c r="M1235" t="s">
        <v>54</v>
      </c>
      <c r="N1235" t="s">
        <v>5194</v>
      </c>
    </row>
    <row r="1236" spans="1:14" x14ac:dyDescent="0.25">
      <c r="A1236">
        <v>80029708</v>
      </c>
      <c r="B1236" t="s">
        <v>12</v>
      </c>
      <c r="C1236" t="s">
        <v>5195</v>
      </c>
      <c r="D1236" t="s">
        <v>5196</v>
      </c>
      <c r="F1236" t="s">
        <v>24</v>
      </c>
      <c r="G1236" t="str">
        <f>TEXT(Table1[[#This Row],[Date_added_formatted]],"yyyy")</f>
        <v>2016</v>
      </c>
      <c r="H1236" s="13">
        <f t="shared" si="19"/>
        <v>42692</v>
      </c>
      <c r="I1236" s="9" t="s">
        <v>5185</v>
      </c>
      <c r="J1236">
        <v>2016</v>
      </c>
      <c r="K1236" t="s">
        <v>121</v>
      </c>
      <c r="L1236" t="s">
        <v>455</v>
      </c>
      <c r="M1236" t="s">
        <v>141</v>
      </c>
      <c r="N1236" t="s">
        <v>5197</v>
      </c>
    </row>
    <row r="1237" spans="1:14" x14ac:dyDescent="0.25">
      <c r="A1237">
        <v>80079470</v>
      </c>
      <c r="B1237" t="s">
        <v>12</v>
      </c>
      <c r="C1237" t="s">
        <v>5198</v>
      </c>
      <c r="D1237" t="s">
        <v>5199</v>
      </c>
      <c r="E1237" t="s">
        <v>5200</v>
      </c>
      <c r="F1237" t="s">
        <v>33</v>
      </c>
      <c r="G1237" t="str">
        <f>TEXT(Table1[[#This Row],[Date_added_formatted]],"yyyy")</f>
        <v>2015</v>
      </c>
      <c r="H1237" s="13">
        <f t="shared" si="19"/>
        <v>42326</v>
      </c>
      <c r="I1237" s="9" t="s">
        <v>5201</v>
      </c>
      <c r="J1237">
        <v>2015</v>
      </c>
      <c r="K1237" t="s">
        <v>121</v>
      </c>
      <c r="L1237" t="s">
        <v>659</v>
      </c>
      <c r="M1237" t="s">
        <v>4299</v>
      </c>
      <c r="N1237" t="s">
        <v>5202</v>
      </c>
    </row>
    <row r="1238" spans="1:14" x14ac:dyDescent="0.25">
      <c r="A1238">
        <v>70127998</v>
      </c>
      <c r="B1238" t="s">
        <v>12</v>
      </c>
      <c r="C1238" t="s">
        <v>5203</v>
      </c>
      <c r="D1238" t="s">
        <v>5204</v>
      </c>
      <c r="E1238" t="s">
        <v>5205</v>
      </c>
      <c r="F1238" t="s">
        <v>33</v>
      </c>
      <c r="G1238" t="str">
        <f>TEXT(Table1[[#This Row],[Date_added_formatted]],"yyyy")</f>
        <v>2009</v>
      </c>
      <c r="H1238" s="13">
        <f t="shared" si="19"/>
        <v>40135</v>
      </c>
      <c r="I1238" s="9" t="s">
        <v>5206</v>
      </c>
      <c r="J1238">
        <v>2009</v>
      </c>
      <c r="K1238" t="s">
        <v>47</v>
      </c>
      <c r="L1238" t="s">
        <v>1852</v>
      </c>
      <c r="M1238" t="s">
        <v>333</v>
      </c>
      <c r="N1238" t="s">
        <v>5207</v>
      </c>
    </row>
    <row r="1239" spans="1:14" x14ac:dyDescent="0.25">
      <c r="A1239">
        <v>81191473</v>
      </c>
      <c r="B1239" t="s">
        <v>30</v>
      </c>
      <c r="C1239" t="s">
        <v>5208</v>
      </c>
      <c r="E1239" t="s">
        <v>5209</v>
      </c>
      <c r="F1239" t="s">
        <v>1551</v>
      </c>
      <c r="G1239" t="str">
        <f>TEXT(Table1[[#This Row],[Date_added_formatted]],"yyyy")</f>
        <v>2019</v>
      </c>
      <c r="H1239" s="13">
        <f t="shared" si="19"/>
        <v>43786</v>
      </c>
      <c r="I1239" s="9" t="s">
        <v>5210</v>
      </c>
      <c r="J1239">
        <v>2019</v>
      </c>
      <c r="K1239" t="s">
        <v>26</v>
      </c>
      <c r="L1239" t="s">
        <v>36</v>
      </c>
      <c r="M1239" t="s">
        <v>5211</v>
      </c>
      <c r="N1239" t="s">
        <v>5212</v>
      </c>
    </row>
    <row r="1240" spans="1:14" x14ac:dyDescent="0.25">
      <c r="A1240">
        <v>81019520</v>
      </c>
      <c r="B1240" t="s">
        <v>30</v>
      </c>
      <c r="C1240" t="s">
        <v>5213</v>
      </c>
      <c r="E1240" t="s">
        <v>5214</v>
      </c>
      <c r="F1240" t="s">
        <v>496</v>
      </c>
      <c r="G1240" t="str">
        <f>TEXT(Table1[[#This Row],[Date_added_formatted]],"yyyy")</f>
        <v>2018</v>
      </c>
      <c r="H1240" s="13">
        <f t="shared" si="19"/>
        <v>43421</v>
      </c>
      <c r="I1240" s="9" t="s">
        <v>5215</v>
      </c>
      <c r="J1240">
        <v>2017</v>
      </c>
      <c r="K1240" t="s">
        <v>47</v>
      </c>
      <c r="L1240" t="s">
        <v>36</v>
      </c>
      <c r="M1240" t="s">
        <v>414</v>
      </c>
      <c r="N1240" t="s">
        <v>5216</v>
      </c>
    </row>
    <row r="1241" spans="1:14" x14ac:dyDescent="0.25">
      <c r="A1241">
        <v>80160504</v>
      </c>
      <c r="B1241" t="s">
        <v>30</v>
      </c>
      <c r="C1241" t="s">
        <v>5217</v>
      </c>
      <c r="E1241" t="s">
        <v>5218</v>
      </c>
      <c r="F1241" t="s">
        <v>621</v>
      </c>
      <c r="G1241" t="str">
        <f>TEXT(Table1[[#This Row],[Date_added_formatted]],"yyyy")</f>
        <v>2018</v>
      </c>
      <c r="H1241" s="13">
        <f t="shared" si="19"/>
        <v>43421</v>
      </c>
      <c r="I1241" s="9" t="s">
        <v>5215</v>
      </c>
      <c r="J1241">
        <v>2016</v>
      </c>
      <c r="K1241" t="s">
        <v>47</v>
      </c>
      <c r="L1241" t="s">
        <v>36</v>
      </c>
      <c r="M1241" t="s">
        <v>5219</v>
      </c>
      <c r="N1241" t="s">
        <v>5220</v>
      </c>
    </row>
    <row r="1242" spans="1:14" x14ac:dyDescent="0.25">
      <c r="A1242">
        <v>80158168</v>
      </c>
      <c r="B1242" t="s">
        <v>30</v>
      </c>
      <c r="C1242" t="s">
        <v>5221</v>
      </c>
      <c r="E1242" t="s">
        <v>5222</v>
      </c>
      <c r="F1242" t="s">
        <v>33</v>
      </c>
      <c r="G1242" t="str">
        <f>TEXT(Table1[[#This Row],[Date_added_formatted]],"yyyy")</f>
        <v>2018</v>
      </c>
      <c r="H1242" s="13">
        <f t="shared" si="19"/>
        <v>43421</v>
      </c>
      <c r="I1242" s="9" t="s">
        <v>5215</v>
      </c>
      <c r="J1242">
        <v>2016</v>
      </c>
      <c r="K1242" t="s">
        <v>47</v>
      </c>
      <c r="L1242" t="s">
        <v>36</v>
      </c>
      <c r="M1242" t="s">
        <v>5223</v>
      </c>
      <c r="N1242" t="s">
        <v>5224</v>
      </c>
    </row>
    <row r="1243" spans="1:14" x14ac:dyDescent="0.25">
      <c r="A1243">
        <v>80160759</v>
      </c>
      <c r="B1243" t="s">
        <v>12</v>
      </c>
      <c r="C1243" t="s">
        <v>5225</v>
      </c>
      <c r="D1243" t="s">
        <v>5226</v>
      </c>
      <c r="E1243" t="s">
        <v>5227</v>
      </c>
      <c r="F1243" t="s">
        <v>33</v>
      </c>
      <c r="G1243" t="str">
        <f>TEXT(Table1[[#This Row],[Date_added_formatted]],"yyyy")</f>
        <v>2017</v>
      </c>
      <c r="H1243" s="13">
        <f t="shared" si="19"/>
        <v>43056</v>
      </c>
      <c r="I1243" s="9" t="s">
        <v>5228</v>
      </c>
      <c r="J1243">
        <v>2017</v>
      </c>
      <c r="K1243" t="s">
        <v>18</v>
      </c>
      <c r="L1243" t="s">
        <v>409</v>
      </c>
      <c r="M1243" t="s">
        <v>4490</v>
      </c>
      <c r="N1243" t="s">
        <v>5229</v>
      </c>
    </row>
    <row r="1244" spans="1:14" x14ac:dyDescent="0.25">
      <c r="A1244">
        <v>80209608</v>
      </c>
      <c r="B1244" t="s">
        <v>12</v>
      </c>
      <c r="C1244" t="s">
        <v>5230</v>
      </c>
      <c r="D1244" t="s">
        <v>5231</v>
      </c>
      <c r="E1244" t="s">
        <v>5232</v>
      </c>
      <c r="F1244" t="s">
        <v>917</v>
      </c>
      <c r="G1244" t="str">
        <f>TEXT(Table1[[#This Row],[Date_added_formatted]],"yyyy")</f>
        <v>2017</v>
      </c>
      <c r="H1244" s="13">
        <f t="shared" si="19"/>
        <v>43056</v>
      </c>
      <c r="I1244" s="9" t="s">
        <v>5228</v>
      </c>
      <c r="J1244">
        <v>2017</v>
      </c>
      <c r="K1244" t="s">
        <v>26</v>
      </c>
      <c r="L1244" t="s">
        <v>27</v>
      </c>
      <c r="M1244" t="s">
        <v>141</v>
      </c>
      <c r="N1244" t="s">
        <v>5233</v>
      </c>
    </row>
    <row r="1245" spans="1:14" x14ac:dyDescent="0.25">
      <c r="A1245">
        <v>80182622</v>
      </c>
      <c r="B1245" t="s">
        <v>12</v>
      </c>
      <c r="C1245" t="s">
        <v>5234</v>
      </c>
      <c r="D1245" t="s">
        <v>107</v>
      </c>
      <c r="E1245" t="s">
        <v>5235</v>
      </c>
      <c r="F1245" t="s">
        <v>217</v>
      </c>
      <c r="G1245" t="str">
        <f>TEXT(Table1[[#This Row],[Date_added_formatted]],"yyyy")</f>
        <v>2017</v>
      </c>
      <c r="H1245" s="13">
        <f t="shared" si="19"/>
        <v>43056</v>
      </c>
      <c r="I1245" s="9" t="s">
        <v>5228</v>
      </c>
      <c r="J1245">
        <v>2017</v>
      </c>
      <c r="K1245" t="s">
        <v>41</v>
      </c>
      <c r="L1245" t="s">
        <v>104</v>
      </c>
      <c r="M1245" t="s">
        <v>94</v>
      </c>
      <c r="N1245" t="s">
        <v>5236</v>
      </c>
    </row>
    <row r="1246" spans="1:14" x14ac:dyDescent="0.25">
      <c r="A1246">
        <v>80175694</v>
      </c>
      <c r="B1246" t="s">
        <v>12</v>
      </c>
      <c r="C1246" t="s">
        <v>5237</v>
      </c>
      <c r="D1246" t="s">
        <v>5238</v>
      </c>
      <c r="E1246" t="s">
        <v>5239</v>
      </c>
      <c r="F1246" t="s">
        <v>33</v>
      </c>
      <c r="G1246" t="str">
        <f>TEXT(Table1[[#This Row],[Date_added_formatted]],"yyyy")</f>
        <v>2017</v>
      </c>
      <c r="H1246" s="13">
        <f t="shared" si="19"/>
        <v>43056</v>
      </c>
      <c r="I1246" s="9" t="s">
        <v>5228</v>
      </c>
      <c r="J1246">
        <v>2017</v>
      </c>
      <c r="K1246" t="s">
        <v>60</v>
      </c>
      <c r="L1246" t="s">
        <v>122</v>
      </c>
      <c r="M1246" t="s">
        <v>153</v>
      </c>
      <c r="N1246" t="s">
        <v>5240</v>
      </c>
    </row>
    <row r="1247" spans="1:14" x14ac:dyDescent="0.25">
      <c r="A1247">
        <v>80016471</v>
      </c>
      <c r="B1247" t="s">
        <v>12</v>
      </c>
      <c r="C1247" t="s">
        <v>5241</v>
      </c>
      <c r="D1247" t="s">
        <v>5242</v>
      </c>
      <c r="E1247" t="s">
        <v>5243</v>
      </c>
      <c r="F1247" t="s">
        <v>33</v>
      </c>
      <c r="G1247" t="str">
        <f>TEXT(Table1[[#This Row],[Date_added_formatted]],"yyyy")</f>
        <v>2017</v>
      </c>
      <c r="H1247" s="13">
        <f t="shared" si="19"/>
        <v>43056</v>
      </c>
      <c r="I1247" s="9" t="s">
        <v>5228</v>
      </c>
      <c r="J1247">
        <v>2014</v>
      </c>
      <c r="K1247" t="s">
        <v>18</v>
      </c>
      <c r="L1247" t="s">
        <v>247</v>
      </c>
      <c r="M1247" t="s">
        <v>20</v>
      </c>
      <c r="N1247" t="s">
        <v>5244</v>
      </c>
    </row>
    <row r="1248" spans="1:14" x14ac:dyDescent="0.25">
      <c r="A1248">
        <v>80171561</v>
      </c>
      <c r="B1248" t="s">
        <v>30</v>
      </c>
      <c r="C1248" t="s">
        <v>5245</v>
      </c>
      <c r="F1248" t="s">
        <v>33</v>
      </c>
      <c r="G1248" t="str">
        <f>TEXT(Table1[[#This Row],[Date_added_formatted]],"yyyy")</f>
        <v>2017</v>
      </c>
      <c r="H1248" s="13">
        <f t="shared" si="19"/>
        <v>43056</v>
      </c>
      <c r="I1248" s="9" t="s">
        <v>5228</v>
      </c>
      <c r="J1248">
        <v>2017</v>
      </c>
      <c r="K1248" t="s">
        <v>26</v>
      </c>
      <c r="L1248" t="s">
        <v>36</v>
      </c>
      <c r="M1248" t="s">
        <v>1068</v>
      </c>
      <c r="N1248" t="s">
        <v>5246</v>
      </c>
    </row>
    <row r="1249" spans="1:14" x14ac:dyDescent="0.25">
      <c r="A1249">
        <v>80123729</v>
      </c>
      <c r="B1249" t="s">
        <v>30</v>
      </c>
      <c r="C1249" t="s">
        <v>5247</v>
      </c>
      <c r="E1249" t="s">
        <v>5248</v>
      </c>
      <c r="F1249" t="s">
        <v>24</v>
      </c>
      <c r="G1249" t="str">
        <f>TEXT(Table1[[#This Row],[Date_added_formatted]],"yyyy")</f>
        <v>2016</v>
      </c>
      <c r="H1249" s="13">
        <f t="shared" si="19"/>
        <v>42691</v>
      </c>
      <c r="I1249" s="9" t="s">
        <v>5249</v>
      </c>
      <c r="J1249">
        <v>2016</v>
      </c>
      <c r="K1249" t="s">
        <v>47</v>
      </c>
      <c r="L1249" t="s">
        <v>36</v>
      </c>
      <c r="M1249" t="s">
        <v>819</v>
      </c>
      <c r="N1249" t="s">
        <v>5250</v>
      </c>
    </row>
    <row r="1250" spans="1:14" x14ac:dyDescent="0.25">
      <c r="A1250">
        <v>70189289</v>
      </c>
      <c r="B1250" t="s">
        <v>12</v>
      </c>
      <c r="C1250" t="s">
        <v>5251</v>
      </c>
      <c r="D1250" t="s">
        <v>5252</v>
      </c>
      <c r="E1250" t="s">
        <v>5253</v>
      </c>
      <c r="F1250" t="s">
        <v>33</v>
      </c>
      <c r="G1250" t="str">
        <f>TEXT(Table1[[#This Row],[Date_added_formatted]],"yyyy")</f>
        <v>2019</v>
      </c>
      <c r="H1250" s="13">
        <f t="shared" si="19"/>
        <v>43785</v>
      </c>
      <c r="I1250" s="9" t="s">
        <v>5254</v>
      </c>
      <c r="J1250">
        <v>2011</v>
      </c>
      <c r="K1250" t="s">
        <v>60</v>
      </c>
      <c r="L1250" t="s">
        <v>235</v>
      </c>
      <c r="M1250" t="s">
        <v>5255</v>
      </c>
      <c r="N1250" t="s">
        <v>5256</v>
      </c>
    </row>
    <row r="1251" spans="1:14" x14ac:dyDescent="0.25">
      <c r="A1251">
        <v>81132624</v>
      </c>
      <c r="B1251" t="s">
        <v>12</v>
      </c>
      <c r="C1251" t="s">
        <v>5257</v>
      </c>
      <c r="D1251" t="s">
        <v>5258</v>
      </c>
      <c r="F1251" t="s">
        <v>5259</v>
      </c>
      <c r="G1251" t="str">
        <f>TEXT(Table1[[#This Row],[Date_added_formatted]],"yyyy")</f>
        <v>2019</v>
      </c>
      <c r="H1251" s="13">
        <f t="shared" si="19"/>
        <v>43785</v>
      </c>
      <c r="I1251" s="9" t="s">
        <v>5254</v>
      </c>
      <c r="J1251">
        <v>2019</v>
      </c>
      <c r="K1251" t="s">
        <v>26</v>
      </c>
      <c r="L1251" t="s">
        <v>345</v>
      </c>
      <c r="M1251" t="s">
        <v>135</v>
      </c>
      <c r="N1251" t="s">
        <v>5260</v>
      </c>
    </row>
    <row r="1252" spans="1:14" x14ac:dyDescent="0.25">
      <c r="A1252">
        <v>80013267</v>
      </c>
      <c r="B1252" t="s">
        <v>12</v>
      </c>
      <c r="C1252" t="s">
        <v>5261</v>
      </c>
      <c r="D1252" t="s">
        <v>5262</v>
      </c>
      <c r="E1252" t="s">
        <v>669</v>
      </c>
      <c r="F1252" t="s">
        <v>33</v>
      </c>
      <c r="G1252" t="str">
        <f>TEXT(Table1[[#This Row],[Date_added_formatted]],"yyyy")</f>
        <v>2019</v>
      </c>
      <c r="H1252" s="13">
        <f t="shared" si="19"/>
        <v>43785</v>
      </c>
      <c r="I1252" s="9" t="s">
        <v>5254</v>
      </c>
      <c r="J1252">
        <v>2014</v>
      </c>
      <c r="K1252" t="s">
        <v>47</v>
      </c>
      <c r="L1252" t="s">
        <v>907</v>
      </c>
      <c r="M1252" t="s">
        <v>28</v>
      </c>
      <c r="N1252" t="s">
        <v>5263</v>
      </c>
    </row>
    <row r="1253" spans="1:14" x14ac:dyDescent="0.25">
      <c r="A1253">
        <v>80046819</v>
      </c>
      <c r="B1253" t="s">
        <v>12</v>
      </c>
      <c r="C1253" t="s">
        <v>5264</v>
      </c>
      <c r="D1253" t="s">
        <v>5265</v>
      </c>
      <c r="E1253" t="s">
        <v>5266</v>
      </c>
      <c r="F1253" t="s">
        <v>356</v>
      </c>
      <c r="G1253" t="str">
        <f>TEXT(Table1[[#This Row],[Date_added_formatted]],"yyyy")</f>
        <v>2019</v>
      </c>
      <c r="H1253" s="13">
        <f t="shared" si="19"/>
        <v>43785</v>
      </c>
      <c r="I1253" s="9" t="s">
        <v>5254</v>
      </c>
      <c r="J1253">
        <v>2015</v>
      </c>
      <c r="K1253" t="s">
        <v>146</v>
      </c>
      <c r="L1253" t="s">
        <v>381</v>
      </c>
      <c r="M1253" t="s">
        <v>400</v>
      </c>
      <c r="N1253" t="s">
        <v>5267</v>
      </c>
    </row>
    <row r="1254" spans="1:14" x14ac:dyDescent="0.25">
      <c r="A1254">
        <v>70293315</v>
      </c>
      <c r="B1254" t="s">
        <v>12</v>
      </c>
      <c r="C1254" t="s">
        <v>5268</v>
      </c>
      <c r="D1254" t="s">
        <v>5269</v>
      </c>
      <c r="E1254" t="s">
        <v>5270</v>
      </c>
      <c r="F1254" t="s">
        <v>5271</v>
      </c>
      <c r="G1254" t="str">
        <f>TEXT(Table1[[#This Row],[Date_added_formatted]],"yyyy")</f>
        <v>2019</v>
      </c>
      <c r="H1254" s="13">
        <f t="shared" si="19"/>
        <v>43785</v>
      </c>
      <c r="I1254" s="9" t="s">
        <v>5254</v>
      </c>
      <c r="J1254">
        <v>2013</v>
      </c>
      <c r="K1254" t="s">
        <v>60</v>
      </c>
      <c r="L1254" t="s">
        <v>728</v>
      </c>
      <c r="M1254" t="s">
        <v>983</v>
      </c>
      <c r="N1254" t="s">
        <v>5272</v>
      </c>
    </row>
    <row r="1255" spans="1:14" x14ac:dyDescent="0.25">
      <c r="A1255">
        <v>80177400</v>
      </c>
      <c r="B1255" t="s">
        <v>12</v>
      </c>
      <c r="C1255" t="s">
        <v>5273</v>
      </c>
      <c r="D1255" t="s">
        <v>5274</v>
      </c>
      <c r="E1255" t="s">
        <v>5275</v>
      </c>
      <c r="F1255" t="s">
        <v>33</v>
      </c>
      <c r="G1255" t="str">
        <f>TEXT(Table1[[#This Row],[Date_added_formatted]],"yyyy")</f>
        <v>2018</v>
      </c>
      <c r="H1255" s="13">
        <f t="shared" si="19"/>
        <v>43420</v>
      </c>
      <c r="I1255" s="9" t="s">
        <v>5276</v>
      </c>
      <c r="J1255">
        <v>2018</v>
      </c>
      <c r="K1255" t="s">
        <v>26</v>
      </c>
      <c r="L1255" t="s">
        <v>88</v>
      </c>
      <c r="M1255" t="s">
        <v>1562</v>
      </c>
      <c r="N1255" t="s">
        <v>5277</v>
      </c>
    </row>
    <row r="1256" spans="1:14" x14ac:dyDescent="0.25">
      <c r="A1256">
        <v>80191036</v>
      </c>
      <c r="B1256" t="s">
        <v>30</v>
      </c>
      <c r="C1256" t="s">
        <v>5278</v>
      </c>
      <c r="F1256" t="s">
        <v>33</v>
      </c>
      <c r="G1256" t="str">
        <f>TEXT(Table1[[#This Row],[Date_added_formatted]],"yyyy")</f>
        <v>2018</v>
      </c>
      <c r="H1256" s="13">
        <f t="shared" si="19"/>
        <v>43420</v>
      </c>
      <c r="I1256" s="9" t="s">
        <v>5276</v>
      </c>
      <c r="J1256">
        <v>2018</v>
      </c>
      <c r="K1256" t="s">
        <v>18</v>
      </c>
      <c r="L1256" t="s">
        <v>36</v>
      </c>
      <c r="M1256" t="s">
        <v>173</v>
      </c>
      <c r="N1256" t="s">
        <v>5279</v>
      </c>
    </row>
    <row r="1257" spans="1:14" x14ac:dyDescent="0.25">
      <c r="A1257">
        <v>81037898</v>
      </c>
      <c r="B1257" t="s">
        <v>12</v>
      </c>
      <c r="C1257" t="s">
        <v>5280</v>
      </c>
      <c r="D1257" t="s">
        <v>5281</v>
      </c>
      <c r="E1257" t="s">
        <v>5281</v>
      </c>
      <c r="F1257" t="s">
        <v>5282</v>
      </c>
      <c r="G1257" t="str">
        <f>TEXT(Table1[[#This Row],[Date_added_formatted]],"yyyy")</f>
        <v>2018</v>
      </c>
      <c r="H1257" s="13">
        <f t="shared" si="19"/>
        <v>43420</v>
      </c>
      <c r="I1257" s="9" t="s">
        <v>5276</v>
      </c>
      <c r="J1257">
        <v>2017</v>
      </c>
      <c r="K1257" t="s">
        <v>26</v>
      </c>
      <c r="L1257" t="s">
        <v>247</v>
      </c>
      <c r="M1257" t="s">
        <v>456</v>
      </c>
      <c r="N1257" t="s">
        <v>5283</v>
      </c>
    </row>
    <row r="1258" spans="1:14" x14ac:dyDescent="0.25">
      <c r="A1258">
        <v>80997085</v>
      </c>
      <c r="B1258" t="s">
        <v>30</v>
      </c>
      <c r="C1258" t="s">
        <v>5284</v>
      </c>
      <c r="E1258" t="s">
        <v>5285</v>
      </c>
      <c r="F1258" t="s">
        <v>2228</v>
      </c>
      <c r="G1258" t="str">
        <f>TEXT(Table1[[#This Row],[Date_added_formatted]],"yyyy")</f>
        <v>2018</v>
      </c>
      <c r="H1258" s="13">
        <f t="shared" si="19"/>
        <v>43420</v>
      </c>
      <c r="I1258" s="9" t="s">
        <v>5276</v>
      </c>
      <c r="J1258">
        <v>2018</v>
      </c>
      <c r="K1258" t="s">
        <v>26</v>
      </c>
      <c r="L1258" t="s">
        <v>36</v>
      </c>
      <c r="M1258" t="s">
        <v>5286</v>
      </c>
      <c r="N1258" t="s">
        <v>5287</v>
      </c>
    </row>
    <row r="1259" spans="1:14" x14ac:dyDescent="0.25">
      <c r="A1259">
        <v>81004099</v>
      </c>
      <c r="B1259" t="s">
        <v>12</v>
      </c>
      <c r="C1259" t="s">
        <v>5288</v>
      </c>
      <c r="D1259" t="s">
        <v>5289</v>
      </c>
      <c r="E1259" t="s">
        <v>5290</v>
      </c>
      <c r="F1259" t="s">
        <v>120</v>
      </c>
      <c r="G1259" t="str">
        <f>TEXT(Table1[[#This Row],[Date_added_formatted]],"yyyy")</f>
        <v>2018</v>
      </c>
      <c r="H1259" s="13">
        <f t="shared" si="19"/>
        <v>43420</v>
      </c>
      <c r="I1259" s="9" t="s">
        <v>5276</v>
      </c>
      <c r="J1259">
        <v>2018</v>
      </c>
      <c r="K1259" t="s">
        <v>26</v>
      </c>
      <c r="L1259" t="s">
        <v>27</v>
      </c>
      <c r="M1259" t="s">
        <v>254</v>
      </c>
      <c r="N1259" t="s">
        <v>5291</v>
      </c>
    </row>
    <row r="1260" spans="1:14" x14ac:dyDescent="0.25">
      <c r="A1260">
        <v>80200267</v>
      </c>
      <c r="B1260" t="s">
        <v>12</v>
      </c>
      <c r="C1260" t="s">
        <v>5292</v>
      </c>
      <c r="D1260" t="s">
        <v>5293</v>
      </c>
      <c r="E1260" t="s">
        <v>5294</v>
      </c>
      <c r="F1260" t="s">
        <v>33</v>
      </c>
      <c r="G1260" t="str">
        <f>TEXT(Table1[[#This Row],[Date_added_formatted]],"yyyy")</f>
        <v>2018</v>
      </c>
      <c r="H1260" s="13">
        <f t="shared" si="19"/>
        <v>43420</v>
      </c>
      <c r="I1260" s="9" t="s">
        <v>5276</v>
      </c>
      <c r="J1260">
        <v>2018</v>
      </c>
      <c r="K1260" t="s">
        <v>60</v>
      </c>
      <c r="L1260" t="s">
        <v>229</v>
      </c>
      <c r="M1260" t="s">
        <v>310</v>
      </c>
      <c r="N1260" t="s">
        <v>5295</v>
      </c>
    </row>
    <row r="1261" spans="1:14" x14ac:dyDescent="0.25">
      <c r="A1261">
        <v>80242926</v>
      </c>
      <c r="B1261" t="s">
        <v>12</v>
      </c>
      <c r="C1261" t="s">
        <v>5296</v>
      </c>
      <c r="E1261" t="s">
        <v>5297</v>
      </c>
      <c r="F1261" t="s">
        <v>33</v>
      </c>
      <c r="G1261" t="str">
        <f>TEXT(Table1[[#This Row],[Date_added_formatted]],"yyyy")</f>
        <v>2018</v>
      </c>
      <c r="H1261" s="13">
        <f t="shared" si="19"/>
        <v>43420</v>
      </c>
      <c r="I1261" s="9" t="s">
        <v>5276</v>
      </c>
      <c r="J1261">
        <v>2018</v>
      </c>
      <c r="K1261" t="s">
        <v>18</v>
      </c>
      <c r="L1261" t="s">
        <v>198</v>
      </c>
      <c r="M1261" t="s">
        <v>4490</v>
      </c>
      <c r="N1261" t="s">
        <v>5298</v>
      </c>
    </row>
    <row r="1262" spans="1:14" x14ac:dyDescent="0.25">
      <c r="A1262">
        <v>80216621</v>
      </c>
      <c r="B1262" t="s">
        <v>30</v>
      </c>
      <c r="C1262" t="s">
        <v>5299</v>
      </c>
      <c r="E1262" t="s">
        <v>5300</v>
      </c>
      <c r="F1262" t="s">
        <v>432</v>
      </c>
      <c r="G1262" t="str">
        <f>TEXT(Table1[[#This Row],[Date_added_formatted]],"yyyy")</f>
        <v>2018</v>
      </c>
      <c r="H1262" s="13">
        <f t="shared" si="19"/>
        <v>43420</v>
      </c>
      <c r="I1262" s="9" t="s">
        <v>5276</v>
      </c>
      <c r="J1262">
        <v>2018</v>
      </c>
      <c r="K1262" t="s">
        <v>26</v>
      </c>
      <c r="L1262" t="s">
        <v>36</v>
      </c>
      <c r="M1262" t="s">
        <v>5301</v>
      </c>
      <c r="N1262" t="s">
        <v>5302</v>
      </c>
    </row>
    <row r="1263" spans="1:14" x14ac:dyDescent="0.25">
      <c r="A1263">
        <v>70113538</v>
      </c>
      <c r="B1263" t="s">
        <v>12</v>
      </c>
      <c r="C1263">
        <v>9</v>
      </c>
      <c r="D1263" t="s">
        <v>5303</v>
      </c>
      <c r="E1263" t="s">
        <v>5304</v>
      </c>
      <c r="F1263" t="s">
        <v>33</v>
      </c>
      <c r="G1263" t="str">
        <f>TEXT(Table1[[#This Row],[Date_added_formatted]],"yyyy")</f>
        <v>2017</v>
      </c>
      <c r="H1263" s="13">
        <f t="shared" si="19"/>
        <v>43055</v>
      </c>
      <c r="I1263" s="9" t="s">
        <v>5305</v>
      </c>
      <c r="J1263">
        <v>2009</v>
      </c>
      <c r="K1263" t="s">
        <v>146</v>
      </c>
      <c r="L1263" t="s">
        <v>159</v>
      </c>
      <c r="M1263" t="s">
        <v>5306</v>
      </c>
      <c r="N1263" t="s">
        <v>5307</v>
      </c>
    </row>
    <row r="1264" spans="1:14" x14ac:dyDescent="0.25">
      <c r="A1264">
        <v>81179844</v>
      </c>
      <c r="B1264" t="s">
        <v>30</v>
      </c>
      <c r="C1264" t="s">
        <v>5308</v>
      </c>
      <c r="E1264" t="s">
        <v>5309</v>
      </c>
      <c r="F1264" t="s">
        <v>1551</v>
      </c>
      <c r="G1264" t="str">
        <f>TEXT(Table1[[#This Row],[Date_added_formatted]],"yyyy")</f>
        <v>2019</v>
      </c>
      <c r="H1264" s="13">
        <f t="shared" si="19"/>
        <v>43784</v>
      </c>
      <c r="I1264" s="9" t="s">
        <v>5310</v>
      </c>
      <c r="J1264">
        <v>2003</v>
      </c>
      <c r="K1264" t="s">
        <v>47</v>
      </c>
      <c r="L1264" t="s">
        <v>36</v>
      </c>
      <c r="M1264" t="s">
        <v>5311</v>
      </c>
      <c r="N1264" t="s">
        <v>5312</v>
      </c>
    </row>
    <row r="1265" spans="1:14" x14ac:dyDescent="0.25">
      <c r="A1265">
        <v>80244457</v>
      </c>
      <c r="B1265" t="s">
        <v>12</v>
      </c>
      <c r="C1265" t="s">
        <v>5313</v>
      </c>
      <c r="D1265" t="s">
        <v>5314</v>
      </c>
      <c r="E1265" t="s">
        <v>5315</v>
      </c>
      <c r="F1265" t="s">
        <v>33</v>
      </c>
      <c r="G1265" t="str">
        <f>TEXT(Table1[[#This Row],[Date_added_formatted]],"yyyy")</f>
        <v>2019</v>
      </c>
      <c r="H1265" s="13">
        <f t="shared" si="19"/>
        <v>43784</v>
      </c>
      <c r="I1265" s="9" t="s">
        <v>5310</v>
      </c>
      <c r="J1265">
        <v>2019</v>
      </c>
      <c r="K1265" t="s">
        <v>60</v>
      </c>
      <c r="L1265" t="s">
        <v>381</v>
      </c>
      <c r="M1265" t="s">
        <v>340</v>
      </c>
      <c r="N1265" t="s">
        <v>5316</v>
      </c>
    </row>
    <row r="1266" spans="1:14" x14ac:dyDescent="0.25">
      <c r="A1266">
        <v>81196441</v>
      </c>
      <c r="B1266" t="s">
        <v>12</v>
      </c>
      <c r="C1266" t="s">
        <v>5317</v>
      </c>
      <c r="D1266" t="s">
        <v>5318</v>
      </c>
      <c r="E1266" t="s">
        <v>5319</v>
      </c>
      <c r="F1266" t="s">
        <v>2334</v>
      </c>
      <c r="G1266" t="str">
        <f>TEXT(Table1[[#This Row],[Date_added_formatted]],"yyyy")</f>
        <v>2019</v>
      </c>
      <c r="H1266" s="13">
        <f t="shared" si="19"/>
        <v>43784</v>
      </c>
      <c r="I1266" s="9" t="s">
        <v>5310</v>
      </c>
      <c r="J1266">
        <v>2019</v>
      </c>
      <c r="K1266" t="s">
        <v>18</v>
      </c>
      <c r="L1266" t="s">
        <v>2018</v>
      </c>
      <c r="M1266" t="s">
        <v>456</v>
      </c>
      <c r="N1266" t="s">
        <v>5320</v>
      </c>
    </row>
    <row r="1267" spans="1:14" x14ac:dyDescent="0.25">
      <c r="A1267">
        <v>81162089</v>
      </c>
      <c r="B1267" t="s">
        <v>12</v>
      </c>
      <c r="C1267" t="s">
        <v>5321</v>
      </c>
      <c r="D1267" t="s">
        <v>5322</v>
      </c>
      <c r="E1267" t="s">
        <v>5323</v>
      </c>
      <c r="F1267" t="s">
        <v>1819</v>
      </c>
      <c r="G1267" t="str">
        <f>TEXT(Table1[[#This Row],[Date_added_formatted]],"yyyy")</f>
        <v>2019</v>
      </c>
      <c r="H1267" s="13">
        <f t="shared" si="19"/>
        <v>43784</v>
      </c>
      <c r="I1267" s="9" t="s">
        <v>5310</v>
      </c>
      <c r="J1267">
        <v>2019</v>
      </c>
      <c r="K1267" t="s">
        <v>18</v>
      </c>
      <c r="L1267" t="s">
        <v>68</v>
      </c>
      <c r="M1267" t="s">
        <v>470</v>
      </c>
      <c r="N1267" t="s">
        <v>5324</v>
      </c>
    </row>
    <row r="1268" spans="1:14" x14ac:dyDescent="0.25">
      <c r="A1268">
        <v>81217737</v>
      </c>
      <c r="B1268" t="s">
        <v>12</v>
      </c>
      <c r="C1268" t="s">
        <v>5325</v>
      </c>
      <c r="D1268" t="s">
        <v>5326</v>
      </c>
      <c r="E1268" t="s">
        <v>5327</v>
      </c>
      <c r="F1268" t="s">
        <v>217</v>
      </c>
      <c r="G1268" t="str">
        <f>TEXT(Table1[[#This Row],[Date_added_formatted]],"yyyy")</f>
        <v>2019</v>
      </c>
      <c r="H1268" s="13">
        <f t="shared" si="19"/>
        <v>43784</v>
      </c>
      <c r="I1268" s="9" t="s">
        <v>5310</v>
      </c>
      <c r="J1268">
        <v>2019</v>
      </c>
      <c r="K1268" t="s">
        <v>26</v>
      </c>
      <c r="L1268" t="s">
        <v>3129</v>
      </c>
      <c r="M1268" t="s">
        <v>89</v>
      </c>
      <c r="N1268" t="s">
        <v>5328</v>
      </c>
    </row>
    <row r="1269" spans="1:14" x14ac:dyDescent="0.25">
      <c r="A1269">
        <v>81076114</v>
      </c>
      <c r="B1269" t="s">
        <v>12</v>
      </c>
      <c r="C1269" t="s">
        <v>5329</v>
      </c>
      <c r="D1269" t="s">
        <v>5330</v>
      </c>
      <c r="E1269" t="s">
        <v>5331</v>
      </c>
      <c r="F1269" t="s">
        <v>217</v>
      </c>
      <c r="G1269" t="str">
        <f>TEXT(Table1[[#This Row],[Date_added_formatted]],"yyyy")</f>
        <v>2019</v>
      </c>
      <c r="H1269" s="13">
        <f t="shared" si="19"/>
        <v>43784</v>
      </c>
      <c r="I1269" s="9" t="s">
        <v>5310</v>
      </c>
      <c r="J1269">
        <v>2019</v>
      </c>
      <c r="K1269" t="s">
        <v>47</v>
      </c>
      <c r="L1269" t="s">
        <v>1284</v>
      </c>
      <c r="M1269" t="s">
        <v>1608</v>
      </c>
      <c r="N1269" t="s">
        <v>5332</v>
      </c>
    </row>
    <row r="1270" spans="1:14" x14ac:dyDescent="0.25">
      <c r="A1270">
        <v>80217594</v>
      </c>
      <c r="B1270" t="s">
        <v>30</v>
      </c>
      <c r="C1270" t="s">
        <v>5333</v>
      </c>
      <c r="E1270" t="s">
        <v>5334</v>
      </c>
      <c r="F1270" t="s">
        <v>33</v>
      </c>
      <c r="G1270" t="str">
        <f>TEXT(Table1[[#This Row],[Date_added_formatted]],"yyyy")</f>
        <v>2019</v>
      </c>
      <c r="H1270" s="13">
        <f t="shared" si="19"/>
        <v>43784</v>
      </c>
      <c r="I1270" s="9" t="s">
        <v>5310</v>
      </c>
      <c r="J1270">
        <v>2019</v>
      </c>
      <c r="K1270" t="s">
        <v>26</v>
      </c>
      <c r="L1270" t="s">
        <v>36</v>
      </c>
      <c r="M1270" t="s">
        <v>1068</v>
      </c>
      <c r="N1270" t="s">
        <v>5335</v>
      </c>
    </row>
    <row r="1271" spans="1:14" x14ac:dyDescent="0.25">
      <c r="A1271">
        <v>81033650</v>
      </c>
      <c r="B1271" t="s">
        <v>30</v>
      </c>
      <c r="C1271" t="s">
        <v>5336</v>
      </c>
      <c r="E1271" t="s">
        <v>5337</v>
      </c>
      <c r="F1271" t="s">
        <v>398</v>
      </c>
      <c r="G1271" t="str">
        <f>TEXT(Table1[[#This Row],[Date_added_formatted]],"yyyy")</f>
        <v>2019</v>
      </c>
      <c r="H1271" s="13">
        <f t="shared" si="19"/>
        <v>43784</v>
      </c>
      <c r="I1271" s="9" t="s">
        <v>5310</v>
      </c>
      <c r="J1271">
        <v>2013</v>
      </c>
      <c r="K1271" t="s">
        <v>47</v>
      </c>
      <c r="L1271" t="s">
        <v>36</v>
      </c>
      <c r="M1271" t="s">
        <v>955</v>
      </c>
      <c r="N1271" t="s">
        <v>5338</v>
      </c>
    </row>
    <row r="1272" spans="1:14" x14ac:dyDescent="0.25">
      <c r="A1272">
        <v>80093820</v>
      </c>
      <c r="B1272" t="s">
        <v>12</v>
      </c>
      <c r="C1272" t="s">
        <v>5339</v>
      </c>
      <c r="D1272" t="s">
        <v>5340</v>
      </c>
      <c r="E1272" t="s">
        <v>5341</v>
      </c>
      <c r="F1272" t="s">
        <v>777</v>
      </c>
      <c r="G1272" t="str">
        <f>TEXT(Table1[[#This Row],[Date_added_formatted]],"yyyy")</f>
        <v>2019</v>
      </c>
      <c r="H1272" s="13">
        <f t="shared" si="19"/>
        <v>43784</v>
      </c>
      <c r="I1272" s="9" t="s">
        <v>5310</v>
      </c>
      <c r="J1272">
        <v>2011</v>
      </c>
      <c r="K1272" t="s">
        <v>18</v>
      </c>
      <c r="L1272" t="s">
        <v>61</v>
      </c>
      <c r="M1272" t="s">
        <v>4052</v>
      </c>
      <c r="N1272" t="s">
        <v>5342</v>
      </c>
    </row>
    <row r="1273" spans="1:14" x14ac:dyDescent="0.25">
      <c r="A1273">
        <v>80183187</v>
      </c>
      <c r="B1273" t="s">
        <v>12</v>
      </c>
      <c r="C1273" t="s">
        <v>5343</v>
      </c>
      <c r="D1273" t="s">
        <v>5344</v>
      </c>
      <c r="E1273" t="s">
        <v>5345</v>
      </c>
      <c r="F1273" t="s">
        <v>53</v>
      </c>
      <c r="G1273" t="str">
        <f>TEXT(Table1[[#This Row],[Date_added_formatted]],"yyyy")</f>
        <v>2019</v>
      </c>
      <c r="H1273" s="13">
        <f t="shared" si="19"/>
        <v>43784</v>
      </c>
      <c r="I1273" s="9" t="s">
        <v>5310</v>
      </c>
      <c r="J1273">
        <v>2019</v>
      </c>
      <c r="K1273" t="s">
        <v>338</v>
      </c>
      <c r="L1273" t="s">
        <v>128</v>
      </c>
      <c r="M1273" t="s">
        <v>20</v>
      </c>
      <c r="N1273" t="s">
        <v>5346</v>
      </c>
    </row>
    <row r="1274" spans="1:14" x14ac:dyDescent="0.25">
      <c r="A1274">
        <v>81179882</v>
      </c>
      <c r="B1274" t="s">
        <v>30</v>
      </c>
      <c r="C1274" t="s">
        <v>5347</v>
      </c>
      <c r="E1274" t="s">
        <v>5348</v>
      </c>
      <c r="F1274" t="s">
        <v>1551</v>
      </c>
      <c r="G1274" t="str">
        <f>TEXT(Table1[[#This Row],[Date_added_formatted]],"yyyy")</f>
        <v>2019</v>
      </c>
      <c r="H1274" s="13">
        <f t="shared" si="19"/>
        <v>43784</v>
      </c>
      <c r="I1274" s="9" t="s">
        <v>5310</v>
      </c>
      <c r="J1274">
        <v>2004</v>
      </c>
      <c r="K1274" t="s">
        <v>47</v>
      </c>
      <c r="L1274" t="s">
        <v>36</v>
      </c>
      <c r="M1274" t="s">
        <v>5311</v>
      </c>
      <c r="N1274" t="s">
        <v>5349</v>
      </c>
    </row>
    <row r="1275" spans="1:14" x14ac:dyDescent="0.25">
      <c r="A1275">
        <v>70124331</v>
      </c>
      <c r="B1275" t="s">
        <v>12</v>
      </c>
      <c r="C1275" t="s">
        <v>5350</v>
      </c>
      <c r="D1275" t="s">
        <v>5351</v>
      </c>
      <c r="E1275" t="s">
        <v>5352</v>
      </c>
      <c r="F1275" t="s">
        <v>5353</v>
      </c>
      <c r="G1275" t="str">
        <f>TEXT(Table1[[#This Row],[Date_added_formatted]],"yyyy")</f>
        <v>2019</v>
      </c>
      <c r="H1275" s="13">
        <f t="shared" si="19"/>
        <v>43784</v>
      </c>
      <c r="I1275" s="9" t="s">
        <v>5310</v>
      </c>
      <c r="J1275">
        <v>2010</v>
      </c>
      <c r="K1275" t="s">
        <v>338</v>
      </c>
      <c r="L1275" t="s">
        <v>235</v>
      </c>
      <c r="M1275" t="s">
        <v>192</v>
      </c>
      <c r="N1275" t="s">
        <v>5354</v>
      </c>
    </row>
    <row r="1276" spans="1:14" x14ac:dyDescent="0.25">
      <c r="A1276">
        <v>81179821</v>
      </c>
      <c r="B1276" t="s">
        <v>30</v>
      </c>
      <c r="C1276" t="s">
        <v>5355</v>
      </c>
      <c r="E1276" t="s">
        <v>5356</v>
      </c>
      <c r="F1276" t="s">
        <v>1551</v>
      </c>
      <c r="G1276" t="str">
        <f>TEXT(Table1[[#This Row],[Date_added_formatted]],"yyyy")</f>
        <v>2019</v>
      </c>
      <c r="H1276" s="13">
        <f t="shared" si="19"/>
        <v>43784</v>
      </c>
      <c r="I1276" s="9" t="s">
        <v>5310</v>
      </c>
      <c r="J1276">
        <v>2002</v>
      </c>
      <c r="K1276" t="s">
        <v>18</v>
      </c>
      <c r="L1276" t="s">
        <v>36</v>
      </c>
      <c r="M1276" t="s">
        <v>414</v>
      </c>
      <c r="N1276" t="s">
        <v>5357</v>
      </c>
    </row>
    <row r="1277" spans="1:14" x14ac:dyDescent="0.25">
      <c r="A1277">
        <v>81033645</v>
      </c>
      <c r="B1277" t="s">
        <v>30</v>
      </c>
      <c r="C1277" t="s">
        <v>5358</v>
      </c>
      <c r="E1277" t="s">
        <v>5359</v>
      </c>
      <c r="F1277" t="s">
        <v>398</v>
      </c>
      <c r="G1277" t="str">
        <f>TEXT(Table1[[#This Row],[Date_added_formatted]],"yyyy")</f>
        <v>2019</v>
      </c>
      <c r="H1277" s="13">
        <f t="shared" si="19"/>
        <v>43784</v>
      </c>
      <c r="I1277" s="9" t="s">
        <v>5310</v>
      </c>
      <c r="J1277">
        <v>2017</v>
      </c>
      <c r="K1277" t="s">
        <v>47</v>
      </c>
      <c r="L1277" t="s">
        <v>36</v>
      </c>
      <c r="M1277" t="s">
        <v>955</v>
      </c>
      <c r="N1277" t="s">
        <v>5360</v>
      </c>
    </row>
    <row r="1278" spans="1:14" x14ac:dyDescent="0.25">
      <c r="A1278">
        <v>81217749</v>
      </c>
      <c r="B1278" t="s">
        <v>12</v>
      </c>
      <c r="C1278" t="s">
        <v>5361</v>
      </c>
      <c r="D1278" t="s">
        <v>5362</v>
      </c>
      <c r="E1278" t="s">
        <v>5363</v>
      </c>
      <c r="F1278" t="s">
        <v>3861</v>
      </c>
      <c r="G1278" t="str">
        <f>TEXT(Table1[[#This Row],[Date_added_formatted]],"yyyy")</f>
        <v>2019</v>
      </c>
      <c r="H1278" s="13">
        <f t="shared" si="19"/>
        <v>43784</v>
      </c>
      <c r="I1278" s="9" t="s">
        <v>5310</v>
      </c>
      <c r="J1278">
        <v>2018</v>
      </c>
      <c r="K1278" t="s">
        <v>18</v>
      </c>
      <c r="L1278" t="s">
        <v>2018</v>
      </c>
      <c r="M1278" t="s">
        <v>456</v>
      </c>
      <c r="N1278" t="s">
        <v>5364</v>
      </c>
    </row>
    <row r="1279" spans="1:14" x14ac:dyDescent="0.25">
      <c r="A1279">
        <v>80158800</v>
      </c>
      <c r="B1279" t="s">
        <v>12</v>
      </c>
      <c r="C1279" t="s">
        <v>5365</v>
      </c>
      <c r="D1279" t="s">
        <v>4820</v>
      </c>
      <c r="F1279" t="s">
        <v>33</v>
      </c>
      <c r="G1279" t="str">
        <f>TEXT(Table1[[#This Row],[Date_added_formatted]],"yyyy")</f>
        <v>2019</v>
      </c>
      <c r="H1279" s="13">
        <f t="shared" si="19"/>
        <v>43784</v>
      </c>
      <c r="I1279" s="9" t="s">
        <v>5310</v>
      </c>
      <c r="J1279">
        <v>2016</v>
      </c>
      <c r="K1279" t="s">
        <v>47</v>
      </c>
      <c r="L1279" t="s">
        <v>235</v>
      </c>
      <c r="M1279" t="s">
        <v>1771</v>
      </c>
      <c r="N1279" t="s">
        <v>5366</v>
      </c>
    </row>
    <row r="1280" spans="1:14" x14ac:dyDescent="0.25">
      <c r="A1280">
        <v>80238391</v>
      </c>
      <c r="B1280" t="s">
        <v>30</v>
      </c>
      <c r="C1280" t="s">
        <v>5367</v>
      </c>
      <c r="E1280" t="s">
        <v>5368</v>
      </c>
      <c r="F1280" t="s">
        <v>598</v>
      </c>
      <c r="G1280" t="str">
        <f>TEXT(Table1[[#This Row],[Date_added_formatted]],"yyyy")</f>
        <v>2019</v>
      </c>
      <c r="H1280" s="13">
        <f t="shared" si="19"/>
        <v>43784</v>
      </c>
      <c r="I1280" s="9" t="s">
        <v>5310</v>
      </c>
      <c r="J1280">
        <v>2019</v>
      </c>
      <c r="K1280" t="s">
        <v>26</v>
      </c>
      <c r="L1280" t="s">
        <v>36</v>
      </c>
      <c r="M1280" t="s">
        <v>54</v>
      </c>
      <c r="N1280" t="s">
        <v>5369</v>
      </c>
    </row>
    <row r="1281" spans="1:14" x14ac:dyDescent="0.25">
      <c r="A1281">
        <v>70291121</v>
      </c>
      <c r="B1281" t="s">
        <v>12</v>
      </c>
      <c r="C1281" t="s">
        <v>5370</v>
      </c>
      <c r="D1281" t="s">
        <v>5371</v>
      </c>
      <c r="E1281" t="s">
        <v>5372</v>
      </c>
      <c r="F1281" t="s">
        <v>777</v>
      </c>
      <c r="G1281" t="str">
        <f>TEXT(Table1[[#This Row],[Date_added_formatted]],"yyyy")</f>
        <v>2019</v>
      </c>
      <c r="H1281" s="13">
        <f t="shared" si="19"/>
        <v>43784</v>
      </c>
      <c r="I1281" s="9" t="s">
        <v>5310</v>
      </c>
      <c r="J1281">
        <v>2013</v>
      </c>
      <c r="K1281" t="s">
        <v>47</v>
      </c>
      <c r="L1281" t="s">
        <v>1936</v>
      </c>
      <c r="M1281" t="s">
        <v>5373</v>
      </c>
      <c r="N1281" t="s">
        <v>5374</v>
      </c>
    </row>
    <row r="1282" spans="1:14" x14ac:dyDescent="0.25">
      <c r="A1282">
        <v>80242491</v>
      </c>
      <c r="B1282" t="s">
        <v>30</v>
      </c>
      <c r="C1282" t="s">
        <v>5375</v>
      </c>
      <c r="E1282" t="s">
        <v>5376</v>
      </c>
      <c r="F1282" t="s">
        <v>178</v>
      </c>
      <c r="G1282" t="str">
        <f>TEXT(Table1[[#This Row],[Date_added_formatted]],"yyyy")</f>
        <v>2019</v>
      </c>
      <c r="H1282" s="13">
        <f t="shared" si="19"/>
        <v>43784</v>
      </c>
      <c r="I1282" s="9" t="s">
        <v>5310</v>
      </c>
      <c r="J1282">
        <v>2019</v>
      </c>
      <c r="K1282" t="s">
        <v>26</v>
      </c>
      <c r="L1282" t="s">
        <v>36</v>
      </c>
      <c r="M1282" t="s">
        <v>537</v>
      </c>
      <c r="N1282" t="s">
        <v>5377</v>
      </c>
    </row>
    <row r="1283" spans="1:14" x14ac:dyDescent="0.25">
      <c r="A1283">
        <v>81179864</v>
      </c>
      <c r="B1283" t="s">
        <v>30</v>
      </c>
      <c r="C1283" t="s">
        <v>5378</v>
      </c>
      <c r="E1283" t="s">
        <v>5379</v>
      </c>
      <c r="G1283" t="str">
        <f>TEXT(Table1[[#This Row],[Date_added_formatted]],"yyyy")</f>
        <v>2019</v>
      </c>
      <c r="H1283" s="13">
        <f t="shared" ref="H1283:H1346" si="20">DATEVALUE(MID(I1283,FIND(" ",I1283)+1,LEN(I1283)-FIND(" ",I1283)-4)&amp;" "&amp;LEFT(I1283,FIND(" ",I1283)-1)&amp;", "&amp;RIGHT(I1283,4))</f>
        <v>43784</v>
      </c>
      <c r="I1283" s="9" t="s">
        <v>5310</v>
      </c>
      <c r="J1283">
        <v>2003</v>
      </c>
      <c r="K1283" t="s">
        <v>47</v>
      </c>
      <c r="L1283" t="s">
        <v>36</v>
      </c>
      <c r="M1283" t="s">
        <v>1257</v>
      </c>
      <c r="N1283" t="s">
        <v>5380</v>
      </c>
    </row>
    <row r="1284" spans="1:14" x14ac:dyDescent="0.25">
      <c r="A1284">
        <v>81035105</v>
      </c>
      <c r="B1284" t="s">
        <v>12</v>
      </c>
      <c r="C1284" t="s">
        <v>5381</v>
      </c>
      <c r="D1284" t="s">
        <v>5382</v>
      </c>
      <c r="E1284" t="s">
        <v>5383</v>
      </c>
      <c r="F1284" t="s">
        <v>217</v>
      </c>
      <c r="G1284" t="str">
        <f>TEXT(Table1[[#This Row],[Date_added_formatted]],"yyyy")</f>
        <v>2018</v>
      </c>
      <c r="H1284" s="13">
        <f t="shared" si="20"/>
        <v>43419</v>
      </c>
      <c r="I1284" s="9" t="s">
        <v>5384</v>
      </c>
      <c r="J1284">
        <v>2018</v>
      </c>
      <c r="K1284" t="s">
        <v>47</v>
      </c>
      <c r="L1284" t="s">
        <v>277</v>
      </c>
      <c r="M1284" t="s">
        <v>207</v>
      </c>
      <c r="N1284" t="s">
        <v>5385</v>
      </c>
    </row>
    <row r="1285" spans="1:14" x14ac:dyDescent="0.25">
      <c r="A1285">
        <v>81018295</v>
      </c>
      <c r="B1285" t="s">
        <v>30</v>
      </c>
      <c r="C1285" t="s">
        <v>5386</v>
      </c>
      <c r="E1285" t="s">
        <v>5387</v>
      </c>
      <c r="G1285" t="str">
        <f>TEXT(Table1[[#This Row],[Date_added_formatted]],"yyyy")</f>
        <v>2018</v>
      </c>
      <c r="H1285" s="13">
        <f t="shared" si="20"/>
        <v>43419</v>
      </c>
      <c r="I1285" s="9" t="s">
        <v>5384</v>
      </c>
      <c r="J1285">
        <v>2017</v>
      </c>
      <c r="K1285" t="s">
        <v>41</v>
      </c>
      <c r="L1285" t="s">
        <v>36</v>
      </c>
      <c r="M1285" t="s">
        <v>1056</v>
      </c>
      <c r="N1285" t="s">
        <v>5388</v>
      </c>
    </row>
    <row r="1286" spans="1:14" x14ac:dyDescent="0.25">
      <c r="A1286">
        <v>80224054</v>
      </c>
      <c r="B1286" t="s">
        <v>12</v>
      </c>
      <c r="C1286" t="s">
        <v>5389</v>
      </c>
      <c r="D1286" t="s">
        <v>3670</v>
      </c>
      <c r="E1286" t="s">
        <v>5390</v>
      </c>
      <c r="F1286" t="s">
        <v>331</v>
      </c>
      <c r="G1286" t="str">
        <f>TEXT(Table1[[#This Row],[Date_added_formatted]],"yyyy")</f>
        <v>2018</v>
      </c>
      <c r="H1286" s="13">
        <f t="shared" si="20"/>
        <v>43419</v>
      </c>
      <c r="I1286" s="9" t="s">
        <v>5384</v>
      </c>
      <c r="J1286">
        <v>2017</v>
      </c>
      <c r="K1286" t="s">
        <v>338</v>
      </c>
      <c r="L1286" t="s">
        <v>247</v>
      </c>
      <c r="M1286" t="s">
        <v>236</v>
      </c>
      <c r="N1286" t="s">
        <v>5391</v>
      </c>
    </row>
    <row r="1287" spans="1:14" x14ac:dyDescent="0.25">
      <c r="A1287">
        <v>81038832</v>
      </c>
      <c r="B1287" t="s">
        <v>12</v>
      </c>
      <c r="C1287" t="s">
        <v>5392</v>
      </c>
      <c r="D1287" t="s">
        <v>5393</v>
      </c>
      <c r="E1287" t="s">
        <v>5394</v>
      </c>
      <c r="F1287" t="s">
        <v>217</v>
      </c>
      <c r="G1287" t="str">
        <f>TEXT(Table1[[#This Row],[Date_added_formatted]],"yyyy")</f>
        <v>2018</v>
      </c>
      <c r="H1287" s="13">
        <f t="shared" si="20"/>
        <v>43419</v>
      </c>
      <c r="I1287" s="9" t="s">
        <v>5384</v>
      </c>
      <c r="J1287">
        <v>2018</v>
      </c>
      <c r="K1287" t="s">
        <v>47</v>
      </c>
      <c r="L1287" t="s">
        <v>433</v>
      </c>
      <c r="M1287" t="s">
        <v>224</v>
      </c>
      <c r="N1287" t="s">
        <v>5395</v>
      </c>
    </row>
    <row r="1288" spans="1:14" x14ac:dyDescent="0.25">
      <c r="A1288">
        <v>81035109</v>
      </c>
      <c r="B1288" t="s">
        <v>12</v>
      </c>
      <c r="C1288" t="s">
        <v>5396</v>
      </c>
      <c r="D1288" t="s">
        <v>5397</v>
      </c>
      <c r="E1288" t="s">
        <v>5398</v>
      </c>
      <c r="F1288" t="s">
        <v>217</v>
      </c>
      <c r="G1288" t="str">
        <f>TEXT(Table1[[#This Row],[Date_added_formatted]],"yyyy")</f>
        <v>2018</v>
      </c>
      <c r="H1288" s="13">
        <f t="shared" si="20"/>
        <v>43419</v>
      </c>
      <c r="I1288" s="9" t="s">
        <v>5384</v>
      </c>
      <c r="J1288">
        <v>2017</v>
      </c>
      <c r="K1288" t="s">
        <v>18</v>
      </c>
      <c r="L1288" t="s">
        <v>1169</v>
      </c>
      <c r="M1288" t="s">
        <v>400</v>
      </c>
      <c r="N1288" t="s">
        <v>5399</v>
      </c>
    </row>
    <row r="1289" spans="1:14" x14ac:dyDescent="0.25">
      <c r="A1289">
        <v>81030893</v>
      </c>
      <c r="B1289" t="s">
        <v>12</v>
      </c>
      <c r="C1289" t="s">
        <v>5400</v>
      </c>
      <c r="D1289" t="s">
        <v>2818</v>
      </c>
      <c r="E1289" t="s">
        <v>5401</v>
      </c>
      <c r="F1289" t="s">
        <v>490</v>
      </c>
      <c r="G1289" t="str">
        <f>TEXT(Table1[[#This Row],[Date_added_formatted]],"yyyy")</f>
        <v>2018</v>
      </c>
      <c r="H1289" s="13">
        <f t="shared" si="20"/>
        <v>43419</v>
      </c>
      <c r="I1289" s="9" t="s">
        <v>5384</v>
      </c>
      <c r="J1289">
        <v>2018</v>
      </c>
      <c r="K1289" t="s">
        <v>26</v>
      </c>
      <c r="L1289" t="s">
        <v>433</v>
      </c>
      <c r="M1289" t="s">
        <v>180</v>
      </c>
      <c r="N1289" t="s">
        <v>5402</v>
      </c>
    </row>
    <row r="1290" spans="1:14" x14ac:dyDescent="0.25">
      <c r="A1290">
        <v>81035103</v>
      </c>
      <c r="B1290" t="s">
        <v>12</v>
      </c>
      <c r="C1290" t="s">
        <v>5403</v>
      </c>
      <c r="D1290" t="s">
        <v>5404</v>
      </c>
      <c r="F1290" t="s">
        <v>217</v>
      </c>
      <c r="G1290" t="str">
        <f>TEXT(Table1[[#This Row],[Date_added_formatted]],"yyyy")</f>
        <v>2018</v>
      </c>
      <c r="H1290" s="13">
        <f t="shared" si="20"/>
        <v>43419</v>
      </c>
      <c r="I1290" s="9" t="s">
        <v>5384</v>
      </c>
      <c r="J1290">
        <v>2015</v>
      </c>
      <c r="K1290" t="s">
        <v>26</v>
      </c>
      <c r="L1290" t="s">
        <v>3805</v>
      </c>
      <c r="M1290" t="s">
        <v>456</v>
      </c>
      <c r="N1290" t="s">
        <v>5405</v>
      </c>
    </row>
    <row r="1291" spans="1:14" x14ac:dyDescent="0.25">
      <c r="A1291">
        <v>81035104</v>
      </c>
      <c r="B1291" t="s">
        <v>12</v>
      </c>
      <c r="C1291" t="s">
        <v>5406</v>
      </c>
      <c r="D1291" t="s">
        <v>5407</v>
      </c>
      <c r="E1291" t="s">
        <v>5408</v>
      </c>
      <c r="F1291" t="s">
        <v>217</v>
      </c>
      <c r="G1291" t="str">
        <f>TEXT(Table1[[#This Row],[Date_added_formatted]],"yyyy")</f>
        <v>2018</v>
      </c>
      <c r="H1291" s="13">
        <f t="shared" si="20"/>
        <v>43419</v>
      </c>
      <c r="I1291" s="9" t="s">
        <v>5384</v>
      </c>
      <c r="J1291">
        <v>2018</v>
      </c>
      <c r="K1291" t="s">
        <v>47</v>
      </c>
      <c r="L1291" t="s">
        <v>717</v>
      </c>
      <c r="M1291" t="s">
        <v>230</v>
      </c>
      <c r="N1291" t="s">
        <v>5409</v>
      </c>
    </row>
    <row r="1292" spans="1:14" x14ac:dyDescent="0.25">
      <c r="A1292">
        <v>80075824</v>
      </c>
      <c r="B1292" t="s">
        <v>12</v>
      </c>
      <c r="C1292" t="s">
        <v>5410</v>
      </c>
      <c r="D1292" t="s">
        <v>5411</v>
      </c>
      <c r="E1292" t="s">
        <v>5412</v>
      </c>
      <c r="F1292" t="s">
        <v>5413</v>
      </c>
      <c r="G1292" t="str">
        <f>TEXT(Table1[[#This Row],[Date_added_formatted]],"yyyy")</f>
        <v>2018</v>
      </c>
      <c r="H1292" s="13">
        <f t="shared" si="20"/>
        <v>43419</v>
      </c>
      <c r="I1292" s="9" t="s">
        <v>5384</v>
      </c>
      <c r="J1292">
        <v>2015</v>
      </c>
      <c r="K1292" t="s">
        <v>26</v>
      </c>
      <c r="L1292" t="s">
        <v>1002</v>
      </c>
      <c r="M1292" t="s">
        <v>456</v>
      </c>
      <c r="N1292" t="s">
        <v>5414</v>
      </c>
    </row>
    <row r="1293" spans="1:14" x14ac:dyDescent="0.25">
      <c r="A1293">
        <v>81035108</v>
      </c>
      <c r="B1293" t="s">
        <v>12</v>
      </c>
      <c r="C1293" t="s">
        <v>5415</v>
      </c>
      <c r="D1293" t="s">
        <v>5416</v>
      </c>
      <c r="E1293" t="s">
        <v>5417</v>
      </c>
      <c r="F1293" t="s">
        <v>217</v>
      </c>
      <c r="G1293" t="str">
        <f>TEXT(Table1[[#This Row],[Date_added_formatted]],"yyyy")</f>
        <v>2018</v>
      </c>
      <c r="H1293" s="13">
        <f t="shared" si="20"/>
        <v>43419</v>
      </c>
      <c r="I1293" s="9" t="s">
        <v>5384</v>
      </c>
      <c r="J1293">
        <v>2017</v>
      </c>
      <c r="K1293" t="s">
        <v>18</v>
      </c>
      <c r="L1293" t="s">
        <v>409</v>
      </c>
      <c r="M1293" t="s">
        <v>207</v>
      </c>
      <c r="N1293" t="s">
        <v>5418</v>
      </c>
    </row>
    <row r="1294" spans="1:14" x14ac:dyDescent="0.25">
      <c r="A1294">
        <v>81035107</v>
      </c>
      <c r="B1294" t="s">
        <v>12</v>
      </c>
      <c r="C1294" t="s">
        <v>5419</v>
      </c>
      <c r="D1294" t="s">
        <v>5420</v>
      </c>
      <c r="E1294" t="s">
        <v>5421</v>
      </c>
      <c r="F1294" t="s">
        <v>217</v>
      </c>
      <c r="G1294" t="str">
        <f>TEXT(Table1[[#This Row],[Date_added_formatted]],"yyyy")</f>
        <v>2018</v>
      </c>
      <c r="H1294" s="13">
        <f t="shared" si="20"/>
        <v>43419</v>
      </c>
      <c r="I1294" s="9" t="s">
        <v>5384</v>
      </c>
      <c r="J1294">
        <v>2018</v>
      </c>
      <c r="K1294" t="s">
        <v>47</v>
      </c>
      <c r="L1294" t="s">
        <v>739</v>
      </c>
      <c r="M1294" t="s">
        <v>180</v>
      </c>
      <c r="N1294" t="s">
        <v>5422</v>
      </c>
    </row>
    <row r="1295" spans="1:14" x14ac:dyDescent="0.25">
      <c r="A1295">
        <v>81028556</v>
      </c>
      <c r="B1295" t="s">
        <v>12</v>
      </c>
      <c r="C1295" t="s">
        <v>5423</v>
      </c>
      <c r="D1295" t="s">
        <v>5424</v>
      </c>
      <c r="E1295" t="s">
        <v>5425</v>
      </c>
      <c r="F1295" t="s">
        <v>33</v>
      </c>
      <c r="G1295" t="str">
        <f>TEXT(Table1[[#This Row],[Date_added_formatted]],"yyyy")</f>
        <v>2018</v>
      </c>
      <c r="H1295" s="13">
        <f t="shared" si="20"/>
        <v>43419</v>
      </c>
      <c r="I1295" s="9" t="s">
        <v>5384</v>
      </c>
      <c r="J1295">
        <v>2016</v>
      </c>
      <c r="K1295" t="s">
        <v>103</v>
      </c>
      <c r="L1295" t="s">
        <v>475</v>
      </c>
      <c r="M1295" t="s">
        <v>1041</v>
      </c>
      <c r="N1295" t="s">
        <v>5426</v>
      </c>
    </row>
    <row r="1296" spans="1:14" x14ac:dyDescent="0.25">
      <c r="A1296">
        <v>81028574</v>
      </c>
      <c r="B1296" t="s">
        <v>12</v>
      </c>
      <c r="C1296" t="s">
        <v>5427</v>
      </c>
      <c r="D1296" t="s">
        <v>5428</v>
      </c>
      <c r="E1296" t="s">
        <v>5429</v>
      </c>
      <c r="F1296" t="s">
        <v>1603</v>
      </c>
      <c r="G1296" t="str">
        <f>TEXT(Table1[[#This Row],[Date_added_formatted]],"yyyy")</f>
        <v>2018</v>
      </c>
      <c r="H1296" s="13">
        <f t="shared" si="20"/>
        <v>43419</v>
      </c>
      <c r="I1296" s="9" t="s">
        <v>5384</v>
      </c>
      <c r="J1296">
        <v>2018</v>
      </c>
      <c r="K1296" t="s">
        <v>103</v>
      </c>
      <c r="L1296" t="s">
        <v>582</v>
      </c>
      <c r="M1296" t="s">
        <v>1041</v>
      </c>
      <c r="N1296" t="s">
        <v>5430</v>
      </c>
    </row>
    <row r="1297" spans="1:14" x14ac:dyDescent="0.25">
      <c r="A1297">
        <v>81028560</v>
      </c>
      <c r="B1297" t="s">
        <v>12</v>
      </c>
      <c r="C1297" t="s">
        <v>5431</v>
      </c>
      <c r="D1297" t="s">
        <v>5432</v>
      </c>
      <c r="E1297" t="s">
        <v>5433</v>
      </c>
      <c r="F1297" t="s">
        <v>1603</v>
      </c>
      <c r="G1297" t="str">
        <f>TEXT(Table1[[#This Row],[Date_added_formatted]],"yyyy")</f>
        <v>2018</v>
      </c>
      <c r="H1297" s="13">
        <f t="shared" si="20"/>
        <v>43419</v>
      </c>
      <c r="I1297" s="9" t="s">
        <v>5384</v>
      </c>
      <c r="J1297">
        <v>2017</v>
      </c>
      <c r="K1297" t="s">
        <v>103</v>
      </c>
      <c r="L1297" t="s">
        <v>1356</v>
      </c>
      <c r="M1297" t="s">
        <v>1041</v>
      </c>
      <c r="N1297" t="s">
        <v>5434</v>
      </c>
    </row>
    <row r="1298" spans="1:14" x14ac:dyDescent="0.25">
      <c r="A1298">
        <v>80196044</v>
      </c>
      <c r="B1298" t="s">
        <v>12</v>
      </c>
      <c r="C1298" t="s">
        <v>5435</v>
      </c>
      <c r="D1298" t="s">
        <v>5436</v>
      </c>
      <c r="E1298" t="s">
        <v>5437</v>
      </c>
      <c r="F1298" t="s">
        <v>240</v>
      </c>
      <c r="G1298" t="str">
        <f>TEXT(Table1[[#This Row],[Date_added_formatted]],"yyyy")</f>
        <v>2018</v>
      </c>
      <c r="H1298" s="13">
        <f t="shared" si="20"/>
        <v>43419</v>
      </c>
      <c r="I1298" s="9" t="s">
        <v>5384</v>
      </c>
      <c r="J1298">
        <v>2015</v>
      </c>
      <c r="K1298" t="s">
        <v>26</v>
      </c>
      <c r="L1298" t="s">
        <v>654</v>
      </c>
      <c r="M1298" t="s">
        <v>427</v>
      </c>
      <c r="N1298" t="s">
        <v>5438</v>
      </c>
    </row>
    <row r="1299" spans="1:14" x14ac:dyDescent="0.25">
      <c r="A1299">
        <v>80122177</v>
      </c>
      <c r="B1299" t="s">
        <v>12</v>
      </c>
      <c r="C1299" t="s">
        <v>5439</v>
      </c>
      <c r="D1299" t="s">
        <v>5440</v>
      </c>
      <c r="E1299" t="s">
        <v>5441</v>
      </c>
      <c r="F1299" t="s">
        <v>53</v>
      </c>
      <c r="G1299" t="str">
        <f>TEXT(Table1[[#This Row],[Date_added_formatted]],"yyyy")</f>
        <v>2018</v>
      </c>
      <c r="H1299" s="13">
        <f t="shared" si="20"/>
        <v>43419</v>
      </c>
      <c r="I1299" s="9" t="s">
        <v>5384</v>
      </c>
      <c r="J1299">
        <v>2017</v>
      </c>
      <c r="K1299" t="s">
        <v>26</v>
      </c>
      <c r="L1299" t="s">
        <v>2346</v>
      </c>
      <c r="M1299" t="s">
        <v>400</v>
      </c>
      <c r="N1299" t="s">
        <v>5442</v>
      </c>
    </row>
    <row r="1300" spans="1:14" x14ac:dyDescent="0.25">
      <c r="A1300">
        <v>80136925</v>
      </c>
      <c r="B1300" t="s">
        <v>12</v>
      </c>
      <c r="C1300" t="s">
        <v>5443</v>
      </c>
      <c r="D1300" t="s">
        <v>5444</v>
      </c>
      <c r="E1300" t="s">
        <v>5445</v>
      </c>
      <c r="F1300" t="s">
        <v>217</v>
      </c>
      <c r="G1300" t="str">
        <f>TEXT(Table1[[#This Row],[Date_added_formatted]],"yyyy")</f>
        <v>2017</v>
      </c>
      <c r="H1300" s="13">
        <f t="shared" si="20"/>
        <v>43054</v>
      </c>
      <c r="I1300" s="9" t="s">
        <v>5446</v>
      </c>
      <c r="J1300">
        <v>2016</v>
      </c>
      <c r="K1300" t="s">
        <v>47</v>
      </c>
      <c r="L1300" t="s">
        <v>223</v>
      </c>
      <c r="M1300" t="s">
        <v>497</v>
      </c>
      <c r="N1300" t="s">
        <v>5447</v>
      </c>
    </row>
    <row r="1301" spans="1:14" x14ac:dyDescent="0.25">
      <c r="A1301">
        <v>80202454</v>
      </c>
      <c r="B1301" t="s">
        <v>30</v>
      </c>
      <c r="C1301" t="s">
        <v>5448</v>
      </c>
      <c r="F1301" t="s">
        <v>1941</v>
      </c>
      <c r="G1301" t="str">
        <f>TEXT(Table1[[#This Row],[Date_added_formatted]],"yyyy")</f>
        <v>2017</v>
      </c>
      <c r="H1301" s="13">
        <f t="shared" si="20"/>
        <v>43054</v>
      </c>
      <c r="I1301" s="9" t="s">
        <v>5446</v>
      </c>
      <c r="J1301">
        <v>2017</v>
      </c>
      <c r="K1301" t="s">
        <v>41</v>
      </c>
      <c r="L1301" t="s">
        <v>36</v>
      </c>
      <c r="M1301" t="s">
        <v>37</v>
      </c>
      <c r="N1301" t="s">
        <v>5449</v>
      </c>
    </row>
    <row r="1302" spans="1:14" x14ac:dyDescent="0.25">
      <c r="A1302">
        <v>70040076</v>
      </c>
      <c r="B1302" t="s">
        <v>12</v>
      </c>
      <c r="C1302" t="s">
        <v>5450</v>
      </c>
      <c r="D1302" t="s">
        <v>5451</v>
      </c>
      <c r="E1302" t="s">
        <v>5452</v>
      </c>
      <c r="F1302" t="s">
        <v>217</v>
      </c>
      <c r="G1302" t="str">
        <f>TEXT(Table1[[#This Row],[Date_added_formatted]],"yyyy")</f>
        <v>2017</v>
      </c>
      <c r="H1302" s="13">
        <f t="shared" si="20"/>
        <v>43054</v>
      </c>
      <c r="I1302" s="9" t="s">
        <v>5446</v>
      </c>
      <c r="J1302">
        <v>2005</v>
      </c>
      <c r="K1302" t="s">
        <v>47</v>
      </c>
      <c r="L1302" t="s">
        <v>2902</v>
      </c>
      <c r="M1302" t="s">
        <v>291</v>
      </c>
      <c r="N1302" t="s">
        <v>5453</v>
      </c>
    </row>
    <row r="1303" spans="1:14" x14ac:dyDescent="0.25">
      <c r="A1303">
        <v>80009361</v>
      </c>
      <c r="B1303" t="s">
        <v>30</v>
      </c>
      <c r="C1303" t="s">
        <v>5454</v>
      </c>
      <c r="E1303" t="s">
        <v>5455</v>
      </c>
      <c r="F1303" t="s">
        <v>777</v>
      </c>
      <c r="G1303" t="str">
        <f>TEXT(Table1[[#This Row],[Date_added_formatted]],"yyyy")</f>
        <v>2017</v>
      </c>
      <c r="H1303" s="13">
        <f t="shared" si="20"/>
        <v>43054</v>
      </c>
      <c r="I1303" s="9" t="s">
        <v>5446</v>
      </c>
      <c r="J1303">
        <v>2014</v>
      </c>
      <c r="K1303" t="s">
        <v>121</v>
      </c>
      <c r="L1303" t="s">
        <v>36</v>
      </c>
      <c r="M1303" t="s">
        <v>5456</v>
      </c>
      <c r="N1303" t="s">
        <v>5457</v>
      </c>
    </row>
    <row r="1304" spans="1:14" x14ac:dyDescent="0.25">
      <c r="A1304">
        <v>80166471</v>
      </c>
      <c r="B1304" t="s">
        <v>30</v>
      </c>
      <c r="C1304" t="s">
        <v>5458</v>
      </c>
      <c r="E1304" t="s">
        <v>5459</v>
      </c>
      <c r="F1304" t="s">
        <v>1164</v>
      </c>
      <c r="G1304" t="str">
        <f>TEXT(Table1[[#This Row],[Date_added_formatted]],"yyyy")</f>
        <v>2017</v>
      </c>
      <c r="H1304" s="13">
        <f t="shared" si="20"/>
        <v>43054</v>
      </c>
      <c r="I1304" s="9" t="s">
        <v>5446</v>
      </c>
      <c r="J1304">
        <v>2015</v>
      </c>
      <c r="K1304" t="s">
        <v>26</v>
      </c>
      <c r="L1304" t="s">
        <v>36</v>
      </c>
      <c r="M1304" t="s">
        <v>554</v>
      </c>
      <c r="N1304" t="s">
        <v>5460</v>
      </c>
    </row>
    <row r="1305" spans="1:14" x14ac:dyDescent="0.25">
      <c r="A1305">
        <v>80119125</v>
      </c>
      <c r="B1305" t="s">
        <v>30</v>
      </c>
      <c r="C1305" t="s">
        <v>5461</v>
      </c>
      <c r="E1305" t="s">
        <v>5462</v>
      </c>
      <c r="F1305" t="s">
        <v>33</v>
      </c>
      <c r="G1305" t="str">
        <f>TEXT(Table1[[#This Row],[Date_added_formatted]],"yyyy")</f>
        <v>2016</v>
      </c>
      <c r="H1305" s="13">
        <f t="shared" si="20"/>
        <v>42689</v>
      </c>
      <c r="I1305" s="9" t="s">
        <v>5463</v>
      </c>
      <c r="J1305">
        <v>2016</v>
      </c>
      <c r="K1305" t="s">
        <v>47</v>
      </c>
      <c r="L1305" t="s">
        <v>36</v>
      </c>
      <c r="M1305" t="s">
        <v>372</v>
      </c>
      <c r="N1305" t="s">
        <v>5464</v>
      </c>
    </row>
    <row r="1306" spans="1:14" x14ac:dyDescent="0.25">
      <c r="A1306">
        <v>80117532</v>
      </c>
      <c r="B1306" t="s">
        <v>12</v>
      </c>
      <c r="C1306" t="s">
        <v>5465</v>
      </c>
      <c r="D1306" t="s">
        <v>5466</v>
      </c>
      <c r="E1306" t="s">
        <v>5467</v>
      </c>
      <c r="F1306" t="s">
        <v>1766</v>
      </c>
      <c r="G1306" t="str">
        <f>TEXT(Table1[[#This Row],[Date_added_formatted]],"yyyy")</f>
        <v>2016</v>
      </c>
      <c r="H1306" s="13">
        <f t="shared" si="20"/>
        <v>42689</v>
      </c>
      <c r="I1306" s="9" t="s">
        <v>5463</v>
      </c>
      <c r="J1306">
        <v>2016</v>
      </c>
      <c r="K1306" t="s">
        <v>26</v>
      </c>
      <c r="L1306" t="s">
        <v>936</v>
      </c>
      <c r="M1306" t="s">
        <v>28</v>
      </c>
      <c r="N1306" t="s">
        <v>5468</v>
      </c>
    </row>
    <row r="1307" spans="1:14" x14ac:dyDescent="0.25">
      <c r="A1307">
        <v>70260514</v>
      </c>
      <c r="B1307" t="s">
        <v>12</v>
      </c>
      <c r="C1307" t="s">
        <v>5469</v>
      </c>
      <c r="D1307" t="s">
        <v>5470</v>
      </c>
      <c r="E1307" t="s">
        <v>5471</v>
      </c>
      <c r="F1307" t="s">
        <v>217</v>
      </c>
      <c r="G1307" t="str">
        <f>TEXT(Table1[[#This Row],[Date_added_formatted]],"yyyy")</f>
        <v>2016</v>
      </c>
      <c r="H1307" s="13">
        <f t="shared" si="20"/>
        <v>42689</v>
      </c>
      <c r="I1307" s="9" t="s">
        <v>5463</v>
      </c>
      <c r="J1307">
        <v>2012</v>
      </c>
      <c r="K1307" t="s">
        <v>47</v>
      </c>
      <c r="L1307" t="s">
        <v>170</v>
      </c>
      <c r="M1307" t="s">
        <v>207</v>
      </c>
      <c r="N1307" t="s">
        <v>5472</v>
      </c>
    </row>
    <row r="1308" spans="1:14" x14ac:dyDescent="0.25">
      <c r="A1308">
        <v>80127995</v>
      </c>
      <c r="B1308" t="s">
        <v>30</v>
      </c>
      <c r="C1308" t="s">
        <v>5473</v>
      </c>
      <c r="D1308" t="s">
        <v>5032</v>
      </c>
      <c r="E1308" t="s">
        <v>5032</v>
      </c>
      <c r="F1308" t="s">
        <v>33</v>
      </c>
      <c r="G1308" t="str">
        <f>TEXT(Table1[[#This Row],[Date_added_formatted]],"yyyy")</f>
        <v>2016</v>
      </c>
      <c r="H1308" s="13">
        <f t="shared" si="20"/>
        <v>42689</v>
      </c>
      <c r="I1308" s="9" t="s">
        <v>5463</v>
      </c>
      <c r="J1308">
        <v>2013</v>
      </c>
      <c r="K1308" t="s">
        <v>18</v>
      </c>
      <c r="L1308" t="s">
        <v>36</v>
      </c>
      <c r="M1308" t="s">
        <v>173</v>
      </c>
      <c r="N1308" t="s">
        <v>5474</v>
      </c>
    </row>
    <row r="1309" spans="1:14" x14ac:dyDescent="0.25">
      <c r="A1309">
        <v>81156627</v>
      </c>
      <c r="B1309" t="s">
        <v>12</v>
      </c>
      <c r="C1309" t="s">
        <v>5475</v>
      </c>
      <c r="D1309" t="s">
        <v>5476</v>
      </c>
      <c r="E1309" t="s">
        <v>5477</v>
      </c>
      <c r="F1309" t="s">
        <v>33</v>
      </c>
      <c r="G1309" t="str">
        <f>TEXT(Table1[[#This Row],[Date_added_formatted]],"yyyy")</f>
        <v>2019</v>
      </c>
      <c r="H1309" s="13">
        <f t="shared" si="20"/>
        <v>43783</v>
      </c>
      <c r="I1309" s="9" t="s">
        <v>5478</v>
      </c>
      <c r="J1309">
        <v>2019</v>
      </c>
      <c r="K1309" t="s">
        <v>26</v>
      </c>
      <c r="L1309" t="s">
        <v>332</v>
      </c>
      <c r="M1309" t="s">
        <v>723</v>
      </c>
      <c r="N1309" t="s">
        <v>5479</v>
      </c>
    </row>
    <row r="1310" spans="1:14" x14ac:dyDescent="0.25">
      <c r="A1310">
        <v>81096745</v>
      </c>
      <c r="B1310" t="s">
        <v>12</v>
      </c>
      <c r="C1310" t="s">
        <v>5480</v>
      </c>
      <c r="D1310" t="s">
        <v>5481</v>
      </c>
      <c r="E1310" t="s">
        <v>5482</v>
      </c>
      <c r="F1310" t="s">
        <v>240</v>
      </c>
      <c r="G1310" t="str">
        <f>TEXT(Table1[[#This Row],[Date_added_formatted]],"yyyy")</f>
        <v>2019</v>
      </c>
      <c r="H1310" s="13">
        <f t="shared" si="20"/>
        <v>43783</v>
      </c>
      <c r="I1310" s="9" t="s">
        <v>5478</v>
      </c>
      <c r="J1310">
        <v>2019</v>
      </c>
      <c r="K1310" t="s">
        <v>26</v>
      </c>
      <c r="L1310" t="s">
        <v>1660</v>
      </c>
      <c r="M1310" t="s">
        <v>28</v>
      </c>
      <c r="N1310" t="s">
        <v>5483</v>
      </c>
    </row>
    <row r="1311" spans="1:14" x14ac:dyDescent="0.25">
      <c r="A1311">
        <v>81163776</v>
      </c>
      <c r="B1311" t="s">
        <v>30</v>
      </c>
      <c r="C1311" t="s">
        <v>5484</v>
      </c>
      <c r="E1311" t="s">
        <v>5485</v>
      </c>
      <c r="F1311" t="s">
        <v>178</v>
      </c>
      <c r="G1311" t="str">
        <f>TEXT(Table1[[#This Row],[Date_added_formatted]],"yyyy")</f>
        <v>2019</v>
      </c>
      <c r="H1311" s="13">
        <f t="shared" si="20"/>
        <v>43783</v>
      </c>
      <c r="I1311" s="9" t="s">
        <v>5478</v>
      </c>
      <c r="J1311">
        <v>2019</v>
      </c>
      <c r="K1311" t="s">
        <v>47</v>
      </c>
      <c r="L1311" t="s">
        <v>36</v>
      </c>
      <c r="M1311" t="s">
        <v>165</v>
      </c>
      <c r="N1311" t="s">
        <v>5486</v>
      </c>
    </row>
    <row r="1312" spans="1:14" x14ac:dyDescent="0.25">
      <c r="A1312">
        <v>80191804</v>
      </c>
      <c r="B1312" t="s">
        <v>12</v>
      </c>
      <c r="C1312" t="s">
        <v>5487</v>
      </c>
      <c r="D1312" t="s">
        <v>4459</v>
      </c>
      <c r="E1312" t="s">
        <v>5488</v>
      </c>
      <c r="F1312" t="s">
        <v>33</v>
      </c>
      <c r="G1312" t="str">
        <f>TEXT(Table1[[#This Row],[Date_added_formatted]],"yyyy")</f>
        <v>2017</v>
      </c>
      <c r="H1312" s="13">
        <f t="shared" si="20"/>
        <v>43053</v>
      </c>
      <c r="I1312" s="9" t="s">
        <v>5489</v>
      </c>
      <c r="J1312">
        <v>2017</v>
      </c>
      <c r="K1312" t="s">
        <v>26</v>
      </c>
      <c r="L1312" t="s">
        <v>2198</v>
      </c>
      <c r="M1312" t="s">
        <v>28</v>
      </c>
      <c r="N1312" t="s">
        <v>5490</v>
      </c>
    </row>
    <row r="1313" spans="1:14" x14ac:dyDescent="0.25">
      <c r="A1313">
        <v>80191109</v>
      </c>
      <c r="B1313" t="s">
        <v>12</v>
      </c>
      <c r="C1313" t="s">
        <v>5491</v>
      </c>
      <c r="D1313" t="s">
        <v>1080</v>
      </c>
      <c r="E1313" t="s">
        <v>5492</v>
      </c>
      <c r="F1313" t="s">
        <v>33</v>
      </c>
      <c r="G1313" t="str">
        <f>TEXT(Table1[[#This Row],[Date_added_formatted]],"yyyy")</f>
        <v>2017</v>
      </c>
      <c r="H1313" s="13">
        <f t="shared" si="20"/>
        <v>43053</v>
      </c>
      <c r="I1313" s="9" t="s">
        <v>5489</v>
      </c>
      <c r="J1313">
        <v>2017</v>
      </c>
      <c r="K1313" t="s">
        <v>26</v>
      </c>
      <c r="L1313" t="s">
        <v>332</v>
      </c>
      <c r="M1313" t="s">
        <v>420</v>
      </c>
      <c r="N1313" t="s">
        <v>5493</v>
      </c>
    </row>
    <row r="1314" spans="1:14" x14ac:dyDescent="0.25">
      <c r="A1314">
        <v>80004534</v>
      </c>
      <c r="B1314" t="s">
        <v>12</v>
      </c>
      <c r="C1314" t="s">
        <v>5494</v>
      </c>
      <c r="D1314" t="s">
        <v>5495</v>
      </c>
      <c r="E1314" t="s">
        <v>5496</v>
      </c>
      <c r="F1314" t="s">
        <v>33</v>
      </c>
      <c r="G1314" t="str">
        <f>TEXT(Table1[[#This Row],[Date_added_formatted]],"yyyy")</f>
        <v>2014</v>
      </c>
      <c r="H1314" s="13">
        <f t="shared" si="20"/>
        <v>41957</v>
      </c>
      <c r="I1314" s="9" t="s">
        <v>5497</v>
      </c>
      <c r="J1314">
        <v>2014</v>
      </c>
      <c r="K1314" t="s">
        <v>121</v>
      </c>
      <c r="L1314" t="s">
        <v>582</v>
      </c>
      <c r="M1314" t="s">
        <v>28</v>
      </c>
      <c r="N1314" t="s">
        <v>5498</v>
      </c>
    </row>
    <row r="1315" spans="1:14" x14ac:dyDescent="0.25">
      <c r="A1315">
        <v>70213466</v>
      </c>
      <c r="B1315" t="s">
        <v>12</v>
      </c>
      <c r="C1315" t="s">
        <v>5499</v>
      </c>
      <c r="D1315" t="s">
        <v>5500</v>
      </c>
      <c r="E1315" t="s">
        <v>5501</v>
      </c>
      <c r="F1315" t="s">
        <v>621</v>
      </c>
      <c r="G1315" t="str">
        <f>TEXT(Table1[[#This Row],[Date_added_formatted]],"yyyy")</f>
        <v>2012</v>
      </c>
      <c r="H1315" s="13">
        <f t="shared" si="20"/>
        <v>41227</v>
      </c>
      <c r="I1315" s="9" t="s">
        <v>5502</v>
      </c>
      <c r="J1315">
        <v>2012</v>
      </c>
      <c r="K1315" t="s">
        <v>60</v>
      </c>
      <c r="L1315" t="s">
        <v>907</v>
      </c>
      <c r="M1315" t="s">
        <v>49</v>
      </c>
      <c r="N1315" t="s">
        <v>5503</v>
      </c>
    </row>
    <row r="1316" spans="1:14" x14ac:dyDescent="0.25">
      <c r="A1316">
        <v>81034946</v>
      </c>
      <c r="B1316" t="s">
        <v>30</v>
      </c>
      <c r="C1316" t="s">
        <v>5504</v>
      </c>
      <c r="E1316" t="s">
        <v>5505</v>
      </c>
      <c r="F1316" t="s">
        <v>5506</v>
      </c>
      <c r="G1316" t="str">
        <f>TEXT(Table1[[#This Row],[Date_added_formatted]],"yyyy")</f>
        <v>2019</v>
      </c>
      <c r="H1316" s="13">
        <f t="shared" si="20"/>
        <v>43782</v>
      </c>
      <c r="I1316" s="9" t="s">
        <v>5507</v>
      </c>
      <c r="J1316">
        <v>2020</v>
      </c>
      <c r="K1316" t="s">
        <v>26</v>
      </c>
      <c r="L1316" t="s">
        <v>36</v>
      </c>
      <c r="M1316" t="s">
        <v>5508</v>
      </c>
      <c r="N1316" t="s">
        <v>5509</v>
      </c>
    </row>
    <row r="1317" spans="1:14" x14ac:dyDescent="0.25">
      <c r="A1317">
        <v>80222787</v>
      </c>
      <c r="B1317" t="s">
        <v>12</v>
      </c>
      <c r="C1317" t="s">
        <v>5510</v>
      </c>
      <c r="D1317" t="s">
        <v>5511</v>
      </c>
      <c r="E1317" t="s">
        <v>5512</v>
      </c>
      <c r="F1317" t="s">
        <v>2110</v>
      </c>
      <c r="G1317" t="str">
        <f>TEXT(Table1[[#This Row],[Date_added_formatted]],"yyyy")</f>
        <v>2018</v>
      </c>
      <c r="H1317" s="13">
        <f t="shared" si="20"/>
        <v>43417</v>
      </c>
      <c r="I1317" s="9" t="s">
        <v>5513</v>
      </c>
      <c r="J1317">
        <v>2018</v>
      </c>
      <c r="K1317" t="s">
        <v>26</v>
      </c>
      <c r="L1317" t="s">
        <v>326</v>
      </c>
      <c r="M1317" t="s">
        <v>427</v>
      </c>
      <c r="N1317" t="s">
        <v>5514</v>
      </c>
    </row>
    <row r="1318" spans="1:14" x14ac:dyDescent="0.25">
      <c r="A1318">
        <v>80244848</v>
      </c>
      <c r="B1318" t="s">
        <v>12</v>
      </c>
      <c r="C1318" t="s">
        <v>5515</v>
      </c>
      <c r="D1318" t="s">
        <v>3246</v>
      </c>
      <c r="E1318" t="s">
        <v>5516</v>
      </c>
      <c r="G1318" t="str">
        <f>TEXT(Table1[[#This Row],[Date_added_formatted]],"yyyy")</f>
        <v>2018</v>
      </c>
      <c r="H1318" s="13">
        <f t="shared" si="20"/>
        <v>43417</v>
      </c>
      <c r="I1318" s="9" t="s">
        <v>5513</v>
      </c>
      <c r="J1318">
        <v>2018</v>
      </c>
      <c r="K1318" t="s">
        <v>47</v>
      </c>
      <c r="L1318" t="s">
        <v>409</v>
      </c>
      <c r="M1318" t="s">
        <v>3301</v>
      </c>
      <c r="N1318" t="s">
        <v>5517</v>
      </c>
    </row>
    <row r="1319" spans="1:14" x14ac:dyDescent="0.25">
      <c r="A1319">
        <v>80193978</v>
      </c>
      <c r="B1319" t="s">
        <v>30</v>
      </c>
      <c r="C1319" t="s">
        <v>5518</v>
      </c>
      <c r="E1319" t="s">
        <v>5519</v>
      </c>
      <c r="F1319" t="s">
        <v>5520</v>
      </c>
      <c r="G1319" t="str">
        <f>TEXT(Table1[[#This Row],[Date_added_formatted]],"yyyy")</f>
        <v>2018</v>
      </c>
      <c r="H1319" s="13">
        <f t="shared" si="20"/>
        <v>43417</v>
      </c>
      <c r="I1319" s="9" t="s">
        <v>5513</v>
      </c>
      <c r="J1319">
        <v>2018</v>
      </c>
      <c r="K1319" t="s">
        <v>26</v>
      </c>
      <c r="L1319" t="s">
        <v>36</v>
      </c>
      <c r="M1319" t="s">
        <v>554</v>
      </c>
      <c r="N1319" t="s">
        <v>5521</v>
      </c>
    </row>
    <row r="1320" spans="1:14" x14ac:dyDescent="0.25">
      <c r="A1320">
        <v>80147403</v>
      </c>
      <c r="B1320" t="s">
        <v>12</v>
      </c>
      <c r="C1320" t="s">
        <v>5522</v>
      </c>
      <c r="D1320" t="s">
        <v>5523</v>
      </c>
      <c r="E1320" t="s">
        <v>5524</v>
      </c>
      <c r="F1320" t="s">
        <v>33</v>
      </c>
      <c r="G1320" t="str">
        <f>TEXT(Table1[[#This Row],[Date_added_formatted]],"yyyy")</f>
        <v>2017</v>
      </c>
      <c r="H1320" s="13">
        <f t="shared" si="20"/>
        <v>43052</v>
      </c>
      <c r="I1320" s="9" t="s">
        <v>5525</v>
      </c>
      <c r="J1320">
        <v>2016</v>
      </c>
      <c r="K1320" t="s">
        <v>18</v>
      </c>
      <c r="L1320" t="s">
        <v>48</v>
      </c>
      <c r="M1320" t="s">
        <v>723</v>
      </c>
      <c r="N1320" t="s">
        <v>5526</v>
      </c>
    </row>
    <row r="1321" spans="1:14" x14ac:dyDescent="0.25">
      <c r="A1321">
        <v>80058424</v>
      </c>
      <c r="B1321" t="s">
        <v>12</v>
      </c>
      <c r="C1321" t="s">
        <v>5527</v>
      </c>
      <c r="D1321" t="s">
        <v>5528</v>
      </c>
      <c r="E1321" t="s">
        <v>5529</v>
      </c>
      <c r="F1321" t="s">
        <v>33</v>
      </c>
      <c r="G1321" t="str">
        <f>TEXT(Table1[[#This Row],[Date_added_formatted]],"yyyy")</f>
        <v>2015</v>
      </c>
      <c r="H1321" s="13">
        <f t="shared" si="20"/>
        <v>42321</v>
      </c>
      <c r="I1321" s="9" t="s">
        <v>5530</v>
      </c>
      <c r="J1321">
        <v>2015</v>
      </c>
      <c r="K1321" t="s">
        <v>26</v>
      </c>
      <c r="L1321" t="s">
        <v>99</v>
      </c>
      <c r="M1321" t="s">
        <v>28</v>
      </c>
      <c r="N1321" t="s">
        <v>5531</v>
      </c>
    </row>
    <row r="1322" spans="1:14" x14ac:dyDescent="0.25">
      <c r="A1322">
        <v>80049065</v>
      </c>
      <c r="B1322" t="s">
        <v>30</v>
      </c>
      <c r="C1322" t="s">
        <v>5532</v>
      </c>
      <c r="E1322" t="s">
        <v>5533</v>
      </c>
      <c r="F1322" t="s">
        <v>33</v>
      </c>
      <c r="G1322" t="str">
        <f>TEXT(Table1[[#This Row],[Date_added_formatted]],"yyyy")</f>
        <v>2015</v>
      </c>
      <c r="H1322" s="13">
        <f t="shared" si="20"/>
        <v>42321</v>
      </c>
      <c r="I1322" s="9" t="s">
        <v>5530</v>
      </c>
      <c r="J1322">
        <v>2015</v>
      </c>
      <c r="K1322" t="s">
        <v>26</v>
      </c>
      <c r="L1322" t="s">
        <v>36</v>
      </c>
      <c r="M1322" t="s">
        <v>372</v>
      </c>
      <c r="N1322" t="s">
        <v>5534</v>
      </c>
    </row>
    <row r="1323" spans="1:14" x14ac:dyDescent="0.25">
      <c r="A1323">
        <v>81078466</v>
      </c>
      <c r="B1323" t="s">
        <v>12</v>
      </c>
      <c r="C1323" t="s">
        <v>5535</v>
      </c>
      <c r="D1323" t="s">
        <v>5536</v>
      </c>
      <c r="E1323" t="s">
        <v>5537</v>
      </c>
      <c r="F1323" t="s">
        <v>33</v>
      </c>
      <c r="G1323" t="str">
        <f>TEXT(Table1[[#This Row],[Date_added_formatted]],"yyyy")</f>
        <v>2019</v>
      </c>
      <c r="H1323" s="13">
        <f t="shared" si="20"/>
        <v>43781</v>
      </c>
      <c r="I1323" s="9" t="s">
        <v>5538</v>
      </c>
      <c r="J1323">
        <v>2019</v>
      </c>
      <c r="K1323" t="s">
        <v>26</v>
      </c>
      <c r="L1323" t="s">
        <v>2992</v>
      </c>
      <c r="M1323" t="s">
        <v>28</v>
      </c>
      <c r="N1323" t="s">
        <v>5539</v>
      </c>
    </row>
    <row r="1324" spans="1:14" x14ac:dyDescent="0.25">
      <c r="A1324">
        <v>80060034</v>
      </c>
      <c r="B1324" t="s">
        <v>12</v>
      </c>
      <c r="C1324" t="s">
        <v>5540</v>
      </c>
      <c r="D1324" t="s">
        <v>500</v>
      </c>
      <c r="E1324" t="s">
        <v>5541</v>
      </c>
      <c r="F1324" t="s">
        <v>33</v>
      </c>
      <c r="G1324" t="str">
        <f>TEXT(Table1[[#This Row],[Date_added_formatted]],"yyyy")</f>
        <v>2018</v>
      </c>
      <c r="H1324" s="13">
        <f t="shared" si="20"/>
        <v>43416</v>
      </c>
      <c r="I1324" s="9" t="s">
        <v>5542</v>
      </c>
      <c r="J1324">
        <v>2015</v>
      </c>
      <c r="K1324" t="s">
        <v>60</v>
      </c>
      <c r="L1324" t="s">
        <v>88</v>
      </c>
      <c r="M1324" t="s">
        <v>148</v>
      </c>
      <c r="N1324" t="s">
        <v>5543</v>
      </c>
    </row>
    <row r="1325" spans="1:14" x14ac:dyDescent="0.25">
      <c r="A1325">
        <v>80205085</v>
      </c>
      <c r="B1325" t="s">
        <v>12</v>
      </c>
      <c r="C1325" t="s">
        <v>5544</v>
      </c>
      <c r="D1325" t="s">
        <v>5545</v>
      </c>
      <c r="E1325" t="s">
        <v>5546</v>
      </c>
      <c r="F1325" t="s">
        <v>331</v>
      </c>
      <c r="G1325" t="str">
        <f>TEXT(Table1[[#This Row],[Date_added_formatted]],"yyyy")</f>
        <v>2017</v>
      </c>
      <c r="H1325" s="13">
        <f t="shared" si="20"/>
        <v>43051</v>
      </c>
      <c r="I1325" s="9" t="s">
        <v>5547</v>
      </c>
      <c r="J1325">
        <v>2017</v>
      </c>
      <c r="K1325" t="s">
        <v>47</v>
      </c>
      <c r="L1325" t="s">
        <v>134</v>
      </c>
      <c r="M1325" t="s">
        <v>1064</v>
      </c>
      <c r="N1325" t="s">
        <v>5548</v>
      </c>
    </row>
    <row r="1326" spans="1:14" x14ac:dyDescent="0.25">
      <c r="A1326">
        <v>70117297</v>
      </c>
      <c r="B1326" t="s">
        <v>12</v>
      </c>
      <c r="C1326" t="s">
        <v>5549</v>
      </c>
      <c r="D1326" t="s">
        <v>5550</v>
      </c>
      <c r="E1326" t="s">
        <v>5551</v>
      </c>
      <c r="F1326" t="s">
        <v>33</v>
      </c>
      <c r="G1326" t="str">
        <f>TEXT(Table1[[#This Row],[Date_added_formatted]],"yyyy")</f>
        <v>2019</v>
      </c>
      <c r="H1326" s="13">
        <f t="shared" si="20"/>
        <v>43780</v>
      </c>
      <c r="I1326" s="9" t="s">
        <v>5552</v>
      </c>
      <c r="J1326">
        <v>2009</v>
      </c>
      <c r="K1326" t="s">
        <v>60</v>
      </c>
      <c r="L1326" t="s">
        <v>235</v>
      </c>
      <c r="M1326" t="s">
        <v>824</v>
      </c>
      <c r="N1326" t="s">
        <v>5553</v>
      </c>
    </row>
    <row r="1327" spans="1:14" x14ac:dyDescent="0.25">
      <c r="A1327">
        <v>81200229</v>
      </c>
      <c r="B1327" t="s">
        <v>30</v>
      </c>
      <c r="C1327" t="s">
        <v>5554</v>
      </c>
      <c r="E1327" t="s">
        <v>5555</v>
      </c>
      <c r="F1327" t="s">
        <v>496</v>
      </c>
      <c r="G1327" t="str">
        <f>TEXT(Table1[[#This Row],[Date_added_formatted]],"yyyy")</f>
        <v>2019</v>
      </c>
      <c r="H1327" s="13">
        <f t="shared" si="20"/>
        <v>43780</v>
      </c>
      <c r="I1327" s="9" t="s">
        <v>5552</v>
      </c>
      <c r="J1327">
        <v>2019</v>
      </c>
      <c r="K1327" t="s">
        <v>18</v>
      </c>
      <c r="L1327" t="s">
        <v>36</v>
      </c>
      <c r="M1327" t="s">
        <v>2274</v>
      </c>
      <c r="N1327" t="s">
        <v>5556</v>
      </c>
    </row>
    <row r="1328" spans="1:14" x14ac:dyDescent="0.25">
      <c r="A1328">
        <v>81152923</v>
      </c>
      <c r="B1328" t="s">
        <v>12</v>
      </c>
      <c r="C1328" t="s">
        <v>5557</v>
      </c>
      <c r="D1328" t="s">
        <v>5558</v>
      </c>
      <c r="E1328" t="s">
        <v>5559</v>
      </c>
      <c r="F1328" t="s">
        <v>33</v>
      </c>
      <c r="G1328" t="str">
        <f>TEXT(Table1[[#This Row],[Date_added_formatted]],"yyyy")</f>
        <v>2019</v>
      </c>
      <c r="H1328" s="13">
        <f t="shared" si="20"/>
        <v>43780</v>
      </c>
      <c r="I1328" s="9" t="s">
        <v>5552</v>
      </c>
      <c r="J1328">
        <v>2019</v>
      </c>
      <c r="K1328" t="s">
        <v>26</v>
      </c>
      <c r="L1328" t="s">
        <v>88</v>
      </c>
      <c r="M1328" t="s">
        <v>502</v>
      </c>
      <c r="N1328" t="s">
        <v>5560</v>
      </c>
    </row>
    <row r="1329" spans="1:14" x14ac:dyDescent="0.25">
      <c r="A1329">
        <v>81171862</v>
      </c>
      <c r="B1329" t="s">
        <v>12</v>
      </c>
      <c r="C1329" t="s">
        <v>5561</v>
      </c>
      <c r="D1329" t="s">
        <v>5562</v>
      </c>
      <c r="F1329" t="s">
        <v>33</v>
      </c>
      <c r="G1329" t="str">
        <f>TEXT(Table1[[#This Row],[Date_added_formatted]],"yyyy")</f>
        <v>2019</v>
      </c>
      <c r="H1329" s="13">
        <f t="shared" si="20"/>
        <v>43780</v>
      </c>
      <c r="I1329" s="9" t="s">
        <v>5552</v>
      </c>
      <c r="J1329">
        <v>2019</v>
      </c>
      <c r="K1329" t="s">
        <v>26</v>
      </c>
      <c r="L1329" t="s">
        <v>332</v>
      </c>
      <c r="M1329" t="s">
        <v>141</v>
      </c>
      <c r="N1329" t="s">
        <v>5563</v>
      </c>
    </row>
    <row r="1330" spans="1:14" x14ac:dyDescent="0.25">
      <c r="A1330">
        <v>80131563</v>
      </c>
      <c r="B1330" t="s">
        <v>12</v>
      </c>
      <c r="C1330" t="s">
        <v>5564</v>
      </c>
      <c r="D1330" t="s">
        <v>2201</v>
      </c>
      <c r="E1330" t="s">
        <v>5565</v>
      </c>
      <c r="F1330" t="s">
        <v>331</v>
      </c>
      <c r="G1330" t="str">
        <f>TEXT(Table1[[#This Row],[Date_added_formatted]],"yyyy")</f>
        <v>2017</v>
      </c>
      <c r="H1330" s="13">
        <f t="shared" si="20"/>
        <v>43050</v>
      </c>
      <c r="I1330" s="9" t="s">
        <v>5566</v>
      </c>
      <c r="J1330">
        <v>2017</v>
      </c>
      <c r="K1330" t="s">
        <v>26</v>
      </c>
      <c r="L1330" t="s">
        <v>282</v>
      </c>
      <c r="M1330" t="s">
        <v>135</v>
      </c>
      <c r="N1330" t="s">
        <v>5567</v>
      </c>
    </row>
    <row r="1331" spans="1:14" x14ac:dyDescent="0.25">
      <c r="A1331">
        <v>80107990</v>
      </c>
      <c r="B1331" t="s">
        <v>30</v>
      </c>
      <c r="C1331" t="s">
        <v>5568</v>
      </c>
      <c r="D1331" t="s">
        <v>5569</v>
      </c>
      <c r="F1331" t="s">
        <v>432</v>
      </c>
      <c r="G1331" t="str">
        <f>TEXT(Table1[[#This Row],[Date_added_formatted]],"yyyy")</f>
        <v>2016</v>
      </c>
      <c r="H1331" s="13">
        <f t="shared" si="20"/>
        <v>42685</v>
      </c>
      <c r="I1331" s="9" t="s">
        <v>5570</v>
      </c>
      <c r="J1331">
        <v>2016</v>
      </c>
      <c r="K1331" t="s">
        <v>18</v>
      </c>
      <c r="L1331" t="s">
        <v>36</v>
      </c>
      <c r="M1331" t="s">
        <v>2769</v>
      </c>
      <c r="N1331" t="s">
        <v>5571</v>
      </c>
    </row>
    <row r="1332" spans="1:14" x14ac:dyDescent="0.25">
      <c r="A1332">
        <v>80091658</v>
      </c>
      <c r="B1332" t="s">
        <v>12</v>
      </c>
      <c r="C1332" t="s">
        <v>5572</v>
      </c>
      <c r="D1332" t="s">
        <v>5573</v>
      </c>
      <c r="E1332" t="s">
        <v>5574</v>
      </c>
      <c r="F1332" t="s">
        <v>33</v>
      </c>
      <c r="G1332" t="str">
        <f>TEXT(Table1[[#This Row],[Date_added_formatted]],"yyyy")</f>
        <v>2016</v>
      </c>
      <c r="H1332" s="13">
        <f t="shared" si="20"/>
        <v>42685</v>
      </c>
      <c r="I1332" s="9" t="s">
        <v>5570</v>
      </c>
      <c r="J1332">
        <v>2016</v>
      </c>
      <c r="K1332" t="s">
        <v>47</v>
      </c>
      <c r="L1332" t="s">
        <v>128</v>
      </c>
      <c r="M1332" t="s">
        <v>1546</v>
      </c>
      <c r="N1332" t="s">
        <v>5575</v>
      </c>
    </row>
    <row r="1333" spans="1:14" x14ac:dyDescent="0.25">
      <c r="A1333">
        <v>80208213</v>
      </c>
      <c r="B1333" t="s">
        <v>30</v>
      </c>
      <c r="C1333" t="s">
        <v>5576</v>
      </c>
      <c r="F1333" t="s">
        <v>5577</v>
      </c>
      <c r="G1333" t="str">
        <f>TEXT(Table1[[#This Row],[Date_added_formatted]],"yyyy")</f>
        <v>2018</v>
      </c>
      <c r="H1333" s="13">
        <f t="shared" si="20"/>
        <v>43414</v>
      </c>
      <c r="I1333" s="9" t="s">
        <v>5578</v>
      </c>
      <c r="J1333">
        <v>2017</v>
      </c>
      <c r="K1333" t="s">
        <v>18</v>
      </c>
      <c r="L1333" t="s">
        <v>36</v>
      </c>
      <c r="M1333" t="s">
        <v>2769</v>
      </c>
      <c r="N1333" t="s">
        <v>5579</v>
      </c>
    </row>
    <row r="1334" spans="1:14" x14ac:dyDescent="0.25">
      <c r="A1334">
        <v>70286533</v>
      </c>
      <c r="B1334" t="s">
        <v>30</v>
      </c>
      <c r="C1334" t="s">
        <v>5580</v>
      </c>
      <c r="E1334" t="s">
        <v>5581</v>
      </c>
      <c r="F1334" t="s">
        <v>275</v>
      </c>
      <c r="G1334" t="str">
        <f>TEXT(Table1[[#This Row],[Date_added_formatted]],"yyyy")</f>
        <v>2018</v>
      </c>
      <c r="H1334" s="13">
        <f t="shared" si="20"/>
        <v>43414</v>
      </c>
      <c r="I1334" s="9" t="s">
        <v>5578</v>
      </c>
      <c r="J1334">
        <v>2015</v>
      </c>
      <c r="K1334" t="s">
        <v>26</v>
      </c>
      <c r="L1334" t="s">
        <v>36</v>
      </c>
      <c r="M1334" t="s">
        <v>5582</v>
      </c>
      <c r="N1334" t="s">
        <v>5583</v>
      </c>
    </row>
    <row r="1335" spans="1:14" x14ac:dyDescent="0.25">
      <c r="A1335">
        <v>80237420</v>
      </c>
      <c r="B1335" t="s">
        <v>12</v>
      </c>
      <c r="C1335" t="s">
        <v>5584</v>
      </c>
      <c r="D1335" t="s">
        <v>5585</v>
      </c>
      <c r="E1335" t="s">
        <v>5586</v>
      </c>
      <c r="F1335" t="s">
        <v>240</v>
      </c>
      <c r="G1335" t="str">
        <f>TEXT(Table1[[#This Row],[Date_added_formatted]],"yyyy")</f>
        <v>2018</v>
      </c>
      <c r="H1335" s="13">
        <f t="shared" si="20"/>
        <v>43414</v>
      </c>
      <c r="I1335" s="9" t="s">
        <v>5578</v>
      </c>
      <c r="J1335">
        <v>2017</v>
      </c>
      <c r="K1335" t="s">
        <v>26</v>
      </c>
      <c r="L1335" t="s">
        <v>206</v>
      </c>
      <c r="M1335" t="s">
        <v>400</v>
      </c>
      <c r="N1335" t="s">
        <v>5587</v>
      </c>
    </row>
    <row r="1336" spans="1:14" x14ac:dyDescent="0.25">
      <c r="A1336">
        <v>70174733</v>
      </c>
      <c r="B1336" t="s">
        <v>12</v>
      </c>
      <c r="C1336" t="s">
        <v>5588</v>
      </c>
      <c r="D1336" t="s">
        <v>3766</v>
      </c>
      <c r="E1336" t="s">
        <v>1379</v>
      </c>
      <c r="F1336" t="s">
        <v>33</v>
      </c>
      <c r="G1336" t="str">
        <f>TEXT(Table1[[#This Row],[Date_added_formatted]],"yyyy")</f>
        <v>2017</v>
      </c>
      <c r="H1336" s="13">
        <f t="shared" si="20"/>
        <v>43049</v>
      </c>
      <c r="I1336" s="9" t="s">
        <v>5589</v>
      </c>
      <c r="J1336">
        <v>2010</v>
      </c>
      <c r="K1336" t="s">
        <v>121</v>
      </c>
      <c r="L1336" t="s">
        <v>104</v>
      </c>
      <c r="M1336" t="s">
        <v>28</v>
      </c>
      <c r="N1336" t="s">
        <v>5590</v>
      </c>
    </row>
    <row r="1337" spans="1:14" x14ac:dyDescent="0.25">
      <c r="A1337">
        <v>80175822</v>
      </c>
      <c r="B1337" t="s">
        <v>30</v>
      </c>
      <c r="C1337" t="s">
        <v>5591</v>
      </c>
      <c r="E1337" t="s">
        <v>5592</v>
      </c>
      <c r="F1337" t="s">
        <v>777</v>
      </c>
      <c r="G1337" t="str">
        <f>TEXT(Table1[[#This Row],[Date_added_formatted]],"yyyy")</f>
        <v>2017</v>
      </c>
      <c r="H1337" s="13">
        <f t="shared" si="20"/>
        <v>43049</v>
      </c>
      <c r="I1337" s="9" t="s">
        <v>5589</v>
      </c>
      <c r="J1337">
        <v>2017</v>
      </c>
      <c r="K1337" t="s">
        <v>26</v>
      </c>
      <c r="L1337" t="s">
        <v>36</v>
      </c>
      <c r="M1337" t="s">
        <v>5593</v>
      </c>
      <c r="N1337" t="s">
        <v>5594</v>
      </c>
    </row>
    <row r="1338" spans="1:14" x14ac:dyDescent="0.25">
      <c r="A1338">
        <v>80183088</v>
      </c>
      <c r="B1338" t="s">
        <v>12</v>
      </c>
      <c r="C1338" t="s">
        <v>5595</v>
      </c>
      <c r="D1338" t="s">
        <v>5596</v>
      </c>
      <c r="E1338" t="s">
        <v>5597</v>
      </c>
      <c r="F1338" t="s">
        <v>598</v>
      </c>
      <c r="G1338" t="str">
        <f>TEXT(Table1[[#This Row],[Date_added_formatted]],"yyyy")</f>
        <v>2017</v>
      </c>
      <c r="H1338" s="13">
        <f t="shared" si="20"/>
        <v>43049</v>
      </c>
      <c r="I1338" s="9" t="s">
        <v>5589</v>
      </c>
      <c r="J1338">
        <v>2017</v>
      </c>
      <c r="K1338" t="s">
        <v>26</v>
      </c>
      <c r="L1338" t="s">
        <v>1660</v>
      </c>
      <c r="M1338" t="s">
        <v>28</v>
      </c>
      <c r="N1338" t="s">
        <v>5598</v>
      </c>
    </row>
    <row r="1339" spans="1:14" x14ac:dyDescent="0.25">
      <c r="A1339">
        <v>80198018</v>
      </c>
      <c r="B1339" t="s">
        <v>12</v>
      </c>
      <c r="C1339" t="s">
        <v>5599</v>
      </c>
      <c r="D1339" t="s">
        <v>5600</v>
      </c>
      <c r="E1339" t="s">
        <v>5600</v>
      </c>
      <c r="F1339" t="s">
        <v>33</v>
      </c>
      <c r="G1339" t="str">
        <f>TEXT(Table1[[#This Row],[Date_added_formatted]],"yyyy")</f>
        <v>2017</v>
      </c>
      <c r="H1339" s="13">
        <f t="shared" si="20"/>
        <v>43049</v>
      </c>
      <c r="I1339" s="9" t="s">
        <v>5589</v>
      </c>
      <c r="J1339">
        <v>2017</v>
      </c>
      <c r="K1339" t="s">
        <v>26</v>
      </c>
      <c r="L1339" t="s">
        <v>1002</v>
      </c>
      <c r="M1339" t="s">
        <v>28</v>
      </c>
      <c r="N1339" t="s">
        <v>5601</v>
      </c>
    </row>
    <row r="1340" spans="1:14" x14ac:dyDescent="0.25">
      <c r="A1340">
        <v>80127990</v>
      </c>
      <c r="B1340" t="s">
        <v>12</v>
      </c>
      <c r="C1340" t="s">
        <v>5602</v>
      </c>
      <c r="D1340" t="s">
        <v>5603</v>
      </c>
      <c r="E1340" t="s">
        <v>5604</v>
      </c>
      <c r="F1340" t="s">
        <v>432</v>
      </c>
      <c r="G1340" t="str">
        <f>TEXT(Table1[[#This Row],[Date_added_formatted]],"yyyy")</f>
        <v>2017</v>
      </c>
      <c r="H1340" s="13">
        <f t="shared" si="20"/>
        <v>43049</v>
      </c>
      <c r="I1340" s="9" t="s">
        <v>5589</v>
      </c>
      <c r="J1340">
        <v>2017</v>
      </c>
      <c r="K1340" t="s">
        <v>26</v>
      </c>
      <c r="L1340" t="s">
        <v>235</v>
      </c>
      <c r="M1340" t="s">
        <v>427</v>
      </c>
      <c r="N1340" t="s">
        <v>5605</v>
      </c>
    </row>
    <row r="1341" spans="1:14" x14ac:dyDescent="0.25">
      <c r="A1341">
        <v>80134093</v>
      </c>
      <c r="B1341" t="s">
        <v>30</v>
      </c>
      <c r="C1341" t="s">
        <v>5606</v>
      </c>
      <c r="E1341" t="s">
        <v>5607</v>
      </c>
      <c r="F1341" t="s">
        <v>240</v>
      </c>
      <c r="G1341" t="str">
        <f>TEXT(Table1[[#This Row],[Date_added_formatted]],"yyyy")</f>
        <v>2016</v>
      </c>
      <c r="H1341" s="13">
        <f t="shared" si="20"/>
        <v>42684</v>
      </c>
      <c r="I1341" s="9" t="s">
        <v>5608</v>
      </c>
      <c r="J1341">
        <v>2009</v>
      </c>
      <c r="K1341" t="s">
        <v>47</v>
      </c>
      <c r="L1341" t="s">
        <v>36</v>
      </c>
      <c r="M1341" t="s">
        <v>1199</v>
      </c>
      <c r="N1341" t="s">
        <v>5609</v>
      </c>
    </row>
    <row r="1342" spans="1:14" x14ac:dyDescent="0.25">
      <c r="A1342">
        <v>80134279</v>
      </c>
      <c r="B1342" t="s">
        <v>12</v>
      </c>
      <c r="C1342" t="s">
        <v>5610</v>
      </c>
      <c r="D1342" t="s">
        <v>5611</v>
      </c>
      <c r="E1342" t="s">
        <v>5612</v>
      </c>
      <c r="F1342" t="s">
        <v>33</v>
      </c>
      <c r="G1342" t="str">
        <f>TEXT(Table1[[#This Row],[Date_added_formatted]],"yyyy")</f>
        <v>2016</v>
      </c>
      <c r="H1342" s="13">
        <f t="shared" si="20"/>
        <v>42684</v>
      </c>
      <c r="I1342" s="9" t="s">
        <v>5608</v>
      </c>
      <c r="J1342">
        <v>2016</v>
      </c>
      <c r="K1342" t="s">
        <v>26</v>
      </c>
      <c r="L1342" t="s">
        <v>1356</v>
      </c>
      <c r="M1342" t="s">
        <v>28</v>
      </c>
      <c r="N1342" t="s">
        <v>5613</v>
      </c>
    </row>
    <row r="1343" spans="1:14" x14ac:dyDescent="0.25">
      <c r="A1343">
        <v>80234414</v>
      </c>
      <c r="B1343" t="s">
        <v>30</v>
      </c>
      <c r="C1343" t="s">
        <v>5614</v>
      </c>
      <c r="E1343" t="s">
        <v>5615</v>
      </c>
      <c r="F1343" t="s">
        <v>24</v>
      </c>
      <c r="G1343" t="str">
        <f>TEXT(Table1[[#This Row],[Date_added_formatted]],"yyyy")</f>
        <v>2019</v>
      </c>
      <c r="H1343" s="13">
        <f t="shared" si="20"/>
        <v>43770</v>
      </c>
      <c r="I1343" s="9" t="s">
        <v>5616</v>
      </c>
      <c r="J1343">
        <v>2017</v>
      </c>
      <c r="K1343" t="s">
        <v>47</v>
      </c>
      <c r="L1343" t="s">
        <v>36</v>
      </c>
      <c r="M1343" t="s">
        <v>1100</v>
      </c>
      <c r="N1343" t="s">
        <v>5617</v>
      </c>
    </row>
    <row r="1344" spans="1:14" x14ac:dyDescent="0.25">
      <c r="A1344">
        <v>70044870</v>
      </c>
      <c r="B1344" t="s">
        <v>12</v>
      </c>
      <c r="C1344" t="s">
        <v>5618</v>
      </c>
      <c r="D1344" t="s">
        <v>5619</v>
      </c>
      <c r="E1344" t="s">
        <v>5620</v>
      </c>
      <c r="F1344" t="s">
        <v>3427</v>
      </c>
      <c r="G1344" t="str">
        <f>TEXT(Table1[[#This Row],[Date_added_formatted]],"yyyy")</f>
        <v>2019</v>
      </c>
      <c r="H1344" s="13">
        <f t="shared" si="20"/>
        <v>43770</v>
      </c>
      <c r="I1344" s="9" t="s">
        <v>5616</v>
      </c>
      <c r="J1344">
        <v>2006</v>
      </c>
      <c r="K1344" t="s">
        <v>146</v>
      </c>
      <c r="L1344" t="s">
        <v>198</v>
      </c>
      <c r="M1344" t="s">
        <v>420</v>
      </c>
      <c r="N1344" t="s">
        <v>5621</v>
      </c>
    </row>
    <row r="1345" spans="1:14" x14ac:dyDescent="0.25">
      <c r="A1345">
        <v>26597413</v>
      </c>
      <c r="B1345" t="s">
        <v>12</v>
      </c>
      <c r="C1345">
        <v>187</v>
      </c>
      <c r="D1345" t="s">
        <v>5622</v>
      </c>
      <c r="E1345" t="s">
        <v>5623</v>
      </c>
      <c r="F1345" t="s">
        <v>33</v>
      </c>
      <c r="G1345" t="str">
        <f>TEXT(Table1[[#This Row],[Date_added_formatted]],"yyyy")</f>
        <v>2019</v>
      </c>
      <c r="H1345" s="13">
        <f t="shared" si="20"/>
        <v>43770</v>
      </c>
      <c r="I1345" s="9" t="s">
        <v>5616</v>
      </c>
      <c r="J1345">
        <v>1997</v>
      </c>
      <c r="K1345" t="s">
        <v>60</v>
      </c>
      <c r="L1345" t="s">
        <v>739</v>
      </c>
      <c r="M1345" t="s">
        <v>1159</v>
      </c>
      <c r="N1345" t="s">
        <v>5624</v>
      </c>
    </row>
    <row r="1346" spans="1:14" x14ac:dyDescent="0.25">
      <c r="A1346">
        <v>80245356</v>
      </c>
      <c r="B1346" t="s">
        <v>12</v>
      </c>
      <c r="C1346" t="s">
        <v>5625</v>
      </c>
      <c r="D1346" t="s">
        <v>5626</v>
      </c>
      <c r="E1346" t="s">
        <v>5627</v>
      </c>
      <c r="F1346" t="s">
        <v>53</v>
      </c>
      <c r="G1346" t="str">
        <f>TEXT(Table1[[#This Row],[Date_added_formatted]],"yyyy")</f>
        <v>2019</v>
      </c>
      <c r="H1346" s="13">
        <f t="shared" si="20"/>
        <v>43770</v>
      </c>
      <c r="I1346" s="9" t="s">
        <v>5616</v>
      </c>
      <c r="J1346">
        <v>2019</v>
      </c>
      <c r="K1346" t="s">
        <v>26</v>
      </c>
      <c r="L1346" t="s">
        <v>27</v>
      </c>
      <c r="M1346" t="s">
        <v>230</v>
      </c>
      <c r="N1346" t="s">
        <v>5628</v>
      </c>
    </row>
    <row r="1347" spans="1:14" x14ac:dyDescent="0.25">
      <c r="A1347">
        <v>81193616</v>
      </c>
      <c r="B1347" t="s">
        <v>30</v>
      </c>
      <c r="C1347" t="s">
        <v>5629</v>
      </c>
      <c r="E1347" t="s">
        <v>5630</v>
      </c>
      <c r="F1347" t="s">
        <v>33</v>
      </c>
      <c r="G1347" t="str">
        <f>TEXT(Table1[[#This Row],[Date_added_formatted]],"yyyy")</f>
        <v>2019</v>
      </c>
      <c r="H1347" s="13">
        <f t="shared" ref="H1347:H1410" si="21">DATEVALUE(MID(I1347,FIND(" ",I1347)+1,LEN(I1347)-FIND(" ",I1347)-4)&amp;" "&amp;LEFT(I1347,FIND(" ",I1347)-1)&amp;", "&amp;RIGHT(I1347,4))</f>
        <v>43770</v>
      </c>
      <c r="I1347" s="9" t="s">
        <v>5616</v>
      </c>
      <c r="J1347">
        <v>2015</v>
      </c>
      <c r="K1347" t="s">
        <v>18</v>
      </c>
      <c r="L1347" t="s">
        <v>36</v>
      </c>
      <c r="M1347" t="s">
        <v>2769</v>
      </c>
      <c r="N1347" t="s">
        <v>5631</v>
      </c>
    </row>
    <row r="1348" spans="1:14" x14ac:dyDescent="0.25">
      <c r="A1348">
        <v>81082327</v>
      </c>
      <c r="B1348" t="s">
        <v>30</v>
      </c>
      <c r="C1348" t="s">
        <v>5632</v>
      </c>
      <c r="E1348" t="s">
        <v>5633</v>
      </c>
      <c r="F1348" t="s">
        <v>240</v>
      </c>
      <c r="G1348" t="str">
        <f>TEXT(Table1[[#This Row],[Date_added_formatted]],"yyyy")</f>
        <v>2019</v>
      </c>
      <c r="H1348" s="13">
        <f t="shared" si="21"/>
        <v>43770</v>
      </c>
      <c r="I1348" s="9" t="s">
        <v>5616</v>
      </c>
      <c r="J1348">
        <v>2018</v>
      </c>
      <c r="K1348" t="s">
        <v>26</v>
      </c>
      <c r="L1348" t="s">
        <v>36</v>
      </c>
      <c r="M1348" t="s">
        <v>554</v>
      </c>
      <c r="N1348" t="s">
        <v>5634</v>
      </c>
    </row>
    <row r="1349" spans="1:14" x14ac:dyDescent="0.25">
      <c r="A1349">
        <v>18002692</v>
      </c>
      <c r="B1349" t="s">
        <v>12</v>
      </c>
      <c r="C1349" t="s">
        <v>5635</v>
      </c>
      <c r="D1349" t="s">
        <v>5636</v>
      </c>
      <c r="E1349" t="s">
        <v>5637</v>
      </c>
      <c r="F1349" t="s">
        <v>33</v>
      </c>
      <c r="G1349" t="str">
        <f>TEXT(Table1[[#This Row],[Date_added_formatted]],"yyyy")</f>
        <v>2019</v>
      </c>
      <c r="H1349" s="13">
        <f t="shared" si="21"/>
        <v>43770</v>
      </c>
      <c r="I1349" s="9" t="s">
        <v>5616</v>
      </c>
      <c r="J1349">
        <v>1998</v>
      </c>
      <c r="K1349" t="s">
        <v>60</v>
      </c>
      <c r="L1349" t="s">
        <v>739</v>
      </c>
      <c r="M1349" t="s">
        <v>1159</v>
      </c>
      <c r="N1349" t="s">
        <v>5638</v>
      </c>
    </row>
    <row r="1350" spans="1:14" x14ac:dyDescent="0.25">
      <c r="A1350">
        <v>81024100</v>
      </c>
      <c r="B1350" t="s">
        <v>12</v>
      </c>
      <c r="C1350" t="s">
        <v>5639</v>
      </c>
      <c r="D1350" t="s">
        <v>5640</v>
      </c>
      <c r="E1350" t="s">
        <v>5641</v>
      </c>
      <c r="F1350" t="s">
        <v>33</v>
      </c>
      <c r="G1350" t="str">
        <f>TEXT(Table1[[#This Row],[Date_added_formatted]],"yyyy")</f>
        <v>2019</v>
      </c>
      <c r="H1350" s="13">
        <f t="shared" si="21"/>
        <v>43770</v>
      </c>
      <c r="I1350" s="9" t="s">
        <v>5616</v>
      </c>
      <c r="J1350">
        <v>2019</v>
      </c>
      <c r="K1350" t="s">
        <v>26</v>
      </c>
      <c r="L1350" t="s">
        <v>19</v>
      </c>
      <c r="M1350" t="s">
        <v>1159</v>
      </c>
      <c r="N1350" t="s">
        <v>5642</v>
      </c>
    </row>
    <row r="1351" spans="1:14" x14ac:dyDescent="0.25">
      <c r="A1351">
        <v>60027583</v>
      </c>
      <c r="B1351" t="s">
        <v>12</v>
      </c>
      <c r="C1351" t="s">
        <v>5643</v>
      </c>
      <c r="D1351" t="s">
        <v>5644</v>
      </c>
      <c r="E1351" t="s">
        <v>5645</v>
      </c>
      <c r="F1351" t="s">
        <v>33</v>
      </c>
      <c r="G1351" t="str">
        <f>TEXT(Table1[[#This Row],[Date_added_formatted]],"yyyy")</f>
        <v>2019</v>
      </c>
      <c r="H1351" s="13">
        <f t="shared" si="21"/>
        <v>43770</v>
      </c>
      <c r="I1351" s="9" t="s">
        <v>5616</v>
      </c>
      <c r="J1351">
        <v>2003</v>
      </c>
      <c r="K1351" t="s">
        <v>146</v>
      </c>
      <c r="L1351" t="s">
        <v>1284</v>
      </c>
      <c r="M1351" t="s">
        <v>49</v>
      </c>
      <c r="N1351" t="s">
        <v>5646</v>
      </c>
    </row>
    <row r="1352" spans="1:14" x14ac:dyDescent="0.25">
      <c r="A1352">
        <v>80216003</v>
      </c>
      <c r="B1352" t="s">
        <v>12</v>
      </c>
      <c r="C1352" t="s">
        <v>5647</v>
      </c>
      <c r="D1352" t="s">
        <v>5648</v>
      </c>
      <c r="F1352" t="s">
        <v>33</v>
      </c>
      <c r="G1352" t="str">
        <f>TEXT(Table1[[#This Row],[Date_added_formatted]],"yyyy")</f>
        <v>2019</v>
      </c>
      <c r="H1352" s="13">
        <f t="shared" si="21"/>
        <v>43770</v>
      </c>
      <c r="I1352" s="9" t="s">
        <v>5616</v>
      </c>
      <c r="J1352">
        <v>2017</v>
      </c>
      <c r="K1352" t="s">
        <v>26</v>
      </c>
      <c r="L1352" t="s">
        <v>481</v>
      </c>
      <c r="M1352" t="s">
        <v>141</v>
      </c>
      <c r="N1352" t="s">
        <v>5649</v>
      </c>
    </row>
    <row r="1353" spans="1:14" x14ac:dyDescent="0.25">
      <c r="A1353">
        <v>81184735</v>
      </c>
      <c r="B1353" t="s">
        <v>30</v>
      </c>
      <c r="C1353" t="s">
        <v>5650</v>
      </c>
      <c r="E1353" t="s">
        <v>5651</v>
      </c>
      <c r="G1353" t="str">
        <f>TEXT(Table1[[#This Row],[Date_added_formatted]],"yyyy")</f>
        <v>2019</v>
      </c>
      <c r="H1353" s="13">
        <f t="shared" si="21"/>
        <v>43770</v>
      </c>
      <c r="I1353" s="9" t="s">
        <v>5616</v>
      </c>
      <c r="J1353">
        <v>2019</v>
      </c>
      <c r="K1353" t="s">
        <v>103</v>
      </c>
      <c r="L1353" t="s">
        <v>36</v>
      </c>
      <c r="M1353" t="s">
        <v>37</v>
      </c>
      <c r="N1353" t="s">
        <v>5652</v>
      </c>
    </row>
    <row r="1354" spans="1:14" x14ac:dyDescent="0.25">
      <c r="A1354">
        <v>60002033</v>
      </c>
      <c r="B1354" t="s">
        <v>12</v>
      </c>
      <c r="C1354" t="s">
        <v>5653</v>
      </c>
      <c r="D1354" t="s">
        <v>5654</v>
      </c>
      <c r="E1354" t="s">
        <v>5655</v>
      </c>
      <c r="F1354" t="s">
        <v>33</v>
      </c>
      <c r="G1354" t="str">
        <f>TEXT(Table1[[#This Row],[Date_added_formatted]],"yyyy")</f>
        <v>2019</v>
      </c>
      <c r="H1354" s="13">
        <f t="shared" si="21"/>
        <v>43770</v>
      </c>
      <c r="I1354" s="9" t="s">
        <v>5616</v>
      </c>
      <c r="J1354">
        <v>1960</v>
      </c>
      <c r="K1354" t="s">
        <v>47</v>
      </c>
      <c r="L1354" t="s">
        <v>339</v>
      </c>
      <c r="M1354" t="s">
        <v>5656</v>
      </c>
      <c r="N1354" t="s">
        <v>5657</v>
      </c>
    </row>
    <row r="1355" spans="1:14" x14ac:dyDescent="0.25">
      <c r="A1355">
        <v>70046968</v>
      </c>
      <c r="B1355" t="s">
        <v>12</v>
      </c>
      <c r="C1355" t="s">
        <v>5658</v>
      </c>
      <c r="D1355" t="s">
        <v>5659</v>
      </c>
      <c r="E1355" t="s">
        <v>5660</v>
      </c>
      <c r="F1355" t="s">
        <v>33</v>
      </c>
      <c r="G1355" t="str">
        <f>TEXT(Table1[[#This Row],[Date_added_formatted]],"yyyy")</f>
        <v>2019</v>
      </c>
      <c r="H1355" s="13">
        <f t="shared" si="21"/>
        <v>43770</v>
      </c>
      <c r="I1355" s="9" t="s">
        <v>5616</v>
      </c>
      <c r="J1355">
        <v>1958</v>
      </c>
      <c r="K1355" t="s">
        <v>121</v>
      </c>
      <c r="L1355" t="s">
        <v>339</v>
      </c>
      <c r="M1355" t="s">
        <v>5661</v>
      </c>
      <c r="N1355" t="s">
        <v>5662</v>
      </c>
    </row>
    <row r="1356" spans="1:14" x14ac:dyDescent="0.25">
      <c r="A1356">
        <v>81154982</v>
      </c>
      <c r="B1356" t="s">
        <v>12</v>
      </c>
      <c r="C1356" t="s">
        <v>5663</v>
      </c>
      <c r="D1356" t="s">
        <v>5664</v>
      </c>
      <c r="E1356" t="s">
        <v>5665</v>
      </c>
      <c r="F1356" t="s">
        <v>33</v>
      </c>
      <c r="G1356" t="str">
        <f>TEXT(Table1[[#This Row],[Date_added_formatted]],"yyyy")</f>
        <v>2019</v>
      </c>
      <c r="H1356" s="13">
        <f t="shared" si="21"/>
        <v>43770</v>
      </c>
      <c r="I1356" s="9" t="s">
        <v>5616</v>
      </c>
      <c r="J1356">
        <v>2019</v>
      </c>
      <c r="K1356" t="s">
        <v>18</v>
      </c>
      <c r="L1356" t="s">
        <v>699</v>
      </c>
      <c r="M1356" t="s">
        <v>20</v>
      </c>
      <c r="N1356" t="s">
        <v>5666</v>
      </c>
    </row>
    <row r="1357" spans="1:14" x14ac:dyDescent="0.25">
      <c r="A1357">
        <v>81063129</v>
      </c>
      <c r="B1357" t="s">
        <v>12</v>
      </c>
      <c r="C1357" t="s">
        <v>5667</v>
      </c>
      <c r="D1357" t="s">
        <v>5668</v>
      </c>
      <c r="E1357" t="s">
        <v>5669</v>
      </c>
      <c r="F1357" t="s">
        <v>33</v>
      </c>
      <c r="G1357" t="str">
        <f>TEXT(Table1[[#This Row],[Date_added_formatted]],"yyyy")</f>
        <v>2019</v>
      </c>
      <c r="H1357" s="13">
        <f t="shared" si="21"/>
        <v>43770</v>
      </c>
      <c r="I1357" s="9" t="s">
        <v>5616</v>
      </c>
      <c r="J1357">
        <v>2017</v>
      </c>
      <c r="K1357" t="s">
        <v>18</v>
      </c>
      <c r="L1357" t="s">
        <v>179</v>
      </c>
      <c r="M1357" t="s">
        <v>1159</v>
      </c>
      <c r="N1357" t="s">
        <v>5670</v>
      </c>
    </row>
    <row r="1358" spans="1:14" x14ac:dyDescent="0.25">
      <c r="A1358">
        <v>81074542</v>
      </c>
      <c r="B1358" t="s">
        <v>12</v>
      </c>
      <c r="C1358" t="s">
        <v>5671</v>
      </c>
      <c r="D1358" t="s">
        <v>5672</v>
      </c>
      <c r="E1358" t="s">
        <v>5673</v>
      </c>
      <c r="F1358" t="s">
        <v>24</v>
      </c>
      <c r="G1358" t="str">
        <f>TEXT(Table1[[#This Row],[Date_added_formatted]],"yyyy")</f>
        <v>2019</v>
      </c>
      <c r="H1358" s="13">
        <f t="shared" si="21"/>
        <v>43770</v>
      </c>
      <c r="I1358" s="9" t="s">
        <v>5616</v>
      </c>
      <c r="J1358">
        <v>2018</v>
      </c>
      <c r="K1358" t="s">
        <v>26</v>
      </c>
      <c r="L1358" t="s">
        <v>728</v>
      </c>
      <c r="M1358" t="s">
        <v>49</v>
      </c>
      <c r="N1358" t="s">
        <v>5674</v>
      </c>
    </row>
    <row r="1359" spans="1:14" x14ac:dyDescent="0.25">
      <c r="A1359">
        <v>382650</v>
      </c>
      <c r="B1359" t="s">
        <v>12</v>
      </c>
      <c r="C1359" t="s">
        <v>5675</v>
      </c>
      <c r="D1359" t="s">
        <v>5676</v>
      </c>
      <c r="E1359" t="s">
        <v>5677</v>
      </c>
      <c r="F1359" t="s">
        <v>33</v>
      </c>
      <c r="G1359" t="str">
        <f>TEXT(Table1[[#This Row],[Date_added_formatted]],"yyyy")</f>
        <v>2019</v>
      </c>
      <c r="H1359" s="13">
        <f t="shared" si="21"/>
        <v>43770</v>
      </c>
      <c r="I1359" s="9" t="s">
        <v>5616</v>
      </c>
      <c r="J1359">
        <v>1973</v>
      </c>
      <c r="K1359" t="s">
        <v>338</v>
      </c>
      <c r="L1359" t="s">
        <v>481</v>
      </c>
      <c r="M1359" t="s">
        <v>5678</v>
      </c>
      <c r="N1359" t="s">
        <v>5679</v>
      </c>
    </row>
    <row r="1360" spans="1:14" x14ac:dyDescent="0.25">
      <c r="A1360">
        <v>70044705</v>
      </c>
      <c r="B1360" t="s">
        <v>12</v>
      </c>
      <c r="C1360" t="s">
        <v>5680</v>
      </c>
      <c r="D1360" t="s">
        <v>5681</v>
      </c>
      <c r="E1360" t="s">
        <v>5682</v>
      </c>
      <c r="F1360" t="s">
        <v>33</v>
      </c>
      <c r="G1360" t="str">
        <f>TEXT(Table1[[#This Row],[Date_added_formatted]],"yyyy")</f>
        <v>2019</v>
      </c>
      <c r="H1360" s="13">
        <f t="shared" si="21"/>
        <v>43770</v>
      </c>
      <c r="I1360" s="9" t="s">
        <v>5616</v>
      </c>
      <c r="J1360">
        <v>2007</v>
      </c>
      <c r="K1360" t="s">
        <v>146</v>
      </c>
      <c r="L1360" t="s">
        <v>659</v>
      </c>
      <c r="M1360" t="s">
        <v>1546</v>
      </c>
      <c r="N1360" t="s">
        <v>5683</v>
      </c>
    </row>
    <row r="1361" spans="1:14" x14ac:dyDescent="0.25">
      <c r="A1361">
        <v>449931</v>
      </c>
      <c r="B1361" t="s">
        <v>12</v>
      </c>
      <c r="C1361" t="s">
        <v>5684</v>
      </c>
      <c r="D1361" t="s">
        <v>5685</v>
      </c>
      <c r="E1361" t="s">
        <v>5686</v>
      </c>
      <c r="F1361" t="s">
        <v>5687</v>
      </c>
      <c r="G1361" t="str">
        <f>TEXT(Table1[[#This Row],[Date_added_formatted]],"yyyy")</f>
        <v>2019</v>
      </c>
      <c r="H1361" s="13">
        <f t="shared" si="21"/>
        <v>43770</v>
      </c>
      <c r="I1361" s="9" t="s">
        <v>5616</v>
      </c>
      <c r="J1361">
        <v>1965</v>
      </c>
      <c r="K1361" t="s">
        <v>146</v>
      </c>
      <c r="L1361" t="s">
        <v>5688</v>
      </c>
      <c r="M1361" t="s">
        <v>5656</v>
      </c>
      <c r="N1361" t="s">
        <v>5689</v>
      </c>
    </row>
    <row r="1362" spans="1:14" x14ac:dyDescent="0.25">
      <c r="A1362">
        <v>81189912</v>
      </c>
      <c r="B1362" t="s">
        <v>12</v>
      </c>
      <c r="C1362" t="s">
        <v>5251</v>
      </c>
      <c r="D1362" t="s">
        <v>5690</v>
      </c>
      <c r="E1362" t="s">
        <v>5691</v>
      </c>
      <c r="F1362" t="s">
        <v>217</v>
      </c>
      <c r="G1362" t="str">
        <f>TEXT(Table1[[#This Row],[Date_added_formatted]],"yyyy")</f>
        <v>2019</v>
      </c>
      <c r="H1362" s="13">
        <f t="shared" si="21"/>
        <v>43770</v>
      </c>
      <c r="I1362" s="9" t="s">
        <v>5616</v>
      </c>
      <c r="J1362">
        <v>2019</v>
      </c>
      <c r="K1362" t="s">
        <v>47</v>
      </c>
      <c r="L1362" t="s">
        <v>739</v>
      </c>
      <c r="M1362" t="s">
        <v>427</v>
      </c>
      <c r="N1362" t="s">
        <v>5692</v>
      </c>
    </row>
    <row r="1363" spans="1:14" x14ac:dyDescent="0.25">
      <c r="A1363">
        <v>80215046</v>
      </c>
      <c r="B1363" t="s">
        <v>12</v>
      </c>
      <c r="C1363" t="s">
        <v>5693</v>
      </c>
      <c r="D1363" t="s">
        <v>5694</v>
      </c>
      <c r="E1363" t="s">
        <v>5695</v>
      </c>
      <c r="F1363" t="s">
        <v>331</v>
      </c>
      <c r="G1363" t="str">
        <f>TEXT(Table1[[#This Row],[Date_added_formatted]],"yyyy")</f>
        <v>2019</v>
      </c>
      <c r="H1363" s="13">
        <f t="shared" si="21"/>
        <v>43770</v>
      </c>
      <c r="I1363" s="9" t="s">
        <v>5616</v>
      </c>
      <c r="J1363">
        <v>2018</v>
      </c>
      <c r="K1363" t="s">
        <v>338</v>
      </c>
      <c r="L1363" t="s">
        <v>19</v>
      </c>
      <c r="M1363" t="s">
        <v>94</v>
      </c>
      <c r="N1363" t="s">
        <v>5696</v>
      </c>
    </row>
    <row r="1364" spans="1:14" x14ac:dyDescent="0.25">
      <c r="A1364">
        <v>60036838</v>
      </c>
      <c r="B1364" t="s">
        <v>12</v>
      </c>
      <c r="C1364" t="s">
        <v>5697</v>
      </c>
      <c r="D1364" t="s">
        <v>5698</v>
      </c>
      <c r="E1364" t="s">
        <v>5699</v>
      </c>
      <c r="F1364" t="s">
        <v>5700</v>
      </c>
      <c r="G1364" t="str">
        <f>TEXT(Table1[[#This Row],[Date_added_formatted]],"yyyy")</f>
        <v>2019</v>
      </c>
      <c r="H1364" s="13">
        <f t="shared" si="21"/>
        <v>43770</v>
      </c>
      <c r="I1364" s="9" t="s">
        <v>5616</v>
      </c>
      <c r="J1364">
        <v>1973</v>
      </c>
      <c r="K1364" t="s">
        <v>60</v>
      </c>
      <c r="L1364" t="s">
        <v>439</v>
      </c>
      <c r="M1364" t="s">
        <v>5678</v>
      </c>
      <c r="N1364" t="s">
        <v>5701</v>
      </c>
    </row>
    <row r="1365" spans="1:14" x14ac:dyDescent="0.25">
      <c r="A1365">
        <v>81179693</v>
      </c>
      <c r="B1365" t="s">
        <v>12</v>
      </c>
      <c r="C1365" t="s">
        <v>5702</v>
      </c>
      <c r="D1365" t="s">
        <v>5703</v>
      </c>
      <c r="E1365" t="s">
        <v>5704</v>
      </c>
      <c r="F1365" t="s">
        <v>1348</v>
      </c>
      <c r="G1365" t="str">
        <f>TEXT(Table1[[#This Row],[Date_added_formatted]],"yyyy")</f>
        <v>2019</v>
      </c>
      <c r="H1365" s="13">
        <f t="shared" si="21"/>
        <v>43770</v>
      </c>
      <c r="I1365" s="9" t="s">
        <v>5616</v>
      </c>
      <c r="J1365">
        <v>2018</v>
      </c>
      <c r="K1365" t="s">
        <v>60</v>
      </c>
      <c r="L1365" t="s">
        <v>61</v>
      </c>
      <c r="M1365" t="s">
        <v>5705</v>
      </c>
      <c r="N1365" t="s">
        <v>5706</v>
      </c>
    </row>
    <row r="1366" spans="1:14" x14ac:dyDescent="0.25">
      <c r="A1366">
        <v>485218</v>
      </c>
      <c r="B1366" t="s">
        <v>12</v>
      </c>
      <c r="C1366" t="s">
        <v>5707</v>
      </c>
      <c r="D1366" t="s">
        <v>5708</v>
      </c>
      <c r="E1366" t="s">
        <v>5709</v>
      </c>
      <c r="F1366" t="s">
        <v>33</v>
      </c>
      <c r="G1366" t="str">
        <f>TEXT(Table1[[#This Row],[Date_added_formatted]],"yyyy")</f>
        <v>2019</v>
      </c>
      <c r="H1366" s="13">
        <f t="shared" si="21"/>
        <v>43770</v>
      </c>
      <c r="I1366" s="9" t="s">
        <v>5616</v>
      </c>
      <c r="J1366">
        <v>1996</v>
      </c>
      <c r="K1366" t="s">
        <v>60</v>
      </c>
      <c r="L1366" t="s">
        <v>229</v>
      </c>
      <c r="M1366" t="s">
        <v>420</v>
      </c>
      <c r="N1366" t="s">
        <v>5710</v>
      </c>
    </row>
    <row r="1367" spans="1:14" x14ac:dyDescent="0.25">
      <c r="A1367">
        <v>1192866</v>
      </c>
      <c r="B1367" t="s">
        <v>12</v>
      </c>
      <c r="C1367" t="s">
        <v>5711</v>
      </c>
      <c r="D1367" t="s">
        <v>5712</v>
      </c>
      <c r="E1367" t="s">
        <v>5713</v>
      </c>
      <c r="F1367" t="s">
        <v>33</v>
      </c>
      <c r="G1367" t="str">
        <f>TEXT(Table1[[#This Row],[Date_added_formatted]],"yyyy")</f>
        <v>2019</v>
      </c>
      <c r="H1367" s="13">
        <f t="shared" si="21"/>
        <v>43770</v>
      </c>
      <c r="I1367" s="9" t="s">
        <v>5616</v>
      </c>
      <c r="J1367">
        <v>1998</v>
      </c>
      <c r="K1367" t="s">
        <v>60</v>
      </c>
      <c r="L1367" t="s">
        <v>791</v>
      </c>
      <c r="M1367" t="s">
        <v>1267</v>
      </c>
      <c r="N1367" t="s">
        <v>5714</v>
      </c>
    </row>
    <row r="1368" spans="1:14" x14ac:dyDescent="0.25">
      <c r="A1368">
        <v>11819434</v>
      </c>
      <c r="B1368" t="s">
        <v>12</v>
      </c>
      <c r="C1368" t="s">
        <v>5715</v>
      </c>
      <c r="D1368" t="s">
        <v>5716</v>
      </c>
      <c r="E1368" t="s">
        <v>5717</v>
      </c>
      <c r="F1368" t="s">
        <v>33</v>
      </c>
      <c r="G1368" t="str">
        <f>TEXT(Table1[[#This Row],[Date_added_formatted]],"yyyy")</f>
        <v>2019</v>
      </c>
      <c r="H1368" s="13">
        <f t="shared" si="21"/>
        <v>43770</v>
      </c>
      <c r="I1368" s="9" t="s">
        <v>5616</v>
      </c>
      <c r="J1368">
        <v>1998</v>
      </c>
      <c r="K1368" t="s">
        <v>60</v>
      </c>
      <c r="L1368" t="s">
        <v>2111</v>
      </c>
      <c r="M1368" t="s">
        <v>1411</v>
      </c>
      <c r="N1368" t="s">
        <v>5718</v>
      </c>
    </row>
    <row r="1369" spans="1:14" x14ac:dyDescent="0.25">
      <c r="A1369">
        <v>81050375</v>
      </c>
      <c r="B1369" t="s">
        <v>12</v>
      </c>
      <c r="C1369" t="s">
        <v>5719</v>
      </c>
      <c r="D1369" t="s">
        <v>5720</v>
      </c>
      <c r="F1369" t="s">
        <v>33</v>
      </c>
      <c r="G1369" t="str">
        <f>TEXT(Table1[[#This Row],[Date_added_formatted]],"yyyy")</f>
        <v>2019</v>
      </c>
      <c r="H1369" s="13">
        <f t="shared" si="21"/>
        <v>43770</v>
      </c>
      <c r="I1369" s="9" t="s">
        <v>5616</v>
      </c>
      <c r="J1369">
        <v>2019</v>
      </c>
      <c r="K1369" t="s">
        <v>26</v>
      </c>
      <c r="L1369" t="s">
        <v>443</v>
      </c>
      <c r="M1369" t="s">
        <v>141</v>
      </c>
      <c r="N1369" t="s">
        <v>5721</v>
      </c>
    </row>
    <row r="1370" spans="1:14" x14ac:dyDescent="0.25">
      <c r="A1370">
        <v>516788</v>
      </c>
      <c r="B1370" t="s">
        <v>12</v>
      </c>
      <c r="C1370" t="s">
        <v>5722</v>
      </c>
      <c r="D1370" t="s">
        <v>5723</v>
      </c>
      <c r="E1370" t="s">
        <v>5724</v>
      </c>
      <c r="F1370" t="s">
        <v>33</v>
      </c>
      <c r="G1370" t="str">
        <f>TEXT(Table1[[#This Row],[Date_added_formatted]],"yyyy")</f>
        <v>2019</v>
      </c>
      <c r="H1370" s="13">
        <f t="shared" si="21"/>
        <v>43770</v>
      </c>
      <c r="I1370" s="9" t="s">
        <v>5616</v>
      </c>
      <c r="J1370">
        <v>1956</v>
      </c>
      <c r="K1370" t="s">
        <v>906</v>
      </c>
      <c r="L1370" t="s">
        <v>128</v>
      </c>
      <c r="M1370" t="s">
        <v>5725</v>
      </c>
      <c r="N1370" t="s">
        <v>5726</v>
      </c>
    </row>
    <row r="1371" spans="1:14" x14ac:dyDescent="0.25">
      <c r="A1371">
        <v>70048968</v>
      </c>
      <c r="B1371" t="s">
        <v>12</v>
      </c>
      <c r="C1371" t="s">
        <v>5727</v>
      </c>
      <c r="D1371" t="s">
        <v>5728</v>
      </c>
      <c r="E1371" t="s">
        <v>5729</v>
      </c>
      <c r="F1371" t="s">
        <v>33</v>
      </c>
      <c r="G1371" t="str">
        <f>TEXT(Table1[[#This Row],[Date_added_formatted]],"yyyy")</f>
        <v>2019</v>
      </c>
      <c r="H1371" s="13">
        <f t="shared" si="21"/>
        <v>43770</v>
      </c>
      <c r="I1371" s="9" t="s">
        <v>5616</v>
      </c>
      <c r="J1371">
        <v>2005</v>
      </c>
      <c r="K1371" t="s">
        <v>146</v>
      </c>
      <c r="L1371" t="s">
        <v>455</v>
      </c>
      <c r="M1371" t="s">
        <v>192</v>
      </c>
      <c r="N1371" t="s">
        <v>5730</v>
      </c>
    </row>
    <row r="1372" spans="1:14" x14ac:dyDescent="0.25">
      <c r="A1372">
        <v>542137</v>
      </c>
      <c r="B1372" t="s">
        <v>12</v>
      </c>
      <c r="C1372" t="s">
        <v>5731</v>
      </c>
      <c r="D1372" t="s">
        <v>5732</v>
      </c>
      <c r="E1372" t="s">
        <v>5733</v>
      </c>
      <c r="F1372" t="s">
        <v>33</v>
      </c>
      <c r="G1372" t="str">
        <f>TEXT(Table1[[#This Row],[Date_added_formatted]],"yyyy")</f>
        <v>2019</v>
      </c>
      <c r="H1372" s="13">
        <f t="shared" si="21"/>
        <v>43770</v>
      </c>
      <c r="I1372" s="9" t="s">
        <v>5616</v>
      </c>
      <c r="J1372">
        <v>1958</v>
      </c>
      <c r="K1372" t="s">
        <v>906</v>
      </c>
      <c r="L1372" t="s">
        <v>2346</v>
      </c>
      <c r="M1372" t="s">
        <v>5734</v>
      </c>
      <c r="N1372" t="s">
        <v>5735</v>
      </c>
    </row>
    <row r="1373" spans="1:14" x14ac:dyDescent="0.25">
      <c r="A1373">
        <v>60021796</v>
      </c>
      <c r="B1373" t="s">
        <v>12</v>
      </c>
      <c r="C1373" t="s">
        <v>5736</v>
      </c>
      <c r="D1373" t="s">
        <v>4730</v>
      </c>
      <c r="E1373" t="s">
        <v>5737</v>
      </c>
      <c r="F1373" t="s">
        <v>5738</v>
      </c>
      <c r="G1373" t="str">
        <f>TEXT(Table1[[#This Row],[Date_added_formatted]],"yyyy")</f>
        <v>2019</v>
      </c>
      <c r="H1373" s="13">
        <f t="shared" si="21"/>
        <v>43770</v>
      </c>
      <c r="I1373" s="9" t="s">
        <v>5616</v>
      </c>
      <c r="J1373">
        <v>2001</v>
      </c>
      <c r="K1373" t="s">
        <v>60</v>
      </c>
      <c r="L1373" t="s">
        <v>1158</v>
      </c>
      <c r="M1373" t="s">
        <v>254</v>
      </c>
      <c r="N1373" t="s">
        <v>5739</v>
      </c>
    </row>
    <row r="1374" spans="1:14" x14ac:dyDescent="0.25">
      <c r="A1374">
        <v>60031247</v>
      </c>
      <c r="B1374" t="s">
        <v>12</v>
      </c>
      <c r="C1374" t="s">
        <v>5740</v>
      </c>
      <c r="D1374" t="s">
        <v>5741</v>
      </c>
      <c r="E1374" t="s">
        <v>5742</v>
      </c>
      <c r="F1374" t="s">
        <v>5743</v>
      </c>
      <c r="G1374" t="str">
        <f>TEXT(Table1[[#This Row],[Date_added_formatted]],"yyyy")</f>
        <v>2019</v>
      </c>
      <c r="H1374" s="13">
        <f t="shared" si="21"/>
        <v>43770</v>
      </c>
      <c r="I1374" s="9" t="s">
        <v>5616</v>
      </c>
      <c r="J1374">
        <v>2003</v>
      </c>
      <c r="K1374" t="s">
        <v>60</v>
      </c>
      <c r="L1374" t="s">
        <v>128</v>
      </c>
      <c r="M1374" t="s">
        <v>148</v>
      </c>
      <c r="N1374" t="s">
        <v>5744</v>
      </c>
    </row>
    <row r="1375" spans="1:14" x14ac:dyDescent="0.25">
      <c r="A1375">
        <v>60000577</v>
      </c>
      <c r="B1375" t="s">
        <v>12</v>
      </c>
      <c r="C1375" t="s">
        <v>5745</v>
      </c>
      <c r="D1375" t="s">
        <v>5746</v>
      </c>
      <c r="E1375" t="s">
        <v>5747</v>
      </c>
      <c r="F1375" t="s">
        <v>33</v>
      </c>
      <c r="G1375" t="str">
        <f>TEXT(Table1[[#This Row],[Date_added_formatted]],"yyyy")</f>
        <v>2019</v>
      </c>
      <c r="H1375" s="13">
        <f t="shared" si="21"/>
        <v>43770</v>
      </c>
      <c r="I1375" s="9" t="s">
        <v>5616</v>
      </c>
      <c r="J1375">
        <v>1978</v>
      </c>
      <c r="K1375" t="s">
        <v>338</v>
      </c>
      <c r="L1375" t="s">
        <v>61</v>
      </c>
      <c r="M1375" t="s">
        <v>5734</v>
      </c>
      <c r="N1375" t="s">
        <v>5748</v>
      </c>
    </row>
    <row r="1376" spans="1:14" x14ac:dyDescent="0.25">
      <c r="A1376">
        <v>80241387</v>
      </c>
      <c r="B1376" t="s">
        <v>30</v>
      </c>
      <c r="C1376" t="s">
        <v>5749</v>
      </c>
      <c r="E1376" t="s">
        <v>5750</v>
      </c>
      <c r="F1376" t="s">
        <v>53</v>
      </c>
      <c r="G1376" t="str">
        <f>TEXT(Table1[[#This Row],[Date_added_formatted]],"yyyy")</f>
        <v>2019</v>
      </c>
      <c r="H1376" s="13">
        <f t="shared" si="21"/>
        <v>43770</v>
      </c>
      <c r="I1376" s="9" t="s">
        <v>5616</v>
      </c>
      <c r="J1376">
        <v>2019</v>
      </c>
      <c r="K1376" t="s">
        <v>26</v>
      </c>
      <c r="L1376" t="s">
        <v>36</v>
      </c>
      <c r="M1376" t="s">
        <v>54</v>
      </c>
      <c r="N1376" t="s">
        <v>5751</v>
      </c>
    </row>
    <row r="1377" spans="1:14" x14ac:dyDescent="0.25">
      <c r="A1377">
        <v>70039241</v>
      </c>
      <c r="B1377" t="s">
        <v>12</v>
      </c>
      <c r="C1377" t="s">
        <v>5752</v>
      </c>
      <c r="E1377" t="s">
        <v>5753</v>
      </c>
      <c r="G1377" t="str">
        <f>TEXT(Table1[[#This Row],[Date_added_formatted]],"yyyy")</f>
        <v>2019</v>
      </c>
      <c r="H1377" s="13">
        <f t="shared" si="21"/>
        <v>43770</v>
      </c>
      <c r="I1377" s="9" t="s">
        <v>5616</v>
      </c>
      <c r="J1377">
        <v>2005</v>
      </c>
      <c r="K1377" t="s">
        <v>47</v>
      </c>
      <c r="L1377" t="s">
        <v>2692</v>
      </c>
      <c r="M1377" t="s">
        <v>1771</v>
      </c>
      <c r="N1377" t="s">
        <v>5754</v>
      </c>
    </row>
    <row r="1378" spans="1:14" x14ac:dyDescent="0.25">
      <c r="A1378">
        <v>80227818</v>
      </c>
      <c r="B1378" t="s">
        <v>30</v>
      </c>
      <c r="C1378" t="s">
        <v>5755</v>
      </c>
      <c r="E1378" t="s">
        <v>5756</v>
      </c>
      <c r="G1378" t="str">
        <f>TEXT(Table1[[#This Row],[Date_added_formatted]],"yyyy")</f>
        <v>2019</v>
      </c>
      <c r="H1378" s="13">
        <f t="shared" si="21"/>
        <v>43770</v>
      </c>
      <c r="I1378" s="9" t="s">
        <v>5616</v>
      </c>
      <c r="J1378">
        <v>2019</v>
      </c>
      <c r="K1378" t="s">
        <v>103</v>
      </c>
      <c r="L1378" t="s">
        <v>36</v>
      </c>
      <c r="M1378" t="s">
        <v>37</v>
      </c>
      <c r="N1378" t="s">
        <v>5757</v>
      </c>
    </row>
    <row r="1379" spans="1:14" x14ac:dyDescent="0.25">
      <c r="A1379">
        <v>80231468</v>
      </c>
      <c r="B1379" t="s">
        <v>12</v>
      </c>
      <c r="C1379" t="s">
        <v>5758</v>
      </c>
      <c r="D1379" t="s">
        <v>5759</v>
      </c>
      <c r="E1379" t="s">
        <v>5760</v>
      </c>
      <c r="G1379" t="str">
        <f>TEXT(Table1[[#This Row],[Date_added_formatted]],"yyyy")</f>
        <v>2019</v>
      </c>
      <c r="H1379" s="13">
        <f t="shared" si="21"/>
        <v>43770</v>
      </c>
      <c r="I1379" s="9" t="s">
        <v>5616</v>
      </c>
      <c r="J1379">
        <v>2019</v>
      </c>
      <c r="K1379" t="s">
        <v>18</v>
      </c>
      <c r="L1379" t="s">
        <v>247</v>
      </c>
      <c r="M1379" t="s">
        <v>4490</v>
      </c>
      <c r="N1379" t="s">
        <v>5761</v>
      </c>
    </row>
    <row r="1380" spans="1:14" x14ac:dyDescent="0.25">
      <c r="A1380">
        <v>81083786</v>
      </c>
      <c r="B1380" t="s">
        <v>12</v>
      </c>
      <c r="C1380" t="s">
        <v>5762</v>
      </c>
      <c r="D1380" t="s">
        <v>5763</v>
      </c>
      <c r="E1380" t="s">
        <v>5764</v>
      </c>
      <c r="F1380" t="s">
        <v>33</v>
      </c>
      <c r="G1380" t="str">
        <f>TEXT(Table1[[#This Row],[Date_added_formatted]],"yyyy")</f>
        <v>2019</v>
      </c>
      <c r="H1380" s="13">
        <f t="shared" si="21"/>
        <v>43770</v>
      </c>
      <c r="I1380" s="9" t="s">
        <v>5616</v>
      </c>
      <c r="J1380">
        <v>2018</v>
      </c>
      <c r="K1380" t="s">
        <v>338</v>
      </c>
      <c r="L1380" t="s">
        <v>409</v>
      </c>
      <c r="M1380" t="s">
        <v>1301</v>
      </c>
      <c r="N1380" t="s">
        <v>5765</v>
      </c>
    </row>
    <row r="1381" spans="1:14" x14ac:dyDescent="0.25">
      <c r="A1381">
        <v>80153894</v>
      </c>
      <c r="B1381" t="s">
        <v>12</v>
      </c>
      <c r="C1381" t="s">
        <v>5766</v>
      </c>
      <c r="D1381" t="s">
        <v>5767</v>
      </c>
      <c r="E1381" t="s">
        <v>5768</v>
      </c>
      <c r="F1381" t="s">
        <v>2228</v>
      </c>
      <c r="G1381" t="str">
        <f>TEXT(Table1[[#This Row],[Date_added_formatted]],"yyyy")</f>
        <v>2019</v>
      </c>
      <c r="H1381" s="13">
        <f t="shared" si="21"/>
        <v>43770</v>
      </c>
      <c r="I1381" s="9" t="s">
        <v>5616</v>
      </c>
      <c r="J1381">
        <v>2017</v>
      </c>
      <c r="K1381" t="s">
        <v>146</v>
      </c>
      <c r="L1381" t="s">
        <v>286</v>
      </c>
      <c r="M1381" t="s">
        <v>49</v>
      </c>
      <c r="N1381" t="s">
        <v>5769</v>
      </c>
    </row>
    <row r="1382" spans="1:14" x14ac:dyDescent="0.25">
      <c r="A1382">
        <v>1179333</v>
      </c>
      <c r="B1382" t="s">
        <v>12</v>
      </c>
      <c r="C1382" t="s">
        <v>5770</v>
      </c>
      <c r="D1382" t="s">
        <v>5771</v>
      </c>
      <c r="E1382" t="s">
        <v>5772</v>
      </c>
      <c r="F1382" t="s">
        <v>33</v>
      </c>
      <c r="G1382" t="str">
        <f>TEXT(Table1[[#This Row],[Date_added_formatted]],"yyyy")</f>
        <v>2019</v>
      </c>
      <c r="H1382" s="13">
        <f t="shared" si="21"/>
        <v>43770</v>
      </c>
      <c r="I1382" s="9" t="s">
        <v>5616</v>
      </c>
      <c r="J1382">
        <v>1997</v>
      </c>
      <c r="K1382" t="s">
        <v>60</v>
      </c>
      <c r="L1382" t="s">
        <v>27</v>
      </c>
      <c r="M1382" t="s">
        <v>49</v>
      </c>
      <c r="N1382" t="s">
        <v>5773</v>
      </c>
    </row>
    <row r="1383" spans="1:14" x14ac:dyDescent="0.25">
      <c r="A1383">
        <v>70118779</v>
      </c>
      <c r="B1383" t="s">
        <v>12</v>
      </c>
      <c r="C1383" t="s">
        <v>5774</v>
      </c>
      <c r="D1383" t="s">
        <v>1454</v>
      </c>
      <c r="E1383" t="s">
        <v>5775</v>
      </c>
      <c r="F1383" t="s">
        <v>33</v>
      </c>
      <c r="G1383" t="str">
        <f>TEXT(Table1[[#This Row],[Date_added_formatted]],"yyyy")</f>
        <v>2019</v>
      </c>
      <c r="H1383" s="13">
        <f t="shared" si="21"/>
        <v>43770</v>
      </c>
      <c r="I1383" s="9" t="s">
        <v>5616</v>
      </c>
      <c r="J1383">
        <v>2009</v>
      </c>
      <c r="K1383" t="s">
        <v>146</v>
      </c>
      <c r="L1383" t="s">
        <v>3821</v>
      </c>
      <c r="M1383" t="s">
        <v>2311</v>
      </c>
      <c r="N1383" t="s">
        <v>5776</v>
      </c>
    </row>
    <row r="1384" spans="1:14" x14ac:dyDescent="0.25">
      <c r="A1384">
        <v>653673</v>
      </c>
      <c r="B1384" t="s">
        <v>12</v>
      </c>
      <c r="C1384" t="s">
        <v>5777</v>
      </c>
      <c r="D1384" t="s">
        <v>5778</v>
      </c>
      <c r="E1384" t="s">
        <v>5779</v>
      </c>
      <c r="F1384" t="s">
        <v>33</v>
      </c>
      <c r="G1384" t="str">
        <f>TEXT(Table1[[#This Row],[Date_added_formatted]],"yyyy")</f>
        <v>2019</v>
      </c>
      <c r="H1384" s="13">
        <f t="shared" si="21"/>
        <v>43770</v>
      </c>
      <c r="I1384" s="9" t="s">
        <v>5616</v>
      </c>
      <c r="J1384">
        <v>1973</v>
      </c>
      <c r="K1384" t="s">
        <v>60</v>
      </c>
      <c r="L1384" t="s">
        <v>198</v>
      </c>
      <c r="M1384" t="s">
        <v>723</v>
      </c>
      <c r="N1384" t="s">
        <v>5780</v>
      </c>
    </row>
    <row r="1385" spans="1:14" x14ac:dyDescent="0.25">
      <c r="A1385">
        <v>70020947</v>
      </c>
      <c r="B1385" t="s">
        <v>12</v>
      </c>
      <c r="C1385" t="s">
        <v>5781</v>
      </c>
      <c r="D1385" t="s">
        <v>5782</v>
      </c>
      <c r="E1385" t="s">
        <v>5783</v>
      </c>
      <c r="F1385" t="s">
        <v>275</v>
      </c>
      <c r="G1385" t="str">
        <f>TEXT(Table1[[#This Row],[Date_added_formatted]],"yyyy")</f>
        <v>2019</v>
      </c>
      <c r="H1385" s="13">
        <f t="shared" si="21"/>
        <v>43770</v>
      </c>
      <c r="I1385" s="9" t="s">
        <v>5616</v>
      </c>
      <c r="J1385">
        <v>2005</v>
      </c>
      <c r="K1385" t="s">
        <v>146</v>
      </c>
      <c r="L1385" t="s">
        <v>128</v>
      </c>
      <c r="M1385" t="s">
        <v>1546</v>
      </c>
      <c r="N1385" t="s">
        <v>5784</v>
      </c>
    </row>
    <row r="1386" spans="1:14" x14ac:dyDescent="0.25">
      <c r="A1386">
        <v>70117305</v>
      </c>
      <c r="B1386" t="s">
        <v>12</v>
      </c>
      <c r="C1386" t="s">
        <v>5785</v>
      </c>
      <c r="D1386" t="s">
        <v>5786</v>
      </c>
      <c r="E1386" t="s">
        <v>5787</v>
      </c>
      <c r="F1386" t="s">
        <v>33</v>
      </c>
      <c r="G1386" t="str">
        <f>TEXT(Table1[[#This Row],[Date_added_formatted]],"yyyy")</f>
        <v>2019</v>
      </c>
      <c r="H1386" s="13">
        <f t="shared" si="21"/>
        <v>43770</v>
      </c>
      <c r="I1386" s="9" t="s">
        <v>5616</v>
      </c>
      <c r="J1386">
        <v>2010</v>
      </c>
      <c r="K1386" t="s">
        <v>60</v>
      </c>
      <c r="L1386" t="s">
        <v>235</v>
      </c>
      <c r="M1386" t="s">
        <v>5788</v>
      </c>
      <c r="N1386" t="s">
        <v>5789</v>
      </c>
    </row>
    <row r="1387" spans="1:14" x14ac:dyDescent="0.25">
      <c r="A1387">
        <v>701346</v>
      </c>
      <c r="B1387" t="s">
        <v>12</v>
      </c>
      <c r="C1387" t="s">
        <v>5790</v>
      </c>
      <c r="D1387" t="s">
        <v>5791</v>
      </c>
      <c r="E1387" t="s">
        <v>5792</v>
      </c>
      <c r="F1387" t="s">
        <v>598</v>
      </c>
      <c r="G1387" t="str">
        <f>TEXT(Table1[[#This Row],[Date_added_formatted]],"yyyy")</f>
        <v>2019</v>
      </c>
      <c r="H1387" s="13">
        <f t="shared" si="21"/>
        <v>43770</v>
      </c>
      <c r="I1387" s="9" t="s">
        <v>5616</v>
      </c>
      <c r="J1387">
        <v>1992</v>
      </c>
      <c r="K1387" t="s">
        <v>60</v>
      </c>
      <c r="L1387" t="s">
        <v>1284</v>
      </c>
      <c r="M1387" t="s">
        <v>3491</v>
      </c>
      <c r="N1387" t="s">
        <v>5793</v>
      </c>
    </row>
    <row r="1388" spans="1:14" x14ac:dyDescent="0.25">
      <c r="A1388">
        <v>70111489</v>
      </c>
      <c r="B1388" t="s">
        <v>12</v>
      </c>
      <c r="C1388" t="s">
        <v>5794</v>
      </c>
      <c r="D1388" t="s">
        <v>5795</v>
      </c>
      <c r="E1388" t="s">
        <v>5796</v>
      </c>
      <c r="G1388" t="str">
        <f>TEXT(Table1[[#This Row],[Date_added_formatted]],"yyyy")</f>
        <v>2019</v>
      </c>
      <c r="H1388" s="13">
        <f t="shared" si="21"/>
        <v>43770</v>
      </c>
      <c r="I1388" s="9" t="s">
        <v>5616</v>
      </c>
      <c r="J1388">
        <v>1990</v>
      </c>
      <c r="K1388" t="s">
        <v>47</v>
      </c>
      <c r="L1388" t="s">
        <v>286</v>
      </c>
      <c r="M1388" t="s">
        <v>723</v>
      </c>
      <c r="N1388" t="s">
        <v>5797</v>
      </c>
    </row>
    <row r="1389" spans="1:14" x14ac:dyDescent="0.25">
      <c r="A1389">
        <v>709163</v>
      </c>
      <c r="B1389" t="s">
        <v>12</v>
      </c>
      <c r="C1389" t="s">
        <v>5798</v>
      </c>
      <c r="D1389" t="s">
        <v>5799</v>
      </c>
      <c r="E1389" t="s">
        <v>5800</v>
      </c>
      <c r="F1389" t="s">
        <v>33</v>
      </c>
      <c r="G1389" t="str">
        <f>TEXT(Table1[[#This Row],[Date_added_formatted]],"yyyy")</f>
        <v>2019</v>
      </c>
      <c r="H1389" s="13">
        <f t="shared" si="21"/>
        <v>43770</v>
      </c>
      <c r="I1389" s="9" t="s">
        <v>5616</v>
      </c>
      <c r="J1389">
        <v>1976</v>
      </c>
      <c r="K1389" t="s">
        <v>338</v>
      </c>
      <c r="L1389" t="s">
        <v>2111</v>
      </c>
      <c r="M1389" t="s">
        <v>5801</v>
      </c>
      <c r="N1389" t="s">
        <v>5802</v>
      </c>
    </row>
    <row r="1390" spans="1:14" x14ac:dyDescent="0.25">
      <c r="A1390">
        <v>709380</v>
      </c>
      <c r="B1390" t="s">
        <v>12</v>
      </c>
      <c r="C1390" t="s">
        <v>5803</v>
      </c>
      <c r="D1390" t="s">
        <v>5804</v>
      </c>
      <c r="E1390" t="s">
        <v>5805</v>
      </c>
      <c r="F1390" t="s">
        <v>419</v>
      </c>
      <c r="G1390" t="str">
        <f>TEXT(Table1[[#This Row],[Date_added_formatted]],"yyyy")</f>
        <v>2019</v>
      </c>
      <c r="H1390" s="13">
        <f t="shared" si="21"/>
        <v>43770</v>
      </c>
      <c r="I1390" s="9" t="s">
        <v>5616</v>
      </c>
      <c r="J1390">
        <v>1962</v>
      </c>
      <c r="K1390" t="s">
        <v>60</v>
      </c>
      <c r="L1390" t="s">
        <v>1110</v>
      </c>
      <c r="M1390" t="s">
        <v>5656</v>
      </c>
      <c r="N1390" t="s">
        <v>5806</v>
      </c>
    </row>
    <row r="1391" spans="1:14" x14ac:dyDescent="0.25">
      <c r="A1391">
        <v>1150871</v>
      </c>
      <c r="B1391" t="s">
        <v>12</v>
      </c>
      <c r="C1391" t="s">
        <v>5807</v>
      </c>
      <c r="D1391" t="s">
        <v>5808</v>
      </c>
      <c r="E1391" t="s">
        <v>5809</v>
      </c>
      <c r="F1391" t="s">
        <v>33</v>
      </c>
      <c r="G1391" t="str">
        <f>TEXT(Table1[[#This Row],[Date_added_formatted]],"yyyy")</f>
        <v>2019</v>
      </c>
      <c r="H1391" s="13">
        <f t="shared" si="21"/>
        <v>43770</v>
      </c>
      <c r="I1391" s="9" t="s">
        <v>5616</v>
      </c>
      <c r="J1391">
        <v>1997</v>
      </c>
      <c r="K1391" t="s">
        <v>60</v>
      </c>
      <c r="L1391" t="s">
        <v>1228</v>
      </c>
      <c r="M1391" t="s">
        <v>224</v>
      </c>
      <c r="N1391" t="s">
        <v>5810</v>
      </c>
    </row>
    <row r="1392" spans="1:14" x14ac:dyDescent="0.25">
      <c r="A1392">
        <v>70082264</v>
      </c>
      <c r="B1392" t="s">
        <v>12</v>
      </c>
      <c r="C1392" t="s">
        <v>5811</v>
      </c>
      <c r="D1392" t="s">
        <v>5812</v>
      </c>
      <c r="E1392" t="s">
        <v>5813</v>
      </c>
      <c r="F1392" t="s">
        <v>33</v>
      </c>
      <c r="G1392" t="str">
        <f>TEXT(Table1[[#This Row],[Date_added_formatted]],"yyyy")</f>
        <v>2019</v>
      </c>
      <c r="H1392" s="13">
        <f t="shared" si="21"/>
        <v>43770</v>
      </c>
      <c r="I1392" s="9" t="s">
        <v>5616</v>
      </c>
      <c r="J1392">
        <v>2008</v>
      </c>
      <c r="K1392" t="s">
        <v>146</v>
      </c>
      <c r="L1392" t="s">
        <v>48</v>
      </c>
      <c r="M1392" t="s">
        <v>49</v>
      </c>
      <c r="N1392" t="s">
        <v>5814</v>
      </c>
    </row>
    <row r="1393" spans="1:14" x14ac:dyDescent="0.25">
      <c r="A1393">
        <v>81104406</v>
      </c>
      <c r="B1393" t="s">
        <v>30</v>
      </c>
      <c r="C1393" t="s">
        <v>5815</v>
      </c>
      <c r="E1393" t="s">
        <v>5816</v>
      </c>
      <c r="F1393" t="s">
        <v>777</v>
      </c>
      <c r="G1393" t="str">
        <f>TEXT(Table1[[#This Row],[Date_added_formatted]],"yyyy")</f>
        <v>2019</v>
      </c>
      <c r="H1393" s="13">
        <f t="shared" si="21"/>
        <v>43770</v>
      </c>
      <c r="I1393" s="9" t="s">
        <v>5616</v>
      </c>
      <c r="J1393">
        <v>2010</v>
      </c>
      <c r="K1393" t="s">
        <v>47</v>
      </c>
      <c r="L1393" t="s">
        <v>36</v>
      </c>
      <c r="M1393" t="s">
        <v>5817</v>
      </c>
      <c r="N1393" t="s">
        <v>5818</v>
      </c>
    </row>
    <row r="1394" spans="1:14" x14ac:dyDescent="0.25">
      <c r="A1394">
        <v>1179583</v>
      </c>
      <c r="B1394" t="s">
        <v>12</v>
      </c>
      <c r="C1394" t="s">
        <v>5819</v>
      </c>
      <c r="D1394" t="s">
        <v>5820</v>
      </c>
      <c r="E1394" t="s">
        <v>5821</v>
      </c>
      <c r="F1394" t="s">
        <v>33</v>
      </c>
      <c r="G1394" t="str">
        <f>TEXT(Table1[[#This Row],[Date_added_formatted]],"yyyy")</f>
        <v>2019</v>
      </c>
      <c r="H1394" s="13">
        <f t="shared" si="21"/>
        <v>43770</v>
      </c>
      <c r="I1394" s="9" t="s">
        <v>5616</v>
      </c>
      <c r="J1394">
        <v>1997</v>
      </c>
      <c r="K1394" t="s">
        <v>60</v>
      </c>
      <c r="L1394" t="s">
        <v>134</v>
      </c>
      <c r="M1394" t="s">
        <v>1546</v>
      </c>
      <c r="N1394" t="s">
        <v>5822</v>
      </c>
    </row>
    <row r="1395" spans="1:14" x14ac:dyDescent="0.25">
      <c r="A1395">
        <v>70044595</v>
      </c>
      <c r="B1395" t="s">
        <v>12</v>
      </c>
      <c r="C1395" t="s">
        <v>5823</v>
      </c>
      <c r="D1395" t="s">
        <v>5824</v>
      </c>
      <c r="E1395" t="s">
        <v>5825</v>
      </c>
      <c r="F1395" t="s">
        <v>33</v>
      </c>
      <c r="G1395" t="str">
        <f>TEXT(Table1[[#This Row],[Date_added_formatted]],"yyyy")</f>
        <v>2019</v>
      </c>
      <c r="H1395" s="13">
        <f t="shared" si="21"/>
        <v>43770</v>
      </c>
      <c r="I1395" s="9" t="s">
        <v>5616</v>
      </c>
      <c r="J1395">
        <v>2006</v>
      </c>
      <c r="K1395" t="s">
        <v>338</v>
      </c>
      <c r="L1395" t="s">
        <v>659</v>
      </c>
      <c r="M1395" t="s">
        <v>20</v>
      </c>
      <c r="N1395" t="s">
        <v>5826</v>
      </c>
    </row>
    <row r="1396" spans="1:14" x14ac:dyDescent="0.25">
      <c r="A1396">
        <v>60011729</v>
      </c>
      <c r="B1396" t="s">
        <v>12</v>
      </c>
      <c r="C1396" t="s">
        <v>5827</v>
      </c>
      <c r="D1396" t="s">
        <v>5828</v>
      </c>
      <c r="E1396" t="s">
        <v>5829</v>
      </c>
      <c r="F1396" t="s">
        <v>33</v>
      </c>
      <c r="G1396" t="str">
        <f>TEXT(Table1[[#This Row],[Date_added_formatted]],"yyyy")</f>
        <v>2019</v>
      </c>
      <c r="H1396" s="13">
        <f t="shared" si="21"/>
        <v>43770</v>
      </c>
      <c r="I1396" s="9" t="s">
        <v>5616</v>
      </c>
      <c r="J1396">
        <v>1962</v>
      </c>
      <c r="K1396" t="s">
        <v>18</v>
      </c>
      <c r="L1396" t="s">
        <v>5830</v>
      </c>
      <c r="M1396" t="s">
        <v>5831</v>
      </c>
      <c r="N1396" t="s">
        <v>5832</v>
      </c>
    </row>
    <row r="1397" spans="1:14" x14ac:dyDescent="0.25">
      <c r="A1397">
        <v>70044883</v>
      </c>
      <c r="B1397" t="s">
        <v>12</v>
      </c>
      <c r="C1397" t="s">
        <v>5833</v>
      </c>
      <c r="D1397" t="s">
        <v>5834</v>
      </c>
      <c r="E1397" t="s">
        <v>5835</v>
      </c>
      <c r="F1397" t="s">
        <v>621</v>
      </c>
      <c r="G1397" t="str">
        <f>TEXT(Table1[[#This Row],[Date_added_formatted]],"yyyy")</f>
        <v>2019</v>
      </c>
      <c r="H1397" s="13">
        <f t="shared" si="21"/>
        <v>43770</v>
      </c>
      <c r="I1397" s="9" t="s">
        <v>5616</v>
      </c>
      <c r="J1397">
        <v>2006</v>
      </c>
      <c r="K1397" t="s">
        <v>338</v>
      </c>
      <c r="L1397" t="s">
        <v>409</v>
      </c>
      <c r="M1397" t="s">
        <v>4957</v>
      </c>
      <c r="N1397" t="s">
        <v>5836</v>
      </c>
    </row>
    <row r="1398" spans="1:14" x14ac:dyDescent="0.25">
      <c r="A1398">
        <v>22497725</v>
      </c>
      <c r="B1398" t="s">
        <v>12</v>
      </c>
      <c r="C1398" t="s">
        <v>5837</v>
      </c>
      <c r="D1398" t="s">
        <v>5838</v>
      </c>
      <c r="E1398" t="s">
        <v>5839</v>
      </c>
      <c r="G1398" t="str">
        <f>TEXT(Table1[[#This Row],[Date_added_formatted]],"yyyy")</f>
        <v>2019</v>
      </c>
      <c r="H1398" s="13">
        <f t="shared" si="21"/>
        <v>43770</v>
      </c>
      <c r="I1398" s="9" t="s">
        <v>5616</v>
      </c>
      <c r="J1398">
        <v>1993</v>
      </c>
      <c r="K1398" t="s">
        <v>146</v>
      </c>
      <c r="L1398" t="s">
        <v>609</v>
      </c>
      <c r="M1398" t="s">
        <v>248</v>
      </c>
      <c r="N1398" t="s">
        <v>5840</v>
      </c>
    </row>
    <row r="1399" spans="1:14" x14ac:dyDescent="0.25">
      <c r="A1399">
        <v>60021590</v>
      </c>
      <c r="B1399" t="s">
        <v>12</v>
      </c>
      <c r="C1399" t="s">
        <v>5841</v>
      </c>
      <c r="D1399" t="s">
        <v>5842</v>
      </c>
      <c r="E1399" t="s">
        <v>5843</v>
      </c>
      <c r="F1399" t="s">
        <v>33</v>
      </c>
      <c r="G1399" t="str">
        <f>TEXT(Table1[[#This Row],[Date_added_formatted]],"yyyy")</f>
        <v>2019</v>
      </c>
      <c r="H1399" s="13">
        <f t="shared" si="21"/>
        <v>43770</v>
      </c>
      <c r="I1399" s="9" t="s">
        <v>5616</v>
      </c>
      <c r="J1399">
        <v>1960</v>
      </c>
      <c r="K1399" t="s">
        <v>18</v>
      </c>
      <c r="L1399" t="s">
        <v>514</v>
      </c>
      <c r="M1399" t="s">
        <v>5844</v>
      </c>
      <c r="N1399" t="s">
        <v>5845</v>
      </c>
    </row>
    <row r="1400" spans="1:14" x14ac:dyDescent="0.25">
      <c r="A1400">
        <v>60023638</v>
      </c>
      <c r="B1400" t="s">
        <v>12</v>
      </c>
      <c r="C1400" t="s">
        <v>5846</v>
      </c>
      <c r="D1400" t="s">
        <v>5847</v>
      </c>
      <c r="E1400" t="s">
        <v>5848</v>
      </c>
      <c r="F1400" t="s">
        <v>33</v>
      </c>
      <c r="G1400" t="str">
        <f>TEXT(Table1[[#This Row],[Date_added_formatted]],"yyyy")</f>
        <v>2019</v>
      </c>
      <c r="H1400" s="13">
        <f t="shared" si="21"/>
        <v>43770</v>
      </c>
      <c r="I1400" s="9" t="s">
        <v>5616</v>
      </c>
      <c r="J1400">
        <v>2002</v>
      </c>
      <c r="K1400" t="s">
        <v>60</v>
      </c>
      <c r="L1400" t="s">
        <v>128</v>
      </c>
      <c r="M1400" t="s">
        <v>502</v>
      </c>
      <c r="N1400" t="s">
        <v>5849</v>
      </c>
    </row>
    <row r="1401" spans="1:14" x14ac:dyDescent="0.25">
      <c r="A1401">
        <v>81075744</v>
      </c>
      <c r="B1401" t="s">
        <v>30</v>
      </c>
      <c r="C1401" t="s">
        <v>5850</v>
      </c>
      <c r="E1401" t="s">
        <v>5851</v>
      </c>
      <c r="F1401" t="s">
        <v>4176</v>
      </c>
      <c r="G1401" t="str">
        <f>TEXT(Table1[[#This Row],[Date_added_formatted]],"yyyy")</f>
        <v>2019</v>
      </c>
      <c r="H1401" s="13">
        <f t="shared" si="21"/>
        <v>43770</v>
      </c>
      <c r="I1401" s="9" t="s">
        <v>5616</v>
      </c>
      <c r="J1401">
        <v>2019</v>
      </c>
      <c r="K1401" t="s">
        <v>47</v>
      </c>
      <c r="L1401" t="s">
        <v>36</v>
      </c>
      <c r="M1401" t="s">
        <v>1396</v>
      </c>
      <c r="N1401" t="s">
        <v>5852</v>
      </c>
    </row>
    <row r="1402" spans="1:14" x14ac:dyDescent="0.25">
      <c r="A1402">
        <v>70031792</v>
      </c>
      <c r="B1402" t="s">
        <v>12</v>
      </c>
      <c r="C1402" t="s">
        <v>5853</v>
      </c>
      <c r="D1402" t="s">
        <v>5854</v>
      </c>
      <c r="E1402" t="s">
        <v>5855</v>
      </c>
      <c r="F1402" t="s">
        <v>33</v>
      </c>
      <c r="G1402" t="str">
        <f>TEXT(Table1[[#This Row],[Date_added_formatted]],"yyyy")</f>
        <v>2019</v>
      </c>
      <c r="H1402" s="13">
        <f t="shared" si="21"/>
        <v>43770</v>
      </c>
      <c r="I1402" s="9" t="s">
        <v>5616</v>
      </c>
      <c r="J1402">
        <v>1955</v>
      </c>
      <c r="K1402" t="s">
        <v>146</v>
      </c>
      <c r="L1402" t="s">
        <v>433</v>
      </c>
      <c r="M1402" t="s">
        <v>5661</v>
      </c>
      <c r="N1402" t="s">
        <v>5856</v>
      </c>
    </row>
    <row r="1403" spans="1:14" x14ac:dyDescent="0.25">
      <c r="A1403">
        <v>70100383</v>
      </c>
      <c r="B1403" t="s">
        <v>12</v>
      </c>
      <c r="C1403" t="s">
        <v>5857</v>
      </c>
      <c r="D1403" t="s">
        <v>5858</v>
      </c>
      <c r="E1403" t="s">
        <v>5859</v>
      </c>
      <c r="F1403" t="s">
        <v>380</v>
      </c>
      <c r="G1403" t="str">
        <f>TEXT(Table1[[#This Row],[Date_added_formatted]],"yyyy")</f>
        <v>2019</v>
      </c>
      <c r="H1403" s="13">
        <f t="shared" si="21"/>
        <v>43770</v>
      </c>
      <c r="I1403" s="9" t="s">
        <v>5616</v>
      </c>
      <c r="J1403">
        <v>2008</v>
      </c>
      <c r="K1403" t="s">
        <v>60</v>
      </c>
      <c r="L1403" t="s">
        <v>4519</v>
      </c>
      <c r="M1403" t="s">
        <v>340</v>
      </c>
      <c r="N1403" t="s">
        <v>5860</v>
      </c>
    </row>
    <row r="1404" spans="1:14" x14ac:dyDescent="0.25">
      <c r="A1404">
        <v>60002403</v>
      </c>
      <c r="B1404" t="s">
        <v>12</v>
      </c>
      <c r="C1404" t="s">
        <v>5861</v>
      </c>
      <c r="D1404" t="s">
        <v>5862</v>
      </c>
      <c r="E1404" t="s">
        <v>5863</v>
      </c>
      <c r="F1404" t="s">
        <v>33</v>
      </c>
      <c r="G1404" t="str">
        <f>TEXT(Table1[[#This Row],[Date_added_formatted]],"yyyy")</f>
        <v>2019</v>
      </c>
      <c r="H1404" s="13">
        <f t="shared" si="21"/>
        <v>43770</v>
      </c>
      <c r="I1404" s="9" t="s">
        <v>5616</v>
      </c>
      <c r="J1404">
        <v>1968</v>
      </c>
      <c r="K1404" t="s">
        <v>60</v>
      </c>
      <c r="L1404" t="s">
        <v>1158</v>
      </c>
      <c r="M1404" t="s">
        <v>5864</v>
      </c>
      <c r="N1404" t="s">
        <v>5865</v>
      </c>
    </row>
    <row r="1405" spans="1:14" x14ac:dyDescent="0.25">
      <c r="A1405">
        <v>17236920</v>
      </c>
      <c r="B1405" t="s">
        <v>12</v>
      </c>
      <c r="C1405" t="s">
        <v>5866</v>
      </c>
      <c r="D1405" t="s">
        <v>5867</v>
      </c>
      <c r="E1405" t="s">
        <v>5868</v>
      </c>
      <c r="F1405" t="s">
        <v>33</v>
      </c>
      <c r="G1405" t="str">
        <f>TEXT(Table1[[#This Row],[Date_added_formatted]],"yyyy")</f>
        <v>2019</v>
      </c>
      <c r="H1405" s="13">
        <f t="shared" si="21"/>
        <v>43770</v>
      </c>
      <c r="I1405" s="9" t="s">
        <v>5616</v>
      </c>
      <c r="J1405">
        <v>1998</v>
      </c>
      <c r="K1405" t="s">
        <v>60</v>
      </c>
      <c r="L1405" t="s">
        <v>717</v>
      </c>
      <c r="M1405" t="s">
        <v>1159</v>
      </c>
      <c r="N1405" t="s">
        <v>5869</v>
      </c>
    </row>
    <row r="1406" spans="1:14" x14ac:dyDescent="0.25">
      <c r="A1406">
        <v>923574</v>
      </c>
      <c r="B1406" t="s">
        <v>12</v>
      </c>
      <c r="C1406" t="s">
        <v>5870</v>
      </c>
      <c r="D1406" t="s">
        <v>1990</v>
      </c>
      <c r="E1406" t="s">
        <v>5871</v>
      </c>
      <c r="F1406" t="s">
        <v>568</v>
      </c>
      <c r="G1406" t="str">
        <f>TEXT(Table1[[#This Row],[Date_added_formatted]],"yyyy")</f>
        <v>2019</v>
      </c>
      <c r="H1406" s="13">
        <f t="shared" si="21"/>
        <v>43770</v>
      </c>
      <c r="I1406" s="9" t="s">
        <v>5616</v>
      </c>
      <c r="J1406">
        <v>1995</v>
      </c>
      <c r="K1406" t="s">
        <v>60</v>
      </c>
      <c r="L1406" t="s">
        <v>481</v>
      </c>
      <c r="M1406" t="s">
        <v>135</v>
      </c>
      <c r="N1406" t="s">
        <v>5872</v>
      </c>
    </row>
    <row r="1407" spans="1:14" x14ac:dyDescent="0.25">
      <c r="A1407">
        <v>81152930</v>
      </c>
      <c r="B1407" t="s">
        <v>12</v>
      </c>
      <c r="C1407" t="s">
        <v>5873</v>
      </c>
      <c r="D1407" t="s">
        <v>5874</v>
      </c>
      <c r="E1407" t="s">
        <v>5875</v>
      </c>
      <c r="F1407" t="s">
        <v>33</v>
      </c>
      <c r="G1407" t="str">
        <f>TEXT(Table1[[#This Row],[Date_added_formatted]],"yyyy")</f>
        <v>2019</v>
      </c>
      <c r="H1407" s="13">
        <f t="shared" si="21"/>
        <v>43770</v>
      </c>
      <c r="I1407" s="9" t="s">
        <v>5616</v>
      </c>
      <c r="J1407">
        <v>2019</v>
      </c>
      <c r="K1407" t="s">
        <v>18</v>
      </c>
      <c r="L1407" t="s">
        <v>659</v>
      </c>
      <c r="M1407" t="s">
        <v>1301</v>
      </c>
      <c r="N1407" t="s">
        <v>5876</v>
      </c>
    </row>
    <row r="1408" spans="1:14" x14ac:dyDescent="0.25">
      <c r="A1408">
        <v>973861</v>
      </c>
      <c r="B1408" t="s">
        <v>12</v>
      </c>
      <c r="C1408" t="s">
        <v>5877</v>
      </c>
      <c r="D1408" t="s">
        <v>5878</v>
      </c>
      <c r="E1408" t="s">
        <v>5879</v>
      </c>
      <c r="F1408" t="s">
        <v>33</v>
      </c>
      <c r="G1408" t="str">
        <f>TEXT(Table1[[#This Row],[Date_added_formatted]],"yyyy")</f>
        <v>2019</v>
      </c>
      <c r="H1408" s="13">
        <f t="shared" si="21"/>
        <v>43770</v>
      </c>
      <c r="I1408" s="9" t="s">
        <v>5616</v>
      </c>
      <c r="J1408">
        <v>1996</v>
      </c>
      <c r="K1408" t="s">
        <v>60</v>
      </c>
      <c r="L1408" t="s">
        <v>122</v>
      </c>
      <c r="M1408" t="s">
        <v>153</v>
      </c>
      <c r="N1408" t="s">
        <v>5880</v>
      </c>
    </row>
    <row r="1409" spans="1:14" x14ac:dyDescent="0.25">
      <c r="A1409">
        <v>70058796</v>
      </c>
      <c r="B1409" t="s">
        <v>12</v>
      </c>
      <c r="C1409" t="s">
        <v>5881</v>
      </c>
      <c r="D1409" t="s">
        <v>5882</v>
      </c>
      <c r="E1409" t="s">
        <v>5883</v>
      </c>
      <c r="F1409" t="s">
        <v>33</v>
      </c>
      <c r="G1409" t="str">
        <f>TEXT(Table1[[#This Row],[Date_added_formatted]],"yyyy")</f>
        <v>2019</v>
      </c>
      <c r="H1409" s="13">
        <f t="shared" si="21"/>
        <v>43770</v>
      </c>
      <c r="I1409" s="9" t="s">
        <v>5616</v>
      </c>
      <c r="J1409">
        <v>1976</v>
      </c>
      <c r="K1409" t="s">
        <v>338</v>
      </c>
      <c r="L1409" t="s">
        <v>128</v>
      </c>
      <c r="M1409" t="s">
        <v>5884</v>
      </c>
      <c r="N1409" t="s">
        <v>5885</v>
      </c>
    </row>
    <row r="1410" spans="1:14" x14ac:dyDescent="0.25">
      <c r="A1410">
        <v>70047101</v>
      </c>
      <c r="B1410" t="s">
        <v>12</v>
      </c>
      <c r="C1410" t="s">
        <v>5886</v>
      </c>
      <c r="D1410" t="s">
        <v>5004</v>
      </c>
      <c r="E1410" t="s">
        <v>5887</v>
      </c>
      <c r="F1410" t="s">
        <v>33</v>
      </c>
      <c r="G1410" t="str">
        <f>TEXT(Table1[[#This Row],[Date_added_formatted]],"yyyy")</f>
        <v>2019</v>
      </c>
      <c r="H1410" s="13">
        <f t="shared" si="21"/>
        <v>43770</v>
      </c>
      <c r="I1410" s="9" t="s">
        <v>5616</v>
      </c>
      <c r="J1410">
        <v>2007</v>
      </c>
      <c r="K1410" t="s">
        <v>146</v>
      </c>
      <c r="L1410" t="s">
        <v>877</v>
      </c>
      <c r="M1410" t="s">
        <v>351</v>
      </c>
      <c r="N1410" t="s">
        <v>5888</v>
      </c>
    </row>
    <row r="1411" spans="1:14" x14ac:dyDescent="0.25">
      <c r="A1411">
        <v>81189396</v>
      </c>
      <c r="B1411" t="s">
        <v>12</v>
      </c>
      <c r="C1411" t="s">
        <v>5889</v>
      </c>
      <c r="D1411" t="s">
        <v>5890</v>
      </c>
      <c r="E1411" t="s">
        <v>5891</v>
      </c>
      <c r="F1411" t="s">
        <v>24</v>
      </c>
      <c r="G1411" t="str">
        <f>TEXT(Table1[[#This Row],[Date_added_formatted]],"yyyy")</f>
        <v>2019</v>
      </c>
      <c r="H1411" s="13">
        <f t="shared" ref="H1411:H1474" si="22">DATEVALUE(MID(I1411,FIND(" ",I1411)+1,LEN(I1411)-FIND(" ",I1411)-4)&amp;" "&amp;LEFT(I1411,FIND(" ",I1411)-1)&amp;", "&amp;RIGHT(I1411,4))</f>
        <v>43770</v>
      </c>
      <c r="I1411" s="9" t="s">
        <v>5616</v>
      </c>
      <c r="J1411">
        <v>2018</v>
      </c>
      <c r="K1411" t="s">
        <v>47</v>
      </c>
      <c r="L1411" t="s">
        <v>88</v>
      </c>
      <c r="M1411" t="s">
        <v>141</v>
      </c>
      <c r="N1411" t="s">
        <v>5892</v>
      </c>
    </row>
    <row r="1412" spans="1:14" x14ac:dyDescent="0.25">
      <c r="A1412">
        <v>70093991</v>
      </c>
      <c r="B1412" t="s">
        <v>12</v>
      </c>
      <c r="C1412" t="s">
        <v>5893</v>
      </c>
      <c r="D1412" t="s">
        <v>5894</v>
      </c>
      <c r="E1412" t="s">
        <v>5895</v>
      </c>
      <c r="F1412" t="s">
        <v>33</v>
      </c>
      <c r="G1412" t="str">
        <f>TEXT(Table1[[#This Row],[Date_added_formatted]],"yyyy")</f>
        <v>2019</v>
      </c>
      <c r="H1412" s="13">
        <f t="shared" si="22"/>
        <v>43770</v>
      </c>
      <c r="I1412" s="9" t="s">
        <v>5616</v>
      </c>
      <c r="J1412">
        <v>2008</v>
      </c>
      <c r="K1412" t="s">
        <v>60</v>
      </c>
      <c r="L1412" t="s">
        <v>128</v>
      </c>
      <c r="M1412" t="s">
        <v>49</v>
      </c>
      <c r="N1412" t="s">
        <v>5896</v>
      </c>
    </row>
    <row r="1413" spans="1:14" x14ac:dyDescent="0.25">
      <c r="A1413">
        <v>60033247</v>
      </c>
      <c r="B1413" t="s">
        <v>12</v>
      </c>
      <c r="C1413" t="s">
        <v>5897</v>
      </c>
      <c r="D1413" t="s">
        <v>5898</v>
      </c>
      <c r="E1413" t="s">
        <v>5899</v>
      </c>
      <c r="F1413" t="s">
        <v>33</v>
      </c>
      <c r="G1413" t="str">
        <f>TEXT(Table1[[#This Row],[Date_added_formatted]],"yyyy")</f>
        <v>2019</v>
      </c>
      <c r="H1413" s="13">
        <f t="shared" si="22"/>
        <v>43770</v>
      </c>
      <c r="I1413" s="9" t="s">
        <v>5616</v>
      </c>
      <c r="J1413">
        <v>1972</v>
      </c>
      <c r="K1413" t="s">
        <v>60</v>
      </c>
      <c r="L1413" t="s">
        <v>659</v>
      </c>
      <c r="M1413" t="s">
        <v>5831</v>
      </c>
      <c r="N1413" t="s">
        <v>5900</v>
      </c>
    </row>
    <row r="1414" spans="1:14" x14ac:dyDescent="0.25">
      <c r="A1414">
        <v>70060000</v>
      </c>
      <c r="B1414" t="s">
        <v>12</v>
      </c>
      <c r="C1414" t="s">
        <v>5901</v>
      </c>
      <c r="D1414" t="s">
        <v>5902</v>
      </c>
      <c r="E1414" t="s">
        <v>5903</v>
      </c>
      <c r="F1414" t="s">
        <v>33</v>
      </c>
      <c r="G1414" t="str">
        <f>TEXT(Table1[[#This Row],[Date_added_formatted]],"yyyy")</f>
        <v>2019</v>
      </c>
      <c r="H1414" s="13">
        <f t="shared" si="22"/>
        <v>43770</v>
      </c>
      <c r="I1414" s="9" t="s">
        <v>5616</v>
      </c>
      <c r="J1414">
        <v>2007</v>
      </c>
      <c r="K1414" t="s">
        <v>60</v>
      </c>
      <c r="L1414" t="s">
        <v>277</v>
      </c>
      <c r="M1414" t="s">
        <v>882</v>
      </c>
      <c r="N1414" t="s">
        <v>5904</v>
      </c>
    </row>
    <row r="1415" spans="1:14" x14ac:dyDescent="0.25">
      <c r="A1415">
        <v>70295067</v>
      </c>
      <c r="B1415" t="s">
        <v>12</v>
      </c>
      <c r="C1415" t="s">
        <v>5905</v>
      </c>
      <c r="D1415" t="s">
        <v>5906</v>
      </c>
      <c r="E1415" t="s">
        <v>5907</v>
      </c>
      <c r="F1415" t="s">
        <v>419</v>
      </c>
      <c r="G1415" t="str">
        <f>TEXT(Table1[[#This Row],[Date_added_formatted]],"yyyy")</f>
        <v>2019</v>
      </c>
      <c r="H1415" s="13">
        <f t="shared" si="22"/>
        <v>43770</v>
      </c>
      <c r="I1415" s="9" t="s">
        <v>5616</v>
      </c>
      <c r="J1415">
        <v>2013</v>
      </c>
      <c r="K1415" t="s">
        <v>338</v>
      </c>
      <c r="L1415" t="s">
        <v>235</v>
      </c>
      <c r="M1415" t="s">
        <v>2619</v>
      </c>
      <c r="N1415" t="s">
        <v>5908</v>
      </c>
    </row>
    <row r="1416" spans="1:14" x14ac:dyDescent="0.25">
      <c r="A1416">
        <v>70031779</v>
      </c>
      <c r="B1416" t="s">
        <v>12</v>
      </c>
      <c r="C1416" t="s">
        <v>5909</v>
      </c>
      <c r="D1416" t="s">
        <v>5910</v>
      </c>
      <c r="E1416" t="s">
        <v>5911</v>
      </c>
      <c r="F1416" t="s">
        <v>33</v>
      </c>
      <c r="G1416" t="str">
        <f>TEXT(Table1[[#This Row],[Date_added_formatted]],"yyyy")</f>
        <v>2019</v>
      </c>
      <c r="H1416" s="13">
        <f t="shared" si="22"/>
        <v>43770</v>
      </c>
      <c r="I1416" s="9" t="s">
        <v>5616</v>
      </c>
      <c r="J1416">
        <v>1965</v>
      </c>
      <c r="K1416" t="s">
        <v>47</v>
      </c>
      <c r="L1416" t="s">
        <v>439</v>
      </c>
      <c r="M1416" t="s">
        <v>5661</v>
      </c>
      <c r="N1416" t="s">
        <v>5912</v>
      </c>
    </row>
    <row r="1417" spans="1:14" x14ac:dyDescent="0.25">
      <c r="A1417">
        <v>1178866</v>
      </c>
      <c r="B1417" t="s">
        <v>12</v>
      </c>
      <c r="C1417" t="s">
        <v>5913</v>
      </c>
      <c r="D1417" t="s">
        <v>5044</v>
      </c>
      <c r="E1417" t="s">
        <v>5914</v>
      </c>
      <c r="F1417" t="s">
        <v>33</v>
      </c>
      <c r="G1417" t="str">
        <f>TEXT(Table1[[#This Row],[Date_added_formatted]],"yyyy")</f>
        <v>2019</v>
      </c>
      <c r="H1417" s="13">
        <f t="shared" si="22"/>
        <v>43770</v>
      </c>
      <c r="I1417" s="9" t="s">
        <v>5616</v>
      </c>
      <c r="J1417">
        <v>1997</v>
      </c>
      <c r="K1417" t="s">
        <v>60</v>
      </c>
      <c r="L1417" t="s">
        <v>3545</v>
      </c>
      <c r="M1417" t="s">
        <v>1267</v>
      </c>
      <c r="N1417" t="s">
        <v>5915</v>
      </c>
    </row>
    <row r="1418" spans="1:14" x14ac:dyDescent="0.25">
      <c r="A1418">
        <v>60033312</v>
      </c>
      <c r="B1418" t="s">
        <v>12</v>
      </c>
      <c r="C1418" t="s">
        <v>5916</v>
      </c>
      <c r="D1418" t="s">
        <v>5867</v>
      </c>
      <c r="E1418" t="s">
        <v>5917</v>
      </c>
      <c r="F1418" t="s">
        <v>1456</v>
      </c>
      <c r="G1418" t="str">
        <f>TEXT(Table1[[#This Row],[Date_added_formatted]],"yyyy")</f>
        <v>2019</v>
      </c>
      <c r="H1418" s="13">
        <f t="shared" si="22"/>
        <v>43770</v>
      </c>
      <c r="I1418" s="9" t="s">
        <v>5616</v>
      </c>
      <c r="J1418">
        <v>2005</v>
      </c>
      <c r="K1418" t="s">
        <v>60</v>
      </c>
      <c r="L1418" t="s">
        <v>229</v>
      </c>
      <c r="M1418" t="s">
        <v>502</v>
      </c>
      <c r="N1418" t="s">
        <v>5918</v>
      </c>
    </row>
    <row r="1419" spans="1:14" x14ac:dyDescent="0.25">
      <c r="A1419">
        <v>81030409</v>
      </c>
      <c r="B1419" t="s">
        <v>12</v>
      </c>
      <c r="C1419" t="s">
        <v>5919</v>
      </c>
      <c r="D1419" t="s">
        <v>5920</v>
      </c>
      <c r="E1419" t="s">
        <v>5921</v>
      </c>
      <c r="G1419" t="str">
        <f>TEXT(Table1[[#This Row],[Date_added_formatted]],"yyyy")</f>
        <v>2019</v>
      </c>
      <c r="H1419" s="13">
        <f t="shared" si="22"/>
        <v>43770</v>
      </c>
      <c r="I1419" s="9" t="s">
        <v>5616</v>
      </c>
      <c r="J1419">
        <v>2019</v>
      </c>
      <c r="K1419" t="s">
        <v>26</v>
      </c>
      <c r="L1419" t="s">
        <v>5922</v>
      </c>
      <c r="M1419" t="s">
        <v>1041</v>
      </c>
      <c r="N1419" t="s">
        <v>5923</v>
      </c>
    </row>
    <row r="1420" spans="1:14" x14ac:dyDescent="0.25">
      <c r="A1420">
        <v>80182016</v>
      </c>
      <c r="B1420" t="s">
        <v>12</v>
      </c>
      <c r="C1420" t="s">
        <v>5924</v>
      </c>
      <c r="D1420" t="s">
        <v>5925</v>
      </c>
      <c r="E1420" t="s">
        <v>5926</v>
      </c>
      <c r="G1420" t="str">
        <f>TEXT(Table1[[#This Row],[Date_added_formatted]],"yyyy")</f>
        <v>2019</v>
      </c>
      <c r="H1420" s="13">
        <f t="shared" si="22"/>
        <v>43770</v>
      </c>
      <c r="I1420" s="9" t="s">
        <v>5616</v>
      </c>
      <c r="J1420">
        <v>2019</v>
      </c>
      <c r="K1420" t="s">
        <v>60</v>
      </c>
      <c r="L1420" t="s">
        <v>1119</v>
      </c>
      <c r="M1420" t="s">
        <v>1159</v>
      </c>
      <c r="N1420" t="s">
        <v>5927</v>
      </c>
    </row>
    <row r="1421" spans="1:14" x14ac:dyDescent="0.25">
      <c r="A1421">
        <v>684847</v>
      </c>
      <c r="B1421" t="s">
        <v>12</v>
      </c>
      <c r="C1421" t="s">
        <v>5928</v>
      </c>
      <c r="D1421" t="s">
        <v>1523</v>
      </c>
      <c r="E1421" t="s">
        <v>5929</v>
      </c>
      <c r="F1421" t="s">
        <v>33</v>
      </c>
      <c r="G1421" t="str">
        <f>TEXT(Table1[[#This Row],[Date_added_formatted]],"yyyy")</f>
        <v>2019</v>
      </c>
      <c r="H1421" s="13">
        <f t="shared" si="22"/>
        <v>43770</v>
      </c>
      <c r="I1421" s="9" t="s">
        <v>5616</v>
      </c>
      <c r="J1421">
        <v>1991</v>
      </c>
      <c r="K1421" t="s">
        <v>60</v>
      </c>
      <c r="L1421" t="s">
        <v>1284</v>
      </c>
      <c r="M1421" t="s">
        <v>1546</v>
      </c>
      <c r="N1421" t="s">
        <v>5930</v>
      </c>
    </row>
    <row r="1422" spans="1:14" x14ac:dyDescent="0.25">
      <c r="A1422">
        <v>81150305</v>
      </c>
      <c r="B1422" t="s">
        <v>12</v>
      </c>
      <c r="C1422" t="s">
        <v>5931</v>
      </c>
      <c r="D1422" t="s">
        <v>5932</v>
      </c>
      <c r="E1422" t="s">
        <v>5933</v>
      </c>
      <c r="F1422" t="s">
        <v>5934</v>
      </c>
      <c r="G1422" t="str">
        <f>TEXT(Table1[[#This Row],[Date_added_formatted]],"yyyy")</f>
        <v>2019</v>
      </c>
      <c r="H1422" s="13">
        <f t="shared" si="22"/>
        <v>43770</v>
      </c>
      <c r="I1422" s="9" t="s">
        <v>5616</v>
      </c>
      <c r="J1422">
        <v>2019</v>
      </c>
      <c r="K1422" t="s">
        <v>47</v>
      </c>
      <c r="L1422" t="s">
        <v>381</v>
      </c>
      <c r="M1422" t="s">
        <v>400</v>
      </c>
      <c r="N1422" t="s">
        <v>5935</v>
      </c>
    </row>
    <row r="1423" spans="1:14" x14ac:dyDescent="0.25">
      <c r="A1423">
        <v>20557937</v>
      </c>
      <c r="B1423" t="s">
        <v>12</v>
      </c>
      <c r="C1423" t="s">
        <v>5936</v>
      </c>
      <c r="D1423" t="s">
        <v>5937</v>
      </c>
      <c r="E1423" t="s">
        <v>5938</v>
      </c>
      <c r="F1423" t="s">
        <v>33</v>
      </c>
      <c r="G1423" t="str">
        <f>TEXT(Table1[[#This Row],[Date_added_formatted]],"yyyy")</f>
        <v>2019</v>
      </c>
      <c r="H1423" s="13">
        <f t="shared" si="22"/>
        <v>43770</v>
      </c>
      <c r="I1423" s="9" t="s">
        <v>5616</v>
      </c>
      <c r="J1423">
        <v>1999</v>
      </c>
      <c r="K1423" t="s">
        <v>60</v>
      </c>
      <c r="L1423" t="s">
        <v>3805</v>
      </c>
      <c r="M1423" t="s">
        <v>351</v>
      </c>
      <c r="N1423" t="s">
        <v>5939</v>
      </c>
    </row>
    <row r="1424" spans="1:14" x14ac:dyDescent="0.25">
      <c r="A1424">
        <v>60027695</v>
      </c>
      <c r="B1424" t="s">
        <v>12</v>
      </c>
      <c r="C1424" t="s">
        <v>5940</v>
      </c>
      <c r="D1424" t="s">
        <v>5937</v>
      </c>
      <c r="E1424" t="s">
        <v>5941</v>
      </c>
      <c r="F1424" t="s">
        <v>33</v>
      </c>
      <c r="G1424" t="str">
        <f>TEXT(Table1[[#This Row],[Date_added_formatted]],"yyyy")</f>
        <v>2019</v>
      </c>
      <c r="H1424" s="13">
        <f t="shared" si="22"/>
        <v>43770</v>
      </c>
      <c r="I1424" s="9" t="s">
        <v>5616</v>
      </c>
      <c r="J1424">
        <v>2003</v>
      </c>
      <c r="K1424" t="s">
        <v>60</v>
      </c>
      <c r="L1424" t="s">
        <v>1457</v>
      </c>
      <c r="M1424" t="s">
        <v>351</v>
      </c>
      <c r="N1424" t="s">
        <v>5942</v>
      </c>
    </row>
    <row r="1425" spans="1:14" x14ac:dyDescent="0.25">
      <c r="A1425">
        <v>60031303</v>
      </c>
      <c r="B1425" t="s">
        <v>12</v>
      </c>
      <c r="C1425" t="s">
        <v>5943</v>
      </c>
      <c r="D1425" t="s">
        <v>5937</v>
      </c>
      <c r="E1425" t="s">
        <v>5944</v>
      </c>
      <c r="F1425" t="s">
        <v>33</v>
      </c>
      <c r="G1425" t="str">
        <f>TEXT(Table1[[#This Row],[Date_added_formatted]],"yyyy")</f>
        <v>2019</v>
      </c>
      <c r="H1425" s="13">
        <f t="shared" si="22"/>
        <v>43770</v>
      </c>
      <c r="I1425" s="9" t="s">
        <v>5616</v>
      </c>
      <c r="J1425">
        <v>2003</v>
      </c>
      <c r="K1425" t="s">
        <v>60</v>
      </c>
      <c r="L1425" t="s">
        <v>3545</v>
      </c>
      <c r="M1425" t="s">
        <v>351</v>
      </c>
      <c r="N1425" t="s">
        <v>5945</v>
      </c>
    </row>
    <row r="1426" spans="1:14" x14ac:dyDescent="0.25">
      <c r="A1426">
        <v>81170692</v>
      </c>
      <c r="B1426" t="s">
        <v>12</v>
      </c>
      <c r="C1426" t="s">
        <v>5946</v>
      </c>
      <c r="D1426" t="s">
        <v>2227</v>
      </c>
      <c r="G1426" t="str">
        <f>TEXT(Table1[[#This Row],[Date_added_formatted]],"yyyy")</f>
        <v>2019</v>
      </c>
      <c r="H1426" s="13">
        <f t="shared" si="22"/>
        <v>43770</v>
      </c>
      <c r="I1426" s="9" t="s">
        <v>5616</v>
      </c>
      <c r="J1426">
        <v>2007</v>
      </c>
      <c r="K1426" t="s">
        <v>47</v>
      </c>
      <c r="L1426" t="s">
        <v>629</v>
      </c>
      <c r="M1426" t="s">
        <v>456</v>
      </c>
      <c r="N1426" t="s">
        <v>5947</v>
      </c>
    </row>
    <row r="1427" spans="1:14" x14ac:dyDescent="0.25">
      <c r="A1427">
        <v>848915</v>
      </c>
      <c r="B1427" t="s">
        <v>12</v>
      </c>
      <c r="C1427" t="s">
        <v>5948</v>
      </c>
      <c r="D1427" t="s">
        <v>5949</v>
      </c>
      <c r="E1427" t="s">
        <v>5950</v>
      </c>
      <c r="F1427" t="s">
        <v>33</v>
      </c>
      <c r="G1427" t="str">
        <f>TEXT(Table1[[#This Row],[Date_added_formatted]],"yyyy")</f>
        <v>2019</v>
      </c>
      <c r="H1427" s="13">
        <f t="shared" si="22"/>
        <v>43770</v>
      </c>
      <c r="I1427" s="9" t="s">
        <v>5616</v>
      </c>
      <c r="J1427">
        <v>1993</v>
      </c>
      <c r="K1427" t="s">
        <v>146</v>
      </c>
      <c r="L1427" t="s">
        <v>1119</v>
      </c>
      <c r="M1427" t="s">
        <v>882</v>
      </c>
      <c r="N1427" t="s">
        <v>5951</v>
      </c>
    </row>
    <row r="1428" spans="1:14" x14ac:dyDescent="0.25">
      <c r="A1428">
        <v>60022980</v>
      </c>
      <c r="B1428" t="s">
        <v>12</v>
      </c>
      <c r="C1428" t="s">
        <v>5952</v>
      </c>
      <c r="D1428" t="s">
        <v>5953</v>
      </c>
      <c r="E1428" t="s">
        <v>5954</v>
      </c>
      <c r="F1428" t="s">
        <v>33</v>
      </c>
      <c r="G1428" t="str">
        <f>TEXT(Table1[[#This Row],[Date_added_formatted]],"yyyy")</f>
        <v>2019</v>
      </c>
      <c r="H1428" s="13">
        <f t="shared" si="22"/>
        <v>43770</v>
      </c>
      <c r="I1428" s="9" t="s">
        <v>5616</v>
      </c>
      <c r="J1428">
        <v>2002</v>
      </c>
      <c r="K1428" t="s">
        <v>146</v>
      </c>
      <c r="L1428" t="s">
        <v>48</v>
      </c>
      <c r="M1428" t="s">
        <v>1546</v>
      </c>
      <c r="N1428" t="s">
        <v>5955</v>
      </c>
    </row>
    <row r="1429" spans="1:14" x14ac:dyDescent="0.25">
      <c r="A1429">
        <v>60003961</v>
      </c>
      <c r="B1429" t="s">
        <v>12</v>
      </c>
      <c r="C1429" t="s">
        <v>5956</v>
      </c>
      <c r="D1429" t="s">
        <v>5957</v>
      </c>
      <c r="E1429" t="s">
        <v>5958</v>
      </c>
      <c r="F1429" t="s">
        <v>33</v>
      </c>
      <c r="G1429" t="str">
        <f>TEXT(Table1[[#This Row],[Date_added_formatted]],"yyyy")</f>
        <v>2019</v>
      </c>
      <c r="H1429" s="13">
        <f t="shared" si="22"/>
        <v>43770</v>
      </c>
      <c r="I1429" s="9" t="s">
        <v>5616</v>
      </c>
      <c r="J1429">
        <v>1988</v>
      </c>
      <c r="K1429" t="s">
        <v>146</v>
      </c>
      <c r="L1429" t="s">
        <v>481</v>
      </c>
      <c r="M1429" t="s">
        <v>723</v>
      </c>
      <c r="N1429" t="s">
        <v>5959</v>
      </c>
    </row>
    <row r="1430" spans="1:14" x14ac:dyDescent="0.25">
      <c r="A1430">
        <v>81035120</v>
      </c>
      <c r="B1430" t="s">
        <v>12</v>
      </c>
      <c r="C1430" t="s">
        <v>5960</v>
      </c>
      <c r="E1430" t="s">
        <v>838</v>
      </c>
      <c r="G1430" t="str">
        <f>TEXT(Table1[[#This Row],[Date_added_formatted]],"yyyy")</f>
        <v>2019</v>
      </c>
      <c r="H1430" s="13">
        <f t="shared" si="22"/>
        <v>43770</v>
      </c>
      <c r="I1430" s="9" t="s">
        <v>5616</v>
      </c>
      <c r="J1430">
        <v>2019</v>
      </c>
      <c r="K1430" t="s">
        <v>103</v>
      </c>
      <c r="L1430" t="s">
        <v>506</v>
      </c>
      <c r="M1430" t="s">
        <v>1041</v>
      </c>
      <c r="N1430" t="s">
        <v>5961</v>
      </c>
    </row>
    <row r="1431" spans="1:14" x14ac:dyDescent="0.25">
      <c r="A1431">
        <v>70060005</v>
      </c>
      <c r="B1431" t="s">
        <v>12</v>
      </c>
      <c r="C1431" t="s">
        <v>5962</v>
      </c>
      <c r="D1431" t="s">
        <v>5963</v>
      </c>
      <c r="E1431" t="s">
        <v>5964</v>
      </c>
      <c r="F1431" t="s">
        <v>33</v>
      </c>
      <c r="G1431" t="str">
        <f>TEXT(Table1[[#This Row],[Date_added_formatted]],"yyyy")</f>
        <v>2019</v>
      </c>
      <c r="H1431" s="13">
        <f t="shared" si="22"/>
        <v>43770</v>
      </c>
      <c r="I1431" s="9" t="s">
        <v>5616</v>
      </c>
      <c r="J1431">
        <v>2008</v>
      </c>
      <c r="K1431" t="s">
        <v>146</v>
      </c>
      <c r="L1431" t="s">
        <v>19</v>
      </c>
      <c r="M1431" t="s">
        <v>420</v>
      </c>
      <c r="N1431" t="s">
        <v>5965</v>
      </c>
    </row>
    <row r="1432" spans="1:14" x14ac:dyDescent="0.25">
      <c r="A1432">
        <v>70266992</v>
      </c>
      <c r="B1432" t="s">
        <v>30</v>
      </c>
      <c r="C1432" t="s">
        <v>5966</v>
      </c>
      <c r="E1432" t="s">
        <v>5967</v>
      </c>
      <c r="F1432" t="s">
        <v>1791</v>
      </c>
      <c r="G1432" t="str">
        <f>TEXT(Table1[[#This Row],[Date_added_formatted]],"yyyy")</f>
        <v>2019</v>
      </c>
      <c r="H1432" s="13">
        <f t="shared" si="22"/>
        <v>43770</v>
      </c>
      <c r="I1432" s="9" t="s">
        <v>5616</v>
      </c>
      <c r="J1432">
        <v>2006</v>
      </c>
      <c r="K1432" t="s">
        <v>26</v>
      </c>
      <c r="L1432" t="s">
        <v>36</v>
      </c>
      <c r="M1432" t="s">
        <v>1292</v>
      </c>
      <c r="N1432" t="s">
        <v>5968</v>
      </c>
    </row>
    <row r="1433" spans="1:14" x14ac:dyDescent="0.25">
      <c r="A1433">
        <v>80218819</v>
      </c>
      <c r="B1433" t="s">
        <v>30</v>
      </c>
      <c r="C1433" t="s">
        <v>5969</v>
      </c>
      <c r="E1433" t="s">
        <v>5970</v>
      </c>
      <c r="G1433" t="str">
        <f>TEXT(Table1[[#This Row],[Date_added_formatted]],"yyyy")</f>
        <v>2019</v>
      </c>
      <c r="H1433" s="13">
        <f t="shared" si="22"/>
        <v>43770</v>
      </c>
      <c r="I1433" s="9" t="s">
        <v>5616</v>
      </c>
      <c r="J1433">
        <v>2019</v>
      </c>
      <c r="K1433" t="s">
        <v>26</v>
      </c>
      <c r="L1433" t="s">
        <v>36</v>
      </c>
      <c r="M1433" t="s">
        <v>5971</v>
      </c>
      <c r="N1433" t="s">
        <v>5972</v>
      </c>
    </row>
    <row r="1434" spans="1:14" x14ac:dyDescent="0.25">
      <c r="A1434">
        <v>70084791</v>
      </c>
      <c r="B1434" t="s">
        <v>12</v>
      </c>
      <c r="C1434" t="s">
        <v>5973</v>
      </c>
      <c r="D1434" t="s">
        <v>5974</v>
      </c>
      <c r="E1434" t="s">
        <v>5975</v>
      </c>
      <c r="F1434" t="s">
        <v>5976</v>
      </c>
      <c r="G1434" t="str">
        <f>TEXT(Table1[[#This Row],[Date_added_formatted]],"yyyy")</f>
        <v>2019</v>
      </c>
      <c r="H1434" s="13">
        <f t="shared" si="22"/>
        <v>43770</v>
      </c>
      <c r="I1434" s="9" t="s">
        <v>5616</v>
      </c>
      <c r="J1434">
        <v>2008</v>
      </c>
      <c r="K1434" t="s">
        <v>146</v>
      </c>
      <c r="L1434" t="s">
        <v>128</v>
      </c>
      <c r="M1434" t="s">
        <v>192</v>
      </c>
      <c r="N1434" t="s">
        <v>5977</v>
      </c>
    </row>
    <row r="1435" spans="1:14" x14ac:dyDescent="0.25">
      <c r="A1435">
        <v>81170694</v>
      </c>
      <c r="B1435" t="s">
        <v>12</v>
      </c>
      <c r="C1435" t="s">
        <v>5978</v>
      </c>
      <c r="D1435" t="s">
        <v>5979</v>
      </c>
      <c r="E1435" t="s">
        <v>5980</v>
      </c>
      <c r="G1435" t="str">
        <f>TEXT(Table1[[#This Row],[Date_added_formatted]],"yyyy")</f>
        <v>2019</v>
      </c>
      <c r="H1435" s="13">
        <f t="shared" si="22"/>
        <v>43770</v>
      </c>
      <c r="I1435" s="9" t="s">
        <v>5616</v>
      </c>
      <c r="J1435">
        <v>2016</v>
      </c>
      <c r="K1435" t="s">
        <v>47</v>
      </c>
      <c r="L1435" t="s">
        <v>481</v>
      </c>
      <c r="M1435" t="s">
        <v>1064</v>
      </c>
      <c r="N1435" t="s">
        <v>5981</v>
      </c>
    </row>
    <row r="1436" spans="1:14" x14ac:dyDescent="0.25">
      <c r="A1436">
        <v>70123542</v>
      </c>
      <c r="B1436" t="s">
        <v>12</v>
      </c>
      <c r="C1436" t="s">
        <v>5982</v>
      </c>
      <c r="D1436" t="s">
        <v>5983</v>
      </c>
      <c r="E1436" t="s">
        <v>5984</v>
      </c>
      <c r="F1436" t="s">
        <v>33</v>
      </c>
      <c r="G1436" t="str">
        <f>TEXT(Table1[[#This Row],[Date_added_formatted]],"yyyy")</f>
        <v>2019</v>
      </c>
      <c r="H1436" s="13">
        <f t="shared" si="22"/>
        <v>43770</v>
      </c>
      <c r="I1436" s="9" t="s">
        <v>5616</v>
      </c>
      <c r="J1436">
        <v>2009</v>
      </c>
      <c r="K1436" t="s">
        <v>60</v>
      </c>
      <c r="L1436" t="s">
        <v>332</v>
      </c>
      <c r="M1436" t="s">
        <v>1722</v>
      </c>
      <c r="N1436" t="s">
        <v>5985</v>
      </c>
    </row>
    <row r="1437" spans="1:14" x14ac:dyDescent="0.25">
      <c r="A1437">
        <v>70107499</v>
      </c>
      <c r="B1437" t="s">
        <v>12</v>
      </c>
      <c r="C1437" t="s">
        <v>5986</v>
      </c>
      <c r="D1437" t="s">
        <v>5987</v>
      </c>
      <c r="E1437" t="s">
        <v>5988</v>
      </c>
      <c r="F1437" t="s">
        <v>217</v>
      </c>
      <c r="G1437" t="str">
        <f>TEXT(Table1[[#This Row],[Date_added_formatted]],"yyyy")</f>
        <v>2018</v>
      </c>
      <c r="H1437" s="13">
        <f t="shared" si="22"/>
        <v>43405</v>
      </c>
      <c r="I1437" s="9" t="s">
        <v>5989</v>
      </c>
      <c r="J1437">
        <v>2008</v>
      </c>
      <c r="K1437" t="s">
        <v>26</v>
      </c>
      <c r="L1437" t="s">
        <v>439</v>
      </c>
      <c r="M1437" t="s">
        <v>89</v>
      </c>
      <c r="N1437" t="s">
        <v>5990</v>
      </c>
    </row>
    <row r="1438" spans="1:14" x14ac:dyDescent="0.25">
      <c r="A1438">
        <v>70123117</v>
      </c>
      <c r="B1438" t="s">
        <v>12</v>
      </c>
      <c r="C1438" t="s">
        <v>5991</v>
      </c>
      <c r="D1438" t="s">
        <v>5992</v>
      </c>
      <c r="E1438" t="s">
        <v>5993</v>
      </c>
      <c r="F1438" t="s">
        <v>217</v>
      </c>
      <c r="G1438" t="str">
        <f>TEXT(Table1[[#This Row],[Date_added_formatted]],"yyyy")</f>
        <v>2018</v>
      </c>
      <c r="H1438" s="13">
        <f t="shared" si="22"/>
        <v>43405</v>
      </c>
      <c r="I1438" s="9" t="s">
        <v>5989</v>
      </c>
      <c r="J1438">
        <v>2009</v>
      </c>
      <c r="K1438" t="s">
        <v>26</v>
      </c>
      <c r="L1438" t="s">
        <v>527</v>
      </c>
      <c r="M1438" t="s">
        <v>639</v>
      </c>
      <c r="N1438" t="s">
        <v>5994</v>
      </c>
    </row>
    <row r="1439" spans="1:14" x14ac:dyDescent="0.25">
      <c r="A1439">
        <v>70100644</v>
      </c>
      <c r="B1439" t="s">
        <v>12</v>
      </c>
      <c r="C1439" t="s">
        <v>5995</v>
      </c>
      <c r="D1439" t="s">
        <v>5996</v>
      </c>
      <c r="E1439" t="s">
        <v>5997</v>
      </c>
      <c r="F1439" t="s">
        <v>217</v>
      </c>
      <c r="G1439" t="str">
        <f>TEXT(Table1[[#This Row],[Date_added_formatted]],"yyyy")</f>
        <v>2018</v>
      </c>
      <c r="H1439" s="13">
        <f t="shared" si="22"/>
        <v>43405</v>
      </c>
      <c r="I1439" s="9" t="s">
        <v>5989</v>
      </c>
      <c r="J1439">
        <v>2008</v>
      </c>
      <c r="K1439" t="s">
        <v>47</v>
      </c>
      <c r="L1439" t="s">
        <v>88</v>
      </c>
      <c r="M1439" t="s">
        <v>482</v>
      </c>
      <c r="N1439" t="s">
        <v>5998</v>
      </c>
    </row>
    <row r="1440" spans="1:14" x14ac:dyDescent="0.25">
      <c r="A1440">
        <v>80057750</v>
      </c>
      <c r="B1440" t="s">
        <v>12</v>
      </c>
      <c r="C1440" t="s">
        <v>5999</v>
      </c>
      <c r="D1440" t="s">
        <v>5444</v>
      </c>
      <c r="E1440" t="s">
        <v>6000</v>
      </c>
      <c r="F1440" t="s">
        <v>217</v>
      </c>
      <c r="G1440" t="str">
        <f>TEXT(Table1[[#This Row],[Date_added_formatted]],"yyyy")</f>
        <v>2018</v>
      </c>
      <c r="H1440" s="13">
        <f t="shared" si="22"/>
        <v>43405</v>
      </c>
      <c r="I1440" s="9" t="s">
        <v>5989</v>
      </c>
      <c r="J1440">
        <v>2015</v>
      </c>
      <c r="K1440" t="s">
        <v>47</v>
      </c>
      <c r="L1440" t="s">
        <v>253</v>
      </c>
      <c r="M1440" t="s">
        <v>1687</v>
      </c>
      <c r="N1440" t="s">
        <v>6001</v>
      </c>
    </row>
    <row r="1441" spans="1:14" x14ac:dyDescent="0.25">
      <c r="A1441">
        <v>70229045</v>
      </c>
      <c r="B1441" t="s">
        <v>12</v>
      </c>
      <c r="C1441" t="s">
        <v>6002</v>
      </c>
      <c r="D1441" t="s">
        <v>5444</v>
      </c>
      <c r="E1441" t="s">
        <v>6003</v>
      </c>
      <c r="F1441" t="s">
        <v>217</v>
      </c>
      <c r="G1441" t="str">
        <f>TEXT(Table1[[#This Row],[Date_added_formatted]],"yyyy")</f>
        <v>2018</v>
      </c>
      <c r="H1441" s="13">
        <f t="shared" si="22"/>
        <v>43405</v>
      </c>
      <c r="I1441" s="9" t="s">
        <v>5989</v>
      </c>
      <c r="J1441">
        <v>2013</v>
      </c>
      <c r="K1441" t="s">
        <v>47</v>
      </c>
      <c r="L1441" t="s">
        <v>3805</v>
      </c>
      <c r="M1441" t="s">
        <v>400</v>
      </c>
      <c r="N1441" t="s">
        <v>6004</v>
      </c>
    </row>
    <row r="1442" spans="1:14" x14ac:dyDescent="0.25">
      <c r="A1442">
        <v>70139073</v>
      </c>
      <c r="B1442" t="s">
        <v>12</v>
      </c>
      <c r="C1442" t="s">
        <v>6005</v>
      </c>
      <c r="D1442" t="s">
        <v>6006</v>
      </c>
      <c r="E1442" t="s">
        <v>6007</v>
      </c>
      <c r="F1442" t="s">
        <v>217</v>
      </c>
      <c r="G1442" t="str">
        <f>TEXT(Table1[[#This Row],[Date_added_formatted]],"yyyy")</f>
        <v>2018</v>
      </c>
      <c r="H1442" s="13">
        <f t="shared" si="22"/>
        <v>43405</v>
      </c>
      <c r="I1442" s="9" t="s">
        <v>5989</v>
      </c>
      <c r="J1442">
        <v>2011</v>
      </c>
      <c r="K1442" t="s">
        <v>47</v>
      </c>
      <c r="L1442" t="s">
        <v>659</v>
      </c>
      <c r="M1442" t="s">
        <v>89</v>
      </c>
      <c r="N1442" t="s">
        <v>6008</v>
      </c>
    </row>
    <row r="1443" spans="1:14" x14ac:dyDescent="0.25">
      <c r="A1443">
        <v>81024731</v>
      </c>
      <c r="B1443" t="s">
        <v>12</v>
      </c>
      <c r="C1443" t="s">
        <v>6009</v>
      </c>
      <c r="D1443" t="s">
        <v>6010</v>
      </c>
      <c r="E1443" t="s">
        <v>6011</v>
      </c>
      <c r="F1443" t="s">
        <v>217</v>
      </c>
      <c r="G1443" t="str">
        <f>TEXT(Table1[[#This Row],[Date_added_formatted]],"yyyy")</f>
        <v>2018</v>
      </c>
      <c r="H1443" s="13">
        <f t="shared" si="22"/>
        <v>43405</v>
      </c>
      <c r="I1443" s="9" t="s">
        <v>5989</v>
      </c>
      <c r="J1443">
        <v>2018</v>
      </c>
      <c r="K1443" t="s">
        <v>47</v>
      </c>
      <c r="L1443" t="s">
        <v>1370</v>
      </c>
      <c r="M1443" t="s">
        <v>1687</v>
      </c>
      <c r="N1443" t="s">
        <v>6012</v>
      </c>
    </row>
    <row r="1444" spans="1:14" x14ac:dyDescent="0.25">
      <c r="A1444">
        <v>70219525</v>
      </c>
      <c r="B1444" t="s">
        <v>12</v>
      </c>
      <c r="C1444" t="s">
        <v>6013</v>
      </c>
      <c r="D1444" t="s">
        <v>3742</v>
      </c>
      <c r="E1444" t="s">
        <v>6014</v>
      </c>
      <c r="F1444" t="s">
        <v>217</v>
      </c>
      <c r="G1444" t="str">
        <f>TEXT(Table1[[#This Row],[Date_added_formatted]],"yyyy")</f>
        <v>2018</v>
      </c>
      <c r="H1444" s="13">
        <f t="shared" si="22"/>
        <v>43405</v>
      </c>
      <c r="I1444" s="9" t="s">
        <v>5989</v>
      </c>
      <c r="J1444">
        <v>2012</v>
      </c>
      <c r="K1444" t="s">
        <v>18</v>
      </c>
      <c r="L1444" t="s">
        <v>2573</v>
      </c>
      <c r="M1444" t="s">
        <v>254</v>
      </c>
      <c r="N1444" t="s">
        <v>6015</v>
      </c>
    </row>
    <row r="1445" spans="1:14" x14ac:dyDescent="0.25">
      <c r="A1445">
        <v>16914787</v>
      </c>
      <c r="B1445" t="s">
        <v>12</v>
      </c>
      <c r="C1445" t="s">
        <v>6016</v>
      </c>
      <c r="D1445" t="s">
        <v>6017</v>
      </c>
      <c r="E1445" t="s">
        <v>6018</v>
      </c>
      <c r="F1445" t="s">
        <v>33</v>
      </c>
      <c r="G1445" t="str">
        <f>TEXT(Table1[[#This Row],[Date_added_formatted]],"yyyy")</f>
        <v>2018</v>
      </c>
      <c r="H1445" s="13">
        <f t="shared" si="22"/>
        <v>43405</v>
      </c>
      <c r="I1445" s="9" t="s">
        <v>5989</v>
      </c>
      <c r="J1445">
        <v>1998</v>
      </c>
      <c r="K1445" t="s">
        <v>60</v>
      </c>
      <c r="L1445" t="s">
        <v>439</v>
      </c>
      <c r="M1445" t="s">
        <v>4957</v>
      </c>
      <c r="N1445" t="s">
        <v>6019</v>
      </c>
    </row>
    <row r="1446" spans="1:14" x14ac:dyDescent="0.25">
      <c r="A1446">
        <v>81020545</v>
      </c>
      <c r="B1446" t="s">
        <v>30</v>
      </c>
      <c r="C1446" t="s">
        <v>6020</v>
      </c>
      <c r="E1446" t="s">
        <v>6021</v>
      </c>
      <c r="G1446" t="str">
        <f>TEXT(Table1[[#This Row],[Date_added_formatted]],"yyyy")</f>
        <v>2018</v>
      </c>
      <c r="H1446" s="13">
        <f t="shared" si="22"/>
        <v>43405</v>
      </c>
      <c r="I1446" s="9" t="s">
        <v>5989</v>
      </c>
      <c r="J1446">
        <v>2018</v>
      </c>
      <c r="K1446" t="s">
        <v>103</v>
      </c>
      <c r="L1446" t="s">
        <v>36</v>
      </c>
      <c r="M1446" t="s">
        <v>37</v>
      </c>
      <c r="N1446" t="s">
        <v>6022</v>
      </c>
    </row>
    <row r="1447" spans="1:14" x14ac:dyDescent="0.25">
      <c r="A1447">
        <v>81020543</v>
      </c>
      <c r="B1447" t="s">
        <v>12</v>
      </c>
      <c r="C1447" t="s">
        <v>6023</v>
      </c>
      <c r="D1447" t="s">
        <v>6024</v>
      </c>
      <c r="G1447" t="str">
        <f>TEXT(Table1[[#This Row],[Date_added_formatted]],"yyyy")</f>
        <v>2018</v>
      </c>
      <c r="H1447" s="13">
        <f t="shared" si="22"/>
        <v>43405</v>
      </c>
      <c r="I1447" s="9" t="s">
        <v>5989</v>
      </c>
      <c r="J1447">
        <v>2017</v>
      </c>
      <c r="K1447" t="s">
        <v>103</v>
      </c>
      <c r="L1447" t="s">
        <v>6025</v>
      </c>
      <c r="M1447" t="s">
        <v>94</v>
      </c>
      <c r="N1447" t="s">
        <v>6026</v>
      </c>
    </row>
    <row r="1448" spans="1:14" x14ac:dyDescent="0.25">
      <c r="A1448">
        <v>81020544</v>
      </c>
      <c r="B1448" t="s">
        <v>12</v>
      </c>
      <c r="C1448" t="s">
        <v>6027</v>
      </c>
      <c r="D1448" t="s">
        <v>6024</v>
      </c>
      <c r="G1448" t="str">
        <f>TEXT(Table1[[#This Row],[Date_added_formatted]],"yyyy")</f>
        <v>2018</v>
      </c>
      <c r="H1448" s="13">
        <f t="shared" si="22"/>
        <v>43405</v>
      </c>
      <c r="I1448" s="9" t="s">
        <v>5989</v>
      </c>
      <c r="J1448">
        <v>2017</v>
      </c>
      <c r="K1448" t="s">
        <v>103</v>
      </c>
      <c r="L1448" t="s">
        <v>2934</v>
      </c>
      <c r="M1448" t="s">
        <v>94</v>
      </c>
      <c r="N1448" t="s">
        <v>6028</v>
      </c>
    </row>
    <row r="1449" spans="1:14" x14ac:dyDescent="0.25">
      <c r="A1449">
        <v>80039595</v>
      </c>
      <c r="B1449" t="s">
        <v>12</v>
      </c>
      <c r="C1449" t="s">
        <v>6029</v>
      </c>
      <c r="D1449" t="s">
        <v>6030</v>
      </c>
      <c r="E1449" t="s">
        <v>6031</v>
      </c>
      <c r="F1449" t="s">
        <v>217</v>
      </c>
      <c r="G1449" t="str">
        <f>TEXT(Table1[[#This Row],[Date_added_formatted]],"yyyy")</f>
        <v>2018</v>
      </c>
      <c r="H1449" s="13">
        <f t="shared" si="22"/>
        <v>43405</v>
      </c>
      <c r="I1449" s="9" t="s">
        <v>5989</v>
      </c>
      <c r="J1449">
        <v>2014</v>
      </c>
      <c r="K1449" t="s">
        <v>18</v>
      </c>
      <c r="L1449" t="s">
        <v>282</v>
      </c>
      <c r="M1449" t="s">
        <v>2896</v>
      </c>
      <c r="N1449" t="s">
        <v>6032</v>
      </c>
    </row>
    <row r="1450" spans="1:14" x14ac:dyDescent="0.25">
      <c r="A1450">
        <v>70123120</v>
      </c>
      <c r="B1450" t="s">
        <v>12</v>
      </c>
      <c r="C1450" t="s">
        <v>6033</v>
      </c>
      <c r="D1450" t="s">
        <v>6034</v>
      </c>
      <c r="E1450" t="s">
        <v>6035</v>
      </c>
      <c r="F1450" t="s">
        <v>217</v>
      </c>
      <c r="G1450" t="str">
        <f>TEXT(Table1[[#This Row],[Date_added_formatted]],"yyyy")</f>
        <v>2018</v>
      </c>
      <c r="H1450" s="13">
        <f t="shared" si="22"/>
        <v>43405</v>
      </c>
      <c r="I1450" s="9" t="s">
        <v>5989</v>
      </c>
      <c r="J1450">
        <v>2009</v>
      </c>
      <c r="K1450" t="s">
        <v>47</v>
      </c>
      <c r="L1450" t="s">
        <v>717</v>
      </c>
      <c r="M1450" t="s">
        <v>254</v>
      </c>
      <c r="N1450" t="s">
        <v>6036</v>
      </c>
    </row>
    <row r="1451" spans="1:14" x14ac:dyDescent="0.25">
      <c r="A1451">
        <v>80224055</v>
      </c>
      <c r="B1451" t="s">
        <v>12</v>
      </c>
      <c r="C1451" t="s">
        <v>6037</v>
      </c>
      <c r="D1451" t="s">
        <v>3670</v>
      </c>
      <c r="E1451" t="s">
        <v>6038</v>
      </c>
      <c r="F1451" t="s">
        <v>331</v>
      </c>
      <c r="G1451" t="str">
        <f>TEXT(Table1[[#This Row],[Date_added_formatted]],"yyyy")</f>
        <v>2018</v>
      </c>
      <c r="H1451" s="13">
        <f t="shared" si="22"/>
        <v>43405</v>
      </c>
      <c r="I1451" s="9" t="s">
        <v>5989</v>
      </c>
      <c r="J1451">
        <v>2018</v>
      </c>
      <c r="K1451" t="s">
        <v>18</v>
      </c>
      <c r="L1451" t="s">
        <v>659</v>
      </c>
      <c r="M1451" t="s">
        <v>589</v>
      </c>
      <c r="N1451" t="s">
        <v>6039</v>
      </c>
    </row>
    <row r="1452" spans="1:14" x14ac:dyDescent="0.25">
      <c r="A1452">
        <v>70052249</v>
      </c>
      <c r="B1452" t="s">
        <v>12</v>
      </c>
      <c r="C1452" t="s">
        <v>6040</v>
      </c>
      <c r="D1452" t="s">
        <v>6041</v>
      </c>
      <c r="E1452" t="s">
        <v>6042</v>
      </c>
      <c r="F1452" t="s">
        <v>217</v>
      </c>
      <c r="G1452" t="str">
        <f>TEXT(Table1[[#This Row],[Date_added_formatted]],"yyyy")</f>
        <v>2018</v>
      </c>
      <c r="H1452" s="13">
        <f t="shared" si="22"/>
        <v>43405</v>
      </c>
      <c r="I1452" s="9" t="s">
        <v>5989</v>
      </c>
      <c r="J1452">
        <v>2006</v>
      </c>
      <c r="K1452" t="s">
        <v>47</v>
      </c>
      <c r="L1452" t="s">
        <v>3111</v>
      </c>
      <c r="M1452" t="s">
        <v>254</v>
      </c>
      <c r="N1452" t="s">
        <v>6043</v>
      </c>
    </row>
    <row r="1453" spans="1:14" x14ac:dyDescent="0.25">
      <c r="A1453">
        <v>70084775</v>
      </c>
      <c r="B1453" t="s">
        <v>12</v>
      </c>
      <c r="C1453" t="s">
        <v>6044</v>
      </c>
      <c r="D1453" t="s">
        <v>6045</v>
      </c>
      <c r="E1453" t="s">
        <v>6046</v>
      </c>
      <c r="F1453" t="s">
        <v>6047</v>
      </c>
      <c r="G1453" t="str">
        <f>TEXT(Table1[[#This Row],[Date_added_formatted]],"yyyy")</f>
        <v>2018</v>
      </c>
      <c r="H1453" s="13">
        <f t="shared" si="22"/>
        <v>43405</v>
      </c>
      <c r="I1453" s="9" t="s">
        <v>5989</v>
      </c>
      <c r="J1453">
        <v>2007</v>
      </c>
      <c r="K1453" t="s">
        <v>47</v>
      </c>
      <c r="L1453" t="s">
        <v>1208</v>
      </c>
      <c r="M1453" t="s">
        <v>6048</v>
      </c>
      <c r="N1453" t="s">
        <v>6049</v>
      </c>
    </row>
    <row r="1454" spans="1:14" x14ac:dyDescent="0.25">
      <c r="A1454">
        <v>70114588</v>
      </c>
      <c r="B1454" t="s">
        <v>12</v>
      </c>
      <c r="C1454" t="s">
        <v>6050</v>
      </c>
      <c r="D1454" t="s">
        <v>6051</v>
      </c>
      <c r="E1454" t="s">
        <v>6052</v>
      </c>
      <c r="F1454" t="s">
        <v>217</v>
      </c>
      <c r="G1454" t="str">
        <f>TEXT(Table1[[#This Row],[Date_added_formatted]],"yyyy")</f>
        <v>2018</v>
      </c>
      <c r="H1454" s="13">
        <f t="shared" si="22"/>
        <v>43405</v>
      </c>
      <c r="I1454" s="9" t="s">
        <v>5989</v>
      </c>
      <c r="J1454">
        <v>2009</v>
      </c>
      <c r="K1454" t="s">
        <v>47</v>
      </c>
      <c r="L1454" t="s">
        <v>791</v>
      </c>
      <c r="M1454" t="s">
        <v>639</v>
      </c>
      <c r="N1454" t="s">
        <v>6053</v>
      </c>
    </row>
    <row r="1455" spans="1:14" x14ac:dyDescent="0.25">
      <c r="A1455">
        <v>70185139</v>
      </c>
      <c r="B1455" t="s">
        <v>12</v>
      </c>
      <c r="C1455" t="s">
        <v>6054</v>
      </c>
      <c r="D1455" t="s">
        <v>6055</v>
      </c>
      <c r="E1455" t="s">
        <v>6056</v>
      </c>
      <c r="F1455" t="s">
        <v>217</v>
      </c>
      <c r="G1455" t="str">
        <f>TEXT(Table1[[#This Row],[Date_added_formatted]],"yyyy")</f>
        <v>2018</v>
      </c>
      <c r="H1455" s="13">
        <f t="shared" si="22"/>
        <v>43405</v>
      </c>
      <c r="I1455" s="9" t="s">
        <v>5989</v>
      </c>
      <c r="J1455">
        <v>2010</v>
      </c>
      <c r="K1455" t="s">
        <v>18</v>
      </c>
      <c r="L1455" t="s">
        <v>186</v>
      </c>
      <c r="M1455" t="s">
        <v>230</v>
      </c>
      <c r="N1455" t="s">
        <v>6057</v>
      </c>
    </row>
    <row r="1456" spans="1:14" x14ac:dyDescent="0.25">
      <c r="A1456">
        <v>80232501</v>
      </c>
      <c r="B1456" t="s">
        <v>12</v>
      </c>
      <c r="C1456" t="s">
        <v>6058</v>
      </c>
      <c r="D1456" t="s">
        <v>6059</v>
      </c>
      <c r="E1456" t="s">
        <v>6060</v>
      </c>
      <c r="F1456" t="s">
        <v>33</v>
      </c>
      <c r="G1456" t="str">
        <f>TEXT(Table1[[#This Row],[Date_added_formatted]],"yyyy")</f>
        <v>2018</v>
      </c>
      <c r="H1456" s="13">
        <f t="shared" si="22"/>
        <v>43405</v>
      </c>
      <c r="I1456" s="9" t="s">
        <v>5989</v>
      </c>
      <c r="J1456">
        <v>2018</v>
      </c>
      <c r="K1456" t="s">
        <v>26</v>
      </c>
      <c r="L1456" t="s">
        <v>409</v>
      </c>
      <c r="M1456" t="s">
        <v>1562</v>
      </c>
      <c r="N1456" t="s">
        <v>6061</v>
      </c>
    </row>
    <row r="1457" spans="1:14" x14ac:dyDescent="0.25">
      <c r="A1457">
        <v>80210147</v>
      </c>
      <c r="B1457" t="s">
        <v>12</v>
      </c>
      <c r="C1457" t="s">
        <v>6062</v>
      </c>
      <c r="D1457" t="s">
        <v>6063</v>
      </c>
      <c r="E1457" t="s">
        <v>6064</v>
      </c>
      <c r="F1457" t="s">
        <v>432</v>
      </c>
      <c r="G1457" t="str">
        <f>TEXT(Table1[[#This Row],[Date_added_formatted]],"yyyy")</f>
        <v>2018</v>
      </c>
      <c r="H1457" s="13">
        <f t="shared" si="22"/>
        <v>43405</v>
      </c>
      <c r="I1457" s="9" t="s">
        <v>5989</v>
      </c>
      <c r="J1457">
        <v>2017</v>
      </c>
      <c r="K1457" t="s">
        <v>26</v>
      </c>
      <c r="L1457" t="s">
        <v>159</v>
      </c>
      <c r="M1457" t="s">
        <v>28</v>
      </c>
      <c r="N1457" t="s">
        <v>6065</v>
      </c>
    </row>
    <row r="1458" spans="1:14" x14ac:dyDescent="0.25">
      <c r="A1458">
        <v>80224606</v>
      </c>
      <c r="B1458" t="s">
        <v>12</v>
      </c>
      <c r="C1458" t="s">
        <v>6066</v>
      </c>
      <c r="D1458" t="s">
        <v>6067</v>
      </c>
      <c r="E1458" t="s">
        <v>6068</v>
      </c>
      <c r="F1458" t="s">
        <v>33</v>
      </c>
      <c r="G1458" t="str">
        <f>TEXT(Table1[[#This Row],[Date_added_formatted]],"yyyy")</f>
        <v>2018</v>
      </c>
      <c r="H1458" s="13">
        <f t="shared" si="22"/>
        <v>43405</v>
      </c>
      <c r="I1458" s="9" t="s">
        <v>5989</v>
      </c>
      <c r="J1458">
        <v>2017</v>
      </c>
      <c r="K1458" t="s">
        <v>26</v>
      </c>
      <c r="L1458" t="s">
        <v>27</v>
      </c>
      <c r="M1458" t="s">
        <v>141</v>
      </c>
      <c r="N1458" t="s">
        <v>6069</v>
      </c>
    </row>
    <row r="1459" spans="1:14" x14ac:dyDescent="0.25">
      <c r="A1459">
        <v>80058851</v>
      </c>
      <c r="B1459" t="s">
        <v>12</v>
      </c>
      <c r="C1459" t="s">
        <v>6070</v>
      </c>
      <c r="D1459" t="s">
        <v>3726</v>
      </c>
      <c r="E1459" t="s">
        <v>6071</v>
      </c>
      <c r="F1459" t="s">
        <v>217</v>
      </c>
      <c r="G1459" t="str">
        <f>TEXT(Table1[[#This Row],[Date_added_formatted]],"yyyy")</f>
        <v>2018</v>
      </c>
      <c r="H1459" s="13">
        <f t="shared" si="22"/>
        <v>43405</v>
      </c>
      <c r="I1459" s="9" t="s">
        <v>5989</v>
      </c>
      <c r="J1459">
        <v>2015</v>
      </c>
      <c r="K1459" t="s">
        <v>26</v>
      </c>
      <c r="L1459" t="s">
        <v>282</v>
      </c>
      <c r="M1459" t="s">
        <v>199</v>
      </c>
      <c r="N1459" t="s">
        <v>6072</v>
      </c>
    </row>
    <row r="1460" spans="1:14" x14ac:dyDescent="0.25">
      <c r="A1460">
        <v>80175945</v>
      </c>
      <c r="B1460" t="s">
        <v>30</v>
      </c>
      <c r="C1460" t="s">
        <v>6073</v>
      </c>
      <c r="E1460" t="s">
        <v>6074</v>
      </c>
      <c r="F1460" t="s">
        <v>33</v>
      </c>
      <c r="G1460" t="str">
        <f>TEXT(Table1[[#This Row],[Date_added_formatted]],"yyyy")</f>
        <v>2018</v>
      </c>
      <c r="H1460" s="13">
        <f t="shared" si="22"/>
        <v>43405</v>
      </c>
      <c r="I1460" s="9" t="s">
        <v>5989</v>
      </c>
      <c r="J1460">
        <v>2017</v>
      </c>
      <c r="K1460" t="s">
        <v>26</v>
      </c>
      <c r="L1460" t="s">
        <v>36</v>
      </c>
      <c r="M1460" t="s">
        <v>799</v>
      </c>
      <c r="N1460" t="s">
        <v>6075</v>
      </c>
    </row>
    <row r="1461" spans="1:14" x14ac:dyDescent="0.25">
      <c r="A1461">
        <v>70219528</v>
      </c>
      <c r="B1461" t="s">
        <v>12</v>
      </c>
      <c r="C1461" t="s">
        <v>6076</v>
      </c>
      <c r="D1461" t="s">
        <v>5996</v>
      </c>
      <c r="E1461" t="s">
        <v>6077</v>
      </c>
      <c r="F1461" t="s">
        <v>217</v>
      </c>
      <c r="G1461" t="str">
        <f>TEXT(Table1[[#This Row],[Date_added_formatted]],"yyyy")</f>
        <v>2018</v>
      </c>
      <c r="H1461" s="13">
        <f t="shared" si="22"/>
        <v>43405</v>
      </c>
      <c r="I1461" s="9" t="s">
        <v>5989</v>
      </c>
      <c r="J1461">
        <v>2013</v>
      </c>
      <c r="K1461" t="s">
        <v>47</v>
      </c>
      <c r="L1461" t="s">
        <v>3545</v>
      </c>
      <c r="M1461" t="s">
        <v>4573</v>
      </c>
      <c r="N1461" t="s">
        <v>6078</v>
      </c>
    </row>
    <row r="1462" spans="1:14" x14ac:dyDescent="0.25">
      <c r="A1462">
        <v>80241947</v>
      </c>
      <c r="B1462" t="s">
        <v>30</v>
      </c>
      <c r="C1462" t="s">
        <v>6079</v>
      </c>
      <c r="E1462" t="s">
        <v>6080</v>
      </c>
      <c r="F1462" t="s">
        <v>178</v>
      </c>
      <c r="G1462" t="str">
        <f>TEXT(Table1[[#This Row],[Date_added_formatted]],"yyyy")</f>
        <v>2018</v>
      </c>
      <c r="H1462" s="13">
        <f t="shared" si="22"/>
        <v>43405</v>
      </c>
      <c r="I1462" s="9" t="s">
        <v>5989</v>
      </c>
      <c r="J1462">
        <v>2018</v>
      </c>
      <c r="K1462" t="s">
        <v>26</v>
      </c>
      <c r="L1462" t="s">
        <v>36</v>
      </c>
      <c r="M1462" t="s">
        <v>5971</v>
      </c>
      <c r="N1462" t="s">
        <v>6081</v>
      </c>
    </row>
    <row r="1463" spans="1:14" x14ac:dyDescent="0.25">
      <c r="A1463">
        <v>70241088</v>
      </c>
      <c r="B1463" t="s">
        <v>12</v>
      </c>
      <c r="C1463" t="s">
        <v>6082</v>
      </c>
      <c r="D1463" t="s">
        <v>6083</v>
      </c>
      <c r="E1463" t="s">
        <v>6084</v>
      </c>
      <c r="F1463" t="s">
        <v>217</v>
      </c>
      <c r="G1463" t="str">
        <f>TEXT(Table1[[#This Row],[Date_added_formatted]],"yyyy")</f>
        <v>2018</v>
      </c>
      <c r="H1463" s="13">
        <f t="shared" si="22"/>
        <v>43405</v>
      </c>
      <c r="I1463" s="9" t="s">
        <v>5989</v>
      </c>
      <c r="J1463">
        <v>2012</v>
      </c>
      <c r="K1463" t="s">
        <v>47</v>
      </c>
      <c r="L1463" t="s">
        <v>229</v>
      </c>
      <c r="M1463" t="s">
        <v>482</v>
      </c>
      <c r="N1463" t="s">
        <v>6085</v>
      </c>
    </row>
    <row r="1464" spans="1:14" x14ac:dyDescent="0.25">
      <c r="A1464">
        <v>70068799</v>
      </c>
      <c r="B1464" t="s">
        <v>12</v>
      </c>
      <c r="C1464" t="s">
        <v>6086</v>
      </c>
      <c r="D1464" t="s">
        <v>2959</v>
      </c>
      <c r="E1464" t="s">
        <v>6087</v>
      </c>
      <c r="F1464" t="s">
        <v>217</v>
      </c>
      <c r="G1464" t="str">
        <f>TEXT(Table1[[#This Row],[Date_added_formatted]],"yyyy")</f>
        <v>2018</v>
      </c>
      <c r="H1464" s="13">
        <f t="shared" si="22"/>
        <v>43405</v>
      </c>
      <c r="I1464" s="9" t="s">
        <v>5989</v>
      </c>
      <c r="J1464">
        <v>2007</v>
      </c>
      <c r="K1464" t="s">
        <v>47</v>
      </c>
      <c r="L1464" t="s">
        <v>1228</v>
      </c>
      <c r="M1464" t="s">
        <v>254</v>
      </c>
      <c r="N1464" t="s">
        <v>6088</v>
      </c>
    </row>
    <row r="1465" spans="1:14" x14ac:dyDescent="0.25">
      <c r="A1465">
        <v>70229044</v>
      </c>
      <c r="B1465" t="s">
        <v>12</v>
      </c>
      <c r="C1465" t="s">
        <v>6089</v>
      </c>
      <c r="D1465" t="s">
        <v>3057</v>
      </c>
      <c r="E1465" t="s">
        <v>6090</v>
      </c>
      <c r="F1465" t="s">
        <v>217</v>
      </c>
      <c r="G1465" t="str">
        <f>TEXT(Table1[[#This Row],[Date_added_formatted]],"yyyy")</f>
        <v>2018</v>
      </c>
      <c r="H1465" s="13">
        <f t="shared" si="22"/>
        <v>43405</v>
      </c>
      <c r="I1465" s="9" t="s">
        <v>5989</v>
      </c>
      <c r="J1465">
        <v>2012</v>
      </c>
      <c r="K1465" t="s">
        <v>26</v>
      </c>
      <c r="L1465" t="s">
        <v>3129</v>
      </c>
      <c r="M1465" t="s">
        <v>400</v>
      </c>
      <c r="N1465" t="s">
        <v>6091</v>
      </c>
    </row>
    <row r="1466" spans="1:14" x14ac:dyDescent="0.25">
      <c r="A1466">
        <v>70254349</v>
      </c>
      <c r="B1466" t="s">
        <v>12</v>
      </c>
      <c r="C1466" t="s">
        <v>6092</v>
      </c>
      <c r="D1466" t="s">
        <v>6093</v>
      </c>
      <c r="E1466" t="s">
        <v>6094</v>
      </c>
      <c r="F1466" t="s">
        <v>217</v>
      </c>
      <c r="G1466" t="str">
        <f>TEXT(Table1[[#This Row],[Date_added_formatted]],"yyyy")</f>
        <v>2018</v>
      </c>
      <c r="H1466" s="13">
        <f t="shared" si="22"/>
        <v>43405</v>
      </c>
      <c r="I1466" s="9" t="s">
        <v>5989</v>
      </c>
      <c r="J1466">
        <v>2013</v>
      </c>
      <c r="K1466" t="s">
        <v>47</v>
      </c>
      <c r="L1466" t="s">
        <v>1386</v>
      </c>
      <c r="M1466" t="s">
        <v>135</v>
      </c>
      <c r="N1466" t="s">
        <v>6095</v>
      </c>
    </row>
    <row r="1467" spans="1:14" x14ac:dyDescent="0.25">
      <c r="A1467">
        <v>70254342</v>
      </c>
      <c r="B1467" t="s">
        <v>12</v>
      </c>
      <c r="C1467" t="s">
        <v>6096</v>
      </c>
      <c r="D1467" t="s">
        <v>6097</v>
      </c>
      <c r="E1467" t="s">
        <v>6098</v>
      </c>
      <c r="F1467" t="s">
        <v>217</v>
      </c>
      <c r="G1467" t="str">
        <f>TEXT(Table1[[#This Row],[Date_added_formatted]],"yyyy")</f>
        <v>2018</v>
      </c>
      <c r="H1467" s="13">
        <f t="shared" si="22"/>
        <v>43405</v>
      </c>
      <c r="I1467" s="9" t="s">
        <v>5989</v>
      </c>
      <c r="J1467">
        <v>2012</v>
      </c>
      <c r="K1467" t="s">
        <v>47</v>
      </c>
      <c r="L1467" t="s">
        <v>3030</v>
      </c>
      <c r="M1467" t="s">
        <v>639</v>
      </c>
      <c r="N1467" t="s">
        <v>6099</v>
      </c>
    </row>
    <row r="1468" spans="1:14" x14ac:dyDescent="0.25">
      <c r="A1468">
        <v>80084838</v>
      </c>
      <c r="B1468" t="s">
        <v>12</v>
      </c>
      <c r="C1468" t="s">
        <v>6100</v>
      </c>
      <c r="D1468" t="s">
        <v>6101</v>
      </c>
      <c r="E1468" t="s">
        <v>6102</v>
      </c>
      <c r="F1468" t="s">
        <v>217</v>
      </c>
      <c r="G1468" t="str">
        <f>TEXT(Table1[[#This Row],[Date_added_formatted]],"yyyy")</f>
        <v>2018</v>
      </c>
      <c r="H1468" s="13">
        <f t="shared" si="22"/>
        <v>43405</v>
      </c>
      <c r="I1468" s="9" t="s">
        <v>5989</v>
      </c>
      <c r="J1468">
        <v>2013</v>
      </c>
      <c r="K1468" t="s">
        <v>18</v>
      </c>
      <c r="L1468" t="s">
        <v>326</v>
      </c>
      <c r="M1468" t="s">
        <v>639</v>
      </c>
      <c r="N1468" t="s">
        <v>6103</v>
      </c>
    </row>
    <row r="1469" spans="1:14" x14ac:dyDescent="0.25">
      <c r="A1469">
        <v>70254346</v>
      </c>
      <c r="B1469" t="s">
        <v>12</v>
      </c>
      <c r="C1469" t="s">
        <v>6104</v>
      </c>
      <c r="D1469" t="s">
        <v>6105</v>
      </c>
      <c r="E1469" t="s">
        <v>6106</v>
      </c>
      <c r="F1469" t="s">
        <v>217</v>
      </c>
      <c r="G1469" t="str">
        <f>TEXT(Table1[[#This Row],[Date_added_formatted]],"yyyy")</f>
        <v>2018</v>
      </c>
      <c r="H1469" s="13">
        <f t="shared" si="22"/>
        <v>43405</v>
      </c>
      <c r="I1469" s="9" t="s">
        <v>5989</v>
      </c>
      <c r="J1469">
        <v>2013</v>
      </c>
      <c r="K1469" t="s">
        <v>47</v>
      </c>
      <c r="L1469" t="s">
        <v>4519</v>
      </c>
      <c r="M1469" t="s">
        <v>1613</v>
      </c>
      <c r="N1469" t="s">
        <v>6107</v>
      </c>
    </row>
    <row r="1470" spans="1:14" x14ac:dyDescent="0.25">
      <c r="A1470">
        <v>70229040</v>
      </c>
      <c r="B1470" t="s">
        <v>12</v>
      </c>
      <c r="C1470" t="s">
        <v>6108</v>
      </c>
      <c r="D1470" t="s">
        <v>3904</v>
      </c>
      <c r="E1470" t="s">
        <v>6109</v>
      </c>
      <c r="F1470" t="s">
        <v>217</v>
      </c>
      <c r="G1470" t="str">
        <f>TEXT(Table1[[#This Row],[Date_added_formatted]],"yyyy")</f>
        <v>2018</v>
      </c>
      <c r="H1470" s="13">
        <f t="shared" si="22"/>
        <v>43405</v>
      </c>
      <c r="I1470" s="9" t="s">
        <v>5989</v>
      </c>
      <c r="J1470">
        <v>2012</v>
      </c>
      <c r="K1470" t="s">
        <v>47</v>
      </c>
      <c r="L1470" t="s">
        <v>3355</v>
      </c>
      <c r="M1470" t="s">
        <v>639</v>
      </c>
      <c r="N1470" t="s">
        <v>6110</v>
      </c>
    </row>
    <row r="1471" spans="1:14" x14ac:dyDescent="0.25">
      <c r="A1471">
        <v>70056663</v>
      </c>
      <c r="B1471" t="s">
        <v>12</v>
      </c>
      <c r="C1471" t="s">
        <v>6111</v>
      </c>
      <c r="D1471" t="s">
        <v>6112</v>
      </c>
      <c r="E1471" t="s">
        <v>6113</v>
      </c>
      <c r="F1471" t="s">
        <v>33</v>
      </c>
      <c r="G1471" t="str">
        <f>TEXT(Table1[[#This Row],[Date_added_formatted]],"yyyy")</f>
        <v>2018</v>
      </c>
      <c r="H1471" s="13">
        <f t="shared" si="22"/>
        <v>43405</v>
      </c>
      <c r="I1471" s="9" t="s">
        <v>5989</v>
      </c>
      <c r="J1471">
        <v>2006</v>
      </c>
      <c r="K1471" t="s">
        <v>26</v>
      </c>
      <c r="L1471" t="s">
        <v>475</v>
      </c>
      <c r="M1471" t="s">
        <v>28</v>
      </c>
      <c r="N1471" t="s">
        <v>6114</v>
      </c>
    </row>
    <row r="1472" spans="1:14" x14ac:dyDescent="0.25">
      <c r="A1472">
        <v>80067906</v>
      </c>
      <c r="B1472" t="s">
        <v>12</v>
      </c>
      <c r="C1472" t="s">
        <v>6115</v>
      </c>
      <c r="D1472" t="s">
        <v>2567</v>
      </c>
      <c r="E1472" t="s">
        <v>6116</v>
      </c>
      <c r="F1472" t="s">
        <v>217</v>
      </c>
      <c r="G1472" t="str">
        <f>TEXT(Table1[[#This Row],[Date_added_formatted]],"yyyy")</f>
        <v>2018</v>
      </c>
      <c r="H1472" s="13">
        <f t="shared" si="22"/>
        <v>43405</v>
      </c>
      <c r="I1472" s="9" t="s">
        <v>5989</v>
      </c>
      <c r="J1472">
        <v>2015</v>
      </c>
      <c r="K1472" t="s">
        <v>47</v>
      </c>
      <c r="L1472" t="s">
        <v>1169</v>
      </c>
      <c r="M1472" t="s">
        <v>254</v>
      </c>
      <c r="N1472" t="s">
        <v>6117</v>
      </c>
    </row>
    <row r="1473" spans="1:14" x14ac:dyDescent="0.25">
      <c r="A1473">
        <v>70071832</v>
      </c>
      <c r="B1473" t="s">
        <v>12</v>
      </c>
      <c r="C1473" t="s">
        <v>6118</v>
      </c>
      <c r="D1473" t="s">
        <v>3742</v>
      </c>
      <c r="E1473" t="s">
        <v>6119</v>
      </c>
      <c r="F1473" t="s">
        <v>217</v>
      </c>
      <c r="G1473" t="str">
        <f>TEXT(Table1[[#This Row],[Date_added_formatted]],"yyyy")</f>
        <v>2018</v>
      </c>
      <c r="H1473" s="13">
        <f t="shared" si="22"/>
        <v>43405</v>
      </c>
      <c r="I1473" s="9" t="s">
        <v>5989</v>
      </c>
      <c r="J1473">
        <v>2007</v>
      </c>
      <c r="K1473" t="s">
        <v>47</v>
      </c>
      <c r="L1473" t="s">
        <v>282</v>
      </c>
      <c r="M1473" t="s">
        <v>1687</v>
      </c>
      <c r="N1473" t="s">
        <v>6120</v>
      </c>
    </row>
    <row r="1474" spans="1:14" x14ac:dyDescent="0.25">
      <c r="A1474">
        <v>70273401</v>
      </c>
      <c r="B1474" t="s">
        <v>12</v>
      </c>
      <c r="C1474" t="s">
        <v>6121</v>
      </c>
      <c r="D1474" t="s">
        <v>5495</v>
      </c>
      <c r="E1474" t="s">
        <v>314</v>
      </c>
      <c r="F1474" t="s">
        <v>33</v>
      </c>
      <c r="G1474" t="str">
        <f>TEXT(Table1[[#This Row],[Date_added_formatted]],"yyyy")</f>
        <v>2018</v>
      </c>
      <c r="H1474" s="13">
        <f t="shared" si="22"/>
        <v>43405</v>
      </c>
      <c r="I1474" s="9" t="s">
        <v>5989</v>
      </c>
      <c r="J1474">
        <v>2013</v>
      </c>
      <c r="K1474" t="s">
        <v>26</v>
      </c>
      <c r="L1474" t="s">
        <v>88</v>
      </c>
      <c r="M1474" t="s">
        <v>28</v>
      </c>
      <c r="N1474" t="s">
        <v>6122</v>
      </c>
    </row>
    <row r="1475" spans="1:14" x14ac:dyDescent="0.25">
      <c r="A1475">
        <v>80097390</v>
      </c>
      <c r="B1475" t="s">
        <v>12</v>
      </c>
      <c r="C1475" t="s">
        <v>6123</v>
      </c>
      <c r="D1475" t="s">
        <v>6124</v>
      </c>
      <c r="E1475" t="s">
        <v>6125</v>
      </c>
      <c r="F1475" t="s">
        <v>3551</v>
      </c>
      <c r="G1475" t="str">
        <f>TEXT(Table1[[#This Row],[Date_added_formatted]],"yyyy")</f>
        <v>2018</v>
      </c>
      <c r="H1475" s="13">
        <f t="shared" ref="H1475:H1538" si="23">DATEVALUE(MID(I1475,FIND(" ",I1475)+1,LEN(I1475)-FIND(" ",I1475)-4)&amp;" "&amp;LEFT(I1475,FIND(" ",I1475)-1)&amp;", "&amp;RIGHT(I1475,4))</f>
        <v>43405</v>
      </c>
      <c r="I1475" s="9" t="s">
        <v>5989</v>
      </c>
      <c r="J1475">
        <v>2016</v>
      </c>
      <c r="K1475" t="s">
        <v>60</v>
      </c>
      <c r="L1475" t="s">
        <v>659</v>
      </c>
      <c r="M1475" t="s">
        <v>207</v>
      </c>
      <c r="N1475" t="s">
        <v>6126</v>
      </c>
    </row>
    <row r="1476" spans="1:14" x14ac:dyDescent="0.25">
      <c r="A1476">
        <v>70106268</v>
      </c>
      <c r="B1476" t="s">
        <v>12</v>
      </c>
      <c r="C1476" t="s">
        <v>6127</v>
      </c>
      <c r="D1476" t="s">
        <v>6128</v>
      </c>
      <c r="E1476" t="s">
        <v>6129</v>
      </c>
      <c r="F1476" t="s">
        <v>217</v>
      </c>
      <c r="G1476" t="str">
        <f>TEXT(Table1[[#This Row],[Date_added_formatted]],"yyyy")</f>
        <v>2018</v>
      </c>
      <c r="H1476" s="13">
        <f t="shared" si="23"/>
        <v>43405</v>
      </c>
      <c r="I1476" s="9" t="s">
        <v>5989</v>
      </c>
      <c r="J1476">
        <v>2008</v>
      </c>
      <c r="K1476" t="s">
        <v>26</v>
      </c>
      <c r="L1476" t="s">
        <v>122</v>
      </c>
      <c r="M1476" t="s">
        <v>400</v>
      </c>
      <c r="N1476" t="s">
        <v>6130</v>
      </c>
    </row>
    <row r="1477" spans="1:14" x14ac:dyDescent="0.25">
      <c r="A1477">
        <v>80039594</v>
      </c>
      <c r="B1477" t="s">
        <v>12</v>
      </c>
      <c r="C1477" t="s">
        <v>6131</v>
      </c>
      <c r="D1477" t="s">
        <v>6132</v>
      </c>
      <c r="E1477" t="s">
        <v>6133</v>
      </c>
      <c r="F1477" t="s">
        <v>217</v>
      </c>
      <c r="G1477" t="str">
        <f>TEXT(Table1[[#This Row],[Date_added_formatted]],"yyyy")</f>
        <v>2018</v>
      </c>
      <c r="H1477" s="13">
        <f t="shared" si="23"/>
        <v>43405</v>
      </c>
      <c r="I1477" s="9" t="s">
        <v>5989</v>
      </c>
      <c r="J1477">
        <v>2014</v>
      </c>
      <c r="K1477" t="s">
        <v>47</v>
      </c>
      <c r="L1477" t="s">
        <v>877</v>
      </c>
      <c r="M1477" t="s">
        <v>639</v>
      </c>
      <c r="N1477" t="s">
        <v>6134</v>
      </c>
    </row>
    <row r="1478" spans="1:14" x14ac:dyDescent="0.25">
      <c r="A1478">
        <v>70139076</v>
      </c>
      <c r="B1478" t="s">
        <v>12</v>
      </c>
      <c r="C1478" t="s">
        <v>6135</v>
      </c>
      <c r="D1478" t="s">
        <v>5996</v>
      </c>
      <c r="E1478" t="s">
        <v>6136</v>
      </c>
      <c r="F1478" t="s">
        <v>217</v>
      </c>
      <c r="G1478" t="str">
        <f>TEXT(Table1[[#This Row],[Date_added_formatted]],"yyyy")</f>
        <v>2018</v>
      </c>
      <c r="H1478" s="13">
        <f t="shared" si="23"/>
        <v>43405</v>
      </c>
      <c r="I1478" s="9" t="s">
        <v>5989</v>
      </c>
      <c r="J1478">
        <v>2011</v>
      </c>
      <c r="K1478" t="s">
        <v>26</v>
      </c>
      <c r="L1478" t="s">
        <v>2902</v>
      </c>
      <c r="M1478" t="s">
        <v>400</v>
      </c>
      <c r="N1478" t="s">
        <v>6137</v>
      </c>
    </row>
    <row r="1479" spans="1:14" x14ac:dyDescent="0.25">
      <c r="A1479">
        <v>70109758</v>
      </c>
      <c r="B1479" t="s">
        <v>12</v>
      </c>
      <c r="C1479" t="s">
        <v>6138</v>
      </c>
      <c r="D1479" t="s">
        <v>6139</v>
      </c>
      <c r="E1479" t="s">
        <v>6140</v>
      </c>
      <c r="F1479" t="s">
        <v>217</v>
      </c>
      <c r="G1479" t="str">
        <f>TEXT(Table1[[#This Row],[Date_added_formatted]],"yyyy")</f>
        <v>2018</v>
      </c>
      <c r="H1479" s="13">
        <f t="shared" si="23"/>
        <v>43405</v>
      </c>
      <c r="I1479" s="9" t="s">
        <v>5989</v>
      </c>
      <c r="J1479">
        <v>2008</v>
      </c>
      <c r="K1479" t="s">
        <v>47</v>
      </c>
      <c r="L1479" t="s">
        <v>2111</v>
      </c>
      <c r="M1479" t="s">
        <v>254</v>
      </c>
      <c r="N1479" t="s">
        <v>6141</v>
      </c>
    </row>
    <row r="1480" spans="1:14" x14ac:dyDescent="0.25">
      <c r="A1480">
        <v>70123126</v>
      </c>
      <c r="B1480" t="s">
        <v>12</v>
      </c>
      <c r="C1480" t="s">
        <v>6142</v>
      </c>
      <c r="D1480" t="s">
        <v>6143</v>
      </c>
      <c r="E1480" t="s">
        <v>6144</v>
      </c>
      <c r="F1480" t="s">
        <v>217</v>
      </c>
      <c r="G1480" t="str">
        <f>TEXT(Table1[[#This Row],[Date_added_formatted]],"yyyy")</f>
        <v>2018</v>
      </c>
      <c r="H1480" s="13">
        <f t="shared" si="23"/>
        <v>43405</v>
      </c>
      <c r="I1480" s="9" t="s">
        <v>5989</v>
      </c>
      <c r="J1480">
        <v>2010</v>
      </c>
      <c r="K1480" t="s">
        <v>26</v>
      </c>
      <c r="L1480" t="s">
        <v>3545</v>
      </c>
      <c r="M1480" t="s">
        <v>89</v>
      </c>
      <c r="N1480" t="s">
        <v>6145</v>
      </c>
    </row>
    <row r="1481" spans="1:14" x14ac:dyDescent="0.25">
      <c r="A1481">
        <v>70303431</v>
      </c>
      <c r="B1481" t="s">
        <v>12</v>
      </c>
      <c r="C1481" t="s">
        <v>6146</v>
      </c>
      <c r="D1481" t="s">
        <v>6147</v>
      </c>
      <c r="E1481" t="s">
        <v>6148</v>
      </c>
      <c r="F1481" t="s">
        <v>217</v>
      </c>
      <c r="G1481" t="str">
        <f>TEXT(Table1[[#This Row],[Date_added_formatted]],"yyyy")</f>
        <v>2018</v>
      </c>
      <c r="H1481" s="13">
        <f t="shared" si="23"/>
        <v>43405</v>
      </c>
      <c r="I1481" s="9" t="s">
        <v>5989</v>
      </c>
      <c r="J1481">
        <v>2014</v>
      </c>
      <c r="K1481" t="s">
        <v>47</v>
      </c>
      <c r="L1481" t="s">
        <v>2902</v>
      </c>
      <c r="M1481" t="s">
        <v>199</v>
      </c>
      <c r="N1481" t="s">
        <v>6149</v>
      </c>
    </row>
    <row r="1482" spans="1:14" x14ac:dyDescent="0.25">
      <c r="A1482">
        <v>70254351</v>
      </c>
      <c r="B1482" t="s">
        <v>12</v>
      </c>
      <c r="C1482" t="s">
        <v>6150</v>
      </c>
      <c r="D1482" t="s">
        <v>6151</v>
      </c>
      <c r="E1482" t="s">
        <v>6152</v>
      </c>
      <c r="F1482" t="s">
        <v>217</v>
      </c>
      <c r="G1482" t="str">
        <f>TEXT(Table1[[#This Row],[Date_added_formatted]],"yyyy")</f>
        <v>2018</v>
      </c>
      <c r="H1482" s="13">
        <f t="shared" si="23"/>
        <v>43405</v>
      </c>
      <c r="I1482" s="9" t="s">
        <v>5989</v>
      </c>
      <c r="J1482">
        <v>2013</v>
      </c>
      <c r="K1482" t="s">
        <v>47</v>
      </c>
      <c r="L1482" t="s">
        <v>253</v>
      </c>
      <c r="M1482" t="s">
        <v>1687</v>
      </c>
      <c r="N1482" t="s">
        <v>6153</v>
      </c>
    </row>
    <row r="1483" spans="1:14" x14ac:dyDescent="0.25">
      <c r="A1483">
        <v>70275076</v>
      </c>
      <c r="B1483" t="s">
        <v>12</v>
      </c>
      <c r="C1483" t="s">
        <v>6154</v>
      </c>
      <c r="D1483" t="s">
        <v>6155</v>
      </c>
      <c r="E1483" t="s">
        <v>6156</v>
      </c>
      <c r="F1483" t="s">
        <v>217</v>
      </c>
      <c r="G1483" t="str">
        <f>TEXT(Table1[[#This Row],[Date_added_formatted]],"yyyy")</f>
        <v>2018</v>
      </c>
      <c r="H1483" s="13">
        <f t="shared" si="23"/>
        <v>43405</v>
      </c>
      <c r="I1483" s="9" t="s">
        <v>5989</v>
      </c>
      <c r="J1483">
        <v>2013</v>
      </c>
      <c r="K1483" t="s">
        <v>47</v>
      </c>
      <c r="L1483" t="s">
        <v>1370</v>
      </c>
      <c r="M1483" t="s">
        <v>639</v>
      </c>
      <c r="N1483" t="s">
        <v>6157</v>
      </c>
    </row>
    <row r="1484" spans="1:14" x14ac:dyDescent="0.25">
      <c r="A1484">
        <v>80189997</v>
      </c>
      <c r="B1484" t="s">
        <v>12</v>
      </c>
      <c r="C1484" t="s">
        <v>6158</v>
      </c>
      <c r="D1484" t="s">
        <v>6159</v>
      </c>
      <c r="E1484" t="s">
        <v>6160</v>
      </c>
      <c r="F1484" t="s">
        <v>217</v>
      </c>
      <c r="G1484" t="str">
        <f>TEXT(Table1[[#This Row],[Date_added_formatted]],"yyyy")</f>
        <v>2018</v>
      </c>
      <c r="H1484" s="13">
        <f t="shared" si="23"/>
        <v>43405</v>
      </c>
      <c r="I1484" s="9" t="s">
        <v>5989</v>
      </c>
      <c r="J1484">
        <v>2014</v>
      </c>
      <c r="K1484" t="s">
        <v>47</v>
      </c>
      <c r="L1484" t="s">
        <v>1119</v>
      </c>
      <c r="M1484" t="s">
        <v>199</v>
      </c>
      <c r="N1484" t="s">
        <v>6161</v>
      </c>
    </row>
    <row r="1485" spans="1:14" x14ac:dyDescent="0.25">
      <c r="A1485">
        <v>81015100</v>
      </c>
      <c r="B1485" t="s">
        <v>12</v>
      </c>
      <c r="C1485" t="s">
        <v>6162</v>
      </c>
      <c r="D1485" t="s">
        <v>6163</v>
      </c>
      <c r="E1485" t="s">
        <v>6164</v>
      </c>
      <c r="F1485" t="s">
        <v>33</v>
      </c>
      <c r="G1485" t="str">
        <f>TEXT(Table1[[#This Row],[Date_added_formatted]],"yyyy")</f>
        <v>2018</v>
      </c>
      <c r="H1485" s="13">
        <f t="shared" si="23"/>
        <v>43405</v>
      </c>
      <c r="I1485" s="9" t="s">
        <v>5989</v>
      </c>
      <c r="J1485">
        <v>2015</v>
      </c>
      <c r="K1485" t="s">
        <v>26</v>
      </c>
      <c r="L1485" t="s">
        <v>345</v>
      </c>
      <c r="M1485" t="s">
        <v>28</v>
      </c>
      <c r="N1485" t="s">
        <v>6165</v>
      </c>
    </row>
    <row r="1486" spans="1:14" x14ac:dyDescent="0.25">
      <c r="A1486">
        <v>80076581</v>
      </c>
      <c r="B1486" t="s">
        <v>12</v>
      </c>
      <c r="C1486" t="s">
        <v>6166</v>
      </c>
      <c r="D1486" t="s">
        <v>6167</v>
      </c>
      <c r="E1486" t="s">
        <v>6168</v>
      </c>
      <c r="F1486" t="s">
        <v>33</v>
      </c>
      <c r="G1486" t="str">
        <f>TEXT(Table1[[#This Row],[Date_added_formatted]],"yyyy")</f>
        <v>2018</v>
      </c>
      <c r="H1486" s="13">
        <f t="shared" si="23"/>
        <v>43405</v>
      </c>
      <c r="I1486" s="9" t="s">
        <v>5989</v>
      </c>
      <c r="J1486">
        <v>2015</v>
      </c>
      <c r="K1486" t="s">
        <v>18</v>
      </c>
      <c r="L1486" t="s">
        <v>659</v>
      </c>
      <c r="M1486" t="s">
        <v>141</v>
      </c>
      <c r="N1486" t="s">
        <v>6169</v>
      </c>
    </row>
    <row r="1487" spans="1:14" x14ac:dyDescent="0.25">
      <c r="A1487">
        <v>81014239</v>
      </c>
      <c r="B1487" t="s">
        <v>30</v>
      </c>
      <c r="C1487" t="s">
        <v>6170</v>
      </c>
      <c r="E1487" t="s">
        <v>6171</v>
      </c>
      <c r="G1487" t="str">
        <f>TEXT(Table1[[#This Row],[Date_added_formatted]],"yyyy")</f>
        <v>2018</v>
      </c>
      <c r="H1487" s="13">
        <f t="shared" si="23"/>
        <v>43405</v>
      </c>
      <c r="I1487" s="9" t="s">
        <v>5989</v>
      </c>
      <c r="J1487">
        <v>2012</v>
      </c>
      <c r="K1487" t="s">
        <v>18</v>
      </c>
      <c r="L1487" t="s">
        <v>36</v>
      </c>
      <c r="M1487" t="s">
        <v>2651</v>
      </c>
      <c r="N1487" t="s">
        <v>6172</v>
      </c>
    </row>
    <row r="1488" spans="1:14" x14ac:dyDescent="0.25">
      <c r="A1488">
        <v>81025404</v>
      </c>
      <c r="B1488" t="s">
        <v>12</v>
      </c>
      <c r="C1488" t="s">
        <v>6173</v>
      </c>
      <c r="D1488" t="s">
        <v>6174</v>
      </c>
      <c r="E1488" t="s">
        <v>6175</v>
      </c>
      <c r="F1488" t="s">
        <v>24</v>
      </c>
      <c r="G1488" t="str">
        <f>TEXT(Table1[[#This Row],[Date_added_formatted]],"yyyy")</f>
        <v>2018</v>
      </c>
      <c r="H1488" s="13">
        <f t="shared" si="23"/>
        <v>43405</v>
      </c>
      <c r="I1488" s="9" t="s">
        <v>5989</v>
      </c>
      <c r="J1488">
        <v>2017</v>
      </c>
      <c r="K1488" t="s">
        <v>269</v>
      </c>
      <c r="L1488" t="s">
        <v>93</v>
      </c>
      <c r="M1488" t="s">
        <v>141</v>
      </c>
      <c r="N1488" t="s">
        <v>6176</v>
      </c>
    </row>
    <row r="1489" spans="1:14" x14ac:dyDescent="0.25">
      <c r="A1489">
        <v>80182949</v>
      </c>
      <c r="B1489" t="s">
        <v>12</v>
      </c>
      <c r="C1489" t="s">
        <v>6177</v>
      </c>
      <c r="D1489" t="s">
        <v>6178</v>
      </c>
      <c r="E1489" t="s">
        <v>6179</v>
      </c>
      <c r="F1489" t="s">
        <v>33</v>
      </c>
      <c r="G1489" t="str">
        <f>TEXT(Table1[[#This Row],[Date_added_formatted]],"yyyy")</f>
        <v>2018</v>
      </c>
      <c r="H1489" s="13">
        <f t="shared" si="23"/>
        <v>43405</v>
      </c>
      <c r="I1489" s="9" t="s">
        <v>5989</v>
      </c>
      <c r="J1489">
        <v>2017</v>
      </c>
      <c r="K1489" t="s">
        <v>26</v>
      </c>
      <c r="L1489" t="s">
        <v>659</v>
      </c>
      <c r="M1489" t="s">
        <v>1996</v>
      </c>
      <c r="N1489" t="s">
        <v>6180</v>
      </c>
    </row>
    <row r="1490" spans="1:14" x14ac:dyDescent="0.25">
      <c r="A1490">
        <v>70060017</v>
      </c>
      <c r="B1490" t="s">
        <v>12</v>
      </c>
      <c r="C1490" t="s">
        <v>6181</v>
      </c>
      <c r="D1490" t="s">
        <v>6182</v>
      </c>
      <c r="E1490" t="s">
        <v>6183</v>
      </c>
      <c r="F1490" t="s">
        <v>6184</v>
      </c>
      <c r="G1490" t="str">
        <f>TEXT(Table1[[#This Row],[Date_added_formatted]],"yyyy")</f>
        <v>2018</v>
      </c>
      <c r="H1490" s="13">
        <f t="shared" si="23"/>
        <v>43405</v>
      </c>
      <c r="I1490" s="9" t="s">
        <v>5989</v>
      </c>
      <c r="J1490">
        <v>2007</v>
      </c>
      <c r="K1490" t="s">
        <v>338</v>
      </c>
      <c r="L1490" t="s">
        <v>179</v>
      </c>
      <c r="M1490" t="s">
        <v>94</v>
      </c>
      <c r="N1490" t="s">
        <v>6185</v>
      </c>
    </row>
    <row r="1491" spans="1:14" x14ac:dyDescent="0.25">
      <c r="A1491">
        <v>70266675</v>
      </c>
      <c r="B1491" t="s">
        <v>12</v>
      </c>
      <c r="C1491" t="s">
        <v>6186</v>
      </c>
      <c r="D1491" t="s">
        <v>6187</v>
      </c>
      <c r="E1491" t="s">
        <v>6188</v>
      </c>
      <c r="F1491" t="s">
        <v>6189</v>
      </c>
      <c r="G1491" t="str">
        <f>TEXT(Table1[[#This Row],[Date_added_formatted]],"yyyy")</f>
        <v>2018</v>
      </c>
      <c r="H1491" s="13">
        <f t="shared" si="23"/>
        <v>43405</v>
      </c>
      <c r="I1491" s="9" t="s">
        <v>5989</v>
      </c>
      <c r="J1491">
        <v>2014</v>
      </c>
      <c r="K1491" t="s">
        <v>146</v>
      </c>
      <c r="L1491" t="s">
        <v>739</v>
      </c>
      <c r="M1491" t="s">
        <v>3507</v>
      </c>
      <c r="N1491" t="s">
        <v>6190</v>
      </c>
    </row>
    <row r="1492" spans="1:14" x14ac:dyDescent="0.25">
      <c r="A1492">
        <v>80155792</v>
      </c>
      <c r="B1492" t="s">
        <v>12</v>
      </c>
      <c r="C1492" t="s">
        <v>6191</v>
      </c>
      <c r="D1492" t="s">
        <v>6192</v>
      </c>
      <c r="E1492" t="s">
        <v>6193</v>
      </c>
      <c r="F1492" t="s">
        <v>2834</v>
      </c>
      <c r="G1492" t="str">
        <f>TEXT(Table1[[#This Row],[Date_added_formatted]],"yyyy")</f>
        <v>2018</v>
      </c>
      <c r="H1492" s="13">
        <f t="shared" si="23"/>
        <v>43405</v>
      </c>
      <c r="I1492" s="9" t="s">
        <v>5989</v>
      </c>
      <c r="J1492">
        <v>2016</v>
      </c>
      <c r="K1492" t="s">
        <v>26</v>
      </c>
      <c r="L1492" t="s">
        <v>186</v>
      </c>
      <c r="M1492" t="s">
        <v>207</v>
      </c>
      <c r="N1492" t="s">
        <v>6194</v>
      </c>
    </row>
    <row r="1493" spans="1:14" x14ac:dyDescent="0.25">
      <c r="A1493">
        <v>70108590</v>
      </c>
      <c r="B1493" t="s">
        <v>12</v>
      </c>
      <c r="C1493" t="s">
        <v>6195</v>
      </c>
      <c r="D1493" t="s">
        <v>6196</v>
      </c>
      <c r="E1493" t="s">
        <v>6197</v>
      </c>
      <c r="F1493" t="s">
        <v>217</v>
      </c>
      <c r="G1493" t="str">
        <f>TEXT(Table1[[#This Row],[Date_added_formatted]],"yyyy")</f>
        <v>2018</v>
      </c>
      <c r="H1493" s="13">
        <f t="shared" si="23"/>
        <v>43405</v>
      </c>
      <c r="I1493" s="9" t="s">
        <v>5989</v>
      </c>
      <c r="J1493">
        <v>2008</v>
      </c>
      <c r="K1493" t="s">
        <v>18</v>
      </c>
      <c r="L1493" t="s">
        <v>2902</v>
      </c>
      <c r="M1493" t="s">
        <v>254</v>
      </c>
      <c r="N1493" t="s">
        <v>6198</v>
      </c>
    </row>
    <row r="1494" spans="1:14" x14ac:dyDescent="0.25">
      <c r="A1494">
        <v>81024728</v>
      </c>
      <c r="B1494" t="s">
        <v>12</v>
      </c>
      <c r="C1494" t="s">
        <v>6199</v>
      </c>
      <c r="E1494" t="s">
        <v>6200</v>
      </c>
      <c r="F1494" t="s">
        <v>217</v>
      </c>
      <c r="G1494" t="str">
        <f>TEXT(Table1[[#This Row],[Date_added_formatted]],"yyyy")</f>
        <v>2018</v>
      </c>
      <c r="H1494" s="13">
        <f t="shared" si="23"/>
        <v>43405</v>
      </c>
      <c r="I1494" s="9" t="s">
        <v>5989</v>
      </c>
      <c r="J1494">
        <v>2014</v>
      </c>
      <c r="K1494" t="s">
        <v>47</v>
      </c>
      <c r="L1494" t="s">
        <v>88</v>
      </c>
      <c r="M1494" t="s">
        <v>224</v>
      </c>
      <c r="N1494" t="s">
        <v>6201</v>
      </c>
    </row>
    <row r="1495" spans="1:14" x14ac:dyDescent="0.25">
      <c r="A1495">
        <v>70185141</v>
      </c>
      <c r="B1495" t="s">
        <v>12</v>
      </c>
      <c r="C1495" t="s">
        <v>6202</v>
      </c>
      <c r="D1495" t="s">
        <v>6203</v>
      </c>
      <c r="E1495" t="s">
        <v>6204</v>
      </c>
      <c r="F1495" t="s">
        <v>217</v>
      </c>
      <c r="G1495" t="str">
        <f>TEXT(Table1[[#This Row],[Date_added_formatted]],"yyyy")</f>
        <v>2018</v>
      </c>
      <c r="H1495" s="13">
        <f t="shared" si="23"/>
        <v>43405</v>
      </c>
      <c r="I1495" s="9" t="s">
        <v>5989</v>
      </c>
      <c r="J1495">
        <v>2011</v>
      </c>
      <c r="K1495" t="s">
        <v>338</v>
      </c>
      <c r="L1495" t="s">
        <v>576</v>
      </c>
      <c r="M1495" t="s">
        <v>382</v>
      </c>
      <c r="N1495" t="s">
        <v>6205</v>
      </c>
    </row>
    <row r="1496" spans="1:14" x14ac:dyDescent="0.25">
      <c r="A1496">
        <v>80201826</v>
      </c>
      <c r="B1496" t="s">
        <v>12</v>
      </c>
      <c r="C1496" t="s">
        <v>6206</v>
      </c>
      <c r="D1496" t="s">
        <v>6207</v>
      </c>
      <c r="E1496" t="s">
        <v>6208</v>
      </c>
      <c r="F1496" t="s">
        <v>217</v>
      </c>
      <c r="G1496" t="str">
        <f>TEXT(Table1[[#This Row],[Date_added_formatted]],"yyyy")</f>
        <v>2017</v>
      </c>
      <c r="H1496" s="13">
        <f t="shared" si="23"/>
        <v>43040</v>
      </c>
      <c r="I1496" s="9" t="s">
        <v>6209</v>
      </c>
      <c r="J1496">
        <v>2014</v>
      </c>
      <c r="K1496" t="s">
        <v>26</v>
      </c>
      <c r="L1496" t="s">
        <v>439</v>
      </c>
      <c r="M1496" t="s">
        <v>1633</v>
      </c>
      <c r="N1496" t="s">
        <v>6210</v>
      </c>
    </row>
    <row r="1497" spans="1:14" x14ac:dyDescent="0.25">
      <c r="A1497">
        <v>80158388</v>
      </c>
      <c r="B1497" t="s">
        <v>12</v>
      </c>
      <c r="C1497" t="s">
        <v>6211</v>
      </c>
      <c r="D1497" t="s">
        <v>6212</v>
      </c>
      <c r="E1497" t="s">
        <v>6213</v>
      </c>
      <c r="F1497" t="s">
        <v>217</v>
      </c>
      <c r="G1497" t="str">
        <f>TEXT(Table1[[#This Row],[Date_added_formatted]],"yyyy")</f>
        <v>2017</v>
      </c>
      <c r="H1497" s="13">
        <f t="shared" si="23"/>
        <v>43040</v>
      </c>
      <c r="I1497" s="9" t="s">
        <v>6209</v>
      </c>
      <c r="J1497">
        <v>1978</v>
      </c>
      <c r="K1497" t="s">
        <v>47</v>
      </c>
      <c r="L1497" t="s">
        <v>1119</v>
      </c>
      <c r="M1497" t="s">
        <v>89</v>
      </c>
      <c r="N1497" t="s">
        <v>6214</v>
      </c>
    </row>
    <row r="1498" spans="1:14" x14ac:dyDescent="0.25">
      <c r="A1498">
        <v>80203778</v>
      </c>
      <c r="B1498" t="s">
        <v>12</v>
      </c>
      <c r="C1498" t="s">
        <v>6215</v>
      </c>
      <c r="D1498" t="s">
        <v>6216</v>
      </c>
      <c r="E1498" t="s">
        <v>6217</v>
      </c>
      <c r="F1498" t="s">
        <v>217</v>
      </c>
      <c r="G1498" t="str">
        <f>TEXT(Table1[[#This Row],[Date_added_formatted]],"yyyy")</f>
        <v>2017</v>
      </c>
      <c r="H1498" s="13">
        <f t="shared" si="23"/>
        <v>43040</v>
      </c>
      <c r="I1498" s="9" t="s">
        <v>6209</v>
      </c>
      <c r="J1498">
        <v>2016</v>
      </c>
      <c r="K1498" t="s">
        <v>26</v>
      </c>
      <c r="L1498" t="s">
        <v>2346</v>
      </c>
      <c r="M1498" t="s">
        <v>291</v>
      </c>
      <c r="N1498" t="s">
        <v>6218</v>
      </c>
    </row>
    <row r="1499" spans="1:14" x14ac:dyDescent="0.25">
      <c r="A1499">
        <v>80201820</v>
      </c>
      <c r="B1499" t="s">
        <v>12</v>
      </c>
      <c r="C1499" t="s">
        <v>6219</v>
      </c>
      <c r="D1499" t="s">
        <v>6220</v>
      </c>
      <c r="E1499" t="s">
        <v>6221</v>
      </c>
      <c r="F1499" t="s">
        <v>217</v>
      </c>
      <c r="G1499" t="str">
        <f>TEXT(Table1[[#This Row],[Date_added_formatted]],"yyyy")</f>
        <v>2017</v>
      </c>
      <c r="H1499" s="13">
        <f t="shared" si="23"/>
        <v>43040</v>
      </c>
      <c r="I1499" s="9" t="s">
        <v>6209</v>
      </c>
      <c r="J1499">
        <v>2017</v>
      </c>
      <c r="K1499" t="s">
        <v>18</v>
      </c>
      <c r="L1499" t="s">
        <v>4519</v>
      </c>
      <c r="M1499" t="s">
        <v>1608</v>
      </c>
      <c r="N1499" t="s">
        <v>6222</v>
      </c>
    </row>
    <row r="1500" spans="1:14" x14ac:dyDescent="0.25">
      <c r="A1500">
        <v>80103312</v>
      </c>
      <c r="B1500" t="s">
        <v>12</v>
      </c>
      <c r="C1500" t="s">
        <v>6223</v>
      </c>
      <c r="D1500" t="s">
        <v>6224</v>
      </c>
      <c r="E1500" t="s">
        <v>6225</v>
      </c>
      <c r="F1500" t="s">
        <v>53</v>
      </c>
      <c r="G1500" t="str">
        <f>TEXT(Table1[[#This Row],[Date_added_formatted]],"yyyy")</f>
        <v>2017</v>
      </c>
      <c r="H1500" s="13">
        <f t="shared" si="23"/>
        <v>43040</v>
      </c>
      <c r="I1500" s="9" t="s">
        <v>6209</v>
      </c>
      <c r="J1500">
        <v>2016</v>
      </c>
      <c r="K1500" t="s">
        <v>26</v>
      </c>
      <c r="L1500" t="s">
        <v>576</v>
      </c>
      <c r="M1500" t="s">
        <v>482</v>
      </c>
      <c r="N1500" t="s">
        <v>6226</v>
      </c>
    </row>
    <row r="1501" spans="1:14" x14ac:dyDescent="0.25">
      <c r="A1501">
        <v>80205563</v>
      </c>
      <c r="B1501" t="s">
        <v>12</v>
      </c>
      <c r="C1501" t="s">
        <v>6227</v>
      </c>
      <c r="D1501" t="s">
        <v>6228</v>
      </c>
      <c r="F1501" t="s">
        <v>777</v>
      </c>
      <c r="G1501" t="str">
        <f>TEXT(Table1[[#This Row],[Date_added_formatted]],"yyyy")</f>
        <v>2017</v>
      </c>
      <c r="H1501" s="13">
        <f t="shared" si="23"/>
        <v>43040</v>
      </c>
      <c r="I1501" s="9" t="s">
        <v>6209</v>
      </c>
      <c r="J1501">
        <v>2013</v>
      </c>
      <c r="K1501" t="s">
        <v>103</v>
      </c>
      <c r="L1501" t="s">
        <v>2934</v>
      </c>
      <c r="M1501" t="s">
        <v>6229</v>
      </c>
      <c r="N1501" t="s">
        <v>6230</v>
      </c>
    </row>
    <row r="1502" spans="1:14" x14ac:dyDescent="0.25">
      <c r="A1502">
        <v>80202605</v>
      </c>
      <c r="B1502" t="s">
        <v>12</v>
      </c>
      <c r="C1502" t="s">
        <v>6231</v>
      </c>
      <c r="D1502" t="s">
        <v>6232</v>
      </c>
      <c r="E1502" t="s">
        <v>6233</v>
      </c>
      <c r="F1502" t="s">
        <v>1535</v>
      </c>
      <c r="G1502" t="str">
        <f>TEXT(Table1[[#This Row],[Date_added_formatted]],"yyyy")</f>
        <v>2017</v>
      </c>
      <c r="H1502" s="13">
        <f t="shared" si="23"/>
        <v>43040</v>
      </c>
      <c r="I1502" s="9" t="s">
        <v>6209</v>
      </c>
      <c r="J1502">
        <v>2016</v>
      </c>
      <c r="K1502" t="s">
        <v>18</v>
      </c>
      <c r="L1502" t="s">
        <v>629</v>
      </c>
      <c r="M1502" t="s">
        <v>89</v>
      </c>
      <c r="N1502" t="s">
        <v>6234</v>
      </c>
    </row>
    <row r="1503" spans="1:14" x14ac:dyDescent="0.25">
      <c r="A1503">
        <v>80208211</v>
      </c>
      <c r="B1503" t="s">
        <v>12</v>
      </c>
      <c r="C1503" t="s">
        <v>6235</v>
      </c>
      <c r="D1503" t="s">
        <v>6236</v>
      </c>
      <c r="F1503" t="s">
        <v>240</v>
      </c>
      <c r="G1503" t="str">
        <f>TEXT(Table1[[#This Row],[Date_added_formatted]],"yyyy")</f>
        <v>2017</v>
      </c>
      <c r="H1503" s="13">
        <f t="shared" si="23"/>
        <v>43040</v>
      </c>
      <c r="I1503" s="9" t="s">
        <v>6209</v>
      </c>
      <c r="J1503">
        <v>2017</v>
      </c>
      <c r="K1503" t="s">
        <v>47</v>
      </c>
      <c r="L1503" t="s">
        <v>1660</v>
      </c>
      <c r="M1503" t="s">
        <v>456</v>
      </c>
      <c r="N1503" t="s">
        <v>6237</v>
      </c>
    </row>
    <row r="1504" spans="1:14" x14ac:dyDescent="0.25">
      <c r="A1504">
        <v>80203791</v>
      </c>
      <c r="B1504" t="s">
        <v>12</v>
      </c>
      <c r="C1504" t="s">
        <v>6238</v>
      </c>
      <c r="D1504" t="s">
        <v>6239</v>
      </c>
      <c r="E1504" t="s">
        <v>6240</v>
      </c>
      <c r="F1504" t="s">
        <v>217</v>
      </c>
      <c r="G1504" t="str">
        <f>TEXT(Table1[[#This Row],[Date_added_formatted]],"yyyy")</f>
        <v>2017</v>
      </c>
      <c r="H1504" s="13">
        <f t="shared" si="23"/>
        <v>43040</v>
      </c>
      <c r="I1504" s="9" t="s">
        <v>6209</v>
      </c>
      <c r="J1504">
        <v>2016</v>
      </c>
      <c r="K1504" t="s">
        <v>47</v>
      </c>
      <c r="L1504" t="s">
        <v>4519</v>
      </c>
      <c r="M1504" t="s">
        <v>291</v>
      </c>
      <c r="N1504" t="s">
        <v>6241</v>
      </c>
    </row>
    <row r="1505" spans="1:14" x14ac:dyDescent="0.25">
      <c r="A1505">
        <v>80079229</v>
      </c>
      <c r="B1505" t="s">
        <v>12</v>
      </c>
      <c r="C1505" t="s">
        <v>6242</v>
      </c>
      <c r="D1505" t="s">
        <v>3881</v>
      </c>
      <c r="E1505" t="s">
        <v>6243</v>
      </c>
      <c r="F1505" t="s">
        <v>217</v>
      </c>
      <c r="G1505" t="str">
        <f>TEXT(Table1[[#This Row],[Date_added_formatted]],"yyyy")</f>
        <v>2017</v>
      </c>
      <c r="H1505" s="13">
        <f t="shared" si="23"/>
        <v>43040</v>
      </c>
      <c r="I1505" s="9" t="s">
        <v>6209</v>
      </c>
      <c r="J1505">
        <v>2015</v>
      </c>
      <c r="K1505" t="s">
        <v>18</v>
      </c>
      <c r="L1505" t="s">
        <v>1169</v>
      </c>
      <c r="M1505" t="s">
        <v>230</v>
      </c>
      <c r="N1505" t="s">
        <v>6244</v>
      </c>
    </row>
    <row r="1506" spans="1:14" x14ac:dyDescent="0.25">
      <c r="A1506">
        <v>80080145</v>
      </c>
      <c r="B1506" t="s">
        <v>12</v>
      </c>
      <c r="C1506" t="s">
        <v>6245</v>
      </c>
      <c r="D1506" t="s">
        <v>6246</v>
      </c>
      <c r="E1506" t="s">
        <v>6247</v>
      </c>
      <c r="F1506" t="s">
        <v>6248</v>
      </c>
      <c r="G1506" t="str">
        <f>TEXT(Table1[[#This Row],[Date_added_formatted]],"yyyy")</f>
        <v>2017</v>
      </c>
      <c r="H1506" s="13">
        <f t="shared" si="23"/>
        <v>43040</v>
      </c>
      <c r="I1506" s="9" t="s">
        <v>6209</v>
      </c>
      <c r="J1506">
        <v>2015</v>
      </c>
      <c r="K1506" t="s">
        <v>47</v>
      </c>
      <c r="L1506" t="s">
        <v>122</v>
      </c>
      <c r="M1506" t="s">
        <v>207</v>
      </c>
      <c r="N1506" t="s">
        <v>6249</v>
      </c>
    </row>
    <row r="1507" spans="1:14" x14ac:dyDescent="0.25">
      <c r="A1507">
        <v>80198850</v>
      </c>
      <c r="B1507" t="s">
        <v>30</v>
      </c>
      <c r="C1507" t="s">
        <v>6250</v>
      </c>
      <c r="E1507" t="s">
        <v>6251</v>
      </c>
      <c r="G1507" t="str">
        <f>TEXT(Table1[[#This Row],[Date_added_formatted]],"yyyy")</f>
        <v>2017</v>
      </c>
      <c r="H1507" s="13">
        <f t="shared" si="23"/>
        <v>43040</v>
      </c>
      <c r="I1507" s="9" t="s">
        <v>6209</v>
      </c>
      <c r="J1507">
        <v>2017</v>
      </c>
      <c r="K1507" t="s">
        <v>18</v>
      </c>
      <c r="L1507" t="s">
        <v>36</v>
      </c>
      <c r="M1507" t="s">
        <v>6252</v>
      </c>
      <c r="N1507" t="s">
        <v>6253</v>
      </c>
    </row>
    <row r="1508" spans="1:14" x14ac:dyDescent="0.25">
      <c r="A1508">
        <v>80216270</v>
      </c>
      <c r="B1508" t="s">
        <v>12</v>
      </c>
      <c r="C1508" t="s">
        <v>6254</v>
      </c>
      <c r="E1508" t="s">
        <v>6255</v>
      </c>
      <c r="F1508" t="s">
        <v>217</v>
      </c>
      <c r="G1508" t="str">
        <f>TEXT(Table1[[#This Row],[Date_added_formatted]],"yyyy")</f>
        <v>2017</v>
      </c>
      <c r="H1508" s="13">
        <f t="shared" si="23"/>
        <v>43040</v>
      </c>
      <c r="I1508" s="9" t="s">
        <v>6209</v>
      </c>
      <c r="J1508">
        <v>2017</v>
      </c>
      <c r="K1508" t="s">
        <v>269</v>
      </c>
      <c r="L1508" t="s">
        <v>699</v>
      </c>
      <c r="M1508" t="s">
        <v>1064</v>
      </c>
      <c r="N1508" t="s">
        <v>6256</v>
      </c>
    </row>
    <row r="1509" spans="1:14" x14ac:dyDescent="0.25">
      <c r="A1509">
        <v>80157797</v>
      </c>
      <c r="B1509" t="s">
        <v>12</v>
      </c>
      <c r="C1509" t="s">
        <v>6257</v>
      </c>
      <c r="D1509" t="s">
        <v>6258</v>
      </c>
      <c r="E1509" t="s">
        <v>6259</v>
      </c>
      <c r="F1509" t="s">
        <v>1766</v>
      </c>
      <c r="G1509" t="str">
        <f>TEXT(Table1[[#This Row],[Date_added_formatted]],"yyyy")</f>
        <v>2017</v>
      </c>
      <c r="H1509" s="13">
        <f t="shared" si="23"/>
        <v>43040</v>
      </c>
      <c r="I1509" s="9" t="s">
        <v>6209</v>
      </c>
      <c r="J1509">
        <v>2016</v>
      </c>
      <c r="K1509" t="s">
        <v>269</v>
      </c>
      <c r="L1509" t="s">
        <v>609</v>
      </c>
      <c r="M1509" t="s">
        <v>20</v>
      </c>
      <c r="N1509" t="s">
        <v>6260</v>
      </c>
    </row>
    <row r="1510" spans="1:14" x14ac:dyDescent="0.25">
      <c r="A1510">
        <v>80032364</v>
      </c>
      <c r="B1510" t="s">
        <v>12</v>
      </c>
      <c r="C1510" t="s">
        <v>6261</v>
      </c>
      <c r="D1510" t="s">
        <v>6262</v>
      </c>
      <c r="E1510" t="s">
        <v>6263</v>
      </c>
      <c r="F1510" t="s">
        <v>6264</v>
      </c>
      <c r="G1510" t="str">
        <f>TEXT(Table1[[#This Row],[Date_added_formatted]],"yyyy")</f>
        <v>2017</v>
      </c>
      <c r="H1510" s="13">
        <f t="shared" si="23"/>
        <v>43040</v>
      </c>
      <c r="I1510" s="9" t="s">
        <v>6209</v>
      </c>
      <c r="J1510">
        <v>2014</v>
      </c>
      <c r="K1510" t="s">
        <v>47</v>
      </c>
      <c r="L1510" t="s">
        <v>3111</v>
      </c>
      <c r="M1510" t="s">
        <v>400</v>
      </c>
      <c r="N1510" t="s">
        <v>6265</v>
      </c>
    </row>
    <row r="1511" spans="1:14" x14ac:dyDescent="0.25">
      <c r="A1511">
        <v>80203786</v>
      </c>
      <c r="B1511" t="s">
        <v>12</v>
      </c>
      <c r="C1511" t="s">
        <v>6266</v>
      </c>
      <c r="D1511" t="s">
        <v>6267</v>
      </c>
      <c r="E1511" t="s">
        <v>6268</v>
      </c>
      <c r="F1511" t="s">
        <v>217</v>
      </c>
      <c r="G1511" t="str">
        <f>TEXT(Table1[[#This Row],[Date_added_formatted]],"yyyy")</f>
        <v>2017</v>
      </c>
      <c r="H1511" s="13">
        <f t="shared" si="23"/>
        <v>43040</v>
      </c>
      <c r="I1511" s="9" t="s">
        <v>6209</v>
      </c>
      <c r="J1511">
        <v>2011</v>
      </c>
      <c r="K1511" t="s">
        <v>26</v>
      </c>
      <c r="L1511" t="s">
        <v>381</v>
      </c>
      <c r="M1511" t="s">
        <v>207</v>
      </c>
      <c r="N1511" t="s">
        <v>6269</v>
      </c>
    </row>
    <row r="1512" spans="1:14" x14ac:dyDescent="0.25">
      <c r="A1512">
        <v>80032097</v>
      </c>
      <c r="B1512" t="s">
        <v>12</v>
      </c>
      <c r="C1512" t="s">
        <v>6270</v>
      </c>
      <c r="D1512" t="s">
        <v>6271</v>
      </c>
      <c r="E1512" t="s">
        <v>6272</v>
      </c>
      <c r="F1512" t="s">
        <v>6273</v>
      </c>
      <c r="G1512" t="str">
        <f>TEXT(Table1[[#This Row],[Date_added_formatted]],"yyyy")</f>
        <v>2017</v>
      </c>
      <c r="H1512" s="13">
        <f t="shared" si="23"/>
        <v>43040</v>
      </c>
      <c r="I1512" s="9" t="s">
        <v>6209</v>
      </c>
      <c r="J1512">
        <v>2014</v>
      </c>
      <c r="K1512" t="s">
        <v>47</v>
      </c>
      <c r="L1512" t="s">
        <v>277</v>
      </c>
      <c r="M1512" t="s">
        <v>6274</v>
      </c>
      <c r="N1512" t="s">
        <v>6275</v>
      </c>
    </row>
    <row r="1513" spans="1:14" x14ac:dyDescent="0.25">
      <c r="A1513">
        <v>80216268</v>
      </c>
      <c r="B1513" t="s">
        <v>12</v>
      </c>
      <c r="C1513" t="s">
        <v>6276</v>
      </c>
      <c r="D1513" t="s">
        <v>6277</v>
      </c>
      <c r="G1513" t="str">
        <f>TEXT(Table1[[#This Row],[Date_added_formatted]],"yyyy")</f>
        <v>2017</v>
      </c>
      <c r="H1513" s="13">
        <f t="shared" si="23"/>
        <v>43040</v>
      </c>
      <c r="I1513" s="9" t="s">
        <v>6209</v>
      </c>
      <c r="J1513">
        <v>2016</v>
      </c>
      <c r="K1513" t="s">
        <v>18</v>
      </c>
      <c r="L1513" t="s">
        <v>99</v>
      </c>
      <c r="M1513" t="s">
        <v>1064</v>
      </c>
      <c r="N1513" t="s">
        <v>6278</v>
      </c>
    </row>
    <row r="1514" spans="1:14" x14ac:dyDescent="0.25">
      <c r="A1514">
        <v>80156684</v>
      </c>
      <c r="B1514" t="s">
        <v>12</v>
      </c>
      <c r="C1514" t="s">
        <v>6279</v>
      </c>
      <c r="D1514" t="s">
        <v>417</v>
      </c>
      <c r="E1514" t="s">
        <v>6280</v>
      </c>
      <c r="F1514" t="s">
        <v>33</v>
      </c>
      <c r="G1514" t="str">
        <f>TEXT(Table1[[#This Row],[Date_added_formatted]],"yyyy")</f>
        <v>2017</v>
      </c>
      <c r="H1514" s="13">
        <f t="shared" si="23"/>
        <v>43040</v>
      </c>
      <c r="I1514" s="9" t="s">
        <v>6209</v>
      </c>
      <c r="J1514">
        <v>2017</v>
      </c>
      <c r="K1514" t="s">
        <v>26</v>
      </c>
      <c r="L1514" t="s">
        <v>88</v>
      </c>
      <c r="M1514" t="s">
        <v>1177</v>
      </c>
      <c r="N1514" t="s">
        <v>6281</v>
      </c>
    </row>
    <row r="1515" spans="1:14" x14ac:dyDescent="0.25">
      <c r="A1515">
        <v>80187302</v>
      </c>
      <c r="B1515" t="s">
        <v>30</v>
      </c>
      <c r="C1515" t="s">
        <v>6282</v>
      </c>
      <c r="E1515" t="s">
        <v>6283</v>
      </c>
      <c r="F1515" t="s">
        <v>398</v>
      </c>
      <c r="G1515" t="str">
        <f>TEXT(Table1[[#This Row],[Date_added_formatted]],"yyyy")</f>
        <v>2017</v>
      </c>
      <c r="H1515" s="13">
        <f t="shared" si="23"/>
        <v>43040</v>
      </c>
      <c r="I1515" s="9" t="s">
        <v>6209</v>
      </c>
      <c r="J1515">
        <v>2017</v>
      </c>
      <c r="K1515" t="s">
        <v>26</v>
      </c>
      <c r="L1515" t="s">
        <v>36</v>
      </c>
      <c r="M1515" t="s">
        <v>3211</v>
      </c>
      <c r="N1515" t="s">
        <v>6284</v>
      </c>
    </row>
    <row r="1516" spans="1:14" x14ac:dyDescent="0.25">
      <c r="A1516">
        <v>80174727</v>
      </c>
      <c r="B1516" t="s">
        <v>12</v>
      </c>
      <c r="C1516" t="s">
        <v>6285</v>
      </c>
      <c r="D1516" t="s">
        <v>6286</v>
      </c>
      <c r="E1516" t="s">
        <v>6287</v>
      </c>
      <c r="F1516" t="s">
        <v>496</v>
      </c>
      <c r="G1516" t="str">
        <f>TEXT(Table1[[#This Row],[Date_added_formatted]],"yyyy")</f>
        <v>2017</v>
      </c>
      <c r="H1516" s="13">
        <f t="shared" si="23"/>
        <v>43040</v>
      </c>
      <c r="I1516" s="9" t="s">
        <v>6209</v>
      </c>
      <c r="J1516">
        <v>2017</v>
      </c>
      <c r="K1516" t="s">
        <v>47</v>
      </c>
      <c r="L1516" t="s">
        <v>128</v>
      </c>
      <c r="M1516" t="s">
        <v>89</v>
      </c>
      <c r="N1516" t="s">
        <v>6288</v>
      </c>
    </row>
    <row r="1517" spans="1:14" x14ac:dyDescent="0.25">
      <c r="A1517">
        <v>80157276</v>
      </c>
      <c r="B1517" t="s">
        <v>30</v>
      </c>
      <c r="C1517" t="s">
        <v>6289</v>
      </c>
      <c r="E1517" t="s">
        <v>6290</v>
      </c>
      <c r="G1517" t="str">
        <f>TEXT(Table1[[#This Row],[Date_added_formatted]],"yyyy")</f>
        <v>2017</v>
      </c>
      <c r="H1517" s="13">
        <f t="shared" si="23"/>
        <v>43040</v>
      </c>
      <c r="I1517" s="9" t="s">
        <v>6209</v>
      </c>
      <c r="J1517">
        <v>2010</v>
      </c>
      <c r="K1517" t="s">
        <v>26</v>
      </c>
      <c r="L1517" t="s">
        <v>36</v>
      </c>
      <c r="M1517" t="s">
        <v>463</v>
      </c>
      <c r="N1517" t="s">
        <v>6291</v>
      </c>
    </row>
    <row r="1518" spans="1:14" x14ac:dyDescent="0.25">
      <c r="A1518">
        <v>80157297</v>
      </c>
      <c r="B1518" t="s">
        <v>30</v>
      </c>
      <c r="C1518" t="s">
        <v>6292</v>
      </c>
      <c r="E1518" t="s">
        <v>6293</v>
      </c>
      <c r="G1518" t="str">
        <f>TEXT(Table1[[#This Row],[Date_added_formatted]],"yyyy")</f>
        <v>2017</v>
      </c>
      <c r="H1518" s="13">
        <f t="shared" si="23"/>
        <v>43040</v>
      </c>
      <c r="I1518" s="9" t="s">
        <v>6209</v>
      </c>
      <c r="J1518">
        <v>2007</v>
      </c>
      <c r="K1518" t="s">
        <v>47</v>
      </c>
      <c r="L1518" t="s">
        <v>36</v>
      </c>
      <c r="M1518" t="s">
        <v>463</v>
      </c>
      <c r="N1518" t="s">
        <v>6294</v>
      </c>
    </row>
    <row r="1519" spans="1:14" x14ac:dyDescent="0.25">
      <c r="A1519">
        <v>80157566</v>
      </c>
      <c r="B1519" t="s">
        <v>30</v>
      </c>
      <c r="C1519" t="s">
        <v>6295</v>
      </c>
      <c r="E1519" t="s">
        <v>6296</v>
      </c>
      <c r="G1519" t="str">
        <f>TEXT(Table1[[#This Row],[Date_added_formatted]],"yyyy")</f>
        <v>2017</v>
      </c>
      <c r="H1519" s="13">
        <f t="shared" si="23"/>
        <v>43040</v>
      </c>
      <c r="I1519" s="9" t="s">
        <v>6209</v>
      </c>
      <c r="J1519">
        <v>2009</v>
      </c>
      <c r="K1519" t="s">
        <v>47</v>
      </c>
      <c r="L1519" t="s">
        <v>36</v>
      </c>
      <c r="M1519" t="s">
        <v>463</v>
      </c>
      <c r="N1519" t="s">
        <v>6297</v>
      </c>
    </row>
    <row r="1520" spans="1:14" x14ac:dyDescent="0.25">
      <c r="A1520">
        <v>80157488</v>
      </c>
      <c r="B1520" t="s">
        <v>30</v>
      </c>
      <c r="C1520" t="s">
        <v>6298</v>
      </c>
      <c r="E1520" t="s">
        <v>6299</v>
      </c>
      <c r="G1520" t="str">
        <f>TEXT(Table1[[#This Row],[Date_added_formatted]],"yyyy")</f>
        <v>2017</v>
      </c>
      <c r="H1520" s="13">
        <f t="shared" si="23"/>
        <v>43040</v>
      </c>
      <c r="I1520" s="9" t="s">
        <v>6209</v>
      </c>
      <c r="J1520">
        <v>2008</v>
      </c>
      <c r="K1520" t="s">
        <v>47</v>
      </c>
      <c r="L1520" t="s">
        <v>36</v>
      </c>
      <c r="M1520" t="s">
        <v>867</v>
      </c>
      <c r="N1520" t="s">
        <v>6300</v>
      </c>
    </row>
    <row r="1521" spans="1:14" x14ac:dyDescent="0.25">
      <c r="A1521">
        <v>80157714</v>
      </c>
      <c r="B1521" t="s">
        <v>30</v>
      </c>
      <c r="C1521" t="s">
        <v>6301</v>
      </c>
      <c r="E1521" t="s">
        <v>6302</v>
      </c>
      <c r="F1521" t="s">
        <v>3107</v>
      </c>
      <c r="G1521" t="str">
        <f>TEXT(Table1[[#This Row],[Date_added_formatted]],"yyyy")</f>
        <v>2017</v>
      </c>
      <c r="H1521" s="13">
        <f t="shared" si="23"/>
        <v>43040</v>
      </c>
      <c r="I1521" s="9" t="s">
        <v>6209</v>
      </c>
      <c r="J1521">
        <v>2009</v>
      </c>
      <c r="K1521" t="s">
        <v>26</v>
      </c>
      <c r="L1521" t="s">
        <v>36</v>
      </c>
      <c r="M1521" t="s">
        <v>463</v>
      </c>
      <c r="N1521" t="s">
        <v>6303</v>
      </c>
    </row>
    <row r="1522" spans="1:14" x14ac:dyDescent="0.25">
      <c r="A1522">
        <v>80201827</v>
      </c>
      <c r="B1522" t="s">
        <v>12</v>
      </c>
      <c r="C1522" t="s">
        <v>6304</v>
      </c>
      <c r="D1522" t="s">
        <v>6305</v>
      </c>
      <c r="E1522" t="s">
        <v>6306</v>
      </c>
      <c r="F1522" t="s">
        <v>217</v>
      </c>
      <c r="G1522" t="str">
        <f>TEXT(Table1[[#This Row],[Date_added_formatted]],"yyyy")</f>
        <v>2017</v>
      </c>
      <c r="H1522" s="13">
        <f t="shared" si="23"/>
        <v>43040</v>
      </c>
      <c r="I1522" s="9" t="s">
        <v>6209</v>
      </c>
      <c r="J1522">
        <v>2014</v>
      </c>
      <c r="K1522" t="s">
        <v>26</v>
      </c>
      <c r="L1522" t="s">
        <v>147</v>
      </c>
      <c r="M1522" t="s">
        <v>482</v>
      </c>
      <c r="N1522" t="s">
        <v>6307</v>
      </c>
    </row>
    <row r="1523" spans="1:14" x14ac:dyDescent="0.25">
      <c r="A1523">
        <v>80179288</v>
      </c>
      <c r="B1523" t="s">
        <v>12</v>
      </c>
      <c r="C1523" t="s">
        <v>6308</v>
      </c>
      <c r="D1523" t="s">
        <v>6309</v>
      </c>
      <c r="E1523" t="s">
        <v>6310</v>
      </c>
      <c r="F1523" t="s">
        <v>331</v>
      </c>
      <c r="G1523" t="str">
        <f>TEXT(Table1[[#This Row],[Date_added_formatted]],"yyyy")</f>
        <v>2017</v>
      </c>
      <c r="H1523" s="13">
        <f t="shared" si="23"/>
        <v>43040</v>
      </c>
      <c r="I1523" s="9" t="s">
        <v>6209</v>
      </c>
      <c r="J1523">
        <v>2016</v>
      </c>
      <c r="K1523" t="s">
        <v>146</v>
      </c>
      <c r="L1523" t="s">
        <v>27</v>
      </c>
      <c r="M1523" t="s">
        <v>4732</v>
      </c>
      <c r="N1523" t="s">
        <v>6311</v>
      </c>
    </row>
    <row r="1524" spans="1:14" x14ac:dyDescent="0.25">
      <c r="A1524">
        <v>80203780</v>
      </c>
      <c r="B1524" t="s">
        <v>12</v>
      </c>
      <c r="C1524" t="s">
        <v>6312</v>
      </c>
      <c r="D1524" t="s">
        <v>6313</v>
      </c>
      <c r="E1524" t="s">
        <v>6314</v>
      </c>
      <c r="F1524" t="s">
        <v>217</v>
      </c>
      <c r="G1524" t="str">
        <f>TEXT(Table1[[#This Row],[Date_added_formatted]],"yyyy")</f>
        <v>2017</v>
      </c>
      <c r="H1524" s="13">
        <f t="shared" si="23"/>
        <v>43040</v>
      </c>
      <c r="I1524" s="9" t="s">
        <v>6209</v>
      </c>
      <c r="J1524">
        <v>2016</v>
      </c>
      <c r="K1524" t="s">
        <v>47</v>
      </c>
      <c r="L1524" t="s">
        <v>4519</v>
      </c>
      <c r="M1524" t="s">
        <v>497</v>
      </c>
      <c r="N1524" t="s">
        <v>6315</v>
      </c>
    </row>
    <row r="1525" spans="1:14" x14ac:dyDescent="0.25">
      <c r="A1525">
        <v>80216215</v>
      </c>
      <c r="B1525" t="s">
        <v>12</v>
      </c>
      <c r="C1525" t="s">
        <v>6316</v>
      </c>
      <c r="D1525" t="s">
        <v>6317</v>
      </c>
      <c r="E1525" t="s">
        <v>6318</v>
      </c>
      <c r="F1525" t="s">
        <v>598</v>
      </c>
      <c r="G1525" t="str">
        <f>TEXT(Table1[[#This Row],[Date_added_formatted]],"yyyy")</f>
        <v>2017</v>
      </c>
      <c r="H1525" s="13">
        <f t="shared" si="23"/>
        <v>43040</v>
      </c>
      <c r="I1525" s="9" t="s">
        <v>6209</v>
      </c>
      <c r="J1525">
        <v>2015</v>
      </c>
      <c r="K1525" t="s">
        <v>47</v>
      </c>
      <c r="L1525" t="s">
        <v>409</v>
      </c>
      <c r="M1525" t="s">
        <v>254</v>
      </c>
      <c r="N1525" t="s">
        <v>6319</v>
      </c>
    </row>
    <row r="1526" spans="1:14" x14ac:dyDescent="0.25">
      <c r="A1526">
        <v>80211371</v>
      </c>
      <c r="B1526" t="s">
        <v>12</v>
      </c>
      <c r="C1526" t="s">
        <v>6320</v>
      </c>
      <c r="D1526" t="s">
        <v>6101</v>
      </c>
      <c r="E1526" t="s">
        <v>6321</v>
      </c>
      <c r="F1526" t="s">
        <v>217</v>
      </c>
      <c r="G1526" t="str">
        <f>TEXT(Table1[[#This Row],[Date_added_formatted]],"yyyy")</f>
        <v>2017</v>
      </c>
      <c r="H1526" s="13">
        <f t="shared" si="23"/>
        <v>43040</v>
      </c>
      <c r="I1526" s="9" t="s">
        <v>6209</v>
      </c>
      <c r="J1526">
        <v>2011</v>
      </c>
      <c r="K1526" t="s">
        <v>47</v>
      </c>
      <c r="L1526" t="s">
        <v>1169</v>
      </c>
      <c r="M1526" t="s">
        <v>1687</v>
      </c>
      <c r="N1526" t="s">
        <v>6322</v>
      </c>
    </row>
    <row r="1527" spans="1:14" x14ac:dyDescent="0.25">
      <c r="A1527">
        <v>80144358</v>
      </c>
      <c r="B1527" t="s">
        <v>12</v>
      </c>
      <c r="C1527" t="s">
        <v>6323</v>
      </c>
      <c r="D1527" t="s">
        <v>6324</v>
      </c>
      <c r="E1527" t="s">
        <v>6325</v>
      </c>
      <c r="F1527" t="s">
        <v>24</v>
      </c>
      <c r="G1527" t="str">
        <f>TEXT(Table1[[#This Row],[Date_added_formatted]],"yyyy")</f>
        <v>2016</v>
      </c>
      <c r="H1527" s="13">
        <f t="shared" si="23"/>
        <v>42675</v>
      </c>
      <c r="I1527" s="9" t="s">
        <v>6326</v>
      </c>
      <c r="J1527">
        <v>2015</v>
      </c>
      <c r="K1527" t="s">
        <v>18</v>
      </c>
      <c r="L1527" t="s">
        <v>2992</v>
      </c>
      <c r="M1527" t="s">
        <v>141</v>
      </c>
      <c r="N1527" t="s">
        <v>6327</v>
      </c>
    </row>
    <row r="1528" spans="1:14" x14ac:dyDescent="0.25">
      <c r="A1528">
        <v>80111881</v>
      </c>
      <c r="B1528" t="s">
        <v>30</v>
      </c>
      <c r="C1528" t="s">
        <v>6328</v>
      </c>
      <c r="E1528" t="s">
        <v>6329</v>
      </c>
      <c r="F1528" t="s">
        <v>1551</v>
      </c>
      <c r="G1528" t="str">
        <f>TEXT(Table1[[#This Row],[Date_added_formatted]],"yyyy")</f>
        <v>2016</v>
      </c>
      <c r="H1528" s="13">
        <f t="shared" si="23"/>
        <v>42675</v>
      </c>
      <c r="I1528" s="9" t="s">
        <v>6326</v>
      </c>
      <c r="J1528">
        <v>2011</v>
      </c>
      <c r="K1528" t="s">
        <v>47</v>
      </c>
      <c r="L1528" t="s">
        <v>36</v>
      </c>
      <c r="M1528" t="s">
        <v>165</v>
      </c>
      <c r="N1528" t="s">
        <v>6330</v>
      </c>
    </row>
    <row r="1529" spans="1:14" x14ac:dyDescent="0.25">
      <c r="A1529">
        <v>80112186</v>
      </c>
      <c r="B1529" t="s">
        <v>30</v>
      </c>
      <c r="C1529" t="s">
        <v>6331</v>
      </c>
      <c r="E1529" t="s">
        <v>6332</v>
      </c>
      <c r="F1529" t="s">
        <v>1551</v>
      </c>
      <c r="G1529" t="str">
        <f>TEXT(Table1[[#This Row],[Date_added_formatted]],"yyyy")</f>
        <v>2016</v>
      </c>
      <c r="H1529" s="13">
        <f t="shared" si="23"/>
        <v>42675</v>
      </c>
      <c r="I1529" s="9" t="s">
        <v>6326</v>
      </c>
      <c r="J1529">
        <v>2013</v>
      </c>
      <c r="K1529" t="s">
        <v>47</v>
      </c>
      <c r="L1529" t="s">
        <v>36</v>
      </c>
      <c r="M1529" t="s">
        <v>165</v>
      </c>
      <c r="N1529" t="s">
        <v>6333</v>
      </c>
    </row>
    <row r="1530" spans="1:14" x14ac:dyDescent="0.25">
      <c r="A1530">
        <v>80112079</v>
      </c>
      <c r="B1530" t="s">
        <v>30</v>
      </c>
      <c r="C1530" t="s">
        <v>6334</v>
      </c>
      <c r="E1530" t="s">
        <v>6335</v>
      </c>
      <c r="F1530" t="s">
        <v>1551</v>
      </c>
      <c r="G1530" t="str">
        <f>TEXT(Table1[[#This Row],[Date_added_formatted]],"yyyy")</f>
        <v>2016</v>
      </c>
      <c r="H1530" s="13">
        <f t="shared" si="23"/>
        <v>42675</v>
      </c>
      <c r="I1530" s="9" t="s">
        <v>6326</v>
      </c>
      <c r="J1530">
        <v>2013</v>
      </c>
      <c r="K1530" t="s">
        <v>47</v>
      </c>
      <c r="L1530" t="s">
        <v>36</v>
      </c>
      <c r="M1530" t="s">
        <v>165</v>
      </c>
      <c r="N1530" t="s">
        <v>6336</v>
      </c>
    </row>
    <row r="1531" spans="1:14" x14ac:dyDescent="0.25">
      <c r="A1531">
        <v>80112077</v>
      </c>
      <c r="B1531" t="s">
        <v>30</v>
      </c>
      <c r="C1531" t="s">
        <v>6337</v>
      </c>
      <c r="E1531" t="s">
        <v>6338</v>
      </c>
      <c r="F1531" t="s">
        <v>1551</v>
      </c>
      <c r="G1531" t="str">
        <f>TEXT(Table1[[#This Row],[Date_added_formatted]],"yyyy")</f>
        <v>2016</v>
      </c>
      <c r="H1531" s="13">
        <f t="shared" si="23"/>
        <v>42675</v>
      </c>
      <c r="I1531" s="9" t="s">
        <v>6326</v>
      </c>
      <c r="J1531">
        <v>2013</v>
      </c>
      <c r="K1531" t="s">
        <v>47</v>
      </c>
      <c r="L1531" t="s">
        <v>36</v>
      </c>
      <c r="M1531" t="s">
        <v>165</v>
      </c>
      <c r="N1531" t="s">
        <v>6339</v>
      </c>
    </row>
    <row r="1532" spans="1:14" x14ac:dyDescent="0.25">
      <c r="A1532">
        <v>80112075</v>
      </c>
      <c r="B1532" t="s">
        <v>30</v>
      </c>
      <c r="C1532" t="s">
        <v>6340</v>
      </c>
      <c r="E1532" t="s">
        <v>6341</v>
      </c>
      <c r="F1532" t="s">
        <v>1551</v>
      </c>
      <c r="G1532" t="str">
        <f>TEXT(Table1[[#This Row],[Date_added_formatted]],"yyyy")</f>
        <v>2016</v>
      </c>
      <c r="H1532" s="13">
        <f t="shared" si="23"/>
        <v>42675</v>
      </c>
      <c r="I1532" s="9" t="s">
        <v>6326</v>
      </c>
      <c r="J1532">
        <v>2012</v>
      </c>
      <c r="K1532" t="s">
        <v>47</v>
      </c>
      <c r="L1532" t="s">
        <v>36</v>
      </c>
      <c r="M1532" t="s">
        <v>165</v>
      </c>
      <c r="N1532" t="s">
        <v>6342</v>
      </c>
    </row>
    <row r="1533" spans="1:14" x14ac:dyDescent="0.25">
      <c r="A1533">
        <v>70303291</v>
      </c>
      <c r="B1533" t="s">
        <v>30</v>
      </c>
      <c r="C1533" t="s">
        <v>6343</v>
      </c>
      <c r="E1533" t="s">
        <v>6344</v>
      </c>
      <c r="F1533" t="s">
        <v>1551</v>
      </c>
      <c r="G1533" t="str">
        <f>TEXT(Table1[[#This Row],[Date_added_formatted]],"yyyy")</f>
        <v>2016</v>
      </c>
      <c r="H1533" s="13">
        <f t="shared" si="23"/>
        <v>42675</v>
      </c>
      <c r="I1533" s="9" t="s">
        <v>6326</v>
      </c>
      <c r="J1533">
        <v>2012</v>
      </c>
      <c r="K1533" t="s">
        <v>47</v>
      </c>
      <c r="L1533" t="s">
        <v>36</v>
      </c>
      <c r="M1533" t="s">
        <v>165</v>
      </c>
      <c r="N1533" t="s">
        <v>6345</v>
      </c>
    </row>
    <row r="1534" spans="1:14" x14ac:dyDescent="0.25">
      <c r="A1534">
        <v>80097360</v>
      </c>
      <c r="B1534" t="s">
        <v>12</v>
      </c>
      <c r="C1534" t="s">
        <v>6346</v>
      </c>
      <c r="D1534" t="s">
        <v>2628</v>
      </c>
      <c r="E1534" t="s">
        <v>6347</v>
      </c>
      <c r="F1534" t="s">
        <v>33</v>
      </c>
      <c r="G1534" t="str">
        <f>TEXT(Table1[[#This Row],[Date_added_formatted]],"yyyy")</f>
        <v>2016</v>
      </c>
      <c r="H1534" s="13">
        <f t="shared" si="23"/>
        <v>42675</v>
      </c>
      <c r="I1534" s="9" t="s">
        <v>6326</v>
      </c>
      <c r="J1534">
        <v>2016</v>
      </c>
      <c r="K1534" t="s">
        <v>121</v>
      </c>
      <c r="L1534" t="s">
        <v>659</v>
      </c>
      <c r="M1534" t="s">
        <v>141</v>
      </c>
      <c r="N1534" t="s">
        <v>6348</v>
      </c>
    </row>
    <row r="1535" spans="1:14" x14ac:dyDescent="0.25">
      <c r="A1535">
        <v>80006168</v>
      </c>
      <c r="B1535" t="s">
        <v>12</v>
      </c>
      <c r="C1535" t="s">
        <v>6349</v>
      </c>
      <c r="D1535" t="s">
        <v>6350</v>
      </c>
      <c r="E1535" t="s">
        <v>6351</v>
      </c>
      <c r="G1535" t="str">
        <f>TEXT(Table1[[#This Row],[Date_added_formatted]],"yyyy")</f>
        <v>2016</v>
      </c>
      <c r="H1535" s="13">
        <f t="shared" si="23"/>
        <v>42675</v>
      </c>
      <c r="I1535" s="9" t="s">
        <v>6326</v>
      </c>
      <c r="J1535">
        <v>2016</v>
      </c>
      <c r="K1535" t="s">
        <v>41</v>
      </c>
      <c r="L1535" t="s">
        <v>3831</v>
      </c>
      <c r="M1535" t="s">
        <v>1041</v>
      </c>
      <c r="N1535" t="s">
        <v>6352</v>
      </c>
    </row>
    <row r="1536" spans="1:14" x14ac:dyDescent="0.25">
      <c r="A1536">
        <v>80093212</v>
      </c>
      <c r="B1536" t="s">
        <v>12</v>
      </c>
      <c r="C1536" t="s">
        <v>6353</v>
      </c>
      <c r="D1536" t="s">
        <v>6354</v>
      </c>
      <c r="E1536" t="s">
        <v>6355</v>
      </c>
      <c r="F1536" t="s">
        <v>53</v>
      </c>
      <c r="G1536" t="str">
        <f>TEXT(Table1[[#This Row],[Date_added_formatted]],"yyyy")</f>
        <v>2016</v>
      </c>
      <c r="H1536" s="13">
        <f t="shared" si="23"/>
        <v>42675</v>
      </c>
      <c r="I1536" s="9" t="s">
        <v>6326</v>
      </c>
      <c r="J1536">
        <v>2015</v>
      </c>
      <c r="K1536" t="s">
        <v>121</v>
      </c>
      <c r="L1536" t="s">
        <v>381</v>
      </c>
      <c r="M1536" t="s">
        <v>236</v>
      </c>
      <c r="N1536" t="s">
        <v>6356</v>
      </c>
    </row>
    <row r="1537" spans="1:14" x14ac:dyDescent="0.25">
      <c r="A1537">
        <v>60000545</v>
      </c>
      <c r="B1537" t="s">
        <v>12</v>
      </c>
      <c r="C1537" t="s">
        <v>6357</v>
      </c>
      <c r="D1537" t="s">
        <v>6358</v>
      </c>
      <c r="E1537" t="s">
        <v>6359</v>
      </c>
      <c r="F1537" t="s">
        <v>1603</v>
      </c>
      <c r="G1537" t="str">
        <f>TEXT(Table1[[#This Row],[Date_added_formatted]],"yyyy")</f>
        <v>2016</v>
      </c>
      <c r="H1537" s="13">
        <f t="shared" si="23"/>
        <v>42675</v>
      </c>
      <c r="I1537" s="9" t="s">
        <v>6326</v>
      </c>
      <c r="J1537">
        <v>1998</v>
      </c>
      <c r="K1537" t="s">
        <v>121</v>
      </c>
      <c r="L1537" t="s">
        <v>728</v>
      </c>
      <c r="M1537" t="s">
        <v>5046</v>
      </c>
      <c r="N1537" t="s">
        <v>6360</v>
      </c>
    </row>
    <row r="1538" spans="1:14" x14ac:dyDescent="0.25">
      <c r="A1538">
        <v>80025702</v>
      </c>
      <c r="B1538" t="s">
        <v>12</v>
      </c>
      <c r="C1538" t="s">
        <v>6361</v>
      </c>
      <c r="D1538" t="s">
        <v>6362</v>
      </c>
      <c r="E1538" t="s">
        <v>6363</v>
      </c>
      <c r="F1538" t="s">
        <v>1603</v>
      </c>
      <c r="G1538" t="str">
        <f>TEXT(Table1[[#This Row],[Date_added_formatted]],"yyyy")</f>
        <v>2016</v>
      </c>
      <c r="H1538" s="13">
        <f t="shared" si="23"/>
        <v>42675</v>
      </c>
      <c r="I1538" s="9" t="s">
        <v>6326</v>
      </c>
      <c r="J1538">
        <v>1992</v>
      </c>
      <c r="K1538" t="s">
        <v>60</v>
      </c>
      <c r="L1538" t="s">
        <v>345</v>
      </c>
      <c r="M1538" t="s">
        <v>5661</v>
      </c>
      <c r="N1538" t="s">
        <v>6364</v>
      </c>
    </row>
    <row r="1539" spans="1:14" x14ac:dyDescent="0.25">
      <c r="A1539">
        <v>80128692</v>
      </c>
      <c r="B1539" t="s">
        <v>12</v>
      </c>
      <c r="C1539" t="s">
        <v>6365</v>
      </c>
      <c r="D1539" t="s">
        <v>6366</v>
      </c>
      <c r="F1539" t="s">
        <v>331</v>
      </c>
      <c r="G1539" t="str">
        <f>TEXT(Table1[[#This Row],[Date_added_formatted]],"yyyy")</f>
        <v>2016</v>
      </c>
      <c r="H1539" s="13">
        <f t="shared" ref="H1539:H1602" si="24">DATEVALUE(MID(I1539,FIND(" ",I1539)+1,LEN(I1539)-FIND(" ",I1539)-4)&amp;" "&amp;LEFT(I1539,FIND(" ",I1539)-1)&amp;", "&amp;RIGHT(I1539,4))</f>
        <v>42675</v>
      </c>
      <c r="I1539" s="9" t="s">
        <v>6326</v>
      </c>
      <c r="J1539">
        <v>2015</v>
      </c>
      <c r="K1539" t="s">
        <v>18</v>
      </c>
      <c r="L1539" t="s">
        <v>609</v>
      </c>
      <c r="M1539" t="s">
        <v>141</v>
      </c>
      <c r="N1539" t="s">
        <v>6367</v>
      </c>
    </row>
    <row r="1540" spans="1:14" x14ac:dyDescent="0.25">
      <c r="A1540">
        <v>80156369</v>
      </c>
      <c r="B1540" t="s">
        <v>12</v>
      </c>
      <c r="C1540" t="s">
        <v>6368</v>
      </c>
      <c r="D1540" t="s">
        <v>6369</v>
      </c>
      <c r="E1540" t="s">
        <v>6370</v>
      </c>
      <c r="F1540" t="s">
        <v>1603</v>
      </c>
      <c r="G1540" t="str">
        <f>TEXT(Table1[[#This Row],[Date_added_formatted]],"yyyy")</f>
        <v>2016</v>
      </c>
      <c r="H1540" s="13">
        <f t="shared" si="24"/>
        <v>42675</v>
      </c>
      <c r="I1540" s="9" t="s">
        <v>6326</v>
      </c>
      <c r="J1540">
        <v>1981</v>
      </c>
      <c r="K1540" t="s">
        <v>121</v>
      </c>
      <c r="L1540" t="s">
        <v>247</v>
      </c>
      <c r="M1540" t="s">
        <v>5661</v>
      </c>
      <c r="N1540" t="s">
        <v>6371</v>
      </c>
    </row>
    <row r="1541" spans="1:14" x14ac:dyDescent="0.25">
      <c r="A1541">
        <v>1145882</v>
      </c>
      <c r="B1541" t="s">
        <v>12</v>
      </c>
      <c r="C1541" t="s">
        <v>6372</v>
      </c>
      <c r="D1541" t="s">
        <v>6373</v>
      </c>
      <c r="E1541" t="s">
        <v>6374</v>
      </c>
      <c r="F1541" t="s">
        <v>568</v>
      </c>
      <c r="G1541" t="str">
        <f>TEXT(Table1[[#This Row],[Date_added_formatted]],"yyyy")</f>
        <v>2016</v>
      </c>
      <c r="H1541" s="13">
        <f t="shared" si="24"/>
        <v>42675</v>
      </c>
      <c r="I1541" s="9" t="s">
        <v>6326</v>
      </c>
      <c r="J1541">
        <v>1973</v>
      </c>
      <c r="K1541" t="s">
        <v>121</v>
      </c>
      <c r="L1541" t="s">
        <v>654</v>
      </c>
      <c r="M1541" t="s">
        <v>427</v>
      </c>
      <c r="N1541" t="s">
        <v>6375</v>
      </c>
    </row>
    <row r="1542" spans="1:14" x14ac:dyDescent="0.25">
      <c r="A1542">
        <v>70288423</v>
      </c>
      <c r="B1542" t="s">
        <v>12</v>
      </c>
      <c r="C1542" t="s">
        <v>6376</v>
      </c>
      <c r="D1542" t="s">
        <v>6377</v>
      </c>
      <c r="E1542" t="s">
        <v>6378</v>
      </c>
      <c r="F1542" t="s">
        <v>331</v>
      </c>
      <c r="G1542" t="str">
        <f>TEXT(Table1[[#This Row],[Date_added_formatted]],"yyyy")</f>
        <v>2013</v>
      </c>
      <c r="H1542" s="13">
        <f t="shared" si="24"/>
        <v>41579</v>
      </c>
      <c r="I1542" s="9" t="s">
        <v>6379</v>
      </c>
      <c r="J1542">
        <v>2011</v>
      </c>
      <c r="K1542" t="s">
        <v>121</v>
      </c>
      <c r="L1542" t="s">
        <v>3831</v>
      </c>
      <c r="M1542" t="s">
        <v>28</v>
      </c>
      <c r="N1542" t="s">
        <v>6380</v>
      </c>
    </row>
    <row r="1543" spans="1:14" x14ac:dyDescent="0.25">
      <c r="A1543">
        <v>70290568</v>
      </c>
      <c r="B1543" t="s">
        <v>12</v>
      </c>
      <c r="C1543" t="s">
        <v>6381</v>
      </c>
      <c r="D1543" t="s">
        <v>6382</v>
      </c>
      <c r="E1543" t="s">
        <v>6383</v>
      </c>
      <c r="F1543" t="s">
        <v>33</v>
      </c>
      <c r="G1543" t="str">
        <f>TEXT(Table1[[#This Row],[Date_added_formatted]],"yyyy")</f>
        <v>2013</v>
      </c>
      <c r="H1543" s="13">
        <f t="shared" si="24"/>
        <v>41579</v>
      </c>
      <c r="I1543" s="9" t="s">
        <v>6379</v>
      </c>
      <c r="J1543">
        <v>2013</v>
      </c>
      <c r="K1543" t="s">
        <v>121</v>
      </c>
      <c r="L1543" t="s">
        <v>159</v>
      </c>
      <c r="M1543" t="s">
        <v>28</v>
      </c>
      <c r="N1543" t="s">
        <v>6384</v>
      </c>
    </row>
    <row r="1544" spans="1:14" x14ac:dyDescent="0.25">
      <c r="A1544">
        <v>70141644</v>
      </c>
      <c r="B1544" t="s">
        <v>12</v>
      </c>
      <c r="C1544" t="s">
        <v>6385</v>
      </c>
      <c r="D1544" t="s">
        <v>6386</v>
      </c>
      <c r="E1544" t="s">
        <v>6387</v>
      </c>
      <c r="F1544" t="s">
        <v>33</v>
      </c>
      <c r="G1544" t="str">
        <f>TEXT(Table1[[#This Row],[Date_added_formatted]],"yyyy")</f>
        <v>2010</v>
      </c>
      <c r="H1544" s="13">
        <f t="shared" si="24"/>
        <v>40483</v>
      </c>
      <c r="I1544" s="9" t="s">
        <v>6388</v>
      </c>
      <c r="J1544">
        <v>1987</v>
      </c>
      <c r="K1544" t="s">
        <v>121</v>
      </c>
      <c r="L1544" t="s">
        <v>907</v>
      </c>
      <c r="M1544" t="s">
        <v>3423</v>
      </c>
      <c r="N1544" t="s">
        <v>6389</v>
      </c>
    </row>
    <row r="1545" spans="1:14" x14ac:dyDescent="0.25">
      <c r="A1545">
        <v>81035836</v>
      </c>
      <c r="B1545" t="s">
        <v>12</v>
      </c>
      <c r="C1545" t="s">
        <v>6390</v>
      </c>
      <c r="D1545" t="s">
        <v>6391</v>
      </c>
      <c r="E1545" t="s">
        <v>6392</v>
      </c>
      <c r="F1545" t="s">
        <v>1540</v>
      </c>
      <c r="G1545" t="str">
        <f>TEXT(Table1[[#This Row],[Date_added_formatted]],"yyyy")</f>
        <v>2019</v>
      </c>
      <c r="H1545" s="13">
        <f t="shared" si="24"/>
        <v>43594</v>
      </c>
      <c r="I1545" s="9" t="s">
        <v>6393</v>
      </c>
      <c r="J1545">
        <v>2017</v>
      </c>
      <c r="K1545" t="s">
        <v>26</v>
      </c>
      <c r="L1545" t="s">
        <v>61</v>
      </c>
      <c r="M1545" t="s">
        <v>230</v>
      </c>
      <c r="N1545" t="s">
        <v>6394</v>
      </c>
    </row>
    <row r="1546" spans="1:14" x14ac:dyDescent="0.25">
      <c r="A1546">
        <v>81044103</v>
      </c>
      <c r="B1546" t="s">
        <v>12</v>
      </c>
      <c r="C1546" t="s">
        <v>6395</v>
      </c>
      <c r="D1546" t="s">
        <v>6396</v>
      </c>
      <c r="E1546" t="s">
        <v>6397</v>
      </c>
      <c r="F1546" t="s">
        <v>33</v>
      </c>
      <c r="G1546" t="str">
        <f>TEXT(Table1[[#This Row],[Date_added_formatted]],"yyyy")</f>
        <v>2019</v>
      </c>
      <c r="H1546" s="13">
        <f t="shared" si="24"/>
        <v>43594</v>
      </c>
      <c r="I1546" s="9" t="s">
        <v>6393</v>
      </c>
      <c r="J1546">
        <v>2018</v>
      </c>
      <c r="K1546" t="s">
        <v>146</v>
      </c>
      <c r="L1546" t="s">
        <v>699</v>
      </c>
      <c r="M1546" t="s">
        <v>723</v>
      </c>
      <c r="N1546" t="s">
        <v>6398</v>
      </c>
    </row>
    <row r="1547" spans="1:14" x14ac:dyDescent="0.25">
      <c r="A1547">
        <v>81072917</v>
      </c>
      <c r="B1547" t="s">
        <v>12</v>
      </c>
      <c r="C1547" t="s">
        <v>6399</v>
      </c>
      <c r="D1547" t="s">
        <v>6400</v>
      </c>
      <c r="E1547" t="s">
        <v>6401</v>
      </c>
      <c r="F1547" t="s">
        <v>1551</v>
      </c>
      <c r="G1547" t="str">
        <f>TEXT(Table1[[#This Row],[Date_added_formatted]],"yyyy")</f>
        <v>2019</v>
      </c>
      <c r="H1547" s="13">
        <f t="shared" si="24"/>
        <v>43594</v>
      </c>
      <c r="I1547" s="9" t="s">
        <v>6393</v>
      </c>
      <c r="J1547">
        <v>2018</v>
      </c>
      <c r="K1547" t="s">
        <v>26</v>
      </c>
      <c r="L1547" t="s">
        <v>282</v>
      </c>
      <c r="M1547" t="s">
        <v>89</v>
      </c>
      <c r="N1547" t="s">
        <v>6402</v>
      </c>
    </row>
    <row r="1548" spans="1:14" x14ac:dyDescent="0.25">
      <c r="A1548">
        <v>70142542</v>
      </c>
      <c r="B1548" t="s">
        <v>12</v>
      </c>
      <c r="C1548" t="s">
        <v>6403</v>
      </c>
      <c r="D1548" t="s">
        <v>6404</v>
      </c>
      <c r="E1548" t="s">
        <v>6405</v>
      </c>
      <c r="F1548" t="s">
        <v>6406</v>
      </c>
      <c r="G1548" t="str">
        <f>TEXT(Table1[[#This Row],[Date_added_formatted]],"yyyy")</f>
        <v>2019</v>
      </c>
      <c r="H1548" s="13">
        <f t="shared" si="24"/>
        <v>43594</v>
      </c>
      <c r="I1548" s="9" t="s">
        <v>6393</v>
      </c>
      <c r="J1548">
        <v>2010</v>
      </c>
      <c r="K1548" t="s">
        <v>146</v>
      </c>
      <c r="L1548" t="s">
        <v>439</v>
      </c>
      <c r="M1548" t="s">
        <v>148</v>
      </c>
      <c r="N1548" t="s">
        <v>6407</v>
      </c>
    </row>
    <row r="1549" spans="1:14" x14ac:dyDescent="0.25">
      <c r="A1549">
        <v>81035855</v>
      </c>
      <c r="B1549" t="s">
        <v>12</v>
      </c>
      <c r="C1549" t="s">
        <v>6408</v>
      </c>
      <c r="D1549" t="s">
        <v>6409</v>
      </c>
      <c r="E1549" t="s">
        <v>6410</v>
      </c>
      <c r="F1549" t="s">
        <v>1540</v>
      </c>
      <c r="G1549" t="str">
        <f>TEXT(Table1[[#This Row],[Date_added_formatted]],"yyyy")</f>
        <v>2019</v>
      </c>
      <c r="H1549" s="13">
        <f t="shared" si="24"/>
        <v>43594</v>
      </c>
      <c r="I1549" s="9" t="s">
        <v>6393</v>
      </c>
      <c r="J1549">
        <v>2013</v>
      </c>
      <c r="K1549" t="s">
        <v>26</v>
      </c>
      <c r="L1549" t="s">
        <v>433</v>
      </c>
      <c r="M1549" t="s">
        <v>427</v>
      </c>
      <c r="N1549" t="s">
        <v>6411</v>
      </c>
    </row>
    <row r="1550" spans="1:14" x14ac:dyDescent="0.25">
      <c r="A1550">
        <v>81035845</v>
      </c>
      <c r="B1550" t="s">
        <v>12</v>
      </c>
      <c r="C1550" t="s">
        <v>6412</v>
      </c>
      <c r="D1550" t="s">
        <v>6413</v>
      </c>
      <c r="E1550" t="s">
        <v>6414</v>
      </c>
      <c r="F1550" t="s">
        <v>1540</v>
      </c>
      <c r="G1550" t="str">
        <f>TEXT(Table1[[#This Row],[Date_added_formatted]],"yyyy")</f>
        <v>2019</v>
      </c>
      <c r="H1550" s="13">
        <f t="shared" si="24"/>
        <v>43594</v>
      </c>
      <c r="I1550" s="9" t="s">
        <v>6393</v>
      </c>
      <c r="J1550">
        <v>2015</v>
      </c>
      <c r="K1550" t="s">
        <v>26</v>
      </c>
      <c r="L1550" t="s">
        <v>235</v>
      </c>
      <c r="M1550" t="s">
        <v>89</v>
      </c>
      <c r="N1550" t="s">
        <v>6415</v>
      </c>
    </row>
    <row r="1551" spans="1:14" x14ac:dyDescent="0.25">
      <c r="A1551">
        <v>81035856</v>
      </c>
      <c r="B1551" t="s">
        <v>12</v>
      </c>
      <c r="C1551" t="s">
        <v>6416</v>
      </c>
      <c r="D1551" t="s">
        <v>6417</v>
      </c>
      <c r="E1551" t="s">
        <v>6418</v>
      </c>
      <c r="F1551" t="s">
        <v>1540</v>
      </c>
      <c r="G1551" t="str">
        <f>TEXT(Table1[[#This Row],[Date_added_formatted]],"yyyy")</f>
        <v>2019</v>
      </c>
      <c r="H1551" s="13">
        <f t="shared" si="24"/>
        <v>43594</v>
      </c>
      <c r="I1551" s="9" t="s">
        <v>6393</v>
      </c>
      <c r="J1551">
        <v>2013</v>
      </c>
      <c r="K1551" t="s">
        <v>47</v>
      </c>
      <c r="L1551" t="s">
        <v>179</v>
      </c>
      <c r="M1551" t="s">
        <v>230</v>
      </c>
      <c r="N1551" t="s">
        <v>6419</v>
      </c>
    </row>
    <row r="1552" spans="1:14" x14ac:dyDescent="0.25">
      <c r="A1552">
        <v>81035857</v>
      </c>
      <c r="B1552" t="s">
        <v>12</v>
      </c>
      <c r="C1552" t="s">
        <v>6420</v>
      </c>
      <c r="D1552" t="s">
        <v>6421</v>
      </c>
      <c r="E1552" t="s">
        <v>6422</v>
      </c>
      <c r="G1552" t="str">
        <f>TEXT(Table1[[#This Row],[Date_added_formatted]],"yyyy")</f>
        <v>2019</v>
      </c>
      <c r="H1552" s="13">
        <f t="shared" si="24"/>
        <v>43594</v>
      </c>
      <c r="I1552" s="9" t="s">
        <v>6393</v>
      </c>
      <c r="J1552">
        <v>2013</v>
      </c>
      <c r="K1552" t="s">
        <v>26</v>
      </c>
      <c r="L1552" t="s">
        <v>134</v>
      </c>
      <c r="M1552" t="s">
        <v>230</v>
      </c>
      <c r="N1552" t="s">
        <v>6423</v>
      </c>
    </row>
    <row r="1553" spans="1:14" x14ac:dyDescent="0.25">
      <c r="A1553">
        <v>80134780</v>
      </c>
      <c r="B1553" t="s">
        <v>12</v>
      </c>
      <c r="C1553" t="s">
        <v>6424</v>
      </c>
      <c r="D1553" t="s">
        <v>6425</v>
      </c>
      <c r="E1553" t="s">
        <v>6426</v>
      </c>
      <c r="F1553" t="s">
        <v>33</v>
      </c>
      <c r="G1553" t="str">
        <f>TEXT(Table1[[#This Row],[Date_added_formatted]],"yyyy")</f>
        <v>2017</v>
      </c>
      <c r="H1553" s="13">
        <f t="shared" si="24"/>
        <v>42864</v>
      </c>
      <c r="I1553" s="9" t="s">
        <v>6427</v>
      </c>
      <c r="J1553">
        <v>2017</v>
      </c>
      <c r="K1553" t="s">
        <v>26</v>
      </c>
      <c r="L1553" t="s">
        <v>108</v>
      </c>
      <c r="M1553" t="s">
        <v>28</v>
      </c>
      <c r="N1553" t="s">
        <v>6428</v>
      </c>
    </row>
    <row r="1554" spans="1:14" x14ac:dyDescent="0.25">
      <c r="A1554">
        <v>80180684</v>
      </c>
      <c r="B1554" t="s">
        <v>30</v>
      </c>
      <c r="C1554" t="s">
        <v>6429</v>
      </c>
      <c r="E1554" t="s">
        <v>6430</v>
      </c>
      <c r="G1554" t="str">
        <f>TEXT(Table1[[#This Row],[Date_added_formatted]],"yyyy")</f>
        <v>2019</v>
      </c>
      <c r="H1554" s="13">
        <f t="shared" si="24"/>
        <v>43593</v>
      </c>
      <c r="I1554" s="9" t="s">
        <v>6431</v>
      </c>
      <c r="J1554">
        <v>2015</v>
      </c>
      <c r="K1554" t="s">
        <v>18</v>
      </c>
      <c r="L1554" t="s">
        <v>36</v>
      </c>
      <c r="M1554" t="s">
        <v>463</v>
      </c>
      <c r="N1554" t="s">
        <v>6432</v>
      </c>
    </row>
    <row r="1555" spans="1:14" x14ac:dyDescent="0.25">
      <c r="A1555">
        <v>80180681</v>
      </c>
      <c r="B1555" t="s">
        <v>30</v>
      </c>
      <c r="C1555" t="s">
        <v>6433</v>
      </c>
      <c r="E1555" t="s">
        <v>6434</v>
      </c>
      <c r="G1555" t="str">
        <f>TEXT(Table1[[#This Row],[Date_added_formatted]],"yyyy")</f>
        <v>2019</v>
      </c>
      <c r="H1555" s="13">
        <f t="shared" si="24"/>
        <v>43593</v>
      </c>
      <c r="I1555" s="9" t="s">
        <v>6431</v>
      </c>
      <c r="J1555">
        <v>2016</v>
      </c>
      <c r="K1555" t="s">
        <v>18</v>
      </c>
      <c r="L1555" t="s">
        <v>36</v>
      </c>
      <c r="M1555" t="s">
        <v>2265</v>
      </c>
      <c r="N1555" t="s">
        <v>6435</v>
      </c>
    </row>
    <row r="1556" spans="1:14" x14ac:dyDescent="0.25">
      <c r="A1556">
        <v>80180710</v>
      </c>
      <c r="B1556" t="s">
        <v>30</v>
      </c>
      <c r="C1556" t="s">
        <v>6436</v>
      </c>
      <c r="E1556" t="s">
        <v>6437</v>
      </c>
      <c r="G1556" t="str">
        <f>TEXT(Table1[[#This Row],[Date_added_formatted]],"yyyy")</f>
        <v>2019</v>
      </c>
      <c r="H1556" s="13">
        <f t="shared" si="24"/>
        <v>43593</v>
      </c>
      <c r="I1556" s="9" t="s">
        <v>6431</v>
      </c>
      <c r="J1556">
        <v>2016</v>
      </c>
      <c r="K1556" t="s">
        <v>47</v>
      </c>
      <c r="L1556" t="s">
        <v>36</v>
      </c>
      <c r="M1556" t="s">
        <v>414</v>
      </c>
      <c r="N1556" t="s">
        <v>6438</v>
      </c>
    </row>
    <row r="1557" spans="1:14" x14ac:dyDescent="0.25">
      <c r="A1557">
        <v>80180545</v>
      </c>
      <c r="B1557" t="s">
        <v>30</v>
      </c>
      <c r="C1557" t="s">
        <v>6439</v>
      </c>
      <c r="E1557" t="s">
        <v>6440</v>
      </c>
      <c r="G1557" t="str">
        <f>TEXT(Table1[[#This Row],[Date_added_formatted]],"yyyy")</f>
        <v>2019</v>
      </c>
      <c r="H1557" s="13">
        <f t="shared" si="24"/>
        <v>43593</v>
      </c>
      <c r="I1557" s="9" t="s">
        <v>6431</v>
      </c>
      <c r="J1557">
        <v>2015</v>
      </c>
      <c r="K1557" t="s">
        <v>47</v>
      </c>
      <c r="L1557" t="s">
        <v>36</v>
      </c>
      <c r="M1557" t="s">
        <v>414</v>
      </c>
      <c r="N1557" t="s">
        <v>6441</v>
      </c>
    </row>
    <row r="1558" spans="1:14" x14ac:dyDescent="0.25">
      <c r="A1558">
        <v>80163296</v>
      </c>
      <c r="B1558" t="s">
        <v>30</v>
      </c>
      <c r="C1558" t="s">
        <v>6442</v>
      </c>
      <c r="E1558" t="s">
        <v>6443</v>
      </c>
      <c r="G1558" t="str">
        <f>TEXT(Table1[[#This Row],[Date_added_formatted]],"yyyy")</f>
        <v>2019</v>
      </c>
      <c r="H1558" s="13">
        <f t="shared" si="24"/>
        <v>43593</v>
      </c>
      <c r="I1558" s="9" t="s">
        <v>6431</v>
      </c>
      <c r="J1558">
        <v>2015</v>
      </c>
      <c r="K1558" t="s">
        <v>47</v>
      </c>
      <c r="L1558" t="s">
        <v>36</v>
      </c>
      <c r="M1558" t="s">
        <v>414</v>
      </c>
      <c r="N1558" t="s">
        <v>6444</v>
      </c>
    </row>
    <row r="1559" spans="1:14" x14ac:dyDescent="0.25">
      <c r="A1559">
        <v>80180588</v>
      </c>
      <c r="B1559" t="s">
        <v>30</v>
      </c>
      <c r="C1559" t="s">
        <v>6445</v>
      </c>
      <c r="E1559" t="s">
        <v>6446</v>
      </c>
      <c r="G1559" t="str">
        <f>TEXT(Table1[[#This Row],[Date_added_formatted]],"yyyy")</f>
        <v>2019</v>
      </c>
      <c r="H1559" s="13">
        <f t="shared" si="24"/>
        <v>43593</v>
      </c>
      <c r="I1559" s="9" t="s">
        <v>6431</v>
      </c>
      <c r="J1559">
        <v>2016</v>
      </c>
      <c r="K1559" t="s">
        <v>47</v>
      </c>
      <c r="L1559" t="s">
        <v>36</v>
      </c>
      <c r="M1559" t="s">
        <v>463</v>
      </c>
      <c r="N1559" t="s">
        <v>6447</v>
      </c>
    </row>
    <row r="1560" spans="1:14" x14ac:dyDescent="0.25">
      <c r="A1560">
        <v>80163532</v>
      </c>
      <c r="B1560" t="s">
        <v>30</v>
      </c>
      <c r="C1560" t="s">
        <v>6448</v>
      </c>
      <c r="E1560" t="s">
        <v>6449</v>
      </c>
      <c r="G1560" t="str">
        <f>TEXT(Table1[[#This Row],[Date_added_formatted]],"yyyy")</f>
        <v>2019</v>
      </c>
      <c r="H1560" s="13">
        <f t="shared" si="24"/>
        <v>43593</v>
      </c>
      <c r="I1560" s="9" t="s">
        <v>6431</v>
      </c>
      <c r="J1560">
        <v>2015</v>
      </c>
      <c r="K1560" t="s">
        <v>47</v>
      </c>
      <c r="L1560" t="s">
        <v>36</v>
      </c>
      <c r="M1560" t="s">
        <v>165</v>
      </c>
      <c r="N1560" t="s">
        <v>6450</v>
      </c>
    </row>
    <row r="1561" spans="1:14" x14ac:dyDescent="0.25">
      <c r="A1561">
        <v>80180591</v>
      </c>
      <c r="B1561" t="s">
        <v>30</v>
      </c>
      <c r="C1561" t="s">
        <v>6451</v>
      </c>
      <c r="E1561" t="s">
        <v>6452</v>
      </c>
      <c r="G1561" t="str">
        <f>TEXT(Table1[[#This Row],[Date_added_formatted]],"yyyy")</f>
        <v>2019</v>
      </c>
      <c r="H1561" s="13">
        <f t="shared" si="24"/>
        <v>43593</v>
      </c>
      <c r="I1561" s="9" t="s">
        <v>6431</v>
      </c>
      <c r="J1561">
        <v>2016</v>
      </c>
      <c r="K1561" t="s">
        <v>18</v>
      </c>
      <c r="L1561" t="s">
        <v>36</v>
      </c>
      <c r="M1561" t="s">
        <v>463</v>
      </c>
      <c r="N1561" t="s">
        <v>6453</v>
      </c>
    </row>
    <row r="1562" spans="1:14" x14ac:dyDescent="0.25">
      <c r="A1562">
        <v>80163533</v>
      </c>
      <c r="B1562" t="s">
        <v>30</v>
      </c>
      <c r="C1562" t="s">
        <v>6454</v>
      </c>
      <c r="E1562" t="s">
        <v>6455</v>
      </c>
      <c r="G1562" t="str">
        <f>TEXT(Table1[[#This Row],[Date_added_formatted]],"yyyy")</f>
        <v>2019</v>
      </c>
      <c r="H1562" s="13">
        <f t="shared" si="24"/>
        <v>43593</v>
      </c>
      <c r="I1562" s="9" t="s">
        <v>6431</v>
      </c>
      <c r="J1562">
        <v>2016</v>
      </c>
      <c r="K1562" t="s">
        <v>47</v>
      </c>
      <c r="L1562" t="s">
        <v>36</v>
      </c>
      <c r="M1562" t="s">
        <v>6456</v>
      </c>
      <c r="N1562" t="s">
        <v>6457</v>
      </c>
    </row>
    <row r="1563" spans="1:14" x14ac:dyDescent="0.25">
      <c r="A1563">
        <v>80221308</v>
      </c>
      <c r="B1563" t="s">
        <v>12</v>
      </c>
      <c r="C1563" t="s">
        <v>6458</v>
      </c>
      <c r="D1563" t="s">
        <v>6459</v>
      </c>
      <c r="E1563" t="s">
        <v>6460</v>
      </c>
      <c r="F1563" t="s">
        <v>33</v>
      </c>
      <c r="G1563" t="str">
        <f>TEXT(Table1[[#This Row],[Date_added_formatted]],"yyyy")</f>
        <v>2018</v>
      </c>
      <c r="H1563" s="13">
        <f t="shared" si="24"/>
        <v>43228</v>
      </c>
      <c r="I1563" s="9" t="s">
        <v>6461</v>
      </c>
      <c r="J1563">
        <v>2017</v>
      </c>
      <c r="K1563" t="s">
        <v>26</v>
      </c>
      <c r="L1563" t="s">
        <v>1002</v>
      </c>
      <c r="M1563" t="s">
        <v>148</v>
      </c>
      <c r="N1563" t="s">
        <v>6462</v>
      </c>
    </row>
    <row r="1564" spans="1:14" x14ac:dyDescent="0.25">
      <c r="A1564">
        <v>80213657</v>
      </c>
      <c r="B1564" t="s">
        <v>12</v>
      </c>
      <c r="C1564" t="s">
        <v>6463</v>
      </c>
      <c r="D1564" t="s">
        <v>706</v>
      </c>
      <c r="E1564" t="s">
        <v>6464</v>
      </c>
      <c r="F1564" t="s">
        <v>33</v>
      </c>
      <c r="G1564" t="str">
        <f>TEXT(Table1[[#This Row],[Date_added_formatted]],"yyyy")</f>
        <v>2018</v>
      </c>
      <c r="H1564" s="13">
        <f t="shared" si="24"/>
        <v>43228</v>
      </c>
      <c r="I1564" s="9" t="s">
        <v>6461</v>
      </c>
      <c r="J1564">
        <v>2018</v>
      </c>
      <c r="K1564" t="s">
        <v>26</v>
      </c>
      <c r="L1564" t="s">
        <v>1381</v>
      </c>
      <c r="M1564" t="s">
        <v>28</v>
      </c>
      <c r="N1564" t="s">
        <v>6465</v>
      </c>
    </row>
    <row r="1565" spans="1:14" x14ac:dyDescent="0.25">
      <c r="A1565">
        <v>80217133</v>
      </c>
      <c r="B1565" t="s">
        <v>12</v>
      </c>
      <c r="C1565" t="s">
        <v>6466</v>
      </c>
      <c r="D1565" t="s">
        <v>6467</v>
      </c>
      <c r="E1565" t="s">
        <v>6468</v>
      </c>
      <c r="F1565" t="s">
        <v>24</v>
      </c>
      <c r="G1565" t="str">
        <f>TEXT(Table1[[#This Row],[Date_added_formatted]],"yyyy")</f>
        <v>2018</v>
      </c>
      <c r="H1565" s="13">
        <f t="shared" si="24"/>
        <v>43228</v>
      </c>
      <c r="I1565" s="9" t="s">
        <v>6461</v>
      </c>
      <c r="J1565">
        <v>2016</v>
      </c>
      <c r="K1565" t="s">
        <v>26</v>
      </c>
      <c r="L1565" t="s">
        <v>48</v>
      </c>
      <c r="M1565" t="s">
        <v>1267</v>
      </c>
      <c r="N1565" t="s">
        <v>6469</v>
      </c>
    </row>
    <row r="1566" spans="1:14" x14ac:dyDescent="0.25">
      <c r="A1566">
        <v>80106754</v>
      </c>
      <c r="B1566" t="s">
        <v>12</v>
      </c>
      <c r="C1566" t="s">
        <v>6470</v>
      </c>
      <c r="D1566" t="s">
        <v>6471</v>
      </c>
      <c r="F1566" t="s">
        <v>33</v>
      </c>
      <c r="G1566" t="str">
        <f>TEXT(Table1[[#This Row],[Date_added_formatted]],"yyyy")</f>
        <v>2017</v>
      </c>
      <c r="H1566" s="13">
        <f t="shared" si="24"/>
        <v>42863</v>
      </c>
      <c r="I1566" s="9" t="s">
        <v>6472</v>
      </c>
      <c r="J1566">
        <v>2016</v>
      </c>
      <c r="K1566" t="s">
        <v>26</v>
      </c>
      <c r="L1566" t="s">
        <v>409</v>
      </c>
      <c r="M1566" t="s">
        <v>141</v>
      </c>
      <c r="N1566" t="s">
        <v>6473</v>
      </c>
    </row>
    <row r="1567" spans="1:14" x14ac:dyDescent="0.25">
      <c r="A1567">
        <v>80059440</v>
      </c>
      <c r="B1567" t="s">
        <v>12</v>
      </c>
      <c r="C1567" t="s">
        <v>6474</v>
      </c>
      <c r="D1567" t="s">
        <v>6475</v>
      </c>
      <c r="E1567" t="s">
        <v>6476</v>
      </c>
      <c r="F1567" t="s">
        <v>6477</v>
      </c>
      <c r="G1567" t="str">
        <f>TEXT(Table1[[#This Row],[Date_added_formatted]],"yyyy")</f>
        <v>2016</v>
      </c>
      <c r="H1567" s="13">
        <f t="shared" si="24"/>
        <v>42498</v>
      </c>
      <c r="I1567" s="9" t="s">
        <v>6478</v>
      </c>
      <c r="J1567">
        <v>2015</v>
      </c>
      <c r="K1567" t="s">
        <v>121</v>
      </c>
      <c r="L1567" t="s">
        <v>381</v>
      </c>
      <c r="M1567" t="s">
        <v>207</v>
      </c>
      <c r="N1567" t="s">
        <v>6479</v>
      </c>
    </row>
    <row r="1568" spans="1:14" x14ac:dyDescent="0.25">
      <c r="A1568">
        <v>81087762</v>
      </c>
      <c r="B1568" t="s">
        <v>30</v>
      </c>
      <c r="C1568" t="s">
        <v>6480</v>
      </c>
      <c r="E1568" t="s">
        <v>6481</v>
      </c>
      <c r="F1568" t="s">
        <v>398</v>
      </c>
      <c r="G1568" t="str">
        <f>TEXT(Table1[[#This Row],[Date_added_formatted]],"yyyy")</f>
        <v>2019</v>
      </c>
      <c r="H1568" s="13">
        <f t="shared" si="24"/>
        <v>43592</v>
      </c>
      <c r="I1568" s="9" t="s">
        <v>6482</v>
      </c>
      <c r="J1568">
        <v>2019</v>
      </c>
      <c r="K1568" t="s">
        <v>47</v>
      </c>
      <c r="L1568" t="s">
        <v>36</v>
      </c>
      <c r="M1568" t="s">
        <v>3211</v>
      </c>
      <c r="N1568" t="s">
        <v>6483</v>
      </c>
    </row>
    <row r="1569" spans="1:14" x14ac:dyDescent="0.25">
      <c r="A1569">
        <v>81082953</v>
      </c>
      <c r="B1569" t="s">
        <v>30</v>
      </c>
      <c r="C1569" t="s">
        <v>6484</v>
      </c>
      <c r="E1569" t="s">
        <v>6485</v>
      </c>
      <c r="G1569" t="str">
        <f>TEXT(Table1[[#This Row],[Date_added_formatted]],"yyyy")</f>
        <v>2019</v>
      </c>
      <c r="H1569" s="13">
        <f t="shared" si="24"/>
        <v>43592</v>
      </c>
      <c r="I1569" s="9" t="s">
        <v>6482</v>
      </c>
      <c r="J1569">
        <v>2019</v>
      </c>
      <c r="K1569" t="s">
        <v>47</v>
      </c>
      <c r="L1569" t="s">
        <v>36</v>
      </c>
      <c r="M1569" t="s">
        <v>447</v>
      </c>
      <c r="N1569" t="s">
        <v>6486</v>
      </c>
    </row>
    <row r="1570" spans="1:14" x14ac:dyDescent="0.25">
      <c r="A1570">
        <v>81104339</v>
      </c>
      <c r="B1570" t="s">
        <v>30</v>
      </c>
      <c r="C1570" t="s">
        <v>6487</v>
      </c>
      <c r="E1570" t="s">
        <v>6488</v>
      </c>
      <c r="G1570" t="str">
        <f>TEXT(Table1[[#This Row],[Date_added_formatted]],"yyyy")</f>
        <v>2019</v>
      </c>
      <c r="H1570" s="13">
        <f t="shared" si="24"/>
        <v>43592</v>
      </c>
      <c r="I1570" s="9" t="s">
        <v>6482</v>
      </c>
      <c r="J1570">
        <v>2019</v>
      </c>
      <c r="K1570" t="s">
        <v>47</v>
      </c>
      <c r="L1570" t="s">
        <v>36</v>
      </c>
      <c r="M1570" t="s">
        <v>463</v>
      </c>
      <c r="N1570" t="s">
        <v>6489</v>
      </c>
    </row>
    <row r="1571" spans="1:14" x14ac:dyDescent="0.25">
      <c r="A1571">
        <v>81074375</v>
      </c>
      <c r="B1571" t="s">
        <v>12</v>
      </c>
      <c r="C1571" t="s">
        <v>6490</v>
      </c>
      <c r="D1571" t="s">
        <v>6491</v>
      </c>
      <c r="F1571" t="s">
        <v>331</v>
      </c>
      <c r="G1571" t="str">
        <f>TEXT(Table1[[#This Row],[Date_added_formatted]],"yyyy")</f>
        <v>2019</v>
      </c>
      <c r="H1571" s="13">
        <f t="shared" si="24"/>
        <v>43592</v>
      </c>
      <c r="I1571" s="9" t="s">
        <v>6482</v>
      </c>
      <c r="J1571">
        <v>2018</v>
      </c>
      <c r="K1571" t="s">
        <v>26</v>
      </c>
      <c r="L1571" t="s">
        <v>1356</v>
      </c>
      <c r="M1571" t="s">
        <v>141</v>
      </c>
      <c r="N1571" t="s">
        <v>6492</v>
      </c>
    </row>
    <row r="1572" spans="1:14" x14ac:dyDescent="0.25">
      <c r="A1572">
        <v>81082781</v>
      </c>
      <c r="B1572" t="s">
        <v>30</v>
      </c>
      <c r="C1572" t="s">
        <v>6493</v>
      </c>
      <c r="E1572" t="s">
        <v>6494</v>
      </c>
      <c r="F1572" t="s">
        <v>1091</v>
      </c>
      <c r="G1572" t="str">
        <f>TEXT(Table1[[#This Row],[Date_added_formatted]],"yyyy")</f>
        <v>2019</v>
      </c>
      <c r="H1572" s="13">
        <f t="shared" si="24"/>
        <v>43592</v>
      </c>
      <c r="I1572" s="9" t="s">
        <v>6482</v>
      </c>
      <c r="J1572">
        <v>2019</v>
      </c>
      <c r="K1572" t="s">
        <v>26</v>
      </c>
      <c r="L1572" t="s">
        <v>36</v>
      </c>
      <c r="M1572" t="s">
        <v>554</v>
      </c>
      <c r="N1572" t="s">
        <v>6495</v>
      </c>
    </row>
    <row r="1573" spans="1:14" x14ac:dyDescent="0.25">
      <c r="A1573">
        <v>81104372</v>
      </c>
      <c r="B1573" t="s">
        <v>30</v>
      </c>
      <c r="C1573" t="s">
        <v>6496</v>
      </c>
      <c r="E1573" t="s">
        <v>6497</v>
      </c>
      <c r="G1573" t="str">
        <f>TEXT(Table1[[#This Row],[Date_added_formatted]],"yyyy")</f>
        <v>2019</v>
      </c>
      <c r="H1573" s="13">
        <f t="shared" si="24"/>
        <v>43592</v>
      </c>
      <c r="I1573" s="9" t="s">
        <v>6482</v>
      </c>
      <c r="J1573">
        <v>2019</v>
      </c>
      <c r="K1573" t="s">
        <v>47</v>
      </c>
      <c r="L1573" t="s">
        <v>36</v>
      </c>
      <c r="M1573" t="s">
        <v>463</v>
      </c>
      <c r="N1573" t="s">
        <v>6498</v>
      </c>
    </row>
    <row r="1574" spans="1:14" x14ac:dyDescent="0.25">
      <c r="A1574">
        <v>80116761</v>
      </c>
      <c r="B1574" t="s">
        <v>12</v>
      </c>
      <c r="C1574" t="s">
        <v>6499</v>
      </c>
      <c r="D1574" t="s">
        <v>6500</v>
      </c>
      <c r="F1574" t="s">
        <v>432</v>
      </c>
      <c r="G1574" t="str">
        <f>TEXT(Table1[[#This Row],[Date_added_formatted]],"yyyy")</f>
        <v>2018</v>
      </c>
      <c r="H1574" s="13">
        <f t="shared" si="24"/>
        <v>43227</v>
      </c>
      <c r="I1574" s="9" t="s">
        <v>6501</v>
      </c>
      <c r="J1574">
        <v>2013</v>
      </c>
      <c r="K1574" t="s">
        <v>26</v>
      </c>
      <c r="L1574" t="s">
        <v>936</v>
      </c>
      <c r="M1574" t="s">
        <v>456</v>
      </c>
      <c r="N1574" t="s">
        <v>6502</v>
      </c>
    </row>
    <row r="1575" spans="1:14" x14ac:dyDescent="0.25">
      <c r="A1575">
        <v>70118125</v>
      </c>
      <c r="B1575" t="s">
        <v>12</v>
      </c>
      <c r="C1575" t="s">
        <v>6503</v>
      </c>
      <c r="D1575" t="s">
        <v>6504</v>
      </c>
      <c r="E1575" t="s">
        <v>6505</v>
      </c>
      <c r="F1575" t="s">
        <v>1766</v>
      </c>
      <c r="G1575" t="str">
        <f>TEXT(Table1[[#This Row],[Date_added_formatted]],"yyyy")</f>
        <v>2018</v>
      </c>
      <c r="H1575" s="13">
        <f t="shared" si="24"/>
        <v>43227</v>
      </c>
      <c r="I1575" s="9" t="s">
        <v>6501</v>
      </c>
      <c r="J1575">
        <v>2007</v>
      </c>
      <c r="K1575" t="s">
        <v>47</v>
      </c>
      <c r="L1575" t="s">
        <v>659</v>
      </c>
      <c r="M1575" t="s">
        <v>230</v>
      </c>
      <c r="N1575" t="s">
        <v>6506</v>
      </c>
    </row>
    <row r="1576" spans="1:14" x14ac:dyDescent="0.25">
      <c r="A1576">
        <v>80108613</v>
      </c>
      <c r="B1576" t="s">
        <v>12</v>
      </c>
      <c r="C1576" t="s">
        <v>6507</v>
      </c>
      <c r="D1576" t="s">
        <v>6508</v>
      </c>
      <c r="F1576" t="s">
        <v>33</v>
      </c>
      <c r="G1576" t="str">
        <f>TEXT(Table1[[#This Row],[Date_added_formatted]],"yyyy")</f>
        <v>2017</v>
      </c>
      <c r="H1576" s="13">
        <f t="shared" si="24"/>
        <v>42862</v>
      </c>
      <c r="I1576" s="9" t="s">
        <v>6509</v>
      </c>
      <c r="J1576">
        <v>2016</v>
      </c>
      <c r="K1576" t="s">
        <v>26</v>
      </c>
      <c r="L1576" t="s">
        <v>609</v>
      </c>
      <c r="M1576" t="s">
        <v>141</v>
      </c>
      <c r="N1576" t="s">
        <v>6510</v>
      </c>
    </row>
    <row r="1577" spans="1:14" x14ac:dyDescent="0.25">
      <c r="A1577">
        <v>80215139</v>
      </c>
      <c r="B1577" t="s">
        <v>12</v>
      </c>
      <c r="C1577" t="s">
        <v>6511</v>
      </c>
      <c r="D1577" t="s">
        <v>6512</v>
      </c>
      <c r="F1577" t="s">
        <v>6513</v>
      </c>
      <c r="G1577" t="str">
        <f>TEXT(Table1[[#This Row],[Date_added_formatted]],"yyyy")</f>
        <v>2019</v>
      </c>
      <c r="H1577" s="13">
        <f t="shared" si="24"/>
        <v>43591</v>
      </c>
      <c r="I1577" s="9" t="s">
        <v>6514</v>
      </c>
      <c r="J1577">
        <v>2019</v>
      </c>
      <c r="K1577" t="s">
        <v>47</v>
      </c>
      <c r="L1577" t="s">
        <v>247</v>
      </c>
      <c r="M1577" t="s">
        <v>456</v>
      </c>
      <c r="N1577" t="s">
        <v>6515</v>
      </c>
    </row>
    <row r="1578" spans="1:14" x14ac:dyDescent="0.25">
      <c r="A1578">
        <v>81016592</v>
      </c>
      <c r="B1578" t="s">
        <v>12</v>
      </c>
      <c r="C1578" t="s">
        <v>6516</v>
      </c>
      <c r="D1578" t="s">
        <v>6517</v>
      </c>
      <c r="E1578" t="s">
        <v>6518</v>
      </c>
      <c r="F1578" t="s">
        <v>33</v>
      </c>
      <c r="G1578" t="str">
        <f>TEXT(Table1[[#This Row],[Date_added_formatted]],"yyyy")</f>
        <v>2019</v>
      </c>
      <c r="H1578" s="13">
        <f t="shared" si="24"/>
        <v>43591</v>
      </c>
      <c r="I1578" s="9" t="s">
        <v>6514</v>
      </c>
      <c r="J1578">
        <v>2018</v>
      </c>
      <c r="K1578" t="s">
        <v>18</v>
      </c>
      <c r="L1578" t="s">
        <v>48</v>
      </c>
      <c r="M1578" t="s">
        <v>2619</v>
      </c>
      <c r="N1578" t="s">
        <v>6519</v>
      </c>
    </row>
    <row r="1579" spans="1:14" x14ac:dyDescent="0.25">
      <c r="A1579">
        <v>81067760</v>
      </c>
      <c r="B1579" t="s">
        <v>12</v>
      </c>
      <c r="C1579" t="s">
        <v>6520</v>
      </c>
      <c r="D1579" t="s">
        <v>6521</v>
      </c>
      <c r="E1579" t="s">
        <v>6522</v>
      </c>
      <c r="F1579" t="s">
        <v>496</v>
      </c>
      <c r="G1579" t="str">
        <f>TEXT(Table1[[#This Row],[Date_added_formatted]],"yyyy")</f>
        <v>2019</v>
      </c>
      <c r="H1579" s="13">
        <f t="shared" si="24"/>
        <v>43591</v>
      </c>
      <c r="I1579" s="9" t="s">
        <v>6514</v>
      </c>
      <c r="J1579">
        <v>2019</v>
      </c>
      <c r="K1579" t="s">
        <v>26</v>
      </c>
      <c r="L1579" t="s">
        <v>218</v>
      </c>
      <c r="M1579" t="s">
        <v>6229</v>
      </c>
      <c r="N1579" t="s">
        <v>6523</v>
      </c>
    </row>
    <row r="1580" spans="1:14" x14ac:dyDescent="0.25">
      <c r="A1580">
        <v>70172928</v>
      </c>
      <c r="B1580" t="s">
        <v>12</v>
      </c>
      <c r="C1580" t="s">
        <v>6524</v>
      </c>
      <c r="D1580" t="s">
        <v>4991</v>
      </c>
      <c r="E1580" t="s">
        <v>6525</v>
      </c>
      <c r="F1580" t="s">
        <v>6526</v>
      </c>
      <c r="G1580" t="str">
        <f>TEXT(Table1[[#This Row],[Date_added_formatted]],"yyyy")</f>
        <v>2019</v>
      </c>
      <c r="H1580" s="13">
        <f t="shared" si="24"/>
        <v>43591</v>
      </c>
      <c r="I1580" s="9" t="s">
        <v>6514</v>
      </c>
      <c r="J1580">
        <v>2011</v>
      </c>
      <c r="K1580" t="s">
        <v>146</v>
      </c>
      <c r="L1580" t="s">
        <v>3414</v>
      </c>
      <c r="M1580" t="s">
        <v>1159</v>
      </c>
      <c r="N1580" t="s">
        <v>6527</v>
      </c>
    </row>
    <row r="1581" spans="1:14" x14ac:dyDescent="0.25">
      <c r="A1581">
        <v>80101493</v>
      </c>
      <c r="B1581" t="s">
        <v>12</v>
      </c>
      <c r="C1581" t="s">
        <v>6528</v>
      </c>
      <c r="D1581" t="s">
        <v>2741</v>
      </c>
      <c r="E1581" t="s">
        <v>6529</v>
      </c>
      <c r="F1581" t="s">
        <v>33</v>
      </c>
      <c r="G1581" t="str">
        <f>TEXT(Table1[[#This Row],[Date_added_formatted]],"yyyy")</f>
        <v>2016</v>
      </c>
      <c r="H1581" s="13">
        <f t="shared" si="24"/>
        <v>42496</v>
      </c>
      <c r="I1581" s="9" t="s">
        <v>6530</v>
      </c>
      <c r="J1581">
        <v>2016</v>
      </c>
      <c r="K1581" t="s">
        <v>26</v>
      </c>
      <c r="L1581" t="s">
        <v>68</v>
      </c>
      <c r="M1581" t="s">
        <v>28</v>
      </c>
      <c r="N1581" t="s">
        <v>6531</v>
      </c>
    </row>
    <row r="1582" spans="1:14" x14ac:dyDescent="0.25">
      <c r="A1582">
        <v>80235472</v>
      </c>
      <c r="B1582" t="s">
        <v>12</v>
      </c>
      <c r="C1582" t="s">
        <v>6532</v>
      </c>
      <c r="D1582" t="s">
        <v>6533</v>
      </c>
      <c r="E1582" t="s">
        <v>6534</v>
      </c>
      <c r="F1582" t="s">
        <v>33</v>
      </c>
      <c r="G1582" t="str">
        <f>TEXT(Table1[[#This Row],[Date_added_formatted]],"yyyy")</f>
        <v>2019</v>
      </c>
      <c r="H1582" s="13">
        <f t="shared" si="24"/>
        <v>43590</v>
      </c>
      <c r="I1582" s="9" t="s">
        <v>6535</v>
      </c>
      <c r="J1582">
        <v>2017</v>
      </c>
      <c r="K1582" t="s">
        <v>60</v>
      </c>
      <c r="L1582" t="s">
        <v>332</v>
      </c>
      <c r="M1582" t="s">
        <v>333</v>
      </c>
      <c r="N1582" t="s">
        <v>6536</v>
      </c>
    </row>
    <row r="1583" spans="1:14" x14ac:dyDescent="0.25">
      <c r="A1583">
        <v>80177300</v>
      </c>
      <c r="B1583" t="s">
        <v>12</v>
      </c>
      <c r="C1583" t="s">
        <v>6537</v>
      </c>
      <c r="D1583" t="s">
        <v>6538</v>
      </c>
      <c r="E1583" t="s">
        <v>6539</v>
      </c>
      <c r="F1583" t="s">
        <v>33</v>
      </c>
      <c r="G1583" t="str">
        <f>TEXT(Table1[[#This Row],[Date_added_formatted]],"yyyy")</f>
        <v>2018</v>
      </c>
      <c r="H1583" s="13">
        <f t="shared" si="24"/>
        <v>43225</v>
      </c>
      <c r="I1583" s="9" t="s">
        <v>6540</v>
      </c>
      <c r="J1583">
        <v>2018</v>
      </c>
      <c r="K1583" t="s">
        <v>26</v>
      </c>
      <c r="L1583" t="s">
        <v>409</v>
      </c>
      <c r="M1583" t="s">
        <v>333</v>
      </c>
      <c r="N1583" t="s">
        <v>6541</v>
      </c>
    </row>
    <row r="1584" spans="1:14" x14ac:dyDescent="0.25">
      <c r="A1584">
        <v>80100933</v>
      </c>
      <c r="B1584" t="s">
        <v>30</v>
      </c>
      <c r="C1584" t="s">
        <v>6542</v>
      </c>
      <c r="E1584" t="s">
        <v>6543</v>
      </c>
      <c r="F1584" t="s">
        <v>598</v>
      </c>
      <c r="G1584" t="str">
        <f>TEXT(Table1[[#This Row],[Date_added_formatted]],"yyyy")</f>
        <v>2018</v>
      </c>
      <c r="H1584" s="13">
        <f t="shared" si="24"/>
        <v>43225</v>
      </c>
      <c r="I1584" s="9" t="s">
        <v>6540</v>
      </c>
      <c r="J1584">
        <v>2015</v>
      </c>
      <c r="K1584" t="s">
        <v>47</v>
      </c>
      <c r="L1584" t="s">
        <v>36</v>
      </c>
      <c r="M1584" t="s">
        <v>54</v>
      </c>
      <c r="N1584" t="s">
        <v>6544</v>
      </c>
    </row>
    <row r="1585" spans="1:14" x14ac:dyDescent="0.25">
      <c r="A1585">
        <v>80189866</v>
      </c>
      <c r="B1585" t="s">
        <v>12</v>
      </c>
      <c r="C1585" t="s">
        <v>6545</v>
      </c>
      <c r="D1585" t="s">
        <v>2222</v>
      </c>
      <c r="E1585" t="s">
        <v>6546</v>
      </c>
      <c r="F1585" t="s">
        <v>6547</v>
      </c>
      <c r="G1585" t="str">
        <f>TEXT(Table1[[#This Row],[Date_added_formatted]],"yyyy")</f>
        <v>2018</v>
      </c>
      <c r="H1585" s="13">
        <f t="shared" si="24"/>
        <v>43225</v>
      </c>
      <c r="I1585" s="9" t="s">
        <v>6540</v>
      </c>
      <c r="J1585">
        <v>2018</v>
      </c>
      <c r="K1585" t="s">
        <v>906</v>
      </c>
      <c r="L1585" t="s">
        <v>699</v>
      </c>
      <c r="M1585" t="s">
        <v>6548</v>
      </c>
      <c r="N1585" t="s">
        <v>6549</v>
      </c>
    </row>
    <row r="1586" spans="1:14" x14ac:dyDescent="0.25">
      <c r="A1586">
        <v>80106793</v>
      </c>
      <c r="B1586" t="s">
        <v>12</v>
      </c>
      <c r="C1586" t="s">
        <v>6550</v>
      </c>
      <c r="D1586" t="s">
        <v>5537</v>
      </c>
      <c r="E1586" t="s">
        <v>6551</v>
      </c>
      <c r="F1586" t="s">
        <v>33</v>
      </c>
      <c r="G1586" t="str">
        <f>TEXT(Table1[[#This Row],[Date_added_formatted]],"yyyy")</f>
        <v>2017</v>
      </c>
      <c r="H1586" s="13">
        <f t="shared" si="24"/>
        <v>42860</v>
      </c>
      <c r="I1586" s="9" t="s">
        <v>6552</v>
      </c>
      <c r="J1586">
        <v>2017</v>
      </c>
      <c r="K1586" t="s">
        <v>26</v>
      </c>
      <c r="L1586" t="s">
        <v>654</v>
      </c>
      <c r="M1586" t="s">
        <v>49</v>
      </c>
      <c r="N1586" t="s">
        <v>6553</v>
      </c>
    </row>
    <row r="1587" spans="1:14" x14ac:dyDescent="0.25">
      <c r="A1587">
        <v>80124727</v>
      </c>
      <c r="B1587" t="s">
        <v>12</v>
      </c>
      <c r="C1587" t="s">
        <v>6554</v>
      </c>
      <c r="D1587" t="s">
        <v>6555</v>
      </c>
      <c r="E1587" t="s">
        <v>6556</v>
      </c>
      <c r="F1587" t="s">
        <v>598</v>
      </c>
      <c r="G1587" t="str">
        <f>TEXT(Table1[[#This Row],[Date_added_formatted]],"yyyy")</f>
        <v>2017</v>
      </c>
      <c r="H1587" s="13">
        <f t="shared" si="24"/>
        <v>42860</v>
      </c>
      <c r="I1587" s="9" t="s">
        <v>6552</v>
      </c>
      <c r="J1587">
        <v>2017</v>
      </c>
      <c r="K1587" t="s">
        <v>26</v>
      </c>
      <c r="L1587" t="s">
        <v>469</v>
      </c>
      <c r="M1587" t="s">
        <v>28</v>
      </c>
      <c r="N1587" t="s">
        <v>6557</v>
      </c>
    </row>
    <row r="1588" spans="1:14" x14ac:dyDescent="0.25">
      <c r="A1588">
        <v>80117263</v>
      </c>
      <c r="B1588" t="s">
        <v>12</v>
      </c>
      <c r="C1588" t="s">
        <v>6558</v>
      </c>
      <c r="D1588" t="s">
        <v>6559</v>
      </c>
      <c r="E1588" t="s">
        <v>6560</v>
      </c>
      <c r="F1588" t="s">
        <v>33</v>
      </c>
      <c r="G1588" t="str">
        <f>TEXT(Table1[[#This Row],[Date_added_formatted]],"yyyy")</f>
        <v>2017</v>
      </c>
      <c r="H1588" s="13">
        <f t="shared" si="24"/>
        <v>42860</v>
      </c>
      <c r="I1588" s="9" t="s">
        <v>6552</v>
      </c>
      <c r="J1588">
        <v>2017</v>
      </c>
      <c r="K1588" t="s">
        <v>18</v>
      </c>
      <c r="L1588" t="s">
        <v>128</v>
      </c>
      <c r="M1588" t="s">
        <v>6561</v>
      </c>
      <c r="N1588" t="s">
        <v>6562</v>
      </c>
    </row>
    <row r="1589" spans="1:14" x14ac:dyDescent="0.25">
      <c r="A1589">
        <v>80126879</v>
      </c>
      <c r="B1589" t="s">
        <v>30</v>
      </c>
      <c r="C1589" t="s">
        <v>6563</v>
      </c>
      <c r="E1589" t="s">
        <v>6564</v>
      </c>
      <c r="F1589" t="s">
        <v>542</v>
      </c>
      <c r="G1589" t="str">
        <f>TEXT(Table1[[#This Row],[Date_added_formatted]],"yyyy")</f>
        <v>2017</v>
      </c>
      <c r="H1589" s="13">
        <f t="shared" si="24"/>
        <v>42860</v>
      </c>
      <c r="I1589" s="9" t="s">
        <v>6552</v>
      </c>
      <c r="J1589">
        <v>2016</v>
      </c>
      <c r="K1589" t="s">
        <v>47</v>
      </c>
      <c r="L1589" t="s">
        <v>36</v>
      </c>
      <c r="M1589" t="s">
        <v>447</v>
      </c>
      <c r="N1589" t="s">
        <v>6565</v>
      </c>
    </row>
    <row r="1590" spans="1:14" x14ac:dyDescent="0.25">
      <c r="A1590">
        <v>80087897</v>
      </c>
      <c r="B1590" t="s">
        <v>12</v>
      </c>
      <c r="C1590" t="s">
        <v>6566</v>
      </c>
      <c r="D1590" t="s">
        <v>6567</v>
      </c>
      <c r="E1590" t="s">
        <v>6568</v>
      </c>
      <c r="F1590" t="s">
        <v>33</v>
      </c>
      <c r="G1590" t="str">
        <f>TEXT(Table1[[#This Row],[Date_added_formatted]],"yyyy")</f>
        <v>2016</v>
      </c>
      <c r="H1590" s="13">
        <f t="shared" si="24"/>
        <v>42495</v>
      </c>
      <c r="I1590" s="9" t="s">
        <v>6569</v>
      </c>
      <c r="J1590">
        <v>2015</v>
      </c>
      <c r="K1590" t="s">
        <v>121</v>
      </c>
      <c r="L1590" t="s">
        <v>247</v>
      </c>
      <c r="M1590" t="s">
        <v>6570</v>
      </c>
      <c r="N1590" t="s">
        <v>6571</v>
      </c>
    </row>
    <row r="1591" spans="1:14" x14ac:dyDescent="0.25">
      <c r="A1591">
        <v>70084180</v>
      </c>
      <c r="B1591" t="s">
        <v>12</v>
      </c>
      <c r="C1591" t="s">
        <v>6572</v>
      </c>
      <c r="D1591" t="s">
        <v>6573</v>
      </c>
      <c r="E1591" t="s">
        <v>6574</v>
      </c>
      <c r="F1591" t="s">
        <v>5520</v>
      </c>
      <c r="G1591" t="str">
        <f>TEXT(Table1[[#This Row],[Date_added_formatted]],"yyyy")</f>
        <v>2009</v>
      </c>
      <c r="H1591" s="13">
        <f t="shared" si="24"/>
        <v>39938</v>
      </c>
      <c r="I1591" s="9" t="s">
        <v>6575</v>
      </c>
      <c r="J1591">
        <v>2007</v>
      </c>
      <c r="K1591" t="s">
        <v>121</v>
      </c>
      <c r="L1591" t="s">
        <v>576</v>
      </c>
      <c r="M1591" t="s">
        <v>400</v>
      </c>
      <c r="N1591" t="s">
        <v>6576</v>
      </c>
    </row>
    <row r="1592" spans="1:14" x14ac:dyDescent="0.25">
      <c r="A1592">
        <v>80193475</v>
      </c>
      <c r="B1592" t="s">
        <v>30</v>
      </c>
      <c r="C1592" t="s">
        <v>6577</v>
      </c>
      <c r="E1592" t="s">
        <v>6578</v>
      </c>
      <c r="F1592" t="s">
        <v>33</v>
      </c>
      <c r="G1592" t="str">
        <f>TEXT(Table1[[#This Row],[Date_added_formatted]],"yyyy")</f>
        <v>2018</v>
      </c>
      <c r="H1592" s="13">
        <f t="shared" si="24"/>
        <v>43224</v>
      </c>
      <c r="I1592" s="9" t="s">
        <v>6579</v>
      </c>
      <c r="J1592">
        <v>2018</v>
      </c>
      <c r="K1592" t="s">
        <v>269</v>
      </c>
      <c r="L1592" t="s">
        <v>36</v>
      </c>
      <c r="M1592" t="s">
        <v>1237</v>
      </c>
      <c r="N1592" t="s">
        <v>6580</v>
      </c>
    </row>
    <row r="1593" spans="1:14" x14ac:dyDescent="0.25">
      <c r="A1593">
        <v>80195964</v>
      </c>
      <c r="B1593" t="s">
        <v>12</v>
      </c>
      <c r="C1593" t="s">
        <v>6581</v>
      </c>
      <c r="D1593" t="s">
        <v>6582</v>
      </c>
      <c r="E1593" t="s">
        <v>6583</v>
      </c>
      <c r="F1593" t="s">
        <v>1437</v>
      </c>
      <c r="G1593" t="str">
        <f>TEXT(Table1[[#This Row],[Date_added_formatted]],"yyyy")</f>
        <v>2018</v>
      </c>
      <c r="H1593" s="13">
        <f t="shared" si="24"/>
        <v>43224</v>
      </c>
      <c r="I1593" s="9" t="s">
        <v>6579</v>
      </c>
      <c r="J1593">
        <v>2018</v>
      </c>
      <c r="K1593" t="s">
        <v>26</v>
      </c>
      <c r="L1593" t="s">
        <v>235</v>
      </c>
      <c r="M1593" t="s">
        <v>550</v>
      </c>
      <c r="N1593" t="s">
        <v>6584</v>
      </c>
    </row>
    <row r="1594" spans="1:14" x14ac:dyDescent="0.25">
      <c r="A1594">
        <v>80213024</v>
      </c>
      <c r="B1594" t="s">
        <v>12</v>
      </c>
      <c r="C1594" t="s">
        <v>6585</v>
      </c>
      <c r="D1594" t="s">
        <v>6586</v>
      </c>
      <c r="E1594" t="s">
        <v>6587</v>
      </c>
      <c r="F1594" t="s">
        <v>240</v>
      </c>
      <c r="G1594" t="str">
        <f>TEXT(Table1[[#This Row],[Date_added_formatted]],"yyyy")</f>
        <v>2018</v>
      </c>
      <c r="H1594" s="13">
        <f t="shared" si="24"/>
        <v>43224</v>
      </c>
      <c r="I1594" s="9" t="s">
        <v>6579</v>
      </c>
      <c r="J1594">
        <v>2018</v>
      </c>
      <c r="K1594" t="s">
        <v>26</v>
      </c>
      <c r="L1594" t="s">
        <v>147</v>
      </c>
      <c r="M1594" t="s">
        <v>28</v>
      </c>
      <c r="N1594" t="s">
        <v>6588</v>
      </c>
    </row>
    <row r="1595" spans="1:14" x14ac:dyDescent="0.25">
      <c r="A1595">
        <v>80210691</v>
      </c>
      <c r="B1595" t="s">
        <v>12</v>
      </c>
      <c r="C1595" t="s">
        <v>6589</v>
      </c>
      <c r="D1595" t="s">
        <v>6590</v>
      </c>
      <c r="F1595" t="s">
        <v>33</v>
      </c>
      <c r="G1595" t="str">
        <f>TEXT(Table1[[#This Row],[Date_added_formatted]],"yyyy")</f>
        <v>2018</v>
      </c>
      <c r="H1595" s="13">
        <f t="shared" si="24"/>
        <v>43224</v>
      </c>
      <c r="I1595" s="9" t="s">
        <v>6579</v>
      </c>
      <c r="J1595">
        <v>2018</v>
      </c>
      <c r="K1595" t="s">
        <v>18</v>
      </c>
      <c r="L1595" t="s">
        <v>443</v>
      </c>
      <c r="M1595" t="s">
        <v>141</v>
      </c>
      <c r="N1595" t="s">
        <v>6591</v>
      </c>
    </row>
    <row r="1596" spans="1:14" x14ac:dyDescent="0.25">
      <c r="A1596">
        <v>80244782</v>
      </c>
      <c r="B1596" t="s">
        <v>12</v>
      </c>
      <c r="C1596" t="s">
        <v>6592</v>
      </c>
      <c r="D1596" t="s">
        <v>6593</v>
      </c>
      <c r="E1596" t="s">
        <v>6594</v>
      </c>
      <c r="F1596" t="s">
        <v>6595</v>
      </c>
      <c r="G1596" t="str">
        <f>TEXT(Table1[[#This Row],[Date_added_formatted]],"yyyy")</f>
        <v>2018</v>
      </c>
      <c r="H1596" s="13">
        <f t="shared" si="24"/>
        <v>43224</v>
      </c>
      <c r="I1596" s="9" t="s">
        <v>6579</v>
      </c>
      <c r="J1596">
        <v>2018</v>
      </c>
      <c r="K1596" t="s">
        <v>26</v>
      </c>
      <c r="L1596" t="s">
        <v>1284</v>
      </c>
      <c r="M1596" t="s">
        <v>400</v>
      </c>
      <c r="N1596" t="s">
        <v>6596</v>
      </c>
    </row>
    <row r="1597" spans="1:14" x14ac:dyDescent="0.25">
      <c r="A1597">
        <v>80144280</v>
      </c>
      <c r="B1597" t="s">
        <v>12</v>
      </c>
      <c r="C1597" t="s">
        <v>6597</v>
      </c>
      <c r="D1597" t="s">
        <v>6598</v>
      </c>
      <c r="E1597" t="s">
        <v>6599</v>
      </c>
      <c r="F1597" t="s">
        <v>598</v>
      </c>
      <c r="G1597" t="str">
        <f>TEXT(Table1[[#This Row],[Date_added_formatted]],"yyyy")</f>
        <v>2018</v>
      </c>
      <c r="H1597" s="13">
        <f t="shared" si="24"/>
        <v>43224</v>
      </c>
      <c r="I1597" s="9" t="s">
        <v>6579</v>
      </c>
      <c r="J1597">
        <v>2018</v>
      </c>
      <c r="K1597" t="s">
        <v>18</v>
      </c>
      <c r="L1597" t="s">
        <v>27</v>
      </c>
      <c r="M1597" t="s">
        <v>236</v>
      </c>
      <c r="N1597" t="s">
        <v>6600</v>
      </c>
    </row>
    <row r="1598" spans="1:14" x14ac:dyDescent="0.25">
      <c r="A1598">
        <v>80209866</v>
      </c>
      <c r="B1598" t="s">
        <v>12</v>
      </c>
      <c r="C1598" t="s">
        <v>924</v>
      </c>
      <c r="D1598" t="s">
        <v>6601</v>
      </c>
      <c r="E1598" t="s">
        <v>6602</v>
      </c>
      <c r="F1598" t="s">
        <v>4382</v>
      </c>
      <c r="G1598" t="str">
        <f>TEXT(Table1[[#This Row],[Date_added_formatted]],"yyyy")</f>
        <v>2018</v>
      </c>
      <c r="H1598" s="13">
        <f t="shared" si="24"/>
        <v>43224</v>
      </c>
      <c r="I1598" s="9" t="s">
        <v>6579</v>
      </c>
      <c r="J1598">
        <v>2017</v>
      </c>
      <c r="K1598" t="s">
        <v>26</v>
      </c>
      <c r="L1598" t="s">
        <v>1228</v>
      </c>
      <c r="M1598" t="s">
        <v>427</v>
      </c>
      <c r="N1598" t="s">
        <v>6603</v>
      </c>
    </row>
    <row r="1599" spans="1:14" x14ac:dyDescent="0.25">
      <c r="A1599">
        <v>80241666</v>
      </c>
      <c r="B1599" t="s">
        <v>12</v>
      </c>
      <c r="C1599" t="s">
        <v>6604</v>
      </c>
      <c r="D1599" t="s">
        <v>6605</v>
      </c>
      <c r="E1599" t="s">
        <v>6606</v>
      </c>
      <c r="F1599" t="s">
        <v>67</v>
      </c>
      <c r="G1599" t="str">
        <f>TEXT(Table1[[#This Row],[Date_added_formatted]],"yyyy")</f>
        <v>2018</v>
      </c>
      <c r="H1599" s="13">
        <f t="shared" si="24"/>
        <v>43224</v>
      </c>
      <c r="I1599" s="9" t="s">
        <v>6579</v>
      </c>
      <c r="J1599">
        <v>2018</v>
      </c>
      <c r="K1599" t="s">
        <v>26</v>
      </c>
      <c r="L1599" t="s">
        <v>286</v>
      </c>
      <c r="M1599" t="s">
        <v>254</v>
      </c>
      <c r="N1599" t="s">
        <v>6607</v>
      </c>
    </row>
    <row r="1600" spans="1:14" x14ac:dyDescent="0.25">
      <c r="A1600">
        <v>80167648</v>
      </c>
      <c r="B1600" t="s">
        <v>12</v>
      </c>
      <c r="C1600" t="s">
        <v>6608</v>
      </c>
      <c r="D1600" t="s">
        <v>6609</v>
      </c>
      <c r="E1600" t="s">
        <v>6610</v>
      </c>
      <c r="F1600" t="s">
        <v>53</v>
      </c>
      <c r="G1600" t="str">
        <f>TEXT(Table1[[#This Row],[Date_added_formatted]],"yyyy")</f>
        <v>2018</v>
      </c>
      <c r="H1600" s="13">
        <f t="shared" si="24"/>
        <v>43224</v>
      </c>
      <c r="I1600" s="9" t="s">
        <v>6579</v>
      </c>
      <c r="J1600">
        <v>2017</v>
      </c>
      <c r="K1600" t="s">
        <v>47</v>
      </c>
      <c r="L1600" t="s">
        <v>48</v>
      </c>
      <c r="M1600" t="s">
        <v>254</v>
      </c>
      <c r="N1600" t="s">
        <v>6611</v>
      </c>
    </row>
    <row r="1601" spans="1:14" x14ac:dyDescent="0.25">
      <c r="A1601">
        <v>80047032</v>
      </c>
      <c r="B1601" t="s">
        <v>30</v>
      </c>
      <c r="C1601" t="s">
        <v>6612</v>
      </c>
      <c r="E1601" t="s">
        <v>6613</v>
      </c>
      <c r="F1601" t="s">
        <v>6614</v>
      </c>
      <c r="G1601" t="str">
        <f>TEXT(Table1[[#This Row],[Date_added_formatted]],"yyyy")</f>
        <v>2017</v>
      </c>
      <c r="H1601" s="13">
        <f t="shared" si="24"/>
        <v>42859</v>
      </c>
      <c r="I1601" s="9" t="s">
        <v>6615</v>
      </c>
      <c r="J1601">
        <v>2003</v>
      </c>
      <c r="K1601" t="s">
        <v>47</v>
      </c>
      <c r="L1601" t="s">
        <v>36</v>
      </c>
      <c r="M1601" t="s">
        <v>4465</v>
      </c>
      <c r="N1601" t="s">
        <v>6616</v>
      </c>
    </row>
    <row r="1602" spans="1:14" x14ac:dyDescent="0.25">
      <c r="A1602">
        <v>80202874</v>
      </c>
      <c r="B1602" t="s">
        <v>12</v>
      </c>
      <c r="C1602" t="s">
        <v>6617</v>
      </c>
      <c r="D1602" t="s">
        <v>6618</v>
      </c>
      <c r="E1602" t="s">
        <v>6619</v>
      </c>
      <c r="F1602" t="s">
        <v>33</v>
      </c>
      <c r="G1602" t="str">
        <f>TEXT(Table1[[#This Row],[Date_added_formatted]],"yyyy")</f>
        <v>2019</v>
      </c>
      <c r="H1602" s="13">
        <f t="shared" si="24"/>
        <v>43616</v>
      </c>
      <c r="I1602" s="9" t="s">
        <v>6620</v>
      </c>
      <c r="J1602">
        <v>2019</v>
      </c>
      <c r="K1602" t="s">
        <v>146</v>
      </c>
      <c r="L1602" t="s">
        <v>198</v>
      </c>
      <c r="M1602" t="s">
        <v>192</v>
      </c>
      <c r="N1602" t="s">
        <v>6621</v>
      </c>
    </row>
    <row r="1603" spans="1:14" x14ac:dyDescent="0.25">
      <c r="A1603">
        <v>70109249</v>
      </c>
      <c r="B1603" t="s">
        <v>12</v>
      </c>
      <c r="C1603" t="s">
        <v>6622</v>
      </c>
      <c r="D1603" t="s">
        <v>6623</v>
      </c>
      <c r="E1603" t="s">
        <v>6624</v>
      </c>
      <c r="F1603" t="s">
        <v>217</v>
      </c>
      <c r="G1603" t="str">
        <f>TEXT(Table1[[#This Row],[Date_added_formatted]],"yyyy")</f>
        <v>2019</v>
      </c>
      <c r="H1603" s="13">
        <f t="shared" ref="H1603:H1666" si="25">DATEVALUE(MID(I1603,FIND(" ",I1603)+1,LEN(I1603)-FIND(" ",I1603)-4)&amp;" "&amp;LEFT(I1603,FIND(" ",I1603)-1)&amp;", "&amp;RIGHT(I1603,4))</f>
        <v>43616</v>
      </c>
      <c r="I1603" s="9" t="s">
        <v>6620</v>
      </c>
      <c r="J1603">
        <v>2008</v>
      </c>
      <c r="K1603" t="s">
        <v>47</v>
      </c>
      <c r="L1603" t="s">
        <v>514</v>
      </c>
      <c r="M1603" t="s">
        <v>135</v>
      </c>
      <c r="N1603" t="s">
        <v>6625</v>
      </c>
    </row>
    <row r="1604" spans="1:14" x14ac:dyDescent="0.25">
      <c r="A1604">
        <v>80993095</v>
      </c>
      <c r="B1604" t="s">
        <v>12</v>
      </c>
      <c r="C1604" t="s">
        <v>6626</v>
      </c>
      <c r="D1604" t="s">
        <v>6623</v>
      </c>
      <c r="E1604" t="s">
        <v>6627</v>
      </c>
      <c r="F1604" t="s">
        <v>217</v>
      </c>
      <c r="G1604" t="str">
        <f>TEXT(Table1[[#This Row],[Date_added_formatted]],"yyyy")</f>
        <v>2019</v>
      </c>
      <c r="H1604" s="13">
        <f t="shared" si="25"/>
        <v>43616</v>
      </c>
      <c r="I1604" s="9" t="s">
        <v>6620</v>
      </c>
      <c r="J1604">
        <v>2019</v>
      </c>
      <c r="K1604" t="s">
        <v>26</v>
      </c>
      <c r="L1604" t="s">
        <v>728</v>
      </c>
      <c r="M1604" t="s">
        <v>224</v>
      </c>
      <c r="N1604" t="s">
        <v>6628</v>
      </c>
    </row>
    <row r="1605" spans="1:14" x14ac:dyDescent="0.25">
      <c r="A1605">
        <v>80218448</v>
      </c>
      <c r="B1605" t="s">
        <v>30</v>
      </c>
      <c r="C1605" t="s">
        <v>6629</v>
      </c>
      <c r="E1605" t="s">
        <v>6630</v>
      </c>
      <c r="F1605" t="s">
        <v>1766</v>
      </c>
      <c r="G1605" t="str">
        <f>TEXT(Table1[[#This Row],[Date_added_formatted]],"yyyy")</f>
        <v>2019</v>
      </c>
      <c r="H1605" s="13">
        <f t="shared" si="25"/>
        <v>43616</v>
      </c>
      <c r="I1605" s="9" t="s">
        <v>6620</v>
      </c>
      <c r="J1605">
        <v>2019</v>
      </c>
      <c r="K1605" t="s">
        <v>26</v>
      </c>
      <c r="L1605" t="s">
        <v>36</v>
      </c>
      <c r="M1605" t="s">
        <v>6631</v>
      </c>
      <c r="N1605" t="s">
        <v>6632</v>
      </c>
    </row>
    <row r="1606" spans="1:14" x14ac:dyDescent="0.25">
      <c r="A1606">
        <v>80217946</v>
      </c>
      <c r="B1606" t="s">
        <v>30</v>
      </c>
      <c r="C1606" t="s">
        <v>6633</v>
      </c>
      <c r="G1606" t="str">
        <f>TEXT(Table1[[#This Row],[Date_added_formatted]],"yyyy")</f>
        <v>2019</v>
      </c>
      <c r="H1606" s="13">
        <f t="shared" si="25"/>
        <v>43616</v>
      </c>
      <c r="I1606" s="9" t="s">
        <v>6620</v>
      </c>
      <c r="J1606">
        <v>2019</v>
      </c>
      <c r="K1606" t="s">
        <v>26</v>
      </c>
      <c r="L1606" t="s">
        <v>36</v>
      </c>
      <c r="M1606" t="s">
        <v>2341</v>
      </c>
      <c r="N1606" t="s">
        <v>6634</v>
      </c>
    </row>
    <row r="1607" spans="1:14" x14ac:dyDescent="0.25">
      <c r="A1607">
        <v>70045644</v>
      </c>
      <c r="B1607" t="s">
        <v>12</v>
      </c>
      <c r="C1607" t="s">
        <v>6635</v>
      </c>
      <c r="D1607" t="s">
        <v>6636</v>
      </c>
      <c r="E1607" t="s">
        <v>6637</v>
      </c>
      <c r="F1607" t="s">
        <v>217</v>
      </c>
      <c r="G1607" t="str">
        <f>TEXT(Table1[[#This Row],[Date_added_formatted]],"yyyy")</f>
        <v>2019</v>
      </c>
      <c r="H1607" s="13">
        <f t="shared" si="25"/>
        <v>43616</v>
      </c>
      <c r="I1607" s="9" t="s">
        <v>6620</v>
      </c>
      <c r="J1607">
        <v>2006</v>
      </c>
      <c r="K1607" t="s">
        <v>47</v>
      </c>
      <c r="L1607" t="s">
        <v>122</v>
      </c>
      <c r="M1607" t="s">
        <v>639</v>
      </c>
      <c r="N1607" t="s">
        <v>6638</v>
      </c>
    </row>
    <row r="1608" spans="1:14" x14ac:dyDescent="0.25">
      <c r="A1608">
        <v>70025612</v>
      </c>
      <c r="B1608" t="s">
        <v>12</v>
      </c>
      <c r="C1608" t="s">
        <v>6639</v>
      </c>
      <c r="D1608" t="s">
        <v>6640</v>
      </c>
      <c r="E1608" t="s">
        <v>6641</v>
      </c>
      <c r="F1608" t="s">
        <v>217</v>
      </c>
      <c r="G1608" t="str">
        <f>TEXT(Table1[[#This Row],[Date_added_formatted]],"yyyy")</f>
        <v>2019</v>
      </c>
      <c r="H1608" s="13">
        <f t="shared" si="25"/>
        <v>43616</v>
      </c>
      <c r="I1608" s="9" t="s">
        <v>6620</v>
      </c>
      <c r="J1608">
        <v>2004</v>
      </c>
      <c r="K1608" t="s">
        <v>26</v>
      </c>
      <c r="L1608" t="s">
        <v>791</v>
      </c>
      <c r="M1608" t="s">
        <v>6642</v>
      </c>
      <c r="N1608" t="s">
        <v>6643</v>
      </c>
    </row>
    <row r="1609" spans="1:14" x14ac:dyDescent="0.25">
      <c r="A1609">
        <v>80237006</v>
      </c>
      <c r="B1609" t="s">
        <v>12</v>
      </c>
      <c r="C1609" t="s">
        <v>6644</v>
      </c>
      <c r="D1609" t="s">
        <v>3695</v>
      </c>
      <c r="E1609" t="s">
        <v>6645</v>
      </c>
      <c r="F1609" t="s">
        <v>217</v>
      </c>
      <c r="G1609" t="str">
        <f>TEXT(Table1[[#This Row],[Date_added_formatted]],"yyyy")</f>
        <v>2019</v>
      </c>
      <c r="H1609" s="13">
        <f t="shared" si="25"/>
        <v>43616</v>
      </c>
      <c r="I1609" s="9" t="s">
        <v>6620</v>
      </c>
      <c r="J1609">
        <v>2019</v>
      </c>
      <c r="K1609" t="s">
        <v>26</v>
      </c>
      <c r="L1609" t="s">
        <v>439</v>
      </c>
      <c r="M1609" t="s">
        <v>400</v>
      </c>
      <c r="N1609" t="s">
        <v>6646</v>
      </c>
    </row>
    <row r="1610" spans="1:14" x14ac:dyDescent="0.25">
      <c r="A1610">
        <v>80160033</v>
      </c>
      <c r="B1610" t="s">
        <v>12</v>
      </c>
      <c r="C1610" t="s">
        <v>6647</v>
      </c>
      <c r="D1610" t="s">
        <v>6648</v>
      </c>
      <c r="E1610" t="s">
        <v>6649</v>
      </c>
      <c r="F1610" t="s">
        <v>6650</v>
      </c>
      <c r="G1610" t="str">
        <f>TEXT(Table1[[#This Row],[Date_added_formatted]],"yyyy")</f>
        <v>2019</v>
      </c>
      <c r="H1610" s="13">
        <f t="shared" si="25"/>
        <v>43616</v>
      </c>
      <c r="I1610" s="9" t="s">
        <v>6620</v>
      </c>
      <c r="J1610">
        <v>2006</v>
      </c>
      <c r="K1610" t="s">
        <v>26</v>
      </c>
      <c r="L1610" t="s">
        <v>1284</v>
      </c>
      <c r="M1610" t="s">
        <v>180</v>
      </c>
      <c r="N1610" t="s">
        <v>6651</v>
      </c>
    </row>
    <row r="1611" spans="1:14" x14ac:dyDescent="0.25">
      <c r="A1611">
        <v>81111849</v>
      </c>
      <c r="B1611" t="s">
        <v>12</v>
      </c>
      <c r="C1611" t="s">
        <v>6652</v>
      </c>
      <c r="D1611" t="s">
        <v>6653</v>
      </c>
      <c r="E1611" t="s">
        <v>6654</v>
      </c>
      <c r="F1611" t="s">
        <v>496</v>
      </c>
      <c r="G1611" t="str">
        <f>TEXT(Table1[[#This Row],[Date_added_formatted]],"yyyy")</f>
        <v>2019</v>
      </c>
      <c r="H1611" s="13">
        <f t="shared" si="25"/>
        <v>43616</v>
      </c>
      <c r="I1611" s="9" t="s">
        <v>6620</v>
      </c>
      <c r="J1611">
        <v>2019</v>
      </c>
      <c r="K1611" t="s">
        <v>47</v>
      </c>
      <c r="L1611" t="s">
        <v>128</v>
      </c>
      <c r="M1611" t="s">
        <v>254</v>
      </c>
      <c r="N1611" t="s">
        <v>6655</v>
      </c>
    </row>
    <row r="1612" spans="1:14" x14ac:dyDescent="0.25">
      <c r="A1612">
        <v>80083930</v>
      </c>
      <c r="B1612" t="s">
        <v>12</v>
      </c>
      <c r="C1612" t="s">
        <v>6656</v>
      </c>
      <c r="D1612" t="s">
        <v>6657</v>
      </c>
      <c r="E1612" t="s">
        <v>6658</v>
      </c>
      <c r="F1612" t="s">
        <v>217</v>
      </c>
      <c r="G1612" t="str">
        <f>TEXT(Table1[[#This Row],[Date_added_formatted]],"yyyy")</f>
        <v>2019</v>
      </c>
      <c r="H1612" s="13">
        <f t="shared" si="25"/>
        <v>43616</v>
      </c>
      <c r="I1612" s="9" t="s">
        <v>6620</v>
      </c>
      <c r="J1612">
        <v>2011</v>
      </c>
      <c r="K1612" t="s">
        <v>26</v>
      </c>
      <c r="L1612" t="s">
        <v>345</v>
      </c>
      <c r="M1612" t="s">
        <v>180</v>
      </c>
      <c r="N1612" t="s">
        <v>6659</v>
      </c>
    </row>
    <row r="1613" spans="1:14" x14ac:dyDescent="0.25">
      <c r="A1613">
        <v>80083752</v>
      </c>
      <c r="B1613" t="s">
        <v>12</v>
      </c>
      <c r="C1613" t="s">
        <v>6660</v>
      </c>
      <c r="D1613" t="s">
        <v>6661</v>
      </c>
      <c r="E1613" t="s">
        <v>6662</v>
      </c>
      <c r="F1613" t="s">
        <v>217</v>
      </c>
      <c r="G1613" t="str">
        <f>TEXT(Table1[[#This Row],[Date_added_formatted]],"yyyy")</f>
        <v>2019</v>
      </c>
      <c r="H1613" s="13">
        <f t="shared" si="25"/>
        <v>43616</v>
      </c>
      <c r="I1613" s="9" t="s">
        <v>6620</v>
      </c>
      <c r="J1613">
        <v>2014</v>
      </c>
      <c r="K1613" t="s">
        <v>26</v>
      </c>
      <c r="L1613" t="s">
        <v>147</v>
      </c>
      <c r="M1613" t="s">
        <v>180</v>
      </c>
      <c r="N1613" t="s">
        <v>6663</v>
      </c>
    </row>
    <row r="1614" spans="1:14" x14ac:dyDescent="0.25">
      <c r="A1614">
        <v>70185023</v>
      </c>
      <c r="B1614" t="s">
        <v>12</v>
      </c>
      <c r="C1614" t="s">
        <v>6664</v>
      </c>
      <c r="D1614" t="s">
        <v>6665</v>
      </c>
      <c r="E1614" t="s">
        <v>6666</v>
      </c>
      <c r="F1614" t="s">
        <v>217</v>
      </c>
      <c r="G1614" t="str">
        <f>TEXT(Table1[[#This Row],[Date_added_formatted]],"yyyy")</f>
        <v>2019</v>
      </c>
      <c r="H1614" s="13">
        <f t="shared" si="25"/>
        <v>43616</v>
      </c>
      <c r="I1614" s="9" t="s">
        <v>6620</v>
      </c>
      <c r="J1614">
        <v>2011</v>
      </c>
      <c r="K1614" t="s">
        <v>26</v>
      </c>
      <c r="L1614" t="s">
        <v>186</v>
      </c>
      <c r="M1614" t="s">
        <v>224</v>
      </c>
      <c r="N1614" t="s">
        <v>6667</v>
      </c>
    </row>
    <row r="1615" spans="1:14" x14ac:dyDescent="0.25">
      <c r="A1615">
        <v>80200549</v>
      </c>
      <c r="B1615" t="s">
        <v>30</v>
      </c>
      <c r="C1615" t="s">
        <v>6668</v>
      </c>
      <c r="E1615" t="s">
        <v>6669</v>
      </c>
      <c r="F1615" t="s">
        <v>33</v>
      </c>
      <c r="G1615" t="str">
        <f>TEXT(Table1[[#This Row],[Date_added_formatted]],"yyyy")</f>
        <v>2019</v>
      </c>
      <c r="H1615" s="13">
        <f t="shared" si="25"/>
        <v>43616</v>
      </c>
      <c r="I1615" s="9" t="s">
        <v>6620</v>
      </c>
      <c r="J1615">
        <v>2019</v>
      </c>
      <c r="K1615" t="s">
        <v>26</v>
      </c>
      <c r="L1615" t="s">
        <v>36</v>
      </c>
      <c r="M1615" t="s">
        <v>1312</v>
      </c>
      <c r="N1615" t="s">
        <v>6670</v>
      </c>
    </row>
    <row r="1616" spans="1:14" x14ac:dyDescent="0.25">
      <c r="A1616">
        <v>80189827</v>
      </c>
      <c r="B1616" t="s">
        <v>12</v>
      </c>
      <c r="C1616" t="s">
        <v>6671</v>
      </c>
      <c r="D1616" t="s">
        <v>6672</v>
      </c>
      <c r="E1616" t="s">
        <v>6673</v>
      </c>
      <c r="F1616" t="s">
        <v>33</v>
      </c>
      <c r="G1616" t="str">
        <f>TEXT(Table1[[#This Row],[Date_added_formatted]],"yyyy")</f>
        <v>2018</v>
      </c>
      <c r="H1616" s="13">
        <f t="shared" si="25"/>
        <v>43251</v>
      </c>
      <c r="I1616" s="9" t="s">
        <v>6674</v>
      </c>
      <c r="J1616">
        <v>2017</v>
      </c>
      <c r="K1616" t="s">
        <v>47</v>
      </c>
      <c r="L1616" t="s">
        <v>481</v>
      </c>
      <c r="M1616" t="s">
        <v>141</v>
      </c>
      <c r="N1616" t="s">
        <v>6675</v>
      </c>
    </row>
    <row r="1617" spans="1:14" x14ac:dyDescent="0.25">
      <c r="A1617">
        <v>80176144</v>
      </c>
      <c r="B1617" t="s">
        <v>12</v>
      </c>
      <c r="C1617" t="s">
        <v>6676</v>
      </c>
      <c r="D1617" t="s">
        <v>6677</v>
      </c>
      <c r="F1617" t="s">
        <v>24</v>
      </c>
      <c r="G1617" t="str">
        <f>TEXT(Table1[[#This Row],[Date_added_formatted]],"yyyy")</f>
        <v>2017</v>
      </c>
      <c r="H1617" s="13">
        <f t="shared" si="25"/>
        <v>42886</v>
      </c>
      <c r="I1617" s="9" t="s">
        <v>6678</v>
      </c>
      <c r="J1617">
        <v>2011</v>
      </c>
      <c r="K1617" t="s">
        <v>47</v>
      </c>
      <c r="L1617" t="s">
        <v>159</v>
      </c>
      <c r="M1617" t="s">
        <v>141</v>
      </c>
      <c r="N1617" t="s">
        <v>6679</v>
      </c>
    </row>
    <row r="1618" spans="1:14" x14ac:dyDescent="0.25">
      <c r="A1618">
        <v>70202150</v>
      </c>
      <c r="B1618" t="s">
        <v>12</v>
      </c>
      <c r="C1618" t="s">
        <v>6680</v>
      </c>
      <c r="D1618" t="s">
        <v>6681</v>
      </c>
      <c r="E1618" t="s">
        <v>6682</v>
      </c>
      <c r="F1618" t="s">
        <v>419</v>
      </c>
      <c r="G1618" t="str">
        <f>TEXT(Table1[[#This Row],[Date_added_formatted]],"yyyy")</f>
        <v>2019</v>
      </c>
      <c r="H1618" s="13">
        <f t="shared" si="25"/>
        <v>43615</v>
      </c>
      <c r="I1618" s="9" t="s">
        <v>6683</v>
      </c>
      <c r="J1618">
        <v>2011</v>
      </c>
      <c r="K1618" t="s">
        <v>60</v>
      </c>
      <c r="L1618" t="s">
        <v>48</v>
      </c>
      <c r="M1618" t="s">
        <v>340</v>
      </c>
      <c r="N1618" t="s">
        <v>6684</v>
      </c>
    </row>
    <row r="1619" spans="1:14" x14ac:dyDescent="0.25">
      <c r="A1619">
        <v>81010699</v>
      </c>
      <c r="B1619" t="s">
        <v>12</v>
      </c>
      <c r="C1619" t="s">
        <v>6685</v>
      </c>
      <c r="D1619" t="s">
        <v>6686</v>
      </c>
      <c r="E1619" t="s">
        <v>6687</v>
      </c>
      <c r="F1619" t="s">
        <v>398</v>
      </c>
      <c r="G1619" t="str">
        <f>TEXT(Table1[[#This Row],[Date_added_formatted]],"yyyy")</f>
        <v>2019</v>
      </c>
      <c r="H1619" s="13">
        <f t="shared" si="25"/>
        <v>43615</v>
      </c>
      <c r="I1619" s="9" t="s">
        <v>6683</v>
      </c>
      <c r="J1619">
        <v>2019</v>
      </c>
      <c r="K1619" t="s">
        <v>47</v>
      </c>
      <c r="L1619" t="s">
        <v>1370</v>
      </c>
      <c r="M1619" t="s">
        <v>482</v>
      </c>
      <c r="N1619" t="s">
        <v>6688</v>
      </c>
    </row>
    <row r="1620" spans="1:14" x14ac:dyDescent="0.25">
      <c r="A1620">
        <v>70299863</v>
      </c>
      <c r="B1620" t="s">
        <v>12</v>
      </c>
      <c r="C1620" t="s">
        <v>6689</v>
      </c>
      <c r="D1620" t="s">
        <v>6690</v>
      </c>
      <c r="E1620" t="s">
        <v>6691</v>
      </c>
      <c r="F1620" t="s">
        <v>33</v>
      </c>
      <c r="G1620" t="str">
        <f>TEXT(Table1[[#This Row],[Date_added_formatted]],"yyyy")</f>
        <v>2019</v>
      </c>
      <c r="H1620" s="13">
        <f t="shared" si="25"/>
        <v>43615</v>
      </c>
      <c r="I1620" s="9" t="s">
        <v>6683</v>
      </c>
      <c r="J1620">
        <v>2014</v>
      </c>
      <c r="K1620" t="s">
        <v>60</v>
      </c>
      <c r="L1620" t="s">
        <v>659</v>
      </c>
      <c r="M1620" t="s">
        <v>224</v>
      </c>
      <c r="N1620" t="s">
        <v>6692</v>
      </c>
    </row>
    <row r="1621" spans="1:14" x14ac:dyDescent="0.25">
      <c r="A1621">
        <v>80133554</v>
      </c>
      <c r="B1621" t="s">
        <v>12</v>
      </c>
      <c r="C1621" t="s">
        <v>6693</v>
      </c>
      <c r="D1621" t="s">
        <v>6694</v>
      </c>
      <c r="E1621" t="s">
        <v>6695</v>
      </c>
      <c r="F1621" t="s">
        <v>33</v>
      </c>
      <c r="G1621" t="str">
        <f>TEXT(Table1[[#This Row],[Date_added_formatted]],"yyyy")</f>
        <v>2017</v>
      </c>
      <c r="H1621" s="13">
        <f t="shared" si="25"/>
        <v>42885</v>
      </c>
      <c r="I1621" s="9" t="s">
        <v>6696</v>
      </c>
      <c r="J1621">
        <v>2017</v>
      </c>
      <c r="K1621" t="s">
        <v>26</v>
      </c>
      <c r="L1621" t="s">
        <v>1356</v>
      </c>
      <c r="M1621" t="s">
        <v>28</v>
      </c>
      <c r="N1621" t="s">
        <v>6697</v>
      </c>
    </row>
    <row r="1622" spans="1:14" x14ac:dyDescent="0.25">
      <c r="A1622">
        <v>80208662</v>
      </c>
      <c r="B1622" t="s">
        <v>12</v>
      </c>
      <c r="C1622" t="s">
        <v>6698</v>
      </c>
      <c r="D1622" t="s">
        <v>6699</v>
      </c>
      <c r="F1622" t="s">
        <v>33</v>
      </c>
      <c r="G1622" t="str">
        <f>TEXT(Table1[[#This Row],[Date_added_formatted]],"yyyy")</f>
        <v>2019</v>
      </c>
      <c r="H1622" s="13">
        <f t="shared" si="25"/>
        <v>43588</v>
      </c>
      <c r="I1622" s="9" t="s">
        <v>6700</v>
      </c>
      <c r="J1622">
        <v>2019</v>
      </c>
      <c r="K1622" t="s">
        <v>47</v>
      </c>
      <c r="L1622" t="s">
        <v>443</v>
      </c>
      <c r="M1622" t="s">
        <v>1996</v>
      </c>
      <c r="N1622" t="s">
        <v>6701</v>
      </c>
    </row>
    <row r="1623" spans="1:14" x14ac:dyDescent="0.25">
      <c r="A1623">
        <v>80994596</v>
      </c>
      <c r="B1623" t="s">
        <v>30</v>
      </c>
      <c r="C1623" t="s">
        <v>6702</v>
      </c>
      <c r="D1623" t="s">
        <v>6703</v>
      </c>
      <c r="E1623" t="s">
        <v>6704</v>
      </c>
      <c r="F1623" t="s">
        <v>598</v>
      </c>
      <c r="G1623" t="str">
        <f>TEXT(Table1[[#This Row],[Date_added_formatted]],"yyyy")</f>
        <v>2019</v>
      </c>
      <c r="H1623" s="13">
        <f t="shared" si="25"/>
        <v>43588</v>
      </c>
      <c r="I1623" s="9" t="s">
        <v>6700</v>
      </c>
      <c r="J1623">
        <v>2019</v>
      </c>
      <c r="K1623" t="s">
        <v>26</v>
      </c>
      <c r="L1623" t="s">
        <v>36</v>
      </c>
      <c r="M1623" t="s">
        <v>54</v>
      </c>
      <c r="N1623" t="s">
        <v>6705</v>
      </c>
    </row>
    <row r="1624" spans="1:14" x14ac:dyDescent="0.25">
      <c r="A1624">
        <v>80219707</v>
      </c>
      <c r="B1624" t="s">
        <v>30</v>
      </c>
      <c r="C1624" t="s">
        <v>6706</v>
      </c>
      <c r="E1624" t="s">
        <v>6707</v>
      </c>
      <c r="F1624" t="s">
        <v>33</v>
      </c>
      <c r="G1624" t="str">
        <f>TEXT(Table1[[#This Row],[Date_added_formatted]],"yyyy")</f>
        <v>2019</v>
      </c>
      <c r="H1624" s="13">
        <f t="shared" si="25"/>
        <v>43588</v>
      </c>
      <c r="I1624" s="9" t="s">
        <v>6700</v>
      </c>
      <c r="J1624">
        <v>2019</v>
      </c>
      <c r="K1624" t="s">
        <v>26</v>
      </c>
      <c r="L1624" t="s">
        <v>36</v>
      </c>
      <c r="M1624" t="s">
        <v>712</v>
      </c>
      <c r="N1624" t="s">
        <v>6708</v>
      </c>
    </row>
    <row r="1625" spans="1:14" x14ac:dyDescent="0.25">
      <c r="A1625">
        <v>81031939</v>
      </c>
      <c r="B1625" t="s">
        <v>12</v>
      </c>
      <c r="C1625" t="s">
        <v>6709</v>
      </c>
      <c r="D1625" t="s">
        <v>6710</v>
      </c>
      <c r="E1625" t="s">
        <v>6711</v>
      </c>
      <c r="F1625" t="s">
        <v>53</v>
      </c>
      <c r="G1625" t="str">
        <f>TEXT(Table1[[#This Row],[Date_added_formatted]],"yyyy")</f>
        <v>2019</v>
      </c>
      <c r="H1625" s="13">
        <f t="shared" si="25"/>
        <v>43588</v>
      </c>
      <c r="I1625" s="9" t="s">
        <v>6700</v>
      </c>
      <c r="J1625">
        <v>2019</v>
      </c>
      <c r="K1625" t="s">
        <v>26</v>
      </c>
      <c r="L1625" t="s">
        <v>140</v>
      </c>
      <c r="M1625" t="s">
        <v>236</v>
      </c>
      <c r="N1625" t="s">
        <v>6712</v>
      </c>
    </row>
    <row r="1626" spans="1:14" x14ac:dyDescent="0.25">
      <c r="A1626">
        <v>81028570</v>
      </c>
      <c r="B1626" t="s">
        <v>12</v>
      </c>
      <c r="C1626" t="s">
        <v>6713</v>
      </c>
      <c r="D1626" t="s">
        <v>6714</v>
      </c>
      <c r="E1626" t="s">
        <v>6715</v>
      </c>
      <c r="F1626" t="s">
        <v>33</v>
      </c>
      <c r="G1626" t="str">
        <f>TEXT(Table1[[#This Row],[Date_added_formatted]],"yyyy")</f>
        <v>2019</v>
      </c>
      <c r="H1626" s="13">
        <f t="shared" si="25"/>
        <v>43588</v>
      </c>
      <c r="I1626" s="9" t="s">
        <v>6700</v>
      </c>
      <c r="J1626">
        <v>2019</v>
      </c>
      <c r="K1626" t="s">
        <v>60</v>
      </c>
      <c r="L1626" t="s">
        <v>61</v>
      </c>
      <c r="M1626" t="s">
        <v>153</v>
      </c>
      <c r="N1626" t="s">
        <v>6716</v>
      </c>
    </row>
    <row r="1627" spans="1:14" x14ac:dyDescent="0.25">
      <c r="A1627">
        <v>80207066</v>
      </c>
      <c r="B1627" t="s">
        <v>30</v>
      </c>
      <c r="C1627" t="s">
        <v>6717</v>
      </c>
      <c r="E1627" t="s">
        <v>6718</v>
      </c>
      <c r="F1627" t="s">
        <v>24</v>
      </c>
      <c r="G1627" t="str">
        <f>TEXT(Table1[[#This Row],[Date_added_formatted]],"yyyy")</f>
        <v>2019</v>
      </c>
      <c r="H1627" s="13">
        <f t="shared" si="25"/>
        <v>43588</v>
      </c>
      <c r="I1627" s="9" t="s">
        <v>6700</v>
      </c>
      <c r="J1627">
        <v>2019</v>
      </c>
      <c r="K1627" t="s">
        <v>18</v>
      </c>
      <c r="L1627" t="s">
        <v>36</v>
      </c>
      <c r="M1627" t="s">
        <v>1068</v>
      </c>
      <c r="N1627" t="s">
        <v>6719</v>
      </c>
    </row>
    <row r="1628" spans="1:14" x14ac:dyDescent="0.25">
      <c r="A1628">
        <v>81035867</v>
      </c>
      <c r="B1628" t="s">
        <v>12</v>
      </c>
      <c r="C1628" t="s">
        <v>6720</v>
      </c>
      <c r="D1628" t="s">
        <v>6721</v>
      </c>
      <c r="E1628" t="s">
        <v>6722</v>
      </c>
      <c r="G1628" t="str">
        <f>TEXT(Table1[[#This Row],[Date_added_formatted]],"yyyy")</f>
        <v>2019</v>
      </c>
      <c r="H1628" s="13">
        <f t="shared" si="25"/>
        <v>43588</v>
      </c>
      <c r="I1628" s="9" t="s">
        <v>6700</v>
      </c>
      <c r="J1628">
        <v>2012</v>
      </c>
      <c r="K1628" t="s">
        <v>47</v>
      </c>
      <c r="L1628" t="s">
        <v>728</v>
      </c>
      <c r="M1628" t="s">
        <v>639</v>
      </c>
      <c r="N1628" t="s">
        <v>6723</v>
      </c>
    </row>
    <row r="1629" spans="1:14" x14ac:dyDescent="0.25">
      <c r="A1629">
        <v>80244640</v>
      </c>
      <c r="B1629" t="s">
        <v>12</v>
      </c>
      <c r="C1629" t="s">
        <v>6724</v>
      </c>
      <c r="D1629" t="s">
        <v>6725</v>
      </c>
      <c r="E1629" t="s">
        <v>6726</v>
      </c>
      <c r="F1629" t="s">
        <v>398</v>
      </c>
      <c r="G1629" t="str">
        <f>TEXT(Table1[[#This Row],[Date_added_formatted]],"yyyy")</f>
        <v>2019</v>
      </c>
      <c r="H1629" s="13">
        <f t="shared" si="25"/>
        <v>43588</v>
      </c>
      <c r="I1629" s="9" t="s">
        <v>6700</v>
      </c>
      <c r="J1629">
        <v>2018</v>
      </c>
      <c r="K1629" t="s">
        <v>26</v>
      </c>
      <c r="L1629" t="s">
        <v>326</v>
      </c>
      <c r="M1629" t="s">
        <v>199</v>
      </c>
      <c r="N1629" t="s">
        <v>6727</v>
      </c>
    </row>
    <row r="1630" spans="1:14" x14ac:dyDescent="0.25">
      <c r="A1630">
        <v>80999729</v>
      </c>
      <c r="B1630" t="s">
        <v>12</v>
      </c>
      <c r="C1630" t="s">
        <v>6728</v>
      </c>
      <c r="D1630" t="s">
        <v>6729</v>
      </c>
      <c r="E1630" t="s">
        <v>6730</v>
      </c>
      <c r="F1630" t="s">
        <v>33</v>
      </c>
      <c r="G1630" t="str">
        <f>TEXT(Table1[[#This Row],[Date_added_formatted]],"yyyy")</f>
        <v>2019</v>
      </c>
      <c r="H1630" s="13">
        <f t="shared" si="25"/>
        <v>43588</v>
      </c>
      <c r="I1630" s="9" t="s">
        <v>6700</v>
      </c>
      <c r="J1630">
        <v>2019</v>
      </c>
      <c r="K1630" t="s">
        <v>47</v>
      </c>
      <c r="L1630" t="s">
        <v>61</v>
      </c>
      <c r="M1630" t="s">
        <v>192</v>
      </c>
      <c r="N1630" t="s">
        <v>6731</v>
      </c>
    </row>
    <row r="1631" spans="1:14" x14ac:dyDescent="0.25">
      <c r="A1631">
        <v>80198137</v>
      </c>
      <c r="B1631" t="s">
        <v>30</v>
      </c>
      <c r="C1631" t="s">
        <v>6732</v>
      </c>
      <c r="E1631" t="s">
        <v>6733</v>
      </c>
      <c r="F1631" t="s">
        <v>33</v>
      </c>
      <c r="G1631" t="str">
        <f>TEXT(Table1[[#This Row],[Date_added_formatted]],"yyyy")</f>
        <v>2019</v>
      </c>
      <c r="H1631" s="13">
        <f t="shared" si="25"/>
        <v>43588</v>
      </c>
      <c r="I1631" s="9" t="s">
        <v>6700</v>
      </c>
      <c r="J1631">
        <v>2019</v>
      </c>
      <c r="K1631" t="s">
        <v>26</v>
      </c>
      <c r="L1631" t="s">
        <v>36</v>
      </c>
      <c r="M1631" t="s">
        <v>372</v>
      </c>
      <c r="N1631" t="s">
        <v>6734</v>
      </c>
    </row>
    <row r="1632" spans="1:14" x14ac:dyDescent="0.25">
      <c r="A1632">
        <v>80225312</v>
      </c>
      <c r="B1632" t="s">
        <v>30</v>
      </c>
      <c r="C1632" t="s">
        <v>6735</v>
      </c>
      <c r="E1632" t="s">
        <v>6736</v>
      </c>
      <c r="F1632" t="s">
        <v>6737</v>
      </c>
      <c r="G1632" t="str">
        <f>TEXT(Table1[[#This Row],[Date_added_formatted]],"yyyy")</f>
        <v>2019</v>
      </c>
      <c r="H1632" s="13">
        <f t="shared" si="25"/>
        <v>43588</v>
      </c>
      <c r="I1632" s="9" t="s">
        <v>6700</v>
      </c>
      <c r="J1632">
        <v>2019</v>
      </c>
      <c r="K1632" t="s">
        <v>26</v>
      </c>
      <c r="L1632" t="s">
        <v>36</v>
      </c>
      <c r="M1632" t="s">
        <v>554</v>
      </c>
      <c r="N1632" t="s">
        <v>6738</v>
      </c>
    </row>
    <row r="1633" spans="1:14" x14ac:dyDescent="0.25">
      <c r="A1633">
        <v>80992499</v>
      </c>
      <c r="B1633" t="s">
        <v>12</v>
      </c>
      <c r="C1633" t="s">
        <v>6739</v>
      </c>
      <c r="D1633" t="s">
        <v>6740</v>
      </c>
      <c r="E1633" t="s">
        <v>6741</v>
      </c>
      <c r="F1633" t="s">
        <v>2334</v>
      </c>
      <c r="G1633" t="str">
        <f>TEXT(Table1[[#This Row],[Date_added_formatted]],"yyyy")</f>
        <v>2018</v>
      </c>
      <c r="H1633" s="13">
        <f t="shared" si="25"/>
        <v>43223</v>
      </c>
      <c r="I1633" s="9" t="s">
        <v>6742</v>
      </c>
      <c r="J1633">
        <v>2018</v>
      </c>
      <c r="K1633" t="s">
        <v>26</v>
      </c>
      <c r="L1633" t="s">
        <v>481</v>
      </c>
      <c r="M1633" t="s">
        <v>230</v>
      </c>
      <c r="N1633" t="s">
        <v>6743</v>
      </c>
    </row>
    <row r="1634" spans="1:14" x14ac:dyDescent="0.25">
      <c r="A1634">
        <v>80148223</v>
      </c>
      <c r="B1634" t="s">
        <v>12</v>
      </c>
      <c r="C1634" t="s">
        <v>6744</v>
      </c>
      <c r="D1634" t="s">
        <v>6745</v>
      </c>
      <c r="F1634" t="s">
        <v>6746</v>
      </c>
      <c r="G1634" t="str">
        <f>TEXT(Table1[[#This Row],[Date_added_formatted]],"yyyy")</f>
        <v>2017</v>
      </c>
      <c r="H1634" s="13">
        <f t="shared" si="25"/>
        <v>42884</v>
      </c>
      <c r="I1634" s="9" t="s">
        <v>6747</v>
      </c>
      <c r="J1634">
        <v>2016</v>
      </c>
      <c r="K1634" t="s">
        <v>26</v>
      </c>
      <c r="L1634" t="s">
        <v>699</v>
      </c>
      <c r="M1634" t="s">
        <v>1557</v>
      </c>
      <c r="N1634" t="s">
        <v>6748</v>
      </c>
    </row>
    <row r="1635" spans="1:14" x14ac:dyDescent="0.25">
      <c r="A1635">
        <v>80176342</v>
      </c>
      <c r="B1635" t="s">
        <v>12</v>
      </c>
      <c r="C1635" t="s">
        <v>6749</v>
      </c>
      <c r="D1635" t="s">
        <v>3758</v>
      </c>
      <c r="E1635" t="s">
        <v>6750</v>
      </c>
      <c r="F1635" t="s">
        <v>217</v>
      </c>
      <c r="G1635" t="str">
        <f>TEXT(Table1[[#This Row],[Date_added_formatted]],"yyyy")</f>
        <v>2017</v>
      </c>
      <c r="H1635" s="13">
        <f t="shared" si="25"/>
        <v>42884</v>
      </c>
      <c r="I1635" s="9" t="s">
        <v>6747</v>
      </c>
      <c r="J1635">
        <v>2017</v>
      </c>
      <c r="K1635" t="s">
        <v>47</v>
      </c>
      <c r="L1635" t="s">
        <v>1110</v>
      </c>
      <c r="M1635" t="s">
        <v>89</v>
      </c>
      <c r="N1635" t="s">
        <v>6751</v>
      </c>
    </row>
    <row r="1636" spans="1:14" x14ac:dyDescent="0.25">
      <c r="A1636">
        <v>80038162</v>
      </c>
      <c r="B1636" t="s">
        <v>12</v>
      </c>
      <c r="C1636" t="s">
        <v>6752</v>
      </c>
      <c r="D1636" t="s">
        <v>6753</v>
      </c>
      <c r="F1636" t="s">
        <v>33</v>
      </c>
      <c r="G1636" t="str">
        <f>TEXT(Table1[[#This Row],[Date_added_formatted]],"yyyy")</f>
        <v>2015</v>
      </c>
      <c r="H1636" s="13">
        <f t="shared" si="25"/>
        <v>42153</v>
      </c>
      <c r="I1636" s="9" t="s">
        <v>6754</v>
      </c>
      <c r="J1636">
        <v>2015</v>
      </c>
      <c r="K1636" t="s">
        <v>121</v>
      </c>
      <c r="L1636" t="s">
        <v>746</v>
      </c>
      <c r="M1636" t="s">
        <v>141</v>
      </c>
      <c r="N1636" t="s">
        <v>6755</v>
      </c>
    </row>
    <row r="1637" spans="1:14" x14ac:dyDescent="0.25">
      <c r="A1637">
        <v>81087094</v>
      </c>
      <c r="B1637" t="s">
        <v>12</v>
      </c>
      <c r="C1637" t="s">
        <v>6756</v>
      </c>
      <c r="D1637" t="s">
        <v>6757</v>
      </c>
      <c r="E1637" t="s">
        <v>6758</v>
      </c>
      <c r="F1637" t="s">
        <v>331</v>
      </c>
      <c r="G1637" t="str">
        <f>TEXT(Table1[[#This Row],[Date_added_formatted]],"yyyy")</f>
        <v>2019</v>
      </c>
      <c r="H1637" s="13">
        <f t="shared" si="25"/>
        <v>43613</v>
      </c>
      <c r="I1637" s="9" t="s">
        <v>6759</v>
      </c>
      <c r="J1637">
        <v>2018</v>
      </c>
      <c r="K1637" t="s">
        <v>26</v>
      </c>
      <c r="L1637" t="s">
        <v>907</v>
      </c>
      <c r="M1637" t="s">
        <v>1515</v>
      </c>
      <c r="N1637" t="s">
        <v>6760</v>
      </c>
    </row>
    <row r="1638" spans="1:14" x14ac:dyDescent="0.25">
      <c r="A1638">
        <v>80221447</v>
      </c>
      <c r="B1638" t="s">
        <v>12</v>
      </c>
      <c r="C1638" t="s">
        <v>6761</v>
      </c>
      <c r="D1638" t="s">
        <v>6762</v>
      </c>
      <c r="E1638" t="s">
        <v>6763</v>
      </c>
      <c r="F1638" t="s">
        <v>33</v>
      </c>
      <c r="G1638" t="str">
        <f>TEXT(Table1[[#This Row],[Date_added_formatted]],"yyyy")</f>
        <v>2019</v>
      </c>
      <c r="H1638" s="13">
        <f t="shared" si="25"/>
        <v>43613</v>
      </c>
      <c r="I1638" s="9" t="s">
        <v>6759</v>
      </c>
      <c r="J1638">
        <v>2018</v>
      </c>
      <c r="K1638" t="s">
        <v>338</v>
      </c>
      <c r="L1638" t="s">
        <v>48</v>
      </c>
      <c r="M1638" t="s">
        <v>94</v>
      </c>
      <c r="N1638" t="s">
        <v>6764</v>
      </c>
    </row>
    <row r="1639" spans="1:14" x14ac:dyDescent="0.25">
      <c r="A1639">
        <v>70242063</v>
      </c>
      <c r="B1639" t="s">
        <v>12</v>
      </c>
      <c r="C1639" t="s">
        <v>6765</v>
      </c>
      <c r="D1639" t="s">
        <v>6766</v>
      </c>
      <c r="F1639" t="s">
        <v>33</v>
      </c>
      <c r="G1639" t="str">
        <f>TEXT(Table1[[#This Row],[Date_added_formatted]],"yyyy")</f>
        <v>2019</v>
      </c>
      <c r="H1639" s="13">
        <f t="shared" si="25"/>
        <v>43612</v>
      </c>
      <c r="I1639" s="9" t="s">
        <v>6767</v>
      </c>
      <c r="J1639">
        <v>2012</v>
      </c>
      <c r="K1639" t="s">
        <v>121</v>
      </c>
      <c r="L1639" t="s">
        <v>345</v>
      </c>
      <c r="M1639" t="s">
        <v>141</v>
      </c>
      <c r="N1639" t="s">
        <v>6768</v>
      </c>
    </row>
    <row r="1640" spans="1:14" x14ac:dyDescent="0.25">
      <c r="A1640">
        <v>81013657</v>
      </c>
      <c r="B1640" t="s">
        <v>30</v>
      </c>
      <c r="C1640" t="s">
        <v>6769</v>
      </c>
      <c r="E1640" t="s">
        <v>6770</v>
      </c>
      <c r="F1640" t="s">
        <v>33</v>
      </c>
      <c r="G1640" t="str">
        <f>TEXT(Table1[[#This Row],[Date_added_formatted]],"yyyy")</f>
        <v>2019</v>
      </c>
      <c r="H1640" s="13">
        <f t="shared" si="25"/>
        <v>43612</v>
      </c>
      <c r="I1640" s="9" t="s">
        <v>6767</v>
      </c>
      <c r="J1640">
        <v>2019</v>
      </c>
      <c r="K1640" t="s">
        <v>18</v>
      </c>
      <c r="L1640" t="s">
        <v>36</v>
      </c>
      <c r="M1640" t="s">
        <v>6771</v>
      </c>
      <c r="N1640" t="s">
        <v>6772</v>
      </c>
    </row>
    <row r="1641" spans="1:14" x14ac:dyDescent="0.25">
      <c r="A1641">
        <v>80994222</v>
      </c>
      <c r="B1641" t="s">
        <v>30</v>
      </c>
      <c r="C1641" t="s">
        <v>6773</v>
      </c>
      <c r="E1641" t="s">
        <v>6774</v>
      </c>
      <c r="F1641" t="s">
        <v>33</v>
      </c>
      <c r="G1641" t="str">
        <f>TEXT(Table1[[#This Row],[Date_added_formatted]],"yyyy")</f>
        <v>2019</v>
      </c>
      <c r="H1641" s="13">
        <f t="shared" si="25"/>
        <v>43612</v>
      </c>
      <c r="I1641" s="9" t="s">
        <v>6767</v>
      </c>
      <c r="J1641">
        <v>2019</v>
      </c>
      <c r="K1641" t="s">
        <v>26</v>
      </c>
      <c r="L1641" t="s">
        <v>36</v>
      </c>
      <c r="M1641" t="s">
        <v>1237</v>
      </c>
      <c r="N1641" t="s">
        <v>6775</v>
      </c>
    </row>
    <row r="1642" spans="1:14" x14ac:dyDescent="0.25">
      <c r="A1642">
        <v>80239459</v>
      </c>
      <c r="B1642" t="s">
        <v>30</v>
      </c>
      <c r="C1642" t="s">
        <v>6776</v>
      </c>
      <c r="F1642" t="s">
        <v>33</v>
      </c>
      <c r="G1642" t="str">
        <f>TEXT(Table1[[#This Row],[Date_added_formatted]],"yyyy")</f>
        <v>2018</v>
      </c>
      <c r="H1642" s="13">
        <f t="shared" si="25"/>
        <v>43247</v>
      </c>
      <c r="I1642" s="9" t="s">
        <v>6777</v>
      </c>
      <c r="J1642">
        <v>2018</v>
      </c>
      <c r="K1642" t="s">
        <v>26</v>
      </c>
      <c r="L1642" t="s">
        <v>36</v>
      </c>
      <c r="M1642" t="s">
        <v>1237</v>
      </c>
      <c r="N1642" t="s">
        <v>6778</v>
      </c>
    </row>
    <row r="1643" spans="1:14" x14ac:dyDescent="0.25">
      <c r="A1643">
        <v>80063265</v>
      </c>
      <c r="B1643" t="s">
        <v>12</v>
      </c>
      <c r="C1643" t="s">
        <v>6779</v>
      </c>
      <c r="D1643" t="s">
        <v>6780</v>
      </c>
      <c r="E1643" t="s">
        <v>6781</v>
      </c>
      <c r="F1643" t="s">
        <v>33</v>
      </c>
      <c r="G1643" t="str">
        <f>TEXT(Table1[[#This Row],[Date_added_formatted]],"yyyy")</f>
        <v>2016</v>
      </c>
      <c r="H1643" s="13">
        <f t="shared" si="25"/>
        <v>42517</v>
      </c>
      <c r="I1643" s="9" t="s">
        <v>6782</v>
      </c>
      <c r="J1643">
        <v>2016</v>
      </c>
      <c r="K1643" t="s">
        <v>26</v>
      </c>
      <c r="L1643" t="s">
        <v>1228</v>
      </c>
      <c r="M1643" t="s">
        <v>1546</v>
      </c>
      <c r="N1643" t="s">
        <v>6783</v>
      </c>
    </row>
    <row r="1644" spans="1:14" x14ac:dyDescent="0.25">
      <c r="A1644">
        <v>80993756</v>
      </c>
      <c r="B1644" t="s">
        <v>30</v>
      </c>
      <c r="C1644" t="s">
        <v>6784</v>
      </c>
      <c r="E1644" t="s">
        <v>6785</v>
      </c>
      <c r="G1644" t="str">
        <f>TEXT(Table1[[#This Row],[Date_added_formatted]],"yyyy")</f>
        <v>2019</v>
      </c>
      <c r="H1644" s="13">
        <f t="shared" si="25"/>
        <v>43611</v>
      </c>
      <c r="I1644" s="9" t="s">
        <v>6786</v>
      </c>
      <c r="J1644">
        <v>2016</v>
      </c>
      <c r="K1644" t="s">
        <v>47</v>
      </c>
      <c r="L1644" t="s">
        <v>36</v>
      </c>
      <c r="M1644" t="s">
        <v>414</v>
      </c>
      <c r="N1644" t="s">
        <v>6787</v>
      </c>
    </row>
    <row r="1645" spans="1:14" x14ac:dyDescent="0.25">
      <c r="A1645">
        <v>81034931</v>
      </c>
      <c r="B1645" t="s">
        <v>12</v>
      </c>
      <c r="C1645" t="s">
        <v>6788</v>
      </c>
      <c r="D1645" t="s">
        <v>6789</v>
      </c>
      <c r="E1645" t="s">
        <v>6790</v>
      </c>
      <c r="F1645" t="s">
        <v>398</v>
      </c>
      <c r="G1645" t="str">
        <f>TEXT(Table1[[#This Row],[Date_added_formatted]],"yyyy")</f>
        <v>2019</v>
      </c>
      <c r="H1645" s="13">
        <f t="shared" si="25"/>
        <v>43611</v>
      </c>
      <c r="I1645" s="9" t="s">
        <v>6786</v>
      </c>
      <c r="J1645">
        <v>2018</v>
      </c>
      <c r="K1645" t="s">
        <v>26</v>
      </c>
      <c r="L1645" t="s">
        <v>277</v>
      </c>
      <c r="M1645" t="s">
        <v>6642</v>
      </c>
      <c r="N1645" t="s">
        <v>6791</v>
      </c>
    </row>
    <row r="1646" spans="1:14" x14ac:dyDescent="0.25">
      <c r="A1646">
        <v>80202903</v>
      </c>
      <c r="B1646" t="s">
        <v>12</v>
      </c>
      <c r="C1646" t="s">
        <v>6792</v>
      </c>
      <c r="D1646" t="s">
        <v>6793</v>
      </c>
      <c r="E1646" t="s">
        <v>6794</v>
      </c>
      <c r="F1646" t="s">
        <v>53</v>
      </c>
      <c r="G1646" t="str">
        <f>TEXT(Table1[[#This Row],[Date_added_formatted]],"yyyy")</f>
        <v>2018</v>
      </c>
      <c r="H1646" s="13">
        <f t="shared" si="25"/>
        <v>43246</v>
      </c>
      <c r="I1646" s="9" t="s">
        <v>6795</v>
      </c>
      <c r="J1646">
        <v>2018</v>
      </c>
      <c r="K1646" t="s">
        <v>26</v>
      </c>
      <c r="L1646" t="s">
        <v>527</v>
      </c>
      <c r="M1646" t="s">
        <v>199</v>
      </c>
      <c r="N1646" t="s">
        <v>6796</v>
      </c>
    </row>
    <row r="1647" spans="1:14" x14ac:dyDescent="0.25">
      <c r="A1647">
        <v>80990935</v>
      </c>
      <c r="B1647" t="s">
        <v>30</v>
      </c>
      <c r="C1647" t="s">
        <v>6797</v>
      </c>
      <c r="E1647" t="s">
        <v>6798</v>
      </c>
      <c r="F1647" t="s">
        <v>398</v>
      </c>
      <c r="G1647" t="str">
        <f>TEXT(Table1[[#This Row],[Date_added_formatted]],"yyyy")</f>
        <v>2018</v>
      </c>
      <c r="H1647" s="13">
        <f t="shared" si="25"/>
        <v>43246</v>
      </c>
      <c r="I1647" s="9" t="s">
        <v>6795</v>
      </c>
      <c r="J1647">
        <v>2018</v>
      </c>
      <c r="K1647" t="s">
        <v>26</v>
      </c>
      <c r="L1647" t="s">
        <v>36</v>
      </c>
      <c r="M1647" t="s">
        <v>955</v>
      </c>
      <c r="N1647" t="s">
        <v>6799</v>
      </c>
    </row>
    <row r="1648" spans="1:14" x14ac:dyDescent="0.25">
      <c r="A1648">
        <v>80167459</v>
      </c>
      <c r="B1648" t="s">
        <v>12</v>
      </c>
      <c r="C1648" t="s">
        <v>6800</v>
      </c>
      <c r="D1648" t="s">
        <v>6801</v>
      </c>
      <c r="E1648" t="s">
        <v>6802</v>
      </c>
      <c r="F1648" t="s">
        <v>33</v>
      </c>
      <c r="G1648" t="str">
        <f>TEXT(Table1[[#This Row],[Date_added_formatted]],"yyyy")</f>
        <v>2017</v>
      </c>
      <c r="H1648" s="13">
        <f t="shared" si="25"/>
        <v>42881</v>
      </c>
      <c r="I1648" s="9" t="s">
        <v>6803</v>
      </c>
      <c r="J1648">
        <v>2017</v>
      </c>
      <c r="K1648" t="s">
        <v>47</v>
      </c>
      <c r="L1648" t="s">
        <v>128</v>
      </c>
      <c r="M1648" t="s">
        <v>141</v>
      </c>
      <c r="N1648" t="s">
        <v>6804</v>
      </c>
    </row>
    <row r="1649" spans="1:14" x14ac:dyDescent="0.25">
      <c r="A1649">
        <v>80169348</v>
      </c>
      <c r="B1649" t="s">
        <v>12</v>
      </c>
      <c r="C1649" t="s">
        <v>6805</v>
      </c>
      <c r="D1649" t="s">
        <v>6806</v>
      </c>
      <c r="F1649" t="s">
        <v>33</v>
      </c>
      <c r="G1649" t="str">
        <f>TEXT(Table1[[#This Row],[Date_added_formatted]],"yyyy")</f>
        <v>2017</v>
      </c>
      <c r="H1649" s="13">
        <f t="shared" si="25"/>
        <v>42881</v>
      </c>
      <c r="I1649" s="9" t="s">
        <v>6803</v>
      </c>
      <c r="J1649">
        <v>2017</v>
      </c>
      <c r="K1649" t="s">
        <v>47</v>
      </c>
      <c r="L1649" t="s">
        <v>140</v>
      </c>
      <c r="M1649" t="s">
        <v>141</v>
      </c>
      <c r="N1649" t="s">
        <v>6807</v>
      </c>
    </row>
    <row r="1650" spans="1:14" x14ac:dyDescent="0.25">
      <c r="A1650">
        <v>80164778</v>
      </c>
      <c r="B1650" t="s">
        <v>12</v>
      </c>
      <c r="C1650" t="s">
        <v>6808</v>
      </c>
      <c r="D1650" t="s">
        <v>6809</v>
      </c>
      <c r="E1650" t="s">
        <v>6810</v>
      </c>
      <c r="F1650" t="s">
        <v>217</v>
      </c>
      <c r="G1650" t="str">
        <f>TEXT(Table1[[#This Row],[Date_added_formatted]],"yyyy")</f>
        <v>2017</v>
      </c>
      <c r="H1650" s="13">
        <f t="shared" si="25"/>
        <v>42881</v>
      </c>
      <c r="I1650" s="9" t="s">
        <v>6803</v>
      </c>
      <c r="J1650">
        <v>2017</v>
      </c>
      <c r="K1650" t="s">
        <v>121</v>
      </c>
      <c r="L1650" t="s">
        <v>3129</v>
      </c>
      <c r="M1650" t="s">
        <v>89</v>
      </c>
      <c r="N1650" t="s">
        <v>6811</v>
      </c>
    </row>
    <row r="1651" spans="1:14" x14ac:dyDescent="0.25">
      <c r="A1651">
        <v>80068327</v>
      </c>
      <c r="B1651" t="s">
        <v>12</v>
      </c>
      <c r="C1651" t="s">
        <v>6812</v>
      </c>
      <c r="D1651" t="s">
        <v>5925</v>
      </c>
      <c r="E1651" t="s">
        <v>6813</v>
      </c>
      <c r="F1651" t="s">
        <v>33</v>
      </c>
      <c r="G1651" t="str">
        <f>TEXT(Table1[[#This Row],[Date_added_formatted]],"yyyy")</f>
        <v>2017</v>
      </c>
      <c r="H1651" s="13">
        <f t="shared" si="25"/>
        <v>42881</v>
      </c>
      <c r="I1651" s="9" t="s">
        <v>6803</v>
      </c>
      <c r="J1651">
        <v>2017</v>
      </c>
      <c r="K1651" t="s">
        <v>26</v>
      </c>
      <c r="L1651" t="s">
        <v>1370</v>
      </c>
      <c r="M1651" t="s">
        <v>310</v>
      </c>
      <c r="N1651" t="s">
        <v>6814</v>
      </c>
    </row>
    <row r="1652" spans="1:14" x14ac:dyDescent="0.25">
      <c r="A1652">
        <v>80087933</v>
      </c>
      <c r="B1652" t="s">
        <v>12</v>
      </c>
      <c r="C1652" t="s">
        <v>6815</v>
      </c>
      <c r="D1652" t="s">
        <v>6816</v>
      </c>
      <c r="E1652" t="s">
        <v>6817</v>
      </c>
      <c r="F1652" t="s">
        <v>24</v>
      </c>
      <c r="G1652" t="str">
        <f>TEXT(Table1[[#This Row],[Date_added_formatted]],"yyyy")</f>
        <v>2016</v>
      </c>
      <c r="H1652" s="13">
        <f t="shared" si="25"/>
        <v>42516</v>
      </c>
      <c r="I1652" s="9" t="s">
        <v>6818</v>
      </c>
      <c r="J1652">
        <v>2014</v>
      </c>
      <c r="K1652" t="s">
        <v>18</v>
      </c>
      <c r="L1652" t="s">
        <v>134</v>
      </c>
      <c r="M1652" t="s">
        <v>141</v>
      </c>
      <c r="N1652" t="s">
        <v>6819</v>
      </c>
    </row>
    <row r="1653" spans="1:14" x14ac:dyDescent="0.25">
      <c r="A1653">
        <v>80993739</v>
      </c>
      <c r="B1653" t="s">
        <v>30</v>
      </c>
      <c r="C1653" t="s">
        <v>6820</v>
      </c>
      <c r="E1653" t="s">
        <v>6821</v>
      </c>
      <c r="F1653" t="s">
        <v>178</v>
      </c>
      <c r="G1653" t="str">
        <f>TEXT(Table1[[#This Row],[Date_added_formatted]],"yyyy")</f>
        <v>2019</v>
      </c>
      <c r="H1653" s="13">
        <f t="shared" si="25"/>
        <v>43610</v>
      </c>
      <c r="I1653" s="9" t="s">
        <v>6822</v>
      </c>
      <c r="J1653">
        <v>2016</v>
      </c>
      <c r="K1653" t="s">
        <v>47</v>
      </c>
      <c r="L1653" t="s">
        <v>36</v>
      </c>
      <c r="M1653" t="s">
        <v>414</v>
      </c>
      <c r="N1653" t="s">
        <v>6823</v>
      </c>
    </row>
    <row r="1654" spans="1:14" x14ac:dyDescent="0.25">
      <c r="A1654">
        <v>81132060</v>
      </c>
      <c r="B1654" t="s">
        <v>30</v>
      </c>
      <c r="C1654" t="s">
        <v>6824</v>
      </c>
      <c r="F1654" t="s">
        <v>217</v>
      </c>
      <c r="G1654" t="str">
        <f>TEXT(Table1[[#This Row],[Date_added_formatted]],"yyyy")</f>
        <v>2019</v>
      </c>
      <c r="H1654" s="13">
        <f t="shared" si="25"/>
        <v>43610</v>
      </c>
      <c r="I1654" s="9" t="s">
        <v>6822</v>
      </c>
      <c r="J1654">
        <v>2019</v>
      </c>
      <c r="K1654" t="s">
        <v>26</v>
      </c>
      <c r="L1654" t="s">
        <v>36</v>
      </c>
      <c r="M1654" t="s">
        <v>4789</v>
      </c>
      <c r="N1654" t="s">
        <v>6825</v>
      </c>
    </row>
    <row r="1655" spans="1:14" x14ac:dyDescent="0.25">
      <c r="A1655">
        <v>80084666</v>
      </c>
      <c r="B1655" t="s">
        <v>12</v>
      </c>
      <c r="C1655" t="s">
        <v>6826</v>
      </c>
      <c r="D1655" t="s">
        <v>6827</v>
      </c>
      <c r="E1655" t="s">
        <v>6828</v>
      </c>
      <c r="F1655" t="s">
        <v>217</v>
      </c>
      <c r="G1655" t="str">
        <f>TEXT(Table1[[#This Row],[Date_added_formatted]],"yyyy")</f>
        <v>2018</v>
      </c>
      <c r="H1655" s="13">
        <f t="shared" si="25"/>
        <v>43245</v>
      </c>
      <c r="I1655" s="9" t="s">
        <v>6829</v>
      </c>
      <c r="J1655">
        <v>2008</v>
      </c>
      <c r="K1655" t="s">
        <v>47</v>
      </c>
      <c r="L1655" t="s">
        <v>206</v>
      </c>
      <c r="M1655" t="s">
        <v>400</v>
      </c>
      <c r="N1655" t="s">
        <v>6830</v>
      </c>
    </row>
    <row r="1656" spans="1:14" x14ac:dyDescent="0.25">
      <c r="A1656">
        <v>80192137</v>
      </c>
      <c r="B1656" t="s">
        <v>12</v>
      </c>
      <c r="C1656" t="s">
        <v>6831</v>
      </c>
      <c r="D1656" t="s">
        <v>5596</v>
      </c>
      <c r="E1656" t="s">
        <v>6832</v>
      </c>
      <c r="F1656" t="s">
        <v>1819</v>
      </c>
      <c r="G1656" t="str">
        <f>TEXT(Table1[[#This Row],[Date_added_formatted]],"yyyy")</f>
        <v>2018</v>
      </c>
      <c r="H1656" s="13">
        <f t="shared" si="25"/>
        <v>43245</v>
      </c>
      <c r="I1656" s="9" t="s">
        <v>6829</v>
      </c>
      <c r="J1656">
        <v>2018</v>
      </c>
      <c r="K1656" t="s">
        <v>26</v>
      </c>
      <c r="L1656" t="s">
        <v>795</v>
      </c>
      <c r="M1656" t="s">
        <v>28</v>
      </c>
      <c r="N1656" t="s">
        <v>6833</v>
      </c>
    </row>
    <row r="1657" spans="1:14" x14ac:dyDescent="0.25">
      <c r="A1657">
        <v>80195049</v>
      </c>
      <c r="B1657" t="s">
        <v>12</v>
      </c>
      <c r="C1657" t="s">
        <v>6834</v>
      </c>
      <c r="D1657" t="s">
        <v>6835</v>
      </c>
      <c r="E1657" t="s">
        <v>6836</v>
      </c>
      <c r="F1657" t="s">
        <v>33</v>
      </c>
      <c r="G1657" t="str">
        <f>TEXT(Table1[[#This Row],[Date_added_formatted]],"yyyy")</f>
        <v>2018</v>
      </c>
      <c r="H1657" s="13">
        <f t="shared" si="25"/>
        <v>43245</v>
      </c>
      <c r="I1657" s="9" t="s">
        <v>6829</v>
      </c>
      <c r="J1657">
        <v>2018</v>
      </c>
      <c r="K1657" t="s">
        <v>26</v>
      </c>
      <c r="L1657" t="s">
        <v>27</v>
      </c>
      <c r="M1657" t="s">
        <v>192</v>
      </c>
      <c r="N1657" t="s">
        <v>6837</v>
      </c>
    </row>
    <row r="1658" spans="1:14" x14ac:dyDescent="0.25">
      <c r="A1658">
        <v>80186850</v>
      </c>
      <c r="B1658" t="s">
        <v>12</v>
      </c>
      <c r="C1658" t="s">
        <v>6838</v>
      </c>
      <c r="D1658" t="s">
        <v>4459</v>
      </c>
      <c r="E1658" t="s">
        <v>6839</v>
      </c>
      <c r="F1658" t="s">
        <v>33</v>
      </c>
      <c r="G1658" t="str">
        <f>TEXT(Table1[[#This Row],[Date_added_formatted]],"yyyy")</f>
        <v>2018</v>
      </c>
      <c r="H1658" s="13">
        <f t="shared" si="25"/>
        <v>43245</v>
      </c>
      <c r="I1658" s="9" t="s">
        <v>6829</v>
      </c>
      <c r="J1658">
        <v>2018</v>
      </c>
      <c r="K1658" t="s">
        <v>47</v>
      </c>
      <c r="L1658" t="s">
        <v>2018</v>
      </c>
      <c r="M1658" t="s">
        <v>28</v>
      </c>
      <c r="N1658" t="s">
        <v>6840</v>
      </c>
    </row>
    <row r="1659" spans="1:14" x14ac:dyDescent="0.25">
      <c r="A1659">
        <v>80117765</v>
      </c>
      <c r="B1659" t="s">
        <v>12</v>
      </c>
      <c r="C1659" t="s">
        <v>6841</v>
      </c>
      <c r="D1659" t="s">
        <v>6842</v>
      </c>
      <c r="E1659" t="s">
        <v>6843</v>
      </c>
      <c r="F1659" t="s">
        <v>6844</v>
      </c>
      <c r="G1659" t="str">
        <f>TEXT(Table1[[#This Row],[Date_added_formatted]],"yyyy")</f>
        <v>2017</v>
      </c>
      <c r="H1659" s="13">
        <f t="shared" si="25"/>
        <v>42880</v>
      </c>
      <c r="I1659" s="9" t="s">
        <v>6845</v>
      </c>
      <c r="J1659">
        <v>2016</v>
      </c>
      <c r="K1659" t="s">
        <v>60</v>
      </c>
      <c r="L1659" t="s">
        <v>629</v>
      </c>
      <c r="M1659" t="s">
        <v>1267</v>
      </c>
      <c r="N1659" t="s">
        <v>6846</v>
      </c>
    </row>
    <row r="1660" spans="1:14" x14ac:dyDescent="0.25">
      <c r="A1660">
        <v>81002195</v>
      </c>
      <c r="B1660" t="s">
        <v>12</v>
      </c>
      <c r="C1660" t="s">
        <v>6847</v>
      </c>
      <c r="D1660" t="s">
        <v>6848</v>
      </c>
      <c r="F1660" t="s">
        <v>33</v>
      </c>
      <c r="G1660" t="str">
        <f>TEXT(Table1[[#This Row],[Date_added_formatted]],"yyyy")</f>
        <v>2019</v>
      </c>
      <c r="H1660" s="13">
        <f t="shared" si="25"/>
        <v>43609</v>
      </c>
      <c r="I1660" s="9" t="s">
        <v>6849</v>
      </c>
      <c r="J1660">
        <v>2019</v>
      </c>
      <c r="K1660" t="s">
        <v>18</v>
      </c>
      <c r="L1660" t="s">
        <v>623</v>
      </c>
      <c r="M1660" t="s">
        <v>141</v>
      </c>
      <c r="N1660" t="s">
        <v>6850</v>
      </c>
    </row>
    <row r="1661" spans="1:14" x14ac:dyDescent="0.25">
      <c r="A1661">
        <v>81029429</v>
      </c>
      <c r="B1661" t="s">
        <v>30</v>
      </c>
      <c r="C1661" t="s">
        <v>6851</v>
      </c>
      <c r="E1661" t="s">
        <v>6852</v>
      </c>
      <c r="G1661" t="str">
        <f>TEXT(Table1[[#This Row],[Date_added_formatted]],"yyyy")</f>
        <v>2019</v>
      </c>
      <c r="H1661" s="13">
        <f t="shared" si="25"/>
        <v>43609</v>
      </c>
      <c r="I1661" s="9" t="s">
        <v>6849</v>
      </c>
      <c r="J1661">
        <v>2017</v>
      </c>
      <c r="K1661" t="s">
        <v>26</v>
      </c>
      <c r="L1661" t="s">
        <v>36</v>
      </c>
      <c r="M1661" t="s">
        <v>1199</v>
      </c>
      <c r="N1661" t="s">
        <v>6853</v>
      </c>
    </row>
    <row r="1662" spans="1:14" x14ac:dyDescent="0.25">
      <c r="A1662">
        <v>81046255</v>
      </c>
      <c r="B1662" t="s">
        <v>12</v>
      </c>
      <c r="C1662" t="s">
        <v>6854</v>
      </c>
      <c r="D1662" t="s">
        <v>6855</v>
      </c>
      <c r="E1662" t="s">
        <v>6856</v>
      </c>
      <c r="F1662" t="s">
        <v>4469</v>
      </c>
      <c r="G1662" t="str">
        <f>TEXT(Table1[[#This Row],[Date_added_formatted]],"yyyy")</f>
        <v>2019</v>
      </c>
      <c r="H1662" s="13">
        <f t="shared" si="25"/>
        <v>43609</v>
      </c>
      <c r="I1662" s="9" t="s">
        <v>6849</v>
      </c>
      <c r="J1662">
        <v>2019</v>
      </c>
      <c r="K1662" t="s">
        <v>26</v>
      </c>
      <c r="L1662" t="s">
        <v>728</v>
      </c>
      <c r="M1662" t="s">
        <v>207</v>
      </c>
      <c r="N1662" t="s">
        <v>6857</v>
      </c>
    </row>
    <row r="1663" spans="1:14" x14ac:dyDescent="0.25">
      <c r="A1663">
        <v>80218306</v>
      </c>
      <c r="B1663" t="s">
        <v>12</v>
      </c>
      <c r="C1663" t="s">
        <v>6858</v>
      </c>
      <c r="D1663" t="s">
        <v>3239</v>
      </c>
      <c r="E1663" t="s">
        <v>6859</v>
      </c>
      <c r="F1663" t="s">
        <v>33</v>
      </c>
      <c r="G1663" t="str">
        <f>TEXT(Table1[[#This Row],[Date_added_formatted]],"yyyy")</f>
        <v>2019</v>
      </c>
      <c r="H1663" s="13">
        <f t="shared" si="25"/>
        <v>43609</v>
      </c>
      <c r="I1663" s="9" t="s">
        <v>6849</v>
      </c>
      <c r="J1663">
        <v>2019</v>
      </c>
      <c r="K1663" t="s">
        <v>47</v>
      </c>
      <c r="L1663" t="s">
        <v>48</v>
      </c>
      <c r="M1663" t="s">
        <v>5306</v>
      </c>
      <c r="N1663" t="s">
        <v>6860</v>
      </c>
    </row>
    <row r="1664" spans="1:14" x14ac:dyDescent="0.25">
      <c r="A1664">
        <v>80211638</v>
      </c>
      <c r="B1664" t="s">
        <v>12</v>
      </c>
      <c r="C1664" t="s">
        <v>6861</v>
      </c>
      <c r="D1664" t="s">
        <v>6862</v>
      </c>
      <c r="E1664" t="s">
        <v>6863</v>
      </c>
      <c r="F1664" t="s">
        <v>33</v>
      </c>
      <c r="G1664" t="str">
        <f>TEXT(Table1[[#This Row],[Date_added_formatted]],"yyyy")</f>
        <v>2019</v>
      </c>
      <c r="H1664" s="13">
        <f t="shared" si="25"/>
        <v>43609</v>
      </c>
      <c r="I1664" s="9" t="s">
        <v>6849</v>
      </c>
      <c r="J1664">
        <v>2019</v>
      </c>
      <c r="K1664" t="s">
        <v>26</v>
      </c>
      <c r="L1664" t="s">
        <v>659</v>
      </c>
      <c r="M1664" t="s">
        <v>6864</v>
      </c>
      <c r="N1664" t="s">
        <v>6865</v>
      </c>
    </row>
    <row r="1665" spans="1:14" x14ac:dyDescent="0.25">
      <c r="A1665">
        <v>80197889</v>
      </c>
      <c r="B1665" t="s">
        <v>30</v>
      </c>
      <c r="C1665" t="s">
        <v>6866</v>
      </c>
      <c r="E1665" t="s">
        <v>6867</v>
      </c>
      <c r="F1665" t="s">
        <v>33</v>
      </c>
      <c r="G1665" t="str">
        <f>TEXT(Table1[[#This Row],[Date_added_formatted]],"yyyy")</f>
        <v>2019</v>
      </c>
      <c r="H1665" s="13">
        <f t="shared" si="25"/>
        <v>43609</v>
      </c>
      <c r="I1665" s="9" t="s">
        <v>6849</v>
      </c>
      <c r="J1665">
        <v>2019</v>
      </c>
      <c r="K1665" t="s">
        <v>26</v>
      </c>
      <c r="L1665" t="s">
        <v>36</v>
      </c>
      <c r="M1665" t="s">
        <v>2598</v>
      </c>
      <c r="N1665" t="s">
        <v>6868</v>
      </c>
    </row>
    <row r="1666" spans="1:14" x14ac:dyDescent="0.25">
      <c r="A1666">
        <v>80220758</v>
      </c>
      <c r="B1666" t="s">
        <v>12</v>
      </c>
      <c r="C1666" t="s">
        <v>6869</v>
      </c>
      <c r="D1666" t="s">
        <v>6870</v>
      </c>
      <c r="E1666" t="s">
        <v>6871</v>
      </c>
      <c r="F1666" t="s">
        <v>33</v>
      </c>
      <c r="G1666" t="str">
        <f>TEXT(Table1[[#This Row],[Date_added_formatted]],"yyyy")</f>
        <v>2018</v>
      </c>
      <c r="H1666" s="13">
        <f t="shared" si="25"/>
        <v>43244</v>
      </c>
      <c r="I1666" s="9" t="s">
        <v>6872</v>
      </c>
      <c r="J1666">
        <v>2017</v>
      </c>
      <c r="K1666" t="s">
        <v>26</v>
      </c>
      <c r="L1666" t="s">
        <v>439</v>
      </c>
      <c r="M1666" t="s">
        <v>141</v>
      </c>
      <c r="N1666" t="s">
        <v>6873</v>
      </c>
    </row>
    <row r="1667" spans="1:14" x14ac:dyDescent="0.25">
      <c r="A1667">
        <v>81036190</v>
      </c>
      <c r="B1667" t="s">
        <v>12</v>
      </c>
      <c r="C1667" t="s">
        <v>6874</v>
      </c>
      <c r="D1667" t="s">
        <v>6875</v>
      </c>
      <c r="E1667" t="s">
        <v>6876</v>
      </c>
      <c r="G1667" t="str">
        <f>TEXT(Table1[[#This Row],[Date_added_formatted]],"yyyy")</f>
        <v>2019</v>
      </c>
      <c r="H1667" s="13">
        <f t="shared" ref="H1667:H1730" si="26">DATEVALUE(MID(I1667,FIND(" ",I1667)+1,LEN(I1667)-FIND(" ",I1667)-4)&amp;" "&amp;LEFT(I1667,FIND(" ",I1667)-1)&amp;", "&amp;RIGHT(I1667,4))</f>
        <v>43608</v>
      </c>
      <c r="I1667" s="9" t="s">
        <v>6877</v>
      </c>
      <c r="J1667">
        <v>2019</v>
      </c>
      <c r="K1667" t="s">
        <v>26</v>
      </c>
      <c r="L1667" t="s">
        <v>4496</v>
      </c>
      <c r="M1667" t="s">
        <v>6878</v>
      </c>
      <c r="N1667" t="s">
        <v>6879</v>
      </c>
    </row>
    <row r="1668" spans="1:14" x14ac:dyDescent="0.25">
      <c r="A1668">
        <v>80165083</v>
      </c>
      <c r="B1668" t="s">
        <v>12</v>
      </c>
      <c r="C1668" t="s">
        <v>6880</v>
      </c>
      <c r="D1668" t="s">
        <v>6881</v>
      </c>
      <c r="E1668" t="s">
        <v>6882</v>
      </c>
      <c r="F1668" t="s">
        <v>240</v>
      </c>
      <c r="G1668" t="str">
        <f>TEXT(Table1[[#This Row],[Date_added_formatted]],"yyyy")</f>
        <v>2017</v>
      </c>
      <c r="H1668" s="13">
        <f t="shared" si="26"/>
        <v>42878</v>
      </c>
      <c r="I1668" s="9" t="s">
        <v>6883</v>
      </c>
      <c r="J1668">
        <v>2016</v>
      </c>
      <c r="K1668" t="s">
        <v>26</v>
      </c>
      <c r="L1668" t="s">
        <v>159</v>
      </c>
      <c r="M1668" t="s">
        <v>497</v>
      </c>
      <c r="N1668" t="s">
        <v>6884</v>
      </c>
    </row>
    <row r="1669" spans="1:14" x14ac:dyDescent="0.25">
      <c r="A1669">
        <v>80134781</v>
      </c>
      <c r="B1669" t="s">
        <v>12</v>
      </c>
      <c r="C1669" t="s">
        <v>6885</v>
      </c>
      <c r="D1669" t="s">
        <v>5536</v>
      </c>
      <c r="E1669" t="s">
        <v>6886</v>
      </c>
      <c r="G1669" t="str">
        <f>TEXT(Table1[[#This Row],[Date_added_formatted]],"yyyy")</f>
        <v>2017</v>
      </c>
      <c r="H1669" s="13">
        <f t="shared" si="26"/>
        <v>42878</v>
      </c>
      <c r="I1669" s="9" t="s">
        <v>6883</v>
      </c>
      <c r="J1669">
        <v>2017</v>
      </c>
      <c r="K1669" t="s">
        <v>26</v>
      </c>
      <c r="L1669" t="s">
        <v>1961</v>
      </c>
      <c r="M1669" t="s">
        <v>28</v>
      </c>
      <c r="N1669" t="s">
        <v>6887</v>
      </c>
    </row>
    <row r="1670" spans="1:14" x14ac:dyDescent="0.25">
      <c r="A1670">
        <v>80100106</v>
      </c>
      <c r="B1670" t="s">
        <v>30</v>
      </c>
      <c r="C1670" t="s">
        <v>6888</v>
      </c>
      <c r="E1670" t="s">
        <v>6889</v>
      </c>
      <c r="F1670" t="s">
        <v>6890</v>
      </c>
      <c r="G1670" t="str">
        <f>TEXT(Table1[[#This Row],[Date_added_formatted]],"yyyy")</f>
        <v>2016</v>
      </c>
      <c r="H1670" s="13">
        <f t="shared" si="26"/>
        <v>42513</v>
      </c>
      <c r="I1670" s="9" t="s">
        <v>6891</v>
      </c>
      <c r="J1670">
        <v>2016</v>
      </c>
      <c r="K1670" t="s">
        <v>47</v>
      </c>
      <c r="L1670" t="s">
        <v>36</v>
      </c>
      <c r="M1670" t="s">
        <v>319</v>
      </c>
      <c r="N1670" t="s">
        <v>6892</v>
      </c>
    </row>
    <row r="1671" spans="1:14" x14ac:dyDescent="0.25">
      <c r="A1671">
        <v>80244680</v>
      </c>
      <c r="B1671" t="s">
        <v>12</v>
      </c>
      <c r="C1671" t="s">
        <v>6893</v>
      </c>
      <c r="D1671" t="s">
        <v>6894</v>
      </c>
      <c r="G1671" t="str">
        <f>TEXT(Table1[[#This Row],[Date_added_formatted]],"yyyy")</f>
        <v>2019</v>
      </c>
      <c r="H1671" s="13">
        <f t="shared" si="26"/>
        <v>43607</v>
      </c>
      <c r="I1671" s="9" t="s">
        <v>6895</v>
      </c>
      <c r="J1671">
        <v>2019</v>
      </c>
      <c r="K1671" t="s">
        <v>269</v>
      </c>
      <c r="L1671" t="s">
        <v>4496</v>
      </c>
      <c r="M1671" t="s">
        <v>456</v>
      </c>
      <c r="N1671" t="s">
        <v>6896</v>
      </c>
    </row>
    <row r="1672" spans="1:14" x14ac:dyDescent="0.25">
      <c r="A1672">
        <v>81057229</v>
      </c>
      <c r="B1672" t="s">
        <v>12</v>
      </c>
      <c r="C1672" t="s">
        <v>6897</v>
      </c>
      <c r="D1672" t="s">
        <v>6898</v>
      </c>
      <c r="E1672" t="s">
        <v>6899</v>
      </c>
      <c r="F1672" t="s">
        <v>217</v>
      </c>
      <c r="G1672" t="str">
        <f>TEXT(Table1[[#This Row],[Date_added_formatted]],"yyyy")</f>
        <v>2019</v>
      </c>
      <c r="H1672" s="13">
        <f t="shared" si="26"/>
        <v>43607</v>
      </c>
      <c r="I1672" s="9" t="s">
        <v>6895</v>
      </c>
      <c r="J1672">
        <v>2018</v>
      </c>
      <c r="K1672" t="s">
        <v>26</v>
      </c>
      <c r="L1672" t="s">
        <v>1158</v>
      </c>
      <c r="M1672" t="s">
        <v>135</v>
      </c>
      <c r="N1672" t="s">
        <v>6900</v>
      </c>
    </row>
    <row r="1673" spans="1:14" x14ac:dyDescent="0.25">
      <c r="A1673">
        <v>80213536</v>
      </c>
      <c r="B1673" t="s">
        <v>30</v>
      </c>
      <c r="C1673" t="s">
        <v>6901</v>
      </c>
      <c r="E1673" t="s">
        <v>6902</v>
      </c>
      <c r="F1673" t="s">
        <v>777</v>
      </c>
      <c r="G1673" t="str">
        <f>TEXT(Table1[[#This Row],[Date_added_formatted]],"yyyy")</f>
        <v>2018</v>
      </c>
      <c r="H1673" s="13">
        <f t="shared" si="26"/>
        <v>43242</v>
      </c>
      <c r="I1673" s="9" t="s">
        <v>6903</v>
      </c>
      <c r="J1673">
        <v>2018</v>
      </c>
      <c r="K1673" t="s">
        <v>26</v>
      </c>
      <c r="L1673" t="s">
        <v>36</v>
      </c>
      <c r="M1673" t="s">
        <v>5593</v>
      </c>
      <c r="N1673" t="s">
        <v>6904</v>
      </c>
    </row>
    <row r="1674" spans="1:14" x14ac:dyDescent="0.25">
      <c r="A1674">
        <v>80151384</v>
      </c>
      <c r="B1674" t="s">
        <v>12</v>
      </c>
      <c r="C1674" t="s">
        <v>6905</v>
      </c>
      <c r="D1674" t="s">
        <v>6906</v>
      </c>
      <c r="E1674" t="s">
        <v>6906</v>
      </c>
      <c r="F1674" t="s">
        <v>33</v>
      </c>
      <c r="G1674" t="str">
        <f>TEXT(Table1[[#This Row],[Date_added_formatted]],"yyyy")</f>
        <v>2018</v>
      </c>
      <c r="H1674" s="13">
        <f t="shared" si="26"/>
        <v>43242</v>
      </c>
      <c r="I1674" s="9" t="s">
        <v>6903</v>
      </c>
      <c r="J1674">
        <v>2018</v>
      </c>
      <c r="K1674" t="s">
        <v>47</v>
      </c>
      <c r="L1674" t="s">
        <v>93</v>
      </c>
      <c r="M1674" t="s">
        <v>28</v>
      </c>
      <c r="N1674" t="s">
        <v>6907</v>
      </c>
    </row>
    <row r="1675" spans="1:14" x14ac:dyDescent="0.25">
      <c r="A1675">
        <v>80098046</v>
      </c>
      <c r="B1675" t="s">
        <v>30</v>
      </c>
      <c r="C1675" t="s">
        <v>6908</v>
      </c>
      <c r="E1675" t="s">
        <v>6909</v>
      </c>
      <c r="F1675" t="s">
        <v>398</v>
      </c>
      <c r="G1675" t="str">
        <f>TEXT(Table1[[#This Row],[Date_added_formatted]],"yyyy")</f>
        <v>2017</v>
      </c>
      <c r="H1675" s="13">
        <f t="shared" si="26"/>
        <v>42877</v>
      </c>
      <c r="I1675" s="9" t="s">
        <v>6910</v>
      </c>
      <c r="J1675">
        <v>2014</v>
      </c>
      <c r="K1675" t="s">
        <v>47</v>
      </c>
      <c r="L1675" t="s">
        <v>36</v>
      </c>
      <c r="M1675" t="s">
        <v>955</v>
      </c>
      <c r="N1675" t="s">
        <v>6911</v>
      </c>
    </row>
    <row r="1676" spans="1:14" x14ac:dyDescent="0.25">
      <c r="A1676">
        <v>80091779</v>
      </c>
      <c r="B1676" t="s">
        <v>30</v>
      </c>
      <c r="C1676" t="s">
        <v>6912</v>
      </c>
      <c r="E1676" t="s">
        <v>6913</v>
      </c>
      <c r="F1676" t="s">
        <v>398</v>
      </c>
      <c r="G1676" t="str">
        <f>TEXT(Table1[[#This Row],[Date_added_formatted]],"yyyy")</f>
        <v>2017</v>
      </c>
      <c r="H1676" s="13">
        <f t="shared" si="26"/>
        <v>42877</v>
      </c>
      <c r="I1676" s="9" t="s">
        <v>6910</v>
      </c>
      <c r="J1676">
        <v>2015</v>
      </c>
      <c r="K1676" t="s">
        <v>47</v>
      </c>
      <c r="L1676" t="s">
        <v>36</v>
      </c>
      <c r="M1676" t="s">
        <v>955</v>
      </c>
      <c r="N1676" t="s">
        <v>6914</v>
      </c>
    </row>
    <row r="1677" spans="1:14" x14ac:dyDescent="0.25">
      <c r="A1677">
        <v>80091783</v>
      </c>
      <c r="B1677" t="s">
        <v>30</v>
      </c>
      <c r="C1677" t="s">
        <v>6915</v>
      </c>
      <c r="E1677" t="s">
        <v>6916</v>
      </c>
      <c r="F1677" t="s">
        <v>398</v>
      </c>
      <c r="G1677" t="str">
        <f>TEXT(Table1[[#This Row],[Date_added_formatted]],"yyyy")</f>
        <v>2017</v>
      </c>
      <c r="H1677" s="13">
        <f t="shared" si="26"/>
        <v>42877</v>
      </c>
      <c r="I1677" s="9" t="s">
        <v>6910</v>
      </c>
      <c r="J1677">
        <v>2012</v>
      </c>
      <c r="K1677" t="s">
        <v>47</v>
      </c>
      <c r="L1677" t="s">
        <v>36</v>
      </c>
      <c r="M1677" t="s">
        <v>955</v>
      </c>
      <c r="N1677" t="s">
        <v>6917</v>
      </c>
    </row>
    <row r="1678" spans="1:14" x14ac:dyDescent="0.25">
      <c r="A1678">
        <v>80131167</v>
      </c>
      <c r="B1678" t="s">
        <v>12</v>
      </c>
      <c r="C1678" t="s">
        <v>6918</v>
      </c>
      <c r="D1678" t="s">
        <v>6919</v>
      </c>
      <c r="F1678" t="s">
        <v>24</v>
      </c>
      <c r="G1678" t="str">
        <f>TEXT(Table1[[#This Row],[Date_added_formatted]],"yyyy")</f>
        <v>2017</v>
      </c>
      <c r="H1678" s="13">
        <f t="shared" si="26"/>
        <v>42877</v>
      </c>
      <c r="I1678" s="9" t="s">
        <v>6910</v>
      </c>
      <c r="J1678">
        <v>2016</v>
      </c>
      <c r="K1678" t="s">
        <v>269</v>
      </c>
      <c r="L1678" t="s">
        <v>19</v>
      </c>
      <c r="M1678" t="s">
        <v>141</v>
      </c>
      <c r="N1678" t="s">
        <v>6920</v>
      </c>
    </row>
    <row r="1679" spans="1:14" x14ac:dyDescent="0.25">
      <c r="A1679">
        <v>80098047</v>
      </c>
      <c r="B1679" t="s">
        <v>30</v>
      </c>
      <c r="C1679" t="s">
        <v>6921</v>
      </c>
      <c r="E1679" t="s">
        <v>6922</v>
      </c>
      <c r="F1679" t="s">
        <v>398</v>
      </c>
      <c r="G1679" t="str">
        <f>TEXT(Table1[[#This Row],[Date_added_formatted]],"yyyy")</f>
        <v>2017</v>
      </c>
      <c r="H1679" s="13">
        <f t="shared" si="26"/>
        <v>42877</v>
      </c>
      <c r="I1679" s="9" t="s">
        <v>6910</v>
      </c>
      <c r="J1679">
        <v>2015</v>
      </c>
      <c r="K1679" t="s">
        <v>47</v>
      </c>
      <c r="L1679" t="s">
        <v>36</v>
      </c>
      <c r="M1679" t="s">
        <v>3211</v>
      </c>
      <c r="N1679" t="s">
        <v>6923</v>
      </c>
    </row>
    <row r="1680" spans="1:14" x14ac:dyDescent="0.25">
      <c r="A1680">
        <v>80091781</v>
      </c>
      <c r="B1680" t="s">
        <v>30</v>
      </c>
      <c r="C1680" t="s">
        <v>6924</v>
      </c>
      <c r="E1680" t="s">
        <v>6925</v>
      </c>
      <c r="F1680" t="s">
        <v>398</v>
      </c>
      <c r="G1680" t="str">
        <f>TEXT(Table1[[#This Row],[Date_added_formatted]],"yyyy")</f>
        <v>2017</v>
      </c>
      <c r="H1680" s="13">
        <f t="shared" si="26"/>
        <v>42877</v>
      </c>
      <c r="I1680" s="9" t="s">
        <v>6910</v>
      </c>
      <c r="J1680">
        <v>2014</v>
      </c>
      <c r="K1680" t="s">
        <v>47</v>
      </c>
      <c r="L1680" t="s">
        <v>36</v>
      </c>
      <c r="M1680" t="s">
        <v>955</v>
      </c>
      <c r="N1680" t="s">
        <v>6926</v>
      </c>
    </row>
    <row r="1681" spans="1:14" x14ac:dyDescent="0.25">
      <c r="A1681">
        <v>80091778</v>
      </c>
      <c r="B1681" t="s">
        <v>30</v>
      </c>
      <c r="C1681" t="s">
        <v>6927</v>
      </c>
      <c r="E1681" t="s">
        <v>6928</v>
      </c>
      <c r="F1681" t="s">
        <v>398</v>
      </c>
      <c r="G1681" t="str">
        <f>TEXT(Table1[[#This Row],[Date_added_formatted]],"yyyy")</f>
        <v>2017</v>
      </c>
      <c r="H1681" s="13">
        <f t="shared" si="26"/>
        <v>42877</v>
      </c>
      <c r="I1681" s="9" t="s">
        <v>6910</v>
      </c>
      <c r="J1681">
        <v>2015</v>
      </c>
      <c r="K1681" t="s">
        <v>47</v>
      </c>
      <c r="L1681" t="s">
        <v>36</v>
      </c>
      <c r="M1681" t="s">
        <v>955</v>
      </c>
      <c r="N1681" t="s">
        <v>6929</v>
      </c>
    </row>
    <row r="1682" spans="1:14" x14ac:dyDescent="0.25">
      <c r="A1682">
        <v>70212980</v>
      </c>
      <c r="B1682" t="s">
        <v>30</v>
      </c>
      <c r="C1682" t="s">
        <v>6930</v>
      </c>
      <c r="E1682" t="s">
        <v>6931</v>
      </c>
      <c r="F1682" t="s">
        <v>275</v>
      </c>
      <c r="G1682" t="str">
        <f>TEXT(Table1[[#This Row],[Date_added_formatted]],"yyyy")</f>
        <v>2016</v>
      </c>
      <c r="H1682" s="13">
        <f t="shared" si="26"/>
        <v>42512</v>
      </c>
      <c r="I1682" s="9" t="s">
        <v>6932</v>
      </c>
      <c r="J1682">
        <v>1989</v>
      </c>
      <c r="K1682" t="s">
        <v>41</v>
      </c>
      <c r="L1682" t="s">
        <v>36</v>
      </c>
      <c r="M1682" t="s">
        <v>37</v>
      </c>
      <c r="N1682" t="s">
        <v>6933</v>
      </c>
    </row>
    <row r="1683" spans="1:14" x14ac:dyDescent="0.25">
      <c r="A1683">
        <v>80038335</v>
      </c>
      <c r="B1683" t="s">
        <v>12</v>
      </c>
      <c r="C1683" t="s">
        <v>6934</v>
      </c>
      <c r="D1683" t="s">
        <v>5495</v>
      </c>
      <c r="E1683" t="s">
        <v>6935</v>
      </c>
      <c r="F1683" t="s">
        <v>33</v>
      </c>
      <c r="G1683" t="str">
        <f>TEXT(Table1[[#This Row],[Date_added_formatted]],"yyyy")</f>
        <v>2015</v>
      </c>
      <c r="H1683" s="13">
        <f t="shared" si="26"/>
        <v>42146</v>
      </c>
      <c r="I1683" s="9" t="s">
        <v>6936</v>
      </c>
      <c r="J1683">
        <v>2015</v>
      </c>
      <c r="K1683" t="s">
        <v>26</v>
      </c>
      <c r="L1683" t="s">
        <v>82</v>
      </c>
      <c r="M1683" t="s">
        <v>28</v>
      </c>
      <c r="N1683" t="s">
        <v>6937</v>
      </c>
    </row>
    <row r="1684" spans="1:14" x14ac:dyDescent="0.25">
      <c r="A1684">
        <v>80011852</v>
      </c>
      <c r="B1684" t="s">
        <v>12</v>
      </c>
      <c r="C1684" t="s">
        <v>6938</v>
      </c>
      <c r="D1684" t="s">
        <v>6939</v>
      </c>
      <c r="E1684" t="s">
        <v>6940</v>
      </c>
      <c r="F1684" t="s">
        <v>33</v>
      </c>
      <c r="G1684" t="str">
        <f>TEXT(Table1[[#This Row],[Date_added_formatted]],"yyyy")</f>
        <v>2015</v>
      </c>
      <c r="H1684" s="13">
        <f t="shared" si="26"/>
        <v>42146</v>
      </c>
      <c r="I1684" s="9" t="s">
        <v>6936</v>
      </c>
      <c r="J1684">
        <v>2015</v>
      </c>
      <c r="K1684" t="s">
        <v>47</v>
      </c>
      <c r="L1684" t="s">
        <v>907</v>
      </c>
      <c r="M1684" t="s">
        <v>723</v>
      </c>
      <c r="N1684" t="s">
        <v>6941</v>
      </c>
    </row>
    <row r="1685" spans="1:14" x14ac:dyDescent="0.25">
      <c r="A1685">
        <v>80121348</v>
      </c>
      <c r="B1685" t="s">
        <v>12</v>
      </c>
      <c r="C1685" t="s">
        <v>6942</v>
      </c>
      <c r="D1685" t="s">
        <v>6943</v>
      </c>
      <c r="E1685" t="s">
        <v>6944</v>
      </c>
      <c r="F1685" t="s">
        <v>33</v>
      </c>
      <c r="G1685" t="str">
        <f>TEXT(Table1[[#This Row],[Date_added_formatted]],"yyyy")</f>
        <v>2019</v>
      </c>
      <c r="H1685" s="13">
        <f t="shared" si="26"/>
        <v>43606</v>
      </c>
      <c r="I1685" s="9" t="s">
        <v>6945</v>
      </c>
      <c r="J1685">
        <v>2016</v>
      </c>
      <c r="K1685" t="s">
        <v>60</v>
      </c>
      <c r="L1685" t="s">
        <v>433</v>
      </c>
      <c r="M1685" t="s">
        <v>824</v>
      </c>
      <c r="N1685" t="s">
        <v>6946</v>
      </c>
    </row>
    <row r="1686" spans="1:14" x14ac:dyDescent="0.25">
      <c r="A1686">
        <v>81011598</v>
      </c>
      <c r="B1686" t="s">
        <v>12</v>
      </c>
      <c r="C1686" t="s">
        <v>6947</v>
      </c>
      <c r="D1686" t="s">
        <v>6948</v>
      </c>
      <c r="E1686" t="s">
        <v>6949</v>
      </c>
      <c r="F1686" t="s">
        <v>33</v>
      </c>
      <c r="G1686" t="str">
        <f>TEXT(Table1[[#This Row],[Date_added_formatted]],"yyyy")</f>
        <v>2019</v>
      </c>
      <c r="H1686" s="13">
        <f t="shared" si="26"/>
        <v>43606</v>
      </c>
      <c r="I1686" s="9" t="s">
        <v>6945</v>
      </c>
      <c r="J1686">
        <v>2019</v>
      </c>
      <c r="K1686" t="s">
        <v>26</v>
      </c>
      <c r="L1686" t="s">
        <v>2198</v>
      </c>
      <c r="M1686" t="s">
        <v>28</v>
      </c>
      <c r="N1686" t="s">
        <v>6950</v>
      </c>
    </row>
    <row r="1687" spans="1:14" x14ac:dyDescent="0.25">
      <c r="A1687">
        <v>81005364</v>
      </c>
      <c r="B1687" t="s">
        <v>12</v>
      </c>
      <c r="C1687" t="s">
        <v>6951</v>
      </c>
      <c r="D1687" t="s">
        <v>6952</v>
      </c>
      <c r="E1687" t="s">
        <v>6953</v>
      </c>
      <c r="F1687" t="s">
        <v>217</v>
      </c>
      <c r="G1687" t="str">
        <f>TEXT(Table1[[#This Row],[Date_added_formatted]],"yyyy")</f>
        <v>2019</v>
      </c>
      <c r="H1687" s="13">
        <f t="shared" si="26"/>
        <v>43606</v>
      </c>
      <c r="I1687" s="9" t="s">
        <v>6945</v>
      </c>
      <c r="J1687">
        <v>2018</v>
      </c>
      <c r="K1687" t="s">
        <v>47</v>
      </c>
      <c r="L1687" t="s">
        <v>3034</v>
      </c>
      <c r="M1687" t="s">
        <v>254</v>
      </c>
      <c r="N1687" t="s">
        <v>6954</v>
      </c>
    </row>
    <row r="1688" spans="1:14" x14ac:dyDescent="0.25">
      <c r="A1688">
        <v>81076042</v>
      </c>
      <c r="B1688" t="s">
        <v>30</v>
      </c>
      <c r="C1688" t="s">
        <v>6955</v>
      </c>
      <c r="D1688" t="s">
        <v>6956</v>
      </c>
      <c r="F1688" t="s">
        <v>33</v>
      </c>
      <c r="G1688" t="str">
        <f>TEXT(Table1[[#This Row],[Date_added_formatted]],"yyyy")</f>
        <v>2019</v>
      </c>
      <c r="H1688" s="13">
        <f t="shared" si="26"/>
        <v>43587</v>
      </c>
      <c r="I1688" s="9" t="s">
        <v>6957</v>
      </c>
      <c r="J1688">
        <v>2018</v>
      </c>
      <c r="K1688" t="s">
        <v>18</v>
      </c>
      <c r="L1688" t="s">
        <v>36</v>
      </c>
      <c r="M1688" t="s">
        <v>173</v>
      </c>
      <c r="N1688" t="s">
        <v>6958</v>
      </c>
    </row>
    <row r="1689" spans="1:14" x14ac:dyDescent="0.25">
      <c r="A1689">
        <v>81035880</v>
      </c>
      <c r="B1689" t="s">
        <v>12</v>
      </c>
      <c r="C1689" t="s">
        <v>6959</v>
      </c>
      <c r="D1689" t="s">
        <v>6960</v>
      </c>
      <c r="E1689" t="s">
        <v>6961</v>
      </c>
      <c r="F1689" t="s">
        <v>1540</v>
      </c>
      <c r="G1689" t="str">
        <f>TEXT(Table1[[#This Row],[Date_added_formatted]],"yyyy")</f>
        <v>2019</v>
      </c>
      <c r="H1689" s="13">
        <f t="shared" si="26"/>
        <v>43587</v>
      </c>
      <c r="I1689" s="9" t="s">
        <v>6957</v>
      </c>
      <c r="J1689">
        <v>2017</v>
      </c>
      <c r="K1689" t="s">
        <v>47</v>
      </c>
      <c r="L1689" t="s">
        <v>140</v>
      </c>
      <c r="M1689" t="s">
        <v>230</v>
      </c>
      <c r="N1689" t="s">
        <v>6962</v>
      </c>
    </row>
    <row r="1690" spans="1:14" x14ac:dyDescent="0.25">
      <c r="A1690">
        <v>81103139</v>
      </c>
      <c r="B1690" t="s">
        <v>12</v>
      </c>
      <c r="C1690" t="s">
        <v>6963</v>
      </c>
      <c r="D1690" t="s">
        <v>6964</v>
      </c>
      <c r="E1690" t="s">
        <v>6965</v>
      </c>
      <c r="F1690" t="s">
        <v>33</v>
      </c>
      <c r="G1690" t="str">
        <f>TEXT(Table1[[#This Row],[Date_added_formatted]],"yyyy")</f>
        <v>2019</v>
      </c>
      <c r="H1690" s="13">
        <f t="shared" si="26"/>
        <v>43587</v>
      </c>
      <c r="I1690" s="9" t="s">
        <v>6957</v>
      </c>
      <c r="J1690">
        <v>2018</v>
      </c>
      <c r="K1690" t="s">
        <v>47</v>
      </c>
      <c r="L1690" t="s">
        <v>699</v>
      </c>
      <c r="M1690" t="s">
        <v>1159</v>
      </c>
      <c r="N1690" t="s">
        <v>6966</v>
      </c>
    </row>
    <row r="1691" spans="1:14" x14ac:dyDescent="0.25">
      <c r="A1691">
        <v>70143369</v>
      </c>
      <c r="B1691" t="s">
        <v>12</v>
      </c>
      <c r="C1691" t="s">
        <v>6967</v>
      </c>
      <c r="D1691" t="s">
        <v>6968</v>
      </c>
      <c r="E1691" t="s">
        <v>6969</v>
      </c>
      <c r="F1691" t="s">
        <v>33</v>
      </c>
      <c r="G1691" t="str">
        <f>TEXT(Table1[[#This Row],[Date_added_formatted]],"yyyy")</f>
        <v>2019</v>
      </c>
      <c r="H1691" s="13">
        <f t="shared" si="26"/>
        <v>43587</v>
      </c>
      <c r="I1691" s="9" t="s">
        <v>6957</v>
      </c>
      <c r="J1691">
        <v>2012</v>
      </c>
      <c r="K1691" t="s">
        <v>146</v>
      </c>
      <c r="L1691" t="s">
        <v>229</v>
      </c>
      <c r="M1691" t="s">
        <v>351</v>
      </c>
      <c r="N1691" t="s">
        <v>6970</v>
      </c>
    </row>
    <row r="1692" spans="1:14" x14ac:dyDescent="0.25">
      <c r="A1692">
        <v>81096151</v>
      </c>
      <c r="B1692" t="s">
        <v>12</v>
      </c>
      <c r="C1692" t="s">
        <v>6971</v>
      </c>
      <c r="D1692" t="s">
        <v>6972</v>
      </c>
      <c r="E1692" t="s">
        <v>6973</v>
      </c>
      <c r="F1692" t="s">
        <v>217</v>
      </c>
      <c r="G1692" t="str">
        <f>TEXT(Table1[[#This Row],[Date_added_formatted]],"yyyy")</f>
        <v>2019</v>
      </c>
      <c r="H1692" s="13">
        <f t="shared" si="26"/>
        <v>43587</v>
      </c>
      <c r="I1692" s="9" t="s">
        <v>6957</v>
      </c>
      <c r="J1692">
        <v>2018</v>
      </c>
      <c r="K1692" t="s">
        <v>41</v>
      </c>
      <c r="L1692" t="s">
        <v>286</v>
      </c>
      <c r="M1692" t="s">
        <v>254</v>
      </c>
      <c r="N1692" t="s">
        <v>6974</v>
      </c>
    </row>
    <row r="1693" spans="1:14" x14ac:dyDescent="0.25">
      <c r="A1693">
        <v>70259801</v>
      </c>
      <c r="B1693" t="s">
        <v>12</v>
      </c>
      <c r="C1693" t="s">
        <v>6975</v>
      </c>
      <c r="D1693" t="s">
        <v>1320</v>
      </c>
      <c r="E1693" t="s">
        <v>6976</v>
      </c>
      <c r="F1693" t="s">
        <v>33</v>
      </c>
      <c r="G1693" t="str">
        <f>TEXT(Table1[[#This Row],[Date_added_formatted]],"yyyy")</f>
        <v>2019</v>
      </c>
      <c r="H1693" s="13">
        <f t="shared" si="26"/>
        <v>43587</v>
      </c>
      <c r="I1693" s="9" t="s">
        <v>6957</v>
      </c>
      <c r="J1693">
        <v>2013</v>
      </c>
      <c r="K1693" t="s">
        <v>60</v>
      </c>
      <c r="L1693" t="s">
        <v>739</v>
      </c>
      <c r="M1693" t="s">
        <v>420</v>
      </c>
      <c r="N1693" t="s">
        <v>6977</v>
      </c>
    </row>
    <row r="1694" spans="1:14" x14ac:dyDescent="0.25">
      <c r="A1694">
        <v>80244271</v>
      </c>
      <c r="B1694" t="s">
        <v>30</v>
      </c>
      <c r="C1694" t="s">
        <v>6978</v>
      </c>
      <c r="E1694" t="s">
        <v>6979</v>
      </c>
      <c r="G1694" t="str">
        <f>TEXT(Table1[[#This Row],[Date_added_formatted]],"yyyy")</f>
        <v>2019</v>
      </c>
      <c r="H1694" s="13">
        <f t="shared" si="26"/>
        <v>43587</v>
      </c>
      <c r="I1694" s="9" t="s">
        <v>6957</v>
      </c>
      <c r="J1694">
        <v>2017</v>
      </c>
      <c r="K1694" t="s">
        <v>26</v>
      </c>
      <c r="L1694" t="s">
        <v>36</v>
      </c>
      <c r="M1694" t="s">
        <v>554</v>
      </c>
      <c r="N1694" t="s">
        <v>6980</v>
      </c>
    </row>
    <row r="1695" spans="1:14" x14ac:dyDescent="0.25">
      <c r="A1695">
        <v>80990658</v>
      </c>
      <c r="B1695" t="s">
        <v>12</v>
      </c>
      <c r="C1695" t="s">
        <v>6981</v>
      </c>
      <c r="D1695" t="s">
        <v>6982</v>
      </c>
      <c r="E1695" t="s">
        <v>6983</v>
      </c>
      <c r="F1695" t="s">
        <v>6984</v>
      </c>
      <c r="G1695" t="str">
        <f>TEXT(Table1[[#This Row],[Date_added_formatted]],"yyyy")</f>
        <v>2018</v>
      </c>
      <c r="H1695" s="13">
        <f t="shared" si="26"/>
        <v>43222</v>
      </c>
      <c r="I1695" s="9" t="s">
        <v>6985</v>
      </c>
      <c r="J1695">
        <v>2017</v>
      </c>
      <c r="K1695" t="s">
        <v>26</v>
      </c>
      <c r="L1695" t="s">
        <v>409</v>
      </c>
      <c r="M1695" t="s">
        <v>427</v>
      </c>
      <c r="N1695" t="s">
        <v>6986</v>
      </c>
    </row>
    <row r="1696" spans="1:14" x14ac:dyDescent="0.25">
      <c r="A1696">
        <v>80133663</v>
      </c>
      <c r="B1696" t="s">
        <v>12</v>
      </c>
      <c r="C1696" t="s">
        <v>6987</v>
      </c>
      <c r="D1696" t="s">
        <v>6988</v>
      </c>
      <c r="E1696" t="s">
        <v>6989</v>
      </c>
      <c r="F1696" t="s">
        <v>33</v>
      </c>
      <c r="G1696" t="str">
        <f>TEXT(Table1[[#This Row],[Date_added_formatted]],"yyyy")</f>
        <v>2017</v>
      </c>
      <c r="H1696" s="13">
        <f t="shared" si="26"/>
        <v>42857</v>
      </c>
      <c r="I1696" s="9" t="s">
        <v>6990</v>
      </c>
      <c r="J1696">
        <v>2017</v>
      </c>
      <c r="K1696" t="s">
        <v>26</v>
      </c>
      <c r="L1696" t="s">
        <v>367</v>
      </c>
      <c r="M1696" t="s">
        <v>28</v>
      </c>
      <c r="N1696" t="s">
        <v>6991</v>
      </c>
    </row>
    <row r="1697" spans="1:14" x14ac:dyDescent="0.25">
      <c r="A1697">
        <v>80117082</v>
      </c>
      <c r="B1697" t="s">
        <v>12</v>
      </c>
      <c r="C1697" t="s">
        <v>6992</v>
      </c>
      <c r="D1697" t="s">
        <v>6993</v>
      </c>
      <c r="E1697" t="s">
        <v>6994</v>
      </c>
      <c r="F1697" t="s">
        <v>331</v>
      </c>
      <c r="G1697" t="str">
        <f>TEXT(Table1[[#This Row],[Date_added_formatted]],"yyyy")</f>
        <v>2017</v>
      </c>
      <c r="H1697" s="13">
        <f t="shared" si="26"/>
        <v>42857</v>
      </c>
      <c r="I1697" s="9" t="s">
        <v>6990</v>
      </c>
      <c r="J1697">
        <v>2016</v>
      </c>
      <c r="K1697" t="s">
        <v>60</v>
      </c>
      <c r="L1697" t="s">
        <v>88</v>
      </c>
      <c r="M1697" t="s">
        <v>160</v>
      </c>
      <c r="N1697" t="s">
        <v>6995</v>
      </c>
    </row>
    <row r="1698" spans="1:14" x14ac:dyDescent="0.25">
      <c r="A1698">
        <v>81043473</v>
      </c>
      <c r="B1698" t="s">
        <v>12</v>
      </c>
      <c r="C1698" t="s">
        <v>6996</v>
      </c>
      <c r="D1698" t="s">
        <v>6997</v>
      </c>
      <c r="E1698" t="s">
        <v>6998</v>
      </c>
      <c r="F1698" t="s">
        <v>33</v>
      </c>
      <c r="G1698" t="str">
        <f>TEXT(Table1[[#This Row],[Date_added_formatted]],"yyyy")</f>
        <v>2019</v>
      </c>
      <c r="H1698" s="13">
        <f t="shared" si="26"/>
        <v>43604</v>
      </c>
      <c r="I1698" s="9" t="s">
        <v>6999</v>
      </c>
      <c r="J1698">
        <v>2019</v>
      </c>
      <c r="K1698" t="s">
        <v>26</v>
      </c>
      <c r="L1698" t="s">
        <v>218</v>
      </c>
      <c r="M1698" t="s">
        <v>1159</v>
      </c>
      <c r="N1698" t="s">
        <v>7000</v>
      </c>
    </row>
    <row r="1699" spans="1:14" x14ac:dyDescent="0.25">
      <c r="A1699">
        <v>80091267</v>
      </c>
      <c r="B1699" t="s">
        <v>12</v>
      </c>
      <c r="C1699" t="s">
        <v>7001</v>
      </c>
      <c r="D1699" t="s">
        <v>5393</v>
      </c>
      <c r="E1699" t="s">
        <v>7002</v>
      </c>
      <c r="F1699" t="s">
        <v>217</v>
      </c>
      <c r="G1699" t="str">
        <f>TEXT(Table1[[#This Row],[Date_added_formatted]],"yyyy")</f>
        <v>2018</v>
      </c>
      <c r="H1699" s="13">
        <f t="shared" si="26"/>
        <v>43239</v>
      </c>
      <c r="I1699" s="9" t="s">
        <v>7003</v>
      </c>
      <c r="J1699">
        <v>2012</v>
      </c>
      <c r="K1699" t="s">
        <v>47</v>
      </c>
      <c r="L1699" t="s">
        <v>27</v>
      </c>
      <c r="M1699" t="s">
        <v>207</v>
      </c>
      <c r="N1699" t="s">
        <v>7004</v>
      </c>
    </row>
    <row r="1700" spans="1:14" x14ac:dyDescent="0.25">
      <c r="A1700">
        <v>80182919</v>
      </c>
      <c r="B1700" t="s">
        <v>12</v>
      </c>
      <c r="C1700" t="s">
        <v>7005</v>
      </c>
      <c r="D1700" t="s">
        <v>7006</v>
      </c>
      <c r="E1700" t="s">
        <v>7007</v>
      </c>
      <c r="F1700" t="s">
        <v>33</v>
      </c>
      <c r="G1700" t="str">
        <f>TEXT(Table1[[#This Row],[Date_added_formatted]],"yyyy")</f>
        <v>2018</v>
      </c>
      <c r="H1700" s="13">
        <f t="shared" si="26"/>
        <v>43239</v>
      </c>
      <c r="I1700" s="9" t="s">
        <v>7003</v>
      </c>
      <c r="J1700">
        <v>2017</v>
      </c>
      <c r="K1700" t="s">
        <v>60</v>
      </c>
      <c r="L1700" t="s">
        <v>409</v>
      </c>
      <c r="M1700" t="s">
        <v>1267</v>
      </c>
      <c r="N1700" t="s">
        <v>7008</v>
      </c>
    </row>
    <row r="1701" spans="1:14" x14ac:dyDescent="0.25">
      <c r="A1701">
        <v>80121973</v>
      </c>
      <c r="B1701" t="s">
        <v>30</v>
      </c>
      <c r="C1701" t="s">
        <v>7009</v>
      </c>
      <c r="E1701" t="s">
        <v>7010</v>
      </c>
      <c r="F1701" t="s">
        <v>542</v>
      </c>
      <c r="G1701" t="str">
        <f>TEXT(Table1[[#This Row],[Date_added_formatted]],"yyyy")</f>
        <v>2017</v>
      </c>
      <c r="H1701" s="13">
        <f t="shared" si="26"/>
        <v>42874</v>
      </c>
      <c r="I1701" s="9" t="s">
        <v>7011</v>
      </c>
      <c r="J1701">
        <v>2010</v>
      </c>
      <c r="K1701" t="s">
        <v>26</v>
      </c>
      <c r="L1701" t="s">
        <v>36</v>
      </c>
      <c r="M1701" t="s">
        <v>554</v>
      </c>
      <c r="N1701" t="s">
        <v>7012</v>
      </c>
    </row>
    <row r="1702" spans="1:14" x14ac:dyDescent="0.25">
      <c r="A1702">
        <v>80115466</v>
      </c>
      <c r="B1702" t="s">
        <v>12</v>
      </c>
      <c r="C1702" t="s">
        <v>7013</v>
      </c>
      <c r="D1702" t="s">
        <v>7014</v>
      </c>
      <c r="E1702" t="s">
        <v>7015</v>
      </c>
      <c r="F1702" t="s">
        <v>777</v>
      </c>
      <c r="G1702" t="str">
        <f>TEXT(Table1[[#This Row],[Date_added_formatted]],"yyyy")</f>
        <v>2017</v>
      </c>
      <c r="H1702" s="13">
        <f t="shared" si="26"/>
        <v>42874</v>
      </c>
      <c r="I1702" s="9" t="s">
        <v>7011</v>
      </c>
      <c r="J1702">
        <v>2017</v>
      </c>
      <c r="K1702" t="s">
        <v>47</v>
      </c>
      <c r="L1702" t="s">
        <v>186</v>
      </c>
      <c r="M1702" t="s">
        <v>1668</v>
      </c>
      <c r="N1702" t="s">
        <v>7016</v>
      </c>
    </row>
    <row r="1703" spans="1:14" x14ac:dyDescent="0.25">
      <c r="A1703">
        <v>80176819</v>
      </c>
      <c r="B1703" t="s">
        <v>30</v>
      </c>
      <c r="C1703" t="s">
        <v>7017</v>
      </c>
      <c r="E1703" t="s">
        <v>7018</v>
      </c>
      <c r="F1703" t="s">
        <v>398</v>
      </c>
      <c r="G1703" t="str">
        <f>TEXT(Table1[[#This Row],[Date_added_formatted]],"yyyy")</f>
        <v>2017</v>
      </c>
      <c r="H1703" s="13">
        <f t="shared" si="26"/>
        <v>42874</v>
      </c>
      <c r="I1703" s="9" t="s">
        <v>7011</v>
      </c>
      <c r="J1703">
        <v>2015</v>
      </c>
      <c r="K1703" t="s">
        <v>41</v>
      </c>
      <c r="L1703" t="s">
        <v>36</v>
      </c>
      <c r="M1703" t="s">
        <v>7019</v>
      </c>
      <c r="N1703" t="s">
        <v>7020</v>
      </c>
    </row>
    <row r="1704" spans="1:14" x14ac:dyDescent="0.25">
      <c r="A1704">
        <v>80173481</v>
      </c>
      <c r="B1704" t="s">
        <v>30</v>
      </c>
      <c r="C1704" t="s">
        <v>7021</v>
      </c>
      <c r="E1704" t="s">
        <v>7022</v>
      </c>
      <c r="F1704" t="s">
        <v>178</v>
      </c>
      <c r="G1704" t="str">
        <f>TEXT(Table1[[#This Row],[Date_added_formatted]],"yyyy")</f>
        <v>2017</v>
      </c>
      <c r="H1704" s="13">
        <f t="shared" si="26"/>
        <v>42874</v>
      </c>
      <c r="I1704" s="9" t="s">
        <v>7011</v>
      </c>
      <c r="J1704">
        <v>2017</v>
      </c>
      <c r="K1704" t="s">
        <v>26</v>
      </c>
      <c r="L1704" t="s">
        <v>36</v>
      </c>
      <c r="M1704" t="s">
        <v>1199</v>
      </c>
      <c r="N1704" t="s">
        <v>7023</v>
      </c>
    </row>
    <row r="1705" spans="1:14" x14ac:dyDescent="0.25">
      <c r="A1705">
        <v>80142223</v>
      </c>
      <c r="B1705" t="s">
        <v>12</v>
      </c>
      <c r="C1705" t="s">
        <v>7024</v>
      </c>
      <c r="D1705" t="s">
        <v>7025</v>
      </c>
      <c r="E1705" t="s">
        <v>7026</v>
      </c>
      <c r="F1705" t="s">
        <v>432</v>
      </c>
      <c r="G1705" t="str">
        <f>TEXT(Table1[[#This Row],[Date_added_formatted]],"yyyy")</f>
        <v>2017</v>
      </c>
      <c r="H1705" s="13">
        <f t="shared" si="26"/>
        <v>42874</v>
      </c>
      <c r="I1705" s="9" t="s">
        <v>7011</v>
      </c>
      <c r="J1705">
        <v>2017</v>
      </c>
      <c r="K1705" t="s">
        <v>26</v>
      </c>
      <c r="L1705" t="s">
        <v>728</v>
      </c>
      <c r="M1705" t="s">
        <v>7027</v>
      </c>
      <c r="N1705" t="s">
        <v>7028</v>
      </c>
    </row>
    <row r="1706" spans="1:14" x14ac:dyDescent="0.25">
      <c r="A1706">
        <v>80122179</v>
      </c>
      <c r="B1706" t="s">
        <v>30</v>
      </c>
      <c r="C1706" t="s">
        <v>7029</v>
      </c>
      <c r="F1706" t="s">
        <v>33</v>
      </c>
      <c r="G1706" t="str">
        <f>TEXT(Table1[[#This Row],[Date_added_formatted]],"yyyy")</f>
        <v>2017</v>
      </c>
      <c r="H1706" s="13">
        <f t="shared" si="26"/>
        <v>42874</v>
      </c>
      <c r="I1706" s="9" t="s">
        <v>7011</v>
      </c>
      <c r="J1706">
        <v>2017</v>
      </c>
      <c r="K1706" t="s">
        <v>26</v>
      </c>
      <c r="L1706" t="s">
        <v>36</v>
      </c>
      <c r="M1706" t="s">
        <v>7030</v>
      </c>
      <c r="N1706" t="s">
        <v>7031</v>
      </c>
    </row>
    <row r="1707" spans="1:14" x14ac:dyDescent="0.25">
      <c r="A1707">
        <v>80080768</v>
      </c>
      <c r="B1707" t="s">
        <v>12</v>
      </c>
      <c r="C1707" t="s">
        <v>7032</v>
      </c>
      <c r="D1707" t="s">
        <v>2247</v>
      </c>
      <c r="E1707" t="s">
        <v>7033</v>
      </c>
      <c r="F1707" t="s">
        <v>917</v>
      </c>
      <c r="G1707" t="str">
        <f>TEXT(Table1[[#This Row],[Date_added_formatted]],"yyyy")</f>
        <v>2019</v>
      </c>
      <c r="H1707" s="13">
        <f t="shared" si="26"/>
        <v>43603</v>
      </c>
      <c r="I1707" s="9" t="s">
        <v>7034</v>
      </c>
      <c r="J1707">
        <v>2015</v>
      </c>
      <c r="K1707" t="s">
        <v>60</v>
      </c>
      <c r="L1707" t="s">
        <v>88</v>
      </c>
      <c r="M1707" t="s">
        <v>1515</v>
      </c>
      <c r="N1707" t="s">
        <v>7035</v>
      </c>
    </row>
    <row r="1708" spans="1:14" x14ac:dyDescent="0.25">
      <c r="A1708">
        <v>81061407</v>
      </c>
      <c r="B1708" t="s">
        <v>12</v>
      </c>
      <c r="C1708" t="s">
        <v>7036</v>
      </c>
      <c r="D1708" t="s">
        <v>7037</v>
      </c>
      <c r="E1708" t="s">
        <v>7038</v>
      </c>
      <c r="F1708" t="s">
        <v>33</v>
      </c>
      <c r="G1708" t="str">
        <f>TEXT(Table1[[#This Row],[Date_added_formatted]],"yyyy")</f>
        <v>2019</v>
      </c>
      <c r="H1708" s="13">
        <f t="shared" si="26"/>
        <v>43603</v>
      </c>
      <c r="I1708" s="9" t="s">
        <v>7034</v>
      </c>
      <c r="J1708">
        <v>2019</v>
      </c>
      <c r="K1708" t="s">
        <v>26</v>
      </c>
      <c r="L1708" t="s">
        <v>88</v>
      </c>
      <c r="M1708" t="s">
        <v>7039</v>
      </c>
      <c r="N1708" t="s">
        <v>7040</v>
      </c>
    </row>
    <row r="1709" spans="1:14" x14ac:dyDescent="0.25">
      <c r="A1709">
        <v>80161216</v>
      </c>
      <c r="B1709" t="s">
        <v>12</v>
      </c>
      <c r="C1709" t="s">
        <v>7041</v>
      </c>
      <c r="D1709" t="s">
        <v>7042</v>
      </c>
      <c r="E1709" t="s">
        <v>7043</v>
      </c>
      <c r="F1709" t="s">
        <v>3096</v>
      </c>
      <c r="G1709" t="str">
        <f>TEXT(Table1[[#This Row],[Date_added_formatted]],"yyyy")</f>
        <v>2018</v>
      </c>
      <c r="H1709" s="13">
        <f t="shared" si="26"/>
        <v>43238</v>
      </c>
      <c r="I1709" s="9" t="s">
        <v>7044</v>
      </c>
      <c r="J1709">
        <v>2018</v>
      </c>
      <c r="K1709" t="s">
        <v>26</v>
      </c>
      <c r="L1709" t="s">
        <v>576</v>
      </c>
      <c r="M1709" t="s">
        <v>180</v>
      </c>
      <c r="N1709" t="s">
        <v>7045</v>
      </c>
    </row>
    <row r="1710" spans="1:14" x14ac:dyDescent="0.25">
      <c r="A1710">
        <v>80218111</v>
      </c>
      <c r="B1710" t="s">
        <v>12</v>
      </c>
      <c r="C1710" t="s">
        <v>7046</v>
      </c>
      <c r="D1710" t="s">
        <v>7047</v>
      </c>
      <c r="E1710" t="s">
        <v>7048</v>
      </c>
      <c r="F1710" t="s">
        <v>2834</v>
      </c>
      <c r="G1710" t="str">
        <f>TEXT(Table1[[#This Row],[Date_added_formatted]],"yyyy")</f>
        <v>2018</v>
      </c>
      <c r="H1710" s="13">
        <f t="shared" si="26"/>
        <v>43238</v>
      </c>
      <c r="I1710" s="9" t="s">
        <v>7044</v>
      </c>
      <c r="J1710">
        <v>2018</v>
      </c>
      <c r="K1710" t="s">
        <v>26</v>
      </c>
      <c r="L1710" t="s">
        <v>527</v>
      </c>
      <c r="M1710" t="s">
        <v>236</v>
      </c>
      <c r="N1710" t="s">
        <v>7049</v>
      </c>
    </row>
    <row r="1711" spans="1:14" x14ac:dyDescent="0.25">
      <c r="A1711">
        <v>80996626</v>
      </c>
      <c r="B1711" t="s">
        <v>30</v>
      </c>
      <c r="C1711" t="s">
        <v>7050</v>
      </c>
      <c r="E1711" t="s">
        <v>7051</v>
      </c>
      <c r="G1711" t="str">
        <f>TEXT(Table1[[#This Row],[Date_added_formatted]],"yyyy")</f>
        <v>2018</v>
      </c>
      <c r="H1711" s="13">
        <f t="shared" si="26"/>
        <v>43238</v>
      </c>
      <c r="I1711" s="9" t="s">
        <v>7044</v>
      </c>
      <c r="J1711">
        <v>2018</v>
      </c>
      <c r="K1711" t="s">
        <v>103</v>
      </c>
      <c r="L1711" t="s">
        <v>36</v>
      </c>
      <c r="M1711" t="s">
        <v>37</v>
      </c>
      <c r="N1711" t="s">
        <v>7052</v>
      </c>
    </row>
    <row r="1712" spans="1:14" x14ac:dyDescent="0.25">
      <c r="A1712">
        <v>80047200</v>
      </c>
      <c r="B1712" t="s">
        <v>30</v>
      </c>
      <c r="C1712" t="s">
        <v>7053</v>
      </c>
      <c r="E1712" t="s">
        <v>7054</v>
      </c>
      <c r="F1712" t="s">
        <v>33</v>
      </c>
      <c r="G1712" t="str">
        <f>TEXT(Table1[[#This Row],[Date_added_formatted]],"yyyy")</f>
        <v>2017</v>
      </c>
      <c r="H1712" s="13">
        <f t="shared" si="26"/>
        <v>42873</v>
      </c>
      <c r="I1712" s="9" t="s">
        <v>7055</v>
      </c>
      <c r="J1712">
        <v>2010</v>
      </c>
      <c r="K1712" t="s">
        <v>47</v>
      </c>
      <c r="L1712" t="s">
        <v>36</v>
      </c>
      <c r="M1712" t="s">
        <v>7056</v>
      </c>
      <c r="N1712" t="s">
        <v>7057</v>
      </c>
    </row>
    <row r="1713" spans="1:14" x14ac:dyDescent="0.25">
      <c r="A1713">
        <v>80991872</v>
      </c>
      <c r="B1713" t="s">
        <v>30</v>
      </c>
      <c r="C1713">
        <v>1994</v>
      </c>
      <c r="D1713" t="s">
        <v>7058</v>
      </c>
      <c r="F1713" t="s">
        <v>598</v>
      </c>
      <c r="G1713" t="str">
        <f>TEXT(Table1[[#This Row],[Date_added_formatted]],"yyyy")</f>
        <v>2019</v>
      </c>
      <c r="H1713" s="13">
        <f t="shared" si="26"/>
        <v>43602</v>
      </c>
      <c r="I1713" s="9" t="s">
        <v>7059</v>
      </c>
      <c r="J1713">
        <v>2019</v>
      </c>
      <c r="K1713" t="s">
        <v>26</v>
      </c>
      <c r="L1713" t="s">
        <v>36</v>
      </c>
      <c r="M1713" t="s">
        <v>2341</v>
      </c>
      <c r="N1713" t="s">
        <v>7060</v>
      </c>
    </row>
    <row r="1714" spans="1:14" x14ac:dyDescent="0.25">
      <c r="A1714">
        <v>81077863</v>
      </c>
      <c r="B1714" t="s">
        <v>12</v>
      </c>
      <c r="C1714" t="s">
        <v>7061</v>
      </c>
      <c r="D1714" t="s">
        <v>7062</v>
      </c>
      <c r="F1714" t="s">
        <v>53</v>
      </c>
      <c r="G1714" t="str">
        <f>TEXT(Table1[[#This Row],[Date_added_formatted]],"yyyy")</f>
        <v>2019</v>
      </c>
      <c r="H1714" s="13">
        <f t="shared" si="26"/>
        <v>43602</v>
      </c>
      <c r="I1714" s="9" t="s">
        <v>7059</v>
      </c>
      <c r="J1714">
        <v>2014</v>
      </c>
      <c r="K1714" t="s">
        <v>47</v>
      </c>
      <c r="L1714" t="s">
        <v>315</v>
      </c>
      <c r="M1714" t="s">
        <v>456</v>
      </c>
      <c r="N1714" t="s">
        <v>7063</v>
      </c>
    </row>
    <row r="1715" spans="1:14" x14ac:dyDescent="0.25">
      <c r="A1715">
        <v>81077851</v>
      </c>
      <c r="B1715" t="s">
        <v>12</v>
      </c>
      <c r="C1715" t="s">
        <v>7064</v>
      </c>
      <c r="D1715" t="s">
        <v>7062</v>
      </c>
      <c r="F1715" t="s">
        <v>7065</v>
      </c>
      <c r="G1715" t="str">
        <f>TEXT(Table1[[#This Row],[Date_added_formatted]],"yyyy")</f>
        <v>2019</v>
      </c>
      <c r="H1715" s="13">
        <f t="shared" si="26"/>
        <v>43602</v>
      </c>
      <c r="I1715" s="9" t="s">
        <v>7059</v>
      </c>
      <c r="J1715">
        <v>2016</v>
      </c>
      <c r="K1715" t="s">
        <v>47</v>
      </c>
      <c r="L1715" t="s">
        <v>699</v>
      </c>
      <c r="M1715" t="s">
        <v>456</v>
      </c>
      <c r="N1715" t="s">
        <v>7066</v>
      </c>
    </row>
    <row r="1716" spans="1:14" x14ac:dyDescent="0.25">
      <c r="A1716">
        <v>81073590</v>
      </c>
      <c r="B1716" t="s">
        <v>12</v>
      </c>
      <c r="C1716" t="s">
        <v>7067</v>
      </c>
      <c r="D1716" t="s">
        <v>7062</v>
      </c>
      <c r="F1716" t="s">
        <v>53</v>
      </c>
      <c r="G1716" t="str">
        <f>TEXT(Table1[[#This Row],[Date_added_formatted]],"yyyy")</f>
        <v>2019</v>
      </c>
      <c r="H1716" s="13">
        <f t="shared" si="26"/>
        <v>43602</v>
      </c>
      <c r="I1716" s="9" t="s">
        <v>7059</v>
      </c>
      <c r="J1716">
        <v>2018</v>
      </c>
      <c r="K1716" t="s">
        <v>26</v>
      </c>
      <c r="L1716" t="s">
        <v>332</v>
      </c>
      <c r="M1716" t="s">
        <v>456</v>
      </c>
      <c r="N1716" t="s">
        <v>7068</v>
      </c>
    </row>
    <row r="1717" spans="1:14" x14ac:dyDescent="0.25">
      <c r="A1717">
        <v>81103108</v>
      </c>
      <c r="B1717" t="s">
        <v>12</v>
      </c>
      <c r="C1717" t="s">
        <v>7069</v>
      </c>
      <c r="D1717" t="s">
        <v>7070</v>
      </c>
      <c r="E1717" t="s">
        <v>7071</v>
      </c>
      <c r="F1717" t="s">
        <v>33</v>
      </c>
      <c r="G1717" t="str">
        <f>TEXT(Table1[[#This Row],[Date_added_formatted]],"yyyy")</f>
        <v>2019</v>
      </c>
      <c r="H1717" s="13">
        <f t="shared" si="26"/>
        <v>43602</v>
      </c>
      <c r="I1717" s="9" t="s">
        <v>7059</v>
      </c>
      <c r="J1717">
        <v>2018</v>
      </c>
      <c r="K1717" t="s">
        <v>47</v>
      </c>
      <c r="L1717" t="s">
        <v>134</v>
      </c>
      <c r="M1717" t="s">
        <v>192</v>
      </c>
      <c r="N1717" t="s">
        <v>7072</v>
      </c>
    </row>
    <row r="1718" spans="1:14" x14ac:dyDescent="0.25">
      <c r="A1718">
        <v>80999455</v>
      </c>
      <c r="B1718" t="s">
        <v>30</v>
      </c>
      <c r="C1718" t="s">
        <v>7073</v>
      </c>
      <c r="E1718" t="s">
        <v>7074</v>
      </c>
      <c r="F1718" t="s">
        <v>33</v>
      </c>
      <c r="G1718" t="str">
        <f>TEXT(Table1[[#This Row],[Date_added_formatted]],"yyyy")</f>
        <v>2019</v>
      </c>
      <c r="H1718" s="13">
        <f t="shared" si="26"/>
        <v>43602</v>
      </c>
      <c r="I1718" s="9" t="s">
        <v>7059</v>
      </c>
      <c r="J1718">
        <v>2019</v>
      </c>
      <c r="K1718" t="s">
        <v>26</v>
      </c>
      <c r="L1718" t="s">
        <v>36</v>
      </c>
      <c r="M1718" t="s">
        <v>372</v>
      </c>
      <c r="N1718" t="s">
        <v>7075</v>
      </c>
    </row>
    <row r="1719" spans="1:14" x14ac:dyDescent="0.25">
      <c r="A1719">
        <v>80236341</v>
      </c>
      <c r="B1719" t="s">
        <v>12</v>
      </c>
      <c r="C1719" t="s">
        <v>7076</v>
      </c>
      <c r="D1719" t="s">
        <v>7077</v>
      </c>
      <c r="E1719" t="s">
        <v>7078</v>
      </c>
      <c r="F1719" t="s">
        <v>2110</v>
      </c>
      <c r="G1719" t="str">
        <f>TEXT(Table1[[#This Row],[Date_added_formatted]],"yyyy")</f>
        <v>2019</v>
      </c>
      <c r="H1719" s="13">
        <f t="shared" si="26"/>
        <v>43602</v>
      </c>
      <c r="I1719" s="9" t="s">
        <v>7059</v>
      </c>
      <c r="J1719">
        <v>2019</v>
      </c>
      <c r="K1719" t="s">
        <v>26</v>
      </c>
      <c r="L1719" t="s">
        <v>19</v>
      </c>
      <c r="M1719" t="s">
        <v>427</v>
      </c>
      <c r="N1719" t="s">
        <v>7079</v>
      </c>
    </row>
    <row r="1720" spans="1:14" x14ac:dyDescent="0.25">
      <c r="A1720">
        <v>80191050</v>
      </c>
      <c r="B1720" t="s">
        <v>12</v>
      </c>
      <c r="C1720" t="s">
        <v>7080</v>
      </c>
      <c r="D1720" t="s">
        <v>7081</v>
      </c>
      <c r="G1720" t="str">
        <f>TEXT(Table1[[#This Row],[Date_added_formatted]],"yyyy")</f>
        <v>2019</v>
      </c>
      <c r="H1720" s="13">
        <f t="shared" si="26"/>
        <v>43602</v>
      </c>
      <c r="I1720" s="9" t="s">
        <v>7059</v>
      </c>
      <c r="J1720">
        <v>2019</v>
      </c>
      <c r="K1720" t="s">
        <v>47</v>
      </c>
      <c r="L1720" t="s">
        <v>907</v>
      </c>
      <c r="M1720" t="s">
        <v>723</v>
      </c>
      <c r="N1720" t="s">
        <v>7082</v>
      </c>
    </row>
    <row r="1721" spans="1:14" x14ac:dyDescent="0.25">
      <c r="A1721">
        <v>81041271</v>
      </c>
      <c r="B1721" t="s">
        <v>12</v>
      </c>
      <c r="C1721" t="s">
        <v>7083</v>
      </c>
      <c r="D1721" t="s">
        <v>7084</v>
      </c>
      <c r="E1721" t="s">
        <v>7085</v>
      </c>
      <c r="F1721" t="s">
        <v>1348</v>
      </c>
      <c r="G1721" t="str">
        <f>TEXT(Table1[[#This Row],[Date_added_formatted]],"yyyy")</f>
        <v>2019</v>
      </c>
      <c r="H1721" s="13">
        <f t="shared" si="26"/>
        <v>43602</v>
      </c>
      <c r="I1721" s="9" t="s">
        <v>7059</v>
      </c>
      <c r="J1721">
        <v>2019</v>
      </c>
      <c r="K1721" t="s">
        <v>26</v>
      </c>
      <c r="L1721" t="s">
        <v>7086</v>
      </c>
      <c r="M1721" t="s">
        <v>28</v>
      </c>
      <c r="N1721" t="s">
        <v>7087</v>
      </c>
    </row>
    <row r="1722" spans="1:14" x14ac:dyDescent="0.25">
      <c r="A1722">
        <v>80216758</v>
      </c>
      <c r="B1722" t="s">
        <v>12</v>
      </c>
      <c r="C1722" t="s">
        <v>7088</v>
      </c>
      <c r="D1722" t="s">
        <v>7089</v>
      </c>
      <c r="E1722" t="s">
        <v>7090</v>
      </c>
      <c r="F1722" t="s">
        <v>33</v>
      </c>
      <c r="G1722" t="str">
        <f>TEXT(Table1[[#This Row],[Date_added_formatted]],"yyyy")</f>
        <v>2019</v>
      </c>
      <c r="H1722" s="13">
        <f t="shared" si="26"/>
        <v>43602</v>
      </c>
      <c r="I1722" s="9" t="s">
        <v>7059</v>
      </c>
      <c r="J1722">
        <v>2019</v>
      </c>
      <c r="K1722" t="s">
        <v>26</v>
      </c>
      <c r="L1722" t="s">
        <v>699</v>
      </c>
      <c r="M1722" t="s">
        <v>550</v>
      </c>
      <c r="N1722" t="s">
        <v>7091</v>
      </c>
    </row>
    <row r="1723" spans="1:14" x14ac:dyDescent="0.25">
      <c r="A1723">
        <v>81092192</v>
      </c>
      <c r="B1723" t="s">
        <v>30</v>
      </c>
      <c r="C1723" t="s">
        <v>7092</v>
      </c>
      <c r="E1723" t="s">
        <v>7093</v>
      </c>
      <c r="F1723" t="s">
        <v>496</v>
      </c>
      <c r="G1723" t="str">
        <f>TEXT(Table1[[#This Row],[Date_added_formatted]],"yyyy")</f>
        <v>2019</v>
      </c>
      <c r="H1723" s="13">
        <f t="shared" si="26"/>
        <v>43602</v>
      </c>
      <c r="I1723" s="9" t="s">
        <v>7059</v>
      </c>
      <c r="J1723">
        <v>2019</v>
      </c>
      <c r="K1723" t="s">
        <v>47</v>
      </c>
      <c r="L1723" t="s">
        <v>36</v>
      </c>
      <c r="M1723" t="s">
        <v>165</v>
      </c>
      <c r="N1723" t="s">
        <v>7094</v>
      </c>
    </row>
    <row r="1724" spans="1:14" x14ac:dyDescent="0.25">
      <c r="A1724">
        <v>70083809</v>
      </c>
      <c r="B1724" t="s">
        <v>12</v>
      </c>
      <c r="C1724" t="s">
        <v>7095</v>
      </c>
      <c r="D1724" t="s">
        <v>7096</v>
      </c>
      <c r="E1724" t="s">
        <v>7097</v>
      </c>
      <c r="F1724" t="s">
        <v>33</v>
      </c>
      <c r="G1724" t="str">
        <f>TEXT(Table1[[#This Row],[Date_added_formatted]],"yyyy")</f>
        <v>2018</v>
      </c>
      <c r="H1724" s="13">
        <f t="shared" si="26"/>
        <v>43237</v>
      </c>
      <c r="I1724" s="9" t="s">
        <v>7098</v>
      </c>
      <c r="J1724">
        <v>2007</v>
      </c>
      <c r="K1724" t="s">
        <v>121</v>
      </c>
      <c r="L1724" t="s">
        <v>481</v>
      </c>
      <c r="M1724" t="s">
        <v>28</v>
      </c>
      <c r="N1724" t="s">
        <v>7099</v>
      </c>
    </row>
    <row r="1725" spans="1:14" x14ac:dyDescent="0.25">
      <c r="A1725">
        <v>80028529</v>
      </c>
      <c r="B1725" t="s">
        <v>12</v>
      </c>
      <c r="C1725" t="s">
        <v>7100</v>
      </c>
      <c r="D1725" t="s">
        <v>7101</v>
      </c>
      <c r="E1725" t="s">
        <v>7102</v>
      </c>
      <c r="F1725" t="s">
        <v>33</v>
      </c>
      <c r="G1725" t="str">
        <f>TEXT(Table1[[#This Row],[Date_added_formatted]],"yyyy")</f>
        <v>2015</v>
      </c>
      <c r="H1725" s="13">
        <f t="shared" si="26"/>
        <v>42141</v>
      </c>
      <c r="I1725" s="9" t="s">
        <v>7103</v>
      </c>
      <c r="J1725">
        <v>2014</v>
      </c>
      <c r="K1725" t="s">
        <v>906</v>
      </c>
      <c r="L1725" t="s">
        <v>82</v>
      </c>
      <c r="M1725" t="s">
        <v>94</v>
      </c>
      <c r="N1725" t="s">
        <v>7104</v>
      </c>
    </row>
    <row r="1726" spans="1:14" x14ac:dyDescent="0.25">
      <c r="A1726">
        <v>70154110</v>
      </c>
      <c r="B1726" t="s">
        <v>12</v>
      </c>
      <c r="C1726" t="s">
        <v>7105</v>
      </c>
      <c r="D1726" t="s">
        <v>7106</v>
      </c>
      <c r="E1726" t="s">
        <v>7107</v>
      </c>
      <c r="F1726" t="s">
        <v>7108</v>
      </c>
      <c r="G1726" t="str">
        <f>TEXT(Table1[[#This Row],[Date_added_formatted]],"yyyy")</f>
        <v>2011</v>
      </c>
      <c r="H1726" s="13">
        <f t="shared" si="26"/>
        <v>40680</v>
      </c>
      <c r="I1726" s="9" t="s">
        <v>7109</v>
      </c>
      <c r="J1726">
        <v>2010</v>
      </c>
      <c r="K1726" t="s">
        <v>121</v>
      </c>
      <c r="L1726" t="s">
        <v>439</v>
      </c>
      <c r="M1726" t="s">
        <v>400</v>
      </c>
      <c r="N1726" t="s">
        <v>7110</v>
      </c>
    </row>
    <row r="1727" spans="1:14" x14ac:dyDescent="0.25">
      <c r="A1727">
        <v>80998967</v>
      </c>
      <c r="B1727" t="s">
        <v>12</v>
      </c>
      <c r="C1727" t="s">
        <v>7111</v>
      </c>
      <c r="D1727" t="s">
        <v>7112</v>
      </c>
      <c r="E1727" t="s">
        <v>7113</v>
      </c>
      <c r="F1727" t="s">
        <v>33</v>
      </c>
      <c r="G1727" t="str">
        <f>TEXT(Table1[[#This Row],[Date_added_formatted]],"yyyy")</f>
        <v>2019</v>
      </c>
      <c r="H1727" s="13">
        <f t="shared" si="26"/>
        <v>43601</v>
      </c>
      <c r="I1727" s="9" t="s">
        <v>7114</v>
      </c>
      <c r="J1727">
        <v>2019</v>
      </c>
      <c r="K1727" t="s">
        <v>18</v>
      </c>
      <c r="L1727" t="s">
        <v>19</v>
      </c>
      <c r="M1727" t="s">
        <v>382</v>
      </c>
      <c r="N1727" t="s">
        <v>7115</v>
      </c>
    </row>
    <row r="1728" spans="1:14" x14ac:dyDescent="0.25">
      <c r="A1728">
        <v>81038047</v>
      </c>
      <c r="B1728" t="s">
        <v>12</v>
      </c>
      <c r="C1728" t="s">
        <v>7116</v>
      </c>
      <c r="D1728" t="s">
        <v>7117</v>
      </c>
      <c r="E1728" t="s">
        <v>7118</v>
      </c>
      <c r="F1728" t="s">
        <v>217</v>
      </c>
      <c r="G1728" t="str">
        <f>TEXT(Table1[[#This Row],[Date_added_formatted]],"yyyy")</f>
        <v>2019</v>
      </c>
      <c r="H1728" s="13">
        <f t="shared" si="26"/>
        <v>43601</v>
      </c>
      <c r="I1728" s="9" t="s">
        <v>7114</v>
      </c>
      <c r="J1728">
        <v>2018</v>
      </c>
      <c r="K1728" t="s">
        <v>47</v>
      </c>
      <c r="L1728" t="s">
        <v>134</v>
      </c>
      <c r="M1728" t="s">
        <v>207</v>
      </c>
      <c r="N1728" t="s">
        <v>7119</v>
      </c>
    </row>
    <row r="1729" spans="1:14" x14ac:dyDescent="0.25">
      <c r="A1729">
        <v>60021906</v>
      </c>
      <c r="B1729" t="s">
        <v>12</v>
      </c>
      <c r="C1729" t="s">
        <v>7120</v>
      </c>
      <c r="D1729" t="s">
        <v>7121</v>
      </c>
      <c r="E1729" t="s">
        <v>7122</v>
      </c>
      <c r="F1729" t="s">
        <v>217</v>
      </c>
      <c r="G1729" t="str">
        <f>TEXT(Table1[[#This Row],[Date_added_formatted]],"yyyy")</f>
        <v>2019</v>
      </c>
      <c r="H1729" s="13">
        <f t="shared" si="26"/>
        <v>43601</v>
      </c>
      <c r="I1729" s="9" t="s">
        <v>7114</v>
      </c>
      <c r="J1729">
        <v>2001</v>
      </c>
      <c r="K1729" t="s">
        <v>18</v>
      </c>
      <c r="L1729" t="s">
        <v>3030</v>
      </c>
      <c r="M1729" t="s">
        <v>3826</v>
      </c>
      <c r="N1729" t="s">
        <v>7123</v>
      </c>
    </row>
    <row r="1730" spans="1:14" x14ac:dyDescent="0.25">
      <c r="A1730">
        <v>70142827</v>
      </c>
      <c r="B1730" t="s">
        <v>12</v>
      </c>
      <c r="C1730" t="s">
        <v>3509</v>
      </c>
      <c r="D1730" t="s">
        <v>7124</v>
      </c>
      <c r="E1730" t="s">
        <v>7125</v>
      </c>
      <c r="F1730" t="s">
        <v>33</v>
      </c>
      <c r="G1730" t="str">
        <f>TEXT(Table1[[#This Row],[Date_added_formatted]],"yyyy")</f>
        <v>2019</v>
      </c>
      <c r="H1730" s="13">
        <f t="shared" si="26"/>
        <v>43601</v>
      </c>
      <c r="I1730" s="9" t="s">
        <v>7114</v>
      </c>
      <c r="J1730">
        <v>2011</v>
      </c>
      <c r="K1730" t="s">
        <v>146</v>
      </c>
      <c r="L1730" t="s">
        <v>1284</v>
      </c>
      <c r="M1730" t="s">
        <v>7126</v>
      </c>
      <c r="N1730" t="s">
        <v>7127</v>
      </c>
    </row>
    <row r="1731" spans="1:14" x14ac:dyDescent="0.25">
      <c r="A1731">
        <v>70149579</v>
      </c>
      <c r="B1731" t="s">
        <v>12</v>
      </c>
      <c r="C1731" t="s">
        <v>7128</v>
      </c>
      <c r="D1731" t="s">
        <v>6139</v>
      </c>
      <c r="E1731" t="s">
        <v>7129</v>
      </c>
      <c r="F1731" t="s">
        <v>217</v>
      </c>
      <c r="G1731" t="str">
        <f>TEXT(Table1[[#This Row],[Date_added_formatted]],"yyyy")</f>
        <v>2019</v>
      </c>
      <c r="H1731" s="13">
        <f t="shared" ref="H1731:H1794" si="27">DATEVALUE(MID(I1731,FIND(" ",I1731)+1,LEN(I1731)-FIND(" ",I1731)-4)&amp;" "&amp;LEFT(I1731,FIND(" ",I1731)-1)&amp;", "&amp;RIGHT(I1731,4))</f>
        <v>43601</v>
      </c>
      <c r="I1731" s="9" t="s">
        <v>7114</v>
      </c>
      <c r="J1731">
        <v>2010</v>
      </c>
      <c r="K1731" t="s">
        <v>26</v>
      </c>
      <c r="L1731" t="s">
        <v>179</v>
      </c>
      <c r="M1731" t="s">
        <v>207</v>
      </c>
      <c r="N1731" t="s">
        <v>7130</v>
      </c>
    </row>
    <row r="1732" spans="1:14" x14ac:dyDescent="0.25">
      <c r="A1732">
        <v>70109375</v>
      </c>
      <c r="B1732" t="s">
        <v>12</v>
      </c>
      <c r="C1732" t="s">
        <v>7131</v>
      </c>
      <c r="D1732" t="s">
        <v>7132</v>
      </c>
      <c r="E1732" t="s">
        <v>7133</v>
      </c>
      <c r="F1732" t="s">
        <v>217</v>
      </c>
      <c r="G1732" t="str">
        <f>TEXT(Table1[[#This Row],[Date_added_formatted]],"yyyy")</f>
        <v>2019</v>
      </c>
      <c r="H1732" s="13">
        <f t="shared" si="27"/>
        <v>43601</v>
      </c>
      <c r="I1732" s="9" t="s">
        <v>7114</v>
      </c>
      <c r="J1732">
        <v>2008</v>
      </c>
      <c r="K1732" t="s">
        <v>26</v>
      </c>
      <c r="L1732" t="s">
        <v>739</v>
      </c>
      <c r="M1732" t="s">
        <v>3878</v>
      </c>
      <c r="N1732" t="s">
        <v>7134</v>
      </c>
    </row>
    <row r="1733" spans="1:14" x14ac:dyDescent="0.25">
      <c r="A1733">
        <v>70289558</v>
      </c>
      <c r="B1733" t="s">
        <v>12</v>
      </c>
      <c r="C1733" t="s">
        <v>7135</v>
      </c>
      <c r="D1733" t="s">
        <v>2959</v>
      </c>
      <c r="E1733" t="s">
        <v>7136</v>
      </c>
      <c r="F1733" t="s">
        <v>217</v>
      </c>
      <c r="G1733" t="str">
        <f>TEXT(Table1[[#This Row],[Date_added_formatted]],"yyyy")</f>
        <v>2019</v>
      </c>
      <c r="H1733" s="13">
        <f t="shared" si="27"/>
        <v>43601</v>
      </c>
      <c r="I1733" s="9" t="s">
        <v>7114</v>
      </c>
      <c r="J1733">
        <v>2013</v>
      </c>
      <c r="K1733" t="s">
        <v>47</v>
      </c>
      <c r="L1733" t="s">
        <v>223</v>
      </c>
      <c r="M1733" t="s">
        <v>1687</v>
      </c>
      <c r="N1733" t="s">
        <v>7137</v>
      </c>
    </row>
    <row r="1734" spans="1:14" x14ac:dyDescent="0.25">
      <c r="A1734">
        <v>81085319</v>
      </c>
      <c r="B1734" t="s">
        <v>12</v>
      </c>
      <c r="C1734" t="s">
        <v>7138</v>
      </c>
      <c r="D1734" t="s">
        <v>7139</v>
      </c>
      <c r="E1734" t="s">
        <v>7140</v>
      </c>
      <c r="F1734" t="s">
        <v>24</v>
      </c>
      <c r="G1734" t="str">
        <f>TEXT(Table1[[#This Row],[Date_added_formatted]],"yyyy")</f>
        <v>2019</v>
      </c>
      <c r="H1734" s="13">
        <f t="shared" si="27"/>
        <v>43601</v>
      </c>
      <c r="I1734" s="9" t="s">
        <v>7114</v>
      </c>
      <c r="J1734">
        <v>2019</v>
      </c>
      <c r="K1734" t="s">
        <v>18</v>
      </c>
      <c r="L1734" t="s">
        <v>27</v>
      </c>
      <c r="M1734" t="s">
        <v>49</v>
      </c>
      <c r="N1734" t="s">
        <v>7141</v>
      </c>
    </row>
    <row r="1735" spans="1:14" x14ac:dyDescent="0.25">
      <c r="A1735">
        <v>70117577</v>
      </c>
      <c r="B1735" t="s">
        <v>12</v>
      </c>
      <c r="C1735" t="s">
        <v>7142</v>
      </c>
      <c r="D1735" t="s">
        <v>7143</v>
      </c>
      <c r="E1735" t="s">
        <v>7144</v>
      </c>
      <c r="F1735" t="s">
        <v>3427</v>
      </c>
      <c r="G1735" t="str">
        <f>TEXT(Table1[[#This Row],[Date_added_formatted]],"yyyy")</f>
        <v>2019</v>
      </c>
      <c r="H1735" s="13">
        <f t="shared" si="27"/>
        <v>43601</v>
      </c>
      <c r="I1735" s="9" t="s">
        <v>7114</v>
      </c>
      <c r="J1735">
        <v>2011</v>
      </c>
      <c r="K1735" t="s">
        <v>60</v>
      </c>
      <c r="L1735" t="s">
        <v>629</v>
      </c>
      <c r="M1735" t="s">
        <v>192</v>
      </c>
      <c r="N1735" t="s">
        <v>7145</v>
      </c>
    </row>
    <row r="1736" spans="1:14" x14ac:dyDescent="0.25">
      <c r="A1736">
        <v>80227554</v>
      </c>
      <c r="B1736" t="s">
        <v>12</v>
      </c>
      <c r="C1736" t="s">
        <v>7146</v>
      </c>
      <c r="E1736" t="s">
        <v>7147</v>
      </c>
      <c r="F1736" t="s">
        <v>24</v>
      </c>
      <c r="G1736" t="str">
        <f>TEXT(Table1[[#This Row],[Date_added_formatted]],"yyyy")</f>
        <v>2018</v>
      </c>
      <c r="H1736" s="13">
        <f t="shared" si="27"/>
        <v>43236</v>
      </c>
      <c r="I1736" s="9" t="s">
        <v>7148</v>
      </c>
      <c r="J1736">
        <v>2017</v>
      </c>
      <c r="K1736" t="s">
        <v>18</v>
      </c>
      <c r="L1736" t="s">
        <v>699</v>
      </c>
      <c r="M1736" t="s">
        <v>7149</v>
      </c>
      <c r="N1736" t="s">
        <v>7150</v>
      </c>
    </row>
    <row r="1737" spans="1:14" x14ac:dyDescent="0.25">
      <c r="A1737">
        <v>70158421</v>
      </c>
      <c r="B1737" t="s">
        <v>12</v>
      </c>
      <c r="C1737" t="s">
        <v>7151</v>
      </c>
      <c r="D1737" t="s">
        <v>7152</v>
      </c>
      <c r="E1737" t="s">
        <v>7153</v>
      </c>
      <c r="F1737" t="s">
        <v>217</v>
      </c>
      <c r="G1737" t="str">
        <f>TEXT(Table1[[#This Row],[Date_added_formatted]],"yyyy")</f>
        <v>2018</v>
      </c>
      <c r="H1737" s="13">
        <f t="shared" si="27"/>
        <v>43236</v>
      </c>
      <c r="I1737" s="9" t="s">
        <v>7148</v>
      </c>
      <c r="J1737">
        <v>2010</v>
      </c>
      <c r="K1737" t="s">
        <v>18</v>
      </c>
      <c r="L1737" t="s">
        <v>3545</v>
      </c>
      <c r="M1737" t="s">
        <v>7154</v>
      </c>
      <c r="N1737" t="s">
        <v>7155</v>
      </c>
    </row>
    <row r="1738" spans="1:14" x14ac:dyDescent="0.25">
      <c r="A1738">
        <v>20258084</v>
      </c>
      <c r="B1738" t="s">
        <v>12</v>
      </c>
      <c r="C1738" t="s">
        <v>7156</v>
      </c>
      <c r="D1738" t="s">
        <v>7157</v>
      </c>
      <c r="E1738" t="s">
        <v>7158</v>
      </c>
      <c r="F1738" t="s">
        <v>217</v>
      </c>
      <c r="G1738" t="str">
        <f>TEXT(Table1[[#This Row],[Date_added_formatted]],"yyyy")</f>
        <v>2018</v>
      </c>
      <c r="H1738" s="13">
        <f t="shared" si="27"/>
        <v>43236</v>
      </c>
      <c r="I1738" s="9" t="s">
        <v>7148</v>
      </c>
      <c r="J1738">
        <v>1994</v>
      </c>
      <c r="K1738" t="s">
        <v>18</v>
      </c>
      <c r="L1738" t="s">
        <v>1786</v>
      </c>
      <c r="M1738" t="s">
        <v>3598</v>
      </c>
      <c r="N1738" t="s">
        <v>7159</v>
      </c>
    </row>
    <row r="1739" spans="1:14" x14ac:dyDescent="0.25">
      <c r="A1739">
        <v>80233511</v>
      </c>
      <c r="B1739" t="s">
        <v>12</v>
      </c>
      <c r="C1739" t="s">
        <v>7160</v>
      </c>
      <c r="D1739" t="s">
        <v>7161</v>
      </c>
      <c r="F1739" t="s">
        <v>7162</v>
      </c>
      <c r="G1739" t="str">
        <f>TEXT(Table1[[#This Row],[Date_added_formatted]],"yyyy")</f>
        <v>2018</v>
      </c>
      <c r="H1739" s="13">
        <f t="shared" si="27"/>
        <v>43236</v>
      </c>
      <c r="I1739" s="9" t="s">
        <v>7148</v>
      </c>
      <c r="J1739">
        <v>2017</v>
      </c>
      <c r="K1739" t="s">
        <v>47</v>
      </c>
      <c r="L1739" t="s">
        <v>2198</v>
      </c>
      <c r="M1739" t="s">
        <v>456</v>
      </c>
      <c r="N1739" t="s">
        <v>7163</v>
      </c>
    </row>
    <row r="1740" spans="1:14" x14ac:dyDescent="0.25">
      <c r="A1740">
        <v>80097814</v>
      </c>
      <c r="B1740" t="s">
        <v>12</v>
      </c>
      <c r="C1740" t="s">
        <v>7164</v>
      </c>
      <c r="D1740" t="s">
        <v>7165</v>
      </c>
      <c r="E1740" t="s">
        <v>7166</v>
      </c>
      <c r="F1740" t="s">
        <v>419</v>
      </c>
      <c r="G1740" t="str">
        <f>TEXT(Table1[[#This Row],[Date_added_formatted]],"yyyy")</f>
        <v>2017</v>
      </c>
      <c r="H1740" s="13">
        <f t="shared" si="27"/>
        <v>42871</v>
      </c>
      <c r="I1740" s="9" t="s">
        <v>7167</v>
      </c>
      <c r="J1740">
        <v>2016</v>
      </c>
      <c r="K1740" t="s">
        <v>60</v>
      </c>
      <c r="L1740" t="s">
        <v>739</v>
      </c>
      <c r="M1740" t="s">
        <v>153</v>
      </c>
      <c r="N1740" t="s">
        <v>7168</v>
      </c>
    </row>
    <row r="1741" spans="1:14" x14ac:dyDescent="0.25">
      <c r="A1741">
        <v>70241757</v>
      </c>
      <c r="B1741" t="s">
        <v>12</v>
      </c>
      <c r="C1741" t="s">
        <v>7169</v>
      </c>
      <c r="D1741" t="s">
        <v>7170</v>
      </c>
      <c r="E1741" t="s">
        <v>7171</v>
      </c>
      <c r="F1741" t="s">
        <v>33</v>
      </c>
      <c r="G1741" t="str">
        <f>TEXT(Table1[[#This Row],[Date_added_formatted]],"yyyy")</f>
        <v>2017</v>
      </c>
      <c r="H1741" s="13">
        <f t="shared" si="27"/>
        <v>42871</v>
      </c>
      <c r="I1741" s="9" t="s">
        <v>7167</v>
      </c>
      <c r="J1741">
        <v>2012</v>
      </c>
      <c r="K1741" t="s">
        <v>60</v>
      </c>
      <c r="L1741" t="s">
        <v>1386</v>
      </c>
      <c r="M1741" t="s">
        <v>153</v>
      </c>
      <c r="N1741" t="s">
        <v>7172</v>
      </c>
    </row>
    <row r="1742" spans="1:14" x14ac:dyDescent="0.25">
      <c r="A1742">
        <v>80133551</v>
      </c>
      <c r="B1742" t="s">
        <v>12</v>
      </c>
      <c r="C1742" t="s">
        <v>7173</v>
      </c>
      <c r="D1742" t="s">
        <v>1930</v>
      </c>
      <c r="E1742" t="s">
        <v>7174</v>
      </c>
      <c r="F1742" t="s">
        <v>33</v>
      </c>
      <c r="G1742" t="str">
        <f>TEXT(Table1[[#This Row],[Date_added_formatted]],"yyyy")</f>
        <v>2017</v>
      </c>
      <c r="H1742" s="13">
        <f t="shared" si="27"/>
        <v>42871</v>
      </c>
      <c r="I1742" s="9" t="s">
        <v>7167</v>
      </c>
      <c r="J1742">
        <v>2017</v>
      </c>
      <c r="K1742" t="s">
        <v>26</v>
      </c>
      <c r="L1742" t="s">
        <v>2992</v>
      </c>
      <c r="M1742" t="s">
        <v>28</v>
      </c>
      <c r="N1742" t="s">
        <v>7175</v>
      </c>
    </row>
    <row r="1743" spans="1:14" x14ac:dyDescent="0.25">
      <c r="A1743">
        <v>81110388</v>
      </c>
      <c r="B1743" t="s">
        <v>12</v>
      </c>
      <c r="C1743" t="s">
        <v>7176</v>
      </c>
      <c r="D1743" t="s">
        <v>7177</v>
      </c>
      <c r="E1743" t="s">
        <v>7178</v>
      </c>
      <c r="F1743" t="s">
        <v>324</v>
      </c>
      <c r="G1743" t="str">
        <f>TEXT(Table1[[#This Row],[Date_added_formatted]],"yyyy")</f>
        <v>2019</v>
      </c>
      <c r="H1743" s="13">
        <f t="shared" si="27"/>
        <v>43600</v>
      </c>
      <c r="I1743" s="9" t="s">
        <v>7179</v>
      </c>
      <c r="J1743">
        <v>2018</v>
      </c>
      <c r="K1743" t="s">
        <v>18</v>
      </c>
      <c r="L1743" t="s">
        <v>1158</v>
      </c>
      <c r="M1743" t="s">
        <v>639</v>
      </c>
      <c r="N1743" t="s">
        <v>7180</v>
      </c>
    </row>
    <row r="1744" spans="1:14" x14ac:dyDescent="0.25">
      <c r="A1744">
        <v>80220311</v>
      </c>
      <c r="B1744" t="s">
        <v>12</v>
      </c>
      <c r="C1744" t="s">
        <v>7181</v>
      </c>
      <c r="D1744" t="s">
        <v>7182</v>
      </c>
      <c r="E1744" t="s">
        <v>7183</v>
      </c>
      <c r="F1744" t="s">
        <v>24</v>
      </c>
      <c r="G1744" t="str">
        <f>TEXT(Table1[[#This Row],[Date_added_formatted]],"yyyy")</f>
        <v>2019</v>
      </c>
      <c r="H1744" s="13">
        <f t="shared" si="27"/>
        <v>43600</v>
      </c>
      <c r="I1744" s="9" t="s">
        <v>7179</v>
      </c>
      <c r="J1744">
        <v>2018</v>
      </c>
      <c r="K1744" t="s">
        <v>60</v>
      </c>
      <c r="L1744" t="s">
        <v>235</v>
      </c>
      <c r="M1744" t="s">
        <v>420</v>
      </c>
      <c r="N1744" t="s">
        <v>7184</v>
      </c>
    </row>
    <row r="1745" spans="1:14" x14ac:dyDescent="0.25">
      <c r="A1745">
        <v>81110389</v>
      </c>
      <c r="B1745" t="s">
        <v>12</v>
      </c>
      <c r="C1745" t="s">
        <v>7185</v>
      </c>
      <c r="D1745" t="s">
        <v>7186</v>
      </c>
      <c r="E1745" t="s">
        <v>7187</v>
      </c>
      <c r="F1745" t="s">
        <v>7188</v>
      </c>
      <c r="G1745" t="str">
        <f>TEXT(Table1[[#This Row],[Date_added_formatted]],"yyyy")</f>
        <v>2019</v>
      </c>
      <c r="H1745" s="13">
        <f t="shared" si="27"/>
        <v>43600</v>
      </c>
      <c r="I1745" s="9" t="s">
        <v>7179</v>
      </c>
      <c r="J1745">
        <v>2018</v>
      </c>
      <c r="K1745" t="s">
        <v>47</v>
      </c>
      <c r="L1745" t="s">
        <v>218</v>
      </c>
      <c r="M1745" t="s">
        <v>254</v>
      </c>
      <c r="N1745" t="s">
        <v>7189</v>
      </c>
    </row>
    <row r="1746" spans="1:14" x14ac:dyDescent="0.25">
      <c r="A1746">
        <v>81112772</v>
      </c>
      <c r="B1746" t="s">
        <v>30</v>
      </c>
      <c r="C1746" t="s">
        <v>7190</v>
      </c>
      <c r="E1746" t="s">
        <v>7191</v>
      </c>
      <c r="F1746" t="s">
        <v>24</v>
      </c>
      <c r="G1746" t="str">
        <f>TEXT(Table1[[#This Row],[Date_added_formatted]],"yyyy")</f>
        <v>2019</v>
      </c>
      <c r="H1746" s="13">
        <f t="shared" si="27"/>
        <v>43600</v>
      </c>
      <c r="I1746" s="9" t="s">
        <v>7179</v>
      </c>
      <c r="J1746">
        <v>2017</v>
      </c>
      <c r="K1746" t="s">
        <v>41</v>
      </c>
      <c r="L1746" t="s">
        <v>36</v>
      </c>
      <c r="M1746" t="s">
        <v>7192</v>
      </c>
      <c r="N1746" t="s">
        <v>7193</v>
      </c>
    </row>
    <row r="1747" spans="1:14" x14ac:dyDescent="0.25">
      <c r="A1747">
        <v>70111279</v>
      </c>
      <c r="B1747" t="s">
        <v>12</v>
      </c>
      <c r="C1747" t="s">
        <v>7194</v>
      </c>
      <c r="D1747" t="s">
        <v>7195</v>
      </c>
      <c r="E1747" t="s">
        <v>7196</v>
      </c>
      <c r="F1747" t="s">
        <v>217</v>
      </c>
      <c r="G1747" t="str">
        <f>TEXT(Table1[[#This Row],[Date_added_formatted]],"yyyy")</f>
        <v>2019</v>
      </c>
      <c r="H1747" s="13">
        <f t="shared" si="27"/>
        <v>43600</v>
      </c>
      <c r="I1747" s="9" t="s">
        <v>7179</v>
      </c>
      <c r="J1747">
        <v>2008</v>
      </c>
      <c r="K1747" t="s">
        <v>47</v>
      </c>
      <c r="L1747" t="s">
        <v>326</v>
      </c>
      <c r="M1747" t="s">
        <v>254</v>
      </c>
      <c r="N1747" t="s">
        <v>7197</v>
      </c>
    </row>
    <row r="1748" spans="1:14" x14ac:dyDescent="0.25">
      <c r="A1748">
        <v>81123050</v>
      </c>
      <c r="B1748" t="s">
        <v>12</v>
      </c>
      <c r="C1748" t="s">
        <v>7198</v>
      </c>
      <c r="D1748" t="s">
        <v>7199</v>
      </c>
      <c r="E1748" t="s">
        <v>7200</v>
      </c>
      <c r="F1748" t="s">
        <v>217</v>
      </c>
      <c r="G1748" t="str">
        <f>TEXT(Table1[[#This Row],[Date_added_formatted]],"yyyy")</f>
        <v>2019</v>
      </c>
      <c r="H1748" s="13">
        <f t="shared" si="27"/>
        <v>43600</v>
      </c>
      <c r="I1748" s="9" t="s">
        <v>7179</v>
      </c>
      <c r="J1748">
        <v>2018</v>
      </c>
      <c r="K1748" t="s">
        <v>47</v>
      </c>
      <c r="L1748" t="s">
        <v>339</v>
      </c>
      <c r="M1748" t="s">
        <v>207</v>
      </c>
      <c r="N1748" t="s">
        <v>7201</v>
      </c>
    </row>
    <row r="1749" spans="1:14" x14ac:dyDescent="0.25">
      <c r="A1749">
        <v>81037237</v>
      </c>
      <c r="B1749" t="s">
        <v>30</v>
      </c>
      <c r="C1749" t="s">
        <v>7202</v>
      </c>
      <c r="E1749" t="s">
        <v>7203</v>
      </c>
      <c r="F1749" t="s">
        <v>1819</v>
      </c>
      <c r="G1749" t="str">
        <f>TEXT(Table1[[#This Row],[Date_added_formatted]],"yyyy")</f>
        <v>2019</v>
      </c>
      <c r="H1749" s="13">
        <f t="shared" si="27"/>
        <v>43600</v>
      </c>
      <c r="I1749" s="9" t="s">
        <v>7179</v>
      </c>
      <c r="J1749">
        <v>2017</v>
      </c>
      <c r="K1749" t="s">
        <v>269</v>
      </c>
      <c r="L1749" t="s">
        <v>36</v>
      </c>
      <c r="M1749" t="s">
        <v>7204</v>
      </c>
      <c r="N1749" t="s">
        <v>7205</v>
      </c>
    </row>
    <row r="1750" spans="1:14" x14ac:dyDescent="0.25">
      <c r="A1750">
        <v>81087124</v>
      </c>
      <c r="B1750" t="s">
        <v>30</v>
      </c>
      <c r="C1750" t="s">
        <v>7206</v>
      </c>
      <c r="E1750" t="s">
        <v>7207</v>
      </c>
      <c r="G1750" t="str">
        <f>TEXT(Table1[[#This Row],[Date_added_formatted]],"yyyy")</f>
        <v>2019</v>
      </c>
      <c r="H1750" s="13">
        <f t="shared" si="27"/>
        <v>43600</v>
      </c>
      <c r="I1750" s="9" t="s">
        <v>7179</v>
      </c>
      <c r="J1750">
        <v>2019</v>
      </c>
      <c r="K1750" t="s">
        <v>47</v>
      </c>
      <c r="L1750" t="s">
        <v>36</v>
      </c>
      <c r="M1750" t="s">
        <v>414</v>
      </c>
      <c r="N1750" t="s">
        <v>7208</v>
      </c>
    </row>
    <row r="1751" spans="1:14" x14ac:dyDescent="0.25">
      <c r="A1751">
        <v>70007056</v>
      </c>
      <c r="B1751" t="s">
        <v>12</v>
      </c>
      <c r="C1751" t="s">
        <v>7209</v>
      </c>
      <c r="D1751" t="s">
        <v>7210</v>
      </c>
      <c r="E1751" t="s">
        <v>7211</v>
      </c>
      <c r="F1751" t="s">
        <v>217</v>
      </c>
      <c r="G1751" t="str">
        <f>TEXT(Table1[[#This Row],[Date_added_formatted]],"yyyy")</f>
        <v>2019</v>
      </c>
      <c r="H1751" s="13">
        <f t="shared" si="27"/>
        <v>43600</v>
      </c>
      <c r="I1751" s="9" t="s">
        <v>7179</v>
      </c>
      <c r="J1751">
        <v>2003</v>
      </c>
      <c r="K1751" t="s">
        <v>47</v>
      </c>
      <c r="L1751" t="s">
        <v>3805</v>
      </c>
      <c r="M1751" t="s">
        <v>199</v>
      </c>
      <c r="N1751" t="s">
        <v>7212</v>
      </c>
    </row>
    <row r="1752" spans="1:14" x14ac:dyDescent="0.25">
      <c r="A1752">
        <v>70035357</v>
      </c>
      <c r="B1752" t="s">
        <v>12</v>
      </c>
      <c r="C1752" t="s">
        <v>7213</v>
      </c>
      <c r="D1752" t="s">
        <v>7214</v>
      </c>
      <c r="E1752" t="s">
        <v>7215</v>
      </c>
      <c r="F1752" t="s">
        <v>217</v>
      </c>
      <c r="G1752" t="str">
        <f>TEXT(Table1[[#This Row],[Date_added_formatted]],"yyyy")</f>
        <v>2019</v>
      </c>
      <c r="H1752" s="13">
        <f t="shared" si="27"/>
        <v>43600</v>
      </c>
      <c r="I1752" s="9" t="s">
        <v>7179</v>
      </c>
      <c r="J1752">
        <v>2005</v>
      </c>
      <c r="K1752" t="s">
        <v>47</v>
      </c>
      <c r="L1752" t="s">
        <v>7216</v>
      </c>
      <c r="M1752" t="s">
        <v>639</v>
      </c>
      <c r="N1752" t="s">
        <v>7217</v>
      </c>
    </row>
    <row r="1753" spans="1:14" x14ac:dyDescent="0.25">
      <c r="A1753">
        <v>80108481</v>
      </c>
      <c r="B1753" t="s">
        <v>12</v>
      </c>
      <c r="C1753" t="s">
        <v>7218</v>
      </c>
      <c r="D1753" t="s">
        <v>7219</v>
      </c>
      <c r="E1753" t="s">
        <v>7220</v>
      </c>
      <c r="F1753" t="s">
        <v>217</v>
      </c>
      <c r="G1753" t="str">
        <f>TEXT(Table1[[#This Row],[Date_added_formatted]],"yyyy")</f>
        <v>2019</v>
      </c>
      <c r="H1753" s="13">
        <f t="shared" si="27"/>
        <v>43600</v>
      </c>
      <c r="I1753" s="9" t="s">
        <v>7179</v>
      </c>
      <c r="J1753">
        <v>2016</v>
      </c>
      <c r="K1753" t="s">
        <v>60</v>
      </c>
      <c r="L1753" t="s">
        <v>791</v>
      </c>
      <c r="M1753" t="s">
        <v>230</v>
      </c>
      <c r="N1753" t="s">
        <v>7221</v>
      </c>
    </row>
    <row r="1754" spans="1:14" x14ac:dyDescent="0.25">
      <c r="A1754">
        <v>70153178</v>
      </c>
      <c r="B1754" t="s">
        <v>12</v>
      </c>
      <c r="C1754" t="s">
        <v>7222</v>
      </c>
      <c r="D1754" t="s">
        <v>2959</v>
      </c>
      <c r="E1754" t="s">
        <v>7223</v>
      </c>
      <c r="F1754" t="s">
        <v>217</v>
      </c>
      <c r="G1754" t="str">
        <f>TEXT(Table1[[#This Row],[Date_added_formatted]],"yyyy")</f>
        <v>2019</v>
      </c>
      <c r="H1754" s="13">
        <f t="shared" si="27"/>
        <v>43600</v>
      </c>
      <c r="I1754" s="9" t="s">
        <v>7179</v>
      </c>
      <c r="J1754">
        <v>2010</v>
      </c>
      <c r="K1754" t="s">
        <v>121</v>
      </c>
      <c r="L1754" t="s">
        <v>229</v>
      </c>
      <c r="M1754" t="s">
        <v>1687</v>
      </c>
      <c r="N1754" t="s">
        <v>7224</v>
      </c>
    </row>
    <row r="1755" spans="1:14" x14ac:dyDescent="0.25">
      <c r="A1755">
        <v>70073018</v>
      </c>
      <c r="B1755" t="s">
        <v>12</v>
      </c>
      <c r="C1755" t="s">
        <v>7225</v>
      </c>
      <c r="D1755" t="s">
        <v>7132</v>
      </c>
      <c r="E1755" t="s">
        <v>7226</v>
      </c>
      <c r="F1755" t="s">
        <v>217</v>
      </c>
      <c r="G1755" t="str">
        <f>TEXT(Table1[[#This Row],[Date_added_formatted]],"yyyy")</f>
        <v>2019</v>
      </c>
      <c r="H1755" s="13">
        <f t="shared" si="27"/>
        <v>43600</v>
      </c>
      <c r="I1755" s="9" t="s">
        <v>7179</v>
      </c>
      <c r="J1755">
        <v>2007</v>
      </c>
      <c r="K1755" t="s">
        <v>1545</v>
      </c>
      <c r="L1755" t="s">
        <v>286</v>
      </c>
      <c r="M1755" t="s">
        <v>89</v>
      </c>
      <c r="N1755" t="s">
        <v>7227</v>
      </c>
    </row>
    <row r="1756" spans="1:14" x14ac:dyDescent="0.25">
      <c r="A1756">
        <v>80994416</v>
      </c>
      <c r="B1756" t="s">
        <v>12</v>
      </c>
      <c r="C1756" t="s">
        <v>7228</v>
      </c>
      <c r="D1756" t="s">
        <v>7229</v>
      </c>
      <c r="E1756" t="s">
        <v>7230</v>
      </c>
      <c r="F1756" t="s">
        <v>217</v>
      </c>
      <c r="G1756" t="str">
        <f>TEXT(Table1[[#This Row],[Date_added_formatted]],"yyyy")</f>
        <v>2018</v>
      </c>
      <c r="H1756" s="13">
        <f t="shared" si="27"/>
        <v>43235</v>
      </c>
      <c r="I1756" s="9" t="s">
        <v>7231</v>
      </c>
      <c r="J1756">
        <v>2017</v>
      </c>
      <c r="K1756" t="s">
        <v>47</v>
      </c>
      <c r="L1756" t="s">
        <v>3030</v>
      </c>
      <c r="M1756" t="s">
        <v>230</v>
      </c>
      <c r="N1756" t="s">
        <v>7232</v>
      </c>
    </row>
    <row r="1757" spans="1:14" x14ac:dyDescent="0.25">
      <c r="A1757">
        <v>80243408</v>
      </c>
      <c r="B1757" t="s">
        <v>12</v>
      </c>
      <c r="C1757" t="s">
        <v>7233</v>
      </c>
      <c r="D1757" t="s">
        <v>5987</v>
      </c>
      <c r="E1757" t="s">
        <v>7234</v>
      </c>
      <c r="F1757" t="s">
        <v>217</v>
      </c>
      <c r="G1757" t="str">
        <f>TEXT(Table1[[#This Row],[Date_added_formatted]],"yyyy")</f>
        <v>2018</v>
      </c>
      <c r="H1757" s="13">
        <f t="shared" si="27"/>
        <v>43235</v>
      </c>
      <c r="I1757" s="9" t="s">
        <v>7231</v>
      </c>
      <c r="J1757">
        <v>2018</v>
      </c>
      <c r="K1757" t="s">
        <v>47</v>
      </c>
      <c r="L1757" t="s">
        <v>3111</v>
      </c>
      <c r="M1757" t="s">
        <v>89</v>
      </c>
      <c r="N1757" t="s">
        <v>7235</v>
      </c>
    </row>
    <row r="1758" spans="1:14" x14ac:dyDescent="0.25">
      <c r="A1758">
        <v>80994418</v>
      </c>
      <c r="B1758" t="s">
        <v>12</v>
      </c>
      <c r="C1758" t="s">
        <v>7236</v>
      </c>
      <c r="D1758" t="s">
        <v>7237</v>
      </c>
      <c r="E1758" t="s">
        <v>7238</v>
      </c>
      <c r="F1758" t="s">
        <v>324</v>
      </c>
      <c r="G1758" t="str">
        <f>TEXT(Table1[[#This Row],[Date_added_formatted]],"yyyy")</f>
        <v>2018</v>
      </c>
      <c r="H1758" s="13">
        <f t="shared" si="27"/>
        <v>43235</v>
      </c>
      <c r="I1758" s="9" t="s">
        <v>7231</v>
      </c>
      <c r="J1758">
        <v>2017</v>
      </c>
      <c r="K1758" t="s">
        <v>47</v>
      </c>
      <c r="L1758" t="s">
        <v>2111</v>
      </c>
      <c r="M1758" t="s">
        <v>254</v>
      </c>
      <c r="N1758" t="s">
        <v>7239</v>
      </c>
    </row>
    <row r="1759" spans="1:14" x14ac:dyDescent="0.25">
      <c r="A1759">
        <v>70050576</v>
      </c>
      <c r="B1759" t="s">
        <v>12</v>
      </c>
      <c r="C1759" t="s">
        <v>7240</v>
      </c>
      <c r="D1759" t="s">
        <v>7241</v>
      </c>
      <c r="E1759" t="s">
        <v>7242</v>
      </c>
      <c r="F1759" t="s">
        <v>777</v>
      </c>
      <c r="G1759" t="str">
        <f>TEXT(Table1[[#This Row],[Date_added_formatted]],"yyyy")</f>
        <v>2018</v>
      </c>
      <c r="H1759" s="13">
        <f t="shared" si="27"/>
        <v>43235</v>
      </c>
      <c r="I1759" s="9" t="s">
        <v>7231</v>
      </c>
      <c r="J1759">
        <v>1979</v>
      </c>
      <c r="K1759" t="s">
        <v>146</v>
      </c>
      <c r="L1759" t="s">
        <v>235</v>
      </c>
      <c r="M1759" t="s">
        <v>7243</v>
      </c>
      <c r="N1759" t="s">
        <v>7244</v>
      </c>
    </row>
    <row r="1760" spans="1:14" x14ac:dyDescent="0.25">
      <c r="A1760">
        <v>70253596</v>
      </c>
      <c r="B1760" t="s">
        <v>12</v>
      </c>
      <c r="C1760" t="s">
        <v>7245</v>
      </c>
      <c r="D1760" t="s">
        <v>5252</v>
      </c>
      <c r="E1760" t="s">
        <v>7246</v>
      </c>
      <c r="F1760" t="s">
        <v>7247</v>
      </c>
      <c r="G1760" t="str">
        <f>TEXT(Table1[[#This Row],[Date_added_formatted]],"yyyy")</f>
        <v>2018</v>
      </c>
      <c r="H1760" s="13">
        <f t="shared" si="27"/>
        <v>43235</v>
      </c>
      <c r="I1760" s="9" t="s">
        <v>7231</v>
      </c>
      <c r="J1760">
        <v>2013</v>
      </c>
      <c r="K1760" t="s">
        <v>60</v>
      </c>
      <c r="L1760" t="s">
        <v>19</v>
      </c>
      <c r="M1760" t="s">
        <v>7248</v>
      </c>
      <c r="N1760" t="s">
        <v>7249</v>
      </c>
    </row>
    <row r="1761" spans="1:14" x14ac:dyDescent="0.25">
      <c r="A1761">
        <v>70273371</v>
      </c>
      <c r="B1761" t="s">
        <v>30</v>
      </c>
      <c r="C1761" t="s">
        <v>7250</v>
      </c>
      <c r="E1761" t="s">
        <v>7251</v>
      </c>
      <c r="F1761" t="s">
        <v>777</v>
      </c>
      <c r="G1761" t="str">
        <f>TEXT(Table1[[#This Row],[Date_added_formatted]],"yyyy")</f>
        <v>2018</v>
      </c>
      <c r="H1761" s="13">
        <f t="shared" si="27"/>
        <v>43235</v>
      </c>
      <c r="I1761" s="9" t="s">
        <v>7231</v>
      </c>
      <c r="J1761">
        <v>2009</v>
      </c>
      <c r="K1761" t="s">
        <v>47</v>
      </c>
      <c r="L1761" t="s">
        <v>36</v>
      </c>
      <c r="M1761" t="s">
        <v>778</v>
      </c>
      <c r="N1761" t="s">
        <v>7252</v>
      </c>
    </row>
    <row r="1762" spans="1:14" x14ac:dyDescent="0.25">
      <c r="A1762">
        <v>80157133</v>
      </c>
      <c r="B1762" t="s">
        <v>12</v>
      </c>
      <c r="C1762" t="s">
        <v>7253</v>
      </c>
      <c r="D1762" t="s">
        <v>1655</v>
      </c>
      <c r="E1762" t="s">
        <v>7254</v>
      </c>
      <c r="F1762" t="s">
        <v>217</v>
      </c>
      <c r="G1762" t="str">
        <f>TEXT(Table1[[#This Row],[Date_added_formatted]],"yyyy")</f>
        <v>2017</v>
      </c>
      <c r="H1762" s="13">
        <f t="shared" si="27"/>
        <v>42870</v>
      </c>
      <c r="I1762" s="9" t="s">
        <v>7255</v>
      </c>
      <c r="J1762">
        <v>1992</v>
      </c>
      <c r="K1762" t="s">
        <v>47</v>
      </c>
      <c r="L1762" t="s">
        <v>7256</v>
      </c>
      <c r="M1762" t="s">
        <v>3826</v>
      </c>
      <c r="N1762" t="s">
        <v>7257</v>
      </c>
    </row>
    <row r="1763" spans="1:14" x14ac:dyDescent="0.25">
      <c r="A1763">
        <v>80122237</v>
      </c>
      <c r="B1763" t="s">
        <v>30</v>
      </c>
      <c r="C1763" t="s">
        <v>7258</v>
      </c>
      <c r="E1763" t="s">
        <v>7259</v>
      </c>
      <c r="F1763" t="s">
        <v>217</v>
      </c>
      <c r="G1763" t="str">
        <f>TEXT(Table1[[#This Row],[Date_added_formatted]],"yyyy")</f>
        <v>2017</v>
      </c>
      <c r="H1763" s="13">
        <f t="shared" si="27"/>
        <v>42870</v>
      </c>
      <c r="I1763" s="9" t="s">
        <v>7255</v>
      </c>
      <c r="J1763">
        <v>2012</v>
      </c>
      <c r="K1763" t="s">
        <v>18</v>
      </c>
      <c r="L1763" t="s">
        <v>36</v>
      </c>
      <c r="M1763" t="s">
        <v>1199</v>
      </c>
      <c r="N1763" t="s">
        <v>7260</v>
      </c>
    </row>
    <row r="1764" spans="1:14" x14ac:dyDescent="0.25">
      <c r="A1764">
        <v>80107656</v>
      </c>
      <c r="B1764" t="s">
        <v>12</v>
      </c>
      <c r="C1764" t="s">
        <v>7261</v>
      </c>
      <c r="D1764" t="s">
        <v>7262</v>
      </c>
      <c r="F1764" t="s">
        <v>33</v>
      </c>
      <c r="G1764" t="str">
        <f>TEXT(Table1[[#This Row],[Date_added_formatted]],"yyyy")</f>
        <v>2017</v>
      </c>
      <c r="H1764" s="13">
        <f t="shared" si="27"/>
        <v>42870</v>
      </c>
      <c r="I1764" s="9" t="s">
        <v>7255</v>
      </c>
      <c r="J1764">
        <v>2017</v>
      </c>
      <c r="K1764" t="s">
        <v>18</v>
      </c>
      <c r="L1764" t="s">
        <v>409</v>
      </c>
      <c r="M1764" t="s">
        <v>141</v>
      </c>
      <c r="N1764" t="s">
        <v>7263</v>
      </c>
    </row>
    <row r="1765" spans="1:14" x14ac:dyDescent="0.25">
      <c r="A1765">
        <v>80157083</v>
      </c>
      <c r="B1765" t="s">
        <v>12</v>
      </c>
      <c r="C1765" t="s">
        <v>7264</v>
      </c>
      <c r="D1765" t="s">
        <v>7265</v>
      </c>
      <c r="E1765" t="s">
        <v>7266</v>
      </c>
      <c r="F1765" t="s">
        <v>217</v>
      </c>
      <c r="G1765" t="str">
        <f>TEXT(Table1[[#This Row],[Date_added_formatted]],"yyyy")</f>
        <v>2017</v>
      </c>
      <c r="H1765" s="13">
        <f t="shared" si="27"/>
        <v>42870</v>
      </c>
      <c r="I1765" s="9" t="s">
        <v>7255</v>
      </c>
      <c r="J1765">
        <v>1994</v>
      </c>
      <c r="K1765" t="s">
        <v>47</v>
      </c>
      <c r="L1765" t="s">
        <v>1686</v>
      </c>
      <c r="M1765" t="s">
        <v>254</v>
      </c>
      <c r="N1765" t="s">
        <v>7267</v>
      </c>
    </row>
    <row r="1766" spans="1:14" x14ac:dyDescent="0.25">
      <c r="A1766">
        <v>80098287</v>
      </c>
      <c r="B1766" t="s">
        <v>12</v>
      </c>
      <c r="C1766" t="s">
        <v>7268</v>
      </c>
      <c r="D1766" t="s">
        <v>7269</v>
      </c>
      <c r="E1766" t="s">
        <v>7270</v>
      </c>
      <c r="F1766" t="s">
        <v>33</v>
      </c>
      <c r="G1766" t="str">
        <f>TEXT(Table1[[#This Row],[Date_added_formatted]],"yyyy")</f>
        <v>2017</v>
      </c>
      <c r="H1766" s="13">
        <f t="shared" si="27"/>
        <v>42870</v>
      </c>
      <c r="I1766" s="9" t="s">
        <v>7255</v>
      </c>
      <c r="J1766">
        <v>2016</v>
      </c>
      <c r="K1766" t="s">
        <v>26</v>
      </c>
      <c r="L1766" t="s">
        <v>907</v>
      </c>
      <c r="M1766" t="s">
        <v>160</v>
      </c>
      <c r="N1766" t="s">
        <v>7271</v>
      </c>
    </row>
    <row r="1767" spans="1:14" x14ac:dyDescent="0.25">
      <c r="A1767">
        <v>80059342</v>
      </c>
      <c r="B1767" t="s">
        <v>12</v>
      </c>
      <c r="C1767" t="s">
        <v>7272</v>
      </c>
      <c r="D1767" t="s">
        <v>7273</v>
      </c>
      <c r="F1767" t="s">
        <v>33</v>
      </c>
      <c r="G1767" t="str">
        <f>TEXT(Table1[[#This Row],[Date_added_formatted]],"yyyy")</f>
        <v>2017</v>
      </c>
      <c r="H1767" s="13">
        <f t="shared" si="27"/>
        <v>42870</v>
      </c>
      <c r="I1767" s="9" t="s">
        <v>7255</v>
      </c>
      <c r="J1767">
        <v>2010</v>
      </c>
      <c r="K1767" t="s">
        <v>47</v>
      </c>
      <c r="L1767" t="s">
        <v>2778</v>
      </c>
      <c r="M1767" t="s">
        <v>1041</v>
      </c>
      <c r="N1767" t="s">
        <v>7274</v>
      </c>
    </row>
    <row r="1768" spans="1:14" x14ac:dyDescent="0.25">
      <c r="A1768">
        <v>24081514</v>
      </c>
      <c r="B1768" t="s">
        <v>12</v>
      </c>
      <c r="C1768" t="s">
        <v>7275</v>
      </c>
      <c r="D1768" t="s">
        <v>1655</v>
      </c>
      <c r="E1768" t="s">
        <v>7276</v>
      </c>
      <c r="F1768" t="s">
        <v>217</v>
      </c>
      <c r="G1768" t="str">
        <f>TEXT(Table1[[#This Row],[Date_added_formatted]],"yyyy")</f>
        <v>2017</v>
      </c>
      <c r="H1768" s="13">
        <f t="shared" si="27"/>
        <v>42870</v>
      </c>
      <c r="I1768" s="9" t="s">
        <v>7255</v>
      </c>
      <c r="J1768">
        <v>1995</v>
      </c>
      <c r="K1768" t="s">
        <v>47</v>
      </c>
      <c r="L1768" t="s">
        <v>223</v>
      </c>
      <c r="M1768" t="s">
        <v>1687</v>
      </c>
      <c r="N1768" t="s">
        <v>7277</v>
      </c>
    </row>
    <row r="1769" spans="1:14" x14ac:dyDescent="0.25">
      <c r="A1769">
        <v>80047031</v>
      </c>
      <c r="B1769" t="s">
        <v>30</v>
      </c>
      <c r="C1769" t="s">
        <v>7278</v>
      </c>
      <c r="E1769" t="s">
        <v>7279</v>
      </c>
      <c r="F1769" t="s">
        <v>7280</v>
      </c>
      <c r="G1769" t="str">
        <f>TEXT(Table1[[#This Row],[Date_added_formatted]],"yyyy")</f>
        <v>2017</v>
      </c>
      <c r="H1769" s="13">
        <f t="shared" si="27"/>
        <v>42870</v>
      </c>
      <c r="I1769" s="9" t="s">
        <v>7255</v>
      </c>
      <c r="J1769">
        <v>2008</v>
      </c>
      <c r="K1769" t="s">
        <v>47</v>
      </c>
      <c r="L1769" t="s">
        <v>36</v>
      </c>
      <c r="M1769" t="s">
        <v>1292</v>
      </c>
      <c r="N1769" t="s">
        <v>7281</v>
      </c>
    </row>
    <row r="1770" spans="1:14" x14ac:dyDescent="0.25">
      <c r="A1770">
        <v>80128688</v>
      </c>
      <c r="B1770" t="s">
        <v>12</v>
      </c>
      <c r="C1770" t="s">
        <v>7282</v>
      </c>
      <c r="F1770" t="s">
        <v>33</v>
      </c>
      <c r="G1770" t="str">
        <f>TEXT(Table1[[#This Row],[Date_added_formatted]],"yyyy")</f>
        <v>2017</v>
      </c>
      <c r="H1770" s="13">
        <f t="shared" si="27"/>
        <v>42870</v>
      </c>
      <c r="I1770" s="9" t="s">
        <v>7255</v>
      </c>
      <c r="J1770">
        <v>2017</v>
      </c>
      <c r="K1770" t="s">
        <v>26</v>
      </c>
      <c r="L1770" t="s">
        <v>2198</v>
      </c>
      <c r="M1770" t="s">
        <v>1771</v>
      </c>
      <c r="N1770" t="s">
        <v>7283</v>
      </c>
    </row>
    <row r="1771" spans="1:14" x14ac:dyDescent="0.25">
      <c r="A1771">
        <v>80157564</v>
      </c>
      <c r="B1771" t="s">
        <v>12</v>
      </c>
      <c r="C1771" t="s">
        <v>7284</v>
      </c>
      <c r="D1771" t="s">
        <v>7285</v>
      </c>
      <c r="E1771" t="s">
        <v>7286</v>
      </c>
      <c r="F1771" t="s">
        <v>7287</v>
      </c>
      <c r="G1771" t="str">
        <f>TEXT(Table1[[#This Row],[Date_added_formatted]],"yyyy")</f>
        <v>2017</v>
      </c>
      <c r="H1771" s="13">
        <f t="shared" si="27"/>
        <v>42870</v>
      </c>
      <c r="I1771" s="9" t="s">
        <v>7255</v>
      </c>
      <c r="J1771">
        <v>2016</v>
      </c>
      <c r="K1771" t="s">
        <v>47</v>
      </c>
      <c r="L1771" t="s">
        <v>61</v>
      </c>
      <c r="M1771" t="s">
        <v>400</v>
      </c>
      <c r="N1771" t="s">
        <v>7288</v>
      </c>
    </row>
    <row r="1772" spans="1:14" x14ac:dyDescent="0.25">
      <c r="A1772">
        <v>80178078</v>
      </c>
      <c r="B1772" t="s">
        <v>12</v>
      </c>
      <c r="C1772" t="s">
        <v>7289</v>
      </c>
      <c r="D1772" t="s">
        <v>7290</v>
      </c>
      <c r="E1772" t="s">
        <v>7291</v>
      </c>
      <c r="F1772" t="s">
        <v>24</v>
      </c>
      <c r="G1772" t="str">
        <f>TEXT(Table1[[#This Row],[Date_added_formatted]],"yyyy")</f>
        <v>2017</v>
      </c>
      <c r="H1772" s="13">
        <f t="shared" si="27"/>
        <v>42870</v>
      </c>
      <c r="I1772" s="9" t="s">
        <v>7255</v>
      </c>
      <c r="J1772">
        <v>2016</v>
      </c>
      <c r="K1772" t="s">
        <v>26</v>
      </c>
      <c r="L1772" t="s">
        <v>48</v>
      </c>
      <c r="M1772" t="s">
        <v>199</v>
      </c>
      <c r="N1772" t="s">
        <v>7292</v>
      </c>
    </row>
    <row r="1773" spans="1:14" x14ac:dyDescent="0.25">
      <c r="A1773">
        <v>80104330</v>
      </c>
      <c r="B1773" t="s">
        <v>12</v>
      </c>
      <c r="C1773" t="s">
        <v>7293</v>
      </c>
      <c r="D1773" t="s">
        <v>7294</v>
      </c>
      <c r="E1773" t="s">
        <v>7295</v>
      </c>
      <c r="F1773" t="s">
        <v>24</v>
      </c>
      <c r="G1773" t="str">
        <f>TEXT(Table1[[#This Row],[Date_added_formatted]],"yyyy")</f>
        <v>2016</v>
      </c>
      <c r="H1773" s="13">
        <f t="shared" si="27"/>
        <v>42505</v>
      </c>
      <c r="I1773" s="9" t="s">
        <v>7296</v>
      </c>
      <c r="J1773">
        <v>2014</v>
      </c>
      <c r="K1773" t="s">
        <v>47</v>
      </c>
      <c r="L1773" t="s">
        <v>198</v>
      </c>
      <c r="M1773" t="s">
        <v>456</v>
      </c>
      <c r="N1773" t="s">
        <v>7297</v>
      </c>
    </row>
    <row r="1774" spans="1:14" x14ac:dyDescent="0.25">
      <c r="A1774">
        <v>81053958</v>
      </c>
      <c r="B1774" t="s">
        <v>12</v>
      </c>
      <c r="C1774" t="s">
        <v>7298</v>
      </c>
      <c r="D1774" t="s">
        <v>7299</v>
      </c>
      <c r="E1774" t="s">
        <v>7300</v>
      </c>
      <c r="F1774" t="s">
        <v>33</v>
      </c>
      <c r="G1774" t="str">
        <f>TEXT(Table1[[#This Row],[Date_added_formatted]],"yyyy")</f>
        <v>2019</v>
      </c>
      <c r="H1774" s="13">
        <f t="shared" si="27"/>
        <v>43599</v>
      </c>
      <c r="I1774" s="9" t="s">
        <v>7301</v>
      </c>
      <c r="J1774">
        <v>2019</v>
      </c>
      <c r="K1774" t="s">
        <v>60</v>
      </c>
      <c r="L1774" t="s">
        <v>198</v>
      </c>
      <c r="M1774" t="s">
        <v>502</v>
      </c>
      <c r="N1774" t="s">
        <v>7302</v>
      </c>
    </row>
    <row r="1775" spans="1:14" x14ac:dyDescent="0.25">
      <c r="A1775">
        <v>81094666</v>
      </c>
      <c r="B1775" t="s">
        <v>12</v>
      </c>
      <c r="C1775" t="s">
        <v>7303</v>
      </c>
      <c r="D1775" t="s">
        <v>1399</v>
      </c>
      <c r="E1775" t="s">
        <v>7304</v>
      </c>
      <c r="F1775" t="s">
        <v>33</v>
      </c>
      <c r="G1775" t="str">
        <f>TEXT(Table1[[#This Row],[Date_added_formatted]],"yyyy")</f>
        <v>2019</v>
      </c>
      <c r="H1775" s="13">
        <f t="shared" si="27"/>
        <v>43599</v>
      </c>
      <c r="I1775" s="9" t="s">
        <v>7301</v>
      </c>
      <c r="J1775">
        <v>2018</v>
      </c>
      <c r="K1775" t="s">
        <v>47</v>
      </c>
      <c r="L1775" t="s">
        <v>699</v>
      </c>
      <c r="M1775" t="s">
        <v>1267</v>
      </c>
      <c r="N1775" t="s">
        <v>7305</v>
      </c>
    </row>
    <row r="1776" spans="1:14" x14ac:dyDescent="0.25">
      <c r="A1776">
        <v>80992787</v>
      </c>
      <c r="B1776" t="s">
        <v>30</v>
      </c>
      <c r="C1776" t="s">
        <v>7306</v>
      </c>
      <c r="E1776" t="s">
        <v>7307</v>
      </c>
      <c r="F1776" t="s">
        <v>777</v>
      </c>
      <c r="G1776" t="str">
        <f>TEXT(Table1[[#This Row],[Date_added_formatted]],"yyyy")</f>
        <v>2019</v>
      </c>
      <c r="H1776" s="13">
        <f t="shared" si="27"/>
        <v>43599</v>
      </c>
      <c r="I1776" s="9" t="s">
        <v>7301</v>
      </c>
      <c r="J1776">
        <v>2018</v>
      </c>
      <c r="K1776" t="s">
        <v>47</v>
      </c>
      <c r="L1776" t="s">
        <v>36</v>
      </c>
      <c r="M1776" t="s">
        <v>778</v>
      </c>
      <c r="N1776" t="s">
        <v>7308</v>
      </c>
    </row>
    <row r="1777" spans="1:14" x14ac:dyDescent="0.25">
      <c r="A1777">
        <v>81036199</v>
      </c>
      <c r="B1777" t="s">
        <v>12</v>
      </c>
      <c r="C1777" t="s">
        <v>7309</v>
      </c>
      <c r="E1777" t="s">
        <v>7310</v>
      </c>
      <c r="F1777" t="s">
        <v>33</v>
      </c>
      <c r="G1777" t="str">
        <f>TEXT(Table1[[#This Row],[Date_added_formatted]],"yyyy")</f>
        <v>2019</v>
      </c>
      <c r="H1777" s="13">
        <f t="shared" si="27"/>
        <v>43599</v>
      </c>
      <c r="I1777" s="9" t="s">
        <v>7301</v>
      </c>
      <c r="J1777">
        <v>2019</v>
      </c>
      <c r="K1777" t="s">
        <v>26</v>
      </c>
      <c r="L1777" t="s">
        <v>108</v>
      </c>
      <c r="M1777" t="s">
        <v>49</v>
      </c>
      <c r="N1777" t="s">
        <v>7311</v>
      </c>
    </row>
    <row r="1778" spans="1:14" x14ac:dyDescent="0.25">
      <c r="A1778">
        <v>81016247</v>
      </c>
      <c r="B1778" t="s">
        <v>12</v>
      </c>
      <c r="C1778" t="s">
        <v>7312</v>
      </c>
      <c r="D1778" t="s">
        <v>7313</v>
      </c>
      <c r="F1778" t="s">
        <v>33</v>
      </c>
      <c r="G1778" t="str">
        <f>TEXT(Table1[[#This Row],[Date_added_formatted]],"yyyy")</f>
        <v>2019</v>
      </c>
      <c r="H1778" s="13">
        <f t="shared" si="27"/>
        <v>43599</v>
      </c>
      <c r="I1778" s="9" t="s">
        <v>7301</v>
      </c>
      <c r="J1778">
        <v>2018</v>
      </c>
      <c r="K1778" t="s">
        <v>47</v>
      </c>
      <c r="L1778" t="s">
        <v>27</v>
      </c>
      <c r="M1778" t="s">
        <v>141</v>
      </c>
      <c r="N1778" t="s">
        <v>7314</v>
      </c>
    </row>
    <row r="1779" spans="1:14" x14ac:dyDescent="0.25">
      <c r="A1779">
        <v>80097726</v>
      </c>
      <c r="B1779" t="s">
        <v>30</v>
      </c>
      <c r="C1779" t="s">
        <v>7315</v>
      </c>
      <c r="E1779" t="s">
        <v>3378</v>
      </c>
      <c r="F1779" t="s">
        <v>24</v>
      </c>
      <c r="G1779" t="str">
        <f>TEXT(Table1[[#This Row],[Date_added_formatted]],"yyyy")</f>
        <v>2017</v>
      </c>
      <c r="H1779" s="13">
        <f t="shared" si="27"/>
        <v>42869</v>
      </c>
      <c r="I1779" s="9" t="s">
        <v>7316</v>
      </c>
      <c r="J1779">
        <v>2015</v>
      </c>
      <c r="K1779" t="s">
        <v>18</v>
      </c>
      <c r="L1779" t="s">
        <v>36</v>
      </c>
      <c r="M1779" t="s">
        <v>3380</v>
      </c>
      <c r="N1779" t="s">
        <v>7317</v>
      </c>
    </row>
    <row r="1780" spans="1:14" x14ac:dyDescent="0.25">
      <c r="A1780">
        <v>80223928</v>
      </c>
      <c r="B1780" t="s">
        <v>12</v>
      </c>
      <c r="C1780" t="s">
        <v>7318</v>
      </c>
      <c r="D1780" t="s">
        <v>5075</v>
      </c>
      <c r="E1780" t="s">
        <v>7319</v>
      </c>
      <c r="F1780" t="s">
        <v>33</v>
      </c>
      <c r="G1780" t="str">
        <f>TEXT(Table1[[#This Row],[Date_added_formatted]],"yyyy")</f>
        <v>2019</v>
      </c>
      <c r="H1780" s="13">
        <f t="shared" si="27"/>
        <v>43598</v>
      </c>
      <c r="I1780" s="9" t="s">
        <v>7320</v>
      </c>
      <c r="J1780">
        <v>2019</v>
      </c>
      <c r="K1780" t="s">
        <v>269</v>
      </c>
      <c r="L1780" t="s">
        <v>315</v>
      </c>
      <c r="M1780" t="s">
        <v>20</v>
      </c>
      <c r="N1780" t="s">
        <v>7321</v>
      </c>
    </row>
    <row r="1781" spans="1:14" x14ac:dyDescent="0.25">
      <c r="A1781">
        <v>81065331</v>
      </c>
      <c r="B1781" t="s">
        <v>12</v>
      </c>
      <c r="C1781" t="s">
        <v>7322</v>
      </c>
      <c r="D1781" t="s">
        <v>7323</v>
      </c>
      <c r="E1781" t="s">
        <v>7324</v>
      </c>
      <c r="F1781" t="s">
        <v>3861</v>
      </c>
      <c r="G1781" t="str">
        <f>TEXT(Table1[[#This Row],[Date_added_formatted]],"yyyy")</f>
        <v>2019</v>
      </c>
      <c r="H1781" s="13">
        <f t="shared" si="27"/>
        <v>43598</v>
      </c>
      <c r="I1781" s="9" t="s">
        <v>7320</v>
      </c>
      <c r="J1781">
        <v>2019</v>
      </c>
      <c r="K1781" t="s">
        <v>18</v>
      </c>
      <c r="L1781" t="s">
        <v>409</v>
      </c>
      <c r="M1781" t="s">
        <v>94</v>
      </c>
      <c r="N1781" t="s">
        <v>7325</v>
      </c>
    </row>
    <row r="1782" spans="1:14" x14ac:dyDescent="0.25">
      <c r="A1782">
        <v>80186940</v>
      </c>
      <c r="B1782" t="s">
        <v>12</v>
      </c>
      <c r="C1782" t="s">
        <v>7326</v>
      </c>
      <c r="D1782" t="s">
        <v>2741</v>
      </c>
      <c r="E1782" t="s">
        <v>6529</v>
      </c>
      <c r="F1782" t="s">
        <v>33</v>
      </c>
      <c r="G1782" t="str">
        <f>TEXT(Table1[[#This Row],[Date_added_formatted]],"yyyy")</f>
        <v>2018</v>
      </c>
      <c r="H1782" s="13">
        <f t="shared" si="27"/>
        <v>43233</v>
      </c>
      <c r="I1782" s="9" t="s">
        <v>7327</v>
      </c>
      <c r="J1782">
        <v>2018</v>
      </c>
      <c r="K1782" t="s">
        <v>26</v>
      </c>
      <c r="L1782" t="s">
        <v>367</v>
      </c>
      <c r="M1782" t="s">
        <v>28</v>
      </c>
      <c r="N1782" t="s">
        <v>7328</v>
      </c>
    </row>
    <row r="1783" spans="1:14" x14ac:dyDescent="0.25">
      <c r="A1783">
        <v>80120740</v>
      </c>
      <c r="B1783" t="s">
        <v>12</v>
      </c>
      <c r="C1783" t="s">
        <v>7329</v>
      </c>
      <c r="D1783" t="s">
        <v>3587</v>
      </c>
      <c r="E1783" t="s">
        <v>7330</v>
      </c>
      <c r="F1783" t="s">
        <v>3427</v>
      </c>
      <c r="G1783" t="str">
        <f>TEXT(Table1[[#This Row],[Date_added_formatted]],"yyyy")</f>
        <v>2017</v>
      </c>
      <c r="H1783" s="13">
        <f t="shared" si="27"/>
        <v>42868</v>
      </c>
      <c r="I1783" s="9" t="s">
        <v>7331</v>
      </c>
      <c r="J1783">
        <v>2016</v>
      </c>
      <c r="K1783" t="s">
        <v>146</v>
      </c>
      <c r="L1783" t="s">
        <v>247</v>
      </c>
      <c r="M1783" t="s">
        <v>49</v>
      </c>
      <c r="N1783" t="s">
        <v>7332</v>
      </c>
    </row>
    <row r="1784" spans="1:14" x14ac:dyDescent="0.25">
      <c r="A1784">
        <v>81077874</v>
      </c>
      <c r="B1784" t="s">
        <v>12</v>
      </c>
      <c r="C1784" t="s">
        <v>7333</v>
      </c>
      <c r="D1784" t="s">
        <v>7334</v>
      </c>
      <c r="E1784" t="s">
        <v>7334</v>
      </c>
      <c r="F1784" t="s">
        <v>3054</v>
      </c>
      <c r="G1784" t="str">
        <f>TEXT(Table1[[#This Row],[Date_added_formatted]],"yyyy")</f>
        <v>2019</v>
      </c>
      <c r="H1784" s="13">
        <f t="shared" si="27"/>
        <v>43597</v>
      </c>
      <c r="I1784" s="9" t="s">
        <v>7335</v>
      </c>
      <c r="J1784">
        <v>2018</v>
      </c>
      <c r="K1784" t="s">
        <v>47</v>
      </c>
      <c r="L1784" t="s">
        <v>332</v>
      </c>
      <c r="M1784" t="s">
        <v>141</v>
      </c>
      <c r="N1784" t="s">
        <v>7336</v>
      </c>
    </row>
    <row r="1785" spans="1:14" x14ac:dyDescent="0.25">
      <c r="A1785">
        <v>81098013</v>
      </c>
      <c r="B1785" t="s">
        <v>30</v>
      </c>
      <c r="C1785" t="s">
        <v>7337</v>
      </c>
      <c r="E1785" t="s">
        <v>7338</v>
      </c>
      <c r="F1785" t="s">
        <v>4382</v>
      </c>
      <c r="G1785" t="str">
        <f>TEXT(Table1[[#This Row],[Date_added_formatted]],"yyyy")</f>
        <v>2019</v>
      </c>
      <c r="H1785" s="13">
        <f t="shared" si="27"/>
        <v>43597</v>
      </c>
      <c r="I1785" s="9" t="s">
        <v>7335</v>
      </c>
      <c r="J1785">
        <v>2019</v>
      </c>
      <c r="K1785" t="s">
        <v>26</v>
      </c>
      <c r="L1785" t="s">
        <v>36</v>
      </c>
      <c r="M1785" t="s">
        <v>554</v>
      </c>
      <c r="N1785" t="s">
        <v>7339</v>
      </c>
    </row>
    <row r="1786" spans="1:14" x14ac:dyDescent="0.25">
      <c r="A1786">
        <v>80117736</v>
      </c>
      <c r="B1786" t="s">
        <v>12</v>
      </c>
      <c r="C1786" t="s">
        <v>7340</v>
      </c>
      <c r="D1786" t="s">
        <v>7341</v>
      </c>
      <c r="E1786" t="s">
        <v>7342</v>
      </c>
      <c r="F1786" t="s">
        <v>33</v>
      </c>
      <c r="G1786" t="str">
        <f>TEXT(Table1[[#This Row],[Date_added_formatted]],"yyyy")</f>
        <v>2018</v>
      </c>
      <c r="H1786" s="13">
        <f t="shared" si="27"/>
        <v>43232</v>
      </c>
      <c r="I1786" s="9" t="s">
        <v>7343</v>
      </c>
      <c r="J1786">
        <v>2017</v>
      </c>
      <c r="K1786" t="s">
        <v>26</v>
      </c>
      <c r="L1786" t="s">
        <v>409</v>
      </c>
      <c r="M1786" t="s">
        <v>2579</v>
      </c>
      <c r="N1786" t="s">
        <v>7344</v>
      </c>
    </row>
    <row r="1787" spans="1:14" x14ac:dyDescent="0.25">
      <c r="A1787">
        <v>80174364</v>
      </c>
      <c r="B1787" t="s">
        <v>30</v>
      </c>
      <c r="C1787" t="s">
        <v>7345</v>
      </c>
      <c r="E1787" t="s">
        <v>7346</v>
      </c>
      <c r="F1787" t="s">
        <v>33</v>
      </c>
      <c r="G1787" t="str">
        <f>TEXT(Table1[[#This Row],[Date_added_formatted]],"yyyy")</f>
        <v>2017</v>
      </c>
      <c r="H1787" s="13">
        <f t="shared" si="27"/>
        <v>42867</v>
      </c>
      <c r="I1787" s="9" t="s">
        <v>7347</v>
      </c>
      <c r="J1787">
        <v>2017</v>
      </c>
      <c r="K1787" t="s">
        <v>35</v>
      </c>
      <c r="L1787" t="s">
        <v>36</v>
      </c>
      <c r="M1787" t="s">
        <v>4290</v>
      </c>
      <c r="N1787" t="s">
        <v>7348</v>
      </c>
    </row>
    <row r="1788" spans="1:14" x14ac:dyDescent="0.25">
      <c r="A1788">
        <v>80114666</v>
      </c>
      <c r="B1788" t="s">
        <v>12</v>
      </c>
      <c r="C1788" t="s">
        <v>7349</v>
      </c>
      <c r="D1788" t="s">
        <v>7350</v>
      </c>
      <c r="E1788" t="s">
        <v>7351</v>
      </c>
      <c r="F1788" t="s">
        <v>33</v>
      </c>
      <c r="G1788" t="str">
        <f>TEXT(Table1[[#This Row],[Date_added_formatted]],"yyyy")</f>
        <v>2017</v>
      </c>
      <c r="H1788" s="13">
        <f t="shared" si="27"/>
        <v>42867</v>
      </c>
      <c r="I1788" s="9" t="s">
        <v>7347</v>
      </c>
      <c r="J1788">
        <v>2017</v>
      </c>
      <c r="K1788" t="s">
        <v>26</v>
      </c>
      <c r="L1788" t="s">
        <v>728</v>
      </c>
      <c r="M1788" t="s">
        <v>141</v>
      </c>
      <c r="N1788" t="s">
        <v>7352</v>
      </c>
    </row>
    <row r="1789" spans="1:14" x14ac:dyDescent="0.25">
      <c r="A1789">
        <v>80157866</v>
      </c>
      <c r="B1789" t="s">
        <v>12</v>
      </c>
      <c r="C1789" t="s">
        <v>7353</v>
      </c>
      <c r="D1789" t="s">
        <v>7354</v>
      </c>
      <c r="E1789" t="s">
        <v>7355</v>
      </c>
      <c r="F1789" t="s">
        <v>24</v>
      </c>
      <c r="G1789" t="str">
        <f>TEXT(Table1[[#This Row],[Date_added_formatted]],"yyyy")</f>
        <v>2017</v>
      </c>
      <c r="H1789" s="13">
        <f t="shared" si="27"/>
        <v>42867</v>
      </c>
      <c r="I1789" s="9" t="s">
        <v>7347</v>
      </c>
      <c r="J1789">
        <v>2017</v>
      </c>
      <c r="K1789" t="s">
        <v>26</v>
      </c>
      <c r="L1789" t="s">
        <v>332</v>
      </c>
      <c r="M1789" t="s">
        <v>7356</v>
      </c>
      <c r="N1789" t="s">
        <v>7357</v>
      </c>
    </row>
    <row r="1790" spans="1:14" x14ac:dyDescent="0.25">
      <c r="A1790">
        <v>80161029</v>
      </c>
      <c r="B1790" t="s">
        <v>12</v>
      </c>
      <c r="C1790" t="s">
        <v>7358</v>
      </c>
      <c r="D1790" t="s">
        <v>7359</v>
      </c>
      <c r="E1790" t="s">
        <v>7360</v>
      </c>
      <c r="F1790" t="s">
        <v>634</v>
      </c>
      <c r="G1790" t="str">
        <f>TEXT(Table1[[#This Row],[Date_added_formatted]],"yyyy")</f>
        <v>2017</v>
      </c>
      <c r="H1790" s="13">
        <f t="shared" si="27"/>
        <v>42867</v>
      </c>
      <c r="I1790" s="9" t="s">
        <v>7347</v>
      </c>
      <c r="J1790">
        <v>2017</v>
      </c>
      <c r="K1790" t="s">
        <v>41</v>
      </c>
      <c r="L1790" t="s">
        <v>247</v>
      </c>
      <c r="M1790" t="s">
        <v>94</v>
      </c>
      <c r="N1790" t="s">
        <v>7361</v>
      </c>
    </row>
    <row r="1791" spans="1:14" x14ac:dyDescent="0.25">
      <c r="A1791">
        <v>81039410</v>
      </c>
      <c r="B1791" t="s">
        <v>12</v>
      </c>
      <c r="C1791" t="s">
        <v>7362</v>
      </c>
      <c r="D1791" t="s">
        <v>7363</v>
      </c>
      <c r="E1791" t="s">
        <v>7364</v>
      </c>
      <c r="F1791" t="s">
        <v>7365</v>
      </c>
      <c r="G1791" t="str">
        <f>TEXT(Table1[[#This Row],[Date_added_formatted]],"yyyy")</f>
        <v>2019</v>
      </c>
      <c r="H1791" s="13">
        <f t="shared" si="27"/>
        <v>43596</v>
      </c>
      <c r="I1791" s="9" t="s">
        <v>7366</v>
      </c>
      <c r="J1791">
        <v>2018</v>
      </c>
      <c r="K1791" t="s">
        <v>26</v>
      </c>
      <c r="L1791" t="s">
        <v>235</v>
      </c>
      <c r="M1791" t="s">
        <v>207</v>
      </c>
      <c r="N1791" t="s">
        <v>7367</v>
      </c>
    </row>
    <row r="1792" spans="1:14" x14ac:dyDescent="0.25">
      <c r="A1792">
        <v>81012340</v>
      </c>
      <c r="B1792" t="s">
        <v>12</v>
      </c>
      <c r="C1792" t="s">
        <v>7368</v>
      </c>
      <c r="D1792" t="s">
        <v>7369</v>
      </c>
      <c r="E1792" t="s">
        <v>7370</v>
      </c>
      <c r="F1792" t="s">
        <v>240</v>
      </c>
      <c r="G1792" t="str">
        <f>TEXT(Table1[[#This Row],[Date_added_formatted]],"yyyy")</f>
        <v>2019</v>
      </c>
      <c r="H1792" s="13">
        <f t="shared" si="27"/>
        <v>43596</v>
      </c>
      <c r="I1792" s="9" t="s">
        <v>7366</v>
      </c>
      <c r="J1792">
        <v>2019</v>
      </c>
      <c r="K1792" t="s">
        <v>26</v>
      </c>
      <c r="L1792" t="s">
        <v>433</v>
      </c>
      <c r="M1792" t="s">
        <v>207</v>
      </c>
      <c r="N1792" t="s">
        <v>7371</v>
      </c>
    </row>
    <row r="1793" spans="1:14" x14ac:dyDescent="0.25">
      <c r="A1793">
        <v>70242536</v>
      </c>
      <c r="B1793" t="s">
        <v>12</v>
      </c>
      <c r="C1793" t="s">
        <v>7372</v>
      </c>
      <c r="D1793" t="s">
        <v>7373</v>
      </c>
      <c r="E1793" t="s">
        <v>7374</v>
      </c>
      <c r="F1793" t="s">
        <v>594</v>
      </c>
      <c r="G1793" t="str">
        <f>TEXT(Table1[[#This Row],[Date_added_formatted]],"yyyy")</f>
        <v>2019</v>
      </c>
      <c r="H1793" s="13">
        <f t="shared" si="27"/>
        <v>43596</v>
      </c>
      <c r="I1793" s="9" t="s">
        <v>7366</v>
      </c>
      <c r="J1793">
        <v>2011</v>
      </c>
      <c r="K1793" t="s">
        <v>18</v>
      </c>
      <c r="L1793" t="s">
        <v>326</v>
      </c>
      <c r="M1793" t="s">
        <v>7375</v>
      </c>
      <c r="N1793" t="s">
        <v>7376</v>
      </c>
    </row>
    <row r="1794" spans="1:14" x14ac:dyDescent="0.25">
      <c r="A1794">
        <v>70287630</v>
      </c>
      <c r="B1794" t="s">
        <v>30</v>
      </c>
      <c r="C1794" t="s">
        <v>7377</v>
      </c>
      <c r="E1794" t="s">
        <v>7378</v>
      </c>
      <c r="F1794" t="s">
        <v>7379</v>
      </c>
      <c r="G1794" t="str">
        <f>TEXT(Table1[[#This Row],[Date_added_formatted]],"yyyy")</f>
        <v>2019</v>
      </c>
      <c r="H1794" s="13">
        <f t="shared" si="27"/>
        <v>43596</v>
      </c>
      <c r="I1794" s="9" t="s">
        <v>7366</v>
      </c>
      <c r="J1794">
        <v>2010</v>
      </c>
      <c r="K1794" t="s">
        <v>41</v>
      </c>
      <c r="L1794" t="s">
        <v>36</v>
      </c>
      <c r="M1794" t="s">
        <v>37</v>
      </c>
      <c r="N1794" t="s">
        <v>7380</v>
      </c>
    </row>
    <row r="1795" spans="1:14" x14ac:dyDescent="0.25">
      <c r="A1795">
        <v>80192065</v>
      </c>
      <c r="B1795" t="s">
        <v>12</v>
      </c>
      <c r="C1795" t="s">
        <v>7381</v>
      </c>
      <c r="D1795" t="s">
        <v>5596</v>
      </c>
      <c r="E1795" t="s">
        <v>4899</v>
      </c>
      <c r="F1795" t="s">
        <v>598</v>
      </c>
      <c r="G1795" t="str">
        <f>TEXT(Table1[[#This Row],[Date_added_formatted]],"yyyy")</f>
        <v>2018</v>
      </c>
      <c r="H1795" s="13">
        <f t="shared" ref="H1795:H1858" si="28">DATEVALUE(MID(I1795,FIND(" ",I1795)+1,LEN(I1795)-FIND(" ",I1795)-4)&amp;" "&amp;LEFT(I1795,FIND(" ",I1795)-1)&amp;", "&amp;RIGHT(I1795,4))</f>
        <v>43231</v>
      </c>
      <c r="I1795" s="9" t="s">
        <v>7382</v>
      </c>
      <c r="J1795">
        <v>2018</v>
      </c>
      <c r="K1795" t="s">
        <v>26</v>
      </c>
      <c r="L1795" t="s">
        <v>795</v>
      </c>
      <c r="M1795" t="s">
        <v>28</v>
      </c>
      <c r="N1795" t="s">
        <v>7383</v>
      </c>
    </row>
    <row r="1796" spans="1:14" x14ac:dyDescent="0.25">
      <c r="A1796">
        <v>80158319</v>
      </c>
      <c r="B1796" t="s">
        <v>30</v>
      </c>
      <c r="C1796" t="s">
        <v>7384</v>
      </c>
      <c r="D1796" t="s">
        <v>7385</v>
      </c>
      <c r="F1796" t="s">
        <v>33</v>
      </c>
      <c r="G1796" t="str">
        <f>TEXT(Table1[[#This Row],[Date_added_formatted]],"yyyy")</f>
        <v>2018</v>
      </c>
      <c r="H1796" s="13">
        <f t="shared" si="28"/>
        <v>43231</v>
      </c>
      <c r="I1796" s="9" t="s">
        <v>7382</v>
      </c>
      <c r="J1796">
        <v>2018</v>
      </c>
      <c r="K1796" t="s">
        <v>26</v>
      </c>
      <c r="L1796" t="s">
        <v>36</v>
      </c>
      <c r="M1796" t="s">
        <v>7030</v>
      </c>
      <c r="N1796" t="s">
        <v>7386</v>
      </c>
    </row>
    <row r="1797" spans="1:14" x14ac:dyDescent="0.25">
      <c r="A1797">
        <v>80143556</v>
      </c>
      <c r="B1797" t="s">
        <v>12</v>
      </c>
      <c r="C1797" t="s">
        <v>7387</v>
      </c>
      <c r="D1797" t="s">
        <v>5107</v>
      </c>
      <c r="E1797" t="s">
        <v>7388</v>
      </c>
      <c r="F1797" t="s">
        <v>419</v>
      </c>
      <c r="G1797" t="str">
        <f>TEXT(Table1[[#This Row],[Date_added_formatted]],"yyyy")</f>
        <v>2018</v>
      </c>
      <c r="H1797" s="13">
        <f t="shared" si="28"/>
        <v>43231</v>
      </c>
      <c r="I1797" s="9" t="s">
        <v>7382</v>
      </c>
      <c r="J1797">
        <v>2018</v>
      </c>
      <c r="K1797" t="s">
        <v>47</v>
      </c>
      <c r="L1797" t="s">
        <v>1284</v>
      </c>
      <c r="M1797" t="s">
        <v>192</v>
      </c>
      <c r="N1797" t="s">
        <v>7389</v>
      </c>
    </row>
    <row r="1798" spans="1:14" x14ac:dyDescent="0.25">
      <c r="A1798">
        <v>80184379</v>
      </c>
      <c r="B1798" t="s">
        <v>30</v>
      </c>
      <c r="C1798" t="s">
        <v>7390</v>
      </c>
      <c r="E1798" t="s">
        <v>7391</v>
      </c>
      <c r="F1798" t="s">
        <v>33</v>
      </c>
      <c r="G1798" t="str">
        <f>TEXT(Table1[[#This Row],[Date_added_formatted]],"yyyy")</f>
        <v>2018</v>
      </c>
      <c r="H1798" s="13">
        <f t="shared" si="28"/>
        <v>43231</v>
      </c>
      <c r="I1798" s="9" t="s">
        <v>7382</v>
      </c>
      <c r="J1798">
        <v>2018</v>
      </c>
      <c r="K1798" t="s">
        <v>41</v>
      </c>
      <c r="L1798" t="s">
        <v>36</v>
      </c>
      <c r="M1798" t="s">
        <v>212</v>
      </c>
      <c r="N1798" t="s">
        <v>7392</v>
      </c>
    </row>
    <row r="1799" spans="1:14" x14ac:dyDescent="0.25">
      <c r="A1799">
        <v>81092777</v>
      </c>
      <c r="B1799" t="s">
        <v>12</v>
      </c>
      <c r="C1799" t="s">
        <v>7393</v>
      </c>
      <c r="D1799" t="s">
        <v>7394</v>
      </c>
      <c r="G1799" t="str">
        <f>TEXT(Table1[[#This Row],[Date_added_formatted]],"yyyy")</f>
        <v>2019</v>
      </c>
      <c r="H1799" s="13">
        <f t="shared" si="28"/>
        <v>43595</v>
      </c>
      <c r="I1799" s="9" t="s">
        <v>7395</v>
      </c>
      <c r="J1799">
        <v>2018</v>
      </c>
      <c r="K1799" t="s">
        <v>35</v>
      </c>
      <c r="L1799" t="s">
        <v>795</v>
      </c>
      <c r="M1799" t="s">
        <v>94</v>
      </c>
      <c r="N1799" t="s">
        <v>7396</v>
      </c>
    </row>
    <row r="1800" spans="1:14" x14ac:dyDescent="0.25">
      <c r="A1800">
        <v>81092779</v>
      </c>
      <c r="B1800" t="s">
        <v>12</v>
      </c>
      <c r="C1800" t="s">
        <v>7397</v>
      </c>
      <c r="D1800" t="s">
        <v>7398</v>
      </c>
      <c r="E1800" t="s">
        <v>7399</v>
      </c>
      <c r="G1800" t="str">
        <f>TEXT(Table1[[#This Row],[Date_added_formatted]],"yyyy")</f>
        <v>2019</v>
      </c>
      <c r="H1800" s="13">
        <f t="shared" si="28"/>
        <v>43595</v>
      </c>
      <c r="I1800" s="9" t="s">
        <v>7395</v>
      </c>
      <c r="J1800">
        <v>2018</v>
      </c>
      <c r="K1800" t="s">
        <v>41</v>
      </c>
      <c r="L1800" t="s">
        <v>795</v>
      </c>
      <c r="M1800" t="s">
        <v>1041</v>
      </c>
      <c r="N1800" t="s">
        <v>7400</v>
      </c>
    </row>
    <row r="1801" spans="1:14" x14ac:dyDescent="0.25">
      <c r="A1801">
        <v>81092776</v>
      </c>
      <c r="B1801" t="s">
        <v>12</v>
      </c>
      <c r="C1801" t="s">
        <v>7401</v>
      </c>
      <c r="D1801" t="s">
        <v>7402</v>
      </c>
      <c r="E1801" t="s">
        <v>7399</v>
      </c>
      <c r="G1801" t="str">
        <f>TEXT(Table1[[#This Row],[Date_added_formatted]],"yyyy")</f>
        <v>2019</v>
      </c>
      <c r="H1801" s="13">
        <f t="shared" si="28"/>
        <v>43595</v>
      </c>
      <c r="I1801" s="9" t="s">
        <v>7395</v>
      </c>
      <c r="J1801">
        <v>2018</v>
      </c>
      <c r="K1801" t="s">
        <v>41</v>
      </c>
      <c r="L1801" t="s">
        <v>99</v>
      </c>
      <c r="M1801" t="s">
        <v>94</v>
      </c>
      <c r="N1801" t="s">
        <v>7403</v>
      </c>
    </row>
    <row r="1802" spans="1:14" x14ac:dyDescent="0.25">
      <c r="A1802">
        <v>81092778</v>
      </c>
      <c r="B1802" t="s">
        <v>12</v>
      </c>
      <c r="C1802" t="s">
        <v>7404</v>
      </c>
      <c r="D1802" t="s">
        <v>7405</v>
      </c>
      <c r="E1802" t="s">
        <v>7399</v>
      </c>
      <c r="G1802" t="str">
        <f>TEXT(Table1[[#This Row],[Date_added_formatted]],"yyyy")</f>
        <v>2019</v>
      </c>
      <c r="H1802" s="13">
        <f t="shared" si="28"/>
        <v>43595</v>
      </c>
      <c r="I1802" s="9" t="s">
        <v>7395</v>
      </c>
      <c r="J1802">
        <v>2018</v>
      </c>
      <c r="K1802" t="s">
        <v>41</v>
      </c>
      <c r="L1802" t="s">
        <v>99</v>
      </c>
      <c r="M1802" t="s">
        <v>1041</v>
      </c>
      <c r="N1802" t="s">
        <v>7406</v>
      </c>
    </row>
    <row r="1803" spans="1:14" x14ac:dyDescent="0.25">
      <c r="A1803">
        <v>80216541</v>
      </c>
      <c r="B1803" t="s">
        <v>12</v>
      </c>
      <c r="C1803" t="s">
        <v>7407</v>
      </c>
      <c r="D1803" t="s">
        <v>7408</v>
      </c>
      <c r="E1803" t="s">
        <v>7409</v>
      </c>
      <c r="F1803" t="s">
        <v>53</v>
      </c>
      <c r="G1803" t="str">
        <f>TEXT(Table1[[#This Row],[Date_added_formatted]],"yyyy")</f>
        <v>2019</v>
      </c>
      <c r="H1803" s="13">
        <f t="shared" si="28"/>
        <v>43595</v>
      </c>
      <c r="I1803" s="9" t="s">
        <v>7395</v>
      </c>
      <c r="J1803">
        <v>2018</v>
      </c>
      <c r="K1803" t="s">
        <v>26</v>
      </c>
      <c r="L1803" t="s">
        <v>128</v>
      </c>
      <c r="M1803" t="s">
        <v>254</v>
      </c>
      <c r="N1803" t="s">
        <v>7410</v>
      </c>
    </row>
    <row r="1804" spans="1:14" x14ac:dyDescent="0.25">
      <c r="A1804">
        <v>80216756</v>
      </c>
      <c r="B1804" t="s">
        <v>30</v>
      </c>
      <c r="C1804" t="s">
        <v>7411</v>
      </c>
      <c r="G1804" t="str">
        <f>TEXT(Table1[[#This Row],[Date_added_formatted]],"yyyy")</f>
        <v>2019</v>
      </c>
      <c r="H1804" s="13">
        <f t="shared" si="28"/>
        <v>43595</v>
      </c>
      <c r="I1804" s="9" t="s">
        <v>7395</v>
      </c>
      <c r="J1804">
        <v>2019</v>
      </c>
      <c r="K1804" t="s">
        <v>26</v>
      </c>
      <c r="L1804" t="s">
        <v>36</v>
      </c>
      <c r="M1804" t="s">
        <v>1068</v>
      </c>
      <c r="N1804" t="s">
        <v>7412</v>
      </c>
    </row>
    <row r="1805" spans="1:14" x14ac:dyDescent="0.25">
      <c r="A1805">
        <v>80241986</v>
      </c>
      <c r="B1805" t="s">
        <v>30</v>
      </c>
      <c r="C1805" t="s">
        <v>7413</v>
      </c>
      <c r="E1805" t="s">
        <v>7414</v>
      </c>
      <c r="F1805" t="s">
        <v>33</v>
      </c>
      <c r="G1805" t="str">
        <f>TEXT(Table1[[#This Row],[Date_added_formatted]],"yyyy")</f>
        <v>2019</v>
      </c>
      <c r="H1805" s="13">
        <f t="shared" si="28"/>
        <v>43595</v>
      </c>
      <c r="I1805" s="9" t="s">
        <v>7395</v>
      </c>
      <c r="J1805">
        <v>2018</v>
      </c>
      <c r="K1805" t="s">
        <v>26</v>
      </c>
      <c r="L1805" t="s">
        <v>36</v>
      </c>
      <c r="M1805" t="s">
        <v>4806</v>
      </c>
      <c r="N1805" t="s">
        <v>7415</v>
      </c>
    </row>
    <row r="1806" spans="1:14" x14ac:dyDescent="0.25">
      <c r="A1806">
        <v>80987113</v>
      </c>
      <c r="B1806" t="s">
        <v>30</v>
      </c>
      <c r="C1806" t="s">
        <v>7416</v>
      </c>
      <c r="E1806" t="s">
        <v>7417</v>
      </c>
      <c r="F1806" t="s">
        <v>496</v>
      </c>
      <c r="G1806" t="str">
        <f>TEXT(Table1[[#This Row],[Date_added_formatted]],"yyyy")</f>
        <v>2019</v>
      </c>
      <c r="H1806" s="13">
        <f t="shared" si="28"/>
        <v>43595</v>
      </c>
      <c r="I1806" s="9" t="s">
        <v>7395</v>
      </c>
      <c r="J1806">
        <v>2016</v>
      </c>
      <c r="K1806" t="s">
        <v>47</v>
      </c>
      <c r="L1806" t="s">
        <v>36</v>
      </c>
      <c r="M1806" t="s">
        <v>414</v>
      </c>
      <c r="N1806" t="s">
        <v>7418</v>
      </c>
    </row>
    <row r="1807" spans="1:14" x14ac:dyDescent="0.25">
      <c r="A1807">
        <v>80197989</v>
      </c>
      <c r="B1807" t="s">
        <v>30</v>
      </c>
      <c r="C1807" t="s">
        <v>7419</v>
      </c>
      <c r="E1807" t="s">
        <v>7420</v>
      </c>
      <c r="F1807" t="s">
        <v>33</v>
      </c>
      <c r="G1807" t="str">
        <f>TEXT(Table1[[#This Row],[Date_added_formatted]],"yyyy")</f>
        <v>2019</v>
      </c>
      <c r="H1807" s="13">
        <f t="shared" si="28"/>
        <v>43595</v>
      </c>
      <c r="I1807" s="9" t="s">
        <v>7395</v>
      </c>
      <c r="J1807">
        <v>2019</v>
      </c>
      <c r="K1807" t="s">
        <v>26</v>
      </c>
      <c r="L1807" t="s">
        <v>36</v>
      </c>
      <c r="M1807" t="s">
        <v>7421</v>
      </c>
      <c r="N1807" t="s">
        <v>7422</v>
      </c>
    </row>
    <row r="1808" spans="1:14" x14ac:dyDescent="0.25">
      <c r="A1808">
        <v>80194950</v>
      </c>
      <c r="B1808" t="s">
        <v>12</v>
      </c>
      <c r="C1808" t="s">
        <v>7423</v>
      </c>
      <c r="D1808" t="s">
        <v>7424</v>
      </c>
      <c r="E1808" t="s">
        <v>7425</v>
      </c>
      <c r="F1808" t="s">
        <v>33</v>
      </c>
      <c r="G1808" t="str">
        <f>TEXT(Table1[[#This Row],[Date_added_formatted]],"yyyy")</f>
        <v>2019</v>
      </c>
      <c r="H1808" s="13">
        <f t="shared" si="28"/>
        <v>43595</v>
      </c>
      <c r="I1808" s="9" t="s">
        <v>7395</v>
      </c>
      <c r="J1808">
        <v>2019</v>
      </c>
      <c r="K1808" t="s">
        <v>60</v>
      </c>
      <c r="L1808" t="s">
        <v>576</v>
      </c>
      <c r="M1808" t="s">
        <v>49</v>
      </c>
      <c r="N1808" t="s">
        <v>7426</v>
      </c>
    </row>
    <row r="1809" spans="1:14" x14ac:dyDescent="0.25">
      <c r="A1809">
        <v>70261058</v>
      </c>
      <c r="B1809" t="s">
        <v>12</v>
      </c>
      <c r="C1809" t="s">
        <v>7427</v>
      </c>
      <c r="D1809" t="s">
        <v>7428</v>
      </c>
      <c r="E1809" t="s">
        <v>7429</v>
      </c>
      <c r="F1809" t="s">
        <v>217</v>
      </c>
      <c r="G1809" t="str">
        <f>TEXT(Table1[[#This Row],[Date_added_formatted]],"yyyy")</f>
        <v>2017</v>
      </c>
      <c r="H1809" s="13">
        <f t="shared" si="28"/>
        <v>42865</v>
      </c>
      <c r="I1809" s="9" t="s">
        <v>7430</v>
      </c>
      <c r="J1809">
        <v>2012</v>
      </c>
      <c r="K1809" t="s">
        <v>47</v>
      </c>
      <c r="L1809" t="s">
        <v>1686</v>
      </c>
      <c r="M1809" t="s">
        <v>639</v>
      </c>
      <c r="N1809" t="s">
        <v>7431</v>
      </c>
    </row>
    <row r="1810" spans="1:14" x14ac:dyDescent="0.25">
      <c r="A1810">
        <v>70204288</v>
      </c>
      <c r="B1810" t="s">
        <v>12</v>
      </c>
      <c r="C1810" t="s">
        <v>7432</v>
      </c>
      <c r="D1810" t="s">
        <v>7433</v>
      </c>
      <c r="E1810" t="s">
        <v>7434</v>
      </c>
      <c r="F1810" t="s">
        <v>217</v>
      </c>
      <c r="G1810" t="str">
        <f>TEXT(Table1[[#This Row],[Date_added_formatted]],"yyyy")</f>
        <v>2017</v>
      </c>
      <c r="H1810" s="13">
        <f t="shared" si="28"/>
        <v>42865</v>
      </c>
      <c r="I1810" s="9" t="s">
        <v>7430</v>
      </c>
      <c r="J1810">
        <v>2011</v>
      </c>
      <c r="K1810" t="s">
        <v>47</v>
      </c>
      <c r="L1810" t="s">
        <v>286</v>
      </c>
      <c r="M1810" t="s">
        <v>7375</v>
      </c>
      <c r="N1810" t="s">
        <v>7435</v>
      </c>
    </row>
    <row r="1811" spans="1:14" x14ac:dyDescent="0.25">
      <c r="A1811">
        <v>80057278</v>
      </c>
      <c r="B1811" t="s">
        <v>12</v>
      </c>
      <c r="C1811" t="s">
        <v>7436</v>
      </c>
      <c r="D1811" t="s">
        <v>7437</v>
      </c>
      <c r="E1811" t="s">
        <v>7438</v>
      </c>
      <c r="F1811" t="s">
        <v>217</v>
      </c>
      <c r="G1811" t="str">
        <f>TEXT(Table1[[#This Row],[Date_added_formatted]],"yyyy")</f>
        <v>2017</v>
      </c>
      <c r="H1811" s="13">
        <f t="shared" si="28"/>
        <v>42865</v>
      </c>
      <c r="I1811" s="9" t="s">
        <v>7430</v>
      </c>
      <c r="J1811">
        <v>2015</v>
      </c>
      <c r="K1811" t="s">
        <v>47</v>
      </c>
      <c r="L1811" t="s">
        <v>326</v>
      </c>
      <c r="M1811" t="s">
        <v>89</v>
      </c>
      <c r="N1811" t="s">
        <v>7439</v>
      </c>
    </row>
    <row r="1812" spans="1:14" x14ac:dyDescent="0.25">
      <c r="A1812">
        <v>70293703</v>
      </c>
      <c r="B1812" t="s">
        <v>12</v>
      </c>
      <c r="C1812" t="s">
        <v>7440</v>
      </c>
      <c r="D1812" t="s">
        <v>7441</v>
      </c>
      <c r="E1812" t="s">
        <v>7442</v>
      </c>
      <c r="F1812" t="s">
        <v>217</v>
      </c>
      <c r="G1812" t="str">
        <f>TEXT(Table1[[#This Row],[Date_added_formatted]],"yyyy")</f>
        <v>2017</v>
      </c>
      <c r="H1812" s="13">
        <f t="shared" si="28"/>
        <v>42865</v>
      </c>
      <c r="I1812" s="9" t="s">
        <v>7430</v>
      </c>
      <c r="J1812">
        <v>2013</v>
      </c>
      <c r="K1812" t="s">
        <v>121</v>
      </c>
      <c r="L1812" t="s">
        <v>326</v>
      </c>
      <c r="M1812" t="s">
        <v>199</v>
      </c>
      <c r="N1812" t="s">
        <v>7443</v>
      </c>
    </row>
    <row r="1813" spans="1:14" x14ac:dyDescent="0.25">
      <c r="A1813">
        <v>80165853</v>
      </c>
      <c r="B1813" t="s">
        <v>12</v>
      </c>
      <c r="C1813" t="s">
        <v>7444</v>
      </c>
      <c r="D1813" t="s">
        <v>7445</v>
      </c>
      <c r="E1813" t="s">
        <v>7446</v>
      </c>
      <c r="F1813" t="s">
        <v>217</v>
      </c>
      <c r="G1813" t="str">
        <f>TEXT(Table1[[#This Row],[Date_added_formatted]],"yyyy")</f>
        <v>2017</v>
      </c>
      <c r="H1813" s="13">
        <f t="shared" si="28"/>
        <v>42865</v>
      </c>
      <c r="I1813" s="9" t="s">
        <v>7430</v>
      </c>
      <c r="J1813">
        <v>2011</v>
      </c>
      <c r="K1813" t="s">
        <v>26</v>
      </c>
      <c r="L1813" t="s">
        <v>247</v>
      </c>
      <c r="M1813" t="s">
        <v>207</v>
      </c>
      <c r="N1813" t="s">
        <v>7447</v>
      </c>
    </row>
    <row r="1814" spans="1:14" x14ac:dyDescent="0.25">
      <c r="A1814">
        <v>80161108</v>
      </c>
      <c r="B1814" t="s">
        <v>12</v>
      </c>
      <c r="C1814" t="s">
        <v>7448</v>
      </c>
      <c r="D1814" t="s">
        <v>7449</v>
      </c>
      <c r="E1814" t="s">
        <v>7450</v>
      </c>
      <c r="F1814" t="s">
        <v>331</v>
      </c>
      <c r="G1814" t="str">
        <f>TEXT(Table1[[#This Row],[Date_added_formatted]],"yyyy")</f>
        <v>2017</v>
      </c>
      <c r="H1814" s="13">
        <f t="shared" si="28"/>
        <v>42865</v>
      </c>
      <c r="I1814" s="9" t="s">
        <v>7430</v>
      </c>
      <c r="J1814">
        <v>2016</v>
      </c>
      <c r="K1814" t="s">
        <v>41</v>
      </c>
      <c r="L1814" t="s">
        <v>332</v>
      </c>
      <c r="M1814" t="s">
        <v>94</v>
      </c>
      <c r="N1814" t="s">
        <v>7451</v>
      </c>
    </row>
    <row r="1815" spans="1:14" x14ac:dyDescent="0.25">
      <c r="A1815">
        <v>80082660</v>
      </c>
      <c r="B1815" t="s">
        <v>12</v>
      </c>
      <c r="C1815" t="s">
        <v>7452</v>
      </c>
      <c r="D1815" t="s">
        <v>7453</v>
      </c>
      <c r="E1815" t="s">
        <v>7454</v>
      </c>
      <c r="F1815" t="s">
        <v>7455</v>
      </c>
      <c r="G1815" t="str">
        <f>TEXT(Table1[[#This Row],[Date_added_formatted]],"yyyy")</f>
        <v>2017</v>
      </c>
      <c r="H1815" s="13">
        <f t="shared" si="28"/>
        <v>42865</v>
      </c>
      <c r="I1815" s="9" t="s">
        <v>7430</v>
      </c>
      <c r="J1815">
        <v>2015</v>
      </c>
      <c r="K1815" t="s">
        <v>26</v>
      </c>
      <c r="L1815" t="s">
        <v>159</v>
      </c>
      <c r="M1815" t="s">
        <v>254</v>
      </c>
      <c r="N1815" t="s">
        <v>7456</v>
      </c>
    </row>
    <row r="1816" spans="1:14" x14ac:dyDescent="0.25">
      <c r="A1816">
        <v>80028359</v>
      </c>
      <c r="B1816" t="s">
        <v>12</v>
      </c>
      <c r="C1816" t="s">
        <v>7457</v>
      </c>
      <c r="D1816" t="s">
        <v>2222</v>
      </c>
      <c r="E1816" t="s">
        <v>7458</v>
      </c>
      <c r="F1816" t="s">
        <v>33</v>
      </c>
      <c r="G1816" t="str">
        <f>TEXT(Table1[[#This Row],[Date_added_formatted]],"yyyy")</f>
        <v>2015</v>
      </c>
      <c r="H1816" s="13">
        <f t="shared" si="28"/>
        <v>42134</v>
      </c>
      <c r="I1816" s="9" t="s">
        <v>7459</v>
      </c>
      <c r="J1816">
        <v>2015</v>
      </c>
      <c r="K1816" t="s">
        <v>338</v>
      </c>
      <c r="L1816" t="s">
        <v>345</v>
      </c>
      <c r="M1816" t="s">
        <v>3584</v>
      </c>
      <c r="N1816" t="s">
        <v>7460</v>
      </c>
    </row>
    <row r="1817" spans="1:14" x14ac:dyDescent="0.25">
      <c r="A1817">
        <v>81076049</v>
      </c>
      <c r="B1817" t="s">
        <v>12</v>
      </c>
      <c r="C1817" t="s">
        <v>7461</v>
      </c>
      <c r="D1817" t="s">
        <v>7462</v>
      </c>
      <c r="E1817" t="s">
        <v>7463</v>
      </c>
      <c r="F1817" t="s">
        <v>33</v>
      </c>
      <c r="G1817" t="str">
        <f>TEXT(Table1[[#This Row],[Date_added_formatted]],"yyyy")</f>
        <v>2019</v>
      </c>
      <c r="H1817" s="13">
        <f t="shared" si="28"/>
        <v>43586</v>
      </c>
      <c r="I1817" s="9" t="s">
        <v>7464</v>
      </c>
      <c r="J1817">
        <v>2018</v>
      </c>
      <c r="K1817" t="s">
        <v>47</v>
      </c>
      <c r="L1817" t="s">
        <v>7086</v>
      </c>
      <c r="M1817" t="s">
        <v>141</v>
      </c>
      <c r="N1817" t="s">
        <v>7465</v>
      </c>
    </row>
    <row r="1818" spans="1:14" x14ac:dyDescent="0.25">
      <c r="A1818">
        <v>60031264</v>
      </c>
      <c r="B1818" t="s">
        <v>12</v>
      </c>
      <c r="C1818" t="s">
        <v>7466</v>
      </c>
      <c r="D1818" t="s">
        <v>7467</v>
      </c>
      <c r="E1818" t="s">
        <v>7468</v>
      </c>
      <c r="F1818" t="s">
        <v>33</v>
      </c>
      <c r="G1818" t="str">
        <f>TEXT(Table1[[#This Row],[Date_added_formatted]],"yyyy")</f>
        <v>2019</v>
      </c>
      <c r="H1818" s="13">
        <f t="shared" si="28"/>
        <v>43586</v>
      </c>
      <c r="I1818" s="9" t="s">
        <v>7464</v>
      </c>
      <c r="J1818">
        <v>2003</v>
      </c>
      <c r="K1818" t="s">
        <v>338</v>
      </c>
      <c r="L1818" t="s">
        <v>609</v>
      </c>
      <c r="M1818" t="s">
        <v>20</v>
      </c>
      <c r="N1818" t="s">
        <v>7469</v>
      </c>
    </row>
    <row r="1819" spans="1:14" x14ac:dyDescent="0.25">
      <c r="A1819">
        <v>81059956</v>
      </c>
      <c r="B1819" t="s">
        <v>12</v>
      </c>
      <c r="C1819" t="s">
        <v>7470</v>
      </c>
      <c r="D1819" t="s">
        <v>7471</v>
      </c>
      <c r="E1819" t="s">
        <v>7472</v>
      </c>
      <c r="F1819" t="s">
        <v>1766</v>
      </c>
      <c r="G1819" t="str">
        <f>TEXT(Table1[[#This Row],[Date_added_formatted]],"yyyy")</f>
        <v>2019</v>
      </c>
      <c r="H1819" s="13">
        <f t="shared" si="28"/>
        <v>43586</v>
      </c>
      <c r="I1819" s="9" t="s">
        <v>7464</v>
      </c>
      <c r="J1819">
        <v>2017</v>
      </c>
      <c r="K1819" t="s">
        <v>26</v>
      </c>
      <c r="L1819" t="s">
        <v>48</v>
      </c>
      <c r="M1819" t="s">
        <v>207</v>
      </c>
      <c r="N1819" t="s">
        <v>7473</v>
      </c>
    </row>
    <row r="1820" spans="1:14" x14ac:dyDescent="0.25">
      <c r="A1820">
        <v>81094667</v>
      </c>
      <c r="B1820" t="s">
        <v>12</v>
      </c>
      <c r="C1820" t="s">
        <v>7474</v>
      </c>
      <c r="D1820" t="s">
        <v>7475</v>
      </c>
      <c r="E1820" t="s">
        <v>7476</v>
      </c>
      <c r="F1820" t="s">
        <v>33</v>
      </c>
      <c r="G1820" t="str">
        <f>TEXT(Table1[[#This Row],[Date_added_formatted]],"yyyy")</f>
        <v>2019</v>
      </c>
      <c r="H1820" s="13">
        <f t="shared" si="28"/>
        <v>43586</v>
      </c>
      <c r="I1820" s="9" t="s">
        <v>7464</v>
      </c>
      <c r="J1820">
        <v>2019</v>
      </c>
      <c r="K1820" t="s">
        <v>47</v>
      </c>
      <c r="L1820" t="s">
        <v>699</v>
      </c>
      <c r="M1820" t="s">
        <v>740</v>
      </c>
      <c r="N1820" t="s">
        <v>7477</v>
      </c>
    </row>
    <row r="1821" spans="1:14" x14ac:dyDescent="0.25">
      <c r="A1821">
        <v>81069255</v>
      </c>
      <c r="B1821" t="s">
        <v>12</v>
      </c>
      <c r="C1821" t="s">
        <v>7478</v>
      </c>
      <c r="D1821" t="s">
        <v>7479</v>
      </c>
      <c r="E1821" t="s">
        <v>7480</v>
      </c>
      <c r="F1821" t="s">
        <v>24</v>
      </c>
      <c r="G1821" t="str">
        <f>TEXT(Table1[[#This Row],[Date_added_formatted]],"yyyy")</f>
        <v>2019</v>
      </c>
      <c r="H1821" s="13">
        <f t="shared" si="28"/>
        <v>43586</v>
      </c>
      <c r="I1821" s="9" t="s">
        <v>7464</v>
      </c>
      <c r="J1821">
        <v>2018</v>
      </c>
      <c r="K1821" t="s">
        <v>47</v>
      </c>
      <c r="L1821" t="s">
        <v>19</v>
      </c>
      <c r="M1821" t="s">
        <v>723</v>
      </c>
      <c r="N1821" t="s">
        <v>7481</v>
      </c>
    </row>
    <row r="1822" spans="1:14" x14ac:dyDescent="0.25">
      <c r="A1822">
        <v>81094083</v>
      </c>
      <c r="B1822" t="s">
        <v>12</v>
      </c>
      <c r="C1822" t="s">
        <v>7482</v>
      </c>
      <c r="D1822" t="s">
        <v>7483</v>
      </c>
      <c r="E1822" t="s">
        <v>7484</v>
      </c>
      <c r="F1822" t="s">
        <v>217</v>
      </c>
      <c r="G1822" t="str">
        <f>TEXT(Table1[[#This Row],[Date_added_formatted]],"yyyy")</f>
        <v>2019</v>
      </c>
      <c r="H1822" s="13">
        <f t="shared" si="28"/>
        <v>43586</v>
      </c>
      <c r="I1822" s="9" t="s">
        <v>7464</v>
      </c>
      <c r="J1822">
        <v>2018</v>
      </c>
      <c r="K1822" t="s">
        <v>47</v>
      </c>
      <c r="L1822" t="s">
        <v>791</v>
      </c>
      <c r="M1822" t="s">
        <v>207</v>
      </c>
      <c r="N1822" t="s">
        <v>7485</v>
      </c>
    </row>
    <row r="1823" spans="1:14" x14ac:dyDescent="0.25">
      <c r="A1823">
        <v>80208082</v>
      </c>
      <c r="B1823" t="s">
        <v>12</v>
      </c>
      <c r="C1823" t="s">
        <v>7486</v>
      </c>
      <c r="D1823" t="s">
        <v>7487</v>
      </c>
      <c r="E1823" t="s">
        <v>7488</v>
      </c>
      <c r="F1823" t="s">
        <v>240</v>
      </c>
      <c r="G1823" t="str">
        <f>TEXT(Table1[[#This Row],[Date_added_formatted]],"yyyy")</f>
        <v>2019</v>
      </c>
      <c r="H1823" s="13">
        <f t="shared" si="28"/>
        <v>43586</v>
      </c>
      <c r="I1823" s="9" t="s">
        <v>7464</v>
      </c>
      <c r="J1823">
        <v>2015</v>
      </c>
      <c r="K1823" t="s">
        <v>47</v>
      </c>
      <c r="L1823" t="s">
        <v>7086</v>
      </c>
      <c r="M1823" t="s">
        <v>456</v>
      </c>
      <c r="N1823" t="s">
        <v>7489</v>
      </c>
    </row>
    <row r="1824" spans="1:14" x14ac:dyDescent="0.25">
      <c r="A1824">
        <v>81080637</v>
      </c>
      <c r="B1824" t="s">
        <v>12</v>
      </c>
      <c r="C1824" t="s">
        <v>7490</v>
      </c>
      <c r="D1824" t="s">
        <v>7491</v>
      </c>
      <c r="E1824" t="s">
        <v>7492</v>
      </c>
      <c r="F1824" t="s">
        <v>33</v>
      </c>
      <c r="G1824" t="str">
        <f>TEXT(Table1[[#This Row],[Date_added_formatted]],"yyyy")</f>
        <v>2019</v>
      </c>
      <c r="H1824" s="13">
        <f t="shared" si="28"/>
        <v>43586</v>
      </c>
      <c r="I1824" s="9" t="s">
        <v>7464</v>
      </c>
      <c r="J1824">
        <v>2019</v>
      </c>
      <c r="K1824" t="s">
        <v>338</v>
      </c>
      <c r="L1824" t="s">
        <v>332</v>
      </c>
      <c r="M1824" t="s">
        <v>141</v>
      </c>
      <c r="N1824" t="s">
        <v>7493</v>
      </c>
    </row>
    <row r="1825" spans="1:14" x14ac:dyDescent="0.25">
      <c r="A1825">
        <v>80197303</v>
      </c>
      <c r="B1825" t="s">
        <v>12</v>
      </c>
      <c r="C1825" t="s">
        <v>7494</v>
      </c>
      <c r="D1825" t="s">
        <v>7495</v>
      </c>
      <c r="F1825" t="s">
        <v>240</v>
      </c>
      <c r="G1825" t="str">
        <f>TEXT(Table1[[#This Row],[Date_added_formatted]],"yyyy")</f>
        <v>2019</v>
      </c>
      <c r="H1825" s="13">
        <f t="shared" si="28"/>
        <v>43586</v>
      </c>
      <c r="I1825" s="9" t="s">
        <v>7464</v>
      </c>
      <c r="J1825">
        <v>2014</v>
      </c>
      <c r="K1825" t="s">
        <v>18</v>
      </c>
      <c r="L1825" t="s">
        <v>1660</v>
      </c>
      <c r="M1825" t="s">
        <v>456</v>
      </c>
      <c r="N1825" t="s">
        <v>7496</v>
      </c>
    </row>
    <row r="1826" spans="1:14" x14ac:dyDescent="0.25">
      <c r="A1826">
        <v>81049260</v>
      </c>
      <c r="B1826" t="s">
        <v>12</v>
      </c>
      <c r="C1826" t="s">
        <v>7497</v>
      </c>
      <c r="D1826" t="s">
        <v>7498</v>
      </c>
      <c r="E1826" t="s">
        <v>7499</v>
      </c>
      <c r="F1826" t="s">
        <v>1941</v>
      </c>
      <c r="G1826" t="str">
        <f>TEXT(Table1[[#This Row],[Date_added_formatted]],"yyyy")</f>
        <v>2019</v>
      </c>
      <c r="H1826" s="13">
        <f t="shared" si="28"/>
        <v>43586</v>
      </c>
      <c r="I1826" s="9" t="s">
        <v>7464</v>
      </c>
      <c r="J1826">
        <v>2018</v>
      </c>
      <c r="K1826" t="s">
        <v>26</v>
      </c>
      <c r="L1826" t="s">
        <v>576</v>
      </c>
      <c r="M1826" t="s">
        <v>180</v>
      </c>
      <c r="N1826" t="s">
        <v>7500</v>
      </c>
    </row>
    <row r="1827" spans="1:14" x14ac:dyDescent="0.25">
      <c r="A1827">
        <v>81017593</v>
      </c>
      <c r="B1827" t="s">
        <v>12</v>
      </c>
      <c r="C1827" t="s">
        <v>7501</v>
      </c>
      <c r="D1827" t="s">
        <v>7502</v>
      </c>
      <c r="E1827" t="s">
        <v>7503</v>
      </c>
      <c r="F1827" t="s">
        <v>24</v>
      </c>
      <c r="G1827" t="str">
        <f>TEXT(Table1[[#This Row],[Date_added_formatted]],"yyyy")</f>
        <v>2019</v>
      </c>
      <c r="H1827" s="13">
        <f t="shared" si="28"/>
        <v>43586</v>
      </c>
      <c r="I1827" s="9" t="s">
        <v>7464</v>
      </c>
      <c r="J1827">
        <v>2018</v>
      </c>
      <c r="K1827" t="s">
        <v>47</v>
      </c>
      <c r="L1827" t="s">
        <v>409</v>
      </c>
      <c r="M1827" t="s">
        <v>7504</v>
      </c>
      <c r="N1827" t="s">
        <v>7505</v>
      </c>
    </row>
    <row r="1828" spans="1:14" x14ac:dyDescent="0.25">
      <c r="A1828">
        <v>81062075</v>
      </c>
      <c r="B1828" t="s">
        <v>30</v>
      </c>
      <c r="C1828" t="s">
        <v>7506</v>
      </c>
      <c r="E1828" t="s">
        <v>7507</v>
      </c>
      <c r="F1828" t="s">
        <v>33</v>
      </c>
      <c r="G1828" t="str">
        <f>TEXT(Table1[[#This Row],[Date_added_formatted]],"yyyy")</f>
        <v>2019</v>
      </c>
      <c r="H1828" s="13">
        <f t="shared" si="28"/>
        <v>43586</v>
      </c>
      <c r="I1828" s="9" t="s">
        <v>7464</v>
      </c>
      <c r="J1828">
        <v>2019</v>
      </c>
      <c r="K1828" t="s">
        <v>47</v>
      </c>
      <c r="L1828" t="s">
        <v>36</v>
      </c>
      <c r="M1828" t="s">
        <v>7508</v>
      </c>
      <c r="N1828" t="s">
        <v>7509</v>
      </c>
    </row>
    <row r="1829" spans="1:14" x14ac:dyDescent="0.25">
      <c r="A1829">
        <v>70270364</v>
      </c>
      <c r="B1829" t="s">
        <v>12</v>
      </c>
      <c r="C1829" t="s">
        <v>7510</v>
      </c>
      <c r="D1829" t="s">
        <v>7511</v>
      </c>
      <c r="E1829" t="s">
        <v>7512</v>
      </c>
      <c r="F1829" t="s">
        <v>7513</v>
      </c>
      <c r="G1829" t="str">
        <f>TEXT(Table1[[#This Row],[Date_added_formatted]],"yyyy")</f>
        <v>2019</v>
      </c>
      <c r="H1829" s="13">
        <f t="shared" si="28"/>
        <v>43586</v>
      </c>
      <c r="I1829" s="9" t="s">
        <v>7464</v>
      </c>
      <c r="J1829">
        <v>2013</v>
      </c>
      <c r="K1829" t="s">
        <v>60</v>
      </c>
      <c r="L1829" t="s">
        <v>282</v>
      </c>
      <c r="M1829" t="s">
        <v>7514</v>
      </c>
      <c r="N1829" t="s">
        <v>7515</v>
      </c>
    </row>
    <row r="1830" spans="1:14" x14ac:dyDescent="0.25">
      <c r="A1830">
        <v>81093342</v>
      </c>
      <c r="B1830" t="s">
        <v>12</v>
      </c>
      <c r="C1830" t="s">
        <v>7516</v>
      </c>
      <c r="D1830" t="s">
        <v>7517</v>
      </c>
      <c r="E1830" t="s">
        <v>7518</v>
      </c>
      <c r="F1830" t="s">
        <v>217</v>
      </c>
      <c r="G1830" t="str">
        <f>TEXT(Table1[[#This Row],[Date_added_formatted]],"yyyy")</f>
        <v>2019</v>
      </c>
      <c r="H1830" s="13">
        <f t="shared" si="28"/>
        <v>43586</v>
      </c>
      <c r="I1830" s="9" t="s">
        <v>7464</v>
      </c>
      <c r="J1830">
        <v>2019</v>
      </c>
      <c r="K1830" t="s">
        <v>47</v>
      </c>
      <c r="L1830" t="s">
        <v>1386</v>
      </c>
      <c r="M1830" t="s">
        <v>254</v>
      </c>
      <c r="N1830" t="s">
        <v>7519</v>
      </c>
    </row>
    <row r="1831" spans="1:14" x14ac:dyDescent="0.25">
      <c r="A1831">
        <v>70056441</v>
      </c>
      <c r="B1831" t="s">
        <v>12</v>
      </c>
      <c r="C1831" t="s">
        <v>7520</v>
      </c>
      <c r="D1831" t="s">
        <v>7521</v>
      </c>
      <c r="E1831" t="s">
        <v>7522</v>
      </c>
      <c r="F1831" t="s">
        <v>5700</v>
      </c>
      <c r="G1831" t="str">
        <f>TEXT(Table1[[#This Row],[Date_added_formatted]],"yyyy")</f>
        <v>2019</v>
      </c>
      <c r="H1831" s="13">
        <f t="shared" si="28"/>
        <v>43586</v>
      </c>
      <c r="I1831" s="9" t="s">
        <v>7464</v>
      </c>
      <c r="J1831">
        <v>2007</v>
      </c>
      <c r="K1831" t="s">
        <v>338</v>
      </c>
      <c r="L1831" t="s">
        <v>699</v>
      </c>
      <c r="M1831" t="s">
        <v>20</v>
      </c>
      <c r="N1831" t="s">
        <v>7523</v>
      </c>
    </row>
    <row r="1832" spans="1:14" x14ac:dyDescent="0.25">
      <c r="A1832">
        <v>419733</v>
      </c>
      <c r="B1832" t="s">
        <v>12</v>
      </c>
      <c r="C1832" t="s">
        <v>7524</v>
      </c>
      <c r="D1832" t="s">
        <v>7525</v>
      </c>
      <c r="E1832" t="s">
        <v>7526</v>
      </c>
      <c r="F1832" t="s">
        <v>380</v>
      </c>
      <c r="G1832" t="str">
        <f>TEXT(Table1[[#This Row],[Date_added_formatted]],"yyyy")</f>
        <v>2019</v>
      </c>
      <c r="H1832" s="13">
        <f t="shared" si="28"/>
        <v>43586</v>
      </c>
      <c r="I1832" s="9" t="s">
        <v>7464</v>
      </c>
      <c r="J1832">
        <v>1982</v>
      </c>
      <c r="K1832" t="s">
        <v>338</v>
      </c>
      <c r="L1832" t="s">
        <v>345</v>
      </c>
      <c r="M1832" t="s">
        <v>94</v>
      </c>
      <c r="N1832" t="s">
        <v>7527</v>
      </c>
    </row>
    <row r="1833" spans="1:14" x14ac:dyDescent="0.25">
      <c r="A1833">
        <v>80156137</v>
      </c>
      <c r="B1833" t="s">
        <v>30</v>
      </c>
      <c r="C1833" t="s">
        <v>7528</v>
      </c>
      <c r="E1833" t="s">
        <v>7529</v>
      </c>
      <c r="G1833" t="str">
        <f>TEXT(Table1[[#This Row],[Date_added_formatted]],"yyyy")</f>
        <v>2019</v>
      </c>
      <c r="H1833" s="13">
        <f t="shared" si="28"/>
        <v>43586</v>
      </c>
      <c r="I1833" s="9" t="s">
        <v>7464</v>
      </c>
      <c r="J1833">
        <v>2019</v>
      </c>
      <c r="K1833" t="s">
        <v>269</v>
      </c>
      <c r="L1833" t="s">
        <v>36</v>
      </c>
      <c r="M1833" t="s">
        <v>1068</v>
      </c>
      <c r="N1833" t="s">
        <v>7530</v>
      </c>
    </row>
    <row r="1834" spans="1:14" x14ac:dyDescent="0.25">
      <c r="A1834">
        <v>81021631</v>
      </c>
      <c r="B1834" t="s">
        <v>12</v>
      </c>
      <c r="C1834" t="s">
        <v>7531</v>
      </c>
      <c r="D1834" t="s">
        <v>7532</v>
      </c>
      <c r="E1834" t="s">
        <v>7533</v>
      </c>
      <c r="F1834" t="s">
        <v>24</v>
      </c>
      <c r="G1834" t="str">
        <f>TEXT(Table1[[#This Row],[Date_added_formatted]],"yyyy")</f>
        <v>2019</v>
      </c>
      <c r="H1834" s="13">
        <f t="shared" si="28"/>
        <v>43586</v>
      </c>
      <c r="I1834" s="9" t="s">
        <v>7464</v>
      </c>
      <c r="J1834">
        <v>2018</v>
      </c>
      <c r="K1834" t="s">
        <v>26</v>
      </c>
      <c r="L1834" t="s">
        <v>159</v>
      </c>
      <c r="M1834" t="s">
        <v>1267</v>
      </c>
      <c r="N1834" t="s">
        <v>7534</v>
      </c>
    </row>
    <row r="1835" spans="1:14" x14ac:dyDescent="0.25">
      <c r="A1835">
        <v>80241044</v>
      </c>
      <c r="B1835" t="s">
        <v>12</v>
      </c>
      <c r="C1835" t="s">
        <v>7535</v>
      </c>
      <c r="D1835" t="s">
        <v>7536</v>
      </c>
      <c r="E1835" t="s">
        <v>7537</v>
      </c>
      <c r="F1835" t="s">
        <v>1819</v>
      </c>
      <c r="G1835" t="str">
        <f>TEXT(Table1[[#This Row],[Date_added_formatted]],"yyyy")</f>
        <v>2018</v>
      </c>
      <c r="H1835" s="13">
        <f t="shared" si="28"/>
        <v>43221</v>
      </c>
      <c r="I1835" s="9" t="s">
        <v>7538</v>
      </c>
      <c r="J1835">
        <v>2018</v>
      </c>
      <c r="K1835" t="s">
        <v>26</v>
      </c>
      <c r="L1835" t="s">
        <v>609</v>
      </c>
      <c r="M1835" t="s">
        <v>135</v>
      </c>
      <c r="N1835" t="s">
        <v>7539</v>
      </c>
    </row>
    <row r="1836" spans="1:14" x14ac:dyDescent="0.25">
      <c r="A1836">
        <v>80213148</v>
      </c>
      <c r="B1836" t="s">
        <v>12</v>
      </c>
      <c r="C1836" t="s">
        <v>7540</v>
      </c>
      <c r="D1836" t="s">
        <v>7541</v>
      </c>
      <c r="E1836" t="s">
        <v>7542</v>
      </c>
      <c r="F1836" t="s">
        <v>24</v>
      </c>
      <c r="G1836" t="str">
        <f>TEXT(Table1[[#This Row],[Date_added_formatted]],"yyyy")</f>
        <v>2018</v>
      </c>
      <c r="H1836" s="13">
        <f t="shared" si="28"/>
        <v>43221</v>
      </c>
      <c r="I1836" s="9" t="s">
        <v>7538</v>
      </c>
      <c r="J1836">
        <v>2017</v>
      </c>
      <c r="K1836" t="s">
        <v>26</v>
      </c>
      <c r="L1836" t="s">
        <v>315</v>
      </c>
      <c r="M1836" t="s">
        <v>141</v>
      </c>
      <c r="N1836" t="s">
        <v>7543</v>
      </c>
    </row>
    <row r="1837" spans="1:14" x14ac:dyDescent="0.25">
      <c r="A1837">
        <v>80150390</v>
      </c>
      <c r="B1837" t="s">
        <v>12</v>
      </c>
      <c r="C1837" t="s">
        <v>7544</v>
      </c>
      <c r="D1837" t="s">
        <v>343</v>
      </c>
      <c r="E1837" t="s">
        <v>7545</v>
      </c>
      <c r="F1837" t="s">
        <v>217</v>
      </c>
      <c r="G1837" t="str">
        <f>TEXT(Table1[[#This Row],[Date_added_formatted]],"yyyy")</f>
        <v>2018</v>
      </c>
      <c r="H1837" s="13">
        <f t="shared" si="28"/>
        <v>43221</v>
      </c>
      <c r="I1837" s="9" t="s">
        <v>7538</v>
      </c>
      <c r="J1837">
        <v>2016</v>
      </c>
      <c r="K1837" t="s">
        <v>47</v>
      </c>
      <c r="L1837" t="s">
        <v>2902</v>
      </c>
      <c r="M1837" t="s">
        <v>3826</v>
      </c>
      <c r="N1837" t="s">
        <v>7546</v>
      </c>
    </row>
    <row r="1838" spans="1:14" x14ac:dyDescent="0.25">
      <c r="A1838">
        <v>80993495</v>
      </c>
      <c r="B1838" t="s">
        <v>12</v>
      </c>
      <c r="C1838" t="s">
        <v>7547</v>
      </c>
      <c r="D1838" t="s">
        <v>7548</v>
      </c>
      <c r="E1838" t="s">
        <v>7549</v>
      </c>
      <c r="F1838" t="s">
        <v>217</v>
      </c>
      <c r="G1838" t="str">
        <f>TEXT(Table1[[#This Row],[Date_added_formatted]],"yyyy")</f>
        <v>2018</v>
      </c>
      <c r="H1838" s="13">
        <f t="shared" si="28"/>
        <v>43221</v>
      </c>
      <c r="I1838" s="9" t="s">
        <v>7538</v>
      </c>
      <c r="J1838">
        <v>2017</v>
      </c>
      <c r="K1838" t="s">
        <v>26</v>
      </c>
      <c r="L1838" t="s">
        <v>1284</v>
      </c>
      <c r="M1838" t="s">
        <v>400</v>
      </c>
      <c r="N1838" t="s">
        <v>7550</v>
      </c>
    </row>
    <row r="1839" spans="1:14" x14ac:dyDescent="0.25">
      <c r="A1839">
        <v>80229034</v>
      </c>
      <c r="B1839" t="s">
        <v>30</v>
      </c>
      <c r="C1839" t="s">
        <v>7551</v>
      </c>
      <c r="E1839" t="s">
        <v>7552</v>
      </c>
      <c r="F1839" t="s">
        <v>217</v>
      </c>
      <c r="G1839" t="str">
        <f>TEXT(Table1[[#This Row],[Date_added_formatted]],"yyyy")</f>
        <v>2018</v>
      </c>
      <c r="H1839" s="13">
        <f t="shared" si="28"/>
        <v>43221</v>
      </c>
      <c r="I1839" s="9" t="s">
        <v>7538</v>
      </c>
      <c r="J1839">
        <v>2018</v>
      </c>
      <c r="K1839" t="s">
        <v>47</v>
      </c>
      <c r="L1839" t="s">
        <v>36</v>
      </c>
      <c r="M1839" t="s">
        <v>7553</v>
      </c>
      <c r="N1839" t="s">
        <v>7554</v>
      </c>
    </row>
    <row r="1840" spans="1:14" x14ac:dyDescent="0.25">
      <c r="A1840">
        <v>70213130</v>
      </c>
      <c r="B1840" t="s">
        <v>30</v>
      </c>
      <c r="C1840" t="s">
        <v>7555</v>
      </c>
      <c r="E1840" t="s">
        <v>7556</v>
      </c>
      <c r="F1840" t="s">
        <v>398</v>
      </c>
      <c r="G1840" t="str">
        <f>TEXT(Table1[[#This Row],[Date_added_formatted]],"yyyy")</f>
        <v>2018</v>
      </c>
      <c r="H1840" s="13">
        <f t="shared" si="28"/>
        <v>43221</v>
      </c>
      <c r="I1840" s="9" t="s">
        <v>7538</v>
      </c>
      <c r="J1840">
        <v>2009</v>
      </c>
      <c r="K1840" t="s">
        <v>47</v>
      </c>
      <c r="L1840" t="s">
        <v>36</v>
      </c>
      <c r="M1840" t="s">
        <v>955</v>
      </c>
      <c r="N1840" t="s">
        <v>7557</v>
      </c>
    </row>
    <row r="1841" spans="1:14" x14ac:dyDescent="0.25">
      <c r="A1841">
        <v>80192548</v>
      </c>
      <c r="B1841" t="s">
        <v>12</v>
      </c>
      <c r="C1841" t="s">
        <v>7558</v>
      </c>
      <c r="D1841" t="s">
        <v>7559</v>
      </c>
      <c r="E1841" t="s">
        <v>7560</v>
      </c>
      <c r="F1841" t="s">
        <v>217</v>
      </c>
      <c r="G1841" t="str">
        <f>TEXT(Table1[[#This Row],[Date_added_formatted]],"yyyy")</f>
        <v>2018</v>
      </c>
      <c r="H1841" s="13">
        <f t="shared" si="28"/>
        <v>43221</v>
      </c>
      <c r="I1841" s="9" t="s">
        <v>7538</v>
      </c>
      <c r="J1841">
        <v>2017</v>
      </c>
      <c r="K1841" t="s">
        <v>47</v>
      </c>
      <c r="L1841" t="s">
        <v>304</v>
      </c>
      <c r="M1841" t="s">
        <v>89</v>
      </c>
      <c r="N1841" t="s">
        <v>7561</v>
      </c>
    </row>
    <row r="1842" spans="1:14" x14ac:dyDescent="0.25">
      <c r="A1842">
        <v>80232894</v>
      </c>
      <c r="B1842" t="s">
        <v>12</v>
      </c>
      <c r="C1842" t="s">
        <v>7562</v>
      </c>
      <c r="D1842" t="s">
        <v>7563</v>
      </c>
      <c r="F1842" t="s">
        <v>7564</v>
      </c>
      <c r="G1842" t="str">
        <f>TEXT(Table1[[#This Row],[Date_added_formatted]],"yyyy")</f>
        <v>2018</v>
      </c>
      <c r="H1842" s="13">
        <f t="shared" si="28"/>
        <v>43221</v>
      </c>
      <c r="I1842" s="9" t="s">
        <v>7538</v>
      </c>
      <c r="J1842">
        <v>2017</v>
      </c>
      <c r="K1842" t="s">
        <v>18</v>
      </c>
      <c r="L1842" t="s">
        <v>936</v>
      </c>
      <c r="M1842" t="s">
        <v>456</v>
      </c>
      <c r="N1842" t="s">
        <v>7565</v>
      </c>
    </row>
    <row r="1843" spans="1:14" x14ac:dyDescent="0.25">
      <c r="A1843">
        <v>80232330</v>
      </c>
      <c r="B1843" t="s">
        <v>12</v>
      </c>
      <c r="C1843" t="s">
        <v>7566</v>
      </c>
      <c r="D1843" t="s">
        <v>7567</v>
      </c>
      <c r="E1843" t="s">
        <v>7568</v>
      </c>
      <c r="F1843" t="s">
        <v>33</v>
      </c>
      <c r="G1843" t="str">
        <f>TEXT(Table1[[#This Row],[Date_added_formatted]],"yyyy")</f>
        <v>2018</v>
      </c>
      <c r="H1843" s="13">
        <f t="shared" si="28"/>
        <v>43221</v>
      </c>
      <c r="I1843" s="9" t="s">
        <v>7538</v>
      </c>
      <c r="J1843">
        <v>2018</v>
      </c>
      <c r="K1843" t="s">
        <v>26</v>
      </c>
      <c r="L1843" t="s">
        <v>128</v>
      </c>
      <c r="M1843" t="s">
        <v>1177</v>
      </c>
      <c r="N1843" t="s">
        <v>7569</v>
      </c>
    </row>
    <row r="1844" spans="1:14" x14ac:dyDescent="0.25">
      <c r="A1844">
        <v>80103425</v>
      </c>
      <c r="B1844" t="s">
        <v>12</v>
      </c>
      <c r="C1844" t="s">
        <v>7570</v>
      </c>
      <c r="D1844" t="s">
        <v>7571</v>
      </c>
      <c r="E1844" t="s">
        <v>7572</v>
      </c>
      <c r="F1844" t="s">
        <v>1791</v>
      </c>
      <c r="G1844" t="str">
        <f>TEXT(Table1[[#This Row],[Date_added_formatted]],"yyyy")</f>
        <v>2018</v>
      </c>
      <c r="H1844" s="13">
        <f t="shared" si="28"/>
        <v>43221</v>
      </c>
      <c r="I1844" s="9" t="s">
        <v>7538</v>
      </c>
      <c r="J1844">
        <v>2017</v>
      </c>
      <c r="K1844" t="s">
        <v>26</v>
      </c>
      <c r="L1844" t="s">
        <v>19</v>
      </c>
      <c r="M1844" t="s">
        <v>230</v>
      </c>
      <c r="N1844" t="s">
        <v>7573</v>
      </c>
    </row>
    <row r="1845" spans="1:14" x14ac:dyDescent="0.25">
      <c r="A1845">
        <v>80170875</v>
      </c>
      <c r="B1845" t="s">
        <v>12</v>
      </c>
      <c r="C1845" t="s">
        <v>7574</v>
      </c>
      <c r="D1845" t="s">
        <v>7575</v>
      </c>
      <c r="E1845" t="s">
        <v>7576</v>
      </c>
      <c r="F1845" t="s">
        <v>24</v>
      </c>
      <c r="G1845" t="str">
        <f>TEXT(Table1[[#This Row],[Date_added_formatted]],"yyyy")</f>
        <v>2018</v>
      </c>
      <c r="H1845" s="13">
        <f t="shared" si="28"/>
        <v>43221</v>
      </c>
      <c r="I1845" s="9" t="s">
        <v>7538</v>
      </c>
      <c r="J1845">
        <v>2017</v>
      </c>
      <c r="K1845" t="s">
        <v>26</v>
      </c>
      <c r="L1845" t="s">
        <v>1284</v>
      </c>
      <c r="M1845" t="s">
        <v>207</v>
      </c>
      <c r="N1845" t="s">
        <v>7577</v>
      </c>
    </row>
    <row r="1846" spans="1:14" x14ac:dyDescent="0.25">
      <c r="A1846">
        <v>80990815</v>
      </c>
      <c r="B1846" t="s">
        <v>12</v>
      </c>
      <c r="C1846" t="s">
        <v>7578</v>
      </c>
      <c r="D1846" t="s">
        <v>7579</v>
      </c>
      <c r="E1846" t="s">
        <v>7580</v>
      </c>
      <c r="F1846" t="s">
        <v>217</v>
      </c>
      <c r="G1846" t="str">
        <f>TEXT(Table1[[#This Row],[Date_added_formatted]],"yyyy")</f>
        <v>2018</v>
      </c>
      <c r="H1846" s="13">
        <f t="shared" si="28"/>
        <v>43221</v>
      </c>
      <c r="I1846" s="9" t="s">
        <v>7538</v>
      </c>
      <c r="J1846">
        <v>2017</v>
      </c>
      <c r="K1846" t="s">
        <v>47</v>
      </c>
      <c r="L1846" t="s">
        <v>186</v>
      </c>
      <c r="M1846" t="s">
        <v>199</v>
      </c>
      <c r="N1846" t="s">
        <v>7581</v>
      </c>
    </row>
    <row r="1847" spans="1:14" x14ac:dyDescent="0.25">
      <c r="A1847">
        <v>80990816</v>
      </c>
      <c r="B1847" t="s">
        <v>12</v>
      </c>
      <c r="C1847" t="s">
        <v>7582</v>
      </c>
      <c r="D1847" t="s">
        <v>7583</v>
      </c>
      <c r="E1847" t="s">
        <v>7584</v>
      </c>
      <c r="F1847" t="s">
        <v>217</v>
      </c>
      <c r="G1847" t="str">
        <f>TEXT(Table1[[#This Row],[Date_added_formatted]],"yyyy")</f>
        <v>2018</v>
      </c>
      <c r="H1847" s="13">
        <f t="shared" si="28"/>
        <v>43221</v>
      </c>
      <c r="I1847" s="9" t="s">
        <v>7538</v>
      </c>
      <c r="J1847">
        <v>2017</v>
      </c>
      <c r="K1847" t="s">
        <v>47</v>
      </c>
      <c r="L1847" t="s">
        <v>282</v>
      </c>
      <c r="M1847" t="s">
        <v>400</v>
      </c>
      <c r="N1847" t="s">
        <v>7585</v>
      </c>
    </row>
    <row r="1848" spans="1:14" x14ac:dyDescent="0.25">
      <c r="A1848">
        <v>80081705</v>
      </c>
      <c r="B1848" t="s">
        <v>30</v>
      </c>
      <c r="C1848" t="s">
        <v>7586</v>
      </c>
      <c r="E1848" t="s">
        <v>7587</v>
      </c>
      <c r="F1848" t="s">
        <v>398</v>
      </c>
      <c r="G1848" t="str">
        <f>TEXT(Table1[[#This Row],[Date_added_formatted]],"yyyy")</f>
        <v>2018</v>
      </c>
      <c r="H1848" s="13">
        <f t="shared" si="28"/>
        <v>43221</v>
      </c>
      <c r="I1848" s="9" t="s">
        <v>7538</v>
      </c>
      <c r="J1848">
        <v>2009</v>
      </c>
      <c r="K1848" t="s">
        <v>26</v>
      </c>
      <c r="L1848" t="s">
        <v>36</v>
      </c>
      <c r="M1848" t="s">
        <v>769</v>
      </c>
      <c r="N1848" t="s">
        <v>7588</v>
      </c>
    </row>
    <row r="1849" spans="1:14" x14ac:dyDescent="0.25">
      <c r="A1849">
        <v>80990829</v>
      </c>
      <c r="B1849" t="s">
        <v>12</v>
      </c>
      <c r="C1849" t="s">
        <v>7589</v>
      </c>
      <c r="D1849" t="s">
        <v>7590</v>
      </c>
      <c r="E1849" t="s">
        <v>7591</v>
      </c>
      <c r="F1849" t="s">
        <v>33</v>
      </c>
      <c r="G1849" t="str">
        <f>TEXT(Table1[[#This Row],[Date_added_formatted]],"yyyy")</f>
        <v>2018</v>
      </c>
      <c r="H1849" s="13">
        <f t="shared" si="28"/>
        <v>43221</v>
      </c>
      <c r="I1849" s="9" t="s">
        <v>7538</v>
      </c>
      <c r="J1849">
        <v>2016</v>
      </c>
      <c r="K1849" t="s">
        <v>121</v>
      </c>
      <c r="L1849" t="s">
        <v>907</v>
      </c>
      <c r="M1849" t="s">
        <v>1996</v>
      </c>
      <c r="N1849" t="s">
        <v>7592</v>
      </c>
    </row>
    <row r="1850" spans="1:14" x14ac:dyDescent="0.25">
      <c r="A1850">
        <v>80238110</v>
      </c>
      <c r="B1850" t="s">
        <v>12</v>
      </c>
      <c r="C1850" t="s">
        <v>7593</v>
      </c>
      <c r="D1850" t="s">
        <v>7594</v>
      </c>
      <c r="E1850" t="s">
        <v>5529</v>
      </c>
      <c r="F1850" t="s">
        <v>33</v>
      </c>
      <c r="G1850" t="str">
        <f>TEXT(Table1[[#This Row],[Date_added_formatted]],"yyyy")</f>
        <v>2018</v>
      </c>
      <c r="H1850" s="13">
        <f t="shared" si="28"/>
        <v>43221</v>
      </c>
      <c r="I1850" s="9" t="s">
        <v>7538</v>
      </c>
      <c r="J1850">
        <v>2018</v>
      </c>
      <c r="K1850" t="s">
        <v>26</v>
      </c>
      <c r="L1850" t="s">
        <v>104</v>
      </c>
      <c r="M1850" t="s">
        <v>28</v>
      </c>
      <c r="N1850" t="s">
        <v>7595</v>
      </c>
    </row>
    <row r="1851" spans="1:14" x14ac:dyDescent="0.25">
      <c r="A1851">
        <v>80229102</v>
      </c>
      <c r="B1851" t="s">
        <v>30</v>
      </c>
      <c r="C1851" t="s">
        <v>7596</v>
      </c>
      <c r="E1851" t="s">
        <v>7597</v>
      </c>
      <c r="F1851" t="s">
        <v>217</v>
      </c>
      <c r="G1851" t="str">
        <f>TEXT(Table1[[#This Row],[Date_added_formatted]],"yyyy")</f>
        <v>2018</v>
      </c>
      <c r="H1851" s="13">
        <f t="shared" si="28"/>
        <v>43221</v>
      </c>
      <c r="I1851" s="9" t="s">
        <v>7538</v>
      </c>
      <c r="J1851">
        <v>2018</v>
      </c>
      <c r="K1851" t="s">
        <v>47</v>
      </c>
      <c r="L1851" t="s">
        <v>36</v>
      </c>
      <c r="M1851" t="s">
        <v>6631</v>
      </c>
      <c r="N1851" t="s">
        <v>7598</v>
      </c>
    </row>
    <row r="1852" spans="1:14" x14ac:dyDescent="0.25">
      <c r="A1852">
        <v>80241876</v>
      </c>
      <c r="B1852" t="s">
        <v>12</v>
      </c>
      <c r="C1852" t="s">
        <v>7599</v>
      </c>
      <c r="D1852" t="s">
        <v>7600</v>
      </c>
      <c r="E1852" t="s">
        <v>7601</v>
      </c>
      <c r="F1852" t="s">
        <v>240</v>
      </c>
      <c r="G1852" t="str">
        <f>TEXT(Table1[[#This Row],[Date_added_formatted]],"yyyy")</f>
        <v>2018</v>
      </c>
      <c r="H1852" s="13">
        <f t="shared" si="28"/>
        <v>43221</v>
      </c>
      <c r="I1852" s="9" t="s">
        <v>7538</v>
      </c>
      <c r="J1852">
        <v>2017</v>
      </c>
      <c r="K1852" t="s">
        <v>47</v>
      </c>
      <c r="L1852" t="s">
        <v>717</v>
      </c>
      <c r="M1852" t="s">
        <v>1557</v>
      </c>
      <c r="N1852" t="s">
        <v>7602</v>
      </c>
    </row>
    <row r="1853" spans="1:14" x14ac:dyDescent="0.25">
      <c r="A1853">
        <v>80990811</v>
      </c>
      <c r="B1853" t="s">
        <v>12</v>
      </c>
      <c r="C1853" t="s">
        <v>7603</v>
      </c>
      <c r="D1853" t="s">
        <v>7604</v>
      </c>
      <c r="E1853" t="s">
        <v>7605</v>
      </c>
      <c r="F1853" t="s">
        <v>217</v>
      </c>
      <c r="G1853" t="str">
        <f>TEXT(Table1[[#This Row],[Date_added_formatted]],"yyyy")</f>
        <v>2018</v>
      </c>
      <c r="H1853" s="13">
        <f t="shared" si="28"/>
        <v>43221</v>
      </c>
      <c r="I1853" s="9" t="s">
        <v>7538</v>
      </c>
      <c r="J1853">
        <v>2017</v>
      </c>
      <c r="K1853" t="s">
        <v>18</v>
      </c>
      <c r="L1853" t="s">
        <v>523</v>
      </c>
      <c r="M1853" t="s">
        <v>236</v>
      </c>
      <c r="N1853" t="s">
        <v>7606</v>
      </c>
    </row>
    <row r="1854" spans="1:14" x14ac:dyDescent="0.25">
      <c r="A1854">
        <v>80066146</v>
      </c>
      <c r="B1854" t="s">
        <v>30</v>
      </c>
      <c r="C1854" t="s">
        <v>7607</v>
      </c>
      <c r="E1854" t="s">
        <v>7608</v>
      </c>
      <c r="F1854" t="s">
        <v>398</v>
      </c>
      <c r="G1854" t="str">
        <f>TEXT(Table1[[#This Row],[Date_added_formatted]],"yyyy")</f>
        <v>2018</v>
      </c>
      <c r="H1854" s="13">
        <f t="shared" si="28"/>
        <v>43221</v>
      </c>
      <c r="I1854" s="9" t="s">
        <v>7538</v>
      </c>
      <c r="J1854">
        <v>2012</v>
      </c>
      <c r="K1854" t="s">
        <v>18</v>
      </c>
      <c r="L1854" t="s">
        <v>36</v>
      </c>
      <c r="M1854" t="s">
        <v>955</v>
      </c>
      <c r="N1854" t="s">
        <v>7609</v>
      </c>
    </row>
    <row r="1855" spans="1:14" x14ac:dyDescent="0.25">
      <c r="A1855">
        <v>80229286</v>
      </c>
      <c r="B1855" t="s">
        <v>30</v>
      </c>
      <c r="C1855" t="s">
        <v>7610</v>
      </c>
      <c r="E1855" t="s">
        <v>7611</v>
      </c>
      <c r="G1855" t="str">
        <f>TEXT(Table1[[#This Row],[Date_added_formatted]],"yyyy")</f>
        <v>2018</v>
      </c>
      <c r="H1855" s="13">
        <f t="shared" si="28"/>
        <v>43221</v>
      </c>
      <c r="I1855" s="9" t="s">
        <v>7538</v>
      </c>
      <c r="J1855">
        <v>2018</v>
      </c>
      <c r="K1855" t="s">
        <v>47</v>
      </c>
      <c r="L1855" t="s">
        <v>36</v>
      </c>
      <c r="M1855" t="s">
        <v>463</v>
      </c>
      <c r="N1855" t="s">
        <v>7612</v>
      </c>
    </row>
    <row r="1856" spans="1:14" x14ac:dyDescent="0.25">
      <c r="A1856">
        <v>80224106</v>
      </c>
      <c r="B1856" t="s">
        <v>12</v>
      </c>
      <c r="C1856" t="s">
        <v>7613</v>
      </c>
      <c r="D1856" t="s">
        <v>3670</v>
      </c>
      <c r="E1856" t="s">
        <v>7614</v>
      </c>
      <c r="F1856" t="s">
        <v>331</v>
      </c>
      <c r="G1856" t="str">
        <f>TEXT(Table1[[#This Row],[Date_added_formatted]],"yyyy")</f>
        <v>2018</v>
      </c>
      <c r="H1856" s="13">
        <f t="shared" si="28"/>
        <v>43221</v>
      </c>
      <c r="I1856" s="9" t="s">
        <v>7538</v>
      </c>
      <c r="J1856">
        <v>2018</v>
      </c>
      <c r="K1856" t="s">
        <v>338</v>
      </c>
      <c r="L1856" t="s">
        <v>409</v>
      </c>
      <c r="M1856" t="s">
        <v>589</v>
      </c>
      <c r="N1856" t="s">
        <v>7615</v>
      </c>
    </row>
    <row r="1857" spans="1:14" x14ac:dyDescent="0.25">
      <c r="A1857">
        <v>80206732</v>
      </c>
      <c r="B1857" t="s">
        <v>12</v>
      </c>
      <c r="C1857" t="s">
        <v>7616</v>
      </c>
      <c r="D1857" t="s">
        <v>7617</v>
      </c>
      <c r="E1857" t="s">
        <v>7618</v>
      </c>
      <c r="F1857" t="s">
        <v>217</v>
      </c>
      <c r="G1857" t="str">
        <f>TEXT(Table1[[#This Row],[Date_added_formatted]],"yyyy")</f>
        <v>2018</v>
      </c>
      <c r="H1857" s="13">
        <f t="shared" si="28"/>
        <v>43221</v>
      </c>
      <c r="I1857" s="9" t="s">
        <v>7538</v>
      </c>
      <c r="J1857">
        <v>2017</v>
      </c>
      <c r="K1857" t="s">
        <v>47</v>
      </c>
      <c r="L1857" t="s">
        <v>791</v>
      </c>
      <c r="M1857" t="s">
        <v>89</v>
      </c>
      <c r="N1857" t="s">
        <v>7619</v>
      </c>
    </row>
    <row r="1858" spans="1:14" x14ac:dyDescent="0.25">
      <c r="A1858">
        <v>80990810</v>
      </c>
      <c r="B1858" t="s">
        <v>12</v>
      </c>
      <c r="C1858" t="s">
        <v>7620</v>
      </c>
      <c r="D1858" t="s">
        <v>7621</v>
      </c>
      <c r="E1858" t="s">
        <v>7622</v>
      </c>
      <c r="F1858" t="s">
        <v>217</v>
      </c>
      <c r="G1858" t="str">
        <f>TEXT(Table1[[#This Row],[Date_added_formatted]],"yyyy")</f>
        <v>2018</v>
      </c>
      <c r="H1858" s="13">
        <f t="shared" si="28"/>
        <v>43221</v>
      </c>
      <c r="I1858" s="9" t="s">
        <v>7538</v>
      </c>
      <c r="J1858">
        <v>2016</v>
      </c>
      <c r="K1858" t="s">
        <v>47</v>
      </c>
      <c r="L1858" t="s">
        <v>381</v>
      </c>
      <c r="M1858" t="s">
        <v>400</v>
      </c>
      <c r="N1858" t="s">
        <v>7623</v>
      </c>
    </row>
    <row r="1859" spans="1:14" x14ac:dyDescent="0.25">
      <c r="A1859">
        <v>80235766</v>
      </c>
      <c r="B1859" t="s">
        <v>12</v>
      </c>
      <c r="C1859" t="s">
        <v>7624</v>
      </c>
      <c r="E1859" t="s">
        <v>7625</v>
      </c>
      <c r="G1859" t="str">
        <f>TEXT(Table1[[#This Row],[Date_added_formatted]],"yyyy")</f>
        <v>2018</v>
      </c>
      <c r="H1859" s="13">
        <f t="shared" ref="H1859:H1922" si="29">DATEVALUE(MID(I1859,FIND(" ",I1859)+1,LEN(I1859)-FIND(" ",I1859)-4)&amp;" "&amp;LEFT(I1859,FIND(" ",I1859)-1)&amp;", "&amp;RIGHT(I1859,4))</f>
        <v>43221</v>
      </c>
      <c r="I1859" s="9" t="s">
        <v>7538</v>
      </c>
      <c r="J1859">
        <v>2015</v>
      </c>
      <c r="K1859" t="s">
        <v>103</v>
      </c>
      <c r="L1859" t="s">
        <v>7626</v>
      </c>
      <c r="M1859" t="s">
        <v>1041</v>
      </c>
      <c r="N1859" t="s">
        <v>7627</v>
      </c>
    </row>
    <row r="1860" spans="1:14" x14ac:dyDescent="0.25">
      <c r="A1860">
        <v>80235767</v>
      </c>
      <c r="B1860" t="s">
        <v>12</v>
      </c>
      <c r="C1860" t="s">
        <v>7628</v>
      </c>
      <c r="D1860" t="s">
        <v>7629</v>
      </c>
      <c r="E1860" t="s">
        <v>7630</v>
      </c>
      <c r="F1860" t="s">
        <v>53</v>
      </c>
      <c r="G1860" t="str">
        <f>TEXT(Table1[[#This Row],[Date_added_formatted]],"yyyy")</f>
        <v>2018</v>
      </c>
      <c r="H1860" s="13">
        <f t="shared" si="29"/>
        <v>43221</v>
      </c>
      <c r="I1860" s="9" t="s">
        <v>7538</v>
      </c>
      <c r="J1860">
        <v>2008</v>
      </c>
      <c r="K1860" t="s">
        <v>269</v>
      </c>
      <c r="L1860" t="s">
        <v>1326</v>
      </c>
      <c r="M1860" t="s">
        <v>1041</v>
      </c>
      <c r="N1860" t="s">
        <v>7631</v>
      </c>
    </row>
    <row r="1861" spans="1:14" x14ac:dyDescent="0.25">
      <c r="A1861">
        <v>80235853</v>
      </c>
      <c r="B1861" t="s">
        <v>12</v>
      </c>
      <c r="C1861" t="s">
        <v>7632</v>
      </c>
      <c r="E1861" t="s">
        <v>7625</v>
      </c>
      <c r="G1861" t="str">
        <f>TEXT(Table1[[#This Row],[Date_added_formatted]],"yyyy")</f>
        <v>2018</v>
      </c>
      <c r="H1861" s="13">
        <f t="shared" si="29"/>
        <v>43221</v>
      </c>
      <c r="I1861" s="9" t="s">
        <v>7538</v>
      </c>
      <c r="J1861">
        <v>2015</v>
      </c>
      <c r="K1861" t="s">
        <v>103</v>
      </c>
      <c r="L1861" t="s">
        <v>2934</v>
      </c>
      <c r="M1861" t="s">
        <v>1041</v>
      </c>
      <c r="N1861" t="s">
        <v>7633</v>
      </c>
    </row>
    <row r="1862" spans="1:14" x14ac:dyDescent="0.25">
      <c r="A1862">
        <v>80236099</v>
      </c>
      <c r="B1862" t="s">
        <v>12</v>
      </c>
      <c r="C1862" t="s">
        <v>7634</v>
      </c>
      <c r="E1862" t="s">
        <v>7635</v>
      </c>
      <c r="F1862" t="s">
        <v>33</v>
      </c>
      <c r="G1862" t="str">
        <f>TEXT(Table1[[#This Row],[Date_added_formatted]],"yyyy")</f>
        <v>2018</v>
      </c>
      <c r="H1862" s="13">
        <f t="shared" si="29"/>
        <v>43221</v>
      </c>
      <c r="I1862" s="9" t="s">
        <v>7538</v>
      </c>
      <c r="J1862">
        <v>2015</v>
      </c>
      <c r="K1862" t="s">
        <v>269</v>
      </c>
      <c r="L1862" t="s">
        <v>443</v>
      </c>
      <c r="M1862" t="s">
        <v>1041</v>
      </c>
      <c r="N1862" t="s">
        <v>7636</v>
      </c>
    </row>
    <row r="1863" spans="1:14" x14ac:dyDescent="0.25">
      <c r="A1863">
        <v>80235854</v>
      </c>
      <c r="B1863" t="s">
        <v>12</v>
      </c>
      <c r="C1863" t="s">
        <v>7637</v>
      </c>
      <c r="E1863" t="s">
        <v>7635</v>
      </c>
      <c r="G1863" t="str">
        <f>TEXT(Table1[[#This Row],[Date_added_formatted]],"yyyy")</f>
        <v>2018</v>
      </c>
      <c r="H1863" s="13">
        <f t="shared" si="29"/>
        <v>43221</v>
      </c>
      <c r="I1863" s="9" t="s">
        <v>7538</v>
      </c>
      <c r="J1863">
        <v>2014</v>
      </c>
      <c r="K1863" t="s">
        <v>269</v>
      </c>
      <c r="L1863" t="s">
        <v>2934</v>
      </c>
      <c r="M1863" t="s">
        <v>1041</v>
      </c>
      <c r="N1863" t="s">
        <v>7638</v>
      </c>
    </row>
    <row r="1864" spans="1:14" x14ac:dyDescent="0.25">
      <c r="A1864">
        <v>80236224</v>
      </c>
      <c r="B1864" t="s">
        <v>12</v>
      </c>
      <c r="C1864" t="s">
        <v>7639</v>
      </c>
      <c r="D1864" t="s">
        <v>7640</v>
      </c>
      <c r="G1864" t="str">
        <f>TEXT(Table1[[#This Row],[Date_added_formatted]],"yyyy")</f>
        <v>2018</v>
      </c>
      <c r="H1864" s="13">
        <f t="shared" si="29"/>
        <v>43221</v>
      </c>
      <c r="I1864" s="9" t="s">
        <v>7538</v>
      </c>
      <c r="J1864">
        <v>2016</v>
      </c>
      <c r="K1864" t="s">
        <v>103</v>
      </c>
      <c r="L1864" t="s">
        <v>506</v>
      </c>
      <c r="M1864" t="s">
        <v>1041</v>
      </c>
      <c r="N1864" t="s">
        <v>7641</v>
      </c>
    </row>
    <row r="1865" spans="1:14" x14ac:dyDescent="0.25">
      <c r="A1865">
        <v>80229190</v>
      </c>
      <c r="B1865" t="s">
        <v>30</v>
      </c>
      <c r="C1865" t="s">
        <v>7642</v>
      </c>
      <c r="G1865" t="str">
        <f>TEXT(Table1[[#This Row],[Date_added_formatted]],"yyyy")</f>
        <v>2018</v>
      </c>
      <c r="H1865" s="13">
        <f t="shared" si="29"/>
        <v>43221</v>
      </c>
      <c r="I1865" s="9" t="s">
        <v>7538</v>
      </c>
      <c r="J1865">
        <v>2017</v>
      </c>
      <c r="K1865" t="s">
        <v>26</v>
      </c>
      <c r="L1865" t="s">
        <v>36</v>
      </c>
      <c r="M1865" t="s">
        <v>4614</v>
      </c>
      <c r="N1865" t="s">
        <v>7643</v>
      </c>
    </row>
    <row r="1866" spans="1:14" x14ac:dyDescent="0.25">
      <c r="A1866">
        <v>80990814</v>
      </c>
      <c r="B1866" t="s">
        <v>12</v>
      </c>
      <c r="C1866" t="s">
        <v>7644</v>
      </c>
      <c r="D1866" t="s">
        <v>7645</v>
      </c>
      <c r="E1866" t="s">
        <v>7646</v>
      </c>
      <c r="F1866" t="s">
        <v>217</v>
      </c>
      <c r="G1866" t="str">
        <f>TEXT(Table1[[#This Row],[Date_added_formatted]],"yyyy")</f>
        <v>2018</v>
      </c>
      <c r="H1866" s="13">
        <f t="shared" si="29"/>
        <v>43221</v>
      </c>
      <c r="I1866" s="9" t="s">
        <v>7538</v>
      </c>
      <c r="J1866">
        <v>2015</v>
      </c>
      <c r="K1866" t="s">
        <v>47</v>
      </c>
      <c r="L1866" t="s">
        <v>439</v>
      </c>
      <c r="M1866" t="s">
        <v>400</v>
      </c>
      <c r="N1866" t="s">
        <v>7647</v>
      </c>
    </row>
    <row r="1867" spans="1:14" x14ac:dyDescent="0.25">
      <c r="A1867">
        <v>80245268</v>
      </c>
      <c r="B1867" t="s">
        <v>12</v>
      </c>
      <c r="C1867" t="s">
        <v>7648</v>
      </c>
      <c r="D1867" t="s">
        <v>7649</v>
      </c>
      <c r="E1867" t="s">
        <v>7649</v>
      </c>
      <c r="F1867" t="s">
        <v>1348</v>
      </c>
      <c r="G1867" t="str">
        <f>TEXT(Table1[[#This Row],[Date_added_formatted]],"yyyy")</f>
        <v>2018</v>
      </c>
      <c r="H1867" s="13">
        <f t="shared" si="29"/>
        <v>43221</v>
      </c>
      <c r="I1867" s="9" t="s">
        <v>7538</v>
      </c>
      <c r="J1867">
        <v>2016</v>
      </c>
      <c r="K1867" t="s">
        <v>47</v>
      </c>
      <c r="L1867" t="s">
        <v>475</v>
      </c>
      <c r="M1867" t="s">
        <v>456</v>
      </c>
      <c r="N1867" t="s">
        <v>7650</v>
      </c>
    </row>
    <row r="1868" spans="1:14" x14ac:dyDescent="0.25">
      <c r="A1868">
        <v>80227186</v>
      </c>
      <c r="B1868" t="s">
        <v>30</v>
      </c>
      <c r="C1868" t="s">
        <v>7651</v>
      </c>
      <c r="E1868" t="s">
        <v>7652</v>
      </c>
      <c r="G1868" t="str">
        <f>TEXT(Table1[[#This Row],[Date_added_formatted]],"yyyy")</f>
        <v>2018</v>
      </c>
      <c r="H1868" s="13">
        <f t="shared" si="29"/>
        <v>43221</v>
      </c>
      <c r="I1868" s="9" t="s">
        <v>7538</v>
      </c>
      <c r="J1868">
        <v>2016</v>
      </c>
      <c r="K1868" t="s">
        <v>906</v>
      </c>
      <c r="L1868" t="s">
        <v>36</v>
      </c>
      <c r="M1868" t="s">
        <v>37</v>
      </c>
      <c r="N1868" t="s">
        <v>7653</v>
      </c>
    </row>
    <row r="1869" spans="1:14" x14ac:dyDescent="0.25">
      <c r="A1869">
        <v>80228322</v>
      </c>
      <c r="B1869" t="s">
        <v>12</v>
      </c>
      <c r="C1869" t="s">
        <v>7654</v>
      </c>
      <c r="D1869" t="s">
        <v>2550</v>
      </c>
      <c r="E1869" t="s">
        <v>7655</v>
      </c>
      <c r="F1869" t="s">
        <v>217</v>
      </c>
      <c r="G1869" t="str">
        <f>TEXT(Table1[[#This Row],[Date_added_formatted]],"yyyy")</f>
        <v>2018</v>
      </c>
      <c r="H1869" s="13">
        <f t="shared" si="29"/>
        <v>43221</v>
      </c>
      <c r="I1869" s="9" t="s">
        <v>7538</v>
      </c>
      <c r="J1869">
        <v>2016</v>
      </c>
      <c r="K1869" t="s">
        <v>47</v>
      </c>
      <c r="L1869" t="s">
        <v>728</v>
      </c>
      <c r="M1869" t="s">
        <v>400</v>
      </c>
      <c r="N1869" t="s">
        <v>7656</v>
      </c>
    </row>
    <row r="1870" spans="1:14" x14ac:dyDescent="0.25">
      <c r="A1870">
        <v>80204739</v>
      </c>
      <c r="B1870" t="s">
        <v>30</v>
      </c>
      <c r="C1870" t="s">
        <v>7657</v>
      </c>
      <c r="E1870" t="s">
        <v>7658</v>
      </c>
      <c r="G1870" t="str">
        <f>TEXT(Table1[[#This Row],[Date_added_formatted]],"yyyy")</f>
        <v>2018</v>
      </c>
      <c r="H1870" s="13">
        <f t="shared" si="29"/>
        <v>43221</v>
      </c>
      <c r="I1870" s="9" t="s">
        <v>7538</v>
      </c>
      <c r="J1870">
        <v>2017</v>
      </c>
      <c r="K1870" t="s">
        <v>47</v>
      </c>
      <c r="L1870" t="s">
        <v>36</v>
      </c>
      <c r="M1870" t="s">
        <v>6252</v>
      </c>
      <c r="N1870" t="s">
        <v>7659</v>
      </c>
    </row>
    <row r="1871" spans="1:14" x14ac:dyDescent="0.25">
      <c r="A1871">
        <v>80228923</v>
      </c>
      <c r="B1871" t="s">
        <v>30</v>
      </c>
      <c r="C1871" t="s">
        <v>7660</v>
      </c>
      <c r="E1871" t="s">
        <v>7661</v>
      </c>
      <c r="G1871" t="str">
        <f>TEXT(Table1[[#This Row],[Date_added_formatted]],"yyyy")</f>
        <v>2018</v>
      </c>
      <c r="H1871" s="13">
        <f t="shared" si="29"/>
        <v>43221</v>
      </c>
      <c r="I1871" s="9" t="s">
        <v>7538</v>
      </c>
      <c r="J1871">
        <v>2018</v>
      </c>
      <c r="K1871" t="s">
        <v>47</v>
      </c>
      <c r="L1871" t="s">
        <v>36</v>
      </c>
      <c r="M1871" t="s">
        <v>463</v>
      </c>
      <c r="N1871" t="s">
        <v>7662</v>
      </c>
    </row>
    <row r="1872" spans="1:14" x14ac:dyDescent="0.25">
      <c r="A1872">
        <v>80223149</v>
      </c>
      <c r="B1872" t="s">
        <v>12</v>
      </c>
      <c r="C1872" t="s">
        <v>7663</v>
      </c>
      <c r="D1872" t="s">
        <v>7664</v>
      </c>
      <c r="E1872" t="s">
        <v>7665</v>
      </c>
      <c r="F1872" t="s">
        <v>33</v>
      </c>
      <c r="G1872" t="str">
        <f>TEXT(Table1[[#This Row],[Date_added_formatted]],"yyyy")</f>
        <v>2018</v>
      </c>
      <c r="H1872" s="13">
        <f t="shared" si="29"/>
        <v>43221</v>
      </c>
      <c r="I1872" s="9" t="s">
        <v>7538</v>
      </c>
      <c r="J1872">
        <v>2017</v>
      </c>
      <c r="K1872" t="s">
        <v>47</v>
      </c>
      <c r="L1872" t="s">
        <v>68</v>
      </c>
      <c r="M1872" t="s">
        <v>1771</v>
      </c>
      <c r="N1872" t="s">
        <v>7666</v>
      </c>
    </row>
    <row r="1873" spans="1:14" x14ac:dyDescent="0.25">
      <c r="A1873">
        <v>80179373</v>
      </c>
      <c r="B1873" t="s">
        <v>12</v>
      </c>
      <c r="C1873" t="s">
        <v>7667</v>
      </c>
      <c r="D1873" t="s">
        <v>7668</v>
      </c>
      <c r="E1873" t="s">
        <v>7669</v>
      </c>
      <c r="F1873" t="s">
        <v>33</v>
      </c>
      <c r="G1873" t="str">
        <f>TEXT(Table1[[#This Row],[Date_added_formatted]],"yyyy")</f>
        <v>2018</v>
      </c>
      <c r="H1873" s="13">
        <f t="shared" si="29"/>
        <v>43221</v>
      </c>
      <c r="I1873" s="9" t="s">
        <v>7538</v>
      </c>
      <c r="J1873">
        <v>2017</v>
      </c>
      <c r="K1873" t="s">
        <v>60</v>
      </c>
      <c r="L1873" t="s">
        <v>19</v>
      </c>
      <c r="M1873" t="s">
        <v>224</v>
      </c>
      <c r="N1873" t="s">
        <v>7670</v>
      </c>
    </row>
    <row r="1874" spans="1:14" x14ac:dyDescent="0.25">
      <c r="A1874">
        <v>80233962</v>
      </c>
      <c r="B1874" t="s">
        <v>12</v>
      </c>
      <c r="C1874" t="s">
        <v>7671</v>
      </c>
      <c r="D1874" t="s">
        <v>7672</v>
      </c>
      <c r="E1874" t="s">
        <v>7673</v>
      </c>
      <c r="F1874" t="s">
        <v>53</v>
      </c>
      <c r="G1874" t="str">
        <f>TEXT(Table1[[#This Row],[Date_added_formatted]],"yyyy")</f>
        <v>2018</v>
      </c>
      <c r="H1874" s="13">
        <f t="shared" si="29"/>
        <v>43221</v>
      </c>
      <c r="I1874" s="9" t="s">
        <v>7538</v>
      </c>
      <c r="J1874">
        <v>2017</v>
      </c>
      <c r="K1874" t="s">
        <v>26</v>
      </c>
      <c r="L1874" t="s">
        <v>134</v>
      </c>
      <c r="M1874" t="s">
        <v>230</v>
      </c>
      <c r="N1874" t="s">
        <v>7674</v>
      </c>
    </row>
    <row r="1875" spans="1:14" x14ac:dyDescent="0.25">
      <c r="A1875">
        <v>80233493</v>
      </c>
      <c r="B1875" t="s">
        <v>12</v>
      </c>
      <c r="C1875" t="s">
        <v>7675</v>
      </c>
      <c r="D1875" t="s">
        <v>2502</v>
      </c>
      <c r="E1875" t="s">
        <v>7676</v>
      </c>
      <c r="F1875" t="s">
        <v>7677</v>
      </c>
      <c r="G1875" t="str">
        <f>TEXT(Table1[[#This Row],[Date_added_formatted]],"yyyy")</f>
        <v>2018</v>
      </c>
      <c r="H1875" s="13">
        <f t="shared" si="29"/>
        <v>43221</v>
      </c>
      <c r="I1875" s="9" t="s">
        <v>7538</v>
      </c>
      <c r="J1875">
        <v>2018</v>
      </c>
      <c r="K1875" t="s">
        <v>146</v>
      </c>
      <c r="L1875" t="s">
        <v>128</v>
      </c>
      <c r="M1875" t="s">
        <v>7678</v>
      </c>
      <c r="N1875" t="s">
        <v>7679</v>
      </c>
    </row>
    <row r="1876" spans="1:14" x14ac:dyDescent="0.25">
      <c r="A1876">
        <v>80990813</v>
      </c>
      <c r="B1876" t="s">
        <v>12</v>
      </c>
      <c r="C1876" t="s">
        <v>7680</v>
      </c>
      <c r="D1876" t="s">
        <v>7681</v>
      </c>
      <c r="E1876" t="s">
        <v>7682</v>
      </c>
      <c r="F1876" t="s">
        <v>217</v>
      </c>
      <c r="G1876" t="str">
        <f>TEXT(Table1[[#This Row],[Date_added_formatted]],"yyyy")</f>
        <v>2018</v>
      </c>
      <c r="H1876" s="13">
        <f t="shared" si="29"/>
        <v>43221</v>
      </c>
      <c r="I1876" s="9" t="s">
        <v>7538</v>
      </c>
      <c r="J1876">
        <v>2015</v>
      </c>
      <c r="K1876" t="s">
        <v>47</v>
      </c>
      <c r="L1876" t="s">
        <v>27</v>
      </c>
      <c r="M1876" t="s">
        <v>400</v>
      </c>
      <c r="N1876" t="s">
        <v>7683</v>
      </c>
    </row>
    <row r="1877" spans="1:14" x14ac:dyDescent="0.25">
      <c r="A1877">
        <v>80220531</v>
      </c>
      <c r="B1877" t="s">
        <v>12</v>
      </c>
      <c r="C1877" t="s">
        <v>7684</v>
      </c>
      <c r="D1877" t="s">
        <v>7685</v>
      </c>
      <c r="E1877" t="s">
        <v>7686</v>
      </c>
      <c r="F1877" t="s">
        <v>331</v>
      </c>
      <c r="G1877" t="str">
        <f>TEXT(Table1[[#This Row],[Date_added_formatted]],"yyyy")</f>
        <v>2018</v>
      </c>
      <c r="H1877" s="13">
        <f t="shared" si="29"/>
        <v>43221</v>
      </c>
      <c r="I1877" s="9" t="s">
        <v>7538</v>
      </c>
      <c r="J1877">
        <v>2017</v>
      </c>
      <c r="K1877" t="s">
        <v>26</v>
      </c>
      <c r="L1877" t="s">
        <v>2018</v>
      </c>
      <c r="M1877" t="s">
        <v>153</v>
      </c>
      <c r="N1877" t="s">
        <v>7687</v>
      </c>
    </row>
    <row r="1878" spans="1:14" x14ac:dyDescent="0.25">
      <c r="A1878">
        <v>80134149</v>
      </c>
      <c r="B1878" t="s">
        <v>12</v>
      </c>
      <c r="C1878" t="s">
        <v>7688</v>
      </c>
      <c r="D1878" t="s">
        <v>7689</v>
      </c>
      <c r="E1878" t="s">
        <v>7690</v>
      </c>
      <c r="F1878" t="s">
        <v>33</v>
      </c>
      <c r="G1878" t="str">
        <f>TEXT(Table1[[#This Row],[Date_added_formatted]],"yyyy")</f>
        <v>2017</v>
      </c>
      <c r="H1878" s="13">
        <f t="shared" si="29"/>
        <v>42856</v>
      </c>
      <c r="I1878" s="9" t="s">
        <v>7691</v>
      </c>
      <c r="J1878">
        <v>2016</v>
      </c>
      <c r="K1878" t="s">
        <v>60</v>
      </c>
      <c r="L1878" t="s">
        <v>134</v>
      </c>
      <c r="M1878" t="s">
        <v>1267</v>
      </c>
      <c r="N1878" t="s">
        <v>7692</v>
      </c>
    </row>
    <row r="1879" spans="1:14" x14ac:dyDescent="0.25">
      <c r="A1879">
        <v>80115133</v>
      </c>
      <c r="B1879" t="s">
        <v>12</v>
      </c>
      <c r="C1879" t="s">
        <v>7693</v>
      </c>
      <c r="D1879" t="s">
        <v>7694</v>
      </c>
      <c r="E1879" t="s">
        <v>7695</v>
      </c>
      <c r="F1879" t="s">
        <v>7696</v>
      </c>
      <c r="G1879" t="str">
        <f>TEXT(Table1[[#This Row],[Date_added_formatted]],"yyyy")</f>
        <v>2017</v>
      </c>
      <c r="H1879" s="13">
        <f t="shared" si="29"/>
        <v>42856</v>
      </c>
      <c r="I1879" s="9" t="s">
        <v>7691</v>
      </c>
      <c r="J1879">
        <v>2016</v>
      </c>
      <c r="K1879" t="s">
        <v>121</v>
      </c>
      <c r="L1879" t="s">
        <v>433</v>
      </c>
      <c r="M1879" t="s">
        <v>207</v>
      </c>
      <c r="N1879" t="s">
        <v>7697</v>
      </c>
    </row>
    <row r="1880" spans="1:14" x14ac:dyDescent="0.25">
      <c r="A1880">
        <v>80176698</v>
      </c>
      <c r="B1880" t="s">
        <v>12</v>
      </c>
      <c r="C1880" t="s">
        <v>7698</v>
      </c>
      <c r="D1880" t="s">
        <v>1138</v>
      </c>
      <c r="E1880" t="s">
        <v>7699</v>
      </c>
      <c r="F1880" t="s">
        <v>217</v>
      </c>
      <c r="G1880" t="str">
        <f>TEXT(Table1[[#This Row],[Date_added_formatted]],"yyyy")</f>
        <v>2017</v>
      </c>
      <c r="H1880" s="13">
        <f t="shared" si="29"/>
        <v>42856</v>
      </c>
      <c r="I1880" s="9" t="s">
        <v>7691</v>
      </c>
      <c r="J1880">
        <v>2015</v>
      </c>
      <c r="K1880" t="s">
        <v>18</v>
      </c>
      <c r="L1880" t="s">
        <v>514</v>
      </c>
      <c r="M1880" t="s">
        <v>254</v>
      </c>
      <c r="N1880" t="s">
        <v>7700</v>
      </c>
    </row>
    <row r="1881" spans="1:14" x14ac:dyDescent="0.25">
      <c r="A1881">
        <v>80165848</v>
      </c>
      <c r="B1881" t="s">
        <v>12</v>
      </c>
      <c r="C1881" t="s">
        <v>7701</v>
      </c>
      <c r="D1881" t="s">
        <v>7702</v>
      </c>
      <c r="E1881" t="s">
        <v>7703</v>
      </c>
      <c r="F1881" t="s">
        <v>217</v>
      </c>
      <c r="G1881" t="str">
        <f>TEXT(Table1[[#This Row],[Date_added_formatted]],"yyyy")</f>
        <v>2017</v>
      </c>
      <c r="H1881" s="13">
        <f t="shared" si="29"/>
        <v>42856</v>
      </c>
      <c r="I1881" s="9" t="s">
        <v>7691</v>
      </c>
      <c r="J1881">
        <v>2012</v>
      </c>
      <c r="K1881" t="s">
        <v>47</v>
      </c>
      <c r="L1881" t="s">
        <v>527</v>
      </c>
      <c r="M1881" t="s">
        <v>254</v>
      </c>
      <c r="N1881" t="s">
        <v>7704</v>
      </c>
    </row>
    <row r="1882" spans="1:14" x14ac:dyDescent="0.25">
      <c r="A1882">
        <v>70275753</v>
      </c>
      <c r="B1882" t="s">
        <v>12</v>
      </c>
      <c r="C1882" t="s">
        <v>7705</v>
      </c>
      <c r="D1882" t="s">
        <v>7706</v>
      </c>
      <c r="E1882" t="s">
        <v>7707</v>
      </c>
      <c r="F1882" t="s">
        <v>217</v>
      </c>
      <c r="G1882" t="str">
        <f>TEXT(Table1[[#This Row],[Date_added_formatted]],"yyyy")</f>
        <v>2017</v>
      </c>
      <c r="H1882" s="13">
        <f t="shared" si="29"/>
        <v>42856</v>
      </c>
      <c r="I1882" s="9" t="s">
        <v>7691</v>
      </c>
      <c r="J1882">
        <v>2013</v>
      </c>
      <c r="K1882" t="s">
        <v>47</v>
      </c>
      <c r="L1882" t="s">
        <v>1370</v>
      </c>
      <c r="M1882" t="s">
        <v>400</v>
      </c>
      <c r="N1882" t="s">
        <v>7708</v>
      </c>
    </row>
    <row r="1883" spans="1:14" x14ac:dyDescent="0.25">
      <c r="A1883">
        <v>70295762</v>
      </c>
      <c r="B1883" t="s">
        <v>12</v>
      </c>
      <c r="C1883" t="s">
        <v>7709</v>
      </c>
      <c r="D1883" t="s">
        <v>7710</v>
      </c>
      <c r="E1883" t="s">
        <v>7711</v>
      </c>
      <c r="F1883" t="s">
        <v>217</v>
      </c>
      <c r="G1883" t="str">
        <f>TEXT(Table1[[#This Row],[Date_added_formatted]],"yyyy")</f>
        <v>2017</v>
      </c>
      <c r="H1883" s="13">
        <f t="shared" si="29"/>
        <v>42856</v>
      </c>
      <c r="I1883" s="9" t="s">
        <v>7691</v>
      </c>
      <c r="J1883">
        <v>2013</v>
      </c>
      <c r="K1883" t="s">
        <v>121</v>
      </c>
      <c r="L1883" t="s">
        <v>877</v>
      </c>
      <c r="M1883" t="s">
        <v>135</v>
      </c>
      <c r="N1883" t="s">
        <v>7712</v>
      </c>
    </row>
    <row r="1884" spans="1:14" x14ac:dyDescent="0.25">
      <c r="A1884">
        <v>80165849</v>
      </c>
      <c r="B1884" t="s">
        <v>12</v>
      </c>
      <c r="C1884" t="s">
        <v>7713</v>
      </c>
      <c r="D1884" t="s">
        <v>7714</v>
      </c>
      <c r="E1884" t="s">
        <v>7715</v>
      </c>
      <c r="F1884" t="s">
        <v>217</v>
      </c>
      <c r="G1884" t="str">
        <f>TEXT(Table1[[#This Row],[Date_added_formatted]],"yyyy")</f>
        <v>2017</v>
      </c>
      <c r="H1884" s="13">
        <f t="shared" si="29"/>
        <v>42856</v>
      </c>
      <c r="I1884" s="9" t="s">
        <v>7691</v>
      </c>
      <c r="J1884">
        <v>2016</v>
      </c>
      <c r="K1884" t="s">
        <v>47</v>
      </c>
      <c r="L1884" t="s">
        <v>88</v>
      </c>
      <c r="M1884" t="s">
        <v>207</v>
      </c>
      <c r="N1884" t="s">
        <v>7716</v>
      </c>
    </row>
    <row r="1885" spans="1:14" x14ac:dyDescent="0.25">
      <c r="A1885">
        <v>80158395</v>
      </c>
      <c r="B1885" t="s">
        <v>12</v>
      </c>
      <c r="C1885" t="s">
        <v>7717</v>
      </c>
      <c r="D1885" t="s">
        <v>7718</v>
      </c>
      <c r="E1885" t="s">
        <v>7719</v>
      </c>
      <c r="F1885" t="s">
        <v>217</v>
      </c>
      <c r="G1885" t="str">
        <f>TEXT(Table1[[#This Row],[Date_added_formatted]],"yyyy")</f>
        <v>2017</v>
      </c>
      <c r="H1885" s="13">
        <f t="shared" si="29"/>
        <v>42856</v>
      </c>
      <c r="I1885" s="9" t="s">
        <v>7691</v>
      </c>
      <c r="J1885">
        <v>1996</v>
      </c>
      <c r="K1885" t="s">
        <v>121</v>
      </c>
      <c r="L1885" t="s">
        <v>1657</v>
      </c>
      <c r="M1885" t="s">
        <v>291</v>
      </c>
      <c r="N1885" t="s">
        <v>7720</v>
      </c>
    </row>
    <row r="1886" spans="1:14" x14ac:dyDescent="0.25">
      <c r="A1886">
        <v>70275774</v>
      </c>
      <c r="B1886" t="s">
        <v>12</v>
      </c>
      <c r="C1886" t="s">
        <v>7721</v>
      </c>
      <c r="D1886" t="s">
        <v>7121</v>
      </c>
      <c r="E1886" t="s">
        <v>7722</v>
      </c>
      <c r="F1886" t="s">
        <v>217</v>
      </c>
      <c r="G1886" t="str">
        <f>TEXT(Table1[[#This Row],[Date_added_formatted]],"yyyy")</f>
        <v>2017</v>
      </c>
      <c r="H1886" s="13">
        <f t="shared" si="29"/>
        <v>42856</v>
      </c>
      <c r="I1886" s="9" t="s">
        <v>7691</v>
      </c>
      <c r="J1886">
        <v>2013</v>
      </c>
      <c r="K1886" t="s">
        <v>18</v>
      </c>
      <c r="L1886" t="s">
        <v>717</v>
      </c>
      <c r="M1886" t="s">
        <v>639</v>
      </c>
      <c r="N1886" t="s">
        <v>7723</v>
      </c>
    </row>
    <row r="1887" spans="1:14" x14ac:dyDescent="0.25">
      <c r="A1887">
        <v>80103430</v>
      </c>
      <c r="B1887" t="s">
        <v>12</v>
      </c>
      <c r="C1887" t="s">
        <v>7724</v>
      </c>
      <c r="D1887" t="s">
        <v>7725</v>
      </c>
      <c r="E1887" t="s">
        <v>7726</v>
      </c>
      <c r="F1887" t="s">
        <v>33</v>
      </c>
      <c r="G1887" t="str">
        <f>TEXT(Table1[[#This Row],[Date_added_formatted]],"yyyy")</f>
        <v>2017</v>
      </c>
      <c r="H1887" s="13">
        <f t="shared" si="29"/>
        <v>42856</v>
      </c>
      <c r="I1887" s="9" t="s">
        <v>7691</v>
      </c>
      <c r="J1887">
        <v>2016</v>
      </c>
      <c r="K1887" t="s">
        <v>47</v>
      </c>
      <c r="L1887" t="s">
        <v>140</v>
      </c>
      <c r="M1887" t="s">
        <v>141</v>
      </c>
      <c r="N1887" t="s">
        <v>7727</v>
      </c>
    </row>
    <row r="1888" spans="1:14" x14ac:dyDescent="0.25">
      <c r="A1888">
        <v>80165850</v>
      </c>
      <c r="B1888" t="s">
        <v>12</v>
      </c>
      <c r="C1888" t="s">
        <v>7728</v>
      </c>
      <c r="D1888" t="s">
        <v>7729</v>
      </c>
      <c r="E1888" t="s">
        <v>7730</v>
      </c>
      <c r="F1888" t="s">
        <v>217</v>
      </c>
      <c r="G1888" t="str">
        <f>TEXT(Table1[[#This Row],[Date_added_formatted]],"yyyy")</f>
        <v>2017</v>
      </c>
      <c r="H1888" s="13">
        <f t="shared" si="29"/>
        <v>42856</v>
      </c>
      <c r="I1888" s="9" t="s">
        <v>7691</v>
      </c>
      <c r="J1888">
        <v>2015</v>
      </c>
      <c r="K1888" t="s">
        <v>18</v>
      </c>
      <c r="L1888" t="s">
        <v>514</v>
      </c>
      <c r="M1888" t="s">
        <v>230</v>
      </c>
      <c r="N1888" t="s">
        <v>7731</v>
      </c>
    </row>
    <row r="1889" spans="1:14" x14ac:dyDescent="0.25">
      <c r="A1889">
        <v>80103372</v>
      </c>
      <c r="B1889" t="s">
        <v>12</v>
      </c>
      <c r="C1889" t="s">
        <v>7732</v>
      </c>
      <c r="D1889" t="s">
        <v>4674</v>
      </c>
      <c r="E1889" t="s">
        <v>7733</v>
      </c>
      <c r="F1889" t="s">
        <v>33</v>
      </c>
      <c r="G1889" t="str">
        <f>TEXT(Table1[[#This Row],[Date_added_formatted]],"yyyy")</f>
        <v>2017</v>
      </c>
      <c r="H1889" s="13">
        <f t="shared" si="29"/>
        <v>42856</v>
      </c>
      <c r="I1889" s="9" t="s">
        <v>7691</v>
      </c>
      <c r="J1889">
        <v>2016</v>
      </c>
      <c r="K1889" t="s">
        <v>60</v>
      </c>
      <c r="L1889" t="s">
        <v>409</v>
      </c>
      <c r="M1889" t="s">
        <v>224</v>
      </c>
      <c r="N1889" t="s">
        <v>7734</v>
      </c>
    </row>
    <row r="1890" spans="1:14" x14ac:dyDescent="0.25">
      <c r="A1890">
        <v>80068117</v>
      </c>
      <c r="B1890" t="s">
        <v>12</v>
      </c>
      <c r="C1890" t="s">
        <v>7735</v>
      </c>
      <c r="D1890" t="s">
        <v>6128</v>
      </c>
      <c r="E1890" t="s">
        <v>7736</v>
      </c>
      <c r="F1890" t="s">
        <v>217</v>
      </c>
      <c r="G1890" t="str">
        <f>TEXT(Table1[[#This Row],[Date_added_formatted]],"yyyy")</f>
        <v>2017</v>
      </c>
      <c r="H1890" s="13">
        <f t="shared" si="29"/>
        <v>42856</v>
      </c>
      <c r="I1890" s="9" t="s">
        <v>7691</v>
      </c>
      <c r="J1890">
        <v>2015</v>
      </c>
      <c r="K1890" t="s">
        <v>47</v>
      </c>
      <c r="L1890" t="s">
        <v>1735</v>
      </c>
      <c r="M1890" t="s">
        <v>199</v>
      </c>
      <c r="N1890" t="s">
        <v>7737</v>
      </c>
    </row>
    <row r="1891" spans="1:14" x14ac:dyDescent="0.25">
      <c r="A1891">
        <v>20764666</v>
      </c>
      <c r="B1891" t="s">
        <v>12</v>
      </c>
      <c r="C1891" t="s">
        <v>7738</v>
      </c>
      <c r="D1891" t="s">
        <v>7739</v>
      </c>
      <c r="E1891" t="s">
        <v>7740</v>
      </c>
      <c r="F1891" t="s">
        <v>217</v>
      </c>
      <c r="G1891" t="str">
        <f>TEXT(Table1[[#This Row],[Date_added_formatted]],"yyyy")</f>
        <v>2017</v>
      </c>
      <c r="H1891" s="13">
        <f t="shared" si="29"/>
        <v>42856</v>
      </c>
      <c r="I1891" s="9" t="s">
        <v>7691</v>
      </c>
      <c r="J1891">
        <v>1996</v>
      </c>
      <c r="K1891" t="s">
        <v>47</v>
      </c>
      <c r="L1891" t="s">
        <v>523</v>
      </c>
      <c r="M1891" t="s">
        <v>254</v>
      </c>
      <c r="N1891" t="s">
        <v>7741</v>
      </c>
    </row>
    <row r="1892" spans="1:14" x14ac:dyDescent="0.25">
      <c r="A1892">
        <v>70268209</v>
      </c>
      <c r="B1892" t="s">
        <v>12</v>
      </c>
      <c r="C1892" t="s">
        <v>7742</v>
      </c>
      <c r="D1892" t="s">
        <v>7743</v>
      </c>
      <c r="E1892" t="s">
        <v>7744</v>
      </c>
      <c r="F1892" t="s">
        <v>217</v>
      </c>
      <c r="G1892" t="str">
        <f>TEXT(Table1[[#This Row],[Date_added_formatted]],"yyyy")</f>
        <v>2017</v>
      </c>
      <c r="H1892" s="13">
        <f t="shared" si="29"/>
        <v>42856</v>
      </c>
      <c r="I1892" s="9" t="s">
        <v>7691</v>
      </c>
      <c r="J1892">
        <v>2012</v>
      </c>
      <c r="K1892" t="s">
        <v>47</v>
      </c>
      <c r="L1892" t="s">
        <v>746</v>
      </c>
      <c r="M1892" t="s">
        <v>456</v>
      </c>
      <c r="N1892" t="s">
        <v>7745</v>
      </c>
    </row>
    <row r="1893" spans="1:14" x14ac:dyDescent="0.25">
      <c r="A1893">
        <v>80165851</v>
      </c>
      <c r="B1893" t="s">
        <v>12</v>
      </c>
      <c r="C1893" t="s">
        <v>7746</v>
      </c>
      <c r="D1893" t="s">
        <v>7747</v>
      </c>
      <c r="E1893" t="s">
        <v>7748</v>
      </c>
      <c r="F1893" t="s">
        <v>217</v>
      </c>
      <c r="G1893" t="str">
        <f>TEXT(Table1[[#This Row],[Date_added_formatted]],"yyyy")</f>
        <v>2017</v>
      </c>
      <c r="H1893" s="13">
        <f t="shared" si="29"/>
        <v>42856</v>
      </c>
      <c r="I1893" s="9" t="s">
        <v>7691</v>
      </c>
      <c r="J1893">
        <v>2014</v>
      </c>
      <c r="K1893" t="s">
        <v>47</v>
      </c>
      <c r="L1893" t="s">
        <v>179</v>
      </c>
      <c r="M1893" t="s">
        <v>135</v>
      </c>
      <c r="N1893" t="s">
        <v>7749</v>
      </c>
    </row>
    <row r="1894" spans="1:14" x14ac:dyDescent="0.25">
      <c r="A1894">
        <v>70129415</v>
      </c>
      <c r="B1894" t="s">
        <v>12</v>
      </c>
      <c r="C1894" t="s">
        <v>7750</v>
      </c>
      <c r="D1894" t="s">
        <v>7751</v>
      </c>
      <c r="E1894" t="s">
        <v>7752</v>
      </c>
      <c r="F1894" t="s">
        <v>4176</v>
      </c>
      <c r="G1894" t="str">
        <f>TEXT(Table1[[#This Row],[Date_added_formatted]],"yyyy")</f>
        <v>2017</v>
      </c>
      <c r="H1894" s="13">
        <f t="shared" si="29"/>
        <v>42856</v>
      </c>
      <c r="I1894" s="9" t="s">
        <v>7691</v>
      </c>
      <c r="J1894">
        <v>2009</v>
      </c>
      <c r="K1894" t="s">
        <v>146</v>
      </c>
      <c r="L1894" t="s">
        <v>527</v>
      </c>
      <c r="M1894" t="s">
        <v>3151</v>
      </c>
      <c r="N1894" t="s">
        <v>7753</v>
      </c>
    </row>
    <row r="1895" spans="1:14" x14ac:dyDescent="0.25">
      <c r="A1895">
        <v>80095094</v>
      </c>
      <c r="B1895" t="s">
        <v>12</v>
      </c>
      <c r="C1895" t="s">
        <v>7754</v>
      </c>
      <c r="D1895" t="s">
        <v>7755</v>
      </c>
      <c r="E1895" t="s">
        <v>7756</v>
      </c>
      <c r="F1895" t="s">
        <v>33</v>
      </c>
      <c r="G1895" t="str">
        <f>TEXT(Table1[[#This Row],[Date_added_formatted]],"yyyy")</f>
        <v>2017</v>
      </c>
      <c r="H1895" s="13">
        <f t="shared" si="29"/>
        <v>42856</v>
      </c>
      <c r="I1895" s="9" t="s">
        <v>7691</v>
      </c>
      <c r="J1895">
        <v>2016</v>
      </c>
      <c r="K1895" t="s">
        <v>121</v>
      </c>
      <c r="L1895" t="s">
        <v>19</v>
      </c>
      <c r="M1895" t="s">
        <v>141</v>
      </c>
      <c r="N1895" t="s">
        <v>7757</v>
      </c>
    </row>
    <row r="1896" spans="1:14" x14ac:dyDescent="0.25">
      <c r="A1896">
        <v>80156763</v>
      </c>
      <c r="B1896" t="s">
        <v>12</v>
      </c>
      <c r="C1896" t="s">
        <v>7758</v>
      </c>
      <c r="D1896" t="s">
        <v>7759</v>
      </c>
      <c r="E1896" t="s">
        <v>7760</v>
      </c>
      <c r="F1896" t="s">
        <v>120</v>
      </c>
      <c r="G1896" t="str">
        <f>TEXT(Table1[[#This Row],[Date_added_formatted]],"yyyy")</f>
        <v>2017</v>
      </c>
      <c r="H1896" s="13">
        <f t="shared" si="29"/>
        <v>42856</v>
      </c>
      <c r="I1896" s="9" t="s">
        <v>7691</v>
      </c>
      <c r="J1896">
        <v>2016</v>
      </c>
      <c r="K1896" t="s">
        <v>47</v>
      </c>
      <c r="L1896" t="s">
        <v>88</v>
      </c>
      <c r="M1896" t="s">
        <v>230</v>
      </c>
      <c r="N1896" t="s">
        <v>7761</v>
      </c>
    </row>
    <row r="1897" spans="1:14" x14ac:dyDescent="0.25">
      <c r="A1897">
        <v>80156857</v>
      </c>
      <c r="B1897" t="s">
        <v>12</v>
      </c>
      <c r="C1897" t="s">
        <v>7762</v>
      </c>
      <c r="D1897" t="s">
        <v>7763</v>
      </c>
      <c r="E1897" t="s">
        <v>7764</v>
      </c>
      <c r="F1897" t="s">
        <v>120</v>
      </c>
      <c r="G1897" t="str">
        <f>TEXT(Table1[[#This Row],[Date_added_formatted]],"yyyy")</f>
        <v>2017</v>
      </c>
      <c r="H1897" s="13">
        <f t="shared" si="29"/>
        <v>42856</v>
      </c>
      <c r="I1897" s="9" t="s">
        <v>7691</v>
      </c>
      <c r="J1897">
        <v>2016</v>
      </c>
      <c r="K1897" t="s">
        <v>26</v>
      </c>
      <c r="L1897" t="s">
        <v>48</v>
      </c>
      <c r="M1897" t="s">
        <v>199</v>
      </c>
      <c r="N1897" t="s">
        <v>7765</v>
      </c>
    </row>
    <row r="1898" spans="1:14" x14ac:dyDescent="0.25">
      <c r="A1898">
        <v>70268489</v>
      </c>
      <c r="B1898" t="s">
        <v>12</v>
      </c>
      <c r="C1898" t="s">
        <v>7766</v>
      </c>
      <c r="D1898" t="s">
        <v>7767</v>
      </c>
      <c r="E1898" t="s">
        <v>7768</v>
      </c>
      <c r="F1898" t="s">
        <v>217</v>
      </c>
      <c r="G1898" t="str">
        <f>TEXT(Table1[[#This Row],[Date_added_formatted]],"yyyy")</f>
        <v>2017</v>
      </c>
      <c r="H1898" s="13">
        <f t="shared" si="29"/>
        <v>42856</v>
      </c>
      <c r="I1898" s="9" t="s">
        <v>7691</v>
      </c>
      <c r="J1898">
        <v>2013</v>
      </c>
      <c r="K1898" t="s">
        <v>121</v>
      </c>
      <c r="L1898" t="s">
        <v>218</v>
      </c>
      <c r="M1898" t="s">
        <v>291</v>
      </c>
      <c r="N1898" t="s">
        <v>7769</v>
      </c>
    </row>
    <row r="1899" spans="1:14" x14ac:dyDescent="0.25">
      <c r="A1899">
        <v>80159732</v>
      </c>
      <c r="B1899" t="s">
        <v>30</v>
      </c>
      <c r="C1899" t="s">
        <v>7770</v>
      </c>
      <c r="E1899" t="s">
        <v>7771</v>
      </c>
      <c r="F1899" t="s">
        <v>777</v>
      </c>
      <c r="G1899" t="str">
        <f>TEXT(Table1[[#This Row],[Date_added_formatted]],"yyyy")</f>
        <v>2017</v>
      </c>
      <c r="H1899" s="13">
        <f t="shared" si="29"/>
        <v>42856</v>
      </c>
      <c r="I1899" s="9" t="s">
        <v>7691</v>
      </c>
      <c r="J1899">
        <v>2008</v>
      </c>
      <c r="K1899" t="s">
        <v>269</v>
      </c>
      <c r="L1899" t="s">
        <v>36</v>
      </c>
      <c r="M1899" t="s">
        <v>6252</v>
      </c>
      <c r="N1899" t="s">
        <v>7772</v>
      </c>
    </row>
    <row r="1900" spans="1:14" x14ac:dyDescent="0.25">
      <c r="A1900">
        <v>80158588</v>
      </c>
      <c r="B1900" t="s">
        <v>12</v>
      </c>
      <c r="C1900" t="s">
        <v>7773</v>
      </c>
      <c r="D1900" t="s">
        <v>7774</v>
      </c>
      <c r="F1900" t="s">
        <v>24</v>
      </c>
      <c r="G1900" t="str">
        <f>TEXT(Table1[[#This Row],[Date_added_formatted]],"yyyy")</f>
        <v>2017</v>
      </c>
      <c r="H1900" s="13">
        <f t="shared" si="29"/>
        <v>42856</v>
      </c>
      <c r="I1900" s="9" t="s">
        <v>7691</v>
      </c>
      <c r="J1900">
        <v>2017</v>
      </c>
      <c r="K1900" t="s">
        <v>18</v>
      </c>
      <c r="L1900" t="s">
        <v>3831</v>
      </c>
      <c r="M1900" t="s">
        <v>141</v>
      </c>
      <c r="N1900" t="s">
        <v>7775</v>
      </c>
    </row>
    <row r="1901" spans="1:14" x14ac:dyDescent="0.25">
      <c r="A1901">
        <v>80178720</v>
      </c>
      <c r="B1901" t="s">
        <v>12</v>
      </c>
      <c r="C1901" t="s">
        <v>7776</v>
      </c>
      <c r="D1901" t="s">
        <v>1855</v>
      </c>
      <c r="E1901" t="s">
        <v>7777</v>
      </c>
      <c r="F1901" t="s">
        <v>331</v>
      </c>
      <c r="G1901" t="str">
        <f>TEXT(Table1[[#This Row],[Date_added_formatted]],"yyyy")</f>
        <v>2017</v>
      </c>
      <c r="H1901" s="13">
        <f t="shared" si="29"/>
        <v>42856</v>
      </c>
      <c r="I1901" s="9" t="s">
        <v>7691</v>
      </c>
      <c r="J1901">
        <v>2017</v>
      </c>
      <c r="K1901" t="s">
        <v>47</v>
      </c>
      <c r="L1901" t="s">
        <v>345</v>
      </c>
      <c r="M1901" t="s">
        <v>291</v>
      </c>
      <c r="N1901" t="s">
        <v>7778</v>
      </c>
    </row>
    <row r="1902" spans="1:14" x14ac:dyDescent="0.25">
      <c r="A1902">
        <v>80106505</v>
      </c>
      <c r="B1902" t="s">
        <v>12</v>
      </c>
      <c r="C1902" t="s">
        <v>7779</v>
      </c>
      <c r="D1902" t="s">
        <v>7780</v>
      </c>
      <c r="E1902" t="s">
        <v>7781</v>
      </c>
      <c r="F1902" t="s">
        <v>217</v>
      </c>
      <c r="G1902" t="str">
        <f>TEXT(Table1[[#This Row],[Date_added_formatted]],"yyyy")</f>
        <v>2017</v>
      </c>
      <c r="H1902" s="13">
        <f t="shared" si="29"/>
        <v>42856</v>
      </c>
      <c r="I1902" s="9" t="s">
        <v>7691</v>
      </c>
      <c r="J1902">
        <v>2015</v>
      </c>
      <c r="K1902" t="s">
        <v>26</v>
      </c>
      <c r="L1902" t="s">
        <v>481</v>
      </c>
      <c r="M1902" t="s">
        <v>207</v>
      </c>
      <c r="N1902" t="s">
        <v>7782</v>
      </c>
    </row>
    <row r="1903" spans="1:14" x14ac:dyDescent="0.25">
      <c r="A1903">
        <v>80169548</v>
      </c>
      <c r="B1903" t="s">
        <v>12</v>
      </c>
      <c r="C1903" t="s">
        <v>7783</v>
      </c>
      <c r="D1903" t="s">
        <v>7784</v>
      </c>
      <c r="F1903" t="s">
        <v>7785</v>
      </c>
      <c r="G1903" t="str">
        <f>TEXT(Table1[[#This Row],[Date_added_formatted]],"yyyy")</f>
        <v>2017</v>
      </c>
      <c r="H1903" s="13">
        <f t="shared" si="29"/>
        <v>42856</v>
      </c>
      <c r="I1903" s="9" t="s">
        <v>7691</v>
      </c>
      <c r="J1903">
        <v>2017</v>
      </c>
      <c r="K1903" t="s">
        <v>47</v>
      </c>
      <c r="L1903" t="s">
        <v>409</v>
      </c>
      <c r="M1903" t="s">
        <v>1771</v>
      </c>
      <c r="N1903" t="s">
        <v>7786</v>
      </c>
    </row>
    <row r="1904" spans="1:14" x14ac:dyDescent="0.25">
      <c r="A1904">
        <v>80015785</v>
      </c>
      <c r="B1904" t="s">
        <v>12</v>
      </c>
      <c r="C1904" t="s">
        <v>7787</v>
      </c>
      <c r="D1904" t="s">
        <v>7788</v>
      </c>
      <c r="E1904" t="s">
        <v>7789</v>
      </c>
      <c r="F1904" t="s">
        <v>217</v>
      </c>
      <c r="G1904" t="str">
        <f>TEXT(Table1[[#This Row],[Date_added_formatted]],"yyyy")</f>
        <v>2017</v>
      </c>
      <c r="H1904" s="13">
        <f t="shared" si="29"/>
        <v>42856</v>
      </c>
      <c r="I1904" s="9" t="s">
        <v>7691</v>
      </c>
      <c r="J1904">
        <v>2014</v>
      </c>
      <c r="K1904" t="s">
        <v>47</v>
      </c>
      <c r="L1904" t="s">
        <v>4519</v>
      </c>
      <c r="M1904" t="s">
        <v>1613</v>
      </c>
      <c r="N1904" t="s">
        <v>7790</v>
      </c>
    </row>
    <row r="1905" spans="1:14" x14ac:dyDescent="0.25">
      <c r="A1905">
        <v>80097361</v>
      </c>
      <c r="B1905" t="s">
        <v>12</v>
      </c>
      <c r="C1905" t="s">
        <v>7791</v>
      </c>
      <c r="D1905" t="s">
        <v>7792</v>
      </c>
      <c r="E1905" t="s">
        <v>7793</v>
      </c>
      <c r="F1905" t="s">
        <v>33</v>
      </c>
      <c r="G1905" t="str">
        <f>TEXT(Table1[[#This Row],[Date_added_formatted]],"yyyy")</f>
        <v>2017</v>
      </c>
      <c r="H1905" s="13">
        <f t="shared" si="29"/>
        <v>42856</v>
      </c>
      <c r="I1905" s="9" t="s">
        <v>7691</v>
      </c>
      <c r="J1905">
        <v>2016</v>
      </c>
      <c r="K1905" t="s">
        <v>18</v>
      </c>
      <c r="L1905" t="s">
        <v>206</v>
      </c>
      <c r="M1905" t="s">
        <v>141</v>
      </c>
      <c r="N1905" t="s">
        <v>7794</v>
      </c>
    </row>
    <row r="1906" spans="1:14" x14ac:dyDescent="0.25">
      <c r="A1906">
        <v>80176716</v>
      </c>
      <c r="B1906" t="s">
        <v>12</v>
      </c>
      <c r="C1906" t="s">
        <v>7795</v>
      </c>
      <c r="D1906" t="s">
        <v>7796</v>
      </c>
      <c r="E1906" t="s">
        <v>7797</v>
      </c>
      <c r="F1906" t="s">
        <v>217</v>
      </c>
      <c r="G1906" t="str">
        <f>TEXT(Table1[[#This Row],[Date_added_formatted]],"yyyy")</f>
        <v>2017</v>
      </c>
      <c r="H1906" s="13">
        <f t="shared" si="29"/>
        <v>42856</v>
      </c>
      <c r="I1906" s="9" t="s">
        <v>7691</v>
      </c>
      <c r="J1906">
        <v>2016</v>
      </c>
      <c r="K1906" t="s">
        <v>26</v>
      </c>
      <c r="L1906" t="s">
        <v>1228</v>
      </c>
      <c r="M1906" t="s">
        <v>207</v>
      </c>
      <c r="N1906" t="s">
        <v>7798</v>
      </c>
    </row>
    <row r="1907" spans="1:14" x14ac:dyDescent="0.25">
      <c r="A1907">
        <v>80132961</v>
      </c>
      <c r="B1907" t="s">
        <v>12</v>
      </c>
      <c r="C1907" t="s">
        <v>7799</v>
      </c>
      <c r="D1907" t="s">
        <v>7800</v>
      </c>
      <c r="E1907" t="s">
        <v>7801</v>
      </c>
      <c r="F1907" t="s">
        <v>331</v>
      </c>
      <c r="G1907" t="str">
        <f>TEXT(Table1[[#This Row],[Date_added_formatted]],"yyyy")</f>
        <v>2017</v>
      </c>
      <c r="H1907" s="13">
        <f t="shared" si="29"/>
        <v>42856</v>
      </c>
      <c r="I1907" s="9" t="s">
        <v>7691</v>
      </c>
      <c r="J1907">
        <v>2016</v>
      </c>
      <c r="K1907" t="s">
        <v>26</v>
      </c>
      <c r="L1907" t="s">
        <v>746</v>
      </c>
      <c r="M1907" t="s">
        <v>456</v>
      </c>
      <c r="N1907" t="s">
        <v>7802</v>
      </c>
    </row>
    <row r="1908" spans="1:14" x14ac:dyDescent="0.25">
      <c r="A1908">
        <v>80165857</v>
      </c>
      <c r="B1908" t="s">
        <v>12</v>
      </c>
      <c r="C1908" t="s">
        <v>7803</v>
      </c>
      <c r="D1908" t="s">
        <v>7804</v>
      </c>
      <c r="E1908" t="s">
        <v>7805</v>
      </c>
      <c r="F1908" t="s">
        <v>217</v>
      </c>
      <c r="G1908" t="str">
        <f>TEXT(Table1[[#This Row],[Date_added_formatted]],"yyyy")</f>
        <v>2017</v>
      </c>
      <c r="H1908" s="13">
        <f t="shared" si="29"/>
        <v>42856</v>
      </c>
      <c r="I1908" s="9" t="s">
        <v>7691</v>
      </c>
      <c r="J1908">
        <v>2014</v>
      </c>
      <c r="K1908" t="s">
        <v>47</v>
      </c>
      <c r="L1908" t="s">
        <v>381</v>
      </c>
      <c r="M1908" t="s">
        <v>236</v>
      </c>
      <c r="N1908" t="s">
        <v>7806</v>
      </c>
    </row>
    <row r="1909" spans="1:14" x14ac:dyDescent="0.25">
      <c r="A1909">
        <v>70258366</v>
      </c>
      <c r="B1909" t="s">
        <v>12</v>
      </c>
      <c r="C1909" t="s">
        <v>7807</v>
      </c>
      <c r="D1909" t="s">
        <v>6051</v>
      </c>
      <c r="E1909" t="s">
        <v>7808</v>
      </c>
      <c r="F1909" t="s">
        <v>217</v>
      </c>
      <c r="G1909" t="str">
        <f>TEXT(Table1[[#This Row],[Date_added_formatted]],"yyyy")</f>
        <v>2017</v>
      </c>
      <c r="H1909" s="13">
        <f t="shared" si="29"/>
        <v>42856</v>
      </c>
      <c r="I1909" s="9" t="s">
        <v>7691</v>
      </c>
      <c r="J1909">
        <v>2012</v>
      </c>
      <c r="K1909" t="s">
        <v>18</v>
      </c>
      <c r="L1909" t="s">
        <v>3545</v>
      </c>
      <c r="M1909" t="s">
        <v>254</v>
      </c>
      <c r="N1909" t="s">
        <v>7809</v>
      </c>
    </row>
    <row r="1910" spans="1:14" x14ac:dyDescent="0.25">
      <c r="A1910">
        <v>80165732</v>
      </c>
      <c r="B1910" t="s">
        <v>12</v>
      </c>
      <c r="C1910" t="s">
        <v>7810</v>
      </c>
      <c r="D1910" t="s">
        <v>7811</v>
      </c>
      <c r="E1910" t="s">
        <v>7812</v>
      </c>
      <c r="F1910" t="s">
        <v>217</v>
      </c>
      <c r="G1910" t="str">
        <f>TEXT(Table1[[#This Row],[Date_added_formatted]],"yyyy")</f>
        <v>2017</v>
      </c>
      <c r="H1910" s="13">
        <f t="shared" si="29"/>
        <v>42856</v>
      </c>
      <c r="I1910" s="9" t="s">
        <v>7691</v>
      </c>
      <c r="J1910">
        <v>2014</v>
      </c>
      <c r="K1910" t="s">
        <v>18</v>
      </c>
      <c r="L1910" t="s">
        <v>122</v>
      </c>
      <c r="M1910" t="s">
        <v>254</v>
      </c>
      <c r="N1910" t="s">
        <v>7813</v>
      </c>
    </row>
    <row r="1911" spans="1:14" x14ac:dyDescent="0.25">
      <c r="A1911">
        <v>80165854</v>
      </c>
      <c r="B1911" t="s">
        <v>12</v>
      </c>
      <c r="C1911" t="s">
        <v>7814</v>
      </c>
      <c r="D1911" t="s">
        <v>7815</v>
      </c>
      <c r="E1911" t="s">
        <v>7816</v>
      </c>
      <c r="F1911" t="s">
        <v>217</v>
      </c>
      <c r="G1911" t="str">
        <f>TEXT(Table1[[#This Row],[Date_added_formatted]],"yyyy")</f>
        <v>2017</v>
      </c>
      <c r="H1911" s="13">
        <f t="shared" si="29"/>
        <v>42856</v>
      </c>
      <c r="I1911" s="9" t="s">
        <v>7691</v>
      </c>
      <c r="J1911">
        <v>2011</v>
      </c>
      <c r="K1911" t="s">
        <v>47</v>
      </c>
      <c r="L1911" t="s">
        <v>1460</v>
      </c>
      <c r="M1911" t="s">
        <v>254</v>
      </c>
      <c r="N1911" t="s">
        <v>7817</v>
      </c>
    </row>
    <row r="1912" spans="1:14" x14ac:dyDescent="0.25">
      <c r="A1912">
        <v>80083589</v>
      </c>
      <c r="B1912" t="s">
        <v>12</v>
      </c>
      <c r="C1912" t="s">
        <v>7818</v>
      </c>
      <c r="D1912" t="s">
        <v>7815</v>
      </c>
      <c r="E1912" t="s">
        <v>7819</v>
      </c>
      <c r="F1912" t="s">
        <v>217</v>
      </c>
      <c r="G1912" t="str">
        <f>TEXT(Table1[[#This Row],[Date_added_formatted]],"yyyy")</f>
        <v>2017</v>
      </c>
      <c r="H1912" s="13">
        <f t="shared" si="29"/>
        <v>42856</v>
      </c>
      <c r="I1912" s="9" t="s">
        <v>7691</v>
      </c>
      <c r="J1912">
        <v>2015</v>
      </c>
      <c r="K1912" t="s">
        <v>26</v>
      </c>
      <c r="L1912" t="s">
        <v>3805</v>
      </c>
      <c r="M1912" t="s">
        <v>254</v>
      </c>
      <c r="N1912" t="s">
        <v>7820</v>
      </c>
    </row>
    <row r="1913" spans="1:14" x14ac:dyDescent="0.25">
      <c r="A1913">
        <v>80032081</v>
      </c>
      <c r="B1913" t="s">
        <v>12</v>
      </c>
      <c r="C1913" t="s">
        <v>7821</v>
      </c>
      <c r="D1913" t="s">
        <v>7822</v>
      </c>
      <c r="E1913" t="s">
        <v>7823</v>
      </c>
      <c r="F1913" t="s">
        <v>217</v>
      </c>
      <c r="G1913" t="str">
        <f>TEXT(Table1[[#This Row],[Date_added_formatted]],"yyyy")</f>
        <v>2017</v>
      </c>
      <c r="H1913" s="13">
        <f t="shared" si="29"/>
        <v>42856</v>
      </c>
      <c r="I1913" s="9" t="s">
        <v>7691</v>
      </c>
      <c r="J1913">
        <v>2014</v>
      </c>
      <c r="K1913" t="s">
        <v>26</v>
      </c>
      <c r="L1913" t="s">
        <v>1457</v>
      </c>
      <c r="M1913" t="s">
        <v>254</v>
      </c>
      <c r="N1913" t="s">
        <v>7824</v>
      </c>
    </row>
    <row r="1914" spans="1:14" x14ac:dyDescent="0.25">
      <c r="A1914">
        <v>17457962</v>
      </c>
      <c r="B1914" t="s">
        <v>12</v>
      </c>
      <c r="C1914" t="s">
        <v>7825</v>
      </c>
      <c r="D1914" t="s">
        <v>7826</v>
      </c>
      <c r="E1914" t="s">
        <v>7827</v>
      </c>
      <c r="F1914" t="s">
        <v>217</v>
      </c>
      <c r="G1914" t="str">
        <f>TEXT(Table1[[#This Row],[Date_added_formatted]],"yyyy")</f>
        <v>2017</v>
      </c>
      <c r="H1914" s="13">
        <f t="shared" si="29"/>
        <v>42856</v>
      </c>
      <c r="I1914" s="9" t="s">
        <v>7691</v>
      </c>
      <c r="J1914">
        <v>1996</v>
      </c>
      <c r="K1914" t="s">
        <v>47</v>
      </c>
      <c r="L1914" t="s">
        <v>7828</v>
      </c>
      <c r="M1914" t="s">
        <v>291</v>
      </c>
      <c r="N1914" t="s">
        <v>7829</v>
      </c>
    </row>
    <row r="1915" spans="1:14" x14ac:dyDescent="0.25">
      <c r="A1915">
        <v>80182105</v>
      </c>
      <c r="B1915" t="s">
        <v>12</v>
      </c>
      <c r="C1915" t="s">
        <v>7830</v>
      </c>
      <c r="D1915" t="s">
        <v>7831</v>
      </c>
      <c r="E1915" t="s">
        <v>7832</v>
      </c>
      <c r="F1915" t="s">
        <v>217</v>
      </c>
      <c r="G1915" t="str">
        <f>TEXT(Table1[[#This Row],[Date_added_formatted]],"yyyy")</f>
        <v>2017</v>
      </c>
      <c r="H1915" s="13">
        <f t="shared" si="29"/>
        <v>42856</v>
      </c>
      <c r="I1915" s="9" t="s">
        <v>7691</v>
      </c>
      <c r="J1915">
        <v>2016</v>
      </c>
      <c r="K1915" t="s">
        <v>26</v>
      </c>
      <c r="L1915" t="s">
        <v>108</v>
      </c>
      <c r="M1915" t="s">
        <v>456</v>
      </c>
      <c r="N1915" t="s">
        <v>7833</v>
      </c>
    </row>
    <row r="1916" spans="1:14" x14ac:dyDescent="0.25">
      <c r="A1916">
        <v>80165855</v>
      </c>
      <c r="B1916" t="s">
        <v>12</v>
      </c>
      <c r="C1916" t="s">
        <v>7834</v>
      </c>
      <c r="D1916" t="s">
        <v>7835</v>
      </c>
      <c r="E1916" t="s">
        <v>7836</v>
      </c>
      <c r="F1916" t="s">
        <v>217</v>
      </c>
      <c r="G1916" t="str">
        <f>TEXT(Table1[[#This Row],[Date_added_formatted]],"yyyy")</f>
        <v>2017</v>
      </c>
      <c r="H1916" s="13">
        <f t="shared" si="29"/>
        <v>42856</v>
      </c>
      <c r="I1916" s="9" t="s">
        <v>7691</v>
      </c>
      <c r="J1916">
        <v>2011</v>
      </c>
      <c r="K1916" t="s">
        <v>26</v>
      </c>
      <c r="L1916" t="s">
        <v>282</v>
      </c>
      <c r="M1916" t="s">
        <v>5255</v>
      </c>
      <c r="N1916" t="s">
        <v>7837</v>
      </c>
    </row>
    <row r="1917" spans="1:14" x14ac:dyDescent="0.25">
      <c r="A1917">
        <v>70273637</v>
      </c>
      <c r="B1917" t="s">
        <v>12</v>
      </c>
      <c r="C1917" t="s">
        <v>7838</v>
      </c>
      <c r="D1917" t="s">
        <v>5987</v>
      </c>
      <c r="E1917" t="s">
        <v>7839</v>
      </c>
      <c r="F1917" t="s">
        <v>217</v>
      </c>
      <c r="G1917" t="str">
        <f>TEXT(Table1[[#This Row],[Date_added_formatted]],"yyyy")</f>
        <v>2017</v>
      </c>
      <c r="H1917" s="13">
        <f t="shared" si="29"/>
        <v>42856</v>
      </c>
      <c r="I1917" s="9" t="s">
        <v>7691</v>
      </c>
      <c r="J1917">
        <v>2013</v>
      </c>
      <c r="K1917" t="s">
        <v>18</v>
      </c>
      <c r="L1917" t="s">
        <v>1158</v>
      </c>
      <c r="M1917" t="s">
        <v>199</v>
      </c>
      <c r="N1917" t="s">
        <v>7840</v>
      </c>
    </row>
    <row r="1918" spans="1:14" x14ac:dyDescent="0.25">
      <c r="A1918">
        <v>70176968</v>
      </c>
      <c r="B1918" t="s">
        <v>12</v>
      </c>
      <c r="C1918" t="s">
        <v>7841</v>
      </c>
      <c r="D1918" t="s">
        <v>6952</v>
      </c>
      <c r="E1918" t="s">
        <v>7842</v>
      </c>
      <c r="F1918" t="s">
        <v>217</v>
      </c>
      <c r="G1918" t="str">
        <f>TEXT(Table1[[#This Row],[Date_added_formatted]],"yyyy")</f>
        <v>2017</v>
      </c>
      <c r="H1918" s="13">
        <f t="shared" si="29"/>
        <v>42856</v>
      </c>
      <c r="I1918" s="9" t="s">
        <v>7691</v>
      </c>
      <c r="J1918">
        <v>2011</v>
      </c>
      <c r="K1918" t="s">
        <v>47</v>
      </c>
      <c r="L1918" t="s">
        <v>206</v>
      </c>
      <c r="M1918" t="s">
        <v>254</v>
      </c>
      <c r="N1918" t="s">
        <v>7843</v>
      </c>
    </row>
    <row r="1919" spans="1:14" x14ac:dyDescent="0.25">
      <c r="A1919">
        <v>80173605</v>
      </c>
      <c r="B1919" t="s">
        <v>12</v>
      </c>
      <c r="C1919" t="s">
        <v>7844</v>
      </c>
      <c r="D1919" t="s">
        <v>7845</v>
      </c>
      <c r="E1919" t="s">
        <v>7846</v>
      </c>
      <c r="F1919" t="s">
        <v>7847</v>
      </c>
      <c r="G1919" t="str">
        <f>TEXT(Table1[[#This Row],[Date_added_formatted]],"yyyy")</f>
        <v>2017</v>
      </c>
      <c r="H1919" s="13">
        <f t="shared" si="29"/>
        <v>42856</v>
      </c>
      <c r="I1919" s="9" t="s">
        <v>7691</v>
      </c>
      <c r="J1919">
        <v>2016</v>
      </c>
      <c r="K1919" t="s">
        <v>26</v>
      </c>
      <c r="L1919" t="s">
        <v>576</v>
      </c>
      <c r="M1919" t="s">
        <v>400</v>
      </c>
      <c r="N1919" t="s">
        <v>7848</v>
      </c>
    </row>
    <row r="1920" spans="1:14" x14ac:dyDescent="0.25">
      <c r="A1920">
        <v>80165856</v>
      </c>
      <c r="B1920" t="s">
        <v>12</v>
      </c>
      <c r="C1920" t="s">
        <v>7849</v>
      </c>
      <c r="D1920" t="s">
        <v>7850</v>
      </c>
      <c r="E1920" t="s">
        <v>7851</v>
      </c>
      <c r="F1920" t="s">
        <v>217</v>
      </c>
      <c r="G1920" t="str">
        <f>TEXT(Table1[[#This Row],[Date_added_formatted]],"yyyy")</f>
        <v>2017</v>
      </c>
      <c r="H1920" s="13">
        <f t="shared" si="29"/>
        <v>42856</v>
      </c>
      <c r="I1920" s="9" t="s">
        <v>7691</v>
      </c>
      <c r="J1920">
        <v>2013</v>
      </c>
      <c r="K1920" t="s">
        <v>47</v>
      </c>
      <c r="L1920" t="s">
        <v>134</v>
      </c>
      <c r="M1920" t="s">
        <v>230</v>
      </c>
      <c r="N1920" t="s">
        <v>7852</v>
      </c>
    </row>
    <row r="1921" spans="1:14" x14ac:dyDescent="0.25">
      <c r="A1921">
        <v>70308135</v>
      </c>
      <c r="B1921" t="s">
        <v>12</v>
      </c>
      <c r="C1921" t="s">
        <v>7853</v>
      </c>
      <c r="D1921" t="s">
        <v>7214</v>
      </c>
      <c r="E1921" t="s">
        <v>7854</v>
      </c>
      <c r="F1921" t="s">
        <v>217</v>
      </c>
      <c r="G1921" t="str">
        <f>TEXT(Table1[[#This Row],[Date_added_formatted]],"yyyy")</f>
        <v>2017</v>
      </c>
      <c r="H1921" s="13">
        <f t="shared" si="29"/>
        <v>42856</v>
      </c>
      <c r="I1921" s="9" t="s">
        <v>7691</v>
      </c>
      <c r="J1921">
        <v>2013</v>
      </c>
      <c r="K1921" t="s">
        <v>47</v>
      </c>
      <c r="L1921" t="s">
        <v>3414</v>
      </c>
      <c r="M1921" t="s">
        <v>135</v>
      </c>
      <c r="N1921" t="s">
        <v>7855</v>
      </c>
    </row>
    <row r="1922" spans="1:14" x14ac:dyDescent="0.25">
      <c r="A1922">
        <v>80101903</v>
      </c>
      <c r="B1922" t="s">
        <v>12</v>
      </c>
      <c r="C1922" t="s">
        <v>7856</v>
      </c>
      <c r="D1922" t="s">
        <v>7857</v>
      </c>
      <c r="E1922" t="s">
        <v>7858</v>
      </c>
      <c r="G1922" t="str">
        <f>TEXT(Table1[[#This Row],[Date_added_formatted]],"yyyy")</f>
        <v>2016</v>
      </c>
      <c r="H1922" s="13">
        <f t="shared" si="29"/>
        <v>42491</v>
      </c>
      <c r="I1922" s="9" t="s">
        <v>7859</v>
      </c>
      <c r="J1922">
        <v>2016</v>
      </c>
      <c r="K1922" t="s">
        <v>47</v>
      </c>
      <c r="L1922" t="s">
        <v>1852</v>
      </c>
      <c r="M1922" t="s">
        <v>1041</v>
      </c>
      <c r="N1922" t="s">
        <v>7860</v>
      </c>
    </row>
    <row r="1923" spans="1:14" x14ac:dyDescent="0.25">
      <c r="A1923">
        <v>80093103</v>
      </c>
      <c r="B1923" t="s">
        <v>12</v>
      </c>
      <c r="C1923" t="s">
        <v>7861</v>
      </c>
      <c r="D1923" t="s">
        <v>7862</v>
      </c>
      <c r="E1923" t="s">
        <v>7863</v>
      </c>
      <c r="F1923" t="s">
        <v>53</v>
      </c>
      <c r="G1923" t="str">
        <f>TEXT(Table1[[#This Row],[Date_added_formatted]],"yyyy")</f>
        <v>2016</v>
      </c>
      <c r="H1923" s="13">
        <f t="shared" ref="H1923:H1986" si="30">DATEVALUE(MID(I1923,FIND(" ",I1923)+1,LEN(I1923)-FIND(" ",I1923)-4)&amp;" "&amp;LEFT(I1923,FIND(" ",I1923)-1)&amp;", "&amp;RIGHT(I1923,4))</f>
        <v>42491</v>
      </c>
      <c r="I1923" s="9" t="s">
        <v>7859</v>
      </c>
      <c r="J1923">
        <v>2015</v>
      </c>
      <c r="K1923" t="s">
        <v>26</v>
      </c>
      <c r="L1923" t="s">
        <v>523</v>
      </c>
      <c r="M1923" t="s">
        <v>291</v>
      </c>
      <c r="N1923" t="s">
        <v>7864</v>
      </c>
    </row>
    <row r="1924" spans="1:14" x14ac:dyDescent="0.25">
      <c r="A1924">
        <v>80102305</v>
      </c>
      <c r="B1924" t="s">
        <v>12</v>
      </c>
      <c r="C1924" t="s">
        <v>7865</v>
      </c>
      <c r="D1924" t="s">
        <v>7866</v>
      </c>
      <c r="E1924" t="s">
        <v>7867</v>
      </c>
      <c r="F1924" t="s">
        <v>240</v>
      </c>
      <c r="G1924" t="str">
        <f>TEXT(Table1[[#This Row],[Date_added_formatted]],"yyyy")</f>
        <v>2016</v>
      </c>
      <c r="H1924" s="13">
        <f t="shared" si="30"/>
        <v>42491</v>
      </c>
      <c r="I1924" s="9" t="s">
        <v>7859</v>
      </c>
      <c r="J1924">
        <v>2015</v>
      </c>
      <c r="K1924" t="s">
        <v>18</v>
      </c>
      <c r="L1924" t="s">
        <v>128</v>
      </c>
      <c r="M1924" t="s">
        <v>456</v>
      </c>
      <c r="N1924" t="s">
        <v>7868</v>
      </c>
    </row>
    <row r="1925" spans="1:14" x14ac:dyDescent="0.25">
      <c r="A1925">
        <v>70176655</v>
      </c>
      <c r="B1925" t="s">
        <v>12</v>
      </c>
      <c r="C1925" t="s">
        <v>7869</v>
      </c>
      <c r="D1925" t="s">
        <v>7299</v>
      </c>
      <c r="E1925" t="s">
        <v>7870</v>
      </c>
      <c r="F1925" t="s">
        <v>275</v>
      </c>
      <c r="G1925" t="str">
        <f>TEXT(Table1[[#This Row],[Date_added_formatted]],"yyyy")</f>
        <v>2019</v>
      </c>
      <c r="H1925" s="13">
        <f t="shared" si="30"/>
        <v>43533</v>
      </c>
      <c r="I1925" s="9" t="s">
        <v>7871</v>
      </c>
      <c r="J1925">
        <v>2011</v>
      </c>
      <c r="K1925" t="s">
        <v>146</v>
      </c>
      <c r="L1925" t="s">
        <v>699</v>
      </c>
      <c r="M1925" t="s">
        <v>2361</v>
      </c>
      <c r="N1925" t="s">
        <v>7872</v>
      </c>
    </row>
    <row r="1926" spans="1:14" x14ac:dyDescent="0.25">
      <c r="A1926">
        <v>80161848</v>
      </c>
      <c r="B1926" t="s">
        <v>30</v>
      </c>
      <c r="C1926" t="s">
        <v>7873</v>
      </c>
      <c r="D1926" t="s">
        <v>7874</v>
      </c>
      <c r="E1926" t="s">
        <v>7875</v>
      </c>
      <c r="F1926" t="s">
        <v>777</v>
      </c>
      <c r="G1926" t="str">
        <f>TEXT(Table1[[#This Row],[Date_added_formatted]],"yyyy")</f>
        <v>2018</v>
      </c>
      <c r="H1926" s="13">
        <f t="shared" si="30"/>
        <v>43168</v>
      </c>
      <c r="I1926" s="9" t="s">
        <v>7876</v>
      </c>
      <c r="J1926">
        <v>2018</v>
      </c>
      <c r="K1926" t="s">
        <v>47</v>
      </c>
      <c r="L1926" t="s">
        <v>36</v>
      </c>
      <c r="M1926" t="s">
        <v>778</v>
      </c>
      <c r="N1926" t="s">
        <v>7877</v>
      </c>
    </row>
    <row r="1927" spans="1:14" x14ac:dyDescent="0.25">
      <c r="A1927">
        <v>80185171</v>
      </c>
      <c r="B1927" t="s">
        <v>30</v>
      </c>
      <c r="C1927" t="s">
        <v>7878</v>
      </c>
      <c r="E1927" t="s">
        <v>7879</v>
      </c>
      <c r="F1927" t="s">
        <v>419</v>
      </c>
      <c r="G1927" t="str">
        <f>TEXT(Table1[[#This Row],[Date_added_formatted]],"yyyy")</f>
        <v>2018</v>
      </c>
      <c r="H1927" s="13">
        <f t="shared" si="30"/>
        <v>43168</v>
      </c>
      <c r="I1927" s="9" t="s">
        <v>7876</v>
      </c>
      <c r="J1927">
        <v>2018</v>
      </c>
      <c r="K1927" t="s">
        <v>26</v>
      </c>
      <c r="L1927" t="s">
        <v>36</v>
      </c>
      <c r="M1927" t="s">
        <v>819</v>
      </c>
      <c r="N1927" t="s">
        <v>7880</v>
      </c>
    </row>
    <row r="1928" spans="1:14" x14ac:dyDescent="0.25">
      <c r="A1928">
        <v>80209796</v>
      </c>
      <c r="B1928" t="s">
        <v>12</v>
      </c>
      <c r="C1928" t="s">
        <v>7881</v>
      </c>
      <c r="D1928" t="s">
        <v>7882</v>
      </c>
      <c r="E1928" t="s">
        <v>7883</v>
      </c>
      <c r="F1928" t="s">
        <v>331</v>
      </c>
      <c r="G1928" t="str">
        <f>TEXT(Table1[[#This Row],[Date_added_formatted]],"yyyy")</f>
        <v>2018</v>
      </c>
      <c r="H1928" s="13">
        <f t="shared" si="30"/>
        <v>43168</v>
      </c>
      <c r="I1928" s="9" t="s">
        <v>7876</v>
      </c>
      <c r="J1928">
        <v>2017</v>
      </c>
      <c r="K1928" t="s">
        <v>18</v>
      </c>
      <c r="L1928" t="s">
        <v>27</v>
      </c>
      <c r="M1928" t="s">
        <v>1159</v>
      </c>
      <c r="N1928" t="s">
        <v>7884</v>
      </c>
    </row>
    <row r="1929" spans="1:14" x14ac:dyDescent="0.25">
      <c r="A1929">
        <v>80152434</v>
      </c>
      <c r="B1929" t="s">
        <v>12</v>
      </c>
      <c r="C1929" t="s">
        <v>1079</v>
      </c>
      <c r="D1929" t="s">
        <v>7885</v>
      </c>
      <c r="E1929" t="s">
        <v>7886</v>
      </c>
      <c r="F1929" t="s">
        <v>33</v>
      </c>
      <c r="G1929" t="str">
        <f>TEXT(Table1[[#This Row],[Date_added_formatted]],"yyyy")</f>
        <v>2018</v>
      </c>
      <c r="H1929" s="13">
        <f t="shared" si="30"/>
        <v>43168</v>
      </c>
      <c r="I1929" s="9" t="s">
        <v>7876</v>
      </c>
      <c r="J1929">
        <v>2018</v>
      </c>
      <c r="K1929" t="s">
        <v>26</v>
      </c>
      <c r="L1929" t="s">
        <v>717</v>
      </c>
      <c r="M1929" t="s">
        <v>882</v>
      </c>
      <c r="N1929" t="s">
        <v>7887</v>
      </c>
    </row>
    <row r="1930" spans="1:14" x14ac:dyDescent="0.25">
      <c r="A1930">
        <v>70309693</v>
      </c>
      <c r="B1930" t="s">
        <v>12</v>
      </c>
      <c r="C1930" t="s">
        <v>7888</v>
      </c>
      <c r="D1930" t="s">
        <v>7889</v>
      </c>
      <c r="E1930" t="s">
        <v>7890</v>
      </c>
      <c r="F1930" t="s">
        <v>33</v>
      </c>
      <c r="G1930" t="str">
        <f>TEXT(Table1[[#This Row],[Date_added_formatted]],"yyyy")</f>
        <v>2017</v>
      </c>
      <c r="H1930" s="13">
        <f t="shared" si="30"/>
        <v>42803</v>
      </c>
      <c r="I1930" s="9" t="s">
        <v>7891</v>
      </c>
      <c r="J1930">
        <v>2014</v>
      </c>
      <c r="K1930" t="s">
        <v>60</v>
      </c>
      <c r="L1930" t="s">
        <v>409</v>
      </c>
      <c r="M1930" t="s">
        <v>153</v>
      </c>
      <c r="N1930" t="s">
        <v>7892</v>
      </c>
    </row>
    <row r="1931" spans="1:14" x14ac:dyDescent="0.25">
      <c r="A1931">
        <v>80107737</v>
      </c>
      <c r="B1931" t="s">
        <v>12</v>
      </c>
      <c r="C1931" t="s">
        <v>7893</v>
      </c>
      <c r="D1931" t="s">
        <v>7894</v>
      </c>
      <c r="E1931" t="s">
        <v>7895</v>
      </c>
      <c r="F1931" t="s">
        <v>33</v>
      </c>
      <c r="G1931" t="str">
        <f>TEXT(Table1[[#This Row],[Date_added_formatted]],"yyyy")</f>
        <v>2017</v>
      </c>
      <c r="H1931" s="13">
        <f t="shared" si="30"/>
        <v>42803</v>
      </c>
      <c r="I1931" s="9" t="s">
        <v>7891</v>
      </c>
      <c r="J1931">
        <v>2016</v>
      </c>
      <c r="K1931" t="s">
        <v>26</v>
      </c>
      <c r="L1931" t="s">
        <v>409</v>
      </c>
      <c r="M1931" t="s">
        <v>141</v>
      </c>
      <c r="N1931" t="s">
        <v>7896</v>
      </c>
    </row>
    <row r="1932" spans="1:14" x14ac:dyDescent="0.25">
      <c r="A1932">
        <v>80098305</v>
      </c>
      <c r="B1932" t="s">
        <v>12</v>
      </c>
      <c r="C1932" t="s">
        <v>7897</v>
      </c>
      <c r="D1932" t="s">
        <v>7898</v>
      </c>
      <c r="F1932" t="s">
        <v>24</v>
      </c>
      <c r="G1932" t="str">
        <f>TEXT(Table1[[#This Row],[Date_added_formatted]],"yyyy")</f>
        <v>2017</v>
      </c>
      <c r="H1932" s="13">
        <f t="shared" si="30"/>
        <v>42803</v>
      </c>
      <c r="I1932" s="9" t="s">
        <v>7891</v>
      </c>
      <c r="J1932">
        <v>2015</v>
      </c>
      <c r="K1932" t="s">
        <v>26</v>
      </c>
      <c r="L1932" t="s">
        <v>659</v>
      </c>
      <c r="M1932" t="s">
        <v>456</v>
      </c>
      <c r="N1932" t="s">
        <v>7899</v>
      </c>
    </row>
    <row r="1933" spans="1:14" x14ac:dyDescent="0.25">
      <c r="A1933">
        <v>80152742</v>
      </c>
      <c r="B1933" t="s">
        <v>12</v>
      </c>
      <c r="C1933" t="s">
        <v>7900</v>
      </c>
      <c r="D1933" t="s">
        <v>7901</v>
      </c>
      <c r="E1933" t="s">
        <v>7902</v>
      </c>
      <c r="F1933" t="s">
        <v>1105</v>
      </c>
      <c r="G1933" t="str">
        <f>TEXT(Table1[[#This Row],[Date_added_formatted]],"yyyy")</f>
        <v>2017</v>
      </c>
      <c r="H1933" s="13">
        <f t="shared" si="30"/>
        <v>42803</v>
      </c>
      <c r="I1933" s="9" t="s">
        <v>7891</v>
      </c>
      <c r="J1933">
        <v>2016</v>
      </c>
      <c r="K1933" t="s">
        <v>26</v>
      </c>
      <c r="L1933" t="s">
        <v>746</v>
      </c>
      <c r="M1933" t="s">
        <v>230</v>
      </c>
      <c r="N1933" t="s">
        <v>7903</v>
      </c>
    </row>
    <row r="1934" spans="1:14" x14ac:dyDescent="0.25">
      <c r="A1934">
        <v>80107370</v>
      </c>
      <c r="B1934" t="s">
        <v>12</v>
      </c>
      <c r="C1934" t="s">
        <v>7904</v>
      </c>
      <c r="D1934" t="s">
        <v>7905</v>
      </c>
      <c r="E1934" t="s">
        <v>7906</v>
      </c>
      <c r="F1934" t="s">
        <v>3861</v>
      </c>
      <c r="G1934" t="str">
        <f>TEXT(Table1[[#This Row],[Date_added_formatted]],"yyyy")</f>
        <v>2017</v>
      </c>
      <c r="H1934" s="13">
        <f t="shared" si="30"/>
        <v>42803</v>
      </c>
      <c r="I1934" s="9" t="s">
        <v>7891</v>
      </c>
      <c r="J1934">
        <v>2015</v>
      </c>
      <c r="K1934" t="s">
        <v>26</v>
      </c>
      <c r="L1934" t="s">
        <v>1370</v>
      </c>
      <c r="M1934" t="s">
        <v>207</v>
      </c>
      <c r="N1934" t="s">
        <v>7907</v>
      </c>
    </row>
    <row r="1935" spans="1:14" x14ac:dyDescent="0.25">
      <c r="A1935">
        <v>80095233</v>
      </c>
      <c r="B1935" t="s">
        <v>12</v>
      </c>
      <c r="C1935" t="s">
        <v>7908</v>
      </c>
      <c r="D1935" t="s">
        <v>7909</v>
      </c>
      <c r="E1935" t="s">
        <v>7910</v>
      </c>
      <c r="F1935" t="s">
        <v>7911</v>
      </c>
      <c r="G1935" t="str">
        <f>TEXT(Table1[[#This Row],[Date_added_formatted]],"yyyy")</f>
        <v>2016</v>
      </c>
      <c r="H1935" s="13">
        <f t="shared" si="30"/>
        <v>42438</v>
      </c>
      <c r="I1935" s="9" t="s">
        <v>7912</v>
      </c>
      <c r="J1935">
        <v>2015</v>
      </c>
      <c r="K1935" t="s">
        <v>121</v>
      </c>
      <c r="L1935" t="s">
        <v>134</v>
      </c>
      <c r="M1935" t="s">
        <v>199</v>
      </c>
      <c r="N1935" t="s">
        <v>7913</v>
      </c>
    </row>
    <row r="1936" spans="1:14" x14ac:dyDescent="0.25">
      <c r="A1936">
        <v>80998491</v>
      </c>
      <c r="B1936" t="s">
        <v>30</v>
      </c>
      <c r="C1936" t="s">
        <v>7914</v>
      </c>
      <c r="E1936" t="s">
        <v>7915</v>
      </c>
      <c r="F1936" t="s">
        <v>24</v>
      </c>
      <c r="G1936" t="str">
        <f>TEXT(Table1[[#This Row],[Date_added_formatted]],"yyyy")</f>
        <v>2019</v>
      </c>
      <c r="H1936" s="13">
        <f t="shared" si="30"/>
        <v>43532</v>
      </c>
      <c r="I1936" s="9" t="s">
        <v>7916</v>
      </c>
      <c r="J1936">
        <v>2019</v>
      </c>
      <c r="K1936" t="s">
        <v>26</v>
      </c>
      <c r="L1936" t="s">
        <v>36</v>
      </c>
      <c r="M1936" t="s">
        <v>7917</v>
      </c>
      <c r="N1936" t="s">
        <v>7918</v>
      </c>
    </row>
    <row r="1937" spans="1:14" x14ac:dyDescent="0.25">
      <c r="A1937">
        <v>80242036</v>
      </c>
      <c r="B1937" t="s">
        <v>30</v>
      </c>
      <c r="C1937" t="s">
        <v>7919</v>
      </c>
      <c r="E1937" t="s">
        <v>7920</v>
      </c>
      <c r="G1937" t="str">
        <f>TEXT(Table1[[#This Row],[Date_added_formatted]],"yyyy")</f>
        <v>2019</v>
      </c>
      <c r="H1937" s="13">
        <f t="shared" si="30"/>
        <v>43532</v>
      </c>
      <c r="I1937" s="9" t="s">
        <v>7916</v>
      </c>
      <c r="J1937">
        <v>2018</v>
      </c>
      <c r="K1937" t="s">
        <v>47</v>
      </c>
      <c r="L1937" t="s">
        <v>36</v>
      </c>
      <c r="M1937" t="s">
        <v>414</v>
      </c>
      <c r="N1937" t="s">
        <v>7921</v>
      </c>
    </row>
    <row r="1938" spans="1:14" x14ac:dyDescent="0.25">
      <c r="A1938">
        <v>70270362</v>
      </c>
      <c r="B1938" t="s">
        <v>12</v>
      </c>
      <c r="C1938" t="s">
        <v>7922</v>
      </c>
      <c r="D1938" t="s">
        <v>7923</v>
      </c>
      <c r="E1938" t="s">
        <v>7924</v>
      </c>
      <c r="F1938" t="s">
        <v>33</v>
      </c>
      <c r="G1938" t="str">
        <f>TEXT(Table1[[#This Row],[Date_added_formatted]],"yyyy")</f>
        <v>2019</v>
      </c>
      <c r="H1938" s="13">
        <f t="shared" si="30"/>
        <v>43532</v>
      </c>
      <c r="I1938" s="9" t="s">
        <v>7916</v>
      </c>
      <c r="J1938">
        <v>2013</v>
      </c>
      <c r="K1938" t="s">
        <v>146</v>
      </c>
      <c r="L1938" t="s">
        <v>128</v>
      </c>
      <c r="M1938" t="s">
        <v>224</v>
      </c>
      <c r="N1938" t="s">
        <v>7925</v>
      </c>
    </row>
    <row r="1939" spans="1:14" x14ac:dyDescent="0.25">
      <c r="A1939">
        <v>80192577</v>
      </c>
      <c r="B1939" t="s">
        <v>30</v>
      </c>
      <c r="C1939" t="s">
        <v>7926</v>
      </c>
      <c r="E1939" t="s">
        <v>7927</v>
      </c>
      <c r="F1939" t="s">
        <v>33</v>
      </c>
      <c r="G1939" t="str">
        <f>TEXT(Table1[[#This Row],[Date_added_formatted]],"yyyy")</f>
        <v>2019</v>
      </c>
      <c r="H1939" s="13">
        <f t="shared" si="30"/>
        <v>43532</v>
      </c>
      <c r="I1939" s="9" t="s">
        <v>7916</v>
      </c>
      <c r="J1939">
        <v>2018</v>
      </c>
      <c r="K1939" t="s">
        <v>47</v>
      </c>
      <c r="L1939" t="s">
        <v>36</v>
      </c>
      <c r="M1939" t="s">
        <v>372</v>
      </c>
      <c r="N1939" t="s">
        <v>7928</v>
      </c>
    </row>
    <row r="1940" spans="1:14" x14ac:dyDescent="0.25">
      <c r="A1940">
        <v>81049445</v>
      </c>
      <c r="B1940" t="s">
        <v>30</v>
      </c>
      <c r="C1940" t="s">
        <v>7929</v>
      </c>
      <c r="E1940" t="s">
        <v>7930</v>
      </c>
      <c r="G1940" t="str">
        <f>TEXT(Table1[[#This Row],[Date_added_formatted]],"yyyy")</f>
        <v>2019</v>
      </c>
      <c r="H1940" s="13">
        <f t="shared" si="30"/>
        <v>43532</v>
      </c>
      <c r="I1940" s="9" t="s">
        <v>7916</v>
      </c>
      <c r="J1940">
        <v>2018</v>
      </c>
      <c r="K1940" t="s">
        <v>47</v>
      </c>
      <c r="L1940" t="s">
        <v>36</v>
      </c>
      <c r="M1940" t="s">
        <v>5971</v>
      </c>
      <c r="N1940" t="s">
        <v>7931</v>
      </c>
    </row>
    <row r="1941" spans="1:14" x14ac:dyDescent="0.25">
      <c r="A1941">
        <v>80204890</v>
      </c>
      <c r="B1941" t="s">
        <v>30</v>
      </c>
      <c r="C1941" t="s">
        <v>7932</v>
      </c>
      <c r="F1941" t="s">
        <v>24</v>
      </c>
      <c r="G1941" t="str">
        <f>TEXT(Table1[[#This Row],[Date_added_formatted]],"yyyy")</f>
        <v>2019</v>
      </c>
      <c r="H1941" s="13">
        <f t="shared" si="30"/>
        <v>43532</v>
      </c>
      <c r="I1941" s="9" t="s">
        <v>7916</v>
      </c>
      <c r="J1941">
        <v>2019</v>
      </c>
      <c r="K1941" t="s">
        <v>26</v>
      </c>
      <c r="L1941" t="s">
        <v>36</v>
      </c>
      <c r="M1941" t="s">
        <v>173</v>
      </c>
      <c r="N1941" t="s">
        <v>7933</v>
      </c>
    </row>
    <row r="1942" spans="1:14" x14ac:dyDescent="0.25">
      <c r="A1942">
        <v>81074140</v>
      </c>
      <c r="B1942" t="s">
        <v>12</v>
      </c>
      <c r="C1942" t="s">
        <v>7934</v>
      </c>
      <c r="D1942" t="s">
        <v>7935</v>
      </c>
      <c r="E1942" t="s">
        <v>7936</v>
      </c>
      <c r="F1942" t="s">
        <v>1535</v>
      </c>
      <c r="G1942" t="str">
        <f>TEXT(Table1[[#This Row],[Date_added_formatted]],"yyyy")</f>
        <v>2019</v>
      </c>
      <c r="H1942" s="13">
        <f t="shared" si="30"/>
        <v>43532</v>
      </c>
      <c r="I1942" s="9" t="s">
        <v>7916</v>
      </c>
      <c r="J1942">
        <v>2018</v>
      </c>
      <c r="K1942" t="s">
        <v>47</v>
      </c>
      <c r="L1942" t="s">
        <v>286</v>
      </c>
      <c r="M1942" t="s">
        <v>135</v>
      </c>
      <c r="N1942" t="s">
        <v>7937</v>
      </c>
    </row>
    <row r="1943" spans="1:14" x14ac:dyDescent="0.25">
      <c r="A1943">
        <v>81026095</v>
      </c>
      <c r="B1943" t="s">
        <v>30</v>
      </c>
      <c r="C1943" t="s">
        <v>7938</v>
      </c>
      <c r="E1943" t="s">
        <v>7939</v>
      </c>
      <c r="F1943" t="s">
        <v>542</v>
      </c>
      <c r="G1943" t="str">
        <f>TEXT(Table1[[#This Row],[Date_added_formatted]],"yyyy")</f>
        <v>2019</v>
      </c>
      <c r="H1943" s="13">
        <f t="shared" si="30"/>
        <v>43532</v>
      </c>
      <c r="I1943" s="9" t="s">
        <v>7916</v>
      </c>
      <c r="J1943">
        <v>2018</v>
      </c>
      <c r="K1943" t="s">
        <v>26</v>
      </c>
      <c r="L1943" t="s">
        <v>36</v>
      </c>
      <c r="M1943" t="s">
        <v>1288</v>
      </c>
      <c r="N1943" t="s">
        <v>7940</v>
      </c>
    </row>
    <row r="1944" spans="1:14" x14ac:dyDescent="0.25">
      <c r="A1944">
        <v>80179831</v>
      </c>
      <c r="B1944" t="s">
        <v>30</v>
      </c>
      <c r="C1944" t="s">
        <v>7941</v>
      </c>
      <c r="E1944" t="s">
        <v>7942</v>
      </c>
      <c r="F1944" t="s">
        <v>777</v>
      </c>
      <c r="G1944" t="str">
        <f>TEXT(Table1[[#This Row],[Date_added_formatted]],"yyyy")</f>
        <v>2019</v>
      </c>
      <c r="H1944" s="13">
        <f t="shared" si="30"/>
        <v>43532</v>
      </c>
      <c r="I1944" s="9" t="s">
        <v>7916</v>
      </c>
      <c r="J1944">
        <v>2012</v>
      </c>
      <c r="K1944" t="s">
        <v>26</v>
      </c>
      <c r="L1944" t="s">
        <v>36</v>
      </c>
      <c r="M1944" t="s">
        <v>778</v>
      </c>
      <c r="N1944" t="s">
        <v>7943</v>
      </c>
    </row>
    <row r="1945" spans="1:14" x14ac:dyDescent="0.25">
      <c r="A1945">
        <v>80184676</v>
      </c>
      <c r="B1945" t="s">
        <v>12</v>
      </c>
      <c r="C1945" t="s">
        <v>7944</v>
      </c>
      <c r="D1945" t="s">
        <v>7945</v>
      </c>
      <c r="E1945" t="s">
        <v>7946</v>
      </c>
      <c r="F1945" t="s">
        <v>33</v>
      </c>
      <c r="G1945" t="str">
        <f>TEXT(Table1[[#This Row],[Date_added_formatted]],"yyyy")</f>
        <v>2019</v>
      </c>
      <c r="H1945" s="13">
        <f t="shared" si="30"/>
        <v>43532</v>
      </c>
      <c r="I1945" s="9" t="s">
        <v>7916</v>
      </c>
      <c r="J1945">
        <v>2019</v>
      </c>
      <c r="K1945" t="s">
        <v>26</v>
      </c>
      <c r="L1945" t="s">
        <v>19</v>
      </c>
      <c r="M1945" t="s">
        <v>160</v>
      </c>
      <c r="N1945" t="s">
        <v>7947</v>
      </c>
    </row>
    <row r="1946" spans="1:14" x14ac:dyDescent="0.25">
      <c r="A1946">
        <v>81024044</v>
      </c>
      <c r="B1946" t="s">
        <v>12</v>
      </c>
      <c r="C1946" t="s">
        <v>7948</v>
      </c>
      <c r="D1946" t="s">
        <v>7949</v>
      </c>
      <c r="E1946" t="s">
        <v>7950</v>
      </c>
      <c r="F1946" t="s">
        <v>240</v>
      </c>
      <c r="G1946" t="str">
        <f>TEXT(Table1[[#This Row],[Date_added_formatted]],"yyyy")</f>
        <v>2019</v>
      </c>
      <c r="H1946" s="13">
        <f t="shared" si="30"/>
        <v>43532</v>
      </c>
      <c r="I1946" s="9" t="s">
        <v>7916</v>
      </c>
      <c r="J1946">
        <v>2019</v>
      </c>
      <c r="K1946" t="s">
        <v>47</v>
      </c>
      <c r="L1946" t="s">
        <v>433</v>
      </c>
      <c r="M1946" t="s">
        <v>207</v>
      </c>
      <c r="N1946" t="s">
        <v>7951</v>
      </c>
    </row>
    <row r="1947" spans="1:14" x14ac:dyDescent="0.25">
      <c r="A1947">
        <v>81033727</v>
      </c>
      <c r="B1947" t="s">
        <v>30</v>
      </c>
      <c r="C1947" t="s">
        <v>4379</v>
      </c>
      <c r="E1947" t="s">
        <v>7952</v>
      </c>
      <c r="G1947" t="str">
        <f>TEXT(Table1[[#This Row],[Date_added_formatted]],"yyyy")</f>
        <v>2019</v>
      </c>
      <c r="H1947" s="13">
        <f t="shared" si="30"/>
        <v>43532</v>
      </c>
      <c r="I1947" s="9" t="s">
        <v>7916</v>
      </c>
      <c r="J1947">
        <v>2019</v>
      </c>
      <c r="K1947" t="s">
        <v>26</v>
      </c>
      <c r="L1947" t="s">
        <v>36</v>
      </c>
      <c r="M1947" t="s">
        <v>867</v>
      </c>
      <c r="N1947" t="s">
        <v>7953</v>
      </c>
    </row>
    <row r="1948" spans="1:14" x14ac:dyDescent="0.25">
      <c r="A1948">
        <v>60023618</v>
      </c>
      <c r="B1948" t="s">
        <v>12</v>
      </c>
      <c r="C1948" t="s">
        <v>7954</v>
      </c>
      <c r="D1948" t="s">
        <v>7955</v>
      </c>
      <c r="E1948" t="s">
        <v>7956</v>
      </c>
      <c r="F1948" t="s">
        <v>33</v>
      </c>
      <c r="G1948" t="str">
        <f>TEXT(Table1[[#This Row],[Date_added_formatted]],"yyyy")</f>
        <v>2019</v>
      </c>
      <c r="H1948" s="13">
        <f t="shared" si="30"/>
        <v>43532</v>
      </c>
      <c r="I1948" s="9" t="s">
        <v>7916</v>
      </c>
      <c r="J1948">
        <v>2002</v>
      </c>
      <c r="K1948" t="s">
        <v>338</v>
      </c>
      <c r="L1948" t="s">
        <v>235</v>
      </c>
      <c r="M1948" t="s">
        <v>20</v>
      </c>
      <c r="N1948" t="s">
        <v>7957</v>
      </c>
    </row>
    <row r="1949" spans="1:14" x14ac:dyDescent="0.25">
      <c r="A1949">
        <v>81049413</v>
      </c>
      <c r="B1949" t="s">
        <v>30</v>
      </c>
      <c r="C1949" t="s">
        <v>7958</v>
      </c>
      <c r="E1949" t="s">
        <v>7959</v>
      </c>
      <c r="G1949" t="str">
        <f>TEXT(Table1[[#This Row],[Date_added_formatted]],"yyyy")</f>
        <v>2019</v>
      </c>
      <c r="H1949" s="13">
        <f t="shared" si="30"/>
        <v>43532</v>
      </c>
      <c r="I1949" s="9" t="s">
        <v>7916</v>
      </c>
      <c r="J1949">
        <v>2018</v>
      </c>
      <c r="K1949" t="s">
        <v>18</v>
      </c>
      <c r="L1949" t="s">
        <v>36</v>
      </c>
      <c r="M1949" t="s">
        <v>463</v>
      </c>
      <c r="N1949" t="s">
        <v>7960</v>
      </c>
    </row>
    <row r="1950" spans="1:14" x14ac:dyDescent="0.25">
      <c r="A1950">
        <v>70113532</v>
      </c>
      <c r="B1950" t="s">
        <v>12</v>
      </c>
      <c r="C1950" t="s">
        <v>7961</v>
      </c>
      <c r="D1950" t="s">
        <v>5716</v>
      </c>
      <c r="E1950" t="s">
        <v>7962</v>
      </c>
      <c r="F1950" t="s">
        <v>7963</v>
      </c>
      <c r="G1950" t="str">
        <f>TEXT(Table1[[#This Row],[Date_added_formatted]],"yyyy")</f>
        <v>2019</v>
      </c>
      <c r="H1950" s="13">
        <f t="shared" si="30"/>
        <v>43532</v>
      </c>
      <c r="I1950" s="9" t="s">
        <v>7916</v>
      </c>
      <c r="J1950">
        <v>2009</v>
      </c>
      <c r="K1950" t="s">
        <v>146</v>
      </c>
      <c r="L1950" t="s">
        <v>1370</v>
      </c>
      <c r="M1950" t="s">
        <v>351</v>
      </c>
      <c r="N1950" t="s">
        <v>7964</v>
      </c>
    </row>
    <row r="1951" spans="1:14" x14ac:dyDescent="0.25">
      <c r="A1951">
        <v>70074299</v>
      </c>
      <c r="B1951" t="s">
        <v>12</v>
      </c>
      <c r="C1951" t="s">
        <v>7965</v>
      </c>
      <c r="D1951" t="s">
        <v>7966</v>
      </c>
      <c r="E1951" t="s">
        <v>7967</v>
      </c>
      <c r="F1951" t="s">
        <v>33</v>
      </c>
      <c r="G1951" t="str">
        <f>TEXT(Table1[[#This Row],[Date_added_formatted]],"yyyy")</f>
        <v>2019</v>
      </c>
      <c r="H1951" s="13">
        <f t="shared" si="30"/>
        <v>43532</v>
      </c>
      <c r="I1951" s="9" t="s">
        <v>7916</v>
      </c>
      <c r="J1951">
        <v>2007</v>
      </c>
      <c r="K1951" t="s">
        <v>146</v>
      </c>
      <c r="L1951" t="s">
        <v>186</v>
      </c>
      <c r="M1951" t="s">
        <v>4914</v>
      </c>
      <c r="N1951" t="s">
        <v>7968</v>
      </c>
    </row>
    <row r="1952" spans="1:14" x14ac:dyDescent="0.25">
      <c r="A1952">
        <v>80995799</v>
      </c>
      <c r="B1952" t="s">
        <v>12</v>
      </c>
      <c r="C1952" t="s">
        <v>7969</v>
      </c>
      <c r="D1952" t="s">
        <v>7970</v>
      </c>
      <c r="E1952" t="s">
        <v>7971</v>
      </c>
      <c r="F1952" t="s">
        <v>33</v>
      </c>
      <c r="G1952" t="str">
        <f>TEXT(Table1[[#This Row],[Date_added_formatted]],"yyyy")</f>
        <v>2019</v>
      </c>
      <c r="H1952" s="13">
        <f t="shared" si="30"/>
        <v>43532</v>
      </c>
      <c r="I1952" s="9" t="s">
        <v>7916</v>
      </c>
      <c r="J1952">
        <v>2019</v>
      </c>
      <c r="K1952" t="s">
        <v>18</v>
      </c>
      <c r="L1952" t="s">
        <v>235</v>
      </c>
      <c r="M1952" t="s">
        <v>382</v>
      </c>
      <c r="N1952" t="s">
        <v>7972</v>
      </c>
    </row>
    <row r="1953" spans="1:14" x14ac:dyDescent="0.25">
      <c r="A1953">
        <v>80214772</v>
      </c>
      <c r="B1953" t="s">
        <v>30</v>
      </c>
      <c r="C1953" t="s">
        <v>7973</v>
      </c>
      <c r="E1953" t="s">
        <v>7974</v>
      </c>
      <c r="F1953" t="s">
        <v>398</v>
      </c>
      <c r="G1953" t="str">
        <f>TEXT(Table1[[#This Row],[Date_added_formatted]],"yyyy")</f>
        <v>2018</v>
      </c>
      <c r="H1953" s="13">
        <f t="shared" si="30"/>
        <v>43167</v>
      </c>
      <c r="I1953" s="9" t="s">
        <v>7975</v>
      </c>
      <c r="J1953">
        <v>2018</v>
      </c>
      <c r="K1953" t="s">
        <v>26</v>
      </c>
      <c r="L1953" t="s">
        <v>36</v>
      </c>
      <c r="M1953" t="s">
        <v>3211</v>
      </c>
      <c r="N1953" t="s">
        <v>7976</v>
      </c>
    </row>
    <row r="1954" spans="1:14" x14ac:dyDescent="0.25">
      <c r="A1954">
        <v>80219143</v>
      </c>
      <c r="B1954" t="s">
        <v>12</v>
      </c>
      <c r="C1954" t="s">
        <v>7977</v>
      </c>
      <c r="D1954" t="s">
        <v>7978</v>
      </c>
      <c r="F1954" t="s">
        <v>217</v>
      </c>
      <c r="G1954" t="str">
        <f>TEXT(Table1[[#This Row],[Date_added_formatted]],"yyyy")</f>
        <v>2018</v>
      </c>
      <c r="H1954" s="13">
        <f t="shared" si="30"/>
        <v>43167</v>
      </c>
      <c r="I1954" s="9" t="s">
        <v>7975</v>
      </c>
      <c r="J1954">
        <v>2018</v>
      </c>
      <c r="K1954" t="s">
        <v>269</v>
      </c>
      <c r="L1954" t="s">
        <v>443</v>
      </c>
      <c r="M1954" t="s">
        <v>1557</v>
      </c>
      <c r="N1954" t="s">
        <v>7979</v>
      </c>
    </row>
    <row r="1955" spans="1:14" x14ac:dyDescent="0.25">
      <c r="A1955">
        <v>17687959</v>
      </c>
      <c r="B1955" t="s">
        <v>12</v>
      </c>
      <c r="C1955" t="s">
        <v>7980</v>
      </c>
      <c r="D1955" t="s">
        <v>7981</v>
      </c>
      <c r="E1955" t="s">
        <v>7982</v>
      </c>
      <c r="F1955" t="s">
        <v>33</v>
      </c>
      <c r="G1955" t="str">
        <f>TEXT(Table1[[#This Row],[Date_added_formatted]],"yyyy")</f>
        <v>2017</v>
      </c>
      <c r="H1955" s="13">
        <f t="shared" si="30"/>
        <v>42802</v>
      </c>
      <c r="I1955" s="9" t="s">
        <v>7983</v>
      </c>
      <c r="J1955">
        <v>1998</v>
      </c>
      <c r="K1955" t="s">
        <v>146</v>
      </c>
      <c r="L1955" t="s">
        <v>19</v>
      </c>
      <c r="M1955" t="s">
        <v>4957</v>
      </c>
      <c r="N1955" t="s">
        <v>7984</v>
      </c>
    </row>
    <row r="1956" spans="1:14" x14ac:dyDescent="0.25">
      <c r="A1956">
        <v>70100377</v>
      </c>
      <c r="B1956" t="s">
        <v>12</v>
      </c>
      <c r="C1956" t="s">
        <v>7985</v>
      </c>
      <c r="D1956" t="s">
        <v>7986</v>
      </c>
      <c r="E1956" t="s">
        <v>7987</v>
      </c>
      <c r="F1956" t="s">
        <v>33</v>
      </c>
      <c r="G1956" t="str">
        <f>TEXT(Table1[[#This Row],[Date_added_formatted]],"yyyy")</f>
        <v>2019</v>
      </c>
      <c r="H1956" s="13">
        <f t="shared" si="30"/>
        <v>43531</v>
      </c>
      <c r="I1956" s="9" t="s">
        <v>7988</v>
      </c>
      <c r="J1956">
        <v>2008</v>
      </c>
      <c r="K1956" t="s">
        <v>146</v>
      </c>
      <c r="L1956" t="s">
        <v>576</v>
      </c>
      <c r="M1956" t="s">
        <v>2619</v>
      </c>
      <c r="N1956" t="s">
        <v>7989</v>
      </c>
    </row>
    <row r="1957" spans="1:14" x14ac:dyDescent="0.25">
      <c r="A1957">
        <v>80189630</v>
      </c>
      <c r="B1957" t="s">
        <v>12</v>
      </c>
      <c r="C1957" t="s">
        <v>7990</v>
      </c>
      <c r="D1957" t="s">
        <v>7991</v>
      </c>
      <c r="E1957" t="s">
        <v>7992</v>
      </c>
      <c r="F1957" t="s">
        <v>33</v>
      </c>
      <c r="G1957" t="str">
        <f>TEXT(Table1[[#This Row],[Date_added_formatted]],"yyyy")</f>
        <v>2019</v>
      </c>
      <c r="H1957" s="13">
        <f t="shared" si="30"/>
        <v>43531</v>
      </c>
      <c r="I1957" s="9" t="s">
        <v>7988</v>
      </c>
      <c r="J1957">
        <v>2018</v>
      </c>
      <c r="K1957" t="s">
        <v>26</v>
      </c>
      <c r="L1957" t="s">
        <v>48</v>
      </c>
      <c r="M1957" t="s">
        <v>4914</v>
      </c>
      <c r="N1957" t="s">
        <v>7993</v>
      </c>
    </row>
    <row r="1958" spans="1:14" x14ac:dyDescent="0.25">
      <c r="A1958">
        <v>81010867</v>
      </c>
      <c r="B1958" t="s">
        <v>12</v>
      </c>
      <c r="C1958" t="s">
        <v>7994</v>
      </c>
      <c r="D1958" t="s">
        <v>7995</v>
      </c>
      <c r="E1958" t="s">
        <v>7996</v>
      </c>
      <c r="F1958" t="s">
        <v>2110</v>
      </c>
      <c r="G1958" t="str">
        <f>TEXT(Table1[[#This Row],[Date_added_formatted]],"yyyy")</f>
        <v>2019</v>
      </c>
      <c r="H1958" s="13">
        <f t="shared" si="30"/>
        <v>43531</v>
      </c>
      <c r="I1958" s="9" t="s">
        <v>7988</v>
      </c>
      <c r="J1958">
        <v>2012</v>
      </c>
      <c r="K1958" t="s">
        <v>47</v>
      </c>
      <c r="L1958" t="s">
        <v>1284</v>
      </c>
      <c r="M1958" t="s">
        <v>230</v>
      </c>
      <c r="N1958" t="s">
        <v>7997</v>
      </c>
    </row>
    <row r="1959" spans="1:14" x14ac:dyDescent="0.25">
      <c r="A1959">
        <v>81010865</v>
      </c>
      <c r="B1959" t="s">
        <v>12</v>
      </c>
      <c r="C1959" t="s">
        <v>7998</v>
      </c>
      <c r="D1959" t="s">
        <v>7999</v>
      </c>
      <c r="E1959" t="s">
        <v>8000</v>
      </c>
      <c r="F1959" t="s">
        <v>2110</v>
      </c>
      <c r="G1959" t="str">
        <f>TEXT(Table1[[#This Row],[Date_added_formatted]],"yyyy")</f>
        <v>2019</v>
      </c>
      <c r="H1959" s="13">
        <f t="shared" si="30"/>
        <v>43531</v>
      </c>
      <c r="I1959" s="9" t="s">
        <v>7988</v>
      </c>
      <c r="J1959">
        <v>2014</v>
      </c>
      <c r="K1959" t="s">
        <v>47</v>
      </c>
      <c r="L1959" t="s">
        <v>326</v>
      </c>
      <c r="M1959" t="s">
        <v>291</v>
      </c>
      <c r="N1959" t="s">
        <v>8001</v>
      </c>
    </row>
    <row r="1960" spans="1:14" x14ac:dyDescent="0.25">
      <c r="A1960">
        <v>81010874</v>
      </c>
      <c r="B1960" t="s">
        <v>12</v>
      </c>
      <c r="C1960" t="s">
        <v>8002</v>
      </c>
      <c r="D1960" t="s">
        <v>8003</v>
      </c>
      <c r="E1960" t="s">
        <v>8004</v>
      </c>
      <c r="F1960" t="s">
        <v>2110</v>
      </c>
      <c r="G1960" t="str">
        <f>TEXT(Table1[[#This Row],[Date_added_formatted]],"yyyy")</f>
        <v>2019</v>
      </c>
      <c r="H1960" s="13">
        <f t="shared" si="30"/>
        <v>43531</v>
      </c>
      <c r="I1960" s="9" t="s">
        <v>7988</v>
      </c>
      <c r="J1960">
        <v>2015</v>
      </c>
      <c r="K1960" t="s">
        <v>26</v>
      </c>
      <c r="L1960" t="s">
        <v>659</v>
      </c>
      <c r="M1960" t="s">
        <v>589</v>
      </c>
      <c r="N1960" t="s">
        <v>8005</v>
      </c>
    </row>
    <row r="1961" spans="1:14" x14ac:dyDescent="0.25">
      <c r="A1961">
        <v>80075018</v>
      </c>
      <c r="B1961" t="s">
        <v>12</v>
      </c>
      <c r="C1961" t="s">
        <v>8006</v>
      </c>
      <c r="D1961" t="s">
        <v>8007</v>
      </c>
      <c r="E1961" t="s">
        <v>8008</v>
      </c>
      <c r="F1961" t="s">
        <v>2110</v>
      </c>
      <c r="G1961" t="str">
        <f>TEXT(Table1[[#This Row],[Date_added_formatted]],"yyyy")</f>
        <v>2019</v>
      </c>
      <c r="H1961" s="13">
        <f t="shared" si="30"/>
        <v>43531</v>
      </c>
      <c r="I1961" s="9" t="s">
        <v>7988</v>
      </c>
      <c r="J1961">
        <v>2015</v>
      </c>
      <c r="K1961" t="s">
        <v>26</v>
      </c>
      <c r="L1961" t="s">
        <v>514</v>
      </c>
      <c r="M1961" t="s">
        <v>291</v>
      </c>
      <c r="N1961" t="s">
        <v>8009</v>
      </c>
    </row>
    <row r="1962" spans="1:14" x14ac:dyDescent="0.25">
      <c r="A1962">
        <v>80238357</v>
      </c>
      <c r="B1962" t="s">
        <v>30</v>
      </c>
      <c r="C1962" t="s">
        <v>8010</v>
      </c>
      <c r="E1962" t="s">
        <v>8011</v>
      </c>
      <c r="F1962" t="s">
        <v>33</v>
      </c>
      <c r="G1962" t="str">
        <f>TEXT(Table1[[#This Row],[Date_added_formatted]],"yyyy")</f>
        <v>2019</v>
      </c>
      <c r="H1962" s="13">
        <f t="shared" si="30"/>
        <v>43531</v>
      </c>
      <c r="I1962" s="9" t="s">
        <v>7988</v>
      </c>
      <c r="J1962">
        <v>2019</v>
      </c>
      <c r="K1962" t="s">
        <v>26</v>
      </c>
      <c r="L1962" t="s">
        <v>36</v>
      </c>
      <c r="M1962" t="s">
        <v>2466</v>
      </c>
      <c r="N1962" t="s">
        <v>8012</v>
      </c>
    </row>
    <row r="1963" spans="1:14" x14ac:dyDescent="0.25">
      <c r="A1963">
        <v>70260374</v>
      </c>
      <c r="B1963" t="s">
        <v>12</v>
      </c>
      <c r="C1963" t="s">
        <v>8013</v>
      </c>
      <c r="D1963" t="s">
        <v>6605</v>
      </c>
      <c r="E1963" t="s">
        <v>8014</v>
      </c>
      <c r="F1963" t="s">
        <v>8015</v>
      </c>
      <c r="G1963" t="str">
        <f>TEXT(Table1[[#This Row],[Date_added_formatted]],"yyyy")</f>
        <v>2018</v>
      </c>
      <c r="H1963" s="13">
        <f t="shared" si="30"/>
        <v>43166</v>
      </c>
      <c r="I1963" s="9" t="s">
        <v>8016</v>
      </c>
      <c r="J1963">
        <v>2012</v>
      </c>
      <c r="K1963" t="s">
        <v>60</v>
      </c>
      <c r="L1963" t="s">
        <v>481</v>
      </c>
      <c r="M1963" t="s">
        <v>8017</v>
      </c>
      <c r="N1963" t="s">
        <v>8018</v>
      </c>
    </row>
    <row r="1964" spans="1:14" x14ac:dyDescent="0.25">
      <c r="A1964">
        <v>80190180</v>
      </c>
      <c r="B1964" t="s">
        <v>12</v>
      </c>
      <c r="C1964" t="s">
        <v>8019</v>
      </c>
      <c r="D1964" t="s">
        <v>8020</v>
      </c>
      <c r="E1964" t="s">
        <v>8021</v>
      </c>
      <c r="F1964" t="s">
        <v>8022</v>
      </c>
      <c r="G1964" t="str">
        <f>TEXT(Table1[[#This Row],[Date_added_formatted]],"yyyy")</f>
        <v>2018</v>
      </c>
      <c r="H1964" s="13">
        <f t="shared" si="30"/>
        <v>43166</v>
      </c>
      <c r="I1964" s="9" t="s">
        <v>8016</v>
      </c>
      <c r="J1964">
        <v>2017</v>
      </c>
      <c r="K1964" t="s">
        <v>60</v>
      </c>
      <c r="L1964" t="s">
        <v>27</v>
      </c>
      <c r="M1964" t="s">
        <v>482</v>
      </c>
      <c r="N1964" t="s">
        <v>8023</v>
      </c>
    </row>
    <row r="1965" spans="1:14" x14ac:dyDescent="0.25">
      <c r="A1965">
        <v>80150002</v>
      </c>
      <c r="B1965" t="s">
        <v>12</v>
      </c>
      <c r="C1965" t="s">
        <v>8024</v>
      </c>
      <c r="D1965" t="s">
        <v>8025</v>
      </c>
      <c r="E1965" t="s">
        <v>8025</v>
      </c>
      <c r="F1965" t="s">
        <v>33</v>
      </c>
      <c r="G1965" t="str">
        <f>TEXT(Table1[[#This Row],[Date_added_formatted]],"yyyy")</f>
        <v>2017</v>
      </c>
      <c r="H1965" s="13">
        <f t="shared" si="30"/>
        <v>42801</v>
      </c>
      <c r="I1965" s="9" t="s">
        <v>8026</v>
      </c>
      <c r="J1965">
        <v>2017</v>
      </c>
      <c r="K1965" t="s">
        <v>26</v>
      </c>
      <c r="L1965" t="s">
        <v>1918</v>
      </c>
      <c r="M1965" t="s">
        <v>28</v>
      </c>
      <c r="N1965" t="s">
        <v>8027</v>
      </c>
    </row>
    <row r="1966" spans="1:14" x14ac:dyDescent="0.25">
      <c r="A1966">
        <v>80079265</v>
      </c>
      <c r="B1966" t="s">
        <v>12</v>
      </c>
      <c r="C1966" t="s">
        <v>8028</v>
      </c>
      <c r="D1966" t="s">
        <v>8029</v>
      </c>
      <c r="E1966" t="s">
        <v>8030</v>
      </c>
      <c r="F1966" t="s">
        <v>33</v>
      </c>
      <c r="G1966" t="str">
        <f>TEXT(Table1[[#This Row],[Date_added_formatted]],"yyyy")</f>
        <v>2016</v>
      </c>
      <c r="H1966" s="13">
        <f t="shared" si="30"/>
        <v>42436</v>
      </c>
      <c r="I1966" s="9" t="s">
        <v>8031</v>
      </c>
      <c r="J1966">
        <v>2015</v>
      </c>
      <c r="K1966" t="s">
        <v>47</v>
      </c>
      <c r="L1966" t="s">
        <v>104</v>
      </c>
      <c r="M1966" t="s">
        <v>351</v>
      </c>
      <c r="N1966" t="s">
        <v>8032</v>
      </c>
    </row>
    <row r="1967" spans="1:14" x14ac:dyDescent="0.25">
      <c r="A1967">
        <v>80083977</v>
      </c>
      <c r="B1967" t="s">
        <v>30</v>
      </c>
      <c r="C1967" t="s">
        <v>8033</v>
      </c>
      <c r="E1967" t="s">
        <v>8034</v>
      </c>
      <c r="F1967" t="s">
        <v>33</v>
      </c>
      <c r="G1967" t="str">
        <f>TEXT(Table1[[#This Row],[Date_added_formatted]],"yyyy")</f>
        <v>2019</v>
      </c>
      <c r="H1967" s="13">
        <f t="shared" si="30"/>
        <v>43530</v>
      </c>
      <c r="I1967" s="9" t="s">
        <v>8035</v>
      </c>
      <c r="J1967">
        <v>2016</v>
      </c>
      <c r="K1967" t="s">
        <v>26</v>
      </c>
      <c r="L1967" t="s">
        <v>36</v>
      </c>
      <c r="M1967" t="s">
        <v>1312</v>
      </c>
      <c r="N1967" t="s">
        <v>8036</v>
      </c>
    </row>
    <row r="1968" spans="1:14" x14ac:dyDescent="0.25">
      <c r="A1968">
        <v>81091015</v>
      </c>
      <c r="B1968" t="s">
        <v>30</v>
      </c>
      <c r="C1968" t="s">
        <v>8037</v>
      </c>
      <c r="E1968" t="s">
        <v>8038</v>
      </c>
      <c r="F1968" t="s">
        <v>33</v>
      </c>
      <c r="G1968" t="str">
        <f>TEXT(Table1[[#This Row],[Date_added_formatted]],"yyyy")</f>
        <v>2019</v>
      </c>
      <c r="H1968" s="13">
        <f t="shared" si="30"/>
        <v>43530</v>
      </c>
      <c r="I1968" s="9" t="s">
        <v>8035</v>
      </c>
      <c r="J1968">
        <v>2018</v>
      </c>
      <c r="K1968" t="s">
        <v>26</v>
      </c>
      <c r="L1968" t="s">
        <v>36</v>
      </c>
      <c r="M1968" t="s">
        <v>8039</v>
      </c>
      <c r="N1968" t="s">
        <v>8040</v>
      </c>
    </row>
    <row r="1969" spans="1:14" x14ac:dyDescent="0.25">
      <c r="A1969">
        <v>80238080</v>
      </c>
      <c r="B1969" t="s">
        <v>12</v>
      </c>
      <c r="C1969" t="s">
        <v>8041</v>
      </c>
      <c r="D1969" t="s">
        <v>8042</v>
      </c>
      <c r="E1969" t="s">
        <v>8043</v>
      </c>
      <c r="F1969" t="s">
        <v>33</v>
      </c>
      <c r="G1969" t="str">
        <f>TEXT(Table1[[#This Row],[Date_added_formatted]],"yyyy")</f>
        <v>2018</v>
      </c>
      <c r="H1969" s="13">
        <f t="shared" si="30"/>
        <v>43165</v>
      </c>
      <c r="I1969" s="9" t="s">
        <v>8044</v>
      </c>
      <c r="J1969">
        <v>2018</v>
      </c>
      <c r="K1969" t="s">
        <v>338</v>
      </c>
      <c r="L1969" t="s">
        <v>19</v>
      </c>
      <c r="M1969" t="s">
        <v>187</v>
      </c>
      <c r="N1969" t="s">
        <v>8045</v>
      </c>
    </row>
    <row r="1970" spans="1:14" x14ac:dyDescent="0.25">
      <c r="A1970">
        <v>296682</v>
      </c>
      <c r="B1970" t="s">
        <v>12</v>
      </c>
      <c r="C1970" t="s">
        <v>8046</v>
      </c>
      <c r="D1970" t="s">
        <v>2177</v>
      </c>
      <c r="E1970" t="s">
        <v>8047</v>
      </c>
      <c r="F1970" t="s">
        <v>33</v>
      </c>
      <c r="G1970" t="str">
        <f>TEXT(Table1[[#This Row],[Date_added_formatted]],"yyyy")</f>
        <v>2018</v>
      </c>
      <c r="H1970" s="13">
        <f t="shared" si="30"/>
        <v>43165</v>
      </c>
      <c r="I1970" s="9" t="s">
        <v>8044</v>
      </c>
      <c r="J1970">
        <v>1974</v>
      </c>
      <c r="K1970" t="s">
        <v>906</v>
      </c>
      <c r="L1970" t="s">
        <v>247</v>
      </c>
      <c r="M1970" t="s">
        <v>4763</v>
      </c>
      <c r="N1970" t="s">
        <v>8048</v>
      </c>
    </row>
    <row r="1971" spans="1:14" x14ac:dyDescent="0.25">
      <c r="A1971">
        <v>60037606</v>
      </c>
      <c r="B1971" t="s">
        <v>12</v>
      </c>
      <c r="C1971" t="s">
        <v>8049</v>
      </c>
      <c r="D1971" t="s">
        <v>2177</v>
      </c>
      <c r="E1971" t="s">
        <v>8050</v>
      </c>
      <c r="F1971" t="s">
        <v>33</v>
      </c>
      <c r="G1971" t="str">
        <f>TEXT(Table1[[#This Row],[Date_added_formatted]],"yyyy")</f>
        <v>2018</v>
      </c>
      <c r="H1971" s="13">
        <f t="shared" si="30"/>
        <v>43165</v>
      </c>
      <c r="I1971" s="9" t="s">
        <v>8044</v>
      </c>
      <c r="J1971">
        <v>2004</v>
      </c>
      <c r="K1971" t="s">
        <v>338</v>
      </c>
      <c r="L1971" t="s">
        <v>235</v>
      </c>
      <c r="M1971" t="s">
        <v>382</v>
      </c>
      <c r="N1971" t="s">
        <v>8051</v>
      </c>
    </row>
    <row r="1972" spans="1:14" x14ac:dyDescent="0.25">
      <c r="A1972">
        <v>80174617</v>
      </c>
      <c r="B1972" t="s">
        <v>30</v>
      </c>
      <c r="C1972" t="s">
        <v>8052</v>
      </c>
      <c r="E1972" t="s">
        <v>8053</v>
      </c>
      <c r="F1972" t="s">
        <v>8054</v>
      </c>
      <c r="G1972" t="str">
        <f>TEXT(Table1[[#This Row],[Date_added_formatted]],"yyyy")</f>
        <v>2018</v>
      </c>
      <c r="H1972" s="13">
        <f t="shared" si="30"/>
        <v>43165</v>
      </c>
      <c r="I1972" s="9" t="s">
        <v>8044</v>
      </c>
      <c r="J1972">
        <v>2017</v>
      </c>
      <c r="K1972" t="s">
        <v>26</v>
      </c>
      <c r="L1972" t="s">
        <v>36</v>
      </c>
      <c r="M1972" t="s">
        <v>554</v>
      </c>
      <c r="N1972" t="s">
        <v>8055</v>
      </c>
    </row>
    <row r="1973" spans="1:14" x14ac:dyDescent="0.25">
      <c r="A1973">
        <v>516154</v>
      </c>
      <c r="B1973" t="s">
        <v>12</v>
      </c>
      <c r="C1973" t="s">
        <v>8056</v>
      </c>
      <c r="D1973" t="s">
        <v>2177</v>
      </c>
      <c r="E1973" t="s">
        <v>8057</v>
      </c>
      <c r="F1973" t="s">
        <v>33</v>
      </c>
      <c r="G1973" t="str">
        <f>TEXT(Table1[[#This Row],[Date_added_formatted]],"yyyy")</f>
        <v>2018</v>
      </c>
      <c r="H1973" s="13">
        <f t="shared" si="30"/>
        <v>43165</v>
      </c>
      <c r="I1973" s="9" t="s">
        <v>8044</v>
      </c>
      <c r="J1973">
        <v>1977</v>
      </c>
      <c r="K1973" t="s">
        <v>906</v>
      </c>
      <c r="L1973" t="s">
        <v>907</v>
      </c>
      <c r="M1973" t="s">
        <v>94</v>
      </c>
      <c r="N1973" t="s">
        <v>8058</v>
      </c>
    </row>
    <row r="1974" spans="1:14" x14ac:dyDescent="0.25">
      <c r="A1974">
        <v>80170187</v>
      </c>
      <c r="B1974" t="s">
        <v>12</v>
      </c>
      <c r="C1974" t="s">
        <v>8059</v>
      </c>
      <c r="D1974" t="s">
        <v>1355</v>
      </c>
      <c r="E1974" t="s">
        <v>8060</v>
      </c>
      <c r="F1974" t="s">
        <v>33</v>
      </c>
      <c r="G1974" t="str">
        <f>TEXT(Table1[[#This Row],[Date_added_formatted]],"yyyy")</f>
        <v>2018</v>
      </c>
      <c r="H1974" s="13">
        <f t="shared" si="30"/>
        <v>43165</v>
      </c>
      <c r="I1974" s="9" t="s">
        <v>8044</v>
      </c>
      <c r="J1974">
        <v>2018</v>
      </c>
      <c r="K1974" t="s">
        <v>47</v>
      </c>
      <c r="L1974" t="s">
        <v>93</v>
      </c>
      <c r="M1974" t="s">
        <v>28</v>
      </c>
      <c r="N1974" t="s">
        <v>8061</v>
      </c>
    </row>
    <row r="1975" spans="1:14" x14ac:dyDescent="0.25">
      <c r="A1975">
        <v>80174137</v>
      </c>
      <c r="B1975" t="s">
        <v>12</v>
      </c>
      <c r="C1975" t="s">
        <v>8062</v>
      </c>
      <c r="D1975" t="s">
        <v>8063</v>
      </c>
      <c r="E1975" t="s">
        <v>8064</v>
      </c>
      <c r="F1975" t="s">
        <v>33</v>
      </c>
      <c r="G1975" t="str">
        <f>TEXT(Table1[[#This Row],[Date_added_formatted]],"yyyy")</f>
        <v>2018</v>
      </c>
      <c r="H1975" s="13">
        <f t="shared" si="30"/>
        <v>43165</v>
      </c>
      <c r="I1975" s="9" t="s">
        <v>8044</v>
      </c>
      <c r="J1975">
        <v>2017</v>
      </c>
      <c r="K1975" t="s">
        <v>26</v>
      </c>
      <c r="L1975" t="s">
        <v>88</v>
      </c>
      <c r="M1975" t="s">
        <v>153</v>
      </c>
      <c r="N1975" t="s">
        <v>8065</v>
      </c>
    </row>
    <row r="1976" spans="1:14" x14ac:dyDescent="0.25">
      <c r="A1976">
        <v>80038296</v>
      </c>
      <c r="B1976" t="s">
        <v>12</v>
      </c>
      <c r="C1976" t="s">
        <v>8066</v>
      </c>
      <c r="D1976" t="s">
        <v>6383</v>
      </c>
      <c r="E1976" t="s">
        <v>6383</v>
      </c>
      <c r="F1976" t="s">
        <v>33</v>
      </c>
      <c r="G1976" t="str">
        <f>TEXT(Table1[[#This Row],[Date_added_formatted]],"yyyy")</f>
        <v>2015</v>
      </c>
      <c r="H1976" s="13">
        <f t="shared" si="30"/>
        <v>42069</v>
      </c>
      <c r="I1976" s="9" t="s">
        <v>8067</v>
      </c>
      <c r="J1976">
        <v>2015</v>
      </c>
      <c r="K1976" t="s">
        <v>26</v>
      </c>
      <c r="L1976" t="s">
        <v>93</v>
      </c>
      <c r="M1976" t="s">
        <v>28</v>
      </c>
      <c r="N1976" t="s">
        <v>8068</v>
      </c>
    </row>
    <row r="1977" spans="1:14" x14ac:dyDescent="0.25">
      <c r="A1977">
        <v>80011848</v>
      </c>
      <c r="B1977" t="s">
        <v>12</v>
      </c>
      <c r="C1977" t="s">
        <v>8069</v>
      </c>
      <c r="D1977" t="s">
        <v>8070</v>
      </c>
      <c r="E1977" t="s">
        <v>8070</v>
      </c>
      <c r="F1977" t="s">
        <v>33</v>
      </c>
      <c r="G1977" t="str">
        <f>TEXT(Table1[[#This Row],[Date_added_formatted]],"yyyy")</f>
        <v>2015</v>
      </c>
      <c r="H1977" s="13">
        <f t="shared" si="30"/>
        <v>42069</v>
      </c>
      <c r="I1977" s="9" t="s">
        <v>8067</v>
      </c>
      <c r="J1977">
        <v>2015</v>
      </c>
      <c r="K1977" t="s">
        <v>121</v>
      </c>
      <c r="L1977" t="s">
        <v>609</v>
      </c>
      <c r="M1977" t="s">
        <v>141</v>
      </c>
      <c r="N1977" t="s">
        <v>8071</v>
      </c>
    </row>
    <row r="1978" spans="1:14" x14ac:dyDescent="0.25">
      <c r="A1978">
        <v>80214405</v>
      </c>
      <c r="B1978" t="s">
        <v>30</v>
      </c>
      <c r="C1978" t="s">
        <v>8072</v>
      </c>
      <c r="E1978" t="s">
        <v>8073</v>
      </c>
      <c r="F1978" t="s">
        <v>398</v>
      </c>
      <c r="G1978" t="str">
        <f>TEXT(Table1[[#This Row],[Date_added_formatted]],"yyyy")</f>
        <v>2019</v>
      </c>
      <c r="H1978" s="13">
        <f t="shared" si="30"/>
        <v>43529</v>
      </c>
      <c r="I1978" s="9" t="s">
        <v>8074</v>
      </c>
      <c r="J1978">
        <v>2017</v>
      </c>
      <c r="K1978" t="s">
        <v>26</v>
      </c>
      <c r="L1978" t="s">
        <v>36</v>
      </c>
      <c r="M1978" t="s">
        <v>955</v>
      </c>
      <c r="N1978" t="s">
        <v>8075</v>
      </c>
    </row>
    <row r="1979" spans="1:14" x14ac:dyDescent="0.25">
      <c r="A1979">
        <v>70100381</v>
      </c>
      <c r="B1979" t="s">
        <v>12</v>
      </c>
      <c r="C1979" t="s">
        <v>8076</v>
      </c>
      <c r="D1979" t="s">
        <v>8077</v>
      </c>
      <c r="E1979" t="s">
        <v>8078</v>
      </c>
      <c r="F1979" t="s">
        <v>33</v>
      </c>
      <c r="G1979" t="str">
        <f>TEXT(Table1[[#This Row],[Date_added_formatted]],"yyyy")</f>
        <v>2019</v>
      </c>
      <c r="H1979" s="13">
        <f t="shared" si="30"/>
        <v>43529</v>
      </c>
      <c r="I1979" s="9" t="s">
        <v>8074</v>
      </c>
      <c r="J1979">
        <v>2008</v>
      </c>
      <c r="K1979" t="s">
        <v>338</v>
      </c>
      <c r="L1979" t="s">
        <v>235</v>
      </c>
      <c r="M1979" t="s">
        <v>20</v>
      </c>
      <c r="N1979" t="s">
        <v>8079</v>
      </c>
    </row>
    <row r="1980" spans="1:14" x14ac:dyDescent="0.25">
      <c r="A1980">
        <v>70110919</v>
      </c>
      <c r="B1980" t="s">
        <v>12</v>
      </c>
      <c r="C1980" t="s">
        <v>8080</v>
      </c>
      <c r="D1980" t="s">
        <v>8081</v>
      </c>
      <c r="E1980" t="s">
        <v>8082</v>
      </c>
      <c r="F1980" t="s">
        <v>2110</v>
      </c>
      <c r="G1980" t="str">
        <f>TEXT(Table1[[#This Row],[Date_added_formatted]],"yyyy")</f>
        <v>2019</v>
      </c>
      <c r="H1980" s="13">
        <f t="shared" si="30"/>
        <v>43529</v>
      </c>
      <c r="I1980" s="9" t="s">
        <v>8074</v>
      </c>
      <c r="J1980">
        <v>2008</v>
      </c>
      <c r="K1980" t="s">
        <v>47</v>
      </c>
      <c r="L1980" t="s">
        <v>2902</v>
      </c>
      <c r="M1980" t="s">
        <v>400</v>
      </c>
      <c r="N1980" t="s">
        <v>8083</v>
      </c>
    </row>
    <row r="1981" spans="1:14" x14ac:dyDescent="0.25">
      <c r="A1981">
        <v>80221560</v>
      </c>
      <c r="B1981" t="s">
        <v>12</v>
      </c>
      <c r="C1981" t="s">
        <v>8084</v>
      </c>
      <c r="D1981" t="s">
        <v>8085</v>
      </c>
      <c r="E1981" t="s">
        <v>8086</v>
      </c>
      <c r="F1981" t="s">
        <v>33</v>
      </c>
      <c r="G1981" t="str">
        <f>TEXT(Table1[[#This Row],[Date_added_formatted]],"yyyy")</f>
        <v>2019</v>
      </c>
      <c r="H1981" s="13">
        <f t="shared" si="30"/>
        <v>43529</v>
      </c>
      <c r="I1981" s="9" t="s">
        <v>8074</v>
      </c>
      <c r="J1981">
        <v>2018</v>
      </c>
      <c r="K1981" t="s">
        <v>338</v>
      </c>
      <c r="L1981" t="s">
        <v>576</v>
      </c>
      <c r="M1981" t="s">
        <v>1579</v>
      </c>
      <c r="N1981" t="s">
        <v>8087</v>
      </c>
    </row>
    <row r="1982" spans="1:14" x14ac:dyDescent="0.25">
      <c r="A1982">
        <v>80200961</v>
      </c>
      <c r="B1982" t="s">
        <v>12</v>
      </c>
      <c r="C1982" t="s">
        <v>8088</v>
      </c>
      <c r="D1982" t="s">
        <v>8089</v>
      </c>
      <c r="E1982" t="s">
        <v>8090</v>
      </c>
      <c r="F1982" t="s">
        <v>33</v>
      </c>
      <c r="G1982" t="str">
        <f>TEXT(Table1[[#This Row],[Date_added_formatted]],"yyyy")</f>
        <v>2019</v>
      </c>
      <c r="H1982" s="13">
        <f t="shared" si="30"/>
        <v>43529</v>
      </c>
      <c r="I1982" s="9" t="s">
        <v>8074</v>
      </c>
      <c r="J1982">
        <v>2019</v>
      </c>
      <c r="K1982" t="s">
        <v>26</v>
      </c>
      <c r="L1982" t="s">
        <v>27</v>
      </c>
      <c r="M1982" t="s">
        <v>420</v>
      </c>
      <c r="N1982" t="s">
        <v>8091</v>
      </c>
    </row>
    <row r="1983" spans="1:14" x14ac:dyDescent="0.25">
      <c r="A1983">
        <v>80214580</v>
      </c>
      <c r="B1983" t="s">
        <v>12</v>
      </c>
      <c r="C1983" t="s">
        <v>8092</v>
      </c>
      <c r="D1983" t="s">
        <v>8093</v>
      </c>
      <c r="E1983" t="s">
        <v>8094</v>
      </c>
      <c r="F1983" t="s">
        <v>33</v>
      </c>
      <c r="G1983" t="str">
        <f>TEXT(Table1[[#This Row],[Date_added_formatted]],"yyyy")</f>
        <v>2018</v>
      </c>
      <c r="H1983" s="13">
        <f t="shared" si="30"/>
        <v>43164</v>
      </c>
      <c r="I1983" s="9" t="s">
        <v>8095</v>
      </c>
      <c r="J1983">
        <v>2017</v>
      </c>
      <c r="K1983" t="s">
        <v>26</v>
      </c>
      <c r="L1983" t="s">
        <v>409</v>
      </c>
      <c r="M1983" t="s">
        <v>192</v>
      </c>
      <c r="N1983" t="s">
        <v>8096</v>
      </c>
    </row>
    <row r="1984" spans="1:14" x14ac:dyDescent="0.25">
      <c r="A1984">
        <v>80085013</v>
      </c>
      <c r="B1984" t="s">
        <v>12</v>
      </c>
      <c r="C1984" t="s">
        <v>8097</v>
      </c>
      <c r="D1984" t="s">
        <v>8098</v>
      </c>
      <c r="E1984" t="s">
        <v>8099</v>
      </c>
      <c r="F1984" t="s">
        <v>2110</v>
      </c>
      <c r="G1984" t="str">
        <f>TEXT(Table1[[#This Row],[Date_added_formatted]],"yyyy")</f>
        <v>2019</v>
      </c>
      <c r="H1984" s="13">
        <f t="shared" si="30"/>
        <v>43528</v>
      </c>
      <c r="I1984" s="9" t="s">
        <v>8100</v>
      </c>
      <c r="J1984">
        <v>2015</v>
      </c>
      <c r="K1984" t="s">
        <v>18</v>
      </c>
      <c r="L1984" t="s">
        <v>791</v>
      </c>
      <c r="M1984" t="s">
        <v>589</v>
      </c>
      <c r="N1984" t="s">
        <v>8101</v>
      </c>
    </row>
    <row r="1985" spans="1:14" x14ac:dyDescent="0.25">
      <c r="A1985">
        <v>81077597</v>
      </c>
      <c r="B1985" t="s">
        <v>12</v>
      </c>
      <c r="C1985" t="s">
        <v>8102</v>
      </c>
      <c r="D1985" t="s">
        <v>1582</v>
      </c>
      <c r="E1985" t="s">
        <v>8103</v>
      </c>
      <c r="F1985" t="s">
        <v>8104</v>
      </c>
      <c r="G1985" t="str">
        <f>TEXT(Table1[[#This Row],[Date_added_formatted]],"yyyy")</f>
        <v>2019</v>
      </c>
      <c r="H1985" s="13">
        <f t="shared" si="30"/>
        <v>43528</v>
      </c>
      <c r="I1985" s="9" t="s">
        <v>8100</v>
      </c>
      <c r="J1985">
        <v>2010</v>
      </c>
      <c r="K1985" t="s">
        <v>26</v>
      </c>
      <c r="L1985" t="s">
        <v>186</v>
      </c>
      <c r="M1985" t="s">
        <v>207</v>
      </c>
      <c r="N1985" t="s">
        <v>8105</v>
      </c>
    </row>
    <row r="1986" spans="1:14" x14ac:dyDescent="0.25">
      <c r="A1986">
        <v>80049193</v>
      </c>
      <c r="B1986" t="s">
        <v>12</v>
      </c>
      <c r="C1986" t="s">
        <v>8106</v>
      </c>
      <c r="D1986" t="s">
        <v>8107</v>
      </c>
      <c r="E1986" t="s">
        <v>8108</v>
      </c>
      <c r="F1986" t="s">
        <v>2110</v>
      </c>
      <c r="G1986" t="str">
        <f>TEXT(Table1[[#This Row],[Date_added_formatted]],"yyyy")</f>
        <v>2019</v>
      </c>
      <c r="H1986" s="13">
        <f t="shared" si="30"/>
        <v>43528</v>
      </c>
      <c r="I1986" s="9" t="s">
        <v>8100</v>
      </c>
      <c r="J1986">
        <v>2015</v>
      </c>
      <c r="K1986" t="s">
        <v>47</v>
      </c>
      <c r="L1986" t="s">
        <v>339</v>
      </c>
      <c r="M1986" t="s">
        <v>1613</v>
      </c>
      <c r="N1986" t="s">
        <v>8109</v>
      </c>
    </row>
    <row r="1987" spans="1:14" x14ac:dyDescent="0.25">
      <c r="A1987">
        <v>70039783</v>
      </c>
      <c r="B1987" t="s">
        <v>12</v>
      </c>
      <c r="C1987" t="s">
        <v>8110</v>
      </c>
      <c r="D1987" t="s">
        <v>7995</v>
      </c>
      <c r="E1987" t="s">
        <v>8111</v>
      </c>
      <c r="G1987" t="str">
        <f>TEXT(Table1[[#This Row],[Date_added_formatted]],"yyyy")</f>
        <v>2019</v>
      </c>
      <c r="H1987" s="13">
        <f t="shared" ref="H1987:H2050" si="31">DATEVALUE(MID(I1987,FIND(" ",I1987)+1,LEN(I1987)-FIND(" ",I1987)-4)&amp;" "&amp;LEFT(I1987,FIND(" ",I1987)-1)&amp;", "&amp;RIGHT(I1987,4))</f>
        <v>43528</v>
      </c>
      <c r="I1987" s="9" t="s">
        <v>8100</v>
      </c>
      <c r="J1987">
        <v>2013</v>
      </c>
      <c r="K1987" t="s">
        <v>47</v>
      </c>
      <c r="L1987" t="s">
        <v>576</v>
      </c>
      <c r="M1987" t="s">
        <v>254</v>
      </c>
      <c r="N1987" t="s">
        <v>8112</v>
      </c>
    </row>
    <row r="1988" spans="1:14" x14ac:dyDescent="0.25">
      <c r="A1988">
        <v>81010871</v>
      </c>
      <c r="B1988" t="s">
        <v>12</v>
      </c>
      <c r="C1988" t="s">
        <v>8113</v>
      </c>
      <c r="D1988" t="s">
        <v>8114</v>
      </c>
      <c r="E1988" t="s">
        <v>8115</v>
      </c>
      <c r="F1988" t="s">
        <v>2110</v>
      </c>
      <c r="G1988" t="str">
        <f>TEXT(Table1[[#This Row],[Date_added_formatted]],"yyyy")</f>
        <v>2019</v>
      </c>
      <c r="H1988" s="13">
        <f t="shared" si="31"/>
        <v>43528</v>
      </c>
      <c r="I1988" s="9" t="s">
        <v>8100</v>
      </c>
      <c r="J1988">
        <v>2011</v>
      </c>
      <c r="K1988" t="s">
        <v>47</v>
      </c>
      <c r="L1988" t="s">
        <v>439</v>
      </c>
      <c r="M1988" t="s">
        <v>291</v>
      </c>
      <c r="N1988" t="s">
        <v>8116</v>
      </c>
    </row>
    <row r="1989" spans="1:14" x14ac:dyDescent="0.25">
      <c r="A1989">
        <v>81004270</v>
      </c>
      <c r="B1989" t="s">
        <v>12</v>
      </c>
      <c r="C1989" t="s">
        <v>8117</v>
      </c>
      <c r="D1989" t="s">
        <v>8118</v>
      </c>
      <c r="E1989" t="s">
        <v>8119</v>
      </c>
      <c r="F1989" t="s">
        <v>8120</v>
      </c>
      <c r="G1989" t="str">
        <f>TEXT(Table1[[#This Row],[Date_added_formatted]],"yyyy")</f>
        <v>2019</v>
      </c>
      <c r="H1989" s="13">
        <f t="shared" si="31"/>
        <v>43528</v>
      </c>
      <c r="I1989" s="9" t="s">
        <v>8100</v>
      </c>
      <c r="J1989">
        <v>2017</v>
      </c>
      <c r="K1989" t="s">
        <v>26</v>
      </c>
      <c r="L1989" t="s">
        <v>235</v>
      </c>
      <c r="M1989" t="s">
        <v>1771</v>
      </c>
      <c r="N1989" t="s">
        <v>8121</v>
      </c>
    </row>
    <row r="1990" spans="1:14" x14ac:dyDescent="0.25">
      <c r="A1990">
        <v>80224924</v>
      </c>
      <c r="B1990" t="s">
        <v>12</v>
      </c>
      <c r="C1990" t="s">
        <v>8122</v>
      </c>
      <c r="D1990" t="s">
        <v>1319</v>
      </c>
      <c r="E1990" t="s">
        <v>8123</v>
      </c>
      <c r="G1990" t="str">
        <f>TEXT(Table1[[#This Row],[Date_added_formatted]],"yyyy")</f>
        <v>2018</v>
      </c>
      <c r="H1990" s="13">
        <f t="shared" si="31"/>
        <v>43163</v>
      </c>
      <c r="I1990" s="9" t="s">
        <v>8124</v>
      </c>
      <c r="J1990">
        <v>2017</v>
      </c>
      <c r="K1990" t="s">
        <v>906</v>
      </c>
      <c r="L1990" t="s">
        <v>82</v>
      </c>
      <c r="M1990" t="s">
        <v>141</v>
      </c>
      <c r="N1990" t="s">
        <v>8125</v>
      </c>
    </row>
    <row r="1991" spans="1:14" x14ac:dyDescent="0.25">
      <c r="A1991">
        <v>70051671</v>
      </c>
      <c r="B1991" t="s">
        <v>12</v>
      </c>
      <c r="C1991" t="s">
        <v>8126</v>
      </c>
      <c r="D1991" t="s">
        <v>8127</v>
      </c>
      <c r="E1991" t="s">
        <v>8128</v>
      </c>
      <c r="F1991" t="s">
        <v>33</v>
      </c>
      <c r="G1991" t="str">
        <f>TEXT(Table1[[#This Row],[Date_added_formatted]],"yyyy")</f>
        <v>2019</v>
      </c>
      <c r="H1991" s="13">
        <f t="shared" si="31"/>
        <v>43555</v>
      </c>
      <c r="I1991" s="9" t="s">
        <v>8129</v>
      </c>
      <c r="J1991">
        <v>2006</v>
      </c>
      <c r="K1991" t="s">
        <v>146</v>
      </c>
      <c r="L1991" t="s">
        <v>339</v>
      </c>
      <c r="M1991" t="s">
        <v>192</v>
      </c>
      <c r="N1991" t="s">
        <v>8130</v>
      </c>
    </row>
    <row r="1992" spans="1:14" x14ac:dyDescent="0.25">
      <c r="A1992">
        <v>80144408</v>
      </c>
      <c r="B1992" t="s">
        <v>30</v>
      </c>
      <c r="C1992" t="s">
        <v>8131</v>
      </c>
      <c r="D1992" t="s">
        <v>8132</v>
      </c>
      <c r="E1992" t="s">
        <v>8133</v>
      </c>
      <c r="F1992" t="s">
        <v>1348</v>
      </c>
      <c r="G1992" t="str">
        <f>TEXT(Table1[[#This Row],[Date_added_formatted]],"yyyy")</f>
        <v>2019</v>
      </c>
      <c r="H1992" s="13">
        <f t="shared" si="31"/>
        <v>43555</v>
      </c>
      <c r="I1992" s="9" t="s">
        <v>8129</v>
      </c>
      <c r="J1992">
        <v>2017</v>
      </c>
      <c r="K1992" t="s">
        <v>41</v>
      </c>
      <c r="L1992" t="s">
        <v>36</v>
      </c>
      <c r="M1992" t="s">
        <v>212</v>
      </c>
      <c r="N1992" t="s">
        <v>8134</v>
      </c>
    </row>
    <row r="1993" spans="1:14" x14ac:dyDescent="0.25">
      <c r="A1993">
        <v>81038545</v>
      </c>
      <c r="B1993" t="s">
        <v>12</v>
      </c>
      <c r="C1993" t="s">
        <v>8135</v>
      </c>
      <c r="D1993" t="s">
        <v>8136</v>
      </c>
      <c r="E1993" t="s">
        <v>8137</v>
      </c>
      <c r="F1993" t="s">
        <v>33</v>
      </c>
      <c r="G1993" t="str">
        <f>TEXT(Table1[[#This Row],[Date_added_formatted]],"yyyy")</f>
        <v>2019</v>
      </c>
      <c r="H1993" s="13">
        <f t="shared" si="31"/>
        <v>43555</v>
      </c>
      <c r="I1993" s="9" t="s">
        <v>8129</v>
      </c>
      <c r="J1993">
        <v>2019</v>
      </c>
      <c r="K1993" t="s">
        <v>47</v>
      </c>
      <c r="L1993" t="s">
        <v>332</v>
      </c>
      <c r="M1993" t="s">
        <v>333</v>
      </c>
      <c r="N1993" t="s">
        <v>8138</v>
      </c>
    </row>
    <row r="1994" spans="1:14" x14ac:dyDescent="0.25">
      <c r="A1994">
        <v>81044496</v>
      </c>
      <c r="B1994" t="s">
        <v>12</v>
      </c>
      <c r="C1994" t="s">
        <v>8139</v>
      </c>
      <c r="D1994" t="s">
        <v>8140</v>
      </c>
      <c r="E1994" t="s">
        <v>8141</v>
      </c>
      <c r="F1994" t="s">
        <v>8142</v>
      </c>
      <c r="G1994" t="str">
        <f>TEXT(Table1[[#This Row],[Date_added_formatted]],"yyyy")</f>
        <v>2019</v>
      </c>
      <c r="H1994" s="13">
        <f t="shared" si="31"/>
        <v>43555</v>
      </c>
      <c r="I1994" s="9" t="s">
        <v>8129</v>
      </c>
      <c r="J1994">
        <v>2018</v>
      </c>
      <c r="K1994" t="s">
        <v>47</v>
      </c>
      <c r="L1994" t="s">
        <v>654</v>
      </c>
      <c r="M1994" t="s">
        <v>207</v>
      </c>
      <c r="N1994" t="s">
        <v>8143</v>
      </c>
    </row>
    <row r="1995" spans="1:14" x14ac:dyDescent="0.25">
      <c r="A1995">
        <v>80235932</v>
      </c>
      <c r="B1995" t="s">
        <v>30</v>
      </c>
      <c r="C1995" t="s">
        <v>8144</v>
      </c>
      <c r="D1995" t="s">
        <v>8145</v>
      </c>
      <c r="E1995" t="s">
        <v>8146</v>
      </c>
      <c r="F1995" t="s">
        <v>331</v>
      </c>
      <c r="G1995" t="str">
        <f>TEXT(Table1[[#This Row],[Date_added_formatted]],"yyyy")</f>
        <v>2019</v>
      </c>
      <c r="H1995" s="13">
        <f t="shared" si="31"/>
        <v>43555</v>
      </c>
      <c r="I1995" s="9" t="s">
        <v>8129</v>
      </c>
      <c r="J1995">
        <v>2019</v>
      </c>
      <c r="K1995" t="s">
        <v>26</v>
      </c>
      <c r="L1995" t="s">
        <v>36</v>
      </c>
      <c r="M1995" t="s">
        <v>372</v>
      </c>
      <c r="N1995" t="s">
        <v>8147</v>
      </c>
    </row>
    <row r="1996" spans="1:14" x14ac:dyDescent="0.25">
      <c r="A1996">
        <v>80232149</v>
      </c>
      <c r="B1996" t="s">
        <v>30</v>
      </c>
      <c r="C1996" t="s">
        <v>8148</v>
      </c>
      <c r="G1996" t="str">
        <f>TEXT(Table1[[#This Row],[Date_added_formatted]],"yyyy")</f>
        <v>2018</v>
      </c>
      <c r="H1996" s="13">
        <f t="shared" si="31"/>
        <v>43190</v>
      </c>
      <c r="I1996" s="9" t="s">
        <v>8149</v>
      </c>
      <c r="J1996">
        <v>2017</v>
      </c>
      <c r="K1996" t="s">
        <v>41</v>
      </c>
      <c r="L1996" t="s">
        <v>36</v>
      </c>
      <c r="M1996" t="s">
        <v>37</v>
      </c>
      <c r="N1996" t="s">
        <v>8150</v>
      </c>
    </row>
    <row r="1997" spans="1:14" x14ac:dyDescent="0.25">
      <c r="A1997">
        <v>80170720</v>
      </c>
      <c r="B1997" t="s">
        <v>30</v>
      </c>
      <c r="C1997" t="s">
        <v>8151</v>
      </c>
      <c r="E1997" t="s">
        <v>8152</v>
      </c>
      <c r="F1997" t="s">
        <v>598</v>
      </c>
      <c r="G1997" t="str">
        <f>TEXT(Table1[[#This Row],[Date_added_formatted]],"yyyy")</f>
        <v>2018</v>
      </c>
      <c r="H1997" s="13">
        <f t="shared" si="31"/>
        <v>43190</v>
      </c>
      <c r="I1997" s="9" t="s">
        <v>8149</v>
      </c>
      <c r="J1997">
        <v>2016</v>
      </c>
      <c r="K1997" t="s">
        <v>26</v>
      </c>
      <c r="L1997" t="s">
        <v>36</v>
      </c>
      <c r="M1997" t="s">
        <v>54</v>
      </c>
      <c r="N1997" t="s">
        <v>8153</v>
      </c>
    </row>
    <row r="1998" spans="1:14" x14ac:dyDescent="0.25">
      <c r="A1998">
        <v>80176592</v>
      </c>
      <c r="B1998" t="s">
        <v>12</v>
      </c>
      <c r="C1998" t="s">
        <v>8154</v>
      </c>
      <c r="D1998" t="s">
        <v>8155</v>
      </c>
      <c r="E1998" t="s">
        <v>8156</v>
      </c>
      <c r="F1998" t="s">
        <v>24</v>
      </c>
      <c r="G1998" t="str">
        <f>TEXT(Table1[[#This Row],[Date_added_formatted]],"yyyy")</f>
        <v>2018</v>
      </c>
      <c r="H1998" s="13">
        <f t="shared" si="31"/>
        <v>43190</v>
      </c>
      <c r="I1998" s="9" t="s">
        <v>8149</v>
      </c>
      <c r="J1998">
        <v>2017</v>
      </c>
      <c r="K1998" t="s">
        <v>60</v>
      </c>
      <c r="L1998" t="s">
        <v>699</v>
      </c>
      <c r="M1998" t="s">
        <v>351</v>
      </c>
      <c r="N1998" t="s">
        <v>8157</v>
      </c>
    </row>
    <row r="1999" spans="1:14" x14ac:dyDescent="0.25">
      <c r="A1999">
        <v>80170381</v>
      </c>
      <c r="B1999" t="s">
        <v>30</v>
      </c>
      <c r="C1999" t="s">
        <v>8158</v>
      </c>
      <c r="D1999" t="s">
        <v>8159</v>
      </c>
      <c r="E1999" t="s">
        <v>8160</v>
      </c>
      <c r="F1999" t="s">
        <v>217</v>
      </c>
      <c r="G1999" t="str">
        <f>TEXT(Table1[[#This Row],[Date_added_formatted]],"yyyy")</f>
        <v>2018</v>
      </c>
      <c r="H1999" s="13">
        <f t="shared" si="31"/>
        <v>43190</v>
      </c>
      <c r="I1999" s="9" t="s">
        <v>8149</v>
      </c>
      <c r="J1999">
        <v>2015</v>
      </c>
      <c r="K1999" t="s">
        <v>41</v>
      </c>
      <c r="L1999" t="s">
        <v>36</v>
      </c>
      <c r="M1999" t="s">
        <v>212</v>
      </c>
      <c r="N1999" t="s">
        <v>8161</v>
      </c>
    </row>
    <row r="2000" spans="1:14" x14ac:dyDescent="0.25">
      <c r="A2000">
        <v>80142103</v>
      </c>
      <c r="B2000" t="s">
        <v>12</v>
      </c>
      <c r="C2000" t="s">
        <v>8162</v>
      </c>
      <c r="D2000" t="s">
        <v>8163</v>
      </c>
      <c r="E2000" t="s">
        <v>8164</v>
      </c>
      <c r="F2000" t="s">
        <v>917</v>
      </c>
      <c r="G2000" t="str">
        <f>TEXT(Table1[[#This Row],[Date_added_formatted]],"yyyy")</f>
        <v>2017</v>
      </c>
      <c r="H2000" s="13">
        <f t="shared" si="31"/>
        <v>42825</v>
      </c>
      <c r="I2000" s="9" t="s">
        <v>8165</v>
      </c>
      <c r="J2000">
        <v>2017</v>
      </c>
      <c r="K2000" t="s">
        <v>26</v>
      </c>
      <c r="L2000" t="s">
        <v>907</v>
      </c>
      <c r="M2000" t="s">
        <v>740</v>
      </c>
      <c r="N2000" t="s">
        <v>8166</v>
      </c>
    </row>
    <row r="2001" spans="1:14" x14ac:dyDescent="0.25">
      <c r="A2001">
        <v>80179907</v>
      </c>
      <c r="B2001" t="s">
        <v>12</v>
      </c>
      <c r="C2001" t="s">
        <v>8167</v>
      </c>
      <c r="E2001" t="s">
        <v>8168</v>
      </c>
      <c r="F2001" t="s">
        <v>24</v>
      </c>
      <c r="G2001" t="str">
        <f>TEXT(Table1[[#This Row],[Date_added_formatted]],"yyyy")</f>
        <v>2017</v>
      </c>
      <c r="H2001" s="13">
        <f t="shared" si="31"/>
        <v>42825</v>
      </c>
      <c r="I2001" s="9" t="s">
        <v>8165</v>
      </c>
      <c r="J2001">
        <v>2016</v>
      </c>
      <c r="K2001" t="s">
        <v>26</v>
      </c>
      <c r="L2001" t="s">
        <v>2778</v>
      </c>
      <c r="M2001" t="s">
        <v>28</v>
      </c>
      <c r="N2001" t="s">
        <v>8169</v>
      </c>
    </row>
    <row r="2002" spans="1:14" x14ac:dyDescent="0.25">
      <c r="A2002">
        <v>80152842</v>
      </c>
      <c r="B2002" t="s">
        <v>12</v>
      </c>
      <c r="C2002" t="s">
        <v>8170</v>
      </c>
      <c r="D2002" t="s">
        <v>8171</v>
      </c>
      <c r="E2002" t="s">
        <v>8172</v>
      </c>
      <c r="F2002" t="s">
        <v>24</v>
      </c>
      <c r="G2002" t="str">
        <f>TEXT(Table1[[#This Row],[Date_added_formatted]],"yyyy")</f>
        <v>2017</v>
      </c>
      <c r="H2002" s="13">
        <f t="shared" si="31"/>
        <v>42825</v>
      </c>
      <c r="I2002" s="9" t="s">
        <v>8165</v>
      </c>
      <c r="J2002">
        <v>2016</v>
      </c>
      <c r="K2002" t="s">
        <v>26</v>
      </c>
      <c r="L2002" t="s">
        <v>19</v>
      </c>
      <c r="M2002" t="s">
        <v>180</v>
      </c>
      <c r="N2002" t="s">
        <v>8173</v>
      </c>
    </row>
    <row r="2003" spans="1:14" x14ac:dyDescent="0.25">
      <c r="A2003">
        <v>80049928</v>
      </c>
      <c r="B2003" t="s">
        <v>30</v>
      </c>
      <c r="C2003" t="s">
        <v>8174</v>
      </c>
      <c r="D2003" t="s">
        <v>8175</v>
      </c>
      <c r="E2003" t="s">
        <v>8176</v>
      </c>
      <c r="F2003" t="s">
        <v>33</v>
      </c>
      <c r="G2003" t="str">
        <f>TEXT(Table1[[#This Row],[Date_added_formatted]],"yyyy")</f>
        <v>2017</v>
      </c>
      <c r="H2003" s="13">
        <f t="shared" si="31"/>
        <v>42825</v>
      </c>
      <c r="I2003" s="9" t="s">
        <v>8165</v>
      </c>
      <c r="J2003">
        <v>2017</v>
      </c>
      <c r="K2003" t="s">
        <v>26</v>
      </c>
      <c r="L2003" t="s">
        <v>36</v>
      </c>
      <c r="M2003" t="s">
        <v>173</v>
      </c>
      <c r="N2003" t="s">
        <v>8177</v>
      </c>
    </row>
    <row r="2004" spans="1:14" x14ac:dyDescent="0.25">
      <c r="A2004">
        <v>70296765</v>
      </c>
      <c r="B2004" t="s">
        <v>12</v>
      </c>
      <c r="C2004" t="s">
        <v>8178</v>
      </c>
      <c r="D2004" t="s">
        <v>8179</v>
      </c>
      <c r="F2004" t="s">
        <v>33</v>
      </c>
      <c r="G2004" t="str">
        <f>TEXT(Table1[[#This Row],[Date_added_formatted]],"yyyy")</f>
        <v>2017</v>
      </c>
      <c r="H2004" s="13">
        <f t="shared" si="31"/>
        <v>42825</v>
      </c>
      <c r="I2004" s="9" t="s">
        <v>8165</v>
      </c>
      <c r="J2004">
        <v>2012</v>
      </c>
      <c r="K2004" t="s">
        <v>121</v>
      </c>
      <c r="L2004" t="s">
        <v>170</v>
      </c>
      <c r="M2004" t="s">
        <v>1771</v>
      </c>
      <c r="N2004" t="s">
        <v>8180</v>
      </c>
    </row>
    <row r="2005" spans="1:14" x14ac:dyDescent="0.25">
      <c r="A2005">
        <v>80131168</v>
      </c>
      <c r="B2005" t="s">
        <v>12</v>
      </c>
      <c r="C2005" t="s">
        <v>8181</v>
      </c>
      <c r="D2005" t="s">
        <v>8182</v>
      </c>
      <c r="E2005" t="s">
        <v>8183</v>
      </c>
      <c r="F2005" t="s">
        <v>24</v>
      </c>
      <c r="G2005" t="str">
        <f>TEXT(Table1[[#This Row],[Date_added_formatted]],"yyyy")</f>
        <v>2017</v>
      </c>
      <c r="H2005" s="13">
        <f t="shared" si="31"/>
        <v>42825</v>
      </c>
      <c r="I2005" s="9" t="s">
        <v>8165</v>
      </c>
      <c r="J2005">
        <v>2015</v>
      </c>
      <c r="K2005" t="s">
        <v>18</v>
      </c>
      <c r="L2005" t="s">
        <v>88</v>
      </c>
      <c r="M2005" t="s">
        <v>141</v>
      </c>
      <c r="N2005" t="s">
        <v>8184</v>
      </c>
    </row>
    <row r="2006" spans="1:14" x14ac:dyDescent="0.25">
      <c r="A2006">
        <v>80119190</v>
      </c>
      <c r="B2006" t="s">
        <v>12</v>
      </c>
      <c r="C2006" t="s">
        <v>8185</v>
      </c>
      <c r="D2006" t="s">
        <v>8186</v>
      </c>
      <c r="E2006" t="s">
        <v>8187</v>
      </c>
      <c r="F2006" t="s">
        <v>33</v>
      </c>
      <c r="G2006" t="str">
        <f>TEXT(Table1[[#This Row],[Date_added_formatted]],"yyyy")</f>
        <v>2017</v>
      </c>
      <c r="H2006" s="13">
        <f t="shared" si="31"/>
        <v>42825</v>
      </c>
      <c r="I2006" s="9" t="s">
        <v>8165</v>
      </c>
      <c r="J2006">
        <v>1945</v>
      </c>
      <c r="K2006" t="s">
        <v>47</v>
      </c>
      <c r="L2006" t="s">
        <v>795</v>
      </c>
      <c r="M2006" t="s">
        <v>8188</v>
      </c>
      <c r="N2006" t="s">
        <v>8189</v>
      </c>
    </row>
    <row r="2007" spans="1:14" x14ac:dyDescent="0.25">
      <c r="A2007">
        <v>80119187</v>
      </c>
      <c r="B2007" t="s">
        <v>12</v>
      </c>
      <c r="C2007" t="s">
        <v>8190</v>
      </c>
      <c r="D2007" t="s">
        <v>8191</v>
      </c>
      <c r="E2007" t="s">
        <v>8192</v>
      </c>
      <c r="F2007" t="s">
        <v>33</v>
      </c>
      <c r="G2007" t="str">
        <f>TEXT(Table1[[#This Row],[Date_added_formatted]],"yyyy")</f>
        <v>2017</v>
      </c>
      <c r="H2007" s="13">
        <f t="shared" si="31"/>
        <v>42825</v>
      </c>
      <c r="I2007" s="9" t="s">
        <v>8165</v>
      </c>
      <c r="J2007">
        <v>1946</v>
      </c>
      <c r="K2007" t="s">
        <v>18</v>
      </c>
      <c r="L2007" t="s">
        <v>93</v>
      </c>
      <c r="M2007" t="s">
        <v>8188</v>
      </c>
      <c r="N2007" t="s">
        <v>8193</v>
      </c>
    </row>
    <row r="2008" spans="1:14" x14ac:dyDescent="0.25">
      <c r="A2008">
        <v>80048568</v>
      </c>
      <c r="B2008" t="s">
        <v>30</v>
      </c>
      <c r="C2008" t="s">
        <v>8194</v>
      </c>
      <c r="D2008" t="s">
        <v>8195</v>
      </c>
      <c r="E2008" t="s">
        <v>8196</v>
      </c>
      <c r="F2008" t="s">
        <v>24</v>
      </c>
      <c r="G2008" t="str">
        <f>TEXT(Table1[[#This Row],[Date_added_formatted]],"yyyy")</f>
        <v>2017</v>
      </c>
      <c r="H2008" s="13">
        <f t="shared" si="31"/>
        <v>42825</v>
      </c>
      <c r="I2008" s="9" t="s">
        <v>8165</v>
      </c>
      <c r="J2008">
        <v>2015</v>
      </c>
      <c r="K2008" t="s">
        <v>26</v>
      </c>
      <c r="L2008" t="s">
        <v>36</v>
      </c>
      <c r="M2008" t="s">
        <v>819</v>
      </c>
      <c r="N2008" t="s">
        <v>8197</v>
      </c>
    </row>
    <row r="2009" spans="1:14" x14ac:dyDescent="0.25">
      <c r="A2009">
        <v>80178464</v>
      </c>
      <c r="B2009" t="s">
        <v>30</v>
      </c>
      <c r="C2009" t="s">
        <v>8198</v>
      </c>
      <c r="E2009" t="s">
        <v>8199</v>
      </c>
      <c r="F2009" t="s">
        <v>24</v>
      </c>
      <c r="G2009" t="str">
        <f>TEXT(Table1[[#This Row],[Date_added_formatted]],"yyyy")</f>
        <v>2017</v>
      </c>
      <c r="H2009" s="13">
        <f t="shared" si="31"/>
        <v>42825</v>
      </c>
      <c r="I2009" s="9" t="s">
        <v>8165</v>
      </c>
      <c r="J2009">
        <v>2014</v>
      </c>
      <c r="K2009" t="s">
        <v>18</v>
      </c>
      <c r="L2009" t="s">
        <v>36</v>
      </c>
      <c r="M2009" t="s">
        <v>3380</v>
      </c>
      <c r="N2009" t="s">
        <v>8200</v>
      </c>
    </row>
    <row r="2010" spans="1:14" x14ac:dyDescent="0.25">
      <c r="A2010">
        <v>80119192</v>
      </c>
      <c r="B2010" t="s">
        <v>12</v>
      </c>
      <c r="C2010" t="s">
        <v>8201</v>
      </c>
      <c r="D2010" t="s">
        <v>8202</v>
      </c>
      <c r="F2010" t="s">
        <v>33</v>
      </c>
      <c r="G2010" t="str">
        <f>TEXT(Table1[[#This Row],[Date_added_formatted]],"yyyy")</f>
        <v>2017</v>
      </c>
      <c r="H2010" s="13">
        <f t="shared" si="31"/>
        <v>42825</v>
      </c>
      <c r="I2010" s="9" t="s">
        <v>8165</v>
      </c>
      <c r="J2010">
        <v>1945</v>
      </c>
      <c r="K2010" t="s">
        <v>26</v>
      </c>
      <c r="L2010" t="s">
        <v>2992</v>
      </c>
      <c r="M2010" t="s">
        <v>8188</v>
      </c>
      <c r="N2010" t="s">
        <v>8203</v>
      </c>
    </row>
    <row r="2011" spans="1:14" x14ac:dyDescent="0.25">
      <c r="A2011">
        <v>70202593</v>
      </c>
      <c r="B2011" t="s">
        <v>30</v>
      </c>
      <c r="C2011" t="s">
        <v>8204</v>
      </c>
      <c r="E2011" t="s">
        <v>8205</v>
      </c>
      <c r="F2011" t="s">
        <v>24</v>
      </c>
      <c r="G2011" t="str">
        <f>TEXT(Table1[[#This Row],[Date_added_formatted]],"yyyy")</f>
        <v>2017</v>
      </c>
      <c r="H2011" s="13">
        <f t="shared" si="31"/>
        <v>42825</v>
      </c>
      <c r="I2011" s="9" t="s">
        <v>8165</v>
      </c>
      <c r="J2011">
        <v>2004</v>
      </c>
      <c r="K2011" t="s">
        <v>121</v>
      </c>
      <c r="L2011" t="s">
        <v>36</v>
      </c>
      <c r="M2011" t="s">
        <v>8206</v>
      </c>
      <c r="N2011" t="s">
        <v>8207</v>
      </c>
    </row>
    <row r="2012" spans="1:14" x14ac:dyDescent="0.25">
      <c r="A2012">
        <v>60027945</v>
      </c>
      <c r="B2012" t="s">
        <v>12</v>
      </c>
      <c r="C2012" t="s">
        <v>8208</v>
      </c>
      <c r="D2012" t="s">
        <v>8209</v>
      </c>
      <c r="F2012" t="s">
        <v>33</v>
      </c>
      <c r="G2012" t="str">
        <f>TEXT(Table1[[#This Row],[Date_added_formatted]],"yyyy")</f>
        <v>2017</v>
      </c>
      <c r="H2012" s="13">
        <f t="shared" si="31"/>
        <v>42825</v>
      </c>
      <c r="I2012" s="9" t="s">
        <v>8165</v>
      </c>
      <c r="J2012">
        <v>1942</v>
      </c>
      <c r="K2012" t="s">
        <v>18</v>
      </c>
      <c r="L2012" t="s">
        <v>1131</v>
      </c>
      <c r="M2012" t="s">
        <v>8188</v>
      </c>
      <c r="N2012" t="s">
        <v>8210</v>
      </c>
    </row>
    <row r="2013" spans="1:14" x14ac:dyDescent="0.25">
      <c r="A2013">
        <v>80119188</v>
      </c>
      <c r="B2013" t="s">
        <v>12</v>
      </c>
      <c r="C2013" t="s">
        <v>8211</v>
      </c>
      <c r="D2013" t="s">
        <v>8191</v>
      </c>
      <c r="F2013" t="s">
        <v>33</v>
      </c>
      <c r="G2013" t="str">
        <f>TEXT(Table1[[#This Row],[Date_added_formatted]],"yyyy")</f>
        <v>2017</v>
      </c>
      <c r="H2013" s="13">
        <f t="shared" si="31"/>
        <v>42825</v>
      </c>
      <c r="I2013" s="9" t="s">
        <v>8165</v>
      </c>
      <c r="J2013">
        <v>1945</v>
      </c>
      <c r="K2013" t="s">
        <v>47</v>
      </c>
      <c r="L2013" t="s">
        <v>8212</v>
      </c>
      <c r="M2013" t="s">
        <v>8188</v>
      </c>
      <c r="N2013" t="s">
        <v>8213</v>
      </c>
    </row>
    <row r="2014" spans="1:14" x14ac:dyDescent="0.25">
      <c r="A2014">
        <v>60027942</v>
      </c>
      <c r="B2014" t="s">
        <v>12</v>
      </c>
      <c r="C2014" t="s">
        <v>8214</v>
      </c>
      <c r="D2014" t="s">
        <v>8215</v>
      </c>
      <c r="E2014" t="s">
        <v>8216</v>
      </c>
      <c r="F2014" t="s">
        <v>33</v>
      </c>
      <c r="G2014" t="str">
        <f>TEXT(Table1[[#This Row],[Date_added_formatted]],"yyyy")</f>
        <v>2017</v>
      </c>
      <c r="H2014" s="13">
        <f t="shared" si="31"/>
        <v>42825</v>
      </c>
      <c r="I2014" s="9" t="s">
        <v>8165</v>
      </c>
      <c r="J2014">
        <v>1942</v>
      </c>
      <c r="K2014" t="s">
        <v>269</v>
      </c>
      <c r="L2014" t="s">
        <v>8217</v>
      </c>
      <c r="M2014" t="s">
        <v>8188</v>
      </c>
      <c r="N2014" t="s">
        <v>8218</v>
      </c>
    </row>
    <row r="2015" spans="1:14" x14ac:dyDescent="0.25">
      <c r="A2015">
        <v>80115857</v>
      </c>
      <c r="B2015" t="s">
        <v>12</v>
      </c>
      <c r="C2015" t="s">
        <v>8219</v>
      </c>
      <c r="D2015" t="s">
        <v>6690</v>
      </c>
      <c r="E2015" t="s">
        <v>8220</v>
      </c>
      <c r="F2015" t="s">
        <v>33</v>
      </c>
      <c r="G2015" t="str">
        <f>TEXT(Table1[[#This Row],[Date_added_formatted]],"yyyy")</f>
        <v>2017</v>
      </c>
      <c r="H2015" s="13">
        <f t="shared" si="31"/>
        <v>42825</v>
      </c>
      <c r="I2015" s="9" t="s">
        <v>8165</v>
      </c>
      <c r="J2015">
        <v>2017</v>
      </c>
      <c r="K2015" t="s">
        <v>26</v>
      </c>
      <c r="L2015" t="s">
        <v>198</v>
      </c>
      <c r="M2015" t="s">
        <v>160</v>
      </c>
      <c r="N2015" t="s">
        <v>8221</v>
      </c>
    </row>
    <row r="2016" spans="1:14" x14ac:dyDescent="0.25">
      <c r="A2016">
        <v>70281026</v>
      </c>
      <c r="B2016" t="s">
        <v>30</v>
      </c>
      <c r="C2016" t="s">
        <v>8222</v>
      </c>
      <c r="D2016" t="s">
        <v>8223</v>
      </c>
      <c r="E2016" t="s">
        <v>8224</v>
      </c>
      <c r="F2016" t="s">
        <v>24</v>
      </c>
      <c r="G2016" t="str">
        <f>TEXT(Table1[[#This Row],[Date_added_formatted]],"yyyy")</f>
        <v>2017</v>
      </c>
      <c r="H2016" s="13">
        <f t="shared" si="31"/>
        <v>42825</v>
      </c>
      <c r="I2016" s="9" t="s">
        <v>8165</v>
      </c>
      <c r="J2016">
        <v>2012</v>
      </c>
      <c r="K2016" t="s">
        <v>26</v>
      </c>
      <c r="L2016" t="s">
        <v>36</v>
      </c>
      <c r="M2016" t="s">
        <v>1186</v>
      </c>
      <c r="N2016" t="s">
        <v>8225</v>
      </c>
    </row>
    <row r="2017" spans="1:14" x14ac:dyDescent="0.25">
      <c r="A2017">
        <v>70304244</v>
      </c>
      <c r="B2017" t="s">
        <v>30</v>
      </c>
      <c r="C2017" t="s">
        <v>8226</v>
      </c>
      <c r="E2017" t="s">
        <v>8227</v>
      </c>
      <c r="F2017" t="s">
        <v>24</v>
      </c>
      <c r="G2017" t="str">
        <f>TEXT(Table1[[#This Row],[Date_added_formatted]],"yyyy")</f>
        <v>2017</v>
      </c>
      <c r="H2017" s="13">
        <f t="shared" si="31"/>
        <v>42825</v>
      </c>
      <c r="I2017" s="9" t="s">
        <v>8165</v>
      </c>
      <c r="J2017">
        <v>2013</v>
      </c>
      <c r="K2017" t="s">
        <v>121</v>
      </c>
      <c r="L2017" t="s">
        <v>36</v>
      </c>
      <c r="M2017" t="s">
        <v>819</v>
      </c>
      <c r="N2017" t="s">
        <v>8228</v>
      </c>
    </row>
    <row r="2018" spans="1:14" ht="30" x14ac:dyDescent="0.25">
      <c r="A2018">
        <v>80119194</v>
      </c>
      <c r="B2018" t="s">
        <v>12</v>
      </c>
      <c r="C2018" s="3" t="s">
        <v>8229</v>
      </c>
      <c r="D2018" t="s">
        <v>8230</v>
      </c>
      <c r="F2018" t="s">
        <v>33</v>
      </c>
      <c r="G2018" t="str">
        <f>TEXT(Table1[[#This Row],[Date_added_formatted]],"yyyy")</f>
        <v>2017</v>
      </c>
      <c r="H2018" s="13">
        <f t="shared" si="31"/>
        <v>42825</v>
      </c>
      <c r="I2018" s="9" t="s">
        <v>8165</v>
      </c>
      <c r="J2018">
        <v>1944</v>
      </c>
      <c r="K2018" t="s">
        <v>18</v>
      </c>
      <c r="L2018" t="s">
        <v>443</v>
      </c>
      <c r="M2018" t="s">
        <v>8188</v>
      </c>
      <c r="N2018" t="s">
        <v>8231</v>
      </c>
    </row>
    <row r="2019" spans="1:14" x14ac:dyDescent="0.25">
      <c r="A2019">
        <v>80179057</v>
      </c>
      <c r="B2019" t="s">
        <v>30</v>
      </c>
      <c r="C2019" t="s">
        <v>8232</v>
      </c>
      <c r="F2019" t="s">
        <v>24</v>
      </c>
      <c r="G2019" t="str">
        <f>TEXT(Table1[[#This Row],[Date_added_formatted]],"yyyy")</f>
        <v>2017</v>
      </c>
      <c r="H2019" s="13">
        <f t="shared" si="31"/>
        <v>42825</v>
      </c>
      <c r="I2019" s="9" t="s">
        <v>8165</v>
      </c>
      <c r="J2019">
        <v>2015</v>
      </c>
      <c r="K2019" t="s">
        <v>26</v>
      </c>
      <c r="L2019" t="s">
        <v>36</v>
      </c>
      <c r="M2019" t="s">
        <v>1015</v>
      </c>
      <c r="N2019" t="s">
        <v>8233</v>
      </c>
    </row>
    <row r="2020" spans="1:14" x14ac:dyDescent="0.25">
      <c r="A2020">
        <v>80119191</v>
      </c>
      <c r="B2020" t="s">
        <v>12</v>
      </c>
      <c r="C2020" t="s">
        <v>8234</v>
      </c>
      <c r="D2020" t="s">
        <v>8235</v>
      </c>
      <c r="F2020" t="s">
        <v>33</v>
      </c>
      <c r="G2020" t="str">
        <f>TEXT(Table1[[#This Row],[Date_added_formatted]],"yyyy")</f>
        <v>2017</v>
      </c>
      <c r="H2020" s="13">
        <f t="shared" si="31"/>
        <v>42825</v>
      </c>
      <c r="I2020" s="9" t="s">
        <v>8165</v>
      </c>
      <c r="J2020">
        <v>1944</v>
      </c>
      <c r="K2020" t="s">
        <v>47</v>
      </c>
      <c r="L2020" t="s">
        <v>443</v>
      </c>
      <c r="M2020" t="s">
        <v>8188</v>
      </c>
      <c r="N2020" t="s">
        <v>8236</v>
      </c>
    </row>
    <row r="2021" spans="1:14" x14ac:dyDescent="0.25">
      <c r="A2021">
        <v>80119193</v>
      </c>
      <c r="B2021" t="s">
        <v>12</v>
      </c>
      <c r="C2021" t="s">
        <v>8237</v>
      </c>
      <c r="D2021" t="s">
        <v>8238</v>
      </c>
      <c r="E2021" t="s">
        <v>8239</v>
      </c>
      <c r="F2021" t="s">
        <v>33</v>
      </c>
      <c r="G2021" t="str">
        <f>TEXT(Table1[[#This Row],[Date_added_formatted]],"yyyy")</f>
        <v>2017</v>
      </c>
      <c r="H2021" s="13">
        <f t="shared" si="31"/>
        <v>42825</v>
      </c>
      <c r="I2021" s="9" t="s">
        <v>8165</v>
      </c>
      <c r="J2021">
        <v>1947</v>
      </c>
      <c r="K2021" t="s">
        <v>47</v>
      </c>
      <c r="L2021" t="s">
        <v>558</v>
      </c>
      <c r="M2021" t="s">
        <v>8188</v>
      </c>
      <c r="N2021" t="s">
        <v>8240</v>
      </c>
    </row>
    <row r="2022" spans="1:14" x14ac:dyDescent="0.25">
      <c r="A2022">
        <v>80119189</v>
      </c>
      <c r="B2022" t="s">
        <v>12</v>
      </c>
      <c r="C2022" t="s">
        <v>8241</v>
      </c>
      <c r="D2022" t="s">
        <v>8242</v>
      </c>
      <c r="E2022" t="s">
        <v>8243</v>
      </c>
      <c r="F2022" t="s">
        <v>380</v>
      </c>
      <c r="G2022" t="str">
        <f>TEXT(Table1[[#This Row],[Date_added_formatted]],"yyyy")</f>
        <v>2017</v>
      </c>
      <c r="H2022" s="13">
        <f t="shared" si="31"/>
        <v>42825</v>
      </c>
      <c r="I2022" s="9" t="s">
        <v>8165</v>
      </c>
      <c r="J2022">
        <v>1944</v>
      </c>
      <c r="K2022" t="s">
        <v>18</v>
      </c>
      <c r="L2022" t="s">
        <v>1002</v>
      </c>
      <c r="M2022" t="s">
        <v>8188</v>
      </c>
      <c r="N2022" t="s">
        <v>8244</v>
      </c>
    </row>
    <row r="2023" spans="1:14" x14ac:dyDescent="0.25">
      <c r="A2023">
        <v>80119186</v>
      </c>
      <c r="B2023" t="s">
        <v>12</v>
      </c>
      <c r="C2023" t="s">
        <v>8245</v>
      </c>
      <c r="D2023" t="s">
        <v>8215</v>
      </c>
      <c r="F2023" t="s">
        <v>33</v>
      </c>
      <c r="G2023" t="str">
        <f>TEXT(Table1[[#This Row],[Date_added_formatted]],"yyyy")</f>
        <v>2017</v>
      </c>
      <c r="H2023" s="13">
        <f t="shared" si="31"/>
        <v>42825</v>
      </c>
      <c r="I2023" s="9" t="s">
        <v>8165</v>
      </c>
      <c r="J2023">
        <v>1943</v>
      </c>
      <c r="K2023" t="s">
        <v>18</v>
      </c>
      <c r="L2023" t="s">
        <v>108</v>
      </c>
      <c r="M2023" t="s">
        <v>8188</v>
      </c>
      <c r="N2023" t="s">
        <v>8246</v>
      </c>
    </row>
    <row r="2024" spans="1:14" x14ac:dyDescent="0.25">
      <c r="A2024">
        <v>70013050</v>
      </c>
      <c r="B2024" t="s">
        <v>12</v>
      </c>
      <c r="C2024" t="s">
        <v>8247</v>
      </c>
      <c r="D2024" t="s">
        <v>8248</v>
      </c>
      <c r="F2024" t="s">
        <v>33</v>
      </c>
      <c r="G2024" t="str">
        <f>TEXT(Table1[[#This Row],[Date_added_formatted]],"yyyy")</f>
        <v>2017</v>
      </c>
      <c r="H2024" s="13">
        <f t="shared" si="31"/>
        <v>42825</v>
      </c>
      <c r="I2024" s="9" t="s">
        <v>8165</v>
      </c>
      <c r="J2024">
        <v>1943</v>
      </c>
      <c r="K2024" t="s">
        <v>47</v>
      </c>
      <c r="L2024" t="s">
        <v>609</v>
      </c>
      <c r="M2024" t="s">
        <v>141</v>
      </c>
      <c r="N2024" t="s">
        <v>8249</v>
      </c>
    </row>
    <row r="2025" spans="1:14" x14ac:dyDescent="0.25">
      <c r="A2025">
        <v>80173770</v>
      </c>
      <c r="B2025" t="s">
        <v>30</v>
      </c>
      <c r="C2025" t="s">
        <v>8250</v>
      </c>
      <c r="E2025" t="s">
        <v>8251</v>
      </c>
      <c r="F2025" t="s">
        <v>24</v>
      </c>
      <c r="G2025" t="str">
        <f>TEXT(Table1[[#This Row],[Date_added_formatted]],"yyyy")</f>
        <v>2017</v>
      </c>
      <c r="H2025" s="13">
        <f t="shared" si="31"/>
        <v>42825</v>
      </c>
      <c r="I2025" s="9" t="s">
        <v>8165</v>
      </c>
      <c r="J2025">
        <v>2015</v>
      </c>
      <c r="K2025" t="s">
        <v>18</v>
      </c>
      <c r="L2025" t="s">
        <v>36</v>
      </c>
      <c r="M2025" t="s">
        <v>3380</v>
      </c>
      <c r="N2025" t="s">
        <v>8252</v>
      </c>
    </row>
    <row r="2026" spans="1:14" x14ac:dyDescent="0.25">
      <c r="A2026">
        <v>80173896</v>
      </c>
      <c r="B2026" t="s">
        <v>30</v>
      </c>
      <c r="C2026" t="s">
        <v>8253</v>
      </c>
      <c r="E2026" t="s">
        <v>8254</v>
      </c>
      <c r="F2026" t="s">
        <v>24</v>
      </c>
      <c r="G2026" t="str">
        <f>TEXT(Table1[[#This Row],[Date_added_formatted]],"yyyy")</f>
        <v>2017</v>
      </c>
      <c r="H2026" s="13">
        <f t="shared" si="31"/>
        <v>42825</v>
      </c>
      <c r="I2026" s="9" t="s">
        <v>8165</v>
      </c>
      <c r="J2026">
        <v>2013</v>
      </c>
      <c r="K2026" t="s">
        <v>18</v>
      </c>
      <c r="L2026" t="s">
        <v>36</v>
      </c>
      <c r="M2026" t="s">
        <v>3380</v>
      </c>
      <c r="N2026" t="s">
        <v>8255</v>
      </c>
    </row>
    <row r="2027" spans="1:14" x14ac:dyDescent="0.25">
      <c r="A2027">
        <v>70022548</v>
      </c>
      <c r="B2027" t="s">
        <v>12</v>
      </c>
      <c r="C2027" t="s">
        <v>8256</v>
      </c>
      <c r="D2027" t="s">
        <v>8191</v>
      </c>
      <c r="F2027" t="s">
        <v>33</v>
      </c>
      <c r="G2027" t="str">
        <f>TEXT(Table1[[#This Row],[Date_added_formatted]],"yyyy")</f>
        <v>2017</v>
      </c>
      <c r="H2027" s="13">
        <f t="shared" si="31"/>
        <v>42825</v>
      </c>
      <c r="I2027" s="9" t="s">
        <v>8165</v>
      </c>
      <c r="J2027">
        <v>1943</v>
      </c>
      <c r="K2027" t="s">
        <v>121</v>
      </c>
      <c r="L2027" t="s">
        <v>475</v>
      </c>
      <c r="M2027" t="s">
        <v>141</v>
      </c>
      <c r="N2027" t="s">
        <v>8257</v>
      </c>
    </row>
    <row r="2028" spans="1:14" x14ac:dyDescent="0.25">
      <c r="A2028">
        <v>80097423</v>
      </c>
      <c r="B2028" t="s">
        <v>12</v>
      </c>
      <c r="C2028" t="s">
        <v>8258</v>
      </c>
      <c r="D2028" t="s">
        <v>8259</v>
      </c>
      <c r="E2028" t="s">
        <v>8260</v>
      </c>
      <c r="F2028" t="s">
        <v>33</v>
      </c>
      <c r="G2028" t="str">
        <f>TEXT(Table1[[#This Row],[Date_added_formatted]],"yyyy")</f>
        <v>2016</v>
      </c>
      <c r="H2028" s="13">
        <f t="shared" si="31"/>
        <v>42460</v>
      </c>
      <c r="I2028" s="9" t="s">
        <v>8261</v>
      </c>
      <c r="J2028">
        <v>2016</v>
      </c>
      <c r="K2028" t="s">
        <v>269</v>
      </c>
      <c r="L2028" t="s">
        <v>582</v>
      </c>
      <c r="M2028" t="s">
        <v>8262</v>
      </c>
      <c r="N2028" t="s">
        <v>8263</v>
      </c>
    </row>
    <row r="2029" spans="1:14" x14ac:dyDescent="0.25">
      <c r="A2029">
        <v>70259177</v>
      </c>
      <c r="B2029" t="s">
        <v>30</v>
      </c>
      <c r="C2029" t="s">
        <v>8264</v>
      </c>
      <c r="D2029" t="s">
        <v>8265</v>
      </c>
      <c r="E2029" t="s">
        <v>8266</v>
      </c>
      <c r="F2029" t="s">
        <v>5353</v>
      </c>
      <c r="G2029" t="str">
        <f>TEXT(Table1[[#This Row],[Date_added_formatted]],"yyyy")</f>
        <v>2013</v>
      </c>
      <c r="H2029" s="13">
        <f t="shared" si="31"/>
        <v>41364</v>
      </c>
      <c r="I2029" s="9" t="s">
        <v>8267</v>
      </c>
      <c r="J2029">
        <v>2016</v>
      </c>
      <c r="K2029" t="s">
        <v>26</v>
      </c>
      <c r="L2029" t="s">
        <v>36</v>
      </c>
      <c r="M2029" t="s">
        <v>554</v>
      </c>
      <c r="N2029" t="s">
        <v>8268</v>
      </c>
    </row>
    <row r="2030" spans="1:14" x14ac:dyDescent="0.25">
      <c r="A2030">
        <v>81025019</v>
      </c>
      <c r="B2030" t="s">
        <v>30</v>
      </c>
      <c r="C2030" t="s">
        <v>8269</v>
      </c>
      <c r="E2030" t="s">
        <v>8270</v>
      </c>
      <c r="F2030" t="s">
        <v>24</v>
      </c>
      <c r="G2030" t="str">
        <f>TEXT(Table1[[#This Row],[Date_added_formatted]],"yyyy")</f>
        <v>2019</v>
      </c>
      <c r="H2030" s="13">
        <f t="shared" si="31"/>
        <v>43554</v>
      </c>
      <c r="I2030" s="9" t="s">
        <v>8271</v>
      </c>
      <c r="J2030">
        <v>2017</v>
      </c>
      <c r="K2030" t="s">
        <v>103</v>
      </c>
      <c r="L2030" t="s">
        <v>36</v>
      </c>
      <c r="M2030" t="s">
        <v>8272</v>
      </c>
      <c r="N2030" t="s">
        <v>8273</v>
      </c>
    </row>
    <row r="2031" spans="1:14" x14ac:dyDescent="0.25">
      <c r="A2031">
        <v>80993794</v>
      </c>
      <c r="B2031" t="s">
        <v>30</v>
      </c>
      <c r="C2031" t="s">
        <v>8274</v>
      </c>
      <c r="E2031" t="s">
        <v>8275</v>
      </c>
      <c r="G2031" t="str">
        <f>TEXT(Table1[[#This Row],[Date_added_formatted]],"yyyy")</f>
        <v>2019</v>
      </c>
      <c r="H2031" s="13">
        <f t="shared" si="31"/>
        <v>43554</v>
      </c>
      <c r="I2031" s="9" t="s">
        <v>8271</v>
      </c>
      <c r="J2031">
        <v>2016</v>
      </c>
      <c r="K2031" t="s">
        <v>47</v>
      </c>
      <c r="L2031" t="s">
        <v>36</v>
      </c>
      <c r="M2031" t="s">
        <v>165</v>
      </c>
      <c r="N2031" t="s">
        <v>8276</v>
      </c>
    </row>
    <row r="2032" spans="1:14" x14ac:dyDescent="0.25">
      <c r="A2032">
        <v>80117458</v>
      </c>
      <c r="B2032" t="s">
        <v>12</v>
      </c>
      <c r="C2032" t="s">
        <v>8277</v>
      </c>
      <c r="D2032" t="s">
        <v>8278</v>
      </c>
      <c r="E2032" t="s">
        <v>8279</v>
      </c>
      <c r="F2032" t="s">
        <v>33</v>
      </c>
      <c r="G2032" t="str">
        <f>TEXT(Table1[[#This Row],[Date_added_formatted]],"yyyy")</f>
        <v>2018</v>
      </c>
      <c r="H2032" s="13">
        <f t="shared" si="31"/>
        <v>43189</v>
      </c>
      <c r="I2032" s="9" t="s">
        <v>8280</v>
      </c>
      <c r="J2032">
        <v>2018</v>
      </c>
      <c r="K2032" t="s">
        <v>26</v>
      </c>
      <c r="L2032" t="s">
        <v>439</v>
      </c>
      <c r="M2032" t="s">
        <v>7039</v>
      </c>
      <c r="N2032" t="s">
        <v>8281</v>
      </c>
    </row>
    <row r="2033" spans="1:14" x14ac:dyDescent="0.25">
      <c r="A2033">
        <v>80143362</v>
      </c>
      <c r="B2033" t="s">
        <v>12</v>
      </c>
      <c r="C2033" t="s">
        <v>8282</v>
      </c>
      <c r="D2033" t="s">
        <v>8283</v>
      </c>
      <c r="E2033" t="s">
        <v>8284</v>
      </c>
      <c r="F2033" t="s">
        <v>33</v>
      </c>
      <c r="G2033" t="str">
        <f>TEXT(Table1[[#This Row],[Date_added_formatted]],"yyyy")</f>
        <v>2018</v>
      </c>
      <c r="H2033" s="13">
        <f t="shared" si="31"/>
        <v>43189</v>
      </c>
      <c r="I2033" s="9" t="s">
        <v>8280</v>
      </c>
      <c r="J2033">
        <v>2018</v>
      </c>
      <c r="K2033" t="s">
        <v>26</v>
      </c>
      <c r="L2033" t="s">
        <v>82</v>
      </c>
      <c r="M2033" t="s">
        <v>192</v>
      </c>
      <c r="N2033" t="s">
        <v>8285</v>
      </c>
    </row>
    <row r="2034" spans="1:14" x14ac:dyDescent="0.25">
      <c r="A2034">
        <v>80201200</v>
      </c>
      <c r="B2034" t="s">
        <v>12</v>
      </c>
      <c r="C2034" t="s">
        <v>8286</v>
      </c>
      <c r="D2034" t="s">
        <v>8287</v>
      </c>
      <c r="E2034" t="s">
        <v>8288</v>
      </c>
      <c r="F2034" t="s">
        <v>496</v>
      </c>
      <c r="G2034" t="str">
        <f>TEXT(Table1[[#This Row],[Date_added_formatted]],"yyyy")</f>
        <v>2018</v>
      </c>
      <c r="H2034" s="13">
        <f t="shared" si="31"/>
        <v>43189</v>
      </c>
      <c r="I2034" s="9" t="s">
        <v>8280</v>
      </c>
      <c r="J2034">
        <v>2017</v>
      </c>
      <c r="K2034" t="s">
        <v>26</v>
      </c>
      <c r="L2034" t="s">
        <v>339</v>
      </c>
      <c r="M2034" t="s">
        <v>497</v>
      </c>
      <c r="N2034" t="s">
        <v>8289</v>
      </c>
    </row>
    <row r="2035" spans="1:14" x14ac:dyDescent="0.25">
      <c r="A2035">
        <v>80145087</v>
      </c>
      <c r="B2035" t="s">
        <v>30</v>
      </c>
      <c r="C2035" t="s">
        <v>8290</v>
      </c>
      <c r="E2035" t="s">
        <v>8291</v>
      </c>
      <c r="F2035" t="s">
        <v>33</v>
      </c>
      <c r="G2035" t="str">
        <f>TEXT(Table1[[#This Row],[Date_added_formatted]],"yyyy")</f>
        <v>2018</v>
      </c>
      <c r="H2035" s="13">
        <f t="shared" si="31"/>
        <v>43189</v>
      </c>
      <c r="I2035" s="9" t="s">
        <v>8280</v>
      </c>
      <c r="J2035">
        <v>2018</v>
      </c>
      <c r="K2035" t="s">
        <v>26</v>
      </c>
      <c r="L2035" t="s">
        <v>36</v>
      </c>
      <c r="M2035" t="s">
        <v>173</v>
      </c>
      <c r="N2035" t="s">
        <v>8292</v>
      </c>
    </row>
    <row r="2036" spans="1:14" x14ac:dyDescent="0.25">
      <c r="A2036">
        <v>80183197</v>
      </c>
      <c r="B2036" t="s">
        <v>12</v>
      </c>
      <c r="C2036" t="s">
        <v>8293</v>
      </c>
      <c r="D2036" t="s">
        <v>5596</v>
      </c>
      <c r="E2036" t="s">
        <v>8294</v>
      </c>
      <c r="F2036" t="s">
        <v>598</v>
      </c>
      <c r="G2036" t="str">
        <f>TEXT(Table1[[#This Row],[Date_added_formatted]],"yyyy")</f>
        <v>2018</v>
      </c>
      <c r="H2036" s="13">
        <f t="shared" si="31"/>
        <v>43189</v>
      </c>
      <c r="I2036" s="9" t="s">
        <v>8280</v>
      </c>
      <c r="J2036">
        <v>2018</v>
      </c>
      <c r="K2036" t="s">
        <v>26</v>
      </c>
      <c r="L2036" t="s">
        <v>99</v>
      </c>
      <c r="M2036" t="s">
        <v>28</v>
      </c>
      <c r="N2036" t="s">
        <v>8295</v>
      </c>
    </row>
    <row r="2037" spans="1:14" x14ac:dyDescent="0.25">
      <c r="A2037">
        <v>80148210</v>
      </c>
      <c r="B2037" t="s">
        <v>12</v>
      </c>
      <c r="C2037" t="s">
        <v>8296</v>
      </c>
      <c r="D2037" t="s">
        <v>8297</v>
      </c>
      <c r="E2037" t="s">
        <v>8298</v>
      </c>
      <c r="F2037" t="s">
        <v>8299</v>
      </c>
      <c r="G2037" t="str">
        <f>TEXT(Table1[[#This Row],[Date_added_formatted]],"yyyy")</f>
        <v>2018</v>
      </c>
      <c r="H2037" s="13">
        <f t="shared" si="31"/>
        <v>43189</v>
      </c>
      <c r="I2037" s="9" t="s">
        <v>8280</v>
      </c>
      <c r="J2037">
        <v>2018</v>
      </c>
      <c r="K2037" t="s">
        <v>26</v>
      </c>
      <c r="L2037" t="s">
        <v>629</v>
      </c>
      <c r="M2037" t="s">
        <v>550</v>
      </c>
      <c r="N2037" t="s">
        <v>8300</v>
      </c>
    </row>
    <row r="2038" spans="1:14" x14ac:dyDescent="0.25">
      <c r="A2038">
        <v>70128549</v>
      </c>
      <c r="B2038" t="s">
        <v>12</v>
      </c>
      <c r="C2038" t="s">
        <v>8301</v>
      </c>
      <c r="D2038" t="s">
        <v>8302</v>
      </c>
      <c r="E2038" t="s">
        <v>8303</v>
      </c>
      <c r="F2038" t="s">
        <v>331</v>
      </c>
      <c r="G2038" t="str">
        <f>TEXT(Table1[[#This Row],[Date_added_formatted]],"yyyy")</f>
        <v>2018</v>
      </c>
      <c r="H2038" s="13">
        <f t="shared" si="31"/>
        <v>43189</v>
      </c>
      <c r="I2038" s="9" t="s">
        <v>8280</v>
      </c>
      <c r="J2038">
        <v>2009</v>
      </c>
      <c r="K2038" t="s">
        <v>60</v>
      </c>
      <c r="L2038" t="s">
        <v>198</v>
      </c>
      <c r="M2038" t="s">
        <v>1498</v>
      </c>
      <c r="N2038" t="s">
        <v>8304</v>
      </c>
    </row>
    <row r="2039" spans="1:14" x14ac:dyDescent="0.25">
      <c r="A2039">
        <v>70069233</v>
      </c>
      <c r="B2039" t="s">
        <v>12</v>
      </c>
      <c r="C2039" t="s">
        <v>8305</v>
      </c>
      <c r="D2039" t="s">
        <v>8302</v>
      </c>
      <c r="E2039" t="s">
        <v>8306</v>
      </c>
      <c r="F2039" t="s">
        <v>331</v>
      </c>
      <c r="G2039" t="str">
        <f>TEXT(Table1[[#This Row],[Date_added_formatted]],"yyyy")</f>
        <v>2018</v>
      </c>
      <c r="H2039" s="13">
        <f t="shared" si="31"/>
        <v>43189</v>
      </c>
      <c r="I2039" s="9" t="s">
        <v>8280</v>
      </c>
      <c r="J2039">
        <v>2006</v>
      </c>
      <c r="K2039" t="s">
        <v>60</v>
      </c>
      <c r="L2039" t="s">
        <v>88</v>
      </c>
      <c r="M2039" t="s">
        <v>1498</v>
      </c>
      <c r="N2039" t="s">
        <v>8307</v>
      </c>
    </row>
    <row r="2040" spans="1:14" x14ac:dyDescent="0.25">
      <c r="A2040">
        <v>80206395</v>
      </c>
      <c r="B2040" t="s">
        <v>30</v>
      </c>
      <c r="C2040" t="s">
        <v>8308</v>
      </c>
      <c r="E2040" t="s">
        <v>8309</v>
      </c>
      <c r="F2040" t="s">
        <v>24</v>
      </c>
      <c r="G2040" t="str">
        <f>TEXT(Table1[[#This Row],[Date_added_formatted]],"yyyy")</f>
        <v>2018</v>
      </c>
      <c r="H2040" s="13">
        <f t="shared" si="31"/>
        <v>43189</v>
      </c>
      <c r="I2040" s="9" t="s">
        <v>8280</v>
      </c>
      <c r="J2040">
        <v>2018</v>
      </c>
      <c r="K2040" t="s">
        <v>47</v>
      </c>
      <c r="L2040" t="s">
        <v>36</v>
      </c>
      <c r="M2040" t="s">
        <v>173</v>
      </c>
      <c r="N2040" t="s">
        <v>8310</v>
      </c>
    </row>
    <row r="2041" spans="1:14" x14ac:dyDescent="0.25">
      <c r="A2041">
        <v>80018336</v>
      </c>
      <c r="B2041" t="s">
        <v>12</v>
      </c>
      <c r="C2041" t="s">
        <v>8311</v>
      </c>
      <c r="D2041" t="s">
        <v>8312</v>
      </c>
      <c r="E2041" t="s">
        <v>8313</v>
      </c>
      <c r="F2041" t="s">
        <v>331</v>
      </c>
      <c r="G2041" t="str">
        <f>TEXT(Table1[[#This Row],[Date_added_formatted]],"yyyy")</f>
        <v>2017</v>
      </c>
      <c r="H2041" s="13">
        <f t="shared" si="31"/>
        <v>42824</v>
      </c>
      <c r="I2041" s="9" t="s">
        <v>8314</v>
      </c>
      <c r="J2041">
        <v>2014</v>
      </c>
      <c r="K2041" t="s">
        <v>121</v>
      </c>
      <c r="L2041" t="s">
        <v>409</v>
      </c>
      <c r="M2041" t="s">
        <v>1515</v>
      </c>
      <c r="N2041" t="s">
        <v>8315</v>
      </c>
    </row>
    <row r="2042" spans="1:14" x14ac:dyDescent="0.25">
      <c r="A2042">
        <v>80180509</v>
      </c>
      <c r="B2042" t="s">
        <v>12</v>
      </c>
      <c r="C2042" t="s">
        <v>8316</v>
      </c>
      <c r="D2042" t="s">
        <v>8317</v>
      </c>
      <c r="E2042" t="s">
        <v>8318</v>
      </c>
      <c r="F2042" t="s">
        <v>217</v>
      </c>
      <c r="G2042" t="str">
        <f>TEXT(Table1[[#This Row],[Date_added_formatted]],"yyyy")</f>
        <v>2017</v>
      </c>
      <c r="H2042" s="13">
        <f t="shared" si="31"/>
        <v>42824</v>
      </c>
      <c r="I2042" s="9" t="s">
        <v>8314</v>
      </c>
      <c r="J2042">
        <v>2016</v>
      </c>
      <c r="K2042" t="s">
        <v>47</v>
      </c>
      <c r="L2042" t="s">
        <v>2111</v>
      </c>
      <c r="M2042" t="s">
        <v>224</v>
      </c>
      <c r="N2042" t="s">
        <v>8319</v>
      </c>
    </row>
    <row r="2043" spans="1:14" x14ac:dyDescent="0.25">
      <c r="A2043">
        <v>80145255</v>
      </c>
      <c r="B2043" t="s">
        <v>12</v>
      </c>
      <c r="C2043" t="s">
        <v>8320</v>
      </c>
      <c r="D2043" t="s">
        <v>8321</v>
      </c>
      <c r="E2043" t="s">
        <v>8322</v>
      </c>
      <c r="F2043" t="s">
        <v>33</v>
      </c>
      <c r="G2043" t="str">
        <f>TEXT(Table1[[#This Row],[Date_added_formatted]],"yyyy")</f>
        <v>2017</v>
      </c>
      <c r="H2043" s="13">
        <f t="shared" si="31"/>
        <v>42824</v>
      </c>
      <c r="I2043" s="9" t="s">
        <v>8314</v>
      </c>
      <c r="J2043">
        <v>2016</v>
      </c>
      <c r="K2043" t="s">
        <v>60</v>
      </c>
      <c r="L2043" t="s">
        <v>659</v>
      </c>
      <c r="M2043" t="s">
        <v>420</v>
      </c>
      <c r="N2043" t="s">
        <v>8323</v>
      </c>
    </row>
    <row r="2044" spans="1:14" x14ac:dyDescent="0.25">
      <c r="A2044">
        <v>70230147</v>
      </c>
      <c r="B2044" t="s">
        <v>12</v>
      </c>
      <c r="C2044" t="s">
        <v>8324</v>
      </c>
      <c r="D2044" t="s">
        <v>8325</v>
      </c>
      <c r="E2044" t="s">
        <v>8326</v>
      </c>
      <c r="F2044" t="s">
        <v>33</v>
      </c>
      <c r="G2044" t="str">
        <f>TEXT(Table1[[#This Row],[Date_added_formatted]],"yyyy")</f>
        <v>2019</v>
      </c>
      <c r="H2044" s="13">
        <f t="shared" si="31"/>
        <v>43527</v>
      </c>
      <c r="I2044" s="9" t="s">
        <v>8327</v>
      </c>
      <c r="J2044">
        <v>2012</v>
      </c>
      <c r="K2044" t="s">
        <v>121</v>
      </c>
      <c r="L2044" t="s">
        <v>140</v>
      </c>
      <c r="M2044" t="s">
        <v>192</v>
      </c>
      <c r="N2044" t="s">
        <v>8328</v>
      </c>
    </row>
    <row r="2045" spans="1:14" x14ac:dyDescent="0.25">
      <c r="A2045">
        <v>80105067</v>
      </c>
      <c r="B2045" t="s">
        <v>12</v>
      </c>
      <c r="C2045" t="s">
        <v>8329</v>
      </c>
      <c r="D2045" t="s">
        <v>8330</v>
      </c>
      <c r="E2045" t="s">
        <v>8331</v>
      </c>
      <c r="F2045" t="s">
        <v>8332</v>
      </c>
      <c r="G2045" t="str">
        <f>TEXT(Table1[[#This Row],[Date_added_formatted]],"yyyy")</f>
        <v>2019</v>
      </c>
      <c r="H2045" s="13">
        <f t="shared" si="31"/>
        <v>43527</v>
      </c>
      <c r="I2045" s="9" t="s">
        <v>8327</v>
      </c>
      <c r="J2045">
        <v>2016</v>
      </c>
      <c r="K2045" t="s">
        <v>338</v>
      </c>
      <c r="L2045" t="s">
        <v>409</v>
      </c>
      <c r="M2045" t="s">
        <v>20</v>
      </c>
      <c r="N2045" t="s">
        <v>8333</v>
      </c>
    </row>
    <row r="2046" spans="1:14" x14ac:dyDescent="0.25">
      <c r="A2046">
        <v>80123950</v>
      </c>
      <c r="B2046" t="s">
        <v>30</v>
      </c>
      <c r="C2046" t="s">
        <v>8334</v>
      </c>
      <c r="E2046" t="s">
        <v>8335</v>
      </c>
      <c r="F2046" t="s">
        <v>598</v>
      </c>
      <c r="G2046" t="str">
        <f>TEXT(Table1[[#This Row],[Date_added_formatted]],"yyyy")</f>
        <v>2017</v>
      </c>
      <c r="H2046" s="13">
        <f t="shared" si="31"/>
        <v>42797</v>
      </c>
      <c r="I2046" s="9" t="s">
        <v>8336</v>
      </c>
      <c r="J2046">
        <v>2016</v>
      </c>
      <c r="K2046" t="s">
        <v>47</v>
      </c>
      <c r="L2046" t="s">
        <v>36</v>
      </c>
      <c r="M2046" t="s">
        <v>8337</v>
      </c>
      <c r="N2046" t="s">
        <v>8338</v>
      </c>
    </row>
    <row r="2047" spans="1:14" x14ac:dyDescent="0.25">
      <c r="A2047">
        <v>81033429</v>
      </c>
      <c r="B2047" t="s">
        <v>12</v>
      </c>
      <c r="C2047" s="2">
        <v>45153</v>
      </c>
      <c r="D2047" t="s">
        <v>8339</v>
      </c>
      <c r="E2047" t="s">
        <v>8340</v>
      </c>
      <c r="F2047" t="s">
        <v>217</v>
      </c>
      <c r="G2047" t="str">
        <f>TEXT(Table1[[#This Row],[Date_added_formatted]],"yyyy")</f>
        <v>2019</v>
      </c>
      <c r="H2047" s="13">
        <f t="shared" si="31"/>
        <v>43553</v>
      </c>
      <c r="I2047" s="9" t="s">
        <v>8341</v>
      </c>
      <c r="J2047">
        <v>2019</v>
      </c>
      <c r="K2047" t="s">
        <v>47</v>
      </c>
      <c r="L2047" t="s">
        <v>791</v>
      </c>
      <c r="M2047" t="s">
        <v>224</v>
      </c>
      <c r="N2047" t="s">
        <v>8342</v>
      </c>
    </row>
    <row r="2048" spans="1:14" x14ac:dyDescent="0.25">
      <c r="A2048">
        <v>80188579</v>
      </c>
      <c r="B2048" t="s">
        <v>12</v>
      </c>
      <c r="C2048" t="s">
        <v>8343</v>
      </c>
      <c r="D2048" t="s">
        <v>8344</v>
      </c>
      <c r="E2048" t="s">
        <v>8345</v>
      </c>
      <c r="F2048" t="s">
        <v>8346</v>
      </c>
      <c r="G2048" t="str">
        <f>TEXT(Table1[[#This Row],[Date_added_formatted]],"yyyy")</f>
        <v>2019</v>
      </c>
      <c r="H2048" s="13">
        <f t="shared" si="31"/>
        <v>43553</v>
      </c>
      <c r="I2048" s="9" t="s">
        <v>8341</v>
      </c>
      <c r="J2048">
        <v>2019</v>
      </c>
      <c r="K2048" t="s">
        <v>26</v>
      </c>
      <c r="L2048" t="s">
        <v>198</v>
      </c>
      <c r="M2048" t="s">
        <v>1613</v>
      </c>
      <c r="N2048" t="s">
        <v>8347</v>
      </c>
    </row>
    <row r="2049" spans="1:14" x14ac:dyDescent="0.25">
      <c r="A2049">
        <v>80992232</v>
      </c>
      <c r="B2049" t="s">
        <v>30</v>
      </c>
      <c r="C2049" t="s">
        <v>8348</v>
      </c>
      <c r="D2049" t="s">
        <v>8349</v>
      </c>
      <c r="E2049" t="s">
        <v>8350</v>
      </c>
      <c r="F2049" t="s">
        <v>53</v>
      </c>
      <c r="G2049" t="str">
        <f>TEXT(Table1[[#This Row],[Date_added_formatted]],"yyyy")</f>
        <v>2019</v>
      </c>
      <c r="H2049" s="13">
        <f t="shared" si="31"/>
        <v>43553</v>
      </c>
      <c r="I2049" s="9" t="s">
        <v>8341</v>
      </c>
      <c r="J2049">
        <v>2018</v>
      </c>
      <c r="K2049" t="s">
        <v>26</v>
      </c>
      <c r="L2049" t="s">
        <v>36</v>
      </c>
      <c r="M2049" t="s">
        <v>554</v>
      </c>
      <c r="N2049" t="s">
        <v>8351</v>
      </c>
    </row>
    <row r="2050" spans="1:14" x14ac:dyDescent="0.25">
      <c r="A2050">
        <v>80189898</v>
      </c>
      <c r="B2050" t="s">
        <v>30</v>
      </c>
      <c r="C2050" t="s">
        <v>8352</v>
      </c>
      <c r="E2050" t="s">
        <v>8353</v>
      </c>
      <c r="F2050" t="s">
        <v>240</v>
      </c>
      <c r="G2050" t="str">
        <f>TEXT(Table1[[#This Row],[Date_added_formatted]],"yyyy")</f>
        <v>2019</v>
      </c>
      <c r="H2050" s="13">
        <f t="shared" si="31"/>
        <v>43553</v>
      </c>
      <c r="I2050" s="9" t="s">
        <v>8341</v>
      </c>
      <c r="J2050">
        <v>2019</v>
      </c>
      <c r="K2050" t="s">
        <v>26</v>
      </c>
      <c r="L2050" t="s">
        <v>36</v>
      </c>
      <c r="M2050" t="s">
        <v>5971</v>
      </c>
      <c r="N2050" t="s">
        <v>8354</v>
      </c>
    </row>
    <row r="2051" spans="1:14" x14ac:dyDescent="0.25">
      <c r="A2051">
        <v>80145533</v>
      </c>
      <c r="B2051" t="s">
        <v>12</v>
      </c>
      <c r="C2051" t="s">
        <v>8355</v>
      </c>
      <c r="D2051" t="s">
        <v>8356</v>
      </c>
      <c r="E2051" t="s">
        <v>8357</v>
      </c>
      <c r="F2051" t="s">
        <v>33</v>
      </c>
      <c r="G2051" t="str">
        <f>TEXT(Table1[[#This Row],[Date_added_formatted]],"yyyy")</f>
        <v>2019</v>
      </c>
      <c r="H2051" s="13">
        <f t="shared" ref="H2051:H2114" si="32">DATEVALUE(MID(I2051,FIND(" ",I2051)+1,LEN(I2051)-FIND(" ",I2051)-4)&amp;" "&amp;LEFT(I2051,FIND(" ",I2051)-1)&amp;", "&amp;RIGHT(I2051,4))</f>
        <v>43553</v>
      </c>
      <c r="I2051" s="9" t="s">
        <v>8341</v>
      </c>
      <c r="J2051">
        <v>2016</v>
      </c>
      <c r="K2051" t="s">
        <v>60</v>
      </c>
      <c r="L2051" t="s">
        <v>128</v>
      </c>
      <c r="M2051" t="s">
        <v>2311</v>
      </c>
      <c r="N2051" t="s">
        <v>8358</v>
      </c>
    </row>
    <row r="2052" spans="1:14" x14ac:dyDescent="0.25">
      <c r="A2052">
        <v>80200571</v>
      </c>
      <c r="B2052" t="s">
        <v>12</v>
      </c>
      <c r="C2052" t="s">
        <v>8359</v>
      </c>
      <c r="D2052" t="s">
        <v>8360</v>
      </c>
      <c r="E2052" t="s">
        <v>8361</v>
      </c>
      <c r="F2052" t="s">
        <v>33</v>
      </c>
      <c r="G2052" t="str">
        <f>TEXT(Table1[[#This Row],[Date_added_formatted]],"yyyy")</f>
        <v>2019</v>
      </c>
      <c r="H2052" s="13">
        <f t="shared" si="32"/>
        <v>43553</v>
      </c>
      <c r="I2052" s="9" t="s">
        <v>8341</v>
      </c>
      <c r="J2052">
        <v>2019</v>
      </c>
      <c r="K2052" t="s">
        <v>60</v>
      </c>
      <c r="L2052" t="s">
        <v>1169</v>
      </c>
      <c r="M2052" t="s">
        <v>1159</v>
      </c>
      <c r="N2052" t="s">
        <v>8362</v>
      </c>
    </row>
    <row r="2053" spans="1:14" x14ac:dyDescent="0.25">
      <c r="A2053">
        <v>80999977</v>
      </c>
      <c r="B2053" t="s">
        <v>12</v>
      </c>
      <c r="C2053" t="s">
        <v>8363</v>
      </c>
      <c r="D2053" t="s">
        <v>8364</v>
      </c>
      <c r="F2053" t="s">
        <v>33</v>
      </c>
      <c r="G2053" t="str">
        <f>TEXT(Table1[[#This Row],[Date_added_formatted]],"yyyy")</f>
        <v>2019</v>
      </c>
      <c r="H2053" s="13">
        <f t="shared" si="32"/>
        <v>43553</v>
      </c>
      <c r="I2053" s="9" t="s">
        <v>8341</v>
      </c>
      <c r="J2053">
        <v>2019</v>
      </c>
      <c r="K2053" t="s">
        <v>26</v>
      </c>
      <c r="L2053" t="s">
        <v>699</v>
      </c>
      <c r="M2053" t="s">
        <v>141</v>
      </c>
      <c r="N2053" t="s">
        <v>8365</v>
      </c>
    </row>
    <row r="2054" spans="1:14" x14ac:dyDescent="0.25">
      <c r="A2054">
        <v>81049739</v>
      </c>
      <c r="B2054" t="s">
        <v>30</v>
      </c>
      <c r="C2054" t="s">
        <v>8366</v>
      </c>
      <c r="E2054" t="s">
        <v>8367</v>
      </c>
      <c r="G2054" t="str">
        <f>TEXT(Table1[[#This Row],[Date_added_formatted]],"yyyy")</f>
        <v>2019</v>
      </c>
      <c r="H2054" s="13">
        <f t="shared" si="32"/>
        <v>43553</v>
      </c>
      <c r="I2054" s="9" t="s">
        <v>8341</v>
      </c>
      <c r="J2054">
        <v>2018</v>
      </c>
      <c r="K2054" t="s">
        <v>47</v>
      </c>
      <c r="L2054" t="s">
        <v>36</v>
      </c>
      <c r="M2054" t="s">
        <v>463</v>
      </c>
      <c r="N2054" t="s">
        <v>8368</v>
      </c>
    </row>
    <row r="2055" spans="1:14" x14ac:dyDescent="0.25">
      <c r="A2055">
        <v>80223793</v>
      </c>
      <c r="B2055" t="s">
        <v>30</v>
      </c>
      <c r="C2055" t="s">
        <v>8369</v>
      </c>
      <c r="E2055" t="s">
        <v>8370</v>
      </c>
      <c r="F2055" t="s">
        <v>24</v>
      </c>
      <c r="G2055" t="str">
        <f>TEXT(Table1[[#This Row],[Date_added_formatted]],"yyyy")</f>
        <v>2019</v>
      </c>
      <c r="H2055" s="13">
        <f t="shared" si="32"/>
        <v>43553</v>
      </c>
      <c r="I2055" s="9" t="s">
        <v>8341</v>
      </c>
      <c r="J2055">
        <v>2019</v>
      </c>
      <c r="K2055" t="s">
        <v>26</v>
      </c>
      <c r="L2055" t="s">
        <v>36</v>
      </c>
      <c r="M2055" t="s">
        <v>8371</v>
      </c>
      <c r="N2055" t="s">
        <v>8372</v>
      </c>
    </row>
    <row r="2056" spans="1:14" x14ac:dyDescent="0.25">
      <c r="A2056">
        <v>70129463</v>
      </c>
      <c r="B2056" t="s">
        <v>12</v>
      </c>
      <c r="C2056" t="s">
        <v>8373</v>
      </c>
      <c r="D2056" t="s">
        <v>1720</v>
      </c>
      <c r="E2056" t="s">
        <v>8374</v>
      </c>
      <c r="F2056" t="s">
        <v>8375</v>
      </c>
      <c r="G2056" t="str">
        <f>TEXT(Table1[[#This Row],[Date_added_formatted]],"yyyy")</f>
        <v>2019</v>
      </c>
      <c r="H2056" s="13">
        <f t="shared" si="32"/>
        <v>43553</v>
      </c>
      <c r="I2056" s="9" t="s">
        <v>8341</v>
      </c>
      <c r="J2056">
        <v>2010</v>
      </c>
      <c r="K2056" t="s">
        <v>60</v>
      </c>
      <c r="L2056" t="s">
        <v>481</v>
      </c>
      <c r="M2056" t="s">
        <v>8376</v>
      </c>
      <c r="N2056" t="s">
        <v>8377</v>
      </c>
    </row>
    <row r="2057" spans="1:14" x14ac:dyDescent="0.25">
      <c r="A2057">
        <v>80170767</v>
      </c>
      <c r="B2057" t="s">
        <v>12</v>
      </c>
      <c r="C2057" t="s">
        <v>8378</v>
      </c>
      <c r="D2057" t="s">
        <v>8379</v>
      </c>
      <c r="E2057" t="s">
        <v>8380</v>
      </c>
      <c r="F2057" t="s">
        <v>33</v>
      </c>
      <c r="G2057" t="str">
        <f>TEXT(Table1[[#This Row],[Date_added_formatted]],"yyyy")</f>
        <v>2019</v>
      </c>
      <c r="H2057" s="13">
        <f t="shared" si="32"/>
        <v>43553</v>
      </c>
      <c r="I2057" s="9" t="s">
        <v>8341</v>
      </c>
      <c r="J2057">
        <v>2016</v>
      </c>
      <c r="K2057" t="s">
        <v>60</v>
      </c>
      <c r="L2057" t="s">
        <v>1228</v>
      </c>
      <c r="M2057" t="s">
        <v>7039</v>
      </c>
      <c r="N2057" t="s">
        <v>8381</v>
      </c>
    </row>
    <row r="2058" spans="1:14" x14ac:dyDescent="0.25">
      <c r="A2058">
        <v>81012998</v>
      </c>
      <c r="B2058" t="s">
        <v>30</v>
      </c>
      <c r="C2058" t="s">
        <v>8382</v>
      </c>
      <c r="E2058" t="s">
        <v>8383</v>
      </c>
      <c r="F2058" t="s">
        <v>33</v>
      </c>
      <c r="G2058" t="str">
        <f>TEXT(Table1[[#This Row],[Date_added_formatted]],"yyyy")</f>
        <v>2019</v>
      </c>
      <c r="H2058" s="13">
        <f t="shared" si="32"/>
        <v>43552</v>
      </c>
      <c r="I2058" s="9" t="s">
        <v>8384</v>
      </c>
      <c r="J2058">
        <v>2019</v>
      </c>
      <c r="K2058" t="s">
        <v>47</v>
      </c>
      <c r="L2058" t="s">
        <v>36</v>
      </c>
      <c r="M2058" t="s">
        <v>7421</v>
      </c>
      <c r="N2058" t="s">
        <v>8385</v>
      </c>
    </row>
    <row r="2059" spans="1:14" x14ac:dyDescent="0.25">
      <c r="A2059">
        <v>80127927</v>
      </c>
      <c r="B2059" t="s">
        <v>30</v>
      </c>
      <c r="C2059" t="s">
        <v>8386</v>
      </c>
      <c r="E2059" t="s">
        <v>8387</v>
      </c>
      <c r="F2059" t="s">
        <v>240</v>
      </c>
      <c r="G2059" t="str">
        <f>TEXT(Table1[[#This Row],[Date_added_formatted]],"yyyy")</f>
        <v>2018</v>
      </c>
      <c r="H2059" s="13">
        <f t="shared" si="32"/>
        <v>43187</v>
      </c>
      <c r="I2059" s="9" t="s">
        <v>8388</v>
      </c>
      <c r="J2059">
        <v>2018</v>
      </c>
      <c r="K2059" t="s">
        <v>103</v>
      </c>
      <c r="L2059" t="s">
        <v>36</v>
      </c>
      <c r="M2059" t="s">
        <v>37</v>
      </c>
      <c r="N2059" t="s">
        <v>8389</v>
      </c>
    </row>
    <row r="2060" spans="1:14" x14ac:dyDescent="0.25">
      <c r="A2060">
        <v>80134826</v>
      </c>
      <c r="B2060" t="s">
        <v>12</v>
      </c>
      <c r="C2060" t="s">
        <v>8390</v>
      </c>
      <c r="D2060" t="s">
        <v>3766</v>
      </c>
      <c r="E2060" t="s">
        <v>8391</v>
      </c>
      <c r="F2060" t="s">
        <v>33</v>
      </c>
      <c r="G2060" t="str">
        <f>TEXT(Table1[[#This Row],[Date_added_formatted]],"yyyy")</f>
        <v>2017</v>
      </c>
      <c r="H2060" s="13">
        <f t="shared" si="32"/>
        <v>42822</v>
      </c>
      <c r="I2060" s="9" t="s">
        <v>8392</v>
      </c>
      <c r="J2060">
        <v>2017</v>
      </c>
      <c r="K2060" t="s">
        <v>26</v>
      </c>
      <c r="L2060" t="s">
        <v>795</v>
      </c>
      <c r="M2060" t="s">
        <v>28</v>
      </c>
      <c r="N2060" t="s">
        <v>8393</v>
      </c>
    </row>
    <row r="2061" spans="1:14" x14ac:dyDescent="0.25">
      <c r="A2061">
        <v>81047902</v>
      </c>
      <c r="B2061" t="s">
        <v>12</v>
      </c>
      <c r="C2061" t="s">
        <v>8394</v>
      </c>
      <c r="D2061" t="s">
        <v>8395</v>
      </c>
      <c r="E2061" t="s">
        <v>8396</v>
      </c>
      <c r="F2061" t="s">
        <v>490</v>
      </c>
      <c r="G2061" t="str">
        <f>TEXT(Table1[[#This Row],[Date_added_formatted]],"yyyy")</f>
        <v>2019</v>
      </c>
      <c r="H2061" s="13">
        <f t="shared" si="32"/>
        <v>43551</v>
      </c>
      <c r="I2061" s="9" t="s">
        <v>8397</v>
      </c>
      <c r="J2061">
        <v>2017</v>
      </c>
      <c r="K2061" t="s">
        <v>47</v>
      </c>
      <c r="L2061" t="s">
        <v>582</v>
      </c>
      <c r="M2061" t="s">
        <v>180</v>
      </c>
      <c r="N2061" t="s">
        <v>8398</v>
      </c>
    </row>
    <row r="2062" spans="1:14" x14ac:dyDescent="0.25">
      <c r="A2062">
        <v>81047897</v>
      </c>
      <c r="B2062" t="s">
        <v>12</v>
      </c>
      <c r="C2062" t="s">
        <v>8399</v>
      </c>
      <c r="D2062" t="s">
        <v>8400</v>
      </c>
      <c r="E2062" t="s">
        <v>8401</v>
      </c>
      <c r="F2062" t="s">
        <v>490</v>
      </c>
      <c r="G2062" t="str">
        <f>TEXT(Table1[[#This Row],[Date_added_formatted]],"yyyy")</f>
        <v>2019</v>
      </c>
      <c r="H2062" s="13">
        <f t="shared" si="32"/>
        <v>43551</v>
      </c>
      <c r="I2062" s="9" t="s">
        <v>8397</v>
      </c>
      <c r="J2062">
        <v>2008</v>
      </c>
      <c r="K2062" t="s">
        <v>47</v>
      </c>
      <c r="L2062" t="s">
        <v>282</v>
      </c>
      <c r="M2062" t="s">
        <v>291</v>
      </c>
      <c r="N2062" t="s">
        <v>8402</v>
      </c>
    </row>
    <row r="2063" spans="1:14" x14ac:dyDescent="0.25">
      <c r="A2063">
        <v>80216988</v>
      </c>
      <c r="B2063" t="s">
        <v>12</v>
      </c>
      <c r="C2063" t="s">
        <v>8403</v>
      </c>
      <c r="D2063" t="s">
        <v>8404</v>
      </c>
      <c r="E2063" t="s">
        <v>8405</v>
      </c>
      <c r="F2063" t="s">
        <v>4281</v>
      </c>
      <c r="G2063" t="str">
        <f>TEXT(Table1[[#This Row],[Date_added_formatted]],"yyyy")</f>
        <v>2018</v>
      </c>
      <c r="H2063" s="13">
        <f t="shared" si="32"/>
        <v>43186</v>
      </c>
      <c r="I2063" s="9" t="s">
        <v>8406</v>
      </c>
      <c r="J2063">
        <v>2017</v>
      </c>
      <c r="K2063" t="s">
        <v>26</v>
      </c>
      <c r="L2063" t="s">
        <v>186</v>
      </c>
      <c r="M2063" t="s">
        <v>180</v>
      </c>
      <c r="N2063" t="s">
        <v>8407</v>
      </c>
    </row>
    <row r="2064" spans="1:14" x14ac:dyDescent="0.25">
      <c r="A2064">
        <v>80213803</v>
      </c>
      <c r="B2064" t="s">
        <v>30</v>
      </c>
      <c r="C2064" t="s">
        <v>8408</v>
      </c>
      <c r="D2064" t="s">
        <v>8409</v>
      </c>
      <c r="E2064" t="s">
        <v>8410</v>
      </c>
      <c r="F2064" t="s">
        <v>24</v>
      </c>
      <c r="G2064" t="str">
        <f>TEXT(Table1[[#This Row],[Date_added_formatted]],"yyyy")</f>
        <v>2018</v>
      </c>
      <c r="H2064" s="13">
        <f t="shared" si="32"/>
        <v>43186</v>
      </c>
      <c r="I2064" s="9" t="s">
        <v>8406</v>
      </c>
      <c r="J2064">
        <v>2018</v>
      </c>
      <c r="K2064" t="s">
        <v>47</v>
      </c>
      <c r="L2064" t="s">
        <v>36</v>
      </c>
      <c r="M2064" t="s">
        <v>8411</v>
      </c>
      <c r="N2064" t="s">
        <v>8412</v>
      </c>
    </row>
    <row r="2065" spans="1:14" x14ac:dyDescent="0.25">
      <c r="A2065">
        <v>80175623</v>
      </c>
      <c r="B2065" t="s">
        <v>12</v>
      </c>
      <c r="C2065" t="s">
        <v>8413</v>
      </c>
      <c r="D2065" t="s">
        <v>8414</v>
      </c>
      <c r="E2065" t="s">
        <v>8415</v>
      </c>
      <c r="F2065" t="s">
        <v>217</v>
      </c>
      <c r="G2065" t="str">
        <f>TEXT(Table1[[#This Row],[Date_added_formatted]],"yyyy")</f>
        <v>2017</v>
      </c>
      <c r="H2065" s="13">
        <f t="shared" si="32"/>
        <v>42821</v>
      </c>
      <c r="I2065" s="9" t="s">
        <v>8416</v>
      </c>
      <c r="J2065">
        <v>2012</v>
      </c>
      <c r="K2065" t="s">
        <v>47</v>
      </c>
      <c r="L2065" t="s">
        <v>61</v>
      </c>
      <c r="M2065" t="s">
        <v>291</v>
      </c>
      <c r="N2065" t="s">
        <v>8417</v>
      </c>
    </row>
    <row r="2066" spans="1:14" x14ac:dyDescent="0.25">
      <c r="A2066">
        <v>81002880</v>
      </c>
      <c r="B2066" t="s">
        <v>12</v>
      </c>
      <c r="C2066" t="s">
        <v>8418</v>
      </c>
      <c r="D2066" t="s">
        <v>1930</v>
      </c>
      <c r="E2066" t="s">
        <v>8419</v>
      </c>
      <c r="F2066" t="s">
        <v>33</v>
      </c>
      <c r="G2066" t="str">
        <f>TEXT(Table1[[#This Row],[Date_added_formatted]],"yyyy")</f>
        <v>2019</v>
      </c>
      <c r="H2066" s="13">
        <f t="shared" si="32"/>
        <v>43550</v>
      </c>
      <c r="I2066" s="9" t="s">
        <v>8420</v>
      </c>
      <c r="J2066">
        <v>2019</v>
      </c>
      <c r="K2066" t="s">
        <v>18</v>
      </c>
      <c r="L2066" t="s">
        <v>108</v>
      </c>
      <c r="M2066" t="s">
        <v>28</v>
      </c>
      <c r="N2066" t="s">
        <v>8421</v>
      </c>
    </row>
    <row r="2067" spans="1:14" x14ac:dyDescent="0.25">
      <c r="A2067">
        <v>80222896</v>
      </c>
      <c r="B2067" t="s">
        <v>12</v>
      </c>
      <c r="C2067" t="s">
        <v>8422</v>
      </c>
      <c r="D2067" t="s">
        <v>8423</v>
      </c>
      <c r="E2067" t="s">
        <v>8424</v>
      </c>
      <c r="F2067" t="s">
        <v>8425</v>
      </c>
      <c r="G2067" t="str">
        <f>TEXT(Table1[[#This Row],[Date_added_formatted]],"yyyy")</f>
        <v>2018</v>
      </c>
      <c r="H2067" s="13">
        <f t="shared" si="32"/>
        <v>43185</v>
      </c>
      <c r="I2067" s="9" t="s">
        <v>8426</v>
      </c>
      <c r="J2067">
        <v>2016</v>
      </c>
      <c r="K2067" t="s">
        <v>26</v>
      </c>
      <c r="L2067" t="s">
        <v>2346</v>
      </c>
      <c r="M2067" t="s">
        <v>199</v>
      </c>
      <c r="N2067" t="s">
        <v>8427</v>
      </c>
    </row>
    <row r="2068" spans="1:14" x14ac:dyDescent="0.25">
      <c r="A2068">
        <v>81038046</v>
      </c>
      <c r="B2068" t="s">
        <v>12</v>
      </c>
      <c r="C2068" t="s">
        <v>8428</v>
      </c>
      <c r="D2068" t="s">
        <v>8429</v>
      </c>
      <c r="E2068" t="s">
        <v>8430</v>
      </c>
      <c r="F2068" t="s">
        <v>217</v>
      </c>
      <c r="G2068" t="str">
        <f>TEXT(Table1[[#This Row],[Date_added_formatted]],"yyyy")</f>
        <v>2019</v>
      </c>
      <c r="H2068" s="13">
        <f t="shared" si="32"/>
        <v>43549</v>
      </c>
      <c r="I2068" s="9" t="s">
        <v>8431</v>
      </c>
      <c r="J2068">
        <v>2018</v>
      </c>
      <c r="K2068" t="s">
        <v>47</v>
      </c>
      <c r="L2068" t="s">
        <v>282</v>
      </c>
      <c r="M2068" t="s">
        <v>7375</v>
      </c>
      <c r="N2068" t="s">
        <v>8432</v>
      </c>
    </row>
    <row r="2069" spans="1:14" x14ac:dyDescent="0.25">
      <c r="A2069">
        <v>81049479</v>
      </c>
      <c r="B2069" t="s">
        <v>30</v>
      </c>
      <c r="C2069" t="s">
        <v>8433</v>
      </c>
      <c r="E2069" t="s">
        <v>8434</v>
      </c>
      <c r="G2069" t="str">
        <f>TEXT(Table1[[#This Row],[Date_added_formatted]],"yyyy")</f>
        <v>2019</v>
      </c>
      <c r="H2069" s="13">
        <f t="shared" si="32"/>
        <v>43549</v>
      </c>
      <c r="I2069" s="9" t="s">
        <v>8431</v>
      </c>
      <c r="J2069">
        <v>2018</v>
      </c>
      <c r="K2069" t="s">
        <v>47</v>
      </c>
      <c r="L2069" t="s">
        <v>36</v>
      </c>
      <c r="M2069" t="s">
        <v>867</v>
      </c>
      <c r="N2069" t="s">
        <v>8435</v>
      </c>
    </row>
    <row r="2070" spans="1:14" x14ac:dyDescent="0.25">
      <c r="A2070">
        <v>80101096</v>
      </c>
      <c r="B2070" t="s">
        <v>12</v>
      </c>
      <c r="C2070" t="s">
        <v>8436</v>
      </c>
      <c r="D2070" t="s">
        <v>8437</v>
      </c>
      <c r="E2070" t="s">
        <v>8438</v>
      </c>
      <c r="F2070" t="s">
        <v>33</v>
      </c>
      <c r="G2070" t="str">
        <f>TEXT(Table1[[#This Row],[Date_added_formatted]],"yyyy")</f>
        <v>2016</v>
      </c>
      <c r="H2070" s="13">
        <f t="shared" si="32"/>
        <v>42454</v>
      </c>
      <c r="I2070" s="9" t="s">
        <v>8439</v>
      </c>
      <c r="J2070">
        <v>2016</v>
      </c>
      <c r="K2070" t="s">
        <v>18</v>
      </c>
      <c r="L2070" t="s">
        <v>2799</v>
      </c>
      <c r="M2070" t="s">
        <v>20</v>
      </c>
      <c r="N2070" t="s">
        <v>8440</v>
      </c>
    </row>
    <row r="2071" spans="1:14" x14ac:dyDescent="0.25">
      <c r="A2071">
        <v>80202809</v>
      </c>
      <c r="B2071" t="s">
        <v>12</v>
      </c>
      <c r="C2071" t="s">
        <v>8441</v>
      </c>
      <c r="D2071" t="s">
        <v>8442</v>
      </c>
      <c r="E2071" t="s">
        <v>8443</v>
      </c>
      <c r="F2071" t="s">
        <v>53</v>
      </c>
      <c r="G2071" t="str">
        <f>TEXT(Table1[[#This Row],[Date_added_formatted]],"yyyy")</f>
        <v>2019</v>
      </c>
      <c r="H2071" s="13">
        <f t="shared" si="32"/>
        <v>43548</v>
      </c>
      <c r="I2071" s="9" t="s">
        <v>8444</v>
      </c>
      <c r="J2071">
        <v>2018</v>
      </c>
      <c r="K2071" t="s">
        <v>47</v>
      </c>
      <c r="L2071" t="s">
        <v>339</v>
      </c>
      <c r="M2071" t="s">
        <v>135</v>
      </c>
      <c r="N2071" t="s">
        <v>8445</v>
      </c>
    </row>
    <row r="2072" spans="1:14" x14ac:dyDescent="0.25">
      <c r="A2072">
        <v>80020132</v>
      </c>
      <c r="B2072" t="s">
        <v>12</v>
      </c>
      <c r="C2072" t="s">
        <v>8446</v>
      </c>
      <c r="D2072" t="s">
        <v>8447</v>
      </c>
      <c r="F2072" t="s">
        <v>33</v>
      </c>
      <c r="G2072" t="str">
        <f>TEXT(Table1[[#This Row],[Date_added_formatted]],"yyyy")</f>
        <v>2018</v>
      </c>
      <c r="H2072" s="13">
        <f t="shared" si="32"/>
        <v>43183</v>
      </c>
      <c r="I2072" s="9" t="s">
        <v>8448</v>
      </c>
      <c r="J2072">
        <v>2015</v>
      </c>
      <c r="K2072" t="s">
        <v>41</v>
      </c>
      <c r="L2072" t="s">
        <v>1002</v>
      </c>
      <c r="M2072" t="s">
        <v>94</v>
      </c>
      <c r="N2072" t="s">
        <v>8449</v>
      </c>
    </row>
    <row r="2073" spans="1:14" x14ac:dyDescent="0.25">
      <c r="A2073">
        <v>80206758</v>
      </c>
      <c r="B2073" t="s">
        <v>12</v>
      </c>
      <c r="C2073" t="s">
        <v>8450</v>
      </c>
      <c r="D2073" t="s">
        <v>8451</v>
      </c>
      <c r="E2073" t="s">
        <v>8452</v>
      </c>
      <c r="F2073" t="s">
        <v>24</v>
      </c>
      <c r="G2073" t="str">
        <f>TEXT(Table1[[#This Row],[Date_added_formatted]],"yyyy")</f>
        <v>2018</v>
      </c>
      <c r="H2073" s="13">
        <f t="shared" si="32"/>
        <v>43183</v>
      </c>
      <c r="I2073" s="9" t="s">
        <v>8448</v>
      </c>
      <c r="J2073">
        <v>2017</v>
      </c>
      <c r="K2073" t="s">
        <v>18</v>
      </c>
      <c r="L2073" t="s">
        <v>159</v>
      </c>
      <c r="M2073" t="s">
        <v>456</v>
      </c>
      <c r="N2073" t="s">
        <v>8453</v>
      </c>
    </row>
    <row r="2074" spans="1:14" x14ac:dyDescent="0.25">
      <c r="A2074">
        <v>80162210</v>
      </c>
      <c r="B2074" t="s">
        <v>12</v>
      </c>
      <c r="C2074" t="s">
        <v>8454</v>
      </c>
      <c r="D2074" t="s">
        <v>8455</v>
      </c>
      <c r="E2074" t="s">
        <v>8456</v>
      </c>
      <c r="F2074" t="s">
        <v>432</v>
      </c>
      <c r="G2074" t="str">
        <f>TEXT(Table1[[#This Row],[Date_added_formatted]],"yyyy")</f>
        <v>2017</v>
      </c>
      <c r="H2074" s="13">
        <f t="shared" si="32"/>
        <v>42818</v>
      </c>
      <c r="I2074" s="9" t="s">
        <v>8457</v>
      </c>
      <c r="J2074">
        <v>2017</v>
      </c>
      <c r="K2074" t="s">
        <v>26</v>
      </c>
      <c r="L2074" t="s">
        <v>659</v>
      </c>
      <c r="M2074" t="s">
        <v>28</v>
      </c>
      <c r="N2074" t="s">
        <v>8458</v>
      </c>
    </row>
    <row r="2075" spans="1:14" x14ac:dyDescent="0.25">
      <c r="A2075">
        <v>80126485</v>
      </c>
      <c r="B2075" t="s">
        <v>12</v>
      </c>
      <c r="C2075" t="s">
        <v>8459</v>
      </c>
      <c r="D2075" t="s">
        <v>8460</v>
      </c>
      <c r="E2075" t="s">
        <v>8461</v>
      </c>
      <c r="F2075" t="s">
        <v>33</v>
      </c>
      <c r="G2075" t="str">
        <f>TEXT(Table1[[#This Row],[Date_added_formatted]],"yyyy")</f>
        <v>2017</v>
      </c>
      <c r="H2075" s="13">
        <f t="shared" si="32"/>
        <v>42818</v>
      </c>
      <c r="I2075" s="9" t="s">
        <v>8457</v>
      </c>
      <c r="J2075">
        <v>2016</v>
      </c>
      <c r="K2075" t="s">
        <v>47</v>
      </c>
      <c r="L2075" t="s">
        <v>345</v>
      </c>
      <c r="M2075" t="s">
        <v>141</v>
      </c>
      <c r="N2075" t="s">
        <v>8462</v>
      </c>
    </row>
    <row r="2076" spans="1:14" x14ac:dyDescent="0.25">
      <c r="A2076">
        <v>80082242</v>
      </c>
      <c r="B2076" t="s">
        <v>12</v>
      </c>
      <c r="C2076" t="s">
        <v>8463</v>
      </c>
      <c r="D2076" t="s">
        <v>8464</v>
      </c>
      <c r="E2076" t="s">
        <v>8465</v>
      </c>
      <c r="F2076" t="s">
        <v>33</v>
      </c>
      <c r="G2076" t="str">
        <f>TEXT(Table1[[#This Row],[Date_added_formatted]],"yyyy")</f>
        <v>2017</v>
      </c>
      <c r="H2076" s="13">
        <f t="shared" si="32"/>
        <v>42818</v>
      </c>
      <c r="I2076" s="9" t="s">
        <v>8457</v>
      </c>
      <c r="J2076">
        <v>2017</v>
      </c>
      <c r="K2076" t="s">
        <v>26</v>
      </c>
      <c r="L2076" t="s">
        <v>345</v>
      </c>
      <c r="M2076" t="s">
        <v>1159</v>
      </c>
      <c r="N2076" t="s">
        <v>8466</v>
      </c>
    </row>
    <row r="2077" spans="1:14" x14ac:dyDescent="0.25">
      <c r="A2077">
        <v>70251816</v>
      </c>
      <c r="B2077" t="s">
        <v>30</v>
      </c>
      <c r="C2077" t="s">
        <v>8467</v>
      </c>
      <c r="E2077" t="s">
        <v>8468</v>
      </c>
      <c r="F2077" t="s">
        <v>33</v>
      </c>
      <c r="G2077" t="str">
        <f>TEXT(Table1[[#This Row],[Date_added_formatted]],"yyyy")</f>
        <v>2019</v>
      </c>
      <c r="H2077" s="13">
        <f t="shared" si="32"/>
        <v>43547</v>
      </c>
      <c r="I2077" s="9" t="s">
        <v>8469</v>
      </c>
      <c r="J2077">
        <v>2015</v>
      </c>
      <c r="K2077" t="s">
        <v>26</v>
      </c>
      <c r="L2077" t="s">
        <v>36</v>
      </c>
      <c r="M2077" t="s">
        <v>1059</v>
      </c>
      <c r="N2077" t="s">
        <v>8470</v>
      </c>
    </row>
    <row r="2078" spans="1:14" x14ac:dyDescent="0.25">
      <c r="A2078">
        <v>70202151</v>
      </c>
      <c r="B2078" t="s">
        <v>12</v>
      </c>
      <c r="C2078" t="s">
        <v>8471</v>
      </c>
      <c r="D2078" t="s">
        <v>8472</v>
      </c>
      <c r="E2078" t="s">
        <v>8473</v>
      </c>
      <c r="F2078" t="s">
        <v>33</v>
      </c>
      <c r="G2078" t="str">
        <f>TEXT(Table1[[#This Row],[Date_added_formatted]],"yyyy")</f>
        <v>2019</v>
      </c>
      <c r="H2078" s="13">
        <f t="shared" si="32"/>
        <v>43547</v>
      </c>
      <c r="I2078" s="9" t="s">
        <v>8469</v>
      </c>
      <c r="J2078">
        <v>2011</v>
      </c>
      <c r="K2078" t="s">
        <v>146</v>
      </c>
      <c r="L2078" t="s">
        <v>481</v>
      </c>
      <c r="M2078" t="s">
        <v>49</v>
      </c>
      <c r="N2078" t="s">
        <v>8474</v>
      </c>
    </row>
    <row r="2079" spans="1:14" x14ac:dyDescent="0.25">
      <c r="A2079">
        <v>80999996</v>
      </c>
      <c r="B2079" t="s">
        <v>12</v>
      </c>
      <c r="C2079" t="s">
        <v>8475</v>
      </c>
      <c r="D2079" t="s">
        <v>8476</v>
      </c>
      <c r="E2079" t="s">
        <v>8477</v>
      </c>
      <c r="F2079" t="s">
        <v>178</v>
      </c>
      <c r="G2079" t="str">
        <f>TEXT(Table1[[#This Row],[Date_added_formatted]],"yyyy")</f>
        <v>2019</v>
      </c>
      <c r="H2079" s="13">
        <f t="shared" si="32"/>
        <v>43547</v>
      </c>
      <c r="I2079" s="9" t="s">
        <v>8469</v>
      </c>
      <c r="J2079">
        <v>2017</v>
      </c>
      <c r="K2079" t="s">
        <v>26</v>
      </c>
      <c r="L2079" t="s">
        <v>235</v>
      </c>
      <c r="M2079" t="s">
        <v>135</v>
      </c>
      <c r="N2079" t="s">
        <v>8478</v>
      </c>
    </row>
    <row r="2080" spans="1:14" x14ac:dyDescent="0.25">
      <c r="A2080">
        <v>80222788</v>
      </c>
      <c r="B2080" t="s">
        <v>30</v>
      </c>
      <c r="C2080" t="s">
        <v>8479</v>
      </c>
      <c r="E2080" t="s">
        <v>8480</v>
      </c>
      <c r="F2080" t="s">
        <v>496</v>
      </c>
      <c r="G2080" t="str">
        <f>TEXT(Table1[[#This Row],[Date_added_formatted]],"yyyy")</f>
        <v>2018</v>
      </c>
      <c r="H2080" s="13">
        <f t="shared" si="32"/>
        <v>43182</v>
      </c>
      <c r="I2080" s="9" t="s">
        <v>8481</v>
      </c>
      <c r="J2080">
        <v>2017</v>
      </c>
      <c r="K2080" t="s">
        <v>26</v>
      </c>
      <c r="L2080" t="s">
        <v>36</v>
      </c>
      <c r="M2080" t="s">
        <v>554</v>
      </c>
      <c r="N2080" t="s">
        <v>8482</v>
      </c>
    </row>
    <row r="2081" spans="1:14" x14ac:dyDescent="0.25">
      <c r="A2081">
        <v>80169617</v>
      </c>
      <c r="B2081" t="s">
        <v>12</v>
      </c>
      <c r="C2081" t="s">
        <v>8483</v>
      </c>
      <c r="D2081" t="s">
        <v>8484</v>
      </c>
      <c r="E2081" t="s">
        <v>8485</v>
      </c>
      <c r="F2081" t="s">
        <v>33</v>
      </c>
      <c r="G2081" t="str">
        <f>TEXT(Table1[[#This Row],[Date_added_formatted]],"yyyy")</f>
        <v>2018</v>
      </c>
      <c r="H2081" s="13">
        <f t="shared" si="32"/>
        <v>43182</v>
      </c>
      <c r="I2081" s="9" t="s">
        <v>8481</v>
      </c>
      <c r="J2081">
        <v>2018</v>
      </c>
      <c r="K2081" t="s">
        <v>26</v>
      </c>
      <c r="L2081" t="s">
        <v>198</v>
      </c>
      <c r="M2081" t="s">
        <v>1546</v>
      </c>
      <c r="N2081" t="s">
        <v>8486</v>
      </c>
    </row>
    <row r="2082" spans="1:14" x14ac:dyDescent="0.25">
      <c r="A2082">
        <v>80144454</v>
      </c>
      <c r="B2082" t="s">
        <v>12</v>
      </c>
      <c r="C2082" t="s">
        <v>8487</v>
      </c>
      <c r="D2082" t="s">
        <v>8488</v>
      </c>
      <c r="E2082" t="s">
        <v>8489</v>
      </c>
      <c r="F2082" t="s">
        <v>8490</v>
      </c>
      <c r="G2082" t="str">
        <f>TEXT(Table1[[#This Row],[Date_added_formatted]],"yyyy")</f>
        <v>2018</v>
      </c>
      <c r="H2082" s="13">
        <f t="shared" si="32"/>
        <v>43182</v>
      </c>
      <c r="I2082" s="9" t="s">
        <v>8481</v>
      </c>
      <c r="J2082">
        <v>2016</v>
      </c>
      <c r="K2082" t="s">
        <v>26</v>
      </c>
      <c r="L2082" t="s">
        <v>48</v>
      </c>
      <c r="M2082" t="s">
        <v>400</v>
      </c>
      <c r="N2082" t="s">
        <v>8491</v>
      </c>
    </row>
    <row r="2083" spans="1:14" x14ac:dyDescent="0.25">
      <c r="A2083">
        <v>70204282</v>
      </c>
      <c r="B2083" t="s">
        <v>12</v>
      </c>
      <c r="C2083" t="s">
        <v>8492</v>
      </c>
      <c r="D2083" t="s">
        <v>8493</v>
      </c>
      <c r="F2083" t="s">
        <v>8494</v>
      </c>
      <c r="G2083" t="str">
        <f>TEXT(Table1[[#This Row],[Date_added_formatted]],"yyyy")</f>
        <v>2018</v>
      </c>
      <c r="H2083" s="13">
        <f t="shared" si="32"/>
        <v>43182</v>
      </c>
      <c r="I2083" s="9" t="s">
        <v>8481</v>
      </c>
      <c r="J2083">
        <v>2007</v>
      </c>
      <c r="K2083" t="s">
        <v>121</v>
      </c>
      <c r="L2083" t="s">
        <v>609</v>
      </c>
      <c r="M2083" t="s">
        <v>456</v>
      </c>
      <c r="N2083" t="s">
        <v>8495</v>
      </c>
    </row>
    <row r="2084" spans="1:14" x14ac:dyDescent="0.25">
      <c r="A2084">
        <v>80242378</v>
      </c>
      <c r="B2084" t="s">
        <v>12</v>
      </c>
      <c r="C2084" t="s">
        <v>8496</v>
      </c>
      <c r="D2084" t="s">
        <v>8497</v>
      </c>
      <c r="E2084" t="s">
        <v>8498</v>
      </c>
      <c r="F2084" t="s">
        <v>33</v>
      </c>
      <c r="G2084" t="str">
        <f>TEXT(Table1[[#This Row],[Date_added_formatted]],"yyyy")</f>
        <v>2018</v>
      </c>
      <c r="H2084" s="13">
        <f t="shared" si="32"/>
        <v>43182</v>
      </c>
      <c r="I2084" s="9" t="s">
        <v>8481</v>
      </c>
      <c r="J2084">
        <v>2018</v>
      </c>
      <c r="K2084" t="s">
        <v>26</v>
      </c>
      <c r="L2084" t="s">
        <v>2018</v>
      </c>
      <c r="M2084" t="s">
        <v>153</v>
      </c>
      <c r="N2084" t="s">
        <v>8499</v>
      </c>
    </row>
    <row r="2085" spans="1:14" x14ac:dyDescent="0.25">
      <c r="A2085">
        <v>80184068</v>
      </c>
      <c r="B2085" t="s">
        <v>30</v>
      </c>
      <c r="C2085" t="s">
        <v>8500</v>
      </c>
      <c r="E2085" t="s">
        <v>8501</v>
      </c>
      <c r="F2085" t="s">
        <v>24</v>
      </c>
      <c r="G2085" t="str">
        <f>TEXT(Table1[[#This Row],[Date_added_formatted]],"yyyy")</f>
        <v>2018</v>
      </c>
      <c r="H2085" s="13">
        <f t="shared" si="32"/>
        <v>43182</v>
      </c>
      <c r="I2085" s="9" t="s">
        <v>8481</v>
      </c>
      <c r="J2085">
        <v>2018</v>
      </c>
      <c r="K2085" t="s">
        <v>26</v>
      </c>
      <c r="L2085" t="s">
        <v>36</v>
      </c>
      <c r="M2085" t="s">
        <v>8371</v>
      </c>
      <c r="N2085" t="s">
        <v>8502</v>
      </c>
    </row>
    <row r="2086" spans="1:14" x14ac:dyDescent="0.25">
      <c r="A2086">
        <v>80171733</v>
      </c>
      <c r="B2086" t="s">
        <v>12</v>
      </c>
      <c r="C2086" t="s">
        <v>8503</v>
      </c>
      <c r="D2086" t="s">
        <v>8504</v>
      </c>
      <c r="E2086" t="s">
        <v>8505</v>
      </c>
      <c r="F2086" t="s">
        <v>33</v>
      </c>
      <c r="G2086" t="str">
        <f>TEXT(Table1[[#This Row],[Date_added_formatted]],"yyyy")</f>
        <v>2018</v>
      </c>
      <c r="H2086" s="13">
        <f t="shared" si="32"/>
        <v>43182</v>
      </c>
      <c r="I2086" s="9" t="s">
        <v>8481</v>
      </c>
      <c r="J2086">
        <v>2018</v>
      </c>
      <c r="K2086" t="s">
        <v>26</v>
      </c>
      <c r="L2086" t="s">
        <v>235</v>
      </c>
      <c r="M2086" t="s">
        <v>1159</v>
      </c>
      <c r="N2086" t="s">
        <v>8506</v>
      </c>
    </row>
    <row r="2087" spans="1:14" x14ac:dyDescent="0.25">
      <c r="A2087">
        <v>80245408</v>
      </c>
      <c r="B2087" t="s">
        <v>12</v>
      </c>
      <c r="C2087" t="s">
        <v>8507</v>
      </c>
      <c r="D2087" t="s">
        <v>8508</v>
      </c>
      <c r="E2087" t="s">
        <v>8509</v>
      </c>
      <c r="F2087" t="s">
        <v>217</v>
      </c>
      <c r="G2087" t="str">
        <f>TEXT(Table1[[#This Row],[Date_added_formatted]],"yyyy")</f>
        <v>2018</v>
      </c>
      <c r="H2087" s="13">
        <f t="shared" si="32"/>
        <v>43182</v>
      </c>
      <c r="I2087" s="9" t="s">
        <v>8481</v>
      </c>
      <c r="J2087">
        <v>2017</v>
      </c>
      <c r="K2087" t="s">
        <v>47</v>
      </c>
      <c r="L2087" t="s">
        <v>3030</v>
      </c>
      <c r="M2087" t="s">
        <v>1687</v>
      </c>
      <c r="N2087" t="s">
        <v>8510</v>
      </c>
    </row>
    <row r="2088" spans="1:14" x14ac:dyDescent="0.25">
      <c r="A2088">
        <v>80044566</v>
      </c>
      <c r="B2088" t="s">
        <v>12</v>
      </c>
      <c r="C2088" t="s">
        <v>8511</v>
      </c>
      <c r="D2088" t="s">
        <v>8512</v>
      </c>
      <c r="E2088" t="s">
        <v>8513</v>
      </c>
      <c r="F2088" t="s">
        <v>1432</v>
      </c>
      <c r="G2088" t="str">
        <f>TEXT(Table1[[#This Row],[Date_added_formatted]],"yyyy")</f>
        <v>2017</v>
      </c>
      <c r="H2088" s="13">
        <f t="shared" si="32"/>
        <v>42817</v>
      </c>
      <c r="I2088" s="9" t="s">
        <v>8514</v>
      </c>
      <c r="J2088">
        <v>2014</v>
      </c>
      <c r="K2088" t="s">
        <v>60</v>
      </c>
      <c r="L2088" t="s">
        <v>339</v>
      </c>
      <c r="M2088" t="s">
        <v>153</v>
      </c>
      <c r="N2088" t="s">
        <v>8515</v>
      </c>
    </row>
    <row r="2089" spans="1:14" x14ac:dyDescent="0.25">
      <c r="A2089">
        <v>80189632</v>
      </c>
      <c r="B2089" t="s">
        <v>30</v>
      </c>
      <c r="C2089" t="s">
        <v>8516</v>
      </c>
      <c r="E2089" t="s">
        <v>8517</v>
      </c>
      <c r="F2089" t="s">
        <v>33</v>
      </c>
      <c r="G2089" t="str">
        <f>TEXT(Table1[[#This Row],[Date_added_formatted]],"yyyy")</f>
        <v>2019</v>
      </c>
      <c r="H2089" s="13">
        <f t="shared" si="32"/>
        <v>43546</v>
      </c>
      <c r="I2089" s="9" t="s">
        <v>8518</v>
      </c>
      <c r="J2089">
        <v>2019</v>
      </c>
      <c r="K2089" t="s">
        <v>103</v>
      </c>
      <c r="L2089" t="s">
        <v>36</v>
      </c>
      <c r="M2089" t="s">
        <v>37</v>
      </c>
      <c r="N2089" t="s">
        <v>8519</v>
      </c>
    </row>
    <row r="2090" spans="1:14" x14ac:dyDescent="0.25">
      <c r="A2090">
        <v>80230265</v>
      </c>
      <c r="B2090" t="s">
        <v>30</v>
      </c>
      <c r="C2090" t="s">
        <v>8520</v>
      </c>
      <c r="E2090" t="s">
        <v>8521</v>
      </c>
      <c r="F2090" t="s">
        <v>598</v>
      </c>
      <c r="G2090" t="str">
        <f>TEXT(Table1[[#This Row],[Date_added_formatted]],"yyyy")</f>
        <v>2019</v>
      </c>
      <c r="H2090" s="13">
        <f t="shared" si="32"/>
        <v>43546</v>
      </c>
      <c r="I2090" s="9" t="s">
        <v>8518</v>
      </c>
      <c r="J2090">
        <v>2019</v>
      </c>
      <c r="K2090" t="s">
        <v>26</v>
      </c>
      <c r="L2090" t="s">
        <v>36</v>
      </c>
      <c r="M2090" t="s">
        <v>54</v>
      </c>
      <c r="N2090" t="s">
        <v>8522</v>
      </c>
    </row>
    <row r="2091" spans="1:14" x14ac:dyDescent="0.25">
      <c r="A2091">
        <v>81076756</v>
      </c>
      <c r="B2091" t="s">
        <v>30</v>
      </c>
      <c r="C2091" t="s">
        <v>8523</v>
      </c>
      <c r="E2091" t="s">
        <v>8524</v>
      </c>
      <c r="F2091" t="s">
        <v>217</v>
      </c>
      <c r="G2091" t="str">
        <f>TEXT(Table1[[#This Row],[Date_added_formatted]],"yyyy")</f>
        <v>2019</v>
      </c>
      <c r="H2091" s="13">
        <f t="shared" si="32"/>
        <v>43546</v>
      </c>
      <c r="I2091" s="9" t="s">
        <v>8518</v>
      </c>
      <c r="J2091">
        <v>2019</v>
      </c>
      <c r="K2091" t="s">
        <v>26</v>
      </c>
      <c r="L2091" t="s">
        <v>36</v>
      </c>
      <c r="M2091" t="s">
        <v>554</v>
      </c>
      <c r="N2091" t="s">
        <v>8525</v>
      </c>
    </row>
    <row r="2092" spans="1:14" x14ac:dyDescent="0.25">
      <c r="A2092">
        <v>80991158</v>
      </c>
      <c r="B2092" t="s">
        <v>12</v>
      </c>
      <c r="C2092" t="s">
        <v>8526</v>
      </c>
      <c r="D2092" t="s">
        <v>8527</v>
      </c>
      <c r="E2092" t="s">
        <v>8528</v>
      </c>
      <c r="F2092" t="s">
        <v>53</v>
      </c>
      <c r="G2092" t="str">
        <f>TEXT(Table1[[#This Row],[Date_added_formatted]],"yyyy")</f>
        <v>2019</v>
      </c>
      <c r="H2092" s="13">
        <f t="shared" si="32"/>
        <v>43546</v>
      </c>
      <c r="I2092" s="9" t="s">
        <v>8518</v>
      </c>
      <c r="J2092">
        <v>2018</v>
      </c>
      <c r="K2092" t="s">
        <v>26</v>
      </c>
      <c r="L2092" t="s">
        <v>3545</v>
      </c>
      <c r="M2092" t="s">
        <v>4349</v>
      </c>
      <c r="N2092" t="s">
        <v>8529</v>
      </c>
    </row>
    <row r="2093" spans="1:14" x14ac:dyDescent="0.25">
      <c r="A2093">
        <v>80208298</v>
      </c>
      <c r="B2093" t="s">
        <v>30</v>
      </c>
      <c r="C2093" t="s">
        <v>8530</v>
      </c>
      <c r="E2093" t="s">
        <v>8531</v>
      </c>
      <c r="F2093" t="s">
        <v>432</v>
      </c>
      <c r="G2093" t="str">
        <f>TEXT(Table1[[#This Row],[Date_added_formatted]],"yyyy")</f>
        <v>2019</v>
      </c>
      <c r="H2093" s="13">
        <f t="shared" si="32"/>
        <v>43546</v>
      </c>
      <c r="I2093" s="9" t="s">
        <v>8518</v>
      </c>
      <c r="J2093">
        <v>2019</v>
      </c>
      <c r="K2093" t="s">
        <v>26</v>
      </c>
      <c r="L2093" t="s">
        <v>36</v>
      </c>
      <c r="M2093" t="s">
        <v>414</v>
      </c>
      <c r="N2093" t="s">
        <v>8532</v>
      </c>
    </row>
    <row r="2094" spans="1:14" x14ac:dyDescent="0.25">
      <c r="A2094">
        <v>80191046</v>
      </c>
      <c r="B2094" t="s">
        <v>12</v>
      </c>
      <c r="C2094" t="s">
        <v>8533</v>
      </c>
      <c r="D2094" t="s">
        <v>8534</v>
      </c>
      <c r="G2094" t="str">
        <f>TEXT(Table1[[#This Row],[Date_added_formatted]],"yyyy")</f>
        <v>2019</v>
      </c>
      <c r="H2094" s="13">
        <f t="shared" si="32"/>
        <v>43546</v>
      </c>
      <c r="I2094" s="9" t="s">
        <v>8518</v>
      </c>
      <c r="J2094">
        <v>2019</v>
      </c>
      <c r="K2094" t="s">
        <v>26</v>
      </c>
      <c r="L2094" t="s">
        <v>1356</v>
      </c>
      <c r="M2094" t="s">
        <v>723</v>
      </c>
      <c r="N2094" t="s">
        <v>8535</v>
      </c>
    </row>
    <row r="2095" spans="1:14" x14ac:dyDescent="0.25">
      <c r="A2095">
        <v>80223108</v>
      </c>
      <c r="B2095" t="s">
        <v>30</v>
      </c>
      <c r="C2095" t="s">
        <v>8536</v>
      </c>
      <c r="G2095" t="str">
        <f>TEXT(Table1[[#This Row],[Date_added_formatted]],"yyyy")</f>
        <v>2019</v>
      </c>
      <c r="H2095" s="13">
        <f t="shared" si="32"/>
        <v>43546</v>
      </c>
      <c r="I2095" s="9" t="s">
        <v>8518</v>
      </c>
      <c r="J2095">
        <v>2019</v>
      </c>
      <c r="K2095" t="s">
        <v>26</v>
      </c>
      <c r="L2095" t="s">
        <v>36</v>
      </c>
      <c r="M2095" t="s">
        <v>1068</v>
      </c>
      <c r="N2095" t="s">
        <v>8537</v>
      </c>
    </row>
    <row r="2096" spans="1:14" x14ac:dyDescent="0.25">
      <c r="A2096">
        <v>81049348</v>
      </c>
      <c r="B2096" t="s">
        <v>30</v>
      </c>
      <c r="C2096" t="s">
        <v>8538</v>
      </c>
      <c r="E2096" t="s">
        <v>8539</v>
      </c>
      <c r="G2096" t="str">
        <f>TEXT(Table1[[#This Row],[Date_added_formatted]],"yyyy")</f>
        <v>2019</v>
      </c>
      <c r="H2096" s="13">
        <f t="shared" si="32"/>
        <v>43546</v>
      </c>
      <c r="I2096" s="9" t="s">
        <v>8518</v>
      </c>
      <c r="J2096">
        <v>2018</v>
      </c>
      <c r="K2096" t="s">
        <v>47</v>
      </c>
      <c r="L2096" t="s">
        <v>36</v>
      </c>
      <c r="M2096" t="s">
        <v>463</v>
      </c>
      <c r="N2096" t="s">
        <v>8540</v>
      </c>
    </row>
    <row r="2097" spans="1:14" x14ac:dyDescent="0.25">
      <c r="A2097">
        <v>80169469</v>
      </c>
      <c r="B2097" t="s">
        <v>12</v>
      </c>
      <c r="C2097" t="s">
        <v>8541</v>
      </c>
      <c r="D2097" t="s">
        <v>8542</v>
      </c>
      <c r="E2097" t="s">
        <v>8543</v>
      </c>
      <c r="F2097" t="s">
        <v>33</v>
      </c>
      <c r="G2097" t="str">
        <f>TEXT(Table1[[#This Row],[Date_added_formatted]],"yyyy")</f>
        <v>2019</v>
      </c>
      <c r="H2097" s="13">
        <f t="shared" si="32"/>
        <v>43546</v>
      </c>
      <c r="I2097" s="9" t="s">
        <v>8518</v>
      </c>
      <c r="J2097">
        <v>2019</v>
      </c>
      <c r="K2097" t="s">
        <v>26</v>
      </c>
      <c r="L2097" t="s">
        <v>339</v>
      </c>
      <c r="M2097" t="s">
        <v>8544</v>
      </c>
      <c r="N2097" t="s">
        <v>8545</v>
      </c>
    </row>
    <row r="2098" spans="1:14" x14ac:dyDescent="0.25">
      <c r="A2098">
        <v>80148239</v>
      </c>
      <c r="B2098" t="s">
        <v>12</v>
      </c>
      <c r="C2098" t="s">
        <v>8546</v>
      </c>
      <c r="D2098" t="s">
        <v>8547</v>
      </c>
      <c r="E2098" t="s">
        <v>8548</v>
      </c>
      <c r="F2098" t="s">
        <v>24</v>
      </c>
      <c r="G2098" t="str">
        <f>TEXT(Table1[[#This Row],[Date_added_formatted]],"yyyy")</f>
        <v>2019</v>
      </c>
      <c r="H2098" s="13">
        <f t="shared" si="32"/>
        <v>43546</v>
      </c>
      <c r="I2098" s="9" t="s">
        <v>8518</v>
      </c>
      <c r="J2098">
        <v>2016</v>
      </c>
      <c r="K2098" t="s">
        <v>47</v>
      </c>
      <c r="L2098" t="s">
        <v>728</v>
      </c>
      <c r="M2098" t="s">
        <v>1064</v>
      </c>
      <c r="N2098" t="s">
        <v>8549</v>
      </c>
    </row>
    <row r="2099" spans="1:14" x14ac:dyDescent="0.25">
      <c r="A2099">
        <v>81049949</v>
      </c>
      <c r="B2099" t="s">
        <v>12</v>
      </c>
      <c r="C2099" t="s">
        <v>8550</v>
      </c>
      <c r="G2099" t="str">
        <f>TEXT(Table1[[#This Row],[Date_added_formatted]],"yyyy")</f>
        <v>2019</v>
      </c>
      <c r="H2099" s="13">
        <f t="shared" si="32"/>
        <v>43545</v>
      </c>
      <c r="I2099" s="9" t="s">
        <v>8551</v>
      </c>
      <c r="J2099">
        <v>2019</v>
      </c>
      <c r="K2099" t="s">
        <v>18</v>
      </c>
      <c r="L2099" t="s">
        <v>68</v>
      </c>
      <c r="M2099" t="s">
        <v>1557</v>
      </c>
      <c r="N2099" t="s">
        <v>8552</v>
      </c>
    </row>
    <row r="2100" spans="1:14" x14ac:dyDescent="0.25">
      <c r="A2100">
        <v>70230412</v>
      </c>
      <c r="B2100" t="s">
        <v>30</v>
      </c>
      <c r="C2100" t="s">
        <v>8553</v>
      </c>
      <c r="E2100" t="s">
        <v>8554</v>
      </c>
      <c r="F2100" t="s">
        <v>331</v>
      </c>
      <c r="G2100" t="str">
        <f>TEXT(Table1[[#This Row],[Date_added_formatted]],"yyyy")</f>
        <v>2019</v>
      </c>
      <c r="H2100" s="13">
        <f t="shared" si="32"/>
        <v>43545</v>
      </c>
      <c r="I2100" s="9" t="s">
        <v>8551</v>
      </c>
      <c r="J2100">
        <v>2007</v>
      </c>
      <c r="K2100" t="s">
        <v>103</v>
      </c>
      <c r="L2100" t="s">
        <v>36</v>
      </c>
      <c r="M2100" t="s">
        <v>37</v>
      </c>
      <c r="N2100" t="s">
        <v>8555</v>
      </c>
    </row>
    <row r="2101" spans="1:14" x14ac:dyDescent="0.25">
      <c r="A2101">
        <v>80220655</v>
      </c>
      <c r="B2101" t="s">
        <v>30</v>
      </c>
      <c r="C2101" t="s">
        <v>8556</v>
      </c>
      <c r="E2101" t="s">
        <v>8557</v>
      </c>
      <c r="F2101" t="s">
        <v>777</v>
      </c>
      <c r="G2101" t="str">
        <f>TEXT(Table1[[#This Row],[Date_added_formatted]],"yyyy")</f>
        <v>2019</v>
      </c>
      <c r="H2101" s="13">
        <f t="shared" si="32"/>
        <v>43545</v>
      </c>
      <c r="I2101" s="9" t="s">
        <v>8551</v>
      </c>
      <c r="J2101">
        <v>2019</v>
      </c>
      <c r="K2101" t="s">
        <v>47</v>
      </c>
      <c r="L2101" t="s">
        <v>36</v>
      </c>
      <c r="M2101" t="s">
        <v>447</v>
      </c>
      <c r="N2101" t="s">
        <v>8558</v>
      </c>
    </row>
    <row r="2102" spans="1:14" x14ac:dyDescent="0.25">
      <c r="A2102">
        <v>81010863</v>
      </c>
      <c r="B2102" t="s">
        <v>12</v>
      </c>
      <c r="C2102" t="s">
        <v>8559</v>
      </c>
      <c r="D2102" t="s">
        <v>7995</v>
      </c>
      <c r="E2102" t="s">
        <v>8560</v>
      </c>
      <c r="F2102" t="s">
        <v>2110</v>
      </c>
      <c r="G2102" t="str">
        <f>TEXT(Table1[[#This Row],[Date_added_formatted]],"yyyy")</f>
        <v>2019</v>
      </c>
      <c r="H2102" s="13">
        <f t="shared" si="32"/>
        <v>43545</v>
      </c>
      <c r="I2102" s="9" t="s">
        <v>8551</v>
      </c>
      <c r="J2102">
        <v>2014</v>
      </c>
      <c r="K2102" t="s">
        <v>47</v>
      </c>
      <c r="L2102" t="s">
        <v>1284</v>
      </c>
      <c r="M2102" t="s">
        <v>135</v>
      </c>
      <c r="N2102" t="s">
        <v>8561</v>
      </c>
    </row>
    <row r="2103" spans="1:14" x14ac:dyDescent="0.25">
      <c r="A2103">
        <v>80162503</v>
      </c>
      <c r="B2103" t="s">
        <v>12</v>
      </c>
      <c r="C2103" t="s">
        <v>8562</v>
      </c>
      <c r="D2103" t="s">
        <v>8563</v>
      </c>
      <c r="E2103" t="s">
        <v>8564</v>
      </c>
      <c r="F2103" t="s">
        <v>2110</v>
      </c>
      <c r="G2103" t="str">
        <f>TEXT(Table1[[#This Row],[Date_added_formatted]],"yyyy")</f>
        <v>2019</v>
      </c>
      <c r="H2103" s="13">
        <f t="shared" si="32"/>
        <v>43545</v>
      </c>
      <c r="I2103" s="9" t="s">
        <v>8551</v>
      </c>
      <c r="J2103">
        <v>2016</v>
      </c>
      <c r="K2103" t="s">
        <v>47</v>
      </c>
      <c r="L2103" t="s">
        <v>2346</v>
      </c>
      <c r="M2103" t="s">
        <v>135</v>
      </c>
      <c r="N2103" t="s">
        <v>8565</v>
      </c>
    </row>
    <row r="2104" spans="1:14" x14ac:dyDescent="0.25">
      <c r="A2104">
        <v>80150350</v>
      </c>
      <c r="B2104" t="s">
        <v>12</v>
      </c>
      <c r="C2104" t="s">
        <v>8566</v>
      </c>
      <c r="D2104" t="s">
        <v>8567</v>
      </c>
      <c r="E2104" t="s">
        <v>8568</v>
      </c>
      <c r="F2104" t="s">
        <v>2110</v>
      </c>
      <c r="G2104" t="str">
        <f>TEXT(Table1[[#This Row],[Date_added_formatted]],"yyyy")</f>
        <v>2019</v>
      </c>
      <c r="H2104" s="13">
        <f t="shared" si="32"/>
        <v>43545</v>
      </c>
      <c r="I2104" s="9" t="s">
        <v>8551</v>
      </c>
      <c r="J2104">
        <v>2016</v>
      </c>
      <c r="K2104" t="s">
        <v>26</v>
      </c>
      <c r="L2104" t="s">
        <v>2111</v>
      </c>
      <c r="M2104" t="s">
        <v>254</v>
      </c>
      <c r="N2104" t="s">
        <v>8569</v>
      </c>
    </row>
    <row r="2105" spans="1:14" x14ac:dyDescent="0.25">
      <c r="A2105">
        <v>80160692</v>
      </c>
      <c r="B2105" t="s">
        <v>12</v>
      </c>
      <c r="C2105" t="s">
        <v>8570</v>
      </c>
      <c r="D2105" t="s">
        <v>8571</v>
      </c>
      <c r="E2105" t="s">
        <v>8572</v>
      </c>
      <c r="F2105" t="s">
        <v>2110</v>
      </c>
      <c r="G2105" t="str">
        <f>TEXT(Table1[[#This Row],[Date_added_formatted]],"yyyy")</f>
        <v>2019</v>
      </c>
      <c r="H2105" s="13">
        <f t="shared" si="32"/>
        <v>43545</v>
      </c>
      <c r="I2105" s="9" t="s">
        <v>8551</v>
      </c>
      <c r="J2105">
        <v>2016</v>
      </c>
      <c r="K2105" t="s">
        <v>26</v>
      </c>
      <c r="L2105" t="s">
        <v>304</v>
      </c>
      <c r="M2105" t="s">
        <v>291</v>
      </c>
      <c r="N2105" t="s">
        <v>8573</v>
      </c>
    </row>
    <row r="2106" spans="1:14" x14ac:dyDescent="0.25">
      <c r="A2106">
        <v>70060865</v>
      </c>
      <c r="B2106" t="s">
        <v>12</v>
      </c>
      <c r="C2106" t="s">
        <v>8574</v>
      </c>
      <c r="D2106" t="s">
        <v>8081</v>
      </c>
      <c r="E2106" t="s">
        <v>8575</v>
      </c>
      <c r="F2106" t="s">
        <v>2110</v>
      </c>
      <c r="G2106" t="str">
        <f>TEXT(Table1[[#This Row],[Date_added_formatted]],"yyyy")</f>
        <v>2019</v>
      </c>
      <c r="H2106" s="13">
        <f t="shared" si="32"/>
        <v>43545</v>
      </c>
      <c r="I2106" s="9" t="s">
        <v>8551</v>
      </c>
      <c r="J2106">
        <v>2006</v>
      </c>
      <c r="K2106" t="s">
        <v>18</v>
      </c>
      <c r="L2106" t="s">
        <v>728</v>
      </c>
      <c r="M2106" t="s">
        <v>180</v>
      </c>
      <c r="N2106" t="s">
        <v>8576</v>
      </c>
    </row>
    <row r="2107" spans="1:14" x14ac:dyDescent="0.25">
      <c r="A2107">
        <v>80157890</v>
      </c>
      <c r="B2107" t="s">
        <v>12</v>
      </c>
      <c r="C2107" t="s">
        <v>8577</v>
      </c>
      <c r="D2107" t="s">
        <v>8578</v>
      </c>
      <c r="E2107" t="s">
        <v>8579</v>
      </c>
      <c r="F2107" t="s">
        <v>2110</v>
      </c>
      <c r="G2107" t="str">
        <f>TEXT(Table1[[#This Row],[Date_added_formatted]],"yyyy")</f>
        <v>2019</v>
      </c>
      <c r="H2107" s="13">
        <f t="shared" si="32"/>
        <v>43545</v>
      </c>
      <c r="I2107" s="9" t="s">
        <v>8551</v>
      </c>
      <c r="J2107">
        <v>2016</v>
      </c>
      <c r="K2107" t="s">
        <v>18</v>
      </c>
      <c r="L2107" t="s">
        <v>2346</v>
      </c>
      <c r="M2107" t="s">
        <v>589</v>
      </c>
      <c r="N2107" t="s">
        <v>8580</v>
      </c>
    </row>
    <row r="2108" spans="1:14" x14ac:dyDescent="0.25">
      <c r="A2108">
        <v>80164752</v>
      </c>
      <c r="B2108" t="s">
        <v>12</v>
      </c>
      <c r="C2108" t="s">
        <v>8581</v>
      </c>
      <c r="D2108" t="s">
        <v>8582</v>
      </c>
      <c r="E2108" t="s">
        <v>8583</v>
      </c>
      <c r="F2108" t="s">
        <v>1105</v>
      </c>
      <c r="G2108" t="str">
        <f>TEXT(Table1[[#This Row],[Date_added_formatted]],"yyyy")</f>
        <v>2018</v>
      </c>
      <c r="H2108" s="13">
        <f t="shared" si="32"/>
        <v>43180</v>
      </c>
      <c r="I2108" s="9" t="s">
        <v>8584</v>
      </c>
      <c r="J2108">
        <v>2017</v>
      </c>
      <c r="K2108" t="s">
        <v>60</v>
      </c>
      <c r="L2108" t="s">
        <v>19</v>
      </c>
      <c r="M2108" t="s">
        <v>1771</v>
      </c>
      <c r="N2108" t="s">
        <v>8585</v>
      </c>
    </row>
    <row r="2109" spans="1:14" x14ac:dyDescent="0.25">
      <c r="A2109">
        <v>80135149</v>
      </c>
      <c r="B2109" t="s">
        <v>12</v>
      </c>
      <c r="C2109" t="s">
        <v>8586</v>
      </c>
      <c r="D2109" t="s">
        <v>8587</v>
      </c>
      <c r="E2109" t="s">
        <v>8588</v>
      </c>
      <c r="F2109" t="s">
        <v>8589</v>
      </c>
      <c r="G2109" t="str">
        <f>TEXT(Table1[[#This Row],[Date_added_formatted]],"yyyy")</f>
        <v>2017</v>
      </c>
      <c r="H2109" s="13">
        <f t="shared" si="32"/>
        <v>42815</v>
      </c>
      <c r="I2109" s="9" t="s">
        <v>8590</v>
      </c>
      <c r="J2109">
        <v>2016</v>
      </c>
      <c r="K2109" t="s">
        <v>18</v>
      </c>
      <c r="L2109" t="s">
        <v>469</v>
      </c>
      <c r="M2109" t="s">
        <v>207</v>
      </c>
      <c r="N2109" t="s">
        <v>8591</v>
      </c>
    </row>
    <row r="2110" spans="1:14" x14ac:dyDescent="0.25">
      <c r="A2110">
        <v>80171965</v>
      </c>
      <c r="B2110" t="s">
        <v>30</v>
      </c>
      <c r="C2110" t="s">
        <v>8592</v>
      </c>
      <c r="D2110" t="s">
        <v>1916</v>
      </c>
      <c r="E2110" t="s">
        <v>8592</v>
      </c>
      <c r="F2110" t="s">
        <v>33</v>
      </c>
      <c r="G2110" t="str">
        <f>TEXT(Table1[[#This Row],[Date_added_formatted]],"yyyy")</f>
        <v>2017</v>
      </c>
      <c r="H2110" s="13">
        <f t="shared" si="32"/>
        <v>42815</v>
      </c>
      <c r="I2110" s="9" t="s">
        <v>8590</v>
      </c>
      <c r="J2110">
        <v>2017</v>
      </c>
      <c r="K2110" t="s">
        <v>26</v>
      </c>
      <c r="L2110" t="s">
        <v>36</v>
      </c>
      <c r="M2110" t="s">
        <v>1237</v>
      </c>
      <c r="N2110" t="s">
        <v>8593</v>
      </c>
    </row>
    <row r="2111" spans="1:14" x14ac:dyDescent="0.25">
      <c r="A2111">
        <v>80100945</v>
      </c>
      <c r="B2111" t="s">
        <v>12</v>
      </c>
      <c r="C2111" t="s">
        <v>8594</v>
      </c>
      <c r="D2111" t="s">
        <v>8595</v>
      </c>
      <c r="E2111" t="s">
        <v>8596</v>
      </c>
      <c r="F2111" t="s">
        <v>3195</v>
      </c>
      <c r="G2111" t="str">
        <f>TEXT(Table1[[#This Row],[Date_added_formatted]],"yyyy")</f>
        <v>2017</v>
      </c>
      <c r="H2111" s="13">
        <f t="shared" si="32"/>
        <v>42815</v>
      </c>
      <c r="I2111" s="9" t="s">
        <v>8590</v>
      </c>
      <c r="J2111">
        <v>2016</v>
      </c>
      <c r="K2111" t="s">
        <v>47</v>
      </c>
      <c r="L2111" t="s">
        <v>206</v>
      </c>
      <c r="M2111" t="s">
        <v>456</v>
      </c>
      <c r="N2111" t="s">
        <v>8597</v>
      </c>
    </row>
    <row r="2112" spans="1:14" x14ac:dyDescent="0.25">
      <c r="A2112">
        <v>70293820</v>
      </c>
      <c r="B2112" t="s">
        <v>12</v>
      </c>
      <c r="C2112" t="s">
        <v>8598</v>
      </c>
      <c r="D2112" t="s">
        <v>8595</v>
      </c>
      <c r="F2112" t="s">
        <v>3195</v>
      </c>
      <c r="G2112" t="str">
        <f>TEXT(Table1[[#This Row],[Date_added_formatted]],"yyyy")</f>
        <v>2017</v>
      </c>
      <c r="H2112" s="13">
        <f t="shared" si="32"/>
        <v>42815</v>
      </c>
      <c r="I2112" s="9" t="s">
        <v>8590</v>
      </c>
      <c r="J2112">
        <v>2013</v>
      </c>
      <c r="K2112" t="s">
        <v>26</v>
      </c>
      <c r="L2112" t="s">
        <v>659</v>
      </c>
      <c r="M2112" t="s">
        <v>456</v>
      </c>
      <c r="N2112" t="s">
        <v>8599</v>
      </c>
    </row>
    <row r="2113" spans="1:14" x14ac:dyDescent="0.25">
      <c r="A2113">
        <v>80195967</v>
      </c>
      <c r="B2113" t="s">
        <v>12</v>
      </c>
      <c r="C2113" t="s">
        <v>8600</v>
      </c>
      <c r="D2113" t="s">
        <v>8601</v>
      </c>
      <c r="E2113" t="s">
        <v>8602</v>
      </c>
      <c r="F2113" t="s">
        <v>33</v>
      </c>
      <c r="G2113" t="str">
        <f>TEXT(Table1[[#This Row],[Date_added_formatted]],"yyyy")</f>
        <v>2019</v>
      </c>
      <c r="H2113" s="13">
        <f t="shared" si="32"/>
        <v>43544</v>
      </c>
      <c r="I2113" s="9" t="s">
        <v>8603</v>
      </c>
      <c r="J2113">
        <v>2018</v>
      </c>
      <c r="K2113" t="s">
        <v>338</v>
      </c>
      <c r="L2113" t="s">
        <v>48</v>
      </c>
      <c r="M2113" t="s">
        <v>8604</v>
      </c>
      <c r="N2113" t="s">
        <v>8605</v>
      </c>
    </row>
    <row r="2114" spans="1:14" x14ac:dyDescent="0.25">
      <c r="A2114">
        <v>81033107</v>
      </c>
      <c r="B2114" t="s">
        <v>12</v>
      </c>
      <c r="C2114" t="s">
        <v>8606</v>
      </c>
      <c r="D2114" t="s">
        <v>4708</v>
      </c>
      <c r="E2114" t="s">
        <v>8607</v>
      </c>
      <c r="G2114" t="str">
        <f>TEXT(Table1[[#This Row],[Date_added_formatted]],"yyyy")</f>
        <v>2019</v>
      </c>
      <c r="H2114" s="13">
        <f t="shared" si="32"/>
        <v>43544</v>
      </c>
      <c r="I2114" s="9" t="s">
        <v>8603</v>
      </c>
      <c r="J2114">
        <v>2019</v>
      </c>
      <c r="K2114" t="s">
        <v>47</v>
      </c>
      <c r="L2114" t="s">
        <v>936</v>
      </c>
      <c r="M2114" t="s">
        <v>1557</v>
      </c>
      <c r="N2114" t="s">
        <v>8608</v>
      </c>
    </row>
    <row r="2115" spans="1:14" x14ac:dyDescent="0.25">
      <c r="A2115">
        <v>81049315</v>
      </c>
      <c r="B2115" t="s">
        <v>30</v>
      </c>
      <c r="C2115" s="1">
        <v>39845</v>
      </c>
      <c r="E2115" t="s">
        <v>8609</v>
      </c>
      <c r="G2115" t="str">
        <f>TEXT(Table1[[#This Row],[Date_added_formatted]],"yyyy")</f>
        <v>2019</v>
      </c>
      <c r="H2115" s="13">
        <f t="shared" ref="H2115:H2178" si="33">DATEVALUE(MID(I2115,FIND(" ",I2115)+1,LEN(I2115)-FIND(" ",I2115)-4)&amp;" "&amp;LEFT(I2115,FIND(" ",I2115)-1)&amp;", "&amp;RIGHT(I2115,4))</f>
        <v>43544</v>
      </c>
      <c r="I2115" s="9" t="s">
        <v>8603</v>
      </c>
      <c r="J2115">
        <v>2018</v>
      </c>
      <c r="K2115" t="s">
        <v>47</v>
      </c>
      <c r="L2115" t="s">
        <v>36</v>
      </c>
      <c r="M2115" t="s">
        <v>463</v>
      </c>
      <c r="N2115" t="s">
        <v>8610</v>
      </c>
    </row>
    <row r="2116" spans="1:14" x14ac:dyDescent="0.25">
      <c r="A2116">
        <v>81048554</v>
      </c>
      <c r="B2116" t="s">
        <v>12</v>
      </c>
      <c r="C2116" t="s">
        <v>8611</v>
      </c>
      <c r="D2116" t="s">
        <v>8612</v>
      </c>
      <c r="E2116" t="s">
        <v>8613</v>
      </c>
      <c r="F2116" t="s">
        <v>217</v>
      </c>
      <c r="G2116" t="str">
        <f>TEXT(Table1[[#This Row],[Date_added_formatted]],"yyyy")</f>
        <v>2019</v>
      </c>
      <c r="H2116" s="13">
        <f t="shared" si="33"/>
        <v>43544</v>
      </c>
      <c r="I2116" s="9" t="s">
        <v>8603</v>
      </c>
      <c r="J2116">
        <v>2018</v>
      </c>
      <c r="K2116" t="s">
        <v>18</v>
      </c>
      <c r="L2116" t="s">
        <v>629</v>
      </c>
      <c r="M2116" t="s">
        <v>207</v>
      </c>
      <c r="N2116" t="s">
        <v>8614</v>
      </c>
    </row>
    <row r="2117" spans="1:14" x14ac:dyDescent="0.25">
      <c r="A2117">
        <v>81002451</v>
      </c>
      <c r="B2117" t="s">
        <v>30</v>
      </c>
      <c r="C2117" t="s">
        <v>8615</v>
      </c>
      <c r="E2117" t="s">
        <v>8616</v>
      </c>
      <c r="F2117" t="s">
        <v>777</v>
      </c>
      <c r="G2117" t="str">
        <f>TEXT(Table1[[#This Row],[Date_added_formatted]],"yyyy")</f>
        <v>2019</v>
      </c>
      <c r="H2117" s="13">
        <f t="shared" si="33"/>
        <v>43544</v>
      </c>
      <c r="I2117" s="9" t="s">
        <v>8603</v>
      </c>
      <c r="J2117">
        <v>2019</v>
      </c>
      <c r="K2117" t="s">
        <v>26</v>
      </c>
      <c r="L2117" t="s">
        <v>36</v>
      </c>
      <c r="M2117" t="s">
        <v>414</v>
      </c>
      <c r="N2117" t="s">
        <v>8617</v>
      </c>
    </row>
    <row r="2118" spans="1:14" x14ac:dyDescent="0.25">
      <c r="A2118">
        <v>80144983</v>
      </c>
      <c r="B2118" t="s">
        <v>12</v>
      </c>
      <c r="C2118" t="s">
        <v>8618</v>
      </c>
      <c r="D2118" t="s">
        <v>8619</v>
      </c>
      <c r="F2118" t="s">
        <v>33</v>
      </c>
      <c r="G2118" t="str">
        <f>TEXT(Table1[[#This Row],[Date_added_formatted]],"yyyy")</f>
        <v>2018</v>
      </c>
      <c r="H2118" s="13">
        <f t="shared" si="33"/>
        <v>43179</v>
      </c>
      <c r="I2118" s="9" t="s">
        <v>8620</v>
      </c>
      <c r="J2118">
        <v>2016</v>
      </c>
      <c r="K2118" t="s">
        <v>47</v>
      </c>
      <c r="L2118" t="s">
        <v>582</v>
      </c>
      <c r="M2118" t="s">
        <v>141</v>
      </c>
      <c r="N2118" t="s">
        <v>8621</v>
      </c>
    </row>
    <row r="2119" spans="1:14" x14ac:dyDescent="0.25">
      <c r="A2119">
        <v>80170245</v>
      </c>
      <c r="B2119" t="s">
        <v>30</v>
      </c>
      <c r="C2119" t="s">
        <v>8622</v>
      </c>
      <c r="E2119" t="s">
        <v>8623</v>
      </c>
      <c r="F2119" t="s">
        <v>67</v>
      </c>
      <c r="G2119" t="str">
        <f>TEXT(Table1[[#This Row],[Date_added_formatted]],"yyyy")</f>
        <v>2017</v>
      </c>
      <c r="H2119" s="13">
        <f t="shared" si="33"/>
        <v>42814</v>
      </c>
      <c r="I2119" s="9" t="s">
        <v>8624</v>
      </c>
      <c r="J2119">
        <v>2015</v>
      </c>
      <c r="K2119" t="s">
        <v>26</v>
      </c>
      <c r="L2119" t="s">
        <v>36</v>
      </c>
      <c r="M2119" t="s">
        <v>1292</v>
      </c>
      <c r="N2119" t="s">
        <v>8625</v>
      </c>
    </row>
    <row r="2120" spans="1:14" x14ac:dyDescent="0.25">
      <c r="A2120">
        <v>80117291</v>
      </c>
      <c r="B2120" t="s">
        <v>30</v>
      </c>
      <c r="C2120" t="s">
        <v>8626</v>
      </c>
      <c r="E2120" t="s">
        <v>8627</v>
      </c>
      <c r="F2120" t="s">
        <v>777</v>
      </c>
      <c r="G2120" t="str">
        <f>TEXT(Table1[[#This Row],[Date_added_formatted]],"yyyy")</f>
        <v>2017</v>
      </c>
      <c r="H2120" s="13">
        <f t="shared" si="33"/>
        <v>42814</v>
      </c>
      <c r="I2120" s="9" t="s">
        <v>8624</v>
      </c>
      <c r="J2120">
        <v>2015</v>
      </c>
      <c r="K2120" t="s">
        <v>47</v>
      </c>
      <c r="L2120" t="s">
        <v>36</v>
      </c>
      <c r="M2120" t="s">
        <v>3162</v>
      </c>
      <c r="N2120" t="s">
        <v>8628</v>
      </c>
    </row>
    <row r="2121" spans="1:14" x14ac:dyDescent="0.25">
      <c r="A2121">
        <v>70105459</v>
      </c>
      <c r="B2121" t="s">
        <v>12</v>
      </c>
      <c r="C2121" t="s">
        <v>8629</v>
      </c>
      <c r="D2121" t="s">
        <v>3132</v>
      </c>
      <c r="E2121" t="s">
        <v>8630</v>
      </c>
      <c r="F2121" t="s">
        <v>217</v>
      </c>
      <c r="G2121" t="str">
        <f>TEXT(Table1[[#This Row],[Date_added_formatted]],"yyyy")</f>
        <v>2019</v>
      </c>
      <c r="H2121" s="13">
        <f t="shared" si="33"/>
        <v>43526</v>
      </c>
      <c r="I2121" s="9" t="s">
        <v>8631</v>
      </c>
      <c r="J2121">
        <v>2008</v>
      </c>
      <c r="K2121" t="s">
        <v>26</v>
      </c>
      <c r="L2121" t="s">
        <v>286</v>
      </c>
      <c r="M2121" t="s">
        <v>5255</v>
      </c>
      <c r="N2121" t="s">
        <v>8632</v>
      </c>
    </row>
    <row r="2122" spans="1:14" x14ac:dyDescent="0.25">
      <c r="A2122">
        <v>80207444</v>
      </c>
      <c r="B2122" t="s">
        <v>12</v>
      </c>
      <c r="C2122" t="s">
        <v>8633</v>
      </c>
      <c r="D2122" t="s">
        <v>8634</v>
      </c>
      <c r="E2122" t="s">
        <v>8635</v>
      </c>
      <c r="F2122" t="s">
        <v>217</v>
      </c>
      <c r="G2122" t="str">
        <f>TEXT(Table1[[#This Row],[Date_added_formatted]],"yyyy")</f>
        <v>2019</v>
      </c>
      <c r="H2122" s="13">
        <f t="shared" si="33"/>
        <v>43526</v>
      </c>
      <c r="I2122" s="9" t="s">
        <v>8631</v>
      </c>
      <c r="J2122">
        <v>2016</v>
      </c>
      <c r="K2122" t="s">
        <v>47</v>
      </c>
      <c r="L2122" t="s">
        <v>746</v>
      </c>
      <c r="M2122" t="s">
        <v>224</v>
      </c>
      <c r="N2122" t="s">
        <v>8636</v>
      </c>
    </row>
    <row r="2123" spans="1:14" x14ac:dyDescent="0.25">
      <c r="A2123">
        <v>81033516</v>
      </c>
      <c r="B2123" t="s">
        <v>12</v>
      </c>
      <c r="C2123" t="s">
        <v>8637</v>
      </c>
      <c r="D2123" t="s">
        <v>8638</v>
      </c>
      <c r="E2123" t="s">
        <v>8639</v>
      </c>
      <c r="F2123" t="s">
        <v>777</v>
      </c>
      <c r="G2123" t="str">
        <f>TEXT(Table1[[#This Row],[Date_added_formatted]],"yyyy")</f>
        <v>2019</v>
      </c>
      <c r="H2123" s="13">
        <f t="shared" si="33"/>
        <v>43526</v>
      </c>
      <c r="I2123" s="9" t="s">
        <v>8631</v>
      </c>
      <c r="J2123">
        <v>2018</v>
      </c>
      <c r="K2123" t="s">
        <v>26</v>
      </c>
      <c r="L2123" t="s">
        <v>2111</v>
      </c>
      <c r="M2123" t="s">
        <v>400</v>
      </c>
      <c r="N2123" t="s">
        <v>8640</v>
      </c>
    </row>
    <row r="2124" spans="1:14" x14ac:dyDescent="0.25">
      <c r="A2124">
        <v>81075235</v>
      </c>
      <c r="B2124" t="s">
        <v>12</v>
      </c>
      <c r="C2124" t="s">
        <v>8641</v>
      </c>
      <c r="D2124" t="s">
        <v>8642</v>
      </c>
      <c r="E2124" t="s">
        <v>8643</v>
      </c>
      <c r="F2124" t="s">
        <v>217</v>
      </c>
      <c r="G2124" t="str">
        <f>TEXT(Table1[[#This Row],[Date_added_formatted]],"yyyy")</f>
        <v>2019</v>
      </c>
      <c r="H2124" s="13">
        <f t="shared" si="33"/>
        <v>43526</v>
      </c>
      <c r="I2124" s="9" t="s">
        <v>8631</v>
      </c>
      <c r="J2124">
        <v>2018</v>
      </c>
      <c r="K2124" t="s">
        <v>26</v>
      </c>
      <c r="L2124" t="s">
        <v>1735</v>
      </c>
      <c r="M2124" t="s">
        <v>89</v>
      </c>
      <c r="N2124" t="s">
        <v>8644</v>
      </c>
    </row>
    <row r="2125" spans="1:14" x14ac:dyDescent="0.25">
      <c r="A2125">
        <v>81072516</v>
      </c>
      <c r="B2125" t="s">
        <v>12</v>
      </c>
      <c r="C2125" t="s">
        <v>8641</v>
      </c>
      <c r="D2125" t="s">
        <v>8642</v>
      </c>
      <c r="E2125" t="s">
        <v>8643</v>
      </c>
      <c r="F2125" t="s">
        <v>217</v>
      </c>
      <c r="G2125" t="str">
        <f>TEXT(Table1[[#This Row],[Date_added_formatted]],"yyyy")</f>
        <v>2019</v>
      </c>
      <c r="H2125" s="13">
        <f t="shared" si="33"/>
        <v>43526</v>
      </c>
      <c r="I2125" s="9" t="s">
        <v>8631</v>
      </c>
      <c r="J2125">
        <v>2018</v>
      </c>
      <c r="K2125" t="s">
        <v>26</v>
      </c>
      <c r="L2125" t="s">
        <v>1735</v>
      </c>
      <c r="M2125" t="s">
        <v>89</v>
      </c>
      <c r="N2125" t="s">
        <v>8644</v>
      </c>
    </row>
    <row r="2126" spans="1:14" x14ac:dyDescent="0.25">
      <c r="A2126">
        <v>70283202</v>
      </c>
      <c r="B2126" t="s">
        <v>12</v>
      </c>
      <c r="C2126" t="s">
        <v>8645</v>
      </c>
      <c r="D2126" t="s">
        <v>8360</v>
      </c>
      <c r="E2126" t="s">
        <v>8646</v>
      </c>
      <c r="F2126" t="s">
        <v>3506</v>
      </c>
      <c r="G2126" t="str">
        <f>TEXT(Table1[[#This Row],[Date_added_formatted]],"yyyy")</f>
        <v>2019</v>
      </c>
      <c r="H2126" s="13">
        <f t="shared" si="33"/>
        <v>43526</v>
      </c>
      <c r="I2126" s="9" t="s">
        <v>8631</v>
      </c>
      <c r="J2126">
        <v>2013</v>
      </c>
      <c r="K2126" t="s">
        <v>146</v>
      </c>
      <c r="L2126" t="s">
        <v>282</v>
      </c>
      <c r="M2126" t="s">
        <v>310</v>
      </c>
      <c r="N2126" t="s">
        <v>8647</v>
      </c>
    </row>
    <row r="2127" spans="1:14" x14ac:dyDescent="0.25">
      <c r="A2127">
        <v>70140447</v>
      </c>
      <c r="B2127" t="s">
        <v>30</v>
      </c>
      <c r="C2127" t="s">
        <v>8648</v>
      </c>
      <c r="E2127" t="s">
        <v>8649</v>
      </c>
      <c r="F2127" t="s">
        <v>4176</v>
      </c>
      <c r="G2127" t="str">
        <f>TEXT(Table1[[#This Row],[Date_added_formatted]],"yyyy")</f>
        <v>2019</v>
      </c>
      <c r="H2127" s="13">
        <f t="shared" si="33"/>
        <v>43526</v>
      </c>
      <c r="I2127" s="9" t="s">
        <v>8631</v>
      </c>
      <c r="J2127">
        <v>2013</v>
      </c>
      <c r="K2127" t="s">
        <v>47</v>
      </c>
      <c r="L2127" t="s">
        <v>36</v>
      </c>
      <c r="M2127" t="s">
        <v>372</v>
      </c>
      <c r="N2127" t="s">
        <v>8650</v>
      </c>
    </row>
    <row r="2128" spans="1:14" x14ac:dyDescent="0.25">
      <c r="A2128">
        <v>80156212</v>
      </c>
      <c r="B2128" t="s">
        <v>12</v>
      </c>
      <c r="C2128" t="s">
        <v>8651</v>
      </c>
      <c r="D2128" t="s">
        <v>7966</v>
      </c>
      <c r="E2128" t="s">
        <v>8652</v>
      </c>
      <c r="F2128" t="s">
        <v>33</v>
      </c>
      <c r="G2128" t="str">
        <f>TEXT(Table1[[#This Row],[Date_added_formatted]],"yyyy")</f>
        <v>2019</v>
      </c>
      <c r="H2128" s="13">
        <f t="shared" si="33"/>
        <v>43526</v>
      </c>
      <c r="I2128" s="9" t="s">
        <v>8631</v>
      </c>
      <c r="J2128">
        <v>2016</v>
      </c>
      <c r="K2128" t="s">
        <v>60</v>
      </c>
      <c r="L2128" t="s">
        <v>1228</v>
      </c>
      <c r="M2128" t="s">
        <v>1159</v>
      </c>
      <c r="N2128" t="s">
        <v>8653</v>
      </c>
    </row>
    <row r="2129" spans="1:14" x14ac:dyDescent="0.25">
      <c r="A2129">
        <v>70296742</v>
      </c>
      <c r="B2129" t="s">
        <v>12</v>
      </c>
      <c r="C2129" t="s">
        <v>8654</v>
      </c>
      <c r="D2129" t="s">
        <v>8655</v>
      </c>
      <c r="E2129" t="s">
        <v>8656</v>
      </c>
      <c r="F2129" t="s">
        <v>217</v>
      </c>
      <c r="G2129" t="str">
        <f>TEXT(Table1[[#This Row],[Date_added_formatted]],"yyyy")</f>
        <v>2019</v>
      </c>
      <c r="H2129" s="13">
        <f t="shared" si="33"/>
        <v>43526</v>
      </c>
      <c r="I2129" s="9" t="s">
        <v>8631</v>
      </c>
      <c r="J2129">
        <v>2013</v>
      </c>
      <c r="K2129" t="s">
        <v>47</v>
      </c>
      <c r="L2129" t="s">
        <v>1228</v>
      </c>
      <c r="M2129" t="s">
        <v>254</v>
      </c>
      <c r="N2129" t="s">
        <v>8657</v>
      </c>
    </row>
    <row r="2130" spans="1:14" x14ac:dyDescent="0.25">
      <c r="A2130">
        <v>81059944</v>
      </c>
      <c r="B2130" t="s">
        <v>12</v>
      </c>
      <c r="C2130" t="s">
        <v>8658</v>
      </c>
      <c r="D2130" t="s">
        <v>8659</v>
      </c>
      <c r="F2130" t="s">
        <v>8660</v>
      </c>
      <c r="G2130" t="str">
        <f>TEXT(Table1[[#This Row],[Date_added_formatted]],"yyyy")</f>
        <v>2019</v>
      </c>
      <c r="H2130" s="13">
        <f t="shared" si="33"/>
        <v>43526</v>
      </c>
      <c r="I2130" s="9" t="s">
        <v>8631</v>
      </c>
      <c r="J2130">
        <v>2018</v>
      </c>
      <c r="K2130" t="s">
        <v>26</v>
      </c>
      <c r="L2130" t="s">
        <v>481</v>
      </c>
      <c r="M2130" t="s">
        <v>456</v>
      </c>
      <c r="N2130" t="s">
        <v>8661</v>
      </c>
    </row>
    <row r="2131" spans="1:14" x14ac:dyDescent="0.25">
      <c r="A2131">
        <v>80095531</v>
      </c>
      <c r="B2131" t="s">
        <v>12</v>
      </c>
      <c r="C2131" t="s">
        <v>8662</v>
      </c>
      <c r="D2131" t="s">
        <v>8663</v>
      </c>
      <c r="E2131" t="s">
        <v>8664</v>
      </c>
      <c r="F2131" t="s">
        <v>217</v>
      </c>
      <c r="G2131" t="str">
        <f>TEXT(Table1[[#This Row],[Date_added_formatted]],"yyyy")</f>
        <v>2019</v>
      </c>
      <c r="H2131" s="13">
        <f t="shared" si="33"/>
        <v>43526</v>
      </c>
      <c r="I2131" s="9" t="s">
        <v>8631</v>
      </c>
      <c r="J2131">
        <v>2015</v>
      </c>
      <c r="K2131" t="s">
        <v>26</v>
      </c>
      <c r="L2131" t="s">
        <v>433</v>
      </c>
      <c r="M2131" t="s">
        <v>1687</v>
      </c>
      <c r="N2131" t="s">
        <v>8665</v>
      </c>
    </row>
    <row r="2132" spans="1:14" x14ac:dyDescent="0.25">
      <c r="A2132">
        <v>80097594</v>
      </c>
      <c r="B2132" t="s">
        <v>30</v>
      </c>
      <c r="C2132" t="s">
        <v>8666</v>
      </c>
      <c r="E2132" t="s">
        <v>8667</v>
      </c>
      <c r="F2132" t="s">
        <v>777</v>
      </c>
      <c r="G2132" t="str">
        <f>TEXT(Table1[[#This Row],[Date_added_formatted]],"yyyy")</f>
        <v>2018</v>
      </c>
      <c r="H2132" s="13">
        <f t="shared" si="33"/>
        <v>43161</v>
      </c>
      <c r="I2132" s="9" t="s">
        <v>8668</v>
      </c>
      <c r="J2132">
        <v>2018</v>
      </c>
      <c r="K2132" t="s">
        <v>26</v>
      </c>
      <c r="L2132" t="s">
        <v>36</v>
      </c>
      <c r="M2132" t="s">
        <v>3162</v>
      </c>
      <c r="N2132" t="s">
        <v>8669</v>
      </c>
    </row>
    <row r="2133" spans="1:14" x14ac:dyDescent="0.25">
      <c r="A2133">
        <v>80156688</v>
      </c>
      <c r="B2133" t="s">
        <v>30</v>
      </c>
      <c r="C2133" t="s">
        <v>8670</v>
      </c>
      <c r="F2133" t="s">
        <v>33</v>
      </c>
      <c r="G2133" t="str">
        <f>TEXT(Table1[[#This Row],[Date_added_formatted]],"yyyy")</f>
        <v>2018</v>
      </c>
      <c r="H2133" s="13">
        <f t="shared" si="33"/>
        <v>43161</v>
      </c>
      <c r="I2133" s="9" t="s">
        <v>8668</v>
      </c>
      <c r="J2133">
        <v>2018</v>
      </c>
      <c r="K2133" t="s">
        <v>26</v>
      </c>
      <c r="L2133" t="s">
        <v>36</v>
      </c>
      <c r="M2133" t="s">
        <v>71</v>
      </c>
      <c r="N2133" t="s">
        <v>8671</v>
      </c>
    </row>
    <row r="2134" spans="1:14" x14ac:dyDescent="0.25">
      <c r="A2134">
        <v>80192139</v>
      </c>
      <c r="B2134" t="s">
        <v>12</v>
      </c>
      <c r="C2134" t="s">
        <v>8672</v>
      </c>
      <c r="D2134" t="s">
        <v>5596</v>
      </c>
      <c r="E2134" t="s">
        <v>8673</v>
      </c>
      <c r="F2134" t="s">
        <v>1819</v>
      </c>
      <c r="G2134" t="str">
        <f>TEXT(Table1[[#This Row],[Date_added_formatted]],"yyyy")</f>
        <v>2018</v>
      </c>
      <c r="H2134" s="13">
        <f t="shared" si="33"/>
        <v>43161</v>
      </c>
      <c r="I2134" s="9" t="s">
        <v>8668</v>
      </c>
      <c r="J2134">
        <v>2018</v>
      </c>
      <c r="K2134" t="s">
        <v>26</v>
      </c>
      <c r="L2134" t="s">
        <v>2778</v>
      </c>
      <c r="M2134" t="s">
        <v>28</v>
      </c>
      <c r="N2134" t="s">
        <v>8674</v>
      </c>
    </row>
    <row r="2135" spans="1:14" x14ac:dyDescent="0.25">
      <c r="A2135">
        <v>80192063</v>
      </c>
      <c r="B2135" t="s">
        <v>12</v>
      </c>
      <c r="C2135" t="s">
        <v>8675</v>
      </c>
      <c r="D2135" t="s">
        <v>5596</v>
      </c>
      <c r="E2135" t="s">
        <v>5600</v>
      </c>
      <c r="F2135" t="s">
        <v>67</v>
      </c>
      <c r="G2135" t="str">
        <f>TEXT(Table1[[#This Row],[Date_added_formatted]],"yyyy")</f>
        <v>2018</v>
      </c>
      <c r="H2135" s="13">
        <f t="shared" si="33"/>
        <v>43161</v>
      </c>
      <c r="I2135" s="9" t="s">
        <v>8668</v>
      </c>
      <c r="J2135">
        <v>2018</v>
      </c>
      <c r="K2135" t="s">
        <v>26</v>
      </c>
      <c r="L2135" t="s">
        <v>936</v>
      </c>
      <c r="M2135" t="s">
        <v>28</v>
      </c>
      <c r="N2135" t="s">
        <v>8676</v>
      </c>
    </row>
    <row r="2136" spans="1:14" x14ac:dyDescent="0.25">
      <c r="A2136">
        <v>80218656</v>
      </c>
      <c r="B2136" t="s">
        <v>12</v>
      </c>
      <c r="C2136" t="s">
        <v>8677</v>
      </c>
      <c r="D2136" t="s">
        <v>8678</v>
      </c>
      <c r="E2136" t="s">
        <v>8679</v>
      </c>
      <c r="F2136" t="s">
        <v>331</v>
      </c>
      <c r="G2136" t="str">
        <f>TEXT(Table1[[#This Row],[Date_added_formatted]],"yyyy")</f>
        <v>2018</v>
      </c>
      <c r="H2136" s="13">
        <f t="shared" si="33"/>
        <v>43161</v>
      </c>
      <c r="I2136" s="9" t="s">
        <v>8668</v>
      </c>
      <c r="J2136">
        <v>2017</v>
      </c>
      <c r="K2136" t="s">
        <v>26</v>
      </c>
      <c r="L2136" t="s">
        <v>576</v>
      </c>
      <c r="M2136" t="s">
        <v>180</v>
      </c>
      <c r="N2136" t="s">
        <v>8680</v>
      </c>
    </row>
    <row r="2137" spans="1:14" x14ac:dyDescent="0.25">
      <c r="A2137">
        <v>80095806</v>
      </c>
      <c r="B2137" t="s">
        <v>12</v>
      </c>
      <c r="C2137" t="s">
        <v>8681</v>
      </c>
      <c r="D2137" t="s">
        <v>8682</v>
      </c>
      <c r="E2137" t="s">
        <v>8683</v>
      </c>
      <c r="F2137" t="s">
        <v>33</v>
      </c>
      <c r="G2137" t="str">
        <f>TEXT(Table1[[#This Row],[Date_added_formatted]],"yyyy")</f>
        <v>2017</v>
      </c>
      <c r="H2137" s="13">
        <f t="shared" si="33"/>
        <v>42796</v>
      </c>
      <c r="I2137" s="9" t="s">
        <v>8684</v>
      </c>
      <c r="J2137">
        <v>2015</v>
      </c>
      <c r="K2137" t="s">
        <v>26</v>
      </c>
      <c r="L2137" t="s">
        <v>439</v>
      </c>
      <c r="M2137" t="s">
        <v>723</v>
      </c>
      <c r="N2137" t="s">
        <v>8685</v>
      </c>
    </row>
    <row r="2138" spans="1:14" x14ac:dyDescent="0.25">
      <c r="A2138">
        <v>80013550</v>
      </c>
      <c r="B2138" t="s">
        <v>12</v>
      </c>
      <c r="C2138" t="s">
        <v>8686</v>
      </c>
      <c r="D2138" t="s">
        <v>8687</v>
      </c>
      <c r="E2138" t="s">
        <v>8688</v>
      </c>
      <c r="F2138" t="s">
        <v>8689</v>
      </c>
      <c r="G2138" t="str">
        <f>TEXT(Table1[[#This Row],[Date_added_formatted]],"yyyy")</f>
        <v>2017</v>
      </c>
      <c r="H2138" s="13">
        <f t="shared" si="33"/>
        <v>42796</v>
      </c>
      <c r="I2138" s="9" t="s">
        <v>8684</v>
      </c>
      <c r="J2138">
        <v>2014</v>
      </c>
      <c r="K2138" t="s">
        <v>60</v>
      </c>
      <c r="L2138" t="s">
        <v>409</v>
      </c>
      <c r="M2138" t="s">
        <v>207</v>
      </c>
      <c r="N2138" t="s">
        <v>8690</v>
      </c>
    </row>
    <row r="2139" spans="1:14" x14ac:dyDescent="0.25">
      <c r="A2139">
        <v>80058979</v>
      </c>
      <c r="B2139" t="s">
        <v>12</v>
      </c>
      <c r="C2139" t="s">
        <v>8691</v>
      </c>
      <c r="D2139" t="s">
        <v>8692</v>
      </c>
      <c r="F2139" t="s">
        <v>33</v>
      </c>
      <c r="G2139" t="str">
        <f>TEXT(Table1[[#This Row],[Date_added_formatted]],"yyyy")</f>
        <v>2016</v>
      </c>
      <c r="H2139" s="13">
        <f t="shared" si="33"/>
        <v>42431</v>
      </c>
      <c r="I2139" s="9" t="s">
        <v>8693</v>
      </c>
      <c r="J2139">
        <v>2015</v>
      </c>
      <c r="K2139" t="s">
        <v>18</v>
      </c>
      <c r="L2139" t="s">
        <v>409</v>
      </c>
      <c r="M2139" t="s">
        <v>141</v>
      </c>
      <c r="N2139" t="s">
        <v>8694</v>
      </c>
    </row>
    <row r="2140" spans="1:14" x14ac:dyDescent="0.25">
      <c r="A2140">
        <v>81037077</v>
      </c>
      <c r="B2140" t="s">
        <v>12</v>
      </c>
      <c r="C2140" t="s">
        <v>8695</v>
      </c>
      <c r="D2140" t="s">
        <v>8025</v>
      </c>
      <c r="E2140" t="s">
        <v>8025</v>
      </c>
      <c r="F2140" t="s">
        <v>33</v>
      </c>
      <c r="G2140" t="str">
        <f>TEXT(Table1[[#This Row],[Date_added_formatted]],"yyyy")</f>
        <v>2019</v>
      </c>
      <c r="H2140" s="13">
        <f t="shared" si="33"/>
        <v>43543</v>
      </c>
      <c r="I2140" s="9" t="s">
        <v>8696</v>
      </c>
      <c r="J2140">
        <v>2019</v>
      </c>
      <c r="K2140" t="s">
        <v>26</v>
      </c>
      <c r="L2140" t="s">
        <v>108</v>
      </c>
      <c r="M2140" t="s">
        <v>28</v>
      </c>
      <c r="N2140" t="s">
        <v>8697</v>
      </c>
    </row>
    <row r="2141" spans="1:14" x14ac:dyDescent="0.25">
      <c r="A2141">
        <v>81054383</v>
      </c>
      <c r="B2141" t="s">
        <v>12</v>
      </c>
      <c r="C2141" t="s">
        <v>8698</v>
      </c>
      <c r="D2141" t="s">
        <v>8699</v>
      </c>
      <c r="F2141" t="s">
        <v>33</v>
      </c>
      <c r="G2141" t="str">
        <f>TEXT(Table1[[#This Row],[Date_added_formatted]],"yyyy")</f>
        <v>2019</v>
      </c>
      <c r="H2141" s="13">
        <f t="shared" si="33"/>
        <v>43543</v>
      </c>
      <c r="I2141" s="9" t="s">
        <v>8696</v>
      </c>
      <c r="J2141">
        <v>2018</v>
      </c>
      <c r="K2141" t="s">
        <v>26</v>
      </c>
      <c r="L2141" t="s">
        <v>699</v>
      </c>
      <c r="M2141" t="s">
        <v>141</v>
      </c>
      <c r="N2141" t="s">
        <v>8700</v>
      </c>
    </row>
    <row r="2142" spans="1:14" x14ac:dyDescent="0.25">
      <c r="A2142">
        <v>81047798</v>
      </c>
      <c r="B2142" t="s">
        <v>12</v>
      </c>
      <c r="C2142" t="s">
        <v>8701</v>
      </c>
      <c r="D2142" t="s">
        <v>8702</v>
      </c>
      <c r="E2142" t="s">
        <v>8703</v>
      </c>
      <c r="F2142" t="s">
        <v>33</v>
      </c>
      <c r="G2142" t="str">
        <f>TEXT(Table1[[#This Row],[Date_added_formatted]],"yyyy")</f>
        <v>2019</v>
      </c>
      <c r="H2142" s="13">
        <f t="shared" si="33"/>
        <v>43543</v>
      </c>
      <c r="I2142" s="9" t="s">
        <v>8696</v>
      </c>
      <c r="J2142">
        <v>2018</v>
      </c>
      <c r="K2142" t="s">
        <v>47</v>
      </c>
      <c r="L2142" t="s">
        <v>629</v>
      </c>
      <c r="M2142" t="s">
        <v>3001</v>
      </c>
      <c r="N2142" t="s">
        <v>8704</v>
      </c>
    </row>
    <row r="2143" spans="1:14" x14ac:dyDescent="0.25">
      <c r="A2143">
        <v>80189216</v>
      </c>
      <c r="B2143" t="s">
        <v>12</v>
      </c>
      <c r="C2143" t="s">
        <v>8705</v>
      </c>
      <c r="D2143" t="s">
        <v>8706</v>
      </c>
      <c r="E2143" t="s">
        <v>8707</v>
      </c>
      <c r="F2143" t="s">
        <v>33</v>
      </c>
      <c r="G2143" t="str">
        <f>TEXT(Table1[[#This Row],[Date_added_formatted]],"yyyy")</f>
        <v>2018</v>
      </c>
      <c r="H2143" s="13">
        <f t="shared" si="33"/>
        <v>43178</v>
      </c>
      <c r="I2143" s="9" t="s">
        <v>8708</v>
      </c>
      <c r="J2143">
        <v>2017</v>
      </c>
      <c r="K2143" t="s">
        <v>60</v>
      </c>
      <c r="L2143" t="s">
        <v>439</v>
      </c>
      <c r="M2143" t="s">
        <v>502</v>
      </c>
      <c r="N2143" t="s">
        <v>8709</v>
      </c>
    </row>
    <row r="2144" spans="1:14" x14ac:dyDescent="0.25">
      <c r="A2144">
        <v>80092781</v>
      </c>
      <c r="B2144" t="s">
        <v>12</v>
      </c>
      <c r="C2144" t="s">
        <v>8710</v>
      </c>
      <c r="D2144" t="s">
        <v>2222</v>
      </c>
      <c r="E2144" t="s">
        <v>8711</v>
      </c>
      <c r="F2144" t="s">
        <v>331</v>
      </c>
      <c r="G2144" t="str">
        <f>TEXT(Table1[[#This Row],[Date_added_formatted]],"yyyy")</f>
        <v>2016</v>
      </c>
      <c r="H2144" s="13">
        <f t="shared" si="33"/>
        <v>42448</v>
      </c>
      <c r="I2144" s="9" t="s">
        <v>8712</v>
      </c>
      <c r="J2144">
        <v>2016</v>
      </c>
      <c r="K2144" t="s">
        <v>338</v>
      </c>
      <c r="L2144" t="s">
        <v>746</v>
      </c>
      <c r="M2144" t="s">
        <v>20</v>
      </c>
      <c r="N2144" t="s">
        <v>8713</v>
      </c>
    </row>
    <row r="2145" spans="1:14" x14ac:dyDescent="0.25">
      <c r="A2145">
        <v>81019338</v>
      </c>
      <c r="B2145" t="s">
        <v>12</v>
      </c>
      <c r="C2145" t="s">
        <v>8714</v>
      </c>
      <c r="D2145" t="s">
        <v>8715</v>
      </c>
      <c r="E2145" t="s">
        <v>8716</v>
      </c>
      <c r="F2145" t="s">
        <v>33</v>
      </c>
      <c r="G2145" t="str">
        <f>TEXT(Table1[[#This Row],[Date_added_formatted]],"yyyy")</f>
        <v>2019</v>
      </c>
      <c r="H2145" s="13">
        <f t="shared" si="33"/>
        <v>43542</v>
      </c>
      <c r="I2145" s="9" t="s">
        <v>8717</v>
      </c>
      <c r="J2145">
        <v>2018</v>
      </c>
      <c r="K2145" t="s">
        <v>60</v>
      </c>
      <c r="L2145" t="s">
        <v>728</v>
      </c>
      <c r="M2145" t="s">
        <v>224</v>
      </c>
      <c r="N2145" t="s">
        <v>8718</v>
      </c>
    </row>
    <row r="2146" spans="1:14" x14ac:dyDescent="0.25">
      <c r="A2146">
        <v>80132964</v>
      </c>
      <c r="B2146" t="s">
        <v>12</v>
      </c>
      <c r="C2146" t="s">
        <v>8719</v>
      </c>
      <c r="D2146" t="s">
        <v>8720</v>
      </c>
      <c r="E2146" t="s">
        <v>8721</v>
      </c>
      <c r="F2146" t="s">
        <v>33</v>
      </c>
      <c r="G2146" t="str">
        <f>TEXT(Table1[[#This Row],[Date_added_formatted]],"yyyy")</f>
        <v>2017</v>
      </c>
      <c r="H2146" s="13">
        <f t="shared" si="33"/>
        <v>42812</v>
      </c>
      <c r="I2146" s="9" t="s">
        <v>8722</v>
      </c>
      <c r="J2146">
        <v>2016</v>
      </c>
      <c r="K2146" t="s">
        <v>47</v>
      </c>
      <c r="L2146" t="s">
        <v>629</v>
      </c>
      <c r="M2146" t="s">
        <v>141</v>
      </c>
      <c r="N2146" t="s">
        <v>8723</v>
      </c>
    </row>
    <row r="2147" spans="1:14" x14ac:dyDescent="0.25">
      <c r="A2147">
        <v>80117824</v>
      </c>
      <c r="B2147" t="s">
        <v>12</v>
      </c>
      <c r="C2147" t="s">
        <v>8724</v>
      </c>
      <c r="D2147" t="s">
        <v>8725</v>
      </c>
      <c r="E2147" t="s">
        <v>8726</v>
      </c>
      <c r="F2147" t="s">
        <v>398</v>
      </c>
      <c r="G2147" t="str">
        <f>TEXT(Table1[[#This Row],[Date_added_formatted]],"yyyy")</f>
        <v>2017</v>
      </c>
      <c r="H2147" s="13">
        <f t="shared" si="33"/>
        <v>42812</v>
      </c>
      <c r="I2147" s="9" t="s">
        <v>8722</v>
      </c>
      <c r="J2147">
        <v>2016</v>
      </c>
      <c r="K2147" t="s">
        <v>26</v>
      </c>
      <c r="L2147" t="s">
        <v>2111</v>
      </c>
      <c r="M2147" t="s">
        <v>6642</v>
      </c>
      <c r="N2147" t="s">
        <v>8727</v>
      </c>
    </row>
    <row r="2148" spans="1:14" x14ac:dyDescent="0.25">
      <c r="A2148">
        <v>80058460</v>
      </c>
      <c r="B2148" t="s">
        <v>12</v>
      </c>
      <c r="C2148" t="s">
        <v>8728</v>
      </c>
      <c r="D2148" t="s">
        <v>8729</v>
      </c>
      <c r="E2148" t="s">
        <v>8730</v>
      </c>
      <c r="F2148" t="s">
        <v>275</v>
      </c>
      <c r="G2148" t="str">
        <f>TEXT(Table1[[#This Row],[Date_added_formatted]],"yyyy")</f>
        <v>2016</v>
      </c>
      <c r="H2148" s="13">
        <f t="shared" si="33"/>
        <v>42447</v>
      </c>
      <c r="I2148" s="9" t="s">
        <v>8731</v>
      </c>
      <c r="J2148">
        <v>2015</v>
      </c>
      <c r="K2148" t="s">
        <v>60</v>
      </c>
      <c r="L2148" t="s">
        <v>629</v>
      </c>
      <c r="M2148" t="s">
        <v>1722</v>
      </c>
      <c r="N2148" t="s">
        <v>8732</v>
      </c>
    </row>
    <row r="2149" spans="1:14" x14ac:dyDescent="0.25">
      <c r="A2149">
        <v>80076467</v>
      </c>
      <c r="B2149" t="s">
        <v>12</v>
      </c>
      <c r="C2149" t="s">
        <v>8733</v>
      </c>
      <c r="D2149" t="s">
        <v>8734</v>
      </c>
      <c r="E2149" t="s">
        <v>8735</v>
      </c>
      <c r="F2149" t="s">
        <v>24</v>
      </c>
      <c r="G2149" t="str">
        <f>TEXT(Table1[[#This Row],[Date_added_formatted]],"yyyy")</f>
        <v>2016</v>
      </c>
      <c r="H2149" s="13">
        <f t="shared" si="33"/>
        <v>42447</v>
      </c>
      <c r="I2149" s="9" t="s">
        <v>8731</v>
      </c>
      <c r="J2149">
        <v>2016</v>
      </c>
      <c r="K2149" t="s">
        <v>26</v>
      </c>
      <c r="L2149" t="s">
        <v>99</v>
      </c>
      <c r="M2149" t="s">
        <v>28</v>
      </c>
      <c r="N2149" t="s">
        <v>8736</v>
      </c>
    </row>
    <row r="2150" spans="1:14" x14ac:dyDescent="0.25">
      <c r="A2150">
        <v>80049951</v>
      </c>
      <c r="B2150" t="s">
        <v>12</v>
      </c>
      <c r="C2150" t="s">
        <v>8737</v>
      </c>
      <c r="D2150" t="s">
        <v>8738</v>
      </c>
      <c r="E2150" t="s">
        <v>8738</v>
      </c>
      <c r="F2150" t="s">
        <v>24</v>
      </c>
      <c r="G2150" t="str">
        <f>TEXT(Table1[[#This Row],[Date_added_formatted]],"yyyy")</f>
        <v>2016</v>
      </c>
      <c r="H2150" s="13">
        <f t="shared" si="33"/>
        <v>42447</v>
      </c>
      <c r="I2150" s="9" t="s">
        <v>8731</v>
      </c>
      <c r="J2150">
        <v>2016</v>
      </c>
      <c r="K2150" t="s">
        <v>47</v>
      </c>
      <c r="L2150" t="s">
        <v>907</v>
      </c>
      <c r="M2150" t="s">
        <v>456</v>
      </c>
      <c r="N2150" t="s">
        <v>8739</v>
      </c>
    </row>
    <row r="2151" spans="1:14" x14ac:dyDescent="0.25">
      <c r="A2151">
        <v>80031800</v>
      </c>
      <c r="B2151" t="s">
        <v>12</v>
      </c>
      <c r="C2151" t="s">
        <v>8740</v>
      </c>
      <c r="D2151" t="s">
        <v>8741</v>
      </c>
      <c r="E2151" t="s">
        <v>8742</v>
      </c>
      <c r="F2151" t="s">
        <v>33</v>
      </c>
      <c r="G2151" t="str">
        <f>TEXT(Table1[[#This Row],[Date_added_formatted]],"yyyy")</f>
        <v>2016</v>
      </c>
      <c r="H2151" s="13">
        <f t="shared" si="33"/>
        <v>42447</v>
      </c>
      <c r="I2151" s="9" t="s">
        <v>8731</v>
      </c>
      <c r="J2151">
        <v>2016</v>
      </c>
      <c r="K2151" t="s">
        <v>18</v>
      </c>
      <c r="L2151" t="s">
        <v>19</v>
      </c>
      <c r="M2151" t="s">
        <v>8743</v>
      </c>
      <c r="N2151" t="s">
        <v>8744</v>
      </c>
    </row>
    <row r="2152" spans="1:14" x14ac:dyDescent="0.25">
      <c r="A2152">
        <v>80017171</v>
      </c>
      <c r="B2152" t="s">
        <v>12</v>
      </c>
      <c r="C2152" t="s">
        <v>8745</v>
      </c>
      <c r="D2152" t="s">
        <v>8746</v>
      </c>
      <c r="E2152" t="s">
        <v>8747</v>
      </c>
      <c r="F2152" t="s">
        <v>33</v>
      </c>
      <c r="G2152" t="str">
        <f>TEXT(Table1[[#This Row],[Date_added_formatted]],"yyyy")</f>
        <v>2019</v>
      </c>
      <c r="H2152" s="13">
        <f t="shared" si="33"/>
        <v>43541</v>
      </c>
      <c r="I2152" s="9" t="s">
        <v>8748</v>
      </c>
      <c r="J2152">
        <v>2014</v>
      </c>
      <c r="K2152" t="s">
        <v>146</v>
      </c>
      <c r="L2152" t="s">
        <v>409</v>
      </c>
      <c r="M2152" t="s">
        <v>224</v>
      </c>
      <c r="N2152" t="s">
        <v>8749</v>
      </c>
    </row>
    <row r="2153" spans="1:14" x14ac:dyDescent="0.25">
      <c r="A2153">
        <v>81045888</v>
      </c>
      <c r="B2153" t="s">
        <v>30</v>
      </c>
      <c r="C2153" t="s">
        <v>8750</v>
      </c>
      <c r="E2153" t="s">
        <v>8751</v>
      </c>
      <c r="F2153" t="s">
        <v>1551</v>
      </c>
      <c r="G2153" t="str">
        <f>TEXT(Table1[[#This Row],[Date_added_formatted]],"yyyy")</f>
        <v>2019</v>
      </c>
      <c r="H2153" s="13">
        <f t="shared" si="33"/>
        <v>43541</v>
      </c>
      <c r="I2153" s="9" t="s">
        <v>8748</v>
      </c>
      <c r="J2153">
        <v>2019</v>
      </c>
      <c r="K2153" t="s">
        <v>26</v>
      </c>
      <c r="L2153" t="s">
        <v>36</v>
      </c>
      <c r="M2153" t="s">
        <v>165</v>
      </c>
      <c r="N2153" t="s">
        <v>8752</v>
      </c>
    </row>
    <row r="2154" spans="1:14" x14ac:dyDescent="0.25">
      <c r="A2154">
        <v>80108984</v>
      </c>
      <c r="B2154" t="s">
        <v>12</v>
      </c>
      <c r="C2154" t="s">
        <v>8753</v>
      </c>
      <c r="D2154" t="s">
        <v>8754</v>
      </c>
      <c r="E2154" t="s">
        <v>8755</v>
      </c>
      <c r="F2154" t="s">
        <v>33</v>
      </c>
      <c r="G2154" t="str">
        <f>TEXT(Table1[[#This Row],[Date_added_formatted]],"yyyy")</f>
        <v>2017</v>
      </c>
      <c r="H2154" s="13">
        <f t="shared" si="33"/>
        <v>42811</v>
      </c>
      <c r="I2154" s="9" t="s">
        <v>8756</v>
      </c>
      <c r="J2154">
        <v>2017</v>
      </c>
      <c r="K2154" t="s">
        <v>47</v>
      </c>
      <c r="L2154" t="s">
        <v>409</v>
      </c>
      <c r="M2154" t="s">
        <v>224</v>
      </c>
      <c r="N2154" t="s">
        <v>8757</v>
      </c>
    </row>
    <row r="2155" spans="1:14" x14ac:dyDescent="0.25">
      <c r="A2155">
        <v>80113090</v>
      </c>
      <c r="B2155" t="s">
        <v>30</v>
      </c>
      <c r="C2155" t="s">
        <v>8758</v>
      </c>
      <c r="E2155" t="s">
        <v>8759</v>
      </c>
      <c r="F2155" t="s">
        <v>33</v>
      </c>
      <c r="G2155" t="str">
        <f>TEXT(Table1[[#This Row],[Date_added_formatted]],"yyyy")</f>
        <v>2017</v>
      </c>
      <c r="H2155" s="13">
        <f t="shared" si="33"/>
        <v>42811</v>
      </c>
      <c r="I2155" s="9" t="s">
        <v>8756</v>
      </c>
      <c r="J2155">
        <v>2017</v>
      </c>
      <c r="K2155" t="s">
        <v>103</v>
      </c>
      <c r="L2155" t="s">
        <v>36</v>
      </c>
      <c r="M2155" t="s">
        <v>37</v>
      </c>
      <c r="N2155" t="s">
        <v>8760</v>
      </c>
    </row>
    <row r="2156" spans="1:14" x14ac:dyDescent="0.25">
      <c r="A2156">
        <v>80135296</v>
      </c>
      <c r="B2156" t="s">
        <v>12</v>
      </c>
      <c r="C2156" t="s">
        <v>8761</v>
      </c>
      <c r="D2156" t="s">
        <v>8762</v>
      </c>
      <c r="F2156" t="s">
        <v>8763</v>
      </c>
      <c r="G2156" t="str">
        <f>TEXT(Table1[[#This Row],[Date_added_formatted]],"yyyy")</f>
        <v>2017</v>
      </c>
      <c r="H2156" s="13">
        <f t="shared" si="33"/>
        <v>42811</v>
      </c>
      <c r="I2156" s="9" t="s">
        <v>8756</v>
      </c>
      <c r="J2156">
        <v>2016</v>
      </c>
      <c r="K2156" t="s">
        <v>18</v>
      </c>
      <c r="L2156" t="s">
        <v>659</v>
      </c>
      <c r="M2156" t="s">
        <v>141</v>
      </c>
      <c r="N2156" t="s">
        <v>8764</v>
      </c>
    </row>
    <row r="2157" spans="1:14" x14ac:dyDescent="0.25">
      <c r="A2157">
        <v>80158577</v>
      </c>
      <c r="B2157" t="s">
        <v>12</v>
      </c>
      <c r="C2157" t="s">
        <v>8765</v>
      </c>
      <c r="D2157" t="s">
        <v>8766</v>
      </c>
      <c r="E2157" t="s">
        <v>8767</v>
      </c>
      <c r="F2157" t="s">
        <v>398</v>
      </c>
      <c r="G2157" t="str">
        <f>TEXT(Table1[[#This Row],[Date_added_formatted]],"yyyy")</f>
        <v>2017</v>
      </c>
      <c r="H2157" s="13">
        <f t="shared" si="33"/>
        <v>42811</v>
      </c>
      <c r="I2157" s="9" t="s">
        <v>8756</v>
      </c>
      <c r="J2157">
        <v>2016</v>
      </c>
      <c r="K2157" t="s">
        <v>26</v>
      </c>
      <c r="L2157" t="s">
        <v>1158</v>
      </c>
      <c r="M2157" t="s">
        <v>199</v>
      </c>
      <c r="N2157" t="s">
        <v>8768</v>
      </c>
    </row>
    <row r="2158" spans="1:14" x14ac:dyDescent="0.25">
      <c r="A2158">
        <v>80132738</v>
      </c>
      <c r="B2158" t="s">
        <v>30</v>
      </c>
      <c r="C2158" t="s">
        <v>8769</v>
      </c>
      <c r="E2158" t="s">
        <v>8770</v>
      </c>
      <c r="F2158" t="s">
        <v>777</v>
      </c>
      <c r="G2158" t="str">
        <f>TEXT(Table1[[#This Row],[Date_added_formatted]],"yyyy")</f>
        <v>2017</v>
      </c>
      <c r="H2158" s="13">
        <f t="shared" si="33"/>
        <v>42811</v>
      </c>
      <c r="I2158" s="9" t="s">
        <v>8756</v>
      </c>
      <c r="J2158">
        <v>2017</v>
      </c>
      <c r="K2158" t="s">
        <v>18</v>
      </c>
      <c r="L2158" t="s">
        <v>36</v>
      </c>
      <c r="M2158" t="s">
        <v>463</v>
      </c>
      <c r="N2158" t="s">
        <v>8771</v>
      </c>
    </row>
    <row r="2159" spans="1:14" x14ac:dyDescent="0.25">
      <c r="A2159">
        <v>70175439</v>
      </c>
      <c r="B2159" t="s">
        <v>12</v>
      </c>
      <c r="C2159" t="s">
        <v>8772</v>
      </c>
      <c r="D2159" t="s">
        <v>8773</v>
      </c>
      <c r="E2159" t="s">
        <v>8774</v>
      </c>
      <c r="F2159" t="s">
        <v>8775</v>
      </c>
      <c r="G2159" t="str">
        <f>TEXT(Table1[[#This Row],[Date_added_formatted]],"yyyy")</f>
        <v>2019</v>
      </c>
      <c r="H2159" s="13">
        <f t="shared" si="33"/>
        <v>43540</v>
      </c>
      <c r="I2159" s="9" t="s">
        <v>8776</v>
      </c>
      <c r="J2159">
        <v>2011</v>
      </c>
      <c r="K2159" t="s">
        <v>146</v>
      </c>
      <c r="L2159" t="s">
        <v>1370</v>
      </c>
      <c r="M2159" t="s">
        <v>400</v>
      </c>
      <c r="N2159" t="s">
        <v>8777</v>
      </c>
    </row>
    <row r="2160" spans="1:14" x14ac:dyDescent="0.25">
      <c r="A2160">
        <v>80204923</v>
      </c>
      <c r="B2160" t="s">
        <v>12</v>
      </c>
      <c r="C2160" t="s">
        <v>8046</v>
      </c>
      <c r="D2160" t="s">
        <v>8778</v>
      </c>
      <c r="E2160" t="s">
        <v>8779</v>
      </c>
      <c r="F2160" t="s">
        <v>8780</v>
      </c>
      <c r="G2160" t="str">
        <f>TEXT(Table1[[#This Row],[Date_added_formatted]],"yyyy")</f>
        <v>2018</v>
      </c>
      <c r="H2160" s="13">
        <f t="shared" si="33"/>
        <v>43175</v>
      </c>
      <c r="I2160" s="9" t="s">
        <v>8781</v>
      </c>
      <c r="J2160">
        <v>2018</v>
      </c>
      <c r="K2160" t="s">
        <v>18</v>
      </c>
      <c r="L2160" t="s">
        <v>699</v>
      </c>
      <c r="M2160" t="s">
        <v>382</v>
      </c>
      <c r="N2160" t="s">
        <v>8782</v>
      </c>
    </row>
    <row r="2161" spans="1:14" x14ac:dyDescent="0.25">
      <c r="A2161">
        <v>80112916</v>
      </c>
      <c r="B2161" t="s">
        <v>30</v>
      </c>
      <c r="C2161" t="s">
        <v>8783</v>
      </c>
      <c r="E2161" t="s">
        <v>8784</v>
      </c>
      <c r="F2161" t="s">
        <v>1819</v>
      </c>
      <c r="G2161" t="str">
        <f>TEXT(Table1[[#This Row],[Date_added_formatted]],"yyyy")</f>
        <v>2018</v>
      </c>
      <c r="H2161" s="13">
        <f t="shared" si="33"/>
        <v>43175</v>
      </c>
      <c r="I2161" s="9" t="s">
        <v>8781</v>
      </c>
      <c r="J2161">
        <v>2018</v>
      </c>
      <c r="K2161" t="s">
        <v>26</v>
      </c>
      <c r="L2161" t="s">
        <v>36</v>
      </c>
      <c r="M2161" t="s">
        <v>1292</v>
      </c>
      <c r="N2161" t="s">
        <v>8785</v>
      </c>
    </row>
    <row r="2162" spans="1:14" x14ac:dyDescent="0.25">
      <c r="A2162">
        <v>80117831</v>
      </c>
      <c r="B2162" t="s">
        <v>12</v>
      </c>
      <c r="C2162" t="s">
        <v>8786</v>
      </c>
      <c r="D2162" t="s">
        <v>8787</v>
      </c>
      <c r="F2162" t="s">
        <v>33</v>
      </c>
      <c r="G2162" t="str">
        <f>TEXT(Table1[[#This Row],[Date_added_formatted]],"yyyy")</f>
        <v>2018</v>
      </c>
      <c r="H2162" s="13">
        <f t="shared" si="33"/>
        <v>43175</v>
      </c>
      <c r="I2162" s="9" t="s">
        <v>8781</v>
      </c>
      <c r="J2162">
        <v>2018</v>
      </c>
      <c r="K2162" t="s">
        <v>47</v>
      </c>
      <c r="L2162" t="s">
        <v>332</v>
      </c>
      <c r="M2162" t="s">
        <v>141</v>
      </c>
      <c r="N2162" t="s">
        <v>8788</v>
      </c>
    </row>
    <row r="2163" spans="1:14" x14ac:dyDescent="0.25">
      <c r="A2163">
        <v>80145240</v>
      </c>
      <c r="B2163" t="s">
        <v>30</v>
      </c>
      <c r="C2163" t="s">
        <v>8789</v>
      </c>
      <c r="F2163" t="s">
        <v>33</v>
      </c>
      <c r="G2163" t="str">
        <f>TEXT(Table1[[#This Row],[Date_added_formatted]],"yyyy")</f>
        <v>2018</v>
      </c>
      <c r="H2163" s="13">
        <f t="shared" si="33"/>
        <v>43175</v>
      </c>
      <c r="I2163" s="9" t="s">
        <v>8781</v>
      </c>
      <c r="J2163">
        <v>2018</v>
      </c>
      <c r="K2163" t="s">
        <v>26</v>
      </c>
      <c r="L2163" t="s">
        <v>36</v>
      </c>
      <c r="M2163" t="s">
        <v>1059</v>
      </c>
      <c r="N2163" t="s">
        <v>8790</v>
      </c>
    </row>
    <row r="2164" spans="1:14" x14ac:dyDescent="0.25">
      <c r="A2164">
        <v>80223734</v>
      </c>
      <c r="B2164" t="s">
        <v>12</v>
      </c>
      <c r="C2164" t="s">
        <v>8791</v>
      </c>
      <c r="D2164" t="s">
        <v>8792</v>
      </c>
      <c r="E2164" t="s">
        <v>8792</v>
      </c>
      <c r="G2164" t="str">
        <f>TEXT(Table1[[#This Row],[Date_added_formatted]],"yyyy")</f>
        <v>2018</v>
      </c>
      <c r="H2164" s="13">
        <f t="shared" si="33"/>
        <v>43175</v>
      </c>
      <c r="I2164" s="9" t="s">
        <v>8781</v>
      </c>
      <c r="J2164">
        <v>2018</v>
      </c>
      <c r="K2164" t="s">
        <v>26</v>
      </c>
      <c r="L2164" t="s">
        <v>795</v>
      </c>
      <c r="M2164" t="s">
        <v>28</v>
      </c>
      <c r="N2164" t="s">
        <v>8793</v>
      </c>
    </row>
    <row r="2165" spans="1:14" x14ac:dyDescent="0.25">
      <c r="A2165">
        <v>70307848</v>
      </c>
      <c r="B2165" t="s">
        <v>12</v>
      </c>
      <c r="C2165" t="s">
        <v>8794</v>
      </c>
      <c r="D2165" t="s">
        <v>8795</v>
      </c>
      <c r="E2165" t="s">
        <v>8796</v>
      </c>
      <c r="F2165" t="s">
        <v>33</v>
      </c>
      <c r="G2165" t="str">
        <f>TEXT(Table1[[#This Row],[Date_added_formatted]],"yyyy")</f>
        <v>2017</v>
      </c>
      <c r="H2165" s="13">
        <f t="shared" si="33"/>
        <v>42810</v>
      </c>
      <c r="I2165" s="9" t="s">
        <v>8797</v>
      </c>
      <c r="J2165">
        <v>2014</v>
      </c>
      <c r="K2165" t="s">
        <v>60</v>
      </c>
      <c r="L2165" t="s">
        <v>629</v>
      </c>
      <c r="M2165" t="s">
        <v>4914</v>
      </c>
      <c r="N2165" t="s">
        <v>8798</v>
      </c>
    </row>
    <row r="2166" spans="1:14" x14ac:dyDescent="0.25">
      <c r="A2166">
        <v>70105599</v>
      </c>
      <c r="B2166" t="s">
        <v>12</v>
      </c>
      <c r="C2166" t="s">
        <v>8799</v>
      </c>
      <c r="D2166" t="s">
        <v>8800</v>
      </c>
      <c r="E2166" t="s">
        <v>8801</v>
      </c>
      <c r="F2166" t="s">
        <v>33</v>
      </c>
      <c r="G2166" t="str">
        <f>TEXT(Table1[[#This Row],[Date_added_formatted]],"yyyy")</f>
        <v>2017</v>
      </c>
      <c r="H2166" s="13">
        <f t="shared" si="33"/>
        <v>42810</v>
      </c>
      <c r="I2166" s="9" t="s">
        <v>8797</v>
      </c>
      <c r="J2166">
        <v>2009</v>
      </c>
      <c r="K2166" t="s">
        <v>338</v>
      </c>
      <c r="L2166" t="s">
        <v>728</v>
      </c>
      <c r="M2166" t="s">
        <v>94</v>
      </c>
      <c r="N2166" t="s">
        <v>8802</v>
      </c>
    </row>
    <row r="2167" spans="1:14" x14ac:dyDescent="0.25">
      <c r="A2167">
        <v>80114919</v>
      </c>
      <c r="B2167" t="s">
        <v>30</v>
      </c>
      <c r="C2167" t="s">
        <v>8803</v>
      </c>
      <c r="E2167" t="s">
        <v>8804</v>
      </c>
      <c r="F2167" t="s">
        <v>8805</v>
      </c>
      <c r="G2167" t="str">
        <f>TEXT(Table1[[#This Row],[Date_added_formatted]],"yyyy")</f>
        <v>2017</v>
      </c>
      <c r="H2167" s="13">
        <f t="shared" si="33"/>
        <v>42810</v>
      </c>
      <c r="I2167" s="9" t="s">
        <v>8797</v>
      </c>
      <c r="J2167">
        <v>2017</v>
      </c>
      <c r="K2167" t="s">
        <v>47</v>
      </c>
      <c r="L2167" t="s">
        <v>36</v>
      </c>
      <c r="M2167" t="s">
        <v>554</v>
      </c>
      <c r="N2167" t="s">
        <v>8806</v>
      </c>
    </row>
    <row r="2168" spans="1:14" x14ac:dyDescent="0.25">
      <c r="A2168">
        <v>60029366</v>
      </c>
      <c r="B2168" t="s">
        <v>12</v>
      </c>
      <c r="C2168" t="s">
        <v>8807</v>
      </c>
      <c r="D2168" t="s">
        <v>8808</v>
      </c>
      <c r="E2168" t="s">
        <v>8809</v>
      </c>
      <c r="F2168" t="s">
        <v>8810</v>
      </c>
      <c r="G2168" t="str">
        <f>TEXT(Table1[[#This Row],[Date_added_formatted]],"yyyy")</f>
        <v>2017</v>
      </c>
      <c r="H2168" s="13">
        <f t="shared" si="33"/>
        <v>42810</v>
      </c>
      <c r="I2168" s="9" t="s">
        <v>8797</v>
      </c>
      <c r="J2168">
        <v>1992</v>
      </c>
      <c r="K2168" t="s">
        <v>338</v>
      </c>
      <c r="L2168" t="s">
        <v>3129</v>
      </c>
      <c r="M2168" t="s">
        <v>5027</v>
      </c>
      <c r="N2168" t="s">
        <v>8811</v>
      </c>
    </row>
    <row r="2169" spans="1:14" x14ac:dyDescent="0.25">
      <c r="A2169">
        <v>80100260</v>
      </c>
      <c r="B2169" t="s">
        <v>12</v>
      </c>
      <c r="C2169" t="s">
        <v>8812</v>
      </c>
      <c r="D2169" t="s">
        <v>7299</v>
      </c>
      <c r="E2169" t="s">
        <v>8813</v>
      </c>
      <c r="F2169" t="s">
        <v>33</v>
      </c>
      <c r="G2169" t="str">
        <f>TEXT(Table1[[#This Row],[Date_added_formatted]],"yyyy")</f>
        <v>2017</v>
      </c>
      <c r="H2169" s="13">
        <f t="shared" si="33"/>
        <v>42810</v>
      </c>
      <c r="I2169" s="9" t="s">
        <v>8797</v>
      </c>
      <c r="J2169">
        <v>2016</v>
      </c>
      <c r="K2169" t="s">
        <v>60</v>
      </c>
      <c r="L2169" t="s">
        <v>629</v>
      </c>
      <c r="M2169" t="s">
        <v>420</v>
      </c>
      <c r="N2169" t="s">
        <v>8814</v>
      </c>
    </row>
    <row r="2170" spans="1:14" x14ac:dyDescent="0.25">
      <c r="A2170">
        <v>80017170</v>
      </c>
      <c r="B2170" t="s">
        <v>12</v>
      </c>
      <c r="C2170" t="s">
        <v>8815</v>
      </c>
      <c r="D2170" t="s">
        <v>8816</v>
      </c>
      <c r="E2170" t="s">
        <v>8817</v>
      </c>
      <c r="F2170" t="s">
        <v>24</v>
      </c>
      <c r="G2170" t="str">
        <f>TEXT(Table1[[#This Row],[Date_added_formatted]],"yyyy")</f>
        <v>2017</v>
      </c>
      <c r="H2170" s="13">
        <f t="shared" si="33"/>
        <v>42810</v>
      </c>
      <c r="I2170" s="9" t="s">
        <v>8797</v>
      </c>
      <c r="J2170">
        <v>2014</v>
      </c>
      <c r="K2170" t="s">
        <v>60</v>
      </c>
      <c r="L2170" t="s">
        <v>381</v>
      </c>
      <c r="M2170" t="s">
        <v>400</v>
      </c>
      <c r="N2170" t="s">
        <v>8818</v>
      </c>
    </row>
    <row r="2171" spans="1:14" x14ac:dyDescent="0.25">
      <c r="A2171">
        <v>70028197</v>
      </c>
      <c r="B2171" t="s">
        <v>12</v>
      </c>
      <c r="C2171" t="s">
        <v>8819</v>
      </c>
      <c r="D2171" t="s">
        <v>8820</v>
      </c>
      <c r="E2171" t="s">
        <v>8821</v>
      </c>
      <c r="F2171" t="s">
        <v>33</v>
      </c>
      <c r="G2171" t="str">
        <f>TEXT(Table1[[#This Row],[Date_added_formatted]],"yyyy")</f>
        <v>2016</v>
      </c>
      <c r="H2171" s="13">
        <f t="shared" si="33"/>
        <v>42445</v>
      </c>
      <c r="I2171" s="9" t="s">
        <v>8822</v>
      </c>
      <c r="J2171">
        <v>2005</v>
      </c>
      <c r="K2171" t="s">
        <v>906</v>
      </c>
      <c r="L2171" t="s">
        <v>609</v>
      </c>
      <c r="M2171" t="s">
        <v>20</v>
      </c>
      <c r="N2171" t="s">
        <v>8823</v>
      </c>
    </row>
    <row r="2172" spans="1:14" x14ac:dyDescent="0.25">
      <c r="A2172">
        <v>81013990</v>
      </c>
      <c r="B2172" t="s">
        <v>12</v>
      </c>
      <c r="C2172" t="s">
        <v>8824</v>
      </c>
      <c r="D2172" t="s">
        <v>8825</v>
      </c>
      <c r="E2172" t="s">
        <v>8826</v>
      </c>
      <c r="F2172" t="s">
        <v>8827</v>
      </c>
      <c r="G2172" t="str">
        <f>TEXT(Table1[[#This Row],[Date_added_formatted]],"yyyy")</f>
        <v>2019</v>
      </c>
      <c r="H2172" s="13">
        <f t="shared" si="33"/>
        <v>43539</v>
      </c>
      <c r="I2172" s="9" t="s">
        <v>8828</v>
      </c>
      <c r="J2172">
        <v>2018</v>
      </c>
      <c r="K2172" t="s">
        <v>47</v>
      </c>
      <c r="L2172" t="s">
        <v>339</v>
      </c>
      <c r="M2172" t="s">
        <v>254</v>
      </c>
      <c r="N2172" t="s">
        <v>8829</v>
      </c>
    </row>
    <row r="2173" spans="1:14" x14ac:dyDescent="0.25">
      <c r="A2173">
        <v>80171678</v>
      </c>
      <c r="B2173" t="s">
        <v>12</v>
      </c>
      <c r="C2173" t="s">
        <v>8830</v>
      </c>
      <c r="D2173" t="s">
        <v>8831</v>
      </c>
      <c r="E2173" t="s">
        <v>8832</v>
      </c>
      <c r="F2173" t="s">
        <v>120</v>
      </c>
      <c r="G2173" t="str">
        <f>TEXT(Table1[[#This Row],[Date_added_formatted]],"yyyy")</f>
        <v>2019</v>
      </c>
      <c r="H2173" s="13">
        <f t="shared" si="33"/>
        <v>43539</v>
      </c>
      <c r="I2173" s="9" t="s">
        <v>8828</v>
      </c>
      <c r="J2173">
        <v>2017</v>
      </c>
      <c r="K2173" t="s">
        <v>26</v>
      </c>
      <c r="L2173" t="s">
        <v>576</v>
      </c>
      <c r="M2173" t="s">
        <v>427</v>
      </c>
      <c r="N2173" t="s">
        <v>8833</v>
      </c>
    </row>
    <row r="2174" spans="1:14" x14ac:dyDescent="0.25">
      <c r="A2174">
        <v>81074015</v>
      </c>
      <c r="B2174" t="s">
        <v>12</v>
      </c>
      <c r="C2174" t="s">
        <v>8834</v>
      </c>
      <c r="D2174" t="s">
        <v>764</v>
      </c>
      <c r="E2174" t="s">
        <v>8835</v>
      </c>
      <c r="F2174" t="s">
        <v>751</v>
      </c>
      <c r="G2174" t="str">
        <f>TEXT(Table1[[#This Row],[Date_added_formatted]],"yyyy")</f>
        <v>2019</v>
      </c>
      <c r="H2174" s="13">
        <f t="shared" si="33"/>
        <v>43539</v>
      </c>
      <c r="I2174" s="9" t="s">
        <v>8828</v>
      </c>
      <c r="J2174">
        <v>2018</v>
      </c>
      <c r="K2174" t="s">
        <v>47</v>
      </c>
      <c r="L2174" t="s">
        <v>128</v>
      </c>
      <c r="M2174" t="s">
        <v>254</v>
      </c>
      <c r="N2174" t="s">
        <v>8836</v>
      </c>
    </row>
    <row r="2175" spans="1:14" x14ac:dyDescent="0.25">
      <c r="A2175">
        <v>81041273</v>
      </c>
      <c r="B2175" t="s">
        <v>12</v>
      </c>
      <c r="C2175" t="s">
        <v>8837</v>
      </c>
      <c r="D2175" t="s">
        <v>7084</v>
      </c>
      <c r="E2175" t="s">
        <v>8838</v>
      </c>
      <c r="F2175" t="s">
        <v>1348</v>
      </c>
      <c r="G2175" t="str">
        <f>TEXT(Table1[[#This Row],[Date_added_formatted]],"yyyy")</f>
        <v>2019</v>
      </c>
      <c r="H2175" s="13">
        <f t="shared" si="33"/>
        <v>43539</v>
      </c>
      <c r="I2175" s="9" t="s">
        <v>8828</v>
      </c>
      <c r="J2175">
        <v>2019</v>
      </c>
      <c r="K2175" t="s">
        <v>26</v>
      </c>
      <c r="L2175" t="s">
        <v>104</v>
      </c>
      <c r="M2175" t="s">
        <v>28</v>
      </c>
      <c r="N2175" t="s">
        <v>8839</v>
      </c>
    </row>
    <row r="2176" spans="1:14" x14ac:dyDescent="0.25">
      <c r="A2176">
        <v>70108985</v>
      </c>
      <c r="B2176" t="s">
        <v>12</v>
      </c>
      <c r="C2176" t="s">
        <v>8840</v>
      </c>
      <c r="D2176" t="s">
        <v>8841</v>
      </c>
      <c r="E2176" t="s">
        <v>8842</v>
      </c>
      <c r="F2176" t="s">
        <v>33</v>
      </c>
      <c r="G2176" t="str">
        <f>TEXT(Table1[[#This Row],[Date_added_formatted]],"yyyy")</f>
        <v>2019</v>
      </c>
      <c r="H2176" s="13">
        <f t="shared" si="33"/>
        <v>43539</v>
      </c>
      <c r="I2176" s="9" t="s">
        <v>8828</v>
      </c>
      <c r="J2176">
        <v>2009</v>
      </c>
      <c r="K2176" t="s">
        <v>338</v>
      </c>
      <c r="L2176" t="s">
        <v>332</v>
      </c>
      <c r="M2176" t="s">
        <v>20</v>
      </c>
      <c r="N2176" t="s">
        <v>8843</v>
      </c>
    </row>
    <row r="2177" spans="1:14" x14ac:dyDescent="0.25">
      <c r="A2177">
        <v>81004374</v>
      </c>
      <c r="B2177" t="s">
        <v>12</v>
      </c>
      <c r="C2177" t="s">
        <v>8844</v>
      </c>
      <c r="D2177" t="s">
        <v>8845</v>
      </c>
      <c r="E2177" t="s">
        <v>8846</v>
      </c>
      <c r="F2177" t="s">
        <v>6737</v>
      </c>
      <c r="G2177" t="str">
        <f>TEXT(Table1[[#This Row],[Date_added_formatted]],"yyyy")</f>
        <v>2019</v>
      </c>
      <c r="H2177" s="13">
        <f t="shared" si="33"/>
        <v>43539</v>
      </c>
      <c r="I2177" s="9" t="s">
        <v>8828</v>
      </c>
      <c r="J2177">
        <v>2018</v>
      </c>
      <c r="K2177" t="s">
        <v>60</v>
      </c>
      <c r="L2177" t="s">
        <v>186</v>
      </c>
      <c r="M2177" t="s">
        <v>5705</v>
      </c>
      <c r="N2177" t="s">
        <v>8847</v>
      </c>
    </row>
    <row r="2178" spans="1:14" x14ac:dyDescent="0.25">
      <c r="A2178">
        <v>80988860</v>
      </c>
      <c r="B2178" t="s">
        <v>30</v>
      </c>
      <c r="C2178" t="s">
        <v>8848</v>
      </c>
      <c r="E2178" t="s">
        <v>8849</v>
      </c>
      <c r="F2178" t="s">
        <v>53</v>
      </c>
      <c r="G2178" t="str">
        <f>TEXT(Table1[[#This Row],[Date_added_formatted]],"yyyy")</f>
        <v>2019</v>
      </c>
      <c r="H2178" s="13">
        <f t="shared" si="33"/>
        <v>43539</v>
      </c>
      <c r="I2178" s="9" t="s">
        <v>8828</v>
      </c>
      <c r="J2178">
        <v>2018</v>
      </c>
      <c r="K2178" t="s">
        <v>26</v>
      </c>
      <c r="L2178" t="s">
        <v>36</v>
      </c>
      <c r="M2178" t="s">
        <v>414</v>
      </c>
      <c r="N2178" t="s">
        <v>8850</v>
      </c>
    </row>
    <row r="2179" spans="1:14" x14ac:dyDescent="0.25">
      <c r="A2179">
        <v>70045356</v>
      </c>
      <c r="B2179" t="s">
        <v>12</v>
      </c>
      <c r="C2179" t="s">
        <v>8851</v>
      </c>
      <c r="D2179" t="s">
        <v>1000</v>
      </c>
      <c r="E2179" t="s">
        <v>669</v>
      </c>
      <c r="F2179" t="s">
        <v>33</v>
      </c>
      <c r="G2179" t="str">
        <f>TEXT(Table1[[#This Row],[Date_added_formatted]],"yyyy")</f>
        <v>2019</v>
      </c>
      <c r="H2179" s="13">
        <f t="shared" ref="H2179:H2242" si="34">DATEVALUE(MID(I2179,FIND(" ",I2179)+1,LEN(I2179)-FIND(" ",I2179)-4)&amp;" "&amp;LEFT(I2179,FIND(" ",I2179)-1)&amp;", "&amp;RIGHT(I2179,4))</f>
        <v>43539</v>
      </c>
      <c r="I2179" s="9" t="s">
        <v>8828</v>
      </c>
      <c r="J2179">
        <v>2006</v>
      </c>
      <c r="K2179" t="s">
        <v>121</v>
      </c>
      <c r="L2179" t="s">
        <v>936</v>
      </c>
      <c r="M2179" t="s">
        <v>28</v>
      </c>
      <c r="N2179" t="s">
        <v>8852</v>
      </c>
    </row>
    <row r="2180" spans="1:14" x14ac:dyDescent="0.25">
      <c r="A2180">
        <v>70203594</v>
      </c>
      <c r="B2180" t="s">
        <v>12</v>
      </c>
      <c r="C2180" t="s">
        <v>8853</v>
      </c>
      <c r="D2180" t="s">
        <v>8854</v>
      </c>
      <c r="E2180" t="s">
        <v>669</v>
      </c>
      <c r="F2180" t="s">
        <v>33</v>
      </c>
      <c r="G2180" t="str">
        <f>TEXT(Table1[[#This Row],[Date_added_formatted]],"yyyy")</f>
        <v>2019</v>
      </c>
      <c r="H2180" s="13">
        <f t="shared" si="34"/>
        <v>43539</v>
      </c>
      <c r="I2180" s="9" t="s">
        <v>8828</v>
      </c>
      <c r="J2180">
        <v>2011</v>
      </c>
      <c r="K2180" t="s">
        <v>26</v>
      </c>
      <c r="L2180" t="s">
        <v>629</v>
      </c>
      <c r="M2180" t="s">
        <v>28</v>
      </c>
      <c r="N2180" t="s">
        <v>8855</v>
      </c>
    </row>
    <row r="2181" spans="1:14" x14ac:dyDescent="0.25">
      <c r="A2181">
        <v>70253171</v>
      </c>
      <c r="B2181" t="s">
        <v>12</v>
      </c>
      <c r="C2181" t="s">
        <v>8856</v>
      </c>
      <c r="D2181" t="s">
        <v>1000</v>
      </c>
      <c r="E2181" t="s">
        <v>669</v>
      </c>
      <c r="F2181" t="s">
        <v>33</v>
      </c>
      <c r="G2181" t="str">
        <f>TEXT(Table1[[#This Row],[Date_added_formatted]],"yyyy")</f>
        <v>2019</v>
      </c>
      <c r="H2181" s="13">
        <f t="shared" si="34"/>
        <v>43539</v>
      </c>
      <c r="I2181" s="9" t="s">
        <v>8828</v>
      </c>
      <c r="J2181">
        <v>2012</v>
      </c>
      <c r="K2181" t="s">
        <v>26</v>
      </c>
      <c r="L2181" t="s">
        <v>159</v>
      </c>
      <c r="M2181" t="s">
        <v>28</v>
      </c>
      <c r="N2181" t="s">
        <v>8857</v>
      </c>
    </row>
    <row r="2182" spans="1:14" x14ac:dyDescent="0.25">
      <c r="A2182">
        <v>70109657</v>
      </c>
      <c r="B2182" t="s">
        <v>12</v>
      </c>
      <c r="C2182" t="s">
        <v>8858</v>
      </c>
      <c r="D2182" t="s">
        <v>1355</v>
      </c>
      <c r="E2182" t="s">
        <v>8859</v>
      </c>
      <c r="F2182" t="s">
        <v>33</v>
      </c>
      <c r="G2182" t="str">
        <f>TEXT(Table1[[#This Row],[Date_added_formatted]],"yyyy")</f>
        <v>2019</v>
      </c>
      <c r="H2182" s="13">
        <f t="shared" si="34"/>
        <v>43539</v>
      </c>
      <c r="I2182" s="9" t="s">
        <v>8828</v>
      </c>
      <c r="J2182">
        <v>2008</v>
      </c>
      <c r="K2182" t="s">
        <v>26</v>
      </c>
      <c r="L2182" t="s">
        <v>455</v>
      </c>
      <c r="M2182" t="s">
        <v>28</v>
      </c>
      <c r="N2182" t="s">
        <v>8860</v>
      </c>
    </row>
    <row r="2183" spans="1:14" x14ac:dyDescent="0.25">
      <c r="A2183">
        <v>70020728</v>
      </c>
      <c r="B2183" t="s">
        <v>12</v>
      </c>
      <c r="C2183" t="s">
        <v>8861</v>
      </c>
      <c r="D2183" t="s">
        <v>8862</v>
      </c>
      <c r="E2183" t="s">
        <v>8863</v>
      </c>
      <c r="F2183" t="s">
        <v>594</v>
      </c>
      <c r="G2183" t="str">
        <f>TEXT(Table1[[#This Row],[Date_added_formatted]],"yyyy")</f>
        <v>2019</v>
      </c>
      <c r="H2183" s="13">
        <f t="shared" si="34"/>
        <v>43539</v>
      </c>
      <c r="I2183" s="9" t="s">
        <v>8828</v>
      </c>
      <c r="J2183">
        <v>2004</v>
      </c>
      <c r="K2183" t="s">
        <v>60</v>
      </c>
      <c r="L2183" t="s">
        <v>48</v>
      </c>
      <c r="M2183" t="s">
        <v>1031</v>
      </c>
      <c r="N2183" t="s">
        <v>8864</v>
      </c>
    </row>
    <row r="2184" spans="1:14" x14ac:dyDescent="0.25">
      <c r="A2184">
        <v>81024308</v>
      </c>
      <c r="B2184" t="s">
        <v>12</v>
      </c>
      <c r="C2184" t="s">
        <v>8865</v>
      </c>
      <c r="D2184" t="s">
        <v>8866</v>
      </c>
      <c r="E2184" t="s">
        <v>8867</v>
      </c>
      <c r="F2184" t="s">
        <v>8868</v>
      </c>
      <c r="G2184" t="str">
        <f>TEXT(Table1[[#This Row],[Date_added_formatted]],"yyyy")</f>
        <v>2019</v>
      </c>
      <c r="H2184" s="13">
        <f t="shared" si="34"/>
        <v>43539</v>
      </c>
      <c r="I2184" s="9" t="s">
        <v>8828</v>
      </c>
      <c r="J2184">
        <v>2018</v>
      </c>
      <c r="K2184" t="s">
        <v>47</v>
      </c>
      <c r="L2184" t="s">
        <v>128</v>
      </c>
      <c r="M2184" t="s">
        <v>1771</v>
      </c>
      <c r="N2184" t="s">
        <v>8869</v>
      </c>
    </row>
    <row r="2185" spans="1:14" x14ac:dyDescent="0.25">
      <c r="A2185">
        <v>80174608</v>
      </c>
      <c r="B2185" t="s">
        <v>30</v>
      </c>
      <c r="C2185" t="s">
        <v>8870</v>
      </c>
      <c r="E2185" t="s">
        <v>8871</v>
      </c>
      <c r="F2185" t="s">
        <v>33</v>
      </c>
      <c r="G2185" t="str">
        <f>TEXT(Table1[[#This Row],[Date_added_formatted]],"yyyy")</f>
        <v>2019</v>
      </c>
      <c r="H2185" s="13">
        <f t="shared" si="34"/>
        <v>43539</v>
      </c>
      <c r="I2185" s="9" t="s">
        <v>8828</v>
      </c>
      <c r="J2185">
        <v>2019</v>
      </c>
      <c r="K2185" t="s">
        <v>26</v>
      </c>
      <c r="L2185" t="s">
        <v>36</v>
      </c>
      <c r="M2185" t="s">
        <v>8872</v>
      </c>
      <c r="N2185" t="s">
        <v>8873</v>
      </c>
    </row>
    <row r="2186" spans="1:14" x14ac:dyDescent="0.25">
      <c r="A2186">
        <v>81049381</v>
      </c>
      <c r="B2186" t="s">
        <v>30</v>
      </c>
      <c r="C2186" t="s">
        <v>8874</v>
      </c>
      <c r="E2186" t="s">
        <v>8875</v>
      </c>
      <c r="G2186" t="str">
        <f>TEXT(Table1[[#This Row],[Date_added_formatted]],"yyyy")</f>
        <v>2019</v>
      </c>
      <c r="H2186" s="13">
        <f t="shared" si="34"/>
        <v>43539</v>
      </c>
      <c r="I2186" s="9" t="s">
        <v>8828</v>
      </c>
      <c r="J2186">
        <v>2018</v>
      </c>
      <c r="K2186" t="s">
        <v>47</v>
      </c>
      <c r="L2186" t="s">
        <v>36</v>
      </c>
      <c r="M2186" t="s">
        <v>463</v>
      </c>
      <c r="N2186" t="s">
        <v>8876</v>
      </c>
    </row>
    <row r="2187" spans="1:14" x14ac:dyDescent="0.25">
      <c r="A2187">
        <v>81031178</v>
      </c>
      <c r="B2187" t="s">
        <v>12</v>
      </c>
      <c r="C2187" t="s">
        <v>8877</v>
      </c>
      <c r="D2187" t="s">
        <v>8878</v>
      </c>
      <c r="E2187" t="s">
        <v>8879</v>
      </c>
      <c r="F2187" t="s">
        <v>1941</v>
      </c>
      <c r="G2187" t="str">
        <f>TEXT(Table1[[#This Row],[Date_added_formatted]],"yyyy")</f>
        <v>2019</v>
      </c>
      <c r="H2187" s="13">
        <f t="shared" si="34"/>
        <v>43539</v>
      </c>
      <c r="I2187" s="9" t="s">
        <v>8828</v>
      </c>
      <c r="J2187">
        <v>2018</v>
      </c>
      <c r="K2187" t="s">
        <v>47</v>
      </c>
      <c r="L2187" t="s">
        <v>2346</v>
      </c>
      <c r="M2187" t="s">
        <v>89</v>
      </c>
      <c r="N2187" t="s">
        <v>8880</v>
      </c>
    </row>
    <row r="2188" spans="1:14" x14ac:dyDescent="0.25">
      <c r="A2188">
        <v>80194956</v>
      </c>
      <c r="B2188" t="s">
        <v>30</v>
      </c>
      <c r="C2188" t="s">
        <v>8881</v>
      </c>
      <c r="G2188" t="str">
        <f>TEXT(Table1[[#This Row],[Date_added_formatted]],"yyyy")</f>
        <v>2019</v>
      </c>
      <c r="H2188" s="13">
        <f t="shared" si="34"/>
        <v>43539</v>
      </c>
      <c r="I2188" s="9" t="s">
        <v>8828</v>
      </c>
      <c r="J2188">
        <v>2019</v>
      </c>
      <c r="K2188" t="s">
        <v>47</v>
      </c>
      <c r="L2188" t="s">
        <v>36</v>
      </c>
      <c r="M2188" t="s">
        <v>1059</v>
      </c>
      <c r="N2188" t="s">
        <v>8882</v>
      </c>
    </row>
    <row r="2189" spans="1:14" x14ac:dyDescent="0.25">
      <c r="A2189">
        <v>70056425</v>
      </c>
      <c r="B2189" t="s">
        <v>12</v>
      </c>
      <c r="C2189" t="s">
        <v>8883</v>
      </c>
      <c r="D2189" t="s">
        <v>8884</v>
      </c>
      <c r="E2189" t="s">
        <v>8885</v>
      </c>
      <c r="F2189" t="s">
        <v>1766</v>
      </c>
      <c r="G2189" t="str">
        <f>TEXT(Table1[[#This Row],[Date_added_formatted]],"yyyy")</f>
        <v>2019</v>
      </c>
      <c r="H2189" s="13">
        <f t="shared" si="34"/>
        <v>43539</v>
      </c>
      <c r="I2189" s="9" t="s">
        <v>8828</v>
      </c>
      <c r="J2189">
        <v>2006</v>
      </c>
      <c r="K2189" t="s">
        <v>60</v>
      </c>
      <c r="L2189" t="s">
        <v>1457</v>
      </c>
      <c r="M2189" t="s">
        <v>199</v>
      </c>
      <c r="N2189" t="s">
        <v>8886</v>
      </c>
    </row>
    <row r="2190" spans="1:14" x14ac:dyDescent="0.25">
      <c r="A2190">
        <v>81050198</v>
      </c>
      <c r="B2190" t="s">
        <v>12</v>
      </c>
      <c r="C2190" t="s">
        <v>8887</v>
      </c>
      <c r="D2190" t="s">
        <v>8888</v>
      </c>
      <c r="E2190" t="s">
        <v>8889</v>
      </c>
      <c r="F2190" t="s">
        <v>33</v>
      </c>
      <c r="G2190" t="str">
        <f>TEXT(Table1[[#This Row],[Date_added_formatted]],"yyyy")</f>
        <v>2019</v>
      </c>
      <c r="H2190" s="13">
        <f t="shared" si="34"/>
        <v>43539</v>
      </c>
      <c r="I2190" s="9" t="s">
        <v>8828</v>
      </c>
      <c r="J2190">
        <v>2017</v>
      </c>
      <c r="K2190" t="s">
        <v>47</v>
      </c>
      <c r="L2190" t="s">
        <v>19</v>
      </c>
      <c r="M2190" t="s">
        <v>1267</v>
      </c>
      <c r="N2190" t="s">
        <v>8890</v>
      </c>
    </row>
    <row r="2191" spans="1:14" x14ac:dyDescent="0.25">
      <c r="A2191">
        <v>80156538</v>
      </c>
      <c r="B2191" t="s">
        <v>30</v>
      </c>
      <c r="C2191" t="s">
        <v>8891</v>
      </c>
      <c r="F2191" t="s">
        <v>8892</v>
      </c>
      <c r="G2191" t="str">
        <f>TEXT(Table1[[#This Row],[Date_added_formatted]],"yyyy")</f>
        <v>2019</v>
      </c>
      <c r="H2191" s="13">
        <f t="shared" si="34"/>
        <v>43539</v>
      </c>
      <c r="I2191" s="9" t="s">
        <v>8828</v>
      </c>
      <c r="J2191">
        <v>2018</v>
      </c>
      <c r="K2191" t="s">
        <v>47</v>
      </c>
      <c r="L2191" t="s">
        <v>36</v>
      </c>
      <c r="M2191" t="s">
        <v>3380</v>
      </c>
      <c r="N2191" t="s">
        <v>8893</v>
      </c>
    </row>
    <row r="2192" spans="1:14" x14ac:dyDescent="0.25">
      <c r="A2192">
        <v>80124723</v>
      </c>
      <c r="B2192" t="s">
        <v>30</v>
      </c>
      <c r="C2192" t="s">
        <v>8894</v>
      </c>
      <c r="E2192" t="s">
        <v>8895</v>
      </c>
      <c r="F2192" t="s">
        <v>24</v>
      </c>
      <c r="G2192" t="str">
        <f>TEXT(Table1[[#This Row],[Date_added_formatted]],"yyyy")</f>
        <v>2019</v>
      </c>
      <c r="H2192" s="13">
        <f t="shared" si="34"/>
        <v>43539</v>
      </c>
      <c r="I2192" s="9" t="s">
        <v>8828</v>
      </c>
      <c r="J2192">
        <v>2019</v>
      </c>
      <c r="K2192" t="s">
        <v>26</v>
      </c>
      <c r="L2192" t="s">
        <v>36</v>
      </c>
      <c r="M2192" t="s">
        <v>7917</v>
      </c>
      <c r="N2192" t="s">
        <v>8896</v>
      </c>
    </row>
    <row r="2193" spans="1:14" x14ac:dyDescent="0.25">
      <c r="A2193">
        <v>81034771</v>
      </c>
      <c r="B2193" t="s">
        <v>12</v>
      </c>
      <c r="C2193" t="s">
        <v>8897</v>
      </c>
      <c r="D2193" t="s">
        <v>8898</v>
      </c>
      <c r="E2193" t="s">
        <v>8899</v>
      </c>
      <c r="F2193" t="s">
        <v>33</v>
      </c>
      <c r="G2193" t="str">
        <f>TEXT(Table1[[#This Row],[Date_added_formatted]],"yyyy")</f>
        <v>2019</v>
      </c>
      <c r="H2193" s="13">
        <f t="shared" si="34"/>
        <v>43539</v>
      </c>
      <c r="I2193" s="9" t="s">
        <v>8828</v>
      </c>
      <c r="J2193">
        <v>2018</v>
      </c>
      <c r="K2193" t="s">
        <v>47</v>
      </c>
      <c r="L2193" t="s">
        <v>247</v>
      </c>
      <c r="M2193" t="s">
        <v>1515</v>
      </c>
      <c r="N2193" t="s">
        <v>8900</v>
      </c>
    </row>
    <row r="2194" spans="1:14" x14ac:dyDescent="0.25">
      <c r="A2194">
        <v>80239442</v>
      </c>
      <c r="B2194" t="s">
        <v>12</v>
      </c>
      <c r="C2194" t="s">
        <v>8901</v>
      </c>
      <c r="D2194" t="s">
        <v>8902</v>
      </c>
      <c r="E2194" t="s">
        <v>8903</v>
      </c>
      <c r="F2194" t="s">
        <v>217</v>
      </c>
      <c r="G2194" t="str">
        <f>TEXT(Table1[[#This Row],[Date_added_formatted]],"yyyy")</f>
        <v>2018</v>
      </c>
      <c r="H2194" s="13">
        <f t="shared" si="34"/>
        <v>43174</v>
      </c>
      <c r="I2194" s="9" t="s">
        <v>8904</v>
      </c>
      <c r="J2194">
        <v>2017</v>
      </c>
      <c r="K2194" t="s">
        <v>47</v>
      </c>
      <c r="L2194" t="s">
        <v>514</v>
      </c>
      <c r="M2194" t="s">
        <v>400</v>
      </c>
      <c r="N2194" t="s">
        <v>8905</v>
      </c>
    </row>
    <row r="2195" spans="1:14" x14ac:dyDescent="0.25">
      <c r="A2195">
        <v>80238299</v>
      </c>
      <c r="B2195" t="s">
        <v>12</v>
      </c>
      <c r="C2195" t="s">
        <v>8906</v>
      </c>
      <c r="D2195" t="s">
        <v>8907</v>
      </c>
      <c r="E2195" t="s">
        <v>8908</v>
      </c>
      <c r="F2195" t="s">
        <v>217</v>
      </c>
      <c r="G2195" t="str">
        <f>TEXT(Table1[[#This Row],[Date_added_formatted]],"yyyy")</f>
        <v>2018</v>
      </c>
      <c r="H2195" s="13">
        <f t="shared" si="34"/>
        <v>43174</v>
      </c>
      <c r="I2195" s="9" t="s">
        <v>8904</v>
      </c>
      <c r="J2195">
        <v>2010</v>
      </c>
      <c r="K2195" t="s">
        <v>47</v>
      </c>
      <c r="L2195" t="s">
        <v>3545</v>
      </c>
      <c r="M2195" t="s">
        <v>254</v>
      </c>
      <c r="N2195" t="s">
        <v>8909</v>
      </c>
    </row>
    <row r="2196" spans="1:14" x14ac:dyDescent="0.25">
      <c r="A2196">
        <v>80201814</v>
      </c>
      <c r="B2196" t="s">
        <v>12</v>
      </c>
      <c r="C2196" t="s">
        <v>8910</v>
      </c>
      <c r="D2196" t="s">
        <v>8911</v>
      </c>
      <c r="E2196" t="s">
        <v>8912</v>
      </c>
      <c r="F2196" t="s">
        <v>217</v>
      </c>
      <c r="G2196" t="str">
        <f>TEXT(Table1[[#This Row],[Date_added_formatted]],"yyyy")</f>
        <v>2018</v>
      </c>
      <c r="H2196" s="13">
        <f t="shared" si="34"/>
        <v>43174</v>
      </c>
      <c r="I2196" s="9" t="s">
        <v>8904</v>
      </c>
      <c r="J2196">
        <v>2009</v>
      </c>
      <c r="K2196" t="s">
        <v>18</v>
      </c>
      <c r="L2196" t="s">
        <v>4519</v>
      </c>
      <c r="M2196" t="s">
        <v>207</v>
      </c>
      <c r="N2196" t="s">
        <v>8913</v>
      </c>
    </row>
    <row r="2197" spans="1:14" x14ac:dyDescent="0.25">
      <c r="A2197">
        <v>80201604</v>
      </c>
      <c r="B2197" t="s">
        <v>12</v>
      </c>
      <c r="C2197" t="s">
        <v>8914</v>
      </c>
      <c r="E2197" t="s">
        <v>8915</v>
      </c>
      <c r="F2197" t="s">
        <v>217</v>
      </c>
      <c r="G2197" t="str">
        <f>TEXT(Table1[[#This Row],[Date_added_formatted]],"yyyy")</f>
        <v>2018</v>
      </c>
      <c r="H2197" s="13">
        <f t="shared" si="34"/>
        <v>43174</v>
      </c>
      <c r="I2197" s="9" t="s">
        <v>8904</v>
      </c>
      <c r="J2197">
        <v>2010</v>
      </c>
      <c r="K2197" t="s">
        <v>47</v>
      </c>
      <c r="L2197" t="s">
        <v>1457</v>
      </c>
      <c r="M2197" t="s">
        <v>254</v>
      </c>
      <c r="N2197" t="s">
        <v>8916</v>
      </c>
    </row>
    <row r="2198" spans="1:14" x14ac:dyDescent="0.25">
      <c r="A2198">
        <v>80192244</v>
      </c>
      <c r="B2198" t="s">
        <v>12</v>
      </c>
      <c r="C2198" t="s">
        <v>8917</v>
      </c>
      <c r="D2198" t="s">
        <v>8918</v>
      </c>
      <c r="E2198" t="s">
        <v>8919</v>
      </c>
      <c r="F2198" t="s">
        <v>777</v>
      </c>
      <c r="G2198" t="str">
        <f>TEXT(Table1[[#This Row],[Date_added_formatted]],"yyyy")</f>
        <v>2018</v>
      </c>
      <c r="H2198" s="13">
        <f t="shared" si="34"/>
        <v>43174</v>
      </c>
      <c r="I2198" s="9" t="s">
        <v>8904</v>
      </c>
      <c r="J2198">
        <v>2016</v>
      </c>
      <c r="K2198" t="s">
        <v>146</v>
      </c>
      <c r="L2198" t="s">
        <v>3545</v>
      </c>
      <c r="M2198" t="s">
        <v>8920</v>
      </c>
      <c r="N2198" t="s">
        <v>8921</v>
      </c>
    </row>
    <row r="2199" spans="1:14" x14ac:dyDescent="0.25">
      <c r="A2199">
        <v>80235957</v>
      </c>
      <c r="B2199" t="s">
        <v>12</v>
      </c>
      <c r="C2199" t="s">
        <v>8922</v>
      </c>
      <c r="D2199" t="s">
        <v>8923</v>
      </c>
      <c r="E2199" t="s">
        <v>8924</v>
      </c>
      <c r="F2199" t="s">
        <v>217</v>
      </c>
      <c r="G2199" t="str">
        <f>TEXT(Table1[[#This Row],[Date_added_formatted]],"yyyy")</f>
        <v>2018</v>
      </c>
      <c r="H2199" s="13">
        <f t="shared" si="34"/>
        <v>43174</v>
      </c>
      <c r="I2199" s="9" t="s">
        <v>8904</v>
      </c>
      <c r="J2199">
        <v>2010</v>
      </c>
      <c r="K2199" t="s">
        <v>47</v>
      </c>
      <c r="L2199" t="s">
        <v>1158</v>
      </c>
      <c r="M2199" t="s">
        <v>254</v>
      </c>
      <c r="N2199" t="s">
        <v>8925</v>
      </c>
    </row>
    <row r="2200" spans="1:14" x14ac:dyDescent="0.25">
      <c r="A2200">
        <v>80226021</v>
      </c>
      <c r="B2200" t="s">
        <v>12</v>
      </c>
      <c r="C2200" t="s">
        <v>8926</v>
      </c>
      <c r="D2200" t="s">
        <v>8927</v>
      </c>
      <c r="E2200" t="s">
        <v>8928</v>
      </c>
      <c r="F2200" t="s">
        <v>8929</v>
      </c>
      <c r="G2200" t="str">
        <f>TEXT(Table1[[#This Row],[Date_added_formatted]],"yyyy")</f>
        <v>2018</v>
      </c>
      <c r="H2200" s="13">
        <f t="shared" si="34"/>
        <v>43174</v>
      </c>
      <c r="I2200" s="9" t="s">
        <v>8904</v>
      </c>
      <c r="J2200">
        <v>2016</v>
      </c>
      <c r="K2200" t="s">
        <v>26</v>
      </c>
      <c r="L2200" t="s">
        <v>659</v>
      </c>
      <c r="M2200" t="s">
        <v>254</v>
      </c>
      <c r="N2200" t="s">
        <v>8930</v>
      </c>
    </row>
    <row r="2201" spans="1:14" x14ac:dyDescent="0.25">
      <c r="A2201">
        <v>80235139</v>
      </c>
      <c r="B2201" t="s">
        <v>30</v>
      </c>
      <c r="C2201" t="s">
        <v>8931</v>
      </c>
      <c r="E2201" t="s">
        <v>8932</v>
      </c>
      <c r="F2201" t="s">
        <v>217</v>
      </c>
      <c r="G2201" t="str">
        <f>TEXT(Table1[[#This Row],[Date_added_formatted]],"yyyy")</f>
        <v>2018</v>
      </c>
      <c r="H2201" s="13">
        <f t="shared" si="34"/>
        <v>43174</v>
      </c>
      <c r="I2201" s="9" t="s">
        <v>8904</v>
      </c>
      <c r="J2201">
        <v>2011</v>
      </c>
      <c r="K2201" t="s">
        <v>47</v>
      </c>
      <c r="L2201" t="s">
        <v>36</v>
      </c>
      <c r="M2201" t="s">
        <v>554</v>
      </c>
      <c r="N2201" t="s">
        <v>8933</v>
      </c>
    </row>
    <row r="2202" spans="1:14" x14ac:dyDescent="0.25">
      <c r="A2202">
        <v>80147758</v>
      </c>
      <c r="B2202" t="s">
        <v>12</v>
      </c>
      <c r="C2202" t="s">
        <v>8934</v>
      </c>
      <c r="D2202" t="s">
        <v>8935</v>
      </c>
      <c r="E2202" t="s">
        <v>8936</v>
      </c>
      <c r="F2202" t="s">
        <v>8937</v>
      </c>
      <c r="G2202" t="str">
        <f>TEXT(Table1[[#This Row],[Date_added_formatted]],"yyyy")</f>
        <v>2018</v>
      </c>
      <c r="H2202" s="13">
        <f t="shared" si="34"/>
        <v>43174</v>
      </c>
      <c r="I2202" s="9" t="s">
        <v>8904</v>
      </c>
      <c r="J2202">
        <v>2016</v>
      </c>
      <c r="K2202" t="s">
        <v>26</v>
      </c>
      <c r="L2202" t="s">
        <v>439</v>
      </c>
      <c r="M2202" t="s">
        <v>89</v>
      </c>
      <c r="N2202" t="s">
        <v>8938</v>
      </c>
    </row>
    <row r="2203" spans="1:14" x14ac:dyDescent="0.25">
      <c r="A2203">
        <v>80201608</v>
      </c>
      <c r="B2203" t="s">
        <v>12</v>
      </c>
      <c r="C2203" t="s">
        <v>8939</v>
      </c>
      <c r="D2203" t="s">
        <v>8940</v>
      </c>
      <c r="E2203" t="s">
        <v>8941</v>
      </c>
      <c r="F2203" t="s">
        <v>217</v>
      </c>
      <c r="G2203" t="str">
        <f>TEXT(Table1[[#This Row],[Date_added_formatted]],"yyyy")</f>
        <v>2018</v>
      </c>
      <c r="H2203" s="13">
        <f t="shared" si="34"/>
        <v>43174</v>
      </c>
      <c r="I2203" s="9" t="s">
        <v>8904</v>
      </c>
      <c r="J2203">
        <v>2010</v>
      </c>
      <c r="K2203" t="s">
        <v>26</v>
      </c>
      <c r="L2203" t="s">
        <v>3102</v>
      </c>
      <c r="M2203" t="s">
        <v>400</v>
      </c>
      <c r="N2203" t="s">
        <v>8942</v>
      </c>
    </row>
    <row r="2204" spans="1:14" x14ac:dyDescent="0.25">
      <c r="A2204">
        <v>80241537</v>
      </c>
      <c r="B2204" t="s">
        <v>12</v>
      </c>
      <c r="C2204" t="s">
        <v>8943</v>
      </c>
      <c r="D2204" t="s">
        <v>8944</v>
      </c>
      <c r="E2204" t="s">
        <v>8945</v>
      </c>
      <c r="F2204" t="s">
        <v>1603</v>
      </c>
      <c r="G2204" t="str">
        <f>TEXT(Table1[[#This Row],[Date_added_formatted]],"yyyy")</f>
        <v>2018</v>
      </c>
      <c r="H2204" s="13">
        <f t="shared" si="34"/>
        <v>43174</v>
      </c>
      <c r="I2204" s="9" t="s">
        <v>8904</v>
      </c>
      <c r="J2204">
        <v>2016</v>
      </c>
      <c r="K2204" t="s">
        <v>41</v>
      </c>
      <c r="L2204" t="s">
        <v>2799</v>
      </c>
      <c r="M2204" t="s">
        <v>20</v>
      </c>
      <c r="N2204" t="s">
        <v>8946</v>
      </c>
    </row>
    <row r="2205" spans="1:14" x14ac:dyDescent="0.25">
      <c r="A2205">
        <v>80241616</v>
      </c>
      <c r="B2205" t="s">
        <v>12</v>
      </c>
      <c r="C2205" t="s">
        <v>8947</v>
      </c>
      <c r="D2205" t="s">
        <v>8948</v>
      </c>
      <c r="E2205" t="s">
        <v>8945</v>
      </c>
      <c r="F2205" t="s">
        <v>1603</v>
      </c>
      <c r="G2205" t="str">
        <f>TEXT(Table1[[#This Row],[Date_added_formatted]],"yyyy")</f>
        <v>2018</v>
      </c>
      <c r="H2205" s="13">
        <f t="shared" si="34"/>
        <v>43174</v>
      </c>
      <c r="I2205" s="9" t="s">
        <v>8904</v>
      </c>
      <c r="J2205">
        <v>2016</v>
      </c>
      <c r="K2205" t="s">
        <v>41</v>
      </c>
      <c r="L2205" t="s">
        <v>1326</v>
      </c>
      <c r="M2205" t="s">
        <v>20</v>
      </c>
      <c r="N2205" t="s">
        <v>8949</v>
      </c>
    </row>
    <row r="2206" spans="1:14" x14ac:dyDescent="0.25">
      <c r="A2206">
        <v>80239642</v>
      </c>
      <c r="B2206" t="s">
        <v>12</v>
      </c>
      <c r="C2206" t="s">
        <v>8950</v>
      </c>
      <c r="D2206" t="s">
        <v>8951</v>
      </c>
      <c r="E2206" t="s">
        <v>8952</v>
      </c>
      <c r="F2206" t="s">
        <v>33</v>
      </c>
      <c r="G2206" t="str">
        <f>TEXT(Table1[[#This Row],[Date_added_formatted]],"yyyy")</f>
        <v>2018</v>
      </c>
      <c r="H2206" s="13">
        <f t="shared" si="34"/>
        <v>43174</v>
      </c>
      <c r="I2206" s="9" t="s">
        <v>8904</v>
      </c>
      <c r="J2206">
        <v>2016</v>
      </c>
      <c r="K2206" t="s">
        <v>47</v>
      </c>
      <c r="L2206" t="s">
        <v>409</v>
      </c>
      <c r="M2206" t="s">
        <v>153</v>
      </c>
      <c r="N2206" t="s">
        <v>8953</v>
      </c>
    </row>
    <row r="2207" spans="1:14" x14ac:dyDescent="0.25">
      <c r="A2207">
        <v>80239988</v>
      </c>
      <c r="B2207" t="s">
        <v>12</v>
      </c>
      <c r="C2207" t="s">
        <v>8954</v>
      </c>
      <c r="D2207" t="s">
        <v>8955</v>
      </c>
      <c r="F2207" t="s">
        <v>217</v>
      </c>
      <c r="G2207" t="str">
        <f>TEXT(Table1[[#This Row],[Date_added_formatted]],"yyyy")</f>
        <v>2018</v>
      </c>
      <c r="H2207" s="13">
        <f t="shared" si="34"/>
        <v>43174</v>
      </c>
      <c r="I2207" s="9" t="s">
        <v>8904</v>
      </c>
      <c r="J2207">
        <v>2016</v>
      </c>
      <c r="K2207" t="s">
        <v>47</v>
      </c>
      <c r="L2207" t="s">
        <v>746</v>
      </c>
      <c r="M2207" t="s">
        <v>456</v>
      </c>
      <c r="N2207" t="s">
        <v>8956</v>
      </c>
    </row>
    <row r="2208" spans="1:14" x14ac:dyDescent="0.25">
      <c r="A2208">
        <v>80173925</v>
      </c>
      <c r="B2208" t="s">
        <v>30</v>
      </c>
      <c r="C2208" t="s">
        <v>8957</v>
      </c>
      <c r="E2208" t="s">
        <v>8958</v>
      </c>
      <c r="F2208" t="s">
        <v>33</v>
      </c>
      <c r="G2208" t="str">
        <f>TEXT(Table1[[#This Row],[Date_added_formatted]],"yyyy")</f>
        <v>2018</v>
      </c>
      <c r="H2208" s="13">
        <f t="shared" si="34"/>
        <v>43174</v>
      </c>
      <c r="I2208" s="9" t="s">
        <v>8904</v>
      </c>
      <c r="J2208">
        <v>1999</v>
      </c>
      <c r="K2208" t="s">
        <v>47</v>
      </c>
      <c r="L2208" t="s">
        <v>36</v>
      </c>
      <c r="M2208" t="s">
        <v>8959</v>
      </c>
      <c r="N2208" t="s">
        <v>8960</v>
      </c>
    </row>
    <row r="2209" spans="1:14" x14ac:dyDescent="0.25">
      <c r="A2209">
        <v>70041893</v>
      </c>
      <c r="B2209" t="s">
        <v>12</v>
      </c>
      <c r="C2209" t="s">
        <v>8961</v>
      </c>
      <c r="D2209" t="s">
        <v>8962</v>
      </c>
      <c r="E2209" t="s">
        <v>8963</v>
      </c>
      <c r="F2209" t="s">
        <v>1819</v>
      </c>
      <c r="G2209" t="str">
        <f>TEXT(Table1[[#This Row],[Date_added_formatted]],"yyyy")</f>
        <v>2018</v>
      </c>
      <c r="H2209" s="13">
        <f t="shared" si="34"/>
        <v>43174</v>
      </c>
      <c r="I2209" s="9" t="s">
        <v>8904</v>
      </c>
      <c r="J2209">
        <v>1998</v>
      </c>
      <c r="K2209" t="s">
        <v>26</v>
      </c>
      <c r="L2209" t="s">
        <v>654</v>
      </c>
      <c r="M2209" t="s">
        <v>400</v>
      </c>
      <c r="N2209" t="s">
        <v>8964</v>
      </c>
    </row>
    <row r="2210" spans="1:14" x14ac:dyDescent="0.25">
      <c r="A2210">
        <v>80238298</v>
      </c>
      <c r="B2210" t="s">
        <v>12</v>
      </c>
      <c r="C2210" t="s">
        <v>8965</v>
      </c>
      <c r="D2210" t="s">
        <v>8966</v>
      </c>
      <c r="E2210" t="s">
        <v>8967</v>
      </c>
      <c r="F2210" t="s">
        <v>217</v>
      </c>
      <c r="G2210" t="str">
        <f>TEXT(Table1[[#This Row],[Date_added_formatted]],"yyyy")</f>
        <v>2018</v>
      </c>
      <c r="H2210" s="13">
        <f t="shared" si="34"/>
        <v>43174</v>
      </c>
      <c r="I2210" s="9" t="s">
        <v>8904</v>
      </c>
      <c r="J2210">
        <v>2010</v>
      </c>
      <c r="K2210" t="s">
        <v>26</v>
      </c>
      <c r="L2210" t="s">
        <v>2346</v>
      </c>
      <c r="M2210" t="s">
        <v>1633</v>
      </c>
      <c r="N2210" t="s">
        <v>8968</v>
      </c>
    </row>
    <row r="2211" spans="1:14" x14ac:dyDescent="0.25">
      <c r="A2211">
        <v>80234795</v>
      </c>
      <c r="B2211" t="s">
        <v>30</v>
      </c>
      <c r="C2211" t="s">
        <v>8969</v>
      </c>
      <c r="E2211" t="s">
        <v>8970</v>
      </c>
      <c r="F2211" t="s">
        <v>217</v>
      </c>
      <c r="G2211" t="str">
        <f>TEXT(Table1[[#This Row],[Date_added_formatted]],"yyyy")</f>
        <v>2018</v>
      </c>
      <c r="H2211" s="13">
        <f t="shared" si="34"/>
        <v>43174</v>
      </c>
      <c r="I2211" s="9" t="s">
        <v>8904</v>
      </c>
      <c r="J2211">
        <v>2010</v>
      </c>
      <c r="K2211" t="s">
        <v>47</v>
      </c>
      <c r="L2211" t="s">
        <v>36</v>
      </c>
      <c r="M2211" t="s">
        <v>165</v>
      </c>
      <c r="N2211" t="s">
        <v>8971</v>
      </c>
    </row>
    <row r="2212" spans="1:14" x14ac:dyDescent="0.25">
      <c r="A2212">
        <v>80238400</v>
      </c>
      <c r="B2212" t="s">
        <v>12</v>
      </c>
      <c r="C2212" t="s">
        <v>8972</v>
      </c>
      <c r="D2212" t="s">
        <v>8973</v>
      </c>
      <c r="E2212" t="s">
        <v>8974</v>
      </c>
      <c r="F2212" t="s">
        <v>217</v>
      </c>
      <c r="G2212" t="str">
        <f>TEXT(Table1[[#This Row],[Date_added_formatted]],"yyyy")</f>
        <v>2018</v>
      </c>
      <c r="H2212" s="13">
        <f t="shared" si="34"/>
        <v>43174</v>
      </c>
      <c r="I2212" s="9" t="s">
        <v>8904</v>
      </c>
      <c r="J2212">
        <v>2012</v>
      </c>
      <c r="K2212" t="s">
        <v>47</v>
      </c>
      <c r="L2212" t="s">
        <v>3030</v>
      </c>
      <c r="M2212" t="s">
        <v>1687</v>
      </c>
      <c r="N2212" t="s">
        <v>8975</v>
      </c>
    </row>
    <row r="2213" spans="1:14" x14ac:dyDescent="0.25">
      <c r="A2213">
        <v>80215154</v>
      </c>
      <c r="B2213" t="s">
        <v>30</v>
      </c>
      <c r="C2213" t="s">
        <v>8976</v>
      </c>
      <c r="E2213" t="s">
        <v>8977</v>
      </c>
      <c r="F2213" t="s">
        <v>1540</v>
      </c>
      <c r="G2213" t="str">
        <f>TEXT(Table1[[#This Row],[Date_added_formatted]],"yyyy")</f>
        <v>2018</v>
      </c>
      <c r="H2213" s="13">
        <f t="shared" si="34"/>
        <v>43174</v>
      </c>
      <c r="I2213" s="9" t="s">
        <v>8904</v>
      </c>
      <c r="J2213">
        <v>2016</v>
      </c>
      <c r="K2213" t="s">
        <v>26</v>
      </c>
      <c r="L2213" t="s">
        <v>36</v>
      </c>
      <c r="M2213" t="s">
        <v>414</v>
      </c>
      <c r="N2213" t="s">
        <v>8978</v>
      </c>
    </row>
    <row r="2214" spans="1:14" x14ac:dyDescent="0.25">
      <c r="A2214">
        <v>80239738</v>
      </c>
      <c r="B2214" t="s">
        <v>12</v>
      </c>
      <c r="C2214" t="s">
        <v>8979</v>
      </c>
      <c r="D2214" t="s">
        <v>8980</v>
      </c>
      <c r="E2214" t="s">
        <v>8981</v>
      </c>
      <c r="F2214" t="s">
        <v>217</v>
      </c>
      <c r="G2214" t="str">
        <f>TEXT(Table1[[#This Row],[Date_added_formatted]],"yyyy")</f>
        <v>2018</v>
      </c>
      <c r="H2214" s="13">
        <f t="shared" si="34"/>
        <v>43174</v>
      </c>
      <c r="I2214" s="9" t="s">
        <v>8904</v>
      </c>
      <c r="J2214">
        <v>2010</v>
      </c>
      <c r="K2214" t="s">
        <v>47</v>
      </c>
      <c r="L2214" t="s">
        <v>186</v>
      </c>
      <c r="M2214" t="s">
        <v>400</v>
      </c>
      <c r="N2214" t="s">
        <v>8982</v>
      </c>
    </row>
    <row r="2215" spans="1:14" x14ac:dyDescent="0.25">
      <c r="A2215">
        <v>80206360</v>
      </c>
      <c r="B2215" t="s">
        <v>30</v>
      </c>
      <c r="C2215" t="s">
        <v>8983</v>
      </c>
      <c r="E2215" t="s">
        <v>8984</v>
      </c>
      <c r="F2215" t="s">
        <v>8805</v>
      </c>
      <c r="G2215" t="str">
        <f>TEXT(Table1[[#This Row],[Date_added_formatted]],"yyyy")</f>
        <v>2018</v>
      </c>
      <c r="H2215" s="13">
        <f t="shared" si="34"/>
        <v>43174</v>
      </c>
      <c r="I2215" s="9" t="s">
        <v>8904</v>
      </c>
      <c r="J2215">
        <v>2017</v>
      </c>
      <c r="K2215" t="s">
        <v>26</v>
      </c>
      <c r="L2215" t="s">
        <v>36</v>
      </c>
      <c r="M2215" t="s">
        <v>5971</v>
      </c>
      <c r="N2215" t="s">
        <v>8985</v>
      </c>
    </row>
    <row r="2216" spans="1:14" x14ac:dyDescent="0.25">
      <c r="A2216">
        <v>80237300</v>
      </c>
      <c r="B2216" t="s">
        <v>12</v>
      </c>
      <c r="C2216" t="s">
        <v>8986</v>
      </c>
      <c r="D2216" t="s">
        <v>8987</v>
      </c>
      <c r="E2216" t="s">
        <v>8988</v>
      </c>
      <c r="F2216" t="s">
        <v>1198</v>
      </c>
      <c r="G2216" t="str">
        <f>TEXT(Table1[[#This Row],[Date_added_formatted]],"yyyy")</f>
        <v>2018</v>
      </c>
      <c r="H2216" s="13">
        <f t="shared" si="34"/>
        <v>43174</v>
      </c>
      <c r="I2216" s="9" t="s">
        <v>8904</v>
      </c>
      <c r="J2216">
        <v>2017</v>
      </c>
      <c r="K2216" t="s">
        <v>26</v>
      </c>
      <c r="L2216" t="s">
        <v>2346</v>
      </c>
      <c r="M2216" t="s">
        <v>400</v>
      </c>
      <c r="N2216" t="s">
        <v>8989</v>
      </c>
    </row>
    <row r="2217" spans="1:14" x14ac:dyDescent="0.25">
      <c r="A2217">
        <v>60021758</v>
      </c>
      <c r="B2217" t="s">
        <v>12</v>
      </c>
      <c r="C2217" t="s">
        <v>8990</v>
      </c>
      <c r="D2217" t="s">
        <v>8991</v>
      </c>
      <c r="E2217" t="s">
        <v>8992</v>
      </c>
      <c r="F2217" t="s">
        <v>217</v>
      </c>
      <c r="G2217" t="str">
        <f>TEXT(Table1[[#This Row],[Date_added_formatted]],"yyyy")</f>
        <v>2017</v>
      </c>
      <c r="H2217" s="13">
        <f t="shared" si="34"/>
        <v>42809</v>
      </c>
      <c r="I2217" s="9" t="s">
        <v>8993</v>
      </c>
      <c r="J2217">
        <v>2001</v>
      </c>
      <c r="K2217" t="s">
        <v>60</v>
      </c>
      <c r="L2217" t="s">
        <v>2430</v>
      </c>
      <c r="M2217" t="s">
        <v>89</v>
      </c>
      <c r="N2217" t="s">
        <v>8994</v>
      </c>
    </row>
    <row r="2218" spans="1:14" x14ac:dyDescent="0.25">
      <c r="A2218">
        <v>70095265</v>
      </c>
      <c r="B2218" t="s">
        <v>12</v>
      </c>
      <c r="C2218" t="s">
        <v>8995</v>
      </c>
      <c r="D2218" t="s">
        <v>6309</v>
      </c>
      <c r="E2218" t="s">
        <v>8996</v>
      </c>
      <c r="F2218" t="s">
        <v>331</v>
      </c>
      <c r="G2218" t="str">
        <f>TEXT(Table1[[#This Row],[Date_added_formatted]],"yyyy")</f>
        <v>2017</v>
      </c>
      <c r="H2218" s="13">
        <f t="shared" si="34"/>
        <v>42809</v>
      </c>
      <c r="I2218" s="9" t="s">
        <v>8993</v>
      </c>
      <c r="J2218">
        <v>2006</v>
      </c>
      <c r="K2218" t="s">
        <v>60</v>
      </c>
      <c r="L2218" t="s">
        <v>527</v>
      </c>
      <c r="M2218" t="s">
        <v>135</v>
      </c>
      <c r="N2218" t="s">
        <v>8997</v>
      </c>
    </row>
    <row r="2219" spans="1:14" x14ac:dyDescent="0.25">
      <c r="A2219">
        <v>80164075</v>
      </c>
      <c r="B2219" t="s">
        <v>12</v>
      </c>
      <c r="C2219" t="s">
        <v>8998</v>
      </c>
      <c r="D2219" t="s">
        <v>8999</v>
      </c>
      <c r="F2219" t="s">
        <v>240</v>
      </c>
      <c r="G2219" t="str">
        <f>TEXT(Table1[[#This Row],[Date_added_formatted]],"yyyy")</f>
        <v>2017</v>
      </c>
      <c r="H2219" s="13">
        <f t="shared" si="34"/>
        <v>42809</v>
      </c>
      <c r="I2219" s="9" t="s">
        <v>8993</v>
      </c>
      <c r="J2219">
        <v>2016</v>
      </c>
      <c r="K2219" t="s">
        <v>26</v>
      </c>
      <c r="L2219" t="s">
        <v>439</v>
      </c>
      <c r="M2219" t="s">
        <v>1557</v>
      </c>
      <c r="N2219" t="s">
        <v>9000</v>
      </c>
    </row>
    <row r="2220" spans="1:14" x14ac:dyDescent="0.25">
      <c r="A2220">
        <v>80117240</v>
      </c>
      <c r="B2220" t="s">
        <v>12</v>
      </c>
      <c r="C2220" t="s">
        <v>9001</v>
      </c>
      <c r="D2220" t="s">
        <v>9002</v>
      </c>
      <c r="E2220" t="s">
        <v>9003</v>
      </c>
      <c r="F2220" t="s">
        <v>33</v>
      </c>
      <c r="G2220" t="str">
        <f>TEXT(Table1[[#This Row],[Date_added_formatted]],"yyyy")</f>
        <v>2017</v>
      </c>
      <c r="H2220" s="13">
        <f t="shared" si="34"/>
        <v>42809</v>
      </c>
      <c r="I2220" s="9" t="s">
        <v>8993</v>
      </c>
      <c r="J2220">
        <v>2016</v>
      </c>
      <c r="K2220" t="s">
        <v>121</v>
      </c>
      <c r="L2220" t="s">
        <v>159</v>
      </c>
      <c r="M2220" t="s">
        <v>153</v>
      </c>
      <c r="N2220" t="s">
        <v>9004</v>
      </c>
    </row>
    <row r="2221" spans="1:14" x14ac:dyDescent="0.25">
      <c r="A2221">
        <v>80098842</v>
      </c>
      <c r="B2221" t="s">
        <v>12</v>
      </c>
      <c r="C2221" t="s">
        <v>9005</v>
      </c>
      <c r="D2221" t="s">
        <v>9006</v>
      </c>
      <c r="E2221" t="s">
        <v>9007</v>
      </c>
      <c r="F2221" t="s">
        <v>24</v>
      </c>
      <c r="G2221" t="str">
        <f>TEXT(Table1[[#This Row],[Date_added_formatted]],"yyyy")</f>
        <v>2017</v>
      </c>
      <c r="H2221" s="13">
        <f t="shared" si="34"/>
        <v>42809</v>
      </c>
      <c r="I2221" s="9" t="s">
        <v>8993</v>
      </c>
      <c r="J2221">
        <v>2016</v>
      </c>
      <c r="K2221" t="s">
        <v>18</v>
      </c>
      <c r="L2221" t="s">
        <v>699</v>
      </c>
      <c r="M2221" t="s">
        <v>9008</v>
      </c>
      <c r="N2221" t="s">
        <v>9009</v>
      </c>
    </row>
    <row r="2222" spans="1:14" x14ac:dyDescent="0.25">
      <c r="A2222">
        <v>80156935</v>
      </c>
      <c r="B2222" t="s">
        <v>12</v>
      </c>
      <c r="C2222" t="s">
        <v>9010</v>
      </c>
      <c r="D2222" t="s">
        <v>9011</v>
      </c>
      <c r="E2222" t="s">
        <v>9012</v>
      </c>
      <c r="F2222" t="s">
        <v>217</v>
      </c>
      <c r="G2222" t="str">
        <f>TEXT(Table1[[#This Row],[Date_added_formatted]],"yyyy")</f>
        <v>2017</v>
      </c>
      <c r="H2222" s="13">
        <f t="shared" si="34"/>
        <v>42809</v>
      </c>
      <c r="I2222" s="9" t="s">
        <v>8993</v>
      </c>
      <c r="J2222">
        <v>2001</v>
      </c>
      <c r="K2222" t="s">
        <v>47</v>
      </c>
      <c r="L2222" t="s">
        <v>1786</v>
      </c>
      <c r="M2222" t="s">
        <v>7375</v>
      </c>
      <c r="N2222" t="s">
        <v>9013</v>
      </c>
    </row>
    <row r="2223" spans="1:14" x14ac:dyDescent="0.25">
      <c r="A2223">
        <v>80102080</v>
      </c>
      <c r="B2223" t="s">
        <v>12</v>
      </c>
      <c r="C2223" t="s">
        <v>9014</v>
      </c>
      <c r="D2223" t="s">
        <v>9015</v>
      </c>
      <c r="E2223" t="s">
        <v>9016</v>
      </c>
      <c r="F2223" t="s">
        <v>217</v>
      </c>
      <c r="G2223" t="str">
        <f>TEXT(Table1[[#This Row],[Date_added_formatted]],"yyyy")</f>
        <v>2017</v>
      </c>
      <c r="H2223" s="13">
        <f t="shared" si="34"/>
        <v>42809</v>
      </c>
      <c r="I2223" s="9" t="s">
        <v>8993</v>
      </c>
      <c r="J2223">
        <v>2014</v>
      </c>
      <c r="K2223" t="s">
        <v>18</v>
      </c>
      <c r="L2223" t="s">
        <v>332</v>
      </c>
      <c r="M2223" t="s">
        <v>400</v>
      </c>
      <c r="N2223" t="s">
        <v>9017</v>
      </c>
    </row>
    <row r="2224" spans="1:14" x14ac:dyDescent="0.25">
      <c r="A2224">
        <v>80092884</v>
      </c>
      <c r="B2224" t="s">
        <v>12</v>
      </c>
      <c r="C2224" t="s">
        <v>9018</v>
      </c>
      <c r="D2224" t="s">
        <v>9019</v>
      </c>
      <c r="E2224" t="s">
        <v>9020</v>
      </c>
      <c r="F2224" t="s">
        <v>9021</v>
      </c>
      <c r="G2224" t="str">
        <f>TEXT(Table1[[#This Row],[Date_added_formatted]],"yyyy")</f>
        <v>2017</v>
      </c>
      <c r="H2224" s="13">
        <f t="shared" si="34"/>
        <v>42809</v>
      </c>
      <c r="I2224" s="9" t="s">
        <v>8993</v>
      </c>
      <c r="J2224">
        <v>2014</v>
      </c>
      <c r="K2224" t="s">
        <v>26</v>
      </c>
      <c r="L2224" t="s">
        <v>455</v>
      </c>
      <c r="M2224" t="s">
        <v>207</v>
      </c>
      <c r="N2224" t="s">
        <v>9022</v>
      </c>
    </row>
    <row r="2225" spans="1:14" x14ac:dyDescent="0.25">
      <c r="A2225">
        <v>80023794</v>
      </c>
      <c r="B2225" t="s">
        <v>12</v>
      </c>
      <c r="C2225" t="s">
        <v>9023</v>
      </c>
      <c r="D2225" t="s">
        <v>9024</v>
      </c>
      <c r="E2225" t="s">
        <v>9025</v>
      </c>
      <c r="G2225" t="str">
        <f>TEXT(Table1[[#This Row],[Date_added_formatted]],"yyyy")</f>
        <v>2015</v>
      </c>
      <c r="H2225" s="13">
        <f t="shared" si="34"/>
        <v>42078</v>
      </c>
      <c r="I2225" s="9" t="s">
        <v>9026</v>
      </c>
      <c r="J2225">
        <v>2014</v>
      </c>
      <c r="K2225" t="s">
        <v>18</v>
      </c>
      <c r="L2225" t="s">
        <v>170</v>
      </c>
      <c r="M2225" t="s">
        <v>1771</v>
      </c>
      <c r="N2225" t="s">
        <v>9027</v>
      </c>
    </row>
    <row r="2226" spans="1:14" x14ac:dyDescent="0.25">
      <c r="A2226">
        <v>70230417</v>
      </c>
      <c r="B2226" t="s">
        <v>30</v>
      </c>
      <c r="C2226" t="s">
        <v>9028</v>
      </c>
      <c r="F2226" t="s">
        <v>240</v>
      </c>
      <c r="G2226" t="str">
        <f>TEXT(Table1[[#This Row],[Date_added_formatted]],"yyyy")</f>
        <v>2015</v>
      </c>
      <c r="H2226" s="13">
        <f t="shared" si="34"/>
        <v>42078</v>
      </c>
      <c r="I2226" s="9" t="s">
        <v>9026</v>
      </c>
      <c r="J2226">
        <v>2011</v>
      </c>
      <c r="K2226" t="s">
        <v>269</v>
      </c>
      <c r="L2226" t="s">
        <v>36</v>
      </c>
      <c r="M2226" t="s">
        <v>37</v>
      </c>
      <c r="N2226" t="s">
        <v>9029</v>
      </c>
    </row>
    <row r="2227" spans="1:14" x14ac:dyDescent="0.25">
      <c r="A2227">
        <v>81060041</v>
      </c>
      <c r="B2227" t="s">
        <v>12</v>
      </c>
      <c r="C2227" t="s">
        <v>9030</v>
      </c>
      <c r="D2227" t="s">
        <v>9031</v>
      </c>
      <c r="E2227" t="s">
        <v>9032</v>
      </c>
      <c r="F2227" t="s">
        <v>33</v>
      </c>
      <c r="G2227" t="str">
        <f>TEXT(Table1[[#This Row],[Date_added_formatted]],"yyyy")</f>
        <v>2019</v>
      </c>
      <c r="H2227" s="13">
        <f t="shared" si="34"/>
        <v>43538</v>
      </c>
      <c r="I2227" s="9" t="s">
        <v>9033</v>
      </c>
      <c r="J2227">
        <v>2017</v>
      </c>
      <c r="K2227" t="s">
        <v>26</v>
      </c>
      <c r="L2227" t="s">
        <v>19</v>
      </c>
      <c r="M2227" t="s">
        <v>7039</v>
      </c>
      <c r="N2227" t="s">
        <v>9034</v>
      </c>
    </row>
    <row r="2228" spans="1:14" x14ac:dyDescent="0.25">
      <c r="A2228">
        <v>70090072</v>
      </c>
      <c r="B2228" t="s">
        <v>12</v>
      </c>
      <c r="C2228" t="s">
        <v>9035</v>
      </c>
      <c r="D2228" t="s">
        <v>8571</v>
      </c>
      <c r="E2228" t="s">
        <v>9036</v>
      </c>
      <c r="F2228" t="s">
        <v>2110</v>
      </c>
      <c r="G2228" t="str">
        <f>TEXT(Table1[[#This Row],[Date_added_formatted]],"yyyy")</f>
        <v>2019</v>
      </c>
      <c r="H2228" s="13">
        <f t="shared" si="34"/>
        <v>43538</v>
      </c>
      <c r="I2228" s="9" t="s">
        <v>9033</v>
      </c>
      <c r="J2228">
        <v>2007</v>
      </c>
      <c r="K2228" t="s">
        <v>47</v>
      </c>
      <c r="L2228" t="s">
        <v>527</v>
      </c>
      <c r="M2228" t="s">
        <v>291</v>
      </c>
      <c r="N2228" t="s">
        <v>9037</v>
      </c>
    </row>
    <row r="2229" spans="1:14" x14ac:dyDescent="0.25">
      <c r="A2229">
        <v>80145621</v>
      </c>
      <c r="B2229" t="s">
        <v>12</v>
      </c>
      <c r="C2229" t="s">
        <v>9038</v>
      </c>
      <c r="D2229" t="s">
        <v>7999</v>
      </c>
      <c r="E2229" t="s">
        <v>9039</v>
      </c>
      <c r="F2229" t="s">
        <v>2110</v>
      </c>
      <c r="G2229" t="str">
        <f>TEXT(Table1[[#This Row],[Date_added_formatted]],"yyyy")</f>
        <v>2019</v>
      </c>
      <c r="H2229" s="13">
        <f t="shared" si="34"/>
        <v>43538</v>
      </c>
      <c r="I2229" s="9" t="s">
        <v>9033</v>
      </c>
      <c r="J2229">
        <v>2016</v>
      </c>
      <c r="K2229" t="s">
        <v>47</v>
      </c>
      <c r="L2229" t="s">
        <v>1169</v>
      </c>
      <c r="M2229" t="s">
        <v>291</v>
      </c>
      <c r="N2229" t="s">
        <v>9040</v>
      </c>
    </row>
    <row r="2230" spans="1:14" x14ac:dyDescent="0.25">
      <c r="A2230">
        <v>80100268</v>
      </c>
      <c r="B2230" t="s">
        <v>12</v>
      </c>
      <c r="C2230" t="s">
        <v>9041</v>
      </c>
      <c r="D2230" t="s">
        <v>8563</v>
      </c>
      <c r="E2230" t="s">
        <v>9042</v>
      </c>
      <c r="F2230" t="s">
        <v>2110</v>
      </c>
      <c r="G2230" t="str">
        <f>TEXT(Table1[[#This Row],[Date_added_formatted]],"yyyy")</f>
        <v>2019</v>
      </c>
      <c r="H2230" s="13">
        <f t="shared" si="34"/>
        <v>43538</v>
      </c>
      <c r="I2230" s="9" t="s">
        <v>9033</v>
      </c>
      <c r="J2230">
        <v>2016</v>
      </c>
      <c r="K2230" t="s">
        <v>26</v>
      </c>
      <c r="L2230" t="s">
        <v>514</v>
      </c>
      <c r="M2230" t="s">
        <v>254</v>
      </c>
      <c r="N2230" t="s">
        <v>9043</v>
      </c>
    </row>
    <row r="2231" spans="1:14" x14ac:dyDescent="0.25">
      <c r="A2231">
        <v>80206696</v>
      </c>
      <c r="B2231" t="s">
        <v>12</v>
      </c>
      <c r="C2231" t="s">
        <v>9044</v>
      </c>
      <c r="D2231" t="s">
        <v>8578</v>
      </c>
      <c r="E2231" t="s">
        <v>9045</v>
      </c>
      <c r="F2231" t="s">
        <v>2110</v>
      </c>
      <c r="G2231" t="str">
        <f>TEXT(Table1[[#This Row],[Date_added_formatted]],"yyyy")</f>
        <v>2019</v>
      </c>
      <c r="H2231" s="13">
        <f t="shared" si="34"/>
        <v>43538</v>
      </c>
      <c r="I2231" s="9" t="s">
        <v>9033</v>
      </c>
      <c r="J2231">
        <v>2017</v>
      </c>
      <c r="K2231" t="s">
        <v>47</v>
      </c>
      <c r="L2231" t="s">
        <v>218</v>
      </c>
      <c r="M2231" t="s">
        <v>589</v>
      </c>
      <c r="N2231" t="s">
        <v>9046</v>
      </c>
    </row>
    <row r="2232" spans="1:14" x14ac:dyDescent="0.25">
      <c r="A2232">
        <v>81010870</v>
      </c>
      <c r="B2232" t="s">
        <v>12</v>
      </c>
      <c r="C2232" t="s">
        <v>9047</v>
      </c>
      <c r="D2232" t="s">
        <v>9048</v>
      </c>
      <c r="E2232" t="s">
        <v>9049</v>
      </c>
      <c r="F2232" t="s">
        <v>2110</v>
      </c>
      <c r="G2232" t="str">
        <f>TEXT(Table1[[#This Row],[Date_added_formatted]],"yyyy")</f>
        <v>2019</v>
      </c>
      <c r="H2232" s="13">
        <f t="shared" si="34"/>
        <v>43538</v>
      </c>
      <c r="I2232" s="9" t="s">
        <v>9033</v>
      </c>
      <c r="J2232">
        <v>2017</v>
      </c>
      <c r="K2232" t="s">
        <v>26</v>
      </c>
      <c r="L2232" t="s">
        <v>326</v>
      </c>
      <c r="M2232" t="s">
        <v>254</v>
      </c>
      <c r="N2232" t="s">
        <v>9050</v>
      </c>
    </row>
    <row r="2233" spans="1:14" x14ac:dyDescent="0.25">
      <c r="A2233">
        <v>80226234</v>
      </c>
      <c r="B2233" t="s">
        <v>12</v>
      </c>
      <c r="C2233" t="s">
        <v>9051</v>
      </c>
      <c r="D2233" t="s">
        <v>9052</v>
      </c>
      <c r="E2233" t="s">
        <v>9053</v>
      </c>
      <c r="F2233" t="s">
        <v>398</v>
      </c>
      <c r="G2233" t="str">
        <f>TEXT(Table1[[#This Row],[Date_added_formatted]],"yyyy")</f>
        <v>2018</v>
      </c>
      <c r="H2233" s="13">
        <f t="shared" si="34"/>
        <v>43173</v>
      </c>
      <c r="I2233" s="9" t="s">
        <v>9054</v>
      </c>
      <c r="J2233">
        <v>2018</v>
      </c>
      <c r="K2233" t="s">
        <v>26</v>
      </c>
      <c r="L2233" t="s">
        <v>1386</v>
      </c>
      <c r="M2233" t="s">
        <v>89</v>
      </c>
      <c r="N2233" t="s">
        <v>9055</v>
      </c>
    </row>
    <row r="2234" spans="1:14" x14ac:dyDescent="0.25">
      <c r="A2234">
        <v>80081274</v>
      </c>
      <c r="B2234" t="s">
        <v>12</v>
      </c>
      <c r="C2234" t="s">
        <v>9056</v>
      </c>
      <c r="D2234" t="s">
        <v>9057</v>
      </c>
      <c r="E2234" t="s">
        <v>9058</v>
      </c>
      <c r="F2234" t="s">
        <v>9059</v>
      </c>
      <c r="G2234" t="str">
        <f>TEXT(Table1[[#This Row],[Date_added_formatted]],"yyyy")</f>
        <v>2017</v>
      </c>
      <c r="H2234" s="13">
        <f t="shared" si="34"/>
        <v>42808</v>
      </c>
      <c r="I2234" s="9" t="s">
        <v>9060</v>
      </c>
      <c r="J2234">
        <v>2015</v>
      </c>
      <c r="K2234" t="s">
        <v>26</v>
      </c>
      <c r="L2234" t="s">
        <v>576</v>
      </c>
      <c r="M2234" t="s">
        <v>207</v>
      </c>
      <c r="N2234" t="s">
        <v>9061</v>
      </c>
    </row>
    <row r="2235" spans="1:14" x14ac:dyDescent="0.25">
      <c r="A2235">
        <v>80170845</v>
      </c>
      <c r="B2235" t="s">
        <v>30</v>
      </c>
      <c r="C2235" t="s">
        <v>9062</v>
      </c>
      <c r="F2235" t="s">
        <v>33</v>
      </c>
      <c r="G2235" t="str">
        <f>TEXT(Table1[[#This Row],[Date_added_formatted]],"yyyy")</f>
        <v>2017</v>
      </c>
      <c r="H2235" s="13">
        <f t="shared" si="34"/>
        <v>42808</v>
      </c>
      <c r="I2235" s="9" t="s">
        <v>9060</v>
      </c>
      <c r="J2235">
        <v>2016</v>
      </c>
      <c r="K2235" t="s">
        <v>18</v>
      </c>
      <c r="L2235" t="s">
        <v>36</v>
      </c>
      <c r="M2235" t="s">
        <v>9063</v>
      </c>
      <c r="N2235" t="s">
        <v>9064</v>
      </c>
    </row>
    <row r="2236" spans="1:14" x14ac:dyDescent="0.25">
      <c r="A2236">
        <v>80134967</v>
      </c>
      <c r="B2236" t="s">
        <v>12</v>
      </c>
      <c r="C2236" t="s">
        <v>9065</v>
      </c>
      <c r="D2236" t="s">
        <v>3766</v>
      </c>
      <c r="E2236" t="s">
        <v>9066</v>
      </c>
      <c r="F2236" t="s">
        <v>33</v>
      </c>
      <c r="G2236" t="str">
        <f>TEXT(Table1[[#This Row],[Date_added_formatted]],"yyyy")</f>
        <v>2017</v>
      </c>
      <c r="H2236" s="13">
        <f t="shared" si="34"/>
        <v>42808</v>
      </c>
      <c r="I2236" s="9" t="s">
        <v>9060</v>
      </c>
      <c r="J2236">
        <v>2017</v>
      </c>
      <c r="K2236" t="s">
        <v>26</v>
      </c>
      <c r="L2236" t="s">
        <v>99</v>
      </c>
      <c r="M2236" t="s">
        <v>28</v>
      </c>
      <c r="N2236" t="s">
        <v>9067</v>
      </c>
    </row>
    <row r="2237" spans="1:14" x14ac:dyDescent="0.25">
      <c r="A2237">
        <v>70210484</v>
      </c>
      <c r="B2237" t="s">
        <v>30</v>
      </c>
      <c r="C2237" t="s">
        <v>9068</v>
      </c>
      <c r="E2237" t="s">
        <v>9069</v>
      </c>
      <c r="F2237" t="s">
        <v>33</v>
      </c>
      <c r="G2237" t="str">
        <f>TEXT(Table1[[#This Row],[Date_added_formatted]],"yyyy")</f>
        <v>2017</v>
      </c>
      <c r="H2237" s="13">
        <f t="shared" si="34"/>
        <v>42808</v>
      </c>
      <c r="I2237" s="9" t="s">
        <v>9060</v>
      </c>
      <c r="J2237">
        <v>1996</v>
      </c>
      <c r="K2237" t="s">
        <v>18</v>
      </c>
      <c r="L2237" t="s">
        <v>36</v>
      </c>
      <c r="M2237" t="s">
        <v>173</v>
      </c>
      <c r="N2237" t="s">
        <v>9070</v>
      </c>
    </row>
    <row r="2238" spans="1:14" x14ac:dyDescent="0.25">
      <c r="A2238">
        <v>81049544</v>
      </c>
      <c r="B2238" t="s">
        <v>30</v>
      </c>
      <c r="C2238" t="s">
        <v>9071</v>
      </c>
      <c r="E2238" t="s">
        <v>9072</v>
      </c>
      <c r="F2238" t="s">
        <v>1540</v>
      </c>
      <c r="G2238" t="str">
        <f>TEXT(Table1[[#This Row],[Date_added_formatted]],"yyyy")</f>
        <v>2019</v>
      </c>
      <c r="H2238" s="13">
        <f t="shared" si="34"/>
        <v>43537</v>
      </c>
      <c r="I2238" s="9" t="s">
        <v>9073</v>
      </c>
      <c r="J2238">
        <v>2018</v>
      </c>
      <c r="K2238" t="s">
        <v>47</v>
      </c>
      <c r="L2238" t="s">
        <v>36</v>
      </c>
      <c r="M2238" t="s">
        <v>5971</v>
      </c>
      <c r="N2238" t="s">
        <v>9074</v>
      </c>
    </row>
    <row r="2239" spans="1:14" x14ac:dyDescent="0.25">
      <c r="A2239">
        <v>81049511</v>
      </c>
      <c r="B2239" t="s">
        <v>30</v>
      </c>
      <c r="C2239" t="s">
        <v>9075</v>
      </c>
      <c r="E2239" t="s">
        <v>9076</v>
      </c>
      <c r="F2239" t="s">
        <v>1540</v>
      </c>
      <c r="G2239" t="str">
        <f>TEXT(Table1[[#This Row],[Date_added_formatted]],"yyyy")</f>
        <v>2019</v>
      </c>
      <c r="H2239" s="13">
        <f t="shared" si="34"/>
        <v>43537</v>
      </c>
      <c r="I2239" s="9" t="s">
        <v>9073</v>
      </c>
      <c r="J2239">
        <v>2018</v>
      </c>
      <c r="K2239" t="s">
        <v>47</v>
      </c>
      <c r="L2239" t="s">
        <v>36</v>
      </c>
      <c r="M2239" t="s">
        <v>4775</v>
      </c>
      <c r="N2239" t="s">
        <v>9077</v>
      </c>
    </row>
    <row r="2240" spans="1:14" x14ac:dyDescent="0.25">
      <c r="A2240">
        <v>80192187</v>
      </c>
      <c r="B2240" t="s">
        <v>12</v>
      </c>
      <c r="C2240" t="s">
        <v>9078</v>
      </c>
      <c r="D2240" t="s">
        <v>9079</v>
      </c>
      <c r="E2240" t="s">
        <v>9080</v>
      </c>
      <c r="F2240" t="s">
        <v>33</v>
      </c>
      <c r="G2240" t="str">
        <f>TEXT(Table1[[#This Row],[Date_added_formatted]],"yyyy")</f>
        <v>2019</v>
      </c>
      <c r="H2240" s="13">
        <f t="shared" si="34"/>
        <v>43537</v>
      </c>
      <c r="I2240" s="9" t="s">
        <v>9073</v>
      </c>
      <c r="J2240">
        <v>2019</v>
      </c>
      <c r="K2240" t="s">
        <v>60</v>
      </c>
      <c r="L2240" t="s">
        <v>282</v>
      </c>
      <c r="M2240" t="s">
        <v>420</v>
      </c>
      <c r="N2240" t="s">
        <v>9081</v>
      </c>
    </row>
    <row r="2241" spans="1:14" x14ac:dyDescent="0.25">
      <c r="A2241">
        <v>80174917</v>
      </c>
      <c r="B2241" t="s">
        <v>30</v>
      </c>
      <c r="C2241" t="s">
        <v>9082</v>
      </c>
      <c r="E2241" t="s">
        <v>9083</v>
      </c>
      <c r="F2241" t="s">
        <v>777</v>
      </c>
      <c r="G2241" t="str">
        <f>TEXT(Table1[[#This Row],[Date_added_formatted]],"yyyy")</f>
        <v>2018</v>
      </c>
      <c r="H2241" s="13">
        <f t="shared" si="34"/>
        <v>43172</v>
      </c>
      <c r="I2241" s="9" t="s">
        <v>9084</v>
      </c>
      <c r="J2241">
        <v>2017</v>
      </c>
      <c r="K2241" t="s">
        <v>26</v>
      </c>
      <c r="L2241" t="s">
        <v>36</v>
      </c>
      <c r="M2241" t="s">
        <v>778</v>
      </c>
      <c r="N2241" t="s">
        <v>9085</v>
      </c>
    </row>
    <row r="2242" spans="1:14" x14ac:dyDescent="0.25">
      <c r="A2242">
        <v>80189653</v>
      </c>
      <c r="B2242" t="s">
        <v>12</v>
      </c>
      <c r="C2242" t="s">
        <v>9086</v>
      </c>
      <c r="D2242" t="s">
        <v>9087</v>
      </c>
      <c r="E2242" t="s">
        <v>9088</v>
      </c>
      <c r="F2242" t="s">
        <v>24</v>
      </c>
      <c r="G2242" t="str">
        <f>TEXT(Table1[[#This Row],[Date_added_formatted]],"yyyy")</f>
        <v>2018</v>
      </c>
      <c r="H2242" s="13">
        <f t="shared" si="34"/>
        <v>43172</v>
      </c>
      <c r="I2242" s="9" t="s">
        <v>9084</v>
      </c>
      <c r="J2242">
        <v>2018</v>
      </c>
      <c r="K2242" t="s">
        <v>26</v>
      </c>
      <c r="L2242" t="s">
        <v>140</v>
      </c>
      <c r="M2242" t="s">
        <v>28</v>
      </c>
      <c r="N2242" t="s">
        <v>9089</v>
      </c>
    </row>
    <row r="2243" spans="1:14" x14ac:dyDescent="0.25">
      <c r="A2243">
        <v>80135585</v>
      </c>
      <c r="B2243" t="s">
        <v>12</v>
      </c>
      <c r="C2243" t="s">
        <v>9090</v>
      </c>
      <c r="D2243" t="s">
        <v>9091</v>
      </c>
      <c r="E2243" t="s">
        <v>9092</v>
      </c>
      <c r="F2243" t="s">
        <v>33</v>
      </c>
      <c r="G2243" t="str">
        <f>TEXT(Table1[[#This Row],[Date_added_formatted]],"yyyy")</f>
        <v>2018</v>
      </c>
      <c r="H2243" s="13">
        <f t="shared" ref="H2243:H2306" si="35">DATEVALUE(MID(I2243,FIND(" ",I2243)+1,LEN(I2243)-FIND(" ",I2243)-4)&amp;" "&amp;LEFT(I2243,FIND(" ",I2243)-1)&amp;", "&amp;RIGHT(I2243,4))</f>
        <v>43172</v>
      </c>
      <c r="I2243" s="9" t="s">
        <v>9084</v>
      </c>
      <c r="J2243">
        <v>2018</v>
      </c>
      <c r="K2243" t="s">
        <v>35</v>
      </c>
      <c r="L2243" t="s">
        <v>576</v>
      </c>
      <c r="M2243" t="s">
        <v>94</v>
      </c>
      <c r="N2243" t="s">
        <v>9093</v>
      </c>
    </row>
    <row r="2244" spans="1:14" x14ac:dyDescent="0.25">
      <c r="A2244">
        <v>80094387</v>
      </c>
      <c r="B2244" t="s">
        <v>30</v>
      </c>
      <c r="C2244" t="s">
        <v>9094</v>
      </c>
      <c r="E2244" t="s">
        <v>9095</v>
      </c>
      <c r="F2244" t="s">
        <v>398</v>
      </c>
      <c r="G2244" t="str">
        <f>TEXT(Table1[[#This Row],[Date_added_formatted]],"yyyy")</f>
        <v>2019</v>
      </c>
      <c r="H2244" s="13">
        <f t="shared" si="35"/>
        <v>43536</v>
      </c>
      <c r="I2244" s="9" t="s">
        <v>9096</v>
      </c>
      <c r="J2244">
        <v>2010</v>
      </c>
      <c r="K2244" t="s">
        <v>26</v>
      </c>
      <c r="L2244" t="s">
        <v>36</v>
      </c>
      <c r="M2244" t="s">
        <v>3211</v>
      </c>
      <c r="N2244" t="s">
        <v>9097</v>
      </c>
    </row>
    <row r="2245" spans="1:14" x14ac:dyDescent="0.25">
      <c r="A2245">
        <v>80094386</v>
      </c>
      <c r="B2245" t="s">
        <v>30</v>
      </c>
      <c r="C2245" t="s">
        <v>9098</v>
      </c>
      <c r="E2245" t="s">
        <v>9099</v>
      </c>
      <c r="F2245" t="s">
        <v>398</v>
      </c>
      <c r="G2245" t="str">
        <f>TEXT(Table1[[#This Row],[Date_added_formatted]],"yyyy")</f>
        <v>2019</v>
      </c>
      <c r="H2245" s="13">
        <f t="shared" si="35"/>
        <v>43536</v>
      </c>
      <c r="I2245" s="9" t="s">
        <v>9096</v>
      </c>
      <c r="J2245">
        <v>2009</v>
      </c>
      <c r="K2245" t="s">
        <v>47</v>
      </c>
      <c r="L2245" t="s">
        <v>36</v>
      </c>
      <c r="M2245" t="s">
        <v>955</v>
      </c>
      <c r="N2245" t="s">
        <v>9100</v>
      </c>
    </row>
    <row r="2246" spans="1:14" x14ac:dyDescent="0.25">
      <c r="A2246">
        <v>80214087</v>
      </c>
      <c r="B2246" t="s">
        <v>12</v>
      </c>
      <c r="C2246" t="s">
        <v>9101</v>
      </c>
      <c r="D2246" t="s">
        <v>2460</v>
      </c>
      <c r="E2246" t="s">
        <v>8735</v>
      </c>
      <c r="G2246" t="str">
        <f>TEXT(Table1[[#This Row],[Date_added_formatted]],"yyyy")</f>
        <v>2019</v>
      </c>
      <c r="H2246" s="13">
        <f t="shared" si="35"/>
        <v>43536</v>
      </c>
      <c r="I2246" s="9" t="s">
        <v>9096</v>
      </c>
      <c r="J2246">
        <v>2019</v>
      </c>
      <c r="K2246" t="s">
        <v>26</v>
      </c>
      <c r="L2246" t="s">
        <v>93</v>
      </c>
      <c r="M2246" t="s">
        <v>28</v>
      </c>
      <c r="N2246" t="s">
        <v>9102</v>
      </c>
    </row>
    <row r="2247" spans="1:14" x14ac:dyDescent="0.25">
      <c r="A2247">
        <v>80216664</v>
      </c>
      <c r="B2247" t="s">
        <v>12</v>
      </c>
      <c r="C2247" t="s">
        <v>9103</v>
      </c>
      <c r="D2247" t="s">
        <v>9104</v>
      </c>
      <c r="E2247" t="s">
        <v>9105</v>
      </c>
      <c r="F2247" t="s">
        <v>33</v>
      </c>
      <c r="G2247" t="str">
        <f>TEXT(Table1[[#This Row],[Date_added_formatted]],"yyyy")</f>
        <v>2018</v>
      </c>
      <c r="H2247" s="13">
        <f t="shared" si="35"/>
        <v>43171</v>
      </c>
      <c r="I2247" s="9" t="s">
        <v>9106</v>
      </c>
      <c r="J2247">
        <v>2017</v>
      </c>
      <c r="K2247" t="s">
        <v>26</v>
      </c>
      <c r="L2247" t="s">
        <v>1131</v>
      </c>
      <c r="M2247" t="s">
        <v>3301</v>
      </c>
      <c r="N2247" t="s">
        <v>9107</v>
      </c>
    </row>
    <row r="2248" spans="1:14" x14ac:dyDescent="0.25">
      <c r="A2248">
        <v>80017535</v>
      </c>
      <c r="B2248" t="s">
        <v>12</v>
      </c>
      <c r="C2248" t="s">
        <v>9108</v>
      </c>
      <c r="D2248" t="s">
        <v>9109</v>
      </c>
      <c r="E2248" t="s">
        <v>9110</v>
      </c>
      <c r="F2248" t="s">
        <v>33</v>
      </c>
      <c r="G2248" t="str">
        <f>TEXT(Table1[[#This Row],[Date_added_formatted]],"yyyy")</f>
        <v>2018</v>
      </c>
      <c r="H2248" s="13">
        <f t="shared" si="35"/>
        <v>43171</v>
      </c>
      <c r="I2248" s="9" t="s">
        <v>9106</v>
      </c>
      <c r="J2248">
        <v>2017</v>
      </c>
      <c r="K2248" t="s">
        <v>26</v>
      </c>
      <c r="L2248" t="s">
        <v>19</v>
      </c>
      <c r="M2248" t="s">
        <v>420</v>
      </c>
      <c r="N2248" t="s">
        <v>9111</v>
      </c>
    </row>
    <row r="2249" spans="1:14" x14ac:dyDescent="0.25">
      <c r="A2249">
        <v>81049674</v>
      </c>
      <c r="B2249" t="s">
        <v>30</v>
      </c>
      <c r="C2249" t="s">
        <v>9112</v>
      </c>
      <c r="E2249" t="s">
        <v>9113</v>
      </c>
      <c r="F2249" t="s">
        <v>1540</v>
      </c>
      <c r="G2249" t="str">
        <f>TEXT(Table1[[#This Row],[Date_added_formatted]],"yyyy")</f>
        <v>2019</v>
      </c>
      <c r="H2249" s="13">
        <f t="shared" si="35"/>
        <v>43535</v>
      </c>
      <c r="I2249" s="9" t="s">
        <v>9114</v>
      </c>
      <c r="J2249">
        <v>2018</v>
      </c>
      <c r="K2249" t="s">
        <v>47</v>
      </c>
      <c r="L2249" t="s">
        <v>36</v>
      </c>
      <c r="M2249" t="s">
        <v>414</v>
      </c>
      <c r="N2249" t="s">
        <v>9115</v>
      </c>
    </row>
    <row r="2250" spans="1:14" x14ac:dyDescent="0.25">
      <c r="A2250">
        <v>81049707</v>
      </c>
      <c r="B2250" t="s">
        <v>30</v>
      </c>
      <c r="C2250" t="s">
        <v>9116</v>
      </c>
      <c r="E2250" t="s">
        <v>9117</v>
      </c>
      <c r="F2250" t="s">
        <v>1540</v>
      </c>
      <c r="G2250" t="str">
        <f>TEXT(Table1[[#This Row],[Date_added_formatted]],"yyyy")</f>
        <v>2019</v>
      </c>
      <c r="H2250" s="13">
        <f t="shared" si="35"/>
        <v>43535</v>
      </c>
      <c r="I2250" s="9" t="s">
        <v>9114</v>
      </c>
      <c r="J2250">
        <v>2017</v>
      </c>
      <c r="K2250" t="s">
        <v>26</v>
      </c>
      <c r="L2250" t="s">
        <v>36</v>
      </c>
      <c r="M2250" t="s">
        <v>463</v>
      </c>
      <c r="N2250" t="s">
        <v>9118</v>
      </c>
    </row>
    <row r="2251" spans="1:14" x14ac:dyDescent="0.25">
      <c r="A2251">
        <v>80219917</v>
      </c>
      <c r="B2251" t="s">
        <v>12</v>
      </c>
      <c r="C2251" t="s">
        <v>9119</v>
      </c>
      <c r="D2251" t="s">
        <v>9120</v>
      </c>
      <c r="E2251" t="s">
        <v>9121</v>
      </c>
      <c r="F2251" t="s">
        <v>4825</v>
      </c>
      <c r="G2251" t="str">
        <f>TEXT(Table1[[#This Row],[Date_added_formatted]],"yyyy")</f>
        <v>2018</v>
      </c>
      <c r="H2251" s="13">
        <f t="shared" si="35"/>
        <v>43170</v>
      </c>
      <c r="I2251" s="9" t="s">
        <v>9122</v>
      </c>
      <c r="J2251">
        <v>2017</v>
      </c>
      <c r="K2251" t="s">
        <v>26</v>
      </c>
      <c r="L2251" t="s">
        <v>746</v>
      </c>
      <c r="M2251" t="s">
        <v>1267</v>
      </c>
      <c r="N2251" t="s">
        <v>9123</v>
      </c>
    </row>
    <row r="2252" spans="1:14" x14ac:dyDescent="0.25">
      <c r="A2252">
        <v>80174144</v>
      </c>
      <c r="B2252" t="s">
        <v>12</v>
      </c>
      <c r="C2252" t="s">
        <v>9124</v>
      </c>
      <c r="D2252" t="s">
        <v>9125</v>
      </c>
      <c r="E2252" t="s">
        <v>9126</v>
      </c>
      <c r="F2252" t="s">
        <v>33</v>
      </c>
      <c r="G2252" t="str">
        <f>TEXT(Table1[[#This Row],[Date_added_formatted]],"yyyy")</f>
        <v>2018</v>
      </c>
      <c r="H2252" s="13">
        <f t="shared" si="35"/>
        <v>43170</v>
      </c>
      <c r="I2252" s="9" t="s">
        <v>9122</v>
      </c>
      <c r="J2252">
        <v>2017</v>
      </c>
      <c r="K2252" t="s">
        <v>60</v>
      </c>
      <c r="L2252" t="s">
        <v>629</v>
      </c>
      <c r="M2252" t="s">
        <v>224</v>
      </c>
      <c r="N2252" t="s">
        <v>9127</v>
      </c>
    </row>
    <row r="2253" spans="1:14" x14ac:dyDescent="0.25">
      <c r="A2253">
        <v>80073289</v>
      </c>
      <c r="B2253" t="s">
        <v>30</v>
      </c>
      <c r="C2253" t="s">
        <v>9128</v>
      </c>
      <c r="E2253" t="s">
        <v>9129</v>
      </c>
      <c r="F2253" t="s">
        <v>33</v>
      </c>
      <c r="G2253" t="str">
        <f>TEXT(Table1[[#This Row],[Date_added_formatted]],"yyyy")</f>
        <v>2016</v>
      </c>
      <c r="H2253" s="13">
        <f t="shared" si="35"/>
        <v>42440</v>
      </c>
      <c r="I2253" s="9" t="s">
        <v>9130</v>
      </c>
      <c r="J2253">
        <v>2016</v>
      </c>
      <c r="K2253" t="s">
        <v>26</v>
      </c>
      <c r="L2253" t="s">
        <v>36</v>
      </c>
      <c r="M2253" t="s">
        <v>372</v>
      </c>
      <c r="N2253" t="s">
        <v>9131</v>
      </c>
    </row>
    <row r="2254" spans="1:14" x14ac:dyDescent="0.25">
      <c r="A2254">
        <v>80220677</v>
      </c>
      <c r="B2254" t="s">
        <v>12</v>
      </c>
      <c r="C2254" t="s">
        <v>9132</v>
      </c>
      <c r="D2254" t="s">
        <v>9133</v>
      </c>
      <c r="E2254" t="s">
        <v>9134</v>
      </c>
      <c r="F2254" t="s">
        <v>1105</v>
      </c>
      <c r="G2254" t="str">
        <f>TEXT(Table1[[#This Row],[Date_added_formatted]],"yyyy")</f>
        <v>2018</v>
      </c>
      <c r="H2254" s="13">
        <f t="shared" si="35"/>
        <v>43169</v>
      </c>
      <c r="I2254" s="9" t="s">
        <v>9135</v>
      </c>
      <c r="J2254">
        <v>2017</v>
      </c>
      <c r="K2254" t="s">
        <v>26</v>
      </c>
      <c r="L2254" t="s">
        <v>455</v>
      </c>
      <c r="M2254" t="s">
        <v>333</v>
      </c>
      <c r="N2254" t="s">
        <v>9136</v>
      </c>
    </row>
    <row r="2255" spans="1:14" x14ac:dyDescent="0.25">
      <c r="A2255">
        <v>80229829</v>
      </c>
      <c r="B2255" t="s">
        <v>12</v>
      </c>
      <c r="C2255" t="s">
        <v>9137</v>
      </c>
      <c r="D2255" t="s">
        <v>9138</v>
      </c>
      <c r="E2255" t="s">
        <v>9139</v>
      </c>
      <c r="F2255" t="s">
        <v>9140</v>
      </c>
      <c r="G2255" t="str">
        <f>TEXT(Table1[[#This Row],[Date_added_formatted]],"yyyy")</f>
        <v>2018</v>
      </c>
      <c r="H2255" s="13">
        <f t="shared" si="35"/>
        <v>43169</v>
      </c>
      <c r="I2255" s="9" t="s">
        <v>9135</v>
      </c>
      <c r="J2255">
        <v>2017</v>
      </c>
      <c r="K2255" t="s">
        <v>26</v>
      </c>
      <c r="L2255" t="s">
        <v>936</v>
      </c>
      <c r="M2255" t="s">
        <v>207</v>
      </c>
      <c r="N2255" t="s">
        <v>9141</v>
      </c>
    </row>
    <row r="2256" spans="1:14" x14ac:dyDescent="0.25">
      <c r="A2256">
        <v>80141173</v>
      </c>
      <c r="B2256" t="s">
        <v>12</v>
      </c>
      <c r="C2256" t="s">
        <v>9142</v>
      </c>
      <c r="D2256" t="s">
        <v>9143</v>
      </c>
      <c r="E2256" t="s">
        <v>9144</v>
      </c>
      <c r="F2256" t="s">
        <v>9145</v>
      </c>
      <c r="G2256" t="str">
        <f>TEXT(Table1[[#This Row],[Date_added_formatted]],"yyyy")</f>
        <v>2017</v>
      </c>
      <c r="H2256" s="13">
        <f t="shared" si="35"/>
        <v>42804</v>
      </c>
      <c r="I2256" s="9" t="s">
        <v>9146</v>
      </c>
      <c r="J2256">
        <v>2016</v>
      </c>
      <c r="K2256" t="s">
        <v>26</v>
      </c>
      <c r="L2256" t="s">
        <v>1228</v>
      </c>
      <c r="M2256" t="s">
        <v>1613</v>
      </c>
      <c r="N2256" t="s">
        <v>9147</v>
      </c>
    </row>
    <row r="2257" spans="1:14" x14ac:dyDescent="0.25">
      <c r="A2257">
        <v>80134515</v>
      </c>
      <c r="B2257" t="s">
        <v>12</v>
      </c>
      <c r="C2257" t="s">
        <v>9148</v>
      </c>
      <c r="D2257" t="s">
        <v>9149</v>
      </c>
      <c r="E2257" t="s">
        <v>9150</v>
      </c>
      <c r="F2257" t="s">
        <v>542</v>
      </c>
      <c r="G2257" t="str">
        <f>TEXT(Table1[[#This Row],[Date_added_formatted]],"yyyy")</f>
        <v>2017</v>
      </c>
      <c r="H2257" s="13">
        <f t="shared" si="35"/>
        <v>42804</v>
      </c>
      <c r="I2257" s="9" t="s">
        <v>9146</v>
      </c>
      <c r="J2257">
        <v>2015</v>
      </c>
      <c r="K2257" t="s">
        <v>47</v>
      </c>
      <c r="L2257" t="s">
        <v>439</v>
      </c>
      <c r="M2257" t="s">
        <v>236</v>
      </c>
      <c r="N2257" t="s">
        <v>9151</v>
      </c>
    </row>
    <row r="2258" spans="1:14" x14ac:dyDescent="0.25">
      <c r="A2258">
        <v>80134521</v>
      </c>
      <c r="B2258" t="s">
        <v>12</v>
      </c>
      <c r="C2258" t="s">
        <v>9152</v>
      </c>
      <c r="D2258" t="s">
        <v>3310</v>
      </c>
      <c r="E2258" t="s">
        <v>9153</v>
      </c>
      <c r="F2258" t="s">
        <v>542</v>
      </c>
      <c r="G2258" t="str">
        <f>TEXT(Table1[[#This Row],[Date_added_formatted]],"yyyy")</f>
        <v>2017</v>
      </c>
      <c r="H2258" s="13">
        <f t="shared" si="35"/>
        <v>42804</v>
      </c>
      <c r="I2258" s="9" t="s">
        <v>9146</v>
      </c>
      <c r="J2258">
        <v>2012</v>
      </c>
      <c r="K2258" t="s">
        <v>47</v>
      </c>
      <c r="L2258" t="s">
        <v>48</v>
      </c>
      <c r="M2258" t="s">
        <v>3143</v>
      </c>
      <c r="N2258" t="s">
        <v>9154</v>
      </c>
    </row>
    <row r="2259" spans="1:14" x14ac:dyDescent="0.25">
      <c r="A2259">
        <v>80081170</v>
      </c>
      <c r="B2259" t="s">
        <v>30</v>
      </c>
      <c r="C2259" t="s">
        <v>9155</v>
      </c>
      <c r="E2259" t="s">
        <v>9156</v>
      </c>
      <c r="F2259" t="s">
        <v>33</v>
      </c>
      <c r="G2259" t="str">
        <f>TEXT(Table1[[#This Row],[Date_added_formatted]],"yyyy")</f>
        <v>2017</v>
      </c>
      <c r="H2259" s="13">
        <f t="shared" si="35"/>
        <v>42804</v>
      </c>
      <c r="I2259" s="9" t="s">
        <v>9146</v>
      </c>
      <c r="J2259">
        <v>2017</v>
      </c>
      <c r="K2259" t="s">
        <v>18</v>
      </c>
      <c r="L2259" t="s">
        <v>36</v>
      </c>
      <c r="M2259" t="s">
        <v>212</v>
      </c>
      <c r="N2259" t="s">
        <v>9157</v>
      </c>
    </row>
    <row r="2260" spans="1:14" x14ac:dyDescent="0.25">
      <c r="A2260">
        <v>80097003</v>
      </c>
      <c r="B2260" t="s">
        <v>12</v>
      </c>
      <c r="C2260" t="s">
        <v>9158</v>
      </c>
      <c r="D2260" t="s">
        <v>9159</v>
      </c>
      <c r="E2260" t="s">
        <v>9160</v>
      </c>
      <c r="F2260" t="s">
        <v>33</v>
      </c>
      <c r="G2260" t="str">
        <f>TEXT(Table1[[#This Row],[Date_added_formatted]],"yyyy")</f>
        <v>2017</v>
      </c>
      <c r="H2260" s="13">
        <f t="shared" si="35"/>
        <v>42804</v>
      </c>
      <c r="I2260" s="9" t="s">
        <v>9146</v>
      </c>
      <c r="J2260">
        <v>2017</v>
      </c>
      <c r="K2260" t="s">
        <v>26</v>
      </c>
      <c r="L2260" t="s">
        <v>198</v>
      </c>
      <c r="M2260" t="s">
        <v>153</v>
      </c>
      <c r="N2260" t="s">
        <v>9161</v>
      </c>
    </row>
    <row r="2261" spans="1:14" x14ac:dyDescent="0.25">
      <c r="A2261">
        <v>80134516</v>
      </c>
      <c r="B2261" t="s">
        <v>12</v>
      </c>
      <c r="C2261" t="s">
        <v>9162</v>
      </c>
      <c r="D2261" t="s">
        <v>9163</v>
      </c>
      <c r="E2261" t="s">
        <v>9164</v>
      </c>
      <c r="F2261" t="s">
        <v>542</v>
      </c>
      <c r="G2261" t="str">
        <f>TEXT(Table1[[#This Row],[Date_added_formatted]],"yyyy")</f>
        <v>2017</v>
      </c>
      <c r="H2261" s="13">
        <f t="shared" si="35"/>
        <v>42804</v>
      </c>
      <c r="I2261" s="9" t="s">
        <v>9146</v>
      </c>
      <c r="J2261">
        <v>2015</v>
      </c>
      <c r="K2261" t="s">
        <v>47</v>
      </c>
      <c r="L2261" t="s">
        <v>629</v>
      </c>
      <c r="M2261" t="s">
        <v>230</v>
      </c>
      <c r="N2261" t="s">
        <v>9165</v>
      </c>
    </row>
    <row r="2262" spans="1:14" x14ac:dyDescent="0.25">
      <c r="A2262">
        <v>80134606</v>
      </c>
      <c r="B2262" t="s">
        <v>12</v>
      </c>
      <c r="C2262" t="s">
        <v>9166</v>
      </c>
      <c r="D2262" t="s">
        <v>2367</v>
      </c>
      <c r="E2262" t="s">
        <v>9167</v>
      </c>
      <c r="F2262" t="s">
        <v>542</v>
      </c>
      <c r="G2262" t="str">
        <f>TEXT(Table1[[#This Row],[Date_added_formatted]],"yyyy")</f>
        <v>2017</v>
      </c>
      <c r="H2262" s="13">
        <f t="shared" si="35"/>
        <v>42804</v>
      </c>
      <c r="I2262" s="9" t="s">
        <v>9146</v>
      </c>
      <c r="J2262">
        <v>2010</v>
      </c>
      <c r="K2262" t="s">
        <v>26</v>
      </c>
      <c r="L2262" t="s">
        <v>48</v>
      </c>
      <c r="M2262" t="s">
        <v>230</v>
      </c>
      <c r="N2262" t="s">
        <v>9168</v>
      </c>
    </row>
    <row r="2263" spans="1:14" x14ac:dyDescent="0.25">
      <c r="A2263">
        <v>80134518</v>
      </c>
      <c r="B2263" t="s">
        <v>12</v>
      </c>
      <c r="C2263" t="s">
        <v>9169</v>
      </c>
      <c r="D2263" t="s">
        <v>9170</v>
      </c>
      <c r="E2263" t="s">
        <v>9171</v>
      </c>
      <c r="F2263" t="s">
        <v>542</v>
      </c>
      <c r="G2263" t="str">
        <f>TEXT(Table1[[#This Row],[Date_added_formatted]],"yyyy")</f>
        <v>2017</v>
      </c>
      <c r="H2263" s="13">
        <f t="shared" si="35"/>
        <v>42804</v>
      </c>
      <c r="I2263" s="9" t="s">
        <v>9146</v>
      </c>
      <c r="J2263">
        <v>2016</v>
      </c>
      <c r="K2263" t="s">
        <v>47</v>
      </c>
      <c r="L2263" t="s">
        <v>728</v>
      </c>
      <c r="M2263" t="s">
        <v>230</v>
      </c>
      <c r="N2263" t="s">
        <v>9172</v>
      </c>
    </row>
    <row r="2264" spans="1:14" x14ac:dyDescent="0.25">
      <c r="A2264">
        <v>80134330</v>
      </c>
      <c r="B2264" t="s">
        <v>12</v>
      </c>
      <c r="C2264" t="s">
        <v>9173</v>
      </c>
      <c r="D2264" t="s">
        <v>3310</v>
      </c>
      <c r="E2264" t="s">
        <v>9174</v>
      </c>
      <c r="F2264" t="s">
        <v>542</v>
      </c>
      <c r="G2264" t="str">
        <f>TEXT(Table1[[#This Row],[Date_added_formatted]],"yyyy")</f>
        <v>2017</v>
      </c>
      <c r="H2264" s="13">
        <f t="shared" si="35"/>
        <v>42804</v>
      </c>
      <c r="I2264" s="9" t="s">
        <v>9146</v>
      </c>
      <c r="J2264">
        <v>2014</v>
      </c>
      <c r="K2264" t="s">
        <v>47</v>
      </c>
      <c r="L2264" t="s">
        <v>198</v>
      </c>
      <c r="M2264" t="s">
        <v>236</v>
      </c>
      <c r="N2264" t="s">
        <v>9175</v>
      </c>
    </row>
    <row r="2265" spans="1:14" x14ac:dyDescent="0.25">
      <c r="A2265">
        <v>80038298</v>
      </c>
      <c r="B2265" t="s">
        <v>12</v>
      </c>
      <c r="C2265" t="s">
        <v>9176</v>
      </c>
      <c r="D2265" t="s">
        <v>9177</v>
      </c>
      <c r="E2265" t="s">
        <v>9178</v>
      </c>
      <c r="F2265" t="s">
        <v>542</v>
      </c>
      <c r="G2265" t="str">
        <f>TEXT(Table1[[#This Row],[Date_added_formatted]],"yyyy")</f>
        <v>2017</v>
      </c>
      <c r="H2265" s="13">
        <f t="shared" si="35"/>
        <v>42804</v>
      </c>
      <c r="I2265" s="9" t="s">
        <v>9146</v>
      </c>
      <c r="J2265">
        <v>2013</v>
      </c>
      <c r="K2265" t="s">
        <v>18</v>
      </c>
      <c r="L2265" t="s">
        <v>198</v>
      </c>
      <c r="M2265" t="s">
        <v>230</v>
      </c>
      <c r="N2265" t="s">
        <v>9179</v>
      </c>
    </row>
    <row r="2266" spans="1:14" x14ac:dyDescent="0.25">
      <c r="A2266">
        <v>80134500</v>
      </c>
      <c r="B2266" t="s">
        <v>12</v>
      </c>
      <c r="C2266" t="s">
        <v>9180</v>
      </c>
      <c r="D2266" t="s">
        <v>9181</v>
      </c>
      <c r="E2266" t="s">
        <v>9182</v>
      </c>
      <c r="F2266" t="s">
        <v>542</v>
      </c>
      <c r="G2266" t="str">
        <f>TEXT(Table1[[#This Row],[Date_added_formatted]],"yyyy")</f>
        <v>2017</v>
      </c>
      <c r="H2266" s="13">
        <f t="shared" si="35"/>
        <v>42804</v>
      </c>
      <c r="I2266" s="9" t="s">
        <v>9146</v>
      </c>
      <c r="J2266">
        <v>2015</v>
      </c>
      <c r="K2266" t="s">
        <v>26</v>
      </c>
      <c r="L2266" t="s">
        <v>381</v>
      </c>
      <c r="M2266" t="s">
        <v>230</v>
      </c>
      <c r="N2266" t="s">
        <v>9183</v>
      </c>
    </row>
    <row r="2267" spans="1:14" x14ac:dyDescent="0.25">
      <c r="A2267">
        <v>80038353</v>
      </c>
      <c r="B2267" t="s">
        <v>12</v>
      </c>
      <c r="C2267" t="s">
        <v>9184</v>
      </c>
      <c r="D2267" t="s">
        <v>3310</v>
      </c>
      <c r="E2267" t="s">
        <v>9185</v>
      </c>
      <c r="F2267" t="s">
        <v>542</v>
      </c>
      <c r="G2267" t="str">
        <f>TEXT(Table1[[#This Row],[Date_added_formatted]],"yyyy")</f>
        <v>2017</v>
      </c>
      <c r="H2267" s="13">
        <f t="shared" si="35"/>
        <v>42804</v>
      </c>
      <c r="I2267" s="9" t="s">
        <v>9146</v>
      </c>
      <c r="J2267">
        <v>2010</v>
      </c>
      <c r="K2267" t="s">
        <v>26</v>
      </c>
      <c r="L2267" t="s">
        <v>48</v>
      </c>
      <c r="M2267" t="s">
        <v>230</v>
      </c>
      <c r="N2267" t="s">
        <v>9186</v>
      </c>
    </row>
    <row r="2268" spans="1:14" x14ac:dyDescent="0.25">
      <c r="A2268">
        <v>80038354</v>
      </c>
      <c r="B2268" t="s">
        <v>12</v>
      </c>
      <c r="C2268" t="s">
        <v>9187</v>
      </c>
      <c r="D2268" t="s">
        <v>3310</v>
      </c>
      <c r="E2268" t="s">
        <v>9188</v>
      </c>
      <c r="F2268" t="s">
        <v>542</v>
      </c>
      <c r="G2268" t="str">
        <f>TEXT(Table1[[#This Row],[Date_added_formatted]],"yyyy")</f>
        <v>2017</v>
      </c>
      <c r="H2268" s="13">
        <f t="shared" si="35"/>
        <v>42804</v>
      </c>
      <c r="I2268" s="9" t="s">
        <v>9146</v>
      </c>
      <c r="J2268">
        <v>2011</v>
      </c>
      <c r="K2268" t="s">
        <v>18</v>
      </c>
      <c r="L2268" t="s">
        <v>186</v>
      </c>
      <c r="M2268" t="s">
        <v>236</v>
      </c>
      <c r="N2268" t="s">
        <v>9189</v>
      </c>
    </row>
    <row r="2269" spans="1:14" x14ac:dyDescent="0.25">
      <c r="A2269">
        <v>80038439</v>
      </c>
      <c r="B2269" t="s">
        <v>12</v>
      </c>
      <c r="C2269" t="s">
        <v>9190</v>
      </c>
      <c r="D2269" t="s">
        <v>3310</v>
      </c>
      <c r="E2269" t="s">
        <v>9191</v>
      </c>
      <c r="F2269" t="s">
        <v>542</v>
      </c>
      <c r="G2269" t="str">
        <f>TEXT(Table1[[#This Row],[Date_added_formatted]],"yyyy")</f>
        <v>2017</v>
      </c>
      <c r="H2269" s="13">
        <f t="shared" si="35"/>
        <v>42804</v>
      </c>
      <c r="I2269" s="9" t="s">
        <v>9146</v>
      </c>
      <c r="J2269">
        <v>2014</v>
      </c>
      <c r="K2269" t="s">
        <v>18</v>
      </c>
      <c r="L2269" t="s">
        <v>439</v>
      </c>
      <c r="M2269" t="s">
        <v>230</v>
      </c>
      <c r="N2269" t="s">
        <v>9192</v>
      </c>
    </row>
    <row r="2270" spans="1:14" x14ac:dyDescent="0.25">
      <c r="A2270">
        <v>80038440</v>
      </c>
      <c r="B2270" t="s">
        <v>12</v>
      </c>
      <c r="C2270" t="s">
        <v>9193</v>
      </c>
      <c r="D2270" t="s">
        <v>9194</v>
      </c>
      <c r="E2270" t="s">
        <v>9195</v>
      </c>
      <c r="F2270" t="s">
        <v>542</v>
      </c>
      <c r="G2270" t="str">
        <f>TEXT(Table1[[#This Row],[Date_added_formatted]],"yyyy")</f>
        <v>2017</v>
      </c>
      <c r="H2270" s="13">
        <f t="shared" si="35"/>
        <v>42804</v>
      </c>
      <c r="I2270" s="9" t="s">
        <v>9146</v>
      </c>
      <c r="J2270">
        <v>2004</v>
      </c>
      <c r="K2270" t="s">
        <v>26</v>
      </c>
      <c r="L2270" t="s">
        <v>1370</v>
      </c>
      <c r="M2270" t="s">
        <v>135</v>
      </c>
      <c r="N2270" t="s">
        <v>9196</v>
      </c>
    </row>
    <row r="2271" spans="1:14" x14ac:dyDescent="0.25">
      <c r="A2271">
        <v>80134604</v>
      </c>
      <c r="B2271" t="s">
        <v>12</v>
      </c>
      <c r="C2271" t="s">
        <v>9197</v>
      </c>
      <c r="D2271" t="s">
        <v>233</v>
      </c>
      <c r="E2271" t="s">
        <v>9198</v>
      </c>
      <c r="F2271" t="s">
        <v>542</v>
      </c>
      <c r="G2271" t="str">
        <f>TEXT(Table1[[#This Row],[Date_added_formatted]],"yyyy")</f>
        <v>2017</v>
      </c>
      <c r="H2271" s="13">
        <f t="shared" si="35"/>
        <v>42804</v>
      </c>
      <c r="I2271" s="9" t="s">
        <v>9146</v>
      </c>
      <c r="J2271">
        <v>2015</v>
      </c>
      <c r="K2271" t="s">
        <v>47</v>
      </c>
      <c r="L2271" t="s">
        <v>128</v>
      </c>
      <c r="M2271" t="s">
        <v>254</v>
      </c>
      <c r="N2271" t="s">
        <v>9199</v>
      </c>
    </row>
    <row r="2272" spans="1:14" x14ac:dyDescent="0.25">
      <c r="A2272">
        <v>80134524</v>
      </c>
      <c r="B2272" t="s">
        <v>12</v>
      </c>
      <c r="C2272" t="s">
        <v>9200</v>
      </c>
      <c r="D2272" t="s">
        <v>9201</v>
      </c>
      <c r="E2272" t="s">
        <v>9202</v>
      </c>
      <c r="F2272" t="s">
        <v>542</v>
      </c>
      <c r="G2272" t="str">
        <f>TEXT(Table1[[#This Row],[Date_added_formatted]],"yyyy")</f>
        <v>2017</v>
      </c>
      <c r="H2272" s="13">
        <f t="shared" si="35"/>
        <v>42804</v>
      </c>
      <c r="I2272" s="9" t="s">
        <v>9146</v>
      </c>
      <c r="J2272">
        <v>2006</v>
      </c>
      <c r="K2272" t="s">
        <v>26</v>
      </c>
      <c r="L2272" t="s">
        <v>2111</v>
      </c>
      <c r="M2272" t="s">
        <v>254</v>
      </c>
      <c r="N2272" t="s">
        <v>9203</v>
      </c>
    </row>
    <row r="2273" spans="1:14" x14ac:dyDescent="0.25">
      <c r="A2273">
        <v>80038355</v>
      </c>
      <c r="B2273" t="s">
        <v>12</v>
      </c>
      <c r="C2273" t="s">
        <v>9204</v>
      </c>
      <c r="D2273" t="s">
        <v>9205</v>
      </c>
      <c r="E2273" t="s">
        <v>9206</v>
      </c>
      <c r="F2273" t="s">
        <v>542</v>
      </c>
      <c r="G2273" t="str">
        <f>TEXT(Table1[[#This Row],[Date_added_formatted]],"yyyy")</f>
        <v>2017</v>
      </c>
      <c r="H2273" s="13">
        <f t="shared" si="35"/>
        <v>42804</v>
      </c>
      <c r="I2273" s="9" t="s">
        <v>9146</v>
      </c>
      <c r="J2273">
        <v>2013</v>
      </c>
      <c r="K2273" t="s">
        <v>26</v>
      </c>
      <c r="L2273" t="s">
        <v>235</v>
      </c>
      <c r="M2273" t="s">
        <v>230</v>
      </c>
      <c r="N2273" t="s">
        <v>9207</v>
      </c>
    </row>
    <row r="2274" spans="1:14" x14ac:dyDescent="0.25">
      <c r="A2274">
        <v>80038441</v>
      </c>
      <c r="B2274" t="s">
        <v>12</v>
      </c>
      <c r="C2274" t="s">
        <v>9208</v>
      </c>
      <c r="D2274" t="s">
        <v>9205</v>
      </c>
      <c r="E2274" t="s">
        <v>9209</v>
      </c>
      <c r="F2274" t="s">
        <v>542</v>
      </c>
      <c r="G2274" t="str">
        <f>TEXT(Table1[[#This Row],[Date_added_formatted]],"yyyy")</f>
        <v>2017</v>
      </c>
      <c r="H2274" s="13">
        <f t="shared" si="35"/>
        <v>42804</v>
      </c>
      <c r="I2274" s="9" t="s">
        <v>9146</v>
      </c>
      <c r="J2274">
        <v>2013</v>
      </c>
      <c r="K2274" t="s">
        <v>47</v>
      </c>
      <c r="L2274" t="s">
        <v>728</v>
      </c>
      <c r="M2274" t="s">
        <v>230</v>
      </c>
      <c r="N2274" t="s">
        <v>9210</v>
      </c>
    </row>
    <row r="2275" spans="1:14" x14ac:dyDescent="0.25">
      <c r="A2275">
        <v>80134433</v>
      </c>
      <c r="B2275" t="s">
        <v>12</v>
      </c>
      <c r="C2275" t="s">
        <v>9211</v>
      </c>
      <c r="D2275" t="s">
        <v>9212</v>
      </c>
      <c r="E2275" t="s">
        <v>9213</v>
      </c>
      <c r="F2275" t="s">
        <v>542</v>
      </c>
      <c r="G2275" t="str">
        <f>TEXT(Table1[[#This Row],[Date_added_formatted]],"yyyy")</f>
        <v>2017</v>
      </c>
      <c r="H2275" s="13">
        <f t="shared" si="35"/>
        <v>42804</v>
      </c>
      <c r="I2275" s="9" t="s">
        <v>9146</v>
      </c>
      <c r="J2275">
        <v>2014</v>
      </c>
      <c r="K2275" t="s">
        <v>47</v>
      </c>
      <c r="L2275" t="s">
        <v>439</v>
      </c>
      <c r="M2275" t="s">
        <v>291</v>
      </c>
      <c r="N2275" t="s">
        <v>9214</v>
      </c>
    </row>
    <row r="2276" spans="1:14" x14ac:dyDescent="0.25">
      <c r="A2276">
        <v>80134436</v>
      </c>
      <c r="B2276" t="s">
        <v>12</v>
      </c>
      <c r="C2276" t="s">
        <v>9215</v>
      </c>
      <c r="D2276" t="s">
        <v>9149</v>
      </c>
      <c r="E2276" t="s">
        <v>9216</v>
      </c>
      <c r="F2276" t="s">
        <v>542</v>
      </c>
      <c r="G2276" t="str">
        <f>TEXT(Table1[[#This Row],[Date_added_formatted]],"yyyy")</f>
        <v>2017</v>
      </c>
      <c r="H2276" s="13">
        <f t="shared" si="35"/>
        <v>42804</v>
      </c>
      <c r="I2276" s="9" t="s">
        <v>9146</v>
      </c>
      <c r="J2276">
        <v>2015</v>
      </c>
      <c r="K2276" t="s">
        <v>47</v>
      </c>
      <c r="L2276" t="s">
        <v>728</v>
      </c>
      <c r="M2276" t="s">
        <v>230</v>
      </c>
      <c r="N2276" t="s">
        <v>9217</v>
      </c>
    </row>
    <row r="2277" spans="1:14" x14ac:dyDescent="0.25">
      <c r="A2277">
        <v>80134514</v>
      </c>
      <c r="B2277" t="s">
        <v>12</v>
      </c>
      <c r="C2277" t="s">
        <v>9218</v>
      </c>
      <c r="D2277" t="s">
        <v>1282</v>
      </c>
      <c r="E2277" t="s">
        <v>9219</v>
      </c>
      <c r="F2277" t="s">
        <v>542</v>
      </c>
      <c r="G2277" t="str">
        <f>TEXT(Table1[[#This Row],[Date_added_formatted]],"yyyy")</f>
        <v>2017</v>
      </c>
      <c r="H2277" s="13">
        <f t="shared" si="35"/>
        <v>42804</v>
      </c>
      <c r="I2277" s="9" t="s">
        <v>9146</v>
      </c>
      <c r="J2277">
        <v>2015</v>
      </c>
      <c r="K2277" t="s">
        <v>47</v>
      </c>
      <c r="L2277" t="s">
        <v>576</v>
      </c>
      <c r="M2277" t="s">
        <v>236</v>
      </c>
      <c r="N2277" t="s">
        <v>9220</v>
      </c>
    </row>
    <row r="2278" spans="1:14" x14ac:dyDescent="0.25">
      <c r="A2278">
        <v>80134398</v>
      </c>
      <c r="B2278" t="s">
        <v>12</v>
      </c>
      <c r="C2278" t="s">
        <v>9221</v>
      </c>
      <c r="D2278" t="s">
        <v>1282</v>
      </c>
      <c r="E2278" t="s">
        <v>9222</v>
      </c>
      <c r="F2278" t="s">
        <v>542</v>
      </c>
      <c r="G2278" t="str">
        <f>TEXT(Table1[[#This Row],[Date_added_formatted]],"yyyy")</f>
        <v>2017</v>
      </c>
      <c r="H2278" s="13">
        <f t="shared" si="35"/>
        <v>42804</v>
      </c>
      <c r="I2278" s="9" t="s">
        <v>9146</v>
      </c>
      <c r="J2278">
        <v>2016</v>
      </c>
      <c r="K2278" t="s">
        <v>47</v>
      </c>
      <c r="L2278" t="s">
        <v>576</v>
      </c>
      <c r="M2278" t="s">
        <v>236</v>
      </c>
      <c r="N2278" t="s">
        <v>9223</v>
      </c>
    </row>
    <row r="2279" spans="1:14" x14ac:dyDescent="0.25">
      <c r="A2279">
        <v>80134520</v>
      </c>
      <c r="B2279" t="s">
        <v>12</v>
      </c>
      <c r="C2279" t="s">
        <v>9224</v>
      </c>
      <c r="D2279" t="s">
        <v>9225</v>
      </c>
      <c r="E2279" t="s">
        <v>9226</v>
      </c>
      <c r="F2279" t="s">
        <v>542</v>
      </c>
      <c r="G2279" t="str">
        <f>TEXT(Table1[[#This Row],[Date_added_formatted]],"yyyy")</f>
        <v>2017</v>
      </c>
      <c r="H2279" s="13">
        <f t="shared" si="35"/>
        <v>42804</v>
      </c>
      <c r="I2279" s="9" t="s">
        <v>9146</v>
      </c>
      <c r="J2279">
        <v>2012</v>
      </c>
      <c r="K2279" t="s">
        <v>26</v>
      </c>
      <c r="L2279" t="s">
        <v>235</v>
      </c>
      <c r="M2279" t="s">
        <v>254</v>
      </c>
      <c r="N2279" t="s">
        <v>9227</v>
      </c>
    </row>
    <row r="2280" spans="1:14" x14ac:dyDescent="0.25">
      <c r="A2280">
        <v>80134420</v>
      </c>
      <c r="B2280" t="s">
        <v>12</v>
      </c>
      <c r="C2280" t="s">
        <v>9228</v>
      </c>
      <c r="D2280" t="s">
        <v>423</v>
      </c>
      <c r="E2280" t="s">
        <v>9229</v>
      </c>
      <c r="F2280" t="s">
        <v>542</v>
      </c>
      <c r="G2280" t="str">
        <f>TEXT(Table1[[#This Row],[Date_added_formatted]],"yyyy")</f>
        <v>2017</v>
      </c>
      <c r="H2280" s="13">
        <f t="shared" si="35"/>
        <v>42804</v>
      </c>
      <c r="I2280" s="9" t="s">
        <v>9146</v>
      </c>
      <c r="J2280">
        <v>2015</v>
      </c>
      <c r="K2280" t="s">
        <v>47</v>
      </c>
      <c r="L2280" t="s">
        <v>3805</v>
      </c>
      <c r="M2280" t="s">
        <v>400</v>
      </c>
      <c r="N2280" t="s">
        <v>9230</v>
      </c>
    </row>
    <row r="2281" spans="1:14" x14ac:dyDescent="0.25">
      <c r="A2281">
        <v>80134501</v>
      </c>
      <c r="B2281" t="s">
        <v>12</v>
      </c>
      <c r="C2281" t="s">
        <v>9231</v>
      </c>
      <c r="D2281" t="s">
        <v>3310</v>
      </c>
      <c r="E2281" t="s">
        <v>9232</v>
      </c>
      <c r="F2281" t="s">
        <v>542</v>
      </c>
      <c r="G2281" t="str">
        <f>TEXT(Table1[[#This Row],[Date_added_formatted]],"yyyy")</f>
        <v>2017</v>
      </c>
      <c r="H2281" s="13">
        <f t="shared" si="35"/>
        <v>42804</v>
      </c>
      <c r="I2281" s="9" t="s">
        <v>9146</v>
      </c>
      <c r="J2281">
        <v>2015</v>
      </c>
      <c r="K2281" t="s">
        <v>47</v>
      </c>
      <c r="L2281" t="s">
        <v>198</v>
      </c>
      <c r="M2281" t="s">
        <v>230</v>
      </c>
      <c r="N2281" t="s">
        <v>9233</v>
      </c>
    </row>
    <row r="2282" spans="1:14" x14ac:dyDescent="0.25">
      <c r="A2282">
        <v>80161700</v>
      </c>
      <c r="B2282" t="s">
        <v>30</v>
      </c>
      <c r="C2282" t="s">
        <v>9234</v>
      </c>
      <c r="E2282" t="s">
        <v>9235</v>
      </c>
      <c r="F2282" t="s">
        <v>398</v>
      </c>
      <c r="G2282" t="str">
        <f>TEXT(Table1[[#This Row],[Date_added_formatted]],"yyyy")</f>
        <v>2017</v>
      </c>
      <c r="H2282" s="13">
        <f t="shared" si="35"/>
        <v>42804</v>
      </c>
      <c r="I2282" s="9" t="s">
        <v>9146</v>
      </c>
      <c r="J2282">
        <v>2016</v>
      </c>
      <c r="K2282" t="s">
        <v>47</v>
      </c>
      <c r="L2282" t="s">
        <v>36</v>
      </c>
      <c r="M2282" t="s">
        <v>955</v>
      </c>
      <c r="N2282" t="s">
        <v>9236</v>
      </c>
    </row>
    <row r="2283" spans="1:14" x14ac:dyDescent="0.25">
      <c r="A2283">
        <v>80134399</v>
      </c>
      <c r="B2283" t="s">
        <v>12</v>
      </c>
      <c r="C2283" t="s">
        <v>9237</v>
      </c>
      <c r="D2283" t="s">
        <v>1282</v>
      </c>
      <c r="E2283" t="s">
        <v>9238</v>
      </c>
      <c r="F2283" t="s">
        <v>542</v>
      </c>
      <c r="G2283" t="str">
        <f>TEXT(Table1[[#This Row],[Date_added_formatted]],"yyyy")</f>
        <v>2017</v>
      </c>
      <c r="H2283" s="13">
        <f t="shared" si="35"/>
        <v>42804</v>
      </c>
      <c r="I2283" s="9" t="s">
        <v>9146</v>
      </c>
      <c r="J2283">
        <v>2014</v>
      </c>
      <c r="K2283" t="s">
        <v>26</v>
      </c>
      <c r="L2283" t="s">
        <v>1284</v>
      </c>
      <c r="M2283" t="s">
        <v>236</v>
      </c>
      <c r="N2283" t="s">
        <v>9239</v>
      </c>
    </row>
    <row r="2284" spans="1:14" x14ac:dyDescent="0.25">
      <c r="A2284">
        <v>80160127</v>
      </c>
      <c r="B2284" t="s">
        <v>12</v>
      </c>
      <c r="C2284" t="s">
        <v>9240</v>
      </c>
      <c r="D2284" t="s">
        <v>9241</v>
      </c>
      <c r="E2284" t="s">
        <v>9242</v>
      </c>
      <c r="G2284" t="str">
        <f>TEXT(Table1[[#This Row],[Date_added_formatted]],"yyyy")</f>
        <v>2017</v>
      </c>
      <c r="H2284" s="13">
        <f t="shared" si="35"/>
        <v>42804</v>
      </c>
      <c r="I2284" s="9" t="s">
        <v>9146</v>
      </c>
      <c r="J2284">
        <v>2016</v>
      </c>
      <c r="K2284" t="s">
        <v>18</v>
      </c>
      <c r="L2284" t="s">
        <v>506</v>
      </c>
      <c r="M2284" t="s">
        <v>141</v>
      </c>
      <c r="N2284" t="s">
        <v>9243</v>
      </c>
    </row>
    <row r="2285" spans="1:14" x14ac:dyDescent="0.25">
      <c r="A2285">
        <v>80134438</v>
      </c>
      <c r="B2285" t="s">
        <v>12</v>
      </c>
      <c r="C2285" t="s">
        <v>9244</v>
      </c>
      <c r="D2285" t="s">
        <v>9245</v>
      </c>
      <c r="E2285" t="s">
        <v>9246</v>
      </c>
      <c r="F2285" t="s">
        <v>542</v>
      </c>
      <c r="G2285" t="str">
        <f>TEXT(Table1[[#This Row],[Date_added_formatted]],"yyyy")</f>
        <v>2017</v>
      </c>
      <c r="H2285" s="13">
        <f t="shared" si="35"/>
        <v>42804</v>
      </c>
      <c r="I2285" s="9" t="s">
        <v>9146</v>
      </c>
      <c r="J2285">
        <v>2010</v>
      </c>
      <c r="K2285" t="s">
        <v>121</v>
      </c>
      <c r="L2285" t="s">
        <v>61</v>
      </c>
      <c r="M2285" t="s">
        <v>236</v>
      </c>
      <c r="N2285" t="s">
        <v>9247</v>
      </c>
    </row>
    <row r="2286" spans="1:14" x14ac:dyDescent="0.25">
      <c r="A2286">
        <v>80134435</v>
      </c>
      <c r="B2286" t="s">
        <v>12</v>
      </c>
      <c r="C2286" t="s">
        <v>9248</v>
      </c>
      <c r="D2286" t="s">
        <v>9249</v>
      </c>
      <c r="E2286" t="s">
        <v>9250</v>
      </c>
      <c r="F2286" t="s">
        <v>542</v>
      </c>
      <c r="G2286" t="str">
        <f>TEXT(Table1[[#This Row],[Date_added_formatted]],"yyyy")</f>
        <v>2017</v>
      </c>
      <c r="H2286" s="13">
        <f t="shared" si="35"/>
        <v>42804</v>
      </c>
      <c r="I2286" s="9" t="s">
        <v>9146</v>
      </c>
      <c r="J2286">
        <v>2013</v>
      </c>
      <c r="K2286" t="s">
        <v>47</v>
      </c>
      <c r="L2286" t="s">
        <v>1284</v>
      </c>
      <c r="M2286" t="s">
        <v>236</v>
      </c>
      <c r="N2286" t="s">
        <v>9251</v>
      </c>
    </row>
    <row r="2287" spans="1:14" x14ac:dyDescent="0.25">
      <c r="A2287">
        <v>80134519</v>
      </c>
      <c r="B2287" t="s">
        <v>12</v>
      </c>
      <c r="C2287" t="s">
        <v>9252</v>
      </c>
      <c r="D2287" t="s">
        <v>9253</v>
      </c>
      <c r="E2287" t="s">
        <v>9254</v>
      </c>
      <c r="F2287" t="s">
        <v>542</v>
      </c>
      <c r="G2287" t="str">
        <f>TEXT(Table1[[#This Row],[Date_added_formatted]],"yyyy")</f>
        <v>2017</v>
      </c>
      <c r="H2287" s="13">
        <f t="shared" si="35"/>
        <v>42804</v>
      </c>
      <c r="I2287" s="9" t="s">
        <v>9146</v>
      </c>
      <c r="J2287">
        <v>2014</v>
      </c>
      <c r="K2287" t="s">
        <v>26</v>
      </c>
      <c r="L2287" t="s">
        <v>1284</v>
      </c>
      <c r="M2287" t="s">
        <v>291</v>
      </c>
      <c r="N2287" t="s">
        <v>9255</v>
      </c>
    </row>
    <row r="2288" spans="1:14" x14ac:dyDescent="0.25">
      <c r="A2288">
        <v>80134434</v>
      </c>
      <c r="B2288" t="s">
        <v>12</v>
      </c>
      <c r="C2288" t="s">
        <v>9256</v>
      </c>
      <c r="D2288" t="s">
        <v>2367</v>
      </c>
      <c r="E2288" t="s">
        <v>9257</v>
      </c>
      <c r="F2288" t="s">
        <v>542</v>
      </c>
      <c r="G2288" t="str">
        <f>TEXT(Table1[[#This Row],[Date_added_formatted]],"yyyy")</f>
        <v>2017</v>
      </c>
      <c r="H2288" s="13">
        <f t="shared" si="35"/>
        <v>42804</v>
      </c>
      <c r="I2288" s="9" t="s">
        <v>9146</v>
      </c>
      <c r="J2288">
        <v>2012</v>
      </c>
      <c r="K2288" t="s">
        <v>47</v>
      </c>
      <c r="L2288" t="s">
        <v>198</v>
      </c>
      <c r="M2288" t="s">
        <v>230</v>
      </c>
      <c r="N2288" t="s">
        <v>9258</v>
      </c>
    </row>
    <row r="2289" spans="1:14" x14ac:dyDescent="0.25">
      <c r="A2289">
        <v>80160357</v>
      </c>
      <c r="B2289" t="s">
        <v>12</v>
      </c>
      <c r="C2289" t="s">
        <v>9259</v>
      </c>
      <c r="D2289" t="s">
        <v>9260</v>
      </c>
      <c r="E2289" t="s">
        <v>9261</v>
      </c>
      <c r="F2289" t="s">
        <v>240</v>
      </c>
      <c r="G2289" t="str">
        <f>TEXT(Table1[[#This Row],[Date_added_formatted]],"yyyy")</f>
        <v>2017</v>
      </c>
      <c r="H2289" s="13">
        <f t="shared" si="35"/>
        <v>42804</v>
      </c>
      <c r="I2289" s="9" t="s">
        <v>9146</v>
      </c>
      <c r="J2289">
        <v>2015</v>
      </c>
      <c r="K2289" t="s">
        <v>26</v>
      </c>
      <c r="L2289" t="s">
        <v>128</v>
      </c>
      <c r="M2289" t="s">
        <v>291</v>
      </c>
      <c r="N2289" t="s">
        <v>9262</v>
      </c>
    </row>
    <row r="2290" spans="1:14" x14ac:dyDescent="0.25">
      <c r="A2290">
        <v>70299745</v>
      </c>
      <c r="B2290" t="s">
        <v>12</v>
      </c>
      <c r="C2290" t="s">
        <v>9263</v>
      </c>
      <c r="D2290" t="s">
        <v>2855</v>
      </c>
      <c r="E2290" t="s">
        <v>9264</v>
      </c>
      <c r="F2290" t="s">
        <v>542</v>
      </c>
      <c r="G2290" t="str">
        <f>TEXT(Table1[[#This Row],[Date_added_formatted]],"yyyy")</f>
        <v>2017</v>
      </c>
      <c r="H2290" s="13">
        <f t="shared" si="35"/>
        <v>42804</v>
      </c>
      <c r="I2290" s="9" t="s">
        <v>9146</v>
      </c>
      <c r="J2290">
        <v>2013</v>
      </c>
      <c r="K2290" t="s">
        <v>18</v>
      </c>
      <c r="L2290" t="s">
        <v>2111</v>
      </c>
      <c r="M2290" t="s">
        <v>291</v>
      </c>
      <c r="N2290" t="s">
        <v>9265</v>
      </c>
    </row>
    <row r="2291" spans="1:14" x14ac:dyDescent="0.25">
      <c r="A2291">
        <v>80038527</v>
      </c>
      <c r="B2291" t="s">
        <v>12</v>
      </c>
      <c r="C2291" t="s">
        <v>9266</v>
      </c>
      <c r="D2291" t="s">
        <v>9267</v>
      </c>
      <c r="E2291" t="s">
        <v>9268</v>
      </c>
      <c r="F2291" t="s">
        <v>542</v>
      </c>
      <c r="G2291" t="str">
        <f>TEXT(Table1[[#This Row],[Date_added_formatted]],"yyyy")</f>
        <v>2017</v>
      </c>
      <c r="H2291" s="13">
        <f t="shared" si="35"/>
        <v>42804</v>
      </c>
      <c r="I2291" s="9" t="s">
        <v>9146</v>
      </c>
      <c r="J2291">
        <v>2001</v>
      </c>
      <c r="K2291" t="s">
        <v>121</v>
      </c>
      <c r="L2291" t="s">
        <v>186</v>
      </c>
      <c r="M2291" t="s">
        <v>254</v>
      </c>
      <c r="N2291" t="s">
        <v>9269</v>
      </c>
    </row>
    <row r="2292" spans="1:14" x14ac:dyDescent="0.25">
      <c r="A2292">
        <v>80038445</v>
      </c>
      <c r="B2292" t="s">
        <v>12</v>
      </c>
      <c r="C2292" t="s">
        <v>9270</v>
      </c>
      <c r="D2292" t="s">
        <v>2855</v>
      </c>
      <c r="E2292" t="s">
        <v>9271</v>
      </c>
      <c r="F2292" t="s">
        <v>542</v>
      </c>
      <c r="G2292" t="str">
        <f>TEXT(Table1[[#This Row],[Date_added_formatted]],"yyyy")</f>
        <v>2017</v>
      </c>
      <c r="H2292" s="13">
        <f t="shared" si="35"/>
        <v>42804</v>
      </c>
      <c r="I2292" s="9" t="s">
        <v>9146</v>
      </c>
      <c r="J2292">
        <v>2004</v>
      </c>
      <c r="K2292" t="s">
        <v>121</v>
      </c>
      <c r="L2292" t="s">
        <v>186</v>
      </c>
      <c r="M2292" t="s">
        <v>254</v>
      </c>
      <c r="N2292" t="s">
        <v>9272</v>
      </c>
    </row>
    <row r="2293" spans="1:14" x14ac:dyDescent="0.25">
      <c r="A2293">
        <v>81059183</v>
      </c>
      <c r="B2293" t="s">
        <v>12</v>
      </c>
      <c r="C2293" s="4">
        <v>2215</v>
      </c>
      <c r="D2293" t="s">
        <v>9273</v>
      </c>
      <c r="E2293" t="s">
        <v>9274</v>
      </c>
      <c r="F2293" t="s">
        <v>178</v>
      </c>
      <c r="G2293" t="str">
        <f>TEXT(Table1[[#This Row],[Date_added_formatted]],"yyyy")</f>
        <v>2019</v>
      </c>
      <c r="H2293" s="13">
        <f t="shared" si="35"/>
        <v>43525</v>
      </c>
      <c r="I2293" s="9" t="s">
        <v>9275</v>
      </c>
      <c r="J2293">
        <v>2018</v>
      </c>
      <c r="K2293" t="s">
        <v>47</v>
      </c>
      <c r="L2293" t="s">
        <v>481</v>
      </c>
      <c r="M2293" t="s">
        <v>1557</v>
      </c>
      <c r="N2293" t="s">
        <v>9276</v>
      </c>
    </row>
    <row r="2294" spans="1:14" x14ac:dyDescent="0.25">
      <c r="A2294">
        <v>81024332</v>
      </c>
      <c r="B2294" t="s">
        <v>12</v>
      </c>
      <c r="C2294" t="s">
        <v>9277</v>
      </c>
      <c r="D2294" t="s">
        <v>9278</v>
      </c>
      <c r="E2294" t="s">
        <v>9279</v>
      </c>
      <c r="F2294" t="s">
        <v>33</v>
      </c>
      <c r="G2294" t="str">
        <f>TEXT(Table1[[#This Row],[Date_added_formatted]],"yyyy")</f>
        <v>2019</v>
      </c>
      <c r="H2294" s="13">
        <f t="shared" si="35"/>
        <v>43525</v>
      </c>
      <c r="I2294" s="9" t="s">
        <v>9275</v>
      </c>
      <c r="J2294">
        <v>2018</v>
      </c>
      <c r="K2294" t="s">
        <v>18</v>
      </c>
      <c r="L2294" t="s">
        <v>629</v>
      </c>
      <c r="M2294" t="s">
        <v>2619</v>
      </c>
      <c r="N2294" t="s">
        <v>9280</v>
      </c>
    </row>
    <row r="2295" spans="1:14" x14ac:dyDescent="0.25">
      <c r="A2295">
        <v>81059444</v>
      </c>
      <c r="B2295" t="s">
        <v>12</v>
      </c>
      <c r="C2295" t="s">
        <v>9281</v>
      </c>
      <c r="D2295" t="s">
        <v>9282</v>
      </c>
      <c r="F2295" t="s">
        <v>178</v>
      </c>
      <c r="G2295" t="str">
        <f>TEXT(Table1[[#This Row],[Date_added_formatted]],"yyyy")</f>
        <v>2019</v>
      </c>
      <c r="H2295" s="13">
        <f t="shared" si="35"/>
        <v>43525</v>
      </c>
      <c r="I2295" s="9" t="s">
        <v>9275</v>
      </c>
      <c r="J2295">
        <v>2018</v>
      </c>
      <c r="K2295" t="s">
        <v>18</v>
      </c>
      <c r="L2295" t="s">
        <v>339</v>
      </c>
      <c r="M2295" t="s">
        <v>1064</v>
      </c>
      <c r="N2295" t="s">
        <v>9283</v>
      </c>
    </row>
    <row r="2296" spans="1:14" x14ac:dyDescent="0.25">
      <c r="A2296">
        <v>80987464</v>
      </c>
      <c r="B2296" t="s">
        <v>12</v>
      </c>
      <c r="C2296" t="s">
        <v>9284</v>
      </c>
      <c r="D2296" t="s">
        <v>9285</v>
      </c>
      <c r="E2296" t="s">
        <v>9286</v>
      </c>
      <c r="F2296" t="s">
        <v>120</v>
      </c>
      <c r="G2296" t="str">
        <f>TEXT(Table1[[#This Row],[Date_added_formatted]],"yyyy")</f>
        <v>2019</v>
      </c>
      <c r="H2296" s="13">
        <f t="shared" si="35"/>
        <v>43525</v>
      </c>
      <c r="I2296" s="9" t="s">
        <v>9275</v>
      </c>
      <c r="J2296">
        <v>2018</v>
      </c>
      <c r="K2296" t="s">
        <v>26</v>
      </c>
      <c r="L2296" t="s">
        <v>439</v>
      </c>
      <c r="M2296" t="s">
        <v>230</v>
      </c>
      <c r="N2296" t="s">
        <v>9287</v>
      </c>
    </row>
    <row r="2297" spans="1:14" x14ac:dyDescent="0.25">
      <c r="A2297">
        <v>80156925</v>
      </c>
      <c r="B2297" t="s">
        <v>12</v>
      </c>
      <c r="C2297" t="s">
        <v>9288</v>
      </c>
      <c r="D2297" t="s">
        <v>9289</v>
      </c>
      <c r="E2297" t="s">
        <v>9290</v>
      </c>
      <c r="F2297" t="s">
        <v>33</v>
      </c>
      <c r="G2297" t="str">
        <f>TEXT(Table1[[#This Row],[Date_added_formatted]],"yyyy")</f>
        <v>2019</v>
      </c>
      <c r="H2297" s="13">
        <f t="shared" si="35"/>
        <v>43525</v>
      </c>
      <c r="I2297" s="9" t="s">
        <v>9275</v>
      </c>
      <c r="J2297">
        <v>2015</v>
      </c>
      <c r="K2297" t="s">
        <v>269</v>
      </c>
      <c r="L2297" t="s">
        <v>332</v>
      </c>
      <c r="M2297" t="s">
        <v>4490</v>
      </c>
      <c r="N2297" t="s">
        <v>9291</v>
      </c>
    </row>
    <row r="2298" spans="1:14" x14ac:dyDescent="0.25">
      <c r="A2298">
        <v>80222770</v>
      </c>
      <c r="B2298" t="s">
        <v>30</v>
      </c>
      <c r="C2298" t="s">
        <v>9292</v>
      </c>
      <c r="F2298" t="s">
        <v>217</v>
      </c>
      <c r="G2298" t="str">
        <f>TEXT(Table1[[#This Row],[Date_added_formatted]],"yyyy")</f>
        <v>2019</v>
      </c>
      <c r="H2298" s="13">
        <f t="shared" si="35"/>
        <v>43525</v>
      </c>
      <c r="I2298" s="9" t="s">
        <v>9275</v>
      </c>
      <c r="J2298">
        <v>2019</v>
      </c>
      <c r="K2298" t="s">
        <v>26</v>
      </c>
      <c r="L2298" t="s">
        <v>36</v>
      </c>
      <c r="M2298" t="s">
        <v>1199</v>
      </c>
      <c r="N2298" t="s">
        <v>9293</v>
      </c>
    </row>
    <row r="2299" spans="1:14" x14ac:dyDescent="0.25">
      <c r="A2299">
        <v>60002907</v>
      </c>
      <c r="B2299" t="s">
        <v>12</v>
      </c>
      <c r="C2299" t="s">
        <v>9294</v>
      </c>
      <c r="D2299" t="s">
        <v>9295</v>
      </c>
      <c r="E2299" t="s">
        <v>9296</v>
      </c>
      <c r="F2299" t="s">
        <v>9297</v>
      </c>
      <c r="G2299" t="str">
        <f>TEXT(Table1[[#This Row],[Date_added_formatted]],"yyyy")</f>
        <v>2019</v>
      </c>
      <c r="H2299" s="13">
        <f t="shared" si="35"/>
        <v>43525</v>
      </c>
      <c r="I2299" s="9" t="s">
        <v>9275</v>
      </c>
      <c r="J2299">
        <v>2000</v>
      </c>
      <c r="K2299" t="s">
        <v>146</v>
      </c>
      <c r="L2299" t="s">
        <v>4519</v>
      </c>
      <c r="M2299" t="s">
        <v>3120</v>
      </c>
      <c r="N2299" t="s">
        <v>9298</v>
      </c>
    </row>
    <row r="2300" spans="1:14" x14ac:dyDescent="0.25">
      <c r="A2300">
        <v>80207473</v>
      </c>
      <c r="B2300" t="s">
        <v>12</v>
      </c>
      <c r="C2300" t="s">
        <v>9299</v>
      </c>
      <c r="D2300" t="s">
        <v>9300</v>
      </c>
      <c r="E2300" t="s">
        <v>9301</v>
      </c>
      <c r="F2300" t="s">
        <v>24</v>
      </c>
      <c r="G2300" t="str">
        <f>TEXT(Table1[[#This Row],[Date_added_formatted]],"yyyy")</f>
        <v>2019</v>
      </c>
      <c r="H2300" s="13">
        <f t="shared" si="35"/>
        <v>43525</v>
      </c>
      <c r="I2300" s="9" t="s">
        <v>9275</v>
      </c>
      <c r="J2300">
        <v>2018</v>
      </c>
      <c r="K2300" t="s">
        <v>26</v>
      </c>
      <c r="L2300" t="s">
        <v>19</v>
      </c>
      <c r="M2300" t="s">
        <v>49</v>
      </c>
      <c r="N2300" t="s">
        <v>9302</v>
      </c>
    </row>
    <row r="2301" spans="1:14" x14ac:dyDescent="0.25">
      <c r="A2301">
        <v>80001101</v>
      </c>
      <c r="B2301" t="s">
        <v>30</v>
      </c>
      <c r="C2301" t="s">
        <v>9303</v>
      </c>
      <c r="E2301" t="s">
        <v>9304</v>
      </c>
      <c r="F2301" t="s">
        <v>33</v>
      </c>
      <c r="G2301" t="str">
        <f>TEXT(Table1[[#This Row],[Date_added_formatted]],"yyyy")</f>
        <v>2019</v>
      </c>
      <c r="H2301" s="13">
        <f t="shared" si="35"/>
        <v>43525</v>
      </c>
      <c r="I2301" s="9" t="s">
        <v>9275</v>
      </c>
      <c r="J2301">
        <v>2013</v>
      </c>
      <c r="K2301" t="s">
        <v>47</v>
      </c>
      <c r="L2301" t="s">
        <v>36</v>
      </c>
      <c r="M2301" t="s">
        <v>9305</v>
      </c>
      <c r="N2301" t="s">
        <v>9306</v>
      </c>
    </row>
    <row r="2302" spans="1:14" x14ac:dyDescent="0.25">
      <c r="A2302">
        <v>80990534</v>
      </c>
      <c r="B2302" t="s">
        <v>12</v>
      </c>
      <c r="C2302" t="s">
        <v>9307</v>
      </c>
      <c r="D2302" t="s">
        <v>9308</v>
      </c>
      <c r="E2302" t="s">
        <v>9309</v>
      </c>
      <c r="F2302" t="s">
        <v>33</v>
      </c>
      <c r="G2302" t="str">
        <f>TEXT(Table1[[#This Row],[Date_added_formatted]],"yyyy")</f>
        <v>2019</v>
      </c>
      <c r="H2302" s="13">
        <f t="shared" si="35"/>
        <v>43525</v>
      </c>
      <c r="I2302" s="9" t="s">
        <v>9275</v>
      </c>
      <c r="J2302">
        <v>2018</v>
      </c>
      <c r="K2302" t="s">
        <v>26</v>
      </c>
      <c r="L2302" t="s">
        <v>48</v>
      </c>
      <c r="M2302" t="s">
        <v>983</v>
      </c>
      <c r="N2302" t="s">
        <v>9310</v>
      </c>
    </row>
    <row r="2303" spans="1:14" x14ac:dyDescent="0.25">
      <c r="A2303">
        <v>70111265</v>
      </c>
      <c r="B2303" t="s">
        <v>12</v>
      </c>
      <c r="C2303" t="s">
        <v>9311</v>
      </c>
      <c r="D2303" t="s">
        <v>9312</v>
      </c>
      <c r="E2303" t="s">
        <v>9313</v>
      </c>
      <c r="F2303" t="s">
        <v>33</v>
      </c>
      <c r="G2303" t="str">
        <f>TEXT(Table1[[#This Row],[Date_added_formatted]],"yyyy")</f>
        <v>2019</v>
      </c>
      <c r="H2303" s="13">
        <f t="shared" si="35"/>
        <v>43525</v>
      </c>
      <c r="I2303" s="9" t="s">
        <v>9275</v>
      </c>
      <c r="J2303">
        <v>2009</v>
      </c>
      <c r="K2303" t="s">
        <v>146</v>
      </c>
      <c r="L2303" t="s">
        <v>746</v>
      </c>
      <c r="M2303" t="s">
        <v>351</v>
      </c>
      <c r="N2303" t="s">
        <v>9314</v>
      </c>
    </row>
    <row r="2304" spans="1:14" x14ac:dyDescent="0.25">
      <c r="A2304">
        <v>70024098</v>
      </c>
      <c r="B2304" t="s">
        <v>12</v>
      </c>
      <c r="C2304" t="s">
        <v>9315</v>
      </c>
      <c r="D2304" t="s">
        <v>9316</v>
      </c>
      <c r="E2304" t="s">
        <v>9317</v>
      </c>
      <c r="F2304" t="s">
        <v>33</v>
      </c>
      <c r="G2304" t="str">
        <f>TEXT(Table1[[#This Row],[Date_added_formatted]],"yyyy")</f>
        <v>2019</v>
      </c>
      <c r="H2304" s="13">
        <f t="shared" si="35"/>
        <v>43525</v>
      </c>
      <c r="I2304" s="9" t="s">
        <v>9275</v>
      </c>
      <c r="J2304">
        <v>2005</v>
      </c>
      <c r="K2304" t="s">
        <v>60</v>
      </c>
      <c r="L2304" t="s">
        <v>381</v>
      </c>
      <c r="M2304" t="s">
        <v>224</v>
      </c>
      <c r="N2304" t="s">
        <v>9318</v>
      </c>
    </row>
    <row r="2305" spans="1:14" x14ac:dyDescent="0.25">
      <c r="A2305">
        <v>80071907</v>
      </c>
      <c r="B2305" t="s">
        <v>12</v>
      </c>
      <c r="C2305" t="s">
        <v>9319</v>
      </c>
      <c r="D2305" t="s">
        <v>9320</v>
      </c>
      <c r="E2305" t="s">
        <v>9321</v>
      </c>
      <c r="F2305" t="s">
        <v>24</v>
      </c>
      <c r="G2305" t="str">
        <f>TEXT(Table1[[#This Row],[Date_added_formatted]],"yyyy")</f>
        <v>2019</v>
      </c>
      <c r="H2305" s="13">
        <f t="shared" si="35"/>
        <v>43525</v>
      </c>
      <c r="I2305" s="9" t="s">
        <v>9275</v>
      </c>
      <c r="J2305">
        <v>2014</v>
      </c>
      <c r="K2305" t="s">
        <v>60</v>
      </c>
      <c r="L2305" t="s">
        <v>1228</v>
      </c>
      <c r="M2305" t="s">
        <v>740</v>
      </c>
      <c r="N2305" t="s">
        <v>9322</v>
      </c>
    </row>
    <row r="2306" spans="1:14" x14ac:dyDescent="0.25">
      <c r="A2306">
        <v>70020730</v>
      </c>
      <c r="B2306" t="s">
        <v>12</v>
      </c>
      <c r="C2306" t="s">
        <v>9323</v>
      </c>
      <c r="D2306" t="s">
        <v>9324</v>
      </c>
      <c r="E2306" t="s">
        <v>9325</v>
      </c>
      <c r="F2306" t="s">
        <v>24</v>
      </c>
      <c r="G2306" t="str">
        <f>TEXT(Table1[[#This Row],[Date_added_formatted]],"yyyy")</f>
        <v>2019</v>
      </c>
      <c r="H2306" s="13">
        <f t="shared" si="35"/>
        <v>43525</v>
      </c>
      <c r="I2306" s="9" t="s">
        <v>9275</v>
      </c>
      <c r="J2306">
        <v>2004</v>
      </c>
      <c r="K2306" t="s">
        <v>60</v>
      </c>
      <c r="L2306" t="s">
        <v>1284</v>
      </c>
      <c r="M2306" t="s">
        <v>729</v>
      </c>
      <c r="N2306" t="s">
        <v>9326</v>
      </c>
    </row>
    <row r="2307" spans="1:14" x14ac:dyDescent="0.25">
      <c r="A2307">
        <v>80198306</v>
      </c>
      <c r="B2307" t="s">
        <v>30</v>
      </c>
      <c r="C2307" t="s">
        <v>9327</v>
      </c>
      <c r="G2307" t="str">
        <f>TEXT(Table1[[#This Row],[Date_added_formatted]],"yyyy")</f>
        <v>2019</v>
      </c>
      <c r="H2307" s="13">
        <f t="shared" ref="H2307:H2370" si="36">DATEVALUE(MID(I2307,FIND(" ",I2307)+1,LEN(I2307)-FIND(" ",I2307)-4)&amp;" "&amp;LEFT(I2307,FIND(" ",I2307)-1)&amp;", "&amp;RIGHT(I2307,4))</f>
        <v>43525</v>
      </c>
      <c r="I2307" s="9" t="s">
        <v>9275</v>
      </c>
      <c r="J2307">
        <v>2019</v>
      </c>
      <c r="K2307" t="s">
        <v>26</v>
      </c>
      <c r="L2307" t="s">
        <v>36</v>
      </c>
      <c r="M2307" t="s">
        <v>173</v>
      </c>
      <c r="N2307" t="s">
        <v>9328</v>
      </c>
    </row>
    <row r="2308" spans="1:14" x14ac:dyDescent="0.25">
      <c r="A2308">
        <v>80202258</v>
      </c>
      <c r="B2308" t="s">
        <v>30</v>
      </c>
      <c r="C2308" t="s">
        <v>9329</v>
      </c>
      <c r="E2308" t="s">
        <v>9330</v>
      </c>
      <c r="F2308" t="s">
        <v>331</v>
      </c>
      <c r="G2308" t="str">
        <f>TEXT(Table1[[#This Row],[Date_added_formatted]],"yyyy")</f>
        <v>2019</v>
      </c>
      <c r="H2308" s="13">
        <f t="shared" si="36"/>
        <v>43525</v>
      </c>
      <c r="I2308" s="9" t="s">
        <v>9275</v>
      </c>
      <c r="J2308">
        <v>2019</v>
      </c>
      <c r="K2308" t="s">
        <v>47</v>
      </c>
      <c r="L2308" t="s">
        <v>36</v>
      </c>
      <c r="M2308" t="s">
        <v>4806</v>
      </c>
      <c r="N2308" t="s">
        <v>9331</v>
      </c>
    </row>
    <row r="2309" spans="1:14" x14ac:dyDescent="0.25">
      <c r="A2309">
        <v>80057137</v>
      </c>
      <c r="B2309" t="s">
        <v>12</v>
      </c>
      <c r="C2309" t="s">
        <v>9332</v>
      </c>
      <c r="D2309" t="s">
        <v>9333</v>
      </c>
      <c r="E2309" t="s">
        <v>9334</v>
      </c>
      <c r="F2309" t="s">
        <v>331</v>
      </c>
      <c r="G2309" t="str">
        <f>TEXT(Table1[[#This Row],[Date_added_formatted]],"yyyy")</f>
        <v>2019</v>
      </c>
      <c r="H2309" s="13">
        <f t="shared" si="36"/>
        <v>43525</v>
      </c>
      <c r="I2309" s="9" t="s">
        <v>9275</v>
      </c>
      <c r="J2309">
        <v>2014</v>
      </c>
      <c r="K2309" t="s">
        <v>269</v>
      </c>
      <c r="L2309" t="s">
        <v>699</v>
      </c>
      <c r="M2309" t="s">
        <v>20</v>
      </c>
      <c r="N2309" t="s">
        <v>9335</v>
      </c>
    </row>
    <row r="2310" spans="1:14" x14ac:dyDescent="0.25">
      <c r="A2310">
        <v>81045720</v>
      </c>
      <c r="B2310" t="s">
        <v>12</v>
      </c>
      <c r="C2310" t="s">
        <v>9336</v>
      </c>
      <c r="D2310" t="s">
        <v>9337</v>
      </c>
      <c r="E2310" t="s">
        <v>9338</v>
      </c>
      <c r="F2310" t="s">
        <v>1432</v>
      </c>
      <c r="G2310" t="str">
        <f>TEXT(Table1[[#This Row],[Date_added_formatted]],"yyyy")</f>
        <v>2019</v>
      </c>
      <c r="H2310" s="13">
        <f t="shared" si="36"/>
        <v>43525</v>
      </c>
      <c r="I2310" s="9" t="s">
        <v>9275</v>
      </c>
      <c r="J2310">
        <v>2018</v>
      </c>
      <c r="K2310" t="s">
        <v>26</v>
      </c>
      <c r="L2310" t="s">
        <v>345</v>
      </c>
      <c r="M2310" t="s">
        <v>1633</v>
      </c>
      <c r="N2310" t="s">
        <v>9339</v>
      </c>
    </row>
    <row r="2311" spans="1:14" x14ac:dyDescent="0.25">
      <c r="A2311">
        <v>70236016</v>
      </c>
      <c r="B2311" t="s">
        <v>12</v>
      </c>
      <c r="C2311" t="s">
        <v>9340</v>
      </c>
      <c r="D2311" t="s">
        <v>9341</v>
      </c>
      <c r="E2311" t="s">
        <v>9342</v>
      </c>
      <c r="F2311" t="s">
        <v>33</v>
      </c>
      <c r="G2311" t="str">
        <f>TEXT(Table1[[#This Row],[Date_added_formatted]],"yyyy")</f>
        <v>2019</v>
      </c>
      <c r="H2311" s="13">
        <f t="shared" si="36"/>
        <v>43525</v>
      </c>
      <c r="I2311" s="9" t="s">
        <v>9275</v>
      </c>
      <c r="J2311">
        <v>2012</v>
      </c>
      <c r="K2311" t="s">
        <v>269</v>
      </c>
      <c r="L2311" t="s">
        <v>19</v>
      </c>
      <c r="M2311" t="s">
        <v>20</v>
      </c>
      <c r="N2311" t="s">
        <v>9343</v>
      </c>
    </row>
    <row r="2312" spans="1:14" x14ac:dyDescent="0.25">
      <c r="A2312">
        <v>81069249</v>
      </c>
      <c r="B2312" t="s">
        <v>12</v>
      </c>
      <c r="C2312" t="s">
        <v>9344</v>
      </c>
      <c r="D2312" t="s">
        <v>9345</v>
      </c>
      <c r="E2312" t="s">
        <v>9346</v>
      </c>
      <c r="F2312" t="s">
        <v>331</v>
      </c>
      <c r="G2312" t="str">
        <f>TEXT(Table1[[#This Row],[Date_added_formatted]],"yyyy")</f>
        <v>2019</v>
      </c>
      <c r="H2312" s="13">
        <f t="shared" si="36"/>
        <v>43525</v>
      </c>
      <c r="I2312" s="9" t="s">
        <v>9275</v>
      </c>
      <c r="J2312">
        <v>2017</v>
      </c>
      <c r="K2312" t="s">
        <v>26</v>
      </c>
      <c r="L2312" t="s">
        <v>481</v>
      </c>
      <c r="M2312" t="s">
        <v>2579</v>
      </c>
      <c r="N2312" t="s">
        <v>9347</v>
      </c>
    </row>
    <row r="2313" spans="1:14" x14ac:dyDescent="0.25">
      <c r="A2313">
        <v>81083971</v>
      </c>
      <c r="B2313" t="s">
        <v>12</v>
      </c>
      <c r="C2313" t="s">
        <v>9348</v>
      </c>
      <c r="D2313" t="s">
        <v>9349</v>
      </c>
      <c r="E2313" t="s">
        <v>9350</v>
      </c>
      <c r="F2313" t="s">
        <v>217</v>
      </c>
      <c r="G2313" t="str">
        <f>TEXT(Table1[[#This Row],[Date_added_formatted]],"yyyy")</f>
        <v>2019</v>
      </c>
      <c r="H2313" s="13">
        <f t="shared" si="36"/>
        <v>43525</v>
      </c>
      <c r="I2313" s="9" t="s">
        <v>9275</v>
      </c>
      <c r="J2313">
        <v>2018</v>
      </c>
      <c r="K2313" t="s">
        <v>47</v>
      </c>
      <c r="L2313" t="s">
        <v>2902</v>
      </c>
      <c r="M2313" t="s">
        <v>1687</v>
      </c>
      <c r="N2313" t="s">
        <v>9351</v>
      </c>
    </row>
    <row r="2314" spans="1:14" x14ac:dyDescent="0.25">
      <c r="A2314">
        <v>80200047</v>
      </c>
      <c r="B2314" t="s">
        <v>12</v>
      </c>
      <c r="C2314" t="s">
        <v>9352</v>
      </c>
      <c r="D2314" t="s">
        <v>9353</v>
      </c>
      <c r="E2314" t="s">
        <v>9354</v>
      </c>
      <c r="F2314" t="s">
        <v>9355</v>
      </c>
      <c r="G2314" t="str">
        <f>TEXT(Table1[[#This Row],[Date_added_formatted]],"yyyy")</f>
        <v>2019</v>
      </c>
      <c r="H2314" s="13">
        <f t="shared" si="36"/>
        <v>43525</v>
      </c>
      <c r="I2314" s="9" t="s">
        <v>9275</v>
      </c>
      <c r="J2314">
        <v>2019</v>
      </c>
      <c r="K2314" t="s">
        <v>47</v>
      </c>
      <c r="L2314" t="s">
        <v>206</v>
      </c>
      <c r="M2314" t="s">
        <v>9356</v>
      </c>
      <c r="N2314" t="s">
        <v>9357</v>
      </c>
    </row>
    <row r="2315" spans="1:14" x14ac:dyDescent="0.25">
      <c r="A2315">
        <v>80156772</v>
      </c>
      <c r="B2315" t="s">
        <v>12</v>
      </c>
      <c r="C2315" t="s">
        <v>9358</v>
      </c>
      <c r="D2315" t="s">
        <v>9359</v>
      </c>
      <c r="E2315" t="s">
        <v>9360</v>
      </c>
      <c r="F2315" t="s">
        <v>33</v>
      </c>
      <c r="G2315" t="str">
        <f>TEXT(Table1[[#This Row],[Date_added_formatted]],"yyyy")</f>
        <v>2019</v>
      </c>
      <c r="H2315" s="13">
        <f t="shared" si="36"/>
        <v>43525</v>
      </c>
      <c r="I2315" s="9" t="s">
        <v>9275</v>
      </c>
      <c r="J2315">
        <v>2016</v>
      </c>
      <c r="K2315" t="s">
        <v>18</v>
      </c>
      <c r="L2315" t="s">
        <v>409</v>
      </c>
      <c r="M2315" t="s">
        <v>20</v>
      </c>
      <c r="N2315" t="s">
        <v>9361</v>
      </c>
    </row>
    <row r="2316" spans="1:14" x14ac:dyDescent="0.25">
      <c r="A2316">
        <v>81016361</v>
      </c>
      <c r="B2316" t="s">
        <v>12</v>
      </c>
      <c r="C2316" t="s">
        <v>9362</v>
      </c>
      <c r="D2316" t="s">
        <v>9363</v>
      </c>
      <c r="E2316" t="s">
        <v>9364</v>
      </c>
      <c r="F2316" t="s">
        <v>5520</v>
      </c>
      <c r="G2316" t="str">
        <f>TEXT(Table1[[#This Row],[Date_added_formatted]],"yyyy")</f>
        <v>2019</v>
      </c>
      <c r="H2316" s="13">
        <f t="shared" si="36"/>
        <v>43525</v>
      </c>
      <c r="I2316" s="9" t="s">
        <v>9275</v>
      </c>
      <c r="J2316">
        <v>2018</v>
      </c>
      <c r="K2316" t="s">
        <v>269</v>
      </c>
      <c r="L2316" t="s">
        <v>582</v>
      </c>
      <c r="M2316" t="s">
        <v>94</v>
      </c>
      <c r="N2316" t="s">
        <v>9365</v>
      </c>
    </row>
    <row r="2317" spans="1:14" x14ac:dyDescent="0.25">
      <c r="A2317">
        <v>81055395</v>
      </c>
      <c r="B2317" t="s">
        <v>12</v>
      </c>
      <c r="C2317" t="s">
        <v>9366</v>
      </c>
      <c r="D2317" t="s">
        <v>9367</v>
      </c>
      <c r="E2317" t="s">
        <v>9368</v>
      </c>
      <c r="F2317" t="s">
        <v>9369</v>
      </c>
      <c r="G2317" t="str">
        <f>TEXT(Table1[[#This Row],[Date_added_formatted]],"yyyy")</f>
        <v>2019</v>
      </c>
      <c r="H2317" s="13">
        <f t="shared" si="36"/>
        <v>43525</v>
      </c>
      <c r="I2317" s="9" t="s">
        <v>9275</v>
      </c>
      <c r="J2317">
        <v>2018</v>
      </c>
      <c r="K2317" t="s">
        <v>26</v>
      </c>
      <c r="L2317" t="s">
        <v>381</v>
      </c>
      <c r="M2317" t="s">
        <v>427</v>
      </c>
      <c r="N2317" t="s">
        <v>9370</v>
      </c>
    </row>
    <row r="2318" spans="1:14" x14ac:dyDescent="0.25">
      <c r="A2318">
        <v>70077556</v>
      </c>
      <c r="B2318" t="s">
        <v>12</v>
      </c>
      <c r="C2318" t="s">
        <v>9371</v>
      </c>
      <c r="D2318" t="s">
        <v>9372</v>
      </c>
      <c r="E2318" t="s">
        <v>9373</v>
      </c>
      <c r="F2318" t="s">
        <v>33</v>
      </c>
      <c r="G2318" t="str">
        <f>TEXT(Table1[[#This Row],[Date_added_formatted]],"yyyy")</f>
        <v>2019</v>
      </c>
      <c r="H2318" s="13">
        <f t="shared" si="36"/>
        <v>43525</v>
      </c>
      <c r="I2318" s="9" t="s">
        <v>9275</v>
      </c>
      <c r="J2318">
        <v>2008</v>
      </c>
      <c r="K2318" t="s">
        <v>338</v>
      </c>
      <c r="L2318" t="s">
        <v>629</v>
      </c>
      <c r="M2318" t="s">
        <v>94</v>
      </c>
      <c r="N2318" t="s">
        <v>9374</v>
      </c>
    </row>
    <row r="2319" spans="1:14" x14ac:dyDescent="0.25">
      <c r="A2319">
        <v>80994738</v>
      </c>
      <c r="B2319" t="s">
        <v>30</v>
      </c>
      <c r="C2319" t="s">
        <v>9375</v>
      </c>
      <c r="E2319" t="s">
        <v>9376</v>
      </c>
      <c r="F2319" t="s">
        <v>178</v>
      </c>
      <c r="G2319" t="str">
        <f>TEXT(Table1[[#This Row],[Date_added_formatted]],"yyyy")</f>
        <v>2019</v>
      </c>
      <c r="H2319" s="13">
        <f t="shared" si="36"/>
        <v>43525</v>
      </c>
      <c r="I2319" s="9" t="s">
        <v>9275</v>
      </c>
      <c r="J2319">
        <v>2014</v>
      </c>
      <c r="K2319" t="s">
        <v>26</v>
      </c>
      <c r="L2319" t="s">
        <v>36</v>
      </c>
      <c r="M2319" t="s">
        <v>7553</v>
      </c>
      <c r="N2319" t="s">
        <v>9377</v>
      </c>
    </row>
    <row r="2320" spans="1:14" x14ac:dyDescent="0.25">
      <c r="A2320">
        <v>70100412</v>
      </c>
      <c r="B2320" t="s">
        <v>12</v>
      </c>
      <c r="C2320" t="s">
        <v>9378</v>
      </c>
      <c r="D2320" t="s">
        <v>9379</v>
      </c>
      <c r="E2320" t="s">
        <v>9380</v>
      </c>
      <c r="F2320" t="s">
        <v>1432</v>
      </c>
      <c r="G2320" t="str">
        <f>TEXT(Table1[[#This Row],[Date_added_formatted]],"yyyy")</f>
        <v>2019</v>
      </c>
      <c r="H2320" s="13">
        <f t="shared" si="36"/>
        <v>43525</v>
      </c>
      <c r="I2320" s="9" t="s">
        <v>9275</v>
      </c>
      <c r="J2320">
        <v>2008</v>
      </c>
      <c r="K2320" t="s">
        <v>60</v>
      </c>
      <c r="L2320" t="s">
        <v>19</v>
      </c>
      <c r="M2320" t="s">
        <v>1771</v>
      </c>
      <c r="N2320" t="s">
        <v>9381</v>
      </c>
    </row>
    <row r="2321" spans="1:14" x14ac:dyDescent="0.25">
      <c r="A2321">
        <v>60021299</v>
      </c>
      <c r="B2321" t="s">
        <v>12</v>
      </c>
      <c r="C2321" t="s">
        <v>9382</v>
      </c>
      <c r="D2321" t="s">
        <v>9383</v>
      </c>
      <c r="E2321" t="s">
        <v>9384</v>
      </c>
      <c r="F2321" t="s">
        <v>33</v>
      </c>
      <c r="G2321" t="str">
        <f>TEXT(Table1[[#This Row],[Date_added_formatted]],"yyyy")</f>
        <v>2019</v>
      </c>
      <c r="H2321" s="13">
        <f t="shared" si="36"/>
        <v>43525</v>
      </c>
      <c r="I2321" s="9" t="s">
        <v>9275</v>
      </c>
      <c r="J2321">
        <v>2001</v>
      </c>
      <c r="K2321" t="s">
        <v>60</v>
      </c>
      <c r="L2321" t="s">
        <v>128</v>
      </c>
      <c r="M2321" t="s">
        <v>7356</v>
      </c>
      <c r="N2321" t="s">
        <v>9385</v>
      </c>
    </row>
    <row r="2322" spans="1:14" x14ac:dyDescent="0.25">
      <c r="A2322">
        <v>70129374</v>
      </c>
      <c r="B2322" t="s">
        <v>12</v>
      </c>
      <c r="C2322" t="s">
        <v>9386</v>
      </c>
      <c r="D2322" t="s">
        <v>9387</v>
      </c>
      <c r="E2322" t="s">
        <v>9388</v>
      </c>
      <c r="F2322" t="s">
        <v>33</v>
      </c>
      <c r="G2322" t="str">
        <f>TEXT(Table1[[#This Row],[Date_added_formatted]],"yyyy")</f>
        <v>2019</v>
      </c>
      <c r="H2322" s="13">
        <f t="shared" si="36"/>
        <v>43525</v>
      </c>
      <c r="I2322" s="9" t="s">
        <v>9275</v>
      </c>
      <c r="J2322">
        <v>2010</v>
      </c>
      <c r="K2322" t="s">
        <v>60</v>
      </c>
      <c r="L2322" t="s">
        <v>235</v>
      </c>
      <c r="M2322" t="s">
        <v>153</v>
      </c>
      <c r="N2322" t="s">
        <v>9389</v>
      </c>
    </row>
    <row r="2323" spans="1:14" x14ac:dyDescent="0.25">
      <c r="A2323">
        <v>80167647</v>
      </c>
      <c r="B2323" t="s">
        <v>12</v>
      </c>
      <c r="C2323" t="s">
        <v>9390</v>
      </c>
      <c r="D2323" t="s">
        <v>9391</v>
      </c>
      <c r="E2323" t="s">
        <v>9392</v>
      </c>
      <c r="F2323" t="s">
        <v>2104</v>
      </c>
      <c r="G2323" t="str">
        <f>TEXT(Table1[[#This Row],[Date_added_formatted]],"yyyy")</f>
        <v>2019</v>
      </c>
      <c r="H2323" s="13">
        <f t="shared" si="36"/>
        <v>43525</v>
      </c>
      <c r="I2323" s="9" t="s">
        <v>9275</v>
      </c>
      <c r="J2323">
        <v>2018</v>
      </c>
      <c r="K2323" t="s">
        <v>26</v>
      </c>
      <c r="L2323" t="s">
        <v>439</v>
      </c>
      <c r="M2323" t="s">
        <v>199</v>
      </c>
      <c r="N2323" t="s">
        <v>9393</v>
      </c>
    </row>
    <row r="2324" spans="1:14" x14ac:dyDescent="0.25">
      <c r="A2324">
        <v>80215076</v>
      </c>
      <c r="B2324" t="s">
        <v>30</v>
      </c>
      <c r="C2324" t="s">
        <v>9394</v>
      </c>
      <c r="E2324" t="s">
        <v>9395</v>
      </c>
      <c r="F2324" t="s">
        <v>331</v>
      </c>
      <c r="G2324" t="str">
        <f>TEXT(Table1[[#This Row],[Date_added_formatted]],"yyyy")</f>
        <v>2018</v>
      </c>
      <c r="H2324" s="13">
        <f t="shared" si="36"/>
        <v>43160</v>
      </c>
      <c r="I2324" s="9" t="s">
        <v>9396</v>
      </c>
      <c r="J2324">
        <v>2017</v>
      </c>
      <c r="K2324" t="s">
        <v>26</v>
      </c>
      <c r="L2324" t="s">
        <v>36</v>
      </c>
      <c r="M2324" t="s">
        <v>554</v>
      </c>
      <c r="N2324" t="s">
        <v>9397</v>
      </c>
    </row>
    <row r="2325" spans="1:14" x14ac:dyDescent="0.25">
      <c r="A2325">
        <v>80184973</v>
      </c>
      <c r="B2325" t="s">
        <v>12</v>
      </c>
      <c r="C2325" t="s">
        <v>9398</v>
      </c>
      <c r="D2325" t="s">
        <v>9399</v>
      </c>
      <c r="E2325" t="s">
        <v>9400</v>
      </c>
      <c r="F2325" t="s">
        <v>33</v>
      </c>
      <c r="G2325" t="str">
        <f>TEXT(Table1[[#This Row],[Date_added_formatted]],"yyyy")</f>
        <v>2018</v>
      </c>
      <c r="H2325" s="13">
        <f t="shared" si="36"/>
        <v>43160</v>
      </c>
      <c r="I2325" s="9" t="s">
        <v>9396</v>
      </c>
      <c r="J2325">
        <v>2016</v>
      </c>
      <c r="K2325" t="s">
        <v>26</v>
      </c>
      <c r="L2325" t="s">
        <v>728</v>
      </c>
      <c r="M2325" t="s">
        <v>5306</v>
      </c>
      <c r="N2325" t="s">
        <v>9401</v>
      </c>
    </row>
    <row r="2326" spans="1:14" x14ac:dyDescent="0.25">
      <c r="A2326">
        <v>80203919</v>
      </c>
      <c r="B2326" t="s">
        <v>12</v>
      </c>
      <c r="C2326" t="s">
        <v>9402</v>
      </c>
      <c r="E2326" t="s">
        <v>9403</v>
      </c>
      <c r="F2326" t="s">
        <v>33</v>
      </c>
      <c r="G2326" t="str">
        <f>TEXT(Table1[[#This Row],[Date_added_formatted]],"yyyy")</f>
        <v>2018</v>
      </c>
      <c r="H2326" s="13">
        <f t="shared" si="36"/>
        <v>43160</v>
      </c>
      <c r="I2326" s="9" t="s">
        <v>9396</v>
      </c>
      <c r="J2326">
        <v>2018</v>
      </c>
      <c r="K2326" t="s">
        <v>26</v>
      </c>
      <c r="L2326" t="s">
        <v>2992</v>
      </c>
      <c r="M2326" t="s">
        <v>28</v>
      </c>
      <c r="N2326" t="s">
        <v>9404</v>
      </c>
    </row>
    <row r="2327" spans="1:14" x14ac:dyDescent="0.25">
      <c r="A2327">
        <v>70229921</v>
      </c>
      <c r="B2327" t="s">
        <v>12</v>
      </c>
      <c r="C2327" t="s">
        <v>9405</v>
      </c>
      <c r="D2327" t="s">
        <v>8787</v>
      </c>
      <c r="E2327" t="s">
        <v>9406</v>
      </c>
      <c r="F2327" t="s">
        <v>33</v>
      </c>
      <c r="G2327" t="str">
        <f>TEXT(Table1[[#This Row],[Date_added_formatted]],"yyyy")</f>
        <v>2018</v>
      </c>
      <c r="H2327" s="13">
        <f t="shared" si="36"/>
        <v>43160</v>
      </c>
      <c r="I2327" s="9" t="s">
        <v>9396</v>
      </c>
      <c r="J2327">
        <v>2012</v>
      </c>
      <c r="K2327" t="s">
        <v>60</v>
      </c>
      <c r="L2327" t="s">
        <v>659</v>
      </c>
      <c r="M2327" t="s">
        <v>141</v>
      </c>
      <c r="N2327" t="s">
        <v>9407</v>
      </c>
    </row>
    <row r="2328" spans="1:14" x14ac:dyDescent="0.25">
      <c r="A2328">
        <v>70021551</v>
      </c>
      <c r="B2328" t="s">
        <v>12</v>
      </c>
      <c r="C2328" t="s">
        <v>9408</v>
      </c>
      <c r="D2328" t="s">
        <v>3881</v>
      </c>
      <c r="E2328" t="s">
        <v>9409</v>
      </c>
      <c r="F2328" t="s">
        <v>217</v>
      </c>
      <c r="G2328" t="str">
        <f>TEXT(Table1[[#This Row],[Date_added_formatted]],"yyyy")</f>
        <v>2018</v>
      </c>
      <c r="H2328" s="13">
        <f t="shared" si="36"/>
        <v>43160</v>
      </c>
      <c r="I2328" s="9" t="s">
        <v>9396</v>
      </c>
      <c r="J2328">
        <v>2004</v>
      </c>
      <c r="K2328" t="s">
        <v>47</v>
      </c>
      <c r="L2328" t="s">
        <v>1110</v>
      </c>
      <c r="M2328" t="s">
        <v>2556</v>
      </c>
      <c r="N2328" t="s">
        <v>9410</v>
      </c>
    </row>
    <row r="2329" spans="1:14" x14ac:dyDescent="0.25">
      <c r="A2329">
        <v>80236167</v>
      </c>
      <c r="B2329" t="s">
        <v>12</v>
      </c>
      <c r="C2329" t="s">
        <v>9411</v>
      </c>
      <c r="D2329" t="s">
        <v>9412</v>
      </c>
      <c r="F2329" t="s">
        <v>217</v>
      </c>
      <c r="G2329" t="str">
        <f>TEXT(Table1[[#This Row],[Date_added_formatted]],"yyyy")</f>
        <v>2018</v>
      </c>
      <c r="H2329" s="13">
        <f t="shared" si="36"/>
        <v>43160</v>
      </c>
      <c r="I2329" s="9" t="s">
        <v>9396</v>
      </c>
      <c r="J2329">
        <v>2016</v>
      </c>
      <c r="K2329" t="s">
        <v>47</v>
      </c>
      <c r="L2329" t="s">
        <v>108</v>
      </c>
      <c r="M2329" t="s">
        <v>456</v>
      </c>
      <c r="N2329" t="s">
        <v>9413</v>
      </c>
    </row>
    <row r="2330" spans="1:14" x14ac:dyDescent="0.25">
      <c r="A2330">
        <v>80175151</v>
      </c>
      <c r="B2330" t="s">
        <v>12</v>
      </c>
      <c r="C2330" t="s">
        <v>9414</v>
      </c>
      <c r="D2330" t="s">
        <v>9415</v>
      </c>
      <c r="E2330" t="s">
        <v>9416</v>
      </c>
      <c r="F2330" t="s">
        <v>324</v>
      </c>
      <c r="G2330" t="str">
        <f>TEXT(Table1[[#This Row],[Date_added_formatted]],"yyyy")</f>
        <v>2018</v>
      </c>
      <c r="H2330" s="13">
        <f t="shared" si="36"/>
        <v>43160</v>
      </c>
      <c r="I2330" s="9" t="s">
        <v>9396</v>
      </c>
      <c r="J2330">
        <v>2017</v>
      </c>
      <c r="K2330" t="s">
        <v>47</v>
      </c>
      <c r="L2330" t="s">
        <v>1460</v>
      </c>
      <c r="M2330" t="s">
        <v>589</v>
      </c>
      <c r="N2330" t="s">
        <v>9417</v>
      </c>
    </row>
    <row r="2331" spans="1:14" x14ac:dyDescent="0.25">
      <c r="A2331">
        <v>80232404</v>
      </c>
      <c r="B2331" t="s">
        <v>12</v>
      </c>
      <c r="C2331" t="s">
        <v>9418</v>
      </c>
      <c r="D2331" t="s">
        <v>9419</v>
      </c>
      <c r="E2331" t="s">
        <v>9420</v>
      </c>
      <c r="F2331" t="s">
        <v>33</v>
      </c>
      <c r="G2331" t="str">
        <f>TEXT(Table1[[#This Row],[Date_added_formatted]],"yyyy")</f>
        <v>2018</v>
      </c>
      <c r="H2331" s="13">
        <f t="shared" si="36"/>
        <v>43160</v>
      </c>
      <c r="I2331" s="9" t="s">
        <v>9396</v>
      </c>
      <c r="J2331">
        <v>2018</v>
      </c>
      <c r="K2331" t="s">
        <v>26</v>
      </c>
      <c r="L2331" t="s">
        <v>27</v>
      </c>
      <c r="M2331" t="s">
        <v>5306</v>
      </c>
      <c r="N2331" t="s">
        <v>9421</v>
      </c>
    </row>
    <row r="2332" spans="1:14" x14ac:dyDescent="0.25">
      <c r="A2332">
        <v>60036746</v>
      </c>
      <c r="B2332" t="s">
        <v>12</v>
      </c>
      <c r="C2332" t="s">
        <v>9422</v>
      </c>
      <c r="D2332" t="s">
        <v>9423</v>
      </c>
      <c r="E2332" t="s">
        <v>9424</v>
      </c>
      <c r="F2332" t="s">
        <v>217</v>
      </c>
      <c r="G2332" t="str">
        <f>TEXT(Table1[[#This Row],[Date_added_formatted]],"yyyy")</f>
        <v>2018</v>
      </c>
      <c r="H2332" s="13">
        <f t="shared" si="36"/>
        <v>43160</v>
      </c>
      <c r="I2332" s="9" t="s">
        <v>9396</v>
      </c>
      <c r="J2332">
        <v>2003</v>
      </c>
      <c r="K2332" t="s">
        <v>26</v>
      </c>
      <c r="L2332" t="s">
        <v>140</v>
      </c>
      <c r="M2332" t="s">
        <v>89</v>
      </c>
      <c r="N2332" t="s">
        <v>9425</v>
      </c>
    </row>
    <row r="2333" spans="1:14" x14ac:dyDescent="0.25">
      <c r="A2333">
        <v>60036613</v>
      </c>
      <c r="B2333" t="s">
        <v>12</v>
      </c>
      <c r="C2333" t="s">
        <v>9426</v>
      </c>
      <c r="D2333" t="s">
        <v>3132</v>
      </c>
      <c r="E2333" t="s">
        <v>9427</v>
      </c>
      <c r="F2333" t="s">
        <v>217</v>
      </c>
      <c r="G2333" t="str">
        <f>TEXT(Table1[[#This Row],[Date_added_formatted]],"yyyy")</f>
        <v>2018</v>
      </c>
      <c r="H2333" s="13">
        <f t="shared" si="36"/>
        <v>43160</v>
      </c>
      <c r="I2333" s="9" t="s">
        <v>9396</v>
      </c>
      <c r="J2333">
        <v>2002</v>
      </c>
      <c r="K2333" t="s">
        <v>26</v>
      </c>
      <c r="L2333" t="s">
        <v>1158</v>
      </c>
      <c r="M2333" t="s">
        <v>89</v>
      </c>
      <c r="N2333" t="s">
        <v>9428</v>
      </c>
    </row>
    <row r="2334" spans="1:14" x14ac:dyDescent="0.25">
      <c r="A2334">
        <v>80219180</v>
      </c>
      <c r="B2334" t="s">
        <v>30</v>
      </c>
      <c r="C2334" t="s">
        <v>9429</v>
      </c>
      <c r="E2334" t="s">
        <v>9430</v>
      </c>
      <c r="F2334" t="s">
        <v>217</v>
      </c>
      <c r="G2334" t="str">
        <f>TEXT(Table1[[#This Row],[Date_added_formatted]],"yyyy")</f>
        <v>2018</v>
      </c>
      <c r="H2334" s="13">
        <f t="shared" si="36"/>
        <v>43160</v>
      </c>
      <c r="I2334" s="9" t="s">
        <v>9396</v>
      </c>
      <c r="J2334">
        <v>2015</v>
      </c>
      <c r="K2334" t="s">
        <v>26</v>
      </c>
      <c r="L2334" t="s">
        <v>36</v>
      </c>
      <c r="M2334" t="s">
        <v>9431</v>
      </c>
      <c r="N2334" t="s">
        <v>9432</v>
      </c>
    </row>
    <row r="2335" spans="1:14" x14ac:dyDescent="0.25">
      <c r="A2335">
        <v>80214584</v>
      </c>
      <c r="B2335" t="s">
        <v>12</v>
      </c>
      <c r="C2335" t="s">
        <v>9433</v>
      </c>
      <c r="D2335" t="s">
        <v>9434</v>
      </c>
      <c r="E2335" t="s">
        <v>9435</v>
      </c>
      <c r="F2335" t="s">
        <v>24</v>
      </c>
      <c r="G2335" t="str">
        <f>TEXT(Table1[[#This Row],[Date_added_formatted]],"yyyy")</f>
        <v>2018</v>
      </c>
      <c r="H2335" s="13">
        <f t="shared" si="36"/>
        <v>43160</v>
      </c>
      <c r="I2335" s="9" t="s">
        <v>9396</v>
      </c>
      <c r="J2335">
        <v>2017</v>
      </c>
      <c r="K2335" t="s">
        <v>26</v>
      </c>
      <c r="L2335" t="s">
        <v>7086</v>
      </c>
      <c r="M2335" t="s">
        <v>9436</v>
      </c>
      <c r="N2335" t="s">
        <v>9437</v>
      </c>
    </row>
    <row r="2336" spans="1:14" x14ac:dyDescent="0.25">
      <c r="A2336">
        <v>17671454</v>
      </c>
      <c r="B2336" t="s">
        <v>12</v>
      </c>
      <c r="C2336" t="s">
        <v>9438</v>
      </c>
      <c r="D2336" t="s">
        <v>9439</v>
      </c>
      <c r="E2336" t="s">
        <v>9440</v>
      </c>
      <c r="F2336" t="s">
        <v>217</v>
      </c>
      <c r="G2336" t="str">
        <f>TEXT(Table1[[#This Row],[Date_added_formatted]],"yyyy")</f>
        <v>2018</v>
      </c>
      <c r="H2336" s="13">
        <f t="shared" si="36"/>
        <v>43160</v>
      </c>
      <c r="I2336" s="9" t="s">
        <v>9396</v>
      </c>
      <c r="J2336">
        <v>1998</v>
      </c>
      <c r="K2336" t="s">
        <v>47</v>
      </c>
      <c r="L2336" t="s">
        <v>4979</v>
      </c>
      <c r="M2336" t="s">
        <v>291</v>
      </c>
      <c r="N2336" t="s">
        <v>9441</v>
      </c>
    </row>
    <row r="2337" spans="1:14" x14ac:dyDescent="0.25">
      <c r="A2337">
        <v>60036617</v>
      </c>
      <c r="B2337" t="s">
        <v>12</v>
      </c>
      <c r="C2337" t="s">
        <v>9442</v>
      </c>
      <c r="D2337" t="s">
        <v>9443</v>
      </c>
      <c r="E2337" t="s">
        <v>9444</v>
      </c>
      <c r="F2337" t="s">
        <v>217</v>
      </c>
      <c r="G2337" t="str">
        <f>TEXT(Table1[[#This Row],[Date_added_formatted]],"yyyy")</f>
        <v>2018</v>
      </c>
      <c r="H2337" s="13">
        <f t="shared" si="36"/>
        <v>43160</v>
      </c>
      <c r="I2337" s="9" t="s">
        <v>9396</v>
      </c>
      <c r="J2337">
        <v>2003</v>
      </c>
      <c r="K2337" t="s">
        <v>47</v>
      </c>
      <c r="L2337" t="s">
        <v>1735</v>
      </c>
      <c r="M2337" t="s">
        <v>89</v>
      </c>
      <c r="N2337" t="s">
        <v>9445</v>
      </c>
    </row>
    <row r="2338" spans="1:14" x14ac:dyDescent="0.25">
      <c r="A2338">
        <v>80230555</v>
      </c>
      <c r="B2338" t="s">
        <v>12</v>
      </c>
      <c r="C2338" t="s">
        <v>9446</v>
      </c>
      <c r="D2338" t="s">
        <v>9447</v>
      </c>
      <c r="G2338" t="str">
        <f>TEXT(Table1[[#This Row],[Date_added_formatted]],"yyyy")</f>
        <v>2018</v>
      </c>
      <c r="H2338" s="13">
        <f t="shared" si="36"/>
        <v>43160</v>
      </c>
      <c r="I2338" s="9" t="s">
        <v>9396</v>
      </c>
      <c r="J2338">
        <v>2015</v>
      </c>
      <c r="K2338" t="s">
        <v>47</v>
      </c>
      <c r="L2338" t="s">
        <v>409</v>
      </c>
      <c r="M2338" t="s">
        <v>456</v>
      </c>
      <c r="N2338" t="s">
        <v>9448</v>
      </c>
    </row>
    <row r="2339" spans="1:14" x14ac:dyDescent="0.25">
      <c r="A2339">
        <v>70294790</v>
      </c>
      <c r="B2339" t="s">
        <v>12</v>
      </c>
      <c r="C2339" t="s">
        <v>9449</v>
      </c>
      <c r="D2339" t="s">
        <v>9450</v>
      </c>
      <c r="E2339" t="s">
        <v>9451</v>
      </c>
      <c r="F2339" t="s">
        <v>217</v>
      </c>
      <c r="G2339" t="str">
        <f>TEXT(Table1[[#This Row],[Date_added_formatted]],"yyyy")</f>
        <v>2018</v>
      </c>
      <c r="H2339" s="13">
        <f t="shared" si="36"/>
        <v>43160</v>
      </c>
      <c r="I2339" s="9" t="s">
        <v>9396</v>
      </c>
      <c r="J2339">
        <v>2013</v>
      </c>
      <c r="K2339" t="s">
        <v>26</v>
      </c>
      <c r="L2339" t="s">
        <v>345</v>
      </c>
      <c r="M2339" t="s">
        <v>639</v>
      </c>
      <c r="N2339" t="s">
        <v>9452</v>
      </c>
    </row>
    <row r="2340" spans="1:14" x14ac:dyDescent="0.25">
      <c r="A2340">
        <v>70063017</v>
      </c>
      <c r="B2340" t="s">
        <v>12</v>
      </c>
      <c r="C2340" t="s">
        <v>9453</v>
      </c>
      <c r="D2340" t="s">
        <v>9439</v>
      </c>
      <c r="E2340" t="s">
        <v>9454</v>
      </c>
      <c r="F2340" t="s">
        <v>217</v>
      </c>
      <c r="G2340" t="str">
        <f>TEXT(Table1[[#This Row],[Date_added_formatted]],"yyyy")</f>
        <v>2018</v>
      </c>
      <c r="H2340" s="13">
        <f t="shared" si="36"/>
        <v>43160</v>
      </c>
      <c r="I2340" s="9" t="s">
        <v>9396</v>
      </c>
      <c r="J2340">
        <v>2007</v>
      </c>
      <c r="K2340" t="s">
        <v>47</v>
      </c>
      <c r="L2340" t="s">
        <v>1727</v>
      </c>
      <c r="M2340" t="s">
        <v>400</v>
      </c>
      <c r="N2340" t="s">
        <v>9455</v>
      </c>
    </row>
    <row r="2341" spans="1:14" x14ac:dyDescent="0.25">
      <c r="A2341">
        <v>60003401</v>
      </c>
      <c r="B2341" t="s">
        <v>12</v>
      </c>
      <c r="C2341" t="s">
        <v>9456</v>
      </c>
      <c r="D2341" t="s">
        <v>2563</v>
      </c>
      <c r="E2341" t="s">
        <v>9457</v>
      </c>
      <c r="F2341" t="s">
        <v>217</v>
      </c>
      <c r="G2341" t="str">
        <f>TEXT(Table1[[#This Row],[Date_added_formatted]],"yyyy")</f>
        <v>2018</v>
      </c>
      <c r="H2341" s="13">
        <f t="shared" si="36"/>
        <v>43160</v>
      </c>
      <c r="I2341" s="9" t="s">
        <v>9396</v>
      </c>
      <c r="J2341">
        <v>2000</v>
      </c>
      <c r="K2341" t="s">
        <v>47</v>
      </c>
      <c r="L2341" t="s">
        <v>3111</v>
      </c>
      <c r="M2341" t="s">
        <v>1687</v>
      </c>
      <c r="N2341" t="s">
        <v>9458</v>
      </c>
    </row>
    <row r="2342" spans="1:14" x14ac:dyDescent="0.25">
      <c r="A2342">
        <v>80224605</v>
      </c>
      <c r="B2342" t="s">
        <v>12</v>
      </c>
      <c r="C2342" t="s">
        <v>9459</v>
      </c>
      <c r="D2342" t="s">
        <v>9460</v>
      </c>
      <c r="E2342" t="s">
        <v>9461</v>
      </c>
      <c r="F2342" t="s">
        <v>24</v>
      </c>
      <c r="G2342" t="str">
        <f>TEXT(Table1[[#This Row],[Date_added_formatted]],"yyyy")</f>
        <v>2018</v>
      </c>
      <c r="H2342" s="13">
        <f t="shared" si="36"/>
        <v>43160</v>
      </c>
      <c r="I2342" s="9" t="s">
        <v>9396</v>
      </c>
      <c r="J2342">
        <v>2017</v>
      </c>
      <c r="K2342" t="s">
        <v>269</v>
      </c>
      <c r="L2342" t="s">
        <v>1457</v>
      </c>
      <c r="M2342" t="s">
        <v>3356</v>
      </c>
      <c r="N2342" t="s">
        <v>9462</v>
      </c>
    </row>
    <row r="2343" spans="1:14" x14ac:dyDescent="0.25">
      <c r="A2343">
        <v>70021253</v>
      </c>
      <c r="B2343" t="s">
        <v>12</v>
      </c>
      <c r="C2343" t="s">
        <v>9463</v>
      </c>
      <c r="D2343" t="s">
        <v>7121</v>
      </c>
      <c r="E2343" t="s">
        <v>9464</v>
      </c>
      <c r="F2343" t="s">
        <v>217</v>
      </c>
      <c r="G2343" t="str">
        <f>TEXT(Table1[[#This Row],[Date_added_formatted]],"yyyy")</f>
        <v>2018</v>
      </c>
      <c r="H2343" s="13">
        <f t="shared" si="36"/>
        <v>43160</v>
      </c>
      <c r="I2343" s="9" t="s">
        <v>9396</v>
      </c>
      <c r="J2343">
        <v>1999</v>
      </c>
      <c r="K2343" t="s">
        <v>18</v>
      </c>
      <c r="L2343" t="s">
        <v>1686</v>
      </c>
      <c r="M2343" t="s">
        <v>7375</v>
      </c>
      <c r="N2343" t="s">
        <v>9465</v>
      </c>
    </row>
    <row r="2344" spans="1:14" x14ac:dyDescent="0.25">
      <c r="A2344">
        <v>70138498</v>
      </c>
      <c r="B2344" t="s">
        <v>12</v>
      </c>
      <c r="C2344" t="s">
        <v>9466</v>
      </c>
      <c r="D2344" t="s">
        <v>9467</v>
      </c>
      <c r="E2344" t="s">
        <v>9468</v>
      </c>
      <c r="F2344" t="s">
        <v>217</v>
      </c>
      <c r="G2344" t="str">
        <f>TEXT(Table1[[#This Row],[Date_added_formatted]],"yyyy")</f>
        <v>2018</v>
      </c>
      <c r="H2344" s="13">
        <f t="shared" si="36"/>
        <v>43160</v>
      </c>
      <c r="I2344" s="9" t="s">
        <v>9396</v>
      </c>
      <c r="J2344">
        <v>2010</v>
      </c>
      <c r="K2344" t="s">
        <v>47</v>
      </c>
      <c r="L2344" t="s">
        <v>134</v>
      </c>
      <c r="M2344" t="s">
        <v>1633</v>
      </c>
      <c r="N2344" t="s">
        <v>9469</v>
      </c>
    </row>
    <row r="2345" spans="1:14" x14ac:dyDescent="0.25">
      <c r="A2345">
        <v>80188099</v>
      </c>
      <c r="B2345" t="s">
        <v>12</v>
      </c>
      <c r="C2345" t="s">
        <v>9470</v>
      </c>
      <c r="D2345" t="s">
        <v>9471</v>
      </c>
      <c r="E2345" t="s">
        <v>9472</v>
      </c>
      <c r="F2345" t="s">
        <v>419</v>
      </c>
      <c r="G2345" t="str">
        <f>TEXT(Table1[[#This Row],[Date_added_formatted]],"yyyy")</f>
        <v>2018</v>
      </c>
      <c r="H2345" s="13">
        <f t="shared" si="36"/>
        <v>43160</v>
      </c>
      <c r="I2345" s="9" t="s">
        <v>9396</v>
      </c>
      <c r="J2345">
        <v>2017</v>
      </c>
      <c r="K2345" t="s">
        <v>60</v>
      </c>
      <c r="L2345" t="s">
        <v>186</v>
      </c>
      <c r="M2345" t="s">
        <v>1267</v>
      </c>
      <c r="N2345" t="s">
        <v>9473</v>
      </c>
    </row>
    <row r="2346" spans="1:14" x14ac:dyDescent="0.25">
      <c r="A2346">
        <v>70025303</v>
      </c>
      <c r="B2346" t="s">
        <v>12</v>
      </c>
      <c r="C2346" t="s">
        <v>9474</v>
      </c>
      <c r="D2346" t="s">
        <v>9475</v>
      </c>
      <c r="E2346" t="s">
        <v>9476</v>
      </c>
      <c r="F2346" t="s">
        <v>217</v>
      </c>
      <c r="G2346" t="str">
        <f>TEXT(Table1[[#This Row],[Date_added_formatted]],"yyyy")</f>
        <v>2018</v>
      </c>
      <c r="H2346" s="13">
        <f t="shared" si="36"/>
        <v>43160</v>
      </c>
      <c r="I2346" s="9" t="s">
        <v>9396</v>
      </c>
      <c r="J2346">
        <v>2005</v>
      </c>
      <c r="K2346" t="s">
        <v>47</v>
      </c>
      <c r="L2346" t="s">
        <v>1119</v>
      </c>
      <c r="M2346" t="s">
        <v>89</v>
      </c>
      <c r="N2346" t="s">
        <v>9477</v>
      </c>
    </row>
    <row r="2347" spans="1:14" x14ac:dyDescent="0.25">
      <c r="A2347">
        <v>70048905</v>
      </c>
      <c r="B2347" t="s">
        <v>12</v>
      </c>
      <c r="C2347" t="s">
        <v>9478</v>
      </c>
      <c r="D2347" t="s">
        <v>2545</v>
      </c>
      <c r="E2347" t="s">
        <v>9479</v>
      </c>
      <c r="F2347" t="s">
        <v>217</v>
      </c>
      <c r="G2347" t="str">
        <f>TEXT(Table1[[#This Row],[Date_added_formatted]],"yyyy")</f>
        <v>2018</v>
      </c>
      <c r="H2347" s="13">
        <f t="shared" si="36"/>
        <v>43160</v>
      </c>
      <c r="I2347" s="9" t="s">
        <v>9396</v>
      </c>
      <c r="J2347">
        <v>2006</v>
      </c>
      <c r="K2347" t="s">
        <v>41</v>
      </c>
      <c r="L2347" t="s">
        <v>514</v>
      </c>
      <c r="M2347" t="s">
        <v>207</v>
      </c>
      <c r="N2347" t="s">
        <v>9480</v>
      </c>
    </row>
    <row r="2348" spans="1:14" x14ac:dyDescent="0.25">
      <c r="A2348">
        <v>80223227</v>
      </c>
      <c r="B2348" t="s">
        <v>12</v>
      </c>
      <c r="C2348" t="s">
        <v>9481</v>
      </c>
      <c r="D2348" t="s">
        <v>9482</v>
      </c>
      <c r="E2348" t="s">
        <v>9483</v>
      </c>
      <c r="F2348" t="s">
        <v>217</v>
      </c>
      <c r="G2348" t="str">
        <f>TEXT(Table1[[#This Row],[Date_added_formatted]],"yyyy")</f>
        <v>2018</v>
      </c>
      <c r="H2348" s="13">
        <f t="shared" si="36"/>
        <v>43160</v>
      </c>
      <c r="I2348" s="9" t="s">
        <v>9396</v>
      </c>
      <c r="J2348">
        <v>2015</v>
      </c>
      <c r="K2348" t="s">
        <v>47</v>
      </c>
      <c r="L2348" t="s">
        <v>304</v>
      </c>
      <c r="M2348" t="s">
        <v>291</v>
      </c>
      <c r="N2348" t="s">
        <v>9484</v>
      </c>
    </row>
    <row r="2349" spans="1:14" x14ac:dyDescent="0.25">
      <c r="A2349">
        <v>80223195</v>
      </c>
      <c r="B2349" t="s">
        <v>12</v>
      </c>
      <c r="C2349" t="s">
        <v>9485</v>
      </c>
      <c r="D2349" t="s">
        <v>9486</v>
      </c>
      <c r="E2349" t="s">
        <v>9487</v>
      </c>
      <c r="F2349" t="s">
        <v>217</v>
      </c>
      <c r="G2349" t="str">
        <f>TEXT(Table1[[#This Row],[Date_added_formatted]],"yyyy")</f>
        <v>2018</v>
      </c>
      <c r="H2349" s="13">
        <f t="shared" si="36"/>
        <v>43160</v>
      </c>
      <c r="I2349" s="9" t="s">
        <v>9396</v>
      </c>
      <c r="J2349">
        <v>2013</v>
      </c>
      <c r="K2349" t="s">
        <v>26</v>
      </c>
      <c r="L2349" t="s">
        <v>1386</v>
      </c>
      <c r="M2349" t="s">
        <v>1687</v>
      </c>
      <c r="N2349" t="s">
        <v>9488</v>
      </c>
    </row>
    <row r="2350" spans="1:14" x14ac:dyDescent="0.25">
      <c r="A2350">
        <v>80236906</v>
      </c>
      <c r="B2350" t="s">
        <v>12</v>
      </c>
      <c r="C2350" t="s">
        <v>9489</v>
      </c>
      <c r="D2350" t="s">
        <v>7121</v>
      </c>
      <c r="E2350" t="s">
        <v>9490</v>
      </c>
      <c r="F2350" t="s">
        <v>217</v>
      </c>
      <c r="G2350" t="str">
        <f>TEXT(Table1[[#This Row],[Date_added_formatted]],"yyyy")</f>
        <v>2018</v>
      </c>
      <c r="H2350" s="13">
        <f t="shared" si="36"/>
        <v>43160</v>
      </c>
      <c r="I2350" s="9" t="s">
        <v>9396</v>
      </c>
      <c r="J2350">
        <v>2017</v>
      </c>
      <c r="K2350" t="s">
        <v>47</v>
      </c>
      <c r="L2350" t="s">
        <v>3102</v>
      </c>
      <c r="M2350" t="s">
        <v>135</v>
      </c>
      <c r="N2350" t="s">
        <v>9491</v>
      </c>
    </row>
    <row r="2351" spans="1:14" x14ac:dyDescent="0.25">
      <c r="A2351">
        <v>80238297</v>
      </c>
      <c r="B2351" t="s">
        <v>12</v>
      </c>
      <c r="C2351" t="s">
        <v>9492</v>
      </c>
      <c r="D2351" t="s">
        <v>9493</v>
      </c>
      <c r="E2351" t="s">
        <v>9494</v>
      </c>
      <c r="F2351" t="s">
        <v>217</v>
      </c>
      <c r="G2351" t="str">
        <f>TEXT(Table1[[#This Row],[Date_added_formatted]],"yyyy")</f>
        <v>2018</v>
      </c>
      <c r="H2351" s="13">
        <f t="shared" si="36"/>
        <v>43160</v>
      </c>
      <c r="I2351" s="9" t="s">
        <v>9396</v>
      </c>
      <c r="J2351">
        <v>2015</v>
      </c>
      <c r="K2351" t="s">
        <v>47</v>
      </c>
      <c r="L2351" t="s">
        <v>1169</v>
      </c>
      <c r="M2351" t="s">
        <v>291</v>
      </c>
      <c r="N2351" t="s">
        <v>9495</v>
      </c>
    </row>
    <row r="2352" spans="1:14" x14ac:dyDescent="0.25">
      <c r="A2352">
        <v>80235958</v>
      </c>
      <c r="B2352" t="s">
        <v>12</v>
      </c>
      <c r="C2352" t="s">
        <v>9496</v>
      </c>
      <c r="D2352" t="s">
        <v>9497</v>
      </c>
      <c r="E2352" t="s">
        <v>9498</v>
      </c>
      <c r="F2352" t="s">
        <v>217</v>
      </c>
      <c r="G2352" t="str">
        <f>TEXT(Table1[[#This Row],[Date_added_formatted]],"yyyy")</f>
        <v>2018</v>
      </c>
      <c r="H2352" s="13">
        <f t="shared" si="36"/>
        <v>43160</v>
      </c>
      <c r="I2352" s="9" t="s">
        <v>9396</v>
      </c>
      <c r="J2352">
        <v>2017</v>
      </c>
      <c r="K2352" t="s">
        <v>47</v>
      </c>
      <c r="L2352" t="s">
        <v>1047</v>
      </c>
      <c r="M2352" t="s">
        <v>207</v>
      </c>
      <c r="N2352" t="s">
        <v>9499</v>
      </c>
    </row>
    <row r="2353" spans="1:14" x14ac:dyDescent="0.25">
      <c r="A2353">
        <v>80238296</v>
      </c>
      <c r="B2353" t="s">
        <v>12</v>
      </c>
      <c r="C2353" t="s">
        <v>9500</v>
      </c>
      <c r="E2353" t="s">
        <v>9501</v>
      </c>
      <c r="F2353" t="s">
        <v>217</v>
      </c>
      <c r="G2353" t="str">
        <f>TEXT(Table1[[#This Row],[Date_added_formatted]],"yyyy")</f>
        <v>2018</v>
      </c>
      <c r="H2353" s="13">
        <f t="shared" si="36"/>
        <v>43160</v>
      </c>
      <c r="I2353" s="9" t="s">
        <v>9396</v>
      </c>
      <c r="J2353">
        <v>2017</v>
      </c>
      <c r="K2353" t="s">
        <v>47</v>
      </c>
      <c r="L2353" t="s">
        <v>61</v>
      </c>
      <c r="M2353" t="s">
        <v>1633</v>
      </c>
      <c r="N2353" t="s">
        <v>9502</v>
      </c>
    </row>
    <row r="2354" spans="1:14" x14ac:dyDescent="0.25">
      <c r="A2354">
        <v>17969262</v>
      </c>
      <c r="B2354" t="s">
        <v>12</v>
      </c>
      <c r="C2354" t="s">
        <v>9503</v>
      </c>
      <c r="D2354" t="s">
        <v>9504</v>
      </c>
      <c r="E2354" t="s">
        <v>9505</v>
      </c>
      <c r="F2354" t="s">
        <v>217</v>
      </c>
      <c r="G2354" t="str">
        <f>TEXT(Table1[[#This Row],[Date_added_formatted]],"yyyy")</f>
        <v>2018</v>
      </c>
      <c r="H2354" s="13">
        <f t="shared" si="36"/>
        <v>43160</v>
      </c>
      <c r="I2354" s="9" t="s">
        <v>9396</v>
      </c>
      <c r="J2354">
        <v>1993</v>
      </c>
      <c r="K2354" t="s">
        <v>47</v>
      </c>
      <c r="L2354" t="s">
        <v>9506</v>
      </c>
      <c r="M2354" t="s">
        <v>89</v>
      </c>
      <c r="N2354" t="s">
        <v>9507</v>
      </c>
    </row>
    <row r="2355" spans="1:14" x14ac:dyDescent="0.25">
      <c r="A2355">
        <v>80223317</v>
      </c>
      <c r="B2355" t="s">
        <v>12</v>
      </c>
      <c r="C2355" t="s">
        <v>9508</v>
      </c>
      <c r="D2355" t="s">
        <v>9509</v>
      </c>
      <c r="E2355" t="s">
        <v>9510</v>
      </c>
      <c r="F2355" t="s">
        <v>217</v>
      </c>
      <c r="G2355" t="str">
        <f>TEXT(Table1[[#This Row],[Date_added_formatted]],"yyyy")</f>
        <v>2018</v>
      </c>
      <c r="H2355" s="13">
        <f t="shared" si="36"/>
        <v>43160</v>
      </c>
      <c r="I2355" s="9" t="s">
        <v>9396</v>
      </c>
      <c r="J2355">
        <v>2003</v>
      </c>
      <c r="K2355" t="s">
        <v>47</v>
      </c>
      <c r="L2355" t="s">
        <v>1208</v>
      </c>
      <c r="M2355" t="s">
        <v>639</v>
      </c>
      <c r="N2355" t="s">
        <v>9511</v>
      </c>
    </row>
    <row r="2356" spans="1:14" x14ac:dyDescent="0.25">
      <c r="A2356">
        <v>70012334</v>
      </c>
      <c r="B2356" t="s">
        <v>12</v>
      </c>
      <c r="C2356" t="s">
        <v>9512</v>
      </c>
      <c r="D2356" t="s">
        <v>9513</v>
      </c>
      <c r="E2356" t="s">
        <v>9514</v>
      </c>
      <c r="F2356" t="s">
        <v>217</v>
      </c>
      <c r="G2356" t="str">
        <f>TEXT(Table1[[#This Row],[Date_added_formatted]],"yyyy")</f>
        <v>2018</v>
      </c>
      <c r="H2356" s="13">
        <f t="shared" si="36"/>
        <v>43160</v>
      </c>
      <c r="I2356" s="9" t="s">
        <v>9396</v>
      </c>
      <c r="J2356">
        <v>2004</v>
      </c>
      <c r="K2356" t="s">
        <v>18</v>
      </c>
      <c r="L2356" t="s">
        <v>7216</v>
      </c>
      <c r="M2356" t="s">
        <v>589</v>
      </c>
      <c r="N2356" t="s">
        <v>9515</v>
      </c>
    </row>
    <row r="2357" spans="1:14" x14ac:dyDescent="0.25">
      <c r="A2357">
        <v>80184131</v>
      </c>
      <c r="B2357" t="s">
        <v>12</v>
      </c>
      <c r="C2357" t="s">
        <v>9516</v>
      </c>
      <c r="D2357" t="s">
        <v>9517</v>
      </c>
      <c r="F2357" t="s">
        <v>33</v>
      </c>
      <c r="G2357" t="str">
        <f>TEXT(Table1[[#This Row],[Date_added_formatted]],"yyyy")</f>
        <v>2018</v>
      </c>
      <c r="H2357" s="13">
        <f t="shared" si="36"/>
        <v>43160</v>
      </c>
      <c r="I2357" s="9" t="s">
        <v>9396</v>
      </c>
      <c r="J2357">
        <v>2017</v>
      </c>
      <c r="K2357" t="s">
        <v>60</v>
      </c>
      <c r="L2357" t="s">
        <v>206</v>
      </c>
      <c r="M2357" t="s">
        <v>141</v>
      </c>
      <c r="N2357" t="s">
        <v>9518</v>
      </c>
    </row>
    <row r="2358" spans="1:14" x14ac:dyDescent="0.25">
      <c r="A2358">
        <v>80106947</v>
      </c>
      <c r="B2358" t="s">
        <v>12</v>
      </c>
      <c r="C2358" t="s">
        <v>9519</v>
      </c>
      <c r="D2358" t="s">
        <v>9520</v>
      </c>
      <c r="E2358" t="s">
        <v>9521</v>
      </c>
      <c r="F2358" t="s">
        <v>217</v>
      </c>
      <c r="G2358" t="str">
        <f>TEXT(Table1[[#This Row],[Date_added_formatted]],"yyyy")</f>
        <v>2018</v>
      </c>
      <c r="H2358" s="13">
        <f t="shared" si="36"/>
        <v>43160</v>
      </c>
      <c r="I2358" s="9" t="s">
        <v>9396</v>
      </c>
      <c r="J2358">
        <v>2016</v>
      </c>
      <c r="K2358" t="s">
        <v>47</v>
      </c>
      <c r="L2358" t="s">
        <v>3129</v>
      </c>
      <c r="M2358" t="s">
        <v>199</v>
      </c>
      <c r="N2358" t="s">
        <v>9522</v>
      </c>
    </row>
    <row r="2359" spans="1:14" x14ac:dyDescent="0.25">
      <c r="A2359">
        <v>80082014</v>
      </c>
      <c r="B2359" t="s">
        <v>12</v>
      </c>
      <c r="C2359" t="s">
        <v>9523</v>
      </c>
      <c r="D2359" t="s">
        <v>9524</v>
      </c>
      <c r="E2359" t="s">
        <v>9525</v>
      </c>
      <c r="F2359" t="s">
        <v>33</v>
      </c>
      <c r="G2359" t="str">
        <f>TEXT(Table1[[#This Row],[Date_added_formatted]],"yyyy")</f>
        <v>2018</v>
      </c>
      <c r="H2359" s="13">
        <f t="shared" si="36"/>
        <v>43160</v>
      </c>
      <c r="I2359" s="9" t="s">
        <v>9396</v>
      </c>
      <c r="J2359">
        <v>2016</v>
      </c>
      <c r="K2359" t="s">
        <v>60</v>
      </c>
      <c r="L2359" t="s">
        <v>186</v>
      </c>
      <c r="M2359" t="s">
        <v>340</v>
      </c>
      <c r="N2359" t="s">
        <v>9526</v>
      </c>
    </row>
    <row r="2360" spans="1:14" x14ac:dyDescent="0.25">
      <c r="A2360">
        <v>80235325</v>
      </c>
      <c r="B2360" t="s">
        <v>30</v>
      </c>
      <c r="C2360" t="s">
        <v>9527</v>
      </c>
      <c r="E2360" t="s">
        <v>9528</v>
      </c>
      <c r="F2360" t="s">
        <v>217</v>
      </c>
      <c r="G2360" t="str">
        <f>TEXT(Table1[[#This Row],[Date_added_formatted]],"yyyy")</f>
        <v>2018</v>
      </c>
      <c r="H2360" s="13">
        <f t="shared" si="36"/>
        <v>43160</v>
      </c>
      <c r="I2360" s="9" t="s">
        <v>9396</v>
      </c>
      <c r="J2360">
        <v>2010</v>
      </c>
      <c r="K2360" t="s">
        <v>47</v>
      </c>
      <c r="L2360" t="s">
        <v>36</v>
      </c>
      <c r="M2360" t="s">
        <v>2265</v>
      </c>
      <c r="N2360" t="s">
        <v>9529</v>
      </c>
    </row>
    <row r="2361" spans="1:14" x14ac:dyDescent="0.25">
      <c r="A2361">
        <v>70291094</v>
      </c>
      <c r="B2361" t="s">
        <v>12</v>
      </c>
      <c r="C2361" t="s">
        <v>9530</v>
      </c>
      <c r="D2361" t="s">
        <v>9531</v>
      </c>
      <c r="E2361" t="s">
        <v>9532</v>
      </c>
      <c r="F2361" t="s">
        <v>33</v>
      </c>
      <c r="G2361" t="str">
        <f>TEXT(Table1[[#This Row],[Date_added_formatted]],"yyyy")</f>
        <v>2018</v>
      </c>
      <c r="H2361" s="13">
        <f t="shared" si="36"/>
        <v>43160</v>
      </c>
      <c r="I2361" s="9" t="s">
        <v>9396</v>
      </c>
      <c r="J2361">
        <v>2013</v>
      </c>
      <c r="K2361" t="s">
        <v>41</v>
      </c>
      <c r="L2361" t="s">
        <v>1961</v>
      </c>
      <c r="M2361" t="s">
        <v>94</v>
      </c>
      <c r="N2361" t="s">
        <v>9533</v>
      </c>
    </row>
    <row r="2362" spans="1:14" x14ac:dyDescent="0.25">
      <c r="A2362">
        <v>70250369</v>
      </c>
      <c r="B2362" t="s">
        <v>12</v>
      </c>
      <c r="C2362" t="s">
        <v>9534</v>
      </c>
      <c r="D2362" t="s">
        <v>9535</v>
      </c>
      <c r="E2362" t="s">
        <v>9536</v>
      </c>
      <c r="F2362" t="s">
        <v>33</v>
      </c>
      <c r="G2362" t="str">
        <f>TEXT(Table1[[#This Row],[Date_added_formatted]],"yyyy")</f>
        <v>2018</v>
      </c>
      <c r="H2362" s="13">
        <f t="shared" si="36"/>
        <v>43160</v>
      </c>
      <c r="I2362" s="9" t="s">
        <v>9396</v>
      </c>
      <c r="J2362">
        <v>2012</v>
      </c>
      <c r="K2362" t="s">
        <v>41</v>
      </c>
      <c r="L2362" t="s">
        <v>1356</v>
      </c>
      <c r="M2362" t="s">
        <v>94</v>
      </c>
      <c r="N2362" t="s">
        <v>9537</v>
      </c>
    </row>
    <row r="2363" spans="1:14" x14ac:dyDescent="0.25">
      <c r="A2363">
        <v>80223230</v>
      </c>
      <c r="B2363" t="s">
        <v>12</v>
      </c>
      <c r="C2363" t="s">
        <v>9538</v>
      </c>
      <c r="D2363" t="s">
        <v>2571</v>
      </c>
      <c r="E2363" t="s">
        <v>9539</v>
      </c>
      <c r="F2363" t="s">
        <v>217</v>
      </c>
      <c r="G2363" t="str">
        <f>TEXT(Table1[[#This Row],[Date_added_formatted]],"yyyy")</f>
        <v>2018</v>
      </c>
      <c r="H2363" s="13">
        <f t="shared" si="36"/>
        <v>43160</v>
      </c>
      <c r="I2363" s="9" t="s">
        <v>9396</v>
      </c>
      <c r="J2363">
        <v>2005</v>
      </c>
      <c r="K2363" t="s">
        <v>18</v>
      </c>
      <c r="L2363" t="s">
        <v>2618</v>
      </c>
      <c r="M2363" t="s">
        <v>230</v>
      </c>
      <c r="N2363" t="s">
        <v>9540</v>
      </c>
    </row>
    <row r="2364" spans="1:14" x14ac:dyDescent="0.25">
      <c r="A2364">
        <v>80059049</v>
      </c>
      <c r="B2364" t="s">
        <v>12</v>
      </c>
      <c r="C2364" t="s">
        <v>9541</v>
      </c>
      <c r="D2364" t="s">
        <v>9504</v>
      </c>
      <c r="E2364" t="s">
        <v>9542</v>
      </c>
      <c r="F2364" t="s">
        <v>217</v>
      </c>
      <c r="G2364" t="str">
        <f>TEXT(Table1[[#This Row],[Date_added_formatted]],"yyyy")</f>
        <v>2018</v>
      </c>
      <c r="H2364" s="13">
        <f t="shared" si="36"/>
        <v>43160</v>
      </c>
      <c r="I2364" s="9" t="s">
        <v>9396</v>
      </c>
      <c r="J2364">
        <v>1997</v>
      </c>
      <c r="K2364" t="s">
        <v>47</v>
      </c>
      <c r="L2364" t="s">
        <v>9543</v>
      </c>
      <c r="M2364" t="s">
        <v>291</v>
      </c>
      <c r="N2364" t="s">
        <v>9544</v>
      </c>
    </row>
    <row r="2365" spans="1:14" x14ac:dyDescent="0.25">
      <c r="A2365">
        <v>60032008</v>
      </c>
      <c r="B2365" t="s">
        <v>12</v>
      </c>
      <c r="C2365" t="s">
        <v>9545</v>
      </c>
      <c r="D2365" t="s">
        <v>8940</v>
      </c>
      <c r="E2365" t="s">
        <v>9546</v>
      </c>
      <c r="F2365" t="s">
        <v>217</v>
      </c>
      <c r="G2365" t="str">
        <f>TEXT(Table1[[#This Row],[Date_added_formatted]],"yyyy")</f>
        <v>2018</v>
      </c>
      <c r="H2365" s="13">
        <f t="shared" si="36"/>
        <v>43160</v>
      </c>
      <c r="I2365" s="9" t="s">
        <v>9396</v>
      </c>
      <c r="J2365">
        <v>2002</v>
      </c>
      <c r="K2365" t="s">
        <v>26</v>
      </c>
      <c r="L2365" t="s">
        <v>514</v>
      </c>
      <c r="M2365" t="s">
        <v>1687</v>
      </c>
      <c r="N2365" t="s">
        <v>9547</v>
      </c>
    </row>
    <row r="2366" spans="1:14" x14ac:dyDescent="0.25">
      <c r="A2366">
        <v>60037397</v>
      </c>
      <c r="B2366" t="s">
        <v>12</v>
      </c>
      <c r="C2366" t="s">
        <v>9548</v>
      </c>
      <c r="D2366" t="s">
        <v>7157</v>
      </c>
      <c r="E2366" t="s">
        <v>9549</v>
      </c>
      <c r="F2366" t="s">
        <v>217</v>
      </c>
      <c r="G2366" t="str">
        <f>TEXT(Table1[[#This Row],[Date_added_formatted]],"yyyy")</f>
        <v>2018</v>
      </c>
      <c r="H2366" s="13">
        <f t="shared" si="36"/>
        <v>43160</v>
      </c>
      <c r="I2366" s="9" t="s">
        <v>9396</v>
      </c>
      <c r="J2366">
        <v>2000</v>
      </c>
      <c r="K2366" t="s">
        <v>47</v>
      </c>
      <c r="L2366" t="s">
        <v>7216</v>
      </c>
      <c r="M2366" t="s">
        <v>89</v>
      </c>
      <c r="N2366" t="s">
        <v>9550</v>
      </c>
    </row>
    <row r="2367" spans="1:14" x14ac:dyDescent="0.25">
      <c r="A2367">
        <v>80223228</v>
      </c>
      <c r="B2367" t="s">
        <v>12</v>
      </c>
      <c r="C2367" t="s">
        <v>9551</v>
      </c>
      <c r="D2367" t="s">
        <v>9552</v>
      </c>
      <c r="E2367" t="s">
        <v>9553</v>
      </c>
      <c r="F2367" t="s">
        <v>217</v>
      </c>
      <c r="G2367" t="str">
        <f>TEXT(Table1[[#This Row],[Date_added_formatted]],"yyyy")</f>
        <v>2018</v>
      </c>
      <c r="H2367" s="13">
        <f t="shared" si="36"/>
        <v>43160</v>
      </c>
      <c r="I2367" s="9" t="s">
        <v>9396</v>
      </c>
      <c r="J2367">
        <v>2015</v>
      </c>
      <c r="K2367" t="s">
        <v>47</v>
      </c>
      <c r="L2367" t="s">
        <v>527</v>
      </c>
      <c r="M2367" t="s">
        <v>400</v>
      </c>
      <c r="N2367" t="s">
        <v>9554</v>
      </c>
    </row>
    <row r="2368" spans="1:14" x14ac:dyDescent="0.25">
      <c r="A2368">
        <v>70001082</v>
      </c>
      <c r="B2368" t="s">
        <v>12</v>
      </c>
      <c r="C2368" t="s">
        <v>9555</v>
      </c>
      <c r="D2368" t="s">
        <v>9556</v>
      </c>
      <c r="E2368" t="s">
        <v>9557</v>
      </c>
      <c r="F2368" t="s">
        <v>217</v>
      </c>
      <c r="G2368" t="str">
        <f>TEXT(Table1[[#This Row],[Date_added_formatted]],"yyyy")</f>
        <v>2018</v>
      </c>
      <c r="H2368" s="13">
        <f t="shared" si="36"/>
        <v>43160</v>
      </c>
      <c r="I2368" s="9" t="s">
        <v>9396</v>
      </c>
      <c r="J2368">
        <v>2004</v>
      </c>
      <c r="K2368" t="s">
        <v>47</v>
      </c>
      <c r="L2368" t="s">
        <v>3821</v>
      </c>
      <c r="M2368" t="s">
        <v>3878</v>
      </c>
      <c r="N2368" t="s">
        <v>9558</v>
      </c>
    </row>
    <row r="2369" spans="1:14" x14ac:dyDescent="0.25">
      <c r="A2369">
        <v>80238291</v>
      </c>
      <c r="B2369" t="s">
        <v>12</v>
      </c>
      <c r="C2369" t="s">
        <v>9559</v>
      </c>
      <c r="D2369" t="s">
        <v>9560</v>
      </c>
      <c r="E2369" t="s">
        <v>9561</v>
      </c>
      <c r="F2369" t="s">
        <v>217</v>
      </c>
      <c r="G2369" t="str">
        <f>TEXT(Table1[[#This Row],[Date_added_formatted]],"yyyy")</f>
        <v>2018</v>
      </c>
      <c r="H2369" s="13">
        <f t="shared" si="36"/>
        <v>43160</v>
      </c>
      <c r="I2369" s="9" t="s">
        <v>9396</v>
      </c>
      <c r="J2369">
        <v>2017</v>
      </c>
      <c r="K2369" t="s">
        <v>47</v>
      </c>
      <c r="L2369" t="s">
        <v>286</v>
      </c>
      <c r="M2369" t="s">
        <v>400</v>
      </c>
      <c r="N2369" t="s">
        <v>9562</v>
      </c>
    </row>
    <row r="2370" spans="1:14" x14ac:dyDescent="0.25">
      <c r="A2370">
        <v>80158247</v>
      </c>
      <c r="B2370" t="s">
        <v>12</v>
      </c>
      <c r="C2370" t="s">
        <v>9563</v>
      </c>
      <c r="D2370" t="s">
        <v>9564</v>
      </c>
      <c r="E2370" t="s">
        <v>9565</v>
      </c>
      <c r="F2370" t="s">
        <v>1766</v>
      </c>
      <c r="G2370" t="str">
        <f>TEXT(Table1[[#This Row],[Date_added_formatted]],"yyyy")</f>
        <v>2018</v>
      </c>
      <c r="H2370" s="13">
        <f t="shared" si="36"/>
        <v>43160</v>
      </c>
      <c r="I2370" s="9" t="s">
        <v>9396</v>
      </c>
      <c r="J2370">
        <v>2016</v>
      </c>
      <c r="K2370" t="s">
        <v>47</v>
      </c>
      <c r="L2370" t="s">
        <v>27</v>
      </c>
      <c r="M2370" t="s">
        <v>230</v>
      </c>
      <c r="N2370" t="s">
        <v>9566</v>
      </c>
    </row>
    <row r="2371" spans="1:14" x14ac:dyDescent="0.25">
      <c r="A2371">
        <v>60035875</v>
      </c>
      <c r="B2371" t="s">
        <v>12</v>
      </c>
      <c r="C2371" t="s">
        <v>9567</v>
      </c>
      <c r="D2371" t="s">
        <v>9568</v>
      </c>
      <c r="E2371" t="s">
        <v>9569</v>
      </c>
      <c r="F2371" t="s">
        <v>217</v>
      </c>
      <c r="G2371" t="str">
        <f>TEXT(Table1[[#This Row],[Date_added_formatted]],"yyyy")</f>
        <v>2018</v>
      </c>
      <c r="H2371" s="13">
        <f t="shared" ref="H2371:H2434" si="37">DATEVALUE(MID(I2371,FIND(" ",I2371)+1,LEN(I2371)-FIND(" ",I2371)-4)&amp;" "&amp;LEFT(I2371,FIND(" ",I2371)-1)&amp;", "&amp;RIGHT(I2371,4))</f>
        <v>43160</v>
      </c>
      <c r="I2371" s="9" t="s">
        <v>9396</v>
      </c>
      <c r="J2371">
        <v>2002</v>
      </c>
      <c r="K2371" t="s">
        <v>26</v>
      </c>
      <c r="L2371" t="s">
        <v>2430</v>
      </c>
      <c r="M2371" t="s">
        <v>199</v>
      </c>
      <c r="N2371" t="s">
        <v>9570</v>
      </c>
    </row>
    <row r="2372" spans="1:14" x14ac:dyDescent="0.25">
      <c r="A2372">
        <v>70244982</v>
      </c>
      <c r="B2372" t="s">
        <v>12</v>
      </c>
      <c r="C2372" t="s">
        <v>9571</v>
      </c>
      <c r="D2372" t="s">
        <v>6139</v>
      </c>
      <c r="E2372" t="s">
        <v>9572</v>
      </c>
      <c r="F2372" t="s">
        <v>217</v>
      </c>
      <c r="G2372" t="str">
        <f>TEXT(Table1[[#This Row],[Date_added_formatted]],"yyyy")</f>
        <v>2018</v>
      </c>
      <c r="H2372" s="13">
        <f t="shared" si="37"/>
        <v>43160</v>
      </c>
      <c r="I2372" s="9" t="s">
        <v>9396</v>
      </c>
      <c r="J2372">
        <v>2012</v>
      </c>
      <c r="K2372" t="s">
        <v>47</v>
      </c>
      <c r="L2372" t="s">
        <v>1228</v>
      </c>
      <c r="M2372" t="s">
        <v>207</v>
      </c>
      <c r="N2372" t="s">
        <v>9573</v>
      </c>
    </row>
    <row r="2373" spans="1:14" x14ac:dyDescent="0.25">
      <c r="A2373">
        <v>70065769</v>
      </c>
      <c r="B2373" t="s">
        <v>12</v>
      </c>
      <c r="C2373" t="s">
        <v>9574</v>
      </c>
      <c r="D2373" t="s">
        <v>9575</v>
      </c>
      <c r="E2373" t="s">
        <v>9576</v>
      </c>
      <c r="F2373" t="s">
        <v>217</v>
      </c>
      <c r="G2373" t="str">
        <f>TEXT(Table1[[#This Row],[Date_added_formatted]],"yyyy")</f>
        <v>2018</v>
      </c>
      <c r="H2373" s="13">
        <f t="shared" si="37"/>
        <v>43160</v>
      </c>
      <c r="I2373" s="9" t="s">
        <v>9396</v>
      </c>
      <c r="J2373">
        <v>2002</v>
      </c>
      <c r="K2373" t="s">
        <v>18</v>
      </c>
      <c r="L2373" t="s">
        <v>1657</v>
      </c>
      <c r="M2373" t="s">
        <v>639</v>
      </c>
      <c r="N2373" t="s">
        <v>9577</v>
      </c>
    </row>
    <row r="2374" spans="1:14" x14ac:dyDescent="0.25">
      <c r="A2374">
        <v>70099702</v>
      </c>
      <c r="B2374" t="s">
        <v>12</v>
      </c>
      <c r="C2374" t="s">
        <v>9578</v>
      </c>
      <c r="D2374" t="s">
        <v>9579</v>
      </c>
      <c r="E2374" t="s">
        <v>9580</v>
      </c>
      <c r="F2374" t="s">
        <v>217</v>
      </c>
      <c r="G2374" t="str">
        <f>TEXT(Table1[[#This Row],[Date_added_formatted]],"yyyy")</f>
        <v>2018</v>
      </c>
      <c r="H2374" s="13">
        <f t="shared" si="37"/>
        <v>43160</v>
      </c>
      <c r="I2374" s="9" t="s">
        <v>9396</v>
      </c>
      <c r="J2374">
        <v>2008</v>
      </c>
      <c r="K2374" t="s">
        <v>47</v>
      </c>
      <c r="L2374" t="s">
        <v>122</v>
      </c>
      <c r="M2374" t="s">
        <v>400</v>
      </c>
      <c r="N2374" t="s">
        <v>9581</v>
      </c>
    </row>
    <row r="2375" spans="1:14" x14ac:dyDescent="0.25">
      <c r="A2375">
        <v>80238637</v>
      </c>
      <c r="B2375" t="s">
        <v>12</v>
      </c>
      <c r="C2375" t="s">
        <v>9582</v>
      </c>
      <c r="D2375" t="s">
        <v>9583</v>
      </c>
      <c r="E2375" t="s">
        <v>9584</v>
      </c>
      <c r="F2375" t="s">
        <v>217</v>
      </c>
      <c r="G2375" t="str">
        <f>TEXT(Table1[[#This Row],[Date_added_formatted]],"yyyy")</f>
        <v>2018</v>
      </c>
      <c r="H2375" s="13">
        <f t="shared" si="37"/>
        <v>43160</v>
      </c>
      <c r="I2375" s="9" t="s">
        <v>9396</v>
      </c>
      <c r="J2375">
        <v>2017</v>
      </c>
      <c r="K2375" t="s">
        <v>18</v>
      </c>
      <c r="L2375" t="s">
        <v>514</v>
      </c>
      <c r="M2375" t="s">
        <v>291</v>
      </c>
      <c r="N2375" t="s">
        <v>9585</v>
      </c>
    </row>
    <row r="2376" spans="1:14" x14ac:dyDescent="0.25">
      <c r="A2376">
        <v>80188777</v>
      </c>
      <c r="B2376" t="s">
        <v>12</v>
      </c>
      <c r="C2376" t="s">
        <v>9586</v>
      </c>
      <c r="D2376" t="s">
        <v>9587</v>
      </c>
      <c r="E2376" t="s">
        <v>9588</v>
      </c>
      <c r="F2376" t="s">
        <v>3861</v>
      </c>
      <c r="G2376" t="str">
        <f>TEXT(Table1[[#This Row],[Date_added_formatted]],"yyyy")</f>
        <v>2018</v>
      </c>
      <c r="H2376" s="13">
        <f t="shared" si="37"/>
        <v>43160</v>
      </c>
      <c r="I2376" s="9" t="s">
        <v>9396</v>
      </c>
      <c r="J2376">
        <v>2017</v>
      </c>
      <c r="K2376" t="s">
        <v>47</v>
      </c>
      <c r="L2376" t="s">
        <v>2346</v>
      </c>
      <c r="M2376" t="s">
        <v>199</v>
      </c>
      <c r="N2376" t="s">
        <v>9589</v>
      </c>
    </row>
    <row r="2377" spans="1:14" x14ac:dyDescent="0.25">
      <c r="A2377">
        <v>80238293</v>
      </c>
      <c r="B2377" t="s">
        <v>12</v>
      </c>
      <c r="C2377" t="s">
        <v>9590</v>
      </c>
      <c r="D2377" t="s">
        <v>7835</v>
      </c>
      <c r="E2377" t="s">
        <v>9591</v>
      </c>
      <c r="F2377" t="s">
        <v>217</v>
      </c>
      <c r="G2377" t="str">
        <f>TEXT(Table1[[#This Row],[Date_added_formatted]],"yyyy")</f>
        <v>2018</v>
      </c>
      <c r="H2377" s="13">
        <f t="shared" si="37"/>
        <v>43160</v>
      </c>
      <c r="I2377" s="9" t="s">
        <v>9396</v>
      </c>
      <c r="J2377">
        <v>2017</v>
      </c>
      <c r="K2377" t="s">
        <v>47</v>
      </c>
      <c r="L2377" t="s">
        <v>3030</v>
      </c>
      <c r="M2377" t="s">
        <v>400</v>
      </c>
      <c r="N2377" t="s">
        <v>9592</v>
      </c>
    </row>
    <row r="2378" spans="1:14" x14ac:dyDescent="0.25">
      <c r="A2378">
        <v>80132381</v>
      </c>
      <c r="B2378" t="s">
        <v>12</v>
      </c>
      <c r="C2378" t="s">
        <v>9593</v>
      </c>
      <c r="D2378" t="s">
        <v>9594</v>
      </c>
      <c r="E2378" t="s">
        <v>9595</v>
      </c>
      <c r="F2378" t="s">
        <v>53</v>
      </c>
      <c r="G2378" t="str">
        <f>TEXT(Table1[[#This Row],[Date_added_formatted]],"yyyy")</f>
        <v>2018</v>
      </c>
      <c r="H2378" s="13">
        <f t="shared" si="37"/>
        <v>43160</v>
      </c>
      <c r="I2378" s="9" t="s">
        <v>9396</v>
      </c>
      <c r="J2378">
        <v>2017</v>
      </c>
      <c r="K2378" t="s">
        <v>26</v>
      </c>
      <c r="L2378" t="s">
        <v>699</v>
      </c>
      <c r="M2378" t="s">
        <v>1608</v>
      </c>
      <c r="N2378" t="s">
        <v>9596</v>
      </c>
    </row>
    <row r="2379" spans="1:14" x14ac:dyDescent="0.25">
      <c r="A2379">
        <v>80023851</v>
      </c>
      <c r="B2379" t="s">
        <v>12</v>
      </c>
      <c r="C2379" t="s">
        <v>9597</v>
      </c>
      <c r="D2379" t="s">
        <v>9450</v>
      </c>
      <c r="E2379" t="s">
        <v>9598</v>
      </c>
      <c r="F2379" t="s">
        <v>217</v>
      </c>
      <c r="G2379" t="str">
        <f>TEXT(Table1[[#This Row],[Date_added_formatted]],"yyyy")</f>
        <v>2018</v>
      </c>
      <c r="H2379" s="13">
        <f t="shared" si="37"/>
        <v>43160</v>
      </c>
      <c r="I2379" s="9" t="s">
        <v>9396</v>
      </c>
      <c r="J2379">
        <v>2014</v>
      </c>
      <c r="K2379" t="s">
        <v>18</v>
      </c>
      <c r="L2379" t="s">
        <v>514</v>
      </c>
      <c r="M2379" t="s">
        <v>254</v>
      </c>
      <c r="N2379" t="s">
        <v>9599</v>
      </c>
    </row>
    <row r="2380" spans="1:14" x14ac:dyDescent="0.25">
      <c r="A2380">
        <v>70019491</v>
      </c>
      <c r="B2380" t="s">
        <v>12</v>
      </c>
      <c r="C2380" t="s">
        <v>9600</v>
      </c>
      <c r="D2380" t="s">
        <v>3749</v>
      </c>
      <c r="E2380" t="s">
        <v>9601</v>
      </c>
      <c r="F2380" t="s">
        <v>217</v>
      </c>
      <c r="G2380" t="str">
        <f>TEXT(Table1[[#This Row],[Date_added_formatted]],"yyyy")</f>
        <v>2018</v>
      </c>
      <c r="H2380" s="13">
        <f t="shared" si="37"/>
        <v>43160</v>
      </c>
      <c r="I2380" s="9" t="s">
        <v>9396</v>
      </c>
      <c r="J2380">
        <v>2004</v>
      </c>
      <c r="K2380" t="s">
        <v>18</v>
      </c>
      <c r="L2380" t="s">
        <v>5830</v>
      </c>
      <c r="M2380" t="s">
        <v>400</v>
      </c>
      <c r="N2380" t="s">
        <v>9602</v>
      </c>
    </row>
    <row r="2381" spans="1:14" x14ac:dyDescent="0.25">
      <c r="A2381">
        <v>70304187</v>
      </c>
      <c r="B2381" t="s">
        <v>12</v>
      </c>
      <c r="C2381" t="s">
        <v>9603</v>
      </c>
      <c r="D2381" t="s">
        <v>2264</v>
      </c>
      <c r="E2381" t="s">
        <v>9604</v>
      </c>
      <c r="F2381" t="s">
        <v>331</v>
      </c>
      <c r="G2381" t="str">
        <f>TEXT(Table1[[#This Row],[Date_added_formatted]],"yyyy")</f>
        <v>2018</v>
      </c>
      <c r="H2381" s="13">
        <f t="shared" si="37"/>
        <v>43160</v>
      </c>
      <c r="I2381" s="9" t="s">
        <v>9396</v>
      </c>
      <c r="J2381">
        <v>2014</v>
      </c>
      <c r="K2381" t="s">
        <v>26</v>
      </c>
      <c r="L2381" t="s">
        <v>582</v>
      </c>
      <c r="M2381" t="s">
        <v>230</v>
      </c>
      <c r="N2381" t="s">
        <v>9605</v>
      </c>
    </row>
    <row r="2382" spans="1:14" x14ac:dyDescent="0.25">
      <c r="A2382">
        <v>60001670</v>
      </c>
      <c r="B2382" t="s">
        <v>12</v>
      </c>
      <c r="C2382" t="s">
        <v>9606</v>
      </c>
      <c r="D2382" t="s">
        <v>9504</v>
      </c>
      <c r="E2382" t="s">
        <v>9607</v>
      </c>
      <c r="F2382" t="s">
        <v>217</v>
      </c>
      <c r="G2382" t="str">
        <f>TEXT(Table1[[#This Row],[Date_added_formatted]],"yyyy")</f>
        <v>2018</v>
      </c>
      <c r="H2382" s="13">
        <f t="shared" si="37"/>
        <v>43160</v>
      </c>
      <c r="I2382" s="9" t="s">
        <v>9396</v>
      </c>
      <c r="J2382">
        <v>1999</v>
      </c>
      <c r="K2382" t="s">
        <v>18</v>
      </c>
      <c r="L2382" t="s">
        <v>7828</v>
      </c>
      <c r="M2382" t="s">
        <v>1687</v>
      </c>
      <c r="N2382" t="s">
        <v>9608</v>
      </c>
    </row>
    <row r="2383" spans="1:14" x14ac:dyDescent="0.25">
      <c r="A2383">
        <v>80196367</v>
      </c>
      <c r="B2383" t="s">
        <v>12</v>
      </c>
      <c r="C2383" t="s">
        <v>9609</v>
      </c>
      <c r="D2383" t="s">
        <v>9610</v>
      </c>
      <c r="E2383" t="s">
        <v>9611</v>
      </c>
      <c r="F2383" t="s">
        <v>240</v>
      </c>
      <c r="G2383" t="str">
        <f>TEXT(Table1[[#This Row],[Date_added_formatted]],"yyyy")</f>
        <v>2018</v>
      </c>
      <c r="H2383" s="13">
        <f t="shared" si="37"/>
        <v>43160</v>
      </c>
      <c r="I2383" s="9" t="s">
        <v>9396</v>
      </c>
      <c r="J2383">
        <v>2015</v>
      </c>
      <c r="K2383" t="s">
        <v>26</v>
      </c>
      <c r="L2383" t="s">
        <v>654</v>
      </c>
      <c r="M2383" t="s">
        <v>482</v>
      </c>
      <c r="N2383" t="s">
        <v>9612</v>
      </c>
    </row>
    <row r="2384" spans="1:14" x14ac:dyDescent="0.25">
      <c r="A2384">
        <v>70134669</v>
      </c>
      <c r="B2384" t="s">
        <v>12</v>
      </c>
      <c r="C2384" t="s">
        <v>9613</v>
      </c>
      <c r="D2384" t="s">
        <v>4529</v>
      </c>
      <c r="E2384" t="s">
        <v>9614</v>
      </c>
      <c r="F2384" t="s">
        <v>217</v>
      </c>
      <c r="G2384" t="str">
        <f>TEXT(Table1[[#This Row],[Date_added_formatted]],"yyyy")</f>
        <v>2018</v>
      </c>
      <c r="H2384" s="13">
        <f t="shared" si="37"/>
        <v>43160</v>
      </c>
      <c r="I2384" s="9" t="s">
        <v>9396</v>
      </c>
      <c r="J2384">
        <v>2010</v>
      </c>
      <c r="K2384" t="s">
        <v>18</v>
      </c>
      <c r="L2384" t="s">
        <v>1158</v>
      </c>
      <c r="M2384" t="s">
        <v>199</v>
      </c>
      <c r="N2384" t="s">
        <v>9615</v>
      </c>
    </row>
    <row r="2385" spans="1:14" x14ac:dyDescent="0.25">
      <c r="A2385">
        <v>80202728</v>
      </c>
      <c r="B2385" t="s">
        <v>12</v>
      </c>
      <c r="C2385" t="s">
        <v>9616</v>
      </c>
      <c r="D2385" t="s">
        <v>9617</v>
      </c>
      <c r="E2385" t="s">
        <v>9618</v>
      </c>
      <c r="F2385" t="s">
        <v>9619</v>
      </c>
      <c r="G2385" t="str">
        <f>TEXT(Table1[[#This Row],[Date_added_formatted]],"yyyy")</f>
        <v>2018</v>
      </c>
      <c r="H2385" s="13">
        <f t="shared" si="37"/>
        <v>43160</v>
      </c>
      <c r="I2385" s="9" t="s">
        <v>9396</v>
      </c>
      <c r="J2385">
        <v>2017</v>
      </c>
      <c r="K2385" t="s">
        <v>60</v>
      </c>
      <c r="L2385" t="s">
        <v>2111</v>
      </c>
      <c r="M2385" t="s">
        <v>1159</v>
      </c>
      <c r="N2385" t="s">
        <v>9620</v>
      </c>
    </row>
    <row r="2386" spans="1:14" x14ac:dyDescent="0.25">
      <c r="A2386">
        <v>80238294</v>
      </c>
      <c r="B2386" t="s">
        <v>12</v>
      </c>
      <c r="C2386" t="s">
        <v>9621</v>
      </c>
      <c r="D2386" t="s">
        <v>9622</v>
      </c>
      <c r="E2386" t="s">
        <v>9623</v>
      </c>
      <c r="F2386" t="s">
        <v>217</v>
      </c>
      <c r="G2386" t="str">
        <f>TEXT(Table1[[#This Row],[Date_added_formatted]],"yyyy")</f>
        <v>2018</v>
      </c>
      <c r="H2386" s="13">
        <f t="shared" si="37"/>
        <v>43160</v>
      </c>
      <c r="I2386" s="9" t="s">
        <v>9396</v>
      </c>
      <c r="J2386">
        <v>2015</v>
      </c>
      <c r="K2386" t="s">
        <v>26</v>
      </c>
      <c r="L2386" t="s">
        <v>791</v>
      </c>
      <c r="M2386" t="s">
        <v>199</v>
      </c>
      <c r="N2386" t="s">
        <v>9624</v>
      </c>
    </row>
    <row r="2387" spans="1:14" x14ac:dyDescent="0.25">
      <c r="A2387">
        <v>80023853</v>
      </c>
      <c r="B2387" t="s">
        <v>12</v>
      </c>
      <c r="C2387" t="s">
        <v>9625</v>
      </c>
      <c r="D2387" t="s">
        <v>4480</v>
      </c>
      <c r="E2387" t="s">
        <v>9626</v>
      </c>
      <c r="F2387" t="s">
        <v>217</v>
      </c>
      <c r="G2387" t="str">
        <f>TEXT(Table1[[#This Row],[Date_added_formatted]],"yyyy")</f>
        <v>2018</v>
      </c>
      <c r="H2387" s="13">
        <f t="shared" si="37"/>
        <v>43160</v>
      </c>
      <c r="I2387" s="9" t="s">
        <v>9396</v>
      </c>
      <c r="J2387">
        <v>2014</v>
      </c>
      <c r="K2387" t="s">
        <v>26</v>
      </c>
      <c r="L2387" t="s">
        <v>1370</v>
      </c>
      <c r="M2387" t="s">
        <v>639</v>
      </c>
      <c r="N2387" t="s">
        <v>9627</v>
      </c>
    </row>
    <row r="2388" spans="1:14" x14ac:dyDescent="0.25">
      <c r="A2388">
        <v>80244078</v>
      </c>
      <c r="B2388" t="s">
        <v>12</v>
      </c>
      <c r="C2388" t="s">
        <v>9628</v>
      </c>
      <c r="D2388" t="s">
        <v>5416</v>
      </c>
      <c r="E2388" t="s">
        <v>9629</v>
      </c>
      <c r="F2388" t="s">
        <v>217</v>
      </c>
      <c r="G2388" t="str">
        <f>TEXT(Table1[[#This Row],[Date_added_formatted]],"yyyy")</f>
        <v>2018</v>
      </c>
      <c r="H2388" s="13">
        <f t="shared" si="37"/>
        <v>43160</v>
      </c>
      <c r="I2388" s="9" t="s">
        <v>9396</v>
      </c>
      <c r="J2388">
        <v>2017</v>
      </c>
      <c r="K2388" t="s">
        <v>26</v>
      </c>
      <c r="L2388" t="s">
        <v>19</v>
      </c>
      <c r="M2388" t="s">
        <v>400</v>
      </c>
      <c r="N2388" t="s">
        <v>9630</v>
      </c>
    </row>
    <row r="2389" spans="1:14" x14ac:dyDescent="0.25">
      <c r="A2389">
        <v>80238292</v>
      </c>
      <c r="B2389" t="s">
        <v>12</v>
      </c>
      <c r="C2389" t="s">
        <v>9628</v>
      </c>
      <c r="D2389" t="s">
        <v>5416</v>
      </c>
      <c r="E2389" t="s">
        <v>9631</v>
      </c>
      <c r="F2389" t="s">
        <v>217</v>
      </c>
      <c r="G2389" t="str">
        <f>TEXT(Table1[[#This Row],[Date_added_formatted]],"yyyy")</f>
        <v>2018</v>
      </c>
      <c r="H2389" s="13">
        <f t="shared" si="37"/>
        <v>43160</v>
      </c>
      <c r="I2389" s="9" t="s">
        <v>9396</v>
      </c>
      <c r="J2389">
        <v>2015</v>
      </c>
      <c r="K2389" t="s">
        <v>26</v>
      </c>
      <c r="L2389" t="s">
        <v>659</v>
      </c>
      <c r="M2389" t="s">
        <v>400</v>
      </c>
      <c r="N2389" t="s">
        <v>9632</v>
      </c>
    </row>
    <row r="2390" spans="1:14" x14ac:dyDescent="0.25">
      <c r="A2390">
        <v>80238190</v>
      </c>
      <c r="B2390" t="s">
        <v>12</v>
      </c>
      <c r="C2390" t="s">
        <v>9633</v>
      </c>
      <c r="D2390" t="s">
        <v>9634</v>
      </c>
      <c r="E2390" t="s">
        <v>9635</v>
      </c>
      <c r="F2390" t="s">
        <v>217</v>
      </c>
      <c r="G2390" t="str">
        <f>TEXT(Table1[[#This Row],[Date_added_formatted]],"yyyy")</f>
        <v>2018</v>
      </c>
      <c r="H2390" s="13">
        <f t="shared" si="37"/>
        <v>43160</v>
      </c>
      <c r="I2390" s="9" t="s">
        <v>9396</v>
      </c>
      <c r="J2390">
        <v>2016</v>
      </c>
      <c r="K2390" t="s">
        <v>47</v>
      </c>
      <c r="L2390" t="s">
        <v>699</v>
      </c>
      <c r="M2390" t="s">
        <v>207</v>
      </c>
      <c r="N2390" t="s">
        <v>9636</v>
      </c>
    </row>
    <row r="2391" spans="1:14" x14ac:dyDescent="0.25">
      <c r="A2391">
        <v>70304188</v>
      </c>
      <c r="B2391" t="s">
        <v>12</v>
      </c>
      <c r="C2391" t="s">
        <v>9637</v>
      </c>
      <c r="D2391" t="s">
        <v>2264</v>
      </c>
      <c r="E2391" t="s">
        <v>9638</v>
      </c>
      <c r="F2391" t="s">
        <v>331</v>
      </c>
      <c r="G2391" t="str">
        <f>TEXT(Table1[[#This Row],[Date_added_formatted]],"yyyy")</f>
        <v>2018</v>
      </c>
      <c r="H2391" s="13">
        <f t="shared" si="37"/>
        <v>43160</v>
      </c>
      <c r="I2391" s="9" t="s">
        <v>9396</v>
      </c>
      <c r="J2391">
        <v>2014</v>
      </c>
      <c r="K2391" t="s">
        <v>121</v>
      </c>
      <c r="L2391" t="s">
        <v>481</v>
      </c>
      <c r="M2391" t="s">
        <v>1041</v>
      </c>
      <c r="N2391" t="s">
        <v>9639</v>
      </c>
    </row>
    <row r="2392" spans="1:14" x14ac:dyDescent="0.25">
      <c r="A2392">
        <v>70304186</v>
      </c>
      <c r="B2392" t="s">
        <v>12</v>
      </c>
      <c r="C2392" t="s">
        <v>9640</v>
      </c>
      <c r="D2392" t="s">
        <v>2264</v>
      </c>
      <c r="E2392" t="s">
        <v>9641</v>
      </c>
      <c r="F2392" t="s">
        <v>331</v>
      </c>
      <c r="G2392" t="str">
        <f>TEXT(Table1[[#This Row],[Date_added_formatted]],"yyyy")</f>
        <v>2018</v>
      </c>
      <c r="H2392" s="13">
        <f t="shared" si="37"/>
        <v>43160</v>
      </c>
      <c r="I2392" s="9" t="s">
        <v>9396</v>
      </c>
      <c r="J2392">
        <v>2014</v>
      </c>
      <c r="K2392" t="s">
        <v>121</v>
      </c>
      <c r="L2392" t="s">
        <v>654</v>
      </c>
      <c r="M2392" t="s">
        <v>1041</v>
      </c>
      <c r="N2392" t="s">
        <v>9642</v>
      </c>
    </row>
    <row r="2393" spans="1:14" x14ac:dyDescent="0.25">
      <c r="A2393">
        <v>70304189</v>
      </c>
      <c r="B2393" t="s">
        <v>12</v>
      </c>
      <c r="C2393" t="s">
        <v>9643</v>
      </c>
      <c r="D2393" t="s">
        <v>8302</v>
      </c>
      <c r="E2393" t="s">
        <v>9644</v>
      </c>
      <c r="F2393" t="s">
        <v>331</v>
      </c>
      <c r="G2393" t="str">
        <f>TEXT(Table1[[#This Row],[Date_added_formatted]],"yyyy")</f>
        <v>2018</v>
      </c>
      <c r="H2393" s="13">
        <f t="shared" si="37"/>
        <v>43160</v>
      </c>
      <c r="I2393" s="9" t="s">
        <v>9396</v>
      </c>
      <c r="J2393">
        <v>2008</v>
      </c>
      <c r="K2393" t="s">
        <v>26</v>
      </c>
      <c r="L2393" t="s">
        <v>1488</v>
      </c>
      <c r="M2393" t="s">
        <v>1498</v>
      </c>
      <c r="N2393" t="s">
        <v>9645</v>
      </c>
    </row>
    <row r="2394" spans="1:14" x14ac:dyDescent="0.25">
      <c r="A2394">
        <v>70143440</v>
      </c>
      <c r="B2394" t="s">
        <v>12</v>
      </c>
      <c r="C2394" t="s">
        <v>9646</v>
      </c>
      <c r="D2394" t="s">
        <v>8302</v>
      </c>
      <c r="E2394" t="s">
        <v>9647</v>
      </c>
      <c r="F2394" t="s">
        <v>331</v>
      </c>
      <c r="G2394" t="str">
        <f>TEXT(Table1[[#This Row],[Date_added_formatted]],"yyyy")</f>
        <v>2018</v>
      </c>
      <c r="H2394" s="13">
        <f t="shared" si="37"/>
        <v>43160</v>
      </c>
      <c r="I2394" s="9" t="s">
        <v>9396</v>
      </c>
      <c r="J2394">
        <v>2004</v>
      </c>
      <c r="K2394" t="s">
        <v>26</v>
      </c>
      <c r="L2394" t="s">
        <v>1936</v>
      </c>
      <c r="M2394" t="s">
        <v>1041</v>
      </c>
      <c r="N2394" t="s">
        <v>9648</v>
      </c>
    </row>
    <row r="2395" spans="1:14" x14ac:dyDescent="0.25">
      <c r="A2395">
        <v>20717860</v>
      </c>
      <c r="B2395" t="s">
        <v>12</v>
      </c>
      <c r="C2395" t="s">
        <v>9649</v>
      </c>
      <c r="D2395" t="s">
        <v>9650</v>
      </c>
      <c r="E2395" t="s">
        <v>9651</v>
      </c>
      <c r="F2395" t="s">
        <v>217</v>
      </c>
      <c r="G2395" t="str">
        <f>TEXT(Table1[[#This Row],[Date_added_formatted]],"yyyy")</f>
        <v>2018</v>
      </c>
      <c r="H2395" s="13">
        <f t="shared" si="37"/>
        <v>43160</v>
      </c>
      <c r="I2395" s="9" t="s">
        <v>9396</v>
      </c>
      <c r="J2395">
        <v>1995</v>
      </c>
      <c r="K2395" t="s">
        <v>18</v>
      </c>
      <c r="L2395" t="s">
        <v>9652</v>
      </c>
      <c r="M2395" t="s">
        <v>89</v>
      </c>
      <c r="N2395" t="s">
        <v>9653</v>
      </c>
    </row>
    <row r="2396" spans="1:14" x14ac:dyDescent="0.25">
      <c r="A2396">
        <v>80201833</v>
      </c>
      <c r="B2396" t="s">
        <v>12</v>
      </c>
      <c r="C2396" t="s">
        <v>9654</v>
      </c>
      <c r="D2396" t="s">
        <v>9655</v>
      </c>
      <c r="E2396" t="s">
        <v>9656</v>
      </c>
      <c r="F2396" t="s">
        <v>33</v>
      </c>
      <c r="G2396" t="str">
        <f>TEXT(Table1[[#This Row],[Date_added_formatted]],"yyyy")</f>
        <v>2018</v>
      </c>
      <c r="H2396" s="13">
        <f t="shared" si="37"/>
        <v>43160</v>
      </c>
      <c r="I2396" s="9" t="s">
        <v>9396</v>
      </c>
      <c r="J2396">
        <v>2017</v>
      </c>
      <c r="K2396" t="s">
        <v>60</v>
      </c>
      <c r="L2396" t="s">
        <v>339</v>
      </c>
      <c r="M2396" t="s">
        <v>1159</v>
      </c>
      <c r="N2396" t="s">
        <v>9657</v>
      </c>
    </row>
    <row r="2397" spans="1:14" x14ac:dyDescent="0.25">
      <c r="A2397">
        <v>80238295</v>
      </c>
      <c r="B2397" t="s">
        <v>12</v>
      </c>
      <c r="C2397" t="s">
        <v>9658</v>
      </c>
      <c r="D2397" t="s">
        <v>9659</v>
      </c>
      <c r="E2397" t="s">
        <v>9660</v>
      </c>
      <c r="F2397" t="s">
        <v>217</v>
      </c>
      <c r="G2397" t="str">
        <f>TEXT(Table1[[#This Row],[Date_added_formatted]],"yyyy")</f>
        <v>2018</v>
      </c>
      <c r="H2397" s="13">
        <f t="shared" si="37"/>
        <v>43160</v>
      </c>
      <c r="I2397" s="9" t="s">
        <v>9396</v>
      </c>
      <c r="J2397">
        <v>2016</v>
      </c>
      <c r="K2397" t="s">
        <v>47</v>
      </c>
      <c r="L2397" t="s">
        <v>218</v>
      </c>
      <c r="M2397" t="s">
        <v>1608</v>
      </c>
      <c r="N2397" t="s">
        <v>9661</v>
      </c>
    </row>
    <row r="2398" spans="1:14" x14ac:dyDescent="0.25">
      <c r="A2398">
        <v>80223190</v>
      </c>
      <c r="B2398" t="s">
        <v>12</v>
      </c>
      <c r="C2398" t="s">
        <v>9662</v>
      </c>
      <c r="D2398" t="s">
        <v>9663</v>
      </c>
      <c r="E2398" t="s">
        <v>9664</v>
      </c>
      <c r="F2398" t="s">
        <v>217</v>
      </c>
      <c r="G2398" t="str">
        <f>TEXT(Table1[[#This Row],[Date_added_formatted]],"yyyy")</f>
        <v>2018</v>
      </c>
      <c r="H2398" s="13">
        <f t="shared" si="37"/>
        <v>43160</v>
      </c>
      <c r="I2398" s="9" t="s">
        <v>9396</v>
      </c>
      <c r="J2398">
        <v>2015</v>
      </c>
      <c r="K2398" t="s">
        <v>26</v>
      </c>
      <c r="L2398" t="s">
        <v>791</v>
      </c>
      <c r="M2398" t="s">
        <v>230</v>
      </c>
      <c r="N2398" t="s">
        <v>9665</v>
      </c>
    </row>
    <row r="2399" spans="1:14" x14ac:dyDescent="0.25">
      <c r="A2399">
        <v>70125935</v>
      </c>
      <c r="B2399" t="s">
        <v>12</v>
      </c>
      <c r="C2399" t="s">
        <v>9666</v>
      </c>
      <c r="D2399" t="s">
        <v>9667</v>
      </c>
      <c r="E2399" t="s">
        <v>9668</v>
      </c>
      <c r="F2399" t="s">
        <v>217</v>
      </c>
      <c r="G2399" t="str">
        <f>TEXT(Table1[[#This Row],[Date_added_formatted]],"yyyy")</f>
        <v>2018</v>
      </c>
      <c r="H2399" s="13">
        <f t="shared" si="37"/>
        <v>43160</v>
      </c>
      <c r="I2399" s="9" t="s">
        <v>9396</v>
      </c>
      <c r="J2399">
        <v>2008</v>
      </c>
      <c r="K2399" t="s">
        <v>26</v>
      </c>
      <c r="L2399" t="s">
        <v>1158</v>
      </c>
      <c r="M2399" t="s">
        <v>207</v>
      </c>
      <c r="N2399" t="s">
        <v>9669</v>
      </c>
    </row>
    <row r="2400" spans="1:14" x14ac:dyDescent="0.25">
      <c r="A2400">
        <v>60021903</v>
      </c>
      <c r="B2400" t="s">
        <v>12</v>
      </c>
      <c r="C2400" t="s">
        <v>9670</v>
      </c>
      <c r="D2400" t="s">
        <v>9504</v>
      </c>
      <c r="E2400" t="s">
        <v>9671</v>
      </c>
      <c r="F2400" t="s">
        <v>217</v>
      </c>
      <c r="G2400" t="str">
        <f>TEXT(Table1[[#This Row],[Date_added_formatted]],"yyyy")</f>
        <v>2018</v>
      </c>
      <c r="H2400" s="13">
        <f t="shared" si="37"/>
        <v>43160</v>
      </c>
      <c r="I2400" s="9" t="s">
        <v>9396</v>
      </c>
      <c r="J2400">
        <v>2001</v>
      </c>
      <c r="K2400" t="s">
        <v>47</v>
      </c>
      <c r="L2400" t="s">
        <v>900</v>
      </c>
      <c r="M2400" t="s">
        <v>291</v>
      </c>
      <c r="N2400" t="s">
        <v>9672</v>
      </c>
    </row>
    <row r="2401" spans="1:14" x14ac:dyDescent="0.25">
      <c r="A2401">
        <v>70001564</v>
      </c>
      <c r="B2401" t="s">
        <v>12</v>
      </c>
      <c r="C2401" t="s">
        <v>9673</v>
      </c>
      <c r="D2401" t="s">
        <v>9439</v>
      </c>
      <c r="E2401" t="s">
        <v>9674</v>
      </c>
      <c r="F2401" t="s">
        <v>217</v>
      </c>
      <c r="G2401" t="str">
        <f>TEXT(Table1[[#This Row],[Date_added_formatted]],"yyyy")</f>
        <v>2018</v>
      </c>
      <c r="H2401" s="13">
        <f t="shared" si="37"/>
        <v>43160</v>
      </c>
      <c r="I2401" s="9" t="s">
        <v>9396</v>
      </c>
      <c r="J2401">
        <v>2004</v>
      </c>
      <c r="K2401" t="s">
        <v>26</v>
      </c>
      <c r="L2401" t="s">
        <v>1786</v>
      </c>
      <c r="M2401" t="s">
        <v>400</v>
      </c>
      <c r="N2401" t="s">
        <v>9675</v>
      </c>
    </row>
    <row r="2402" spans="1:14" x14ac:dyDescent="0.25">
      <c r="A2402">
        <v>80172593</v>
      </c>
      <c r="B2402" t="s">
        <v>30</v>
      </c>
      <c r="C2402" t="s">
        <v>9676</v>
      </c>
      <c r="E2402" t="s">
        <v>9677</v>
      </c>
      <c r="F2402" t="s">
        <v>33</v>
      </c>
      <c r="G2402" t="str">
        <f>TEXT(Table1[[#This Row],[Date_added_formatted]],"yyyy")</f>
        <v>2017</v>
      </c>
      <c r="H2402" s="13">
        <f t="shared" si="37"/>
        <v>42795</v>
      </c>
      <c r="I2402" s="9" t="s">
        <v>9678</v>
      </c>
      <c r="J2402">
        <v>2016</v>
      </c>
      <c r="K2402" t="s">
        <v>18</v>
      </c>
      <c r="L2402" t="s">
        <v>36</v>
      </c>
      <c r="M2402" t="s">
        <v>3380</v>
      </c>
      <c r="N2402" t="s">
        <v>9679</v>
      </c>
    </row>
    <row r="2403" spans="1:14" x14ac:dyDescent="0.25">
      <c r="A2403">
        <v>80135631</v>
      </c>
      <c r="B2403" t="s">
        <v>12</v>
      </c>
      <c r="C2403" t="s">
        <v>9680</v>
      </c>
      <c r="D2403" t="s">
        <v>9681</v>
      </c>
      <c r="F2403" t="s">
        <v>1766</v>
      </c>
      <c r="G2403" t="str">
        <f>TEXT(Table1[[#This Row],[Date_added_formatted]],"yyyy")</f>
        <v>2017</v>
      </c>
      <c r="H2403" s="13">
        <f t="shared" si="37"/>
        <v>42795</v>
      </c>
      <c r="I2403" s="9" t="s">
        <v>9678</v>
      </c>
      <c r="J2403">
        <v>2013</v>
      </c>
      <c r="K2403" t="s">
        <v>269</v>
      </c>
      <c r="L2403" t="s">
        <v>1131</v>
      </c>
      <c r="M2403" t="s">
        <v>456</v>
      </c>
      <c r="N2403" t="s">
        <v>9682</v>
      </c>
    </row>
    <row r="2404" spans="1:14" x14ac:dyDescent="0.25">
      <c r="A2404">
        <v>80135586</v>
      </c>
      <c r="B2404" t="s">
        <v>12</v>
      </c>
      <c r="C2404" t="s">
        <v>9683</v>
      </c>
      <c r="F2404" t="s">
        <v>33</v>
      </c>
      <c r="G2404" t="str">
        <f>TEXT(Table1[[#This Row],[Date_added_formatted]],"yyyy")</f>
        <v>2017</v>
      </c>
      <c r="H2404" s="13">
        <f t="shared" si="37"/>
        <v>42795</v>
      </c>
      <c r="I2404" s="9" t="s">
        <v>9678</v>
      </c>
      <c r="J2404">
        <v>2013</v>
      </c>
      <c r="K2404" t="s">
        <v>269</v>
      </c>
      <c r="L2404" t="s">
        <v>1131</v>
      </c>
      <c r="M2404" t="s">
        <v>2907</v>
      </c>
      <c r="N2404" t="s">
        <v>9684</v>
      </c>
    </row>
    <row r="2405" spans="1:14" x14ac:dyDescent="0.25">
      <c r="A2405">
        <v>70175127</v>
      </c>
      <c r="B2405" t="s">
        <v>12</v>
      </c>
      <c r="C2405" t="s">
        <v>9685</v>
      </c>
      <c r="D2405" t="s">
        <v>9686</v>
      </c>
      <c r="E2405" t="s">
        <v>9687</v>
      </c>
      <c r="F2405" t="s">
        <v>9688</v>
      </c>
      <c r="G2405" t="str">
        <f>TEXT(Table1[[#This Row],[Date_added_formatted]],"yyyy")</f>
        <v>2017</v>
      </c>
      <c r="H2405" s="13">
        <f t="shared" si="37"/>
        <v>42795</v>
      </c>
      <c r="I2405" s="9" t="s">
        <v>9678</v>
      </c>
      <c r="J2405">
        <v>2010</v>
      </c>
      <c r="K2405" t="s">
        <v>269</v>
      </c>
      <c r="L2405" t="s">
        <v>699</v>
      </c>
      <c r="M2405" t="s">
        <v>456</v>
      </c>
      <c r="N2405" t="s">
        <v>9689</v>
      </c>
    </row>
    <row r="2406" spans="1:14" x14ac:dyDescent="0.25">
      <c r="A2406">
        <v>80038168</v>
      </c>
      <c r="B2406" t="s">
        <v>30</v>
      </c>
      <c r="C2406" t="s">
        <v>9690</v>
      </c>
      <c r="E2406" t="s">
        <v>9691</v>
      </c>
      <c r="F2406" t="s">
        <v>24</v>
      </c>
      <c r="G2406" t="str">
        <f>TEXT(Table1[[#This Row],[Date_added_formatted]],"yyyy")</f>
        <v>2017</v>
      </c>
      <c r="H2406" s="13">
        <f t="shared" si="37"/>
        <v>42795</v>
      </c>
      <c r="I2406" s="9" t="s">
        <v>9678</v>
      </c>
      <c r="J2406">
        <v>2015</v>
      </c>
      <c r="K2406" t="s">
        <v>18</v>
      </c>
      <c r="L2406" t="s">
        <v>36</v>
      </c>
      <c r="M2406" t="s">
        <v>3380</v>
      </c>
      <c r="N2406" t="s">
        <v>9692</v>
      </c>
    </row>
    <row r="2407" spans="1:14" x14ac:dyDescent="0.25">
      <c r="A2407">
        <v>80172474</v>
      </c>
      <c r="B2407" t="s">
        <v>30</v>
      </c>
      <c r="C2407" t="s">
        <v>9693</v>
      </c>
      <c r="F2407" t="s">
        <v>24</v>
      </c>
      <c r="G2407" t="str">
        <f>TEXT(Table1[[#This Row],[Date_added_formatted]],"yyyy")</f>
        <v>2017</v>
      </c>
      <c r="H2407" s="13">
        <f t="shared" si="37"/>
        <v>42795</v>
      </c>
      <c r="I2407" s="9" t="s">
        <v>9678</v>
      </c>
      <c r="J2407">
        <v>2016</v>
      </c>
      <c r="K2407" t="s">
        <v>18</v>
      </c>
      <c r="L2407" t="s">
        <v>36</v>
      </c>
      <c r="M2407" t="s">
        <v>3380</v>
      </c>
      <c r="N2407" t="s">
        <v>9694</v>
      </c>
    </row>
    <row r="2408" spans="1:14" x14ac:dyDescent="0.25">
      <c r="A2408">
        <v>80172475</v>
      </c>
      <c r="B2408" t="s">
        <v>30</v>
      </c>
      <c r="C2408" t="s">
        <v>9695</v>
      </c>
      <c r="E2408" t="s">
        <v>9696</v>
      </c>
      <c r="F2408" t="s">
        <v>24</v>
      </c>
      <c r="G2408" t="str">
        <f>TEXT(Table1[[#This Row],[Date_added_formatted]],"yyyy")</f>
        <v>2017</v>
      </c>
      <c r="H2408" s="13">
        <f t="shared" si="37"/>
        <v>42795</v>
      </c>
      <c r="I2408" s="9" t="s">
        <v>9678</v>
      </c>
      <c r="J2408">
        <v>2015</v>
      </c>
      <c r="K2408" t="s">
        <v>18</v>
      </c>
      <c r="L2408" t="s">
        <v>36</v>
      </c>
      <c r="M2408" t="s">
        <v>3380</v>
      </c>
      <c r="N2408" t="s">
        <v>9697</v>
      </c>
    </row>
    <row r="2409" spans="1:14" x14ac:dyDescent="0.25">
      <c r="A2409">
        <v>80135587</v>
      </c>
      <c r="B2409" t="s">
        <v>30</v>
      </c>
      <c r="C2409" t="s">
        <v>9698</v>
      </c>
      <c r="F2409" t="s">
        <v>24</v>
      </c>
      <c r="G2409" t="str">
        <f>TEXT(Table1[[#This Row],[Date_added_formatted]],"yyyy")</f>
        <v>2017</v>
      </c>
      <c r="H2409" s="13">
        <f t="shared" si="37"/>
        <v>42795</v>
      </c>
      <c r="I2409" s="9" t="s">
        <v>9678</v>
      </c>
      <c r="J2409">
        <v>2014</v>
      </c>
      <c r="K2409" t="s">
        <v>18</v>
      </c>
      <c r="L2409" t="s">
        <v>36</v>
      </c>
      <c r="M2409" t="s">
        <v>2769</v>
      </c>
      <c r="N2409" t="s">
        <v>9699</v>
      </c>
    </row>
    <row r="2410" spans="1:14" x14ac:dyDescent="0.25">
      <c r="A2410">
        <v>80172471</v>
      </c>
      <c r="B2410" t="s">
        <v>12</v>
      </c>
      <c r="C2410" t="s">
        <v>9700</v>
      </c>
      <c r="D2410" t="s">
        <v>9701</v>
      </c>
      <c r="E2410" t="s">
        <v>9677</v>
      </c>
      <c r="F2410" t="s">
        <v>24</v>
      </c>
      <c r="G2410" t="str">
        <f>TEXT(Table1[[#This Row],[Date_added_formatted]],"yyyy")</f>
        <v>2017</v>
      </c>
      <c r="H2410" s="13">
        <f t="shared" si="37"/>
        <v>42795</v>
      </c>
      <c r="I2410" s="9" t="s">
        <v>9678</v>
      </c>
      <c r="J2410">
        <v>2016</v>
      </c>
      <c r="K2410" t="s">
        <v>269</v>
      </c>
      <c r="L2410" t="s">
        <v>2699</v>
      </c>
      <c r="M2410" t="s">
        <v>141</v>
      </c>
      <c r="N2410" t="s">
        <v>9702</v>
      </c>
    </row>
    <row r="2411" spans="1:14" x14ac:dyDescent="0.25">
      <c r="A2411">
        <v>80121845</v>
      </c>
      <c r="B2411" t="s">
        <v>30</v>
      </c>
      <c r="C2411" t="s">
        <v>9703</v>
      </c>
      <c r="E2411" t="s">
        <v>9704</v>
      </c>
      <c r="G2411" t="str">
        <f>TEXT(Table1[[#This Row],[Date_added_formatted]],"yyyy")</f>
        <v>2017</v>
      </c>
      <c r="H2411" s="13">
        <f t="shared" si="37"/>
        <v>42795</v>
      </c>
      <c r="I2411" s="9" t="s">
        <v>9678</v>
      </c>
      <c r="J2411">
        <v>2010</v>
      </c>
      <c r="K2411" t="s">
        <v>18</v>
      </c>
      <c r="L2411" t="s">
        <v>36</v>
      </c>
      <c r="M2411" t="s">
        <v>463</v>
      </c>
      <c r="N2411" t="s">
        <v>9705</v>
      </c>
    </row>
    <row r="2412" spans="1:14" x14ac:dyDescent="0.25">
      <c r="A2412">
        <v>80097072</v>
      </c>
      <c r="B2412" t="s">
        <v>30</v>
      </c>
      <c r="C2412" t="s">
        <v>9706</v>
      </c>
      <c r="E2412" t="s">
        <v>9707</v>
      </c>
      <c r="F2412" t="s">
        <v>33</v>
      </c>
      <c r="G2412" t="str">
        <f>TEXT(Table1[[#This Row],[Date_added_formatted]],"yyyy")</f>
        <v>2017</v>
      </c>
      <c r="H2412" s="13">
        <f t="shared" si="37"/>
        <v>42795</v>
      </c>
      <c r="I2412" s="9" t="s">
        <v>9678</v>
      </c>
      <c r="J2412">
        <v>2016</v>
      </c>
      <c r="K2412" t="s">
        <v>269</v>
      </c>
      <c r="L2412" t="s">
        <v>36</v>
      </c>
      <c r="M2412" t="s">
        <v>71</v>
      </c>
      <c r="N2412" t="s">
        <v>9708</v>
      </c>
    </row>
    <row r="2413" spans="1:14" x14ac:dyDescent="0.25">
      <c r="A2413">
        <v>80172468</v>
      </c>
      <c r="B2413" t="s">
        <v>12</v>
      </c>
      <c r="C2413" t="s">
        <v>9709</v>
      </c>
      <c r="E2413" t="s">
        <v>3378</v>
      </c>
      <c r="F2413" t="s">
        <v>33</v>
      </c>
      <c r="G2413" t="str">
        <f>TEXT(Table1[[#This Row],[Date_added_formatted]],"yyyy")</f>
        <v>2017</v>
      </c>
      <c r="H2413" s="13">
        <f t="shared" si="37"/>
        <v>42795</v>
      </c>
      <c r="I2413" s="9" t="s">
        <v>9678</v>
      </c>
      <c r="J2413">
        <v>2016</v>
      </c>
      <c r="K2413" t="s">
        <v>269</v>
      </c>
      <c r="L2413" t="s">
        <v>7086</v>
      </c>
      <c r="M2413" t="s">
        <v>141</v>
      </c>
      <c r="N2413" t="s">
        <v>9710</v>
      </c>
    </row>
    <row r="2414" spans="1:14" x14ac:dyDescent="0.25">
      <c r="A2414">
        <v>80165917</v>
      </c>
      <c r="B2414" t="s">
        <v>12</v>
      </c>
      <c r="C2414" t="s">
        <v>9711</v>
      </c>
      <c r="D2414" t="s">
        <v>9712</v>
      </c>
      <c r="E2414" t="s">
        <v>9713</v>
      </c>
      <c r="F2414" t="s">
        <v>217</v>
      </c>
      <c r="G2414" t="str">
        <f>TEXT(Table1[[#This Row],[Date_added_formatted]],"yyyy")</f>
        <v>2017</v>
      </c>
      <c r="H2414" s="13">
        <f t="shared" si="37"/>
        <v>42795</v>
      </c>
      <c r="I2414" s="9" t="s">
        <v>9678</v>
      </c>
      <c r="J2414">
        <v>2016</v>
      </c>
      <c r="K2414" t="s">
        <v>121</v>
      </c>
      <c r="L2414" t="s">
        <v>27</v>
      </c>
      <c r="M2414" t="s">
        <v>291</v>
      </c>
      <c r="N2414" t="s">
        <v>9714</v>
      </c>
    </row>
    <row r="2415" spans="1:14" x14ac:dyDescent="0.25">
      <c r="A2415">
        <v>70155788</v>
      </c>
      <c r="B2415" t="s">
        <v>12</v>
      </c>
      <c r="C2415" t="s">
        <v>9715</v>
      </c>
      <c r="D2415" t="s">
        <v>9716</v>
      </c>
      <c r="E2415" t="s">
        <v>9717</v>
      </c>
      <c r="F2415" t="s">
        <v>217</v>
      </c>
      <c r="G2415" t="str">
        <f>TEXT(Table1[[#This Row],[Date_added_formatted]],"yyyy")</f>
        <v>2017</v>
      </c>
      <c r="H2415" s="13">
        <f t="shared" si="37"/>
        <v>42795</v>
      </c>
      <c r="I2415" s="9" t="s">
        <v>9678</v>
      </c>
      <c r="J2415">
        <v>2016</v>
      </c>
      <c r="K2415" t="s">
        <v>121</v>
      </c>
      <c r="L2415" t="s">
        <v>2111</v>
      </c>
      <c r="M2415" t="s">
        <v>400</v>
      </c>
      <c r="N2415" t="s">
        <v>9718</v>
      </c>
    </row>
    <row r="2416" spans="1:14" x14ac:dyDescent="0.25">
      <c r="A2416">
        <v>80119382</v>
      </c>
      <c r="B2416" t="s">
        <v>30</v>
      </c>
      <c r="C2416" t="s">
        <v>9719</v>
      </c>
      <c r="E2416" t="s">
        <v>9720</v>
      </c>
      <c r="F2416" t="s">
        <v>9721</v>
      </c>
      <c r="G2416" t="str">
        <f>TEXT(Table1[[#This Row],[Date_added_formatted]],"yyyy")</f>
        <v>2017</v>
      </c>
      <c r="H2416" s="13">
        <f t="shared" si="37"/>
        <v>42795</v>
      </c>
      <c r="I2416" s="9" t="s">
        <v>9678</v>
      </c>
      <c r="J2416">
        <v>2015</v>
      </c>
      <c r="K2416" t="s">
        <v>47</v>
      </c>
      <c r="L2416" t="s">
        <v>36</v>
      </c>
      <c r="M2416" t="s">
        <v>2265</v>
      </c>
      <c r="N2416" t="s">
        <v>9722</v>
      </c>
    </row>
    <row r="2417" spans="1:14" x14ac:dyDescent="0.25">
      <c r="A2417">
        <v>80172470</v>
      </c>
      <c r="B2417" t="s">
        <v>30</v>
      </c>
      <c r="C2417" t="s">
        <v>9723</v>
      </c>
      <c r="F2417" t="s">
        <v>24</v>
      </c>
      <c r="G2417" t="str">
        <f>TEXT(Table1[[#This Row],[Date_added_formatted]],"yyyy")</f>
        <v>2017</v>
      </c>
      <c r="H2417" s="13">
        <f t="shared" si="37"/>
        <v>42795</v>
      </c>
      <c r="I2417" s="9" t="s">
        <v>9678</v>
      </c>
      <c r="J2417">
        <v>2016</v>
      </c>
      <c r="K2417" t="s">
        <v>18</v>
      </c>
      <c r="L2417" t="s">
        <v>36</v>
      </c>
      <c r="M2417" t="s">
        <v>3380</v>
      </c>
      <c r="N2417" t="s">
        <v>9724</v>
      </c>
    </row>
    <row r="2418" spans="1:14" x14ac:dyDescent="0.25">
      <c r="A2418">
        <v>80134814</v>
      </c>
      <c r="B2418" t="s">
        <v>12</v>
      </c>
      <c r="C2418" t="s">
        <v>9725</v>
      </c>
      <c r="D2418" t="s">
        <v>9726</v>
      </c>
      <c r="F2418" t="s">
        <v>33</v>
      </c>
      <c r="G2418" t="str">
        <f>TEXT(Table1[[#This Row],[Date_added_formatted]],"yyyy")</f>
        <v>2017</v>
      </c>
      <c r="H2418" s="13">
        <f t="shared" si="37"/>
        <v>42795</v>
      </c>
      <c r="I2418" s="9" t="s">
        <v>9678</v>
      </c>
      <c r="J2418">
        <v>2016</v>
      </c>
      <c r="K2418" t="s">
        <v>269</v>
      </c>
      <c r="L2418" t="s">
        <v>409</v>
      </c>
      <c r="M2418" t="s">
        <v>141</v>
      </c>
      <c r="N2418" t="s">
        <v>9727</v>
      </c>
    </row>
    <row r="2419" spans="1:14" x14ac:dyDescent="0.25">
      <c r="A2419">
        <v>80103424</v>
      </c>
      <c r="B2419" t="s">
        <v>12</v>
      </c>
      <c r="C2419" t="s">
        <v>3909</v>
      </c>
      <c r="D2419" t="s">
        <v>9728</v>
      </c>
      <c r="E2419" t="s">
        <v>9729</v>
      </c>
      <c r="F2419" t="s">
        <v>7162</v>
      </c>
      <c r="G2419" t="str">
        <f>TEXT(Table1[[#This Row],[Date_added_formatted]],"yyyy")</f>
        <v>2017</v>
      </c>
      <c r="H2419" s="13">
        <f t="shared" si="37"/>
        <v>42795</v>
      </c>
      <c r="I2419" s="9" t="s">
        <v>9678</v>
      </c>
      <c r="J2419">
        <v>2016</v>
      </c>
      <c r="K2419" t="s">
        <v>26</v>
      </c>
      <c r="L2419" t="s">
        <v>128</v>
      </c>
      <c r="M2419" t="s">
        <v>1613</v>
      </c>
      <c r="N2419" t="s">
        <v>9730</v>
      </c>
    </row>
    <row r="2420" spans="1:14" x14ac:dyDescent="0.25">
      <c r="A2420">
        <v>80158817</v>
      </c>
      <c r="B2420" t="s">
        <v>30</v>
      </c>
      <c r="C2420" t="s">
        <v>9731</v>
      </c>
      <c r="E2420" t="s">
        <v>9732</v>
      </c>
      <c r="F2420" t="s">
        <v>398</v>
      </c>
      <c r="G2420" t="str">
        <f>TEXT(Table1[[#This Row],[Date_added_formatted]],"yyyy")</f>
        <v>2017</v>
      </c>
      <c r="H2420" s="13">
        <f t="shared" si="37"/>
        <v>42795</v>
      </c>
      <c r="I2420" s="9" t="s">
        <v>9678</v>
      </c>
      <c r="J2420">
        <v>2016</v>
      </c>
      <c r="K2420" t="s">
        <v>47</v>
      </c>
      <c r="L2420" t="s">
        <v>36</v>
      </c>
      <c r="M2420" t="s">
        <v>769</v>
      </c>
      <c r="N2420" t="s">
        <v>9733</v>
      </c>
    </row>
    <row r="2421" spans="1:14" x14ac:dyDescent="0.25">
      <c r="A2421">
        <v>70285730</v>
      </c>
      <c r="B2421" t="s">
        <v>12</v>
      </c>
      <c r="C2421" t="s">
        <v>9734</v>
      </c>
      <c r="D2421" t="s">
        <v>3699</v>
      </c>
      <c r="E2421" t="s">
        <v>9735</v>
      </c>
      <c r="F2421" t="s">
        <v>217</v>
      </c>
      <c r="G2421" t="str">
        <f>TEXT(Table1[[#This Row],[Date_added_formatted]],"yyyy")</f>
        <v>2017</v>
      </c>
      <c r="H2421" s="13">
        <f t="shared" si="37"/>
        <v>42795</v>
      </c>
      <c r="I2421" s="9" t="s">
        <v>9678</v>
      </c>
      <c r="J2421">
        <v>2013</v>
      </c>
      <c r="K2421" t="s">
        <v>121</v>
      </c>
      <c r="L2421" t="s">
        <v>218</v>
      </c>
      <c r="M2421" t="s">
        <v>199</v>
      </c>
      <c r="N2421" t="s">
        <v>9736</v>
      </c>
    </row>
    <row r="2422" spans="1:14" x14ac:dyDescent="0.25">
      <c r="A2422">
        <v>80172469</v>
      </c>
      <c r="B2422" t="s">
        <v>12</v>
      </c>
      <c r="C2422" t="s">
        <v>9737</v>
      </c>
      <c r="D2422" t="s">
        <v>9738</v>
      </c>
      <c r="E2422" t="s">
        <v>9739</v>
      </c>
      <c r="F2422" t="s">
        <v>33</v>
      </c>
      <c r="G2422" t="str">
        <f>TEXT(Table1[[#This Row],[Date_added_formatted]],"yyyy")</f>
        <v>2017</v>
      </c>
      <c r="H2422" s="13">
        <f t="shared" si="37"/>
        <v>42795</v>
      </c>
      <c r="I2422" s="9" t="s">
        <v>9678</v>
      </c>
      <c r="J2422">
        <v>2016</v>
      </c>
      <c r="K2422" t="s">
        <v>18</v>
      </c>
      <c r="L2422" t="s">
        <v>147</v>
      </c>
      <c r="M2422" t="s">
        <v>141</v>
      </c>
      <c r="N2422" t="s">
        <v>9740</v>
      </c>
    </row>
    <row r="2423" spans="1:14" x14ac:dyDescent="0.25">
      <c r="A2423">
        <v>80097530</v>
      </c>
      <c r="B2423" t="s">
        <v>12</v>
      </c>
      <c r="C2423" t="s">
        <v>9741</v>
      </c>
      <c r="D2423" t="s">
        <v>9742</v>
      </c>
      <c r="E2423" t="s">
        <v>9743</v>
      </c>
      <c r="F2423" t="s">
        <v>33</v>
      </c>
      <c r="G2423" t="str">
        <f>TEXT(Table1[[#This Row],[Date_added_formatted]],"yyyy")</f>
        <v>2016</v>
      </c>
      <c r="H2423" s="13">
        <f t="shared" si="37"/>
        <v>42430</v>
      </c>
      <c r="I2423" s="9" t="s">
        <v>9744</v>
      </c>
      <c r="J2423">
        <v>2016</v>
      </c>
      <c r="K2423" t="s">
        <v>60</v>
      </c>
      <c r="L2423" t="s">
        <v>19</v>
      </c>
      <c r="M2423" t="s">
        <v>49</v>
      </c>
      <c r="N2423" t="s">
        <v>9745</v>
      </c>
    </row>
    <row r="2424" spans="1:14" x14ac:dyDescent="0.25">
      <c r="A2424">
        <v>80092404</v>
      </c>
      <c r="B2424" t="s">
        <v>12</v>
      </c>
      <c r="C2424" t="s">
        <v>9746</v>
      </c>
      <c r="D2424" t="s">
        <v>9747</v>
      </c>
      <c r="E2424" t="s">
        <v>9748</v>
      </c>
      <c r="F2424" t="s">
        <v>33</v>
      </c>
      <c r="G2424" t="str">
        <f>TEXT(Table1[[#This Row],[Date_added_formatted]],"yyyy")</f>
        <v>2016</v>
      </c>
      <c r="H2424" s="13">
        <f t="shared" si="37"/>
        <v>42430</v>
      </c>
      <c r="I2424" s="9" t="s">
        <v>9744</v>
      </c>
      <c r="J2424">
        <v>2016</v>
      </c>
      <c r="K2424" t="s">
        <v>121</v>
      </c>
      <c r="L2424" t="s">
        <v>345</v>
      </c>
      <c r="M2424" t="s">
        <v>49</v>
      </c>
      <c r="N2424" t="s">
        <v>9749</v>
      </c>
    </row>
    <row r="2425" spans="1:14" x14ac:dyDescent="0.25">
      <c r="A2425">
        <v>80092850</v>
      </c>
      <c r="B2425" t="s">
        <v>12</v>
      </c>
      <c r="C2425" t="s">
        <v>9750</v>
      </c>
      <c r="D2425" t="s">
        <v>9751</v>
      </c>
      <c r="E2425" t="s">
        <v>9752</v>
      </c>
      <c r="F2425" t="s">
        <v>53</v>
      </c>
      <c r="G2425" t="str">
        <f>TEXT(Table1[[#This Row],[Date_added_formatted]],"yyyy")</f>
        <v>2016</v>
      </c>
      <c r="H2425" s="13">
        <f t="shared" si="37"/>
        <v>42430</v>
      </c>
      <c r="I2425" s="9" t="s">
        <v>9744</v>
      </c>
      <c r="J2425">
        <v>2015</v>
      </c>
      <c r="K2425" t="s">
        <v>121</v>
      </c>
      <c r="L2425" t="s">
        <v>659</v>
      </c>
      <c r="M2425" t="s">
        <v>236</v>
      </c>
      <c r="N2425" t="s">
        <v>9753</v>
      </c>
    </row>
    <row r="2426" spans="1:14" x14ac:dyDescent="0.25">
      <c r="A2426">
        <v>80093127</v>
      </c>
      <c r="B2426" t="s">
        <v>12</v>
      </c>
      <c r="C2426" t="s">
        <v>9754</v>
      </c>
      <c r="D2426" t="s">
        <v>2102</v>
      </c>
      <c r="E2426" t="s">
        <v>9755</v>
      </c>
      <c r="F2426" t="s">
        <v>53</v>
      </c>
      <c r="G2426" t="str">
        <f>TEXT(Table1[[#This Row],[Date_added_formatted]],"yyyy")</f>
        <v>2016</v>
      </c>
      <c r="H2426" s="13">
        <f t="shared" si="37"/>
        <v>42430</v>
      </c>
      <c r="I2426" s="9" t="s">
        <v>9744</v>
      </c>
      <c r="J2426">
        <v>2015</v>
      </c>
      <c r="K2426" t="s">
        <v>121</v>
      </c>
      <c r="L2426" t="s">
        <v>235</v>
      </c>
      <c r="M2426" t="s">
        <v>482</v>
      </c>
      <c r="N2426" t="s">
        <v>9756</v>
      </c>
    </row>
    <row r="2427" spans="1:14" x14ac:dyDescent="0.25">
      <c r="A2427">
        <v>80041089</v>
      </c>
      <c r="B2427" t="s">
        <v>30</v>
      </c>
      <c r="C2427" t="s">
        <v>9757</v>
      </c>
      <c r="E2427" t="s">
        <v>9758</v>
      </c>
      <c r="F2427" t="s">
        <v>777</v>
      </c>
      <c r="G2427" t="str">
        <f>TEXT(Table1[[#This Row],[Date_added_formatted]],"yyyy")</f>
        <v>2016</v>
      </c>
      <c r="H2427" s="13">
        <f t="shared" si="37"/>
        <v>42430</v>
      </c>
      <c r="I2427" s="9" t="s">
        <v>9744</v>
      </c>
      <c r="J2427">
        <v>2014</v>
      </c>
      <c r="K2427" t="s">
        <v>18</v>
      </c>
      <c r="L2427" t="s">
        <v>36</v>
      </c>
      <c r="M2427" t="s">
        <v>2082</v>
      </c>
      <c r="N2427" t="s">
        <v>9759</v>
      </c>
    </row>
    <row r="2428" spans="1:14" x14ac:dyDescent="0.25">
      <c r="A2428">
        <v>80178564</v>
      </c>
      <c r="B2428" t="s">
        <v>30</v>
      </c>
      <c r="C2428" t="s">
        <v>9760</v>
      </c>
      <c r="E2428" t="s">
        <v>9761</v>
      </c>
      <c r="F2428" t="s">
        <v>398</v>
      </c>
      <c r="G2428" t="str">
        <f>TEXT(Table1[[#This Row],[Date_added_formatted]],"yyyy")</f>
        <v>2017</v>
      </c>
      <c r="H2428" s="13">
        <f t="shared" si="37"/>
        <v>42895</v>
      </c>
      <c r="I2428" s="9" t="s">
        <v>9762</v>
      </c>
      <c r="J2428">
        <v>2017</v>
      </c>
      <c r="K2428" t="s">
        <v>26</v>
      </c>
      <c r="L2428" t="s">
        <v>36</v>
      </c>
      <c r="M2428" t="s">
        <v>955</v>
      </c>
      <c r="N2428" t="s">
        <v>9763</v>
      </c>
    </row>
    <row r="2429" spans="1:14" x14ac:dyDescent="0.25">
      <c r="A2429">
        <v>80103734</v>
      </c>
      <c r="B2429" t="s">
        <v>12</v>
      </c>
      <c r="C2429" t="s">
        <v>9764</v>
      </c>
      <c r="D2429" t="s">
        <v>9765</v>
      </c>
      <c r="E2429" t="s">
        <v>9766</v>
      </c>
      <c r="F2429" t="s">
        <v>917</v>
      </c>
      <c r="G2429" t="str">
        <f>TEXT(Table1[[#This Row],[Date_added_formatted]],"yyyy")</f>
        <v>2017</v>
      </c>
      <c r="H2429" s="13">
        <f t="shared" si="37"/>
        <v>42895</v>
      </c>
      <c r="I2429" s="9" t="s">
        <v>9762</v>
      </c>
      <c r="J2429">
        <v>2017</v>
      </c>
      <c r="K2429" t="s">
        <v>26</v>
      </c>
      <c r="L2429" t="s">
        <v>699</v>
      </c>
      <c r="M2429" t="s">
        <v>740</v>
      </c>
      <c r="N2429" t="s">
        <v>9767</v>
      </c>
    </row>
    <row r="2430" spans="1:14" x14ac:dyDescent="0.25">
      <c r="A2430">
        <v>81061410</v>
      </c>
      <c r="B2430" t="s">
        <v>12</v>
      </c>
      <c r="C2430" t="s">
        <v>9768</v>
      </c>
      <c r="D2430" t="s">
        <v>9769</v>
      </c>
      <c r="E2430" t="s">
        <v>9770</v>
      </c>
      <c r="F2430" t="s">
        <v>33</v>
      </c>
      <c r="G2430" t="str">
        <f>TEXT(Table1[[#This Row],[Date_added_formatted]],"yyyy")</f>
        <v>2019</v>
      </c>
      <c r="H2430" s="13">
        <f t="shared" si="37"/>
        <v>43624</v>
      </c>
      <c r="I2430" s="9" t="s">
        <v>9771</v>
      </c>
      <c r="J2430">
        <v>2019</v>
      </c>
      <c r="K2430" t="s">
        <v>26</v>
      </c>
      <c r="L2430" t="s">
        <v>19</v>
      </c>
      <c r="M2430" t="s">
        <v>1562</v>
      </c>
      <c r="N2430" t="s">
        <v>9772</v>
      </c>
    </row>
    <row r="2431" spans="1:14" x14ac:dyDescent="0.25">
      <c r="A2431">
        <v>80202465</v>
      </c>
      <c r="B2431" t="s">
        <v>12</v>
      </c>
      <c r="C2431" t="s">
        <v>9773</v>
      </c>
      <c r="F2431" t="s">
        <v>1766</v>
      </c>
      <c r="G2431" t="str">
        <f>TEXT(Table1[[#This Row],[Date_added_formatted]],"yyyy")</f>
        <v>2019</v>
      </c>
      <c r="H2431" s="13">
        <f t="shared" si="37"/>
        <v>43624</v>
      </c>
      <c r="I2431" s="9" t="s">
        <v>9771</v>
      </c>
      <c r="J2431">
        <v>2019</v>
      </c>
      <c r="K2431" t="s">
        <v>60</v>
      </c>
      <c r="L2431" t="s">
        <v>4519</v>
      </c>
      <c r="M2431" t="s">
        <v>291</v>
      </c>
      <c r="N2431" t="s">
        <v>9774</v>
      </c>
    </row>
    <row r="2432" spans="1:14" x14ac:dyDescent="0.25">
      <c r="A2432">
        <v>60024935</v>
      </c>
      <c r="B2432" t="s">
        <v>12</v>
      </c>
      <c r="C2432" t="s">
        <v>9775</v>
      </c>
      <c r="D2432" t="s">
        <v>9776</v>
      </c>
      <c r="E2432" t="s">
        <v>9777</v>
      </c>
      <c r="F2432" t="s">
        <v>33</v>
      </c>
      <c r="G2432" t="str">
        <f>TEXT(Table1[[#This Row],[Date_added_formatted]],"yyyy")</f>
        <v>2019</v>
      </c>
      <c r="H2432" s="13">
        <f t="shared" si="37"/>
        <v>43624</v>
      </c>
      <c r="I2432" s="9" t="s">
        <v>9771</v>
      </c>
      <c r="J2432">
        <v>2002</v>
      </c>
      <c r="K2432" t="s">
        <v>60</v>
      </c>
      <c r="L2432" t="s">
        <v>381</v>
      </c>
      <c r="M2432" t="s">
        <v>3920</v>
      </c>
      <c r="N2432" t="s">
        <v>9778</v>
      </c>
    </row>
    <row r="2433" spans="1:14" x14ac:dyDescent="0.25">
      <c r="A2433">
        <v>80168189</v>
      </c>
      <c r="B2433" t="s">
        <v>12</v>
      </c>
      <c r="C2433" t="s">
        <v>9779</v>
      </c>
      <c r="D2433" t="s">
        <v>9780</v>
      </c>
      <c r="E2433" t="s">
        <v>9781</v>
      </c>
      <c r="F2433" t="s">
        <v>33</v>
      </c>
      <c r="G2433" t="str">
        <f>TEXT(Table1[[#This Row],[Date_added_formatted]],"yyyy")</f>
        <v>2018</v>
      </c>
      <c r="H2433" s="13">
        <f t="shared" si="37"/>
        <v>43259</v>
      </c>
      <c r="I2433" s="9" t="s">
        <v>9782</v>
      </c>
      <c r="J2433">
        <v>2018</v>
      </c>
      <c r="K2433" t="s">
        <v>26</v>
      </c>
      <c r="L2433" t="s">
        <v>235</v>
      </c>
      <c r="M2433" t="s">
        <v>224</v>
      </c>
      <c r="N2433" t="s">
        <v>9783</v>
      </c>
    </row>
    <row r="2434" spans="1:14" x14ac:dyDescent="0.25">
      <c r="A2434">
        <v>80244709</v>
      </c>
      <c r="B2434" t="s">
        <v>12</v>
      </c>
      <c r="C2434" t="s">
        <v>9784</v>
      </c>
      <c r="D2434" t="s">
        <v>9785</v>
      </c>
      <c r="E2434" t="s">
        <v>9786</v>
      </c>
      <c r="F2434" t="s">
        <v>1603</v>
      </c>
      <c r="G2434" t="str">
        <f>TEXT(Table1[[#This Row],[Date_added_formatted]],"yyyy")</f>
        <v>2018</v>
      </c>
      <c r="H2434" s="13">
        <f t="shared" si="37"/>
        <v>43259</v>
      </c>
      <c r="I2434" s="9" t="s">
        <v>9782</v>
      </c>
      <c r="J2434">
        <v>2018</v>
      </c>
      <c r="K2434" t="s">
        <v>26</v>
      </c>
      <c r="L2434" t="s">
        <v>61</v>
      </c>
      <c r="M2434" t="s">
        <v>1608</v>
      </c>
      <c r="N2434" t="s">
        <v>9787</v>
      </c>
    </row>
    <row r="2435" spans="1:14" x14ac:dyDescent="0.25">
      <c r="A2435">
        <v>80194946</v>
      </c>
      <c r="B2435" t="s">
        <v>12</v>
      </c>
      <c r="C2435" t="s">
        <v>9788</v>
      </c>
      <c r="D2435" t="s">
        <v>9789</v>
      </c>
      <c r="E2435" t="s">
        <v>9790</v>
      </c>
      <c r="F2435" t="s">
        <v>598</v>
      </c>
      <c r="G2435" t="str">
        <f>TEXT(Table1[[#This Row],[Date_added_formatted]],"yyyy")</f>
        <v>2018</v>
      </c>
      <c r="H2435" s="13">
        <f t="shared" ref="H2435:H2498" si="38">DATEVALUE(MID(I2435,FIND(" ",I2435)+1,LEN(I2435)-FIND(" ",I2435)-4)&amp;" "&amp;LEFT(I2435,FIND(" ",I2435)-1)&amp;", "&amp;RIGHT(I2435,4))</f>
        <v>43259</v>
      </c>
      <c r="I2435" s="9" t="s">
        <v>9782</v>
      </c>
      <c r="J2435">
        <v>2018</v>
      </c>
      <c r="K2435" t="s">
        <v>26</v>
      </c>
      <c r="L2435" t="s">
        <v>2198</v>
      </c>
      <c r="M2435" t="s">
        <v>28</v>
      </c>
      <c r="N2435" t="s">
        <v>9791</v>
      </c>
    </row>
    <row r="2436" spans="1:14" x14ac:dyDescent="0.25">
      <c r="A2436">
        <v>80147919</v>
      </c>
      <c r="B2436" t="s">
        <v>30</v>
      </c>
      <c r="C2436" t="s">
        <v>9792</v>
      </c>
      <c r="E2436" t="s">
        <v>9793</v>
      </c>
      <c r="F2436" t="s">
        <v>331</v>
      </c>
      <c r="G2436" t="str">
        <f>TEXT(Table1[[#This Row],[Date_added_formatted]],"yyyy")</f>
        <v>2018</v>
      </c>
      <c r="H2436" s="13">
        <f t="shared" si="38"/>
        <v>43259</v>
      </c>
      <c r="I2436" s="9" t="s">
        <v>9782</v>
      </c>
      <c r="J2436">
        <v>2018</v>
      </c>
      <c r="K2436" t="s">
        <v>35</v>
      </c>
      <c r="L2436" t="s">
        <v>36</v>
      </c>
      <c r="M2436" t="s">
        <v>2917</v>
      </c>
      <c r="N2436" t="s">
        <v>9794</v>
      </c>
    </row>
    <row r="2437" spans="1:14" x14ac:dyDescent="0.25">
      <c r="A2437">
        <v>80233441</v>
      </c>
      <c r="B2437" t="s">
        <v>30</v>
      </c>
      <c r="C2437" t="s">
        <v>9795</v>
      </c>
      <c r="F2437" t="s">
        <v>240</v>
      </c>
      <c r="G2437" t="str">
        <f>TEXT(Table1[[#This Row],[Date_added_formatted]],"yyyy")</f>
        <v>2018</v>
      </c>
      <c r="H2437" s="13">
        <f t="shared" si="38"/>
        <v>43259</v>
      </c>
      <c r="I2437" s="9" t="s">
        <v>9782</v>
      </c>
      <c r="J2437">
        <v>2018</v>
      </c>
      <c r="K2437" t="s">
        <v>26</v>
      </c>
      <c r="L2437" t="s">
        <v>36</v>
      </c>
      <c r="M2437" t="s">
        <v>7030</v>
      </c>
      <c r="N2437" t="s">
        <v>9796</v>
      </c>
    </row>
    <row r="2438" spans="1:14" x14ac:dyDescent="0.25">
      <c r="A2438">
        <v>80159025</v>
      </c>
      <c r="B2438" t="s">
        <v>12</v>
      </c>
      <c r="C2438" t="s">
        <v>9797</v>
      </c>
      <c r="D2438" t="s">
        <v>9798</v>
      </c>
      <c r="E2438" t="s">
        <v>9799</v>
      </c>
      <c r="F2438" t="s">
        <v>1819</v>
      </c>
      <c r="G2438" t="str">
        <f>TEXT(Table1[[#This Row],[Date_added_formatted]],"yyyy")</f>
        <v>2017</v>
      </c>
      <c r="H2438" s="13">
        <f t="shared" si="38"/>
        <v>42894</v>
      </c>
      <c r="I2438" s="9" t="s">
        <v>9800</v>
      </c>
      <c r="J2438">
        <v>2016</v>
      </c>
      <c r="K2438" t="s">
        <v>26</v>
      </c>
      <c r="L2438" t="s">
        <v>907</v>
      </c>
      <c r="M2438" t="s">
        <v>1633</v>
      </c>
      <c r="N2438" t="s">
        <v>9801</v>
      </c>
    </row>
    <row r="2439" spans="1:14" x14ac:dyDescent="0.25">
      <c r="A2439">
        <v>81025973</v>
      </c>
      <c r="B2439" t="s">
        <v>12</v>
      </c>
      <c r="C2439" t="s">
        <v>9802</v>
      </c>
      <c r="D2439" t="s">
        <v>7453</v>
      </c>
      <c r="E2439" t="s">
        <v>9803</v>
      </c>
      <c r="F2439" t="s">
        <v>9804</v>
      </c>
      <c r="G2439" t="str">
        <f>TEXT(Table1[[#This Row],[Date_added_formatted]],"yyyy")</f>
        <v>2019</v>
      </c>
      <c r="H2439" s="13">
        <f t="shared" si="38"/>
        <v>43623</v>
      </c>
      <c r="I2439" s="9" t="s">
        <v>9805</v>
      </c>
      <c r="J2439">
        <v>2018</v>
      </c>
      <c r="K2439" t="s">
        <v>26</v>
      </c>
      <c r="L2439" t="s">
        <v>2018</v>
      </c>
      <c r="M2439" t="s">
        <v>207</v>
      </c>
      <c r="N2439" t="s">
        <v>9806</v>
      </c>
    </row>
    <row r="2440" spans="1:14" x14ac:dyDescent="0.25">
      <c r="A2440">
        <v>80121387</v>
      </c>
      <c r="B2440" t="s">
        <v>12</v>
      </c>
      <c r="C2440" t="s">
        <v>9807</v>
      </c>
      <c r="D2440" t="s">
        <v>9808</v>
      </c>
      <c r="E2440" t="s">
        <v>9809</v>
      </c>
      <c r="F2440" t="s">
        <v>53</v>
      </c>
      <c r="G2440" t="str">
        <f>TEXT(Table1[[#This Row],[Date_added_formatted]],"yyyy")</f>
        <v>2019</v>
      </c>
      <c r="H2440" s="13">
        <f t="shared" si="38"/>
        <v>43623</v>
      </c>
      <c r="I2440" s="9" t="s">
        <v>9805</v>
      </c>
      <c r="J2440">
        <v>2019</v>
      </c>
      <c r="K2440" t="s">
        <v>26</v>
      </c>
      <c r="L2440" t="s">
        <v>739</v>
      </c>
      <c r="M2440" t="s">
        <v>5705</v>
      </c>
      <c r="N2440" t="s">
        <v>9810</v>
      </c>
    </row>
    <row r="2441" spans="1:14" x14ac:dyDescent="0.25">
      <c r="A2441">
        <v>80227090</v>
      </c>
      <c r="B2441" t="s">
        <v>12</v>
      </c>
      <c r="C2441" t="s">
        <v>9811</v>
      </c>
      <c r="D2441" t="s">
        <v>9812</v>
      </c>
      <c r="E2441" t="s">
        <v>9813</v>
      </c>
      <c r="F2441" t="s">
        <v>1603</v>
      </c>
      <c r="G2441" t="str">
        <f>TEXT(Table1[[#This Row],[Date_added_formatted]],"yyyy")</f>
        <v>2019</v>
      </c>
      <c r="H2441" s="13">
        <f t="shared" si="38"/>
        <v>43623</v>
      </c>
      <c r="I2441" s="9" t="s">
        <v>9805</v>
      </c>
      <c r="J2441">
        <v>2019</v>
      </c>
      <c r="K2441" t="s">
        <v>47</v>
      </c>
      <c r="L2441" t="s">
        <v>206</v>
      </c>
      <c r="M2441" t="s">
        <v>62</v>
      </c>
      <c r="N2441" t="s">
        <v>9814</v>
      </c>
    </row>
    <row r="2442" spans="1:14" x14ac:dyDescent="0.25">
      <c r="A2442">
        <v>81113918</v>
      </c>
      <c r="B2442" t="s">
        <v>12</v>
      </c>
      <c r="C2442" t="s">
        <v>9815</v>
      </c>
      <c r="D2442" t="s">
        <v>9816</v>
      </c>
      <c r="E2442" t="s">
        <v>9817</v>
      </c>
      <c r="F2442" t="s">
        <v>217</v>
      </c>
      <c r="G2442" t="str">
        <f>TEXT(Table1[[#This Row],[Date_added_formatted]],"yyyy")</f>
        <v>2019</v>
      </c>
      <c r="H2442" s="13">
        <f t="shared" si="38"/>
        <v>43623</v>
      </c>
      <c r="I2442" s="9" t="s">
        <v>9805</v>
      </c>
      <c r="J2442">
        <v>2019</v>
      </c>
      <c r="K2442" t="s">
        <v>47</v>
      </c>
      <c r="L2442" t="s">
        <v>218</v>
      </c>
      <c r="M2442" t="s">
        <v>236</v>
      </c>
      <c r="N2442" t="s">
        <v>9818</v>
      </c>
    </row>
    <row r="2443" spans="1:14" x14ac:dyDescent="0.25">
      <c r="A2443">
        <v>81029736</v>
      </c>
      <c r="B2443" t="s">
        <v>12</v>
      </c>
      <c r="C2443" t="s">
        <v>9819</v>
      </c>
      <c r="D2443" t="s">
        <v>9820</v>
      </c>
      <c r="E2443" t="s">
        <v>9821</v>
      </c>
      <c r="F2443" t="s">
        <v>9822</v>
      </c>
      <c r="G2443" t="str">
        <f>TEXT(Table1[[#This Row],[Date_added_formatted]],"yyyy")</f>
        <v>2019</v>
      </c>
      <c r="H2443" s="13">
        <f t="shared" si="38"/>
        <v>43623</v>
      </c>
      <c r="I2443" s="9" t="s">
        <v>9805</v>
      </c>
      <c r="J2443">
        <v>2019</v>
      </c>
      <c r="K2443" t="s">
        <v>338</v>
      </c>
      <c r="L2443" t="s">
        <v>1356</v>
      </c>
      <c r="M2443" t="s">
        <v>94</v>
      </c>
      <c r="N2443" t="s">
        <v>9823</v>
      </c>
    </row>
    <row r="2444" spans="1:14" x14ac:dyDescent="0.25">
      <c r="A2444">
        <v>81051688</v>
      </c>
      <c r="B2444" t="s">
        <v>12</v>
      </c>
      <c r="C2444" t="s">
        <v>9824</v>
      </c>
      <c r="D2444" t="s">
        <v>9825</v>
      </c>
      <c r="E2444" t="s">
        <v>9826</v>
      </c>
      <c r="F2444" t="s">
        <v>1766</v>
      </c>
      <c r="G2444" t="str">
        <f>TEXT(Table1[[#This Row],[Date_added_formatted]],"yyyy")</f>
        <v>2019</v>
      </c>
      <c r="H2444" s="13">
        <f t="shared" si="38"/>
        <v>43623</v>
      </c>
      <c r="I2444" s="9" t="s">
        <v>9805</v>
      </c>
      <c r="J2444">
        <v>2019</v>
      </c>
      <c r="K2444" t="s">
        <v>18</v>
      </c>
      <c r="L2444" t="s">
        <v>61</v>
      </c>
      <c r="M2444" t="s">
        <v>2589</v>
      </c>
      <c r="N2444" t="s">
        <v>9827</v>
      </c>
    </row>
    <row r="2445" spans="1:14" x14ac:dyDescent="0.25">
      <c r="A2445">
        <v>81113921</v>
      </c>
      <c r="B2445" t="s">
        <v>12</v>
      </c>
      <c r="C2445" t="s">
        <v>9828</v>
      </c>
      <c r="D2445" t="s">
        <v>9829</v>
      </c>
      <c r="E2445" t="s">
        <v>9830</v>
      </c>
      <c r="F2445" t="s">
        <v>217</v>
      </c>
      <c r="G2445" t="str">
        <f>TEXT(Table1[[#This Row],[Date_added_formatted]],"yyyy")</f>
        <v>2019</v>
      </c>
      <c r="H2445" s="13">
        <f t="shared" si="38"/>
        <v>43623</v>
      </c>
      <c r="I2445" s="9" t="s">
        <v>9805</v>
      </c>
      <c r="J2445">
        <v>2018</v>
      </c>
      <c r="K2445" t="s">
        <v>26</v>
      </c>
      <c r="L2445" t="s">
        <v>514</v>
      </c>
      <c r="M2445" t="s">
        <v>8376</v>
      </c>
      <c r="N2445" t="s">
        <v>9831</v>
      </c>
    </row>
    <row r="2446" spans="1:14" x14ac:dyDescent="0.25">
      <c r="A2446">
        <v>81006334</v>
      </c>
      <c r="B2446" t="s">
        <v>30</v>
      </c>
      <c r="C2446" t="s">
        <v>9832</v>
      </c>
      <c r="E2446" t="s">
        <v>9833</v>
      </c>
      <c r="F2446" t="s">
        <v>33</v>
      </c>
      <c r="G2446" t="str">
        <f>TEXT(Table1[[#This Row],[Date_added_formatted]],"yyyy")</f>
        <v>2019</v>
      </c>
      <c r="H2446" s="13">
        <f t="shared" si="38"/>
        <v>43623</v>
      </c>
      <c r="I2446" s="9" t="s">
        <v>9805</v>
      </c>
      <c r="J2446">
        <v>2019</v>
      </c>
      <c r="K2446" t="s">
        <v>103</v>
      </c>
      <c r="L2446" t="s">
        <v>36</v>
      </c>
      <c r="M2446" t="s">
        <v>37</v>
      </c>
      <c r="N2446" t="s">
        <v>9834</v>
      </c>
    </row>
    <row r="2447" spans="1:14" x14ac:dyDescent="0.25">
      <c r="A2447">
        <v>80211563</v>
      </c>
      <c r="B2447" t="s">
        <v>30</v>
      </c>
      <c r="C2447" t="s">
        <v>9835</v>
      </c>
      <c r="E2447" t="s">
        <v>9836</v>
      </c>
      <c r="F2447" t="s">
        <v>33</v>
      </c>
      <c r="G2447" t="str">
        <f>TEXT(Table1[[#This Row],[Date_added_formatted]],"yyyy")</f>
        <v>2019</v>
      </c>
      <c r="H2447" s="13">
        <f t="shared" si="38"/>
        <v>43623</v>
      </c>
      <c r="I2447" s="9" t="s">
        <v>9805</v>
      </c>
      <c r="J2447">
        <v>2019</v>
      </c>
      <c r="K2447" t="s">
        <v>26</v>
      </c>
      <c r="L2447" t="s">
        <v>36</v>
      </c>
      <c r="M2447" t="s">
        <v>4806</v>
      </c>
      <c r="N2447" t="s">
        <v>9837</v>
      </c>
    </row>
    <row r="2448" spans="1:14" x14ac:dyDescent="0.25">
      <c r="A2448">
        <v>80173387</v>
      </c>
      <c r="B2448" t="s">
        <v>12</v>
      </c>
      <c r="C2448" t="s">
        <v>9838</v>
      </c>
      <c r="D2448" t="s">
        <v>9839</v>
      </c>
      <c r="E2448" t="s">
        <v>9840</v>
      </c>
      <c r="F2448" t="s">
        <v>33</v>
      </c>
      <c r="G2448" t="str">
        <f>TEXT(Table1[[#This Row],[Date_added_formatted]],"yyyy")</f>
        <v>2019</v>
      </c>
      <c r="H2448" s="13">
        <f t="shared" si="38"/>
        <v>43623</v>
      </c>
      <c r="I2448" s="9" t="s">
        <v>9805</v>
      </c>
      <c r="J2448">
        <v>2019</v>
      </c>
      <c r="K2448" t="s">
        <v>26</v>
      </c>
      <c r="L2448" t="s">
        <v>2111</v>
      </c>
      <c r="M2448" t="s">
        <v>723</v>
      </c>
      <c r="N2448" t="s">
        <v>9841</v>
      </c>
    </row>
    <row r="2449" spans="1:14" x14ac:dyDescent="0.25">
      <c r="A2449">
        <v>81013112</v>
      </c>
      <c r="B2449" t="s">
        <v>12</v>
      </c>
      <c r="C2449" t="s">
        <v>9842</v>
      </c>
      <c r="D2449" t="s">
        <v>9843</v>
      </c>
      <c r="E2449" t="s">
        <v>9844</v>
      </c>
      <c r="F2449" t="s">
        <v>33</v>
      </c>
      <c r="G2449" t="str">
        <f>TEXT(Table1[[#This Row],[Date_added_formatted]],"yyyy")</f>
        <v>2019</v>
      </c>
      <c r="H2449" s="13">
        <f t="shared" si="38"/>
        <v>43623</v>
      </c>
      <c r="I2449" s="9" t="s">
        <v>9805</v>
      </c>
      <c r="J2449">
        <v>2018</v>
      </c>
      <c r="K2449" t="s">
        <v>26</v>
      </c>
      <c r="L2449" t="s">
        <v>19</v>
      </c>
      <c r="M2449" t="s">
        <v>1771</v>
      </c>
      <c r="N2449" t="s">
        <v>9845</v>
      </c>
    </row>
    <row r="2450" spans="1:14" x14ac:dyDescent="0.25">
      <c r="A2450">
        <v>70290904</v>
      </c>
      <c r="B2450" t="s">
        <v>12</v>
      </c>
      <c r="C2450" t="s">
        <v>9846</v>
      </c>
      <c r="D2450" t="s">
        <v>9847</v>
      </c>
      <c r="E2450" t="s">
        <v>9848</v>
      </c>
      <c r="F2450" t="s">
        <v>217</v>
      </c>
      <c r="G2450" t="str">
        <f>TEXT(Table1[[#This Row],[Date_added_formatted]],"yyyy")</f>
        <v>2018</v>
      </c>
      <c r="H2450" s="13">
        <f t="shared" si="38"/>
        <v>43258</v>
      </c>
      <c r="I2450" s="9" t="s">
        <v>9849</v>
      </c>
      <c r="J2450">
        <v>2013</v>
      </c>
      <c r="K2450" t="s">
        <v>121</v>
      </c>
      <c r="L2450" t="s">
        <v>48</v>
      </c>
      <c r="M2450" t="s">
        <v>207</v>
      </c>
      <c r="N2450" t="s">
        <v>9850</v>
      </c>
    </row>
    <row r="2451" spans="1:14" x14ac:dyDescent="0.25">
      <c r="A2451">
        <v>80225953</v>
      </c>
      <c r="B2451" t="s">
        <v>30</v>
      </c>
      <c r="C2451" t="s">
        <v>9851</v>
      </c>
      <c r="E2451" t="s">
        <v>9852</v>
      </c>
      <c r="G2451" t="str">
        <f>TEXT(Table1[[#This Row],[Date_added_formatted]],"yyyy")</f>
        <v>2018</v>
      </c>
      <c r="H2451" s="13">
        <f t="shared" si="38"/>
        <v>43258</v>
      </c>
      <c r="I2451" s="9" t="s">
        <v>9849</v>
      </c>
      <c r="J2451">
        <v>2016</v>
      </c>
      <c r="K2451" t="s">
        <v>41</v>
      </c>
      <c r="L2451" t="s">
        <v>36</v>
      </c>
      <c r="M2451" t="s">
        <v>37</v>
      </c>
      <c r="N2451" t="s">
        <v>9853</v>
      </c>
    </row>
    <row r="2452" spans="1:14" x14ac:dyDescent="0.25">
      <c r="A2452">
        <v>70294793</v>
      </c>
      <c r="B2452" t="s">
        <v>12</v>
      </c>
      <c r="C2452" t="s">
        <v>9854</v>
      </c>
      <c r="D2452" t="s">
        <v>9855</v>
      </c>
      <c r="E2452" t="s">
        <v>9856</v>
      </c>
      <c r="F2452" t="s">
        <v>33</v>
      </c>
      <c r="G2452" t="str">
        <f>TEXT(Table1[[#This Row],[Date_added_formatted]],"yyyy")</f>
        <v>2019</v>
      </c>
      <c r="H2452" s="13">
        <f t="shared" si="38"/>
        <v>43622</v>
      </c>
      <c r="I2452" s="9" t="s">
        <v>9857</v>
      </c>
      <c r="J2452">
        <v>2013</v>
      </c>
      <c r="K2452" t="s">
        <v>60</v>
      </c>
      <c r="L2452" t="s">
        <v>27</v>
      </c>
      <c r="M2452" t="s">
        <v>160</v>
      </c>
      <c r="N2452" t="s">
        <v>9858</v>
      </c>
    </row>
    <row r="2453" spans="1:14" x14ac:dyDescent="0.25">
      <c r="A2453">
        <v>81030855</v>
      </c>
      <c r="B2453" t="s">
        <v>12</v>
      </c>
      <c r="C2453" t="s">
        <v>9859</v>
      </c>
      <c r="D2453" t="s">
        <v>9860</v>
      </c>
      <c r="E2453" t="s">
        <v>9861</v>
      </c>
      <c r="F2453" t="s">
        <v>1766</v>
      </c>
      <c r="G2453" t="str">
        <f>TEXT(Table1[[#This Row],[Date_added_formatted]],"yyyy")</f>
        <v>2019</v>
      </c>
      <c r="H2453" s="13">
        <f t="shared" si="38"/>
        <v>43622</v>
      </c>
      <c r="I2453" s="9" t="s">
        <v>9857</v>
      </c>
      <c r="J2453">
        <v>2019</v>
      </c>
      <c r="K2453" t="s">
        <v>26</v>
      </c>
      <c r="L2453" t="s">
        <v>19</v>
      </c>
      <c r="M2453" t="s">
        <v>400</v>
      </c>
      <c r="N2453" t="s">
        <v>9862</v>
      </c>
    </row>
    <row r="2454" spans="1:14" x14ac:dyDescent="0.25">
      <c r="A2454">
        <v>81035852</v>
      </c>
      <c r="B2454" t="s">
        <v>12</v>
      </c>
      <c r="C2454" t="s">
        <v>9863</v>
      </c>
      <c r="D2454" t="s">
        <v>9864</v>
      </c>
      <c r="E2454" t="s">
        <v>9865</v>
      </c>
      <c r="G2454" t="str">
        <f>TEXT(Table1[[#This Row],[Date_added_formatted]],"yyyy")</f>
        <v>2019</v>
      </c>
      <c r="H2454" s="13">
        <f t="shared" si="38"/>
        <v>43622</v>
      </c>
      <c r="I2454" s="9" t="s">
        <v>9857</v>
      </c>
      <c r="J2454">
        <v>2014</v>
      </c>
      <c r="K2454" t="s">
        <v>47</v>
      </c>
      <c r="L2454" t="s">
        <v>128</v>
      </c>
      <c r="M2454" t="s">
        <v>230</v>
      </c>
      <c r="N2454" t="s">
        <v>9866</v>
      </c>
    </row>
    <row r="2455" spans="1:14" x14ac:dyDescent="0.25">
      <c r="A2455">
        <v>80079473</v>
      </c>
      <c r="B2455" t="s">
        <v>12</v>
      </c>
      <c r="C2455" t="s">
        <v>9867</v>
      </c>
      <c r="D2455" t="s">
        <v>9868</v>
      </c>
      <c r="E2455" t="s">
        <v>9869</v>
      </c>
      <c r="F2455" t="s">
        <v>33</v>
      </c>
      <c r="G2455" t="str">
        <f>TEXT(Table1[[#This Row],[Date_added_formatted]],"yyyy")</f>
        <v>2019</v>
      </c>
      <c r="H2455" s="13">
        <f t="shared" si="38"/>
        <v>43622</v>
      </c>
      <c r="I2455" s="9" t="s">
        <v>9857</v>
      </c>
      <c r="J2455">
        <v>2016</v>
      </c>
      <c r="K2455" t="s">
        <v>60</v>
      </c>
      <c r="L2455" t="s">
        <v>128</v>
      </c>
      <c r="M2455" t="s">
        <v>148</v>
      </c>
      <c r="N2455" t="s">
        <v>9870</v>
      </c>
    </row>
    <row r="2456" spans="1:14" x14ac:dyDescent="0.25">
      <c r="A2456">
        <v>80018328</v>
      </c>
      <c r="B2456" t="s">
        <v>12</v>
      </c>
      <c r="C2456" t="s">
        <v>9871</v>
      </c>
      <c r="D2456" t="s">
        <v>9872</v>
      </c>
      <c r="E2456" t="s">
        <v>9873</v>
      </c>
      <c r="F2456" t="s">
        <v>33</v>
      </c>
      <c r="G2456" t="str">
        <f>TEXT(Table1[[#This Row],[Date_added_formatted]],"yyyy")</f>
        <v>2019</v>
      </c>
      <c r="H2456" s="13">
        <f t="shared" si="38"/>
        <v>43622</v>
      </c>
      <c r="I2456" s="9" t="s">
        <v>9857</v>
      </c>
      <c r="J2456">
        <v>2014</v>
      </c>
      <c r="K2456" t="s">
        <v>338</v>
      </c>
      <c r="L2456" t="s">
        <v>48</v>
      </c>
      <c r="M2456" t="s">
        <v>9874</v>
      </c>
      <c r="N2456" t="s">
        <v>9875</v>
      </c>
    </row>
    <row r="2457" spans="1:14" x14ac:dyDescent="0.25">
      <c r="A2457">
        <v>80996787</v>
      </c>
      <c r="B2457" t="s">
        <v>12</v>
      </c>
      <c r="C2457" t="s">
        <v>9876</v>
      </c>
      <c r="D2457" t="s">
        <v>8773</v>
      </c>
      <c r="E2457" t="s">
        <v>9877</v>
      </c>
      <c r="F2457" t="s">
        <v>9878</v>
      </c>
      <c r="G2457" t="str">
        <f>TEXT(Table1[[#This Row],[Date_added_formatted]],"yyyy")</f>
        <v>2019</v>
      </c>
      <c r="H2457" s="13">
        <f t="shared" si="38"/>
        <v>43622</v>
      </c>
      <c r="I2457" s="9" t="s">
        <v>9857</v>
      </c>
      <c r="J2457">
        <v>2019</v>
      </c>
      <c r="K2457" t="s">
        <v>60</v>
      </c>
      <c r="L2457" t="s">
        <v>229</v>
      </c>
      <c r="M2457" t="s">
        <v>199</v>
      </c>
      <c r="N2457" t="s">
        <v>9879</v>
      </c>
    </row>
    <row r="2458" spans="1:14" x14ac:dyDescent="0.25">
      <c r="A2458">
        <v>81035881</v>
      </c>
      <c r="B2458" t="s">
        <v>12</v>
      </c>
      <c r="C2458" t="s">
        <v>9880</v>
      </c>
      <c r="D2458" t="s">
        <v>9881</v>
      </c>
      <c r="E2458" t="s">
        <v>9882</v>
      </c>
      <c r="F2458" t="s">
        <v>1540</v>
      </c>
      <c r="G2458" t="str">
        <f>TEXT(Table1[[#This Row],[Date_added_formatted]],"yyyy")</f>
        <v>2019</v>
      </c>
      <c r="H2458" s="13">
        <f t="shared" si="38"/>
        <v>43622</v>
      </c>
      <c r="I2458" s="9" t="s">
        <v>9857</v>
      </c>
      <c r="J2458">
        <v>2017</v>
      </c>
      <c r="K2458" t="s">
        <v>26</v>
      </c>
      <c r="L2458" t="s">
        <v>27</v>
      </c>
      <c r="M2458" t="s">
        <v>230</v>
      </c>
      <c r="N2458" t="s">
        <v>9883</v>
      </c>
    </row>
    <row r="2459" spans="1:14" x14ac:dyDescent="0.25">
      <c r="A2459">
        <v>81035843</v>
      </c>
      <c r="B2459" t="s">
        <v>12</v>
      </c>
      <c r="C2459" t="s">
        <v>9884</v>
      </c>
      <c r="D2459" t="s">
        <v>6417</v>
      </c>
      <c r="E2459" t="s">
        <v>9885</v>
      </c>
      <c r="F2459" t="s">
        <v>1540</v>
      </c>
      <c r="G2459" t="str">
        <f>TEXT(Table1[[#This Row],[Date_added_formatted]],"yyyy")</f>
        <v>2019</v>
      </c>
      <c r="H2459" s="13">
        <f t="shared" si="38"/>
        <v>43622</v>
      </c>
      <c r="I2459" s="9" t="s">
        <v>9857</v>
      </c>
      <c r="J2459">
        <v>2016</v>
      </c>
      <c r="K2459" t="s">
        <v>26</v>
      </c>
      <c r="L2459" t="s">
        <v>286</v>
      </c>
      <c r="M2459" t="s">
        <v>230</v>
      </c>
      <c r="N2459" t="s">
        <v>9886</v>
      </c>
    </row>
    <row r="2460" spans="1:14" x14ac:dyDescent="0.25">
      <c r="A2460">
        <v>81035837</v>
      </c>
      <c r="B2460" t="s">
        <v>12</v>
      </c>
      <c r="C2460" t="s">
        <v>9887</v>
      </c>
      <c r="D2460" t="s">
        <v>9888</v>
      </c>
      <c r="E2460" t="s">
        <v>9889</v>
      </c>
      <c r="F2460" t="s">
        <v>1540</v>
      </c>
      <c r="G2460" t="str">
        <f>TEXT(Table1[[#This Row],[Date_added_formatted]],"yyyy")</f>
        <v>2019</v>
      </c>
      <c r="H2460" s="13">
        <f t="shared" si="38"/>
        <v>43622</v>
      </c>
      <c r="I2460" s="9" t="s">
        <v>9857</v>
      </c>
      <c r="J2460">
        <v>2017</v>
      </c>
      <c r="K2460" t="s">
        <v>47</v>
      </c>
      <c r="L2460" t="s">
        <v>345</v>
      </c>
      <c r="M2460" t="s">
        <v>1579</v>
      </c>
      <c r="N2460" t="s">
        <v>9890</v>
      </c>
    </row>
    <row r="2461" spans="1:14" x14ac:dyDescent="0.25">
      <c r="A2461">
        <v>80039136</v>
      </c>
      <c r="B2461" t="s">
        <v>12</v>
      </c>
      <c r="C2461" t="s">
        <v>9891</v>
      </c>
      <c r="D2461" t="s">
        <v>9892</v>
      </c>
      <c r="E2461" t="s">
        <v>9893</v>
      </c>
      <c r="F2461" t="s">
        <v>240</v>
      </c>
      <c r="G2461" t="str">
        <f>TEXT(Table1[[#This Row],[Date_added_formatted]],"yyyy")</f>
        <v>2019</v>
      </c>
      <c r="H2461" s="13">
        <f t="shared" si="38"/>
        <v>43622</v>
      </c>
      <c r="I2461" s="9" t="s">
        <v>9857</v>
      </c>
      <c r="J2461">
        <v>1974</v>
      </c>
      <c r="K2461" t="s">
        <v>1545</v>
      </c>
      <c r="L2461" t="s">
        <v>439</v>
      </c>
      <c r="M2461" t="s">
        <v>291</v>
      </c>
      <c r="N2461" t="s">
        <v>9894</v>
      </c>
    </row>
    <row r="2462" spans="1:14" x14ac:dyDescent="0.25">
      <c r="A2462">
        <v>81035884</v>
      </c>
      <c r="B2462" t="s">
        <v>12</v>
      </c>
      <c r="C2462" t="s">
        <v>9895</v>
      </c>
      <c r="D2462" t="s">
        <v>9896</v>
      </c>
      <c r="E2462" t="s">
        <v>9897</v>
      </c>
      <c r="F2462" t="s">
        <v>1540</v>
      </c>
      <c r="G2462" t="str">
        <f>TEXT(Table1[[#This Row],[Date_added_formatted]],"yyyy")</f>
        <v>2019</v>
      </c>
      <c r="H2462" s="13">
        <f t="shared" si="38"/>
        <v>43622</v>
      </c>
      <c r="I2462" s="9" t="s">
        <v>9857</v>
      </c>
      <c r="J2462">
        <v>2017</v>
      </c>
      <c r="K2462" t="s">
        <v>47</v>
      </c>
      <c r="L2462" t="s">
        <v>907</v>
      </c>
      <c r="M2462" t="s">
        <v>639</v>
      </c>
      <c r="N2462" t="s">
        <v>9898</v>
      </c>
    </row>
    <row r="2463" spans="1:14" x14ac:dyDescent="0.25">
      <c r="A2463">
        <v>81035863</v>
      </c>
      <c r="B2463" t="s">
        <v>12</v>
      </c>
      <c r="C2463" t="s">
        <v>9899</v>
      </c>
      <c r="D2463" t="s">
        <v>9900</v>
      </c>
      <c r="E2463" t="s">
        <v>9901</v>
      </c>
      <c r="F2463" t="s">
        <v>1540</v>
      </c>
      <c r="G2463" t="str">
        <f>TEXT(Table1[[#This Row],[Date_added_formatted]],"yyyy")</f>
        <v>2019</v>
      </c>
      <c r="H2463" s="13">
        <f t="shared" si="38"/>
        <v>43622</v>
      </c>
      <c r="I2463" s="9" t="s">
        <v>9857</v>
      </c>
      <c r="J2463">
        <v>2012</v>
      </c>
      <c r="K2463" t="s">
        <v>47</v>
      </c>
      <c r="L2463" t="s">
        <v>19</v>
      </c>
      <c r="M2463" t="s">
        <v>230</v>
      </c>
      <c r="N2463" t="s">
        <v>9902</v>
      </c>
    </row>
    <row r="2464" spans="1:14" x14ac:dyDescent="0.25">
      <c r="A2464">
        <v>81035858</v>
      </c>
      <c r="B2464" t="s">
        <v>12</v>
      </c>
      <c r="C2464" t="s">
        <v>9903</v>
      </c>
      <c r="D2464" t="s">
        <v>9904</v>
      </c>
      <c r="E2464" t="s">
        <v>9905</v>
      </c>
      <c r="F2464" t="s">
        <v>1540</v>
      </c>
      <c r="G2464" t="str">
        <f>TEXT(Table1[[#This Row],[Date_added_formatted]],"yyyy")</f>
        <v>2019</v>
      </c>
      <c r="H2464" s="13">
        <f t="shared" si="38"/>
        <v>43622</v>
      </c>
      <c r="I2464" s="9" t="s">
        <v>9857</v>
      </c>
      <c r="J2464">
        <v>2013</v>
      </c>
      <c r="K2464" t="s">
        <v>47</v>
      </c>
      <c r="L2464" t="s">
        <v>381</v>
      </c>
      <c r="M2464" t="s">
        <v>230</v>
      </c>
      <c r="N2464" t="s">
        <v>9906</v>
      </c>
    </row>
    <row r="2465" spans="1:14" x14ac:dyDescent="0.25">
      <c r="A2465">
        <v>81035882</v>
      </c>
      <c r="B2465" t="s">
        <v>12</v>
      </c>
      <c r="C2465" t="s">
        <v>9907</v>
      </c>
      <c r="D2465" t="s">
        <v>9900</v>
      </c>
      <c r="E2465" t="s">
        <v>9908</v>
      </c>
      <c r="F2465" t="s">
        <v>1540</v>
      </c>
      <c r="G2465" t="str">
        <f>TEXT(Table1[[#This Row],[Date_added_formatted]],"yyyy")</f>
        <v>2019</v>
      </c>
      <c r="H2465" s="13">
        <f t="shared" si="38"/>
        <v>43622</v>
      </c>
      <c r="I2465" s="9" t="s">
        <v>9857</v>
      </c>
      <c r="J2465">
        <v>2018</v>
      </c>
      <c r="K2465" t="s">
        <v>47</v>
      </c>
      <c r="L2465" t="s">
        <v>481</v>
      </c>
      <c r="M2465" t="s">
        <v>230</v>
      </c>
      <c r="N2465" t="s">
        <v>9909</v>
      </c>
    </row>
    <row r="2466" spans="1:14" x14ac:dyDescent="0.25">
      <c r="A2466">
        <v>81035847</v>
      </c>
      <c r="B2466" t="s">
        <v>12</v>
      </c>
      <c r="C2466" t="s">
        <v>9910</v>
      </c>
      <c r="D2466" t="s">
        <v>9911</v>
      </c>
      <c r="E2466" t="s">
        <v>9912</v>
      </c>
      <c r="G2466" t="str">
        <f>TEXT(Table1[[#This Row],[Date_added_formatted]],"yyyy")</f>
        <v>2019</v>
      </c>
      <c r="H2466" s="13">
        <f t="shared" si="38"/>
        <v>43622</v>
      </c>
      <c r="I2466" s="9" t="s">
        <v>9857</v>
      </c>
      <c r="J2466">
        <v>2015</v>
      </c>
      <c r="K2466" t="s">
        <v>26</v>
      </c>
      <c r="L2466" t="s">
        <v>19</v>
      </c>
      <c r="M2466" t="s">
        <v>400</v>
      </c>
      <c r="N2466" t="s">
        <v>9913</v>
      </c>
    </row>
    <row r="2467" spans="1:14" x14ac:dyDescent="0.25">
      <c r="A2467">
        <v>81035859</v>
      </c>
      <c r="B2467" t="s">
        <v>12</v>
      </c>
      <c r="C2467" t="s">
        <v>9914</v>
      </c>
      <c r="D2467" t="s">
        <v>9915</v>
      </c>
      <c r="E2467" t="s">
        <v>9916</v>
      </c>
      <c r="F2467" t="s">
        <v>1540</v>
      </c>
      <c r="G2467" t="str">
        <f>TEXT(Table1[[#This Row],[Date_added_formatted]],"yyyy")</f>
        <v>2019</v>
      </c>
      <c r="H2467" s="13">
        <f t="shared" si="38"/>
        <v>43622</v>
      </c>
      <c r="I2467" s="9" t="s">
        <v>9857</v>
      </c>
      <c r="J2467">
        <v>2013</v>
      </c>
      <c r="K2467" t="s">
        <v>47</v>
      </c>
      <c r="L2467" t="s">
        <v>134</v>
      </c>
      <c r="M2467" t="s">
        <v>400</v>
      </c>
      <c r="N2467" t="s">
        <v>9917</v>
      </c>
    </row>
    <row r="2468" spans="1:14" x14ac:dyDescent="0.25">
      <c r="A2468">
        <v>80223226</v>
      </c>
      <c r="B2468" t="s">
        <v>12</v>
      </c>
      <c r="C2468" t="s">
        <v>9918</v>
      </c>
      <c r="D2468" t="s">
        <v>5340</v>
      </c>
      <c r="E2468" t="s">
        <v>9919</v>
      </c>
      <c r="F2468" t="s">
        <v>777</v>
      </c>
      <c r="G2468" t="str">
        <f>TEXT(Table1[[#This Row],[Date_added_formatted]],"yyyy")</f>
        <v>2019</v>
      </c>
      <c r="H2468" s="13">
        <f t="shared" si="38"/>
        <v>43621</v>
      </c>
      <c r="I2468" s="9" t="s">
        <v>9920</v>
      </c>
      <c r="J2468">
        <v>2016</v>
      </c>
      <c r="K2468" t="s">
        <v>47</v>
      </c>
      <c r="L2468" t="s">
        <v>304</v>
      </c>
      <c r="M2468" t="s">
        <v>9921</v>
      </c>
      <c r="N2468" t="s">
        <v>9922</v>
      </c>
    </row>
    <row r="2469" spans="1:14" x14ac:dyDescent="0.25">
      <c r="A2469">
        <v>81076055</v>
      </c>
      <c r="B2469" t="s">
        <v>12</v>
      </c>
      <c r="C2469" t="s">
        <v>9923</v>
      </c>
      <c r="D2469" t="s">
        <v>9924</v>
      </c>
      <c r="E2469" t="s">
        <v>9925</v>
      </c>
      <c r="F2469" t="s">
        <v>33</v>
      </c>
      <c r="G2469" t="str">
        <f>TEXT(Table1[[#This Row],[Date_added_formatted]],"yyyy")</f>
        <v>2019</v>
      </c>
      <c r="H2469" s="13">
        <f t="shared" si="38"/>
        <v>43621</v>
      </c>
      <c r="I2469" s="9" t="s">
        <v>9920</v>
      </c>
      <c r="J2469">
        <v>2019</v>
      </c>
      <c r="K2469" t="s">
        <v>18</v>
      </c>
      <c r="L2469" t="s">
        <v>19</v>
      </c>
      <c r="M2469" t="s">
        <v>94</v>
      </c>
      <c r="N2469" t="s">
        <v>9926</v>
      </c>
    </row>
    <row r="2470" spans="1:14" x14ac:dyDescent="0.25">
      <c r="A2470">
        <v>80996790</v>
      </c>
      <c r="B2470" t="s">
        <v>12</v>
      </c>
      <c r="C2470" t="s">
        <v>9927</v>
      </c>
      <c r="D2470" t="s">
        <v>9928</v>
      </c>
      <c r="E2470" t="s">
        <v>9929</v>
      </c>
      <c r="F2470" t="s">
        <v>9930</v>
      </c>
      <c r="G2470" t="str">
        <f>TEXT(Table1[[#This Row],[Date_added_formatted]],"yyyy")</f>
        <v>2019</v>
      </c>
      <c r="H2470" s="13">
        <f t="shared" si="38"/>
        <v>43621</v>
      </c>
      <c r="I2470" s="9" t="s">
        <v>9920</v>
      </c>
      <c r="J2470">
        <v>2018</v>
      </c>
      <c r="K2470" t="s">
        <v>338</v>
      </c>
      <c r="L2470" t="s">
        <v>247</v>
      </c>
      <c r="M2470" t="s">
        <v>20</v>
      </c>
      <c r="N2470" t="s">
        <v>9931</v>
      </c>
    </row>
    <row r="2471" spans="1:14" x14ac:dyDescent="0.25">
      <c r="A2471">
        <v>70181716</v>
      </c>
      <c r="B2471" t="s">
        <v>12</v>
      </c>
      <c r="C2471" t="s">
        <v>9932</v>
      </c>
      <c r="D2471" t="s">
        <v>9933</v>
      </c>
      <c r="E2471" t="s">
        <v>9934</v>
      </c>
      <c r="F2471" t="s">
        <v>33</v>
      </c>
      <c r="G2471" t="str">
        <f>TEXT(Table1[[#This Row],[Date_added_formatted]],"yyyy")</f>
        <v>2019</v>
      </c>
      <c r="H2471" s="13">
        <f t="shared" si="38"/>
        <v>43621</v>
      </c>
      <c r="I2471" s="9" t="s">
        <v>9920</v>
      </c>
      <c r="J2471">
        <v>2011</v>
      </c>
      <c r="K2471" t="s">
        <v>338</v>
      </c>
      <c r="L2471" t="s">
        <v>140</v>
      </c>
      <c r="M2471" t="s">
        <v>141</v>
      </c>
      <c r="N2471" t="s">
        <v>9935</v>
      </c>
    </row>
    <row r="2472" spans="1:14" x14ac:dyDescent="0.25">
      <c r="A2472">
        <v>70270388</v>
      </c>
      <c r="B2472" t="s">
        <v>12</v>
      </c>
      <c r="C2472" t="s">
        <v>9936</v>
      </c>
      <c r="D2472" t="s">
        <v>9937</v>
      </c>
      <c r="E2472" t="s">
        <v>9938</v>
      </c>
      <c r="F2472" t="s">
        <v>33</v>
      </c>
      <c r="G2472" t="str">
        <f>TEXT(Table1[[#This Row],[Date_added_formatted]],"yyyy")</f>
        <v>2019</v>
      </c>
      <c r="H2472" s="13">
        <f t="shared" si="38"/>
        <v>43621</v>
      </c>
      <c r="I2472" s="9" t="s">
        <v>9920</v>
      </c>
      <c r="J2472">
        <v>2013</v>
      </c>
      <c r="K2472" t="s">
        <v>26</v>
      </c>
      <c r="L2472" t="s">
        <v>345</v>
      </c>
      <c r="M2472" t="s">
        <v>1515</v>
      </c>
      <c r="N2472" t="s">
        <v>9939</v>
      </c>
    </row>
    <row r="2473" spans="1:14" x14ac:dyDescent="0.25">
      <c r="A2473">
        <v>80186608</v>
      </c>
      <c r="B2473" t="s">
        <v>12</v>
      </c>
      <c r="C2473" t="s">
        <v>9940</v>
      </c>
      <c r="D2473" t="s">
        <v>9941</v>
      </c>
      <c r="E2473" t="s">
        <v>9942</v>
      </c>
      <c r="F2473" t="s">
        <v>33</v>
      </c>
      <c r="G2473" t="str">
        <f>TEXT(Table1[[#This Row],[Date_added_formatted]],"yyyy")</f>
        <v>2018</v>
      </c>
      <c r="H2473" s="13">
        <f t="shared" si="38"/>
        <v>43256</v>
      </c>
      <c r="I2473" s="9" t="s">
        <v>9943</v>
      </c>
      <c r="J2473">
        <v>2017</v>
      </c>
      <c r="K2473" t="s">
        <v>146</v>
      </c>
      <c r="L2473" t="s">
        <v>2902</v>
      </c>
      <c r="M2473" t="s">
        <v>2752</v>
      </c>
      <c r="N2473" t="s">
        <v>9944</v>
      </c>
    </row>
    <row r="2474" spans="1:14" x14ac:dyDescent="0.25">
      <c r="A2474">
        <v>80042309</v>
      </c>
      <c r="B2474" t="s">
        <v>12</v>
      </c>
      <c r="C2474" t="s">
        <v>9945</v>
      </c>
      <c r="D2474" t="s">
        <v>9946</v>
      </c>
      <c r="E2474" t="s">
        <v>9947</v>
      </c>
      <c r="F2474" t="s">
        <v>9948</v>
      </c>
      <c r="G2474" t="str">
        <f>TEXT(Table1[[#This Row],[Date_added_formatted]],"yyyy")</f>
        <v>2017</v>
      </c>
      <c r="H2474" s="13">
        <f t="shared" si="38"/>
        <v>42891</v>
      </c>
      <c r="I2474" s="9" t="s">
        <v>9949</v>
      </c>
      <c r="J2474">
        <v>2014</v>
      </c>
      <c r="K2474" t="s">
        <v>26</v>
      </c>
      <c r="L2474" t="s">
        <v>381</v>
      </c>
      <c r="M2474" t="s">
        <v>291</v>
      </c>
      <c r="N2474" t="s">
        <v>9950</v>
      </c>
    </row>
    <row r="2475" spans="1:14" x14ac:dyDescent="0.25">
      <c r="A2475">
        <v>80169554</v>
      </c>
      <c r="B2475" t="s">
        <v>12</v>
      </c>
      <c r="C2475" t="s">
        <v>9951</v>
      </c>
      <c r="D2475" t="s">
        <v>9952</v>
      </c>
      <c r="E2475" t="s">
        <v>9953</v>
      </c>
      <c r="F2475" t="s">
        <v>217</v>
      </c>
      <c r="G2475" t="str">
        <f>TEXT(Table1[[#This Row],[Date_added_formatted]],"yyyy")</f>
        <v>2017</v>
      </c>
      <c r="H2475" s="13">
        <f t="shared" si="38"/>
        <v>42891</v>
      </c>
      <c r="I2475" s="9" t="s">
        <v>9949</v>
      </c>
      <c r="J2475">
        <v>2017</v>
      </c>
      <c r="K2475" t="s">
        <v>47</v>
      </c>
      <c r="L2475" t="s">
        <v>527</v>
      </c>
      <c r="M2475" t="s">
        <v>9954</v>
      </c>
      <c r="N2475" t="s">
        <v>9955</v>
      </c>
    </row>
    <row r="2476" spans="1:14" x14ac:dyDescent="0.25">
      <c r="A2476">
        <v>80114804</v>
      </c>
      <c r="B2476" t="s">
        <v>12</v>
      </c>
      <c r="C2476" t="s">
        <v>9956</v>
      </c>
      <c r="D2476" t="s">
        <v>9957</v>
      </c>
      <c r="E2476" t="s">
        <v>9958</v>
      </c>
      <c r="F2476" t="s">
        <v>1369</v>
      </c>
      <c r="G2476" t="str">
        <f>TEXT(Table1[[#This Row],[Date_added_formatted]],"yyyy")</f>
        <v>2019</v>
      </c>
      <c r="H2476" s="13">
        <f t="shared" si="38"/>
        <v>43620</v>
      </c>
      <c r="I2476" s="9" t="s">
        <v>9959</v>
      </c>
      <c r="J2476">
        <v>2015</v>
      </c>
      <c r="K2476" t="s">
        <v>26</v>
      </c>
      <c r="L2476" t="s">
        <v>9960</v>
      </c>
      <c r="M2476" t="s">
        <v>4349</v>
      </c>
      <c r="N2476" t="s">
        <v>9961</v>
      </c>
    </row>
    <row r="2477" spans="1:14" x14ac:dyDescent="0.25">
      <c r="A2477">
        <v>80237423</v>
      </c>
      <c r="B2477" t="s">
        <v>12</v>
      </c>
      <c r="C2477" t="s">
        <v>9962</v>
      </c>
      <c r="D2477" t="s">
        <v>4459</v>
      </c>
      <c r="E2477" t="s">
        <v>9963</v>
      </c>
      <c r="F2477" t="s">
        <v>33</v>
      </c>
      <c r="G2477" t="str">
        <f>TEXT(Table1[[#This Row],[Date_added_formatted]],"yyyy")</f>
        <v>2019</v>
      </c>
      <c r="H2477" s="13">
        <f t="shared" si="38"/>
        <v>43620</v>
      </c>
      <c r="I2477" s="9" t="s">
        <v>9959</v>
      </c>
      <c r="J2477">
        <v>2019</v>
      </c>
      <c r="K2477" t="s">
        <v>47</v>
      </c>
      <c r="L2477" t="s">
        <v>99</v>
      </c>
      <c r="M2477" t="s">
        <v>28</v>
      </c>
      <c r="N2477" t="s">
        <v>9964</v>
      </c>
    </row>
    <row r="2478" spans="1:14" x14ac:dyDescent="0.25">
      <c r="A2478">
        <v>70304298</v>
      </c>
      <c r="B2478" t="s">
        <v>12</v>
      </c>
      <c r="C2478" t="s">
        <v>9965</v>
      </c>
      <c r="D2478" t="s">
        <v>9966</v>
      </c>
      <c r="F2478" t="s">
        <v>33</v>
      </c>
      <c r="G2478" t="str">
        <f>TEXT(Table1[[#This Row],[Date_added_formatted]],"yyyy")</f>
        <v>2019</v>
      </c>
      <c r="H2478" s="13">
        <f t="shared" si="38"/>
        <v>43620</v>
      </c>
      <c r="I2478" s="9" t="s">
        <v>9959</v>
      </c>
      <c r="J2478">
        <v>2014</v>
      </c>
      <c r="K2478" t="s">
        <v>41</v>
      </c>
      <c r="L2478" t="s">
        <v>9967</v>
      </c>
      <c r="M2478" t="s">
        <v>3307</v>
      </c>
      <c r="N2478" t="s">
        <v>9968</v>
      </c>
    </row>
    <row r="2479" spans="1:14" x14ac:dyDescent="0.25">
      <c r="A2479">
        <v>70117293</v>
      </c>
      <c r="B2479" t="s">
        <v>12</v>
      </c>
      <c r="C2479" t="s">
        <v>9969</v>
      </c>
      <c r="D2479" t="s">
        <v>9970</v>
      </c>
      <c r="E2479" t="s">
        <v>9971</v>
      </c>
      <c r="F2479" t="s">
        <v>380</v>
      </c>
      <c r="G2479" t="str">
        <f>TEXT(Table1[[#This Row],[Date_added_formatted]],"yyyy")</f>
        <v>2019</v>
      </c>
      <c r="H2479" s="13">
        <f t="shared" si="38"/>
        <v>43620</v>
      </c>
      <c r="I2479" s="9" t="s">
        <v>9959</v>
      </c>
      <c r="J2479">
        <v>2009</v>
      </c>
      <c r="K2479" t="s">
        <v>60</v>
      </c>
      <c r="L2479" t="s">
        <v>27</v>
      </c>
      <c r="M2479" t="s">
        <v>49</v>
      </c>
      <c r="N2479" t="s">
        <v>9972</v>
      </c>
    </row>
    <row r="2480" spans="1:14" x14ac:dyDescent="0.25">
      <c r="A2480">
        <v>80241689</v>
      </c>
      <c r="B2480" t="s">
        <v>30</v>
      </c>
      <c r="C2480" t="s">
        <v>9973</v>
      </c>
      <c r="E2480" t="s">
        <v>9974</v>
      </c>
      <c r="G2480" t="str">
        <f>TEXT(Table1[[#This Row],[Date_added_formatted]],"yyyy")</f>
        <v>2018</v>
      </c>
      <c r="H2480" s="13">
        <f t="shared" si="38"/>
        <v>43255</v>
      </c>
      <c r="I2480" s="9" t="s">
        <v>9975</v>
      </c>
      <c r="J2480">
        <v>2016</v>
      </c>
      <c r="K2480" t="s">
        <v>26</v>
      </c>
      <c r="L2480" t="s">
        <v>36</v>
      </c>
      <c r="M2480" t="s">
        <v>165</v>
      </c>
      <c r="N2480" t="s">
        <v>9976</v>
      </c>
    </row>
    <row r="2481" spans="1:14" x14ac:dyDescent="0.25">
      <c r="A2481">
        <v>80121841</v>
      </c>
      <c r="B2481" t="s">
        <v>12</v>
      </c>
      <c r="C2481" t="s">
        <v>9977</v>
      </c>
      <c r="D2481" t="s">
        <v>9978</v>
      </c>
      <c r="E2481" t="s">
        <v>9979</v>
      </c>
      <c r="F2481" t="s">
        <v>33</v>
      </c>
      <c r="G2481" t="str">
        <f>TEXT(Table1[[#This Row],[Date_added_formatted]],"yyyy")</f>
        <v>2018</v>
      </c>
      <c r="H2481" s="13">
        <f t="shared" si="38"/>
        <v>43255</v>
      </c>
      <c r="I2481" s="9" t="s">
        <v>9975</v>
      </c>
      <c r="J2481">
        <v>2017</v>
      </c>
      <c r="K2481" t="s">
        <v>338</v>
      </c>
      <c r="L2481" t="s">
        <v>247</v>
      </c>
      <c r="M2481" t="s">
        <v>9980</v>
      </c>
      <c r="N2481" t="s">
        <v>9981</v>
      </c>
    </row>
    <row r="2482" spans="1:14" x14ac:dyDescent="0.25">
      <c r="A2482">
        <v>81093122</v>
      </c>
      <c r="B2482" t="s">
        <v>12</v>
      </c>
      <c r="C2482" t="s">
        <v>9982</v>
      </c>
      <c r="D2482" t="s">
        <v>9983</v>
      </c>
      <c r="E2482" t="s">
        <v>9984</v>
      </c>
      <c r="F2482" t="s">
        <v>178</v>
      </c>
      <c r="G2482" t="str">
        <f>TEXT(Table1[[#This Row],[Date_added_formatted]],"yyyy")</f>
        <v>2019</v>
      </c>
      <c r="H2482" s="13">
        <f t="shared" si="38"/>
        <v>43646</v>
      </c>
      <c r="I2482" s="9" t="s">
        <v>9985</v>
      </c>
      <c r="J2482">
        <v>2019</v>
      </c>
      <c r="K2482" t="s">
        <v>26</v>
      </c>
      <c r="L2482" t="s">
        <v>277</v>
      </c>
      <c r="M2482" t="s">
        <v>9986</v>
      </c>
      <c r="N2482" t="s">
        <v>9987</v>
      </c>
    </row>
    <row r="2483" spans="1:14" x14ac:dyDescent="0.25">
      <c r="A2483">
        <v>70293788</v>
      </c>
      <c r="B2483" t="s">
        <v>12</v>
      </c>
      <c r="C2483" t="s">
        <v>9988</v>
      </c>
      <c r="D2483" t="s">
        <v>9989</v>
      </c>
      <c r="E2483" t="s">
        <v>9990</v>
      </c>
      <c r="F2483" t="s">
        <v>33</v>
      </c>
      <c r="G2483" t="str">
        <f>TEXT(Table1[[#This Row],[Date_added_formatted]],"yyyy")</f>
        <v>2019</v>
      </c>
      <c r="H2483" s="13">
        <f t="shared" si="38"/>
        <v>43646</v>
      </c>
      <c r="I2483" s="9" t="s">
        <v>9985</v>
      </c>
      <c r="J2483">
        <v>2013</v>
      </c>
      <c r="K2483" t="s">
        <v>60</v>
      </c>
      <c r="L2483" t="s">
        <v>147</v>
      </c>
      <c r="M2483" t="s">
        <v>740</v>
      </c>
      <c r="N2483" t="s">
        <v>9991</v>
      </c>
    </row>
    <row r="2484" spans="1:14" x14ac:dyDescent="0.25">
      <c r="A2484">
        <v>81039384</v>
      </c>
      <c r="B2484" t="s">
        <v>12</v>
      </c>
      <c r="C2484" t="s">
        <v>9992</v>
      </c>
      <c r="D2484" t="s">
        <v>9993</v>
      </c>
      <c r="E2484" t="s">
        <v>9994</v>
      </c>
      <c r="F2484" t="s">
        <v>217</v>
      </c>
      <c r="G2484" t="str">
        <f>TEXT(Table1[[#This Row],[Date_added_formatted]],"yyyy")</f>
        <v>2019</v>
      </c>
      <c r="H2484" s="13">
        <f t="shared" si="38"/>
        <v>43646</v>
      </c>
      <c r="I2484" s="9" t="s">
        <v>9985</v>
      </c>
      <c r="J2484">
        <v>2019</v>
      </c>
      <c r="K2484" t="s">
        <v>47</v>
      </c>
      <c r="L2484" t="s">
        <v>1119</v>
      </c>
      <c r="M2484" t="s">
        <v>199</v>
      </c>
      <c r="N2484" t="s">
        <v>9995</v>
      </c>
    </row>
    <row r="2485" spans="1:14" x14ac:dyDescent="0.25">
      <c r="A2485">
        <v>70245034</v>
      </c>
      <c r="B2485" t="s">
        <v>12</v>
      </c>
      <c r="C2485" t="s">
        <v>9996</v>
      </c>
      <c r="D2485" t="s">
        <v>2741</v>
      </c>
      <c r="E2485" t="s">
        <v>1379</v>
      </c>
      <c r="F2485" t="s">
        <v>33</v>
      </c>
      <c r="G2485" t="str">
        <f>TEXT(Table1[[#This Row],[Date_added_formatted]],"yyyy")</f>
        <v>2018</v>
      </c>
      <c r="H2485" s="13">
        <f t="shared" si="38"/>
        <v>43281</v>
      </c>
      <c r="I2485" s="9" t="s">
        <v>9997</v>
      </c>
      <c r="J2485">
        <v>2012</v>
      </c>
      <c r="K2485" t="s">
        <v>121</v>
      </c>
      <c r="L2485" t="s">
        <v>936</v>
      </c>
      <c r="M2485" t="s">
        <v>28</v>
      </c>
      <c r="N2485" t="s">
        <v>9998</v>
      </c>
    </row>
    <row r="2486" spans="1:14" x14ac:dyDescent="0.25">
      <c r="A2486">
        <v>80220676</v>
      </c>
      <c r="B2486" t="s">
        <v>12</v>
      </c>
      <c r="C2486" t="s">
        <v>9999</v>
      </c>
      <c r="D2486" t="s">
        <v>10000</v>
      </c>
      <c r="E2486" t="s">
        <v>10001</v>
      </c>
      <c r="F2486" t="s">
        <v>33</v>
      </c>
      <c r="G2486" t="str">
        <f>TEXT(Table1[[#This Row],[Date_added_formatted]],"yyyy")</f>
        <v>2018</v>
      </c>
      <c r="H2486" s="13">
        <f t="shared" si="38"/>
        <v>43281</v>
      </c>
      <c r="I2486" s="9" t="s">
        <v>9997</v>
      </c>
      <c r="J2486">
        <v>2017</v>
      </c>
      <c r="K2486" t="s">
        <v>26</v>
      </c>
      <c r="L2486" t="s">
        <v>409</v>
      </c>
      <c r="M2486" t="s">
        <v>10002</v>
      </c>
      <c r="N2486" t="s">
        <v>10003</v>
      </c>
    </row>
    <row r="2487" spans="1:14" x14ac:dyDescent="0.25">
      <c r="A2487">
        <v>80173623</v>
      </c>
      <c r="B2487" t="s">
        <v>30</v>
      </c>
      <c r="C2487" t="s">
        <v>10004</v>
      </c>
      <c r="E2487" t="s">
        <v>10005</v>
      </c>
      <c r="F2487" t="s">
        <v>33</v>
      </c>
      <c r="G2487" t="str">
        <f>TEXT(Table1[[#This Row],[Date_added_formatted]],"yyyy")</f>
        <v>2018</v>
      </c>
      <c r="H2487" s="13">
        <f t="shared" si="38"/>
        <v>43281</v>
      </c>
      <c r="I2487" s="9" t="s">
        <v>9997</v>
      </c>
      <c r="J2487">
        <v>2017</v>
      </c>
      <c r="K2487" t="s">
        <v>47</v>
      </c>
      <c r="L2487" t="s">
        <v>36</v>
      </c>
      <c r="M2487" t="s">
        <v>361</v>
      </c>
      <c r="N2487" t="s">
        <v>10006</v>
      </c>
    </row>
    <row r="2488" spans="1:14" x14ac:dyDescent="0.25">
      <c r="A2488">
        <v>80109341</v>
      </c>
      <c r="B2488" t="s">
        <v>12</v>
      </c>
      <c r="C2488" t="s">
        <v>10007</v>
      </c>
      <c r="D2488" t="s">
        <v>10008</v>
      </c>
      <c r="E2488" t="s">
        <v>10009</v>
      </c>
      <c r="F2488" t="s">
        <v>53</v>
      </c>
      <c r="G2488" t="str">
        <f>TEXT(Table1[[#This Row],[Date_added_formatted]],"yyyy")</f>
        <v>2018</v>
      </c>
      <c r="H2488" s="13">
        <f t="shared" si="38"/>
        <v>43281</v>
      </c>
      <c r="I2488" s="9" t="s">
        <v>9997</v>
      </c>
      <c r="J2488">
        <v>2017</v>
      </c>
      <c r="K2488" t="s">
        <v>26</v>
      </c>
      <c r="L2488" t="s">
        <v>19</v>
      </c>
      <c r="M2488" t="s">
        <v>4847</v>
      </c>
      <c r="N2488" t="s">
        <v>10010</v>
      </c>
    </row>
    <row r="2489" spans="1:14" x14ac:dyDescent="0.25">
      <c r="A2489">
        <v>80127764</v>
      </c>
      <c r="B2489" t="s">
        <v>12</v>
      </c>
      <c r="C2489" t="s">
        <v>10011</v>
      </c>
      <c r="D2489" t="s">
        <v>10012</v>
      </c>
      <c r="F2489" t="s">
        <v>53</v>
      </c>
      <c r="G2489" t="str">
        <f>TEXT(Table1[[#This Row],[Date_added_formatted]],"yyyy")</f>
        <v>2017</v>
      </c>
      <c r="H2489" s="13">
        <f t="shared" si="38"/>
        <v>42916</v>
      </c>
      <c r="I2489" s="9" t="s">
        <v>10013</v>
      </c>
      <c r="J2489">
        <v>2015</v>
      </c>
      <c r="K2489" t="s">
        <v>338</v>
      </c>
      <c r="L2489" t="s">
        <v>19</v>
      </c>
      <c r="M2489" t="s">
        <v>10014</v>
      </c>
      <c r="N2489" t="s">
        <v>10015</v>
      </c>
    </row>
    <row r="2490" spans="1:14" x14ac:dyDescent="0.25">
      <c r="A2490">
        <v>80095411</v>
      </c>
      <c r="B2490" t="s">
        <v>30</v>
      </c>
      <c r="C2490" t="s">
        <v>10016</v>
      </c>
      <c r="E2490" t="s">
        <v>10017</v>
      </c>
      <c r="F2490" t="s">
        <v>380</v>
      </c>
      <c r="G2490" t="str">
        <f>TEXT(Table1[[#This Row],[Date_added_formatted]],"yyyy")</f>
        <v>2017</v>
      </c>
      <c r="H2490" s="13">
        <f t="shared" si="38"/>
        <v>42916</v>
      </c>
      <c r="I2490" s="9" t="s">
        <v>10013</v>
      </c>
      <c r="J2490">
        <v>2017</v>
      </c>
      <c r="K2490" t="s">
        <v>26</v>
      </c>
      <c r="L2490" t="s">
        <v>36</v>
      </c>
      <c r="M2490" t="s">
        <v>4806</v>
      </c>
      <c r="N2490" t="s">
        <v>10018</v>
      </c>
    </row>
    <row r="2491" spans="1:14" x14ac:dyDescent="0.25">
      <c r="A2491">
        <v>80190144</v>
      </c>
      <c r="B2491" t="s">
        <v>12</v>
      </c>
      <c r="C2491" t="s">
        <v>10019</v>
      </c>
      <c r="D2491" t="s">
        <v>10020</v>
      </c>
      <c r="F2491" t="s">
        <v>33</v>
      </c>
      <c r="G2491" t="str">
        <f>TEXT(Table1[[#This Row],[Date_added_formatted]],"yyyy")</f>
        <v>2017</v>
      </c>
      <c r="H2491" s="13">
        <f t="shared" si="38"/>
        <v>42916</v>
      </c>
      <c r="I2491" s="9" t="s">
        <v>10013</v>
      </c>
      <c r="J2491">
        <v>2016</v>
      </c>
      <c r="K2491" t="s">
        <v>47</v>
      </c>
      <c r="L2491" t="s">
        <v>140</v>
      </c>
      <c r="M2491" t="s">
        <v>141</v>
      </c>
      <c r="N2491" t="s">
        <v>10021</v>
      </c>
    </row>
    <row r="2492" spans="1:14" x14ac:dyDescent="0.25">
      <c r="A2492">
        <v>80039644</v>
      </c>
      <c r="B2492" t="s">
        <v>12</v>
      </c>
      <c r="C2492" t="s">
        <v>10022</v>
      </c>
      <c r="D2492" t="s">
        <v>10023</v>
      </c>
      <c r="F2492" t="s">
        <v>33</v>
      </c>
      <c r="G2492" t="str">
        <f>TEXT(Table1[[#This Row],[Date_added_formatted]],"yyyy")</f>
        <v>2016</v>
      </c>
      <c r="H2492" s="13">
        <f t="shared" si="38"/>
        <v>42551</v>
      </c>
      <c r="I2492" s="9" t="s">
        <v>10024</v>
      </c>
      <c r="J2492">
        <v>2015</v>
      </c>
      <c r="K2492" t="s">
        <v>121</v>
      </c>
      <c r="L2492" t="s">
        <v>907</v>
      </c>
      <c r="M2492" t="s">
        <v>141</v>
      </c>
      <c r="N2492" t="s">
        <v>10025</v>
      </c>
    </row>
    <row r="2493" spans="1:14" x14ac:dyDescent="0.25">
      <c r="A2493">
        <v>80052790</v>
      </c>
      <c r="B2493" t="s">
        <v>12</v>
      </c>
      <c r="C2493" t="s">
        <v>10026</v>
      </c>
      <c r="D2493" t="s">
        <v>6677</v>
      </c>
      <c r="F2493" t="s">
        <v>24</v>
      </c>
      <c r="G2493" t="str">
        <f>TEXT(Table1[[#This Row],[Date_added_formatted]],"yyyy")</f>
        <v>2016</v>
      </c>
      <c r="H2493" s="13">
        <f t="shared" si="38"/>
        <v>42551</v>
      </c>
      <c r="I2493" s="9" t="s">
        <v>10024</v>
      </c>
      <c r="J2493">
        <v>2015</v>
      </c>
      <c r="K2493" t="s">
        <v>47</v>
      </c>
      <c r="L2493" t="s">
        <v>659</v>
      </c>
      <c r="M2493" t="s">
        <v>1557</v>
      </c>
      <c r="N2493" t="s">
        <v>10027</v>
      </c>
    </row>
    <row r="2494" spans="1:14" x14ac:dyDescent="0.25">
      <c r="A2494">
        <v>80244783</v>
      </c>
      <c r="B2494" t="s">
        <v>30</v>
      </c>
      <c r="C2494" t="s">
        <v>10028</v>
      </c>
      <c r="E2494" t="s">
        <v>10029</v>
      </c>
      <c r="F2494" t="s">
        <v>33</v>
      </c>
      <c r="G2494" t="str">
        <f>TEXT(Table1[[#This Row],[Date_added_formatted]],"yyyy")</f>
        <v>2019</v>
      </c>
      <c r="H2494" s="13">
        <f t="shared" si="38"/>
        <v>43619</v>
      </c>
      <c r="I2494" s="9" t="s">
        <v>10030</v>
      </c>
      <c r="J2494">
        <v>2019</v>
      </c>
      <c r="K2494" t="s">
        <v>269</v>
      </c>
      <c r="L2494" t="s">
        <v>36</v>
      </c>
      <c r="M2494" t="s">
        <v>4290</v>
      </c>
      <c r="N2494" t="s">
        <v>10031</v>
      </c>
    </row>
    <row r="2495" spans="1:14" x14ac:dyDescent="0.25">
      <c r="A2495">
        <v>80144311</v>
      </c>
      <c r="B2495" t="s">
        <v>12</v>
      </c>
      <c r="C2495" t="s">
        <v>10032</v>
      </c>
      <c r="D2495" t="s">
        <v>10033</v>
      </c>
      <c r="E2495" t="s">
        <v>10034</v>
      </c>
      <c r="F2495" t="s">
        <v>598</v>
      </c>
      <c r="G2495" t="str">
        <f>TEXT(Table1[[#This Row],[Date_added_formatted]],"yyyy")</f>
        <v>2017</v>
      </c>
      <c r="H2495" s="13">
        <f t="shared" si="38"/>
        <v>42889</v>
      </c>
      <c r="I2495" s="9" t="s">
        <v>10035</v>
      </c>
      <c r="J2495">
        <v>2016</v>
      </c>
      <c r="K2495" t="s">
        <v>26</v>
      </c>
      <c r="L2495" t="s">
        <v>481</v>
      </c>
      <c r="M2495" t="s">
        <v>254</v>
      </c>
      <c r="N2495" t="s">
        <v>10036</v>
      </c>
    </row>
    <row r="2496" spans="1:14" x14ac:dyDescent="0.25">
      <c r="A2496">
        <v>80109145</v>
      </c>
      <c r="B2496" t="s">
        <v>12</v>
      </c>
      <c r="C2496" t="s">
        <v>10037</v>
      </c>
      <c r="D2496" t="s">
        <v>10038</v>
      </c>
      <c r="E2496" t="s">
        <v>10039</v>
      </c>
      <c r="F2496" t="s">
        <v>490</v>
      </c>
      <c r="G2496" t="str">
        <f>TEXT(Table1[[#This Row],[Date_added_formatted]],"yyyy")</f>
        <v>2017</v>
      </c>
      <c r="H2496" s="13">
        <f t="shared" si="38"/>
        <v>42889</v>
      </c>
      <c r="I2496" s="9" t="s">
        <v>10035</v>
      </c>
      <c r="J2496">
        <v>2016</v>
      </c>
      <c r="K2496" t="s">
        <v>26</v>
      </c>
      <c r="L2496" t="s">
        <v>739</v>
      </c>
      <c r="M2496" t="s">
        <v>427</v>
      </c>
      <c r="N2496" t="s">
        <v>10040</v>
      </c>
    </row>
    <row r="2497" spans="1:14" x14ac:dyDescent="0.25">
      <c r="A2497">
        <v>80117455</v>
      </c>
      <c r="B2497" t="s">
        <v>12</v>
      </c>
      <c r="C2497" t="s">
        <v>10041</v>
      </c>
      <c r="D2497" t="s">
        <v>10042</v>
      </c>
      <c r="E2497" t="s">
        <v>10043</v>
      </c>
      <c r="F2497" t="s">
        <v>594</v>
      </c>
      <c r="G2497" t="str">
        <f>TEXT(Table1[[#This Row],[Date_added_formatted]],"yyyy")</f>
        <v>2017</v>
      </c>
      <c r="H2497" s="13">
        <f t="shared" si="38"/>
        <v>42889</v>
      </c>
      <c r="I2497" s="9" t="s">
        <v>10035</v>
      </c>
      <c r="J2497">
        <v>2016</v>
      </c>
      <c r="K2497" t="s">
        <v>26</v>
      </c>
      <c r="L2497" t="s">
        <v>332</v>
      </c>
      <c r="M2497" t="s">
        <v>427</v>
      </c>
      <c r="N2497" t="s">
        <v>10044</v>
      </c>
    </row>
    <row r="2498" spans="1:14" x14ac:dyDescent="0.25">
      <c r="A2498">
        <v>80132626</v>
      </c>
      <c r="B2498" t="s">
        <v>12</v>
      </c>
      <c r="C2498" t="s">
        <v>2141</v>
      </c>
      <c r="D2498" t="s">
        <v>10045</v>
      </c>
      <c r="E2498" t="s">
        <v>10046</v>
      </c>
      <c r="F2498" t="s">
        <v>398</v>
      </c>
      <c r="G2498" t="str">
        <f>TEXT(Table1[[#This Row],[Date_added_formatted]],"yyyy")</f>
        <v>2017</v>
      </c>
      <c r="H2498" s="13">
        <f t="shared" si="38"/>
        <v>42889</v>
      </c>
      <c r="I2498" s="9" t="s">
        <v>10035</v>
      </c>
      <c r="J2498">
        <v>2016</v>
      </c>
      <c r="K2498" t="s">
        <v>47</v>
      </c>
      <c r="L2498" t="s">
        <v>282</v>
      </c>
      <c r="M2498" t="s">
        <v>199</v>
      </c>
      <c r="N2498" t="s">
        <v>10047</v>
      </c>
    </row>
    <row r="2499" spans="1:14" x14ac:dyDescent="0.25">
      <c r="A2499">
        <v>80106124</v>
      </c>
      <c r="B2499" t="s">
        <v>12</v>
      </c>
      <c r="C2499" t="s">
        <v>10048</v>
      </c>
      <c r="D2499" t="s">
        <v>10049</v>
      </c>
      <c r="E2499" t="s">
        <v>10050</v>
      </c>
      <c r="F2499" t="s">
        <v>33</v>
      </c>
      <c r="G2499" t="str">
        <f>TEXT(Table1[[#This Row],[Date_added_formatted]],"yyyy")</f>
        <v>2016</v>
      </c>
      <c r="H2499" s="13">
        <f t="shared" ref="H2499:H2562" si="39">DATEVALUE(MID(I2499,FIND(" ",I2499)+1,LEN(I2499)-FIND(" ",I2499)-4)&amp;" "&amp;LEFT(I2499,FIND(" ",I2499)-1)&amp;", "&amp;RIGHT(I2499,4))</f>
        <v>42524</v>
      </c>
      <c r="I2499" s="9" t="s">
        <v>10051</v>
      </c>
      <c r="J2499">
        <v>2016</v>
      </c>
      <c r="K2499" t="s">
        <v>26</v>
      </c>
      <c r="L2499" t="s">
        <v>68</v>
      </c>
      <c r="M2499" t="s">
        <v>10052</v>
      </c>
      <c r="N2499" t="s">
        <v>10053</v>
      </c>
    </row>
    <row r="2500" spans="1:14" x14ac:dyDescent="0.25">
      <c r="A2500">
        <v>81145270</v>
      </c>
      <c r="B2500" t="s">
        <v>12</v>
      </c>
      <c r="C2500" t="s">
        <v>10054</v>
      </c>
      <c r="D2500" t="s">
        <v>10055</v>
      </c>
      <c r="E2500" t="s">
        <v>10056</v>
      </c>
      <c r="F2500" t="s">
        <v>33</v>
      </c>
      <c r="G2500" t="str">
        <f>TEXT(Table1[[#This Row],[Date_added_formatted]],"yyyy")</f>
        <v>2019</v>
      </c>
      <c r="H2500" s="13">
        <f t="shared" si="39"/>
        <v>43645</v>
      </c>
      <c r="I2500" s="9" t="s">
        <v>10057</v>
      </c>
      <c r="J2500">
        <v>2018</v>
      </c>
      <c r="K2500" t="s">
        <v>26</v>
      </c>
      <c r="L2500" t="s">
        <v>654</v>
      </c>
      <c r="M2500" t="s">
        <v>10058</v>
      </c>
      <c r="N2500" t="s">
        <v>10059</v>
      </c>
    </row>
    <row r="2501" spans="1:14" x14ac:dyDescent="0.25">
      <c r="A2501">
        <v>81128584</v>
      </c>
      <c r="B2501" t="s">
        <v>12</v>
      </c>
      <c r="C2501" t="s">
        <v>10060</v>
      </c>
      <c r="D2501" t="s">
        <v>10061</v>
      </c>
      <c r="E2501" t="s">
        <v>10062</v>
      </c>
      <c r="F2501" t="s">
        <v>217</v>
      </c>
      <c r="G2501" t="str">
        <f>TEXT(Table1[[#This Row],[Date_added_formatted]],"yyyy")</f>
        <v>2019</v>
      </c>
      <c r="H2501" s="13">
        <f t="shared" si="39"/>
        <v>43645</v>
      </c>
      <c r="I2501" s="9" t="s">
        <v>10057</v>
      </c>
      <c r="J2501">
        <v>2019</v>
      </c>
      <c r="K2501" t="s">
        <v>26</v>
      </c>
      <c r="L2501" t="s">
        <v>10063</v>
      </c>
      <c r="M2501" t="s">
        <v>254</v>
      </c>
      <c r="N2501" t="s">
        <v>10064</v>
      </c>
    </row>
    <row r="2502" spans="1:14" x14ac:dyDescent="0.25">
      <c r="A2502">
        <v>80198478</v>
      </c>
      <c r="B2502" t="s">
        <v>12</v>
      </c>
      <c r="C2502" t="s">
        <v>10065</v>
      </c>
      <c r="D2502" t="s">
        <v>10066</v>
      </c>
      <c r="E2502" t="s">
        <v>10067</v>
      </c>
      <c r="F2502" t="s">
        <v>24</v>
      </c>
      <c r="G2502" t="str">
        <f>TEXT(Table1[[#This Row],[Date_added_formatted]],"yyyy")</f>
        <v>2018</v>
      </c>
      <c r="H2502" s="13">
        <f t="shared" si="39"/>
        <v>43280</v>
      </c>
      <c r="I2502" s="9" t="s">
        <v>10068</v>
      </c>
      <c r="J2502">
        <v>2018</v>
      </c>
      <c r="K2502" t="s">
        <v>26</v>
      </c>
      <c r="L2502" t="s">
        <v>728</v>
      </c>
      <c r="M2502" t="s">
        <v>199</v>
      </c>
      <c r="N2502" t="s">
        <v>10069</v>
      </c>
    </row>
    <row r="2503" spans="1:14" x14ac:dyDescent="0.25">
      <c r="A2503">
        <v>80195811</v>
      </c>
      <c r="B2503" t="s">
        <v>30</v>
      </c>
      <c r="C2503" t="s">
        <v>10070</v>
      </c>
      <c r="F2503" t="s">
        <v>24</v>
      </c>
      <c r="G2503" t="str">
        <f>TEXT(Table1[[#This Row],[Date_added_formatted]],"yyyy")</f>
        <v>2018</v>
      </c>
      <c r="H2503" s="13">
        <f t="shared" si="39"/>
        <v>43280</v>
      </c>
      <c r="I2503" s="9" t="s">
        <v>10068</v>
      </c>
      <c r="J2503">
        <v>2018</v>
      </c>
      <c r="K2503" t="s">
        <v>26</v>
      </c>
      <c r="L2503" t="s">
        <v>36</v>
      </c>
      <c r="M2503" t="s">
        <v>1100</v>
      </c>
      <c r="N2503" t="s">
        <v>10071</v>
      </c>
    </row>
    <row r="2504" spans="1:14" x14ac:dyDescent="0.25">
      <c r="A2504">
        <v>80191989</v>
      </c>
      <c r="B2504" t="s">
        <v>12</v>
      </c>
      <c r="C2504" t="s">
        <v>10072</v>
      </c>
      <c r="D2504" t="s">
        <v>5596</v>
      </c>
      <c r="E2504" t="s">
        <v>10073</v>
      </c>
      <c r="F2504" t="s">
        <v>67</v>
      </c>
      <c r="G2504" t="str">
        <f>TEXT(Table1[[#This Row],[Date_added_formatted]],"yyyy")</f>
        <v>2018</v>
      </c>
      <c r="H2504" s="13">
        <f t="shared" si="39"/>
        <v>43280</v>
      </c>
      <c r="I2504" s="9" t="s">
        <v>10068</v>
      </c>
      <c r="J2504">
        <v>2018</v>
      </c>
      <c r="K2504" t="s">
        <v>26</v>
      </c>
      <c r="L2504" t="s">
        <v>170</v>
      </c>
      <c r="M2504" t="s">
        <v>28</v>
      </c>
      <c r="N2504" t="s">
        <v>10074</v>
      </c>
    </row>
    <row r="2505" spans="1:14" x14ac:dyDescent="0.25">
      <c r="A2505">
        <v>80097225</v>
      </c>
      <c r="B2505" t="s">
        <v>30</v>
      </c>
      <c r="C2505" t="s">
        <v>10075</v>
      </c>
      <c r="E2505" t="s">
        <v>10076</v>
      </c>
      <c r="F2505" t="s">
        <v>419</v>
      </c>
      <c r="G2505" t="str">
        <f>TEXT(Table1[[#This Row],[Date_added_formatted]],"yyyy")</f>
        <v>2018</v>
      </c>
      <c r="H2505" s="13">
        <f t="shared" si="39"/>
        <v>43280</v>
      </c>
      <c r="I2505" s="9" t="s">
        <v>10068</v>
      </c>
      <c r="J2505">
        <v>2018</v>
      </c>
      <c r="K2505" t="s">
        <v>26</v>
      </c>
      <c r="L2505" t="s">
        <v>36</v>
      </c>
      <c r="M2505" t="s">
        <v>819</v>
      </c>
      <c r="N2505" t="s">
        <v>10077</v>
      </c>
    </row>
    <row r="2506" spans="1:14" x14ac:dyDescent="0.25">
      <c r="A2506">
        <v>80242720</v>
      </c>
      <c r="B2506" t="s">
        <v>30</v>
      </c>
      <c r="C2506" t="s">
        <v>10078</v>
      </c>
      <c r="E2506" t="s">
        <v>10079</v>
      </c>
      <c r="G2506" t="str">
        <f>TEXT(Table1[[#This Row],[Date_added_formatted]],"yyyy")</f>
        <v>2018</v>
      </c>
      <c r="H2506" s="13">
        <f t="shared" si="39"/>
        <v>43280</v>
      </c>
      <c r="I2506" s="9" t="s">
        <v>10068</v>
      </c>
      <c r="J2506">
        <v>2015</v>
      </c>
      <c r="K2506" t="s">
        <v>26</v>
      </c>
      <c r="L2506" t="s">
        <v>36</v>
      </c>
      <c r="M2506" t="s">
        <v>8337</v>
      </c>
      <c r="N2506" t="s">
        <v>10080</v>
      </c>
    </row>
    <row r="2507" spans="1:14" x14ac:dyDescent="0.25">
      <c r="A2507">
        <v>80238434</v>
      </c>
      <c r="B2507" t="s">
        <v>12</v>
      </c>
      <c r="C2507" t="s">
        <v>10081</v>
      </c>
      <c r="D2507" t="s">
        <v>10082</v>
      </c>
      <c r="E2507" t="s">
        <v>10083</v>
      </c>
      <c r="F2507" t="s">
        <v>10084</v>
      </c>
      <c r="G2507" t="str">
        <f>TEXT(Table1[[#This Row],[Date_added_formatted]],"yyyy")</f>
        <v>2018</v>
      </c>
      <c r="H2507" s="13">
        <f t="shared" si="39"/>
        <v>43280</v>
      </c>
      <c r="I2507" s="9" t="s">
        <v>10068</v>
      </c>
      <c r="J2507">
        <v>2018</v>
      </c>
      <c r="K2507" t="s">
        <v>47</v>
      </c>
      <c r="L2507" t="s">
        <v>481</v>
      </c>
      <c r="M2507" t="s">
        <v>254</v>
      </c>
      <c r="N2507" t="s">
        <v>10085</v>
      </c>
    </row>
    <row r="2508" spans="1:14" x14ac:dyDescent="0.25">
      <c r="A2508">
        <v>80177782</v>
      </c>
      <c r="B2508" t="s">
        <v>12</v>
      </c>
      <c r="C2508" t="s">
        <v>10086</v>
      </c>
      <c r="D2508" t="s">
        <v>1351</v>
      </c>
      <c r="F2508" t="s">
        <v>33</v>
      </c>
      <c r="G2508" t="str">
        <f>TEXT(Table1[[#This Row],[Date_added_formatted]],"yyyy")</f>
        <v>2018</v>
      </c>
      <c r="H2508" s="13">
        <f t="shared" si="39"/>
        <v>43280</v>
      </c>
      <c r="I2508" s="9" t="s">
        <v>10068</v>
      </c>
      <c r="J2508">
        <v>2018</v>
      </c>
      <c r="K2508" t="s">
        <v>26</v>
      </c>
      <c r="L2508" t="s">
        <v>19</v>
      </c>
      <c r="M2508" t="s">
        <v>141</v>
      </c>
      <c r="N2508" t="s">
        <v>10087</v>
      </c>
    </row>
    <row r="2509" spans="1:14" x14ac:dyDescent="0.25">
      <c r="A2509">
        <v>80217569</v>
      </c>
      <c r="B2509" t="s">
        <v>12</v>
      </c>
      <c r="C2509" t="s">
        <v>10088</v>
      </c>
      <c r="D2509" t="s">
        <v>10089</v>
      </c>
      <c r="E2509" t="s">
        <v>10090</v>
      </c>
      <c r="F2509" t="s">
        <v>33</v>
      </c>
      <c r="G2509" t="str">
        <f>TEXT(Table1[[#This Row],[Date_added_formatted]],"yyyy")</f>
        <v>2018</v>
      </c>
      <c r="H2509" s="13">
        <f t="shared" si="39"/>
        <v>43280</v>
      </c>
      <c r="I2509" s="9" t="s">
        <v>10068</v>
      </c>
      <c r="J2509">
        <v>2018</v>
      </c>
      <c r="K2509" t="s">
        <v>60</v>
      </c>
      <c r="L2509" t="s">
        <v>128</v>
      </c>
      <c r="M2509" t="s">
        <v>3507</v>
      </c>
      <c r="N2509" t="s">
        <v>10091</v>
      </c>
    </row>
    <row r="2510" spans="1:14" x14ac:dyDescent="0.25">
      <c r="A2510">
        <v>80240691</v>
      </c>
      <c r="B2510" t="s">
        <v>30</v>
      </c>
      <c r="C2510" t="s">
        <v>10092</v>
      </c>
      <c r="E2510" t="s">
        <v>10093</v>
      </c>
      <c r="F2510" t="s">
        <v>240</v>
      </c>
      <c r="G2510" t="str">
        <f>TEXT(Table1[[#This Row],[Date_added_formatted]],"yyyy")</f>
        <v>2018</v>
      </c>
      <c r="H2510" s="13">
        <f t="shared" si="39"/>
        <v>43280</v>
      </c>
      <c r="I2510" s="9" t="s">
        <v>10068</v>
      </c>
      <c r="J2510">
        <v>2017</v>
      </c>
      <c r="K2510" t="s">
        <v>26</v>
      </c>
      <c r="L2510" t="s">
        <v>36</v>
      </c>
      <c r="M2510" t="s">
        <v>554</v>
      </c>
      <c r="N2510" t="s">
        <v>10094</v>
      </c>
    </row>
    <row r="2511" spans="1:14" x14ac:dyDescent="0.25">
      <c r="A2511">
        <v>80015210</v>
      </c>
      <c r="B2511" t="s">
        <v>12</v>
      </c>
      <c r="C2511" t="s">
        <v>10095</v>
      </c>
      <c r="D2511" t="s">
        <v>10096</v>
      </c>
      <c r="E2511" t="s">
        <v>10097</v>
      </c>
      <c r="F2511" t="s">
        <v>33</v>
      </c>
      <c r="G2511" t="str">
        <f>TEXT(Table1[[#This Row],[Date_added_formatted]],"yyyy")</f>
        <v>2015</v>
      </c>
      <c r="H2511" s="13">
        <f t="shared" si="39"/>
        <v>42184</v>
      </c>
      <c r="I2511" s="9" t="s">
        <v>10098</v>
      </c>
      <c r="J2511">
        <v>2015</v>
      </c>
      <c r="K2511" t="s">
        <v>121</v>
      </c>
      <c r="L2511" t="s">
        <v>936</v>
      </c>
      <c r="M2511" t="s">
        <v>28</v>
      </c>
      <c r="N2511" t="s">
        <v>10099</v>
      </c>
    </row>
    <row r="2512" spans="1:14" x14ac:dyDescent="0.25">
      <c r="A2512">
        <v>80134080</v>
      </c>
      <c r="B2512" t="s">
        <v>12</v>
      </c>
      <c r="C2512" t="s">
        <v>10100</v>
      </c>
      <c r="D2512" t="s">
        <v>10101</v>
      </c>
      <c r="E2512" t="s">
        <v>10102</v>
      </c>
      <c r="F2512" t="s">
        <v>33</v>
      </c>
      <c r="G2512" t="str">
        <f>TEXT(Table1[[#This Row],[Date_added_formatted]],"yyyy")</f>
        <v>2019</v>
      </c>
      <c r="H2512" s="13">
        <f t="shared" si="39"/>
        <v>43644</v>
      </c>
      <c r="I2512" s="9" t="s">
        <v>10103</v>
      </c>
      <c r="J2512">
        <v>2016</v>
      </c>
      <c r="K2512" t="s">
        <v>60</v>
      </c>
      <c r="L2512" t="s">
        <v>739</v>
      </c>
      <c r="M2512" t="s">
        <v>153</v>
      </c>
      <c r="N2512" t="s">
        <v>10104</v>
      </c>
    </row>
    <row r="2513" spans="1:14" x14ac:dyDescent="0.25">
      <c r="A2513">
        <v>80183051</v>
      </c>
      <c r="B2513" t="s">
        <v>30</v>
      </c>
      <c r="C2513" t="s">
        <v>10105</v>
      </c>
      <c r="E2513" t="s">
        <v>10106</v>
      </c>
      <c r="G2513" t="str">
        <f>TEXT(Table1[[#This Row],[Date_added_formatted]],"yyyy")</f>
        <v>2019</v>
      </c>
      <c r="H2513" s="13">
        <f t="shared" si="39"/>
        <v>43644</v>
      </c>
      <c r="I2513" s="9" t="s">
        <v>10103</v>
      </c>
      <c r="J2513">
        <v>2019</v>
      </c>
      <c r="K2513" t="s">
        <v>26</v>
      </c>
      <c r="L2513" t="s">
        <v>36</v>
      </c>
      <c r="M2513" t="s">
        <v>778</v>
      </c>
      <c r="N2513" t="s">
        <v>10107</v>
      </c>
    </row>
    <row r="2514" spans="1:14" x14ac:dyDescent="0.25">
      <c r="A2514">
        <v>81130373</v>
      </c>
      <c r="B2514" t="s">
        <v>12</v>
      </c>
      <c r="C2514" t="s">
        <v>10108</v>
      </c>
      <c r="D2514" t="s">
        <v>10109</v>
      </c>
      <c r="E2514" t="s">
        <v>10110</v>
      </c>
      <c r="F2514" t="s">
        <v>10111</v>
      </c>
      <c r="G2514" t="str">
        <f>TEXT(Table1[[#This Row],[Date_added_formatted]],"yyyy")</f>
        <v>2019</v>
      </c>
      <c r="H2514" s="13">
        <f t="shared" si="39"/>
        <v>43644</v>
      </c>
      <c r="I2514" s="9" t="s">
        <v>10103</v>
      </c>
      <c r="J2514">
        <v>2018</v>
      </c>
      <c r="K2514" t="s">
        <v>47</v>
      </c>
      <c r="L2514" t="s">
        <v>1961</v>
      </c>
      <c r="M2514" t="s">
        <v>456</v>
      </c>
      <c r="N2514" t="s">
        <v>10112</v>
      </c>
    </row>
    <row r="2515" spans="1:14" x14ac:dyDescent="0.25">
      <c r="A2515">
        <v>80245117</v>
      </c>
      <c r="B2515" t="s">
        <v>30</v>
      </c>
      <c r="C2515" t="s">
        <v>10113</v>
      </c>
      <c r="F2515" t="s">
        <v>33</v>
      </c>
      <c r="G2515" t="str">
        <f>TEXT(Table1[[#This Row],[Date_added_formatted]],"yyyy")</f>
        <v>2019</v>
      </c>
      <c r="H2515" s="13">
        <f t="shared" si="39"/>
        <v>43644</v>
      </c>
      <c r="I2515" s="9" t="s">
        <v>10103</v>
      </c>
      <c r="J2515">
        <v>2019</v>
      </c>
      <c r="K2515" t="s">
        <v>26</v>
      </c>
      <c r="L2515" t="s">
        <v>36</v>
      </c>
      <c r="M2515" t="s">
        <v>10114</v>
      </c>
      <c r="N2515" t="s">
        <v>10115</v>
      </c>
    </row>
    <row r="2516" spans="1:14" x14ac:dyDescent="0.25">
      <c r="A2516">
        <v>81010818</v>
      </c>
      <c r="B2516" t="s">
        <v>30</v>
      </c>
      <c r="C2516" t="s">
        <v>10116</v>
      </c>
      <c r="E2516" t="s">
        <v>10117</v>
      </c>
      <c r="F2516" t="s">
        <v>240</v>
      </c>
      <c r="G2516" t="str">
        <f>TEXT(Table1[[#This Row],[Date_added_formatted]],"yyyy")</f>
        <v>2019</v>
      </c>
      <c r="H2516" s="13">
        <f t="shared" si="39"/>
        <v>43644</v>
      </c>
      <c r="I2516" s="9" t="s">
        <v>10103</v>
      </c>
      <c r="J2516">
        <v>2019</v>
      </c>
      <c r="K2516" t="s">
        <v>26</v>
      </c>
      <c r="L2516" t="s">
        <v>36</v>
      </c>
      <c r="M2516" t="s">
        <v>447</v>
      </c>
      <c r="N2516" t="s">
        <v>10118</v>
      </c>
    </row>
    <row r="2517" spans="1:14" x14ac:dyDescent="0.25">
      <c r="A2517">
        <v>81091378</v>
      </c>
      <c r="B2517" t="s">
        <v>12</v>
      </c>
      <c r="C2517" t="s">
        <v>10119</v>
      </c>
      <c r="D2517" t="s">
        <v>10120</v>
      </c>
      <c r="E2517" t="s">
        <v>10121</v>
      </c>
      <c r="F2517" t="s">
        <v>598</v>
      </c>
      <c r="G2517" t="str">
        <f>TEXT(Table1[[#This Row],[Date_added_formatted]],"yyyy")</f>
        <v>2019</v>
      </c>
      <c r="H2517" s="13">
        <f t="shared" si="39"/>
        <v>43644</v>
      </c>
      <c r="I2517" s="9" t="s">
        <v>10103</v>
      </c>
      <c r="J2517">
        <v>2017</v>
      </c>
      <c r="K2517" t="s">
        <v>26</v>
      </c>
      <c r="L2517" t="s">
        <v>699</v>
      </c>
      <c r="M2517" t="s">
        <v>497</v>
      </c>
      <c r="N2517" t="s">
        <v>10122</v>
      </c>
    </row>
    <row r="2518" spans="1:14" x14ac:dyDescent="0.25">
      <c r="A2518">
        <v>81136964</v>
      </c>
      <c r="B2518" t="s">
        <v>12</v>
      </c>
      <c r="C2518" t="s">
        <v>10123</v>
      </c>
      <c r="D2518" t="s">
        <v>10124</v>
      </c>
      <c r="E2518" t="s">
        <v>10125</v>
      </c>
      <c r="F2518" t="s">
        <v>33</v>
      </c>
      <c r="G2518" t="str">
        <f>TEXT(Table1[[#This Row],[Date_added_formatted]],"yyyy")</f>
        <v>2019</v>
      </c>
      <c r="H2518" s="13">
        <f t="shared" si="39"/>
        <v>43644</v>
      </c>
      <c r="I2518" s="9" t="s">
        <v>10103</v>
      </c>
      <c r="J2518">
        <v>2019</v>
      </c>
      <c r="K2518" t="s">
        <v>47</v>
      </c>
      <c r="L2518" t="s">
        <v>332</v>
      </c>
      <c r="M2518" t="s">
        <v>1267</v>
      </c>
      <c r="N2518" t="s">
        <v>10126</v>
      </c>
    </row>
    <row r="2519" spans="1:14" x14ac:dyDescent="0.25">
      <c r="A2519">
        <v>81088332</v>
      </c>
      <c r="B2519" t="s">
        <v>30</v>
      </c>
      <c r="C2519" t="s">
        <v>10127</v>
      </c>
      <c r="E2519" t="s">
        <v>10128</v>
      </c>
      <c r="G2519" t="str">
        <f>TEXT(Table1[[#This Row],[Date_added_formatted]],"yyyy")</f>
        <v>2019</v>
      </c>
      <c r="H2519" s="13">
        <f t="shared" si="39"/>
        <v>43644</v>
      </c>
      <c r="I2519" s="9" t="s">
        <v>10103</v>
      </c>
      <c r="J2519">
        <v>2019</v>
      </c>
      <c r="K2519" t="s">
        <v>41</v>
      </c>
      <c r="L2519" t="s">
        <v>36</v>
      </c>
      <c r="M2519" t="s">
        <v>37</v>
      </c>
      <c r="N2519" t="s">
        <v>10129</v>
      </c>
    </row>
    <row r="2520" spans="1:14" x14ac:dyDescent="0.25">
      <c r="A2520">
        <v>81121055</v>
      </c>
      <c r="B2520" t="s">
        <v>30</v>
      </c>
      <c r="C2520" t="s">
        <v>10130</v>
      </c>
      <c r="E2520" t="s">
        <v>10131</v>
      </c>
      <c r="F2520" t="s">
        <v>419</v>
      </c>
      <c r="G2520" t="str">
        <f>TEXT(Table1[[#This Row],[Date_added_formatted]],"yyyy")</f>
        <v>2019</v>
      </c>
      <c r="H2520" s="13">
        <f t="shared" si="39"/>
        <v>43644</v>
      </c>
      <c r="I2520" s="9" t="s">
        <v>10103</v>
      </c>
      <c r="J2520">
        <v>1993</v>
      </c>
      <c r="K2520" t="s">
        <v>26</v>
      </c>
      <c r="L2520" t="s">
        <v>36</v>
      </c>
      <c r="M2520" t="s">
        <v>4806</v>
      </c>
      <c r="N2520" t="s">
        <v>10132</v>
      </c>
    </row>
    <row r="2521" spans="1:14" x14ac:dyDescent="0.25">
      <c r="A2521">
        <v>80233215</v>
      </c>
      <c r="B2521" t="s">
        <v>30</v>
      </c>
      <c r="C2521" t="s">
        <v>10133</v>
      </c>
      <c r="D2521" t="s">
        <v>10134</v>
      </c>
      <c r="E2521" t="s">
        <v>10135</v>
      </c>
      <c r="F2521" t="s">
        <v>432</v>
      </c>
      <c r="G2521" t="str">
        <f>TEXT(Table1[[#This Row],[Date_added_formatted]],"yyyy")</f>
        <v>2019</v>
      </c>
      <c r="H2521" s="13">
        <f t="shared" si="39"/>
        <v>43644</v>
      </c>
      <c r="I2521" s="9" t="s">
        <v>10103</v>
      </c>
      <c r="J2521">
        <v>2019</v>
      </c>
      <c r="K2521" t="s">
        <v>26</v>
      </c>
      <c r="L2521" t="s">
        <v>36</v>
      </c>
      <c r="M2521" t="s">
        <v>5971</v>
      </c>
      <c r="N2521" t="s">
        <v>10136</v>
      </c>
    </row>
    <row r="2522" spans="1:14" x14ac:dyDescent="0.25">
      <c r="A2522">
        <v>80241779</v>
      </c>
      <c r="B2522" t="s">
        <v>12</v>
      </c>
      <c r="C2522" t="s">
        <v>10137</v>
      </c>
      <c r="D2522" t="s">
        <v>10138</v>
      </c>
      <c r="E2522" t="s">
        <v>10139</v>
      </c>
      <c r="F2522" t="s">
        <v>331</v>
      </c>
      <c r="G2522" t="str">
        <f>TEXT(Table1[[#This Row],[Date_added_formatted]],"yyyy")</f>
        <v>2018</v>
      </c>
      <c r="H2522" s="13">
        <f t="shared" si="39"/>
        <v>43279</v>
      </c>
      <c r="I2522" s="9" t="s">
        <v>10140</v>
      </c>
      <c r="J2522">
        <v>2018</v>
      </c>
      <c r="K2522" t="s">
        <v>26</v>
      </c>
      <c r="L2522" t="s">
        <v>332</v>
      </c>
      <c r="M2522" t="s">
        <v>1608</v>
      </c>
      <c r="N2522" t="s">
        <v>10141</v>
      </c>
    </row>
    <row r="2523" spans="1:14" x14ac:dyDescent="0.25">
      <c r="A2523">
        <v>80091936</v>
      </c>
      <c r="B2523" t="s">
        <v>12</v>
      </c>
      <c r="C2523" t="s">
        <v>10142</v>
      </c>
      <c r="D2523" t="s">
        <v>7511</v>
      </c>
      <c r="E2523" t="s">
        <v>10143</v>
      </c>
      <c r="F2523" t="s">
        <v>10144</v>
      </c>
      <c r="G2523" t="str">
        <f>TEXT(Table1[[#This Row],[Date_added_formatted]],"yyyy")</f>
        <v>2017</v>
      </c>
      <c r="H2523" s="13">
        <f t="shared" si="39"/>
        <v>42914</v>
      </c>
      <c r="I2523" s="9" t="s">
        <v>10145</v>
      </c>
      <c r="J2523">
        <v>2017</v>
      </c>
      <c r="K2523" t="s">
        <v>26</v>
      </c>
      <c r="L2523" t="s">
        <v>717</v>
      </c>
      <c r="M2523" t="s">
        <v>7375</v>
      </c>
      <c r="N2523" t="s">
        <v>10146</v>
      </c>
    </row>
    <row r="2524" spans="1:14" x14ac:dyDescent="0.25">
      <c r="A2524">
        <v>81110498</v>
      </c>
      <c r="B2524" t="s">
        <v>12</v>
      </c>
      <c r="C2524" t="s">
        <v>10147</v>
      </c>
      <c r="D2524" t="s">
        <v>10148</v>
      </c>
      <c r="E2524" t="s">
        <v>10149</v>
      </c>
      <c r="F2524" t="s">
        <v>24</v>
      </c>
      <c r="G2524" t="str">
        <f>TEXT(Table1[[#This Row],[Date_added_formatted]],"yyyy")</f>
        <v>2019</v>
      </c>
      <c r="H2524" s="13">
        <f t="shared" si="39"/>
        <v>43643</v>
      </c>
      <c r="I2524" s="9" t="s">
        <v>10150</v>
      </c>
      <c r="J2524">
        <v>2019</v>
      </c>
      <c r="K2524" t="s">
        <v>18</v>
      </c>
      <c r="L2524" t="s">
        <v>10151</v>
      </c>
      <c r="M2524" t="s">
        <v>10152</v>
      </c>
      <c r="N2524" t="s">
        <v>10153</v>
      </c>
    </row>
    <row r="2525" spans="1:14" x14ac:dyDescent="0.25">
      <c r="A2525">
        <v>81081051</v>
      </c>
      <c r="B2525" t="s">
        <v>30</v>
      </c>
      <c r="C2525" t="s">
        <v>10154</v>
      </c>
      <c r="E2525" t="s">
        <v>10155</v>
      </c>
      <c r="G2525" t="str">
        <f>TEXT(Table1[[#This Row],[Date_added_formatted]],"yyyy")</f>
        <v>2019</v>
      </c>
      <c r="H2525" s="13">
        <f t="shared" si="39"/>
        <v>43643</v>
      </c>
      <c r="I2525" s="9" t="s">
        <v>10150</v>
      </c>
      <c r="J2525">
        <v>2019</v>
      </c>
      <c r="K2525" t="s">
        <v>26</v>
      </c>
      <c r="L2525" t="s">
        <v>36</v>
      </c>
      <c r="M2525" t="s">
        <v>6631</v>
      </c>
      <c r="N2525" t="s">
        <v>10156</v>
      </c>
    </row>
    <row r="2526" spans="1:14" x14ac:dyDescent="0.25">
      <c r="A2526">
        <v>81060096</v>
      </c>
      <c r="B2526" t="s">
        <v>12</v>
      </c>
      <c r="C2526" t="s">
        <v>10157</v>
      </c>
      <c r="D2526" t="s">
        <v>10158</v>
      </c>
      <c r="E2526" t="s">
        <v>10159</v>
      </c>
      <c r="F2526" t="s">
        <v>598</v>
      </c>
      <c r="G2526" t="str">
        <f>TEXT(Table1[[#This Row],[Date_added_formatted]],"yyyy")</f>
        <v>2019</v>
      </c>
      <c r="H2526" s="13">
        <f t="shared" si="39"/>
        <v>43643</v>
      </c>
      <c r="I2526" s="9" t="s">
        <v>10150</v>
      </c>
      <c r="J2526">
        <v>2019</v>
      </c>
      <c r="K2526" t="s">
        <v>26</v>
      </c>
      <c r="L2526" t="s">
        <v>2692</v>
      </c>
      <c r="M2526" t="s">
        <v>28</v>
      </c>
      <c r="N2526" t="s">
        <v>10160</v>
      </c>
    </row>
    <row r="2527" spans="1:14" x14ac:dyDescent="0.25">
      <c r="A2527">
        <v>80994807</v>
      </c>
      <c r="B2527" t="s">
        <v>12</v>
      </c>
      <c r="C2527" t="s">
        <v>10161</v>
      </c>
      <c r="D2527" t="s">
        <v>10162</v>
      </c>
      <c r="F2527" t="s">
        <v>1432</v>
      </c>
      <c r="G2527" t="str">
        <f>TEXT(Table1[[#This Row],[Date_added_formatted]],"yyyy")</f>
        <v>2018</v>
      </c>
      <c r="H2527" s="13">
        <f t="shared" si="39"/>
        <v>43278</v>
      </c>
      <c r="I2527" s="9" t="s">
        <v>10163</v>
      </c>
      <c r="J2527">
        <v>2014</v>
      </c>
      <c r="K2527" t="s">
        <v>269</v>
      </c>
      <c r="L2527" t="s">
        <v>10164</v>
      </c>
      <c r="M2527" t="s">
        <v>1771</v>
      </c>
      <c r="N2527" t="s">
        <v>10165</v>
      </c>
    </row>
    <row r="2528" spans="1:14" x14ac:dyDescent="0.25">
      <c r="A2528">
        <v>80133553</v>
      </c>
      <c r="B2528" t="s">
        <v>12</v>
      </c>
      <c r="C2528" t="s">
        <v>10166</v>
      </c>
      <c r="D2528" t="s">
        <v>10167</v>
      </c>
      <c r="E2528" t="s">
        <v>10168</v>
      </c>
      <c r="F2528" t="s">
        <v>33</v>
      </c>
      <c r="G2528" t="str">
        <f>TEXT(Table1[[#This Row],[Date_added_formatted]],"yyyy")</f>
        <v>2017</v>
      </c>
      <c r="H2528" s="13">
        <f t="shared" si="39"/>
        <v>42913</v>
      </c>
      <c r="I2528" s="9" t="s">
        <v>10169</v>
      </c>
      <c r="J2528">
        <v>2017</v>
      </c>
      <c r="K2528" t="s">
        <v>26</v>
      </c>
      <c r="L2528" t="s">
        <v>2198</v>
      </c>
      <c r="M2528" t="s">
        <v>28</v>
      </c>
      <c r="N2528" t="s">
        <v>10170</v>
      </c>
    </row>
    <row r="2529" spans="1:14" x14ac:dyDescent="0.25">
      <c r="A2529">
        <v>81092491</v>
      </c>
      <c r="B2529" t="s">
        <v>12</v>
      </c>
      <c r="C2529" t="s">
        <v>10171</v>
      </c>
      <c r="E2529" t="s">
        <v>10172</v>
      </c>
      <c r="F2529" t="s">
        <v>777</v>
      </c>
      <c r="G2529" t="str">
        <f>TEXT(Table1[[#This Row],[Date_added_formatted]],"yyyy")</f>
        <v>2019</v>
      </c>
      <c r="H2529" s="13">
        <f t="shared" si="39"/>
        <v>43642</v>
      </c>
      <c r="I2529" s="9" t="s">
        <v>10173</v>
      </c>
      <c r="J2529">
        <v>2018</v>
      </c>
      <c r="K2529" t="s">
        <v>18</v>
      </c>
      <c r="L2529" t="s">
        <v>1119</v>
      </c>
      <c r="M2529" t="s">
        <v>3356</v>
      </c>
      <c r="N2529" t="s">
        <v>10174</v>
      </c>
    </row>
    <row r="2530" spans="1:14" x14ac:dyDescent="0.25">
      <c r="A2530">
        <v>70236020</v>
      </c>
      <c r="B2530" t="s">
        <v>12</v>
      </c>
      <c r="C2530" t="s">
        <v>10175</v>
      </c>
      <c r="D2530" t="s">
        <v>10176</v>
      </c>
      <c r="E2530" t="s">
        <v>10177</v>
      </c>
      <c r="F2530" t="s">
        <v>217</v>
      </c>
      <c r="G2530" t="str">
        <f>TEXT(Table1[[#This Row],[Date_added_formatted]],"yyyy")</f>
        <v>2019</v>
      </c>
      <c r="H2530" s="13">
        <f t="shared" si="39"/>
        <v>43642</v>
      </c>
      <c r="I2530" s="9" t="s">
        <v>10173</v>
      </c>
      <c r="J2530">
        <v>2012</v>
      </c>
      <c r="K2530" t="s">
        <v>47</v>
      </c>
      <c r="L2530" t="s">
        <v>277</v>
      </c>
      <c r="M2530" t="s">
        <v>10178</v>
      </c>
      <c r="N2530" t="s">
        <v>10179</v>
      </c>
    </row>
    <row r="2531" spans="1:14" x14ac:dyDescent="0.25">
      <c r="A2531">
        <v>81002747</v>
      </c>
      <c r="B2531" t="s">
        <v>12</v>
      </c>
      <c r="C2531" t="s">
        <v>10180</v>
      </c>
      <c r="D2531" t="s">
        <v>10181</v>
      </c>
      <c r="E2531" t="s">
        <v>10182</v>
      </c>
      <c r="F2531" t="s">
        <v>33</v>
      </c>
      <c r="G2531" t="str">
        <f>TEXT(Table1[[#This Row],[Date_added_formatted]],"yyyy")</f>
        <v>2019</v>
      </c>
      <c r="H2531" s="13">
        <f t="shared" si="39"/>
        <v>43642</v>
      </c>
      <c r="I2531" s="9" t="s">
        <v>10173</v>
      </c>
      <c r="J2531">
        <v>2018</v>
      </c>
      <c r="K2531" t="s">
        <v>338</v>
      </c>
      <c r="L2531" t="s">
        <v>527</v>
      </c>
      <c r="M2531" t="s">
        <v>1546</v>
      </c>
      <c r="N2531" t="s">
        <v>10183</v>
      </c>
    </row>
    <row r="2532" spans="1:14" x14ac:dyDescent="0.25">
      <c r="A2532">
        <v>81075239</v>
      </c>
      <c r="B2532" t="s">
        <v>12</v>
      </c>
      <c r="C2532" t="s">
        <v>10184</v>
      </c>
      <c r="D2532" t="s">
        <v>10185</v>
      </c>
      <c r="E2532" t="s">
        <v>10186</v>
      </c>
      <c r="F2532" t="s">
        <v>10187</v>
      </c>
      <c r="G2532" t="str">
        <f>TEXT(Table1[[#This Row],[Date_added_formatted]],"yyyy")</f>
        <v>2019</v>
      </c>
      <c r="H2532" s="13">
        <f t="shared" si="39"/>
        <v>43642</v>
      </c>
      <c r="I2532" s="9" t="s">
        <v>10173</v>
      </c>
      <c r="J2532">
        <v>2018</v>
      </c>
      <c r="K2532" t="s">
        <v>26</v>
      </c>
      <c r="L2532" t="s">
        <v>88</v>
      </c>
      <c r="M2532" t="s">
        <v>4847</v>
      </c>
      <c r="N2532" t="s">
        <v>10188</v>
      </c>
    </row>
    <row r="2533" spans="1:14" x14ac:dyDescent="0.25">
      <c r="A2533">
        <v>81108230</v>
      </c>
      <c r="B2533" t="s">
        <v>12</v>
      </c>
      <c r="C2533" t="s">
        <v>10189</v>
      </c>
      <c r="D2533" t="s">
        <v>10190</v>
      </c>
      <c r="F2533" t="s">
        <v>217</v>
      </c>
      <c r="G2533" t="str">
        <f>TEXT(Table1[[#This Row],[Date_added_formatted]],"yyyy")</f>
        <v>2019</v>
      </c>
      <c r="H2533" s="13">
        <f t="shared" si="39"/>
        <v>43642</v>
      </c>
      <c r="I2533" s="9" t="s">
        <v>10173</v>
      </c>
      <c r="J2533">
        <v>2019</v>
      </c>
      <c r="K2533" t="s">
        <v>47</v>
      </c>
      <c r="L2533" t="s">
        <v>1228</v>
      </c>
      <c r="M2533" t="s">
        <v>456</v>
      </c>
      <c r="N2533" t="s">
        <v>10191</v>
      </c>
    </row>
    <row r="2534" spans="1:14" x14ac:dyDescent="0.25">
      <c r="A2534">
        <v>80165918</v>
      </c>
      <c r="B2534" t="s">
        <v>30</v>
      </c>
      <c r="C2534" t="s">
        <v>10192</v>
      </c>
      <c r="E2534" t="s">
        <v>10193</v>
      </c>
      <c r="G2534" t="str">
        <f>TEXT(Table1[[#This Row],[Date_added_formatted]],"yyyy")</f>
        <v>2018</v>
      </c>
      <c r="H2534" s="13">
        <f t="shared" si="39"/>
        <v>43277</v>
      </c>
      <c r="I2534" s="9" t="s">
        <v>10194</v>
      </c>
      <c r="J2534">
        <v>2017</v>
      </c>
      <c r="K2534" t="s">
        <v>41</v>
      </c>
      <c r="L2534" t="s">
        <v>36</v>
      </c>
      <c r="M2534" t="s">
        <v>212</v>
      </c>
      <c r="N2534" t="s">
        <v>10195</v>
      </c>
    </row>
    <row r="2535" spans="1:14" x14ac:dyDescent="0.25">
      <c r="A2535">
        <v>80192018</v>
      </c>
      <c r="B2535" t="s">
        <v>12</v>
      </c>
      <c r="C2535" t="s">
        <v>10196</v>
      </c>
      <c r="D2535" t="s">
        <v>1560</v>
      </c>
      <c r="E2535" t="s">
        <v>10197</v>
      </c>
      <c r="F2535" t="s">
        <v>33</v>
      </c>
      <c r="G2535" t="str">
        <f>TEXT(Table1[[#This Row],[Date_added_formatted]],"yyyy")</f>
        <v>2018</v>
      </c>
      <c r="H2535" s="13">
        <f t="shared" si="39"/>
        <v>43277</v>
      </c>
      <c r="I2535" s="9" t="s">
        <v>10194</v>
      </c>
      <c r="J2535">
        <v>2017</v>
      </c>
      <c r="K2535" t="s">
        <v>146</v>
      </c>
      <c r="L2535" t="s">
        <v>691</v>
      </c>
      <c r="M2535" t="s">
        <v>10198</v>
      </c>
      <c r="N2535" t="s">
        <v>10199</v>
      </c>
    </row>
    <row r="2536" spans="1:14" x14ac:dyDescent="0.25">
      <c r="A2536">
        <v>80200015</v>
      </c>
      <c r="B2536" t="s">
        <v>12</v>
      </c>
      <c r="C2536" t="s">
        <v>10200</v>
      </c>
      <c r="D2536" t="s">
        <v>3766</v>
      </c>
      <c r="E2536" t="s">
        <v>10201</v>
      </c>
      <c r="F2536" t="s">
        <v>33</v>
      </c>
      <c r="G2536" t="str">
        <f>TEXT(Table1[[#This Row],[Date_added_formatted]],"yyyy")</f>
        <v>2018</v>
      </c>
      <c r="H2536" s="13">
        <f t="shared" si="39"/>
        <v>43277</v>
      </c>
      <c r="I2536" s="9" t="s">
        <v>10194</v>
      </c>
      <c r="J2536">
        <v>2018</v>
      </c>
      <c r="K2536" t="s">
        <v>26</v>
      </c>
      <c r="L2536" t="s">
        <v>2198</v>
      </c>
      <c r="M2536" t="s">
        <v>28</v>
      </c>
      <c r="N2536" t="s">
        <v>10202</v>
      </c>
    </row>
    <row r="2537" spans="1:14" x14ac:dyDescent="0.25">
      <c r="A2537">
        <v>80161640</v>
      </c>
      <c r="B2537" t="s">
        <v>12</v>
      </c>
      <c r="C2537" t="s">
        <v>10203</v>
      </c>
      <c r="D2537" t="s">
        <v>10204</v>
      </c>
      <c r="E2537" t="s">
        <v>10205</v>
      </c>
      <c r="F2537" t="s">
        <v>33</v>
      </c>
      <c r="G2537" t="str">
        <f>TEXT(Table1[[#This Row],[Date_added_formatted]],"yyyy")</f>
        <v>2017</v>
      </c>
      <c r="H2537" s="13">
        <f t="shared" si="39"/>
        <v>42912</v>
      </c>
      <c r="I2537" s="9" t="s">
        <v>10206</v>
      </c>
      <c r="J2537">
        <v>2015</v>
      </c>
      <c r="K2537" t="s">
        <v>26</v>
      </c>
      <c r="L2537" t="s">
        <v>198</v>
      </c>
      <c r="M2537" t="s">
        <v>10207</v>
      </c>
      <c r="N2537" t="s">
        <v>10208</v>
      </c>
    </row>
    <row r="2538" spans="1:14" x14ac:dyDescent="0.25">
      <c r="A2538">
        <v>80108952</v>
      </c>
      <c r="B2538" t="s">
        <v>12</v>
      </c>
      <c r="C2538" t="s">
        <v>10209</v>
      </c>
      <c r="D2538" t="s">
        <v>10210</v>
      </c>
      <c r="E2538" t="s">
        <v>10211</v>
      </c>
      <c r="F2538" t="s">
        <v>10212</v>
      </c>
      <c r="G2538" t="str">
        <f>TEXT(Table1[[#This Row],[Date_added_formatted]],"yyyy")</f>
        <v>2017</v>
      </c>
      <c r="H2538" s="13">
        <f t="shared" si="39"/>
        <v>42912</v>
      </c>
      <c r="I2538" s="9" t="s">
        <v>10206</v>
      </c>
      <c r="J2538">
        <v>2016</v>
      </c>
      <c r="K2538" t="s">
        <v>60</v>
      </c>
      <c r="L2538" t="s">
        <v>339</v>
      </c>
      <c r="M2538" t="s">
        <v>400</v>
      </c>
      <c r="N2538" t="s">
        <v>10213</v>
      </c>
    </row>
    <row r="2539" spans="1:14" x14ac:dyDescent="0.25">
      <c r="A2539">
        <v>70308063</v>
      </c>
      <c r="B2539" t="s">
        <v>12</v>
      </c>
      <c r="C2539" t="s">
        <v>10214</v>
      </c>
      <c r="D2539" t="s">
        <v>10215</v>
      </c>
      <c r="F2539" t="s">
        <v>33</v>
      </c>
      <c r="G2539" t="str">
        <f>TEXT(Table1[[#This Row],[Date_added_formatted]],"yyyy")</f>
        <v>2015</v>
      </c>
      <c r="H2539" s="13">
        <f t="shared" si="39"/>
        <v>42181</v>
      </c>
      <c r="I2539" s="9" t="s">
        <v>10216</v>
      </c>
      <c r="J2539">
        <v>2015</v>
      </c>
      <c r="K2539" t="s">
        <v>121</v>
      </c>
      <c r="L2539" t="s">
        <v>439</v>
      </c>
      <c r="M2539" t="s">
        <v>723</v>
      </c>
      <c r="N2539" t="s">
        <v>10217</v>
      </c>
    </row>
    <row r="2540" spans="1:14" x14ac:dyDescent="0.25">
      <c r="A2540">
        <v>80996192</v>
      </c>
      <c r="B2540" t="s">
        <v>12</v>
      </c>
      <c r="C2540" t="s">
        <v>10218</v>
      </c>
      <c r="D2540" t="s">
        <v>10219</v>
      </c>
      <c r="E2540" t="s">
        <v>10220</v>
      </c>
      <c r="F2540" t="s">
        <v>33</v>
      </c>
      <c r="G2540" t="str">
        <f>TEXT(Table1[[#This Row],[Date_added_formatted]],"yyyy")</f>
        <v>2019</v>
      </c>
      <c r="H2540" s="13">
        <f t="shared" si="39"/>
        <v>43641</v>
      </c>
      <c r="I2540" s="9" t="s">
        <v>10221</v>
      </c>
      <c r="J2540">
        <v>2019</v>
      </c>
      <c r="K2540" t="s">
        <v>26</v>
      </c>
      <c r="L2540" t="s">
        <v>795</v>
      </c>
      <c r="M2540" t="s">
        <v>28</v>
      </c>
      <c r="N2540" t="s">
        <v>10222</v>
      </c>
    </row>
    <row r="2541" spans="1:14" x14ac:dyDescent="0.25">
      <c r="A2541">
        <v>81090899</v>
      </c>
      <c r="B2541" t="s">
        <v>12</v>
      </c>
      <c r="C2541" t="s">
        <v>10223</v>
      </c>
      <c r="D2541" t="s">
        <v>10224</v>
      </c>
      <c r="E2541" t="s">
        <v>10225</v>
      </c>
      <c r="F2541" t="s">
        <v>331</v>
      </c>
      <c r="G2541" t="str">
        <f>TEXT(Table1[[#This Row],[Date_added_formatted]],"yyyy")</f>
        <v>2019</v>
      </c>
      <c r="H2541" s="13">
        <f t="shared" si="39"/>
        <v>43641</v>
      </c>
      <c r="I2541" s="9" t="s">
        <v>10221</v>
      </c>
      <c r="J2541">
        <v>2018</v>
      </c>
      <c r="K2541" t="s">
        <v>26</v>
      </c>
      <c r="L2541" t="s">
        <v>1961</v>
      </c>
      <c r="M2541" t="s">
        <v>1159</v>
      </c>
      <c r="N2541" t="s">
        <v>10226</v>
      </c>
    </row>
    <row r="2542" spans="1:14" x14ac:dyDescent="0.25">
      <c r="A2542">
        <v>81095399</v>
      </c>
      <c r="B2542" t="s">
        <v>12</v>
      </c>
      <c r="C2542" t="s">
        <v>10227</v>
      </c>
      <c r="D2542" t="s">
        <v>10228</v>
      </c>
      <c r="E2542" t="s">
        <v>10229</v>
      </c>
      <c r="F2542" t="s">
        <v>217</v>
      </c>
      <c r="G2542" t="str">
        <f>TEXT(Table1[[#This Row],[Date_added_formatted]],"yyyy")</f>
        <v>2019</v>
      </c>
      <c r="H2542" s="13">
        <f t="shared" si="39"/>
        <v>43641</v>
      </c>
      <c r="I2542" s="9" t="s">
        <v>10221</v>
      </c>
      <c r="J2542">
        <v>2018</v>
      </c>
      <c r="K2542" t="s">
        <v>26</v>
      </c>
      <c r="L2542" t="s">
        <v>381</v>
      </c>
      <c r="M2542" t="s">
        <v>207</v>
      </c>
      <c r="N2542" t="s">
        <v>10230</v>
      </c>
    </row>
    <row r="2543" spans="1:14" x14ac:dyDescent="0.25">
      <c r="A2543">
        <v>80996455</v>
      </c>
      <c r="B2543" t="s">
        <v>30</v>
      </c>
      <c r="C2543" t="s">
        <v>10231</v>
      </c>
      <c r="E2543" t="s">
        <v>10232</v>
      </c>
      <c r="F2543" t="s">
        <v>432</v>
      </c>
      <c r="G2543" t="str">
        <f>TEXT(Table1[[#This Row],[Date_added_formatted]],"yyyy")</f>
        <v>2018</v>
      </c>
      <c r="H2543" s="13">
        <f t="shared" si="39"/>
        <v>43276</v>
      </c>
      <c r="I2543" s="9" t="s">
        <v>10233</v>
      </c>
      <c r="J2543">
        <v>2018</v>
      </c>
      <c r="K2543" t="s">
        <v>26</v>
      </c>
      <c r="L2543" t="s">
        <v>36</v>
      </c>
      <c r="M2543" t="s">
        <v>2265</v>
      </c>
      <c r="N2543" t="s">
        <v>10234</v>
      </c>
    </row>
    <row r="2544" spans="1:14" x14ac:dyDescent="0.25">
      <c r="A2544">
        <v>80038207</v>
      </c>
      <c r="B2544" t="s">
        <v>12</v>
      </c>
      <c r="C2544" t="s">
        <v>10235</v>
      </c>
      <c r="D2544" t="s">
        <v>10236</v>
      </c>
      <c r="E2544" t="s">
        <v>10237</v>
      </c>
      <c r="F2544" t="s">
        <v>777</v>
      </c>
      <c r="G2544" t="str">
        <f>TEXT(Table1[[#This Row],[Date_added_formatted]],"yyyy")</f>
        <v>2018</v>
      </c>
      <c r="H2544" s="13">
        <f t="shared" si="39"/>
        <v>43276</v>
      </c>
      <c r="I2544" s="9" t="s">
        <v>10233</v>
      </c>
      <c r="J2544">
        <v>2014</v>
      </c>
      <c r="K2544" t="s">
        <v>47</v>
      </c>
      <c r="L2544" t="s">
        <v>439</v>
      </c>
      <c r="M2544" t="s">
        <v>3151</v>
      </c>
      <c r="N2544" t="s">
        <v>10238</v>
      </c>
    </row>
    <row r="2545" spans="1:14" x14ac:dyDescent="0.25">
      <c r="A2545">
        <v>80171598</v>
      </c>
      <c r="B2545" t="s">
        <v>12</v>
      </c>
      <c r="C2545" t="s">
        <v>10239</v>
      </c>
      <c r="D2545" t="s">
        <v>10240</v>
      </c>
      <c r="E2545" t="s">
        <v>10241</v>
      </c>
      <c r="F2545" t="s">
        <v>217</v>
      </c>
      <c r="G2545" t="str">
        <f>TEXT(Table1[[#This Row],[Date_added_formatted]],"yyyy")</f>
        <v>2017</v>
      </c>
      <c r="H2545" s="13">
        <f t="shared" si="39"/>
        <v>42911</v>
      </c>
      <c r="I2545" s="9" t="s">
        <v>10242</v>
      </c>
      <c r="J2545">
        <v>2017</v>
      </c>
      <c r="K2545" t="s">
        <v>18</v>
      </c>
      <c r="L2545" t="s">
        <v>877</v>
      </c>
      <c r="M2545" t="s">
        <v>400</v>
      </c>
      <c r="N2545" t="s">
        <v>10243</v>
      </c>
    </row>
    <row r="2546" spans="1:14" x14ac:dyDescent="0.25">
      <c r="A2546">
        <v>80160994</v>
      </c>
      <c r="B2546" t="s">
        <v>12</v>
      </c>
      <c r="C2546" t="s">
        <v>10244</v>
      </c>
      <c r="D2546" t="s">
        <v>10245</v>
      </c>
      <c r="E2546" t="s">
        <v>10246</v>
      </c>
      <c r="F2546" t="s">
        <v>240</v>
      </c>
      <c r="G2546" t="str">
        <f>TEXT(Table1[[#This Row],[Date_added_formatted]],"yyyy")</f>
        <v>2018</v>
      </c>
      <c r="H2546" s="13">
        <f t="shared" si="39"/>
        <v>43275</v>
      </c>
      <c r="I2546" s="9" t="s">
        <v>10247</v>
      </c>
      <c r="J2546">
        <v>2018</v>
      </c>
      <c r="K2546" t="s">
        <v>26</v>
      </c>
      <c r="L2546" t="s">
        <v>88</v>
      </c>
      <c r="M2546" t="s">
        <v>5126</v>
      </c>
      <c r="N2546" t="s">
        <v>10248</v>
      </c>
    </row>
    <row r="2547" spans="1:14" x14ac:dyDescent="0.25">
      <c r="A2547">
        <v>80191356</v>
      </c>
      <c r="B2547" t="s">
        <v>12</v>
      </c>
      <c r="C2547" t="s">
        <v>10249</v>
      </c>
      <c r="D2547" t="s">
        <v>10250</v>
      </c>
      <c r="E2547" t="s">
        <v>10251</v>
      </c>
      <c r="F2547" t="s">
        <v>331</v>
      </c>
      <c r="G2547" t="str">
        <f>TEXT(Table1[[#This Row],[Date_added_formatted]],"yyyy")</f>
        <v>2017</v>
      </c>
      <c r="H2547" s="13">
        <f t="shared" si="39"/>
        <v>42910</v>
      </c>
      <c r="I2547" s="9" t="s">
        <v>10252</v>
      </c>
      <c r="J2547">
        <v>2016</v>
      </c>
      <c r="K2547" t="s">
        <v>18</v>
      </c>
      <c r="L2547" t="s">
        <v>659</v>
      </c>
      <c r="M2547" t="s">
        <v>20</v>
      </c>
      <c r="N2547" t="s">
        <v>10253</v>
      </c>
    </row>
    <row r="2548" spans="1:14" x14ac:dyDescent="0.25">
      <c r="A2548">
        <v>80191357</v>
      </c>
      <c r="B2548" t="s">
        <v>12</v>
      </c>
      <c r="C2548" t="s">
        <v>10254</v>
      </c>
      <c r="D2548" t="s">
        <v>10250</v>
      </c>
      <c r="E2548" t="s">
        <v>10255</v>
      </c>
      <c r="F2548" t="s">
        <v>331</v>
      </c>
      <c r="G2548" t="str">
        <f>TEXT(Table1[[#This Row],[Date_added_formatted]],"yyyy")</f>
        <v>2017</v>
      </c>
      <c r="H2548" s="13">
        <f t="shared" si="39"/>
        <v>42910</v>
      </c>
      <c r="I2548" s="9" t="s">
        <v>10252</v>
      </c>
      <c r="J2548">
        <v>2017</v>
      </c>
      <c r="K2548" t="s">
        <v>18</v>
      </c>
      <c r="L2548" t="s">
        <v>19</v>
      </c>
      <c r="M2548" t="s">
        <v>20</v>
      </c>
      <c r="N2548" t="s">
        <v>10256</v>
      </c>
    </row>
    <row r="2549" spans="1:14" x14ac:dyDescent="0.25">
      <c r="A2549">
        <v>80087548</v>
      </c>
      <c r="B2549" t="s">
        <v>30</v>
      </c>
      <c r="C2549" t="s">
        <v>10257</v>
      </c>
      <c r="E2549" t="s">
        <v>10258</v>
      </c>
      <c r="F2549" t="s">
        <v>331</v>
      </c>
      <c r="G2549" t="str">
        <f>TEXT(Table1[[#This Row],[Date_added_formatted]],"yyyy")</f>
        <v>2016</v>
      </c>
      <c r="H2549" s="13">
        <f t="shared" si="39"/>
        <v>42545</v>
      </c>
      <c r="I2549" s="9" t="s">
        <v>10259</v>
      </c>
      <c r="J2549">
        <v>2016</v>
      </c>
      <c r="K2549" t="s">
        <v>103</v>
      </c>
      <c r="L2549" t="s">
        <v>36</v>
      </c>
      <c r="M2549" t="s">
        <v>37</v>
      </c>
      <c r="N2549" t="s">
        <v>10260</v>
      </c>
    </row>
    <row r="2550" spans="1:14" x14ac:dyDescent="0.25">
      <c r="A2550">
        <v>80097641</v>
      </c>
      <c r="B2550" t="s">
        <v>12</v>
      </c>
      <c r="C2550" t="s">
        <v>10261</v>
      </c>
      <c r="D2550" t="s">
        <v>5596</v>
      </c>
      <c r="E2550" t="s">
        <v>8294</v>
      </c>
      <c r="F2550" t="s">
        <v>598</v>
      </c>
      <c r="G2550" t="str">
        <f>TEXT(Table1[[#This Row],[Date_added_formatted]],"yyyy")</f>
        <v>2016</v>
      </c>
      <c r="H2550" s="13">
        <f t="shared" si="39"/>
        <v>42545</v>
      </c>
      <c r="I2550" s="9" t="s">
        <v>10259</v>
      </c>
      <c r="J2550">
        <v>2016</v>
      </c>
      <c r="K2550" t="s">
        <v>26</v>
      </c>
      <c r="L2550" t="s">
        <v>159</v>
      </c>
      <c r="M2550" t="s">
        <v>28</v>
      </c>
      <c r="N2550" t="s">
        <v>10262</v>
      </c>
    </row>
    <row r="2551" spans="1:14" x14ac:dyDescent="0.25">
      <c r="A2551">
        <v>80097349</v>
      </c>
      <c r="B2551" t="s">
        <v>12</v>
      </c>
      <c r="C2551" t="s">
        <v>10263</v>
      </c>
      <c r="D2551" t="s">
        <v>10264</v>
      </c>
      <c r="E2551" t="s">
        <v>10265</v>
      </c>
      <c r="F2551" t="s">
        <v>33</v>
      </c>
      <c r="G2551" t="str">
        <f>TEXT(Table1[[#This Row],[Date_added_formatted]],"yyyy")</f>
        <v>2016</v>
      </c>
      <c r="H2551" s="13">
        <f t="shared" si="39"/>
        <v>42545</v>
      </c>
      <c r="I2551" s="9" t="s">
        <v>10259</v>
      </c>
      <c r="J2551">
        <v>2016</v>
      </c>
      <c r="K2551" t="s">
        <v>26</v>
      </c>
      <c r="L2551" t="s">
        <v>629</v>
      </c>
      <c r="M2551" t="s">
        <v>224</v>
      </c>
      <c r="N2551" t="s">
        <v>10266</v>
      </c>
    </row>
    <row r="2552" spans="1:14" x14ac:dyDescent="0.25">
      <c r="A2552">
        <v>81055402</v>
      </c>
      <c r="B2552" t="s">
        <v>12</v>
      </c>
      <c r="C2552" t="s">
        <v>10267</v>
      </c>
      <c r="D2552" t="s">
        <v>10268</v>
      </c>
      <c r="F2552" t="s">
        <v>33</v>
      </c>
      <c r="G2552" t="str">
        <f>TEXT(Table1[[#This Row],[Date_added_formatted]],"yyyy")</f>
        <v>2019</v>
      </c>
      <c r="H2552" s="13">
        <f t="shared" si="39"/>
        <v>43639</v>
      </c>
      <c r="I2552" s="9" t="s">
        <v>10269</v>
      </c>
      <c r="J2552">
        <v>2019</v>
      </c>
      <c r="K2552" t="s">
        <v>18</v>
      </c>
      <c r="L2552" t="s">
        <v>699</v>
      </c>
      <c r="M2552" t="s">
        <v>10270</v>
      </c>
      <c r="N2552" t="s">
        <v>10271</v>
      </c>
    </row>
    <row r="2553" spans="1:14" x14ac:dyDescent="0.25">
      <c r="A2553">
        <v>80231602</v>
      </c>
      <c r="B2553" t="s">
        <v>12</v>
      </c>
      <c r="C2553" t="s">
        <v>10272</v>
      </c>
      <c r="D2553" t="s">
        <v>10273</v>
      </c>
      <c r="E2553" t="s">
        <v>10274</v>
      </c>
      <c r="F2553" t="s">
        <v>24</v>
      </c>
      <c r="G2553" t="str">
        <f>TEXT(Table1[[#This Row],[Date_added_formatted]],"yyyy")</f>
        <v>2018</v>
      </c>
      <c r="H2553" s="13">
        <f t="shared" si="39"/>
        <v>43274</v>
      </c>
      <c r="I2553" s="9" t="s">
        <v>10275</v>
      </c>
      <c r="J2553">
        <v>2014</v>
      </c>
      <c r="K2553" t="s">
        <v>26</v>
      </c>
      <c r="L2553" t="s">
        <v>140</v>
      </c>
      <c r="M2553" t="s">
        <v>4847</v>
      </c>
      <c r="N2553" t="s">
        <v>10276</v>
      </c>
    </row>
    <row r="2554" spans="1:14" x14ac:dyDescent="0.25">
      <c r="A2554">
        <v>80179900</v>
      </c>
      <c r="B2554" t="s">
        <v>30</v>
      </c>
      <c r="C2554" t="s">
        <v>10277</v>
      </c>
      <c r="E2554" t="s">
        <v>10278</v>
      </c>
      <c r="F2554" t="s">
        <v>33</v>
      </c>
      <c r="G2554" t="str">
        <f>TEXT(Table1[[#This Row],[Date_added_formatted]],"yyyy")</f>
        <v>2018</v>
      </c>
      <c r="H2554" s="13">
        <f t="shared" si="39"/>
        <v>43274</v>
      </c>
      <c r="I2554" s="9" t="s">
        <v>10275</v>
      </c>
      <c r="J2554">
        <v>2018</v>
      </c>
      <c r="K2554" t="s">
        <v>47</v>
      </c>
      <c r="L2554" t="s">
        <v>36</v>
      </c>
      <c r="M2554" t="s">
        <v>4806</v>
      </c>
      <c r="N2554" t="s">
        <v>10279</v>
      </c>
    </row>
    <row r="2555" spans="1:14" x14ac:dyDescent="0.25">
      <c r="A2555">
        <v>26009364</v>
      </c>
      <c r="B2555" t="s">
        <v>12</v>
      </c>
      <c r="C2555" t="s">
        <v>10280</v>
      </c>
      <c r="D2555" t="s">
        <v>10281</v>
      </c>
      <c r="E2555" t="s">
        <v>10282</v>
      </c>
      <c r="F2555" t="s">
        <v>33</v>
      </c>
      <c r="G2555" t="str">
        <f>TEXT(Table1[[#This Row],[Date_added_formatted]],"yyyy")</f>
        <v>2018</v>
      </c>
      <c r="H2555" s="13">
        <f t="shared" si="39"/>
        <v>43274</v>
      </c>
      <c r="I2555" s="9" t="s">
        <v>10275</v>
      </c>
      <c r="J2555">
        <v>1999</v>
      </c>
      <c r="K2555" t="s">
        <v>906</v>
      </c>
      <c r="L2555" t="s">
        <v>481</v>
      </c>
      <c r="M2555" t="s">
        <v>94</v>
      </c>
      <c r="N2555" t="s">
        <v>10283</v>
      </c>
    </row>
    <row r="2556" spans="1:14" x14ac:dyDescent="0.25">
      <c r="A2556">
        <v>80231601</v>
      </c>
      <c r="B2556" t="s">
        <v>12</v>
      </c>
      <c r="C2556" t="s">
        <v>10284</v>
      </c>
      <c r="F2556" t="s">
        <v>24</v>
      </c>
      <c r="G2556" t="str">
        <f>TEXT(Table1[[#This Row],[Date_added_formatted]],"yyyy")</f>
        <v>2018</v>
      </c>
      <c r="H2556" s="13">
        <f t="shared" si="39"/>
        <v>43274</v>
      </c>
      <c r="I2556" s="9" t="s">
        <v>10275</v>
      </c>
      <c r="J2556">
        <v>2016</v>
      </c>
      <c r="K2556" t="s">
        <v>26</v>
      </c>
      <c r="L2556" t="s">
        <v>582</v>
      </c>
      <c r="M2556" t="s">
        <v>497</v>
      </c>
      <c r="N2556" t="s">
        <v>10285</v>
      </c>
    </row>
    <row r="2557" spans="1:14" x14ac:dyDescent="0.25">
      <c r="A2557">
        <v>80237975</v>
      </c>
      <c r="B2557" t="s">
        <v>30</v>
      </c>
      <c r="C2557" t="s">
        <v>10286</v>
      </c>
      <c r="E2557" t="s">
        <v>10287</v>
      </c>
      <c r="G2557" t="str">
        <f>TEXT(Table1[[#This Row],[Date_added_formatted]],"yyyy")</f>
        <v>2018</v>
      </c>
      <c r="H2557" s="13">
        <f t="shared" si="39"/>
        <v>43274</v>
      </c>
      <c r="I2557" s="9" t="s">
        <v>10275</v>
      </c>
      <c r="J2557">
        <v>2016</v>
      </c>
      <c r="K2557" t="s">
        <v>103</v>
      </c>
      <c r="L2557" t="s">
        <v>36</v>
      </c>
      <c r="M2557" t="s">
        <v>37</v>
      </c>
      <c r="N2557" t="s">
        <v>10288</v>
      </c>
    </row>
    <row r="2558" spans="1:14" x14ac:dyDescent="0.25">
      <c r="A2558">
        <v>80238351</v>
      </c>
      <c r="B2558" t="s">
        <v>12</v>
      </c>
      <c r="C2558" t="s">
        <v>10289</v>
      </c>
      <c r="E2558" t="s">
        <v>10287</v>
      </c>
      <c r="F2558" t="s">
        <v>10290</v>
      </c>
      <c r="G2558" t="str">
        <f>TEXT(Table1[[#This Row],[Date_added_formatted]],"yyyy")</f>
        <v>2018</v>
      </c>
      <c r="H2558" s="13">
        <f t="shared" si="39"/>
        <v>43274</v>
      </c>
      <c r="I2558" s="9" t="s">
        <v>10275</v>
      </c>
      <c r="J2558">
        <v>2015</v>
      </c>
      <c r="K2558" t="s">
        <v>103</v>
      </c>
      <c r="L2558" t="s">
        <v>82</v>
      </c>
      <c r="M2558" t="s">
        <v>94</v>
      </c>
      <c r="N2558" t="s">
        <v>10291</v>
      </c>
    </row>
    <row r="2559" spans="1:14" x14ac:dyDescent="0.25">
      <c r="A2559">
        <v>80143794</v>
      </c>
      <c r="B2559" t="s">
        <v>12</v>
      </c>
      <c r="C2559" t="s">
        <v>10292</v>
      </c>
      <c r="D2559" t="s">
        <v>10293</v>
      </c>
      <c r="E2559" t="s">
        <v>10294</v>
      </c>
      <c r="F2559" t="s">
        <v>33</v>
      </c>
      <c r="G2559" t="str">
        <f>TEXT(Table1[[#This Row],[Date_added_formatted]],"yyyy")</f>
        <v>2017</v>
      </c>
      <c r="H2559" s="13">
        <f t="shared" si="39"/>
        <v>42909</v>
      </c>
      <c r="I2559" s="9" t="s">
        <v>10295</v>
      </c>
      <c r="J2559">
        <v>2016</v>
      </c>
      <c r="K2559" t="s">
        <v>26</v>
      </c>
      <c r="L2559" t="s">
        <v>654</v>
      </c>
      <c r="M2559" t="s">
        <v>141</v>
      </c>
      <c r="N2559" t="s">
        <v>10296</v>
      </c>
    </row>
    <row r="2560" spans="1:14" x14ac:dyDescent="0.25">
      <c r="A2560">
        <v>80168227</v>
      </c>
      <c r="B2560" t="s">
        <v>12</v>
      </c>
      <c r="C2560" t="s">
        <v>10297</v>
      </c>
      <c r="D2560" t="s">
        <v>10298</v>
      </c>
      <c r="F2560" t="s">
        <v>10299</v>
      </c>
      <c r="G2560" t="str">
        <f>TEXT(Table1[[#This Row],[Date_added_formatted]],"yyyy")</f>
        <v>2017</v>
      </c>
      <c r="H2560" s="13">
        <f t="shared" si="39"/>
        <v>42909</v>
      </c>
      <c r="I2560" s="9" t="s">
        <v>10295</v>
      </c>
      <c r="J2560">
        <v>2017</v>
      </c>
      <c r="K2560" t="s">
        <v>47</v>
      </c>
      <c r="L2560" t="s">
        <v>134</v>
      </c>
      <c r="M2560" t="s">
        <v>141</v>
      </c>
      <c r="N2560" t="s">
        <v>10300</v>
      </c>
    </row>
    <row r="2561" spans="1:14" x14ac:dyDescent="0.25">
      <c r="A2561">
        <v>70026432</v>
      </c>
      <c r="B2561" t="s">
        <v>12</v>
      </c>
      <c r="C2561" t="s">
        <v>10301</v>
      </c>
      <c r="D2561" t="s">
        <v>10302</v>
      </c>
      <c r="E2561" t="s">
        <v>10303</v>
      </c>
      <c r="F2561" t="s">
        <v>33</v>
      </c>
      <c r="G2561" t="str">
        <f>TEXT(Table1[[#This Row],[Date_added_formatted]],"yyyy")</f>
        <v>2017</v>
      </c>
      <c r="H2561" s="13">
        <f t="shared" si="39"/>
        <v>42909</v>
      </c>
      <c r="I2561" s="9" t="s">
        <v>10295</v>
      </c>
      <c r="J2561">
        <v>2005</v>
      </c>
      <c r="K2561" t="s">
        <v>906</v>
      </c>
      <c r="L2561" t="s">
        <v>469</v>
      </c>
      <c r="M2561" t="s">
        <v>94</v>
      </c>
      <c r="N2561" t="s">
        <v>10304</v>
      </c>
    </row>
    <row r="2562" spans="1:14" x14ac:dyDescent="0.25">
      <c r="A2562">
        <v>80155477</v>
      </c>
      <c r="B2562" t="s">
        <v>12</v>
      </c>
      <c r="C2562" t="s">
        <v>10305</v>
      </c>
      <c r="D2562" t="s">
        <v>10306</v>
      </c>
      <c r="E2562" t="s">
        <v>10307</v>
      </c>
      <c r="F2562" t="s">
        <v>33</v>
      </c>
      <c r="G2562" t="str">
        <f>TEXT(Table1[[#This Row],[Date_added_formatted]],"yyyy")</f>
        <v>2017</v>
      </c>
      <c r="H2562" s="13">
        <f t="shared" si="39"/>
        <v>42909</v>
      </c>
      <c r="I2562" s="9" t="s">
        <v>10295</v>
      </c>
      <c r="J2562">
        <v>2017</v>
      </c>
      <c r="K2562" t="s">
        <v>26</v>
      </c>
      <c r="L2562" t="s">
        <v>481</v>
      </c>
      <c r="M2562" t="s">
        <v>882</v>
      </c>
      <c r="N2562" t="s">
        <v>10308</v>
      </c>
    </row>
    <row r="2563" spans="1:14" x14ac:dyDescent="0.25">
      <c r="A2563">
        <v>80038420</v>
      </c>
      <c r="B2563" t="s">
        <v>12</v>
      </c>
      <c r="C2563" t="s">
        <v>10309</v>
      </c>
      <c r="D2563" t="s">
        <v>10310</v>
      </c>
      <c r="E2563" t="s">
        <v>10311</v>
      </c>
      <c r="F2563" t="s">
        <v>33</v>
      </c>
      <c r="G2563" t="str">
        <f>TEXT(Table1[[#This Row],[Date_added_formatted]],"yyyy")</f>
        <v>2015</v>
      </c>
      <c r="H2563" s="13">
        <f t="shared" ref="H2563:H2626" si="40">DATEVALUE(MID(I2563,FIND(" ",I2563)+1,LEN(I2563)-FIND(" ",I2563)-4)&amp;" "&amp;LEFT(I2563,FIND(" ",I2563)-1)&amp;", "&amp;RIGHT(I2563,4))</f>
        <v>42178</v>
      </c>
      <c r="I2563" s="9" t="s">
        <v>10312</v>
      </c>
      <c r="J2563">
        <v>2015</v>
      </c>
      <c r="K2563" t="s">
        <v>121</v>
      </c>
      <c r="L2563" t="s">
        <v>409</v>
      </c>
      <c r="M2563" t="s">
        <v>3001</v>
      </c>
      <c r="N2563" t="s">
        <v>10313</v>
      </c>
    </row>
    <row r="2564" spans="1:14" x14ac:dyDescent="0.25">
      <c r="A2564">
        <v>81035849</v>
      </c>
      <c r="B2564" t="s">
        <v>12</v>
      </c>
      <c r="C2564" t="s">
        <v>10314</v>
      </c>
      <c r="D2564" t="s">
        <v>1538</v>
      </c>
      <c r="E2564" t="s">
        <v>10315</v>
      </c>
      <c r="F2564" t="s">
        <v>1540</v>
      </c>
      <c r="G2564" t="str">
        <f>TEXT(Table1[[#This Row],[Date_added_formatted]],"yyyy")</f>
        <v>2019</v>
      </c>
      <c r="H2564" s="13">
        <f t="shared" si="40"/>
        <v>43638</v>
      </c>
      <c r="I2564" s="9" t="s">
        <v>10316</v>
      </c>
      <c r="J2564">
        <v>2014</v>
      </c>
      <c r="K2564" t="s">
        <v>47</v>
      </c>
      <c r="L2564" t="s">
        <v>48</v>
      </c>
      <c r="M2564" t="s">
        <v>400</v>
      </c>
      <c r="N2564" t="s">
        <v>10317</v>
      </c>
    </row>
    <row r="2565" spans="1:14" x14ac:dyDescent="0.25">
      <c r="A2565">
        <v>80195901</v>
      </c>
      <c r="B2565" t="s">
        <v>12</v>
      </c>
      <c r="C2565" t="s">
        <v>10318</v>
      </c>
      <c r="D2565" t="s">
        <v>10319</v>
      </c>
      <c r="E2565" t="s">
        <v>10320</v>
      </c>
      <c r="F2565" t="s">
        <v>10321</v>
      </c>
      <c r="G2565" t="str">
        <f>TEXT(Table1[[#This Row],[Date_added_formatted]],"yyyy")</f>
        <v>2019</v>
      </c>
      <c r="H2565" s="13">
        <f t="shared" si="40"/>
        <v>43638</v>
      </c>
      <c r="I2565" s="9" t="s">
        <v>10316</v>
      </c>
      <c r="J2565">
        <v>2019</v>
      </c>
      <c r="K2565" t="s">
        <v>121</v>
      </c>
      <c r="L2565" t="s">
        <v>134</v>
      </c>
      <c r="M2565" t="s">
        <v>427</v>
      </c>
      <c r="N2565" t="s">
        <v>10322</v>
      </c>
    </row>
    <row r="2566" spans="1:14" x14ac:dyDescent="0.25">
      <c r="A2566">
        <v>80128245</v>
      </c>
      <c r="B2566" t="s">
        <v>12</v>
      </c>
      <c r="C2566" t="s">
        <v>10323</v>
      </c>
      <c r="D2566" t="s">
        <v>10324</v>
      </c>
      <c r="E2566" t="s">
        <v>10325</v>
      </c>
      <c r="F2566" t="s">
        <v>10326</v>
      </c>
      <c r="G2566" t="str">
        <f>TEXT(Table1[[#This Row],[Date_added_formatted]],"yyyy")</f>
        <v>2018</v>
      </c>
      <c r="H2566" s="13">
        <f t="shared" si="40"/>
        <v>43273</v>
      </c>
      <c r="I2566" s="9" t="s">
        <v>10327</v>
      </c>
      <c r="J2566">
        <v>2016</v>
      </c>
      <c r="K2566" t="s">
        <v>146</v>
      </c>
      <c r="L2566" t="s">
        <v>481</v>
      </c>
      <c r="M2566" t="s">
        <v>207</v>
      </c>
      <c r="N2566" t="s">
        <v>10328</v>
      </c>
    </row>
    <row r="2567" spans="1:14" x14ac:dyDescent="0.25">
      <c r="A2567">
        <v>80988793</v>
      </c>
      <c r="B2567" t="s">
        <v>30</v>
      </c>
      <c r="C2567" t="s">
        <v>10329</v>
      </c>
      <c r="E2567" t="s">
        <v>10330</v>
      </c>
      <c r="F2567" t="s">
        <v>33</v>
      </c>
      <c r="G2567" t="str">
        <f>TEXT(Table1[[#This Row],[Date_added_formatted]],"yyyy")</f>
        <v>2018</v>
      </c>
      <c r="H2567" s="13">
        <f t="shared" si="40"/>
        <v>43273</v>
      </c>
      <c r="I2567" s="9" t="s">
        <v>10327</v>
      </c>
      <c r="J2567">
        <v>2018</v>
      </c>
      <c r="K2567" t="s">
        <v>26</v>
      </c>
      <c r="L2567" t="s">
        <v>36</v>
      </c>
      <c r="M2567" t="s">
        <v>1068</v>
      </c>
      <c r="N2567" t="s">
        <v>10331</v>
      </c>
    </row>
    <row r="2568" spans="1:14" x14ac:dyDescent="0.25">
      <c r="A2568">
        <v>80219802</v>
      </c>
      <c r="B2568" t="s">
        <v>12</v>
      </c>
      <c r="C2568" t="s">
        <v>10332</v>
      </c>
      <c r="E2568" t="s">
        <v>2781</v>
      </c>
      <c r="F2568" t="s">
        <v>24</v>
      </c>
      <c r="G2568" t="str">
        <f>TEXT(Table1[[#This Row],[Date_added_formatted]],"yyyy")</f>
        <v>2018</v>
      </c>
      <c r="H2568" s="13">
        <f t="shared" si="40"/>
        <v>43273</v>
      </c>
      <c r="I2568" s="9" t="s">
        <v>10327</v>
      </c>
      <c r="J2568">
        <v>2018</v>
      </c>
      <c r="K2568" t="s">
        <v>26</v>
      </c>
      <c r="L2568" t="s">
        <v>2018</v>
      </c>
      <c r="M2568" t="s">
        <v>2387</v>
      </c>
      <c r="N2568" t="s">
        <v>10333</v>
      </c>
    </row>
    <row r="2569" spans="1:14" x14ac:dyDescent="0.25">
      <c r="A2569">
        <v>80993655</v>
      </c>
      <c r="B2569" t="s">
        <v>12</v>
      </c>
      <c r="C2569" t="s">
        <v>10334</v>
      </c>
      <c r="D2569" t="s">
        <v>10335</v>
      </c>
      <c r="E2569" t="s">
        <v>10336</v>
      </c>
      <c r="F2569" t="s">
        <v>496</v>
      </c>
      <c r="G2569" t="str">
        <f>TEXT(Table1[[#This Row],[Date_added_formatted]],"yyyy")</f>
        <v>2018</v>
      </c>
      <c r="H2569" s="13">
        <f t="shared" si="40"/>
        <v>43273</v>
      </c>
      <c r="I2569" s="9" t="s">
        <v>10327</v>
      </c>
      <c r="J2569">
        <v>2018</v>
      </c>
      <c r="K2569" t="s">
        <v>26</v>
      </c>
      <c r="L2569" t="s">
        <v>739</v>
      </c>
      <c r="M2569" t="s">
        <v>291</v>
      </c>
      <c r="N2569" t="s">
        <v>10337</v>
      </c>
    </row>
    <row r="2570" spans="1:14" x14ac:dyDescent="0.25">
      <c r="A2570">
        <v>80167644</v>
      </c>
      <c r="B2570" t="s">
        <v>12</v>
      </c>
      <c r="C2570" t="s">
        <v>10338</v>
      </c>
      <c r="D2570" t="s">
        <v>10339</v>
      </c>
      <c r="E2570" t="s">
        <v>10340</v>
      </c>
      <c r="F2570" t="s">
        <v>10341</v>
      </c>
      <c r="G2570" t="str">
        <f>TEXT(Table1[[#This Row],[Date_added_formatted]],"yyyy")</f>
        <v>2017</v>
      </c>
      <c r="H2570" s="13">
        <f t="shared" si="40"/>
        <v>42908</v>
      </c>
      <c r="I2570" s="9" t="s">
        <v>10342</v>
      </c>
      <c r="J2570">
        <v>2017</v>
      </c>
      <c r="K2570" t="s">
        <v>47</v>
      </c>
      <c r="L2570" t="s">
        <v>409</v>
      </c>
      <c r="M2570" t="s">
        <v>3001</v>
      </c>
      <c r="N2570" t="s">
        <v>10343</v>
      </c>
    </row>
    <row r="2571" spans="1:14" x14ac:dyDescent="0.25">
      <c r="A2571">
        <v>80027041</v>
      </c>
      <c r="B2571" t="s">
        <v>12</v>
      </c>
      <c r="C2571" t="s">
        <v>10344</v>
      </c>
      <c r="D2571" t="s">
        <v>10345</v>
      </c>
      <c r="E2571" t="s">
        <v>10346</v>
      </c>
      <c r="F2571" t="s">
        <v>917</v>
      </c>
      <c r="G2571" t="str">
        <f>TEXT(Table1[[#This Row],[Date_added_formatted]],"yyyy")</f>
        <v>2017</v>
      </c>
      <c r="H2571" s="13">
        <f t="shared" si="40"/>
        <v>42908</v>
      </c>
      <c r="I2571" s="9" t="s">
        <v>10342</v>
      </c>
      <c r="J2571">
        <v>2017</v>
      </c>
      <c r="K2571" t="s">
        <v>60</v>
      </c>
      <c r="L2571" t="s">
        <v>654</v>
      </c>
      <c r="M2571" t="s">
        <v>333</v>
      </c>
      <c r="N2571" t="s">
        <v>10347</v>
      </c>
    </row>
    <row r="2572" spans="1:14" x14ac:dyDescent="0.25">
      <c r="A2572">
        <v>81018067</v>
      </c>
      <c r="B2572" t="s">
        <v>12</v>
      </c>
      <c r="C2572" t="s">
        <v>10348</v>
      </c>
      <c r="D2572" t="s">
        <v>10349</v>
      </c>
      <c r="E2572" t="s">
        <v>10350</v>
      </c>
      <c r="F2572" t="s">
        <v>10351</v>
      </c>
      <c r="G2572" t="str">
        <f>TEXT(Table1[[#This Row],[Date_added_formatted]],"yyyy")</f>
        <v>2019</v>
      </c>
      <c r="H2572" s="13">
        <f t="shared" si="40"/>
        <v>43637</v>
      </c>
      <c r="I2572" s="9" t="s">
        <v>10352</v>
      </c>
      <c r="J2572">
        <v>2019</v>
      </c>
      <c r="K2572" t="s">
        <v>26</v>
      </c>
      <c r="L2572" t="s">
        <v>147</v>
      </c>
      <c r="M2572" t="s">
        <v>207</v>
      </c>
      <c r="N2572" t="s">
        <v>10353</v>
      </c>
    </row>
    <row r="2573" spans="1:14" x14ac:dyDescent="0.25">
      <c r="A2573">
        <v>80220422</v>
      </c>
      <c r="B2573" t="s">
        <v>30</v>
      </c>
      <c r="C2573" t="s">
        <v>10354</v>
      </c>
      <c r="D2573" t="s">
        <v>10355</v>
      </c>
      <c r="E2573" t="s">
        <v>10356</v>
      </c>
      <c r="F2573" t="s">
        <v>2334</v>
      </c>
      <c r="G2573" t="str">
        <f>TEXT(Table1[[#This Row],[Date_added_formatted]],"yyyy")</f>
        <v>2019</v>
      </c>
      <c r="H2573" s="13">
        <f t="shared" si="40"/>
        <v>43637</v>
      </c>
      <c r="I2573" s="9" t="s">
        <v>10352</v>
      </c>
      <c r="J2573">
        <v>2019</v>
      </c>
      <c r="K2573" t="s">
        <v>26</v>
      </c>
      <c r="L2573" t="s">
        <v>36</v>
      </c>
      <c r="M2573" t="s">
        <v>4465</v>
      </c>
      <c r="N2573" t="s">
        <v>10357</v>
      </c>
    </row>
    <row r="2574" spans="1:14" x14ac:dyDescent="0.25">
      <c r="A2574">
        <v>81033473</v>
      </c>
      <c r="B2574" t="s">
        <v>12</v>
      </c>
      <c r="C2574" t="s">
        <v>10358</v>
      </c>
      <c r="D2574" t="s">
        <v>10359</v>
      </c>
      <c r="E2574" t="s">
        <v>10360</v>
      </c>
      <c r="F2574" t="s">
        <v>777</v>
      </c>
      <c r="G2574" t="str">
        <f>TEXT(Table1[[#This Row],[Date_added_formatted]],"yyyy")</f>
        <v>2019</v>
      </c>
      <c r="H2574" s="13">
        <f t="shared" si="40"/>
        <v>43637</v>
      </c>
      <c r="I2574" s="9" t="s">
        <v>10352</v>
      </c>
      <c r="J2574">
        <v>1998</v>
      </c>
      <c r="K2574" t="s">
        <v>47</v>
      </c>
      <c r="L2574" t="s">
        <v>936</v>
      </c>
      <c r="M2574" t="s">
        <v>1668</v>
      </c>
      <c r="N2574" t="s">
        <v>10361</v>
      </c>
    </row>
    <row r="2575" spans="1:14" x14ac:dyDescent="0.25">
      <c r="A2575">
        <v>81035870</v>
      </c>
      <c r="B2575" t="s">
        <v>12</v>
      </c>
      <c r="C2575" t="s">
        <v>10362</v>
      </c>
      <c r="D2575" t="s">
        <v>10363</v>
      </c>
      <c r="E2575" t="s">
        <v>10364</v>
      </c>
      <c r="F2575" t="s">
        <v>1540</v>
      </c>
      <c r="G2575" t="str">
        <f>TEXT(Table1[[#This Row],[Date_added_formatted]],"yyyy")</f>
        <v>2019</v>
      </c>
      <c r="H2575" s="13">
        <f t="shared" si="40"/>
        <v>43637</v>
      </c>
      <c r="I2575" s="9" t="s">
        <v>10352</v>
      </c>
      <c r="J2575">
        <v>2012</v>
      </c>
      <c r="K2575" t="s">
        <v>26</v>
      </c>
      <c r="L2575" t="s">
        <v>48</v>
      </c>
      <c r="M2575" t="s">
        <v>400</v>
      </c>
      <c r="N2575" t="s">
        <v>10365</v>
      </c>
    </row>
    <row r="2576" spans="1:14" x14ac:dyDescent="0.25">
      <c r="A2576">
        <v>80993087</v>
      </c>
      <c r="B2576" t="s">
        <v>30</v>
      </c>
      <c r="C2576" t="s">
        <v>10366</v>
      </c>
      <c r="G2576" t="str">
        <f>TEXT(Table1[[#This Row],[Date_added_formatted]],"yyyy")</f>
        <v>2019</v>
      </c>
      <c r="H2576" s="13">
        <f t="shared" si="40"/>
        <v>43637</v>
      </c>
      <c r="I2576" s="9" t="s">
        <v>10352</v>
      </c>
      <c r="J2576">
        <v>2016</v>
      </c>
      <c r="K2576" t="s">
        <v>47</v>
      </c>
      <c r="L2576" t="s">
        <v>36</v>
      </c>
      <c r="M2576" t="s">
        <v>165</v>
      </c>
      <c r="N2576" t="s">
        <v>10367</v>
      </c>
    </row>
    <row r="2577" spans="1:14" x14ac:dyDescent="0.25">
      <c r="A2577">
        <v>80209013</v>
      </c>
      <c r="B2577" t="s">
        <v>30</v>
      </c>
      <c r="C2577" t="s">
        <v>10368</v>
      </c>
      <c r="E2577" t="s">
        <v>10369</v>
      </c>
      <c r="F2577" t="s">
        <v>33</v>
      </c>
      <c r="G2577" t="str">
        <f>TEXT(Table1[[#This Row],[Date_added_formatted]],"yyyy")</f>
        <v>2019</v>
      </c>
      <c r="H2577" s="13">
        <f t="shared" si="40"/>
        <v>43637</v>
      </c>
      <c r="I2577" s="9" t="s">
        <v>10352</v>
      </c>
      <c r="J2577">
        <v>2019</v>
      </c>
      <c r="K2577" t="s">
        <v>47</v>
      </c>
      <c r="L2577" t="s">
        <v>36</v>
      </c>
      <c r="M2577" t="s">
        <v>372</v>
      </c>
      <c r="N2577" t="s">
        <v>10370</v>
      </c>
    </row>
    <row r="2578" spans="1:14" x14ac:dyDescent="0.25">
      <c r="A2578">
        <v>81033445</v>
      </c>
      <c r="B2578" t="s">
        <v>30</v>
      </c>
      <c r="C2578" t="s">
        <v>10371</v>
      </c>
      <c r="E2578" t="s">
        <v>10372</v>
      </c>
      <c r="F2578" t="s">
        <v>777</v>
      </c>
      <c r="G2578" t="str">
        <f>TEXT(Table1[[#This Row],[Date_added_formatted]],"yyyy")</f>
        <v>2019</v>
      </c>
      <c r="H2578" s="13">
        <f t="shared" si="40"/>
        <v>43637</v>
      </c>
      <c r="I2578" s="9" t="s">
        <v>10352</v>
      </c>
      <c r="J2578">
        <v>1995</v>
      </c>
      <c r="K2578" t="s">
        <v>47</v>
      </c>
      <c r="L2578" t="s">
        <v>36</v>
      </c>
      <c r="M2578" t="s">
        <v>778</v>
      </c>
      <c r="N2578" t="s">
        <v>10373</v>
      </c>
    </row>
    <row r="2579" spans="1:14" x14ac:dyDescent="0.25">
      <c r="A2579">
        <v>60024788</v>
      </c>
      <c r="B2579" t="s">
        <v>12</v>
      </c>
      <c r="C2579" t="s">
        <v>10374</v>
      </c>
      <c r="D2579" t="s">
        <v>10375</v>
      </c>
      <c r="E2579" t="s">
        <v>10376</v>
      </c>
      <c r="F2579" t="s">
        <v>777</v>
      </c>
      <c r="G2579" t="str">
        <f>TEXT(Table1[[#This Row],[Date_added_formatted]],"yyyy")</f>
        <v>2019</v>
      </c>
      <c r="H2579" s="13">
        <f t="shared" si="40"/>
        <v>43637</v>
      </c>
      <c r="I2579" s="9" t="s">
        <v>10352</v>
      </c>
      <c r="J2579">
        <v>1997</v>
      </c>
      <c r="K2579" t="s">
        <v>47</v>
      </c>
      <c r="L2579" t="s">
        <v>699</v>
      </c>
      <c r="M2579" t="s">
        <v>1668</v>
      </c>
      <c r="N2579" t="s">
        <v>10377</v>
      </c>
    </row>
    <row r="2580" spans="1:14" x14ac:dyDescent="0.25">
      <c r="A2580">
        <v>80166185</v>
      </c>
      <c r="B2580" t="s">
        <v>12</v>
      </c>
      <c r="C2580" t="s">
        <v>10378</v>
      </c>
      <c r="D2580" t="s">
        <v>10379</v>
      </c>
      <c r="E2580" t="s">
        <v>10380</v>
      </c>
      <c r="F2580" t="s">
        <v>217</v>
      </c>
      <c r="G2580" t="str">
        <f>TEXT(Table1[[#This Row],[Date_added_formatted]],"yyyy")</f>
        <v>2017</v>
      </c>
      <c r="H2580" s="13">
        <f t="shared" si="40"/>
        <v>42907</v>
      </c>
      <c r="I2580" s="9" t="s">
        <v>10381</v>
      </c>
      <c r="J2580">
        <v>2016</v>
      </c>
      <c r="K2580" t="s">
        <v>18</v>
      </c>
      <c r="L2580" t="s">
        <v>2618</v>
      </c>
      <c r="M2580" t="s">
        <v>1613</v>
      </c>
      <c r="N2580" t="s">
        <v>10382</v>
      </c>
    </row>
    <row r="2581" spans="1:14" x14ac:dyDescent="0.25">
      <c r="A2581">
        <v>81035868</v>
      </c>
      <c r="B2581" t="s">
        <v>12</v>
      </c>
      <c r="C2581" t="s">
        <v>10383</v>
      </c>
      <c r="D2581" t="s">
        <v>10384</v>
      </c>
      <c r="E2581" t="s">
        <v>10385</v>
      </c>
      <c r="G2581" t="str">
        <f>TEXT(Table1[[#This Row],[Date_added_formatted]],"yyyy")</f>
        <v>2019</v>
      </c>
      <c r="H2581" s="13">
        <f t="shared" si="40"/>
        <v>43636</v>
      </c>
      <c r="I2581" s="9" t="s">
        <v>10386</v>
      </c>
      <c r="J2581">
        <v>2014</v>
      </c>
      <c r="K2581" t="s">
        <v>26</v>
      </c>
      <c r="L2581" t="s">
        <v>455</v>
      </c>
      <c r="M2581" t="s">
        <v>254</v>
      </c>
      <c r="N2581" t="s">
        <v>10387</v>
      </c>
    </row>
    <row r="2582" spans="1:14" x14ac:dyDescent="0.25">
      <c r="A2582">
        <v>81035877</v>
      </c>
      <c r="B2582" t="s">
        <v>12</v>
      </c>
      <c r="C2582" t="s">
        <v>10388</v>
      </c>
      <c r="D2582" t="s">
        <v>10389</v>
      </c>
      <c r="E2582" t="s">
        <v>10390</v>
      </c>
      <c r="F2582" t="s">
        <v>1540</v>
      </c>
      <c r="G2582" t="str">
        <f>TEXT(Table1[[#This Row],[Date_added_formatted]],"yyyy")</f>
        <v>2019</v>
      </c>
      <c r="H2582" s="13">
        <f t="shared" si="40"/>
        <v>43636</v>
      </c>
      <c r="I2582" s="9" t="s">
        <v>10386</v>
      </c>
      <c r="J2582">
        <v>2010</v>
      </c>
      <c r="K2582" t="s">
        <v>47</v>
      </c>
      <c r="L2582" t="s">
        <v>179</v>
      </c>
      <c r="M2582" t="s">
        <v>236</v>
      </c>
      <c r="N2582" t="s">
        <v>10391</v>
      </c>
    </row>
    <row r="2583" spans="1:14" x14ac:dyDescent="0.25">
      <c r="A2583">
        <v>81131274</v>
      </c>
      <c r="B2583" t="s">
        <v>12</v>
      </c>
      <c r="C2583" t="s">
        <v>10392</v>
      </c>
      <c r="D2583" t="s">
        <v>10393</v>
      </c>
      <c r="E2583" t="s">
        <v>10394</v>
      </c>
      <c r="F2583" t="s">
        <v>217</v>
      </c>
      <c r="G2583" t="str">
        <f>TEXT(Table1[[#This Row],[Date_added_formatted]],"yyyy")</f>
        <v>2019</v>
      </c>
      <c r="H2583" s="13">
        <f t="shared" si="40"/>
        <v>43636</v>
      </c>
      <c r="I2583" s="9" t="s">
        <v>10386</v>
      </c>
      <c r="J2583">
        <v>2019</v>
      </c>
      <c r="K2583" t="s">
        <v>26</v>
      </c>
      <c r="L2583" t="s">
        <v>286</v>
      </c>
      <c r="M2583" t="s">
        <v>4847</v>
      </c>
      <c r="N2583" t="s">
        <v>10395</v>
      </c>
    </row>
    <row r="2584" spans="1:14" x14ac:dyDescent="0.25">
      <c r="A2584">
        <v>81035876</v>
      </c>
      <c r="B2584" t="s">
        <v>12</v>
      </c>
      <c r="C2584" t="s">
        <v>10396</v>
      </c>
      <c r="D2584" t="s">
        <v>6421</v>
      </c>
      <c r="E2584" t="s">
        <v>10397</v>
      </c>
      <c r="F2584" t="s">
        <v>1540</v>
      </c>
      <c r="G2584" t="str">
        <f>TEXT(Table1[[#This Row],[Date_added_formatted]],"yyyy")</f>
        <v>2019</v>
      </c>
      <c r="H2584" s="13">
        <f t="shared" si="40"/>
        <v>43636</v>
      </c>
      <c r="I2584" s="9" t="s">
        <v>10386</v>
      </c>
      <c r="J2584">
        <v>2011</v>
      </c>
      <c r="K2584" t="s">
        <v>26</v>
      </c>
      <c r="L2584" t="s">
        <v>48</v>
      </c>
      <c r="M2584" t="s">
        <v>400</v>
      </c>
      <c r="N2584" t="s">
        <v>10398</v>
      </c>
    </row>
    <row r="2585" spans="1:14" x14ac:dyDescent="0.25">
      <c r="A2585">
        <v>81035875</v>
      </c>
      <c r="B2585" t="s">
        <v>12</v>
      </c>
      <c r="C2585" t="s">
        <v>10399</v>
      </c>
      <c r="D2585" t="s">
        <v>10400</v>
      </c>
      <c r="E2585" t="s">
        <v>10401</v>
      </c>
      <c r="F2585" t="s">
        <v>1540</v>
      </c>
      <c r="G2585" t="str">
        <f>TEXT(Table1[[#This Row],[Date_added_formatted]],"yyyy")</f>
        <v>2019</v>
      </c>
      <c r="H2585" s="13">
        <f t="shared" si="40"/>
        <v>43636</v>
      </c>
      <c r="I2585" s="9" t="s">
        <v>10386</v>
      </c>
      <c r="J2585">
        <v>2010</v>
      </c>
      <c r="K2585" t="s">
        <v>26</v>
      </c>
      <c r="L2585" t="s">
        <v>728</v>
      </c>
      <c r="M2585" t="s">
        <v>400</v>
      </c>
      <c r="N2585" t="s">
        <v>10402</v>
      </c>
    </row>
    <row r="2586" spans="1:14" x14ac:dyDescent="0.25">
      <c r="A2586">
        <v>81035866</v>
      </c>
      <c r="B2586" t="s">
        <v>12</v>
      </c>
      <c r="C2586" t="s">
        <v>10403</v>
      </c>
      <c r="D2586" t="s">
        <v>10404</v>
      </c>
      <c r="E2586" t="s">
        <v>10405</v>
      </c>
      <c r="G2586" t="str">
        <f>TEXT(Table1[[#This Row],[Date_added_formatted]],"yyyy")</f>
        <v>2019</v>
      </c>
      <c r="H2586" s="13">
        <f t="shared" si="40"/>
        <v>43636</v>
      </c>
      <c r="I2586" s="9" t="s">
        <v>10386</v>
      </c>
      <c r="J2586">
        <v>2012</v>
      </c>
      <c r="K2586" t="s">
        <v>26</v>
      </c>
      <c r="L2586" t="s">
        <v>61</v>
      </c>
      <c r="M2586" t="s">
        <v>230</v>
      </c>
      <c r="N2586" t="s">
        <v>10406</v>
      </c>
    </row>
    <row r="2587" spans="1:14" x14ac:dyDescent="0.25">
      <c r="A2587">
        <v>81027187</v>
      </c>
      <c r="B2587" t="s">
        <v>12</v>
      </c>
      <c r="C2587" t="s">
        <v>10407</v>
      </c>
      <c r="D2587" t="s">
        <v>10408</v>
      </c>
      <c r="E2587" t="s">
        <v>10409</v>
      </c>
      <c r="F2587" t="s">
        <v>240</v>
      </c>
      <c r="G2587" t="str">
        <f>TEXT(Table1[[#This Row],[Date_added_formatted]],"yyyy")</f>
        <v>2019</v>
      </c>
      <c r="H2587" s="13">
        <f t="shared" si="40"/>
        <v>43636</v>
      </c>
      <c r="I2587" s="9" t="s">
        <v>10386</v>
      </c>
      <c r="J2587">
        <v>2019</v>
      </c>
      <c r="K2587" t="s">
        <v>47</v>
      </c>
      <c r="L2587" t="s">
        <v>286</v>
      </c>
      <c r="M2587" t="s">
        <v>199</v>
      </c>
      <c r="N2587" t="s">
        <v>10410</v>
      </c>
    </row>
    <row r="2588" spans="1:14" x14ac:dyDescent="0.25">
      <c r="A2588">
        <v>81035879</v>
      </c>
      <c r="B2588" t="s">
        <v>12</v>
      </c>
      <c r="C2588" t="s">
        <v>10411</v>
      </c>
      <c r="D2588" t="s">
        <v>1538</v>
      </c>
      <c r="E2588" t="s">
        <v>10412</v>
      </c>
      <c r="G2588" t="str">
        <f>TEXT(Table1[[#This Row],[Date_added_formatted]],"yyyy")</f>
        <v>2019</v>
      </c>
      <c r="H2588" s="13">
        <f t="shared" si="40"/>
        <v>43636</v>
      </c>
      <c r="I2588" s="9" t="s">
        <v>10386</v>
      </c>
      <c r="J2588">
        <v>2010</v>
      </c>
      <c r="K2588" t="s">
        <v>26</v>
      </c>
      <c r="L2588" t="s">
        <v>134</v>
      </c>
      <c r="M2588" t="s">
        <v>254</v>
      </c>
      <c r="N2588" t="s">
        <v>10413</v>
      </c>
    </row>
    <row r="2589" spans="1:14" x14ac:dyDescent="0.25">
      <c r="A2589">
        <v>81035871</v>
      </c>
      <c r="B2589" t="s">
        <v>12</v>
      </c>
      <c r="C2589" t="s">
        <v>10414</v>
      </c>
      <c r="D2589" t="s">
        <v>10415</v>
      </c>
      <c r="E2589" t="s">
        <v>10416</v>
      </c>
      <c r="F2589" t="s">
        <v>1540</v>
      </c>
      <c r="G2589" t="str">
        <f>TEXT(Table1[[#This Row],[Date_added_formatted]],"yyyy")</f>
        <v>2019</v>
      </c>
      <c r="H2589" s="13">
        <f t="shared" si="40"/>
        <v>43636</v>
      </c>
      <c r="I2589" s="9" t="s">
        <v>10386</v>
      </c>
      <c r="J2589">
        <v>2011</v>
      </c>
      <c r="K2589" t="s">
        <v>47</v>
      </c>
      <c r="L2589" t="s">
        <v>746</v>
      </c>
      <c r="M2589" t="s">
        <v>482</v>
      </c>
      <c r="N2589" t="s">
        <v>10417</v>
      </c>
    </row>
    <row r="2590" spans="1:14" x14ac:dyDescent="0.25">
      <c r="A2590">
        <v>80997770</v>
      </c>
      <c r="B2590" t="s">
        <v>30</v>
      </c>
      <c r="C2590" t="s">
        <v>10418</v>
      </c>
      <c r="D2590" t="s">
        <v>10419</v>
      </c>
      <c r="F2590" t="s">
        <v>33</v>
      </c>
      <c r="G2590" t="str">
        <f>TEXT(Table1[[#This Row],[Date_added_formatted]],"yyyy")</f>
        <v>2018</v>
      </c>
      <c r="H2590" s="13">
        <f t="shared" si="40"/>
        <v>43271</v>
      </c>
      <c r="I2590" s="9" t="s">
        <v>10420</v>
      </c>
      <c r="J2590">
        <v>2017</v>
      </c>
      <c r="K2590" t="s">
        <v>26</v>
      </c>
      <c r="L2590" t="s">
        <v>36</v>
      </c>
      <c r="M2590" t="s">
        <v>173</v>
      </c>
      <c r="N2590" t="s">
        <v>10421</v>
      </c>
    </row>
    <row r="2591" spans="1:14" x14ac:dyDescent="0.25">
      <c r="A2591">
        <v>80173234</v>
      </c>
      <c r="B2591" t="s">
        <v>12</v>
      </c>
      <c r="C2591" t="s">
        <v>10422</v>
      </c>
      <c r="D2591" t="s">
        <v>10423</v>
      </c>
      <c r="E2591" t="s">
        <v>10424</v>
      </c>
      <c r="F2591" t="s">
        <v>24</v>
      </c>
      <c r="G2591" t="str">
        <f>TEXT(Table1[[#This Row],[Date_added_formatted]],"yyyy")</f>
        <v>2017</v>
      </c>
      <c r="H2591" s="13">
        <f t="shared" si="40"/>
        <v>42906</v>
      </c>
      <c r="I2591" s="9" t="s">
        <v>10425</v>
      </c>
      <c r="J2591">
        <v>2015</v>
      </c>
      <c r="K2591" t="s">
        <v>26</v>
      </c>
      <c r="L2591" t="s">
        <v>409</v>
      </c>
      <c r="M2591" t="s">
        <v>254</v>
      </c>
      <c r="N2591" t="s">
        <v>10426</v>
      </c>
    </row>
    <row r="2592" spans="1:14" x14ac:dyDescent="0.25">
      <c r="A2592">
        <v>80151644</v>
      </c>
      <c r="B2592" t="s">
        <v>12</v>
      </c>
      <c r="C2592" t="s">
        <v>10427</v>
      </c>
      <c r="D2592" t="s">
        <v>10428</v>
      </c>
      <c r="E2592" t="s">
        <v>10429</v>
      </c>
      <c r="F2592" t="s">
        <v>33</v>
      </c>
      <c r="G2592" t="str">
        <f>TEXT(Table1[[#This Row],[Date_added_formatted]],"yyyy")</f>
        <v>2017</v>
      </c>
      <c r="H2592" s="13">
        <f t="shared" si="40"/>
        <v>42906</v>
      </c>
      <c r="I2592" s="9" t="s">
        <v>10425</v>
      </c>
      <c r="J2592">
        <v>2017</v>
      </c>
      <c r="K2592" t="s">
        <v>41</v>
      </c>
      <c r="L2592" t="s">
        <v>506</v>
      </c>
      <c r="M2592" t="s">
        <v>20</v>
      </c>
      <c r="N2592" t="s">
        <v>10430</v>
      </c>
    </row>
    <row r="2593" spans="1:14" x14ac:dyDescent="0.25">
      <c r="A2593">
        <v>80185223</v>
      </c>
      <c r="B2593" t="s">
        <v>12</v>
      </c>
      <c r="C2593" t="s">
        <v>10431</v>
      </c>
      <c r="D2593" t="s">
        <v>10432</v>
      </c>
      <c r="E2593" t="s">
        <v>10433</v>
      </c>
      <c r="F2593" t="s">
        <v>33</v>
      </c>
      <c r="G2593" t="str">
        <f>TEXT(Table1[[#This Row],[Date_added_formatted]],"yyyy")</f>
        <v>2017</v>
      </c>
      <c r="H2593" s="13">
        <f t="shared" si="40"/>
        <v>42906</v>
      </c>
      <c r="I2593" s="9" t="s">
        <v>10425</v>
      </c>
      <c r="J2593">
        <v>2017</v>
      </c>
      <c r="K2593" t="s">
        <v>26</v>
      </c>
      <c r="L2593" t="s">
        <v>2198</v>
      </c>
      <c r="M2593" t="s">
        <v>28</v>
      </c>
      <c r="N2593" t="s">
        <v>10434</v>
      </c>
    </row>
    <row r="2594" spans="1:14" x14ac:dyDescent="0.25">
      <c r="A2594">
        <v>80005588</v>
      </c>
      <c r="B2594" t="s">
        <v>30</v>
      </c>
      <c r="C2594" t="s">
        <v>10435</v>
      </c>
      <c r="E2594" t="s">
        <v>3378</v>
      </c>
      <c r="F2594" t="s">
        <v>24</v>
      </c>
      <c r="G2594" t="str">
        <f>TEXT(Table1[[#This Row],[Date_added_formatted]],"yyyy")</f>
        <v>2016</v>
      </c>
      <c r="H2594" s="13">
        <f t="shared" si="40"/>
        <v>42541</v>
      </c>
      <c r="I2594" s="9" t="s">
        <v>10436</v>
      </c>
      <c r="J2594">
        <v>2014</v>
      </c>
      <c r="K2594" t="s">
        <v>47</v>
      </c>
      <c r="L2594" t="s">
        <v>36</v>
      </c>
      <c r="M2594" t="s">
        <v>3380</v>
      </c>
      <c r="N2594" t="s">
        <v>10437</v>
      </c>
    </row>
    <row r="2595" spans="1:14" x14ac:dyDescent="0.25">
      <c r="A2595">
        <v>81028895</v>
      </c>
      <c r="B2595" t="s">
        <v>30</v>
      </c>
      <c r="C2595" t="s">
        <v>10438</v>
      </c>
      <c r="E2595" t="s">
        <v>10439</v>
      </c>
      <c r="F2595" t="s">
        <v>398</v>
      </c>
      <c r="G2595" t="str">
        <f>TEXT(Table1[[#This Row],[Date_added_formatted]],"yyyy")</f>
        <v>2019</v>
      </c>
      <c r="H2595" s="13">
        <f t="shared" si="40"/>
        <v>43618</v>
      </c>
      <c r="I2595" s="9" t="s">
        <v>10440</v>
      </c>
      <c r="J2595">
        <v>2019</v>
      </c>
      <c r="K2595" t="s">
        <v>47</v>
      </c>
      <c r="L2595" t="s">
        <v>36</v>
      </c>
      <c r="M2595" t="s">
        <v>769</v>
      </c>
      <c r="N2595" t="s">
        <v>10441</v>
      </c>
    </row>
    <row r="2596" spans="1:14" x14ac:dyDescent="0.25">
      <c r="A2596">
        <v>70038131</v>
      </c>
      <c r="B2596" t="s">
        <v>12</v>
      </c>
      <c r="C2596" t="s">
        <v>10442</v>
      </c>
      <c r="D2596" t="s">
        <v>10443</v>
      </c>
      <c r="E2596" t="s">
        <v>10444</v>
      </c>
      <c r="F2596" t="s">
        <v>10445</v>
      </c>
      <c r="G2596" t="str">
        <f>TEXT(Table1[[#This Row],[Date_added_formatted]],"yyyy")</f>
        <v>2019</v>
      </c>
      <c r="H2596" s="13">
        <f t="shared" si="40"/>
        <v>43618</v>
      </c>
      <c r="I2596" s="9" t="s">
        <v>10440</v>
      </c>
      <c r="J2596">
        <v>2005</v>
      </c>
      <c r="K2596" t="s">
        <v>338</v>
      </c>
      <c r="L2596" t="s">
        <v>345</v>
      </c>
      <c r="M2596" t="s">
        <v>1159</v>
      </c>
      <c r="N2596" t="s">
        <v>10446</v>
      </c>
    </row>
    <row r="2597" spans="1:14" x14ac:dyDescent="0.25">
      <c r="A2597">
        <v>81110386</v>
      </c>
      <c r="B2597" t="s">
        <v>12</v>
      </c>
      <c r="C2597" t="s">
        <v>10447</v>
      </c>
      <c r="D2597" t="s">
        <v>10448</v>
      </c>
      <c r="E2597" t="s">
        <v>10449</v>
      </c>
      <c r="F2597" t="s">
        <v>217</v>
      </c>
      <c r="G2597" t="str">
        <f>TEXT(Table1[[#This Row],[Date_added_formatted]],"yyyy")</f>
        <v>2019</v>
      </c>
      <c r="H2597" s="13">
        <f t="shared" si="40"/>
        <v>43618</v>
      </c>
      <c r="I2597" s="9" t="s">
        <v>10440</v>
      </c>
      <c r="J2597">
        <v>2019</v>
      </c>
      <c r="K2597" t="s">
        <v>47</v>
      </c>
      <c r="L2597" t="s">
        <v>206</v>
      </c>
      <c r="M2597" t="s">
        <v>400</v>
      </c>
      <c r="N2597" t="s">
        <v>10450</v>
      </c>
    </row>
    <row r="2598" spans="1:14" x14ac:dyDescent="0.25">
      <c r="A2598">
        <v>80108430</v>
      </c>
      <c r="B2598" t="s">
        <v>12</v>
      </c>
      <c r="C2598" t="s">
        <v>10451</v>
      </c>
      <c r="D2598" t="s">
        <v>10452</v>
      </c>
      <c r="E2598" t="s">
        <v>10453</v>
      </c>
      <c r="F2598" t="s">
        <v>33</v>
      </c>
      <c r="G2598" t="str">
        <f>TEXT(Table1[[#This Row],[Date_added_formatted]],"yyyy")</f>
        <v>2019</v>
      </c>
      <c r="H2598" s="13">
        <f t="shared" si="40"/>
        <v>43618</v>
      </c>
      <c r="I2598" s="9" t="s">
        <v>10440</v>
      </c>
      <c r="J2598">
        <v>2016</v>
      </c>
      <c r="K2598" t="s">
        <v>60</v>
      </c>
      <c r="L2598" t="s">
        <v>61</v>
      </c>
      <c r="M2598" t="s">
        <v>1159</v>
      </c>
      <c r="N2598" t="s">
        <v>10454</v>
      </c>
    </row>
    <row r="2599" spans="1:14" x14ac:dyDescent="0.25">
      <c r="A2599">
        <v>70135893</v>
      </c>
      <c r="B2599" t="s">
        <v>12</v>
      </c>
      <c r="C2599" t="s">
        <v>10455</v>
      </c>
      <c r="D2599" t="s">
        <v>10456</v>
      </c>
      <c r="E2599" t="s">
        <v>10457</v>
      </c>
      <c r="F2599" t="s">
        <v>10458</v>
      </c>
      <c r="G2599" t="str">
        <f>TEXT(Table1[[#This Row],[Date_added_formatted]],"yyyy")</f>
        <v>2018</v>
      </c>
      <c r="H2599" s="13">
        <f t="shared" si="40"/>
        <v>43253</v>
      </c>
      <c r="I2599" s="9" t="s">
        <v>10459</v>
      </c>
      <c r="J2599">
        <v>2010</v>
      </c>
      <c r="K2599" t="s">
        <v>60</v>
      </c>
      <c r="L2599" t="s">
        <v>2111</v>
      </c>
      <c r="M2599" t="s">
        <v>400</v>
      </c>
      <c r="N2599" t="s">
        <v>10460</v>
      </c>
    </row>
    <row r="2600" spans="1:14" x14ac:dyDescent="0.25">
      <c r="A2600">
        <v>80121844</v>
      </c>
      <c r="B2600" t="s">
        <v>12</v>
      </c>
      <c r="C2600" t="s">
        <v>10461</v>
      </c>
      <c r="D2600" t="s">
        <v>10462</v>
      </c>
      <c r="E2600" t="s">
        <v>10463</v>
      </c>
      <c r="F2600" t="s">
        <v>53</v>
      </c>
      <c r="G2600" t="str">
        <f>TEXT(Table1[[#This Row],[Date_added_formatted]],"yyyy")</f>
        <v>2017</v>
      </c>
      <c r="H2600" s="13">
        <f t="shared" si="40"/>
        <v>42888</v>
      </c>
      <c r="I2600" s="9" t="s">
        <v>10464</v>
      </c>
      <c r="J2600">
        <v>2016</v>
      </c>
      <c r="K2600" t="s">
        <v>60</v>
      </c>
      <c r="L2600" t="s">
        <v>304</v>
      </c>
      <c r="M2600" t="s">
        <v>400</v>
      </c>
      <c r="N2600" t="s">
        <v>10465</v>
      </c>
    </row>
    <row r="2601" spans="1:14" x14ac:dyDescent="0.25">
      <c r="A2601">
        <v>80133117</v>
      </c>
      <c r="B2601" t="s">
        <v>30</v>
      </c>
      <c r="C2601" t="s">
        <v>10466</v>
      </c>
      <c r="E2601" t="s">
        <v>10467</v>
      </c>
      <c r="F2601" t="s">
        <v>24</v>
      </c>
      <c r="G2601" t="str">
        <f>TEXT(Table1[[#This Row],[Date_added_formatted]],"yyyy")</f>
        <v>2017</v>
      </c>
      <c r="H2601" s="13">
        <f t="shared" si="40"/>
        <v>42888</v>
      </c>
      <c r="I2601" s="9" t="s">
        <v>10464</v>
      </c>
      <c r="J2601">
        <v>2016</v>
      </c>
      <c r="K2601" t="s">
        <v>26</v>
      </c>
      <c r="L2601" t="s">
        <v>36</v>
      </c>
      <c r="M2601" t="s">
        <v>2824</v>
      </c>
      <c r="N2601" t="s">
        <v>10468</v>
      </c>
    </row>
    <row r="2602" spans="1:14" x14ac:dyDescent="0.25">
      <c r="A2602">
        <v>80158750</v>
      </c>
      <c r="B2602" t="s">
        <v>12</v>
      </c>
      <c r="C2602" t="s">
        <v>10469</v>
      </c>
      <c r="D2602" t="s">
        <v>10470</v>
      </c>
      <c r="E2602" t="s">
        <v>10471</v>
      </c>
      <c r="F2602" t="s">
        <v>398</v>
      </c>
      <c r="G2602" t="str">
        <f>TEXT(Table1[[#This Row],[Date_added_formatted]],"yyyy")</f>
        <v>2017</v>
      </c>
      <c r="H2602" s="13">
        <f t="shared" si="40"/>
        <v>42888</v>
      </c>
      <c r="I2602" s="9" t="s">
        <v>10464</v>
      </c>
      <c r="J2602">
        <v>2017</v>
      </c>
      <c r="K2602" t="s">
        <v>26</v>
      </c>
      <c r="L2602" t="s">
        <v>198</v>
      </c>
      <c r="M2602" t="s">
        <v>62</v>
      </c>
      <c r="N2602" t="s">
        <v>10472</v>
      </c>
    </row>
    <row r="2603" spans="1:14" x14ac:dyDescent="0.25">
      <c r="A2603">
        <v>80176840</v>
      </c>
      <c r="B2603" t="s">
        <v>30</v>
      </c>
      <c r="C2603" t="s">
        <v>10473</v>
      </c>
      <c r="E2603" t="s">
        <v>10474</v>
      </c>
      <c r="G2603" t="str">
        <f>TEXT(Table1[[#This Row],[Date_added_formatted]],"yyyy")</f>
        <v>2017</v>
      </c>
      <c r="H2603" s="13">
        <f t="shared" si="40"/>
        <v>42888</v>
      </c>
      <c r="I2603" s="9" t="s">
        <v>10464</v>
      </c>
      <c r="J2603">
        <v>2015</v>
      </c>
      <c r="K2603" t="s">
        <v>18</v>
      </c>
      <c r="L2603" t="s">
        <v>36</v>
      </c>
      <c r="M2603" t="s">
        <v>7019</v>
      </c>
      <c r="N2603" t="s">
        <v>10475</v>
      </c>
    </row>
    <row r="2604" spans="1:14" x14ac:dyDescent="0.25">
      <c r="A2604">
        <v>80095626</v>
      </c>
      <c r="B2604" t="s">
        <v>30</v>
      </c>
      <c r="C2604" t="s">
        <v>10476</v>
      </c>
      <c r="E2604" t="s">
        <v>10477</v>
      </c>
      <c r="F2604" t="s">
        <v>777</v>
      </c>
      <c r="G2604" t="str">
        <f>TEXT(Table1[[#This Row],[Date_added_formatted]],"yyyy")</f>
        <v>2016</v>
      </c>
      <c r="H2604" s="13">
        <f t="shared" si="40"/>
        <v>42523</v>
      </c>
      <c r="I2604" s="9" t="s">
        <v>10478</v>
      </c>
      <c r="J2604">
        <v>2016</v>
      </c>
      <c r="K2604" t="s">
        <v>26</v>
      </c>
      <c r="L2604" t="s">
        <v>36</v>
      </c>
      <c r="M2604" t="s">
        <v>463</v>
      </c>
      <c r="N2604" t="s">
        <v>10479</v>
      </c>
    </row>
    <row r="2605" spans="1:14" x14ac:dyDescent="0.25">
      <c r="A2605">
        <v>80216302</v>
      </c>
      <c r="B2605" t="s">
        <v>12</v>
      </c>
      <c r="C2605" t="s">
        <v>10480</v>
      </c>
      <c r="D2605" t="s">
        <v>10481</v>
      </c>
      <c r="E2605" t="s">
        <v>10482</v>
      </c>
      <c r="F2605" t="s">
        <v>33</v>
      </c>
      <c r="G2605" t="str">
        <f>TEXT(Table1[[#This Row],[Date_added_formatted]],"yyyy")</f>
        <v>2019</v>
      </c>
      <c r="H2605" s="13">
        <f t="shared" si="40"/>
        <v>43635</v>
      </c>
      <c r="I2605" s="9" t="s">
        <v>10483</v>
      </c>
      <c r="J2605">
        <v>2019</v>
      </c>
      <c r="K2605" t="s">
        <v>26</v>
      </c>
      <c r="L2605" t="s">
        <v>61</v>
      </c>
      <c r="M2605" t="s">
        <v>10152</v>
      </c>
      <c r="N2605" t="s">
        <v>10484</v>
      </c>
    </row>
    <row r="2606" spans="1:14" x14ac:dyDescent="0.25">
      <c r="A2606">
        <v>81105525</v>
      </c>
      <c r="B2606" t="s">
        <v>12</v>
      </c>
      <c r="C2606" t="s">
        <v>10485</v>
      </c>
      <c r="D2606" t="s">
        <v>10486</v>
      </c>
      <c r="F2606" t="s">
        <v>10487</v>
      </c>
      <c r="G2606" t="str">
        <f>TEXT(Table1[[#This Row],[Date_added_formatted]],"yyyy")</f>
        <v>2019</v>
      </c>
      <c r="H2606" s="13">
        <f t="shared" si="40"/>
        <v>43635</v>
      </c>
      <c r="I2606" s="9" t="s">
        <v>10483</v>
      </c>
      <c r="J2606">
        <v>2018</v>
      </c>
      <c r="K2606" t="s">
        <v>47</v>
      </c>
      <c r="L2606" t="s">
        <v>247</v>
      </c>
      <c r="M2606" t="s">
        <v>141</v>
      </c>
      <c r="N2606" t="s">
        <v>10488</v>
      </c>
    </row>
    <row r="2607" spans="1:14" x14ac:dyDescent="0.25">
      <c r="A2607">
        <v>81017094</v>
      </c>
      <c r="B2607" t="s">
        <v>12</v>
      </c>
      <c r="C2607" t="s">
        <v>10489</v>
      </c>
      <c r="D2607" t="s">
        <v>10490</v>
      </c>
      <c r="E2607" t="s">
        <v>10491</v>
      </c>
      <c r="F2607" t="s">
        <v>33</v>
      </c>
      <c r="G2607" t="str">
        <f>TEXT(Table1[[#This Row],[Date_added_formatted]],"yyyy")</f>
        <v>2019</v>
      </c>
      <c r="H2607" s="13">
        <f t="shared" si="40"/>
        <v>43635</v>
      </c>
      <c r="I2607" s="9" t="s">
        <v>10483</v>
      </c>
      <c r="J2607">
        <v>2018</v>
      </c>
      <c r="K2607" t="s">
        <v>47</v>
      </c>
      <c r="L2607" t="s">
        <v>61</v>
      </c>
      <c r="M2607" t="s">
        <v>340</v>
      </c>
      <c r="N2607" t="s">
        <v>10492</v>
      </c>
    </row>
    <row r="2608" spans="1:14" x14ac:dyDescent="0.25">
      <c r="A2608">
        <v>80190535</v>
      </c>
      <c r="B2608" t="s">
        <v>12</v>
      </c>
      <c r="C2608" t="s">
        <v>10493</v>
      </c>
      <c r="D2608" t="s">
        <v>1418</v>
      </c>
      <c r="F2608" t="s">
        <v>432</v>
      </c>
      <c r="G2608" t="str">
        <f>TEXT(Table1[[#This Row],[Date_added_formatted]],"yyyy")</f>
        <v>2019</v>
      </c>
      <c r="H2608" s="13">
        <f t="shared" si="40"/>
        <v>43635</v>
      </c>
      <c r="I2608" s="9" t="s">
        <v>10483</v>
      </c>
      <c r="J2608">
        <v>2019</v>
      </c>
      <c r="K2608" t="s">
        <v>47</v>
      </c>
      <c r="L2608" t="s">
        <v>277</v>
      </c>
      <c r="M2608" t="s">
        <v>456</v>
      </c>
      <c r="N2608" t="s">
        <v>10494</v>
      </c>
    </row>
    <row r="2609" spans="1:14" x14ac:dyDescent="0.25">
      <c r="A2609">
        <v>80241071</v>
      </c>
      <c r="B2609" t="s">
        <v>12</v>
      </c>
      <c r="C2609" t="s">
        <v>10495</v>
      </c>
      <c r="D2609" t="s">
        <v>10496</v>
      </c>
      <c r="E2609" t="s">
        <v>10497</v>
      </c>
      <c r="F2609" t="s">
        <v>24</v>
      </c>
      <c r="G2609" t="str">
        <f>TEXT(Table1[[#This Row],[Date_added_formatted]],"yyyy")</f>
        <v>2019</v>
      </c>
      <c r="H2609" s="13">
        <f t="shared" si="40"/>
        <v>43635</v>
      </c>
      <c r="I2609" s="9" t="s">
        <v>10483</v>
      </c>
      <c r="J2609">
        <v>2018</v>
      </c>
      <c r="K2609" t="s">
        <v>26</v>
      </c>
      <c r="L2609" t="s">
        <v>48</v>
      </c>
      <c r="M2609" t="s">
        <v>1159</v>
      </c>
      <c r="N2609" t="s">
        <v>10498</v>
      </c>
    </row>
    <row r="2610" spans="1:14" x14ac:dyDescent="0.25">
      <c r="A2610">
        <v>80233611</v>
      </c>
      <c r="B2610" t="s">
        <v>12</v>
      </c>
      <c r="C2610" t="s">
        <v>10499</v>
      </c>
      <c r="D2610" t="s">
        <v>10500</v>
      </c>
      <c r="E2610" t="s">
        <v>10501</v>
      </c>
      <c r="F2610" t="s">
        <v>1603</v>
      </c>
      <c r="G2610" t="str">
        <f>TEXT(Table1[[#This Row],[Date_added_formatted]],"yyyy")</f>
        <v>2018</v>
      </c>
      <c r="H2610" s="13">
        <f t="shared" si="40"/>
        <v>43270</v>
      </c>
      <c r="I2610" s="9" t="s">
        <v>10502</v>
      </c>
      <c r="J2610">
        <v>2018</v>
      </c>
      <c r="K2610" t="s">
        <v>26</v>
      </c>
      <c r="L2610" t="s">
        <v>315</v>
      </c>
      <c r="M2610" t="s">
        <v>28</v>
      </c>
      <c r="N2610" t="s">
        <v>10503</v>
      </c>
    </row>
    <row r="2611" spans="1:14" x14ac:dyDescent="0.25">
      <c r="A2611">
        <v>80993106</v>
      </c>
      <c r="B2611" t="s">
        <v>30</v>
      </c>
      <c r="C2611" t="s">
        <v>10504</v>
      </c>
      <c r="E2611" t="s">
        <v>10505</v>
      </c>
      <c r="G2611" t="str">
        <f>TEXT(Table1[[#This Row],[Date_added_formatted]],"yyyy")</f>
        <v>2018</v>
      </c>
      <c r="H2611" s="13">
        <f t="shared" si="40"/>
        <v>43270</v>
      </c>
      <c r="I2611" s="9" t="s">
        <v>10502</v>
      </c>
      <c r="J2611">
        <v>2017</v>
      </c>
      <c r="K2611" t="s">
        <v>26</v>
      </c>
      <c r="L2611" t="s">
        <v>36</v>
      </c>
      <c r="M2611" t="s">
        <v>5211</v>
      </c>
      <c r="N2611" t="s">
        <v>10506</v>
      </c>
    </row>
    <row r="2612" spans="1:14" x14ac:dyDescent="0.25">
      <c r="A2612">
        <v>80160814</v>
      </c>
      <c r="B2612" t="s">
        <v>12</v>
      </c>
      <c r="C2612" t="s">
        <v>10507</v>
      </c>
      <c r="D2612" t="s">
        <v>10508</v>
      </c>
      <c r="E2612" t="s">
        <v>10509</v>
      </c>
      <c r="F2612" t="s">
        <v>598</v>
      </c>
      <c r="G2612" t="str">
        <f>TEXT(Table1[[#This Row],[Date_added_formatted]],"yyyy")</f>
        <v>2017</v>
      </c>
      <c r="H2612" s="13">
        <f t="shared" si="40"/>
        <v>42905</v>
      </c>
      <c r="I2612" s="9" t="s">
        <v>10510</v>
      </c>
      <c r="J2612">
        <v>2014</v>
      </c>
      <c r="K2612" t="s">
        <v>26</v>
      </c>
      <c r="L2612" t="s">
        <v>235</v>
      </c>
      <c r="M2612" t="s">
        <v>62</v>
      </c>
      <c r="N2612" t="s">
        <v>10511</v>
      </c>
    </row>
    <row r="2613" spans="1:14" x14ac:dyDescent="0.25">
      <c r="A2613">
        <v>80993404</v>
      </c>
      <c r="B2613" t="s">
        <v>12</v>
      </c>
      <c r="C2613" t="s">
        <v>10512</v>
      </c>
      <c r="D2613" t="s">
        <v>2741</v>
      </c>
      <c r="E2613" t="s">
        <v>10513</v>
      </c>
      <c r="F2613" t="s">
        <v>33</v>
      </c>
      <c r="G2613" t="str">
        <f>TEXT(Table1[[#This Row],[Date_added_formatted]],"yyyy")</f>
        <v>2019</v>
      </c>
      <c r="H2613" s="13">
        <f t="shared" si="40"/>
        <v>43634</v>
      </c>
      <c r="I2613" s="9" t="s">
        <v>10514</v>
      </c>
      <c r="J2613">
        <v>2019</v>
      </c>
      <c r="K2613" t="s">
        <v>26</v>
      </c>
      <c r="L2613" t="s">
        <v>2992</v>
      </c>
      <c r="M2613" t="s">
        <v>28</v>
      </c>
      <c r="N2613" t="s">
        <v>10515</v>
      </c>
    </row>
    <row r="2614" spans="1:14" x14ac:dyDescent="0.25">
      <c r="A2614">
        <v>81092781</v>
      </c>
      <c r="B2614" t="s">
        <v>12</v>
      </c>
      <c r="C2614" t="s">
        <v>10516</v>
      </c>
      <c r="D2614" t="s">
        <v>10517</v>
      </c>
      <c r="E2614" t="s">
        <v>10128</v>
      </c>
      <c r="G2614" t="str">
        <f>TEXT(Table1[[#This Row],[Date_added_formatted]],"yyyy")</f>
        <v>2019</v>
      </c>
      <c r="H2614" s="13">
        <f t="shared" si="40"/>
        <v>43634</v>
      </c>
      <c r="I2614" s="9" t="s">
        <v>10514</v>
      </c>
      <c r="J2614">
        <v>2018</v>
      </c>
      <c r="K2614" t="s">
        <v>35</v>
      </c>
      <c r="L2614" t="s">
        <v>104</v>
      </c>
      <c r="M2614" t="s">
        <v>94</v>
      </c>
      <c r="N2614" t="s">
        <v>10518</v>
      </c>
    </row>
    <row r="2615" spans="1:14" x14ac:dyDescent="0.25">
      <c r="A2615">
        <v>81001090</v>
      </c>
      <c r="B2615" t="s">
        <v>12</v>
      </c>
      <c r="C2615" t="s">
        <v>10519</v>
      </c>
      <c r="D2615" t="s">
        <v>10520</v>
      </c>
      <c r="E2615" t="s">
        <v>10521</v>
      </c>
      <c r="F2615" t="s">
        <v>33</v>
      </c>
      <c r="G2615" t="str">
        <f>TEXT(Table1[[#This Row],[Date_added_formatted]],"yyyy")</f>
        <v>2019</v>
      </c>
      <c r="H2615" s="13">
        <f t="shared" si="40"/>
        <v>43634</v>
      </c>
      <c r="I2615" s="9" t="s">
        <v>10514</v>
      </c>
      <c r="J2615">
        <v>2018</v>
      </c>
      <c r="K2615" t="s">
        <v>60</v>
      </c>
      <c r="L2615" t="s">
        <v>282</v>
      </c>
      <c r="M2615" t="s">
        <v>420</v>
      </c>
      <c r="N2615" t="s">
        <v>10522</v>
      </c>
    </row>
    <row r="2616" spans="1:14" x14ac:dyDescent="0.25">
      <c r="A2616">
        <v>81083891</v>
      </c>
      <c r="B2616" t="s">
        <v>12</v>
      </c>
      <c r="C2616" t="s">
        <v>10523</v>
      </c>
      <c r="D2616" t="s">
        <v>10524</v>
      </c>
      <c r="E2616" t="s">
        <v>10525</v>
      </c>
      <c r="F2616" t="s">
        <v>33</v>
      </c>
      <c r="G2616" t="str">
        <f>TEXT(Table1[[#This Row],[Date_added_formatted]],"yyyy")</f>
        <v>2019</v>
      </c>
      <c r="H2616" s="13">
        <f t="shared" si="40"/>
        <v>43634</v>
      </c>
      <c r="I2616" s="9" t="s">
        <v>10514</v>
      </c>
      <c r="J2616">
        <v>2018</v>
      </c>
      <c r="K2616" t="s">
        <v>26</v>
      </c>
      <c r="L2616" t="s">
        <v>629</v>
      </c>
      <c r="M2616" t="s">
        <v>141</v>
      </c>
      <c r="N2616" t="s">
        <v>10526</v>
      </c>
    </row>
    <row r="2617" spans="1:14" x14ac:dyDescent="0.25">
      <c r="A2617">
        <v>81092782</v>
      </c>
      <c r="B2617" t="s">
        <v>12</v>
      </c>
      <c r="C2617" t="s">
        <v>10527</v>
      </c>
      <c r="D2617" t="s">
        <v>7394</v>
      </c>
      <c r="G2617" t="str">
        <f>TEXT(Table1[[#This Row],[Date_added_formatted]],"yyyy")</f>
        <v>2019</v>
      </c>
      <c r="H2617" s="13">
        <f t="shared" si="40"/>
        <v>43634</v>
      </c>
      <c r="I2617" s="9" t="s">
        <v>10514</v>
      </c>
      <c r="J2617">
        <v>2018</v>
      </c>
      <c r="K2617" t="s">
        <v>35</v>
      </c>
      <c r="L2617" t="s">
        <v>1645</v>
      </c>
      <c r="M2617" t="s">
        <v>94</v>
      </c>
      <c r="N2617" t="s">
        <v>10528</v>
      </c>
    </row>
    <row r="2618" spans="1:14" x14ac:dyDescent="0.25">
      <c r="A2618">
        <v>81092780</v>
      </c>
      <c r="B2618" t="s">
        <v>12</v>
      </c>
      <c r="C2618" t="s">
        <v>10529</v>
      </c>
      <c r="D2618" t="s">
        <v>10517</v>
      </c>
      <c r="E2618" t="s">
        <v>10128</v>
      </c>
      <c r="G2618" t="str">
        <f>TEXT(Table1[[#This Row],[Date_added_formatted]],"yyyy")</f>
        <v>2019</v>
      </c>
      <c r="H2618" s="13">
        <f t="shared" si="40"/>
        <v>43634</v>
      </c>
      <c r="I2618" s="9" t="s">
        <v>10514</v>
      </c>
      <c r="J2618">
        <v>2018</v>
      </c>
      <c r="K2618" t="s">
        <v>35</v>
      </c>
      <c r="L2618" t="s">
        <v>104</v>
      </c>
      <c r="M2618" t="s">
        <v>94</v>
      </c>
      <c r="N2618" t="s">
        <v>10530</v>
      </c>
    </row>
    <row r="2619" spans="1:14" x14ac:dyDescent="0.25">
      <c r="A2619">
        <v>81092783</v>
      </c>
      <c r="B2619" t="s">
        <v>12</v>
      </c>
      <c r="C2619" t="s">
        <v>10531</v>
      </c>
      <c r="D2619" t="s">
        <v>10532</v>
      </c>
      <c r="E2619" t="s">
        <v>10128</v>
      </c>
      <c r="G2619" t="str">
        <f>TEXT(Table1[[#This Row],[Date_added_formatted]],"yyyy")</f>
        <v>2019</v>
      </c>
      <c r="H2619" s="13">
        <f t="shared" si="40"/>
        <v>43634</v>
      </c>
      <c r="I2619" s="9" t="s">
        <v>10514</v>
      </c>
      <c r="J2619">
        <v>2018</v>
      </c>
      <c r="K2619" t="s">
        <v>35</v>
      </c>
      <c r="L2619" t="s">
        <v>795</v>
      </c>
      <c r="M2619" t="s">
        <v>94</v>
      </c>
      <c r="N2619" t="s">
        <v>10533</v>
      </c>
    </row>
    <row r="2620" spans="1:14" x14ac:dyDescent="0.25">
      <c r="A2620">
        <v>81136963</v>
      </c>
      <c r="B2620" t="s">
        <v>12</v>
      </c>
      <c r="C2620" t="s">
        <v>10534</v>
      </c>
      <c r="D2620" t="s">
        <v>10535</v>
      </c>
      <c r="E2620" t="s">
        <v>10536</v>
      </c>
      <c r="F2620" t="s">
        <v>331</v>
      </c>
      <c r="G2620" t="str">
        <f>TEXT(Table1[[#This Row],[Date_added_formatted]],"yyyy")</f>
        <v>2019</v>
      </c>
      <c r="H2620" s="13">
        <f t="shared" si="40"/>
        <v>43634</v>
      </c>
      <c r="I2620" s="9" t="s">
        <v>10514</v>
      </c>
      <c r="J2620">
        <v>2017</v>
      </c>
      <c r="K2620" t="s">
        <v>47</v>
      </c>
      <c r="L2620" t="s">
        <v>481</v>
      </c>
      <c r="M2620" t="s">
        <v>1267</v>
      </c>
      <c r="N2620" t="s">
        <v>10537</v>
      </c>
    </row>
    <row r="2621" spans="1:14" x14ac:dyDescent="0.25">
      <c r="A2621">
        <v>80195801</v>
      </c>
      <c r="B2621" t="s">
        <v>30</v>
      </c>
      <c r="C2621" t="s">
        <v>10538</v>
      </c>
      <c r="E2621" t="s">
        <v>10539</v>
      </c>
      <c r="F2621" t="s">
        <v>33</v>
      </c>
      <c r="G2621" t="str">
        <f>TEXT(Table1[[#This Row],[Date_added_formatted]],"yyyy")</f>
        <v>2018</v>
      </c>
      <c r="H2621" s="13">
        <f t="shared" si="40"/>
        <v>43269</v>
      </c>
      <c r="I2621" s="9" t="s">
        <v>10540</v>
      </c>
      <c r="J2621">
        <v>2018</v>
      </c>
      <c r="K2621" t="s">
        <v>26</v>
      </c>
      <c r="L2621" t="s">
        <v>36</v>
      </c>
      <c r="M2621" t="s">
        <v>8337</v>
      </c>
      <c r="N2621" t="s">
        <v>10541</v>
      </c>
    </row>
    <row r="2622" spans="1:14" x14ac:dyDescent="0.25">
      <c r="A2622">
        <v>80999727</v>
      </c>
      <c r="B2622" t="s">
        <v>30</v>
      </c>
      <c r="C2622" t="s">
        <v>10542</v>
      </c>
      <c r="E2622" t="s">
        <v>10543</v>
      </c>
      <c r="G2622" t="str">
        <f>TEXT(Table1[[#This Row],[Date_added_formatted]],"yyyy")</f>
        <v>2018</v>
      </c>
      <c r="H2622" s="13">
        <f t="shared" si="40"/>
        <v>43269</v>
      </c>
      <c r="I2622" s="9" t="s">
        <v>10540</v>
      </c>
      <c r="J2622">
        <v>2018</v>
      </c>
      <c r="K2622" t="s">
        <v>26</v>
      </c>
      <c r="L2622" t="s">
        <v>36</v>
      </c>
      <c r="M2622" t="s">
        <v>8337</v>
      </c>
      <c r="N2622" t="s">
        <v>10544</v>
      </c>
    </row>
    <row r="2623" spans="1:14" x14ac:dyDescent="0.25">
      <c r="A2623">
        <v>80993088</v>
      </c>
      <c r="B2623" t="s">
        <v>30</v>
      </c>
      <c r="C2623" t="s">
        <v>10545</v>
      </c>
      <c r="E2623" t="s">
        <v>10546</v>
      </c>
      <c r="G2623" t="str">
        <f>TEXT(Table1[[#This Row],[Date_added_formatted]],"yyyy")</f>
        <v>2018</v>
      </c>
      <c r="H2623" s="13">
        <f t="shared" si="40"/>
        <v>43269</v>
      </c>
      <c r="I2623" s="9" t="s">
        <v>10540</v>
      </c>
      <c r="J2623">
        <v>2016</v>
      </c>
      <c r="K2623" t="s">
        <v>26</v>
      </c>
      <c r="L2623" t="s">
        <v>36</v>
      </c>
      <c r="M2623" t="s">
        <v>447</v>
      </c>
      <c r="N2623" t="s">
        <v>10547</v>
      </c>
    </row>
    <row r="2624" spans="1:14" x14ac:dyDescent="0.25">
      <c r="A2624">
        <v>80076698</v>
      </c>
      <c r="B2624" t="s">
        <v>12</v>
      </c>
      <c r="C2624" t="s">
        <v>10548</v>
      </c>
      <c r="D2624" t="s">
        <v>2282</v>
      </c>
      <c r="E2624" t="s">
        <v>10549</v>
      </c>
      <c r="F2624" t="s">
        <v>4382</v>
      </c>
      <c r="G2624" t="str">
        <f>TEXT(Table1[[#This Row],[Date_added_formatted]],"yyyy")</f>
        <v>2016</v>
      </c>
      <c r="H2624" s="13">
        <f t="shared" si="40"/>
        <v>42539</v>
      </c>
      <c r="I2624" s="9" t="s">
        <v>10550</v>
      </c>
      <c r="J2624">
        <v>2015</v>
      </c>
      <c r="K2624" t="s">
        <v>146</v>
      </c>
      <c r="L2624" t="s">
        <v>1284</v>
      </c>
      <c r="M2624" t="s">
        <v>89</v>
      </c>
      <c r="N2624" t="s">
        <v>10551</v>
      </c>
    </row>
    <row r="2625" spans="1:14" x14ac:dyDescent="0.25">
      <c r="A2625">
        <v>80038159</v>
      </c>
      <c r="B2625" t="s">
        <v>12</v>
      </c>
      <c r="C2625" t="s">
        <v>10552</v>
      </c>
      <c r="D2625" t="s">
        <v>10553</v>
      </c>
      <c r="E2625" t="s">
        <v>10554</v>
      </c>
      <c r="F2625" t="s">
        <v>33</v>
      </c>
      <c r="G2625" t="str">
        <f>TEXT(Table1[[#This Row],[Date_added_formatted]],"yyyy")</f>
        <v>2017</v>
      </c>
      <c r="H2625" s="13">
        <f t="shared" si="40"/>
        <v>42903</v>
      </c>
      <c r="I2625" s="9" t="s">
        <v>10555</v>
      </c>
      <c r="J2625">
        <v>2015</v>
      </c>
      <c r="K2625" t="s">
        <v>60</v>
      </c>
      <c r="L2625" t="s">
        <v>277</v>
      </c>
      <c r="M2625" t="s">
        <v>740</v>
      </c>
      <c r="N2625" t="s">
        <v>10556</v>
      </c>
    </row>
    <row r="2626" spans="1:14" x14ac:dyDescent="0.25">
      <c r="A2626">
        <v>80037691</v>
      </c>
      <c r="B2626" t="s">
        <v>12</v>
      </c>
      <c r="C2626" t="s">
        <v>10557</v>
      </c>
      <c r="D2626" t="s">
        <v>10558</v>
      </c>
      <c r="E2626" t="s">
        <v>10559</v>
      </c>
      <c r="F2626" t="s">
        <v>33</v>
      </c>
      <c r="G2626" t="str">
        <f>TEXT(Table1[[#This Row],[Date_added_formatted]],"yyyy")</f>
        <v>2019</v>
      </c>
      <c r="H2626" s="13">
        <f t="shared" si="40"/>
        <v>43632</v>
      </c>
      <c r="I2626" s="9" t="s">
        <v>10560</v>
      </c>
      <c r="J2626">
        <v>2015</v>
      </c>
      <c r="K2626" t="s">
        <v>60</v>
      </c>
      <c r="L2626" t="s">
        <v>332</v>
      </c>
      <c r="M2626" t="s">
        <v>1267</v>
      </c>
      <c r="N2626" t="s">
        <v>10561</v>
      </c>
    </row>
    <row r="2627" spans="1:14" x14ac:dyDescent="0.25">
      <c r="A2627">
        <v>80998296</v>
      </c>
      <c r="B2627" t="s">
        <v>12</v>
      </c>
      <c r="C2627" t="s">
        <v>10562</v>
      </c>
      <c r="D2627" t="s">
        <v>10563</v>
      </c>
      <c r="E2627" t="s">
        <v>10564</v>
      </c>
      <c r="F2627" t="s">
        <v>1766</v>
      </c>
      <c r="G2627" t="str">
        <f>TEXT(Table1[[#This Row],[Date_added_formatted]],"yyyy")</f>
        <v>2019</v>
      </c>
      <c r="H2627" s="13">
        <f t="shared" ref="H2627:H2690" si="41">DATEVALUE(MID(I2627,FIND(" ",I2627)+1,LEN(I2627)-FIND(" ",I2627)-4)&amp;" "&amp;LEFT(I2627,FIND(" ",I2627)-1)&amp;", "&amp;RIGHT(I2627,4))</f>
        <v>43632</v>
      </c>
      <c r="I2627" s="9" t="s">
        <v>10560</v>
      </c>
      <c r="J2627">
        <v>2018</v>
      </c>
      <c r="K2627" t="s">
        <v>26</v>
      </c>
      <c r="L2627" t="s">
        <v>659</v>
      </c>
      <c r="M2627" t="s">
        <v>224</v>
      </c>
      <c r="N2627" t="s">
        <v>10565</v>
      </c>
    </row>
    <row r="2628" spans="1:14" x14ac:dyDescent="0.25">
      <c r="A2628">
        <v>80049873</v>
      </c>
      <c r="B2628" t="s">
        <v>12</v>
      </c>
      <c r="C2628" t="s">
        <v>10566</v>
      </c>
      <c r="D2628" t="s">
        <v>10567</v>
      </c>
      <c r="F2628" t="s">
        <v>33</v>
      </c>
      <c r="G2628" t="str">
        <f>TEXT(Table1[[#This Row],[Date_added_formatted]],"yyyy")</f>
        <v>2017</v>
      </c>
      <c r="H2628" s="13">
        <f t="shared" si="41"/>
        <v>42902</v>
      </c>
      <c r="I2628" s="9" t="s">
        <v>10568</v>
      </c>
      <c r="J2628">
        <v>2017</v>
      </c>
      <c r="K2628" t="s">
        <v>26</v>
      </c>
      <c r="L2628" t="s">
        <v>659</v>
      </c>
      <c r="M2628" t="s">
        <v>1771</v>
      </c>
      <c r="N2628" t="s">
        <v>10569</v>
      </c>
    </row>
    <row r="2629" spans="1:14" x14ac:dyDescent="0.25">
      <c r="A2629">
        <v>80094358</v>
      </c>
      <c r="B2629" t="s">
        <v>12</v>
      </c>
      <c r="C2629" t="s">
        <v>10570</v>
      </c>
      <c r="D2629" t="s">
        <v>10571</v>
      </c>
      <c r="E2629" t="s">
        <v>10572</v>
      </c>
      <c r="F2629" t="s">
        <v>10573</v>
      </c>
      <c r="G2629" t="str">
        <f>TEXT(Table1[[#This Row],[Date_added_formatted]],"yyyy")</f>
        <v>2017</v>
      </c>
      <c r="H2629" s="13">
        <f t="shared" si="41"/>
        <v>42902</v>
      </c>
      <c r="I2629" s="9" t="s">
        <v>10568</v>
      </c>
      <c r="J2629">
        <v>2015</v>
      </c>
      <c r="K2629" t="s">
        <v>18</v>
      </c>
      <c r="L2629" t="s">
        <v>654</v>
      </c>
      <c r="M2629" t="s">
        <v>1771</v>
      </c>
      <c r="N2629" t="s">
        <v>10574</v>
      </c>
    </row>
    <row r="2630" spans="1:14" x14ac:dyDescent="0.25">
      <c r="A2630">
        <v>80174177</v>
      </c>
      <c r="B2630" t="s">
        <v>12</v>
      </c>
      <c r="C2630" t="s">
        <v>10575</v>
      </c>
      <c r="D2630" t="s">
        <v>1202</v>
      </c>
      <c r="F2630" t="s">
        <v>33</v>
      </c>
      <c r="G2630" t="str">
        <f>TEXT(Table1[[#This Row],[Date_added_formatted]],"yyyy")</f>
        <v>2017</v>
      </c>
      <c r="H2630" s="13">
        <f t="shared" si="41"/>
        <v>42902</v>
      </c>
      <c r="I2630" s="9" t="s">
        <v>10568</v>
      </c>
      <c r="J2630">
        <v>2017</v>
      </c>
      <c r="K2630" t="s">
        <v>18</v>
      </c>
      <c r="L2630" t="s">
        <v>409</v>
      </c>
      <c r="M2630" t="s">
        <v>141</v>
      </c>
      <c r="N2630" t="s">
        <v>10576</v>
      </c>
    </row>
    <row r="2631" spans="1:14" x14ac:dyDescent="0.25">
      <c r="A2631">
        <v>81123051</v>
      </c>
      <c r="B2631" t="s">
        <v>12</v>
      </c>
      <c r="C2631" t="s">
        <v>10577</v>
      </c>
      <c r="D2631" t="s">
        <v>10578</v>
      </c>
      <c r="F2631" t="s">
        <v>331</v>
      </c>
      <c r="G2631" t="str">
        <f>TEXT(Table1[[#This Row],[Date_added_formatted]],"yyyy")</f>
        <v>2019</v>
      </c>
      <c r="H2631" s="13">
        <f t="shared" si="41"/>
        <v>43631</v>
      </c>
      <c r="I2631" s="9" t="s">
        <v>10579</v>
      </c>
      <c r="J2631">
        <v>2018</v>
      </c>
      <c r="K2631" t="s">
        <v>47</v>
      </c>
      <c r="L2631" t="s">
        <v>7086</v>
      </c>
      <c r="M2631" t="s">
        <v>10270</v>
      </c>
      <c r="N2631" t="s">
        <v>10580</v>
      </c>
    </row>
    <row r="2632" spans="1:14" x14ac:dyDescent="0.25">
      <c r="A2632">
        <v>81081067</v>
      </c>
      <c r="B2632" t="s">
        <v>30</v>
      </c>
      <c r="C2632" t="s">
        <v>10581</v>
      </c>
      <c r="E2632" t="s">
        <v>10582</v>
      </c>
      <c r="G2632" t="str">
        <f>TEXT(Table1[[#This Row],[Date_added_formatted]],"yyyy")</f>
        <v>2019</v>
      </c>
      <c r="H2632" s="13">
        <f t="shared" si="41"/>
        <v>43631</v>
      </c>
      <c r="I2632" s="9" t="s">
        <v>10579</v>
      </c>
      <c r="J2632">
        <v>2019</v>
      </c>
      <c r="K2632" t="s">
        <v>26</v>
      </c>
      <c r="L2632" t="s">
        <v>36</v>
      </c>
      <c r="M2632" t="s">
        <v>463</v>
      </c>
      <c r="N2632" t="s">
        <v>10583</v>
      </c>
    </row>
    <row r="2633" spans="1:14" x14ac:dyDescent="0.25">
      <c r="A2633">
        <v>70305217</v>
      </c>
      <c r="B2633" t="s">
        <v>30</v>
      </c>
      <c r="C2633" t="s">
        <v>10584</v>
      </c>
      <c r="E2633" t="s">
        <v>10585</v>
      </c>
      <c r="F2633" t="s">
        <v>777</v>
      </c>
      <c r="G2633" t="str">
        <f>TEXT(Table1[[#This Row],[Date_added_formatted]],"yyyy")</f>
        <v>2019</v>
      </c>
      <c r="H2633" s="13">
        <f t="shared" si="41"/>
        <v>43631</v>
      </c>
      <c r="I2633" s="9" t="s">
        <v>10579</v>
      </c>
      <c r="J2633">
        <v>2014</v>
      </c>
      <c r="K2633" t="s">
        <v>26</v>
      </c>
      <c r="L2633" t="s">
        <v>36</v>
      </c>
      <c r="M2633" t="s">
        <v>778</v>
      </c>
      <c r="N2633" t="s">
        <v>10586</v>
      </c>
    </row>
    <row r="2634" spans="1:14" x14ac:dyDescent="0.25">
      <c r="A2634">
        <v>81034980</v>
      </c>
      <c r="B2634" t="s">
        <v>12</v>
      </c>
      <c r="C2634" t="s">
        <v>10587</v>
      </c>
      <c r="D2634" t="s">
        <v>10588</v>
      </c>
      <c r="F2634" t="s">
        <v>10589</v>
      </c>
      <c r="G2634" t="str">
        <f>TEXT(Table1[[#This Row],[Date_added_formatted]],"yyyy")</f>
        <v>2019</v>
      </c>
      <c r="H2634" s="13">
        <f t="shared" si="41"/>
        <v>43631</v>
      </c>
      <c r="I2634" s="9" t="s">
        <v>10579</v>
      </c>
      <c r="J2634">
        <v>2019</v>
      </c>
      <c r="K2634" t="s">
        <v>18</v>
      </c>
      <c r="L2634" t="s">
        <v>443</v>
      </c>
      <c r="M2634" t="s">
        <v>141</v>
      </c>
      <c r="N2634" t="s">
        <v>10590</v>
      </c>
    </row>
    <row r="2635" spans="1:14" x14ac:dyDescent="0.25">
      <c r="A2635">
        <v>81123052</v>
      </c>
      <c r="B2635" t="s">
        <v>12</v>
      </c>
      <c r="C2635" t="s">
        <v>10591</v>
      </c>
      <c r="D2635" t="s">
        <v>10592</v>
      </c>
      <c r="E2635" t="s">
        <v>10593</v>
      </c>
      <c r="F2635" t="s">
        <v>217</v>
      </c>
      <c r="G2635" t="str">
        <f>TEXT(Table1[[#This Row],[Date_added_formatted]],"yyyy")</f>
        <v>2019</v>
      </c>
      <c r="H2635" s="13">
        <f t="shared" si="41"/>
        <v>43631</v>
      </c>
      <c r="I2635" s="9" t="s">
        <v>10579</v>
      </c>
      <c r="J2635">
        <v>2019</v>
      </c>
      <c r="K2635" t="s">
        <v>47</v>
      </c>
      <c r="L2635" t="s">
        <v>147</v>
      </c>
      <c r="M2635" t="s">
        <v>236</v>
      </c>
      <c r="N2635" t="s">
        <v>10594</v>
      </c>
    </row>
    <row r="2636" spans="1:14" x14ac:dyDescent="0.25">
      <c r="A2636">
        <v>81035887</v>
      </c>
      <c r="B2636" t="s">
        <v>12</v>
      </c>
      <c r="C2636" t="s">
        <v>10595</v>
      </c>
      <c r="D2636" t="s">
        <v>10596</v>
      </c>
      <c r="E2636" t="s">
        <v>10597</v>
      </c>
      <c r="F2636" t="s">
        <v>1540</v>
      </c>
      <c r="G2636" t="str">
        <f>TEXT(Table1[[#This Row],[Date_added_formatted]],"yyyy")</f>
        <v>2019</v>
      </c>
      <c r="H2636" s="13">
        <f t="shared" si="41"/>
        <v>43631</v>
      </c>
      <c r="I2636" s="9" t="s">
        <v>10579</v>
      </c>
      <c r="J2636">
        <v>2017</v>
      </c>
      <c r="K2636" t="s">
        <v>26</v>
      </c>
      <c r="L2636" t="s">
        <v>527</v>
      </c>
      <c r="M2636" t="s">
        <v>230</v>
      </c>
      <c r="N2636" t="s">
        <v>10598</v>
      </c>
    </row>
    <row r="2637" spans="1:14" x14ac:dyDescent="0.25">
      <c r="A2637">
        <v>81113927</v>
      </c>
      <c r="B2637" t="s">
        <v>12</v>
      </c>
      <c r="C2637" t="s">
        <v>10599</v>
      </c>
      <c r="D2637" t="s">
        <v>10600</v>
      </c>
      <c r="E2637" t="s">
        <v>10601</v>
      </c>
      <c r="F2637" t="s">
        <v>217</v>
      </c>
      <c r="G2637" t="str">
        <f>TEXT(Table1[[#This Row],[Date_added_formatted]],"yyyy")</f>
        <v>2019</v>
      </c>
      <c r="H2637" s="13">
        <f t="shared" si="41"/>
        <v>43631</v>
      </c>
      <c r="I2637" s="9" t="s">
        <v>10579</v>
      </c>
      <c r="J2637">
        <v>2018</v>
      </c>
      <c r="K2637" t="s">
        <v>47</v>
      </c>
      <c r="L2637" t="s">
        <v>19</v>
      </c>
      <c r="M2637" t="s">
        <v>207</v>
      </c>
      <c r="N2637" t="s">
        <v>10602</v>
      </c>
    </row>
    <row r="2638" spans="1:14" x14ac:dyDescent="0.25">
      <c r="A2638">
        <v>70302572</v>
      </c>
      <c r="B2638" t="s">
        <v>30</v>
      </c>
      <c r="C2638" t="s">
        <v>10603</v>
      </c>
      <c r="E2638" t="s">
        <v>10604</v>
      </c>
      <c r="F2638" t="s">
        <v>777</v>
      </c>
      <c r="G2638" t="str">
        <f>TEXT(Table1[[#This Row],[Date_added_formatted]],"yyyy")</f>
        <v>2019</v>
      </c>
      <c r="H2638" s="13">
        <f t="shared" si="41"/>
        <v>43631</v>
      </c>
      <c r="I2638" s="9" t="s">
        <v>10579</v>
      </c>
      <c r="J2638">
        <v>2011</v>
      </c>
      <c r="K2638" t="s">
        <v>47</v>
      </c>
      <c r="L2638" t="s">
        <v>36</v>
      </c>
      <c r="M2638" t="s">
        <v>778</v>
      </c>
      <c r="N2638" t="s">
        <v>10605</v>
      </c>
    </row>
    <row r="2639" spans="1:14" x14ac:dyDescent="0.25">
      <c r="A2639">
        <v>81108280</v>
      </c>
      <c r="B2639" t="s">
        <v>30</v>
      </c>
      <c r="C2639" t="s">
        <v>10606</v>
      </c>
      <c r="E2639" t="s">
        <v>10607</v>
      </c>
      <c r="F2639" t="s">
        <v>496</v>
      </c>
      <c r="G2639" t="str">
        <f>TEXT(Table1[[#This Row],[Date_added_formatted]],"yyyy")</f>
        <v>2019</v>
      </c>
      <c r="H2639" s="13">
        <f t="shared" si="41"/>
        <v>43631</v>
      </c>
      <c r="I2639" s="9" t="s">
        <v>10579</v>
      </c>
      <c r="J2639">
        <v>2019</v>
      </c>
      <c r="K2639" t="s">
        <v>47</v>
      </c>
      <c r="L2639" t="s">
        <v>36</v>
      </c>
      <c r="M2639" t="s">
        <v>165</v>
      </c>
      <c r="N2639" t="s">
        <v>10608</v>
      </c>
    </row>
    <row r="2640" spans="1:14" x14ac:dyDescent="0.25">
      <c r="A2640">
        <v>80213115</v>
      </c>
      <c r="B2640" t="s">
        <v>30</v>
      </c>
      <c r="C2640" t="s">
        <v>10609</v>
      </c>
      <c r="D2640" t="s">
        <v>10610</v>
      </c>
      <c r="F2640" t="s">
        <v>53</v>
      </c>
      <c r="G2640" t="str">
        <f>TEXT(Table1[[#This Row],[Date_added_formatted]],"yyyy")</f>
        <v>2019</v>
      </c>
      <c r="H2640" s="13">
        <f t="shared" si="41"/>
        <v>43631</v>
      </c>
      <c r="I2640" s="9" t="s">
        <v>10579</v>
      </c>
      <c r="J2640">
        <v>2019</v>
      </c>
      <c r="K2640" t="s">
        <v>26</v>
      </c>
      <c r="L2640" t="s">
        <v>36</v>
      </c>
      <c r="M2640" t="s">
        <v>2341</v>
      </c>
      <c r="N2640" t="s">
        <v>10611</v>
      </c>
    </row>
    <row r="2641" spans="1:14" x14ac:dyDescent="0.25">
      <c r="A2641">
        <v>81027195</v>
      </c>
      <c r="B2641" t="s">
        <v>30</v>
      </c>
      <c r="C2641" t="s">
        <v>10612</v>
      </c>
      <c r="E2641" t="s">
        <v>10613</v>
      </c>
      <c r="F2641" t="s">
        <v>8805</v>
      </c>
      <c r="G2641" t="str">
        <f>TEXT(Table1[[#This Row],[Date_added_formatted]],"yyyy")</f>
        <v>2019</v>
      </c>
      <c r="H2641" s="13">
        <f t="shared" si="41"/>
        <v>43631</v>
      </c>
      <c r="I2641" s="9" t="s">
        <v>10579</v>
      </c>
      <c r="J2641">
        <v>2017</v>
      </c>
      <c r="K2641" t="s">
        <v>26</v>
      </c>
      <c r="L2641" t="s">
        <v>36</v>
      </c>
      <c r="M2641" t="s">
        <v>554</v>
      </c>
      <c r="N2641" t="s">
        <v>10614</v>
      </c>
    </row>
    <row r="2642" spans="1:14" x14ac:dyDescent="0.25">
      <c r="A2642">
        <v>70074315</v>
      </c>
      <c r="B2642" t="s">
        <v>12</v>
      </c>
      <c r="C2642" t="s">
        <v>10615</v>
      </c>
      <c r="D2642" t="s">
        <v>1808</v>
      </c>
      <c r="E2642" t="s">
        <v>10616</v>
      </c>
      <c r="F2642" t="s">
        <v>1819</v>
      </c>
      <c r="G2642" t="str">
        <f>TEXT(Table1[[#This Row],[Date_added_formatted]],"yyyy")</f>
        <v>2018</v>
      </c>
      <c r="H2642" s="13">
        <f t="shared" si="41"/>
        <v>43266</v>
      </c>
      <c r="I2642" s="9" t="s">
        <v>10617</v>
      </c>
      <c r="J2642">
        <v>2006</v>
      </c>
      <c r="K2642" t="s">
        <v>60</v>
      </c>
      <c r="L2642" t="s">
        <v>576</v>
      </c>
      <c r="M2642" t="s">
        <v>199</v>
      </c>
      <c r="N2642" t="s">
        <v>10618</v>
      </c>
    </row>
    <row r="2643" spans="1:14" x14ac:dyDescent="0.25">
      <c r="A2643">
        <v>81002885</v>
      </c>
      <c r="B2643" t="s">
        <v>12</v>
      </c>
      <c r="C2643" t="s">
        <v>10619</v>
      </c>
      <c r="D2643" t="s">
        <v>10620</v>
      </c>
      <c r="E2643" t="s">
        <v>10621</v>
      </c>
      <c r="G2643" t="str">
        <f>TEXT(Table1[[#This Row],[Date_added_formatted]],"yyyy")</f>
        <v>2018</v>
      </c>
      <c r="H2643" s="13">
        <f t="shared" si="41"/>
        <v>43266</v>
      </c>
      <c r="I2643" s="9" t="s">
        <v>10617</v>
      </c>
      <c r="J2643">
        <v>2018</v>
      </c>
      <c r="K2643" t="s">
        <v>269</v>
      </c>
      <c r="L2643" t="s">
        <v>2425</v>
      </c>
      <c r="M2643" t="s">
        <v>456</v>
      </c>
      <c r="N2643" t="s">
        <v>10622</v>
      </c>
    </row>
    <row r="2644" spans="1:14" x14ac:dyDescent="0.25">
      <c r="A2644">
        <v>80991033</v>
      </c>
      <c r="B2644" t="s">
        <v>12</v>
      </c>
      <c r="C2644" t="s">
        <v>10623</v>
      </c>
      <c r="D2644" t="s">
        <v>10624</v>
      </c>
      <c r="E2644" t="s">
        <v>10625</v>
      </c>
      <c r="F2644" t="s">
        <v>217</v>
      </c>
      <c r="G2644" t="str">
        <f>TEXT(Table1[[#This Row],[Date_added_formatted]],"yyyy")</f>
        <v>2018</v>
      </c>
      <c r="H2644" s="13">
        <f t="shared" si="41"/>
        <v>43266</v>
      </c>
      <c r="I2644" s="9" t="s">
        <v>10617</v>
      </c>
      <c r="J2644">
        <v>2018</v>
      </c>
      <c r="K2644" t="s">
        <v>26</v>
      </c>
      <c r="L2644" t="s">
        <v>717</v>
      </c>
      <c r="M2644" t="s">
        <v>254</v>
      </c>
      <c r="N2644" t="s">
        <v>10626</v>
      </c>
    </row>
    <row r="2645" spans="1:14" x14ac:dyDescent="0.25">
      <c r="A2645">
        <v>80244547</v>
      </c>
      <c r="B2645" t="s">
        <v>12</v>
      </c>
      <c r="C2645" t="s">
        <v>10627</v>
      </c>
      <c r="D2645" t="s">
        <v>10628</v>
      </c>
      <c r="E2645" t="s">
        <v>10629</v>
      </c>
      <c r="F2645" t="s">
        <v>10187</v>
      </c>
      <c r="G2645" t="str">
        <f>TEXT(Table1[[#This Row],[Date_added_formatted]],"yyyy")</f>
        <v>2018</v>
      </c>
      <c r="H2645" s="13">
        <f t="shared" si="41"/>
        <v>43266</v>
      </c>
      <c r="I2645" s="9" t="s">
        <v>10617</v>
      </c>
      <c r="J2645">
        <v>2018</v>
      </c>
      <c r="K2645" t="s">
        <v>26</v>
      </c>
      <c r="L2645" t="s">
        <v>186</v>
      </c>
      <c r="M2645" t="s">
        <v>230</v>
      </c>
      <c r="N2645" t="s">
        <v>10630</v>
      </c>
    </row>
    <row r="2646" spans="1:14" x14ac:dyDescent="0.25">
      <c r="A2646">
        <v>80991025</v>
      </c>
      <c r="B2646" t="s">
        <v>12</v>
      </c>
      <c r="C2646" t="s">
        <v>10631</v>
      </c>
      <c r="D2646" t="s">
        <v>10632</v>
      </c>
      <c r="F2646" t="s">
        <v>2611</v>
      </c>
      <c r="G2646" t="str">
        <f>TEXT(Table1[[#This Row],[Date_added_formatted]],"yyyy")</f>
        <v>2018</v>
      </c>
      <c r="H2646" s="13">
        <f t="shared" si="41"/>
        <v>43266</v>
      </c>
      <c r="I2646" s="9" t="s">
        <v>10617</v>
      </c>
      <c r="J2646">
        <v>2017</v>
      </c>
      <c r="K2646" t="s">
        <v>269</v>
      </c>
      <c r="L2646" t="s">
        <v>2018</v>
      </c>
      <c r="M2646" t="s">
        <v>456</v>
      </c>
      <c r="N2646" t="s">
        <v>10633</v>
      </c>
    </row>
    <row r="2647" spans="1:14" x14ac:dyDescent="0.25">
      <c r="A2647">
        <v>80184100</v>
      </c>
      <c r="B2647" t="s">
        <v>12</v>
      </c>
      <c r="C2647" t="s">
        <v>10634</v>
      </c>
      <c r="D2647" t="s">
        <v>10635</v>
      </c>
      <c r="E2647" t="s">
        <v>10636</v>
      </c>
      <c r="F2647" t="s">
        <v>33</v>
      </c>
      <c r="G2647" t="str">
        <f>TEXT(Table1[[#This Row],[Date_added_formatted]],"yyyy")</f>
        <v>2018</v>
      </c>
      <c r="H2647" s="13">
        <f t="shared" si="41"/>
        <v>43266</v>
      </c>
      <c r="I2647" s="9" t="s">
        <v>10617</v>
      </c>
      <c r="J2647">
        <v>2018</v>
      </c>
      <c r="K2647" t="s">
        <v>47</v>
      </c>
      <c r="L2647" t="s">
        <v>186</v>
      </c>
      <c r="M2647" t="s">
        <v>192</v>
      </c>
      <c r="N2647" t="s">
        <v>10637</v>
      </c>
    </row>
    <row r="2648" spans="1:14" x14ac:dyDescent="0.25">
      <c r="A2648">
        <v>80131280</v>
      </c>
      <c r="B2648" t="s">
        <v>12</v>
      </c>
      <c r="C2648" t="s">
        <v>10638</v>
      </c>
      <c r="D2648" t="s">
        <v>10639</v>
      </c>
      <c r="E2648" t="s">
        <v>10640</v>
      </c>
      <c r="F2648" t="s">
        <v>53</v>
      </c>
      <c r="G2648" t="str">
        <f>TEXT(Table1[[#This Row],[Date_added_formatted]],"yyyy")</f>
        <v>2018</v>
      </c>
      <c r="H2648" s="13">
        <f t="shared" si="41"/>
        <v>43266</v>
      </c>
      <c r="I2648" s="9" t="s">
        <v>10617</v>
      </c>
      <c r="J2648">
        <v>2017</v>
      </c>
      <c r="K2648" t="s">
        <v>47</v>
      </c>
      <c r="L2648" t="s">
        <v>147</v>
      </c>
      <c r="M2648" t="s">
        <v>207</v>
      </c>
      <c r="N2648" t="s">
        <v>10641</v>
      </c>
    </row>
    <row r="2649" spans="1:14" x14ac:dyDescent="0.25">
      <c r="A2649">
        <v>80991026</v>
      </c>
      <c r="B2649" t="s">
        <v>12</v>
      </c>
      <c r="C2649" t="s">
        <v>10642</v>
      </c>
      <c r="D2649" t="s">
        <v>10643</v>
      </c>
      <c r="E2649" t="s">
        <v>10644</v>
      </c>
      <c r="F2649" t="s">
        <v>10645</v>
      </c>
      <c r="G2649" t="str">
        <f>TEXT(Table1[[#This Row],[Date_added_formatted]],"yyyy")</f>
        <v>2018</v>
      </c>
      <c r="H2649" s="13">
        <f t="shared" si="41"/>
        <v>43266</v>
      </c>
      <c r="I2649" s="9" t="s">
        <v>10617</v>
      </c>
      <c r="J2649">
        <v>2017</v>
      </c>
      <c r="K2649" t="s">
        <v>26</v>
      </c>
      <c r="L2649" t="s">
        <v>739</v>
      </c>
      <c r="M2649" t="s">
        <v>400</v>
      </c>
      <c r="N2649" t="s">
        <v>10646</v>
      </c>
    </row>
    <row r="2650" spans="1:14" x14ac:dyDescent="0.25">
      <c r="A2650">
        <v>80243582</v>
      </c>
      <c r="B2650" t="s">
        <v>30</v>
      </c>
      <c r="C2650" t="s">
        <v>10647</v>
      </c>
      <c r="E2650" t="s">
        <v>7051</v>
      </c>
      <c r="G2650" t="str">
        <f>TEXT(Table1[[#This Row],[Date_added_formatted]],"yyyy")</f>
        <v>2018</v>
      </c>
      <c r="H2650" s="13">
        <f t="shared" si="41"/>
        <v>43266</v>
      </c>
      <c r="I2650" s="9" t="s">
        <v>10617</v>
      </c>
      <c r="J2650">
        <v>2018</v>
      </c>
      <c r="K2650" t="s">
        <v>103</v>
      </c>
      <c r="L2650" t="s">
        <v>36</v>
      </c>
      <c r="M2650" t="s">
        <v>37</v>
      </c>
      <c r="N2650" t="s">
        <v>10648</v>
      </c>
    </row>
    <row r="2651" spans="1:14" x14ac:dyDescent="0.25">
      <c r="A2651">
        <v>80243473</v>
      </c>
      <c r="B2651" t="s">
        <v>30</v>
      </c>
      <c r="C2651" t="s">
        <v>10649</v>
      </c>
      <c r="E2651" t="s">
        <v>7051</v>
      </c>
      <c r="G2651" t="str">
        <f>TEXT(Table1[[#This Row],[Date_added_formatted]],"yyyy")</f>
        <v>2018</v>
      </c>
      <c r="H2651" s="13">
        <f t="shared" si="41"/>
        <v>43266</v>
      </c>
      <c r="I2651" s="9" t="s">
        <v>10617</v>
      </c>
      <c r="J2651">
        <v>2018</v>
      </c>
      <c r="K2651" t="s">
        <v>103</v>
      </c>
      <c r="L2651" t="s">
        <v>36</v>
      </c>
      <c r="M2651" t="s">
        <v>37</v>
      </c>
      <c r="N2651" t="s">
        <v>10650</v>
      </c>
    </row>
    <row r="2652" spans="1:14" x14ac:dyDescent="0.25">
      <c r="A2652">
        <v>80164206</v>
      </c>
      <c r="B2652" t="s">
        <v>12</v>
      </c>
      <c r="C2652" t="s">
        <v>10651</v>
      </c>
      <c r="D2652" t="s">
        <v>10652</v>
      </c>
      <c r="E2652" t="s">
        <v>10653</v>
      </c>
      <c r="F2652" t="s">
        <v>1730</v>
      </c>
      <c r="G2652" t="str">
        <f>TEXT(Table1[[#This Row],[Date_added_formatted]],"yyyy")</f>
        <v>2017</v>
      </c>
      <c r="H2652" s="13">
        <f t="shared" si="41"/>
        <v>42901</v>
      </c>
      <c r="I2652" s="9" t="s">
        <v>10654</v>
      </c>
      <c r="J2652">
        <v>2016</v>
      </c>
      <c r="K2652" t="s">
        <v>26</v>
      </c>
      <c r="L2652" t="s">
        <v>170</v>
      </c>
      <c r="M2652" t="s">
        <v>10655</v>
      </c>
      <c r="N2652" t="s">
        <v>10656</v>
      </c>
    </row>
    <row r="2653" spans="1:14" x14ac:dyDescent="0.25">
      <c r="A2653">
        <v>80187684</v>
      </c>
      <c r="B2653" t="s">
        <v>12</v>
      </c>
      <c r="C2653" t="s">
        <v>10657</v>
      </c>
      <c r="D2653" t="s">
        <v>10658</v>
      </c>
      <c r="E2653" t="s">
        <v>10659</v>
      </c>
      <c r="F2653" t="s">
        <v>217</v>
      </c>
      <c r="G2653" t="str">
        <f>TEXT(Table1[[#This Row],[Date_added_formatted]],"yyyy")</f>
        <v>2017</v>
      </c>
      <c r="H2653" s="13">
        <f t="shared" si="41"/>
        <v>42901</v>
      </c>
      <c r="I2653" s="9" t="s">
        <v>10654</v>
      </c>
      <c r="J2653">
        <v>2017</v>
      </c>
      <c r="K2653" t="s">
        <v>18</v>
      </c>
      <c r="L2653" t="s">
        <v>576</v>
      </c>
      <c r="M2653" t="s">
        <v>254</v>
      </c>
      <c r="N2653" t="s">
        <v>10660</v>
      </c>
    </row>
    <row r="2654" spans="1:14" x14ac:dyDescent="0.25">
      <c r="A2654">
        <v>80160726</v>
      </c>
      <c r="B2654" t="s">
        <v>12</v>
      </c>
      <c r="C2654" t="s">
        <v>10661</v>
      </c>
      <c r="D2654" t="s">
        <v>10662</v>
      </c>
      <c r="E2654" t="s">
        <v>10663</v>
      </c>
      <c r="F2654" t="s">
        <v>432</v>
      </c>
      <c r="G2654" t="str">
        <f>TEXT(Table1[[#This Row],[Date_added_formatted]],"yyyy")</f>
        <v>2017</v>
      </c>
      <c r="H2654" s="13">
        <f t="shared" si="41"/>
        <v>42901</v>
      </c>
      <c r="I2654" s="9" t="s">
        <v>10654</v>
      </c>
      <c r="J2654">
        <v>2017</v>
      </c>
      <c r="K2654" t="s">
        <v>26</v>
      </c>
      <c r="L2654" t="s">
        <v>1961</v>
      </c>
      <c r="M2654" t="s">
        <v>28</v>
      </c>
      <c r="N2654" t="s">
        <v>10664</v>
      </c>
    </row>
    <row r="2655" spans="1:14" x14ac:dyDescent="0.25">
      <c r="A2655">
        <v>80104706</v>
      </c>
      <c r="B2655" t="s">
        <v>12</v>
      </c>
      <c r="C2655" t="s">
        <v>10665</v>
      </c>
      <c r="D2655" t="s">
        <v>10666</v>
      </c>
      <c r="E2655" t="s">
        <v>10667</v>
      </c>
      <c r="F2655" t="s">
        <v>10668</v>
      </c>
      <c r="G2655" t="str">
        <f>TEXT(Table1[[#This Row],[Date_added_formatted]],"yyyy")</f>
        <v>2017</v>
      </c>
      <c r="H2655" s="13">
        <f t="shared" si="41"/>
        <v>42901</v>
      </c>
      <c r="I2655" s="9" t="s">
        <v>10654</v>
      </c>
      <c r="J2655">
        <v>2015</v>
      </c>
      <c r="K2655" t="s">
        <v>47</v>
      </c>
      <c r="L2655" t="s">
        <v>198</v>
      </c>
      <c r="M2655" t="s">
        <v>456</v>
      </c>
      <c r="N2655" t="s">
        <v>10669</v>
      </c>
    </row>
    <row r="2656" spans="1:14" x14ac:dyDescent="0.25">
      <c r="A2656">
        <v>80172284</v>
      </c>
      <c r="B2656" t="s">
        <v>12</v>
      </c>
      <c r="C2656" t="s">
        <v>10670</v>
      </c>
      <c r="D2656" t="s">
        <v>10671</v>
      </c>
      <c r="F2656" t="s">
        <v>1348</v>
      </c>
      <c r="G2656" t="str">
        <f>TEXT(Table1[[#This Row],[Date_added_formatted]],"yyyy")</f>
        <v>2017</v>
      </c>
      <c r="H2656" s="13">
        <f t="shared" si="41"/>
        <v>42901</v>
      </c>
      <c r="I2656" s="9" t="s">
        <v>10654</v>
      </c>
      <c r="J2656">
        <v>2016</v>
      </c>
      <c r="K2656" t="s">
        <v>26</v>
      </c>
      <c r="L2656" t="s">
        <v>609</v>
      </c>
      <c r="M2656" t="s">
        <v>456</v>
      </c>
      <c r="N2656" t="s">
        <v>10672</v>
      </c>
    </row>
    <row r="2657" spans="1:14" x14ac:dyDescent="0.25">
      <c r="A2657">
        <v>80158770</v>
      </c>
      <c r="B2657" t="s">
        <v>12</v>
      </c>
      <c r="C2657" t="s">
        <v>10673</v>
      </c>
      <c r="D2657" t="s">
        <v>10674</v>
      </c>
      <c r="E2657" t="s">
        <v>10675</v>
      </c>
      <c r="F2657" t="s">
        <v>24</v>
      </c>
      <c r="G2657" t="str">
        <f>TEXT(Table1[[#This Row],[Date_added_formatted]],"yyyy")</f>
        <v>2017</v>
      </c>
      <c r="H2657" s="13">
        <f t="shared" si="41"/>
        <v>42901</v>
      </c>
      <c r="I2657" s="9" t="s">
        <v>10654</v>
      </c>
      <c r="J2657">
        <v>2017</v>
      </c>
      <c r="K2657" t="s">
        <v>47</v>
      </c>
      <c r="L2657" t="s">
        <v>1488</v>
      </c>
      <c r="M2657" t="s">
        <v>141</v>
      </c>
      <c r="N2657" t="s">
        <v>10676</v>
      </c>
    </row>
    <row r="2658" spans="1:14" x14ac:dyDescent="0.25">
      <c r="A2658">
        <v>70302844</v>
      </c>
      <c r="B2658" t="s">
        <v>12</v>
      </c>
      <c r="C2658" t="s">
        <v>10677</v>
      </c>
      <c r="D2658" t="s">
        <v>10678</v>
      </c>
      <c r="E2658" t="s">
        <v>10679</v>
      </c>
      <c r="F2658" t="s">
        <v>33</v>
      </c>
      <c r="G2658" t="str">
        <f>TEXT(Table1[[#This Row],[Date_added_formatted]],"yyyy")</f>
        <v>2014</v>
      </c>
      <c r="H2658" s="13">
        <f t="shared" si="41"/>
        <v>41805</v>
      </c>
      <c r="I2658" s="9" t="s">
        <v>10680</v>
      </c>
      <c r="J2658">
        <v>2014</v>
      </c>
      <c r="K2658" t="s">
        <v>906</v>
      </c>
      <c r="L2658" t="s">
        <v>82</v>
      </c>
      <c r="M2658" t="s">
        <v>94</v>
      </c>
      <c r="N2658" t="s">
        <v>10681</v>
      </c>
    </row>
    <row r="2659" spans="1:14" x14ac:dyDescent="0.25">
      <c r="A2659">
        <v>80213322</v>
      </c>
      <c r="B2659" t="s">
        <v>30</v>
      </c>
      <c r="C2659" t="s">
        <v>10682</v>
      </c>
      <c r="E2659" t="s">
        <v>10683</v>
      </c>
      <c r="F2659" t="s">
        <v>33</v>
      </c>
      <c r="G2659" t="str">
        <f>TEXT(Table1[[#This Row],[Date_added_formatted]],"yyyy")</f>
        <v>2019</v>
      </c>
      <c r="H2659" s="13">
        <f t="shared" si="41"/>
        <v>43630</v>
      </c>
      <c r="I2659" s="9" t="s">
        <v>10684</v>
      </c>
      <c r="J2659">
        <v>2019</v>
      </c>
      <c r="K2659" t="s">
        <v>18</v>
      </c>
      <c r="L2659" t="s">
        <v>36</v>
      </c>
      <c r="M2659" t="s">
        <v>1068</v>
      </c>
      <c r="N2659" t="s">
        <v>10685</v>
      </c>
    </row>
    <row r="2660" spans="1:14" x14ac:dyDescent="0.25">
      <c r="A2660">
        <v>80245601</v>
      </c>
      <c r="B2660" t="s">
        <v>12</v>
      </c>
      <c r="C2660" t="s">
        <v>10686</v>
      </c>
      <c r="D2660" t="s">
        <v>10687</v>
      </c>
      <c r="E2660" t="s">
        <v>10688</v>
      </c>
      <c r="F2660" t="s">
        <v>432</v>
      </c>
      <c r="G2660" t="str">
        <f>TEXT(Table1[[#This Row],[Date_added_formatted]],"yyyy")</f>
        <v>2019</v>
      </c>
      <c r="H2660" s="13">
        <f t="shared" si="41"/>
        <v>43630</v>
      </c>
      <c r="I2660" s="9" t="s">
        <v>10684</v>
      </c>
      <c r="J2660">
        <v>2019</v>
      </c>
      <c r="K2660" t="s">
        <v>18</v>
      </c>
      <c r="L2660" t="s">
        <v>88</v>
      </c>
      <c r="M2660" t="s">
        <v>20</v>
      </c>
      <c r="N2660" t="s">
        <v>10689</v>
      </c>
    </row>
    <row r="2661" spans="1:14" x14ac:dyDescent="0.25">
      <c r="A2661">
        <v>80222951</v>
      </c>
      <c r="B2661" t="s">
        <v>30</v>
      </c>
      <c r="C2661" t="s">
        <v>10690</v>
      </c>
      <c r="E2661" t="s">
        <v>10691</v>
      </c>
      <c r="F2661" t="s">
        <v>217</v>
      </c>
      <c r="G2661" t="str">
        <f>TEXT(Table1[[#This Row],[Date_added_formatted]],"yyyy")</f>
        <v>2019</v>
      </c>
      <c r="H2661" s="13">
        <f t="shared" si="41"/>
        <v>43630</v>
      </c>
      <c r="I2661" s="9" t="s">
        <v>10684</v>
      </c>
      <c r="J2661">
        <v>2019</v>
      </c>
      <c r="K2661" t="s">
        <v>26</v>
      </c>
      <c r="L2661" t="s">
        <v>36</v>
      </c>
      <c r="M2661" t="s">
        <v>5971</v>
      </c>
      <c r="N2661" t="s">
        <v>10692</v>
      </c>
    </row>
    <row r="2662" spans="1:14" x14ac:dyDescent="0.25">
      <c r="A2662">
        <v>80242619</v>
      </c>
      <c r="B2662" t="s">
        <v>12</v>
      </c>
      <c r="C2662" t="s">
        <v>10693</v>
      </c>
      <c r="D2662" t="s">
        <v>8484</v>
      </c>
      <c r="E2662" t="s">
        <v>10694</v>
      </c>
      <c r="F2662" t="s">
        <v>33</v>
      </c>
      <c r="G2662" t="str">
        <f>TEXT(Table1[[#This Row],[Date_added_formatted]],"yyyy")</f>
        <v>2019</v>
      </c>
      <c r="H2662" s="13">
        <f t="shared" si="41"/>
        <v>43630</v>
      </c>
      <c r="I2662" s="9" t="s">
        <v>10684</v>
      </c>
      <c r="J2662">
        <v>2019</v>
      </c>
      <c r="K2662" t="s">
        <v>146</v>
      </c>
      <c r="L2662" t="s">
        <v>128</v>
      </c>
      <c r="M2662" t="s">
        <v>49</v>
      </c>
      <c r="N2662" t="s">
        <v>10695</v>
      </c>
    </row>
    <row r="2663" spans="1:14" x14ac:dyDescent="0.25">
      <c r="A2663">
        <v>80230561</v>
      </c>
      <c r="B2663" t="s">
        <v>30</v>
      </c>
      <c r="C2663" t="s">
        <v>10696</v>
      </c>
      <c r="E2663" t="s">
        <v>10697</v>
      </c>
      <c r="F2663" t="s">
        <v>33</v>
      </c>
      <c r="G2663" t="str">
        <f>TEXT(Table1[[#This Row],[Date_added_formatted]],"yyyy")</f>
        <v>2019</v>
      </c>
      <c r="H2663" s="13">
        <f t="shared" si="41"/>
        <v>43630</v>
      </c>
      <c r="I2663" s="9" t="s">
        <v>10684</v>
      </c>
      <c r="J2663">
        <v>2019</v>
      </c>
      <c r="K2663" t="s">
        <v>26</v>
      </c>
      <c r="L2663" t="s">
        <v>36</v>
      </c>
      <c r="M2663" t="s">
        <v>7421</v>
      </c>
      <c r="N2663" t="s">
        <v>10698</v>
      </c>
    </row>
    <row r="2664" spans="1:14" x14ac:dyDescent="0.25">
      <c r="A2664">
        <v>80238711</v>
      </c>
      <c r="B2664" t="s">
        <v>30</v>
      </c>
      <c r="C2664" t="s">
        <v>10699</v>
      </c>
      <c r="E2664" t="s">
        <v>10700</v>
      </c>
      <c r="F2664" t="s">
        <v>598</v>
      </c>
      <c r="G2664" t="str">
        <f>TEXT(Table1[[#This Row],[Date_added_formatted]],"yyyy")</f>
        <v>2019</v>
      </c>
      <c r="H2664" s="13">
        <f t="shared" si="41"/>
        <v>43630</v>
      </c>
      <c r="I2664" s="9" t="s">
        <v>10684</v>
      </c>
      <c r="J2664">
        <v>2019</v>
      </c>
      <c r="K2664" t="s">
        <v>26</v>
      </c>
      <c r="L2664" t="s">
        <v>36</v>
      </c>
      <c r="M2664" t="s">
        <v>54</v>
      </c>
      <c r="N2664" t="s">
        <v>10701</v>
      </c>
    </row>
    <row r="2665" spans="1:14" x14ac:dyDescent="0.25">
      <c r="A2665">
        <v>70267830</v>
      </c>
      <c r="B2665" t="s">
        <v>12</v>
      </c>
      <c r="C2665" t="s">
        <v>10702</v>
      </c>
      <c r="D2665" t="s">
        <v>10703</v>
      </c>
      <c r="E2665" t="s">
        <v>10704</v>
      </c>
      <c r="F2665" t="s">
        <v>33</v>
      </c>
      <c r="G2665" t="str">
        <f>TEXT(Table1[[#This Row],[Date_added_formatted]],"yyyy")</f>
        <v>2018</v>
      </c>
      <c r="H2665" s="13">
        <f t="shared" si="41"/>
        <v>43265</v>
      </c>
      <c r="I2665" s="9" t="s">
        <v>10705</v>
      </c>
      <c r="J2665">
        <v>2013</v>
      </c>
      <c r="K2665" t="s">
        <v>60</v>
      </c>
      <c r="L2665" t="s">
        <v>609</v>
      </c>
      <c r="M2665" t="s">
        <v>141</v>
      </c>
      <c r="N2665" t="s">
        <v>10706</v>
      </c>
    </row>
    <row r="2666" spans="1:14" x14ac:dyDescent="0.25">
      <c r="A2666">
        <v>81035853</v>
      </c>
      <c r="B2666" t="s">
        <v>12</v>
      </c>
      <c r="C2666" t="s">
        <v>10707</v>
      </c>
      <c r="D2666" t="s">
        <v>10708</v>
      </c>
      <c r="E2666" t="s">
        <v>10709</v>
      </c>
      <c r="G2666" t="str">
        <f>TEXT(Table1[[#This Row],[Date_added_formatted]],"yyyy")</f>
        <v>2019</v>
      </c>
      <c r="H2666" s="13">
        <f t="shared" si="41"/>
        <v>43629</v>
      </c>
      <c r="I2666" s="9" t="s">
        <v>10710</v>
      </c>
      <c r="J2666">
        <v>2014</v>
      </c>
      <c r="K2666" t="s">
        <v>26</v>
      </c>
      <c r="L2666" t="s">
        <v>629</v>
      </c>
      <c r="M2666" t="s">
        <v>400</v>
      </c>
      <c r="N2666" t="s">
        <v>10711</v>
      </c>
    </row>
    <row r="2667" spans="1:14" x14ac:dyDescent="0.25">
      <c r="A2667">
        <v>81035841</v>
      </c>
      <c r="B2667" t="s">
        <v>12</v>
      </c>
      <c r="C2667" t="s">
        <v>10712</v>
      </c>
      <c r="D2667" t="s">
        <v>10389</v>
      </c>
      <c r="E2667" t="s">
        <v>10713</v>
      </c>
      <c r="F2667" t="s">
        <v>1540</v>
      </c>
      <c r="G2667" t="str">
        <f>TEXT(Table1[[#This Row],[Date_added_formatted]],"yyyy")</f>
        <v>2019</v>
      </c>
      <c r="H2667" s="13">
        <f t="shared" si="41"/>
        <v>43629</v>
      </c>
      <c r="I2667" s="9" t="s">
        <v>10710</v>
      </c>
      <c r="J2667">
        <v>2016</v>
      </c>
      <c r="K2667" t="s">
        <v>47</v>
      </c>
      <c r="L2667" t="s">
        <v>198</v>
      </c>
      <c r="M2667" t="s">
        <v>230</v>
      </c>
      <c r="N2667" t="s">
        <v>10714</v>
      </c>
    </row>
    <row r="2668" spans="1:14" x14ac:dyDescent="0.25">
      <c r="A2668">
        <v>80220816</v>
      </c>
      <c r="B2668" t="s">
        <v>30</v>
      </c>
      <c r="C2668" t="s">
        <v>10715</v>
      </c>
      <c r="E2668" t="s">
        <v>10716</v>
      </c>
      <c r="F2668" t="s">
        <v>10717</v>
      </c>
      <c r="G2668" t="str">
        <f>TEXT(Table1[[#This Row],[Date_added_formatted]],"yyyy")</f>
        <v>2019</v>
      </c>
      <c r="H2668" s="13">
        <f t="shared" si="41"/>
        <v>43629</v>
      </c>
      <c r="I2668" s="9" t="s">
        <v>10710</v>
      </c>
      <c r="J2668">
        <v>2019</v>
      </c>
      <c r="K2668" t="s">
        <v>26</v>
      </c>
      <c r="L2668" t="s">
        <v>36</v>
      </c>
      <c r="M2668" t="s">
        <v>5971</v>
      </c>
      <c r="N2668" t="s">
        <v>10718</v>
      </c>
    </row>
    <row r="2669" spans="1:14" x14ac:dyDescent="0.25">
      <c r="A2669">
        <v>81147766</v>
      </c>
      <c r="B2669" t="s">
        <v>12</v>
      </c>
      <c r="C2669" t="s">
        <v>10719</v>
      </c>
      <c r="D2669" t="s">
        <v>10720</v>
      </c>
      <c r="E2669" t="s">
        <v>10721</v>
      </c>
      <c r="F2669" t="s">
        <v>33</v>
      </c>
      <c r="G2669" t="str">
        <f>TEXT(Table1[[#This Row],[Date_added_formatted]],"yyyy")</f>
        <v>2019</v>
      </c>
      <c r="H2669" s="13">
        <f t="shared" si="41"/>
        <v>43629</v>
      </c>
      <c r="I2669" s="9" t="s">
        <v>10710</v>
      </c>
      <c r="J2669">
        <v>2019</v>
      </c>
      <c r="K2669" t="s">
        <v>47</v>
      </c>
      <c r="L2669" t="s">
        <v>108</v>
      </c>
      <c r="M2669" t="s">
        <v>141</v>
      </c>
      <c r="N2669" t="s">
        <v>10722</v>
      </c>
    </row>
    <row r="2670" spans="1:14" x14ac:dyDescent="0.25">
      <c r="A2670">
        <v>81035889</v>
      </c>
      <c r="B2670" t="s">
        <v>12</v>
      </c>
      <c r="C2670" t="s">
        <v>10723</v>
      </c>
      <c r="D2670" t="s">
        <v>9888</v>
      </c>
      <c r="E2670" t="s">
        <v>10724</v>
      </c>
      <c r="F2670" t="s">
        <v>1540</v>
      </c>
      <c r="G2670" t="str">
        <f>TEXT(Table1[[#This Row],[Date_added_formatted]],"yyyy")</f>
        <v>2019</v>
      </c>
      <c r="H2670" s="13">
        <f t="shared" si="41"/>
        <v>43629</v>
      </c>
      <c r="I2670" s="9" t="s">
        <v>10710</v>
      </c>
      <c r="J2670">
        <v>2018</v>
      </c>
      <c r="K2670" t="s">
        <v>26</v>
      </c>
      <c r="L2670" t="s">
        <v>345</v>
      </c>
      <c r="M2670" t="s">
        <v>236</v>
      </c>
      <c r="N2670" t="s">
        <v>10725</v>
      </c>
    </row>
    <row r="2671" spans="1:14" x14ac:dyDescent="0.25">
      <c r="A2671">
        <v>81088277</v>
      </c>
      <c r="B2671" t="s">
        <v>12</v>
      </c>
      <c r="C2671" t="s">
        <v>10726</v>
      </c>
      <c r="D2671" t="s">
        <v>517</v>
      </c>
      <c r="E2671" t="s">
        <v>10727</v>
      </c>
      <c r="F2671" t="s">
        <v>490</v>
      </c>
      <c r="G2671" t="str">
        <f>TEXT(Table1[[#This Row],[Date_added_formatted]],"yyyy")</f>
        <v>2019</v>
      </c>
      <c r="H2671" s="13">
        <f t="shared" si="41"/>
        <v>43629</v>
      </c>
      <c r="I2671" s="9" t="s">
        <v>10710</v>
      </c>
      <c r="J2671">
        <v>2019</v>
      </c>
      <c r="K2671" t="s">
        <v>26</v>
      </c>
      <c r="L2671" t="s">
        <v>527</v>
      </c>
      <c r="M2671" t="s">
        <v>180</v>
      </c>
      <c r="N2671" t="s">
        <v>10728</v>
      </c>
    </row>
    <row r="2672" spans="1:14" x14ac:dyDescent="0.25">
      <c r="A2672">
        <v>81035874</v>
      </c>
      <c r="B2672" t="s">
        <v>12</v>
      </c>
      <c r="C2672" t="s">
        <v>10729</v>
      </c>
      <c r="D2672" t="s">
        <v>6417</v>
      </c>
      <c r="E2672" t="s">
        <v>10730</v>
      </c>
      <c r="F2672" t="s">
        <v>1540</v>
      </c>
      <c r="G2672" t="str">
        <f>TEXT(Table1[[#This Row],[Date_added_formatted]],"yyyy")</f>
        <v>2019</v>
      </c>
      <c r="H2672" s="13">
        <f t="shared" si="41"/>
        <v>43629</v>
      </c>
      <c r="I2672" s="9" t="s">
        <v>10710</v>
      </c>
      <c r="J2672">
        <v>2010</v>
      </c>
      <c r="K2672" t="s">
        <v>47</v>
      </c>
      <c r="L2672" t="s">
        <v>339</v>
      </c>
      <c r="M2672" t="s">
        <v>254</v>
      </c>
      <c r="N2672" t="s">
        <v>10731</v>
      </c>
    </row>
    <row r="2673" spans="1:14" x14ac:dyDescent="0.25">
      <c r="A2673">
        <v>81035883</v>
      </c>
      <c r="B2673" t="s">
        <v>12</v>
      </c>
      <c r="C2673" t="s">
        <v>10732</v>
      </c>
      <c r="D2673" t="s">
        <v>10733</v>
      </c>
      <c r="E2673" t="s">
        <v>10734</v>
      </c>
      <c r="F2673" t="s">
        <v>1540</v>
      </c>
      <c r="G2673" t="str">
        <f>TEXT(Table1[[#This Row],[Date_added_formatted]],"yyyy")</f>
        <v>2019</v>
      </c>
      <c r="H2673" s="13">
        <f t="shared" si="41"/>
        <v>43629</v>
      </c>
      <c r="I2673" s="9" t="s">
        <v>10710</v>
      </c>
      <c r="J2673">
        <v>2017</v>
      </c>
      <c r="K2673" t="s">
        <v>26</v>
      </c>
      <c r="L2673" t="s">
        <v>282</v>
      </c>
      <c r="M2673" t="s">
        <v>89</v>
      </c>
      <c r="N2673" t="s">
        <v>10735</v>
      </c>
    </row>
    <row r="2674" spans="1:14" x14ac:dyDescent="0.25">
      <c r="A2674">
        <v>81035848</v>
      </c>
      <c r="B2674" t="s">
        <v>12</v>
      </c>
      <c r="C2674" t="s">
        <v>10736</v>
      </c>
      <c r="D2674" t="s">
        <v>10737</v>
      </c>
      <c r="E2674" t="s">
        <v>10738</v>
      </c>
      <c r="F2674" t="s">
        <v>1540</v>
      </c>
      <c r="G2674" t="str">
        <f>TEXT(Table1[[#This Row],[Date_added_formatted]],"yyyy")</f>
        <v>2019</v>
      </c>
      <c r="H2674" s="13">
        <f t="shared" si="41"/>
        <v>43629</v>
      </c>
      <c r="I2674" s="9" t="s">
        <v>10710</v>
      </c>
      <c r="J2674">
        <v>2011</v>
      </c>
      <c r="K2674" t="s">
        <v>47</v>
      </c>
      <c r="L2674" t="s">
        <v>345</v>
      </c>
      <c r="M2674" t="s">
        <v>291</v>
      </c>
      <c r="N2674" t="s">
        <v>10739</v>
      </c>
    </row>
    <row r="2675" spans="1:14" x14ac:dyDescent="0.25">
      <c r="A2675">
        <v>80176756</v>
      </c>
      <c r="B2675" t="s">
        <v>12</v>
      </c>
      <c r="C2675" t="s">
        <v>10740</v>
      </c>
      <c r="D2675" t="s">
        <v>10741</v>
      </c>
      <c r="E2675" t="s">
        <v>10742</v>
      </c>
      <c r="F2675" t="s">
        <v>33</v>
      </c>
      <c r="G2675" t="str">
        <f>TEXT(Table1[[#This Row],[Date_added_formatted]],"yyyy")</f>
        <v>2017</v>
      </c>
      <c r="H2675" s="13">
        <f t="shared" si="41"/>
        <v>42899</v>
      </c>
      <c r="I2675" s="9" t="s">
        <v>10743</v>
      </c>
      <c r="J2675">
        <v>2017</v>
      </c>
      <c r="K2675" t="s">
        <v>146</v>
      </c>
      <c r="L2675" t="s">
        <v>128</v>
      </c>
      <c r="M2675" t="s">
        <v>351</v>
      </c>
      <c r="N2675" t="s">
        <v>10744</v>
      </c>
    </row>
    <row r="2676" spans="1:14" x14ac:dyDescent="0.25">
      <c r="A2676">
        <v>80168221</v>
      </c>
      <c r="B2676" t="s">
        <v>12</v>
      </c>
      <c r="C2676" t="s">
        <v>10745</v>
      </c>
      <c r="D2676" t="s">
        <v>10746</v>
      </c>
      <c r="E2676" t="s">
        <v>10747</v>
      </c>
      <c r="F2676" t="s">
        <v>33</v>
      </c>
      <c r="G2676" t="str">
        <f>TEXT(Table1[[#This Row],[Date_added_formatted]],"yyyy")</f>
        <v>2017</v>
      </c>
      <c r="H2676" s="13">
        <f t="shared" si="41"/>
        <v>42899</v>
      </c>
      <c r="I2676" s="9" t="s">
        <v>10743</v>
      </c>
      <c r="J2676">
        <v>2017</v>
      </c>
      <c r="K2676" t="s">
        <v>26</v>
      </c>
      <c r="L2676" t="s">
        <v>198</v>
      </c>
      <c r="M2676" t="s">
        <v>28</v>
      </c>
      <c r="N2676" t="s">
        <v>10748</v>
      </c>
    </row>
    <row r="2677" spans="1:14" x14ac:dyDescent="0.25">
      <c r="A2677">
        <v>70261178</v>
      </c>
      <c r="B2677" t="s">
        <v>12</v>
      </c>
      <c r="C2677" t="s">
        <v>10749</v>
      </c>
      <c r="D2677" t="s">
        <v>10750</v>
      </c>
      <c r="E2677" t="s">
        <v>10751</v>
      </c>
      <c r="F2677" t="s">
        <v>33</v>
      </c>
      <c r="G2677" t="str">
        <f>TEXT(Table1[[#This Row],[Date_added_formatted]],"yyyy")</f>
        <v>2016</v>
      </c>
      <c r="H2677" s="13">
        <f t="shared" si="41"/>
        <v>42534</v>
      </c>
      <c r="I2677" s="9" t="s">
        <v>10752</v>
      </c>
      <c r="J2677">
        <v>2012</v>
      </c>
      <c r="K2677" t="s">
        <v>60</v>
      </c>
      <c r="L2677" t="s">
        <v>134</v>
      </c>
      <c r="M2677" t="s">
        <v>723</v>
      </c>
      <c r="N2677" t="s">
        <v>10753</v>
      </c>
    </row>
    <row r="2678" spans="1:14" x14ac:dyDescent="0.25">
      <c r="A2678">
        <v>81002929</v>
      </c>
      <c r="B2678" t="s">
        <v>12</v>
      </c>
      <c r="C2678" t="s">
        <v>10754</v>
      </c>
      <c r="D2678" t="s">
        <v>3766</v>
      </c>
      <c r="E2678" t="s">
        <v>8391</v>
      </c>
      <c r="F2678" t="s">
        <v>33</v>
      </c>
      <c r="G2678" t="str">
        <f>TEXT(Table1[[#This Row],[Date_added_formatted]],"yyyy")</f>
        <v>2019</v>
      </c>
      <c r="H2678" s="13">
        <f t="shared" si="41"/>
        <v>43628</v>
      </c>
      <c r="I2678" s="9" t="s">
        <v>10755</v>
      </c>
      <c r="J2678">
        <v>2019</v>
      </c>
      <c r="K2678" t="s">
        <v>26</v>
      </c>
      <c r="L2678" t="s">
        <v>68</v>
      </c>
      <c r="M2678" t="s">
        <v>28</v>
      </c>
      <c r="N2678" t="s">
        <v>10756</v>
      </c>
    </row>
    <row r="2679" spans="1:14" x14ac:dyDescent="0.25">
      <c r="A2679">
        <v>80221016</v>
      </c>
      <c r="B2679" t="s">
        <v>12</v>
      </c>
      <c r="C2679" t="s">
        <v>10757</v>
      </c>
      <c r="D2679" t="s">
        <v>3543</v>
      </c>
      <c r="E2679" t="s">
        <v>10758</v>
      </c>
      <c r="F2679" t="s">
        <v>33</v>
      </c>
      <c r="G2679" t="str">
        <f>TEXT(Table1[[#This Row],[Date_added_formatted]],"yyyy")</f>
        <v>2019</v>
      </c>
      <c r="H2679" s="13">
        <f t="shared" si="41"/>
        <v>43628</v>
      </c>
      <c r="I2679" s="9" t="s">
        <v>10755</v>
      </c>
      <c r="J2679">
        <v>2019</v>
      </c>
      <c r="K2679" t="s">
        <v>26</v>
      </c>
      <c r="L2679" t="s">
        <v>223</v>
      </c>
      <c r="M2679" t="s">
        <v>723</v>
      </c>
      <c r="N2679" t="s">
        <v>10759</v>
      </c>
    </row>
    <row r="2680" spans="1:14" x14ac:dyDescent="0.25">
      <c r="A2680">
        <v>80994442</v>
      </c>
      <c r="B2680" t="s">
        <v>12</v>
      </c>
      <c r="C2680" t="s">
        <v>10760</v>
      </c>
      <c r="F2680" t="s">
        <v>432</v>
      </c>
      <c r="G2680" t="str">
        <f>TEXT(Table1[[#This Row],[Date_added_formatted]],"yyyy")</f>
        <v>2018</v>
      </c>
      <c r="H2680" s="13">
        <f t="shared" si="41"/>
        <v>43263</v>
      </c>
      <c r="I2680" s="9" t="s">
        <v>10761</v>
      </c>
      <c r="J2680">
        <v>2017</v>
      </c>
      <c r="K2680" t="s">
        <v>18</v>
      </c>
      <c r="L2680" t="s">
        <v>1002</v>
      </c>
      <c r="M2680" t="s">
        <v>456</v>
      </c>
      <c r="N2680" t="s">
        <v>10762</v>
      </c>
    </row>
    <row r="2681" spans="1:14" x14ac:dyDescent="0.25">
      <c r="A2681">
        <v>80222188</v>
      </c>
      <c r="B2681" t="s">
        <v>12</v>
      </c>
      <c r="C2681" t="s">
        <v>10763</v>
      </c>
      <c r="D2681" t="s">
        <v>10764</v>
      </c>
      <c r="E2681" t="s">
        <v>10765</v>
      </c>
      <c r="F2681" t="s">
        <v>33</v>
      </c>
      <c r="G2681" t="str">
        <f>TEXT(Table1[[#This Row],[Date_added_formatted]],"yyyy")</f>
        <v>2018</v>
      </c>
      <c r="H2681" s="13">
        <f t="shared" si="41"/>
        <v>43263</v>
      </c>
      <c r="I2681" s="9" t="s">
        <v>10761</v>
      </c>
      <c r="J2681">
        <v>2017</v>
      </c>
      <c r="K2681" t="s">
        <v>47</v>
      </c>
      <c r="L2681" t="s">
        <v>88</v>
      </c>
      <c r="M2681" t="s">
        <v>2619</v>
      </c>
      <c r="N2681" t="s">
        <v>10766</v>
      </c>
    </row>
    <row r="2682" spans="1:14" x14ac:dyDescent="0.25">
      <c r="A2682">
        <v>80221640</v>
      </c>
      <c r="B2682" t="s">
        <v>12</v>
      </c>
      <c r="C2682" t="s">
        <v>10767</v>
      </c>
      <c r="D2682" t="s">
        <v>10768</v>
      </c>
      <c r="E2682" t="s">
        <v>10769</v>
      </c>
      <c r="F2682" t="s">
        <v>33</v>
      </c>
      <c r="G2682" t="str">
        <f>TEXT(Table1[[#This Row],[Date_added_formatted]],"yyyy")</f>
        <v>2019</v>
      </c>
      <c r="H2682" s="13">
        <f t="shared" si="41"/>
        <v>43627</v>
      </c>
      <c r="I2682" s="9" t="s">
        <v>10770</v>
      </c>
      <c r="J2682">
        <v>2018</v>
      </c>
      <c r="K2682" t="s">
        <v>338</v>
      </c>
      <c r="L2682" t="s">
        <v>147</v>
      </c>
      <c r="M2682" t="s">
        <v>20</v>
      </c>
      <c r="N2682" t="s">
        <v>10771</v>
      </c>
    </row>
    <row r="2683" spans="1:14" x14ac:dyDescent="0.25">
      <c r="A2683">
        <v>81044608</v>
      </c>
      <c r="B2683" t="s">
        <v>30</v>
      </c>
      <c r="C2683" t="s">
        <v>10772</v>
      </c>
      <c r="E2683" t="s">
        <v>10773</v>
      </c>
      <c r="F2683" t="s">
        <v>1941</v>
      </c>
      <c r="G2683" t="str">
        <f>TEXT(Table1[[#This Row],[Date_added_formatted]],"yyyy")</f>
        <v>2019</v>
      </c>
      <c r="H2683" s="13">
        <f t="shared" si="41"/>
        <v>43626</v>
      </c>
      <c r="I2683" s="9" t="s">
        <v>10774</v>
      </c>
      <c r="J2683">
        <v>2007</v>
      </c>
      <c r="K2683" t="s">
        <v>103</v>
      </c>
      <c r="L2683" t="s">
        <v>36</v>
      </c>
      <c r="M2683" t="s">
        <v>37</v>
      </c>
      <c r="N2683" t="s">
        <v>10775</v>
      </c>
    </row>
    <row r="2684" spans="1:14" x14ac:dyDescent="0.25">
      <c r="A2684">
        <v>80163409</v>
      </c>
      <c r="B2684" t="s">
        <v>30</v>
      </c>
      <c r="C2684" t="s">
        <v>10776</v>
      </c>
      <c r="E2684" t="s">
        <v>10777</v>
      </c>
      <c r="G2684" t="str">
        <f>TEXT(Table1[[#This Row],[Date_added_formatted]],"yyyy")</f>
        <v>2017</v>
      </c>
      <c r="H2684" s="13">
        <f t="shared" si="41"/>
        <v>42896</v>
      </c>
      <c r="I2684" s="9" t="s">
        <v>10778</v>
      </c>
      <c r="J2684">
        <v>2016</v>
      </c>
      <c r="K2684" t="s">
        <v>47</v>
      </c>
      <c r="L2684" t="s">
        <v>36</v>
      </c>
      <c r="M2684" t="s">
        <v>955</v>
      </c>
      <c r="N2684" t="s">
        <v>10779</v>
      </c>
    </row>
    <row r="2685" spans="1:14" x14ac:dyDescent="0.25">
      <c r="A2685">
        <v>60001104</v>
      </c>
      <c r="B2685" t="s">
        <v>12</v>
      </c>
      <c r="C2685" t="s">
        <v>10780</v>
      </c>
      <c r="D2685" t="s">
        <v>10781</v>
      </c>
      <c r="E2685" t="s">
        <v>10782</v>
      </c>
      <c r="F2685" t="s">
        <v>419</v>
      </c>
      <c r="G2685" t="str">
        <f>TEXT(Table1[[#This Row],[Date_added_formatted]],"yyyy")</f>
        <v>2017</v>
      </c>
      <c r="H2685" s="13">
        <f t="shared" si="41"/>
        <v>42896</v>
      </c>
      <c r="I2685" s="9" t="s">
        <v>10778</v>
      </c>
      <c r="J2685">
        <v>1991</v>
      </c>
      <c r="K2685" t="s">
        <v>121</v>
      </c>
      <c r="L2685" t="s">
        <v>179</v>
      </c>
      <c r="M2685" t="s">
        <v>5027</v>
      </c>
      <c r="N2685" t="s">
        <v>10783</v>
      </c>
    </row>
    <row r="2686" spans="1:14" x14ac:dyDescent="0.25">
      <c r="A2686">
        <v>80132601</v>
      </c>
      <c r="B2686" t="s">
        <v>12</v>
      </c>
      <c r="C2686" t="s">
        <v>10784</v>
      </c>
      <c r="D2686" t="s">
        <v>10785</v>
      </c>
      <c r="E2686" t="s">
        <v>10786</v>
      </c>
      <c r="F2686" t="s">
        <v>33</v>
      </c>
      <c r="G2686" t="str">
        <f>TEXT(Table1[[#This Row],[Date_added_formatted]],"yyyy")</f>
        <v>2017</v>
      </c>
      <c r="H2686" s="13">
        <f t="shared" si="41"/>
        <v>42896</v>
      </c>
      <c r="I2686" s="9" t="s">
        <v>10778</v>
      </c>
      <c r="J2686">
        <v>2016</v>
      </c>
      <c r="K2686" t="s">
        <v>26</v>
      </c>
      <c r="L2686" t="s">
        <v>455</v>
      </c>
      <c r="M2686" t="s">
        <v>148</v>
      </c>
      <c r="N2686" t="s">
        <v>10787</v>
      </c>
    </row>
    <row r="2687" spans="1:14" x14ac:dyDescent="0.25">
      <c r="A2687">
        <v>80163277</v>
      </c>
      <c r="B2687" t="s">
        <v>30</v>
      </c>
      <c r="C2687" t="s">
        <v>10788</v>
      </c>
      <c r="E2687" t="s">
        <v>10789</v>
      </c>
      <c r="F2687" t="s">
        <v>398</v>
      </c>
      <c r="G2687" t="str">
        <f>TEXT(Table1[[#This Row],[Date_added_formatted]],"yyyy")</f>
        <v>2017</v>
      </c>
      <c r="H2687" s="13">
        <f t="shared" si="41"/>
        <v>42896</v>
      </c>
      <c r="I2687" s="9" t="s">
        <v>10778</v>
      </c>
      <c r="J2687">
        <v>2016</v>
      </c>
      <c r="K2687" t="s">
        <v>47</v>
      </c>
      <c r="L2687" t="s">
        <v>36</v>
      </c>
      <c r="M2687" t="s">
        <v>955</v>
      </c>
      <c r="N2687" t="s">
        <v>10790</v>
      </c>
    </row>
    <row r="2688" spans="1:14" x14ac:dyDescent="0.25">
      <c r="A2688">
        <v>80176866</v>
      </c>
      <c r="B2688" t="s">
        <v>30</v>
      </c>
      <c r="C2688" t="s">
        <v>10791</v>
      </c>
      <c r="D2688" t="s">
        <v>10792</v>
      </c>
      <c r="E2688" t="s">
        <v>10793</v>
      </c>
      <c r="F2688" t="s">
        <v>398</v>
      </c>
      <c r="G2688" t="str">
        <f>TEXT(Table1[[#This Row],[Date_added_formatted]],"yyyy")</f>
        <v>2017</v>
      </c>
      <c r="H2688" s="13">
        <f t="shared" si="41"/>
        <v>42896</v>
      </c>
      <c r="I2688" s="9" t="s">
        <v>10778</v>
      </c>
      <c r="J2688">
        <v>2017</v>
      </c>
      <c r="K2688" t="s">
        <v>47</v>
      </c>
      <c r="L2688" t="s">
        <v>36</v>
      </c>
      <c r="M2688" t="s">
        <v>3211</v>
      </c>
      <c r="N2688" t="s">
        <v>10794</v>
      </c>
    </row>
    <row r="2689" spans="1:14" x14ac:dyDescent="0.25">
      <c r="A2689">
        <v>80162114</v>
      </c>
      <c r="B2689" t="s">
        <v>30</v>
      </c>
      <c r="C2689" t="s">
        <v>10795</v>
      </c>
      <c r="E2689" t="s">
        <v>10796</v>
      </c>
      <c r="F2689" t="s">
        <v>398</v>
      </c>
      <c r="G2689" t="str">
        <f>TEXT(Table1[[#This Row],[Date_added_formatted]],"yyyy")</f>
        <v>2017</v>
      </c>
      <c r="H2689" s="13">
        <f t="shared" si="41"/>
        <v>42896</v>
      </c>
      <c r="I2689" s="9" t="s">
        <v>10778</v>
      </c>
      <c r="J2689">
        <v>2016</v>
      </c>
      <c r="K2689" t="s">
        <v>47</v>
      </c>
      <c r="L2689" t="s">
        <v>36</v>
      </c>
      <c r="M2689" t="s">
        <v>3211</v>
      </c>
      <c r="N2689" t="s">
        <v>10797</v>
      </c>
    </row>
    <row r="2690" spans="1:14" x14ac:dyDescent="0.25">
      <c r="A2690">
        <v>80163369</v>
      </c>
      <c r="B2690" t="s">
        <v>30</v>
      </c>
      <c r="C2690" t="s">
        <v>10798</v>
      </c>
      <c r="E2690" t="s">
        <v>10799</v>
      </c>
      <c r="F2690" t="s">
        <v>496</v>
      </c>
      <c r="G2690" t="str">
        <f>TEXT(Table1[[#This Row],[Date_added_formatted]],"yyyy")</f>
        <v>2017</v>
      </c>
      <c r="H2690" s="13">
        <f t="shared" si="41"/>
        <v>42896</v>
      </c>
      <c r="I2690" s="9" t="s">
        <v>10778</v>
      </c>
      <c r="J2690">
        <v>2015</v>
      </c>
      <c r="K2690" t="s">
        <v>47</v>
      </c>
      <c r="L2690" t="s">
        <v>36</v>
      </c>
      <c r="M2690" t="s">
        <v>414</v>
      </c>
      <c r="N2690" t="s">
        <v>10800</v>
      </c>
    </row>
    <row r="2691" spans="1:14" x14ac:dyDescent="0.25">
      <c r="A2691">
        <v>80114989</v>
      </c>
      <c r="B2691" t="s">
        <v>12</v>
      </c>
      <c r="C2691" t="s">
        <v>10801</v>
      </c>
      <c r="D2691" t="s">
        <v>10802</v>
      </c>
      <c r="E2691" t="s">
        <v>10803</v>
      </c>
      <c r="F2691" t="s">
        <v>4382</v>
      </c>
      <c r="G2691" t="str">
        <f>TEXT(Table1[[#This Row],[Date_added_formatted]],"yyyy")</f>
        <v>2017</v>
      </c>
      <c r="H2691" s="13">
        <f t="shared" ref="H2691:H2754" si="42">DATEVALUE(MID(I2691,FIND(" ",I2691)+1,LEN(I2691)-FIND(" ",I2691)-4)&amp;" "&amp;LEFT(I2691,FIND(" ",I2691)-1)&amp;", "&amp;RIGHT(I2691,4))</f>
        <v>42896</v>
      </c>
      <c r="I2691" s="9" t="s">
        <v>10778</v>
      </c>
      <c r="J2691">
        <v>2016</v>
      </c>
      <c r="K2691" t="s">
        <v>26</v>
      </c>
      <c r="L2691" t="s">
        <v>339</v>
      </c>
      <c r="M2691" t="s">
        <v>89</v>
      </c>
      <c r="N2691" t="s">
        <v>10804</v>
      </c>
    </row>
    <row r="2692" spans="1:14" x14ac:dyDescent="0.25">
      <c r="A2692">
        <v>80163266</v>
      </c>
      <c r="B2692" t="s">
        <v>30</v>
      </c>
      <c r="C2692" t="s">
        <v>10805</v>
      </c>
      <c r="E2692" t="s">
        <v>10806</v>
      </c>
      <c r="F2692" t="s">
        <v>398</v>
      </c>
      <c r="G2692" t="str">
        <f>TEXT(Table1[[#This Row],[Date_added_formatted]],"yyyy")</f>
        <v>2017</v>
      </c>
      <c r="H2692" s="13">
        <f t="shared" si="42"/>
        <v>42896</v>
      </c>
      <c r="I2692" s="9" t="s">
        <v>10778</v>
      </c>
      <c r="J2692">
        <v>2016</v>
      </c>
      <c r="K2692" t="s">
        <v>47</v>
      </c>
      <c r="L2692" t="s">
        <v>36</v>
      </c>
      <c r="M2692" t="s">
        <v>1343</v>
      </c>
      <c r="N2692" t="s">
        <v>10807</v>
      </c>
    </row>
    <row r="2693" spans="1:14" x14ac:dyDescent="0.25">
      <c r="A2693">
        <v>81092768</v>
      </c>
      <c r="B2693" t="s">
        <v>12</v>
      </c>
      <c r="C2693" t="s">
        <v>10808</v>
      </c>
      <c r="D2693" t="s">
        <v>10809</v>
      </c>
      <c r="E2693" t="s">
        <v>10810</v>
      </c>
      <c r="F2693" t="s">
        <v>10811</v>
      </c>
      <c r="G2693" t="str">
        <f>TEXT(Table1[[#This Row],[Date_added_formatted]],"yyyy")</f>
        <v>2019</v>
      </c>
      <c r="H2693" s="13">
        <f t="shared" si="42"/>
        <v>43617</v>
      </c>
      <c r="I2693" s="9" t="s">
        <v>10812</v>
      </c>
      <c r="J2693">
        <v>2014</v>
      </c>
      <c r="K2693" t="s">
        <v>26</v>
      </c>
      <c r="L2693" t="s">
        <v>218</v>
      </c>
      <c r="M2693" t="s">
        <v>254</v>
      </c>
      <c r="N2693" t="s">
        <v>10813</v>
      </c>
    </row>
    <row r="2694" spans="1:14" x14ac:dyDescent="0.25">
      <c r="A2694">
        <v>81092766</v>
      </c>
      <c r="B2694" t="s">
        <v>12</v>
      </c>
      <c r="C2694" t="s">
        <v>10814</v>
      </c>
      <c r="D2694" t="s">
        <v>10809</v>
      </c>
      <c r="E2694" t="s">
        <v>10815</v>
      </c>
      <c r="F2694" t="s">
        <v>10811</v>
      </c>
      <c r="G2694" t="str">
        <f>TEXT(Table1[[#This Row],[Date_added_formatted]],"yyyy")</f>
        <v>2019</v>
      </c>
      <c r="H2694" s="13">
        <f t="shared" si="42"/>
        <v>43617</v>
      </c>
      <c r="I2694" s="9" t="s">
        <v>10812</v>
      </c>
      <c r="J2694">
        <v>2016</v>
      </c>
      <c r="K2694" t="s">
        <v>26</v>
      </c>
      <c r="L2694" t="s">
        <v>739</v>
      </c>
      <c r="M2694" t="s">
        <v>254</v>
      </c>
      <c r="N2694" t="s">
        <v>10816</v>
      </c>
    </row>
    <row r="2695" spans="1:14" x14ac:dyDescent="0.25">
      <c r="A2695">
        <v>70060018</v>
      </c>
      <c r="B2695" t="s">
        <v>12</v>
      </c>
      <c r="C2695" t="s">
        <v>10817</v>
      </c>
      <c r="D2695" t="s">
        <v>10818</v>
      </c>
      <c r="E2695" t="s">
        <v>10819</v>
      </c>
      <c r="F2695" t="s">
        <v>7677</v>
      </c>
      <c r="G2695" t="str">
        <f>TEXT(Table1[[#This Row],[Date_added_formatted]],"yyyy")</f>
        <v>2019</v>
      </c>
      <c r="H2695" s="13">
        <f t="shared" si="42"/>
        <v>43617</v>
      </c>
      <c r="I2695" s="9" t="s">
        <v>10812</v>
      </c>
      <c r="J2695">
        <v>2008</v>
      </c>
      <c r="K2695" t="s">
        <v>146</v>
      </c>
      <c r="L2695" t="s">
        <v>1228</v>
      </c>
      <c r="M2695" t="s">
        <v>420</v>
      </c>
      <c r="N2695" t="s">
        <v>10820</v>
      </c>
    </row>
    <row r="2696" spans="1:14" x14ac:dyDescent="0.25">
      <c r="A2696">
        <v>70202141</v>
      </c>
      <c r="B2696" t="s">
        <v>12</v>
      </c>
      <c r="C2696" t="s">
        <v>10821</v>
      </c>
      <c r="D2696" t="s">
        <v>10822</v>
      </c>
      <c r="E2696" t="s">
        <v>10823</v>
      </c>
      <c r="F2696" t="s">
        <v>33</v>
      </c>
      <c r="G2696" t="str">
        <f>TEXT(Table1[[#This Row],[Date_added_formatted]],"yyyy")</f>
        <v>2019</v>
      </c>
      <c r="H2696" s="13">
        <f t="shared" si="42"/>
        <v>43617</v>
      </c>
      <c r="I2696" s="9" t="s">
        <v>10812</v>
      </c>
      <c r="J2696">
        <v>2011</v>
      </c>
      <c r="K2696" t="s">
        <v>60</v>
      </c>
      <c r="L2696" t="s">
        <v>235</v>
      </c>
      <c r="M2696" t="s">
        <v>224</v>
      </c>
      <c r="N2696" t="s">
        <v>10824</v>
      </c>
    </row>
    <row r="2697" spans="1:14" x14ac:dyDescent="0.25">
      <c r="A2697">
        <v>80188935</v>
      </c>
      <c r="B2697" t="s">
        <v>30</v>
      </c>
      <c r="C2697" t="s">
        <v>10825</v>
      </c>
      <c r="E2697" t="s">
        <v>10826</v>
      </c>
      <c r="F2697" t="s">
        <v>1551</v>
      </c>
      <c r="G2697" t="str">
        <f>TEXT(Table1[[#This Row],[Date_added_formatted]],"yyyy")</f>
        <v>2019</v>
      </c>
      <c r="H2697" s="13">
        <f t="shared" si="42"/>
        <v>43617</v>
      </c>
      <c r="I2697" s="9" t="s">
        <v>10812</v>
      </c>
      <c r="J2697">
        <v>2019</v>
      </c>
      <c r="K2697" t="s">
        <v>47</v>
      </c>
      <c r="L2697" t="s">
        <v>36</v>
      </c>
      <c r="M2697" t="s">
        <v>463</v>
      </c>
      <c r="N2697" t="s">
        <v>10827</v>
      </c>
    </row>
    <row r="2698" spans="1:14" x14ac:dyDescent="0.25">
      <c r="A2698">
        <v>81032375</v>
      </c>
      <c r="B2698" t="s">
        <v>12</v>
      </c>
      <c r="C2698" t="s">
        <v>10828</v>
      </c>
      <c r="D2698" t="s">
        <v>10829</v>
      </c>
      <c r="E2698" t="s">
        <v>10830</v>
      </c>
      <c r="F2698" t="s">
        <v>33</v>
      </c>
      <c r="G2698" t="str">
        <f>TEXT(Table1[[#This Row],[Date_added_formatted]],"yyyy")</f>
        <v>2019</v>
      </c>
      <c r="H2698" s="13">
        <f t="shared" si="42"/>
        <v>43617</v>
      </c>
      <c r="I2698" s="9" t="s">
        <v>10812</v>
      </c>
      <c r="J2698">
        <v>2018</v>
      </c>
      <c r="K2698" t="s">
        <v>26</v>
      </c>
      <c r="L2698" t="s">
        <v>128</v>
      </c>
      <c r="M2698" t="s">
        <v>1562</v>
      </c>
      <c r="N2698" t="s">
        <v>10831</v>
      </c>
    </row>
    <row r="2699" spans="1:14" x14ac:dyDescent="0.25">
      <c r="A2699">
        <v>352989</v>
      </c>
      <c r="B2699" t="s">
        <v>12</v>
      </c>
      <c r="C2699" t="s">
        <v>10832</v>
      </c>
      <c r="D2699" t="s">
        <v>478</v>
      </c>
      <c r="E2699" t="s">
        <v>10833</v>
      </c>
      <c r="F2699" t="s">
        <v>33</v>
      </c>
      <c r="G2699" t="str">
        <f>TEXT(Table1[[#This Row],[Date_added_formatted]],"yyyy")</f>
        <v>2019</v>
      </c>
      <c r="H2699" s="13">
        <f t="shared" si="42"/>
        <v>43617</v>
      </c>
      <c r="I2699" s="9" t="s">
        <v>10812</v>
      </c>
      <c r="J2699">
        <v>1976</v>
      </c>
      <c r="K2699" t="s">
        <v>60</v>
      </c>
      <c r="L2699" t="s">
        <v>128</v>
      </c>
      <c r="M2699" t="s">
        <v>10834</v>
      </c>
      <c r="N2699" t="s">
        <v>10835</v>
      </c>
    </row>
    <row r="2700" spans="1:14" x14ac:dyDescent="0.25">
      <c r="A2700">
        <v>81034775</v>
      </c>
      <c r="B2700" t="s">
        <v>30</v>
      </c>
      <c r="C2700" t="s">
        <v>10836</v>
      </c>
      <c r="E2700" t="s">
        <v>10837</v>
      </c>
      <c r="F2700" t="s">
        <v>2228</v>
      </c>
      <c r="G2700" t="str">
        <f>TEXT(Table1[[#This Row],[Date_added_formatted]],"yyyy")</f>
        <v>2019</v>
      </c>
      <c r="H2700" s="13">
        <f t="shared" si="42"/>
        <v>43617</v>
      </c>
      <c r="I2700" s="9" t="s">
        <v>10812</v>
      </c>
      <c r="J2700">
        <v>2018</v>
      </c>
      <c r="K2700" t="s">
        <v>26</v>
      </c>
      <c r="L2700" t="s">
        <v>36</v>
      </c>
      <c r="M2700" t="s">
        <v>10838</v>
      </c>
      <c r="N2700" t="s">
        <v>10839</v>
      </c>
    </row>
    <row r="2701" spans="1:14" x14ac:dyDescent="0.25">
      <c r="A2701">
        <v>81062606</v>
      </c>
      <c r="B2701" t="s">
        <v>12</v>
      </c>
      <c r="C2701" t="s">
        <v>10840</v>
      </c>
      <c r="D2701" t="s">
        <v>10841</v>
      </c>
      <c r="E2701" t="s">
        <v>10842</v>
      </c>
      <c r="F2701" t="s">
        <v>217</v>
      </c>
      <c r="G2701" t="str">
        <f>TEXT(Table1[[#This Row],[Date_added_formatted]],"yyyy")</f>
        <v>2019</v>
      </c>
      <c r="H2701" s="13">
        <f t="shared" si="42"/>
        <v>43617</v>
      </c>
      <c r="I2701" s="9" t="s">
        <v>10812</v>
      </c>
      <c r="J2701">
        <v>2017</v>
      </c>
      <c r="K2701" t="s">
        <v>26</v>
      </c>
      <c r="L2701" t="s">
        <v>326</v>
      </c>
      <c r="M2701" t="s">
        <v>207</v>
      </c>
      <c r="N2701" t="s">
        <v>10843</v>
      </c>
    </row>
    <row r="2702" spans="1:14" x14ac:dyDescent="0.25">
      <c r="A2702">
        <v>81077795</v>
      </c>
      <c r="B2702" t="s">
        <v>12</v>
      </c>
      <c r="C2702" t="s">
        <v>10844</v>
      </c>
      <c r="D2702" t="s">
        <v>10845</v>
      </c>
      <c r="F2702" t="s">
        <v>33</v>
      </c>
      <c r="G2702" t="str">
        <f>TEXT(Table1[[#This Row],[Date_added_formatted]],"yyyy")</f>
        <v>2019</v>
      </c>
      <c r="H2702" s="13">
        <f t="shared" si="42"/>
        <v>43617</v>
      </c>
      <c r="I2702" s="9" t="s">
        <v>10812</v>
      </c>
      <c r="J2702">
        <v>2018</v>
      </c>
      <c r="K2702" t="s">
        <v>18</v>
      </c>
      <c r="L2702" t="s">
        <v>746</v>
      </c>
      <c r="M2702" t="s">
        <v>1996</v>
      </c>
      <c r="N2702" t="s">
        <v>10846</v>
      </c>
    </row>
    <row r="2703" spans="1:14" x14ac:dyDescent="0.25">
      <c r="A2703">
        <v>81092767</v>
      </c>
      <c r="B2703" t="s">
        <v>12</v>
      </c>
      <c r="C2703" t="s">
        <v>10847</v>
      </c>
      <c r="D2703" t="s">
        <v>10809</v>
      </c>
      <c r="E2703" t="s">
        <v>10848</v>
      </c>
      <c r="F2703" t="s">
        <v>10811</v>
      </c>
      <c r="G2703" t="str">
        <f>TEXT(Table1[[#This Row],[Date_added_formatted]],"yyyy")</f>
        <v>2019</v>
      </c>
      <c r="H2703" s="13">
        <f t="shared" si="42"/>
        <v>43617</v>
      </c>
      <c r="I2703" s="9" t="s">
        <v>10812</v>
      </c>
      <c r="J2703">
        <v>2015</v>
      </c>
      <c r="K2703" t="s">
        <v>26</v>
      </c>
      <c r="L2703" t="s">
        <v>1284</v>
      </c>
      <c r="M2703" t="s">
        <v>589</v>
      </c>
      <c r="N2703" t="s">
        <v>10849</v>
      </c>
    </row>
    <row r="2704" spans="1:14" x14ac:dyDescent="0.25">
      <c r="A2704">
        <v>81092909</v>
      </c>
      <c r="B2704" t="s">
        <v>12</v>
      </c>
      <c r="C2704" t="s">
        <v>10850</v>
      </c>
      <c r="D2704" t="s">
        <v>10809</v>
      </c>
      <c r="E2704" t="s">
        <v>10851</v>
      </c>
      <c r="F2704" t="s">
        <v>10811</v>
      </c>
      <c r="G2704" t="str">
        <f>TEXT(Table1[[#This Row],[Date_added_formatted]],"yyyy")</f>
        <v>2019</v>
      </c>
      <c r="H2704" s="13">
        <f t="shared" si="42"/>
        <v>43617</v>
      </c>
      <c r="I2704" s="9" t="s">
        <v>10812</v>
      </c>
      <c r="J2704">
        <v>2019</v>
      </c>
      <c r="K2704" t="s">
        <v>26</v>
      </c>
      <c r="L2704" t="s">
        <v>1228</v>
      </c>
      <c r="M2704" t="s">
        <v>230</v>
      </c>
      <c r="N2704" t="s">
        <v>10852</v>
      </c>
    </row>
    <row r="2705" spans="1:14" x14ac:dyDescent="0.25">
      <c r="A2705">
        <v>81070008</v>
      </c>
      <c r="B2705" t="s">
        <v>12</v>
      </c>
      <c r="C2705" t="s">
        <v>10853</v>
      </c>
      <c r="D2705" t="s">
        <v>10854</v>
      </c>
      <c r="E2705" t="s">
        <v>10855</v>
      </c>
      <c r="F2705" t="s">
        <v>331</v>
      </c>
      <c r="G2705" t="str">
        <f>TEXT(Table1[[#This Row],[Date_added_formatted]],"yyyy")</f>
        <v>2019</v>
      </c>
      <c r="H2705" s="13">
        <f t="shared" si="42"/>
        <v>43617</v>
      </c>
      <c r="I2705" s="9" t="s">
        <v>10812</v>
      </c>
      <c r="J2705">
        <v>2019</v>
      </c>
      <c r="K2705" t="s">
        <v>47</v>
      </c>
      <c r="L2705" t="s">
        <v>746</v>
      </c>
      <c r="M2705" t="s">
        <v>141</v>
      </c>
      <c r="N2705" t="s">
        <v>10856</v>
      </c>
    </row>
    <row r="2706" spans="1:14" x14ac:dyDescent="0.25">
      <c r="A2706">
        <v>70098605</v>
      </c>
      <c r="B2706" t="s">
        <v>12</v>
      </c>
      <c r="C2706" t="s">
        <v>10857</v>
      </c>
      <c r="D2706" t="s">
        <v>10858</v>
      </c>
      <c r="E2706" t="s">
        <v>10859</v>
      </c>
      <c r="F2706" t="s">
        <v>33</v>
      </c>
      <c r="G2706" t="str">
        <f>TEXT(Table1[[#This Row],[Date_added_formatted]],"yyyy")</f>
        <v>2019</v>
      </c>
      <c r="H2706" s="13">
        <f t="shared" si="42"/>
        <v>43617</v>
      </c>
      <c r="I2706" s="9" t="s">
        <v>10812</v>
      </c>
      <c r="J2706">
        <v>2008</v>
      </c>
      <c r="K2706" t="s">
        <v>60</v>
      </c>
      <c r="L2706" t="s">
        <v>728</v>
      </c>
      <c r="M2706" t="s">
        <v>882</v>
      </c>
      <c r="N2706" t="s">
        <v>10860</v>
      </c>
    </row>
    <row r="2707" spans="1:14" x14ac:dyDescent="0.25">
      <c r="A2707">
        <v>81077539</v>
      </c>
      <c r="B2707" t="s">
        <v>12</v>
      </c>
      <c r="C2707" t="s">
        <v>10861</v>
      </c>
      <c r="D2707" t="s">
        <v>10862</v>
      </c>
      <c r="E2707" t="s">
        <v>10863</v>
      </c>
      <c r="F2707" t="s">
        <v>33</v>
      </c>
      <c r="G2707" t="str">
        <f>TEXT(Table1[[#This Row],[Date_added_formatted]],"yyyy")</f>
        <v>2019</v>
      </c>
      <c r="H2707" s="13">
        <f t="shared" si="42"/>
        <v>43617</v>
      </c>
      <c r="I2707" s="9" t="s">
        <v>10812</v>
      </c>
      <c r="J2707">
        <v>2018</v>
      </c>
      <c r="K2707" t="s">
        <v>47</v>
      </c>
      <c r="L2707" t="s">
        <v>82</v>
      </c>
      <c r="M2707" t="s">
        <v>723</v>
      </c>
      <c r="N2707" t="s">
        <v>10864</v>
      </c>
    </row>
    <row r="2708" spans="1:14" x14ac:dyDescent="0.25">
      <c r="A2708">
        <v>20129240</v>
      </c>
      <c r="B2708" t="s">
        <v>12</v>
      </c>
      <c r="C2708" t="s">
        <v>10865</v>
      </c>
      <c r="D2708" t="s">
        <v>5204</v>
      </c>
      <c r="E2708" t="s">
        <v>10866</v>
      </c>
      <c r="F2708" t="s">
        <v>33</v>
      </c>
      <c r="G2708" t="str">
        <f>TEXT(Table1[[#This Row],[Date_added_formatted]],"yyyy")</f>
        <v>2019</v>
      </c>
      <c r="H2708" s="13">
        <f t="shared" si="42"/>
        <v>43617</v>
      </c>
      <c r="I2708" s="9" t="s">
        <v>10812</v>
      </c>
      <c r="J2708">
        <v>1998</v>
      </c>
      <c r="K2708" t="s">
        <v>146</v>
      </c>
      <c r="L2708" t="s">
        <v>61</v>
      </c>
      <c r="M2708" t="s">
        <v>2752</v>
      </c>
      <c r="N2708" t="s">
        <v>10867</v>
      </c>
    </row>
    <row r="2709" spans="1:14" x14ac:dyDescent="0.25">
      <c r="A2709">
        <v>70108017</v>
      </c>
      <c r="B2709" t="s">
        <v>12</v>
      </c>
      <c r="C2709" t="s">
        <v>10868</v>
      </c>
      <c r="D2709" t="s">
        <v>10869</v>
      </c>
      <c r="E2709" t="s">
        <v>10870</v>
      </c>
      <c r="F2709" t="s">
        <v>33</v>
      </c>
      <c r="G2709" t="str">
        <f>TEXT(Table1[[#This Row],[Date_added_formatted]],"yyyy")</f>
        <v>2019</v>
      </c>
      <c r="H2709" s="13">
        <f t="shared" si="42"/>
        <v>43617</v>
      </c>
      <c r="I2709" s="9" t="s">
        <v>10812</v>
      </c>
      <c r="J2709">
        <v>2009</v>
      </c>
      <c r="K2709" t="s">
        <v>146</v>
      </c>
      <c r="L2709" t="s">
        <v>286</v>
      </c>
      <c r="M2709" t="s">
        <v>3507</v>
      </c>
      <c r="N2709" t="s">
        <v>10871</v>
      </c>
    </row>
    <row r="2710" spans="1:14" x14ac:dyDescent="0.25">
      <c r="A2710">
        <v>70011219</v>
      </c>
      <c r="B2710" t="s">
        <v>12</v>
      </c>
      <c r="C2710" t="s">
        <v>10872</v>
      </c>
      <c r="D2710" t="s">
        <v>10873</v>
      </c>
      <c r="E2710" t="s">
        <v>10874</v>
      </c>
      <c r="F2710" t="s">
        <v>419</v>
      </c>
      <c r="G2710" t="str">
        <f>TEXT(Table1[[#This Row],[Date_added_formatted]],"yyyy")</f>
        <v>2019</v>
      </c>
      <c r="H2710" s="13">
        <f t="shared" si="42"/>
        <v>43617</v>
      </c>
      <c r="I2710" s="9" t="s">
        <v>10812</v>
      </c>
      <c r="J2710">
        <v>2004</v>
      </c>
      <c r="K2710" t="s">
        <v>146</v>
      </c>
      <c r="L2710" t="s">
        <v>1119</v>
      </c>
      <c r="M2710" t="s">
        <v>10875</v>
      </c>
      <c r="N2710" t="s">
        <v>10876</v>
      </c>
    </row>
    <row r="2711" spans="1:14" x14ac:dyDescent="0.25">
      <c r="A2711">
        <v>80097424</v>
      </c>
      <c r="B2711" t="s">
        <v>12</v>
      </c>
      <c r="C2711" t="s">
        <v>10877</v>
      </c>
      <c r="D2711" t="s">
        <v>10878</v>
      </c>
      <c r="E2711" t="s">
        <v>10879</v>
      </c>
      <c r="F2711" t="s">
        <v>33</v>
      </c>
      <c r="G2711" t="str">
        <f>TEXT(Table1[[#This Row],[Date_added_formatted]],"yyyy")</f>
        <v>2019</v>
      </c>
      <c r="H2711" s="13">
        <f t="shared" si="42"/>
        <v>43617</v>
      </c>
      <c r="I2711" s="9" t="s">
        <v>10812</v>
      </c>
      <c r="J2711">
        <v>2016</v>
      </c>
      <c r="K2711" t="s">
        <v>146</v>
      </c>
      <c r="L2711" t="s">
        <v>4519</v>
      </c>
      <c r="M2711" t="s">
        <v>10880</v>
      </c>
      <c r="N2711" t="s">
        <v>10881</v>
      </c>
    </row>
    <row r="2712" spans="1:14" x14ac:dyDescent="0.25">
      <c r="A2712">
        <v>80203143</v>
      </c>
      <c r="B2712" t="s">
        <v>12</v>
      </c>
      <c r="C2712" t="s">
        <v>10882</v>
      </c>
      <c r="D2712" t="s">
        <v>10883</v>
      </c>
      <c r="E2712" t="s">
        <v>10884</v>
      </c>
      <c r="F2712" t="s">
        <v>33</v>
      </c>
      <c r="G2712" t="str">
        <f>TEXT(Table1[[#This Row],[Date_added_formatted]],"yyyy")</f>
        <v>2019</v>
      </c>
      <c r="H2712" s="13">
        <f t="shared" si="42"/>
        <v>43617</v>
      </c>
      <c r="I2712" s="9" t="s">
        <v>10812</v>
      </c>
      <c r="J2712">
        <v>2019</v>
      </c>
      <c r="K2712" t="s">
        <v>47</v>
      </c>
      <c r="L2712" t="s">
        <v>629</v>
      </c>
      <c r="M2712" t="s">
        <v>224</v>
      </c>
      <c r="N2712" t="s">
        <v>10885</v>
      </c>
    </row>
    <row r="2713" spans="1:14" x14ac:dyDescent="0.25">
      <c r="A2713">
        <v>81068732</v>
      </c>
      <c r="B2713" t="s">
        <v>12</v>
      </c>
      <c r="C2713" t="s">
        <v>10886</v>
      </c>
      <c r="D2713" t="s">
        <v>10887</v>
      </c>
      <c r="E2713" t="s">
        <v>10888</v>
      </c>
      <c r="F2713" t="s">
        <v>568</v>
      </c>
      <c r="G2713" t="str">
        <f>TEXT(Table1[[#This Row],[Date_added_formatted]],"yyyy")</f>
        <v>2019</v>
      </c>
      <c r="H2713" s="13">
        <f t="shared" si="42"/>
        <v>43617</v>
      </c>
      <c r="I2713" s="9" t="s">
        <v>10812</v>
      </c>
      <c r="J2713">
        <v>2019</v>
      </c>
      <c r="K2713" t="s">
        <v>47</v>
      </c>
      <c r="L2713" t="s">
        <v>1228</v>
      </c>
      <c r="M2713" t="s">
        <v>10889</v>
      </c>
      <c r="N2713" t="s">
        <v>10890</v>
      </c>
    </row>
    <row r="2714" spans="1:14" x14ac:dyDescent="0.25">
      <c r="A2714">
        <v>60026155</v>
      </c>
      <c r="B2714" t="s">
        <v>12</v>
      </c>
      <c r="C2714" t="s">
        <v>10891</v>
      </c>
      <c r="D2714" t="s">
        <v>10892</v>
      </c>
      <c r="E2714" t="s">
        <v>10893</v>
      </c>
      <c r="F2714" t="s">
        <v>33</v>
      </c>
      <c r="G2714" t="str">
        <f>TEXT(Table1[[#This Row],[Date_added_formatted]],"yyyy")</f>
        <v>2019</v>
      </c>
      <c r="H2714" s="13">
        <f t="shared" si="42"/>
        <v>43617</v>
      </c>
      <c r="I2714" s="9" t="s">
        <v>10812</v>
      </c>
      <c r="J2714">
        <v>2003</v>
      </c>
      <c r="K2714" t="s">
        <v>338</v>
      </c>
      <c r="L2714" t="s">
        <v>1284</v>
      </c>
      <c r="M2714" t="s">
        <v>20</v>
      </c>
      <c r="N2714" t="s">
        <v>10894</v>
      </c>
    </row>
    <row r="2715" spans="1:14" x14ac:dyDescent="0.25">
      <c r="A2715">
        <v>80994443</v>
      </c>
      <c r="B2715" t="s">
        <v>12</v>
      </c>
      <c r="C2715" t="s">
        <v>10895</v>
      </c>
      <c r="D2715" t="s">
        <v>10896</v>
      </c>
      <c r="E2715" t="s">
        <v>10897</v>
      </c>
      <c r="F2715" t="s">
        <v>217</v>
      </c>
      <c r="G2715" t="str">
        <f>TEXT(Table1[[#This Row],[Date_added_formatted]],"yyyy")</f>
        <v>2018</v>
      </c>
      <c r="H2715" s="13">
        <f t="shared" si="42"/>
        <v>43252</v>
      </c>
      <c r="I2715" s="9" t="s">
        <v>10898</v>
      </c>
      <c r="J2715">
        <v>2017</v>
      </c>
      <c r="K2715" t="s">
        <v>47</v>
      </c>
      <c r="L2715" t="s">
        <v>282</v>
      </c>
      <c r="M2715" t="s">
        <v>400</v>
      </c>
      <c r="N2715" t="s">
        <v>10899</v>
      </c>
    </row>
    <row r="2716" spans="1:14" x14ac:dyDescent="0.25">
      <c r="A2716">
        <v>80245442</v>
      </c>
      <c r="B2716" t="s">
        <v>12</v>
      </c>
      <c r="C2716" t="s">
        <v>10900</v>
      </c>
      <c r="D2716" t="s">
        <v>10901</v>
      </c>
      <c r="E2716" t="s">
        <v>10902</v>
      </c>
      <c r="F2716" t="s">
        <v>178</v>
      </c>
      <c r="G2716" t="str">
        <f>TEXT(Table1[[#This Row],[Date_added_formatted]],"yyyy")</f>
        <v>2018</v>
      </c>
      <c r="H2716" s="13">
        <f t="shared" si="42"/>
        <v>43252</v>
      </c>
      <c r="I2716" s="9" t="s">
        <v>10898</v>
      </c>
      <c r="J2716">
        <v>2017</v>
      </c>
      <c r="K2716" t="s">
        <v>26</v>
      </c>
      <c r="L2716" t="s">
        <v>304</v>
      </c>
      <c r="M2716" t="s">
        <v>482</v>
      </c>
      <c r="N2716" t="s">
        <v>10903</v>
      </c>
    </row>
    <row r="2717" spans="1:14" x14ac:dyDescent="0.25">
      <c r="A2717">
        <v>80190515</v>
      </c>
      <c r="B2717" t="s">
        <v>12</v>
      </c>
      <c r="C2717" t="s">
        <v>10904</v>
      </c>
      <c r="D2717" t="s">
        <v>10905</v>
      </c>
      <c r="E2717" t="s">
        <v>10906</v>
      </c>
      <c r="F2717" t="s">
        <v>10907</v>
      </c>
      <c r="G2717" t="str">
        <f>TEXT(Table1[[#This Row],[Date_added_formatted]],"yyyy")</f>
        <v>2018</v>
      </c>
      <c r="H2717" s="13">
        <f t="shared" si="42"/>
        <v>43252</v>
      </c>
      <c r="I2717" s="9" t="s">
        <v>10898</v>
      </c>
      <c r="J2717">
        <v>2017</v>
      </c>
      <c r="K2717" t="s">
        <v>26</v>
      </c>
      <c r="L2717" t="s">
        <v>48</v>
      </c>
      <c r="M2717" t="s">
        <v>141</v>
      </c>
      <c r="N2717" t="s">
        <v>10908</v>
      </c>
    </row>
    <row r="2718" spans="1:14" x14ac:dyDescent="0.25">
      <c r="A2718">
        <v>80229216</v>
      </c>
      <c r="B2718" t="s">
        <v>30</v>
      </c>
      <c r="C2718" t="s">
        <v>10909</v>
      </c>
      <c r="E2718" t="s">
        <v>10910</v>
      </c>
      <c r="F2718" t="s">
        <v>217</v>
      </c>
      <c r="G2718" t="str">
        <f>TEXT(Table1[[#This Row],[Date_added_formatted]],"yyyy")</f>
        <v>2018</v>
      </c>
      <c r="H2718" s="13">
        <f t="shared" si="42"/>
        <v>43252</v>
      </c>
      <c r="I2718" s="9" t="s">
        <v>10898</v>
      </c>
      <c r="J2718">
        <v>2018</v>
      </c>
      <c r="K2718" t="s">
        <v>47</v>
      </c>
      <c r="L2718" t="s">
        <v>36</v>
      </c>
      <c r="M2718" t="s">
        <v>463</v>
      </c>
      <c r="N2718" t="s">
        <v>10911</v>
      </c>
    </row>
    <row r="2719" spans="1:14" x14ac:dyDescent="0.25">
      <c r="A2719">
        <v>80048218</v>
      </c>
      <c r="B2719" t="s">
        <v>12</v>
      </c>
      <c r="C2719" t="s">
        <v>10912</v>
      </c>
      <c r="D2719" t="s">
        <v>10913</v>
      </c>
      <c r="E2719" t="s">
        <v>10914</v>
      </c>
      <c r="F2719" t="s">
        <v>4780</v>
      </c>
      <c r="G2719" t="str">
        <f>TEXT(Table1[[#This Row],[Date_added_formatted]],"yyyy")</f>
        <v>2018</v>
      </c>
      <c r="H2719" s="13">
        <f t="shared" si="42"/>
        <v>43252</v>
      </c>
      <c r="I2719" s="9" t="s">
        <v>10898</v>
      </c>
      <c r="J2719">
        <v>2015</v>
      </c>
      <c r="K2719" t="s">
        <v>146</v>
      </c>
      <c r="L2719" t="s">
        <v>481</v>
      </c>
      <c r="M2719" t="s">
        <v>141</v>
      </c>
      <c r="N2719" t="s">
        <v>10915</v>
      </c>
    </row>
    <row r="2720" spans="1:14" x14ac:dyDescent="0.25">
      <c r="A2720">
        <v>60033300</v>
      </c>
      <c r="B2720" t="s">
        <v>12</v>
      </c>
      <c r="C2720" t="s">
        <v>10916</v>
      </c>
      <c r="D2720" t="s">
        <v>10917</v>
      </c>
      <c r="E2720" t="s">
        <v>10918</v>
      </c>
      <c r="F2720" t="s">
        <v>917</v>
      </c>
      <c r="G2720" t="str">
        <f>TEXT(Table1[[#This Row],[Date_added_formatted]],"yyyy")</f>
        <v>2018</v>
      </c>
      <c r="H2720" s="13">
        <f t="shared" si="42"/>
        <v>43252</v>
      </c>
      <c r="I2720" s="9" t="s">
        <v>10898</v>
      </c>
      <c r="J2720">
        <v>2004</v>
      </c>
      <c r="K2720" t="s">
        <v>338</v>
      </c>
      <c r="L2720" t="s">
        <v>3805</v>
      </c>
      <c r="M2720" t="s">
        <v>1857</v>
      </c>
      <c r="N2720" t="s">
        <v>10919</v>
      </c>
    </row>
    <row r="2721" spans="1:14" x14ac:dyDescent="0.25">
      <c r="A2721">
        <v>70011206</v>
      </c>
      <c r="B2721" t="s">
        <v>12</v>
      </c>
      <c r="C2721" t="s">
        <v>10920</v>
      </c>
      <c r="D2721" t="s">
        <v>10921</v>
      </c>
      <c r="E2721" t="s">
        <v>10922</v>
      </c>
      <c r="F2721" t="s">
        <v>33</v>
      </c>
      <c r="G2721" t="str">
        <f>TEXT(Table1[[#This Row],[Date_added_formatted]],"yyyy")</f>
        <v>2018</v>
      </c>
      <c r="H2721" s="13">
        <f t="shared" si="42"/>
        <v>43252</v>
      </c>
      <c r="I2721" s="9" t="s">
        <v>10898</v>
      </c>
      <c r="J2721">
        <v>2004</v>
      </c>
      <c r="K2721" t="s">
        <v>338</v>
      </c>
      <c r="L2721" t="s">
        <v>2902</v>
      </c>
      <c r="M2721" t="s">
        <v>10923</v>
      </c>
      <c r="N2721" t="s">
        <v>10924</v>
      </c>
    </row>
    <row r="2722" spans="1:14" x14ac:dyDescent="0.25">
      <c r="A2722">
        <v>80998558</v>
      </c>
      <c r="B2722" t="s">
        <v>12</v>
      </c>
      <c r="C2722" t="s">
        <v>10925</v>
      </c>
      <c r="D2722" t="s">
        <v>8940</v>
      </c>
      <c r="E2722" t="s">
        <v>10926</v>
      </c>
      <c r="F2722" t="s">
        <v>217</v>
      </c>
      <c r="G2722" t="str">
        <f>TEXT(Table1[[#This Row],[Date_added_formatted]],"yyyy")</f>
        <v>2018</v>
      </c>
      <c r="H2722" s="13">
        <f t="shared" si="42"/>
        <v>43252</v>
      </c>
      <c r="I2722" s="9" t="s">
        <v>10898</v>
      </c>
      <c r="J2722">
        <v>2016</v>
      </c>
      <c r="K2722" t="s">
        <v>47</v>
      </c>
      <c r="L2722" t="s">
        <v>7216</v>
      </c>
      <c r="M2722" t="s">
        <v>400</v>
      </c>
      <c r="N2722" t="s">
        <v>10927</v>
      </c>
    </row>
    <row r="2723" spans="1:14" x14ac:dyDescent="0.25">
      <c r="A2723">
        <v>80190097</v>
      </c>
      <c r="B2723" t="s">
        <v>30</v>
      </c>
      <c r="C2723" t="s">
        <v>10928</v>
      </c>
      <c r="F2723" t="s">
        <v>240</v>
      </c>
      <c r="G2723" t="str">
        <f>TEXT(Table1[[#This Row],[Date_added_formatted]],"yyyy")</f>
        <v>2018</v>
      </c>
      <c r="H2723" s="13">
        <f t="shared" si="42"/>
        <v>43252</v>
      </c>
      <c r="I2723" s="9" t="s">
        <v>10898</v>
      </c>
      <c r="J2723">
        <v>2018</v>
      </c>
      <c r="K2723" t="s">
        <v>26</v>
      </c>
      <c r="L2723" t="s">
        <v>36</v>
      </c>
      <c r="M2723" t="s">
        <v>1199</v>
      </c>
      <c r="N2723" t="s">
        <v>10929</v>
      </c>
    </row>
    <row r="2724" spans="1:14" x14ac:dyDescent="0.25">
      <c r="A2724">
        <v>80168167</v>
      </c>
      <c r="B2724" t="s">
        <v>12</v>
      </c>
      <c r="C2724" t="s">
        <v>10930</v>
      </c>
      <c r="D2724" t="s">
        <v>313</v>
      </c>
      <c r="E2724" t="s">
        <v>10931</v>
      </c>
      <c r="F2724" t="s">
        <v>33</v>
      </c>
      <c r="G2724" t="str">
        <f>TEXT(Table1[[#This Row],[Date_added_formatted]],"yyyy")</f>
        <v>2018</v>
      </c>
      <c r="H2724" s="13">
        <f t="shared" si="42"/>
        <v>43252</v>
      </c>
      <c r="I2724" s="9" t="s">
        <v>10898</v>
      </c>
      <c r="J2724">
        <v>2018</v>
      </c>
      <c r="K2724" t="s">
        <v>26</v>
      </c>
      <c r="L2724" t="s">
        <v>61</v>
      </c>
      <c r="M2724" t="s">
        <v>153</v>
      </c>
      <c r="N2724" t="s">
        <v>10932</v>
      </c>
    </row>
    <row r="2725" spans="1:14" x14ac:dyDescent="0.25">
      <c r="A2725">
        <v>80245626</v>
      </c>
      <c r="B2725" t="s">
        <v>12</v>
      </c>
      <c r="C2725" t="s">
        <v>10933</v>
      </c>
      <c r="D2725" t="s">
        <v>10934</v>
      </c>
      <c r="E2725" t="s">
        <v>10934</v>
      </c>
      <c r="F2725" t="s">
        <v>1766</v>
      </c>
      <c r="G2725" t="str">
        <f>TEXT(Table1[[#This Row],[Date_added_formatted]],"yyyy")</f>
        <v>2018</v>
      </c>
      <c r="H2725" s="13">
        <f t="shared" si="42"/>
        <v>43252</v>
      </c>
      <c r="I2725" s="9" t="s">
        <v>10898</v>
      </c>
      <c r="J2725">
        <v>2015</v>
      </c>
      <c r="K2725" t="s">
        <v>26</v>
      </c>
      <c r="L2725" t="s">
        <v>455</v>
      </c>
      <c r="M2725" t="s">
        <v>1557</v>
      </c>
      <c r="N2725" t="s">
        <v>10935</v>
      </c>
    </row>
    <row r="2726" spans="1:14" x14ac:dyDescent="0.25">
      <c r="A2726">
        <v>80196584</v>
      </c>
      <c r="B2726" t="s">
        <v>12</v>
      </c>
      <c r="C2726" t="s">
        <v>10936</v>
      </c>
      <c r="D2726" t="s">
        <v>10937</v>
      </c>
      <c r="E2726" t="s">
        <v>10938</v>
      </c>
      <c r="F2726" t="s">
        <v>10939</v>
      </c>
      <c r="G2726" t="str">
        <f>TEXT(Table1[[#This Row],[Date_added_formatted]],"yyyy")</f>
        <v>2018</v>
      </c>
      <c r="H2726" s="13">
        <f t="shared" si="42"/>
        <v>43252</v>
      </c>
      <c r="I2726" s="9" t="s">
        <v>10898</v>
      </c>
      <c r="J2726">
        <v>2017</v>
      </c>
      <c r="K2726" t="s">
        <v>146</v>
      </c>
      <c r="L2726" t="s">
        <v>409</v>
      </c>
      <c r="M2726" t="s">
        <v>3920</v>
      </c>
      <c r="N2726" t="s">
        <v>10940</v>
      </c>
    </row>
    <row r="2727" spans="1:14" x14ac:dyDescent="0.25">
      <c r="A2727">
        <v>80157084</v>
      </c>
      <c r="B2727" t="s">
        <v>12</v>
      </c>
      <c r="C2727" t="s">
        <v>10941</v>
      </c>
      <c r="D2727" t="s">
        <v>1738</v>
      </c>
      <c r="E2727" t="s">
        <v>10942</v>
      </c>
      <c r="F2727" t="s">
        <v>217</v>
      </c>
      <c r="G2727" t="str">
        <f>TEXT(Table1[[#This Row],[Date_added_formatted]],"yyyy")</f>
        <v>2017</v>
      </c>
      <c r="H2727" s="13">
        <f t="shared" si="42"/>
        <v>42887</v>
      </c>
      <c r="I2727" s="9" t="s">
        <v>10943</v>
      </c>
      <c r="J2727">
        <v>1993</v>
      </c>
      <c r="K2727" t="s">
        <v>47</v>
      </c>
      <c r="L2727" t="s">
        <v>3355</v>
      </c>
      <c r="M2727" t="s">
        <v>1687</v>
      </c>
      <c r="N2727" t="s">
        <v>10944</v>
      </c>
    </row>
    <row r="2728" spans="1:14" x14ac:dyDescent="0.25">
      <c r="A2728">
        <v>80158580</v>
      </c>
      <c r="B2728" t="s">
        <v>12</v>
      </c>
      <c r="C2728" t="s">
        <v>10945</v>
      </c>
      <c r="D2728" t="s">
        <v>7774</v>
      </c>
      <c r="E2728" t="s">
        <v>10946</v>
      </c>
      <c r="F2728" t="s">
        <v>24</v>
      </c>
      <c r="G2728" t="str">
        <f>TEXT(Table1[[#This Row],[Date_added_formatted]],"yyyy")</f>
        <v>2017</v>
      </c>
      <c r="H2728" s="13">
        <f t="shared" si="42"/>
        <v>42887</v>
      </c>
      <c r="I2728" s="9" t="s">
        <v>10943</v>
      </c>
      <c r="J2728">
        <v>2017</v>
      </c>
      <c r="K2728" t="s">
        <v>18</v>
      </c>
      <c r="L2728" t="s">
        <v>3831</v>
      </c>
      <c r="M2728" t="s">
        <v>141</v>
      </c>
      <c r="N2728" t="s">
        <v>10947</v>
      </c>
    </row>
    <row r="2729" spans="1:14" x14ac:dyDescent="0.25">
      <c r="A2729">
        <v>80108609</v>
      </c>
      <c r="B2729" t="s">
        <v>12</v>
      </c>
      <c r="C2729" t="s">
        <v>10948</v>
      </c>
      <c r="D2729" t="s">
        <v>10949</v>
      </c>
      <c r="E2729" t="s">
        <v>10950</v>
      </c>
      <c r="F2729" t="s">
        <v>33</v>
      </c>
      <c r="G2729" t="str">
        <f>TEXT(Table1[[#This Row],[Date_added_formatted]],"yyyy")</f>
        <v>2017</v>
      </c>
      <c r="H2729" s="13">
        <f t="shared" si="42"/>
        <v>42887</v>
      </c>
      <c r="I2729" s="9" t="s">
        <v>10943</v>
      </c>
      <c r="J2729">
        <v>2017</v>
      </c>
      <c r="K2729" t="s">
        <v>18</v>
      </c>
      <c r="L2729" t="s">
        <v>576</v>
      </c>
      <c r="M2729" t="s">
        <v>141</v>
      </c>
      <c r="N2729" t="s">
        <v>10951</v>
      </c>
    </row>
    <row r="2730" spans="1:14" x14ac:dyDescent="0.25">
      <c r="A2730">
        <v>80173267</v>
      </c>
      <c r="B2730" t="s">
        <v>12</v>
      </c>
      <c r="C2730" t="s">
        <v>10952</v>
      </c>
      <c r="D2730" t="s">
        <v>10953</v>
      </c>
      <c r="F2730" t="s">
        <v>33</v>
      </c>
      <c r="G2730" t="str">
        <f>TEXT(Table1[[#This Row],[Date_added_formatted]],"yyyy")</f>
        <v>2017</v>
      </c>
      <c r="H2730" s="13">
        <f t="shared" si="42"/>
        <v>42887</v>
      </c>
      <c r="I2730" s="9" t="s">
        <v>10943</v>
      </c>
      <c r="J2730">
        <v>2017</v>
      </c>
      <c r="K2730" t="s">
        <v>26</v>
      </c>
      <c r="L2730" t="s">
        <v>1002</v>
      </c>
      <c r="M2730" t="s">
        <v>141</v>
      </c>
      <c r="N2730" t="s">
        <v>10954</v>
      </c>
    </row>
    <row r="2731" spans="1:14" x14ac:dyDescent="0.25">
      <c r="A2731">
        <v>80144804</v>
      </c>
      <c r="B2731" t="s">
        <v>12</v>
      </c>
      <c r="C2731" t="s">
        <v>10955</v>
      </c>
      <c r="D2731" t="s">
        <v>10956</v>
      </c>
      <c r="E2731" t="s">
        <v>10957</v>
      </c>
      <c r="F2731" t="s">
        <v>33</v>
      </c>
      <c r="G2731" t="str">
        <f>TEXT(Table1[[#This Row],[Date_added_formatted]],"yyyy")</f>
        <v>2017</v>
      </c>
      <c r="H2731" s="13">
        <f t="shared" si="42"/>
        <v>42887</v>
      </c>
      <c r="I2731" s="9" t="s">
        <v>10943</v>
      </c>
      <c r="J2731">
        <v>2016</v>
      </c>
      <c r="K2731" t="s">
        <v>26</v>
      </c>
      <c r="L2731" t="s">
        <v>134</v>
      </c>
      <c r="M2731" t="s">
        <v>2579</v>
      </c>
      <c r="N2731" t="s">
        <v>10958</v>
      </c>
    </row>
    <row r="2732" spans="1:14" x14ac:dyDescent="0.25">
      <c r="A2732">
        <v>80139214</v>
      </c>
      <c r="B2732" t="s">
        <v>12</v>
      </c>
      <c r="C2732" t="s">
        <v>10959</v>
      </c>
      <c r="D2732" t="s">
        <v>10960</v>
      </c>
      <c r="E2732" t="s">
        <v>10961</v>
      </c>
      <c r="G2732" t="str">
        <f>TEXT(Table1[[#This Row],[Date_added_formatted]],"yyyy")</f>
        <v>2017</v>
      </c>
      <c r="H2732" s="13">
        <f t="shared" si="42"/>
        <v>42887</v>
      </c>
      <c r="I2732" s="9" t="s">
        <v>10943</v>
      </c>
      <c r="J2732">
        <v>2017</v>
      </c>
      <c r="K2732" t="s">
        <v>26</v>
      </c>
      <c r="L2732" t="s">
        <v>795</v>
      </c>
      <c r="M2732" t="s">
        <v>28</v>
      </c>
      <c r="N2732" t="s">
        <v>10962</v>
      </c>
    </row>
    <row r="2733" spans="1:14" x14ac:dyDescent="0.25">
      <c r="A2733">
        <v>80106038</v>
      </c>
      <c r="B2733" t="s">
        <v>12</v>
      </c>
      <c r="C2733" t="s">
        <v>10963</v>
      </c>
      <c r="D2733" t="s">
        <v>10964</v>
      </c>
      <c r="E2733" t="s">
        <v>10965</v>
      </c>
      <c r="F2733" t="s">
        <v>10966</v>
      </c>
      <c r="G2733" t="str">
        <f>TEXT(Table1[[#This Row],[Date_added_formatted]],"yyyy")</f>
        <v>2017</v>
      </c>
      <c r="H2733" s="13">
        <f t="shared" si="42"/>
        <v>42887</v>
      </c>
      <c r="I2733" s="9" t="s">
        <v>10943</v>
      </c>
      <c r="J2733">
        <v>2016</v>
      </c>
      <c r="K2733" t="s">
        <v>26</v>
      </c>
      <c r="L2733" t="s">
        <v>339</v>
      </c>
      <c r="M2733" t="s">
        <v>400</v>
      </c>
      <c r="N2733" t="s">
        <v>10967</v>
      </c>
    </row>
    <row r="2734" spans="1:14" x14ac:dyDescent="0.25">
      <c r="A2734">
        <v>80122189</v>
      </c>
      <c r="B2734" t="s">
        <v>30</v>
      </c>
      <c r="C2734" t="s">
        <v>10968</v>
      </c>
      <c r="F2734" t="s">
        <v>217</v>
      </c>
      <c r="G2734" t="str">
        <f>TEXT(Table1[[#This Row],[Date_added_formatted]],"yyyy")</f>
        <v>2017</v>
      </c>
      <c r="H2734" s="13">
        <f t="shared" si="42"/>
        <v>42887</v>
      </c>
      <c r="I2734" s="9" t="s">
        <v>10943</v>
      </c>
      <c r="J2734">
        <v>2015</v>
      </c>
      <c r="K2734" t="s">
        <v>26</v>
      </c>
      <c r="L2734" t="s">
        <v>36</v>
      </c>
      <c r="M2734" t="s">
        <v>9431</v>
      </c>
      <c r="N2734" t="s">
        <v>10969</v>
      </c>
    </row>
    <row r="2735" spans="1:14" x14ac:dyDescent="0.25">
      <c r="A2735">
        <v>60000901</v>
      </c>
      <c r="B2735" t="s">
        <v>12</v>
      </c>
      <c r="C2735" t="s">
        <v>10970</v>
      </c>
      <c r="D2735" t="s">
        <v>10971</v>
      </c>
      <c r="E2735" t="s">
        <v>10972</v>
      </c>
      <c r="F2735" t="s">
        <v>33</v>
      </c>
      <c r="G2735" t="str">
        <f>TEXT(Table1[[#This Row],[Date_added_formatted]],"yyyy")</f>
        <v>2017</v>
      </c>
      <c r="H2735" s="13">
        <f t="shared" si="42"/>
        <v>42887</v>
      </c>
      <c r="I2735" s="9" t="s">
        <v>10943</v>
      </c>
      <c r="J2735">
        <v>2000</v>
      </c>
      <c r="K2735" t="s">
        <v>338</v>
      </c>
      <c r="L2735" t="s">
        <v>1284</v>
      </c>
      <c r="M2735" t="s">
        <v>20</v>
      </c>
      <c r="N2735" t="s">
        <v>10973</v>
      </c>
    </row>
    <row r="2736" spans="1:14" x14ac:dyDescent="0.25">
      <c r="A2736">
        <v>80158769</v>
      </c>
      <c r="B2736" t="s">
        <v>12</v>
      </c>
      <c r="C2736" t="s">
        <v>10974</v>
      </c>
      <c r="D2736" t="s">
        <v>10674</v>
      </c>
      <c r="E2736" t="s">
        <v>10674</v>
      </c>
      <c r="F2736" t="s">
        <v>24</v>
      </c>
      <c r="G2736" t="str">
        <f>TEXT(Table1[[#This Row],[Date_added_formatted]],"yyyy")</f>
        <v>2017</v>
      </c>
      <c r="H2736" s="13">
        <f t="shared" si="42"/>
        <v>42887</v>
      </c>
      <c r="I2736" s="9" t="s">
        <v>10943</v>
      </c>
      <c r="J2736">
        <v>2017</v>
      </c>
      <c r="K2736" t="s">
        <v>47</v>
      </c>
      <c r="L2736" t="s">
        <v>1488</v>
      </c>
      <c r="M2736" t="s">
        <v>141</v>
      </c>
      <c r="N2736" t="s">
        <v>10975</v>
      </c>
    </row>
    <row r="2737" spans="1:14" x14ac:dyDescent="0.25">
      <c r="A2737">
        <v>80158579</v>
      </c>
      <c r="B2737" t="s">
        <v>12</v>
      </c>
      <c r="C2737" t="s">
        <v>10976</v>
      </c>
      <c r="D2737" t="s">
        <v>7774</v>
      </c>
      <c r="E2737" t="s">
        <v>10946</v>
      </c>
      <c r="F2737" t="s">
        <v>24</v>
      </c>
      <c r="G2737" t="str">
        <f>TEXT(Table1[[#This Row],[Date_added_formatted]],"yyyy")</f>
        <v>2017</v>
      </c>
      <c r="H2737" s="13">
        <f t="shared" si="42"/>
        <v>42887</v>
      </c>
      <c r="I2737" s="9" t="s">
        <v>10943</v>
      </c>
      <c r="J2737">
        <v>2017</v>
      </c>
      <c r="K2737" t="s">
        <v>18</v>
      </c>
      <c r="L2737" t="s">
        <v>3831</v>
      </c>
      <c r="M2737" t="s">
        <v>141</v>
      </c>
      <c r="N2737" t="s">
        <v>10977</v>
      </c>
    </row>
    <row r="2738" spans="1:14" x14ac:dyDescent="0.25">
      <c r="A2738">
        <v>80121872</v>
      </c>
      <c r="B2738" t="s">
        <v>30</v>
      </c>
      <c r="C2738" t="s">
        <v>10978</v>
      </c>
      <c r="E2738" t="s">
        <v>10979</v>
      </c>
      <c r="F2738" t="s">
        <v>217</v>
      </c>
      <c r="G2738" t="str">
        <f>TEXT(Table1[[#This Row],[Date_added_formatted]],"yyyy")</f>
        <v>2017</v>
      </c>
      <c r="H2738" s="13">
        <f t="shared" si="42"/>
        <v>42887</v>
      </c>
      <c r="I2738" s="9" t="s">
        <v>10943</v>
      </c>
      <c r="J2738">
        <v>2009</v>
      </c>
      <c r="K2738" t="s">
        <v>47</v>
      </c>
      <c r="L2738" t="s">
        <v>36</v>
      </c>
      <c r="M2738" t="s">
        <v>463</v>
      </c>
      <c r="N2738" t="s">
        <v>10980</v>
      </c>
    </row>
    <row r="2739" spans="1:14" x14ac:dyDescent="0.25">
      <c r="A2739">
        <v>80158920</v>
      </c>
      <c r="B2739" t="s">
        <v>12</v>
      </c>
      <c r="C2739" t="s">
        <v>10981</v>
      </c>
      <c r="D2739" t="s">
        <v>10982</v>
      </c>
      <c r="E2739" t="s">
        <v>10983</v>
      </c>
      <c r="F2739" t="s">
        <v>217</v>
      </c>
      <c r="G2739" t="str">
        <f>TEXT(Table1[[#This Row],[Date_added_formatted]],"yyyy")</f>
        <v>2017</v>
      </c>
      <c r="H2739" s="13">
        <f t="shared" si="42"/>
        <v>42887</v>
      </c>
      <c r="I2739" s="9" t="s">
        <v>10943</v>
      </c>
      <c r="J2739">
        <v>2015</v>
      </c>
      <c r="K2739" t="s">
        <v>26</v>
      </c>
      <c r="L2739" t="s">
        <v>1228</v>
      </c>
      <c r="M2739" t="s">
        <v>207</v>
      </c>
      <c r="N2739" t="s">
        <v>10984</v>
      </c>
    </row>
    <row r="2740" spans="1:14" x14ac:dyDescent="0.25">
      <c r="A2740">
        <v>80107736</v>
      </c>
      <c r="B2740" t="s">
        <v>12</v>
      </c>
      <c r="C2740" t="s">
        <v>10985</v>
      </c>
      <c r="D2740" t="s">
        <v>10986</v>
      </c>
      <c r="E2740" t="s">
        <v>10987</v>
      </c>
      <c r="F2740" t="s">
        <v>33</v>
      </c>
      <c r="G2740" t="str">
        <f>TEXT(Table1[[#This Row],[Date_added_formatted]],"yyyy")</f>
        <v>2017</v>
      </c>
      <c r="H2740" s="13">
        <f t="shared" si="42"/>
        <v>42887</v>
      </c>
      <c r="I2740" s="9" t="s">
        <v>10943</v>
      </c>
      <c r="J2740">
        <v>2016</v>
      </c>
      <c r="K2740" t="s">
        <v>47</v>
      </c>
      <c r="L2740" t="s">
        <v>481</v>
      </c>
      <c r="M2740" t="s">
        <v>224</v>
      </c>
      <c r="N2740" t="s">
        <v>10988</v>
      </c>
    </row>
    <row r="2741" spans="1:14" x14ac:dyDescent="0.25">
      <c r="A2741">
        <v>80148967</v>
      </c>
      <c r="B2741" t="s">
        <v>12</v>
      </c>
      <c r="C2741" t="s">
        <v>10989</v>
      </c>
      <c r="D2741" t="s">
        <v>10990</v>
      </c>
      <c r="E2741" t="s">
        <v>10991</v>
      </c>
      <c r="F2741" t="s">
        <v>432</v>
      </c>
      <c r="G2741" t="str">
        <f>TEXT(Table1[[#This Row],[Date_added_formatted]],"yyyy")</f>
        <v>2017</v>
      </c>
      <c r="H2741" s="13">
        <f t="shared" si="42"/>
        <v>42887</v>
      </c>
      <c r="I2741" s="9" t="s">
        <v>10943</v>
      </c>
      <c r="J2741">
        <v>2017</v>
      </c>
      <c r="K2741" t="s">
        <v>26</v>
      </c>
      <c r="L2741" t="s">
        <v>409</v>
      </c>
      <c r="M2741" t="s">
        <v>236</v>
      </c>
      <c r="N2741" t="s">
        <v>10992</v>
      </c>
    </row>
    <row r="2742" spans="1:14" x14ac:dyDescent="0.25">
      <c r="A2742">
        <v>70057994</v>
      </c>
      <c r="B2742" t="s">
        <v>12</v>
      </c>
      <c r="C2742" t="s">
        <v>10993</v>
      </c>
      <c r="D2742" t="s">
        <v>6827</v>
      </c>
      <c r="E2742" t="s">
        <v>10994</v>
      </c>
      <c r="F2742" t="s">
        <v>10995</v>
      </c>
      <c r="G2742" t="str">
        <f>TEXT(Table1[[#This Row],[Date_added_formatted]],"yyyy")</f>
        <v>2017</v>
      </c>
      <c r="H2742" s="13">
        <f t="shared" si="42"/>
        <v>42887</v>
      </c>
      <c r="I2742" s="9" t="s">
        <v>10943</v>
      </c>
      <c r="J2742">
        <v>1993</v>
      </c>
      <c r="K2742" t="s">
        <v>121</v>
      </c>
      <c r="L2742" t="s">
        <v>277</v>
      </c>
      <c r="M2742" t="s">
        <v>1687</v>
      </c>
      <c r="N2742" t="s">
        <v>10996</v>
      </c>
    </row>
    <row r="2743" spans="1:14" x14ac:dyDescent="0.25">
      <c r="A2743">
        <v>80186862</v>
      </c>
      <c r="B2743" t="s">
        <v>12</v>
      </c>
      <c r="C2743" t="s">
        <v>10997</v>
      </c>
      <c r="D2743" t="s">
        <v>10998</v>
      </c>
      <c r="F2743" t="s">
        <v>917</v>
      </c>
      <c r="G2743" t="str">
        <f>TEXT(Table1[[#This Row],[Date_added_formatted]],"yyyy")</f>
        <v>2017</v>
      </c>
      <c r="H2743" s="13">
        <f t="shared" si="42"/>
        <v>42887</v>
      </c>
      <c r="I2743" s="9" t="s">
        <v>10943</v>
      </c>
      <c r="J2743">
        <v>2017</v>
      </c>
      <c r="K2743" t="s">
        <v>18</v>
      </c>
      <c r="L2743" t="s">
        <v>7626</v>
      </c>
      <c r="M2743" t="s">
        <v>7027</v>
      </c>
      <c r="N2743" t="s">
        <v>10999</v>
      </c>
    </row>
    <row r="2744" spans="1:14" x14ac:dyDescent="0.25">
      <c r="A2744">
        <v>80157207</v>
      </c>
      <c r="B2744" t="s">
        <v>30</v>
      </c>
      <c r="C2744" t="s">
        <v>11000</v>
      </c>
      <c r="E2744" t="s">
        <v>11001</v>
      </c>
      <c r="G2744" t="str">
        <f>TEXT(Table1[[#This Row],[Date_added_formatted]],"yyyy")</f>
        <v>2017</v>
      </c>
      <c r="H2744" s="13">
        <f t="shared" si="42"/>
        <v>42887</v>
      </c>
      <c r="I2744" s="9" t="s">
        <v>10943</v>
      </c>
      <c r="J2744">
        <v>2015</v>
      </c>
      <c r="K2744" t="s">
        <v>47</v>
      </c>
      <c r="L2744" t="s">
        <v>36</v>
      </c>
      <c r="M2744" t="s">
        <v>554</v>
      </c>
      <c r="N2744" t="s">
        <v>11002</v>
      </c>
    </row>
    <row r="2745" spans="1:14" x14ac:dyDescent="0.25">
      <c r="A2745">
        <v>80176449</v>
      </c>
      <c r="B2745" t="s">
        <v>30</v>
      </c>
      <c r="C2745" t="s">
        <v>11003</v>
      </c>
      <c r="E2745" t="s">
        <v>11004</v>
      </c>
      <c r="G2745" t="str">
        <f>TEXT(Table1[[#This Row],[Date_added_formatted]],"yyyy")</f>
        <v>2017</v>
      </c>
      <c r="H2745" s="13">
        <f t="shared" si="42"/>
        <v>42887</v>
      </c>
      <c r="I2745" s="9" t="s">
        <v>10943</v>
      </c>
      <c r="J2745">
        <v>2016</v>
      </c>
      <c r="K2745" t="s">
        <v>41</v>
      </c>
      <c r="L2745" t="s">
        <v>36</v>
      </c>
      <c r="M2745" t="s">
        <v>2863</v>
      </c>
      <c r="N2745" t="s">
        <v>11005</v>
      </c>
    </row>
    <row r="2746" spans="1:14" x14ac:dyDescent="0.25">
      <c r="A2746">
        <v>80156937</v>
      </c>
      <c r="B2746" t="s">
        <v>12</v>
      </c>
      <c r="C2746" t="s">
        <v>11006</v>
      </c>
      <c r="D2746" t="s">
        <v>6827</v>
      </c>
      <c r="E2746" t="s">
        <v>11007</v>
      </c>
      <c r="F2746" t="s">
        <v>217</v>
      </c>
      <c r="G2746" t="str">
        <f>TEXT(Table1[[#This Row],[Date_added_formatted]],"yyyy")</f>
        <v>2017</v>
      </c>
      <c r="H2746" s="13">
        <f t="shared" si="42"/>
        <v>42887</v>
      </c>
      <c r="I2746" s="9" t="s">
        <v>10943</v>
      </c>
      <c r="J2746">
        <v>1995</v>
      </c>
      <c r="K2746" t="s">
        <v>47</v>
      </c>
      <c r="L2746" t="s">
        <v>3355</v>
      </c>
      <c r="M2746" t="s">
        <v>135</v>
      </c>
      <c r="N2746" t="s">
        <v>11008</v>
      </c>
    </row>
    <row r="2747" spans="1:14" x14ac:dyDescent="0.25">
      <c r="A2747">
        <v>80035684</v>
      </c>
      <c r="B2747" t="s">
        <v>30</v>
      </c>
      <c r="C2747" t="s">
        <v>11009</v>
      </c>
      <c r="E2747" t="s">
        <v>11010</v>
      </c>
      <c r="F2747" t="s">
        <v>2334</v>
      </c>
      <c r="G2747" t="str">
        <f>TEXT(Table1[[#This Row],[Date_added_formatted]],"yyyy")</f>
        <v>2017</v>
      </c>
      <c r="H2747" s="13">
        <f t="shared" si="42"/>
        <v>42887</v>
      </c>
      <c r="I2747" s="9" t="s">
        <v>10943</v>
      </c>
      <c r="J2747">
        <v>2012</v>
      </c>
      <c r="K2747" t="s">
        <v>26</v>
      </c>
      <c r="L2747" t="s">
        <v>36</v>
      </c>
      <c r="M2747" t="s">
        <v>54</v>
      </c>
      <c r="N2747" t="s">
        <v>11011</v>
      </c>
    </row>
    <row r="2748" spans="1:14" x14ac:dyDescent="0.25">
      <c r="A2748">
        <v>80175277</v>
      </c>
      <c r="B2748" t="s">
        <v>30</v>
      </c>
      <c r="C2748" t="s">
        <v>11012</v>
      </c>
      <c r="E2748" t="s">
        <v>11013</v>
      </c>
      <c r="G2748" t="str">
        <f>TEXT(Table1[[#This Row],[Date_added_formatted]],"yyyy")</f>
        <v>2017</v>
      </c>
      <c r="H2748" s="13">
        <f t="shared" si="42"/>
        <v>42887</v>
      </c>
      <c r="I2748" s="9" t="s">
        <v>10943</v>
      </c>
      <c r="J2748">
        <v>2016</v>
      </c>
      <c r="K2748" t="s">
        <v>41</v>
      </c>
      <c r="L2748" t="s">
        <v>36</v>
      </c>
      <c r="M2748" t="s">
        <v>2863</v>
      </c>
      <c r="N2748" t="s">
        <v>11014</v>
      </c>
    </row>
    <row r="2749" spans="1:14" x14ac:dyDescent="0.25">
      <c r="A2749">
        <v>80158546</v>
      </c>
      <c r="B2749" t="s">
        <v>12</v>
      </c>
      <c r="C2749" t="s">
        <v>11015</v>
      </c>
      <c r="D2749" t="s">
        <v>11016</v>
      </c>
      <c r="E2749" t="s">
        <v>11017</v>
      </c>
      <c r="F2749" t="s">
        <v>217</v>
      </c>
      <c r="G2749" t="str">
        <f>TEXT(Table1[[#This Row],[Date_added_formatted]],"yyyy")</f>
        <v>2017</v>
      </c>
      <c r="H2749" s="13">
        <f t="shared" si="42"/>
        <v>42887</v>
      </c>
      <c r="I2749" s="9" t="s">
        <v>10943</v>
      </c>
      <c r="J2749">
        <v>1969</v>
      </c>
      <c r="K2749" t="s">
        <v>47</v>
      </c>
      <c r="L2749" t="s">
        <v>691</v>
      </c>
      <c r="M2749" t="s">
        <v>291</v>
      </c>
      <c r="N2749" t="s">
        <v>11018</v>
      </c>
    </row>
    <row r="2750" spans="1:14" x14ac:dyDescent="0.25">
      <c r="A2750">
        <v>80156936</v>
      </c>
      <c r="B2750" t="s">
        <v>12</v>
      </c>
      <c r="C2750" t="s">
        <v>11019</v>
      </c>
      <c r="D2750" t="s">
        <v>1738</v>
      </c>
      <c r="E2750" t="s">
        <v>11020</v>
      </c>
      <c r="F2750" t="s">
        <v>217</v>
      </c>
      <c r="G2750" t="str">
        <f>TEXT(Table1[[#This Row],[Date_added_formatted]],"yyyy")</f>
        <v>2017</v>
      </c>
      <c r="H2750" s="13">
        <f t="shared" si="42"/>
        <v>42887</v>
      </c>
      <c r="I2750" s="9" t="s">
        <v>10943</v>
      </c>
      <c r="J2750">
        <v>1998</v>
      </c>
      <c r="K2750" t="s">
        <v>47</v>
      </c>
      <c r="L2750" t="s">
        <v>2618</v>
      </c>
      <c r="M2750" t="s">
        <v>400</v>
      </c>
      <c r="N2750" t="s">
        <v>11021</v>
      </c>
    </row>
    <row r="2751" spans="1:14" x14ac:dyDescent="0.25">
      <c r="A2751">
        <v>80121871</v>
      </c>
      <c r="B2751" t="s">
        <v>30</v>
      </c>
      <c r="C2751" t="s">
        <v>11022</v>
      </c>
      <c r="E2751" t="s">
        <v>11023</v>
      </c>
      <c r="G2751" t="str">
        <f>TEXT(Table1[[#This Row],[Date_added_formatted]],"yyyy")</f>
        <v>2017</v>
      </c>
      <c r="H2751" s="13">
        <f t="shared" si="42"/>
        <v>42887</v>
      </c>
      <c r="I2751" s="9" t="s">
        <v>10943</v>
      </c>
      <c r="J2751">
        <v>2012</v>
      </c>
      <c r="K2751" t="s">
        <v>47</v>
      </c>
      <c r="L2751" t="s">
        <v>36</v>
      </c>
      <c r="M2751" t="s">
        <v>414</v>
      </c>
      <c r="N2751" t="s">
        <v>11024</v>
      </c>
    </row>
    <row r="2752" spans="1:14" x14ac:dyDescent="0.25">
      <c r="A2752">
        <v>80121843</v>
      </c>
      <c r="B2752" t="s">
        <v>12</v>
      </c>
      <c r="C2752" t="s">
        <v>11025</v>
      </c>
      <c r="D2752" t="s">
        <v>11026</v>
      </c>
      <c r="E2752" t="s">
        <v>11027</v>
      </c>
      <c r="F2752" t="s">
        <v>53</v>
      </c>
      <c r="G2752" t="str">
        <f>TEXT(Table1[[#This Row],[Date_added_formatted]],"yyyy")</f>
        <v>2017</v>
      </c>
      <c r="H2752" s="13">
        <f t="shared" si="42"/>
        <v>42887</v>
      </c>
      <c r="I2752" s="9" t="s">
        <v>10943</v>
      </c>
      <c r="J2752">
        <v>2016</v>
      </c>
      <c r="K2752" t="s">
        <v>47</v>
      </c>
      <c r="L2752" t="s">
        <v>1370</v>
      </c>
      <c r="M2752" t="s">
        <v>199</v>
      </c>
      <c r="N2752" t="s">
        <v>11028</v>
      </c>
    </row>
    <row r="2753" spans="1:14" x14ac:dyDescent="0.25">
      <c r="A2753">
        <v>80124091</v>
      </c>
      <c r="B2753" t="s">
        <v>30</v>
      </c>
      <c r="C2753" t="s">
        <v>11029</v>
      </c>
      <c r="E2753" t="s">
        <v>11030</v>
      </c>
      <c r="F2753" t="s">
        <v>5520</v>
      </c>
      <c r="G2753" t="str">
        <f>TEXT(Table1[[#This Row],[Date_added_formatted]],"yyyy")</f>
        <v>2017</v>
      </c>
      <c r="H2753" s="13">
        <f t="shared" si="42"/>
        <v>42887</v>
      </c>
      <c r="I2753" s="9" t="s">
        <v>10943</v>
      </c>
      <c r="J2753">
        <v>2016</v>
      </c>
      <c r="K2753" t="s">
        <v>26</v>
      </c>
      <c r="L2753" t="s">
        <v>36</v>
      </c>
      <c r="M2753" t="s">
        <v>463</v>
      </c>
      <c r="N2753" t="s">
        <v>11031</v>
      </c>
    </row>
    <row r="2754" spans="1:14" x14ac:dyDescent="0.25">
      <c r="A2754">
        <v>80157244</v>
      </c>
      <c r="B2754" t="s">
        <v>30</v>
      </c>
      <c r="C2754" t="s">
        <v>11032</v>
      </c>
      <c r="E2754" t="s">
        <v>11033</v>
      </c>
      <c r="F2754" t="s">
        <v>3107</v>
      </c>
      <c r="G2754" t="str">
        <f>TEXT(Table1[[#This Row],[Date_added_formatted]],"yyyy")</f>
        <v>2017</v>
      </c>
      <c r="H2754" s="13">
        <f t="shared" si="42"/>
        <v>42887</v>
      </c>
      <c r="I2754" s="9" t="s">
        <v>10943</v>
      </c>
      <c r="J2754">
        <v>2016</v>
      </c>
      <c r="K2754" t="s">
        <v>47</v>
      </c>
      <c r="L2754" t="s">
        <v>36</v>
      </c>
      <c r="M2754" t="s">
        <v>463</v>
      </c>
      <c r="N2754" t="s">
        <v>11034</v>
      </c>
    </row>
    <row r="2755" spans="1:14" x14ac:dyDescent="0.25">
      <c r="A2755">
        <v>80122238</v>
      </c>
      <c r="B2755" t="s">
        <v>30</v>
      </c>
      <c r="C2755" t="s">
        <v>11035</v>
      </c>
      <c r="F2755" t="s">
        <v>217</v>
      </c>
      <c r="G2755" t="str">
        <f>TEXT(Table1[[#This Row],[Date_added_formatted]],"yyyy")</f>
        <v>2017</v>
      </c>
      <c r="H2755" s="13">
        <f t="shared" ref="H2755:H2818" si="43">DATEVALUE(MID(I2755,FIND(" ",I2755)+1,LEN(I2755)-FIND(" ",I2755)-4)&amp;" "&amp;LEFT(I2755,FIND(" ",I2755)-1)&amp;", "&amp;RIGHT(I2755,4))</f>
        <v>42887</v>
      </c>
      <c r="I2755" s="9" t="s">
        <v>10943</v>
      </c>
      <c r="J2755">
        <v>2016</v>
      </c>
      <c r="K2755" t="s">
        <v>269</v>
      </c>
      <c r="L2755" t="s">
        <v>36</v>
      </c>
      <c r="M2755" t="s">
        <v>1199</v>
      </c>
      <c r="N2755" t="s">
        <v>11036</v>
      </c>
    </row>
    <row r="2756" spans="1:14" x14ac:dyDescent="0.25">
      <c r="A2756">
        <v>80158581</v>
      </c>
      <c r="B2756" t="s">
        <v>12</v>
      </c>
      <c r="C2756" t="s">
        <v>11037</v>
      </c>
      <c r="D2756" t="s">
        <v>7774</v>
      </c>
      <c r="E2756" t="s">
        <v>10946</v>
      </c>
      <c r="F2756" t="s">
        <v>24</v>
      </c>
      <c r="G2756" t="str">
        <f>TEXT(Table1[[#This Row],[Date_added_formatted]],"yyyy")</f>
        <v>2017</v>
      </c>
      <c r="H2756" s="13">
        <f t="shared" si="43"/>
        <v>42887</v>
      </c>
      <c r="I2756" s="9" t="s">
        <v>10943</v>
      </c>
      <c r="J2756">
        <v>2017</v>
      </c>
      <c r="K2756" t="s">
        <v>18</v>
      </c>
      <c r="L2756" t="s">
        <v>3831</v>
      </c>
      <c r="M2756" t="s">
        <v>141</v>
      </c>
      <c r="N2756" t="s">
        <v>11038</v>
      </c>
    </row>
    <row r="2757" spans="1:14" x14ac:dyDescent="0.25">
      <c r="A2757">
        <v>60023237</v>
      </c>
      <c r="B2757" t="s">
        <v>12</v>
      </c>
      <c r="C2757" t="s">
        <v>11039</v>
      </c>
      <c r="D2757" t="s">
        <v>1606</v>
      </c>
      <c r="E2757" t="s">
        <v>11040</v>
      </c>
      <c r="F2757" t="s">
        <v>598</v>
      </c>
      <c r="G2757" t="str">
        <f>TEXT(Table1[[#This Row],[Date_added_formatted]],"yyyy")</f>
        <v>2017</v>
      </c>
      <c r="H2757" s="13">
        <f t="shared" si="43"/>
        <v>42887</v>
      </c>
      <c r="I2757" s="9" t="s">
        <v>10943</v>
      </c>
      <c r="J2757">
        <v>2001</v>
      </c>
      <c r="K2757" t="s">
        <v>60</v>
      </c>
      <c r="L2757" t="s">
        <v>186</v>
      </c>
      <c r="M2757" t="s">
        <v>207</v>
      </c>
      <c r="N2757" t="s">
        <v>11041</v>
      </c>
    </row>
    <row r="2758" spans="1:14" x14ac:dyDescent="0.25">
      <c r="A2758">
        <v>80104022</v>
      </c>
      <c r="B2758" t="s">
        <v>30</v>
      </c>
      <c r="C2758" t="s">
        <v>11042</v>
      </c>
      <c r="F2758" t="s">
        <v>1603</v>
      </c>
      <c r="G2758" t="str">
        <f>TEXT(Table1[[#This Row],[Date_added_formatted]],"yyyy")</f>
        <v>2016</v>
      </c>
      <c r="H2758" s="13">
        <f t="shared" si="43"/>
        <v>42522</v>
      </c>
      <c r="I2758" s="9" t="s">
        <v>11043</v>
      </c>
      <c r="J2758">
        <v>2016</v>
      </c>
      <c r="K2758" t="s">
        <v>269</v>
      </c>
      <c r="L2758" t="s">
        <v>36</v>
      </c>
      <c r="M2758" t="s">
        <v>2769</v>
      </c>
      <c r="N2758" t="s">
        <v>11044</v>
      </c>
    </row>
    <row r="2759" spans="1:14" x14ac:dyDescent="0.25">
      <c r="A2759">
        <v>80103006</v>
      </c>
      <c r="B2759" t="s">
        <v>30</v>
      </c>
      <c r="C2759" t="s">
        <v>11045</v>
      </c>
      <c r="E2759" t="s">
        <v>11046</v>
      </c>
      <c r="F2759" t="s">
        <v>1603</v>
      </c>
      <c r="G2759" t="str">
        <f>TEXT(Table1[[#This Row],[Date_added_formatted]],"yyyy")</f>
        <v>2016</v>
      </c>
      <c r="H2759" s="13">
        <f t="shared" si="43"/>
        <v>42522</v>
      </c>
      <c r="I2759" s="9" t="s">
        <v>11043</v>
      </c>
      <c r="J2759">
        <v>2016</v>
      </c>
      <c r="K2759" t="s">
        <v>18</v>
      </c>
      <c r="L2759" t="s">
        <v>36</v>
      </c>
      <c r="M2759" t="s">
        <v>2769</v>
      </c>
      <c r="N2759" t="s">
        <v>11047</v>
      </c>
    </row>
    <row r="2760" spans="1:14" x14ac:dyDescent="0.25">
      <c r="A2760">
        <v>80104041</v>
      </c>
      <c r="B2760" t="s">
        <v>12</v>
      </c>
      <c r="C2760" t="s">
        <v>11048</v>
      </c>
      <c r="D2760" t="s">
        <v>11049</v>
      </c>
      <c r="F2760" t="s">
        <v>53</v>
      </c>
      <c r="G2760" t="str">
        <f>TEXT(Table1[[#This Row],[Date_added_formatted]],"yyyy")</f>
        <v>2016</v>
      </c>
      <c r="H2760" s="13">
        <f t="shared" si="43"/>
        <v>42522</v>
      </c>
      <c r="I2760" s="9" t="s">
        <v>11043</v>
      </c>
      <c r="J2760">
        <v>2015</v>
      </c>
      <c r="K2760" t="s">
        <v>47</v>
      </c>
      <c r="L2760" t="s">
        <v>140</v>
      </c>
      <c r="M2760" t="s">
        <v>456</v>
      </c>
      <c r="N2760" t="s">
        <v>11050</v>
      </c>
    </row>
    <row r="2761" spans="1:14" x14ac:dyDescent="0.25">
      <c r="A2761">
        <v>80097532</v>
      </c>
      <c r="B2761" t="s">
        <v>30</v>
      </c>
      <c r="C2761" t="s">
        <v>11051</v>
      </c>
      <c r="E2761" t="s">
        <v>11052</v>
      </c>
      <c r="G2761" t="str">
        <f>TEXT(Table1[[#This Row],[Date_added_formatted]],"yyyy")</f>
        <v>2016</v>
      </c>
      <c r="H2761" s="13">
        <f t="shared" si="43"/>
        <v>42522</v>
      </c>
      <c r="I2761" s="9" t="s">
        <v>11043</v>
      </c>
      <c r="J2761">
        <v>1991</v>
      </c>
      <c r="K2761" t="s">
        <v>269</v>
      </c>
      <c r="L2761" t="s">
        <v>36</v>
      </c>
      <c r="M2761" t="s">
        <v>4789</v>
      </c>
      <c r="N2761" t="s">
        <v>11053</v>
      </c>
    </row>
    <row r="2762" spans="1:14" x14ac:dyDescent="0.25">
      <c r="A2762">
        <v>80105085</v>
      </c>
      <c r="B2762" t="s">
        <v>30</v>
      </c>
      <c r="C2762" t="s">
        <v>11054</v>
      </c>
      <c r="E2762" t="s">
        <v>11055</v>
      </c>
      <c r="F2762" t="s">
        <v>8929</v>
      </c>
      <c r="G2762" t="str">
        <f>TEXT(Table1[[#This Row],[Date_added_formatted]],"yyyy")</f>
        <v>2016</v>
      </c>
      <c r="H2762" s="13">
        <f t="shared" si="43"/>
        <v>42522</v>
      </c>
      <c r="I2762" s="9" t="s">
        <v>11043</v>
      </c>
      <c r="J2762">
        <v>2016</v>
      </c>
      <c r="K2762" t="s">
        <v>26</v>
      </c>
      <c r="L2762" t="s">
        <v>36</v>
      </c>
      <c r="M2762" t="s">
        <v>11056</v>
      </c>
      <c r="N2762" t="s">
        <v>11057</v>
      </c>
    </row>
    <row r="2763" spans="1:14" x14ac:dyDescent="0.25">
      <c r="A2763">
        <v>80093213</v>
      </c>
      <c r="B2763" t="s">
        <v>12</v>
      </c>
      <c r="C2763" t="s">
        <v>11058</v>
      </c>
      <c r="D2763" t="s">
        <v>8442</v>
      </c>
      <c r="E2763" t="s">
        <v>11059</v>
      </c>
      <c r="F2763" t="s">
        <v>53</v>
      </c>
      <c r="G2763" t="str">
        <f>TEXT(Table1[[#This Row],[Date_added_formatted]],"yyyy")</f>
        <v>2016</v>
      </c>
      <c r="H2763" s="13">
        <f t="shared" si="43"/>
        <v>42522</v>
      </c>
      <c r="I2763" s="9" t="s">
        <v>11043</v>
      </c>
      <c r="J2763">
        <v>2015</v>
      </c>
      <c r="K2763" t="s">
        <v>26</v>
      </c>
      <c r="L2763" t="s">
        <v>345</v>
      </c>
      <c r="M2763" t="s">
        <v>135</v>
      </c>
      <c r="N2763" t="s">
        <v>11060</v>
      </c>
    </row>
    <row r="2764" spans="1:14" x14ac:dyDescent="0.25">
      <c r="A2764">
        <v>80099305</v>
      </c>
      <c r="B2764" t="s">
        <v>12</v>
      </c>
      <c r="C2764" t="s">
        <v>11061</v>
      </c>
      <c r="D2764" t="s">
        <v>11062</v>
      </c>
      <c r="F2764" t="s">
        <v>24</v>
      </c>
      <c r="G2764" t="str">
        <f>TEXT(Table1[[#This Row],[Date_added_formatted]],"yyyy")</f>
        <v>2016</v>
      </c>
      <c r="H2764" s="13">
        <f t="shared" si="43"/>
        <v>42522</v>
      </c>
      <c r="I2764" s="9" t="s">
        <v>11043</v>
      </c>
      <c r="J2764">
        <v>2015</v>
      </c>
      <c r="K2764" t="s">
        <v>26</v>
      </c>
      <c r="L2764" t="s">
        <v>88</v>
      </c>
      <c r="M2764" t="s">
        <v>456</v>
      </c>
      <c r="N2764" t="s">
        <v>11063</v>
      </c>
    </row>
    <row r="2765" spans="1:14" x14ac:dyDescent="0.25">
      <c r="A2765">
        <v>80103623</v>
      </c>
      <c r="B2765" t="s">
        <v>12</v>
      </c>
      <c r="C2765" t="s">
        <v>11064</v>
      </c>
      <c r="D2765" t="s">
        <v>11065</v>
      </c>
      <c r="E2765" t="s">
        <v>11066</v>
      </c>
      <c r="F2765" t="s">
        <v>53</v>
      </c>
      <c r="G2765" t="str">
        <f>TEXT(Table1[[#This Row],[Date_added_formatted]],"yyyy")</f>
        <v>2016</v>
      </c>
      <c r="H2765" s="13">
        <f t="shared" si="43"/>
        <v>42522</v>
      </c>
      <c r="I2765" s="9" t="s">
        <v>11043</v>
      </c>
      <c r="J2765">
        <v>2015</v>
      </c>
      <c r="K2765" t="s">
        <v>121</v>
      </c>
      <c r="L2765" t="s">
        <v>48</v>
      </c>
      <c r="M2765" t="s">
        <v>400</v>
      </c>
      <c r="N2765" t="s">
        <v>11067</v>
      </c>
    </row>
    <row r="2766" spans="1:14" x14ac:dyDescent="0.25">
      <c r="A2766">
        <v>80032640</v>
      </c>
      <c r="B2766" t="s">
        <v>12</v>
      </c>
      <c r="C2766" t="s">
        <v>11068</v>
      </c>
      <c r="D2766" t="s">
        <v>11069</v>
      </c>
      <c r="E2766" t="s">
        <v>11070</v>
      </c>
      <c r="F2766" t="s">
        <v>598</v>
      </c>
      <c r="G2766" t="str">
        <f>TEXT(Table1[[#This Row],[Date_added_formatted]],"yyyy")</f>
        <v>2015</v>
      </c>
      <c r="H2766" s="13">
        <f t="shared" si="43"/>
        <v>42156</v>
      </c>
      <c r="I2766" s="9" t="s">
        <v>11071</v>
      </c>
      <c r="J2766">
        <v>2014</v>
      </c>
      <c r="K2766" t="s">
        <v>121</v>
      </c>
      <c r="L2766" t="s">
        <v>3129</v>
      </c>
      <c r="M2766" t="s">
        <v>254</v>
      </c>
      <c r="N2766" t="s">
        <v>11072</v>
      </c>
    </row>
    <row r="2767" spans="1:14" x14ac:dyDescent="0.25">
      <c r="A2767">
        <v>81098589</v>
      </c>
      <c r="B2767" t="s">
        <v>12</v>
      </c>
      <c r="C2767" t="s">
        <v>11073</v>
      </c>
      <c r="D2767" t="s">
        <v>11074</v>
      </c>
      <c r="E2767" t="s">
        <v>6383</v>
      </c>
      <c r="F2767" t="s">
        <v>33</v>
      </c>
      <c r="G2767" t="str">
        <f>TEXT(Table1[[#This Row],[Date_added_formatted]],"yyyy")</f>
        <v>2019</v>
      </c>
      <c r="H2767" s="13">
        <f t="shared" si="43"/>
        <v>43655</v>
      </c>
      <c r="I2767" s="9" t="s">
        <v>11075</v>
      </c>
      <c r="J2767">
        <v>2019</v>
      </c>
      <c r="K2767" t="s">
        <v>26</v>
      </c>
      <c r="L2767" t="s">
        <v>104</v>
      </c>
      <c r="M2767" t="s">
        <v>28</v>
      </c>
      <c r="N2767" t="s">
        <v>11076</v>
      </c>
    </row>
    <row r="2768" spans="1:14" x14ac:dyDescent="0.25">
      <c r="A2768">
        <v>80221446</v>
      </c>
      <c r="B2768" t="s">
        <v>12</v>
      </c>
      <c r="C2768" t="s">
        <v>11077</v>
      </c>
      <c r="D2768" t="s">
        <v>11078</v>
      </c>
      <c r="E2768" t="s">
        <v>11079</v>
      </c>
      <c r="F2768" t="s">
        <v>380</v>
      </c>
      <c r="G2768" t="str">
        <f>TEXT(Table1[[#This Row],[Date_added_formatted]],"yyyy")</f>
        <v>2019</v>
      </c>
      <c r="H2768" s="13">
        <f t="shared" si="43"/>
        <v>43655</v>
      </c>
      <c r="I2768" s="9" t="s">
        <v>11075</v>
      </c>
      <c r="J2768">
        <v>2018</v>
      </c>
      <c r="K2768" t="s">
        <v>338</v>
      </c>
      <c r="L2768" t="s">
        <v>2902</v>
      </c>
      <c r="M2768" t="s">
        <v>470</v>
      </c>
      <c r="N2768" t="s">
        <v>11080</v>
      </c>
    </row>
    <row r="2769" spans="1:14" x14ac:dyDescent="0.25">
      <c r="A2769">
        <v>81088333</v>
      </c>
      <c r="B2769" t="s">
        <v>30</v>
      </c>
      <c r="C2769" t="s">
        <v>11081</v>
      </c>
      <c r="E2769" t="s">
        <v>11082</v>
      </c>
      <c r="G2769" t="str">
        <f>TEXT(Table1[[#This Row],[Date_added_formatted]],"yyyy")</f>
        <v>2019</v>
      </c>
      <c r="H2769" s="13">
        <f t="shared" si="43"/>
        <v>43654</v>
      </c>
      <c r="I2769" s="9" t="s">
        <v>11083</v>
      </c>
      <c r="J2769">
        <v>2019</v>
      </c>
      <c r="K2769" t="s">
        <v>35</v>
      </c>
      <c r="L2769" t="s">
        <v>36</v>
      </c>
      <c r="M2769" t="s">
        <v>37</v>
      </c>
      <c r="N2769" t="s">
        <v>11084</v>
      </c>
    </row>
    <row r="2770" spans="1:14" x14ac:dyDescent="0.25">
      <c r="A2770">
        <v>80991107</v>
      </c>
      <c r="B2770" t="s">
        <v>30</v>
      </c>
      <c r="C2770" t="s">
        <v>11085</v>
      </c>
      <c r="D2770" t="s">
        <v>11086</v>
      </c>
      <c r="E2770" t="s">
        <v>11087</v>
      </c>
      <c r="F2770" t="s">
        <v>398</v>
      </c>
      <c r="G2770" t="str">
        <f>TEXT(Table1[[#This Row],[Date_added_formatted]],"yyyy")</f>
        <v>2018</v>
      </c>
      <c r="H2770" s="13">
        <f t="shared" si="43"/>
        <v>43289</v>
      </c>
      <c r="I2770" s="9" t="s">
        <v>11088</v>
      </c>
      <c r="J2770">
        <v>2018</v>
      </c>
      <c r="K2770" t="s">
        <v>26</v>
      </c>
      <c r="L2770" t="s">
        <v>36</v>
      </c>
      <c r="M2770" t="s">
        <v>955</v>
      </c>
      <c r="N2770" t="s">
        <v>11089</v>
      </c>
    </row>
    <row r="2771" spans="1:14" x14ac:dyDescent="0.25">
      <c r="A2771">
        <v>80048977</v>
      </c>
      <c r="B2771" t="s">
        <v>12</v>
      </c>
      <c r="C2771" t="s">
        <v>11090</v>
      </c>
      <c r="D2771" t="s">
        <v>11091</v>
      </c>
      <c r="E2771" t="s">
        <v>11092</v>
      </c>
      <c r="F2771" t="s">
        <v>33</v>
      </c>
      <c r="G2771" t="str">
        <f>TEXT(Table1[[#This Row],[Date_added_formatted]],"yyyy")</f>
        <v>2016</v>
      </c>
      <c r="H2771" s="13">
        <f t="shared" si="43"/>
        <v>42559</v>
      </c>
      <c r="I2771" s="9" t="s">
        <v>11093</v>
      </c>
      <c r="J2771">
        <v>2015</v>
      </c>
      <c r="K2771" t="s">
        <v>121</v>
      </c>
      <c r="L2771" t="s">
        <v>235</v>
      </c>
      <c r="M2771" t="s">
        <v>1515</v>
      </c>
      <c r="N2771" t="s">
        <v>11094</v>
      </c>
    </row>
    <row r="2772" spans="1:14" x14ac:dyDescent="0.25">
      <c r="A2772">
        <v>70189282</v>
      </c>
      <c r="B2772" t="s">
        <v>12</v>
      </c>
      <c r="C2772" t="s">
        <v>11095</v>
      </c>
      <c r="D2772" t="s">
        <v>11096</v>
      </c>
      <c r="E2772" t="s">
        <v>11097</v>
      </c>
      <c r="F2772" t="s">
        <v>356</v>
      </c>
      <c r="G2772" t="str">
        <f>TEXT(Table1[[#This Row],[Date_added_formatted]],"yyyy")</f>
        <v>2019</v>
      </c>
      <c r="H2772" s="13">
        <f t="shared" si="43"/>
        <v>43653</v>
      </c>
      <c r="I2772" s="9" t="s">
        <v>11098</v>
      </c>
      <c r="J2772">
        <v>2011</v>
      </c>
      <c r="K2772" t="s">
        <v>146</v>
      </c>
      <c r="L2772" t="s">
        <v>1284</v>
      </c>
      <c r="M2772" t="s">
        <v>400</v>
      </c>
      <c r="N2772" t="s">
        <v>11099</v>
      </c>
    </row>
    <row r="2773" spans="1:14" x14ac:dyDescent="0.25">
      <c r="A2773">
        <v>80119249</v>
      </c>
      <c r="B2773" t="s">
        <v>12</v>
      </c>
      <c r="C2773" t="s">
        <v>11100</v>
      </c>
      <c r="D2773" t="s">
        <v>11101</v>
      </c>
      <c r="E2773" t="s">
        <v>11102</v>
      </c>
      <c r="F2773" t="s">
        <v>33</v>
      </c>
      <c r="G2773" t="str">
        <f>TEXT(Table1[[#This Row],[Date_added_formatted]],"yyyy")</f>
        <v>2017</v>
      </c>
      <c r="H2773" s="13">
        <f t="shared" si="43"/>
        <v>42923</v>
      </c>
      <c r="I2773" s="9" t="s">
        <v>11103</v>
      </c>
      <c r="J2773">
        <v>2017</v>
      </c>
      <c r="K2773" t="s">
        <v>47</v>
      </c>
      <c r="L2773" t="s">
        <v>1284</v>
      </c>
      <c r="M2773" t="s">
        <v>2166</v>
      </c>
      <c r="N2773" t="s">
        <v>11104</v>
      </c>
    </row>
    <row r="2774" spans="1:14" x14ac:dyDescent="0.25">
      <c r="A2774">
        <v>80160516</v>
      </c>
      <c r="B2774" t="s">
        <v>30</v>
      </c>
      <c r="C2774" t="s">
        <v>11105</v>
      </c>
      <c r="E2774" t="s">
        <v>11106</v>
      </c>
      <c r="F2774" t="s">
        <v>496</v>
      </c>
      <c r="G2774" t="str">
        <f>TEXT(Table1[[#This Row],[Date_added_formatted]],"yyyy")</f>
        <v>2017</v>
      </c>
      <c r="H2774" s="13">
        <f t="shared" si="43"/>
        <v>42923</v>
      </c>
      <c r="I2774" s="9" t="s">
        <v>11103</v>
      </c>
      <c r="J2774">
        <v>2015</v>
      </c>
      <c r="K2774" t="s">
        <v>18</v>
      </c>
      <c r="L2774" t="s">
        <v>36</v>
      </c>
      <c r="M2774" t="s">
        <v>414</v>
      </c>
      <c r="N2774" t="s">
        <v>11107</v>
      </c>
    </row>
    <row r="2775" spans="1:14" x14ac:dyDescent="0.25">
      <c r="A2775">
        <v>80160391</v>
      </c>
      <c r="B2775" t="s">
        <v>30</v>
      </c>
      <c r="C2775" t="s">
        <v>11108</v>
      </c>
      <c r="E2775" t="s">
        <v>11109</v>
      </c>
      <c r="G2775" t="str">
        <f>TEXT(Table1[[#This Row],[Date_added_formatted]],"yyyy")</f>
        <v>2017</v>
      </c>
      <c r="H2775" s="13">
        <f t="shared" si="43"/>
        <v>42923</v>
      </c>
      <c r="I2775" s="9" t="s">
        <v>11103</v>
      </c>
      <c r="J2775">
        <v>2012</v>
      </c>
      <c r="K2775" t="s">
        <v>47</v>
      </c>
      <c r="L2775" t="s">
        <v>36</v>
      </c>
      <c r="M2775" t="s">
        <v>463</v>
      </c>
      <c r="N2775" t="s">
        <v>11110</v>
      </c>
    </row>
    <row r="2776" spans="1:14" x14ac:dyDescent="0.25">
      <c r="A2776">
        <v>80160597</v>
      </c>
      <c r="B2776" t="s">
        <v>30</v>
      </c>
      <c r="C2776" t="s">
        <v>11111</v>
      </c>
      <c r="E2776" t="s">
        <v>11112</v>
      </c>
      <c r="F2776" t="s">
        <v>496</v>
      </c>
      <c r="G2776" t="str">
        <f>TEXT(Table1[[#This Row],[Date_added_formatted]],"yyyy")</f>
        <v>2017</v>
      </c>
      <c r="H2776" s="13">
        <f t="shared" si="43"/>
        <v>42923</v>
      </c>
      <c r="I2776" s="9" t="s">
        <v>11103</v>
      </c>
      <c r="J2776">
        <v>2012</v>
      </c>
      <c r="K2776" t="s">
        <v>47</v>
      </c>
      <c r="L2776" t="s">
        <v>36</v>
      </c>
      <c r="M2776" t="s">
        <v>463</v>
      </c>
      <c r="N2776" t="s">
        <v>11113</v>
      </c>
    </row>
    <row r="2777" spans="1:14" x14ac:dyDescent="0.25">
      <c r="A2777">
        <v>80117747</v>
      </c>
      <c r="B2777" t="s">
        <v>12</v>
      </c>
      <c r="C2777" t="s">
        <v>11114</v>
      </c>
      <c r="D2777" t="s">
        <v>11115</v>
      </c>
      <c r="E2777" t="s">
        <v>11116</v>
      </c>
      <c r="F2777" t="s">
        <v>33</v>
      </c>
      <c r="G2777" t="str">
        <f>TEXT(Table1[[#This Row],[Date_added_formatted]],"yyyy")</f>
        <v>2017</v>
      </c>
      <c r="H2777" s="13">
        <f t="shared" si="43"/>
        <v>42923</v>
      </c>
      <c r="I2777" s="9" t="s">
        <v>11103</v>
      </c>
      <c r="J2777">
        <v>2017</v>
      </c>
      <c r="K2777" t="s">
        <v>26</v>
      </c>
      <c r="L2777" t="s">
        <v>907</v>
      </c>
      <c r="M2777" t="s">
        <v>2579</v>
      </c>
      <c r="N2777" t="s">
        <v>11117</v>
      </c>
    </row>
    <row r="2778" spans="1:14" x14ac:dyDescent="0.25">
      <c r="A2778">
        <v>70228154</v>
      </c>
      <c r="B2778" t="s">
        <v>30</v>
      </c>
      <c r="C2778" t="s">
        <v>11118</v>
      </c>
      <c r="E2778" t="s">
        <v>11119</v>
      </c>
      <c r="F2778" t="s">
        <v>496</v>
      </c>
      <c r="G2778" t="str">
        <f>TEXT(Table1[[#This Row],[Date_added_formatted]],"yyyy")</f>
        <v>2017</v>
      </c>
      <c r="H2778" s="13">
        <f t="shared" si="43"/>
        <v>42923</v>
      </c>
      <c r="I2778" s="9" t="s">
        <v>11103</v>
      </c>
      <c r="J2778">
        <v>2008</v>
      </c>
      <c r="K2778" t="s">
        <v>121</v>
      </c>
      <c r="L2778" t="s">
        <v>36</v>
      </c>
      <c r="M2778" t="s">
        <v>537</v>
      </c>
      <c r="N2778" t="s">
        <v>11120</v>
      </c>
    </row>
    <row r="2779" spans="1:14" x14ac:dyDescent="0.25">
      <c r="A2779">
        <v>80104622</v>
      </c>
      <c r="B2779" t="s">
        <v>30</v>
      </c>
      <c r="C2779" t="s">
        <v>11121</v>
      </c>
      <c r="E2779" t="s">
        <v>11122</v>
      </c>
      <c r="F2779" t="s">
        <v>1766</v>
      </c>
      <c r="G2779" t="str">
        <f>TEXT(Table1[[#This Row],[Date_added_formatted]],"yyyy")</f>
        <v>2016</v>
      </c>
      <c r="H2779" s="13">
        <f t="shared" si="43"/>
        <v>42558</v>
      </c>
      <c r="I2779" s="9" t="s">
        <v>11123</v>
      </c>
      <c r="J2779">
        <v>2016</v>
      </c>
      <c r="K2779" t="s">
        <v>26</v>
      </c>
      <c r="L2779" t="s">
        <v>36</v>
      </c>
      <c r="M2779" t="s">
        <v>554</v>
      </c>
      <c r="N2779" t="s">
        <v>11124</v>
      </c>
    </row>
    <row r="2780" spans="1:14" x14ac:dyDescent="0.25">
      <c r="A2780">
        <v>80004286</v>
      </c>
      <c r="B2780" t="s">
        <v>12</v>
      </c>
      <c r="C2780" t="s">
        <v>11125</v>
      </c>
      <c r="D2780" t="s">
        <v>11126</v>
      </c>
      <c r="E2780" t="s">
        <v>11127</v>
      </c>
      <c r="F2780" t="s">
        <v>33</v>
      </c>
      <c r="G2780" t="str">
        <f>TEXT(Table1[[#This Row],[Date_added_formatted]],"yyyy")</f>
        <v>2015</v>
      </c>
      <c r="H2780" s="13">
        <f t="shared" si="43"/>
        <v>42192</v>
      </c>
      <c r="I2780" s="9" t="s">
        <v>11128</v>
      </c>
      <c r="J2780">
        <v>2013</v>
      </c>
      <c r="K2780" t="s">
        <v>269</v>
      </c>
      <c r="L2780" t="s">
        <v>68</v>
      </c>
      <c r="M2780" t="s">
        <v>94</v>
      </c>
      <c r="N2780" t="s">
        <v>11129</v>
      </c>
    </row>
    <row r="2781" spans="1:14" x14ac:dyDescent="0.25">
      <c r="A2781">
        <v>81039323</v>
      </c>
      <c r="B2781" t="s">
        <v>12</v>
      </c>
      <c r="C2781" t="s">
        <v>11130</v>
      </c>
      <c r="D2781" t="s">
        <v>11131</v>
      </c>
      <c r="E2781" t="s">
        <v>11132</v>
      </c>
      <c r="F2781" t="s">
        <v>11133</v>
      </c>
      <c r="G2781" t="str">
        <f>TEXT(Table1[[#This Row],[Date_added_formatted]],"yyyy")</f>
        <v>2019</v>
      </c>
      <c r="H2781" s="13">
        <f t="shared" si="43"/>
        <v>43652</v>
      </c>
      <c r="I2781" s="9" t="s">
        <v>11134</v>
      </c>
      <c r="J2781">
        <v>2017</v>
      </c>
      <c r="K2781" t="s">
        <v>26</v>
      </c>
      <c r="L2781" t="s">
        <v>739</v>
      </c>
      <c r="M2781" t="s">
        <v>199</v>
      </c>
      <c r="N2781" t="s">
        <v>11135</v>
      </c>
    </row>
    <row r="2782" spans="1:14" x14ac:dyDescent="0.25">
      <c r="A2782">
        <v>81001804</v>
      </c>
      <c r="B2782" t="s">
        <v>12</v>
      </c>
      <c r="C2782" t="s">
        <v>11136</v>
      </c>
      <c r="F2782" t="s">
        <v>53</v>
      </c>
      <c r="G2782" t="str">
        <f>TEXT(Table1[[#This Row],[Date_added_formatted]],"yyyy")</f>
        <v>2018</v>
      </c>
      <c r="H2782" s="13">
        <f t="shared" si="43"/>
        <v>43287</v>
      </c>
      <c r="I2782" s="9" t="s">
        <v>11137</v>
      </c>
      <c r="J2782">
        <v>2018</v>
      </c>
      <c r="K2782" t="s">
        <v>47</v>
      </c>
      <c r="L2782" t="s">
        <v>345</v>
      </c>
      <c r="M2782" t="s">
        <v>456</v>
      </c>
      <c r="N2782" t="s">
        <v>11138</v>
      </c>
    </row>
    <row r="2783" spans="1:14" x14ac:dyDescent="0.25">
      <c r="A2783">
        <v>80192064</v>
      </c>
      <c r="B2783" t="s">
        <v>12</v>
      </c>
      <c r="C2783" t="s">
        <v>11139</v>
      </c>
      <c r="D2783" t="s">
        <v>5596</v>
      </c>
      <c r="E2783" t="s">
        <v>11140</v>
      </c>
      <c r="F2783" t="s">
        <v>1819</v>
      </c>
      <c r="G2783" t="str">
        <f>TEXT(Table1[[#This Row],[Date_added_formatted]],"yyyy")</f>
        <v>2018</v>
      </c>
      <c r="H2783" s="13">
        <f t="shared" si="43"/>
        <v>43287</v>
      </c>
      <c r="I2783" s="9" t="s">
        <v>11137</v>
      </c>
      <c r="J2783">
        <v>2018</v>
      </c>
      <c r="K2783" t="s">
        <v>47</v>
      </c>
      <c r="L2783" t="s">
        <v>2198</v>
      </c>
      <c r="M2783" t="s">
        <v>28</v>
      </c>
      <c r="N2783" t="s">
        <v>11141</v>
      </c>
    </row>
    <row r="2784" spans="1:14" x14ac:dyDescent="0.25">
      <c r="A2784">
        <v>80176715</v>
      </c>
      <c r="B2784" t="s">
        <v>12</v>
      </c>
      <c r="C2784" t="s">
        <v>11142</v>
      </c>
      <c r="D2784" t="s">
        <v>11143</v>
      </c>
      <c r="E2784" t="s">
        <v>11144</v>
      </c>
      <c r="F2784" t="s">
        <v>33</v>
      </c>
      <c r="G2784" t="str">
        <f>TEXT(Table1[[#This Row],[Date_added_formatted]],"yyyy")</f>
        <v>2018</v>
      </c>
      <c r="H2784" s="13">
        <f t="shared" si="43"/>
        <v>43287</v>
      </c>
      <c r="I2784" s="9" t="s">
        <v>11137</v>
      </c>
      <c r="J2784">
        <v>2018</v>
      </c>
      <c r="K2784" t="s">
        <v>47</v>
      </c>
      <c r="L2784" t="s">
        <v>746</v>
      </c>
      <c r="M2784" t="s">
        <v>7375</v>
      </c>
      <c r="N2784" t="s">
        <v>11145</v>
      </c>
    </row>
    <row r="2785" spans="1:14" x14ac:dyDescent="0.25">
      <c r="A2785">
        <v>80168029</v>
      </c>
      <c r="B2785" t="s">
        <v>12</v>
      </c>
      <c r="C2785" t="s">
        <v>11146</v>
      </c>
      <c r="D2785" t="s">
        <v>11147</v>
      </c>
      <c r="E2785" t="s">
        <v>11148</v>
      </c>
      <c r="F2785" t="s">
        <v>53</v>
      </c>
      <c r="G2785" t="str">
        <f>TEXT(Table1[[#This Row],[Date_added_formatted]],"yyyy")</f>
        <v>2018</v>
      </c>
      <c r="H2785" s="13">
        <f t="shared" si="43"/>
        <v>43287</v>
      </c>
      <c r="I2785" s="9" t="s">
        <v>11137</v>
      </c>
      <c r="J2785">
        <v>2018</v>
      </c>
      <c r="K2785" t="s">
        <v>47</v>
      </c>
      <c r="L2785" t="s">
        <v>61</v>
      </c>
      <c r="M2785" t="s">
        <v>207</v>
      </c>
      <c r="N2785" t="s">
        <v>11149</v>
      </c>
    </row>
    <row r="2786" spans="1:14" x14ac:dyDescent="0.25">
      <c r="A2786">
        <v>80245121</v>
      </c>
      <c r="B2786" t="s">
        <v>12</v>
      </c>
      <c r="C2786" t="s">
        <v>11150</v>
      </c>
      <c r="D2786" t="s">
        <v>11151</v>
      </c>
      <c r="E2786" t="s">
        <v>11152</v>
      </c>
      <c r="F2786" t="s">
        <v>11153</v>
      </c>
      <c r="G2786" t="str">
        <f>TEXT(Table1[[#This Row],[Date_added_formatted]],"yyyy")</f>
        <v>2018</v>
      </c>
      <c r="H2786" s="13">
        <f t="shared" si="43"/>
        <v>43287</v>
      </c>
      <c r="I2786" s="9" t="s">
        <v>11137</v>
      </c>
      <c r="J2786">
        <v>2018</v>
      </c>
      <c r="K2786" t="s">
        <v>18</v>
      </c>
      <c r="L2786" t="s">
        <v>332</v>
      </c>
      <c r="M2786" t="s">
        <v>382</v>
      </c>
      <c r="N2786" t="s">
        <v>11154</v>
      </c>
    </row>
    <row r="2787" spans="1:14" x14ac:dyDescent="0.25">
      <c r="A2787">
        <v>80177339</v>
      </c>
      <c r="B2787" t="s">
        <v>12</v>
      </c>
      <c r="C2787" t="s">
        <v>11155</v>
      </c>
      <c r="D2787" t="s">
        <v>11156</v>
      </c>
      <c r="E2787" t="s">
        <v>11157</v>
      </c>
      <c r="F2787" t="s">
        <v>217</v>
      </c>
      <c r="G2787" t="str">
        <f>TEXT(Table1[[#This Row],[Date_added_formatted]],"yyyy")</f>
        <v>2017</v>
      </c>
      <c r="H2787" s="13">
        <f t="shared" si="43"/>
        <v>42922</v>
      </c>
      <c r="I2787" s="9" t="s">
        <v>11158</v>
      </c>
      <c r="J2787">
        <v>2016</v>
      </c>
      <c r="K2787" t="s">
        <v>35</v>
      </c>
      <c r="L2787" t="s">
        <v>1228</v>
      </c>
      <c r="M2787" t="s">
        <v>20</v>
      </c>
      <c r="N2787" t="s">
        <v>11159</v>
      </c>
    </row>
    <row r="2788" spans="1:14" x14ac:dyDescent="0.25">
      <c r="A2788">
        <v>80170277</v>
      </c>
      <c r="B2788" t="s">
        <v>12</v>
      </c>
      <c r="C2788" t="s">
        <v>11160</v>
      </c>
      <c r="D2788" t="s">
        <v>11161</v>
      </c>
      <c r="E2788" t="s">
        <v>11162</v>
      </c>
      <c r="F2788" t="s">
        <v>33</v>
      </c>
      <c r="G2788" t="str">
        <f>TEXT(Table1[[#This Row],[Date_added_formatted]],"yyyy")</f>
        <v>2017</v>
      </c>
      <c r="H2788" s="13">
        <f t="shared" si="43"/>
        <v>42922</v>
      </c>
      <c r="I2788" s="9" t="s">
        <v>11158</v>
      </c>
      <c r="J2788">
        <v>2017</v>
      </c>
      <c r="K2788" t="s">
        <v>146</v>
      </c>
      <c r="L2788" t="s">
        <v>134</v>
      </c>
      <c r="M2788" t="s">
        <v>224</v>
      </c>
      <c r="N2788" t="s">
        <v>11163</v>
      </c>
    </row>
    <row r="2789" spans="1:14" x14ac:dyDescent="0.25">
      <c r="A2789">
        <v>80097355</v>
      </c>
      <c r="B2789" t="s">
        <v>12</v>
      </c>
      <c r="C2789" t="s">
        <v>11164</v>
      </c>
      <c r="D2789" t="s">
        <v>1573</v>
      </c>
      <c r="E2789" t="s">
        <v>11165</v>
      </c>
      <c r="F2789" t="s">
        <v>11166</v>
      </c>
      <c r="G2789" t="str">
        <f>TEXT(Table1[[#This Row],[Date_added_formatted]],"yyyy")</f>
        <v>2016</v>
      </c>
      <c r="H2789" s="13">
        <f t="shared" si="43"/>
        <v>42557</v>
      </c>
      <c r="I2789" s="9" t="s">
        <v>11167</v>
      </c>
      <c r="J2789">
        <v>2016</v>
      </c>
      <c r="K2789" t="s">
        <v>26</v>
      </c>
      <c r="L2789" t="s">
        <v>134</v>
      </c>
      <c r="M2789" t="s">
        <v>1608</v>
      </c>
      <c r="N2789" t="s">
        <v>11168</v>
      </c>
    </row>
    <row r="2790" spans="1:14" x14ac:dyDescent="0.25">
      <c r="A2790">
        <v>81078217</v>
      </c>
      <c r="B2790" t="s">
        <v>30</v>
      </c>
      <c r="C2790" t="s">
        <v>11169</v>
      </c>
      <c r="E2790" t="s">
        <v>11170</v>
      </c>
      <c r="F2790" t="s">
        <v>33</v>
      </c>
      <c r="G2790" t="str">
        <f>TEXT(Table1[[#This Row],[Date_added_formatted]],"yyyy")</f>
        <v>2019</v>
      </c>
      <c r="H2790" s="13">
        <f t="shared" si="43"/>
        <v>43651</v>
      </c>
      <c r="I2790" s="9" t="s">
        <v>11171</v>
      </c>
      <c r="J2790">
        <v>2019</v>
      </c>
      <c r="K2790" t="s">
        <v>47</v>
      </c>
      <c r="L2790" t="s">
        <v>36</v>
      </c>
      <c r="M2790" t="s">
        <v>1312</v>
      </c>
      <c r="N2790" t="s">
        <v>11172</v>
      </c>
    </row>
    <row r="2791" spans="1:14" x14ac:dyDescent="0.25">
      <c r="A2791">
        <v>80223153</v>
      </c>
      <c r="B2791" t="s">
        <v>12</v>
      </c>
      <c r="C2791" t="s">
        <v>11173</v>
      </c>
      <c r="D2791" t="s">
        <v>11174</v>
      </c>
      <c r="F2791" t="s">
        <v>1819</v>
      </c>
      <c r="G2791" t="str">
        <f>TEXT(Table1[[#This Row],[Date_added_formatted]],"yyyy")</f>
        <v>2019</v>
      </c>
      <c r="H2791" s="13">
        <f t="shared" si="43"/>
        <v>43651</v>
      </c>
      <c r="I2791" s="9" t="s">
        <v>11171</v>
      </c>
      <c r="J2791">
        <v>2019</v>
      </c>
      <c r="K2791" t="s">
        <v>269</v>
      </c>
      <c r="L2791" t="s">
        <v>1284</v>
      </c>
      <c r="M2791" t="s">
        <v>1557</v>
      </c>
      <c r="N2791" t="s">
        <v>11175</v>
      </c>
    </row>
    <row r="2792" spans="1:14" x14ac:dyDescent="0.25">
      <c r="A2792">
        <v>81108281</v>
      </c>
      <c r="B2792" t="s">
        <v>30</v>
      </c>
      <c r="C2792" t="s">
        <v>11176</v>
      </c>
      <c r="E2792" t="s">
        <v>11177</v>
      </c>
      <c r="G2792" t="str">
        <f>TEXT(Table1[[#This Row],[Date_added_formatted]],"yyyy")</f>
        <v>2019</v>
      </c>
      <c r="H2792" s="13">
        <f t="shared" si="43"/>
        <v>43651</v>
      </c>
      <c r="I2792" s="9" t="s">
        <v>11171</v>
      </c>
      <c r="J2792">
        <v>2019</v>
      </c>
      <c r="K2792" t="s">
        <v>47</v>
      </c>
      <c r="L2792" t="s">
        <v>36</v>
      </c>
      <c r="M2792" t="s">
        <v>414</v>
      </c>
      <c r="N2792" t="s">
        <v>11178</v>
      </c>
    </row>
    <row r="2793" spans="1:14" x14ac:dyDescent="0.25">
      <c r="A2793">
        <v>70122316</v>
      </c>
      <c r="B2793" t="s">
        <v>12</v>
      </c>
      <c r="C2793" t="s">
        <v>11179</v>
      </c>
      <c r="D2793" t="s">
        <v>7170</v>
      </c>
      <c r="E2793" t="s">
        <v>11180</v>
      </c>
      <c r="F2793" t="s">
        <v>33</v>
      </c>
      <c r="G2793" t="str">
        <f>TEXT(Table1[[#This Row],[Date_added_formatted]],"yyyy")</f>
        <v>2018</v>
      </c>
      <c r="H2793" s="13">
        <f t="shared" si="43"/>
        <v>43286</v>
      </c>
      <c r="I2793" s="9" t="s">
        <v>11181</v>
      </c>
      <c r="J2793">
        <v>2010</v>
      </c>
      <c r="K2793" t="s">
        <v>60</v>
      </c>
      <c r="L2793" t="s">
        <v>179</v>
      </c>
      <c r="M2793" t="s">
        <v>160</v>
      </c>
      <c r="N2793" t="s">
        <v>11182</v>
      </c>
    </row>
    <row r="2794" spans="1:14" x14ac:dyDescent="0.25">
      <c r="A2794">
        <v>80102266</v>
      </c>
      <c r="B2794" t="s">
        <v>30</v>
      </c>
      <c r="C2794" t="s">
        <v>11183</v>
      </c>
      <c r="E2794" t="s">
        <v>11184</v>
      </c>
      <c r="F2794" t="s">
        <v>217</v>
      </c>
      <c r="G2794" t="str">
        <f>TEXT(Table1[[#This Row],[Date_added_formatted]],"yyyy")</f>
        <v>2018</v>
      </c>
      <c r="H2794" s="13">
        <f t="shared" si="43"/>
        <v>43286</v>
      </c>
      <c r="I2794" s="9" t="s">
        <v>11181</v>
      </c>
      <c r="J2794">
        <v>2014</v>
      </c>
      <c r="K2794" t="s">
        <v>47</v>
      </c>
      <c r="L2794" t="s">
        <v>36</v>
      </c>
      <c r="M2794" t="s">
        <v>6456</v>
      </c>
      <c r="N2794" t="s">
        <v>11185</v>
      </c>
    </row>
    <row r="2795" spans="1:14" x14ac:dyDescent="0.25">
      <c r="A2795">
        <v>80102162</v>
      </c>
      <c r="B2795" t="s">
        <v>30</v>
      </c>
      <c r="C2795" t="s">
        <v>11186</v>
      </c>
      <c r="F2795" t="s">
        <v>217</v>
      </c>
      <c r="G2795" t="str">
        <f>TEXT(Table1[[#This Row],[Date_added_formatted]],"yyyy")</f>
        <v>2018</v>
      </c>
      <c r="H2795" s="13">
        <f t="shared" si="43"/>
        <v>43286</v>
      </c>
      <c r="I2795" s="9" t="s">
        <v>11181</v>
      </c>
      <c r="J2795">
        <v>2014</v>
      </c>
      <c r="K2795" t="s">
        <v>269</v>
      </c>
      <c r="L2795" t="s">
        <v>36</v>
      </c>
      <c r="M2795" t="s">
        <v>1199</v>
      </c>
      <c r="N2795" t="s">
        <v>11187</v>
      </c>
    </row>
    <row r="2796" spans="1:14" x14ac:dyDescent="0.25">
      <c r="A2796">
        <v>80102160</v>
      </c>
      <c r="B2796" t="s">
        <v>30</v>
      </c>
      <c r="C2796" t="s">
        <v>11188</v>
      </c>
      <c r="D2796" t="s">
        <v>3742</v>
      </c>
      <c r="F2796" t="s">
        <v>217</v>
      </c>
      <c r="G2796" t="str">
        <f>TEXT(Table1[[#This Row],[Date_added_formatted]],"yyyy")</f>
        <v>2018</v>
      </c>
      <c r="H2796" s="13">
        <f t="shared" si="43"/>
        <v>43286</v>
      </c>
      <c r="I2796" s="9" t="s">
        <v>11181</v>
      </c>
      <c r="J2796">
        <v>2015</v>
      </c>
      <c r="K2796" t="s">
        <v>47</v>
      </c>
      <c r="L2796" t="s">
        <v>36</v>
      </c>
      <c r="M2796" t="s">
        <v>463</v>
      </c>
      <c r="N2796" t="s">
        <v>11189</v>
      </c>
    </row>
    <row r="2797" spans="1:14" x14ac:dyDescent="0.25">
      <c r="A2797">
        <v>80076160</v>
      </c>
      <c r="B2797" t="s">
        <v>12</v>
      </c>
      <c r="C2797" t="s">
        <v>11190</v>
      </c>
      <c r="D2797" t="s">
        <v>1071</v>
      </c>
      <c r="F2797" t="s">
        <v>33</v>
      </c>
      <c r="G2797" t="str">
        <f>TEXT(Table1[[#This Row],[Date_added_formatted]],"yyyy")</f>
        <v>2019</v>
      </c>
      <c r="H2797" s="13">
        <f t="shared" si="43"/>
        <v>43650</v>
      </c>
      <c r="I2797" s="9" t="s">
        <v>11191</v>
      </c>
      <c r="J2797">
        <v>2016</v>
      </c>
      <c r="K2797" t="s">
        <v>121</v>
      </c>
      <c r="L2797" t="s">
        <v>443</v>
      </c>
      <c r="M2797" t="s">
        <v>141</v>
      </c>
      <c r="N2797" t="s">
        <v>11192</v>
      </c>
    </row>
    <row r="2798" spans="1:14" x14ac:dyDescent="0.25">
      <c r="A2798">
        <v>80099089</v>
      </c>
      <c r="B2798" t="s">
        <v>12</v>
      </c>
      <c r="C2798" t="s">
        <v>11193</v>
      </c>
      <c r="D2798" t="s">
        <v>11194</v>
      </c>
      <c r="E2798" t="s">
        <v>11195</v>
      </c>
      <c r="F2798" t="s">
        <v>11196</v>
      </c>
      <c r="G2798" t="str">
        <f>TEXT(Table1[[#This Row],[Date_added_formatted]],"yyyy")</f>
        <v>2019</v>
      </c>
      <c r="H2798" s="13">
        <f t="shared" si="43"/>
        <v>43650</v>
      </c>
      <c r="I2798" s="9" t="s">
        <v>11191</v>
      </c>
      <c r="J2798">
        <v>2016</v>
      </c>
      <c r="K2798" t="s">
        <v>146</v>
      </c>
      <c r="L2798" t="s">
        <v>381</v>
      </c>
      <c r="M2798" t="s">
        <v>1546</v>
      </c>
      <c r="N2798" t="s">
        <v>11197</v>
      </c>
    </row>
    <row r="2799" spans="1:14" x14ac:dyDescent="0.25">
      <c r="A2799">
        <v>70303706</v>
      </c>
      <c r="B2799" t="s">
        <v>12</v>
      </c>
      <c r="C2799" t="s">
        <v>11198</v>
      </c>
      <c r="D2799" t="s">
        <v>6163</v>
      </c>
      <c r="E2799" t="s">
        <v>6164</v>
      </c>
      <c r="F2799" t="s">
        <v>33</v>
      </c>
      <c r="G2799" t="str">
        <f>TEXT(Table1[[#This Row],[Date_added_formatted]],"yyyy")</f>
        <v>2018</v>
      </c>
      <c r="H2799" s="13">
        <f t="shared" si="43"/>
        <v>43285</v>
      </c>
      <c r="I2799" s="9" t="s">
        <v>11199</v>
      </c>
      <c r="J2799">
        <v>2013</v>
      </c>
      <c r="K2799" t="s">
        <v>121</v>
      </c>
      <c r="L2799" t="s">
        <v>170</v>
      </c>
      <c r="M2799" t="s">
        <v>28</v>
      </c>
      <c r="N2799" t="s">
        <v>11200</v>
      </c>
    </row>
    <row r="2800" spans="1:14" x14ac:dyDescent="0.25">
      <c r="A2800">
        <v>80195243</v>
      </c>
      <c r="B2800" t="s">
        <v>12</v>
      </c>
      <c r="C2800" t="s">
        <v>11201</v>
      </c>
      <c r="D2800" t="s">
        <v>11202</v>
      </c>
      <c r="F2800" t="s">
        <v>33</v>
      </c>
      <c r="G2800" t="str">
        <f>TEXT(Table1[[#This Row],[Date_added_formatted]],"yyyy")</f>
        <v>2017</v>
      </c>
      <c r="H2800" s="13">
        <f t="shared" si="43"/>
        <v>42920</v>
      </c>
      <c r="I2800" s="9" t="s">
        <v>11203</v>
      </c>
      <c r="J2800">
        <v>2016</v>
      </c>
      <c r="K2800" t="s">
        <v>47</v>
      </c>
      <c r="L2800" t="s">
        <v>82</v>
      </c>
      <c r="M2800" t="s">
        <v>141</v>
      </c>
      <c r="N2800" t="s">
        <v>11204</v>
      </c>
    </row>
    <row r="2801" spans="1:14" x14ac:dyDescent="0.25">
      <c r="A2801">
        <v>80236408</v>
      </c>
      <c r="B2801" t="s">
        <v>30</v>
      </c>
      <c r="C2801" t="s">
        <v>11205</v>
      </c>
      <c r="E2801" t="s">
        <v>11206</v>
      </c>
      <c r="G2801" t="str">
        <f>TEXT(Table1[[#This Row],[Date_added_formatted]],"yyyy")</f>
        <v>2019</v>
      </c>
      <c r="H2801" s="13">
        <f t="shared" si="43"/>
        <v>43677</v>
      </c>
      <c r="I2801" s="9" t="s">
        <v>11207</v>
      </c>
      <c r="J2801">
        <v>2018</v>
      </c>
      <c r="K2801" t="s">
        <v>47</v>
      </c>
      <c r="L2801" t="s">
        <v>36</v>
      </c>
      <c r="M2801" t="s">
        <v>414</v>
      </c>
      <c r="N2801" t="s">
        <v>11208</v>
      </c>
    </row>
    <row r="2802" spans="1:14" x14ac:dyDescent="0.25">
      <c r="A2802">
        <v>81039161</v>
      </c>
      <c r="B2802" t="s">
        <v>12</v>
      </c>
      <c r="C2802" t="s">
        <v>11209</v>
      </c>
      <c r="D2802" t="s">
        <v>11210</v>
      </c>
      <c r="E2802" t="s">
        <v>11211</v>
      </c>
      <c r="F2802" t="s">
        <v>11212</v>
      </c>
      <c r="G2802" t="str">
        <f>TEXT(Table1[[#This Row],[Date_added_formatted]],"yyyy")</f>
        <v>2019</v>
      </c>
      <c r="H2802" s="13">
        <f t="shared" si="43"/>
        <v>43677</v>
      </c>
      <c r="I2802" s="9" t="s">
        <v>11207</v>
      </c>
      <c r="J2802">
        <v>2018</v>
      </c>
      <c r="K2802" t="s">
        <v>18</v>
      </c>
      <c r="L2802" t="s">
        <v>19</v>
      </c>
      <c r="M2802" t="s">
        <v>400</v>
      </c>
      <c r="N2802" t="s">
        <v>11213</v>
      </c>
    </row>
    <row r="2803" spans="1:14" x14ac:dyDescent="0.25">
      <c r="A2803">
        <v>80240537</v>
      </c>
      <c r="B2803" t="s">
        <v>12</v>
      </c>
      <c r="C2803" t="s">
        <v>11214</v>
      </c>
      <c r="D2803" t="s">
        <v>11215</v>
      </c>
      <c r="E2803" t="s">
        <v>11216</v>
      </c>
      <c r="F2803" t="s">
        <v>917</v>
      </c>
      <c r="G2803" t="str">
        <f>TEXT(Table1[[#This Row],[Date_added_formatted]],"yyyy")</f>
        <v>2019</v>
      </c>
      <c r="H2803" s="13">
        <f t="shared" si="43"/>
        <v>43677</v>
      </c>
      <c r="I2803" s="9" t="s">
        <v>11207</v>
      </c>
      <c r="J2803">
        <v>2019</v>
      </c>
      <c r="K2803" t="s">
        <v>26</v>
      </c>
      <c r="L2803" t="s">
        <v>304</v>
      </c>
      <c r="M2803" t="s">
        <v>882</v>
      </c>
      <c r="N2803" t="s">
        <v>11217</v>
      </c>
    </row>
    <row r="2804" spans="1:14" x14ac:dyDescent="0.25">
      <c r="A2804">
        <v>80997870</v>
      </c>
      <c r="B2804" t="s">
        <v>12</v>
      </c>
      <c r="C2804" t="s">
        <v>11218</v>
      </c>
      <c r="D2804" t="s">
        <v>11219</v>
      </c>
      <c r="E2804" t="s">
        <v>11220</v>
      </c>
      <c r="F2804" t="s">
        <v>568</v>
      </c>
      <c r="G2804" t="str">
        <f>TEXT(Table1[[#This Row],[Date_added_formatted]],"yyyy")</f>
        <v>2018</v>
      </c>
      <c r="H2804" s="13">
        <f t="shared" si="43"/>
        <v>43312</v>
      </c>
      <c r="I2804" s="9" t="s">
        <v>11221</v>
      </c>
      <c r="J2804">
        <v>1978</v>
      </c>
      <c r="K2804" t="s">
        <v>26</v>
      </c>
      <c r="L2804" t="s">
        <v>332</v>
      </c>
      <c r="M2804" t="s">
        <v>427</v>
      </c>
      <c r="N2804" t="s">
        <v>11222</v>
      </c>
    </row>
    <row r="2805" spans="1:14" x14ac:dyDescent="0.25">
      <c r="A2805">
        <v>80244539</v>
      </c>
      <c r="B2805" t="s">
        <v>30</v>
      </c>
      <c r="C2805" t="s">
        <v>11223</v>
      </c>
      <c r="E2805" t="s">
        <v>11224</v>
      </c>
      <c r="G2805" t="str">
        <f>TEXT(Table1[[#This Row],[Date_added_formatted]],"yyyy")</f>
        <v>2018</v>
      </c>
      <c r="H2805" s="13">
        <f t="shared" si="43"/>
        <v>43312</v>
      </c>
      <c r="I2805" s="9" t="s">
        <v>11221</v>
      </c>
      <c r="J2805">
        <v>2015</v>
      </c>
      <c r="K2805" t="s">
        <v>47</v>
      </c>
      <c r="L2805" t="s">
        <v>36</v>
      </c>
      <c r="M2805" t="s">
        <v>414</v>
      </c>
      <c r="N2805" t="s">
        <v>11225</v>
      </c>
    </row>
    <row r="2806" spans="1:14" x14ac:dyDescent="0.25">
      <c r="A2806">
        <v>60001377</v>
      </c>
      <c r="B2806" t="s">
        <v>12</v>
      </c>
      <c r="C2806" t="s">
        <v>11226</v>
      </c>
      <c r="D2806" t="s">
        <v>996</v>
      </c>
      <c r="E2806" t="s">
        <v>11227</v>
      </c>
      <c r="F2806" t="s">
        <v>568</v>
      </c>
      <c r="G2806" t="str">
        <f>TEXT(Table1[[#This Row],[Date_added_formatted]],"yyyy")</f>
        <v>2018</v>
      </c>
      <c r="H2806" s="13">
        <f t="shared" si="43"/>
        <v>43312</v>
      </c>
      <c r="I2806" s="9" t="s">
        <v>11221</v>
      </c>
      <c r="J2806">
        <v>1978</v>
      </c>
      <c r="K2806" t="s">
        <v>60</v>
      </c>
      <c r="L2806" t="s">
        <v>629</v>
      </c>
      <c r="M2806" t="s">
        <v>7514</v>
      </c>
      <c r="N2806" t="s">
        <v>11228</v>
      </c>
    </row>
    <row r="2807" spans="1:14" x14ac:dyDescent="0.25">
      <c r="A2807">
        <v>80039813</v>
      </c>
      <c r="B2807" t="s">
        <v>30</v>
      </c>
      <c r="C2807" t="s">
        <v>9382</v>
      </c>
      <c r="E2807" t="s">
        <v>11229</v>
      </c>
      <c r="F2807" t="s">
        <v>33</v>
      </c>
      <c r="G2807" t="str">
        <f>TEXT(Table1[[#This Row],[Date_added_formatted]],"yyyy")</f>
        <v>2015</v>
      </c>
      <c r="H2807" s="13">
        <f t="shared" si="43"/>
        <v>42216</v>
      </c>
      <c r="I2807" s="9" t="s">
        <v>11230</v>
      </c>
      <c r="J2807">
        <v>2015</v>
      </c>
      <c r="K2807" t="s">
        <v>26</v>
      </c>
      <c r="L2807" t="s">
        <v>36</v>
      </c>
      <c r="M2807" t="s">
        <v>372</v>
      </c>
      <c r="N2807" t="s">
        <v>11231</v>
      </c>
    </row>
    <row r="2808" spans="1:14" x14ac:dyDescent="0.25">
      <c r="A2808">
        <v>81151899</v>
      </c>
      <c r="B2808" t="s">
        <v>30</v>
      </c>
      <c r="C2808" t="s">
        <v>11232</v>
      </c>
      <c r="D2808" t="s">
        <v>11233</v>
      </c>
      <c r="E2808" t="s">
        <v>11234</v>
      </c>
      <c r="F2808" t="s">
        <v>217</v>
      </c>
      <c r="G2808" t="str">
        <f>TEXT(Table1[[#This Row],[Date_added_formatted]],"yyyy")</f>
        <v>2019</v>
      </c>
      <c r="H2808" s="13">
        <f t="shared" si="43"/>
        <v>43676</v>
      </c>
      <c r="I2808" s="9" t="s">
        <v>11235</v>
      </c>
      <c r="J2808">
        <v>2019</v>
      </c>
      <c r="K2808" t="s">
        <v>47</v>
      </c>
      <c r="L2808" t="s">
        <v>36</v>
      </c>
      <c r="M2808" t="s">
        <v>4789</v>
      </c>
      <c r="N2808" t="s">
        <v>11236</v>
      </c>
    </row>
    <row r="2809" spans="1:14" x14ac:dyDescent="0.25">
      <c r="A2809">
        <v>81030976</v>
      </c>
      <c r="B2809" t="s">
        <v>12</v>
      </c>
      <c r="C2809" t="s">
        <v>11237</v>
      </c>
      <c r="D2809" t="s">
        <v>11238</v>
      </c>
      <c r="E2809" t="s">
        <v>11239</v>
      </c>
      <c r="G2809" t="str">
        <f>TEXT(Table1[[#This Row],[Date_added_formatted]],"yyyy")</f>
        <v>2019</v>
      </c>
      <c r="H2809" s="13">
        <f t="shared" si="43"/>
        <v>43676</v>
      </c>
      <c r="I2809" s="9" t="s">
        <v>11235</v>
      </c>
      <c r="J2809">
        <v>2019</v>
      </c>
      <c r="K2809" t="s">
        <v>26</v>
      </c>
      <c r="L2809" t="s">
        <v>746</v>
      </c>
      <c r="M2809" t="s">
        <v>482</v>
      </c>
      <c r="N2809" t="s">
        <v>11240</v>
      </c>
    </row>
    <row r="2810" spans="1:14" x14ac:dyDescent="0.25">
      <c r="A2810">
        <v>81017011</v>
      </c>
      <c r="B2810" t="s">
        <v>12</v>
      </c>
      <c r="C2810" t="s">
        <v>11241</v>
      </c>
      <c r="D2810" t="s">
        <v>11242</v>
      </c>
      <c r="E2810" t="s">
        <v>11243</v>
      </c>
      <c r="F2810" t="s">
        <v>331</v>
      </c>
      <c r="G2810" t="str">
        <f>TEXT(Table1[[#This Row],[Date_added_formatted]],"yyyy")</f>
        <v>2019</v>
      </c>
      <c r="H2810" s="13">
        <f t="shared" si="43"/>
        <v>43676</v>
      </c>
      <c r="I2810" s="9" t="s">
        <v>11235</v>
      </c>
      <c r="J2810">
        <v>2019</v>
      </c>
      <c r="K2810" t="s">
        <v>26</v>
      </c>
      <c r="L2810" t="s">
        <v>48</v>
      </c>
      <c r="M2810" t="s">
        <v>1267</v>
      </c>
      <c r="N2810" t="s">
        <v>11244</v>
      </c>
    </row>
    <row r="2811" spans="1:14" x14ac:dyDescent="0.25">
      <c r="A2811">
        <v>80213715</v>
      </c>
      <c r="B2811" t="s">
        <v>12</v>
      </c>
      <c r="C2811" t="s">
        <v>11245</v>
      </c>
      <c r="D2811" t="s">
        <v>4459</v>
      </c>
      <c r="E2811" t="s">
        <v>11246</v>
      </c>
      <c r="G2811" t="str">
        <f>TEXT(Table1[[#This Row],[Date_added_formatted]],"yyyy")</f>
        <v>2019</v>
      </c>
      <c r="H2811" s="13">
        <f t="shared" si="43"/>
        <v>43676</v>
      </c>
      <c r="I2811" s="9" t="s">
        <v>11235</v>
      </c>
      <c r="J2811">
        <v>2019</v>
      </c>
      <c r="K2811" t="s">
        <v>26</v>
      </c>
      <c r="L2811" t="s">
        <v>2992</v>
      </c>
      <c r="M2811" t="s">
        <v>28</v>
      </c>
      <c r="N2811" t="s">
        <v>11247</v>
      </c>
    </row>
    <row r="2812" spans="1:14" x14ac:dyDescent="0.25">
      <c r="A2812">
        <v>80999990</v>
      </c>
      <c r="B2812" t="s">
        <v>12</v>
      </c>
      <c r="C2812" t="s">
        <v>11248</v>
      </c>
      <c r="D2812" t="s">
        <v>11249</v>
      </c>
      <c r="E2812" t="s">
        <v>11250</v>
      </c>
      <c r="F2812" t="s">
        <v>178</v>
      </c>
      <c r="G2812" t="str">
        <f>TEXT(Table1[[#This Row],[Date_added_formatted]],"yyyy")</f>
        <v>2018</v>
      </c>
      <c r="H2812" s="13">
        <f t="shared" si="43"/>
        <v>43311</v>
      </c>
      <c r="I2812" s="9" t="s">
        <v>11251</v>
      </c>
      <c r="J2812">
        <v>2008</v>
      </c>
      <c r="K2812" t="s">
        <v>47</v>
      </c>
      <c r="L2812" t="s">
        <v>409</v>
      </c>
      <c r="M2812" t="s">
        <v>11252</v>
      </c>
      <c r="N2812" t="s">
        <v>11253</v>
      </c>
    </row>
    <row r="2813" spans="1:14" x14ac:dyDescent="0.25">
      <c r="A2813">
        <v>80999991</v>
      </c>
      <c r="B2813" t="s">
        <v>12</v>
      </c>
      <c r="C2813" t="s">
        <v>11254</v>
      </c>
      <c r="D2813" t="s">
        <v>11249</v>
      </c>
      <c r="E2813" t="s">
        <v>11255</v>
      </c>
      <c r="F2813" t="s">
        <v>178</v>
      </c>
      <c r="G2813" t="str">
        <f>TEXT(Table1[[#This Row],[Date_added_formatted]],"yyyy")</f>
        <v>2018</v>
      </c>
      <c r="H2813" s="13">
        <f t="shared" si="43"/>
        <v>43311</v>
      </c>
      <c r="I2813" s="9" t="s">
        <v>11251</v>
      </c>
      <c r="J2813">
        <v>2010</v>
      </c>
      <c r="K2813" t="s">
        <v>47</v>
      </c>
      <c r="L2813" t="s">
        <v>198</v>
      </c>
      <c r="M2813" t="s">
        <v>11252</v>
      </c>
      <c r="N2813" t="s">
        <v>11256</v>
      </c>
    </row>
    <row r="2814" spans="1:14" x14ac:dyDescent="0.25">
      <c r="A2814">
        <v>81000000</v>
      </c>
      <c r="B2814" t="s">
        <v>12</v>
      </c>
      <c r="C2814" t="s">
        <v>11257</v>
      </c>
      <c r="D2814" t="s">
        <v>11258</v>
      </c>
      <c r="E2814" t="s">
        <v>11259</v>
      </c>
      <c r="F2814" t="s">
        <v>178</v>
      </c>
      <c r="G2814" t="str">
        <f>TEXT(Table1[[#This Row],[Date_added_formatted]],"yyyy")</f>
        <v>2018</v>
      </c>
      <c r="H2814" s="13">
        <f t="shared" si="43"/>
        <v>43311</v>
      </c>
      <c r="I2814" s="9" t="s">
        <v>11251</v>
      </c>
      <c r="J2814">
        <v>2011</v>
      </c>
      <c r="K2814" t="s">
        <v>26</v>
      </c>
      <c r="L2814" t="s">
        <v>345</v>
      </c>
      <c r="M2814" t="s">
        <v>180</v>
      </c>
      <c r="N2814" t="s">
        <v>11260</v>
      </c>
    </row>
    <row r="2815" spans="1:14" x14ac:dyDescent="0.25">
      <c r="A2815">
        <v>80162192</v>
      </c>
      <c r="B2815" t="s">
        <v>12</v>
      </c>
      <c r="C2815" t="s">
        <v>11261</v>
      </c>
      <c r="D2815" t="s">
        <v>11262</v>
      </c>
      <c r="E2815" t="s">
        <v>11263</v>
      </c>
      <c r="F2815" t="s">
        <v>598</v>
      </c>
      <c r="G2815" t="str">
        <f>TEXT(Table1[[#This Row],[Date_added_formatted]],"yyyy")</f>
        <v>2017</v>
      </c>
      <c r="H2815" s="13">
        <f t="shared" si="43"/>
        <v>42946</v>
      </c>
      <c r="I2815" s="9" t="s">
        <v>11264</v>
      </c>
      <c r="J2815">
        <v>2017</v>
      </c>
      <c r="K2815" t="s">
        <v>26</v>
      </c>
      <c r="L2815" t="s">
        <v>439</v>
      </c>
      <c r="M2815" t="s">
        <v>207</v>
      </c>
      <c r="N2815" t="s">
        <v>11265</v>
      </c>
    </row>
    <row r="2816" spans="1:14" x14ac:dyDescent="0.25">
      <c r="A2816">
        <v>80211648</v>
      </c>
      <c r="B2816" t="s">
        <v>30</v>
      </c>
      <c r="C2816" t="s">
        <v>11266</v>
      </c>
      <c r="E2816" t="s">
        <v>11267</v>
      </c>
      <c r="F2816" t="s">
        <v>33</v>
      </c>
      <c r="G2816" t="str">
        <f>TEXT(Table1[[#This Row],[Date_added_formatted]],"yyyy")</f>
        <v>2019</v>
      </c>
      <c r="H2816" s="13">
        <f t="shared" si="43"/>
        <v>43649</v>
      </c>
      <c r="I2816" s="9" t="s">
        <v>11268</v>
      </c>
      <c r="J2816">
        <v>2019</v>
      </c>
      <c r="K2816" t="s">
        <v>26</v>
      </c>
      <c r="L2816" t="s">
        <v>36</v>
      </c>
      <c r="M2816" t="s">
        <v>4265</v>
      </c>
      <c r="N2816" t="s">
        <v>11269</v>
      </c>
    </row>
    <row r="2817" spans="1:14" x14ac:dyDescent="0.25">
      <c r="A2817">
        <v>70074100</v>
      </c>
      <c r="B2817" t="s">
        <v>12</v>
      </c>
      <c r="C2817" t="s">
        <v>11270</v>
      </c>
      <c r="D2817" t="s">
        <v>10822</v>
      </c>
      <c r="E2817" t="s">
        <v>11271</v>
      </c>
      <c r="F2817" t="s">
        <v>33</v>
      </c>
      <c r="G2817" t="str">
        <f>TEXT(Table1[[#This Row],[Date_added_formatted]],"yyyy")</f>
        <v>2018</v>
      </c>
      <c r="H2817" s="13">
        <f t="shared" si="43"/>
        <v>43284</v>
      </c>
      <c r="I2817" s="9" t="s">
        <v>11272</v>
      </c>
      <c r="J2817">
        <v>2006</v>
      </c>
      <c r="K2817" t="s">
        <v>60</v>
      </c>
      <c r="L2817" t="s">
        <v>659</v>
      </c>
      <c r="M2817" t="s">
        <v>333</v>
      </c>
      <c r="N2817" t="s">
        <v>11273</v>
      </c>
    </row>
    <row r="2818" spans="1:14" x14ac:dyDescent="0.25">
      <c r="A2818">
        <v>70224969</v>
      </c>
      <c r="B2818" t="s">
        <v>12</v>
      </c>
      <c r="C2818" t="s">
        <v>11274</v>
      </c>
      <c r="D2818" t="s">
        <v>11275</v>
      </c>
      <c r="E2818" t="s">
        <v>11276</v>
      </c>
      <c r="F2818" t="s">
        <v>33</v>
      </c>
      <c r="G2818" t="str">
        <f>TEXT(Table1[[#This Row],[Date_added_formatted]],"yyyy")</f>
        <v>2018</v>
      </c>
      <c r="H2818" s="13">
        <f t="shared" si="43"/>
        <v>43284</v>
      </c>
      <c r="I2818" s="9" t="s">
        <v>11272</v>
      </c>
      <c r="J2818">
        <v>2012</v>
      </c>
      <c r="K2818" t="s">
        <v>121</v>
      </c>
      <c r="L2818" t="s">
        <v>93</v>
      </c>
      <c r="M2818" t="s">
        <v>28</v>
      </c>
      <c r="N2818" t="s">
        <v>11277</v>
      </c>
    </row>
    <row r="2819" spans="1:14" x14ac:dyDescent="0.25">
      <c r="A2819">
        <v>70261273</v>
      </c>
      <c r="B2819" t="s">
        <v>12</v>
      </c>
      <c r="C2819" t="s">
        <v>11278</v>
      </c>
      <c r="D2819" t="s">
        <v>11275</v>
      </c>
      <c r="E2819" t="s">
        <v>11279</v>
      </c>
      <c r="F2819" t="s">
        <v>33</v>
      </c>
      <c r="G2819" t="str">
        <f>TEXT(Table1[[#This Row],[Date_added_formatted]],"yyyy")</f>
        <v>2018</v>
      </c>
      <c r="H2819" s="13">
        <f t="shared" ref="H2819:H2882" si="44">DATEVALUE(MID(I2819,FIND(" ",I2819)+1,LEN(I2819)-FIND(" ",I2819)-4)&amp;" "&amp;LEFT(I2819,FIND(" ",I2819)-1)&amp;", "&amp;RIGHT(I2819,4))</f>
        <v>43284</v>
      </c>
      <c r="I2819" s="9" t="s">
        <v>11272</v>
      </c>
      <c r="J2819">
        <v>2012</v>
      </c>
      <c r="K2819" t="s">
        <v>26</v>
      </c>
      <c r="L2819" t="s">
        <v>936</v>
      </c>
      <c r="M2819" t="s">
        <v>28</v>
      </c>
      <c r="N2819" t="s">
        <v>11280</v>
      </c>
    </row>
    <row r="2820" spans="1:14" x14ac:dyDescent="0.25">
      <c r="A2820">
        <v>70250364</v>
      </c>
      <c r="B2820" t="s">
        <v>12</v>
      </c>
      <c r="C2820" t="s">
        <v>11281</v>
      </c>
      <c r="D2820" t="s">
        <v>4459</v>
      </c>
      <c r="E2820" t="s">
        <v>11282</v>
      </c>
      <c r="F2820" t="s">
        <v>33</v>
      </c>
      <c r="G2820" t="str">
        <f>TEXT(Table1[[#This Row],[Date_added_formatted]],"yyyy")</f>
        <v>2018</v>
      </c>
      <c r="H2820" s="13">
        <f t="shared" si="44"/>
        <v>43284</v>
      </c>
      <c r="I2820" s="9" t="s">
        <v>11272</v>
      </c>
      <c r="J2820">
        <v>2012</v>
      </c>
      <c r="K2820" t="s">
        <v>121</v>
      </c>
      <c r="L2820" t="s">
        <v>108</v>
      </c>
      <c r="M2820" t="s">
        <v>28</v>
      </c>
      <c r="N2820" t="s">
        <v>11283</v>
      </c>
    </row>
    <row r="2821" spans="1:14" x14ac:dyDescent="0.25">
      <c r="A2821">
        <v>80198632</v>
      </c>
      <c r="B2821" t="s">
        <v>12</v>
      </c>
      <c r="C2821" t="s">
        <v>11284</v>
      </c>
      <c r="D2821" t="s">
        <v>11285</v>
      </c>
      <c r="E2821" t="s">
        <v>11286</v>
      </c>
      <c r="F2821" t="s">
        <v>11287</v>
      </c>
      <c r="G2821" t="str">
        <f>TEXT(Table1[[#This Row],[Date_added_formatted]],"yyyy")</f>
        <v>2019</v>
      </c>
      <c r="H2821" s="13">
        <f t="shared" si="44"/>
        <v>43675</v>
      </c>
      <c r="I2821" s="9" t="s">
        <v>11288</v>
      </c>
      <c r="J2821">
        <v>2019</v>
      </c>
      <c r="K2821" t="s">
        <v>26</v>
      </c>
      <c r="L2821" t="s">
        <v>381</v>
      </c>
      <c r="M2821" t="s">
        <v>502</v>
      </c>
      <c r="N2821" t="s">
        <v>11289</v>
      </c>
    </row>
    <row r="2822" spans="1:14" x14ac:dyDescent="0.25">
      <c r="A2822">
        <v>70143241</v>
      </c>
      <c r="B2822" t="s">
        <v>12</v>
      </c>
      <c r="C2822" t="s">
        <v>11290</v>
      </c>
      <c r="D2822" t="s">
        <v>11291</v>
      </c>
      <c r="E2822" t="s">
        <v>11292</v>
      </c>
      <c r="G2822" t="str">
        <f>TEXT(Table1[[#This Row],[Date_added_formatted]],"yyyy")</f>
        <v>2019</v>
      </c>
      <c r="H2822" s="13">
        <f t="shared" si="44"/>
        <v>43675</v>
      </c>
      <c r="I2822" s="9" t="s">
        <v>11288</v>
      </c>
      <c r="J2822">
        <v>2013</v>
      </c>
      <c r="K2822" t="s">
        <v>338</v>
      </c>
      <c r="L2822" t="s">
        <v>48</v>
      </c>
      <c r="M2822" t="s">
        <v>20</v>
      </c>
      <c r="N2822" t="s">
        <v>11293</v>
      </c>
    </row>
    <row r="2823" spans="1:14" x14ac:dyDescent="0.25">
      <c r="A2823">
        <v>80210294</v>
      </c>
      <c r="B2823" t="s">
        <v>30</v>
      </c>
      <c r="C2823" t="s">
        <v>11294</v>
      </c>
      <c r="E2823" t="s">
        <v>11295</v>
      </c>
      <c r="F2823" t="s">
        <v>33</v>
      </c>
      <c r="G2823" t="str">
        <f>TEXT(Table1[[#This Row],[Date_added_formatted]],"yyyy")</f>
        <v>2019</v>
      </c>
      <c r="H2823" s="13">
        <f t="shared" si="44"/>
        <v>43675</v>
      </c>
      <c r="I2823" s="9" t="s">
        <v>11288</v>
      </c>
      <c r="J2823">
        <v>2019</v>
      </c>
      <c r="K2823" t="s">
        <v>41</v>
      </c>
      <c r="L2823" t="s">
        <v>36</v>
      </c>
      <c r="M2823" t="s">
        <v>37</v>
      </c>
      <c r="N2823" t="s">
        <v>11296</v>
      </c>
    </row>
    <row r="2824" spans="1:14" x14ac:dyDescent="0.25">
      <c r="A2824">
        <v>70278933</v>
      </c>
      <c r="B2824" t="s">
        <v>12</v>
      </c>
      <c r="C2824" t="s">
        <v>11297</v>
      </c>
      <c r="D2824" t="s">
        <v>11074</v>
      </c>
      <c r="E2824" t="s">
        <v>11298</v>
      </c>
      <c r="F2824" t="s">
        <v>33</v>
      </c>
      <c r="G2824" t="str">
        <f>TEXT(Table1[[#This Row],[Date_added_formatted]],"yyyy")</f>
        <v>2018</v>
      </c>
      <c r="H2824" s="13">
        <f t="shared" si="44"/>
        <v>43310</v>
      </c>
      <c r="I2824" s="9" t="s">
        <v>11299</v>
      </c>
      <c r="J2824">
        <v>2013</v>
      </c>
      <c r="K2824" t="s">
        <v>60</v>
      </c>
      <c r="L2824" t="s">
        <v>282</v>
      </c>
      <c r="M2824" t="s">
        <v>1509</v>
      </c>
      <c r="N2824" t="s">
        <v>11300</v>
      </c>
    </row>
    <row r="2825" spans="1:14" x14ac:dyDescent="0.25">
      <c r="A2825">
        <v>80093198</v>
      </c>
      <c r="B2825" t="s">
        <v>12</v>
      </c>
      <c r="C2825" t="s">
        <v>11301</v>
      </c>
      <c r="D2825" t="s">
        <v>11302</v>
      </c>
      <c r="E2825" t="s">
        <v>11303</v>
      </c>
      <c r="F2825" t="s">
        <v>33</v>
      </c>
      <c r="G2825" t="str">
        <f>TEXT(Table1[[#This Row],[Date_added_formatted]],"yyyy")</f>
        <v>2016</v>
      </c>
      <c r="H2825" s="13">
        <f t="shared" si="44"/>
        <v>42580</v>
      </c>
      <c r="I2825" s="9" t="s">
        <v>11304</v>
      </c>
      <c r="J2825">
        <v>2016</v>
      </c>
      <c r="K2825" t="s">
        <v>26</v>
      </c>
      <c r="L2825" t="s">
        <v>179</v>
      </c>
      <c r="M2825" t="s">
        <v>153</v>
      </c>
      <c r="N2825" t="s">
        <v>11305</v>
      </c>
    </row>
    <row r="2826" spans="1:14" x14ac:dyDescent="0.25">
      <c r="A2826">
        <v>81018141</v>
      </c>
      <c r="B2826" t="s">
        <v>12</v>
      </c>
      <c r="C2826" t="s">
        <v>11306</v>
      </c>
      <c r="D2826" t="s">
        <v>11307</v>
      </c>
      <c r="E2826" t="s">
        <v>11308</v>
      </c>
      <c r="F2826" t="s">
        <v>1603</v>
      </c>
      <c r="G2826" t="str">
        <f>TEXT(Table1[[#This Row],[Date_added_formatted]],"yyyy")</f>
        <v>2018</v>
      </c>
      <c r="H2826" s="13">
        <f t="shared" si="44"/>
        <v>43309</v>
      </c>
      <c r="I2826" s="9" t="s">
        <v>11309</v>
      </c>
      <c r="J2826">
        <v>2005</v>
      </c>
      <c r="K2826" t="s">
        <v>47</v>
      </c>
      <c r="L2826" t="s">
        <v>609</v>
      </c>
      <c r="M2826" t="s">
        <v>1041</v>
      </c>
      <c r="N2826" t="s">
        <v>11310</v>
      </c>
    </row>
    <row r="2827" spans="1:14" x14ac:dyDescent="0.25">
      <c r="A2827">
        <v>81015524</v>
      </c>
      <c r="B2827" t="s">
        <v>12</v>
      </c>
      <c r="C2827" t="s">
        <v>11311</v>
      </c>
      <c r="D2827" t="s">
        <v>11307</v>
      </c>
      <c r="E2827" t="s">
        <v>11312</v>
      </c>
      <c r="F2827" t="s">
        <v>1603</v>
      </c>
      <c r="G2827" t="str">
        <f>TEXT(Table1[[#This Row],[Date_added_formatted]],"yyyy")</f>
        <v>2018</v>
      </c>
      <c r="H2827" s="13">
        <f t="shared" si="44"/>
        <v>43309</v>
      </c>
      <c r="I2827" s="9" t="s">
        <v>11309</v>
      </c>
      <c r="J2827">
        <v>2012</v>
      </c>
      <c r="K2827" t="s">
        <v>47</v>
      </c>
      <c r="L2827" t="s">
        <v>247</v>
      </c>
      <c r="M2827" t="s">
        <v>49</v>
      </c>
      <c r="N2827" t="s">
        <v>11313</v>
      </c>
    </row>
    <row r="2828" spans="1:14" x14ac:dyDescent="0.25">
      <c r="A2828">
        <v>70124965</v>
      </c>
      <c r="B2828" t="s">
        <v>12</v>
      </c>
      <c r="C2828" t="s">
        <v>11314</v>
      </c>
      <c r="D2828" t="s">
        <v>11315</v>
      </c>
      <c r="E2828" t="s">
        <v>11316</v>
      </c>
      <c r="F2828" t="s">
        <v>33</v>
      </c>
      <c r="G2828" t="str">
        <f>TEXT(Table1[[#This Row],[Date_added_formatted]],"yyyy")</f>
        <v>2018</v>
      </c>
      <c r="H2828" s="13">
        <f t="shared" si="44"/>
        <v>43309</v>
      </c>
      <c r="I2828" s="9" t="s">
        <v>11309</v>
      </c>
      <c r="J2828">
        <v>2010</v>
      </c>
      <c r="K2828" t="s">
        <v>60</v>
      </c>
      <c r="L2828" t="s">
        <v>1284</v>
      </c>
      <c r="M2828" t="s">
        <v>153</v>
      </c>
      <c r="N2828" t="s">
        <v>11317</v>
      </c>
    </row>
    <row r="2829" spans="1:14" x14ac:dyDescent="0.25">
      <c r="A2829">
        <v>80999107</v>
      </c>
      <c r="B2829" t="s">
        <v>12</v>
      </c>
      <c r="C2829" t="s">
        <v>11318</v>
      </c>
      <c r="D2829" t="s">
        <v>11319</v>
      </c>
      <c r="E2829" t="s">
        <v>11320</v>
      </c>
      <c r="F2829" t="s">
        <v>568</v>
      </c>
      <c r="G2829" t="str">
        <f>TEXT(Table1[[#This Row],[Date_added_formatted]],"yyyy")</f>
        <v>2018</v>
      </c>
      <c r="H2829" s="13">
        <f t="shared" si="44"/>
        <v>43309</v>
      </c>
      <c r="I2829" s="9" t="s">
        <v>11309</v>
      </c>
      <c r="J2829">
        <v>1975</v>
      </c>
      <c r="K2829" t="s">
        <v>26</v>
      </c>
      <c r="L2829" t="s">
        <v>728</v>
      </c>
      <c r="M2829" t="s">
        <v>89</v>
      </c>
      <c r="N2829" t="s">
        <v>11321</v>
      </c>
    </row>
    <row r="2830" spans="1:14" x14ac:dyDescent="0.25">
      <c r="A2830">
        <v>80992365</v>
      </c>
      <c r="B2830" t="s">
        <v>12</v>
      </c>
      <c r="C2830" t="s">
        <v>11322</v>
      </c>
      <c r="D2830" t="s">
        <v>11323</v>
      </c>
      <c r="E2830" t="s">
        <v>11324</v>
      </c>
      <c r="F2830" t="s">
        <v>120</v>
      </c>
      <c r="G2830" t="str">
        <f>TEXT(Table1[[#This Row],[Date_added_formatted]],"yyyy")</f>
        <v>2018</v>
      </c>
      <c r="H2830" s="13">
        <f t="shared" si="44"/>
        <v>43309</v>
      </c>
      <c r="I2830" s="9" t="s">
        <v>11309</v>
      </c>
      <c r="J2830">
        <v>2017</v>
      </c>
      <c r="K2830" t="s">
        <v>26</v>
      </c>
      <c r="L2830" t="s">
        <v>235</v>
      </c>
      <c r="M2830" t="s">
        <v>685</v>
      </c>
      <c r="N2830" t="s">
        <v>11325</v>
      </c>
    </row>
    <row r="2831" spans="1:14" x14ac:dyDescent="0.25">
      <c r="A2831">
        <v>80092926</v>
      </c>
      <c r="B2831" t="s">
        <v>30</v>
      </c>
      <c r="C2831" t="s">
        <v>11326</v>
      </c>
      <c r="D2831" t="s">
        <v>11327</v>
      </c>
      <c r="F2831" t="s">
        <v>33</v>
      </c>
      <c r="G2831" t="str">
        <f>TEXT(Table1[[#This Row],[Date_added_formatted]],"yyyy")</f>
        <v>2017</v>
      </c>
      <c r="H2831" s="13">
        <f t="shared" si="44"/>
        <v>42944</v>
      </c>
      <c r="I2831" s="9" t="s">
        <v>11328</v>
      </c>
      <c r="J2831">
        <v>2017</v>
      </c>
      <c r="K2831" t="s">
        <v>18</v>
      </c>
      <c r="L2831" t="s">
        <v>36</v>
      </c>
      <c r="M2831" t="s">
        <v>173</v>
      </c>
      <c r="N2831" t="s">
        <v>11329</v>
      </c>
    </row>
    <row r="2832" spans="1:14" x14ac:dyDescent="0.25">
      <c r="A2832">
        <v>80195835</v>
      </c>
      <c r="B2832" t="s">
        <v>12</v>
      </c>
      <c r="C2832" t="s">
        <v>11330</v>
      </c>
      <c r="D2832" t="s">
        <v>11331</v>
      </c>
      <c r="E2832" t="s">
        <v>11332</v>
      </c>
      <c r="F2832" t="s">
        <v>24</v>
      </c>
      <c r="G2832" t="str">
        <f>TEXT(Table1[[#This Row],[Date_added_formatted]],"yyyy")</f>
        <v>2017</v>
      </c>
      <c r="H2832" s="13">
        <f t="shared" si="44"/>
        <v>42944</v>
      </c>
      <c r="I2832" s="9" t="s">
        <v>11328</v>
      </c>
      <c r="J2832">
        <v>2017</v>
      </c>
      <c r="K2832" t="s">
        <v>18</v>
      </c>
      <c r="L2832" t="s">
        <v>345</v>
      </c>
      <c r="M2832" t="s">
        <v>141</v>
      </c>
      <c r="N2832" t="s">
        <v>11333</v>
      </c>
    </row>
    <row r="2833" spans="1:14" x14ac:dyDescent="0.25">
      <c r="A2833">
        <v>80171022</v>
      </c>
      <c r="B2833" t="s">
        <v>12</v>
      </c>
      <c r="C2833" t="s">
        <v>11334</v>
      </c>
      <c r="D2833" t="s">
        <v>11335</v>
      </c>
      <c r="E2833" t="s">
        <v>11336</v>
      </c>
      <c r="F2833" t="s">
        <v>33</v>
      </c>
      <c r="G2833" t="str">
        <f>TEXT(Table1[[#This Row],[Date_added_formatted]],"yyyy")</f>
        <v>2017</v>
      </c>
      <c r="H2833" s="13">
        <f t="shared" si="44"/>
        <v>42944</v>
      </c>
      <c r="I2833" s="9" t="s">
        <v>11328</v>
      </c>
      <c r="J2833">
        <v>2017</v>
      </c>
      <c r="K2833" t="s">
        <v>26</v>
      </c>
      <c r="L2833" t="s">
        <v>907</v>
      </c>
      <c r="M2833" t="s">
        <v>129</v>
      </c>
      <c r="N2833" t="s">
        <v>11337</v>
      </c>
    </row>
    <row r="2834" spans="1:14" x14ac:dyDescent="0.25">
      <c r="A2834">
        <v>80192135</v>
      </c>
      <c r="B2834" t="s">
        <v>12</v>
      </c>
      <c r="C2834" t="s">
        <v>11338</v>
      </c>
      <c r="D2834" t="s">
        <v>5596</v>
      </c>
      <c r="E2834" t="s">
        <v>11339</v>
      </c>
      <c r="F2834" t="s">
        <v>598</v>
      </c>
      <c r="G2834" t="str">
        <f>TEXT(Table1[[#This Row],[Date_added_formatted]],"yyyy")</f>
        <v>2018</v>
      </c>
      <c r="H2834" s="13">
        <f t="shared" si="44"/>
        <v>43308</v>
      </c>
      <c r="I2834" s="9" t="s">
        <v>11340</v>
      </c>
      <c r="J2834">
        <v>2018</v>
      </c>
      <c r="K2834" t="s">
        <v>26</v>
      </c>
      <c r="L2834" t="s">
        <v>1918</v>
      </c>
      <c r="M2834" t="s">
        <v>28</v>
      </c>
      <c r="N2834" t="s">
        <v>11341</v>
      </c>
    </row>
    <row r="2835" spans="1:14" x14ac:dyDescent="0.25">
      <c r="A2835">
        <v>80236421</v>
      </c>
      <c r="B2835" t="s">
        <v>12</v>
      </c>
      <c r="C2835" t="s">
        <v>11342</v>
      </c>
      <c r="D2835" t="s">
        <v>11343</v>
      </c>
      <c r="E2835" t="s">
        <v>11344</v>
      </c>
      <c r="F2835" t="s">
        <v>33</v>
      </c>
      <c r="G2835" t="str">
        <f>TEXT(Table1[[#This Row],[Date_added_formatted]],"yyyy")</f>
        <v>2018</v>
      </c>
      <c r="H2835" s="13">
        <f t="shared" si="44"/>
        <v>43308</v>
      </c>
      <c r="I2835" s="9" t="s">
        <v>11340</v>
      </c>
      <c r="J2835">
        <v>2018</v>
      </c>
      <c r="K2835" t="s">
        <v>26</v>
      </c>
      <c r="L2835" t="s">
        <v>88</v>
      </c>
      <c r="M2835" t="s">
        <v>3920</v>
      </c>
      <c r="N2835" t="s">
        <v>11345</v>
      </c>
    </row>
    <row r="2836" spans="1:14" x14ac:dyDescent="0.25">
      <c r="A2836">
        <v>80242950</v>
      </c>
      <c r="B2836" t="s">
        <v>30</v>
      </c>
      <c r="C2836" t="s">
        <v>11346</v>
      </c>
      <c r="E2836" t="s">
        <v>11347</v>
      </c>
      <c r="F2836" t="s">
        <v>777</v>
      </c>
      <c r="G2836" t="str">
        <f>TEXT(Table1[[#This Row],[Date_added_formatted]],"yyyy")</f>
        <v>2018</v>
      </c>
      <c r="H2836" s="13">
        <f t="shared" si="44"/>
        <v>43308</v>
      </c>
      <c r="I2836" s="9" t="s">
        <v>11340</v>
      </c>
      <c r="J2836">
        <v>2018</v>
      </c>
      <c r="K2836" t="s">
        <v>26</v>
      </c>
      <c r="L2836" t="s">
        <v>36</v>
      </c>
      <c r="M2836" t="s">
        <v>867</v>
      </c>
      <c r="N2836" t="s">
        <v>11348</v>
      </c>
    </row>
    <row r="2837" spans="1:14" x14ac:dyDescent="0.25">
      <c r="A2837">
        <v>80170862</v>
      </c>
      <c r="B2837" t="s">
        <v>12</v>
      </c>
      <c r="C2837" t="s">
        <v>11349</v>
      </c>
      <c r="D2837" t="s">
        <v>11350</v>
      </c>
      <c r="F2837" t="s">
        <v>1947</v>
      </c>
      <c r="G2837" t="str">
        <f>TEXT(Table1[[#This Row],[Date_added_formatted]],"yyyy")</f>
        <v>2018</v>
      </c>
      <c r="H2837" s="13">
        <f t="shared" si="44"/>
        <v>43308</v>
      </c>
      <c r="I2837" s="9" t="s">
        <v>11340</v>
      </c>
      <c r="J2837">
        <v>2018</v>
      </c>
      <c r="K2837" t="s">
        <v>47</v>
      </c>
      <c r="L2837" t="s">
        <v>728</v>
      </c>
      <c r="M2837" t="s">
        <v>141</v>
      </c>
      <c r="N2837" t="s">
        <v>11351</v>
      </c>
    </row>
    <row r="2838" spans="1:14" x14ac:dyDescent="0.25">
      <c r="A2838">
        <v>80212251</v>
      </c>
      <c r="B2838" t="s">
        <v>30</v>
      </c>
      <c r="C2838" t="s">
        <v>11352</v>
      </c>
      <c r="E2838" t="s">
        <v>11353</v>
      </c>
      <c r="F2838" t="s">
        <v>53</v>
      </c>
      <c r="G2838" t="str">
        <f>TEXT(Table1[[#This Row],[Date_added_formatted]],"yyyy")</f>
        <v>2018</v>
      </c>
      <c r="H2838" s="13">
        <f t="shared" si="44"/>
        <v>43308</v>
      </c>
      <c r="I2838" s="9" t="s">
        <v>11340</v>
      </c>
      <c r="J2838">
        <v>2018</v>
      </c>
      <c r="K2838" t="s">
        <v>26</v>
      </c>
      <c r="L2838" t="s">
        <v>36</v>
      </c>
      <c r="M2838" t="s">
        <v>447</v>
      </c>
      <c r="N2838" t="s">
        <v>11354</v>
      </c>
    </row>
    <row r="2839" spans="1:14" x14ac:dyDescent="0.25">
      <c r="A2839">
        <v>81092331</v>
      </c>
      <c r="B2839" t="s">
        <v>12</v>
      </c>
      <c r="C2839" t="s">
        <v>11355</v>
      </c>
      <c r="D2839" t="s">
        <v>11356</v>
      </c>
      <c r="E2839" t="s">
        <v>11357</v>
      </c>
      <c r="F2839" t="s">
        <v>33</v>
      </c>
      <c r="G2839" t="str">
        <f>TEXT(Table1[[#This Row],[Date_added_formatted]],"yyyy")</f>
        <v>2019</v>
      </c>
      <c r="H2839" s="13">
        <f t="shared" si="44"/>
        <v>43672</v>
      </c>
      <c r="I2839" s="9" t="s">
        <v>11358</v>
      </c>
      <c r="J2839">
        <v>2018</v>
      </c>
      <c r="K2839" t="s">
        <v>26</v>
      </c>
      <c r="L2839" t="s">
        <v>27</v>
      </c>
      <c r="M2839" t="s">
        <v>983</v>
      </c>
      <c r="N2839" t="s">
        <v>11359</v>
      </c>
    </row>
    <row r="2840" spans="1:14" x14ac:dyDescent="0.25">
      <c r="A2840">
        <v>80173485</v>
      </c>
      <c r="B2840" t="s">
        <v>12</v>
      </c>
      <c r="C2840" t="s">
        <v>11360</v>
      </c>
      <c r="D2840" t="s">
        <v>11361</v>
      </c>
      <c r="E2840" t="s">
        <v>11362</v>
      </c>
      <c r="F2840" t="s">
        <v>53</v>
      </c>
      <c r="G2840" t="str">
        <f>TEXT(Table1[[#This Row],[Date_added_formatted]],"yyyy")</f>
        <v>2019</v>
      </c>
      <c r="H2840" s="13">
        <f t="shared" si="44"/>
        <v>43672</v>
      </c>
      <c r="I2840" s="9" t="s">
        <v>11358</v>
      </c>
      <c r="J2840">
        <v>2018</v>
      </c>
      <c r="K2840" t="s">
        <v>26</v>
      </c>
      <c r="L2840" t="s">
        <v>433</v>
      </c>
      <c r="M2840" t="s">
        <v>207</v>
      </c>
      <c r="N2840" t="s">
        <v>11363</v>
      </c>
    </row>
    <row r="2841" spans="1:14" x14ac:dyDescent="0.25">
      <c r="A2841">
        <v>81028404</v>
      </c>
      <c r="B2841" t="s">
        <v>12</v>
      </c>
      <c r="C2841" t="s">
        <v>11364</v>
      </c>
      <c r="D2841" t="s">
        <v>8423</v>
      </c>
      <c r="E2841" t="s">
        <v>11365</v>
      </c>
      <c r="F2841" t="s">
        <v>11366</v>
      </c>
      <c r="G2841" t="str">
        <f>TEXT(Table1[[#This Row],[Date_added_formatted]],"yyyy")</f>
        <v>2019</v>
      </c>
      <c r="H2841" s="13">
        <f t="shared" si="44"/>
        <v>43672</v>
      </c>
      <c r="I2841" s="9" t="s">
        <v>11358</v>
      </c>
      <c r="J2841">
        <v>2019</v>
      </c>
      <c r="K2841" t="s">
        <v>47</v>
      </c>
      <c r="L2841" t="s">
        <v>235</v>
      </c>
      <c r="M2841" t="s">
        <v>180</v>
      </c>
      <c r="N2841" t="s">
        <v>11367</v>
      </c>
    </row>
    <row r="2842" spans="1:14" x14ac:dyDescent="0.25">
      <c r="A2842">
        <v>81032626</v>
      </c>
      <c r="B2842" t="s">
        <v>30</v>
      </c>
      <c r="C2842" t="s">
        <v>11368</v>
      </c>
      <c r="E2842" t="s">
        <v>11369</v>
      </c>
      <c r="F2842" t="s">
        <v>24</v>
      </c>
      <c r="G2842" t="str">
        <f>TEXT(Table1[[#This Row],[Date_added_formatted]],"yyyy")</f>
        <v>2019</v>
      </c>
      <c r="H2842" s="13">
        <f t="shared" si="44"/>
        <v>43672</v>
      </c>
      <c r="I2842" s="9" t="s">
        <v>11358</v>
      </c>
      <c r="J2842">
        <v>2015</v>
      </c>
      <c r="K2842" t="s">
        <v>269</v>
      </c>
      <c r="L2842" t="s">
        <v>36</v>
      </c>
      <c r="M2842" t="s">
        <v>1015</v>
      </c>
      <c r="N2842" t="s">
        <v>11370</v>
      </c>
    </row>
    <row r="2843" spans="1:14" x14ac:dyDescent="0.25">
      <c r="A2843">
        <v>80198508</v>
      </c>
      <c r="B2843" t="s">
        <v>12</v>
      </c>
      <c r="C2843" t="s">
        <v>11371</v>
      </c>
      <c r="D2843" t="s">
        <v>11372</v>
      </c>
      <c r="E2843" t="s">
        <v>11373</v>
      </c>
      <c r="F2843" t="s">
        <v>120</v>
      </c>
      <c r="G2843" t="str">
        <f>TEXT(Table1[[#This Row],[Date_added_formatted]],"yyyy")</f>
        <v>2019</v>
      </c>
      <c r="H2843" s="13">
        <f t="shared" si="44"/>
        <v>43672</v>
      </c>
      <c r="I2843" s="9" t="s">
        <v>11358</v>
      </c>
      <c r="J2843">
        <v>2019</v>
      </c>
      <c r="K2843" t="s">
        <v>26</v>
      </c>
      <c r="L2843" t="s">
        <v>170</v>
      </c>
      <c r="M2843" t="s">
        <v>685</v>
      </c>
      <c r="N2843" t="s">
        <v>11374</v>
      </c>
    </row>
    <row r="2844" spans="1:14" x14ac:dyDescent="0.25">
      <c r="A2844">
        <v>80228239</v>
      </c>
      <c r="B2844" t="s">
        <v>12</v>
      </c>
      <c r="C2844" t="s">
        <v>11375</v>
      </c>
      <c r="D2844" t="s">
        <v>11376</v>
      </c>
      <c r="E2844" t="s">
        <v>11377</v>
      </c>
      <c r="F2844" t="s">
        <v>24</v>
      </c>
      <c r="G2844" t="str">
        <f>TEXT(Table1[[#This Row],[Date_added_formatted]],"yyyy")</f>
        <v>2019</v>
      </c>
      <c r="H2844" s="13">
        <f t="shared" si="44"/>
        <v>43672</v>
      </c>
      <c r="I2844" s="9" t="s">
        <v>11358</v>
      </c>
      <c r="J2844">
        <v>2015</v>
      </c>
      <c r="K2844" t="s">
        <v>269</v>
      </c>
      <c r="L2844" t="s">
        <v>1918</v>
      </c>
      <c r="M2844" t="s">
        <v>456</v>
      </c>
      <c r="N2844" t="s">
        <v>11378</v>
      </c>
    </row>
    <row r="2845" spans="1:14" x14ac:dyDescent="0.25">
      <c r="A2845">
        <v>80233104</v>
      </c>
      <c r="B2845" t="s">
        <v>30</v>
      </c>
      <c r="C2845" t="s">
        <v>11379</v>
      </c>
      <c r="E2845" t="s">
        <v>11380</v>
      </c>
      <c r="F2845" t="s">
        <v>24</v>
      </c>
      <c r="G2845" t="str">
        <f>TEXT(Table1[[#This Row],[Date_added_formatted]],"yyyy")</f>
        <v>2019</v>
      </c>
      <c r="H2845" s="13">
        <f t="shared" si="44"/>
        <v>43672</v>
      </c>
      <c r="I2845" s="9" t="s">
        <v>11358</v>
      </c>
      <c r="J2845">
        <v>2013</v>
      </c>
      <c r="K2845" t="s">
        <v>269</v>
      </c>
      <c r="L2845" t="s">
        <v>36</v>
      </c>
      <c r="M2845" t="s">
        <v>1100</v>
      </c>
      <c r="N2845" t="s">
        <v>11381</v>
      </c>
    </row>
    <row r="2846" spans="1:14" x14ac:dyDescent="0.25">
      <c r="A2846">
        <v>80228129</v>
      </c>
      <c r="B2846" t="s">
        <v>30</v>
      </c>
      <c r="C2846" t="s">
        <v>11382</v>
      </c>
      <c r="E2846" t="s">
        <v>11383</v>
      </c>
      <c r="F2846" t="s">
        <v>24</v>
      </c>
      <c r="G2846" t="str">
        <f>TEXT(Table1[[#This Row],[Date_added_formatted]],"yyyy")</f>
        <v>2019</v>
      </c>
      <c r="H2846" s="13">
        <f t="shared" si="44"/>
        <v>43672</v>
      </c>
      <c r="I2846" s="9" t="s">
        <v>11358</v>
      </c>
      <c r="J2846">
        <v>2016</v>
      </c>
      <c r="K2846" t="s">
        <v>47</v>
      </c>
      <c r="L2846" t="s">
        <v>36</v>
      </c>
      <c r="M2846" t="s">
        <v>1100</v>
      </c>
      <c r="N2846" t="s">
        <v>11384</v>
      </c>
    </row>
    <row r="2847" spans="1:14" x14ac:dyDescent="0.25">
      <c r="A2847">
        <v>81032669</v>
      </c>
      <c r="B2847" t="s">
        <v>30</v>
      </c>
      <c r="C2847" t="s">
        <v>11385</v>
      </c>
      <c r="D2847" t="s">
        <v>11386</v>
      </c>
      <c r="F2847" t="s">
        <v>24</v>
      </c>
      <c r="G2847" t="str">
        <f>TEXT(Table1[[#This Row],[Date_added_formatted]],"yyyy")</f>
        <v>2019</v>
      </c>
      <c r="H2847" s="13">
        <f t="shared" si="44"/>
        <v>43672</v>
      </c>
      <c r="I2847" s="9" t="s">
        <v>11358</v>
      </c>
      <c r="J2847">
        <v>2013</v>
      </c>
      <c r="K2847" t="s">
        <v>269</v>
      </c>
      <c r="L2847" t="s">
        <v>36</v>
      </c>
      <c r="M2847" t="s">
        <v>403</v>
      </c>
      <c r="N2847" t="s">
        <v>11387</v>
      </c>
    </row>
    <row r="2848" spans="1:14" x14ac:dyDescent="0.25">
      <c r="A2848">
        <v>81032659</v>
      </c>
      <c r="B2848" t="s">
        <v>30</v>
      </c>
      <c r="C2848" t="s">
        <v>11388</v>
      </c>
      <c r="E2848" t="s">
        <v>11389</v>
      </c>
      <c r="F2848" t="s">
        <v>24</v>
      </c>
      <c r="G2848" t="str">
        <f>TEXT(Table1[[#This Row],[Date_added_formatted]],"yyyy")</f>
        <v>2019</v>
      </c>
      <c r="H2848" s="13">
        <f t="shared" si="44"/>
        <v>43672</v>
      </c>
      <c r="I2848" s="9" t="s">
        <v>11358</v>
      </c>
      <c r="J2848">
        <v>2011</v>
      </c>
      <c r="K2848" t="s">
        <v>269</v>
      </c>
      <c r="L2848" t="s">
        <v>36</v>
      </c>
      <c r="M2848" t="s">
        <v>403</v>
      </c>
      <c r="N2848" t="s">
        <v>11390</v>
      </c>
    </row>
    <row r="2849" spans="1:14" x14ac:dyDescent="0.25">
      <c r="A2849">
        <v>80155932</v>
      </c>
      <c r="B2849" t="s">
        <v>12</v>
      </c>
      <c r="C2849" t="s">
        <v>11391</v>
      </c>
      <c r="D2849" t="s">
        <v>11392</v>
      </c>
      <c r="E2849" t="s">
        <v>11393</v>
      </c>
      <c r="F2849" t="s">
        <v>419</v>
      </c>
      <c r="G2849" t="str">
        <f>TEXT(Table1[[#This Row],[Date_added_formatted]],"yyyy")</f>
        <v>2019</v>
      </c>
      <c r="H2849" s="13">
        <f t="shared" si="44"/>
        <v>43672</v>
      </c>
      <c r="I2849" s="9" t="s">
        <v>11358</v>
      </c>
      <c r="J2849">
        <v>2016</v>
      </c>
      <c r="K2849" t="s">
        <v>60</v>
      </c>
      <c r="L2849" t="s">
        <v>381</v>
      </c>
      <c r="M2849" t="s">
        <v>340</v>
      </c>
      <c r="N2849" t="s">
        <v>11394</v>
      </c>
    </row>
    <row r="2850" spans="1:14" x14ac:dyDescent="0.25">
      <c r="A2850">
        <v>80994020</v>
      </c>
      <c r="B2850" t="s">
        <v>12</v>
      </c>
      <c r="C2850" t="s">
        <v>11395</v>
      </c>
      <c r="D2850" t="s">
        <v>11396</v>
      </c>
      <c r="E2850" t="s">
        <v>11397</v>
      </c>
      <c r="F2850" t="s">
        <v>1819</v>
      </c>
      <c r="G2850" t="str">
        <f>TEXT(Table1[[#This Row],[Date_added_formatted]],"yyyy")</f>
        <v>2019</v>
      </c>
      <c r="H2850" s="13">
        <f t="shared" si="44"/>
        <v>43672</v>
      </c>
      <c r="I2850" s="9" t="s">
        <v>11358</v>
      </c>
      <c r="J2850">
        <v>2019</v>
      </c>
      <c r="K2850" t="s">
        <v>26</v>
      </c>
      <c r="L2850" t="s">
        <v>345</v>
      </c>
      <c r="M2850" t="s">
        <v>207</v>
      </c>
      <c r="N2850" t="s">
        <v>11398</v>
      </c>
    </row>
    <row r="2851" spans="1:14" x14ac:dyDescent="0.25">
      <c r="A2851">
        <v>80049094</v>
      </c>
      <c r="B2851" t="s">
        <v>12</v>
      </c>
      <c r="C2851" t="s">
        <v>11399</v>
      </c>
      <c r="D2851" t="s">
        <v>3558</v>
      </c>
      <c r="E2851" t="s">
        <v>11400</v>
      </c>
      <c r="F2851" t="s">
        <v>24</v>
      </c>
      <c r="G2851" t="str">
        <f>TEXT(Table1[[#This Row],[Date_added_formatted]],"yyyy")</f>
        <v>2018</v>
      </c>
      <c r="H2851" s="13">
        <f t="shared" si="44"/>
        <v>43307</v>
      </c>
      <c r="I2851" s="9" t="s">
        <v>11401</v>
      </c>
      <c r="J2851">
        <v>2015</v>
      </c>
      <c r="K2851" t="s">
        <v>60</v>
      </c>
      <c r="L2851" t="s">
        <v>326</v>
      </c>
      <c r="M2851" t="s">
        <v>1064</v>
      </c>
      <c r="N2851" t="s">
        <v>11402</v>
      </c>
    </row>
    <row r="2852" spans="1:14" x14ac:dyDescent="0.25">
      <c r="A2852">
        <v>80049177</v>
      </c>
      <c r="B2852" t="s">
        <v>12</v>
      </c>
      <c r="C2852" t="s">
        <v>11403</v>
      </c>
      <c r="D2852" t="s">
        <v>11404</v>
      </c>
      <c r="E2852" t="s">
        <v>11405</v>
      </c>
      <c r="F2852" t="s">
        <v>33</v>
      </c>
      <c r="G2852" t="str">
        <f>TEXT(Table1[[#This Row],[Date_added_formatted]],"yyyy")</f>
        <v>2018</v>
      </c>
      <c r="H2852" s="13">
        <f t="shared" si="44"/>
        <v>43307</v>
      </c>
      <c r="I2852" s="9" t="s">
        <v>11401</v>
      </c>
      <c r="J2852">
        <v>2015</v>
      </c>
      <c r="K2852" t="s">
        <v>146</v>
      </c>
      <c r="L2852" t="s">
        <v>48</v>
      </c>
      <c r="M2852" t="s">
        <v>1546</v>
      </c>
      <c r="N2852" t="s">
        <v>11406</v>
      </c>
    </row>
    <row r="2853" spans="1:14" x14ac:dyDescent="0.25">
      <c r="A2853">
        <v>80025495</v>
      </c>
      <c r="B2853" t="s">
        <v>12</v>
      </c>
      <c r="C2853" t="s">
        <v>11407</v>
      </c>
      <c r="D2853" t="s">
        <v>760</v>
      </c>
      <c r="E2853" t="s">
        <v>11408</v>
      </c>
      <c r="F2853" t="s">
        <v>5976</v>
      </c>
      <c r="G2853" t="str">
        <f>TEXT(Table1[[#This Row],[Date_added_formatted]],"yyyy")</f>
        <v>2018</v>
      </c>
      <c r="H2853" s="13">
        <f t="shared" si="44"/>
        <v>43307</v>
      </c>
      <c r="I2853" s="9" t="s">
        <v>11401</v>
      </c>
      <c r="J2853">
        <v>2015</v>
      </c>
      <c r="K2853" t="s">
        <v>60</v>
      </c>
      <c r="L2853" t="s">
        <v>147</v>
      </c>
      <c r="M2853" t="s">
        <v>199</v>
      </c>
      <c r="N2853" t="s">
        <v>11409</v>
      </c>
    </row>
    <row r="2854" spans="1:14" x14ac:dyDescent="0.25">
      <c r="A2854">
        <v>80023689</v>
      </c>
      <c r="B2854" t="s">
        <v>12</v>
      </c>
      <c r="C2854" t="s">
        <v>11410</v>
      </c>
      <c r="D2854" t="s">
        <v>11411</v>
      </c>
      <c r="E2854" t="s">
        <v>11412</v>
      </c>
      <c r="F2854" t="s">
        <v>24</v>
      </c>
      <c r="G2854" t="str">
        <f>TEXT(Table1[[#This Row],[Date_added_formatted]],"yyyy")</f>
        <v>2018</v>
      </c>
      <c r="H2854" s="13">
        <f t="shared" si="44"/>
        <v>43307</v>
      </c>
      <c r="I2854" s="9" t="s">
        <v>11401</v>
      </c>
      <c r="J2854">
        <v>2015</v>
      </c>
      <c r="K2854" t="s">
        <v>60</v>
      </c>
      <c r="L2854" t="s">
        <v>339</v>
      </c>
      <c r="M2854" t="s">
        <v>207</v>
      </c>
      <c r="N2854" t="s">
        <v>11413</v>
      </c>
    </row>
    <row r="2855" spans="1:14" x14ac:dyDescent="0.25">
      <c r="A2855">
        <v>70278930</v>
      </c>
      <c r="B2855" t="s">
        <v>12</v>
      </c>
      <c r="C2855" t="s">
        <v>11414</v>
      </c>
      <c r="D2855" t="s">
        <v>11415</v>
      </c>
      <c r="E2855" t="s">
        <v>11416</v>
      </c>
      <c r="F2855" t="s">
        <v>11417</v>
      </c>
      <c r="G2855" t="str">
        <f>TEXT(Table1[[#This Row],[Date_added_formatted]],"yyyy")</f>
        <v>2018</v>
      </c>
      <c r="H2855" s="13">
        <f t="shared" si="44"/>
        <v>43307</v>
      </c>
      <c r="I2855" s="9" t="s">
        <v>11401</v>
      </c>
      <c r="J2855">
        <v>2013</v>
      </c>
      <c r="K2855" t="s">
        <v>60</v>
      </c>
      <c r="L2855" t="s">
        <v>1284</v>
      </c>
      <c r="M2855" t="s">
        <v>502</v>
      </c>
      <c r="N2855" t="s">
        <v>11418</v>
      </c>
    </row>
    <row r="2856" spans="1:14" x14ac:dyDescent="0.25">
      <c r="A2856">
        <v>80038337</v>
      </c>
      <c r="B2856" t="s">
        <v>12</v>
      </c>
      <c r="C2856" t="s">
        <v>11419</v>
      </c>
      <c r="D2856" t="s">
        <v>11420</v>
      </c>
      <c r="E2856" t="s">
        <v>11421</v>
      </c>
      <c r="F2856" t="s">
        <v>33</v>
      </c>
      <c r="G2856" t="str">
        <f>TEXT(Table1[[#This Row],[Date_added_formatted]],"yyyy")</f>
        <v>2018</v>
      </c>
      <c r="H2856" s="13">
        <f t="shared" si="44"/>
        <v>43307</v>
      </c>
      <c r="I2856" s="9" t="s">
        <v>11401</v>
      </c>
      <c r="J2856">
        <v>2015</v>
      </c>
      <c r="K2856" t="s">
        <v>60</v>
      </c>
      <c r="L2856" t="s">
        <v>1228</v>
      </c>
      <c r="M2856" t="s">
        <v>153</v>
      </c>
      <c r="N2856" t="s">
        <v>11422</v>
      </c>
    </row>
    <row r="2857" spans="1:14" x14ac:dyDescent="0.25">
      <c r="A2857">
        <v>80053475</v>
      </c>
      <c r="B2857" t="s">
        <v>12</v>
      </c>
      <c r="C2857" t="s">
        <v>11423</v>
      </c>
      <c r="D2857" t="s">
        <v>11424</v>
      </c>
      <c r="E2857" t="s">
        <v>11425</v>
      </c>
      <c r="F2857" t="s">
        <v>33</v>
      </c>
      <c r="G2857" t="str">
        <f>TEXT(Table1[[#This Row],[Date_added_formatted]],"yyyy")</f>
        <v>2018</v>
      </c>
      <c r="H2857" s="13">
        <f t="shared" si="44"/>
        <v>43307</v>
      </c>
      <c r="I2857" s="9" t="s">
        <v>11401</v>
      </c>
      <c r="J2857">
        <v>2015</v>
      </c>
      <c r="K2857" t="s">
        <v>60</v>
      </c>
      <c r="L2857" t="s">
        <v>345</v>
      </c>
      <c r="M2857" t="s">
        <v>740</v>
      </c>
      <c r="N2857" t="s">
        <v>11426</v>
      </c>
    </row>
    <row r="2858" spans="1:14" x14ac:dyDescent="0.25">
      <c r="A2858">
        <v>80999986</v>
      </c>
      <c r="B2858" t="s">
        <v>12</v>
      </c>
      <c r="C2858" t="s">
        <v>11427</v>
      </c>
      <c r="D2858" t="s">
        <v>11428</v>
      </c>
      <c r="E2858" t="s">
        <v>11429</v>
      </c>
      <c r="F2858" t="s">
        <v>178</v>
      </c>
      <c r="G2858" t="str">
        <f>TEXT(Table1[[#This Row],[Date_added_formatted]],"yyyy")</f>
        <v>2018</v>
      </c>
      <c r="H2858" s="13">
        <f t="shared" si="44"/>
        <v>43307</v>
      </c>
      <c r="I2858" s="9" t="s">
        <v>11401</v>
      </c>
      <c r="J2858">
        <v>2007</v>
      </c>
      <c r="K2858" t="s">
        <v>47</v>
      </c>
      <c r="L2858" t="s">
        <v>609</v>
      </c>
      <c r="M2858" t="s">
        <v>427</v>
      </c>
      <c r="N2858" t="s">
        <v>11430</v>
      </c>
    </row>
    <row r="2859" spans="1:14" x14ac:dyDescent="0.25">
      <c r="A2859">
        <v>80022605</v>
      </c>
      <c r="B2859" t="s">
        <v>12</v>
      </c>
      <c r="C2859" t="s">
        <v>11431</v>
      </c>
      <c r="D2859" t="s">
        <v>11432</v>
      </c>
      <c r="E2859" t="s">
        <v>11433</v>
      </c>
      <c r="F2859" t="s">
        <v>11434</v>
      </c>
      <c r="G2859" t="str">
        <f>TEXT(Table1[[#This Row],[Date_added_formatted]],"yyyy")</f>
        <v>2018</v>
      </c>
      <c r="H2859" s="13">
        <f t="shared" si="44"/>
        <v>43307</v>
      </c>
      <c r="I2859" s="9" t="s">
        <v>11401</v>
      </c>
      <c r="J2859">
        <v>2015</v>
      </c>
      <c r="K2859" t="s">
        <v>60</v>
      </c>
      <c r="L2859" t="s">
        <v>88</v>
      </c>
      <c r="M2859" t="s">
        <v>502</v>
      </c>
      <c r="N2859" t="s">
        <v>11435</v>
      </c>
    </row>
    <row r="2860" spans="1:14" x14ac:dyDescent="0.25">
      <c r="A2860">
        <v>80029901</v>
      </c>
      <c r="B2860" t="s">
        <v>12</v>
      </c>
      <c r="C2860" t="s">
        <v>11436</v>
      </c>
      <c r="D2860" t="s">
        <v>11437</v>
      </c>
      <c r="E2860" t="s">
        <v>11438</v>
      </c>
      <c r="F2860" t="s">
        <v>11439</v>
      </c>
      <c r="G2860" t="str">
        <f>TEXT(Table1[[#This Row],[Date_added_formatted]],"yyyy")</f>
        <v>2018</v>
      </c>
      <c r="H2860" s="13">
        <f t="shared" si="44"/>
        <v>43307</v>
      </c>
      <c r="I2860" s="9" t="s">
        <v>11401</v>
      </c>
      <c r="J2860">
        <v>2015</v>
      </c>
      <c r="K2860" t="s">
        <v>60</v>
      </c>
      <c r="L2860" t="s">
        <v>907</v>
      </c>
      <c r="M2860" t="s">
        <v>89</v>
      </c>
      <c r="N2860" t="s">
        <v>11440</v>
      </c>
    </row>
    <row r="2861" spans="1:14" x14ac:dyDescent="0.25">
      <c r="A2861">
        <v>80037478</v>
      </c>
      <c r="B2861" t="s">
        <v>12</v>
      </c>
      <c r="C2861" t="s">
        <v>11441</v>
      </c>
      <c r="D2861" t="s">
        <v>11442</v>
      </c>
      <c r="E2861" t="s">
        <v>11443</v>
      </c>
      <c r="F2861" t="s">
        <v>33</v>
      </c>
      <c r="G2861" t="str">
        <f>TEXT(Table1[[#This Row],[Date_added_formatted]],"yyyy")</f>
        <v>2018</v>
      </c>
      <c r="H2861" s="13">
        <f t="shared" si="44"/>
        <v>43307</v>
      </c>
      <c r="I2861" s="9" t="s">
        <v>11401</v>
      </c>
      <c r="J2861">
        <v>2015</v>
      </c>
      <c r="K2861" t="s">
        <v>60</v>
      </c>
      <c r="L2861" t="s">
        <v>186</v>
      </c>
      <c r="M2861" t="s">
        <v>153</v>
      </c>
      <c r="N2861" t="s">
        <v>11444</v>
      </c>
    </row>
    <row r="2862" spans="1:14" x14ac:dyDescent="0.25">
      <c r="A2862">
        <v>80236236</v>
      </c>
      <c r="B2862" t="s">
        <v>30</v>
      </c>
      <c r="C2862" t="s">
        <v>11445</v>
      </c>
      <c r="E2862" t="s">
        <v>11446</v>
      </c>
      <c r="F2862" t="s">
        <v>33</v>
      </c>
      <c r="G2862" t="str">
        <f>TEXT(Table1[[#This Row],[Date_added_formatted]],"yyyy")</f>
        <v>2019</v>
      </c>
      <c r="H2862" s="13">
        <f t="shared" si="44"/>
        <v>43671</v>
      </c>
      <c r="I2862" s="9" t="s">
        <v>11447</v>
      </c>
      <c r="J2862">
        <v>2019</v>
      </c>
      <c r="K2862" t="s">
        <v>26</v>
      </c>
      <c r="L2862" t="s">
        <v>36</v>
      </c>
      <c r="M2862" t="s">
        <v>11448</v>
      </c>
      <c r="N2862" t="s">
        <v>11449</v>
      </c>
    </row>
    <row r="2863" spans="1:14" x14ac:dyDescent="0.25">
      <c r="A2863">
        <v>80007777</v>
      </c>
      <c r="B2863" t="s">
        <v>12</v>
      </c>
      <c r="C2863" t="s">
        <v>11450</v>
      </c>
      <c r="D2863" t="s">
        <v>11451</v>
      </c>
      <c r="E2863" t="s">
        <v>11452</v>
      </c>
      <c r="F2863" t="s">
        <v>178</v>
      </c>
      <c r="G2863" t="str">
        <f>TEXT(Table1[[#This Row],[Date_added_formatted]],"yyyy")</f>
        <v>2018</v>
      </c>
      <c r="H2863" s="13">
        <f t="shared" si="44"/>
        <v>43306</v>
      </c>
      <c r="I2863" s="9" t="s">
        <v>11453</v>
      </c>
      <c r="J2863">
        <v>2010</v>
      </c>
      <c r="K2863" t="s">
        <v>26</v>
      </c>
      <c r="L2863" t="s">
        <v>277</v>
      </c>
      <c r="M2863" t="s">
        <v>427</v>
      </c>
      <c r="N2863" t="s">
        <v>11454</v>
      </c>
    </row>
    <row r="2864" spans="1:14" x14ac:dyDescent="0.25">
      <c r="A2864">
        <v>80999987</v>
      </c>
      <c r="B2864" t="s">
        <v>12</v>
      </c>
      <c r="C2864" t="s">
        <v>11455</v>
      </c>
      <c r="D2864" t="s">
        <v>11456</v>
      </c>
      <c r="E2864" t="s">
        <v>11457</v>
      </c>
      <c r="F2864" t="s">
        <v>178</v>
      </c>
      <c r="G2864" t="str">
        <f>TEXT(Table1[[#This Row],[Date_added_formatted]],"yyyy")</f>
        <v>2018</v>
      </c>
      <c r="H2864" s="13">
        <f t="shared" si="44"/>
        <v>43306</v>
      </c>
      <c r="I2864" s="9" t="s">
        <v>11453</v>
      </c>
      <c r="J2864">
        <v>2012</v>
      </c>
      <c r="K2864" t="s">
        <v>26</v>
      </c>
      <c r="L2864" t="s">
        <v>339</v>
      </c>
      <c r="M2864" t="s">
        <v>89</v>
      </c>
      <c r="N2864" t="s">
        <v>11458</v>
      </c>
    </row>
    <row r="2865" spans="1:14" x14ac:dyDescent="0.25">
      <c r="A2865">
        <v>81000015</v>
      </c>
      <c r="B2865" t="s">
        <v>12</v>
      </c>
      <c r="C2865" t="s">
        <v>4873</v>
      </c>
      <c r="D2865" t="s">
        <v>11258</v>
      </c>
      <c r="E2865" t="s">
        <v>11459</v>
      </c>
      <c r="F2865" t="s">
        <v>178</v>
      </c>
      <c r="G2865" t="str">
        <f>TEXT(Table1[[#This Row],[Date_added_formatted]],"yyyy")</f>
        <v>2018</v>
      </c>
      <c r="H2865" s="13">
        <f t="shared" si="44"/>
        <v>43306</v>
      </c>
      <c r="I2865" s="9" t="s">
        <v>11453</v>
      </c>
      <c r="J2865">
        <v>2009</v>
      </c>
      <c r="K2865" t="s">
        <v>47</v>
      </c>
      <c r="L2865" t="s">
        <v>27</v>
      </c>
      <c r="M2865" t="s">
        <v>685</v>
      </c>
      <c r="N2865" t="s">
        <v>11460</v>
      </c>
    </row>
    <row r="2866" spans="1:14" x14ac:dyDescent="0.25">
      <c r="A2866">
        <v>80999982</v>
      </c>
      <c r="B2866" t="s">
        <v>12</v>
      </c>
      <c r="C2866" t="s">
        <v>11461</v>
      </c>
      <c r="D2866" t="s">
        <v>11258</v>
      </c>
      <c r="E2866" t="s">
        <v>11462</v>
      </c>
      <c r="F2866" t="s">
        <v>178</v>
      </c>
      <c r="G2866" t="str">
        <f>TEXT(Table1[[#This Row],[Date_added_formatted]],"yyyy")</f>
        <v>2018</v>
      </c>
      <c r="H2866" s="13">
        <f t="shared" si="44"/>
        <v>43306</v>
      </c>
      <c r="I2866" s="9" t="s">
        <v>11453</v>
      </c>
      <c r="J2866">
        <v>2011</v>
      </c>
      <c r="K2866" t="s">
        <v>26</v>
      </c>
      <c r="L2866" t="s">
        <v>439</v>
      </c>
      <c r="M2866" t="s">
        <v>685</v>
      </c>
      <c r="N2866" t="s">
        <v>11463</v>
      </c>
    </row>
    <row r="2867" spans="1:14" x14ac:dyDescent="0.25">
      <c r="A2867">
        <v>80999984</v>
      </c>
      <c r="B2867" t="s">
        <v>12</v>
      </c>
      <c r="C2867" t="s">
        <v>11464</v>
      </c>
      <c r="D2867" t="s">
        <v>11258</v>
      </c>
      <c r="G2867" t="str">
        <f>TEXT(Table1[[#This Row],[Date_added_formatted]],"yyyy")</f>
        <v>2018</v>
      </c>
      <c r="H2867" s="13">
        <f t="shared" si="44"/>
        <v>43306</v>
      </c>
      <c r="I2867" s="9" t="s">
        <v>11453</v>
      </c>
      <c r="J2867">
        <v>2015</v>
      </c>
      <c r="K2867" t="s">
        <v>26</v>
      </c>
      <c r="L2867" t="s">
        <v>186</v>
      </c>
      <c r="M2867" t="s">
        <v>685</v>
      </c>
      <c r="N2867" t="s">
        <v>11465</v>
      </c>
    </row>
    <row r="2868" spans="1:14" x14ac:dyDescent="0.25">
      <c r="A2868">
        <v>81005453</v>
      </c>
      <c r="B2868" t="s">
        <v>12</v>
      </c>
      <c r="C2868" t="s">
        <v>11466</v>
      </c>
      <c r="D2868" t="s">
        <v>4480</v>
      </c>
      <c r="E2868" t="s">
        <v>11467</v>
      </c>
      <c r="F2868" t="s">
        <v>217</v>
      </c>
      <c r="G2868" t="str">
        <f>TEXT(Table1[[#This Row],[Date_added_formatted]],"yyyy")</f>
        <v>2018</v>
      </c>
      <c r="H2868" s="13">
        <f t="shared" si="44"/>
        <v>43306</v>
      </c>
      <c r="I2868" s="9" t="s">
        <v>11453</v>
      </c>
      <c r="J2868">
        <v>2018</v>
      </c>
      <c r="K2868" t="s">
        <v>47</v>
      </c>
      <c r="L2868" t="s">
        <v>791</v>
      </c>
      <c r="M2868" t="s">
        <v>400</v>
      </c>
      <c r="N2868" t="s">
        <v>11468</v>
      </c>
    </row>
    <row r="2869" spans="1:14" x14ac:dyDescent="0.25">
      <c r="A2869">
        <v>80999989</v>
      </c>
      <c r="B2869" t="s">
        <v>12</v>
      </c>
      <c r="C2869" t="s">
        <v>11469</v>
      </c>
      <c r="D2869" t="s">
        <v>11249</v>
      </c>
      <c r="E2869" t="s">
        <v>11470</v>
      </c>
      <c r="F2869" t="s">
        <v>178</v>
      </c>
      <c r="G2869" t="str">
        <f>TEXT(Table1[[#This Row],[Date_added_formatted]],"yyyy")</f>
        <v>2018</v>
      </c>
      <c r="H2869" s="13">
        <f t="shared" si="44"/>
        <v>43306</v>
      </c>
      <c r="I2869" s="9" t="s">
        <v>11453</v>
      </c>
      <c r="J2869">
        <v>2005</v>
      </c>
      <c r="K2869" t="s">
        <v>47</v>
      </c>
      <c r="L2869" t="s">
        <v>409</v>
      </c>
      <c r="M2869" t="s">
        <v>11252</v>
      </c>
      <c r="N2869" t="s">
        <v>11471</v>
      </c>
    </row>
    <row r="2870" spans="1:14" x14ac:dyDescent="0.25">
      <c r="A2870">
        <v>70218312</v>
      </c>
      <c r="B2870" t="s">
        <v>12</v>
      </c>
      <c r="C2870" t="s">
        <v>11472</v>
      </c>
      <c r="D2870" t="s">
        <v>11473</v>
      </c>
      <c r="E2870" t="s">
        <v>11474</v>
      </c>
      <c r="F2870" t="s">
        <v>178</v>
      </c>
      <c r="G2870" t="str">
        <f>TEXT(Table1[[#This Row],[Date_added_formatted]],"yyyy")</f>
        <v>2018</v>
      </c>
      <c r="H2870" s="13">
        <f t="shared" si="44"/>
        <v>43306</v>
      </c>
      <c r="I2870" s="9" t="s">
        <v>11453</v>
      </c>
      <c r="J2870">
        <v>2007</v>
      </c>
      <c r="K2870" t="s">
        <v>121</v>
      </c>
      <c r="L2870" t="s">
        <v>332</v>
      </c>
      <c r="M2870" t="s">
        <v>180</v>
      </c>
      <c r="N2870" t="s">
        <v>11475</v>
      </c>
    </row>
    <row r="2871" spans="1:14" x14ac:dyDescent="0.25">
      <c r="A2871">
        <v>81006594</v>
      </c>
      <c r="B2871" t="s">
        <v>12</v>
      </c>
      <c r="C2871" t="s">
        <v>11476</v>
      </c>
      <c r="D2871" t="s">
        <v>11477</v>
      </c>
      <c r="F2871" t="s">
        <v>11478</v>
      </c>
      <c r="G2871" t="str">
        <f>TEXT(Table1[[#This Row],[Date_added_formatted]],"yyyy")</f>
        <v>2018</v>
      </c>
      <c r="H2871" s="13">
        <f t="shared" si="44"/>
        <v>43306</v>
      </c>
      <c r="I2871" s="9" t="s">
        <v>11453</v>
      </c>
      <c r="J2871">
        <v>2018</v>
      </c>
      <c r="K2871" t="s">
        <v>338</v>
      </c>
      <c r="L2871" t="s">
        <v>1645</v>
      </c>
      <c r="M2871" t="s">
        <v>141</v>
      </c>
      <c r="N2871" t="s">
        <v>11479</v>
      </c>
    </row>
    <row r="2872" spans="1:14" x14ac:dyDescent="0.25">
      <c r="A2872">
        <v>80185321</v>
      </c>
      <c r="B2872" t="s">
        <v>12</v>
      </c>
      <c r="C2872" t="s">
        <v>11480</v>
      </c>
      <c r="D2872" t="s">
        <v>11481</v>
      </c>
      <c r="E2872" t="s">
        <v>11482</v>
      </c>
      <c r="F2872" t="s">
        <v>33</v>
      </c>
      <c r="G2872" t="str">
        <f>TEXT(Table1[[#This Row],[Date_added_formatted]],"yyyy")</f>
        <v>2017</v>
      </c>
      <c r="H2872" s="13">
        <f t="shared" si="44"/>
        <v>42941</v>
      </c>
      <c r="I2872" s="9" t="s">
        <v>11483</v>
      </c>
      <c r="J2872">
        <v>2017</v>
      </c>
      <c r="K2872" t="s">
        <v>26</v>
      </c>
      <c r="L2872" t="s">
        <v>1381</v>
      </c>
      <c r="M2872" t="s">
        <v>28</v>
      </c>
      <c r="N2872" t="s">
        <v>11484</v>
      </c>
    </row>
    <row r="2873" spans="1:14" x14ac:dyDescent="0.25">
      <c r="A2873">
        <v>70298116</v>
      </c>
      <c r="B2873" t="s">
        <v>12</v>
      </c>
      <c r="C2873" t="s">
        <v>11485</v>
      </c>
      <c r="D2873" t="s">
        <v>11486</v>
      </c>
      <c r="E2873" t="s">
        <v>11487</v>
      </c>
      <c r="F2873" t="s">
        <v>33</v>
      </c>
      <c r="G2873" t="str">
        <f>TEXT(Table1[[#This Row],[Date_added_formatted]],"yyyy")</f>
        <v>2016</v>
      </c>
      <c r="H2873" s="13">
        <f t="shared" si="44"/>
        <v>42576</v>
      </c>
      <c r="I2873" s="9" t="s">
        <v>11488</v>
      </c>
      <c r="J2873">
        <v>2014</v>
      </c>
      <c r="K2873" t="s">
        <v>47</v>
      </c>
      <c r="L2873" t="s">
        <v>699</v>
      </c>
      <c r="M2873" t="s">
        <v>1267</v>
      </c>
      <c r="N2873" t="s">
        <v>11489</v>
      </c>
    </row>
    <row r="2874" spans="1:14" x14ac:dyDescent="0.25">
      <c r="A2874">
        <v>80117542</v>
      </c>
      <c r="B2874" t="s">
        <v>12</v>
      </c>
      <c r="C2874" t="s">
        <v>11490</v>
      </c>
      <c r="D2874" t="s">
        <v>11491</v>
      </c>
      <c r="F2874" t="s">
        <v>33</v>
      </c>
      <c r="G2874" t="str">
        <f>TEXT(Table1[[#This Row],[Date_added_formatted]],"yyyy")</f>
        <v>2019</v>
      </c>
      <c r="H2874" s="13">
        <f t="shared" si="44"/>
        <v>43670</v>
      </c>
      <c r="I2874" s="9" t="s">
        <v>11492</v>
      </c>
      <c r="J2874">
        <v>2019</v>
      </c>
      <c r="K2874" t="s">
        <v>26</v>
      </c>
      <c r="L2874" t="s">
        <v>206</v>
      </c>
      <c r="M2874" t="s">
        <v>141</v>
      </c>
      <c r="N2874" t="s">
        <v>11493</v>
      </c>
    </row>
    <row r="2875" spans="1:14" x14ac:dyDescent="0.25">
      <c r="A2875">
        <v>80213658</v>
      </c>
      <c r="B2875" t="s">
        <v>12</v>
      </c>
      <c r="C2875" t="s">
        <v>11494</v>
      </c>
      <c r="D2875" t="s">
        <v>5160</v>
      </c>
      <c r="E2875" t="s">
        <v>707</v>
      </c>
      <c r="F2875" t="s">
        <v>33</v>
      </c>
      <c r="G2875" t="str">
        <f>TEXT(Table1[[#This Row],[Date_added_formatted]],"yyyy")</f>
        <v>2018</v>
      </c>
      <c r="H2875" s="13">
        <f t="shared" si="44"/>
        <v>43305</v>
      </c>
      <c r="I2875" s="9" t="s">
        <v>11495</v>
      </c>
      <c r="J2875">
        <v>2018</v>
      </c>
      <c r="K2875" t="s">
        <v>26</v>
      </c>
      <c r="L2875" t="s">
        <v>469</v>
      </c>
      <c r="M2875" t="s">
        <v>28</v>
      </c>
      <c r="N2875" t="s">
        <v>11496</v>
      </c>
    </row>
    <row r="2876" spans="1:14" x14ac:dyDescent="0.25">
      <c r="A2876">
        <v>80232989</v>
      </c>
      <c r="B2876" t="s">
        <v>12</v>
      </c>
      <c r="C2876" t="s">
        <v>11497</v>
      </c>
      <c r="D2876" t="s">
        <v>11498</v>
      </c>
      <c r="E2876" t="s">
        <v>11499</v>
      </c>
      <c r="F2876" t="s">
        <v>53</v>
      </c>
      <c r="G2876" t="str">
        <f>TEXT(Table1[[#This Row],[Date_added_formatted]],"yyyy")</f>
        <v>2018</v>
      </c>
      <c r="H2876" s="13">
        <f t="shared" si="44"/>
        <v>43305</v>
      </c>
      <c r="I2876" s="9" t="s">
        <v>11495</v>
      </c>
      <c r="J2876">
        <v>2018</v>
      </c>
      <c r="K2876" t="s">
        <v>26</v>
      </c>
      <c r="L2876" t="s">
        <v>345</v>
      </c>
      <c r="M2876" t="s">
        <v>482</v>
      </c>
      <c r="N2876" t="s">
        <v>11500</v>
      </c>
    </row>
    <row r="2877" spans="1:14" x14ac:dyDescent="0.25">
      <c r="A2877">
        <v>80014857</v>
      </c>
      <c r="B2877" t="s">
        <v>12</v>
      </c>
      <c r="C2877" t="s">
        <v>11501</v>
      </c>
      <c r="D2877" t="s">
        <v>3939</v>
      </c>
      <c r="E2877" t="s">
        <v>11502</v>
      </c>
      <c r="F2877" t="s">
        <v>33</v>
      </c>
      <c r="G2877" t="str">
        <f>TEXT(Table1[[#This Row],[Date_added_formatted]],"yyyy")</f>
        <v>2018</v>
      </c>
      <c r="H2877" s="13">
        <f t="shared" si="44"/>
        <v>43305</v>
      </c>
      <c r="I2877" s="9" t="s">
        <v>11495</v>
      </c>
      <c r="J2877">
        <v>2014</v>
      </c>
      <c r="K2877" t="s">
        <v>60</v>
      </c>
      <c r="L2877" t="s">
        <v>198</v>
      </c>
      <c r="M2877" t="s">
        <v>333</v>
      </c>
      <c r="N2877" t="s">
        <v>11503</v>
      </c>
    </row>
    <row r="2878" spans="1:14" x14ac:dyDescent="0.25">
      <c r="A2878">
        <v>80147988</v>
      </c>
      <c r="B2878" t="s">
        <v>12</v>
      </c>
      <c r="C2878" t="s">
        <v>11504</v>
      </c>
      <c r="D2878" t="s">
        <v>11505</v>
      </c>
      <c r="F2878" t="s">
        <v>10589</v>
      </c>
      <c r="G2878" t="str">
        <f>TEXT(Table1[[#This Row],[Date_added_formatted]],"yyyy")</f>
        <v>2017</v>
      </c>
      <c r="H2878" s="13">
        <f t="shared" si="44"/>
        <v>42940</v>
      </c>
      <c r="I2878" s="9" t="s">
        <v>11506</v>
      </c>
      <c r="J2878">
        <v>2016</v>
      </c>
      <c r="K2878" t="s">
        <v>47</v>
      </c>
      <c r="L2878" t="s">
        <v>659</v>
      </c>
      <c r="M2878" t="s">
        <v>723</v>
      </c>
      <c r="N2878" t="s">
        <v>11507</v>
      </c>
    </row>
    <row r="2879" spans="1:14" x14ac:dyDescent="0.25">
      <c r="A2879">
        <v>80145512</v>
      </c>
      <c r="B2879" t="s">
        <v>12</v>
      </c>
      <c r="C2879" t="s">
        <v>11508</v>
      </c>
      <c r="D2879" t="s">
        <v>11509</v>
      </c>
      <c r="E2879" t="s">
        <v>11510</v>
      </c>
      <c r="F2879" t="s">
        <v>33</v>
      </c>
      <c r="G2879" t="str">
        <f>TEXT(Table1[[#This Row],[Date_added_formatted]],"yyyy")</f>
        <v>2017</v>
      </c>
      <c r="H2879" s="13">
        <f t="shared" si="44"/>
        <v>42940</v>
      </c>
      <c r="I2879" s="9" t="s">
        <v>11506</v>
      </c>
      <c r="J2879">
        <v>2015</v>
      </c>
      <c r="K2879" t="s">
        <v>146</v>
      </c>
      <c r="L2879" t="s">
        <v>61</v>
      </c>
      <c r="M2879" t="s">
        <v>1159</v>
      </c>
      <c r="N2879" t="s">
        <v>11511</v>
      </c>
    </row>
    <row r="2880" spans="1:14" x14ac:dyDescent="0.25">
      <c r="A2880">
        <v>81128790</v>
      </c>
      <c r="B2880" t="s">
        <v>30</v>
      </c>
      <c r="C2880" t="s">
        <v>11512</v>
      </c>
      <c r="E2880" t="s">
        <v>11513</v>
      </c>
      <c r="G2880" t="str">
        <f>TEXT(Table1[[#This Row],[Date_added_formatted]],"yyyy")</f>
        <v>2019</v>
      </c>
      <c r="H2880" s="13">
        <f t="shared" si="44"/>
        <v>43669</v>
      </c>
      <c r="I2880" s="9" t="s">
        <v>11514</v>
      </c>
      <c r="J2880">
        <v>2019</v>
      </c>
      <c r="K2880" t="s">
        <v>18</v>
      </c>
      <c r="L2880" t="s">
        <v>36</v>
      </c>
      <c r="M2880" t="s">
        <v>3025</v>
      </c>
      <c r="N2880" t="s">
        <v>11515</v>
      </c>
    </row>
    <row r="2881" spans="1:14" x14ac:dyDescent="0.25">
      <c r="A2881">
        <v>80225024</v>
      </c>
      <c r="B2881" t="s">
        <v>12</v>
      </c>
      <c r="C2881" t="s">
        <v>11516</v>
      </c>
      <c r="D2881" t="s">
        <v>5668</v>
      </c>
      <c r="E2881" t="s">
        <v>11517</v>
      </c>
      <c r="F2881" t="s">
        <v>33</v>
      </c>
      <c r="G2881" t="str">
        <f>TEXT(Table1[[#This Row],[Date_added_formatted]],"yyyy")</f>
        <v>2019</v>
      </c>
      <c r="H2881" s="13">
        <f t="shared" si="44"/>
        <v>43669</v>
      </c>
      <c r="I2881" s="9" t="s">
        <v>11514</v>
      </c>
      <c r="J2881">
        <v>2018</v>
      </c>
      <c r="K2881" t="s">
        <v>47</v>
      </c>
      <c r="L2881" t="s">
        <v>439</v>
      </c>
      <c r="M2881" t="s">
        <v>192</v>
      </c>
      <c r="N2881" t="s">
        <v>11518</v>
      </c>
    </row>
    <row r="2882" spans="1:14" x14ac:dyDescent="0.25">
      <c r="A2882">
        <v>80204616</v>
      </c>
      <c r="B2882" t="s">
        <v>12</v>
      </c>
      <c r="C2882" t="s">
        <v>11519</v>
      </c>
      <c r="D2882" t="s">
        <v>11520</v>
      </c>
      <c r="F2882" t="s">
        <v>4978</v>
      </c>
      <c r="G2882" t="str">
        <f>TEXT(Table1[[#This Row],[Date_added_formatted]],"yyyy")</f>
        <v>2018</v>
      </c>
      <c r="H2882" s="13">
        <f t="shared" si="44"/>
        <v>43304</v>
      </c>
      <c r="I2882" s="9" t="s">
        <v>11521</v>
      </c>
      <c r="J2882">
        <v>2017</v>
      </c>
      <c r="K2882" t="s">
        <v>47</v>
      </c>
      <c r="L2882" t="s">
        <v>936</v>
      </c>
      <c r="M2882" t="s">
        <v>11522</v>
      </c>
      <c r="N2882" t="s">
        <v>11523</v>
      </c>
    </row>
    <row r="2883" spans="1:14" x14ac:dyDescent="0.25">
      <c r="A2883">
        <v>70108777</v>
      </c>
      <c r="B2883" t="s">
        <v>12</v>
      </c>
      <c r="C2883" t="s">
        <v>11524</v>
      </c>
      <c r="D2883" t="s">
        <v>2428</v>
      </c>
      <c r="E2883" t="s">
        <v>11525</v>
      </c>
      <c r="F2883" t="s">
        <v>3551</v>
      </c>
      <c r="G2883" t="str">
        <f>TEXT(Table1[[#This Row],[Date_added_formatted]],"yyyy")</f>
        <v>2019</v>
      </c>
      <c r="H2883" s="13">
        <f t="shared" ref="H2883:H2946" si="45">DATEVALUE(MID(I2883,FIND(" ",I2883)+1,LEN(I2883)-FIND(" ",I2883)-4)&amp;" "&amp;LEFT(I2883,FIND(" ",I2883)-1)&amp;", "&amp;RIGHT(I2883,4))</f>
        <v>43668</v>
      </c>
      <c r="I2883" s="9" t="s">
        <v>11526</v>
      </c>
      <c r="J2883">
        <v>2009</v>
      </c>
      <c r="K2883" t="s">
        <v>60</v>
      </c>
      <c r="L2883" t="s">
        <v>1110</v>
      </c>
      <c r="M2883" t="s">
        <v>420</v>
      </c>
      <c r="N2883" t="s">
        <v>11527</v>
      </c>
    </row>
    <row r="2884" spans="1:14" x14ac:dyDescent="0.25">
      <c r="A2884">
        <v>80217743</v>
      </c>
      <c r="B2884" t="s">
        <v>30</v>
      </c>
      <c r="C2884" t="s">
        <v>11528</v>
      </c>
      <c r="E2884" t="s">
        <v>11529</v>
      </c>
      <c r="F2884" t="s">
        <v>24</v>
      </c>
      <c r="G2884" t="str">
        <f>TEXT(Table1[[#This Row],[Date_added_formatted]],"yyyy")</f>
        <v>2019</v>
      </c>
      <c r="H2884" s="13">
        <f t="shared" si="45"/>
        <v>43668</v>
      </c>
      <c r="I2884" s="9" t="s">
        <v>11526</v>
      </c>
      <c r="J2884">
        <v>2017</v>
      </c>
      <c r="K2884" t="s">
        <v>47</v>
      </c>
      <c r="L2884" t="s">
        <v>36</v>
      </c>
      <c r="M2884" t="s">
        <v>1100</v>
      </c>
      <c r="N2884" t="s">
        <v>11530</v>
      </c>
    </row>
    <row r="2885" spans="1:14" x14ac:dyDescent="0.25">
      <c r="A2885">
        <v>80233419</v>
      </c>
      <c r="B2885" t="s">
        <v>30</v>
      </c>
      <c r="C2885" t="s">
        <v>11531</v>
      </c>
      <c r="E2885" t="s">
        <v>11532</v>
      </c>
      <c r="F2885" t="s">
        <v>33</v>
      </c>
      <c r="G2885" t="str">
        <f>TEXT(Table1[[#This Row],[Date_added_formatted]],"yyyy")</f>
        <v>2019</v>
      </c>
      <c r="H2885" s="13">
        <f t="shared" si="45"/>
        <v>43668</v>
      </c>
      <c r="I2885" s="9" t="s">
        <v>11526</v>
      </c>
      <c r="J2885">
        <v>2015</v>
      </c>
      <c r="K2885" t="s">
        <v>26</v>
      </c>
      <c r="L2885" t="s">
        <v>36</v>
      </c>
      <c r="M2885" t="s">
        <v>1396</v>
      </c>
      <c r="N2885" t="s">
        <v>11533</v>
      </c>
    </row>
    <row r="2886" spans="1:14" x14ac:dyDescent="0.25">
      <c r="A2886">
        <v>70259259</v>
      </c>
      <c r="B2886" t="s">
        <v>12</v>
      </c>
      <c r="C2886" t="s">
        <v>11534</v>
      </c>
      <c r="D2886" t="s">
        <v>11535</v>
      </c>
      <c r="E2886" t="s">
        <v>11536</v>
      </c>
      <c r="F2886" t="s">
        <v>11537</v>
      </c>
      <c r="G2886" t="str">
        <f>TEXT(Table1[[#This Row],[Date_added_formatted]],"yyyy")</f>
        <v>2019</v>
      </c>
      <c r="H2886" s="13">
        <f t="shared" si="45"/>
        <v>43668</v>
      </c>
      <c r="I2886" s="9" t="s">
        <v>11526</v>
      </c>
      <c r="J2886">
        <v>2012</v>
      </c>
      <c r="K2886" t="s">
        <v>146</v>
      </c>
      <c r="L2886" t="s">
        <v>27</v>
      </c>
      <c r="M2886" t="s">
        <v>224</v>
      </c>
      <c r="N2886" t="s">
        <v>11538</v>
      </c>
    </row>
    <row r="2887" spans="1:14" x14ac:dyDescent="0.25">
      <c r="A2887">
        <v>80017021</v>
      </c>
      <c r="B2887" t="s">
        <v>12</v>
      </c>
      <c r="C2887" t="s">
        <v>11539</v>
      </c>
      <c r="D2887" t="s">
        <v>9079</v>
      </c>
      <c r="E2887" t="s">
        <v>11540</v>
      </c>
      <c r="F2887" t="s">
        <v>8780</v>
      </c>
      <c r="G2887" t="str">
        <f>TEXT(Table1[[#This Row],[Date_added_formatted]],"yyyy")</f>
        <v>2018</v>
      </c>
      <c r="H2887" s="13">
        <f t="shared" si="45"/>
        <v>43303</v>
      </c>
      <c r="I2887" s="9" t="s">
        <v>11541</v>
      </c>
      <c r="J2887">
        <v>2014</v>
      </c>
      <c r="K2887" t="s">
        <v>60</v>
      </c>
      <c r="L2887" t="s">
        <v>218</v>
      </c>
      <c r="M2887" t="s">
        <v>882</v>
      </c>
      <c r="N2887" t="s">
        <v>11542</v>
      </c>
    </row>
    <row r="2888" spans="1:14" x14ac:dyDescent="0.25">
      <c r="A2888">
        <v>70099615</v>
      </c>
      <c r="B2888" t="s">
        <v>12</v>
      </c>
      <c r="C2888" t="s">
        <v>11543</v>
      </c>
      <c r="D2888" t="s">
        <v>11544</v>
      </c>
      <c r="E2888" t="s">
        <v>11545</v>
      </c>
      <c r="F2888" t="s">
        <v>33</v>
      </c>
      <c r="G2888" t="str">
        <f>TEXT(Table1[[#This Row],[Date_added_formatted]],"yyyy")</f>
        <v>2018</v>
      </c>
      <c r="H2888" s="13">
        <f t="shared" si="45"/>
        <v>43303</v>
      </c>
      <c r="I2888" s="9" t="s">
        <v>11541</v>
      </c>
      <c r="J2888">
        <v>2008</v>
      </c>
      <c r="K2888" t="s">
        <v>338</v>
      </c>
      <c r="L2888" t="s">
        <v>48</v>
      </c>
      <c r="M2888" t="s">
        <v>20</v>
      </c>
      <c r="N2888" t="s">
        <v>11546</v>
      </c>
    </row>
    <row r="2889" spans="1:14" x14ac:dyDescent="0.25">
      <c r="A2889">
        <v>70034607</v>
      </c>
      <c r="B2889" t="s">
        <v>12</v>
      </c>
      <c r="C2889" t="s">
        <v>11547</v>
      </c>
      <c r="D2889" t="s">
        <v>7826</v>
      </c>
      <c r="E2889" t="s">
        <v>11548</v>
      </c>
      <c r="F2889" t="s">
        <v>217</v>
      </c>
      <c r="G2889" t="str">
        <f>TEXT(Table1[[#This Row],[Date_added_formatted]],"yyyy")</f>
        <v>2019</v>
      </c>
      <c r="H2889" s="13">
        <f t="shared" si="45"/>
        <v>43667</v>
      </c>
      <c r="I2889" s="9" t="s">
        <v>11549</v>
      </c>
      <c r="J2889">
        <v>2005</v>
      </c>
      <c r="K2889" t="s">
        <v>18</v>
      </c>
      <c r="L2889" t="s">
        <v>1460</v>
      </c>
      <c r="M2889" t="s">
        <v>291</v>
      </c>
      <c r="N2889" t="s">
        <v>11550</v>
      </c>
    </row>
    <row r="2890" spans="1:14" x14ac:dyDescent="0.25">
      <c r="A2890">
        <v>70118801</v>
      </c>
      <c r="B2890" t="s">
        <v>12</v>
      </c>
      <c r="C2890" t="s">
        <v>11551</v>
      </c>
      <c r="D2890" t="s">
        <v>11552</v>
      </c>
      <c r="E2890" t="s">
        <v>11553</v>
      </c>
      <c r="F2890" t="s">
        <v>4382</v>
      </c>
      <c r="G2890" t="str">
        <f>TEXT(Table1[[#This Row],[Date_added_formatted]],"yyyy")</f>
        <v>2019</v>
      </c>
      <c r="H2890" s="13">
        <f t="shared" si="45"/>
        <v>43667</v>
      </c>
      <c r="I2890" s="9" t="s">
        <v>11549</v>
      </c>
      <c r="J2890">
        <v>2008</v>
      </c>
      <c r="K2890" t="s">
        <v>26</v>
      </c>
      <c r="L2890" t="s">
        <v>433</v>
      </c>
      <c r="M2890" t="s">
        <v>427</v>
      </c>
      <c r="N2890" t="s">
        <v>11554</v>
      </c>
    </row>
    <row r="2891" spans="1:14" x14ac:dyDescent="0.25">
      <c r="A2891">
        <v>80213654</v>
      </c>
      <c r="B2891" t="s">
        <v>12</v>
      </c>
      <c r="C2891" t="s">
        <v>11555</v>
      </c>
      <c r="D2891" t="s">
        <v>1895</v>
      </c>
      <c r="E2891" t="s">
        <v>11556</v>
      </c>
      <c r="F2891" t="s">
        <v>33</v>
      </c>
      <c r="G2891" t="str">
        <f>TEXT(Table1[[#This Row],[Date_added_formatted]],"yyyy")</f>
        <v>2019</v>
      </c>
      <c r="H2891" s="13">
        <f t="shared" si="45"/>
        <v>43667</v>
      </c>
      <c r="I2891" s="9" t="s">
        <v>11549</v>
      </c>
      <c r="J2891">
        <v>2018</v>
      </c>
      <c r="K2891" t="s">
        <v>26</v>
      </c>
      <c r="L2891" t="s">
        <v>93</v>
      </c>
      <c r="M2891" t="s">
        <v>28</v>
      </c>
      <c r="N2891" t="s">
        <v>11557</v>
      </c>
    </row>
    <row r="2892" spans="1:14" x14ac:dyDescent="0.25">
      <c r="A2892">
        <v>80158802</v>
      </c>
      <c r="B2892" t="s">
        <v>12</v>
      </c>
      <c r="C2892" t="s">
        <v>11558</v>
      </c>
      <c r="D2892" t="s">
        <v>11559</v>
      </c>
      <c r="E2892" t="s">
        <v>11560</v>
      </c>
      <c r="F2892" t="s">
        <v>33</v>
      </c>
      <c r="G2892" t="str">
        <f>TEXT(Table1[[#This Row],[Date_added_formatted]],"yyyy")</f>
        <v>2019</v>
      </c>
      <c r="H2892" s="13">
        <f t="shared" si="45"/>
        <v>43667</v>
      </c>
      <c r="I2892" s="9" t="s">
        <v>11549</v>
      </c>
      <c r="J2892">
        <v>2018</v>
      </c>
      <c r="K2892" t="s">
        <v>26</v>
      </c>
      <c r="L2892" t="s">
        <v>2699</v>
      </c>
      <c r="M2892" t="s">
        <v>28</v>
      </c>
      <c r="N2892" t="s">
        <v>11561</v>
      </c>
    </row>
    <row r="2893" spans="1:14" x14ac:dyDescent="0.25">
      <c r="A2893">
        <v>70117354</v>
      </c>
      <c r="B2893" t="s">
        <v>12</v>
      </c>
      <c r="C2893" t="s">
        <v>11562</v>
      </c>
      <c r="D2893" t="s">
        <v>4663</v>
      </c>
      <c r="E2893" t="s">
        <v>11563</v>
      </c>
      <c r="F2893" t="s">
        <v>568</v>
      </c>
      <c r="G2893" t="str">
        <f>TEXT(Table1[[#This Row],[Date_added_formatted]],"yyyy")</f>
        <v>2019</v>
      </c>
      <c r="H2893" s="13">
        <f t="shared" si="45"/>
        <v>43667</v>
      </c>
      <c r="I2893" s="9" t="s">
        <v>11549</v>
      </c>
      <c r="J2893">
        <v>2008</v>
      </c>
      <c r="K2893" t="s">
        <v>26</v>
      </c>
      <c r="L2893" t="s">
        <v>61</v>
      </c>
      <c r="M2893" t="s">
        <v>427</v>
      </c>
      <c r="N2893" t="s">
        <v>11564</v>
      </c>
    </row>
    <row r="2894" spans="1:14" x14ac:dyDescent="0.25">
      <c r="A2894">
        <v>81036524</v>
      </c>
      <c r="B2894" t="s">
        <v>12</v>
      </c>
      <c r="C2894" t="s">
        <v>11565</v>
      </c>
      <c r="D2894" t="s">
        <v>11566</v>
      </c>
      <c r="E2894" t="s">
        <v>11567</v>
      </c>
      <c r="F2894" t="s">
        <v>568</v>
      </c>
      <c r="G2894" t="str">
        <f>TEXT(Table1[[#This Row],[Date_added_formatted]],"yyyy")</f>
        <v>2019</v>
      </c>
      <c r="H2894" s="13">
        <f t="shared" si="45"/>
        <v>43667</v>
      </c>
      <c r="I2894" s="9" t="s">
        <v>11549</v>
      </c>
      <c r="J2894">
        <v>2013</v>
      </c>
      <c r="K2894" t="s">
        <v>47</v>
      </c>
      <c r="L2894" t="s">
        <v>128</v>
      </c>
      <c r="M2894" t="s">
        <v>230</v>
      </c>
      <c r="N2894" t="s">
        <v>11568</v>
      </c>
    </row>
    <row r="2895" spans="1:14" x14ac:dyDescent="0.25">
      <c r="A2895">
        <v>70025372</v>
      </c>
      <c r="B2895" t="s">
        <v>12</v>
      </c>
      <c r="C2895" t="s">
        <v>11569</v>
      </c>
      <c r="D2895" t="s">
        <v>11570</v>
      </c>
      <c r="E2895" t="s">
        <v>11571</v>
      </c>
      <c r="F2895" t="s">
        <v>594</v>
      </c>
      <c r="G2895" t="str">
        <f>TEXT(Table1[[#This Row],[Date_added_formatted]],"yyyy")</f>
        <v>2019</v>
      </c>
      <c r="H2895" s="13">
        <f t="shared" si="45"/>
        <v>43667</v>
      </c>
      <c r="I2895" s="9" t="s">
        <v>11549</v>
      </c>
      <c r="J2895">
        <v>2004</v>
      </c>
      <c r="K2895" t="s">
        <v>47</v>
      </c>
      <c r="L2895" t="s">
        <v>186</v>
      </c>
      <c r="M2895" t="s">
        <v>135</v>
      </c>
      <c r="N2895" t="s">
        <v>11572</v>
      </c>
    </row>
    <row r="2896" spans="1:14" x14ac:dyDescent="0.25">
      <c r="A2896">
        <v>70123160</v>
      </c>
      <c r="B2896" t="s">
        <v>12</v>
      </c>
      <c r="C2896" t="s">
        <v>11573</v>
      </c>
      <c r="D2896" t="s">
        <v>11574</v>
      </c>
      <c r="E2896" t="s">
        <v>11575</v>
      </c>
      <c r="F2896" t="s">
        <v>594</v>
      </c>
      <c r="G2896" t="str">
        <f>TEXT(Table1[[#This Row],[Date_added_formatted]],"yyyy")</f>
        <v>2019</v>
      </c>
      <c r="H2896" s="13">
        <f t="shared" si="45"/>
        <v>43667</v>
      </c>
      <c r="I2896" s="9" t="s">
        <v>11549</v>
      </c>
      <c r="J2896">
        <v>2007</v>
      </c>
      <c r="K2896" t="s">
        <v>47</v>
      </c>
      <c r="L2896" t="s">
        <v>198</v>
      </c>
      <c r="M2896" t="s">
        <v>427</v>
      </c>
      <c r="N2896" t="s">
        <v>11576</v>
      </c>
    </row>
    <row r="2897" spans="1:14" x14ac:dyDescent="0.25">
      <c r="A2897">
        <v>70299270</v>
      </c>
      <c r="B2897" t="s">
        <v>12</v>
      </c>
      <c r="C2897" t="s">
        <v>11577</v>
      </c>
      <c r="D2897" t="s">
        <v>11578</v>
      </c>
      <c r="E2897" t="s">
        <v>11579</v>
      </c>
      <c r="F2897" t="s">
        <v>33</v>
      </c>
      <c r="G2897" t="str">
        <f>TEXT(Table1[[#This Row],[Date_added_formatted]],"yyyy")</f>
        <v>2018</v>
      </c>
      <c r="H2897" s="13">
        <f t="shared" si="45"/>
        <v>43302</v>
      </c>
      <c r="I2897" s="9" t="s">
        <v>11580</v>
      </c>
      <c r="J2897">
        <v>2014</v>
      </c>
      <c r="K2897" t="s">
        <v>60</v>
      </c>
      <c r="L2897" t="s">
        <v>481</v>
      </c>
      <c r="M2897" t="s">
        <v>8376</v>
      </c>
      <c r="N2897" t="s">
        <v>11581</v>
      </c>
    </row>
    <row r="2898" spans="1:14" x14ac:dyDescent="0.25">
      <c r="A2898">
        <v>80017280</v>
      </c>
      <c r="B2898" t="s">
        <v>12</v>
      </c>
      <c r="C2898" t="s">
        <v>11582</v>
      </c>
      <c r="D2898" t="s">
        <v>11583</v>
      </c>
      <c r="E2898" t="s">
        <v>11584</v>
      </c>
      <c r="F2898" t="s">
        <v>5700</v>
      </c>
      <c r="G2898" t="str">
        <f>TEXT(Table1[[#This Row],[Date_added_formatted]],"yyyy")</f>
        <v>2018</v>
      </c>
      <c r="H2898" s="13">
        <f t="shared" si="45"/>
        <v>43302</v>
      </c>
      <c r="I2898" s="9" t="s">
        <v>11580</v>
      </c>
      <c r="J2898">
        <v>2014</v>
      </c>
      <c r="K2898" t="s">
        <v>60</v>
      </c>
      <c r="L2898" t="s">
        <v>88</v>
      </c>
      <c r="M2898" t="s">
        <v>5255</v>
      </c>
      <c r="N2898" t="s">
        <v>11585</v>
      </c>
    </row>
    <row r="2899" spans="1:14" x14ac:dyDescent="0.25">
      <c r="A2899">
        <v>80155863</v>
      </c>
      <c r="B2899" t="s">
        <v>12</v>
      </c>
      <c r="C2899" t="s">
        <v>11586</v>
      </c>
      <c r="D2899" t="s">
        <v>5963</v>
      </c>
      <c r="E2899" t="s">
        <v>11587</v>
      </c>
      <c r="F2899" t="s">
        <v>24</v>
      </c>
      <c r="G2899" t="str">
        <f>TEXT(Table1[[#This Row],[Date_added_formatted]],"yyyy")</f>
        <v>2017</v>
      </c>
      <c r="H2899" s="13">
        <f t="shared" si="45"/>
        <v>42937</v>
      </c>
      <c r="I2899" s="9" t="s">
        <v>11588</v>
      </c>
      <c r="J2899">
        <v>2016</v>
      </c>
      <c r="K2899" t="s">
        <v>26</v>
      </c>
      <c r="L2899" t="s">
        <v>61</v>
      </c>
      <c r="M2899" t="s">
        <v>199</v>
      </c>
      <c r="N2899" t="s">
        <v>11589</v>
      </c>
    </row>
    <row r="2900" spans="1:14" x14ac:dyDescent="0.25">
      <c r="A2900">
        <v>80107087</v>
      </c>
      <c r="B2900" t="s">
        <v>12</v>
      </c>
      <c r="C2900" t="s">
        <v>11590</v>
      </c>
      <c r="D2900" t="s">
        <v>11591</v>
      </c>
      <c r="E2900" t="s">
        <v>11592</v>
      </c>
      <c r="F2900" t="s">
        <v>33</v>
      </c>
      <c r="G2900" t="str">
        <f>TEXT(Table1[[#This Row],[Date_added_formatted]],"yyyy")</f>
        <v>2016</v>
      </c>
      <c r="H2900" s="13">
        <f t="shared" si="45"/>
        <v>42572</v>
      </c>
      <c r="I2900" s="9" t="s">
        <v>11593</v>
      </c>
      <c r="J2900">
        <v>2016</v>
      </c>
      <c r="K2900" t="s">
        <v>47</v>
      </c>
      <c r="L2900" t="s">
        <v>699</v>
      </c>
      <c r="M2900" t="s">
        <v>49</v>
      </c>
      <c r="N2900" t="s">
        <v>11594</v>
      </c>
    </row>
    <row r="2901" spans="1:14" x14ac:dyDescent="0.25">
      <c r="A2901">
        <v>81035840</v>
      </c>
      <c r="B2901" t="s">
        <v>12</v>
      </c>
      <c r="C2901" t="s">
        <v>11595</v>
      </c>
      <c r="D2901" t="s">
        <v>11596</v>
      </c>
      <c r="E2901" t="s">
        <v>11597</v>
      </c>
      <c r="F2901" t="s">
        <v>1540</v>
      </c>
      <c r="G2901" t="str">
        <f>TEXT(Table1[[#This Row],[Date_added_formatted]],"yyyy")</f>
        <v>2019</v>
      </c>
      <c r="H2901" s="13">
        <f t="shared" si="45"/>
        <v>43666</v>
      </c>
      <c r="I2901" s="9" t="s">
        <v>11598</v>
      </c>
      <c r="J2901">
        <v>2017</v>
      </c>
      <c r="K2901" t="s">
        <v>47</v>
      </c>
      <c r="L2901" t="s">
        <v>345</v>
      </c>
      <c r="M2901" t="s">
        <v>639</v>
      </c>
      <c r="N2901" t="s">
        <v>11599</v>
      </c>
    </row>
    <row r="2902" spans="1:14" x14ac:dyDescent="0.25">
      <c r="A2902">
        <v>81144516</v>
      </c>
      <c r="B2902" t="s">
        <v>30</v>
      </c>
      <c r="C2902" t="s">
        <v>11600</v>
      </c>
      <c r="E2902" t="s">
        <v>11601</v>
      </c>
      <c r="G2902" t="str">
        <f>TEXT(Table1[[#This Row],[Date_added_formatted]],"yyyy")</f>
        <v>2019</v>
      </c>
      <c r="H2902" s="13">
        <f t="shared" si="45"/>
        <v>43666</v>
      </c>
      <c r="I2902" s="9" t="s">
        <v>11598</v>
      </c>
      <c r="J2902">
        <v>2019</v>
      </c>
      <c r="K2902" t="s">
        <v>26</v>
      </c>
      <c r="L2902" t="s">
        <v>36</v>
      </c>
      <c r="M2902" t="s">
        <v>414</v>
      </c>
      <c r="N2902" t="s">
        <v>11602</v>
      </c>
    </row>
    <row r="2903" spans="1:14" x14ac:dyDescent="0.25">
      <c r="A2903">
        <v>80184067</v>
      </c>
      <c r="B2903" t="s">
        <v>30</v>
      </c>
      <c r="C2903" t="s">
        <v>11603</v>
      </c>
      <c r="F2903" t="s">
        <v>24</v>
      </c>
      <c r="G2903" t="str">
        <f>TEXT(Table1[[#This Row],[Date_added_formatted]],"yyyy")</f>
        <v>2018</v>
      </c>
      <c r="H2903" s="13">
        <f t="shared" si="45"/>
        <v>43301</v>
      </c>
      <c r="I2903" s="9" t="s">
        <v>11604</v>
      </c>
      <c r="J2903">
        <v>2018</v>
      </c>
      <c r="K2903" t="s">
        <v>18</v>
      </c>
      <c r="L2903" t="s">
        <v>36</v>
      </c>
      <c r="M2903" t="s">
        <v>1100</v>
      </c>
      <c r="N2903" t="s">
        <v>11605</v>
      </c>
    </row>
    <row r="2904" spans="1:14" x14ac:dyDescent="0.25">
      <c r="A2904">
        <v>80189791</v>
      </c>
      <c r="B2904" t="s">
        <v>30</v>
      </c>
      <c r="C2904" t="s">
        <v>11606</v>
      </c>
      <c r="F2904" t="s">
        <v>3054</v>
      </c>
      <c r="G2904" t="str">
        <f>TEXT(Table1[[#This Row],[Date_added_formatted]],"yyyy")</f>
        <v>2018</v>
      </c>
      <c r="H2904" s="13">
        <f t="shared" si="45"/>
        <v>43301</v>
      </c>
      <c r="I2904" s="9" t="s">
        <v>11604</v>
      </c>
      <c r="J2904">
        <v>2018</v>
      </c>
      <c r="K2904" t="s">
        <v>26</v>
      </c>
      <c r="L2904" t="s">
        <v>36</v>
      </c>
      <c r="M2904" t="s">
        <v>1199</v>
      </c>
      <c r="N2904" t="s">
        <v>11607</v>
      </c>
    </row>
    <row r="2905" spans="1:14" x14ac:dyDescent="0.25">
      <c r="A2905">
        <v>80195962</v>
      </c>
      <c r="B2905" t="s">
        <v>12</v>
      </c>
      <c r="C2905" t="s">
        <v>11608</v>
      </c>
      <c r="D2905" t="s">
        <v>11609</v>
      </c>
      <c r="E2905" t="s">
        <v>11610</v>
      </c>
      <c r="F2905" t="s">
        <v>11611</v>
      </c>
      <c r="G2905" t="str">
        <f>TEXT(Table1[[#This Row],[Date_added_formatted]],"yyyy")</f>
        <v>2018</v>
      </c>
      <c r="H2905" s="13">
        <f t="shared" si="45"/>
        <v>43301</v>
      </c>
      <c r="I2905" s="9" t="s">
        <v>11604</v>
      </c>
      <c r="J2905">
        <v>2018</v>
      </c>
      <c r="K2905" t="s">
        <v>338</v>
      </c>
      <c r="L2905" t="s">
        <v>409</v>
      </c>
      <c r="M2905" t="s">
        <v>20</v>
      </c>
      <c r="N2905" t="s">
        <v>11612</v>
      </c>
    </row>
    <row r="2906" spans="1:14" x14ac:dyDescent="0.25">
      <c r="A2906">
        <v>80185070</v>
      </c>
      <c r="B2906" t="s">
        <v>12</v>
      </c>
      <c r="C2906" t="s">
        <v>11613</v>
      </c>
      <c r="E2906" t="s">
        <v>11614</v>
      </c>
      <c r="F2906" t="s">
        <v>33</v>
      </c>
      <c r="G2906" t="str">
        <f>TEXT(Table1[[#This Row],[Date_added_formatted]],"yyyy")</f>
        <v>2018</v>
      </c>
      <c r="H2906" s="13">
        <f t="shared" si="45"/>
        <v>43301</v>
      </c>
      <c r="I2906" s="9" t="s">
        <v>11604</v>
      </c>
      <c r="J2906">
        <v>2018</v>
      </c>
      <c r="K2906" t="s">
        <v>47</v>
      </c>
      <c r="L2906" t="s">
        <v>88</v>
      </c>
      <c r="M2906" t="s">
        <v>49</v>
      </c>
      <c r="N2906" t="s">
        <v>11615</v>
      </c>
    </row>
    <row r="2907" spans="1:14" x14ac:dyDescent="0.25">
      <c r="A2907">
        <v>80138672</v>
      </c>
      <c r="B2907" t="s">
        <v>30</v>
      </c>
      <c r="C2907" t="s">
        <v>11616</v>
      </c>
      <c r="E2907" t="s">
        <v>11617</v>
      </c>
      <c r="F2907" t="s">
        <v>777</v>
      </c>
      <c r="G2907" t="str">
        <f>TEXT(Table1[[#This Row],[Date_added_formatted]],"yyyy")</f>
        <v>2018</v>
      </c>
      <c r="H2907" s="13">
        <f t="shared" si="45"/>
        <v>43301</v>
      </c>
      <c r="I2907" s="9" t="s">
        <v>11604</v>
      </c>
      <c r="J2907">
        <v>2018</v>
      </c>
      <c r="K2907" t="s">
        <v>26</v>
      </c>
      <c r="L2907" t="s">
        <v>36</v>
      </c>
      <c r="M2907" t="s">
        <v>447</v>
      </c>
      <c r="N2907" t="s">
        <v>11618</v>
      </c>
    </row>
    <row r="2908" spans="1:14" x14ac:dyDescent="0.25">
      <c r="A2908">
        <v>80186829</v>
      </c>
      <c r="B2908" t="s">
        <v>12</v>
      </c>
      <c r="C2908" t="s">
        <v>11619</v>
      </c>
      <c r="D2908" t="s">
        <v>11620</v>
      </c>
      <c r="E2908" t="s">
        <v>11621</v>
      </c>
      <c r="F2908" t="s">
        <v>432</v>
      </c>
      <c r="G2908" t="str">
        <f>TEXT(Table1[[#This Row],[Date_added_formatted]],"yyyy")</f>
        <v>2018</v>
      </c>
      <c r="H2908" s="13">
        <f t="shared" si="45"/>
        <v>43301</v>
      </c>
      <c r="I2908" s="9" t="s">
        <v>11604</v>
      </c>
      <c r="J2908">
        <v>2018</v>
      </c>
      <c r="K2908" t="s">
        <v>338</v>
      </c>
      <c r="L2908" t="s">
        <v>229</v>
      </c>
      <c r="M2908" t="s">
        <v>2896</v>
      </c>
      <c r="N2908" t="s">
        <v>11622</v>
      </c>
    </row>
    <row r="2909" spans="1:14" x14ac:dyDescent="0.25">
      <c r="A2909">
        <v>80013547</v>
      </c>
      <c r="B2909" t="s">
        <v>12</v>
      </c>
      <c r="C2909" t="s">
        <v>11623</v>
      </c>
      <c r="D2909" t="s">
        <v>11432</v>
      </c>
      <c r="E2909" t="s">
        <v>11624</v>
      </c>
      <c r="F2909" t="s">
        <v>331</v>
      </c>
      <c r="G2909" t="str">
        <f>TEXT(Table1[[#This Row],[Date_added_formatted]],"yyyy")</f>
        <v>2018</v>
      </c>
      <c r="H2909" s="13">
        <f t="shared" si="45"/>
        <v>43301</v>
      </c>
      <c r="I2909" s="9" t="s">
        <v>11604</v>
      </c>
      <c r="J2909">
        <v>2014</v>
      </c>
      <c r="K2909" t="s">
        <v>60</v>
      </c>
      <c r="L2909" t="s">
        <v>179</v>
      </c>
      <c r="M2909" t="s">
        <v>882</v>
      </c>
      <c r="N2909" t="s">
        <v>11625</v>
      </c>
    </row>
    <row r="2910" spans="1:14" x14ac:dyDescent="0.25">
      <c r="A2910">
        <v>80115874</v>
      </c>
      <c r="B2910" t="s">
        <v>12</v>
      </c>
      <c r="C2910" t="s">
        <v>11626</v>
      </c>
      <c r="D2910" t="s">
        <v>11627</v>
      </c>
      <c r="E2910" t="s">
        <v>11628</v>
      </c>
      <c r="F2910" t="s">
        <v>11629</v>
      </c>
      <c r="G2910" t="str">
        <f>TEXT(Table1[[#This Row],[Date_added_formatted]],"yyyy")</f>
        <v>2017</v>
      </c>
      <c r="H2910" s="13">
        <f t="shared" si="45"/>
        <v>42936</v>
      </c>
      <c r="I2910" s="9" t="s">
        <v>11630</v>
      </c>
      <c r="J2910">
        <v>2016</v>
      </c>
      <c r="K2910" t="s">
        <v>47</v>
      </c>
      <c r="L2910" t="s">
        <v>907</v>
      </c>
      <c r="M2910" t="s">
        <v>1608</v>
      </c>
      <c r="N2910" t="s">
        <v>11631</v>
      </c>
    </row>
    <row r="2911" spans="1:14" x14ac:dyDescent="0.25">
      <c r="A2911">
        <v>80191000</v>
      </c>
      <c r="B2911" t="s">
        <v>30</v>
      </c>
      <c r="C2911" t="s">
        <v>11632</v>
      </c>
      <c r="E2911" t="s">
        <v>11633</v>
      </c>
      <c r="F2911" t="s">
        <v>8929</v>
      </c>
      <c r="G2911" t="str">
        <f>TEXT(Table1[[#This Row],[Date_added_formatted]],"yyyy")</f>
        <v>2017</v>
      </c>
      <c r="H2911" s="13">
        <f t="shared" si="45"/>
        <v>42936</v>
      </c>
      <c r="I2911" s="9" t="s">
        <v>11630</v>
      </c>
      <c r="J2911">
        <v>2017</v>
      </c>
      <c r="K2911" t="s">
        <v>26</v>
      </c>
      <c r="L2911" t="s">
        <v>36</v>
      </c>
      <c r="M2911" t="s">
        <v>447</v>
      </c>
      <c r="N2911" t="s">
        <v>11634</v>
      </c>
    </row>
    <row r="2912" spans="1:14" x14ac:dyDescent="0.25">
      <c r="A2912">
        <v>70242629</v>
      </c>
      <c r="B2912" t="s">
        <v>30</v>
      </c>
      <c r="C2912" t="s">
        <v>11635</v>
      </c>
      <c r="E2912" t="s">
        <v>11636</v>
      </c>
      <c r="F2912" t="s">
        <v>33</v>
      </c>
      <c r="G2912" t="str">
        <f>TEXT(Table1[[#This Row],[Date_added_formatted]],"yyyy")</f>
        <v>2012</v>
      </c>
      <c r="H2912" s="13">
        <f t="shared" si="45"/>
        <v>41110</v>
      </c>
      <c r="I2912" s="9" t="s">
        <v>11637</v>
      </c>
      <c r="J2912">
        <v>2011</v>
      </c>
      <c r="K2912" t="s">
        <v>18</v>
      </c>
      <c r="L2912" t="s">
        <v>36</v>
      </c>
      <c r="M2912" t="s">
        <v>11638</v>
      </c>
      <c r="N2912" t="s">
        <v>11639</v>
      </c>
    </row>
    <row r="2913" spans="1:14" x14ac:dyDescent="0.25">
      <c r="A2913">
        <v>80242137</v>
      </c>
      <c r="B2913" t="s">
        <v>30</v>
      </c>
      <c r="C2913" t="s">
        <v>11640</v>
      </c>
      <c r="E2913" t="s">
        <v>11641</v>
      </c>
      <c r="F2913" t="s">
        <v>178</v>
      </c>
      <c r="G2913" t="str">
        <f>TEXT(Table1[[#This Row],[Date_added_formatted]],"yyyy")</f>
        <v>2019</v>
      </c>
      <c r="H2913" s="13">
        <f t="shared" si="45"/>
        <v>43648</v>
      </c>
      <c r="I2913" s="9" t="s">
        <v>11642</v>
      </c>
      <c r="J2913">
        <v>2019</v>
      </c>
      <c r="K2913" t="s">
        <v>47</v>
      </c>
      <c r="L2913" t="s">
        <v>36</v>
      </c>
      <c r="M2913" t="s">
        <v>414</v>
      </c>
      <c r="N2913" t="s">
        <v>11643</v>
      </c>
    </row>
    <row r="2914" spans="1:14" x14ac:dyDescent="0.25">
      <c r="A2914">
        <v>80241590</v>
      </c>
      <c r="B2914" t="s">
        <v>30</v>
      </c>
      <c r="C2914" t="s">
        <v>11644</v>
      </c>
      <c r="E2914" t="s">
        <v>11645</v>
      </c>
      <c r="F2914" t="s">
        <v>178</v>
      </c>
      <c r="G2914" t="str">
        <f>TEXT(Table1[[#This Row],[Date_added_formatted]],"yyyy")</f>
        <v>2019</v>
      </c>
      <c r="H2914" s="13">
        <f t="shared" si="45"/>
        <v>43648</v>
      </c>
      <c r="I2914" s="9" t="s">
        <v>11642</v>
      </c>
      <c r="J2914">
        <v>2019</v>
      </c>
      <c r="K2914" t="s">
        <v>47</v>
      </c>
      <c r="L2914" t="s">
        <v>36</v>
      </c>
      <c r="M2914" t="s">
        <v>414</v>
      </c>
      <c r="N2914" t="s">
        <v>11646</v>
      </c>
    </row>
    <row r="2915" spans="1:14" x14ac:dyDescent="0.25">
      <c r="A2915">
        <v>81072109</v>
      </c>
      <c r="B2915" t="s">
        <v>30</v>
      </c>
      <c r="C2915" t="s">
        <v>11647</v>
      </c>
      <c r="E2915" t="s">
        <v>11648</v>
      </c>
      <c r="F2915" t="s">
        <v>398</v>
      </c>
      <c r="G2915" t="str">
        <f>TEXT(Table1[[#This Row],[Date_added_formatted]],"yyyy")</f>
        <v>2019</v>
      </c>
      <c r="H2915" s="13">
        <f t="shared" si="45"/>
        <v>43648</v>
      </c>
      <c r="I2915" s="9" t="s">
        <v>11642</v>
      </c>
      <c r="J2915">
        <v>2019</v>
      </c>
      <c r="K2915" t="s">
        <v>47</v>
      </c>
      <c r="L2915" t="s">
        <v>36</v>
      </c>
      <c r="M2915" t="s">
        <v>1343</v>
      </c>
      <c r="N2915" t="s">
        <v>11649</v>
      </c>
    </row>
    <row r="2916" spans="1:14" x14ac:dyDescent="0.25">
      <c r="A2916">
        <v>80244472</v>
      </c>
      <c r="B2916" t="s">
        <v>12</v>
      </c>
      <c r="C2916" t="s">
        <v>11650</v>
      </c>
      <c r="D2916" t="s">
        <v>9785</v>
      </c>
      <c r="E2916" t="s">
        <v>11651</v>
      </c>
      <c r="F2916" t="s">
        <v>11652</v>
      </c>
      <c r="G2916" t="str">
        <f>TEXT(Table1[[#This Row],[Date_added_formatted]],"yyyy")</f>
        <v>2018</v>
      </c>
      <c r="H2916" s="13">
        <f t="shared" si="45"/>
        <v>43283</v>
      </c>
      <c r="I2916" s="9" t="s">
        <v>11653</v>
      </c>
      <c r="J2916">
        <v>2017</v>
      </c>
      <c r="K2916" t="s">
        <v>18</v>
      </c>
      <c r="L2916" t="s">
        <v>235</v>
      </c>
      <c r="M2916" t="s">
        <v>400</v>
      </c>
      <c r="N2916" t="s">
        <v>11654</v>
      </c>
    </row>
    <row r="2917" spans="1:14" x14ac:dyDescent="0.25">
      <c r="A2917">
        <v>80190463</v>
      </c>
      <c r="B2917" t="s">
        <v>12</v>
      </c>
      <c r="C2917" t="s">
        <v>11655</v>
      </c>
      <c r="D2917" t="s">
        <v>11656</v>
      </c>
      <c r="E2917" t="s">
        <v>11657</v>
      </c>
      <c r="F2917" t="s">
        <v>11658</v>
      </c>
      <c r="G2917" t="str">
        <f>TEXT(Table1[[#This Row],[Date_added_formatted]],"yyyy")</f>
        <v>2018</v>
      </c>
      <c r="H2917" s="13">
        <f t="shared" si="45"/>
        <v>43283</v>
      </c>
      <c r="I2917" s="9" t="s">
        <v>11653</v>
      </c>
      <c r="J2917">
        <v>2018</v>
      </c>
      <c r="K2917" t="s">
        <v>18</v>
      </c>
      <c r="L2917" t="s">
        <v>332</v>
      </c>
      <c r="M2917" t="s">
        <v>254</v>
      </c>
      <c r="N2917" t="s">
        <v>11659</v>
      </c>
    </row>
    <row r="2918" spans="1:14" x14ac:dyDescent="0.25">
      <c r="A2918">
        <v>80164164</v>
      </c>
      <c r="B2918" t="s">
        <v>12</v>
      </c>
      <c r="C2918" t="s">
        <v>11660</v>
      </c>
      <c r="D2918" t="s">
        <v>11661</v>
      </c>
      <c r="E2918" t="s">
        <v>11662</v>
      </c>
      <c r="F2918" t="s">
        <v>11663</v>
      </c>
      <c r="G2918" t="str">
        <f>TEXT(Table1[[#This Row],[Date_added_formatted]],"yyyy")</f>
        <v>2017</v>
      </c>
      <c r="H2918" s="13">
        <f t="shared" si="45"/>
        <v>42918</v>
      </c>
      <c r="I2918" s="9" t="s">
        <v>11664</v>
      </c>
      <c r="J2918">
        <v>2014</v>
      </c>
      <c r="K2918" t="s">
        <v>26</v>
      </c>
      <c r="L2918" t="s">
        <v>746</v>
      </c>
      <c r="M2918" t="s">
        <v>427</v>
      </c>
      <c r="N2918" t="s">
        <v>11665</v>
      </c>
    </row>
    <row r="2919" spans="1:14" x14ac:dyDescent="0.25">
      <c r="A2919">
        <v>80997613</v>
      </c>
      <c r="B2919" t="s">
        <v>12</v>
      </c>
      <c r="C2919" t="s">
        <v>11666</v>
      </c>
      <c r="D2919" t="s">
        <v>11667</v>
      </c>
      <c r="E2919" t="s">
        <v>11668</v>
      </c>
      <c r="F2919" t="s">
        <v>53</v>
      </c>
      <c r="G2919" t="str">
        <f>TEXT(Table1[[#This Row],[Date_added_formatted]],"yyyy")</f>
        <v>2019</v>
      </c>
      <c r="H2919" s="13">
        <f t="shared" si="45"/>
        <v>43665</v>
      </c>
      <c r="I2919" s="9" t="s">
        <v>11669</v>
      </c>
      <c r="J2919">
        <v>2019</v>
      </c>
      <c r="K2919" t="s">
        <v>26</v>
      </c>
      <c r="L2919" t="s">
        <v>654</v>
      </c>
      <c r="M2919" t="s">
        <v>230</v>
      </c>
      <c r="N2919" t="s">
        <v>11670</v>
      </c>
    </row>
    <row r="2920" spans="1:14" x14ac:dyDescent="0.25">
      <c r="A2920">
        <v>81092325</v>
      </c>
      <c r="B2920" t="s">
        <v>12</v>
      </c>
      <c r="C2920" t="s">
        <v>11671</v>
      </c>
      <c r="D2920" t="s">
        <v>11672</v>
      </c>
      <c r="E2920" t="s">
        <v>11673</v>
      </c>
      <c r="F2920" t="s">
        <v>33</v>
      </c>
      <c r="G2920" t="str">
        <f>TEXT(Table1[[#This Row],[Date_added_formatted]],"yyyy")</f>
        <v>2019</v>
      </c>
      <c r="H2920" s="13">
        <f t="shared" si="45"/>
        <v>43665</v>
      </c>
      <c r="I2920" s="9" t="s">
        <v>11669</v>
      </c>
      <c r="J2920">
        <v>2018</v>
      </c>
      <c r="K2920" t="s">
        <v>47</v>
      </c>
      <c r="L2920" t="s">
        <v>170</v>
      </c>
      <c r="M2920" t="s">
        <v>1771</v>
      </c>
      <c r="N2920" t="s">
        <v>11674</v>
      </c>
    </row>
    <row r="2921" spans="1:14" x14ac:dyDescent="0.25">
      <c r="A2921">
        <v>80186926</v>
      </c>
      <c r="B2921" t="s">
        <v>30</v>
      </c>
      <c r="C2921" t="s">
        <v>11675</v>
      </c>
      <c r="E2921" t="s">
        <v>11676</v>
      </c>
      <c r="F2921" t="s">
        <v>777</v>
      </c>
      <c r="G2921" t="str">
        <f>TEXT(Table1[[#This Row],[Date_added_formatted]],"yyyy")</f>
        <v>2019</v>
      </c>
      <c r="H2921" s="13">
        <f t="shared" si="45"/>
        <v>43665</v>
      </c>
      <c r="I2921" s="9" t="s">
        <v>11669</v>
      </c>
      <c r="J2921">
        <v>2019</v>
      </c>
      <c r="K2921" t="s">
        <v>47</v>
      </c>
      <c r="L2921" t="s">
        <v>36</v>
      </c>
      <c r="M2921" t="s">
        <v>778</v>
      </c>
      <c r="N2921" t="s">
        <v>11677</v>
      </c>
    </row>
    <row r="2922" spans="1:14" x14ac:dyDescent="0.25">
      <c r="A2922">
        <v>80996338</v>
      </c>
      <c r="B2922" t="s">
        <v>30</v>
      </c>
      <c r="C2922" t="s">
        <v>11678</v>
      </c>
      <c r="E2922" t="s">
        <v>11679</v>
      </c>
      <c r="F2922" t="s">
        <v>217</v>
      </c>
      <c r="G2922" t="str">
        <f>TEXT(Table1[[#This Row],[Date_added_formatted]],"yyyy")</f>
        <v>2019</v>
      </c>
      <c r="H2922" s="13">
        <f t="shared" si="45"/>
        <v>43665</v>
      </c>
      <c r="I2922" s="9" t="s">
        <v>11669</v>
      </c>
      <c r="J2922">
        <v>2019</v>
      </c>
      <c r="K2922" t="s">
        <v>26</v>
      </c>
      <c r="L2922" t="s">
        <v>36</v>
      </c>
      <c r="M2922" t="s">
        <v>7553</v>
      </c>
      <c r="N2922" t="s">
        <v>11680</v>
      </c>
    </row>
    <row r="2923" spans="1:14" x14ac:dyDescent="0.25">
      <c r="A2923">
        <v>80230423</v>
      </c>
      <c r="B2923" t="s">
        <v>12</v>
      </c>
      <c r="C2923" t="s">
        <v>11681</v>
      </c>
      <c r="E2923" t="s">
        <v>11682</v>
      </c>
      <c r="F2923" t="s">
        <v>53</v>
      </c>
      <c r="G2923" t="str">
        <f>TEXT(Table1[[#This Row],[Date_added_formatted]],"yyyy")</f>
        <v>2018</v>
      </c>
      <c r="H2923" s="13">
        <f t="shared" si="45"/>
        <v>43300</v>
      </c>
      <c r="I2923" s="9" t="s">
        <v>11683</v>
      </c>
      <c r="J2923">
        <v>2018</v>
      </c>
      <c r="K2923" t="s">
        <v>26</v>
      </c>
      <c r="L2923" t="s">
        <v>455</v>
      </c>
      <c r="M2923" t="s">
        <v>230</v>
      </c>
      <c r="N2923" t="s">
        <v>11684</v>
      </c>
    </row>
    <row r="2924" spans="1:14" x14ac:dyDescent="0.25">
      <c r="A2924">
        <v>70053885</v>
      </c>
      <c r="B2924" t="s">
        <v>12</v>
      </c>
      <c r="C2924" t="s">
        <v>11685</v>
      </c>
      <c r="D2924" t="s">
        <v>11686</v>
      </c>
      <c r="E2924" t="s">
        <v>11282</v>
      </c>
      <c r="F2924" t="s">
        <v>33</v>
      </c>
      <c r="G2924" t="str">
        <f>TEXT(Table1[[#This Row],[Date_added_formatted]],"yyyy")</f>
        <v>2018</v>
      </c>
      <c r="H2924" s="13">
        <f t="shared" si="45"/>
        <v>43300</v>
      </c>
      <c r="I2924" s="9" t="s">
        <v>11683</v>
      </c>
      <c r="J2924">
        <v>2006</v>
      </c>
      <c r="K2924" t="s">
        <v>121</v>
      </c>
      <c r="L2924" t="s">
        <v>455</v>
      </c>
      <c r="M2924" t="s">
        <v>28</v>
      </c>
      <c r="N2924" t="s">
        <v>11687</v>
      </c>
    </row>
    <row r="2925" spans="1:14" x14ac:dyDescent="0.25">
      <c r="A2925">
        <v>70301275</v>
      </c>
      <c r="B2925" t="s">
        <v>12</v>
      </c>
      <c r="C2925" t="s">
        <v>11688</v>
      </c>
      <c r="D2925" t="s">
        <v>2521</v>
      </c>
      <c r="E2925" t="s">
        <v>11689</v>
      </c>
      <c r="F2925" t="s">
        <v>33</v>
      </c>
      <c r="G2925" t="str">
        <f>TEXT(Table1[[#This Row],[Date_added_formatted]],"yyyy")</f>
        <v>2018</v>
      </c>
      <c r="H2925" s="13">
        <f t="shared" si="45"/>
        <v>43300</v>
      </c>
      <c r="I2925" s="9" t="s">
        <v>11683</v>
      </c>
      <c r="J2925">
        <v>2014</v>
      </c>
      <c r="K2925" t="s">
        <v>60</v>
      </c>
      <c r="L2925" t="s">
        <v>907</v>
      </c>
      <c r="M2925" t="s">
        <v>224</v>
      </c>
      <c r="N2925" t="s">
        <v>11690</v>
      </c>
    </row>
    <row r="2926" spans="1:14" x14ac:dyDescent="0.25">
      <c r="A2926">
        <v>80073823</v>
      </c>
      <c r="B2926" t="s">
        <v>12</v>
      </c>
      <c r="C2926" t="s">
        <v>11691</v>
      </c>
      <c r="D2926" t="s">
        <v>11692</v>
      </c>
      <c r="E2926" t="s">
        <v>11693</v>
      </c>
      <c r="F2926" t="s">
        <v>11694</v>
      </c>
      <c r="G2926" t="str">
        <f>TEXT(Table1[[#This Row],[Date_added_formatted]],"yyyy")</f>
        <v>2018</v>
      </c>
      <c r="H2926" s="13">
        <f t="shared" si="45"/>
        <v>43300</v>
      </c>
      <c r="I2926" s="9" t="s">
        <v>11683</v>
      </c>
      <c r="J2926">
        <v>2015</v>
      </c>
      <c r="K2926" t="s">
        <v>60</v>
      </c>
      <c r="L2926" t="s">
        <v>2111</v>
      </c>
      <c r="M2926" t="s">
        <v>153</v>
      </c>
      <c r="N2926" t="s">
        <v>11695</v>
      </c>
    </row>
    <row r="2927" spans="1:14" x14ac:dyDescent="0.25">
      <c r="A2927">
        <v>70299859</v>
      </c>
      <c r="B2927" t="s">
        <v>12</v>
      </c>
      <c r="C2927" t="s">
        <v>11696</v>
      </c>
      <c r="D2927" t="s">
        <v>313</v>
      </c>
      <c r="E2927" t="s">
        <v>11697</v>
      </c>
      <c r="F2927" t="s">
        <v>33</v>
      </c>
      <c r="G2927" t="str">
        <f>TEXT(Table1[[#This Row],[Date_added_formatted]],"yyyy")</f>
        <v>2018</v>
      </c>
      <c r="H2927" s="13">
        <f t="shared" si="45"/>
        <v>43300</v>
      </c>
      <c r="I2927" s="9" t="s">
        <v>11683</v>
      </c>
      <c r="J2927">
        <v>2014</v>
      </c>
      <c r="K2927" t="s">
        <v>60</v>
      </c>
      <c r="L2927" t="s">
        <v>48</v>
      </c>
      <c r="M2927" t="s">
        <v>224</v>
      </c>
      <c r="N2927" t="s">
        <v>11698</v>
      </c>
    </row>
    <row r="2928" spans="1:14" x14ac:dyDescent="0.25">
      <c r="A2928">
        <v>80027378</v>
      </c>
      <c r="B2928" t="s">
        <v>12</v>
      </c>
      <c r="C2928" t="s">
        <v>11699</v>
      </c>
      <c r="D2928" t="s">
        <v>11700</v>
      </c>
      <c r="E2928" t="s">
        <v>11701</v>
      </c>
      <c r="F2928" t="s">
        <v>11702</v>
      </c>
      <c r="G2928" t="str">
        <f>TEXT(Table1[[#This Row],[Date_added_formatted]],"yyyy")</f>
        <v>2018</v>
      </c>
      <c r="H2928" s="13">
        <f t="shared" si="45"/>
        <v>43300</v>
      </c>
      <c r="I2928" s="9" t="s">
        <v>11683</v>
      </c>
      <c r="J2928">
        <v>2014</v>
      </c>
      <c r="K2928" t="s">
        <v>60</v>
      </c>
      <c r="L2928" t="s">
        <v>1228</v>
      </c>
      <c r="M2928" t="s">
        <v>5255</v>
      </c>
      <c r="N2928" t="s">
        <v>11703</v>
      </c>
    </row>
    <row r="2929" spans="1:14" x14ac:dyDescent="0.25">
      <c r="A2929">
        <v>70266679</v>
      </c>
      <c r="B2929" t="s">
        <v>12</v>
      </c>
      <c r="C2929" t="s">
        <v>11704</v>
      </c>
      <c r="D2929" t="s">
        <v>5925</v>
      </c>
      <c r="E2929" t="s">
        <v>11705</v>
      </c>
      <c r="F2929" t="s">
        <v>1947</v>
      </c>
      <c r="G2929" t="str">
        <f>TEXT(Table1[[#This Row],[Date_added_formatted]],"yyyy")</f>
        <v>2018</v>
      </c>
      <c r="H2929" s="13">
        <f t="shared" si="45"/>
        <v>43300</v>
      </c>
      <c r="I2929" s="9" t="s">
        <v>11683</v>
      </c>
      <c r="J2929">
        <v>2014</v>
      </c>
      <c r="K2929" t="s">
        <v>60</v>
      </c>
      <c r="L2929" t="s">
        <v>439</v>
      </c>
      <c r="M2929" t="s">
        <v>482</v>
      </c>
      <c r="N2929" t="s">
        <v>11706</v>
      </c>
    </row>
    <row r="2930" spans="1:14" x14ac:dyDescent="0.25">
      <c r="A2930">
        <v>1005494</v>
      </c>
      <c r="B2930" t="s">
        <v>12</v>
      </c>
      <c r="C2930" t="s">
        <v>11707</v>
      </c>
      <c r="D2930" t="s">
        <v>5142</v>
      </c>
      <c r="E2930" t="s">
        <v>11708</v>
      </c>
      <c r="F2930" t="s">
        <v>33</v>
      </c>
      <c r="G2930" t="str">
        <f>TEXT(Table1[[#This Row],[Date_added_formatted]],"yyyy")</f>
        <v>2018</v>
      </c>
      <c r="H2930" s="13">
        <f t="shared" si="45"/>
        <v>43300</v>
      </c>
      <c r="I2930" s="9" t="s">
        <v>11683</v>
      </c>
      <c r="J2930">
        <v>1946</v>
      </c>
      <c r="K2930" t="s">
        <v>18</v>
      </c>
      <c r="L2930" t="s">
        <v>27</v>
      </c>
      <c r="M2930" t="s">
        <v>11709</v>
      </c>
      <c r="N2930" t="s">
        <v>11710</v>
      </c>
    </row>
    <row r="2931" spans="1:14" x14ac:dyDescent="0.25">
      <c r="A2931">
        <v>81116487</v>
      </c>
      <c r="B2931" t="s">
        <v>30</v>
      </c>
      <c r="C2931" t="s">
        <v>11711</v>
      </c>
      <c r="E2931" t="s">
        <v>11712</v>
      </c>
      <c r="F2931" t="s">
        <v>398</v>
      </c>
      <c r="G2931" t="str">
        <f>TEXT(Table1[[#This Row],[Date_added_formatted]],"yyyy")</f>
        <v>2019</v>
      </c>
      <c r="H2931" s="13">
        <f t="shared" si="45"/>
        <v>43664</v>
      </c>
      <c r="I2931" s="9" t="s">
        <v>11713</v>
      </c>
      <c r="J2931">
        <v>2019</v>
      </c>
      <c r="K2931" t="s">
        <v>47</v>
      </c>
      <c r="L2931" t="s">
        <v>36</v>
      </c>
      <c r="M2931" t="s">
        <v>955</v>
      </c>
      <c r="N2931" t="s">
        <v>11714</v>
      </c>
    </row>
    <row r="2932" spans="1:14" x14ac:dyDescent="0.25">
      <c r="A2932">
        <v>80998968</v>
      </c>
      <c r="B2932" t="s">
        <v>12</v>
      </c>
      <c r="C2932" t="s">
        <v>11715</v>
      </c>
      <c r="D2932" t="s">
        <v>11716</v>
      </c>
      <c r="E2932" t="s">
        <v>11717</v>
      </c>
      <c r="F2932" t="s">
        <v>33</v>
      </c>
      <c r="G2932" t="str">
        <f>TEXT(Table1[[#This Row],[Date_added_formatted]],"yyyy")</f>
        <v>2019</v>
      </c>
      <c r="H2932" s="13">
        <f t="shared" si="45"/>
        <v>43664</v>
      </c>
      <c r="I2932" s="9" t="s">
        <v>11713</v>
      </c>
      <c r="J2932">
        <v>2019</v>
      </c>
      <c r="K2932" t="s">
        <v>47</v>
      </c>
      <c r="L2932" t="s">
        <v>128</v>
      </c>
      <c r="M2932" t="s">
        <v>1267</v>
      </c>
      <c r="N2932" t="s">
        <v>11718</v>
      </c>
    </row>
    <row r="2933" spans="1:14" x14ac:dyDescent="0.25">
      <c r="A2933">
        <v>70272893</v>
      </c>
      <c r="B2933" t="s">
        <v>12</v>
      </c>
      <c r="C2933" t="s">
        <v>11719</v>
      </c>
      <c r="D2933" t="s">
        <v>11720</v>
      </c>
      <c r="E2933" t="s">
        <v>11721</v>
      </c>
      <c r="F2933" t="s">
        <v>33</v>
      </c>
      <c r="G2933" t="str">
        <f>TEXT(Table1[[#This Row],[Date_added_formatted]],"yyyy")</f>
        <v>2019</v>
      </c>
      <c r="H2933" s="13">
        <f t="shared" si="45"/>
        <v>43664</v>
      </c>
      <c r="I2933" s="9" t="s">
        <v>11713</v>
      </c>
      <c r="J2933">
        <v>2013</v>
      </c>
      <c r="K2933" t="s">
        <v>60</v>
      </c>
      <c r="L2933" t="s">
        <v>629</v>
      </c>
      <c r="M2933" t="s">
        <v>153</v>
      </c>
      <c r="N2933" t="s">
        <v>11722</v>
      </c>
    </row>
    <row r="2934" spans="1:14" x14ac:dyDescent="0.25">
      <c r="A2934">
        <v>80233223</v>
      </c>
      <c r="B2934" t="s">
        <v>30</v>
      </c>
      <c r="C2934" t="s">
        <v>11723</v>
      </c>
      <c r="E2934" t="s">
        <v>11724</v>
      </c>
      <c r="F2934" t="s">
        <v>53</v>
      </c>
      <c r="G2934" t="str">
        <f>TEXT(Table1[[#This Row],[Date_added_formatted]],"yyyy")</f>
        <v>2018</v>
      </c>
      <c r="H2934" s="13">
        <f t="shared" si="45"/>
        <v>43299</v>
      </c>
      <c r="I2934" s="9" t="s">
        <v>11725</v>
      </c>
      <c r="J2934">
        <v>2018</v>
      </c>
      <c r="K2934" t="s">
        <v>47</v>
      </c>
      <c r="L2934" t="s">
        <v>36</v>
      </c>
      <c r="M2934" t="s">
        <v>1231</v>
      </c>
      <c r="N2934" t="s">
        <v>11726</v>
      </c>
    </row>
    <row r="2935" spans="1:14" x14ac:dyDescent="0.25">
      <c r="A2935">
        <v>80232891</v>
      </c>
      <c r="B2935" t="s">
        <v>12</v>
      </c>
      <c r="C2935" t="s">
        <v>11727</v>
      </c>
      <c r="D2935" t="s">
        <v>11728</v>
      </c>
      <c r="E2935" t="s">
        <v>11729</v>
      </c>
      <c r="F2935" t="s">
        <v>53</v>
      </c>
      <c r="G2935" t="str">
        <f>TEXT(Table1[[#This Row],[Date_added_formatted]],"yyyy")</f>
        <v>2018</v>
      </c>
      <c r="H2935" s="13">
        <f t="shared" si="45"/>
        <v>43299</v>
      </c>
      <c r="I2935" s="9" t="s">
        <v>11725</v>
      </c>
      <c r="J2935">
        <v>2018</v>
      </c>
      <c r="K2935" t="s">
        <v>47</v>
      </c>
      <c r="L2935" t="s">
        <v>1284</v>
      </c>
      <c r="M2935" t="s">
        <v>1064</v>
      </c>
      <c r="N2935" t="s">
        <v>11730</v>
      </c>
    </row>
    <row r="2936" spans="1:14" x14ac:dyDescent="0.25">
      <c r="A2936">
        <v>80180376</v>
      </c>
      <c r="B2936" t="s">
        <v>12</v>
      </c>
      <c r="C2936" t="s">
        <v>11731</v>
      </c>
      <c r="D2936" t="s">
        <v>11732</v>
      </c>
      <c r="E2936" t="s">
        <v>11733</v>
      </c>
      <c r="F2936" t="s">
        <v>777</v>
      </c>
      <c r="G2936" t="str">
        <f>TEXT(Table1[[#This Row],[Date_added_formatted]],"yyyy")</f>
        <v>2018</v>
      </c>
      <c r="H2936" s="13">
        <f t="shared" si="45"/>
        <v>43299</v>
      </c>
      <c r="I2936" s="9" t="s">
        <v>11725</v>
      </c>
      <c r="J2936">
        <v>2018</v>
      </c>
      <c r="K2936" t="s">
        <v>47</v>
      </c>
      <c r="L2936" t="s">
        <v>728</v>
      </c>
      <c r="M2936" t="s">
        <v>1668</v>
      </c>
      <c r="N2936" t="s">
        <v>11734</v>
      </c>
    </row>
    <row r="2937" spans="1:14" x14ac:dyDescent="0.25">
      <c r="A2937">
        <v>80183329</v>
      </c>
      <c r="B2937" t="s">
        <v>12</v>
      </c>
      <c r="C2937" t="s">
        <v>11735</v>
      </c>
      <c r="D2937" t="s">
        <v>11736</v>
      </c>
      <c r="E2937" t="s">
        <v>11737</v>
      </c>
      <c r="F2937" t="s">
        <v>217</v>
      </c>
      <c r="G2937" t="str">
        <f>TEXT(Table1[[#This Row],[Date_added_formatted]],"yyyy")</f>
        <v>2017</v>
      </c>
      <c r="H2937" s="13">
        <f t="shared" si="45"/>
        <v>42934</v>
      </c>
      <c r="I2937" s="9" t="s">
        <v>11738</v>
      </c>
      <c r="J2937">
        <v>2017</v>
      </c>
      <c r="K2937" t="s">
        <v>26</v>
      </c>
      <c r="L2937" t="s">
        <v>795</v>
      </c>
      <c r="M2937" t="s">
        <v>28</v>
      </c>
      <c r="N2937" t="s">
        <v>11739</v>
      </c>
    </row>
    <row r="2938" spans="1:14" x14ac:dyDescent="0.25">
      <c r="A2938">
        <v>80192842</v>
      </c>
      <c r="B2938" t="s">
        <v>30</v>
      </c>
      <c r="C2938" t="s">
        <v>11740</v>
      </c>
      <c r="D2938" t="s">
        <v>11741</v>
      </c>
      <c r="E2938" t="s">
        <v>11742</v>
      </c>
      <c r="F2938" t="s">
        <v>33</v>
      </c>
      <c r="G2938" t="str">
        <f>TEXT(Table1[[#This Row],[Date_added_formatted]],"yyyy")</f>
        <v>2017</v>
      </c>
      <c r="H2938" s="13">
        <f t="shared" si="45"/>
        <v>42934</v>
      </c>
      <c r="I2938" s="9" t="s">
        <v>11738</v>
      </c>
      <c r="J2938">
        <v>2017</v>
      </c>
      <c r="K2938" t="s">
        <v>26</v>
      </c>
      <c r="L2938" t="s">
        <v>36</v>
      </c>
      <c r="M2938" t="s">
        <v>11743</v>
      </c>
      <c r="N2938" t="s">
        <v>11744</v>
      </c>
    </row>
    <row r="2939" spans="1:14" x14ac:dyDescent="0.25">
      <c r="A2939">
        <v>80154884</v>
      </c>
      <c r="B2939" t="s">
        <v>12</v>
      </c>
      <c r="C2939" t="s">
        <v>11745</v>
      </c>
      <c r="D2939" t="s">
        <v>11746</v>
      </c>
      <c r="E2939" t="s">
        <v>11747</v>
      </c>
      <c r="F2939" t="s">
        <v>331</v>
      </c>
      <c r="G2939" t="str">
        <f>TEXT(Table1[[#This Row],[Date_added_formatted]],"yyyy")</f>
        <v>2017</v>
      </c>
      <c r="H2939" s="13">
        <f t="shared" si="45"/>
        <v>42934</v>
      </c>
      <c r="I2939" s="9" t="s">
        <v>11738</v>
      </c>
      <c r="J2939">
        <v>2016</v>
      </c>
      <c r="K2939" t="s">
        <v>18</v>
      </c>
      <c r="L2939" t="s">
        <v>27</v>
      </c>
      <c r="M2939" t="s">
        <v>141</v>
      </c>
      <c r="N2939" t="s">
        <v>11748</v>
      </c>
    </row>
    <row r="2940" spans="1:14" x14ac:dyDescent="0.25">
      <c r="A2940">
        <v>81113926</v>
      </c>
      <c r="B2940" t="s">
        <v>12</v>
      </c>
      <c r="C2940" t="s">
        <v>11749</v>
      </c>
      <c r="D2940" t="s">
        <v>8973</v>
      </c>
      <c r="E2940" t="s">
        <v>11750</v>
      </c>
      <c r="F2940" t="s">
        <v>217</v>
      </c>
      <c r="G2940" t="str">
        <f>TEXT(Table1[[#This Row],[Date_added_formatted]],"yyyy")</f>
        <v>2019</v>
      </c>
      <c r="H2940" s="13">
        <f t="shared" si="45"/>
        <v>43663</v>
      </c>
      <c r="I2940" s="9" t="s">
        <v>11751</v>
      </c>
      <c r="J2940">
        <v>2018</v>
      </c>
      <c r="K2940" t="s">
        <v>47</v>
      </c>
      <c r="L2940" t="s">
        <v>3805</v>
      </c>
      <c r="M2940" t="s">
        <v>89</v>
      </c>
      <c r="N2940" t="s">
        <v>11752</v>
      </c>
    </row>
    <row r="2941" spans="1:14" x14ac:dyDescent="0.25">
      <c r="A2941">
        <v>80993627</v>
      </c>
      <c r="B2941" t="s">
        <v>30</v>
      </c>
      <c r="C2941" t="s">
        <v>11753</v>
      </c>
      <c r="E2941" t="s">
        <v>11754</v>
      </c>
      <c r="F2941" t="s">
        <v>496</v>
      </c>
      <c r="G2941" t="str">
        <f>TEXT(Table1[[#This Row],[Date_added_formatted]],"yyyy")</f>
        <v>2019</v>
      </c>
      <c r="H2941" s="13">
        <f t="shared" si="45"/>
        <v>43663</v>
      </c>
      <c r="I2941" s="9" t="s">
        <v>11751</v>
      </c>
      <c r="J2941">
        <v>2019</v>
      </c>
      <c r="K2941" t="s">
        <v>47</v>
      </c>
      <c r="L2941" t="s">
        <v>36</v>
      </c>
      <c r="M2941" t="s">
        <v>414</v>
      </c>
      <c r="N2941" t="s">
        <v>11755</v>
      </c>
    </row>
    <row r="2942" spans="1:14" x14ac:dyDescent="0.25">
      <c r="A2942">
        <v>80217130</v>
      </c>
      <c r="B2942" t="s">
        <v>12</v>
      </c>
      <c r="C2942" t="s">
        <v>11756</v>
      </c>
      <c r="D2942" t="s">
        <v>11757</v>
      </c>
      <c r="E2942" t="s">
        <v>11758</v>
      </c>
      <c r="F2942" t="s">
        <v>777</v>
      </c>
      <c r="G2942" t="str">
        <f>TEXT(Table1[[#This Row],[Date_added_formatted]],"yyyy")</f>
        <v>2018</v>
      </c>
      <c r="H2942" s="13">
        <f t="shared" si="45"/>
        <v>43298</v>
      </c>
      <c r="I2942" s="9" t="s">
        <v>11759</v>
      </c>
      <c r="J2942">
        <v>2018</v>
      </c>
      <c r="K2942" t="s">
        <v>338</v>
      </c>
      <c r="L2942" t="s">
        <v>439</v>
      </c>
      <c r="M2942" t="s">
        <v>11760</v>
      </c>
      <c r="N2942" t="s">
        <v>11761</v>
      </c>
    </row>
    <row r="2943" spans="1:14" x14ac:dyDescent="0.25">
      <c r="A2943">
        <v>80167460</v>
      </c>
      <c r="B2943" t="s">
        <v>12</v>
      </c>
      <c r="C2943" t="s">
        <v>11762</v>
      </c>
      <c r="D2943" t="s">
        <v>11763</v>
      </c>
      <c r="E2943" t="s">
        <v>11764</v>
      </c>
      <c r="F2943" t="s">
        <v>53</v>
      </c>
      <c r="G2943" t="str">
        <f>TEXT(Table1[[#This Row],[Date_added_formatted]],"yyyy")</f>
        <v>2017</v>
      </c>
      <c r="H2943" s="13">
        <f t="shared" si="45"/>
        <v>42933</v>
      </c>
      <c r="I2943" s="9" t="s">
        <v>11765</v>
      </c>
      <c r="J2943">
        <v>2017</v>
      </c>
      <c r="K2943" t="s">
        <v>26</v>
      </c>
      <c r="L2943" t="s">
        <v>286</v>
      </c>
      <c r="M2943" t="s">
        <v>400</v>
      </c>
      <c r="N2943" t="s">
        <v>11766</v>
      </c>
    </row>
    <row r="2944" spans="1:14" x14ac:dyDescent="0.25">
      <c r="A2944">
        <v>80028208</v>
      </c>
      <c r="B2944" t="s">
        <v>12</v>
      </c>
      <c r="C2944" t="s">
        <v>11767</v>
      </c>
      <c r="D2944" t="s">
        <v>11768</v>
      </c>
      <c r="E2944" t="s">
        <v>6906</v>
      </c>
      <c r="F2944" t="s">
        <v>33</v>
      </c>
      <c r="G2944" t="str">
        <f>TEXT(Table1[[#This Row],[Date_added_formatted]],"yyyy")</f>
        <v>2015</v>
      </c>
      <c r="H2944" s="13">
        <f t="shared" si="45"/>
        <v>42202</v>
      </c>
      <c r="I2944" s="9" t="s">
        <v>11769</v>
      </c>
      <c r="J2944">
        <v>2015</v>
      </c>
      <c r="K2944" t="s">
        <v>47</v>
      </c>
      <c r="L2944" t="s">
        <v>409</v>
      </c>
      <c r="M2944" t="s">
        <v>2523</v>
      </c>
      <c r="N2944" t="s">
        <v>11770</v>
      </c>
    </row>
    <row r="2945" spans="1:14" x14ac:dyDescent="0.25">
      <c r="A2945">
        <v>81155782</v>
      </c>
      <c r="B2945" t="s">
        <v>12</v>
      </c>
      <c r="C2945" t="s">
        <v>11771</v>
      </c>
      <c r="D2945" t="s">
        <v>11772</v>
      </c>
      <c r="E2945" t="s">
        <v>11773</v>
      </c>
      <c r="F2945" t="s">
        <v>217</v>
      </c>
      <c r="G2945" t="str">
        <f>TEXT(Table1[[#This Row],[Date_added_formatted]],"yyyy")</f>
        <v>2019</v>
      </c>
      <c r="H2945" s="13">
        <f t="shared" si="45"/>
        <v>43662</v>
      </c>
      <c r="I2945" s="9" t="s">
        <v>11774</v>
      </c>
      <c r="J2945">
        <v>2018</v>
      </c>
      <c r="K2945" t="s">
        <v>18</v>
      </c>
      <c r="L2945" t="s">
        <v>2618</v>
      </c>
      <c r="M2945" t="s">
        <v>400</v>
      </c>
      <c r="N2945" t="s">
        <v>11775</v>
      </c>
    </row>
    <row r="2946" spans="1:14" x14ac:dyDescent="0.25">
      <c r="A2946">
        <v>81003981</v>
      </c>
      <c r="B2946" t="s">
        <v>12</v>
      </c>
      <c r="C2946" t="s">
        <v>11776</v>
      </c>
      <c r="D2946" t="s">
        <v>11481</v>
      </c>
      <c r="E2946" t="s">
        <v>11777</v>
      </c>
      <c r="F2946" t="s">
        <v>33</v>
      </c>
      <c r="G2946" t="str">
        <f>TEXT(Table1[[#This Row],[Date_added_formatted]],"yyyy")</f>
        <v>2019</v>
      </c>
      <c r="H2946" s="13">
        <f t="shared" si="45"/>
        <v>43662</v>
      </c>
      <c r="I2946" s="9" t="s">
        <v>11774</v>
      </c>
      <c r="J2946">
        <v>2019</v>
      </c>
      <c r="K2946" t="s">
        <v>47</v>
      </c>
      <c r="L2946" t="s">
        <v>8212</v>
      </c>
      <c r="M2946" t="s">
        <v>49</v>
      </c>
      <c r="N2946" t="s">
        <v>11778</v>
      </c>
    </row>
    <row r="2947" spans="1:14" x14ac:dyDescent="0.25">
      <c r="A2947">
        <v>81151313</v>
      </c>
      <c r="B2947" t="s">
        <v>12</v>
      </c>
      <c r="C2947" t="s">
        <v>11779</v>
      </c>
      <c r="D2947" t="s">
        <v>11780</v>
      </c>
      <c r="F2947" t="s">
        <v>331</v>
      </c>
      <c r="G2947" t="str">
        <f>TEXT(Table1[[#This Row],[Date_added_formatted]],"yyyy")</f>
        <v>2019</v>
      </c>
      <c r="H2947" s="13">
        <f t="shared" ref="H2947:H3010" si="46">DATEVALUE(MID(I2947,FIND(" ",I2947)+1,LEN(I2947)-FIND(" ",I2947)-4)&amp;" "&amp;LEFT(I2947,FIND(" ",I2947)-1)&amp;", "&amp;RIGHT(I2947,4))</f>
        <v>43662</v>
      </c>
      <c r="I2947" s="9" t="s">
        <v>11774</v>
      </c>
      <c r="J2947">
        <v>2018</v>
      </c>
      <c r="K2947" t="s">
        <v>26</v>
      </c>
      <c r="L2947" t="s">
        <v>247</v>
      </c>
      <c r="M2947" t="s">
        <v>1771</v>
      </c>
      <c r="N2947" t="s">
        <v>11781</v>
      </c>
    </row>
    <row r="2948" spans="1:14" x14ac:dyDescent="0.25">
      <c r="A2948">
        <v>70042688</v>
      </c>
      <c r="B2948" t="s">
        <v>12</v>
      </c>
      <c r="C2948" t="s">
        <v>11782</v>
      </c>
      <c r="D2948" t="s">
        <v>11783</v>
      </c>
      <c r="E2948" t="s">
        <v>11784</v>
      </c>
      <c r="F2948" t="s">
        <v>33</v>
      </c>
      <c r="G2948" t="str">
        <f>TEXT(Table1[[#This Row],[Date_added_formatted]],"yyyy")</f>
        <v>2019</v>
      </c>
      <c r="H2948" s="13">
        <f t="shared" si="46"/>
        <v>43662</v>
      </c>
      <c r="I2948" s="9" t="s">
        <v>11774</v>
      </c>
      <c r="J2948">
        <v>2006</v>
      </c>
      <c r="K2948" t="s">
        <v>146</v>
      </c>
      <c r="L2948" t="s">
        <v>381</v>
      </c>
      <c r="M2948" t="s">
        <v>4914</v>
      </c>
      <c r="N2948" t="s">
        <v>11785</v>
      </c>
    </row>
    <row r="2949" spans="1:14" x14ac:dyDescent="0.25">
      <c r="A2949">
        <v>70109429</v>
      </c>
      <c r="B2949" t="s">
        <v>12</v>
      </c>
      <c r="C2949" t="s">
        <v>11786</v>
      </c>
      <c r="D2949" t="s">
        <v>11787</v>
      </c>
      <c r="E2949" t="s">
        <v>11788</v>
      </c>
      <c r="F2949" t="s">
        <v>33</v>
      </c>
      <c r="G2949" t="str">
        <f>TEXT(Table1[[#This Row],[Date_added_formatted]],"yyyy")</f>
        <v>2019</v>
      </c>
      <c r="H2949" s="13">
        <f t="shared" si="46"/>
        <v>43662</v>
      </c>
      <c r="I2949" s="9" t="s">
        <v>11774</v>
      </c>
      <c r="J2949">
        <v>2009</v>
      </c>
      <c r="K2949" t="s">
        <v>906</v>
      </c>
      <c r="L2949" t="s">
        <v>128</v>
      </c>
      <c r="M2949" t="s">
        <v>94</v>
      </c>
      <c r="N2949" t="s">
        <v>11789</v>
      </c>
    </row>
    <row r="2950" spans="1:14" x14ac:dyDescent="0.25">
      <c r="A2950">
        <v>81011993</v>
      </c>
      <c r="B2950" t="s">
        <v>12</v>
      </c>
      <c r="C2950" t="s">
        <v>11790</v>
      </c>
      <c r="D2950" t="s">
        <v>11791</v>
      </c>
      <c r="E2950" t="s">
        <v>11792</v>
      </c>
      <c r="F2950" t="s">
        <v>33</v>
      </c>
      <c r="G2950" t="str">
        <f>TEXT(Table1[[#This Row],[Date_added_formatted]],"yyyy")</f>
        <v>2019</v>
      </c>
      <c r="H2950" s="13">
        <f t="shared" si="46"/>
        <v>43662</v>
      </c>
      <c r="I2950" s="9" t="s">
        <v>11774</v>
      </c>
      <c r="J2950">
        <v>2018</v>
      </c>
      <c r="K2950" t="s">
        <v>47</v>
      </c>
      <c r="L2950" t="s">
        <v>746</v>
      </c>
      <c r="M2950" t="s">
        <v>1267</v>
      </c>
      <c r="N2950" t="s">
        <v>11793</v>
      </c>
    </row>
    <row r="2951" spans="1:14" x14ac:dyDescent="0.25">
      <c r="A2951">
        <v>70201870</v>
      </c>
      <c r="B2951" t="s">
        <v>30</v>
      </c>
      <c r="C2951" t="s">
        <v>11794</v>
      </c>
      <c r="E2951" t="s">
        <v>11795</v>
      </c>
      <c r="F2951" t="s">
        <v>777</v>
      </c>
      <c r="G2951" t="str">
        <f>TEXT(Table1[[#This Row],[Date_added_formatted]],"yyyy")</f>
        <v>2019</v>
      </c>
      <c r="H2951" s="13">
        <f t="shared" si="46"/>
        <v>43661</v>
      </c>
      <c r="I2951" s="9" t="s">
        <v>11796</v>
      </c>
      <c r="J2951">
        <v>2010</v>
      </c>
      <c r="K2951" t="s">
        <v>47</v>
      </c>
      <c r="L2951" t="s">
        <v>36</v>
      </c>
      <c r="M2951" t="s">
        <v>778</v>
      </c>
      <c r="N2951" t="s">
        <v>11797</v>
      </c>
    </row>
    <row r="2952" spans="1:14" x14ac:dyDescent="0.25">
      <c r="A2952">
        <v>80075178</v>
      </c>
      <c r="B2952" t="s">
        <v>30</v>
      </c>
      <c r="C2952" t="s">
        <v>11798</v>
      </c>
      <c r="E2952" t="s">
        <v>11799</v>
      </c>
      <c r="F2952" t="s">
        <v>777</v>
      </c>
      <c r="G2952" t="str">
        <f>TEXT(Table1[[#This Row],[Date_added_formatted]],"yyyy")</f>
        <v>2019</v>
      </c>
      <c r="H2952" s="13">
        <f t="shared" si="46"/>
        <v>43661</v>
      </c>
      <c r="I2952" s="9" t="s">
        <v>11796</v>
      </c>
      <c r="J2952">
        <v>2011</v>
      </c>
      <c r="K2952" t="s">
        <v>18</v>
      </c>
      <c r="L2952" t="s">
        <v>36</v>
      </c>
      <c r="M2952" t="s">
        <v>5456</v>
      </c>
      <c r="N2952" t="s">
        <v>11800</v>
      </c>
    </row>
    <row r="2953" spans="1:14" x14ac:dyDescent="0.25">
      <c r="A2953">
        <v>80145805</v>
      </c>
      <c r="B2953" t="s">
        <v>30</v>
      </c>
      <c r="C2953" t="s">
        <v>11801</v>
      </c>
      <c r="E2953" t="s">
        <v>11802</v>
      </c>
      <c r="F2953" t="s">
        <v>777</v>
      </c>
      <c r="G2953" t="str">
        <f>TEXT(Table1[[#This Row],[Date_added_formatted]],"yyyy")</f>
        <v>2019</v>
      </c>
      <c r="H2953" s="13">
        <f t="shared" si="46"/>
        <v>43661</v>
      </c>
      <c r="I2953" s="9" t="s">
        <v>11796</v>
      </c>
      <c r="J2953">
        <v>2015</v>
      </c>
      <c r="K2953" t="s">
        <v>26</v>
      </c>
      <c r="L2953" t="s">
        <v>36</v>
      </c>
      <c r="M2953" t="s">
        <v>778</v>
      </c>
      <c r="N2953" t="s">
        <v>11803</v>
      </c>
    </row>
    <row r="2954" spans="1:14" x14ac:dyDescent="0.25">
      <c r="A2954">
        <v>80214010</v>
      </c>
      <c r="B2954" t="s">
        <v>30</v>
      </c>
      <c r="C2954" t="s">
        <v>11804</v>
      </c>
      <c r="E2954" t="s">
        <v>11805</v>
      </c>
      <c r="F2954" t="s">
        <v>777</v>
      </c>
      <c r="G2954" t="str">
        <f>TEXT(Table1[[#This Row],[Date_added_formatted]],"yyyy")</f>
        <v>2019</v>
      </c>
      <c r="H2954" s="13">
        <f t="shared" si="46"/>
        <v>43661</v>
      </c>
      <c r="I2954" s="9" t="s">
        <v>11796</v>
      </c>
      <c r="J2954">
        <v>2017</v>
      </c>
      <c r="K2954" t="s">
        <v>47</v>
      </c>
      <c r="L2954" t="s">
        <v>36</v>
      </c>
      <c r="M2954" t="s">
        <v>778</v>
      </c>
      <c r="N2954" t="s">
        <v>11806</v>
      </c>
    </row>
    <row r="2955" spans="1:14" x14ac:dyDescent="0.25">
      <c r="A2955">
        <v>81154166</v>
      </c>
      <c r="B2955" t="s">
        <v>30</v>
      </c>
      <c r="C2955" t="s">
        <v>11807</v>
      </c>
      <c r="E2955" t="s">
        <v>11808</v>
      </c>
      <c r="F2955" t="s">
        <v>240</v>
      </c>
      <c r="G2955" t="str">
        <f>TEXT(Table1[[#This Row],[Date_added_formatted]],"yyyy")</f>
        <v>2019</v>
      </c>
      <c r="H2955" s="13">
        <f t="shared" si="46"/>
        <v>43661</v>
      </c>
      <c r="I2955" s="9" t="s">
        <v>11796</v>
      </c>
      <c r="J2955">
        <v>2017</v>
      </c>
      <c r="K2955" t="s">
        <v>41</v>
      </c>
      <c r="L2955" t="s">
        <v>36</v>
      </c>
      <c r="M2955" t="s">
        <v>212</v>
      </c>
      <c r="N2955" t="s">
        <v>11809</v>
      </c>
    </row>
    <row r="2956" spans="1:14" x14ac:dyDescent="0.25">
      <c r="A2956">
        <v>81153373</v>
      </c>
      <c r="B2956" t="s">
        <v>12</v>
      </c>
      <c r="C2956" t="s">
        <v>11810</v>
      </c>
      <c r="D2956" t="s">
        <v>11811</v>
      </c>
      <c r="E2956" t="s">
        <v>11812</v>
      </c>
      <c r="F2956" t="s">
        <v>33</v>
      </c>
      <c r="G2956" t="str">
        <f>TEXT(Table1[[#This Row],[Date_added_formatted]],"yyyy")</f>
        <v>2019</v>
      </c>
      <c r="H2956" s="13">
        <f t="shared" si="46"/>
        <v>43661</v>
      </c>
      <c r="I2956" s="9" t="s">
        <v>11796</v>
      </c>
      <c r="J2956">
        <v>2018</v>
      </c>
      <c r="K2956" t="s">
        <v>26</v>
      </c>
      <c r="L2956" t="s">
        <v>170</v>
      </c>
      <c r="M2956" t="s">
        <v>882</v>
      </c>
      <c r="N2956" t="s">
        <v>11813</v>
      </c>
    </row>
    <row r="2957" spans="1:14" x14ac:dyDescent="0.25">
      <c r="A2957">
        <v>70262783</v>
      </c>
      <c r="B2957" t="s">
        <v>12</v>
      </c>
      <c r="C2957" t="s">
        <v>11814</v>
      </c>
      <c r="D2957" t="s">
        <v>11815</v>
      </c>
      <c r="E2957" t="s">
        <v>11816</v>
      </c>
      <c r="F2957" t="s">
        <v>33</v>
      </c>
      <c r="G2957" t="str">
        <f>TEXT(Table1[[#This Row],[Date_added_formatted]],"yyyy")</f>
        <v>2018</v>
      </c>
      <c r="H2957" s="13">
        <f t="shared" si="46"/>
        <v>43296</v>
      </c>
      <c r="I2957" s="9" t="s">
        <v>11817</v>
      </c>
      <c r="J2957">
        <v>2012</v>
      </c>
      <c r="K2957" t="s">
        <v>60</v>
      </c>
      <c r="L2957" t="s">
        <v>247</v>
      </c>
      <c r="M2957" t="s">
        <v>2579</v>
      </c>
      <c r="N2957" t="s">
        <v>11818</v>
      </c>
    </row>
    <row r="2958" spans="1:14" x14ac:dyDescent="0.25">
      <c r="A2958">
        <v>70293661</v>
      </c>
      <c r="B2958" t="s">
        <v>12</v>
      </c>
      <c r="C2958" t="s">
        <v>11819</v>
      </c>
      <c r="D2958" t="s">
        <v>11820</v>
      </c>
      <c r="E2958" t="s">
        <v>11821</v>
      </c>
      <c r="F2958" t="s">
        <v>11822</v>
      </c>
      <c r="G2958" t="str">
        <f>TEXT(Table1[[#This Row],[Date_added_formatted]],"yyyy")</f>
        <v>2018</v>
      </c>
      <c r="H2958" s="13">
        <f t="shared" si="46"/>
        <v>43296</v>
      </c>
      <c r="I2958" s="9" t="s">
        <v>11817</v>
      </c>
      <c r="J2958">
        <v>2013</v>
      </c>
      <c r="K2958" t="s">
        <v>60</v>
      </c>
      <c r="L2958" t="s">
        <v>659</v>
      </c>
      <c r="M2958" t="s">
        <v>1562</v>
      </c>
      <c r="N2958" t="s">
        <v>11823</v>
      </c>
    </row>
    <row r="2959" spans="1:14" x14ac:dyDescent="0.25">
      <c r="A2959">
        <v>70266171</v>
      </c>
      <c r="B2959" t="s">
        <v>12</v>
      </c>
      <c r="C2959" t="s">
        <v>11824</v>
      </c>
      <c r="D2959" t="s">
        <v>11825</v>
      </c>
      <c r="E2959" t="s">
        <v>11826</v>
      </c>
      <c r="F2959" t="s">
        <v>1819</v>
      </c>
      <c r="G2959" t="str">
        <f>TEXT(Table1[[#This Row],[Date_added_formatted]],"yyyy")</f>
        <v>2018</v>
      </c>
      <c r="H2959" s="13">
        <f t="shared" si="46"/>
        <v>43296</v>
      </c>
      <c r="I2959" s="9" t="s">
        <v>11817</v>
      </c>
      <c r="J2959">
        <v>1985</v>
      </c>
      <c r="K2959" t="s">
        <v>121</v>
      </c>
      <c r="L2959" t="s">
        <v>88</v>
      </c>
      <c r="M2959" t="s">
        <v>3598</v>
      </c>
      <c r="N2959" t="s">
        <v>11827</v>
      </c>
    </row>
    <row r="2960" spans="1:14" x14ac:dyDescent="0.25">
      <c r="A2960">
        <v>80095718</v>
      </c>
      <c r="B2960" t="s">
        <v>12</v>
      </c>
      <c r="C2960" t="s">
        <v>11828</v>
      </c>
      <c r="D2960" t="s">
        <v>11829</v>
      </c>
      <c r="E2960" t="s">
        <v>11830</v>
      </c>
      <c r="F2960" t="s">
        <v>33</v>
      </c>
      <c r="G2960" t="str">
        <f>TEXT(Table1[[#This Row],[Date_added_formatted]],"yyyy")</f>
        <v>2018</v>
      </c>
      <c r="H2960" s="13">
        <f t="shared" si="46"/>
        <v>43296</v>
      </c>
      <c r="I2960" s="9" t="s">
        <v>11817</v>
      </c>
      <c r="J2960">
        <v>2016</v>
      </c>
      <c r="K2960" t="s">
        <v>338</v>
      </c>
      <c r="L2960" t="s">
        <v>48</v>
      </c>
      <c r="M2960" t="s">
        <v>1557</v>
      </c>
      <c r="N2960" t="s">
        <v>11831</v>
      </c>
    </row>
    <row r="2961" spans="1:14" x14ac:dyDescent="0.25">
      <c r="A2961">
        <v>70257413</v>
      </c>
      <c r="B2961" t="s">
        <v>12</v>
      </c>
      <c r="C2961" t="s">
        <v>11832</v>
      </c>
      <c r="D2961" t="s">
        <v>11833</v>
      </c>
      <c r="E2961" t="s">
        <v>11834</v>
      </c>
      <c r="F2961" t="s">
        <v>11835</v>
      </c>
      <c r="G2961" t="str">
        <f>TEXT(Table1[[#This Row],[Date_added_formatted]],"yyyy")</f>
        <v>2018</v>
      </c>
      <c r="H2961" s="13">
        <f t="shared" si="46"/>
        <v>43296</v>
      </c>
      <c r="I2961" s="9" t="s">
        <v>11817</v>
      </c>
      <c r="J2961">
        <v>2012</v>
      </c>
      <c r="K2961" t="s">
        <v>146</v>
      </c>
      <c r="L2961" t="s">
        <v>19</v>
      </c>
      <c r="M2961" t="s">
        <v>153</v>
      </c>
      <c r="N2961" t="s">
        <v>11836</v>
      </c>
    </row>
    <row r="2962" spans="1:14" x14ac:dyDescent="0.25">
      <c r="A2962">
        <v>80988262</v>
      </c>
      <c r="B2962" t="s">
        <v>12</v>
      </c>
      <c r="C2962" t="s">
        <v>11837</v>
      </c>
      <c r="D2962" t="s">
        <v>11838</v>
      </c>
      <c r="E2962" t="s">
        <v>11839</v>
      </c>
      <c r="F2962" t="s">
        <v>1603</v>
      </c>
      <c r="G2962" t="str">
        <f>TEXT(Table1[[#This Row],[Date_added_formatted]],"yyyy")</f>
        <v>2018</v>
      </c>
      <c r="H2962" s="13">
        <f t="shared" si="46"/>
        <v>43296</v>
      </c>
      <c r="I2962" s="9" t="s">
        <v>11817</v>
      </c>
      <c r="J2962">
        <v>2018</v>
      </c>
      <c r="K2962" t="s">
        <v>269</v>
      </c>
      <c r="L2962" t="s">
        <v>332</v>
      </c>
      <c r="M2962" t="s">
        <v>2589</v>
      </c>
      <c r="N2962" t="s">
        <v>11840</v>
      </c>
    </row>
    <row r="2963" spans="1:14" x14ac:dyDescent="0.25">
      <c r="A2963">
        <v>70295189</v>
      </c>
      <c r="B2963" t="s">
        <v>12</v>
      </c>
      <c r="C2963" t="s">
        <v>11841</v>
      </c>
      <c r="D2963" t="s">
        <v>11842</v>
      </c>
      <c r="E2963" t="s">
        <v>11843</v>
      </c>
      <c r="F2963" t="s">
        <v>419</v>
      </c>
      <c r="G2963" t="str">
        <f>TEXT(Table1[[#This Row],[Date_added_formatted]],"yyyy")</f>
        <v>2018</v>
      </c>
      <c r="H2963" s="13">
        <f t="shared" si="46"/>
        <v>43296</v>
      </c>
      <c r="I2963" s="9" t="s">
        <v>11817</v>
      </c>
      <c r="J2963">
        <v>2013</v>
      </c>
      <c r="K2963" t="s">
        <v>60</v>
      </c>
      <c r="L2963" t="s">
        <v>455</v>
      </c>
      <c r="M2963" t="s">
        <v>153</v>
      </c>
      <c r="N2963" t="s">
        <v>11844</v>
      </c>
    </row>
    <row r="2964" spans="1:14" x14ac:dyDescent="0.25">
      <c r="A2964">
        <v>80993684</v>
      </c>
      <c r="B2964" t="s">
        <v>12</v>
      </c>
      <c r="C2964" t="s">
        <v>11845</v>
      </c>
      <c r="D2964" t="s">
        <v>11846</v>
      </c>
      <c r="E2964" t="s">
        <v>11847</v>
      </c>
      <c r="F2964" t="s">
        <v>1819</v>
      </c>
      <c r="G2964" t="str">
        <f>TEXT(Table1[[#This Row],[Date_added_formatted]],"yyyy")</f>
        <v>2018</v>
      </c>
      <c r="H2964" s="13">
        <f t="shared" si="46"/>
        <v>43296</v>
      </c>
      <c r="I2964" s="9" t="s">
        <v>11817</v>
      </c>
      <c r="J2964">
        <v>2016</v>
      </c>
      <c r="K2964" t="s">
        <v>18</v>
      </c>
      <c r="L2964" t="s">
        <v>128</v>
      </c>
      <c r="M2964" t="s">
        <v>1557</v>
      </c>
      <c r="N2964" t="s">
        <v>11848</v>
      </c>
    </row>
    <row r="2965" spans="1:14" x14ac:dyDescent="0.25">
      <c r="A2965">
        <v>70257860</v>
      </c>
      <c r="B2965" t="s">
        <v>12</v>
      </c>
      <c r="C2965" t="s">
        <v>11849</v>
      </c>
      <c r="D2965" t="s">
        <v>11850</v>
      </c>
      <c r="E2965" t="s">
        <v>11851</v>
      </c>
      <c r="F2965" t="s">
        <v>1432</v>
      </c>
      <c r="G2965" t="str">
        <f>TEXT(Table1[[#This Row],[Date_added_formatted]],"yyyy")</f>
        <v>2018</v>
      </c>
      <c r="H2965" s="13">
        <f t="shared" si="46"/>
        <v>43296</v>
      </c>
      <c r="I2965" s="9" t="s">
        <v>11817</v>
      </c>
      <c r="J2965">
        <v>2012</v>
      </c>
      <c r="K2965" t="s">
        <v>60</v>
      </c>
      <c r="L2965" t="s">
        <v>27</v>
      </c>
      <c r="M2965" t="s">
        <v>1411</v>
      </c>
      <c r="N2965" t="s">
        <v>11852</v>
      </c>
    </row>
    <row r="2966" spans="1:14" x14ac:dyDescent="0.25">
      <c r="A2966">
        <v>80998908</v>
      </c>
      <c r="B2966" t="s">
        <v>12</v>
      </c>
      <c r="C2966" t="s">
        <v>11853</v>
      </c>
      <c r="D2966" t="s">
        <v>11854</v>
      </c>
      <c r="F2966" t="s">
        <v>10939</v>
      </c>
      <c r="G2966" t="str">
        <f>TEXT(Table1[[#This Row],[Date_added_formatted]],"yyyy")</f>
        <v>2018</v>
      </c>
      <c r="H2966" s="13">
        <f t="shared" si="46"/>
        <v>43296</v>
      </c>
      <c r="I2966" s="9" t="s">
        <v>11817</v>
      </c>
      <c r="J2966">
        <v>2018</v>
      </c>
      <c r="K2966" t="s">
        <v>47</v>
      </c>
      <c r="L2966" t="s">
        <v>1356</v>
      </c>
      <c r="M2966" t="s">
        <v>141</v>
      </c>
      <c r="N2966" t="s">
        <v>11855</v>
      </c>
    </row>
    <row r="2967" spans="1:14" x14ac:dyDescent="0.25">
      <c r="A2967">
        <v>70171835</v>
      </c>
      <c r="B2967" t="s">
        <v>12</v>
      </c>
      <c r="C2967" t="s">
        <v>11856</v>
      </c>
      <c r="D2967" t="s">
        <v>8991</v>
      </c>
      <c r="E2967" t="s">
        <v>11857</v>
      </c>
      <c r="F2967" t="s">
        <v>217</v>
      </c>
      <c r="G2967" t="str">
        <f>TEXT(Table1[[#This Row],[Date_added_formatted]],"yyyy")</f>
        <v>2018</v>
      </c>
      <c r="H2967" s="13">
        <f t="shared" si="46"/>
        <v>43296</v>
      </c>
      <c r="I2967" s="9" t="s">
        <v>11817</v>
      </c>
      <c r="J2967">
        <v>2008</v>
      </c>
      <c r="K2967" t="s">
        <v>47</v>
      </c>
      <c r="L2967" t="s">
        <v>88</v>
      </c>
      <c r="M2967" t="s">
        <v>400</v>
      </c>
      <c r="N2967" t="s">
        <v>11858</v>
      </c>
    </row>
    <row r="2968" spans="1:14" x14ac:dyDescent="0.25">
      <c r="A2968">
        <v>81005401</v>
      </c>
      <c r="B2968" t="s">
        <v>12</v>
      </c>
      <c r="C2968" t="s">
        <v>11859</v>
      </c>
      <c r="F2968" t="s">
        <v>1791</v>
      </c>
      <c r="G2968" t="str">
        <f>TEXT(Table1[[#This Row],[Date_added_formatted]],"yyyy")</f>
        <v>2018</v>
      </c>
      <c r="H2968" s="13">
        <f t="shared" si="46"/>
        <v>43296</v>
      </c>
      <c r="I2968" s="9" t="s">
        <v>11817</v>
      </c>
      <c r="J2968">
        <v>1993</v>
      </c>
      <c r="K2968" t="s">
        <v>26</v>
      </c>
      <c r="L2968" t="s">
        <v>791</v>
      </c>
      <c r="M2968" t="s">
        <v>3491</v>
      </c>
      <c r="N2968" t="s">
        <v>11860</v>
      </c>
    </row>
    <row r="2969" spans="1:14" x14ac:dyDescent="0.25">
      <c r="A2969">
        <v>80993650</v>
      </c>
      <c r="B2969" t="s">
        <v>12</v>
      </c>
      <c r="C2969" t="s">
        <v>11861</v>
      </c>
      <c r="D2969" t="s">
        <v>11862</v>
      </c>
      <c r="E2969" t="s">
        <v>11863</v>
      </c>
      <c r="F2969" t="s">
        <v>11864</v>
      </c>
      <c r="G2969" t="str">
        <f>TEXT(Table1[[#This Row],[Date_added_formatted]],"yyyy")</f>
        <v>2018</v>
      </c>
      <c r="H2969" s="13">
        <f t="shared" si="46"/>
        <v>43296</v>
      </c>
      <c r="I2969" s="9" t="s">
        <v>11817</v>
      </c>
      <c r="J2969">
        <v>2017</v>
      </c>
      <c r="K2969" t="s">
        <v>26</v>
      </c>
      <c r="L2969" t="s">
        <v>339</v>
      </c>
      <c r="M2969" t="s">
        <v>400</v>
      </c>
      <c r="N2969" t="s">
        <v>11865</v>
      </c>
    </row>
    <row r="2970" spans="1:14" x14ac:dyDescent="0.25">
      <c r="A2970">
        <v>80049979</v>
      </c>
      <c r="B2970" t="s">
        <v>12</v>
      </c>
      <c r="C2970" t="s">
        <v>11866</v>
      </c>
      <c r="D2970" t="s">
        <v>11867</v>
      </c>
      <c r="E2970" t="s">
        <v>11868</v>
      </c>
      <c r="F2970" t="s">
        <v>33</v>
      </c>
      <c r="G2970" t="str">
        <f>TEXT(Table1[[#This Row],[Date_added_formatted]],"yyyy")</f>
        <v>2018</v>
      </c>
      <c r="H2970" s="13">
        <f t="shared" si="46"/>
        <v>43296</v>
      </c>
      <c r="I2970" s="9" t="s">
        <v>11817</v>
      </c>
      <c r="J2970">
        <v>2015</v>
      </c>
      <c r="K2970" t="s">
        <v>60</v>
      </c>
      <c r="L2970" t="s">
        <v>699</v>
      </c>
      <c r="M2970" t="s">
        <v>882</v>
      </c>
      <c r="N2970" t="s">
        <v>11869</v>
      </c>
    </row>
    <row r="2971" spans="1:14" x14ac:dyDescent="0.25">
      <c r="A2971">
        <v>70267439</v>
      </c>
      <c r="B2971" t="s">
        <v>12</v>
      </c>
      <c r="C2971" t="s">
        <v>11870</v>
      </c>
      <c r="D2971" t="s">
        <v>11442</v>
      </c>
      <c r="E2971" t="s">
        <v>11871</v>
      </c>
      <c r="F2971" t="s">
        <v>33</v>
      </c>
      <c r="G2971" t="str">
        <f>TEXT(Table1[[#This Row],[Date_added_formatted]],"yyyy")</f>
        <v>2018</v>
      </c>
      <c r="H2971" s="13">
        <f t="shared" si="46"/>
        <v>43296</v>
      </c>
      <c r="I2971" s="9" t="s">
        <v>11817</v>
      </c>
      <c r="J2971">
        <v>2013</v>
      </c>
      <c r="K2971" t="s">
        <v>60</v>
      </c>
      <c r="L2971" t="s">
        <v>88</v>
      </c>
      <c r="M2971" t="s">
        <v>160</v>
      </c>
      <c r="N2971" t="s">
        <v>11872</v>
      </c>
    </row>
    <row r="2972" spans="1:14" x14ac:dyDescent="0.25">
      <c r="A2972">
        <v>70293812</v>
      </c>
      <c r="B2972" t="s">
        <v>12</v>
      </c>
      <c r="C2972" t="s">
        <v>11873</v>
      </c>
      <c r="D2972" t="s">
        <v>11874</v>
      </c>
      <c r="E2972" t="s">
        <v>11875</v>
      </c>
      <c r="F2972" t="s">
        <v>11876</v>
      </c>
      <c r="G2972" t="str">
        <f>TEXT(Table1[[#This Row],[Date_added_formatted]],"yyyy")</f>
        <v>2018</v>
      </c>
      <c r="H2972" s="13">
        <f t="shared" si="46"/>
        <v>43296</v>
      </c>
      <c r="I2972" s="9" t="s">
        <v>11817</v>
      </c>
      <c r="J2972">
        <v>2013</v>
      </c>
      <c r="K2972" t="s">
        <v>60</v>
      </c>
      <c r="L2972" t="s">
        <v>339</v>
      </c>
      <c r="M2972" t="s">
        <v>207</v>
      </c>
      <c r="N2972" t="s">
        <v>11877</v>
      </c>
    </row>
    <row r="2973" spans="1:14" x14ac:dyDescent="0.25">
      <c r="A2973">
        <v>80113589</v>
      </c>
      <c r="B2973" t="s">
        <v>12</v>
      </c>
      <c r="C2973" t="s">
        <v>11878</v>
      </c>
      <c r="D2973" t="s">
        <v>11879</v>
      </c>
      <c r="E2973" t="s">
        <v>11880</v>
      </c>
      <c r="F2973" t="s">
        <v>53</v>
      </c>
      <c r="G2973" t="str">
        <f>TEXT(Table1[[#This Row],[Date_added_formatted]],"yyyy")</f>
        <v>2017</v>
      </c>
      <c r="H2973" s="13">
        <f t="shared" si="46"/>
        <v>42931</v>
      </c>
      <c r="I2973" s="9" t="s">
        <v>11881</v>
      </c>
      <c r="J2973">
        <v>2017</v>
      </c>
      <c r="K2973" t="s">
        <v>26</v>
      </c>
      <c r="L2973" t="s">
        <v>576</v>
      </c>
      <c r="M2973" t="s">
        <v>291</v>
      </c>
      <c r="N2973" t="s">
        <v>11882</v>
      </c>
    </row>
    <row r="2974" spans="1:14" x14ac:dyDescent="0.25">
      <c r="A2974">
        <v>70298393</v>
      </c>
      <c r="B2974" t="s">
        <v>12</v>
      </c>
      <c r="C2974" t="s">
        <v>11883</v>
      </c>
      <c r="D2974" t="s">
        <v>11884</v>
      </c>
      <c r="E2974" t="s">
        <v>11885</v>
      </c>
      <c r="F2974" t="s">
        <v>217</v>
      </c>
      <c r="G2974" t="str">
        <f>TEXT(Table1[[#This Row],[Date_added_formatted]],"yyyy")</f>
        <v>2017</v>
      </c>
      <c r="H2974" s="13">
        <f t="shared" si="46"/>
        <v>42931</v>
      </c>
      <c r="I2974" s="9" t="s">
        <v>11881</v>
      </c>
      <c r="J2974">
        <v>2013</v>
      </c>
      <c r="K2974" t="s">
        <v>47</v>
      </c>
      <c r="L2974" t="s">
        <v>3129</v>
      </c>
      <c r="M2974" t="s">
        <v>89</v>
      </c>
      <c r="N2974" t="s">
        <v>11886</v>
      </c>
    </row>
    <row r="2975" spans="1:14" x14ac:dyDescent="0.25">
      <c r="A2975">
        <v>80191557</v>
      </c>
      <c r="B2975" t="s">
        <v>12</v>
      </c>
      <c r="C2975" t="s">
        <v>11887</v>
      </c>
      <c r="D2975" t="s">
        <v>11888</v>
      </c>
      <c r="E2975" t="s">
        <v>11889</v>
      </c>
      <c r="F2975" t="s">
        <v>217</v>
      </c>
      <c r="G2975" t="str">
        <f>TEXT(Table1[[#This Row],[Date_added_formatted]],"yyyy")</f>
        <v>2017</v>
      </c>
      <c r="H2975" s="13">
        <f t="shared" si="46"/>
        <v>42931</v>
      </c>
      <c r="I2975" s="9" t="s">
        <v>11881</v>
      </c>
      <c r="J2975">
        <v>2014</v>
      </c>
      <c r="K2975" t="s">
        <v>47</v>
      </c>
      <c r="L2975" t="s">
        <v>286</v>
      </c>
      <c r="M2975" t="s">
        <v>400</v>
      </c>
      <c r="N2975" t="s">
        <v>11890</v>
      </c>
    </row>
    <row r="2976" spans="1:14" x14ac:dyDescent="0.25">
      <c r="A2976">
        <v>80096585</v>
      </c>
      <c r="B2976" t="s">
        <v>12</v>
      </c>
      <c r="C2976" t="s">
        <v>11891</v>
      </c>
      <c r="D2976" t="s">
        <v>11892</v>
      </c>
      <c r="E2976" t="s">
        <v>11893</v>
      </c>
      <c r="F2976" t="s">
        <v>33</v>
      </c>
      <c r="G2976" t="str">
        <f>TEXT(Table1[[#This Row],[Date_added_formatted]],"yyyy")</f>
        <v>2016</v>
      </c>
      <c r="H2976" s="13">
        <f t="shared" si="46"/>
        <v>42566</v>
      </c>
      <c r="I2976" s="9" t="s">
        <v>11894</v>
      </c>
      <c r="J2976">
        <v>2016</v>
      </c>
      <c r="K2976" t="s">
        <v>121</v>
      </c>
      <c r="L2976" t="s">
        <v>186</v>
      </c>
      <c r="M2976" t="s">
        <v>1722</v>
      </c>
      <c r="N2976" t="s">
        <v>11895</v>
      </c>
    </row>
    <row r="2977" spans="1:14" x14ac:dyDescent="0.25">
      <c r="A2977">
        <v>80106928</v>
      </c>
      <c r="B2977" t="s">
        <v>12</v>
      </c>
      <c r="C2977" t="s">
        <v>11896</v>
      </c>
      <c r="D2977" t="s">
        <v>11897</v>
      </c>
      <c r="E2977" t="s">
        <v>11898</v>
      </c>
      <c r="F2977" t="s">
        <v>11899</v>
      </c>
      <c r="G2977" t="str">
        <f>TEXT(Table1[[#This Row],[Date_added_formatted]],"yyyy")</f>
        <v>2016</v>
      </c>
      <c r="H2977" s="13">
        <f t="shared" si="46"/>
        <v>42566</v>
      </c>
      <c r="I2977" s="9" t="s">
        <v>11894</v>
      </c>
      <c r="J2977">
        <v>2015</v>
      </c>
      <c r="K2977" t="s">
        <v>121</v>
      </c>
      <c r="L2977" t="s">
        <v>235</v>
      </c>
      <c r="M2977" t="s">
        <v>3143</v>
      </c>
      <c r="N2977" t="s">
        <v>11900</v>
      </c>
    </row>
    <row r="2978" spans="1:14" x14ac:dyDescent="0.25">
      <c r="A2978">
        <v>80064459</v>
      </c>
      <c r="B2978" t="s">
        <v>12</v>
      </c>
      <c r="C2978" t="s">
        <v>11901</v>
      </c>
      <c r="D2978" t="s">
        <v>11902</v>
      </c>
      <c r="E2978" t="s">
        <v>11903</v>
      </c>
      <c r="F2978" t="s">
        <v>33</v>
      </c>
      <c r="G2978" t="str">
        <f>TEXT(Table1[[#This Row],[Date_added_formatted]],"yyyy")</f>
        <v>2016</v>
      </c>
      <c r="H2978" s="13">
        <f t="shared" si="46"/>
        <v>42566</v>
      </c>
      <c r="I2978" s="9" t="s">
        <v>11894</v>
      </c>
      <c r="J2978">
        <v>2016</v>
      </c>
      <c r="K2978" t="s">
        <v>26</v>
      </c>
      <c r="L2978" t="s">
        <v>728</v>
      </c>
      <c r="M2978" t="s">
        <v>882</v>
      </c>
      <c r="N2978" t="s">
        <v>11904</v>
      </c>
    </row>
    <row r="2979" spans="1:14" x14ac:dyDescent="0.25">
      <c r="A2979">
        <v>80102204</v>
      </c>
      <c r="B2979" t="s">
        <v>12</v>
      </c>
      <c r="C2979" t="s">
        <v>11905</v>
      </c>
      <c r="D2979" t="s">
        <v>6714</v>
      </c>
      <c r="E2979" t="s">
        <v>11906</v>
      </c>
      <c r="F2979" t="s">
        <v>33</v>
      </c>
      <c r="G2979" t="str">
        <f>TEXT(Table1[[#This Row],[Date_added_formatted]],"yyyy")</f>
        <v>2016</v>
      </c>
      <c r="H2979" s="13">
        <f t="shared" si="46"/>
        <v>42566</v>
      </c>
      <c r="I2979" s="9" t="s">
        <v>11894</v>
      </c>
      <c r="J2979">
        <v>2016</v>
      </c>
      <c r="K2979" t="s">
        <v>26</v>
      </c>
      <c r="L2979" t="s">
        <v>527</v>
      </c>
      <c r="M2979" t="s">
        <v>141</v>
      </c>
      <c r="N2979" t="s">
        <v>11907</v>
      </c>
    </row>
    <row r="2980" spans="1:14" x14ac:dyDescent="0.25">
      <c r="A2980">
        <v>80014996</v>
      </c>
      <c r="B2980" t="s">
        <v>12</v>
      </c>
      <c r="C2980" t="s">
        <v>11908</v>
      </c>
      <c r="D2980" t="s">
        <v>11909</v>
      </c>
      <c r="E2980" t="s">
        <v>11910</v>
      </c>
      <c r="F2980" t="s">
        <v>1766</v>
      </c>
      <c r="G2980" t="str">
        <f>TEXT(Table1[[#This Row],[Date_added_formatted]],"yyyy")</f>
        <v>2015</v>
      </c>
      <c r="H2980" s="13">
        <f t="shared" si="46"/>
        <v>42200</v>
      </c>
      <c r="I2980" s="9" t="s">
        <v>11911</v>
      </c>
      <c r="J2980">
        <v>2013</v>
      </c>
      <c r="K2980" t="s">
        <v>60</v>
      </c>
      <c r="L2980" t="s">
        <v>1727</v>
      </c>
      <c r="M2980" t="s">
        <v>89</v>
      </c>
      <c r="N2980" t="s">
        <v>11912</v>
      </c>
    </row>
    <row r="2981" spans="1:14" x14ac:dyDescent="0.25">
      <c r="A2981">
        <v>60003082</v>
      </c>
      <c r="B2981" t="s">
        <v>12</v>
      </c>
      <c r="C2981" t="s">
        <v>11913</v>
      </c>
      <c r="D2981" t="s">
        <v>11914</v>
      </c>
      <c r="E2981" t="s">
        <v>11915</v>
      </c>
      <c r="F2981" t="s">
        <v>33</v>
      </c>
      <c r="G2981" t="str">
        <f>TEXT(Table1[[#This Row],[Date_added_formatted]],"yyyy")</f>
        <v>2012</v>
      </c>
      <c r="H2981" s="13">
        <f t="shared" si="46"/>
        <v>41105</v>
      </c>
      <c r="I2981" s="9" t="s">
        <v>11916</v>
      </c>
      <c r="J2981">
        <v>1954</v>
      </c>
      <c r="K2981" t="s">
        <v>269</v>
      </c>
      <c r="L2981" t="s">
        <v>4519</v>
      </c>
      <c r="M2981" t="s">
        <v>11917</v>
      </c>
      <c r="N2981" t="s">
        <v>11918</v>
      </c>
    </row>
    <row r="2982" spans="1:14" x14ac:dyDescent="0.25">
      <c r="A2982">
        <v>80244246</v>
      </c>
      <c r="B2982" t="s">
        <v>30</v>
      </c>
      <c r="C2982" t="s">
        <v>11919</v>
      </c>
      <c r="E2982" t="s">
        <v>11920</v>
      </c>
      <c r="G2982" t="str">
        <f>TEXT(Table1[[#This Row],[Date_added_formatted]],"yyyy")</f>
        <v>2018</v>
      </c>
      <c r="H2982" s="13">
        <f t="shared" si="46"/>
        <v>43295</v>
      </c>
      <c r="I2982" s="9" t="s">
        <v>11921</v>
      </c>
      <c r="J2982">
        <v>2016</v>
      </c>
      <c r="K2982" t="s">
        <v>47</v>
      </c>
      <c r="L2982" t="s">
        <v>36</v>
      </c>
      <c r="M2982" t="s">
        <v>6456</v>
      </c>
      <c r="N2982" t="s">
        <v>11922</v>
      </c>
    </row>
    <row r="2983" spans="1:14" x14ac:dyDescent="0.25">
      <c r="A2983">
        <v>80081277</v>
      </c>
      <c r="B2983" t="s">
        <v>12</v>
      </c>
      <c r="C2983" t="s">
        <v>11923</v>
      </c>
      <c r="D2983" t="s">
        <v>11924</v>
      </c>
      <c r="E2983" t="s">
        <v>11925</v>
      </c>
      <c r="F2983" t="s">
        <v>11926</v>
      </c>
      <c r="G2983" t="str">
        <f>TEXT(Table1[[#This Row],[Date_added_formatted]],"yyyy")</f>
        <v>2018</v>
      </c>
      <c r="H2983" s="13">
        <f t="shared" si="46"/>
        <v>43295</v>
      </c>
      <c r="I2983" s="9" t="s">
        <v>11921</v>
      </c>
      <c r="J2983">
        <v>2015</v>
      </c>
      <c r="K2983" t="s">
        <v>60</v>
      </c>
      <c r="L2983" t="s">
        <v>61</v>
      </c>
      <c r="M2983" t="s">
        <v>207</v>
      </c>
      <c r="N2983" t="s">
        <v>11927</v>
      </c>
    </row>
    <row r="2984" spans="1:14" x14ac:dyDescent="0.25">
      <c r="A2984">
        <v>81005504</v>
      </c>
      <c r="B2984" t="s">
        <v>30</v>
      </c>
      <c r="C2984" t="s">
        <v>11928</v>
      </c>
      <c r="E2984" t="s">
        <v>11929</v>
      </c>
      <c r="F2984" t="s">
        <v>496</v>
      </c>
      <c r="G2984" t="str">
        <f>TEXT(Table1[[#This Row],[Date_added_formatted]],"yyyy")</f>
        <v>2018</v>
      </c>
      <c r="H2984" s="13">
        <f t="shared" si="46"/>
        <v>43295</v>
      </c>
      <c r="I2984" s="9" t="s">
        <v>11921</v>
      </c>
      <c r="J2984">
        <v>2018</v>
      </c>
      <c r="K2984" t="s">
        <v>18</v>
      </c>
      <c r="L2984" t="s">
        <v>36</v>
      </c>
      <c r="M2984" t="s">
        <v>414</v>
      </c>
      <c r="N2984" t="s">
        <v>11930</v>
      </c>
    </row>
    <row r="2985" spans="1:14" x14ac:dyDescent="0.25">
      <c r="A2985">
        <v>80149064</v>
      </c>
      <c r="B2985" t="s">
        <v>12</v>
      </c>
      <c r="C2985" t="s">
        <v>11931</v>
      </c>
      <c r="D2985" t="s">
        <v>11932</v>
      </c>
      <c r="E2985" t="s">
        <v>11933</v>
      </c>
      <c r="F2985" t="s">
        <v>33</v>
      </c>
      <c r="G2985" t="str">
        <f>TEXT(Table1[[#This Row],[Date_added_formatted]],"yyyy")</f>
        <v>2017</v>
      </c>
      <c r="H2985" s="13">
        <f t="shared" si="46"/>
        <v>42930</v>
      </c>
      <c r="I2985" s="9" t="s">
        <v>11934</v>
      </c>
      <c r="J2985">
        <v>2017</v>
      </c>
      <c r="K2985" t="s">
        <v>18</v>
      </c>
      <c r="L2985" t="s">
        <v>2213</v>
      </c>
      <c r="M2985" t="s">
        <v>1041</v>
      </c>
      <c r="N2985" t="s">
        <v>11935</v>
      </c>
    </row>
    <row r="2986" spans="1:14" x14ac:dyDescent="0.25">
      <c r="A2986">
        <v>80168188</v>
      </c>
      <c r="B2986" t="s">
        <v>12</v>
      </c>
      <c r="C2986" t="s">
        <v>11936</v>
      </c>
      <c r="D2986" t="s">
        <v>11937</v>
      </c>
      <c r="F2986" t="s">
        <v>33</v>
      </c>
      <c r="G2986" t="str">
        <f>TEXT(Table1[[#This Row],[Date_added_formatted]],"yyyy")</f>
        <v>2017</v>
      </c>
      <c r="H2986" s="13">
        <f t="shared" si="46"/>
        <v>42930</v>
      </c>
      <c r="I2986" s="9" t="s">
        <v>11934</v>
      </c>
      <c r="J2986">
        <v>2017</v>
      </c>
      <c r="K2986" t="s">
        <v>18</v>
      </c>
      <c r="L2986" t="s">
        <v>481</v>
      </c>
      <c r="M2986" t="s">
        <v>141</v>
      </c>
      <c r="N2986" t="s">
        <v>11938</v>
      </c>
    </row>
    <row r="2987" spans="1:14" x14ac:dyDescent="0.25">
      <c r="A2987">
        <v>80171659</v>
      </c>
      <c r="B2987" t="s">
        <v>12</v>
      </c>
      <c r="C2987" t="s">
        <v>11939</v>
      </c>
      <c r="D2987" t="s">
        <v>11940</v>
      </c>
      <c r="E2987" t="s">
        <v>11941</v>
      </c>
      <c r="F2987" t="s">
        <v>33</v>
      </c>
      <c r="G2987" t="str">
        <f>TEXT(Table1[[#This Row],[Date_added_formatted]],"yyyy")</f>
        <v>2017</v>
      </c>
      <c r="H2987" s="13">
        <f t="shared" si="46"/>
        <v>42930</v>
      </c>
      <c r="I2987" s="9" t="s">
        <v>11934</v>
      </c>
      <c r="J2987">
        <v>2017</v>
      </c>
      <c r="K2987" t="s">
        <v>26</v>
      </c>
      <c r="L2987" t="s">
        <v>339</v>
      </c>
      <c r="M2987" t="s">
        <v>153</v>
      </c>
      <c r="N2987" t="s">
        <v>11942</v>
      </c>
    </row>
    <row r="2988" spans="1:14" x14ac:dyDescent="0.25">
      <c r="A2988">
        <v>80097221</v>
      </c>
      <c r="B2988" t="s">
        <v>12</v>
      </c>
      <c r="C2988" t="s">
        <v>11943</v>
      </c>
      <c r="D2988" t="s">
        <v>11944</v>
      </c>
      <c r="E2988" t="s">
        <v>11945</v>
      </c>
      <c r="F2988" t="s">
        <v>331</v>
      </c>
      <c r="G2988" t="str">
        <f>TEXT(Table1[[#This Row],[Date_added_formatted]],"yyyy")</f>
        <v>2016</v>
      </c>
      <c r="H2988" s="13">
        <f t="shared" si="46"/>
        <v>42565</v>
      </c>
      <c r="I2988" s="9" t="s">
        <v>11946</v>
      </c>
      <c r="J2988">
        <v>2015</v>
      </c>
      <c r="K2988" t="s">
        <v>60</v>
      </c>
      <c r="L2988" t="s">
        <v>206</v>
      </c>
      <c r="M2988" t="s">
        <v>420</v>
      </c>
      <c r="N2988" t="s">
        <v>11947</v>
      </c>
    </row>
    <row r="2989" spans="1:14" x14ac:dyDescent="0.25">
      <c r="A2989">
        <v>80103331</v>
      </c>
      <c r="B2989" t="s">
        <v>30</v>
      </c>
      <c r="C2989" t="s">
        <v>11948</v>
      </c>
      <c r="E2989" t="s">
        <v>11949</v>
      </c>
      <c r="F2989" t="s">
        <v>777</v>
      </c>
      <c r="G2989" t="str">
        <f>TEXT(Table1[[#This Row],[Date_added_formatted]],"yyyy")</f>
        <v>2016</v>
      </c>
      <c r="H2989" s="13">
        <f t="shared" si="46"/>
        <v>42565</v>
      </c>
      <c r="I2989" s="9" t="s">
        <v>11946</v>
      </c>
      <c r="J2989">
        <v>2016</v>
      </c>
      <c r="K2989" t="s">
        <v>47</v>
      </c>
      <c r="L2989" t="s">
        <v>36</v>
      </c>
      <c r="M2989" t="s">
        <v>778</v>
      </c>
      <c r="N2989" t="s">
        <v>11950</v>
      </c>
    </row>
    <row r="2990" spans="1:14" x14ac:dyDescent="0.25">
      <c r="A2990">
        <v>70306646</v>
      </c>
      <c r="B2990" t="s">
        <v>12</v>
      </c>
      <c r="C2990" t="s">
        <v>11951</v>
      </c>
      <c r="D2990" t="s">
        <v>11952</v>
      </c>
      <c r="E2990" t="s">
        <v>11953</v>
      </c>
      <c r="F2990" t="s">
        <v>33</v>
      </c>
      <c r="G2990" t="str">
        <f>TEXT(Table1[[#This Row],[Date_added_formatted]],"yyyy")</f>
        <v>2015</v>
      </c>
      <c r="H2990" s="13">
        <f t="shared" si="46"/>
        <v>42199</v>
      </c>
      <c r="I2990" s="9" t="s">
        <v>11954</v>
      </c>
      <c r="J2990">
        <v>2014</v>
      </c>
      <c r="K2990" t="s">
        <v>60</v>
      </c>
      <c r="L2990" t="s">
        <v>82</v>
      </c>
      <c r="M2990" t="s">
        <v>1515</v>
      </c>
      <c r="N2990" t="s">
        <v>11955</v>
      </c>
    </row>
    <row r="2991" spans="1:14" x14ac:dyDescent="0.25">
      <c r="A2991">
        <v>81011936</v>
      </c>
      <c r="B2991" t="s">
        <v>12</v>
      </c>
      <c r="C2991" t="s">
        <v>11956</v>
      </c>
      <c r="D2991" t="s">
        <v>11957</v>
      </c>
      <c r="E2991" t="s">
        <v>11958</v>
      </c>
      <c r="F2991" t="s">
        <v>240</v>
      </c>
      <c r="G2991" t="str">
        <f>TEXT(Table1[[#This Row],[Date_added_formatted]],"yyyy")</f>
        <v>2019</v>
      </c>
      <c r="H2991" s="13">
        <f t="shared" si="46"/>
        <v>43659</v>
      </c>
      <c r="I2991" s="9" t="s">
        <v>11959</v>
      </c>
      <c r="J2991">
        <v>2018</v>
      </c>
      <c r="K2991" t="s">
        <v>26</v>
      </c>
      <c r="L2991" t="s">
        <v>229</v>
      </c>
      <c r="M2991" t="s">
        <v>207</v>
      </c>
      <c r="N2991" t="s">
        <v>11960</v>
      </c>
    </row>
    <row r="2992" spans="1:14" x14ac:dyDescent="0.25">
      <c r="A2992">
        <v>80244363</v>
      </c>
      <c r="B2992" t="s">
        <v>30</v>
      </c>
      <c r="C2992" t="s">
        <v>11961</v>
      </c>
      <c r="E2992" t="s">
        <v>11962</v>
      </c>
      <c r="G2992" t="str">
        <f>TEXT(Table1[[#This Row],[Date_added_formatted]],"yyyy")</f>
        <v>2018</v>
      </c>
      <c r="H2992" s="13">
        <f t="shared" si="46"/>
        <v>43294</v>
      </c>
      <c r="I2992" s="9" t="s">
        <v>11963</v>
      </c>
      <c r="J2992">
        <v>2016</v>
      </c>
      <c r="K2992" t="s">
        <v>47</v>
      </c>
      <c r="L2992" t="s">
        <v>36</v>
      </c>
      <c r="M2992" t="s">
        <v>867</v>
      </c>
      <c r="N2992" t="s">
        <v>11964</v>
      </c>
    </row>
    <row r="2993" spans="1:14" x14ac:dyDescent="0.25">
      <c r="A2993">
        <v>80167481</v>
      </c>
      <c r="B2993" t="s">
        <v>12</v>
      </c>
      <c r="C2993" t="s">
        <v>11965</v>
      </c>
      <c r="D2993" t="s">
        <v>11966</v>
      </c>
      <c r="E2993" t="s">
        <v>11967</v>
      </c>
      <c r="F2993" t="s">
        <v>33</v>
      </c>
      <c r="G2993" t="str">
        <f>TEXT(Table1[[#This Row],[Date_added_formatted]],"yyyy")</f>
        <v>2018</v>
      </c>
      <c r="H2993" s="13">
        <f t="shared" si="46"/>
        <v>43294</v>
      </c>
      <c r="I2993" s="9" t="s">
        <v>11963</v>
      </c>
      <c r="J2993">
        <v>2018</v>
      </c>
      <c r="K2993" t="s">
        <v>26</v>
      </c>
      <c r="L2993" t="s">
        <v>147</v>
      </c>
      <c r="M2993" t="s">
        <v>351</v>
      </c>
      <c r="N2993" t="s">
        <v>11968</v>
      </c>
    </row>
    <row r="2994" spans="1:14" x14ac:dyDescent="0.25">
      <c r="A2994">
        <v>80214743</v>
      </c>
      <c r="B2994" t="s">
        <v>12</v>
      </c>
      <c r="C2994" t="s">
        <v>11969</v>
      </c>
      <c r="D2994" t="s">
        <v>11970</v>
      </c>
      <c r="E2994" t="s">
        <v>11971</v>
      </c>
      <c r="F2994" t="s">
        <v>33</v>
      </c>
      <c r="G2994" t="str">
        <f>TEXT(Table1[[#This Row],[Date_added_formatted]],"yyyy")</f>
        <v>2018</v>
      </c>
      <c r="H2994" s="13">
        <f t="shared" si="46"/>
        <v>43294</v>
      </c>
      <c r="I2994" s="9" t="s">
        <v>11963</v>
      </c>
      <c r="J2994">
        <v>2018</v>
      </c>
      <c r="K2994" t="s">
        <v>26</v>
      </c>
      <c r="L2994" t="s">
        <v>1356</v>
      </c>
      <c r="M2994" t="s">
        <v>28</v>
      </c>
      <c r="N2994" t="s">
        <v>11972</v>
      </c>
    </row>
    <row r="2995" spans="1:14" x14ac:dyDescent="0.25">
      <c r="A2995">
        <v>70270773</v>
      </c>
      <c r="B2995" t="s">
        <v>12</v>
      </c>
      <c r="C2995" t="s">
        <v>11973</v>
      </c>
      <c r="D2995" t="s">
        <v>3762</v>
      </c>
      <c r="E2995" t="s">
        <v>3763</v>
      </c>
      <c r="F2995" t="s">
        <v>33</v>
      </c>
      <c r="G2995" t="str">
        <f>TEXT(Table1[[#This Row],[Date_added_formatted]],"yyyy")</f>
        <v>2018</v>
      </c>
      <c r="H2995" s="13">
        <f t="shared" si="46"/>
        <v>43294</v>
      </c>
      <c r="I2995" s="9" t="s">
        <v>11963</v>
      </c>
      <c r="J2995">
        <v>2013</v>
      </c>
      <c r="K2995" t="s">
        <v>60</v>
      </c>
      <c r="L2995" t="s">
        <v>582</v>
      </c>
      <c r="M2995" t="s">
        <v>28</v>
      </c>
      <c r="N2995" t="s">
        <v>11974</v>
      </c>
    </row>
    <row r="2996" spans="1:14" x14ac:dyDescent="0.25">
      <c r="A2996">
        <v>80991827</v>
      </c>
      <c r="B2996" t="s">
        <v>12</v>
      </c>
      <c r="C2996" t="s">
        <v>11975</v>
      </c>
      <c r="D2996" t="s">
        <v>11976</v>
      </c>
      <c r="E2996" t="s">
        <v>11977</v>
      </c>
      <c r="F2996" t="s">
        <v>598</v>
      </c>
      <c r="G2996" t="str">
        <f>TEXT(Table1[[#This Row],[Date_added_formatted]],"yyyy")</f>
        <v>2018</v>
      </c>
      <c r="H2996" s="13">
        <f t="shared" si="46"/>
        <v>43294</v>
      </c>
      <c r="I2996" s="9" t="s">
        <v>11963</v>
      </c>
      <c r="J2996">
        <v>2018</v>
      </c>
      <c r="K2996" t="s">
        <v>26</v>
      </c>
      <c r="L2996" t="s">
        <v>582</v>
      </c>
      <c r="M2996" t="s">
        <v>4847</v>
      </c>
      <c r="N2996" t="s">
        <v>11978</v>
      </c>
    </row>
    <row r="2997" spans="1:14" x14ac:dyDescent="0.25">
      <c r="A2997">
        <v>70300666</v>
      </c>
      <c r="B2997" t="s">
        <v>12</v>
      </c>
      <c r="C2997" t="s">
        <v>11979</v>
      </c>
      <c r="D2997" t="s">
        <v>11980</v>
      </c>
      <c r="E2997" t="s">
        <v>11981</v>
      </c>
      <c r="F2997" t="s">
        <v>33</v>
      </c>
      <c r="G2997" t="str">
        <f>TEXT(Table1[[#This Row],[Date_added_formatted]],"yyyy")</f>
        <v>2018</v>
      </c>
      <c r="H2997" s="13">
        <f t="shared" si="46"/>
        <v>43294</v>
      </c>
      <c r="I2997" s="9" t="s">
        <v>11963</v>
      </c>
      <c r="J2997">
        <v>2014</v>
      </c>
      <c r="K2997" t="s">
        <v>146</v>
      </c>
      <c r="L2997" t="s">
        <v>629</v>
      </c>
      <c r="M2997" t="s">
        <v>3507</v>
      </c>
      <c r="N2997" t="s">
        <v>11982</v>
      </c>
    </row>
    <row r="2998" spans="1:14" x14ac:dyDescent="0.25">
      <c r="A2998">
        <v>80044126</v>
      </c>
      <c r="B2998" t="s">
        <v>12</v>
      </c>
      <c r="C2998" t="s">
        <v>11983</v>
      </c>
      <c r="D2998" t="s">
        <v>1895</v>
      </c>
      <c r="E2998" t="s">
        <v>11556</v>
      </c>
      <c r="F2998" t="s">
        <v>33</v>
      </c>
      <c r="G2998" t="str">
        <f>TEXT(Table1[[#This Row],[Date_added_formatted]],"yyyy")</f>
        <v>2017</v>
      </c>
      <c r="H2998" s="13">
        <f t="shared" si="46"/>
        <v>42929</v>
      </c>
      <c r="I2998" s="9" t="s">
        <v>11984</v>
      </c>
      <c r="J2998">
        <v>2014</v>
      </c>
      <c r="K2998" t="s">
        <v>26</v>
      </c>
      <c r="L2998" t="s">
        <v>2992</v>
      </c>
      <c r="M2998" t="s">
        <v>28</v>
      </c>
      <c r="N2998" t="s">
        <v>11985</v>
      </c>
    </row>
    <row r="2999" spans="1:14" x14ac:dyDescent="0.25">
      <c r="A2999">
        <v>80148179</v>
      </c>
      <c r="B2999" t="s">
        <v>12</v>
      </c>
      <c r="C2999" t="s">
        <v>11986</v>
      </c>
      <c r="D2999" t="s">
        <v>11987</v>
      </c>
      <c r="E2999" t="s">
        <v>11988</v>
      </c>
      <c r="F2999" t="s">
        <v>24</v>
      </c>
      <c r="G2999" t="str">
        <f>TEXT(Table1[[#This Row],[Date_added_formatted]],"yyyy")</f>
        <v>2017</v>
      </c>
      <c r="H2999" s="13">
        <f t="shared" si="46"/>
        <v>42929</v>
      </c>
      <c r="I2999" s="9" t="s">
        <v>11984</v>
      </c>
      <c r="J2999">
        <v>2015</v>
      </c>
      <c r="K2999" t="s">
        <v>26</v>
      </c>
      <c r="L2999" t="s">
        <v>48</v>
      </c>
      <c r="M2999" t="s">
        <v>141</v>
      </c>
      <c r="N2999" t="s">
        <v>11989</v>
      </c>
    </row>
    <row r="3000" spans="1:14" x14ac:dyDescent="0.25">
      <c r="A3000">
        <v>70301023</v>
      </c>
      <c r="B3000" t="s">
        <v>12</v>
      </c>
      <c r="C3000" t="s">
        <v>11990</v>
      </c>
      <c r="D3000" t="s">
        <v>1895</v>
      </c>
      <c r="E3000" t="s">
        <v>11991</v>
      </c>
      <c r="F3000" t="s">
        <v>33</v>
      </c>
      <c r="G3000" t="str">
        <f>TEXT(Table1[[#This Row],[Date_added_formatted]],"yyyy")</f>
        <v>2017</v>
      </c>
      <c r="H3000" s="13">
        <f t="shared" si="46"/>
        <v>42929</v>
      </c>
      <c r="I3000" s="9" t="s">
        <v>11984</v>
      </c>
      <c r="J3000">
        <v>2014</v>
      </c>
      <c r="K3000" t="s">
        <v>26</v>
      </c>
      <c r="L3000" t="s">
        <v>2018</v>
      </c>
      <c r="M3000" t="s">
        <v>28</v>
      </c>
      <c r="N3000" t="s">
        <v>11992</v>
      </c>
    </row>
    <row r="3001" spans="1:14" x14ac:dyDescent="0.25">
      <c r="A3001">
        <v>80221109</v>
      </c>
      <c r="B3001" t="s">
        <v>12</v>
      </c>
      <c r="C3001" t="s">
        <v>11993</v>
      </c>
      <c r="D3001" t="s">
        <v>11994</v>
      </c>
      <c r="E3001" t="s">
        <v>11995</v>
      </c>
      <c r="F3001" t="s">
        <v>53</v>
      </c>
      <c r="G3001" t="str">
        <f>TEXT(Table1[[#This Row],[Date_added_formatted]],"yyyy")</f>
        <v>2019</v>
      </c>
      <c r="H3001" s="13">
        <f t="shared" si="46"/>
        <v>43658</v>
      </c>
      <c r="I3001" s="9" t="s">
        <v>11996</v>
      </c>
      <c r="J3001">
        <v>2019</v>
      </c>
      <c r="K3001" t="s">
        <v>26</v>
      </c>
      <c r="L3001" t="s">
        <v>1284</v>
      </c>
      <c r="M3001" t="s">
        <v>224</v>
      </c>
      <c r="N3001" t="s">
        <v>11997</v>
      </c>
    </row>
    <row r="3002" spans="1:14" x14ac:dyDescent="0.25">
      <c r="A3002">
        <v>80221942</v>
      </c>
      <c r="B3002" t="s">
        <v>30</v>
      </c>
      <c r="C3002" t="s">
        <v>11998</v>
      </c>
      <c r="E3002" t="s">
        <v>11999</v>
      </c>
      <c r="F3002" t="s">
        <v>24</v>
      </c>
      <c r="G3002" t="str">
        <f>TEXT(Table1[[#This Row],[Date_added_formatted]],"yyyy")</f>
        <v>2019</v>
      </c>
      <c r="H3002" s="13">
        <f t="shared" si="46"/>
        <v>43658</v>
      </c>
      <c r="I3002" s="9" t="s">
        <v>11996</v>
      </c>
      <c r="J3002">
        <v>2017</v>
      </c>
      <c r="K3002" t="s">
        <v>26</v>
      </c>
      <c r="L3002" t="s">
        <v>36</v>
      </c>
      <c r="M3002" t="s">
        <v>12000</v>
      </c>
      <c r="N3002" t="s">
        <v>12001</v>
      </c>
    </row>
    <row r="3003" spans="1:14" x14ac:dyDescent="0.25">
      <c r="A3003">
        <v>80221943</v>
      </c>
      <c r="B3003" t="s">
        <v>30</v>
      </c>
      <c r="C3003" t="s">
        <v>12002</v>
      </c>
      <c r="E3003" t="s">
        <v>12003</v>
      </c>
      <c r="F3003" t="s">
        <v>24</v>
      </c>
      <c r="G3003" t="str">
        <f>TEXT(Table1[[#This Row],[Date_added_formatted]],"yyyy")</f>
        <v>2019</v>
      </c>
      <c r="H3003" s="13">
        <f t="shared" si="46"/>
        <v>43658</v>
      </c>
      <c r="I3003" s="9" t="s">
        <v>11996</v>
      </c>
      <c r="J3003">
        <v>2014</v>
      </c>
      <c r="K3003" t="s">
        <v>18</v>
      </c>
      <c r="L3003" t="s">
        <v>36</v>
      </c>
      <c r="M3003" t="s">
        <v>403</v>
      </c>
      <c r="N3003" t="s">
        <v>12004</v>
      </c>
    </row>
    <row r="3004" spans="1:14" x14ac:dyDescent="0.25">
      <c r="A3004">
        <v>81145271</v>
      </c>
      <c r="B3004" t="s">
        <v>12</v>
      </c>
      <c r="C3004" t="s">
        <v>12005</v>
      </c>
      <c r="D3004" t="s">
        <v>12006</v>
      </c>
      <c r="E3004" t="s">
        <v>12007</v>
      </c>
      <c r="F3004" t="s">
        <v>33</v>
      </c>
      <c r="G3004" t="str">
        <f>TEXT(Table1[[#This Row],[Date_added_formatted]],"yyyy")</f>
        <v>2019</v>
      </c>
      <c r="H3004" s="13">
        <f t="shared" si="46"/>
        <v>43658</v>
      </c>
      <c r="I3004" s="9" t="s">
        <v>11996</v>
      </c>
      <c r="J3004">
        <v>2019</v>
      </c>
      <c r="K3004" t="s">
        <v>26</v>
      </c>
      <c r="L3004" t="s">
        <v>140</v>
      </c>
      <c r="M3004" t="s">
        <v>1159</v>
      </c>
      <c r="N3004" t="s">
        <v>12008</v>
      </c>
    </row>
    <row r="3005" spans="1:14" x14ac:dyDescent="0.25">
      <c r="A3005">
        <v>80215147</v>
      </c>
      <c r="B3005" t="s">
        <v>30</v>
      </c>
      <c r="C3005" t="s">
        <v>12009</v>
      </c>
      <c r="F3005" t="s">
        <v>331</v>
      </c>
      <c r="G3005" t="str">
        <f>TEXT(Table1[[#This Row],[Date_added_formatted]],"yyyy")</f>
        <v>2019</v>
      </c>
      <c r="H3005" s="13">
        <f t="shared" si="46"/>
        <v>43658</v>
      </c>
      <c r="I3005" s="9" t="s">
        <v>11996</v>
      </c>
      <c r="J3005">
        <v>2019</v>
      </c>
      <c r="K3005" t="s">
        <v>18</v>
      </c>
      <c r="L3005" t="s">
        <v>36</v>
      </c>
      <c r="M3005" t="s">
        <v>1396</v>
      </c>
      <c r="N3005" t="s">
        <v>12010</v>
      </c>
    </row>
    <row r="3006" spans="1:14" x14ac:dyDescent="0.25">
      <c r="A3006">
        <v>81024041</v>
      </c>
      <c r="B3006" t="s">
        <v>12</v>
      </c>
      <c r="C3006" t="s">
        <v>12011</v>
      </c>
      <c r="D3006" t="s">
        <v>12012</v>
      </c>
      <c r="E3006" t="s">
        <v>12013</v>
      </c>
      <c r="F3006" t="s">
        <v>12014</v>
      </c>
      <c r="G3006" t="str">
        <f>TEXT(Table1[[#This Row],[Date_added_formatted]],"yyyy")</f>
        <v>2019</v>
      </c>
      <c r="H3006" s="13">
        <f t="shared" si="46"/>
        <v>43658</v>
      </c>
      <c r="I3006" s="9" t="s">
        <v>11996</v>
      </c>
      <c r="J3006">
        <v>2018</v>
      </c>
      <c r="K3006" t="s">
        <v>26</v>
      </c>
      <c r="L3006" t="s">
        <v>186</v>
      </c>
      <c r="M3006" t="s">
        <v>207</v>
      </c>
      <c r="N3006" t="s">
        <v>12015</v>
      </c>
    </row>
    <row r="3007" spans="1:14" x14ac:dyDescent="0.25">
      <c r="A3007">
        <v>80222071</v>
      </c>
      <c r="B3007" t="s">
        <v>30</v>
      </c>
      <c r="C3007" t="s">
        <v>12016</v>
      </c>
      <c r="E3007" t="s">
        <v>12017</v>
      </c>
      <c r="F3007" t="s">
        <v>24</v>
      </c>
      <c r="G3007" t="str">
        <f>TEXT(Table1[[#This Row],[Date_added_formatted]],"yyyy")</f>
        <v>2019</v>
      </c>
      <c r="H3007" s="13">
        <f t="shared" si="46"/>
        <v>43658</v>
      </c>
      <c r="I3007" s="9" t="s">
        <v>11996</v>
      </c>
      <c r="J3007">
        <v>2016</v>
      </c>
      <c r="K3007" t="s">
        <v>47</v>
      </c>
      <c r="L3007" t="s">
        <v>36</v>
      </c>
      <c r="M3007" t="s">
        <v>1015</v>
      </c>
      <c r="N3007" t="s">
        <v>12018</v>
      </c>
    </row>
    <row r="3008" spans="1:14" x14ac:dyDescent="0.25">
      <c r="A3008">
        <v>80210245</v>
      </c>
      <c r="B3008" t="s">
        <v>30</v>
      </c>
      <c r="C3008" t="s">
        <v>12019</v>
      </c>
      <c r="E3008" t="s">
        <v>12020</v>
      </c>
      <c r="G3008" t="str">
        <f>TEXT(Table1[[#This Row],[Date_added_formatted]],"yyyy")</f>
        <v>2019</v>
      </c>
      <c r="H3008" s="13">
        <f t="shared" si="46"/>
        <v>43658</v>
      </c>
      <c r="I3008" s="9" t="s">
        <v>11996</v>
      </c>
      <c r="J3008">
        <v>2019</v>
      </c>
      <c r="K3008" t="s">
        <v>26</v>
      </c>
      <c r="L3008" t="s">
        <v>36</v>
      </c>
      <c r="M3008" t="s">
        <v>1396</v>
      </c>
      <c r="N3008" t="s">
        <v>12021</v>
      </c>
    </row>
    <row r="3009" spans="1:14" x14ac:dyDescent="0.25">
      <c r="A3009">
        <v>80224312</v>
      </c>
      <c r="B3009" t="s">
        <v>30</v>
      </c>
      <c r="C3009" t="s">
        <v>12022</v>
      </c>
      <c r="F3009" t="s">
        <v>1603</v>
      </c>
      <c r="G3009" t="str">
        <f>TEXT(Table1[[#This Row],[Date_added_formatted]],"yyyy")</f>
        <v>2019</v>
      </c>
      <c r="H3009" s="13">
        <f t="shared" si="46"/>
        <v>43658</v>
      </c>
      <c r="I3009" s="9" t="s">
        <v>11996</v>
      </c>
      <c r="J3009">
        <v>2016</v>
      </c>
      <c r="K3009" t="s">
        <v>18</v>
      </c>
      <c r="L3009" t="s">
        <v>36</v>
      </c>
      <c r="M3009" t="s">
        <v>1836</v>
      </c>
      <c r="N3009" t="s">
        <v>12023</v>
      </c>
    </row>
    <row r="3010" spans="1:14" x14ac:dyDescent="0.25">
      <c r="A3010">
        <v>81044248</v>
      </c>
      <c r="B3010" t="s">
        <v>12</v>
      </c>
      <c r="C3010" t="s">
        <v>12024</v>
      </c>
      <c r="D3010" t="s">
        <v>12025</v>
      </c>
      <c r="E3010" t="s">
        <v>12026</v>
      </c>
      <c r="F3010" t="s">
        <v>1766</v>
      </c>
      <c r="G3010" t="str">
        <f>TEXT(Table1[[#This Row],[Date_added_formatted]],"yyyy")</f>
        <v>2019</v>
      </c>
      <c r="H3010" s="13">
        <f t="shared" si="46"/>
        <v>43658</v>
      </c>
      <c r="I3010" s="9" t="s">
        <v>11996</v>
      </c>
      <c r="J3010">
        <v>2019</v>
      </c>
      <c r="K3010" t="s">
        <v>26</v>
      </c>
      <c r="L3010" t="s">
        <v>19</v>
      </c>
      <c r="M3010" t="s">
        <v>199</v>
      </c>
      <c r="N3010" t="s">
        <v>12027</v>
      </c>
    </row>
    <row r="3011" spans="1:14" x14ac:dyDescent="0.25">
      <c r="A3011">
        <v>80191236</v>
      </c>
      <c r="B3011" t="s">
        <v>30</v>
      </c>
      <c r="C3011" t="s">
        <v>12028</v>
      </c>
      <c r="E3011" t="s">
        <v>12029</v>
      </c>
      <c r="F3011" t="s">
        <v>598</v>
      </c>
      <c r="G3011" t="str">
        <f>TEXT(Table1[[#This Row],[Date_added_formatted]],"yyyy")</f>
        <v>2019</v>
      </c>
      <c r="H3011" s="13">
        <f t="shared" ref="H3011:H3074" si="47">DATEVALUE(MID(I3011,FIND(" ",I3011)+1,LEN(I3011)-FIND(" ",I3011)-4)&amp;" "&amp;LEFT(I3011,FIND(" ",I3011)-1)&amp;", "&amp;RIGHT(I3011,4))</f>
        <v>43658</v>
      </c>
      <c r="I3011" s="9" t="s">
        <v>11996</v>
      </c>
      <c r="J3011">
        <v>2018</v>
      </c>
      <c r="K3011" t="s">
        <v>26</v>
      </c>
      <c r="L3011" t="s">
        <v>36</v>
      </c>
      <c r="M3011" t="s">
        <v>1292</v>
      </c>
      <c r="N3011" t="s">
        <v>12030</v>
      </c>
    </row>
    <row r="3012" spans="1:14" x14ac:dyDescent="0.25">
      <c r="A3012">
        <v>80224314</v>
      </c>
      <c r="B3012" t="s">
        <v>30</v>
      </c>
      <c r="C3012" t="s">
        <v>12031</v>
      </c>
      <c r="F3012" t="s">
        <v>24</v>
      </c>
      <c r="G3012" t="str">
        <f>TEXT(Table1[[#This Row],[Date_added_formatted]],"yyyy")</f>
        <v>2019</v>
      </c>
      <c r="H3012" s="13">
        <f t="shared" si="47"/>
        <v>43658</v>
      </c>
      <c r="I3012" s="9" t="s">
        <v>11996</v>
      </c>
      <c r="J3012">
        <v>2013</v>
      </c>
      <c r="K3012" t="s">
        <v>269</v>
      </c>
      <c r="L3012" t="s">
        <v>36</v>
      </c>
      <c r="M3012" t="s">
        <v>403</v>
      </c>
      <c r="N3012" t="s">
        <v>12032</v>
      </c>
    </row>
    <row r="3013" spans="1:14" x14ac:dyDescent="0.25">
      <c r="A3013">
        <v>80224184</v>
      </c>
      <c r="B3013" t="s">
        <v>30</v>
      </c>
      <c r="C3013" t="s">
        <v>12033</v>
      </c>
      <c r="F3013" t="s">
        <v>1603</v>
      </c>
      <c r="G3013" t="str">
        <f>TEXT(Table1[[#This Row],[Date_added_formatted]],"yyyy")</f>
        <v>2019</v>
      </c>
      <c r="H3013" s="13">
        <f t="shared" si="47"/>
        <v>43658</v>
      </c>
      <c r="I3013" s="9" t="s">
        <v>11996</v>
      </c>
      <c r="J3013">
        <v>2012</v>
      </c>
      <c r="K3013" t="s">
        <v>18</v>
      </c>
      <c r="L3013" t="s">
        <v>36</v>
      </c>
      <c r="M3013" t="s">
        <v>1068</v>
      </c>
      <c r="N3013" t="s">
        <v>12034</v>
      </c>
    </row>
    <row r="3014" spans="1:14" x14ac:dyDescent="0.25">
      <c r="A3014">
        <v>80224602</v>
      </c>
      <c r="B3014" t="s">
        <v>30</v>
      </c>
      <c r="C3014" t="s">
        <v>12035</v>
      </c>
      <c r="G3014" t="str">
        <f>TEXT(Table1[[#This Row],[Date_added_formatted]],"yyyy")</f>
        <v>2019</v>
      </c>
      <c r="H3014" s="13">
        <f t="shared" si="47"/>
        <v>43658</v>
      </c>
      <c r="I3014" s="9" t="s">
        <v>11996</v>
      </c>
      <c r="J3014">
        <v>2015</v>
      </c>
      <c r="K3014" t="s">
        <v>18</v>
      </c>
      <c r="L3014" t="s">
        <v>36</v>
      </c>
      <c r="M3014" t="s">
        <v>1100</v>
      </c>
      <c r="N3014" t="s">
        <v>12036</v>
      </c>
    </row>
    <row r="3015" spans="1:14" x14ac:dyDescent="0.25">
      <c r="A3015">
        <v>81094069</v>
      </c>
      <c r="B3015" t="s">
        <v>30</v>
      </c>
      <c r="C3015" t="s">
        <v>12037</v>
      </c>
      <c r="E3015" t="s">
        <v>12038</v>
      </c>
      <c r="F3015" t="s">
        <v>398</v>
      </c>
      <c r="G3015" t="str">
        <f>TEXT(Table1[[#This Row],[Date_added_formatted]],"yyyy")</f>
        <v>2019</v>
      </c>
      <c r="H3015" s="13">
        <f t="shared" si="47"/>
        <v>43658</v>
      </c>
      <c r="I3015" s="9" t="s">
        <v>11996</v>
      </c>
      <c r="J3015">
        <v>2019</v>
      </c>
      <c r="K3015" t="s">
        <v>47</v>
      </c>
      <c r="L3015" t="s">
        <v>36</v>
      </c>
      <c r="M3015" t="s">
        <v>955</v>
      </c>
      <c r="N3015" t="s">
        <v>12039</v>
      </c>
    </row>
    <row r="3016" spans="1:14" x14ac:dyDescent="0.25">
      <c r="A3016">
        <v>81094893</v>
      </c>
      <c r="B3016" t="s">
        <v>30</v>
      </c>
      <c r="C3016" t="s">
        <v>12040</v>
      </c>
      <c r="E3016" t="s">
        <v>12041</v>
      </c>
      <c r="G3016" t="str">
        <f>TEXT(Table1[[#This Row],[Date_added_formatted]],"yyyy")</f>
        <v>2019</v>
      </c>
      <c r="H3016" s="13">
        <f t="shared" si="47"/>
        <v>43658</v>
      </c>
      <c r="I3016" s="9" t="s">
        <v>11996</v>
      </c>
      <c r="J3016">
        <v>2019</v>
      </c>
      <c r="K3016" t="s">
        <v>47</v>
      </c>
      <c r="L3016" t="s">
        <v>36</v>
      </c>
      <c r="M3016" t="s">
        <v>12042</v>
      </c>
      <c r="N3016" t="s">
        <v>12043</v>
      </c>
    </row>
    <row r="3017" spans="1:14" x14ac:dyDescent="0.25">
      <c r="A3017">
        <v>80221677</v>
      </c>
      <c r="B3017" t="s">
        <v>12</v>
      </c>
      <c r="C3017" t="s">
        <v>12044</v>
      </c>
      <c r="D3017" t="s">
        <v>12045</v>
      </c>
      <c r="E3017" t="s">
        <v>12046</v>
      </c>
      <c r="F3017" t="s">
        <v>1514</v>
      </c>
      <c r="G3017" t="str">
        <f>TEXT(Table1[[#This Row],[Date_added_formatted]],"yyyy")</f>
        <v>2019</v>
      </c>
      <c r="H3017" s="13">
        <f t="shared" si="47"/>
        <v>43658</v>
      </c>
      <c r="I3017" s="9" t="s">
        <v>11996</v>
      </c>
      <c r="J3017">
        <v>2019</v>
      </c>
      <c r="K3017" t="s">
        <v>26</v>
      </c>
      <c r="L3017" t="s">
        <v>699</v>
      </c>
      <c r="M3017" t="s">
        <v>420</v>
      </c>
      <c r="N3017" t="s">
        <v>12047</v>
      </c>
    </row>
    <row r="3018" spans="1:14" x14ac:dyDescent="0.25">
      <c r="A3018">
        <v>70084221</v>
      </c>
      <c r="B3018" t="s">
        <v>12</v>
      </c>
      <c r="C3018" t="s">
        <v>12048</v>
      </c>
      <c r="D3018" t="s">
        <v>12049</v>
      </c>
      <c r="E3018" t="s">
        <v>12050</v>
      </c>
      <c r="F3018" t="s">
        <v>33</v>
      </c>
      <c r="G3018" t="str">
        <f>TEXT(Table1[[#This Row],[Date_added_formatted]],"yyyy")</f>
        <v>2019</v>
      </c>
      <c r="H3018" s="13">
        <f t="shared" si="47"/>
        <v>43658</v>
      </c>
      <c r="I3018" s="9" t="s">
        <v>11996</v>
      </c>
      <c r="J3018">
        <v>2008</v>
      </c>
      <c r="K3018" t="s">
        <v>60</v>
      </c>
      <c r="L3018" t="s">
        <v>88</v>
      </c>
      <c r="M3018" t="s">
        <v>224</v>
      </c>
      <c r="N3018" t="s">
        <v>12051</v>
      </c>
    </row>
    <row r="3019" spans="1:14" x14ac:dyDescent="0.25">
      <c r="A3019">
        <v>81040704</v>
      </c>
      <c r="B3019" t="s">
        <v>30</v>
      </c>
      <c r="C3019" t="s">
        <v>12052</v>
      </c>
      <c r="F3019" t="s">
        <v>33</v>
      </c>
      <c r="G3019" t="str">
        <f>TEXT(Table1[[#This Row],[Date_added_formatted]],"yyyy")</f>
        <v>2019</v>
      </c>
      <c r="H3019" s="13">
        <f t="shared" si="47"/>
        <v>43658</v>
      </c>
      <c r="I3019" s="9" t="s">
        <v>11996</v>
      </c>
      <c r="J3019">
        <v>2019</v>
      </c>
      <c r="K3019" t="s">
        <v>18</v>
      </c>
      <c r="L3019" t="s">
        <v>36</v>
      </c>
      <c r="M3019" t="s">
        <v>5301</v>
      </c>
      <c r="N3019" t="s">
        <v>12053</v>
      </c>
    </row>
    <row r="3020" spans="1:14" x14ac:dyDescent="0.25">
      <c r="A3020">
        <v>80234791</v>
      </c>
      <c r="B3020" t="s">
        <v>12</v>
      </c>
      <c r="C3020" t="s">
        <v>12054</v>
      </c>
      <c r="D3020" t="s">
        <v>12055</v>
      </c>
      <c r="F3020" t="s">
        <v>12056</v>
      </c>
      <c r="G3020" t="str">
        <f>TEXT(Table1[[#This Row],[Date_added_formatted]],"yyyy")</f>
        <v>2019</v>
      </c>
      <c r="H3020" s="13">
        <f t="shared" si="47"/>
        <v>43658</v>
      </c>
      <c r="I3020" s="9" t="s">
        <v>11996</v>
      </c>
      <c r="J3020">
        <v>2017</v>
      </c>
      <c r="K3020" t="s">
        <v>47</v>
      </c>
      <c r="L3020" t="s">
        <v>659</v>
      </c>
      <c r="M3020" t="s">
        <v>456</v>
      </c>
      <c r="N3020" t="s">
        <v>12057</v>
      </c>
    </row>
    <row r="3021" spans="1:14" x14ac:dyDescent="0.25">
      <c r="A3021">
        <v>81056491</v>
      </c>
      <c r="B3021" t="s">
        <v>30</v>
      </c>
      <c r="C3021" t="s">
        <v>12058</v>
      </c>
      <c r="E3021" t="s">
        <v>12059</v>
      </c>
      <c r="G3021" t="str">
        <f>TEXT(Table1[[#This Row],[Date_added_formatted]],"yyyy")</f>
        <v>2019</v>
      </c>
      <c r="H3021" s="13">
        <f t="shared" si="47"/>
        <v>43658</v>
      </c>
      <c r="I3021" s="9" t="s">
        <v>11996</v>
      </c>
      <c r="J3021">
        <v>2019</v>
      </c>
      <c r="K3021" t="s">
        <v>103</v>
      </c>
      <c r="L3021" t="s">
        <v>36</v>
      </c>
      <c r="M3021" t="s">
        <v>37</v>
      </c>
      <c r="N3021" t="s">
        <v>12060</v>
      </c>
    </row>
    <row r="3022" spans="1:14" x14ac:dyDescent="0.25">
      <c r="A3022">
        <v>80120200</v>
      </c>
      <c r="B3022" t="s">
        <v>30</v>
      </c>
      <c r="C3022" t="s">
        <v>12061</v>
      </c>
      <c r="D3022" t="s">
        <v>12062</v>
      </c>
      <c r="E3022" t="s">
        <v>12063</v>
      </c>
      <c r="F3022" t="s">
        <v>542</v>
      </c>
      <c r="G3022" t="str">
        <f>TEXT(Table1[[#This Row],[Date_added_formatted]],"yyyy")</f>
        <v>2017</v>
      </c>
      <c r="H3022" s="13">
        <f t="shared" si="47"/>
        <v>42928</v>
      </c>
      <c r="I3022" s="9" t="s">
        <v>12064</v>
      </c>
      <c r="J3022">
        <v>2015</v>
      </c>
      <c r="K3022" t="s">
        <v>47</v>
      </c>
      <c r="L3022" t="s">
        <v>36</v>
      </c>
      <c r="M3022" t="s">
        <v>241</v>
      </c>
      <c r="N3022" t="s">
        <v>12065</v>
      </c>
    </row>
    <row r="3023" spans="1:14" x14ac:dyDescent="0.25">
      <c r="A3023">
        <v>81088331</v>
      </c>
      <c r="B3023" t="s">
        <v>30</v>
      </c>
      <c r="C3023" t="s">
        <v>12066</v>
      </c>
      <c r="E3023" t="s">
        <v>12067</v>
      </c>
      <c r="F3023" t="s">
        <v>217</v>
      </c>
      <c r="G3023" t="str">
        <f>TEXT(Table1[[#This Row],[Date_added_formatted]],"yyyy")</f>
        <v>2019</v>
      </c>
      <c r="H3023" s="13">
        <f t="shared" si="47"/>
        <v>43657</v>
      </c>
      <c r="I3023" s="9" t="s">
        <v>12068</v>
      </c>
      <c r="J3023">
        <v>2019</v>
      </c>
      <c r="K3023" t="s">
        <v>41</v>
      </c>
      <c r="L3023" t="s">
        <v>36</v>
      </c>
      <c r="M3023" t="s">
        <v>37</v>
      </c>
      <c r="N3023" t="s">
        <v>12069</v>
      </c>
    </row>
    <row r="3024" spans="1:14" x14ac:dyDescent="0.25">
      <c r="A3024">
        <v>80234451</v>
      </c>
      <c r="B3024" t="s">
        <v>30</v>
      </c>
      <c r="C3024" t="s">
        <v>12070</v>
      </c>
      <c r="E3024" t="s">
        <v>12071</v>
      </c>
      <c r="F3024" t="s">
        <v>33</v>
      </c>
      <c r="G3024" t="str">
        <f>TEXT(Table1[[#This Row],[Date_added_formatted]],"yyyy")</f>
        <v>2019</v>
      </c>
      <c r="H3024" s="13">
        <f t="shared" si="47"/>
        <v>43657</v>
      </c>
      <c r="I3024" s="9" t="s">
        <v>12068</v>
      </c>
      <c r="J3024">
        <v>2019</v>
      </c>
      <c r="K3024" t="s">
        <v>18</v>
      </c>
      <c r="L3024" t="s">
        <v>36</v>
      </c>
      <c r="M3024" t="s">
        <v>372</v>
      </c>
      <c r="N3024" t="s">
        <v>12072</v>
      </c>
    </row>
    <row r="3025" spans="1:14" x14ac:dyDescent="0.25">
      <c r="A3025">
        <v>80995079</v>
      </c>
      <c r="B3025" t="s">
        <v>12</v>
      </c>
      <c r="C3025" t="s">
        <v>12073</v>
      </c>
      <c r="E3025" t="s">
        <v>12074</v>
      </c>
      <c r="G3025" t="str">
        <f>TEXT(Table1[[#This Row],[Date_added_formatted]],"yyyy")</f>
        <v>2019</v>
      </c>
      <c r="H3025" s="13">
        <f t="shared" si="47"/>
        <v>43657</v>
      </c>
      <c r="I3025" s="9" t="s">
        <v>12068</v>
      </c>
      <c r="J3025">
        <v>2019</v>
      </c>
      <c r="K3025" t="s">
        <v>41</v>
      </c>
      <c r="L3025" t="s">
        <v>1381</v>
      </c>
      <c r="M3025" t="s">
        <v>20</v>
      </c>
      <c r="N3025" t="s">
        <v>12075</v>
      </c>
    </row>
    <row r="3026" spans="1:14" x14ac:dyDescent="0.25">
      <c r="A3026">
        <v>81036520</v>
      </c>
      <c r="B3026" t="s">
        <v>12</v>
      </c>
      <c r="C3026" t="s">
        <v>12076</v>
      </c>
      <c r="D3026" t="s">
        <v>12077</v>
      </c>
      <c r="F3026" t="s">
        <v>53</v>
      </c>
      <c r="G3026" t="str">
        <f>TEXT(Table1[[#This Row],[Date_added_formatted]],"yyyy")</f>
        <v>2019</v>
      </c>
      <c r="H3026" s="13">
        <f t="shared" si="47"/>
        <v>43657</v>
      </c>
      <c r="I3026" s="9" t="s">
        <v>12068</v>
      </c>
      <c r="J3026">
        <v>2019</v>
      </c>
      <c r="K3026" t="s">
        <v>47</v>
      </c>
      <c r="L3026" t="s">
        <v>186</v>
      </c>
      <c r="M3026" t="s">
        <v>1064</v>
      </c>
      <c r="N3026" t="s">
        <v>12078</v>
      </c>
    </row>
    <row r="3027" spans="1:14" x14ac:dyDescent="0.25">
      <c r="A3027">
        <v>80180224</v>
      </c>
      <c r="B3027" t="s">
        <v>12</v>
      </c>
      <c r="C3027" t="s">
        <v>10334</v>
      </c>
      <c r="D3027" t="s">
        <v>12079</v>
      </c>
      <c r="E3027" t="s">
        <v>12080</v>
      </c>
      <c r="F3027" t="s">
        <v>24</v>
      </c>
      <c r="G3027" t="str">
        <f>TEXT(Table1[[#This Row],[Date_added_formatted]],"yyyy")</f>
        <v>2018</v>
      </c>
      <c r="H3027" s="13">
        <f t="shared" si="47"/>
        <v>43292</v>
      </c>
      <c r="I3027" s="9" t="s">
        <v>12081</v>
      </c>
      <c r="J3027">
        <v>2017</v>
      </c>
      <c r="K3027" t="s">
        <v>26</v>
      </c>
      <c r="L3027" t="s">
        <v>746</v>
      </c>
      <c r="M3027" t="s">
        <v>199</v>
      </c>
      <c r="N3027" t="s">
        <v>12082</v>
      </c>
    </row>
    <row r="3028" spans="1:14" x14ac:dyDescent="0.25">
      <c r="A3028">
        <v>70299904</v>
      </c>
      <c r="B3028" t="s">
        <v>12</v>
      </c>
      <c r="C3028" t="s">
        <v>12083</v>
      </c>
      <c r="D3028" t="s">
        <v>12084</v>
      </c>
      <c r="E3028" t="s">
        <v>12085</v>
      </c>
      <c r="F3028" t="s">
        <v>33</v>
      </c>
      <c r="G3028" t="str">
        <f>TEXT(Table1[[#This Row],[Date_added_formatted]],"yyyy")</f>
        <v>2014</v>
      </c>
      <c r="H3028" s="13">
        <f t="shared" si="47"/>
        <v>41831</v>
      </c>
      <c r="I3028" s="9" t="s">
        <v>12086</v>
      </c>
      <c r="J3028">
        <v>2014</v>
      </c>
      <c r="K3028" t="s">
        <v>121</v>
      </c>
      <c r="L3028" t="s">
        <v>159</v>
      </c>
      <c r="M3028" t="s">
        <v>1771</v>
      </c>
      <c r="N3028" t="s">
        <v>12087</v>
      </c>
    </row>
    <row r="3029" spans="1:14" x14ac:dyDescent="0.25">
      <c r="A3029">
        <v>80171125</v>
      </c>
      <c r="B3029" t="s">
        <v>12</v>
      </c>
      <c r="C3029" t="s">
        <v>12088</v>
      </c>
      <c r="D3029" t="s">
        <v>12089</v>
      </c>
      <c r="E3029" t="s">
        <v>12090</v>
      </c>
      <c r="F3029" t="s">
        <v>356</v>
      </c>
      <c r="G3029" t="str">
        <f>TEXT(Table1[[#This Row],[Date_added_formatted]],"yyyy")</f>
        <v>2017</v>
      </c>
      <c r="H3029" s="13">
        <f t="shared" si="47"/>
        <v>42926</v>
      </c>
      <c r="I3029" s="9" t="s">
        <v>12091</v>
      </c>
      <c r="J3029">
        <v>2016</v>
      </c>
      <c r="K3029" t="s">
        <v>1545</v>
      </c>
      <c r="L3029" t="s">
        <v>439</v>
      </c>
      <c r="M3029" t="s">
        <v>291</v>
      </c>
      <c r="N3029" t="s">
        <v>12092</v>
      </c>
    </row>
    <row r="3030" spans="1:14" x14ac:dyDescent="0.25">
      <c r="A3030">
        <v>80106989</v>
      </c>
      <c r="B3030" t="s">
        <v>12</v>
      </c>
      <c r="C3030" t="s">
        <v>12093</v>
      </c>
      <c r="D3030" t="s">
        <v>12094</v>
      </c>
      <c r="E3030" t="s">
        <v>12095</v>
      </c>
      <c r="F3030" t="s">
        <v>12096</v>
      </c>
      <c r="G3030" t="str">
        <f>TEXT(Table1[[#This Row],[Date_added_formatted]],"yyyy")</f>
        <v>2016</v>
      </c>
      <c r="H3030" s="13">
        <f t="shared" si="47"/>
        <v>42561</v>
      </c>
      <c r="I3030" s="9" t="s">
        <v>12097</v>
      </c>
      <c r="J3030">
        <v>2015</v>
      </c>
      <c r="K3030" t="s">
        <v>121</v>
      </c>
      <c r="L3030" t="s">
        <v>27</v>
      </c>
      <c r="M3030" t="s">
        <v>1613</v>
      </c>
      <c r="N3030" t="s">
        <v>12098</v>
      </c>
    </row>
    <row r="3031" spans="1:14" x14ac:dyDescent="0.25">
      <c r="A3031">
        <v>80044731</v>
      </c>
      <c r="B3031" t="s">
        <v>12</v>
      </c>
      <c r="C3031" t="s">
        <v>12099</v>
      </c>
      <c r="D3031" t="s">
        <v>12100</v>
      </c>
      <c r="E3031" t="s">
        <v>12101</v>
      </c>
      <c r="F3031" t="s">
        <v>33</v>
      </c>
      <c r="G3031" t="str">
        <f>TEXT(Table1[[#This Row],[Date_added_formatted]],"yyyy")</f>
        <v>2015</v>
      </c>
      <c r="H3031" s="13">
        <f t="shared" si="47"/>
        <v>42195</v>
      </c>
      <c r="I3031" s="9" t="s">
        <v>12102</v>
      </c>
      <c r="J3031">
        <v>2015</v>
      </c>
      <c r="K3031" t="s">
        <v>26</v>
      </c>
      <c r="L3031" t="s">
        <v>409</v>
      </c>
      <c r="M3031" t="s">
        <v>28</v>
      </c>
      <c r="N3031" t="s">
        <v>12103</v>
      </c>
    </row>
    <row r="3032" spans="1:14" x14ac:dyDescent="0.25">
      <c r="A3032">
        <v>60010069</v>
      </c>
      <c r="B3032" t="s">
        <v>12</v>
      </c>
      <c r="C3032" t="s">
        <v>12104</v>
      </c>
      <c r="D3032" t="s">
        <v>3543</v>
      </c>
      <c r="E3032" t="s">
        <v>12105</v>
      </c>
      <c r="F3032" t="s">
        <v>33</v>
      </c>
      <c r="G3032" t="str">
        <f>TEXT(Table1[[#This Row],[Date_added_formatted]],"yyyy")</f>
        <v>2019</v>
      </c>
      <c r="H3032" s="13">
        <f t="shared" si="47"/>
        <v>43647</v>
      </c>
      <c r="I3032" s="9" t="s">
        <v>12106</v>
      </c>
      <c r="J3032">
        <v>1974</v>
      </c>
      <c r="K3032" t="s">
        <v>338</v>
      </c>
      <c r="L3032" t="s">
        <v>179</v>
      </c>
      <c r="M3032" t="s">
        <v>12107</v>
      </c>
      <c r="N3032" t="s">
        <v>12108</v>
      </c>
    </row>
    <row r="3033" spans="1:14" x14ac:dyDescent="0.25">
      <c r="A3033">
        <v>70241791</v>
      </c>
      <c r="B3033" t="s">
        <v>30</v>
      </c>
      <c r="C3033" t="s">
        <v>12109</v>
      </c>
      <c r="E3033" t="s">
        <v>12110</v>
      </c>
      <c r="F3033" t="s">
        <v>33</v>
      </c>
      <c r="G3033" t="str">
        <f>TEXT(Table1[[#This Row],[Date_added_formatted]],"yyyy")</f>
        <v>2019</v>
      </c>
      <c r="H3033" s="13">
        <f t="shared" si="47"/>
        <v>43647</v>
      </c>
      <c r="I3033" s="9" t="s">
        <v>12106</v>
      </c>
      <c r="J3033">
        <v>2008</v>
      </c>
      <c r="K3033" t="s">
        <v>18</v>
      </c>
      <c r="L3033" t="s">
        <v>36</v>
      </c>
      <c r="M3033" t="s">
        <v>4290</v>
      </c>
      <c r="N3033" t="s">
        <v>12111</v>
      </c>
    </row>
    <row r="3034" spans="1:14" x14ac:dyDescent="0.25">
      <c r="A3034">
        <v>81099997</v>
      </c>
      <c r="B3034" t="s">
        <v>30</v>
      </c>
      <c r="C3034" t="s">
        <v>12112</v>
      </c>
      <c r="E3034" t="s">
        <v>12113</v>
      </c>
      <c r="F3034" t="s">
        <v>398</v>
      </c>
      <c r="G3034" t="str">
        <f>TEXT(Table1[[#This Row],[Date_added_formatted]],"yyyy")</f>
        <v>2019</v>
      </c>
      <c r="H3034" s="13">
        <f t="shared" si="47"/>
        <v>43647</v>
      </c>
      <c r="I3034" s="9" t="s">
        <v>12106</v>
      </c>
      <c r="J3034">
        <v>2016</v>
      </c>
      <c r="K3034" t="s">
        <v>41</v>
      </c>
      <c r="L3034" t="s">
        <v>36</v>
      </c>
      <c r="M3034" t="s">
        <v>2863</v>
      </c>
      <c r="N3034" t="s">
        <v>12114</v>
      </c>
    </row>
    <row r="3035" spans="1:14" x14ac:dyDescent="0.25">
      <c r="A3035">
        <v>70084148</v>
      </c>
      <c r="B3035" t="s">
        <v>12</v>
      </c>
      <c r="C3035" t="s">
        <v>12115</v>
      </c>
      <c r="D3035" t="s">
        <v>12116</v>
      </c>
      <c r="E3035" t="s">
        <v>12117</v>
      </c>
      <c r="F3035" t="s">
        <v>33</v>
      </c>
      <c r="G3035" t="str">
        <f>TEXT(Table1[[#This Row],[Date_added_formatted]],"yyyy")</f>
        <v>2019</v>
      </c>
      <c r="H3035" s="13">
        <f t="shared" si="47"/>
        <v>43647</v>
      </c>
      <c r="I3035" s="9" t="s">
        <v>12106</v>
      </c>
      <c r="J3035">
        <v>2008</v>
      </c>
      <c r="K3035" t="s">
        <v>60</v>
      </c>
      <c r="L3035" t="s">
        <v>629</v>
      </c>
      <c r="M3035" t="s">
        <v>153</v>
      </c>
      <c r="N3035" t="s">
        <v>12118</v>
      </c>
    </row>
    <row r="3036" spans="1:14" x14ac:dyDescent="0.25">
      <c r="A3036">
        <v>70101345</v>
      </c>
      <c r="B3036" t="s">
        <v>12</v>
      </c>
      <c r="C3036" t="s">
        <v>12119</v>
      </c>
      <c r="D3036" t="s">
        <v>12120</v>
      </c>
      <c r="E3036" t="s">
        <v>12121</v>
      </c>
      <c r="F3036" t="s">
        <v>12122</v>
      </c>
      <c r="G3036" t="str">
        <f>TEXT(Table1[[#This Row],[Date_added_formatted]],"yyyy")</f>
        <v>2019</v>
      </c>
      <c r="H3036" s="13">
        <f t="shared" si="47"/>
        <v>43647</v>
      </c>
      <c r="I3036" s="9" t="s">
        <v>12106</v>
      </c>
      <c r="J3036">
        <v>2008</v>
      </c>
      <c r="K3036" t="s">
        <v>338</v>
      </c>
      <c r="L3036" t="s">
        <v>186</v>
      </c>
      <c r="M3036" t="s">
        <v>10198</v>
      </c>
      <c r="N3036" t="s">
        <v>12123</v>
      </c>
    </row>
    <row r="3037" spans="1:14" x14ac:dyDescent="0.25">
      <c r="A3037">
        <v>80189451</v>
      </c>
      <c r="B3037" t="s">
        <v>30</v>
      </c>
      <c r="C3037" t="s">
        <v>12124</v>
      </c>
      <c r="F3037" t="s">
        <v>33</v>
      </c>
      <c r="G3037" t="str">
        <f>TEXT(Table1[[#This Row],[Date_added_formatted]],"yyyy")</f>
        <v>2019</v>
      </c>
      <c r="H3037" s="13">
        <f t="shared" si="47"/>
        <v>43647</v>
      </c>
      <c r="I3037" s="9" t="s">
        <v>12106</v>
      </c>
      <c r="J3037">
        <v>2015</v>
      </c>
      <c r="K3037" t="s">
        <v>47</v>
      </c>
      <c r="L3037" t="s">
        <v>36</v>
      </c>
      <c r="M3037" t="s">
        <v>1059</v>
      </c>
      <c r="N3037" t="s">
        <v>12125</v>
      </c>
    </row>
    <row r="3038" spans="1:14" x14ac:dyDescent="0.25">
      <c r="A3038">
        <v>80238020</v>
      </c>
      <c r="B3038" t="s">
        <v>12</v>
      </c>
      <c r="C3038" t="s">
        <v>12126</v>
      </c>
      <c r="D3038" t="s">
        <v>6948</v>
      </c>
      <c r="E3038" t="s">
        <v>12127</v>
      </c>
      <c r="F3038" t="s">
        <v>33</v>
      </c>
      <c r="G3038" t="str">
        <f>TEXT(Table1[[#This Row],[Date_added_formatted]],"yyyy")</f>
        <v>2019</v>
      </c>
      <c r="H3038" s="13">
        <f t="shared" si="47"/>
        <v>43647</v>
      </c>
      <c r="I3038" s="9" t="s">
        <v>12106</v>
      </c>
      <c r="J3038">
        <v>2019</v>
      </c>
      <c r="K3038" t="s">
        <v>26</v>
      </c>
      <c r="L3038" t="s">
        <v>2198</v>
      </c>
      <c r="M3038" t="s">
        <v>28</v>
      </c>
      <c r="N3038" t="s">
        <v>12128</v>
      </c>
    </row>
    <row r="3039" spans="1:14" x14ac:dyDescent="0.25">
      <c r="A3039">
        <v>70128697</v>
      </c>
      <c r="B3039" t="s">
        <v>12</v>
      </c>
      <c r="C3039" t="s">
        <v>12129</v>
      </c>
      <c r="D3039" t="s">
        <v>12130</v>
      </c>
      <c r="E3039" t="s">
        <v>12131</v>
      </c>
      <c r="F3039" t="s">
        <v>33</v>
      </c>
      <c r="G3039" t="str">
        <f>TEXT(Table1[[#This Row],[Date_added_formatted]],"yyyy")</f>
        <v>2019</v>
      </c>
      <c r="H3039" s="13">
        <f t="shared" si="47"/>
        <v>43647</v>
      </c>
      <c r="I3039" s="9" t="s">
        <v>12106</v>
      </c>
      <c r="J3039">
        <v>2011</v>
      </c>
      <c r="K3039" t="s">
        <v>60</v>
      </c>
      <c r="L3039" t="s">
        <v>186</v>
      </c>
      <c r="M3039" t="s">
        <v>5255</v>
      </c>
      <c r="N3039" t="s">
        <v>12132</v>
      </c>
    </row>
    <row r="3040" spans="1:14" x14ac:dyDescent="0.25">
      <c r="A3040">
        <v>70044688</v>
      </c>
      <c r="B3040" t="s">
        <v>12</v>
      </c>
      <c r="C3040" t="s">
        <v>12133</v>
      </c>
      <c r="D3040" t="s">
        <v>12134</v>
      </c>
      <c r="E3040" t="s">
        <v>12135</v>
      </c>
      <c r="F3040" t="s">
        <v>33</v>
      </c>
      <c r="G3040" t="str">
        <f>TEXT(Table1[[#This Row],[Date_added_formatted]],"yyyy")</f>
        <v>2019</v>
      </c>
      <c r="H3040" s="13">
        <f t="shared" si="47"/>
        <v>43647</v>
      </c>
      <c r="I3040" s="9" t="s">
        <v>12106</v>
      </c>
      <c r="J3040">
        <v>2006</v>
      </c>
      <c r="K3040" t="s">
        <v>146</v>
      </c>
      <c r="L3040" t="s">
        <v>61</v>
      </c>
      <c r="M3040" t="s">
        <v>3507</v>
      </c>
      <c r="N3040" t="s">
        <v>12136</v>
      </c>
    </row>
    <row r="3041" spans="1:14" x14ac:dyDescent="0.25">
      <c r="A3041">
        <v>60035622</v>
      </c>
      <c r="B3041" t="s">
        <v>12</v>
      </c>
      <c r="C3041" t="s">
        <v>12137</v>
      </c>
      <c r="D3041" t="s">
        <v>12138</v>
      </c>
      <c r="E3041" t="s">
        <v>12139</v>
      </c>
      <c r="F3041" t="s">
        <v>33</v>
      </c>
      <c r="G3041" t="str">
        <f>TEXT(Table1[[#This Row],[Date_added_formatted]],"yyyy")</f>
        <v>2019</v>
      </c>
      <c r="H3041" s="13">
        <f t="shared" si="47"/>
        <v>43647</v>
      </c>
      <c r="I3041" s="9" t="s">
        <v>12106</v>
      </c>
      <c r="J3041">
        <v>1989</v>
      </c>
      <c r="K3041" t="s">
        <v>338</v>
      </c>
      <c r="L3041" t="s">
        <v>198</v>
      </c>
      <c r="M3041" t="s">
        <v>20</v>
      </c>
      <c r="N3041" t="s">
        <v>12140</v>
      </c>
    </row>
    <row r="3042" spans="1:14" x14ac:dyDescent="0.25">
      <c r="A3042">
        <v>80117079</v>
      </c>
      <c r="B3042" t="s">
        <v>12</v>
      </c>
      <c r="C3042" t="s">
        <v>12141</v>
      </c>
      <c r="D3042" t="s">
        <v>12142</v>
      </c>
      <c r="E3042" t="s">
        <v>12143</v>
      </c>
      <c r="F3042" t="s">
        <v>331</v>
      </c>
      <c r="G3042" t="str">
        <f>TEXT(Table1[[#This Row],[Date_added_formatted]],"yyyy")</f>
        <v>2019</v>
      </c>
      <c r="H3042" s="13">
        <f t="shared" si="47"/>
        <v>43647</v>
      </c>
      <c r="I3042" s="9" t="s">
        <v>12106</v>
      </c>
      <c r="J3042">
        <v>2016</v>
      </c>
      <c r="K3042" t="s">
        <v>60</v>
      </c>
      <c r="L3042" t="s">
        <v>1284</v>
      </c>
      <c r="M3042" t="s">
        <v>740</v>
      </c>
      <c r="N3042" t="s">
        <v>12144</v>
      </c>
    </row>
    <row r="3043" spans="1:14" x14ac:dyDescent="0.25">
      <c r="A3043">
        <v>70001958</v>
      </c>
      <c r="B3043" t="s">
        <v>12</v>
      </c>
      <c r="C3043" t="s">
        <v>12145</v>
      </c>
      <c r="D3043" t="s">
        <v>3543</v>
      </c>
      <c r="E3043" t="s">
        <v>12146</v>
      </c>
      <c r="F3043" t="s">
        <v>33</v>
      </c>
      <c r="G3043" t="str">
        <f>TEXT(Table1[[#This Row],[Date_added_formatted]],"yyyy")</f>
        <v>2019</v>
      </c>
      <c r="H3043" s="13">
        <f t="shared" si="47"/>
        <v>43647</v>
      </c>
      <c r="I3043" s="9" t="s">
        <v>12106</v>
      </c>
      <c r="J3043">
        <v>1973</v>
      </c>
      <c r="K3043" t="s">
        <v>60</v>
      </c>
      <c r="L3043" t="s">
        <v>179</v>
      </c>
      <c r="M3043" t="s">
        <v>5027</v>
      </c>
      <c r="N3043" t="s">
        <v>12147</v>
      </c>
    </row>
    <row r="3044" spans="1:14" x14ac:dyDescent="0.25">
      <c r="A3044">
        <v>81099996</v>
      </c>
      <c r="B3044" t="s">
        <v>30</v>
      </c>
      <c r="C3044" t="s">
        <v>12148</v>
      </c>
      <c r="E3044" t="s">
        <v>12149</v>
      </c>
      <c r="F3044" t="s">
        <v>240</v>
      </c>
      <c r="G3044" t="str">
        <f>TEXT(Table1[[#This Row],[Date_added_formatted]],"yyyy")</f>
        <v>2019</v>
      </c>
      <c r="H3044" s="13">
        <f t="shared" si="47"/>
        <v>43647</v>
      </c>
      <c r="I3044" s="9" t="s">
        <v>12106</v>
      </c>
      <c r="J3044">
        <v>2015</v>
      </c>
      <c r="K3044" t="s">
        <v>103</v>
      </c>
      <c r="L3044" t="s">
        <v>36</v>
      </c>
      <c r="M3044" t="s">
        <v>37</v>
      </c>
      <c r="N3044" t="s">
        <v>12150</v>
      </c>
    </row>
    <row r="3045" spans="1:14" x14ac:dyDescent="0.25">
      <c r="A3045">
        <v>70066433</v>
      </c>
      <c r="B3045" t="s">
        <v>12</v>
      </c>
      <c r="C3045" t="s">
        <v>12151</v>
      </c>
      <c r="D3045" t="s">
        <v>3400</v>
      </c>
      <c r="E3045" t="s">
        <v>12152</v>
      </c>
      <c r="F3045" t="s">
        <v>33</v>
      </c>
      <c r="G3045" t="str">
        <f>TEXT(Table1[[#This Row],[Date_added_formatted]],"yyyy")</f>
        <v>2019</v>
      </c>
      <c r="H3045" s="13">
        <f t="shared" si="47"/>
        <v>43647</v>
      </c>
      <c r="I3045" s="9" t="s">
        <v>12106</v>
      </c>
      <c r="J3045">
        <v>2007</v>
      </c>
      <c r="K3045" t="s">
        <v>146</v>
      </c>
      <c r="L3045" t="s">
        <v>134</v>
      </c>
      <c r="M3045" t="s">
        <v>351</v>
      </c>
      <c r="N3045" t="s">
        <v>12153</v>
      </c>
    </row>
    <row r="3046" spans="1:14" x14ac:dyDescent="0.25">
      <c r="A3046">
        <v>70098899</v>
      </c>
      <c r="B3046" t="s">
        <v>12</v>
      </c>
      <c r="C3046" t="s">
        <v>12154</v>
      </c>
      <c r="D3046" t="s">
        <v>12155</v>
      </c>
      <c r="E3046" t="s">
        <v>12156</v>
      </c>
      <c r="F3046" t="s">
        <v>1456</v>
      </c>
      <c r="G3046" t="str">
        <f>TEXT(Table1[[#This Row],[Date_added_formatted]],"yyyy")</f>
        <v>2019</v>
      </c>
      <c r="H3046" s="13">
        <f t="shared" si="47"/>
        <v>43647</v>
      </c>
      <c r="I3046" s="9" t="s">
        <v>12106</v>
      </c>
      <c r="J3046">
        <v>2008</v>
      </c>
      <c r="K3046" t="s">
        <v>146</v>
      </c>
      <c r="L3046" t="s">
        <v>629</v>
      </c>
      <c r="M3046" t="s">
        <v>340</v>
      </c>
      <c r="N3046" t="s">
        <v>12157</v>
      </c>
    </row>
    <row r="3047" spans="1:14" x14ac:dyDescent="0.25">
      <c r="A3047">
        <v>81121171</v>
      </c>
      <c r="B3047" t="s">
        <v>12</v>
      </c>
      <c r="C3047" t="s">
        <v>12158</v>
      </c>
      <c r="E3047" t="s">
        <v>12159</v>
      </c>
      <c r="F3047" t="s">
        <v>33</v>
      </c>
      <c r="G3047" t="str">
        <f>TEXT(Table1[[#This Row],[Date_added_formatted]],"yyyy")</f>
        <v>2019</v>
      </c>
      <c r="H3047" s="13">
        <f t="shared" si="47"/>
        <v>43647</v>
      </c>
      <c r="I3047" s="9" t="s">
        <v>12106</v>
      </c>
      <c r="J3047">
        <v>2017</v>
      </c>
      <c r="K3047" t="s">
        <v>269</v>
      </c>
      <c r="L3047" t="s">
        <v>7086</v>
      </c>
      <c r="M3047" t="s">
        <v>6561</v>
      </c>
      <c r="N3047" t="s">
        <v>12160</v>
      </c>
    </row>
    <row r="3048" spans="1:14" x14ac:dyDescent="0.25">
      <c r="A3048">
        <v>81121172</v>
      </c>
      <c r="B3048" t="s">
        <v>12</v>
      </c>
      <c r="C3048" t="s">
        <v>12161</v>
      </c>
      <c r="D3048" t="s">
        <v>12162</v>
      </c>
      <c r="E3048" t="s">
        <v>12163</v>
      </c>
      <c r="F3048" t="s">
        <v>33</v>
      </c>
      <c r="G3048" t="str">
        <f>TEXT(Table1[[#This Row],[Date_added_formatted]],"yyyy")</f>
        <v>2019</v>
      </c>
      <c r="H3048" s="13">
        <f t="shared" si="47"/>
        <v>43647</v>
      </c>
      <c r="I3048" s="9" t="s">
        <v>12106</v>
      </c>
      <c r="J3048">
        <v>2018</v>
      </c>
      <c r="K3048" t="s">
        <v>269</v>
      </c>
      <c r="L3048" t="s">
        <v>147</v>
      </c>
      <c r="M3048" t="s">
        <v>141</v>
      </c>
      <c r="N3048" t="s">
        <v>12164</v>
      </c>
    </row>
    <row r="3049" spans="1:14" x14ac:dyDescent="0.25">
      <c r="A3049">
        <v>81121173</v>
      </c>
      <c r="B3049" t="s">
        <v>12</v>
      </c>
      <c r="C3049" t="s">
        <v>12165</v>
      </c>
      <c r="D3049" t="s">
        <v>12166</v>
      </c>
      <c r="E3049" t="s">
        <v>9739</v>
      </c>
      <c r="F3049" t="s">
        <v>33</v>
      </c>
      <c r="G3049" t="str">
        <f>TEXT(Table1[[#This Row],[Date_added_formatted]],"yyyy")</f>
        <v>2019</v>
      </c>
      <c r="H3049" s="13">
        <f t="shared" si="47"/>
        <v>43647</v>
      </c>
      <c r="I3049" s="9" t="s">
        <v>12106</v>
      </c>
      <c r="J3049">
        <v>2017</v>
      </c>
      <c r="K3049" t="s">
        <v>18</v>
      </c>
      <c r="L3049" t="s">
        <v>7086</v>
      </c>
      <c r="M3049" t="s">
        <v>141</v>
      </c>
      <c r="N3049" t="s">
        <v>12167</v>
      </c>
    </row>
    <row r="3050" spans="1:14" x14ac:dyDescent="0.25">
      <c r="A3050">
        <v>81121174</v>
      </c>
      <c r="B3050" t="s">
        <v>12</v>
      </c>
      <c r="C3050" t="s">
        <v>12168</v>
      </c>
      <c r="D3050" t="s">
        <v>12169</v>
      </c>
      <c r="E3050" t="s">
        <v>9739</v>
      </c>
      <c r="F3050" t="s">
        <v>33</v>
      </c>
      <c r="G3050" t="str">
        <f>TEXT(Table1[[#This Row],[Date_added_formatted]],"yyyy")</f>
        <v>2019</v>
      </c>
      <c r="H3050" s="13">
        <f t="shared" si="47"/>
        <v>43647</v>
      </c>
      <c r="I3050" s="9" t="s">
        <v>12106</v>
      </c>
      <c r="J3050">
        <v>2017</v>
      </c>
      <c r="K3050" t="s">
        <v>18</v>
      </c>
      <c r="L3050" t="s">
        <v>1660</v>
      </c>
      <c r="M3050" t="s">
        <v>141</v>
      </c>
      <c r="N3050" t="s">
        <v>12170</v>
      </c>
    </row>
    <row r="3051" spans="1:14" x14ac:dyDescent="0.25">
      <c r="A3051">
        <v>81121175</v>
      </c>
      <c r="B3051" t="s">
        <v>12</v>
      </c>
      <c r="C3051" t="s">
        <v>12171</v>
      </c>
      <c r="D3051" t="s">
        <v>12172</v>
      </c>
      <c r="E3051" t="s">
        <v>12159</v>
      </c>
      <c r="F3051" t="s">
        <v>33</v>
      </c>
      <c r="G3051" t="str">
        <f>TEXT(Table1[[#This Row],[Date_added_formatted]],"yyyy")</f>
        <v>2019</v>
      </c>
      <c r="H3051" s="13">
        <f t="shared" si="47"/>
        <v>43647</v>
      </c>
      <c r="I3051" s="9" t="s">
        <v>12106</v>
      </c>
      <c r="J3051">
        <v>2017</v>
      </c>
      <c r="K3051" t="s">
        <v>18</v>
      </c>
      <c r="L3051" t="s">
        <v>7086</v>
      </c>
      <c r="M3051" t="s">
        <v>141</v>
      </c>
      <c r="N3051" t="s">
        <v>12173</v>
      </c>
    </row>
    <row r="3052" spans="1:14" x14ac:dyDescent="0.25">
      <c r="A3052">
        <v>81121176</v>
      </c>
      <c r="B3052" t="s">
        <v>12</v>
      </c>
      <c r="C3052" t="s">
        <v>12174</v>
      </c>
      <c r="D3052" t="s">
        <v>12175</v>
      </c>
      <c r="E3052" t="s">
        <v>12159</v>
      </c>
      <c r="F3052" t="s">
        <v>33</v>
      </c>
      <c r="G3052" t="str">
        <f>TEXT(Table1[[#This Row],[Date_added_formatted]],"yyyy")</f>
        <v>2019</v>
      </c>
      <c r="H3052" s="13">
        <f t="shared" si="47"/>
        <v>43647</v>
      </c>
      <c r="I3052" s="9" t="s">
        <v>12106</v>
      </c>
      <c r="J3052">
        <v>2017</v>
      </c>
      <c r="K3052" t="s">
        <v>269</v>
      </c>
      <c r="L3052" t="s">
        <v>1660</v>
      </c>
      <c r="M3052" t="s">
        <v>141</v>
      </c>
      <c r="N3052" t="s">
        <v>12176</v>
      </c>
    </row>
    <row r="3053" spans="1:14" x14ac:dyDescent="0.25">
      <c r="A3053">
        <v>81121177</v>
      </c>
      <c r="B3053" t="s">
        <v>12</v>
      </c>
      <c r="C3053" t="s">
        <v>12177</v>
      </c>
      <c r="D3053" t="s">
        <v>12178</v>
      </c>
      <c r="E3053" t="s">
        <v>12179</v>
      </c>
      <c r="F3053" t="s">
        <v>33</v>
      </c>
      <c r="G3053" t="str">
        <f>TEXT(Table1[[#This Row],[Date_added_formatted]],"yyyy")</f>
        <v>2019</v>
      </c>
      <c r="H3053" s="13">
        <f t="shared" si="47"/>
        <v>43647</v>
      </c>
      <c r="I3053" s="9" t="s">
        <v>12106</v>
      </c>
      <c r="J3053">
        <v>2018</v>
      </c>
      <c r="K3053" t="s">
        <v>47</v>
      </c>
      <c r="L3053" t="s">
        <v>147</v>
      </c>
      <c r="M3053" t="s">
        <v>141</v>
      </c>
      <c r="N3053" t="s">
        <v>12180</v>
      </c>
    </row>
    <row r="3054" spans="1:14" x14ac:dyDescent="0.25">
      <c r="A3054">
        <v>81121178</v>
      </c>
      <c r="B3054" t="s">
        <v>12</v>
      </c>
      <c r="C3054" t="s">
        <v>12181</v>
      </c>
      <c r="D3054" t="s">
        <v>12166</v>
      </c>
      <c r="F3054" t="s">
        <v>33</v>
      </c>
      <c r="G3054" t="str">
        <f>TEXT(Table1[[#This Row],[Date_added_formatted]],"yyyy")</f>
        <v>2019</v>
      </c>
      <c r="H3054" s="13">
        <f t="shared" si="47"/>
        <v>43647</v>
      </c>
      <c r="I3054" s="9" t="s">
        <v>12106</v>
      </c>
      <c r="J3054">
        <v>2017</v>
      </c>
      <c r="K3054" t="s">
        <v>269</v>
      </c>
      <c r="L3054" t="s">
        <v>7086</v>
      </c>
      <c r="M3054" t="s">
        <v>141</v>
      </c>
      <c r="N3054" t="s">
        <v>12182</v>
      </c>
    </row>
    <row r="3055" spans="1:14" x14ac:dyDescent="0.25">
      <c r="A3055">
        <v>81121179</v>
      </c>
      <c r="B3055" t="s">
        <v>12</v>
      </c>
      <c r="C3055" t="s">
        <v>12183</v>
      </c>
      <c r="D3055" t="s">
        <v>12184</v>
      </c>
      <c r="E3055" t="s">
        <v>12185</v>
      </c>
      <c r="F3055" t="s">
        <v>33</v>
      </c>
      <c r="G3055" t="str">
        <f>TEXT(Table1[[#This Row],[Date_added_formatted]],"yyyy")</f>
        <v>2019</v>
      </c>
      <c r="H3055" s="13">
        <f t="shared" si="47"/>
        <v>43647</v>
      </c>
      <c r="I3055" s="9" t="s">
        <v>12106</v>
      </c>
      <c r="J3055">
        <v>2017</v>
      </c>
      <c r="K3055" t="s">
        <v>18</v>
      </c>
      <c r="L3055" t="s">
        <v>7086</v>
      </c>
      <c r="M3055" t="s">
        <v>141</v>
      </c>
      <c r="N3055" t="s">
        <v>12186</v>
      </c>
    </row>
    <row r="3056" spans="1:14" x14ac:dyDescent="0.25">
      <c r="A3056">
        <v>81121180</v>
      </c>
      <c r="B3056" t="s">
        <v>12</v>
      </c>
      <c r="C3056" t="s">
        <v>12187</v>
      </c>
      <c r="D3056" t="s">
        <v>12188</v>
      </c>
      <c r="E3056" t="s">
        <v>12179</v>
      </c>
      <c r="F3056" t="s">
        <v>33</v>
      </c>
      <c r="G3056" t="str">
        <f>TEXT(Table1[[#This Row],[Date_added_formatted]],"yyyy")</f>
        <v>2019</v>
      </c>
      <c r="H3056" s="13">
        <f t="shared" si="47"/>
        <v>43647</v>
      </c>
      <c r="I3056" s="9" t="s">
        <v>12106</v>
      </c>
      <c r="J3056">
        <v>2018</v>
      </c>
      <c r="K3056" t="s">
        <v>18</v>
      </c>
      <c r="L3056" t="s">
        <v>7086</v>
      </c>
      <c r="M3056" t="s">
        <v>141</v>
      </c>
      <c r="N3056" t="s">
        <v>12189</v>
      </c>
    </row>
    <row r="3057" spans="1:14" x14ac:dyDescent="0.25">
      <c r="A3057">
        <v>81121181</v>
      </c>
      <c r="B3057" t="s">
        <v>12</v>
      </c>
      <c r="C3057" t="s">
        <v>12190</v>
      </c>
      <c r="D3057" t="s">
        <v>12191</v>
      </c>
      <c r="F3057" t="s">
        <v>33</v>
      </c>
      <c r="G3057" t="str">
        <f>TEXT(Table1[[#This Row],[Date_added_formatted]],"yyyy")</f>
        <v>2019</v>
      </c>
      <c r="H3057" s="13">
        <f t="shared" si="47"/>
        <v>43647</v>
      </c>
      <c r="I3057" s="9" t="s">
        <v>12106</v>
      </c>
      <c r="J3057">
        <v>2017</v>
      </c>
      <c r="K3057" t="s">
        <v>47</v>
      </c>
      <c r="L3057" t="s">
        <v>1660</v>
      </c>
      <c r="M3057" t="s">
        <v>141</v>
      </c>
      <c r="N3057" t="s">
        <v>12192</v>
      </c>
    </row>
    <row r="3058" spans="1:14" x14ac:dyDescent="0.25">
      <c r="A3058">
        <v>81121182</v>
      </c>
      <c r="B3058" t="s">
        <v>12</v>
      </c>
      <c r="C3058" t="s">
        <v>12193</v>
      </c>
      <c r="E3058" t="s">
        <v>12159</v>
      </c>
      <c r="F3058" t="s">
        <v>33</v>
      </c>
      <c r="G3058" t="str">
        <f>TEXT(Table1[[#This Row],[Date_added_formatted]],"yyyy")</f>
        <v>2019</v>
      </c>
      <c r="H3058" s="13">
        <f t="shared" si="47"/>
        <v>43647</v>
      </c>
      <c r="I3058" s="9" t="s">
        <v>12106</v>
      </c>
      <c r="J3058">
        <v>2017</v>
      </c>
      <c r="K3058" t="s">
        <v>18</v>
      </c>
      <c r="L3058" t="s">
        <v>1660</v>
      </c>
      <c r="M3058" t="s">
        <v>141</v>
      </c>
      <c r="N3058" t="s">
        <v>12194</v>
      </c>
    </row>
    <row r="3059" spans="1:14" x14ac:dyDescent="0.25">
      <c r="A3059">
        <v>81121183</v>
      </c>
      <c r="B3059" t="s">
        <v>12</v>
      </c>
      <c r="C3059" t="s">
        <v>12195</v>
      </c>
      <c r="D3059" t="s">
        <v>12196</v>
      </c>
      <c r="E3059" t="s">
        <v>12159</v>
      </c>
      <c r="F3059" t="s">
        <v>33</v>
      </c>
      <c r="G3059" t="str">
        <f>TEXT(Table1[[#This Row],[Date_added_formatted]],"yyyy")</f>
        <v>2019</v>
      </c>
      <c r="H3059" s="13">
        <f t="shared" si="47"/>
        <v>43647</v>
      </c>
      <c r="I3059" s="9" t="s">
        <v>12106</v>
      </c>
      <c r="J3059">
        <v>2017</v>
      </c>
      <c r="K3059" t="s">
        <v>18</v>
      </c>
      <c r="L3059" t="s">
        <v>1131</v>
      </c>
      <c r="M3059" t="s">
        <v>141</v>
      </c>
      <c r="N3059" t="s">
        <v>12197</v>
      </c>
    </row>
    <row r="3060" spans="1:14" x14ac:dyDescent="0.25">
      <c r="A3060">
        <v>81121184</v>
      </c>
      <c r="B3060" t="s">
        <v>12</v>
      </c>
      <c r="C3060" t="s">
        <v>12198</v>
      </c>
      <c r="D3060" t="s">
        <v>12196</v>
      </c>
      <c r="E3060" t="s">
        <v>12159</v>
      </c>
      <c r="F3060" t="s">
        <v>33</v>
      </c>
      <c r="G3060" t="str">
        <f>TEXT(Table1[[#This Row],[Date_added_formatted]],"yyyy")</f>
        <v>2019</v>
      </c>
      <c r="H3060" s="13">
        <f t="shared" si="47"/>
        <v>43647</v>
      </c>
      <c r="I3060" s="9" t="s">
        <v>12106</v>
      </c>
      <c r="J3060">
        <v>2017</v>
      </c>
      <c r="K3060" t="s">
        <v>18</v>
      </c>
      <c r="L3060" t="s">
        <v>1660</v>
      </c>
      <c r="M3060" t="s">
        <v>141</v>
      </c>
      <c r="N3060" t="s">
        <v>12199</v>
      </c>
    </row>
    <row r="3061" spans="1:14" x14ac:dyDescent="0.25">
      <c r="A3061">
        <v>81121185</v>
      </c>
      <c r="B3061" t="s">
        <v>12</v>
      </c>
      <c r="C3061" t="s">
        <v>12200</v>
      </c>
      <c r="D3061" t="s">
        <v>12201</v>
      </c>
      <c r="E3061" t="s">
        <v>12202</v>
      </c>
      <c r="F3061" t="s">
        <v>33</v>
      </c>
      <c r="G3061" t="str">
        <f>TEXT(Table1[[#This Row],[Date_added_formatted]],"yyyy")</f>
        <v>2019</v>
      </c>
      <c r="H3061" s="13">
        <f t="shared" si="47"/>
        <v>43647</v>
      </c>
      <c r="I3061" s="9" t="s">
        <v>12106</v>
      </c>
      <c r="J3061">
        <v>2017</v>
      </c>
      <c r="K3061" t="s">
        <v>18</v>
      </c>
      <c r="L3061" t="s">
        <v>1660</v>
      </c>
      <c r="M3061" t="s">
        <v>141</v>
      </c>
      <c r="N3061" t="s">
        <v>12203</v>
      </c>
    </row>
    <row r="3062" spans="1:14" x14ac:dyDescent="0.25">
      <c r="A3062">
        <v>81121186</v>
      </c>
      <c r="B3062" t="s">
        <v>12</v>
      </c>
      <c r="C3062" t="s">
        <v>12204</v>
      </c>
      <c r="D3062" t="s">
        <v>12205</v>
      </c>
      <c r="E3062" t="s">
        <v>12179</v>
      </c>
      <c r="F3062" t="s">
        <v>33</v>
      </c>
      <c r="G3062" t="str">
        <f>TEXT(Table1[[#This Row],[Date_added_formatted]],"yyyy")</f>
        <v>2019</v>
      </c>
      <c r="H3062" s="13">
        <f t="shared" si="47"/>
        <v>43647</v>
      </c>
      <c r="I3062" s="9" t="s">
        <v>12106</v>
      </c>
      <c r="J3062">
        <v>2018</v>
      </c>
      <c r="K3062" t="s">
        <v>269</v>
      </c>
      <c r="L3062" t="s">
        <v>7086</v>
      </c>
      <c r="M3062" t="s">
        <v>141</v>
      </c>
      <c r="N3062" t="s">
        <v>12206</v>
      </c>
    </row>
    <row r="3063" spans="1:14" x14ac:dyDescent="0.25">
      <c r="A3063">
        <v>81121187</v>
      </c>
      <c r="B3063" t="s">
        <v>12</v>
      </c>
      <c r="C3063" t="s">
        <v>12207</v>
      </c>
      <c r="D3063" t="s">
        <v>12208</v>
      </c>
      <c r="E3063" t="s">
        <v>12179</v>
      </c>
      <c r="F3063" t="s">
        <v>33</v>
      </c>
      <c r="G3063" t="str">
        <f>TEXT(Table1[[#This Row],[Date_added_formatted]],"yyyy")</f>
        <v>2019</v>
      </c>
      <c r="H3063" s="13">
        <f t="shared" si="47"/>
        <v>43647</v>
      </c>
      <c r="I3063" s="9" t="s">
        <v>12106</v>
      </c>
      <c r="J3063">
        <v>2017</v>
      </c>
      <c r="K3063" t="s">
        <v>18</v>
      </c>
      <c r="L3063" t="s">
        <v>7086</v>
      </c>
      <c r="M3063" t="s">
        <v>141</v>
      </c>
      <c r="N3063" t="s">
        <v>12209</v>
      </c>
    </row>
    <row r="3064" spans="1:14" x14ac:dyDescent="0.25">
      <c r="A3064">
        <v>81121188</v>
      </c>
      <c r="B3064" t="s">
        <v>12</v>
      </c>
      <c r="C3064" t="s">
        <v>12210</v>
      </c>
      <c r="D3064" t="s">
        <v>12211</v>
      </c>
      <c r="F3064" t="s">
        <v>33</v>
      </c>
      <c r="G3064" t="str">
        <f>TEXT(Table1[[#This Row],[Date_added_formatted]],"yyyy")</f>
        <v>2019</v>
      </c>
      <c r="H3064" s="13">
        <f t="shared" si="47"/>
        <v>43647</v>
      </c>
      <c r="I3064" s="9" t="s">
        <v>12106</v>
      </c>
      <c r="J3064">
        <v>2018</v>
      </c>
      <c r="K3064" t="s">
        <v>18</v>
      </c>
      <c r="L3064" t="s">
        <v>7086</v>
      </c>
      <c r="M3064" t="s">
        <v>141</v>
      </c>
      <c r="N3064" t="s">
        <v>12212</v>
      </c>
    </row>
    <row r="3065" spans="1:14" x14ac:dyDescent="0.25">
      <c r="A3065">
        <v>81121189</v>
      </c>
      <c r="B3065" t="s">
        <v>12</v>
      </c>
      <c r="C3065" t="s">
        <v>12213</v>
      </c>
      <c r="D3065" t="s">
        <v>12214</v>
      </c>
      <c r="F3065" t="s">
        <v>33</v>
      </c>
      <c r="G3065" t="str">
        <f>TEXT(Table1[[#This Row],[Date_added_formatted]],"yyyy")</f>
        <v>2019</v>
      </c>
      <c r="H3065" s="13">
        <f t="shared" si="47"/>
        <v>43647</v>
      </c>
      <c r="I3065" s="9" t="s">
        <v>12106</v>
      </c>
      <c r="J3065">
        <v>2018</v>
      </c>
      <c r="K3065" t="s">
        <v>18</v>
      </c>
      <c r="L3065" t="s">
        <v>147</v>
      </c>
      <c r="M3065" t="s">
        <v>141</v>
      </c>
      <c r="N3065" t="s">
        <v>12215</v>
      </c>
    </row>
    <row r="3066" spans="1:14" x14ac:dyDescent="0.25">
      <c r="A3066">
        <v>70265211</v>
      </c>
      <c r="B3066" t="s">
        <v>12</v>
      </c>
      <c r="C3066" t="s">
        <v>12216</v>
      </c>
      <c r="D3066" t="s">
        <v>12217</v>
      </c>
      <c r="E3066" t="s">
        <v>12218</v>
      </c>
      <c r="F3066" t="s">
        <v>33</v>
      </c>
      <c r="G3066" t="str">
        <f>TEXT(Table1[[#This Row],[Date_added_formatted]],"yyyy")</f>
        <v>2019</v>
      </c>
      <c r="H3066" s="13">
        <f t="shared" si="47"/>
        <v>43647</v>
      </c>
      <c r="I3066" s="9" t="s">
        <v>12106</v>
      </c>
      <c r="J3066">
        <v>2012</v>
      </c>
      <c r="K3066" t="s">
        <v>269</v>
      </c>
      <c r="L3066" t="s">
        <v>7086</v>
      </c>
      <c r="M3066" t="s">
        <v>1041</v>
      </c>
      <c r="N3066" t="s">
        <v>12219</v>
      </c>
    </row>
    <row r="3067" spans="1:14" x14ac:dyDescent="0.25">
      <c r="A3067">
        <v>70109689</v>
      </c>
      <c r="B3067" t="s">
        <v>12</v>
      </c>
      <c r="C3067" t="s">
        <v>12220</v>
      </c>
      <c r="D3067" t="s">
        <v>8330</v>
      </c>
      <c r="E3067" t="s">
        <v>12221</v>
      </c>
      <c r="F3067" t="s">
        <v>33</v>
      </c>
      <c r="G3067" t="str">
        <f>TEXT(Table1[[#This Row],[Date_added_formatted]],"yyyy")</f>
        <v>2019</v>
      </c>
      <c r="H3067" s="13">
        <f t="shared" si="47"/>
        <v>43647</v>
      </c>
      <c r="I3067" s="9" t="s">
        <v>12106</v>
      </c>
      <c r="J3067">
        <v>2009</v>
      </c>
      <c r="K3067" t="s">
        <v>338</v>
      </c>
      <c r="L3067" t="s">
        <v>659</v>
      </c>
      <c r="M3067" t="s">
        <v>1546</v>
      </c>
      <c r="N3067" t="s">
        <v>12222</v>
      </c>
    </row>
    <row r="3068" spans="1:14" x14ac:dyDescent="0.25">
      <c r="A3068">
        <v>855084</v>
      </c>
      <c r="B3068" t="s">
        <v>12</v>
      </c>
      <c r="C3068" t="s">
        <v>12223</v>
      </c>
      <c r="D3068" t="s">
        <v>1479</v>
      </c>
      <c r="E3068" t="s">
        <v>12224</v>
      </c>
      <c r="F3068" t="s">
        <v>33</v>
      </c>
      <c r="G3068" t="str">
        <f>TEXT(Table1[[#This Row],[Date_added_formatted]],"yyyy")</f>
        <v>2019</v>
      </c>
      <c r="H3068" s="13">
        <f t="shared" si="47"/>
        <v>43647</v>
      </c>
      <c r="I3068" s="9" t="s">
        <v>12106</v>
      </c>
      <c r="J3068">
        <v>1993</v>
      </c>
      <c r="K3068" t="s">
        <v>146</v>
      </c>
      <c r="L3068" t="s">
        <v>282</v>
      </c>
      <c r="M3068" t="s">
        <v>12225</v>
      </c>
      <c r="N3068" t="s">
        <v>12226</v>
      </c>
    </row>
    <row r="3069" spans="1:14" x14ac:dyDescent="0.25">
      <c r="A3069">
        <v>80005772</v>
      </c>
      <c r="B3069" t="s">
        <v>30</v>
      </c>
      <c r="C3069" t="s">
        <v>12227</v>
      </c>
      <c r="E3069" t="s">
        <v>12228</v>
      </c>
      <c r="F3069" t="s">
        <v>240</v>
      </c>
      <c r="G3069" t="str">
        <f>TEXT(Table1[[#This Row],[Date_added_formatted]],"yyyy")</f>
        <v>2019</v>
      </c>
      <c r="H3069" s="13">
        <f t="shared" si="47"/>
        <v>43647</v>
      </c>
      <c r="I3069" s="9" t="s">
        <v>12106</v>
      </c>
      <c r="J3069">
        <v>2018</v>
      </c>
      <c r="K3069" t="s">
        <v>41</v>
      </c>
      <c r="L3069" t="s">
        <v>36</v>
      </c>
      <c r="M3069" t="s">
        <v>212</v>
      </c>
      <c r="N3069" t="s">
        <v>12229</v>
      </c>
    </row>
    <row r="3070" spans="1:14" x14ac:dyDescent="0.25">
      <c r="A3070">
        <v>70105369</v>
      </c>
      <c r="B3070" t="s">
        <v>12</v>
      </c>
      <c r="C3070" t="s">
        <v>12230</v>
      </c>
      <c r="D3070" t="s">
        <v>12231</v>
      </c>
      <c r="E3070" t="s">
        <v>12232</v>
      </c>
      <c r="F3070" t="s">
        <v>33</v>
      </c>
      <c r="G3070" t="str">
        <f>TEXT(Table1[[#This Row],[Date_added_formatted]],"yyyy")</f>
        <v>2019</v>
      </c>
      <c r="H3070" s="13">
        <f t="shared" si="47"/>
        <v>43647</v>
      </c>
      <c r="I3070" s="9" t="s">
        <v>12106</v>
      </c>
      <c r="J3070">
        <v>2009</v>
      </c>
      <c r="K3070" t="s">
        <v>338</v>
      </c>
      <c r="L3070" t="s">
        <v>48</v>
      </c>
      <c r="M3070" t="s">
        <v>94</v>
      </c>
      <c r="N3070" t="s">
        <v>12233</v>
      </c>
    </row>
    <row r="3071" spans="1:14" x14ac:dyDescent="0.25">
      <c r="A3071">
        <v>60029369</v>
      </c>
      <c r="B3071" t="s">
        <v>12</v>
      </c>
      <c r="C3071" t="s">
        <v>12234</v>
      </c>
      <c r="D3071" t="s">
        <v>12235</v>
      </c>
      <c r="E3071" t="s">
        <v>12236</v>
      </c>
      <c r="F3071" t="s">
        <v>33</v>
      </c>
      <c r="G3071" t="str">
        <f>TEXT(Table1[[#This Row],[Date_added_formatted]],"yyyy")</f>
        <v>2019</v>
      </c>
      <c r="H3071" s="13">
        <f t="shared" si="47"/>
        <v>43647</v>
      </c>
      <c r="I3071" s="9" t="s">
        <v>12106</v>
      </c>
      <c r="J3071">
        <v>1988</v>
      </c>
      <c r="K3071" t="s">
        <v>60</v>
      </c>
      <c r="L3071" t="s">
        <v>3821</v>
      </c>
      <c r="M3071" t="s">
        <v>5661</v>
      </c>
      <c r="N3071" t="s">
        <v>12237</v>
      </c>
    </row>
    <row r="3072" spans="1:14" x14ac:dyDescent="0.25">
      <c r="A3072">
        <v>81086718</v>
      </c>
      <c r="B3072" t="s">
        <v>30</v>
      </c>
      <c r="C3072" t="s">
        <v>12238</v>
      </c>
      <c r="E3072" t="s">
        <v>12239</v>
      </c>
      <c r="F3072" t="s">
        <v>777</v>
      </c>
      <c r="G3072" t="str">
        <f>TEXT(Table1[[#This Row],[Date_added_formatted]],"yyyy")</f>
        <v>2019</v>
      </c>
      <c r="H3072" s="13">
        <f t="shared" si="47"/>
        <v>43647</v>
      </c>
      <c r="I3072" s="9" t="s">
        <v>12106</v>
      </c>
      <c r="J3072">
        <v>2018</v>
      </c>
      <c r="K3072" t="s">
        <v>26</v>
      </c>
      <c r="L3072" t="s">
        <v>36</v>
      </c>
      <c r="M3072" t="s">
        <v>4177</v>
      </c>
      <c r="N3072" t="s">
        <v>12240</v>
      </c>
    </row>
    <row r="3073" spans="1:14" x14ac:dyDescent="0.25">
      <c r="A3073">
        <v>80005738</v>
      </c>
      <c r="B3073" t="s">
        <v>12</v>
      </c>
      <c r="C3073" t="s">
        <v>12241</v>
      </c>
      <c r="D3073" t="s">
        <v>12242</v>
      </c>
      <c r="E3073" t="s">
        <v>12243</v>
      </c>
      <c r="F3073" t="s">
        <v>24</v>
      </c>
      <c r="G3073" t="str">
        <f>TEXT(Table1[[#This Row],[Date_added_formatted]],"yyyy")</f>
        <v>2019</v>
      </c>
      <c r="H3073" s="13">
        <f t="shared" si="47"/>
        <v>43647</v>
      </c>
      <c r="I3073" s="9" t="s">
        <v>12106</v>
      </c>
      <c r="J3073">
        <v>2012</v>
      </c>
      <c r="K3073" t="s">
        <v>906</v>
      </c>
      <c r="L3073" t="s">
        <v>12244</v>
      </c>
      <c r="M3073" t="s">
        <v>12245</v>
      </c>
      <c r="N3073" t="s">
        <v>12246</v>
      </c>
    </row>
    <row r="3074" spans="1:14" x14ac:dyDescent="0.25">
      <c r="A3074">
        <v>60000415</v>
      </c>
      <c r="B3074" t="s">
        <v>12</v>
      </c>
      <c r="C3074" t="s">
        <v>12247</v>
      </c>
      <c r="D3074" t="s">
        <v>3554</v>
      </c>
      <c r="E3074" t="s">
        <v>12248</v>
      </c>
      <c r="F3074" t="s">
        <v>33</v>
      </c>
      <c r="G3074" t="str">
        <f>TEXT(Table1[[#This Row],[Date_added_formatted]],"yyyy")</f>
        <v>2019</v>
      </c>
      <c r="H3074" s="13">
        <f t="shared" si="47"/>
        <v>43647</v>
      </c>
      <c r="I3074" s="9" t="s">
        <v>12106</v>
      </c>
      <c r="J3074">
        <v>2000</v>
      </c>
      <c r="K3074" t="s">
        <v>60</v>
      </c>
      <c r="L3074" t="s">
        <v>527</v>
      </c>
      <c r="M3074" t="s">
        <v>333</v>
      </c>
      <c r="N3074" t="s">
        <v>12249</v>
      </c>
    </row>
    <row r="3075" spans="1:14" x14ac:dyDescent="0.25">
      <c r="A3075">
        <v>70112731</v>
      </c>
      <c r="B3075" t="s">
        <v>12</v>
      </c>
      <c r="C3075" t="s">
        <v>12250</v>
      </c>
      <c r="D3075" t="s">
        <v>7955</v>
      </c>
      <c r="E3075" t="s">
        <v>12251</v>
      </c>
      <c r="F3075" t="s">
        <v>4780</v>
      </c>
      <c r="G3075" t="str">
        <f>TEXT(Table1[[#This Row],[Date_added_formatted]],"yyyy")</f>
        <v>2019</v>
      </c>
      <c r="H3075" s="13">
        <f t="shared" ref="H3075:H3138" si="48">DATEVALUE(MID(I3075,FIND(" ",I3075)+1,LEN(I3075)-FIND(" ",I3075)-4)&amp;" "&amp;LEFT(I3075,FIND(" ",I3075)-1)&amp;", "&amp;RIGHT(I3075,4))</f>
        <v>43647</v>
      </c>
      <c r="I3075" s="9" t="s">
        <v>12106</v>
      </c>
      <c r="J3075">
        <v>2009</v>
      </c>
      <c r="K3075" t="s">
        <v>338</v>
      </c>
      <c r="L3075" t="s">
        <v>481</v>
      </c>
      <c r="M3075" t="s">
        <v>20</v>
      </c>
      <c r="N3075" t="s">
        <v>12252</v>
      </c>
    </row>
    <row r="3076" spans="1:14" x14ac:dyDescent="0.25">
      <c r="A3076">
        <v>81130297</v>
      </c>
      <c r="B3076" t="s">
        <v>12</v>
      </c>
      <c r="C3076" t="s">
        <v>12253</v>
      </c>
      <c r="D3076" t="s">
        <v>12254</v>
      </c>
      <c r="E3076" t="s">
        <v>12255</v>
      </c>
      <c r="F3076" t="s">
        <v>33</v>
      </c>
      <c r="G3076" t="str">
        <f>TEXT(Table1[[#This Row],[Date_added_formatted]],"yyyy")</f>
        <v>2019</v>
      </c>
      <c r="H3076" s="13">
        <f t="shared" si="48"/>
        <v>43647</v>
      </c>
      <c r="I3076" s="9" t="s">
        <v>12106</v>
      </c>
      <c r="J3076">
        <v>2019</v>
      </c>
      <c r="K3076" t="s">
        <v>26</v>
      </c>
      <c r="L3076" t="s">
        <v>27</v>
      </c>
      <c r="M3076" t="s">
        <v>983</v>
      </c>
      <c r="N3076" t="s">
        <v>12256</v>
      </c>
    </row>
    <row r="3077" spans="1:14" x14ac:dyDescent="0.25">
      <c r="A3077">
        <v>60033320</v>
      </c>
      <c r="B3077" t="s">
        <v>12</v>
      </c>
      <c r="C3077" t="s">
        <v>12257</v>
      </c>
      <c r="D3077" t="s">
        <v>12258</v>
      </c>
      <c r="E3077" t="s">
        <v>12259</v>
      </c>
      <c r="F3077" t="s">
        <v>33</v>
      </c>
      <c r="G3077" t="str">
        <f>TEXT(Table1[[#This Row],[Date_added_formatted]],"yyyy")</f>
        <v>2019</v>
      </c>
      <c r="H3077" s="13">
        <f t="shared" si="48"/>
        <v>43647</v>
      </c>
      <c r="I3077" s="9" t="s">
        <v>12106</v>
      </c>
      <c r="J3077">
        <v>2004</v>
      </c>
      <c r="K3077" t="s">
        <v>146</v>
      </c>
      <c r="L3077" t="s">
        <v>728</v>
      </c>
      <c r="M3077" t="s">
        <v>1546</v>
      </c>
      <c r="N3077" t="s">
        <v>12260</v>
      </c>
    </row>
    <row r="3078" spans="1:14" x14ac:dyDescent="0.25">
      <c r="A3078">
        <v>81100120</v>
      </c>
      <c r="B3078" t="s">
        <v>30</v>
      </c>
      <c r="C3078" t="s">
        <v>12261</v>
      </c>
      <c r="E3078" t="s">
        <v>12262</v>
      </c>
      <c r="G3078" t="str">
        <f>TEXT(Table1[[#This Row],[Date_added_formatted]],"yyyy")</f>
        <v>2019</v>
      </c>
      <c r="H3078" s="13">
        <f t="shared" si="48"/>
        <v>43647</v>
      </c>
      <c r="I3078" s="9" t="s">
        <v>12106</v>
      </c>
      <c r="J3078">
        <v>2017</v>
      </c>
      <c r="K3078" t="s">
        <v>41</v>
      </c>
      <c r="L3078" t="s">
        <v>36</v>
      </c>
      <c r="M3078" t="s">
        <v>2863</v>
      </c>
      <c r="N3078" t="s">
        <v>12263</v>
      </c>
    </row>
    <row r="3079" spans="1:14" x14ac:dyDescent="0.25">
      <c r="A3079">
        <v>81060038</v>
      </c>
      <c r="B3079" t="s">
        <v>12</v>
      </c>
      <c r="C3079" t="s">
        <v>12264</v>
      </c>
      <c r="D3079" t="s">
        <v>12265</v>
      </c>
      <c r="E3079" t="s">
        <v>12266</v>
      </c>
      <c r="F3079" t="s">
        <v>33</v>
      </c>
      <c r="G3079" t="str">
        <f>TEXT(Table1[[#This Row],[Date_added_formatted]],"yyyy")</f>
        <v>2019</v>
      </c>
      <c r="H3079" s="13">
        <f t="shared" si="48"/>
        <v>43647</v>
      </c>
      <c r="I3079" s="9" t="s">
        <v>12106</v>
      </c>
      <c r="J3079">
        <v>2018</v>
      </c>
      <c r="K3079" t="s">
        <v>47</v>
      </c>
      <c r="L3079" t="s">
        <v>27</v>
      </c>
      <c r="M3079" t="s">
        <v>49</v>
      </c>
      <c r="N3079" t="s">
        <v>12267</v>
      </c>
    </row>
    <row r="3080" spans="1:14" x14ac:dyDescent="0.25">
      <c r="A3080">
        <v>60020745</v>
      </c>
      <c r="B3080" t="s">
        <v>12</v>
      </c>
      <c r="C3080" t="s">
        <v>12268</v>
      </c>
      <c r="D3080" t="s">
        <v>12269</v>
      </c>
      <c r="E3080" t="s">
        <v>12270</v>
      </c>
      <c r="F3080" t="s">
        <v>33</v>
      </c>
      <c r="G3080" t="str">
        <f>TEXT(Table1[[#This Row],[Date_added_formatted]],"yyyy")</f>
        <v>2019</v>
      </c>
      <c r="H3080" s="13">
        <f t="shared" si="48"/>
        <v>43647</v>
      </c>
      <c r="I3080" s="9" t="s">
        <v>12106</v>
      </c>
      <c r="J3080">
        <v>2001</v>
      </c>
      <c r="K3080" t="s">
        <v>60</v>
      </c>
      <c r="L3080" t="s">
        <v>48</v>
      </c>
      <c r="M3080" t="s">
        <v>420</v>
      </c>
      <c r="N3080" t="s">
        <v>12271</v>
      </c>
    </row>
    <row r="3081" spans="1:14" x14ac:dyDescent="0.25">
      <c r="A3081">
        <v>18907685</v>
      </c>
      <c r="B3081" t="s">
        <v>12</v>
      </c>
      <c r="C3081" t="s">
        <v>12272</v>
      </c>
      <c r="D3081" t="s">
        <v>3543</v>
      </c>
      <c r="E3081" t="s">
        <v>12273</v>
      </c>
      <c r="F3081" t="s">
        <v>33</v>
      </c>
      <c r="G3081" t="str">
        <f>TEXT(Table1[[#This Row],[Date_added_formatted]],"yyyy")</f>
        <v>2019</v>
      </c>
      <c r="H3081" s="13">
        <f t="shared" si="48"/>
        <v>43647</v>
      </c>
      <c r="I3081" s="9" t="s">
        <v>12106</v>
      </c>
      <c r="J3081">
        <v>1976</v>
      </c>
      <c r="K3081" t="s">
        <v>60</v>
      </c>
      <c r="L3081" t="s">
        <v>206</v>
      </c>
      <c r="M3081" t="s">
        <v>11709</v>
      </c>
      <c r="N3081" t="s">
        <v>12274</v>
      </c>
    </row>
    <row r="3082" spans="1:14" x14ac:dyDescent="0.25">
      <c r="A3082">
        <v>81113468</v>
      </c>
      <c r="B3082" t="s">
        <v>12</v>
      </c>
      <c r="C3082" t="s">
        <v>12275</v>
      </c>
      <c r="D3082" t="s">
        <v>12276</v>
      </c>
      <c r="E3082" t="s">
        <v>12277</v>
      </c>
      <c r="F3082" t="s">
        <v>33</v>
      </c>
      <c r="G3082" t="str">
        <f>TEXT(Table1[[#This Row],[Date_added_formatted]],"yyyy")</f>
        <v>2019</v>
      </c>
      <c r="H3082" s="13">
        <f t="shared" si="48"/>
        <v>43647</v>
      </c>
      <c r="I3082" s="9" t="s">
        <v>12106</v>
      </c>
      <c r="J3082">
        <v>2016</v>
      </c>
      <c r="K3082" t="s">
        <v>41</v>
      </c>
      <c r="L3082" t="s">
        <v>2425</v>
      </c>
      <c r="M3082" t="s">
        <v>94</v>
      </c>
      <c r="N3082" t="s">
        <v>12278</v>
      </c>
    </row>
    <row r="3083" spans="1:14" x14ac:dyDescent="0.25">
      <c r="A3083">
        <v>81017506</v>
      </c>
      <c r="B3083" t="s">
        <v>12</v>
      </c>
      <c r="C3083" t="s">
        <v>12279</v>
      </c>
      <c r="D3083" t="s">
        <v>12280</v>
      </c>
      <c r="F3083" t="s">
        <v>331</v>
      </c>
      <c r="G3083" t="str">
        <f>TEXT(Table1[[#This Row],[Date_added_formatted]],"yyyy")</f>
        <v>2019</v>
      </c>
      <c r="H3083" s="13">
        <f t="shared" si="48"/>
        <v>43647</v>
      </c>
      <c r="I3083" s="9" t="s">
        <v>12106</v>
      </c>
      <c r="J3083">
        <v>2018</v>
      </c>
      <c r="K3083" t="s">
        <v>47</v>
      </c>
      <c r="L3083" t="s">
        <v>82</v>
      </c>
      <c r="M3083" t="s">
        <v>456</v>
      </c>
      <c r="N3083" t="s">
        <v>12281</v>
      </c>
    </row>
    <row r="3084" spans="1:14" x14ac:dyDescent="0.25">
      <c r="A3084">
        <v>70114342</v>
      </c>
      <c r="B3084" t="s">
        <v>12</v>
      </c>
      <c r="C3084" t="s">
        <v>12282</v>
      </c>
      <c r="D3084" t="s">
        <v>12283</v>
      </c>
      <c r="E3084" t="s">
        <v>12284</v>
      </c>
      <c r="F3084" t="s">
        <v>33</v>
      </c>
      <c r="G3084" t="str">
        <f>TEXT(Table1[[#This Row],[Date_added_formatted]],"yyyy")</f>
        <v>2019</v>
      </c>
      <c r="H3084" s="13">
        <f t="shared" si="48"/>
        <v>43647</v>
      </c>
      <c r="I3084" s="9" t="s">
        <v>12106</v>
      </c>
      <c r="J3084">
        <v>2010</v>
      </c>
      <c r="K3084" t="s">
        <v>60</v>
      </c>
      <c r="L3084" t="s">
        <v>2111</v>
      </c>
      <c r="M3084" t="s">
        <v>351</v>
      </c>
      <c r="N3084" t="s">
        <v>12285</v>
      </c>
    </row>
    <row r="3085" spans="1:14" x14ac:dyDescent="0.25">
      <c r="A3085">
        <v>70021661</v>
      </c>
      <c r="B3085" t="s">
        <v>12</v>
      </c>
      <c r="C3085" t="s">
        <v>12286</v>
      </c>
      <c r="D3085" t="s">
        <v>5716</v>
      </c>
      <c r="E3085" t="s">
        <v>12287</v>
      </c>
      <c r="F3085" t="s">
        <v>12288</v>
      </c>
      <c r="G3085" t="str">
        <f>TEXT(Table1[[#This Row],[Date_added_formatted]],"yyyy")</f>
        <v>2019</v>
      </c>
      <c r="H3085" s="13">
        <f t="shared" si="48"/>
        <v>43647</v>
      </c>
      <c r="I3085" s="9" t="s">
        <v>12106</v>
      </c>
      <c r="J3085">
        <v>2005</v>
      </c>
      <c r="K3085" t="s">
        <v>146</v>
      </c>
      <c r="L3085" t="s">
        <v>739</v>
      </c>
      <c r="M3085" t="s">
        <v>351</v>
      </c>
      <c r="N3085" t="s">
        <v>12289</v>
      </c>
    </row>
    <row r="3086" spans="1:14" x14ac:dyDescent="0.25">
      <c r="A3086">
        <v>70084795</v>
      </c>
      <c r="B3086" t="s">
        <v>12</v>
      </c>
      <c r="C3086" t="s">
        <v>12290</v>
      </c>
      <c r="D3086" t="s">
        <v>12291</v>
      </c>
      <c r="E3086" t="s">
        <v>12292</v>
      </c>
      <c r="F3086" t="s">
        <v>2912</v>
      </c>
      <c r="G3086" t="str">
        <f>TEXT(Table1[[#This Row],[Date_added_formatted]],"yyyy")</f>
        <v>2019</v>
      </c>
      <c r="H3086" s="13">
        <f t="shared" si="48"/>
        <v>43647</v>
      </c>
      <c r="I3086" s="9" t="s">
        <v>12106</v>
      </c>
      <c r="J3086">
        <v>2008</v>
      </c>
      <c r="K3086" t="s">
        <v>146</v>
      </c>
      <c r="L3086" t="s">
        <v>576</v>
      </c>
      <c r="M3086" t="s">
        <v>351</v>
      </c>
      <c r="N3086" t="s">
        <v>12293</v>
      </c>
    </row>
    <row r="3087" spans="1:14" x14ac:dyDescent="0.25">
      <c r="A3087">
        <v>60027701</v>
      </c>
      <c r="B3087" t="s">
        <v>12</v>
      </c>
      <c r="C3087" t="s">
        <v>12294</v>
      </c>
      <c r="D3087" t="s">
        <v>12295</v>
      </c>
      <c r="E3087" t="s">
        <v>12296</v>
      </c>
      <c r="F3087" t="s">
        <v>3402</v>
      </c>
      <c r="G3087" t="str">
        <f>TEXT(Table1[[#This Row],[Date_added_formatted]],"yyyy")</f>
        <v>2019</v>
      </c>
      <c r="H3087" s="13">
        <f t="shared" si="48"/>
        <v>43647</v>
      </c>
      <c r="I3087" s="9" t="s">
        <v>12106</v>
      </c>
      <c r="J3087">
        <v>2003</v>
      </c>
      <c r="K3087" t="s">
        <v>146</v>
      </c>
      <c r="L3087" t="s">
        <v>128</v>
      </c>
      <c r="M3087" t="s">
        <v>1546</v>
      </c>
      <c r="N3087" t="s">
        <v>12297</v>
      </c>
    </row>
    <row r="3088" spans="1:14" x14ac:dyDescent="0.25">
      <c r="A3088">
        <v>70021654</v>
      </c>
      <c r="B3088" t="s">
        <v>12</v>
      </c>
      <c r="C3088" t="s">
        <v>12298</v>
      </c>
      <c r="D3088" t="s">
        <v>12299</v>
      </c>
      <c r="E3088" t="s">
        <v>12300</v>
      </c>
      <c r="F3088" t="s">
        <v>2340</v>
      </c>
      <c r="G3088" t="str">
        <f>TEXT(Table1[[#This Row],[Date_added_formatted]],"yyyy")</f>
        <v>2019</v>
      </c>
      <c r="H3088" s="13">
        <f t="shared" si="48"/>
        <v>43647</v>
      </c>
      <c r="I3088" s="9" t="s">
        <v>12106</v>
      </c>
      <c r="J3088">
        <v>2006</v>
      </c>
      <c r="K3088" t="s">
        <v>338</v>
      </c>
      <c r="L3088" t="s">
        <v>345</v>
      </c>
      <c r="M3088" t="s">
        <v>20</v>
      </c>
      <c r="N3088" t="s">
        <v>12301</v>
      </c>
    </row>
    <row r="3089" spans="1:14" x14ac:dyDescent="0.25">
      <c r="A3089">
        <v>81099976</v>
      </c>
      <c r="B3089" t="s">
        <v>30</v>
      </c>
      <c r="C3089" t="s">
        <v>12302</v>
      </c>
      <c r="E3089" t="s">
        <v>12303</v>
      </c>
      <c r="G3089" t="str">
        <f>TEXT(Table1[[#This Row],[Date_added_formatted]],"yyyy")</f>
        <v>2019</v>
      </c>
      <c r="H3089" s="13">
        <f t="shared" si="48"/>
        <v>43647</v>
      </c>
      <c r="I3089" s="9" t="s">
        <v>12106</v>
      </c>
      <c r="J3089">
        <v>2018</v>
      </c>
      <c r="K3089" t="s">
        <v>103</v>
      </c>
      <c r="L3089" t="s">
        <v>36</v>
      </c>
      <c r="M3089" t="s">
        <v>2863</v>
      </c>
      <c r="N3089" t="s">
        <v>12304</v>
      </c>
    </row>
    <row r="3090" spans="1:14" x14ac:dyDescent="0.25">
      <c r="A3090">
        <v>81077862</v>
      </c>
      <c r="B3090" t="s">
        <v>12</v>
      </c>
      <c r="C3090" t="s">
        <v>12305</v>
      </c>
      <c r="D3090" t="s">
        <v>7062</v>
      </c>
      <c r="F3090" t="s">
        <v>3087</v>
      </c>
      <c r="G3090" t="str">
        <f>TEXT(Table1[[#This Row],[Date_added_formatted]],"yyyy")</f>
        <v>2019</v>
      </c>
      <c r="H3090" s="13">
        <f t="shared" si="48"/>
        <v>43647</v>
      </c>
      <c r="I3090" s="9" t="s">
        <v>12106</v>
      </c>
      <c r="J3090">
        <v>2013</v>
      </c>
      <c r="K3090" t="s">
        <v>47</v>
      </c>
      <c r="L3090" t="s">
        <v>108</v>
      </c>
      <c r="M3090" t="s">
        <v>456</v>
      </c>
      <c r="N3090" t="s">
        <v>12306</v>
      </c>
    </row>
    <row r="3091" spans="1:14" x14ac:dyDescent="0.25">
      <c r="A3091">
        <v>70001777</v>
      </c>
      <c r="B3091" t="s">
        <v>12</v>
      </c>
      <c r="C3091" t="s">
        <v>12307</v>
      </c>
      <c r="D3091" t="s">
        <v>3543</v>
      </c>
      <c r="E3091" t="s">
        <v>12308</v>
      </c>
      <c r="F3091" t="s">
        <v>33</v>
      </c>
      <c r="G3091" t="str">
        <f>TEXT(Table1[[#This Row],[Date_added_formatted]],"yyyy")</f>
        <v>2019</v>
      </c>
      <c r="H3091" s="13">
        <f t="shared" si="48"/>
        <v>43647</v>
      </c>
      <c r="I3091" s="9" t="s">
        <v>12106</v>
      </c>
      <c r="J3091">
        <v>1967</v>
      </c>
      <c r="K3091" t="s">
        <v>60</v>
      </c>
      <c r="L3091" t="s">
        <v>19</v>
      </c>
      <c r="M3091" t="s">
        <v>5027</v>
      </c>
      <c r="N3091" t="s">
        <v>12309</v>
      </c>
    </row>
    <row r="3092" spans="1:14" x14ac:dyDescent="0.25">
      <c r="A3092">
        <v>80182447</v>
      </c>
      <c r="B3092" t="s">
        <v>12</v>
      </c>
      <c r="C3092" t="s">
        <v>12310</v>
      </c>
      <c r="D3092" t="s">
        <v>12311</v>
      </c>
      <c r="E3092" t="s">
        <v>12312</v>
      </c>
      <c r="F3092" t="s">
        <v>217</v>
      </c>
      <c r="G3092" t="str">
        <f>TEXT(Table1[[#This Row],[Date_added_formatted]],"yyyy")</f>
        <v>2018</v>
      </c>
      <c r="H3092" s="13">
        <f t="shared" si="48"/>
        <v>43282</v>
      </c>
      <c r="I3092" s="9" t="s">
        <v>12313</v>
      </c>
      <c r="J3092">
        <v>2017</v>
      </c>
      <c r="K3092" t="s">
        <v>47</v>
      </c>
      <c r="L3092" t="s">
        <v>326</v>
      </c>
      <c r="M3092" t="s">
        <v>7375</v>
      </c>
      <c r="N3092" t="s">
        <v>12314</v>
      </c>
    </row>
    <row r="3093" spans="1:14" x14ac:dyDescent="0.25">
      <c r="A3093">
        <v>70055855</v>
      </c>
      <c r="B3093" t="s">
        <v>12</v>
      </c>
      <c r="C3093" t="s">
        <v>12315</v>
      </c>
      <c r="D3093" t="s">
        <v>12316</v>
      </c>
      <c r="E3093" t="s">
        <v>12317</v>
      </c>
      <c r="F3093" t="s">
        <v>217</v>
      </c>
      <c r="G3093" t="str">
        <f>TEXT(Table1[[#This Row],[Date_added_formatted]],"yyyy")</f>
        <v>2018</v>
      </c>
      <c r="H3093" s="13">
        <f t="shared" si="48"/>
        <v>43282</v>
      </c>
      <c r="I3093" s="9" t="s">
        <v>12313</v>
      </c>
      <c r="J3093">
        <v>2006</v>
      </c>
      <c r="K3093" t="s">
        <v>47</v>
      </c>
      <c r="L3093" t="s">
        <v>277</v>
      </c>
      <c r="M3093" t="s">
        <v>254</v>
      </c>
      <c r="N3093" t="s">
        <v>12318</v>
      </c>
    </row>
    <row r="3094" spans="1:14" x14ac:dyDescent="0.25">
      <c r="A3094">
        <v>70295560</v>
      </c>
      <c r="B3094" t="s">
        <v>12</v>
      </c>
      <c r="C3094" t="s">
        <v>12319</v>
      </c>
      <c r="D3094" t="s">
        <v>10049</v>
      </c>
      <c r="E3094" t="s">
        <v>10050</v>
      </c>
      <c r="F3094" t="s">
        <v>33</v>
      </c>
      <c r="G3094" t="str">
        <f>TEXT(Table1[[#This Row],[Date_added_formatted]],"yyyy")</f>
        <v>2018</v>
      </c>
      <c r="H3094" s="13">
        <f t="shared" si="48"/>
        <v>43282</v>
      </c>
      <c r="I3094" s="9" t="s">
        <v>12313</v>
      </c>
      <c r="J3094">
        <v>2013</v>
      </c>
      <c r="K3094" t="s">
        <v>26</v>
      </c>
      <c r="L3094" t="s">
        <v>68</v>
      </c>
      <c r="M3094" t="s">
        <v>28</v>
      </c>
      <c r="N3094" t="s">
        <v>12320</v>
      </c>
    </row>
    <row r="3095" spans="1:14" x14ac:dyDescent="0.25">
      <c r="A3095">
        <v>80994575</v>
      </c>
      <c r="B3095" t="s">
        <v>12</v>
      </c>
      <c r="C3095" t="s">
        <v>12321</v>
      </c>
      <c r="D3095" t="s">
        <v>12322</v>
      </c>
      <c r="E3095" t="s">
        <v>12323</v>
      </c>
      <c r="F3095" t="s">
        <v>217</v>
      </c>
      <c r="G3095" t="str">
        <f>TEXT(Table1[[#This Row],[Date_added_formatted]],"yyyy")</f>
        <v>2018</v>
      </c>
      <c r="H3095" s="13">
        <f t="shared" si="48"/>
        <v>43282</v>
      </c>
      <c r="I3095" s="9" t="s">
        <v>12313</v>
      </c>
      <c r="J3095">
        <v>2017</v>
      </c>
      <c r="K3095" t="s">
        <v>47</v>
      </c>
      <c r="L3095" t="s">
        <v>282</v>
      </c>
      <c r="M3095" t="s">
        <v>254</v>
      </c>
      <c r="N3095" t="s">
        <v>12324</v>
      </c>
    </row>
    <row r="3096" spans="1:14" x14ac:dyDescent="0.25">
      <c r="A3096">
        <v>60036112</v>
      </c>
      <c r="B3096" t="s">
        <v>12</v>
      </c>
      <c r="C3096" t="s">
        <v>12325</v>
      </c>
      <c r="D3096" t="s">
        <v>3783</v>
      </c>
      <c r="E3096" t="s">
        <v>12326</v>
      </c>
      <c r="F3096" t="s">
        <v>217</v>
      </c>
      <c r="G3096" t="str">
        <f>TEXT(Table1[[#This Row],[Date_added_formatted]],"yyyy")</f>
        <v>2018</v>
      </c>
      <c r="H3096" s="13">
        <f t="shared" si="48"/>
        <v>43282</v>
      </c>
      <c r="I3096" s="9" t="s">
        <v>12313</v>
      </c>
      <c r="J3096">
        <v>2003</v>
      </c>
      <c r="K3096" t="s">
        <v>18</v>
      </c>
      <c r="L3096" t="s">
        <v>4979</v>
      </c>
      <c r="M3096" t="s">
        <v>291</v>
      </c>
      <c r="N3096" t="s">
        <v>12327</v>
      </c>
    </row>
    <row r="3097" spans="1:14" x14ac:dyDescent="0.25">
      <c r="A3097">
        <v>80994424</v>
      </c>
      <c r="B3097" t="s">
        <v>12</v>
      </c>
      <c r="C3097" t="s">
        <v>12328</v>
      </c>
      <c r="D3097" t="s">
        <v>12329</v>
      </c>
      <c r="E3097" t="s">
        <v>12330</v>
      </c>
      <c r="F3097" t="s">
        <v>217</v>
      </c>
      <c r="G3097" t="str">
        <f>TEXT(Table1[[#This Row],[Date_added_formatted]],"yyyy")</f>
        <v>2018</v>
      </c>
      <c r="H3097" s="13">
        <f t="shared" si="48"/>
        <v>43282</v>
      </c>
      <c r="I3097" s="9" t="s">
        <v>12313</v>
      </c>
      <c r="J3097">
        <v>2017</v>
      </c>
      <c r="K3097" t="s">
        <v>47</v>
      </c>
      <c r="L3097" t="s">
        <v>147</v>
      </c>
      <c r="M3097" t="s">
        <v>230</v>
      </c>
      <c r="N3097" t="s">
        <v>12331</v>
      </c>
    </row>
    <row r="3098" spans="1:14" x14ac:dyDescent="0.25">
      <c r="A3098">
        <v>80229417</v>
      </c>
      <c r="B3098" t="s">
        <v>30</v>
      </c>
      <c r="C3098" t="s">
        <v>12332</v>
      </c>
      <c r="E3098" t="s">
        <v>12333</v>
      </c>
      <c r="G3098" t="str">
        <f>TEXT(Table1[[#This Row],[Date_added_formatted]],"yyyy")</f>
        <v>2018</v>
      </c>
      <c r="H3098" s="13">
        <f t="shared" si="48"/>
        <v>43282</v>
      </c>
      <c r="I3098" s="9" t="s">
        <v>12313</v>
      </c>
      <c r="J3098">
        <v>2018</v>
      </c>
      <c r="K3098" t="s">
        <v>47</v>
      </c>
      <c r="L3098" t="s">
        <v>36</v>
      </c>
      <c r="M3098" t="s">
        <v>2265</v>
      </c>
      <c r="N3098" t="s">
        <v>12334</v>
      </c>
    </row>
    <row r="3099" spans="1:14" x14ac:dyDescent="0.25">
      <c r="A3099">
        <v>80997402</v>
      </c>
      <c r="B3099" t="s">
        <v>12</v>
      </c>
      <c r="C3099" t="s">
        <v>12335</v>
      </c>
      <c r="D3099" t="s">
        <v>12336</v>
      </c>
      <c r="E3099" t="s">
        <v>12337</v>
      </c>
      <c r="F3099" t="s">
        <v>331</v>
      </c>
      <c r="G3099" t="str">
        <f>TEXT(Table1[[#This Row],[Date_added_formatted]],"yyyy")</f>
        <v>2018</v>
      </c>
      <c r="H3099" s="13">
        <f t="shared" si="48"/>
        <v>43282</v>
      </c>
      <c r="I3099" s="9" t="s">
        <v>12313</v>
      </c>
      <c r="J3099">
        <v>2018</v>
      </c>
      <c r="K3099" t="s">
        <v>47</v>
      </c>
      <c r="L3099" t="s">
        <v>332</v>
      </c>
      <c r="M3099" t="s">
        <v>882</v>
      </c>
      <c r="N3099" t="s">
        <v>12338</v>
      </c>
    </row>
    <row r="3100" spans="1:14" x14ac:dyDescent="0.25">
      <c r="A3100">
        <v>80994423</v>
      </c>
      <c r="B3100" t="s">
        <v>12</v>
      </c>
      <c r="C3100" t="s">
        <v>12339</v>
      </c>
      <c r="D3100" t="s">
        <v>12340</v>
      </c>
      <c r="E3100" t="s">
        <v>12341</v>
      </c>
      <c r="F3100" t="s">
        <v>217</v>
      </c>
      <c r="G3100" t="str">
        <f>TEXT(Table1[[#This Row],[Date_added_formatted]],"yyyy")</f>
        <v>2018</v>
      </c>
      <c r="H3100" s="13">
        <f t="shared" si="48"/>
        <v>43282</v>
      </c>
      <c r="I3100" s="9" t="s">
        <v>12313</v>
      </c>
      <c r="J3100">
        <v>2017</v>
      </c>
      <c r="K3100" t="s">
        <v>18</v>
      </c>
      <c r="L3100" t="s">
        <v>1686</v>
      </c>
      <c r="M3100" t="s">
        <v>400</v>
      </c>
      <c r="N3100" t="s">
        <v>12342</v>
      </c>
    </row>
    <row r="3101" spans="1:14" x14ac:dyDescent="0.25">
      <c r="A3101">
        <v>80236278</v>
      </c>
      <c r="B3101" t="s">
        <v>12</v>
      </c>
      <c r="C3101" t="s">
        <v>12343</v>
      </c>
      <c r="D3101" t="s">
        <v>12344</v>
      </c>
      <c r="E3101" t="s">
        <v>12345</v>
      </c>
      <c r="F3101" t="s">
        <v>217</v>
      </c>
      <c r="G3101" t="str">
        <f>TEXT(Table1[[#This Row],[Date_added_formatted]],"yyyy")</f>
        <v>2018</v>
      </c>
      <c r="H3101" s="13">
        <f t="shared" si="48"/>
        <v>43282</v>
      </c>
      <c r="I3101" s="9" t="s">
        <v>12313</v>
      </c>
      <c r="J3101">
        <v>2013</v>
      </c>
      <c r="K3101" t="s">
        <v>47</v>
      </c>
      <c r="L3101" t="s">
        <v>381</v>
      </c>
      <c r="M3101" t="s">
        <v>254</v>
      </c>
      <c r="N3101" t="s">
        <v>12346</v>
      </c>
    </row>
    <row r="3102" spans="1:14" x14ac:dyDescent="0.25">
      <c r="A3102">
        <v>80217136</v>
      </c>
      <c r="B3102" t="s">
        <v>12</v>
      </c>
      <c r="C3102" t="s">
        <v>12347</v>
      </c>
      <c r="D3102" t="s">
        <v>12348</v>
      </c>
      <c r="E3102" t="s">
        <v>12349</v>
      </c>
      <c r="F3102" t="s">
        <v>33</v>
      </c>
      <c r="G3102" t="str">
        <f>TEXT(Table1[[#This Row],[Date_added_formatted]],"yyyy")</f>
        <v>2018</v>
      </c>
      <c r="H3102" s="13">
        <f t="shared" si="48"/>
        <v>43282</v>
      </c>
      <c r="I3102" s="9" t="s">
        <v>12313</v>
      </c>
      <c r="J3102">
        <v>2017</v>
      </c>
      <c r="K3102" t="s">
        <v>269</v>
      </c>
      <c r="L3102" t="s">
        <v>558</v>
      </c>
      <c r="M3102" t="s">
        <v>141</v>
      </c>
      <c r="N3102" t="s">
        <v>12350</v>
      </c>
    </row>
    <row r="3103" spans="1:14" x14ac:dyDescent="0.25">
      <c r="A3103">
        <v>80115118</v>
      </c>
      <c r="B3103" t="s">
        <v>12</v>
      </c>
      <c r="C3103" t="s">
        <v>12351</v>
      </c>
      <c r="D3103" t="s">
        <v>12352</v>
      </c>
      <c r="E3103" t="s">
        <v>12353</v>
      </c>
      <c r="F3103" t="s">
        <v>33</v>
      </c>
      <c r="G3103" t="str">
        <f>TEXT(Table1[[#This Row],[Date_added_formatted]],"yyyy")</f>
        <v>2018</v>
      </c>
      <c r="H3103" s="13">
        <f t="shared" si="48"/>
        <v>43282</v>
      </c>
      <c r="I3103" s="9" t="s">
        <v>12313</v>
      </c>
      <c r="J3103">
        <v>2018</v>
      </c>
      <c r="K3103" t="s">
        <v>26</v>
      </c>
      <c r="L3103" t="s">
        <v>27</v>
      </c>
      <c r="M3103" t="s">
        <v>824</v>
      </c>
      <c r="N3103" t="s">
        <v>12354</v>
      </c>
    </row>
    <row r="3104" spans="1:14" x14ac:dyDescent="0.25">
      <c r="A3104">
        <v>80180851</v>
      </c>
      <c r="B3104" t="s">
        <v>12</v>
      </c>
      <c r="C3104" t="s">
        <v>12355</v>
      </c>
      <c r="D3104" t="s">
        <v>12356</v>
      </c>
      <c r="E3104" t="s">
        <v>12357</v>
      </c>
      <c r="F3104" t="s">
        <v>217</v>
      </c>
      <c r="G3104" t="str">
        <f>TEXT(Table1[[#This Row],[Date_added_formatted]],"yyyy")</f>
        <v>2018</v>
      </c>
      <c r="H3104" s="13">
        <f t="shared" si="48"/>
        <v>43282</v>
      </c>
      <c r="I3104" s="9" t="s">
        <v>12313</v>
      </c>
      <c r="J3104">
        <v>2018</v>
      </c>
      <c r="K3104" t="s">
        <v>18</v>
      </c>
      <c r="L3104" t="s">
        <v>304</v>
      </c>
      <c r="M3104" t="s">
        <v>1159</v>
      </c>
      <c r="N3104" t="s">
        <v>12358</v>
      </c>
    </row>
    <row r="3105" spans="1:14" x14ac:dyDescent="0.25">
      <c r="A3105">
        <v>80236279</v>
      </c>
      <c r="B3105" t="s">
        <v>12</v>
      </c>
      <c r="C3105" t="s">
        <v>12359</v>
      </c>
      <c r="D3105" t="s">
        <v>5393</v>
      </c>
      <c r="E3105" t="s">
        <v>12360</v>
      </c>
      <c r="F3105" t="s">
        <v>217</v>
      </c>
      <c r="G3105" t="str">
        <f>TEXT(Table1[[#This Row],[Date_added_formatted]],"yyyy")</f>
        <v>2018</v>
      </c>
      <c r="H3105" s="13">
        <f t="shared" si="48"/>
        <v>43282</v>
      </c>
      <c r="I3105" s="9" t="s">
        <v>12313</v>
      </c>
      <c r="J3105">
        <v>2010</v>
      </c>
      <c r="K3105" t="s">
        <v>18</v>
      </c>
      <c r="L3105" t="s">
        <v>699</v>
      </c>
      <c r="M3105" t="s">
        <v>1579</v>
      </c>
      <c r="N3105" t="s">
        <v>12361</v>
      </c>
    </row>
    <row r="3106" spans="1:14" x14ac:dyDescent="0.25">
      <c r="A3106">
        <v>80994573</v>
      </c>
      <c r="B3106" t="s">
        <v>12</v>
      </c>
      <c r="C3106" t="s">
        <v>12362</v>
      </c>
      <c r="D3106" t="s">
        <v>12363</v>
      </c>
      <c r="E3106" t="s">
        <v>12364</v>
      </c>
      <c r="F3106" t="s">
        <v>217</v>
      </c>
      <c r="G3106" t="str">
        <f>TEXT(Table1[[#This Row],[Date_added_formatted]],"yyyy")</f>
        <v>2018</v>
      </c>
      <c r="H3106" s="13">
        <f t="shared" si="48"/>
        <v>43282</v>
      </c>
      <c r="I3106" s="9" t="s">
        <v>12313</v>
      </c>
      <c r="J3106">
        <v>2017</v>
      </c>
      <c r="K3106" t="s">
        <v>18</v>
      </c>
      <c r="L3106" t="s">
        <v>286</v>
      </c>
      <c r="M3106" t="s">
        <v>400</v>
      </c>
      <c r="N3106" t="s">
        <v>12365</v>
      </c>
    </row>
    <row r="3107" spans="1:14" x14ac:dyDescent="0.25">
      <c r="A3107">
        <v>70057519</v>
      </c>
      <c r="B3107" t="s">
        <v>12</v>
      </c>
      <c r="C3107" t="s">
        <v>12366</v>
      </c>
      <c r="D3107" t="s">
        <v>12367</v>
      </c>
      <c r="E3107" t="s">
        <v>12368</v>
      </c>
      <c r="F3107" t="s">
        <v>33</v>
      </c>
      <c r="G3107" t="str">
        <f>TEXT(Table1[[#This Row],[Date_added_formatted]],"yyyy")</f>
        <v>2018</v>
      </c>
      <c r="H3107" s="13">
        <f t="shared" si="48"/>
        <v>43282</v>
      </c>
      <c r="I3107" s="9" t="s">
        <v>12313</v>
      </c>
      <c r="J3107">
        <v>2006</v>
      </c>
      <c r="K3107" t="s">
        <v>26</v>
      </c>
      <c r="L3107" t="s">
        <v>170</v>
      </c>
      <c r="M3107" t="s">
        <v>824</v>
      </c>
      <c r="N3107" t="s">
        <v>12369</v>
      </c>
    </row>
    <row r="3108" spans="1:14" x14ac:dyDescent="0.25">
      <c r="A3108">
        <v>80994425</v>
      </c>
      <c r="B3108" t="s">
        <v>12</v>
      </c>
      <c r="C3108" t="s">
        <v>12370</v>
      </c>
      <c r="D3108" t="s">
        <v>12371</v>
      </c>
      <c r="E3108" t="s">
        <v>12372</v>
      </c>
      <c r="F3108" t="s">
        <v>217</v>
      </c>
      <c r="G3108" t="str">
        <f>TEXT(Table1[[#This Row],[Date_added_formatted]],"yyyy")</f>
        <v>2018</v>
      </c>
      <c r="H3108" s="13">
        <f t="shared" si="48"/>
        <v>43282</v>
      </c>
      <c r="I3108" s="9" t="s">
        <v>12313</v>
      </c>
      <c r="J3108">
        <v>2017</v>
      </c>
      <c r="K3108" t="s">
        <v>47</v>
      </c>
      <c r="L3108" t="s">
        <v>527</v>
      </c>
      <c r="M3108" t="s">
        <v>482</v>
      </c>
      <c r="N3108" t="s">
        <v>12373</v>
      </c>
    </row>
    <row r="3109" spans="1:14" x14ac:dyDescent="0.25">
      <c r="A3109">
        <v>60029032</v>
      </c>
      <c r="B3109" t="s">
        <v>12</v>
      </c>
      <c r="C3109" t="s">
        <v>12374</v>
      </c>
      <c r="D3109" t="s">
        <v>12375</v>
      </c>
      <c r="E3109" t="s">
        <v>12376</v>
      </c>
      <c r="F3109" t="s">
        <v>33</v>
      </c>
      <c r="G3109" t="str">
        <f>TEXT(Table1[[#This Row],[Date_added_formatted]],"yyyy")</f>
        <v>2018</v>
      </c>
      <c r="H3109" s="13">
        <f t="shared" si="48"/>
        <v>43282</v>
      </c>
      <c r="I3109" s="9" t="s">
        <v>12313</v>
      </c>
      <c r="J3109">
        <v>2003</v>
      </c>
      <c r="K3109" t="s">
        <v>60</v>
      </c>
      <c r="L3109" t="s">
        <v>907</v>
      </c>
      <c r="M3109" t="s">
        <v>224</v>
      </c>
      <c r="N3109" t="s">
        <v>12377</v>
      </c>
    </row>
    <row r="3110" spans="1:14" x14ac:dyDescent="0.25">
      <c r="A3110">
        <v>81002211</v>
      </c>
      <c r="B3110" t="s">
        <v>12</v>
      </c>
      <c r="C3110" t="s">
        <v>12378</v>
      </c>
      <c r="D3110" t="s">
        <v>12379</v>
      </c>
      <c r="E3110" t="s">
        <v>12380</v>
      </c>
      <c r="F3110" t="s">
        <v>217</v>
      </c>
      <c r="G3110" t="str">
        <f>TEXT(Table1[[#This Row],[Date_added_formatted]],"yyyy")</f>
        <v>2018</v>
      </c>
      <c r="H3110" s="13">
        <f t="shared" si="48"/>
        <v>43282</v>
      </c>
      <c r="I3110" s="9" t="s">
        <v>12313</v>
      </c>
      <c r="J3110">
        <v>2018</v>
      </c>
      <c r="K3110" t="s">
        <v>47</v>
      </c>
      <c r="L3110" t="s">
        <v>409</v>
      </c>
      <c r="M3110" t="s">
        <v>199</v>
      </c>
      <c r="N3110" t="s">
        <v>12381</v>
      </c>
    </row>
    <row r="3111" spans="1:14" x14ac:dyDescent="0.25">
      <c r="A3111">
        <v>70062158</v>
      </c>
      <c r="B3111" t="s">
        <v>12</v>
      </c>
      <c r="C3111" t="s">
        <v>12382</v>
      </c>
      <c r="D3111" t="s">
        <v>7152</v>
      </c>
      <c r="E3111" t="s">
        <v>12383</v>
      </c>
      <c r="F3111" t="s">
        <v>217</v>
      </c>
      <c r="G3111" t="str">
        <f>TEXT(Table1[[#This Row],[Date_added_formatted]],"yyyy")</f>
        <v>2018</v>
      </c>
      <c r="H3111" s="13">
        <f t="shared" si="48"/>
        <v>43282</v>
      </c>
      <c r="I3111" s="9" t="s">
        <v>12313</v>
      </c>
      <c r="J3111">
        <v>2007</v>
      </c>
      <c r="K3111" t="s">
        <v>18</v>
      </c>
      <c r="L3111" t="s">
        <v>304</v>
      </c>
      <c r="M3111" t="s">
        <v>291</v>
      </c>
      <c r="N3111" t="s">
        <v>12384</v>
      </c>
    </row>
    <row r="3112" spans="1:14" x14ac:dyDescent="0.25">
      <c r="A3112">
        <v>80996343</v>
      </c>
      <c r="B3112" t="s">
        <v>12</v>
      </c>
      <c r="C3112" t="s">
        <v>12385</v>
      </c>
      <c r="E3112" t="s">
        <v>12386</v>
      </c>
      <c r="F3112" t="s">
        <v>496</v>
      </c>
      <c r="G3112" t="str">
        <f>TEXT(Table1[[#This Row],[Date_added_formatted]],"yyyy")</f>
        <v>2018</v>
      </c>
      <c r="H3112" s="13">
        <f t="shared" si="48"/>
        <v>43282</v>
      </c>
      <c r="I3112" s="9" t="s">
        <v>12313</v>
      </c>
      <c r="J3112">
        <v>2017</v>
      </c>
      <c r="K3112" t="s">
        <v>18</v>
      </c>
      <c r="L3112" t="s">
        <v>439</v>
      </c>
      <c r="M3112" t="s">
        <v>254</v>
      </c>
      <c r="N3112" t="s">
        <v>12387</v>
      </c>
    </row>
    <row r="3113" spans="1:14" x14ac:dyDescent="0.25">
      <c r="A3113">
        <v>80994419</v>
      </c>
      <c r="B3113" t="s">
        <v>12</v>
      </c>
      <c r="C3113" t="s">
        <v>12388</v>
      </c>
      <c r="D3113" t="s">
        <v>12389</v>
      </c>
      <c r="E3113" t="s">
        <v>12390</v>
      </c>
      <c r="F3113" t="s">
        <v>217</v>
      </c>
      <c r="G3113" t="str">
        <f>TEXT(Table1[[#This Row],[Date_added_formatted]],"yyyy")</f>
        <v>2018</v>
      </c>
      <c r="H3113" s="13">
        <f t="shared" si="48"/>
        <v>43282</v>
      </c>
      <c r="I3113" s="9" t="s">
        <v>12313</v>
      </c>
      <c r="J3113">
        <v>2017</v>
      </c>
      <c r="K3113" t="s">
        <v>26</v>
      </c>
      <c r="L3113" t="s">
        <v>481</v>
      </c>
      <c r="M3113" t="s">
        <v>400</v>
      </c>
      <c r="N3113" t="s">
        <v>12391</v>
      </c>
    </row>
    <row r="3114" spans="1:14" x14ac:dyDescent="0.25">
      <c r="A3114">
        <v>80994426</v>
      </c>
      <c r="B3114" t="s">
        <v>12</v>
      </c>
      <c r="C3114" t="s">
        <v>12392</v>
      </c>
      <c r="D3114" t="s">
        <v>12393</v>
      </c>
      <c r="E3114" t="s">
        <v>12394</v>
      </c>
      <c r="F3114" t="s">
        <v>217</v>
      </c>
      <c r="G3114" t="str">
        <f>TEXT(Table1[[#This Row],[Date_added_formatted]],"yyyy")</f>
        <v>2018</v>
      </c>
      <c r="H3114" s="13">
        <f t="shared" si="48"/>
        <v>43282</v>
      </c>
      <c r="I3114" s="9" t="s">
        <v>12313</v>
      </c>
      <c r="J3114">
        <v>2017</v>
      </c>
      <c r="K3114" t="s">
        <v>18</v>
      </c>
      <c r="L3114" t="s">
        <v>1228</v>
      </c>
      <c r="M3114" t="s">
        <v>207</v>
      </c>
      <c r="N3114" t="s">
        <v>12395</v>
      </c>
    </row>
    <row r="3115" spans="1:14" x14ac:dyDescent="0.25">
      <c r="A3115">
        <v>80994574</v>
      </c>
      <c r="B3115" t="s">
        <v>12</v>
      </c>
      <c r="C3115" t="s">
        <v>12396</v>
      </c>
      <c r="D3115" t="s">
        <v>12397</v>
      </c>
      <c r="E3115" t="s">
        <v>12398</v>
      </c>
      <c r="F3115" t="s">
        <v>217</v>
      </c>
      <c r="G3115" t="str">
        <f>TEXT(Table1[[#This Row],[Date_added_formatted]],"yyyy")</f>
        <v>2018</v>
      </c>
      <c r="H3115" s="13">
        <f t="shared" si="48"/>
        <v>43282</v>
      </c>
      <c r="I3115" s="9" t="s">
        <v>12313</v>
      </c>
      <c r="J3115">
        <v>2016</v>
      </c>
      <c r="K3115" t="s">
        <v>47</v>
      </c>
      <c r="L3115" t="s">
        <v>576</v>
      </c>
      <c r="M3115" t="s">
        <v>400</v>
      </c>
      <c r="N3115" t="s">
        <v>12399</v>
      </c>
    </row>
    <row r="3116" spans="1:14" x14ac:dyDescent="0.25">
      <c r="A3116">
        <v>70125939</v>
      </c>
      <c r="B3116" t="s">
        <v>12</v>
      </c>
      <c r="C3116" t="s">
        <v>12400</v>
      </c>
      <c r="D3116" t="s">
        <v>12401</v>
      </c>
      <c r="E3116" t="s">
        <v>12402</v>
      </c>
      <c r="F3116" t="s">
        <v>217</v>
      </c>
      <c r="G3116" t="str">
        <f>TEXT(Table1[[#This Row],[Date_added_formatted]],"yyyy")</f>
        <v>2018</v>
      </c>
      <c r="H3116" s="13">
        <f t="shared" si="48"/>
        <v>43282</v>
      </c>
      <c r="I3116" s="9" t="s">
        <v>12313</v>
      </c>
      <c r="J3116">
        <v>2009</v>
      </c>
      <c r="K3116" t="s">
        <v>47</v>
      </c>
      <c r="L3116" t="s">
        <v>206</v>
      </c>
      <c r="M3116" t="s">
        <v>230</v>
      </c>
      <c r="N3116" t="s">
        <v>12403</v>
      </c>
    </row>
    <row r="3117" spans="1:14" x14ac:dyDescent="0.25">
      <c r="A3117">
        <v>80994420</v>
      </c>
      <c r="B3117" t="s">
        <v>12</v>
      </c>
      <c r="C3117" t="s">
        <v>12404</v>
      </c>
      <c r="D3117" t="s">
        <v>12405</v>
      </c>
      <c r="E3117" t="s">
        <v>12406</v>
      </c>
      <c r="F3117" t="s">
        <v>217</v>
      </c>
      <c r="G3117" t="str">
        <f>TEXT(Table1[[#This Row],[Date_added_formatted]],"yyyy")</f>
        <v>2018</v>
      </c>
      <c r="H3117" s="13">
        <f t="shared" si="48"/>
        <v>43282</v>
      </c>
      <c r="I3117" s="9" t="s">
        <v>12313</v>
      </c>
      <c r="J3117">
        <v>2017</v>
      </c>
      <c r="K3117" t="s">
        <v>47</v>
      </c>
      <c r="L3117" t="s">
        <v>229</v>
      </c>
      <c r="M3117" t="s">
        <v>400</v>
      </c>
      <c r="N3117" t="s">
        <v>12407</v>
      </c>
    </row>
    <row r="3118" spans="1:14" x14ac:dyDescent="0.25">
      <c r="A3118">
        <v>70205125</v>
      </c>
      <c r="B3118" t="s">
        <v>12</v>
      </c>
      <c r="C3118" t="s">
        <v>12408</v>
      </c>
      <c r="D3118" t="s">
        <v>12409</v>
      </c>
      <c r="E3118" t="s">
        <v>12410</v>
      </c>
      <c r="F3118" t="s">
        <v>12411</v>
      </c>
      <c r="G3118" t="str">
        <f>TEXT(Table1[[#This Row],[Date_added_formatted]],"yyyy")</f>
        <v>2018</v>
      </c>
      <c r="H3118" s="13">
        <f t="shared" si="48"/>
        <v>43282</v>
      </c>
      <c r="I3118" s="9" t="s">
        <v>12313</v>
      </c>
      <c r="J3118">
        <v>2007</v>
      </c>
      <c r="K3118" t="s">
        <v>18</v>
      </c>
      <c r="L3118" t="s">
        <v>728</v>
      </c>
      <c r="M3118" t="s">
        <v>291</v>
      </c>
      <c r="N3118" t="s">
        <v>12412</v>
      </c>
    </row>
    <row r="3119" spans="1:14" x14ac:dyDescent="0.25">
      <c r="A3119">
        <v>70034610</v>
      </c>
      <c r="B3119" t="s">
        <v>12</v>
      </c>
      <c r="C3119" t="s">
        <v>12413</v>
      </c>
      <c r="D3119" t="s">
        <v>12414</v>
      </c>
      <c r="E3119" t="s">
        <v>12415</v>
      </c>
      <c r="F3119" t="s">
        <v>217</v>
      </c>
      <c r="G3119" t="str">
        <f>TEXT(Table1[[#This Row],[Date_added_formatted]],"yyyy")</f>
        <v>2018</v>
      </c>
      <c r="H3119" s="13">
        <f t="shared" si="48"/>
        <v>43282</v>
      </c>
      <c r="I3119" s="9" t="s">
        <v>12313</v>
      </c>
      <c r="J3119">
        <v>2005</v>
      </c>
      <c r="K3119" t="s">
        <v>18</v>
      </c>
      <c r="L3119" t="s">
        <v>1158</v>
      </c>
      <c r="M3119" t="s">
        <v>236</v>
      </c>
      <c r="N3119" t="s">
        <v>12416</v>
      </c>
    </row>
    <row r="3120" spans="1:14" x14ac:dyDescent="0.25">
      <c r="A3120">
        <v>80992111</v>
      </c>
      <c r="B3120" t="s">
        <v>12</v>
      </c>
      <c r="C3120" t="s">
        <v>12417</v>
      </c>
      <c r="D3120" t="s">
        <v>12418</v>
      </c>
      <c r="E3120" t="s">
        <v>12419</v>
      </c>
      <c r="F3120" t="s">
        <v>598</v>
      </c>
      <c r="G3120" t="str">
        <f>TEXT(Table1[[#This Row],[Date_added_formatted]],"yyyy")</f>
        <v>2018</v>
      </c>
      <c r="H3120" s="13">
        <f t="shared" si="48"/>
        <v>43282</v>
      </c>
      <c r="I3120" s="9" t="s">
        <v>12313</v>
      </c>
      <c r="J3120">
        <v>2015</v>
      </c>
      <c r="K3120" t="s">
        <v>26</v>
      </c>
      <c r="L3120" t="s">
        <v>332</v>
      </c>
      <c r="M3120" t="s">
        <v>180</v>
      </c>
      <c r="N3120" t="s">
        <v>12420</v>
      </c>
    </row>
    <row r="3121" spans="1:14" x14ac:dyDescent="0.25">
      <c r="A3121">
        <v>80222256</v>
      </c>
      <c r="B3121" t="s">
        <v>12</v>
      </c>
      <c r="C3121" t="s">
        <v>12421</v>
      </c>
      <c r="D3121" t="s">
        <v>12422</v>
      </c>
      <c r="E3121" t="s">
        <v>12423</v>
      </c>
      <c r="F3121" t="s">
        <v>33</v>
      </c>
      <c r="G3121" t="str">
        <f>TEXT(Table1[[#This Row],[Date_added_formatted]],"yyyy")</f>
        <v>2018</v>
      </c>
      <c r="H3121" s="13">
        <f t="shared" si="48"/>
        <v>43282</v>
      </c>
      <c r="I3121" s="9" t="s">
        <v>12313</v>
      </c>
      <c r="J3121">
        <v>2018</v>
      </c>
      <c r="K3121" t="s">
        <v>26</v>
      </c>
      <c r="L3121" t="s">
        <v>332</v>
      </c>
      <c r="M3121" t="s">
        <v>12424</v>
      </c>
      <c r="N3121" t="s">
        <v>12425</v>
      </c>
    </row>
    <row r="3122" spans="1:14" x14ac:dyDescent="0.25">
      <c r="A3122">
        <v>80206917</v>
      </c>
      <c r="B3122" t="s">
        <v>12</v>
      </c>
      <c r="C3122" t="s">
        <v>12426</v>
      </c>
      <c r="D3122" t="s">
        <v>12427</v>
      </c>
      <c r="E3122" t="s">
        <v>12428</v>
      </c>
      <c r="F3122" t="s">
        <v>1348</v>
      </c>
      <c r="G3122" t="str">
        <f>TEXT(Table1[[#This Row],[Date_added_formatted]],"yyyy")</f>
        <v>2018</v>
      </c>
      <c r="H3122" s="13">
        <f t="shared" si="48"/>
        <v>43282</v>
      </c>
      <c r="I3122" s="9" t="s">
        <v>12313</v>
      </c>
      <c r="J3122">
        <v>2017</v>
      </c>
      <c r="K3122" t="s">
        <v>18</v>
      </c>
      <c r="L3122" t="s">
        <v>2346</v>
      </c>
      <c r="M3122" t="s">
        <v>1687</v>
      </c>
      <c r="N3122" t="s">
        <v>12429</v>
      </c>
    </row>
    <row r="3123" spans="1:14" x14ac:dyDescent="0.25">
      <c r="A3123">
        <v>80176064</v>
      </c>
      <c r="B3123" t="s">
        <v>12</v>
      </c>
      <c r="C3123" t="s">
        <v>12430</v>
      </c>
      <c r="D3123" t="s">
        <v>12431</v>
      </c>
      <c r="F3123" t="s">
        <v>33</v>
      </c>
      <c r="G3123" t="str">
        <f>TEXT(Table1[[#This Row],[Date_added_formatted]],"yyyy")</f>
        <v>2018</v>
      </c>
      <c r="H3123" s="13">
        <f t="shared" si="48"/>
        <v>43282</v>
      </c>
      <c r="I3123" s="9" t="s">
        <v>12313</v>
      </c>
      <c r="J3123">
        <v>2017</v>
      </c>
      <c r="K3123" t="s">
        <v>47</v>
      </c>
      <c r="L3123" t="s">
        <v>4519</v>
      </c>
      <c r="M3123" t="s">
        <v>1771</v>
      </c>
      <c r="N3123" t="s">
        <v>12432</v>
      </c>
    </row>
    <row r="3124" spans="1:14" x14ac:dyDescent="0.25">
      <c r="A3124">
        <v>80994421</v>
      </c>
      <c r="B3124" t="s">
        <v>12</v>
      </c>
      <c r="C3124" t="s">
        <v>12433</v>
      </c>
      <c r="D3124" t="s">
        <v>12434</v>
      </c>
      <c r="E3124" t="s">
        <v>12435</v>
      </c>
      <c r="F3124" t="s">
        <v>217</v>
      </c>
      <c r="G3124" t="str">
        <f>TEXT(Table1[[#This Row],[Date_added_formatted]],"yyyy")</f>
        <v>2018</v>
      </c>
      <c r="H3124" s="13">
        <f t="shared" si="48"/>
        <v>43282</v>
      </c>
      <c r="I3124" s="9" t="s">
        <v>12313</v>
      </c>
      <c r="J3124">
        <v>2017</v>
      </c>
      <c r="K3124" t="s">
        <v>47</v>
      </c>
      <c r="L3124" t="s">
        <v>576</v>
      </c>
      <c r="M3124" t="s">
        <v>291</v>
      </c>
      <c r="N3124" t="s">
        <v>12436</v>
      </c>
    </row>
    <row r="3125" spans="1:14" x14ac:dyDescent="0.25">
      <c r="A3125">
        <v>70098332</v>
      </c>
      <c r="B3125" t="s">
        <v>12</v>
      </c>
      <c r="C3125" t="s">
        <v>12437</v>
      </c>
      <c r="D3125" t="s">
        <v>12438</v>
      </c>
      <c r="E3125" t="s">
        <v>12439</v>
      </c>
      <c r="F3125" t="s">
        <v>33</v>
      </c>
      <c r="G3125" t="str">
        <f>TEXT(Table1[[#This Row],[Date_added_formatted]],"yyyy")</f>
        <v>2018</v>
      </c>
      <c r="H3125" s="13">
        <f t="shared" si="48"/>
        <v>43282</v>
      </c>
      <c r="I3125" s="9" t="s">
        <v>12313</v>
      </c>
      <c r="J3125">
        <v>2008</v>
      </c>
      <c r="K3125" t="s">
        <v>146</v>
      </c>
      <c r="L3125" t="s">
        <v>206</v>
      </c>
      <c r="M3125" t="s">
        <v>882</v>
      </c>
      <c r="N3125" t="s">
        <v>12440</v>
      </c>
    </row>
    <row r="3126" spans="1:14" x14ac:dyDescent="0.25">
      <c r="A3126">
        <v>80236280</v>
      </c>
      <c r="B3126" t="s">
        <v>12</v>
      </c>
      <c r="C3126" t="s">
        <v>12441</v>
      </c>
      <c r="D3126" t="s">
        <v>7747</v>
      </c>
      <c r="E3126" t="s">
        <v>12442</v>
      </c>
      <c r="F3126" t="s">
        <v>217</v>
      </c>
      <c r="G3126" t="str">
        <f>TEXT(Table1[[#This Row],[Date_added_formatted]],"yyyy")</f>
        <v>2018</v>
      </c>
      <c r="H3126" s="13">
        <f t="shared" si="48"/>
        <v>43282</v>
      </c>
      <c r="I3126" s="9" t="s">
        <v>12313</v>
      </c>
      <c r="J3126">
        <v>2010</v>
      </c>
      <c r="K3126" t="s">
        <v>18</v>
      </c>
      <c r="L3126" t="s">
        <v>326</v>
      </c>
      <c r="M3126" t="s">
        <v>254</v>
      </c>
      <c r="N3126" t="s">
        <v>12443</v>
      </c>
    </row>
    <row r="3127" spans="1:14" x14ac:dyDescent="0.25">
      <c r="A3127">
        <v>80994572</v>
      </c>
      <c r="B3127" t="s">
        <v>12</v>
      </c>
      <c r="C3127" t="s">
        <v>12444</v>
      </c>
      <c r="D3127" t="s">
        <v>12445</v>
      </c>
      <c r="E3127" t="s">
        <v>12446</v>
      </c>
      <c r="F3127" t="s">
        <v>217</v>
      </c>
      <c r="G3127" t="str">
        <f>TEXT(Table1[[#This Row],[Date_added_formatted]],"yyyy")</f>
        <v>2018</v>
      </c>
      <c r="H3127" s="13">
        <f t="shared" si="48"/>
        <v>43282</v>
      </c>
      <c r="I3127" s="9" t="s">
        <v>12313</v>
      </c>
      <c r="J3127">
        <v>2017</v>
      </c>
      <c r="K3127" t="s">
        <v>47</v>
      </c>
      <c r="L3127" t="s">
        <v>218</v>
      </c>
      <c r="M3127" t="s">
        <v>400</v>
      </c>
      <c r="N3127" t="s">
        <v>12447</v>
      </c>
    </row>
    <row r="3128" spans="1:14" x14ac:dyDescent="0.25">
      <c r="A3128">
        <v>80217135</v>
      </c>
      <c r="B3128" t="s">
        <v>12</v>
      </c>
      <c r="C3128" t="s">
        <v>12448</v>
      </c>
      <c r="D3128" t="s">
        <v>12348</v>
      </c>
      <c r="F3128" t="s">
        <v>33</v>
      </c>
      <c r="G3128" t="str">
        <f>TEXT(Table1[[#This Row],[Date_added_formatted]],"yyyy")</f>
        <v>2018</v>
      </c>
      <c r="H3128" s="13">
        <f t="shared" si="48"/>
        <v>43282</v>
      </c>
      <c r="I3128" s="9" t="s">
        <v>12313</v>
      </c>
      <c r="J3128">
        <v>2017</v>
      </c>
      <c r="K3128" t="s">
        <v>18</v>
      </c>
      <c r="L3128" t="s">
        <v>623</v>
      </c>
      <c r="M3128" t="s">
        <v>456</v>
      </c>
      <c r="N3128" t="s">
        <v>12449</v>
      </c>
    </row>
    <row r="3129" spans="1:14" x14ac:dyDescent="0.25">
      <c r="A3129">
        <v>80996349</v>
      </c>
      <c r="B3129" t="s">
        <v>12</v>
      </c>
      <c r="C3129" t="s">
        <v>12450</v>
      </c>
      <c r="D3129" t="s">
        <v>12451</v>
      </c>
      <c r="E3129" t="s">
        <v>12452</v>
      </c>
      <c r="F3129" t="s">
        <v>496</v>
      </c>
      <c r="G3129" t="str">
        <f>TEXT(Table1[[#This Row],[Date_added_formatted]],"yyyy")</f>
        <v>2018</v>
      </c>
      <c r="H3129" s="13">
        <f t="shared" si="48"/>
        <v>43282</v>
      </c>
      <c r="I3129" s="9" t="s">
        <v>12313</v>
      </c>
      <c r="J3129">
        <v>2017</v>
      </c>
      <c r="K3129" t="s">
        <v>18</v>
      </c>
      <c r="L3129" t="s">
        <v>198</v>
      </c>
      <c r="M3129" t="s">
        <v>254</v>
      </c>
      <c r="N3129" t="s">
        <v>12453</v>
      </c>
    </row>
    <row r="3130" spans="1:14" x14ac:dyDescent="0.25">
      <c r="A3130">
        <v>80217120</v>
      </c>
      <c r="B3130" t="s">
        <v>12</v>
      </c>
      <c r="C3130" t="s">
        <v>12454</v>
      </c>
      <c r="D3130" t="s">
        <v>12455</v>
      </c>
      <c r="F3130" t="s">
        <v>33</v>
      </c>
      <c r="G3130" t="str">
        <f>TEXT(Table1[[#This Row],[Date_added_formatted]],"yyyy")</f>
        <v>2018</v>
      </c>
      <c r="H3130" s="13">
        <f t="shared" si="48"/>
        <v>43282</v>
      </c>
      <c r="I3130" s="9" t="s">
        <v>12313</v>
      </c>
      <c r="J3130">
        <v>2017</v>
      </c>
      <c r="K3130" t="s">
        <v>26</v>
      </c>
      <c r="L3130" t="s">
        <v>134</v>
      </c>
      <c r="M3130" t="s">
        <v>723</v>
      </c>
      <c r="N3130" t="s">
        <v>12456</v>
      </c>
    </row>
    <row r="3131" spans="1:14" x14ac:dyDescent="0.25">
      <c r="A3131">
        <v>80993648</v>
      </c>
      <c r="B3131" t="s">
        <v>12</v>
      </c>
      <c r="C3131" t="s">
        <v>12457</v>
      </c>
      <c r="D3131" t="s">
        <v>12458</v>
      </c>
      <c r="E3131" t="s">
        <v>12459</v>
      </c>
      <c r="F3131" t="s">
        <v>217</v>
      </c>
      <c r="G3131" t="str">
        <f>TEXT(Table1[[#This Row],[Date_added_formatted]],"yyyy")</f>
        <v>2018</v>
      </c>
      <c r="H3131" s="13">
        <f t="shared" si="48"/>
        <v>43282</v>
      </c>
      <c r="I3131" s="9" t="s">
        <v>12313</v>
      </c>
      <c r="J3131">
        <v>2018</v>
      </c>
      <c r="K3131" t="s">
        <v>26</v>
      </c>
      <c r="L3131" t="s">
        <v>27</v>
      </c>
      <c r="M3131" t="s">
        <v>207</v>
      </c>
      <c r="N3131" t="s">
        <v>12460</v>
      </c>
    </row>
    <row r="3132" spans="1:14" x14ac:dyDescent="0.25">
      <c r="A3132">
        <v>70306701</v>
      </c>
      <c r="B3132" t="s">
        <v>12</v>
      </c>
      <c r="C3132" t="s">
        <v>12461</v>
      </c>
      <c r="D3132" t="s">
        <v>12462</v>
      </c>
      <c r="E3132" t="s">
        <v>12463</v>
      </c>
      <c r="F3132" t="s">
        <v>33</v>
      </c>
      <c r="G3132" t="str">
        <f>TEXT(Table1[[#This Row],[Date_added_formatted]],"yyyy")</f>
        <v>2017</v>
      </c>
      <c r="H3132" s="13">
        <f t="shared" si="48"/>
        <v>42917</v>
      </c>
      <c r="I3132" s="9" t="s">
        <v>12464</v>
      </c>
      <c r="J3132">
        <v>2014</v>
      </c>
      <c r="K3132" t="s">
        <v>18</v>
      </c>
      <c r="L3132" t="s">
        <v>481</v>
      </c>
      <c r="M3132" t="s">
        <v>340</v>
      </c>
      <c r="N3132" t="s">
        <v>12465</v>
      </c>
    </row>
    <row r="3133" spans="1:14" x14ac:dyDescent="0.25">
      <c r="A3133">
        <v>80178940</v>
      </c>
      <c r="B3133" t="s">
        <v>12</v>
      </c>
      <c r="C3133" t="s">
        <v>12466</v>
      </c>
      <c r="D3133" t="s">
        <v>12467</v>
      </c>
      <c r="E3133" t="s">
        <v>12468</v>
      </c>
      <c r="F3133" t="s">
        <v>240</v>
      </c>
      <c r="G3133" t="str">
        <f>TEXT(Table1[[#This Row],[Date_added_formatted]],"yyyy")</f>
        <v>2017</v>
      </c>
      <c r="H3133" s="13">
        <f t="shared" si="48"/>
        <v>42917</v>
      </c>
      <c r="I3133" s="9" t="s">
        <v>12464</v>
      </c>
      <c r="J3133">
        <v>2012</v>
      </c>
      <c r="K3133" t="s">
        <v>18</v>
      </c>
      <c r="L3133" t="s">
        <v>629</v>
      </c>
      <c r="M3133" t="s">
        <v>254</v>
      </c>
      <c r="N3133" t="s">
        <v>12469</v>
      </c>
    </row>
    <row r="3134" spans="1:14" x14ac:dyDescent="0.25">
      <c r="A3134">
        <v>80158301</v>
      </c>
      <c r="B3134" t="s">
        <v>30</v>
      </c>
      <c r="C3134">
        <v>46</v>
      </c>
      <c r="D3134" t="s">
        <v>12470</v>
      </c>
      <c r="E3134" t="s">
        <v>12471</v>
      </c>
      <c r="F3134" t="s">
        <v>542</v>
      </c>
      <c r="G3134" t="str">
        <f>TEXT(Table1[[#This Row],[Date_added_formatted]],"yyyy")</f>
        <v>2017</v>
      </c>
      <c r="H3134" s="13">
        <f t="shared" si="48"/>
        <v>42917</v>
      </c>
      <c r="I3134" s="9" t="s">
        <v>12464</v>
      </c>
      <c r="J3134">
        <v>2016</v>
      </c>
      <c r="K3134" t="s">
        <v>47</v>
      </c>
      <c r="L3134" t="s">
        <v>36</v>
      </c>
      <c r="M3134" t="s">
        <v>5971</v>
      </c>
      <c r="N3134" t="s">
        <v>12472</v>
      </c>
    </row>
    <row r="3135" spans="1:14" x14ac:dyDescent="0.25">
      <c r="A3135">
        <v>70290905</v>
      </c>
      <c r="B3135" t="s">
        <v>12</v>
      </c>
      <c r="C3135" t="s">
        <v>12473</v>
      </c>
      <c r="D3135" t="s">
        <v>11838</v>
      </c>
      <c r="E3135" t="s">
        <v>12474</v>
      </c>
      <c r="F3135" t="s">
        <v>1603</v>
      </c>
      <c r="G3135" t="str">
        <f>TEXT(Table1[[#This Row],[Date_added_formatted]],"yyyy")</f>
        <v>2017</v>
      </c>
      <c r="H3135" s="13">
        <f t="shared" si="48"/>
        <v>42917</v>
      </c>
      <c r="I3135" s="9" t="s">
        <v>12464</v>
      </c>
      <c r="J3135">
        <v>2011</v>
      </c>
      <c r="K3135" t="s">
        <v>338</v>
      </c>
      <c r="L3135" t="s">
        <v>88</v>
      </c>
      <c r="M3135" t="s">
        <v>1857</v>
      </c>
      <c r="N3135" t="s">
        <v>12475</v>
      </c>
    </row>
    <row r="3136" spans="1:14" x14ac:dyDescent="0.25">
      <c r="A3136">
        <v>80156950</v>
      </c>
      <c r="B3136" t="s">
        <v>30</v>
      </c>
      <c r="C3136" t="s">
        <v>12476</v>
      </c>
      <c r="E3136" t="s">
        <v>12477</v>
      </c>
      <c r="F3136" t="s">
        <v>3107</v>
      </c>
      <c r="G3136" t="str">
        <f>TEXT(Table1[[#This Row],[Date_added_formatted]],"yyyy")</f>
        <v>2017</v>
      </c>
      <c r="H3136" s="13">
        <f t="shared" si="48"/>
        <v>42917</v>
      </c>
      <c r="I3136" s="9" t="s">
        <v>12464</v>
      </c>
      <c r="J3136">
        <v>2014</v>
      </c>
      <c r="K3136" t="s">
        <v>47</v>
      </c>
      <c r="L3136" t="s">
        <v>36</v>
      </c>
      <c r="M3136" t="s">
        <v>554</v>
      </c>
      <c r="N3136" t="s">
        <v>12478</v>
      </c>
    </row>
    <row r="3137" spans="1:14" x14ac:dyDescent="0.25">
      <c r="A3137">
        <v>80167699</v>
      </c>
      <c r="B3137" t="s">
        <v>12</v>
      </c>
      <c r="C3137" t="s">
        <v>12479</v>
      </c>
      <c r="D3137" t="s">
        <v>12480</v>
      </c>
      <c r="E3137" t="s">
        <v>12481</v>
      </c>
      <c r="F3137" t="s">
        <v>2675</v>
      </c>
      <c r="G3137" t="str">
        <f>TEXT(Table1[[#This Row],[Date_added_formatted]],"yyyy")</f>
        <v>2017</v>
      </c>
      <c r="H3137" s="13">
        <f t="shared" si="48"/>
        <v>42917</v>
      </c>
      <c r="I3137" s="9" t="s">
        <v>12464</v>
      </c>
      <c r="J3137">
        <v>2016</v>
      </c>
      <c r="K3137" t="s">
        <v>18</v>
      </c>
      <c r="L3137" t="s">
        <v>186</v>
      </c>
      <c r="M3137" t="s">
        <v>94</v>
      </c>
      <c r="N3137" t="s">
        <v>12482</v>
      </c>
    </row>
    <row r="3138" spans="1:14" x14ac:dyDescent="0.25">
      <c r="A3138">
        <v>80158390</v>
      </c>
      <c r="B3138" t="s">
        <v>12</v>
      </c>
      <c r="C3138" t="s">
        <v>12483</v>
      </c>
      <c r="D3138" t="s">
        <v>11016</v>
      </c>
      <c r="E3138" t="s">
        <v>12484</v>
      </c>
      <c r="F3138" t="s">
        <v>217</v>
      </c>
      <c r="G3138" t="str">
        <f>TEXT(Table1[[#This Row],[Date_added_formatted]],"yyyy")</f>
        <v>2017</v>
      </c>
      <c r="H3138" s="13">
        <f t="shared" si="48"/>
        <v>42917</v>
      </c>
      <c r="I3138" s="9" t="s">
        <v>12464</v>
      </c>
      <c r="J3138">
        <v>1966</v>
      </c>
      <c r="K3138" t="s">
        <v>18</v>
      </c>
      <c r="L3138" t="s">
        <v>286</v>
      </c>
      <c r="M3138" t="s">
        <v>1687</v>
      </c>
      <c r="N3138" t="s">
        <v>12485</v>
      </c>
    </row>
    <row r="3139" spans="1:14" x14ac:dyDescent="0.25">
      <c r="A3139">
        <v>70294800</v>
      </c>
      <c r="B3139" t="s">
        <v>30</v>
      </c>
      <c r="C3139" t="s">
        <v>12486</v>
      </c>
      <c r="E3139" t="s">
        <v>12487</v>
      </c>
      <c r="F3139" t="s">
        <v>33</v>
      </c>
      <c r="G3139" t="str">
        <f>TEXT(Table1[[#This Row],[Date_added_formatted]],"yyyy")</f>
        <v>2017</v>
      </c>
      <c r="H3139" s="13">
        <f t="shared" ref="H3139:H3202" si="49">DATEVALUE(MID(I3139,FIND(" ",I3139)+1,LEN(I3139)-FIND(" ",I3139)-4)&amp;" "&amp;LEFT(I3139,FIND(" ",I3139)-1)&amp;", "&amp;RIGHT(I3139,4))</f>
        <v>42917</v>
      </c>
      <c r="I3139" s="9" t="s">
        <v>12464</v>
      </c>
      <c r="J3139">
        <v>2012</v>
      </c>
      <c r="K3139" t="s">
        <v>269</v>
      </c>
      <c r="L3139" t="s">
        <v>36</v>
      </c>
      <c r="M3139" t="s">
        <v>212</v>
      </c>
      <c r="N3139" t="s">
        <v>12488</v>
      </c>
    </row>
    <row r="3140" spans="1:14" x14ac:dyDescent="0.25">
      <c r="A3140">
        <v>80184770</v>
      </c>
      <c r="B3140" t="s">
        <v>12</v>
      </c>
      <c r="C3140" t="s">
        <v>12489</v>
      </c>
      <c r="D3140" t="s">
        <v>12490</v>
      </c>
      <c r="E3140" t="s">
        <v>12491</v>
      </c>
      <c r="F3140" t="s">
        <v>1791</v>
      </c>
      <c r="G3140" t="str">
        <f>TEXT(Table1[[#This Row],[Date_added_formatted]],"yyyy")</f>
        <v>2017</v>
      </c>
      <c r="H3140" s="13">
        <f t="shared" si="49"/>
        <v>42917</v>
      </c>
      <c r="I3140" s="9" t="s">
        <v>12464</v>
      </c>
      <c r="J3140">
        <v>2017</v>
      </c>
      <c r="K3140" t="s">
        <v>26</v>
      </c>
      <c r="L3140" t="s">
        <v>659</v>
      </c>
      <c r="M3140" t="s">
        <v>199</v>
      </c>
      <c r="N3140" t="s">
        <v>12492</v>
      </c>
    </row>
    <row r="3141" spans="1:14" x14ac:dyDescent="0.25">
      <c r="A3141">
        <v>80156992</v>
      </c>
      <c r="B3141" t="s">
        <v>30</v>
      </c>
      <c r="C3141" t="s">
        <v>12493</v>
      </c>
      <c r="E3141" t="s">
        <v>12494</v>
      </c>
      <c r="G3141" t="str">
        <f>TEXT(Table1[[#This Row],[Date_added_formatted]],"yyyy")</f>
        <v>2017</v>
      </c>
      <c r="H3141" s="13">
        <f t="shared" si="49"/>
        <v>42917</v>
      </c>
      <c r="I3141" s="9" t="s">
        <v>12464</v>
      </c>
      <c r="J3141">
        <v>2010</v>
      </c>
      <c r="K3141" t="s">
        <v>47</v>
      </c>
      <c r="L3141" t="s">
        <v>36</v>
      </c>
      <c r="M3141" t="s">
        <v>463</v>
      </c>
      <c r="N3141" t="s">
        <v>12495</v>
      </c>
    </row>
    <row r="3142" spans="1:14" x14ac:dyDescent="0.25">
      <c r="A3142">
        <v>80191358</v>
      </c>
      <c r="B3142" t="s">
        <v>12</v>
      </c>
      <c r="C3142" t="s">
        <v>12496</v>
      </c>
      <c r="D3142" t="s">
        <v>10250</v>
      </c>
      <c r="E3142" t="s">
        <v>12497</v>
      </c>
      <c r="F3142" t="s">
        <v>331</v>
      </c>
      <c r="G3142" t="str">
        <f>TEXT(Table1[[#This Row],[Date_added_formatted]],"yyyy")</f>
        <v>2017</v>
      </c>
      <c r="H3142" s="13">
        <f t="shared" si="49"/>
        <v>42917</v>
      </c>
      <c r="I3142" s="9" t="s">
        <v>12464</v>
      </c>
      <c r="J3142">
        <v>2017</v>
      </c>
      <c r="K3142" t="s">
        <v>18</v>
      </c>
      <c r="L3142" t="s">
        <v>19</v>
      </c>
      <c r="M3142" t="s">
        <v>20</v>
      </c>
      <c r="N3142" t="s">
        <v>12498</v>
      </c>
    </row>
    <row r="3143" spans="1:14" x14ac:dyDescent="0.25">
      <c r="A3143">
        <v>80118532</v>
      </c>
      <c r="B3143" t="s">
        <v>30</v>
      </c>
      <c r="C3143" t="s">
        <v>12499</v>
      </c>
      <c r="E3143" t="s">
        <v>12500</v>
      </c>
      <c r="F3143" t="s">
        <v>1603</v>
      </c>
      <c r="G3143" t="str">
        <f>TEXT(Table1[[#This Row],[Date_added_formatted]],"yyyy")</f>
        <v>2017</v>
      </c>
      <c r="H3143" s="13">
        <f t="shared" si="49"/>
        <v>42917</v>
      </c>
      <c r="I3143" s="9" t="s">
        <v>12464</v>
      </c>
      <c r="J3143">
        <v>2016</v>
      </c>
      <c r="K3143" t="s">
        <v>26</v>
      </c>
      <c r="L3143" t="s">
        <v>36</v>
      </c>
      <c r="M3143" t="s">
        <v>554</v>
      </c>
      <c r="N3143" t="s">
        <v>12501</v>
      </c>
    </row>
    <row r="3144" spans="1:14" x14ac:dyDescent="0.25">
      <c r="A3144">
        <v>80190946</v>
      </c>
      <c r="B3144" t="s">
        <v>12</v>
      </c>
      <c r="C3144" t="s">
        <v>12502</v>
      </c>
      <c r="D3144" t="s">
        <v>12503</v>
      </c>
      <c r="E3144" t="s">
        <v>12504</v>
      </c>
      <c r="F3144" t="s">
        <v>1369</v>
      </c>
      <c r="G3144" t="str">
        <f>TEXT(Table1[[#This Row],[Date_added_formatted]],"yyyy")</f>
        <v>2017</v>
      </c>
      <c r="H3144" s="13">
        <f t="shared" si="49"/>
        <v>42917</v>
      </c>
      <c r="I3144" s="9" t="s">
        <v>12464</v>
      </c>
      <c r="J3144">
        <v>2018</v>
      </c>
      <c r="K3144" t="s">
        <v>26</v>
      </c>
      <c r="L3144" t="s">
        <v>247</v>
      </c>
      <c r="M3144" t="s">
        <v>28</v>
      </c>
      <c r="N3144" t="s">
        <v>12505</v>
      </c>
    </row>
    <row r="3145" spans="1:14" x14ac:dyDescent="0.25">
      <c r="A3145">
        <v>80107948</v>
      </c>
      <c r="B3145" t="s">
        <v>12</v>
      </c>
      <c r="C3145" t="s">
        <v>12506</v>
      </c>
      <c r="D3145" t="s">
        <v>12507</v>
      </c>
      <c r="E3145" t="s">
        <v>12508</v>
      </c>
      <c r="F3145" t="s">
        <v>33</v>
      </c>
      <c r="G3145" t="str">
        <f>TEXT(Table1[[#This Row],[Date_added_formatted]],"yyyy")</f>
        <v>2017</v>
      </c>
      <c r="H3145" s="13">
        <f t="shared" si="49"/>
        <v>42917</v>
      </c>
      <c r="I3145" s="9" t="s">
        <v>12464</v>
      </c>
      <c r="J3145">
        <v>2016</v>
      </c>
      <c r="K3145" t="s">
        <v>26</v>
      </c>
      <c r="L3145" t="s">
        <v>629</v>
      </c>
      <c r="M3145" t="s">
        <v>333</v>
      </c>
      <c r="N3145" t="s">
        <v>12509</v>
      </c>
    </row>
    <row r="3146" spans="1:14" x14ac:dyDescent="0.25">
      <c r="A3146">
        <v>80094964</v>
      </c>
      <c r="B3146" t="s">
        <v>12</v>
      </c>
      <c r="C3146" t="s">
        <v>12510</v>
      </c>
      <c r="D3146" t="s">
        <v>12511</v>
      </c>
      <c r="E3146" t="s">
        <v>12512</v>
      </c>
      <c r="F3146" t="s">
        <v>324</v>
      </c>
      <c r="G3146" t="str">
        <f>TEXT(Table1[[#This Row],[Date_added_formatted]],"yyyy")</f>
        <v>2017</v>
      </c>
      <c r="H3146" s="13">
        <f t="shared" si="49"/>
        <v>42917</v>
      </c>
      <c r="I3146" s="9" t="s">
        <v>12464</v>
      </c>
      <c r="J3146">
        <v>2015</v>
      </c>
      <c r="K3146" t="s">
        <v>18</v>
      </c>
      <c r="L3146" t="s">
        <v>9506</v>
      </c>
      <c r="M3146" t="s">
        <v>291</v>
      </c>
      <c r="N3146" t="s">
        <v>12513</v>
      </c>
    </row>
    <row r="3147" spans="1:14" x14ac:dyDescent="0.25">
      <c r="A3147">
        <v>80158481</v>
      </c>
      <c r="B3147" t="s">
        <v>12</v>
      </c>
      <c r="C3147" t="s">
        <v>12514</v>
      </c>
      <c r="D3147" t="s">
        <v>12515</v>
      </c>
      <c r="E3147" t="s">
        <v>12516</v>
      </c>
      <c r="F3147" t="s">
        <v>217</v>
      </c>
      <c r="G3147" t="str">
        <f>TEXT(Table1[[#This Row],[Date_added_formatted]],"yyyy")</f>
        <v>2017</v>
      </c>
      <c r="H3147" s="13">
        <f t="shared" si="49"/>
        <v>42917</v>
      </c>
      <c r="I3147" s="9" t="s">
        <v>12464</v>
      </c>
      <c r="J3147">
        <v>1971</v>
      </c>
      <c r="K3147" t="s">
        <v>18</v>
      </c>
      <c r="L3147" t="s">
        <v>1110</v>
      </c>
      <c r="M3147" t="s">
        <v>3491</v>
      </c>
      <c r="N3147" t="s">
        <v>12517</v>
      </c>
    </row>
    <row r="3148" spans="1:14" x14ac:dyDescent="0.25">
      <c r="A3148">
        <v>80177684</v>
      </c>
      <c r="B3148" t="s">
        <v>30</v>
      </c>
      <c r="C3148" t="s">
        <v>12518</v>
      </c>
      <c r="E3148" t="s">
        <v>12519</v>
      </c>
      <c r="G3148" t="str">
        <f>TEXT(Table1[[#This Row],[Date_added_formatted]],"yyyy")</f>
        <v>2017</v>
      </c>
      <c r="H3148" s="13">
        <f t="shared" si="49"/>
        <v>42917</v>
      </c>
      <c r="I3148" s="9" t="s">
        <v>12464</v>
      </c>
      <c r="J3148">
        <v>2015</v>
      </c>
      <c r="K3148" t="s">
        <v>103</v>
      </c>
      <c r="L3148" t="s">
        <v>36</v>
      </c>
      <c r="M3148" t="s">
        <v>8272</v>
      </c>
      <c r="N3148" t="s">
        <v>12520</v>
      </c>
    </row>
    <row r="3149" spans="1:14" x14ac:dyDescent="0.25">
      <c r="A3149">
        <v>70299811</v>
      </c>
      <c r="B3149" t="s">
        <v>12</v>
      </c>
      <c r="C3149" t="s">
        <v>12521</v>
      </c>
      <c r="D3149" t="s">
        <v>12522</v>
      </c>
      <c r="E3149" t="s">
        <v>12523</v>
      </c>
      <c r="F3149" t="s">
        <v>217</v>
      </c>
      <c r="G3149" t="str">
        <f>TEXT(Table1[[#This Row],[Date_added_formatted]],"yyyy")</f>
        <v>2017</v>
      </c>
      <c r="H3149" s="13">
        <f t="shared" si="49"/>
        <v>42917</v>
      </c>
      <c r="I3149" s="9" t="s">
        <v>12464</v>
      </c>
      <c r="J3149">
        <v>2013</v>
      </c>
      <c r="K3149" t="s">
        <v>26</v>
      </c>
      <c r="L3149" t="s">
        <v>576</v>
      </c>
      <c r="M3149" t="s">
        <v>207</v>
      </c>
      <c r="N3149" t="s">
        <v>12524</v>
      </c>
    </row>
    <row r="3150" spans="1:14" x14ac:dyDescent="0.25">
      <c r="A3150">
        <v>80116687</v>
      </c>
      <c r="B3150" t="s">
        <v>30</v>
      </c>
      <c r="C3150" t="s">
        <v>12525</v>
      </c>
      <c r="E3150" t="s">
        <v>12526</v>
      </c>
      <c r="F3150" t="s">
        <v>398</v>
      </c>
      <c r="G3150" t="str">
        <f>TEXT(Table1[[#This Row],[Date_added_formatted]],"yyyy")</f>
        <v>2017</v>
      </c>
      <c r="H3150" s="13">
        <f t="shared" si="49"/>
        <v>42917</v>
      </c>
      <c r="I3150" s="9" t="s">
        <v>12464</v>
      </c>
      <c r="J3150">
        <v>2014</v>
      </c>
      <c r="K3150" t="s">
        <v>47</v>
      </c>
      <c r="L3150" t="s">
        <v>36</v>
      </c>
      <c r="M3150" t="s">
        <v>955</v>
      </c>
      <c r="N3150" t="s">
        <v>12527</v>
      </c>
    </row>
    <row r="3151" spans="1:14" x14ac:dyDescent="0.25">
      <c r="A3151">
        <v>80157457</v>
      </c>
      <c r="B3151" t="s">
        <v>30</v>
      </c>
      <c r="C3151" t="s">
        <v>12528</v>
      </c>
      <c r="E3151" t="s">
        <v>12529</v>
      </c>
      <c r="G3151" t="str">
        <f>TEXT(Table1[[#This Row],[Date_added_formatted]],"yyyy")</f>
        <v>2017</v>
      </c>
      <c r="H3151" s="13">
        <f t="shared" si="49"/>
        <v>42917</v>
      </c>
      <c r="I3151" s="9" t="s">
        <v>12464</v>
      </c>
      <c r="J3151">
        <v>2014</v>
      </c>
      <c r="K3151" t="s">
        <v>47</v>
      </c>
      <c r="L3151" t="s">
        <v>36</v>
      </c>
      <c r="M3151" t="s">
        <v>1288</v>
      </c>
      <c r="N3151" t="s">
        <v>12530</v>
      </c>
    </row>
    <row r="3152" spans="1:14" x14ac:dyDescent="0.25">
      <c r="A3152">
        <v>70229498</v>
      </c>
      <c r="B3152" t="s">
        <v>12</v>
      </c>
      <c r="C3152" t="s">
        <v>12531</v>
      </c>
      <c r="D3152" t="s">
        <v>3881</v>
      </c>
      <c r="E3152" t="s">
        <v>12532</v>
      </c>
      <c r="F3152" t="s">
        <v>217</v>
      </c>
      <c r="G3152" t="str">
        <f>TEXT(Table1[[#This Row],[Date_added_formatted]],"yyyy")</f>
        <v>2017</v>
      </c>
      <c r="H3152" s="13">
        <f t="shared" si="49"/>
        <v>42917</v>
      </c>
      <c r="I3152" s="9" t="s">
        <v>12464</v>
      </c>
      <c r="J3152">
        <v>2012</v>
      </c>
      <c r="K3152" t="s">
        <v>47</v>
      </c>
      <c r="L3152" t="s">
        <v>1735</v>
      </c>
      <c r="M3152" t="s">
        <v>427</v>
      </c>
      <c r="N3152" t="s">
        <v>12533</v>
      </c>
    </row>
    <row r="3153" spans="1:14" x14ac:dyDescent="0.25">
      <c r="A3153">
        <v>20257393</v>
      </c>
      <c r="B3153" t="s">
        <v>12</v>
      </c>
      <c r="C3153" t="s">
        <v>12534</v>
      </c>
      <c r="D3153" t="s">
        <v>11016</v>
      </c>
      <c r="E3153" t="s">
        <v>12535</v>
      </c>
      <c r="F3153" t="s">
        <v>217</v>
      </c>
      <c r="G3153" t="str">
        <f>TEXT(Table1[[#This Row],[Date_added_formatted]],"yyyy")</f>
        <v>2017</v>
      </c>
      <c r="H3153" s="13">
        <f t="shared" si="49"/>
        <v>42917</v>
      </c>
      <c r="I3153" s="9" t="s">
        <v>12464</v>
      </c>
      <c r="J3153">
        <v>1962</v>
      </c>
      <c r="K3153" t="s">
        <v>18</v>
      </c>
      <c r="L3153" t="s">
        <v>523</v>
      </c>
      <c r="M3153" t="s">
        <v>254</v>
      </c>
      <c r="N3153" t="s">
        <v>12536</v>
      </c>
    </row>
    <row r="3154" spans="1:14" x14ac:dyDescent="0.25">
      <c r="A3154">
        <v>80159899</v>
      </c>
      <c r="B3154" t="s">
        <v>30</v>
      </c>
      <c r="C3154" t="s">
        <v>12537</v>
      </c>
      <c r="E3154" t="s">
        <v>12538</v>
      </c>
      <c r="G3154" t="str">
        <f>TEXT(Table1[[#This Row],[Date_added_formatted]],"yyyy")</f>
        <v>2017</v>
      </c>
      <c r="H3154" s="13">
        <f t="shared" si="49"/>
        <v>42917</v>
      </c>
      <c r="I3154" s="9" t="s">
        <v>12464</v>
      </c>
      <c r="J3154">
        <v>2014</v>
      </c>
      <c r="K3154" t="s">
        <v>18</v>
      </c>
      <c r="L3154" t="s">
        <v>36</v>
      </c>
      <c r="M3154" t="s">
        <v>414</v>
      </c>
      <c r="N3154" t="s">
        <v>12539</v>
      </c>
    </row>
    <row r="3155" spans="1:14" x14ac:dyDescent="0.25">
      <c r="A3155">
        <v>80093106</v>
      </c>
      <c r="B3155" t="s">
        <v>12</v>
      </c>
      <c r="C3155" t="s">
        <v>12540</v>
      </c>
      <c r="D3155" t="s">
        <v>12541</v>
      </c>
      <c r="E3155" t="s">
        <v>12542</v>
      </c>
      <c r="F3155" t="s">
        <v>53</v>
      </c>
      <c r="G3155" t="str">
        <f>TEXT(Table1[[#This Row],[Date_added_formatted]],"yyyy")</f>
        <v>2017</v>
      </c>
      <c r="H3155" s="13">
        <f t="shared" si="49"/>
        <v>42917</v>
      </c>
      <c r="I3155" s="9" t="s">
        <v>12464</v>
      </c>
      <c r="J3155">
        <v>2016</v>
      </c>
      <c r="K3155" t="s">
        <v>47</v>
      </c>
      <c r="L3155" t="s">
        <v>186</v>
      </c>
      <c r="M3155" t="s">
        <v>482</v>
      </c>
      <c r="N3155" t="s">
        <v>12543</v>
      </c>
    </row>
    <row r="3156" spans="1:14" x14ac:dyDescent="0.25">
      <c r="A3156">
        <v>80157567</v>
      </c>
      <c r="B3156" t="s">
        <v>30</v>
      </c>
      <c r="C3156" t="s">
        <v>12544</v>
      </c>
      <c r="E3156" t="s">
        <v>12545</v>
      </c>
      <c r="F3156" t="s">
        <v>3107</v>
      </c>
      <c r="G3156" t="str">
        <f>TEXT(Table1[[#This Row],[Date_added_formatted]],"yyyy")</f>
        <v>2017</v>
      </c>
      <c r="H3156" s="13">
        <f t="shared" si="49"/>
        <v>42917</v>
      </c>
      <c r="I3156" s="9" t="s">
        <v>12464</v>
      </c>
      <c r="J3156">
        <v>2011</v>
      </c>
      <c r="K3156" t="s">
        <v>18</v>
      </c>
      <c r="L3156" t="s">
        <v>36</v>
      </c>
      <c r="M3156" t="s">
        <v>414</v>
      </c>
      <c r="N3156" t="s">
        <v>12546</v>
      </c>
    </row>
    <row r="3157" spans="1:14" x14ac:dyDescent="0.25">
      <c r="A3157">
        <v>80157390</v>
      </c>
      <c r="B3157" t="s">
        <v>30</v>
      </c>
      <c r="C3157" t="s">
        <v>12547</v>
      </c>
      <c r="E3157" t="s">
        <v>12548</v>
      </c>
      <c r="F3157" t="s">
        <v>3107</v>
      </c>
      <c r="G3157" t="str">
        <f>TEXT(Table1[[#This Row],[Date_added_formatted]],"yyyy")</f>
        <v>2017</v>
      </c>
      <c r="H3157" s="13">
        <f t="shared" si="49"/>
        <v>42917</v>
      </c>
      <c r="I3157" s="9" t="s">
        <v>12464</v>
      </c>
      <c r="J3157">
        <v>2016</v>
      </c>
      <c r="K3157" t="s">
        <v>47</v>
      </c>
      <c r="L3157" t="s">
        <v>36</v>
      </c>
      <c r="M3157" t="s">
        <v>554</v>
      </c>
      <c r="N3157" t="s">
        <v>12549</v>
      </c>
    </row>
    <row r="3158" spans="1:14" x14ac:dyDescent="0.25">
      <c r="A3158">
        <v>80157392</v>
      </c>
      <c r="B3158" t="s">
        <v>30</v>
      </c>
      <c r="C3158" t="s">
        <v>12550</v>
      </c>
      <c r="E3158" t="s">
        <v>12551</v>
      </c>
      <c r="G3158" t="str">
        <f>TEXT(Table1[[#This Row],[Date_added_formatted]],"yyyy")</f>
        <v>2017</v>
      </c>
      <c r="H3158" s="13">
        <f t="shared" si="49"/>
        <v>42917</v>
      </c>
      <c r="I3158" s="9" t="s">
        <v>12464</v>
      </c>
      <c r="J3158">
        <v>2009</v>
      </c>
      <c r="K3158" t="s">
        <v>47</v>
      </c>
      <c r="L3158" t="s">
        <v>36</v>
      </c>
      <c r="M3158" t="s">
        <v>463</v>
      </c>
      <c r="N3158" t="s">
        <v>12552</v>
      </c>
    </row>
    <row r="3159" spans="1:14" x14ac:dyDescent="0.25">
      <c r="A3159">
        <v>80171528</v>
      </c>
      <c r="B3159" t="s">
        <v>12</v>
      </c>
      <c r="C3159" t="s">
        <v>12553</v>
      </c>
      <c r="D3159" t="s">
        <v>12554</v>
      </c>
      <c r="E3159" t="s">
        <v>12555</v>
      </c>
      <c r="F3159" t="s">
        <v>496</v>
      </c>
      <c r="G3159" t="str">
        <f>TEXT(Table1[[#This Row],[Date_added_formatted]],"yyyy")</f>
        <v>2017</v>
      </c>
      <c r="H3159" s="13">
        <f t="shared" si="49"/>
        <v>42917</v>
      </c>
      <c r="I3159" s="9" t="s">
        <v>12464</v>
      </c>
      <c r="J3159">
        <v>2016</v>
      </c>
      <c r="K3159" t="s">
        <v>26</v>
      </c>
      <c r="L3159" t="s">
        <v>339</v>
      </c>
      <c r="M3159" t="s">
        <v>199</v>
      </c>
      <c r="N3159" t="s">
        <v>12556</v>
      </c>
    </row>
    <row r="3160" spans="1:14" x14ac:dyDescent="0.25">
      <c r="A3160">
        <v>80187467</v>
      </c>
      <c r="B3160" t="s">
        <v>12</v>
      </c>
      <c r="C3160" t="s">
        <v>12557</v>
      </c>
      <c r="D3160" t="s">
        <v>12558</v>
      </c>
      <c r="E3160" t="s">
        <v>12559</v>
      </c>
      <c r="F3160" t="s">
        <v>324</v>
      </c>
      <c r="G3160" t="str">
        <f>TEXT(Table1[[#This Row],[Date_added_formatted]],"yyyy")</f>
        <v>2017</v>
      </c>
      <c r="H3160" s="13">
        <f t="shared" si="49"/>
        <v>42917</v>
      </c>
      <c r="I3160" s="9" t="s">
        <v>12464</v>
      </c>
      <c r="J3160">
        <v>2013</v>
      </c>
      <c r="K3160" t="s">
        <v>26</v>
      </c>
      <c r="L3160" t="s">
        <v>304</v>
      </c>
      <c r="M3160" t="s">
        <v>427</v>
      </c>
      <c r="N3160" t="s">
        <v>12560</v>
      </c>
    </row>
    <row r="3161" spans="1:14" x14ac:dyDescent="0.25">
      <c r="A3161">
        <v>80160125</v>
      </c>
      <c r="B3161" t="s">
        <v>30</v>
      </c>
      <c r="C3161" t="s">
        <v>12561</v>
      </c>
      <c r="E3161" t="s">
        <v>12562</v>
      </c>
      <c r="F3161" t="s">
        <v>3107</v>
      </c>
      <c r="G3161" t="str">
        <f>TEXT(Table1[[#This Row],[Date_added_formatted]],"yyyy")</f>
        <v>2017</v>
      </c>
      <c r="H3161" s="13">
        <f t="shared" si="49"/>
        <v>42917</v>
      </c>
      <c r="I3161" s="9" t="s">
        <v>12464</v>
      </c>
      <c r="J3161">
        <v>2014</v>
      </c>
      <c r="K3161" t="s">
        <v>18</v>
      </c>
      <c r="L3161" t="s">
        <v>36</v>
      </c>
      <c r="M3161" t="s">
        <v>463</v>
      </c>
      <c r="N3161" t="s">
        <v>12563</v>
      </c>
    </row>
    <row r="3162" spans="1:14" x14ac:dyDescent="0.25">
      <c r="A3162">
        <v>80187323</v>
      </c>
      <c r="B3162" t="s">
        <v>12</v>
      </c>
      <c r="C3162" t="s">
        <v>12564</v>
      </c>
      <c r="D3162" t="s">
        <v>12565</v>
      </c>
      <c r="E3162" t="s">
        <v>12566</v>
      </c>
      <c r="F3162" t="s">
        <v>324</v>
      </c>
      <c r="G3162" t="str">
        <f>TEXT(Table1[[#This Row],[Date_added_formatted]],"yyyy")</f>
        <v>2017</v>
      </c>
      <c r="H3162" s="13">
        <f t="shared" si="49"/>
        <v>42917</v>
      </c>
      <c r="I3162" s="9" t="s">
        <v>12464</v>
      </c>
      <c r="J3162">
        <v>2015</v>
      </c>
      <c r="K3162" t="s">
        <v>47</v>
      </c>
      <c r="L3162" t="s">
        <v>229</v>
      </c>
      <c r="M3162" t="s">
        <v>236</v>
      </c>
      <c r="N3162" t="s">
        <v>12567</v>
      </c>
    </row>
    <row r="3163" spans="1:14" x14ac:dyDescent="0.25">
      <c r="A3163">
        <v>80157132</v>
      </c>
      <c r="B3163" t="s">
        <v>12</v>
      </c>
      <c r="C3163" t="s">
        <v>12568</v>
      </c>
      <c r="D3163" t="s">
        <v>1738</v>
      </c>
      <c r="E3163" t="s">
        <v>12569</v>
      </c>
      <c r="F3163" t="s">
        <v>217</v>
      </c>
      <c r="G3163" t="str">
        <f>TEXT(Table1[[#This Row],[Date_added_formatted]],"yyyy")</f>
        <v>2017</v>
      </c>
      <c r="H3163" s="13">
        <f t="shared" si="49"/>
        <v>42917</v>
      </c>
      <c r="I3163" s="9" t="s">
        <v>12464</v>
      </c>
      <c r="J3163">
        <v>1994</v>
      </c>
      <c r="K3163" t="s">
        <v>47</v>
      </c>
      <c r="L3163" t="s">
        <v>1657</v>
      </c>
      <c r="M3163" t="s">
        <v>400</v>
      </c>
      <c r="N3163" t="s">
        <v>12570</v>
      </c>
    </row>
    <row r="3164" spans="1:14" x14ac:dyDescent="0.25">
      <c r="A3164">
        <v>80157864</v>
      </c>
      <c r="B3164" t="s">
        <v>30</v>
      </c>
      <c r="C3164" t="s">
        <v>12571</v>
      </c>
      <c r="E3164" t="s">
        <v>12572</v>
      </c>
      <c r="G3164" t="str">
        <f>TEXT(Table1[[#This Row],[Date_added_formatted]],"yyyy")</f>
        <v>2017</v>
      </c>
      <c r="H3164" s="13">
        <f t="shared" si="49"/>
        <v>42917</v>
      </c>
      <c r="I3164" s="9" t="s">
        <v>12464</v>
      </c>
      <c r="J3164">
        <v>2014</v>
      </c>
      <c r="K3164" t="s">
        <v>18</v>
      </c>
      <c r="L3164" t="s">
        <v>36</v>
      </c>
      <c r="M3164" t="s">
        <v>463</v>
      </c>
      <c r="N3164" t="s">
        <v>12573</v>
      </c>
    </row>
    <row r="3165" spans="1:14" x14ac:dyDescent="0.25">
      <c r="A3165">
        <v>80157717</v>
      </c>
      <c r="B3165" t="s">
        <v>30</v>
      </c>
      <c r="C3165" t="s">
        <v>12574</v>
      </c>
      <c r="E3165" t="s">
        <v>12575</v>
      </c>
      <c r="F3165" t="s">
        <v>3107</v>
      </c>
      <c r="G3165" t="str">
        <f>TEXT(Table1[[#This Row],[Date_added_formatted]],"yyyy")</f>
        <v>2017</v>
      </c>
      <c r="H3165" s="13">
        <f t="shared" si="49"/>
        <v>42917</v>
      </c>
      <c r="I3165" s="9" t="s">
        <v>12464</v>
      </c>
      <c r="J3165">
        <v>2012</v>
      </c>
      <c r="K3165" t="s">
        <v>18</v>
      </c>
      <c r="L3165" t="s">
        <v>36</v>
      </c>
      <c r="M3165" t="s">
        <v>165</v>
      </c>
      <c r="N3165" t="s">
        <v>12576</v>
      </c>
    </row>
    <row r="3166" spans="1:14" x14ac:dyDescent="0.25">
      <c r="A3166">
        <v>80093104</v>
      </c>
      <c r="B3166" t="s">
        <v>12</v>
      </c>
      <c r="C3166" t="s">
        <v>12577</v>
      </c>
      <c r="D3166" t="s">
        <v>12578</v>
      </c>
      <c r="E3166" t="s">
        <v>12579</v>
      </c>
      <c r="F3166" t="s">
        <v>53</v>
      </c>
      <c r="G3166" t="str">
        <f>TEXT(Table1[[#This Row],[Date_added_formatted]],"yyyy")</f>
        <v>2017</v>
      </c>
      <c r="H3166" s="13">
        <f t="shared" si="49"/>
        <v>42917</v>
      </c>
      <c r="I3166" s="9" t="s">
        <v>12464</v>
      </c>
      <c r="J3166">
        <v>2016</v>
      </c>
      <c r="K3166" t="s">
        <v>18</v>
      </c>
      <c r="L3166" t="s">
        <v>1284</v>
      </c>
      <c r="M3166" t="s">
        <v>20</v>
      </c>
      <c r="N3166" t="s">
        <v>12580</v>
      </c>
    </row>
    <row r="3167" spans="1:14" x14ac:dyDescent="0.25">
      <c r="A3167">
        <v>80104950</v>
      </c>
      <c r="B3167" t="s">
        <v>30</v>
      </c>
      <c r="C3167" t="s">
        <v>4791</v>
      </c>
      <c r="E3167" t="s">
        <v>12581</v>
      </c>
      <c r="F3167" t="s">
        <v>240</v>
      </c>
      <c r="G3167" t="str">
        <f>TEXT(Table1[[#This Row],[Date_added_formatted]],"yyyy")</f>
        <v>2016</v>
      </c>
      <c r="H3167" s="13">
        <f t="shared" si="49"/>
        <v>42552</v>
      </c>
      <c r="I3167" s="9" t="s">
        <v>12582</v>
      </c>
      <c r="J3167">
        <v>2016</v>
      </c>
      <c r="K3167" t="s">
        <v>26</v>
      </c>
      <c r="L3167" t="s">
        <v>36</v>
      </c>
      <c r="M3167" t="s">
        <v>554</v>
      </c>
      <c r="N3167" t="s">
        <v>12583</v>
      </c>
    </row>
    <row r="3168" spans="1:14" x14ac:dyDescent="0.25">
      <c r="A3168">
        <v>80114498</v>
      </c>
      <c r="B3168" t="s">
        <v>12</v>
      </c>
      <c r="C3168" t="s">
        <v>12584</v>
      </c>
      <c r="D3168" t="s">
        <v>12585</v>
      </c>
      <c r="F3168" t="s">
        <v>1730</v>
      </c>
      <c r="G3168" t="str">
        <f>TEXT(Table1[[#This Row],[Date_added_formatted]],"yyyy")</f>
        <v>2016</v>
      </c>
      <c r="H3168" s="13">
        <f t="shared" si="49"/>
        <v>42552</v>
      </c>
      <c r="I3168" s="9" t="s">
        <v>12582</v>
      </c>
      <c r="J3168">
        <v>2013</v>
      </c>
      <c r="K3168" t="s">
        <v>26</v>
      </c>
      <c r="L3168" t="s">
        <v>93</v>
      </c>
      <c r="M3168" t="s">
        <v>456</v>
      </c>
      <c r="N3168" t="s">
        <v>12586</v>
      </c>
    </row>
    <row r="3169" spans="1:14" x14ac:dyDescent="0.25">
      <c r="A3169">
        <v>80036981</v>
      </c>
      <c r="B3169" t="s">
        <v>30</v>
      </c>
      <c r="C3169" t="s">
        <v>12587</v>
      </c>
      <c r="E3169" t="s">
        <v>12588</v>
      </c>
      <c r="F3169" t="s">
        <v>33</v>
      </c>
      <c r="G3169" t="str">
        <f>TEXT(Table1[[#This Row],[Date_added_formatted]],"yyyy")</f>
        <v>2016</v>
      </c>
      <c r="H3169" s="13">
        <f t="shared" si="49"/>
        <v>42552</v>
      </c>
      <c r="I3169" s="9" t="s">
        <v>12582</v>
      </c>
      <c r="J3169">
        <v>2015</v>
      </c>
      <c r="K3169" t="s">
        <v>26</v>
      </c>
      <c r="L3169" t="s">
        <v>36</v>
      </c>
      <c r="M3169" t="s">
        <v>712</v>
      </c>
      <c r="N3169" t="s">
        <v>12589</v>
      </c>
    </row>
    <row r="3170" spans="1:14" x14ac:dyDescent="0.25">
      <c r="A3170">
        <v>80106979</v>
      </c>
      <c r="B3170" t="s">
        <v>12</v>
      </c>
      <c r="C3170" t="s">
        <v>12590</v>
      </c>
      <c r="D3170" t="s">
        <v>1930</v>
      </c>
      <c r="E3170" t="s">
        <v>11971</v>
      </c>
      <c r="F3170" t="s">
        <v>33</v>
      </c>
      <c r="G3170" t="str">
        <f>TEXT(Table1[[#This Row],[Date_added_formatted]],"yyyy")</f>
        <v>2016</v>
      </c>
      <c r="H3170" s="13">
        <f t="shared" si="49"/>
        <v>42552</v>
      </c>
      <c r="I3170" s="9" t="s">
        <v>12582</v>
      </c>
      <c r="J3170">
        <v>2016</v>
      </c>
      <c r="K3170" t="s">
        <v>26</v>
      </c>
      <c r="L3170" t="s">
        <v>699</v>
      </c>
      <c r="M3170" t="s">
        <v>28</v>
      </c>
      <c r="N3170" t="s">
        <v>12591</v>
      </c>
    </row>
    <row r="3171" spans="1:14" x14ac:dyDescent="0.25">
      <c r="A3171">
        <v>80053140</v>
      </c>
      <c r="B3171" t="s">
        <v>12</v>
      </c>
      <c r="C3171" t="s">
        <v>12592</v>
      </c>
      <c r="D3171" t="s">
        <v>12593</v>
      </c>
      <c r="E3171" t="s">
        <v>12594</v>
      </c>
      <c r="F3171" t="s">
        <v>33</v>
      </c>
      <c r="G3171" t="str">
        <f>TEXT(Table1[[#This Row],[Date_added_formatted]],"yyyy")</f>
        <v>2016</v>
      </c>
      <c r="H3171" s="13">
        <f t="shared" si="49"/>
        <v>42552</v>
      </c>
      <c r="I3171" s="9" t="s">
        <v>12582</v>
      </c>
      <c r="J3171">
        <v>2015</v>
      </c>
      <c r="K3171" t="s">
        <v>121</v>
      </c>
      <c r="L3171" t="s">
        <v>654</v>
      </c>
      <c r="M3171" t="s">
        <v>153</v>
      </c>
      <c r="N3171" t="s">
        <v>12595</v>
      </c>
    </row>
    <row r="3172" spans="1:14" x14ac:dyDescent="0.25">
      <c r="A3172">
        <v>80065182</v>
      </c>
      <c r="B3172" t="s">
        <v>30</v>
      </c>
      <c r="C3172" t="s">
        <v>3509</v>
      </c>
      <c r="E3172" t="s">
        <v>12596</v>
      </c>
      <c r="F3172" t="s">
        <v>33</v>
      </c>
      <c r="G3172" t="str">
        <f>TEXT(Table1[[#This Row],[Date_added_formatted]],"yyyy")</f>
        <v>2016</v>
      </c>
      <c r="H3172" s="13">
        <f t="shared" si="49"/>
        <v>42552</v>
      </c>
      <c r="I3172" s="9" t="s">
        <v>12582</v>
      </c>
      <c r="J3172">
        <v>2016</v>
      </c>
      <c r="K3172" t="s">
        <v>47</v>
      </c>
      <c r="L3172" t="s">
        <v>36</v>
      </c>
      <c r="M3172" t="s">
        <v>12597</v>
      </c>
      <c r="N3172" t="s">
        <v>12598</v>
      </c>
    </row>
    <row r="3173" spans="1:14" x14ac:dyDescent="0.25">
      <c r="A3173">
        <v>70251160</v>
      </c>
      <c r="B3173" t="s">
        <v>30</v>
      </c>
      <c r="C3173" t="s">
        <v>12599</v>
      </c>
      <c r="E3173" t="s">
        <v>12600</v>
      </c>
      <c r="F3173" t="s">
        <v>398</v>
      </c>
      <c r="G3173" t="str">
        <f>TEXT(Table1[[#This Row],[Date_added_formatted]],"yyyy")</f>
        <v>2016</v>
      </c>
      <c r="H3173" s="13">
        <f t="shared" si="49"/>
        <v>42552</v>
      </c>
      <c r="I3173" s="9" t="s">
        <v>12582</v>
      </c>
      <c r="J3173">
        <v>2012</v>
      </c>
      <c r="K3173" t="s">
        <v>18</v>
      </c>
      <c r="L3173" t="s">
        <v>36</v>
      </c>
      <c r="M3173" t="s">
        <v>955</v>
      </c>
      <c r="N3173" t="s">
        <v>12601</v>
      </c>
    </row>
    <row r="3174" spans="1:14" x14ac:dyDescent="0.25">
      <c r="A3174">
        <v>80105672</v>
      </c>
      <c r="B3174" t="s">
        <v>12</v>
      </c>
      <c r="C3174" t="s">
        <v>12602</v>
      </c>
      <c r="D3174" t="s">
        <v>12603</v>
      </c>
      <c r="E3174" t="s">
        <v>12604</v>
      </c>
      <c r="F3174" t="s">
        <v>751</v>
      </c>
      <c r="G3174" t="str">
        <f>TEXT(Table1[[#This Row],[Date_added_formatted]],"yyyy")</f>
        <v>2016</v>
      </c>
      <c r="H3174" s="13">
        <f t="shared" si="49"/>
        <v>42552</v>
      </c>
      <c r="I3174" s="9" t="s">
        <v>12582</v>
      </c>
      <c r="J3174">
        <v>2015</v>
      </c>
      <c r="K3174" t="s">
        <v>121</v>
      </c>
      <c r="L3174" t="s">
        <v>134</v>
      </c>
      <c r="M3174" t="s">
        <v>400</v>
      </c>
      <c r="N3174" t="s">
        <v>12605</v>
      </c>
    </row>
    <row r="3175" spans="1:14" x14ac:dyDescent="0.25">
      <c r="A3175">
        <v>80114700</v>
      </c>
      <c r="B3175" t="s">
        <v>12</v>
      </c>
      <c r="C3175" t="s">
        <v>12606</v>
      </c>
      <c r="D3175" t="s">
        <v>12607</v>
      </c>
      <c r="E3175" t="s">
        <v>12608</v>
      </c>
      <c r="F3175" t="s">
        <v>33</v>
      </c>
      <c r="G3175" t="str">
        <f>TEXT(Table1[[#This Row],[Date_added_formatted]],"yyyy")</f>
        <v>2016</v>
      </c>
      <c r="H3175" s="13">
        <f t="shared" si="49"/>
        <v>42552</v>
      </c>
      <c r="I3175" s="9" t="s">
        <v>12582</v>
      </c>
      <c r="J3175">
        <v>2006</v>
      </c>
      <c r="K3175" t="s">
        <v>18</v>
      </c>
      <c r="L3175" t="s">
        <v>1131</v>
      </c>
      <c r="M3175" t="s">
        <v>456</v>
      </c>
      <c r="N3175" t="s">
        <v>12609</v>
      </c>
    </row>
    <row r="3176" spans="1:14" x14ac:dyDescent="0.25">
      <c r="A3176">
        <v>80106139</v>
      </c>
      <c r="B3176" t="s">
        <v>12</v>
      </c>
      <c r="C3176" t="s">
        <v>12610</v>
      </c>
      <c r="D3176" t="s">
        <v>12611</v>
      </c>
      <c r="E3176" t="s">
        <v>12612</v>
      </c>
      <c r="F3176" t="s">
        <v>10187</v>
      </c>
      <c r="G3176" t="str">
        <f>TEXT(Table1[[#This Row],[Date_added_formatted]],"yyyy")</f>
        <v>2016</v>
      </c>
      <c r="H3176" s="13">
        <f t="shared" si="49"/>
        <v>42552</v>
      </c>
      <c r="I3176" s="9" t="s">
        <v>12582</v>
      </c>
      <c r="J3176">
        <v>2014</v>
      </c>
      <c r="K3176" t="s">
        <v>121</v>
      </c>
      <c r="L3176" t="s">
        <v>206</v>
      </c>
      <c r="M3176" t="s">
        <v>482</v>
      </c>
      <c r="N3176" t="s">
        <v>12613</v>
      </c>
    </row>
    <row r="3177" spans="1:14" x14ac:dyDescent="0.25">
      <c r="A3177">
        <v>80114499</v>
      </c>
      <c r="B3177" t="s">
        <v>30</v>
      </c>
      <c r="C3177" t="s">
        <v>12614</v>
      </c>
      <c r="F3177" t="s">
        <v>1730</v>
      </c>
      <c r="G3177" t="str">
        <f>TEXT(Table1[[#This Row],[Date_added_formatted]],"yyyy")</f>
        <v>2016</v>
      </c>
      <c r="H3177" s="13">
        <f t="shared" si="49"/>
        <v>42552</v>
      </c>
      <c r="I3177" s="9" t="s">
        <v>12582</v>
      </c>
      <c r="J3177">
        <v>2007</v>
      </c>
      <c r="K3177" t="s">
        <v>18</v>
      </c>
      <c r="L3177" t="s">
        <v>36</v>
      </c>
      <c r="M3177" t="s">
        <v>2769</v>
      </c>
      <c r="N3177" t="s">
        <v>12615</v>
      </c>
    </row>
    <row r="3178" spans="1:14" x14ac:dyDescent="0.25">
      <c r="A3178">
        <v>80108386</v>
      </c>
      <c r="B3178" t="s">
        <v>12</v>
      </c>
      <c r="C3178" t="s">
        <v>12616</v>
      </c>
      <c r="D3178" t="s">
        <v>12617</v>
      </c>
      <c r="E3178" t="s">
        <v>12618</v>
      </c>
      <c r="F3178" t="s">
        <v>217</v>
      </c>
      <c r="G3178" t="str">
        <f>TEXT(Table1[[#This Row],[Date_added_formatted]],"yyyy")</f>
        <v>2016</v>
      </c>
      <c r="H3178" s="13">
        <f t="shared" si="49"/>
        <v>42552</v>
      </c>
      <c r="I3178" s="9" t="s">
        <v>12582</v>
      </c>
      <c r="J3178">
        <v>2015</v>
      </c>
      <c r="K3178" t="s">
        <v>121</v>
      </c>
      <c r="L3178" t="s">
        <v>1284</v>
      </c>
      <c r="M3178" t="s">
        <v>207</v>
      </c>
      <c r="N3178" t="s">
        <v>12619</v>
      </c>
    </row>
    <row r="3179" spans="1:14" x14ac:dyDescent="0.25">
      <c r="A3179">
        <v>80085300</v>
      </c>
      <c r="B3179" t="s">
        <v>12</v>
      </c>
      <c r="C3179" t="s">
        <v>12620</v>
      </c>
      <c r="D3179" t="s">
        <v>12621</v>
      </c>
      <c r="E3179" t="s">
        <v>12622</v>
      </c>
      <c r="F3179" t="s">
        <v>12623</v>
      </c>
      <c r="G3179" t="str">
        <f>TEXT(Table1[[#This Row],[Date_added_formatted]],"yyyy")</f>
        <v>2016</v>
      </c>
      <c r="H3179" s="13">
        <f t="shared" si="49"/>
        <v>42552</v>
      </c>
      <c r="I3179" s="9" t="s">
        <v>12582</v>
      </c>
      <c r="J3179">
        <v>2015</v>
      </c>
      <c r="K3179" t="s">
        <v>121</v>
      </c>
      <c r="L3179" t="s">
        <v>1208</v>
      </c>
      <c r="M3179" t="s">
        <v>400</v>
      </c>
      <c r="N3179" t="s">
        <v>12624</v>
      </c>
    </row>
    <row r="3180" spans="1:14" x14ac:dyDescent="0.25">
      <c r="A3180">
        <v>81214114</v>
      </c>
      <c r="B3180" t="s">
        <v>12</v>
      </c>
      <c r="C3180" t="s">
        <v>12625</v>
      </c>
      <c r="D3180" t="s">
        <v>2502</v>
      </c>
      <c r="E3180" t="s">
        <v>12626</v>
      </c>
      <c r="F3180" t="s">
        <v>33</v>
      </c>
      <c r="G3180" t="str">
        <f>TEXT(Table1[[#This Row],[Date_added_formatted]],"yyyy")</f>
        <v>2020</v>
      </c>
      <c r="H3180" s="13">
        <f t="shared" si="49"/>
        <v>43839</v>
      </c>
      <c r="I3180" s="9" t="s">
        <v>12627</v>
      </c>
      <c r="J3180">
        <v>2020</v>
      </c>
      <c r="K3180" t="s">
        <v>26</v>
      </c>
      <c r="L3180" t="s">
        <v>629</v>
      </c>
      <c r="M3180" t="s">
        <v>1546</v>
      </c>
      <c r="N3180" t="s">
        <v>12628</v>
      </c>
    </row>
    <row r="3181" spans="1:14" x14ac:dyDescent="0.25">
      <c r="A3181">
        <v>81167492</v>
      </c>
      <c r="B3181" t="s">
        <v>12</v>
      </c>
      <c r="C3181" t="s">
        <v>12629</v>
      </c>
      <c r="D3181" t="s">
        <v>12630</v>
      </c>
      <c r="F3181" t="s">
        <v>24</v>
      </c>
      <c r="G3181" t="str">
        <f>TEXT(Table1[[#This Row],[Date_added_formatted]],"yyyy")</f>
        <v>2020</v>
      </c>
      <c r="H3181" s="13">
        <f t="shared" si="49"/>
        <v>43839</v>
      </c>
      <c r="I3181" s="9" t="s">
        <v>12627</v>
      </c>
      <c r="J3181">
        <v>2019</v>
      </c>
      <c r="K3181" t="s">
        <v>47</v>
      </c>
      <c r="L3181" t="s">
        <v>582</v>
      </c>
      <c r="M3181" t="s">
        <v>1771</v>
      </c>
      <c r="N3181" t="s">
        <v>12631</v>
      </c>
    </row>
    <row r="3182" spans="1:14" x14ac:dyDescent="0.25">
      <c r="A3182">
        <v>80198623</v>
      </c>
      <c r="B3182" t="s">
        <v>12</v>
      </c>
      <c r="C3182" t="s">
        <v>12632</v>
      </c>
      <c r="D3182" t="s">
        <v>11732</v>
      </c>
      <c r="E3182" t="s">
        <v>11733</v>
      </c>
      <c r="F3182" t="s">
        <v>777</v>
      </c>
      <c r="G3182" t="str">
        <f>TEXT(Table1[[#This Row],[Date_added_formatted]],"yyyy")</f>
        <v>2019</v>
      </c>
      <c r="H3182" s="13">
        <f t="shared" si="49"/>
        <v>43474</v>
      </c>
      <c r="I3182" s="9" t="s">
        <v>12633</v>
      </c>
      <c r="J3182">
        <v>2018</v>
      </c>
      <c r="K3182" t="s">
        <v>47</v>
      </c>
      <c r="L3182" t="s">
        <v>659</v>
      </c>
      <c r="M3182" t="s">
        <v>1668</v>
      </c>
      <c r="N3182" t="s">
        <v>12634</v>
      </c>
    </row>
    <row r="3183" spans="1:14" x14ac:dyDescent="0.25">
      <c r="A3183">
        <v>81062853</v>
      </c>
      <c r="B3183" t="s">
        <v>12</v>
      </c>
      <c r="C3183" t="s">
        <v>12635</v>
      </c>
      <c r="D3183" t="s">
        <v>12636</v>
      </c>
      <c r="E3183" t="s">
        <v>12637</v>
      </c>
      <c r="F3183" t="s">
        <v>217</v>
      </c>
      <c r="G3183" t="str">
        <f>TEXT(Table1[[#This Row],[Date_added_formatted]],"yyyy")</f>
        <v>2019</v>
      </c>
      <c r="H3183" s="13">
        <f t="shared" si="49"/>
        <v>43474</v>
      </c>
      <c r="I3183" s="9" t="s">
        <v>12633</v>
      </c>
      <c r="J3183">
        <v>2018</v>
      </c>
      <c r="K3183" t="s">
        <v>47</v>
      </c>
      <c r="L3183" t="s">
        <v>527</v>
      </c>
      <c r="M3183" t="s">
        <v>254</v>
      </c>
      <c r="N3183" t="s">
        <v>12638</v>
      </c>
    </row>
    <row r="3184" spans="1:14" x14ac:dyDescent="0.25">
      <c r="A3184">
        <v>80220814</v>
      </c>
      <c r="B3184" t="s">
        <v>12</v>
      </c>
      <c r="C3184" t="s">
        <v>12639</v>
      </c>
      <c r="D3184" t="s">
        <v>10971</v>
      </c>
      <c r="E3184" t="s">
        <v>12640</v>
      </c>
      <c r="F3184" t="s">
        <v>33</v>
      </c>
      <c r="G3184" t="str">
        <f>TEXT(Table1[[#This Row],[Date_added_formatted]],"yyyy")</f>
        <v>2019</v>
      </c>
      <c r="H3184" s="13">
        <f t="shared" si="49"/>
        <v>43474</v>
      </c>
      <c r="I3184" s="9" t="s">
        <v>12633</v>
      </c>
      <c r="J3184">
        <v>2018</v>
      </c>
      <c r="K3184" t="s">
        <v>146</v>
      </c>
      <c r="L3184" t="s">
        <v>122</v>
      </c>
      <c r="M3184" t="s">
        <v>10198</v>
      </c>
      <c r="N3184" t="s">
        <v>12641</v>
      </c>
    </row>
    <row r="3185" spans="1:14" x14ac:dyDescent="0.25">
      <c r="A3185">
        <v>81046962</v>
      </c>
      <c r="B3185" t="s">
        <v>12</v>
      </c>
      <c r="C3185" t="s">
        <v>12642</v>
      </c>
      <c r="D3185" t="s">
        <v>10971</v>
      </c>
      <c r="E3185" t="s">
        <v>12640</v>
      </c>
      <c r="F3185" t="s">
        <v>33</v>
      </c>
      <c r="G3185" t="str">
        <f>TEXT(Table1[[#This Row],[Date_added_formatted]],"yyyy")</f>
        <v>2019</v>
      </c>
      <c r="H3185" s="13">
        <f t="shared" si="49"/>
        <v>43474</v>
      </c>
      <c r="I3185" s="9" t="s">
        <v>12633</v>
      </c>
      <c r="J3185">
        <v>2018</v>
      </c>
      <c r="K3185" t="s">
        <v>146</v>
      </c>
      <c r="L3185" t="s">
        <v>122</v>
      </c>
      <c r="M3185" t="s">
        <v>10198</v>
      </c>
      <c r="N3185" t="s">
        <v>12641</v>
      </c>
    </row>
    <row r="3186" spans="1:14" x14ac:dyDescent="0.25">
      <c r="A3186">
        <v>80150242</v>
      </c>
      <c r="B3186" t="s">
        <v>12</v>
      </c>
      <c r="C3186" t="s">
        <v>12643</v>
      </c>
      <c r="D3186" t="s">
        <v>12644</v>
      </c>
      <c r="E3186" t="s">
        <v>12645</v>
      </c>
      <c r="F3186" t="s">
        <v>275</v>
      </c>
      <c r="G3186" t="str">
        <f>TEXT(Table1[[#This Row],[Date_added_formatted]],"yyyy")</f>
        <v>2019</v>
      </c>
      <c r="H3186" s="13">
        <f t="shared" si="49"/>
        <v>43474</v>
      </c>
      <c r="I3186" s="9" t="s">
        <v>12633</v>
      </c>
      <c r="J3186">
        <v>2016</v>
      </c>
      <c r="K3186" t="s">
        <v>60</v>
      </c>
      <c r="L3186" t="s">
        <v>659</v>
      </c>
      <c r="M3186" t="s">
        <v>983</v>
      </c>
      <c r="N3186" t="s">
        <v>12646</v>
      </c>
    </row>
    <row r="3187" spans="1:14" x14ac:dyDescent="0.25">
      <c r="A3187">
        <v>80213403</v>
      </c>
      <c r="B3187" t="s">
        <v>12</v>
      </c>
      <c r="C3187" t="s">
        <v>12647</v>
      </c>
      <c r="D3187" t="s">
        <v>12648</v>
      </c>
      <c r="E3187" t="s">
        <v>12648</v>
      </c>
      <c r="F3187" t="s">
        <v>33</v>
      </c>
      <c r="G3187" t="str">
        <f>TEXT(Table1[[#This Row],[Date_added_formatted]],"yyyy")</f>
        <v>2018</v>
      </c>
      <c r="H3187" s="13">
        <f t="shared" si="49"/>
        <v>43109</v>
      </c>
      <c r="I3187" s="9" t="s">
        <v>12649</v>
      </c>
      <c r="J3187">
        <v>2017</v>
      </c>
      <c r="K3187" t="s">
        <v>18</v>
      </c>
      <c r="L3187" t="s">
        <v>795</v>
      </c>
      <c r="M3187" t="s">
        <v>141</v>
      </c>
      <c r="N3187" t="s">
        <v>12650</v>
      </c>
    </row>
    <row r="3188" spans="1:14" x14ac:dyDescent="0.25">
      <c r="A3188">
        <v>80233024</v>
      </c>
      <c r="B3188" t="s">
        <v>12</v>
      </c>
      <c r="C3188" t="s">
        <v>12651</v>
      </c>
      <c r="D3188" t="s">
        <v>12652</v>
      </c>
      <c r="E3188" t="s">
        <v>12653</v>
      </c>
      <c r="F3188" t="s">
        <v>217</v>
      </c>
      <c r="G3188" t="str">
        <f>TEXT(Table1[[#This Row],[Date_added_formatted]],"yyyy")</f>
        <v>2018</v>
      </c>
      <c r="H3188" s="13">
        <f t="shared" si="49"/>
        <v>43109</v>
      </c>
      <c r="I3188" s="9" t="s">
        <v>12649</v>
      </c>
      <c r="J3188">
        <v>2017</v>
      </c>
      <c r="K3188" t="s">
        <v>47</v>
      </c>
      <c r="L3188" t="s">
        <v>122</v>
      </c>
      <c r="M3188" t="s">
        <v>1633</v>
      </c>
      <c r="N3188" t="s">
        <v>12654</v>
      </c>
    </row>
    <row r="3189" spans="1:14" x14ac:dyDescent="0.25">
      <c r="A3189">
        <v>81039393</v>
      </c>
      <c r="B3189" t="s">
        <v>30</v>
      </c>
      <c r="C3189" t="s">
        <v>12655</v>
      </c>
      <c r="F3189" t="s">
        <v>33</v>
      </c>
      <c r="G3189" t="str">
        <f>TEXT(Table1[[#This Row],[Date_added_formatted]],"yyyy")</f>
        <v>2020</v>
      </c>
      <c r="H3189" s="13">
        <f t="shared" si="49"/>
        <v>43838</v>
      </c>
      <c r="I3189" s="9" t="s">
        <v>12656</v>
      </c>
      <c r="J3189">
        <v>2020</v>
      </c>
      <c r="K3189" t="s">
        <v>26</v>
      </c>
      <c r="L3189" t="s">
        <v>36</v>
      </c>
      <c r="M3189" t="s">
        <v>12657</v>
      </c>
      <c r="N3189" t="s">
        <v>12658</v>
      </c>
    </row>
    <row r="3190" spans="1:14" x14ac:dyDescent="0.25">
      <c r="A3190">
        <v>1193180</v>
      </c>
      <c r="B3190" t="s">
        <v>12</v>
      </c>
      <c r="C3190" t="s">
        <v>12659</v>
      </c>
      <c r="D3190" t="s">
        <v>12660</v>
      </c>
      <c r="E3190" t="s">
        <v>12661</v>
      </c>
      <c r="F3190" t="s">
        <v>24</v>
      </c>
      <c r="G3190" t="str">
        <f>TEXT(Table1[[#This Row],[Date_added_formatted]],"yyyy")</f>
        <v>2019</v>
      </c>
      <c r="H3190" s="13">
        <f t="shared" si="49"/>
        <v>43473</v>
      </c>
      <c r="I3190" s="9" t="s">
        <v>12662</v>
      </c>
      <c r="J3190">
        <v>1998</v>
      </c>
      <c r="K3190" t="s">
        <v>60</v>
      </c>
      <c r="L3190" t="s">
        <v>88</v>
      </c>
      <c r="M3190" t="s">
        <v>723</v>
      </c>
      <c r="N3190" t="s">
        <v>12663</v>
      </c>
    </row>
    <row r="3191" spans="1:14" x14ac:dyDescent="0.25">
      <c r="A3191">
        <v>70251894</v>
      </c>
      <c r="B3191" t="s">
        <v>12</v>
      </c>
      <c r="C3191" t="s">
        <v>12664</v>
      </c>
      <c r="D3191" t="s">
        <v>6404</v>
      </c>
      <c r="E3191" t="s">
        <v>12665</v>
      </c>
      <c r="F3191" t="s">
        <v>33</v>
      </c>
      <c r="G3191" t="str">
        <f>TEXT(Table1[[#This Row],[Date_added_formatted]],"yyyy")</f>
        <v>2018</v>
      </c>
      <c r="H3191" s="13">
        <f t="shared" si="49"/>
        <v>43108</v>
      </c>
      <c r="I3191" s="9" t="s">
        <v>12666</v>
      </c>
      <c r="J3191">
        <v>2013</v>
      </c>
      <c r="K3191" t="s">
        <v>60</v>
      </c>
      <c r="L3191" t="s">
        <v>179</v>
      </c>
      <c r="M3191" t="s">
        <v>148</v>
      </c>
      <c r="N3191" t="s">
        <v>12667</v>
      </c>
    </row>
    <row r="3192" spans="1:14" x14ac:dyDescent="0.25">
      <c r="A3192">
        <v>80180619</v>
      </c>
      <c r="B3192" t="s">
        <v>30</v>
      </c>
      <c r="C3192" t="s">
        <v>12668</v>
      </c>
      <c r="E3192" t="s">
        <v>12669</v>
      </c>
      <c r="G3192" t="str">
        <f>TEXT(Table1[[#This Row],[Date_added_formatted]],"yyyy")</f>
        <v>2018</v>
      </c>
      <c r="H3192" s="13">
        <f t="shared" si="49"/>
        <v>43108</v>
      </c>
      <c r="I3192" s="9" t="s">
        <v>12666</v>
      </c>
      <c r="J3192">
        <v>2016</v>
      </c>
      <c r="K3192" t="s">
        <v>47</v>
      </c>
      <c r="L3192" t="s">
        <v>36</v>
      </c>
      <c r="M3192" t="s">
        <v>165</v>
      </c>
      <c r="N3192" t="s">
        <v>12670</v>
      </c>
    </row>
    <row r="3193" spans="1:14" x14ac:dyDescent="0.25">
      <c r="A3193">
        <v>80077923</v>
      </c>
      <c r="B3193" t="s">
        <v>12</v>
      </c>
      <c r="C3193" t="s">
        <v>12671</v>
      </c>
      <c r="D3193" t="s">
        <v>2741</v>
      </c>
      <c r="E3193" t="s">
        <v>11991</v>
      </c>
      <c r="F3193" t="s">
        <v>33</v>
      </c>
      <c r="G3193" t="str">
        <f>TEXT(Table1[[#This Row],[Date_added_formatted]],"yyyy")</f>
        <v>2016</v>
      </c>
      <c r="H3193" s="13">
        <f t="shared" si="49"/>
        <v>42377</v>
      </c>
      <c r="I3193" s="9" t="s">
        <v>12672</v>
      </c>
      <c r="J3193">
        <v>2016</v>
      </c>
      <c r="K3193" t="s">
        <v>26</v>
      </c>
      <c r="L3193" t="s">
        <v>2018</v>
      </c>
      <c r="M3193" t="s">
        <v>28</v>
      </c>
      <c r="N3193" t="s">
        <v>12673</v>
      </c>
    </row>
    <row r="3194" spans="1:14" x14ac:dyDescent="0.25">
      <c r="A3194">
        <v>80173542</v>
      </c>
      <c r="B3194" t="s">
        <v>12</v>
      </c>
      <c r="C3194" t="s">
        <v>12674</v>
      </c>
      <c r="D3194" t="s">
        <v>12675</v>
      </c>
      <c r="E3194" t="s">
        <v>12676</v>
      </c>
      <c r="F3194" t="s">
        <v>33</v>
      </c>
      <c r="G3194" t="str">
        <f>TEXT(Table1[[#This Row],[Date_added_formatted]],"yyyy")</f>
        <v>2020</v>
      </c>
      <c r="H3194" s="13">
        <f t="shared" si="49"/>
        <v>43837</v>
      </c>
      <c r="I3194" s="9" t="s">
        <v>12677</v>
      </c>
      <c r="J3194">
        <v>2017</v>
      </c>
      <c r="K3194" t="s">
        <v>60</v>
      </c>
      <c r="L3194" t="s">
        <v>409</v>
      </c>
      <c r="M3194" t="s">
        <v>153</v>
      </c>
      <c r="N3194" t="s">
        <v>12678</v>
      </c>
    </row>
    <row r="3195" spans="1:14" x14ac:dyDescent="0.25">
      <c r="A3195">
        <v>80233408</v>
      </c>
      <c r="B3195" t="s">
        <v>12</v>
      </c>
      <c r="C3195" t="s">
        <v>12679</v>
      </c>
      <c r="D3195" t="s">
        <v>9751</v>
      </c>
      <c r="E3195" t="s">
        <v>12680</v>
      </c>
      <c r="F3195" t="s">
        <v>53</v>
      </c>
      <c r="G3195" t="str">
        <f>TEXT(Table1[[#This Row],[Date_added_formatted]],"yyyy")</f>
        <v>2020</v>
      </c>
      <c r="H3195" s="13">
        <f t="shared" si="49"/>
        <v>43837</v>
      </c>
      <c r="I3195" s="9" t="s">
        <v>12677</v>
      </c>
      <c r="J3195">
        <v>2020</v>
      </c>
      <c r="K3195" t="s">
        <v>26</v>
      </c>
      <c r="L3195" t="s">
        <v>198</v>
      </c>
      <c r="M3195" t="s">
        <v>254</v>
      </c>
      <c r="N3195" t="s">
        <v>12681</v>
      </c>
    </row>
    <row r="3196" spans="1:14" x14ac:dyDescent="0.25">
      <c r="A3196">
        <v>70142888</v>
      </c>
      <c r="B3196" t="s">
        <v>12</v>
      </c>
      <c r="C3196" t="s">
        <v>12682</v>
      </c>
      <c r="D3196" t="s">
        <v>8884</v>
      </c>
      <c r="E3196" t="s">
        <v>12683</v>
      </c>
      <c r="F3196" t="s">
        <v>12684</v>
      </c>
      <c r="G3196" t="str">
        <f>TEXT(Table1[[#This Row],[Date_added_formatted]],"yyyy")</f>
        <v>2020</v>
      </c>
      <c r="H3196" s="13">
        <f t="shared" si="49"/>
        <v>43837</v>
      </c>
      <c r="I3196" s="9" t="s">
        <v>12677</v>
      </c>
      <c r="J3196">
        <v>2010</v>
      </c>
      <c r="K3196" t="s">
        <v>146</v>
      </c>
      <c r="L3196" t="s">
        <v>439</v>
      </c>
      <c r="M3196" t="s">
        <v>1520</v>
      </c>
      <c r="N3196" t="s">
        <v>12685</v>
      </c>
    </row>
    <row r="3197" spans="1:14" x14ac:dyDescent="0.25">
      <c r="A3197">
        <v>81005561</v>
      </c>
      <c r="B3197" t="s">
        <v>12</v>
      </c>
      <c r="C3197" t="s">
        <v>12686</v>
      </c>
      <c r="D3197" t="s">
        <v>12687</v>
      </c>
      <c r="F3197" t="s">
        <v>331</v>
      </c>
      <c r="G3197" t="str">
        <f>TEXT(Table1[[#This Row],[Date_added_formatted]],"yyyy")</f>
        <v>2019</v>
      </c>
      <c r="H3197" s="13">
        <f t="shared" si="49"/>
        <v>43472</v>
      </c>
      <c r="I3197" s="9" t="s">
        <v>12688</v>
      </c>
      <c r="J3197">
        <v>2018</v>
      </c>
      <c r="K3197" t="s">
        <v>18</v>
      </c>
      <c r="L3197" t="s">
        <v>582</v>
      </c>
      <c r="M3197" t="s">
        <v>456</v>
      </c>
      <c r="N3197" t="s">
        <v>12689</v>
      </c>
    </row>
    <row r="3198" spans="1:14" x14ac:dyDescent="0.25">
      <c r="A3198">
        <v>81048548</v>
      </c>
      <c r="B3198" t="s">
        <v>12</v>
      </c>
      <c r="C3198" t="s">
        <v>12690</v>
      </c>
      <c r="D3198" t="s">
        <v>12691</v>
      </c>
      <c r="E3198" t="s">
        <v>12692</v>
      </c>
      <c r="F3198" t="s">
        <v>12693</v>
      </c>
      <c r="G3198" t="str">
        <f>TEXT(Table1[[#This Row],[Date_added_formatted]],"yyyy")</f>
        <v>2019</v>
      </c>
      <c r="H3198" s="13">
        <f t="shared" si="49"/>
        <v>43472</v>
      </c>
      <c r="I3198" s="9" t="s">
        <v>12688</v>
      </c>
      <c r="J3198">
        <v>2018</v>
      </c>
      <c r="K3198" t="s">
        <v>47</v>
      </c>
      <c r="L3198" t="s">
        <v>88</v>
      </c>
      <c r="M3198" t="s">
        <v>207</v>
      </c>
      <c r="N3198" t="s">
        <v>12694</v>
      </c>
    </row>
    <row r="3199" spans="1:14" x14ac:dyDescent="0.25">
      <c r="A3199">
        <v>81045052</v>
      </c>
      <c r="B3199" t="s">
        <v>12</v>
      </c>
      <c r="C3199" t="s">
        <v>12695</v>
      </c>
      <c r="D3199" t="s">
        <v>12696</v>
      </c>
      <c r="E3199" t="s">
        <v>12697</v>
      </c>
      <c r="F3199" t="s">
        <v>12698</v>
      </c>
      <c r="G3199" t="str">
        <f>TEXT(Table1[[#This Row],[Date_added_formatted]],"yyyy")</f>
        <v>2019</v>
      </c>
      <c r="H3199" s="13">
        <f t="shared" si="49"/>
        <v>43472</v>
      </c>
      <c r="I3199" s="9" t="s">
        <v>12688</v>
      </c>
      <c r="J3199">
        <v>2018</v>
      </c>
      <c r="K3199" t="s">
        <v>18</v>
      </c>
      <c r="L3199" t="s">
        <v>609</v>
      </c>
      <c r="M3199" t="s">
        <v>254</v>
      </c>
      <c r="N3199" t="s">
        <v>12699</v>
      </c>
    </row>
    <row r="3200" spans="1:14" x14ac:dyDescent="0.25">
      <c r="A3200">
        <v>80079428</v>
      </c>
      <c r="B3200" t="s">
        <v>12</v>
      </c>
      <c r="C3200" t="s">
        <v>12700</v>
      </c>
      <c r="D3200" t="s">
        <v>12701</v>
      </c>
      <c r="E3200" t="s">
        <v>12702</v>
      </c>
      <c r="F3200" t="s">
        <v>33</v>
      </c>
      <c r="G3200" t="str">
        <f>TEXT(Table1[[#This Row],[Date_added_formatted]],"yyyy")</f>
        <v>2017</v>
      </c>
      <c r="H3200" s="13">
        <f t="shared" si="49"/>
        <v>42742</v>
      </c>
      <c r="I3200" s="9" t="s">
        <v>12703</v>
      </c>
      <c r="J3200">
        <v>2015</v>
      </c>
      <c r="K3200" t="s">
        <v>26</v>
      </c>
      <c r="L3200" t="s">
        <v>27</v>
      </c>
      <c r="M3200" t="s">
        <v>723</v>
      </c>
      <c r="N3200" t="s">
        <v>12704</v>
      </c>
    </row>
    <row r="3201" spans="1:14" x14ac:dyDescent="0.25">
      <c r="A3201">
        <v>80096786</v>
      </c>
      <c r="B3201" t="s">
        <v>12</v>
      </c>
      <c r="C3201" t="s">
        <v>12705</v>
      </c>
      <c r="D3201" t="s">
        <v>12706</v>
      </c>
      <c r="E3201" t="s">
        <v>12707</v>
      </c>
      <c r="F3201" t="s">
        <v>12708</v>
      </c>
      <c r="G3201" t="str">
        <f>TEXT(Table1[[#This Row],[Date_added_formatted]],"yyyy")</f>
        <v>2017</v>
      </c>
      <c r="H3201" s="13">
        <f t="shared" si="49"/>
        <v>42742</v>
      </c>
      <c r="I3201" s="9" t="s">
        <v>12703</v>
      </c>
      <c r="J3201">
        <v>2016</v>
      </c>
      <c r="K3201" t="s">
        <v>146</v>
      </c>
      <c r="L3201" t="s">
        <v>907</v>
      </c>
      <c r="M3201" t="s">
        <v>1633</v>
      </c>
      <c r="N3201" t="s">
        <v>12709</v>
      </c>
    </row>
    <row r="3202" spans="1:14" x14ac:dyDescent="0.25">
      <c r="A3202">
        <v>80200744</v>
      </c>
      <c r="B3202" t="s">
        <v>12</v>
      </c>
      <c r="C3202" t="s">
        <v>12710</v>
      </c>
      <c r="D3202" t="s">
        <v>12711</v>
      </c>
      <c r="E3202" t="s">
        <v>12712</v>
      </c>
      <c r="F3202" t="s">
        <v>275</v>
      </c>
      <c r="G3202" t="str">
        <f>TEXT(Table1[[#This Row],[Date_added_formatted]],"yyyy")</f>
        <v>2018</v>
      </c>
      <c r="H3202" s="13">
        <f t="shared" si="49"/>
        <v>43106</v>
      </c>
      <c r="I3202" s="9" t="s">
        <v>12713</v>
      </c>
      <c r="J3202">
        <v>2016</v>
      </c>
      <c r="K3202" t="s">
        <v>47</v>
      </c>
      <c r="L3202" t="s">
        <v>332</v>
      </c>
      <c r="M3202" t="s">
        <v>141</v>
      </c>
      <c r="N3202" t="s">
        <v>12714</v>
      </c>
    </row>
    <row r="3203" spans="1:14" x14ac:dyDescent="0.25">
      <c r="A3203">
        <v>80097725</v>
      </c>
      <c r="B3203" t="s">
        <v>12</v>
      </c>
      <c r="C3203" t="s">
        <v>12715</v>
      </c>
      <c r="D3203" t="s">
        <v>12716</v>
      </c>
      <c r="E3203" t="s">
        <v>12717</v>
      </c>
      <c r="F3203" t="s">
        <v>33</v>
      </c>
      <c r="G3203" t="str">
        <f>TEXT(Table1[[#This Row],[Date_added_formatted]],"yyyy")</f>
        <v>2017</v>
      </c>
      <c r="H3203" s="13">
        <f t="shared" ref="H3203:H3266" si="50">DATEVALUE(MID(I3203,FIND(" ",I3203)+1,LEN(I3203)-FIND(" ",I3203)-4)&amp;" "&amp;LEFT(I3203,FIND(" ",I3203)-1)&amp;", "&amp;RIGHT(I3203,4))</f>
        <v>42741</v>
      </c>
      <c r="I3203" s="9" t="s">
        <v>12718</v>
      </c>
      <c r="J3203">
        <v>2017</v>
      </c>
      <c r="K3203" t="s">
        <v>47</v>
      </c>
      <c r="L3203" t="s">
        <v>128</v>
      </c>
      <c r="M3203" t="s">
        <v>382</v>
      </c>
      <c r="N3203" t="s">
        <v>12719</v>
      </c>
    </row>
    <row r="3204" spans="1:14" x14ac:dyDescent="0.25">
      <c r="A3204">
        <v>80128657</v>
      </c>
      <c r="B3204" t="s">
        <v>12</v>
      </c>
      <c r="C3204" t="s">
        <v>12720</v>
      </c>
      <c r="D3204" t="s">
        <v>12721</v>
      </c>
      <c r="F3204" t="s">
        <v>33</v>
      </c>
      <c r="G3204" t="str">
        <f>TEXT(Table1[[#This Row],[Date_added_formatted]],"yyyy")</f>
        <v>2017</v>
      </c>
      <c r="H3204" s="13">
        <f t="shared" si="50"/>
        <v>42741</v>
      </c>
      <c r="I3204" s="9" t="s">
        <v>12718</v>
      </c>
      <c r="J3204">
        <v>2016</v>
      </c>
      <c r="K3204" t="s">
        <v>18</v>
      </c>
      <c r="L3204" t="s">
        <v>609</v>
      </c>
      <c r="M3204" t="s">
        <v>1996</v>
      </c>
      <c r="N3204" t="s">
        <v>12722</v>
      </c>
    </row>
    <row r="3205" spans="1:14" x14ac:dyDescent="0.25">
      <c r="A3205">
        <v>70295415</v>
      </c>
      <c r="B3205" t="s">
        <v>12</v>
      </c>
      <c r="C3205" t="s">
        <v>12723</v>
      </c>
      <c r="D3205" t="s">
        <v>12724</v>
      </c>
      <c r="E3205" t="s">
        <v>12725</v>
      </c>
      <c r="F3205" t="s">
        <v>33</v>
      </c>
      <c r="G3205" t="str">
        <f>TEXT(Table1[[#This Row],[Date_added_formatted]],"yyyy")</f>
        <v>2017</v>
      </c>
      <c r="H3205" s="13">
        <f t="shared" si="50"/>
        <v>42741</v>
      </c>
      <c r="I3205" s="9" t="s">
        <v>12718</v>
      </c>
      <c r="J3205">
        <v>2013</v>
      </c>
      <c r="K3205" t="s">
        <v>35</v>
      </c>
      <c r="L3205" t="s">
        <v>2934</v>
      </c>
      <c r="M3205" t="s">
        <v>94</v>
      </c>
      <c r="N3205" t="s">
        <v>12726</v>
      </c>
    </row>
    <row r="3206" spans="1:14" x14ac:dyDescent="0.25">
      <c r="A3206">
        <v>80125627</v>
      </c>
      <c r="B3206" t="s">
        <v>12</v>
      </c>
      <c r="C3206" t="s">
        <v>12727</v>
      </c>
      <c r="D3206" t="s">
        <v>12728</v>
      </c>
      <c r="E3206" t="s">
        <v>12729</v>
      </c>
      <c r="F3206" t="s">
        <v>217</v>
      </c>
      <c r="G3206" t="str">
        <f>TEXT(Table1[[#This Row],[Date_added_formatted]],"yyyy")</f>
        <v>2017</v>
      </c>
      <c r="H3206" s="13">
        <f t="shared" si="50"/>
        <v>42741</v>
      </c>
      <c r="I3206" s="9" t="s">
        <v>12718</v>
      </c>
      <c r="J3206">
        <v>2016</v>
      </c>
      <c r="K3206" t="s">
        <v>47</v>
      </c>
      <c r="L3206" t="s">
        <v>1119</v>
      </c>
      <c r="M3206" t="s">
        <v>400</v>
      </c>
      <c r="N3206" t="s">
        <v>12730</v>
      </c>
    </row>
    <row r="3207" spans="1:14" x14ac:dyDescent="0.25">
      <c r="A3207">
        <v>81037970</v>
      </c>
      <c r="B3207" t="s">
        <v>12</v>
      </c>
      <c r="C3207" t="s">
        <v>12731</v>
      </c>
      <c r="D3207" t="s">
        <v>12732</v>
      </c>
      <c r="E3207" t="s">
        <v>12733</v>
      </c>
      <c r="F3207" t="s">
        <v>490</v>
      </c>
      <c r="G3207" t="str">
        <f>TEXT(Table1[[#This Row],[Date_added_formatted]],"yyyy")</f>
        <v>2019</v>
      </c>
      <c r="H3207" s="13">
        <f t="shared" si="50"/>
        <v>43470</v>
      </c>
      <c r="I3207" s="9" t="s">
        <v>12734</v>
      </c>
      <c r="J3207">
        <v>2016</v>
      </c>
      <c r="K3207" t="s">
        <v>18</v>
      </c>
      <c r="L3207" t="s">
        <v>791</v>
      </c>
      <c r="M3207" t="s">
        <v>1613</v>
      </c>
      <c r="N3207" t="s">
        <v>12735</v>
      </c>
    </row>
    <row r="3208" spans="1:14" x14ac:dyDescent="0.25">
      <c r="A3208">
        <v>81037984</v>
      </c>
      <c r="B3208" t="s">
        <v>12</v>
      </c>
      <c r="C3208" t="s">
        <v>12736</v>
      </c>
      <c r="D3208" t="s">
        <v>12737</v>
      </c>
      <c r="E3208" t="s">
        <v>12738</v>
      </c>
      <c r="G3208" t="str">
        <f>TEXT(Table1[[#This Row],[Date_added_formatted]],"yyyy")</f>
        <v>2019</v>
      </c>
      <c r="H3208" s="13">
        <f t="shared" si="50"/>
        <v>43470</v>
      </c>
      <c r="I3208" s="9" t="s">
        <v>12734</v>
      </c>
      <c r="J3208">
        <v>2017</v>
      </c>
      <c r="K3208" t="s">
        <v>26</v>
      </c>
      <c r="L3208" t="s">
        <v>186</v>
      </c>
      <c r="M3208" t="s">
        <v>135</v>
      </c>
      <c r="N3208" t="s">
        <v>12739</v>
      </c>
    </row>
    <row r="3209" spans="1:14" x14ac:dyDescent="0.25">
      <c r="A3209">
        <v>81037986</v>
      </c>
      <c r="B3209" t="s">
        <v>12</v>
      </c>
      <c r="C3209" t="s">
        <v>12740</v>
      </c>
      <c r="D3209" t="s">
        <v>12741</v>
      </c>
      <c r="E3209" t="s">
        <v>12742</v>
      </c>
      <c r="F3209" t="s">
        <v>490</v>
      </c>
      <c r="G3209" t="str">
        <f>TEXT(Table1[[#This Row],[Date_added_formatted]],"yyyy")</f>
        <v>2019</v>
      </c>
      <c r="H3209" s="13">
        <f t="shared" si="50"/>
        <v>43470</v>
      </c>
      <c r="I3209" s="9" t="s">
        <v>12734</v>
      </c>
      <c r="J3209">
        <v>2016</v>
      </c>
      <c r="K3209" t="s">
        <v>47</v>
      </c>
      <c r="L3209" t="s">
        <v>247</v>
      </c>
      <c r="M3209" t="s">
        <v>291</v>
      </c>
      <c r="N3209" t="s">
        <v>12743</v>
      </c>
    </row>
    <row r="3210" spans="1:14" x14ac:dyDescent="0.25">
      <c r="A3210">
        <v>81037985</v>
      </c>
      <c r="B3210" t="s">
        <v>12</v>
      </c>
      <c r="C3210" t="s">
        <v>12744</v>
      </c>
      <c r="D3210" t="s">
        <v>12745</v>
      </c>
      <c r="E3210" t="s">
        <v>12746</v>
      </c>
      <c r="F3210" t="s">
        <v>490</v>
      </c>
      <c r="G3210" t="str">
        <f>TEXT(Table1[[#This Row],[Date_added_formatted]],"yyyy")</f>
        <v>2019</v>
      </c>
      <c r="H3210" s="13">
        <f t="shared" si="50"/>
        <v>43470</v>
      </c>
      <c r="I3210" s="9" t="s">
        <v>12734</v>
      </c>
      <c r="J3210">
        <v>2015</v>
      </c>
      <c r="K3210" t="s">
        <v>47</v>
      </c>
      <c r="L3210" t="s">
        <v>2346</v>
      </c>
      <c r="M3210" t="s">
        <v>236</v>
      </c>
      <c r="N3210" t="s">
        <v>12747</v>
      </c>
    </row>
    <row r="3211" spans="1:14" x14ac:dyDescent="0.25">
      <c r="A3211">
        <v>80153895</v>
      </c>
      <c r="B3211" t="s">
        <v>12</v>
      </c>
      <c r="C3211" t="s">
        <v>12748</v>
      </c>
      <c r="D3211" t="s">
        <v>12749</v>
      </c>
      <c r="E3211" t="s">
        <v>12750</v>
      </c>
      <c r="F3211" t="s">
        <v>24</v>
      </c>
      <c r="G3211" t="str">
        <f>TEXT(Table1[[#This Row],[Date_added_formatted]],"yyyy")</f>
        <v>2019</v>
      </c>
      <c r="H3211" s="13">
        <f t="shared" si="50"/>
        <v>43470</v>
      </c>
      <c r="I3211" s="9" t="s">
        <v>12734</v>
      </c>
      <c r="J3211">
        <v>2017</v>
      </c>
      <c r="K3211" t="s">
        <v>26</v>
      </c>
      <c r="L3211" t="s">
        <v>48</v>
      </c>
      <c r="M3211" t="s">
        <v>148</v>
      </c>
      <c r="N3211" t="s">
        <v>12751</v>
      </c>
    </row>
    <row r="3212" spans="1:14" x14ac:dyDescent="0.25">
      <c r="A3212">
        <v>70026431</v>
      </c>
      <c r="B3212" t="s">
        <v>12</v>
      </c>
      <c r="C3212" t="s">
        <v>12752</v>
      </c>
      <c r="D3212" t="s">
        <v>12753</v>
      </c>
      <c r="E3212" t="s">
        <v>12754</v>
      </c>
      <c r="F3212" t="s">
        <v>178</v>
      </c>
      <c r="G3212" t="str">
        <f>TEXT(Table1[[#This Row],[Date_added_formatted]],"yyyy")</f>
        <v>2019</v>
      </c>
      <c r="H3212" s="13">
        <f t="shared" si="50"/>
        <v>43470</v>
      </c>
      <c r="I3212" s="9" t="s">
        <v>12734</v>
      </c>
      <c r="J3212">
        <v>1999</v>
      </c>
      <c r="K3212" t="s">
        <v>47</v>
      </c>
      <c r="L3212" t="s">
        <v>728</v>
      </c>
      <c r="M3212" t="s">
        <v>9986</v>
      </c>
      <c r="N3212" t="s">
        <v>12755</v>
      </c>
    </row>
    <row r="3213" spans="1:14" x14ac:dyDescent="0.25">
      <c r="A3213">
        <v>80020885</v>
      </c>
      <c r="B3213" t="s">
        <v>12</v>
      </c>
      <c r="C3213" t="s">
        <v>12756</v>
      </c>
      <c r="D3213" t="s">
        <v>8400</v>
      </c>
      <c r="E3213" t="s">
        <v>12757</v>
      </c>
      <c r="F3213" t="s">
        <v>490</v>
      </c>
      <c r="G3213" t="str">
        <f>TEXT(Table1[[#This Row],[Date_added_formatted]],"yyyy")</f>
        <v>2019</v>
      </c>
      <c r="H3213" s="13">
        <f t="shared" si="50"/>
        <v>43470</v>
      </c>
      <c r="I3213" s="9" t="s">
        <v>12734</v>
      </c>
      <c r="J3213">
        <v>2013</v>
      </c>
      <c r="K3213" t="s">
        <v>26</v>
      </c>
      <c r="L3213" t="s">
        <v>223</v>
      </c>
      <c r="M3213" t="s">
        <v>400</v>
      </c>
      <c r="N3213" t="s">
        <v>12758</v>
      </c>
    </row>
    <row r="3214" spans="1:14" x14ac:dyDescent="0.25">
      <c r="A3214">
        <v>80002667</v>
      </c>
      <c r="B3214" t="s">
        <v>12</v>
      </c>
      <c r="C3214" t="s">
        <v>12759</v>
      </c>
      <c r="D3214" t="s">
        <v>436</v>
      </c>
      <c r="E3214" t="s">
        <v>12760</v>
      </c>
      <c r="F3214" t="s">
        <v>33</v>
      </c>
      <c r="G3214" t="str">
        <f>TEXT(Table1[[#This Row],[Date_added_formatted]],"yyyy")</f>
        <v>2018</v>
      </c>
      <c r="H3214" s="13">
        <f t="shared" si="50"/>
        <v>43105</v>
      </c>
      <c r="I3214" s="9" t="s">
        <v>12761</v>
      </c>
      <c r="J3214">
        <v>2016</v>
      </c>
      <c r="K3214" t="s">
        <v>146</v>
      </c>
      <c r="L3214" t="s">
        <v>629</v>
      </c>
      <c r="M3214" t="s">
        <v>148</v>
      </c>
      <c r="N3214" t="s">
        <v>12762</v>
      </c>
    </row>
    <row r="3215" spans="1:14" x14ac:dyDescent="0.25">
      <c r="A3215">
        <v>80174974</v>
      </c>
      <c r="B3215" t="s">
        <v>30</v>
      </c>
      <c r="C3215" t="s">
        <v>12763</v>
      </c>
      <c r="D3215" t="s">
        <v>12764</v>
      </c>
      <c r="E3215" t="s">
        <v>12765</v>
      </c>
      <c r="F3215" t="s">
        <v>777</v>
      </c>
      <c r="G3215" t="str">
        <f>TEXT(Table1[[#This Row],[Date_added_formatted]],"yyyy")</f>
        <v>2018</v>
      </c>
      <c r="H3215" s="13">
        <f t="shared" si="50"/>
        <v>43105</v>
      </c>
      <c r="I3215" s="9" t="s">
        <v>12761</v>
      </c>
      <c r="J3215">
        <v>2018</v>
      </c>
      <c r="K3215" t="s">
        <v>26</v>
      </c>
      <c r="L3215" t="s">
        <v>36</v>
      </c>
      <c r="M3215" t="s">
        <v>1279</v>
      </c>
      <c r="N3215" t="s">
        <v>12766</v>
      </c>
    </row>
    <row r="3216" spans="1:14" x14ac:dyDescent="0.25">
      <c r="A3216">
        <v>80213400</v>
      </c>
      <c r="B3216" t="s">
        <v>12</v>
      </c>
      <c r="C3216" t="s">
        <v>12767</v>
      </c>
      <c r="D3216" t="s">
        <v>12768</v>
      </c>
      <c r="E3216" t="s">
        <v>12769</v>
      </c>
      <c r="F3216" t="s">
        <v>33</v>
      </c>
      <c r="G3216" t="str">
        <f>TEXT(Table1[[#This Row],[Date_added_formatted]],"yyyy")</f>
        <v>2018</v>
      </c>
      <c r="H3216" s="13">
        <f t="shared" si="50"/>
        <v>43105</v>
      </c>
      <c r="I3216" s="9" t="s">
        <v>12761</v>
      </c>
      <c r="J3216">
        <v>2015</v>
      </c>
      <c r="K3216" t="s">
        <v>47</v>
      </c>
      <c r="L3216" t="s">
        <v>746</v>
      </c>
      <c r="M3216" t="s">
        <v>2579</v>
      </c>
      <c r="N3216" t="s">
        <v>12770</v>
      </c>
    </row>
    <row r="3217" spans="1:14" x14ac:dyDescent="0.25">
      <c r="A3217">
        <v>80148595</v>
      </c>
      <c r="B3217" t="s">
        <v>12</v>
      </c>
      <c r="C3217" t="s">
        <v>12771</v>
      </c>
      <c r="D3217" t="s">
        <v>12772</v>
      </c>
      <c r="E3217" t="s">
        <v>12773</v>
      </c>
      <c r="F3217" t="s">
        <v>432</v>
      </c>
      <c r="G3217" t="str">
        <f>TEXT(Table1[[#This Row],[Date_added_formatted]],"yyyy")</f>
        <v>2017</v>
      </c>
      <c r="H3217" s="13">
        <f t="shared" si="50"/>
        <v>42740</v>
      </c>
      <c r="I3217" s="9" t="s">
        <v>12774</v>
      </c>
      <c r="J3217">
        <v>2016</v>
      </c>
      <c r="K3217" t="s">
        <v>121</v>
      </c>
      <c r="L3217" t="s">
        <v>88</v>
      </c>
      <c r="M3217" t="s">
        <v>254</v>
      </c>
      <c r="N3217" t="s">
        <v>12775</v>
      </c>
    </row>
    <row r="3218" spans="1:14" x14ac:dyDescent="0.25">
      <c r="A3218">
        <v>70301484</v>
      </c>
      <c r="B3218" t="s">
        <v>12</v>
      </c>
      <c r="C3218" t="s">
        <v>12776</v>
      </c>
      <c r="D3218" t="s">
        <v>12777</v>
      </c>
      <c r="E3218" t="s">
        <v>12778</v>
      </c>
      <c r="F3218" t="s">
        <v>12779</v>
      </c>
      <c r="G3218" t="str">
        <f>TEXT(Table1[[#This Row],[Date_added_formatted]],"yyyy")</f>
        <v>2017</v>
      </c>
      <c r="H3218" s="13">
        <f t="shared" si="50"/>
        <v>42740</v>
      </c>
      <c r="I3218" s="9" t="s">
        <v>12774</v>
      </c>
      <c r="J3218">
        <v>2014</v>
      </c>
      <c r="K3218" t="s">
        <v>26</v>
      </c>
      <c r="L3218" t="s">
        <v>527</v>
      </c>
      <c r="M3218" t="s">
        <v>4573</v>
      </c>
      <c r="N3218" t="s">
        <v>12780</v>
      </c>
    </row>
    <row r="3219" spans="1:14" x14ac:dyDescent="0.25">
      <c r="A3219">
        <v>80038358</v>
      </c>
      <c r="B3219" t="s">
        <v>12</v>
      </c>
      <c r="C3219" t="s">
        <v>12781</v>
      </c>
      <c r="D3219" t="s">
        <v>12782</v>
      </c>
      <c r="E3219" t="s">
        <v>12783</v>
      </c>
      <c r="F3219" t="s">
        <v>331</v>
      </c>
      <c r="G3219" t="str">
        <f>TEXT(Table1[[#This Row],[Date_added_formatted]],"yyyy")</f>
        <v>2017</v>
      </c>
      <c r="H3219" s="13">
        <f t="shared" si="50"/>
        <v>42740</v>
      </c>
      <c r="I3219" s="9" t="s">
        <v>12774</v>
      </c>
      <c r="J3219">
        <v>2016</v>
      </c>
      <c r="K3219" t="s">
        <v>26</v>
      </c>
      <c r="L3219" t="s">
        <v>235</v>
      </c>
      <c r="M3219" t="s">
        <v>427</v>
      </c>
      <c r="N3219" t="s">
        <v>12784</v>
      </c>
    </row>
    <row r="3220" spans="1:14" x14ac:dyDescent="0.25">
      <c r="A3220">
        <v>80997687</v>
      </c>
      <c r="B3220" t="s">
        <v>30</v>
      </c>
      <c r="C3220" t="s">
        <v>12785</v>
      </c>
      <c r="E3220" t="s">
        <v>12786</v>
      </c>
      <c r="F3220" t="s">
        <v>24</v>
      </c>
      <c r="G3220" t="str">
        <f>TEXT(Table1[[#This Row],[Date_added_formatted]],"yyyy")</f>
        <v>2020</v>
      </c>
      <c r="H3220" s="13">
        <f t="shared" si="50"/>
        <v>43834</v>
      </c>
      <c r="I3220" s="9" t="s">
        <v>12787</v>
      </c>
      <c r="J3220">
        <v>2020</v>
      </c>
      <c r="K3220" t="s">
        <v>47</v>
      </c>
      <c r="L3220" t="s">
        <v>36</v>
      </c>
      <c r="M3220" t="s">
        <v>8371</v>
      </c>
      <c r="N3220" t="s">
        <v>12788</v>
      </c>
    </row>
    <row r="3221" spans="1:14" x14ac:dyDescent="0.25">
      <c r="A3221">
        <v>80237347</v>
      </c>
      <c r="B3221" t="s">
        <v>30</v>
      </c>
      <c r="C3221" t="s">
        <v>12789</v>
      </c>
      <c r="E3221" t="s">
        <v>12790</v>
      </c>
      <c r="F3221" t="s">
        <v>33</v>
      </c>
      <c r="G3221" t="str">
        <f>TEXT(Table1[[#This Row],[Date_added_formatted]],"yyyy")</f>
        <v>2020</v>
      </c>
      <c r="H3221" s="13">
        <f t="shared" si="50"/>
        <v>43834</v>
      </c>
      <c r="I3221" s="9" t="s">
        <v>12787</v>
      </c>
      <c r="J3221">
        <v>2020</v>
      </c>
      <c r="K3221" t="s">
        <v>103</v>
      </c>
      <c r="L3221" t="s">
        <v>36</v>
      </c>
      <c r="M3221" t="s">
        <v>37</v>
      </c>
      <c r="N3221" t="s">
        <v>12791</v>
      </c>
    </row>
    <row r="3222" spans="1:14" x14ac:dyDescent="0.25">
      <c r="A3222">
        <v>80998427</v>
      </c>
      <c r="B3222" t="s">
        <v>12</v>
      </c>
      <c r="C3222" t="s">
        <v>12792</v>
      </c>
      <c r="D3222" t="s">
        <v>12793</v>
      </c>
      <c r="E3222" t="s">
        <v>12794</v>
      </c>
      <c r="F3222" t="s">
        <v>12795</v>
      </c>
      <c r="G3222" t="str">
        <f>TEXT(Table1[[#This Row],[Date_added_formatted]],"yyyy")</f>
        <v>2019</v>
      </c>
      <c r="H3222" s="13">
        <f t="shared" si="50"/>
        <v>43469</v>
      </c>
      <c r="I3222" s="9" t="s">
        <v>12796</v>
      </c>
      <c r="J3222">
        <v>2018</v>
      </c>
      <c r="K3222" t="s">
        <v>47</v>
      </c>
      <c r="L3222" t="s">
        <v>198</v>
      </c>
      <c r="M3222" t="s">
        <v>207</v>
      </c>
      <c r="N3222" t="s">
        <v>12797</v>
      </c>
    </row>
    <row r="3223" spans="1:14" x14ac:dyDescent="0.25">
      <c r="A3223">
        <v>80090370</v>
      </c>
      <c r="B3223" t="s">
        <v>30</v>
      </c>
      <c r="C3223" t="s">
        <v>12798</v>
      </c>
      <c r="E3223" t="s">
        <v>12799</v>
      </c>
      <c r="F3223" t="s">
        <v>777</v>
      </c>
      <c r="G3223" t="str">
        <f>TEXT(Table1[[#This Row],[Date_added_formatted]],"yyyy")</f>
        <v>2019</v>
      </c>
      <c r="H3223" s="13">
        <f t="shared" si="50"/>
        <v>43469</v>
      </c>
      <c r="I3223" s="9" t="s">
        <v>12796</v>
      </c>
      <c r="J3223">
        <v>2015</v>
      </c>
      <c r="K3223" t="s">
        <v>47</v>
      </c>
      <c r="L3223" t="s">
        <v>36</v>
      </c>
      <c r="M3223" t="s">
        <v>12800</v>
      </c>
      <c r="N3223" t="s">
        <v>12801</v>
      </c>
    </row>
    <row r="3224" spans="1:14" x14ac:dyDescent="0.25">
      <c r="A3224">
        <v>81000860</v>
      </c>
      <c r="B3224" t="s">
        <v>12</v>
      </c>
      <c r="C3224" t="s">
        <v>12802</v>
      </c>
      <c r="D3224" t="s">
        <v>12803</v>
      </c>
      <c r="E3224" t="s">
        <v>12804</v>
      </c>
      <c r="G3224" t="str">
        <f>TEXT(Table1[[#This Row],[Date_added_formatted]],"yyyy")</f>
        <v>2019</v>
      </c>
      <c r="H3224" s="13">
        <f t="shared" si="50"/>
        <v>43469</v>
      </c>
      <c r="I3224" s="9" t="s">
        <v>12796</v>
      </c>
      <c r="J3224">
        <v>2018</v>
      </c>
      <c r="K3224" t="s">
        <v>26</v>
      </c>
      <c r="L3224" t="s">
        <v>277</v>
      </c>
      <c r="M3224" t="s">
        <v>1687</v>
      </c>
      <c r="N3224" t="s">
        <v>12805</v>
      </c>
    </row>
    <row r="3225" spans="1:14" x14ac:dyDescent="0.25">
      <c r="A3225">
        <v>81030789</v>
      </c>
      <c r="B3225" t="s">
        <v>12</v>
      </c>
      <c r="C3225" t="s">
        <v>12806</v>
      </c>
      <c r="D3225" t="s">
        <v>12807</v>
      </c>
      <c r="E3225" t="s">
        <v>12808</v>
      </c>
      <c r="F3225" t="s">
        <v>751</v>
      </c>
      <c r="G3225" t="str">
        <f>TEXT(Table1[[#This Row],[Date_added_formatted]],"yyyy")</f>
        <v>2019</v>
      </c>
      <c r="H3225" s="13">
        <f t="shared" si="50"/>
        <v>43469</v>
      </c>
      <c r="I3225" s="9" t="s">
        <v>12796</v>
      </c>
      <c r="J3225">
        <v>2018</v>
      </c>
      <c r="K3225" t="s">
        <v>18</v>
      </c>
      <c r="L3225" t="s">
        <v>88</v>
      </c>
      <c r="M3225" t="s">
        <v>224</v>
      </c>
      <c r="N3225" t="s">
        <v>12809</v>
      </c>
    </row>
    <row r="3226" spans="1:14" x14ac:dyDescent="0.25">
      <c r="A3226">
        <v>81020635</v>
      </c>
      <c r="B3226" t="s">
        <v>30</v>
      </c>
      <c r="C3226" t="s">
        <v>12810</v>
      </c>
      <c r="E3226" t="s">
        <v>12811</v>
      </c>
      <c r="G3226" t="str">
        <f>TEXT(Table1[[#This Row],[Date_added_formatted]],"yyyy")</f>
        <v>2019</v>
      </c>
      <c r="H3226" s="13">
        <f t="shared" si="50"/>
        <v>43469</v>
      </c>
      <c r="I3226" s="9" t="s">
        <v>12796</v>
      </c>
      <c r="J3226">
        <v>2017</v>
      </c>
      <c r="K3226" t="s">
        <v>47</v>
      </c>
      <c r="L3226" t="s">
        <v>36</v>
      </c>
      <c r="M3226" t="s">
        <v>414</v>
      </c>
      <c r="N3226" t="s">
        <v>12812</v>
      </c>
    </row>
    <row r="3227" spans="1:14" x14ac:dyDescent="0.25">
      <c r="A3227">
        <v>80134893</v>
      </c>
      <c r="B3227" t="s">
        <v>12</v>
      </c>
      <c r="C3227" t="s">
        <v>12813</v>
      </c>
      <c r="D3227" t="s">
        <v>12814</v>
      </c>
      <c r="E3227" t="s">
        <v>12815</v>
      </c>
      <c r="F3227" t="s">
        <v>33</v>
      </c>
      <c r="G3227" t="str">
        <f>TEXT(Table1[[#This Row],[Date_added_formatted]],"yyyy")</f>
        <v>2017</v>
      </c>
      <c r="H3227" s="13">
        <f t="shared" si="50"/>
        <v>42739</v>
      </c>
      <c r="I3227" s="9" t="s">
        <v>12816</v>
      </c>
      <c r="J3227">
        <v>2016</v>
      </c>
      <c r="K3227" t="s">
        <v>338</v>
      </c>
      <c r="L3227" t="s">
        <v>582</v>
      </c>
      <c r="M3227" t="s">
        <v>3307</v>
      </c>
      <c r="N3227" t="s">
        <v>12817</v>
      </c>
    </row>
    <row r="3228" spans="1:14" x14ac:dyDescent="0.25">
      <c r="A3228">
        <v>81047683</v>
      </c>
      <c r="B3228" t="s">
        <v>12</v>
      </c>
      <c r="C3228" t="s">
        <v>12818</v>
      </c>
      <c r="D3228" t="s">
        <v>12819</v>
      </c>
      <c r="E3228" t="s">
        <v>12820</v>
      </c>
      <c r="F3228" t="s">
        <v>24</v>
      </c>
      <c r="G3228" t="str">
        <f>TEXT(Table1[[#This Row],[Date_added_formatted]],"yyyy")</f>
        <v>2019</v>
      </c>
      <c r="H3228" s="13">
        <f t="shared" si="50"/>
        <v>43496</v>
      </c>
      <c r="I3228" s="9" t="s">
        <v>12821</v>
      </c>
      <c r="J3228">
        <v>2018</v>
      </c>
      <c r="K3228" t="s">
        <v>47</v>
      </c>
      <c r="L3228" t="s">
        <v>409</v>
      </c>
      <c r="M3228" t="s">
        <v>1159</v>
      </c>
      <c r="N3228" t="s">
        <v>12822</v>
      </c>
    </row>
    <row r="3229" spans="1:14" x14ac:dyDescent="0.25">
      <c r="A3229">
        <v>81034697</v>
      </c>
      <c r="B3229" t="s">
        <v>30</v>
      </c>
      <c r="C3229" t="s">
        <v>12823</v>
      </c>
      <c r="E3229" t="s">
        <v>12824</v>
      </c>
      <c r="F3229" t="s">
        <v>240</v>
      </c>
      <c r="G3229" t="str">
        <f>TEXT(Table1[[#This Row],[Date_added_formatted]],"yyyy")</f>
        <v>2019</v>
      </c>
      <c r="H3229" s="13">
        <f t="shared" si="50"/>
        <v>43496</v>
      </c>
      <c r="I3229" s="9" t="s">
        <v>12821</v>
      </c>
      <c r="J3229">
        <v>2017</v>
      </c>
      <c r="K3229" t="s">
        <v>26</v>
      </c>
      <c r="L3229" t="s">
        <v>36</v>
      </c>
      <c r="M3229" t="s">
        <v>867</v>
      </c>
      <c r="N3229" t="s">
        <v>12825</v>
      </c>
    </row>
    <row r="3230" spans="1:14" x14ac:dyDescent="0.25">
      <c r="A3230">
        <v>81049950</v>
      </c>
      <c r="B3230" t="s">
        <v>12</v>
      </c>
      <c r="C3230" t="s">
        <v>12826</v>
      </c>
      <c r="D3230" t="s">
        <v>12827</v>
      </c>
      <c r="E3230" t="s">
        <v>12828</v>
      </c>
      <c r="F3230" t="s">
        <v>1941</v>
      </c>
      <c r="G3230" t="str">
        <f>TEXT(Table1[[#This Row],[Date_added_formatted]],"yyyy")</f>
        <v>2019</v>
      </c>
      <c r="H3230" s="13">
        <f t="shared" si="50"/>
        <v>43496</v>
      </c>
      <c r="I3230" s="9" t="s">
        <v>12821</v>
      </c>
      <c r="J3230">
        <v>2018</v>
      </c>
      <c r="K3230" t="s">
        <v>47</v>
      </c>
      <c r="L3230" t="s">
        <v>61</v>
      </c>
      <c r="M3230" t="s">
        <v>685</v>
      </c>
      <c r="N3230" t="s">
        <v>12829</v>
      </c>
    </row>
    <row r="3231" spans="1:14" x14ac:dyDescent="0.25">
      <c r="A3231">
        <v>81047677</v>
      </c>
      <c r="B3231" t="s">
        <v>12</v>
      </c>
      <c r="C3231" t="s">
        <v>12830</v>
      </c>
      <c r="D3231" t="s">
        <v>12831</v>
      </c>
      <c r="G3231" t="str">
        <f>TEXT(Table1[[#This Row],[Date_added_formatted]],"yyyy")</f>
        <v>2019</v>
      </c>
      <c r="H3231" s="13">
        <f t="shared" si="50"/>
        <v>43496</v>
      </c>
      <c r="I3231" s="9" t="s">
        <v>12821</v>
      </c>
      <c r="J3231">
        <v>2017</v>
      </c>
      <c r="K3231" t="s">
        <v>18</v>
      </c>
      <c r="L3231" t="s">
        <v>186</v>
      </c>
      <c r="M3231" t="s">
        <v>6561</v>
      </c>
      <c r="N3231" t="s">
        <v>12832</v>
      </c>
    </row>
    <row r="3232" spans="1:14" x14ac:dyDescent="0.25">
      <c r="A3232">
        <v>80188596</v>
      </c>
      <c r="B3232" t="s">
        <v>12</v>
      </c>
      <c r="C3232" t="s">
        <v>12833</v>
      </c>
      <c r="D3232" t="s">
        <v>12834</v>
      </c>
      <c r="E3232" t="s">
        <v>12835</v>
      </c>
      <c r="F3232" t="s">
        <v>4382</v>
      </c>
      <c r="G3232" t="str">
        <f>TEXT(Table1[[#This Row],[Date_added_formatted]],"yyyy")</f>
        <v>2019</v>
      </c>
      <c r="H3232" s="13">
        <f t="shared" si="50"/>
        <v>43496</v>
      </c>
      <c r="I3232" s="9" t="s">
        <v>12821</v>
      </c>
      <c r="J3232">
        <v>2017</v>
      </c>
      <c r="K3232" t="s">
        <v>26</v>
      </c>
      <c r="L3232" t="s">
        <v>4519</v>
      </c>
      <c r="M3232" t="s">
        <v>254</v>
      </c>
      <c r="N3232" t="s">
        <v>12836</v>
      </c>
    </row>
    <row r="3233" spans="1:14" x14ac:dyDescent="0.25">
      <c r="A3233">
        <v>80189656</v>
      </c>
      <c r="B3233" t="s">
        <v>30</v>
      </c>
      <c r="C3233" t="s">
        <v>12837</v>
      </c>
      <c r="E3233" t="s">
        <v>12838</v>
      </c>
      <c r="G3233" t="str">
        <f>TEXT(Table1[[#This Row],[Date_added_formatted]],"yyyy")</f>
        <v>2019</v>
      </c>
      <c r="H3233" s="13">
        <f t="shared" si="50"/>
        <v>43496</v>
      </c>
      <c r="I3233" s="9" t="s">
        <v>12821</v>
      </c>
      <c r="J3233">
        <v>2018</v>
      </c>
      <c r="K3233" t="s">
        <v>103</v>
      </c>
      <c r="L3233" t="s">
        <v>36</v>
      </c>
      <c r="M3233" t="s">
        <v>37</v>
      </c>
      <c r="N3233" t="s">
        <v>12839</v>
      </c>
    </row>
    <row r="3234" spans="1:14" x14ac:dyDescent="0.25">
      <c r="A3234">
        <v>81016360</v>
      </c>
      <c r="B3234" t="s">
        <v>12</v>
      </c>
      <c r="C3234" t="s">
        <v>12840</v>
      </c>
      <c r="D3234" t="s">
        <v>12841</v>
      </c>
      <c r="F3234" t="s">
        <v>33</v>
      </c>
      <c r="G3234" t="str">
        <f>TEXT(Table1[[#This Row],[Date_added_formatted]],"yyyy")</f>
        <v>2019</v>
      </c>
      <c r="H3234" s="13">
        <f t="shared" si="50"/>
        <v>43496</v>
      </c>
      <c r="I3234" s="9" t="s">
        <v>12821</v>
      </c>
      <c r="J3234">
        <v>2018</v>
      </c>
      <c r="K3234" t="s">
        <v>26</v>
      </c>
      <c r="L3234" t="s">
        <v>746</v>
      </c>
      <c r="M3234" t="s">
        <v>1771</v>
      </c>
      <c r="N3234" t="s">
        <v>12842</v>
      </c>
    </row>
    <row r="3235" spans="1:14" x14ac:dyDescent="0.25">
      <c r="A3235">
        <v>70307659</v>
      </c>
      <c r="B3235" t="s">
        <v>12</v>
      </c>
      <c r="C3235" t="s">
        <v>12843</v>
      </c>
      <c r="D3235" t="s">
        <v>5025</v>
      </c>
      <c r="E3235" t="s">
        <v>12844</v>
      </c>
      <c r="F3235" t="s">
        <v>12845</v>
      </c>
      <c r="G3235" t="str">
        <f>TEXT(Table1[[#This Row],[Date_added_formatted]],"yyyy")</f>
        <v>2019</v>
      </c>
      <c r="H3235" s="13">
        <f t="shared" si="50"/>
        <v>43496</v>
      </c>
      <c r="I3235" s="9" t="s">
        <v>12821</v>
      </c>
      <c r="J3235">
        <v>2014</v>
      </c>
      <c r="K3235" t="s">
        <v>338</v>
      </c>
      <c r="L3235" t="s">
        <v>1370</v>
      </c>
      <c r="M3235" t="s">
        <v>310</v>
      </c>
      <c r="N3235" t="s">
        <v>12846</v>
      </c>
    </row>
    <row r="3236" spans="1:14" x14ac:dyDescent="0.25">
      <c r="A3236">
        <v>80224476</v>
      </c>
      <c r="B3236" t="s">
        <v>12</v>
      </c>
      <c r="C3236" t="s">
        <v>12847</v>
      </c>
      <c r="D3236" t="s">
        <v>12848</v>
      </c>
      <c r="E3236" t="s">
        <v>12849</v>
      </c>
      <c r="F3236" t="s">
        <v>1766</v>
      </c>
      <c r="G3236" t="str">
        <f>TEXT(Table1[[#This Row],[Date_added_formatted]],"yyyy")</f>
        <v>2018</v>
      </c>
      <c r="H3236" s="13">
        <f t="shared" si="50"/>
        <v>43131</v>
      </c>
      <c r="I3236" s="9" t="s">
        <v>12850</v>
      </c>
      <c r="J3236">
        <v>2017</v>
      </c>
      <c r="K3236" t="s">
        <v>18</v>
      </c>
      <c r="L3236" t="s">
        <v>134</v>
      </c>
      <c r="M3236" t="s">
        <v>456</v>
      </c>
      <c r="N3236" t="s">
        <v>12851</v>
      </c>
    </row>
    <row r="3237" spans="1:14" x14ac:dyDescent="0.25">
      <c r="A3237">
        <v>80133549</v>
      </c>
      <c r="B3237" t="s">
        <v>12</v>
      </c>
      <c r="C3237" t="s">
        <v>12852</v>
      </c>
      <c r="D3237" t="s">
        <v>2741</v>
      </c>
      <c r="E3237" t="s">
        <v>1379</v>
      </c>
      <c r="F3237" t="s">
        <v>33</v>
      </c>
      <c r="G3237" t="str">
        <f>TEXT(Table1[[#This Row],[Date_added_formatted]],"yyyy")</f>
        <v>2017</v>
      </c>
      <c r="H3237" s="13">
        <f t="shared" si="50"/>
        <v>42766</v>
      </c>
      <c r="I3237" s="9" t="s">
        <v>12853</v>
      </c>
      <c r="J3237">
        <v>2017</v>
      </c>
      <c r="K3237" t="s">
        <v>26</v>
      </c>
      <c r="L3237" t="s">
        <v>82</v>
      </c>
      <c r="M3237" t="s">
        <v>28</v>
      </c>
      <c r="N3237" t="s">
        <v>12854</v>
      </c>
    </row>
    <row r="3238" spans="1:14" x14ac:dyDescent="0.25">
      <c r="A3238">
        <v>80081958</v>
      </c>
      <c r="B3238" t="s">
        <v>12</v>
      </c>
      <c r="C3238" t="s">
        <v>12855</v>
      </c>
      <c r="D3238" t="s">
        <v>12856</v>
      </c>
      <c r="E3238" t="s">
        <v>12857</v>
      </c>
      <c r="F3238" t="s">
        <v>598</v>
      </c>
      <c r="G3238" t="str">
        <f>TEXT(Table1[[#This Row],[Date_added_formatted]],"yyyy")</f>
        <v>2017</v>
      </c>
      <c r="H3238" s="13">
        <f t="shared" si="50"/>
        <v>42766</v>
      </c>
      <c r="I3238" s="9" t="s">
        <v>12853</v>
      </c>
      <c r="J3238">
        <v>2015</v>
      </c>
      <c r="K3238" t="s">
        <v>121</v>
      </c>
      <c r="L3238" t="s">
        <v>699</v>
      </c>
      <c r="M3238" t="s">
        <v>400</v>
      </c>
      <c r="N3238" t="s">
        <v>12858</v>
      </c>
    </row>
    <row r="3239" spans="1:14" x14ac:dyDescent="0.25">
      <c r="A3239">
        <v>81035398</v>
      </c>
      <c r="B3239" t="s">
        <v>12</v>
      </c>
      <c r="C3239" t="s">
        <v>12859</v>
      </c>
      <c r="D3239" t="s">
        <v>12860</v>
      </c>
      <c r="E3239" t="s">
        <v>12861</v>
      </c>
      <c r="G3239" t="str">
        <f>TEXT(Table1[[#This Row],[Date_added_formatted]],"yyyy")</f>
        <v>2019</v>
      </c>
      <c r="H3239" s="13">
        <f t="shared" si="50"/>
        <v>43495</v>
      </c>
      <c r="I3239" s="9" t="s">
        <v>12862</v>
      </c>
      <c r="J3239">
        <v>2010</v>
      </c>
      <c r="K3239" t="s">
        <v>47</v>
      </c>
      <c r="L3239" t="s">
        <v>2699</v>
      </c>
      <c r="M3239" t="s">
        <v>400</v>
      </c>
      <c r="N3239" t="s">
        <v>12863</v>
      </c>
    </row>
    <row r="3240" spans="1:14" x14ac:dyDescent="0.25">
      <c r="A3240">
        <v>70113347</v>
      </c>
      <c r="B3240" t="s">
        <v>12</v>
      </c>
      <c r="C3240" t="s">
        <v>12864</v>
      </c>
      <c r="D3240" t="s">
        <v>12865</v>
      </c>
      <c r="E3240" t="s">
        <v>12866</v>
      </c>
      <c r="F3240" t="s">
        <v>217</v>
      </c>
      <c r="G3240" t="str">
        <f>TEXT(Table1[[#This Row],[Date_added_formatted]],"yyyy")</f>
        <v>2019</v>
      </c>
      <c r="H3240" s="13">
        <f t="shared" si="50"/>
        <v>43495</v>
      </c>
      <c r="I3240" s="9" t="s">
        <v>12862</v>
      </c>
      <c r="J3240">
        <v>2008</v>
      </c>
      <c r="K3240" t="s">
        <v>18</v>
      </c>
      <c r="L3240" t="s">
        <v>1119</v>
      </c>
      <c r="M3240" t="s">
        <v>2896</v>
      </c>
      <c r="N3240" t="s">
        <v>12867</v>
      </c>
    </row>
    <row r="3241" spans="1:14" x14ac:dyDescent="0.25">
      <c r="A3241">
        <v>80097389</v>
      </c>
      <c r="B3241" t="s">
        <v>12</v>
      </c>
      <c r="C3241" t="s">
        <v>12868</v>
      </c>
      <c r="D3241" t="s">
        <v>12869</v>
      </c>
      <c r="E3241" t="s">
        <v>12870</v>
      </c>
      <c r="F3241" t="s">
        <v>3690</v>
      </c>
      <c r="G3241" t="str">
        <f>TEXT(Table1[[#This Row],[Date_added_formatted]],"yyyy")</f>
        <v>2019</v>
      </c>
      <c r="H3241" s="13">
        <f t="shared" si="50"/>
        <v>43495</v>
      </c>
      <c r="I3241" s="9" t="s">
        <v>12862</v>
      </c>
      <c r="J3241">
        <v>2016</v>
      </c>
      <c r="K3241" t="s">
        <v>60</v>
      </c>
      <c r="L3241" t="s">
        <v>629</v>
      </c>
      <c r="M3241" t="s">
        <v>224</v>
      </c>
      <c r="N3241" t="s">
        <v>12871</v>
      </c>
    </row>
    <row r="3242" spans="1:14" x14ac:dyDescent="0.25">
      <c r="A3242">
        <v>80221639</v>
      </c>
      <c r="B3242" t="s">
        <v>12</v>
      </c>
      <c r="C3242" t="s">
        <v>12872</v>
      </c>
      <c r="D3242" t="s">
        <v>12873</v>
      </c>
      <c r="E3242" t="s">
        <v>12874</v>
      </c>
      <c r="F3242" t="s">
        <v>33</v>
      </c>
      <c r="G3242" t="str">
        <f>TEXT(Table1[[#This Row],[Date_added_formatted]],"yyyy")</f>
        <v>2019</v>
      </c>
      <c r="H3242" s="13">
        <f t="shared" si="50"/>
        <v>43495</v>
      </c>
      <c r="I3242" s="9" t="s">
        <v>12862</v>
      </c>
      <c r="J3242">
        <v>2018</v>
      </c>
      <c r="K3242" t="s">
        <v>338</v>
      </c>
      <c r="L3242" t="s">
        <v>2111</v>
      </c>
      <c r="M3242" t="s">
        <v>20</v>
      </c>
      <c r="N3242" t="s">
        <v>12875</v>
      </c>
    </row>
    <row r="3243" spans="1:14" x14ac:dyDescent="0.25">
      <c r="A3243">
        <v>70099120</v>
      </c>
      <c r="B3243" t="s">
        <v>12</v>
      </c>
      <c r="C3243" t="s">
        <v>12876</v>
      </c>
      <c r="D3243" t="s">
        <v>12877</v>
      </c>
      <c r="E3243" t="s">
        <v>12878</v>
      </c>
      <c r="F3243" t="s">
        <v>33</v>
      </c>
      <c r="G3243" t="str">
        <f>TEXT(Table1[[#This Row],[Date_added_formatted]],"yyyy")</f>
        <v>2019</v>
      </c>
      <c r="H3243" s="13">
        <f t="shared" si="50"/>
        <v>43495</v>
      </c>
      <c r="I3243" s="9" t="s">
        <v>12862</v>
      </c>
      <c r="J3243">
        <v>2008</v>
      </c>
      <c r="K3243" t="s">
        <v>338</v>
      </c>
      <c r="L3243" t="s">
        <v>88</v>
      </c>
      <c r="M3243" t="s">
        <v>12879</v>
      </c>
      <c r="N3243" t="s">
        <v>12880</v>
      </c>
    </row>
    <row r="3244" spans="1:14" x14ac:dyDescent="0.25">
      <c r="A3244">
        <v>81024718</v>
      </c>
      <c r="B3244" t="s">
        <v>12</v>
      </c>
      <c r="C3244" t="s">
        <v>12881</v>
      </c>
      <c r="D3244" t="s">
        <v>3851</v>
      </c>
      <c r="E3244" t="s">
        <v>12882</v>
      </c>
      <c r="F3244" t="s">
        <v>12883</v>
      </c>
      <c r="G3244" t="str">
        <f>TEXT(Table1[[#This Row],[Date_added_formatted]],"yyyy")</f>
        <v>2019</v>
      </c>
      <c r="H3244" s="13">
        <f t="shared" si="50"/>
        <v>43495</v>
      </c>
      <c r="I3244" s="9" t="s">
        <v>12862</v>
      </c>
      <c r="J3244">
        <v>2010</v>
      </c>
      <c r="K3244" t="s">
        <v>47</v>
      </c>
      <c r="L3244" t="s">
        <v>514</v>
      </c>
      <c r="M3244" t="s">
        <v>1687</v>
      </c>
      <c r="N3244" t="s">
        <v>12884</v>
      </c>
    </row>
    <row r="3245" spans="1:14" x14ac:dyDescent="0.25">
      <c r="A3245">
        <v>21028726</v>
      </c>
      <c r="B3245" t="s">
        <v>12</v>
      </c>
      <c r="C3245" t="s">
        <v>12885</v>
      </c>
      <c r="D3245" t="s">
        <v>12886</v>
      </c>
      <c r="E3245" t="s">
        <v>921</v>
      </c>
      <c r="F3245" t="s">
        <v>33</v>
      </c>
      <c r="G3245" t="str">
        <f>TEXT(Table1[[#This Row],[Date_added_formatted]],"yyyy")</f>
        <v>2018</v>
      </c>
      <c r="H3245" s="13">
        <f t="shared" si="50"/>
        <v>43130</v>
      </c>
      <c r="I3245" s="9" t="s">
        <v>12887</v>
      </c>
      <c r="J3245">
        <v>1998</v>
      </c>
      <c r="K3245" t="s">
        <v>269</v>
      </c>
      <c r="L3245" t="s">
        <v>936</v>
      </c>
      <c r="M3245" t="s">
        <v>28</v>
      </c>
      <c r="N3245" t="s">
        <v>12888</v>
      </c>
    </row>
    <row r="3246" spans="1:14" x14ac:dyDescent="0.25">
      <c r="A3246">
        <v>80019930</v>
      </c>
      <c r="B3246" t="s">
        <v>12</v>
      </c>
      <c r="C3246" t="s">
        <v>12889</v>
      </c>
      <c r="D3246" t="s">
        <v>12890</v>
      </c>
      <c r="E3246" t="s">
        <v>12891</v>
      </c>
      <c r="F3246" t="s">
        <v>33</v>
      </c>
      <c r="G3246" t="str">
        <f>TEXT(Table1[[#This Row],[Date_added_formatted]],"yyyy")</f>
        <v>2018</v>
      </c>
      <c r="H3246" s="13">
        <f t="shared" si="50"/>
        <v>43130</v>
      </c>
      <c r="I3246" s="9" t="s">
        <v>12887</v>
      </c>
      <c r="J3246">
        <v>2014</v>
      </c>
      <c r="K3246" t="s">
        <v>41</v>
      </c>
      <c r="L3246" t="s">
        <v>2018</v>
      </c>
      <c r="M3246" t="s">
        <v>94</v>
      </c>
      <c r="N3246" t="s">
        <v>12892</v>
      </c>
    </row>
    <row r="3247" spans="1:14" x14ac:dyDescent="0.25">
      <c r="A3247">
        <v>80141960</v>
      </c>
      <c r="B3247" t="s">
        <v>30</v>
      </c>
      <c r="C3247" t="s">
        <v>9754</v>
      </c>
      <c r="E3247" t="s">
        <v>12893</v>
      </c>
      <c r="F3247" t="s">
        <v>24</v>
      </c>
      <c r="G3247" t="str">
        <f>TEXT(Table1[[#This Row],[Date_added_formatted]],"yyyy")</f>
        <v>2018</v>
      </c>
      <c r="H3247" s="13">
        <f t="shared" si="50"/>
        <v>43130</v>
      </c>
      <c r="I3247" s="9" t="s">
        <v>12887</v>
      </c>
      <c r="J3247">
        <v>2016</v>
      </c>
      <c r="K3247" t="s">
        <v>26</v>
      </c>
      <c r="L3247" t="s">
        <v>36</v>
      </c>
      <c r="M3247" t="s">
        <v>819</v>
      </c>
      <c r="N3247" t="s">
        <v>12894</v>
      </c>
    </row>
    <row r="3248" spans="1:14" x14ac:dyDescent="0.25">
      <c r="A3248">
        <v>80226168</v>
      </c>
      <c r="B3248" t="s">
        <v>30</v>
      </c>
      <c r="C3248" t="s">
        <v>12895</v>
      </c>
      <c r="E3248" t="s">
        <v>12896</v>
      </c>
      <c r="F3248" t="s">
        <v>398</v>
      </c>
      <c r="G3248" t="str">
        <f>TEXT(Table1[[#This Row],[Date_added_formatted]],"yyyy")</f>
        <v>2018</v>
      </c>
      <c r="H3248" s="13">
        <f t="shared" si="50"/>
        <v>43130</v>
      </c>
      <c r="I3248" s="9" t="s">
        <v>12887</v>
      </c>
      <c r="J3248">
        <v>2017</v>
      </c>
      <c r="K3248" t="s">
        <v>26</v>
      </c>
      <c r="L3248" t="s">
        <v>36</v>
      </c>
      <c r="M3248" t="s">
        <v>1343</v>
      </c>
      <c r="N3248" t="s">
        <v>12897</v>
      </c>
    </row>
    <row r="3249" spans="1:14" x14ac:dyDescent="0.25">
      <c r="A3249">
        <v>81006825</v>
      </c>
      <c r="B3249" t="s">
        <v>12</v>
      </c>
      <c r="C3249" t="s">
        <v>12898</v>
      </c>
      <c r="D3249" t="s">
        <v>12899</v>
      </c>
      <c r="E3249" t="s">
        <v>12900</v>
      </c>
      <c r="F3249" t="s">
        <v>598</v>
      </c>
      <c r="G3249" t="str">
        <f>TEXT(Table1[[#This Row],[Date_added_formatted]],"yyyy")</f>
        <v>2020</v>
      </c>
      <c r="H3249" s="13">
        <f t="shared" si="50"/>
        <v>43833</v>
      </c>
      <c r="I3249" s="9" t="s">
        <v>12901</v>
      </c>
      <c r="J3249">
        <v>2020</v>
      </c>
      <c r="K3249" t="s">
        <v>47</v>
      </c>
      <c r="L3249" t="s">
        <v>19</v>
      </c>
      <c r="M3249" t="s">
        <v>236</v>
      </c>
      <c r="N3249" t="s">
        <v>12902</v>
      </c>
    </row>
    <row r="3250" spans="1:14" x14ac:dyDescent="0.25">
      <c r="A3250">
        <v>81213891</v>
      </c>
      <c r="B3250" t="s">
        <v>12</v>
      </c>
      <c r="C3250" t="s">
        <v>12903</v>
      </c>
      <c r="D3250" t="s">
        <v>2571</v>
      </c>
      <c r="E3250" t="s">
        <v>12904</v>
      </c>
      <c r="F3250" t="s">
        <v>217</v>
      </c>
      <c r="G3250" t="str">
        <f>TEXT(Table1[[#This Row],[Date_added_formatted]],"yyyy")</f>
        <v>2020</v>
      </c>
      <c r="H3250" s="13">
        <f t="shared" si="50"/>
        <v>43833</v>
      </c>
      <c r="I3250" s="9" t="s">
        <v>12901</v>
      </c>
      <c r="J3250">
        <v>2002</v>
      </c>
      <c r="K3250" t="s">
        <v>26</v>
      </c>
      <c r="L3250" t="s">
        <v>3898</v>
      </c>
      <c r="M3250" t="s">
        <v>482</v>
      </c>
      <c r="N3250" t="s">
        <v>12905</v>
      </c>
    </row>
    <row r="3251" spans="1:14" x14ac:dyDescent="0.25">
      <c r="A3251">
        <v>498716</v>
      </c>
      <c r="B3251" t="s">
        <v>12</v>
      </c>
      <c r="C3251" t="s">
        <v>12906</v>
      </c>
      <c r="D3251" t="s">
        <v>12907</v>
      </c>
      <c r="E3251" t="s">
        <v>12908</v>
      </c>
      <c r="F3251" t="s">
        <v>33</v>
      </c>
      <c r="G3251" t="str">
        <f>TEXT(Table1[[#This Row],[Date_added_formatted]],"yyyy")</f>
        <v>2020</v>
      </c>
      <c r="H3251" s="13">
        <f t="shared" si="50"/>
        <v>43833</v>
      </c>
      <c r="I3251" s="9" t="s">
        <v>12901</v>
      </c>
      <c r="J3251">
        <v>1986</v>
      </c>
      <c r="K3251" t="s">
        <v>146</v>
      </c>
      <c r="L3251" t="s">
        <v>439</v>
      </c>
      <c r="M3251" t="s">
        <v>1493</v>
      </c>
      <c r="N3251" t="s">
        <v>12909</v>
      </c>
    </row>
    <row r="3252" spans="1:14" x14ac:dyDescent="0.25">
      <c r="A3252">
        <v>80220085</v>
      </c>
      <c r="B3252" t="s">
        <v>12</v>
      </c>
      <c r="C3252" t="s">
        <v>12910</v>
      </c>
      <c r="D3252" t="s">
        <v>12911</v>
      </c>
      <c r="E3252" t="s">
        <v>12912</v>
      </c>
      <c r="F3252" t="s">
        <v>1603</v>
      </c>
      <c r="G3252" t="str">
        <f>TEXT(Table1[[#This Row],[Date_added_formatted]],"yyyy")</f>
        <v>2019</v>
      </c>
      <c r="H3252" s="13">
        <f t="shared" si="50"/>
        <v>43468</v>
      </c>
      <c r="I3252" s="9" t="s">
        <v>12913</v>
      </c>
      <c r="J3252">
        <v>2018</v>
      </c>
      <c r="K3252" t="s">
        <v>60</v>
      </c>
      <c r="L3252" t="s">
        <v>4519</v>
      </c>
      <c r="M3252" t="s">
        <v>351</v>
      </c>
      <c r="N3252" t="s">
        <v>12914</v>
      </c>
    </row>
    <row r="3253" spans="1:14" x14ac:dyDescent="0.25">
      <c r="A3253">
        <v>80244855</v>
      </c>
      <c r="B3253" t="s">
        <v>12</v>
      </c>
      <c r="C3253" t="s">
        <v>12915</v>
      </c>
      <c r="D3253" t="s">
        <v>12916</v>
      </c>
      <c r="E3253" t="s">
        <v>12917</v>
      </c>
      <c r="F3253" t="s">
        <v>12918</v>
      </c>
      <c r="G3253" t="str">
        <f>TEXT(Table1[[#This Row],[Date_added_formatted]],"yyyy")</f>
        <v>2019</v>
      </c>
      <c r="H3253" s="13">
        <f t="shared" si="50"/>
        <v>43468</v>
      </c>
      <c r="I3253" s="9" t="s">
        <v>12913</v>
      </c>
      <c r="J3253">
        <v>2018</v>
      </c>
      <c r="K3253" t="s">
        <v>338</v>
      </c>
      <c r="L3253" t="s">
        <v>134</v>
      </c>
      <c r="M3253" t="s">
        <v>10014</v>
      </c>
      <c r="N3253" t="s">
        <v>12919</v>
      </c>
    </row>
    <row r="3254" spans="1:14" x14ac:dyDescent="0.25">
      <c r="A3254">
        <v>80134966</v>
      </c>
      <c r="B3254" t="s">
        <v>12</v>
      </c>
      <c r="C3254" t="s">
        <v>12920</v>
      </c>
      <c r="D3254" t="s">
        <v>5495</v>
      </c>
      <c r="E3254" t="s">
        <v>6935</v>
      </c>
      <c r="F3254" t="s">
        <v>33</v>
      </c>
      <c r="G3254" t="str">
        <f>TEXT(Table1[[#This Row],[Date_added_formatted]],"yyyy")</f>
        <v>2017</v>
      </c>
      <c r="H3254" s="13">
        <f t="shared" si="50"/>
        <v>42738</v>
      </c>
      <c r="I3254" s="9" t="s">
        <v>12921</v>
      </c>
      <c r="J3254">
        <v>2017</v>
      </c>
      <c r="K3254" t="s">
        <v>26</v>
      </c>
      <c r="L3254" t="s">
        <v>936</v>
      </c>
      <c r="M3254" t="s">
        <v>28</v>
      </c>
      <c r="N3254" t="s">
        <v>12922</v>
      </c>
    </row>
    <row r="3255" spans="1:14" x14ac:dyDescent="0.25">
      <c r="A3255">
        <v>80220813</v>
      </c>
      <c r="B3255" t="s">
        <v>12</v>
      </c>
      <c r="C3255" t="s">
        <v>12923</v>
      </c>
      <c r="D3255" t="s">
        <v>11783</v>
      </c>
      <c r="E3255" t="s">
        <v>12924</v>
      </c>
      <c r="F3255" t="s">
        <v>33</v>
      </c>
      <c r="G3255" t="str">
        <f>TEXT(Table1[[#This Row],[Date_added_formatted]],"yyyy")</f>
        <v>2019</v>
      </c>
      <c r="H3255" s="13">
        <f t="shared" si="50"/>
        <v>43494</v>
      </c>
      <c r="I3255" s="9" t="s">
        <v>12925</v>
      </c>
      <c r="J3255">
        <v>2018</v>
      </c>
      <c r="K3255" t="s">
        <v>146</v>
      </c>
      <c r="L3255" t="s">
        <v>2111</v>
      </c>
      <c r="M3255" t="s">
        <v>2752</v>
      </c>
      <c r="N3255" t="s">
        <v>12926</v>
      </c>
    </row>
    <row r="3256" spans="1:14" x14ac:dyDescent="0.25">
      <c r="A3256">
        <v>81048561</v>
      </c>
      <c r="B3256" t="s">
        <v>12</v>
      </c>
      <c r="C3256" t="s">
        <v>12927</v>
      </c>
      <c r="D3256" t="s">
        <v>12928</v>
      </c>
      <c r="E3256" t="s">
        <v>12929</v>
      </c>
      <c r="F3256" t="s">
        <v>217</v>
      </c>
      <c r="G3256" t="str">
        <f>TEXT(Table1[[#This Row],[Date_added_formatted]],"yyyy")</f>
        <v>2019</v>
      </c>
      <c r="H3256" s="13">
        <f t="shared" si="50"/>
        <v>43494</v>
      </c>
      <c r="I3256" s="9" t="s">
        <v>12925</v>
      </c>
      <c r="J3256">
        <v>2017</v>
      </c>
      <c r="K3256" t="s">
        <v>47</v>
      </c>
      <c r="L3256" t="s">
        <v>2018</v>
      </c>
      <c r="M3256" t="s">
        <v>207</v>
      </c>
      <c r="N3256" t="s">
        <v>12930</v>
      </c>
    </row>
    <row r="3257" spans="1:14" x14ac:dyDescent="0.25">
      <c r="A3257">
        <v>80237903</v>
      </c>
      <c r="B3257" t="s">
        <v>12</v>
      </c>
      <c r="C3257" t="s">
        <v>12931</v>
      </c>
      <c r="D3257" t="s">
        <v>1000</v>
      </c>
      <c r="E3257" t="s">
        <v>12932</v>
      </c>
      <c r="G3257" t="str">
        <f>TEXT(Table1[[#This Row],[Date_added_formatted]],"yyyy")</f>
        <v>2019</v>
      </c>
      <c r="H3257" s="13">
        <f t="shared" si="50"/>
        <v>43494</v>
      </c>
      <c r="I3257" s="9" t="s">
        <v>12925</v>
      </c>
      <c r="J3257">
        <v>2019</v>
      </c>
      <c r="K3257" t="s">
        <v>47</v>
      </c>
      <c r="L3257" t="s">
        <v>659</v>
      </c>
      <c r="M3257" t="s">
        <v>28</v>
      </c>
      <c r="N3257" t="s">
        <v>12933</v>
      </c>
    </row>
    <row r="3258" spans="1:14" x14ac:dyDescent="0.25">
      <c r="A3258">
        <v>81026705</v>
      </c>
      <c r="B3258" t="s">
        <v>12</v>
      </c>
      <c r="C3258" t="s">
        <v>12934</v>
      </c>
      <c r="D3258" t="s">
        <v>12935</v>
      </c>
      <c r="E3258" t="s">
        <v>12936</v>
      </c>
      <c r="F3258" t="s">
        <v>398</v>
      </c>
      <c r="G3258" t="str">
        <f>TEXT(Table1[[#This Row],[Date_added_formatted]],"yyyy")</f>
        <v>2019</v>
      </c>
      <c r="H3258" s="13">
        <f t="shared" si="50"/>
        <v>43494</v>
      </c>
      <c r="I3258" s="9" t="s">
        <v>12925</v>
      </c>
      <c r="J3258">
        <v>2018</v>
      </c>
      <c r="K3258" t="s">
        <v>26</v>
      </c>
      <c r="L3258" t="s">
        <v>1158</v>
      </c>
      <c r="M3258" t="s">
        <v>400</v>
      </c>
      <c r="N3258" t="s">
        <v>12937</v>
      </c>
    </row>
    <row r="3259" spans="1:14" x14ac:dyDescent="0.25">
      <c r="A3259">
        <v>80244929</v>
      </c>
      <c r="B3259" t="s">
        <v>30</v>
      </c>
      <c r="C3259" t="s">
        <v>12938</v>
      </c>
      <c r="F3259" t="s">
        <v>10187</v>
      </c>
      <c r="G3259" t="str">
        <f>TEXT(Table1[[#This Row],[Date_added_formatted]],"yyyy")</f>
        <v>2019</v>
      </c>
      <c r="H3259" s="13">
        <f t="shared" si="50"/>
        <v>43494</v>
      </c>
      <c r="I3259" s="9" t="s">
        <v>12925</v>
      </c>
      <c r="J3259">
        <v>2017</v>
      </c>
      <c r="K3259" t="s">
        <v>47</v>
      </c>
      <c r="L3259" t="s">
        <v>36</v>
      </c>
      <c r="M3259" t="s">
        <v>1199</v>
      </c>
      <c r="N3259" t="s">
        <v>12939</v>
      </c>
    </row>
    <row r="3260" spans="1:14" x14ac:dyDescent="0.25">
      <c r="A3260">
        <v>80122209</v>
      </c>
      <c r="B3260" t="s">
        <v>12</v>
      </c>
      <c r="C3260" t="s">
        <v>12940</v>
      </c>
      <c r="D3260" t="s">
        <v>11065</v>
      </c>
      <c r="E3260" t="s">
        <v>12941</v>
      </c>
      <c r="F3260" t="s">
        <v>53</v>
      </c>
      <c r="G3260" t="str">
        <f>TEXT(Table1[[#This Row],[Date_added_formatted]],"yyyy")</f>
        <v>2019</v>
      </c>
      <c r="H3260" s="13">
        <f t="shared" si="50"/>
        <v>43494</v>
      </c>
      <c r="I3260" s="9" t="s">
        <v>12925</v>
      </c>
      <c r="J3260">
        <v>2018</v>
      </c>
      <c r="K3260" t="s">
        <v>26</v>
      </c>
      <c r="L3260" t="s">
        <v>247</v>
      </c>
      <c r="M3260" t="s">
        <v>4349</v>
      </c>
      <c r="N3260" t="s">
        <v>12942</v>
      </c>
    </row>
    <row r="3261" spans="1:14" x14ac:dyDescent="0.25">
      <c r="A3261">
        <v>80109193</v>
      </c>
      <c r="B3261" t="s">
        <v>12</v>
      </c>
      <c r="C3261" t="s">
        <v>12943</v>
      </c>
      <c r="D3261" t="s">
        <v>12944</v>
      </c>
      <c r="E3261" t="s">
        <v>12945</v>
      </c>
      <c r="F3261" t="s">
        <v>53</v>
      </c>
      <c r="G3261" t="str">
        <f>TEXT(Table1[[#This Row],[Date_added_formatted]],"yyyy")</f>
        <v>2018</v>
      </c>
      <c r="H3261" s="13">
        <f t="shared" si="50"/>
        <v>43129</v>
      </c>
      <c r="I3261" s="9" t="s">
        <v>12946</v>
      </c>
      <c r="J3261">
        <v>2017</v>
      </c>
      <c r="K3261" t="s">
        <v>47</v>
      </c>
      <c r="L3261" t="s">
        <v>339</v>
      </c>
      <c r="M3261" t="s">
        <v>12947</v>
      </c>
      <c r="N3261" t="s">
        <v>12948</v>
      </c>
    </row>
    <row r="3262" spans="1:14" x14ac:dyDescent="0.25">
      <c r="A3262">
        <v>80208468</v>
      </c>
      <c r="B3262" t="s">
        <v>12</v>
      </c>
      <c r="C3262" t="s">
        <v>12949</v>
      </c>
      <c r="D3262" t="s">
        <v>2905</v>
      </c>
      <c r="G3262" t="str">
        <f>TEXT(Table1[[#This Row],[Date_added_formatted]],"yyyy")</f>
        <v>2018</v>
      </c>
      <c r="H3262" s="13">
        <f t="shared" si="50"/>
        <v>43129</v>
      </c>
      <c r="I3262" s="9" t="s">
        <v>12946</v>
      </c>
      <c r="J3262">
        <v>2017</v>
      </c>
      <c r="K3262" t="s">
        <v>26</v>
      </c>
      <c r="L3262" t="s">
        <v>659</v>
      </c>
      <c r="M3262" t="s">
        <v>456</v>
      </c>
      <c r="N3262" t="s">
        <v>12950</v>
      </c>
    </row>
    <row r="3263" spans="1:14" x14ac:dyDescent="0.25">
      <c r="A3263">
        <v>80214582</v>
      </c>
      <c r="B3263" t="s">
        <v>12</v>
      </c>
      <c r="C3263" t="s">
        <v>12951</v>
      </c>
      <c r="D3263" t="s">
        <v>10524</v>
      </c>
      <c r="F3263" t="s">
        <v>33</v>
      </c>
      <c r="G3263" t="str">
        <f>TEXT(Table1[[#This Row],[Date_added_formatted]],"yyyy")</f>
        <v>2018</v>
      </c>
      <c r="H3263" s="13">
        <f t="shared" si="50"/>
        <v>43129</v>
      </c>
      <c r="I3263" s="9" t="s">
        <v>12946</v>
      </c>
      <c r="J3263">
        <v>2017</v>
      </c>
      <c r="K3263" t="s">
        <v>47</v>
      </c>
      <c r="L3263" t="s">
        <v>1645</v>
      </c>
      <c r="M3263" t="s">
        <v>141</v>
      </c>
      <c r="N3263" t="s">
        <v>12952</v>
      </c>
    </row>
    <row r="3264" spans="1:14" x14ac:dyDescent="0.25">
      <c r="A3264">
        <v>80168198</v>
      </c>
      <c r="B3264" t="s">
        <v>12</v>
      </c>
      <c r="C3264" t="s">
        <v>12953</v>
      </c>
      <c r="D3264" t="s">
        <v>12954</v>
      </c>
      <c r="F3264" t="s">
        <v>33</v>
      </c>
      <c r="G3264" t="str">
        <f>TEXT(Table1[[#This Row],[Date_added_formatted]],"yyyy")</f>
        <v>2018</v>
      </c>
      <c r="H3264" s="13">
        <f t="shared" si="50"/>
        <v>43129</v>
      </c>
      <c r="I3264" s="9" t="s">
        <v>12946</v>
      </c>
      <c r="J3264">
        <v>2017</v>
      </c>
      <c r="K3264" t="s">
        <v>26</v>
      </c>
      <c r="L3264" t="s">
        <v>409</v>
      </c>
      <c r="M3264" t="s">
        <v>141</v>
      </c>
      <c r="N3264" t="s">
        <v>12955</v>
      </c>
    </row>
    <row r="3265" spans="1:14" x14ac:dyDescent="0.25">
      <c r="A3265">
        <v>80117940</v>
      </c>
      <c r="B3265" t="s">
        <v>12</v>
      </c>
      <c r="C3265" t="s">
        <v>12956</v>
      </c>
      <c r="D3265" t="s">
        <v>12957</v>
      </c>
      <c r="E3265" t="s">
        <v>12958</v>
      </c>
      <c r="F3265" t="s">
        <v>240</v>
      </c>
      <c r="G3265" t="str">
        <f>TEXT(Table1[[#This Row],[Date_added_formatted]],"yyyy")</f>
        <v>2017</v>
      </c>
      <c r="H3265" s="13">
        <f t="shared" si="50"/>
        <v>42764</v>
      </c>
      <c r="I3265" s="9" t="s">
        <v>12959</v>
      </c>
      <c r="J3265">
        <v>2016</v>
      </c>
      <c r="K3265" t="s">
        <v>47</v>
      </c>
      <c r="L3265" t="s">
        <v>48</v>
      </c>
      <c r="M3265" t="s">
        <v>230</v>
      </c>
      <c r="N3265" t="s">
        <v>12960</v>
      </c>
    </row>
    <row r="3266" spans="1:14" x14ac:dyDescent="0.25">
      <c r="A3266">
        <v>80998786</v>
      </c>
      <c r="B3266" t="s">
        <v>12</v>
      </c>
      <c r="C3266" t="s">
        <v>12961</v>
      </c>
      <c r="D3266" t="s">
        <v>12962</v>
      </c>
      <c r="E3266" t="s">
        <v>12963</v>
      </c>
      <c r="G3266" t="str">
        <f>TEXT(Table1[[#This Row],[Date_added_formatted]],"yyyy")</f>
        <v>2019</v>
      </c>
      <c r="H3266" s="13">
        <f t="shared" si="50"/>
        <v>43493</v>
      </c>
      <c r="I3266" s="9" t="s">
        <v>12964</v>
      </c>
      <c r="J3266">
        <v>2018</v>
      </c>
      <c r="K3266" t="s">
        <v>26</v>
      </c>
      <c r="L3266" t="s">
        <v>186</v>
      </c>
      <c r="M3266" t="s">
        <v>141</v>
      </c>
      <c r="N3266" t="s">
        <v>12965</v>
      </c>
    </row>
    <row r="3267" spans="1:14" x14ac:dyDescent="0.25">
      <c r="A3267">
        <v>81047898</v>
      </c>
      <c r="B3267" t="s">
        <v>12</v>
      </c>
      <c r="C3267" t="s">
        <v>12966</v>
      </c>
      <c r="D3267" t="s">
        <v>12967</v>
      </c>
      <c r="E3267" t="s">
        <v>12968</v>
      </c>
      <c r="F3267" t="s">
        <v>12969</v>
      </c>
      <c r="G3267" t="str">
        <f>TEXT(Table1[[#This Row],[Date_added_formatted]],"yyyy")</f>
        <v>2019</v>
      </c>
      <c r="H3267" s="13">
        <f t="shared" ref="H3267:H3330" si="51">DATEVALUE(MID(I3267,FIND(" ",I3267)+1,LEN(I3267)-FIND(" ",I3267)-4)&amp;" "&amp;LEFT(I3267,FIND(" ",I3267)-1)&amp;", "&amp;RIGHT(I3267,4))</f>
        <v>43493</v>
      </c>
      <c r="I3267" s="9" t="s">
        <v>12964</v>
      </c>
      <c r="J3267">
        <v>2012</v>
      </c>
      <c r="K3267" t="s">
        <v>47</v>
      </c>
      <c r="L3267" t="s">
        <v>218</v>
      </c>
      <c r="M3267" t="s">
        <v>291</v>
      </c>
      <c r="N3267" t="s">
        <v>12970</v>
      </c>
    </row>
    <row r="3268" spans="1:14" x14ac:dyDescent="0.25">
      <c r="A3268">
        <v>81057249</v>
      </c>
      <c r="B3268" t="s">
        <v>12</v>
      </c>
      <c r="C3268" t="s">
        <v>12971</v>
      </c>
      <c r="D3268" t="s">
        <v>12972</v>
      </c>
      <c r="E3268" t="s">
        <v>12973</v>
      </c>
      <c r="F3268" t="s">
        <v>217</v>
      </c>
      <c r="G3268" t="str">
        <f>TEXT(Table1[[#This Row],[Date_added_formatted]],"yyyy")</f>
        <v>2019</v>
      </c>
      <c r="H3268" s="13">
        <f t="shared" si="51"/>
        <v>43493</v>
      </c>
      <c r="I3268" s="9" t="s">
        <v>12964</v>
      </c>
      <c r="J3268">
        <v>2018</v>
      </c>
      <c r="K3268" t="s">
        <v>47</v>
      </c>
      <c r="L3268" t="s">
        <v>206</v>
      </c>
      <c r="M3268" t="s">
        <v>207</v>
      </c>
      <c r="N3268" t="s">
        <v>12974</v>
      </c>
    </row>
    <row r="3269" spans="1:14" x14ac:dyDescent="0.25">
      <c r="A3269">
        <v>81047900</v>
      </c>
      <c r="B3269" t="s">
        <v>12</v>
      </c>
      <c r="C3269" t="s">
        <v>12975</v>
      </c>
      <c r="D3269" t="s">
        <v>8400</v>
      </c>
      <c r="E3269" t="s">
        <v>12976</v>
      </c>
      <c r="F3269" t="s">
        <v>490</v>
      </c>
      <c r="G3269" t="str">
        <f>TEXT(Table1[[#This Row],[Date_added_formatted]],"yyyy")</f>
        <v>2019</v>
      </c>
      <c r="H3269" s="13">
        <f t="shared" si="51"/>
        <v>43493</v>
      </c>
      <c r="I3269" s="9" t="s">
        <v>12964</v>
      </c>
      <c r="J3269">
        <v>2016</v>
      </c>
      <c r="K3269" t="s">
        <v>47</v>
      </c>
      <c r="L3269" t="s">
        <v>3129</v>
      </c>
      <c r="M3269" t="s">
        <v>400</v>
      </c>
      <c r="N3269" t="s">
        <v>12977</v>
      </c>
    </row>
    <row r="3270" spans="1:14" x14ac:dyDescent="0.25">
      <c r="A3270">
        <v>81047899</v>
      </c>
      <c r="B3270" t="s">
        <v>12</v>
      </c>
      <c r="C3270" t="s">
        <v>12978</v>
      </c>
      <c r="D3270" t="s">
        <v>12979</v>
      </c>
      <c r="E3270" t="s">
        <v>12980</v>
      </c>
      <c r="F3270" t="s">
        <v>490</v>
      </c>
      <c r="G3270" t="str">
        <f>TEXT(Table1[[#This Row],[Date_added_formatted]],"yyyy")</f>
        <v>2019</v>
      </c>
      <c r="H3270" s="13">
        <f t="shared" si="51"/>
        <v>43493</v>
      </c>
      <c r="I3270" s="9" t="s">
        <v>12964</v>
      </c>
      <c r="J3270">
        <v>2015</v>
      </c>
      <c r="K3270" t="s">
        <v>47</v>
      </c>
      <c r="L3270" t="s">
        <v>717</v>
      </c>
      <c r="M3270" t="s">
        <v>2896</v>
      </c>
      <c r="N3270" t="s">
        <v>12981</v>
      </c>
    </row>
    <row r="3271" spans="1:14" x14ac:dyDescent="0.25">
      <c r="A3271">
        <v>81047901</v>
      </c>
      <c r="B3271" t="s">
        <v>12</v>
      </c>
      <c r="C3271" t="s">
        <v>12982</v>
      </c>
      <c r="D3271" t="s">
        <v>12983</v>
      </c>
      <c r="E3271" t="s">
        <v>12984</v>
      </c>
      <c r="F3271" t="s">
        <v>490</v>
      </c>
      <c r="G3271" t="str">
        <f>TEXT(Table1[[#This Row],[Date_added_formatted]],"yyyy")</f>
        <v>2019</v>
      </c>
      <c r="H3271" s="13">
        <f t="shared" si="51"/>
        <v>43493</v>
      </c>
      <c r="I3271" s="9" t="s">
        <v>12964</v>
      </c>
      <c r="J3271">
        <v>2017</v>
      </c>
      <c r="K3271" t="s">
        <v>47</v>
      </c>
      <c r="L3271" t="s">
        <v>739</v>
      </c>
      <c r="M3271" t="s">
        <v>2896</v>
      </c>
      <c r="N3271" t="s">
        <v>12985</v>
      </c>
    </row>
    <row r="3272" spans="1:14" x14ac:dyDescent="0.25">
      <c r="A3272">
        <v>70261978</v>
      </c>
      <c r="B3272" t="s">
        <v>30</v>
      </c>
      <c r="C3272" t="s">
        <v>12986</v>
      </c>
      <c r="D3272" t="s">
        <v>3383</v>
      </c>
      <c r="E3272" t="s">
        <v>3378</v>
      </c>
      <c r="F3272" t="s">
        <v>12987</v>
      </c>
      <c r="G3272" t="str">
        <f>TEXT(Table1[[#This Row],[Date_added_formatted]],"yyyy")</f>
        <v>2016</v>
      </c>
      <c r="H3272" s="13">
        <f t="shared" si="51"/>
        <v>42397</v>
      </c>
      <c r="I3272" s="9" t="s">
        <v>12988</v>
      </c>
      <c r="J3272">
        <v>2011</v>
      </c>
      <c r="K3272" t="s">
        <v>18</v>
      </c>
      <c r="L3272" t="s">
        <v>36</v>
      </c>
      <c r="M3272" t="s">
        <v>403</v>
      </c>
      <c r="N3272" t="s">
        <v>12989</v>
      </c>
    </row>
    <row r="3273" spans="1:14" x14ac:dyDescent="0.25">
      <c r="A3273">
        <v>70279637</v>
      </c>
      <c r="B3273" t="s">
        <v>12</v>
      </c>
      <c r="C3273" t="s">
        <v>12990</v>
      </c>
      <c r="E3273" t="s">
        <v>3378</v>
      </c>
      <c r="F3273" t="s">
        <v>12987</v>
      </c>
      <c r="G3273" t="str">
        <f>TEXT(Table1[[#This Row],[Date_added_formatted]],"yyyy")</f>
        <v>2016</v>
      </c>
      <c r="H3273" s="13">
        <f t="shared" si="51"/>
        <v>42397</v>
      </c>
      <c r="I3273" s="9" t="s">
        <v>12988</v>
      </c>
      <c r="J3273">
        <v>2011</v>
      </c>
      <c r="K3273" t="s">
        <v>18</v>
      </c>
      <c r="L3273" t="s">
        <v>1488</v>
      </c>
      <c r="M3273" t="s">
        <v>1041</v>
      </c>
      <c r="N3273" t="s">
        <v>12991</v>
      </c>
    </row>
    <row r="3274" spans="1:14" x14ac:dyDescent="0.25">
      <c r="A3274">
        <v>80049171</v>
      </c>
      <c r="B3274" t="s">
        <v>12</v>
      </c>
      <c r="C3274" t="s">
        <v>12992</v>
      </c>
      <c r="E3274" t="s">
        <v>3378</v>
      </c>
      <c r="F3274" t="s">
        <v>12987</v>
      </c>
      <c r="G3274" t="str">
        <f>TEXT(Table1[[#This Row],[Date_added_formatted]],"yyyy")</f>
        <v>2016</v>
      </c>
      <c r="H3274" s="13">
        <f t="shared" si="51"/>
        <v>42397</v>
      </c>
      <c r="I3274" s="9" t="s">
        <v>12988</v>
      </c>
      <c r="J3274">
        <v>2011</v>
      </c>
      <c r="K3274" t="s">
        <v>18</v>
      </c>
      <c r="L3274" t="s">
        <v>1131</v>
      </c>
      <c r="M3274" t="s">
        <v>1041</v>
      </c>
      <c r="N3274" t="s">
        <v>12993</v>
      </c>
    </row>
    <row r="3275" spans="1:14" x14ac:dyDescent="0.25">
      <c r="A3275">
        <v>80048250</v>
      </c>
      <c r="B3275" t="s">
        <v>30</v>
      </c>
      <c r="C3275" t="s">
        <v>12994</v>
      </c>
      <c r="E3275" t="s">
        <v>3378</v>
      </c>
      <c r="F3275" t="s">
        <v>12987</v>
      </c>
      <c r="G3275" t="str">
        <f>TEXT(Table1[[#This Row],[Date_added_formatted]],"yyyy")</f>
        <v>2016</v>
      </c>
      <c r="H3275" s="13">
        <f t="shared" si="51"/>
        <v>42397</v>
      </c>
      <c r="I3275" s="9" t="s">
        <v>12988</v>
      </c>
      <c r="J3275">
        <v>2012</v>
      </c>
      <c r="K3275" t="s">
        <v>18</v>
      </c>
      <c r="L3275" t="s">
        <v>36</v>
      </c>
      <c r="M3275" t="s">
        <v>3380</v>
      </c>
      <c r="N3275" t="s">
        <v>12995</v>
      </c>
    </row>
    <row r="3276" spans="1:14" x14ac:dyDescent="0.25">
      <c r="A3276">
        <v>80189619</v>
      </c>
      <c r="B3276" t="s">
        <v>30</v>
      </c>
      <c r="C3276" t="s">
        <v>12996</v>
      </c>
      <c r="E3276" t="s">
        <v>12997</v>
      </c>
      <c r="G3276" t="str">
        <f>TEXT(Table1[[#This Row],[Date_added_formatted]],"yyyy")</f>
        <v>2019</v>
      </c>
      <c r="H3276" s="13">
        <f t="shared" si="51"/>
        <v>43492</v>
      </c>
      <c r="I3276" s="9" t="s">
        <v>12998</v>
      </c>
      <c r="J3276">
        <v>2018</v>
      </c>
      <c r="K3276" t="s">
        <v>26</v>
      </c>
      <c r="L3276" t="s">
        <v>36</v>
      </c>
      <c r="M3276" t="s">
        <v>463</v>
      </c>
      <c r="N3276" t="s">
        <v>12999</v>
      </c>
    </row>
    <row r="3277" spans="1:14" x14ac:dyDescent="0.25">
      <c r="A3277">
        <v>80099016</v>
      </c>
      <c r="B3277" t="s">
        <v>12</v>
      </c>
      <c r="C3277" t="s">
        <v>13000</v>
      </c>
      <c r="D3277" t="s">
        <v>13001</v>
      </c>
      <c r="E3277" t="s">
        <v>13002</v>
      </c>
      <c r="F3277" t="s">
        <v>24</v>
      </c>
      <c r="G3277" t="str">
        <f>TEXT(Table1[[#This Row],[Date_added_formatted]],"yyyy")</f>
        <v>2017</v>
      </c>
      <c r="H3277" s="13">
        <f t="shared" si="51"/>
        <v>42762</v>
      </c>
      <c r="I3277" s="9" t="s">
        <v>13003</v>
      </c>
      <c r="J3277">
        <v>2017</v>
      </c>
      <c r="K3277" t="s">
        <v>26</v>
      </c>
      <c r="L3277" t="s">
        <v>659</v>
      </c>
      <c r="M3277" t="s">
        <v>62</v>
      </c>
      <c r="N3277" t="s">
        <v>13004</v>
      </c>
    </row>
    <row r="3278" spans="1:14" x14ac:dyDescent="0.25">
      <c r="A3278">
        <v>80123792</v>
      </c>
      <c r="B3278" t="s">
        <v>30</v>
      </c>
      <c r="C3278" t="s">
        <v>13005</v>
      </c>
      <c r="E3278" t="s">
        <v>13006</v>
      </c>
      <c r="F3278" t="s">
        <v>598</v>
      </c>
      <c r="G3278" t="str">
        <f>TEXT(Table1[[#This Row],[Date_added_formatted]],"yyyy")</f>
        <v>2017</v>
      </c>
      <c r="H3278" s="13">
        <f t="shared" si="51"/>
        <v>42762</v>
      </c>
      <c r="I3278" s="9" t="s">
        <v>13003</v>
      </c>
      <c r="J3278">
        <v>2016</v>
      </c>
      <c r="K3278" t="s">
        <v>47</v>
      </c>
      <c r="L3278" t="s">
        <v>36</v>
      </c>
      <c r="M3278" t="s">
        <v>1292</v>
      </c>
      <c r="N3278" t="s">
        <v>13007</v>
      </c>
    </row>
    <row r="3279" spans="1:14" x14ac:dyDescent="0.25">
      <c r="A3279">
        <v>80132792</v>
      </c>
      <c r="B3279" t="s">
        <v>30</v>
      </c>
      <c r="C3279" t="s">
        <v>13008</v>
      </c>
      <c r="F3279" t="s">
        <v>10187</v>
      </c>
      <c r="G3279" t="str">
        <f>TEXT(Table1[[#This Row],[Date_added_formatted]],"yyyy")</f>
        <v>2017</v>
      </c>
      <c r="H3279" s="13">
        <f t="shared" si="51"/>
        <v>42762</v>
      </c>
      <c r="I3279" s="9" t="s">
        <v>13003</v>
      </c>
      <c r="J3279">
        <v>2016</v>
      </c>
      <c r="K3279" t="s">
        <v>26</v>
      </c>
      <c r="L3279" t="s">
        <v>36</v>
      </c>
      <c r="M3279" t="s">
        <v>2341</v>
      </c>
      <c r="N3279" t="s">
        <v>13009</v>
      </c>
    </row>
    <row r="3280" spans="1:14" x14ac:dyDescent="0.25">
      <c r="A3280">
        <v>60024962</v>
      </c>
      <c r="B3280" t="s">
        <v>12</v>
      </c>
      <c r="C3280" t="s">
        <v>13010</v>
      </c>
      <c r="D3280" t="s">
        <v>12660</v>
      </c>
      <c r="E3280" t="s">
        <v>12660</v>
      </c>
      <c r="F3280" t="s">
        <v>24</v>
      </c>
      <c r="G3280" t="str">
        <f>TEXT(Table1[[#This Row],[Date_added_formatted]],"yyyy")</f>
        <v>2019</v>
      </c>
      <c r="H3280" s="13">
        <f t="shared" si="51"/>
        <v>43491</v>
      </c>
      <c r="I3280" s="9" t="s">
        <v>13011</v>
      </c>
      <c r="J3280">
        <v>2002</v>
      </c>
      <c r="K3280" t="s">
        <v>60</v>
      </c>
      <c r="L3280" t="s">
        <v>339</v>
      </c>
      <c r="M3280" t="s">
        <v>723</v>
      </c>
      <c r="N3280" t="s">
        <v>13012</v>
      </c>
    </row>
    <row r="3281" spans="1:14" x14ac:dyDescent="0.25">
      <c r="A3281">
        <v>81031181</v>
      </c>
      <c r="B3281" t="s">
        <v>12</v>
      </c>
      <c r="C3281" t="s">
        <v>13013</v>
      </c>
      <c r="D3281" t="s">
        <v>2108</v>
      </c>
      <c r="E3281" t="s">
        <v>13014</v>
      </c>
      <c r="F3281" t="s">
        <v>2110</v>
      </c>
      <c r="G3281" t="str">
        <f>TEXT(Table1[[#This Row],[Date_added_formatted]],"yyyy")</f>
        <v>2019</v>
      </c>
      <c r="H3281" s="13">
        <f t="shared" si="51"/>
        <v>43491</v>
      </c>
      <c r="I3281" s="9" t="s">
        <v>13011</v>
      </c>
      <c r="J3281">
        <v>2018</v>
      </c>
      <c r="K3281" t="s">
        <v>26</v>
      </c>
      <c r="L3281" t="s">
        <v>3030</v>
      </c>
      <c r="M3281" t="s">
        <v>400</v>
      </c>
      <c r="N3281" t="s">
        <v>13015</v>
      </c>
    </row>
    <row r="3282" spans="1:14" x14ac:dyDescent="0.25">
      <c r="A3282">
        <v>80107084</v>
      </c>
      <c r="B3282" t="s">
        <v>12</v>
      </c>
      <c r="C3282" t="s">
        <v>13016</v>
      </c>
      <c r="D3282" t="s">
        <v>9383</v>
      </c>
      <c r="E3282" t="s">
        <v>13017</v>
      </c>
      <c r="F3282" t="s">
        <v>33</v>
      </c>
      <c r="G3282" t="str">
        <f>TEXT(Table1[[#This Row],[Date_added_formatted]],"yyyy")</f>
        <v>2018</v>
      </c>
      <c r="H3282" s="13">
        <f t="shared" si="51"/>
        <v>43126</v>
      </c>
      <c r="I3282" s="9" t="s">
        <v>13018</v>
      </c>
      <c r="J3282">
        <v>2018</v>
      </c>
      <c r="K3282" t="s">
        <v>26</v>
      </c>
      <c r="L3282" t="s">
        <v>198</v>
      </c>
      <c r="M3282" t="s">
        <v>49</v>
      </c>
      <c r="N3282" t="s">
        <v>13019</v>
      </c>
    </row>
    <row r="3283" spans="1:14" x14ac:dyDescent="0.25">
      <c r="A3283">
        <v>80118100</v>
      </c>
      <c r="B3283" t="s">
        <v>30</v>
      </c>
      <c r="C3283" t="s">
        <v>13020</v>
      </c>
      <c r="F3283" t="s">
        <v>33</v>
      </c>
      <c r="G3283" t="str">
        <f>TEXT(Table1[[#This Row],[Date_added_formatted]],"yyyy")</f>
        <v>2018</v>
      </c>
      <c r="H3283" s="13">
        <f t="shared" si="51"/>
        <v>43126</v>
      </c>
      <c r="I3283" s="9" t="s">
        <v>13018</v>
      </c>
      <c r="J3283">
        <v>2018</v>
      </c>
      <c r="K3283" t="s">
        <v>47</v>
      </c>
      <c r="L3283" t="s">
        <v>36</v>
      </c>
      <c r="M3283" t="s">
        <v>1059</v>
      </c>
      <c r="N3283" t="s">
        <v>13021</v>
      </c>
    </row>
    <row r="3284" spans="1:14" x14ac:dyDescent="0.25">
      <c r="A3284">
        <v>80196589</v>
      </c>
      <c r="B3284" t="s">
        <v>12</v>
      </c>
      <c r="C3284" t="s">
        <v>13022</v>
      </c>
      <c r="D3284" t="s">
        <v>13023</v>
      </c>
      <c r="E3284" t="s">
        <v>13024</v>
      </c>
      <c r="F3284" t="s">
        <v>3107</v>
      </c>
      <c r="G3284" t="str">
        <f>TEXT(Table1[[#This Row],[Date_added_formatted]],"yyyy")</f>
        <v>2018</v>
      </c>
      <c r="H3284" s="13">
        <f t="shared" si="51"/>
        <v>43126</v>
      </c>
      <c r="I3284" s="9" t="s">
        <v>13018</v>
      </c>
      <c r="J3284">
        <v>2018</v>
      </c>
      <c r="K3284" t="s">
        <v>26</v>
      </c>
      <c r="L3284" t="s">
        <v>108</v>
      </c>
      <c r="M3284" t="s">
        <v>28</v>
      </c>
      <c r="N3284" t="s">
        <v>13025</v>
      </c>
    </row>
    <row r="3285" spans="1:14" x14ac:dyDescent="0.25">
      <c r="A3285">
        <v>80183089</v>
      </c>
      <c r="B3285" t="s">
        <v>12</v>
      </c>
      <c r="C3285" t="s">
        <v>13026</v>
      </c>
      <c r="E3285" t="s">
        <v>13027</v>
      </c>
      <c r="F3285" t="s">
        <v>598</v>
      </c>
      <c r="G3285" t="str">
        <f>TEXT(Table1[[#This Row],[Date_added_formatted]],"yyyy")</f>
        <v>2018</v>
      </c>
      <c r="H3285" s="13">
        <f t="shared" si="51"/>
        <v>43126</v>
      </c>
      <c r="I3285" s="9" t="s">
        <v>13018</v>
      </c>
      <c r="J3285">
        <v>2018</v>
      </c>
      <c r="K3285" t="s">
        <v>26</v>
      </c>
      <c r="L3285" t="s">
        <v>1918</v>
      </c>
      <c r="M3285" t="s">
        <v>28</v>
      </c>
      <c r="N3285" t="s">
        <v>13028</v>
      </c>
    </row>
    <row r="3286" spans="1:14" x14ac:dyDescent="0.25">
      <c r="A3286">
        <v>80125818</v>
      </c>
      <c r="B3286" t="s">
        <v>12</v>
      </c>
      <c r="C3286" t="s">
        <v>13029</v>
      </c>
      <c r="D3286" t="s">
        <v>13030</v>
      </c>
      <c r="E3286" t="s">
        <v>13031</v>
      </c>
      <c r="F3286" t="s">
        <v>240</v>
      </c>
      <c r="G3286" t="str">
        <f>TEXT(Table1[[#This Row],[Date_added_formatted]],"yyyy")</f>
        <v>2018</v>
      </c>
      <c r="H3286" s="13">
        <f t="shared" si="51"/>
        <v>43126</v>
      </c>
      <c r="I3286" s="9" t="s">
        <v>13018</v>
      </c>
      <c r="J3286">
        <v>2014</v>
      </c>
      <c r="K3286" t="s">
        <v>338</v>
      </c>
      <c r="L3286" t="s">
        <v>455</v>
      </c>
      <c r="M3286" t="s">
        <v>94</v>
      </c>
      <c r="N3286" t="s">
        <v>13032</v>
      </c>
    </row>
    <row r="3287" spans="1:14" x14ac:dyDescent="0.25">
      <c r="A3287">
        <v>80192138</v>
      </c>
      <c r="B3287" t="s">
        <v>12</v>
      </c>
      <c r="C3287" t="s">
        <v>13033</v>
      </c>
      <c r="D3287" t="s">
        <v>5596</v>
      </c>
      <c r="E3287" t="s">
        <v>13033</v>
      </c>
      <c r="F3287" t="s">
        <v>1819</v>
      </c>
      <c r="G3287" t="str">
        <f>TEXT(Table1[[#This Row],[Date_added_formatted]],"yyyy")</f>
        <v>2018</v>
      </c>
      <c r="H3287" s="13">
        <f t="shared" si="51"/>
        <v>43126</v>
      </c>
      <c r="I3287" s="9" t="s">
        <v>13018</v>
      </c>
      <c r="J3287">
        <v>2018</v>
      </c>
      <c r="K3287" t="s">
        <v>26</v>
      </c>
      <c r="L3287" t="s">
        <v>10164</v>
      </c>
      <c r="M3287" t="s">
        <v>28</v>
      </c>
      <c r="N3287" t="s">
        <v>13034</v>
      </c>
    </row>
    <row r="3288" spans="1:14" x14ac:dyDescent="0.25">
      <c r="A3288">
        <v>80239629</v>
      </c>
      <c r="B3288" t="s">
        <v>12</v>
      </c>
      <c r="C3288" t="s">
        <v>13035</v>
      </c>
      <c r="D3288" t="s">
        <v>13036</v>
      </c>
      <c r="E3288" t="s">
        <v>13037</v>
      </c>
      <c r="F3288" t="s">
        <v>13038</v>
      </c>
      <c r="G3288" t="str">
        <f>TEXT(Table1[[#This Row],[Date_added_formatted]],"yyyy")</f>
        <v>2019</v>
      </c>
      <c r="H3288" s="13">
        <f t="shared" si="51"/>
        <v>43490</v>
      </c>
      <c r="I3288" s="9" t="s">
        <v>13039</v>
      </c>
      <c r="J3288">
        <v>2018</v>
      </c>
      <c r="K3288" t="s">
        <v>26</v>
      </c>
      <c r="L3288" t="s">
        <v>332</v>
      </c>
      <c r="M3288" t="s">
        <v>180</v>
      </c>
      <c r="N3288" t="s">
        <v>13040</v>
      </c>
    </row>
    <row r="3289" spans="1:14" x14ac:dyDescent="0.25">
      <c r="A3289">
        <v>80145141</v>
      </c>
      <c r="B3289" t="s">
        <v>30</v>
      </c>
      <c r="C3289" t="s">
        <v>13041</v>
      </c>
      <c r="E3289" t="s">
        <v>13042</v>
      </c>
      <c r="F3289" t="s">
        <v>24</v>
      </c>
      <c r="G3289" t="str">
        <f>TEXT(Table1[[#This Row],[Date_added_formatted]],"yyyy")</f>
        <v>2019</v>
      </c>
      <c r="H3289" s="13">
        <f t="shared" si="51"/>
        <v>43490</v>
      </c>
      <c r="I3289" s="9" t="s">
        <v>13039</v>
      </c>
      <c r="J3289">
        <v>2018</v>
      </c>
      <c r="K3289" t="s">
        <v>26</v>
      </c>
      <c r="L3289" t="s">
        <v>36</v>
      </c>
      <c r="M3289" t="s">
        <v>8371</v>
      </c>
      <c r="N3289" t="s">
        <v>13043</v>
      </c>
    </row>
    <row r="3290" spans="1:14" x14ac:dyDescent="0.25">
      <c r="A3290">
        <v>80991879</v>
      </c>
      <c r="B3290" t="s">
        <v>30</v>
      </c>
      <c r="C3290" t="s">
        <v>13044</v>
      </c>
      <c r="F3290" t="s">
        <v>53</v>
      </c>
      <c r="G3290" t="str">
        <f>TEXT(Table1[[#This Row],[Date_added_formatted]],"yyyy")</f>
        <v>2019</v>
      </c>
      <c r="H3290" s="13">
        <f t="shared" si="51"/>
        <v>43490</v>
      </c>
      <c r="I3290" s="9" t="s">
        <v>13039</v>
      </c>
      <c r="J3290">
        <v>2019</v>
      </c>
      <c r="K3290" t="s">
        <v>26</v>
      </c>
      <c r="L3290" t="s">
        <v>36</v>
      </c>
      <c r="M3290" t="s">
        <v>2341</v>
      </c>
      <c r="N3290" t="s">
        <v>13045</v>
      </c>
    </row>
    <row r="3291" spans="1:14" x14ac:dyDescent="0.25">
      <c r="A3291">
        <v>80180171</v>
      </c>
      <c r="B3291" t="s">
        <v>30</v>
      </c>
      <c r="C3291" t="s">
        <v>13046</v>
      </c>
      <c r="D3291" t="s">
        <v>13047</v>
      </c>
      <c r="E3291" t="s">
        <v>13048</v>
      </c>
      <c r="F3291" t="s">
        <v>10144</v>
      </c>
      <c r="G3291" t="str">
        <f>TEXT(Table1[[#This Row],[Date_added_formatted]],"yyyy")</f>
        <v>2019</v>
      </c>
      <c r="H3291" s="13">
        <f t="shared" si="51"/>
        <v>43490</v>
      </c>
      <c r="I3291" s="9" t="s">
        <v>13039</v>
      </c>
      <c r="J3291">
        <v>2019</v>
      </c>
      <c r="K3291" t="s">
        <v>26</v>
      </c>
      <c r="L3291" t="s">
        <v>36</v>
      </c>
      <c r="M3291" t="s">
        <v>769</v>
      </c>
      <c r="N3291" t="s">
        <v>13049</v>
      </c>
    </row>
    <row r="3292" spans="1:14" x14ac:dyDescent="0.25">
      <c r="A3292">
        <v>81023638</v>
      </c>
      <c r="B3292" t="s">
        <v>12</v>
      </c>
      <c r="C3292" t="s">
        <v>13050</v>
      </c>
      <c r="D3292" t="s">
        <v>13051</v>
      </c>
      <c r="E3292" t="s">
        <v>13052</v>
      </c>
      <c r="F3292" t="s">
        <v>1791</v>
      </c>
      <c r="G3292" t="str">
        <f>TEXT(Table1[[#This Row],[Date_added_formatted]],"yyyy")</f>
        <v>2019</v>
      </c>
      <c r="H3292" s="13">
        <f t="shared" si="51"/>
        <v>43490</v>
      </c>
      <c r="I3292" s="9" t="s">
        <v>13039</v>
      </c>
      <c r="J3292">
        <v>2018</v>
      </c>
      <c r="K3292" t="s">
        <v>26</v>
      </c>
      <c r="L3292" t="s">
        <v>1284</v>
      </c>
      <c r="M3292" t="s">
        <v>230</v>
      </c>
      <c r="N3292" t="s">
        <v>13053</v>
      </c>
    </row>
    <row r="3293" spans="1:14" x14ac:dyDescent="0.25">
      <c r="A3293">
        <v>80223052</v>
      </c>
      <c r="B3293" t="s">
        <v>12</v>
      </c>
      <c r="C3293" t="s">
        <v>13054</v>
      </c>
      <c r="F3293" t="s">
        <v>3427</v>
      </c>
      <c r="G3293" t="str">
        <f>TEXT(Table1[[#This Row],[Date_added_formatted]],"yyyy")</f>
        <v>2019</v>
      </c>
      <c r="H3293" s="13">
        <f t="shared" si="51"/>
        <v>43490</v>
      </c>
      <c r="I3293" s="9" t="s">
        <v>13039</v>
      </c>
      <c r="J3293">
        <v>2019</v>
      </c>
      <c r="K3293" t="s">
        <v>26</v>
      </c>
      <c r="L3293" t="s">
        <v>739</v>
      </c>
      <c r="M3293" t="s">
        <v>427</v>
      </c>
      <c r="N3293" t="s">
        <v>13055</v>
      </c>
    </row>
    <row r="3294" spans="1:14" x14ac:dyDescent="0.25">
      <c r="A3294">
        <v>81020577</v>
      </c>
      <c r="B3294" t="s">
        <v>30</v>
      </c>
      <c r="C3294" t="s">
        <v>13056</v>
      </c>
      <c r="E3294" t="s">
        <v>13057</v>
      </c>
      <c r="G3294" t="str">
        <f>TEXT(Table1[[#This Row],[Date_added_formatted]],"yyyy")</f>
        <v>2019</v>
      </c>
      <c r="H3294" s="13">
        <f t="shared" si="51"/>
        <v>43490</v>
      </c>
      <c r="I3294" s="9" t="s">
        <v>13039</v>
      </c>
      <c r="J3294">
        <v>2017</v>
      </c>
      <c r="K3294" t="s">
        <v>47</v>
      </c>
      <c r="L3294" t="s">
        <v>36</v>
      </c>
      <c r="M3294" t="s">
        <v>165</v>
      </c>
      <c r="N3294" t="s">
        <v>13058</v>
      </c>
    </row>
    <row r="3295" spans="1:14" x14ac:dyDescent="0.25">
      <c r="A3295">
        <v>80190283</v>
      </c>
      <c r="B3295" t="s">
        <v>12</v>
      </c>
      <c r="C3295" t="s">
        <v>13059</v>
      </c>
      <c r="D3295" t="s">
        <v>13060</v>
      </c>
      <c r="E3295" t="s">
        <v>13061</v>
      </c>
      <c r="F3295" t="s">
        <v>8022</v>
      </c>
      <c r="G3295" t="str">
        <f>TEXT(Table1[[#This Row],[Date_added_formatted]],"yyyy")</f>
        <v>2018</v>
      </c>
      <c r="H3295" s="13">
        <f t="shared" si="51"/>
        <v>43125</v>
      </c>
      <c r="I3295" s="9" t="s">
        <v>13062</v>
      </c>
      <c r="J3295">
        <v>2017</v>
      </c>
      <c r="K3295" t="s">
        <v>60</v>
      </c>
      <c r="L3295" t="s">
        <v>699</v>
      </c>
      <c r="M3295" t="s">
        <v>427</v>
      </c>
      <c r="N3295" t="s">
        <v>13063</v>
      </c>
    </row>
    <row r="3296" spans="1:14" x14ac:dyDescent="0.25">
      <c r="A3296">
        <v>80148920</v>
      </c>
      <c r="B3296" t="s">
        <v>12</v>
      </c>
      <c r="C3296" t="s">
        <v>13064</v>
      </c>
      <c r="D3296" t="s">
        <v>13065</v>
      </c>
      <c r="E3296" t="s">
        <v>13066</v>
      </c>
      <c r="F3296" t="s">
        <v>432</v>
      </c>
      <c r="G3296" t="str">
        <f>TEXT(Table1[[#This Row],[Date_added_formatted]],"yyyy")</f>
        <v>2017</v>
      </c>
      <c r="H3296" s="13">
        <f t="shared" si="51"/>
        <v>42760</v>
      </c>
      <c r="I3296" s="9" t="s">
        <v>13067</v>
      </c>
      <c r="J3296">
        <v>2016</v>
      </c>
      <c r="K3296" t="s">
        <v>26</v>
      </c>
      <c r="L3296" t="s">
        <v>198</v>
      </c>
      <c r="M3296" t="s">
        <v>400</v>
      </c>
      <c r="N3296" t="s">
        <v>13068</v>
      </c>
    </row>
    <row r="3297" spans="1:14" x14ac:dyDescent="0.25">
      <c r="A3297">
        <v>80226612</v>
      </c>
      <c r="B3297" t="s">
        <v>30</v>
      </c>
      <c r="C3297" t="s">
        <v>13069</v>
      </c>
      <c r="F3297" t="s">
        <v>33</v>
      </c>
      <c r="G3297" t="str">
        <f>TEXT(Table1[[#This Row],[Date_added_formatted]],"yyyy")</f>
        <v>2019</v>
      </c>
      <c r="H3297" s="13">
        <f t="shared" si="51"/>
        <v>43489</v>
      </c>
      <c r="I3297" s="9" t="s">
        <v>13070</v>
      </c>
      <c r="J3297">
        <v>2019</v>
      </c>
      <c r="K3297" t="s">
        <v>26</v>
      </c>
      <c r="L3297" t="s">
        <v>36</v>
      </c>
      <c r="M3297" t="s">
        <v>1059</v>
      </c>
      <c r="N3297" t="s">
        <v>13071</v>
      </c>
    </row>
    <row r="3298" spans="1:14" x14ac:dyDescent="0.25">
      <c r="A3298">
        <v>80233925</v>
      </c>
      <c r="B3298" t="s">
        <v>12</v>
      </c>
      <c r="C3298" t="s">
        <v>13072</v>
      </c>
      <c r="D3298" t="s">
        <v>13073</v>
      </c>
      <c r="E3298" t="s">
        <v>13074</v>
      </c>
      <c r="F3298" t="s">
        <v>33</v>
      </c>
      <c r="G3298" t="str">
        <f>TEXT(Table1[[#This Row],[Date_added_formatted]],"yyyy")</f>
        <v>2019</v>
      </c>
      <c r="H3298" s="13">
        <f t="shared" si="51"/>
        <v>43489</v>
      </c>
      <c r="I3298" s="9" t="s">
        <v>13070</v>
      </c>
      <c r="J3298">
        <v>2018</v>
      </c>
      <c r="K3298" t="s">
        <v>338</v>
      </c>
      <c r="L3298" t="s">
        <v>629</v>
      </c>
      <c r="M3298" t="s">
        <v>20</v>
      </c>
      <c r="N3298" t="s">
        <v>13075</v>
      </c>
    </row>
    <row r="3299" spans="1:14" x14ac:dyDescent="0.25">
      <c r="A3299">
        <v>81021098</v>
      </c>
      <c r="B3299" t="s">
        <v>12</v>
      </c>
      <c r="C3299" t="s">
        <v>13076</v>
      </c>
      <c r="D3299" t="s">
        <v>13077</v>
      </c>
      <c r="E3299" t="s">
        <v>13078</v>
      </c>
      <c r="F3299" t="s">
        <v>1819</v>
      </c>
      <c r="G3299" t="str">
        <f>TEXT(Table1[[#This Row],[Date_added_formatted]],"yyyy")</f>
        <v>2019</v>
      </c>
      <c r="H3299" s="13">
        <f t="shared" si="51"/>
        <v>43489</v>
      </c>
      <c r="I3299" s="9" t="s">
        <v>13070</v>
      </c>
      <c r="J3299">
        <v>2018</v>
      </c>
      <c r="K3299" t="s">
        <v>26</v>
      </c>
      <c r="L3299" t="s">
        <v>134</v>
      </c>
      <c r="M3299" t="s">
        <v>1687</v>
      </c>
      <c r="N3299" t="s">
        <v>13079</v>
      </c>
    </row>
    <row r="3300" spans="1:14" x14ac:dyDescent="0.25">
      <c r="A3300">
        <v>80194737</v>
      </c>
      <c r="B3300" t="s">
        <v>12</v>
      </c>
      <c r="C3300" t="s">
        <v>13080</v>
      </c>
      <c r="D3300" t="s">
        <v>13081</v>
      </c>
      <c r="E3300" t="s">
        <v>13082</v>
      </c>
      <c r="F3300" t="s">
        <v>240</v>
      </c>
      <c r="G3300" t="str">
        <f>TEXT(Table1[[#This Row],[Date_added_formatted]],"yyyy")</f>
        <v>2018</v>
      </c>
      <c r="H3300" s="13">
        <f t="shared" si="51"/>
        <v>43124</v>
      </c>
      <c r="I3300" s="9" t="s">
        <v>13083</v>
      </c>
      <c r="J3300">
        <v>2017</v>
      </c>
      <c r="K3300" t="s">
        <v>26</v>
      </c>
      <c r="L3300" t="s">
        <v>455</v>
      </c>
      <c r="M3300" t="s">
        <v>1608</v>
      </c>
      <c r="N3300" t="s">
        <v>13084</v>
      </c>
    </row>
    <row r="3301" spans="1:14" x14ac:dyDescent="0.25">
      <c r="A3301">
        <v>80214406</v>
      </c>
      <c r="B3301" t="s">
        <v>30</v>
      </c>
      <c r="C3301" t="s">
        <v>13085</v>
      </c>
      <c r="E3301" t="s">
        <v>13086</v>
      </c>
      <c r="F3301" t="s">
        <v>398</v>
      </c>
      <c r="G3301" t="str">
        <f>TEXT(Table1[[#This Row],[Date_added_formatted]],"yyyy")</f>
        <v>2018</v>
      </c>
      <c r="H3301" s="13">
        <f t="shared" si="51"/>
        <v>43124</v>
      </c>
      <c r="I3301" s="9" t="s">
        <v>13083</v>
      </c>
      <c r="J3301">
        <v>2017</v>
      </c>
      <c r="K3301" t="s">
        <v>26</v>
      </c>
      <c r="L3301" t="s">
        <v>36</v>
      </c>
      <c r="M3301" t="s">
        <v>2040</v>
      </c>
      <c r="N3301" t="s">
        <v>13087</v>
      </c>
    </row>
    <row r="3302" spans="1:14" x14ac:dyDescent="0.25">
      <c r="A3302">
        <v>80192062</v>
      </c>
      <c r="B3302" t="s">
        <v>12</v>
      </c>
      <c r="C3302" t="s">
        <v>13088</v>
      </c>
      <c r="D3302" t="s">
        <v>5596</v>
      </c>
      <c r="E3302" t="s">
        <v>13089</v>
      </c>
      <c r="F3302" t="s">
        <v>2334</v>
      </c>
      <c r="G3302" t="str">
        <f>TEXT(Table1[[#This Row],[Date_added_formatted]],"yyyy")</f>
        <v>2018</v>
      </c>
      <c r="H3302" s="13">
        <f t="shared" si="51"/>
        <v>43124</v>
      </c>
      <c r="I3302" s="9" t="s">
        <v>13083</v>
      </c>
      <c r="J3302">
        <v>2018</v>
      </c>
      <c r="K3302" t="s">
        <v>26</v>
      </c>
      <c r="L3302" t="s">
        <v>2992</v>
      </c>
      <c r="M3302" t="s">
        <v>28</v>
      </c>
      <c r="N3302" t="s">
        <v>13090</v>
      </c>
    </row>
    <row r="3303" spans="1:14" x14ac:dyDescent="0.25">
      <c r="A3303">
        <v>80193614</v>
      </c>
      <c r="B3303" t="s">
        <v>12</v>
      </c>
      <c r="C3303" t="s">
        <v>13091</v>
      </c>
      <c r="D3303" t="s">
        <v>13092</v>
      </c>
      <c r="E3303" t="s">
        <v>13093</v>
      </c>
      <c r="F3303" t="s">
        <v>33</v>
      </c>
      <c r="G3303" t="str">
        <f>TEXT(Table1[[#This Row],[Date_added_formatted]],"yyyy")</f>
        <v>2018</v>
      </c>
      <c r="H3303" s="13">
        <f t="shared" si="51"/>
        <v>43124</v>
      </c>
      <c r="I3303" s="9" t="s">
        <v>13083</v>
      </c>
      <c r="J3303">
        <v>2017</v>
      </c>
      <c r="K3303" t="s">
        <v>146</v>
      </c>
      <c r="L3303" t="s">
        <v>629</v>
      </c>
      <c r="M3303" t="s">
        <v>4914</v>
      </c>
      <c r="N3303" t="s">
        <v>13094</v>
      </c>
    </row>
    <row r="3304" spans="1:14" x14ac:dyDescent="0.25">
      <c r="A3304">
        <v>80117453</v>
      </c>
      <c r="B3304" t="s">
        <v>12</v>
      </c>
      <c r="C3304" t="s">
        <v>13095</v>
      </c>
      <c r="D3304" t="s">
        <v>4459</v>
      </c>
      <c r="E3304" t="s">
        <v>13096</v>
      </c>
      <c r="F3304" t="s">
        <v>33</v>
      </c>
      <c r="G3304" t="str">
        <f>TEXT(Table1[[#This Row],[Date_added_formatted]],"yyyy")</f>
        <v>2017</v>
      </c>
      <c r="H3304" s="13">
        <f t="shared" si="51"/>
        <v>42759</v>
      </c>
      <c r="I3304" s="9" t="s">
        <v>13097</v>
      </c>
      <c r="J3304">
        <v>2017</v>
      </c>
      <c r="K3304" t="s">
        <v>26</v>
      </c>
      <c r="L3304" t="s">
        <v>1381</v>
      </c>
      <c r="M3304" t="s">
        <v>28</v>
      </c>
      <c r="N3304" t="s">
        <v>13098</v>
      </c>
    </row>
    <row r="3305" spans="1:14" x14ac:dyDescent="0.25">
      <c r="A3305">
        <v>70296733</v>
      </c>
      <c r="B3305" t="s">
        <v>12</v>
      </c>
      <c r="C3305" t="s">
        <v>13099</v>
      </c>
      <c r="D3305" t="s">
        <v>13100</v>
      </c>
      <c r="E3305" t="s">
        <v>13101</v>
      </c>
      <c r="F3305" t="s">
        <v>33</v>
      </c>
      <c r="G3305" t="str">
        <f>TEXT(Table1[[#This Row],[Date_added_formatted]],"yyyy")</f>
        <v>2014</v>
      </c>
      <c r="H3305" s="13">
        <f t="shared" si="51"/>
        <v>41663</v>
      </c>
      <c r="I3305" s="9" t="s">
        <v>13102</v>
      </c>
      <c r="J3305">
        <v>2014</v>
      </c>
      <c r="K3305" t="s">
        <v>18</v>
      </c>
      <c r="L3305" t="s">
        <v>345</v>
      </c>
      <c r="M3305" t="s">
        <v>141</v>
      </c>
      <c r="N3305" t="s">
        <v>13103</v>
      </c>
    </row>
    <row r="3306" spans="1:14" x14ac:dyDescent="0.25">
      <c r="A3306">
        <v>81026192</v>
      </c>
      <c r="B3306" t="s">
        <v>30</v>
      </c>
      <c r="C3306" t="s">
        <v>13104</v>
      </c>
      <c r="D3306" t="s">
        <v>13105</v>
      </c>
      <c r="E3306" t="s">
        <v>13106</v>
      </c>
      <c r="F3306" t="s">
        <v>542</v>
      </c>
      <c r="G3306" t="str">
        <f>TEXT(Table1[[#This Row],[Date_added_formatted]],"yyyy")</f>
        <v>2019</v>
      </c>
      <c r="H3306" s="13">
        <f t="shared" si="51"/>
        <v>43488</v>
      </c>
      <c r="I3306" s="9" t="s">
        <v>13107</v>
      </c>
      <c r="J3306">
        <v>2017</v>
      </c>
      <c r="K3306" t="s">
        <v>26</v>
      </c>
      <c r="L3306" t="s">
        <v>36</v>
      </c>
      <c r="M3306" t="s">
        <v>554</v>
      </c>
      <c r="N3306" t="s">
        <v>13108</v>
      </c>
    </row>
    <row r="3307" spans="1:14" x14ac:dyDescent="0.25">
      <c r="A3307">
        <v>70109891</v>
      </c>
      <c r="B3307" t="s">
        <v>12</v>
      </c>
      <c r="C3307" t="s">
        <v>13109</v>
      </c>
      <c r="D3307" t="s">
        <v>13110</v>
      </c>
      <c r="E3307" t="s">
        <v>13111</v>
      </c>
      <c r="F3307" t="s">
        <v>13112</v>
      </c>
      <c r="G3307" t="str">
        <f>TEXT(Table1[[#This Row],[Date_added_formatted]],"yyyy")</f>
        <v>2019</v>
      </c>
      <c r="H3307" s="13">
        <f t="shared" si="51"/>
        <v>43488</v>
      </c>
      <c r="I3307" s="9" t="s">
        <v>13107</v>
      </c>
      <c r="J3307">
        <v>2009</v>
      </c>
      <c r="K3307" t="s">
        <v>338</v>
      </c>
      <c r="L3307" t="s">
        <v>659</v>
      </c>
      <c r="M3307" t="s">
        <v>187</v>
      </c>
      <c r="N3307" t="s">
        <v>13113</v>
      </c>
    </row>
    <row r="3308" spans="1:14" x14ac:dyDescent="0.25">
      <c r="A3308">
        <v>80003479</v>
      </c>
      <c r="B3308" t="s">
        <v>12</v>
      </c>
      <c r="C3308" t="s">
        <v>13114</v>
      </c>
      <c r="D3308" t="s">
        <v>13115</v>
      </c>
      <c r="E3308" t="s">
        <v>13116</v>
      </c>
      <c r="F3308" t="s">
        <v>4382</v>
      </c>
      <c r="G3308" t="str">
        <f>TEXT(Table1[[#This Row],[Date_added_formatted]],"yyyy")</f>
        <v>2018</v>
      </c>
      <c r="H3308" s="13">
        <f t="shared" si="51"/>
        <v>43123</v>
      </c>
      <c r="I3308" s="9" t="s">
        <v>13117</v>
      </c>
      <c r="J3308">
        <v>2014</v>
      </c>
      <c r="K3308" t="s">
        <v>60</v>
      </c>
      <c r="L3308" t="s">
        <v>576</v>
      </c>
      <c r="M3308" t="s">
        <v>497</v>
      </c>
      <c r="N3308" t="s">
        <v>13118</v>
      </c>
    </row>
    <row r="3309" spans="1:14" x14ac:dyDescent="0.25">
      <c r="A3309">
        <v>80163053</v>
      </c>
      <c r="B3309" t="s">
        <v>12</v>
      </c>
      <c r="C3309" t="s">
        <v>13119</v>
      </c>
      <c r="D3309" t="s">
        <v>13120</v>
      </c>
      <c r="E3309" t="s">
        <v>13121</v>
      </c>
      <c r="F3309" t="s">
        <v>33</v>
      </c>
      <c r="G3309" t="str">
        <f>TEXT(Table1[[#This Row],[Date_added_formatted]],"yyyy")</f>
        <v>2018</v>
      </c>
      <c r="H3309" s="13">
        <f t="shared" si="51"/>
        <v>43123</v>
      </c>
      <c r="I3309" s="9" t="s">
        <v>13117</v>
      </c>
      <c r="J3309">
        <v>2016</v>
      </c>
      <c r="K3309" t="s">
        <v>146</v>
      </c>
      <c r="L3309" t="s">
        <v>170</v>
      </c>
      <c r="M3309" t="s">
        <v>2579</v>
      </c>
      <c r="N3309" t="s">
        <v>13122</v>
      </c>
    </row>
    <row r="3310" spans="1:14" x14ac:dyDescent="0.25">
      <c r="A3310">
        <v>80208684</v>
      </c>
      <c r="B3310" t="s">
        <v>12</v>
      </c>
      <c r="C3310" t="s">
        <v>13123</v>
      </c>
      <c r="D3310" t="s">
        <v>10432</v>
      </c>
      <c r="E3310" t="s">
        <v>13124</v>
      </c>
      <c r="F3310" t="s">
        <v>33</v>
      </c>
      <c r="G3310" t="str">
        <f>TEXT(Table1[[#This Row],[Date_added_formatted]],"yyyy")</f>
        <v>2018</v>
      </c>
      <c r="H3310" s="13">
        <f t="shared" si="51"/>
        <v>43123</v>
      </c>
      <c r="I3310" s="9" t="s">
        <v>13117</v>
      </c>
      <c r="J3310">
        <v>2018</v>
      </c>
      <c r="K3310" t="s">
        <v>26</v>
      </c>
      <c r="L3310" t="s">
        <v>795</v>
      </c>
      <c r="M3310" t="s">
        <v>28</v>
      </c>
      <c r="N3310" t="s">
        <v>13125</v>
      </c>
    </row>
    <row r="3311" spans="1:14" x14ac:dyDescent="0.25">
      <c r="A3311">
        <v>80124680</v>
      </c>
      <c r="B3311" t="s">
        <v>12</v>
      </c>
      <c r="C3311" t="s">
        <v>13126</v>
      </c>
      <c r="D3311" t="s">
        <v>13127</v>
      </c>
      <c r="E3311" t="s">
        <v>8060</v>
      </c>
      <c r="F3311" t="s">
        <v>240</v>
      </c>
      <c r="G3311" t="str">
        <f>TEXT(Table1[[#This Row],[Date_added_formatted]],"yyyy")</f>
        <v>2017</v>
      </c>
      <c r="H3311" s="13">
        <f t="shared" si="51"/>
        <v>42758</v>
      </c>
      <c r="I3311" s="9" t="s">
        <v>13128</v>
      </c>
      <c r="J3311">
        <v>2017</v>
      </c>
      <c r="K3311" t="s">
        <v>26</v>
      </c>
      <c r="L3311" t="s">
        <v>1918</v>
      </c>
      <c r="M3311" t="s">
        <v>28</v>
      </c>
      <c r="N3311" t="s">
        <v>13129</v>
      </c>
    </row>
    <row r="3312" spans="1:14" x14ac:dyDescent="0.25">
      <c r="A3312">
        <v>80073486</v>
      </c>
      <c r="B3312" t="s">
        <v>30</v>
      </c>
      <c r="C3312" t="s">
        <v>13130</v>
      </c>
      <c r="E3312" t="s">
        <v>1275</v>
      </c>
      <c r="F3312" t="s">
        <v>33</v>
      </c>
      <c r="G3312" t="str">
        <f>TEXT(Table1[[#This Row],[Date_added_formatted]],"yyyy")</f>
        <v>2016</v>
      </c>
      <c r="H3312" s="13">
        <f t="shared" si="51"/>
        <v>42392</v>
      </c>
      <c r="I3312" s="9" t="s">
        <v>13131</v>
      </c>
      <c r="J3312">
        <v>2016</v>
      </c>
      <c r="K3312" t="s">
        <v>26</v>
      </c>
      <c r="L3312" t="s">
        <v>36</v>
      </c>
      <c r="M3312" t="s">
        <v>71</v>
      </c>
      <c r="N3312" t="s">
        <v>13132</v>
      </c>
    </row>
    <row r="3313" spans="1:14" x14ac:dyDescent="0.25">
      <c r="A3313">
        <v>70302480</v>
      </c>
      <c r="B3313" t="s">
        <v>12</v>
      </c>
      <c r="C3313" t="s">
        <v>13133</v>
      </c>
      <c r="E3313" t="s">
        <v>707</v>
      </c>
      <c r="G3313" t="str">
        <f>TEXT(Table1[[#This Row],[Date_added_formatted]],"yyyy")</f>
        <v>2015</v>
      </c>
      <c r="H3313" s="13">
        <f t="shared" si="51"/>
        <v>42027</v>
      </c>
      <c r="I3313" s="9" t="s">
        <v>13134</v>
      </c>
      <c r="J3313">
        <v>2015</v>
      </c>
      <c r="K3313" t="s">
        <v>26</v>
      </c>
      <c r="L3313" t="s">
        <v>469</v>
      </c>
      <c r="M3313" t="s">
        <v>28</v>
      </c>
      <c r="N3313" t="s">
        <v>13135</v>
      </c>
    </row>
    <row r="3314" spans="1:14" x14ac:dyDescent="0.25">
      <c r="A3314">
        <v>80175405</v>
      </c>
      <c r="B3314" t="s">
        <v>12</v>
      </c>
      <c r="C3314" t="s">
        <v>13136</v>
      </c>
      <c r="D3314" t="s">
        <v>13137</v>
      </c>
      <c r="G3314" t="str">
        <f>TEXT(Table1[[#This Row],[Date_added_formatted]],"yyyy")</f>
        <v>2018</v>
      </c>
      <c r="H3314" s="13">
        <f t="shared" si="51"/>
        <v>43122</v>
      </c>
      <c r="I3314" s="9" t="s">
        <v>13138</v>
      </c>
      <c r="J3314">
        <v>2017</v>
      </c>
      <c r="K3314" t="s">
        <v>26</v>
      </c>
      <c r="L3314" t="s">
        <v>936</v>
      </c>
      <c r="M3314" t="s">
        <v>456</v>
      </c>
      <c r="N3314" t="s">
        <v>13139</v>
      </c>
    </row>
    <row r="3315" spans="1:14" x14ac:dyDescent="0.25">
      <c r="A3315">
        <v>80175290</v>
      </c>
      <c r="B3315" t="s">
        <v>30</v>
      </c>
      <c r="C3315" t="s">
        <v>13140</v>
      </c>
      <c r="E3315" t="s">
        <v>13141</v>
      </c>
      <c r="F3315" t="s">
        <v>33</v>
      </c>
      <c r="G3315" t="str">
        <f>TEXT(Table1[[#This Row],[Date_added_formatted]],"yyyy")</f>
        <v>2018</v>
      </c>
      <c r="H3315" s="13">
        <f t="shared" si="51"/>
        <v>43122</v>
      </c>
      <c r="I3315" s="9" t="s">
        <v>13138</v>
      </c>
      <c r="J3315">
        <v>2016</v>
      </c>
      <c r="K3315" t="s">
        <v>26</v>
      </c>
      <c r="L3315" t="s">
        <v>36</v>
      </c>
      <c r="M3315" t="s">
        <v>1059</v>
      </c>
      <c r="N3315" t="s">
        <v>13142</v>
      </c>
    </row>
    <row r="3316" spans="1:14" x14ac:dyDescent="0.25">
      <c r="A3316">
        <v>80214777</v>
      </c>
      <c r="B3316" t="s">
        <v>12</v>
      </c>
      <c r="C3316" t="s">
        <v>13143</v>
      </c>
      <c r="D3316" t="s">
        <v>11970</v>
      </c>
      <c r="E3316" t="s">
        <v>13144</v>
      </c>
      <c r="F3316" t="s">
        <v>33</v>
      </c>
      <c r="G3316" t="str">
        <f>TEXT(Table1[[#This Row],[Date_added_formatted]],"yyyy")</f>
        <v>2018</v>
      </c>
      <c r="H3316" s="13">
        <f t="shared" si="51"/>
        <v>43122</v>
      </c>
      <c r="I3316" s="9" t="s">
        <v>13138</v>
      </c>
      <c r="J3316">
        <v>2017</v>
      </c>
      <c r="K3316" t="s">
        <v>60</v>
      </c>
      <c r="L3316" t="s">
        <v>247</v>
      </c>
      <c r="M3316" t="s">
        <v>49</v>
      </c>
      <c r="N3316" t="s">
        <v>13145</v>
      </c>
    </row>
    <row r="3317" spans="1:14" x14ac:dyDescent="0.25">
      <c r="A3317">
        <v>80079427</v>
      </c>
      <c r="B3317" t="s">
        <v>12</v>
      </c>
      <c r="C3317" t="s">
        <v>13146</v>
      </c>
      <c r="D3317" t="s">
        <v>5596</v>
      </c>
      <c r="E3317" t="s">
        <v>13147</v>
      </c>
      <c r="F3317" t="s">
        <v>598</v>
      </c>
      <c r="G3317" t="str">
        <f>TEXT(Table1[[#This Row],[Date_added_formatted]],"yyyy")</f>
        <v>2016</v>
      </c>
      <c r="H3317" s="13">
        <f t="shared" si="51"/>
        <v>42391</v>
      </c>
      <c r="I3317" s="9" t="s">
        <v>13148</v>
      </c>
      <c r="J3317">
        <v>2016</v>
      </c>
      <c r="K3317" t="s">
        <v>26</v>
      </c>
      <c r="L3317" t="s">
        <v>409</v>
      </c>
      <c r="M3317" t="s">
        <v>28</v>
      </c>
      <c r="N3317" t="s">
        <v>13149</v>
      </c>
    </row>
    <row r="3318" spans="1:14" x14ac:dyDescent="0.25">
      <c r="A3318">
        <v>81026986</v>
      </c>
      <c r="B3318" t="s">
        <v>30</v>
      </c>
      <c r="C3318" t="s">
        <v>13150</v>
      </c>
      <c r="D3318" t="s">
        <v>13151</v>
      </c>
      <c r="E3318" t="s">
        <v>13152</v>
      </c>
      <c r="F3318" t="s">
        <v>1535</v>
      </c>
      <c r="G3318" t="str">
        <f>TEXT(Table1[[#This Row],[Date_added_formatted]],"yyyy")</f>
        <v>2019</v>
      </c>
      <c r="H3318" s="13">
        <f t="shared" si="51"/>
        <v>43486</v>
      </c>
      <c r="I3318" s="9" t="s">
        <v>13153</v>
      </c>
      <c r="J3318">
        <v>2018</v>
      </c>
      <c r="K3318" t="s">
        <v>47</v>
      </c>
      <c r="L3318" t="s">
        <v>36</v>
      </c>
      <c r="M3318" t="s">
        <v>554</v>
      </c>
      <c r="N3318" t="s">
        <v>13154</v>
      </c>
    </row>
    <row r="3319" spans="1:14" x14ac:dyDescent="0.25">
      <c r="A3319">
        <v>80216146</v>
      </c>
      <c r="B3319" t="s">
        <v>30</v>
      </c>
      <c r="C3319" t="s">
        <v>13155</v>
      </c>
      <c r="E3319" t="s">
        <v>13156</v>
      </c>
      <c r="F3319" t="s">
        <v>777</v>
      </c>
      <c r="G3319" t="str">
        <f>TEXT(Table1[[#This Row],[Date_added_formatted]],"yyyy")</f>
        <v>2018</v>
      </c>
      <c r="H3319" s="13">
        <f t="shared" si="51"/>
        <v>43120</v>
      </c>
      <c r="I3319" s="9" t="s">
        <v>13157</v>
      </c>
      <c r="J3319">
        <v>2017</v>
      </c>
      <c r="K3319" t="s">
        <v>47</v>
      </c>
      <c r="L3319" t="s">
        <v>36</v>
      </c>
      <c r="M3319" t="s">
        <v>414</v>
      </c>
      <c r="N3319" t="s">
        <v>13158</v>
      </c>
    </row>
    <row r="3320" spans="1:14" x14ac:dyDescent="0.25">
      <c r="A3320">
        <v>80149575</v>
      </c>
      <c r="B3320" t="s">
        <v>12</v>
      </c>
      <c r="C3320" t="s">
        <v>13159</v>
      </c>
      <c r="D3320" t="s">
        <v>13160</v>
      </c>
      <c r="E3320" t="s">
        <v>13161</v>
      </c>
      <c r="F3320" t="s">
        <v>1819</v>
      </c>
      <c r="G3320" t="str">
        <f>TEXT(Table1[[#This Row],[Date_added_formatted]],"yyyy")</f>
        <v>2017</v>
      </c>
      <c r="H3320" s="13">
        <f t="shared" si="51"/>
        <v>42755</v>
      </c>
      <c r="I3320" s="9" t="s">
        <v>13162</v>
      </c>
      <c r="J3320">
        <v>2016</v>
      </c>
      <c r="K3320" t="s">
        <v>121</v>
      </c>
      <c r="L3320" t="s">
        <v>82</v>
      </c>
      <c r="M3320" t="s">
        <v>236</v>
      </c>
      <c r="N3320" t="s">
        <v>13163</v>
      </c>
    </row>
    <row r="3321" spans="1:14" x14ac:dyDescent="0.25">
      <c r="A3321">
        <v>80144448</v>
      </c>
      <c r="B3321" t="s">
        <v>12</v>
      </c>
      <c r="C3321" t="s">
        <v>13164</v>
      </c>
      <c r="D3321" t="s">
        <v>13165</v>
      </c>
      <c r="E3321" t="s">
        <v>13166</v>
      </c>
      <c r="F3321" t="s">
        <v>217</v>
      </c>
      <c r="G3321" t="str">
        <f>TEXT(Table1[[#This Row],[Date_added_formatted]],"yyyy")</f>
        <v>2017</v>
      </c>
      <c r="H3321" s="13">
        <f t="shared" si="51"/>
        <v>42755</v>
      </c>
      <c r="I3321" s="9" t="s">
        <v>13162</v>
      </c>
      <c r="J3321">
        <v>2016</v>
      </c>
      <c r="K3321" t="s">
        <v>121</v>
      </c>
      <c r="L3321" t="s">
        <v>304</v>
      </c>
      <c r="M3321" t="s">
        <v>400</v>
      </c>
      <c r="N3321" t="s">
        <v>13167</v>
      </c>
    </row>
    <row r="3322" spans="1:14" x14ac:dyDescent="0.25">
      <c r="A3322">
        <v>80100936</v>
      </c>
      <c r="B3322" t="s">
        <v>12</v>
      </c>
      <c r="C3322" t="s">
        <v>13168</v>
      </c>
      <c r="D3322" t="s">
        <v>13169</v>
      </c>
      <c r="E3322" t="s">
        <v>13170</v>
      </c>
      <c r="F3322" t="s">
        <v>33</v>
      </c>
      <c r="G3322" t="str">
        <f>TEXT(Table1[[#This Row],[Date_added_formatted]],"yyyy")</f>
        <v>2017</v>
      </c>
      <c r="H3322" s="13">
        <f t="shared" si="51"/>
        <v>42755</v>
      </c>
      <c r="I3322" s="9" t="s">
        <v>13162</v>
      </c>
      <c r="J3322">
        <v>2017</v>
      </c>
      <c r="K3322" t="s">
        <v>26</v>
      </c>
      <c r="L3322" t="s">
        <v>159</v>
      </c>
      <c r="M3322" t="s">
        <v>49</v>
      </c>
      <c r="N3322" t="s">
        <v>13171</v>
      </c>
    </row>
    <row r="3323" spans="1:14" x14ac:dyDescent="0.25">
      <c r="A3323">
        <v>80192420</v>
      </c>
      <c r="B3323" t="s">
        <v>12</v>
      </c>
      <c r="C3323" t="s">
        <v>13172</v>
      </c>
      <c r="D3323" t="s">
        <v>13173</v>
      </c>
      <c r="E3323" t="s">
        <v>13174</v>
      </c>
      <c r="F3323" t="s">
        <v>217</v>
      </c>
      <c r="G3323" t="str">
        <f>TEXT(Table1[[#This Row],[Date_added_formatted]],"yyyy")</f>
        <v>2020</v>
      </c>
      <c r="H3323" s="13">
        <f t="shared" si="51"/>
        <v>43832</v>
      </c>
      <c r="I3323" s="9" t="s">
        <v>13175</v>
      </c>
      <c r="J3323">
        <v>2017</v>
      </c>
      <c r="K3323" t="s">
        <v>18</v>
      </c>
      <c r="L3323" t="s">
        <v>3545</v>
      </c>
      <c r="M3323" t="s">
        <v>291</v>
      </c>
      <c r="N3323" t="s">
        <v>13176</v>
      </c>
    </row>
    <row r="3324" spans="1:14" x14ac:dyDescent="0.25">
      <c r="A3324">
        <v>81160763</v>
      </c>
      <c r="B3324" t="s">
        <v>30</v>
      </c>
      <c r="C3324" t="s">
        <v>13177</v>
      </c>
      <c r="E3324" t="s">
        <v>13178</v>
      </c>
      <c r="F3324" t="s">
        <v>33</v>
      </c>
      <c r="G3324" t="str">
        <f>TEXT(Table1[[#This Row],[Date_added_formatted]],"yyyy")</f>
        <v>2020</v>
      </c>
      <c r="H3324" s="13">
        <f t="shared" si="51"/>
        <v>43832</v>
      </c>
      <c r="I3324" s="9" t="s">
        <v>13175</v>
      </c>
      <c r="J3324">
        <v>2020</v>
      </c>
      <c r="K3324" t="s">
        <v>26</v>
      </c>
      <c r="L3324" t="s">
        <v>36</v>
      </c>
      <c r="M3324" t="s">
        <v>71</v>
      </c>
      <c r="N3324" t="s">
        <v>13179</v>
      </c>
    </row>
    <row r="3325" spans="1:14" x14ac:dyDescent="0.25">
      <c r="A3325">
        <v>81054827</v>
      </c>
      <c r="B3325" t="s">
        <v>30</v>
      </c>
      <c r="C3325" t="s">
        <v>13180</v>
      </c>
      <c r="E3325" t="s">
        <v>13181</v>
      </c>
      <c r="F3325" t="s">
        <v>8805</v>
      </c>
      <c r="G3325" t="str">
        <f>TEXT(Table1[[#This Row],[Date_added_formatted]],"yyyy")</f>
        <v>2020</v>
      </c>
      <c r="H3325" s="13">
        <f t="shared" si="51"/>
        <v>43832</v>
      </c>
      <c r="I3325" s="9" t="s">
        <v>13175</v>
      </c>
      <c r="J3325">
        <v>2019</v>
      </c>
      <c r="K3325" t="s">
        <v>26</v>
      </c>
      <c r="L3325" t="s">
        <v>36</v>
      </c>
      <c r="M3325" t="s">
        <v>537</v>
      </c>
      <c r="N3325" t="s">
        <v>13182</v>
      </c>
    </row>
    <row r="3326" spans="1:14" x14ac:dyDescent="0.25">
      <c r="A3326">
        <v>81020692</v>
      </c>
      <c r="B3326" t="s">
        <v>30</v>
      </c>
      <c r="C3326" t="s">
        <v>13183</v>
      </c>
      <c r="E3326" t="s">
        <v>13184</v>
      </c>
      <c r="G3326" t="str">
        <f>TEXT(Table1[[#This Row],[Date_added_formatted]],"yyyy")</f>
        <v>2019</v>
      </c>
      <c r="H3326" s="13">
        <f t="shared" si="51"/>
        <v>43467</v>
      </c>
      <c r="I3326" s="9" t="s">
        <v>13185</v>
      </c>
      <c r="J3326">
        <v>2013</v>
      </c>
      <c r="K3326" t="s">
        <v>47</v>
      </c>
      <c r="L3326" t="s">
        <v>36</v>
      </c>
      <c r="M3326" t="s">
        <v>414</v>
      </c>
      <c r="N3326" t="s">
        <v>13186</v>
      </c>
    </row>
    <row r="3327" spans="1:14" x14ac:dyDescent="0.25">
      <c r="A3327">
        <v>771476</v>
      </c>
      <c r="B3327" t="s">
        <v>12</v>
      </c>
      <c r="C3327" t="s">
        <v>13187</v>
      </c>
      <c r="D3327" t="s">
        <v>13188</v>
      </c>
      <c r="E3327" t="s">
        <v>13189</v>
      </c>
      <c r="F3327" t="s">
        <v>24</v>
      </c>
      <c r="G3327" t="str">
        <f>TEXT(Table1[[#This Row],[Date_added_formatted]],"yyyy")</f>
        <v>2019</v>
      </c>
      <c r="H3327" s="13">
        <f t="shared" si="51"/>
        <v>43467</v>
      </c>
      <c r="I3327" s="9" t="s">
        <v>13185</v>
      </c>
      <c r="J3327">
        <v>1975</v>
      </c>
      <c r="K3327" t="s">
        <v>338</v>
      </c>
      <c r="L3327" t="s">
        <v>409</v>
      </c>
      <c r="M3327" t="s">
        <v>5844</v>
      </c>
      <c r="N3327" t="s">
        <v>13190</v>
      </c>
    </row>
    <row r="3328" spans="1:14" x14ac:dyDescent="0.25">
      <c r="A3328">
        <v>80213401</v>
      </c>
      <c r="B3328" t="s">
        <v>12</v>
      </c>
      <c r="C3328" t="s">
        <v>13191</v>
      </c>
      <c r="D3328" t="s">
        <v>13192</v>
      </c>
      <c r="F3328" t="s">
        <v>33</v>
      </c>
      <c r="G3328" t="str">
        <f>TEXT(Table1[[#This Row],[Date_added_formatted]],"yyyy")</f>
        <v>2018</v>
      </c>
      <c r="H3328" s="13">
        <f t="shared" si="51"/>
        <v>43102</v>
      </c>
      <c r="I3328" s="9" t="s">
        <v>13193</v>
      </c>
      <c r="J3328">
        <v>2017</v>
      </c>
      <c r="K3328" t="s">
        <v>26</v>
      </c>
      <c r="L3328" t="s">
        <v>481</v>
      </c>
      <c r="M3328" t="s">
        <v>11522</v>
      </c>
      <c r="N3328" t="s">
        <v>13194</v>
      </c>
    </row>
    <row r="3329" spans="1:14" x14ac:dyDescent="0.25">
      <c r="A3329">
        <v>80198056</v>
      </c>
      <c r="B3329" t="s">
        <v>12</v>
      </c>
      <c r="C3329" t="s">
        <v>13195</v>
      </c>
      <c r="D3329" t="s">
        <v>13196</v>
      </c>
      <c r="E3329" t="s">
        <v>13197</v>
      </c>
      <c r="F3329" t="s">
        <v>33</v>
      </c>
      <c r="G3329" t="str">
        <f>TEXT(Table1[[#This Row],[Date_added_formatted]],"yyyy")</f>
        <v>2018</v>
      </c>
      <c r="H3329" s="13">
        <f t="shared" si="51"/>
        <v>43102</v>
      </c>
      <c r="I3329" s="9" t="s">
        <v>13193</v>
      </c>
      <c r="J3329">
        <v>2017</v>
      </c>
      <c r="K3329" t="s">
        <v>47</v>
      </c>
      <c r="L3329" t="s">
        <v>247</v>
      </c>
      <c r="M3329" t="s">
        <v>224</v>
      </c>
      <c r="N3329" t="s">
        <v>13198</v>
      </c>
    </row>
    <row r="3330" spans="1:14" x14ac:dyDescent="0.25">
      <c r="A3330">
        <v>80208083</v>
      </c>
      <c r="B3330" t="s">
        <v>12</v>
      </c>
      <c r="C3330" t="s">
        <v>13199</v>
      </c>
      <c r="D3330" t="s">
        <v>13200</v>
      </c>
      <c r="F3330" t="s">
        <v>240</v>
      </c>
      <c r="G3330" t="str">
        <f>TEXT(Table1[[#This Row],[Date_added_formatted]],"yyyy")</f>
        <v>2018</v>
      </c>
      <c r="H3330" s="13">
        <f t="shared" si="51"/>
        <v>43102</v>
      </c>
      <c r="I3330" s="9" t="s">
        <v>13193</v>
      </c>
      <c r="J3330">
        <v>2015</v>
      </c>
      <c r="K3330" t="s">
        <v>47</v>
      </c>
      <c r="L3330" t="s">
        <v>1131</v>
      </c>
      <c r="M3330" t="s">
        <v>456</v>
      </c>
      <c r="N3330" t="s">
        <v>13201</v>
      </c>
    </row>
    <row r="3331" spans="1:14" x14ac:dyDescent="0.25">
      <c r="A3331">
        <v>80045818</v>
      </c>
      <c r="B3331" t="s">
        <v>12</v>
      </c>
      <c r="C3331" t="s">
        <v>13202</v>
      </c>
      <c r="D3331" t="s">
        <v>13203</v>
      </c>
      <c r="E3331" t="s">
        <v>13204</v>
      </c>
      <c r="F3331" t="s">
        <v>24</v>
      </c>
      <c r="G3331" t="str">
        <f>TEXT(Table1[[#This Row],[Date_added_formatted]],"yyyy")</f>
        <v>2019</v>
      </c>
      <c r="H3331" s="13">
        <f t="shared" ref="H3331:H3394" si="52">DATEVALUE(MID(I3331,FIND(" ",I3331)+1,LEN(I3331)-FIND(" ",I3331)-4)&amp;" "&amp;LEFT(I3331,FIND(" ",I3331)-1)&amp;", "&amp;RIGHT(I3331,4))</f>
        <v>43484</v>
      </c>
      <c r="I3331" s="9" t="s">
        <v>13205</v>
      </c>
      <c r="J3331">
        <v>1994</v>
      </c>
      <c r="K3331" t="s">
        <v>18</v>
      </c>
      <c r="L3331" t="s">
        <v>10164</v>
      </c>
      <c r="M3331" t="s">
        <v>141</v>
      </c>
      <c r="N3331" t="s">
        <v>13206</v>
      </c>
    </row>
    <row r="3332" spans="1:14" x14ac:dyDescent="0.25">
      <c r="A3332">
        <v>80195429</v>
      </c>
      <c r="B3332" t="s">
        <v>12</v>
      </c>
      <c r="C3332" t="s">
        <v>13207</v>
      </c>
      <c r="D3332" t="s">
        <v>13023</v>
      </c>
      <c r="E3332" t="s">
        <v>13208</v>
      </c>
      <c r="F3332" t="s">
        <v>33</v>
      </c>
      <c r="G3332" t="str">
        <f>TEXT(Table1[[#This Row],[Date_added_formatted]],"yyyy")</f>
        <v>2018</v>
      </c>
      <c r="H3332" s="13">
        <f t="shared" si="52"/>
        <v>43119</v>
      </c>
      <c r="I3332" s="9" t="s">
        <v>13209</v>
      </c>
      <c r="J3332">
        <v>2018</v>
      </c>
      <c r="K3332" t="s">
        <v>18</v>
      </c>
      <c r="L3332" t="s">
        <v>99</v>
      </c>
      <c r="M3332" t="s">
        <v>28</v>
      </c>
      <c r="N3332" t="s">
        <v>13210</v>
      </c>
    </row>
    <row r="3333" spans="1:14" x14ac:dyDescent="0.25">
      <c r="A3333">
        <v>80158485</v>
      </c>
      <c r="B3333" t="s">
        <v>12</v>
      </c>
      <c r="C3333" t="s">
        <v>13211</v>
      </c>
      <c r="D3333" t="s">
        <v>5847</v>
      </c>
      <c r="E3333" t="s">
        <v>13212</v>
      </c>
      <c r="F3333" t="s">
        <v>33</v>
      </c>
      <c r="G3333" t="str">
        <f>TEXT(Table1[[#This Row],[Date_added_formatted]],"yyyy")</f>
        <v>2018</v>
      </c>
      <c r="H3333" s="13">
        <f t="shared" si="52"/>
        <v>43119</v>
      </c>
      <c r="I3333" s="9" t="s">
        <v>13209</v>
      </c>
      <c r="J3333">
        <v>2018</v>
      </c>
      <c r="K3333" t="s">
        <v>47</v>
      </c>
      <c r="L3333" t="s">
        <v>339</v>
      </c>
      <c r="M3333" t="s">
        <v>49</v>
      </c>
      <c r="N3333" t="s">
        <v>13213</v>
      </c>
    </row>
    <row r="3334" spans="1:14" x14ac:dyDescent="0.25">
      <c r="A3334">
        <v>80198661</v>
      </c>
      <c r="B3334" t="s">
        <v>12</v>
      </c>
      <c r="C3334" t="s">
        <v>13214</v>
      </c>
      <c r="D3334" t="s">
        <v>13215</v>
      </c>
      <c r="E3334" t="s">
        <v>13216</v>
      </c>
      <c r="F3334" t="s">
        <v>33</v>
      </c>
      <c r="G3334" t="str">
        <f>TEXT(Table1[[#This Row],[Date_added_formatted]],"yyyy")</f>
        <v>2018</v>
      </c>
      <c r="H3334" s="13">
        <f t="shared" si="52"/>
        <v>43119</v>
      </c>
      <c r="I3334" s="9" t="s">
        <v>13209</v>
      </c>
      <c r="J3334">
        <v>2018</v>
      </c>
      <c r="K3334" t="s">
        <v>26</v>
      </c>
      <c r="L3334" t="s">
        <v>88</v>
      </c>
      <c r="M3334" t="s">
        <v>148</v>
      </c>
      <c r="N3334" t="s">
        <v>13217</v>
      </c>
    </row>
    <row r="3335" spans="1:14" x14ac:dyDescent="0.25">
      <c r="A3335">
        <v>80119375</v>
      </c>
      <c r="B3335" t="s">
        <v>12</v>
      </c>
      <c r="C3335" t="s">
        <v>13218</v>
      </c>
      <c r="D3335" t="s">
        <v>13219</v>
      </c>
      <c r="E3335" t="s">
        <v>13220</v>
      </c>
      <c r="F3335" t="s">
        <v>33</v>
      </c>
      <c r="G3335" t="str">
        <f>TEXT(Table1[[#This Row],[Date_added_formatted]],"yyyy")</f>
        <v>2017</v>
      </c>
      <c r="H3335" s="13">
        <f t="shared" si="52"/>
        <v>42754</v>
      </c>
      <c r="I3335" s="9" t="s">
        <v>13221</v>
      </c>
      <c r="J3335">
        <v>2016</v>
      </c>
      <c r="K3335" t="s">
        <v>60</v>
      </c>
      <c r="L3335" t="s">
        <v>19</v>
      </c>
      <c r="M3335" t="s">
        <v>2579</v>
      </c>
      <c r="N3335" t="s">
        <v>13222</v>
      </c>
    </row>
    <row r="3336" spans="1:14" x14ac:dyDescent="0.25">
      <c r="A3336">
        <v>70271454</v>
      </c>
      <c r="B3336" t="s">
        <v>12</v>
      </c>
      <c r="C3336" t="s">
        <v>13223</v>
      </c>
      <c r="D3336" t="s">
        <v>13224</v>
      </c>
      <c r="E3336" t="s">
        <v>13225</v>
      </c>
      <c r="F3336" t="s">
        <v>13226</v>
      </c>
      <c r="G3336" t="str">
        <f>TEXT(Table1[[#This Row],[Date_added_formatted]],"yyyy")</f>
        <v>2020</v>
      </c>
      <c r="H3336" s="13">
        <f t="shared" si="52"/>
        <v>43848</v>
      </c>
      <c r="I3336" s="9" t="s">
        <v>13227</v>
      </c>
      <c r="J3336">
        <v>2013</v>
      </c>
      <c r="K3336" t="s">
        <v>60</v>
      </c>
      <c r="L3336" t="s">
        <v>659</v>
      </c>
      <c r="M3336" t="s">
        <v>153</v>
      </c>
      <c r="N3336" t="s">
        <v>13228</v>
      </c>
    </row>
    <row r="3337" spans="1:14" x14ac:dyDescent="0.25">
      <c r="A3337">
        <v>80207371</v>
      </c>
      <c r="B3337" t="s">
        <v>12</v>
      </c>
      <c r="C3337" t="s">
        <v>13229</v>
      </c>
      <c r="E3337" t="s">
        <v>13230</v>
      </c>
      <c r="F3337" t="s">
        <v>419</v>
      </c>
      <c r="G3337" t="str">
        <f>TEXT(Table1[[#This Row],[Date_added_formatted]],"yyyy")</f>
        <v>2019</v>
      </c>
      <c r="H3337" s="13">
        <f t="shared" si="52"/>
        <v>43483</v>
      </c>
      <c r="I3337" s="9" t="s">
        <v>13231</v>
      </c>
      <c r="J3337">
        <v>2019</v>
      </c>
      <c r="K3337" t="s">
        <v>26</v>
      </c>
      <c r="L3337" t="s">
        <v>88</v>
      </c>
      <c r="M3337" t="s">
        <v>427</v>
      </c>
      <c r="N3337" t="s">
        <v>13232</v>
      </c>
    </row>
    <row r="3338" spans="1:14" x14ac:dyDescent="0.25">
      <c r="A3338">
        <v>81035279</v>
      </c>
      <c r="B3338" t="s">
        <v>12</v>
      </c>
      <c r="C3338" t="s">
        <v>13233</v>
      </c>
      <c r="D3338" t="s">
        <v>5231</v>
      </c>
      <c r="F3338" t="s">
        <v>33</v>
      </c>
      <c r="G3338" t="str">
        <f>TEXT(Table1[[#This Row],[Date_added_formatted]],"yyyy")</f>
        <v>2019</v>
      </c>
      <c r="H3338" s="13">
        <f t="shared" si="52"/>
        <v>43483</v>
      </c>
      <c r="I3338" s="9" t="s">
        <v>13231</v>
      </c>
      <c r="J3338">
        <v>2019</v>
      </c>
      <c r="K3338" t="s">
        <v>26</v>
      </c>
      <c r="L3338" t="s">
        <v>128</v>
      </c>
      <c r="M3338" t="s">
        <v>141</v>
      </c>
      <c r="N3338" t="s">
        <v>13234</v>
      </c>
    </row>
    <row r="3339" spans="1:14" x14ac:dyDescent="0.25">
      <c r="A3339">
        <v>80134721</v>
      </c>
      <c r="B3339" t="s">
        <v>12</v>
      </c>
      <c r="C3339" t="s">
        <v>13235</v>
      </c>
      <c r="D3339" t="s">
        <v>13236</v>
      </c>
      <c r="E3339" t="s">
        <v>13237</v>
      </c>
      <c r="F3339" t="s">
        <v>33</v>
      </c>
      <c r="G3339" t="str">
        <f>TEXT(Table1[[#This Row],[Date_added_formatted]],"yyyy")</f>
        <v>2019</v>
      </c>
      <c r="H3339" s="13">
        <f t="shared" si="52"/>
        <v>43483</v>
      </c>
      <c r="I3339" s="9" t="s">
        <v>13231</v>
      </c>
      <c r="J3339">
        <v>2019</v>
      </c>
      <c r="K3339" t="s">
        <v>47</v>
      </c>
      <c r="L3339" t="s">
        <v>134</v>
      </c>
      <c r="M3339" t="s">
        <v>13238</v>
      </c>
      <c r="N3339" t="s">
        <v>13239</v>
      </c>
    </row>
    <row r="3340" spans="1:14" x14ac:dyDescent="0.25">
      <c r="A3340">
        <v>81041182</v>
      </c>
      <c r="B3340" t="s">
        <v>12</v>
      </c>
      <c r="C3340" t="s">
        <v>13240</v>
      </c>
      <c r="E3340" t="s">
        <v>13241</v>
      </c>
      <c r="F3340" t="s">
        <v>33</v>
      </c>
      <c r="G3340" t="str">
        <f>TEXT(Table1[[#This Row],[Date_added_formatted]],"yyyy")</f>
        <v>2019</v>
      </c>
      <c r="H3340" s="13">
        <f t="shared" si="52"/>
        <v>43483</v>
      </c>
      <c r="I3340" s="9" t="s">
        <v>13231</v>
      </c>
      <c r="J3340">
        <v>2018</v>
      </c>
      <c r="K3340" t="s">
        <v>13242</v>
      </c>
      <c r="L3340" t="s">
        <v>746</v>
      </c>
      <c r="M3340" t="s">
        <v>2579</v>
      </c>
      <c r="N3340" t="s">
        <v>13243</v>
      </c>
    </row>
    <row r="3341" spans="1:14" x14ac:dyDescent="0.25">
      <c r="A3341">
        <v>81038575</v>
      </c>
      <c r="B3341" t="s">
        <v>30</v>
      </c>
      <c r="C3341" t="s">
        <v>13244</v>
      </c>
      <c r="E3341" t="s">
        <v>13245</v>
      </c>
      <c r="F3341" t="s">
        <v>33</v>
      </c>
      <c r="G3341" t="str">
        <f>TEXT(Table1[[#This Row],[Date_added_formatted]],"yyyy")</f>
        <v>2019</v>
      </c>
      <c r="H3341" s="13">
        <f t="shared" si="52"/>
        <v>43483</v>
      </c>
      <c r="I3341" s="9" t="s">
        <v>13231</v>
      </c>
      <c r="J3341">
        <v>2017</v>
      </c>
      <c r="K3341" t="s">
        <v>18</v>
      </c>
      <c r="L3341" t="s">
        <v>36</v>
      </c>
      <c r="M3341" t="s">
        <v>173</v>
      </c>
      <c r="N3341" t="s">
        <v>13246</v>
      </c>
    </row>
    <row r="3342" spans="1:14" x14ac:dyDescent="0.25">
      <c r="A3342">
        <v>81020612</v>
      </c>
      <c r="B3342" t="s">
        <v>30</v>
      </c>
      <c r="C3342" t="s">
        <v>13247</v>
      </c>
      <c r="E3342" t="s">
        <v>13248</v>
      </c>
      <c r="G3342" t="str">
        <f>TEXT(Table1[[#This Row],[Date_added_formatted]],"yyyy")</f>
        <v>2019</v>
      </c>
      <c r="H3342" s="13">
        <f t="shared" si="52"/>
        <v>43483</v>
      </c>
      <c r="I3342" s="9" t="s">
        <v>13231</v>
      </c>
      <c r="J3342">
        <v>2017</v>
      </c>
      <c r="K3342" t="s">
        <v>47</v>
      </c>
      <c r="L3342" t="s">
        <v>36</v>
      </c>
      <c r="M3342" t="s">
        <v>414</v>
      </c>
      <c r="N3342" t="s">
        <v>13249</v>
      </c>
    </row>
    <row r="3343" spans="1:14" x14ac:dyDescent="0.25">
      <c r="A3343">
        <v>81038976</v>
      </c>
      <c r="B3343" t="s">
        <v>12</v>
      </c>
      <c r="C3343" t="s">
        <v>13250</v>
      </c>
      <c r="D3343" t="s">
        <v>13251</v>
      </c>
      <c r="E3343" t="s">
        <v>13252</v>
      </c>
      <c r="F3343" t="s">
        <v>432</v>
      </c>
      <c r="G3343" t="str">
        <f>TEXT(Table1[[#This Row],[Date_added_formatted]],"yyyy")</f>
        <v>2019</v>
      </c>
      <c r="H3343" s="13">
        <f t="shared" si="52"/>
        <v>43483</v>
      </c>
      <c r="I3343" s="9" t="s">
        <v>13231</v>
      </c>
      <c r="J3343">
        <v>2018</v>
      </c>
      <c r="K3343" t="s">
        <v>18</v>
      </c>
      <c r="L3343" t="s">
        <v>134</v>
      </c>
      <c r="M3343" t="s">
        <v>456</v>
      </c>
      <c r="N3343" t="s">
        <v>13253</v>
      </c>
    </row>
    <row r="3344" spans="1:14" x14ac:dyDescent="0.25">
      <c r="A3344">
        <v>80988257</v>
      </c>
      <c r="B3344" t="s">
        <v>12</v>
      </c>
      <c r="C3344" t="s">
        <v>13254</v>
      </c>
      <c r="D3344" t="s">
        <v>3065</v>
      </c>
      <c r="E3344" t="s">
        <v>3066</v>
      </c>
      <c r="F3344" t="s">
        <v>598</v>
      </c>
      <c r="G3344" t="str">
        <f>TEXT(Table1[[#This Row],[Date_added_formatted]],"yyyy")</f>
        <v>2019</v>
      </c>
      <c r="H3344" s="13">
        <f t="shared" si="52"/>
        <v>43483</v>
      </c>
      <c r="I3344" s="9" t="s">
        <v>13231</v>
      </c>
      <c r="J3344">
        <v>2019</v>
      </c>
      <c r="K3344" t="s">
        <v>26</v>
      </c>
      <c r="L3344" t="s">
        <v>19</v>
      </c>
      <c r="M3344" t="s">
        <v>456</v>
      </c>
      <c r="N3344" t="s">
        <v>13255</v>
      </c>
    </row>
    <row r="3345" spans="1:14" x14ac:dyDescent="0.25">
      <c r="A3345">
        <v>81023713</v>
      </c>
      <c r="B3345" t="s">
        <v>12</v>
      </c>
      <c r="C3345" t="s">
        <v>13256</v>
      </c>
      <c r="D3345" t="s">
        <v>13257</v>
      </c>
      <c r="E3345" t="s">
        <v>13258</v>
      </c>
      <c r="F3345" t="s">
        <v>217</v>
      </c>
      <c r="G3345" t="str">
        <f>TEXT(Table1[[#This Row],[Date_added_formatted]],"yyyy")</f>
        <v>2019</v>
      </c>
      <c r="H3345" s="13">
        <f t="shared" si="52"/>
        <v>43483</v>
      </c>
      <c r="I3345" s="9" t="s">
        <v>13231</v>
      </c>
      <c r="J3345">
        <v>2018</v>
      </c>
      <c r="K3345" t="s">
        <v>26</v>
      </c>
      <c r="L3345" t="s">
        <v>629</v>
      </c>
      <c r="M3345" t="s">
        <v>207</v>
      </c>
      <c r="N3345" t="s">
        <v>13259</v>
      </c>
    </row>
    <row r="3346" spans="1:14" x14ac:dyDescent="0.25">
      <c r="A3346">
        <v>81038583</v>
      </c>
      <c r="B3346" t="s">
        <v>30</v>
      </c>
      <c r="C3346" t="s">
        <v>13260</v>
      </c>
      <c r="G3346" t="str">
        <f>TEXT(Table1[[#This Row],[Date_added_formatted]],"yyyy")</f>
        <v>2019</v>
      </c>
      <c r="H3346" s="13">
        <f t="shared" si="52"/>
        <v>43483</v>
      </c>
      <c r="I3346" s="9" t="s">
        <v>13231</v>
      </c>
      <c r="J3346">
        <v>2018</v>
      </c>
      <c r="K3346" t="s">
        <v>18</v>
      </c>
      <c r="L3346" t="s">
        <v>36</v>
      </c>
      <c r="M3346" t="s">
        <v>1199</v>
      </c>
      <c r="N3346" t="s">
        <v>13261</v>
      </c>
    </row>
    <row r="3347" spans="1:14" x14ac:dyDescent="0.25">
      <c r="A3347">
        <v>80144442</v>
      </c>
      <c r="B3347" t="s">
        <v>30</v>
      </c>
      <c r="C3347" t="s">
        <v>13262</v>
      </c>
      <c r="E3347" t="s">
        <v>13263</v>
      </c>
      <c r="G3347" t="str">
        <f>TEXT(Table1[[#This Row],[Date_added_formatted]],"yyyy")</f>
        <v>2019</v>
      </c>
      <c r="H3347" s="13">
        <f t="shared" si="52"/>
        <v>43483</v>
      </c>
      <c r="I3347" s="9" t="s">
        <v>13231</v>
      </c>
      <c r="J3347">
        <v>2019</v>
      </c>
      <c r="K3347" t="s">
        <v>26</v>
      </c>
      <c r="L3347" t="s">
        <v>36</v>
      </c>
      <c r="M3347" t="s">
        <v>173</v>
      </c>
      <c r="N3347" t="s">
        <v>13264</v>
      </c>
    </row>
    <row r="3348" spans="1:14" x14ac:dyDescent="0.25">
      <c r="A3348">
        <v>80174219</v>
      </c>
      <c r="B3348" t="s">
        <v>12</v>
      </c>
      <c r="C3348" t="s">
        <v>13265</v>
      </c>
      <c r="D3348" t="s">
        <v>13266</v>
      </c>
      <c r="E3348" t="s">
        <v>13267</v>
      </c>
      <c r="F3348" t="s">
        <v>24</v>
      </c>
      <c r="G3348" t="str">
        <f>TEXT(Table1[[#This Row],[Date_added_formatted]],"yyyy")</f>
        <v>2018</v>
      </c>
      <c r="H3348" s="13">
        <f t="shared" si="52"/>
        <v>43118</v>
      </c>
      <c r="I3348" s="9" t="s">
        <v>13268</v>
      </c>
      <c r="J3348">
        <v>2017</v>
      </c>
      <c r="K3348" t="s">
        <v>26</v>
      </c>
      <c r="L3348" t="s">
        <v>48</v>
      </c>
      <c r="M3348" t="s">
        <v>729</v>
      </c>
      <c r="N3348" t="s">
        <v>13269</v>
      </c>
    </row>
    <row r="3349" spans="1:14" x14ac:dyDescent="0.25">
      <c r="A3349">
        <v>80215322</v>
      </c>
      <c r="B3349" t="s">
        <v>30</v>
      </c>
      <c r="C3349" t="s">
        <v>13270</v>
      </c>
      <c r="E3349" t="s">
        <v>13271</v>
      </c>
      <c r="F3349" t="s">
        <v>53</v>
      </c>
      <c r="G3349" t="str">
        <f>TEXT(Table1[[#This Row],[Date_added_formatted]],"yyyy")</f>
        <v>2018</v>
      </c>
      <c r="H3349" s="13">
        <f t="shared" si="52"/>
        <v>43118</v>
      </c>
      <c r="I3349" s="9" t="s">
        <v>13268</v>
      </c>
      <c r="J3349">
        <v>2017</v>
      </c>
      <c r="K3349" t="s">
        <v>26</v>
      </c>
      <c r="L3349" t="s">
        <v>36</v>
      </c>
      <c r="M3349" t="s">
        <v>4465</v>
      </c>
      <c r="N3349" t="s">
        <v>13272</v>
      </c>
    </row>
    <row r="3350" spans="1:14" x14ac:dyDescent="0.25">
      <c r="A3350">
        <v>80133139</v>
      </c>
      <c r="B3350" t="s">
        <v>12</v>
      </c>
      <c r="C3350" t="s">
        <v>13273</v>
      </c>
      <c r="D3350" t="s">
        <v>13274</v>
      </c>
      <c r="E3350" t="s">
        <v>13275</v>
      </c>
      <c r="F3350" t="s">
        <v>33</v>
      </c>
      <c r="G3350" t="str">
        <f>TEXT(Table1[[#This Row],[Date_added_formatted]],"yyyy")</f>
        <v>2017</v>
      </c>
      <c r="H3350" s="13">
        <f t="shared" si="52"/>
        <v>42753</v>
      </c>
      <c r="I3350" s="9" t="s">
        <v>13276</v>
      </c>
      <c r="J3350">
        <v>2016</v>
      </c>
      <c r="K3350" t="s">
        <v>47</v>
      </c>
      <c r="L3350" t="s">
        <v>345</v>
      </c>
      <c r="M3350" t="s">
        <v>141</v>
      </c>
      <c r="N3350" t="s">
        <v>13277</v>
      </c>
    </row>
    <row r="3351" spans="1:14" x14ac:dyDescent="0.25">
      <c r="A3351">
        <v>81127902</v>
      </c>
      <c r="B3351" t="s">
        <v>12</v>
      </c>
      <c r="C3351" t="s">
        <v>13278</v>
      </c>
      <c r="D3351" t="s">
        <v>13279</v>
      </c>
      <c r="E3351" t="s">
        <v>13280</v>
      </c>
      <c r="G3351" t="str">
        <f>TEXT(Table1[[#This Row],[Date_added_formatted]],"yyyy")</f>
        <v>2020</v>
      </c>
      <c r="H3351" s="13">
        <f t="shared" si="52"/>
        <v>43847</v>
      </c>
      <c r="I3351" s="9" t="s">
        <v>13281</v>
      </c>
      <c r="J3351">
        <v>2020</v>
      </c>
      <c r="K3351" t="s">
        <v>26</v>
      </c>
      <c r="L3351" t="s">
        <v>717</v>
      </c>
      <c r="M3351" t="s">
        <v>882</v>
      </c>
      <c r="N3351" t="s">
        <v>13282</v>
      </c>
    </row>
    <row r="3352" spans="1:14" x14ac:dyDescent="0.25">
      <c r="A3352">
        <v>80995039</v>
      </c>
      <c r="B3352" t="s">
        <v>30</v>
      </c>
      <c r="C3352" t="s">
        <v>13283</v>
      </c>
      <c r="E3352" t="s">
        <v>13284</v>
      </c>
      <c r="G3352" t="str">
        <f>TEXT(Table1[[#This Row],[Date_added_formatted]],"yyyy")</f>
        <v>2020</v>
      </c>
      <c r="H3352" s="13">
        <f t="shared" si="52"/>
        <v>43847</v>
      </c>
      <c r="I3352" s="9" t="s">
        <v>13281</v>
      </c>
      <c r="J3352">
        <v>2020</v>
      </c>
      <c r="K3352" t="s">
        <v>26</v>
      </c>
      <c r="L3352" t="s">
        <v>36</v>
      </c>
      <c r="M3352" t="s">
        <v>1288</v>
      </c>
      <c r="N3352" t="s">
        <v>13285</v>
      </c>
    </row>
    <row r="3353" spans="1:14" x14ac:dyDescent="0.25">
      <c r="A3353">
        <v>81062580</v>
      </c>
      <c r="B3353" t="s">
        <v>30</v>
      </c>
      <c r="C3353" t="s">
        <v>13286</v>
      </c>
      <c r="E3353" t="s">
        <v>13287</v>
      </c>
      <c r="G3353" t="str">
        <f>TEXT(Table1[[#This Row],[Date_added_formatted]],"yyyy")</f>
        <v>2020</v>
      </c>
      <c r="H3353" s="13">
        <f t="shared" si="52"/>
        <v>43847</v>
      </c>
      <c r="I3353" s="9" t="s">
        <v>13281</v>
      </c>
      <c r="J3353">
        <v>2020</v>
      </c>
      <c r="K3353" t="s">
        <v>47</v>
      </c>
      <c r="L3353" t="s">
        <v>36</v>
      </c>
      <c r="M3353" t="s">
        <v>1396</v>
      </c>
      <c r="N3353" t="s">
        <v>13288</v>
      </c>
    </row>
    <row r="3354" spans="1:14" x14ac:dyDescent="0.25">
      <c r="A3354">
        <v>80191988</v>
      </c>
      <c r="B3354" t="s">
        <v>12</v>
      </c>
      <c r="C3354" t="s">
        <v>13289</v>
      </c>
      <c r="D3354" t="s">
        <v>5596</v>
      </c>
      <c r="E3354" t="s">
        <v>13290</v>
      </c>
      <c r="F3354" t="s">
        <v>2334</v>
      </c>
      <c r="G3354" t="str">
        <f>TEXT(Table1[[#This Row],[Date_added_formatted]],"yyyy")</f>
        <v>2018</v>
      </c>
      <c r="H3354" s="13">
        <f t="shared" si="52"/>
        <v>43117</v>
      </c>
      <c r="I3354" s="9" t="s">
        <v>13291</v>
      </c>
      <c r="J3354">
        <v>2018</v>
      </c>
      <c r="K3354" t="s">
        <v>26</v>
      </c>
      <c r="L3354" t="s">
        <v>99</v>
      </c>
      <c r="M3354" t="s">
        <v>28</v>
      </c>
      <c r="N3354" t="s">
        <v>13292</v>
      </c>
    </row>
    <row r="3355" spans="1:14" x14ac:dyDescent="0.25">
      <c r="A3355">
        <v>80180373</v>
      </c>
      <c r="B3355" t="s">
        <v>30</v>
      </c>
      <c r="C3355" t="s">
        <v>13293</v>
      </c>
      <c r="D3355" t="s">
        <v>11732</v>
      </c>
      <c r="E3355" t="s">
        <v>13294</v>
      </c>
      <c r="F3355" t="s">
        <v>777</v>
      </c>
      <c r="G3355" t="str">
        <f>TEXT(Table1[[#This Row],[Date_added_formatted]],"yyyy")</f>
        <v>2018</v>
      </c>
      <c r="H3355" s="13">
        <f t="shared" si="52"/>
        <v>43117</v>
      </c>
      <c r="I3355" s="9" t="s">
        <v>13291</v>
      </c>
      <c r="J3355">
        <v>2017</v>
      </c>
      <c r="K3355" t="s">
        <v>47</v>
      </c>
      <c r="L3355" t="s">
        <v>36</v>
      </c>
      <c r="M3355" t="s">
        <v>4789</v>
      </c>
      <c r="N3355" t="s">
        <v>13295</v>
      </c>
    </row>
    <row r="3356" spans="1:14" x14ac:dyDescent="0.25">
      <c r="A3356">
        <v>80117452</v>
      </c>
      <c r="B3356" t="s">
        <v>12</v>
      </c>
      <c r="C3356" t="s">
        <v>13296</v>
      </c>
      <c r="D3356" t="s">
        <v>4394</v>
      </c>
      <c r="E3356" t="s">
        <v>4394</v>
      </c>
      <c r="F3356" t="s">
        <v>33</v>
      </c>
      <c r="G3356" t="str">
        <f>TEXT(Table1[[#This Row],[Date_added_formatted]],"yyyy")</f>
        <v>2017</v>
      </c>
      <c r="H3356" s="13">
        <f t="shared" si="52"/>
        <v>42752</v>
      </c>
      <c r="I3356" s="9" t="s">
        <v>13297</v>
      </c>
      <c r="J3356">
        <v>2017</v>
      </c>
      <c r="K3356" t="s">
        <v>26</v>
      </c>
      <c r="L3356" t="s">
        <v>2198</v>
      </c>
      <c r="M3356" t="s">
        <v>28</v>
      </c>
      <c r="N3356" t="s">
        <v>13298</v>
      </c>
    </row>
    <row r="3357" spans="1:14" x14ac:dyDescent="0.25">
      <c r="A3357">
        <v>80152003</v>
      </c>
      <c r="B3357" t="s">
        <v>12</v>
      </c>
      <c r="C3357" t="s">
        <v>13299</v>
      </c>
      <c r="D3357" t="s">
        <v>13300</v>
      </c>
      <c r="E3357" t="s">
        <v>13301</v>
      </c>
      <c r="F3357" t="s">
        <v>33</v>
      </c>
      <c r="G3357" t="str">
        <f>TEXT(Table1[[#This Row],[Date_added_formatted]],"yyyy")</f>
        <v>2017</v>
      </c>
      <c r="H3357" s="13">
        <f t="shared" si="52"/>
        <v>42752</v>
      </c>
      <c r="I3357" s="9" t="s">
        <v>13297</v>
      </c>
      <c r="J3357">
        <v>2017</v>
      </c>
      <c r="K3357" t="s">
        <v>60</v>
      </c>
      <c r="L3357" t="s">
        <v>345</v>
      </c>
      <c r="M3357" t="s">
        <v>351</v>
      </c>
      <c r="N3357" t="s">
        <v>13302</v>
      </c>
    </row>
    <row r="3358" spans="1:14" x14ac:dyDescent="0.25">
      <c r="A3358">
        <v>80126875</v>
      </c>
      <c r="B3358" t="s">
        <v>30</v>
      </c>
      <c r="C3358" t="s">
        <v>13303</v>
      </c>
      <c r="E3358" t="s">
        <v>13304</v>
      </c>
      <c r="F3358" t="s">
        <v>542</v>
      </c>
      <c r="G3358" t="str">
        <f>TEXT(Table1[[#This Row],[Date_added_formatted]],"yyyy")</f>
        <v>2017</v>
      </c>
      <c r="H3358" s="13">
        <f t="shared" si="52"/>
        <v>42752</v>
      </c>
      <c r="I3358" s="9" t="s">
        <v>13297</v>
      </c>
      <c r="J3358">
        <v>2013</v>
      </c>
      <c r="K3358" t="s">
        <v>47</v>
      </c>
      <c r="L3358" t="s">
        <v>36</v>
      </c>
      <c r="M3358" t="s">
        <v>554</v>
      </c>
      <c r="N3358" t="s">
        <v>13305</v>
      </c>
    </row>
    <row r="3359" spans="1:14" x14ac:dyDescent="0.25">
      <c r="A3359">
        <v>70268449</v>
      </c>
      <c r="B3359" t="s">
        <v>12</v>
      </c>
      <c r="C3359" t="s">
        <v>13306</v>
      </c>
      <c r="D3359" t="s">
        <v>13307</v>
      </c>
      <c r="E3359" t="s">
        <v>13308</v>
      </c>
      <c r="F3359" t="s">
        <v>13309</v>
      </c>
      <c r="G3359" t="str">
        <f>TEXT(Table1[[#This Row],[Date_added_formatted]],"yyyy")</f>
        <v>2014</v>
      </c>
      <c r="H3359" s="13">
        <f t="shared" si="52"/>
        <v>41656</v>
      </c>
      <c r="I3359" s="9" t="s">
        <v>13310</v>
      </c>
      <c r="J3359">
        <v>2013</v>
      </c>
      <c r="K3359" t="s">
        <v>26</v>
      </c>
      <c r="L3359" t="s">
        <v>1284</v>
      </c>
      <c r="M3359" t="s">
        <v>456</v>
      </c>
      <c r="N3359" t="s">
        <v>13311</v>
      </c>
    </row>
    <row r="3360" spans="1:14" x14ac:dyDescent="0.25">
      <c r="A3360">
        <v>81147285</v>
      </c>
      <c r="B3360" t="s">
        <v>12</v>
      </c>
      <c r="C3360" t="s">
        <v>13312</v>
      </c>
      <c r="D3360" t="s">
        <v>13313</v>
      </c>
      <c r="E3360" t="s">
        <v>13314</v>
      </c>
      <c r="F3360" t="s">
        <v>33</v>
      </c>
      <c r="G3360" t="str">
        <f>TEXT(Table1[[#This Row],[Date_added_formatted]],"yyyy")</f>
        <v>2020</v>
      </c>
      <c r="H3360" s="13">
        <f t="shared" si="52"/>
        <v>43846</v>
      </c>
      <c r="I3360" s="9" t="s">
        <v>13315</v>
      </c>
      <c r="J3360">
        <v>2019</v>
      </c>
      <c r="K3360" t="s">
        <v>26</v>
      </c>
      <c r="L3360" t="s">
        <v>82</v>
      </c>
      <c r="M3360" t="s">
        <v>333</v>
      </c>
      <c r="N3360" t="s">
        <v>13316</v>
      </c>
    </row>
    <row r="3361" spans="1:14" x14ac:dyDescent="0.25">
      <c r="A3361">
        <v>70120142</v>
      </c>
      <c r="B3361" t="s">
        <v>12</v>
      </c>
      <c r="C3361" t="s">
        <v>13317</v>
      </c>
      <c r="D3361" t="s">
        <v>13318</v>
      </c>
      <c r="E3361" t="s">
        <v>13319</v>
      </c>
      <c r="F3361" t="s">
        <v>33</v>
      </c>
      <c r="G3361" t="str">
        <f>TEXT(Table1[[#This Row],[Date_added_formatted]],"yyyy")</f>
        <v>2020</v>
      </c>
      <c r="H3361" s="13">
        <f t="shared" si="52"/>
        <v>43846</v>
      </c>
      <c r="I3361" s="9" t="s">
        <v>13315</v>
      </c>
      <c r="J3361">
        <v>2010</v>
      </c>
      <c r="K3361" t="s">
        <v>60</v>
      </c>
      <c r="L3361" t="s">
        <v>1228</v>
      </c>
      <c r="M3361" t="s">
        <v>2681</v>
      </c>
      <c r="N3361" t="s">
        <v>13320</v>
      </c>
    </row>
    <row r="3362" spans="1:14" x14ac:dyDescent="0.25">
      <c r="A3362">
        <v>80996973</v>
      </c>
      <c r="B3362" t="s">
        <v>30</v>
      </c>
      <c r="C3362" t="s">
        <v>13321</v>
      </c>
      <c r="E3362" t="s">
        <v>13322</v>
      </c>
      <c r="F3362" t="s">
        <v>496</v>
      </c>
      <c r="G3362" t="str">
        <f>TEXT(Table1[[#This Row],[Date_added_formatted]],"yyyy")</f>
        <v>2020</v>
      </c>
      <c r="H3362" s="13">
        <f t="shared" si="52"/>
        <v>43846</v>
      </c>
      <c r="I3362" s="9" t="s">
        <v>13315</v>
      </c>
      <c r="J3362">
        <v>2020</v>
      </c>
      <c r="K3362" t="s">
        <v>47</v>
      </c>
      <c r="L3362" t="s">
        <v>36</v>
      </c>
      <c r="M3362" t="s">
        <v>6456</v>
      </c>
      <c r="N3362" t="s">
        <v>13323</v>
      </c>
    </row>
    <row r="3363" spans="1:14" x14ac:dyDescent="0.25">
      <c r="A3363">
        <v>70142824</v>
      </c>
      <c r="B3363" t="s">
        <v>12</v>
      </c>
      <c r="C3363" t="s">
        <v>13324</v>
      </c>
      <c r="D3363" t="s">
        <v>13325</v>
      </c>
      <c r="E3363" t="s">
        <v>13326</v>
      </c>
      <c r="F3363" t="s">
        <v>13327</v>
      </c>
      <c r="G3363" t="str">
        <f>TEXT(Table1[[#This Row],[Date_added_formatted]],"yyyy")</f>
        <v>2020</v>
      </c>
      <c r="H3363" s="13">
        <f t="shared" si="52"/>
        <v>43846</v>
      </c>
      <c r="I3363" s="9" t="s">
        <v>13315</v>
      </c>
      <c r="J3363">
        <v>2011</v>
      </c>
      <c r="K3363" t="s">
        <v>338</v>
      </c>
      <c r="L3363" t="s">
        <v>88</v>
      </c>
      <c r="M3363" t="s">
        <v>20</v>
      </c>
      <c r="N3363" t="s">
        <v>13328</v>
      </c>
    </row>
    <row r="3364" spans="1:14" x14ac:dyDescent="0.25">
      <c r="A3364">
        <v>81235729</v>
      </c>
      <c r="B3364" t="s">
        <v>12</v>
      </c>
      <c r="C3364" t="s">
        <v>13329</v>
      </c>
      <c r="D3364" t="s">
        <v>13330</v>
      </c>
      <c r="E3364" t="s">
        <v>13331</v>
      </c>
      <c r="F3364" t="s">
        <v>33</v>
      </c>
      <c r="G3364" t="str">
        <f>TEXT(Table1[[#This Row],[Date_added_formatted]],"yyyy")</f>
        <v>2020</v>
      </c>
      <c r="H3364" s="13">
        <f t="shared" si="52"/>
        <v>43846</v>
      </c>
      <c r="I3364" s="9" t="s">
        <v>13315</v>
      </c>
      <c r="J3364">
        <v>2019</v>
      </c>
      <c r="K3364" t="s">
        <v>26</v>
      </c>
      <c r="L3364" t="s">
        <v>247</v>
      </c>
      <c r="M3364" t="s">
        <v>153</v>
      </c>
      <c r="N3364" t="s">
        <v>13332</v>
      </c>
    </row>
    <row r="3365" spans="1:14" x14ac:dyDescent="0.25">
      <c r="A3365">
        <v>80057599</v>
      </c>
      <c r="B3365" t="s">
        <v>12</v>
      </c>
      <c r="C3365" t="s">
        <v>13333</v>
      </c>
      <c r="D3365" t="s">
        <v>13334</v>
      </c>
      <c r="E3365" t="s">
        <v>13335</v>
      </c>
      <c r="F3365" t="s">
        <v>3560</v>
      </c>
      <c r="G3365" t="str">
        <f>TEXT(Table1[[#This Row],[Date_added_formatted]],"yyyy")</f>
        <v>2020</v>
      </c>
      <c r="H3365" s="13">
        <f t="shared" si="52"/>
        <v>43846</v>
      </c>
      <c r="I3365" s="9" t="s">
        <v>13315</v>
      </c>
      <c r="J3365">
        <v>2015</v>
      </c>
      <c r="K3365" t="s">
        <v>60</v>
      </c>
      <c r="L3365" t="s">
        <v>1169</v>
      </c>
      <c r="M3365" t="s">
        <v>199</v>
      </c>
      <c r="N3365" t="s">
        <v>13336</v>
      </c>
    </row>
    <row r="3366" spans="1:14" x14ac:dyDescent="0.25">
      <c r="A3366">
        <v>81093113</v>
      </c>
      <c r="B3366" t="s">
        <v>12</v>
      </c>
      <c r="C3366" t="s">
        <v>13337</v>
      </c>
      <c r="D3366" t="s">
        <v>13338</v>
      </c>
      <c r="E3366" t="s">
        <v>13339</v>
      </c>
      <c r="F3366" t="s">
        <v>777</v>
      </c>
      <c r="G3366" t="str">
        <f>TEXT(Table1[[#This Row],[Date_added_formatted]],"yyyy")</f>
        <v>2020</v>
      </c>
      <c r="H3366" s="13">
        <f t="shared" si="52"/>
        <v>43846</v>
      </c>
      <c r="I3366" s="9" t="s">
        <v>13315</v>
      </c>
      <c r="J3366">
        <v>2019</v>
      </c>
      <c r="K3366" t="s">
        <v>47</v>
      </c>
      <c r="L3366" t="s">
        <v>381</v>
      </c>
      <c r="M3366" t="s">
        <v>13340</v>
      </c>
      <c r="N3366" t="s">
        <v>13341</v>
      </c>
    </row>
    <row r="3367" spans="1:14" x14ac:dyDescent="0.25">
      <c r="A3367">
        <v>80049358</v>
      </c>
      <c r="B3367" t="s">
        <v>12</v>
      </c>
      <c r="C3367" t="s">
        <v>13342</v>
      </c>
      <c r="D3367" t="s">
        <v>3640</v>
      </c>
      <c r="E3367" t="s">
        <v>13343</v>
      </c>
      <c r="F3367" t="s">
        <v>419</v>
      </c>
      <c r="G3367" t="str">
        <f>TEXT(Table1[[#This Row],[Date_added_formatted]],"yyyy")</f>
        <v>2020</v>
      </c>
      <c r="H3367" s="13">
        <f t="shared" si="52"/>
        <v>43846</v>
      </c>
      <c r="I3367" s="9" t="s">
        <v>13315</v>
      </c>
      <c r="J3367">
        <v>2015</v>
      </c>
      <c r="K3367" t="s">
        <v>60</v>
      </c>
      <c r="L3367" t="s">
        <v>277</v>
      </c>
      <c r="M3367" t="s">
        <v>1159</v>
      </c>
      <c r="N3367" t="s">
        <v>13344</v>
      </c>
    </row>
    <row r="3368" spans="1:14" x14ac:dyDescent="0.25">
      <c r="A3368">
        <v>81050192</v>
      </c>
      <c r="B3368" t="s">
        <v>12</v>
      </c>
      <c r="C3368" t="s">
        <v>13345</v>
      </c>
      <c r="E3368" t="s">
        <v>13346</v>
      </c>
      <c r="F3368" t="s">
        <v>33</v>
      </c>
      <c r="G3368" t="str">
        <f>TEXT(Table1[[#This Row],[Date_added_formatted]],"yyyy")</f>
        <v>2019</v>
      </c>
      <c r="H3368" s="13">
        <f t="shared" si="52"/>
        <v>43481</v>
      </c>
      <c r="I3368" s="9" t="s">
        <v>13347</v>
      </c>
      <c r="J3368">
        <v>2018</v>
      </c>
      <c r="K3368" t="s">
        <v>18</v>
      </c>
      <c r="L3368" t="s">
        <v>48</v>
      </c>
      <c r="M3368" t="s">
        <v>1159</v>
      </c>
      <c r="N3368" t="s">
        <v>13348</v>
      </c>
    </row>
    <row r="3369" spans="1:14" x14ac:dyDescent="0.25">
      <c r="A3369">
        <v>70141971</v>
      </c>
      <c r="B3369" t="s">
        <v>12</v>
      </c>
      <c r="C3369" t="s">
        <v>13349</v>
      </c>
      <c r="D3369" t="s">
        <v>13350</v>
      </c>
      <c r="E3369" t="s">
        <v>13351</v>
      </c>
      <c r="F3369" t="s">
        <v>33</v>
      </c>
      <c r="G3369" t="str">
        <f>TEXT(Table1[[#This Row],[Date_added_formatted]],"yyyy")</f>
        <v>2019</v>
      </c>
      <c r="H3369" s="13">
        <f t="shared" si="52"/>
        <v>43481</v>
      </c>
      <c r="I3369" s="9" t="s">
        <v>13347</v>
      </c>
      <c r="J3369">
        <v>2010</v>
      </c>
      <c r="K3369" t="s">
        <v>146</v>
      </c>
      <c r="L3369" t="s">
        <v>27</v>
      </c>
      <c r="M3369" t="s">
        <v>351</v>
      </c>
      <c r="N3369" t="s">
        <v>13352</v>
      </c>
    </row>
    <row r="3370" spans="1:14" x14ac:dyDescent="0.25">
      <c r="A3370">
        <v>70114021</v>
      </c>
      <c r="B3370" t="s">
        <v>12</v>
      </c>
      <c r="C3370" t="s">
        <v>13353</v>
      </c>
      <c r="D3370" t="s">
        <v>13354</v>
      </c>
      <c r="E3370" t="s">
        <v>13355</v>
      </c>
      <c r="F3370" t="s">
        <v>5976</v>
      </c>
      <c r="G3370" t="str">
        <f>TEXT(Table1[[#This Row],[Date_added_formatted]],"yyyy")</f>
        <v>2018</v>
      </c>
      <c r="H3370" s="13">
        <f t="shared" si="52"/>
        <v>43116</v>
      </c>
      <c r="I3370" s="9" t="s">
        <v>13356</v>
      </c>
      <c r="J3370">
        <v>2009</v>
      </c>
      <c r="K3370" t="s">
        <v>60</v>
      </c>
      <c r="L3370" t="s">
        <v>186</v>
      </c>
      <c r="M3370" t="s">
        <v>2579</v>
      </c>
      <c r="N3370" t="s">
        <v>13357</v>
      </c>
    </row>
    <row r="3371" spans="1:14" x14ac:dyDescent="0.25">
      <c r="A3371">
        <v>70275751</v>
      </c>
      <c r="B3371" t="s">
        <v>12</v>
      </c>
      <c r="C3371" t="s">
        <v>13358</v>
      </c>
      <c r="D3371" t="s">
        <v>13359</v>
      </c>
      <c r="E3371" t="s">
        <v>13360</v>
      </c>
      <c r="F3371" t="s">
        <v>33</v>
      </c>
      <c r="G3371" t="str">
        <f>TEXT(Table1[[#This Row],[Date_added_formatted]],"yyyy")</f>
        <v>2018</v>
      </c>
      <c r="H3371" s="13">
        <f t="shared" si="52"/>
        <v>43116</v>
      </c>
      <c r="I3371" s="9" t="s">
        <v>13356</v>
      </c>
      <c r="J3371">
        <v>2013</v>
      </c>
      <c r="K3371" t="s">
        <v>60</v>
      </c>
      <c r="L3371" t="s">
        <v>527</v>
      </c>
      <c r="M3371" t="s">
        <v>824</v>
      </c>
      <c r="N3371" t="s">
        <v>13361</v>
      </c>
    </row>
    <row r="3372" spans="1:14" x14ac:dyDescent="0.25">
      <c r="A3372">
        <v>80216224</v>
      </c>
      <c r="B3372" t="s">
        <v>12</v>
      </c>
      <c r="C3372" t="s">
        <v>13362</v>
      </c>
      <c r="E3372" t="s">
        <v>11282</v>
      </c>
      <c r="F3372" t="s">
        <v>33</v>
      </c>
      <c r="G3372" t="str">
        <f>TEXT(Table1[[#This Row],[Date_added_formatted]],"yyyy")</f>
        <v>2018</v>
      </c>
      <c r="H3372" s="13">
        <f t="shared" si="52"/>
        <v>43116</v>
      </c>
      <c r="I3372" s="9" t="s">
        <v>13356</v>
      </c>
      <c r="J3372">
        <v>2018</v>
      </c>
      <c r="K3372" t="s">
        <v>26</v>
      </c>
      <c r="L3372" t="s">
        <v>68</v>
      </c>
      <c r="M3372" t="s">
        <v>28</v>
      </c>
      <c r="N3372" t="s">
        <v>13363</v>
      </c>
    </row>
    <row r="3373" spans="1:14" x14ac:dyDescent="0.25">
      <c r="A3373">
        <v>70098902</v>
      </c>
      <c r="B3373" t="s">
        <v>12</v>
      </c>
      <c r="C3373" t="s">
        <v>13364</v>
      </c>
      <c r="D3373" t="s">
        <v>13365</v>
      </c>
      <c r="E3373" t="s">
        <v>13366</v>
      </c>
      <c r="F3373" t="s">
        <v>917</v>
      </c>
      <c r="G3373" t="str">
        <f>TEXT(Table1[[#This Row],[Date_added_formatted]],"yyyy")</f>
        <v>2017</v>
      </c>
      <c r="H3373" s="13">
        <f t="shared" si="52"/>
        <v>42751</v>
      </c>
      <c r="I3373" s="9" t="s">
        <v>13367</v>
      </c>
      <c r="J3373">
        <v>2008</v>
      </c>
      <c r="K3373" t="s">
        <v>146</v>
      </c>
      <c r="L3373" t="s">
        <v>739</v>
      </c>
      <c r="M3373" t="s">
        <v>1159</v>
      </c>
      <c r="N3373" t="s">
        <v>13368</v>
      </c>
    </row>
    <row r="3374" spans="1:14" x14ac:dyDescent="0.25">
      <c r="A3374">
        <v>80118718</v>
      </c>
      <c r="B3374" t="s">
        <v>12</v>
      </c>
      <c r="C3374" t="s">
        <v>13369</v>
      </c>
      <c r="D3374" t="s">
        <v>13370</v>
      </c>
      <c r="E3374" t="s">
        <v>13371</v>
      </c>
      <c r="F3374" t="s">
        <v>13372</v>
      </c>
      <c r="G3374" t="str">
        <f>TEXT(Table1[[#This Row],[Date_added_formatted]],"yyyy")</f>
        <v>2017</v>
      </c>
      <c r="H3374" s="13">
        <f t="shared" si="52"/>
        <v>42751</v>
      </c>
      <c r="I3374" s="9" t="s">
        <v>13367</v>
      </c>
      <c r="J3374">
        <v>2016</v>
      </c>
      <c r="K3374" t="s">
        <v>26</v>
      </c>
      <c r="L3374" t="s">
        <v>19</v>
      </c>
      <c r="M3374" t="s">
        <v>180</v>
      </c>
      <c r="N3374" t="s">
        <v>13373</v>
      </c>
    </row>
    <row r="3375" spans="1:14" x14ac:dyDescent="0.25">
      <c r="A3375">
        <v>60022265</v>
      </c>
      <c r="B3375" t="s">
        <v>12</v>
      </c>
      <c r="C3375" t="s">
        <v>13374</v>
      </c>
      <c r="D3375" t="s">
        <v>12299</v>
      </c>
      <c r="E3375" t="s">
        <v>13375</v>
      </c>
      <c r="F3375" t="s">
        <v>3427</v>
      </c>
      <c r="G3375" t="str">
        <f>TEXT(Table1[[#This Row],[Date_added_formatted]],"yyyy")</f>
        <v>2020</v>
      </c>
      <c r="H3375" s="13">
        <f t="shared" si="52"/>
        <v>43845</v>
      </c>
      <c r="I3375" s="9" t="s">
        <v>13376</v>
      </c>
      <c r="J3375">
        <v>2002</v>
      </c>
      <c r="K3375" t="s">
        <v>338</v>
      </c>
      <c r="L3375" t="s">
        <v>332</v>
      </c>
      <c r="M3375" t="s">
        <v>20</v>
      </c>
      <c r="N3375" t="s">
        <v>13377</v>
      </c>
    </row>
    <row r="3376" spans="1:14" x14ac:dyDescent="0.25">
      <c r="A3376">
        <v>81026003</v>
      </c>
      <c r="B3376" t="s">
        <v>12</v>
      </c>
      <c r="C3376" t="s">
        <v>13378</v>
      </c>
      <c r="D3376" t="s">
        <v>13379</v>
      </c>
      <c r="E3376" t="s">
        <v>13380</v>
      </c>
      <c r="F3376" t="s">
        <v>217</v>
      </c>
      <c r="G3376" t="str">
        <f>TEXT(Table1[[#This Row],[Date_added_formatted]],"yyyy")</f>
        <v>2020</v>
      </c>
      <c r="H3376" s="13">
        <f t="shared" si="52"/>
        <v>43845</v>
      </c>
      <c r="I3376" s="9" t="s">
        <v>13376</v>
      </c>
      <c r="J3376">
        <v>2018</v>
      </c>
      <c r="K3376" t="s">
        <v>47</v>
      </c>
      <c r="L3376" t="s">
        <v>88</v>
      </c>
      <c r="M3376" t="s">
        <v>207</v>
      </c>
      <c r="N3376" t="s">
        <v>13381</v>
      </c>
    </row>
    <row r="3377" spans="1:14" x14ac:dyDescent="0.25">
      <c r="A3377">
        <v>80997602</v>
      </c>
      <c r="B3377" t="s">
        <v>12</v>
      </c>
      <c r="C3377" t="s">
        <v>13382</v>
      </c>
      <c r="D3377" t="s">
        <v>13383</v>
      </c>
      <c r="E3377" t="s">
        <v>13384</v>
      </c>
      <c r="F3377" t="s">
        <v>53</v>
      </c>
      <c r="G3377" t="str">
        <f>TEXT(Table1[[#This Row],[Date_added_formatted]],"yyyy")</f>
        <v>2020</v>
      </c>
      <c r="H3377" s="13">
        <f t="shared" si="52"/>
        <v>43845</v>
      </c>
      <c r="I3377" s="9" t="s">
        <v>13376</v>
      </c>
      <c r="J3377">
        <v>2019</v>
      </c>
      <c r="K3377" t="s">
        <v>26</v>
      </c>
      <c r="L3377" t="s">
        <v>339</v>
      </c>
      <c r="M3377" t="s">
        <v>199</v>
      </c>
      <c r="N3377" t="s">
        <v>13385</v>
      </c>
    </row>
    <row r="3378" spans="1:14" x14ac:dyDescent="0.25">
      <c r="A3378">
        <v>81062828</v>
      </c>
      <c r="B3378" t="s">
        <v>30</v>
      </c>
      <c r="C3378" t="s">
        <v>13386</v>
      </c>
      <c r="E3378" t="s">
        <v>13387</v>
      </c>
      <c r="F3378" t="s">
        <v>33</v>
      </c>
      <c r="G3378" t="str">
        <f>TEXT(Table1[[#This Row],[Date_added_formatted]],"yyyy")</f>
        <v>2020</v>
      </c>
      <c r="H3378" s="13">
        <f t="shared" si="52"/>
        <v>43845</v>
      </c>
      <c r="I3378" s="9" t="s">
        <v>13376</v>
      </c>
      <c r="J3378">
        <v>2020</v>
      </c>
      <c r="K3378" t="s">
        <v>26</v>
      </c>
      <c r="L3378" t="s">
        <v>36</v>
      </c>
      <c r="M3378" t="s">
        <v>1059</v>
      </c>
      <c r="N3378" t="s">
        <v>13388</v>
      </c>
    </row>
    <row r="3379" spans="1:14" x14ac:dyDescent="0.25">
      <c r="A3379">
        <v>80169611</v>
      </c>
      <c r="B3379" t="s">
        <v>12</v>
      </c>
      <c r="C3379" t="s">
        <v>13389</v>
      </c>
      <c r="D3379" t="s">
        <v>13390</v>
      </c>
      <c r="E3379" t="s">
        <v>13391</v>
      </c>
      <c r="F3379" t="s">
        <v>4469</v>
      </c>
      <c r="G3379" t="str">
        <f>TEXT(Table1[[#This Row],[Date_added_formatted]],"yyyy")</f>
        <v>2020</v>
      </c>
      <c r="H3379" s="13">
        <f t="shared" si="52"/>
        <v>43845</v>
      </c>
      <c r="I3379" s="9" t="s">
        <v>13376</v>
      </c>
      <c r="J3379">
        <v>2017</v>
      </c>
      <c r="K3379" t="s">
        <v>60</v>
      </c>
      <c r="L3379" t="s">
        <v>48</v>
      </c>
      <c r="M3379" t="s">
        <v>62</v>
      </c>
      <c r="N3379" t="s">
        <v>13392</v>
      </c>
    </row>
    <row r="3380" spans="1:14" x14ac:dyDescent="0.25">
      <c r="A3380">
        <v>81144867</v>
      </c>
      <c r="B3380" t="s">
        <v>12</v>
      </c>
      <c r="C3380" t="s">
        <v>13393</v>
      </c>
      <c r="D3380" t="s">
        <v>13394</v>
      </c>
      <c r="E3380" t="s">
        <v>13395</v>
      </c>
      <c r="F3380" t="s">
        <v>33</v>
      </c>
      <c r="G3380" t="str">
        <f>TEXT(Table1[[#This Row],[Date_added_formatted]],"yyyy")</f>
        <v>2020</v>
      </c>
      <c r="H3380" s="13">
        <f t="shared" si="52"/>
        <v>43845</v>
      </c>
      <c r="I3380" s="9" t="s">
        <v>13376</v>
      </c>
      <c r="J3380">
        <v>2019</v>
      </c>
      <c r="K3380" t="s">
        <v>60</v>
      </c>
      <c r="L3380" t="s">
        <v>88</v>
      </c>
      <c r="M3380" t="s">
        <v>1159</v>
      </c>
      <c r="N3380" t="s">
        <v>13396</v>
      </c>
    </row>
    <row r="3381" spans="1:14" x14ac:dyDescent="0.25">
      <c r="A3381">
        <v>81127333</v>
      </c>
      <c r="B3381" t="s">
        <v>12</v>
      </c>
      <c r="C3381" t="s">
        <v>13397</v>
      </c>
      <c r="D3381" t="s">
        <v>13398</v>
      </c>
      <c r="E3381" t="s">
        <v>13399</v>
      </c>
      <c r="F3381" t="s">
        <v>33</v>
      </c>
      <c r="G3381" t="str">
        <f>TEXT(Table1[[#This Row],[Date_added_formatted]],"yyyy")</f>
        <v>2020</v>
      </c>
      <c r="H3381" s="13">
        <f t="shared" si="52"/>
        <v>43845</v>
      </c>
      <c r="I3381" s="9" t="s">
        <v>13376</v>
      </c>
      <c r="J3381">
        <v>2019</v>
      </c>
      <c r="K3381" t="s">
        <v>26</v>
      </c>
      <c r="L3381" t="s">
        <v>439</v>
      </c>
      <c r="M3381" t="s">
        <v>1177</v>
      </c>
      <c r="N3381" t="s">
        <v>13400</v>
      </c>
    </row>
    <row r="3382" spans="1:14" x14ac:dyDescent="0.25">
      <c r="A3382">
        <v>60000878</v>
      </c>
      <c r="B3382" t="s">
        <v>12</v>
      </c>
      <c r="C3382" t="s">
        <v>13401</v>
      </c>
      <c r="D3382" t="s">
        <v>13402</v>
      </c>
      <c r="E3382" t="s">
        <v>13403</v>
      </c>
      <c r="F3382" t="s">
        <v>13404</v>
      </c>
      <c r="G3382" t="str">
        <f>TEXT(Table1[[#This Row],[Date_added_formatted]],"yyyy")</f>
        <v>2020</v>
      </c>
      <c r="H3382" s="13">
        <f t="shared" si="52"/>
        <v>43845</v>
      </c>
      <c r="I3382" s="9" t="s">
        <v>13376</v>
      </c>
      <c r="J3382">
        <v>2000</v>
      </c>
      <c r="K3382" t="s">
        <v>146</v>
      </c>
      <c r="L3382" t="s">
        <v>481</v>
      </c>
      <c r="M3382" t="s">
        <v>7375</v>
      </c>
      <c r="N3382" t="s">
        <v>13405</v>
      </c>
    </row>
    <row r="3383" spans="1:14" x14ac:dyDescent="0.25">
      <c r="A3383">
        <v>81000864</v>
      </c>
      <c r="B3383" t="s">
        <v>12</v>
      </c>
      <c r="C3383" t="s">
        <v>13406</v>
      </c>
      <c r="D3383" t="s">
        <v>13407</v>
      </c>
      <c r="F3383" t="s">
        <v>33</v>
      </c>
      <c r="G3383" t="str">
        <f>TEXT(Table1[[#This Row],[Date_added_formatted]],"yyyy")</f>
        <v>2019</v>
      </c>
      <c r="H3383" s="13">
        <f t="shared" si="52"/>
        <v>43480</v>
      </c>
      <c r="I3383" s="9" t="s">
        <v>13408</v>
      </c>
      <c r="J3383">
        <v>2017</v>
      </c>
      <c r="K3383" t="s">
        <v>47</v>
      </c>
      <c r="L3383" t="s">
        <v>19</v>
      </c>
      <c r="M3383" t="s">
        <v>141</v>
      </c>
      <c r="N3383" t="s">
        <v>13409</v>
      </c>
    </row>
    <row r="3384" spans="1:14" x14ac:dyDescent="0.25">
      <c r="A3384">
        <v>81047445</v>
      </c>
      <c r="B3384" t="s">
        <v>12</v>
      </c>
      <c r="C3384" t="s">
        <v>13410</v>
      </c>
      <c r="D3384" t="s">
        <v>13411</v>
      </c>
      <c r="E3384" t="s">
        <v>13412</v>
      </c>
      <c r="F3384" t="s">
        <v>324</v>
      </c>
      <c r="G3384" t="str">
        <f>TEXT(Table1[[#This Row],[Date_added_formatted]],"yyyy")</f>
        <v>2019</v>
      </c>
      <c r="H3384" s="13">
        <f t="shared" si="52"/>
        <v>43480</v>
      </c>
      <c r="I3384" s="9" t="s">
        <v>13408</v>
      </c>
      <c r="J3384">
        <v>2016</v>
      </c>
      <c r="K3384" t="s">
        <v>47</v>
      </c>
      <c r="L3384" t="s">
        <v>332</v>
      </c>
      <c r="M3384" t="s">
        <v>400</v>
      </c>
      <c r="N3384" t="s">
        <v>13413</v>
      </c>
    </row>
    <row r="3385" spans="1:14" x14ac:dyDescent="0.25">
      <c r="A3385">
        <v>81052265</v>
      </c>
      <c r="B3385" t="s">
        <v>12</v>
      </c>
      <c r="C3385" t="s">
        <v>13414</v>
      </c>
      <c r="F3385" t="s">
        <v>217</v>
      </c>
      <c r="G3385" t="str">
        <f>TEXT(Table1[[#This Row],[Date_added_formatted]],"yyyy")</f>
        <v>2019</v>
      </c>
      <c r="H3385" s="13">
        <f t="shared" si="52"/>
        <v>43480</v>
      </c>
      <c r="I3385" s="9" t="s">
        <v>13408</v>
      </c>
      <c r="J3385">
        <v>2018</v>
      </c>
      <c r="K3385" t="s">
        <v>47</v>
      </c>
      <c r="L3385" t="s">
        <v>1284</v>
      </c>
      <c r="M3385" t="s">
        <v>4573</v>
      </c>
      <c r="N3385" t="s">
        <v>13415</v>
      </c>
    </row>
    <row r="3386" spans="1:14" x14ac:dyDescent="0.25">
      <c r="A3386">
        <v>81045085</v>
      </c>
      <c r="B3386" t="s">
        <v>12</v>
      </c>
      <c r="C3386" t="s">
        <v>13416</v>
      </c>
      <c r="D3386" t="s">
        <v>13417</v>
      </c>
      <c r="E3386" t="s">
        <v>13418</v>
      </c>
      <c r="F3386" t="s">
        <v>324</v>
      </c>
      <c r="G3386" t="str">
        <f>TEXT(Table1[[#This Row],[Date_added_formatted]],"yyyy")</f>
        <v>2019</v>
      </c>
      <c r="H3386" s="13">
        <f t="shared" si="52"/>
        <v>43480</v>
      </c>
      <c r="I3386" s="9" t="s">
        <v>13408</v>
      </c>
      <c r="J3386">
        <v>2017</v>
      </c>
      <c r="K3386" t="s">
        <v>47</v>
      </c>
      <c r="L3386" t="s">
        <v>2111</v>
      </c>
      <c r="M3386" t="s">
        <v>230</v>
      </c>
      <c r="N3386" t="s">
        <v>13419</v>
      </c>
    </row>
    <row r="3387" spans="1:14" x14ac:dyDescent="0.25">
      <c r="A3387">
        <v>81050190</v>
      </c>
      <c r="B3387" t="s">
        <v>12</v>
      </c>
      <c r="C3387" t="s">
        <v>13420</v>
      </c>
      <c r="D3387" t="s">
        <v>13421</v>
      </c>
      <c r="E3387" t="s">
        <v>13422</v>
      </c>
      <c r="F3387" t="s">
        <v>33</v>
      </c>
      <c r="G3387" t="str">
        <f>TEXT(Table1[[#This Row],[Date_added_formatted]],"yyyy")</f>
        <v>2019</v>
      </c>
      <c r="H3387" s="13">
        <f t="shared" si="52"/>
        <v>43480</v>
      </c>
      <c r="I3387" s="9" t="s">
        <v>13408</v>
      </c>
      <c r="J3387">
        <v>2019</v>
      </c>
      <c r="K3387" t="s">
        <v>18</v>
      </c>
      <c r="L3387" t="s">
        <v>247</v>
      </c>
      <c r="M3387" t="s">
        <v>1562</v>
      </c>
      <c r="N3387" t="s">
        <v>13423</v>
      </c>
    </row>
    <row r="3388" spans="1:14" x14ac:dyDescent="0.25">
      <c r="A3388">
        <v>81045065</v>
      </c>
      <c r="B3388" t="s">
        <v>12</v>
      </c>
      <c r="C3388" t="s">
        <v>13424</v>
      </c>
      <c r="D3388" t="s">
        <v>13425</v>
      </c>
      <c r="E3388" t="s">
        <v>13426</v>
      </c>
      <c r="F3388" t="s">
        <v>217</v>
      </c>
      <c r="G3388" t="str">
        <f>TEXT(Table1[[#This Row],[Date_added_formatted]],"yyyy")</f>
        <v>2019</v>
      </c>
      <c r="H3388" s="13">
        <f t="shared" si="52"/>
        <v>43480</v>
      </c>
      <c r="I3388" s="9" t="s">
        <v>13408</v>
      </c>
      <c r="J3388">
        <v>2018</v>
      </c>
      <c r="K3388" t="s">
        <v>47</v>
      </c>
      <c r="L3388" t="s">
        <v>514</v>
      </c>
      <c r="M3388" t="s">
        <v>482</v>
      </c>
      <c r="N3388" t="s">
        <v>13427</v>
      </c>
    </row>
    <row r="3389" spans="1:14" x14ac:dyDescent="0.25">
      <c r="A3389">
        <v>70205712</v>
      </c>
      <c r="B3389" t="s">
        <v>30</v>
      </c>
      <c r="C3389" t="s">
        <v>13428</v>
      </c>
      <c r="E3389" t="s">
        <v>13429</v>
      </c>
      <c r="F3389" t="s">
        <v>598</v>
      </c>
      <c r="G3389" t="str">
        <f>TEXT(Table1[[#This Row],[Date_added_formatted]],"yyyy")</f>
        <v>2019</v>
      </c>
      <c r="H3389" s="13">
        <f t="shared" si="52"/>
        <v>43480</v>
      </c>
      <c r="I3389" s="9" t="s">
        <v>13408</v>
      </c>
      <c r="J3389">
        <v>2010</v>
      </c>
      <c r="K3389" t="s">
        <v>18</v>
      </c>
      <c r="L3389" t="s">
        <v>36</v>
      </c>
      <c r="M3389" t="s">
        <v>13430</v>
      </c>
      <c r="N3389" t="s">
        <v>13431</v>
      </c>
    </row>
    <row r="3390" spans="1:14" x14ac:dyDescent="0.25">
      <c r="A3390">
        <v>80028965</v>
      </c>
      <c r="B3390" t="s">
        <v>30</v>
      </c>
      <c r="C3390" t="s">
        <v>13432</v>
      </c>
      <c r="D3390" t="s">
        <v>13433</v>
      </c>
      <c r="E3390" t="s">
        <v>13434</v>
      </c>
      <c r="F3390" t="s">
        <v>7280</v>
      </c>
      <c r="G3390" t="str">
        <f>TEXT(Table1[[#This Row],[Date_added_formatted]],"yyyy")</f>
        <v>2019</v>
      </c>
      <c r="H3390" s="13">
        <f t="shared" si="52"/>
        <v>43480</v>
      </c>
      <c r="I3390" s="9" t="s">
        <v>13408</v>
      </c>
      <c r="J3390">
        <v>2016</v>
      </c>
      <c r="K3390" t="s">
        <v>47</v>
      </c>
      <c r="L3390" t="s">
        <v>36</v>
      </c>
      <c r="M3390" t="s">
        <v>54</v>
      </c>
      <c r="N3390" t="s">
        <v>13435</v>
      </c>
    </row>
    <row r="3391" spans="1:14" x14ac:dyDescent="0.25">
      <c r="A3391">
        <v>81020716</v>
      </c>
      <c r="B3391" t="s">
        <v>30</v>
      </c>
      <c r="C3391" t="s">
        <v>13436</v>
      </c>
      <c r="E3391" t="s">
        <v>13437</v>
      </c>
      <c r="F3391" t="s">
        <v>1551</v>
      </c>
      <c r="G3391" t="str">
        <f>TEXT(Table1[[#This Row],[Date_added_formatted]],"yyyy")</f>
        <v>2019</v>
      </c>
      <c r="H3391" s="13">
        <f t="shared" si="52"/>
        <v>43480</v>
      </c>
      <c r="I3391" s="9" t="s">
        <v>13408</v>
      </c>
      <c r="J3391">
        <v>2002</v>
      </c>
      <c r="K3391" t="s">
        <v>47</v>
      </c>
      <c r="L3391" t="s">
        <v>36</v>
      </c>
      <c r="M3391" t="s">
        <v>414</v>
      </c>
      <c r="N3391" t="s">
        <v>13438</v>
      </c>
    </row>
    <row r="3392" spans="1:14" x14ac:dyDescent="0.25">
      <c r="A3392">
        <v>81050191</v>
      </c>
      <c r="B3392" t="s">
        <v>12</v>
      </c>
      <c r="C3392" t="s">
        <v>13439</v>
      </c>
      <c r="D3392" t="s">
        <v>13440</v>
      </c>
      <c r="E3392" t="s">
        <v>13441</v>
      </c>
      <c r="F3392" t="s">
        <v>33</v>
      </c>
      <c r="G3392" t="str">
        <f>TEXT(Table1[[#This Row],[Date_added_formatted]],"yyyy")</f>
        <v>2019</v>
      </c>
      <c r="H3392" s="13">
        <f t="shared" si="52"/>
        <v>43480</v>
      </c>
      <c r="I3392" s="9" t="s">
        <v>13408</v>
      </c>
      <c r="J3392">
        <v>2018</v>
      </c>
      <c r="K3392" t="s">
        <v>47</v>
      </c>
      <c r="L3392" t="s">
        <v>332</v>
      </c>
      <c r="M3392" t="s">
        <v>1267</v>
      </c>
      <c r="N3392" t="s">
        <v>13442</v>
      </c>
    </row>
    <row r="3393" spans="1:14" x14ac:dyDescent="0.25">
      <c r="A3393">
        <v>80202078</v>
      </c>
      <c r="B3393" t="s">
        <v>12</v>
      </c>
      <c r="C3393" t="s">
        <v>13443</v>
      </c>
      <c r="D3393" t="s">
        <v>13444</v>
      </c>
      <c r="E3393" t="s">
        <v>13445</v>
      </c>
      <c r="F3393" t="s">
        <v>217</v>
      </c>
      <c r="G3393" t="str">
        <f>TEXT(Table1[[#This Row],[Date_added_formatted]],"yyyy")</f>
        <v>2019</v>
      </c>
      <c r="H3393" s="13">
        <f t="shared" si="52"/>
        <v>43480</v>
      </c>
      <c r="I3393" s="9" t="s">
        <v>13408</v>
      </c>
      <c r="J3393">
        <v>2017</v>
      </c>
      <c r="K3393" t="s">
        <v>47</v>
      </c>
      <c r="L3393" t="s">
        <v>218</v>
      </c>
      <c r="M3393" t="s">
        <v>89</v>
      </c>
      <c r="N3393" t="s">
        <v>13446</v>
      </c>
    </row>
    <row r="3394" spans="1:14" x14ac:dyDescent="0.25">
      <c r="A3394">
        <v>81047446</v>
      </c>
      <c r="B3394" t="s">
        <v>12</v>
      </c>
      <c r="C3394" t="s">
        <v>13447</v>
      </c>
      <c r="D3394" t="s">
        <v>13448</v>
      </c>
      <c r="E3394" t="s">
        <v>13449</v>
      </c>
      <c r="F3394" t="s">
        <v>324</v>
      </c>
      <c r="G3394" t="str">
        <f>TEXT(Table1[[#This Row],[Date_added_formatted]],"yyyy")</f>
        <v>2019</v>
      </c>
      <c r="H3394" s="13">
        <f t="shared" si="52"/>
        <v>43480</v>
      </c>
      <c r="I3394" s="9" t="s">
        <v>13408</v>
      </c>
      <c r="J3394">
        <v>2018</v>
      </c>
      <c r="K3394" t="s">
        <v>47</v>
      </c>
      <c r="L3394" t="s">
        <v>286</v>
      </c>
      <c r="M3394" t="s">
        <v>180</v>
      </c>
      <c r="N3394" t="s">
        <v>13450</v>
      </c>
    </row>
    <row r="3395" spans="1:14" x14ac:dyDescent="0.25">
      <c r="A3395">
        <v>81000511</v>
      </c>
      <c r="B3395" t="s">
        <v>12</v>
      </c>
      <c r="C3395" t="s">
        <v>13451</v>
      </c>
      <c r="D3395" t="s">
        <v>13452</v>
      </c>
      <c r="E3395" t="s">
        <v>13453</v>
      </c>
      <c r="F3395" t="s">
        <v>398</v>
      </c>
      <c r="G3395" t="str">
        <f>TEXT(Table1[[#This Row],[Date_added_formatted]],"yyyy")</f>
        <v>2019</v>
      </c>
      <c r="H3395" s="13">
        <f t="shared" ref="H3395:H3458" si="53">DATEVALUE(MID(I3395,FIND(" ",I3395)+1,LEN(I3395)-FIND(" ",I3395)-4)&amp;" "&amp;LEFT(I3395,FIND(" ",I3395)-1)&amp;", "&amp;RIGHT(I3395,4))</f>
        <v>43480</v>
      </c>
      <c r="I3395" s="9" t="s">
        <v>13408</v>
      </c>
      <c r="J3395">
        <v>2018</v>
      </c>
      <c r="K3395" t="s">
        <v>26</v>
      </c>
      <c r="L3395" t="s">
        <v>198</v>
      </c>
      <c r="M3395" t="s">
        <v>427</v>
      </c>
      <c r="N3395" t="s">
        <v>13454</v>
      </c>
    </row>
    <row r="3396" spans="1:14" x14ac:dyDescent="0.25">
      <c r="A3396">
        <v>80218104</v>
      </c>
      <c r="B3396" t="s">
        <v>12</v>
      </c>
      <c r="C3396" t="s">
        <v>13455</v>
      </c>
      <c r="D3396" t="s">
        <v>13456</v>
      </c>
      <c r="E3396" t="s">
        <v>1001</v>
      </c>
      <c r="F3396" t="s">
        <v>33</v>
      </c>
      <c r="G3396" t="str">
        <f>TEXT(Table1[[#This Row],[Date_added_formatted]],"yyyy")</f>
        <v>2019</v>
      </c>
      <c r="H3396" s="13">
        <f t="shared" si="53"/>
        <v>43480</v>
      </c>
      <c r="I3396" s="9" t="s">
        <v>13408</v>
      </c>
      <c r="J3396">
        <v>2019</v>
      </c>
      <c r="K3396" t="s">
        <v>26</v>
      </c>
      <c r="L3396" t="s">
        <v>104</v>
      </c>
      <c r="M3396" t="s">
        <v>28</v>
      </c>
      <c r="N3396" t="s">
        <v>13457</v>
      </c>
    </row>
    <row r="3397" spans="1:14" x14ac:dyDescent="0.25">
      <c r="A3397">
        <v>80997719</v>
      </c>
      <c r="B3397" t="s">
        <v>12</v>
      </c>
      <c r="C3397" t="s">
        <v>13458</v>
      </c>
      <c r="D3397" t="s">
        <v>13459</v>
      </c>
      <c r="F3397" t="s">
        <v>33</v>
      </c>
      <c r="G3397" t="str">
        <f>TEXT(Table1[[#This Row],[Date_added_formatted]],"yyyy")</f>
        <v>2019</v>
      </c>
      <c r="H3397" s="13">
        <f t="shared" si="53"/>
        <v>43480</v>
      </c>
      <c r="I3397" s="9" t="s">
        <v>13408</v>
      </c>
      <c r="J3397">
        <v>2018</v>
      </c>
      <c r="K3397" t="s">
        <v>47</v>
      </c>
      <c r="L3397" t="s">
        <v>332</v>
      </c>
      <c r="M3397" t="s">
        <v>141</v>
      </c>
      <c r="N3397" t="s">
        <v>13460</v>
      </c>
    </row>
    <row r="3398" spans="1:14" x14ac:dyDescent="0.25">
      <c r="A3398">
        <v>81044856</v>
      </c>
      <c r="B3398" t="s">
        <v>12</v>
      </c>
      <c r="C3398" t="s">
        <v>13461</v>
      </c>
      <c r="D3398" t="s">
        <v>517</v>
      </c>
      <c r="E3398" t="s">
        <v>13462</v>
      </c>
      <c r="F3398" t="s">
        <v>490</v>
      </c>
      <c r="G3398" t="str">
        <f>TEXT(Table1[[#This Row],[Date_added_formatted]],"yyyy")</f>
        <v>2019</v>
      </c>
      <c r="H3398" s="13">
        <f t="shared" si="53"/>
        <v>43480</v>
      </c>
      <c r="I3398" s="9" t="s">
        <v>13408</v>
      </c>
      <c r="J3398">
        <v>2016</v>
      </c>
      <c r="K3398" t="s">
        <v>26</v>
      </c>
      <c r="L3398" t="s">
        <v>186</v>
      </c>
      <c r="M3398" t="s">
        <v>180</v>
      </c>
      <c r="N3398" t="s">
        <v>13463</v>
      </c>
    </row>
    <row r="3399" spans="1:14" x14ac:dyDescent="0.25">
      <c r="A3399">
        <v>81044857</v>
      </c>
      <c r="B3399" t="s">
        <v>12</v>
      </c>
      <c r="C3399" t="s">
        <v>13464</v>
      </c>
      <c r="D3399" t="s">
        <v>517</v>
      </c>
      <c r="E3399" t="s">
        <v>13465</v>
      </c>
      <c r="F3399" t="s">
        <v>490</v>
      </c>
      <c r="G3399" t="str">
        <f>TEXT(Table1[[#This Row],[Date_added_formatted]],"yyyy")</f>
        <v>2019</v>
      </c>
      <c r="H3399" s="13">
        <f t="shared" si="53"/>
        <v>43480</v>
      </c>
      <c r="I3399" s="9" t="s">
        <v>13408</v>
      </c>
      <c r="J3399">
        <v>2017</v>
      </c>
      <c r="K3399" t="s">
        <v>26</v>
      </c>
      <c r="L3399" t="s">
        <v>527</v>
      </c>
      <c r="M3399" t="s">
        <v>180</v>
      </c>
      <c r="N3399" t="s">
        <v>13466</v>
      </c>
    </row>
    <row r="3400" spans="1:14" x14ac:dyDescent="0.25">
      <c r="A3400">
        <v>80154682</v>
      </c>
      <c r="B3400" t="s">
        <v>12</v>
      </c>
      <c r="C3400" t="s">
        <v>13467</v>
      </c>
      <c r="D3400" t="s">
        <v>13468</v>
      </c>
      <c r="E3400" t="s">
        <v>13469</v>
      </c>
      <c r="F3400" t="s">
        <v>33</v>
      </c>
      <c r="G3400" t="str">
        <f>TEXT(Table1[[#This Row],[Date_added_formatted]],"yyyy")</f>
        <v>2018</v>
      </c>
      <c r="H3400" s="13">
        <f t="shared" si="53"/>
        <v>43115</v>
      </c>
      <c r="I3400" s="9" t="s">
        <v>13470</v>
      </c>
      <c r="J3400">
        <v>2016</v>
      </c>
      <c r="K3400" t="s">
        <v>338</v>
      </c>
      <c r="L3400" t="s">
        <v>27</v>
      </c>
      <c r="M3400" t="s">
        <v>13238</v>
      </c>
      <c r="N3400" t="s">
        <v>13471</v>
      </c>
    </row>
    <row r="3401" spans="1:14" x14ac:dyDescent="0.25">
      <c r="A3401">
        <v>80158543</v>
      </c>
      <c r="B3401" t="s">
        <v>12</v>
      </c>
      <c r="C3401" t="s">
        <v>13472</v>
      </c>
      <c r="D3401" t="s">
        <v>1783</v>
      </c>
      <c r="E3401" t="s">
        <v>13473</v>
      </c>
      <c r="F3401" t="s">
        <v>13474</v>
      </c>
      <c r="G3401" t="str">
        <f>TEXT(Table1[[#This Row],[Date_added_formatted]],"yyyy")</f>
        <v>2018</v>
      </c>
      <c r="H3401" s="13">
        <f t="shared" si="53"/>
        <v>43115</v>
      </c>
      <c r="I3401" s="9" t="s">
        <v>13470</v>
      </c>
      <c r="J3401">
        <v>1980</v>
      </c>
      <c r="K3401" t="s">
        <v>18</v>
      </c>
      <c r="L3401" t="s">
        <v>3414</v>
      </c>
      <c r="M3401" t="s">
        <v>497</v>
      </c>
      <c r="N3401" t="s">
        <v>13475</v>
      </c>
    </row>
    <row r="3402" spans="1:14" x14ac:dyDescent="0.25">
      <c r="A3402">
        <v>80216543</v>
      </c>
      <c r="B3402" t="s">
        <v>12</v>
      </c>
      <c r="C3402" t="s">
        <v>13476</v>
      </c>
      <c r="D3402" t="s">
        <v>13477</v>
      </c>
      <c r="F3402" t="s">
        <v>33</v>
      </c>
      <c r="G3402" t="str">
        <f>TEXT(Table1[[#This Row],[Date_added_formatted]],"yyyy")</f>
        <v>2018</v>
      </c>
      <c r="H3402" s="13">
        <f t="shared" si="53"/>
        <v>43115</v>
      </c>
      <c r="I3402" s="9" t="s">
        <v>13470</v>
      </c>
      <c r="J3402">
        <v>2017</v>
      </c>
      <c r="K3402" t="s">
        <v>18</v>
      </c>
      <c r="L3402" t="s">
        <v>27</v>
      </c>
      <c r="M3402" t="s">
        <v>141</v>
      </c>
      <c r="N3402" t="s">
        <v>13478</v>
      </c>
    </row>
    <row r="3403" spans="1:14" x14ac:dyDescent="0.25">
      <c r="A3403">
        <v>80223136</v>
      </c>
      <c r="B3403" t="s">
        <v>12</v>
      </c>
      <c r="C3403" t="s">
        <v>13479</v>
      </c>
      <c r="D3403" t="s">
        <v>13480</v>
      </c>
      <c r="E3403" t="s">
        <v>13481</v>
      </c>
      <c r="F3403" t="s">
        <v>33</v>
      </c>
      <c r="G3403" t="str">
        <f>TEXT(Table1[[#This Row],[Date_added_formatted]],"yyyy")</f>
        <v>2018</v>
      </c>
      <c r="H3403" s="13">
        <f t="shared" si="53"/>
        <v>43115</v>
      </c>
      <c r="I3403" s="9" t="s">
        <v>13470</v>
      </c>
      <c r="J3403">
        <v>2017</v>
      </c>
      <c r="K3403" t="s">
        <v>26</v>
      </c>
      <c r="L3403" t="s">
        <v>481</v>
      </c>
      <c r="M3403" t="s">
        <v>153</v>
      </c>
      <c r="N3403" t="s">
        <v>13482</v>
      </c>
    </row>
    <row r="3404" spans="1:14" x14ac:dyDescent="0.25">
      <c r="A3404">
        <v>80189955</v>
      </c>
      <c r="B3404" t="s">
        <v>12</v>
      </c>
      <c r="C3404" t="s">
        <v>13483</v>
      </c>
      <c r="D3404" t="s">
        <v>13484</v>
      </c>
      <c r="E3404" t="s">
        <v>13485</v>
      </c>
      <c r="F3404" t="s">
        <v>24</v>
      </c>
      <c r="G3404" t="str">
        <f>TEXT(Table1[[#This Row],[Date_added_formatted]],"yyyy")</f>
        <v>2018</v>
      </c>
      <c r="H3404" s="13">
        <f t="shared" si="53"/>
        <v>43115</v>
      </c>
      <c r="I3404" s="9" t="s">
        <v>13470</v>
      </c>
      <c r="J3404">
        <v>2017</v>
      </c>
      <c r="K3404" t="s">
        <v>26</v>
      </c>
      <c r="L3404" t="s">
        <v>481</v>
      </c>
      <c r="M3404" t="s">
        <v>456</v>
      </c>
      <c r="N3404" t="s">
        <v>13486</v>
      </c>
    </row>
    <row r="3405" spans="1:14" x14ac:dyDescent="0.25">
      <c r="A3405">
        <v>80195807</v>
      </c>
      <c r="B3405" t="s">
        <v>12</v>
      </c>
      <c r="C3405" t="s">
        <v>13487</v>
      </c>
      <c r="D3405" t="s">
        <v>13488</v>
      </c>
      <c r="F3405" t="s">
        <v>33</v>
      </c>
      <c r="G3405" t="str">
        <f>TEXT(Table1[[#This Row],[Date_added_formatted]],"yyyy")</f>
        <v>2018</v>
      </c>
      <c r="H3405" s="13">
        <f t="shared" si="53"/>
        <v>43115</v>
      </c>
      <c r="I3405" s="9" t="s">
        <v>13470</v>
      </c>
      <c r="J3405">
        <v>2017</v>
      </c>
      <c r="K3405" t="s">
        <v>26</v>
      </c>
      <c r="L3405" t="s">
        <v>481</v>
      </c>
      <c r="M3405" t="s">
        <v>141</v>
      </c>
      <c r="N3405" t="s">
        <v>13489</v>
      </c>
    </row>
    <row r="3406" spans="1:14" x14ac:dyDescent="0.25">
      <c r="A3406">
        <v>80116307</v>
      </c>
      <c r="B3406" t="s">
        <v>12</v>
      </c>
      <c r="C3406" t="s">
        <v>13490</v>
      </c>
      <c r="D3406" t="s">
        <v>13491</v>
      </c>
      <c r="E3406" t="s">
        <v>13492</v>
      </c>
      <c r="F3406" t="s">
        <v>398</v>
      </c>
      <c r="G3406" t="str">
        <f>TEXT(Table1[[#This Row],[Date_added_formatted]],"yyyy")</f>
        <v>2018</v>
      </c>
      <c r="H3406" s="13">
        <f t="shared" si="53"/>
        <v>43115</v>
      </c>
      <c r="I3406" s="9" t="s">
        <v>13470</v>
      </c>
      <c r="J3406">
        <v>2016</v>
      </c>
      <c r="K3406" t="s">
        <v>121</v>
      </c>
      <c r="L3406" t="s">
        <v>433</v>
      </c>
      <c r="M3406" t="s">
        <v>89</v>
      </c>
      <c r="N3406" t="s">
        <v>13493</v>
      </c>
    </row>
    <row r="3407" spans="1:14" x14ac:dyDescent="0.25">
      <c r="A3407">
        <v>80228321</v>
      </c>
      <c r="B3407" t="s">
        <v>12</v>
      </c>
      <c r="C3407" t="s">
        <v>13494</v>
      </c>
      <c r="D3407" t="s">
        <v>13495</v>
      </c>
      <c r="E3407" t="s">
        <v>13496</v>
      </c>
      <c r="F3407" t="s">
        <v>217</v>
      </c>
      <c r="G3407" t="str">
        <f>TEXT(Table1[[#This Row],[Date_added_formatted]],"yyyy")</f>
        <v>2018</v>
      </c>
      <c r="H3407" s="13">
        <f t="shared" si="53"/>
        <v>43115</v>
      </c>
      <c r="I3407" s="9" t="s">
        <v>13470</v>
      </c>
      <c r="J3407">
        <v>2015</v>
      </c>
      <c r="K3407" t="s">
        <v>47</v>
      </c>
      <c r="L3407" t="s">
        <v>2111</v>
      </c>
      <c r="M3407" t="s">
        <v>589</v>
      </c>
      <c r="N3407" t="s">
        <v>13497</v>
      </c>
    </row>
    <row r="3408" spans="1:14" x14ac:dyDescent="0.25">
      <c r="A3408">
        <v>80156940</v>
      </c>
      <c r="B3408" t="s">
        <v>12</v>
      </c>
      <c r="C3408" t="s">
        <v>13498</v>
      </c>
      <c r="D3408" t="s">
        <v>1655</v>
      </c>
      <c r="E3408" t="s">
        <v>13499</v>
      </c>
      <c r="F3408" t="s">
        <v>217</v>
      </c>
      <c r="G3408" t="str">
        <f>TEXT(Table1[[#This Row],[Date_added_formatted]],"yyyy")</f>
        <v>2018</v>
      </c>
      <c r="H3408" s="13">
        <f t="shared" si="53"/>
        <v>43115</v>
      </c>
      <c r="I3408" s="9" t="s">
        <v>13470</v>
      </c>
      <c r="J3408">
        <v>1986</v>
      </c>
      <c r="K3408" t="s">
        <v>18</v>
      </c>
      <c r="L3408" t="s">
        <v>1110</v>
      </c>
      <c r="M3408" t="s">
        <v>1687</v>
      </c>
      <c r="N3408" t="s">
        <v>13500</v>
      </c>
    </row>
    <row r="3409" spans="1:14" x14ac:dyDescent="0.25">
      <c r="A3409">
        <v>80222177</v>
      </c>
      <c r="B3409" t="s">
        <v>12</v>
      </c>
      <c r="C3409" t="s">
        <v>13501</v>
      </c>
      <c r="D3409" t="s">
        <v>13502</v>
      </c>
      <c r="E3409" t="s">
        <v>13503</v>
      </c>
      <c r="F3409" t="s">
        <v>3096</v>
      </c>
      <c r="G3409" t="str">
        <f>TEXT(Table1[[#This Row],[Date_added_formatted]],"yyyy")</f>
        <v>2018</v>
      </c>
      <c r="H3409" s="13">
        <f t="shared" si="53"/>
        <v>43115</v>
      </c>
      <c r="I3409" s="9" t="s">
        <v>13470</v>
      </c>
      <c r="J3409">
        <v>2017</v>
      </c>
      <c r="K3409" t="s">
        <v>41</v>
      </c>
      <c r="L3409" t="s">
        <v>699</v>
      </c>
      <c r="M3409" t="s">
        <v>1857</v>
      </c>
      <c r="N3409" t="s">
        <v>13504</v>
      </c>
    </row>
    <row r="3410" spans="1:14" x14ac:dyDescent="0.25">
      <c r="A3410">
        <v>80224233</v>
      </c>
      <c r="B3410" t="s">
        <v>12</v>
      </c>
      <c r="C3410" t="s">
        <v>13505</v>
      </c>
      <c r="D3410" t="s">
        <v>13506</v>
      </c>
      <c r="E3410" t="s">
        <v>13507</v>
      </c>
      <c r="F3410" t="s">
        <v>178</v>
      </c>
      <c r="G3410" t="str">
        <f>TEXT(Table1[[#This Row],[Date_added_formatted]],"yyyy")</f>
        <v>2018</v>
      </c>
      <c r="H3410" s="13">
        <f t="shared" si="53"/>
        <v>43115</v>
      </c>
      <c r="I3410" s="9" t="s">
        <v>13470</v>
      </c>
      <c r="J3410">
        <v>2017</v>
      </c>
      <c r="K3410" t="s">
        <v>26</v>
      </c>
      <c r="L3410" t="s">
        <v>277</v>
      </c>
      <c r="M3410" t="s">
        <v>10889</v>
      </c>
      <c r="N3410" t="s">
        <v>13508</v>
      </c>
    </row>
    <row r="3411" spans="1:14" x14ac:dyDescent="0.25">
      <c r="A3411">
        <v>80168300</v>
      </c>
      <c r="B3411" t="s">
        <v>12</v>
      </c>
      <c r="C3411" t="s">
        <v>13509</v>
      </c>
      <c r="D3411" t="s">
        <v>13510</v>
      </c>
      <c r="E3411" t="s">
        <v>13511</v>
      </c>
      <c r="F3411" t="s">
        <v>419</v>
      </c>
      <c r="G3411" t="str">
        <f>TEXT(Table1[[#This Row],[Date_added_formatted]],"yyyy")</f>
        <v>2018</v>
      </c>
      <c r="H3411" s="13">
        <f t="shared" si="53"/>
        <v>43115</v>
      </c>
      <c r="I3411" s="9" t="s">
        <v>13470</v>
      </c>
      <c r="J3411">
        <v>2017</v>
      </c>
      <c r="K3411" t="s">
        <v>47</v>
      </c>
      <c r="L3411" t="s">
        <v>629</v>
      </c>
      <c r="M3411" t="s">
        <v>141</v>
      </c>
      <c r="N3411" t="s">
        <v>13512</v>
      </c>
    </row>
    <row r="3412" spans="1:14" x14ac:dyDescent="0.25">
      <c r="A3412">
        <v>80228282</v>
      </c>
      <c r="B3412" t="s">
        <v>12</v>
      </c>
      <c r="C3412" t="s">
        <v>13513</v>
      </c>
      <c r="D3412" t="s">
        <v>13514</v>
      </c>
      <c r="E3412" t="s">
        <v>13515</v>
      </c>
      <c r="F3412" t="s">
        <v>217</v>
      </c>
      <c r="G3412" t="str">
        <f>TEXT(Table1[[#This Row],[Date_added_formatted]],"yyyy")</f>
        <v>2018</v>
      </c>
      <c r="H3412" s="13">
        <f t="shared" si="53"/>
        <v>43115</v>
      </c>
      <c r="I3412" s="9" t="s">
        <v>13470</v>
      </c>
      <c r="J3412">
        <v>2017</v>
      </c>
      <c r="K3412" t="s">
        <v>26</v>
      </c>
      <c r="L3412" t="s">
        <v>717</v>
      </c>
      <c r="M3412" t="s">
        <v>207</v>
      </c>
      <c r="N3412" t="s">
        <v>13516</v>
      </c>
    </row>
    <row r="3413" spans="1:14" x14ac:dyDescent="0.25">
      <c r="A3413">
        <v>70114977</v>
      </c>
      <c r="B3413" t="s">
        <v>12</v>
      </c>
      <c r="C3413" t="s">
        <v>13517</v>
      </c>
      <c r="D3413" t="s">
        <v>13518</v>
      </c>
      <c r="E3413" t="s">
        <v>13519</v>
      </c>
      <c r="F3413" t="s">
        <v>1766</v>
      </c>
      <c r="G3413" t="str">
        <f>TEXT(Table1[[#This Row],[Date_added_formatted]],"yyyy")</f>
        <v>2017</v>
      </c>
      <c r="H3413" s="13">
        <f t="shared" si="53"/>
        <v>42750</v>
      </c>
      <c r="I3413" s="9" t="s">
        <v>13520</v>
      </c>
      <c r="J3413">
        <v>2008</v>
      </c>
      <c r="K3413" t="s">
        <v>121</v>
      </c>
      <c r="L3413" t="s">
        <v>1284</v>
      </c>
      <c r="M3413" t="s">
        <v>1687</v>
      </c>
      <c r="N3413" t="s">
        <v>13521</v>
      </c>
    </row>
    <row r="3414" spans="1:14" x14ac:dyDescent="0.25">
      <c r="A3414">
        <v>80105342</v>
      </c>
      <c r="B3414" t="s">
        <v>12</v>
      </c>
      <c r="C3414" t="s">
        <v>13522</v>
      </c>
      <c r="D3414" t="s">
        <v>10845</v>
      </c>
      <c r="E3414" t="s">
        <v>13523</v>
      </c>
      <c r="F3414" t="s">
        <v>33</v>
      </c>
      <c r="G3414" t="str">
        <f>TEXT(Table1[[#This Row],[Date_added_formatted]],"yyyy")</f>
        <v>2017</v>
      </c>
      <c r="H3414" s="13">
        <f t="shared" si="53"/>
        <v>42750</v>
      </c>
      <c r="I3414" s="9" t="s">
        <v>13520</v>
      </c>
      <c r="J3414">
        <v>2015</v>
      </c>
      <c r="K3414" t="s">
        <v>18</v>
      </c>
      <c r="L3414" t="s">
        <v>746</v>
      </c>
      <c r="M3414" t="s">
        <v>1771</v>
      </c>
      <c r="N3414" t="s">
        <v>13524</v>
      </c>
    </row>
    <row r="3415" spans="1:14" x14ac:dyDescent="0.25">
      <c r="A3415">
        <v>80119140</v>
      </c>
      <c r="B3415" t="s">
        <v>12</v>
      </c>
      <c r="C3415" t="s">
        <v>13525</v>
      </c>
      <c r="D3415" t="s">
        <v>13526</v>
      </c>
      <c r="F3415" t="s">
        <v>13527</v>
      </c>
      <c r="G3415" t="str">
        <f>TEXT(Table1[[#This Row],[Date_added_formatted]],"yyyy")</f>
        <v>2017</v>
      </c>
      <c r="H3415" s="13">
        <f t="shared" si="53"/>
        <v>42750</v>
      </c>
      <c r="I3415" s="9" t="s">
        <v>13520</v>
      </c>
      <c r="J3415">
        <v>2016</v>
      </c>
      <c r="K3415" t="s">
        <v>47</v>
      </c>
      <c r="L3415" t="s">
        <v>134</v>
      </c>
      <c r="M3415" t="s">
        <v>456</v>
      </c>
      <c r="N3415" t="s">
        <v>13528</v>
      </c>
    </row>
    <row r="3416" spans="1:14" x14ac:dyDescent="0.25">
      <c r="A3416">
        <v>70285683</v>
      </c>
      <c r="B3416" t="s">
        <v>12</v>
      </c>
      <c r="C3416" t="s">
        <v>13529</v>
      </c>
      <c r="D3416" t="s">
        <v>13530</v>
      </c>
      <c r="E3416" t="s">
        <v>13531</v>
      </c>
      <c r="F3416" t="s">
        <v>33</v>
      </c>
      <c r="G3416" t="str">
        <f>TEXT(Table1[[#This Row],[Date_added_formatted]],"yyyy")</f>
        <v>2017</v>
      </c>
      <c r="H3416" s="13">
        <f t="shared" si="53"/>
        <v>42750</v>
      </c>
      <c r="I3416" s="9" t="s">
        <v>13520</v>
      </c>
      <c r="J3416">
        <v>2013</v>
      </c>
      <c r="K3416" t="s">
        <v>47</v>
      </c>
      <c r="L3416" t="s">
        <v>907</v>
      </c>
      <c r="M3416" t="s">
        <v>153</v>
      </c>
      <c r="N3416" t="s">
        <v>13532</v>
      </c>
    </row>
    <row r="3417" spans="1:14" x14ac:dyDescent="0.25">
      <c r="A3417">
        <v>80141338</v>
      </c>
      <c r="B3417" t="s">
        <v>12</v>
      </c>
      <c r="C3417" t="s">
        <v>13533</v>
      </c>
      <c r="D3417" t="s">
        <v>13534</v>
      </c>
      <c r="E3417" t="s">
        <v>13535</v>
      </c>
      <c r="F3417" t="s">
        <v>13536</v>
      </c>
      <c r="G3417" t="str">
        <f>TEXT(Table1[[#This Row],[Date_added_formatted]],"yyyy")</f>
        <v>2017</v>
      </c>
      <c r="H3417" s="13">
        <f t="shared" si="53"/>
        <v>42750</v>
      </c>
      <c r="I3417" s="9" t="s">
        <v>13520</v>
      </c>
      <c r="J3417">
        <v>2014</v>
      </c>
      <c r="K3417" t="s">
        <v>121</v>
      </c>
      <c r="L3417" t="s">
        <v>128</v>
      </c>
      <c r="M3417" t="s">
        <v>400</v>
      </c>
      <c r="N3417" t="s">
        <v>13537</v>
      </c>
    </row>
    <row r="3418" spans="1:14" x14ac:dyDescent="0.25">
      <c r="A3418">
        <v>80015154</v>
      </c>
      <c r="B3418" t="s">
        <v>12</v>
      </c>
      <c r="C3418" t="s">
        <v>13538</v>
      </c>
      <c r="D3418" t="s">
        <v>13539</v>
      </c>
      <c r="E3418" t="s">
        <v>13540</v>
      </c>
      <c r="F3418" t="s">
        <v>1766</v>
      </c>
      <c r="G3418" t="str">
        <f>TEXT(Table1[[#This Row],[Date_added_formatted]],"yyyy")</f>
        <v>2017</v>
      </c>
      <c r="H3418" s="13">
        <f t="shared" si="53"/>
        <v>42750</v>
      </c>
      <c r="I3418" s="9" t="s">
        <v>13520</v>
      </c>
      <c r="J3418">
        <v>2014</v>
      </c>
      <c r="K3418" t="s">
        <v>26</v>
      </c>
      <c r="L3418" t="s">
        <v>659</v>
      </c>
      <c r="M3418" t="s">
        <v>482</v>
      </c>
      <c r="N3418" t="s">
        <v>13541</v>
      </c>
    </row>
    <row r="3419" spans="1:14" x14ac:dyDescent="0.25">
      <c r="A3419">
        <v>80106440</v>
      </c>
      <c r="B3419" t="s">
        <v>12</v>
      </c>
      <c r="C3419" t="s">
        <v>13542</v>
      </c>
      <c r="D3419" t="s">
        <v>13543</v>
      </c>
      <c r="E3419" t="s">
        <v>13544</v>
      </c>
      <c r="F3419" t="s">
        <v>33</v>
      </c>
      <c r="G3419" t="str">
        <f>TEXT(Table1[[#This Row],[Date_added_formatted]],"yyyy")</f>
        <v>2017</v>
      </c>
      <c r="H3419" s="13">
        <f t="shared" si="53"/>
        <v>42750</v>
      </c>
      <c r="I3419" s="9" t="s">
        <v>13520</v>
      </c>
      <c r="J3419">
        <v>2016</v>
      </c>
      <c r="K3419" t="s">
        <v>26</v>
      </c>
      <c r="L3419" t="s">
        <v>481</v>
      </c>
      <c r="M3419" t="s">
        <v>824</v>
      </c>
      <c r="N3419" t="s">
        <v>13545</v>
      </c>
    </row>
    <row r="3420" spans="1:14" x14ac:dyDescent="0.25">
      <c r="A3420">
        <v>80128690</v>
      </c>
      <c r="B3420" t="s">
        <v>12</v>
      </c>
      <c r="C3420" t="s">
        <v>13546</v>
      </c>
      <c r="D3420" t="s">
        <v>10508</v>
      </c>
      <c r="E3420" t="s">
        <v>13547</v>
      </c>
      <c r="F3420" t="s">
        <v>598</v>
      </c>
      <c r="G3420" t="str">
        <f>TEXT(Table1[[#This Row],[Date_added_formatted]],"yyyy")</f>
        <v>2017</v>
      </c>
      <c r="H3420" s="13">
        <f t="shared" si="53"/>
        <v>42750</v>
      </c>
      <c r="I3420" s="9" t="s">
        <v>13520</v>
      </c>
      <c r="J3420">
        <v>2015</v>
      </c>
      <c r="K3420" t="s">
        <v>121</v>
      </c>
      <c r="L3420" t="s">
        <v>19</v>
      </c>
      <c r="M3420" t="s">
        <v>4847</v>
      </c>
      <c r="N3420" t="s">
        <v>13548</v>
      </c>
    </row>
    <row r="3421" spans="1:14" x14ac:dyDescent="0.25">
      <c r="A3421">
        <v>80156769</v>
      </c>
      <c r="B3421" t="s">
        <v>12</v>
      </c>
      <c r="C3421" t="s">
        <v>13549</v>
      </c>
      <c r="E3421" t="s">
        <v>13550</v>
      </c>
      <c r="F3421" t="s">
        <v>217</v>
      </c>
      <c r="G3421" t="str">
        <f>TEXT(Table1[[#This Row],[Date_added_formatted]],"yyyy")</f>
        <v>2017</v>
      </c>
      <c r="H3421" s="13">
        <f t="shared" si="53"/>
        <v>42750</v>
      </c>
      <c r="I3421" s="9" t="s">
        <v>13520</v>
      </c>
      <c r="J3421">
        <v>2015</v>
      </c>
      <c r="K3421" t="s">
        <v>47</v>
      </c>
      <c r="L3421" t="s">
        <v>481</v>
      </c>
      <c r="M3421" t="s">
        <v>400</v>
      </c>
      <c r="N3421" t="s">
        <v>13551</v>
      </c>
    </row>
    <row r="3422" spans="1:14" x14ac:dyDescent="0.25">
      <c r="A3422">
        <v>80141337</v>
      </c>
      <c r="B3422" t="s">
        <v>12</v>
      </c>
      <c r="C3422" t="s">
        <v>13552</v>
      </c>
      <c r="D3422" t="s">
        <v>13553</v>
      </c>
      <c r="E3422" t="s">
        <v>13554</v>
      </c>
      <c r="F3422" t="s">
        <v>1766</v>
      </c>
      <c r="G3422" t="str">
        <f>TEXT(Table1[[#This Row],[Date_added_formatted]],"yyyy")</f>
        <v>2017</v>
      </c>
      <c r="H3422" s="13">
        <f t="shared" si="53"/>
        <v>42750</v>
      </c>
      <c r="I3422" s="9" t="s">
        <v>13520</v>
      </c>
      <c r="J3422">
        <v>2014</v>
      </c>
      <c r="K3422" t="s">
        <v>121</v>
      </c>
      <c r="L3422" t="s">
        <v>1370</v>
      </c>
      <c r="M3422" t="s">
        <v>400</v>
      </c>
      <c r="N3422" t="s">
        <v>13555</v>
      </c>
    </row>
    <row r="3423" spans="1:14" x14ac:dyDescent="0.25">
      <c r="A3423">
        <v>70118799</v>
      </c>
      <c r="B3423" t="s">
        <v>12</v>
      </c>
      <c r="C3423" t="s">
        <v>13556</v>
      </c>
      <c r="D3423" t="s">
        <v>2282</v>
      </c>
      <c r="E3423" t="s">
        <v>13557</v>
      </c>
      <c r="F3423" t="s">
        <v>594</v>
      </c>
      <c r="G3423" t="str">
        <f>TEXT(Table1[[#This Row],[Date_added_formatted]],"yyyy")</f>
        <v>2016</v>
      </c>
      <c r="H3423" s="13">
        <f t="shared" si="53"/>
        <v>42384</v>
      </c>
      <c r="I3423" s="9" t="s">
        <v>13558</v>
      </c>
      <c r="J3423">
        <v>2008</v>
      </c>
      <c r="K3423" t="s">
        <v>60</v>
      </c>
      <c r="L3423" t="s">
        <v>381</v>
      </c>
      <c r="M3423" t="s">
        <v>89</v>
      </c>
      <c r="N3423" t="s">
        <v>13559</v>
      </c>
    </row>
    <row r="3424" spans="1:14" x14ac:dyDescent="0.25">
      <c r="A3424">
        <v>70137753</v>
      </c>
      <c r="B3424" t="s">
        <v>12</v>
      </c>
      <c r="C3424" t="s">
        <v>13560</v>
      </c>
      <c r="D3424" t="s">
        <v>2282</v>
      </c>
      <c r="E3424" t="s">
        <v>13561</v>
      </c>
      <c r="F3424" t="s">
        <v>594</v>
      </c>
      <c r="G3424" t="str">
        <f>TEXT(Table1[[#This Row],[Date_added_formatted]],"yyyy")</f>
        <v>2016</v>
      </c>
      <c r="H3424" s="13">
        <f t="shared" si="53"/>
        <v>42384</v>
      </c>
      <c r="I3424" s="9" t="s">
        <v>13558</v>
      </c>
      <c r="J3424">
        <v>2010</v>
      </c>
      <c r="K3424" t="s">
        <v>60</v>
      </c>
      <c r="L3424" t="s">
        <v>339</v>
      </c>
      <c r="M3424" t="s">
        <v>427</v>
      </c>
      <c r="N3424" t="s">
        <v>13562</v>
      </c>
    </row>
    <row r="3425" spans="1:14" x14ac:dyDescent="0.25">
      <c r="A3425">
        <v>80221553</v>
      </c>
      <c r="B3425" t="s">
        <v>30</v>
      </c>
      <c r="C3425" t="s">
        <v>13563</v>
      </c>
      <c r="E3425" t="s">
        <v>13564</v>
      </c>
      <c r="F3425" t="s">
        <v>33</v>
      </c>
      <c r="G3425" t="str">
        <f>TEXT(Table1[[#This Row],[Date_added_formatted]],"yyyy")</f>
        <v>2020</v>
      </c>
      <c r="H3425" s="13">
        <f t="shared" si="53"/>
        <v>43844</v>
      </c>
      <c r="I3425" s="9" t="s">
        <v>13565</v>
      </c>
      <c r="J3425">
        <v>2020</v>
      </c>
      <c r="K3425" t="s">
        <v>35</v>
      </c>
      <c r="L3425" t="s">
        <v>36</v>
      </c>
      <c r="M3425" t="s">
        <v>212</v>
      </c>
      <c r="N3425" t="s">
        <v>13566</v>
      </c>
    </row>
    <row r="3426" spans="1:14" x14ac:dyDescent="0.25">
      <c r="A3426">
        <v>81060049</v>
      </c>
      <c r="B3426" t="s">
        <v>12</v>
      </c>
      <c r="C3426" t="s">
        <v>13567</v>
      </c>
      <c r="D3426" t="s">
        <v>13568</v>
      </c>
      <c r="E3426" t="s">
        <v>13569</v>
      </c>
      <c r="F3426" t="s">
        <v>33</v>
      </c>
      <c r="G3426" t="str">
        <f>TEXT(Table1[[#This Row],[Date_added_formatted]],"yyyy")</f>
        <v>2020</v>
      </c>
      <c r="H3426" s="13">
        <f t="shared" si="53"/>
        <v>43844</v>
      </c>
      <c r="I3426" s="9" t="s">
        <v>13565</v>
      </c>
      <c r="J3426">
        <v>2020</v>
      </c>
      <c r="K3426" t="s">
        <v>26</v>
      </c>
      <c r="L3426" t="s">
        <v>2198</v>
      </c>
      <c r="M3426" t="s">
        <v>28</v>
      </c>
      <c r="N3426" t="s">
        <v>13570</v>
      </c>
    </row>
    <row r="3427" spans="1:14" x14ac:dyDescent="0.25">
      <c r="A3427">
        <v>70244163</v>
      </c>
      <c r="B3427" t="s">
        <v>12</v>
      </c>
      <c r="C3427" t="s">
        <v>13571</v>
      </c>
      <c r="D3427" t="s">
        <v>10148</v>
      </c>
      <c r="E3427" t="s">
        <v>13572</v>
      </c>
      <c r="F3427" t="s">
        <v>33</v>
      </c>
      <c r="G3427" t="str">
        <f>TEXT(Table1[[#This Row],[Date_added_formatted]],"yyyy")</f>
        <v>2020</v>
      </c>
      <c r="H3427" s="13">
        <f t="shared" si="53"/>
        <v>43844</v>
      </c>
      <c r="I3427" s="9" t="s">
        <v>13565</v>
      </c>
      <c r="J3427">
        <v>2012</v>
      </c>
      <c r="K3427" t="s">
        <v>60</v>
      </c>
      <c r="L3427" t="s">
        <v>1158</v>
      </c>
      <c r="M3427" t="s">
        <v>153</v>
      </c>
      <c r="N3427" t="s">
        <v>13573</v>
      </c>
    </row>
    <row r="3428" spans="1:14" x14ac:dyDescent="0.25">
      <c r="A3428">
        <v>81221851</v>
      </c>
      <c r="B3428" t="s">
        <v>12</v>
      </c>
      <c r="C3428" t="s">
        <v>13574</v>
      </c>
      <c r="D3428" t="s">
        <v>13575</v>
      </c>
      <c r="E3428" t="s">
        <v>13576</v>
      </c>
      <c r="F3428" t="s">
        <v>1198</v>
      </c>
      <c r="G3428" t="str">
        <f>TEXT(Table1[[#This Row],[Date_added_formatted]],"yyyy")</f>
        <v>2020</v>
      </c>
      <c r="H3428" s="13">
        <f t="shared" si="53"/>
        <v>43844</v>
      </c>
      <c r="I3428" s="9" t="s">
        <v>13565</v>
      </c>
      <c r="J3428">
        <v>2019</v>
      </c>
      <c r="K3428" t="s">
        <v>26</v>
      </c>
      <c r="L3428" t="s">
        <v>1169</v>
      </c>
      <c r="M3428" t="s">
        <v>89</v>
      </c>
      <c r="N3428" t="s">
        <v>13577</v>
      </c>
    </row>
    <row r="3429" spans="1:14" x14ac:dyDescent="0.25">
      <c r="A3429">
        <v>81009823</v>
      </c>
      <c r="B3429" t="s">
        <v>12</v>
      </c>
      <c r="C3429" t="s">
        <v>13578</v>
      </c>
      <c r="D3429" t="s">
        <v>13579</v>
      </c>
      <c r="F3429" t="s">
        <v>331</v>
      </c>
      <c r="G3429" t="str">
        <f>TEXT(Table1[[#This Row],[Date_added_formatted]],"yyyy")</f>
        <v>2019</v>
      </c>
      <c r="H3429" s="13">
        <f t="shared" si="53"/>
        <v>43479</v>
      </c>
      <c r="I3429" s="9" t="s">
        <v>13580</v>
      </c>
      <c r="J3429">
        <v>2018</v>
      </c>
      <c r="K3429" t="s">
        <v>18</v>
      </c>
      <c r="L3429" t="s">
        <v>659</v>
      </c>
      <c r="M3429" t="s">
        <v>141</v>
      </c>
      <c r="N3429" t="s">
        <v>13581</v>
      </c>
    </row>
    <row r="3430" spans="1:14" x14ac:dyDescent="0.25">
      <c r="A3430">
        <v>81020668</v>
      </c>
      <c r="B3430" t="s">
        <v>30</v>
      </c>
      <c r="C3430" t="s">
        <v>13582</v>
      </c>
      <c r="E3430" t="s">
        <v>13583</v>
      </c>
      <c r="F3430" t="s">
        <v>1551</v>
      </c>
      <c r="G3430" t="str">
        <f>TEXT(Table1[[#This Row],[Date_added_formatted]],"yyyy")</f>
        <v>2019</v>
      </c>
      <c r="H3430" s="13">
        <f t="shared" si="53"/>
        <v>43479</v>
      </c>
      <c r="I3430" s="9" t="s">
        <v>13580</v>
      </c>
      <c r="J3430">
        <v>2016</v>
      </c>
      <c r="K3430" t="s">
        <v>47</v>
      </c>
      <c r="L3430" t="s">
        <v>36</v>
      </c>
      <c r="M3430" t="s">
        <v>463</v>
      </c>
      <c r="N3430" t="s">
        <v>13584</v>
      </c>
    </row>
    <row r="3431" spans="1:14" x14ac:dyDescent="0.25">
      <c r="A3431">
        <v>70298946</v>
      </c>
      <c r="B3431" t="s">
        <v>12</v>
      </c>
      <c r="C3431" t="s">
        <v>13585</v>
      </c>
      <c r="D3431" t="s">
        <v>13586</v>
      </c>
      <c r="E3431" t="s">
        <v>13587</v>
      </c>
      <c r="F3431" t="s">
        <v>33</v>
      </c>
      <c r="G3431" t="str">
        <f>TEXT(Table1[[#This Row],[Date_added_formatted]],"yyyy")</f>
        <v>2017</v>
      </c>
      <c r="H3431" s="13">
        <f t="shared" si="53"/>
        <v>42749</v>
      </c>
      <c r="I3431" s="9" t="s">
        <v>13588</v>
      </c>
      <c r="J3431">
        <v>2014</v>
      </c>
      <c r="K3431" t="s">
        <v>60</v>
      </c>
      <c r="L3431" t="s">
        <v>527</v>
      </c>
      <c r="M3431" t="s">
        <v>153</v>
      </c>
      <c r="N3431" t="s">
        <v>13589</v>
      </c>
    </row>
    <row r="3432" spans="1:14" x14ac:dyDescent="0.25">
      <c r="A3432">
        <v>80144144</v>
      </c>
      <c r="B3432" t="s">
        <v>12</v>
      </c>
      <c r="C3432" t="s">
        <v>13590</v>
      </c>
      <c r="D3432" t="s">
        <v>13591</v>
      </c>
      <c r="E3432" t="s">
        <v>13592</v>
      </c>
      <c r="F3432" t="s">
        <v>598</v>
      </c>
      <c r="G3432" t="str">
        <f>TEXT(Table1[[#This Row],[Date_added_formatted]],"yyyy")</f>
        <v>2017</v>
      </c>
      <c r="H3432" s="13">
        <f t="shared" si="53"/>
        <v>42749</v>
      </c>
      <c r="I3432" s="9" t="s">
        <v>13588</v>
      </c>
      <c r="J3432">
        <v>2016</v>
      </c>
      <c r="K3432" t="s">
        <v>47</v>
      </c>
      <c r="L3432" t="s">
        <v>235</v>
      </c>
      <c r="M3432" t="s">
        <v>291</v>
      </c>
      <c r="N3432" t="s">
        <v>13593</v>
      </c>
    </row>
    <row r="3433" spans="1:14" x14ac:dyDescent="0.25">
      <c r="A3433">
        <v>80106504</v>
      </c>
      <c r="B3433" t="s">
        <v>12</v>
      </c>
      <c r="C3433" t="s">
        <v>13594</v>
      </c>
      <c r="D3433" t="s">
        <v>13595</v>
      </c>
      <c r="E3433" t="s">
        <v>13596</v>
      </c>
      <c r="F3433" t="s">
        <v>33</v>
      </c>
      <c r="G3433" t="str">
        <f>TEXT(Table1[[#This Row],[Date_added_formatted]],"yyyy")</f>
        <v>2017</v>
      </c>
      <c r="H3433" s="13">
        <f t="shared" si="53"/>
        <v>42749</v>
      </c>
      <c r="I3433" s="9" t="s">
        <v>13588</v>
      </c>
      <c r="J3433">
        <v>2016</v>
      </c>
      <c r="K3433" t="s">
        <v>121</v>
      </c>
      <c r="L3433" t="s">
        <v>659</v>
      </c>
      <c r="M3433" t="s">
        <v>224</v>
      </c>
      <c r="N3433" t="s">
        <v>13597</v>
      </c>
    </row>
    <row r="3434" spans="1:14" x14ac:dyDescent="0.25">
      <c r="A3434">
        <v>80141335</v>
      </c>
      <c r="B3434" t="s">
        <v>12</v>
      </c>
      <c r="C3434" t="s">
        <v>13598</v>
      </c>
      <c r="D3434" t="s">
        <v>13599</v>
      </c>
      <c r="E3434" t="s">
        <v>13600</v>
      </c>
      <c r="F3434" t="s">
        <v>33</v>
      </c>
      <c r="G3434" t="str">
        <f>TEXT(Table1[[#This Row],[Date_added_formatted]],"yyyy")</f>
        <v>2017</v>
      </c>
      <c r="H3434" s="13">
        <f t="shared" si="53"/>
        <v>42749</v>
      </c>
      <c r="I3434" s="9" t="s">
        <v>13588</v>
      </c>
      <c r="J3434">
        <v>2016</v>
      </c>
      <c r="K3434" t="s">
        <v>121</v>
      </c>
      <c r="L3434" t="s">
        <v>699</v>
      </c>
      <c r="M3434" t="s">
        <v>153</v>
      </c>
      <c r="N3434" t="s">
        <v>13601</v>
      </c>
    </row>
    <row r="3435" spans="1:14" x14ac:dyDescent="0.25">
      <c r="A3435">
        <v>80239306</v>
      </c>
      <c r="B3435" t="s">
        <v>30</v>
      </c>
      <c r="C3435" t="s">
        <v>13602</v>
      </c>
      <c r="E3435" t="s">
        <v>13603</v>
      </c>
      <c r="G3435" t="str">
        <f>TEXT(Table1[[#This Row],[Date_added_formatted]],"yyyy")</f>
        <v>2020</v>
      </c>
      <c r="H3435" s="13">
        <f t="shared" si="53"/>
        <v>43843</v>
      </c>
      <c r="I3435" s="9" t="s">
        <v>13604</v>
      </c>
      <c r="J3435">
        <v>2020</v>
      </c>
      <c r="K3435" t="s">
        <v>269</v>
      </c>
      <c r="L3435" t="s">
        <v>36</v>
      </c>
      <c r="M3435" t="s">
        <v>13605</v>
      </c>
      <c r="N3435" t="s">
        <v>13606</v>
      </c>
    </row>
    <row r="3436" spans="1:14" x14ac:dyDescent="0.25">
      <c r="A3436">
        <v>80115030</v>
      </c>
      <c r="B3436" t="s">
        <v>12</v>
      </c>
      <c r="C3436" t="s">
        <v>13607</v>
      </c>
      <c r="D3436" t="s">
        <v>13608</v>
      </c>
      <c r="E3436" t="s">
        <v>13609</v>
      </c>
      <c r="F3436" t="s">
        <v>33</v>
      </c>
      <c r="G3436" t="str">
        <f>TEXT(Table1[[#This Row],[Date_added_formatted]],"yyyy")</f>
        <v>2020</v>
      </c>
      <c r="H3436" s="13">
        <f t="shared" si="53"/>
        <v>43843</v>
      </c>
      <c r="I3436" s="9" t="s">
        <v>13604</v>
      </c>
      <c r="J3436">
        <v>2016</v>
      </c>
      <c r="K3436" t="s">
        <v>60</v>
      </c>
      <c r="L3436" t="s">
        <v>2902</v>
      </c>
      <c r="M3436" t="s">
        <v>1159</v>
      </c>
      <c r="N3436" t="s">
        <v>13610</v>
      </c>
    </row>
    <row r="3437" spans="1:14" x14ac:dyDescent="0.25">
      <c r="A3437">
        <v>70291114</v>
      </c>
      <c r="B3437" t="s">
        <v>12</v>
      </c>
      <c r="C3437" t="s">
        <v>13611</v>
      </c>
      <c r="D3437" t="s">
        <v>1512</v>
      </c>
      <c r="E3437" t="s">
        <v>13612</v>
      </c>
      <c r="F3437" t="s">
        <v>33</v>
      </c>
      <c r="G3437" t="str">
        <f>TEXT(Table1[[#This Row],[Date_added_formatted]],"yyyy")</f>
        <v>2019</v>
      </c>
      <c r="H3437" s="13">
        <f t="shared" si="53"/>
        <v>43478</v>
      </c>
      <c r="I3437" s="9" t="s">
        <v>13613</v>
      </c>
      <c r="J3437">
        <v>2014</v>
      </c>
      <c r="K3437" t="s">
        <v>60</v>
      </c>
      <c r="L3437" t="s">
        <v>345</v>
      </c>
      <c r="M3437" t="s">
        <v>148</v>
      </c>
      <c r="N3437" t="s">
        <v>13614</v>
      </c>
    </row>
    <row r="3438" spans="1:14" x14ac:dyDescent="0.25">
      <c r="A3438">
        <v>81044299</v>
      </c>
      <c r="B3438" t="s">
        <v>12</v>
      </c>
      <c r="C3438" t="s">
        <v>13615</v>
      </c>
      <c r="D3438" t="s">
        <v>13616</v>
      </c>
      <c r="E3438" t="s">
        <v>13617</v>
      </c>
      <c r="F3438" t="s">
        <v>217</v>
      </c>
      <c r="G3438" t="str">
        <f>TEXT(Table1[[#This Row],[Date_added_formatted]],"yyyy")</f>
        <v>2019</v>
      </c>
      <c r="H3438" s="13">
        <f t="shared" si="53"/>
        <v>43478</v>
      </c>
      <c r="I3438" s="9" t="s">
        <v>13613</v>
      </c>
      <c r="J3438">
        <v>2018</v>
      </c>
      <c r="K3438" t="s">
        <v>47</v>
      </c>
      <c r="L3438" t="s">
        <v>3805</v>
      </c>
      <c r="M3438" t="s">
        <v>400</v>
      </c>
      <c r="N3438" t="s">
        <v>13618</v>
      </c>
    </row>
    <row r="3439" spans="1:14" x14ac:dyDescent="0.25">
      <c r="A3439">
        <v>70113534</v>
      </c>
      <c r="B3439" t="s">
        <v>12</v>
      </c>
      <c r="C3439" t="s">
        <v>13619</v>
      </c>
      <c r="D3439" t="s">
        <v>13620</v>
      </c>
      <c r="E3439" t="s">
        <v>13621</v>
      </c>
      <c r="F3439" t="s">
        <v>33</v>
      </c>
      <c r="G3439" t="str">
        <f>TEXT(Table1[[#This Row],[Date_added_formatted]],"yyyy")</f>
        <v>2019</v>
      </c>
      <c r="H3439" s="13">
        <f t="shared" si="53"/>
        <v>43478</v>
      </c>
      <c r="I3439" s="9" t="s">
        <v>13613</v>
      </c>
      <c r="J3439">
        <v>2010</v>
      </c>
      <c r="K3439" t="s">
        <v>60</v>
      </c>
      <c r="L3439" t="s">
        <v>286</v>
      </c>
      <c r="M3439" t="s">
        <v>2311</v>
      </c>
      <c r="N3439" t="s">
        <v>13622</v>
      </c>
    </row>
    <row r="3440" spans="1:14" x14ac:dyDescent="0.25">
      <c r="A3440">
        <v>80113667</v>
      </c>
      <c r="B3440" t="s">
        <v>12</v>
      </c>
      <c r="C3440" t="s">
        <v>13623</v>
      </c>
      <c r="D3440" t="s">
        <v>13624</v>
      </c>
      <c r="E3440" t="s">
        <v>13625</v>
      </c>
      <c r="F3440" t="s">
        <v>4254</v>
      </c>
      <c r="G3440" t="str">
        <f>TEXT(Table1[[#This Row],[Date_added_formatted]],"yyyy")</f>
        <v>2017</v>
      </c>
      <c r="H3440" s="13">
        <f t="shared" si="53"/>
        <v>42748</v>
      </c>
      <c r="I3440" s="9" t="s">
        <v>13626</v>
      </c>
      <c r="J3440">
        <v>2016</v>
      </c>
      <c r="K3440" t="s">
        <v>1545</v>
      </c>
      <c r="L3440" t="s">
        <v>253</v>
      </c>
      <c r="M3440" t="s">
        <v>400</v>
      </c>
      <c r="N3440" t="s">
        <v>13627</v>
      </c>
    </row>
    <row r="3441" spans="1:14" x14ac:dyDescent="0.25">
      <c r="A3441">
        <v>80137087</v>
      </c>
      <c r="B3441" t="s">
        <v>12</v>
      </c>
      <c r="C3441" t="s">
        <v>13628</v>
      </c>
      <c r="D3441" t="s">
        <v>13629</v>
      </c>
      <c r="F3441" t="s">
        <v>240</v>
      </c>
      <c r="G3441" t="str">
        <f>TEXT(Table1[[#This Row],[Date_added_formatted]],"yyyy")</f>
        <v>2017</v>
      </c>
      <c r="H3441" s="13">
        <f t="shared" si="53"/>
        <v>42748</v>
      </c>
      <c r="I3441" s="9" t="s">
        <v>13626</v>
      </c>
      <c r="J3441">
        <v>2016</v>
      </c>
      <c r="K3441" t="s">
        <v>47</v>
      </c>
      <c r="L3441" t="s">
        <v>609</v>
      </c>
      <c r="M3441" t="s">
        <v>456</v>
      </c>
      <c r="N3441" t="s">
        <v>13630</v>
      </c>
    </row>
    <row r="3442" spans="1:14" x14ac:dyDescent="0.25">
      <c r="A3442">
        <v>80096955</v>
      </c>
      <c r="B3442" t="s">
        <v>12</v>
      </c>
      <c r="C3442" t="s">
        <v>13631</v>
      </c>
      <c r="D3442" t="s">
        <v>13632</v>
      </c>
      <c r="E3442" t="s">
        <v>13633</v>
      </c>
      <c r="F3442" t="s">
        <v>33</v>
      </c>
      <c r="G3442" t="str">
        <f>TEXT(Table1[[#This Row],[Date_added_formatted]],"yyyy")</f>
        <v>2017</v>
      </c>
      <c r="H3442" s="13">
        <f t="shared" si="53"/>
        <v>42748</v>
      </c>
      <c r="I3442" s="9" t="s">
        <v>13626</v>
      </c>
      <c r="J3442">
        <v>2017</v>
      </c>
      <c r="K3442" t="s">
        <v>26</v>
      </c>
      <c r="L3442" t="s">
        <v>576</v>
      </c>
      <c r="M3442" t="s">
        <v>148</v>
      </c>
      <c r="N3442" t="s">
        <v>13634</v>
      </c>
    </row>
    <row r="3443" spans="1:14" x14ac:dyDescent="0.25">
      <c r="A3443">
        <v>80125593</v>
      </c>
      <c r="B3443" t="s">
        <v>30</v>
      </c>
      <c r="C3443" t="s">
        <v>13635</v>
      </c>
      <c r="E3443" t="s">
        <v>13636</v>
      </c>
      <c r="F3443" t="s">
        <v>1819</v>
      </c>
      <c r="G3443" t="str">
        <f>TEXT(Table1[[#This Row],[Date_added_formatted]],"yyyy")</f>
        <v>2017</v>
      </c>
      <c r="H3443" s="13">
        <f t="shared" si="53"/>
        <v>42748</v>
      </c>
      <c r="I3443" s="9" t="s">
        <v>13626</v>
      </c>
      <c r="J3443">
        <v>2015</v>
      </c>
      <c r="K3443" t="s">
        <v>26</v>
      </c>
      <c r="L3443" t="s">
        <v>36</v>
      </c>
      <c r="M3443" t="s">
        <v>54</v>
      </c>
      <c r="N3443" t="s">
        <v>13637</v>
      </c>
    </row>
    <row r="3444" spans="1:14" x14ac:dyDescent="0.25">
      <c r="A3444">
        <v>81173792</v>
      </c>
      <c r="B3444" t="s">
        <v>12</v>
      </c>
      <c r="C3444" t="s">
        <v>13638</v>
      </c>
      <c r="D3444" t="s">
        <v>13639</v>
      </c>
      <c r="E3444" t="s">
        <v>13640</v>
      </c>
      <c r="F3444" t="s">
        <v>33</v>
      </c>
      <c r="G3444" t="str">
        <f>TEXT(Table1[[#This Row],[Date_added_formatted]],"yyyy")</f>
        <v>2020</v>
      </c>
      <c r="H3444" s="13">
        <f t="shared" si="53"/>
        <v>43842</v>
      </c>
      <c r="I3444" s="9" t="s">
        <v>13641</v>
      </c>
      <c r="J3444">
        <v>2018</v>
      </c>
      <c r="K3444" t="s">
        <v>47</v>
      </c>
      <c r="L3444" t="s">
        <v>2699</v>
      </c>
      <c r="M3444" t="s">
        <v>141</v>
      </c>
      <c r="N3444" t="s">
        <v>13642</v>
      </c>
    </row>
    <row r="3445" spans="1:14" x14ac:dyDescent="0.25">
      <c r="A3445">
        <v>81113919</v>
      </c>
      <c r="B3445" t="s">
        <v>12</v>
      </c>
      <c r="C3445" t="s">
        <v>13643</v>
      </c>
      <c r="D3445" t="s">
        <v>4115</v>
      </c>
      <c r="E3445" t="s">
        <v>13644</v>
      </c>
      <c r="F3445" t="s">
        <v>217</v>
      </c>
      <c r="G3445" t="str">
        <f>TEXT(Table1[[#This Row],[Date_added_formatted]],"yyyy")</f>
        <v>2020</v>
      </c>
      <c r="H3445" s="13">
        <f t="shared" si="53"/>
        <v>43842</v>
      </c>
      <c r="I3445" s="9" t="s">
        <v>13641</v>
      </c>
      <c r="J3445">
        <v>2019</v>
      </c>
      <c r="K3445" t="s">
        <v>26</v>
      </c>
      <c r="L3445" t="s">
        <v>326</v>
      </c>
      <c r="M3445" t="s">
        <v>254</v>
      </c>
      <c r="N3445" t="s">
        <v>13645</v>
      </c>
    </row>
    <row r="3446" spans="1:14" x14ac:dyDescent="0.25">
      <c r="A3446">
        <v>70065107</v>
      </c>
      <c r="B3446" t="s">
        <v>12</v>
      </c>
      <c r="C3446" t="s">
        <v>13646</v>
      </c>
      <c r="D3446" t="s">
        <v>13647</v>
      </c>
      <c r="E3446" t="s">
        <v>13648</v>
      </c>
      <c r="F3446" t="s">
        <v>13649</v>
      </c>
      <c r="G3446" t="str">
        <f>TEXT(Table1[[#This Row],[Date_added_formatted]],"yyyy")</f>
        <v>2019</v>
      </c>
      <c r="H3446" s="13">
        <f t="shared" si="53"/>
        <v>43477</v>
      </c>
      <c r="I3446" s="9" t="s">
        <v>13650</v>
      </c>
      <c r="J3446">
        <v>2007</v>
      </c>
      <c r="K3446" t="s">
        <v>146</v>
      </c>
      <c r="L3446" t="s">
        <v>717</v>
      </c>
      <c r="M3446" t="s">
        <v>340</v>
      </c>
      <c r="N3446" t="s">
        <v>13651</v>
      </c>
    </row>
    <row r="3447" spans="1:14" x14ac:dyDescent="0.25">
      <c r="A3447">
        <v>80990532</v>
      </c>
      <c r="B3447" t="s">
        <v>12</v>
      </c>
      <c r="C3447" t="s">
        <v>13652</v>
      </c>
      <c r="D3447" t="s">
        <v>13653</v>
      </c>
      <c r="E3447" t="s">
        <v>13654</v>
      </c>
      <c r="F3447" t="s">
        <v>33</v>
      </c>
      <c r="G3447" t="str">
        <f>TEXT(Table1[[#This Row],[Date_added_formatted]],"yyyy")</f>
        <v>2019</v>
      </c>
      <c r="H3447" s="13">
        <f t="shared" si="53"/>
        <v>43477</v>
      </c>
      <c r="I3447" s="9" t="s">
        <v>13650</v>
      </c>
      <c r="J3447">
        <v>2018</v>
      </c>
      <c r="K3447" t="s">
        <v>60</v>
      </c>
      <c r="L3447" t="s">
        <v>481</v>
      </c>
      <c r="M3447" t="s">
        <v>148</v>
      </c>
      <c r="N3447" t="s">
        <v>13655</v>
      </c>
    </row>
    <row r="3448" spans="1:14" x14ac:dyDescent="0.25">
      <c r="A3448">
        <v>80108149</v>
      </c>
      <c r="B3448" t="s">
        <v>12</v>
      </c>
      <c r="C3448" t="s">
        <v>13656</v>
      </c>
      <c r="D3448" t="s">
        <v>13657</v>
      </c>
      <c r="E3448" t="s">
        <v>13658</v>
      </c>
      <c r="F3448" t="s">
        <v>2022</v>
      </c>
      <c r="G3448" t="str">
        <f>TEXT(Table1[[#This Row],[Date_added_formatted]],"yyyy")</f>
        <v>2018</v>
      </c>
      <c r="H3448" s="13">
        <f t="shared" si="53"/>
        <v>43112</v>
      </c>
      <c r="I3448" s="9" t="s">
        <v>13659</v>
      </c>
      <c r="J3448">
        <v>2017</v>
      </c>
      <c r="K3448" t="s">
        <v>26</v>
      </c>
      <c r="L3448" t="s">
        <v>791</v>
      </c>
      <c r="M3448" t="s">
        <v>400</v>
      </c>
      <c r="N3448" t="s">
        <v>13660</v>
      </c>
    </row>
    <row r="3449" spans="1:14" x14ac:dyDescent="0.25">
      <c r="A3449">
        <v>70120182</v>
      </c>
      <c r="B3449" t="s">
        <v>12</v>
      </c>
      <c r="C3449" t="s">
        <v>13661</v>
      </c>
      <c r="D3449" t="s">
        <v>13662</v>
      </c>
      <c r="E3449" t="s">
        <v>13663</v>
      </c>
      <c r="F3449" t="s">
        <v>33</v>
      </c>
      <c r="G3449" t="str">
        <f>TEXT(Table1[[#This Row],[Date_added_formatted]],"yyyy")</f>
        <v>2018</v>
      </c>
      <c r="H3449" s="13">
        <f t="shared" si="53"/>
        <v>43112</v>
      </c>
      <c r="I3449" s="9" t="s">
        <v>13659</v>
      </c>
      <c r="J3449">
        <v>2009</v>
      </c>
      <c r="K3449" t="s">
        <v>47</v>
      </c>
      <c r="L3449" t="s">
        <v>1645</v>
      </c>
      <c r="M3449" t="s">
        <v>723</v>
      </c>
      <c r="N3449" t="s">
        <v>13664</v>
      </c>
    </row>
    <row r="3450" spans="1:14" x14ac:dyDescent="0.25">
      <c r="A3450">
        <v>80173395</v>
      </c>
      <c r="B3450" t="s">
        <v>12</v>
      </c>
      <c r="C3450" t="s">
        <v>13665</v>
      </c>
      <c r="D3450" t="s">
        <v>13666</v>
      </c>
      <c r="E3450" t="s">
        <v>13667</v>
      </c>
      <c r="F3450" t="s">
        <v>33</v>
      </c>
      <c r="G3450" t="str">
        <f>TEXT(Table1[[#This Row],[Date_added_formatted]],"yyyy")</f>
        <v>2018</v>
      </c>
      <c r="H3450" s="13">
        <f t="shared" si="53"/>
        <v>43112</v>
      </c>
      <c r="I3450" s="9" t="s">
        <v>13659</v>
      </c>
      <c r="J3450">
        <v>2018</v>
      </c>
      <c r="K3450" t="s">
        <v>47</v>
      </c>
      <c r="L3450" t="s">
        <v>27</v>
      </c>
      <c r="M3450" t="s">
        <v>2579</v>
      </c>
      <c r="N3450" t="s">
        <v>13668</v>
      </c>
    </row>
    <row r="3451" spans="1:14" x14ac:dyDescent="0.25">
      <c r="A3451">
        <v>80226236</v>
      </c>
      <c r="B3451" t="s">
        <v>12</v>
      </c>
      <c r="C3451" t="s">
        <v>13669</v>
      </c>
      <c r="D3451" t="s">
        <v>13670</v>
      </c>
      <c r="F3451" t="s">
        <v>398</v>
      </c>
      <c r="G3451" t="str">
        <f>TEXT(Table1[[#This Row],[Date_added_formatted]],"yyyy")</f>
        <v>2018</v>
      </c>
      <c r="H3451" s="13">
        <f t="shared" si="53"/>
        <v>43112</v>
      </c>
      <c r="I3451" s="9" t="s">
        <v>13659</v>
      </c>
      <c r="J3451">
        <v>2017</v>
      </c>
      <c r="K3451" t="s">
        <v>26</v>
      </c>
      <c r="L3451" t="s">
        <v>235</v>
      </c>
      <c r="M3451" t="s">
        <v>456</v>
      </c>
      <c r="N3451" t="s">
        <v>13671</v>
      </c>
    </row>
    <row r="3452" spans="1:14" x14ac:dyDescent="0.25">
      <c r="A3452">
        <v>80187307</v>
      </c>
      <c r="B3452" t="s">
        <v>12</v>
      </c>
      <c r="C3452" t="s">
        <v>13672</v>
      </c>
      <c r="D3452" t="s">
        <v>2741</v>
      </c>
      <c r="E3452" t="s">
        <v>11991</v>
      </c>
      <c r="F3452" t="s">
        <v>33</v>
      </c>
      <c r="G3452" t="str">
        <f>TEXT(Table1[[#This Row],[Date_added_formatted]],"yyyy")</f>
        <v>2018</v>
      </c>
      <c r="H3452" s="13">
        <f t="shared" si="53"/>
        <v>43112</v>
      </c>
      <c r="I3452" s="9" t="s">
        <v>13659</v>
      </c>
      <c r="J3452">
        <v>2018</v>
      </c>
      <c r="K3452" t="s">
        <v>26</v>
      </c>
      <c r="L3452" t="s">
        <v>1356</v>
      </c>
      <c r="M3452" t="s">
        <v>28</v>
      </c>
      <c r="N3452" t="s">
        <v>13673</v>
      </c>
    </row>
    <row r="3453" spans="1:14" x14ac:dyDescent="0.25">
      <c r="A3453">
        <v>80098203</v>
      </c>
      <c r="B3453" t="s">
        <v>12</v>
      </c>
      <c r="C3453" t="s">
        <v>13674</v>
      </c>
      <c r="D3453" t="s">
        <v>13675</v>
      </c>
      <c r="E3453" t="s">
        <v>13676</v>
      </c>
      <c r="F3453" t="s">
        <v>13677</v>
      </c>
      <c r="G3453" t="str">
        <f>TEXT(Table1[[#This Row],[Date_added_formatted]],"yyyy")</f>
        <v>2017</v>
      </c>
      <c r="H3453" s="13">
        <f t="shared" si="53"/>
        <v>42747</v>
      </c>
      <c r="I3453" s="9" t="s">
        <v>13678</v>
      </c>
      <c r="J3453">
        <v>2016</v>
      </c>
      <c r="K3453" t="s">
        <v>338</v>
      </c>
      <c r="L3453" t="s">
        <v>455</v>
      </c>
      <c r="M3453" t="s">
        <v>153</v>
      </c>
      <c r="N3453" t="s">
        <v>13679</v>
      </c>
    </row>
    <row r="3454" spans="1:14" x14ac:dyDescent="0.25">
      <c r="A3454">
        <v>80081960</v>
      </c>
      <c r="B3454" t="s">
        <v>12</v>
      </c>
      <c r="C3454" t="s">
        <v>13680</v>
      </c>
      <c r="D3454" t="s">
        <v>13681</v>
      </c>
      <c r="E3454" t="s">
        <v>13682</v>
      </c>
      <c r="F3454" t="s">
        <v>13683</v>
      </c>
      <c r="G3454" t="str">
        <f>TEXT(Table1[[#This Row],[Date_added_formatted]],"yyyy")</f>
        <v>2017</v>
      </c>
      <c r="H3454" s="13">
        <f t="shared" si="53"/>
        <v>42747</v>
      </c>
      <c r="I3454" s="9" t="s">
        <v>13678</v>
      </c>
      <c r="J3454">
        <v>2015</v>
      </c>
      <c r="K3454" t="s">
        <v>26</v>
      </c>
      <c r="L3454" t="s">
        <v>1228</v>
      </c>
      <c r="M3454" t="s">
        <v>254</v>
      </c>
      <c r="N3454" t="s">
        <v>13684</v>
      </c>
    </row>
    <row r="3455" spans="1:14" x14ac:dyDescent="0.25">
      <c r="A3455">
        <v>81221873</v>
      </c>
      <c r="B3455" t="s">
        <v>12</v>
      </c>
      <c r="C3455" t="s">
        <v>13685</v>
      </c>
      <c r="D3455" t="s">
        <v>13686</v>
      </c>
      <c r="E3455" t="s">
        <v>13687</v>
      </c>
      <c r="F3455" t="s">
        <v>33</v>
      </c>
      <c r="G3455" t="str">
        <f>TEXT(Table1[[#This Row],[Date_added_formatted]],"yyyy")</f>
        <v>2020</v>
      </c>
      <c r="H3455" s="13">
        <f t="shared" si="53"/>
        <v>43841</v>
      </c>
      <c r="I3455" s="9" t="s">
        <v>13688</v>
      </c>
      <c r="J3455">
        <v>2006</v>
      </c>
      <c r="K3455" t="s">
        <v>338</v>
      </c>
      <c r="L3455" t="s">
        <v>332</v>
      </c>
      <c r="M3455" t="s">
        <v>20</v>
      </c>
      <c r="N3455" t="s">
        <v>13689</v>
      </c>
    </row>
    <row r="3456" spans="1:14" x14ac:dyDescent="0.25">
      <c r="A3456">
        <v>81036539</v>
      </c>
      <c r="B3456" t="s">
        <v>12</v>
      </c>
      <c r="C3456" t="s">
        <v>13690</v>
      </c>
      <c r="D3456" t="s">
        <v>13691</v>
      </c>
      <c r="E3456" t="s">
        <v>13692</v>
      </c>
      <c r="F3456" t="s">
        <v>2110</v>
      </c>
      <c r="G3456" t="str">
        <f>TEXT(Table1[[#This Row],[Date_added_formatted]],"yyyy")</f>
        <v>2019</v>
      </c>
      <c r="H3456" s="13">
        <f t="shared" si="53"/>
        <v>43476</v>
      </c>
      <c r="I3456" s="9" t="s">
        <v>13693</v>
      </c>
      <c r="J3456">
        <v>2017</v>
      </c>
      <c r="K3456" t="s">
        <v>47</v>
      </c>
      <c r="L3456" t="s">
        <v>576</v>
      </c>
      <c r="M3456" t="s">
        <v>254</v>
      </c>
      <c r="N3456" t="s">
        <v>13694</v>
      </c>
    </row>
    <row r="3457" spans="1:14" x14ac:dyDescent="0.25">
      <c r="A3457">
        <v>80210995</v>
      </c>
      <c r="B3457" t="s">
        <v>30</v>
      </c>
      <c r="C3457" t="s">
        <v>13695</v>
      </c>
      <c r="G3457" t="str">
        <f>TEXT(Table1[[#This Row],[Date_added_formatted]],"yyyy")</f>
        <v>2019</v>
      </c>
      <c r="H3457" s="13">
        <f t="shared" si="53"/>
        <v>43476</v>
      </c>
      <c r="I3457" s="9" t="s">
        <v>13693</v>
      </c>
      <c r="J3457">
        <v>2018</v>
      </c>
      <c r="K3457" t="s">
        <v>26</v>
      </c>
      <c r="L3457" t="s">
        <v>36</v>
      </c>
      <c r="M3457" t="s">
        <v>13696</v>
      </c>
      <c r="N3457" t="s">
        <v>13697</v>
      </c>
    </row>
    <row r="3458" spans="1:14" x14ac:dyDescent="0.25">
      <c r="A3458">
        <v>80191048</v>
      </c>
      <c r="B3458" t="s">
        <v>12</v>
      </c>
      <c r="C3458" t="s">
        <v>13698</v>
      </c>
      <c r="D3458" t="s">
        <v>13699</v>
      </c>
      <c r="G3458" t="str">
        <f>TEXT(Table1[[#This Row],[Date_added_formatted]],"yyyy")</f>
        <v>2019</v>
      </c>
      <c r="H3458" s="13">
        <f t="shared" si="53"/>
        <v>43476</v>
      </c>
      <c r="I3458" s="9" t="s">
        <v>13693</v>
      </c>
      <c r="J3458">
        <v>2019</v>
      </c>
      <c r="K3458" t="s">
        <v>26</v>
      </c>
      <c r="L3458" t="s">
        <v>104</v>
      </c>
      <c r="M3458" t="s">
        <v>723</v>
      </c>
      <c r="N3458" t="s">
        <v>13700</v>
      </c>
    </row>
    <row r="3459" spans="1:14" x14ac:dyDescent="0.25">
      <c r="A3459">
        <v>80197526</v>
      </c>
      <c r="B3459" t="s">
        <v>30</v>
      </c>
      <c r="C3459" t="s">
        <v>13701</v>
      </c>
      <c r="E3459" t="s">
        <v>13702</v>
      </c>
      <c r="F3459" t="s">
        <v>380</v>
      </c>
      <c r="G3459" t="str">
        <f>TEXT(Table1[[#This Row],[Date_added_formatted]],"yyyy")</f>
        <v>2019</v>
      </c>
      <c r="H3459" s="13">
        <f t="shared" ref="H3459:H3522" si="54">DATEVALUE(MID(I3459,FIND(" ",I3459)+1,LEN(I3459)-FIND(" ",I3459)-4)&amp;" "&amp;LEFT(I3459,FIND(" ",I3459)-1)&amp;", "&amp;RIGHT(I3459,4))</f>
        <v>43476</v>
      </c>
      <c r="I3459" s="9" t="s">
        <v>13693</v>
      </c>
      <c r="J3459">
        <v>2019</v>
      </c>
      <c r="K3459" t="s">
        <v>26</v>
      </c>
      <c r="L3459" t="s">
        <v>36</v>
      </c>
      <c r="M3459" t="s">
        <v>7917</v>
      </c>
      <c r="N3459" t="s">
        <v>13703</v>
      </c>
    </row>
    <row r="3460" spans="1:14" x14ac:dyDescent="0.25">
      <c r="A3460">
        <v>80245041</v>
      </c>
      <c r="B3460" t="s">
        <v>12</v>
      </c>
      <c r="C3460" t="s">
        <v>9590</v>
      </c>
      <c r="D3460" t="s">
        <v>13704</v>
      </c>
      <c r="E3460" t="s">
        <v>13705</v>
      </c>
      <c r="F3460" t="s">
        <v>53</v>
      </c>
      <c r="G3460" t="str">
        <f>TEXT(Table1[[#This Row],[Date_added_formatted]],"yyyy")</f>
        <v>2019</v>
      </c>
      <c r="H3460" s="13">
        <f t="shared" si="54"/>
        <v>43476</v>
      </c>
      <c r="I3460" s="9" t="s">
        <v>13693</v>
      </c>
      <c r="J3460">
        <v>2018</v>
      </c>
      <c r="K3460" t="s">
        <v>26</v>
      </c>
      <c r="L3460" t="s">
        <v>659</v>
      </c>
      <c r="M3460" t="s">
        <v>207</v>
      </c>
      <c r="N3460" t="s">
        <v>13706</v>
      </c>
    </row>
    <row r="3461" spans="1:14" x14ac:dyDescent="0.25">
      <c r="A3461">
        <v>80202273</v>
      </c>
      <c r="B3461" t="s">
        <v>12</v>
      </c>
      <c r="C3461" t="s">
        <v>13707</v>
      </c>
      <c r="D3461" t="s">
        <v>13708</v>
      </c>
      <c r="E3461" t="s">
        <v>13709</v>
      </c>
      <c r="F3461" t="s">
        <v>33</v>
      </c>
      <c r="G3461" t="str">
        <f>TEXT(Table1[[#This Row],[Date_added_formatted]],"yyyy")</f>
        <v>2019</v>
      </c>
      <c r="H3461" s="13">
        <f t="shared" si="54"/>
        <v>43476</v>
      </c>
      <c r="I3461" s="9" t="s">
        <v>13693</v>
      </c>
      <c r="J3461">
        <v>2019</v>
      </c>
      <c r="K3461" t="s">
        <v>26</v>
      </c>
      <c r="L3461" t="s">
        <v>48</v>
      </c>
      <c r="M3461" t="s">
        <v>310</v>
      </c>
      <c r="N3461" t="s">
        <v>13710</v>
      </c>
    </row>
    <row r="3462" spans="1:14" x14ac:dyDescent="0.25">
      <c r="A3462">
        <v>80170870</v>
      </c>
      <c r="B3462" t="s">
        <v>12</v>
      </c>
      <c r="C3462" t="s">
        <v>13711</v>
      </c>
      <c r="D3462" t="s">
        <v>13712</v>
      </c>
      <c r="E3462" t="s">
        <v>13713</v>
      </c>
      <c r="F3462" t="s">
        <v>33</v>
      </c>
      <c r="G3462" t="str">
        <f>TEXT(Table1[[#This Row],[Date_added_formatted]],"yyyy")</f>
        <v>2018</v>
      </c>
      <c r="H3462" s="13">
        <f t="shared" si="54"/>
        <v>43111</v>
      </c>
      <c r="I3462" s="9" t="s">
        <v>13714</v>
      </c>
      <c r="J3462">
        <v>2017</v>
      </c>
      <c r="K3462" t="s">
        <v>26</v>
      </c>
      <c r="L3462" t="s">
        <v>1002</v>
      </c>
      <c r="M3462" t="s">
        <v>153</v>
      </c>
      <c r="N3462" t="s">
        <v>13715</v>
      </c>
    </row>
    <row r="3463" spans="1:14" x14ac:dyDescent="0.25">
      <c r="A3463">
        <v>80237329</v>
      </c>
      <c r="B3463" t="s">
        <v>30</v>
      </c>
      <c r="C3463" t="s">
        <v>13716</v>
      </c>
      <c r="E3463" t="s">
        <v>13717</v>
      </c>
      <c r="F3463" t="s">
        <v>33</v>
      </c>
      <c r="G3463" t="str">
        <f>TEXT(Table1[[#This Row],[Date_added_formatted]],"yyyy")</f>
        <v>2020</v>
      </c>
      <c r="H3463" s="13">
        <f t="shared" si="54"/>
        <v>43840</v>
      </c>
      <c r="I3463" s="9" t="s">
        <v>13718</v>
      </c>
      <c r="J3463">
        <v>2020</v>
      </c>
      <c r="K3463" t="s">
        <v>47</v>
      </c>
      <c r="L3463" t="s">
        <v>36</v>
      </c>
      <c r="M3463" t="s">
        <v>712</v>
      </c>
      <c r="N3463" t="s">
        <v>13719</v>
      </c>
    </row>
    <row r="3464" spans="1:14" x14ac:dyDescent="0.25">
      <c r="A3464">
        <v>80190519</v>
      </c>
      <c r="B3464" t="s">
        <v>30</v>
      </c>
      <c r="C3464" t="s">
        <v>13720</v>
      </c>
      <c r="E3464" t="s">
        <v>13721</v>
      </c>
      <c r="F3464" t="s">
        <v>24</v>
      </c>
      <c r="G3464" t="str">
        <f>TEXT(Table1[[#This Row],[Date_added_formatted]],"yyyy")</f>
        <v>2020</v>
      </c>
      <c r="H3464" s="13">
        <f t="shared" si="54"/>
        <v>43840</v>
      </c>
      <c r="I3464" s="9" t="s">
        <v>13718</v>
      </c>
      <c r="J3464">
        <v>2019</v>
      </c>
      <c r="K3464" t="s">
        <v>26</v>
      </c>
      <c r="L3464" t="s">
        <v>36</v>
      </c>
      <c r="M3464" t="s">
        <v>819</v>
      </c>
      <c r="N3464" t="s">
        <v>13722</v>
      </c>
    </row>
    <row r="3465" spans="1:14" x14ac:dyDescent="0.25">
      <c r="A3465">
        <v>81183491</v>
      </c>
      <c r="B3465" t="s">
        <v>30</v>
      </c>
      <c r="C3465" t="s">
        <v>13723</v>
      </c>
      <c r="D3465" t="s">
        <v>7714</v>
      </c>
      <c r="E3465" t="s">
        <v>13724</v>
      </c>
      <c r="F3465" t="s">
        <v>217</v>
      </c>
      <c r="G3465" t="str">
        <f>TEXT(Table1[[#This Row],[Date_added_formatted]],"yyyy")</f>
        <v>2020</v>
      </c>
      <c r="H3465" s="13">
        <f t="shared" si="54"/>
        <v>43840</v>
      </c>
      <c r="I3465" s="9" t="s">
        <v>13718</v>
      </c>
      <c r="J3465">
        <v>2020</v>
      </c>
      <c r="K3465" t="s">
        <v>26</v>
      </c>
      <c r="L3465" t="s">
        <v>36</v>
      </c>
      <c r="M3465" t="s">
        <v>554</v>
      </c>
      <c r="N3465" t="s">
        <v>13725</v>
      </c>
    </row>
    <row r="3466" spans="1:14" x14ac:dyDescent="0.25">
      <c r="A3466">
        <v>81011449</v>
      </c>
      <c r="B3466" t="s">
        <v>30</v>
      </c>
      <c r="C3466" t="s">
        <v>13726</v>
      </c>
      <c r="E3466" t="s">
        <v>13727</v>
      </c>
      <c r="F3466" t="s">
        <v>33</v>
      </c>
      <c r="G3466" t="str">
        <f>TEXT(Table1[[#This Row],[Date_added_formatted]],"yyyy")</f>
        <v>2020</v>
      </c>
      <c r="H3466" s="13">
        <f t="shared" si="54"/>
        <v>43840</v>
      </c>
      <c r="I3466" s="9" t="s">
        <v>13718</v>
      </c>
      <c r="J3466">
        <v>2020</v>
      </c>
      <c r="K3466" t="s">
        <v>26</v>
      </c>
      <c r="L3466" t="s">
        <v>36</v>
      </c>
      <c r="M3466" t="s">
        <v>13728</v>
      </c>
      <c r="N3466" t="s">
        <v>13729</v>
      </c>
    </row>
    <row r="3467" spans="1:14" x14ac:dyDescent="0.25">
      <c r="A3467">
        <v>70253597</v>
      </c>
      <c r="B3467" t="s">
        <v>12</v>
      </c>
      <c r="C3467" t="s">
        <v>13730</v>
      </c>
      <c r="D3467" t="s">
        <v>13731</v>
      </c>
      <c r="E3467" t="s">
        <v>13732</v>
      </c>
      <c r="F3467" t="s">
        <v>24</v>
      </c>
      <c r="G3467" t="str">
        <f>TEXT(Table1[[#This Row],[Date_added_formatted]],"yyyy")</f>
        <v>2020</v>
      </c>
      <c r="H3467" s="13">
        <f t="shared" si="54"/>
        <v>43840</v>
      </c>
      <c r="I3467" s="9" t="s">
        <v>13718</v>
      </c>
      <c r="J3467">
        <v>2014</v>
      </c>
      <c r="K3467" t="s">
        <v>60</v>
      </c>
      <c r="L3467" t="s">
        <v>739</v>
      </c>
      <c r="M3467" t="s">
        <v>5255</v>
      </c>
      <c r="N3467" t="s">
        <v>13733</v>
      </c>
    </row>
    <row r="3468" spans="1:14" x14ac:dyDescent="0.25">
      <c r="A3468">
        <v>70199239</v>
      </c>
      <c r="B3468" t="s">
        <v>12</v>
      </c>
      <c r="C3468" t="s">
        <v>13734</v>
      </c>
      <c r="D3468" t="s">
        <v>13735</v>
      </c>
      <c r="E3468" t="s">
        <v>13736</v>
      </c>
      <c r="F3468" t="s">
        <v>33</v>
      </c>
      <c r="G3468" t="str">
        <f>TEXT(Table1[[#This Row],[Date_added_formatted]],"yyyy")</f>
        <v>2020</v>
      </c>
      <c r="H3468" s="13">
        <f t="shared" si="54"/>
        <v>43840</v>
      </c>
      <c r="I3468" s="9" t="s">
        <v>13718</v>
      </c>
      <c r="J3468">
        <v>2011</v>
      </c>
      <c r="K3468" t="s">
        <v>60</v>
      </c>
      <c r="L3468" t="s">
        <v>455</v>
      </c>
      <c r="M3468" t="s">
        <v>420</v>
      </c>
      <c r="N3468" t="s">
        <v>13737</v>
      </c>
    </row>
    <row r="3469" spans="1:14" x14ac:dyDescent="0.25">
      <c r="A3469">
        <v>80099306</v>
      </c>
      <c r="B3469" t="s">
        <v>12</v>
      </c>
      <c r="C3469" t="s">
        <v>13738</v>
      </c>
      <c r="D3469" t="s">
        <v>13739</v>
      </c>
      <c r="E3469" t="s">
        <v>13740</v>
      </c>
      <c r="F3469" t="s">
        <v>33</v>
      </c>
      <c r="G3469" t="str">
        <f>TEXT(Table1[[#This Row],[Date_added_formatted]],"yyyy")</f>
        <v>2020</v>
      </c>
      <c r="H3469" s="13">
        <f t="shared" si="54"/>
        <v>43840</v>
      </c>
      <c r="I3469" s="9" t="s">
        <v>13718</v>
      </c>
      <c r="J3469">
        <v>2016</v>
      </c>
      <c r="K3469" t="s">
        <v>60</v>
      </c>
      <c r="L3469" t="s">
        <v>247</v>
      </c>
      <c r="M3469" t="s">
        <v>502</v>
      </c>
      <c r="N3469" t="s">
        <v>13741</v>
      </c>
    </row>
    <row r="3470" spans="1:14" x14ac:dyDescent="0.25">
      <c r="A3470">
        <v>484369</v>
      </c>
      <c r="B3470" t="s">
        <v>12</v>
      </c>
      <c r="C3470" t="s">
        <v>13742</v>
      </c>
      <c r="D3470" t="s">
        <v>5004</v>
      </c>
      <c r="E3470" t="s">
        <v>13743</v>
      </c>
      <c r="F3470" t="s">
        <v>33</v>
      </c>
      <c r="G3470" t="str">
        <f>TEXT(Table1[[#This Row],[Date_added_formatted]],"yyyy")</f>
        <v>2020</v>
      </c>
      <c r="H3470" s="13">
        <f t="shared" si="54"/>
        <v>43840</v>
      </c>
      <c r="I3470" s="9" t="s">
        <v>13718</v>
      </c>
      <c r="J3470">
        <v>1981</v>
      </c>
      <c r="K3470" t="s">
        <v>26</v>
      </c>
      <c r="L3470" t="s">
        <v>455</v>
      </c>
      <c r="M3470" t="s">
        <v>10834</v>
      </c>
      <c r="N3470" t="s">
        <v>13744</v>
      </c>
    </row>
    <row r="3471" spans="1:14" x14ac:dyDescent="0.25">
      <c r="A3471">
        <v>81074060</v>
      </c>
      <c r="B3471" t="s">
        <v>30</v>
      </c>
      <c r="C3471" t="s">
        <v>13745</v>
      </c>
      <c r="E3471" t="s">
        <v>13746</v>
      </c>
      <c r="F3471" t="s">
        <v>240</v>
      </c>
      <c r="G3471" t="str">
        <f>TEXT(Table1[[#This Row],[Date_added_formatted]],"yyyy")</f>
        <v>2020</v>
      </c>
      <c r="H3471" s="13">
        <f t="shared" si="54"/>
        <v>43840</v>
      </c>
      <c r="I3471" s="9" t="s">
        <v>13718</v>
      </c>
      <c r="J3471">
        <v>2020</v>
      </c>
      <c r="K3471" t="s">
        <v>26</v>
      </c>
      <c r="L3471" t="s">
        <v>36</v>
      </c>
      <c r="M3471" t="s">
        <v>13747</v>
      </c>
      <c r="N3471" t="s">
        <v>13748</v>
      </c>
    </row>
    <row r="3472" spans="1:14" x14ac:dyDescent="0.25">
      <c r="A3472">
        <v>70202600</v>
      </c>
      <c r="B3472" t="s">
        <v>30</v>
      </c>
      <c r="C3472" t="s">
        <v>13749</v>
      </c>
      <c r="E3472" t="s">
        <v>13750</v>
      </c>
      <c r="F3472" t="s">
        <v>13751</v>
      </c>
      <c r="G3472" t="str">
        <f>TEXT(Table1[[#This Row],[Date_added_formatted]],"yyyy")</f>
        <v>2019</v>
      </c>
      <c r="H3472" s="13">
        <f t="shared" si="54"/>
        <v>43475</v>
      </c>
      <c r="I3472" s="9" t="s">
        <v>13752</v>
      </c>
      <c r="J3472">
        <v>1986</v>
      </c>
      <c r="K3472" t="s">
        <v>47</v>
      </c>
      <c r="L3472" t="s">
        <v>36</v>
      </c>
      <c r="M3472" t="s">
        <v>4806</v>
      </c>
      <c r="N3472" t="s">
        <v>13753</v>
      </c>
    </row>
    <row r="3473" spans="1:14" x14ac:dyDescent="0.25">
      <c r="A3473">
        <v>81021294</v>
      </c>
      <c r="B3473" t="s">
        <v>30</v>
      </c>
      <c r="C3473" t="s">
        <v>13754</v>
      </c>
      <c r="E3473" t="s">
        <v>13755</v>
      </c>
      <c r="F3473" t="s">
        <v>10187</v>
      </c>
      <c r="G3473" t="str">
        <f>TEXT(Table1[[#This Row],[Date_added_formatted]],"yyyy")</f>
        <v>2019</v>
      </c>
      <c r="H3473" s="13">
        <f t="shared" si="54"/>
        <v>43475</v>
      </c>
      <c r="I3473" s="9" t="s">
        <v>13752</v>
      </c>
      <c r="J3473">
        <v>2018</v>
      </c>
      <c r="K3473" t="s">
        <v>26</v>
      </c>
      <c r="L3473" t="s">
        <v>36</v>
      </c>
      <c r="M3473" t="s">
        <v>537</v>
      </c>
      <c r="N3473" t="s">
        <v>13756</v>
      </c>
    </row>
    <row r="3474" spans="1:14" x14ac:dyDescent="0.25">
      <c r="A3474">
        <v>80192136</v>
      </c>
      <c r="B3474" t="s">
        <v>12</v>
      </c>
      <c r="C3474" t="s">
        <v>13757</v>
      </c>
      <c r="E3474" t="s">
        <v>13758</v>
      </c>
      <c r="F3474" t="s">
        <v>2334</v>
      </c>
      <c r="G3474" t="str">
        <f>TEXT(Table1[[#This Row],[Date_added_formatted]],"yyyy")</f>
        <v>2018</v>
      </c>
      <c r="H3474" s="13">
        <f t="shared" si="54"/>
        <v>43110</v>
      </c>
      <c r="I3474" s="9" t="s">
        <v>13759</v>
      </c>
      <c r="J3474">
        <v>2018</v>
      </c>
      <c r="K3474" t="s">
        <v>26</v>
      </c>
      <c r="L3474" t="s">
        <v>68</v>
      </c>
      <c r="M3474" t="s">
        <v>28</v>
      </c>
      <c r="N3474" t="s">
        <v>13760</v>
      </c>
    </row>
    <row r="3475" spans="1:14" x14ac:dyDescent="0.25">
      <c r="A3475">
        <v>80109128</v>
      </c>
      <c r="B3475" t="s">
        <v>12</v>
      </c>
      <c r="C3475" t="s">
        <v>13761</v>
      </c>
      <c r="D3475" t="s">
        <v>13762</v>
      </c>
      <c r="E3475" t="s">
        <v>13763</v>
      </c>
      <c r="F3475" t="s">
        <v>13764</v>
      </c>
      <c r="G3475" t="str">
        <f>TEXT(Table1[[#This Row],[Date_added_formatted]],"yyyy")</f>
        <v>2018</v>
      </c>
      <c r="H3475" s="13">
        <f t="shared" si="54"/>
        <v>43110</v>
      </c>
      <c r="I3475" s="9" t="s">
        <v>13759</v>
      </c>
      <c r="J3475">
        <v>2017</v>
      </c>
      <c r="K3475" t="s">
        <v>146</v>
      </c>
      <c r="L3475" t="s">
        <v>481</v>
      </c>
      <c r="M3475" t="s">
        <v>1633</v>
      </c>
      <c r="N3475" t="s">
        <v>13765</v>
      </c>
    </row>
    <row r="3476" spans="1:14" x14ac:dyDescent="0.25">
      <c r="A3476">
        <v>80187188</v>
      </c>
      <c r="B3476" t="s">
        <v>12</v>
      </c>
      <c r="C3476" t="s">
        <v>13766</v>
      </c>
      <c r="D3476" t="s">
        <v>13767</v>
      </c>
      <c r="E3476" t="s">
        <v>13768</v>
      </c>
      <c r="F3476" t="s">
        <v>13769</v>
      </c>
      <c r="G3476" t="str">
        <f>TEXT(Table1[[#This Row],[Date_added_formatted]],"yyyy")</f>
        <v>2018</v>
      </c>
      <c r="H3476" s="13">
        <f t="shared" si="54"/>
        <v>43110</v>
      </c>
      <c r="I3476" s="9" t="s">
        <v>13759</v>
      </c>
      <c r="J3476">
        <v>2017</v>
      </c>
      <c r="K3476" t="s">
        <v>47</v>
      </c>
      <c r="L3476" t="s">
        <v>409</v>
      </c>
      <c r="M3476" t="s">
        <v>10270</v>
      </c>
      <c r="N3476" t="s">
        <v>13770</v>
      </c>
    </row>
    <row r="3477" spans="1:14" x14ac:dyDescent="0.25">
      <c r="A3477">
        <v>80117811</v>
      </c>
      <c r="B3477" t="s">
        <v>12</v>
      </c>
      <c r="C3477" t="s">
        <v>13771</v>
      </c>
      <c r="D3477" t="s">
        <v>13772</v>
      </c>
      <c r="E3477" t="s">
        <v>13773</v>
      </c>
      <c r="F3477" t="s">
        <v>33</v>
      </c>
      <c r="G3477" t="str">
        <f>TEXT(Table1[[#This Row],[Date_added_formatted]],"yyyy")</f>
        <v>2017</v>
      </c>
      <c r="H3477" s="13">
        <f t="shared" si="54"/>
        <v>42745</v>
      </c>
      <c r="I3477" s="9" t="s">
        <v>13774</v>
      </c>
      <c r="J3477">
        <v>2017</v>
      </c>
      <c r="K3477" t="s">
        <v>47</v>
      </c>
      <c r="L3477" t="s">
        <v>2018</v>
      </c>
      <c r="M3477" t="s">
        <v>28</v>
      </c>
      <c r="N3477" t="s">
        <v>13775</v>
      </c>
    </row>
    <row r="3478" spans="1:14" x14ac:dyDescent="0.25">
      <c r="A3478">
        <v>80095649</v>
      </c>
      <c r="B3478" t="s">
        <v>30</v>
      </c>
      <c r="C3478" t="s">
        <v>13776</v>
      </c>
      <c r="E3478" t="s">
        <v>13777</v>
      </c>
      <c r="F3478" t="s">
        <v>33</v>
      </c>
      <c r="G3478" t="str">
        <f>TEXT(Table1[[#This Row],[Date_added_formatted]],"yyyy")</f>
        <v>2017</v>
      </c>
      <c r="H3478" s="13">
        <f t="shared" si="54"/>
        <v>42745</v>
      </c>
      <c r="I3478" s="9" t="s">
        <v>13774</v>
      </c>
      <c r="J3478">
        <v>2017</v>
      </c>
      <c r="K3478" t="s">
        <v>103</v>
      </c>
      <c r="L3478" t="s">
        <v>36</v>
      </c>
      <c r="M3478" t="s">
        <v>212</v>
      </c>
      <c r="N3478" t="s">
        <v>13778</v>
      </c>
    </row>
    <row r="3479" spans="1:14" x14ac:dyDescent="0.25">
      <c r="A3479">
        <v>70084788</v>
      </c>
      <c r="B3479" t="s">
        <v>12</v>
      </c>
      <c r="C3479">
        <v>21</v>
      </c>
      <c r="D3479" t="s">
        <v>13779</v>
      </c>
      <c r="E3479" t="s">
        <v>13780</v>
      </c>
      <c r="F3479" t="s">
        <v>33</v>
      </c>
      <c r="G3479" t="str">
        <f>TEXT(Table1[[#This Row],[Date_added_formatted]],"yyyy")</f>
        <v>2020</v>
      </c>
      <c r="H3479" s="13">
        <f t="shared" si="54"/>
        <v>43831</v>
      </c>
      <c r="I3479" s="9" t="s">
        <v>13781</v>
      </c>
      <c r="J3479">
        <v>2008</v>
      </c>
      <c r="K3479" t="s">
        <v>146</v>
      </c>
      <c r="L3479" t="s">
        <v>1370</v>
      </c>
      <c r="M3479" t="s">
        <v>1159</v>
      </c>
      <c r="N3479" t="s">
        <v>13782</v>
      </c>
    </row>
    <row r="3480" spans="1:14" x14ac:dyDescent="0.25">
      <c r="A3480">
        <v>60036237</v>
      </c>
      <c r="B3480" t="s">
        <v>12</v>
      </c>
      <c r="C3480" t="s">
        <v>13783</v>
      </c>
      <c r="D3480" t="s">
        <v>13784</v>
      </c>
      <c r="E3480" t="s">
        <v>13785</v>
      </c>
      <c r="F3480" t="s">
        <v>275</v>
      </c>
      <c r="G3480" t="str">
        <f>TEXT(Table1[[#This Row],[Date_added_formatted]],"yyyy")</f>
        <v>2020</v>
      </c>
      <c r="H3480" s="13">
        <f t="shared" si="54"/>
        <v>43831</v>
      </c>
      <c r="I3480" s="9" t="s">
        <v>13781</v>
      </c>
      <c r="J3480">
        <v>2004</v>
      </c>
      <c r="K3480" t="s">
        <v>338</v>
      </c>
      <c r="L3480" t="s">
        <v>88</v>
      </c>
      <c r="M3480" t="s">
        <v>20</v>
      </c>
      <c r="N3480" t="s">
        <v>13786</v>
      </c>
    </row>
    <row r="3481" spans="1:14" x14ac:dyDescent="0.25">
      <c r="A3481">
        <v>80014637</v>
      </c>
      <c r="B3481" t="s">
        <v>12</v>
      </c>
      <c r="C3481" t="s">
        <v>13787</v>
      </c>
      <c r="D3481" t="s">
        <v>3405</v>
      </c>
      <c r="E3481" t="s">
        <v>13788</v>
      </c>
      <c r="F3481" t="s">
        <v>6526</v>
      </c>
      <c r="G3481" t="str">
        <f>TEXT(Table1[[#This Row],[Date_added_formatted]],"yyyy")</f>
        <v>2020</v>
      </c>
      <c r="H3481" s="13">
        <f t="shared" si="54"/>
        <v>43831</v>
      </c>
      <c r="I3481" s="9" t="s">
        <v>13781</v>
      </c>
      <c r="J3481">
        <v>2014</v>
      </c>
      <c r="K3481" t="s">
        <v>41</v>
      </c>
      <c r="L3481" t="s">
        <v>475</v>
      </c>
      <c r="M3481" t="s">
        <v>94</v>
      </c>
      <c r="N3481" t="s">
        <v>13789</v>
      </c>
    </row>
    <row r="3482" spans="1:14" x14ac:dyDescent="0.25">
      <c r="A3482">
        <v>60000407</v>
      </c>
      <c r="B3482" t="s">
        <v>12</v>
      </c>
      <c r="C3482" t="s">
        <v>13790</v>
      </c>
      <c r="D3482" t="s">
        <v>5858</v>
      </c>
      <c r="E3482" t="s">
        <v>13791</v>
      </c>
      <c r="F3482" t="s">
        <v>33</v>
      </c>
      <c r="G3482" t="str">
        <f>TEXT(Table1[[#This Row],[Date_added_formatted]],"yyyy")</f>
        <v>2020</v>
      </c>
      <c r="H3482" s="13">
        <f t="shared" si="54"/>
        <v>43831</v>
      </c>
      <c r="I3482" s="9" t="s">
        <v>13781</v>
      </c>
      <c r="J3482">
        <v>1999</v>
      </c>
      <c r="K3482" t="s">
        <v>60</v>
      </c>
      <c r="L3482" t="s">
        <v>277</v>
      </c>
      <c r="M3482" t="s">
        <v>1159</v>
      </c>
      <c r="N3482" t="s">
        <v>13792</v>
      </c>
    </row>
    <row r="3483" spans="1:14" x14ac:dyDescent="0.25">
      <c r="A3483">
        <v>70202138</v>
      </c>
      <c r="B3483" t="s">
        <v>12</v>
      </c>
      <c r="C3483" t="s">
        <v>13793</v>
      </c>
      <c r="D3483" t="s">
        <v>13794</v>
      </c>
      <c r="E3483" t="s">
        <v>13795</v>
      </c>
      <c r="F3483" t="s">
        <v>419</v>
      </c>
      <c r="G3483" t="str">
        <f>TEXT(Table1[[#This Row],[Date_added_formatted]],"yyyy")</f>
        <v>2020</v>
      </c>
      <c r="H3483" s="13">
        <f t="shared" si="54"/>
        <v>43831</v>
      </c>
      <c r="I3483" s="9" t="s">
        <v>13781</v>
      </c>
      <c r="J3483">
        <v>2011</v>
      </c>
      <c r="K3483" t="s">
        <v>338</v>
      </c>
      <c r="L3483" t="s">
        <v>128</v>
      </c>
      <c r="M3483" t="s">
        <v>20</v>
      </c>
      <c r="N3483" t="s">
        <v>13796</v>
      </c>
    </row>
    <row r="3484" spans="1:14" x14ac:dyDescent="0.25">
      <c r="A3484">
        <v>81035731</v>
      </c>
      <c r="B3484" t="s">
        <v>12</v>
      </c>
      <c r="C3484" t="s">
        <v>13797</v>
      </c>
      <c r="D3484" t="s">
        <v>13798</v>
      </c>
      <c r="E3484" t="s">
        <v>13799</v>
      </c>
      <c r="F3484" t="s">
        <v>13800</v>
      </c>
      <c r="G3484" t="str">
        <f>TEXT(Table1[[#This Row],[Date_added_formatted]],"yyyy")</f>
        <v>2020</v>
      </c>
      <c r="H3484" s="13">
        <f t="shared" si="54"/>
        <v>43831</v>
      </c>
      <c r="I3484" s="9" t="s">
        <v>13781</v>
      </c>
      <c r="J3484">
        <v>2018</v>
      </c>
      <c r="K3484" t="s">
        <v>18</v>
      </c>
      <c r="L3484" t="s">
        <v>186</v>
      </c>
      <c r="M3484" t="s">
        <v>400</v>
      </c>
      <c r="N3484" t="s">
        <v>13801</v>
      </c>
    </row>
    <row r="3485" spans="1:14" x14ac:dyDescent="0.25">
      <c r="A3485">
        <v>1181488</v>
      </c>
      <c r="B3485" t="s">
        <v>12</v>
      </c>
      <c r="C3485" t="s">
        <v>13802</v>
      </c>
      <c r="D3485" t="s">
        <v>13803</v>
      </c>
      <c r="E3485" t="s">
        <v>13804</v>
      </c>
      <c r="F3485" t="s">
        <v>33</v>
      </c>
      <c r="G3485" t="str">
        <f>TEXT(Table1[[#This Row],[Date_added_formatted]],"yyyy")</f>
        <v>2020</v>
      </c>
      <c r="H3485" s="13">
        <f t="shared" si="54"/>
        <v>43831</v>
      </c>
      <c r="I3485" s="9" t="s">
        <v>13781</v>
      </c>
      <c r="J3485">
        <v>1997</v>
      </c>
      <c r="K3485" t="s">
        <v>146</v>
      </c>
      <c r="L3485" t="s">
        <v>877</v>
      </c>
      <c r="M3485" t="s">
        <v>192</v>
      </c>
      <c r="N3485" t="s">
        <v>13805</v>
      </c>
    </row>
    <row r="3486" spans="1:14" x14ac:dyDescent="0.25">
      <c r="A3486">
        <v>70308046</v>
      </c>
      <c r="B3486" t="s">
        <v>12</v>
      </c>
      <c r="C3486" t="s">
        <v>13806</v>
      </c>
      <c r="D3486" t="s">
        <v>8542</v>
      </c>
      <c r="E3486" t="s">
        <v>13807</v>
      </c>
      <c r="F3486" t="s">
        <v>33</v>
      </c>
      <c r="G3486" t="str">
        <f>TEXT(Table1[[#This Row],[Date_added_formatted]],"yyyy")</f>
        <v>2020</v>
      </c>
      <c r="H3486" s="13">
        <f t="shared" si="54"/>
        <v>43831</v>
      </c>
      <c r="I3486" s="9" t="s">
        <v>13781</v>
      </c>
      <c r="J3486">
        <v>2014</v>
      </c>
      <c r="K3486" t="s">
        <v>26</v>
      </c>
      <c r="L3486" t="s">
        <v>699</v>
      </c>
      <c r="M3486" t="s">
        <v>49</v>
      </c>
      <c r="N3486" t="s">
        <v>13808</v>
      </c>
    </row>
    <row r="3487" spans="1:14" x14ac:dyDescent="0.25">
      <c r="A3487">
        <v>81167119</v>
      </c>
      <c r="B3487" t="s">
        <v>30</v>
      </c>
      <c r="C3487" t="s">
        <v>13809</v>
      </c>
      <c r="E3487" t="s">
        <v>13810</v>
      </c>
      <c r="F3487" t="s">
        <v>398</v>
      </c>
      <c r="G3487" t="str">
        <f>TEXT(Table1[[#This Row],[Date_added_formatted]],"yyyy")</f>
        <v>2020</v>
      </c>
      <c r="H3487" s="13">
        <f t="shared" si="54"/>
        <v>43831</v>
      </c>
      <c r="I3487" s="9" t="s">
        <v>13781</v>
      </c>
      <c r="J3487">
        <v>2017</v>
      </c>
      <c r="K3487" t="s">
        <v>47</v>
      </c>
      <c r="L3487" t="s">
        <v>36</v>
      </c>
      <c r="M3487" t="s">
        <v>955</v>
      </c>
      <c r="N3487" t="s">
        <v>13811</v>
      </c>
    </row>
    <row r="3488" spans="1:14" x14ac:dyDescent="0.25">
      <c r="A3488">
        <v>80108158</v>
      </c>
      <c r="B3488" t="s">
        <v>12</v>
      </c>
      <c r="C3488" t="s">
        <v>13812</v>
      </c>
      <c r="D3488" t="s">
        <v>13813</v>
      </c>
      <c r="E3488" t="s">
        <v>13814</v>
      </c>
      <c r="F3488" t="s">
        <v>24</v>
      </c>
      <c r="G3488" t="str">
        <f>TEXT(Table1[[#This Row],[Date_added_formatted]],"yyyy")</f>
        <v>2020</v>
      </c>
      <c r="H3488" s="13">
        <f t="shared" si="54"/>
        <v>43831</v>
      </c>
      <c r="I3488" s="9" t="s">
        <v>13781</v>
      </c>
      <c r="J3488">
        <v>2014</v>
      </c>
      <c r="K3488" t="s">
        <v>47</v>
      </c>
      <c r="L3488" t="s">
        <v>1284</v>
      </c>
      <c r="M3488" t="s">
        <v>49</v>
      </c>
      <c r="N3488" t="s">
        <v>13815</v>
      </c>
    </row>
    <row r="3489" spans="1:14" x14ac:dyDescent="0.25">
      <c r="A3489">
        <v>60024942</v>
      </c>
      <c r="B3489" t="s">
        <v>12</v>
      </c>
      <c r="C3489" t="s">
        <v>13816</v>
      </c>
      <c r="D3489" t="s">
        <v>4991</v>
      </c>
      <c r="E3489" t="s">
        <v>13817</v>
      </c>
      <c r="F3489" t="s">
        <v>275</v>
      </c>
      <c r="G3489" t="str">
        <f>TEXT(Table1[[#This Row],[Date_added_formatted]],"yyyy")</f>
        <v>2020</v>
      </c>
      <c r="H3489" s="13">
        <f t="shared" si="54"/>
        <v>43831</v>
      </c>
      <c r="I3489" s="9" t="s">
        <v>13781</v>
      </c>
      <c r="J3489">
        <v>2002</v>
      </c>
      <c r="K3489" t="s">
        <v>146</v>
      </c>
      <c r="L3489" t="s">
        <v>223</v>
      </c>
      <c r="M3489" t="s">
        <v>1159</v>
      </c>
      <c r="N3489" t="s">
        <v>13818</v>
      </c>
    </row>
    <row r="3490" spans="1:14" x14ac:dyDescent="0.25">
      <c r="A3490">
        <v>81028791</v>
      </c>
      <c r="B3490" t="s">
        <v>30</v>
      </c>
      <c r="C3490" t="s">
        <v>13819</v>
      </c>
      <c r="E3490" t="s">
        <v>13820</v>
      </c>
      <c r="F3490" t="s">
        <v>777</v>
      </c>
      <c r="G3490" t="str">
        <f>TEXT(Table1[[#This Row],[Date_added_formatted]],"yyyy")</f>
        <v>2020</v>
      </c>
      <c r="H3490" s="13">
        <f t="shared" si="54"/>
        <v>43831</v>
      </c>
      <c r="I3490" s="9" t="s">
        <v>13781</v>
      </c>
      <c r="J3490">
        <v>2018</v>
      </c>
      <c r="K3490" t="s">
        <v>47</v>
      </c>
      <c r="L3490" t="s">
        <v>36</v>
      </c>
      <c r="M3490" t="s">
        <v>13821</v>
      </c>
      <c r="N3490" t="s">
        <v>13822</v>
      </c>
    </row>
    <row r="3491" spans="1:14" x14ac:dyDescent="0.25">
      <c r="A3491">
        <v>60000891</v>
      </c>
      <c r="B3491" t="s">
        <v>12</v>
      </c>
      <c r="C3491" t="s">
        <v>13823</v>
      </c>
      <c r="D3491" t="s">
        <v>13824</v>
      </c>
      <c r="E3491" t="s">
        <v>13825</v>
      </c>
      <c r="F3491" t="s">
        <v>33</v>
      </c>
      <c r="G3491" t="str">
        <f>TEXT(Table1[[#This Row],[Date_added_formatted]],"yyyy")</f>
        <v>2020</v>
      </c>
      <c r="H3491" s="13">
        <f t="shared" si="54"/>
        <v>43831</v>
      </c>
      <c r="I3491" s="9" t="s">
        <v>13781</v>
      </c>
      <c r="J3491">
        <v>2000</v>
      </c>
      <c r="K3491" t="s">
        <v>146</v>
      </c>
      <c r="L3491" t="s">
        <v>286</v>
      </c>
      <c r="M3491" t="s">
        <v>1159</v>
      </c>
      <c r="N3491" t="s">
        <v>13826</v>
      </c>
    </row>
    <row r="3492" spans="1:14" x14ac:dyDescent="0.25">
      <c r="A3492">
        <v>70021648</v>
      </c>
      <c r="B3492" t="s">
        <v>12</v>
      </c>
      <c r="C3492" t="s">
        <v>13827</v>
      </c>
      <c r="D3492" t="s">
        <v>13828</v>
      </c>
      <c r="E3492" t="s">
        <v>13829</v>
      </c>
      <c r="F3492" t="s">
        <v>419</v>
      </c>
      <c r="G3492" t="str">
        <f>TEXT(Table1[[#This Row],[Date_added_formatted]],"yyyy")</f>
        <v>2020</v>
      </c>
      <c r="H3492" s="13">
        <f t="shared" si="54"/>
        <v>43831</v>
      </c>
      <c r="I3492" s="9" t="s">
        <v>13781</v>
      </c>
      <c r="J3492">
        <v>2005</v>
      </c>
      <c r="K3492" t="s">
        <v>338</v>
      </c>
      <c r="L3492" t="s">
        <v>2346</v>
      </c>
      <c r="M3492" t="s">
        <v>20</v>
      </c>
      <c r="N3492" t="s">
        <v>13830</v>
      </c>
    </row>
    <row r="3493" spans="1:14" x14ac:dyDescent="0.25">
      <c r="A3493">
        <v>1151188</v>
      </c>
      <c r="B3493" t="s">
        <v>12</v>
      </c>
      <c r="C3493" t="s">
        <v>13831</v>
      </c>
      <c r="D3493" t="s">
        <v>3939</v>
      </c>
      <c r="E3493" t="s">
        <v>13832</v>
      </c>
      <c r="F3493" t="s">
        <v>33</v>
      </c>
      <c r="G3493" t="str">
        <f>TEXT(Table1[[#This Row],[Date_added_formatted]],"yyyy")</f>
        <v>2020</v>
      </c>
      <c r="H3493" s="13">
        <f t="shared" si="54"/>
        <v>43831</v>
      </c>
      <c r="I3493" s="9" t="s">
        <v>13781</v>
      </c>
      <c r="J3493">
        <v>1997</v>
      </c>
      <c r="K3493" t="s">
        <v>60</v>
      </c>
      <c r="L3493" t="s">
        <v>147</v>
      </c>
      <c r="M3493" t="s">
        <v>1411</v>
      </c>
      <c r="N3493" t="s">
        <v>13833</v>
      </c>
    </row>
    <row r="3494" spans="1:14" x14ac:dyDescent="0.25">
      <c r="A3494">
        <v>81184681</v>
      </c>
      <c r="B3494" t="s">
        <v>30</v>
      </c>
      <c r="C3494" t="s">
        <v>13834</v>
      </c>
      <c r="E3494" t="s">
        <v>13835</v>
      </c>
      <c r="G3494" t="str">
        <f>TEXT(Table1[[#This Row],[Date_added_formatted]],"yyyy")</f>
        <v>2020</v>
      </c>
      <c r="H3494" s="13">
        <f t="shared" si="54"/>
        <v>43831</v>
      </c>
      <c r="I3494" s="9" t="s">
        <v>13781</v>
      </c>
      <c r="J3494">
        <v>2019</v>
      </c>
      <c r="K3494" t="s">
        <v>41</v>
      </c>
      <c r="L3494" t="s">
        <v>36</v>
      </c>
      <c r="M3494" t="s">
        <v>37</v>
      </c>
      <c r="N3494" t="s">
        <v>13836</v>
      </c>
    </row>
    <row r="3495" spans="1:14" x14ac:dyDescent="0.25">
      <c r="A3495">
        <v>374651</v>
      </c>
      <c r="B3495" t="s">
        <v>12</v>
      </c>
      <c r="C3495" t="s">
        <v>13837</v>
      </c>
      <c r="D3495" t="s">
        <v>13838</v>
      </c>
      <c r="E3495" t="s">
        <v>13839</v>
      </c>
      <c r="F3495" t="s">
        <v>419</v>
      </c>
      <c r="G3495" t="str">
        <f>TEXT(Table1[[#This Row],[Date_added_formatted]],"yyyy")</f>
        <v>2020</v>
      </c>
      <c r="H3495" s="13">
        <f t="shared" si="54"/>
        <v>43831</v>
      </c>
      <c r="I3495" s="9" t="s">
        <v>13781</v>
      </c>
      <c r="J3495">
        <v>1968</v>
      </c>
      <c r="K3495" t="s">
        <v>906</v>
      </c>
      <c r="L3495" t="s">
        <v>253</v>
      </c>
      <c r="M3495" t="s">
        <v>11917</v>
      </c>
      <c r="N3495" t="s">
        <v>13840</v>
      </c>
    </row>
    <row r="3496" spans="1:14" x14ac:dyDescent="0.25">
      <c r="A3496">
        <v>70124183</v>
      </c>
      <c r="B3496" t="s">
        <v>12</v>
      </c>
      <c r="C3496" t="s">
        <v>13841</v>
      </c>
      <c r="D3496" t="s">
        <v>11432</v>
      </c>
      <c r="E3496" t="s">
        <v>13842</v>
      </c>
      <c r="F3496" t="s">
        <v>13843</v>
      </c>
      <c r="G3496" t="str">
        <f>TEXT(Table1[[#This Row],[Date_added_formatted]],"yyyy")</f>
        <v>2020</v>
      </c>
      <c r="H3496" s="13">
        <f t="shared" si="54"/>
        <v>43831</v>
      </c>
      <c r="I3496" s="9" t="s">
        <v>13781</v>
      </c>
      <c r="J3496">
        <v>2009</v>
      </c>
      <c r="K3496" t="s">
        <v>60</v>
      </c>
      <c r="L3496" t="s">
        <v>134</v>
      </c>
      <c r="M3496" t="s">
        <v>1562</v>
      </c>
      <c r="N3496" t="s">
        <v>13844</v>
      </c>
    </row>
    <row r="3497" spans="1:14" x14ac:dyDescent="0.25">
      <c r="A3497">
        <v>60026106</v>
      </c>
      <c r="B3497" t="s">
        <v>12</v>
      </c>
      <c r="C3497" t="s">
        <v>13845</v>
      </c>
      <c r="D3497" t="s">
        <v>13846</v>
      </c>
      <c r="E3497" t="s">
        <v>13847</v>
      </c>
      <c r="F3497" t="s">
        <v>13848</v>
      </c>
      <c r="G3497" t="str">
        <f>TEXT(Table1[[#This Row],[Date_added_formatted]],"yyyy")</f>
        <v>2020</v>
      </c>
      <c r="H3497" s="13">
        <f t="shared" si="54"/>
        <v>43831</v>
      </c>
      <c r="I3497" s="9" t="s">
        <v>13781</v>
      </c>
      <c r="J3497">
        <v>2002</v>
      </c>
      <c r="K3497" t="s">
        <v>60</v>
      </c>
      <c r="L3497" t="s">
        <v>304</v>
      </c>
      <c r="M3497" t="s">
        <v>207</v>
      </c>
      <c r="N3497" t="s">
        <v>13849</v>
      </c>
    </row>
    <row r="3498" spans="1:14" x14ac:dyDescent="0.25">
      <c r="A3498">
        <v>70041162</v>
      </c>
      <c r="B3498" t="s">
        <v>12</v>
      </c>
      <c r="C3498" t="s">
        <v>13850</v>
      </c>
      <c r="D3498" t="s">
        <v>7981</v>
      </c>
      <c r="E3498" t="s">
        <v>13851</v>
      </c>
      <c r="F3498" t="s">
        <v>33</v>
      </c>
      <c r="G3498" t="str">
        <f>TEXT(Table1[[#This Row],[Date_added_formatted]],"yyyy")</f>
        <v>2020</v>
      </c>
      <c r="H3498" s="13">
        <f t="shared" si="54"/>
        <v>43831</v>
      </c>
      <c r="I3498" s="9" t="s">
        <v>13781</v>
      </c>
      <c r="J3498">
        <v>2006</v>
      </c>
      <c r="K3498" t="s">
        <v>146</v>
      </c>
      <c r="L3498" t="s">
        <v>339</v>
      </c>
      <c r="M3498" t="s">
        <v>4945</v>
      </c>
      <c r="N3498" t="s">
        <v>13852</v>
      </c>
    </row>
    <row r="3499" spans="1:14" x14ac:dyDescent="0.25">
      <c r="A3499">
        <v>70082268</v>
      </c>
      <c r="B3499" t="s">
        <v>12</v>
      </c>
      <c r="C3499" t="s">
        <v>13853</v>
      </c>
      <c r="D3499" t="s">
        <v>13854</v>
      </c>
      <c r="E3499" t="s">
        <v>13855</v>
      </c>
      <c r="F3499" t="s">
        <v>33</v>
      </c>
      <c r="G3499" t="str">
        <f>TEXT(Table1[[#This Row],[Date_added_formatted]],"yyyy")</f>
        <v>2020</v>
      </c>
      <c r="H3499" s="13">
        <f t="shared" si="54"/>
        <v>43831</v>
      </c>
      <c r="I3499" s="9" t="s">
        <v>13781</v>
      </c>
      <c r="J3499">
        <v>2008</v>
      </c>
      <c r="K3499" t="s">
        <v>146</v>
      </c>
      <c r="L3499" t="s">
        <v>455</v>
      </c>
      <c r="M3499" t="s">
        <v>5788</v>
      </c>
      <c r="N3499" t="s">
        <v>13856</v>
      </c>
    </row>
    <row r="3500" spans="1:14" x14ac:dyDescent="0.25">
      <c r="A3500">
        <v>70019004</v>
      </c>
      <c r="B3500" t="s">
        <v>12</v>
      </c>
      <c r="C3500" t="s">
        <v>13857</v>
      </c>
      <c r="D3500" t="s">
        <v>13858</v>
      </c>
      <c r="E3500" t="s">
        <v>13859</v>
      </c>
      <c r="F3500" t="s">
        <v>3427</v>
      </c>
      <c r="G3500" t="str">
        <f>TEXT(Table1[[#This Row],[Date_added_formatted]],"yyyy")</f>
        <v>2020</v>
      </c>
      <c r="H3500" s="13">
        <f t="shared" si="54"/>
        <v>43831</v>
      </c>
      <c r="I3500" s="9" t="s">
        <v>13781</v>
      </c>
      <c r="J3500">
        <v>2005</v>
      </c>
      <c r="K3500" t="s">
        <v>146</v>
      </c>
      <c r="L3500" t="s">
        <v>1158</v>
      </c>
      <c r="M3500" t="s">
        <v>2311</v>
      </c>
      <c r="N3500" t="s">
        <v>13860</v>
      </c>
    </row>
    <row r="3501" spans="1:14" x14ac:dyDescent="0.25">
      <c r="A3501">
        <v>70128701</v>
      </c>
      <c r="B3501" t="s">
        <v>12</v>
      </c>
      <c r="C3501" t="s">
        <v>13861</v>
      </c>
      <c r="D3501" t="s">
        <v>13862</v>
      </c>
      <c r="E3501" t="s">
        <v>13863</v>
      </c>
      <c r="F3501" t="s">
        <v>33</v>
      </c>
      <c r="G3501" t="str">
        <f>TEXT(Table1[[#This Row],[Date_added_formatted]],"yyyy")</f>
        <v>2020</v>
      </c>
      <c r="H3501" s="13">
        <f t="shared" si="54"/>
        <v>43831</v>
      </c>
      <c r="I3501" s="9" t="s">
        <v>13781</v>
      </c>
      <c r="J3501">
        <v>2010</v>
      </c>
      <c r="K3501" t="s">
        <v>146</v>
      </c>
      <c r="L3501" t="s">
        <v>2346</v>
      </c>
      <c r="M3501" t="s">
        <v>49</v>
      </c>
      <c r="N3501" t="s">
        <v>13864</v>
      </c>
    </row>
    <row r="3502" spans="1:14" x14ac:dyDescent="0.25">
      <c r="A3502">
        <v>1151721</v>
      </c>
      <c r="B3502" t="s">
        <v>12</v>
      </c>
      <c r="C3502" t="s">
        <v>13865</v>
      </c>
      <c r="D3502" t="s">
        <v>13866</v>
      </c>
      <c r="E3502" t="s">
        <v>13867</v>
      </c>
      <c r="F3502" t="s">
        <v>33</v>
      </c>
      <c r="G3502" t="str">
        <f>TEXT(Table1[[#This Row],[Date_added_formatted]],"yyyy")</f>
        <v>2020</v>
      </c>
      <c r="H3502" s="13">
        <f t="shared" si="54"/>
        <v>43831</v>
      </c>
      <c r="I3502" s="9" t="s">
        <v>13781</v>
      </c>
      <c r="J3502">
        <v>1997</v>
      </c>
      <c r="K3502" t="s">
        <v>60</v>
      </c>
      <c r="L3502" t="s">
        <v>514</v>
      </c>
      <c r="M3502" t="s">
        <v>882</v>
      </c>
      <c r="N3502" t="s">
        <v>13868</v>
      </c>
    </row>
    <row r="3503" spans="1:14" x14ac:dyDescent="0.25">
      <c r="A3503">
        <v>60029363</v>
      </c>
      <c r="B3503" t="s">
        <v>12</v>
      </c>
      <c r="C3503" t="s">
        <v>13869</v>
      </c>
      <c r="D3503" t="s">
        <v>601</v>
      </c>
      <c r="E3503" t="s">
        <v>13870</v>
      </c>
      <c r="F3503" t="s">
        <v>33</v>
      </c>
      <c r="G3503" t="str">
        <f>TEXT(Table1[[#This Row],[Date_added_formatted]],"yyyy")</f>
        <v>2020</v>
      </c>
      <c r="H3503" s="13">
        <f t="shared" si="54"/>
        <v>43831</v>
      </c>
      <c r="I3503" s="9" t="s">
        <v>13781</v>
      </c>
      <c r="J3503">
        <v>1996</v>
      </c>
      <c r="K3503" t="s">
        <v>146</v>
      </c>
      <c r="L3503" t="s">
        <v>439</v>
      </c>
      <c r="M3503" t="s">
        <v>351</v>
      </c>
      <c r="N3503" t="s">
        <v>13871</v>
      </c>
    </row>
    <row r="3504" spans="1:14" x14ac:dyDescent="0.25">
      <c r="A3504">
        <v>80032636</v>
      </c>
      <c r="B3504" t="s">
        <v>12</v>
      </c>
      <c r="C3504" t="s">
        <v>13872</v>
      </c>
      <c r="D3504" t="s">
        <v>13873</v>
      </c>
      <c r="E3504" t="s">
        <v>13874</v>
      </c>
      <c r="F3504" t="s">
        <v>33</v>
      </c>
      <c r="G3504" t="str">
        <f>TEXT(Table1[[#This Row],[Date_added_formatted]],"yyyy")</f>
        <v>2020</v>
      </c>
      <c r="H3504" s="13">
        <f t="shared" si="54"/>
        <v>43831</v>
      </c>
      <c r="I3504" s="9" t="s">
        <v>13781</v>
      </c>
      <c r="J3504">
        <v>2015</v>
      </c>
      <c r="K3504" t="s">
        <v>146</v>
      </c>
      <c r="L3504" t="s">
        <v>629</v>
      </c>
      <c r="M3504" t="s">
        <v>351</v>
      </c>
      <c r="N3504" t="s">
        <v>13875</v>
      </c>
    </row>
    <row r="3505" spans="1:14" x14ac:dyDescent="0.25">
      <c r="A3505">
        <v>60002003</v>
      </c>
      <c r="B3505" t="s">
        <v>12</v>
      </c>
      <c r="C3505" t="s">
        <v>13876</v>
      </c>
      <c r="D3505" t="s">
        <v>13877</v>
      </c>
      <c r="E3505" t="s">
        <v>13878</v>
      </c>
      <c r="F3505" t="s">
        <v>33</v>
      </c>
      <c r="G3505" t="str">
        <f>TEXT(Table1[[#This Row],[Date_added_formatted]],"yyyy")</f>
        <v>2020</v>
      </c>
      <c r="H3505" s="13">
        <f t="shared" si="54"/>
        <v>43831</v>
      </c>
      <c r="I3505" s="9" t="s">
        <v>13781</v>
      </c>
      <c r="J3505">
        <v>2000</v>
      </c>
      <c r="K3505" t="s">
        <v>338</v>
      </c>
      <c r="L3505" t="s">
        <v>907</v>
      </c>
      <c r="M3505" t="s">
        <v>351</v>
      </c>
      <c r="N3505" t="s">
        <v>13879</v>
      </c>
    </row>
    <row r="3506" spans="1:14" x14ac:dyDescent="0.25">
      <c r="A3506">
        <v>1179574</v>
      </c>
      <c r="B3506" t="s">
        <v>12</v>
      </c>
      <c r="C3506" t="s">
        <v>13880</v>
      </c>
      <c r="D3506" t="s">
        <v>13881</v>
      </c>
      <c r="E3506" t="s">
        <v>13882</v>
      </c>
      <c r="F3506" t="s">
        <v>419</v>
      </c>
      <c r="G3506" t="str">
        <f>TEXT(Table1[[#This Row],[Date_added_formatted]],"yyyy")</f>
        <v>2020</v>
      </c>
      <c r="H3506" s="13">
        <f t="shared" si="54"/>
        <v>43831</v>
      </c>
      <c r="I3506" s="9" t="s">
        <v>13781</v>
      </c>
      <c r="J3506">
        <v>1997</v>
      </c>
      <c r="K3506" t="s">
        <v>60</v>
      </c>
      <c r="L3506" t="s">
        <v>134</v>
      </c>
      <c r="M3506" t="s">
        <v>13883</v>
      </c>
      <c r="N3506" t="s">
        <v>13884</v>
      </c>
    </row>
    <row r="3507" spans="1:14" x14ac:dyDescent="0.25">
      <c r="A3507">
        <v>81103093</v>
      </c>
      <c r="B3507" t="s">
        <v>12</v>
      </c>
      <c r="C3507" t="s">
        <v>13885</v>
      </c>
      <c r="D3507" t="s">
        <v>11791</v>
      </c>
      <c r="E3507" t="s">
        <v>13886</v>
      </c>
      <c r="F3507" t="s">
        <v>33</v>
      </c>
      <c r="G3507" t="str">
        <f>TEXT(Table1[[#This Row],[Date_added_formatted]],"yyyy")</f>
        <v>2020</v>
      </c>
      <c r="H3507" s="13">
        <f t="shared" si="54"/>
        <v>43831</v>
      </c>
      <c r="I3507" s="9" t="s">
        <v>13781</v>
      </c>
      <c r="J3507">
        <v>2019</v>
      </c>
      <c r="K3507" t="s">
        <v>47</v>
      </c>
      <c r="L3507" t="s">
        <v>159</v>
      </c>
      <c r="M3507" t="s">
        <v>49</v>
      </c>
      <c r="N3507" t="s">
        <v>13887</v>
      </c>
    </row>
    <row r="3508" spans="1:14" x14ac:dyDescent="0.25">
      <c r="A3508">
        <v>60000393</v>
      </c>
      <c r="B3508" t="s">
        <v>12</v>
      </c>
      <c r="C3508" t="s">
        <v>13888</v>
      </c>
      <c r="D3508" t="s">
        <v>13889</v>
      </c>
      <c r="E3508" t="s">
        <v>13890</v>
      </c>
      <c r="F3508" t="s">
        <v>33</v>
      </c>
      <c r="G3508" t="str">
        <f>TEXT(Table1[[#This Row],[Date_added_formatted]],"yyyy")</f>
        <v>2020</v>
      </c>
      <c r="H3508" s="13">
        <f t="shared" si="54"/>
        <v>43831</v>
      </c>
      <c r="I3508" s="9" t="s">
        <v>13781</v>
      </c>
      <c r="J3508">
        <v>2000</v>
      </c>
      <c r="K3508" t="s">
        <v>60</v>
      </c>
      <c r="L3508" t="s">
        <v>128</v>
      </c>
      <c r="M3508" t="s">
        <v>13891</v>
      </c>
      <c r="N3508" t="s">
        <v>13892</v>
      </c>
    </row>
    <row r="3509" spans="1:14" x14ac:dyDescent="0.25">
      <c r="A3509">
        <v>60026114</v>
      </c>
      <c r="B3509" t="s">
        <v>12</v>
      </c>
      <c r="C3509" t="s">
        <v>13893</v>
      </c>
      <c r="D3509" t="s">
        <v>5111</v>
      </c>
      <c r="E3509" t="s">
        <v>13894</v>
      </c>
      <c r="F3509" t="s">
        <v>275</v>
      </c>
      <c r="G3509" t="str">
        <f>TEXT(Table1[[#This Row],[Date_added_formatted]],"yyyy")</f>
        <v>2020</v>
      </c>
      <c r="H3509" s="13">
        <f t="shared" si="54"/>
        <v>43831</v>
      </c>
      <c r="I3509" s="9" t="s">
        <v>13781</v>
      </c>
      <c r="J3509">
        <v>2003</v>
      </c>
      <c r="K3509" t="s">
        <v>60</v>
      </c>
      <c r="L3509" t="s">
        <v>19</v>
      </c>
      <c r="M3509" t="s">
        <v>148</v>
      </c>
      <c r="N3509" t="s">
        <v>13895</v>
      </c>
    </row>
    <row r="3510" spans="1:14" x14ac:dyDescent="0.25">
      <c r="A3510">
        <v>70042687</v>
      </c>
      <c r="B3510" t="s">
        <v>12</v>
      </c>
      <c r="C3510" t="s">
        <v>13896</v>
      </c>
      <c r="D3510" t="s">
        <v>13889</v>
      </c>
      <c r="E3510" t="s">
        <v>13897</v>
      </c>
      <c r="F3510" t="s">
        <v>3427</v>
      </c>
      <c r="G3510" t="str">
        <f>TEXT(Table1[[#This Row],[Date_added_formatted]],"yyyy")</f>
        <v>2020</v>
      </c>
      <c r="H3510" s="13">
        <f t="shared" si="54"/>
        <v>43831</v>
      </c>
      <c r="I3510" s="9" t="s">
        <v>13781</v>
      </c>
      <c r="J3510">
        <v>2006</v>
      </c>
      <c r="K3510" t="s">
        <v>60</v>
      </c>
      <c r="L3510" t="s">
        <v>345</v>
      </c>
      <c r="M3510" t="s">
        <v>333</v>
      </c>
      <c r="N3510" t="s">
        <v>13898</v>
      </c>
    </row>
    <row r="3511" spans="1:14" x14ac:dyDescent="0.25">
      <c r="A3511">
        <v>523650</v>
      </c>
      <c r="B3511" t="s">
        <v>12</v>
      </c>
      <c r="C3511" t="s">
        <v>13899</v>
      </c>
      <c r="D3511" t="s">
        <v>13900</v>
      </c>
      <c r="E3511" t="s">
        <v>13901</v>
      </c>
      <c r="F3511" t="s">
        <v>13902</v>
      </c>
      <c r="G3511" t="str">
        <f>TEXT(Table1[[#This Row],[Date_added_formatted]],"yyyy")</f>
        <v>2020</v>
      </c>
      <c r="H3511" s="13">
        <f t="shared" si="54"/>
        <v>43831</v>
      </c>
      <c r="I3511" s="9" t="s">
        <v>13781</v>
      </c>
      <c r="J3511">
        <v>1993</v>
      </c>
      <c r="K3511" t="s">
        <v>338</v>
      </c>
      <c r="L3511" t="s">
        <v>179</v>
      </c>
      <c r="M3511" t="s">
        <v>382</v>
      </c>
      <c r="N3511" t="s">
        <v>13903</v>
      </c>
    </row>
    <row r="3512" spans="1:14" x14ac:dyDescent="0.25">
      <c r="A3512">
        <v>70104894</v>
      </c>
      <c r="B3512" t="s">
        <v>12</v>
      </c>
      <c r="C3512" t="s">
        <v>13904</v>
      </c>
      <c r="D3512" t="s">
        <v>13905</v>
      </c>
      <c r="E3512" t="s">
        <v>13906</v>
      </c>
      <c r="F3512" t="s">
        <v>33</v>
      </c>
      <c r="G3512" t="str">
        <f>TEXT(Table1[[#This Row],[Date_added_formatted]],"yyyy")</f>
        <v>2020</v>
      </c>
      <c r="H3512" s="13">
        <f t="shared" si="54"/>
        <v>43831</v>
      </c>
      <c r="I3512" s="9" t="s">
        <v>13781</v>
      </c>
      <c r="J3512">
        <v>2009</v>
      </c>
      <c r="K3512" t="s">
        <v>60</v>
      </c>
      <c r="L3512" t="s">
        <v>629</v>
      </c>
      <c r="M3512" t="s">
        <v>333</v>
      </c>
      <c r="N3512" t="s">
        <v>13907</v>
      </c>
    </row>
    <row r="3513" spans="1:14" x14ac:dyDescent="0.25">
      <c r="A3513">
        <v>70081015</v>
      </c>
      <c r="B3513" t="s">
        <v>12</v>
      </c>
      <c r="C3513" t="s">
        <v>13908</v>
      </c>
      <c r="D3513" t="s">
        <v>13909</v>
      </c>
      <c r="E3513" t="s">
        <v>13910</v>
      </c>
      <c r="G3513" t="str">
        <f>TEXT(Table1[[#This Row],[Date_added_formatted]],"yyyy")</f>
        <v>2020</v>
      </c>
      <c r="H3513" s="13">
        <f t="shared" si="54"/>
        <v>43831</v>
      </c>
      <c r="I3513" s="9" t="s">
        <v>13781</v>
      </c>
      <c r="J3513">
        <v>2007</v>
      </c>
      <c r="K3513" t="s">
        <v>41</v>
      </c>
      <c r="L3513" t="s">
        <v>82</v>
      </c>
      <c r="M3513" t="s">
        <v>20</v>
      </c>
      <c r="N3513" t="s">
        <v>13911</v>
      </c>
    </row>
    <row r="3514" spans="1:14" x14ac:dyDescent="0.25">
      <c r="A3514">
        <v>70100448</v>
      </c>
      <c r="B3514" t="s">
        <v>12</v>
      </c>
      <c r="C3514" t="s">
        <v>13912</v>
      </c>
      <c r="D3514" t="s">
        <v>13913</v>
      </c>
      <c r="E3514" t="s">
        <v>13914</v>
      </c>
      <c r="F3514" t="s">
        <v>13915</v>
      </c>
      <c r="G3514" t="str">
        <f>TEXT(Table1[[#This Row],[Date_added_formatted]],"yyyy")</f>
        <v>2020</v>
      </c>
      <c r="H3514" s="13">
        <f t="shared" si="54"/>
        <v>43831</v>
      </c>
      <c r="I3514" s="9" t="s">
        <v>13781</v>
      </c>
      <c r="J3514">
        <v>2008</v>
      </c>
      <c r="K3514" t="s">
        <v>41</v>
      </c>
      <c r="L3514" t="s">
        <v>140</v>
      </c>
      <c r="M3514" t="s">
        <v>20</v>
      </c>
      <c r="N3514" t="s">
        <v>13916</v>
      </c>
    </row>
    <row r="3515" spans="1:14" x14ac:dyDescent="0.25">
      <c r="A3515">
        <v>70118155</v>
      </c>
      <c r="B3515" t="s">
        <v>12</v>
      </c>
      <c r="C3515" t="s">
        <v>13917</v>
      </c>
      <c r="D3515" t="s">
        <v>13918</v>
      </c>
      <c r="E3515" t="s">
        <v>13919</v>
      </c>
      <c r="F3515" t="s">
        <v>10144</v>
      </c>
      <c r="G3515" t="str">
        <f>TEXT(Table1[[#This Row],[Date_added_formatted]],"yyyy")</f>
        <v>2020</v>
      </c>
      <c r="H3515" s="13">
        <f t="shared" si="54"/>
        <v>43831</v>
      </c>
      <c r="I3515" s="9" t="s">
        <v>13781</v>
      </c>
      <c r="J3515">
        <v>2009</v>
      </c>
      <c r="K3515" t="s">
        <v>906</v>
      </c>
      <c r="L3515" t="s">
        <v>82</v>
      </c>
      <c r="M3515" t="s">
        <v>20</v>
      </c>
      <c r="N3515" t="s">
        <v>13920</v>
      </c>
    </row>
    <row r="3516" spans="1:14" x14ac:dyDescent="0.25">
      <c r="A3516">
        <v>70044594</v>
      </c>
      <c r="B3516" t="s">
        <v>12</v>
      </c>
      <c r="C3516" t="s">
        <v>13921</v>
      </c>
      <c r="D3516" t="s">
        <v>13922</v>
      </c>
      <c r="E3516" t="s">
        <v>13923</v>
      </c>
      <c r="F3516" t="s">
        <v>1456</v>
      </c>
      <c r="G3516" t="str">
        <f>TEXT(Table1[[#This Row],[Date_added_formatted]],"yyyy")</f>
        <v>2020</v>
      </c>
      <c r="H3516" s="13">
        <f t="shared" si="54"/>
        <v>43831</v>
      </c>
      <c r="I3516" s="9" t="s">
        <v>13781</v>
      </c>
      <c r="J3516">
        <v>2007</v>
      </c>
      <c r="K3516" t="s">
        <v>146</v>
      </c>
      <c r="L3516" t="s">
        <v>61</v>
      </c>
      <c r="M3516" t="s">
        <v>351</v>
      </c>
      <c r="N3516" t="s">
        <v>13924</v>
      </c>
    </row>
    <row r="3517" spans="1:14" x14ac:dyDescent="0.25">
      <c r="A3517">
        <v>81088083</v>
      </c>
      <c r="B3517" t="s">
        <v>12</v>
      </c>
      <c r="C3517" t="s">
        <v>13925</v>
      </c>
      <c r="D3517" t="s">
        <v>13926</v>
      </c>
      <c r="E3517" t="s">
        <v>13927</v>
      </c>
      <c r="F3517" t="s">
        <v>217</v>
      </c>
      <c r="G3517" t="str">
        <f>TEXT(Table1[[#This Row],[Date_added_formatted]],"yyyy")</f>
        <v>2020</v>
      </c>
      <c r="H3517" s="13">
        <f t="shared" si="54"/>
        <v>43831</v>
      </c>
      <c r="I3517" s="9" t="s">
        <v>13781</v>
      </c>
      <c r="J3517">
        <v>2020</v>
      </c>
      <c r="K3517" t="s">
        <v>26</v>
      </c>
      <c r="L3517" t="s">
        <v>3102</v>
      </c>
      <c r="M3517" t="s">
        <v>1633</v>
      </c>
      <c r="N3517" t="s">
        <v>13928</v>
      </c>
    </row>
    <row r="3518" spans="1:14" x14ac:dyDescent="0.25">
      <c r="A3518">
        <v>11819467</v>
      </c>
      <c r="B3518" t="s">
        <v>12</v>
      </c>
      <c r="C3518" t="s">
        <v>13293</v>
      </c>
      <c r="D3518" t="s">
        <v>10818</v>
      </c>
      <c r="E3518" t="s">
        <v>13929</v>
      </c>
      <c r="F3518" t="s">
        <v>4176</v>
      </c>
      <c r="G3518" t="str">
        <f>TEXT(Table1[[#This Row],[Date_added_formatted]],"yyyy")</f>
        <v>2020</v>
      </c>
      <c r="H3518" s="13">
        <f t="shared" si="54"/>
        <v>43831</v>
      </c>
      <c r="I3518" s="9" t="s">
        <v>13781</v>
      </c>
      <c r="J3518">
        <v>1998</v>
      </c>
      <c r="K3518" t="s">
        <v>146</v>
      </c>
      <c r="L3518" t="s">
        <v>877</v>
      </c>
      <c r="M3518" t="s">
        <v>351</v>
      </c>
      <c r="N3518" t="s">
        <v>13930</v>
      </c>
    </row>
    <row r="3519" spans="1:14" x14ac:dyDescent="0.25">
      <c r="A3519">
        <v>70065096</v>
      </c>
      <c r="B3519" t="s">
        <v>12</v>
      </c>
      <c r="C3519" t="s">
        <v>13931</v>
      </c>
      <c r="D3519" t="s">
        <v>8077</v>
      </c>
      <c r="E3519" t="s">
        <v>13932</v>
      </c>
      <c r="F3519" t="s">
        <v>4289</v>
      </c>
      <c r="G3519" t="str">
        <f>TEXT(Table1[[#This Row],[Date_added_formatted]],"yyyy")</f>
        <v>2020</v>
      </c>
      <c r="H3519" s="13">
        <f t="shared" si="54"/>
        <v>43831</v>
      </c>
      <c r="I3519" s="9" t="s">
        <v>13781</v>
      </c>
      <c r="J3519">
        <v>2007</v>
      </c>
      <c r="K3519" t="s">
        <v>338</v>
      </c>
      <c r="L3519" t="s">
        <v>286</v>
      </c>
      <c r="M3519" t="s">
        <v>6548</v>
      </c>
      <c r="N3519" t="s">
        <v>13933</v>
      </c>
    </row>
    <row r="3520" spans="1:14" x14ac:dyDescent="0.25">
      <c r="A3520">
        <v>70000091</v>
      </c>
      <c r="B3520" t="s">
        <v>12</v>
      </c>
      <c r="C3520" t="s">
        <v>13934</v>
      </c>
      <c r="D3520" t="s">
        <v>13935</v>
      </c>
      <c r="E3520" t="s">
        <v>13936</v>
      </c>
      <c r="F3520" t="s">
        <v>13937</v>
      </c>
      <c r="G3520" t="str">
        <f>TEXT(Table1[[#This Row],[Date_added_formatted]],"yyyy")</f>
        <v>2020</v>
      </c>
      <c r="H3520" s="13">
        <f t="shared" si="54"/>
        <v>43831</v>
      </c>
      <c r="I3520" s="9" t="s">
        <v>13781</v>
      </c>
      <c r="J3520">
        <v>2004</v>
      </c>
      <c r="K3520" t="s">
        <v>60</v>
      </c>
      <c r="L3520" t="s">
        <v>332</v>
      </c>
      <c r="M3520" t="s">
        <v>1498</v>
      </c>
      <c r="N3520" t="s">
        <v>13938</v>
      </c>
    </row>
    <row r="3521" spans="1:14" x14ac:dyDescent="0.25">
      <c r="A3521">
        <v>70019506</v>
      </c>
      <c r="B3521" t="s">
        <v>12</v>
      </c>
      <c r="C3521" t="s">
        <v>13939</v>
      </c>
      <c r="D3521" t="s">
        <v>3587</v>
      </c>
      <c r="E3521" t="s">
        <v>13940</v>
      </c>
      <c r="F3521" t="s">
        <v>33</v>
      </c>
      <c r="G3521" t="str">
        <f>TEXT(Table1[[#This Row],[Date_added_formatted]],"yyyy")</f>
        <v>2020</v>
      </c>
      <c r="H3521" s="13">
        <f t="shared" si="54"/>
        <v>43831</v>
      </c>
      <c r="I3521" s="9" t="s">
        <v>13781</v>
      </c>
      <c r="J3521">
        <v>2005</v>
      </c>
      <c r="K3521" t="s">
        <v>146</v>
      </c>
      <c r="L3521" t="s">
        <v>2111</v>
      </c>
      <c r="M3521" t="s">
        <v>192</v>
      </c>
      <c r="N3521" t="s">
        <v>13941</v>
      </c>
    </row>
    <row r="3522" spans="1:14" x14ac:dyDescent="0.25">
      <c r="A3522">
        <v>70150473</v>
      </c>
      <c r="B3522" t="s">
        <v>12</v>
      </c>
      <c r="C3522" t="s">
        <v>13942</v>
      </c>
      <c r="D3522" t="s">
        <v>8089</v>
      </c>
      <c r="E3522" t="s">
        <v>13943</v>
      </c>
      <c r="F3522" t="s">
        <v>331</v>
      </c>
      <c r="G3522" t="str">
        <f>TEXT(Table1[[#This Row],[Date_added_formatted]],"yyyy")</f>
        <v>2020</v>
      </c>
      <c r="H3522" s="13">
        <f t="shared" si="54"/>
        <v>43831</v>
      </c>
      <c r="I3522" s="9" t="s">
        <v>13781</v>
      </c>
      <c r="J3522">
        <v>2010</v>
      </c>
      <c r="K3522" t="s">
        <v>60</v>
      </c>
      <c r="L3522" t="s">
        <v>629</v>
      </c>
      <c r="M3522" t="s">
        <v>420</v>
      </c>
      <c r="N3522" t="s">
        <v>13944</v>
      </c>
    </row>
    <row r="3523" spans="1:14" x14ac:dyDescent="0.25">
      <c r="A3523">
        <v>70131314</v>
      </c>
      <c r="B3523" t="s">
        <v>12</v>
      </c>
      <c r="C3523" t="s">
        <v>13945</v>
      </c>
      <c r="D3523" t="s">
        <v>13946</v>
      </c>
      <c r="E3523" t="s">
        <v>13947</v>
      </c>
      <c r="F3523" t="s">
        <v>380</v>
      </c>
      <c r="G3523" t="str">
        <f>TEXT(Table1[[#This Row],[Date_added_formatted]],"yyyy")</f>
        <v>2020</v>
      </c>
      <c r="H3523" s="13">
        <f t="shared" ref="H3523:H3586" si="55">DATEVALUE(MID(I3523,FIND(" ",I3523)+1,LEN(I3523)-FIND(" ",I3523)-4)&amp;" "&amp;LEFT(I3523,FIND(" ",I3523)-1)&amp;", "&amp;RIGHT(I3523,4))</f>
        <v>43831</v>
      </c>
      <c r="I3523" s="9" t="s">
        <v>13781</v>
      </c>
      <c r="J3523">
        <v>2010</v>
      </c>
      <c r="K3523" t="s">
        <v>146</v>
      </c>
      <c r="L3523" t="s">
        <v>1657</v>
      </c>
      <c r="M3523" t="s">
        <v>7126</v>
      </c>
      <c r="N3523" t="s">
        <v>13948</v>
      </c>
    </row>
    <row r="3524" spans="1:14" x14ac:dyDescent="0.25">
      <c r="A3524">
        <v>70284281</v>
      </c>
      <c r="B3524" t="s">
        <v>12</v>
      </c>
      <c r="C3524" t="s">
        <v>13949</v>
      </c>
      <c r="D3524" t="s">
        <v>13950</v>
      </c>
      <c r="E3524" t="s">
        <v>13951</v>
      </c>
      <c r="F3524" t="s">
        <v>598</v>
      </c>
      <c r="G3524" t="str">
        <f>TEXT(Table1[[#This Row],[Date_added_formatted]],"yyyy")</f>
        <v>2020</v>
      </c>
      <c r="H3524" s="13">
        <f t="shared" si="55"/>
        <v>43831</v>
      </c>
      <c r="I3524" s="9" t="s">
        <v>13781</v>
      </c>
      <c r="J3524">
        <v>2013</v>
      </c>
      <c r="K3524" t="s">
        <v>146</v>
      </c>
      <c r="L3524" t="s">
        <v>277</v>
      </c>
      <c r="M3524" t="s">
        <v>254</v>
      </c>
      <c r="N3524" t="s">
        <v>13952</v>
      </c>
    </row>
    <row r="3525" spans="1:14" x14ac:dyDescent="0.25">
      <c r="A3525">
        <v>81084305</v>
      </c>
      <c r="B3525" t="s">
        <v>12</v>
      </c>
      <c r="C3525" t="s">
        <v>13953</v>
      </c>
      <c r="D3525" t="s">
        <v>1355</v>
      </c>
      <c r="E3525" t="s">
        <v>669</v>
      </c>
      <c r="F3525" t="s">
        <v>33</v>
      </c>
      <c r="G3525" t="str">
        <f>TEXT(Table1[[#This Row],[Date_added_formatted]],"yyyy")</f>
        <v>2020</v>
      </c>
      <c r="H3525" s="13">
        <f t="shared" si="55"/>
        <v>43831</v>
      </c>
      <c r="I3525" s="9" t="s">
        <v>13781</v>
      </c>
      <c r="J3525">
        <v>2015</v>
      </c>
      <c r="K3525" t="s">
        <v>26</v>
      </c>
      <c r="L3525" t="s">
        <v>1356</v>
      </c>
      <c r="M3525" t="s">
        <v>28</v>
      </c>
      <c r="N3525" t="s">
        <v>13954</v>
      </c>
    </row>
    <row r="3526" spans="1:14" x14ac:dyDescent="0.25">
      <c r="A3526">
        <v>60021788</v>
      </c>
      <c r="B3526" t="s">
        <v>12</v>
      </c>
      <c r="C3526" t="s">
        <v>13955</v>
      </c>
      <c r="D3526" t="s">
        <v>13956</v>
      </c>
      <c r="E3526" t="s">
        <v>13957</v>
      </c>
      <c r="F3526" t="s">
        <v>33</v>
      </c>
      <c r="G3526" t="str">
        <f>TEXT(Table1[[#This Row],[Date_added_formatted]],"yyyy")</f>
        <v>2020</v>
      </c>
      <c r="H3526" s="13">
        <f t="shared" si="55"/>
        <v>43831</v>
      </c>
      <c r="I3526" s="9" t="s">
        <v>13781</v>
      </c>
      <c r="J3526">
        <v>2001</v>
      </c>
      <c r="K3526" t="s">
        <v>906</v>
      </c>
      <c r="L3526" t="s">
        <v>746</v>
      </c>
      <c r="M3526" t="s">
        <v>187</v>
      </c>
      <c r="N3526" t="s">
        <v>13958</v>
      </c>
    </row>
    <row r="3527" spans="1:14" x14ac:dyDescent="0.25">
      <c r="A3527">
        <v>70112732</v>
      </c>
      <c r="B3527" t="s">
        <v>12</v>
      </c>
      <c r="C3527" t="s">
        <v>13959</v>
      </c>
      <c r="D3527" t="s">
        <v>13960</v>
      </c>
      <c r="E3527" t="s">
        <v>13961</v>
      </c>
      <c r="F3527" t="s">
        <v>33</v>
      </c>
      <c r="G3527" t="str">
        <f>TEXT(Table1[[#This Row],[Date_added_formatted]],"yyyy")</f>
        <v>2020</v>
      </c>
      <c r="H3527" s="13">
        <f t="shared" si="55"/>
        <v>43831</v>
      </c>
      <c r="I3527" s="9" t="s">
        <v>13781</v>
      </c>
      <c r="J3527">
        <v>2009</v>
      </c>
      <c r="K3527" t="s">
        <v>146</v>
      </c>
      <c r="L3527" t="s">
        <v>1370</v>
      </c>
      <c r="M3527" t="s">
        <v>310</v>
      </c>
      <c r="N3527" t="s">
        <v>13962</v>
      </c>
    </row>
    <row r="3528" spans="1:14" x14ac:dyDescent="0.25">
      <c r="A3528">
        <v>60021790</v>
      </c>
      <c r="B3528" t="s">
        <v>12</v>
      </c>
      <c r="C3528" t="s">
        <v>13963</v>
      </c>
      <c r="D3528" t="s">
        <v>13964</v>
      </c>
      <c r="E3528" t="s">
        <v>13965</v>
      </c>
      <c r="F3528" t="s">
        <v>33</v>
      </c>
      <c r="G3528" t="str">
        <f>TEXT(Table1[[#This Row],[Date_added_formatted]],"yyyy")</f>
        <v>2020</v>
      </c>
      <c r="H3528" s="13">
        <f t="shared" si="55"/>
        <v>43831</v>
      </c>
      <c r="I3528" s="9" t="s">
        <v>13781</v>
      </c>
      <c r="J3528">
        <v>2001</v>
      </c>
      <c r="K3528" t="s">
        <v>146</v>
      </c>
      <c r="L3528" t="s">
        <v>2111</v>
      </c>
      <c r="M3528" t="s">
        <v>192</v>
      </c>
      <c r="N3528" t="s">
        <v>13966</v>
      </c>
    </row>
    <row r="3529" spans="1:14" x14ac:dyDescent="0.25">
      <c r="A3529">
        <v>60031236</v>
      </c>
      <c r="B3529" t="s">
        <v>12</v>
      </c>
      <c r="C3529" t="s">
        <v>13967</v>
      </c>
      <c r="D3529" t="s">
        <v>2428</v>
      </c>
      <c r="E3529" t="s">
        <v>13968</v>
      </c>
      <c r="F3529" t="s">
        <v>4176</v>
      </c>
      <c r="G3529" t="str">
        <f>TEXT(Table1[[#This Row],[Date_added_formatted]],"yyyy")</f>
        <v>2020</v>
      </c>
      <c r="H3529" s="13">
        <f t="shared" si="55"/>
        <v>43831</v>
      </c>
      <c r="I3529" s="9" t="s">
        <v>13781</v>
      </c>
      <c r="J3529">
        <v>2003</v>
      </c>
      <c r="K3529" t="s">
        <v>60</v>
      </c>
      <c r="L3529" t="s">
        <v>433</v>
      </c>
      <c r="M3529" t="s">
        <v>420</v>
      </c>
      <c r="N3529" t="s">
        <v>13969</v>
      </c>
    </row>
    <row r="3530" spans="1:14" x14ac:dyDescent="0.25">
      <c r="A3530">
        <v>60032563</v>
      </c>
      <c r="B3530" t="s">
        <v>12</v>
      </c>
      <c r="C3530" t="s">
        <v>13970</v>
      </c>
      <c r="D3530" t="s">
        <v>2428</v>
      </c>
      <c r="E3530" t="s">
        <v>13971</v>
      </c>
      <c r="F3530" t="s">
        <v>33</v>
      </c>
      <c r="G3530" t="str">
        <f>TEXT(Table1[[#This Row],[Date_added_formatted]],"yyyy")</f>
        <v>2020</v>
      </c>
      <c r="H3530" s="13">
        <f t="shared" si="55"/>
        <v>43831</v>
      </c>
      <c r="I3530" s="9" t="s">
        <v>13781</v>
      </c>
      <c r="J3530">
        <v>2004</v>
      </c>
      <c r="K3530" t="s">
        <v>60</v>
      </c>
      <c r="L3530" t="s">
        <v>1158</v>
      </c>
      <c r="M3530" t="s">
        <v>420</v>
      </c>
      <c r="N3530" t="s">
        <v>13972</v>
      </c>
    </row>
    <row r="3531" spans="1:14" x14ac:dyDescent="0.25">
      <c r="A3531">
        <v>673843</v>
      </c>
      <c r="B3531" t="s">
        <v>12</v>
      </c>
      <c r="C3531" t="s">
        <v>13973</v>
      </c>
      <c r="D3531" t="s">
        <v>13974</v>
      </c>
      <c r="E3531" t="s">
        <v>13975</v>
      </c>
      <c r="F3531" t="s">
        <v>33</v>
      </c>
      <c r="G3531" t="str">
        <f>TEXT(Table1[[#This Row],[Date_added_formatted]],"yyyy")</f>
        <v>2020</v>
      </c>
      <c r="H3531" s="13">
        <f t="shared" si="55"/>
        <v>43831</v>
      </c>
      <c r="I3531" s="9" t="s">
        <v>13781</v>
      </c>
      <c r="J3531">
        <v>1996</v>
      </c>
      <c r="K3531" t="s">
        <v>146</v>
      </c>
      <c r="L3531" t="s">
        <v>206</v>
      </c>
      <c r="M3531" t="s">
        <v>13976</v>
      </c>
      <c r="N3531" t="s">
        <v>13977</v>
      </c>
    </row>
    <row r="3532" spans="1:14" x14ac:dyDescent="0.25">
      <c r="A3532">
        <v>1180086</v>
      </c>
      <c r="B3532" t="s">
        <v>12</v>
      </c>
      <c r="C3532" t="s">
        <v>13978</v>
      </c>
      <c r="D3532" t="s">
        <v>13979</v>
      </c>
      <c r="E3532" t="s">
        <v>13980</v>
      </c>
      <c r="F3532" t="s">
        <v>33</v>
      </c>
      <c r="G3532" t="str">
        <f>TEXT(Table1[[#This Row],[Date_added_formatted]],"yyyy")</f>
        <v>2020</v>
      </c>
      <c r="H3532" s="13">
        <f t="shared" si="55"/>
        <v>43831</v>
      </c>
      <c r="I3532" s="9" t="s">
        <v>13781</v>
      </c>
      <c r="J3532">
        <v>1997</v>
      </c>
      <c r="K3532" t="s">
        <v>60</v>
      </c>
      <c r="L3532" t="s">
        <v>286</v>
      </c>
      <c r="M3532" t="s">
        <v>1267</v>
      </c>
      <c r="N3532" t="s">
        <v>13981</v>
      </c>
    </row>
    <row r="3533" spans="1:14" x14ac:dyDescent="0.25">
      <c r="A3533">
        <v>281550</v>
      </c>
      <c r="B3533" t="s">
        <v>12</v>
      </c>
      <c r="C3533" t="s">
        <v>13982</v>
      </c>
      <c r="D3533" t="s">
        <v>13983</v>
      </c>
      <c r="E3533" t="s">
        <v>13984</v>
      </c>
      <c r="F3533" t="s">
        <v>33</v>
      </c>
      <c r="G3533" t="str">
        <f>TEXT(Table1[[#This Row],[Date_added_formatted]],"yyyy")</f>
        <v>2020</v>
      </c>
      <c r="H3533" s="13">
        <f t="shared" si="55"/>
        <v>43831</v>
      </c>
      <c r="I3533" s="9" t="s">
        <v>13781</v>
      </c>
      <c r="J3533">
        <v>1987</v>
      </c>
      <c r="K3533" t="s">
        <v>146</v>
      </c>
      <c r="L3533" t="s">
        <v>1228</v>
      </c>
      <c r="M3533" t="s">
        <v>13985</v>
      </c>
      <c r="N3533" t="s">
        <v>13986</v>
      </c>
    </row>
    <row r="3534" spans="1:14" x14ac:dyDescent="0.25">
      <c r="A3534">
        <v>70125232</v>
      </c>
      <c r="B3534" t="s">
        <v>12</v>
      </c>
      <c r="C3534" t="s">
        <v>13987</v>
      </c>
      <c r="D3534" t="s">
        <v>13988</v>
      </c>
      <c r="E3534" t="s">
        <v>13989</v>
      </c>
      <c r="F3534" t="s">
        <v>1456</v>
      </c>
      <c r="G3534" t="str">
        <f>TEXT(Table1[[#This Row],[Date_added_formatted]],"yyyy")</f>
        <v>2020</v>
      </c>
      <c r="H3534" s="13">
        <f t="shared" si="55"/>
        <v>43831</v>
      </c>
      <c r="I3534" s="9" t="s">
        <v>13781</v>
      </c>
      <c r="J3534">
        <v>2010</v>
      </c>
      <c r="K3534" t="s">
        <v>338</v>
      </c>
      <c r="L3534" t="s">
        <v>629</v>
      </c>
      <c r="M3534" t="s">
        <v>94</v>
      </c>
      <c r="N3534" t="s">
        <v>13990</v>
      </c>
    </row>
    <row r="3535" spans="1:14" x14ac:dyDescent="0.25">
      <c r="A3535">
        <v>81167137</v>
      </c>
      <c r="B3535" t="s">
        <v>30</v>
      </c>
      <c r="C3535" t="s">
        <v>13991</v>
      </c>
      <c r="E3535" t="s">
        <v>13992</v>
      </c>
      <c r="G3535" t="str">
        <f>TEXT(Table1[[#This Row],[Date_added_formatted]],"yyyy")</f>
        <v>2020</v>
      </c>
      <c r="H3535" s="13">
        <f t="shared" si="55"/>
        <v>43831</v>
      </c>
      <c r="I3535" s="9" t="s">
        <v>13781</v>
      </c>
      <c r="J3535">
        <v>2017</v>
      </c>
      <c r="K3535" t="s">
        <v>47</v>
      </c>
      <c r="L3535" t="s">
        <v>36</v>
      </c>
      <c r="M3535" t="s">
        <v>1343</v>
      </c>
      <c r="N3535" t="s">
        <v>13993</v>
      </c>
    </row>
    <row r="3536" spans="1:14" x14ac:dyDescent="0.25">
      <c r="A3536">
        <v>81211681</v>
      </c>
      <c r="B3536" t="s">
        <v>12</v>
      </c>
      <c r="C3536" t="s">
        <v>13994</v>
      </c>
      <c r="D3536" t="s">
        <v>4389</v>
      </c>
      <c r="E3536" t="s">
        <v>13995</v>
      </c>
      <c r="G3536" t="str">
        <f>TEXT(Table1[[#This Row],[Date_added_formatted]],"yyyy")</f>
        <v>2020</v>
      </c>
      <c r="H3536" s="13">
        <f t="shared" si="55"/>
        <v>43831</v>
      </c>
      <c r="I3536" s="9" t="s">
        <v>13781</v>
      </c>
      <c r="J3536">
        <v>2019</v>
      </c>
      <c r="K3536" t="s">
        <v>41</v>
      </c>
      <c r="L3536" t="s">
        <v>654</v>
      </c>
      <c r="M3536" t="s">
        <v>20</v>
      </c>
      <c r="N3536" t="s">
        <v>13996</v>
      </c>
    </row>
    <row r="3537" spans="1:14" x14ac:dyDescent="0.25">
      <c r="A3537">
        <v>60000440</v>
      </c>
      <c r="B3537" t="s">
        <v>12</v>
      </c>
      <c r="C3537" t="s">
        <v>13997</v>
      </c>
      <c r="D3537" t="s">
        <v>10148</v>
      </c>
      <c r="E3537" t="s">
        <v>13998</v>
      </c>
      <c r="F3537" t="s">
        <v>33</v>
      </c>
      <c r="G3537" t="str">
        <f>TEXT(Table1[[#This Row],[Date_added_formatted]],"yyyy")</f>
        <v>2020</v>
      </c>
      <c r="H3537" s="13">
        <f t="shared" si="55"/>
        <v>43831</v>
      </c>
      <c r="I3537" s="9" t="s">
        <v>13781</v>
      </c>
      <c r="J3537">
        <v>1999</v>
      </c>
      <c r="K3537" t="s">
        <v>60</v>
      </c>
      <c r="L3537" t="s">
        <v>13999</v>
      </c>
      <c r="M3537" t="s">
        <v>153</v>
      </c>
      <c r="N3537" t="s">
        <v>14000</v>
      </c>
    </row>
    <row r="3538" spans="1:14" x14ac:dyDescent="0.25">
      <c r="A3538">
        <v>81217437</v>
      </c>
      <c r="B3538" t="s">
        <v>12</v>
      </c>
      <c r="C3538" t="s">
        <v>14001</v>
      </c>
      <c r="D3538" t="s">
        <v>6196</v>
      </c>
      <c r="E3538" t="s">
        <v>14002</v>
      </c>
      <c r="F3538" t="s">
        <v>217</v>
      </c>
      <c r="G3538" t="str">
        <f>TEXT(Table1[[#This Row],[Date_added_formatted]],"yyyy")</f>
        <v>2020</v>
      </c>
      <c r="H3538" s="13">
        <f t="shared" si="55"/>
        <v>43831</v>
      </c>
      <c r="I3538" s="9" t="s">
        <v>13781</v>
      </c>
      <c r="J3538">
        <v>1983</v>
      </c>
      <c r="K3538" t="s">
        <v>26</v>
      </c>
      <c r="L3538" t="s">
        <v>1727</v>
      </c>
      <c r="M3538" t="s">
        <v>207</v>
      </c>
      <c r="N3538" t="s">
        <v>14003</v>
      </c>
    </row>
    <row r="3539" spans="1:14" x14ac:dyDescent="0.25">
      <c r="A3539">
        <v>60000480</v>
      </c>
      <c r="B3539" t="s">
        <v>12</v>
      </c>
      <c r="C3539" t="s">
        <v>14004</v>
      </c>
      <c r="D3539" t="s">
        <v>4347</v>
      </c>
      <c r="E3539" t="s">
        <v>14005</v>
      </c>
      <c r="F3539" t="s">
        <v>24</v>
      </c>
      <c r="G3539" t="str">
        <f>TEXT(Table1[[#This Row],[Date_added_formatted]],"yyyy")</f>
        <v>2020</v>
      </c>
      <c r="H3539" s="13">
        <f t="shared" si="55"/>
        <v>43831</v>
      </c>
      <c r="I3539" s="9" t="s">
        <v>13781</v>
      </c>
      <c r="J3539">
        <v>1999</v>
      </c>
      <c r="K3539" t="s">
        <v>146</v>
      </c>
      <c r="L3539" t="s">
        <v>179</v>
      </c>
      <c r="M3539" t="s">
        <v>254</v>
      </c>
      <c r="N3539" t="s">
        <v>14006</v>
      </c>
    </row>
    <row r="3540" spans="1:14" x14ac:dyDescent="0.25">
      <c r="A3540">
        <v>80117557</v>
      </c>
      <c r="B3540" t="s">
        <v>30</v>
      </c>
      <c r="C3540" t="s">
        <v>14007</v>
      </c>
      <c r="E3540" t="s">
        <v>14008</v>
      </c>
      <c r="F3540" t="s">
        <v>33</v>
      </c>
      <c r="G3540" t="str">
        <f>TEXT(Table1[[#This Row],[Date_added_formatted]],"yyyy")</f>
        <v>2020</v>
      </c>
      <c r="H3540" s="13">
        <f t="shared" si="55"/>
        <v>43831</v>
      </c>
      <c r="I3540" s="9" t="s">
        <v>13781</v>
      </c>
      <c r="J3540">
        <v>2020</v>
      </c>
      <c r="K3540" t="s">
        <v>26</v>
      </c>
      <c r="L3540" t="s">
        <v>36</v>
      </c>
      <c r="M3540" t="s">
        <v>2598</v>
      </c>
      <c r="N3540" t="s">
        <v>14009</v>
      </c>
    </row>
    <row r="3541" spans="1:14" x14ac:dyDescent="0.25">
      <c r="A3541">
        <v>70021634</v>
      </c>
      <c r="B3541" t="s">
        <v>12</v>
      </c>
      <c r="C3541" t="s">
        <v>14010</v>
      </c>
      <c r="D3541" t="s">
        <v>13779</v>
      </c>
      <c r="E3541" t="s">
        <v>14011</v>
      </c>
      <c r="F3541" t="s">
        <v>3427</v>
      </c>
      <c r="G3541" t="str">
        <f>TEXT(Table1[[#This Row],[Date_added_formatted]],"yyyy")</f>
        <v>2020</v>
      </c>
      <c r="H3541" s="13">
        <f t="shared" si="55"/>
        <v>43831</v>
      </c>
      <c r="I3541" s="9" t="s">
        <v>13781</v>
      </c>
      <c r="J3541">
        <v>2005</v>
      </c>
      <c r="K3541" t="s">
        <v>146</v>
      </c>
      <c r="L3541" t="s">
        <v>728</v>
      </c>
      <c r="M3541" t="s">
        <v>192</v>
      </c>
      <c r="N3541" t="s">
        <v>14012</v>
      </c>
    </row>
    <row r="3542" spans="1:14" x14ac:dyDescent="0.25">
      <c r="A3542">
        <v>70112500</v>
      </c>
      <c r="B3542" t="s">
        <v>12</v>
      </c>
      <c r="C3542" t="s">
        <v>14013</v>
      </c>
      <c r="D3542" t="s">
        <v>14014</v>
      </c>
      <c r="E3542" t="s">
        <v>14015</v>
      </c>
      <c r="F3542" t="s">
        <v>419</v>
      </c>
      <c r="G3542" t="str">
        <f>TEXT(Table1[[#This Row],[Date_added_formatted]],"yyyy")</f>
        <v>2020</v>
      </c>
      <c r="H3542" s="13">
        <f t="shared" si="55"/>
        <v>43831</v>
      </c>
      <c r="I3542" s="9" t="s">
        <v>13781</v>
      </c>
      <c r="J3542">
        <v>2009</v>
      </c>
      <c r="K3542" t="s">
        <v>60</v>
      </c>
      <c r="L3542" t="s">
        <v>629</v>
      </c>
      <c r="M3542" t="s">
        <v>3001</v>
      </c>
      <c r="N3542" t="s">
        <v>14016</v>
      </c>
    </row>
    <row r="3543" spans="1:14" x14ac:dyDescent="0.25">
      <c r="A3543">
        <v>786137</v>
      </c>
      <c r="B3543" t="s">
        <v>12</v>
      </c>
      <c r="C3543" t="s">
        <v>14017</v>
      </c>
      <c r="D3543" t="s">
        <v>14018</v>
      </c>
      <c r="E3543" t="s">
        <v>14019</v>
      </c>
      <c r="F3543" t="s">
        <v>33</v>
      </c>
      <c r="G3543" t="str">
        <f>TEXT(Table1[[#This Row],[Date_added_formatted]],"yyyy")</f>
        <v>2020</v>
      </c>
      <c r="H3543" s="13">
        <f t="shared" si="55"/>
        <v>43831</v>
      </c>
      <c r="I3543" s="9" t="s">
        <v>13781</v>
      </c>
      <c r="J3543">
        <v>1991</v>
      </c>
      <c r="K3543" t="s">
        <v>146</v>
      </c>
      <c r="L3543" t="s">
        <v>198</v>
      </c>
      <c r="M3543" t="s">
        <v>1159</v>
      </c>
      <c r="N3543" t="s">
        <v>14020</v>
      </c>
    </row>
    <row r="3544" spans="1:14" x14ac:dyDescent="0.25">
      <c r="A3544">
        <v>60034568</v>
      </c>
      <c r="B3544" t="s">
        <v>12</v>
      </c>
      <c r="C3544" t="s">
        <v>14021</v>
      </c>
      <c r="D3544" t="s">
        <v>10892</v>
      </c>
      <c r="E3544" t="s">
        <v>14022</v>
      </c>
      <c r="F3544" t="s">
        <v>33</v>
      </c>
      <c r="G3544" t="str">
        <f>TEXT(Table1[[#This Row],[Date_added_formatted]],"yyyy")</f>
        <v>2020</v>
      </c>
      <c r="H3544" s="13">
        <f t="shared" si="55"/>
        <v>43831</v>
      </c>
      <c r="I3544" s="9" t="s">
        <v>13781</v>
      </c>
      <c r="J3544">
        <v>2004</v>
      </c>
      <c r="K3544" t="s">
        <v>338</v>
      </c>
      <c r="L3544" t="s">
        <v>659</v>
      </c>
      <c r="M3544" t="s">
        <v>20</v>
      </c>
      <c r="N3544" t="s">
        <v>14023</v>
      </c>
    </row>
    <row r="3545" spans="1:14" x14ac:dyDescent="0.25">
      <c r="A3545">
        <v>80197991</v>
      </c>
      <c r="B3545" t="s">
        <v>30</v>
      </c>
      <c r="C3545" t="s">
        <v>14024</v>
      </c>
      <c r="D3545" t="s">
        <v>14025</v>
      </c>
      <c r="G3545" t="str">
        <f>TEXT(Table1[[#This Row],[Date_added_formatted]],"yyyy")</f>
        <v>2020</v>
      </c>
      <c r="H3545" s="13">
        <f t="shared" si="55"/>
        <v>43831</v>
      </c>
      <c r="I3545" s="9" t="s">
        <v>13781</v>
      </c>
      <c r="J3545">
        <v>2020</v>
      </c>
      <c r="K3545" t="s">
        <v>26</v>
      </c>
      <c r="L3545" t="s">
        <v>36</v>
      </c>
      <c r="M3545" t="s">
        <v>2341</v>
      </c>
      <c r="N3545" t="s">
        <v>14026</v>
      </c>
    </row>
    <row r="3546" spans="1:14" x14ac:dyDescent="0.25">
      <c r="A3546">
        <v>70050507</v>
      </c>
      <c r="B3546" t="s">
        <v>12</v>
      </c>
      <c r="C3546" t="s">
        <v>14027</v>
      </c>
      <c r="D3546" t="s">
        <v>14028</v>
      </c>
      <c r="E3546" t="s">
        <v>14029</v>
      </c>
      <c r="F3546" t="s">
        <v>14030</v>
      </c>
      <c r="G3546" t="str">
        <f>TEXT(Table1[[#This Row],[Date_added_formatted]],"yyyy")</f>
        <v>2020</v>
      </c>
      <c r="H3546" s="13">
        <f t="shared" si="55"/>
        <v>43831</v>
      </c>
      <c r="I3546" s="9" t="s">
        <v>13781</v>
      </c>
      <c r="J3546">
        <v>2006</v>
      </c>
      <c r="K3546" t="s">
        <v>60</v>
      </c>
      <c r="L3546" t="s">
        <v>739</v>
      </c>
      <c r="M3546" t="s">
        <v>4349</v>
      </c>
      <c r="N3546" t="s">
        <v>14031</v>
      </c>
    </row>
    <row r="3547" spans="1:14" x14ac:dyDescent="0.25">
      <c r="A3547">
        <v>70125581</v>
      </c>
      <c r="B3547" t="s">
        <v>12</v>
      </c>
      <c r="C3547" t="s">
        <v>14032</v>
      </c>
      <c r="D3547" t="s">
        <v>14033</v>
      </c>
      <c r="E3547" t="s">
        <v>14034</v>
      </c>
      <c r="F3547" t="s">
        <v>33</v>
      </c>
      <c r="G3547" t="str">
        <f>TEXT(Table1[[#This Row],[Date_added_formatted]],"yyyy")</f>
        <v>2020</v>
      </c>
      <c r="H3547" s="13">
        <f t="shared" si="55"/>
        <v>43831</v>
      </c>
      <c r="I3547" s="9" t="s">
        <v>13781</v>
      </c>
      <c r="J3547">
        <v>2007</v>
      </c>
      <c r="K3547" t="s">
        <v>60</v>
      </c>
      <c r="L3547" t="s">
        <v>247</v>
      </c>
      <c r="M3547" t="s">
        <v>148</v>
      </c>
      <c r="N3547" t="s">
        <v>14035</v>
      </c>
    </row>
    <row r="3548" spans="1:14" x14ac:dyDescent="0.25">
      <c r="A3548">
        <v>846071</v>
      </c>
      <c r="B3548" t="s">
        <v>12</v>
      </c>
      <c r="C3548" t="s">
        <v>14036</v>
      </c>
      <c r="D3548" t="s">
        <v>1518</v>
      </c>
      <c r="E3548" t="s">
        <v>14037</v>
      </c>
      <c r="F3548" t="s">
        <v>33</v>
      </c>
      <c r="G3548" t="str">
        <f>TEXT(Table1[[#This Row],[Date_added_formatted]],"yyyy")</f>
        <v>2020</v>
      </c>
      <c r="H3548" s="13">
        <f t="shared" si="55"/>
        <v>43831</v>
      </c>
      <c r="I3548" s="9" t="s">
        <v>13781</v>
      </c>
      <c r="J3548">
        <v>1992</v>
      </c>
      <c r="K3548" t="s">
        <v>60</v>
      </c>
      <c r="L3548" t="s">
        <v>527</v>
      </c>
      <c r="M3548" t="s">
        <v>420</v>
      </c>
      <c r="N3548" t="s">
        <v>14038</v>
      </c>
    </row>
    <row r="3549" spans="1:14" x14ac:dyDescent="0.25">
      <c r="A3549">
        <v>81085364</v>
      </c>
      <c r="B3549" t="s">
        <v>12</v>
      </c>
      <c r="C3549" t="s">
        <v>14039</v>
      </c>
      <c r="D3549" t="s">
        <v>14040</v>
      </c>
      <c r="E3549" t="s">
        <v>14041</v>
      </c>
      <c r="G3549" t="str">
        <f>TEXT(Table1[[#This Row],[Date_added_formatted]],"yyyy")</f>
        <v>2020</v>
      </c>
      <c r="H3549" s="13">
        <f t="shared" si="55"/>
        <v>43831</v>
      </c>
      <c r="I3549" s="9" t="s">
        <v>13781</v>
      </c>
      <c r="J3549">
        <v>2018</v>
      </c>
      <c r="K3549" t="s">
        <v>41</v>
      </c>
      <c r="L3549" t="s">
        <v>128</v>
      </c>
      <c r="M3549" t="s">
        <v>11760</v>
      </c>
      <c r="N3549" t="s">
        <v>14042</v>
      </c>
    </row>
    <row r="3550" spans="1:14" x14ac:dyDescent="0.25">
      <c r="A3550">
        <v>81140307</v>
      </c>
      <c r="B3550" t="s">
        <v>12</v>
      </c>
      <c r="C3550" t="s">
        <v>14043</v>
      </c>
      <c r="D3550" t="s">
        <v>13798</v>
      </c>
      <c r="E3550" t="s">
        <v>14044</v>
      </c>
      <c r="F3550" t="s">
        <v>490</v>
      </c>
      <c r="G3550" t="str">
        <f>TEXT(Table1[[#This Row],[Date_added_formatted]],"yyyy")</f>
        <v>2020</v>
      </c>
      <c r="H3550" s="13">
        <f t="shared" si="55"/>
        <v>43831</v>
      </c>
      <c r="I3550" s="9" t="s">
        <v>13781</v>
      </c>
      <c r="J3550">
        <v>2017</v>
      </c>
      <c r="K3550" t="s">
        <v>47</v>
      </c>
      <c r="L3550" t="s">
        <v>198</v>
      </c>
      <c r="M3550" t="s">
        <v>291</v>
      </c>
      <c r="N3550" t="s">
        <v>14045</v>
      </c>
    </row>
    <row r="3551" spans="1:14" x14ac:dyDescent="0.25">
      <c r="A3551">
        <v>80188351</v>
      </c>
      <c r="B3551" t="s">
        <v>30</v>
      </c>
      <c r="C3551" t="s">
        <v>14046</v>
      </c>
      <c r="E3551" t="s">
        <v>14047</v>
      </c>
      <c r="G3551" t="str">
        <f>TEXT(Table1[[#This Row],[Date_added_formatted]],"yyyy")</f>
        <v>2020</v>
      </c>
      <c r="H3551" s="13">
        <f t="shared" si="55"/>
        <v>43831</v>
      </c>
      <c r="I3551" s="9" t="s">
        <v>13781</v>
      </c>
      <c r="J3551">
        <v>2015</v>
      </c>
      <c r="K3551" t="s">
        <v>47</v>
      </c>
      <c r="L3551" t="s">
        <v>36</v>
      </c>
      <c r="M3551" t="s">
        <v>955</v>
      </c>
      <c r="N3551" t="s">
        <v>14048</v>
      </c>
    </row>
    <row r="3552" spans="1:14" x14ac:dyDescent="0.25">
      <c r="A3552">
        <v>70128695</v>
      </c>
      <c r="B3552" t="s">
        <v>12</v>
      </c>
      <c r="C3552" t="s">
        <v>14049</v>
      </c>
      <c r="D3552" t="s">
        <v>13881</v>
      </c>
      <c r="E3552" t="s">
        <v>14050</v>
      </c>
      <c r="F3552" t="s">
        <v>14051</v>
      </c>
      <c r="G3552" t="str">
        <f>TEXT(Table1[[#This Row],[Date_added_formatted]],"yyyy")</f>
        <v>2020</v>
      </c>
      <c r="H3552" s="13">
        <f t="shared" si="55"/>
        <v>43831</v>
      </c>
      <c r="I3552" s="9" t="s">
        <v>13781</v>
      </c>
      <c r="J3552">
        <v>2010</v>
      </c>
      <c r="K3552" t="s">
        <v>60</v>
      </c>
      <c r="L3552" t="s">
        <v>629</v>
      </c>
      <c r="M3552" t="s">
        <v>5788</v>
      </c>
      <c r="N3552" t="s">
        <v>14052</v>
      </c>
    </row>
    <row r="3553" spans="1:14" x14ac:dyDescent="0.25">
      <c r="A3553">
        <v>80095807</v>
      </c>
      <c r="B3553" t="s">
        <v>12</v>
      </c>
      <c r="C3553" t="s">
        <v>14053</v>
      </c>
      <c r="D3553" t="s">
        <v>14054</v>
      </c>
      <c r="E3553" t="s">
        <v>14055</v>
      </c>
      <c r="F3553" t="s">
        <v>33</v>
      </c>
      <c r="G3553" t="str">
        <f>TEXT(Table1[[#This Row],[Date_added_formatted]],"yyyy")</f>
        <v>2020</v>
      </c>
      <c r="H3553" s="13">
        <f t="shared" si="55"/>
        <v>43831</v>
      </c>
      <c r="I3553" s="9" t="s">
        <v>13781</v>
      </c>
      <c r="J3553">
        <v>2015</v>
      </c>
      <c r="K3553" t="s">
        <v>26</v>
      </c>
      <c r="L3553" t="s">
        <v>332</v>
      </c>
      <c r="M3553" t="s">
        <v>420</v>
      </c>
      <c r="N3553" t="s">
        <v>14056</v>
      </c>
    </row>
    <row r="3554" spans="1:14" x14ac:dyDescent="0.25">
      <c r="A3554">
        <v>70121008</v>
      </c>
      <c r="B3554" t="s">
        <v>12</v>
      </c>
      <c r="C3554" t="s">
        <v>14057</v>
      </c>
      <c r="D3554" t="s">
        <v>14058</v>
      </c>
      <c r="E3554" t="s">
        <v>14059</v>
      </c>
      <c r="F3554" t="s">
        <v>33</v>
      </c>
      <c r="G3554" t="str">
        <f>TEXT(Table1[[#This Row],[Date_added_formatted]],"yyyy")</f>
        <v>2020</v>
      </c>
      <c r="H3554" s="13">
        <f t="shared" si="55"/>
        <v>43831</v>
      </c>
      <c r="I3554" s="9" t="s">
        <v>13781</v>
      </c>
      <c r="J3554">
        <v>2009</v>
      </c>
      <c r="K3554" t="s">
        <v>60</v>
      </c>
      <c r="L3554" t="s">
        <v>629</v>
      </c>
      <c r="M3554" t="s">
        <v>49</v>
      </c>
      <c r="N3554" t="s">
        <v>14060</v>
      </c>
    </row>
    <row r="3555" spans="1:14" x14ac:dyDescent="0.25">
      <c r="A3555">
        <v>81167101</v>
      </c>
      <c r="B3555" t="s">
        <v>30</v>
      </c>
      <c r="C3555" t="s">
        <v>14061</v>
      </c>
      <c r="E3555" t="s">
        <v>14062</v>
      </c>
      <c r="G3555" t="str">
        <f>TEXT(Table1[[#This Row],[Date_added_formatted]],"yyyy")</f>
        <v>2020</v>
      </c>
      <c r="H3555" s="13">
        <f t="shared" si="55"/>
        <v>43831</v>
      </c>
      <c r="I3555" s="9" t="s">
        <v>13781</v>
      </c>
      <c r="J3555">
        <v>2017</v>
      </c>
      <c r="K3555" t="s">
        <v>47</v>
      </c>
      <c r="L3555" t="s">
        <v>36</v>
      </c>
      <c r="M3555" t="s">
        <v>1343</v>
      </c>
      <c r="N3555" t="s">
        <v>14063</v>
      </c>
    </row>
    <row r="3556" spans="1:14" x14ac:dyDescent="0.25">
      <c r="A3556">
        <v>60000870</v>
      </c>
      <c r="B3556" t="s">
        <v>12</v>
      </c>
      <c r="C3556" t="s">
        <v>14064</v>
      </c>
      <c r="D3556" t="s">
        <v>14065</v>
      </c>
      <c r="E3556" t="s">
        <v>14066</v>
      </c>
      <c r="F3556" t="s">
        <v>33</v>
      </c>
      <c r="G3556" t="str">
        <f>TEXT(Table1[[#This Row],[Date_added_formatted]],"yyyy")</f>
        <v>2020</v>
      </c>
      <c r="H3556" s="13">
        <f t="shared" si="55"/>
        <v>43831</v>
      </c>
      <c r="I3556" s="9" t="s">
        <v>13781</v>
      </c>
      <c r="J3556">
        <v>2000</v>
      </c>
      <c r="K3556" t="s">
        <v>60</v>
      </c>
      <c r="L3556" t="s">
        <v>332</v>
      </c>
      <c r="M3556" t="s">
        <v>1722</v>
      </c>
      <c r="N3556" t="s">
        <v>14067</v>
      </c>
    </row>
    <row r="3557" spans="1:14" x14ac:dyDescent="0.25">
      <c r="A3557">
        <v>70260512</v>
      </c>
      <c r="B3557" t="s">
        <v>12</v>
      </c>
      <c r="C3557" t="s">
        <v>14068</v>
      </c>
      <c r="D3557" t="s">
        <v>14069</v>
      </c>
      <c r="E3557" t="s">
        <v>14070</v>
      </c>
      <c r="F3557" t="s">
        <v>33</v>
      </c>
      <c r="G3557" t="str">
        <f>TEXT(Table1[[#This Row],[Date_added_formatted]],"yyyy")</f>
        <v>2020</v>
      </c>
      <c r="H3557" s="13">
        <f t="shared" si="55"/>
        <v>43831</v>
      </c>
      <c r="I3557" s="9" t="s">
        <v>13781</v>
      </c>
      <c r="J3557">
        <v>2012</v>
      </c>
      <c r="K3557" t="s">
        <v>26</v>
      </c>
      <c r="L3557" t="s">
        <v>19</v>
      </c>
      <c r="M3557" t="s">
        <v>420</v>
      </c>
      <c r="N3557" t="s">
        <v>14071</v>
      </c>
    </row>
    <row r="3558" spans="1:14" x14ac:dyDescent="0.25">
      <c r="A3558">
        <v>80135276</v>
      </c>
      <c r="B3558" t="s">
        <v>12</v>
      </c>
      <c r="C3558" t="s">
        <v>14072</v>
      </c>
      <c r="D3558" t="s">
        <v>14073</v>
      </c>
      <c r="E3558" t="s">
        <v>14074</v>
      </c>
      <c r="F3558" t="s">
        <v>33</v>
      </c>
      <c r="G3558" t="str">
        <f>TEXT(Table1[[#This Row],[Date_added_formatted]],"yyyy")</f>
        <v>2020</v>
      </c>
      <c r="H3558" s="13">
        <f t="shared" si="55"/>
        <v>43831</v>
      </c>
      <c r="I3558" s="9" t="s">
        <v>13781</v>
      </c>
      <c r="J3558">
        <v>2016</v>
      </c>
      <c r="K3558" t="s">
        <v>26</v>
      </c>
      <c r="L3558" t="s">
        <v>746</v>
      </c>
      <c r="M3558" t="s">
        <v>333</v>
      </c>
      <c r="N3558" t="s">
        <v>14075</v>
      </c>
    </row>
    <row r="3559" spans="1:14" x14ac:dyDescent="0.25">
      <c r="A3559">
        <v>60035996</v>
      </c>
      <c r="B3559" t="s">
        <v>12</v>
      </c>
      <c r="C3559" t="s">
        <v>14076</v>
      </c>
      <c r="D3559" t="s">
        <v>1518</v>
      </c>
      <c r="E3559" t="s">
        <v>14077</v>
      </c>
      <c r="F3559" t="s">
        <v>33</v>
      </c>
      <c r="G3559" t="str">
        <f>TEXT(Table1[[#This Row],[Date_added_formatted]],"yyyy")</f>
        <v>2020</v>
      </c>
      <c r="H3559" s="13">
        <f t="shared" si="55"/>
        <v>43831</v>
      </c>
      <c r="I3559" s="9" t="s">
        <v>13781</v>
      </c>
      <c r="J3559">
        <v>1993</v>
      </c>
      <c r="K3559" t="s">
        <v>60</v>
      </c>
      <c r="L3559" t="s">
        <v>381</v>
      </c>
      <c r="M3559" t="s">
        <v>1267</v>
      </c>
      <c r="N3559" t="s">
        <v>14078</v>
      </c>
    </row>
    <row r="3560" spans="1:14" x14ac:dyDescent="0.25">
      <c r="A3560">
        <v>60000409</v>
      </c>
      <c r="B3560" t="s">
        <v>12</v>
      </c>
      <c r="C3560" t="s">
        <v>14079</v>
      </c>
      <c r="D3560" t="s">
        <v>14080</v>
      </c>
      <c r="E3560" t="s">
        <v>14081</v>
      </c>
      <c r="F3560" t="s">
        <v>33</v>
      </c>
      <c r="G3560" t="str">
        <f>TEXT(Table1[[#This Row],[Date_added_formatted]],"yyyy")</f>
        <v>2020</v>
      </c>
      <c r="H3560" s="13">
        <f t="shared" si="55"/>
        <v>43831</v>
      </c>
      <c r="I3560" s="9" t="s">
        <v>13781</v>
      </c>
      <c r="J3560">
        <v>2000</v>
      </c>
      <c r="K3560" t="s">
        <v>338</v>
      </c>
      <c r="L3560" t="s">
        <v>481</v>
      </c>
      <c r="M3560" t="s">
        <v>20</v>
      </c>
      <c r="N3560" t="s">
        <v>14082</v>
      </c>
    </row>
    <row r="3561" spans="1:14" x14ac:dyDescent="0.25">
      <c r="A3561">
        <v>80201590</v>
      </c>
      <c r="B3561" t="s">
        <v>30</v>
      </c>
      <c r="C3561" t="s">
        <v>14083</v>
      </c>
      <c r="E3561" t="s">
        <v>14084</v>
      </c>
      <c r="G3561" t="str">
        <f>TEXT(Table1[[#This Row],[Date_added_formatted]],"yyyy")</f>
        <v>2020</v>
      </c>
      <c r="H3561" s="13">
        <f t="shared" si="55"/>
        <v>43831</v>
      </c>
      <c r="I3561" s="9" t="s">
        <v>13781</v>
      </c>
      <c r="J3561">
        <v>2020</v>
      </c>
      <c r="K3561" t="s">
        <v>26</v>
      </c>
      <c r="L3561" t="s">
        <v>36</v>
      </c>
      <c r="M3561" t="s">
        <v>4806</v>
      </c>
      <c r="N3561" t="s">
        <v>14085</v>
      </c>
    </row>
    <row r="3562" spans="1:14" x14ac:dyDescent="0.25">
      <c r="A3562">
        <v>60022396</v>
      </c>
      <c r="B3562" t="s">
        <v>12</v>
      </c>
      <c r="C3562" t="s">
        <v>14086</v>
      </c>
      <c r="D3562" t="s">
        <v>14087</v>
      </c>
      <c r="E3562" t="s">
        <v>14088</v>
      </c>
      <c r="F3562" t="s">
        <v>14089</v>
      </c>
      <c r="G3562" t="str">
        <f>TEXT(Table1[[#This Row],[Date_added_formatted]],"yyyy")</f>
        <v>2020</v>
      </c>
      <c r="H3562" s="13">
        <f t="shared" si="55"/>
        <v>43831</v>
      </c>
      <c r="I3562" s="9" t="s">
        <v>13781</v>
      </c>
      <c r="J3562">
        <v>1992</v>
      </c>
      <c r="K3562" t="s">
        <v>338</v>
      </c>
      <c r="L3562" t="s">
        <v>88</v>
      </c>
      <c r="M3562" t="s">
        <v>14090</v>
      </c>
      <c r="N3562" t="s">
        <v>14091</v>
      </c>
    </row>
    <row r="3563" spans="1:14" x14ac:dyDescent="0.25">
      <c r="A3563">
        <v>28631029</v>
      </c>
      <c r="B3563" t="s">
        <v>12</v>
      </c>
      <c r="C3563" t="s">
        <v>14092</v>
      </c>
      <c r="D3563" t="s">
        <v>12291</v>
      </c>
      <c r="E3563" t="s">
        <v>14093</v>
      </c>
      <c r="F3563" t="s">
        <v>3551</v>
      </c>
      <c r="G3563" t="str">
        <f>TEXT(Table1[[#This Row],[Date_added_formatted]],"yyyy")</f>
        <v>2020</v>
      </c>
      <c r="H3563" s="13">
        <f t="shared" si="55"/>
        <v>43831</v>
      </c>
      <c r="I3563" s="9" t="s">
        <v>13781</v>
      </c>
      <c r="J3563">
        <v>1999</v>
      </c>
      <c r="K3563" t="s">
        <v>338</v>
      </c>
      <c r="L3563" t="s">
        <v>455</v>
      </c>
      <c r="M3563" t="s">
        <v>20</v>
      </c>
      <c r="N3563" t="s">
        <v>14094</v>
      </c>
    </row>
    <row r="3564" spans="1:14" x14ac:dyDescent="0.25">
      <c r="A3564">
        <v>60022058</v>
      </c>
      <c r="B3564" t="s">
        <v>12</v>
      </c>
      <c r="C3564" t="s">
        <v>14095</v>
      </c>
      <c r="D3564" t="s">
        <v>12291</v>
      </c>
      <c r="E3564" t="s">
        <v>14096</v>
      </c>
      <c r="F3564" t="s">
        <v>33</v>
      </c>
      <c r="G3564" t="str">
        <f>TEXT(Table1[[#This Row],[Date_added_formatted]],"yyyy")</f>
        <v>2020</v>
      </c>
      <c r="H3564" s="13">
        <f t="shared" si="55"/>
        <v>43831</v>
      </c>
      <c r="I3564" s="9" t="s">
        <v>13781</v>
      </c>
      <c r="J3564">
        <v>2002</v>
      </c>
      <c r="K3564" t="s">
        <v>338</v>
      </c>
      <c r="L3564" t="s">
        <v>82</v>
      </c>
      <c r="M3564" t="s">
        <v>20</v>
      </c>
      <c r="N3564" t="s">
        <v>14097</v>
      </c>
    </row>
    <row r="3565" spans="1:14" x14ac:dyDescent="0.25">
      <c r="A3565">
        <v>70077544</v>
      </c>
      <c r="B3565" t="s">
        <v>12</v>
      </c>
      <c r="C3565" t="s">
        <v>14098</v>
      </c>
      <c r="D3565" t="s">
        <v>13828</v>
      </c>
      <c r="E3565" t="s">
        <v>14099</v>
      </c>
      <c r="F3565" t="s">
        <v>380</v>
      </c>
      <c r="G3565" t="str">
        <f>TEXT(Table1[[#This Row],[Date_added_formatted]],"yyyy")</f>
        <v>2020</v>
      </c>
      <c r="H3565" s="13">
        <f t="shared" si="55"/>
        <v>43831</v>
      </c>
      <c r="I3565" s="9" t="s">
        <v>13781</v>
      </c>
      <c r="J3565">
        <v>2007</v>
      </c>
      <c r="K3565" t="s">
        <v>60</v>
      </c>
      <c r="L3565" t="s">
        <v>286</v>
      </c>
      <c r="M3565" t="s">
        <v>14100</v>
      </c>
      <c r="N3565" t="s">
        <v>14101</v>
      </c>
    </row>
    <row r="3566" spans="1:14" x14ac:dyDescent="0.25">
      <c r="A3566">
        <v>60023856</v>
      </c>
      <c r="B3566" t="s">
        <v>12</v>
      </c>
      <c r="C3566" t="s">
        <v>14102</v>
      </c>
      <c r="D3566" t="s">
        <v>14103</v>
      </c>
      <c r="E3566" t="s">
        <v>14104</v>
      </c>
      <c r="F3566" t="s">
        <v>1796</v>
      </c>
      <c r="G3566" t="str">
        <f>TEXT(Table1[[#This Row],[Date_added_formatted]],"yyyy")</f>
        <v>2020</v>
      </c>
      <c r="H3566" s="13">
        <f t="shared" si="55"/>
        <v>43831</v>
      </c>
      <c r="I3566" s="9" t="s">
        <v>13781</v>
      </c>
      <c r="J3566">
        <v>1991</v>
      </c>
      <c r="K3566" t="s">
        <v>338</v>
      </c>
      <c r="L3566" t="s">
        <v>332</v>
      </c>
      <c r="M3566" t="s">
        <v>20</v>
      </c>
      <c r="N3566" t="s">
        <v>14105</v>
      </c>
    </row>
    <row r="3567" spans="1:14" x14ac:dyDescent="0.25">
      <c r="A3567">
        <v>1029730</v>
      </c>
      <c r="B3567" t="s">
        <v>12</v>
      </c>
      <c r="C3567" t="s">
        <v>14106</v>
      </c>
      <c r="D3567" t="s">
        <v>14107</v>
      </c>
      <c r="E3567" t="s">
        <v>14108</v>
      </c>
      <c r="G3567" t="str">
        <f>TEXT(Table1[[#This Row],[Date_added_formatted]],"yyyy")</f>
        <v>2020</v>
      </c>
      <c r="H3567" s="13">
        <f t="shared" si="55"/>
        <v>43831</v>
      </c>
      <c r="I3567" s="9" t="s">
        <v>13781</v>
      </c>
      <c r="J3567">
        <v>1990</v>
      </c>
      <c r="K3567" t="s">
        <v>338</v>
      </c>
      <c r="L3567" t="s">
        <v>27</v>
      </c>
      <c r="M3567" t="s">
        <v>1546</v>
      </c>
      <c r="N3567" t="s">
        <v>14109</v>
      </c>
    </row>
    <row r="3568" spans="1:14" x14ac:dyDescent="0.25">
      <c r="A3568">
        <v>60029154</v>
      </c>
      <c r="B3568" t="s">
        <v>12</v>
      </c>
      <c r="C3568" t="s">
        <v>14110</v>
      </c>
      <c r="D3568" t="s">
        <v>2511</v>
      </c>
      <c r="E3568" t="s">
        <v>14111</v>
      </c>
      <c r="F3568" t="s">
        <v>14112</v>
      </c>
      <c r="G3568" t="str">
        <f>TEXT(Table1[[#This Row],[Date_added_formatted]],"yyyy")</f>
        <v>2020</v>
      </c>
      <c r="H3568" s="13">
        <f t="shared" si="55"/>
        <v>43831</v>
      </c>
      <c r="I3568" s="9" t="s">
        <v>13781</v>
      </c>
      <c r="J3568">
        <v>2003</v>
      </c>
      <c r="K3568" t="s">
        <v>60</v>
      </c>
      <c r="L3568" t="s">
        <v>1228</v>
      </c>
      <c r="M3568" t="s">
        <v>351</v>
      </c>
      <c r="N3568" t="s">
        <v>14113</v>
      </c>
    </row>
    <row r="3569" spans="1:14" x14ac:dyDescent="0.25">
      <c r="A3569">
        <v>70103524</v>
      </c>
      <c r="B3569" t="s">
        <v>12</v>
      </c>
      <c r="C3569" t="s">
        <v>14114</v>
      </c>
      <c r="D3569" t="s">
        <v>3239</v>
      </c>
      <c r="E3569" t="s">
        <v>14115</v>
      </c>
      <c r="F3569" t="s">
        <v>14116</v>
      </c>
      <c r="G3569" t="str">
        <f>TEXT(Table1[[#This Row],[Date_added_formatted]],"yyyy")</f>
        <v>2020</v>
      </c>
      <c r="H3569" s="13">
        <f t="shared" si="55"/>
        <v>43831</v>
      </c>
      <c r="I3569" s="9" t="s">
        <v>13781</v>
      </c>
      <c r="J3569">
        <v>2009</v>
      </c>
      <c r="K3569" t="s">
        <v>146</v>
      </c>
      <c r="L3569" t="s">
        <v>2346</v>
      </c>
      <c r="M3569" t="s">
        <v>351</v>
      </c>
      <c r="N3569" t="s">
        <v>14117</v>
      </c>
    </row>
    <row r="3570" spans="1:14" x14ac:dyDescent="0.25">
      <c r="A3570">
        <v>70021631</v>
      </c>
      <c r="B3570" t="s">
        <v>12</v>
      </c>
      <c r="C3570" t="s">
        <v>14118</v>
      </c>
      <c r="D3570" t="s">
        <v>14119</v>
      </c>
      <c r="E3570" t="s">
        <v>14120</v>
      </c>
      <c r="F3570" t="s">
        <v>33</v>
      </c>
      <c r="G3570" t="str">
        <f>TEXT(Table1[[#This Row],[Date_added_formatted]],"yyyy")</f>
        <v>2020</v>
      </c>
      <c r="H3570" s="13">
        <f t="shared" si="55"/>
        <v>43831</v>
      </c>
      <c r="I3570" s="9" t="s">
        <v>13781</v>
      </c>
      <c r="J3570">
        <v>2005</v>
      </c>
      <c r="K3570" t="s">
        <v>60</v>
      </c>
      <c r="L3570" t="s">
        <v>481</v>
      </c>
      <c r="M3570" t="s">
        <v>333</v>
      </c>
      <c r="N3570" t="s">
        <v>14121</v>
      </c>
    </row>
    <row r="3571" spans="1:14" x14ac:dyDescent="0.25">
      <c r="A3571">
        <v>81012487</v>
      </c>
      <c r="B3571" t="s">
        <v>30</v>
      </c>
      <c r="C3571" t="s">
        <v>14122</v>
      </c>
      <c r="E3571" t="s">
        <v>14123</v>
      </c>
      <c r="G3571" t="str">
        <f>TEXT(Table1[[#This Row],[Date_added_formatted]],"yyyy")</f>
        <v>2020</v>
      </c>
      <c r="H3571" s="13">
        <f t="shared" si="55"/>
        <v>43831</v>
      </c>
      <c r="I3571" s="9" t="s">
        <v>13781</v>
      </c>
      <c r="J3571">
        <v>2017</v>
      </c>
      <c r="K3571" t="s">
        <v>47</v>
      </c>
      <c r="L3571" t="s">
        <v>36</v>
      </c>
      <c r="M3571" t="s">
        <v>955</v>
      </c>
      <c r="N3571" t="s">
        <v>14124</v>
      </c>
    </row>
    <row r="3572" spans="1:14" x14ac:dyDescent="0.25">
      <c r="A3572">
        <v>81044551</v>
      </c>
      <c r="B3572" t="s">
        <v>30</v>
      </c>
      <c r="C3572" t="s">
        <v>14125</v>
      </c>
      <c r="E3572" t="s">
        <v>14126</v>
      </c>
      <c r="G3572" t="str">
        <f>TEXT(Table1[[#This Row],[Date_added_formatted]],"yyyy")</f>
        <v>2020</v>
      </c>
      <c r="H3572" s="13">
        <f t="shared" si="55"/>
        <v>43831</v>
      </c>
      <c r="I3572" s="9" t="s">
        <v>13781</v>
      </c>
      <c r="J3572">
        <v>2020</v>
      </c>
      <c r="K3572" t="s">
        <v>26</v>
      </c>
      <c r="L3572" t="s">
        <v>36</v>
      </c>
      <c r="M3572" t="s">
        <v>1068</v>
      </c>
      <c r="N3572" t="s">
        <v>14127</v>
      </c>
    </row>
    <row r="3573" spans="1:14" x14ac:dyDescent="0.25">
      <c r="A3573">
        <v>404067</v>
      </c>
      <c r="B3573" t="s">
        <v>12</v>
      </c>
      <c r="C3573" t="s">
        <v>14128</v>
      </c>
      <c r="D3573" t="s">
        <v>12295</v>
      </c>
      <c r="E3573" t="s">
        <v>14129</v>
      </c>
      <c r="F3573" t="s">
        <v>33</v>
      </c>
      <c r="G3573" t="str">
        <f>TEXT(Table1[[#This Row],[Date_added_formatted]],"yyyy")</f>
        <v>2020</v>
      </c>
      <c r="H3573" s="13">
        <f t="shared" si="55"/>
        <v>43831</v>
      </c>
      <c r="I3573" s="9" t="s">
        <v>13781</v>
      </c>
      <c r="J3573">
        <v>1996</v>
      </c>
      <c r="K3573" t="s">
        <v>60</v>
      </c>
      <c r="L3573" t="s">
        <v>728</v>
      </c>
      <c r="M3573" t="s">
        <v>148</v>
      </c>
      <c r="N3573" t="s">
        <v>14130</v>
      </c>
    </row>
    <row r="3574" spans="1:14" x14ac:dyDescent="0.25">
      <c r="A3574">
        <v>70020296</v>
      </c>
      <c r="B3574" t="s">
        <v>12</v>
      </c>
      <c r="C3574" t="s">
        <v>14131</v>
      </c>
      <c r="D3574" t="s">
        <v>5902</v>
      </c>
      <c r="E3574" t="s">
        <v>14132</v>
      </c>
      <c r="F3574" t="s">
        <v>8810</v>
      </c>
      <c r="G3574" t="str">
        <f>TEXT(Table1[[#This Row],[Date_added_formatted]],"yyyy")</f>
        <v>2020</v>
      </c>
      <c r="H3574" s="13">
        <f t="shared" si="55"/>
        <v>43831</v>
      </c>
      <c r="I3574" s="9" t="s">
        <v>13781</v>
      </c>
      <c r="J3574">
        <v>1992</v>
      </c>
      <c r="K3574" t="s">
        <v>60</v>
      </c>
      <c r="L3574" t="s">
        <v>179</v>
      </c>
      <c r="M3574" t="s">
        <v>14133</v>
      </c>
      <c r="N3574" t="s">
        <v>14134</v>
      </c>
    </row>
    <row r="3575" spans="1:14" x14ac:dyDescent="0.25">
      <c r="A3575">
        <v>70021652</v>
      </c>
      <c r="B3575" t="s">
        <v>12</v>
      </c>
      <c r="C3575" t="s">
        <v>14135</v>
      </c>
      <c r="D3575" t="s">
        <v>14136</v>
      </c>
      <c r="E3575" t="s">
        <v>14137</v>
      </c>
      <c r="F3575" t="s">
        <v>33</v>
      </c>
      <c r="G3575" t="str">
        <f>TEXT(Table1[[#This Row],[Date_added_formatted]],"yyyy")</f>
        <v>2020</v>
      </c>
      <c r="H3575" s="13">
        <f t="shared" si="55"/>
        <v>43831</v>
      </c>
      <c r="I3575" s="9" t="s">
        <v>13781</v>
      </c>
      <c r="J3575">
        <v>2005</v>
      </c>
      <c r="K3575" t="s">
        <v>146</v>
      </c>
      <c r="L3575" t="s">
        <v>576</v>
      </c>
      <c r="M3575" t="s">
        <v>1546</v>
      </c>
      <c r="N3575" t="s">
        <v>14138</v>
      </c>
    </row>
    <row r="3576" spans="1:14" x14ac:dyDescent="0.25">
      <c r="A3576">
        <v>70061763</v>
      </c>
      <c r="B3576" t="s">
        <v>12</v>
      </c>
      <c r="C3576" t="s">
        <v>14139</v>
      </c>
      <c r="D3576" t="s">
        <v>14140</v>
      </c>
      <c r="E3576" t="s">
        <v>14141</v>
      </c>
      <c r="F3576" t="s">
        <v>33</v>
      </c>
      <c r="G3576" t="str">
        <f>TEXT(Table1[[#This Row],[Date_added_formatted]],"yyyy")</f>
        <v>2020</v>
      </c>
      <c r="H3576" s="13">
        <f t="shared" si="55"/>
        <v>43831</v>
      </c>
      <c r="I3576" s="9" t="s">
        <v>13781</v>
      </c>
      <c r="J3576">
        <v>2007</v>
      </c>
      <c r="K3576" t="s">
        <v>60</v>
      </c>
      <c r="L3576" t="s">
        <v>88</v>
      </c>
      <c r="M3576" t="s">
        <v>1546</v>
      </c>
      <c r="N3576" t="s">
        <v>14142</v>
      </c>
    </row>
    <row r="3577" spans="1:14" x14ac:dyDescent="0.25">
      <c r="A3577">
        <v>70113006</v>
      </c>
      <c r="B3577" t="s">
        <v>12</v>
      </c>
      <c r="C3577" t="s">
        <v>14143</v>
      </c>
      <c r="D3577" t="s">
        <v>5111</v>
      </c>
      <c r="E3577" t="s">
        <v>14144</v>
      </c>
      <c r="F3577" t="s">
        <v>33</v>
      </c>
      <c r="G3577" t="str">
        <f>TEXT(Table1[[#This Row],[Date_added_formatted]],"yyyy")</f>
        <v>2020</v>
      </c>
      <c r="H3577" s="13">
        <f t="shared" si="55"/>
        <v>43831</v>
      </c>
      <c r="I3577" s="9" t="s">
        <v>13781</v>
      </c>
      <c r="J3577">
        <v>2009</v>
      </c>
      <c r="K3577" t="s">
        <v>60</v>
      </c>
      <c r="L3577" t="s">
        <v>609</v>
      </c>
      <c r="M3577" t="s">
        <v>333</v>
      </c>
      <c r="N3577" t="s">
        <v>14145</v>
      </c>
    </row>
    <row r="3578" spans="1:14" x14ac:dyDescent="0.25">
      <c r="A3578">
        <v>70105370</v>
      </c>
      <c r="B3578" t="s">
        <v>12</v>
      </c>
      <c r="C3578" t="s">
        <v>14146</v>
      </c>
      <c r="D3578" t="s">
        <v>14147</v>
      </c>
      <c r="E3578" t="s">
        <v>14148</v>
      </c>
      <c r="F3578" t="s">
        <v>33</v>
      </c>
      <c r="G3578" t="str">
        <f>TEXT(Table1[[#This Row],[Date_added_formatted]],"yyyy")</f>
        <v>2020</v>
      </c>
      <c r="H3578" s="13">
        <f t="shared" si="55"/>
        <v>43831</v>
      </c>
      <c r="I3578" s="9" t="s">
        <v>13781</v>
      </c>
      <c r="J3578">
        <v>2009</v>
      </c>
      <c r="K3578" t="s">
        <v>146</v>
      </c>
      <c r="L3578" t="s">
        <v>48</v>
      </c>
      <c r="M3578" t="s">
        <v>192</v>
      </c>
      <c r="N3578" t="s">
        <v>14149</v>
      </c>
    </row>
    <row r="3579" spans="1:14" x14ac:dyDescent="0.25">
      <c r="A3579">
        <v>60004484</v>
      </c>
      <c r="B3579" t="s">
        <v>12</v>
      </c>
      <c r="C3579" t="s">
        <v>14150</v>
      </c>
      <c r="D3579" t="s">
        <v>14151</v>
      </c>
      <c r="E3579" t="s">
        <v>14152</v>
      </c>
      <c r="F3579" t="s">
        <v>14153</v>
      </c>
      <c r="G3579" t="str">
        <f>TEXT(Table1[[#This Row],[Date_added_formatted]],"yyyy")</f>
        <v>2020</v>
      </c>
      <c r="H3579" s="13">
        <f t="shared" si="55"/>
        <v>43831</v>
      </c>
      <c r="I3579" s="9" t="s">
        <v>13781</v>
      </c>
      <c r="J3579">
        <v>2003</v>
      </c>
      <c r="K3579" t="s">
        <v>146</v>
      </c>
      <c r="L3579" t="s">
        <v>14154</v>
      </c>
      <c r="M3579" t="s">
        <v>351</v>
      </c>
      <c r="N3579" t="s">
        <v>14155</v>
      </c>
    </row>
    <row r="3580" spans="1:14" x14ac:dyDescent="0.25">
      <c r="A3580">
        <v>60004483</v>
      </c>
      <c r="B3580" t="s">
        <v>12</v>
      </c>
      <c r="C3580" t="s">
        <v>14156</v>
      </c>
      <c r="D3580" t="s">
        <v>14151</v>
      </c>
      <c r="E3580" t="s">
        <v>14157</v>
      </c>
      <c r="F3580" t="s">
        <v>14153</v>
      </c>
      <c r="G3580" t="str">
        <f>TEXT(Table1[[#This Row],[Date_added_formatted]],"yyyy")</f>
        <v>2020</v>
      </c>
      <c r="H3580" s="13">
        <f t="shared" si="55"/>
        <v>43831</v>
      </c>
      <c r="I3580" s="9" t="s">
        <v>13781</v>
      </c>
      <c r="J3580">
        <v>2002</v>
      </c>
      <c r="K3580" t="s">
        <v>146</v>
      </c>
      <c r="L3580" t="s">
        <v>14158</v>
      </c>
      <c r="M3580" t="s">
        <v>351</v>
      </c>
      <c r="N3580" t="s">
        <v>14159</v>
      </c>
    </row>
    <row r="3581" spans="1:14" x14ac:dyDescent="0.25">
      <c r="A3581">
        <v>5670479</v>
      </c>
      <c r="B3581" t="s">
        <v>12</v>
      </c>
      <c r="C3581" t="s">
        <v>14160</v>
      </c>
      <c r="D3581" t="s">
        <v>14161</v>
      </c>
      <c r="E3581" t="s">
        <v>14162</v>
      </c>
      <c r="F3581" t="s">
        <v>14163</v>
      </c>
      <c r="G3581" t="str">
        <f>TEXT(Table1[[#This Row],[Date_added_formatted]],"yyyy")</f>
        <v>2020</v>
      </c>
      <c r="H3581" s="13">
        <f t="shared" si="55"/>
        <v>43831</v>
      </c>
      <c r="I3581" s="9" t="s">
        <v>13781</v>
      </c>
      <c r="J3581">
        <v>1998</v>
      </c>
      <c r="K3581" t="s">
        <v>146</v>
      </c>
      <c r="L3581" t="s">
        <v>1457</v>
      </c>
      <c r="M3581" t="s">
        <v>1520</v>
      </c>
      <c r="N3581" t="s">
        <v>14164</v>
      </c>
    </row>
    <row r="3582" spans="1:14" x14ac:dyDescent="0.25">
      <c r="A3582">
        <v>60001808</v>
      </c>
      <c r="B3582" t="s">
        <v>12</v>
      </c>
      <c r="C3582" t="s">
        <v>14165</v>
      </c>
      <c r="D3582" t="s">
        <v>6017</v>
      </c>
      <c r="E3582" t="s">
        <v>14166</v>
      </c>
      <c r="G3582" t="str">
        <f>TEXT(Table1[[#This Row],[Date_added_formatted]],"yyyy")</f>
        <v>2020</v>
      </c>
      <c r="H3582" s="13">
        <f t="shared" si="55"/>
        <v>43831</v>
      </c>
      <c r="I3582" s="9" t="s">
        <v>13781</v>
      </c>
      <c r="J3582">
        <v>1991</v>
      </c>
      <c r="K3582" t="s">
        <v>146</v>
      </c>
      <c r="L3582" t="s">
        <v>455</v>
      </c>
      <c r="M3582" t="s">
        <v>49</v>
      </c>
      <c r="N3582" t="s">
        <v>14167</v>
      </c>
    </row>
    <row r="3583" spans="1:14" x14ac:dyDescent="0.25">
      <c r="A3583">
        <v>60001807</v>
      </c>
      <c r="B3583" t="s">
        <v>12</v>
      </c>
      <c r="C3583" t="s">
        <v>14168</v>
      </c>
      <c r="D3583" t="s">
        <v>6017</v>
      </c>
      <c r="E3583" t="s">
        <v>14169</v>
      </c>
      <c r="F3583" t="s">
        <v>33</v>
      </c>
      <c r="G3583" t="str">
        <f>TEXT(Table1[[#This Row],[Date_added_formatted]],"yyyy")</f>
        <v>2020</v>
      </c>
      <c r="H3583" s="13">
        <f t="shared" si="55"/>
        <v>43831</v>
      </c>
      <c r="I3583" s="9" t="s">
        <v>13781</v>
      </c>
      <c r="J3583">
        <v>1988</v>
      </c>
      <c r="K3583" t="s">
        <v>146</v>
      </c>
      <c r="L3583" t="s">
        <v>455</v>
      </c>
      <c r="M3583" t="s">
        <v>1498</v>
      </c>
      <c r="N3583" t="s">
        <v>14170</v>
      </c>
    </row>
    <row r="3584" spans="1:14" x14ac:dyDescent="0.25">
      <c r="A3584">
        <v>793907</v>
      </c>
      <c r="B3584" t="s">
        <v>12</v>
      </c>
      <c r="C3584" t="s">
        <v>14171</v>
      </c>
      <c r="D3584" t="s">
        <v>12235</v>
      </c>
      <c r="E3584" t="s">
        <v>14172</v>
      </c>
      <c r="F3584" t="s">
        <v>33</v>
      </c>
      <c r="G3584" t="str">
        <f>TEXT(Table1[[#This Row],[Date_added_formatted]],"yyyy")</f>
        <v>2020</v>
      </c>
      <c r="H3584" s="13">
        <f t="shared" si="55"/>
        <v>43831</v>
      </c>
      <c r="I3584" s="9" t="s">
        <v>13781</v>
      </c>
      <c r="J3584">
        <v>1984</v>
      </c>
      <c r="K3584" t="s">
        <v>338</v>
      </c>
      <c r="L3584" t="s">
        <v>1457</v>
      </c>
      <c r="M3584" t="s">
        <v>3546</v>
      </c>
      <c r="N3584" t="s">
        <v>14173</v>
      </c>
    </row>
    <row r="3585" spans="1:14" x14ac:dyDescent="0.25">
      <c r="A3585">
        <v>60001854</v>
      </c>
      <c r="B3585" t="s">
        <v>12</v>
      </c>
      <c r="C3585" t="s">
        <v>14174</v>
      </c>
      <c r="D3585" t="s">
        <v>1778</v>
      </c>
      <c r="E3585" t="s">
        <v>14175</v>
      </c>
      <c r="F3585" t="s">
        <v>33</v>
      </c>
      <c r="G3585" t="str">
        <f>TEXT(Table1[[#This Row],[Date_added_formatted]],"yyyy")</f>
        <v>2020</v>
      </c>
      <c r="H3585" s="13">
        <f t="shared" si="55"/>
        <v>43831</v>
      </c>
      <c r="I3585" s="9" t="s">
        <v>13781</v>
      </c>
      <c r="J3585">
        <v>2000</v>
      </c>
      <c r="K3585" t="s">
        <v>60</v>
      </c>
      <c r="L3585" t="s">
        <v>433</v>
      </c>
      <c r="M3585" t="s">
        <v>28</v>
      </c>
      <c r="N3585" t="s">
        <v>14176</v>
      </c>
    </row>
    <row r="3586" spans="1:14" x14ac:dyDescent="0.25">
      <c r="A3586">
        <v>20159719</v>
      </c>
      <c r="B3586" t="s">
        <v>12</v>
      </c>
      <c r="C3586" t="s">
        <v>14177</v>
      </c>
      <c r="D3586" t="s">
        <v>14178</v>
      </c>
      <c r="E3586" t="s">
        <v>14179</v>
      </c>
      <c r="F3586" t="s">
        <v>33</v>
      </c>
      <c r="G3586" t="str">
        <f>TEXT(Table1[[#This Row],[Date_added_formatted]],"yyyy")</f>
        <v>2020</v>
      </c>
      <c r="H3586" s="13">
        <f t="shared" si="55"/>
        <v>43831</v>
      </c>
      <c r="I3586" s="9" t="s">
        <v>13781</v>
      </c>
      <c r="J3586">
        <v>1997</v>
      </c>
      <c r="K3586" t="s">
        <v>60</v>
      </c>
      <c r="L3586" t="s">
        <v>791</v>
      </c>
      <c r="M3586" t="s">
        <v>420</v>
      </c>
      <c r="N3586" t="s">
        <v>14180</v>
      </c>
    </row>
    <row r="3587" spans="1:14" x14ac:dyDescent="0.25">
      <c r="A3587">
        <v>60024914</v>
      </c>
      <c r="B3587" t="s">
        <v>12</v>
      </c>
      <c r="C3587" t="s">
        <v>14181</v>
      </c>
      <c r="D3587" t="s">
        <v>14182</v>
      </c>
      <c r="E3587" t="s">
        <v>14183</v>
      </c>
      <c r="F3587" t="s">
        <v>33</v>
      </c>
      <c r="G3587" t="str">
        <f>TEXT(Table1[[#This Row],[Date_added_formatted]],"yyyy")</f>
        <v>2020</v>
      </c>
      <c r="H3587" s="13">
        <f t="shared" ref="H3587:H3650" si="56">DATEVALUE(MID(I3587,FIND(" ",I3587)+1,LEN(I3587)-FIND(" ",I3587)-4)&amp;" "&amp;LEFT(I3587,FIND(" ",I3587)-1)&amp;", "&amp;RIGHT(I3587,4))</f>
        <v>43831</v>
      </c>
      <c r="I3587" s="9" t="s">
        <v>13781</v>
      </c>
      <c r="J3587">
        <v>2002</v>
      </c>
      <c r="K3587" t="s">
        <v>146</v>
      </c>
      <c r="L3587" t="s">
        <v>286</v>
      </c>
      <c r="M3587" t="s">
        <v>148</v>
      </c>
      <c r="N3587" t="s">
        <v>14184</v>
      </c>
    </row>
    <row r="3588" spans="1:14" x14ac:dyDescent="0.25">
      <c r="A3588">
        <v>60000209</v>
      </c>
      <c r="B3588" t="s">
        <v>12</v>
      </c>
      <c r="C3588" t="s">
        <v>14185</v>
      </c>
      <c r="D3588" t="s">
        <v>14186</v>
      </c>
      <c r="E3588" t="s">
        <v>14187</v>
      </c>
      <c r="F3588" t="s">
        <v>33</v>
      </c>
      <c r="G3588" t="str">
        <f>TEXT(Table1[[#This Row],[Date_added_formatted]],"yyyy")</f>
        <v>2020</v>
      </c>
      <c r="H3588" s="13">
        <f t="shared" si="56"/>
        <v>43831</v>
      </c>
      <c r="I3588" s="9" t="s">
        <v>13781</v>
      </c>
      <c r="J3588">
        <v>1999</v>
      </c>
      <c r="K3588" t="s">
        <v>60</v>
      </c>
      <c r="L3588" t="s">
        <v>877</v>
      </c>
      <c r="M3588" t="s">
        <v>882</v>
      </c>
      <c r="N3588" t="s">
        <v>14188</v>
      </c>
    </row>
    <row r="3589" spans="1:14" x14ac:dyDescent="0.25">
      <c r="A3589">
        <v>60033108</v>
      </c>
      <c r="B3589" t="s">
        <v>12</v>
      </c>
      <c r="C3589" t="s">
        <v>14189</v>
      </c>
      <c r="D3589" t="s">
        <v>14190</v>
      </c>
      <c r="E3589" t="s">
        <v>14191</v>
      </c>
      <c r="F3589" t="s">
        <v>33</v>
      </c>
      <c r="G3589" t="str">
        <f>TEXT(Table1[[#This Row],[Date_added_formatted]],"yyyy")</f>
        <v>2020</v>
      </c>
      <c r="H3589" s="13">
        <f t="shared" si="56"/>
        <v>43831</v>
      </c>
      <c r="I3589" s="9" t="s">
        <v>13781</v>
      </c>
      <c r="J3589">
        <v>1990</v>
      </c>
      <c r="K3589" t="s">
        <v>146</v>
      </c>
      <c r="L3589" t="s">
        <v>134</v>
      </c>
      <c r="M3589" t="s">
        <v>1591</v>
      </c>
      <c r="N3589" t="s">
        <v>14192</v>
      </c>
    </row>
    <row r="3590" spans="1:14" x14ac:dyDescent="0.25">
      <c r="A3590">
        <v>1064058</v>
      </c>
      <c r="B3590" t="s">
        <v>12</v>
      </c>
      <c r="C3590" t="s">
        <v>14193</v>
      </c>
      <c r="D3590" t="s">
        <v>14194</v>
      </c>
      <c r="E3590" t="s">
        <v>14195</v>
      </c>
      <c r="G3590" t="str">
        <f>TEXT(Table1[[#This Row],[Date_added_formatted]],"yyyy")</f>
        <v>2020</v>
      </c>
      <c r="H3590" s="13">
        <f t="shared" si="56"/>
        <v>43831</v>
      </c>
      <c r="I3590" s="9" t="s">
        <v>13781</v>
      </c>
      <c r="J3590">
        <v>1995</v>
      </c>
      <c r="K3590" t="s">
        <v>146</v>
      </c>
      <c r="L3590" t="s">
        <v>235</v>
      </c>
      <c r="M3590" t="s">
        <v>14196</v>
      </c>
      <c r="N3590" t="s">
        <v>14197</v>
      </c>
    </row>
    <row r="3591" spans="1:14" x14ac:dyDescent="0.25">
      <c r="A3591">
        <v>60021377</v>
      </c>
      <c r="B3591" t="s">
        <v>12</v>
      </c>
      <c r="C3591" t="s">
        <v>14198</v>
      </c>
      <c r="D3591" t="s">
        <v>14199</v>
      </c>
      <c r="E3591" t="s">
        <v>14200</v>
      </c>
      <c r="F3591" t="s">
        <v>33</v>
      </c>
      <c r="G3591" t="str">
        <f>TEXT(Table1[[#This Row],[Date_added_formatted]],"yyyy")</f>
        <v>2020</v>
      </c>
      <c r="H3591" s="13">
        <f t="shared" si="56"/>
        <v>43831</v>
      </c>
      <c r="I3591" s="9" t="s">
        <v>13781</v>
      </c>
      <c r="J3591">
        <v>2001</v>
      </c>
      <c r="K3591" t="s">
        <v>338</v>
      </c>
      <c r="L3591" t="s">
        <v>576</v>
      </c>
      <c r="M3591" t="s">
        <v>14196</v>
      </c>
      <c r="N3591" t="s">
        <v>14201</v>
      </c>
    </row>
    <row r="3592" spans="1:14" x14ac:dyDescent="0.25">
      <c r="A3592">
        <v>60033107</v>
      </c>
      <c r="B3592" t="s">
        <v>12</v>
      </c>
      <c r="C3592" t="s">
        <v>14202</v>
      </c>
      <c r="D3592" t="s">
        <v>14194</v>
      </c>
      <c r="E3592" t="s">
        <v>14203</v>
      </c>
      <c r="F3592" t="s">
        <v>33</v>
      </c>
      <c r="G3592" t="str">
        <f>TEXT(Table1[[#This Row],[Date_added_formatted]],"yyyy")</f>
        <v>2020</v>
      </c>
      <c r="H3592" s="13">
        <f t="shared" si="56"/>
        <v>43831</v>
      </c>
      <c r="I3592" s="9" t="s">
        <v>13781</v>
      </c>
      <c r="J3592">
        <v>2004</v>
      </c>
      <c r="K3592" t="s">
        <v>146</v>
      </c>
      <c r="L3592" t="s">
        <v>728</v>
      </c>
      <c r="M3592" t="s">
        <v>14196</v>
      </c>
      <c r="N3592" t="s">
        <v>14204</v>
      </c>
    </row>
    <row r="3593" spans="1:14" x14ac:dyDescent="0.25">
      <c r="A3593">
        <v>80066084</v>
      </c>
      <c r="B3593" t="s">
        <v>12</v>
      </c>
      <c r="C3593" t="s">
        <v>14205</v>
      </c>
      <c r="D3593" t="s">
        <v>2502</v>
      </c>
      <c r="E3593" t="s">
        <v>14206</v>
      </c>
      <c r="F3593" t="s">
        <v>14207</v>
      </c>
      <c r="G3593" t="str">
        <f>TEXT(Table1[[#This Row],[Date_added_formatted]],"yyyy")</f>
        <v>2020</v>
      </c>
      <c r="H3593" s="13">
        <f t="shared" si="56"/>
        <v>43831</v>
      </c>
      <c r="I3593" s="9" t="s">
        <v>13781</v>
      </c>
      <c r="J3593">
        <v>2015</v>
      </c>
      <c r="K3593" t="s">
        <v>146</v>
      </c>
      <c r="L3593" t="s">
        <v>48</v>
      </c>
      <c r="M3593" t="s">
        <v>14196</v>
      </c>
      <c r="N3593" t="s">
        <v>14208</v>
      </c>
    </row>
    <row r="3594" spans="1:14" x14ac:dyDescent="0.25">
      <c r="A3594">
        <v>1067876</v>
      </c>
      <c r="B3594" t="s">
        <v>12</v>
      </c>
      <c r="C3594" t="s">
        <v>14209</v>
      </c>
      <c r="D3594" t="s">
        <v>14210</v>
      </c>
      <c r="E3594" t="s">
        <v>14211</v>
      </c>
      <c r="F3594" t="s">
        <v>33</v>
      </c>
      <c r="G3594" t="str">
        <f>TEXT(Table1[[#This Row],[Date_added_formatted]],"yyyy")</f>
        <v>2020</v>
      </c>
      <c r="H3594" s="13">
        <f t="shared" si="56"/>
        <v>43831</v>
      </c>
      <c r="I3594" s="9" t="s">
        <v>13781</v>
      </c>
      <c r="J3594">
        <v>1969</v>
      </c>
      <c r="K3594" t="s">
        <v>906</v>
      </c>
      <c r="L3594" t="s">
        <v>326</v>
      </c>
      <c r="M3594" t="s">
        <v>5661</v>
      </c>
      <c r="N3594" t="s">
        <v>14212</v>
      </c>
    </row>
    <row r="3595" spans="1:14" x14ac:dyDescent="0.25">
      <c r="A3595">
        <v>70117902</v>
      </c>
      <c r="B3595" t="s">
        <v>12</v>
      </c>
      <c r="C3595" t="s">
        <v>14213</v>
      </c>
      <c r="D3595" t="s">
        <v>5036</v>
      </c>
      <c r="E3595" t="s">
        <v>14214</v>
      </c>
      <c r="F3595" t="s">
        <v>33</v>
      </c>
      <c r="G3595" t="str">
        <f>TEXT(Table1[[#This Row],[Date_added_formatted]],"yyyy")</f>
        <v>2020</v>
      </c>
      <c r="H3595" s="13">
        <f t="shared" si="56"/>
        <v>43831</v>
      </c>
      <c r="I3595" s="9" t="s">
        <v>13781</v>
      </c>
      <c r="J3595">
        <v>2009</v>
      </c>
      <c r="K3595" t="s">
        <v>60</v>
      </c>
      <c r="L3595" t="s">
        <v>61</v>
      </c>
      <c r="M3595" t="s">
        <v>4914</v>
      </c>
      <c r="N3595" t="s">
        <v>14215</v>
      </c>
    </row>
    <row r="3596" spans="1:14" x14ac:dyDescent="0.25">
      <c r="A3596">
        <v>60001396</v>
      </c>
      <c r="B3596" t="s">
        <v>12</v>
      </c>
      <c r="C3596" t="s">
        <v>14216</v>
      </c>
      <c r="D3596" t="s">
        <v>14217</v>
      </c>
      <c r="E3596" t="s">
        <v>14218</v>
      </c>
      <c r="F3596" t="s">
        <v>33</v>
      </c>
      <c r="G3596" t="str">
        <f>TEXT(Table1[[#This Row],[Date_added_formatted]],"yyyy")</f>
        <v>2020</v>
      </c>
      <c r="H3596" s="13">
        <f t="shared" si="56"/>
        <v>43831</v>
      </c>
      <c r="I3596" s="9" t="s">
        <v>13781</v>
      </c>
      <c r="J3596">
        <v>2000</v>
      </c>
      <c r="K3596" t="s">
        <v>146</v>
      </c>
      <c r="L3596" t="s">
        <v>304</v>
      </c>
      <c r="M3596" t="s">
        <v>148</v>
      </c>
      <c r="N3596" t="s">
        <v>14219</v>
      </c>
    </row>
    <row r="3597" spans="1:14" x14ac:dyDescent="0.25">
      <c r="A3597">
        <v>22007250</v>
      </c>
      <c r="B3597" t="s">
        <v>12</v>
      </c>
      <c r="C3597" t="s">
        <v>14220</v>
      </c>
      <c r="D3597" t="s">
        <v>2750</v>
      </c>
      <c r="E3597" t="s">
        <v>14221</v>
      </c>
      <c r="F3597" t="s">
        <v>33</v>
      </c>
      <c r="G3597" t="str">
        <f>TEXT(Table1[[#This Row],[Date_added_formatted]],"yyyy")</f>
        <v>2020</v>
      </c>
      <c r="H3597" s="13">
        <f t="shared" si="56"/>
        <v>43831</v>
      </c>
      <c r="I3597" s="9" t="s">
        <v>13781</v>
      </c>
      <c r="J3597">
        <v>1999</v>
      </c>
      <c r="K3597" t="s">
        <v>146</v>
      </c>
      <c r="L3597" t="s">
        <v>186</v>
      </c>
      <c r="M3597" t="s">
        <v>2752</v>
      </c>
      <c r="N3597" t="s">
        <v>14222</v>
      </c>
    </row>
    <row r="3598" spans="1:14" x14ac:dyDescent="0.25">
      <c r="A3598">
        <v>60020949</v>
      </c>
      <c r="B3598" t="s">
        <v>12</v>
      </c>
      <c r="C3598" t="s">
        <v>14223</v>
      </c>
      <c r="D3598" t="s">
        <v>14224</v>
      </c>
      <c r="E3598" t="s">
        <v>14225</v>
      </c>
      <c r="F3598" t="s">
        <v>14226</v>
      </c>
      <c r="G3598" t="str">
        <f>TEXT(Table1[[#This Row],[Date_added_formatted]],"yyyy")</f>
        <v>2020</v>
      </c>
      <c r="H3598" s="13">
        <f t="shared" si="56"/>
        <v>43831</v>
      </c>
      <c r="I3598" s="9" t="s">
        <v>13781</v>
      </c>
      <c r="J3598">
        <v>1971</v>
      </c>
      <c r="K3598" t="s">
        <v>906</v>
      </c>
      <c r="L3598" t="s">
        <v>235</v>
      </c>
      <c r="M3598" t="s">
        <v>11917</v>
      </c>
      <c r="N3598" t="s">
        <v>14227</v>
      </c>
    </row>
    <row r="3599" spans="1:14" x14ac:dyDescent="0.25">
      <c r="A3599">
        <v>60011597</v>
      </c>
      <c r="B3599" t="s">
        <v>12</v>
      </c>
      <c r="C3599" t="s">
        <v>14228</v>
      </c>
      <c r="D3599" t="s">
        <v>14229</v>
      </c>
      <c r="E3599" t="s">
        <v>14230</v>
      </c>
      <c r="F3599" t="s">
        <v>33</v>
      </c>
      <c r="G3599" t="str">
        <f>TEXT(Table1[[#This Row],[Date_added_formatted]],"yyyy")</f>
        <v>2020</v>
      </c>
      <c r="H3599" s="13">
        <f t="shared" si="56"/>
        <v>43831</v>
      </c>
      <c r="I3599" s="9" t="s">
        <v>13781</v>
      </c>
      <c r="J3599">
        <v>1994</v>
      </c>
      <c r="K3599" t="s">
        <v>146</v>
      </c>
      <c r="L3599" t="s">
        <v>14231</v>
      </c>
      <c r="M3599" t="s">
        <v>420</v>
      </c>
      <c r="N3599" t="s">
        <v>14232</v>
      </c>
    </row>
    <row r="3600" spans="1:14" x14ac:dyDescent="0.25">
      <c r="A3600">
        <v>70100379</v>
      </c>
      <c r="B3600" t="s">
        <v>12</v>
      </c>
      <c r="C3600" t="s">
        <v>14233</v>
      </c>
      <c r="D3600" t="s">
        <v>11783</v>
      </c>
      <c r="E3600" t="s">
        <v>14234</v>
      </c>
      <c r="F3600" t="s">
        <v>380</v>
      </c>
      <c r="G3600" t="str">
        <f>TEXT(Table1[[#This Row],[Date_added_formatted]],"yyyy")</f>
        <v>2020</v>
      </c>
      <c r="H3600" s="13">
        <f t="shared" si="56"/>
        <v>43831</v>
      </c>
      <c r="I3600" s="9" t="s">
        <v>13781</v>
      </c>
      <c r="J3600">
        <v>2008</v>
      </c>
      <c r="K3600" t="s">
        <v>146</v>
      </c>
      <c r="L3600" t="s">
        <v>576</v>
      </c>
      <c r="M3600" t="s">
        <v>192</v>
      </c>
      <c r="N3600" t="s">
        <v>14235</v>
      </c>
    </row>
    <row r="3601" spans="1:14" x14ac:dyDescent="0.25">
      <c r="A3601">
        <v>70209245</v>
      </c>
      <c r="B3601" t="s">
        <v>12</v>
      </c>
      <c r="C3601" t="s">
        <v>14236</v>
      </c>
      <c r="D3601" t="s">
        <v>14237</v>
      </c>
      <c r="E3601" t="s">
        <v>14238</v>
      </c>
      <c r="F3601" t="s">
        <v>33</v>
      </c>
      <c r="G3601" t="str">
        <f>TEXT(Table1[[#This Row],[Date_added_formatted]],"yyyy")</f>
        <v>2019</v>
      </c>
      <c r="H3601" s="13">
        <f t="shared" si="56"/>
        <v>43466</v>
      </c>
      <c r="I3601" s="9" t="s">
        <v>14239</v>
      </c>
      <c r="J3601">
        <v>2012</v>
      </c>
      <c r="K3601" t="s">
        <v>26</v>
      </c>
      <c r="L3601" t="s">
        <v>61</v>
      </c>
      <c r="M3601" t="s">
        <v>824</v>
      </c>
      <c r="N3601" t="s">
        <v>14240</v>
      </c>
    </row>
    <row r="3602" spans="1:14" x14ac:dyDescent="0.25">
      <c r="A3602">
        <v>70045863</v>
      </c>
      <c r="B3602" t="s">
        <v>12</v>
      </c>
      <c r="C3602" t="s">
        <v>14241</v>
      </c>
      <c r="D3602" t="s">
        <v>14242</v>
      </c>
      <c r="E3602" t="s">
        <v>14243</v>
      </c>
      <c r="F3602" t="s">
        <v>380</v>
      </c>
      <c r="G3602" t="str">
        <f>TEXT(Table1[[#This Row],[Date_added_formatted]],"yyyy")</f>
        <v>2019</v>
      </c>
      <c r="H3602" s="13">
        <f t="shared" si="56"/>
        <v>43466</v>
      </c>
      <c r="I3602" s="9" t="s">
        <v>14239</v>
      </c>
      <c r="J3602">
        <v>2007</v>
      </c>
      <c r="K3602" t="s">
        <v>146</v>
      </c>
      <c r="L3602" t="s">
        <v>229</v>
      </c>
      <c r="M3602" t="s">
        <v>10875</v>
      </c>
      <c r="N3602" t="s">
        <v>14244</v>
      </c>
    </row>
    <row r="3603" spans="1:14" x14ac:dyDescent="0.25">
      <c r="A3603">
        <v>70045866</v>
      </c>
      <c r="B3603" t="s">
        <v>12</v>
      </c>
      <c r="C3603" t="s">
        <v>14245</v>
      </c>
      <c r="D3603" t="s">
        <v>14246</v>
      </c>
      <c r="E3603" t="s">
        <v>14247</v>
      </c>
      <c r="F3603" t="s">
        <v>14248</v>
      </c>
      <c r="G3603" t="str">
        <f>TEXT(Table1[[#This Row],[Date_added_formatted]],"yyyy")</f>
        <v>2019</v>
      </c>
      <c r="H3603" s="13">
        <f t="shared" si="56"/>
        <v>43466</v>
      </c>
      <c r="I3603" s="9" t="s">
        <v>14239</v>
      </c>
      <c r="J3603">
        <v>2006</v>
      </c>
      <c r="K3603" t="s">
        <v>60</v>
      </c>
      <c r="L3603" t="s">
        <v>3129</v>
      </c>
      <c r="M3603" t="s">
        <v>153</v>
      </c>
      <c r="N3603" t="s">
        <v>14249</v>
      </c>
    </row>
    <row r="3604" spans="1:14" x14ac:dyDescent="0.25">
      <c r="A3604">
        <v>80999981</v>
      </c>
      <c r="B3604" t="s">
        <v>12</v>
      </c>
      <c r="C3604" t="s">
        <v>14250</v>
      </c>
      <c r="D3604" t="s">
        <v>14251</v>
      </c>
      <c r="E3604" t="s">
        <v>14252</v>
      </c>
      <c r="F3604" t="s">
        <v>178</v>
      </c>
      <c r="G3604" t="str">
        <f>TEXT(Table1[[#This Row],[Date_added_formatted]],"yyyy")</f>
        <v>2019</v>
      </c>
      <c r="H3604" s="13">
        <f t="shared" si="56"/>
        <v>43466</v>
      </c>
      <c r="I3604" s="9" t="s">
        <v>14239</v>
      </c>
      <c r="J3604">
        <v>2015</v>
      </c>
      <c r="K3604" t="s">
        <v>47</v>
      </c>
      <c r="L3604" t="s">
        <v>433</v>
      </c>
      <c r="M3604" t="s">
        <v>236</v>
      </c>
      <c r="N3604" t="s">
        <v>14253</v>
      </c>
    </row>
    <row r="3605" spans="1:14" x14ac:dyDescent="0.25">
      <c r="A3605">
        <v>60022056</v>
      </c>
      <c r="B3605" t="s">
        <v>12</v>
      </c>
      <c r="C3605" t="s">
        <v>14254</v>
      </c>
      <c r="D3605" t="s">
        <v>14255</v>
      </c>
      <c r="E3605" t="s">
        <v>14256</v>
      </c>
      <c r="F3605" t="s">
        <v>380</v>
      </c>
      <c r="G3605" t="str">
        <f>TEXT(Table1[[#This Row],[Date_added_formatted]],"yyyy")</f>
        <v>2019</v>
      </c>
      <c r="H3605" s="13">
        <f t="shared" si="56"/>
        <v>43466</v>
      </c>
      <c r="I3605" s="9" t="s">
        <v>14239</v>
      </c>
      <c r="J3605">
        <v>2001</v>
      </c>
      <c r="K3605" t="s">
        <v>60</v>
      </c>
      <c r="L3605" t="s">
        <v>2573</v>
      </c>
      <c r="M3605" t="s">
        <v>502</v>
      </c>
      <c r="N3605" t="s">
        <v>14257</v>
      </c>
    </row>
    <row r="3606" spans="1:14" x14ac:dyDescent="0.25">
      <c r="A3606">
        <v>80016588</v>
      </c>
      <c r="B3606" t="s">
        <v>12</v>
      </c>
      <c r="C3606" t="s">
        <v>14258</v>
      </c>
      <c r="D3606" t="s">
        <v>4438</v>
      </c>
      <c r="E3606" t="s">
        <v>14259</v>
      </c>
      <c r="F3606" t="s">
        <v>14207</v>
      </c>
      <c r="G3606" t="str">
        <f>TEXT(Table1[[#This Row],[Date_added_formatted]],"yyyy")</f>
        <v>2019</v>
      </c>
      <c r="H3606" s="13">
        <f t="shared" si="56"/>
        <v>43466</v>
      </c>
      <c r="I3606" s="9" t="s">
        <v>14239</v>
      </c>
      <c r="J3606">
        <v>2015</v>
      </c>
      <c r="K3606" t="s">
        <v>60</v>
      </c>
      <c r="L3606" t="s">
        <v>717</v>
      </c>
      <c r="M3606" t="s">
        <v>351</v>
      </c>
      <c r="N3606" t="s">
        <v>14260</v>
      </c>
    </row>
    <row r="3607" spans="1:14" x14ac:dyDescent="0.25">
      <c r="A3607">
        <v>70011207</v>
      </c>
      <c r="B3607" t="s">
        <v>12</v>
      </c>
      <c r="C3607" t="s">
        <v>14261</v>
      </c>
      <c r="D3607" t="s">
        <v>14262</v>
      </c>
      <c r="E3607" t="s">
        <v>14263</v>
      </c>
      <c r="F3607" t="s">
        <v>33</v>
      </c>
      <c r="G3607" t="str">
        <f>TEXT(Table1[[#This Row],[Date_added_formatted]],"yyyy")</f>
        <v>2019</v>
      </c>
      <c r="H3607" s="13">
        <f t="shared" si="56"/>
        <v>43466</v>
      </c>
      <c r="I3607" s="9" t="s">
        <v>14239</v>
      </c>
      <c r="J3607">
        <v>2004</v>
      </c>
      <c r="K3607" t="s">
        <v>338</v>
      </c>
      <c r="L3607" t="s">
        <v>48</v>
      </c>
      <c r="M3607" t="s">
        <v>20</v>
      </c>
      <c r="N3607" t="s">
        <v>14264</v>
      </c>
    </row>
    <row r="3608" spans="1:14" x14ac:dyDescent="0.25">
      <c r="A3608">
        <v>60027689</v>
      </c>
      <c r="B3608" t="s">
        <v>12</v>
      </c>
      <c r="C3608" t="s">
        <v>14265</v>
      </c>
      <c r="D3608" t="s">
        <v>8330</v>
      </c>
      <c r="E3608" t="s">
        <v>14266</v>
      </c>
      <c r="F3608" t="s">
        <v>33</v>
      </c>
      <c r="G3608" t="str">
        <f>TEXT(Table1[[#This Row],[Date_added_formatted]],"yyyy")</f>
        <v>2019</v>
      </c>
      <c r="H3608" s="13">
        <f t="shared" si="56"/>
        <v>43466</v>
      </c>
      <c r="I3608" s="9" t="s">
        <v>14239</v>
      </c>
      <c r="J3608">
        <v>2003</v>
      </c>
      <c r="K3608" t="s">
        <v>338</v>
      </c>
      <c r="L3608" t="s">
        <v>345</v>
      </c>
      <c r="M3608" t="s">
        <v>20</v>
      </c>
      <c r="N3608" t="s">
        <v>14267</v>
      </c>
    </row>
    <row r="3609" spans="1:14" x14ac:dyDescent="0.25">
      <c r="A3609">
        <v>80239710</v>
      </c>
      <c r="B3609" t="s">
        <v>12</v>
      </c>
      <c r="C3609" t="s">
        <v>14268</v>
      </c>
      <c r="D3609" t="s">
        <v>14269</v>
      </c>
      <c r="E3609" t="s">
        <v>14270</v>
      </c>
      <c r="F3609" t="s">
        <v>33</v>
      </c>
      <c r="G3609" t="str">
        <f>TEXT(Table1[[#This Row],[Date_added_formatted]],"yyyy")</f>
        <v>2019</v>
      </c>
      <c r="H3609" s="13">
        <f t="shared" si="56"/>
        <v>43466</v>
      </c>
      <c r="I3609" s="9" t="s">
        <v>14239</v>
      </c>
      <c r="J3609">
        <v>2018</v>
      </c>
      <c r="K3609" t="s">
        <v>60</v>
      </c>
      <c r="L3609" t="s">
        <v>235</v>
      </c>
      <c r="M3609" t="s">
        <v>14271</v>
      </c>
      <c r="N3609" t="s">
        <v>14272</v>
      </c>
    </row>
    <row r="3610" spans="1:14" x14ac:dyDescent="0.25">
      <c r="A3610">
        <v>80177342</v>
      </c>
      <c r="B3610" t="s">
        <v>30</v>
      </c>
      <c r="C3610" t="s">
        <v>14273</v>
      </c>
      <c r="E3610" t="s">
        <v>14274</v>
      </c>
      <c r="F3610" t="s">
        <v>33</v>
      </c>
      <c r="G3610" t="str">
        <f>TEXT(Table1[[#This Row],[Date_added_formatted]],"yyyy")</f>
        <v>2019</v>
      </c>
      <c r="H3610" s="13">
        <f t="shared" si="56"/>
        <v>43466</v>
      </c>
      <c r="I3610" s="9" t="s">
        <v>14239</v>
      </c>
      <c r="J3610">
        <v>2018</v>
      </c>
      <c r="K3610" t="s">
        <v>47</v>
      </c>
      <c r="L3610" t="s">
        <v>36</v>
      </c>
      <c r="M3610" t="s">
        <v>799</v>
      </c>
      <c r="N3610" t="s">
        <v>14275</v>
      </c>
    </row>
    <row r="3611" spans="1:14" x14ac:dyDescent="0.25">
      <c r="A3611">
        <v>80108616</v>
      </c>
      <c r="B3611" t="s">
        <v>12</v>
      </c>
      <c r="C3611" t="s">
        <v>14276</v>
      </c>
      <c r="D3611" t="s">
        <v>4268</v>
      </c>
      <c r="E3611" t="s">
        <v>14277</v>
      </c>
      <c r="F3611" t="s">
        <v>33</v>
      </c>
      <c r="G3611" t="str">
        <f>TEXT(Table1[[#This Row],[Date_added_formatted]],"yyyy")</f>
        <v>2019</v>
      </c>
      <c r="H3611" s="13">
        <f t="shared" si="56"/>
        <v>43466</v>
      </c>
      <c r="I3611" s="9" t="s">
        <v>14239</v>
      </c>
      <c r="J3611">
        <v>2016</v>
      </c>
      <c r="K3611" t="s">
        <v>60</v>
      </c>
      <c r="L3611" t="s">
        <v>198</v>
      </c>
      <c r="M3611" t="s">
        <v>153</v>
      </c>
      <c r="N3611" t="s">
        <v>14278</v>
      </c>
    </row>
    <row r="3612" spans="1:14" x14ac:dyDescent="0.25">
      <c r="A3612">
        <v>70084799</v>
      </c>
      <c r="B3612" t="s">
        <v>12</v>
      </c>
      <c r="C3612" t="s">
        <v>14279</v>
      </c>
      <c r="D3612" t="s">
        <v>4991</v>
      </c>
      <c r="E3612" t="s">
        <v>14280</v>
      </c>
      <c r="F3612" t="s">
        <v>33</v>
      </c>
      <c r="G3612" t="str">
        <f>TEXT(Table1[[#This Row],[Date_added_formatted]],"yyyy")</f>
        <v>2019</v>
      </c>
      <c r="H3612" s="13">
        <f t="shared" si="56"/>
        <v>43466</v>
      </c>
      <c r="I3612" s="9" t="s">
        <v>14239</v>
      </c>
      <c r="J3612">
        <v>2008</v>
      </c>
      <c r="K3612" t="s">
        <v>146</v>
      </c>
      <c r="L3612" t="s">
        <v>1370</v>
      </c>
      <c r="M3612" t="s">
        <v>10198</v>
      </c>
      <c r="N3612" t="s">
        <v>14281</v>
      </c>
    </row>
    <row r="3613" spans="1:14" x14ac:dyDescent="0.25">
      <c r="A3613">
        <v>60010487</v>
      </c>
      <c r="B3613" t="s">
        <v>12</v>
      </c>
      <c r="C3613" t="s">
        <v>14282</v>
      </c>
      <c r="D3613" t="s">
        <v>4991</v>
      </c>
      <c r="E3613" t="s">
        <v>14283</v>
      </c>
      <c r="F3613" t="s">
        <v>33</v>
      </c>
      <c r="G3613" t="str">
        <f>TEXT(Table1[[#This Row],[Date_added_formatted]],"yyyy")</f>
        <v>2019</v>
      </c>
      <c r="H3613" s="13">
        <f t="shared" si="56"/>
        <v>43466</v>
      </c>
      <c r="I3613" s="9" t="s">
        <v>14239</v>
      </c>
      <c r="J3613">
        <v>1989</v>
      </c>
      <c r="K3613" t="s">
        <v>146</v>
      </c>
      <c r="L3613" t="s">
        <v>514</v>
      </c>
      <c r="M3613" t="s">
        <v>14284</v>
      </c>
      <c r="N3613" t="s">
        <v>14285</v>
      </c>
    </row>
    <row r="3614" spans="1:14" x14ac:dyDescent="0.25">
      <c r="A3614">
        <v>60011649</v>
      </c>
      <c r="B3614" t="s">
        <v>12</v>
      </c>
      <c r="C3614" t="s">
        <v>14286</v>
      </c>
      <c r="D3614" t="s">
        <v>4991</v>
      </c>
      <c r="E3614" t="s">
        <v>14287</v>
      </c>
      <c r="F3614" t="s">
        <v>33</v>
      </c>
      <c r="G3614" t="str">
        <f>TEXT(Table1[[#This Row],[Date_added_formatted]],"yyyy")</f>
        <v>2019</v>
      </c>
      <c r="H3614" s="13">
        <f t="shared" si="56"/>
        <v>43466</v>
      </c>
      <c r="I3614" s="9" t="s">
        <v>14239</v>
      </c>
      <c r="J3614">
        <v>1981</v>
      </c>
      <c r="K3614" t="s">
        <v>338</v>
      </c>
      <c r="L3614" t="s">
        <v>286</v>
      </c>
      <c r="M3614" t="s">
        <v>14284</v>
      </c>
      <c r="N3614" t="s">
        <v>14288</v>
      </c>
    </row>
    <row r="3615" spans="1:14" x14ac:dyDescent="0.25">
      <c r="A3615">
        <v>60010488</v>
      </c>
      <c r="B3615" t="s">
        <v>12</v>
      </c>
      <c r="C3615" t="s">
        <v>14289</v>
      </c>
      <c r="D3615" t="s">
        <v>4991</v>
      </c>
      <c r="E3615" t="s">
        <v>14290</v>
      </c>
      <c r="F3615" t="s">
        <v>33</v>
      </c>
      <c r="G3615" t="str">
        <f>TEXT(Table1[[#This Row],[Date_added_formatted]],"yyyy")</f>
        <v>2019</v>
      </c>
      <c r="H3615" s="13">
        <f t="shared" si="56"/>
        <v>43466</v>
      </c>
      <c r="I3615" s="9" t="s">
        <v>14239</v>
      </c>
      <c r="J3615">
        <v>1984</v>
      </c>
      <c r="K3615" t="s">
        <v>338</v>
      </c>
      <c r="L3615" t="s">
        <v>739</v>
      </c>
      <c r="M3615" t="s">
        <v>14284</v>
      </c>
      <c r="N3615" t="s">
        <v>14291</v>
      </c>
    </row>
    <row r="3616" spans="1:14" x14ac:dyDescent="0.25">
      <c r="A3616">
        <v>60004476</v>
      </c>
      <c r="B3616" t="s">
        <v>12</v>
      </c>
      <c r="C3616" t="s">
        <v>14292</v>
      </c>
      <c r="D3616" t="s">
        <v>3939</v>
      </c>
      <c r="E3616" t="s">
        <v>14293</v>
      </c>
      <c r="F3616" t="s">
        <v>33</v>
      </c>
      <c r="G3616" t="str">
        <f>TEXT(Table1[[#This Row],[Date_added_formatted]],"yyyy")</f>
        <v>2019</v>
      </c>
      <c r="H3616" s="13">
        <f t="shared" si="56"/>
        <v>43466</v>
      </c>
      <c r="I3616" s="9" t="s">
        <v>14239</v>
      </c>
      <c r="J3616">
        <v>2001</v>
      </c>
      <c r="K3616" t="s">
        <v>60</v>
      </c>
      <c r="L3616" t="s">
        <v>1284</v>
      </c>
      <c r="M3616" t="s">
        <v>1498</v>
      </c>
      <c r="N3616" t="s">
        <v>14294</v>
      </c>
    </row>
    <row r="3617" spans="1:14" x14ac:dyDescent="0.25">
      <c r="A3617">
        <v>70299748</v>
      </c>
      <c r="B3617" t="s">
        <v>12</v>
      </c>
      <c r="C3617" t="s">
        <v>14295</v>
      </c>
      <c r="D3617" t="s">
        <v>1454</v>
      </c>
      <c r="E3617" t="s">
        <v>14296</v>
      </c>
      <c r="F3617" t="s">
        <v>33</v>
      </c>
      <c r="G3617" t="str">
        <f>TEXT(Table1[[#This Row],[Date_added_formatted]],"yyyy")</f>
        <v>2019</v>
      </c>
      <c r="H3617" s="13">
        <f t="shared" si="56"/>
        <v>43466</v>
      </c>
      <c r="I3617" s="9" t="s">
        <v>14239</v>
      </c>
      <c r="J3617">
        <v>2014</v>
      </c>
      <c r="K3617" t="s">
        <v>60</v>
      </c>
      <c r="L3617" t="s">
        <v>3821</v>
      </c>
      <c r="M3617" t="s">
        <v>5884</v>
      </c>
      <c r="N3617" t="s">
        <v>14297</v>
      </c>
    </row>
    <row r="3618" spans="1:14" x14ac:dyDescent="0.25">
      <c r="A3618">
        <v>80214621</v>
      </c>
      <c r="B3618" t="s">
        <v>12</v>
      </c>
      <c r="C3618" t="s">
        <v>14298</v>
      </c>
      <c r="D3618" t="s">
        <v>14299</v>
      </c>
      <c r="E3618" t="s">
        <v>14300</v>
      </c>
      <c r="F3618" t="s">
        <v>33</v>
      </c>
      <c r="G3618" t="str">
        <f>TEXT(Table1[[#This Row],[Date_added_formatted]],"yyyy")</f>
        <v>2019</v>
      </c>
      <c r="H3618" s="13">
        <f t="shared" si="56"/>
        <v>43466</v>
      </c>
      <c r="I3618" s="9" t="s">
        <v>14239</v>
      </c>
      <c r="J3618">
        <v>2017</v>
      </c>
      <c r="K3618" t="s">
        <v>26</v>
      </c>
      <c r="L3618" t="s">
        <v>19</v>
      </c>
      <c r="M3618" t="s">
        <v>1996</v>
      </c>
      <c r="N3618" t="s">
        <v>14301</v>
      </c>
    </row>
    <row r="3619" spans="1:14" x14ac:dyDescent="0.25">
      <c r="A3619">
        <v>80245709</v>
      </c>
      <c r="B3619" t="s">
        <v>12</v>
      </c>
      <c r="C3619" t="s">
        <v>14302</v>
      </c>
      <c r="D3619" t="s">
        <v>14303</v>
      </c>
      <c r="E3619" t="s">
        <v>14304</v>
      </c>
      <c r="F3619" t="s">
        <v>33</v>
      </c>
      <c r="G3619" t="str">
        <f>TEXT(Table1[[#This Row],[Date_added_formatted]],"yyyy")</f>
        <v>2019</v>
      </c>
      <c r="H3619" s="13">
        <f t="shared" si="56"/>
        <v>43466</v>
      </c>
      <c r="I3619" s="9" t="s">
        <v>14239</v>
      </c>
      <c r="J3619">
        <v>2017</v>
      </c>
      <c r="K3619" t="s">
        <v>60</v>
      </c>
      <c r="L3619" t="s">
        <v>345</v>
      </c>
      <c r="M3619" t="s">
        <v>310</v>
      </c>
      <c r="N3619" t="s">
        <v>14305</v>
      </c>
    </row>
    <row r="3620" spans="1:14" x14ac:dyDescent="0.25">
      <c r="A3620">
        <v>70117299</v>
      </c>
      <c r="B3620" t="s">
        <v>12</v>
      </c>
      <c r="C3620" t="s">
        <v>14306</v>
      </c>
      <c r="D3620" t="s">
        <v>14307</v>
      </c>
      <c r="E3620" t="s">
        <v>14308</v>
      </c>
      <c r="F3620" t="s">
        <v>1432</v>
      </c>
      <c r="G3620" t="str">
        <f>TEXT(Table1[[#This Row],[Date_added_formatted]],"yyyy")</f>
        <v>2019</v>
      </c>
      <c r="H3620" s="13">
        <f t="shared" si="56"/>
        <v>43466</v>
      </c>
      <c r="I3620" s="9" t="s">
        <v>14239</v>
      </c>
      <c r="J3620">
        <v>2010</v>
      </c>
      <c r="K3620" t="s">
        <v>60</v>
      </c>
      <c r="L3620" t="s">
        <v>345</v>
      </c>
      <c r="M3620" t="s">
        <v>160</v>
      </c>
      <c r="N3620" t="s">
        <v>14309</v>
      </c>
    </row>
    <row r="3621" spans="1:14" x14ac:dyDescent="0.25">
      <c r="A3621">
        <v>16944044</v>
      </c>
      <c r="B3621" t="s">
        <v>12</v>
      </c>
      <c r="C3621" t="s">
        <v>14310</v>
      </c>
      <c r="D3621" t="s">
        <v>14311</v>
      </c>
      <c r="E3621" t="s">
        <v>14312</v>
      </c>
      <c r="F3621" t="s">
        <v>24</v>
      </c>
      <c r="G3621" t="str">
        <f>TEXT(Table1[[#This Row],[Date_added_formatted]],"yyyy")</f>
        <v>2019</v>
      </c>
      <c r="H3621" s="13">
        <f t="shared" si="56"/>
        <v>43466</v>
      </c>
      <c r="I3621" s="9" t="s">
        <v>14239</v>
      </c>
      <c r="J3621">
        <v>1998</v>
      </c>
      <c r="K3621" t="s">
        <v>60</v>
      </c>
      <c r="L3621" t="s">
        <v>339</v>
      </c>
      <c r="M3621" t="s">
        <v>248</v>
      </c>
      <c r="N3621" t="s">
        <v>14313</v>
      </c>
    </row>
    <row r="3622" spans="1:14" x14ac:dyDescent="0.25">
      <c r="A3622">
        <v>81045060</v>
      </c>
      <c r="B3622" t="s">
        <v>12</v>
      </c>
      <c r="C3622" t="s">
        <v>14314</v>
      </c>
      <c r="D3622" t="s">
        <v>14315</v>
      </c>
      <c r="E3622" t="s">
        <v>14316</v>
      </c>
      <c r="F3622" t="s">
        <v>217</v>
      </c>
      <c r="G3622" t="str">
        <f>TEXT(Table1[[#This Row],[Date_added_formatted]],"yyyy")</f>
        <v>2019</v>
      </c>
      <c r="H3622" s="13">
        <f t="shared" si="56"/>
        <v>43466</v>
      </c>
      <c r="I3622" s="9" t="s">
        <v>14239</v>
      </c>
      <c r="J3622">
        <v>2018</v>
      </c>
      <c r="K3622" t="s">
        <v>26</v>
      </c>
      <c r="L3622" t="s">
        <v>2346</v>
      </c>
      <c r="M3622" t="s">
        <v>207</v>
      </c>
      <c r="N3622" t="s">
        <v>14317</v>
      </c>
    </row>
    <row r="3623" spans="1:14" x14ac:dyDescent="0.25">
      <c r="A3623">
        <v>60031284</v>
      </c>
      <c r="B3623" t="s">
        <v>12</v>
      </c>
      <c r="C3623" t="s">
        <v>14318</v>
      </c>
      <c r="D3623" t="s">
        <v>13866</v>
      </c>
      <c r="E3623" t="s">
        <v>14319</v>
      </c>
      <c r="F3623" t="s">
        <v>33</v>
      </c>
      <c r="G3623" t="str">
        <f>TEXT(Table1[[#This Row],[Date_added_formatted]],"yyyy")</f>
        <v>2019</v>
      </c>
      <c r="H3623" s="13">
        <f t="shared" si="56"/>
        <v>43466</v>
      </c>
      <c r="I3623" s="9" t="s">
        <v>14239</v>
      </c>
      <c r="J3623">
        <v>2003</v>
      </c>
      <c r="K3623" t="s">
        <v>146</v>
      </c>
      <c r="L3623" t="s">
        <v>739</v>
      </c>
      <c r="M3623" t="s">
        <v>1159</v>
      </c>
      <c r="N3623" t="s">
        <v>14320</v>
      </c>
    </row>
    <row r="3624" spans="1:14" x14ac:dyDescent="0.25">
      <c r="A3624">
        <v>70256512</v>
      </c>
      <c r="B3624" t="s">
        <v>12</v>
      </c>
      <c r="C3624" t="s">
        <v>14321</v>
      </c>
      <c r="D3624" t="s">
        <v>1895</v>
      </c>
      <c r="E3624" t="s">
        <v>14322</v>
      </c>
      <c r="F3624" t="s">
        <v>33</v>
      </c>
      <c r="G3624" t="str">
        <f>TEXT(Table1[[#This Row],[Date_added_formatted]],"yyyy")</f>
        <v>2019</v>
      </c>
      <c r="H3624" s="13">
        <f t="shared" si="56"/>
        <v>43466</v>
      </c>
      <c r="I3624" s="9" t="s">
        <v>14239</v>
      </c>
      <c r="J3624">
        <v>2012</v>
      </c>
      <c r="K3624" t="s">
        <v>26</v>
      </c>
      <c r="L3624" t="s">
        <v>108</v>
      </c>
      <c r="M3624" t="s">
        <v>28</v>
      </c>
      <c r="N3624" t="s">
        <v>14323</v>
      </c>
    </row>
    <row r="3625" spans="1:14" x14ac:dyDescent="0.25">
      <c r="A3625">
        <v>70058019</v>
      </c>
      <c r="B3625" t="s">
        <v>12</v>
      </c>
      <c r="C3625" t="s">
        <v>14324</v>
      </c>
      <c r="D3625" t="s">
        <v>14325</v>
      </c>
      <c r="E3625" t="s">
        <v>14326</v>
      </c>
      <c r="F3625" t="s">
        <v>33</v>
      </c>
      <c r="G3625" t="str">
        <f>TEXT(Table1[[#This Row],[Date_added_formatted]],"yyyy")</f>
        <v>2019</v>
      </c>
      <c r="H3625" s="13">
        <f t="shared" si="56"/>
        <v>43466</v>
      </c>
      <c r="I3625" s="9" t="s">
        <v>14239</v>
      </c>
      <c r="J3625">
        <v>2007</v>
      </c>
      <c r="K3625" t="s">
        <v>60</v>
      </c>
      <c r="L3625" t="s">
        <v>1228</v>
      </c>
      <c r="M3625" t="s">
        <v>1267</v>
      </c>
      <c r="N3625" t="s">
        <v>14327</v>
      </c>
    </row>
    <row r="3626" spans="1:14" x14ac:dyDescent="0.25">
      <c r="A3626">
        <v>81046846</v>
      </c>
      <c r="B3626" t="s">
        <v>12</v>
      </c>
      <c r="C3626" t="s">
        <v>14328</v>
      </c>
      <c r="D3626" t="s">
        <v>14329</v>
      </c>
      <c r="E3626" t="s">
        <v>14330</v>
      </c>
      <c r="F3626" t="s">
        <v>777</v>
      </c>
      <c r="G3626" t="str">
        <f>TEXT(Table1[[#This Row],[Date_added_formatted]],"yyyy")</f>
        <v>2019</v>
      </c>
      <c r="H3626" s="13">
        <f t="shared" si="56"/>
        <v>43466</v>
      </c>
      <c r="I3626" s="9" t="s">
        <v>14239</v>
      </c>
      <c r="J3626">
        <v>2017</v>
      </c>
      <c r="K3626" t="s">
        <v>41</v>
      </c>
      <c r="L3626" t="s">
        <v>629</v>
      </c>
      <c r="M3626" t="s">
        <v>11760</v>
      </c>
      <c r="N3626" t="s">
        <v>14331</v>
      </c>
    </row>
    <row r="3627" spans="1:14" x14ac:dyDescent="0.25">
      <c r="A3627">
        <v>880640</v>
      </c>
      <c r="B3627" t="s">
        <v>12</v>
      </c>
      <c r="C3627" t="s">
        <v>14332</v>
      </c>
      <c r="D3627" t="s">
        <v>2428</v>
      </c>
      <c r="E3627" t="s">
        <v>14333</v>
      </c>
      <c r="F3627" t="s">
        <v>33</v>
      </c>
      <c r="G3627" t="str">
        <f>TEXT(Table1[[#This Row],[Date_added_formatted]],"yyyy")</f>
        <v>2019</v>
      </c>
      <c r="H3627" s="13">
        <f t="shared" si="56"/>
        <v>43466</v>
      </c>
      <c r="I3627" s="9" t="s">
        <v>14239</v>
      </c>
      <c r="J3627">
        <v>1994</v>
      </c>
      <c r="K3627" t="s">
        <v>60</v>
      </c>
      <c r="L3627" t="s">
        <v>3355</v>
      </c>
      <c r="M3627" t="s">
        <v>14334</v>
      </c>
      <c r="N3627" t="s">
        <v>14335</v>
      </c>
    </row>
    <row r="3628" spans="1:14" x14ac:dyDescent="0.25">
      <c r="A3628">
        <v>81052279</v>
      </c>
      <c r="B3628" t="s">
        <v>12</v>
      </c>
      <c r="C3628" t="s">
        <v>14336</v>
      </c>
      <c r="D3628" t="s">
        <v>14337</v>
      </c>
      <c r="E3628" t="s">
        <v>14338</v>
      </c>
      <c r="F3628" t="s">
        <v>217</v>
      </c>
      <c r="G3628" t="str">
        <f>TEXT(Table1[[#This Row],[Date_added_formatted]],"yyyy")</f>
        <v>2019</v>
      </c>
      <c r="H3628" s="13">
        <f t="shared" si="56"/>
        <v>43466</v>
      </c>
      <c r="I3628" s="9" t="s">
        <v>14239</v>
      </c>
      <c r="J3628">
        <v>2017</v>
      </c>
      <c r="K3628" t="s">
        <v>26</v>
      </c>
      <c r="L3628" t="s">
        <v>4519</v>
      </c>
      <c r="M3628" t="s">
        <v>482</v>
      </c>
      <c r="N3628" t="s">
        <v>14339</v>
      </c>
    </row>
    <row r="3629" spans="1:14" x14ac:dyDescent="0.25">
      <c r="A3629">
        <v>81052277</v>
      </c>
      <c r="B3629" t="s">
        <v>12</v>
      </c>
      <c r="C3629" t="s">
        <v>14340</v>
      </c>
      <c r="D3629" t="s">
        <v>14341</v>
      </c>
      <c r="E3629" t="s">
        <v>14342</v>
      </c>
      <c r="F3629" t="s">
        <v>217</v>
      </c>
      <c r="G3629" t="str">
        <f>TEXT(Table1[[#This Row],[Date_added_formatted]],"yyyy")</f>
        <v>2019</v>
      </c>
      <c r="H3629" s="13">
        <f t="shared" si="56"/>
        <v>43466</v>
      </c>
      <c r="I3629" s="9" t="s">
        <v>14239</v>
      </c>
      <c r="J3629">
        <v>2017</v>
      </c>
      <c r="K3629" t="s">
        <v>47</v>
      </c>
      <c r="L3629" t="s">
        <v>1657</v>
      </c>
      <c r="M3629" t="s">
        <v>207</v>
      </c>
      <c r="N3629" t="s">
        <v>14343</v>
      </c>
    </row>
    <row r="3630" spans="1:14" x14ac:dyDescent="0.25">
      <c r="A3630">
        <v>60026139</v>
      </c>
      <c r="B3630" t="s">
        <v>12</v>
      </c>
      <c r="C3630" t="s">
        <v>14344</v>
      </c>
      <c r="D3630" t="s">
        <v>1320</v>
      </c>
      <c r="E3630" t="s">
        <v>14345</v>
      </c>
      <c r="F3630" t="s">
        <v>33</v>
      </c>
      <c r="G3630" t="str">
        <f>TEXT(Table1[[#This Row],[Date_added_formatted]],"yyyy")</f>
        <v>2019</v>
      </c>
      <c r="H3630" s="13">
        <f t="shared" si="56"/>
        <v>43466</v>
      </c>
      <c r="I3630" s="9" t="s">
        <v>14239</v>
      </c>
      <c r="J3630">
        <v>2003</v>
      </c>
      <c r="K3630" t="s">
        <v>60</v>
      </c>
      <c r="L3630" t="s">
        <v>717</v>
      </c>
      <c r="M3630" t="s">
        <v>502</v>
      </c>
      <c r="N3630" t="s">
        <v>14346</v>
      </c>
    </row>
    <row r="3631" spans="1:14" x14ac:dyDescent="0.25">
      <c r="A3631">
        <v>70101375</v>
      </c>
      <c r="B3631" t="s">
        <v>12</v>
      </c>
      <c r="C3631" t="s">
        <v>14347</v>
      </c>
      <c r="D3631" t="s">
        <v>14348</v>
      </c>
      <c r="E3631" t="s">
        <v>14349</v>
      </c>
      <c r="F3631" t="s">
        <v>419</v>
      </c>
      <c r="G3631" t="str">
        <f>TEXT(Table1[[#This Row],[Date_added_formatted]],"yyyy")</f>
        <v>2019</v>
      </c>
      <c r="H3631" s="13">
        <f t="shared" si="56"/>
        <v>43466</v>
      </c>
      <c r="I3631" s="9" t="s">
        <v>14239</v>
      </c>
      <c r="J3631">
        <v>2008</v>
      </c>
      <c r="K3631" t="s">
        <v>146</v>
      </c>
      <c r="L3631" t="s">
        <v>88</v>
      </c>
      <c r="M3631" t="s">
        <v>207</v>
      </c>
      <c r="N3631" t="s">
        <v>14350</v>
      </c>
    </row>
    <row r="3632" spans="1:14" x14ac:dyDescent="0.25">
      <c r="A3632">
        <v>408911</v>
      </c>
      <c r="B3632" t="s">
        <v>12</v>
      </c>
      <c r="C3632" t="s">
        <v>14351</v>
      </c>
      <c r="D3632" t="s">
        <v>3504</v>
      </c>
      <c r="E3632" t="s">
        <v>14352</v>
      </c>
      <c r="F3632" t="s">
        <v>33</v>
      </c>
      <c r="G3632" t="str">
        <f>TEXT(Table1[[#This Row],[Date_added_formatted]],"yyyy")</f>
        <v>2019</v>
      </c>
      <c r="H3632" s="13">
        <f t="shared" si="56"/>
        <v>43466</v>
      </c>
      <c r="I3632" s="9" t="s">
        <v>14239</v>
      </c>
      <c r="J3632">
        <v>1994</v>
      </c>
      <c r="K3632" t="s">
        <v>60</v>
      </c>
      <c r="L3632" t="s">
        <v>198</v>
      </c>
      <c r="M3632" t="s">
        <v>14353</v>
      </c>
      <c r="N3632" t="s">
        <v>14354</v>
      </c>
    </row>
    <row r="3633" spans="1:14" x14ac:dyDescent="0.25">
      <c r="A3633">
        <v>80195885</v>
      </c>
      <c r="B3633" t="s">
        <v>12</v>
      </c>
      <c r="C3633" t="s">
        <v>14355</v>
      </c>
      <c r="D3633" t="s">
        <v>14356</v>
      </c>
      <c r="E3633" t="s">
        <v>14357</v>
      </c>
      <c r="F3633" t="s">
        <v>24</v>
      </c>
      <c r="G3633" t="str">
        <f>TEXT(Table1[[#This Row],[Date_added_formatted]],"yyyy")</f>
        <v>2019</v>
      </c>
      <c r="H3633" s="13">
        <f t="shared" si="56"/>
        <v>43466</v>
      </c>
      <c r="I3633" s="9" t="s">
        <v>14239</v>
      </c>
      <c r="J3633">
        <v>2016</v>
      </c>
      <c r="K3633" t="s">
        <v>121</v>
      </c>
      <c r="L3633" t="s">
        <v>699</v>
      </c>
      <c r="M3633" t="s">
        <v>824</v>
      </c>
      <c r="N3633" t="s">
        <v>14358</v>
      </c>
    </row>
    <row r="3634" spans="1:14" x14ac:dyDescent="0.25">
      <c r="A3634">
        <v>80209379</v>
      </c>
      <c r="B3634" t="s">
        <v>30</v>
      </c>
      <c r="C3634" t="s">
        <v>14359</v>
      </c>
      <c r="E3634" t="s">
        <v>14360</v>
      </c>
      <c r="F3634" t="s">
        <v>33</v>
      </c>
      <c r="G3634" t="str">
        <f>TEXT(Table1[[#This Row],[Date_added_formatted]],"yyyy")</f>
        <v>2019</v>
      </c>
      <c r="H3634" s="13">
        <f t="shared" si="56"/>
        <v>43466</v>
      </c>
      <c r="I3634" s="9" t="s">
        <v>14239</v>
      </c>
      <c r="J3634">
        <v>2019</v>
      </c>
      <c r="K3634" t="s">
        <v>18</v>
      </c>
      <c r="L3634" t="s">
        <v>36</v>
      </c>
      <c r="M3634" t="s">
        <v>1068</v>
      </c>
      <c r="N3634" t="s">
        <v>14361</v>
      </c>
    </row>
    <row r="3635" spans="1:14" x14ac:dyDescent="0.25">
      <c r="A3635">
        <v>70307648</v>
      </c>
      <c r="B3635" t="s">
        <v>12</v>
      </c>
      <c r="C3635" t="s">
        <v>14362</v>
      </c>
      <c r="D3635" t="s">
        <v>14363</v>
      </c>
      <c r="E3635" t="s">
        <v>14364</v>
      </c>
      <c r="F3635" t="s">
        <v>14365</v>
      </c>
      <c r="G3635" t="str">
        <f>TEXT(Table1[[#This Row],[Date_added_formatted]],"yyyy")</f>
        <v>2019</v>
      </c>
      <c r="H3635" s="13">
        <f t="shared" si="56"/>
        <v>43466</v>
      </c>
      <c r="I3635" s="9" t="s">
        <v>14239</v>
      </c>
      <c r="J3635">
        <v>2014</v>
      </c>
      <c r="K3635" t="s">
        <v>60</v>
      </c>
      <c r="L3635" t="s">
        <v>206</v>
      </c>
      <c r="M3635" t="s">
        <v>740</v>
      </c>
      <c r="N3635" t="s">
        <v>14366</v>
      </c>
    </row>
    <row r="3636" spans="1:14" x14ac:dyDescent="0.25">
      <c r="A3636">
        <v>70174741</v>
      </c>
      <c r="B3636" t="s">
        <v>12</v>
      </c>
      <c r="C3636" t="s">
        <v>14367</v>
      </c>
      <c r="D3636" t="s">
        <v>14368</v>
      </c>
      <c r="E3636" t="s">
        <v>11246</v>
      </c>
      <c r="F3636" t="s">
        <v>33</v>
      </c>
      <c r="G3636" t="str">
        <f>TEXT(Table1[[#This Row],[Date_added_formatted]],"yyyy")</f>
        <v>2019</v>
      </c>
      <c r="H3636" s="13">
        <f t="shared" si="56"/>
        <v>43466</v>
      </c>
      <c r="I3636" s="9" t="s">
        <v>14239</v>
      </c>
      <c r="J3636">
        <v>2010</v>
      </c>
      <c r="K3636" t="s">
        <v>26</v>
      </c>
      <c r="L3636" t="s">
        <v>2425</v>
      </c>
      <c r="M3636" t="s">
        <v>28</v>
      </c>
      <c r="N3636" t="s">
        <v>14369</v>
      </c>
    </row>
    <row r="3637" spans="1:14" x14ac:dyDescent="0.25">
      <c r="A3637">
        <v>60023619</v>
      </c>
      <c r="B3637" t="s">
        <v>12</v>
      </c>
      <c r="C3637" t="s">
        <v>14370</v>
      </c>
      <c r="D3637" t="s">
        <v>601</v>
      </c>
      <c r="E3637" t="s">
        <v>14371</v>
      </c>
      <c r="F3637" t="s">
        <v>33</v>
      </c>
      <c r="G3637" t="str">
        <f>TEXT(Table1[[#This Row],[Date_added_formatted]],"yyyy")</f>
        <v>2019</v>
      </c>
      <c r="H3637" s="13">
        <f t="shared" si="56"/>
        <v>43466</v>
      </c>
      <c r="I3637" s="9" t="s">
        <v>14239</v>
      </c>
      <c r="J3637">
        <v>2002</v>
      </c>
      <c r="K3637" t="s">
        <v>146</v>
      </c>
      <c r="L3637" t="s">
        <v>791</v>
      </c>
      <c r="M3637" t="s">
        <v>14372</v>
      </c>
      <c r="N3637" t="s">
        <v>14373</v>
      </c>
    </row>
    <row r="3638" spans="1:14" x14ac:dyDescent="0.25">
      <c r="A3638">
        <v>70023960</v>
      </c>
      <c r="B3638" t="s">
        <v>12</v>
      </c>
      <c r="C3638" t="s">
        <v>14374</v>
      </c>
      <c r="D3638" t="s">
        <v>3400</v>
      </c>
      <c r="E3638" t="s">
        <v>14375</v>
      </c>
      <c r="F3638" t="s">
        <v>33</v>
      </c>
      <c r="G3638" t="str">
        <f>TEXT(Table1[[#This Row],[Date_added_formatted]],"yyyy")</f>
        <v>2019</v>
      </c>
      <c r="H3638" s="13">
        <f t="shared" si="56"/>
        <v>43466</v>
      </c>
      <c r="I3638" s="9" t="s">
        <v>14239</v>
      </c>
      <c r="J3638">
        <v>2005</v>
      </c>
      <c r="K3638" t="s">
        <v>146</v>
      </c>
      <c r="L3638" t="s">
        <v>728</v>
      </c>
      <c r="M3638" t="s">
        <v>420</v>
      </c>
      <c r="N3638" t="s">
        <v>14376</v>
      </c>
    </row>
    <row r="3639" spans="1:14" x14ac:dyDescent="0.25">
      <c r="A3639">
        <v>80201623</v>
      </c>
      <c r="B3639" t="s">
        <v>12</v>
      </c>
      <c r="C3639" t="s">
        <v>14377</v>
      </c>
      <c r="D3639" t="s">
        <v>14378</v>
      </c>
      <c r="E3639" t="s">
        <v>14379</v>
      </c>
      <c r="F3639" t="s">
        <v>217</v>
      </c>
      <c r="G3639" t="str">
        <f>TEXT(Table1[[#This Row],[Date_added_formatted]],"yyyy")</f>
        <v>2018</v>
      </c>
      <c r="H3639" s="13">
        <f t="shared" si="56"/>
        <v>43101</v>
      </c>
      <c r="I3639" s="9" t="s">
        <v>14380</v>
      </c>
      <c r="J3639">
        <v>2013</v>
      </c>
      <c r="K3639" t="s">
        <v>18</v>
      </c>
      <c r="L3639" t="s">
        <v>282</v>
      </c>
      <c r="M3639" t="s">
        <v>254</v>
      </c>
      <c r="N3639" t="s">
        <v>14381</v>
      </c>
    </row>
    <row r="3640" spans="1:14" x14ac:dyDescent="0.25">
      <c r="A3640">
        <v>80202086</v>
      </c>
      <c r="B3640" t="s">
        <v>12</v>
      </c>
      <c r="C3640" t="s">
        <v>14382</v>
      </c>
      <c r="D3640" t="s">
        <v>14383</v>
      </c>
      <c r="E3640" t="s">
        <v>14384</v>
      </c>
      <c r="F3640" t="s">
        <v>217</v>
      </c>
      <c r="G3640" t="str">
        <f>TEXT(Table1[[#This Row],[Date_added_formatted]],"yyyy")</f>
        <v>2018</v>
      </c>
      <c r="H3640" s="13">
        <f t="shared" si="56"/>
        <v>43101</v>
      </c>
      <c r="I3640" s="9" t="s">
        <v>14380</v>
      </c>
      <c r="J3640">
        <v>2010</v>
      </c>
      <c r="K3640" t="s">
        <v>47</v>
      </c>
      <c r="L3640" t="s">
        <v>229</v>
      </c>
      <c r="M3640" t="s">
        <v>254</v>
      </c>
      <c r="N3640" t="s">
        <v>14385</v>
      </c>
    </row>
    <row r="3641" spans="1:14" x14ac:dyDescent="0.25">
      <c r="A3641">
        <v>80190844</v>
      </c>
      <c r="B3641" t="s">
        <v>12</v>
      </c>
      <c r="C3641" t="s">
        <v>14386</v>
      </c>
      <c r="D3641" t="s">
        <v>14387</v>
      </c>
      <c r="F3641" t="s">
        <v>33</v>
      </c>
      <c r="G3641" t="str">
        <f>TEXT(Table1[[#This Row],[Date_added_formatted]],"yyyy")</f>
        <v>2018</v>
      </c>
      <c r="H3641" s="13">
        <f t="shared" si="56"/>
        <v>43101</v>
      </c>
      <c r="I3641" s="9" t="s">
        <v>14380</v>
      </c>
      <c r="J3641">
        <v>2017</v>
      </c>
      <c r="K3641" t="s">
        <v>269</v>
      </c>
      <c r="L3641" t="s">
        <v>19</v>
      </c>
      <c r="M3641" t="s">
        <v>141</v>
      </c>
      <c r="N3641" t="s">
        <v>14388</v>
      </c>
    </row>
    <row r="3642" spans="1:14" x14ac:dyDescent="0.25">
      <c r="A3642">
        <v>80201626</v>
      </c>
      <c r="B3642" t="s">
        <v>12</v>
      </c>
      <c r="C3642" t="s">
        <v>14389</v>
      </c>
      <c r="D3642" t="s">
        <v>8911</v>
      </c>
      <c r="E3642" t="s">
        <v>14390</v>
      </c>
      <c r="F3642" t="s">
        <v>217</v>
      </c>
      <c r="G3642" t="str">
        <f>TEXT(Table1[[#This Row],[Date_added_formatted]],"yyyy")</f>
        <v>2018</v>
      </c>
      <c r="H3642" s="13">
        <f t="shared" si="56"/>
        <v>43101</v>
      </c>
      <c r="I3642" s="9" t="s">
        <v>14380</v>
      </c>
      <c r="J3642">
        <v>2006</v>
      </c>
      <c r="K3642" t="s">
        <v>47</v>
      </c>
      <c r="L3642" t="s">
        <v>659</v>
      </c>
      <c r="M3642" t="s">
        <v>400</v>
      </c>
      <c r="N3642" t="s">
        <v>14391</v>
      </c>
    </row>
    <row r="3643" spans="1:14" x14ac:dyDescent="0.25">
      <c r="A3643">
        <v>80195653</v>
      </c>
      <c r="B3643" t="s">
        <v>12</v>
      </c>
      <c r="C3643" t="s">
        <v>14392</v>
      </c>
      <c r="D3643" t="s">
        <v>14393</v>
      </c>
      <c r="E3643" t="s">
        <v>14394</v>
      </c>
      <c r="F3643" t="s">
        <v>33</v>
      </c>
      <c r="G3643" t="str">
        <f>TEXT(Table1[[#This Row],[Date_added_formatted]],"yyyy")</f>
        <v>2018</v>
      </c>
      <c r="H3643" s="13">
        <f t="shared" si="56"/>
        <v>43101</v>
      </c>
      <c r="I3643" s="9" t="s">
        <v>14380</v>
      </c>
      <c r="J3643">
        <v>2017</v>
      </c>
      <c r="K3643" t="s">
        <v>269</v>
      </c>
      <c r="L3643" t="s">
        <v>576</v>
      </c>
      <c r="M3643" t="s">
        <v>1579</v>
      </c>
      <c r="N3643" t="s">
        <v>14395</v>
      </c>
    </row>
    <row r="3644" spans="1:14" x14ac:dyDescent="0.25">
      <c r="A3644">
        <v>80084756</v>
      </c>
      <c r="B3644" t="s">
        <v>12</v>
      </c>
      <c r="C3644" t="s">
        <v>14396</v>
      </c>
      <c r="D3644" t="s">
        <v>14397</v>
      </c>
      <c r="E3644" t="s">
        <v>14398</v>
      </c>
      <c r="F3644" t="s">
        <v>14399</v>
      </c>
      <c r="G3644" t="str">
        <f>TEXT(Table1[[#This Row],[Date_added_formatted]],"yyyy")</f>
        <v>2018</v>
      </c>
      <c r="H3644" s="13">
        <f t="shared" si="56"/>
        <v>43101</v>
      </c>
      <c r="I3644" s="9" t="s">
        <v>14380</v>
      </c>
      <c r="J3644">
        <v>2012</v>
      </c>
      <c r="K3644" t="s">
        <v>121</v>
      </c>
      <c r="L3644" t="s">
        <v>1284</v>
      </c>
      <c r="M3644" t="s">
        <v>207</v>
      </c>
      <c r="N3644" t="s">
        <v>14400</v>
      </c>
    </row>
    <row r="3645" spans="1:14" x14ac:dyDescent="0.25">
      <c r="A3645">
        <v>70117122</v>
      </c>
      <c r="B3645" t="s">
        <v>12</v>
      </c>
      <c r="C3645" t="s">
        <v>14401</v>
      </c>
      <c r="D3645" t="s">
        <v>8911</v>
      </c>
      <c r="E3645" t="s">
        <v>14402</v>
      </c>
      <c r="F3645" t="s">
        <v>217</v>
      </c>
      <c r="G3645" t="str">
        <f>TEXT(Table1[[#This Row],[Date_added_formatted]],"yyyy")</f>
        <v>2018</v>
      </c>
      <c r="H3645" s="13">
        <f t="shared" si="56"/>
        <v>43101</v>
      </c>
      <c r="I3645" s="9" t="s">
        <v>14380</v>
      </c>
      <c r="J3645">
        <v>2004</v>
      </c>
      <c r="K3645" t="s">
        <v>18</v>
      </c>
      <c r="L3645" t="s">
        <v>1370</v>
      </c>
      <c r="M3645" t="s">
        <v>400</v>
      </c>
      <c r="N3645" t="s">
        <v>14403</v>
      </c>
    </row>
    <row r="3646" spans="1:14" x14ac:dyDescent="0.25">
      <c r="A3646">
        <v>80197427</v>
      </c>
      <c r="B3646" t="s">
        <v>12</v>
      </c>
      <c r="C3646" t="s">
        <v>14404</v>
      </c>
      <c r="D3646" t="s">
        <v>14405</v>
      </c>
      <c r="E3646" t="s">
        <v>14406</v>
      </c>
      <c r="F3646" t="s">
        <v>14407</v>
      </c>
      <c r="G3646" t="str">
        <f>TEXT(Table1[[#This Row],[Date_added_formatted]],"yyyy")</f>
        <v>2018</v>
      </c>
      <c r="H3646" s="13">
        <f t="shared" si="56"/>
        <v>43101</v>
      </c>
      <c r="I3646" s="9" t="s">
        <v>14380</v>
      </c>
      <c r="J3646">
        <v>2017</v>
      </c>
      <c r="K3646" t="s">
        <v>18</v>
      </c>
      <c r="L3646" t="s">
        <v>481</v>
      </c>
      <c r="M3646" t="s">
        <v>456</v>
      </c>
      <c r="N3646" t="s">
        <v>14408</v>
      </c>
    </row>
    <row r="3647" spans="1:14" x14ac:dyDescent="0.25">
      <c r="A3647">
        <v>80192627</v>
      </c>
      <c r="B3647" t="s">
        <v>12</v>
      </c>
      <c r="C3647" t="s">
        <v>14409</v>
      </c>
      <c r="D3647" t="s">
        <v>6993</v>
      </c>
      <c r="F3647" t="s">
        <v>14410</v>
      </c>
      <c r="G3647" t="str">
        <f>TEXT(Table1[[#This Row],[Date_added_formatted]],"yyyy")</f>
        <v>2018</v>
      </c>
      <c r="H3647" s="13">
        <f t="shared" si="56"/>
        <v>43101</v>
      </c>
      <c r="I3647" s="9" t="s">
        <v>14380</v>
      </c>
      <c r="J3647">
        <v>2014</v>
      </c>
      <c r="K3647" t="s">
        <v>47</v>
      </c>
      <c r="L3647" t="s">
        <v>699</v>
      </c>
      <c r="M3647" t="s">
        <v>456</v>
      </c>
      <c r="N3647" t="s">
        <v>14411</v>
      </c>
    </row>
    <row r="3648" spans="1:14" x14ac:dyDescent="0.25">
      <c r="A3648">
        <v>80202713</v>
      </c>
      <c r="B3648" t="s">
        <v>12</v>
      </c>
      <c r="C3648" t="s">
        <v>14412</v>
      </c>
      <c r="D3648" t="s">
        <v>11049</v>
      </c>
      <c r="F3648" t="s">
        <v>53</v>
      </c>
      <c r="G3648" t="str">
        <f>TEXT(Table1[[#This Row],[Date_added_formatted]],"yyyy")</f>
        <v>2018</v>
      </c>
      <c r="H3648" s="13">
        <f t="shared" si="56"/>
        <v>43101</v>
      </c>
      <c r="I3648" s="9" t="s">
        <v>14380</v>
      </c>
      <c r="J3648">
        <v>2017</v>
      </c>
      <c r="K3648" t="s">
        <v>47</v>
      </c>
      <c r="L3648" t="s">
        <v>659</v>
      </c>
      <c r="M3648" t="s">
        <v>456</v>
      </c>
      <c r="N3648" t="s">
        <v>14413</v>
      </c>
    </row>
    <row r="3649" spans="1:14" x14ac:dyDescent="0.25">
      <c r="A3649">
        <v>80084454</v>
      </c>
      <c r="B3649" t="s">
        <v>12</v>
      </c>
      <c r="C3649" t="s">
        <v>14414</v>
      </c>
      <c r="D3649" t="s">
        <v>14415</v>
      </c>
      <c r="E3649" t="s">
        <v>14416</v>
      </c>
      <c r="F3649" t="s">
        <v>217</v>
      </c>
      <c r="G3649" t="str">
        <f>TEXT(Table1[[#This Row],[Date_added_formatted]],"yyyy")</f>
        <v>2018</v>
      </c>
      <c r="H3649" s="13">
        <f t="shared" si="56"/>
        <v>43101</v>
      </c>
      <c r="I3649" s="9" t="s">
        <v>14380</v>
      </c>
      <c r="J3649">
        <v>2014</v>
      </c>
      <c r="K3649" t="s">
        <v>121</v>
      </c>
      <c r="L3649" t="s">
        <v>198</v>
      </c>
      <c r="M3649" t="s">
        <v>207</v>
      </c>
      <c r="N3649" t="s">
        <v>14417</v>
      </c>
    </row>
    <row r="3650" spans="1:14" x14ac:dyDescent="0.25">
      <c r="A3650">
        <v>70204980</v>
      </c>
      <c r="B3650" t="s">
        <v>30</v>
      </c>
      <c r="C3650" t="s">
        <v>14418</v>
      </c>
      <c r="E3650" t="s">
        <v>14419</v>
      </c>
      <c r="F3650" t="s">
        <v>777</v>
      </c>
      <c r="G3650" t="str">
        <f>TEXT(Table1[[#This Row],[Date_added_formatted]],"yyyy")</f>
        <v>2018</v>
      </c>
      <c r="H3650" s="13">
        <f t="shared" si="56"/>
        <v>43101</v>
      </c>
      <c r="I3650" s="9" t="s">
        <v>14380</v>
      </c>
      <c r="J3650">
        <v>2003</v>
      </c>
      <c r="K3650" t="s">
        <v>47</v>
      </c>
      <c r="L3650" t="s">
        <v>36</v>
      </c>
      <c r="M3650" t="s">
        <v>778</v>
      </c>
      <c r="N3650" t="s">
        <v>14420</v>
      </c>
    </row>
    <row r="3651" spans="1:14" x14ac:dyDescent="0.25">
      <c r="A3651">
        <v>80196217</v>
      </c>
      <c r="B3651" t="s">
        <v>12</v>
      </c>
      <c r="C3651" t="s">
        <v>14421</v>
      </c>
      <c r="D3651" t="s">
        <v>14422</v>
      </c>
      <c r="F3651" t="s">
        <v>33</v>
      </c>
      <c r="G3651" t="str">
        <f>TEXT(Table1[[#This Row],[Date_added_formatted]],"yyyy")</f>
        <v>2018</v>
      </c>
      <c r="H3651" s="13">
        <f t="shared" ref="H3651:H3714" si="57">DATEVALUE(MID(I3651,FIND(" ",I3651)+1,LEN(I3651)-FIND(" ",I3651)-4)&amp;" "&amp;LEFT(I3651,FIND(" ",I3651)-1)&amp;", "&amp;RIGHT(I3651,4))</f>
        <v>43101</v>
      </c>
      <c r="I3651" s="9" t="s">
        <v>14380</v>
      </c>
      <c r="J3651">
        <v>2016</v>
      </c>
      <c r="K3651" t="s">
        <v>26</v>
      </c>
      <c r="L3651" t="s">
        <v>186</v>
      </c>
      <c r="M3651" t="s">
        <v>141</v>
      </c>
      <c r="N3651" t="s">
        <v>14423</v>
      </c>
    </row>
    <row r="3652" spans="1:14" x14ac:dyDescent="0.25">
      <c r="A3652">
        <v>80208908</v>
      </c>
      <c r="B3652" t="s">
        <v>12</v>
      </c>
      <c r="C3652" t="s">
        <v>14424</v>
      </c>
      <c r="D3652" t="s">
        <v>14425</v>
      </c>
      <c r="E3652" t="s">
        <v>14426</v>
      </c>
      <c r="F3652" t="s">
        <v>751</v>
      </c>
      <c r="G3652" t="str">
        <f>TEXT(Table1[[#This Row],[Date_added_formatted]],"yyyy")</f>
        <v>2018</v>
      </c>
      <c r="H3652" s="13">
        <f t="shared" si="57"/>
        <v>43101</v>
      </c>
      <c r="I3652" s="9" t="s">
        <v>14380</v>
      </c>
      <c r="J3652">
        <v>2016</v>
      </c>
      <c r="K3652" t="s">
        <v>26</v>
      </c>
      <c r="L3652" t="s">
        <v>198</v>
      </c>
      <c r="M3652" t="s">
        <v>1608</v>
      </c>
      <c r="N3652" t="s">
        <v>14427</v>
      </c>
    </row>
    <row r="3653" spans="1:14" x14ac:dyDescent="0.25">
      <c r="A3653">
        <v>80167491</v>
      </c>
      <c r="B3653" t="s">
        <v>12</v>
      </c>
      <c r="C3653" t="s">
        <v>14428</v>
      </c>
      <c r="D3653" t="s">
        <v>14429</v>
      </c>
      <c r="E3653" t="s">
        <v>14430</v>
      </c>
      <c r="F3653" t="s">
        <v>33</v>
      </c>
      <c r="G3653" t="str">
        <f>TEXT(Table1[[#This Row],[Date_added_formatted]],"yyyy")</f>
        <v>2018</v>
      </c>
      <c r="H3653" s="13">
        <f t="shared" si="57"/>
        <v>43101</v>
      </c>
      <c r="I3653" s="9" t="s">
        <v>14380</v>
      </c>
      <c r="J3653">
        <v>2017</v>
      </c>
      <c r="K3653" t="s">
        <v>26</v>
      </c>
      <c r="L3653" t="s">
        <v>659</v>
      </c>
      <c r="M3653" t="s">
        <v>983</v>
      </c>
      <c r="N3653" t="s">
        <v>14431</v>
      </c>
    </row>
    <row r="3654" spans="1:14" x14ac:dyDescent="0.25">
      <c r="A3654">
        <v>80206907</v>
      </c>
      <c r="B3654" t="s">
        <v>12</v>
      </c>
      <c r="C3654" t="s">
        <v>14432</v>
      </c>
      <c r="D3654" t="s">
        <v>14433</v>
      </c>
      <c r="E3654" t="s">
        <v>14434</v>
      </c>
      <c r="F3654" t="s">
        <v>33</v>
      </c>
      <c r="G3654" t="str">
        <f>TEXT(Table1[[#This Row],[Date_added_formatted]],"yyyy")</f>
        <v>2018</v>
      </c>
      <c r="H3654" s="13">
        <f t="shared" si="57"/>
        <v>43101</v>
      </c>
      <c r="I3654" s="9" t="s">
        <v>14380</v>
      </c>
      <c r="J3654">
        <v>2017</v>
      </c>
      <c r="K3654" t="s">
        <v>26</v>
      </c>
      <c r="L3654" t="s">
        <v>699</v>
      </c>
      <c r="M3654" t="s">
        <v>1267</v>
      </c>
      <c r="N3654" t="s">
        <v>14435</v>
      </c>
    </row>
    <row r="3655" spans="1:14" x14ac:dyDescent="0.25">
      <c r="A3655">
        <v>80202905</v>
      </c>
      <c r="B3655" t="s">
        <v>12</v>
      </c>
      <c r="C3655" t="s">
        <v>14436</v>
      </c>
      <c r="D3655" t="s">
        <v>14437</v>
      </c>
      <c r="E3655" t="s">
        <v>14438</v>
      </c>
      <c r="F3655" t="s">
        <v>217</v>
      </c>
      <c r="G3655" t="str">
        <f>TEXT(Table1[[#This Row],[Date_added_formatted]],"yyyy")</f>
        <v>2018</v>
      </c>
      <c r="H3655" s="13">
        <f t="shared" si="57"/>
        <v>43101</v>
      </c>
      <c r="I3655" s="9" t="s">
        <v>14380</v>
      </c>
      <c r="J3655">
        <v>2012</v>
      </c>
      <c r="K3655" t="s">
        <v>47</v>
      </c>
      <c r="L3655" t="s">
        <v>439</v>
      </c>
      <c r="M3655" t="s">
        <v>400</v>
      </c>
      <c r="N3655" t="s">
        <v>14439</v>
      </c>
    </row>
    <row r="3656" spans="1:14" x14ac:dyDescent="0.25">
      <c r="A3656">
        <v>60035870</v>
      </c>
      <c r="B3656" t="s">
        <v>12</v>
      </c>
      <c r="C3656" t="s">
        <v>14440</v>
      </c>
      <c r="D3656" t="s">
        <v>14441</v>
      </c>
      <c r="E3656" t="s">
        <v>14442</v>
      </c>
      <c r="F3656" t="s">
        <v>217</v>
      </c>
      <c r="G3656" t="str">
        <f>TEXT(Table1[[#This Row],[Date_added_formatted]],"yyyy")</f>
        <v>2018</v>
      </c>
      <c r="H3656" s="13">
        <f t="shared" si="57"/>
        <v>43101</v>
      </c>
      <c r="I3656" s="9" t="s">
        <v>14380</v>
      </c>
      <c r="J3656">
        <v>1994</v>
      </c>
      <c r="K3656" t="s">
        <v>121</v>
      </c>
      <c r="L3656" t="s">
        <v>14443</v>
      </c>
      <c r="M3656" t="s">
        <v>3491</v>
      </c>
      <c r="N3656" t="s">
        <v>14444</v>
      </c>
    </row>
    <row r="3657" spans="1:14" x14ac:dyDescent="0.25">
      <c r="A3657">
        <v>80074065</v>
      </c>
      <c r="B3657" t="s">
        <v>12</v>
      </c>
      <c r="C3657" t="s">
        <v>14445</v>
      </c>
      <c r="D3657" t="s">
        <v>14441</v>
      </c>
      <c r="E3657" t="s">
        <v>14446</v>
      </c>
      <c r="F3657" t="s">
        <v>217</v>
      </c>
      <c r="G3657" t="str">
        <f>TEXT(Table1[[#This Row],[Date_added_formatted]],"yyyy")</f>
        <v>2018</v>
      </c>
      <c r="H3657" s="13">
        <f t="shared" si="57"/>
        <v>43101</v>
      </c>
      <c r="I3657" s="9" t="s">
        <v>14380</v>
      </c>
      <c r="J3657">
        <v>1999</v>
      </c>
      <c r="K3657" t="s">
        <v>269</v>
      </c>
      <c r="L3657" t="s">
        <v>10063</v>
      </c>
      <c r="M3657" t="s">
        <v>1687</v>
      </c>
      <c r="N3657" t="s">
        <v>14447</v>
      </c>
    </row>
    <row r="3658" spans="1:14" x14ac:dyDescent="0.25">
      <c r="A3658">
        <v>80201809</v>
      </c>
      <c r="B3658" t="s">
        <v>12</v>
      </c>
      <c r="C3658" t="s">
        <v>14448</v>
      </c>
      <c r="D3658" t="s">
        <v>14449</v>
      </c>
      <c r="E3658" t="s">
        <v>14450</v>
      </c>
      <c r="F3658" t="s">
        <v>217</v>
      </c>
      <c r="G3658" t="str">
        <f>TEXT(Table1[[#This Row],[Date_added_formatted]],"yyyy")</f>
        <v>2018</v>
      </c>
      <c r="H3658" s="13">
        <f t="shared" si="57"/>
        <v>43101</v>
      </c>
      <c r="I3658" s="9" t="s">
        <v>14380</v>
      </c>
      <c r="J3658">
        <v>2010</v>
      </c>
      <c r="K3658" t="s">
        <v>47</v>
      </c>
      <c r="L3658" t="s">
        <v>791</v>
      </c>
      <c r="M3658" t="s">
        <v>236</v>
      </c>
      <c r="N3658" t="s">
        <v>14451</v>
      </c>
    </row>
    <row r="3659" spans="1:14" x14ac:dyDescent="0.25">
      <c r="A3659">
        <v>80228146</v>
      </c>
      <c r="B3659" t="s">
        <v>12</v>
      </c>
      <c r="C3659" t="s">
        <v>14452</v>
      </c>
      <c r="D3659" t="s">
        <v>14453</v>
      </c>
      <c r="E3659" t="s">
        <v>14454</v>
      </c>
      <c r="F3659" t="s">
        <v>217</v>
      </c>
      <c r="G3659" t="str">
        <f>TEXT(Table1[[#This Row],[Date_added_formatted]],"yyyy")</f>
        <v>2018</v>
      </c>
      <c r="H3659" s="13">
        <f t="shared" si="57"/>
        <v>43101</v>
      </c>
      <c r="I3659" s="9" t="s">
        <v>14380</v>
      </c>
      <c r="J3659">
        <v>2017</v>
      </c>
      <c r="K3659" t="s">
        <v>26</v>
      </c>
      <c r="L3659" t="s">
        <v>122</v>
      </c>
      <c r="M3659" t="s">
        <v>427</v>
      </c>
      <c r="N3659" t="s">
        <v>14455</v>
      </c>
    </row>
    <row r="3660" spans="1:14" x14ac:dyDescent="0.25">
      <c r="A3660">
        <v>70169918</v>
      </c>
      <c r="B3660" t="s">
        <v>12</v>
      </c>
      <c r="C3660" t="s">
        <v>14456</v>
      </c>
      <c r="D3660" t="s">
        <v>14457</v>
      </c>
      <c r="E3660" t="s">
        <v>14458</v>
      </c>
      <c r="F3660" t="s">
        <v>33</v>
      </c>
      <c r="G3660" t="str">
        <f>TEXT(Table1[[#This Row],[Date_added_formatted]],"yyyy")</f>
        <v>2018</v>
      </c>
      <c r="H3660" s="13">
        <f t="shared" si="57"/>
        <v>43101</v>
      </c>
      <c r="I3660" s="9" t="s">
        <v>14380</v>
      </c>
      <c r="J3660">
        <v>2011</v>
      </c>
      <c r="K3660" t="s">
        <v>906</v>
      </c>
      <c r="L3660" t="s">
        <v>186</v>
      </c>
      <c r="M3660" t="s">
        <v>723</v>
      </c>
      <c r="N3660" t="s">
        <v>14459</v>
      </c>
    </row>
    <row r="3661" spans="1:14" x14ac:dyDescent="0.25">
      <c r="A3661">
        <v>80201810</v>
      </c>
      <c r="B3661" t="s">
        <v>12</v>
      </c>
      <c r="C3661" t="s">
        <v>14460</v>
      </c>
      <c r="D3661" t="s">
        <v>14378</v>
      </c>
      <c r="E3661" t="s">
        <v>14461</v>
      </c>
      <c r="F3661" t="s">
        <v>217</v>
      </c>
      <c r="G3661" t="str">
        <f>TEXT(Table1[[#This Row],[Date_added_formatted]],"yyyy")</f>
        <v>2018</v>
      </c>
      <c r="H3661" s="13">
        <f t="shared" si="57"/>
        <v>43101</v>
      </c>
      <c r="I3661" s="9" t="s">
        <v>14380</v>
      </c>
      <c r="J3661">
        <v>2005</v>
      </c>
      <c r="K3661" t="s">
        <v>47</v>
      </c>
      <c r="L3661" t="s">
        <v>229</v>
      </c>
      <c r="M3661" t="s">
        <v>254</v>
      </c>
      <c r="N3661" t="s">
        <v>14462</v>
      </c>
    </row>
    <row r="3662" spans="1:14" x14ac:dyDescent="0.25">
      <c r="A3662">
        <v>80221637</v>
      </c>
      <c r="B3662" t="s">
        <v>12</v>
      </c>
      <c r="C3662" t="s">
        <v>14463</v>
      </c>
      <c r="D3662" t="s">
        <v>14464</v>
      </c>
      <c r="E3662" t="s">
        <v>14465</v>
      </c>
      <c r="F3662" t="s">
        <v>9021</v>
      </c>
      <c r="G3662" t="str">
        <f>TEXT(Table1[[#This Row],[Date_added_formatted]],"yyyy")</f>
        <v>2018</v>
      </c>
      <c r="H3662" s="13">
        <f t="shared" si="57"/>
        <v>43101</v>
      </c>
      <c r="I3662" s="9" t="s">
        <v>14380</v>
      </c>
      <c r="J3662">
        <v>2017</v>
      </c>
      <c r="K3662" t="s">
        <v>18</v>
      </c>
      <c r="L3662" t="s">
        <v>381</v>
      </c>
      <c r="M3662" t="s">
        <v>400</v>
      </c>
      <c r="N3662" t="s">
        <v>14466</v>
      </c>
    </row>
    <row r="3663" spans="1:14" x14ac:dyDescent="0.25">
      <c r="A3663">
        <v>80197301</v>
      </c>
      <c r="B3663" t="s">
        <v>12</v>
      </c>
      <c r="C3663" t="s">
        <v>14467</v>
      </c>
      <c r="D3663" t="s">
        <v>14468</v>
      </c>
      <c r="E3663" t="s">
        <v>14469</v>
      </c>
      <c r="F3663" t="s">
        <v>33</v>
      </c>
      <c r="G3663" t="str">
        <f>TEXT(Table1[[#This Row],[Date_added_formatted]],"yyyy")</f>
        <v>2018</v>
      </c>
      <c r="H3663" s="13">
        <f t="shared" si="57"/>
        <v>43101</v>
      </c>
      <c r="I3663" s="9" t="s">
        <v>14380</v>
      </c>
      <c r="J3663">
        <v>2017</v>
      </c>
      <c r="K3663" t="s">
        <v>26</v>
      </c>
      <c r="L3663" t="s">
        <v>82</v>
      </c>
      <c r="M3663" t="s">
        <v>141</v>
      </c>
      <c r="N3663" t="s">
        <v>14470</v>
      </c>
    </row>
    <row r="3664" spans="1:14" x14ac:dyDescent="0.25">
      <c r="A3664">
        <v>19207412</v>
      </c>
      <c r="B3664" t="s">
        <v>12</v>
      </c>
      <c r="C3664" t="s">
        <v>14471</v>
      </c>
      <c r="D3664" t="s">
        <v>14441</v>
      </c>
      <c r="E3664" t="s">
        <v>14472</v>
      </c>
      <c r="F3664" t="s">
        <v>217</v>
      </c>
      <c r="G3664" t="str">
        <f>TEXT(Table1[[#This Row],[Date_added_formatted]],"yyyy")</f>
        <v>2018</v>
      </c>
      <c r="H3664" s="13">
        <f t="shared" si="57"/>
        <v>43101</v>
      </c>
      <c r="I3664" s="9" t="s">
        <v>14380</v>
      </c>
      <c r="J3664">
        <v>1989</v>
      </c>
      <c r="K3664" t="s">
        <v>18</v>
      </c>
      <c r="L3664" t="s">
        <v>14473</v>
      </c>
      <c r="M3664" t="s">
        <v>1687</v>
      </c>
      <c r="N3664" t="s">
        <v>14474</v>
      </c>
    </row>
    <row r="3665" spans="1:14" x14ac:dyDescent="0.25">
      <c r="A3665">
        <v>80217436</v>
      </c>
      <c r="B3665" t="s">
        <v>12</v>
      </c>
      <c r="C3665" t="s">
        <v>14475</v>
      </c>
      <c r="D3665" t="s">
        <v>2615</v>
      </c>
      <c r="E3665" t="s">
        <v>14476</v>
      </c>
      <c r="F3665" t="s">
        <v>33</v>
      </c>
      <c r="G3665" t="str">
        <f>TEXT(Table1[[#This Row],[Date_added_formatted]],"yyyy")</f>
        <v>2018</v>
      </c>
      <c r="H3665" s="13">
        <f t="shared" si="57"/>
        <v>43101</v>
      </c>
      <c r="I3665" s="9" t="s">
        <v>14380</v>
      </c>
      <c r="J3665">
        <v>2017</v>
      </c>
      <c r="K3665" t="s">
        <v>18</v>
      </c>
      <c r="L3665" t="s">
        <v>2692</v>
      </c>
      <c r="M3665" t="s">
        <v>10270</v>
      </c>
      <c r="N3665" t="s">
        <v>14477</v>
      </c>
    </row>
    <row r="3666" spans="1:14" x14ac:dyDescent="0.25">
      <c r="A3666">
        <v>80201618</v>
      </c>
      <c r="B3666" t="s">
        <v>12</v>
      </c>
      <c r="C3666" t="s">
        <v>14478</v>
      </c>
      <c r="D3666" t="s">
        <v>14449</v>
      </c>
      <c r="E3666" t="s">
        <v>14479</v>
      </c>
      <c r="F3666" t="s">
        <v>217</v>
      </c>
      <c r="G3666" t="str">
        <f>TEXT(Table1[[#This Row],[Date_added_formatted]],"yyyy")</f>
        <v>2018</v>
      </c>
      <c r="H3666" s="13">
        <f t="shared" si="57"/>
        <v>43101</v>
      </c>
      <c r="I3666" s="9" t="s">
        <v>14380</v>
      </c>
      <c r="J3666">
        <v>1988</v>
      </c>
      <c r="K3666" t="s">
        <v>18</v>
      </c>
      <c r="L3666" t="s">
        <v>1169</v>
      </c>
      <c r="M3666" t="s">
        <v>236</v>
      </c>
      <c r="N3666" t="s">
        <v>14480</v>
      </c>
    </row>
    <row r="3667" spans="1:14" x14ac:dyDescent="0.25">
      <c r="A3667">
        <v>70128225</v>
      </c>
      <c r="B3667" t="s">
        <v>12</v>
      </c>
      <c r="C3667" t="s">
        <v>14481</v>
      </c>
      <c r="D3667" t="s">
        <v>14482</v>
      </c>
      <c r="E3667" t="s">
        <v>14483</v>
      </c>
      <c r="F3667" t="s">
        <v>217</v>
      </c>
      <c r="G3667" t="str">
        <f>TEXT(Table1[[#This Row],[Date_added_formatted]],"yyyy")</f>
        <v>2018</v>
      </c>
      <c r="H3667" s="13">
        <f t="shared" si="57"/>
        <v>43101</v>
      </c>
      <c r="I3667" s="9" t="s">
        <v>14380</v>
      </c>
      <c r="J3667">
        <v>2009</v>
      </c>
      <c r="K3667" t="s">
        <v>47</v>
      </c>
      <c r="L3667" t="s">
        <v>1657</v>
      </c>
      <c r="M3667" t="s">
        <v>3826</v>
      </c>
      <c r="N3667" t="s">
        <v>14484</v>
      </c>
    </row>
    <row r="3668" spans="1:14" x14ac:dyDescent="0.25">
      <c r="A3668">
        <v>80020131</v>
      </c>
      <c r="B3668" t="s">
        <v>12</v>
      </c>
      <c r="C3668" t="s">
        <v>14485</v>
      </c>
      <c r="D3668" t="s">
        <v>14486</v>
      </c>
      <c r="E3668" t="s">
        <v>14487</v>
      </c>
      <c r="F3668" t="s">
        <v>33</v>
      </c>
      <c r="G3668" t="str">
        <f>TEXT(Table1[[#This Row],[Date_added_formatted]],"yyyy")</f>
        <v>2018</v>
      </c>
      <c r="H3668" s="13">
        <f t="shared" si="57"/>
        <v>43101</v>
      </c>
      <c r="I3668" s="9" t="s">
        <v>14380</v>
      </c>
      <c r="J3668">
        <v>2012</v>
      </c>
      <c r="K3668" t="s">
        <v>41</v>
      </c>
      <c r="L3668" t="s">
        <v>1936</v>
      </c>
      <c r="M3668" t="s">
        <v>94</v>
      </c>
      <c r="N3668" t="s">
        <v>14488</v>
      </c>
    </row>
    <row r="3669" spans="1:14" x14ac:dyDescent="0.25">
      <c r="A3669">
        <v>70286028</v>
      </c>
      <c r="B3669" t="s">
        <v>12</v>
      </c>
      <c r="C3669" t="s">
        <v>14489</v>
      </c>
      <c r="D3669" t="s">
        <v>14490</v>
      </c>
      <c r="E3669" t="s">
        <v>14491</v>
      </c>
      <c r="F3669" t="s">
        <v>33</v>
      </c>
      <c r="G3669" t="str">
        <f>TEXT(Table1[[#This Row],[Date_added_formatted]],"yyyy")</f>
        <v>2018</v>
      </c>
      <c r="H3669" s="13">
        <f t="shared" si="57"/>
        <v>43101</v>
      </c>
      <c r="I3669" s="9" t="s">
        <v>14380</v>
      </c>
      <c r="J3669">
        <v>2013</v>
      </c>
      <c r="K3669" t="s">
        <v>41</v>
      </c>
      <c r="L3669" t="s">
        <v>1936</v>
      </c>
      <c r="M3669" t="s">
        <v>94</v>
      </c>
      <c r="N3669" t="s">
        <v>14492</v>
      </c>
    </row>
    <row r="3670" spans="1:14" x14ac:dyDescent="0.25">
      <c r="A3670">
        <v>80020036</v>
      </c>
      <c r="B3670" t="s">
        <v>12</v>
      </c>
      <c r="C3670" t="s">
        <v>14493</v>
      </c>
      <c r="D3670" t="s">
        <v>14494</v>
      </c>
      <c r="E3670" t="s">
        <v>14495</v>
      </c>
      <c r="F3670" t="s">
        <v>33</v>
      </c>
      <c r="G3670" t="str">
        <f>TEXT(Table1[[#This Row],[Date_added_formatted]],"yyyy")</f>
        <v>2018</v>
      </c>
      <c r="H3670" s="13">
        <f t="shared" si="57"/>
        <v>43101</v>
      </c>
      <c r="I3670" s="9" t="s">
        <v>14380</v>
      </c>
      <c r="J3670">
        <v>2011</v>
      </c>
      <c r="K3670" t="s">
        <v>41</v>
      </c>
      <c r="L3670" t="s">
        <v>1936</v>
      </c>
      <c r="M3670" t="s">
        <v>94</v>
      </c>
      <c r="N3670" t="s">
        <v>14496</v>
      </c>
    </row>
    <row r="3671" spans="1:14" x14ac:dyDescent="0.25">
      <c r="A3671">
        <v>70301472</v>
      </c>
      <c r="B3671" t="s">
        <v>12</v>
      </c>
      <c r="C3671" t="s">
        <v>14497</v>
      </c>
      <c r="D3671" t="s">
        <v>466</v>
      </c>
      <c r="E3671" t="s">
        <v>14498</v>
      </c>
      <c r="F3671" t="s">
        <v>33</v>
      </c>
      <c r="G3671" t="str">
        <f>TEXT(Table1[[#This Row],[Date_added_formatted]],"yyyy")</f>
        <v>2018</v>
      </c>
      <c r="H3671" s="13">
        <f t="shared" si="57"/>
        <v>43101</v>
      </c>
      <c r="I3671" s="9" t="s">
        <v>14380</v>
      </c>
      <c r="J3671">
        <v>2014</v>
      </c>
      <c r="K3671" t="s">
        <v>41</v>
      </c>
      <c r="L3671" t="s">
        <v>2018</v>
      </c>
      <c r="M3671" t="s">
        <v>94</v>
      </c>
      <c r="N3671" t="s">
        <v>14499</v>
      </c>
    </row>
    <row r="3672" spans="1:14" x14ac:dyDescent="0.25">
      <c r="A3672">
        <v>70286029</v>
      </c>
      <c r="B3672" t="s">
        <v>12</v>
      </c>
      <c r="C3672" t="s">
        <v>14500</v>
      </c>
      <c r="D3672" t="s">
        <v>14501</v>
      </c>
      <c r="E3672" t="s">
        <v>14502</v>
      </c>
      <c r="F3672" t="s">
        <v>33</v>
      </c>
      <c r="G3672" t="str">
        <f>TEXT(Table1[[#This Row],[Date_added_formatted]],"yyyy")</f>
        <v>2018</v>
      </c>
      <c r="H3672" s="13">
        <f t="shared" si="57"/>
        <v>43101</v>
      </c>
      <c r="I3672" s="9" t="s">
        <v>14380</v>
      </c>
      <c r="J3672">
        <v>2013</v>
      </c>
      <c r="K3672" t="s">
        <v>41</v>
      </c>
      <c r="L3672" t="s">
        <v>1936</v>
      </c>
      <c r="M3672" t="s">
        <v>94</v>
      </c>
      <c r="N3672" t="s">
        <v>14503</v>
      </c>
    </row>
    <row r="3673" spans="1:14" x14ac:dyDescent="0.25">
      <c r="A3673">
        <v>80196138</v>
      </c>
      <c r="B3673" t="s">
        <v>12</v>
      </c>
      <c r="C3673" t="s">
        <v>14504</v>
      </c>
      <c r="D3673" t="s">
        <v>14505</v>
      </c>
      <c r="F3673" t="s">
        <v>33</v>
      </c>
      <c r="G3673" t="str">
        <f>TEXT(Table1[[#This Row],[Date_added_formatted]],"yyyy")</f>
        <v>2018</v>
      </c>
      <c r="H3673" s="13">
        <f t="shared" si="57"/>
        <v>43101</v>
      </c>
      <c r="I3673" s="9" t="s">
        <v>14380</v>
      </c>
      <c r="J3673">
        <v>2017</v>
      </c>
      <c r="K3673" t="s">
        <v>47</v>
      </c>
      <c r="L3673" t="s">
        <v>2782</v>
      </c>
      <c r="M3673" t="s">
        <v>141</v>
      </c>
      <c r="N3673" t="s">
        <v>14506</v>
      </c>
    </row>
    <row r="3674" spans="1:14" x14ac:dyDescent="0.25">
      <c r="A3674">
        <v>80138615</v>
      </c>
      <c r="B3674" t="s">
        <v>12</v>
      </c>
      <c r="C3674" t="s">
        <v>14507</v>
      </c>
      <c r="D3674" t="s">
        <v>14508</v>
      </c>
      <c r="E3674" t="s">
        <v>14509</v>
      </c>
      <c r="F3674" t="s">
        <v>33</v>
      </c>
      <c r="G3674" t="str">
        <f>TEXT(Table1[[#This Row],[Date_added_formatted]],"yyyy")</f>
        <v>2018</v>
      </c>
      <c r="H3674" s="13">
        <f t="shared" si="57"/>
        <v>43101</v>
      </c>
      <c r="I3674" s="9" t="s">
        <v>14380</v>
      </c>
      <c r="J3674">
        <v>2016</v>
      </c>
      <c r="K3674" t="s">
        <v>26</v>
      </c>
      <c r="L3674" t="s">
        <v>206</v>
      </c>
      <c r="M3674" t="s">
        <v>723</v>
      </c>
      <c r="N3674" t="s">
        <v>14510</v>
      </c>
    </row>
    <row r="3675" spans="1:14" x14ac:dyDescent="0.25">
      <c r="A3675">
        <v>70297799</v>
      </c>
      <c r="B3675" t="s">
        <v>12</v>
      </c>
      <c r="C3675" t="s">
        <v>14511</v>
      </c>
      <c r="D3675" t="s">
        <v>14512</v>
      </c>
      <c r="E3675" t="s">
        <v>14513</v>
      </c>
      <c r="F3675" t="s">
        <v>14514</v>
      </c>
      <c r="G3675" t="str">
        <f>TEXT(Table1[[#This Row],[Date_added_formatted]],"yyyy")</f>
        <v>2018</v>
      </c>
      <c r="H3675" s="13">
        <f t="shared" si="57"/>
        <v>43101</v>
      </c>
      <c r="I3675" s="9" t="s">
        <v>14380</v>
      </c>
      <c r="J3675">
        <v>2013</v>
      </c>
      <c r="K3675" t="s">
        <v>121</v>
      </c>
      <c r="L3675" t="s">
        <v>527</v>
      </c>
      <c r="M3675" t="s">
        <v>207</v>
      </c>
      <c r="N3675" t="s">
        <v>14515</v>
      </c>
    </row>
    <row r="3676" spans="1:14" x14ac:dyDescent="0.25">
      <c r="A3676">
        <v>80131236</v>
      </c>
      <c r="B3676" t="s">
        <v>12</v>
      </c>
      <c r="C3676" t="s">
        <v>14516</v>
      </c>
      <c r="D3676" t="s">
        <v>14517</v>
      </c>
      <c r="E3676" t="s">
        <v>14518</v>
      </c>
      <c r="F3676" t="s">
        <v>120</v>
      </c>
      <c r="G3676" t="str">
        <f>TEXT(Table1[[#This Row],[Date_added_formatted]],"yyyy")</f>
        <v>2018</v>
      </c>
      <c r="H3676" s="13">
        <f t="shared" si="57"/>
        <v>43101</v>
      </c>
      <c r="I3676" s="9" t="s">
        <v>14380</v>
      </c>
      <c r="J3676">
        <v>2016</v>
      </c>
      <c r="K3676" t="s">
        <v>26</v>
      </c>
      <c r="L3676" t="s">
        <v>339</v>
      </c>
      <c r="M3676" t="s">
        <v>400</v>
      </c>
      <c r="N3676" t="s">
        <v>14519</v>
      </c>
    </row>
    <row r="3677" spans="1:14" x14ac:dyDescent="0.25">
      <c r="A3677">
        <v>70297439</v>
      </c>
      <c r="B3677" t="s">
        <v>30</v>
      </c>
      <c r="C3677" t="s">
        <v>14520</v>
      </c>
      <c r="E3677" t="s">
        <v>14521</v>
      </c>
      <c r="F3677" t="s">
        <v>777</v>
      </c>
      <c r="G3677" t="str">
        <f>TEXT(Table1[[#This Row],[Date_added_formatted]],"yyyy")</f>
        <v>2018</v>
      </c>
      <c r="H3677" s="13">
        <f t="shared" si="57"/>
        <v>43101</v>
      </c>
      <c r="I3677" s="9" t="s">
        <v>14380</v>
      </c>
      <c r="J3677">
        <v>2000</v>
      </c>
      <c r="K3677" t="s">
        <v>103</v>
      </c>
      <c r="L3677" t="s">
        <v>36</v>
      </c>
      <c r="M3677" t="s">
        <v>1056</v>
      </c>
      <c r="N3677" t="s">
        <v>14522</v>
      </c>
    </row>
    <row r="3678" spans="1:14" x14ac:dyDescent="0.25">
      <c r="A3678">
        <v>80184547</v>
      </c>
      <c r="B3678" t="s">
        <v>12</v>
      </c>
      <c r="C3678" t="s">
        <v>14523</v>
      </c>
      <c r="D3678" t="s">
        <v>14524</v>
      </c>
      <c r="E3678" t="s">
        <v>14524</v>
      </c>
      <c r="F3678" t="s">
        <v>33</v>
      </c>
      <c r="G3678" t="str">
        <f>TEXT(Table1[[#This Row],[Date_added_formatted]],"yyyy")</f>
        <v>2018</v>
      </c>
      <c r="H3678" s="13">
        <f t="shared" si="57"/>
        <v>43101</v>
      </c>
      <c r="I3678" s="9" t="s">
        <v>14380</v>
      </c>
      <c r="J3678">
        <v>2017</v>
      </c>
      <c r="K3678" t="s">
        <v>26</v>
      </c>
      <c r="L3678" t="s">
        <v>629</v>
      </c>
      <c r="M3678" t="s">
        <v>723</v>
      </c>
      <c r="N3678" t="s">
        <v>14525</v>
      </c>
    </row>
    <row r="3679" spans="1:14" x14ac:dyDescent="0.25">
      <c r="A3679">
        <v>70116578</v>
      </c>
      <c r="B3679" t="s">
        <v>12</v>
      </c>
      <c r="C3679" t="s">
        <v>14526</v>
      </c>
      <c r="D3679" t="s">
        <v>14527</v>
      </c>
      <c r="E3679" t="s">
        <v>14528</v>
      </c>
      <c r="F3679" t="s">
        <v>217</v>
      </c>
      <c r="G3679" t="str">
        <f>TEXT(Table1[[#This Row],[Date_added_formatted]],"yyyy")</f>
        <v>2018</v>
      </c>
      <c r="H3679" s="13">
        <f t="shared" si="57"/>
        <v>43101</v>
      </c>
      <c r="I3679" s="9" t="s">
        <v>14380</v>
      </c>
      <c r="J3679">
        <v>2008</v>
      </c>
      <c r="K3679" t="s">
        <v>47</v>
      </c>
      <c r="L3679" t="s">
        <v>277</v>
      </c>
      <c r="M3679" t="s">
        <v>254</v>
      </c>
      <c r="N3679" t="s">
        <v>14529</v>
      </c>
    </row>
    <row r="3680" spans="1:14" x14ac:dyDescent="0.25">
      <c r="A3680">
        <v>80202908</v>
      </c>
      <c r="B3680" t="s">
        <v>12</v>
      </c>
      <c r="C3680" t="s">
        <v>14530</v>
      </c>
      <c r="D3680" t="s">
        <v>14531</v>
      </c>
      <c r="E3680" t="s">
        <v>14532</v>
      </c>
      <c r="F3680" t="s">
        <v>217</v>
      </c>
      <c r="G3680" t="str">
        <f>TEXT(Table1[[#This Row],[Date_added_formatted]],"yyyy")</f>
        <v>2018</v>
      </c>
      <c r="H3680" s="13">
        <f t="shared" si="57"/>
        <v>43101</v>
      </c>
      <c r="I3680" s="9" t="s">
        <v>14380</v>
      </c>
      <c r="J3680">
        <v>2011</v>
      </c>
      <c r="K3680" t="s">
        <v>47</v>
      </c>
      <c r="L3680" t="s">
        <v>2346</v>
      </c>
      <c r="M3680" t="s">
        <v>230</v>
      </c>
      <c r="N3680" t="s">
        <v>14533</v>
      </c>
    </row>
    <row r="3681" spans="1:14" x14ac:dyDescent="0.25">
      <c r="A3681">
        <v>80184135</v>
      </c>
      <c r="B3681" t="s">
        <v>12</v>
      </c>
      <c r="C3681" t="s">
        <v>14534</v>
      </c>
      <c r="D3681" t="s">
        <v>14535</v>
      </c>
      <c r="E3681" t="s">
        <v>14536</v>
      </c>
      <c r="F3681" t="s">
        <v>33</v>
      </c>
      <c r="G3681" t="str">
        <f>TEXT(Table1[[#This Row],[Date_added_formatted]],"yyyy")</f>
        <v>2018</v>
      </c>
      <c r="H3681" s="13">
        <f t="shared" si="57"/>
        <v>43101</v>
      </c>
      <c r="I3681" s="9" t="s">
        <v>14380</v>
      </c>
      <c r="J3681">
        <v>2017</v>
      </c>
      <c r="K3681" t="s">
        <v>26</v>
      </c>
      <c r="L3681" t="s">
        <v>576</v>
      </c>
      <c r="M3681" t="s">
        <v>740</v>
      </c>
      <c r="N3681" t="s">
        <v>14537</v>
      </c>
    </row>
    <row r="3682" spans="1:14" x14ac:dyDescent="0.25">
      <c r="A3682">
        <v>80139199</v>
      </c>
      <c r="B3682" t="s">
        <v>12</v>
      </c>
      <c r="C3682" t="s">
        <v>14538</v>
      </c>
      <c r="D3682" t="s">
        <v>14539</v>
      </c>
      <c r="E3682" t="s">
        <v>14540</v>
      </c>
      <c r="F3682" t="s">
        <v>398</v>
      </c>
      <c r="G3682" t="str">
        <f>TEXT(Table1[[#This Row],[Date_added_formatted]],"yyyy")</f>
        <v>2018</v>
      </c>
      <c r="H3682" s="13">
        <f t="shared" si="57"/>
        <v>43101</v>
      </c>
      <c r="I3682" s="9" t="s">
        <v>14380</v>
      </c>
      <c r="J3682">
        <v>2016</v>
      </c>
      <c r="K3682" t="s">
        <v>26</v>
      </c>
      <c r="L3682" t="s">
        <v>1386</v>
      </c>
      <c r="M3682" t="s">
        <v>89</v>
      </c>
      <c r="N3682" t="s">
        <v>14541</v>
      </c>
    </row>
    <row r="3683" spans="1:14" x14ac:dyDescent="0.25">
      <c r="A3683">
        <v>80208830</v>
      </c>
      <c r="B3683" t="s">
        <v>12</v>
      </c>
      <c r="C3683" t="s">
        <v>14542</v>
      </c>
      <c r="D3683" t="s">
        <v>764</v>
      </c>
      <c r="E3683" t="s">
        <v>14543</v>
      </c>
      <c r="F3683" t="s">
        <v>751</v>
      </c>
      <c r="G3683" t="str">
        <f>TEXT(Table1[[#This Row],[Date_added_formatted]],"yyyy")</f>
        <v>2018</v>
      </c>
      <c r="H3683" s="13">
        <f t="shared" si="57"/>
        <v>43101</v>
      </c>
      <c r="I3683" s="9" t="s">
        <v>14380</v>
      </c>
      <c r="J3683">
        <v>2016</v>
      </c>
      <c r="K3683" t="s">
        <v>26</v>
      </c>
      <c r="L3683" t="s">
        <v>728</v>
      </c>
      <c r="M3683" t="s">
        <v>400</v>
      </c>
      <c r="N3683" t="s">
        <v>14544</v>
      </c>
    </row>
    <row r="3684" spans="1:14" x14ac:dyDescent="0.25">
      <c r="A3684">
        <v>80201813</v>
      </c>
      <c r="B3684" t="s">
        <v>12</v>
      </c>
      <c r="C3684" t="s">
        <v>14545</v>
      </c>
      <c r="D3684" t="s">
        <v>14546</v>
      </c>
      <c r="E3684" t="s">
        <v>14547</v>
      </c>
      <c r="F3684" t="s">
        <v>217</v>
      </c>
      <c r="G3684" t="str">
        <f>TEXT(Table1[[#This Row],[Date_added_formatted]],"yyyy")</f>
        <v>2018</v>
      </c>
      <c r="H3684" s="13">
        <f t="shared" si="57"/>
        <v>43101</v>
      </c>
      <c r="I3684" s="9" t="s">
        <v>14380</v>
      </c>
      <c r="J3684">
        <v>2009</v>
      </c>
      <c r="K3684" t="s">
        <v>47</v>
      </c>
      <c r="L3684" t="s">
        <v>48</v>
      </c>
      <c r="M3684" t="s">
        <v>400</v>
      </c>
      <c r="N3684" t="s">
        <v>14548</v>
      </c>
    </row>
    <row r="3685" spans="1:14" x14ac:dyDescent="0.25">
      <c r="A3685">
        <v>80186459</v>
      </c>
      <c r="B3685" t="s">
        <v>30</v>
      </c>
      <c r="C3685" t="s">
        <v>14549</v>
      </c>
      <c r="E3685" t="s">
        <v>14550</v>
      </c>
      <c r="F3685" t="s">
        <v>240</v>
      </c>
      <c r="G3685" t="str">
        <f>TEXT(Table1[[#This Row],[Date_added_formatted]],"yyyy")</f>
        <v>2018</v>
      </c>
      <c r="H3685" s="13">
        <f t="shared" si="57"/>
        <v>43101</v>
      </c>
      <c r="I3685" s="9" t="s">
        <v>14380</v>
      </c>
      <c r="J3685">
        <v>2017</v>
      </c>
      <c r="K3685" t="s">
        <v>26</v>
      </c>
      <c r="L3685" t="s">
        <v>36</v>
      </c>
      <c r="M3685" t="s">
        <v>554</v>
      </c>
      <c r="N3685" t="s">
        <v>14551</v>
      </c>
    </row>
    <row r="3686" spans="1:14" x14ac:dyDescent="0.25">
      <c r="A3686">
        <v>80155790</v>
      </c>
      <c r="B3686" t="s">
        <v>12</v>
      </c>
      <c r="C3686" t="s">
        <v>14552</v>
      </c>
      <c r="D3686" t="s">
        <v>14553</v>
      </c>
      <c r="E3686" t="s">
        <v>14554</v>
      </c>
      <c r="F3686" t="s">
        <v>3054</v>
      </c>
      <c r="G3686" t="str">
        <f>TEXT(Table1[[#This Row],[Date_added_formatted]],"yyyy")</f>
        <v>2018</v>
      </c>
      <c r="H3686" s="13">
        <f t="shared" si="57"/>
        <v>43101</v>
      </c>
      <c r="I3686" s="9" t="s">
        <v>14380</v>
      </c>
      <c r="J3686">
        <v>2016</v>
      </c>
      <c r="K3686" t="s">
        <v>26</v>
      </c>
      <c r="L3686" t="s">
        <v>198</v>
      </c>
      <c r="M3686" t="s">
        <v>207</v>
      </c>
      <c r="N3686" t="s">
        <v>14555</v>
      </c>
    </row>
    <row r="3687" spans="1:14" x14ac:dyDescent="0.25">
      <c r="A3687">
        <v>1065372</v>
      </c>
      <c r="B3687" t="s">
        <v>12</v>
      </c>
      <c r="C3687" t="s">
        <v>14556</v>
      </c>
      <c r="D3687" t="s">
        <v>14557</v>
      </c>
      <c r="E3687" t="s">
        <v>14558</v>
      </c>
      <c r="F3687" t="s">
        <v>33</v>
      </c>
      <c r="G3687" t="str">
        <f>TEXT(Table1[[#This Row],[Date_added_formatted]],"yyyy")</f>
        <v>2018</v>
      </c>
      <c r="H3687" s="13">
        <f t="shared" si="57"/>
        <v>43101</v>
      </c>
      <c r="I3687" s="9" t="s">
        <v>14380</v>
      </c>
      <c r="J3687">
        <v>1996</v>
      </c>
      <c r="K3687" t="s">
        <v>60</v>
      </c>
      <c r="L3687" t="s">
        <v>27</v>
      </c>
      <c r="M3687" t="s">
        <v>1267</v>
      </c>
      <c r="N3687" t="s">
        <v>14559</v>
      </c>
    </row>
    <row r="3688" spans="1:14" x14ac:dyDescent="0.25">
      <c r="A3688">
        <v>80159566</v>
      </c>
      <c r="B3688" t="s">
        <v>12</v>
      </c>
      <c r="C3688" t="s">
        <v>14560</v>
      </c>
      <c r="D3688" t="s">
        <v>14561</v>
      </c>
      <c r="E3688" t="s">
        <v>14562</v>
      </c>
      <c r="F3688" t="s">
        <v>33</v>
      </c>
      <c r="G3688" t="str">
        <f>TEXT(Table1[[#This Row],[Date_added_formatted]],"yyyy")</f>
        <v>2018</v>
      </c>
      <c r="H3688" s="13">
        <f t="shared" si="57"/>
        <v>43101</v>
      </c>
      <c r="I3688" s="9" t="s">
        <v>14380</v>
      </c>
      <c r="J3688">
        <v>2017</v>
      </c>
      <c r="K3688" t="s">
        <v>26</v>
      </c>
      <c r="L3688" t="s">
        <v>409</v>
      </c>
      <c r="M3688" t="s">
        <v>148</v>
      </c>
      <c r="N3688" t="s">
        <v>14563</v>
      </c>
    </row>
    <row r="3689" spans="1:14" x14ac:dyDescent="0.25">
      <c r="A3689">
        <v>80201815</v>
      </c>
      <c r="B3689" t="s">
        <v>12</v>
      </c>
      <c r="C3689" t="s">
        <v>14564</v>
      </c>
      <c r="D3689" t="s">
        <v>5397</v>
      </c>
      <c r="E3689" t="s">
        <v>14565</v>
      </c>
      <c r="F3689" t="s">
        <v>217</v>
      </c>
      <c r="G3689" t="str">
        <f>TEXT(Table1[[#This Row],[Date_added_formatted]],"yyyy")</f>
        <v>2018</v>
      </c>
      <c r="H3689" s="13">
        <f t="shared" si="57"/>
        <v>43101</v>
      </c>
      <c r="I3689" s="9" t="s">
        <v>14380</v>
      </c>
      <c r="J3689">
        <v>2013</v>
      </c>
      <c r="K3689" t="s">
        <v>47</v>
      </c>
      <c r="L3689" t="s">
        <v>218</v>
      </c>
      <c r="M3689" t="s">
        <v>254</v>
      </c>
      <c r="N3689" t="s">
        <v>14566</v>
      </c>
    </row>
    <row r="3690" spans="1:14" x14ac:dyDescent="0.25">
      <c r="A3690">
        <v>80217857</v>
      </c>
      <c r="B3690" t="s">
        <v>12</v>
      </c>
      <c r="C3690" t="s">
        <v>14567</v>
      </c>
      <c r="D3690" t="s">
        <v>14568</v>
      </c>
      <c r="F3690" t="s">
        <v>24</v>
      </c>
      <c r="G3690" t="str">
        <f>TEXT(Table1[[#This Row],[Date_added_formatted]],"yyyy")</f>
        <v>2018</v>
      </c>
      <c r="H3690" s="13">
        <f t="shared" si="57"/>
        <v>43101</v>
      </c>
      <c r="I3690" s="9" t="s">
        <v>14380</v>
      </c>
      <c r="J3690">
        <v>2017</v>
      </c>
      <c r="K3690" t="s">
        <v>269</v>
      </c>
      <c r="L3690" t="s">
        <v>609</v>
      </c>
      <c r="M3690" t="s">
        <v>9008</v>
      </c>
      <c r="N3690" t="s">
        <v>14569</v>
      </c>
    </row>
    <row r="3691" spans="1:14" x14ac:dyDescent="0.25">
      <c r="A3691">
        <v>80194813</v>
      </c>
      <c r="B3691" t="s">
        <v>30</v>
      </c>
      <c r="C3691" t="s">
        <v>14570</v>
      </c>
      <c r="E3691" t="s">
        <v>14571</v>
      </c>
      <c r="F3691" t="s">
        <v>33</v>
      </c>
      <c r="G3691" t="str">
        <f>TEXT(Table1[[#This Row],[Date_added_formatted]],"yyyy")</f>
        <v>2018</v>
      </c>
      <c r="H3691" s="13">
        <f t="shared" si="57"/>
        <v>43101</v>
      </c>
      <c r="I3691" s="9" t="s">
        <v>14380</v>
      </c>
      <c r="J3691">
        <v>2018</v>
      </c>
      <c r="K3691" t="s">
        <v>47</v>
      </c>
      <c r="L3691" t="s">
        <v>36</v>
      </c>
      <c r="M3691" t="s">
        <v>173</v>
      </c>
      <c r="N3691" t="s">
        <v>14572</v>
      </c>
    </row>
    <row r="3692" spans="1:14" x14ac:dyDescent="0.25">
      <c r="A3692">
        <v>70114043</v>
      </c>
      <c r="B3692" t="s">
        <v>12</v>
      </c>
      <c r="C3692" t="s">
        <v>14573</v>
      </c>
      <c r="D3692" t="s">
        <v>8923</v>
      </c>
      <c r="E3692" t="s">
        <v>14574</v>
      </c>
      <c r="F3692" t="s">
        <v>217</v>
      </c>
      <c r="G3692" t="str">
        <f>TEXT(Table1[[#This Row],[Date_added_formatted]],"yyyy")</f>
        <v>2018</v>
      </c>
      <c r="H3692" s="13">
        <f t="shared" si="57"/>
        <v>43101</v>
      </c>
      <c r="I3692" s="9" t="s">
        <v>14380</v>
      </c>
      <c r="J3692">
        <v>2006</v>
      </c>
      <c r="K3692" t="s">
        <v>18</v>
      </c>
      <c r="L3692" t="s">
        <v>1686</v>
      </c>
      <c r="M3692" t="s">
        <v>254</v>
      </c>
      <c r="N3692" t="s">
        <v>14575</v>
      </c>
    </row>
    <row r="3693" spans="1:14" x14ac:dyDescent="0.25">
      <c r="A3693">
        <v>80140364</v>
      </c>
      <c r="B3693" t="s">
        <v>30</v>
      </c>
      <c r="C3693" t="s">
        <v>14576</v>
      </c>
      <c r="E3693" t="s">
        <v>14577</v>
      </c>
      <c r="F3693" t="s">
        <v>1551</v>
      </c>
      <c r="G3693" t="str">
        <f>TEXT(Table1[[#This Row],[Date_added_formatted]],"yyyy")</f>
        <v>2017</v>
      </c>
      <c r="H3693" s="13">
        <f t="shared" si="57"/>
        <v>42736</v>
      </c>
      <c r="I3693" s="9" t="s">
        <v>14578</v>
      </c>
      <c r="J3693">
        <v>2013</v>
      </c>
      <c r="K3693" t="s">
        <v>47</v>
      </c>
      <c r="L3693" t="s">
        <v>36</v>
      </c>
      <c r="M3693" t="s">
        <v>414</v>
      </c>
      <c r="N3693" t="s">
        <v>14579</v>
      </c>
    </row>
    <row r="3694" spans="1:14" x14ac:dyDescent="0.25">
      <c r="A3694">
        <v>80158376</v>
      </c>
      <c r="B3694" t="s">
        <v>12</v>
      </c>
      <c r="C3694" t="s">
        <v>14580</v>
      </c>
      <c r="D3694" t="s">
        <v>14581</v>
      </c>
      <c r="F3694" t="s">
        <v>217</v>
      </c>
      <c r="G3694" t="str">
        <f>TEXT(Table1[[#This Row],[Date_added_formatted]],"yyyy")</f>
        <v>2017</v>
      </c>
      <c r="H3694" s="13">
        <f t="shared" si="57"/>
        <v>42736</v>
      </c>
      <c r="I3694" s="9" t="s">
        <v>14578</v>
      </c>
      <c r="J3694">
        <v>2013</v>
      </c>
      <c r="K3694" t="s">
        <v>18</v>
      </c>
      <c r="L3694" t="s">
        <v>159</v>
      </c>
      <c r="M3694" t="s">
        <v>456</v>
      </c>
      <c r="N3694" t="s">
        <v>14582</v>
      </c>
    </row>
    <row r="3695" spans="1:14" x14ac:dyDescent="0.25">
      <c r="A3695">
        <v>80140617</v>
      </c>
      <c r="B3695" t="s">
        <v>30</v>
      </c>
      <c r="C3695" t="s">
        <v>14583</v>
      </c>
      <c r="E3695" t="s">
        <v>14584</v>
      </c>
      <c r="F3695" t="s">
        <v>1551</v>
      </c>
      <c r="G3695" t="str">
        <f>TEXT(Table1[[#This Row],[Date_added_formatted]],"yyyy")</f>
        <v>2017</v>
      </c>
      <c r="H3695" s="13">
        <f t="shared" si="57"/>
        <v>42736</v>
      </c>
      <c r="I3695" s="9" t="s">
        <v>14578</v>
      </c>
      <c r="J3695">
        <v>2012</v>
      </c>
      <c r="K3695" t="s">
        <v>47</v>
      </c>
      <c r="L3695" t="s">
        <v>36</v>
      </c>
      <c r="M3695" t="s">
        <v>414</v>
      </c>
      <c r="N3695" t="s">
        <v>14585</v>
      </c>
    </row>
    <row r="3696" spans="1:14" x14ac:dyDescent="0.25">
      <c r="A3696">
        <v>80154688</v>
      </c>
      <c r="B3696" t="s">
        <v>12</v>
      </c>
      <c r="C3696" t="s">
        <v>14586</v>
      </c>
      <c r="D3696" t="s">
        <v>14587</v>
      </c>
      <c r="E3696" t="s">
        <v>14588</v>
      </c>
      <c r="F3696" t="s">
        <v>217</v>
      </c>
      <c r="G3696" t="str">
        <f>TEXT(Table1[[#This Row],[Date_added_formatted]],"yyyy")</f>
        <v>2017</v>
      </c>
      <c r="H3696" s="13">
        <f t="shared" si="57"/>
        <v>42736</v>
      </c>
      <c r="I3696" s="9" t="s">
        <v>14578</v>
      </c>
      <c r="J3696">
        <v>2016</v>
      </c>
      <c r="K3696" t="s">
        <v>26</v>
      </c>
      <c r="L3696" t="s">
        <v>629</v>
      </c>
      <c r="M3696" t="s">
        <v>199</v>
      </c>
      <c r="N3696" t="s">
        <v>14589</v>
      </c>
    </row>
    <row r="3697" spans="1:14" x14ac:dyDescent="0.25">
      <c r="A3697">
        <v>70060010</v>
      </c>
      <c r="B3697" t="s">
        <v>12</v>
      </c>
      <c r="C3697" t="s">
        <v>14590</v>
      </c>
      <c r="D3697" t="s">
        <v>14591</v>
      </c>
      <c r="E3697" t="s">
        <v>14592</v>
      </c>
      <c r="F3697" t="s">
        <v>1456</v>
      </c>
      <c r="G3697" t="str">
        <f>TEXT(Table1[[#This Row],[Date_added_formatted]],"yyyy")</f>
        <v>2017</v>
      </c>
      <c r="H3697" s="13">
        <f t="shared" si="57"/>
        <v>42736</v>
      </c>
      <c r="I3697" s="9" t="s">
        <v>14578</v>
      </c>
      <c r="J3697">
        <v>2007</v>
      </c>
      <c r="K3697" t="s">
        <v>338</v>
      </c>
      <c r="L3697" t="s">
        <v>409</v>
      </c>
      <c r="M3697" t="s">
        <v>20</v>
      </c>
      <c r="N3697" t="s">
        <v>14593</v>
      </c>
    </row>
    <row r="3698" spans="1:14" x14ac:dyDescent="0.25">
      <c r="A3698">
        <v>80140939</v>
      </c>
      <c r="B3698" t="s">
        <v>30</v>
      </c>
      <c r="C3698" t="s">
        <v>14594</v>
      </c>
      <c r="E3698" t="s">
        <v>14595</v>
      </c>
      <c r="F3698" t="s">
        <v>496</v>
      </c>
      <c r="G3698" t="str">
        <f>TEXT(Table1[[#This Row],[Date_added_formatted]],"yyyy")</f>
        <v>2017</v>
      </c>
      <c r="H3698" s="13">
        <f t="shared" si="57"/>
        <v>42736</v>
      </c>
      <c r="I3698" s="9" t="s">
        <v>14578</v>
      </c>
      <c r="J3698">
        <v>2011</v>
      </c>
      <c r="K3698" t="s">
        <v>47</v>
      </c>
      <c r="L3698" t="s">
        <v>36</v>
      </c>
      <c r="M3698" t="s">
        <v>165</v>
      </c>
      <c r="N3698" t="s">
        <v>14596</v>
      </c>
    </row>
    <row r="3699" spans="1:14" x14ac:dyDescent="0.25">
      <c r="A3699">
        <v>80140490</v>
      </c>
      <c r="B3699" t="s">
        <v>30</v>
      </c>
      <c r="C3699" t="s">
        <v>14597</v>
      </c>
      <c r="E3699" t="s">
        <v>14598</v>
      </c>
      <c r="F3699" t="s">
        <v>1551</v>
      </c>
      <c r="G3699" t="str">
        <f>TEXT(Table1[[#This Row],[Date_added_formatted]],"yyyy")</f>
        <v>2017</v>
      </c>
      <c r="H3699" s="13">
        <f t="shared" si="57"/>
        <v>42736</v>
      </c>
      <c r="I3699" s="9" t="s">
        <v>14578</v>
      </c>
      <c r="J3699">
        <v>2013</v>
      </c>
      <c r="K3699" t="s">
        <v>47</v>
      </c>
      <c r="L3699" t="s">
        <v>36</v>
      </c>
      <c r="M3699" t="s">
        <v>165</v>
      </c>
      <c r="N3699" t="s">
        <v>14599</v>
      </c>
    </row>
    <row r="3700" spans="1:14" x14ac:dyDescent="0.25">
      <c r="A3700">
        <v>80011026</v>
      </c>
      <c r="B3700" t="s">
        <v>12</v>
      </c>
      <c r="C3700" t="s">
        <v>14600</v>
      </c>
      <c r="D3700" t="s">
        <v>7763</v>
      </c>
      <c r="E3700" t="s">
        <v>14601</v>
      </c>
      <c r="F3700" t="s">
        <v>120</v>
      </c>
      <c r="G3700" t="str">
        <f>TEXT(Table1[[#This Row],[Date_added_formatted]],"yyyy")</f>
        <v>2017</v>
      </c>
      <c r="H3700" s="13">
        <f t="shared" si="57"/>
        <v>42736</v>
      </c>
      <c r="I3700" s="9" t="s">
        <v>14578</v>
      </c>
      <c r="J3700">
        <v>2011</v>
      </c>
      <c r="K3700" t="s">
        <v>47</v>
      </c>
      <c r="L3700" t="s">
        <v>409</v>
      </c>
      <c r="M3700" t="s">
        <v>207</v>
      </c>
      <c r="N3700" t="s">
        <v>14602</v>
      </c>
    </row>
    <row r="3701" spans="1:14" x14ac:dyDescent="0.25">
      <c r="A3701">
        <v>80117742</v>
      </c>
      <c r="B3701" t="s">
        <v>12</v>
      </c>
      <c r="C3701" t="s">
        <v>14603</v>
      </c>
      <c r="D3701" t="s">
        <v>14604</v>
      </c>
      <c r="E3701" t="s">
        <v>14605</v>
      </c>
      <c r="F3701" t="s">
        <v>33</v>
      </c>
      <c r="G3701" t="str">
        <f>TEXT(Table1[[#This Row],[Date_added_formatted]],"yyyy")</f>
        <v>2017</v>
      </c>
      <c r="H3701" s="13">
        <f t="shared" si="57"/>
        <v>42736</v>
      </c>
      <c r="I3701" s="9" t="s">
        <v>14578</v>
      </c>
      <c r="J3701">
        <v>2016</v>
      </c>
      <c r="K3701" t="s">
        <v>26</v>
      </c>
      <c r="L3701" t="s">
        <v>455</v>
      </c>
      <c r="M3701" t="s">
        <v>12424</v>
      </c>
      <c r="N3701" t="s">
        <v>14606</v>
      </c>
    </row>
    <row r="3702" spans="1:14" x14ac:dyDescent="0.25">
      <c r="A3702">
        <v>80140938</v>
      </c>
      <c r="B3702" t="s">
        <v>30</v>
      </c>
      <c r="C3702" t="s">
        <v>14607</v>
      </c>
      <c r="E3702" t="s">
        <v>14608</v>
      </c>
      <c r="F3702" t="s">
        <v>1551</v>
      </c>
      <c r="G3702" t="str">
        <f>TEXT(Table1[[#This Row],[Date_added_formatted]],"yyyy")</f>
        <v>2017</v>
      </c>
      <c r="H3702" s="13">
        <f t="shared" si="57"/>
        <v>42736</v>
      </c>
      <c r="I3702" s="9" t="s">
        <v>14578</v>
      </c>
      <c r="J3702">
        <v>2012</v>
      </c>
      <c r="K3702" t="s">
        <v>47</v>
      </c>
      <c r="L3702" t="s">
        <v>36</v>
      </c>
      <c r="M3702" t="s">
        <v>165</v>
      </c>
      <c r="N3702" t="s">
        <v>14609</v>
      </c>
    </row>
    <row r="3703" spans="1:14" x14ac:dyDescent="0.25">
      <c r="A3703">
        <v>80147318</v>
      </c>
      <c r="B3703" t="s">
        <v>12</v>
      </c>
      <c r="C3703" t="s">
        <v>14610</v>
      </c>
      <c r="D3703" t="s">
        <v>14611</v>
      </c>
      <c r="E3703" t="s">
        <v>14612</v>
      </c>
      <c r="F3703" t="s">
        <v>217</v>
      </c>
      <c r="G3703" t="str">
        <f>TEXT(Table1[[#This Row],[Date_added_formatted]],"yyyy")</f>
        <v>2017</v>
      </c>
      <c r="H3703" s="13">
        <f t="shared" si="57"/>
        <v>42736</v>
      </c>
      <c r="I3703" s="9" t="s">
        <v>14578</v>
      </c>
      <c r="J3703">
        <v>2015</v>
      </c>
      <c r="K3703" t="s">
        <v>18</v>
      </c>
      <c r="L3703" t="s">
        <v>746</v>
      </c>
      <c r="M3703" t="s">
        <v>400</v>
      </c>
      <c r="N3703" t="s">
        <v>14613</v>
      </c>
    </row>
    <row r="3704" spans="1:14" x14ac:dyDescent="0.25">
      <c r="A3704">
        <v>80152741</v>
      </c>
      <c r="B3704" t="s">
        <v>12</v>
      </c>
      <c r="C3704" t="s">
        <v>14614</v>
      </c>
      <c r="D3704" t="s">
        <v>14464</v>
      </c>
      <c r="E3704" t="s">
        <v>14615</v>
      </c>
      <c r="F3704" t="s">
        <v>217</v>
      </c>
      <c r="G3704" t="str">
        <f>TEXT(Table1[[#This Row],[Date_added_formatted]],"yyyy")</f>
        <v>2017</v>
      </c>
      <c r="H3704" s="13">
        <f t="shared" si="57"/>
        <v>42736</v>
      </c>
      <c r="I3704" s="9" t="s">
        <v>14578</v>
      </c>
      <c r="J3704">
        <v>2016</v>
      </c>
      <c r="K3704" t="s">
        <v>26</v>
      </c>
      <c r="L3704" t="s">
        <v>2111</v>
      </c>
      <c r="M3704" t="s">
        <v>400</v>
      </c>
      <c r="N3704" t="s">
        <v>14616</v>
      </c>
    </row>
    <row r="3705" spans="1:14" x14ac:dyDescent="0.25">
      <c r="A3705">
        <v>80097375</v>
      </c>
      <c r="B3705" t="s">
        <v>12</v>
      </c>
      <c r="C3705" t="s">
        <v>14617</v>
      </c>
      <c r="D3705" t="s">
        <v>14618</v>
      </c>
      <c r="E3705" t="s">
        <v>14619</v>
      </c>
      <c r="F3705" t="s">
        <v>14620</v>
      </c>
      <c r="G3705" t="str">
        <f>TEXT(Table1[[#This Row],[Date_added_formatted]],"yyyy")</f>
        <v>2017</v>
      </c>
      <c r="H3705" s="13">
        <f t="shared" si="57"/>
        <v>42736</v>
      </c>
      <c r="I3705" s="9" t="s">
        <v>14578</v>
      </c>
      <c r="J3705">
        <v>2016</v>
      </c>
      <c r="K3705" t="s">
        <v>26</v>
      </c>
      <c r="L3705" t="s">
        <v>907</v>
      </c>
      <c r="M3705" t="s">
        <v>456</v>
      </c>
      <c r="N3705" t="s">
        <v>14621</v>
      </c>
    </row>
    <row r="3706" spans="1:14" x14ac:dyDescent="0.25">
      <c r="A3706">
        <v>80145085</v>
      </c>
      <c r="B3706" t="s">
        <v>12</v>
      </c>
      <c r="C3706" t="s">
        <v>14622</v>
      </c>
      <c r="D3706" t="s">
        <v>14623</v>
      </c>
      <c r="F3706" t="s">
        <v>217</v>
      </c>
      <c r="G3706" t="str">
        <f>TEXT(Table1[[#This Row],[Date_added_formatted]],"yyyy")</f>
        <v>2017</v>
      </c>
      <c r="H3706" s="13">
        <f t="shared" si="57"/>
        <v>42736</v>
      </c>
      <c r="I3706" s="9" t="s">
        <v>14578</v>
      </c>
      <c r="J3706">
        <v>2010</v>
      </c>
      <c r="K3706" t="s">
        <v>18</v>
      </c>
      <c r="L3706" t="s">
        <v>1131</v>
      </c>
      <c r="M3706" t="s">
        <v>456</v>
      </c>
      <c r="N3706" t="s">
        <v>14624</v>
      </c>
    </row>
    <row r="3707" spans="1:14" x14ac:dyDescent="0.25">
      <c r="A3707">
        <v>80144141</v>
      </c>
      <c r="B3707" t="s">
        <v>12</v>
      </c>
      <c r="C3707" t="s">
        <v>14625</v>
      </c>
      <c r="D3707" t="s">
        <v>14626</v>
      </c>
      <c r="F3707" t="s">
        <v>14627</v>
      </c>
      <c r="G3707" t="str">
        <f>TEXT(Table1[[#This Row],[Date_added_formatted]],"yyyy")</f>
        <v>2017</v>
      </c>
      <c r="H3707" s="13">
        <f t="shared" si="57"/>
        <v>42736</v>
      </c>
      <c r="I3707" s="9" t="s">
        <v>14578</v>
      </c>
      <c r="J3707">
        <v>2016</v>
      </c>
      <c r="K3707" t="s">
        <v>47</v>
      </c>
      <c r="L3707" t="s">
        <v>907</v>
      </c>
      <c r="M3707" t="s">
        <v>141</v>
      </c>
      <c r="N3707" t="s">
        <v>14628</v>
      </c>
    </row>
    <row r="3708" spans="1:14" x14ac:dyDescent="0.25">
      <c r="A3708">
        <v>80118002</v>
      </c>
      <c r="B3708" t="s">
        <v>12</v>
      </c>
      <c r="C3708" t="s">
        <v>14629</v>
      </c>
      <c r="D3708" t="s">
        <v>14630</v>
      </c>
      <c r="E3708" t="s">
        <v>14631</v>
      </c>
      <c r="F3708" t="s">
        <v>217</v>
      </c>
      <c r="G3708" t="str">
        <f>TEXT(Table1[[#This Row],[Date_added_formatted]],"yyyy")</f>
        <v>2017</v>
      </c>
      <c r="H3708" s="13">
        <f t="shared" si="57"/>
        <v>42736</v>
      </c>
      <c r="I3708" s="9" t="s">
        <v>14578</v>
      </c>
      <c r="J3708">
        <v>2016</v>
      </c>
      <c r="K3708" t="s">
        <v>26</v>
      </c>
      <c r="L3708" t="s">
        <v>253</v>
      </c>
      <c r="M3708" t="s">
        <v>400</v>
      </c>
      <c r="N3708" t="s">
        <v>14632</v>
      </c>
    </row>
    <row r="3709" spans="1:14" x14ac:dyDescent="0.25">
      <c r="A3709">
        <v>80141033</v>
      </c>
      <c r="B3709" t="s">
        <v>30</v>
      </c>
      <c r="C3709" t="s">
        <v>14633</v>
      </c>
      <c r="E3709" t="s">
        <v>14634</v>
      </c>
      <c r="F3709" t="s">
        <v>1551</v>
      </c>
      <c r="G3709" t="str">
        <f>TEXT(Table1[[#This Row],[Date_added_formatted]],"yyyy")</f>
        <v>2017</v>
      </c>
      <c r="H3709" s="13">
        <f t="shared" si="57"/>
        <v>42736</v>
      </c>
      <c r="I3709" s="9" t="s">
        <v>14578</v>
      </c>
      <c r="J3709">
        <v>2012</v>
      </c>
      <c r="K3709" t="s">
        <v>47</v>
      </c>
      <c r="L3709" t="s">
        <v>36</v>
      </c>
      <c r="M3709" t="s">
        <v>165</v>
      </c>
      <c r="N3709" t="s">
        <v>14635</v>
      </c>
    </row>
    <row r="3710" spans="1:14" x14ac:dyDescent="0.25">
      <c r="A3710">
        <v>80140362</v>
      </c>
      <c r="B3710" t="s">
        <v>30</v>
      </c>
      <c r="C3710" t="s">
        <v>14636</v>
      </c>
      <c r="E3710" t="s">
        <v>14637</v>
      </c>
      <c r="F3710" t="s">
        <v>1551</v>
      </c>
      <c r="G3710" t="str">
        <f>TEXT(Table1[[#This Row],[Date_added_formatted]],"yyyy")</f>
        <v>2017</v>
      </c>
      <c r="H3710" s="13">
        <f t="shared" si="57"/>
        <v>42736</v>
      </c>
      <c r="I3710" s="9" t="s">
        <v>14578</v>
      </c>
      <c r="J3710">
        <v>2011</v>
      </c>
      <c r="K3710" t="s">
        <v>47</v>
      </c>
      <c r="L3710" t="s">
        <v>36</v>
      </c>
      <c r="M3710" t="s">
        <v>165</v>
      </c>
      <c r="N3710" t="s">
        <v>14638</v>
      </c>
    </row>
    <row r="3711" spans="1:14" x14ac:dyDescent="0.25">
      <c r="A3711">
        <v>80036832</v>
      </c>
      <c r="B3711" t="s">
        <v>12</v>
      </c>
      <c r="C3711" t="s">
        <v>14639</v>
      </c>
      <c r="D3711" t="s">
        <v>14640</v>
      </c>
      <c r="F3711" t="s">
        <v>14641</v>
      </c>
      <c r="G3711" t="str">
        <f>TEXT(Table1[[#This Row],[Date_added_formatted]],"yyyy")</f>
        <v>2016</v>
      </c>
      <c r="H3711" s="13">
        <f t="shared" si="57"/>
        <v>42370</v>
      </c>
      <c r="I3711" s="9" t="s">
        <v>14642</v>
      </c>
      <c r="J3711">
        <v>2015</v>
      </c>
      <c r="K3711" t="s">
        <v>121</v>
      </c>
      <c r="L3711" t="s">
        <v>61</v>
      </c>
      <c r="M3711" t="s">
        <v>456</v>
      </c>
      <c r="N3711" t="s">
        <v>14643</v>
      </c>
    </row>
    <row r="3712" spans="1:14" x14ac:dyDescent="0.25">
      <c r="A3712">
        <v>70213235</v>
      </c>
      <c r="B3712" t="s">
        <v>30</v>
      </c>
      <c r="C3712" t="s">
        <v>14644</v>
      </c>
      <c r="E3712" t="s">
        <v>14645</v>
      </c>
      <c r="F3712" t="s">
        <v>4176</v>
      </c>
      <c r="G3712" t="str">
        <f>TEXT(Table1[[#This Row],[Date_added_formatted]],"yyyy")</f>
        <v>2016</v>
      </c>
      <c r="H3712" s="13">
        <f t="shared" si="57"/>
        <v>42370</v>
      </c>
      <c r="I3712" s="9" t="s">
        <v>14642</v>
      </c>
      <c r="J3712">
        <v>1996</v>
      </c>
      <c r="K3712" t="s">
        <v>35</v>
      </c>
      <c r="L3712" t="s">
        <v>36</v>
      </c>
      <c r="M3712" t="s">
        <v>37</v>
      </c>
      <c r="N3712" t="s">
        <v>14646</v>
      </c>
    </row>
    <row r="3713" spans="1:14" x14ac:dyDescent="0.25">
      <c r="A3713">
        <v>70221672</v>
      </c>
      <c r="B3713" t="s">
        <v>30</v>
      </c>
      <c r="C3713" t="s">
        <v>14647</v>
      </c>
      <c r="E3713" t="s">
        <v>14648</v>
      </c>
      <c r="F3713" t="s">
        <v>917</v>
      </c>
      <c r="G3713" t="str">
        <f>TEXT(Table1[[#This Row],[Date_added_formatted]],"yyyy")</f>
        <v>2016</v>
      </c>
      <c r="H3713" s="13">
        <f t="shared" si="57"/>
        <v>42370</v>
      </c>
      <c r="I3713" s="9" t="s">
        <v>14642</v>
      </c>
      <c r="J3713">
        <v>1997</v>
      </c>
      <c r="K3713" t="s">
        <v>35</v>
      </c>
      <c r="L3713" t="s">
        <v>36</v>
      </c>
      <c r="M3713" t="s">
        <v>212</v>
      </c>
      <c r="N3713" t="s">
        <v>14649</v>
      </c>
    </row>
    <row r="3714" spans="1:14" x14ac:dyDescent="0.25">
      <c r="A3714">
        <v>70213085</v>
      </c>
      <c r="B3714" t="s">
        <v>30</v>
      </c>
      <c r="C3714" t="s">
        <v>14650</v>
      </c>
      <c r="E3714" t="s">
        <v>14651</v>
      </c>
      <c r="F3714" t="s">
        <v>33</v>
      </c>
      <c r="G3714" t="str">
        <f>TEXT(Table1[[#This Row],[Date_added_formatted]],"yyyy")</f>
        <v>2016</v>
      </c>
      <c r="H3714" s="13">
        <f t="shared" si="57"/>
        <v>42370</v>
      </c>
      <c r="I3714" s="9" t="s">
        <v>14642</v>
      </c>
      <c r="J3714">
        <v>2004</v>
      </c>
      <c r="K3714" t="s">
        <v>35</v>
      </c>
      <c r="L3714" t="s">
        <v>36</v>
      </c>
      <c r="M3714" t="s">
        <v>37</v>
      </c>
      <c r="N3714" t="s">
        <v>14652</v>
      </c>
    </row>
    <row r="3715" spans="1:14" x14ac:dyDescent="0.25">
      <c r="A3715">
        <v>70213084</v>
      </c>
      <c r="B3715" t="s">
        <v>30</v>
      </c>
      <c r="C3715" t="s">
        <v>14653</v>
      </c>
      <c r="E3715" t="s">
        <v>14654</v>
      </c>
      <c r="F3715" t="s">
        <v>14655</v>
      </c>
      <c r="G3715" t="str">
        <f>TEXT(Table1[[#This Row],[Date_added_formatted]],"yyyy")</f>
        <v>2016</v>
      </c>
      <c r="H3715" s="13">
        <f t="shared" ref="H3715:H3778" si="58">DATEVALUE(MID(I3715,FIND(" ",I3715)+1,LEN(I3715)-FIND(" ",I3715)-4)&amp;" "&amp;LEFT(I3715,FIND(" ",I3715)-1)&amp;", "&amp;RIGHT(I3715,4))</f>
        <v>42370</v>
      </c>
      <c r="I3715" s="9" t="s">
        <v>14642</v>
      </c>
      <c r="J3715">
        <v>1998</v>
      </c>
      <c r="K3715" t="s">
        <v>35</v>
      </c>
      <c r="L3715" t="s">
        <v>36</v>
      </c>
      <c r="M3715" t="s">
        <v>37</v>
      </c>
      <c r="N3715" t="s">
        <v>14656</v>
      </c>
    </row>
    <row r="3716" spans="1:14" x14ac:dyDescent="0.25">
      <c r="A3716">
        <v>70213083</v>
      </c>
      <c r="B3716" t="s">
        <v>30</v>
      </c>
      <c r="C3716" t="s">
        <v>14657</v>
      </c>
      <c r="E3716" t="s">
        <v>14658</v>
      </c>
      <c r="F3716" t="s">
        <v>33</v>
      </c>
      <c r="G3716" t="str">
        <f>TEXT(Table1[[#This Row],[Date_added_formatted]],"yyyy")</f>
        <v>2016</v>
      </c>
      <c r="H3716" s="13">
        <f t="shared" si="58"/>
        <v>42370</v>
      </c>
      <c r="I3716" s="9" t="s">
        <v>14642</v>
      </c>
      <c r="J3716">
        <v>2008</v>
      </c>
      <c r="K3716" t="s">
        <v>35</v>
      </c>
      <c r="L3716" t="s">
        <v>36</v>
      </c>
      <c r="M3716" t="s">
        <v>37</v>
      </c>
      <c r="N3716" t="s">
        <v>14659</v>
      </c>
    </row>
    <row r="3717" spans="1:14" x14ac:dyDescent="0.25">
      <c r="A3717">
        <v>70213082</v>
      </c>
      <c r="B3717" t="s">
        <v>30</v>
      </c>
      <c r="C3717" t="s">
        <v>14660</v>
      </c>
      <c r="E3717" t="s">
        <v>14661</v>
      </c>
      <c r="F3717" t="s">
        <v>14655</v>
      </c>
      <c r="G3717" t="str">
        <f>TEXT(Table1[[#This Row],[Date_added_formatted]],"yyyy")</f>
        <v>2016</v>
      </c>
      <c r="H3717" s="13">
        <f t="shared" si="58"/>
        <v>42370</v>
      </c>
      <c r="I3717" s="9" t="s">
        <v>14642</v>
      </c>
      <c r="J3717">
        <v>2000</v>
      </c>
      <c r="K3717" t="s">
        <v>35</v>
      </c>
      <c r="L3717" t="s">
        <v>36</v>
      </c>
      <c r="M3717" t="s">
        <v>37</v>
      </c>
      <c r="N3717" t="s">
        <v>14662</v>
      </c>
    </row>
    <row r="3718" spans="1:14" x14ac:dyDescent="0.25">
      <c r="A3718">
        <v>70213081</v>
      </c>
      <c r="B3718" t="s">
        <v>30</v>
      </c>
      <c r="C3718" t="s">
        <v>14663</v>
      </c>
      <c r="E3718" t="s">
        <v>14664</v>
      </c>
      <c r="F3718" t="s">
        <v>14655</v>
      </c>
      <c r="G3718" t="str">
        <f>TEXT(Table1[[#This Row],[Date_added_formatted]],"yyyy")</f>
        <v>2016</v>
      </c>
      <c r="H3718" s="13">
        <f t="shared" si="58"/>
        <v>42370</v>
      </c>
      <c r="I3718" s="9" t="s">
        <v>14642</v>
      </c>
      <c r="J3718">
        <v>1999</v>
      </c>
      <c r="K3718" t="s">
        <v>35</v>
      </c>
      <c r="L3718" t="s">
        <v>36</v>
      </c>
      <c r="M3718" t="s">
        <v>37</v>
      </c>
      <c r="N3718" t="s">
        <v>14665</v>
      </c>
    </row>
    <row r="3719" spans="1:14" x14ac:dyDescent="0.25">
      <c r="A3719">
        <v>70213080</v>
      </c>
      <c r="B3719" t="s">
        <v>30</v>
      </c>
      <c r="C3719" t="s">
        <v>14666</v>
      </c>
      <c r="E3719" t="s">
        <v>14667</v>
      </c>
      <c r="F3719" t="s">
        <v>33</v>
      </c>
      <c r="G3719" t="str">
        <f>TEXT(Table1[[#This Row],[Date_added_formatted]],"yyyy")</f>
        <v>2016</v>
      </c>
      <c r="H3719" s="13">
        <f t="shared" si="58"/>
        <v>42370</v>
      </c>
      <c r="I3719" s="9" t="s">
        <v>14642</v>
      </c>
      <c r="J3719">
        <v>2006</v>
      </c>
      <c r="K3719" t="s">
        <v>35</v>
      </c>
      <c r="L3719" t="s">
        <v>36</v>
      </c>
      <c r="M3719" t="s">
        <v>37</v>
      </c>
      <c r="N3719" t="s">
        <v>14668</v>
      </c>
    </row>
    <row r="3720" spans="1:14" x14ac:dyDescent="0.25">
      <c r="A3720">
        <v>70213079</v>
      </c>
      <c r="B3720" t="s">
        <v>30</v>
      </c>
      <c r="C3720" t="s">
        <v>14669</v>
      </c>
      <c r="E3720" t="s">
        <v>14670</v>
      </c>
      <c r="F3720" t="s">
        <v>14671</v>
      </c>
      <c r="G3720" t="str">
        <f>TEXT(Table1[[#This Row],[Date_added_formatted]],"yyyy")</f>
        <v>2016</v>
      </c>
      <c r="H3720" s="13">
        <f t="shared" si="58"/>
        <v>42370</v>
      </c>
      <c r="I3720" s="9" t="s">
        <v>14642</v>
      </c>
      <c r="J3720">
        <v>2003</v>
      </c>
      <c r="K3720" t="s">
        <v>35</v>
      </c>
      <c r="L3720" t="s">
        <v>36</v>
      </c>
      <c r="M3720" t="s">
        <v>37</v>
      </c>
      <c r="N3720" t="s">
        <v>14672</v>
      </c>
    </row>
    <row r="3721" spans="1:14" x14ac:dyDescent="0.25">
      <c r="A3721">
        <v>70213078</v>
      </c>
      <c r="B3721" t="s">
        <v>30</v>
      </c>
      <c r="C3721" t="s">
        <v>14673</v>
      </c>
      <c r="E3721" t="s">
        <v>14674</v>
      </c>
      <c r="F3721" t="s">
        <v>14675</v>
      </c>
      <c r="G3721" t="str">
        <f>TEXT(Table1[[#This Row],[Date_added_formatted]],"yyyy")</f>
        <v>2016</v>
      </c>
      <c r="H3721" s="13">
        <f t="shared" si="58"/>
        <v>42370</v>
      </c>
      <c r="I3721" s="9" t="s">
        <v>14642</v>
      </c>
      <c r="J3721">
        <v>2007</v>
      </c>
      <c r="K3721" t="s">
        <v>35</v>
      </c>
      <c r="L3721" t="s">
        <v>36</v>
      </c>
      <c r="M3721" t="s">
        <v>37</v>
      </c>
      <c r="N3721" t="s">
        <v>14676</v>
      </c>
    </row>
    <row r="3722" spans="1:14" x14ac:dyDescent="0.25">
      <c r="A3722">
        <v>70213077</v>
      </c>
      <c r="B3722" t="s">
        <v>30</v>
      </c>
      <c r="C3722" t="s">
        <v>14677</v>
      </c>
      <c r="E3722" t="s">
        <v>14678</v>
      </c>
      <c r="F3722" t="s">
        <v>33</v>
      </c>
      <c r="G3722" t="str">
        <f>TEXT(Table1[[#This Row],[Date_added_formatted]],"yyyy")</f>
        <v>2016</v>
      </c>
      <c r="H3722" s="13">
        <f t="shared" si="58"/>
        <v>42370</v>
      </c>
      <c r="I3722" s="9" t="s">
        <v>14642</v>
      </c>
      <c r="J3722">
        <v>2009</v>
      </c>
      <c r="K3722" t="s">
        <v>35</v>
      </c>
      <c r="L3722" t="s">
        <v>36</v>
      </c>
      <c r="M3722" t="s">
        <v>37</v>
      </c>
      <c r="N3722" t="s">
        <v>14679</v>
      </c>
    </row>
    <row r="3723" spans="1:14" x14ac:dyDescent="0.25">
      <c r="A3723">
        <v>70213076</v>
      </c>
      <c r="B3723" t="s">
        <v>30</v>
      </c>
      <c r="C3723" t="s">
        <v>14680</v>
      </c>
      <c r="E3723" t="s">
        <v>14681</v>
      </c>
      <c r="F3723" t="s">
        <v>14671</v>
      </c>
      <c r="G3723" t="str">
        <f>TEXT(Table1[[#This Row],[Date_added_formatted]],"yyyy")</f>
        <v>2016</v>
      </c>
      <c r="H3723" s="13">
        <f t="shared" si="58"/>
        <v>42370</v>
      </c>
      <c r="I3723" s="9" t="s">
        <v>14642</v>
      </c>
      <c r="J3723">
        <v>2005</v>
      </c>
      <c r="K3723" t="s">
        <v>35</v>
      </c>
      <c r="L3723" t="s">
        <v>36</v>
      </c>
      <c r="M3723" t="s">
        <v>37</v>
      </c>
      <c r="N3723" t="s">
        <v>14682</v>
      </c>
    </row>
    <row r="3724" spans="1:14" x14ac:dyDescent="0.25">
      <c r="A3724">
        <v>70221673</v>
      </c>
      <c r="B3724" t="s">
        <v>30</v>
      </c>
      <c r="C3724" t="s">
        <v>14683</v>
      </c>
      <c r="E3724" t="s">
        <v>14684</v>
      </c>
      <c r="F3724" t="s">
        <v>33</v>
      </c>
      <c r="G3724" t="str">
        <f>TEXT(Table1[[#This Row],[Date_added_formatted]],"yyyy")</f>
        <v>2016</v>
      </c>
      <c r="H3724" s="13">
        <f t="shared" si="58"/>
        <v>42370</v>
      </c>
      <c r="I3724" s="9" t="s">
        <v>14642</v>
      </c>
      <c r="J3724">
        <v>2011</v>
      </c>
      <c r="K3724" t="s">
        <v>35</v>
      </c>
      <c r="L3724" t="s">
        <v>36</v>
      </c>
      <c r="M3724" t="s">
        <v>37</v>
      </c>
      <c r="N3724" t="s">
        <v>14685</v>
      </c>
    </row>
    <row r="3725" spans="1:14" x14ac:dyDescent="0.25">
      <c r="A3725">
        <v>70221570</v>
      </c>
      <c r="B3725" t="s">
        <v>12</v>
      </c>
      <c r="C3725" t="s">
        <v>14686</v>
      </c>
      <c r="E3725" t="s">
        <v>14687</v>
      </c>
      <c r="F3725" t="s">
        <v>33</v>
      </c>
      <c r="G3725" t="str">
        <f>TEXT(Table1[[#This Row],[Date_added_formatted]],"yyyy")</f>
        <v>2016</v>
      </c>
      <c r="H3725" s="13">
        <f t="shared" si="58"/>
        <v>42370</v>
      </c>
      <c r="I3725" s="9" t="s">
        <v>14642</v>
      </c>
      <c r="J3725">
        <v>2011</v>
      </c>
      <c r="K3725" t="s">
        <v>35</v>
      </c>
      <c r="L3725" t="s">
        <v>506</v>
      </c>
      <c r="M3725" t="s">
        <v>1041</v>
      </c>
      <c r="N3725" t="s">
        <v>14688</v>
      </c>
    </row>
    <row r="3726" spans="1:14" x14ac:dyDescent="0.25">
      <c r="A3726">
        <v>70221571</v>
      </c>
      <c r="B3726" t="s">
        <v>12</v>
      </c>
      <c r="C3726" t="s">
        <v>14689</v>
      </c>
      <c r="E3726" t="s">
        <v>14690</v>
      </c>
      <c r="F3726" t="s">
        <v>33</v>
      </c>
      <c r="G3726" t="str">
        <f>TEXT(Table1[[#This Row],[Date_added_formatted]],"yyyy")</f>
        <v>2016</v>
      </c>
      <c r="H3726" s="13">
        <f t="shared" si="58"/>
        <v>42370</v>
      </c>
      <c r="I3726" s="9" t="s">
        <v>14642</v>
      </c>
      <c r="J3726">
        <v>2011</v>
      </c>
      <c r="K3726" t="s">
        <v>35</v>
      </c>
      <c r="L3726" t="s">
        <v>1936</v>
      </c>
      <c r="M3726" t="s">
        <v>94</v>
      </c>
      <c r="N3726" t="s">
        <v>14691</v>
      </c>
    </row>
    <row r="3727" spans="1:14" x14ac:dyDescent="0.25">
      <c r="A3727">
        <v>70221569</v>
      </c>
      <c r="B3727" t="s">
        <v>12</v>
      </c>
      <c r="C3727" t="s">
        <v>14692</v>
      </c>
      <c r="E3727" t="s">
        <v>14693</v>
      </c>
      <c r="F3727" t="s">
        <v>33</v>
      </c>
      <c r="G3727" t="str">
        <f>TEXT(Table1[[#This Row],[Date_added_formatted]],"yyyy")</f>
        <v>2016</v>
      </c>
      <c r="H3727" s="13">
        <f t="shared" si="58"/>
        <v>42370</v>
      </c>
      <c r="I3727" s="9" t="s">
        <v>14642</v>
      </c>
      <c r="J3727">
        <v>2011</v>
      </c>
      <c r="K3727" t="s">
        <v>35</v>
      </c>
      <c r="L3727" t="s">
        <v>506</v>
      </c>
      <c r="M3727" t="s">
        <v>1041</v>
      </c>
      <c r="N3727" t="s">
        <v>14694</v>
      </c>
    </row>
    <row r="3728" spans="1:14" x14ac:dyDescent="0.25">
      <c r="A3728">
        <v>80008257</v>
      </c>
      <c r="B3728" t="s">
        <v>30</v>
      </c>
      <c r="C3728" t="s">
        <v>14695</v>
      </c>
      <c r="E3728" t="s">
        <v>14696</v>
      </c>
      <c r="F3728" t="s">
        <v>33</v>
      </c>
      <c r="G3728" t="str">
        <f>TEXT(Table1[[#This Row],[Date_added_formatted]],"yyyy")</f>
        <v>2016</v>
      </c>
      <c r="H3728" s="13">
        <f t="shared" si="58"/>
        <v>42370</v>
      </c>
      <c r="I3728" s="9" t="s">
        <v>14642</v>
      </c>
      <c r="J3728">
        <v>2014</v>
      </c>
      <c r="K3728" t="s">
        <v>41</v>
      </c>
      <c r="L3728" t="s">
        <v>36</v>
      </c>
      <c r="M3728" t="s">
        <v>37</v>
      </c>
      <c r="N3728" t="s">
        <v>14697</v>
      </c>
    </row>
    <row r="3729" spans="1:14" x14ac:dyDescent="0.25">
      <c r="A3729">
        <v>80092837</v>
      </c>
      <c r="B3729" t="s">
        <v>12</v>
      </c>
      <c r="C3729" t="s">
        <v>14698</v>
      </c>
      <c r="D3729" t="s">
        <v>14699</v>
      </c>
      <c r="E3729" t="s">
        <v>14700</v>
      </c>
      <c r="F3729" t="s">
        <v>33</v>
      </c>
      <c r="G3729" t="str">
        <f>TEXT(Table1[[#This Row],[Date_added_formatted]],"yyyy")</f>
        <v>2016</v>
      </c>
      <c r="H3729" s="13">
        <f t="shared" si="58"/>
        <v>42370</v>
      </c>
      <c r="I3729" s="9" t="s">
        <v>14642</v>
      </c>
      <c r="J3729">
        <v>2014</v>
      </c>
      <c r="K3729" t="s">
        <v>41</v>
      </c>
      <c r="L3729" t="s">
        <v>2692</v>
      </c>
      <c r="M3729" t="s">
        <v>1041</v>
      </c>
      <c r="N3729" t="s">
        <v>14701</v>
      </c>
    </row>
    <row r="3730" spans="1:14" x14ac:dyDescent="0.25">
      <c r="A3730">
        <v>70259568</v>
      </c>
      <c r="B3730" t="s">
        <v>30</v>
      </c>
      <c r="C3730" t="s">
        <v>14702</v>
      </c>
      <c r="E3730" t="s">
        <v>14703</v>
      </c>
      <c r="F3730" t="s">
        <v>33</v>
      </c>
      <c r="G3730" t="str">
        <f>TEXT(Table1[[#This Row],[Date_added_formatted]],"yyyy")</f>
        <v>2016</v>
      </c>
      <c r="H3730" s="13">
        <f t="shared" si="58"/>
        <v>42370</v>
      </c>
      <c r="I3730" s="9" t="s">
        <v>14642</v>
      </c>
      <c r="J3730">
        <v>2012</v>
      </c>
      <c r="K3730" t="s">
        <v>35</v>
      </c>
      <c r="L3730" t="s">
        <v>36</v>
      </c>
      <c r="M3730" t="s">
        <v>37</v>
      </c>
      <c r="N3730" t="s">
        <v>14704</v>
      </c>
    </row>
    <row r="3731" spans="1:14" x14ac:dyDescent="0.25">
      <c r="A3731">
        <v>70242898</v>
      </c>
      <c r="B3731" t="s">
        <v>12</v>
      </c>
      <c r="C3731" t="s">
        <v>14705</v>
      </c>
      <c r="E3731" t="s">
        <v>14706</v>
      </c>
      <c r="F3731" t="s">
        <v>33</v>
      </c>
      <c r="G3731" t="str">
        <f>TEXT(Table1[[#This Row],[Date_added_formatted]],"yyyy")</f>
        <v>2016</v>
      </c>
      <c r="H3731" s="13">
        <f t="shared" si="58"/>
        <v>42370</v>
      </c>
      <c r="I3731" s="9" t="s">
        <v>14642</v>
      </c>
      <c r="J3731">
        <v>2012</v>
      </c>
      <c r="K3731" t="s">
        <v>35</v>
      </c>
      <c r="L3731" t="s">
        <v>506</v>
      </c>
      <c r="M3731" t="s">
        <v>3307</v>
      </c>
      <c r="N3731" t="s">
        <v>14707</v>
      </c>
    </row>
    <row r="3732" spans="1:14" x14ac:dyDescent="0.25">
      <c r="A3732">
        <v>70242897</v>
      </c>
      <c r="B3732" t="s">
        <v>12</v>
      </c>
      <c r="C3732" t="s">
        <v>14708</v>
      </c>
      <c r="E3732" t="s">
        <v>14709</v>
      </c>
      <c r="F3732" t="s">
        <v>33</v>
      </c>
      <c r="G3732" t="str">
        <f>TEXT(Table1[[#This Row],[Date_added_formatted]],"yyyy")</f>
        <v>2016</v>
      </c>
      <c r="H3732" s="13">
        <f t="shared" si="58"/>
        <v>42370</v>
      </c>
      <c r="I3732" s="9" t="s">
        <v>14642</v>
      </c>
      <c r="J3732">
        <v>2012</v>
      </c>
      <c r="K3732" t="s">
        <v>35</v>
      </c>
      <c r="L3732" t="s">
        <v>2799</v>
      </c>
      <c r="M3732" t="s">
        <v>1041</v>
      </c>
      <c r="N3732" t="s">
        <v>14710</v>
      </c>
    </row>
    <row r="3733" spans="1:14" x14ac:dyDescent="0.25">
      <c r="A3733">
        <v>70213075</v>
      </c>
      <c r="B3733" t="s">
        <v>30</v>
      </c>
      <c r="C3733" t="s">
        <v>14711</v>
      </c>
      <c r="E3733" t="s">
        <v>14712</v>
      </c>
      <c r="F3733" t="s">
        <v>33</v>
      </c>
      <c r="G3733" t="str">
        <f>TEXT(Table1[[#This Row],[Date_added_formatted]],"yyyy")</f>
        <v>2016</v>
      </c>
      <c r="H3733" s="13">
        <f t="shared" si="58"/>
        <v>42370</v>
      </c>
      <c r="I3733" s="9" t="s">
        <v>14642</v>
      </c>
      <c r="J3733">
        <v>2001</v>
      </c>
      <c r="K3733" t="s">
        <v>35</v>
      </c>
      <c r="L3733" t="s">
        <v>36</v>
      </c>
      <c r="M3733" t="s">
        <v>37</v>
      </c>
      <c r="N3733" t="s">
        <v>14713</v>
      </c>
    </row>
    <row r="3734" spans="1:14" x14ac:dyDescent="0.25">
      <c r="A3734">
        <v>70213074</v>
      </c>
      <c r="B3734" t="s">
        <v>30</v>
      </c>
      <c r="C3734" t="s">
        <v>14714</v>
      </c>
      <c r="E3734" t="s">
        <v>14715</v>
      </c>
      <c r="F3734" t="s">
        <v>14655</v>
      </c>
      <c r="G3734" t="str">
        <f>TEXT(Table1[[#This Row],[Date_added_formatted]],"yyyy")</f>
        <v>2016</v>
      </c>
      <c r="H3734" s="13">
        <f t="shared" si="58"/>
        <v>42370</v>
      </c>
      <c r="I3734" s="9" t="s">
        <v>14642</v>
      </c>
      <c r="J3734">
        <v>1997</v>
      </c>
      <c r="K3734" t="s">
        <v>35</v>
      </c>
      <c r="L3734" t="s">
        <v>36</v>
      </c>
      <c r="M3734" t="s">
        <v>37</v>
      </c>
      <c r="N3734" t="s">
        <v>14716</v>
      </c>
    </row>
    <row r="3735" spans="1:14" x14ac:dyDescent="0.25">
      <c r="A3735">
        <v>70213073</v>
      </c>
      <c r="B3735" t="s">
        <v>30</v>
      </c>
      <c r="C3735" t="s">
        <v>14717</v>
      </c>
      <c r="E3735" t="s">
        <v>14718</v>
      </c>
      <c r="F3735" t="s">
        <v>14719</v>
      </c>
      <c r="G3735" t="str">
        <f>TEXT(Table1[[#This Row],[Date_added_formatted]],"yyyy")</f>
        <v>2016</v>
      </c>
      <c r="H3735" s="13">
        <f t="shared" si="58"/>
        <v>42370</v>
      </c>
      <c r="I3735" s="9" t="s">
        <v>14642</v>
      </c>
      <c r="J3735">
        <v>2002</v>
      </c>
      <c r="K3735" t="s">
        <v>35</v>
      </c>
      <c r="L3735" t="s">
        <v>36</v>
      </c>
      <c r="M3735" t="s">
        <v>37</v>
      </c>
      <c r="N3735" t="s">
        <v>14720</v>
      </c>
    </row>
    <row r="3736" spans="1:14" x14ac:dyDescent="0.25">
      <c r="A3736">
        <v>70213072</v>
      </c>
      <c r="B3736" t="s">
        <v>30</v>
      </c>
      <c r="C3736" t="s">
        <v>14721</v>
      </c>
      <c r="E3736" t="s">
        <v>14722</v>
      </c>
      <c r="F3736" t="s">
        <v>14655</v>
      </c>
      <c r="G3736" t="str">
        <f>TEXT(Table1[[#This Row],[Date_added_formatted]],"yyyy")</f>
        <v>2016</v>
      </c>
      <c r="H3736" s="13">
        <f t="shared" si="58"/>
        <v>42370</v>
      </c>
      <c r="I3736" s="9" t="s">
        <v>14642</v>
      </c>
      <c r="J3736">
        <v>1996</v>
      </c>
      <c r="K3736" t="s">
        <v>35</v>
      </c>
      <c r="L3736" t="s">
        <v>36</v>
      </c>
      <c r="M3736" t="s">
        <v>37</v>
      </c>
      <c r="N3736" t="s">
        <v>14723</v>
      </c>
    </row>
    <row r="3737" spans="1:14" x14ac:dyDescent="0.25">
      <c r="A3737">
        <v>70294113</v>
      </c>
      <c r="B3737" t="s">
        <v>30</v>
      </c>
      <c r="C3737" t="s">
        <v>14724</v>
      </c>
      <c r="E3737" t="s">
        <v>14725</v>
      </c>
      <c r="F3737" t="s">
        <v>33</v>
      </c>
      <c r="G3737" t="str">
        <f>TEXT(Table1[[#This Row],[Date_added_formatted]],"yyyy")</f>
        <v>2016</v>
      </c>
      <c r="H3737" s="13">
        <f t="shared" si="58"/>
        <v>42370</v>
      </c>
      <c r="I3737" s="9" t="s">
        <v>14642</v>
      </c>
      <c r="J3737">
        <v>2013</v>
      </c>
      <c r="K3737" t="s">
        <v>35</v>
      </c>
      <c r="L3737" t="s">
        <v>36</v>
      </c>
      <c r="M3737" t="s">
        <v>37</v>
      </c>
      <c r="N3737" t="s">
        <v>14726</v>
      </c>
    </row>
    <row r="3738" spans="1:14" x14ac:dyDescent="0.25">
      <c r="A3738">
        <v>70242900</v>
      </c>
      <c r="B3738" t="s">
        <v>12</v>
      </c>
      <c r="C3738" t="s">
        <v>14727</v>
      </c>
      <c r="E3738" t="s">
        <v>14728</v>
      </c>
      <c r="F3738" t="s">
        <v>33</v>
      </c>
      <c r="G3738" t="str">
        <f>TEXT(Table1[[#This Row],[Date_added_formatted]],"yyyy")</f>
        <v>2016</v>
      </c>
      <c r="H3738" s="13">
        <f t="shared" si="58"/>
        <v>42370</v>
      </c>
      <c r="I3738" s="9" t="s">
        <v>14642</v>
      </c>
      <c r="J3738">
        <v>2013</v>
      </c>
      <c r="K3738" t="s">
        <v>35</v>
      </c>
      <c r="L3738" t="s">
        <v>506</v>
      </c>
      <c r="M3738" t="s">
        <v>94</v>
      </c>
      <c r="N3738" t="s">
        <v>14729</v>
      </c>
    </row>
    <row r="3739" spans="1:14" x14ac:dyDescent="0.25">
      <c r="A3739">
        <v>70242899</v>
      </c>
      <c r="B3739" t="s">
        <v>12</v>
      </c>
      <c r="C3739" t="s">
        <v>14730</v>
      </c>
      <c r="D3739" t="s">
        <v>14731</v>
      </c>
      <c r="E3739" t="s">
        <v>14725</v>
      </c>
      <c r="F3739" t="s">
        <v>33</v>
      </c>
      <c r="G3739" t="str">
        <f>TEXT(Table1[[#This Row],[Date_added_formatted]],"yyyy")</f>
        <v>2016</v>
      </c>
      <c r="H3739" s="13">
        <f t="shared" si="58"/>
        <v>42370</v>
      </c>
      <c r="I3739" s="9" t="s">
        <v>14642</v>
      </c>
      <c r="J3739">
        <v>2013</v>
      </c>
      <c r="K3739" t="s">
        <v>35</v>
      </c>
      <c r="L3739" t="s">
        <v>506</v>
      </c>
      <c r="M3739" t="s">
        <v>94</v>
      </c>
      <c r="N3739" t="s">
        <v>14732</v>
      </c>
    </row>
    <row r="3740" spans="1:14" x14ac:dyDescent="0.25">
      <c r="A3740">
        <v>70287605</v>
      </c>
      <c r="B3740" t="s">
        <v>30</v>
      </c>
      <c r="C3740" t="s">
        <v>14733</v>
      </c>
      <c r="E3740" t="s">
        <v>14734</v>
      </c>
      <c r="F3740" t="s">
        <v>14735</v>
      </c>
      <c r="G3740" t="str">
        <f>TEXT(Table1[[#This Row],[Date_added_formatted]],"yyyy")</f>
        <v>2016</v>
      </c>
      <c r="H3740" s="13">
        <f t="shared" si="58"/>
        <v>42370</v>
      </c>
      <c r="I3740" s="9" t="s">
        <v>14642</v>
      </c>
      <c r="J3740">
        <v>2015</v>
      </c>
      <c r="K3740" t="s">
        <v>103</v>
      </c>
      <c r="L3740" t="s">
        <v>36</v>
      </c>
      <c r="M3740" t="s">
        <v>37</v>
      </c>
      <c r="N3740" t="s">
        <v>14736</v>
      </c>
    </row>
    <row r="3741" spans="1:14" x14ac:dyDescent="0.25">
      <c r="A3741">
        <v>70053412</v>
      </c>
      <c r="B3741" t="s">
        <v>12</v>
      </c>
      <c r="C3741" t="s">
        <v>14737</v>
      </c>
      <c r="D3741" t="s">
        <v>14738</v>
      </c>
      <c r="E3741" t="s">
        <v>14739</v>
      </c>
      <c r="F3741" t="s">
        <v>33</v>
      </c>
      <c r="G3741" t="str">
        <f>TEXT(Table1[[#This Row],[Date_added_formatted]],"yyyy")</f>
        <v>2008</v>
      </c>
      <c r="H3741" s="13">
        <f t="shared" si="58"/>
        <v>39448</v>
      </c>
      <c r="I3741" s="9" t="s">
        <v>14740</v>
      </c>
      <c r="J3741">
        <v>2006</v>
      </c>
      <c r="K3741" t="s">
        <v>121</v>
      </c>
      <c r="L3741" t="s">
        <v>654</v>
      </c>
      <c r="M3741" t="s">
        <v>740</v>
      </c>
      <c r="N3741" t="s">
        <v>14741</v>
      </c>
    </row>
    <row r="3742" spans="1:14" x14ac:dyDescent="0.25">
      <c r="A3742">
        <v>80131616</v>
      </c>
      <c r="B3742" t="s">
        <v>12</v>
      </c>
      <c r="C3742" t="s">
        <v>14742</v>
      </c>
      <c r="D3742" t="s">
        <v>14743</v>
      </c>
      <c r="E3742" t="s">
        <v>14744</v>
      </c>
      <c r="F3742" t="s">
        <v>33</v>
      </c>
      <c r="G3742" t="str">
        <f>TEXT(Table1[[#This Row],[Date_added_formatted]],"yyyy")</f>
        <v>2019</v>
      </c>
      <c r="H3742" s="13">
        <f t="shared" si="58"/>
        <v>43505</v>
      </c>
      <c r="I3742" s="9" t="s">
        <v>14745</v>
      </c>
      <c r="J3742">
        <v>2018</v>
      </c>
      <c r="K3742" t="s">
        <v>338</v>
      </c>
      <c r="L3742" t="s">
        <v>433</v>
      </c>
      <c r="M3742" t="s">
        <v>583</v>
      </c>
      <c r="N3742" t="s">
        <v>14746</v>
      </c>
    </row>
    <row r="3743" spans="1:14" x14ac:dyDescent="0.25">
      <c r="A3743">
        <v>81020653</v>
      </c>
      <c r="B3743" t="s">
        <v>30</v>
      </c>
      <c r="C3743" t="s">
        <v>14747</v>
      </c>
      <c r="E3743" t="s">
        <v>14748</v>
      </c>
      <c r="F3743" t="s">
        <v>1551</v>
      </c>
      <c r="G3743" t="str">
        <f>TEXT(Table1[[#This Row],[Date_added_formatted]],"yyyy")</f>
        <v>2019</v>
      </c>
      <c r="H3743" s="13">
        <f t="shared" si="58"/>
        <v>43505</v>
      </c>
      <c r="I3743" s="9" t="s">
        <v>14745</v>
      </c>
      <c r="J3743">
        <v>2018</v>
      </c>
      <c r="K3743" t="s">
        <v>47</v>
      </c>
      <c r="L3743" t="s">
        <v>36</v>
      </c>
      <c r="M3743" t="s">
        <v>414</v>
      </c>
      <c r="N3743" t="s">
        <v>14749</v>
      </c>
    </row>
    <row r="3744" spans="1:14" x14ac:dyDescent="0.25">
      <c r="A3744">
        <v>80174367</v>
      </c>
      <c r="B3744" t="s">
        <v>12</v>
      </c>
      <c r="C3744" t="s">
        <v>14750</v>
      </c>
      <c r="D3744" t="s">
        <v>14751</v>
      </c>
      <c r="E3744" t="s">
        <v>14752</v>
      </c>
      <c r="F3744" t="s">
        <v>33</v>
      </c>
      <c r="G3744" t="str">
        <f>TEXT(Table1[[#This Row],[Date_added_formatted]],"yyyy")</f>
        <v>2018</v>
      </c>
      <c r="H3744" s="13">
        <f t="shared" si="58"/>
        <v>43140</v>
      </c>
      <c r="I3744" s="9" t="s">
        <v>14753</v>
      </c>
      <c r="J3744">
        <v>2018</v>
      </c>
      <c r="K3744" t="s">
        <v>47</v>
      </c>
      <c r="L3744" t="s">
        <v>134</v>
      </c>
      <c r="M3744" t="s">
        <v>141</v>
      </c>
      <c r="N3744" t="s">
        <v>14754</v>
      </c>
    </row>
    <row r="3745" spans="1:14" x14ac:dyDescent="0.25">
      <c r="A3745">
        <v>80217312</v>
      </c>
      <c r="B3745" t="s">
        <v>12</v>
      </c>
      <c r="C3745" t="s">
        <v>14755</v>
      </c>
      <c r="D3745" t="s">
        <v>14756</v>
      </c>
      <c r="E3745" t="s">
        <v>14757</v>
      </c>
      <c r="F3745" t="s">
        <v>14758</v>
      </c>
      <c r="G3745" t="str">
        <f>TEXT(Table1[[#This Row],[Date_added_formatted]],"yyyy")</f>
        <v>2018</v>
      </c>
      <c r="H3745" s="13">
        <f t="shared" si="58"/>
        <v>43140</v>
      </c>
      <c r="I3745" s="9" t="s">
        <v>14753</v>
      </c>
      <c r="J3745">
        <v>2018</v>
      </c>
      <c r="K3745" t="s">
        <v>26</v>
      </c>
      <c r="L3745" t="s">
        <v>88</v>
      </c>
      <c r="M3745" t="s">
        <v>1633</v>
      </c>
      <c r="N3745" t="s">
        <v>14759</v>
      </c>
    </row>
    <row r="3746" spans="1:14" x14ac:dyDescent="0.25">
      <c r="A3746">
        <v>80209006</v>
      </c>
      <c r="B3746" t="s">
        <v>12</v>
      </c>
      <c r="C3746" t="s">
        <v>14760</v>
      </c>
      <c r="D3746" t="s">
        <v>14761</v>
      </c>
      <c r="F3746" t="s">
        <v>14762</v>
      </c>
      <c r="G3746" t="str">
        <f>TEXT(Table1[[#This Row],[Date_added_formatted]],"yyyy")</f>
        <v>2018</v>
      </c>
      <c r="H3746" s="13">
        <f t="shared" si="58"/>
        <v>43140</v>
      </c>
      <c r="I3746" s="9" t="s">
        <v>14753</v>
      </c>
      <c r="J3746">
        <v>2018</v>
      </c>
      <c r="K3746" t="s">
        <v>18</v>
      </c>
      <c r="L3746" t="s">
        <v>506</v>
      </c>
      <c r="M3746" t="s">
        <v>456</v>
      </c>
      <c r="N3746" t="s">
        <v>14763</v>
      </c>
    </row>
    <row r="3747" spans="1:14" x14ac:dyDescent="0.25">
      <c r="A3747">
        <v>80220692</v>
      </c>
      <c r="B3747" t="s">
        <v>30</v>
      </c>
      <c r="C3747" t="s">
        <v>14764</v>
      </c>
      <c r="E3747" t="s">
        <v>14765</v>
      </c>
      <c r="F3747" t="s">
        <v>496</v>
      </c>
      <c r="G3747" t="str">
        <f>TEXT(Table1[[#This Row],[Date_added_formatted]],"yyyy")</f>
        <v>2018</v>
      </c>
      <c r="H3747" s="13">
        <f t="shared" si="58"/>
        <v>43140</v>
      </c>
      <c r="I3747" s="9" t="s">
        <v>14753</v>
      </c>
      <c r="J3747">
        <v>2017</v>
      </c>
      <c r="K3747" t="s">
        <v>47</v>
      </c>
      <c r="L3747" t="s">
        <v>36</v>
      </c>
      <c r="M3747" t="s">
        <v>554</v>
      </c>
      <c r="N3747" t="s">
        <v>14766</v>
      </c>
    </row>
    <row r="3748" spans="1:14" x14ac:dyDescent="0.25">
      <c r="A3748">
        <v>80117531</v>
      </c>
      <c r="B3748" t="s">
        <v>12</v>
      </c>
      <c r="C3748" t="s">
        <v>14767</v>
      </c>
      <c r="D3748" t="s">
        <v>14768</v>
      </c>
      <c r="E3748" t="s">
        <v>14769</v>
      </c>
      <c r="F3748" t="s">
        <v>33</v>
      </c>
      <c r="G3748" t="str">
        <f>TEXT(Table1[[#This Row],[Date_added_formatted]],"yyyy")</f>
        <v>2018</v>
      </c>
      <c r="H3748" s="13">
        <f t="shared" si="58"/>
        <v>43140</v>
      </c>
      <c r="I3748" s="9" t="s">
        <v>14753</v>
      </c>
      <c r="J3748">
        <v>2018</v>
      </c>
      <c r="K3748" t="s">
        <v>47</v>
      </c>
      <c r="L3748" t="s">
        <v>629</v>
      </c>
      <c r="M3748" t="s">
        <v>192</v>
      </c>
      <c r="N3748" t="s">
        <v>14770</v>
      </c>
    </row>
    <row r="3749" spans="1:14" x14ac:dyDescent="0.25">
      <c r="A3749">
        <v>80153131</v>
      </c>
      <c r="B3749" t="s">
        <v>12</v>
      </c>
      <c r="C3749" t="s">
        <v>14771</v>
      </c>
      <c r="D3749" t="s">
        <v>14772</v>
      </c>
      <c r="E3749" t="s">
        <v>14773</v>
      </c>
      <c r="F3749" t="s">
        <v>24</v>
      </c>
      <c r="G3749" t="str">
        <f>TEXT(Table1[[#This Row],[Date_added_formatted]],"yyyy")</f>
        <v>2019</v>
      </c>
      <c r="H3749" s="13">
        <f t="shared" si="58"/>
        <v>43504</v>
      </c>
      <c r="I3749" s="9" t="s">
        <v>14774</v>
      </c>
      <c r="J3749">
        <v>2016</v>
      </c>
      <c r="K3749" t="s">
        <v>60</v>
      </c>
      <c r="L3749" t="s">
        <v>345</v>
      </c>
      <c r="M3749" t="s">
        <v>180</v>
      </c>
      <c r="N3749" t="s">
        <v>14775</v>
      </c>
    </row>
    <row r="3750" spans="1:14" x14ac:dyDescent="0.25">
      <c r="A3750">
        <v>80991400</v>
      </c>
      <c r="B3750" t="s">
        <v>12</v>
      </c>
      <c r="C3750" t="s">
        <v>14776</v>
      </c>
      <c r="D3750" t="s">
        <v>2881</v>
      </c>
      <c r="E3750" t="s">
        <v>14777</v>
      </c>
      <c r="F3750" t="s">
        <v>33</v>
      </c>
      <c r="G3750" t="str">
        <f>TEXT(Table1[[#This Row],[Date_added_formatted]],"yyyy")</f>
        <v>2019</v>
      </c>
      <c r="H3750" s="13">
        <f t="shared" si="58"/>
        <v>43504</v>
      </c>
      <c r="I3750" s="9" t="s">
        <v>14774</v>
      </c>
      <c r="J3750">
        <v>2019</v>
      </c>
      <c r="K3750" t="s">
        <v>26</v>
      </c>
      <c r="L3750" t="s">
        <v>659</v>
      </c>
      <c r="M3750" t="s">
        <v>2311</v>
      </c>
      <c r="N3750" t="s">
        <v>14778</v>
      </c>
    </row>
    <row r="3751" spans="1:14" x14ac:dyDescent="0.25">
      <c r="A3751">
        <v>81059388</v>
      </c>
      <c r="B3751" t="s">
        <v>12</v>
      </c>
      <c r="C3751" t="s">
        <v>14779</v>
      </c>
      <c r="D3751" t="s">
        <v>12873</v>
      </c>
      <c r="E3751" t="s">
        <v>14780</v>
      </c>
      <c r="F3751" t="s">
        <v>33</v>
      </c>
      <c r="G3751" t="str">
        <f>TEXT(Table1[[#This Row],[Date_added_formatted]],"yyyy")</f>
        <v>2019</v>
      </c>
      <c r="H3751" s="13">
        <f t="shared" si="58"/>
        <v>43504</v>
      </c>
      <c r="I3751" s="9" t="s">
        <v>14774</v>
      </c>
      <c r="J3751">
        <v>2018</v>
      </c>
      <c r="K3751" t="s">
        <v>338</v>
      </c>
      <c r="L3751" t="s">
        <v>2111</v>
      </c>
      <c r="M3751" t="s">
        <v>20</v>
      </c>
      <c r="N3751" t="s">
        <v>12875</v>
      </c>
    </row>
    <row r="3752" spans="1:14" x14ac:dyDescent="0.25">
      <c r="A3752">
        <v>80231156</v>
      </c>
      <c r="B3752" t="s">
        <v>12</v>
      </c>
      <c r="C3752" t="s">
        <v>14781</v>
      </c>
      <c r="D3752" t="s">
        <v>14782</v>
      </c>
      <c r="E3752" t="s">
        <v>14783</v>
      </c>
      <c r="F3752" t="s">
        <v>33</v>
      </c>
      <c r="G3752" t="str">
        <f>TEXT(Table1[[#This Row],[Date_added_formatted]],"yyyy")</f>
        <v>2019</v>
      </c>
      <c r="H3752" s="13">
        <f t="shared" si="58"/>
        <v>43504</v>
      </c>
      <c r="I3752" s="9" t="s">
        <v>14774</v>
      </c>
      <c r="J3752">
        <v>2019</v>
      </c>
      <c r="K3752" t="s">
        <v>18</v>
      </c>
      <c r="L3752" t="s">
        <v>795</v>
      </c>
      <c r="M3752" t="s">
        <v>20</v>
      </c>
      <c r="N3752" t="s">
        <v>14784</v>
      </c>
    </row>
    <row r="3753" spans="1:14" x14ac:dyDescent="0.25">
      <c r="A3753">
        <v>81002145</v>
      </c>
      <c r="B3753" t="s">
        <v>30</v>
      </c>
      <c r="C3753" t="s">
        <v>14785</v>
      </c>
      <c r="E3753" t="s">
        <v>14786</v>
      </c>
      <c r="F3753" t="s">
        <v>621</v>
      </c>
      <c r="G3753" t="str">
        <f>TEXT(Table1[[#This Row],[Date_added_formatted]],"yyyy")</f>
        <v>2019</v>
      </c>
      <c r="H3753" s="13">
        <f t="shared" si="58"/>
        <v>43504</v>
      </c>
      <c r="I3753" s="9" t="s">
        <v>14774</v>
      </c>
      <c r="J3753">
        <v>2019</v>
      </c>
      <c r="K3753" t="s">
        <v>18</v>
      </c>
      <c r="L3753" t="s">
        <v>36</v>
      </c>
      <c r="M3753" t="s">
        <v>509</v>
      </c>
      <c r="N3753" t="s">
        <v>14787</v>
      </c>
    </row>
    <row r="3754" spans="1:14" x14ac:dyDescent="0.25">
      <c r="A3754">
        <v>80191045</v>
      </c>
      <c r="B3754" t="s">
        <v>12</v>
      </c>
      <c r="C3754" t="s">
        <v>14788</v>
      </c>
      <c r="D3754" t="s">
        <v>14789</v>
      </c>
      <c r="E3754" t="s">
        <v>14790</v>
      </c>
      <c r="F3754" t="s">
        <v>33</v>
      </c>
      <c r="G3754" t="str">
        <f>TEXT(Table1[[#This Row],[Date_added_formatted]],"yyyy")</f>
        <v>2019</v>
      </c>
      <c r="H3754" s="13">
        <f t="shared" si="58"/>
        <v>43504</v>
      </c>
      <c r="I3754" s="9" t="s">
        <v>14774</v>
      </c>
      <c r="J3754">
        <v>2019</v>
      </c>
      <c r="K3754" t="s">
        <v>26</v>
      </c>
      <c r="L3754" t="s">
        <v>2018</v>
      </c>
      <c r="M3754" t="s">
        <v>723</v>
      </c>
      <c r="N3754" t="s">
        <v>14791</v>
      </c>
    </row>
    <row r="3755" spans="1:14" x14ac:dyDescent="0.25">
      <c r="A3755">
        <v>81029383</v>
      </c>
      <c r="B3755" t="s">
        <v>12</v>
      </c>
      <c r="C3755" t="s">
        <v>14792</v>
      </c>
      <c r="D3755" t="s">
        <v>14793</v>
      </c>
      <c r="E3755" t="s">
        <v>14794</v>
      </c>
      <c r="F3755" t="s">
        <v>53</v>
      </c>
      <c r="G3755" t="str">
        <f>TEXT(Table1[[#This Row],[Date_added_formatted]],"yyyy")</f>
        <v>2019</v>
      </c>
      <c r="H3755" s="13">
        <f t="shared" si="58"/>
        <v>43504</v>
      </c>
      <c r="I3755" s="9" t="s">
        <v>14774</v>
      </c>
      <c r="J3755">
        <v>2018</v>
      </c>
      <c r="K3755" t="s">
        <v>26</v>
      </c>
      <c r="L3755" t="s">
        <v>3805</v>
      </c>
      <c r="M3755" t="s">
        <v>207</v>
      </c>
      <c r="N3755" t="s">
        <v>14795</v>
      </c>
    </row>
    <row r="3756" spans="1:14" x14ac:dyDescent="0.25">
      <c r="A3756">
        <v>80241001</v>
      </c>
      <c r="B3756" t="s">
        <v>30</v>
      </c>
      <c r="C3756" t="s">
        <v>14796</v>
      </c>
      <c r="E3756" t="s">
        <v>14797</v>
      </c>
      <c r="F3756" t="s">
        <v>53</v>
      </c>
      <c r="G3756" t="str">
        <f>TEXT(Table1[[#This Row],[Date_added_formatted]],"yyyy")</f>
        <v>2019</v>
      </c>
      <c r="H3756" s="13">
        <f t="shared" si="58"/>
        <v>43504</v>
      </c>
      <c r="I3756" s="9" t="s">
        <v>14774</v>
      </c>
      <c r="J3756">
        <v>2018</v>
      </c>
      <c r="K3756" t="s">
        <v>26</v>
      </c>
      <c r="L3756" t="s">
        <v>36</v>
      </c>
      <c r="M3756" t="s">
        <v>54</v>
      </c>
      <c r="N3756" t="s">
        <v>14798</v>
      </c>
    </row>
    <row r="3757" spans="1:14" x14ac:dyDescent="0.25">
      <c r="A3757">
        <v>80178280</v>
      </c>
      <c r="B3757" t="s">
        <v>12</v>
      </c>
      <c r="C3757" t="s">
        <v>14799</v>
      </c>
      <c r="D3757" t="s">
        <v>4087</v>
      </c>
      <c r="E3757" t="s">
        <v>14800</v>
      </c>
      <c r="F3757" t="s">
        <v>14801</v>
      </c>
      <c r="G3757" t="str">
        <f>TEXT(Table1[[#This Row],[Date_added_formatted]],"yyyy")</f>
        <v>2018</v>
      </c>
      <c r="H3757" s="13">
        <f t="shared" si="58"/>
        <v>43139</v>
      </c>
      <c r="I3757" s="9" t="s">
        <v>14802</v>
      </c>
      <c r="J3757">
        <v>2017</v>
      </c>
      <c r="K3757" t="s">
        <v>60</v>
      </c>
      <c r="L3757" t="s">
        <v>27</v>
      </c>
      <c r="M3757" t="s">
        <v>89</v>
      </c>
      <c r="N3757" t="s">
        <v>14803</v>
      </c>
    </row>
    <row r="3758" spans="1:14" x14ac:dyDescent="0.25">
      <c r="A3758">
        <v>80119555</v>
      </c>
      <c r="B3758" t="s">
        <v>12</v>
      </c>
      <c r="C3758" t="s">
        <v>14804</v>
      </c>
      <c r="D3758" t="s">
        <v>14805</v>
      </c>
      <c r="E3758" t="s">
        <v>14806</v>
      </c>
      <c r="F3758" t="s">
        <v>1947</v>
      </c>
      <c r="G3758" t="str">
        <f>TEXT(Table1[[#This Row],[Date_added_formatted]],"yyyy")</f>
        <v>2017</v>
      </c>
      <c r="H3758" s="13">
        <f t="shared" si="58"/>
        <v>42774</v>
      </c>
      <c r="I3758" s="9" t="s">
        <v>14807</v>
      </c>
      <c r="J3758">
        <v>2015</v>
      </c>
      <c r="K3758" t="s">
        <v>338</v>
      </c>
      <c r="L3758" t="s">
        <v>659</v>
      </c>
      <c r="M3758" t="s">
        <v>94</v>
      </c>
      <c r="N3758" t="s">
        <v>14808</v>
      </c>
    </row>
    <row r="3759" spans="1:14" x14ac:dyDescent="0.25">
      <c r="A3759">
        <v>80158270</v>
      </c>
      <c r="B3759" t="s">
        <v>12</v>
      </c>
      <c r="C3759" t="s">
        <v>14809</v>
      </c>
      <c r="D3759" t="s">
        <v>14810</v>
      </c>
      <c r="E3759" t="s">
        <v>14811</v>
      </c>
      <c r="F3759" t="s">
        <v>598</v>
      </c>
      <c r="G3759" t="str">
        <f>TEXT(Table1[[#This Row],[Date_added_formatted]],"yyyy")</f>
        <v>2017</v>
      </c>
      <c r="H3759" s="13">
        <f t="shared" si="58"/>
        <v>42774</v>
      </c>
      <c r="I3759" s="9" t="s">
        <v>14807</v>
      </c>
      <c r="J3759">
        <v>2014</v>
      </c>
      <c r="K3759" t="s">
        <v>121</v>
      </c>
      <c r="L3759" t="s">
        <v>140</v>
      </c>
      <c r="M3759" t="s">
        <v>236</v>
      </c>
      <c r="N3759" t="s">
        <v>14812</v>
      </c>
    </row>
    <row r="3760" spans="1:14" x14ac:dyDescent="0.25">
      <c r="A3760">
        <v>70302836</v>
      </c>
      <c r="B3760" t="s">
        <v>12</v>
      </c>
      <c r="C3760" t="s">
        <v>14813</v>
      </c>
      <c r="D3760" t="s">
        <v>14814</v>
      </c>
      <c r="E3760" t="s">
        <v>14815</v>
      </c>
      <c r="F3760" t="s">
        <v>120</v>
      </c>
      <c r="G3760" t="str">
        <f>TEXT(Table1[[#This Row],[Date_added_formatted]],"yyyy")</f>
        <v>2017</v>
      </c>
      <c r="H3760" s="13">
        <f t="shared" si="58"/>
        <v>42774</v>
      </c>
      <c r="I3760" s="9" t="s">
        <v>14807</v>
      </c>
      <c r="J3760">
        <v>2013</v>
      </c>
      <c r="K3760" t="s">
        <v>338</v>
      </c>
      <c r="L3760" t="s">
        <v>345</v>
      </c>
      <c r="M3760" t="s">
        <v>470</v>
      </c>
      <c r="N3760" t="s">
        <v>14816</v>
      </c>
    </row>
    <row r="3761" spans="1:14" x14ac:dyDescent="0.25">
      <c r="A3761">
        <v>70212989</v>
      </c>
      <c r="B3761" t="s">
        <v>30</v>
      </c>
      <c r="C3761" t="s">
        <v>14817</v>
      </c>
      <c r="E3761" t="s">
        <v>14818</v>
      </c>
      <c r="F3761" t="s">
        <v>331</v>
      </c>
      <c r="G3761" t="str">
        <f>TEXT(Table1[[#This Row],[Date_added_formatted]],"yyyy")</f>
        <v>2016</v>
      </c>
      <c r="H3761" s="13">
        <f t="shared" si="58"/>
        <v>42408</v>
      </c>
      <c r="I3761" s="9" t="s">
        <v>14819</v>
      </c>
      <c r="J3761">
        <v>2009</v>
      </c>
      <c r="K3761" t="s">
        <v>18</v>
      </c>
      <c r="L3761" t="s">
        <v>36</v>
      </c>
      <c r="M3761" t="s">
        <v>71</v>
      </c>
      <c r="N3761" t="s">
        <v>14820</v>
      </c>
    </row>
    <row r="3762" spans="1:14" x14ac:dyDescent="0.25">
      <c r="A3762">
        <v>81034763</v>
      </c>
      <c r="B3762" t="s">
        <v>12</v>
      </c>
      <c r="C3762" t="s">
        <v>14821</v>
      </c>
      <c r="D3762" t="s">
        <v>14822</v>
      </c>
      <c r="E3762" t="s">
        <v>14823</v>
      </c>
      <c r="F3762" t="s">
        <v>33</v>
      </c>
      <c r="G3762" t="str">
        <f>TEXT(Table1[[#This Row],[Date_added_formatted]],"yyyy")</f>
        <v>2019</v>
      </c>
      <c r="H3762" s="13">
        <f t="shared" si="58"/>
        <v>43503</v>
      </c>
      <c r="I3762" s="9" t="s">
        <v>14824</v>
      </c>
      <c r="J3762">
        <v>2018</v>
      </c>
      <c r="K3762" t="s">
        <v>47</v>
      </c>
      <c r="L3762" t="s">
        <v>19</v>
      </c>
      <c r="M3762" t="s">
        <v>6570</v>
      </c>
      <c r="N3762" t="s">
        <v>14825</v>
      </c>
    </row>
    <row r="3763" spans="1:14" x14ac:dyDescent="0.25">
      <c r="A3763">
        <v>81044300</v>
      </c>
      <c r="B3763" t="s">
        <v>30</v>
      </c>
      <c r="C3763" t="s">
        <v>14826</v>
      </c>
      <c r="E3763" t="s">
        <v>14827</v>
      </c>
      <c r="F3763" t="s">
        <v>1540</v>
      </c>
      <c r="G3763" t="str">
        <f>TEXT(Table1[[#This Row],[Date_added_formatted]],"yyyy")</f>
        <v>2019</v>
      </c>
      <c r="H3763" s="13">
        <f t="shared" si="58"/>
        <v>43503</v>
      </c>
      <c r="I3763" s="9" t="s">
        <v>14824</v>
      </c>
      <c r="J3763">
        <v>2017</v>
      </c>
      <c r="K3763" t="s">
        <v>26</v>
      </c>
      <c r="L3763" t="s">
        <v>36</v>
      </c>
      <c r="M3763" t="s">
        <v>2265</v>
      </c>
      <c r="N3763" t="s">
        <v>14828</v>
      </c>
    </row>
    <row r="3764" spans="1:14" x14ac:dyDescent="0.25">
      <c r="A3764">
        <v>80151370</v>
      </c>
      <c r="B3764" t="s">
        <v>12</v>
      </c>
      <c r="C3764" t="s">
        <v>14829</v>
      </c>
      <c r="D3764" t="s">
        <v>14830</v>
      </c>
      <c r="E3764" t="s">
        <v>14831</v>
      </c>
      <c r="F3764" t="s">
        <v>33</v>
      </c>
      <c r="G3764" t="str">
        <f>TEXT(Table1[[#This Row],[Date_added_formatted]],"yyyy")</f>
        <v>2017</v>
      </c>
      <c r="H3764" s="13">
        <f t="shared" si="58"/>
        <v>42773</v>
      </c>
      <c r="I3764" s="9" t="s">
        <v>14832</v>
      </c>
      <c r="J3764">
        <v>2017</v>
      </c>
      <c r="K3764" t="s">
        <v>26</v>
      </c>
      <c r="L3764" t="s">
        <v>1660</v>
      </c>
      <c r="M3764" t="s">
        <v>14833</v>
      </c>
      <c r="N3764" t="s">
        <v>14834</v>
      </c>
    </row>
    <row r="3765" spans="1:14" x14ac:dyDescent="0.25">
      <c r="A3765">
        <v>81010962</v>
      </c>
      <c r="B3765" t="s">
        <v>12</v>
      </c>
      <c r="C3765" t="s">
        <v>14835</v>
      </c>
      <c r="D3765" t="s">
        <v>14836</v>
      </c>
      <c r="E3765" t="s">
        <v>14837</v>
      </c>
      <c r="F3765" t="s">
        <v>4382</v>
      </c>
      <c r="G3765" t="str">
        <f>TEXT(Table1[[#This Row],[Date_added_formatted]],"yyyy")</f>
        <v>2019</v>
      </c>
      <c r="H3765" s="13">
        <f t="shared" si="58"/>
        <v>43502</v>
      </c>
      <c r="I3765" s="9" t="s">
        <v>14838</v>
      </c>
      <c r="J3765">
        <v>2018</v>
      </c>
      <c r="K3765" t="s">
        <v>26</v>
      </c>
      <c r="L3765" t="s">
        <v>1169</v>
      </c>
      <c r="M3765" t="s">
        <v>497</v>
      </c>
      <c r="N3765" t="s">
        <v>14839</v>
      </c>
    </row>
    <row r="3766" spans="1:14" x14ac:dyDescent="0.25">
      <c r="A3766">
        <v>80094258</v>
      </c>
      <c r="B3766" t="s">
        <v>12</v>
      </c>
      <c r="C3766" t="s">
        <v>14840</v>
      </c>
      <c r="D3766" t="s">
        <v>14841</v>
      </c>
      <c r="E3766" t="s">
        <v>14842</v>
      </c>
      <c r="F3766" t="s">
        <v>331</v>
      </c>
      <c r="G3766" t="str">
        <f>TEXT(Table1[[#This Row],[Date_added_formatted]],"yyyy")</f>
        <v>2019</v>
      </c>
      <c r="H3766" s="13">
        <f t="shared" si="58"/>
        <v>43502</v>
      </c>
      <c r="I3766" s="9" t="s">
        <v>14838</v>
      </c>
      <c r="J3766">
        <v>2016</v>
      </c>
      <c r="K3766" t="s">
        <v>146</v>
      </c>
      <c r="L3766" t="s">
        <v>728</v>
      </c>
      <c r="M3766" t="s">
        <v>224</v>
      </c>
      <c r="N3766" t="s">
        <v>14843</v>
      </c>
    </row>
    <row r="3767" spans="1:14" x14ac:dyDescent="0.25">
      <c r="A3767">
        <v>80159028</v>
      </c>
      <c r="B3767" t="s">
        <v>12</v>
      </c>
      <c r="C3767" t="s">
        <v>14844</v>
      </c>
      <c r="D3767" t="s">
        <v>5495</v>
      </c>
      <c r="E3767" t="s">
        <v>14845</v>
      </c>
      <c r="G3767" t="str">
        <f>TEXT(Table1[[#This Row],[Date_added_formatted]],"yyyy")</f>
        <v>2018</v>
      </c>
      <c r="H3767" s="13">
        <f t="shared" si="58"/>
        <v>43137</v>
      </c>
      <c r="I3767" s="9" t="s">
        <v>14846</v>
      </c>
      <c r="J3767">
        <v>2018</v>
      </c>
      <c r="K3767" t="s">
        <v>18</v>
      </c>
      <c r="L3767" t="s">
        <v>104</v>
      </c>
      <c r="M3767" t="s">
        <v>10052</v>
      </c>
      <c r="N3767" t="s">
        <v>14847</v>
      </c>
    </row>
    <row r="3768" spans="1:14" x14ac:dyDescent="0.25">
      <c r="A3768">
        <v>80179371</v>
      </c>
      <c r="B3768" t="s">
        <v>30</v>
      </c>
      <c r="C3768" t="s">
        <v>14848</v>
      </c>
      <c r="E3768" t="s">
        <v>14849</v>
      </c>
      <c r="F3768" t="s">
        <v>33</v>
      </c>
      <c r="G3768" t="str">
        <f>TEXT(Table1[[#This Row],[Date_added_formatted]],"yyyy")</f>
        <v>2018</v>
      </c>
      <c r="H3768" s="13">
        <f t="shared" si="58"/>
        <v>43137</v>
      </c>
      <c r="I3768" s="9" t="s">
        <v>14846</v>
      </c>
      <c r="J3768">
        <v>2018</v>
      </c>
      <c r="K3768" t="s">
        <v>121</v>
      </c>
      <c r="L3768" t="s">
        <v>36</v>
      </c>
      <c r="M3768" t="s">
        <v>14850</v>
      </c>
      <c r="N3768" t="s">
        <v>14851</v>
      </c>
    </row>
    <row r="3769" spans="1:14" x14ac:dyDescent="0.25">
      <c r="A3769">
        <v>80201570</v>
      </c>
      <c r="B3769" t="s">
        <v>12</v>
      </c>
      <c r="C3769" t="s">
        <v>14852</v>
      </c>
      <c r="D3769" t="s">
        <v>14853</v>
      </c>
      <c r="E3769" t="s">
        <v>14854</v>
      </c>
      <c r="F3769" t="s">
        <v>33</v>
      </c>
      <c r="G3769" t="str">
        <f>TEXT(Table1[[#This Row],[Date_added_formatted]],"yyyy")</f>
        <v>2018</v>
      </c>
      <c r="H3769" s="13">
        <f t="shared" si="58"/>
        <v>43137</v>
      </c>
      <c r="I3769" s="9" t="s">
        <v>14846</v>
      </c>
      <c r="J3769">
        <v>2017</v>
      </c>
      <c r="K3769" t="s">
        <v>26</v>
      </c>
      <c r="L3769" t="s">
        <v>907</v>
      </c>
      <c r="M3769" t="s">
        <v>8376</v>
      </c>
      <c r="N3769" t="s">
        <v>14855</v>
      </c>
    </row>
    <row r="3770" spans="1:14" x14ac:dyDescent="0.25">
      <c r="A3770">
        <v>80225034</v>
      </c>
      <c r="B3770" t="s">
        <v>12</v>
      </c>
      <c r="C3770" t="s">
        <v>14856</v>
      </c>
      <c r="D3770" t="s">
        <v>5226</v>
      </c>
      <c r="E3770" t="s">
        <v>14857</v>
      </c>
      <c r="F3770" t="s">
        <v>33</v>
      </c>
      <c r="G3770" t="str">
        <f>TEXT(Table1[[#This Row],[Date_added_formatted]],"yyyy")</f>
        <v>2018</v>
      </c>
      <c r="H3770" s="13">
        <f t="shared" si="58"/>
        <v>43137</v>
      </c>
      <c r="I3770" s="9" t="s">
        <v>14846</v>
      </c>
      <c r="J3770">
        <v>2017</v>
      </c>
      <c r="K3770" t="s">
        <v>338</v>
      </c>
      <c r="L3770" t="s">
        <v>659</v>
      </c>
      <c r="M3770" t="s">
        <v>20</v>
      </c>
      <c r="N3770" t="s">
        <v>14858</v>
      </c>
    </row>
    <row r="3771" spans="1:14" x14ac:dyDescent="0.25">
      <c r="A3771">
        <v>80044834</v>
      </c>
      <c r="B3771" t="s">
        <v>12</v>
      </c>
      <c r="C3771" t="s">
        <v>14859</v>
      </c>
      <c r="D3771" t="s">
        <v>5847</v>
      </c>
      <c r="E3771" t="s">
        <v>14860</v>
      </c>
      <c r="F3771" t="s">
        <v>33</v>
      </c>
      <c r="G3771" t="str">
        <f>TEXT(Table1[[#This Row],[Date_added_formatted]],"yyyy")</f>
        <v>2016</v>
      </c>
      <c r="H3771" s="13">
        <f t="shared" si="58"/>
        <v>42406</v>
      </c>
      <c r="I3771" s="9" t="s">
        <v>14861</v>
      </c>
      <c r="J3771">
        <v>2015</v>
      </c>
      <c r="K3771" t="s">
        <v>60</v>
      </c>
      <c r="L3771" t="s">
        <v>27</v>
      </c>
      <c r="M3771" t="s">
        <v>882</v>
      </c>
      <c r="N3771" t="s">
        <v>14862</v>
      </c>
    </row>
    <row r="3772" spans="1:14" x14ac:dyDescent="0.25">
      <c r="A3772">
        <v>81049811</v>
      </c>
      <c r="B3772" t="s">
        <v>30</v>
      </c>
      <c r="C3772" t="s">
        <v>14863</v>
      </c>
      <c r="E3772" t="s">
        <v>14864</v>
      </c>
      <c r="F3772" t="s">
        <v>1540</v>
      </c>
      <c r="G3772" t="str">
        <f>TEXT(Table1[[#This Row],[Date_added_formatted]],"yyyy")</f>
        <v>2019</v>
      </c>
      <c r="H3772" s="13">
        <f t="shared" si="58"/>
        <v>43501</v>
      </c>
      <c r="I3772" s="9" t="s">
        <v>14865</v>
      </c>
      <c r="J3772">
        <v>2018</v>
      </c>
      <c r="K3772" t="s">
        <v>47</v>
      </c>
      <c r="L3772" t="s">
        <v>36</v>
      </c>
      <c r="M3772" t="s">
        <v>554</v>
      </c>
      <c r="N3772" t="s">
        <v>14866</v>
      </c>
    </row>
    <row r="3773" spans="1:14" x14ac:dyDescent="0.25">
      <c r="A3773">
        <v>80214523</v>
      </c>
      <c r="B3773" t="s">
        <v>30</v>
      </c>
      <c r="C3773" t="s">
        <v>14867</v>
      </c>
      <c r="E3773" t="s">
        <v>14868</v>
      </c>
      <c r="F3773" t="s">
        <v>398</v>
      </c>
      <c r="G3773" t="str">
        <f>TEXT(Table1[[#This Row],[Date_added_formatted]],"yyyy")</f>
        <v>2019</v>
      </c>
      <c r="H3773" s="13">
        <f t="shared" si="58"/>
        <v>43501</v>
      </c>
      <c r="I3773" s="9" t="s">
        <v>14865</v>
      </c>
      <c r="J3773">
        <v>2018</v>
      </c>
      <c r="K3773" t="s">
        <v>26</v>
      </c>
      <c r="L3773" t="s">
        <v>36</v>
      </c>
      <c r="M3773" t="s">
        <v>3211</v>
      </c>
      <c r="N3773" t="s">
        <v>14869</v>
      </c>
    </row>
    <row r="3774" spans="1:14" x14ac:dyDescent="0.25">
      <c r="A3774">
        <v>80216779</v>
      </c>
      <c r="B3774" t="s">
        <v>12</v>
      </c>
      <c r="C3774" t="s">
        <v>14870</v>
      </c>
      <c r="D3774" t="s">
        <v>14871</v>
      </c>
      <c r="E3774" t="s">
        <v>14872</v>
      </c>
      <c r="F3774" t="s">
        <v>33</v>
      </c>
      <c r="G3774" t="str">
        <f>TEXT(Table1[[#This Row],[Date_added_formatted]],"yyyy")</f>
        <v>2019</v>
      </c>
      <c r="H3774" s="13">
        <f t="shared" si="58"/>
        <v>43501</v>
      </c>
      <c r="I3774" s="9" t="s">
        <v>14865</v>
      </c>
      <c r="J3774">
        <v>2019</v>
      </c>
      <c r="K3774" t="s">
        <v>26</v>
      </c>
      <c r="L3774" t="s">
        <v>2992</v>
      </c>
      <c r="M3774" t="s">
        <v>28</v>
      </c>
      <c r="N3774" t="s">
        <v>14873</v>
      </c>
    </row>
    <row r="3775" spans="1:14" x14ac:dyDescent="0.25">
      <c r="A3775">
        <v>80201500</v>
      </c>
      <c r="B3775" t="s">
        <v>30</v>
      </c>
      <c r="C3775" t="s">
        <v>14874</v>
      </c>
      <c r="E3775" t="s">
        <v>14875</v>
      </c>
      <c r="F3775" t="s">
        <v>24</v>
      </c>
      <c r="G3775" t="str">
        <f>TEXT(Table1[[#This Row],[Date_added_formatted]],"yyyy")</f>
        <v>2019</v>
      </c>
      <c r="H3775" s="13">
        <f t="shared" si="58"/>
        <v>43501</v>
      </c>
      <c r="I3775" s="9" t="s">
        <v>14865</v>
      </c>
      <c r="J3775">
        <v>2018</v>
      </c>
      <c r="K3775" t="s">
        <v>26</v>
      </c>
      <c r="L3775" t="s">
        <v>36</v>
      </c>
      <c r="M3775" t="s">
        <v>819</v>
      </c>
      <c r="N3775" t="s">
        <v>14876</v>
      </c>
    </row>
    <row r="3776" spans="1:14" x14ac:dyDescent="0.25">
      <c r="A3776">
        <v>81049774</v>
      </c>
      <c r="B3776" t="s">
        <v>30</v>
      </c>
      <c r="C3776" t="s">
        <v>14877</v>
      </c>
      <c r="E3776" t="s">
        <v>14878</v>
      </c>
      <c r="F3776" t="s">
        <v>1540</v>
      </c>
      <c r="G3776" t="str">
        <f>TEXT(Table1[[#This Row],[Date_added_formatted]],"yyyy")</f>
        <v>2019</v>
      </c>
      <c r="H3776" s="13">
        <f t="shared" si="58"/>
        <v>43501</v>
      </c>
      <c r="I3776" s="9" t="s">
        <v>14865</v>
      </c>
      <c r="J3776">
        <v>2018</v>
      </c>
      <c r="K3776" t="s">
        <v>26</v>
      </c>
      <c r="L3776" t="s">
        <v>36</v>
      </c>
      <c r="M3776" t="s">
        <v>463</v>
      </c>
      <c r="N3776" t="s">
        <v>14879</v>
      </c>
    </row>
    <row r="3777" spans="1:14" x14ac:dyDescent="0.25">
      <c r="A3777">
        <v>80182123</v>
      </c>
      <c r="B3777" t="s">
        <v>30</v>
      </c>
      <c r="C3777" t="s">
        <v>14880</v>
      </c>
      <c r="E3777" t="s">
        <v>14881</v>
      </c>
      <c r="F3777" t="s">
        <v>777</v>
      </c>
      <c r="G3777" t="str">
        <f>TEXT(Table1[[#This Row],[Date_added_formatted]],"yyyy")</f>
        <v>2019</v>
      </c>
      <c r="H3777" s="13">
        <f t="shared" si="58"/>
        <v>43501</v>
      </c>
      <c r="I3777" s="9" t="s">
        <v>14865</v>
      </c>
      <c r="J3777">
        <v>2018</v>
      </c>
      <c r="K3777" t="s">
        <v>47</v>
      </c>
      <c r="L3777" t="s">
        <v>36</v>
      </c>
      <c r="M3777" t="s">
        <v>2082</v>
      </c>
      <c r="N3777" t="s">
        <v>14882</v>
      </c>
    </row>
    <row r="3778" spans="1:14" x14ac:dyDescent="0.25">
      <c r="A3778">
        <v>80221279</v>
      </c>
      <c r="B3778" t="s">
        <v>30</v>
      </c>
      <c r="C3778" t="s">
        <v>14883</v>
      </c>
      <c r="E3778" t="s">
        <v>14884</v>
      </c>
      <c r="F3778" t="s">
        <v>568</v>
      </c>
      <c r="G3778" t="str">
        <f>TEXT(Table1[[#This Row],[Date_added_formatted]],"yyyy")</f>
        <v>2018</v>
      </c>
      <c r="H3778" s="13">
        <f t="shared" si="58"/>
        <v>43136</v>
      </c>
      <c r="I3778" s="9" t="s">
        <v>14885</v>
      </c>
      <c r="J3778">
        <v>2017</v>
      </c>
      <c r="K3778" t="s">
        <v>47</v>
      </c>
      <c r="L3778" t="s">
        <v>36</v>
      </c>
      <c r="M3778" t="s">
        <v>554</v>
      </c>
      <c r="N3778" t="s">
        <v>14886</v>
      </c>
    </row>
    <row r="3779" spans="1:14" x14ac:dyDescent="0.25">
      <c r="A3779">
        <v>80201497</v>
      </c>
      <c r="B3779" t="s">
        <v>12</v>
      </c>
      <c r="C3779" t="s">
        <v>14887</v>
      </c>
      <c r="D3779" t="s">
        <v>14888</v>
      </c>
      <c r="E3779" t="s">
        <v>14889</v>
      </c>
      <c r="F3779" t="s">
        <v>33</v>
      </c>
      <c r="G3779" t="str">
        <f>TEXT(Table1[[#This Row],[Date_added_formatted]],"yyyy")</f>
        <v>2018</v>
      </c>
      <c r="H3779" s="13">
        <f t="shared" ref="H3779:H3842" si="59">DATEVALUE(MID(I3779,FIND(" ",I3779)+1,LEN(I3779)-FIND(" ",I3779)-4)&amp;" "&amp;LEFT(I3779,FIND(" ",I3779)-1)&amp;", "&amp;RIGHT(I3779,4))</f>
        <v>43136</v>
      </c>
      <c r="I3779" s="9" t="s">
        <v>14885</v>
      </c>
      <c r="J3779">
        <v>2017</v>
      </c>
      <c r="K3779" t="s">
        <v>26</v>
      </c>
      <c r="L3779" t="s">
        <v>629</v>
      </c>
      <c r="M3779" t="s">
        <v>824</v>
      </c>
      <c r="N3779" t="s">
        <v>14890</v>
      </c>
    </row>
    <row r="3780" spans="1:14" x14ac:dyDescent="0.25">
      <c r="A3780">
        <v>80134431</v>
      </c>
      <c r="B3780" t="s">
        <v>12</v>
      </c>
      <c r="C3780" t="s">
        <v>14891</v>
      </c>
      <c r="D3780" t="s">
        <v>14892</v>
      </c>
      <c r="E3780" t="s">
        <v>14893</v>
      </c>
      <c r="F3780" t="s">
        <v>33</v>
      </c>
      <c r="G3780" t="str">
        <f>TEXT(Table1[[#This Row],[Date_added_formatted]],"yyyy")</f>
        <v>2018</v>
      </c>
      <c r="H3780" s="13">
        <f t="shared" si="59"/>
        <v>43136</v>
      </c>
      <c r="I3780" s="9" t="s">
        <v>14885</v>
      </c>
      <c r="J3780">
        <v>2018</v>
      </c>
      <c r="K3780" t="s">
        <v>26</v>
      </c>
      <c r="L3780" t="s">
        <v>198</v>
      </c>
      <c r="M3780" t="s">
        <v>351</v>
      </c>
      <c r="N3780" t="s">
        <v>14894</v>
      </c>
    </row>
    <row r="3781" spans="1:14" x14ac:dyDescent="0.25">
      <c r="A3781">
        <v>80198745</v>
      </c>
      <c r="B3781" t="s">
        <v>12</v>
      </c>
      <c r="C3781" t="s">
        <v>14895</v>
      </c>
      <c r="D3781" t="s">
        <v>14896</v>
      </c>
      <c r="E3781" t="s">
        <v>14897</v>
      </c>
      <c r="F3781" t="s">
        <v>33</v>
      </c>
      <c r="G3781" t="str">
        <f>TEXT(Table1[[#This Row],[Date_added_formatted]],"yyyy")</f>
        <v>2018</v>
      </c>
      <c r="H3781" s="13">
        <f t="shared" si="59"/>
        <v>43136</v>
      </c>
      <c r="I3781" s="9" t="s">
        <v>14885</v>
      </c>
      <c r="J3781">
        <v>2017</v>
      </c>
      <c r="K3781" t="s">
        <v>26</v>
      </c>
      <c r="L3781" t="s">
        <v>345</v>
      </c>
      <c r="M3781" t="s">
        <v>882</v>
      </c>
      <c r="N3781" t="s">
        <v>14898</v>
      </c>
    </row>
    <row r="3782" spans="1:14" x14ac:dyDescent="0.25">
      <c r="A3782">
        <v>80168052</v>
      </c>
      <c r="B3782" t="s">
        <v>12</v>
      </c>
      <c r="C3782" t="s">
        <v>14899</v>
      </c>
      <c r="D3782" t="s">
        <v>14900</v>
      </c>
      <c r="F3782" t="s">
        <v>14901</v>
      </c>
      <c r="G3782" t="str">
        <f>TEXT(Table1[[#This Row],[Date_added_formatted]],"yyyy")</f>
        <v>2017</v>
      </c>
      <c r="H3782" s="13">
        <f t="shared" si="59"/>
        <v>42771</v>
      </c>
      <c r="I3782" s="9" t="s">
        <v>14902</v>
      </c>
      <c r="J3782">
        <v>2016</v>
      </c>
      <c r="K3782" t="s">
        <v>18</v>
      </c>
      <c r="L3782" t="s">
        <v>1961</v>
      </c>
      <c r="M3782" t="s">
        <v>456</v>
      </c>
      <c r="N3782" t="s">
        <v>14903</v>
      </c>
    </row>
    <row r="3783" spans="1:14" x14ac:dyDescent="0.25">
      <c r="A3783">
        <v>80167667</v>
      </c>
      <c r="B3783" t="s">
        <v>12</v>
      </c>
      <c r="C3783" t="s">
        <v>14904</v>
      </c>
      <c r="D3783" t="s">
        <v>14905</v>
      </c>
      <c r="F3783" t="s">
        <v>950</v>
      </c>
      <c r="G3783" t="str">
        <f>TEXT(Table1[[#This Row],[Date_added_formatted]],"yyyy")</f>
        <v>2017</v>
      </c>
      <c r="H3783" s="13">
        <f t="shared" si="59"/>
        <v>42771</v>
      </c>
      <c r="I3783" s="9" t="s">
        <v>14902</v>
      </c>
      <c r="J3783">
        <v>2015</v>
      </c>
      <c r="K3783" t="s">
        <v>47</v>
      </c>
      <c r="L3783" t="s">
        <v>332</v>
      </c>
      <c r="M3783" t="s">
        <v>141</v>
      </c>
      <c r="N3783" t="s">
        <v>14906</v>
      </c>
    </row>
    <row r="3784" spans="1:14" x14ac:dyDescent="0.25">
      <c r="A3784">
        <v>80038446</v>
      </c>
      <c r="B3784" t="s">
        <v>12</v>
      </c>
      <c r="C3784" t="s">
        <v>4397</v>
      </c>
      <c r="D3784" t="s">
        <v>14907</v>
      </c>
      <c r="E3784" t="s">
        <v>14908</v>
      </c>
      <c r="F3784" t="s">
        <v>14909</v>
      </c>
      <c r="G3784" t="str">
        <f>TEXT(Table1[[#This Row],[Date_added_formatted]],"yyyy")</f>
        <v>2017</v>
      </c>
      <c r="H3784" s="13">
        <f t="shared" si="59"/>
        <v>42771</v>
      </c>
      <c r="I3784" s="9" t="s">
        <v>14902</v>
      </c>
      <c r="J3784">
        <v>2015</v>
      </c>
      <c r="K3784" t="s">
        <v>60</v>
      </c>
      <c r="L3784" t="s">
        <v>1228</v>
      </c>
      <c r="M3784" t="s">
        <v>5255</v>
      </c>
      <c r="N3784" t="s">
        <v>14910</v>
      </c>
    </row>
    <row r="3785" spans="1:14" x14ac:dyDescent="0.25">
      <c r="A3785">
        <v>80059410</v>
      </c>
      <c r="B3785" t="s">
        <v>12</v>
      </c>
      <c r="C3785" t="s">
        <v>14911</v>
      </c>
      <c r="D3785" t="s">
        <v>5495</v>
      </c>
      <c r="E3785" t="s">
        <v>14912</v>
      </c>
      <c r="F3785" t="s">
        <v>33</v>
      </c>
      <c r="G3785" t="str">
        <f>TEXT(Table1[[#This Row],[Date_added_formatted]],"yyyy")</f>
        <v>2016</v>
      </c>
      <c r="H3785" s="13">
        <f t="shared" si="59"/>
        <v>42405</v>
      </c>
      <c r="I3785" s="9" t="s">
        <v>14913</v>
      </c>
      <c r="J3785">
        <v>2016</v>
      </c>
      <c r="K3785" t="s">
        <v>26</v>
      </c>
      <c r="L3785" t="s">
        <v>1645</v>
      </c>
      <c r="M3785" t="s">
        <v>28</v>
      </c>
      <c r="N3785" t="s">
        <v>14914</v>
      </c>
    </row>
    <row r="3786" spans="1:14" x14ac:dyDescent="0.25">
      <c r="A3786">
        <v>70252885</v>
      </c>
      <c r="B3786" t="s">
        <v>12</v>
      </c>
      <c r="C3786" t="s">
        <v>14915</v>
      </c>
      <c r="D3786" t="s">
        <v>11909</v>
      </c>
      <c r="E3786" t="s">
        <v>14916</v>
      </c>
      <c r="F3786" t="s">
        <v>14917</v>
      </c>
      <c r="G3786" t="str">
        <f>TEXT(Table1[[#This Row],[Date_added_formatted]],"yyyy")</f>
        <v>2018</v>
      </c>
      <c r="H3786" s="13">
        <f t="shared" si="59"/>
        <v>43135</v>
      </c>
      <c r="I3786" s="9" t="s">
        <v>14918</v>
      </c>
      <c r="J3786">
        <v>2012</v>
      </c>
      <c r="K3786" t="s">
        <v>60</v>
      </c>
      <c r="L3786" t="s">
        <v>1284</v>
      </c>
      <c r="M3786" t="s">
        <v>420</v>
      </c>
      <c r="N3786" t="s">
        <v>14919</v>
      </c>
    </row>
    <row r="3787" spans="1:14" x14ac:dyDescent="0.25">
      <c r="A3787">
        <v>80157760</v>
      </c>
      <c r="B3787" t="s">
        <v>12</v>
      </c>
      <c r="C3787" t="s">
        <v>14920</v>
      </c>
      <c r="D3787" t="s">
        <v>14921</v>
      </c>
      <c r="E3787" t="s">
        <v>14922</v>
      </c>
      <c r="F3787" t="s">
        <v>33</v>
      </c>
      <c r="G3787" t="str">
        <f>TEXT(Table1[[#This Row],[Date_added_formatted]],"yyyy")</f>
        <v>2017</v>
      </c>
      <c r="H3787" s="13">
        <f t="shared" si="59"/>
        <v>42770</v>
      </c>
      <c r="I3787" s="9" t="s">
        <v>14923</v>
      </c>
      <c r="J3787">
        <v>2016</v>
      </c>
      <c r="K3787" t="s">
        <v>60</v>
      </c>
      <c r="L3787" t="s">
        <v>345</v>
      </c>
      <c r="M3787" t="s">
        <v>148</v>
      </c>
      <c r="N3787" t="s">
        <v>14924</v>
      </c>
    </row>
    <row r="3788" spans="1:14" x14ac:dyDescent="0.25">
      <c r="A3788">
        <v>80065220</v>
      </c>
      <c r="B3788" t="s">
        <v>12</v>
      </c>
      <c r="C3788" t="s">
        <v>14925</v>
      </c>
      <c r="D3788" t="s">
        <v>14926</v>
      </c>
      <c r="E3788" t="s">
        <v>14927</v>
      </c>
      <c r="F3788" t="s">
        <v>33</v>
      </c>
      <c r="G3788" t="str">
        <f>TEXT(Table1[[#This Row],[Date_added_formatted]],"yyyy")</f>
        <v>2016</v>
      </c>
      <c r="H3788" s="13">
        <f t="shared" si="59"/>
        <v>42404</v>
      </c>
      <c r="I3788" s="9" t="s">
        <v>14928</v>
      </c>
      <c r="J3788">
        <v>2015</v>
      </c>
      <c r="K3788" t="s">
        <v>121</v>
      </c>
      <c r="L3788" t="s">
        <v>469</v>
      </c>
      <c r="M3788" t="s">
        <v>153</v>
      </c>
      <c r="N3788" t="s">
        <v>14929</v>
      </c>
    </row>
    <row r="3789" spans="1:14" x14ac:dyDescent="0.25">
      <c r="A3789">
        <v>70157452</v>
      </c>
      <c r="B3789" t="s">
        <v>30</v>
      </c>
      <c r="C3789" t="s">
        <v>14930</v>
      </c>
      <c r="F3789" t="s">
        <v>33</v>
      </c>
      <c r="G3789" t="str">
        <f>TEXT(Table1[[#This Row],[Date_added_formatted]],"yyyy")</f>
        <v>2008</v>
      </c>
      <c r="H3789" s="13">
        <f t="shared" si="59"/>
        <v>39482</v>
      </c>
      <c r="I3789" s="9" t="s">
        <v>14931</v>
      </c>
      <c r="J3789">
        <v>2007</v>
      </c>
      <c r="K3789" t="s">
        <v>26</v>
      </c>
      <c r="L3789" t="s">
        <v>36</v>
      </c>
      <c r="M3789" t="s">
        <v>11743</v>
      </c>
      <c r="N3789" t="s">
        <v>14932</v>
      </c>
    </row>
    <row r="3790" spans="1:14" x14ac:dyDescent="0.25">
      <c r="A3790">
        <v>81045349</v>
      </c>
      <c r="B3790" t="s">
        <v>30</v>
      </c>
      <c r="C3790" t="s">
        <v>14933</v>
      </c>
      <c r="E3790" t="s">
        <v>14934</v>
      </c>
      <c r="F3790" t="s">
        <v>398</v>
      </c>
      <c r="G3790" t="str">
        <f>TEXT(Table1[[#This Row],[Date_added_formatted]],"yyyy")</f>
        <v>2019</v>
      </c>
      <c r="H3790" s="13">
        <f t="shared" si="59"/>
        <v>43499</v>
      </c>
      <c r="I3790" s="9" t="s">
        <v>14935</v>
      </c>
      <c r="J3790">
        <v>2019</v>
      </c>
      <c r="K3790" t="s">
        <v>47</v>
      </c>
      <c r="L3790" t="s">
        <v>36</v>
      </c>
      <c r="M3790" t="s">
        <v>955</v>
      </c>
      <c r="N3790" t="s">
        <v>14936</v>
      </c>
    </row>
    <row r="3791" spans="1:14" x14ac:dyDescent="0.25">
      <c r="A3791">
        <v>80124726</v>
      </c>
      <c r="B3791" t="s">
        <v>12</v>
      </c>
      <c r="C3791" t="s">
        <v>14937</v>
      </c>
      <c r="D3791" t="s">
        <v>5596</v>
      </c>
      <c r="E3791" t="s">
        <v>10159</v>
      </c>
      <c r="F3791" t="s">
        <v>598</v>
      </c>
      <c r="G3791" t="str">
        <f>TEXT(Table1[[#This Row],[Date_added_formatted]],"yyyy")</f>
        <v>2017</v>
      </c>
      <c r="H3791" s="13">
        <f t="shared" si="59"/>
        <v>42769</v>
      </c>
      <c r="I3791" s="9" t="s">
        <v>14938</v>
      </c>
      <c r="J3791">
        <v>2017</v>
      </c>
      <c r="K3791" t="s">
        <v>26</v>
      </c>
      <c r="L3791" t="s">
        <v>82</v>
      </c>
      <c r="M3791" t="s">
        <v>28</v>
      </c>
      <c r="N3791" t="s">
        <v>14939</v>
      </c>
    </row>
    <row r="3792" spans="1:14" x14ac:dyDescent="0.25">
      <c r="A3792">
        <v>70301279</v>
      </c>
      <c r="B3792" t="s">
        <v>12</v>
      </c>
      <c r="C3792" t="s">
        <v>14940</v>
      </c>
      <c r="D3792" t="s">
        <v>14941</v>
      </c>
      <c r="E3792" t="s">
        <v>14942</v>
      </c>
      <c r="F3792" t="s">
        <v>33</v>
      </c>
      <c r="G3792" t="str">
        <f>TEXT(Table1[[#This Row],[Date_added_formatted]],"yyyy")</f>
        <v>2017</v>
      </c>
      <c r="H3792" s="13">
        <f t="shared" si="59"/>
        <v>42769</v>
      </c>
      <c r="I3792" s="9" t="s">
        <v>14938</v>
      </c>
      <c r="J3792">
        <v>2014</v>
      </c>
      <c r="K3792" t="s">
        <v>26</v>
      </c>
      <c r="L3792" t="s">
        <v>247</v>
      </c>
      <c r="M3792" t="s">
        <v>1159</v>
      </c>
      <c r="N3792" t="s">
        <v>14943</v>
      </c>
    </row>
    <row r="3793" spans="1:14" x14ac:dyDescent="0.25">
      <c r="A3793">
        <v>81002591</v>
      </c>
      <c r="B3793" t="s">
        <v>12</v>
      </c>
      <c r="C3793" t="s">
        <v>14944</v>
      </c>
      <c r="D3793" t="s">
        <v>14945</v>
      </c>
      <c r="E3793" t="s">
        <v>14946</v>
      </c>
      <c r="F3793" t="s">
        <v>33</v>
      </c>
      <c r="G3793" t="str">
        <f>TEXT(Table1[[#This Row],[Date_added_formatted]],"yyyy")</f>
        <v>2019</v>
      </c>
      <c r="H3793" s="13">
        <f t="shared" si="59"/>
        <v>43524</v>
      </c>
      <c r="I3793" s="9" t="s">
        <v>14947</v>
      </c>
      <c r="J3793">
        <v>2018</v>
      </c>
      <c r="K3793" t="s">
        <v>18</v>
      </c>
      <c r="L3793" t="s">
        <v>2198</v>
      </c>
      <c r="M3793" t="s">
        <v>10270</v>
      </c>
      <c r="N3793" t="s">
        <v>14948</v>
      </c>
    </row>
    <row r="3794" spans="1:14" x14ac:dyDescent="0.25">
      <c r="A3794">
        <v>80123777</v>
      </c>
      <c r="B3794" t="s">
        <v>12</v>
      </c>
      <c r="C3794" t="s">
        <v>14949</v>
      </c>
      <c r="D3794" t="s">
        <v>14950</v>
      </c>
      <c r="E3794" t="s">
        <v>14951</v>
      </c>
      <c r="F3794" t="s">
        <v>14952</v>
      </c>
      <c r="G3794" t="str">
        <f>TEXT(Table1[[#This Row],[Date_added_formatted]],"yyyy")</f>
        <v>2019</v>
      </c>
      <c r="H3794" s="13">
        <f t="shared" si="59"/>
        <v>43524</v>
      </c>
      <c r="I3794" s="9" t="s">
        <v>14947</v>
      </c>
      <c r="J3794">
        <v>2016</v>
      </c>
      <c r="K3794" t="s">
        <v>26</v>
      </c>
      <c r="L3794" t="s">
        <v>186</v>
      </c>
      <c r="M3794" t="s">
        <v>199</v>
      </c>
      <c r="N3794" t="s">
        <v>14953</v>
      </c>
    </row>
    <row r="3795" spans="1:14" x14ac:dyDescent="0.25">
      <c r="A3795">
        <v>80109296</v>
      </c>
      <c r="B3795" t="s">
        <v>12</v>
      </c>
      <c r="C3795" t="s">
        <v>14954</v>
      </c>
      <c r="D3795" t="s">
        <v>14955</v>
      </c>
      <c r="E3795" t="s">
        <v>14956</v>
      </c>
      <c r="F3795" t="s">
        <v>2104</v>
      </c>
      <c r="G3795" t="str">
        <f>TEXT(Table1[[#This Row],[Date_added_formatted]],"yyyy")</f>
        <v>2019</v>
      </c>
      <c r="H3795" s="13">
        <f t="shared" si="59"/>
        <v>43524</v>
      </c>
      <c r="I3795" s="9" t="s">
        <v>14947</v>
      </c>
      <c r="J3795">
        <v>2018</v>
      </c>
      <c r="K3795" t="s">
        <v>26</v>
      </c>
      <c r="L3795" t="s">
        <v>218</v>
      </c>
      <c r="M3795" t="s">
        <v>207</v>
      </c>
      <c r="N3795" t="s">
        <v>14957</v>
      </c>
    </row>
    <row r="3796" spans="1:14" x14ac:dyDescent="0.25">
      <c r="A3796">
        <v>81017530</v>
      </c>
      <c r="B3796" t="s">
        <v>12</v>
      </c>
      <c r="C3796" t="s">
        <v>14958</v>
      </c>
      <c r="D3796" t="s">
        <v>14959</v>
      </c>
      <c r="E3796" t="s">
        <v>14960</v>
      </c>
      <c r="F3796" t="s">
        <v>33</v>
      </c>
      <c r="G3796" t="str">
        <f>TEXT(Table1[[#This Row],[Date_added_formatted]],"yyyy")</f>
        <v>2019</v>
      </c>
      <c r="H3796" s="13">
        <f t="shared" si="59"/>
        <v>43524</v>
      </c>
      <c r="I3796" s="9" t="s">
        <v>14947</v>
      </c>
      <c r="J3796">
        <v>2016</v>
      </c>
      <c r="K3796" t="s">
        <v>26</v>
      </c>
      <c r="L3796" t="s">
        <v>170</v>
      </c>
      <c r="M3796" t="s">
        <v>1771</v>
      </c>
      <c r="N3796" t="s">
        <v>14961</v>
      </c>
    </row>
    <row r="3797" spans="1:14" x14ac:dyDescent="0.25">
      <c r="A3797">
        <v>80190130</v>
      </c>
      <c r="B3797" t="s">
        <v>12</v>
      </c>
      <c r="C3797" t="s">
        <v>14962</v>
      </c>
      <c r="D3797" t="s">
        <v>14963</v>
      </c>
      <c r="E3797" t="s">
        <v>14964</v>
      </c>
      <c r="F3797" t="s">
        <v>33</v>
      </c>
      <c r="G3797" t="str">
        <f>TEXT(Table1[[#This Row],[Date_added_formatted]],"yyyy")</f>
        <v>2018</v>
      </c>
      <c r="H3797" s="13">
        <f t="shared" si="59"/>
        <v>43159</v>
      </c>
      <c r="I3797" s="9" t="s">
        <v>14965</v>
      </c>
      <c r="J3797">
        <v>2017</v>
      </c>
      <c r="K3797" t="s">
        <v>26</v>
      </c>
      <c r="L3797" t="s">
        <v>699</v>
      </c>
      <c r="M3797" t="s">
        <v>49</v>
      </c>
      <c r="N3797" t="s">
        <v>14966</v>
      </c>
    </row>
    <row r="3798" spans="1:14" x14ac:dyDescent="0.25">
      <c r="A3798">
        <v>80226357</v>
      </c>
      <c r="B3798" t="s">
        <v>12</v>
      </c>
      <c r="C3798" t="s">
        <v>14967</v>
      </c>
      <c r="D3798" t="s">
        <v>14968</v>
      </c>
      <c r="E3798" t="s">
        <v>14969</v>
      </c>
      <c r="F3798" t="s">
        <v>398</v>
      </c>
      <c r="G3798" t="str">
        <f>TEXT(Table1[[#This Row],[Date_added_formatted]],"yyyy")</f>
        <v>2018</v>
      </c>
      <c r="H3798" s="13">
        <f t="shared" si="59"/>
        <v>43159</v>
      </c>
      <c r="I3798" s="9" t="s">
        <v>14965</v>
      </c>
      <c r="J3798">
        <v>2017</v>
      </c>
      <c r="K3798" t="s">
        <v>26</v>
      </c>
      <c r="L3798" t="s">
        <v>61</v>
      </c>
      <c r="M3798" t="s">
        <v>199</v>
      </c>
      <c r="N3798" t="s">
        <v>14970</v>
      </c>
    </row>
    <row r="3799" spans="1:14" x14ac:dyDescent="0.25">
      <c r="A3799">
        <v>80061160</v>
      </c>
      <c r="B3799" t="s">
        <v>12</v>
      </c>
      <c r="C3799" t="s">
        <v>14971</v>
      </c>
      <c r="D3799" t="s">
        <v>14972</v>
      </c>
      <c r="E3799" t="s">
        <v>14973</v>
      </c>
      <c r="F3799" t="s">
        <v>1456</v>
      </c>
      <c r="G3799" t="str">
        <f>TEXT(Table1[[#This Row],[Date_added_formatted]],"yyyy")</f>
        <v>2017</v>
      </c>
      <c r="H3799" s="13">
        <f t="shared" si="59"/>
        <v>42794</v>
      </c>
      <c r="I3799" s="9" t="s">
        <v>14974</v>
      </c>
      <c r="J3799">
        <v>2015</v>
      </c>
      <c r="K3799" t="s">
        <v>26</v>
      </c>
      <c r="L3799" t="s">
        <v>61</v>
      </c>
      <c r="M3799" t="s">
        <v>141</v>
      </c>
      <c r="N3799" t="s">
        <v>14975</v>
      </c>
    </row>
    <row r="3800" spans="1:14" x14ac:dyDescent="0.25">
      <c r="A3800">
        <v>80133550</v>
      </c>
      <c r="B3800" t="s">
        <v>12</v>
      </c>
      <c r="C3800" t="s">
        <v>14976</v>
      </c>
      <c r="D3800" t="s">
        <v>14977</v>
      </c>
      <c r="E3800" t="s">
        <v>4674</v>
      </c>
      <c r="F3800" t="s">
        <v>33</v>
      </c>
      <c r="G3800" t="str">
        <f>TEXT(Table1[[#This Row],[Date_added_formatted]],"yyyy")</f>
        <v>2017</v>
      </c>
      <c r="H3800" s="13">
        <f t="shared" si="59"/>
        <v>42794</v>
      </c>
      <c r="I3800" s="9" t="s">
        <v>14974</v>
      </c>
      <c r="J3800">
        <v>2017</v>
      </c>
      <c r="K3800" t="s">
        <v>26</v>
      </c>
      <c r="L3800" t="s">
        <v>1356</v>
      </c>
      <c r="M3800" t="s">
        <v>28</v>
      </c>
      <c r="N3800" t="s">
        <v>14978</v>
      </c>
    </row>
    <row r="3801" spans="1:14" x14ac:dyDescent="0.25">
      <c r="A3801">
        <v>80103313</v>
      </c>
      <c r="B3801" t="s">
        <v>12</v>
      </c>
      <c r="C3801" t="s">
        <v>14979</v>
      </c>
      <c r="D3801" t="s">
        <v>14980</v>
      </c>
      <c r="E3801" t="s">
        <v>14981</v>
      </c>
      <c r="F3801" t="s">
        <v>3087</v>
      </c>
      <c r="G3801" t="str">
        <f>TEXT(Table1[[#This Row],[Date_added_formatted]],"yyyy")</f>
        <v>2017</v>
      </c>
      <c r="H3801" s="13">
        <f t="shared" si="59"/>
        <v>42794</v>
      </c>
      <c r="I3801" s="9" t="s">
        <v>14974</v>
      </c>
      <c r="J3801">
        <v>2016</v>
      </c>
      <c r="K3801" t="s">
        <v>26</v>
      </c>
      <c r="L3801" t="s">
        <v>339</v>
      </c>
      <c r="M3801" t="s">
        <v>10207</v>
      </c>
      <c r="N3801" t="s">
        <v>14982</v>
      </c>
    </row>
    <row r="3802" spans="1:14" x14ac:dyDescent="0.25">
      <c r="A3802">
        <v>80092925</v>
      </c>
      <c r="B3802" t="s">
        <v>12</v>
      </c>
      <c r="C3802" t="s">
        <v>14983</v>
      </c>
      <c r="D3802" t="s">
        <v>9048</v>
      </c>
      <c r="E3802" t="s">
        <v>14984</v>
      </c>
      <c r="F3802" t="s">
        <v>2110</v>
      </c>
      <c r="G3802" t="str">
        <f>TEXT(Table1[[#This Row],[Date_added_formatted]],"yyyy")</f>
        <v>2019</v>
      </c>
      <c r="H3802" s="13">
        <f t="shared" si="59"/>
        <v>43523</v>
      </c>
      <c r="I3802" s="9" t="s">
        <v>14985</v>
      </c>
      <c r="J3802">
        <v>2015</v>
      </c>
      <c r="K3802" t="s">
        <v>47</v>
      </c>
      <c r="L3802" t="s">
        <v>304</v>
      </c>
      <c r="M3802" t="s">
        <v>291</v>
      </c>
      <c r="N3802" t="s">
        <v>14986</v>
      </c>
    </row>
    <row r="3803" spans="1:14" x14ac:dyDescent="0.25">
      <c r="A3803">
        <v>80094723</v>
      </c>
      <c r="B3803" t="s">
        <v>12</v>
      </c>
      <c r="C3803" t="s">
        <v>14987</v>
      </c>
      <c r="D3803" t="s">
        <v>7995</v>
      </c>
      <c r="E3803" t="s">
        <v>14988</v>
      </c>
      <c r="F3803" t="s">
        <v>2110</v>
      </c>
      <c r="G3803" t="str">
        <f>TEXT(Table1[[#This Row],[Date_added_formatted]],"yyyy")</f>
        <v>2019</v>
      </c>
      <c r="H3803" s="13">
        <f t="shared" si="59"/>
        <v>43523</v>
      </c>
      <c r="I3803" s="9" t="s">
        <v>14985</v>
      </c>
      <c r="J3803">
        <v>2015</v>
      </c>
      <c r="K3803" t="s">
        <v>47</v>
      </c>
      <c r="L3803" t="s">
        <v>739</v>
      </c>
      <c r="M3803" t="s">
        <v>135</v>
      </c>
      <c r="N3803" t="s">
        <v>14989</v>
      </c>
    </row>
    <row r="3804" spans="1:14" x14ac:dyDescent="0.25">
      <c r="A3804">
        <v>81010869</v>
      </c>
      <c r="B3804" t="s">
        <v>12</v>
      </c>
      <c r="C3804" t="s">
        <v>14990</v>
      </c>
      <c r="D3804" t="s">
        <v>8098</v>
      </c>
      <c r="E3804" t="s">
        <v>14991</v>
      </c>
      <c r="F3804" t="s">
        <v>2110</v>
      </c>
      <c r="G3804" t="str">
        <f>TEXT(Table1[[#This Row],[Date_added_formatted]],"yyyy")</f>
        <v>2019</v>
      </c>
      <c r="H3804" s="13">
        <f t="shared" si="59"/>
        <v>43523</v>
      </c>
      <c r="I3804" s="9" t="s">
        <v>14985</v>
      </c>
      <c r="J3804">
        <v>2014</v>
      </c>
      <c r="K3804" t="s">
        <v>269</v>
      </c>
      <c r="L3804" t="s">
        <v>61</v>
      </c>
      <c r="M3804" t="s">
        <v>236</v>
      </c>
      <c r="N3804" t="s">
        <v>14992</v>
      </c>
    </row>
    <row r="3805" spans="1:14" x14ac:dyDescent="0.25">
      <c r="A3805">
        <v>80188883</v>
      </c>
      <c r="B3805" t="s">
        <v>12</v>
      </c>
      <c r="C3805" t="s">
        <v>14993</v>
      </c>
      <c r="D3805" t="s">
        <v>8098</v>
      </c>
      <c r="E3805" t="s">
        <v>14994</v>
      </c>
      <c r="F3805" t="s">
        <v>2110</v>
      </c>
      <c r="G3805" t="str">
        <f>TEXT(Table1[[#This Row],[Date_added_formatted]],"yyyy")</f>
        <v>2019</v>
      </c>
      <c r="H3805" s="13">
        <f t="shared" si="59"/>
        <v>43523</v>
      </c>
      <c r="I3805" s="9" t="s">
        <v>14985</v>
      </c>
      <c r="J3805">
        <v>2017</v>
      </c>
      <c r="K3805" t="s">
        <v>47</v>
      </c>
      <c r="L3805" t="s">
        <v>4519</v>
      </c>
      <c r="M3805" t="s">
        <v>254</v>
      </c>
      <c r="N3805" t="s">
        <v>14995</v>
      </c>
    </row>
    <row r="3806" spans="1:14" x14ac:dyDescent="0.25">
      <c r="A3806">
        <v>81045072</v>
      </c>
      <c r="B3806" t="s">
        <v>12</v>
      </c>
      <c r="C3806" t="s">
        <v>14996</v>
      </c>
      <c r="D3806" t="s">
        <v>14997</v>
      </c>
      <c r="E3806" t="s">
        <v>14998</v>
      </c>
      <c r="F3806" t="s">
        <v>217</v>
      </c>
      <c r="G3806" t="str">
        <f>TEXT(Table1[[#This Row],[Date_added_formatted]],"yyyy")</f>
        <v>2019</v>
      </c>
      <c r="H3806" s="13">
        <f t="shared" si="59"/>
        <v>43523</v>
      </c>
      <c r="I3806" s="9" t="s">
        <v>14985</v>
      </c>
      <c r="J3806">
        <v>2018</v>
      </c>
      <c r="K3806" t="s">
        <v>47</v>
      </c>
      <c r="L3806" t="s">
        <v>198</v>
      </c>
      <c r="M3806" t="s">
        <v>207</v>
      </c>
      <c r="N3806" t="s">
        <v>14999</v>
      </c>
    </row>
    <row r="3807" spans="1:14" x14ac:dyDescent="0.25">
      <c r="A3807">
        <v>81010873</v>
      </c>
      <c r="B3807" t="s">
        <v>12</v>
      </c>
      <c r="C3807" t="s">
        <v>15000</v>
      </c>
      <c r="D3807" t="s">
        <v>9048</v>
      </c>
      <c r="E3807" t="s">
        <v>15001</v>
      </c>
      <c r="F3807" t="s">
        <v>2110</v>
      </c>
      <c r="G3807" t="str">
        <f>TEXT(Table1[[#This Row],[Date_added_formatted]],"yyyy")</f>
        <v>2019</v>
      </c>
      <c r="H3807" s="13">
        <f t="shared" si="59"/>
        <v>43523</v>
      </c>
      <c r="I3807" s="9" t="s">
        <v>14985</v>
      </c>
      <c r="J3807">
        <v>2013</v>
      </c>
      <c r="K3807" t="s">
        <v>47</v>
      </c>
      <c r="L3807" t="s">
        <v>218</v>
      </c>
      <c r="M3807" t="s">
        <v>254</v>
      </c>
      <c r="N3807" t="s">
        <v>15002</v>
      </c>
    </row>
    <row r="3808" spans="1:14" x14ac:dyDescent="0.25">
      <c r="A3808">
        <v>81010864</v>
      </c>
      <c r="B3808" t="s">
        <v>12</v>
      </c>
      <c r="C3808" t="s">
        <v>15003</v>
      </c>
      <c r="D3808" t="s">
        <v>7995</v>
      </c>
      <c r="E3808" t="s">
        <v>15004</v>
      </c>
      <c r="F3808" t="s">
        <v>2110</v>
      </c>
      <c r="G3808" t="str">
        <f>TEXT(Table1[[#This Row],[Date_added_formatted]],"yyyy")</f>
        <v>2019</v>
      </c>
      <c r="H3808" s="13">
        <f t="shared" si="59"/>
        <v>43523</v>
      </c>
      <c r="I3808" s="9" t="s">
        <v>14985</v>
      </c>
      <c r="J3808">
        <v>2013</v>
      </c>
      <c r="K3808" t="s">
        <v>47</v>
      </c>
      <c r="L3808" t="s">
        <v>439</v>
      </c>
      <c r="M3808" t="s">
        <v>230</v>
      </c>
      <c r="N3808" t="s">
        <v>15005</v>
      </c>
    </row>
    <row r="3809" spans="1:14" x14ac:dyDescent="0.25">
      <c r="A3809">
        <v>81010866</v>
      </c>
      <c r="B3809" t="s">
        <v>12</v>
      </c>
      <c r="C3809" t="s">
        <v>15006</v>
      </c>
      <c r="D3809" t="s">
        <v>9048</v>
      </c>
      <c r="E3809" t="s">
        <v>15007</v>
      </c>
      <c r="F3809" t="s">
        <v>2110</v>
      </c>
      <c r="G3809" t="str">
        <f>TEXT(Table1[[#This Row],[Date_added_formatted]],"yyyy")</f>
        <v>2019</v>
      </c>
      <c r="H3809" s="13">
        <f t="shared" si="59"/>
        <v>43523</v>
      </c>
      <c r="I3809" s="9" t="s">
        <v>14985</v>
      </c>
      <c r="J3809">
        <v>2013</v>
      </c>
      <c r="K3809" t="s">
        <v>18</v>
      </c>
      <c r="L3809" t="s">
        <v>514</v>
      </c>
      <c r="M3809" t="s">
        <v>236</v>
      </c>
      <c r="N3809" t="s">
        <v>15008</v>
      </c>
    </row>
    <row r="3810" spans="1:14" x14ac:dyDescent="0.25">
      <c r="A3810">
        <v>80175332</v>
      </c>
      <c r="B3810" t="s">
        <v>12</v>
      </c>
      <c r="C3810" t="s">
        <v>15009</v>
      </c>
      <c r="D3810" t="s">
        <v>9048</v>
      </c>
      <c r="E3810" t="s">
        <v>15010</v>
      </c>
      <c r="F3810" t="s">
        <v>2110</v>
      </c>
      <c r="G3810" t="str">
        <f>TEXT(Table1[[#This Row],[Date_added_formatted]],"yyyy")</f>
        <v>2019</v>
      </c>
      <c r="H3810" s="13">
        <f t="shared" si="59"/>
        <v>43523</v>
      </c>
      <c r="I3810" s="9" t="s">
        <v>14985</v>
      </c>
      <c r="J3810">
        <v>2017</v>
      </c>
      <c r="K3810" t="s">
        <v>47</v>
      </c>
      <c r="L3810" t="s">
        <v>717</v>
      </c>
      <c r="M3810" t="s">
        <v>291</v>
      </c>
      <c r="N3810" t="s">
        <v>15011</v>
      </c>
    </row>
    <row r="3811" spans="1:14" x14ac:dyDescent="0.25">
      <c r="A3811">
        <v>81047510</v>
      </c>
      <c r="B3811" t="s">
        <v>12</v>
      </c>
      <c r="C3811" t="s">
        <v>15012</v>
      </c>
      <c r="D3811" t="s">
        <v>15013</v>
      </c>
      <c r="E3811" t="s">
        <v>15014</v>
      </c>
      <c r="F3811" t="s">
        <v>1941</v>
      </c>
      <c r="G3811" t="str">
        <f>TEXT(Table1[[#This Row],[Date_added_formatted]],"yyyy")</f>
        <v>2019</v>
      </c>
      <c r="H3811" s="13">
        <f t="shared" si="59"/>
        <v>43523</v>
      </c>
      <c r="I3811" s="9" t="s">
        <v>14985</v>
      </c>
      <c r="J3811">
        <v>2018</v>
      </c>
      <c r="K3811" t="s">
        <v>18</v>
      </c>
      <c r="L3811" t="s">
        <v>728</v>
      </c>
      <c r="M3811" t="s">
        <v>400</v>
      </c>
      <c r="N3811" t="s">
        <v>15015</v>
      </c>
    </row>
    <row r="3812" spans="1:14" x14ac:dyDescent="0.25">
      <c r="A3812">
        <v>80011541</v>
      </c>
      <c r="B3812" t="s">
        <v>12</v>
      </c>
      <c r="C3812" t="s">
        <v>15016</v>
      </c>
      <c r="D3812" t="s">
        <v>9048</v>
      </c>
      <c r="E3812" t="s">
        <v>15017</v>
      </c>
      <c r="F3812" t="s">
        <v>2110</v>
      </c>
      <c r="G3812" t="str">
        <f>TEXT(Table1[[#This Row],[Date_added_formatted]],"yyyy")</f>
        <v>2019</v>
      </c>
      <c r="H3812" s="13">
        <f t="shared" si="59"/>
        <v>43523</v>
      </c>
      <c r="I3812" s="9" t="s">
        <v>14985</v>
      </c>
      <c r="J3812">
        <v>2014</v>
      </c>
      <c r="K3812" t="s">
        <v>18</v>
      </c>
      <c r="L3812" t="s">
        <v>147</v>
      </c>
      <c r="M3812" t="s">
        <v>291</v>
      </c>
      <c r="N3812" t="s">
        <v>15018</v>
      </c>
    </row>
    <row r="3813" spans="1:14" x14ac:dyDescent="0.25">
      <c r="A3813">
        <v>80065327</v>
      </c>
      <c r="B3813" t="s">
        <v>12</v>
      </c>
      <c r="C3813" t="s">
        <v>15019</v>
      </c>
      <c r="D3813" t="s">
        <v>13691</v>
      </c>
      <c r="E3813" t="s">
        <v>15020</v>
      </c>
      <c r="F3813" t="s">
        <v>2110</v>
      </c>
      <c r="G3813" t="str">
        <f>TEXT(Table1[[#This Row],[Date_added_formatted]],"yyyy")</f>
        <v>2019</v>
      </c>
      <c r="H3813" s="13">
        <f t="shared" si="59"/>
        <v>43523</v>
      </c>
      <c r="I3813" s="9" t="s">
        <v>14985</v>
      </c>
      <c r="J3813">
        <v>2015</v>
      </c>
      <c r="K3813" t="s">
        <v>47</v>
      </c>
      <c r="L3813" t="s">
        <v>2111</v>
      </c>
      <c r="M3813" t="s">
        <v>291</v>
      </c>
      <c r="N3813" t="s">
        <v>15021</v>
      </c>
    </row>
    <row r="3814" spans="1:14" x14ac:dyDescent="0.25">
      <c r="A3814">
        <v>81010872</v>
      </c>
      <c r="B3814" t="s">
        <v>12</v>
      </c>
      <c r="C3814" t="s">
        <v>15022</v>
      </c>
      <c r="D3814" t="s">
        <v>7999</v>
      </c>
      <c r="E3814" t="s">
        <v>15023</v>
      </c>
      <c r="F3814" t="s">
        <v>2110</v>
      </c>
      <c r="G3814" t="str">
        <f>TEXT(Table1[[#This Row],[Date_added_formatted]],"yyyy")</f>
        <v>2019</v>
      </c>
      <c r="H3814" s="13">
        <f t="shared" si="59"/>
        <v>43523</v>
      </c>
      <c r="I3814" s="9" t="s">
        <v>14985</v>
      </c>
      <c r="J3814">
        <v>2012</v>
      </c>
      <c r="K3814" t="s">
        <v>47</v>
      </c>
      <c r="L3814" t="s">
        <v>1169</v>
      </c>
      <c r="M3814" t="s">
        <v>291</v>
      </c>
      <c r="N3814" t="s">
        <v>15024</v>
      </c>
    </row>
    <row r="3815" spans="1:14" x14ac:dyDescent="0.25">
      <c r="A3815">
        <v>70123648</v>
      </c>
      <c r="B3815" t="s">
        <v>12</v>
      </c>
      <c r="C3815" t="s">
        <v>15025</v>
      </c>
      <c r="D3815" t="s">
        <v>7995</v>
      </c>
      <c r="E3815" t="s">
        <v>15026</v>
      </c>
      <c r="F3815" t="s">
        <v>2110</v>
      </c>
      <c r="G3815" t="str">
        <f>TEXT(Table1[[#This Row],[Date_added_formatted]],"yyyy")</f>
        <v>2019</v>
      </c>
      <c r="H3815" s="13">
        <f t="shared" si="59"/>
        <v>43523</v>
      </c>
      <c r="I3815" s="9" t="s">
        <v>14985</v>
      </c>
      <c r="J3815">
        <v>2008</v>
      </c>
      <c r="K3815" t="s">
        <v>18</v>
      </c>
      <c r="L3815" t="s">
        <v>186</v>
      </c>
      <c r="M3815" t="s">
        <v>230</v>
      </c>
      <c r="N3815" t="s">
        <v>15027</v>
      </c>
    </row>
    <row r="3816" spans="1:14" x14ac:dyDescent="0.25">
      <c r="A3816">
        <v>80177416</v>
      </c>
      <c r="B3816" t="s">
        <v>30</v>
      </c>
      <c r="C3816" t="s">
        <v>15028</v>
      </c>
      <c r="E3816" t="s">
        <v>15029</v>
      </c>
      <c r="F3816" t="s">
        <v>33</v>
      </c>
      <c r="G3816" t="str">
        <f>TEXT(Table1[[#This Row],[Date_added_formatted]],"yyyy")</f>
        <v>2019</v>
      </c>
      <c r="H3816" s="13">
        <f t="shared" si="59"/>
        <v>43523</v>
      </c>
      <c r="I3816" s="9" t="s">
        <v>14985</v>
      </c>
      <c r="J3816">
        <v>2018</v>
      </c>
      <c r="K3816" t="s">
        <v>26</v>
      </c>
      <c r="L3816" t="s">
        <v>36</v>
      </c>
      <c r="M3816" t="s">
        <v>1312</v>
      </c>
      <c r="N3816" t="s">
        <v>15030</v>
      </c>
    </row>
    <row r="3817" spans="1:14" x14ac:dyDescent="0.25">
      <c r="A3817">
        <v>70127628</v>
      </c>
      <c r="B3817" t="s">
        <v>12</v>
      </c>
      <c r="C3817" t="s">
        <v>15031</v>
      </c>
      <c r="D3817" t="s">
        <v>9048</v>
      </c>
      <c r="E3817" t="s">
        <v>15032</v>
      </c>
      <c r="F3817" t="s">
        <v>2110</v>
      </c>
      <c r="G3817" t="str">
        <f>TEXT(Table1[[#This Row],[Date_added_formatted]],"yyyy")</f>
        <v>2019</v>
      </c>
      <c r="H3817" s="13">
        <f t="shared" si="59"/>
        <v>43523</v>
      </c>
      <c r="I3817" s="9" t="s">
        <v>14985</v>
      </c>
      <c r="J3817">
        <v>2009</v>
      </c>
      <c r="K3817" t="s">
        <v>18</v>
      </c>
      <c r="L3817" t="s">
        <v>286</v>
      </c>
      <c r="M3817" t="s">
        <v>254</v>
      </c>
      <c r="N3817" t="s">
        <v>15033</v>
      </c>
    </row>
    <row r="3818" spans="1:14" x14ac:dyDescent="0.25">
      <c r="A3818">
        <v>80050106</v>
      </c>
      <c r="B3818" t="s">
        <v>12</v>
      </c>
      <c r="C3818" t="s">
        <v>15034</v>
      </c>
      <c r="D3818" t="s">
        <v>8003</v>
      </c>
      <c r="E3818" t="s">
        <v>15035</v>
      </c>
      <c r="F3818" t="s">
        <v>2110</v>
      </c>
      <c r="G3818" t="str">
        <f>TEXT(Table1[[#This Row],[Date_added_formatted]],"yyyy")</f>
        <v>2019</v>
      </c>
      <c r="H3818" s="13">
        <f t="shared" si="59"/>
        <v>43523</v>
      </c>
      <c r="I3818" s="9" t="s">
        <v>14985</v>
      </c>
      <c r="J3818">
        <v>2015</v>
      </c>
      <c r="K3818" t="s">
        <v>18</v>
      </c>
      <c r="L3818" t="s">
        <v>527</v>
      </c>
      <c r="M3818" t="s">
        <v>236</v>
      </c>
      <c r="N3818" t="s">
        <v>15036</v>
      </c>
    </row>
    <row r="3819" spans="1:14" x14ac:dyDescent="0.25">
      <c r="A3819">
        <v>80220000</v>
      </c>
      <c r="B3819" t="s">
        <v>12</v>
      </c>
      <c r="C3819" t="s">
        <v>15037</v>
      </c>
      <c r="E3819" t="s">
        <v>2781</v>
      </c>
      <c r="F3819" t="s">
        <v>24</v>
      </c>
      <c r="G3819" t="str">
        <f>TEXT(Table1[[#This Row],[Date_added_formatted]],"yyyy")</f>
        <v>2018</v>
      </c>
      <c r="H3819" s="13">
        <f t="shared" si="59"/>
        <v>43158</v>
      </c>
      <c r="I3819" s="9" t="s">
        <v>15038</v>
      </c>
      <c r="J3819">
        <v>2018</v>
      </c>
      <c r="K3819" t="s">
        <v>26</v>
      </c>
      <c r="L3819" t="s">
        <v>936</v>
      </c>
      <c r="M3819" t="s">
        <v>1041</v>
      </c>
      <c r="N3819" t="s">
        <v>15039</v>
      </c>
    </row>
    <row r="3820" spans="1:14" x14ac:dyDescent="0.25">
      <c r="A3820">
        <v>80134779</v>
      </c>
      <c r="B3820" t="s">
        <v>12</v>
      </c>
      <c r="C3820" t="s">
        <v>15040</v>
      </c>
      <c r="D3820" t="s">
        <v>4459</v>
      </c>
      <c r="E3820" t="s">
        <v>15041</v>
      </c>
      <c r="F3820" t="s">
        <v>33</v>
      </c>
      <c r="G3820" t="str">
        <f>TEXT(Table1[[#This Row],[Date_added_formatted]],"yyyy")</f>
        <v>2018</v>
      </c>
      <c r="H3820" s="13">
        <f t="shared" si="59"/>
        <v>43158</v>
      </c>
      <c r="I3820" s="9" t="s">
        <v>15038</v>
      </c>
      <c r="J3820">
        <v>2018</v>
      </c>
      <c r="K3820" t="s">
        <v>26</v>
      </c>
      <c r="L3820" t="s">
        <v>1381</v>
      </c>
      <c r="M3820" t="s">
        <v>28</v>
      </c>
      <c r="N3820" t="s">
        <v>15042</v>
      </c>
    </row>
    <row r="3821" spans="1:14" x14ac:dyDescent="0.25">
      <c r="A3821">
        <v>80159955</v>
      </c>
      <c r="B3821" t="s">
        <v>12</v>
      </c>
      <c r="C3821" t="s">
        <v>15043</v>
      </c>
      <c r="D3821" t="s">
        <v>15044</v>
      </c>
      <c r="E3821" t="s">
        <v>15045</v>
      </c>
      <c r="F3821" t="s">
        <v>217</v>
      </c>
      <c r="G3821" t="str">
        <f>TEXT(Table1[[#This Row],[Date_added_formatted]],"yyyy")</f>
        <v>2017</v>
      </c>
      <c r="H3821" s="13">
        <f t="shared" si="59"/>
        <v>42793</v>
      </c>
      <c r="I3821" s="9" t="s">
        <v>15046</v>
      </c>
      <c r="J3821">
        <v>2016</v>
      </c>
      <c r="K3821" t="s">
        <v>26</v>
      </c>
      <c r="L3821" t="s">
        <v>1370</v>
      </c>
      <c r="M3821" t="s">
        <v>427</v>
      </c>
      <c r="N3821" t="s">
        <v>15047</v>
      </c>
    </row>
    <row r="3822" spans="1:14" x14ac:dyDescent="0.25">
      <c r="A3822">
        <v>80013282</v>
      </c>
      <c r="B3822" t="s">
        <v>12</v>
      </c>
      <c r="C3822" t="s">
        <v>15048</v>
      </c>
      <c r="D3822" t="s">
        <v>13468</v>
      </c>
      <c r="E3822" t="s">
        <v>10097</v>
      </c>
      <c r="F3822" t="s">
        <v>33</v>
      </c>
      <c r="G3822" t="str">
        <f>TEXT(Table1[[#This Row],[Date_added_formatted]],"yyyy")</f>
        <v>2015</v>
      </c>
      <c r="H3822" s="13">
        <f t="shared" si="59"/>
        <v>42062</v>
      </c>
      <c r="I3822" s="9" t="s">
        <v>15049</v>
      </c>
      <c r="J3822">
        <v>2015</v>
      </c>
      <c r="K3822" t="s">
        <v>26</v>
      </c>
      <c r="L3822" t="s">
        <v>746</v>
      </c>
      <c r="M3822" t="s">
        <v>28</v>
      </c>
      <c r="N3822" t="s">
        <v>15050</v>
      </c>
    </row>
    <row r="3823" spans="1:14" x14ac:dyDescent="0.25">
      <c r="A3823">
        <v>70167133</v>
      </c>
      <c r="B3823" t="s">
        <v>12</v>
      </c>
      <c r="C3823" t="s">
        <v>15051</v>
      </c>
      <c r="D3823" t="s">
        <v>15052</v>
      </c>
      <c r="E3823" t="s">
        <v>15053</v>
      </c>
      <c r="F3823" t="s">
        <v>33</v>
      </c>
      <c r="G3823" t="str">
        <f>TEXT(Table1[[#This Row],[Date_added_formatted]],"yyyy")</f>
        <v>2019</v>
      </c>
      <c r="H3823" s="13">
        <f t="shared" si="59"/>
        <v>43522</v>
      </c>
      <c r="I3823" s="9" t="s">
        <v>15054</v>
      </c>
      <c r="J3823">
        <v>2011</v>
      </c>
      <c r="K3823" t="s">
        <v>60</v>
      </c>
      <c r="L3823" t="s">
        <v>19</v>
      </c>
      <c r="M3823" t="s">
        <v>224</v>
      </c>
      <c r="N3823" t="s">
        <v>15055</v>
      </c>
    </row>
    <row r="3824" spans="1:14" x14ac:dyDescent="0.25">
      <c r="A3824">
        <v>70039645</v>
      </c>
      <c r="B3824" t="s">
        <v>12</v>
      </c>
      <c r="C3824" t="s">
        <v>15056</v>
      </c>
      <c r="D3824" t="s">
        <v>15057</v>
      </c>
      <c r="E3824" t="s">
        <v>15058</v>
      </c>
      <c r="F3824" t="s">
        <v>33</v>
      </c>
      <c r="G3824" t="str">
        <f>TEXT(Table1[[#This Row],[Date_added_formatted]],"yyyy")</f>
        <v>2019</v>
      </c>
      <c r="H3824" s="13">
        <f t="shared" si="59"/>
        <v>43522</v>
      </c>
      <c r="I3824" s="9" t="s">
        <v>15054</v>
      </c>
      <c r="J3824">
        <v>2006</v>
      </c>
      <c r="K3824" t="s">
        <v>26</v>
      </c>
      <c r="L3824" t="s">
        <v>108</v>
      </c>
      <c r="M3824" t="s">
        <v>28</v>
      </c>
      <c r="N3824" t="s">
        <v>15059</v>
      </c>
    </row>
    <row r="3825" spans="1:14" x14ac:dyDescent="0.25">
      <c r="A3825">
        <v>80214583</v>
      </c>
      <c r="B3825" t="s">
        <v>12</v>
      </c>
      <c r="C3825" t="s">
        <v>14979</v>
      </c>
      <c r="D3825" t="s">
        <v>15060</v>
      </c>
      <c r="E3825" t="s">
        <v>15061</v>
      </c>
      <c r="F3825" t="s">
        <v>33</v>
      </c>
      <c r="G3825" t="str">
        <f>TEXT(Table1[[#This Row],[Date_added_formatted]],"yyyy")</f>
        <v>2018</v>
      </c>
      <c r="H3825" s="13">
        <f t="shared" si="59"/>
        <v>43157</v>
      </c>
      <c r="I3825" s="9" t="s">
        <v>15062</v>
      </c>
      <c r="J3825">
        <v>2017</v>
      </c>
      <c r="K3825" t="s">
        <v>26</v>
      </c>
      <c r="L3825" t="s">
        <v>409</v>
      </c>
      <c r="M3825" t="s">
        <v>4914</v>
      </c>
      <c r="N3825" t="s">
        <v>15063</v>
      </c>
    </row>
    <row r="3826" spans="1:14" x14ac:dyDescent="0.25">
      <c r="A3826">
        <v>80213299</v>
      </c>
      <c r="B3826" t="s">
        <v>12</v>
      </c>
      <c r="C3826" t="s">
        <v>15064</v>
      </c>
      <c r="D3826" t="s">
        <v>15065</v>
      </c>
      <c r="E3826" t="s">
        <v>15066</v>
      </c>
      <c r="F3826" t="s">
        <v>33</v>
      </c>
      <c r="G3826" t="str">
        <f>TEXT(Table1[[#This Row],[Date_added_formatted]],"yyyy")</f>
        <v>2018</v>
      </c>
      <c r="H3826" s="13">
        <f t="shared" si="59"/>
        <v>43157</v>
      </c>
      <c r="I3826" s="9" t="s">
        <v>15062</v>
      </c>
      <c r="J3826">
        <v>2017</v>
      </c>
      <c r="K3826" t="s">
        <v>26</v>
      </c>
      <c r="L3826" t="s">
        <v>134</v>
      </c>
      <c r="M3826" t="s">
        <v>153</v>
      </c>
      <c r="N3826" t="s">
        <v>15067</v>
      </c>
    </row>
    <row r="3827" spans="1:14" x14ac:dyDescent="0.25">
      <c r="A3827">
        <v>80214579</v>
      </c>
      <c r="B3827" t="s">
        <v>12</v>
      </c>
      <c r="C3827" t="s">
        <v>15068</v>
      </c>
      <c r="D3827" t="s">
        <v>15069</v>
      </c>
      <c r="E3827" t="s">
        <v>15070</v>
      </c>
      <c r="F3827" t="s">
        <v>15071</v>
      </c>
      <c r="G3827" t="str">
        <f>TEXT(Table1[[#This Row],[Date_added_formatted]],"yyyy")</f>
        <v>2018</v>
      </c>
      <c r="H3827" s="13">
        <f t="shared" si="59"/>
        <v>43157</v>
      </c>
      <c r="I3827" s="9" t="s">
        <v>15062</v>
      </c>
      <c r="J3827">
        <v>2016</v>
      </c>
      <c r="K3827" t="s">
        <v>26</v>
      </c>
      <c r="L3827" t="s">
        <v>409</v>
      </c>
      <c r="M3827" t="s">
        <v>15072</v>
      </c>
      <c r="N3827" t="s">
        <v>15073</v>
      </c>
    </row>
    <row r="3828" spans="1:14" x14ac:dyDescent="0.25">
      <c r="A3828">
        <v>80170119</v>
      </c>
      <c r="B3828" t="s">
        <v>12</v>
      </c>
      <c r="C3828" t="s">
        <v>15074</v>
      </c>
      <c r="D3828" t="s">
        <v>15075</v>
      </c>
      <c r="F3828" t="s">
        <v>15076</v>
      </c>
      <c r="G3828" t="str">
        <f>TEXT(Table1[[#This Row],[Date_added_formatted]],"yyyy")</f>
        <v>2018</v>
      </c>
      <c r="H3828" s="13">
        <f t="shared" si="59"/>
        <v>43157</v>
      </c>
      <c r="I3828" s="9" t="s">
        <v>15062</v>
      </c>
      <c r="J3828">
        <v>2017</v>
      </c>
      <c r="K3828" t="s">
        <v>47</v>
      </c>
      <c r="L3828" t="s">
        <v>455</v>
      </c>
      <c r="M3828" t="s">
        <v>456</v>
      </c>
      <c r="N3828" t="s">
        <v>15077</v>
      </c>
    </row>
    <row r="3829" spans="1:14" x14ac:dyDescent="0.25">
      <c r="A3829">
        <v>80119235</v>
      </c>
      <c r="B3829" t="s">
        <v>12</v>
      </c>
      <c r="C3829" t="s">
        <v>15078</v>
      </c>
      <c r="D3829" t="s">
        <v>15079</v>
      </c>
      <c r="E3829" t="s">
        <v>15080</v>
      </c>
      <c r="F3829" t="s">
        <v>432</v>
      </c>
      <c r="G3829" t="str">
        <f>TEXT(Table1[[#This Row],[Date_added_formatted]],"yyyy")</f>
        <v>2017</v>
      </c>
      <c r="H3829" s="13">
        <f t="shared" si="59"/>
        <v>42792</v>
      </c>
      <c r="I3829" s="9" t="s">
        <v>15081</v>
      </c>
      <c r="J3829">
        <v>2015</v>
      </c>
      <c r="K3829" t="s">
        <v>121</v>
      </c>
      <c r="L3829" t="s">
        <v>629</v>
      </c>
      <c r="M3829" t="s">
        <v>400</v>
      </c>
      <c r="N3829" t="s">
        <v>15082</v>
      </c>
    </row>
    <row r="3830" spans="1:14" x14ac:dyDescent="0.25">
      <c r="A3830">
        <v>80039717</v>
      </c>
      <c r="B3830" t="s">
        <v>12</v>
      </c>
      <c r="C3830" t="s">
        <v>15083</v>
      </c>
      <c r="D3830" t="s">
        <v>15084</v>
      </c>
      <c r="E3830" t="s">
        <v>15085</v>
      </c>
      <c r="F3830" t="s">
        <v>15086</v>
      </c>
      <c r="G3830" t="str">
        <f>TEXT(Table1[[#This Row],[Date_added_formatted]],"yyyy")</f>
        <v>2016</v>
      </c>
      <c r="H3830" s="13">
        <f t="shared" si="59"/>
        <v>42426</v>
      </c>
      <c r="I3830" s="9" t="s">
        <v>15087</v>
      </c>
      <c r="J3830">
        <v>2016</v>
      </c>
      <c r="K3830" t="s">
        <v>47</v>
      </c>
      <c r="L3830" t="s">
        <v>728</v>
      </c>
      <c r="M3830" t="s">
        <v>1520</v>
      </c>
      <c r="N3830" t="s">
        <v>15088</v>
      </c>
    </row>
    <row r="3831" spans="1:14" x14ac:dyDescent="0.25">
      <c r="A3831">
        <v>80016401</v>
      </c>
      <c r="B3831" t="s">
        <v>12</v>
      </c>
      <c r="C3831" t="s">
        <v>15089</v>
      </c>
      <c r="D3831" t="s">
        <v>15090</v>
      </c>
      <c r="F3831" t="s">
        <v>15091</v>
      </c>
      <c r="G3831" t="str">
        <f>TEXT(Table1[[#This Row],[Date_added_formatted]],"yyyy")</f>
        <v>2016</v>
      </c>
      <c r="H3831" s="13">
        <f t="shared" si="59"/>
        <v>42426</v>
      </c>
      <c r="I3831" s="9" t="s">
        <v>15087</v>
      </c>
      <c r="J3831">
        <v>2014</v>
      </c>
      <c r="K3831" t="s">
        <v>146</v>
      </c>
      <c r="L3831" t="s">
        <v>439</v>
      </c>
      <c r="M3831" t="s">
        <v>456</v>
      </c>
      <c r="N3831" t="s">
        <v>15092</v>
      </c>
    </row>
    <row r="3832" spans="1:14" x14ac:dyDescent="0.25">
      <c r="A3832">
        <v>70278931</v>
      </c>
      <c r="B3832" t="s">
        <v>12</v>
      </c>
      <c r="C3832" t="s">
        <v>15093</v>
      </c>
      <c r="D3832" t="s">
        <v>500</v>
      </c>
      <c r="E3832" t="s">
        <v>15094</v>
      </c>
      <c r="F3832" t="s">
        <v>1432</v>
      </c>
      <c r="G3832" t="str">
        <f>TEXT(Table1[[#This Row],[Date_added_formatted]],"yyyy")</f>
        <v>2019</v>
      </c>
      <c r="H3832" s="13">
        <f t="shared" si="59"/>
        <v>43521</v>
      </c>
      <c r="I3832" s="9" t="s">
        <v>15095</v>
      </c>
      <c r="J3832">
        <v>2013</v>
      </c>
      <c r="K3832" t="s">
        <v>60</v>
      </c>
      <c r="L3832" t="s">
        <v>19</v>
      </c>
      <c r="M3832" t="s">
        <v>1562</v>
      </c>
      <c r="N3832" t="s">
        <v>15096</v>
      </c>
    </row>
    <row r="3833" spans="1:14" x14ac:dyDescent="0.25">
      <c r="A3833">
        <v>70305955</v>
      </c>
      <c r="B3833" t="s">
        <v>12</v>
      </c>
      <c r="C3833" t="s">
        <v>15097</v>
      </c>
      <c r="D3833" t="s">
        <v>15098</v>
      </c>
      <c r="E3833" t="s">
        <v>15099</v>
      </c>
      <c r="F3833" t="s">
        <v>33</v>
      </c>
      <c r="G3833" t="str">
        <f>TEXT(Table1[[#This Row],[Date_added_formatted]],"yyyy")</f>
        <v>2019</v>
      </c>
      <c r="H3833" s="13">
        <f t="shared" si="59"/>
        <v>43521</v>
      </c>
      <c r="I3833" s="9" t="s">
        <v>15095</v>
      </c>
      <c r="J3833">
        <v>2014</v>
      </c>
      <c r="K3833" t="s">
        <v>338</v>
      </c>
      <c r="L3833" t="s">
        <v>381</v>
      </c>
      <c r="M3833" t="s">
        <v>382</v>
      </c>
      <c r="N3833" t="s">
        <v>15100</v>
      </c>
    </row>
    <row r="3834" spans="1:14" x14ac:dyDescent="0.25">
      <c r="A3834">
        <v>81051693</v>
      </c>
      <c r="B3834" t="s">
        <v>12</v>
      </c>
      <c r="C3834" t="s">
        <v>15101</v>
      </c>
      <c r="D3834" t="s">
        <v>15102</v>
      </c>
      <c r="E3834" t="s">
        <v>15103</v>
      </c>
      <c r="F3834" t="s">
        <v>217</v>
      </c>
      <c r="G3834" t="str">
        <f>TEXT(Table1[[#This Row],[Date_added_formatted]],"yyyy")</f>
        <v>2019</v>
      </c>
      <c r="H3834" s="13">
        <f t="shared" si="59"/>
        <v>43521</v>
      </c>
      <c r="I3834" s="9" t="s">
        <v>15095</v>
      </c>
      <c r="J3834">
        <v>2018</v>
      </c>
      <c r="K3834" t="s">
        <v>47</v>
      </c>
      <c r="L3834" t="s">
        <v>159</v>
      </c>
      <c r="M3834" t="s">
        <v>207</v>
      </c>
      <c r="N3834" t="s">
        <v>15104</v>
      </c>
    </row>
    <row r="3835" spans="1:14" x14ac:dyDescent="0.25">
      <c r="A3835">
        <v>80109295</v>
      </c>
      <c r="B3835" t="s">
        <v>12</v>
      </c>
      <c r="C3835" t="s">
        <v>15105</v>
      </c>
      <c r="D3835" t="s">
        <v>13383</v>
      </c>
      <c r="E3835" t="s">
        <v>15106</v>
      </c>
      <c r="F3835" t="s">
        <v>53</v>
      </c>
      <c r="G3835" t="str">
        <f>TEXT(Table1[[#This Row],[Date_added_formatted]],"yyyy")</f>
        <v>2018</v>
      </c>
      <c r="H3835" s="13">
        <f t="shared" si="59"/>
        <v>43156</v>
      </c>
      <c r="I3835" s="9" t="s">
        <v>15107</v>
      </c>
      <c r="J3835">
        <v>2017</v>
      </c>
      <c r="K3835" t="s">
        <v>26</v>
      </c>
      <c r="L3835" t="s">
        <v>1284</v>
      </c>
      <c r="M3835" t="s">
        <v>1633</v>
      </c>
      <c r="N3835" t="s">
        <v>15108</v>
      </c>
    </row>
    <row r="3836" spans="1:14" x14ac:dyDescent="0.25">
      <c r="A3836">
        <v>80046599</v>
      </c>
      <c r="B3836" t="s">
        <v>30</v>
      </c>
      <c r="C3836" t="s">
        <v>15109</v>
      </c>
      <c r="E3836" t="s">
        <v>15110</v>
      </c>
      <c r="F3836" t="s">
        <v>8015</v>
      </c>
      <c r="G3836" t="str">
        <f>TEXT(Table1[[#This Row],[Date_added_formatted]],"yyyy")</f>
        <v>2017</v>
      </c>
      <c r="H3836" s="13">
        <f t="shared" si="59"/>
        <v>42791</v>
      </c>
      <c r="I3836" s="9" t="s">
        <v>15111</v>
      </c>
      <c r="J3836">
        <v>2015</v>
      </c>
      <c r="K3836" t="s">
        <v>47</v>
      </c>
      <c r="L3836" t="s">
        <v>36</v>
      </c>
      <c r="M3836" t="s">
        <v>54</v>
      </c>
      <c r="N3836" t="s">
        <v>15112</v>
      </c>
    </row>
    <row r="3837" spans="1:14" x14ac:dyDescent="0.25">
      <c r="A3837">
        <v>80071048</v>
      </c>
      <c r="B3837" t="s">
        <v>12</v>
      </c>
      <c r="C3837" t="s">
        <v>15113</v>
      </c>
      <c r="D3837" t="s">
        <v>15114</v>
      </c>
      <c r="E3837" t="s">
        <v>15115</v>
      </c>
      <c r="F3837" t="s">
        <v>432</v>
      </c>
      <c r="G3837" t="str">
        <f>TEXT(Table1[[#This Row],[Date_added_formatted]],"yyyy")</f>
        <v>2017</v>
      </c>
      <c r="H3837" s="13">
        <f t="shared" si="59"/>
        <v>42791</v>
      </c>
      <c r="I3837" s="9" t="s">
        <v>15111</v>
      </c>
      <c r="J3837">
        <v>2015</v>
      </c>
      <c r="K3837" t="s">
        <v>26</v>
      </c>
      <c r="L3837" t="s">
        <v>48</v>
      </c>
      <c r="M3837" t="s">
        <v>427</v>
      </c>
      <c r="N3837" t="s">
        <v>15116</v>
      </c>
    </row>
    <row r="3838" spans="1:14" x14ac:dyDescent="0.25">
      <c r="A3838">
        <v>70299043</v>
      </c>
      <c r="B3838" t="s">
        <v>30</v>
      </c>
      <c r="C3838" t="s">
        <v>15117</v>
      </c>
      <c r="E3838" t="s">
        <v>15118</v>
      </c>
      <c r="F3838" t="s">
        <v>777</v>
      </c>
      <c r="G3838" t="str">
        <f>TEXT(Table1[[#This Row],[Date_added_formatted]],"yyyy")</f>
        <v>2019</v>
      </c>
      <c r="H3838" s="13">
        <f t="shared" si="59"/>
        <v>43520</v>
      </c>
      <c r="I3838" s="9" t="s">
        <v>15119</v>
      </c>
      <c r="J3838">
        <v>2013</v>
      </c>
      <c r="K3838" t="s">
        <v>26</v>
      </c>
      <c r="L3838" t="s">
        <v>36</v>
      </c>
      <c r="M3838" t="s">
        <v>778</v>
      </c>
      <c r="N3838" t="s">
        <v>15120</v>
      </c>
    </row>
    <row r="3839" spans="1:14" x14ac:dyDescent="0.25">
      <c r="A3839">
        <v>80002073</v>
      </c>
      <c r="B3839" t="s">
        <v>12</v>
      </c>
      <c r="C3839" t="s">
        <v>15121</v>
      </c>
      <c r="D3839" t="s">
        <v>15122</v>
      </c>
      <c r="E3839" t="s">
        <v>15123</v>
      </c>
      <c r="F3839" t="s">
        <v>777</v>
      </c>
      <c r="G3839" t="str">
        <f>TEXT(Table1[[#This Row],[Date_added_formatted]],"yyyy")</f>
        <v>2019</v>
      </c>
      <c r="H3839" s="13">
        <f t="shared" si="59"/>
        <v>43520</v>
      </c>
      <c r="I3839" s="9" t="s">
        <v>15119</v>
      </c>
      <c r="J3839">
        <v>2013</v>
      </c>
      <c r="K3839" t="s">
        <v>121</v>
      </c>
      <c r="L3839" t="s">
        <v>93</v>
      </c>
      <c r="M3839" t="s">
        <v>1668</v>
      </c>
      <c r="N3839" t="s">
        <v>15124</v>
      </c>
    </row>
    <row r="3840" spans="1:14" x14ac:dyDescent="0.25">
      <c r="A3840">
        <v>80021983</v>
      </c>
      <c r="B3840" t="s">
        <v>12</v>
      </c>
      <c r="C3840" t="s">
        <v>15125</v>
      </c>
      <c r="D3840" t="s">
        <v>15126</v>
      </c>
      <c r="E3840" t="s">
        <v>15127</v>
      </c>
      <c r="F3840" t="s">
        <v>777</v>
      </c>
      <c r="G3840" t="str">
        <f>TEXT(Table1[[#This Row],[Date_added_formatted]],"yyyy")</f>
        <v>2019</v>
      </c>
      <c r="H3840" s="13">
        <f t="shared" si="59"/>
        <v>43520</v>
      </c>
      <c r="I3840" s="9" t="s">
        <v>15119</v>
      </c>
      <c r="J3840">
        <v>2014</v>
      </c>
      <c r="K3840" t="s">
        <v>121</v>
      </c>
      <c r="L3840" t="s">
        <v>93</v>
      </c>
      <c r="M3840" t="s">
        <v>1668</v>
      </c>
      <c r="N3840" t="s">
        <v>15128</v>
      </c>
    </row>
    <row r="3841" spans="1:14" x14ac:dyDescent="0.25">
      <c r="A3841">
        <v>80002074</v>
      </c>
      <c r="B3841" t="s">
        <v>12</v>
      </c>
      <c r="C3841" t="s">
        <v>15129</v>
      </c>
      <c r="D3841" t="s">
        <v>15126</v>
      </c>
      <c r="E3841" t="s">
        <v>15130</v>
      </c>
      <c r="F3841" t="s">
        <v>777</v>
      </c>
      <c r="G3841" t="str">
        <f>TEXT(Table1[[#This Row],[Date_added_formatted]],"yyyy")</f>
        <v>2019</v>
      </c>
      <c r="H3841" s="13">
        <f t="shared" si="59"/>
        <v>43520</v>
      </c>
      <c r="I3841" s="9" t="s">
        <v>15119</v>
      </c>
      <c r="J3841">
        <v>2013</v>
      </c>
      <c r="K3841" t="s">
        <v>121</v>
      </c>
      <c r="L3841" t="s">
        <v>2699</v>
      </c>
      <c r="M3841" t="s">
        <v>1668</v>
      </c>
      <c r="N3841" t="s">
        <v>15131</v>
      </c>
    </row>
    <row r="3842" spans="1:14" x14ac:dyDescent="0.25">
      <c r="A3842">
        <v>80100937</v>
      </c>
      <c r="B3842" t="s">
        <v>12</v>
      </c>
      <c r="C3842" t="s">
        <v>15132</v>
      </c>
      <c r="D3842" t="s">
        <v>15133</v>
      </c>
      <c r="E3842" t="s">
        <v>15134</v>
      </c>
      <c r="F3842" t="s">
        <v>33</v>
      </c>
      <c r="G3842" t="str">
        <f>TEXT(Table1[[#This Row],[Date_added_formatted]],"yyyy")</f>
        <v>2017</v>
      </c>
      <c r="H3842" s="13">
        <f t="shared" si="59"/>
        <v>42790</v>
      </c>
      <c r="I3842" s="9" t="s">
        <v>15135</v>
      </c>
      <c r="J3842">
        <v>2017</v>
      </c>
      <c r="K3842" t="s">
        <v>26</v>
      </c>
      <c r="L3842" t="s">
        <v>629</v>
      </c>
      <c r="M3842" t="s">
        <v>740</v>
      </c>
      <c r="N3842" t="s">
        <v>15136</v>
      </c>
    </row>
    <row r="3843" spans="1:14" x14ac:dyDescent="0.25">
      <c r="A3843">
        <v>80081863</v>
      </c>
      <c r="B3843" t="s">
        <v>30</v>
      </c>
      <c r="C3843" t="s">
        <v>15137</v>
      </c>
      <c r="E3843" t="s">
        <v>15138</v>
      </c>
      <c r="F3843" t="s">
        <v>598</v>
      </c>
      <c r="G3843" t="str">
        <f>TEXT(Table1[[#This Row],[Date_added_formatted]],"yyyy")</f>
        <v>2017</v>
      </c>
      <c r="H3843" s="13">
        <f t="shared" ref="H3843:H3906" si="60">DATEVALUE(MID(I3843,FIND(" ",I3843)+1,LEN(I3843)-FIND(" ",I3843)-4)&amp;" "&amp;LEFT(I3843,FIND(" ",I3843)-1)&amp;", "&amp;RIGHT(I3843,4))</f>
        <v>42790</v>
      </c>
      <c r="I3843" s="9" t="s">
        <v>15135</v>
      </c>
      <c r="J3843">
        <v>2017</v>
      </c>
      <c r="K3843" t="s">
        <v>41</v>
      </c>
      <c r="L3843" t="s">
        <v>36</v>
      </c>
      <c r="M3843" t="s">
        <v>37</v>
      </c>
      <c r="N3843" t="s">
        <v>15139</v>
      </c>
    </row>
    <row r="3844" spans="1:14" x14ac:dyDescent="0.25">
      <c r="A3844">
        <v>80155793</v>
      </c>
      <c r="B3844" t="s">
        <v>30</v>
      </c>
      <c r="C3844" t="s">
        <v>15140</v>
      </c>
      <c r="E3844" t="s">
        <v>15141</v>
      </c>
      <c r="F3844" t="s">
        <v>398</v>
      </c>
      <c r="G3844" t="str">
        <f>TEXT(Table1[[#This Row],[Date_added_formatted]],"yyyy")</f>
        <v>2017</v>
      </c>
      <c r="H3844" s="13">
        <f t="shared" si="60"/>
        <v>42790</v>
      </c>
      <c r="I3844" s="9" t="s">
        <v>15135</v>
      </c>
      <c r="J3844">
        <v>2016</v>
      </c>
      <c r="K3844" t="s">
        <v>47</v>
      </c>
      <c r="L3844" t="s">
        <v>36</v>
      </c>
      <c r="M3844" t="s">
        <v>2040</v>
      </c>
      <c r="N3844" t="s">
        <v>15142</v>
      </c>
    </row>
    <row r="3845" spans="1:14" x14ac:dyDescent="0.25">
      <c r="A3845">
        <v>80023667</v>
      </c>
      <c r="B3845" t="s">
        <v>12</v>
      </c>
      <c r="C3845" t="s">
        <v>15143</v>
      </c>
      <c r="D3845" t="s">
        <v>12814</v>
      </c>
      <c r="E3845" t="s">
        <v>15144</v>
      </c>
      <c r="F3845" t="s">
        <v>33</v>
      </c>
      <c r="G3845" t="str">
        <f>TEXT(Table1[[#This Row],[Date_added_formatted]],"yyyy")</f>
        <v>2016</v>
      </c>
      <c r="H3845" s="13">
        <f t="shared" si="60"/>
        <v>42424</v>
      </c>
      <c r="I3845" s="9" t="s">
        <v>15145</v>
      </c>
      <c r="J3845">
        <v>2015</v>
      </c>
      <c r="K3845" t="s">
        <v>338</v>
      </c>
      <c r="L3845" t="s">
        <v>2018</v>
      </c>
      <c r="M3845" t="s">
        <v>3307</v>
      </c>
      <c r="N3845" t="s">
        <v>15146</v>
      </c>
    </row>
    <row r="3846" spans="1:14" x14ac:dyDescent="0.25">
      <c r="A3846">
        <v>80191608</v>
      </c>
      <c r="B3846" t="s">
        <v>12</v>
      </c>
      <c r="C3846" t="s">
        <v>15147</v>
      </c>
      <c r="D3846" t="s">
        <v>15148</v>
      </c>
      <c r="E3846" t="s">
        <v>15149</v>
      </c>
      <c r="F3846" t="s">
        <v>53</v>
      </c>
      <c r="G3846" t="str">
        <f>TEXT(Table1[[#This Row],[Date_added_formatted]],"yyyy")</f>
        <v>2019</v>
      </c>
      <c r="H3846" s="13">
        <f t="shared" si="60"/>
        <v>43519</v>
      </c>
      <c r="I3846" s="9" t="s">
        <v>15150</v>
      </c>
      <c r="J3846">
        <v>2018</v>
      </c>
      <c r="K3846" t="s">
        <v>26</v>
      </c>
      <c r="L3846" t="s">
        <v>61</v>
      </c>
      <c r="M3846" t="s">
        <v>400</v>
      </c>
      <c r="N3846" t="s">
        <v>15151</v>
      </c>
    </row>
    <row r="3847" spans="1:14" x14ac:dyDescent="0.25">
      <c r="A3847">
        <v>80163279</v>
      </c>
      <c r="B3847" t="s">
        <v>30</v>
      </c>
      <c r="C3847" t="s">
        <v>15152</v>
      </c>
      <c r="E3847" t="s">
        <v>15153</v>
      </c>
      <c r="G3847" t="str">
        <f>TEXT(Table1[[#This Row],[Date_added_formatted]],"yyyy")</f>
        <v>2018</v>
      </c>
      <c r="H3847" s="13">
        <f t="shared" si="60"/>
        <v>43154</v>
      </c>
      <c r="I3847" s="9" t="s">
        <v>15154</v>
      </c>
      <c r="J3847">
        <v>2016</v>
      </c>
      <c r="K3847" t="s">
        <v>47</v>
      </c>
      <c r="L3847" t="s">
        <v>36</v>
      </c>
      <c r="M3847" t="s">
        <v>165</v>
      </c>
      <c r="N3847" t="s">
        <v>15155</v>
      </c>
    </row>
    <row r="3848" spans="1:14" x14ac:dyDescent="0.25">
      <c r="A3848">
        <v>80119233</v>
      </c>
      <c r="B3848" t="s">
        <v>12</v>
      </c>
      <c r="C3848" t="s">
        <v>15156</v>
      </c>
      <c r="D3848" t="s">
        <v>14014</v>
      </c>
      <c r="E3848" t="s">
        <v>15157</v>
      </c>
      <c r="F3848" t="s">
        <v>11537</v>
      </c>
      <c r="G3848" t="str">
        <f>TEXT(Table1[[#This Row],[Date_added_formatted]],"yyyy")</f>
        <v>2018</v>
      </c>
      <c r="H3848" s="13">
        <f t="shared" si="60"/>
        <v>43154</v>
      </c>
      <c r="I3848" s="9" t="s">
        <v>15154</v>
      </c>
      <c r="J3848">
        <v>2018</v>
      </c>
      <c r="K3848" t="s">
        <v>26</v>
      </c>
      <c r="L3848" t="s">
        <v>514</v>
      </c>
      <c r="M3848" t="s">
        <v>3507</v>
      </c>
      <c r="N3848" t="s">
        <v>15158</v>
      </c>
    </row>
    <row r="3849" spans="1:14" x14ac:dyDescent="0.25">
      <c r="A3849">
        <v>80117555</v>
      </c>
      <c r="B3849" t="s">
        <v>30</v>
      </c>
      <c r="C3849" t="s">
        <v>15159</v>
      </c>
      <c r="E3849" t="s">
        <v>15160</v>
      </c>
      <c r="F3849" t="s">
        <v>33</v>
      </c>
      <c r="G3849" t="str">
        <f>TEXT(Table1[[#This Row],[Date_added_formatted]],"yyyy")</f>
        <v>2018</v>
      </c>
      <c r="H3849" s="13">
        <f t="shared" si="60"/>
        <v>43154</v>
      </c>
      <c r="I3849" s="9" t="s">
        <v>15154</v>
      </c>
      <c r="J3849">
        <v>2018</v>
      </c>
      <c r="K3849" t="s">
        <v>26</v>
      </c>
      <c r="L3849" t="s">
        <v>36</v>
      </c>
      <c r="M3849" t="s">
        <v>1312</v>
      </c>
      <c r="N3849" t="s">
        <v>15161</v>
      </c>
    </row>
    <row r="3850" spans="1:14" x14ac:dyDescent="0.25">
      <c r="A3850">
        <v>80184208</v>
      </c>
      <c r="B3850" t="s">
        <v>30</v>
      </c>
      <c r="C3850" t="s">
        <v>15162</v>
      </c>
      <c r="E3850" t="s">
        <v>15163</v>
      </c>
      <c r="G3850" t="str">
        <f>TEXT(Table1[[#This Row],[Date_added_formatted]],"yyyy")</f>
        <v>2018</v>
      </c>
      <c r="H3850" s="13">
        <f t="shared" si="60"/>
        <v>43154</v>
      </c>
      <c r="I3850" s="9" t="s">
        <v>15154</v>
      </c>
      <c r="J3850">
        <v>2014</v>
      </c>
      <c r="K3850" t="s">
        <v>47</v>
      </c>
      <c r="L3850" t="s">
        <v>36</v>
      </c>
      <c r="M3850" t="s">
        <v>2341</v>
      </c>
      <c r="N3850" t="s">
        <v>15164</v>
      </c>
    </row>
    <row r="3851" spans="1:14" x14ac:dyDescent="0.25">
      <c r="A3851">
        <v>80170368</v>
      </c>
      <c r="B3851" t="s">
        <v>30</v>
      </c>
      <c r="C3851" t="s">
        <v>15165</v>
      </c>
      <c r="E3851" t="s">
        <v>15166</v>
      </c>
      <c r="F3851" t="s">
        <v>33</v>
      </c>
      <c r="G3851" t="str">
        <f>TEXT(Table1[[#This Row],[Date_added_formatted]],"yyyy")</f>
        <v>2018</v>
      </c>
      <c r="H3851" s="13">
        <f t="shared" si="60"/>
        <v>43154</v>
      </c>
      <c r="I3851" s="9" t="s">
        <v>15154</v>
      </c>
      <c r="J3851">
        <v>2018</v>
      </c>
      <c r="K3851" t="s">
        <v>26</v>
      </c>
      <c r="L3851" t="s">
        <v>36</v>
      </c>
      <c r="M3851" t="s">
        <v>173</v>
      </c>
      <c r="N3851" t="s">
        <v>15167</v>
      </c>
    </row>
    <row r="3852" spans="1:14" x14ac:dyDescent="0.25">
      <c r="A3852">
        <v>80100261</v>
      </c>
      <c r="B3852" t="s">
        <v>12</v>
      </c>
      <c r="C3852" t="s">
        <v>15168</v>
      </c>
      <c r="D3852" t="s">
        <v>15169</v>
      </c>
      <c r="E3852" t="s">
        <v>15170</v>
      </c>
      <c r="F3852" t="s">
        <v>24</v>
      </c>
      <c r="G3852" t="str">
        <f>TEXT(Table1[[#This Row],[Date_added_formatted]],"yyyy")</f>
        <v>2017</v>
      </c>
      <c r="H3852" s="13">
        <f t="shared" si="60"/>
        <v>42789</v>
      </c>
      <c r="I3852" s="9" t="s">
        <v>15171</v>
      </c>
      <c r="J3852">
        <v>2016</v>
      </c>
      <c r="K3852" t="s">
        <v>26</v>
      </c>
      <c r="L3852" t="s">
        <v>235</v>
      </c>
      <c r="M3852" t="s">
        <v>5306</v>
      </c>
      <c r="N3852" t="s">
        <v>15172</v>
      </c>
    </row>
    <row r="3853" spans="1:14" x14ac:dyDescent="0.25">
      <c r="A3853">
        <v>80097376</v>
      </c>
      <c r="B3853" t="s">
        <v>12</v>
      </c>
      <c r="C3853" t="s">
        <v>15173</v>
      </c>
      <c r="D3853" t="s">
        <v>15174</v>
      </c>
      <c r="F3853" t="s">
        <v>24</v>
      </c>
      <c r="G3853" t="str">
        <f>TEXT(Table1[[#This Row],[Date_added_formatted]],"yyyy")</f>
        <v>2017</v>
      </c>
      <c r="H3853" s="13">
        <f t="shared" si="60"/>
        <v>42789</v>
      </c>
      <c r="I3853" s="9" t="s">
        <v>15171</v>
      </c>
      <c r="J3853">
        <v>2016</v>
      </c>
      <c r="K3853" t="s">
        <v>47</v>
      </c>
      <c r="L3853" t="s">
        <v>128</v>
      </c>
      <c r="M3853" t="s">
        <v>456</v>
      </c>
      <c r="N3853" t="s">
        <v>15175</v>
      </c>
    </row>
    <row r="3854" spans="1:14" x14ac:dyDescent="0.25">
      <c r="A3854">
        <v>80992973</v>
      </c>
      <c r="B3854" t="s">
        <v>12</v>
      </c>
      <c r="C3854" t="s">
        <v>15176</v>
      </c>
      <c r="D3854" t="s">
        <v>1930</v>
      </c>
      <c r="E3854" t="s">
        <v>15177</v>
      </c>
      <c r="F3854" t="s">
        <v>33</v>
      </c>
      <c r="G3854" t="str">
        <f>TEXT(Table1[[#This Row],[Date_added_formatted]],"yyyy")</f>
        <v>2019</v>
      </c>
      <c r="H3854" s="13">
        <f t="shared" si="60"/>
        <v>43518</v>
      </c>
      <c r="I3854" s="9" t="s">
        <v>15178</v>
      </c>
      <c r="J3854">
        <v>2016</v>
      </c>
      <c r="K3854" t="s">
        <v>26</v>
      </c>
      <c r="L3854" t="s">
        <v>315</v>
      </c>
      <c r="M3854" t="s">
        <v>28</v>
      </c>
      <c r="N3854" t="s">
        <v>15179</v>
      </c>
    </row>
    <row r="3855" spans="1:14" x14ac:dyDescent="0.25">
      <c r="A3855">
        <v>81026327</v>
      </c>
      <c r="B3855" t="s">
        <v>12</v>
      </c>
      <c r="C3855" t="s">
        <v>15180</v>
      </c>
      <c r="D3855" t="s">
        <v>15181</v>
      </c>
      <c r="E3855" t="s">
        <v>15182</v>
      </c>
      <c r="F3855" t="s">
        <v>217</v>
      </c>
      <c r="G3855" t="str">
        <f>TEXT(Table1[[#This Row],[Date_added_formatted]],"yyyy")</f>
        <v>2019</v>
      </c>
      <c r="H3855" s="13">
        <f t="shared" si="60"/>
        <v>43518</v>
      </c>
      <c r="I3855" s="9" t="s">
        <v>15178</v>
      </c>
      <c r="J3855">
        <v>2019</v>
      </c>
      <c r="K3855" t="s">
        <v>26</v>
      </c>
      <c r="L3855" t="s">
        <v>527</v>
      </c>
      <c r="M3855" t="s">
        <v>400</v>
      </c>
      <c r="N3855" t="s">
        <v>15183</v>
      </c>
    </row>
    <row r="3856" spans="1:14" x14ac:dyDescent="0.25">
      <c r="A3856">
        <v>80224060</v>
      </c>
      <c r="B3856" t="s">
        <v>12</v>
      </c>
      <c r="C3856" t="s">
        <v>15184</v>
      </c>
      <c r="D3856" t="s">
        <v>15185</v>
      </c>
      <c r="E3856" t="s">
        <v>15186</v>
      </c>
      <c r="F3856" t="s">
        <v>33</v>
      </c>
      <c r="G3856" t="str">
        <f>TEXT(Table1[[#This Row],[Date_added_formatted]],"yyyy")</f>
        <v>2019</v>
      </c>
      <c r="H3856" s="13">
        <f t="shared" si="60"/>
        <v>43518</v>
      </c>
      <c r="I3856" s="9" t="s">
        <v>15178</v>
      </c>
      <c r="J3856">
        <v>2019</v>
      </c>
      <c r="K3856" t="s">
        <v>26</v>
      </c>
      <c r="L3856" t="s">
        <v>481</v>
      </c>
      <c r="M3856" t="s">
        <v>224</v>
      </c>
      <c r="N3856" t="s">
        <v>15187</v>
      </c>
    </row>
    <row r="3857" spans="1:14" x14ac:dyDescent="0.25">
      <c r="A3857">
        <v>81027190</v>
      </c>
      <c r="B3857" t="s">
        <v>12</v>
      </c>
      <c r="C3857" t="s">
        <v>15188</v>
      </c>
      <c r="D3857" t="s">
        <v>15189</v>
      </c>
      <c r="E3857" t="s">
        <v>15190</v>
      </c>
      <c r="F3857" t="s">
        <v>240</v>
      </c>
      <c r="G3857" t="str">
        <f>TEXT(Table1[[#This Row],[Date_added_formatted]],"yyyy")</f>
        <v>2019</v>
      </c>
      <c r="H3857" s="13">
        <f t="shared" si="60"/>
        <v>43518</v>
      </c>
      <c r="I3857" s="9" t="s">
        <v>15178</v>
      </c>
      <c r="J3857">
        <v>2019</v>
      </c>
      <c r="K3857" t="s">
        <v>26</v>
      </c>
      <c r="L3857" t="s">
        <v>907</v>
      </c>
      <c r="M3857" t="s">
        <v>207</v>
      </c>
      <c r="N3857" t="s">
        <v>15191</v>
      </c>
    </row>
    <row r="3858" spans="1:14" x14ac:dyDescent="0.25">
      <c r="A3858">
        <v>81071868</v>
      </c>
      <c r="B3858" t="s">
        <v>12</v>
      </c>
      <c r="C3858" t="s">
        <v>15192</v>
      </c>
      <c r="D3858" t="s">
        <v>1725</v>
      </c>
      <c r="E3858" t="s">
        <v>15193</v>
      </c>
      <c r="F3858" t="s">
        <v>217</v>
      </c>
      <c r="G3858" t="str">
        <f>TEXT(Table1[[#This Row],[Date_added_formatted]],"yyyy")</f>
        <v>2019</v>
      </c>
      <c r="H3858" s="13">
        <f t="shared" si="60"/>
        <v>43518</v>
      </c>
      <c r="I3858" s="9" t="s">
        <v>15178</v>
      </c>
      <c r="J3858">
        <v>2018</v>
      </c>
      <c r="K3858" t="s">
        <v>47</v>
      </c>
      <c r="L3858" t="s">
        <v>2902</v>
      </c>
      <c r="M3858" t="s">
        <v>207</v>
      </c>
      <c r="N3858" t="s">
        <v>15194</v>
      </c>
    </row>
    <row r="3859" spans="1:14" x14ac:dyDescent="0.25">
      <c r="A3859">
        <v>80013712</v>
      </c>
      <c r="B3859" t="s">
        <v>12</v>
      </c>
      <c r="C3859" t="s">
        <v>15195</v>
      </c>
      <c r="D3859" t="s">
        <v>15196</v>
      </c>
      <c r="E3859" t="s">
        <v>15197</v>
      </c>
      <c r="F3859" t="s">
        <v>380</v>
      </c>
      <c r="G3859" t="str">
        <f>TEXT(Table1[[#This Row],[Date_added_formatted]],"yyyy")</f>
        <v>2019</v>
      </c>
      <c r="H3859" s="13">
        <f t="shared" si="60"/>
        <v>43518</v>
      </c>
      <c r="I3859" s="9" t="s">
        <v>15178</v>
      </c>
      <c r="J3859">
        <v>2014</v>
      </c>
      <c r="K3859" t="s">
        <v>60</v>
      </c>
      <c r="L3859" t="s">
        <v>659</v>
      </c>
      <c r="M3859" t="s">
        <v>420</v>
      </c>
      <c r="N3859" t="s">
        <v>15198</v>
      </c>
    </row>
    <row r="3860" spans="1:14" x14ac:dyDescent="0.25">
      <c r="A3860">
        <v>70292939</v>
      </c>
      <c r="B3860" t="s">
        <v>12</v>
      </c>
      <c r="C3860" t="s">
        <v>15199</v>
      </c>
      <c r="D3860" t="s">
        <v>2118</v>
      </c>
      <c r="E3860" t="s">
        <v>15200</v>
      </c>
      <c r="F3860" t="s">
        <v>33</v>
      </c>
      <c r="G3860" t="str">
        <f>TEXT(Table1[[#This Row],[Date_added_formatted]],"yyyy")</f>
        <v>2019</v>
      </c>
      <c r="H3860" s="13">
        <f t="shared" si="60"/>
        <v>43518</v>
      </c>
      <c r="I3860" s="9" t="s">
        <v>15178</v>
      </c>
      <c r="J3860">
        <v>2013</v>
      </c>
      <c r="K3860" t="s">
        <v>146</v>
      </c>
      <c r="L3860" t="s">
        <v>439</v>
      </c>
      <c r="M3860" t="s">
        <v>141</v>
      </c>
      <c r="N3860" t="s">
        <v>15201</v>
      </c>
    </row>
    <row r="3861" spans="1:14" x14ac:dyDescent="0.25">
      <c r="A3861">
        <v>80057509</v>
      </c>
      <c r="B3861" t="s">
        <v>12</v>
      </c>
      <c r="C3861" t="s">
        <v>15202</v>
      </c>
      <c r="D3861" t="s">
        <v>15203</v>
      </c>
      <c r="E3861" t="s">
        <v>15204</v>
      </c>
      <c r="F3861" t="s">
        <v>24</v>
      </c>
      <c r="G3861" t="str">
        <f>TEXT(Table1[[#This Row],[Date_added_formatted]],"yyyy")</f>
        <v>2019</v>
      </c>
      <c r="H3861" s="13">
        <f t="shared" si="60"/>
        <v>43518</v>
      </c>
      <c r="I3861" s="9" t="s">
        <v>15178</v>
      </c>
      <c r="J3861">
        <v>2016</v>
      </c>
      <c r="K3861" t="s">
        <v>60</v>
      </c>
      <c r="L3861" t="s">
        <v>235</v>
      </c>
      <c r="M3861" t="s">
        <v>1159</v>
      </c>
      <c r="N3861" t="s">
        <v>15205</v>
      </c>
    </row>
    <row r="3862" spans="1:14" x14ac:dyDescent="0.25">
      <c r="A3862">
        <v>80138915</v>
      </c>
      <c r="B3862" t="s">
        <v>30</v>
      </c>
      <c r="C3862" t="s">
        <v>15206</v>
      </c>
      <c r="E3862" t="s">
        <v>15207</v>
      </c>
      <c r="F3862" t="s">
        <v>24</v>
      </c>
      <c r="G3862" t="str">
        <f>TEXT(Table1[[#This Row],[Date_added_formatted]],"yyyy")</f>
        <v>2018</v>
      </c>
      <c r="H3862" s="13">
        <f t="shared" si="60"/>
        <v>43153</v>
      </c>
      <c r="I3862" s="9" t="s">
        <v>15208</v>
      </c>
      <c r="J3862">
        <v>2017</v>
      </c>
      <c r="K3862" t="s">
        <v>47</v>
      </c>
      <c r="L3862" t="s">
        <v>36</v>
      </c>
      <c r="M3862" t="s">
        <v>403</v>
      </c>
      <c r="N3862" t="s">
        <v>15209</v>
      </c>
    </row>
    <row r="3863" spans="1:14" x14ac:dyDescent="0.25">
      <c r="A3863">
        <v>70202577</v>
      </c>
      <c r="B3863" t="s">
        <v>30</v>
      </c>
      <c r="C3863" t="s">
        <v>15210</v>
      </c>
      <c r="D3863" t="s">
        <v>15211</v>
      </c>
      <c r="E3863" t="s">
        <v>15212</v>
      </c>
      <c r="F3863" t="s">
        <v>33</v>
      </c>
      <c r="G3863" t="str">
        <f>TEXT(Table1[[#This Row],[Date_added_formatted]],"yyyy")</f>
        <v>2017</v>
      </c>
      <c r="H3863" s="13">
        <f t="shared" si="60"/>
        <v>42788</v>
      </c>
      <c r="I3863" s="9" t="s">
        <v>15213</v>
      </c>
      <c r="J3863">
        <v>1990</v>
      </c>
      <c r="K3863" t="s">
        <v>47</v>
      </c>
      <c r="L3863" t="s">
        <v>36</v>
      </c>
      <c r="M3863" t="s">
        <v>173</v>
      </c>
      <c r="N3863" t="s">
        <v>15214</v>
      </c>
    </row>
    <row r="3864" spans="1:14" x14ac:dyDescent="0.25">
      <c r="A3864">
        <v>80013283</v>
      </c>
      <c r="B3864" t="s">
        <v>30</v>
      </c>
      <c r="C3864" t="s">
        <v>15215</v>
      </c>
      <c r="D3864" t="s">
        <v>15211</v>
      </c>
      <c r="F3864" t="s">
        <v>33</v>
      </c>
      <c r="G3864" t="str">
        <f>TEXT(Table1[[#This Row],[Date_added_formatted]],"yyyy")</f>
        <v>2017</v>
      </c>
      <c r="H3864" s="13">
        <f t="shared" si="60"/>
        <v>42788</v>
      </c>
      <c r="I3864" s="9" t="s">
        <v>15213</v>
      </c>
      <c r="J3864">
        <v>2014</v>
      </c>
      <c r="K3864" t="s">
        <v>18</v>
      </c>
      <c r="L3864" t="s">
        <v>36</v>
      </c>
      <c r="M3864" t="s">
        <v>173</v>
      </c>
      <c r="N3864" t="s">
        <v>15216</v>
      </c>
    </row>
    <row r="3865" spans="1:14" x14ac:dyDescent="0.25">
      <c r="A3865">
        <v>80118004</v>
      </c>
      <c r="B3865" t="s">
        <v>12</v>
      </c>
      <c r="C3865" t="s">
        <v>15217</v>
      </c>
      <c r="D3865" t="s">
        <v>15218</v>
      </c>
      <c r="E3865" t="s">
        <v>15219</v>
      </c>
      <c r="F3865" t="s">
        <v>1730</v>
      </c>
      <c r="G3865" t="str">
        <f>TEXT(Table1[[#This Row],[Date_added_formatted]],"yyyy")</f>
        <v>2017</v>
      </c>
      <c r="H3865" s="13">
        <f t="shared" si="60"/>
        <v>42788</v>
      </c>
      <c r="I3865" s="9" t="s">
        <v>15213</v>
      </c>
      <c r="J3865">
        <v>2016</v>
      </c>
      <c r="K3865" t="s">
        <v>18</v>
      </c>
      <c r="L3865" t="s">
        <v>582</v>
      </c>
      <c r="M3865" t="s">
        <v>2907</v>
      </c>
      <c r="N3865" t="s">
        <v>15220</v>
      </c>
    </row>
    <row r="3866" spans="1:14" x14ac:dyDescent="0.25">
      <c r="A3866">
        <v>70281600</v>
      </c>
      <c r="B3866" t="s">
        <v>30</v>
      </c>
      <c r="C3866" t="s">
        <v>15221</v>
      </c>
      <c r="E3866" t="s">
        <v>9069</v>
      </c>
      <c r="F3866" t="s">
        <v>33</v>
      </c>
      <c r="G3866" t="str">
        <f>TEXT(Table1[[#This Row],[Date_added_formatted]],"yyyy")</f>
        <v>2017</v>
      </c>
      <c r="H3866" s="13">
        <f t="shared" si="60"/>
        <v>42788</v>
      </c>
      <c r="I3866" s="9" t="s">
        <v>15213</v>
      </c>
      <c r="J3866">
        <v>2011</v>
      </c>
      <c r="K3866" t="s">
        <v>18</v>
      </c>
      <c r="L3866" t="s">
        <v>36</v>
      </c>
      <c r="M3866" t="s">
        <v>1059</v>
      </c>
      <c r="N3866" t="s">
        <v>15222</v>
      </c>
    </row>
    <row r="3867" spans="1:14" x14ac:dyDescent="0.25">
      <c r="A3867">
        <v>80003151</v>
      </c>
      <c r="B3867" t="s">
        <v>12</v>
      </c>
      <c r="C3867" t="s">
        <v>15223</v>
      </c>
      <c r="D3867" t="s">
        <v>15224</v>
      </c>
      <c r="E3867" t="s">
        <v>15225</v>
      </c>
      <c r="F3867" t="s">
        <v>33</v>
      </c>
      <c r="G3867" t="str">
        <f>TEXT(Table1[[#This Row],[Date_added_formatted]],"yyyy")</f>
        <v>2017</v>
      </c>
      <c r="H3867" s="13">
        <f t="shared" si="60"/>
        <v>42788</v>
      </c>
      <c r="I3867" s="9" t="s">
        <v>15213</v>
      </c>
      <c r="J3867">
        <v>2013</v>
      </c>
      <c r="K3867" t="s">
        <v>18</v>
      </c>
      <c r="L3867" t="s">
        <v>1660</v>
      </c>
      <c r="M3867" t="s">
        <v>456</v>
      </c>
      <c r="N3867" t="s">
        <v>15226</v>
      </c>
    </row>
    <row r="3868" spans="1:14" x14ac:dyDescent="0.25">
      <c r="A3868">
        <v>80003152</v>
      </c>
      <c r="B3868" t="s">
        <v>12</v>
      </c>
      <c r="C3868" t="s">
        <v>15227</v>
      </c>
      <c r="D3868" t="s">
        <v>15228</v>
      </c>
      <c r="E3868" t="s">
        <v>15225</v>
      </c>
      <c r="F3868" t="s">
        <v>33</v>
      </c>
      <c r="G3868" t="str">
        <f>TEXT(Table1[[#This Row],[Date_added_formatted]],"yyyy")</f>
        <v>2017</v>
      </c>
      <c r="H3868" s="13">
        <f t="shared" si="60"/>
        <v>42788</v>
      </c>
      <c r="I3868" s="9" t="s">
        <v>15213</v>
      </c>
      <c r="J3868">
        <v>2013</v>
      </c>
      <c r="K3868" t="s">
        <v>18</v>
      </c>
      <c r="L3868" t="s">
        <v>1660</v>
      </c>
      <c r="M3868" t="s">
        <v>456</v>
      </c>
      <c r="N3868" t="s">
        <v>15229</v>
      </c>
    </row>
    <row r="3869" spans="1:14" x14ac:dyDescent="0.25">
      <c r="A3869">
        <v>80012477</v>
      </c>
      <c r="B3869" t="s">
        <v>12</v>
      </c>
      <c r="C3869" t="s">
        <v>15230</v>
      </c>
      <c r="D3869" t="s">
        <v>15231</v>
      </c>
      <c r="E3869" t="s">
        <v>15225</v>
      </c>
      <c r="F3869" t="s">
        <v>24</v>
      </c>
      <c r="G3869" t="str">
        <f>TEXT(Table1[[#This Row],[Date_added_formatted]],"yyyy")</f>
        <v>2017</v>
      </c>
      <c r="H3869" s="13">
        <f t="shared" si="60"/>
        <v>42788</v>
      </c>
      <c r="I3869" s="9" t="s">
        <v>15213</v>
      </c>
      <c r="J3869">
        <v>2014</v>
      </c>
      <c r="K3869" t="s">
        <v>18</v>
      </c>
      <c r="L3869" t="s">
        <v>2692</v>
      </c>
      <c r="M3869" t="s">
        <v>456</v>
      </c>
      <c r="N3869" t="s">
        <v>15232</v>
      </c>
    </row>
    <row r="3870" spans="1:14" x14ac:dyDescent="0.25">
      <c r="A3870">
        <v>80003153</v>
      </c>
      <c r="B3870" t="s">
        <v>12</v>
      </c>
      <c r="C3870" t="s">
        <v>15233</v>
      </c>
      <c r="D3870" t="s">
        <v>15234</v>
      </c>
      <c r="E3870" t="s">
        <v>15225</v>
      </c>
      <c r="F3870" t="s">
        <v>33</v>
      </c>
      <c r="G3870" t="str">
        <f>TEXT(Table1[[#This Row],[Date_added_formatted]],"yyyy")</f>
        <v>2017</v>
      </c>
      <c r="H3870" s="13">
        <f t="shared" si="60"/>
        <v>42788</v>
      </c>
      <c r="I3870" s="9" t="s">
        <v>15213</v>
      </c>
      <c r="J3870">
        <v>2013</v>
      </c>
      <c r="K3870" t="s">
        <v>18</v>
      </c>
      <c r="L3870" t="s">
        <v>1660</v>
      </c>
      <c r="M3870" t="s">
        <v>456</v>
      </c>
      <c r="N3870" t="s">
        <v>15235</v>
      </c>
    </row>
    <row r="3871" spans="1:14" x14ac:dyDescent="0.25">
      <c r="A3871">
        <v>70296573</v>
      </c>
      <c r="B3871" t="s">
        <v>12</v>
      </c>
      <c r="C3871" t="s">
        <v>15236</v>
      </c>
      <c r="D3871" t="s">
        <v>15234</v>
      </c>
      <c r="E3871" t="s">
        <v>15225</v>
      </c>
      <c r="F3871" t="s">
        <v>24</v>
      </c>
      <c r="G3871" t="str">
        <f>TEXT(Table1[[#This Row],[Date_added_formatted]],"yyyy")</f>
        <v>2017</v>
      </c>
      <c r="H3871" s="13">
        <f t="shared" si="60"/>
        <v>42788</v>
      </c>
      <c r="I3871" s="9" t="s">
        <v>15213</v>
      </c>
      <c r="J3871">
        <v>2013</v>
      </c>
      <c r="K3871" t="s">
        <v>18</v>
      </c>
      <c r="L3871" t="s">
        <v>2692</v>
      </c>
      <c r="M3871" t="s">
        <v>141</v>
      </c>
      <c r="N3871" t="s">
        <v>15237</v>
      </c>
    </row>
    <row r="3872" spans="1:14" x14ac:dyDescent="0.25">
      <c r="A3872">
        <v>70202579</v>
      </c>
      <c r="B3872" t="s">
        <v>30</v>
      </c>
      <c r="C3872" t="s">
        <v>15238</v>
      </c>
      <c r="E3872" t="s">
        <v>15239</v>
      </c>
      <c r="F3872" t="s">
        <v>33</v>
      </c>
      <c r="G3872" t="str">
        <f>TEXT(Table1[[#This Row],[Date_added_formatted]],"yyyy")</f>
        <v>2017</v>
      </c>
      <c r="H3872" s="13">
        <f t="shared" si="60"/>
        <v>42788</v>
      </c>
      <c r="I3872" s="9" t="s">
        <v>15213</v>
      </c>
      <c r="J3872">
        <v>2007</v>
      </c>
      <c r="K3872" t="s">
        <v>47</v>
      </c>
      <c r="L3872" t="s">
        <v>36</v>
      </c>
      <c r="M3872" t="s">
        <v>173</v>
      </c>
      <c r="N3872" t="s">
        <v>15240</v>
      </c>
    </row>
    <row r="3873" spans="1:14" x14ac:dyDescent="0.25">
      <c r="A3873">
        <v>80236133</v>
      </c>
      <c r="B3873" t="s">
        <v>12</v>
      </c>
      <c r="C3873" t="s">
        <v>15241</v>
      </c>
      <c r="D3873" t="s">
        <v>15242</v>
      </c>
      <c r="E3873" t="s">
        <v>15243</v>
      </c>
      <c r="F3873" t="s">
        <v>398</v>
      </c>
      <c r="G3873" t="str">
        <f>TEXT(Table1[[#This Row],[Date_added_formatted]],"yyyy")</f>
        <v>2019</v>
      </c>
      <c r="H3873" s="13">
        <f t="shared" si="60"/>
        <v>43517</v>
      </c>
      <c r="I3873" s="9" t="s">
        <v>15244</v>
      </c>
      <c r="J3873">
        <v>2018</v>
      </c>
      <c r="K3873" t="s">
        <v>26</v>
      </c>
      <c r="L3873" t="s">
        <v>877</v>
      </c>
      <c r="M3873" t="s">
        <v>199</v>
      </c>
      <c r="N3873" t="s">
        <v>15245</v>
      </c>
    </row>
    <row r="3874" spans="1:14" x14ac:dyDescent="0.25">
      <c r="A3874">
        <v>81069254</v>
      </c>
      <c r="B3874" t="s">
        <v>12</v>
      </c>
      <c r="C3874" t="s">
        <v>15246</v>
      </c>
      <c r="D3874" t="s">
        <v>15247</v>
      </c>
      <c r="E3874" t="s">
        <v>15248</v>
      </c>
      <c r="F3874" t="s">
        <v>24</v>
      </c>
      <c r="G3874" t="str">
        <f>TEXT(Table1[[#This Row],[Date_added_formatted]],"yyyy")</f>
        <v>2019</v>
      </c>
      <c r="H3874" s="13">
        <f t="shared" si="60"/>
        <v>43517</v>
      </c>
      <c r="I3874" s="9" t="s">
        <v>15244</v>
      </c>
      <c r="J3874">
        <v>2018</v>
      </c>
      <c r="K3874" t="s">
        <v>26</v>
      </c>
      <c r="L3874" t="s">
        <v>439</v>
      </c>
      <c r="M3874" t="s">
        <v>400</v>
      </c>
      <c r="N3874" t="s">
        <v>15249</v>
      </c>
    </row>
    <row r="3875" spans="1:14" x14ac:dyDescent="0.25">
      <c r="A3875">
        <v>80223050</v>
      </c>
      <c r="B3875" t="s">
        <v>12</v>
      </c>
      <c r="C3875" t="s">
        <v>15250</v>
      </c>
      <c r="D3875" t="s">
        <v>15251</v>
      </c>
      <c r="E3875" t="s">
        <v>15252</v>
      </c>
      <c r="F3875" t="s">
        <v>398</v>
      </c>
      <c r="G3875" t="str">
        <f>TEXT(Table1[[#This Row],[Date_added_formatted]],"yyyy")</f>
        <v>2018</v>
      </c>
      <c r="H3875" s="13">
        <f t="shared" si="60"/>
        <v>43152</v>
      </c>
      <c r="I3875" s="9" t="s">
        <v>15253</v>
      </c>
      <c r="J3875">
        <v>2017</v>
      </c>
      <c r="K3875" t="s">
        <v>26</v>
      </c>
      <c r="L3875" t="s">
        <v>1228</v>
      </c>
      <c r="M3875" t="s">
        <v>199</v>
      </c>
      <c r="N3875" t="s">
        <v>15254</v>
      </c>
    </row>
    <row r="3876" spans="1:14" x14ac:dyDescent="0.25">
      <c r="A3876">
        <v>70251896</v>
      </c>
      <c r="B3876" t="s">
        <v>12</v>
      </c>
      <c r="C3876" t="s">
        <v>15255</v>
      </c>
      <c r="D3876" t="s">
        <v>4991</v>
      </c>
      <c r="E3876" t="s">
        <v>15256</v>
      </c>
      <c r="F3876" t="s">
        <v>6526</v>
      </c>
      <c r="G3876" t="str">
        <f>TEXT(Table1[[#This Row],[Date_added_formatted]],"yyyy")</f>
        <v>2018</v>
      </c>
      <c r="H3876" s="13">
        <f t="shared" si="60"/>
        <v>43152</v>
      </c>
      <c r="I3876" s="9" t="s">
        <v>15253</v>
      </c>
      <c r="J3876">
        <v>2012</v>
      </c>
      <c r="K3876" t="s">
        <v>146</v>
      </c>
      <c r="L3876" t="s">
        <v>3030</v>
      </c>
      <c r="M3876" t="s">
        <v>1159</v>
      </c>
      <c r="N3876" t="s">
        <v>15257</v>
      </c>
    </row>
    <row r="3877" spans="1:14" x14ac:dyDescent="0.25">
      <c r="A3877">
        <v>80198735</v>
      </c>
      <c r="B3877" t="s">
        <v>12</v>
      </c>
      <c r="C3877" t="s">
        <v>15258</v>
      </c>
      <c r="D3877" t="s">
        <v>15259</v>
      </c>
      <c r="E3877" t="s">
        <v>15260</v>
      </c>
      <c r="F3877" t="s">
        <v>33</v>
      </c>
      <c r="G3877" t="str">
        <f>TEXT(Table1[[#This Row],[Date_added_formatted]],"yyyy")</f>
        <v>2018</v>
      </c>
      <c r="H3877" s="13">
        <f t="shared" si="60"/>
        <v>43152</v>
      </c>
      <c r="I3877" s="9" t="s">
        <v>15253</v>
      </c>
      <c r="J3877">
        <v>2017</v>
      </c>
      <c r="K3877" t="s">
        <v>47</v>
      </c>
      <c r="L3877" t="s">
        <v>235</v>
      </c>
      <c r="M3877" t="s">
        <v>1159</v>
      </c>
      <c r="N3877" t="s">
        <v>15261</v>
      </c>
    </row>
    <row r="3878" spans="1:14" x14ac:dyDescent="0.25">
      <c r="A3878">
        <v>80134969</v>
      </c>
      <c r="B3878" t="s">
        <v>12</v>
      </c>
      <c r="C3878" t="s">
        <v>15262</v>
      </c>
      <c r="D3878" t="s">
        <v>5067</v>
      </c>
      <c r="E3878" t="s">
        <v>5068</v>
      </c>
      <c r="F3878" t="s">
        <v>33</v>
      </c>
      <c r="G3878" t="str">
        <f>TEXT(Table1[[#This Row],[Date_added_formatted]],"yyyy")</f>
        <v>2017</v>
      </c>
      <c r="H3878" s="13">
        <f t="shared" si="60"/>
        <v>42787</v>
      </c>
      <c r="I3878" s="9" t="s">
        <v>15263</v>
      </c>
      <c r="J3878">
        <v>2017</v>
      </c>
      <c r="K3878" t="s">
        <v>47</v>
      </c>
      <c r="L3878" t="s">
        <v>1381</v>
      </c>
      <c r="M3878" t="s">
        <v>28</v>
      </c>
      <c r="N3878" t="s">
        <v>15264</v>
      </c>
    </row>
    <row r="3879" spans="1:14" x14ac:dyDescent="0.25">
      <c r="A3879">
        <v>70166234</v>
      </c>
      <c r="B3879" t="s">
        <v>12</v>
      </c>
      <c r="C3879" t="s">
        <v>15265</v>
      </c>
      <c r="D3879" t="s">
        <v>15266</v>
      </c>
      <c r="E3879" t="s">
        <v>15267</v>
      </c>
      <c r="F3879" t="s">
        <v>33</v>
      </c>
      <c r="G3879" t="str">
        <f>TEXT(Table1[[#This Row],[Date_added_formatted]],"yyyy")</f>
        <v>2012</v>
      </c>
      <c r="H3879" s="13">
        <f t="shared" si="60"/>
        <v>40960</v>
      </c>
      <c r="I3879" s="9" t="s">
        <v>15268</v>
      </c>
      <c r="J3879">
        <v>2011</v>
      </c>
      <c r="K3879" t="s">
        <v>338</v>
      </c>
      <c r="L3879" t="s">
        <v>1002</v>
      </c>
      <c r="M3879" t="s">
        <v>141</v>
      </c>
      <c r="N3879" t="s">
        <v>15269</v>
      </c>
    </row>
    <row r="3880" spans="1:14" x14ac:dyDescent="0.25">
      <c r="A3880">
        <v>60031404</v>
      </c>
      <c r="B3880" t="s">
        <v>12</v>
      </c>
      <c r="C3880" t="s">
        <v>15270</v>
      </c>
      <c r="D3880" t="s">
        <v>15271</v>
      </c>
      <c r="E3880" t="s">
        <v>15272</v>
      </c>
      <c r="F3880" t="s">
        <v>33</v>
      </c>
      <c r="G3880" t="str">
        <f>TEXT(Table1[[#This Row],[Date_added_formatted]],"yyyy")</f>
        <v>2019</v>
      </c>
      <c r="H3880" s="13">
        <f t="shared" si="60"/>
        <v>43516</v>
      </c>
      <c r="I3880" s="9" t="s">
        <v>15273</v>
      </c>
      <c r="J3880">
        <v>2001</v>
      </c>
      <c r="K3880" t="s">
        <v>18</v>
      </c>
      <c r="L3880" t="s">
        <v>558</v>
      </c>
      <c r="M3880" t="s">
        <v>28</v>
      </c>
      <c r="N3880" t="s">
        <v>15274</v>
      </c>
    </row>
    <row r="3881" spans="1:14" x14ac:dyDescent="0.25">
      <c r="A3881">
        <v>81031652</v>
      </c>
      <c r="B3881" t="s">
        <v>12</v>
      </c>
      <c r="C3881" t="s">
        <v>15275</v>
      </c>
      <c r="D3881" t="s">
        <v>15276</v>
      </c>
      <c r="E3881" t="s">
        <v>15277</v>
      </c>
      <c r="F3881" t="s">
        <v>331</v>
      </c>
      <c r="G3881" t="str">
        <f>TEXT(Table1[[#This Row],[Date_added_formatted]],"yyyy")</f>
        <v>2019</v>
      </c>
      <c r="H3881" s="13">
        <f t="shared" si="60"/>
        <v>43516</v>
      </c>
      <c r="I3881" s="9" t="s">
        <v>15273</v>
      </c>
      <c r="J3881">
        <v>2017</v>
      </c>
      <c r="K3881" t="s">
        <v>26</v>
      </c>
      <c r="L3881" t="s">
        <v>140</v>
      </c>
      <c r="M3881" t="s">
        <v>1996</v>
      </c>
      <c r="N3881" t="s">
        <v>15278</v>
      </c>
    </row>
    <row r="3882" spans="1:14" x14ac:dyDescent="0.25">
      <c r="A3882">
        <v>80108610</v>
      </c>
      <c r="B3882" t="s">
        <v>12</v>
      </c>
      <c r="C3882" t="s">
        <v>15279</v>
      </c>
      <c r="D3882" t="s">
        <v>15280</v>
      </c>
      <c r="F3882" t="s">
        <v>15281</v>
      </c>
      <c r="G3882" t="str">
        <f>TEXT(Table1[[#This Row],[Date_added_formatted]],"yyyy")</f>
        <v>2018</v>
      </c>
      <c r="H3882" s="13">
        <f t="shared" si="60"/>
        <v>43151</v>
      </c>
      <c r="I3882" s="9" t="s">
        <v>15282</v>
      </c>
      <c r="J3882">
        <v>2016</v>
      </c>
      <c r="K3882" t="s">
        <v>269</v>
      </c>
      <c r="L3882" t="s">
        <v>1961</v>
      </c>
      <c r="M3882" t="s">
        <v>456</v>
      </c>
      <c r="N3882" t="s">
        <v>15283</v>
      </c>
    </row>
    <row r="3883" spans="1:14" x14ac:dyDescent="0.25">
      <c r="A3883">
        <v>80217121</v>
      </c>
      <c r="B3883" t="s">
        <v>12</v>
      </c>
      <c r="C3883" t="s">
        <v>15284</v>
      </c>
      <c r="D3883" t="s">
        <v>15285</v>
      </c>
      <c r="E3883" t="s">
        <v>15286</v>
      </c>
      <c r="F3883" t="s">
        <v>15287</v>
      </c>
      <c r="G3883" t="str">
        <f>TEXT(Table1[[#This Row],[Date_added_formatted]],"yyyy")</f>
        <v>2018</v>
      </c>
      <c r="H3883" s="13">
        <f t="shared" si="60"/>
        <v>43151</v>
      </c>
      <c r="I3883" s="9" t="s">
        <v>15282</v>
      </c>
      <c r="J3883">
        <v>2017</v>
      </c>
      <c r="K3883" t="s">
        <v>146</v>
      </c>
      <c r="L3883" t="s">
        <v>345</v>
      </c>
      <c r="M3883" t="s">
        <v>2589</v>
      </c>
      <c r="N3883" t="s">
        <v>15288</v>
      </c>
    </row>
    <row r="3884" spans="1:14" x14ac:dyDescent="0.25">
      <c r="A3884">
        <v>80117596</v>
      </c>
      <c r="B3884" t="s">
        <v>12</v>
      </c>
      <c r="C3884" t="s">
        <v>15289</v>
      </c>
      <c r="D3884" t="s">
        <v>3695</v>
      </c>
      <c r="E3884" t="s">
        <v>15290</v>
      </c>
      <c r="F3884" t="s">
        <v>217</v>
      </c>
      <c r="G3884" t="str">
        <f>TEXT(Table1[[#This Row],[Date_added_formatted]],"yyyy")</f>
        <v>2017</v>
      </c>
      <c r="H3884" s="13">
        <f t="shared" si="60"/>
        <v>42786</v>
      </c>
      <c r="I3884" s="9" t="s">
        <v>15291</v>
      </c>
      <c r="J3884">
        <v>2016</v>
      </c>
      <c r="K3884" t="s">
        <v>26</v>
      </c>
      <c r="L3884" t="s">
        <v>3545</v>
      </c>
      <c r="M3884" t="s">
        <v>1687</v>
      </c>
      <c r="N3884" t="s">
        <v>15292</v>
      </c>
    </row>
    <row r="3885" spans="1:14" x14ac:dyDescent="0.25">
      <c r="A3885">
        <v>81060040</v>
      </c>
      <c r="B3885" t="s">
        <v>12</v>
      </c>
      <c r="C3885" t="s">
        <v>15293</v>
      </c>
      <c r="D3885" t="s">
        <v>15294</v>
      </c>
      <c r="E3885" t="s">
        <v>15295</v>
      </c>
      <c r="F3885" t="s">
        <v>33</v>
      </c>
      <c r="G3885" t="str">
        <f>TEXT(Table1[[#This Row],[Date_added_formatted]],"yyyy")</f>
        <v>2019</v>
      </c>
      <c r="H3885" s="13">
        <f t="shared" si="60"/>
        <v>43498</v>
      </c>
      <c r="I3885" s="9" t="s">
        <v>15296</v>
      </c>
      <c r="J3885">
        <v>2018</v>
      </c>
      <c r="K3885" t="s">
        <v>26</v>
      </c>
      <c r="L3885" t="s">
        <v>907</v>
      </c>
      <c r="M3885" t="s">
        <v>148</v>
      </c>
      <c r="N3885" t="s">
        <v>15297</v>
      </c>
    </row>
    <row r="3886" spans="1:14" x14ac:dyDescent="0.25">
      <c r="A3886">
        <v>81005266</v>
      </c>
      <c r="B3886" t="s">
        <v>12</v>
      </c>
      <c r="C3886" t="s">
        <v>15298</v>
      </c>
      <c r="D3886" t="s">
        <v>15299</v>
      </c>
      <c r="E3886" t="s">
        <v>15300</v>
      </c>
      <c r="F3886" t="s">
        <v>24</v>
      </c>
      <c r="G3886" t="str">
        <f>TEXT(Table1[[#This Row],[Date_added_formatted]],"yyyy")</f>
        <v>2019</v>
      </c>
      <c r="H3886" s="13">
        <f t="shared" si="60"/>
        <v>43498</v>
      </c>
      <c r="I3886" s="9" t="s">
        <v>15296</v>
      </c>
      <c r="J3886">
        <v>2018</v>
      </c>
      <c r="K3886" t="s">
        <v>26</v>
      </c>
      <c r="L3886" t="s">
        <v>659</v>
      </c>
      <c r="M3886" t="s">
        <v>13883</v>
      </c>
      <c r="N3886" t="s">
        <v>15301</v>
      </c>
    </row>
    <row r="3887" spans="1:14" x14ac:dyDescent="0.25">
      <c r="A3887">
        <v>81063743</v>
      </c>
      <c r="B3887" t="s">
        <v>12</v>
      </c>
      <c r="C3887" t="s">
        <v>15302</v>
      </c>
      <c r="D3887" t="s">
        <v>15303</v>
      </c>
      <c r="E3887" t="s">
        <v>15304</v>
      </c>
      <c r="F3887" t="s">
        <v>217</v>
      </c>
      <c r="G3887" t="str">
        <f>TEXT(Table1[[#This Row],[Date_added_formatted]],"yyyy")</f>
        <v>2019</v>
      </c>
      <c r="H3887" s="13">
        <f t="shared" si="60"/>
        <v>43498</v>
      </c>
      <c r="I3887" s="9" t="s">
        <v>15296</v>
      </c>
      <c r="J3887">
        <v>2017</v>
      </c>
      <c r="K3887" t="s">
        <v>47</v>
      </c>
      <c r="L3887" t="s">
        <v>345</v>
      </c>
      <c r="M3887" t="s">
        <v>207</v>
      </c>
      <c r="N3887" t="s">
        <v>15305</v>
      </c>
    </row>
    <row r="3888" spans="1:14" x14ac:dyDescent="0.25">
      <c r="A3888">
        <v>81071666</v>
      </c>
      <c r="B3888" t="s">
        <v>30</v>
      </c>
      <c r="C3888" t="s">
        <v>15306</v>
      </c>
      <c r="E3888" t="s">
        <v>15307</v>
      </c>
      <c r="F3888" t="s">
        <v>33</v>
      </c>
      <c r="G3888" t="str">
        <f>TEXT(Table1[[#This Row],[Date_added_formatted]],"yyyy")</f>
        <v>2019</v>
      </c>
      <c r="H3888" s="13">
        <f t="shared" si="60"/>
        <v>43498</v>
      </c>
      <c r="I3888" s="9" t="s">
        <v>15296</v>
      </c>
      <c r="J3888">
        <v>2018</v>
      </c>
      <c r="K3888" t="s">
        <v>18</v>
      </c>
      <c r="L3888" t="s">
        <v>36</v>
      </c>
      <c r="M3888" t="s">
        <v>71</v>
      </c>
      <c r="N3888" t="s">
        <v>15308</v>
      </c>
    </row>
    <row r="3889" spans="1:14" x14ac:dyDescent="0.25">
      <c r="A3889">
        <v>80219974</v>
      </c>
      <c r="B3889" t="s">
        <v>12</v>
      </c>
      <c r="C3889" t="s">
        <v>15309</v>
      </c>
      <c r="D3889" t="s">
        <v>15310</v>
      </c>
      <c r="E3889" t="s">
        <v>15311</v>
      </c>
      <c r="F3889" t="s">
        <v>24</v>
      </c>
      <c r="G3889" t="str">
        <f>TEXT(Table1[[#This Row],[Date_added_formatted]],"yyyy")</f>
        <v>2019</v>
      </c>
      <c r="H3889" s="13">
        <f t="shared" si="60"/>
        <v>43498</v>
      </c>
      <c r="I3889" s="9" t="s">
        <v>15296</v>
      </c>
      <c r="J3889">
        <v>2018</v>
      </c>
      <c r="K3889" t="s">
        <v>60</v>
      </c>
      <c r="L3889" t="s">
        <v>659</v>
      </c>
      <c r="M3889" t="s">
        <v>351</v>
      </c>
      <c r="N3889" t="s">
        <v>15312</v>
      </c>
    </row>
    <row r="3890" spans="1:14" x14ac:dyDescent="0.25">
      <c r="A3890">
        <v>80097140</v>
      </c>
      <c r="B3890" t="s">
        <v>30</v>
      </c>
      <c r="C3890" t="s">
        <v>15313</v>
      </c>
      <c r="E3890" t="s">
        <v>15314</v>
      </c>
      <c r="F3890" t="s">
        <v>33</v>
      </c>
      <c r="G3890" t="str">
        <f>TEXT(Table1[[#This Row],[Date_added_formatted]],"yyyy")</f>
        <v>2018</v>
      </c>
      <c r="H3890" s="13">
        <f t="shared" si="60"/>
        <v>43133</v>
      </c>
      <c r="I3890" s="9" t="s">
        <v>15315</v>
      </c>
      <c r="J3890">
        <v>2018</v>
      </c>
      <c r="K3890" t="s">
        <v>26</v>
      </c>
      <c r="L3890" t="s">
        <v>36</v>
      </c>
      <c r="M3890" t="s">
        <v>5286</v>
      </c>
      <c r="N3890" t="s">
        <v>15316</v>
      </c>
    </row>
    <row r="3891" spans="1:14" x14ac:dyDescent="0.25">
      <c r="A3891">
        <v>80157137</v>
      </c>
      <c r="B3891" t="s">
        <v>30</v>
      </c>
      <c r="C3891" t="s">
        <v>15317</v>
      </c>
      <c r="E3891" t="s">
        <v>15318</v>
      </c>
      <c r="F3891" t="s">
        <v>33</v>
      </c>
      <c r="G3891" t="str">
        <f>TEXT(Table1[[#This Row],[Date_added_formatted]],"yyyy")</f>
        <v>2018</v>
      </c>
      <c r="H3891" s="13">
        <f t="shared" si="60"/>
        <v>43133</v>
      </c>
      <c r="I3891" s="9" t="s">
        <v>15315</v>
      </c>
      <c r="J3891">
        <v>2018</v>
      </c>
      <c r="K3891" t="s">
        <v>26</v>
      </c>
      <c r="L3891" t="s">
        <v>36</v>
      </c>
      <c r="M3891" t="s">
        <v>1696</v>
      </c>
      <c r="N3891" t="s">
        <v>15319</v>
      </c>
    </row>
    <row r="3892" spans="1:14" x14ac:dyDescent="0.25">
      <c r="A3892">
        <v>80217826</v>
      </c>
      <c r="B3892" t="s">
        <v>12</v>
      </c>
      <c r="C3892" t="s">
        <v>15320</v>
      </c>
      <c r="D3892" t="s">
        <v>13023</v>
      </c>
      <c r="E3892" t="s">
        <v>15321</v>
      </c>
      <c r="G3892" t="str">
        <f>TEXT(Table1[[#This Row],[Date_added_formatted]],"yyyy")</f>
        <v>2018</v>
      </c>
      <c r="H3892" s="13">
        <f t="shared" si="60"/>
        <v>43133</v>
      </c>
      <c r="I3892" s="9" t="s">
        <v>15315</v>
      </c>
      <c r="J3892">
        <v>2018</v>
      </c>
      <c r="K3892" t="s">
        <v>26</v>
      </c>
      <c r="L3892" t="s">
        <v>7086</v>
      </c>
      <c r="M3892" t="s">
        <v>28</v>
      </c>
      <c r="N3892" t="s">
        <v>15322</v>
      </c>
    </row>
    <row r="3893" spans="1:14" x14ac:dyDescent="0.25">
      <c r="A3893">
        <v>80177414</v>
      </c>
      <c r="B3893" t="s">
        <v>12</v>
      </c>
      <c r="C3893" t="s">
        <v>15323</v>
      </c>
      <c r="D3893" t="s">
        <v>15324</v>
      </c>
      <c r="E3893" t="s">
        <v>15325</v>
      </c>
      <c r="F3893" t="s">
        <v>8937</v>
      </c>
      <c r="G3893" t="str">
        <f>TEXT(Table1[[#This Row],[Date_added_formatted]],"yyyy")</f>
        <v>2018</v>
      </c>
      <c r="H3893" s="13">
        <f t="shared" si="60"/>
        <v>43133</v>
      </c>
      <c r="I3893" s="9" t="s">
        <v>15315</v>
      </c>
      <c r="J3893">
        <v>2017</v>
      </c>
      <c r="K3893" t="s">
        <v>26</v>
      </c>
      <c r="L3893" t="s">
        <v>286</v>
      </c>
      <c r="M3893" t="s">
        <v>291</v>
      </c>
      <c r="N3893" t="s">
        <v>15326</v>
      </c>
    </row>
    <row r="3894" spans="1:14" x14ac:dyDescent="0.25">
      <c r="A3894">
        <v>80226233</v>
      </c>
      <c r="B3894" t="s">
        <v>12</v>
      </c>
      <c r="C3894" t="s">
        <v>15327</v>
      </c>
      <c r="D3894" t="s">
        <v>15328</v>
      </c>
      <c r="E3894" t="s">
        <v>15329</v>
      </c>
      <c r="F3894" t="s">
        <v>398</v>
      </c>
      <c r="G3894" t="str">
        <f>TEXT(Table1[[#This Row],[Date_added_formatted]],"yyyy")</f>
        <v>2018</v>
      </c>
      <c r="H3894" s="13">
        <f t="shared" si="60"/>
        <v>43133</v>
      </c>
      <c r="I3894" s="9" t="s">
        <v>15315</v>
      </c>
      <c r="J3894">
        <v>2017</v>
      </c>
      <c r="K3894" t="s">
        <v>47</v>
      </c>
      <c r="L3894" t="s">
        <v>198</v>
      </c>
      <c r="M3894" t="s">
        <v>254</v>
      </c>
      <c r="N3894" t="s">
        <v>15330</v>
      </c>
    </row>
    <row r="3895" spans="1:14" x14ac:dyDescent="0.25">
      <c r="A3895">
        <v>80098490</v>
      </c>
      <c r="B3895" t="s">
        <v>12</v>
      </c>
      <c r="C3895" t="s">
        <v>15331</v>
      </c>
      <c r="D3895" t="s">
        <v>15332</v>
      </c>
      <c r="E3895" t="s">
        <v>15333</v>
      </c>
      <c r="F3895" t="s">
        <v>33</v>
      </c>
      <c r="G3895" t="str">
        <f>TEXT(Table1[[#This Row],[Date_added_formatted]],"yyyy")</f>
        <v>2017</v>
      </c>
      <c r="H3895" s="13">
        <f t="shared" si="60"/>
        <v>42768</v>
      </c>
      <c r="I3895" s="9" t="s">
        <v>15334</v>
      </c>
      <c r="J3895">
        <v>2016</v>
      </c>
      <c r="K3895" t="s">
        <v>60</v>
      </c>
      <c r="L3895" t="s">
        <v>27</v>
      </c>
      <c r="M3895" t="s">
        <v>224</v>
      </c>
      <c r="N3895" t="s">
        <v>15335</v>
      </c>
    </row>
    <row r="3896" spans="1:14" x14ac:dyDescent="0.25">
      <c r="A3896">
        <v>81024494</v>
      </c>
      <c r="B3896" t="s">
        <v>12</v>
      </c>
      <c r="C3896" t="s">
        <v>15336</v>
      </c>
      <c r="D3896" t="s">
        <v>15337</v>
      </c>
      <c r="E3896" t="s">
        <v>15338</v>
      </c>
      <c r="F3896" t="s">
        <v>24</v>
      </c>
      <c r="G3896" t="str">
        <f>TEXT(Table1[[#This Row],[Date_added_formatted]],"yyyy")</f>
        <v>2019</v>
      </c>
      <c r="H3896" s="13">
        <f t="shared" si="60"/>
        <v>43515</v>
      </c>
      <c r="I3896" s="9" t="s">
        <v>15339</v>
      </c>
      <c r="J3896">
        <v>2018</v>
      </c>
      <c r="K3896" t="s">
        <v>26</v>
      </c>
      <c r="L3896" t="s">
        <v>19</v>
      </c>
      <c r="M3896" t="s">
        <v>824</v>
      </c>
      <c r="N3896" t="s">
        <v>15340</v>
      </c>
    </row>
    <row r="3897" spans="1:14" x14ac:dyDescent="0.25">
      <c r="A3897">
        <v>70176656</v>
      </c>
      <c r="B3897" t="s">
        <v>12</v>
      </c>
      <c r="C3897" t="s">
        <v>15341</v>
      </c>
      <c r="D3897" t="s">
        <v>7955</v>
      </c>
      <c r="E3897" t="s">
        <v>15342</v>
      </c>
      <c r="F3897" t="s">
        <v>33</v>
      </c>
      <c r="G3897" t="str">
        <f>TEXT(Table1[[#This Row],[Date_added_formatted]],"yyyy")</f>
        <v>2019</v>
      </c>
      <c r="H3897" s="13">
        <f t="shared" si="60"/>
        <v>43515</v>
      </c>
      <c r="I3897" s="9" t="s">
        <v>15339</v>
      </c>
      <c r="J3897">
        <v>2011</v>
      </c>
      <c r="K3897" t="s">
        <v>338</v>
      </c>
      <c r="L3897" t="s">
        <v>332</v>
      </c>
      <c r="M3897" t="s">
        <v>20</v>
      </c>
      <c r="N3897" t="s">
        <v>15343</v>
      </c>
    </row>
    <row r="3898" spans="1:14" x14ac:dyDescent="0.25">
      <c r="A3898">
        <v>81027396</v>
      </c>
      <c r="B3898" t="s">
        <v>30</v>
      </c>
      <c r="C3898" t="s">
        <v>15344</v>
      </c>
      <c r="F3898" t="s">
        <v>33</v>
      </c>
      <c r="G3898" t="str">
        <f>TEXT(Table1[[#This Row],[Date_added_formatted]],"yyyy")</f>
        <v>2019</v>
      </c>
      <c r="H3898" s="13">
        <f t="shared" si="60"/>
        <v>43515</v>
      </c>
      <c r="I3898" s="9" t="s">
        <v>15339</v>
      </c>
      <c r="J3898">
        <v>2018</v>
      </c>
      <c r="K3898" t="s">
        <v>26</v>
      </c>
      <c r="L3898" t="s">
        <v>36</v>
      </c>
      <c r="M3898" t="s">
        <v>173</v>
      </c>
      <c r="N3898" t="s">
        <v>15345</v>
      </c>
    </row>
    <row r="3899" spans="1:14" x14ac:dyDescent="0.25">
      <c r="A3899">
        <v>80223123</v>
      </c>
      <c r="B3899" t="s">
        <v>12</v>
      </c>
      <c r="C3899" t="s">
        <v>15346</v>
      </c>
      <c r="D3899" t="s">
        <v>15347</v>
      </c>
      <c r="F3899" t="s">
        <v>33</v>
      </c>
      <c r="G3899" t="str">
        <f>TEXT(Table1[[#This Row],[Date_added_formatted]],"yyyy")</f>
        <v>2018</v>
      </c>
      <c r="H3899" s="13">
        <f t="shared" si="60"/>
        <v>43150</v>
      </c>
      <c r="I3899" s="9" t="s">
        <v>15348</v>
      </c>
      <c r="J3899">
        <v>2017</v>
      </c>
      <c r="K3899" t="s">
        <v>47</v>
      </c>
      <c r="L3899" t="s">
        <v>659</v>
      </c>
      <c r="M3899" t="s">
        <v>141</v>
      </c>
      <c r="N3899" t="s">
        <v>15349</v>
      </c>
    </row>
    <row r="3900" spans="1:14" x14ac:dyDescent="0.25">
      <c r="A3900">
        <v>80214581</v>
      </c>
      <c r="B3900" t="s">
        <v>12</v>
      </c>
      <c r="C3900" t="s">
        <v>15350</v>
      </c>
      <c r="D3900" t="s">
        <v>15351</v>
      </c>
      <c r="E3900" t="s">
        <v>15352</v>
      </c>
      <c r="F3900" t="s">
        <v>33</v>
      </c>
      <c r="G3900" t="str">
        <f>TEXT(Table1[[#This Row],[Date_added_formatted]],"yyyy")</f>
        <v>2018</v>
      </c>
      <c r="H3900" s="13">
        <f t="shared" si="60"/>
        <v>43150</v>
      </c>
      <c r="I3900" s="9" t="s">
        <v>15348</v>
      </c>
      <c r="J3900">
        <v>2017</v>
      </c>
      <c r="K3900" t="s">
        <v>47</v>
      </c>
      <c r="L3900" t="s">
        <v>699</v>
      </c>
      <c r="M3900" t="s">
        <v>1267</v>
      </c>
      <c r="N3900" t="s">
        <v>15353</v>
      </c>
    </row>
    <row r="3901" spans="1:14" x14ac:dyDescent="0.25">
      <c r="A3901">
        <v>80223731</v>
      </c>
      <c r="B3901" t="s">
        <v>12</v>
      </c>
      <c r="C3901" t="s">
        <v>15354</v>
      </c>
      <c r="D3901" t="s">
        <v>15355</v>
      </c>
      <c r="E3901" t="s">
        <v>15356</v>
      </c>
      <c r="F3901" t="s">
        <v>777</v>
      </c>
      <c r="G3901" t="str">
        <f>TEXT(Table1[[#This Row],[Date_added_formatted]],"yyyy")</f>
        <v>2018</v>
      </c>
      <c r="H3901" s="13">
        <f t="shared" si="60"/>
        <v>43150</v>
      </c>
      <c r="I3901" s="9" t="s">
        <v>15348</v>
      </c>
      <c r="J3901">
        <v>2017</v>
      </c>
      <c r="K3901" t="s">
        <v>47</v>
      </c>
      <c r="L3901" t="s">
        <v>3821</v>
      </c>
      <c r="M3901" t="s">
        <v>89</v>
      </c>
      <c r="N3901" t="s">
        <v>15357</v>
      </c>
    </row>
    <row r="3902" spans="1:14" x14ac:dyDescent="0.25">
      <c r="A3902">
        <v>80211728</v>
      </c>
      <c r="B3902" t="s">
        <v>12</v>
      </c>
      <c r="C3902" t="s">
        <v>15358</v>
      </c>
      <c r="D3902" t="s">
        <v>15359</v>
      </c>
      <c r="E3902" t="s">
        <v>15360</v>
      </c>
      <c r="F3902" t="s">
        <v>398</v>
      </c>
      <c r="G3902" t="str">
        <f>TEXT(Table1[[#This Row],[Date_added_formatted]],"yyyy")</f>
        <v>2018</v>
      </c>
      <c r="H3902" s="13">
        <f t="shared" si="60"/>
        <v>43150</v>
      </c>
      <c r="I3902" s="9" t="s">
        <v>15348</v>
      </c>
      <c r="J3902">
        <v>2017</v>
      </c>
      <c r="K3902" t="s">
        <v>26</v>
      </c>
      <c r="L3902" t="s">
        <v>2111</v>
      </c>
      <c r="M3902" t="s">
        <v>199</v>
      </c>
      <c r="N3902" t="s">
        <v>15361</v>
      </c>
    </row>
    <row r="3903" spans="1:14" x14ac:dyDescent="0.25">
      <c r="A3903">
        <v>80226338</v>
      </c>
      <c r="B3903" t="s">
        <v>30</v>
      </c>
      <c r="C3903" t="s">
        <v>15362</v>
      </c>
      <c r="E3903" t="s">
        <v>15363</v>
      </c>
      <c r="F3903" t="s">
        <v>398</v>
      </c>
      <c r="G3903" t="str">
        <f>TEXT(Table1[[#This Row],[Date_added_formatted]],"yyyy")</f>
        <v>2018</v>
      </c>
      <c r="H3903" s="13">
        <f t="shared" si="60"/>
        <v>43150</v>
      </c>
      <c r="I3903" s="9" t="s">
        <v>15348</v>
      </c>
      <c r="J3903">
        <v>2015</v>
      </c>
      <c r="K3903" t="s">
        <v>26</v>
      </c>
      <c r="L3903" t="s">
        <v>36</v>
      </c>
      <c r="M3903" t="s">
        <v>15364</v>
      </c>
      <c r="N3903" t="s">
        <v>15365</v>
      </c>
    </row>
    <row r="3904" spans="1:14" x14ac:dyDescent="0.25">
      <c r="A3904">
        <v>80121386</v>
      </c>
      <c r="B3904" t="s">
        <v>12</v>
      </c>
      <c r="C3904" t="s">
        <v>15366</v>
      </c>
      <c r="D3904" t="s">
        <v>15148</v>
      </c>
      <c r="E3904" t="s">
        <v>15367</v>
      </c>
      <c r="F3904" t="s">
        <v>53</v>
      </c>
      <c r="G3904" t="str">
        <f>TEXT(Table1[[#This Row],[Date_added_formatted]],"yyyy")</f>
        <v>2017</v>
      </c>
      <c r="H3904" s="13">
        <f t="shared" si="60"/>
        <v>42785</v>
      </c>
      <c r="I3904" s="9" t="s">
        <v>15368</v>
      </c>
      <c r="J3904">
        <v>2016</v>
      </c>
      <c r="K3904" t="s">
        <v>26</v>
      </c>
      <c r="L3904" t="s">
        <v>1284</v>
      </c>
      <c r="M3904" t="s">
        <v>482</v>
      </c>
      <c r="N3904" t="s">
        <v>15369</v>
      </c>
    </row>
    <row r="3905" spans="1:14" x14ac:dyDescent="0.25">
      <c r="A3905">
        <v>80158772</v>
      </c>
      <c r="B3905" t="s">
        <v>12</v>
      </c>
      <c r="C3905" t="s">
        <v>15370</v>
      </c>
      <c r="D3905" t="s">
        <v>15371</v>
      </c>
      <c r="E3905" t="s">
        <v>15372</v>
      </c>
      <c r="F3905" t="s">
        <v>33</v>
      </c>
      <c r="G3905" t="str">
        <f>TEXT(Table1[[#This Row],[Date_added_formatted]],"yyyy")</f>
        <v>2017</v>
      </c>
      <c r="H3905" s="13">
        <f t="shared" si="60"/>
        <v>42785</v>
      </c>
      <c r="I3905" s="9" t="s">
        <v>15368</v>
      </c>
      <c r="J3905">
        <v>2016</v>
      </c>
      <c r="K3905" t="s">
        <v>906</v>
      </c>
      <c r="L3905" t="s">
        <v>82</v>
      </c>
      <c r="M3905" t="s">
        <v>6561</v>
      </c>
      <c r="N3905" t="s">
        <v>15373</v>
      </c>
    </row>
    <row r="3906" spans="1:14" x14ac:dyDescent="0.25">
      <c r="A3906">
        <v>80152627</v>
      </c>
      <c r="B3906" t="s">
        <v>12</v>
      </c>
      <c r="C3906" t="s">
        <v>15374</v>
      </c>
      <c r="D3906" t="s">
        <v>15375</v>
      </c>
      <c r="E3906" t="s">
        <v>15376</v>
      </c>
      <c r="F3906" t="s">
        <v>15377</v>
      </c>
      <c r="G3906" t="str">
        <f>TEXT(Table1[[#This Row],[Date_added_formatted]],"yyyy")</f>
        <v>2017</v>
      </c>
      <c r="H3906" s="13">
        <f t="shared" si="60"/>
        <v>42785</v>
      </c>
      <c r="I3906" s="9" t="s">
        <v>15368</v>
      </c>
      <c r="J3906">
        <v>2016</v>
      </c>
      <c r="K3906" t="s">
        <v>906</v>
      </c>
      <c r="L3906" t="s">
        <v>48</v>
      </c>
      <c r="M3906" t="s">
        <v>470</v>
      </c>
      <c r="N3906" t="s">
        <v>15378</v>
      </c>
    </row>
    <row r="3907" spans="1:14" x14ac:dyDescent="0.25">
      <c r="A3907">
        <v>80022456</v>
      </c>
      <c r="B3907" t="s">
        <v>30</v>
      </c>
      <c r="C3907" t="s">
        <v>15379</v>
      </c>
      <c r="E3907" t="s">
        <v>15380</v>
      </c>
      <c r="F3907" t="s">
        <v>33</v>
      </c>
      <c r="G3907" t="str">
        <f>TEXT(Table1[[#This Row],[Date_added_formatted]],"yyyy")</f>
        <v>2016</v>
      </c>
      <c r="H3907" s="13">
        <f t="shared" ref="H3907:H3970" si="61">DATEVALUE(MID(I3907,FIND(" ",I3907)+1,LEN(I3907)-FIND(" ",I3907)-4)&amp;" "&amp;LEFT(I3907,FIND(" ",I3907)-1)&amp;", "&amp;RIGHT(I3907,4))</f>
        <v>42419</v>
      </c>
      <c r="I3907" s="9" t="s">
        <v>15381</v>
      </c>
      <c r="J3907">
        <v>2016</v>
      </c>
      <c r="K3907" t="s">
        <v>18</v>
      </c>
      <c r="L3907" t="s">
        <v>36</v>
      </c>
      <c r="M3907" t="s">
        <v>173</v>
      </c>
      <c r="N3907" t="s">
        <v>15382</v>
      </c>
    </row>
    <row r="3908" spans="1:14" x14ac:dyDescent="0.25">
      <c r="A3908">
        <v>80149259</v>
      </c>
      <c r="B3908" t="s">
        <v>12</v>
      </c>
      <c r="C3908" t="s">
        <v>15383</v>
      </c>
      <c r="D3908" t="s">
        <v>15384</v>
      </c>
      <c r="E3908" t="s">
        <v>15385</v>
      </c>
      <c r="F3908" t="s">
        <v>777</v>
      </c>
      <c r="G3908" t="str">
        <f>TEXT(Table1[[#This Row],[Date_added_formatted]],"yyyy")</f>
        <v>2017</v>
      </c>
      <c r="H3908" s="13">
        <f t="shared" si="61"/>
        <v>42784</v>
      </c>
      <c r="I3908" s="9" t="s">
        <v>15386</v>
      </c>
      <c r="J3908">
        <v>2016</v>
      </c>
      <c r="K3908" t="s">
        <v>26</v>
      </c>
      <c r="L3908" t="s">
        <v>134</v>
      </c>
      <c r="M3908" t="s">
        <v>15387</v>
      </c>
      <c r="N3908" t="s">
        <v>15388</v>
      </c>
    </row>
    <row r="3909" spans="1:14" x14ac:dyDescent="0.25">
      <c r="A3909">
        <v>70307570</v>
      </c>
      <c r="B3909" t="s">
        <v>12</v>
      </c>
      <c r="C3909" t="s">
        <v>15389</v>
      </c>
      <c r="D3909" t="s">
        <v>15390</v>
      </c>
      <c r="E3909" t="s">
        <v>15391</v>
      </c>
      <c r="F3909" t="s">
        <v>33</v>
      </c>
      <c r="G3909" t="str">
        <f>TEXT(Table1[[#This Row],[Date_added_formatted]],"yyyy")</f>
        <v>2016</v>
      </c>
      <c r="H3909" s="13">
        <f t="shared" si="61"/>
        <v>42418</v>
      </c>
      <c r="I3909" s="9" t="s">
        <v>15392</v>
      </c>
      <c r="J3909">
        <v>2012</v>
      </c>
      <c r="K3909" t="s">
        <v>41</v>
      </c>
      <c r="L3909" t="s">
        <v>3831</v>
      </c>
      <c r="M3909" t="s">
        <v>20</v>
      </c>
      <c r="N3909" t="s">
        <v>15393</v>
      </c>
    </row>
    <row r="3910" spans="1:14" x14ac:dyDescent="0.25">
      <c r="A3910">
        <v>80081337</v>
      </c>
      <c r="B3910" t="s">
        <v>12</v>
      </c>
      <c r="C3910" t="s">
        <v>15394</v>
      </c>
      <c r="D3910" t="s">
        <v>15390</v>
      </c>
      <c r="E3910" t="s">
        <v>15395</v>
      </c>
      <c r="F3910" t="s">
        <v>33</v>
      </c>
      <c r="G3910" t="str">
        <f>TEXT(Table1[[#This Row],[Date_added_formatted]],"yyyy")</f>
        <v>2016</v>
      </c>
      <c r="H3910" s="13">
        <f t="shared" si="61"/>
        <v>42418</v>
      </c>
      <c r="I3910" s="9" t="s">
        <v>15392</v>
      </c>
      <c r="J3910">
        <v>2012</v>
      </c>
      <c r="K3910" t="s">
        <v>35</v>
      </c>
      <c r="L3910" t="s">
        <v>15396</v>
      </c>
      <c r="M3910" t="s">
        <v>20</v>
      </c>
      <c r="N3910" t="s">
        <v>15397</v>
      </c>
    </row>
    <row r="3911" spans="1:14" x14ac:dyDescent="0.25">
      <c r="A3911">
        <v>81057246</v>
      </c>
      <c r="B3911" t="s">
        <v>12</v>
      </c>
      <c r="C3911" t="s">
        <v>15398</v>
      </c>
      <c r="D3911" t="s">
        <v>15399</v>
      </c>
      <c r="E3911" t="s">
        <v>15400</v>
      </c>
      <c r="F3911" t="s">
        <v>217</v>
      </c>
      <c r="G3911" t="str">
        <f>TEXT(Table1[[#This Row],[Date_added_formatted]],"yyyy")</f>
        <v>2019</v>
      </c>
      <c r="H3911" s="13">
        <f t="shared" si="61"/>
        <v>43513</v>
      </c>
      <c r="I3911" s="9" t="s">
        <v>15401</v>
      </c>
      <c r="J3911">
        <v>2018</v>
      </c>
      <c r="K3911" t="s">
        <v>47</v>
      </c>
      <c r="L3911" t="s">
        <v>134</v>
      </c>
      <c r="M3911" t="s">
        <v>400</v>
      </c>
      <c r="N3911" t="s">
        <v>15402</v>
      </c>
    </row>
    <row r="3912" spans="1:14" x14ac:dyDescent="0.25">
      <c r="A3912">
        <v>70295974</v>
      </c>
      <c r="B3912" t="s">
        <v>30</v>
      </c>
      <c r="C3912" t="s">
        <v>15403</v>
      </c>
      <c r="E3912" t="s">
        <v>15404</v>
      </c>
      <c r="F3912" t="s">
        <v>240</v>
      </c>
      <c r="G3912" t="str">
        <f>TEXT(Table1[[#This Row],[Date_added_formatted]],"yyyy")</f>
        <v>2019</v>
      </c>
      <c r="H3912" s="13">
        <f t="shared" si="61"/>
        <v>43513</v>
      </c>
      <c r="I3912" s="9" t="s">
        <v>15401</v>
      </c>
      <c r="J3912">
        <v>2015</v>
      </c>
      <c r="K3912" t="s">
        <v>26</v>
      </c>
      <c r="L3912" t="s">
        <v>36</v>
      </c>
      <c r="M3912" t="s">
        <v>1288</v>
      </c>
      <c r="N3912" t="s">
        <v>15405</v>
      </c>
    </row>
    <row r="3913" spans="1:14" x14ac:dyDescent="0.25">
      <c r="A3913">
        <v>80209153</v>
      </c>
      <c r="B3913" t="s">
        <v>12</v>
      </c>
      <c r="C3913" t="s">
        <v>8413</v>
      </c>
      <c r="D3913" t="s">
        <v>15406</v>
      </c>
      <c r="E3913" t="s">
        <v>15407</v>
      </c>
      <c r="F3913" t="s">
        <v>33</v>
      </c>
      <c r="G3913" t="str">
        <f>TEXT(Table1[[#This Row],[Date_added_formatted]],"yyyy")</f>
        <v>2018</v>
      </c>
      <c r="H3913" s="13">
        <f t="shared" si="61"/>
        <v>43148</v>
      </c>
      <c r="I3913" s="9" t="s">
        <v>15408</v>
      </c>
      <c r="J3913">
        <v>2017</v>
      </c>
      <c r="K3913" t="s">
        <v>60</v>
      </c>
      <c r="L3913" t="s">
        <v>455</v>
      </c>
      <c r="M3913" t="s">
        <v>420</v>
      </c>
      <c r="N3913" t="s">
        <v>15409</v>
      </c>
    </row>
    <row r="3914" spans="1:14" x14ac:dyDescent="0.25">
      <c r="A3914">
        <v>80222025</v>
      </c>
      <c r="B3914" t="s">
        <v>30</v>
      </c>
      <c r="C3914" t="s">
        <v>15410</v>
      </c>
      <c r="D3914" t="s">
        <v>15411</v>
      </c>
      <c r="E3914" t="s">
        <v>15412</v>
      </c>
      <c r="F3914" t="s">
        <v>15413</v>
      </c>
      <c r="G3914" t="str">
        <f>TEXT(Table1[[#This Row],[Date_added_formatted]],"yyyy")</f>
        <v>2018</v>
      </c>
      <c r="H3914" s="13">
        <f t="shared" si="61"/>
        <v>43148</v>
      </c>
      <c r="I3914" s="9" t="s">
        <v>15408</v>
      </c>
      <c r="J3914">
        <v>2013</v>
      </c>
      <c r="K3914" t="s">
        <v>47</v>
      </c>
      <c r="L3914" t="s">
        <v>36</v>
      </c>
      <c r="M3914" t="s">
        <v>1059</v>
      </c>
      <c r="N3914" t="s">
        <v>15414</v>
      </c>
    </row>
    <row r="3915" spans="1:14" x14ac:dyDescent="0.25">
      <c r="A3915">
        <v>80161850</v>
      </c>
      <c r="B3915" t="s">
        <v>12</v>
      </c>
      <c r="C3915" t="s">
        <v>15415</v>
      </c>
      <c r="D3915" t="s">
        <v>15416</v>
      </c>
      <c r="E3915" t="s">
        <v>15417</v>
      </c>
      <c r="F3915" t="s">
        <v>217</v>
      </c>
      <c r="G3915" t="str">
        <f>TEXT(Table1[[#This Row],[Date_added_formatted]],"yyyy")</f>
        <v>2017</v>
      </c>
      <c r="H3915" s="13">
        <f t="shared" si="61"/>
        <v>42783</v>
      </c>
      <c r="I3915" s="9" t="s">
        <v>15418</v>
      </c>
      <c r="J3915">
        <v>2014</v>
      </c>
      <c r="K3915" t="s">
        <v>121</v>
      </c>
      <c r="L3915" t="s">
        <v>88</v>
      </c>
      <c r="M3915" t="s">
        <v>207</v>
      </c>
      <c r="N3915" t="s">
        <v>15419</v>
      </c>
    </row>
    <row r="3916" spans="1:14" x14ac:dyDescent="0.25">
      <c r="A3916">
        <v>80107808</v>
      </c>
      <c r="B3916" t="s">
        <v>12</v>
      </c>
      <c r="C3916" t="s">
        <v>15420</v>
      </c>
      <c r="D3916" t="s">
        <v>15421</v>
      </c>
      <c r="E3916" t="s">
        <v>15422</v>
      </c>
      <c r="F3916" t="s">
        <v>33</v>
      </c>
      <c r="G3916" t="str">
        <f>TEXT(Table1[[#This Row],[Date_added_formatted]],"yyyy")</f>
        <v>2017</v>
      </c>
      <c r="H3916" s="13">
        <f t="shared" si="61"/>
        <v>42783</v>
      </c>
      <c r="I3916" s="9" t="s">
        <v>15418</v>
      </c>
      <c r="J3916">
        <v>2016</v>
      </c>
      <c r="K3916" t="s">
        <v>26</v>
      </c>
      <c r="L3916" t="s">
        <v>699</v>
      </c>
      <c r="M3916" t="s">
        <v>420</v>
      </c>
      <c r="N3916" t="s">
        <v>15423</v>
      </c>
    </row>
    <row r="3917" spans="1:14" x14ac:dyDescent="0.25">
      <c r="A3917">
        <v>80154508</v>
      </c>
      <c r="B3917" t="s">
        <v>30</v>
      </c>
      <c r="C3917" t="s">
        <v>15424</v>
      </c>
      <c r="E3917" t="s">
        <v>15425</v>
      </c>
      <c r="F3917" t="s">
        <v>398</v>
      </c>
      <c r="G3917" t="str">
        <f>TEXT(Table1[[#This Row],[Date_added_formatted]],"yyyy")</f>
        <v>2017</v>
      </c>
      <c r="H3917" s="13">
        <f t="shared" si="61"/>
        <v>42783</v>
      </c>
      <c r="I3917" s="9" t="s">
        <v>15418</v>
      </c>
      <c r="J3917">
        <v>2013</v>
      </c>
      <c r="K3917" t="s">
        <v>47</v>
      </c>
      <c r="L3917" t="s">
        <v>36</v>
      </c>
      <c r="M3917" t="s">
        <v>955</v>
      </c>
      <c r="N3917" t="s">
        <v>15426</v>
      </c>
    </row>
    <row r="3918" spans="1:14" x14ac:dyDescent="0.25">
      <c r="A3918">
        <v>80123910</v>
      </c>
      <c r="B3918" t="s">
        <v>12</v>
      </c>
      <c r="C3918" t="s">
        <v>15427</v>
      </c>
      <c r="D3918" t="s">
        <v>6128</v>
      </c>
      <c r="E3918" t="s">
        <v>15428</v>
      </c>
      <c r="F3918" t="s">
        <v>217</v>
      </c>
      <c r="G3918" t="str">
        <f>TEXT(Table1[[#This Row],[Date_added_formatted]],"yyyy")</f>
        <v>2017</v>
      </c>
      <c r="H3918" s="13">
        <f t="shared" si="61"/>
        <v>42783</v>
      </c>
      <c r="I3918" s="9" t="s">
        <v>15418</v>
      </c>
      <c r="J3918">
        <v>2016</v>
      </c>
      <c r="K3918" t="s">
        <v>47</v>
      </c>
      <c r="L3918" t="s">
        <v>3821</v>
      </c>
      <c r="M3918" t="s">
        <v>207</v>
      </c>
      <c r="N3918" t="s">
        <v>15429</v>
      </c>
    </row>
    <row r="3919" spans="1:14" x14ac:dyDescent="0.25">
      <c r="A3919">
        <v>80103428</v>
      </c>
      <c r="B3919" t="s">
        <v>12</v>
      </c>
      <c r="C3919" t="s">
        <v>15430</v>
      </c>
      <c r="D3919" t="s">
        <v>6128</v>
      </c>
      <c r="E3919" t="s">
        <v>15431</v>
      </c>
      <c r="F3919" t="s">
        <v>217</v>
      </c>
      <c r="G3919" t="str">
        <f>TEXT(Table1[[#This Row],[Date_added_formatted]],"yyyy")</f>
        <v>2017</v>
      </c>
      <c r="H3919" s="13">
        <f t="shared" si="61"/>
        <v>42783</v>
      </c>
      <c r="I3919" s="9" t="s">
        <v>15418</v>
      </c>
      <c r="J3919">
        <v>2016</v>
      </c>
      <c r="K3919" t="s">
        <v>121</v>
      </c>
      <c r="L3919" t="s">
        <v>739</v>
      </c>
      <c r="M3919" t="s">
        <v>427</v>
      </c>
      <c r="N3919" t="s">
        <v>15432</v>
      </c>
    </row>
    <row r="3920" spans="1:14" x14ac:dyDescent="0.25">
      <c r="A3920">
        <v>80113673</v>
      </c>
      <c r="B3920" t="s">
        <v>12</v>
      </c>
      <c r="C3920" t="s">
        <v>15433</v>
      </c>
      <c r="D3920" t="s">
        <v>7445</v>
      </c>
      <c r="E3920" t="s">
        <v>15434</v>
      </c>
      <c r="F3920" t="s">
        <v>217</v>
      </c>
      <c r="G3920" t="str">
        <f>TEXT(Table1[[#This Row],[Date_added_formatted]],"yyyy")</f>
        <v>2017</v>
      </c>
      <c r="H3920" s="13">
        <f t="shared" si="61"/>
        <v>42783</v>
      </c>
      <c r="I3920" s="9" t="s">
        <v>15418</v>
      </c>
      <c r="J3920">
        <v>2016</v>
      </c>
      <c r="K3920" t="s">
        <v>47</v>
      </c>
      <c r="L3920" t="s">
        <v>326</v>
      </c>
      <c r="M3920" t="s">
        <v>199</v>
      </c>
      <c r="N3920" t="s">
        <v>15435</v>
      </c>
    </row>
    <row r="3921" spans="1:14" x14ac:dyDescent="0.25">
      <c r="A3921">
        <v>80013271</v>
      </c>
      <c r="B3921" t="s">
        <v>12</v>
      </c>
      <c r="C3921" t="s">
        <v>15436</v>
      </c>
      <c r="D3921" t="s">
        <v>3188</v>
      </c>
      <c r="E3921" t="s">
        <v>15437</v>
      </c>
      <c r="F3921" t="s">
        <v>15438</v>
      </c>
      <c r="G3921" t="str">
        <f>TEXT(Table1[[#This Row],[Date_added_formatted]],"yyyy")</f>
        <v>2019</v>
      </c>
      <c r="H3921" s="13">
        <f t="shared" si="61"/>
        <v>43512</v>
      </c>
      <c r="I3921" s="9" t="s">
        <v>15439</v>
      </c>
      <c r="J3921">
        <v>2015</v>
      </c>
      <c r="K3921" t="s">
        <v>60</v>
      </c>
      <c r="L3921" t="s">
        <v>206</v>
      </c>
      <c r="M3921" t="s">
        <v>89</v>
      </c>
      <c r="N3921" t="s">
        <v>15440</v>
      </c>
    </row>
    <row r="3922" spans="1:14" x14ac:dyDescent="0.25">
      <c r="A3922">
        <v>81004511</v>
      </c>
      <c r="B3922" t="s">
        <v>12</v>
      </c>
      <c r="C3922" t="s">
        <v>15441</v>
      </c>
      <c r="D3922" t="s">
        <v>15442</v>
      </c>
      <c r="F3922" t="s">
        <v>33</v>
      </c>
      <c r="G3922" t="str">
        <f>TEXT(Table1[[#This Row],[Date_added_formatted]],"yyyy")</f>
        <v>2019</v>
      </c>
      <c r="H3922" s="13">
        <f t="shared" si="61"/>
        <v>43512</v>
      </c>
      <c r="I3922" s="9" t="s">
        <v>15439</v>
      </c>
      <c r="J3922">
        <v>2018</v>
      </c>
      <c r="K3922" t="s">
        <v>26</v>
      </c>
      <c r="L3922" t="s">
        <v>48</v>
      </c>
      <c r="M3922" t="s">
        <v>141</v>
      </c>
      <c r="N3922" t="s">
        <v>15443</v>
      </c>
    </row>
    <row r="3923" spans="1:14" x14ac:dyDescent="0.25">
      <c r="A3923">
        <v>80989337</v>
      </c>
      <c r="B3923" t="s">
        <v>12</v>
      </c>
      <c r="C3923" t="s">
        <v>15444</v>
      </c>
      <c r="D3923" t="s">
        <v>15445</v>
      </c>
      <c r="E3923" t="s">
        <v>15446</v>
      </c>
      <c r="F3923" t="s">
        <v>33</v>
      </c>
      <c r="G3923" t="str">
        <f>TEXT(Table1[[#This Row],[Date_added_formatted]],"yyyy")</f>
        <v>2019</v>
      </c>
      <c r="H3923" s="13">
        <f t="shared" si="61"/>
        <v>43512</v>
      </c>
      <c r="I3923" s="9" t="s">
        <v>15439</v>
      </c>
      <c r="J3923">
        <v>2017</v>
      </c>
      <c r="K3923" t="s">
        <v>60</v>
      </c>
      <c r="L3923" t="s">
        <v>481</v>
      </c>
      <c r="M3923" t="s">
        <v>333</v>
      </c>
      <c r="N3923" t="s">
        <v>15447</v>
      </c>
    </row>
    <row r="3924" spans="1:14" x14ac:dyDescent="0.25">
      <c r="A3924">
        <v>80191555</v>
      </c>
      <c r="B3924" t="s">
        <v>12</v>
      </c>
      <c r="C3924" t="s">
        <v>15448</v>
      </c>
      <c r="D3924" t="s">
        <v>15449</v>
      </c>
      <c r="E3924" t="s">
        <v>15450</v>
      </c>
      <c r="F3924" t="s">
        <v>1819</v>
      </c>
      <c r="G3924" t="str">
        <f>TEXT(Table1[[#This Row],[Date_added_formatted]],"yyyy")</f>
        <v>2018</v>
      </c>
      <c r="H3924" s="13">
        <f t="shared" si="61"/>
        <v>43147</v>
      </c>
      <c r="I3924" s="9" t="s">
        <v>15451</v>
      </c>
      <c r="J3924">
        <v>2018</v>
      </c>
      <c r="K3924" t="s">
        <v>26</v>
      </c>
      <c r="L3924" t="s">
        <v>68</v>
      </c>
      <c r="M3924" t="s">
        <v>28</v>
      </c>
      <c r="N3924" t="s">
        <v>15452</v>
      </c>
    </row>
    <row r="3925" spans="1:14" x14ac:dyDescent="0.25">
      <c r="A3925">
        <v>80117551</v>
      </c>
      <c r="B3925" t="s">
        <v>30</v>
      </c>
      <c r="C3925" t="s">
        <v>15453</v>
      </c>
      <c r="E3925" t="s">
        <v>15454</v>
      </c>
      <c r="F3925" t="s">
        <v>33</v>
      </c>
      <c r="G3925" t="str">
        <f>TEXT(Table1[[#This Row],[Date_added_formatted]],"yyyy")</f>
        <v>2018</v>
      </c>
      <c r="H3925" s="13">
        <f t="shared" si="61"/>
        <v>43147</v>
      </c>
      <c r="I3925" s="9" t="s">
        <v>15451</v>
      </c>
      <c r="J3925">
        <v>2018</v>
      </c>
      <c r="K3925" t="s">
        <v>47</v>
      </c>
      <c r="L3925" t="s">
        <v>36</v>
      </c>
      <c r="M3925" t="s">
        <v>563</v>
      </c>
      <c r="N3925" t="s">
        <v>15455</v>
      </c>
    </row>
    <row r="3926" spans="1:14" x14ac:dyDescent="0.25">
      <c r="A3926">
        <v>80184625</v>
      </c>
      <c r="B3926" t="s">
        <v>12</v>
      </c>
      <c r="C3926" t="s">
        <v>15456</v>
      </c>
      <c r="D3926" t="s">
        <v>15457</v>
      </c>
      <c r="E3926" t="s">
        <v>15458</v>
      </c>
      <c r="F3926" t="s">
        <v>33</v>
      </c>
      <c r="G3926" t="str">
        <f>TEXT(Table1[[#This Row],[Date_added_formatted]],"yyyy")</f>
        <v>2018</v>
      </c>
      <c r="H3926" s="13">
        <f t="shared" si="61"/>
        <v>43147</v>
      </c>
      <c r="I3926" s="9" t="s">
        <v>15451</v>
      </c>
      <c r="J3926">
        <v>2018</v>
      </c>
      <c r="K3926" t="s">
        <v>26</v>
      </c>
      <c r="L3926" t="s">
        <v>134</v>
      </c>
      <c r="M3926" t="s">
        <v>340</v>
      </c>
      <c r="N3926" t="s">
        <v>15459</v>
      </c>
    </row>
    <row r="3927" spans="1:14" x14ac:dyDescent="0.25">
      <c r="A3927">
        <v>80184154</v>
      </c>
      <c r="B3927" t="s">
        <v>30</v>
      </c>
      <c r="C3927" t="s">
        <v>15460</v>
      </c>
      <c r="G3927" t="str">
        <f>TEXT(Table1[[#This Row],[Date_added_formatted]],"yyyy")</f>
        <v>2018</v>
      </c>
      <c r="H3927" s="13">
        <f t="shared" si="61"/>
        <v>43147</v>
      </c>
      <c r="I3927" s="9" t="s">
        <v>15451</v>
      </c>
      <c r="J3927">
        <v>2014</v>
      </c>
      <c r="K3927" t="s">
        <v>18</v>
      </c>
      <c r="L3927" t="s">
        <v>36</v>
      </c>
      <c r="M3927" t="s">
        <v>1199</v>
      </c>
      <c r="N3927" t="s">
        <v>15461</v>
      </c>
    </row>
    <row r="3928" spans="1:14" x14ac:dyDescent="0.25">
      <c r="A3928">
        <v>70100084</v>
      </c>
      <c r="B3928" t="s">
        <v>12</v>
      </c>
      <c r="C3928" t="s">
        <v>15462</v>
      </c>
      <c r="D3928" t="s">
        <v>4316</v>
      </c>
      <c r="E3928" t="s">
        <v>15463</v>
      </c>
      <c r="F3928" t="s">
        <v>33</v>
      </c>
      <c r="G3928" t="str">
        <f>TEXT(Table1[[#This Row],[Date_added_formatted]],"yyyy")</f>
        <v>2017</v>
      </c>
      <c r="H3928" s="13">
        <f t="shared" si="61"/>
        <v>42782</v>
      </c>
      <c r="I3928" s="9" t="s">
        <v>15464</v>
      </c>
      <c r="J3928">
        <v>2008</v>
      </c>
      <c r="K3928" t="s">
        <v>60</v>
      </c>
      <c r="L3928" t="s">
        <v>326</v>
      </c>
      <c r="M3928" t="s">
        <v>824</v>
      </c>
      <c r="N3928" t="s">
        <v>15465</v>
      </c>
    </row>
    <row r="3929" spans="1:14" x14ac:dyDescent="0.25">
      <c r="A3929">
        <v>80106438</v>
      </c>
      <c r="B3929" t="s">
        <v>12</v>
      </c>
      <c r="C3929" t="s">
        <v>15466</v>
      </c>
      <c r="D3929" t="s">
        <v>15467</v>
      </c>
      <c r="E3929" t="s">
        <v>15468</v>
      </c>
      <c r="F3929" t="s">
        <v>33</v>
      </c>
      <c r="G3929" t="str">
        <f>TEXT(Table1[[#This Row],[Date_added_formatted]],"yyyy")</f>
        <v>2017</v>
      </c>
      <c r="H3929" s="13">
        <f t="shared" si="61"/>
        <v>42782</v>
      </c>
      <c r="I3929" s="9" t="s">
        <v>15464</v>
      </c>
      <c r="J3929">
        <v>2016</v>
      </c>
      <c r="K3929" t="s">
        <v>26</v>
      </c>
      <c r="L3929" t="s">
        <v>659</v>
      </c>
      <c r="M3929" t="s">
        <v>224</v>
      </c>
      <c r="N3929" t="s">
        <v>15469</v>
      </c>
    </row>
    <row r="3930" spans="1:14" x14ac:dyDescent="0.25">
      <c r="A3930">
        <v>70295085</v>
      </c>
      <c r="B3930" t="s">
        <v>12</v>
      </c>
      <c r="C3930" t="s">
        <v>15470</v>
      </c>
      <c r="D3930" t="s">
        <v>15471</v>
      </c>
      <c r="E3930" t="s">
        <v>15472</v>
      </c>
      <c r="F3930" t="s">
        <v>33</v>
      </c>
      <c r="G3930" t="str">
        <f>TEXT(Table1[[#This Row],[Date_added_formatted]],"yyyy")</f>
        <v>2014</v>
      </c>
      <c r="H3930" s="13">
        <f t="shared" si="61"/>
        <v>41686</v>
      </c>
      <c r="I3930" s="9" t="s">
        <v>15473</v>
      </c>
      <c r="J3930">
        <v>2013</v>
      </c>
      <c r="K3930" t="s">
        <v>338</v>
      </c>
      <c r="L3930" t="s">
        <v>469</v>
      </c>
      <c r="M3930" t="s">
        <v>351</v>
      </c>
      <c r="N3930" t="s">
        <v>15474</v>
      </c>
    </row>
    <row r="3931" spans="1:14" x14ac:dyDescent="0.25">
      <c r="A3931">
        <v>80159877</v>
      </c>
      <c r="B3931" t="s">
        <v>12</v>
      </c>
      <c r="C3931" t="s">
        <v>15475</v>
      </c>
      <c r="D3931" t="s">
        <v>15476</v>
      </c>
      <c r="E3931" t="s">
        <v>15477</v>
      </c>
      <c r="F3931" t="s">
        <v>15478</v>
      </c>
      <c r="G3931" t="str">
        <f>TEXT(Table1[[#This Row],[Date_added_formatted]],"yyyy")</f>
        <v>2019</v>
      </c>
      <c r="H3931" s="13">
        <f t="shared" si="61"/>
        <v>43511</v>
      </c>
      <c r="I3931" s="9" t="s">
        <v>15479</v>
      </c>
      <c r="J3931">
        <v>2016</v>
      </c>
      <c r="K3931" t="s">
        <v>60</v>
      </c>
      <c r="L3931" t="s">
        <v>439</v>
      </c>
      <c r="M3931" t="s">
        <v>1159</v>
      </c>
      <c r="N3931" t="s">
        <v>15480</v>
      </c>
    </row>
    <row r="3932" spans="1:14" x14ac:dyDescent="0.25">
      <c r="A3932">
        <v>81043345</v>
      </c>
      <c r="B3932" t="s">
        <v>12</v>
      </c>
      <c r="C3932" t="s">
        <v>15481</v>
      </c>
      <c r="D3932" t="s">
        <v>2367</v>
      </c>
      <c r="E3932" t="s">
        <v>15482</v>
      </c>
      <c r="F3932" t="s">
        <v>542</v>
      </c>
      <c r="G3932" t="str">
        <f>TEXT(Table1[[#This Row],[Date_added_formatted]],"yyyy")</f>
        <v>2019</v>
      </c>
      <c r="H3932" s="13">
        <f t="shared" si="61"/>
        <v>43511</v>
      </c>
      <c r="I3932" s="9" t="s">
        <v>15479</v>
      </c>
      <c r="J3932">
        <v>2017</v>
      </c>
      <c r="K3932" t="s">
        <v>47</v>
      </c>
      <c r="L3932" t="s">
        <v>514</v>
      </c>
      <c r="M3932" t="s">
        <v>230</v>
      </c>
      <c r="N3932" t="s">
        <v>15483</v>
      </c>
    </row>
    <row r="3933" spans="1:14" x14ac:dyDescent="0.25">
      <c r="A3933">
        <v>80208091</v>
      </c>
      <c r="B3933" t="s">
        <v>12</v>
      </c>
      <c r="C3933" t="s">
        <v>15484</v>
      </c>
      <c r="D3933" t="s">
        <v>15485</v>
      </c>
      <c r="E3933" t="s">
        <v>15486</v>
      </c>
      <c r="F3933" t="s">
        <v>53</v>
      </c>
      <c r="G3933" t="str">
        <f>TEXT(Table1[[#This Row],[Date_added_formatted]],"yyyy")</f>
        <v>2019</v>
      </c>
      <c r="H3933" s="13">
        <f t="shared" si="61"/>
        <v>43511</v>
      </c>
      <c r="I3933" s="9" t="s">
        <v>15479</v>
      </c>
      <c r="J3933">
        <v>2017</v>
      </c>
      <c r="K3933" t="s">
        <v>26</v>
      </c>
      <c r="L3933" t="s">
        <v>147</v>
      </c>
      <c r="M3933" t="s">
        <v>4299</v>
      </c>
      <c r="N3933" t="s">
        <v>15487</v>
      </c>
    </row>
    <row r="3934" spans="1:14" x14ac:dyDescent="0.25">
      <c r="A3934">
        <v>81052266</v>
      </c>
      <c r="B3934" t="s">
        <v>12</v>
      </c>
      <c r="C3934" t="s">
        <v>15488</v>
      </c>
      <c r="D3934" t="s">
        <v>15489</v>
      </c>
      <c r="E3934" t="s">
        <v>15490</v>
      </c>
      <c r="F3934" t="s">
        <v>217</v>
      </c>
      <c r="G3934" t="str">
        <f>TEXT(Table1[[#This Row],[Date_added_formatted]],"yyyy")</f>
        <v>2019</v>
      </c>
      <c r="H3934" s="13">
        <f t="shared" si="61"/>
        <v>43511</v>
      </c>
      <c r="I3934" s="9" t="s">
        <v>15479</v>
      </c>
      <c r="J3934">
        <v>2018</v>
      </c>
      <c r="K3934" t="s">
        <v>26</v>
      </c>
      <c r="L3934" t="s">
        <v>433</v>
      </c>
      <c r="M3934" t="s">
        <v>4349</v>
      </c>
      <c r="N3934" t="s">
        <v>15491</v>
      </c>
    </row>
    <row r="3935" spans="1:14" x14ac:dyDescent="0.25">
      <c r="A3935">
        <v>81067757</v>
      </c>
      <c r="B3935" t="s">
        <v>12</v>
      </c>
      <c r="C3935" t="s">
        <v>15492</v>
      </c>
      <c r="D3935" t="s">
        <v>15493</v>
      </c>
      <c r="E3935" t="s">
        <v>15494</v>
      </c>
      <c r="F3935" t="s">
        <v>217</v>
      </c>
      <c r="G3935" t="str">
        <f>TEXT(Table1[[#This Row],[Date_added_formatted]],"yyyy")</f>
        <v>2019</v>
      </c>
      <c r="H3935" s="13">
        <f t="shared" si="61"/>
        <v>43511</v>
      </c>
      <c r="I3935" s="9" t="s">
        <v>15479</v>
      </c>
      <c r="J3935">
        <v>2017</v>
      </c>
      <c r="K3935" t="s">
        <v>47</v>
      </c>
      <c r="L3935" t="s">
        <v>179</v>
      </c>
      <c r="M3935" t="s">
        <v>400</v>
      </c>
      <c r="N3935" t="s">
        <v>15495</v>
      </c>
    </row>
    <row r="3936" spans="1:14" x14ac:dyDescent="0.25">
      <c r="A3936">
        <v>81015076</v>
      </c>
      <c r="B3936" t="s">
        <v>12</v>
      </c>
      <c r="C3936" t="s">
        <v>15496</v>
      </c>
      <c r="D3936" t="s">
        <v>15497</v>
      </c>
      <c r="F3936" t="s">
        <v>33</v>
      </c>
      <c r="G3936" t="str">
        <f>TEXT(Table1[[#This Row],[Date_added_formatted]],"yyyy")</f>
        <v>2019</v>
      </c>
      <c r="H3936" s="13">
        <f t="shared" si="61"/>
        <v>43511</v>
      </c>
      <c r="I3936" s="9" t="s">
        <v>15479</v>
      </c>
      <c r="J3936">
        <v>2018</v>
      </c>
      <c r="K3936" t="s">
        <v>47</v>
      </c>
      <c r="L3936" t="s">
        <v>134</v>
      </c>
      <c r="M3936" t="s">
        <v>141</v>
      </c>
      <c r="N3936" t="s">
        <v>15498</v>
      </c>
    </row>
    <row r="3937" spans="1:14" x14ac:dyDescent="0.25">
      <c r="A3937">
        <v>80095232</v>
      </c>
      <c r="B3937" t="s">
        <v>12</v>
      </c>
      <c r="C3937" t="s">
        <v>15499</v>
      </c>
      <c r="D3937" t="s">
        <v>5603</v>
      </c>
      <c r="E3937" t="s">
        <v>15500</v>
      </c>
      <c r="F3937" t="s">
        <v>432</v>
      </c>
      <c r="G3937" t="str">
        <f>TEXT(Table1[[#This Row],[Date_added_formatted]],"yyyy")</f>
        <v>2019</v>
      </c>
      <c r="H3937" s="13">
        <f t="shared" si="61"/>
        <v>43511</v>
      </c>
      <c r="I3937" s="9" t="s">
        <v>15479</v>
      </c>
      <c r="J3937">
        <v>2012</v>
      </c>
      <c r="K3937" t="s">
        <v>26</v>
      </c>
      <c r="L3937" t="s">
        <v>439</v>
      </c>
      <c r="M3937" t="s">
        <v>224</v>
      </c>
      <c r="N3937" t="s">
        <v>15501</v>
      </c>
    </row>
    <row r="3938" spans="1:14" x14ac:dyDescent="0.25">
      <c r="A3938">
        <v>81067758</v>
      </c>
      <c r="B3938" t="s">
        <v>12</v>
      </c>
      <c r="C3938" t="s">
        <v>15502</v>
      </c>
      <c r="D3938" t="s">
        <v>15503</v>
      </c>
      <c r="E3938" t="s">
        <v>15504</v>
      </c>
      <c r="F3938" t="s">
        <v>217</v>
      </c>
      <c r="G3938" t="str">
        <f>TEXT(Table1[[#This Row],[Date_added_formatted]],"yyyy")</f>
        <v>2019</v>
      </c>
      <c r="H3938" s="13">
        <f t="shared" si="61"/>
        <v>43511</v>
      </c>
      <c r="I3938" s="9" t="s">
        <v>15479</v>
      </c>
      <c r="J3938">
        <v>2017</v>
      </c>
      <c r="K3938" t="s">
        <v>26</v>
      </c>
      <c r="L3938" t="s">
        <v>576</v>
      </c>
      <c r="M3938" t="s">
        <v>207</v>
      </c>
      <c r="N3938" t="s">
        <v>15505</v>
      </c>
    </row>
    <row r="3939" spans="1:14" x14ac:dyDescent="0.25">
      <c r="A3939">
        <v>70002291</v>
      </c>
      <c r="B3939" t="s">
        <v>12</v>
      </c>
      <c r="C3939" t="s">
        <v>15506</v>
      </c>
      <c r="D3939" t="s">
        <v>7767</v>
      </c>
      <c r="E3939" t="s">
        <v>15507</v>
      </c>
      <c r="F3939" t="s">
        <v>217</v>
      </c>
      <c r="G3939" t="str">
        <f>TEXT(Table1[[#This Row],[Date_added_formatted]],"yyyy")</f>
        <v>2019</v>
      </c>
      <c r="H3939" s="13">
        <f t="shared" si="61"/>
        <v>43511</v>
      </c>
      <c r="I3939" s="9" t="s">
        <v>15479</v>
      </c>
      <c r="J3939">
        <v>2004</v>
      </c>
      <c r="K3939" t="s">
        <v>47</v>
      </c>
      <c r="L3939" t="s">
        <v>198</v>
      </c>
      <c r="M3939" t="s">
        <v>400</v>
      </c>
      <c r="N3939" t="s">
        <v>15508</v>
      </c>
    </row>
    <row r="3940" spans="1:14" x14ac:dyDescent="0.25">
      <c r="A3940">
        <v>81050193</v>
      </c>
      <c r="B3940" t="s">
        <v>12</v>
      </c>
      <c r="C3940" t="s">
        <v>15509</v>
      </c>
      <c r="D3940" t="s">
        <v>15510</v>
      </c>
      <c r="E3940" t="s">
        <v>15511</v>
      </c>
      <c r="F3940" t="s">
        <v>33</v>
      </c>
      <c r="G3940" t="str">
        <f>TEXT(Table1[[#This Row],[Date_added_formatted]],"yyyy")</f>
        <v>2019</v>
      </c>
      <c r="H3940" s="13">
        <f t="shared" si="61"/>
        <v>43511</v>
      </c>
      <c r="I3940" s="9" t="s">
        <v>15479</v>
      </c>
      <c r="J3940">
        <v>2018</v>
      </c>
      <c r="K3940" t="s">
        <v>47</v>
      </c>
      <c r="L3940" t="s">
        <v>247</v>
      </c>
      <c r="M3940" t="s">
        <v>882</v>
      </c>
      <c r="N3940" t="s">
        <v>15512</v>
      </c>
    </row>
    <row r="3941" spans="1:14" x14ac:dyDescent="0.25">
      <c r="A3941">
        <v>81067759</v>
      </c>
      <c r="B3941" t="s">
        <v>12</v>
      </c>
      <c r="C3941" t="s">
        <v>15513</v>
      </c>
      <c r="D3941" t="s">
        <v>15514</v>
      </c>
      <c r="E3941" t="s">
        <v>15515</v>
      </c>
      <c r="F3941" t="s">
        <v>217</v>
      </c>
      <c r="G3941" t="str">
        <f>TEXT(Table1[[#This Row],[Date_added_formatted]],"yyyy")</f>
        <v>2019</v>
      </c>
      <c r="H3941" s="13">
        <f t="shared" si="61"/>
        <v>43511</v>
      </c>
      <c r="I3941" s="9" t="s">
        <v>15479</v>
      </c>
      <c r="J3941">
        <v>2012</v>
      </c>
      <c r="K3941" t="s">
        <v>47</v>
      </c>
      <c r="L3941" t="s">
        <v>629</v>
      </c>
      <c r="M3941" t="s">
        <v>254</v>
      </c>
      <c r="N3941" t="s">
        <v>15516</v>
      </c>
    </row>
    <row r="3942" spans="1:14" x14ac:dyDescent="0.25">
      <c r="A3942">
        <v>80045203</v>
      </c>
      <c r="B3942" t="s">
        <v>30</v>
      </c>
      <c r="C3942" t="s">
        <v>15517</v>
      </c>
      <c r="D3942" t="s">
        <v>15518</v>
      </c>
      <c r="E3942" t="s">
        <v>15519</v>
      </c>
      <c r="F3942" t="s">
        <v>5520</v>
      </c>
      <c r="G3942" t="str">
        <f>TEXT(Table1[[#This Row],[Date_added_formatted]],"yyyy")</f>
        <v>2019</v>
      </c>
      <c r="H3942" s="13">
        <f t="shared" si="61"/>
        <v>43511</v>
      </c>
      <c r="I3942" s="9" t="s">
        <v>15479</v>
      </c>
      <c r="J3942">
        <v>2015</v>
      </c>
      <c r="K3942" t="s">
        <v>47</v>
      </c>
      <c r="L3942" t="s">
        <v>36</v>
      </c>
      <c r="M3942" t="s">
        <v>447</v>
      </c>
      <c r="N3942" t="s">
        <v>15520</v>
      </c>
    </row>
    <row r="3943" spans="1:14" x14ac:dyDescent="0.25">
      <c r="A3943">
        <v>80188051</v>
      </c>
      <c r="B3943" t="s">
        <v>30</v>
      </c>
      <c r="C3943" t="s">
        <v>15521</v>
      </c>
      <c r="E3943" t="s">
        <v>15522</v>
      </c>
      <c r="G3943" t="str">
        <f>TEXT(Table1[[#This Row],[Date_added_formatted]],"yyyy")</f>
        <v>2019</v>
      </c>
      <c r="H3943" s="13">
        <f t="shared" si="61"/>
        <v>43511</v>
      </c>
      <c r="I3943" s="9" t="s">
        <v>15479</v>
      </c>
      <c r="J3943">
        <v>2019</v>
      </c>
      <c r="K3943" t="s">
        <v>26</v>
      </c>
      <c r="L3943" t="s">
        <v>36</v>
      </c>
      <c r="M3943" t="s">
        <v>15523</v>
      </c>
      <c r="N3943" t="s">
        <v>15524</v>
      </c>
    </row>
    <row r="3944" spans="1:14" x14ac:dyDescent="0.25">
      <c r="A3944">
        <v>81043346</v>
      </c>
      <c r="B3944" t="s">
        <v>12</v>
      </c>
      <c r="C3944" t="s">
        <v>15525</v>
      </c>
      <c r="D3944" t="s">
        <v>834</v>
      </c>
      <c r="E3944" t="s">
        <v>15526</v>
      </c>
      <c r="F3944" t="s">
        <v>542</v>
      </c>
      <c r="G3944" t="str">
        <f>TEXT(Table1[[#This Row],[Date_added_formatted]],"yyyy")</f>
        <v>2019</v>
      </c>
      <c r="H3944" s="13">
        <f t="shared" si="61"/>
        <v>43511</v>
      </c>
      <c r="I3944" s="9" t="s">
        <v>15479</v>
      </c>
      <c r="J3944">
        <v>2017</v>
      </c>
      <c r="K3944" t="s">
        <v>47</v>
      </c>
      <c r="L3944" t="s">
        <v>433</v>
      </c>
      <c r="M3944" t="s">
        <v>230</v>
      </c>
      <c r="N3944" t="s">
        <v>15527</v>
      </c>
    </row>
    <row r="3945" spans="1:14" x14ac:dyDescent="0.25">
      <c r="A3945">
        <v>81045069</v>
      </c>
      <c r="B3945" t="s">
        <v>12</v>
      </c>
      <c r="C3945" t="s">
        <v>15528</v>
      </c>
      <c r="D3945" t="s">
        <v>15529</v>
      </c>
      <c r="E3945" t="s">
        <v>15530</v>
      </c>
      <c r="F3945" t="s">
        <v>217</v>
      </c>
      <c r="G3945" t="str">
        <f>TEXT(Table1[[#This Row],[Date_added_formatted]],"yyyy")</f>
        <v>2019</v>
      </c>
      <c r="H3945" s="13">
        <f t="shared" si="61"/>
        <v>43511</v>
      </c>
      <c r="I3945" s="9" t="s">
        <v>15479</v>
      </c>
      <c r="J3945">
        <v>2018</v>
      </c>
      <c r="K3945" t="s">
        <v>47</v>
      </c>
      <c r="L3945" t="s">
        <v>1169</v>
      </c>
      <c r="M3945" t="s">
        <v>291</v>
      </c>
      <c r="N3945" t="s">
        <v>15531</v>
      </c>
    </row>
    <row r="3946" spans="1:14" x14ac:dyDescent="0.25">
      <c r="A3946">
        <v>80216820</v>
      </c>
      <c r="B3946" t="s">
        <v>12</v>
      </c>
      <c r="C3946" t="s">
        <v>15532</v>
      </c>
      <c r="D3946" t="s">
        <v>15533</v>
      </c>
      <c r="E3946" t="s">
        <v>15534</v>
      </c>
      <c r="F3946" t="s">
        <v>33</v>
      </c>
      <c r="G3946" t="str">
        <f>TEXT(Table1[[#This Row],[Date_added_formatted]],"yyyy")</f>
        <v>2019</v>
      </c>
      <c r="H3946" s="13">
        <f t="shared" si="61"/>
        <v>43511</v>
      </c>
      <c r="I3946" s="9" t="s">
        <v>15479</v>
      </c>
      <c r="J3946">
        <v>2018</v>
      </c>
      <c r="K3946" t="s">
        <v>47</v>
      </c>
      <c r="L3946" t="s">
        <v>481</v>
      </c>
      <c r="M3946" t="s">
        <v>2619</v>
      </c>
      <c r="N3946" t="s">
        <v>15535</v>
      </c>
    </row>
    <row r="3947" spans="1:14" x14ac:dyDescent="0.25">
      <c r="A3947">
        <v>81026667</v>
      </c>
      <c r="B3947" t="s">
        <v>12</v>
      </c>
      <c r="C3947" t="s">
        <v>15536</v>
      </c>
      <c r="D3947" t="s">
        <v>15537</v>
      </c>
      <c r="E3947" t="s">
        <v>15538</v>
      </c>
      <c r="F3947" t="s">
        <v>24</v>
      </c>
      <c r="G3947" t="str">
        <f>TEXT(Table1[[#This Row],[Date_added_formatted]],"yyyy")</f>
        <v>2019</v>
      </c>
      <c r="H3947" s="13">
        <f t="shared" si="61"/>
        <v>43511</v>
      </c>
      <c r="I3947" s="9" t="s">
        <v>15479</v>
      </c>
      <c r="J3947">
        <v>2018</v>
      </c>
      <c r="K3947" t="s">
        <v>26</v>
      </c>
      <c r="L3947" t="s">
        <v>198</v>
      </c>
      <c r="M3947" t="s">
        <v>420</v>
      </c>
      <c r="N3947" t="s">
        <v>15539</v>
      </c>
    </row>
    <row r="3948" spans="1:14" x14ac:dyDescent="0.25">
      <c r="A3948">
        <v>70056686</v>
      </c>
      <c r="B3948" t="s">
        <v>12</v>
      </c>
      <c r="C3948" t="s">
        <v>15540</v>
      </c>
      <c r="D3948" t="s">
        <v>15541</v>
      </c>
      <c r="E3948" t="s">
        <v>15542</v>
      </c>
      <c r="F3948" t="s">
        <v>217</v>
      </c>
      <c r="G3948" t="str">
        <f>TEXT(Table1[[#This Row],[Date_added_formatted]],"yyyy")</f>
        <v>2019</v>
      </c>
      <c r="H3948" s="13">
        <f t="shared" si="61"/>
        <v>43511</v>
      </c>
      <c r="I3948" s="9" t="s">
        <v>15479</v>
      </c>
      <c r="J3948">
        <v>2006</v>
      </c>
      <c r="K3948" t="s">
        <v>47</v>
      </c>
      <c r="L3948" t="s">
        <v>4519</v>
      </c>
      <c r="M3948" t="s">
        <v>236</v>
      </c>
      <c r="N3948" t="s">
        <v>15543</v>
      </c>
    </row>
    <row r="3949" spans="1:14" x14ac:dyDescent="0.25">
      <c r="A3949">
        <v>81067761</v>
      </c>
      <c r="B3949" t="s">
        <v>12</v>
      </c>
      <c r="C3949" t="s">
        <v>15544</v>
      </c>
      <c r="D3949" t="s">
        <v>15545</v>
      </c>
      <c r="E3949" t="s">
        <v>15546</v>
      </c>
      <c r="F3949" t="s">
        <v>217</v>
      </c>
      <c r="G3949" t="str">
        <f>TEXT(Table1[[#This Row],[Date_added_formatted]],"yyyy")</f>
        <v>2019</v>
      </c>
      <c r="H3949" s="13">
        <f t="shared" si="61"/>
        <v>43511</v>
      </c>
      <c r="I3949" s="9" t="s">
        <v>15479</v>
      </c>
      <c r="J3949">
        <v>2002</v>
      </c>
      <c r="K3949" t="s">
        <v>47</v>
      </c>
      <c r="L3949" t="s">
        <v>1158</v>
      </c>
      <c r="M3949" t="s">
        <v>400</v>
      </c>
      <c r="N3949" t="s">
        <v>15547</v>
      </c>
    </row>
    <row r="3950" spans="1:14" x14ac:dyDescent="0.25">
      <c r="A3950">
        <v>81045551</v>
      </c>
      <c r="B3950" t="s">
        <v>30</v>
      </c>
      <c r="C3950" t="s">
        <v>15548</v>
      </c>
      <c r="E3950" t="s">
        <v>3066</v>
      </c>
      <c r="G3950" t="str">
        <f>TEXT(Table1[[#This Row],[Date_added_formatted]],"yyyy")</f>
        <v>2019</v>
      </c>
      <c r="H3950" s="13">
        <f t="shared" si="61"/>
        <v>43511</v>
      </c>
      <c r="I3950" s="9" t="s">
        <v>15479</v>
      </c>
      <c r="J3950">
        <v>2019</v>
      </c>
      <c r="K3950" t="s">
        <v>26</v>
      </c>
      <c r="L3950" t="s">
        <v>36</v>
      </c>
      <c r="M3950" t="s">
        <v>2341</v>
      </c>
      <c r="N3950" t="s">
        <v>15549</v>
      </c>
    </row>
    <row r="3951" spans="1:14" x14ac:dyDescent="0.25">
      <c r="A3951">
        <v>80992672</v>
      </c>
      <c r="B3951" t="s">
        <v>12</v>
      </c>
      <c r="C3951" t="s">
        <v>15550</v>
      </c>
      <c r="D3951" t="s">
        <v>15551</v>
      </c>
      <c r="E3951" t="s">
        <v>15552</v>
      </c>
      <c r="F3951" t="s">
        <v>3054</v>
      </c>
      <c r="G3951" t="str">
        <f>TEXT(Table1[[#This Row],[Date_added_formatted]],"yyyy")</f>
        <v>2019</v>
      </c>
      <c r="H3951" s="13">
        <f t="shared" si="61"/>
        <v>43511</v>
      </c>
      <c r="I3951" s="9" t="s">
        <v>15479</v>
      </c>
      <c r="J3951">
        <v>2018</v>
      </c>
      <c r="K3951" t="s">
        <v>26</v>
      </c>
      <c r="L3951" t="s">
        <v>609</v>
      </c>
      <c r="M3951" t="s">
        <v>1608</v>
      </c>
      <c r="N3951" t="s">
        <v>15553</v>
      </c>
    </row>
    <row r="3952" spans="1:14" x14ac:dyDescent="0.25">
      <c r="A3952">
        <v>81050194</v>
      </c>
      <c r="B3952" t="s">
        <v>12</v>
      </c>
      <c r="C3952" t="s">
        <v>15554</v>
      </c>
      <c r="D3952" t="s">
        <v>15555</v>
      </c>
      <c r="E3952" t="s">
        <v>15556</v>
      </c>
      <c r="F3952" t="s">
        <v>33</v>
      </c>
      <c r="G3952" t="str">
        <f>TEXT(Table1[[#This Row],[Date_added_formatted]],"yyyy")</f>
        <v>2019</v>
      </c>
      <c r="H3952" s="13">
        <f t="shared" si="61"/>
        <v>43511</v>
      </c>
      <c r="I3952" s="9" t="s">
        <v>15479</v>
      </c>
      <c r="J3952">
        <v>2017</v>
      </c>
      <c r="K3952" t="s">
        <v>26</v>
      </c>
      <c r="L3952" t="s">
        <v>455</v>
      </c>
      <c r="M3952" t="s">
        <v>148</v>
      </c>
      <c r="N3952" t="s">
        <v>15557</v>
      </c>
    </row>
    <row r="3953" spans="1:14" x14ac:dyDescent="0.25">
      <c r="A3953">
        <v>81045308</v>
      </c>
      <c r="B3953" t="s">
        <v>30</v>
      </c>
      <c r="C3953" t="s">
        <v>15558</v>
      </c>
      <c r="E3953" t="s">
        <v>15559</v>
      </c>
      <c r="F3953" t="s">
        <v>1819</v>
      </c>
      <c r="G3953" t="str">
        <f>TEXT(Table1[[#This Row],[Date_added_formatted]],"yyyy")</f>
        <v>2019</v>
      </c>
      <c r="H3953" s="13">
        <f t="shared" si="61"/>
        <v>43511</v>
      </c>
      <c r="I3953" s="9" t="s">
        <v>15479</v>
      </c>
      <c r="J3953">
        <v>2017</v>
      </c>
      <c r="K3953" t="s">
        <v>47</v>
      </c>
      <c r="L3953" t="s">
        <v>36</v>
      </c>
      <c r="M3953" t="s">
        <v>15560</v>
      </c>
      <c r="N3953" t="s">
        <v>15561</v>
      </c>
    </row>
    <row r="3954" spans="1:14" x14ac:dyDescent="0.25">
      <c r="A3954">
        <v>80186863</v>
      </c>
      <c r="B3954" t="s">
        <v>30</v>
      </c>
      <c r="C3954" t="s">
        <v>15562</v>
      </c>
      <c r="F3954" t="s">
        <v>33</v>
      </c>
      <c r="G3954" t="str">
        <f>TEXT(Table1[[#This Row],[Date_added_formatted]],"yyyy")</f>
        <v>2019</v>
      </c>
      <c r="H3954" s="13">
        <f t="shared" si="61"/>
        <v>43511</v>
      </c>
      <c r="I3954" s="9" t="s">
        <v>15479</v>
      </c>
      <c r="J3954">
        <v>2019</v>
      </c>
      <c r="K3954" t="s">
        <v>47</v>
      </c>
      <c r="L3954" t="s">
        <v>36</v>
      </c>
      <c r="M3954" t="s">
        <v>15563</v>
      </c>
      <c r="N3954" t="s">
        <v>15564</v>
      </c>
    </row>
    <row r="3955" spans="1:14" x14ac:dyDescent="0.25">
      <c r="A3955">
        <v>70109378</v>
      </c>
      <c r="B3955" t="s">
        <v>12</v>
      </c>
      <c r="C3955" t="s">
        <v>15565</v>
      </c>
      <c r="D3955" t="s">
        <v>15566</v>
      </c>
      <c r="E3955" t="s">
        <v>15567</v>
      </c>
      <c r="F3955" t="s">
        <v>217</v>
      </c>
      <c r="G3955" t="str">
        <f>TEXT(Table1[[#This Row],[Date_added_formatted]],"yyyy")</f>
        <v>2019</v>
      </c>
      <c r="H3955" s="13">
        <f t="shared" si="61"/>
        <v>43511</v>
      </c>
      <c r="I3955" s="9" t="s">
        <v>15479</v>
      </c>
      <c r="J3955">
        <v>2008</v>
      </c>
      <c r="K3955" t="s">
        <v>47</v>
      </c>
      <c r="L3955" t="s">
        <v>2346</v>
      </c>
      <c r="M3955" t="s">
        <v>236</v>
      </c>
      <c r="N3955" t="s">
        <v>15568</v>
      </c>
    </row>
    <row r="3956" spans="1:14" x14ac:dyDescent="0.25">
      <c r="A3956">
        <v>81043343</v>
      </c>
      <c r="B3956" t="s">
        <v>12</v>
      </c>
      <c r="C3956" t="s">
        <v>15569</v>
      </c>
      <c r="D3956" t="s">
        <v>15570</v>
      </c>
      <c r="E3956" t="s">
        <v>15571</v>
      </c>
      <c r="F3956" t="s">
        <v>542</v>
      </c>
      <c r="G3956" t="str">
        <f>TEXT(Table1[[#This Row],[Date_added_formatted]],"yyyy")</f>
        <v>2019</v>
      </c>
      <c r="H3956" s="13">
        <f t="shared" si="61"/>
        <v>43511</v>
      </c>
      <c r="I3956" s="9" t="s">
        <v>15479</v>
      </c>
      <c r="J3956">
        <v>2016</v>
      </c>
      <c r="K3956" t="s">
        <v>18</v>
      </c>
      <c r="L3956" t="s">
        <v>381</v>
      </c>
      <c r="M3956" t="s">
        <v>224</v>
      </c>
      <c r="N3956" t="s">
        <v>15572</v>
      </c>
    </row>
    <row r="3957" spans="1:14" x14ac:dyDescent="0.25">
      <c r="A3957">
        <v>80988834</v>
      </c>
      <c r="B3957" t="s">
        <v>12</v>
      </c>
      <c r="C3957" t="s">
        <v>15573</v>
      </c>
      <c r="D3957" t="s">
        <v>15574</v>
      </c>
      <c r="E3957" t="s">
        <v>15575</v>
      </c>
      <c r="F3957" t="s">
        <v>53</v>
      </c>
      <c r="G3957" t="str">
        <f>TEXT(Table1[[#This Row],[Date_added_formatted]],"yyyy")</f>
        <v>2019</v>
      </c>
      <c r="H3957" s="13">
        <f t="shared" si="61"/>
        <v>43511</v>
      </c>
      <c r="I3957" s="9" t="s">
        <v>15479</v>
      </c>
      <c r="J3957">
        <v>2018</v>
      </c>
      <c r="K3957" t="s">
        <v>26</v>
      </c>
      <c r="L3957" t="s">
        <v>304</v>
      </c>
      <c r="M3957" t="s">
        <v>230</v>
      </c>
      <c r="N3957" t="s">
        <v>15576</v>
      </c>
    </row>
    <row r="3958" spans="1:14" x14ac:dyDescent="0.25">
      <c r="A3958">
        <v>80144372</v>
      </c>
      <c r="B3958" t="s">
        <v>12</v>
      </c>
      <c r="C3958" t="s">
        <v>15577</v>
      </c>
      <c r="D3958" t="s">
        <v>15578</v>
      </c>
      <c r="E3958" t="s">
        <v>15579</v>
      </c>
      <c r="F3958" t="s">
        <v>398</v>
      </c>
      <c r="G3958" t="str">
        <f>TEXT(Table1[[#This Row],[Date_added_formatted]],"yyyy")</f>
        <v>2018</v>
      </c>
      <c r="H3958" s="13">
        <f t="shared" si="61"/>
        <v>43146</v>
      </c>
      <c r="I3958" s="9" t="s">
        <v>15580</v>
      </c>
      <c r="J3958">
        <v>2016</v>
      </c>
      <c r="K3958" t="s">
        <v>121</v>
      </c>
      <c r="L3958" t="s">
        <v>229</v>
      </c>
      <c r="M3958" t="s">
        <v>89</v>
      </c>
      <c r="N3958" t="s">
        <v>15581</v>
      </c>
    </row>
    <row r="3959" spans="1:14" x14ac:dyDescent="0.25">
      <c r="A3959">
        <v>80201612</v>
      </c>
      <c r="B3959" t="s">
        <v>12</v>
      </c>
      <c r="C3959" t="s">
        <v>15582</v>
      </c>
      <c r="D3959" t="s">
        <v>15583</v>
      </c>
      <c r="E3959" t="s">
        <v>15584</v>
      </c>
      <c r="F3959" t="s">
        <v>217</v>
      </c>
      <c r="G3959" t="str">
        <f>TEXT(Table1[[#This Row],[Date_added_formatted]],"yyyy")</f>
        <v>2018</v>
      </c>
      <c r="H3959" s="13">
        <f t="shared" si="61"/>
        <v>43146</v>
      </c>
      <c r="I3959" s="9" t="s">
        <v>15580</v>
      </c>
      <c r="J3959">
        <v>2015</v>
      </c>
      <c r="K3959" t="s">
        <v>47</v>
      </c>
      <c r="L3959" t="s">
        <v>2111</v>
      </c>
      <c r="M3959" t="s">
        <v>89</v>
      </c>
      <c r="N3959" t="s">
        <v>15585</v>
      </c>
    </row>
    <row r="3960" spans="1:14" x14ac:dyDescent="0.25">
      <c r="A3960">
        <v>80202087</v>
      </c>
      <c r="B3960" t="s">
        <v>12</v>
      </c>
      <c r="C3960" t="s">
        <v>15586</v>
      </c>
      <c r="D3960" t="s">
        <v>10592</v>
      </c>
      <c r="E3960" t="s">
        <v>15587</v>
      </c>
      <c r="F3960" t="s">
        <v>217</v>
      </c>
      <c r="G3960" t="str">
        <f>TEXT(Table1[[#This Row],[Date_added_formatted]],"yyyy")</f>
        <v>2018</v>
      </c>
      <c r="H3960" s="13">
        <f t="shared" si="61"/>
        <v>43146</v>
      </c>
      <c r="I3960" s="9" t="s">
        <v>15580</v>
      </c>
      <c r="J3960">
        <v>2011</v>
      </c>
      <c r="K3960" t="s">
        <v>47</v>
      </c>
      <c r="L3960" t="s">
        <v>3030</v>
      </c>
      <c r="M3960" t="s">
        <v>89</v>
      </c>
      <c r="N3960" t="s">
        <v>15588</v>
      </c>
    </row>
    <row r="3961" spans="1:14" x14ac:dyDescent="0.25">
      <c r="A3961">
        <v>80201816</v>
      </c>
      <c r="B3961" t="s">
        <v>12</v>
      </c>
      <c r="C3961" t="s">
        <v>15589</v>
      </c>
      <c r="D3961" t="s">
        <v>15590</v>
      </c>
      <c r="E3961" t="s">
        <v>15591</v>
      </c>
      <c r="F3961" t="s">
        <v>217</v>
      </c>
      <c r="G3961" t="str">
        <f>TEXT(Table1[[#This Row],[Date_added_formatted]],"yyyy")</f>
        <v>2018</v>
      </c>
      <c r="H3961" s="13">
        <f t="shared" si="61"/>
        <v>43146</v>
      </c>
      <c r="I3961" s="9" t="s">
        <v>15580</v>
      </c>
      <c r="J3961">
        <v>2006</v>
      </c>
      <c r="K3961" t="s">
        <v>47</v>
      </c>
      <c r="L3961" t="s">
        <v>1169</v>
      </c>
      <c r="M3961" t="s">
        <v>254</v>
      </c>
      <c r="N3961" t="s">
        <v>15592</v>
      </c>
    </row>
    <row r="3962" spans="1:14" x14ac:dyDescent="0.25">
      <c r="A3962">
        <v>80201605</v>
      </c>
      <c r="B3962" t="s">
        <v>12</v>
      </c>
      <c r="C3962" t="s">
        <v>15593</v>
      </c>
      <c r="D3962" t="s">
        <v>15594</v>
      </c>
      <c r="E3962" t="s">
        <v>15595</v>
      </c>
      <c r="F3962" t="s">
        <v>217</v>
      </c>
      <c r="G3962" t="str">
        <f>TEXT(Table1[[#This Row],[Date_added_formatted]],"yyyy")</f>
        <v>2018</v>
      </c>
      <c r="H3962" s="13">
        <f t="shared" si="61"/>
        <v>43146</v>
      </c>
      <c r="I3962" s="9" t="s">
        <v>15580</v>
      </c>
      <c r="J3962">
        <v>2011</v>
      </c>
      <c r="K3962" t="s">
        <v>47</v>
      </c>
      <c r="L3962" t="s">
        <v>717</v>
      </c>
      <c r="M3962" t="s">
        <v>400</v>
      </c>
      <c r="N3962" t="s">
        <v>15596</v>
      </c>
    </row>
    <row r="3963" spans="1:14" x14ac:dyDescent="0.25">
      <c r="A3963">
        <v>80235135</v>
      </c>
      <c r="B3963" t="s">
        <v>30</v>
      </c>
      <c r="C3963" t="s">
        <v>15597</v>
      </c>
      <c r="E3963" t="s">
        <v>15598</v>
      </c>
      <c r="F3963" t="s">
        <v>217</v>
      </c>
      <c r="G3963" t="str">
        <f>TEXT(Table1[[#This Row],[Date_added_formatted]],"yyyy")</f>
        <v>2018</v>
      </c>
      <c r="H3963" s="13">
        <f t="shared" si="61"/>
        <v>43146</v>
      </c>
      <c r="I3963" s="9" t="s">
        <v>15580</v>
      </c>
      <c r="J3963">
        <v>2010</v>
      </c>
      <c r="K3963" t="s">
        <v>47</v>
      </c>
      <c r="L3963" t="s">
        <v>36</v>
      </c>
      <c r="M3963" t="s">
        <v>554</v>
      </c>
      <c r="N3963" t="s">
        <v>15599</v>
      </c>
    </row>
    <row r="3964" spans="1:14" x14ac:dyDescent="0.25">
      <c r="A3964">
        <v>80201609</v>
      </c>
      <c r="B3964" t="s">
        <v>12</v>
      </c>
      <c r="C3964" t="s">
        <v>15600</v>
      </c>
      <c r="D3964" t="s">
        <v>7804</v>
      </c>
      <c r="E3964" t="s">
        <v>15601</v>
      </c>
      <c r="F3964" t="s">
        <v>217</v>
      </c>
      <c r="G3964" t="str">
        <f>TEXT(Table1[[#This Row],[Date_added_formatted]],"yyyy")</f>
        <v>2018</v>
      </c>
      <c r="H3964" s="13">
        <f t="shared" si="61"/>
        <v>43146</v>
      </c>
      <c r="I3964" s="9" t="s">
        <v>15580</v>
      </c>
      <c r="J3964">
        <v>2013</v>
      </c>
      <c r="K3964" t="s">
        <v>47</v>
      </c>
      <c r="L3964" t="s">
        <v>514</v>
      </c>
      <c r="M3964" t="s">
        <v>589</v>
      </c>
      <c r="N3964" t="s">
        <v>15602</v>
      </c>
    </row>
    <row r="3965" spans="1:14" x14ac:dyDescent="0.25">
      <c r="A3965">
        <v>80198794</v>
      </c>
      <c r="B3965" t="s">
        <v>30</v>
      </c>
      <c r="C3965" t="s">
        <v>15603</v>
      </c>
      <c r="E3965" t="s">
        <v>15604</v>
      </c>
      <c r="F3965" t="s">
        <v>777</v>
      </c>
      <c r="G3965" t="str">
        <f>TEXT(Table1[[#This Row],[Date_added_formatted]],"yyyy")</f>
        <v>2018</v>
      </c>
      <c r="H3965" s="13">
        <f t="shared" si="61"/>
        <v>43146</v>
      </c>
      <c r="I3965" s="9" t="s">
        <v>15580</v>
      </c>
      <c r="J3965">
        <v>2017</v>
      </c>
      <c r="K3965" t="s">
        <v>26</v>
      </c>
      <c r="L3965" t="s">
        <v>36</v>
      </c>
      <c r="M3965" t="s">
        <v>5971</v>
      </c>
      <c r="N3965" t="s">
        <v>15605</v>
      </c>
    </row>
    <row r="3966" spans="1:14" x14ac:dyDescent="0.25">
      <c r="A3966">
        <v>70116577</v>
      </c>
      <c r="B3966" t="s">
        <v>12</v>
      </c>
      <c r="C3966" t="s">
        <v>15606</v>
      </c>
      <c r="D3966" t="s">
        <v>15607</v>
      </c>
      <c r="E3966" t="s">
        <v>15608</v>
      </c>
      <c r="F3966" t="s">
        <v>217</v>
      </c>
      <c r="G3966" t="str">
        <f>TEXT(Table1[[#This Row],[Date_added_formatted]],"yyyy")</f>
        <v>2018</v>
      </c>
      <c r="H3966" s="13">
        <f t="shared" si="61"/>
        <v>43146</v>
      </c>
      <c r="I3966" s="9" t="s">
        <v>15580</v>
      </c>
      <c r="J3966">
        <v>2007</v>
      </c>
      <c r="K3966" t="s">
        <v>18</v>
      </c>
      <c r="L3966" t="s">
        <v>691</v>
      </c>
      <c r="M3966" t="s">
        <v>1687</v>
      </c>
      <c r="N3966" t="s">
        <v>15609</v>
      </c>
    </row>
    <row r="3967" spans="1:14" x14ac:dyDescent="0.25">
      <c r="A3967">
        <v>70121660</v>
      </c>
      <c r="B3967" t="s">
        <v>12</v>
      </c>
      <c r="C3967" t="s">
        <v>15610</v>
      </c>
      <c r="D3967" t="s">
        <v>5416</v>
      </c>
      <c r="E3967" t="s">
        <v>15611</v>
      </c>
      <c r="F3967" t="s">
        <v>217</v>
      </c>
      <c r="G3967" t="str">
        <f>TEXT(Table1[[#This Row],[Date_added_formatted]],"yyyy")</f>
        <v>2018</v>
      </c>
      <c r="H3967" s="13">
        <f t="shared" si="61"/>
        <v>43146</v>
      </c>
      <c r="I3967" s="9" t="s">
        <v>15580</v>
      </c>
      <c r="J3967">
        <v>2005</v>
      </c>
      <c r="K3967" t="s">
        <v>47</v>
      </c>
      <c r="L3967" t="s">
        <v>282</v>
      </c>
      <c r="M3967" t="s">
        <v>400</v>
      </c>
      <c r="N3967" t="s">
        <v>15612</v>
      </c>
    </row>
    <row r="3968" spans="1:14" x14ac:dyDescent="0.25">
      <c r="A3968">
        <v>70120167</v>
      </c>
      <c r="B3968" t="s">
        <v>12</v>
      </c>
      <c r="C3968" t="s">
        <v>15613</v>
      </c>
      <c r="D3968" t="s">
        <v>663</v>
      </c>
      <c r="E3968" t="s">
        <v>15614</v>
      </c>
      <c r="F3968" t="s">
        <v>15615</v>
      </c>
      <c r="G3968" t="str">
        <f>TEXT(Table1[[#This Row],[Date_added_formatted]],"yyyy")</f>
        <v>2018</v>
      </c>
      <c r="H3968" s="13">
        <f t="shared" si="61"/>
        <v>43146</v>
      </c>
      <c r="I3968" s="9" t="s">
        <v>15580</v>
      </c>
      <c r="J3968">
        <v>2009</v>
      </c>
      <c r="K3968" t="s">
        <v>60</v>
      </c>
      <c r="L3968" t="s">
        <v>576</v>
      </c>
      <c r="M3968" t="s">
        <v>497</v>
      </c>
      <c r="N3968" t="s">
        <v>15616</v>
      </c>
    </row>
    <row r="3969" spans="1:14" x14ac:dyDescent="0.25">
      <c r="A3969">
        <v>80201622</v>
      </c>
      <c r="B3969" t="s">
        <v>12</v>
      </c>
      <c r="C3969" t="s">
        <v>15617</v>
      </c>
      <c r="D3969" t="s">
        <v>14378</v>
      </c>
      <c r="E3969" t="s">
        <v>15618</v>
      </c>
      <c r="F3969" t="s">
        <v>217</v>
      </c>
      <c r="G3969" t="str">
        <f>TEXT(Table1[[#This Row],[Date_added_formatted]],"yyyy")</f>
        <v>2018</v>
      </c>
      <c r="H3969" s="13">
        <f t="shared" si="61"/>
        <v>43146</v>
      </c>
      <c r="I3969" s="9" t="s">
        <v>15580</v>
      </c>
      <c r="J3969">
        <v>2012</v>
      </c>
      <c r="K3969" t="s">
        <v>18</v>
      </c>
      <c r="L3969" t="s">
        <v>1735</v>
      </c>
      <c r="M3969" t="s">
        <v>2896</v>
      </c>
      <c r="N3969" t="s">
        <v>15619</v>
      </c>
    </row>
    <row r="3970" spans="1:14" x14ac:dyDescent="0.25">
      <c r="A3970">
        <v>80201817</v>
      </c>
      <c r="B3970" t="s">
        <v>12</v>
      </c>
      <c r="C3970" t="s">
        <v>15620</v>
      </c>
      <c r="D3970" t="s">
        <v>15594</v>
      </c>
      <c r="E3970" t="s">
        <v>15621</v>
      </c>
      <c r="F3970" t="s">
        <v>217</v>
      </c>
      <c r="G3970" t="str">
        <f>TEXT(Table1[[#This Row],[Date_added_formatted]],"yyyy")</f>
        <v>2018</v>
      </c>
      <c r="H3970" s="13">
        <f t="shared" si="61"/>
        <v>43146</v>
      </c>
      <c r="I3970" s="9" t="s">
        <v>15580</v>
      </c>
      <c r="J3970">
        <v>2009</v>
      </c>
      <c r="K3970" t="s">
        <v>47</v>
      </c>
      <c r="L3970" t="s">
        <v>4519</v>
      </c>
      <c r="M3970" t="s">
        <v>400</v>
      </c>
      <c r="N3970" t="s">
        <v>15622</v>
      </c>
    </row>
    <row r="3971" spans="1:14" x14ac:dyDescent="0.25">
      <c r="A3971">
        <v>80082749</v>
      </c>
      <c r="B3971" t="s">
        <v>12</v>
      </c>
      <c r="C3971" t="s">
        <v>15623</v>
      </c>
      <c r="D3971" t="s">
        <v>15624</v>
      </c>
      <c r="E3971" t="s">
        <v>15625</v>
      </c>
      <c r="F3971" t="s">
        <v>1766</v>
      </c>
      <c r="G3971" t="str">
        <f>TEXT(Table1[[#This Row],[Date_added_formatted]],"yyyy")</f>
        <v>2017</v>
      </c>
      <c r="H3971" s="13">
        <f t="shared" ref="H3971:H4034" si="62">DATEVALUE(MID(I3971,FIND(" ",I3971)+1,LEN(I3971)-FIND(" ",I3971)-4)&amp;" "&amp;LEFT(I3971,FIND(" ",I3971)-1)&amp;", "&amp;RIGHT(I3971,4))</f>
        <v>42781</v>
      </c>
      <c r="I3971" s="9" t="s">
        <v>15626</v>
      </c>
      <c r="J3971">
        <v>2015</v>
      </c>
      <c r="K3971" t="s">
        <v>121</v>
      </c>
      <c r="L3971" t="s">
        <v>1228</v>
      </c>
      <c r="M3971" t="s">
        <v>207</v>
      </c>
      <c r="N3971" t="s">
        <v>15627</v>
      </c>
    </row>
    <row r="3972" spans="1:14" x14ac:dyDescent="0.25">
      <c r="A3972">
        <v>80065214</v>
      </c>
      <c r="B3972" t="s">
        <v>12</v>
      </c>
      <c r="C3972" t="s">
        <v>15628</v>
      </c>
      <c r="D3972" t="s">
        <v>15629</v>
      </c>
      <c r="E3972" t="s">
        <v>15630</v>
      </c>
      <c r="F3972" t="s">
        <v>33</v>
      </c>
      <c r="G3972" t="str">
        <f>TEXT(Table1[[#This Row],[Date_added_formatted]],"yyyy")</f>
        <v>2017</v>
      </c>
      <c r="H3972" s="13">
        <f t="shared" si="62"/>
        <v>42781</v>
      </c>
      <c r="I3972" s="9" t="s">
        <v>15626</v>
      </c>
      <c r="J3972">
        <v>2015</v>
      </c>
      <c r="K3972" t="s">
        <v>47</v>
      </c>
      <c r="L3972" t="s">
        <v>140</v>
      </c>
      <c r="M3972" t="s">
        <v>153</v>
      </c>
      <c r="N3972" t="s">
        <v>15631</v>
      </c>
    </row>
    <row r="3973" spans="1:14" x14ac:dyDescent="0.25">
      <c r="A3973">
        <v>80152155</v>
      </c>
      <c r="B3973" t="s">
        <v>12</v>
      </c>
      <c r="C3973" t="s">
        <v>15632</v>
      </c>
      <c r="D3973" t="s">
        <v>15633</v>
      </c>
      <c r="E3973" t="s">
        <v>15634</v>
      </c>
      <c r="F3973" t="s">
        <v>1348</v>
      </c>
      <c r="G3973" t="str">
        <f>TEXT(Table1[[#This Row],[Date_added_formatted]],"yyyy")</f>
        <v>2017</v>
      </c>
      <c r="H3973" s="13">
        <f t="shared" si="62"/>
        <v>42781</v>
      </c>
      <c r="I3973" s="9" t="s">
        <v>15626</v>
      </c>
      <c r="J3973">
        <v>2016</v>
      </c>
      <c r="K3973" t="s">
        <v>26</v>
      </c>
      <c r="L3973" t="s">
        <v>332</v>
      </c>
      <c r="M3973" t="s">
        <v>230</v>
      </c>
      <c r="N3973" t="s">
        <v>15635</v>
      </c>
    </row>
    <row r="3974" spans="1:14" x14ac:dyDescent="0.25">
      <c r="A3974">
        <v>80158801</v>
      </c>
      <c r="B3974" t="s">
        <v>30</v>
      </c>
      <c r="C3974" t="s">
        <v>15636</v>
      </c>
      <c r="E3974" t="s">
        <v>15637</v>
      </c>
      <c r="F3974" t="s">
        <v>398</v>
      </c>
      <c r="G3974" t="str">
        <f>TEXT(Table1[[#This Row],[Date_added_formatted]],"yyyy")</f>
        <v>2017</v>
      </c>
      <c r="H3974" s="13">
        <f t="shared" si="62"/>
        <v>42781</v>
      </c>
      <c r="I3974" s="9" t="s">
        <v>15626</v>
      </c>
      <c r="J3974">
        <v>2016</v>
      </c>
      <c r="K3974" t="s">
        <v>47</v>
      </c>
      <c r="L3974" t="s">
        <v>36</v>
      </c>
      <c r="M3974" t="s">
        <v>1343</v>
      </c>
      <c r="N3974" t="s">
        <v>15638</v>
      </c>
    </row>
    <row r="3975" spans="1:14" x14ac:dyDescent="0.25">
      <c r="A3975">
        <v>70137744</v>
      </c>
      <c r="B3975" t="s">
        <v>12</v>
      </c>
      <c r="C3975" t="s">
        <v>15639</v>
      </c>
      <c r="D3975" t="s">
        <v>15640</v>
      </c>
      <c r="F3975" t="s">
        <v>331</v>
      </c>
      <c r="G3975" t="str">
        <f>TEXT(Table1[[#This Row],[Date_added_formatted]],"yyyy")</f>
        <v>2017</v>
      </c>
      <c r="H3975" s="13">
        <f t="shared" si="62"/>
        <v>42781</v>
      </c>
      <c r="I3975" s="9" t="s">
        <v>15626</v>
      </c>
      <c r="J3975">
        <v>2010</v>
      </c>
      <c r="K3975" t="s">
        <v>47</v>
      </c>
      <c r="L3975" t="s">
        <v>381</v>
      </c>
      <c r="M3975" t="s">
        <v>723</v>
      </c>
      <c r="N3975" t="s">
        <v>15641</v>
      </c>
    </row>
    <row r="3976" spans="1:14" x14ac:dyDescent="0.25">
      <c r="A3976">
        <v>80158803</v>
      </c>
      <c r="B3976" t="s">
        <v>30</v>
      </c>
      <c r="C3976" t="s">
        <v>15642</v>
      </c>
      <c r="E3976" t="s">
        <v>15643</v>
      </c>
      <c r="F3976" t="s">
        <v>398</v>
      </c>
      <c r="G3976" t="str">
        <f>TEXT(Table1[[#This Row],[Date_added_formatted]],"yyyy")</f>
        <v>2017</v>
      </c>
      <c r="H3976" s="13">
        <f t="shared" si="62"/>
        <v>42781</v>
      </c>
      <c r="I3976" s="9" t="s">
        <v>15626</v>
      </c>
      <c r="J3976">
        <v>2016</v>
      </c>
      <c r="K3976" t="s">
        <v>47</v>
      </c>
      <c r="L3976" t="s">
        <v>36</v>
      </c>
      <c r="M3976" t="s">
        <v>955</v>
      </c>
      <c r="N3976" t="s">
        <v>15644</v>
      </c>
    </row>
    <row r="3977" spans="1:14" x14ac:dyDescent="0.25">
      <c r="A3977">
        <v>80167461</v>
      </c>
      <c r="B3977" t="s">
        <v>12</v>
      </c>
      <c r="C3977" t="s">
        <v>15645</v>
      </c>
      <c r="D3977" t="s">
        <v>15646</v>
      </c>
      <c r="E3977" t="s">
        <v>15647</v>
      </c>
      <c r="F3977" t="s">
        <v>53</v>
      </c>
      <c r="G3977" t="str">
        <f>TEXT(Table1[[#This Row],[Date_added_formatted]],"yyyy")</f>
        <v>2017</v>
      </c>
      <c r="H3977" s="13">
        <f t="shared" si="62"/>
        <v>42781</v>
      </c>
      <c r="I3977" s="9" t="s">
        <v>15626</v>
      </c>
      <c r="J3977">
        <v>2016</v>
      </c>
      <c r="K3977" t="s">
        <v>121</v>
      </c>
      <c r="L3977" t="s">
        <v>409</v>
      </c>
      <c r="M3977" t="s">
        <v>482</v>
      </c>
      <c r="N3977" t="s">
        <v>15648</v>
      </c>
    </row>
    <row r="3978" spans="1:14" x14ac:dyDescent="0.25">
      <c r="A3978">
        <v>80157565</v>
      </c>
      <c r="B3978" t="s">
        <v>12</v>
      </c>
      <c r="C3978" t="s">
        <v>15649</v>
      </c>
      <c r="D3978" t="s">
        <v>15650</v>
      </c>
      <c r="E3978" t="s">
        <v>15651</v>
      </c>
      <c r="F3978" t="s">
        <v>15652</v>
      </c>
      <c r="G3978" t="str">
        <f>TEXT(Table1[[#This Row],[Date_added_formatted]],"yyyy")</f>
        <v>2017</v>
      </c>
      <c r="H3978" s="13">
        <f t="shared" si="62"/>
        <v>42781</v>
      </c>
      <c r="I3978" s="9" t="s">
        <v>15626</v>
      </c>
      <c r="J3978">
        <v>2015</v>
      </c>
      <c r="K3978" t="s">
        <v>121</v>
      </c>
      <c r="L3978" t="s">
        <v>332</v>
      </c>
      <c r="M3978" t="s">
        <v>400</v>
      </c>
      <c r="N3978" t="s">
        <v>15653</v>
      </c>
    </row>
    <row r="3979" spans="1:14" x14ac:dyDescent="0.25">
      <c r="A3979">
        <v>80007215</v>
      </c>
      <c r="B3979" t="s">
        <v>12</v>
      </c>
      <c r="C3979" t="s">
        <v>15654</v>
      </c>
      <c r="D3979" t="s">
        <v>15655</v>
      </c>
      <c r="F3979" t="s">
        <v>15656</v>
      </c>
      <c r="G3979" t="str">
        <f>TEXT(Table1[[#This Row],[Date_added_formatted]],"yyyy")</f>
        <v>2015</v>
      </c>
      <c r="H3979" s="13">
        <f t="shared" si="62"/>
        <v>42050</v>
      </c>
      <c r="I3979" s="9" t="s">
        <v>15657</v>
      </c>
      <c r="J3979">
        <v>2014</v>
      </c>
      <c r="K3979" t="s">
        <v>121</v>
      </c>
      <c r="L3979" t="s">
        <v>235</v>
      </c>
      <c r="M3979" t="s">
        <v>1557</v>
      </c>
      <c r="N3979" t="s">
        <v>15658</v>
      </c>
    </row>
    <row r="3980" spans="1:14" x14ac:dyDescent="0.25">
      <c r="A3980">
        <v>80204889</v>
      </c>
      <c r="B3980" t="s">
        <v>30</v>
      </c>
      <c r="C3980" t="s">
        <v>15659</v>
      </c>
      <c r="G3980" t="str">
        <f>TEXT(Table1[[#This Row],[Date_added_formatted]],"yyyy")</f>
        <v>2019</v>
      </c>
      <c r="H3980" s="13">
        <f t="shared" si="62"/>
        <v>43510</v>
      </c>
      <c r="I3980" s="9" t="s">
        <v>15660</v>
      </c>
      <c r="J3980">
        <v>2019</v>
      </c>
      <c r="K3980" t="s">
        <v>26</v>
      </c>
      <c r="L3980" t="s">
        <v>36</v>
      </c>
      <c r="M3980" t="s">
        <v>15661</v>
      </c>
      <c r="N3980" t="s">
        <v>15662</v>
      </c>
    </row>
    <row r="3981" spans="1:14" x14ac:dyDescent="0.25">
      <c r="A3981">
        <v>81071972</v>
      </c>
      <c r="B3981" t="s">
        <v>12</v>
      </c>
      <c r="C3981" t="s">
        <v>15663</v>
      </c>
      <c r="D3981" t="s">
        <v>15664</v>
      </c>
      <c r="E3981" t="s">
        <v>15665</v>
      </c>
      <c r="F3981" t="s">
        <v>33</v>
      </c>
      <c r="G3981" t="str">
        <f>TEXT(Table1[[#This Row],[Date_added_formatted]],"yyyy")</f>
        <v>2019</v>
      </c>
      <c r="H3981" s="13">
        <f t="shared" si="62"/>
        <v>43510</v>
      </c>
      <c r="I3981" s="9" t="s">
        <v>15660</v>
      </c>
      <c r="J3981">
        <v>2017</v>
      </c>
      <c r="K3981" t="s">
        <v>26</v>
      </c>
      <c r="L3981" t="s">
        <v>1918</v>
      </c>
      <c r="M3981" t="s">
        <v>2579</v>
      </c>
      <c r="N3981" t="s">
        <v>15666</v>
      </c>
    </row>
    <row r="3982" spans="1:14" x14ac:dyDescent="0.25">
      <c r="A3982">
        <v>80244853</v>
      </c>
      <c r="B3982" t="s">
        <v>12</v>
      </c>
      <c r="C3982" t="s">
        <v>15667</v>
      </c>
      <c r="D3982" t="s">
        <v>14457</v>
      </c>
      <c r="E3982" t="s">
        <v>15668</v>
      </c>
      <c r="F3982" t="s">
        <v>33</v>
      </c>
      <c r="G3982" t="str">
        <f>TEXT(Table1[[#This Row],[Date_added_formatted]],"yyyy")</f>
        <v>2019</v>
      </c>
      <c r="H3982" s="13">
        <f t="shared" si="62"/>
        <v>43510</v>
      </c>
      <c r="I3982" s="9" t="s">
        <v>15660</v>
      </c>
      <c r="J3982">
        <v>2019</v>
      </c>
      <c r="K3982" t="s">
        <v>26</v>
      </c>
      <c r="L3982" t="s">
        <v>99</v>
      </c>
      <c r="M3982" t="s">
        <v>28</v>
      </c>
      <c r="N3982" t="s">
        <v>15669</v>
      </c>
    </row>
    <row r="3983" spans="1:14" x14ac:dyDescent="0.25">
      <c r="A3983">
        <v>80167498</v>
      </c>
      <c r="B3983" t="s">
        <v>12</v>
      </c>
      <c r="C3983" t="s">
        <v>15670</v>
      </c>
      <c r="D3983" t="s">
        <v>10050</v>
      </c>
      <c r="E3983" t="s">
        <v>15671</v>
      </c>
      <c r="F3983" t="s">
        <v>33</v>
      </c>
      <c r="G3983" t="str">
        <f>TEXT(Table1[[#This Row],[Date_added_formatted]],"yyyy")</f>
        <v>2018</v>
      </c>
      <c r="H3983" s="13">
        <f t="shared" si="62"/>
        <v>43145</v>
      </c>
      <c r="I3983" s="9" t="s">
        <v>15672</v>
      </c>
      <c r="J3983">
        <v>2018</v>
      </c>
      <c r="K3983" t="s">
        <v>26</v>
      </c>
      <c r="L3983" t="s">
        <v>104</v>
      </c>
      <c r="M3983" t="s">
        <v>28</v>
      </c>
      <c r="N3983" t="s">
        <v>15673</v>
      </c>
    </row>
    <row r="3984" spans="1:14" x14ac:dyDescent="0.25">
      <c r="A3984">
        <v>80227304</v>
      </c>
      <c r="B3984" t="s">
        <v>12</v>
      </c>
      <c r="C3984" t="s">
        <v>15674</v>
      </c>
      <c r="D3984" t="s">
        <v>15675</v>
      </c>
      <c r="E3984" t="s">
        <v>15676</v>
      </c>
      <c r="F3984" t="s">
        <v>217</v>
      </c>
      <c r="G3984" t="str">
        <f>TEXT(Table1[[#This Row],[Date_added_formatted]],"yyyy")</f>
        <v>2018</v>
      </c>
      <c r="H3984" s="13">
        <f t="shared" si="62"/>
        <v>43145</v>
      </c>
      <c r="I3984" s="9" t="s">
        <v>15672</v>
      </c>
      <c r="J3984">
        <v>2018</v>
      </c>
      <c r="K3984" t="s">
        <v>47</v>
      </c>
      <c r="L3984" t="s">
        <v>229</v>
      </c>
      <c r="M3984" t="s">
        <v>236</v>
      </c>
      <c r="N3984" t="s">
        <v>15677</v>
      </c>
    </row>
    <row r="3985" spans="1:14" x14ac:dyDescent="0.25">
      <c r="A3985">
        <v>80118913</v>
      </c>
      <c r="B3985" t="s">
        <v>30</v>
      </c>
      <c r="C3985" t="s">
        <v>15678</v>
      </c>
      <c r="F3985" t="s">
        <v>33</v>
      </c>
      <c r="G3985" t="str">
        <f>TEXT(Table1[[#This Row],[Date_added_formatted]],"yyyy")</f>
        <v>2018</v>
      </c>
      <c r="H3985" s="13">
        <f t="shared" si="62"/>
        <v>43145</v>
      </c>
      <c r="I3985" s="9" t="s">
        <v>15672</v>
      </c>
      <c r="J3985">
        <v>2018</v>
      </c>
      <c r="K3985" t="s">
        <v>26</v>
      </c>
      <c r="L3985" t="s">
        <v>36</v>
      </c>
      <c r="M3985" t="s">
        <v>173</v>
      </c>
      <c r="N3985" t="s">
        <v>15679</v>
      </c>
    </row>
    <row r="3986" spans="1:14" x14ac:dyDescent="0.25">
      <c r="A3986">
        <v>80081987</v>
      </c>
      <c r="B3986" t="s">
        <v>12</v>
      </c>
      <c r="C3986" t="s">
        <v>15680</v>
      </c>
      <c r="D3986" t="s">
        <v>15681</v>
      </c>
      <c r="E3986" t="s">
        <v>15682</v>
      </c>
      <c r="F3986" t="s">
        <v>33</v>
      </c>
      <c r="G3986" t="str">
        <f>TEXT(Table1[[#This Row],[Date_added_formatted]],"yyyy")</f>
        <v>2017</v>
      </c>
      <c r="H3986" s="13">
        <f t="shared" si="62"/>
        <v>42780</v>
      </c>
      <c r="I3986" s="9" t="s">
        <v>15683</v>
      </c>
      <c r="J3986">
        <v>2017</v>
      </c>
      <c r="K3986" t="s">
        <v>26</v>
      </c>
      <c r="L3986" t="s">
        <v>1356</v>
      </c>
      <c r="M3986" t="s">
        <v>2579</v>
      </c>
      <c r="N3986" t="s">
        <v>15684</v>
      </c>
    </row>
    <row r="3987" spans="1:14" x14ac:dyDescent="0.25">
      <c r="A3987">
        <v>80134968</v>
      </c>
      <c r="B3987" t="s">
        <v>12</v>
      </c>
      <c r="C3987" t="s">
        <v>15685</v>
      </c>
      <c r="D3987" t="s">
        <v>15686</v>
      </c>
      <c r="E3987" t="s">
        <v>12127</v>
      </c>
      <c r="F3987" t="s">
        <v>24</v>
      </c>
      <c r="G3987" t="str">
        <f>TEXT(Table1[[#This Row],[Date_added_formatted]],"yyyy")</f>
        <v>2017</v>
      </c>
      <c r="H3987" s="13">
        <f t="shared" si="62"/>
        <v>42780</v>
      </c>
      <c r="I3987" s="9" t="s">
        <v>15683</v>
      </c>
      <c r="J3987">
        <v>2017</v>
      </c>
      <c r="K3987" t="s">
        <v>26</v>
      </c>
      <c r="L3987" t="s">
        <v>367</v>
      </c>
      <c r="M3987" t="s">
        <v>28</v>
      </c>
      <c r="N3987" t="s">
        <v>15687</v>
      </c>
    </row>
    <row r="3988" spans="1:14" x14ac:dyDescent="0.25">
      <c r="A3988">
        <v>80134887</v>
      </c>
      <c r="B3988" t="s">
        <v>12</v>
      </c>
      <c r="C3988" t="s">
        <v>15688</v>
      </c>
      <c r="D3988" t="s">
        <v>15689</v>
      </c>
      <c r="E3988" t="s">
        <v>15690</v>
      </c>
      <c r="F3988" t="s">
        <v>598</v>
      </c>
      <c r="G3988" t="str">
        <f>TEXT(Table1[[#This Row],[Date_added_formatted]],"yyyy")</f>
        <v>2017</v>
      </c>
      <c r="H3988" s="13">
        <f t="shared" si="62"/>
        <v>42780</v>
      </c>
      <c r="I3988" s="9" t="s">
        <v>15683</v>
      </c>
      <c r="J3988">
        <v>2016</v>
      </c>
      <c r="K3988" t="s">
        <v>26</v>
      </c>
      <c r="L3988" t="s">
        <v>746</v>
      </c>
      <c r="M3988" t="s">
        <v>254</v>
      </c>
      <c r="N3988" t="s">
        <v>15691</v>
      </c>
    </row>
    <row r="3989" spans="1:14" x14ac:dyDescent="0.25">
      <c r="A3989">
        <v>80150604</v>
      </c>
      <c r="B3989" t="s">
        <v>30</v>
      </c>
      <c r="C3989" t="s">
        <v>15692</v>
      </c>
      <c r="E3989" t="s">
        <v>15693</v>
      </c>
      <c r="F3989" t="s">
        <v>398</v>
      </c>
      <c r="G3989" t="str">
        <f>TEXT(Table1[[#This Row],[Date_added_formatted]],"yyyy")</f>
        <v>2017</v>
      </c>
      <c r="H3989" s="13">
        <f t="shared" si="62"/>
        <v>42780</v>
      </c>
      <c r="I3989" s="9" t="s">
        <v>15683</v>
      </c>
      <c r="J3989">
        <v>2016</v>
      </c>
      <c r="K3989" t="s">
        <v>47</v>
      </c>
      <c r="L3989" t="s">
        <v>36</v>
      </c>
      <c r="M3989" t="s">
        <v>1343</v>
      </c>
      <c r="N3989" t="s">
        <v>15694</v>
      </c>
    </row>
    <row r="3990" spans="1:14" x14ac:dyDescent="0.25">
      <c r="A3990">
        <v>80046696</v>
      </c>
      <c r="B3990" t="s">
        <v>12</v>
      </c>
      <c r="C3990" t="s">
        <v>15695</v>
      </c>
      <c r="D3990" t="s">
        <v>15696</v>
      </c>
      <c r="E3990" t="s">
        <v>15697</v>
      </c>
      <c r="F3990" t="s">
        <v>33</v>
      </c>
      <c r="G3990" t="str">
        <f>TEXT(Table1[[#This Row],[Date_added_formatted]],"yyyy")</f>
        <v>2016</v>
      </c>
      <c r="H3990" s="13">
        <f t="shared" si="62"/>
        <v>42414</v>
      </c>
      <c r="I3990" s="9" t="s">
        <v>15698</v>
      </c>
      <c r="J3990">
        <v>2015</v>
      </c>
      <c r="K3990" t="s">
        <v>60</v>
      </c>
      <c r="L3990" t="s">
        <v>88</v>
      </c>
      <c r="M3990" t="s">
        <v>4914</v>
      </c>
      <c r="N3990" t="s">
        <v>15699</v>
      </c>
    </row>
    <row r="3991" spans="1:14" x14ac:dyDescent="0.25">
      <c r="A3991">
        <v>70118368</v>
      </c>
      <c r="B3991" t="s">
        <v>12</v>
      </c>
      <c r="C3991" t="s">
        <v>15700</v>
      </c>
      <c r="D3991" t="s">
        <v>3251</v>
      </c>
      <c r="E3991" t="s">
        <v>15701</v>
      </c>
      <c r="F3991" t="s">
        <v>490</v>
      </c>
      <c r="G3991" t="str">
        <f>TEXT(Table1[[#This Row],[Date_added_formatted]],"yyyy")</f>
        <v>2019</v>
      </c>
      <c r="H3991" s="13">
        <f t="shared" si="62"/>
        <v>43509</v>
      </c>
      <c r="I3991" s="9" t="s">
        <v>15702</v>
      </c>
      <c r="J3991">
        <v>2009</v>
      </c>
      <c r="K3991" t="s">
        <v>60</v>
      </c>
      <c r="L3991" t="s">
        <v>179</v>
      </c>
      <c r="M3991" t="s">
        <v>89</v>
      </c>
      <c r="N3991" t="s">
        <v>15703</v>
      </c>
    </row>
    <row r="3992" spans="1:14" x14ac:dyDescent="0.25">
      <c r="A3992">
        <v>80168084</v>
      </c>
      <c r="B3992" t="s">
        <v>12</v>
      </c>
      <c r="C3992" t="s">
        <v>15704</v>
      </c>
      <c r="D3992" t="s">
        <v>15705</v>
      </c>
      <c r="F3992" t="s">
        <v>15706</v>
      </c>
      <c r="G3992" t="str">
        <f>TEXT(Table1[[#This Row],[Date_added_formatted]],"yyyy")</f>
        <v>2018</v>
      </c>
      <c r="H3992" s="13">
        <f t="shared" si="62"/>
        <v>43144</v>
      </c>
      <c r="I3992" s="9" t="s">
        <v>15707</v>
      </c>
      <c r="J3992">
        <v>2017</v>
      </c>
      <c r="K3992" t="s">
        <v>26</v>
      </c>
      <c r="L3992" t="s">
        <v>61</v>
      </c>
      <c r="M3992" t="s">
        <v>141</v>
      </c>
      <c r="N3992" t="s">
        <v>15708</v>
      </c>
    </row>
    <row r="3993" spans="1:14" x14ac:dyDescent="0.25">
      <c r="A3993">
        <v>80038290</v>
      </c>
      <c r="B3993" t="s">
        <v>12</v>
      </c>
      <c r="C3993" t="s">
        <v>15709</v>
      </c>
      <c r="F3993" t="s">
        <v>33</v>
      </c>
      <c r="G3993" t="str">
        <f>TEXT(Table1[[#This Row],[Date_added_formatted]],"yyyy")</f>
        <v>2015</v>
      </c>
      <c r="H3993" s="13">
        <f t="shared" si="62"/>
        <v>42048</v>
      </c>
      <c r="I3993" s="9" t="s">
        <v>15710</v>
      </c>
      <c r="J3993">
        <v>2015</v>
      </c>
      <c r="K3993" t="s">
        <v>121</v>
      </c>
      <c r="L3993" t="s">
        <v>1852</v>
      </c>
      <c r="M3993" t="s">
        <v>141</v>
      </c>
      <c r="N3993" t="s">
        <v>15711</v>
      </c>
    </row>
    <row r="3994" spans="1:14" x14ac:dyDescent="0.25">
      <c r="A3994">
        <v>81074663</v>
      </c>
      <c r="B3994" t="s">
        <v>12</v>
      </c>
      <c r="C3994" t="s">
        <v>15712</v>
      </c>
      <c r="D3994" t="s">
        <v>15713</v>
      </c>
      <c r="F3994" t="s">
        <v>33</v>
      </c>
      <c r="G3994" t="str">
        <f>TEXT(Table1[[#This Row],[Date_added_formatted]],"yyyy")</f>
        <v>2019</v>
      </c>
      <c r="H3994" s="13">
        <f t="shared" si="62"/>
        <v>43508</v>
      </c>
      <c r="I3994" s="9" t="s">
        <v>15714</v>
      </c>
      <c r="J3994">
        <v>2018</v>
      </c>
      <c r="K3994" t="s">
        <v>18</v>
      </c>
      <c r="L3994" t="s">
        <v>12244</v>
      </c>
      <c r="M3994" t="s">
        <v>141</v>
      </c>
      <c r="N3994" t="s">
        <v>15715</v>
      </c>
    </row>
    <row r="3995" spans="1:14" x14ac:dyDescent="0.25">
      <c r="A3995">
        <v>81012294</v>
      </c>
      <c r="B3995" t="s">
        <v>12</v>
      </c>
      <c r="C3995" t="s">
        <v>15716</v>
      </c>
      <c r="D3995" t="s">
        <v>15717</v>
      </c>
      <c r="E3995" t="s">
        <v>15718</v>
      </c>
      <c r="F3995" t="s">
        <v>568</v>
      </c>
      <c r="G3995" t="str">
        <f>TEXT(Table1[[#This Row],[Date_added_formatted]],"yyyy")</f>
        <v>2019</v>
      </c>
      <c r="H3995" s="13">
        <f t="shared" si="62"/>
        <v>43508</v>
      </c>
      <c r="I3995" s="9" t="s">
        <v>15714</v>
      </c>
      <c r="J3995">
        <v>2015</v>
      </c>
      <c r="K3995" t="s">
        <v>26</v>
      </c>
      <c r="L3995" t="s">
        <v>198</v>
      </c>
      <c r="M3995" t="s">
        <v>207</v>
      </c>
      <c r="N3995" t="s">
        <v>15719</v>
      </c>
    </row>
    <row r="3996" spans="1:14" x14ac:dyDescent="0.25">
      <c r="A3996">
        <v>80013293</v>
      </c>
      <c r="B3996" t="s">
        <v>12</v>
      </c>
      <c r="C3996" t="s">
        <v>15720</v>
      </c>
      <c r="D3996" t="s">
        <v>15721</v>
      </c>
      <c r="E3996" t="s">
        <v>15722</v>
      </c>
      <c r="F3996" t="s">
        <v>15723</v>
      </c>
      <c r="G3996" t="str">
        <f>TEXT(Table1[[#This Row],[Date_added_formatted]],"yyyy")</f>
        <v>2017</v>
      </c>
      <c r="H3996" s="13">
        <f t="shared" si="62"/>
        <v>42778</v>
      </c>
      <c r="I3996" s="9" t="s">
        <v>15724</v>
      </c>
      <c r="J3996">
        <v>2014</v>
      </c>
      <c r="K3996" t="s">
        <v>60</v>
      </c>
      <c r="L3996" t="s">
        <v>791</v>
      </c>
      <c r="M3996" t="s">
        <v>400</v>
      </c>
      <c r="N3996" t="s">
        <v>15725</v>
      </c>
    </row>
    <row r="3997" spans="1:14" x14ac:dyDescent="0.25">
      <c r="A3997">
        <v>80241304</v>
      </c>
      <c r="B3997" t="s">
        <v>12</v>
      </c>
      <c r="C3997" t="s">
        <v>15726</v>
      </c>
      <c r="D3997" t="s">
        <v>15727</v>
      </c>
      <c r="E3997" t="s">
        <v>15728</v>
      </c>
      <c r="F3997" t="s">
        <v>33</v>
      </c>
      <c r="G3997" t="str">
        <f>TEXT(Table1[[#This Row],[Date_added_formatted]],"yyyy")</f>
        <v>2019</v>
      </c>
      <c r="H3997" s="13">
        <f t="shared" si="62"/>
        <v>43507</v>
      </c>
      <c r="I3997" s="9" t="s">
        <v>15729</v>
      </c>
      <c r="J3997">
        <v>2018</v>
      </c>
      <c r="K3997" t="s">
        <v>60</v>
      </c>
      <c r="L3997" t="s">
        <v>345</v>
      </c>
      <c r="M3997" t="s">
        <v>153</v>
      </c>
      <c r="N3997" t="s">
        <v>15730</v>
      </c>
    </row>
    <row r="3998" spans="1:14" x14ac:dyDescent="0.25">
      <c r="A3998">
        <v>80147513</v>
      </c>
      <c r="B3998" t="s">
        <v>12</v>
      </c>
      <c r="C3998" t="s">
        <v>15731</v>
      </c>
      <c r="D3998" t="s">
        <v>15732</v>
      </c>
      <c r="E3998" t="s">
        <v>15733</v>
      </c>
      <c r="F3998" t="s">
        <v>432</v>
      </c>
      <c r="G3998" t="str">
        <f>TEXT(Table1[[#This Row],[Date_added_formatted]],"yyyy")</f>
        <v>2017</v>
      </c>
      <c r="H3998" s="13">
        <f t="shared" si="62"/>
        <v>42777</v>
      </c>
      <c r="I3998" s="9" t="s">
        <v>15734</v>
      </c>
      <c r="J3998">
        <v>2016</v>
      </c>
      <c r="K3998" t="s">
        <v>121</v>
      </c>
      <c r="L3998" t="s">
        <v>1370</v>
      </c>
      <c r="M3998" t="s">
        <v>89</v>
      </c>
      <c r="N3998" t="s">
        <v>15735</v>
      </c>
    </row>
    <row r="3999" spans="1:14" x14ac:dyDescent="0.25">
      <c r="A3999">
        <v>80057749</v>
      </c>
      <c r="B3999" t="s">
        <v>30</v>
      </c>
      <c r="C3999" t="s">
        <v>15736</v>
      </c>
      <c r="E3999" t="s">
        <v>15737</v>
      </c>
      <c r="F3999" t="s">
        <v>777</v>
      </c>
      <c r="G3999" t="str">
        <f>TEXT(Table1[[#This Row],[Date_added_formatted]],"yyyy")</f>
        <v>2017</v>
      </c>
      <c r="H3999" s="13">
        <f t="shared" si="62"/>
        <v>42776</v>
      </c>
      <c r="I3999" s="9" t="s">
        <v>15738</v>
      </c>
      <c r="J3999">
        <v>2017</v>
      </c>
      <c r="K3999" t="s">
        <v>47</v>
      </c>
      <c r="L3999" t="s">
        <v>36</v>
      </c>
      <c r="M3999" t="s">
        <v>778</v>
      </c>
      <c r="N3999" t="s">
        <v>15739</v>
      </c>
    </row>
    <row r="4000" spans="1:14" x14ac:dyDescent="0.25">
      <c r="A4000">
        <v>80103818</v>
      </c>
      <c r="B4000" t="s">
        <v>12</v>
      </c>
      <c r="C4000" t="s">
        <v>15740</v>
      </c>
      <c r="D4000" t="s">
        <v>9088</v>
      </c>
      <c r="E4000" t="s">
        <v>15741</v>
      </c>
      <c r="F4000" t="s">
        <v>419</v>
      </c>
      <c r="G4000" t="str">
        <f>TEXT(Table1[[#This Row],[Date_added_formatted]],"yyyy")</f>
        <v>2017</v>
      </c>
      <c r="H4000" s="13">
        <f t="shared" si="62"/>
        <v>42776</v>
      </c>
      <c r="I4000" s="9" t="s">
        <v>15738</v>
      </c>
      <c r="J4000">
        <v>2016</v>
      </c>
      <c r="K4000" t="s">
        <v>26</v>
      </c>
      <c r="L4000" t="s">
        <v>629</v>
      </c>
      <c r="M4000" t="s">
        <v>230</v>
      </c>
      <c r="N4000" t="s">
        <v>15742</v>
      </c>
    </row>
    <row r="4001" spans="1:14" x14ac:dyDescent="0.25">
      <c r="A4001">
        <v>80141788</v>
      </c>
      <c r="B4001" t="s">
        <v>12</v>
      </c>
      <c r="C4001" t="s">
        <v>15743</v>
      </c>
      <c r="E4001" t="s">
        <v>15744</v>
      </c>
      <c r="F4001" t="s">
        <v>1348</v>
      </c>
      <c r="G4001" t="str">
        <f>TEXT(Table1[[#This Row],[Date_added_formatted]],"yyyy")</f>
        <v>2017</v>
      </c>
      <c r="H4001" s="13">
        <f t="shared" si="62"/>
        <v>42776</v>
      </c>
      <c r="I4001" s="9" t="s">
        <v>15738</v>
      </c>
      <c r="J4001">
        <v>2017</v>
      </c>
      <c r="K4001" t="s">
        <v>26</v>
      </c>
      <c r="L4001" t="s">
        <v>134</v>
      </c>
      <c r="M4001" t="s">
        <v>28</v>
      </c>
      <c r="N4001" t="s">
        <v>15745</v>
      </c>
    </row>
    <row r="4002" spans="1:14" x14ac:dyDescent="0.25">
      <c r="A4002">
        <v>80106791</v>
      </c>
      <c r="B4002" t="s">
        <v>12</v>
      </c>
      <c r="C4002" t="s">
        <v>15746</v>
      </c>
      <c r="D4002" t="s">
        <v>15747</v>
      </c>
      <c r="F4002" t="s">
        <v>15748</v>
      </c>
      <c r="G4002" t="str">
        <f>TEXT(Table1[[#This Row],[Date_added_formatted]],"yyyy")</f>
        <v>2017</v>
      </c>
      <c r="H4002" s="13">
        <f t="shared" si="62"/>
        <v>42776</v>
      </c>
      <c r="I4002" s="9" t="s">
        <v>15738</v>
      </c>
      <c r="J4002">
        <v>1977</v>
      </c>
      <c r="K4002" t="s">
        <v>26</v>
      </c>
      <c r="L4002" t="s">
        <v>3030</v>
      </c>
      <c r="M4002" t="s">
        <v>456</v>
      </c>
      <c r="N4002" t="s">
        <v>15749</v>
      </c>
    </row>
    <row r="4003" spans="1:14" x14ac:dyDescent="0.25">
      <c r="A4003">
        <v>80174429</v>
      </c>
      <c r="B4003" t="s">
        <v>30</v>
      </c>
      <c r="C4003" t="s">
        <v>15750</v>
      </c>
      <c r="D4003" t="s">
        <v>15751</v>
      </c>
      <c r="E4003" t="s">
        <v>15752</v>
      </c>
      <c r="F4003" t="s">
        <v>33</v>
      </c>
      <c r="G4003" t="str">
        <f>TEXT(Table1[[#This Row],[Date_added_formatted]],"yyyy")</f>
        <v>2017</v>
      </c>
      <c r="H4003" s="13">
        <f t="shared" si="62"/>
        <v>42776</v>
      </c>
      <c r="I4003" s="9" t="s">
        <v>15738</v>
      </c>
      <c r="J4003">
        <v>2014</v>
      </c>
      <c r="K4003" t="s">
        <v>26</v>
      </c>
      <c r="L4003" t="s">
        <v>36</v>
      </c>
      <c r="M4003" t="s">
        <v>4789</v>
      </c>
      <c r="N4003" t="s">
        <v>15753</v>
      </c>
    </row>
    <row r="4004" spans="1:14" x14ac:dyDescent="0.25">
      <c r="A4004">
        <v>81037273</v>
      </c>
      <c r="B4004" t="s">
        <v>12</v>
      </c>
      <c r="C4004" t="s">
        <v>15754</v>
      </c>
      <c r="D4004" t="s">
        <v>15755</v>
      </c>
      <c r="F4004" t="s">
        <v>33</v>
      </c>
      <c r="G4004" t="str">
        <f>TEXT(Table1[[#This Row],[Date_added_formatted]],"yyyy")</f>
        <v>2019</v>
      </c>
      <c r="H4004" s="13">
        <f t="shared" si="62"/>
        <v>43497</v>
      </c>
      <c r="I4004" s="9" t="s">
        <v>15756</v>
      </c>
      <c r="J4004">
        <v>2016</v>
      </c>
      <c r="K4004" t="s">
        <v>47</v>
      </c>
      <c r="L4004" t="s">
        <v>907</v>
      </c>
      <c r="M4004" t="s">
        <v>141</v>
      </c>
      <c r="N4004" t="s">
        <v>15757</v>
      </c>
    </row>
    <row r="4005" spans="1:14" x14ac:dyDescent="0.25">
      <c r="A4005">
        <v>60022998</v>
      </c>
      <c r="B4005" t="s">
        <v>12</v>
      </c>
      <c r="C4005" t="s">
        <v>15758</v>
      </c>
      <c r="D4005" t="s">
        <v>15759</v>
      </c>
      <c r="E4005" t="s">
        <v>15760</v>
      </c>
      <c r="F4005" t="s">
        <v>15761</v>
      </c>
      <c r="G4005" t="str">
        <f>TEXT(Table1[[#This Row],[Date_added_formatted]],"yyyy")</f>
        <v>2019</v>
      </c>
      <c r="H4005" s="13">
        <f t="shared" si="62"/>
        <v>43497</v>
      </c>
      <c r="I4005" s="9" t="s">
        <v>15756</v>
      </c>
      <c r="J4005">
        <v>2002</v>
      </c>
      <c r="K4005" t="s">
        <v>146</v>
      </c>
      <c r="L4005" t="s">
        <v>728</v>
      </c>
      <c r="M4005" t="s">
        <v>254</v>
      </c>
      <c r="N4005" t="s">
        <v>15762</v>
      </c>
    </row>
    <row r="4006" spans="1:14" x14ac:dyDescent="0.25">
      <c r="A4006">
        <v>80205595</v>
      </c>
      <c r="B4006" t="s">
        <v>30</v>
      </c>
      <c r="C4006" t="s">
        <v>15763</v>
      </c>
      <c r="E4006" t="s">
        <v>15764</v>
      </c>
      <c r="F4006" t="s">
        <v>2334</v>
      </c>
      <c r="G4006" t="str">
        <f>TEXT(Table1[[#This Row],[Date_added_formatted]],"yyyy")</f>
        <v>2019</v>
      </c>
      <c r="H4006" s="13">
        <f t="shared" si="62"/>
        <v>43497</v>
      </c>
      <c r="I4006" s="9" t="s">
        <v>15756</v>
      </c>
      <c r="J4006">
        <v>2019</v>
      </c>
      <c r="K4006" t="s">
        <v>47</v>
      </c>
      <c r="L4006" t="s">
        <v>36</v>
      </c>
      <c r="M4006" t="s">
        <v>1292</v>
      </c>
      <c r="N4006" t="s">
        <v>15765</v>
      </c>
    </row>
    <row r="4007" spans="1:14" x14ac:dyDescent="0.25">
      <c r="A4007">
        <v>81063028</v>
      </c>
      <c r="B4007" t="s">
        <v>30</v>
      </c>
      <c r="C4007" t="s">
        <v>15766</v>
      </c>
      <c r="E4007" t="s">
        <v>15767</v>
      </c>
      <c r="F4007" t="s">
        <v>331</v>
      </c>
      <c r="G4007" t="str">
        <f>TEXT(Table1[[#This Row],[Date_added_formatted]],"yyyy")</f>
        <v>2019</v>
      </c>
      <c r="H4007" s="13">
        <f t="shared" si="62"/>
        <v>43497</v>
      </c>
      <c r="I4007" s="9" t="s">
        <v>15756</v>
      </c>
      <c r="J4007">
        <v>2010</v>
      </c>
      <c r="K4007" t="s">
        <v>18</v>
      </c>
      <c r="L4007" t="s">
        <v>36</v>
      </c>
      <c r="M4007" t="s">
        <v>173</v>
      </c>
      <c r="N4007" t="s">
        <v>15768</v>
      </c>
    </row>
    <row r="4008" spans="1:14" x14ac:dyDescent="0.25">
      <c r="A4008">
        <v>60003378</v>
      </c>
      <c r="B4008" t="s">
        <v>12</v>
      </c>
      <c r="C4008" t="s">
        <v>15769</v>
      </c>
      <c r="D4008" t="s">
        <v>14363</v>
      </c>
      <c r="E4008" t="s">
        <v>15770</v>
      </c>
      <c r="F4008" t="s">
        <v>356</v>
      </c>
      <c r="G4008" t="str">
        <f>TEXT(Table1[[#This Row],[Date_added_formatted]],"yyyy")</f>
        <v>2019</v>
      </c>
      <c r="H4008" s="13">
        <f t="shared" si="62"/>
        <v>43497</v>
      </c>
      <c r="I4008" s="9" t="s">
        <v>15756</v>
      </c>
      <c r="J4008">
        <v>2000</v>
      </c>
      <c r="K4008" t="s">
        <v>60</v>
      </c>
      <c r="L4008" t="s">
        <v>61</v>
      </c>
      <c r="M4008" t="s">
        <v>207</v>
      </c>
      <c r="N4008" t="s">
        <v>15771</v>
      </c>
    </row>
    <row r="4009" spans="1:14" x14ac:dyDescent="0.25">
      <c r="A4009">
        <v>81063160</v>
      </c>
      <c r="B4009" t="s">
        <v>30</v>
      </c>
      <c r="C4009" t="s">
        <v>15772</v>
      </c>
      <c r="F4009" t="s">
        <v>331</v>
      </c>
      <c r="G4009" t="str">
        <f>TEXT(Table1[[#This Row],[Date_added_formatted]],"yyyy")</f>
        <v>2019</v>
      </c>
      <c r="H4009" s="13">
        <f t="shared" si="62"/>
        <v>43497</v>
      </c>
      <c r="I4009" s="9" t="s">
        <v>15756</v>
      </c>
      <c r="J4009">
        <v>2014</v>
      </c>
      <c r="K4009" t="s">
        <v>26</v>
      </c>
      <c r="L4009" t="s">
        <v>36</v>
      </c>
      <c r="M4009" t="s">
        <v>173</v>
      </c>
      <c r="N4009" t="s">
        <v>15773</v>
      </c>
    </row>
    <row r="4010" spans="1:14" x14ac:dyDescent="0.25">
      <c r="A4010">
        <v>70132722</v>
      </c>
      <c r="B4010" t="s">
        <v>12</v>
      </c>
      <c r="C4010" t="s">
        <v>15774</v>
      </c>
      <c r="D4010" t="s">
        <v>15775</v>
      </c>
      <c r="E4010" t="s">
        <v>15776</v>
      </c>
      <c r="F4010" t="s">
        <v>1456</v>
      </c>
      <c r="G4010" t="str">
        <f>TEXT(Table1[[#This Row],[Date_added_formatted]],"yyyy")</f>
        <v>2019</v>
      </c>
      <c r="H4010" s="13">
        <f t="shared" si="62"/>
        <v>43497</v>
      </c>
      <c r="I4010" s="9" t="s">
        <v>15756</v>
      </c>
      <c r="J4010">
        <v>2010</v>
      </c>
      <c r="K4010" t="s">
        <v>338</v>
      </c>
      <c r="L4010" t="s">
        <v>609</v>
      </c>
      <c r="M4010" t="s">
        <v>20</v>
      </c>
      <c r="N4010" t="s">
        <v>15777</v>
      </c>
    </row>
    <row r="4011" spans="1:14" x14ac:dyDescent="0.25">
      <c r="A4011">
        <v>81045891</v>
      </c>
      <c r="B4011" t="s">
        <v>12</v>
      </c>
      <c r="C4011" t="s">
        <v>15778</v>
      </c>
      <c r="D4011" t="s">
        <v>15779</v>
      </c>
      <c r="E4011" t="s">
        <v>15780</v>
      </c>
      <c r="F4011" t="s">
        <v>1551</v>
      </c>
      <c r="G4011" t="str">
        <f>TEXT(Table1[[#This Row],[Date_added_formatted]],"yyyy")</f>
        <v>2019</v>
      </c>
      <c r="H4011" s="13">
        <f t="shared" si="62"/>
        <v>43497</v>
      </c>
      <c r="I4011" s="9" t="s">
        <v>15756</v>
      </c>
      <c r="J4011">
        <v>2018</v>
      </c>
      <c r="K4011" t="s">
        <v>26</v>
      </c>
      <c r="L4011" t="s">
        <v>235</v>
      </c>
      <c r="M4011" t="s">
        <v>254</v>
      </c>
      <c r="N4011" t="s">
        <v>15781</v>
      </c>
    </row>
    <row r="4012" spans="1:14" x14ac:dyDescent="0.25">
      <c r="A4012">
        <v>81059656</v>
      </c>
      <c r="B4012" t="s">
        <v>12</v>
      </c>
      <c r="C4012" t="s">
        <v>15782</v>
      </c>
      <c r="D4012" t="s">
        <v>15783</v>
      </c>
      <c r="E4012" t="s">
        <v>15784</v>
      </c>
      <c r="F4012" t="s">
        <v>24</v>
      </c>
      <c r="G4012" t="str">
        <f>TEXT(Table1[[#This Row],[Date_added_formatted]],"yyyy")</f>
        <v>2019</v>
      </c>
      <c r="H4012" s="13">
        <f t="shared" si="62"/>
        <v>43497</v>
      </c>
      <c r="I4012" s="9" t="s">
        <v>15756</v>
      </c>
      <c r="J4012">
        <v>2016</v>
      </c>
      <c r="K4012" t="s">
        <v>47</v>
      </c>
      <c r="L4012" t="s">
        <v>1131</v>
      </c>
      <c r="M4012" t="s">
        <v>141</v>
      </c>
      <c r="N4012" t="s">
        <v>15785</v>
      </c>
    </row>
    <row r="4013" spans="1:14" x14ac:dyDescent="0.25">
      <c r="A4013">
        <v>81001413</v>
      </c>
      <c r="B4013" t="s">
        <v>12</v>
      </c>
      <c r="C4013" t="s">
        <v>15786</v>
      </c>
      <c r="E4013" t="s">
        <v>15787</v>
      </c>
      <c r="F4013" t="s">
        <v>33</v>
      </c>
      <c r="G4013" t="str">
        <f>TEXT(Table1[[#This Row],[Date_added_formatted]],"yyyy")</f>
        <v>2019</v>
      </c>
      <c r="H4013" s="13">
        <f t="shared" si="62"/>
        <v>43497</v>
      </c>
      <c r="I4013" s="9" t="s">
        <v>15756</v>
      </c>
      <c r="J4013">
        <v>2019</v>
      </c>
      <c r="K4013" t="s">
        <v>41</v>
      </c>
      <c r="L4013" t="s">
        <v>2778</v>
      </c>
      <c r="M4013" t="s">
        <v>1041</v>
      </c>
      <c r="N4013" t="s">
        <v>15788</v>
      </c>
    </row>
    <row r="4014" spans="1:14" x14ac:dyDescent="0.25">
      <c r="A4014">
        <v>80080618</v>
      </c>
      <c r="B4014" t="s">
        <v>12</v>
      </c>
      <c r="C4014" t="s">
        <v>15789</v>
      </c>
      <c r="D4014" t="s">
        <v>15790</v>
      </c>
      <c r="E4014" t="s">
        <v>15791</v>
      </c>
      <c r="F4014" t="s">
        <v>217</v>
      </c>
      <c r="G4014" t="str">
        <f>TEXT(Table1[[#This Row],[Date_added_formatted]],"yyyy")</f>
        <v>2019</v>
      </c>
      <c r="H4014" s="13">
        <f t="shared" si="62"/>
        <v>43497</v>
      </c>
      <c r="I4014" s="9" t="s">
        <v>15756</v>
      </c>
      <c r="J4014">
        <v>2015</v>
      </c>
      <c r="K4014" t="s">
        <v>26</v>
      </c>
      <c r="L4014" t="s">
        <v>514</v>
      </c>
      <c r="M4014" t="s">
        <v>400</v>
      </c>
      <c r="N4014" t="s">
        <v>15792</v>
      </c>
    </row>
    <row r="4015" spans="1:14" x14ac:dyDescent="0.25">
      <c r="A4015">
        <v>81059603</v>
      </c>
      <c r="B4015" t="s">
        <v>30</v>
      </c>
      <c r="C4015" t="s">
        <v>15793</v>
      </c>
      <c r="E4015" t="s">
        <v>15794</v>
      </c>
      <c r="F4015" t="s">
        <v>24</v>
      </c>
      <c r="G4015" t="str">
        <f>TEXT(Table1[[#This Row],[Date_added_formatted]],"yyyy")</f>
        <v>2019</v>
      </c>
      <c r="H4015" s="13">
        <f t="shared" si="62"/>
        <v>43497</v>
      </c>
      <c r="I4015" s="9" t="s">
        <v>15756</v>
      </c>
      <c r="J4015">
        <v>2014</v>
      </c>
      <c r="K4015" t="s">
        <v>47</v>
      </c>
      <c r="L4015" t="s">
        <v>36</v>
      </c>
      <c r="M4015" t="s">
        <v>1015</v>
      </c>
      <c r="N4015" t="s">
        <v>15795</v>
      </c>
    </row>
    <row r="4016" spans="1:14" x14ac:dyDescent="0.25">
      <c r="A4016">
        <v>80994282</v>
      </c>
      <c r="B4016" t="s">
        <v>12</v>
      </c>
      <c r="C4016" t="s">
        <v>15796</v>
      </c>
      <c r="D4016" t="s">
        <v>15797</v>
      </c>
      <c r="E4016" t="s">
        <v>15798</v>
      </c>
      <c r="F4016" t="s">
        <v>1603</v>
      </c>
      <c r="G4016" t="str">
        <f>TEXT(Table1[[#This Row],[Date_added_formatted]],"yyyy")</f>
        <v>2019</v>
      </c>
      <c r="H4016" s="13">
        <f t="shared" si="62"/>
        <v>43497</v>
      </c>
      <c r="I4016" s="9" t="s">
        <v>15756</v>
      </c>
      <c r="J4016">
        <v>2017</v>
      </c>
      <c r="K4016" t="s">
        <v>26</v>
      </c>
      <c r="L4016" t="s">
        <v>247</v>
      </c>
      <c r="M4016" t="s">
        <v>456</v>
      </c>
      <c r="N4016" t="s">
        <v>15799</v>
      </c>
    </row>
    <row r="4017" spans="1:14" x14ac:dyDescent="0.25">
      <c r="A4017">
        <v>80220013</v>
      </c>
      <c r="B4017" t="s">
        <v>12</v>
      </c>
      <c r="C4017" t="s">
        <v>15800</v>
      </c>
      <c r="D4017" t="s">
        <v>15801</v>
      </c>
      <c r="E4017" t="s">
        <v>15802</v>
      </c>
      <c r="F4017" t="s">
        <v>33</v>
      </c>
      <c r="G4017" t="str">
        <f>TEXT(Table1[[#This Row],[Date_added_formatted]],"yyyy")</f>
        <v>2019</v>
      </c>
      <c r="H4017" s="13">
        <f t="shared" si="62"/>
        <v>43497</v>
      </c>
      <c r="I4017" s="9" t="s">
        <v>15756</v>
      </c>
      <c r="J4017">
        <v>2017</v>
      </c>
      <c r="K4017" t="s">
        <v>18</v>
      </c>
      <c r="L4017" t="s">
        <v>381</v>
      </c>
      <c r="M4017" t="s">
        <v>141</v>
      </c>
      <c r="N4017" t="s">
        <v>15803</v>
      </c>
    </row>
    <row r="4018" spans="1:14" x14ac:dyDescent="0.25">
      <c r="A4018">
        <v>81059643</v>
      </c>
      <c r="B4018" t="s">
        <v>30</v>
      </c>
      <c r="C4018" t="s">
        <v>15804</v>
      </c>
      <c r="E4018" t="s">
        <v>15805</v>
      </c>
      <c r="F4018" t="s">
        <v>24</v>
      </c>
      <c r="G4018" t="str">
        <f>TEXT(Table1[[#This Row],[Date_added_formatted]],"yyyy")</f>
        <v>2019</v>
      </c>
      <c r="H4018" s="13">
        <f t="shared" si="62"/>
        <v>43497</v>
      </c>
      <c r="I4018" s="9" t="s">
        <v>15756</v>
      </c>
      <c r="J4018">
        <v>2015</v>
      </c>
      <c r="K4018" t="s">
        <v>47</v>
      </c>
      <c r="L4018" t="s">
        <v>36</v>
      </c>
      <c r="M4018" t="s">
        <v>1836</v>
      </c>
      <c r="N4018" t="s">
        <v>15806</v>
      </c>
    </row>
    <row r="4019" spans="1:14" x14ac:dyDescent="0.25">
      <c r="A4019">
        <v>80065492</v>
      </c>
      <c r="B4019" t="s">
        <v>12</v>
      </c>
      <c r="C4019" t="s">
        <v>15807</v>
      </c>
      <c r="D4019" t="s">
        <v>15808</v>
      </c>
      <c r="E4019" t="s">
        <v>15809</v>
      </c>
      <c r="F4019" t="s">
        <v>33</v>
      </c>
      <c r="G4019" t="str">
        <f>TEXT(Table1[[#This Row],[Date_added_formatted]],"yyyy")</f>
        <v>2019</v>
      </c>
      <c r="H4019" s="13">
        <f t="shared" si="62"/>
        <v>43497</v>
      </c>
      <c r="I4019" s="9" t="s">
        <v>15756</v>
      </c>
      <c r="J4019">
        <v>2014</v>
      </c>
      <c r="K4019" t="s">
        <v>41</v>
      </c>
      <c r="L4019" t="s">
        <v>2934</v>
      </c>
      <c r="M4019" t="s">
        <v>1041</v>
      </c>
      <c r="N4019" t="s">
        <v>15810</v>
      </c>
    </row>
    <row r="4020" spans="1:14" x14ac:dyDescent="0.25">
      <c r="A4020">
        <v>81050118</v>
      </c>
      <c r="B4020" t="s">
        <v>30</v>
      </c>
      <c r="C4020" t="s">
        <v>15811</v>
      </c>
      <c r="D4020" t="s">
        <v>15812</v>
      </c>
      <c r="E4020" t="s">
        <v>15813</v>
      </c>
      <c r="F4020" t="s">
        <v>5520</v>
      </c>
      <c r="G4020" t="str">
        <f>TEXT(Table1[[#This Row],[Date_added_formatted]],"yyyy")</f>
        <v>2019</v>
      </c>
      <c r="H4020" s="13">
        <f t="shared" si="62"/>
        <v>43497</v>
      </c>
      <c r="I4020" s="9" t="s">
        <v>15756</v>
      </c>
      <c r="J4020">
        <v>2018</v>
      </c>
      <c r="K4020" t="s">
        <v>103</v>
      </c>
      <c r="L4020" t="s">
        <v>36</v>
      </c>
      <c r="M4020" t="s">
        <v>37</v>
      </c>
      <c r="N4020" t="s">
        <v>15814</v>
      </c>
    </row>
    <row r="4021" spans="1:14" x14ac:dyDescent="0.25">
      <c r="A4021">
        <v>81048914</v>
      </c>
      <c r="B4021" t="s">
        <v>12</v>
      </c>
      <c r="C4021" t="s">
        <v>15815</v>
      </c>
      <c r="D4021" t="s">
        <v>2085</v>
      </c>
      <c r="E4021" t="s">
        <v>15816</v>
      </c>
      <c r="F4021" t="s">
        <v>33</v>
      </c>
      <c r="G4021" t="str">
        <f>TEXT(Table1[[#This Row],[Date_added_formatted]],"yyyy")</f>
        <v>2019</v>
      </c>
      <c r="H4021" s="13">
        <f t="shared" si="62"/>
        <v>43497</v>
      </c>
      <c r="I4021" s="9" t="s">
        <v>15756</v>
      </c>
      <c r="J4021">
        <v>2018</v>
      </c>
      <c r="K4021" t="s">
        <v>35</v>
      </c>
      <c r="L4021" t="s">
        <v>2934</v>
      </c>
      <c r="M4021" t="s">
        <v>94</v>
      </c>
      <c r="N4021" t="s">
        <v>15817</v>
      </c>
    </row>
    <row r="4022" spans="1:14" x14ac:dyDescent="0.25">
      <c r="A4022">
        <v>81048916</v>
      </c>
      <c r="B4022" t="s">
        <v>12</v>
      </c>
      <c r="C4022" t="s">
        <v>15818</v>
      </c>
      <c r="F4022" t="s">
        <v>33</v>
      </c>
      <c r="G4022" t="str">
        <f>TEXT(Table1[[#This Row],[Date_added_formatted]],"yyyy")</f>
        <v>2019</v>
      </c>
      <c r="H4022" s="13">
        <f t="shared" si="62"/>
        <v>43497</v>
      </c>
      <c r="I4022" s="9" t="s">
        <v>15756</v>
      </c>
      <c r="J4022">
        <v>2017</v>
      </c>
      <c r="K4022" t="s">
        <v>35</v>
      </c>
      <c r="L4022" t="s">
        <v>2934</v>
      </c>
      <c r="M4022" t="s">
        <v>94</v>
      </c>
      <c r="N4022" t="s">
        <v>15819</v>
      </c>
    </row>
    <row r="4023" spans="1:14" x14ac:dyDescent="0.25">
      <c r="A4023">
        <v>81048910</v>
      </c>
      <c r="B4023" t="s">
        <v>12</v>
      </c>
      <c r="C4023" t="s">
        <v>15820</v>
      </c>
      <c r="F4023" t="s">
        <v>15821</v>
      </c>
      <c r="G4023" t="str">
        <f>TEXT(Table1[[#This Row],[Date_added_formatted]],"yyyy")</f>
        <v>2019</v>
      </c>
      <c r="H4023" s="13">
        <f t="shared" si="62"/>
        <v>43497</v>
      </c>
      <c r="I4023" s="9" t="s">
        <v>15756</v>
      </c>
      <c r="J4023">
        <v>2016</v>
      </c>
      <c r="K4023" t="s">
        <v>35</v>
      </c>
      <c r="L4023" t="s">
        <v>3831</v>
      </c>
      <c r="M4023" t="s">
        <v>10923</v>
      </c>
      <c r="N4023" t="s">
        <v>15822</v>
      </c>
    </row>
    <row r="4024" spans="1:14" x14ac:dyDescent="0.25">
      <c r="A4024">
        <v>80997225</v>
      </c>
      <c r="B4024" t="s">
        <v>30</v>
      </c>
      <c r="C4024" t="s">
        <v>15823</v>
      </c>
      <c r="F4024" t="s">
        <v>53</v>
      </c>
      <c r="G4024" t="str">
        <f>TEXT(Table1[[#This Row],[Date_added_formatted]],"yyyy")</f>
        <v>2019</v>
      </c>
      <c r="H4024" s="13">
        <f t="shared" si="62"/>
        <v>43497</v>
      </c>
      <c r="I4024" s="9" t="s">
        <v>15756</v>
      </c>
      <c r="J4024">
        <v>2017</v>
      </c>
      <c r="K4024" t="s">
        <v>47</v>
      </c>
      <c r="L4024" t="s">
        <v>36</v>
      </c>
      <c r="M4024" t="s">
        <v>2341</v>
      </c>
      <c r="N4024" t="s">
        <v>15824</v>
      </c>
    </row>
    <row r="4025" spans="1:14" x14ac:dyDescent="0.25">
      <c r="A4025">
        <v>80220228</v>
      </c>
      <c r="B4025" t="s">
        <v>12</v>
      </c>
      <c r="C4025" t="s">
        <v>15825</v>
      </c>
      <c r="D4025" t="s">
        <v>15826</v>
      </c>
      <c r="E4025" t="s">
        <v>15827</v>
      </c>
      <c r="F4025" t="s">
        <v>33</v>
      </c>
      <c r="G4025" t="str">
        <f>TEXT(Table1[[#This Row],[Date_added_formatted]],"yyyy")</f>
        <v>2019</v>
      </c>
      <c r="H4025" s="13">
        <f t="shared" si="62"/>
        <v>43497</v>
      </c>
      <c r="I4025" s="9" t="s">
        <v>15756</v>
      </c>
      <c r="J4025">
        <v>2018</v>
      </c>
      <c r="K4025" t="s">
        <v>26</v>
      </c>
      <c r="L4025" t="s">
        <v>659</v>
      </c>
      <c r="M4025" t="s">
        <v>333</v>
      </c>
      <c r="N4025" t="s">
        <v>15828</v>
      </c>
    </row>
    <row r="4026" spans="1:14" x14ac:dyDescent="0.25">
      <c r="A4026">
        <v>81059663</v>
      </c>
      <c r="B4026" t="s">
        <v>30</v>
      </c>
      <c r="C4026" t="s">
        <v>15829</v>
      </c>
      <c r="E4026" t="s">
        <v>15830</v>
      </c>
      <c r="F4026" t="s">
        <v>24</v>
      </c>
      <c r="G4026" t="str">
        <f>TEXT(Table1[[#This Row],[Date_added_formatted]],"yyyy")</f>
        <v>2019</v>
      </c>
      <c r="H4026" s="13">
        <f t="shared" si="62"/>
        <v>43497</v>
      </c>
      <c r="I4026" s="9" t="s">
        <v>15756</v>
      </c>
      <c r="J4026">
        <v>2013</v>
      </c>
      <c r="K4026" t="s">
        <v>26</v>
      </c>
      <c r="L4026" t="s">
        <v>36</v>
      </c>
      <c r="M4026" t="s">
        <v>1836</v>
      </c>
      <c r="N4026" t="s">
        <v>15831</v>
      </c>
    </row>
    <row r="4027" spans="1:14" x14ac:dyDescent="0.25">
      <c r="A4027">
        <v>70101697</v>
      </c>
      <c r="B4027" t="s">
        <v>12</v>
      </c>
      <c r="C4027" t="s">
        <v>15832</v>
      </c>
      <c r="D4027" t="s">
        <v>3918</v>
      </c>
      <c r="E4027" t="s">
        <v>15833</v>
      </c>
      <c r="F4027" t="s">
        <v>3551</v>
      </c>
      <c r="G4027" t="str">
        <f>TEXT(Table1[[#This Row],[Date_added_formatted]],"yyyy")</f>
        <v>2019</v>
      </c>
      <c r="H4027" s="13">
        <f t="shared" si="62"/>
        <v>43497</v>
      </c>
      <c r="I4027" s="9" t="s">
        <v>15756</v>
      </c>
      <c r="J4027">
        <v>2009</v>
      </c>
      <c r="K4027" t="s">
        <v>60</v>
      </c>
      <c r="L4027" t="s">
        <v>48</v>
      </c>
      <c r="M4027" t="s">
        <v>420</v>
      </c>
      <c r="N4027" t="s">
        <v>15834</v>
      </c>
    </row>
    <row r="4028" spans="1:14" x14ac:dyDescent="0.25">
      <c r="A4028">
        <v>81063091</v>
      </c>
      <c r="B4028" t="s">
        <v>30</v>
      </c>
      <c r="C4028" t="s">
        <v>15835</v>
      </c>
      <c r="E4028" t="s">
        <v>15836</v>
      </c>
      <c r="F4028" t="s">
        <v>24</v>
      </c>
      <c r="G4028" t="str">
        <f>TEXT(Table1[[#This Row],[Date_added_formatted]],"yyyy")</f>
        <v>2019</v>
      </c>
      <c r="H4028" s="13">
        <f t="shared" si="62"/>
        <v>43497</v>
      </c>
      <c r="I4028" s="9" t="s">
        <v>15756</v>
      </c>
      <c r="J4028">
        <v>2016</v>
      </c>
      <c r="K4028" t="s">
        <v>47</v>
      </c>
      <c r="L4028" t="s">
        <v>36</v>
      </c>
      <c r="M4028" t="s">
        <v>2651</v>
      </c>
      <c r="N4028" t="s">
        <v>15837</v>
      </c>
    </row>
    <row r="4029" spans="1:14" x14ac:dyDescent="0.25">
      <c r="A4029">
        <v>80106984</v>
      </c>
      <c r="B4029" t="s">
        <v>12</v>
      </c>
      <c r="C4029" t="s">
        <v>15838</v>
      </c>
      <c r="D4029" t="s">
        <v>15721</v>
      </c>
      <c r="E4029" t="s">
        <v>15839</v>
      </c>
      <c r="F4029" t="s">
        <v>15840</v>
      </c>
      <c r="G4029" t="str">
        <f>TEXT(Table1[[#This Row],[Date_added_formatted]],"yyyy")</f>
        <v>2019</v>
      </c>
      <c r="H4029" s="13">
        <f t="shared" si="62"/>
        <v>43497</v>
      </c>
      <c r="I4029" s="9" t="s">
        <v>15756</v>
      </c>
      <c r="J4029">
        <v>2016</v>
      </c>
      <c r="K4029" t="s">
        <v>60</v>
      </c>
      <c r="L4029" t="s">
        <v>1284</v>
      </c>
      <c r="M4029" t="s">
        <v>199</v>
      </c>
      <c r="N4029" t="s">
        <v>15841</v>
      </c>
    </row>
    <row r="4030" spans="1:14" x14ac:dyDescent="0.25">
      <c r="A4030">
        <v>80211627</v>
      </c>
      <c r="B4030" t="s">
        <v>30</v>
      </c>
      <c r="C4030" t="s">
        <v>15842</v>
      </c>
      <c r="E4030" t="s">
        <v>15843</v>
      </c>
      <c r="F4030" t="s">
        <v>33</v>
      </c>
      <c r="G4030" t="str">
        <f>TEXT(Table1[[#This Row],[Date_added_formatted]],"yyyy")</f>
        <v>2019</v>
      </c>
      <c r="H4030" s="13">
        <f t="shared" si="62"/>
        <v>43497</v>
      </c>
      <c r="I4030" s="9" t="s">
        <v>15756</v>
      </c>
      <c r="J4030">
        <v>2019</v>
      </c>
      <c r="K4030" t="s">
        <v>26</v>
      </c>
      <c r="L4030" t="s">
        <v>36</v>
      </c>
      <c r="M4030" t="s">
        <v>712</v>
      </c>
      <c r="N4030" t="s">
        <v>15844</v>
      </c>
    </row>
    <row r="4031" spans="1:14" x14ac:dyDescent="0.25">
      <c r="A4031">
        <v>81041414</v>
      </c>
      <c r="B4031" t="s">
        <v>30</v>
      </c>
      <c r="C4031" t="s">
        <v>15845</v>
      </c>
      <c r="E4031" t="s">
        <v>15846</v>
      </c>
      <c r="F4031" t="s">
        <v>1164</v>
      </c>
      <c r="G4031" t="str">
        <f>TEXT(Table1[[#This Row],[Date_added_formatted]],"yyyy")</f>
        <v>2019</v>
      </c>
      <c r="H4031" s="13">
        <f t="shared" si="62"/>
        <v>43497</v>
      </c>
      <c r="I4031" s="9" t="s">
        <v>15756</v>
      </c>
      <c r="J4031">
        <v>2018</v>
      </c>
      <c r="K4031" t="s">
        <v>26</v>
      </c>
      <c r="L4031" t="s">
        <v>36</v>
      </c>
      <c r="M4031" t="s">
        <v>554</v>
      </c>
      <c r="N4031" t="s">
        <v>15847</v>
      </c>
    </row>
    <row r="4032" spans="1:14" x14ac:dyDescent="0.25">
      <c r="A4032">
        <v>80990612</v>
      </c>
      <c r="B4032" t="s">
        <v>30</v>
      </c>
      <c r="C4032" t="s">
        <v>15848</v>
      </c>
      <c r="E4032" t="s">
        <v>15849</v>
      </c>
      <c r="F4032" t="s">
        <v>777</v>
      </c>
      <c r="G4032" t="str">
        <f>TEXT(Table1[[#This Row],[Date_added_formatted]],"yyyy")</f>
        <v>2019</v>
      </c>
      <c r="H4032" s="13">
        <f t="shared" si="62"/>
        <v>43497</v>
      </c>
      <c r="I4032" s="9" t="s">
        <v>15756</v>
      </c>
      <c r="J4032">
        <v>2018</v>
      </c>
      <c r="K4032" t="s">
        <v>47</v>
      </c>
      <c r="L4032" t="s">
        <v>36</v>
      </c>
      <c r="M4032" t="s">
        <v>778</v>
      </c>
      <c r="N4032" t="s">
        <v>15850</v>
      </c>
    </row>
    <row r="4033" spans="1:14" x14ac:dyDescent="0.25">
      <c r="A4033">
        <v>81059684</v>
      </c>
      <c r="B4033" t="s">
        <v>30</v>
      </c>
      <c r="C4033" t="s">
        <v>15851</v>
      </c>
      <c r="E4033" t="s">
        <v>15852</v>
      </c>
      <c r="F4033" t="s">
        <v>24</v>
      </c>
      <c r="G4033" t="str">
        <f>TEXT(Table1[[#This Row],[Date_added_formatted]],"yyyy")</f>
        <v>2019</v>
      </c>
      <c r="H4033" s="13">
        <f t="shared" si="62"/>
        <v>43497</v>
      </c>
      <c r="I4033" s="9" t="s">
        <v>15756</v>
      </c>
      <c r="J4033">
        <v>2011</v>
      </c>
      <c r="K4033" t="s">
        <v>47</v>
      </c>
      <c r="L4033" t="s">
        <v>36</v>
      </c>
      <c r="M4033" t="s">
        <v>3380</v>
      </c>
      <c r="N4033" t="s">
        <v>15853</v>
      </c>
    </row>
    <row r="4034" spans="1:14" x14ac:dyDescent="0.25">
      <c r="A4034">
        <v>81059816</v>
      </c>
      <c r="B4034" t="s">
        <v>30</v>
      </c>
      <c r="C4034" t="s">
        <v>15854</v>
      </c>
      <c r="E4034" t="s">
        <v>15855</v>
      </c>
      <c r="F4034" t="s">
        <v>24</v>
      </c>
      <c r="G4034" t="str">
        <f>TEXT(Table1[[#This Row],[Date_added_formatted]],"yyyy")</f>
        <v>2019</v>
      </c>
      <c r="H4034" s="13">
        <f t="shared" si="62"/>
        <v>43497</v>
      </c>
      <c r="I4034" s="9" t="s">
        <v>15756</v>
      </c>
      <c r="J4034">
        <v>2015</v>
      </c>
      <c r="K4034" t="s">
        <v>18</v>
      </c>
      <c r="L4034" t="s">
        <v>36</v>
      </c>
      <c r="M4034" t="s">
        <v>2651</v>
      </c>
      <c r="N4034" t="s">
        <v>15856</v>
      </c>
    </row>
    <row r="4035" spans="1:14" x14ac:dyDescent="0.25">
      <c r="A4035">
        <v>81063049</v>
      </c>
      <c r="B4035" t="s">
        <v>30</v>
      </c>
      <c r="C4035" t="s">
        <v>15857</v>
      </c>
      <c r="E4035" t="s">
        <v>15858</v>
      </c>
      <c r="F4035" t="s">
        <v>24</v>
      </c>
      <c r="G4035" t="str">
        <f>TEXT(Table1[[#This Row],[Date_added_formatted]],"yyyy")</f>
        <v>2019</v>
      </c>
      <c r="H4035" s="13">
        <f t="shared" ref="H4035:H4098" si="63">DATEVALUE(MID(I4035,FIND(" ",I4035)+1,LEN(I4035)-FIND(" ",I4035)-4)&amp;" "&amp;LEFT(I4035,FIND(" ",I4035)-1)&amp;", "&amp;RIGHT(I4035,4))</f>
        <v>43497</v>
      </c>
      <c r="I4035" s="9" t="s">
        <v>15756</v>
      </c>
      <c r="J4035">
        <v>2011</v>
      </c>
      <c r="K4035" t="s">
        <v>26</v>
      </c>
      <c r="L4035" t="s">
        <v>36</v>
      </c>
      <c r="M4035" t="s">
        <v>1836</v>
      </c>
      <c r="N4035" t="s">
        <v>15859</v>
      </c>
    </row>
    <row r="4036" spans="1:14" x14ac:dyDescent="0.25">
      <c r="A4036">
        <v>80104316</v>
      </c>
      <c r="B4036" t="s">
        <v>12</v>
      </c>
      <c r="C4036" t="s">
        <v>15860</v>
      </c>
      <c r="D4036" t="s">
        <v>15861</v>
      </c>
      <c r="E4036" t="s">
        <v>15862</v>
      </c>
      <c r="F4036" t="s">
        <v>2912</v>
      </c>
      <c r="G4036" t="str">
        <f>TEXT(Table1[[#This Row],[Date_added_formatted]],"yyyy")</f>
        <v>2019</v>
      </c>
      <c r="H4036" s="13">
        <f t="shared" si="63"/>
        <v>43497</v>
      </c>
      <c r="I4036" s="9" t="s">
        <v>15756</v>
      </c>
      <c r="J4036">
        <v>2016</v>
      </c>
      <c r="K4036" t="s">
        <v>60</v>
      </c>
      <c r="L4036" t="s">
        <v>1284</v>
      </c>
      <c r="M4036" t="s">
        <v>310</v>
      </c>
      <c r="N4036" t="s">
        <v>15863</v>
      </c>
    </row>
    <row r="4037" spans="1:14" x14ac:dyDescent="0.25">
      <c r="A4037">
        <v>80992963</v>
      </c>
      <c r="B4037" t="s">
        <v>30</v>
      </c>
      <c r="C4037" t="s">
        <v>15864</v>
      </c>
      <c r="E4037" t="s">
        <v>8461</v>
      </c>
      <c r="F4037" t="s">
        <v>33</v>
      </c>
      <c r="G4037" t="str">
        <f>TEXT(Table1[[#This Row],[Date_added_formatted]],"yyyy")</f>
        <v>2019</v>
      </c>
      <c r="H4037" s="13">
        <f t="shared" si="63"/>
        <v>43497</v>
      </c>
      <c r="I4037" s="9" t="s">
        <v>15756</v>
      </c>
      <c r="J4037">
        <v>2017</v>
      </c>
      <c r="K4037" t="s">
        <v>47</v>
      </c>
      <c r="L4037" t="s">
        <v>36</v>
      </c>
      <c r="M4037" t="s">
        <v>173</v>
      </c>
      <c r="N4037" t="s">
        <v>15865</v>
      </c>
    </row>
    <row r="4038" spans="1:14" x14ac:dyDescent="0.25">
      <c r="A4038">
        <v>80208661</v>
      </c>
      <c r="B4038" t="s">
        <v>12</v>
      </c>
      <c r="C4038" t="s">
        <v>15866</v>
      </c>
      <c r="D4038" t="s">
        <v>15867</v>
      </c>
      <c r="E4038" t="s">
        <v>15868</v>
      </c>
      <c r="F4038" t="s">
        <v>33</v>
      </c>
      <c r="G4038" t="str">
        <f>TEXT(Table1[[#This Row],[Date_added_formatted]],"yyyy")</f>
        <v>2019</v>
      </c>
      <c r="H4038" s="13">
        <f t="shared" si="63"/>
        <v>43497</v>
      </c>
      <c r="I4038" s="9" t="s">
        <v>15756</v>
      </c>
      <c r="J4038">
        <v>2018</v>
      </c>
      <c r="K4038" t="s">
        <v>47</v>
      </c>
      <c r="L4038" t="s">
        <v>332</v>
      </c>
      <c r="M4038" t="s">
        <v>148</v>
      </c>
      <c r="N4038" t="s">
        <v>15869</v>
      </c>
    </row>
    <row r="4039" spans="1:14" x14ac:dyDescent="0.25">
      <c r="A4039">
        <v>81063480</v>
      </c>
      <c r="B4039" t="s">
        <v>12</v>
      </c>
      <c r="C4039" t="s">
        <v>15870</v>
      </c>
      <c r="D4039" t="s">
        <v>15871</v>
      </c>
      <c r="E4039" t="s">
        <v>15872</v>
      </c>
      <c r="F4039" t="s">
        <v>217</v>
      </c>
      <c r="G4039" t="str">
        <f>TEXT(Table1[[#This Row],[Date_added_formatted]],"yyyy")</f>
        <v>2019</v>
      </c>
      <c r="H4039" s="13">
        <f t="shared" si="63"/>
        <v>43497</v>
      </c>
      <c r="I4039" s="9" t="s">
        <v>15756</v>
      </c>
      <c r="J4039">
        <v>2018</v>
      </c>
      <c r="K4039" t="s">
        <v>47</v>
      </c>
      <c r="L4039" t="s">
        <v>326</v>
      </c>
      <c r="M4039" t="s">
        <v>254</v>
      </c>
      <c r="N4039" t="s">
        <v>15873</v>
      </c>
    </row>
    <row r="4040" spans="1:14" x14ac:dyDescent="0.25">
      <c r="A4040">
        <v>81035127</v>
      </c>
      <c r="B4040" t="s">
        <v>12</v>
      </c>
      <c r="C4040" t="s">
        <v>15874</v>
      </c>
      <c r="E4040" t="s">
        <v>15875</v>
      </c>
      <c r="G4040" t="str">
        <f>TEXT(Table1[[#This Row],[Date_added_formatted]],"yyyy")</f>
        <v>2019</v>
      </c>
      <c r="H4040" s="13">
        <f t="shared" si="63"/>
        <v>43497</v>
      </c>
      <c r="I4040" s="9" t="s">
        <v>15756</v>
      </c>
      <c r="J4040">
        <v>2019</v>
      </c>
      <c r="K4040" t="s">
        <v>103</v>
      </c>
      <c r="L4040" t="s">
        <v>506</v>
      </c>
      <c r="M4040" t="s">
        <v>94</v>
      </c>
      <c r="N4040" t="s">
        <v>15876</v>
      </c>
    </row>
    <row r="4041" spans="1:14" x14ac:dyDescent="0.25">
      <c r="A4041">
        <v>80199689</v>
      </c>
      <c r="B4041" t="s">
        <v>12</v>
      </c>
      <c r="C4041" t="s">
        <v>15877</v>
      </c>
      <c r="D4041" t="s">
        <v>15878</v>
      </c>
      <c r="E4041" t="s">
        <v>15879</v>
      </c>
      <c r="F4041" t="s">
        <v>33</v>
      </c>
      <c r="G4041" t="str">
        <f>TEXT(Table1[[#This Row],[Date_added_formatted]],"yyyy")</f>
        <v>2019</v>
      </c>
      <c r="H4041" s="13">
        <f t="shared" si="63"/>
        <v>43497</v>
      </c>
      <c r="I4041" s="9" t="s">
        <v>15756</v>
      </c>
      <c r="J4041">
        <v>2019</v>
      </c>
      <c r="K4041" t="s">
        <v>60</v>
      </c>
      <c r="L4041" t="s">
        <v>147</v>
      </c>
      <c r="M4041" t="s">
        <v>882</v>
      </c>
      <c r="N4041" t="s">
        <v>15880</v>
      </c>
    </row>
    <row r="4042" spans="1:14" x14ac:dyDescent="0.25">
      <c r="A4042">
        <v>81063084</v>
      </c>
      <c r="B4042" t="s">
        <v>12</v>
      </c>
      <c r="C4042" t="s">
        <v>15881</v>
      </c>
      <c r="D4042" t="s">
        <v>15882</v>
      </c>
      <c r="F4042" t="s">
        <v>24</v>
      </c>
      <c r="G4042" t="str">
        <f>TEXT(Table1[[#This Row],[Date_added_formatted]],"yyyy")</f>
        <v>2019</v>
      </c>
      <c r="H4042" s="13">
        <f t="shared" si="63"/>
        <v>43497</v>
      </c>
      <c r="I4042" s="9" t="s">
        <v>15756</v>
      </c>
      <c r="J4042">
        <v>2017</v>
      </c>
      <c r="K4042" t="s">
        <v>47</v>
      </c>
      <c r="L4042" t="s">
        <v>1131</v>
      </c>
      <c r="M4042" t="s">
        <v>141</v>
      </c>
      <c r="N4042" t="s">
        <v>15883</v>
      </c>
    </row>
    <row r="4043" spans="1:14" x14ac:dyDescent="0.25">
      <c r="A4043">
        <v>81059649</v>
      </c>
      <c r="B4043" t="s">
        <v>12</v>
      </c>
      <c r="C4043" t="s">
        <v>15884</v>
      </c>
      <c r="D4043" t="s">
        <v>15885</v>
      </c>
      <c r="E4043" t="s">
        <v>15886</v>
      </c>
      <c r="F4043" t="s">
        <v>24</v>
      </c>
      <c r="G4043" t="str">
        <f>TEXT(Table1[[#This Row],[Date_added_formatted]],"yyyy")</f>
        <v>2019</v>
      </c>
      <c r="H4043" s="13">
        <f t="shared" si="63"/>
        <v>43497</v>
      </c>
      <c r="I4043" s="9" t="s">
        <v>15756</v>
      </c>
      <c r="J4043">
        <v>2016</v>
      </c>
      <c r="K4043" t="s">
        <v>47</v>
      </c>
      <c r="L4043" t="s">
        <v>2782</v>
      </c>
      <c r="M4043" t="s">
        <v>141</v>
      </c>
      <c r="N4043" t="s">
        <v>15887</v>
      </c>
    </row>
    <row r="4044" spans="1:14" x14ac:dyDescent="0.25">
      <c r="A4044">
        <v>81059856</v>
      </c>
      <c r="B4044" t="s">
        <v>30</v>
      </c>
      <c r="C4044" t="s">
        <v>15888</v>
      </c>
      <c r="E4044" t="s">
        <v>15889</v>
      </c>
      <c r="F4044" t="s">
        <v>24</v>
      </c>
      <c r="G4044" t="str">
        <f>TEXT(Table1[[#This Row],[Date_added_formatted]],"yyyy")</f>
        <v>2019</v>
      </c>
      <c r="H4044" s="13">
        <f t="shared" si="63"/>
        <v>43497</v>
      </c>
      <c r="I4044" s="9" t="s">
        <v>15756</v>
      </c>
      <c r="J4044">
        <v>2017</v>
      </c>
      <c r="K4044" t="s">
        <v>18</v>
      </c>
      <c r="L4044" t="s">
        <v>36</v>
      </c>
      <c r="M4044" t="s">
        <v>1836</v>
      </c>
      <c r="N4044" t="s">
        <v>15890</v>
      </c>
    </row>
    <row r="4045" spans="1:14" x14ac:dyDescent="0.25">
      <c r="A4045">
        <v>81059812</v>
      </c>
      <c r="B4045" t="s">
        <v>12</v>
      </c>
      <c r="C4045" t="s">
        <v>15891</v>
      </c>
      <c r="D4045" t="s">
        <v>15892</v>
      </c>
      <c r="E4045" t="s">
        <v>15893</v>
      </c>
      <c r="G4045" t="str">
        <f>TEXT(Table1[[#This Row],[Date_added_formatted]],"yyyy")</f>
        <v>2019</v>
      </c>
      <c r="H4045" s="13">
        <f t="shared" si="63"/>
        <v>43497</v>
      </c>
      <c r="I4045" s="9" t="s">
        <v>15756</v>
      </c>
      <c r="J4045">
        <v>2015</v>
      </c>
      <c r="K4045" t="s">
        <v>18</v>
      </c>
      <c r="L4045" t="s">
        <v>10164</v>
      </c>
      <c r="M4045" t="s">
        <v>1041</v>
      </c>
      <c r="N4045" t="s">
        <v>15894</v>
      </c>
    </row>
    <row r="4046" spans="1:14" x14ac:dyDescent="0.25">
      <c r="A4046">
        <v>80205451</v>
      </c>
      <c r="B4046" t="s">
        <v>12</v>
      </c>
      <c r="C4046" t="s">
        <v>15895</v>
      </c>
      <c r="D4046" t="s">
        <v>4306</v>
      </c>
      <c r="E4046" t="s">
        <v>15896</v>
      </c>
      <c r="F4046" t="s">
        <v>33</v>
      </c>
      <c r="G4046" t="str">
        <f>TEXT(Table1[[#This Row],[Date_added_formatted]],"yyyy")</f>
        <v>2018</v>
      </c>
      <c r="H4046" s="13">
        <f t="shared" si="63"/>
        <v>43132</v>
      </c>
      <c r="I4046" s="9" t="s">
        <v>15897</v>
      </c>
      <c r="J4046">
        <v>2017</v>
      </c>
      <c r="K4046" t="s">
        <v>26</v>
      </c>
      <c r="L4046" t="s">
        <v>654</v>
      </c>
      <c r="M4046" t="s">
        <v>141</v>
      </c>
      <c r="N4046" t="s">
        <v>15898</v>
      </c>
    </row>
    <row r="4047" spans="1:14" x14ac:dyDescent="0.25">
      <c r="A4047">
        <v>70045919</v>
      </c>
      <c r="B4047" t="s">
        <v>12</v>
      </c>
      <c r="C4047" t="s">
        <v>15899</v>
      </c>
      <c r="D4047" t="s">
        <v>11091</v>
      </c>
      <c r="E4047" t="s">
        <v>15900</v>
      </c>
      <c r="F4047" t="s">
        <v>33</v>
      </c>
      <c r="G4047" t="str">
        <f>TEXT(Table1[[#This Row],[Date_added_formatted]],"yyyy")</f>
        <v>2018</v>
      </c>
      <c r="H4047" s="13">
        <f t="shared" si="63"/>
        <v>43132</v>
      </c>
      <c r="I4047" s="9" t="s">
        <v>15897</v>
      </c>
      <c r="J4047">
        <v>2005</v>
      </c>
      <c r="K4047" t="s">
        <v>146</v>
      </c>
      <c r="L4047" t="s">
        <v>345</v>
      </c>
      <c r="M4047" t="s">
        <v>351</v>
      </c>
      <c r="N4047" t="s">
        <v>15901</v>
      </c>
    </row>
    <row r="4048" spans="1:14" x14ac:dyDescent="0.25">
      <c r="A4048">
        <v>80141928</v>
      </c>
      <c r="B4048" t="s">
        <v>12</v>
      </c>
      <c r="C4048" t="s">
        <v>15902</v>
      </c>
      <c r="D4048" t="s">
        <v>15903</v>
      </c>
      <c r="E4048" t="s">
        <v>15904</v>
      </c>
      <c r="F4048" t="s">
        <v>33</v>
      </c>
      <c r="G4048" t="str">
        <f>TEXT(Table1[[#This Row],[Date_added_formatted]],"yyyy")</f>
        <v>2018</v>
      </c>
      <c r="H4048" s="13">
        <f t="shared" si="63"/>
        <v>43132</v>
      </c>
      <c r="I4048" s="9" t="s">
        <v>15897</v>
      </c>
      <c r="J4048">
        <v>2016</v>
      </c>
      <c r="K4048" t="s">
        <v>338</v>
      </c>
      <c r="L4048" t="s">
        <v>629</v>
      </c>
      <c r="M4048" t="s">
        <v>141</v>
      </c>
      <c r="N4048" t="s">
        <v>15905</v>
      </c>
    </row>
    <row r="4049" spans="1:14" x14ac:dyDescent="0.25">
      <c r="A4049">
        <v>80198055</v>
      </c>
      <c r="B4049" t="s">
        <v>12</v>
      </c>
      <c r="C4049" t="s">
        <v>15906</v>
      </c>
      <c r="D4049" t="s">
        <v>15907</v>
      </c>
      <c r="E4049" t="s">
        <v>15908</v>
      </c>
      <c r="F4049" t="s">
        <v>1603</v>
      </c>
      <c r="G4049" t="str">
        <f>TEXT(Table1[[#This Row],[Date_added_formatted]],"yyyy")</f>
        <v>2018</v>
      </c>
      <c r="H4049" s="13">
        <f t="shared" si="63"/>
        <v>43132</v>
      </c>
      <c r="I4049" s="9" t="s">
        <v>15897</v>
      </c>
      <c r="J4049">
        <v>2016</v>
      </c>
      <c r="K4049" t="s">
        <v>146</v>
      </c>
      <c r="L4049" t="s">
        <v>27</v>
      </c>
      <c r="M4049" t="s">
        <v>1687</v>
      </c>
      <c r="N4049" t="s">
        <v>15909</v>
      </c>
    </row>
    <row r="4050" spans="1:14" x14ac:dyDescent="0.25">
      <c r="A4050">
        <v>80186731</v>
      </c>
      <c r="B4050" t="s">
        <v>12</v>
      </c>
      <c r="C4050" t="s">
        <v>15910</v>
      </c>
      <c r="E4050" t="s">
        <v>15911</v>
      </c>
      <c r="F4050" t="s">
        <v>33</v>
      </c>
      <c r="G4050" t="str">
        <f>TEXT(Table1[[#This Row],[Date_added_formatted]],"yyyy")</f>
        <v>2018</v>
      </c>
      <c r="H4050" s="13">
        <f t="shared" si="63"/>
        <v>43132</v>
      </c>
      <c r="I4050" s="9" t="s">
        <v>15897</v>
      </c>
      <c r="J4050">
        <v>2017</v>
      </c>
      <c r="K4050" t="s">
        <v>18</v>
      </c>
      <c r="L4050" t="s">
        <v>19</v>
      </c>
      <c r="M4050" t="s">
        <v>1996</v>
      </c>
      <c r="N4050" t="s">
        <v>15912</v>
      </c>
    </row>
    <row r="4051" spans="1:14" x14ac:dyDescent="0.25">
      <c r="A4051">
        <v>80195654</v>
      </c>
      <c r="B4051" t="s">
        <v>12</v>
      </c>
      <c r="C4051" t="s">
        <v>15913</v>
      </c>
      <c r="D4051" t="s">
        <v>15914</v>
      </c>
      <c r="E4051" t="s">
        <v>15915</v>
      </c>
      <c r="F4051" t="s">
        <v>380</v>
      </c>
      <c r="G4051" t="str">
        <f>TEXT(Table1[[#This Row],[Date_added_formatted]],"yyyy")</f>
        <v>2018</v>
      </c>
      <c r="H4051" s="13">
        <f t="shared" si="63"/>
        <v>43132</v>
      </c>
      <c r="I4051" s="9" t="s">
        <v>15897</v>
      </c>
      <c r="J4051">
        <v>2017</v>
      </c>
      <c r="K4051" t="s">
        <v>18</v>
      </c>
      <c r="L4051" t="s">
        <v>61</v>
      </c>
      <c r="M4051" t="s">
        <v>723</v>
      </c>
      <c r="N4051" t="s">
        <v>15916</v>
      </c>
    </row>
    <row r="4052" spans="1:14" x14ac:dyDescent="0.25">
      <c r="A4052">
        <v>80170992</v>
      </c>
      <c r="B4052" t="s">
        <v>12</v>
      </c>
      <c r="C4052" t="s">
        <v>15917</v>
      </c>
      <c r="D4052" t="s">
        <v>15918</v>
      </c>
      <c r="E4052" t="s">
        <v>15919</v>
      </c>
      <c r="F4052" t="s">
        <v>15920</v>
      </c>
      <c r="G4052" t="str">
        <f>TEXT(Table1[[#This Row],[Date_added_formatted]],"yyyy")</f>
        <v>2018</v>
      </c>
      <c r="H4052" s="13">
        <f t="shared" si="63"/>
        <v>43132</v>
      </c>
      <c r="I4052" s="9" t="s">
        <v>15897</v>
      </c>
      <c r="J4052">
        <v>2017</v>
      </c>
      <c r="K4052" t="s">
        <v>26</v>
      </c>
      <c r="L4052" t="s">
        <v>332</v>
      </c>
      <c r="M4052" t="s">
        <v>207</v>
      </c>
      <c r="N4052" t="s">
        <v>15921</v>
      </c>
    </row>
    <row r="4053" spans="1:14" x14ac:dyDescent="0.25">
      <c r="A4053">
        <v>80227121</v>
      </c>
      <c r="B4053" t="s">
        <v>12</v>
      </c>
      <c r="C4053" t="s">
        <v>15922</v>
      </c>
      <c r="E4053" t="s">
        <v>15923</v>
      </c>
      <c r="G4053" t="str">
        <f>TEXT(Table1[[#This Row],[Date_added_formatted]],"yyyy")</f>
        <v>2018</v>
      </c>
      <c r="H4053" s="13">
        <f t="shared" si="63"/>
        <v>43132</v>
      </c>
      <c r="I4053" s="9" t="s">
        <v>15897</v>
      </c>
      <c r="J4053">
        <v>2017</v>
      </c>
      <c r="K4053" t="s">
        <v>26</v>
      </c>
      <c r="L4053" t="s">
        <v>159</v>
      </c>
      <c r="M4053" t="s">
        <v>723</v>
      </c>
      <c r="N4053" t="s">
        <v>15924</v>
      </c>
    </row>
    <row r="4054" spans="1:14" x14ac:dyDescent="0.25">
      <c r="A4054">
        <v>80222248</v>
      </c>
      <c r="B4054" t="s">
        <v>12</v>
      </c>
      <c r="C4054" t="s">
        <v>15925</v>
      </c>
      <c r="F4054" t="s">
        <v>621</v>
      </c>
      <c r="G4054" t="str">
        <f>TEXT(Table1[[#This Row],[Date_added_formatted]],"yyyy")</f>
        <v>2018</v>
      </c>
      <c r="H4054" s="13">
        <f t="shared" si="63"/>
        <v>43132</v>
      </c>
      <c r="I4054" s="9" t="s">
        <v>15897</v>
      </c>
      <c r="J4054">
        <v>2017</v>
      </c>
      <c r="K4054" t="s">
        <v>26</v>
      </c>
      <c r="L4054" t="s">
        <v>247</v>
      </c>
      <c r="M4054" t="s">
        <v>141</v>
      </c>
      <c r="N4054" t="s">
        <v>15926</v>
      </c>
    </row>
    <row r="4055" spans="1:14" x14ac:dyDescent="0.25">
      <c r="A4055">
        <v>80163352</v>
      </c>
      <c r="B4055" t="s">
        <v>12</v>
      </c>
      <c r="C4055" t="s">
        <v>15927</v>
      </c>
      <c r="D4055" t="s">
        <v>15928</v>
      </c>
      <c r="E4055" t="s">
        <v>15929</v>
      </c>
      <c r="F4055" t="s">
        <v>398</v>
      </c>
      <c r="G4055" t="str">
        <f>TEXT(Table1[[#This Row],[Date_added_formatted]],"yyyy")</f>
        <v>2018</v>
      </c>
      <c r="H4055" s="13">
        <f t="shared" si="63"/>
        <v>43132</v>
      </c>
      <c r="I4055" s="9" t="s">
        <v>15897</v>
      </c>
      <c r="J4055">
        <v>2016</v>
      </c>
      <c r="K4055" t="s">
        <v>121</v>
      </c>
      <c r="L4055" t="s">
        <v>3129</v>
      </c>
      <c r="M4055" t="s">
        <v>427</v>
      </c>
      <c r="N4055" t="s">
        <v>15930</v>
      </c>
    </row>
    <row r="4056" spans="1:14" x14ac:dyDescent="0.25">
      <c r="A4056">
        <v>70251218</v>
      </c>
      <c r="B4056" t="s">
        <v>12</v>
      </c>
      <c r="C4056" t="s">
        <v>15931</v>
      </c>
      <c r="D4056" t="s">
        <v>15932</v>
      </c>
      <c r="F4056" t="s">
        <v>33</v>
      </c>
      <c r="G4056" t="str">
        <f>TEXT(Table1[[#This Row],[Date_added_formatted]],"yyyy")</f>
        <v>2018</v>
      </c>
      <c r="H4056" s="13">
        <f t="shared" si="63"/>
        <v>43132</v>
      </c>
      <c r="I4056" s="9" t="s">
        <v>15897</v>
      </c>
      <c r="J4056">
        <v>2013</v>
      </c>
      <c r="K4056" t="s">
        <v>121</v>
      </c>
      <c r="L4056" t="s">
        <v>907</v>
      </c>
      <c r="M4056" t="s">
        <v>141</v>
      </c>
      <c r="N4056" t="s">
        <v>15933</v>
      </c>
    </row>
    <row r="4057" spans="1:14" x14ac:dyDescent="0.25">
      <c r="A4057">
        <v>80217040</v>
      </c>
      <c r="B4057" t="s">
        <v>12</v>
      </c>
      <c r="C4057" t="s">
        <v>15934</v>
      </c>
      <c r="D4057" t="s">
        <v>12348</v>
      </c>
      <c r="E4057" t="s">
        <v>15935</v>
      </c>
      <c r="F4057" t="s">
        <v>33</v>
      </c>
      <c r="G4057" t="str">
        <f>TEXT(Table1[[#This Row],[Date_added_formatted]],"yyyy")</f>
        <v>2018</v>
      </c>
      <c r="H4057" s="13">
        <f t="shared" si="63"/>
        <v>43132</v>
      </c>
      <c r="I4057" s="9" t="s">
        <v>15897</v>
      </c>
      <c r="J4057">
        <v>2016</v>
      </c>
      <c r="K4057" t="s">
        <v>269</v>
      </c>
      <c r="L4057" t="s">
        <v>558</v>
      </c>
      <c r="M4057" t="s">
        <v>141</v>
      </c>
      <c r="N4057" t="s">
        <v>15936</v>
      </c>
    </row>
    <row r="4058" spans="1:14" x14ac:dyDescent="0.25">
      <c r="A4058">
        <v>80172958</v>
      </c>
      <c r="B4058" t="s">
        <v>12</v>
      </c>
      <c r="C4058" t="s">
        <v>15937</v>
      </c>
      <c r="D4058" t="s">
        <v>2237</v>
      </c>
      <c r="E4058" t="s">
        <v>15938</v>
      </c>
      <c r="F4058" t="s">
        <v>33</v>
      </c>
      <c r="G4058" t="str">
        <f>TEXT(Table1[[#This Row],[Date_added_formatted]],"yyyy")</f>
        <v>2018</v>
      </c>
      <c r="H4058" s="13">
        <f t="shared" si="63"/>
        <v>43132</v>
      </c>
      <c r="I4058" s="9" t="s">
        <v>15897</v>
      </c>
      <c r="J4058">
        <v>2017</v>
      </c>
      <c r="K4058" t="s">
        <v>26</v>
      </c>
      <c r="L4058" t="s">
        <v>527</v>
      </c>
      <c r="M4058" t="s">
        <v>160</v>
      </c>
      <c r="N4058" t="s">
        <v>15939</v>
      </c>
    </row>
    <row r="4059" spans="1:14" x14ac:dyDescent="0.25">
      <c r="A4059">
        <v>80171291</v>
      </c>
      <c r="B4059" t="s">
        <v>12</v>
      </c>
      <c r="C4059" t="s">
        <v>15940</v>
      </c>
      <c r="D4059" t="s">
        <v>15941</v>
      </c>
      <c r="E4059" t="s">
        <v>15942</v>
      </c>
      <c r="F4059" t="s">
        <v>33</v>
      </c>
      <c r="G4059" t="str">
        <f>TEXT(Table1[[#This Row],[Date_added_formatted]],"yyyy")</f>
        <v>2018</v>
      </c>
      <c r="H4059" s="13">
        <f t="shared" si="63"/>
        <v>43132</v>
      </c>
      <c r="I4059" s="9" t="s">
        <v>15897</v>
      </c>
      <c r="J4059">
        <v>2016</v>
      </c>
      <c r="K4059" t="s">
        <v>60</v>
      </c>
      <c r="L4059" t="s">
        <v>134</v>
      </c>
      <c r="M4059" t="s">
        <v>1159</v>
      </c>
      <c r="N4059" t="s">
        <v>15943</v>
      </c>
    </row>
    <row r="4060" spans="1:14" x14ac:dyDescent="0.25">
      <c r="A4060">
        <v>80234290</v>
      </c>
      <c r="B4060" t="s">
        <v>30</v>
      </c>
      <c r="C4060" t="s">
        <v>15944</v>
      </c>
      <c r="D4060" t="s">
        <v>15945</v>
      </c>
      <c r="E4060" t="s">
        <v>15946</v>
      </c>
      <c r="F4060" t="s">
        <v>24</v>
      </c>
      <c r="G4060" t="str">
        <f>TEXT(Table1[[#This Row],[Date_added_formatted]],"yyyy")</f>
        <v>2018</v>
      </c>
      <c r="H4060" s="13">
        <f t="shared" si="63"/>
        <v>43132</v>
      </c>
      <c r="I4060" s="9" t="s">
        <v>15897</v>
      </c>
      <c r="J4060">
        <v>2017</v>
      </c>
      <c r="K4060" t="s">
        <v>18</v>
      </c>
      <c r="L4060" t="s">
        <v>36</v>
      </c>
      <c r="M4060" t="s">
        <v>8272</v>
      </c>
      <c r="N4060" t="s">
        <v>15947</v>
      </c>
    </row>
    <row r="4061" spans="1:14" x14ac:dyDescent="0.25">
      <c r="A4061">
        <v>80063658</v>
      </c>
      <c r="B4061" t="s">
        <v>30</v>
      </c>
      <c r="C4061" t="s">
        <v>4080</v>
      </c>
      <c r="E4061" t="s">
        <v>15948</v>
      </c>
      <c r="F4061" t="s">
        <v>24</v>
      </c>
      <c r="G4061" t="str">
        <f>TEXT(Table1[[#This Row],[Date_added_formatted]],"yyyy")</f>
        <v>2018</v>
      </c>
      <c r="H4061" s="13">
        <f t="shared" si="63"/>
        <v>43132</v>
      </c>
      <c r="I4061" s="9" t="s">
        <v>15897</v>
      </c>
      <c r="J4061">
        <v>2011</v>
      </c>
      <c r="K4061" t="s">
        <v>18</v>
      </c>
      <c r="L4061" t="s">
        <v>36</v>
      </c>
      <c r="M4061" t="s">
        <v>403</v>
      </c>
      <c r="N4061" t="s">
        <v>15949</v>
      </c>
    </row>
    <row r="4062" spans="1:14" x14ac:dyDescent="0.25">
      <c r="A4062">
        <v>80168231</v>
      </c>
      <c r="B4062" t="s">
        <v>12</v>
      </c>
      <c r="C4062" t="s">
        <v>15950</v>
      </c>
      <c r="D4062" t="s">
        <v>15951</v>
      </c>
      <c r="F4062" t="s">
        <v>33</v>
      </c>
      <c r="G4062" t="str">
        <f>TEXT(Table1[[#This Row],[Date_added_formatted]],"yyyy")</f>
        <v>2018</v>
      </c>
      <c r="H4062" s="13">
        <f t="shared" si="63"/>
        <v>43132</v>
      </c>
      <c r="I4062" s="9" t="s">
        <v>15897</v>
      </c>
      <c r="J4062">
        <v>2017</v>
      </c>
      <c r="K4062" t="s">
        <v>338</v>
      </c>
      <c r="L4062" t="s">
        <v>82</v>
      </c>
      <c r="M4062" t="s">
        <v>141</v>
      </c>
      <c r="N4062" t="s">
        <v>15952</v>
      </c>
    </row>
    <row r="4063" spans="1:14" x14ac:dyDescent="0.25">
      <c r="A4063">
        <v>80005332</v>
      </c>
      <c r="B4063" t="s">
        <v>30</v>
      </c>
      <c r="C4063" t="s">
        <v>15953</v>
      </c>
      <c r="D4063" t="s">
        <v>15954</v>
      </c>
      <c r="E4063" t="s">
        <v>15955</v>
      </c>
      <c r="F4063" t="s">
        <v>2228</v>
      </c>
      <c r="G4063" t="str">
        <f>TEXT(Table1[[#This Row],[Date_added_formatted]],"yyyy")</f>
        <v>2017</v>
      </c>
      <c r="H4063" s="13">
        <f t="shared" si="63"/>
        <v>42767</v>
      </c>
      <c r="I4063" s="9" t="s">
        <v>15956</v>
      </c>
      <c r="J4063">
        <v>2014</v>
      </c>
      <c r="K4063" t="s">
        <v>47</v>
      </c>
      <c r="L4063" t="s">
        <v>36</v>
      </c>
      <c r="M4063" t="s">
        <v>15957</v>
      </c>
      <c r="N4063" t="s">
        <v>15958</v>
      </c>
    </row>
    <row r="4064" spans="1:14" x14ac:dyDescent="0.25">
      <c r="A4064">
        <v>80060060</v>
      </c>
      <c r="B4064" t="s">
        <v>12</v>
      </c>
      <c r="C4064" t="s">
        <v>15959</v>
      </c>
      <c r="D4064" t="s">
        <v>15960</v>
      </c>
      <c r="E4064" t="s">
        <v>15961</v>
      </c>
      <c r="F4064" t="s">
        <v>9021</v>
      </c>
      <c r="G4064" t="str">
        <f>TEXT(Table1[[#This Row],[Date_added_formatted]],"yyyy")</f>
        <v>2017</v>
      </c>
      <c r="H4064" s="13">
        <f t="shared" si="63"/>
        <v>42767</v>
      </c>
      <c r="I4064" s="9" t="s">
        <v>15956</v>
      </c>
      <c r="J4064">
        <v>2015</v>
      </c>
      <c r="K4064" t="s">
        <v>47</v>
      </c>
      <c r="L4064" t="s">
        <v>286</v>
      </c>
      <c r="M4064" t="s">
        <v>207</v>
      </c>
      <c r="N4064" t="s">
        <v>15962</v>
      </c>
    </row>
    <row r="4065" spans="1:14" x14ac:dyDescent="0.25">
      <c r="A4065">
        <v>80091866</v>
      </c>
      <c r="B4065" t="s">
        <v>12</v>
      </c>
      <c r="C4065" t="s">
        <v>15963</v>
      </c>
      <c r="D4065" t="s">
        <v>15964</v>
      </c>
      <c r="E4065" t="s">
        <v>15965</v>
      </c>
      <c r="F4065" t="s">
        <v>217</v>
      </c>
      <c r="G4065" t="str">
        <f>TEXT(Table1[[#This Row],[Date_added_formatted]],"yyyy")</f>
        <v>2017</v>
      </c>
      <c r="H4065" s="13">
        <f t="shared" si="63"/>
        <v>42767</v>
      </c>
      <c r="I4065" s="9" t="s">
        <v>15956</v>
      </c>
      <c r="J4065">
        <v>2015</v>
      </c>
      <c r="K4065" t="s">
        <v>47</v>
      </c>
      <c r="L4065" t="s">
        <v>3355</v>
      </c>
      <c r="M4065" t="s">
        <v>89</v>
      </c>
      <c r="N4065" t="s">
        <v>15966</v>
      </c>
    </row>
    <row r="4066" spans="1:14" x14ac:dyDescent="0.25">
      <c r="A4066">
        <v>80124947</v>
      </c>
      <c r="B4066" t="s">
        <v>12</v>
      </c>
      <c r="C4066" t="s">
        <v>15967</v>
      </c>
      <c r="D4066" t="s">
        <v>15968</v>
      </c>
      <c r="F4066" t="s">
        <v>331</v>
      </c>
      <c r="G4066" t="str">
        <f>TEXT(Table1[[#This Row],[Date_added_formatted]],"yyyy")</f>
        <v>2017</v>
      </c>
      <c r="H4066" s="13">
        <f t="shared" si="63"/>
        <v>42767</v>
      </c>
      <c r="I4066" s="9" t="s">
        <v>15956</v>
      </c>
      <c r="J4066">
        <v>2015</v>
      </c>
      <c r="K4066" t="s">
        <v>18</v>
      </c>
      <c r="L4066" t="s">
        <v>19</v>
      </c>
      <c r="M4066" t="s">
        <v>1557</v>
      </c>
      <c r="N4066" t="s">
        <v>15969</v>
      </c>
    </row>
    <row r="4067" spans="1:14" x14ac:dyDescent="0.25">
      <c r="A4067">
        <v>80017528</v>
      </c>
      <c r="B4067" t="s">
        <v>12</v>
      </c>
      <c r="C4067" t="s">
        <v>15970</v>
      </c>
      <c r="D4067" t="s">
        <v>15971</v>
      </c>
      <c r="E4067" t="s">
        <v>15972</v>
      </c>
      <c r="F4067" t="s">
        <v>217</v>
      </c>
      <c r="G4067" t="str">
        <f>TEXT(Table1[[#This Row],[Date_added_formatted]],"yyyy")</f>
        <v>2017</v>
      </c>
      <c r="H4067" s="13">
        <f t="shared" si="63"/>
        <v>42767</v>
      </c>
      <c r="I4067" s="9" t="s">
        <v>15956</v>
      </c>
      <c r="J4067">
        <v>2014</v>
      </c>
      <c r="K4067" t="s">
        <v>47</v>
      </c>
      <c r="L4067" t="s">
        <v>14158</v>
      </c>
      <c r="M4067" t="s">
        <v>7375</v>
      </c>
      <c r="N4067" t="s">
        <v>15973</v>
      </c>
    </row>
    <row r="4068" spans="1:14" x14ac:dyDescent="0.25">
      <c r="A4068">
        <v>80095530</v>
      </c>
      <c r="B4068" t="s">
        <v>12</v>
      </c>
      <c r="C4068" t="s">
        <v>15974</v>
      </c>
      <c r="D4068" t="s">
        <v>12458</v>
      </c>
      <c r="E4068" t="s">
        <v>15975</v>
      </c>
      <c r="F4068" t="s">
        <v>217</v>
      </c>
      <c r="G4068" t="str">
        <f>TEXT(Table1[[#This Row],[Date_added_formatted]],"yyyy")</f>
        <v>2017</v>
      </c>
      <c r="H4068" s="13">
        <f t="shared" si="63"/>
        <v>42767</v>
      </c>
      <c r="I4068" s="9" t="s">
        <v>15956</v>
      </c>
      <c r="J4068">
        <v>2015</v>
      </c>
      <c r="K4068" t="s">
        <v>121</v>
      </c>
      <c r="L4068" t="s">
        <v>345</v>
      </c>
      <c r="M4068" t="s">
        <v>207</v>
      </c>
      <c r="N4068" t="s">
        <v>15976</v>
      </c>
    </row>
    <row r="4069" spans="1:14" x14ac:dyDescent="0.25">
      <c r="A4069">
        <v>80093105</v>
      </c>
      <c r="B4069" t="s">
        <v>12</v>
      </c>
      <c r="C4069" t="s">
        <v>15977</v>
      </c>
      <c r="D4069" t="s">
        <v>15978</v>
      </c>
      <c r="E4069" t="s">
        <v>15979</v>
      </c>
      <c r="F4069" t="s">
        <v>53</v>
      </c>
      <c r="G4069" t="str">
        <f>TEXT(Table1[[#This Row],[Date_added_formatted]],"yyyy")</f>
        <v>2017</v>
      </c>
      <c r="H4069" s="13">
        <f t="shared" si="63"/>
        <v>42767</v>
      </c>
      <c r="I4069" s="9" t="s">
        <v>15956</v>
      </c>
      <c r="J4069">
        <v>2016</v>
      </c>
      <c r="K4069" t="s">
        <v>26</v>
      </c>
      <c r="L4069" t="s">
        <v>629</v>
      </c>
      <c r="M4069" t="s">
        <v>135</v>
      </c>
      <c r="N4069" t="s">
        <v>15980</v>
      </c>
    </row>
    <row r="4070" spans="1:14" x14ac:dyDescent="0.25">
      <c r="A4070">
        <v>80134682</v>
      </c>
      <c r="B4070" t="s">
        <v>12</v>
      </c>
      <c r="C4070" t="s">
        <v>15981</v>
      </c>
      <c r="D4070" t="s">
        <v>3529</v>
      </c>
      <c r="F4070" t="s">
        <v>1603</v>
      </c>
      <c r="G4070" t="str">
        <f>TEXT(Table1[[#This Row],[Date_added_formatted]],"yyyy")</f>
        <v>2017</v>
      </c>
      <c r="H4070" s="13">
        <f t="shared" si="63"/>
        <v>42767</v>
      </c>
      <c r="I4070" s="9" t="s">
        <v>15956</v>
      </c>
      <c r="J4070">
        <v>2015</v>
      </c>
      <c r="K4070" t="s">
        <v>47</v>
      </c>
      <c r="L4070" t="s">
        <v>159</v>
      </c>
      <c r="M4070" t="s">
        <v>1064</v>
      </c>
      <c r="N4070" t="s">
        <v>15982</v>
      </c>
    </row>
    <row r="4071" spans="1:14" x14ac:dyDescent="0.25">
      <c r="A4071">
        <v>80154179</v>
      </c>
      <c r="B4071" t="s">
        <v>12</v>
      </c>
      <c r="C4071" t="s">
        <v>15983</v>
      </c>
      <c r="D4071" t="s">
        <v>15984</v>
      </c>
      <c r="F4071" t="s">
        <v>15985</v>
      </c>
      <c r="G4071" t="str">
        <f>TEXT(Table1[[#This Row],[Date_added_formatted]],"yyyy")</f>
        <v>2017</v>
      </c>
      <c r="H4071" s="13">
        <f t="shared" si="63"/>
        <v>42767</v>
      </c>
      <c r="I4071" s="9" t="s">
        <v>15956</v>
      </c>
      <c r="J4071">
        <v>2015</v>
      </c>
      <c r="K4071" t="s">
        <v>121</v>
      </c>
      <c r="L4071" t="s">
        <v>332</v>
      </c>
      <c r="M4071" t="s">
        <v>456</v>
      </c>
      <c r="N4071" t="s">
        <v>15986</v>
      </c>
    </row>
    <row r="4072" spans="1:14" x14ac:dyDescent="0.25">
      <c r="A4072">
        <v>80127604</v>
      </c>
      <c r="B4072" t="s">
        <v>12</v>
      </c>
      <c r="C4072" t="s">
        <v>15987</v>
      </c>
      <c r="D4072" t="s">
        <v>15988</v>
      </c>
      <c r="E4072" t="s">
        <v>15989</v>
      </c>
      <c r="F4072" t="s">
        <v>33</v>
      </c>
      <c r="G4072" t="str">
        <f>TEXT(Table1[[#This Row],[Date_added_formatted]],"yyyy")</f>
        <v>2017</v>
      </c>
      <c r="H4072" s="13">
        <f t="shared" si="63"/>
        <v>42767</v>
      </c>
      <c r="I4072" s="9" t="s">
        <v>15956</v>
      </c>
      <c r="J4072">
        <v>2016</v>
      </c>
      <c r="K4072" t="s">
        <v>26</v>
      </c>
      <c r="L4072" t="s">
        <v>48</v>
      </c>
      <c r="M4072" t="s">
        <v>882</v>
      </c>
      <c r="N4072" t="s">
        <v>15990</v>
      </c>
    </row>
    <row r="4073" spans="1:14" x14ac:dyDescent="0.25">
      <c r="A4073">
        <v>80156767</v>
      </c>
      <c r="B4073" t="s">
        <v>12</v>
      </c>
      <c r="C4073" t="s">
        <v>15991</v>
      </c>
      <c r="D4073" t="s">
        <v>15992</v>
      </c>
      <c r="E4073" t="s">
        <v>15993</v>
      </c>
      <c r="F4073" t="s">
        <v>1819</v>
      </c>
      <c r="G4073" t="str">
        <f>TEXT(Table1[[#This Row],[Date_added_formatted]],"yyyy")</f>
        <v>2017</v>
      </c>
      <c r="H4073" s="13">
        <f t="shared" si="63"/>
        <v>42767</v>
      </c>
      <c r="I4073" s="9" t="s">
        <v>15956</v>
      </c>
      <c r="J4073">
        <v>2016</v>
      </c>
      <c r="K4073" t="s">
        <v>26</v>
      </c>
      <c r="L4073" t="s">
        <v>576</v>
      </c>
      <c r="M4073" t="s">
        <v>230</v>
      </c>
      <c r="N4073" t="s">
        <v>15994</v>
      </c>
    </row>
    <row r="4074" spans="1:14" x14ac:dyDescent="0.25">
      <c r="A4074">
        <v>80159668</v>
      </c>
      <c r="B4074" t="s">
        <v>12</v>
      </c>
      <c r="C4074" t="s">
        <v>15995</v>
      </c>
      <c r="D4074" t="s">
        <v>15996</v>
      </c>
      <c r="E4074" t="s">
        <v>15997</v>
      </c>
      <c r="F4074" t="s">
        <v>217</v>
      </c>
      <c r="G4074" t="str">
        <f>TEXT(Table1[[#This Row],[Date_added_formatted]],"yyyy")</f>
        <v>2017</v>
      </c>
      <c r="H4074" s="13">
        <f t="shared" si="63"/>
        <v>42767</v>
      </c>
      <c r="I4074" s="9" t="s">
        <v>15956</v>
      </c>
      <c r="J4074">
        <v>2016</v>
      </c>
      <c r="K4074" t="s">
        <v>26</v>
      </c>
      <c r="L4074" t="s">
        <v>27</v>
      </c>
      <c r="M4074" t="s">
        <v>207</v>
      </c>
      <c r="N4074" t="s">
        <v>15998</v>
      </c>
    </row>
    <row r="4075" spans="1:14" x14ac:dyDescent="0.25">
      <c r="A4075">
        <v>80157242</v>
      </c>
      <c r="B4075" t="s">
        <v>30</v>
      </c>
      <c r="C4075" t="s">
        <v>15999</v>
      </c>
      <c r="F4075" t="s">
        <v>33</v>
      </c>
      <c r="G4075" t="str">
        <f>TEXT(Table1[[#This Row],[Date_added_formatted]],"yyyy")</f>
        <v>2017</v>
      </c>
      <c r="H4075" s="13">
        <f t="shared" si="63"/>
        <v>42767</v>
      </c>
      <c r="I4075" s="9" t="s">
        <v>15956</v>
      </c>
      <c r="J4075">
        <v>2016</v>
      </c>
      <c r="K4075" t="s">
        <v>18</v>
      </c>
      <c r="L4075" t="s">
        <v>36</v>
      </c>
      <c r="M4075" t="s">
        <v>509</v>
      </c>
      <c r="N4075" t="s">
        <v>16000</v>
      </c>
    </row>
    <row r="4076" spans="1:14" x14ac:dyDescent="0.25">
      <c r="A4076">
        <v>60036691</v>
      </c>
      <c r="B4076" t="s">
        <v>12</v>
      </c>
      <c r="C4076" t="s">
        <v>16001</v>
      </c>
      <c r="D4076" t="s">
        <v>16002</v>
      </c>
      <c r="F4076" t="s">
        <v>33</v>
      </c>
      <c r="G4076" t="str">
        <f>TEXT(Table1[[#This Row],[Date_added_formatted]],"yyyy")</f>
        <v>2017</v>
      </c>
      <c r="H4076" s="13">
        <f t="shared" si="63"/>
        <v>42767</v>
      </c>
      <c r="I4076" s="9" t="s">
        <v>15956</v>
      </c>
      <c r="J4076">
        <v>1990</v>
      </c>
      <c r="K4076" t="s">
        <v>60</v>
      </c>
      <c r="L4076" t="s">
        <v>170</v>
      </c>
      <c r="M4076" t="s">
        <v>16003</v>
      </c>
      <c r="N4076" t="s">
        <v>16004</v>
      </c>
    </row>
    <row r="4077" spans="1:14" x14ac:dyDescent="0.25">
      <c r="A4077">
        <v>80161851</v>
      </c>
      <c r="B4077" t="s">
        <v>30</v>
      </c>
      <c r="C4077" t="s">
        <v>16005</v>
      </c>
      <c r="D4077" t="s">
        <v>16006</v>
      </c>
      <c r="F4077" t="s">
        <v>33</v>
      </c>
      <c r="G4077" t="str">
        <f>TEXT(Table1[[#This Row],[Date_added_formatted]],"yyyy")</f>
        <v>2017</v>
      </c>
      <c r="H4077" s="13">
        <f t="shared" si="63"/>
        <v>42767</v>
      </c>
      <c r="I4077" s="9" t="s">
        <v>15956</v>
      </c>
      <c r="J4077">
        <v>1946</v>
      </c>
      <c r="K4077" t="s">
        <v>47</v>
      </c>
      <c r="L4077" t="s">
        <v>36</v>
      </c>
      <c r="M4077" t="s">
        <v>4789</v>
      </c>
      <c r="N4077" t="s">
        <v>16007</v>
      </c>
    </row>
    <row r="4078" spans="1:14" x14ac:dyDescent="0.25">
      <c r="A4078">
        <v>80152745</v>
      </c>
      <c r="B4078" t="s">
        <v>12</v>
      </c>
      <c r="C4078" t="s">
        <v>16008</v>
      </c>
      <c r="D4078" t="s">
        <v>2419</v>
      </c>
      <c r="E4078" t="s">
        <v>16009</v>
      </c>
      <c r="F4078" t="s">
        <v>33</v>
      </c>
      <c r="G4078" t="str">
        <f>TEXT(Table1[[#This Row],[Date_added_formatted]],"yyyy")</f>
        <v>2017</v>
      </c>
      <c r="H4078" s="13">
        <f t="shared" si="63"/>
        <v>42767</v>
      </c>
      <c r="I4078" s="9" t="s">
        <v>15956</v>
      </c>
      <c r="J4078">
        <v>2016</v>
      </c>
      <c r="K4078" t="s">
        <v>146</v>
      </c>
      <c r="L4078" t="s">
        <v>433</v>
      </c>
      <c r="M4078" t="s">
        <v>1771</v>
      </c>
      <c r="N4078" t="s">
        <v>16010</v>
      </c>
    </row>
    <row r="4079" spans="1:14" x14ac:dyDescent="0.25">
      <c r="A4079">
        <v>80167843</v>
      </c>
      <c r="B4079" t="s">
        <v>12</v>
      </c>
      <c r="C4079" t="s">
        <v>16011</v>
      </c>
      <c r="D4079" t="s">
        <v>16012</v>
      </c>
      <c r="E4079" t="s">
        <v>16013</v>
      </c>
      <c r="F4079" t="s">
        <v>53</v>
      </c>
      <c r="G4079" t="str">
        <f>TEXT(Table1[[#This Row],[Date_added_formatted]],"yyyy")</f>
        <v>2017</v>
      </c>
      <c r="H4079" s="13">
        <f t="shared" si="63"/>
        <v>42767</v>
      </c>
      <c r="I4079" s="9" t="s">
        <v>15956</v>
      </c>
      <c r="J4079">
        <v>2016</v>
      </c>
      <c r="K4079" t="s">
        <v>121</v>
      </c>
      <c r="L4079" t="s">
        <v>339</v>
      </c>
      <c r="M4079" t="s">
        <v>291</v>
      </c>
      <c r="N4079" t="s">
        <v>16014</v>
      </c>
    </row>
    <row r="4080" spans="1:14" x14ac:dyDescent="0.25">
      <c r="A4080">
        <v>70306702</v>
      </c>
      <c r="B4080" t="s">
        <v>12</v>
      </c>
      <c r="C4080" t="s">
        <v>16015</v>
      </c>
      <c r="D4080" t="s">
        <v>16016</v>
      </c>
      <c r="E4080" t="s">
        <v>16017</v>
      </c>
      <c r="F4080" t="s">
        <v>917</v>
      </c>
      <c r="G4080" t="str">
        <f>TEXT(Table1[[#This Row],[Date_added_formatted]],"yyyy")</f>
        <v>2017</v>
      </c>
      <c r="H4080" s="13">
        <f t="shared" si="63"/>
        <v>42767</v>
      </c>
      <c r="I4080" s="9" t="s">
        <v>15956</v>
      </c>
      <c r="J4080">
        <v>2014</v>
      </c>
      <c r="K4080" t="s">
        <v>269</v>
      </c>
      <c r="L4080" t="s">
        <v>409</v>
      </c>
      <c r="M4080" t="s">
        <v>20</v>
      </c>
      <c r="N4080" t="s">
        <v>16018</v>
      </c>
    </row>
    <row r="4081" spans="1:14" x14ac:dyDescent="0.25">
      <c r="A4081">
        <v>80093829</v>
      </c>
      <c r="B4081" t="s">
        <v>30</v>
      </c>
      <c r="C4081" t="s">
        <v>16019</v>
      </c>
      <c r="G4081" t="str">
        <f>TEXT(Table1[[#This Row],[Date_added_formatted]],"yyyy")</f>
        <v>2016</v>
      </c>
      <c r="H4081" s="13">
        <f t="shared" si="63"/>
        <v>42401</v>
      </c>
      <c r="I4081" s="9" t="s">
        <v>16020</v>
      </c>
      <c r="J4081">
        <v>2012</v>
      </c>
      <c r="K4081" t="s">
        <v>103</v>
      </c>
      <c r="L4081" t="s">
        <v>36</v>
      </c>
      <c r="M4081" t="s">
        <v>37</v>
      </c>
      <c r="N4081" t="s">
        <v>16021</v>
      </c>
    </row>
    <row r="4082" spans="1:14" x14ac:dyDescent="0.25">
      <c r="A4082">
        <v>80042371</v>
      </c>
      <c r="B4082" t="s">
        <v>30</v>
      </c>
      <c r="C4082" t="s">
        <v>16022</v>
      </c>
      <c r="E4082" t="s">
        <v>16023</v>
      </c>
      <c r="F4082" t="s">
        <v>33</v>
      </c>
      <c r="G4082" t="str">
        <f>TEXT(Table1[[#This Row],[Date_added_formatted]],"yyyy")</f>
        <v>2016</v>
      </c>
      <c r="H4082" s="13">
        <f t="shared" si="63"/>
        <v>42401</v>
      </c>
      <c r="I4082" s="9" t="s">
        <v>16020</v>
      </c>
      <c r="J4082">
        <v>2015</v>
      </c>
      <c r="K4082" t="s">
        <v>47</v>
      </c>
      <c r="L4082" t="s">
        <v>36</v>
      </c>
      <c r="M4082" t="s">
        <v>8039</v>
      </c>
      <c r="N4082" t="s">
        <v>16024</v>
      </c>
    </row>
    <row r="4083" spans="1:14" x14ac:dyDescent="0.25">
      <c r="A4083">
        <v>81004748</v>
      </c>
      <c r="B4083" t="s">
        <v>12</v>
      </c>
      <c r="C4083" t="s">
        <v>16025</v>
      </c>
      <c r="D4083" t="s">
        <v>16026</v>
      </c>
      <c r="E4083" t="s">
        <v>16027</v>
      </c>
      <c r="F4083" t="s">
        <v>33</v>
      </c>
      <c r="G4083" t="str">
        <f>TEXT(Table1[[#This Row],[Date_added_formatted]],"yyyy")</f>
        <v>2019</v>
      </c>
      <c r="H4083" s="13">
        <f t="shared" si="63"/>
        <v>43808</v>
      </c>
      <c r="I4083" s="9" t="s">
        <v>16028</v>
      </c>
      <c r="J4083">
        <v>2019</v>
      </c>
      <c r="K4083" t="s">
        <v>18</v>
      </c>
      <c r="L4083" t="s">
        <v>1852</v>
      </c>
      <c r="M4083" t="s">
        <v>1041</v>
      </c>
      <c r="N4083" t="s">
        <v>16029</v>
      </c>
    </row>
    <row r="4084" spans="1:14" x14ac:dyDescent="0.25">
      <c r="A4084">
        <v>80174959</v>
      </c>
      <c r="B4084" t="s">
        <v>12</v>
      </c>
      <c r="C4084" t="s">
        <v>16030</v>
      </c>
      <c r="D4084" t="s">
        <v>4352</v>
      </c>
      <c r="E4084" t="s">
        <v>16031</v>
      </c>
      <c r="F4084" t="s">
        <v>33</v>
      </c>
      <c r="G4084" t="str">
        <f>TEXT(Table1[[#This Row],[Date_added_formatted]],"yyyy")</f>
        <v>2019</v>
      </c>
      <c r="H4084" s="13">
        <f t="shared" si="63"/>
        <v>43808</v>
      </c>
      <c r="I4084" s="9" t="s">
        <v>16028</v>
      </c>
      <c r="J4084">
        <v>2017</v>
      </c>
      <c r="K4084" t="s">
        <v>60</v>
      </c>
      <c r="L4084" t="s">
        <v>409</v>
      </c>
      <c r="M4084" t="s">
        <v>983</v>
      </c>
      <c r="N4084" t="s">
        <v>16032</v>
      </c>
    </row>
    <row r="4085" spans="1:14" x14ac:dyDescent="0.25">
      <c r="A4085">
        <v>80225595</v>
      </c>
      <c r="B4085" t="s">
        <v>12</v>
      </c>
      <c r="C4085" t="s">
        <v>16033</v>
      </c>
      <c r="D4085" t="s">
        <v>16034</v>
      </c>
      <c r="E4085" t="s">
        <v>16035</v>
      </c>
      <c r="F4085" t="s">
        <v>331</v>
      </c>
      <c r="G4085" t="str">
        <f>TEXT(Table1[[#This Row],[Date_added_formatted]],"yyyy")</f>
        <v>2018</v>
      </c>
      <c r="H4085" s="13">
        <f t="shared" si="63"/>
        <v>43443</v>
      </c>
      <c r="I4085" s="9" t="s">
        <v>16036</v>
      </c>
      <c r="J4085">
        <v>2018</v>
      </c>
      <c r="K4085" t="s">
        <v>26</v>
      </c>
      <c r="L4085" t="s">
        <v>455</v>
      </c>
      <c r="M4085" t="s">
        <v>160</v>
      </c>
      <c r="N4085" t="s">
        <v>16037</v>
      </c>
    </row>
    <row r="4086" spans="1:14" x14ac:dyDescent="0.25">
      <c r="A4086">
        <v>80065491</v>
      </c>
      <c r="B4086" t="s">
        <v>30</v>
      </c>
      <c r="C4086" t="s">
        <v>16038</v>
      </c>
      <c r="F4086" t="s">
        <v>24</v>
      </c>
      <c r="G4086" t="str">
        <f>TEXT(Table1[[#This Row],[Date_added_formatted]],"yyyy")</f>
        <v>2016</v>
      </c>
      <c r="H4086" s="13">
        <f t="shared" si="63"/>
        <v>42713</v>
      </c>
      <c r="I4086" s="9" t="s">
        <v>16039</v>
      </c>
      <c r="J4086">
        <v>2016</v>
      </c>
      <c r="K4086" t="s">
        <v>26</v>
      </c>
      <c r="L4086" t="s">
        <v>36</v>
      </c>
      <c r="M4086" t="s">
        <v>1059</v>
      </c>
      <c r="N4086" t="s">
        <v>16040</v>
      </c>
    </row>
    <row r="4087" spans="1:14" x14ac:dyDescent="0.25">
      <c r="A4087">
        <v>80149141</v>
      </c>
      <c r="B4087" t="s">
        <v>30</v>
      </c>
      <c r="C4087" t="s">
        <v>16041</v>
      </c>
      <c r="E4087" t="s">
        <v>16042</v>
      </c>
      <c r="F4087" t="s">
        <v>16043</v>
      </c>
      <c r="G4087" t="str">
        <f>TEXT(Table1[[#This Row],[Date_added_formatted]],"yyyy")</f>
        <v>2016</v>
      </c>
      <c r="H4087" s="13">
        <f t="shared" si="63"/>
        <v>42713</v>
      </c>
      <c r="I4087" s="9" t="s">
        <v>16039</v>
      </c>
      <c r="J4087">
        <v>2016</v>
      </c>
      <c r="K4087" t="s">
        <v>26</v>
      </c>
      <c r="L4087" t="s">
        <v>36</v>
      </c>
      <c r="M4087" t="s">
        <v>54</v>
      </c>
      <c r="N4087" t="s">
        <v>16044</v>
      </c>
    </row>
    <row r="4088" spans="1:14" x14ac:dyDescent="0.25">
      <c r="A4088">
        <v>80160347</v>
      </c>
      <c r="B4088" t="s">
        <v>12</v>
      </c>
      <c r="C4088" t="s">
        <v>16045</v>
      </c>
      <c r="D4088" t="s">
        <v>3386</v>
      </c>
      <c r="E4088" t="s">
        <v>16046</v>
      </c>
      <c r="F4088" t="s">
        <v>33</v>
      </c>
      <c r="G4088" t="str">
        <f>TEXT(Table1[[#This Row],[Date_added_formatted]],"yyyy")</f>
        <v>2016</v>
      </c>
      <c r="H4088" s="13">
        <f t="shared" si="63"/>
        <v>42713</v>
      </c>
      <c r="I4088" s="9" t="s">
        <v>16039</v>
      </c>
      <c r="J4088">
        <v>2015</v>
      </c>
      <c r="K4088" t="s">
        <v>269</v>
      </c>
      <c r="L4088" t="s">
        <v>623</v>
      </c>
      <c r="M4088" t="s">
        <v>470</v>
      </c>
      <c r="N4088" t="s">
        <v>16047</v>
      </c>
    </row>
    <row r="4089" spans="1:14" x14ac:dyDescent="0.25">
      <c r="A4089">
        <v>80098200</v>
      </c>
      <c r="B4089" t="s">
        <v>12</v>
      </c>
      <c r="C4089" t="s">
        <v>16048</v>
      </c>
      <c r="D4089" t="s">
        <v>16049</v>
      </c>
      <c r="E4089" t="s">
        <v>16050</v>
      </c>
      <c r="F4089" t="s">
        <v>16051</v>
      </c>
      <c r="G4089" t="str">
        <f>TEXT(Table1[[#This Row],[Date_added_formatted]],"yyyy")</f>
        <v>2016</v>
      </c>
      <c r="H4089" s="13">
        <f t="shared" si="63"/>
        <v>42713</v>
      </c>
      <c r="I4089" s="9" t="s">
        <v>16039</v>
      </c>
      <c r="J4089">
        <v>2016</v>
      </c>
      <c r="K4089" t="s">
        <v>47</v>
      </c>
      <c r="L4089" t="s">
        <v>339</v>
      </c>
      <c r="M4089" t="s">
        <v>351</v>
      </c>
      <c r="N4089" t="s">
        <v>16052</v>
      </c>
    </row>
    <row r="4090" spans="1:14" x14ac:dyDescent="0.25">
      <c r="A4090">
        <v>80091245</v>
      </c>
      <c r="B4090" t="s">
        <v>30</v>
      </c>
      <c r="C4090" t="s">
        <v>16053</v>
      </c>
      <c r="E4090" t="s">
        <v>16054</v>
      </c>
      <c r="F4090" t="s">
        <v>33</v>
      </c>
      <c r="G4090" t="str">
        <f>TEXT(Table1[[#This Row],[Date_added_formatted]],"yyyy")</f>
        <v>2016</v>
      </c>
      <c r="H4090" s="13">
        <f t="shared" si="63"/>
        <v>42713</v>
      </c>
      <c r="I4090" s="9" t="s">
        <v>16039</v>
      </c>
      <c r="J4090">
        <v>2016</v>
      </c>
      <c r="K4090" t="s">
        <v>18</v>
      </c>
      <c r="L4090" t="s">
        <v>36</v>
      </c>
      <c r="M4090" t="s">
        <v>5301</v>
      </c>
      <c r="N4090" t="s">
        <v>16055</v>
      </c>
    </row>
    <row r="4091" spans="1:14" x14ac:dyDescent="0.25">
      <c r="A4091">
        <v>80081410</v>
      </c>
      <c r="B4091" t="s">
        <v>12</v>
      </c>
      <c r="C4091" t="s">
        <v>16056</v>
      </c>
      <c r="D4091" t="s">
        <v>16057</v>
      </c>
      <c r="E4091" t="s">
        <v>16058</v>
      </c>
      <c r="F4091" t="s">
        <v>331</v>
      </c>
      <c r="G4091" t="str">
        <f>TEXT(Table1[[#This Row],[Date_added_formatted]],"yyyy")</f>
        <v>2015</v>
      </c>
      <c r="H4091" s="13">
        <f t="shared" si="63"/>
        <v>42347</v>
      </c>
      <c r="I4091" s="9" t="s">
        <v>16059</v>
      </c>
      <c r="J4091">
        <v>2015</v>
      </c>
      <c r="K4091" t="s">
        <v>26</v>
      </c>
      <c r="L4091" t="s">
        <v>2018</v>
      </c>
      <c r="M4091" t="s">
        <v>230</v>
      </c>
      <c r="N4091" t="s">
        <v>16060</v>
      </c>
    </row>
    <row r="4092" spans="1:14" x14ac:dyDescent="0.25">
      <c r="A4092">
        <v>70117322</v>
      </c>
      <c r="B4092" t="s">
        <v>12</v>
      </c>
      <c r="C4092" t="s">
        <v>16061</v>
      </c>
      <c r="D4092" t="s">
        <v>16062</v>
      </c>
      <c r="E4092" t="s">
        <v>16063</v>
      </c>
      <c r="F4092" t="s">
        <v>240</v>
      </c>
      <c r="G4092" t="str">
        <f>TEXT(Table1[[#This Row],[Date_added_formatted]],"yyyy")</f>
        <v>2019</v>
      </c>
      <c r="H4092" s="13">
        <f t="shared" si="63"/>
        <v>43807</v>
      </c>
      <c r="I4092" s="9" t="s">
        <v>16064</v>
      </c>
      <c r="J4092">
        <v>2010</v>
      </c>
      <c r="K4092" t="s">
        <v>60</v>
      </c>
      <c r="L4092" t="s">
        <v>345</v>
      </c>
      <c r="M4092" t="s">
        <v>427</v>
      </c>
      <c r="N4092" t="s">
        <v>16065</v>
      </c>
    </row>
    <row r="4093" spans="1:14" x14ac:dyDescent="0.25">
      <c r="A4093">
        <v>81157385</v>
      </c>
      <c r="B4093" t="s">
        <v>12</v>
      </c>
      <c r="C4093" t="s">
        <v>16066</v>
      </c>
      <c r="D4093" t="s">
        <v>16067</v>
      </c>
      <c r="E4093" t="s">
        <v>16068</v>
      </c>
      <c r="F4093" t="s">
        <v>217</v>
      </c>
      <c r="G4093" t="str">
        <f>TEXT(Table1[[#This Row],[Date_added_formatted]],"yyyy")</f>
        <v>2019</v>
      </c>
      <c r="H4093" s="13">
        <f t="shared" si="63"/>
        <v>43807</v>
      </c>
      <c r="I4093" s="9" t="s">
        <v>16064</v>
      </c>
      <c r="J4093">
        <v>2019</v>
      </c>
      <c r="K4093" t="s">
        <v>26</v>
      </c>
      <c r="L4093" t="s">
        <v>16069</v>
      </c>
      <c r="M4093" t="s">
        <v>427</v>
      </c>
      <c r="N4093" t="s">
        <v>16070</v>
      </c>
    </row>
    <row r="4094" spans="1:14" x14ac:dyDescent="0.25">
      <c r="A4094">
        <v>81033201</v>
      </c>
      <c r="B4094" t="s">
        <v>12</v>
      </c>
      <c r="C4094" t="s">
        <v>16071</v>
      </c>
      <c r="D4094" t="s">
        <v>16072</v>
      </c>
      <c r="E4094" t="s">
        <v>16073</v>
      </c>
      <c r="F4094" t="s">
        <v>490</v>
      </c>
      <c r="G4094" t="str">
        <f>TEXT(Table1[[#This Row],[Date_added_formatted]],"yyyy")</f>
        <v>2018</v>
      </c>
      <c r="H4094" s="13">
        <f t="shared" si="63"/>
        <v>43442</v>
      </c>
      <c r="I4094" s="9" t="s">
        <v>16074</v>
      </c>
      <c r="J4094">
        <v>2008</v>
      </c>
      <c r="K4094" t="s">
        <v>47</v>
      </c>
      <c r="L4094" t="s">
        <v>582</v>
      </c>
      <c r="M4094" t="s">
        <v>254</v>
      </c>
      <c r="N4094" t="s">
        <v>16075</v>
      </c>
    </row>
    <row r="4095" spans="1:14" x14ac:dyDescent="0.25">
      <c r="A4095">
        <v>70253594</v>
      </c>
      <c r="B4095" t="s">
        <v>12</v>
      </c>
      <c r="C4095" t="s">
        <v>16076</v>
      </c>
      <c r="D4095" t="s">
        <v>16077</v>
      </c>
      <c r="E4095" t="s">
        <v>16078</v>
      </c>
      <c r="F4095" t="s">
        <v>917</v>
      </c>
      <c r="G4095" t="str">
        <f>TEXT(Table1[[#This Row],[Date_added_formatted]],"yyyy")</f>
        <v>2018</v>
      </c>
      <c r="H4095" s="13">
        <f t="shared" si="63"/>
        <v>43442</v>
      </c>
      <c r="I4095" s="9" t="s">
        <v>16074</v>
      </c>
      <c r="J4095">
        <v>2013</v>
      </c>
      <c r="K4095" t="s">
        <v>60</v>
      </c>
      <c r="L4095" t="s">
        <v>19</v>
      </c>
      <c r="M4095" t="s">
        <v>248</v>
      </c>
      <c r="N4095" t="s">
        <v>16079</v>
      </c>
    </row>
    <row r="4096" spans="1:14" x14ac:dyDescent="0.25">
      <c r="A4096">
        <v>70266069</v>
      </c>
      <c r="B4096" t="s">
        <v>12</v>
      </c>
      <c r="C4096" t="s">
        <v>16080</v>
      </c>
      <c r="D4096" t="s">
        <v>1911</v>
      </c>
      <c r="E4096" t="s">
        <v>16081</v>
      </c>
      <c r="F4096" t="s">
        <v>490</v>
      </c>
      <c r="G4096" t="str">
        <f>TEXT(Table1[[#This Row],[Date_added_formatted]],"yyyy")</f>
        <v>2018</v>
      </c>
      <c r="H4096" s="13">
        <f t="shared" si="63"/>
        <v>43442</v>
      </c>
      <c r="I4096" s="9" t="s">
        <v>16074</v>
      </c>
      <c r="J4096">
        <v>2011</v>
      </c>
      <c r="K4096" t="s">
        <v>26</v>
      </c>
      <c r="L4096" t="s">
        <v>1284</v>
      </c>
      <c r="M4096" t="s">
        <v>291</v>
      </c>
      <c r="N4096" t="s">
        <v>16082</v>
      </c>
    </row>
    <row r="4097" spans="1:14" x14ac:dyDescent="0.25">
      <c r="A4097">
        <v>70035037</v>
      </c>
      <c r="B4097" t="s">
        <v>12</v>
      </c>
      <c r="C4097" t="s">
        <v>16083</v>
      </c>
      <c r="D4097" t="s">
        <v>1095</v>
      </c>
      <c r="E4097" t="s">
        <v>16084</v>
      </c>
      <c r="F4097" t="s">
        <v>490</v>
      </c>
      <c r="G4097" t="str">
        <f>TEXT(Table1[[#This Row],[Date_added_formatted]],"yyyy")</f>
        <v>2018</v>
      </c>
      <c r="H4097" s="13">
        <f t="shared" si="63"/>
        <v>43442</v>
      </c>
      <c r="I4097" s="9" t="s">
        <v>16074</v>
      </c>
      <c r="J4097">
        <v>2003</v>
      </c>
      <c r="K4097" t="s">
        <v>47</v>
      </c>
      <c r="L4097" t="s">
        <v>791</v>
      </c>
      <c r="M4097" t="s">
        <v>254</v>
      </c>
      <c r="N4097" t="s">
        <v>16085</v>
      </c>
    </row>
    <row r="4098" spans="1:14" x14ac:dyDescent="0.25">
      <c r="A4098">
        <v>81016342</v>
      </c>
      <c r="B4098" t="s">
        <v>12</v>
      </c>
      <c r="C4098" t="s">
        <v>16086</v>
      </c>
      <c r="D4098" t="s">
        <v>16087</v>
      </c>
      <c r="E4098" t="s">
        <v>16088</v>
      </c>
      <c r="F4098" t="s">
        <v>490</v>
      </c>
      <c r="G4098" t="str">
        <f>TEXT(Table1[[#This Row],[Date_added_formatted]],"yyyy")</f>
        <v>2018</v>
      </c>
      <c r="H4098" s="13">
        <f t="shared" si="63"/>
        <v>43442</v>
      </c>
      <c r="I4098" s="9" t="s">
        <v>16074</v>
      </c>
      <c r="J4098">
        <v>2002</v>
      </c>
      <c r="K4098" t="s">
        <v>60</v>
      </c>
      <c r="L4098" t="s">
        <v>61</v>
      </c>
      <c r="M4098" t="s">
        <v>291</v>
      </c>
      <c r="N4098" t="s">
        <v>16089</v>
      </c>
    </row>
    <row r="4099" spans="1:14" x14ac:dyDescent="0.25">
      <c r="A4099">
        <v>70152959</v>
      </c>
      <c r="B4099" t="s">
        <v>12</v>
      </c>
      <c r="C4099" t="s">
        <v>16090</v>
      </c>
      <c r="D4099" t="s">
        <v>15044</v>
      </c>
      <c r="E4099" t="s">
        <v>16091</v>
      </c>
      <c r="F4099" t="s">
        <v>217</v>
      </c>
      <c r="G4099" t="str">
        <f>TEXT(Table1[[#This Row],[Date_added_formatted]],"yyyy")</f>
        <v>2017</v>
      </c>
      <c r="H4099" s="13">
        <f t="shared" ref="H4099:H4162" si="64">DATEVALUE(MID(I4099,FIND(" ",I4099)+1,LEN(I4099)-FIND(" ",I4099)-4)&amp;" "&amp;LEFT(I4099,FIND(" ",I4099)-1)&amp;", "&amp;RIGHT(I4099,4))</f>
        <v>43077</v>
      </c>
      <c r="I4099" s="9" t="s">
        <v>16092</v>
      </c>
      <c r="J4099">
        <v>2011</v>
      </c>
      <c r="K4099" t="s">
        <v>26</v>
      </c>
      <c r="L4099" t="s">
        <v>198</v>
      </c>
      <c r="M4099" t="s">
        <v>135</v>
      </c>
      <c r="N4099" t="s">
        <v>16093</v>
      </c>
    </row>
    <row r="4100" spans="1:14" x14ac:dyDescent="0.25">
      <c r="A4100">
        <v>70144331</v>
      </c>
      <c r="B4100" t="s">
        <v>12</v>
      </c>
      <c r="C4100" t="s">
        <v>16094</v>
      </c>
      <c r="D4100" t="s">
        <v>16095</v>
      </c>
      <c r="E4100" t="s">
        <v>16096</v>
      </c>
      <c r="F4100" t="s">
        <v>217</v>
      </c>
      <c r="G4100" t="str">
        <f>TEXT(Table1[[#This Row],[Date_added_formatted]],"yyyy")</f>
        <v>2017</v>
      </c>
      <c r="H4100" s="13">
        <f t="shared" si="64"/>
        <v>43077</v>
      </c>
      <c r="I4100" s="9" t="s">
        <v>16092</v>
      </c>
      <c r="J4100">
        <v>2010</v>
      </c>
      <c r="K4100" t="s">
        <v>47</v>
      </c>
      <c r="L4100" t="s">
        <v>198</v>
      </c>
      <c r="M4100" t="s">
        <v>400</v>
      </c>
      <c r="N4100" t="s">
        <v>16097</v>
      </c>
    </row>
    <row r="4101" spans="1:14" x14ac:dyDescent="0.25">
      <c r="A4101">
        <v>80178974</v>
      </c>
      <c r="B4101" t="s">
        <v>12</v>
      </c>
      <c r="C4101" t="s">
        <v>16098</v>
      </c>
      <c r="D4101" t="s">
        <v>16099</v>
      </c>
      <c r="E4101" t="s">
        <v>16100</v>
      </c>
      <c r="F4101" t="s">
        <v>33</v>
      </c>
      <c r="G4101" t="str">
        <f>TEXT(Table1[[#This Row],[Date_added_formatted]],"yyyy")</f>
        <v>2017</v>
      </c>
      <c r="H4101" s="13">
        <f t="shared" si="64"/>
        <v>43077</v>
      </c>
      <c r="I4101" s="9" t="s">
        <v>16092</v>
      </c>
      <c r="J4101">
        <v>2017</v>
      </c>
      <c r="K4101" t="s">
        <v>26</v>
      </c>
      <c r="L4101" t="s">
        <v>481</v>
      </c>
      <c r="M4101" t="s">
        <v>310</v>
      </c>
      <c r="N4101" t="s">
        <v>16101</v>
      </c>
    </row>
    <row r="4102" spans="1:14" x14ac:dyDescent="0.25">
      <c r="A4102">
        <v>80157086</v>
      </c>
      <c r="B4102" t="s">
        <v>12</v>
      </c>
      <c r="C4102" t="s">
        <v>16102</v>
      </c>
      <c r="D4102" t="s">
        <v>1738</v>
      </c>
      <c r="E4102" t="s">
        <v>16103</v>
      </c>
      <c r="F4102" t="s">
        <v>217</v>
      </c>
      <c r="G4102" t="str">
        <f>TEXT(Table1[[#This Row],[Date_added_formatted]],"yyyy")</f>
        <v>2017</v>
      </c>
      <c r="H4102" s="13">
        <f t="shared" si="64"/>
        <v>43077</v>
      </c>
      <c r="I4102" s="9" t="s">
        <v>16092</v>
      </c>
      <c r="J4102">
        <v>1986</v>
      </c>
      <c r="K4102" t="s">
        <v>26</v>
      </c>
      <c r="L4102" t="s">
        <v>1735</v>
      </c>
      <c r="M4102" t="s">
        <v>427</v>
      </c>
      <c r="N4102" t="s">
        <v>16104</v>
      </c>
    </row>
    <row r="4103" spans="1:14" x14ac:dyDescent="0.25">
      <c r="A4103">
        <v>70089214</v>
      </c>
      <c r="B4103" t="s">
        <v>12</v>
      </c>
      <c r="C4103" t="s">
        <v>16105</v>
      </c>
      <c r="D4103" t="s">
        <v>16106</v>
      </c>
      <c r="E4103" t="s">
        <v>16107</v>
      </c>
      <c r="F4103" t="s">
        <v>217</v>
      </c>
      <c r="G4103" t="str">
        <f>TEXT(Table1[[#This Row],[Date_added_formatted]],"yyyy")</f>
        <v>2017</v>
      </c>
      <c r="H4103" s="13">
        <f t="shared" si="64"/>
        <v>43077</v>
      </c>
      <c r="I4103" s="9" t="s">
        <v>16092</v>
      </c>
      <c r="J4103">
        <v>2008</v>
      </c>
      <c r="K4103" t="s">
        <v>18</v>
      </c>
      <c r="L4103" t="s">
        <v>3414</v>
      </c>
      <c r="M4103" t="s">
        <v>639</v>
      </c>
      <c r="N4103" t="s">
        <v>16108</v>
      </c>
    </row>
    <row r="4104" spans="1:14" x14ac:dyDescent="0.25">
      <c r="A4104">
        <v>60020906</v>
      </c>
      <c r="B4104" t="s">
        <v>12</v>
      </c>
      <c r="C4104" t="s">
        <v>16109</v>
      </c>
      <c r="D4104" t="s">
        <v>3749</v>
      </c>
      <c r="E4104" t="s">
        <v>16110</v>
      </c>
      <c r="F4104" t="s">
        <v>217</v>
      </c>
      <c r="G4104" t="str">
        <f>TEXT(Table1[[#This Row],[Date_added_formatted]],"yyyy")</f>
        <v>2017</v>
      </c>
      <c r="H4104" s="13">
        <f t="shared" si="64"/>
        <v>43077</v>
      </c>
      <c r="I4104" s="9" t="s">
        <v>16092</v>
      </c>
      <c r="J4104">
        <v>2001</v>
      </c>
      <c r="K4104" t="s">
        <v>338</v>
      </c>
      <c r="L4104" t="s">
        <v>16111</v>
      </c>
      <c r="M4104" t="s">
        <v>1687</v>
      </c>
      <c r="N4104" t="s">
        <v>16112</v>
      </c>
    </row>
    <row r="4105" spans="1:14" x14ac:dyDescent="0.25">
      <c r="A4105">
        <v>60002808</v>
      </c>
      <c r="B4105" t="s">
        <v>12</v>
      </c>
      <c r="C4105" t="s">
        <v>16113</v>
      </c>
      <c r="D4105" t="s">
        <v>16114</v>
      </c>
      <c r="E4105" t="s">
        <v>16115</v>
      </c>
      <c r="F4105" t="s">
        <v>217</v>
      </c>
      <c r="G4105" t="str">
        <f>TEXT(Table1[[#This Row],[Date_added_formatted]],"yyyy")</f>
        <v>2017</v>
      </c>
      <c r="H4105" s="13">
        <f t="shared" si="64"/>
        <v>43077</v>
      </c>
      <c r="I4105" s="9" t="s">
        <v>16092</v>
      </c>
      <c r="J4105">
        <v>2000</v>
      </c>
      <c r="K4105" t="s">
        <v>18</v>
      </c>
      <c r="L4105" t="s">
        <v>1158</v>
      </c>
      <c r="M4105" t="s">
        <v>254</v>
      </c>
      <c r="N4105" t="s">
        <v>16116</v>
      </c>
    </row>
    <row r="4106" spans="1:14" x14ac:dyDescent="0.25">
      <c r="A4106">
        <v>70129396</v>
      </c>
      <c r="B4106" t="s">
        <v>12</v>
      </c>
      <c r="C4106" t="s">
        <v>16117</v>
      </c>
      <c r="D4106" t="s">
        <v>16118</v>
      </c>
      <c r="E4106" t="s">
        <v>16119</v>
      </c>
      <c r="F4106" t="s">
        <v>217</v>
      </c>
      <c r="G4106" t="str">
        <f>TEXT(Table1[[#This Row],[Date_added_formatted]],"yyyy")</f>
        <v>2017</v>
      </c>
      <c r="H4106" s="13">
        <f t="shared" si="64"/>
        <v>43077</v>
      </c>
      <c r="I4106" s="9" t="s">
        <v>16092</v>
      </c>
      <c r="J4106">
        <v>2010</v>
      </c>
      <c r="K4106" t="s">
        <v>47</v>
      </c>
      <c r="L4106" t="s">
        <v>1228</v>
      </c>
      <c r="M4106" t="s">
        <v>224</v>
      </c>
      <c r="N4106" t="s">
        <v>16120</v>
      </c>
    </row>
    <row r="4107" spans="1:14" x14ac:dyDescent="0.25">
      <c r="A4107">
        <v>80156938</v>
      </c>
      <c r="B4107" t="s">
        <v>12</v>
      </c>
      <c r="C4107" t="s">
        <v>16121</v>
      </c>
      <c r="D4107" t="s">
        <v>1783</v>
      </c>
      <c r="E4107" t="s">
        <v>16122</v>
      </c>
      <c r="F4107" t="s">
        <v>1785</v>
      </c>
      <c r="G4107" t="str">
        <f>TEXT(Table1[[#This Row],[Date_added_formatted]],"yyyy")</f>
        <v>2017</v>
      </c>
      <c r="H4107" s="13">
        <f t="shared" si="64"/>
        <v>43077</v>
      </c>
      <c r="I4107" s="9" t="s">
        <v>16092</v>
      </c>
      <c r="J4107">
        <v>1991</v>
      </c>
      <c r="K4107" t="s">
        <v>47</v>
      </c>
      <c r="L4107" t="s">
        <v>523</v>
      </c>
      <c r="M4107" t="s">
        <v>1687</v>
      </c>
      <c r="N4107" t="s">
        <v>16123</v>
      </c>
    </row>
    <row r="4108" spans="1:14" x14ac:dyDescent="0.25">
      <c r="A4108">
        <v>70087087</v>
      </c>
      <c r="B4108" t="s">
        <v>12</v>
      </c>
      <c r="C4108" t="s">
        <v>16124</v>
      </c>
      <c r="D4108" t="s">
        <v>16125</v>
      </c>
      <c r="E4108" t="s">
        <v>16126</v>
      </c>
      <c r="F4108" t="s">
        <v>217</v>
      </c>
      <c r="G4108" t="str">
        <f>TEXT(Table1[[#This Row],[Date_added_formatted]],"yyyy")</f>
        <v>2017</v>
      </c>
      <c r="H4108" s="13">
        <f t="shared" si="64"/>
        <v>43077</v>
      </c>
      <c r="I4108" s="9" t="s">
        <v>16092</v>
      </c>
      <c r="J4108">
        <v>2007</v>
      </c>
      <c r="K4108" t="s">
        <v>338</v>
      </c>
      <c r="L4108" t="s">
        <v>1735</v>
      </c>
      <c r="M4108" t="s">
        <v>400</v>
      </c>
      <c r="N4108" t="s">
        <v>16127</v>
      </c>
    </row>
    <row r="4109" spans="1:14" x14ac:dyDescent="0.25">
      <c r="A4109">
        <v>80156405</v>
      </c>
      <c r="B4109" t="s">
        <v>12</v>
      </c>
      <c r="C4109" t="s">
        <v>12544</v>
      </c>
      <c r="D4109" t="s">
        <v>16128</v>
      </c>
      <c r="E4109" t="s">
        <v>16129</v>
      </c>
      <c r="F4109" t="s">
        <v>4281</v>
      </c>
      <c r="G4109" t="str">
        <f>TEXT(Table1[[#This Row],[Date_added_formatted]],"yyyy")</f>
        <v>2017</v>
      </c>
      <c r="H4109" s="13">
        <f t="shared" si="64"/>
        <v>43077</v>
      </c>
      <c r="I4109" s="9" t="s">
        <v>16092</v>
      </c>
      <c r="J4109">
        <v>2016</v>
      </c>
      <c r="K4109" t="s">
        <v>26</v>
      </c>
      <c r="L4109" t="s">
        <v>576</v>
      </c>
      <c r="M4109" t="s">
        <v>427</v>
      </c>
      <c r="N4109" t="s">
        <v>16130</v>
      </c>
    </row>
    <row r="4110" spans="1:14" x14ac:dyDescent="0.25">
      <c r="A4110">
        <v>80103392</v>
      </c>
      <c r="B4110" t="s">
        <v>12</v>
      </c>
      <c r="C4110" t="s">
        <v>16131</v>
      </c>
      <c r="D4110" t="s">
        <v>14069</v>
      </c>
      <c r="E4110" t="s">
        <v>16132</v>
      </c>
      <c r="F4110" t="s">
        <v>33</v>
      </c>
      <c r="G4110" t="str">
        <f>TEXT(Table1[[#This Row],[Date_added_formatted]],"yyyy")</f>
        <v>2016</v>
      </c>
      <c r="H4110" s="13">
        <f t="shared" si="64"/>
        <v>42712</v>
      </c>
      <c r="I4110" s="9" t="s">
        <v>16133</v>
      </c>
      <c r="J4110">
        <v>2016</v>
      </c>
      <c r="K4110" t="s">
        <v>26</v>
      </c>
      <c r="L4110" t="s">
        <v>19</v>
      </c>
      <c r="M4110" t="s">
        <v>420</v>
      </c>
      <c r="N4110" t="s">
        <v>16134</v>
      </c>
    </row>
    <row r="4111" spans="1:14" x14ac:dyDescent="0.25">
      <c r="A4111">
        <v>80158044</v>
      </c>
      <c r="B4111" t="s">
        <v>30</v>
      </c>
      <c r="C4111" t="s">
        <v>16135</v>
      </c>
      <c r="E4111" t="s">
        <v>16136</v>
      </c>
      <c r="F4111" t="s">
        <v>1551</v>
      </c>
      <c r="G4111" t="str">
        <f>TEXT(Table1[[#This Row],[Date_added_formatted]],"yyyy")</f>
        <v>2016</v>
      </c>
      <c r="H4111" s="13">
        <f t="shared" si="64"/>
        <v>42712</v>
      </c>
      <c r="I4111" s="9" t="s">
        <v>16133</v>
      </c>
      <c r="J4111">
        <v>2016</v>
      </c>
      <c r="K4111" t="s">
        <v>47</v>
      </c>
      <c r="L4111" t="s">
        <v>36</v>
      </c>
      <c r="M4111" t="s">
        <v>165</v>
      </c>
      <c r="N4111" t="s">
        <v>16137</v>
      </c>
    </row>
    <row r="4112" spans="1:14" x14ac:dyDescent="0.25">
      <c r="A4112">
        <v>80098288</v>
      </c>
      <c r="B4112" t="s">
        <v>12</v>
      </c>
      <c r="C4112" t="s">
        <v>16138</v>
      </c>
      <c r="D4112" t="s">
        <v>16139</v>
      </c>
      <c r="E4112" t="s">
        <v>16140</v>
      </c>
      <c r="F4112" t="s">
        <v>33</v>
      </c>
      <c r="G4112" t="str">
        <f>TEXT(Table1[[#This Row],[Date_added_formatted]],"yyyy")</f>
        <v>2016</v>
      </c>
      <c r="H4112" s="13">
        <f t="shared" si="64"/>
        <v>42712</v>
      </c>
      <c r="I4112" s="9" t="s">
        <v>16133</v>
      </c>
      <c r="J4112">
        <v>2016</v>
      </c>
      <c r="K4112" t="s">
        <v>121</v>
      </c>
      <c r="L4112" t="s">
        <v>629</v>
      </c>
      <c r="M4112" t="s">
        <v>224</v>
      </c>
      <c r="N4112" t="s">
        <v>16141</v>
      </c>
    </row>
    <row r="4113" spans="1:14" x14ac:dyDescent="0.25">
      <c r="A4113">
        <v>80109535</v>
      </c>
      <c r="B4113" t="s">
        <v>30</v>
      </c>
      <c r="C4113" t="s">
        <v>16142</v>
      </c>
      <c r="F4113" t="s">
        <v>16143</v>
      </c>
      <c r="G4113" t="str">
        <f>TEXT(Table1[[#This Row],[Date_added_formatted]],"yyyy")</f>
        <v>2016</v>
      </c>
      <c r="H4113" s="13">
        <f t="shared" si="64"/>
        <v>42712</v>
      </c>
      <c r="I4113" s="9" t="s">
        <v>16133</v>
      </c>
      <c r="J4113">
        <v>2015</v>
      </c>
      <c r="K4113" t="s">
        <v>47</v>
      </c>
      <c r="L4113" t="s">
        <v>36</v>
      </c>
      <c r="M4113" t="s">
        <v>1199</v>
      </c>
      <c r="N4113" t="s">
        <v>16144</v>
      </c>
    </row>
    <row r="4114" spans="1:14" x14ac:dyDescent="0.25">
      <c r="A4114">
        <v>70103762</v>
      </c>
      <c r="B4114" t="s">
        <v>12</v>
      </c>
      <c r="C4114" t="s">
        <v>16145</v>
      </c>
      <c r="D4114" t="s">
        <v>16146</v>
      </c>
      <c r="E4114" t="s">
        <v>16147</v>
      </c>
      <c r="F4114" t="s">
        <v>3427</v>
      </c>
      <c r="G4114" t="str">
        <f>TEXT(Table1[[#This Row],[Date_added_formatted]],"yyyy")</f>
        <v>2019</v>
      </c>
      <c r="H4114" s="13">
        <f t="shared" si="64"/>
        <v>43806</v>
      </c>
      <c r="I4114" s="9" t="s">
        <v>16148</v>
      </c>
      <c r="J4114">
        <v>2009</v>
      </c>
      <c r="K4114" t="s">
        <v>338</v>
      </c>
      <c r="L4114" t="s">
        <v>339</v>
      </c>
      <c r="M4114" t="s">
        <v>187</v>
      </c>
      <c r="N4114" t="s">
        <v>16149</v>
      </c>
    </row>
    <row r="4115" spans="1:14" x14ac:dyDescent="0.25">
      <c r="A4115">
        <v>80223271</v>
      </c>
      <c r="B4115" t="s">
        <v>12</v>
      </c>
      <c r="C4115" t="s">
        <v>16150</v>
      </c>
      <c r="D4115" t="s">
        <v>11620</v>
      </c>
      <c r="E4115" t="s">
        <v>16151</v>
      </c>
      <c r="F4115" t="s">
        <v>432</v>
      </c>
      <c r="G4115" t="str">
        <f>TEXT(Table1[[#This Row],[Date_added_formatted]],"yyyy")</f>
        <v>2019</v>
      </c>
      <c r="H4115" s="13">
        <f t="shared" si="64"/>
        <v>43806</v>
      </c>
      <c r="I4115" s="9" t="s">
        <v>16148</v>
      </c>
      <c r="J4115">
        <v>2019</v>
      </c>
      <c r="K4115" t="s">
        <v>146</v>
      </c>
      <c r="L4115" t="s">
        <v>629</v>
      </c>
      <c r="M4115" t="s">
        <v>2896</v>
      </c>
      <c r="N4115" t="s">
        <v>16152</v>
      </c>
    </row>
    <row r="4116" spans="1:14" x14ac:dyDescent="0.25">
      <c r="A4116">
        <v>81016408</v>
      </c>
      <c r="B4116" t="s">
        <v>12</v>
      </c>
      <c r="C4116" t="s">
        <v>16153</v>
      </c>
      <c r="D4116" t="s">
        <v>16154</v>
      </c>
      <c r="E4116" t="s">
        <v>16155</v>
      </c>
      <c r="F4116" t="s">
        <v>1348</v>
      </c>
      <c r="G4116" t="str">
        <f>TEXT(Table1[[#This Row],[Date_added_formatted]],"yyyy")</f>
        <v>2018</v>
      </c>
      <c r="H4116" s="13">
        <f t="shared" si="64"/>
        <v>43441</v>
      </c>
      <c r="I4116" s="9" t="s">
        <v>16156</v>
      </c>
      <c r="J4116">
        <v>2018</v>
      </c>
      <c r="K4116" t="s">
        <v>47</v>
      </c>
      <c r="L4116" t="s">
        <v>134</v>
      </c>
      <c r="M4116" t="s">
        <v>230</v>
      </c>
      <c r="N4116" t="s">
        <v>16157</v>
      </c>
    </row>
    <row r="4117" spans="1:14" x14ac:dyDescent="0.25">
      <c r="A4117">
        <v>80189522</v>
      </c>
      <c r="B4117" t="s">
        <v>30</v>
      </c>
      <c r="C4117" t="s">
        <v>16158</v>
      </c>
      <c r="E4117" t="s">
        <v>16159</v>
      </c>
      <c r="F4117" t="s">
        <v>1766</v>
      </c>
      <c r="G4117" t="str">
        <f>TEXT(Table1[[#This Row],[Date_added_formatted]],"yyyy")</f>
        <v>2018</v>
      </c>
      <c r="H4117" s="13">
        <f t="shared" si="64"/>
        <v>43441</v>
      </c>
      <c r="I4117" s="9" t="s">
        <v>16156</v>
      </c>
      <c r="J4117">
        <v>2018</v>
      </c>
      <c r="K4117" t="s">
        <v>26</v>
      </c>
      <c r="L4117" t="s">
        <v>36</v>
      </c>
      <c r="M4117" t="s">
        <v>554</v>
      </c>
      <c r="N4117" t="s">
        <v>16160</v>
      </c>
    </row>
    <row r="4118" spans="1:14" x14ac:dyDescent="0.25">
      <c r="A4118">
        <v>80201490</v>
      </c>
      <c r="B4118" t="s">
        <v>12</v>
      </c>
      <c r="C4118" t="s">
        <v>16161</v>
      </c>
      <c r="D4118" t="s">
        <v>16162</v>
      </c>
      <c r="E4118" t="s">
        <v>16163</v>
      </c>
      <c r="F4118" t="s">
        <v>33</v>
      </c>
      <c r="G4118" t="str">
        <f>TEXT(Table1[[#This Row],[Date_added_formatted]],"yyyy")</f>
        <v>2018</v>
      </c>
      <c r="H4118" s="13">
        <f t="shared" si="64"/>
        <v>43441</v>
      </c>
      <c r="I4118" s="9" t="s">
        <v>16156</v>
      </c>
      <c r="J4118">
        <v>2018</v>
      </c>
      <c r="K4118" t="s">
        <v>146</v>
      </c>
      <c r="L4118" t="s">
        <v>61</v>
      </c>
      <c r="M4118" t="s">
        <v>224</v>
      </c>
      <c r="N4118" t="s">
        <v>16164</v>
      </c>
    </row>
    <row r="4119" spans="1:14" x14ac:dyDescent="0.25">
      <c r="A4119">
        <v>81001412</v>
      </c>
      <c r="B4119" t="s">
        <v>12</v>
      </c>
      <c r="C4119" t="s">
        <v>16165</v>
      </c>
      <c r="D4119" t="s">
        <v>16166</v>
      </c>
      <c r="E4119" t="s">
        <v>16167</v>
      </c>
      <c r="G4119" t="str">
        <f>TEXT(Table1[[#This Row],[Date_added_formatted]],"yyyy")</f>
        <v>2018</v>
      </c>
      <c r="H4119" s="13">
        <f t="shared" si="64"/>
        <v>43441</v>
      </c>
      <c r="I4119" s="9" t="s">
        <v>16156</v>
      </c>
      <c r="J4119">
        <v>2018</v>
      </c>
      <c r="K4119" t="s">
        <v>41</v>
      </c>
      <c r="L4119" t="s">
        <v>93</v>
      </c>
      <c r="M4119" t="s">
        <v>1041</v>
      </c>
      <c r="N4119" t="s">
        <v>16168</v>
      </c>
    </row>
    <row r="4120" spans="1:14" x14ac:dyDescent="0.25">
      <c r="A4120">
        <v>80993105</v>
      </c>
      <c r="B4120" t="s">
        <v>12</v>
      </c>
      <c r="C4120" t="s">
        <v>16169</v>
      </c>
      <c r="D4120" t="s">
        <v>16170</v>
      </c>
      <c r="E4120" t="s">
        <v>16171</v>
      </c>
      <c r="F4120" t="s">
        <v>419</v>
      </c>
      <c r="G4120" t="str">
        <f>TEXT(Table1[[#This Row],[Date_added_formatted]],"yyyy")</f>
        <v>2018</v>
      </c>
      <c r="H4120" s="13">
        <f t="shared" si="64"/>
        <v>43441</v>
      </c>
      <c r="I4120" s="9" t="s">
        <v>16156</v>
      </c>
      <c r="J4120">
        <v>2018</v>
      </c>
      <c r="K4120" t="s">
        <v>146</v>
      </c>
      <c r="L4120" t="s">
        <v>1284</v>
      </c>
      <c r="M4120" t="s">
        <v>16172</v>
      </c>
      <c r="N4120" t="s">
        <v>16173</v>
      </c>
    </row>
    <row r="4121" spans="1:14" x14ac:dyDescent="0.25">
      <c r="A4121">
        <v>80195198</v>
      </c>
      <c r="B4121" t="s">
        <v>30</v>
      </c>
      <c r="C4121" t="s">
        <v>16174</v>
      </c>
      <c r="D4121" t="s">
        <v>16175</v>
      </c>
      <c r="E4121" t="s">
        <v>16176</v>
      </c>
      <c r="F4121" t="s">
        <v>1603</v>
      </c>
      <c r="G4121" t="str">
        <f>TEXT(Table1[[#This Row],[Date_added_formatted]],"yyyy")</f>
        <v>2018</v>
      </c>
      <c r="H4121" s="13">
        <f t="shared" si="64"/>
        <v>43441</v>
      </c>
      <c r="I4121" s="9" t="s">
        <v>16156</v>
      </c>
      <c r="J4121">
        <v>2018</v>
      </c>
      <c r="K4121" t="s">
        <v>26</v>
      </c>
      <c r="L4121" t="s">
        <v>36</v>
      </c>
      <c r="M4121" t="s">
        <v>463</v>
      </c>
      <c r="N4121" t="s">
        <v>16177</v>
      </c>
    </row>
    <row r="4122" spans="1:14" x14ac:dyDescent="0.25">
      <c r="A4122">
        <v>80191044</v>
      </c>
      <c r="B4122" t="s">
        <v>12</v>
      </c>
      <c r="C4122" t="s">
        <v>16178</v>
      </c>
      <c r="D4122" t="s">
        <v>16179</v>
      </c>
      <c r="G4122" t="str">
        <f>TEXT(Table1[[#This Row],[Date_added_formatted]],"yyyy")</f>
        <v>2018</v>
      </c>
      <c r="H4122" s="13">
        <f t="shared" si="64"/>
        <v>43441</v>
      </c>
      <c r="I4122" s="9" t="s">
        <v>16156</v>
      </c>
      <c r="J4122">
        <v>2018</v>
      </c>
      <c r="K4122" t="s">
        <v>26</v>
      </c>
      <c r="L4122" t="s">
        <v>2992</v>
      </c>
      <c r="M4122" t="s">
        <v>723</v>
      </c>
      <c r="N4122" t="s">
        <v>16180</v>
      </c>
    </row>
    <row r="4123" spans="1:14" x14ac:dyDescent="0.25">
      <c r="A4123">
        <v>80999067</v>
      </c>
      <c r="B4123" t="s">
        <v>12</v>
      </c>
      <c r="C4123" t="s">
        <v>16181</v>
      </c>
      <c r="D4123" t="s">
        <v>16182</v>
      </c>
      <c r="E4123" t="s">
        <v>16183</v>
      </c>
      <c r="G4123" t="str">
        <f>TEXT(Table1[[#This Row],[Date_added_formatted]],"yyyy")</f>
        <v>2018</v>
      </c>
      <c r="H4123" s="13">
        <f t="shared" si="64"/>
        <v>43441</v>
      </c>
      <c r="I4123" s="9" t="s">
        <v>16156</v>
      </c>
      <c r="J4123">
        <v>2018</v>
      </c>
      <c r="K4123" t="s">
        <v>103</v>
      </c>
      <c r="L4123" t="s">
        <v>1770</v>
      </c>
      <c r="M4123" t="s">
        <v>94</v>
      </c>
      <c r="N4123" t="s">
        <v>16184</v>
      </c>
    </row>
    <row r="4124" spans="1:14" x14ac:dyDescent="0.25">
      <c r="A4124">
        <v>81003741</v>
      </c>
      <c r="B4124" t="s">
        <v>12</v>
      </c>
      <c r="C4124" t="s">
        <v>16185</v>
      </c>
      <c r="D4124" t="s">
        <v>16186</v>
      </c>
      <c r="E4124" t="s">
        <v>16187</v>
      </c>
      <c r="F4124" t="s">
        <v>33</v>
      </c>
      <c r="G4124" t="str">
        <f>TEXT(Table1[[#This Row],[Date_added_formatted]],"yyyy")</f>
        <v>2018</v>
      </c>
      <c r="H4124" s="13">
        <f t="shared" si="64"/>
        <v>43441</v>
      </c>
      <c r="I4124" s="9" t="s">
        <v>16156</v>
      </c>
      <c r="J4124">
        <v>2018</v>
      </c>
      <c r="K4124" t="s">
        <v>26</v>
      </c>
      <c r="L4124" t="s">
        <v>128</v>
      </c>
      <c r="M4124" t="s">
        <v>141</v>
      </c>
      <c r="N4124" t="s">
        <v>16188</v>
      </c>
    </row>
    <row r="4125" spans="1:14" x14ac:dyDescent="0.25">
      <c r="A4125">
        <v>70063484</v>
      </c>
      <c r="B4125" t="s">
        <v>12</v>
      </c>
      <c r="C4125" t="s">
        <v>1149</v>
      </c>
      <c r="D4125" t="s">
        <v>16189</v>
      </c>
      <c r="F4125" t="s">
        <v>1947</v>
      </c>
      <c r="G4125" t="str">
        <f>TEXT(Table1[[#This Row],[Date_added_formatted]],"yyyy")</f>
        <v>2017</v>
      </c>
      <c r="H4125" s="13">
        <f t="shared" si="64"/>
        <v>43076</v>
      </c>
      <c r="I4125" s="9" t="s">
        <v>16190</v>
      </c>
      <c r="J4125">
        <v>2006</v>
      </c>
      <c r="K4125" t="s">
        <v>18</v>
      </c>
      <c r="L4125" t="s">
        <v>659</v>
      </c>
      <c r="M4125" t="s">
        <v>10270</v>
      </c>
      <c r="N4125" t="s">
        <v>16191</v>
      </c>
    </row>
    <row r="4126" spans="1:14" x14ac:dyDescent="0.25">
      <c r="A4126">
        <v>81087498</v>
      </c>
      <c r="B4126" t="s">
        <v>30</v>
      </c>
      <c r="C4126" t="s">
        <v>16192</v>
      </c>
      <c r="E4126" t="s">
        <v>16193</v>
      </c>
      <c r="F4126" t="s">
        <v>33</v>
      </c>
      <c r="G4126" t="str">
        <f>TEXT(Table1[[#This Row],[Date_added_formatted]],"yyyy")</f>
        <v>2019</v>
      </c>
      <c r="H4126" s="13">
        <f t="shared" si="64"/>
        <v>43805</v>
      </c>
      <c r="I4126" s="9" t="s">
        <v>16194</v>
      </c>
      <c r="J4126">
        <v>2019</v>
      </c>
      <c r="K4126" t="s">
        <v>26</v>
      </c>
      <c r="L4126" t="s">
        <v>36</v>
      </c>
      <c r="M4126" t="s">
        <v>372</v>
      </c>
      <c r="N4126" t="s">
        <v>16195</v>
      </c>
    </row>
    <row r="4127" spans="1:14" x14ac:dyDescent="0.25">
      <c r="A4127">
        <v>81172740</v>
      </c>
      <c r="B4127" t="s">
        <v>12</v>
      </c>
      <c r="C4127" t="s">
        <v>16196</v>
      </c>
      <c r="D4127" t="s">
        <v>16197</v>
      </c>
      <c r="E4127" t="s">
        <v>16198</v>
      </c>
      <c r="F4127" t="s">
        <v>751</v>
      </c>
      <c r="G4127" t="str">
        <f>TEXT(Table1[[#This Row],[Date_added_formatted]],"yyyy")</f>
        <v>2019</v>
      </c>
      <c r="H4127" s="13">
        <f t="shared" si="64"/>
        <v>43805</v>
      </c>
      <c r="I4127" s="9" t="s">
        <v>16194</v>
      </c>
      <c r="J4127">
        <v>2017</v>
      </c>
      <c r="K4127" t="s">
        <v>47</v>
      </c>
      <c r="L4127" t="s">
        <v>339</v>
      </c>
      <c r="M4127" t="s">
        <v>230</v>
      </c>
      <c r="N4127" t="s">
        <v>16199</v>
      </c>
    </row>
    <row r="4128" spans="1:14" x14ac:dyDescent="0.25">
      <c r="A4128">
        <v>81172756</v>
      </c>
      <c r="B4128" t="s">
        <v>12</v>
      </c>
      <c r="C4128" t="s">
        <v>16200</v>
      </c>
      <c r="D4128" t="s">
        <v>16201</v>
      </c>
      <c r="E4128" t="s">
        <v>16202</v>
      </c>
      <c r="G4128" t="str">
        <f>TEXT(Table1[[#This Row],[Date_added_formatted]],"yyyy")</f>
        <v>2019</v>
      </c>
      <c r="H4128" s="13">
        <f t="shared" si="64"/>
        <v>43805</v>
      </c>
      <c r="I4128" s="9" t="s">
        <v>16194</v>
      </c>
      <c r="J4128">
        <v>2017</v>
      </c>
      <c r="K4128" t="s">
        <v>47</v>
      </c>
      <c r="L4128" t="s">
        <v>381</v>
      </c>
      <c r="M4128" t="s">
        <v>400</v>
      </c>
      <c r="N4128" t="s">
        <v>16203</v>
      </c>
    </row>
    <row r="4129" spans="1:14" x14ac:dyDescent="0.25">
      <c r="A4129">
        <v>81075536</v>
      </c>
      <c r="B4129" t="s">
        <v>30</v>
      </c>
      <c r="C4129" t="s">
        <v>16204</v>
      </c>
      <c r="F4129" t="s">
        <v>24</v>
      </c>
      <c r="G4129" t="str">
        <f>TEXT(Table1[[#This Row],[Date_added_formatted]],"yyyy")</f>
        <v>2019</v>
      </c>
      <c r="H4129" s="13">
        <f t="shared" si="64"/>
        <v>43805</v>
      </c>
      <c r="I4129" s="9" t="s">
        <v>16194</v>
      </c>
      <c r="J4129">
        <v>2019</v>
      </c>
      <c r="K4129" t="s">
        <v>47</v>
      </c>
      <c r="L4129" t="s">
        <v>36</v>
      </c>
      <c r="M4129" t="s">
        <v>1100</v>
      </c>
      <c r="N4129" t="s">
        <v>16205</v>
      </c>
    </row>
    <row r="4130" spans="1:14" x14ac:dyDescent="0.25">
      <c r="A4130">
        <v>80223779</v>
      </c>
      <c r="B4130" t="s">
        <v>12</v>
      </c>
      <c r="C4130" t="s">
        <v>16206</v>
      </c>
      <c r="D4130" t="s">
        <v>2506</v>
      </c>
      <c r="E4130" t="s">
        <v>16207</v>
      </c>
      <c r="F4130" t="s">
        <v>380</v>
      </c>
      <c r="G4130" t="str">
        <f>TEXT(Table1[[#This Row],[Date_added_formatted]],"yyyy")</f>
        <v>2019</v>
      </c>
      <c r="H4130" s="13">
        <f t="shared" si="64"/>
        <v>43805</v>
      </c>
      <c r="I4130" s="9" t="s">
        <v>16194</v>
      </c>
      <c r="J4130">
        <v>2019</v>
      </c>
      <c r="K4130" t="s">
        <v>60</v>
      </c>
      <c r="L4130" t="s">
        <v>1158</v>
      </c>
      <c r="M4130" t="s">
        <v>1159</v>
      </c>
      <c r="N4130" t="s">
        <v>16208</v>
      </c>
    </row>
    <row r="4131" spans="1:14" x14ac:dyDescent="0.25">
      <c r="A4131">
        <v>81068687</v>
      </c>
      <c r="B4131" t="s">
        <v>12</v>
      </c>
      <c r="C4131" t="s">
        <v>16209</v>
      </c>
      <c r="D4131" t="s">
        <v>16210</v>
      </c>
      <c r="E4131" t="s">
        <v>16211</v>
      </c>
      <c r="F4131" t="s">
        <v>777</v>
      </c>
      <c r="G4131" t="str">
        <f>TEXT(Table1[[#This Row],[Date_added_formatted]],"yyyy")</f>
        <v>2019</v>
      </c>
      <c r="H4131" s="13">
        <f t="shared" si="64"/>
        <v>43805</v>
      </c>
      <c r="I4131" s="9" t="s">
        <v>16194</v>
      </c>
      <c r="J4131">
        <v>2017</v>
      </c>
      <c r="K4131" t="s">
        <v>47</v>
      </c>
      <c r="L4131" t="s">
        <v>186</v>
      </c>
      <c r="M4131" t="s">
        <v>3151</v>
      </c>
      <c r="N4131" t="s">
        <v>16212</v>
      </c>
    </row>
    <row r="4132" spans="1:14" x14ac:dyDescent="0.25">
      <c r="A4132">
        <v>81172758</v>
      </c>
      <c r="B4132" t="s">
        <v>12</v>
      </c>
      <c r="C4132" t="s">
        <v>16213</v>
      </c>
      <c r="D4132" t="s">
        <v>16214</v>
      </c>
      <c r="E4132" t="s">
        <v>16215</v>
      </c>
      <c r="F4132" t="s">
        <v>751</v>
      </c>
      <c r="G4132" t="str">
        <f>TEXT(Table1[[#This Row],[Date_added_formatted]],"yyyy")</f>
        <v>2019</v>
      </c>
      <c r="H4132" s="13">
        <f t="shared" si="64"/>
        <v>43805</v>
      </c>
      <c r="I4132" s="9" t="s">
        <v>16194</v>
      </c>
      <c r="J4132">
        <v>2017</v>
      </c>
      <c r="K4132" t="s">
        <v>26</v>
      </c>
      <c r="L4132" t="s">
        <v>2346</v>
      </c>
      <c r="M4132" t="s">
        <v>400</v>
      </c>
      <c r="N4132" t="s">
        <v>16216</v>
      </c>
    </row>
    <row r="4133" spans="1:14" x14ac:dyDescent="0.25">
      <c r="A4133">
        <v>81146370</v>
      </c>
      <c r="B4133" t="s">
        <v>12</v>
      </c>
      <c r="C4133" t="s">
        <v>16217</v>
      </c>
      <c r="E4133" t="s">
        <v>16218</v>
      </c>
      <c r="F4133" t="s">
        <v>33</v>
      </c>
      <c r="G4133" t="str">
        <f>TEXT(Table1[[#This Row],[Date_added_formatted]],"yyyy")</f>
        <v>2019</v>
      </c>
      <c r="H4133" s="13">
        <f t="shared" si="64"/>
        <v>43805</v>
      </c>
      <c r="I4133" s="9" t="s">
        <v>16194</v>
      </c>
      <c r="J4133">
        <v>2019</v>
      </c>
      <c r="K4133" t="s">
        <v>41</v>
      </c>
      <c r="L4133" t="s">
        <v>1936</v>
      </c>
      <c r="M4133" t="s">
        <v>94</v>
      </c>
      <c r="N4133" t="s">
        <v>16219</v>
      </c>
    </row>
    <row r="4134" spans="1:14" x14ac:dyDescent="0.25">
      <c r="A4134">
        <v>80228274</v>
      </c>
      <c r="B4134" t="s">
        <v>30</v>
      </c>
      <c r="C4134" t="s">
        <v>16220</v>
      </c>
      <c r="E4134" t="s">
        <v>16221</v>
      </c>
      <c r="F4134" t="s">
        <v>777</v>
      </c>
      <c r="G4134" t="str">
        <f>TEXT(Table1[[#This Row],[Date_added_formatted]],"yyyy")</f>
        <v>2019</v>
      </c>
      <c r="H4134" s="13">
        <f t="shared" si="64"/>
        <v>43805</v>
      </c>
      <c r="I4134" s="9" t="s">
        <v>16194</v>
      </c>
      <c r="J4134">
        <v>2019</v>
      </c>
      <c r="K4134" t="s">
        <v>18</v>
      </c>
      <c r="L4134" t="s">
        <v>36</v>
      </c>
      <c r="M4134" t="s">
        <v>2082</v>
      </c>
      <c r="N4134" t="s">
        <v>16222</v>
      </c>
    </row>
    <row r="4135" spans="1:14" x14ac:dyDescent="0.25">
      <c r="A4135">
        <v>80213588</v>
      </c>
      <c r="B4135" t="s">
        <v>30</v>
      </c>
      <c r="C4135" t="s">
        <v>16223</v>
      </c>
      <c r="D4135" t="s">
        <v>16224</v>
      </c>
      <c r="F4135" t="s">
        <v>33</v>
      </c>
      <c r="G4135" t="str">
        <f>TEXT(Table1[[#This Row],[Date_added_formatted]],"yyyy")</f>
        <v>2019</v>
      </c>
      <c r="H4135" s="13">
        <f t="shared" si="64"/>
        <v>43805</v>
      </c>
      <c r="I4135" s="9" t="s">
        <v>16194</v>
      </c>
      <c r="J4135">
        <v>2019</v>
      </c>
      <c r="K4135" t="s">
        <v>47</v>
      </c>
      <c r="L4135" t="s">
        <v>36</v>
      </c>
      <c r="M4135" t="s">
        <v>1059</v>
      </c>
      <c r="N4135" t="s">
        <v>16225</v>
      </c>
    </row>
    <row r="4136" spans="1:14" x14ac:dyDescent="0.25">
      <c r="A4136">
        <v>70120340</v>
      </c>
      <c r="B4136" t="s">
        <v>12</v>
      </c>
      <c r="C4136" t="s">
        <v>16226</v>
      </c>
      <c r="D4136" t="s">
        <v>16227</v>
      </c>
      <c r="E4136" t="s">
        <v>16228</v>
      </c>
      <c r="F4136" t="s">
        <v>380</v>
      </c>
      <c r="G4136" t="str">
        <f>TEXT(Table1[[#This Row],[Date_added_formatted]],"yyyy")</f>
        <v>2019</v>
      </c>
      <c r="H4136" s="13">
        <f t="shared" si="64"/>
        <v>43805</v>
      </c>
      <c r="I4136" s="9" t="s">
        <v>16194</v>
      </c>
      <c r="J4136">
        <v>2011</v>
      </c>
      <c r="K4136" t="s">
        <v>60</v>
      </c>
      <c r="L4136" t="s">
        <v>4519</v>
      </c>
      <c r="M4136" t="s">
        <v>310</v>
      </c>
      <c r="N4136" t="s">
        <v>16229</v>
      </c>
    </row>
    <row r="4137" spans="1:14" x14ac:dyDescent="0.25">
      <c r="A4137">
        <v>80987516</v>
      </c>
      <c r="B4137" t="s">
        <v>30</v>
      </c>
      <c r="C4137" t="s">
        <v>16230</v>
      </c>
      <c r="E4137" t="s">
        <v>16231</v>
      </c>
      <c r="F4137" t="s">
        <v>53</v>
      </c>
      <c r="G4137" t="str">
        <f>TEXT(Table1[[#This Row],[Date_added_formatted]],"yyyy")</f>
        <v>2019</v>
      </c>
      <c r="H4137" s="13">
        <f t="shared" si="64"/>
        <v>43805</v>
      </c>
      <c r="I4137" s="9" t="s">
        <v>16194</v>
      </c>
      <c r="J4137">
        <v>2019</v>
      </c>
      <c r="K4137" t="s">
        <v>26</v>
      </c>
      <c r="L4137" t="s">
        <v>36</v>
      </c>
      <c r="M4137" t="s">
        <v>1292</v>
      </c>
      <c r="N4137" t="s">
        <v>16232</v>
      </c>
    </row>
    <row r="4138" spans="1:14" x14ac:dyDescent="0.25">
      <c r="A4138">
        <v>81019391</v>
      </c>
      <c r="B4138" t="s">
        <v>30</v>
      </c>
      <c r="C4138" t="s">
        <v>16233</v>
      </c>
      <c r="E4138" t="s">
        <v>16234</v>
      </c>
      <c r="G4138" t="str">
        <f>TEXT(Table1[[#This Row],[Date_added_formatted]],"yyyy")</f>
        <v>2019</v>
      </c>
      <c r="H4138" s="13">
        <f t="shared" si="64"/>
        <v>43805</v>
      </c>
      <c r="I4138" s="9" t="s">
        <v>16194</v>
      </c>
      <c r="J4138">
        <v>2019</v>
      </c>
      <c r="K4138" t="s">
        <v>26</v>
      </c>
      <c r="L4138" t="s">
        <v>36</v>
      </c>
      <c r="M4138" t="s">
        <v>11056</v>
      </c>
      <c r="N4138" t="s">
        <v>16235</v>
      </c>
    </row>
    <row r="4139" spans="1:14" x14ac:dyDescent="0.25">
      <c r="A4139">
        <v>80240027</v>
      </c>
      <c r="B4139" t="s">
        <v>30</v>
      </c>
      <c r="C4139" t="s">
        <v>16236</v>
      </c>
      <c r="E4139" t="s">
        <v>16237</v>
      </c>
      <c r="F4139" t="s">
        <v>33</v>
      </c>
      <c r="G4139" t="str">
        <f>TEXT(Table1[[#This Row],[Date_added_formatted]],"yyyy")</f>
        <v>2019</v>
      </c>
      <c r="H4139" s="13">
        <f t="shared" si="64"/>
        <v>43805</v>
      </c>
      <c r="I4139" s="9" t="s">
        <v>16194</v>
      </c>
      <c r="J4139">
        <v>2019</v>
      </c>
      <c r="K4139" t="s">
        <v>47</v>
      </c>
      <c r="L4139" t="s">
        <v>36</v>
      </c>
      <c r="M4139" t="s">
        <v>16238</v>
      </c>
      <c r="N4139" t="s">
        <v>16239</v>
      </c>
    </row>
    <row r="4140" spans="1:14" x14ac:dyDescent="0.25">
      <c r="A4140">
        <v>80126997</v>
      </c>
      <c r="B4140" t="s">
        <v>12</v>
      </c>
      <c r="C4140" t="s">
        <v>16240</v>
      </c>
      <c r="D4140" t="s">
        <v>2755</v>
      </c>
      <c r="E4140" t="s">
        <v>16241</v>
      </c>
      <c r="F4140" t="s">
        <v>751</v>
      </c>
      <c r="G4140" t="str">
        <f>TEXT(Table1[[#This Row],[Date_added_formatted]],"yyyy")</f>
        <v>2019</v>
      </c>
      <c r="H4140" s="13">
        <f t="shared" si="64"/>
        <v>43805</v>
      </c>
      <c r="I4140" s="9" t="s">
        <v>16194</v>
      </c>
      <c r="J4140">
        <v>2016</v>
      </c>
      <c r="K4140" t="s">
        <v>26</v>
      </c>
      <c r="L4140" t="s">
        <v>409</v>
      </c>
      <c r="M4140" t="s">
        <v>254</v>
      </c>
      <c r="N4140" t="s">
        <v>16242</v>
      </c>
    </row>
    <row r="4141" spans="1:14" x14ac:dyDescent="0.25">
      <c r="A4141">
        <v>81172868</v>
      </c>
      <c r="B4141" t="s">
        <v>12</v>
      </c>
      <c r="C4141" t="s">
        <v>16243</v>
      </c>
      <c r="D4141" t="s">
        <v>2755</v>
      </c>
      <c r="E4141" t="s">
        <v>16244</v>
      </c>
      <c r="F4141" t="s">
        <v>24</v>
      </c>
      <c r="G4141" t="str">
        <f>TEXT(Table1[[#This Row],[Date_added_formatted]],"yyyy")</f>
        <v>2019</v>
      </c>
      <c r="H4141" s="13">
        <f t="shared" si="64"/>
        <v>43805</v>
      </c>
      <c r="I4141" s="9" t="s">
        <v>16194</v>
      </c>
      <c r="J4141">
        <v>2017</v>
      </c>
      <c r="K4141" t="s">
        <v>47</v>
      </c>
      <c r="L4141" t="s">
        <v>345</v>
      </c>
      <c r="M4141" t="s">
        <v>254</v>
      </c>
      <c r="N4141" t="s">
        <v>16245</v>
      </c>
    </row>
    <row r="4142" spans="1:14" x14ac:dyDescent="0.25">
      <c r="A4142">
        <v>80177346</v>
      </c>
      <c r="B4142" t="s">
        <v>30</v>
      </c>
      <c r="C4142" t="s">
        <v>16246</v>
      </c>
      <c r="E4142" t="s">
        <v>16247</v>
      </c>
      <c r="F4142" t="s">
        <v>33</v>
      </c>
      <c r="G4142" t="str">
        <f>TEXT(Table1[[#This Row],[Date_added_formatted]],"yyyy")</f>
        <v>2018</v>
      </c>
      <c r="H4142" s="13">
        <f t="shared" si="64"/>
        <v>43440</v>
      </c>
      <c r="I4142" s="9" t="s">
        <v>16248</v>
      </c>
      <c r="J4142">
        <v>2017</v>
      </c>
      <c r="K4142" t="s">
        <v>26</v>
      </c>
      <c r="L4142" t="s">
        <v>36</v>
      </c>
      <c r="M4142" t="s">
        <v>13728</v>
      </c>
      <c r="N4142" t="s">
        <v>16249</v>
      </c>
    </row>
    <row r="4143" spans="1:14" x14ac:dyDescent="0.25">
      <c r="A4143">
        <v>81002594</v>
      </c>
      <c r="B4143" t="s">
        <v>12</v>
      </c>
      <c r="C4143" t="s">
        <v>16250</v>
      </c>
      <c r="D4143" t="s">
        <v>4324</v>
      </c>
      <c r="E4143" t="s">
        <v>16251</v>
      </c>
      <c r="F4143" t="s">
        <v>178</v>
      </c>
      <c r="G4143" t="str">
        <f>TEXT(Table1[[#This Row],[Date_added_formatted]],"yyyy")</f>
        <v>2018</v>
      </c>
      <c r="H4143" s="13">
        <f t="shared" si="64"/>
        <v>43440</v>
      </c>
      <c r="I4143" s="9" t="s">
        <v>16248</v>
      </c>
      <c r="J4143">
        <v>2010</v>
      </c>
      <c r="K4143" t="s">
        <v>18</v>
      </c>
      <c r="L4143" t="s">
        <v>433</v>
      </c>
      <c r="M4143" t="s">
        <v>4326</v>
      </c>
      <c r="N4143" t="s">
        <v>16252</v>
      </c>
    </row>
    <row r="4144" spans="1:14" x14ac:dyDescent="0.25">
      <c r="A4144">
        <v>80185876</v>
      </c>
      <c r="B4144" t="s">
        <v>12</v>
      </c>
      <c r="C4144" t="s">
        <v>16253</v>
      </c>
      <c r="D4144" t="s">
        <v>16254</v>
      </c>
      <c r="E4144" t="s">
        <v>16255</v>
      </c>
      <c r="F4144" t="s">
        <v>33</v>
      </c>
      <c r="G4144" t="str">
        <f>TEXT(Table1[[#This Row],[Date_added_formatted]],"yyyy")</f>
        <v>2017</v>
      </c>
      <c r="H4144" s="13">
        <f t="shared" si="64"/>
        <v>43075</v>
      </c>
      <c r="I4144" s="9" t="s">
        <v>16256</v>
      </c>
      <c r="J4144">
        <v>2017</v>
      </c>
      <c r="K4144" t="s">
        <v>269</v>
      </c>
      <c r="L4144" t="s">
        <v>16257</v>
      </c>
      <c r="M4144" t="s">
        <v>6548</v>
      </c>
      <c r="N4144" t="s">
        <v>16258</v>
      </c>
    </row>
    <row r="4145" spans="1:14" x14ac:dyDescent="0.25">
      <c r="A4145">
        <v>80117746</v>
      </c>
      <c r="B4145" t="s">
        <v>12</v>
      </c>
      <c r="C4145" t="s">
        <v>16259</v>
      </c>
      <c r="D4145" t="s">
        <v>15185</v>
      </c>
      <c r="E4145" t="s">
        <v>16260</v>
      </c>
      <c r="F4145" t="s">
        <v>33</v>
      </c>
      <c r="G4145" t="str">
        <f>TEXT(Table1[[#This Row],[Date_added_formatted]],"yyyy")</f>
        <v>2016</v>
      </c>
      <c r="H4145" s="13">
        <f t="shared" si="64"/>
        <v>42710</v>
      </c>
      <c r="I4145" s="9" t="s">
        <v>16261</v>
      </c>
      <c r="J4145">
        <v>2016</v>
      </c>
      <c r="K4145" t="s">
        <v>26</v>
      </c>
      <c r="L4145" t="s">
        <v>654</v>
      </c>
      <c r="M4145" t="s">
        <v>160</v>
      </c>
      <c r="N4145" t="s">
        <v>16262</v>
      </c>
    </row>
    <row r="4146" spans="1:14" x14ac:dyDescent="0.25">
      <c r="A4146">
        <v>80142615</v>
      </c>
      <c r="B4146" t="s">
        <v>12</v>
      </c>
      <c r="C4146" t="s">
        <v>16263</v>
      </c>
      <c r="D4146" t="s">
        <v>16264</v>
      </c>
      <c r="E4146" t="s">
        <v>16265</v>
      </c>
      <c r="F4146" t="s">
        <v>33</v>
      </c>
      <c r="G4146" t="str">
        <f>TEXT(Table1[[#This Row],[Date_added_formatted]],"yyyy")</f>
        <v>2016</v>
      </c>
      <c r="H4146" s="13">
        <f t="shared" si="64"/>
        <v>42710</v>
      </c>
      <c r="I4146" s="9" t="s">
        <v>16261</v>
      </c>
      <c r="J4146">
        <v>2016</v>
      </c>
      <c r="K4146" t="s">
        <v>18</v>
      </c>
      <c r="L4146" t="s">
        <v>315</v>
      </c>
      <c r="M4146" t="s">
        <v>1771</v>
      </c>
      <c r="N4146" t="s">
        <v>16266</v>
      </c>
    </row>
    <row r="4147" spans="1:14" x14ac:dyDescent="0.25">
      <c r="A4147">
        <v>80115673</v>
      </c>
      <c r="B4147" t="s">
        <v>12</v>
      </c>
      <c r="C4147" t="s">
        <v>16267</v>
      </c>
      <c r="D4147" t="s">
        <v>16268</v>
      </c>
      <c r="E4147" t="s">
        <v>16269</v>
      </c>
      <c r="F4147" t="s">
        <v>33</v>
      </c>
      <c r="G4147" t="str">
        <f>TEXT(Table1[[#This Row],[Date_added_formatted]],"yyyy")</f>
        <v>2016</v>
      </c>
      <c r="H4147" s="13">
        <f t="shared" si="64"/>
        <v>42710</v>
      </c>
      <c r="I4147" s="9" t="s">
        <v>16261</v>
      </c>
      <c r="J4147">
        <v>2016</v>
      </c>
      <c r="K4147" t="s">
        <v>26</v>
      </c>
      <c r="L4147" t="s">
        <v>99</v>
      </c>
      <c r="M4147" t="s">
        <v>10052</v>
      </c>
      <c r="N4147" t="s">
        <v>16270</v>
      </c>
    </row>
    <row r="4148" spans="1:14" x14ac:dyDescent="0.25">
      <c r="A4148">
        <v>80105691</v>
      </c>
      <c r="B4148" t="s">
        <v>12</v>
      </c>
      <c r="C4148" t="s">
        <v>16271</v>
      </c>
      <c r="D4148" t="s">
        <v>16272</v>
      </c>
      <c r="E4148" t="s">
        <v>16273</v>
      </c>
      <c r="F4148" t="s">
        <v>5520</v>
      </c>
      <c r="G4148" t="str">
        <f>TEXT(Table1[[#This Row],[Date_added_formatted]],"yyyy")</f>
        <v>2016</v>
      </c>
      <c r="H4148" s="13">
        <f t="shared" si="64"/>
        <v>42710</v>
      </c>
      <c r="I4148" s="9" t="s">
        <v>16261</v>
      </c>
      <c r="J4148">
        <v>2016</v>
      </c>
      <c r="K4148" t="s">
        <v>26</v>
      </c>
      <c r="L4148" t="s">
        <v>576</v>
      </c>
      <c r="M4148" t="s">
        <v>207</v>
      </c>
      <c r="N4148" t="s">
        <v>16274</v>
      </c>
    </row>
    <row r="4149" spans="1:14" x14ac:dyDescent="0.25">
      <c r="A4149">
        <v>81029841</v>
      </c>
      <c r="B4149" t="s">
        <v>12</v>
      </c>
      <c r="C4149" t="s">
        <v>16275</v>
      </c>
      <c r="D4149" t="s">
        <v>4488</v>
      </c>
      <c r="E4149" t="s">
        <v>16276</v>
      </c>
      <c r="G4149" t="str">
        <f>TEXT(Table1[[#This Row],[Date_added_formatted]],"yyyy")</f>
        <v>2019</v>
      </c>
      <c r="H4149" s="13">
        <f t="shared" si="64"/>
        <v>43804</v>
      </c>
      <c r="I4149" s="9" t="s">
        <v>16277</v>
      </c>
      <c r="J4149">
        <v>2019</v>
      </c>
      <c r="K4149" t="s">
        <v>18</v>
      </c>
      <c r="L4149" t="s">
        <v>455</v>
      </c>
      <c r="M4149" t="s">
        <v>4490</v>
      </c>
      <c r="N4149" t="s">
        <v>16278</v>
      </c>
    </row>
    <row r="4150" spans="1:14" x14ac:dyDescent="0.25">
      <c r="A4150">
        <v>81083590</v>
      </c>
      <c r="B4150" t="s">
        <v>30</v>
      </c>
      <c r="C4150" t="s">
        <v>16279</v>
      </c>
      <c r="E4150" t="s">
        <v>16280</v>
      </c>
      <c r="F4150" t="s">
        <v>1730</v>
      </c>
      <c r="G4150" t="str">
        <f>TEXT(Table1[[#This Row],[Date_added_formatted]],"yyyy")</f>
        <v>2019</v>
      </c>
      <c r="H4150" s="13">
        <f t="shared" si="64"/>
        <v>43804</v>
      </c>
      <c r="I4150" s="9" t="s">
        <v>16277</v>
      </c>
      <c r="J4150">
        <v>2019</v>
      </c>
      <c r="K4150" t="s">
        <v>26</v>
      </c>
      <c r="L4150" t="s">
        <v>36</v>
      </c>
      <c r="M4150" t="s">
        <v>165</v>
      </c>
      <c r="N4150" t="s">
        <v>16281</v>
      </c>
    </row>
    <row r="4151" spans="1:14" x14ac:dyDescent="0.25">
      <c r="A4151">
        <v>81212801</v>
      </c>
      <c r="B4151" t="s">
        <v>12</v>
      </c>
      <c r="C4151" t="s">
        <v>16282</v>
      </c>
      <c r="E4151" t="s">
        <v>16283</v>
      </c>
      <c r="F4151" t="s">
        <v>33</v>
      </c>
      <c r="G4151" t="str">
        <f>TEXT(Table1[[#This Row],[Date_added_formatted]],"yyyy")</f>
        <v>2019</v>
      </c>
      <c r="H4151" s="13">
        <f t="shared" si="64"/>
        <v>43804</v>
      </c>
      <c r="I4151" s="9" t="s">
        <v>16277</v>
      </c>
      <c r="J4151">
        <v>2019</v>
      </c>
      <c r="K4151" t="s">
        <v>26</v>
      </c>
      <c r="L4151" t="s">
        <v>506</v>
      </c>
      <c r="M4151" t="s">
        <v>141</v>
      </c>
      <c r="N4151" t="s">
        <v>16284</v>
      </c>
    </row>
    <row r="4152" spans="1:14" x14ac:dyDescent="0.25">
      <c r="A4152">
        <v>80236118</v>
      </c>
      <c r="B4152" t="s">
        <v>30</v>
      </c>
      <c r="C4152" t="s">
        <v>16285</v>
      </c>
      <c r="E4152" t="s">
        <v>16286</v>
      </c>
      <c r="F4152" t="s">
        <v>331</v>
      </c>
      <c r="G4152" t="str">
        <f>TEXT(Table1[[#This Row],[Date_added_formatted]],"yyyy")</f>
        <v>2019</v>
      </c>
      <c r="H4152" s="13">
        <f t="shared" si="64"/>
        <v>43804</v>
      </c>
      <c r="I4152" s="9" t="s">
        <v>16277</v>
      </c>
      <c r="J4152">
        <v>2019</v>
      </c>
      <c r="K4152" t="s">
        <v>26</v>
      </c>
      <c r="L4152" t="s">
        <v>36</v>
      </c>
      <c r="M4152" t="s">
        <v>16287</v>
      </c>
      <c r="N4152" t="s">
        <v>16288</v>
      </c>
    </row>
    <row r="4153" spans="1:14" x14ac:dyDescent="0.25">
      <c r="A4153">
        <v>80244190</v>
      </c>
      <c r="B4153" t="s">
        <v>12</v>
      </c>
      <c r="C4153" t="s">
        <v>16289</v>
      </c>
      <c r="D4153" t="s">
        <v>16290</v>
      </c>
      <c r="E4153" t="s">
        <v>16291</v>
      </c>
      <c r="F4153" t="s">
        <v>1603</v>
      </c>
      <c r="G4153" t="str">
        <f>TEXT(Table1[[#This Row],[Date_added_formatted]],"yyyy")</f>
        <v>2018</v>
      </c>
      <c r="H4153" s="13">
        <f t="shared" si="64"/>
        <v>43439</v>
      </c>
      <c r="I4153" s="9" t="s">
        <v>16292</v>
      </c>
      <c r="J4153">
        <v>2018</v>
      </c>
      <c r="K4153" t="s">
        <v>26</v>
      </c>
      <c r="L4153" t="s">
        <v>286</v>
      </c>
      <c r="M4153" t="s">
        <v>2311</v>
      </c>
      <c r="N4153" t="s">
        <v>16293</v>
      </c>
    </row>
    <row r="4154" spans="1:14" x14ac:dyDescent="0.25">
      <c r="A4154">
        <v>80211229</v>
      </c>
      <c r="B4154" t="s">
        <v>30</v>
      </c>
      <c r="C4154" t="s">
        <v>16294</v>
      </c>
      <c r="D4154" t="s">
        <v>16295</v>
      </c>
      <c r="F4154" t="s">
        <v>53</v>
      </c>
      <c r="G4154" t="str">
        <f>TEXT(Table1[[#This Row],[Date_added_formatted]],"yyyy")</f>
        <v>2018</v>
      </c>
      <c r="H4154" s="13">
        <f t="shared" si="64"/>
        <v>43439</v>
      </c>
      <c r="I4154" s="9" t="s">
        <v>16292</v>
      </c>
      <c r="J4154">
        <v>2018</v>
      </c>
      <c r="K4154" t="s">
        <v>103</v>
      </c>
      <c r="L4154" t="s">
        <v>36</v>
      </c>
      <c r="M4154" t="s">
        <v>37</v>
      </c>
      <c r="N4154" t="s">
        <v>16296</v>
      </c>
    </row>
    <row r="4155" spans="1:14" x14ac:dyDescent="0.25">
      <c r="A4155">
        <v>80204730</v>
      </c>
      <c r="B4155" t="s">
        <v>30</v>
      </c>
      <c r="C4155" t="s">
        <v>16297</v>
      </c>
      <c r="E4155" t="s">
        <v>16298</v>
      </c>
      <c r="F4155" t="s">
        <v>33</v>
      </c>
      <c r="G4155" t="str">
        <f>TEXT(Table1[[#This Row],[Date_added_formatted]],"yyyy")</f>
        <v>2018</v>
      </c>
      <c r="H4155" s="13">
        <f t="shared" si="64"/>
        <v>43439</v>
      </c>
      <c r="I4155" s="9" t="s">
        <v>16292</v>
      </c>
      <c r="J4155">
        <v>2018</v>
      </c>
      <c r="K4155" t="s">
        <v>26</v>
      </c>
      <c r="L4155" t="s">
        <v>36</v>
      </c>
      <c r="M4155" t="s">
        <v>372</v>
      </c>
      <c r="N4155" t="s">
        <v>16299</v>
      </c>
    </row>
    <row r="4156" spans="1:14" x14ac:dyDescent="0.25">
      <c r="A4156">
        <v>80187435</v>
      </c>
      <c r="B4156" t="s">
        <v>12</v>
      </c>
      <c r="C4156" t="s">
        <v>16300</v>
      </c>
      <c r="D4156" t="s">
        <v>1895</v>
      </c>
      <c r="E4156" t="s">
        <v>16301</v>
      </c>
      <c r="F4156" t="s">
        <v>33</v>
      </c>
      <c r="G4156" t="str">
        <f>TEXT(Table1[[#This Row],[Date_added_formatted]],"yyyy")</f>
        <v>2017</v>
      </c>
      <c r="H4156" s="13">
        <f t="shared" si="64"/>
        <v>43074</v>
      </c>
      <c r="I4156" s="9" t="s">
        <v>16302</v>
      </c>
      <c r="J4156">
        <v>2017</v>
      </c>
      <c r="K4156" t="s">
        <v>26</v>
      </c>
      <c r="L4156" t="s">
        <v>1381</v>
      </c>
      <c r="M4156" t="s">
        <v>28</v>
      </c>
      <c r="N4156" t="s">
        <v>16303</v>
      </c>
    </row>
    <row r="4157" spans="1:14" x14ac:dyDescent="0.25">
      <c r="A4157">
        <v>80104103</v>
      </c>
      <c r="B4157" t="s">
        <v>12</v>
      </c>
      <c r="C4157" t="s">
        <v>16304</v>
      </c>
      <c r="D4157" t="s">
        <v>16305</v>
      </c>
      <c r="E4157" t="s">
        <v>16306</v>
      </c>
      <c r="F4157" t="s">
        <v>33</v>
      </c>
      <c r="G4157" t="str">
        <f>TEXT(Table1[[#This Row],[Date_added_formatted]],"yyyy")</f>
        <v>2016</v>
      </c>
      <c r="H4157" s="13">
        <f t="shared" si="64"/>
        <v>42709</v>
      </c>
      <c r="I4157" s="9" t="s">
        <v>16307</v>
      </c>
      <c r="J4157">
        <v>2016</v>
      </c>
      <c r="K4157" t="s">
        <v>26</v>
      </c>
      <c r="L4157" t="s">
        <v>629</v>
      </c>
      <c r="M4157" t="s">
        <v>740</v>
      </c>
      <c r="N4157" t="s">
        <v>16308</v>
      </c>
    </row>
    <row r="4158" spans="1:14" x14ac:dyDescent="0.25">
      <c r="A4158">
        <v>80004478</v>
      </c>
      <c r="B4158" t="s">
        <v>12</v>
      </c>
      <c r="C4158" t="s">
        <v>16309</v>
      </c>
      <c r="D4158" t="s">
        <v>2741</v>
      </c>
      <c r="E4158" t="s">
        <v>1379</v>
      </c>
      <c r="F4158" t="s">
        <v>33</v>
      </c>
      <c r="G4158" t="str">
        <f>TEXT(Table1[[#This Row],[Date_added_formatted]],"yyyy")</f>
        <v>2014</v>
      </c>
      <c r="H4158" s="13">
        <f t="shared" si="64"/>
        <v>41978</v>
      </c>
      <c r="I4158" s="9" t="s">
        <v>16310</v>
      </c>
      <c r="J4158">
        <v>2014</v>
      </c>
      <c r="K4158" t="s">
        <v>121</v>
      </c>
      <c r="L4158" t="s">
        <v>654</v>
      </c>
      <c r="M4158" t="s">
        <v>28</v>
      </c>
      <c r="N4158" t="s">
        <v>16311</v>
      </c>
    </row>
    <row r="4159" spans="1:14" x14ac:dyDescent="0.25">
      <c r="A4159">
        <v>81188871</v>
      </c>
      <c r="B4159" t="s">
        <v>12</v>
      </c>
      <c r="C4159" t="s">
        <v>16312</v>
      </c>
      <c r="D4159" t="s">
        <v>16313</v>
      </c>
      <c r="E4159" t="s">
        <v>16314</v>
      </c>
      <c r="F4159" t="s">
        <v>120</v>
      </c>
      <c r="G4159" t="str">
        <f>TEXT(Table1[[#This Row],[Date_added_formatted]],"yyyy")</f>
        <v>2019</v>
      </c>
      <c r="H4159" s="13">
        <f t="shared" si="64"/>
        <v>43803</v>
      </c>
      <c r="I4159" s="9" t="s">
        <v>16315</v>
      </c>
      <c r="J4159">
        <v>2019</v>
      </c>
      <c r="K4159" t="s">
        <v>26</v>
      </c>
      <c r="L4159" t="s">
        <v>1228</v>
      </c>
      <c r="M4159" t="s">
        <v>291</v>
      </c>
      <c r="N4159" t="s">
        <v>16316</v>
      </c>
    </row>
    <row r="4160" spans="1:14" x14ac:dyDescent="0.25">
      <c r="A4160">
        <v>81135440</v>
      </c>
      <c r="B4160" t="s">
        <v>30</v>
      </c>
      <c r="C4160" t="s">
        <v>16317</v>
      </c>
      <c r="E4160" t="s">
        <v>16318</v>
      </c>
      <c r="F4160" t="s">
        <v>496</v>
      </c>
      <c r="G4160" t="str">
        <f>TEXT(Table1[[#This Row],[Date_added_formatted]],"yyyy")</f>
        <v>2019</v>
      </c>
      <c r="H4160" s="13">
        <f t="shared" si="64"/>
        <v>43803</v>
      </c>
      <c r="I4160" s="9" t="s">
        <v>16315</v>
      </c>
      <c r="J4160">
        <v>2019</v>
      </c>
      <c r="K4160" t="s">
        <v>18</v>
      </c>
      <c r="L4160" t="s">
        <v>36</v>
      </c>
      <c r="M4160" t="s">
        <v>5211</v>
      </c>
      <c r="N4160" t="s">
        <v>16319</v>
      </c>
    </row>
    <row r="4161" spans="1:14" x14ac:dyDescent="0.25">
      <c r="A4161">
        <v>81055408</v>
      </c>
      <c r="B4161" t="s">
        <v>30</v>
      </c>
      <c r="C4161" t="s">
        <v>16320</v>
      </c>
      <c r="E4161" t="s">
        <v>16321</v>
      </c>
      <c r="G4161" t="str">
        <f>TEXT(Table1[[#This Row],[Date_added_formatted]],"yyyy")</f>
        <v>2019</v>
      </c>
      <c r="H4161" s="13">
        <f t="shared" si="64"/>
        <v>43803</v>
      </c>
      <c r="I4161" s="9" t="s">
        <v>16315</v>
      </c>
      <c r="J4161">
        <v>2019</v>
      </c>
      <c r="K4161" t="s">
        <v>47</v>
      </c>
      <c r="L4161" t="s">
        <v>36</v>
      </c>
      <c r="M4161" t="s">
        <v>4465</v>
      </c>
      <c r="N4161" t="s">
        <v>16322</v>
      </c>
    </row>
    <row r="4162" spans="1:14" x14ac:dyDescent="0.25">
      <c r="A4162">
        <v>80211590</v>
      </c>
      <c r="B4162" t="s">
        <v>12</v>
      </c>
      <c r="C4162" t="s">
        <v>16323</v>
      </c>
      <c r="D4162" t="s">
        <v>16324</v>
      </c>
      <c r="E4162" t="s">
        <v>16325</v>
      </c>
      <c r="F4162" t="s">
        <v>33</v>
      </c>
      <c r="G4162" t="str">
        <f>TEXT(Table1[[#This Row],[Date_added_formatted]],"yyyy")</f>
        <v>2018</v>
      </c>
      <c r="H4162" s="13">
        <f t="shared" si="64"/>
        <v>43438</v>
      </c>
      <c r="I4162" s="9" t="s">
        <v>16326</v>
      </c>
      <c r="J4162">
        <v>2018</v>
      </c>
      <c r="K4162" t="s">
        <v>338</v>
      </c>
      <c r="L4162" t="s">
        <v>186</v>
      </c>
      <c r="M4162" t="s">
        <v>2619</v>
      </c>
      <c r="N4162" t="s">
        <v>16327</v>
      </c>
    </row>
    <row r="4163" spans="1:14" x14ac:dyDescent="0.25">
      <c r="A4163">
        <v>80187306</v>
      </c>
      <c r="B4163" t="s">
        <v>12</v>
      </c>
      <c r="C4163" t="s">
        <v>16328</v>
      </c>
      <c r="D4163" t="s">
        <v>364</v>
      </c>
      <c r="E4163" t="s">
        <v>16329</v>
      </c>
      <c r="G4163" t="str">
        <f>TEXT(Table1[[#This Row],[Date_added_formatted]],"yyyy")</f>
        <v>2018</v>
      </c>
      <c r="H4163" s="13">
        <f t="shared" ref="H4163:H4226" si="65">DATEVALUE(MID(I4163,FIND(" ",I4163)+1,LEN(I4163)-FIND(" ",I4163)-4)&amp;" "&amp;LEFT(I4163,FIND(" ",I4163)-1)&amp;", "&amp;RIGHT(I4163,4))</f>
        <v>43438</v>
      </c>
      <c r="I4163" s="9" t="s">
        <v>16326</v>
      </c>
      <c r="J4163">
        <v>2018</v>
      </c>
      <c r="K4163" t="s">
        <v>26</v>
      </c>
      <c r="L4163" t="s">
        <v>795</v>
      </c>
      <c r="M4163" t="s">
        <v>28</v>
      </c>
      <c r="N4163" t="s">
        <v>16330</v>
      </c>
    </row>
    <row r="4164" spans="1:14" x14ac:dyDescent="0.25">
      <c r="A4164">
        <v>80988989</v>
      </c>
      <c r="B4164" t="s">
        <v>12</v>
      </c>
      <c r="C4164" t="s">
        <v>16331</v>
      </c>
      <c r="D4164" t="s">
        <v>16332</v>
      </c>
      <c r="E4164" t="s">
        <v>16333</v>
      </c>
      <c r="F4164" t="s">
        <v>16334</v>
      </c>
      <c r="G4164" t="str">
        <f>TEXT(Table1[[#This Row],[Date_added_formatted]],"yyyy")</f>
        <v>2018</v>
      </c>
      <c r="H4164" s="13">
        <f t="shared" si="65"/>
        <v>43438</v>
      </c>
      <c r="I4164" s="9" t="s">
        <v>16326</v>
      </c>
      <c r="J4164">
        <v>2017</v>
      </c>
      <c r="K4164" t="s">
        <v>47</v>
      </c>
      <c r="L4164" t="s">
        <v>1228</v>
      </c>
      <c r="M4164" t="s">
        <v>207</v>
      </c>
      <c r="N4164" t="s">
        <v>16335</v>
      </c>
    </row>
    <row r="4165" spans="1:14" x14ac:dyDescent="0.25">
      <c r="A4165">
        <v>80117080</v>
      </c>
      <c r="B4165" t="s">
        <v>12</v>
      </c>
      <c r="C4165" t="s">
        <v>16336</v>
      </c>
      <c r="D4165" t="s">
        <v>16337</v>
      </c>
      <c r="E4165" t="s">
        <v>16338</v>
      </c>
      <c r="F4165" t="s">
        <v>240</v>
      </c>
      <c r="G4165" t="str">
        <f>TEXT(Table1[[#This Row],[Date_added_formatted]],"yyyy")</f>
        <v>2016</v>
      </c>
      <c r="H4165" s="13">
        <f t="shared" si="65"/>
        <v>42708</v>
      </c>
      <c r="I4165" s="9" t="s">
        <v>16339</v>
      </c>
      <c r="J4165">
        <v>2016</v>
      </c>
      <c r="K4165" t="s">
        <v>26</v>
      </c>
      <c r="L4165" t="s">
        <v>48</v>
      </c>
      <c r="M4165" t="s">
        <v>1613</v>
      </c>
      <c r="N4165" t="s">
        <v>16340</v>
      </c>
    </row>
    <row r="4166" spans="1:14" x14ac:dyDescent="0.25">
      <c r="A4166">
        <v>80042368</v>
      </c>
      <c r="B4166" t="s">
        <v>12</v>
      </c>
      <c r="C4166" t="s">
        <v>16341</v>
      </c>
      <c r="D4166" t="s">
        <v>13224</v>
      </c>
      <c r="E4166" t="s">
        <v>16342</v>
      </c>
      <c r="F4166" t="s">
        <v>33</v>
      </c>
      <c r="G4166" t="str">
        <f>TEXT(Table1[[#This Row],[Date_added_formatted]],"yyyy")</f>
        <v>2015</v>
      </c>
      <c r="H4166" s="13">
        <f t="shared" si="65"/>
        <v>42342</v>
      </c>
      <c r="I4166" s="9" t="s">
        <v>16343</v>
      </c>
      <c r="J4166">
        <v>2015</v>
      </c>
      <c r="K4166" t="s">
        <v>47</v>
      </c>
      <c r="L4166" t="s">
        <v>1918</v>
      </c>
      <c r="M4166" t="s">
        <v>2681</v>
      </c>
      <c r="N4166" t="s">
        <v>16344</v>
      </c>
    </row>
    <row r="4167" spans="1:14" x14ac:dyDescent="0.25">
      <c r="A4167">
        <v>60034116</v>
      </c>
      <c r="B4167" t="s">
        <v>12</v>
      </c>
      <c r="C4167" t="s">
        <v>16345</v>
      </c>
      <c r="D4167" t="s">
        <v>2545</v>
      </c>
      <c r="E4167" t="s">
        <v>16346</v>
      </c>
      <c r="G4167" t="str">
        <f>TEXT(Table1[[#This Row],[Date_added_formatted]],"yyyy")</f>
        <v>2019</v>
      </c>
      <c r="H4167" s="13">
        <f t="shared" si="65"/>
        <v>43830</v>
      </c>
      <c r="I4167" s="9" t="s">
        <v>16347</v>
      </c>
      <c r="J4167">
        <v>2003</v>
      </c>
      <c r="K4167" t="s">
        <v>26</v>
      </c>
      <c r="L4167" t="s">
        <v>717</v>
      </c>
      <c r="M4167" t="s">
        <v>199</v>
      </c>
      <c r="N4167" t="s">
        <v>16348</v>
      </c>
    </row>
    <row r="4168" spans="1:14" x14ac:dyDescent="0.25">
      <c r="A4168">
        <v>70211474</v>
      </c>
      <c r="B4168" t="s">
        <v>12</v>
      </c>
      <c r="C4168" t="s">
        <v>16349</v>
      </c>
      <c r="D4168" t="s">
        <v>6151</v>
      </c>
      <c r="E4168" t="s">
        <v>16350</v>
      </c>
      <c r="F4168" t="s">
        <v>217</v>
      </c>
      <c r="G4168" t="str">
        <f>TEXT(Table1[[#This Row],[Date_added_formatted]],"yyyy")</f>
        <v>2019</v>
      </c>
      <c r="H4168" s="13">
        <f t="shared" si="65"/>
        <v>43830</v>
      </c>
      <c r="I4168" s="9" t="s">
        <v>16347</v>
      </c>
      <c r="J4168">
        <v>2011</v>
      </c>
      <c r="K4168" t="s">
        <v>47</v>
      </c>
      <c r="L4168" t="s">
        <v>7256</v>
      </c>
      <c r="M4168" t="s">
        <v>400</v>
      </c>
      <c r="N4168" t="s">
        <v>16351</v>
      </c>
    </row>
    <row r="4169" spans="1:14" x14ac:dyDescent="0.25">
      <c r="A4169">
        <v>81177444</v>
      </c>
      <c r="B4169" t="s">
        <v>12</v>
      </c>
      <c r="C4169" t="s">
        <v>16352</v>
      </c>
      <c r="D4169" t="s">
        <v>16353</v>
      </c>
      <c r="E4169" t="s">
        <v>16354</v>
      </c>
      <c r="G4169" t="str">
        <f>TEXT(Table1[[#This Row],[Date_added_formatted]],"yyyy")</f>
        <v>2019</v>
      </c>
      <c r="H4169" s="13">
        <f t="shared" si="65"/>
        <v>43830</v>
      </c>
      <c r="I4169" s="9" t="s">
        <v>16347</v>
      </c>
      <c r="J4169">
        <v>2019</v>
      </c>
      <c r="K4169" t="s">
        <v>47</v>
      </c>
      <c r="L4169" t="s">
        <v>61</v>
      </c>
      <c r="M4169" t="s">
        <v>1633</v>
      </c>
      <c r="N4169" t="s">
        <v>16355</v>
      </c>
    </row>
    <row r="4170" spans="1:14" x14ac:dyDescent="0.25">
      <c r="A4170">
        <v>81213876</v>
      </c>
      <c r="B4170" t="s">
        <v>12</v>
      </c>
      <c r="C4170" t="s">
        <v>16356</v>
      </c>
      <c r="D4170" t="s">
        <v>16357</v>
      </c>
      <c r="E4170" t="s">
        <v>16358</v>
      </c>
      <c r="F4170" t="s">
        <v>217</v>
      </c>
      <c r="G4170" t="str">
        <f>TEXT(Table1[[#This Row],[Date_added_formatted]],"yyyy")</f>
        <v>2019</v>
      </c>
      <c r="H4170" s="13">
        <f t="shared" si="65"/>
        <v>43830</v>
      </c>
      <c r="I4170" s="9" t="s">
        <v>16347</v>
      </c>
      <c r="J4170">
        <v>2017</v>
      </c>
      <c r="K4170" t="s">
        <v>47</v>
      </c>
      <c r="L4170" t="s">
        <v>48</v>
      </c>
      <c r="M4170" t="s">
        <v>4847</v>
      </c>
      <c r="N4170" t="s">
        <v>16359</v>
      </c>
    </row>
    <row r="4171" spans="1:14" x14ac:dyDescent="0.25">
      <c r="A4171">
        <v>70056728</v>
      </c>
      <c r="B4171" t="s">
        <v>12</v>
      </c>
      <c r="C4171" t="s">
        <v>16360</v>
      </c>
      <c r="D4171" t="s">
        <v>16361</v>
      </c>
      <c r="E4171" t="s">
        <v>16362</v>
      </c>
      <c r="F4171" t="s">
        <v>217</v>
      </c>
      <c r="G4171" t="str">
        <f>TEXT(Table1[[#This Row],[Date_added_formatted]],"yyyy")</f>
        <v>2019</v>
      </c>
      <c r="H4171" s="13">
        <f t="shared" si="65"/>
        <v>43830</v>
      </c>
      <c r="I4171" s="9" t="s">
        <v>16347</v>
      </c>
      <c r="J4171">
        <v>2006</v>
      </c>
      <c r="K4171" t="s">
        <v>47</v>
      </c>
      <c r="L4171" t="s">
        <v>277</v>
      </c>
      <c r="M4171" t="s">
        <v>291</v>
      </c>
      <c r="N4171" t="s">
        <v>16363</v>
      </c>
    </row>
    <row r="4172" spans="1:14" x14ac:dyDescent="0.25">
      <c r="A4172">
        <v>81161834</v>
      </c>
      <c r="B4172" t="s">
        <v>12</v>
      </c>
      <c r="C4172" t="s">
        <v>16364</v>
      </c>
      <c r="D4172" t="s">
        <v>16365</v>
      </c>
      <c r="E4172" t="s">
        <v>16366</v>
      </c>
      <c r="F4172" t="s">
        <v>217</v>
      </c>
      <c r="G4172" t="str">
        <f>TEXT(Table1[[#This Row],[Date_added_formatted]],"yyyy")</f>
        <v>2019</v>
      </c>
      <c r="H4172" s="13">
        <f t="shared" si="65"/>
        <v>43830</v>
      </c>
      <c r="I4172" s="9" t="s">
        <v>16347</v>
      </c>
      <c r="J4172">
        <v>2019</v>
      </c>
      <c r="K4172" t="s">
        <v>26</v>
      </c>
      <c r="L4172" t="s">
        <v>455</v>
      </c>
      <c r="M4172" t="s">
        <v>207</v>
      </c>
      <c r="N4172" t="s">
        <v>16367</v>
      </c>
    </row>
    <row r="4173" spans="1:14" x14ac:dyDescent="0.25">
      <c r="A4173">
        <v>247747</v>
      </c>
      <c r="B4173" t="s">
        <v>12</v>
      </c>
      <c r="C4173" t="s">
        <v>16368</v>
      </c>
      <c r="D4173" t="s">
        <v>16369</v>
      </c>
      <c r="E4173" t="s">
        <v>16370</v>
      </c>
      <c r="F4173" t="s">
        <v>217</v>
      </c>
      <c r="G4173" t="str">
        <f>TEXT(Table1[[#This Row],[Date_added_formatted]],"yyyy")</f>
        <v>2019</v>
      </c>
      <c r="H4173" s="13">
        <f t="shared" si="65"/>
        <v>43830</v>
      </c>
      <c r="I4173" s="9" t="s">
        <v>16347</v>
      </c>
      <c r="J4173">
        <v>1977</v>
      </c>
      <c r="K4173" t="s">
        <v>47</v>
      </c>
      <c r="L4173" t="s">
        <v>16069</v>
      </c>
      <c r="M4173" t="s">
        <v>5844</v>
      </c>
      <c r="N4173" t="s">
        <v>16371</v>
      </c>
    </row>
    <row r="4174" spans="1:14" x14ac:dyDescent="0.25">
      <c r="A4174">
        <v>70064205</v>
      </c>
      <c r="B4174" t="s">
        <v>12</v>
      </c>
      <c r="C4174" t="s">
        <v>16372</v>
      </c>
      <c r="D4174" t="s">
        <v>16373</v>
      </c>
      <c r="E4174" t="s">
        <v>16374</v>
      </c>
      <c r="F4174" t="s">
        <v>217</v>
      </c>
      <c r="G4174" t="str">
        <f>TEXT(Table1[[#This Row],[Date_added_formatted]],"yyyy")</f>
        <v>2019</v>
      </c>
      <c r="H4174" s="13">
        <f t="shared" si="65"/>
        <v>43830</v>
      </c>
      <c r="I4174" s="9" t="s">
        <v>16347</v>
      </c>
      <c r="J4174">
        <v>2007</v>
      </c>
      <c r="K4174" t="s">
        <v>47</v>
      </c>
      <c r="L4174" t="s">
        <v>3821</v>
      </c>
      <c r="M4174" t="s">
        <v>207</v>
      </c>
      <c r="N4174" t="s">
        <v>16375</v>
      </c>
    </row>
    <row r="4175" spans="1:14" x14ac:dyDescent="0.25">
      <c r="A4175">
        <v>81219073</v>
      </c>
      <c r="B4175" t="s">
        <v>30</v>
      </c>
      <c r="C4175" t="s">
        <v>16376</v>
      </c>
      <c r="E4175" t="s">
        <v>16377</v>
      </c>
      <c r="G4175" t="str">
        <f>TEXT(Table1[[#This Row],[Date_added_formatted]],"yyyy")</f>
        <v>2019</v>
      </c>
      <c r="H4175" s="13">
        <f t="shared" si="65"/>
        <v>43830</v>
      </c>
      <c r="I4175" s="9" t="s">
        <v>16347</v>
      </c>
      <c r="J4175">
        <v>2019</v>
      </c>
      <c r="K4175" t="s">
        <v>18</v>
      </c>
      <c r="L4175" t="s">
        <v>36</v>
      </c>
      <c r="M4175" t="s">
        <v>1199</v>
      </c>
      <c r="N4175" t="s">
        <v>16378</v>
      </c>
    </row>
    <row r="4176" spans="1:14" x14ac:dyDescent="0.25">
      <c r="A4176">
        <v>80083672</v>
      </c>
      <c r="B4176" t="s">
        <v>12</v>
      </c>
      <c r="C4176" t="s">
        <v>16379</v>
      </c>
      <c r="D4176" t="s">
        <v>16380</v>
      </c>
      <c r="E4176" t="s">
        <v>16381</v>
      </c>
      <c r="F4176" t="s">
        <v>217</v>
      </c>
      <c r="G4176" t="str">
        <f>TEXT(Table1[[#This Row],[Date_added_formatted]],"yyyy")</f>
        <v>2019</v>
      </c>
      <c r="H4176" s="13">
        <f t="shared" si="65"/>
        <v>43830</v>
      </c>
      <c r="I4176" s="9" t="s">
        <v>16347</v>
      </c>
      <c r="J4176">
        <v>2009</v>
      </c>
      <c r="K4176" t="s">
        <v>47</v>
      </c>
      <c r="L4176" t="s">
        <v>88</v>
      </c>
      <c r="M4176" t="s">
        <v>400</v>
      </c>
      <c r="N4176" t="s">
        <v>16382</v>
      </c>
    </row>
    <row r="4177" spans="1:14" x14ac:dyDescent="0.25">
      <c r="A4177">
        <v>60003405</v>
      </c>
      <c r="B4177" t="s">
        <v>12</v>
      </c>
      <c r="C4177" t="s">
        <v>16383</v>
      </c>
      <c r="D4177" t="s">
        <v>16384</v>
      </c>
      <c r="E4177" t="s">
        <v>16385</v>
      </c>
      <c r="F4177" t="s">
        <v>217</v>
      </c>
      <c r="G4177" t="str">
        <f>TEXT(Table1[[#This Row],[Date_added_formatted]],"yyyy")</f>
        <v>2019</v>
      </c>
      <c r="H4177" s="13">
        <f t="shared" si="65"/>
        <v>43830</v>
      </c>
      <c r="I4177" s="9" t="s">
        <v>16347</v>
      </c>
      <c r="J4177">
        <v>1972</v>
      </c>
      <c r="K4177" t="s">
        <v>18</v>
      </c>
      <c r="L4177" t="s">
        <v>218</v>
      </c>
      <c r="M4177" t="s">
        <v>12107</v>
      </c>
      <c r="N4177" t="s">
        <v>16386</v>
      </c>
    </row>
    <row r="4178" spans="1:14" x14ac:dyDescent="0.25">
      <c r="A4178">
        <v>70053010</v>
      </c>
      <c r="B4178" t="s">
        <v>12</v>
      </c>
      <c r="C4178" t="s">
        <v>16387</v>
      </c>
      <c r="D4178" t="s">
        <v>16388</v>
      </c>
      <c r="E4178" t="s">
        <v>16389</v>
      </c>
      <c r="F4178" t="s">
        <v>217</v>
      </c>
      <c r="G4178" t="str">
        <f>TEXT(Table1[[#This Row],[Date_added_formatted]],"yyyy")</f>
        <v>2019</v>
      </c>
      <c r="H4178" s="13">
        <f t="shared" si="65"/>
        <v>43830</v>
      </c>
      <c r="I4178" s="9" t="s">
        <v>16347</v>
      </c>
      <c r="J4178">
        <v>1982</v>
      </c>
      <c r="K4178" t="s">
        <v>47</v>
      </c>
      <c r="L4178" t="s">
        <v>717</v>
      </c>
      <c r="M4178" t="s">
        <v>207</v>
      </c>
      <c r="N4178" t="s">
        <v>16390</v>
      </c>
    </row>
    <row r="4179" spans="1:14" x14ac:dyDescent="0.25">
      <c r="A4179">
        <v>81038225</v>
      </c>
      <c r="B4179" t="s">
        <v>12</v>
      </c>
      <c r="C4179" t="s">
        <v>16391</v>
      </c>
      <c r="D4179" t="s">
        <v>16392</v>
      </c>
      <c r="E4179" t="s">
        <v>16393</v>
      </c>
      <c r="G4179" t="str">
        <f>TEXT(Table1[[#This Row],[Date_added_formatted]],"yyyy")</f>
        <v>2019</v>
      </c>
      <c r="H4179" s="13">
        <f t="shared" si="65"/>
        <v>43830</v>
      </c>
      <c r="I4179" s="9" t="s">
        <v>16347</v>
      </c>
      <c r="J4179">
        <v>2019</v>
      </c>
      <c r="K4179" t="s">
        <v>146</v>
      </c>
      <c r="L4179" t="s">
        <v>19</v>
      </c>
      <c r="M4179" t="s">
        <v>4957</v>
      </c>
      <c r="N4179" t="s">
        <v>16394</v>
      </c>
    </row>
    <row r="4180" spans="1:14" x14ac:dyDescent="0.25">
      <c r="A4180">
        <v>70062701</v>
      </c>
      <c r="B4180" t="s">
        <v>12</v>
      </c>
      <c r="C4180" t="s">
        <v>16395</v>
      </c>
      <c r="D4180" t="s">
        <v>2550</v>
      </c>
      <c r="E4180" t="s">
        <v>16396</v>
      </c>
      <c r="F4180" t="s">
        <v>217</v>
      </c>
      <c r="G4180" t="str">
        <f>TEXT(Table1[[#This Row],[Date_added_formatted]],"yyyy")</f>
        <v>2019</v>
      </c>
      <c r="H4180" s="13">
        <f t="shared" si="65"/>
        <v>43830</v>
      </c>
      <c r="I4180" s="9" t="s">
        <v>16347</v>
      </c>
      <c r="J4180">
        <v>2006</v>
      </c>
      <c r="K4180" t="s">
        <v>47</v>
      </c>
      <c r="L4180" t="s">
        <v>1686</v>
      </c>
      <c r="M4180" t="s">
        <v>236</v>
      </c>
      <c r="N4180" t="s">
        <v>16397</v>
      </c>
    </row>
    <row r="4181" spans="1:14" x14ac:dyDescent="0.25">
      <c r="A4181">
        <v>81213889</v>
      </c>
      <c r="B4181" t="s">
        <v>12</v>
      </c>
      <c r="C4181" t="s">
        <v>16398</v>
      </c>
      <c r="D4181" t="s">
        <v>3132</v>
      </c>
      <c r="E4181" t="s">
        <v>16399</v>
      </c>
      <c r="F4181" t="s">
        <v>217</v>
      </c>
      <c r="G4181" t="str">
        <f>TEXT(Table1[[#This Row],[Date_added_formatted]],"yyyy")</f>
        <v>2019</v>
      </c>
      <c r="H4181" s="13">
        <f t="shared" si="65"/>
        <v>43830</v>
      </c>
      <c r="I4181" s="9" t="s">
        <v>16347</v>
      </c>
      <c r="J4181">
        <v>2003</v>
      </c>
      <c r="K4181" t="s">
        <v>26</v>
      </c>
      <c r="L4181" t="s">
        <v>206</v>
      </c>
      <c r="M4181" t="s">
        <v>1633</v>
      </c>
      <c r="N4181" t="s">
        <v>16400</v>
      </c>
    </row>
    <row r="4182" spans="1:14" x14ac:dyDescent="0.25">
      <c r="A4182">
        <v>70005055</v>
      </c>
      <c r="B4182" t="s">
        <v>12</v>
      </c>
      <c r="C4182" t="s">
        <v>16401</v>
      </c>
      <c r="D4182" t="s">
        <v>16402</v>
      </c>
      <c r="E4182" t="s">
        <v>16403</v>
      </c>
      <c r="F4182" t="s">
        <v>217</v>
      </c>
      <c r="G4182" t="str">
        <f>TEXT(Table1[[#This Row],[Date_added_formatted]],"yyyy")</f>
        <v>2019</v>
      </c>
      <c r="H4182" s="13">
        <f t="shared" si="65"/>
        <v>43830</v>
      </c>
      <c r="I4182" s="9" t="s">
        <v>16347</v>
      </c>
      <c r="J4182">
        <v>1973</v>
      </c>
      <c r="K4182" t="s">
        <v>47</v>
      </c>
      <c r="L4182" t="s">
        <v>2430</v>
      </c>
      <c r="M4182" t="s">
        <v>3491</v>
      </c>
      <c r="N4182" t="s">
        <v>16404</v>
      </c>
    </row>
    <row r="4183" spans="1:14" x14ac:dyDescent="0.25">
      <c r="A4183">
        <v>60029461</v>
      </c>
      <c r="B4183" t="s">
        <v>12</v>
      </c>
      <c r="C4183" t="s">
        <v>10832</v>
      </c>
      <c r="D4183" t="s">
        <v>16405</v>
      </c>
      <c r="E4183" t="s">
        <v>16406</v>
      </c>
      <c r="F4183" t="s">
        <v>275</v>
      </c>
      <c r="G4183" t="str">
        <f>TEXT(Table1[[#This Row],[Date_added_formatted]],"yyyy")</f>
        <v>2019</v>
      </c>
      <c r="H4183" s="13">
        <f t="shared" si="65"/>
        <v>43830</v>
      </c>
      <c r="I4183" s="9" t="s">
        <v>16347</v>
      </c>
      <c r="J4183">
        <v>2002</v>
      </c>
      <c r="K4183" t="s">
        <v>47</v>
      </c>
      <c r="L4183" t="s">
        <v>1169</v>
      </c>
      <c r="M4183" t="s">
        <v>333</v>
      </c>
      <c r="N4183" t="s">
        <v>16407</v>
      </c>
    </row>
    <row r="4184" spans="1:14" x14ac:dyDescent="0.25">
      <c r="A4184">
        <v>81213893</v>
      </c>
      <c r="B4184" t="s">
        <v>12</v>
      </c>
      <c r="C4184" t="s">
        <v>16408</v>
      </c>
      <c r="D4184" t="s">
        <v>7121</v>
      </c>
      <c r="E4184" t="s">
        <v>16409</v>
      </c>
      <c r="F4184" t="s">
        <v>217</v>
      </c>
      <c r="G4184" t="str">
        <f>TEXT(Table1[[#This Row],[Date_added_formatted]],"yyyy")</f>
        <v>2019</v>
      </c>
      <c r="H4184" s="13">
        <f t="shared" si="65"/>
        <v>43830</v>
      </c>
      <c r="I4184" s="9" t="s">
        <v>16347</v>
      </c>
      <c r="J4184">
        <v>2000</v>
      </c>
      <c r="K4184" t="s">
        <v>47</v>
      </c>
      <c r="L4184" t="s">
        <v>1169</v>
      </c>
      <c r="M4184" t="s">
        <v>236</v>
      </c>
      <c r="N4184" t="s">
        <v>16410</v>
      </c>
    </row>
    <row r="4185" spans="1:14" x14ac:dyDescent="0.25">
      <c r="A4185">
        <v>372195</v>
      </c>
      <c r="B4185" t="s">
        <v>12</v>
      </c>
      <c r="C4185" t="s">
        <v>16411</v>
      </c>
      <c r="D4185" t="s">
        <v>16412</v>
      </c>
      <c r="E4185" t="s">
        <v>16413</v>
      </c>
      <c r="F4185" t="s">
        <v>33</v>
      </c>
      <c r="G4185" t="str">
        <f>TEXT(Table1[[#This Row],[Date_added_formatted]],"yyyy")</f>
        <v>2019</v>
      </c>
      <c r="H4185" s="13">
        <f t="shared" si="65"/>
        <v>43830</v>
      </c>
      <c r="I4185" s="9" t="s">
        <v>16347</v>
      </c>
      <c r="J4185">
        <v>1988</v>
      </c>
      <c r="K4185" t="s">
        <v>60</v>
      </c>
      <c r="L4185" t="s">
        <v>699</v>
      </c>
      <c r="M4185" t="s">
        <v>3423</v>
      </c>
      <c r="N4185" t="s">
        <v>16414</v>
      </c>
    </row>
    <row r="4186" spans="1:14" x14ac:dyDescent="0.25">
      <c r="A4186">
        <v>20255593</v>
      </c>
      <c r="B4186" t="s">
        <v>12</v>
      </c>
      <c r="C4186" t="s">
        <v>16415</v>
      </c>
      <c r="D4186" t="s">
        <v>16384</v>
      </c>
      <c r="E4186" t="s">
        <v>16416</v>
      </c>
      <c r="F4186" t="s">
        <v>217</v>
      </c>
      <c r="G4186" t="str">
        <f>TEXT(Table1[[#This Row],[Date_added_formatted]],"yyyy")</f>
        <v>2019</v>
      </c>
      <c r="H4186" s="13">
        <f t="shared" si="65"/>
        <v>43830</v>
      </c>
      <c r="I4186" s="9" t="s">
        <v>16347</v>
      </c>
      <c r="J4186">
        <v>1975</v>
      </c>
      <c r="K4186" t="s">
        <v>18</v>
      </c>
      <c r="L4186" t="s">
        <v>514</v>
      </c>
      <c r="M4186" t="s">
        <v>16417</v>
      </c>
      <c r="N4186" t="s">
        <v>16418</v>
      </c>
    </row>
    <row r="4187" spans="1:14" x14ac:dyDescent="0.25">
      <c r="A4187">
        <v>70059328</v>
      </c>
      <c r="B4187" t="s">
        <v>12</v>
      </c>
      <c r="C4187" t="s">
        <v>16419</v>
      </c>
      <c r="D4187" t="s">
        <v>16420</v>
      </c>
      <c r="E4187" t="s">
        <v>16421</v>
      </c>
      <c r="F4187" t="s">
        <v>217</v>
      </c>
      <c r="G4187" t="str">
        <f>TEXT(Table1[[#This Row],[Date_added_formatted]],"yyyy")</f>
        <v>2019</v>
      </c>
      <c r="H4187" s="13">
        <f t="shared" si="65"/>
        <v>43830</v>
      </c>
      <c r="I4187" s="9" t="s">
        <v>16347</v>
      </c>
      <c r="J4187">
        <v>2006</v>
      </c>
      <c r="K4187" t="s">
        <v>47</v>
      </c>
      <c r="L4187" t="s">
        <v>629</v>
      </c>
      <c r="M4187" t="s">
        <v>729</v>
      </c>
      <c r="N4187" t="s">
        <v>16422</v>
      </c>
    </row>
    <row r="4188" spans="1:14" x14ac:dyDescent="0.25">
      <c r="A4188">
        <v>81213888</v>
      </c>
      <c r="B4188" t="s">
        <v>12</v>
      </c>
      <c r="C4188" t="s">
        <v>16423</v>
      </c>
      <c r="D4188" t="s">
        <v>9450</v>
      </c>
      <c r="E4188" t="s">
        <v>16424</v>
      </c>
      <c r="F4188" t="s">
        <v>217</v>
      </c>
      <c r="G4188" t="str">
        <f>TEXT(Table1[[#This Row],[Date_added_formatted]],"yyyy")</f>
        <v>2019</v>
      </c>
      <c r="H4188" s="13">
        <f t="shared" si="65"/>
        <v>43830</v>
      </c>
      <c r="I4188" s="9" t="s">
        <v>16347</v>
      </c>
      <c r="J4188">
        <v>2007</v>
      </c>
      <c r="K4188" t="s">
        <v>47</v>
      </c>
      <c r="L4188" t="s">
        <v>326</v>
      </c>
      <c r="M4188" t="s">
        <v>135</v>
      </c>
      <c r="N4188" t="s">
        <v>16425</v>
      </c>
    </row>
    <row r="4189" spans="1:14" x14ac:dyDescent="0.25">
      <c r="A4189">
        <v>60024927</v>
      </c>
      <c r="B4189" t="s">
        <v>12</v>
      </c>
      <c r="C4189" t="s">
        <v>16426</v>
      </c>
      <c r="D4189" t="s">
        <v>3400</v>
      </c>
      <c r="E4189" t="s">
        <v>16427</v>
      </c>
      <c r="F4189" t="s">
        <v>419</v>
      </c>
      <c r="G4189" t="str">
        <f>TEXT(Table1[[#This Row],[Date_added_formatted]],"yyyy")</f>
        <v>2019</v>
      </c>
      <c r="H4189" s="13">
        <f t="shared" si="65"/>
        <v>43830</v>
      </c>
      <c r="I4189" s="9" t="s">
        <v>16347</v>
      </c>
      <c r="J4189">
        <v>2002</v>
      </c>
      <c r="K4189" t="s">
        <v>146</v>
      </c>
      <c r="L4189" t="s">
        <v>229</v>
      </c>
      <c r="M4189" t="s">
        <v>420</v>
      </c>
      <c r="N4189" t="s">
        <v>16428</v>
      </c>
    </row>
    <row r="4190" spans="1:14" x14ac:dyDescent="0.25">
      <c r="A4190">
        <v>20255837</v>
      </c>
      <c r="B4190" t="s">
        <v>12</v>
      </c>
      <c r="C4190" t="s">
        <v>16429</v>
      </c>
      <c r="D4190" t="s">
        <v>16430</v>
      </c>
      <c r="E4190" t="s">
        <v>16431</v>
      </c>
      <c r="F4190" t="s">
        <v>217</v>
      </c>
      <c r="G4190" t="str">
        <f>TEXT(Table1[[#This Row],[Date_added_formatted]],"yyyy")</f>
        <v>2019</v>
      </c>
      <c r="H4190" s="13">
        <f t="shared" si="65"/>
        <v>43830</v>
      </c>
      <c r="I4190" s="9" t="s">
        <v>16347</v>
      </c>
      <c r="J4190">
        <v>1978</v>
      </c>
      <c r="K4190" t="s">
        <v>47</v>
      </c>
      <c r="L4190" t="s">
        <v>3111</v>
      </c>
      <c r="M4190" t="s">
        <v>5831</v>
      </c>
      <c r="N4190" t="s">
        <v>16432</v>
      </c>
    </row>
    <row r="4191" spans="1:14" x14ac:dyDescent="0.25">
      <c r="A4191">
        <v>70006866</v>
      </c>
      <c r="B4191" t="s">
        <v>12</v>
      </c>
      <c r="C4191" t="s">
        <v>16433</v>
      </c>
      <c r="D4191" t="s">
        <v>16434</v>
      </c>
      <c r="E4191" t="s">
        <v>16435</v>
      </c>
      <c r="F4191" t="s">
        <v>217</v>
      </c>
      <c r="G4191" t="str">
        <f>TEXT(Table1[[#This Row],[Date_added_formatted]],"yyyy")</f>
        <v>2019</v>
      </c>
      <c r="H4191" s="13">
        <f t="shared" si="65"/>
        <v>43830</v>
      </c>
      <c r="I4191" s="9" t="s">
        <v>16347</v>
      </c>
      <c r="J4191">
        <v>2002</v>
      </c>
      <c r="K4191" t="s">
        <v>47</v>
      </c>
      <c r="L4191" t="s">
        <v>1686</v>
      </c>
      <c r="M4191" t="s">
        <v>207</v>
      </c>
      <c r="N4191" t="s">
        <v>16436</v>
      </c>
    </row>
    <row r="4192" spans="1:14" x14ac:dyDescent="0.25">
      <c r="A4192">
        <v>20077944</v>
      </c>
      <c r="B4192" t="s">
        <v>12</v>
      </c>
      <c r="C4192" t="s">
        <v>16437</v>
      </c>
      <c r="D4192" t="s">
        <v>7157</v>
      </c>
      <c r="E4192" t="s">
        <v>16438</v>
      </c>
      <c r="F4192" t="s">
        <v>217</v>
      </c>
      <c r="G4192" t="str">
        <f>TEXT(Table1[[#This Row],[Date_added_formatted]],"yyyy")</f>
        <v>2019</v>
      </c>
      <c r="H4192" s="13">
        <f t="shared" si="65"/>
        <v>43830</v>
      </c>
      <c r="I4192" s="9" t="s">
        <v>16347</v>
      </c>
      <c r="J4192">
        <v>1990</v>
      </c>
      <c r="K4192" t="s">
        <v>47</v>
      </c>
      <c r="L4192" t="s">
        <v>523</v>
      </c>
      <c r="M4192" t="s">
        <v>89</v>
      </c>
      <c r="N4192" t="s">
        <v>16439</v>
      </c>
    </row>
    <row r="4193" spans="1:14" x14ac:dyDescent="0.25">
      <c r="A4193">
        <v>20705133</v>
      </c>
      <c r="B4193" t="s">
        <v>12</v>
      </c>
      <c r="C4193" t="s">
        <v>16440</v>
      </c>
      <c r="D4193" t="s">
        <v>16441</v>
      </c>
      <c r="E4193" t="s">
        <v>16442</v>
      </c>
      <c r="F4193" t="s">
        <v>217</v>
      </c>
      <c r="G4193" t="str">
        <f>TEXT(Table1[[#This Row],[Date_added_formatted]],"yyyy")</f>
        <v>2019</v>
      </c>
      <c r="H4193" s="13">
        <f t="shared" si="65"/>
        <v>43830</v>
      </c>
      <c r="I4193" s="9" t="s">
        <v>16347</v>
      </c>
      <c r="J4193">
        <v>1997</v>
      </c>
      <c r="K4193" t="s">
        <v>26</v>
      </c>
      <c r="L4193" t="s">
        <v>2618</v>
      </c>
      <c r="M4193" t="s">
        <v>89</v>
      </c>
      <c r="N4193" t="s">
        <v>16443</v>
      </c>
    </row>
    <row r="4194" spans="1:14" x14ac:dyDescent="0.25">
      <c r="A4194">
        <v>21028086</v>
      </c>
      <c r="B4194" t="s">
        <v>12</v>
      </c>
      <c r="C4194" t="s">
        <v>16444</v>
      </c>
      <c r="D4194" t="s">
        <v>16384</v>
      </c>
      <c r="E4194" t="s">
        <v>16445</v>
      </c>
      <c r="F4194" t="s">
        <v>217</v>
      </c>
      <c r="G4194" t="str">
        <f>TEXT(Table1[[#This Row],[Date_added_formatted]],"yyyy")</f>
        <v>2019</v>
      </c>
      <c r="H4194" s="13">
        <f t="shared" si="65"/>
        <v>43830</v>
      </c>
      <c r="I4194" s="9" t="s">
        <v>16347</v>
      </c>
      <c r="J4194">
        <v>1979</v>
      </c>
      <c r="K4194" t="s">
        <v>18</v>
      </c>
      <c r="L4194" t="s">
        <v>1158</v>
      </c>
      <c r="M4194" t="s">
        <v>16417</v>
      </c>
      <c r="N4194" t="s">
        <v>16446</v>
      </c>
    </row>
    <row r="4195" spans="1:14" x14ac:dyDescent="0.25">
      <c r="A4195">
        <v>22040803</v>
      </c>
      <c r="B4195" t="s">
        <v>12</v>
      </c>
      <c r="C4195" t="s">
        <v>16447</v>
      </c>
      <c r="D4195" t="s">
        <v>14161</v>
      </c>
      <c r="E4195" t="s">
        <v>16448</v>
      </c>
      <c r="F4195" t="s">
        <v>419</v>
      </c>
      <c r="G4195" t="str">
        <f>TEXT(Table1[[#This Row],[Date_added_formatted]],"yyyy")</f>
        <v>2019</v>
      </c>
      <c r="H4195" s="13">
        <f t="shared" si="65"/>
        <v>43830</v>
      </c>
      <c r="I4195" s="9" t="s">
        <v>16347</v>
      </c>
      <c r="J4195">
        <v>1995</v>
      </c>
      <c r="K4195" t="s">
        <v>146</v>
      </c>
      <c r="L4195" t="s">
        <v>304</v>
      </c>
      <c r="M4195" t="s">
        <v>420</v>
      </c>
      <c r="N4195" t="s">
        <v>16449</v>
      </c>
    </row>
    <row r="4196" spans="1:14" x14ac:dyDescent="0.25">
      <c r="A4196">
        <v>70054380</v>
      </c>
      <c r="B4196" t="s">
        <v>12</v>
      </c>
      <c r="C4196" t="s">
        <v>16450</v>
      </c>
      <c r="D4196" t="s">
        <v>15964</v>
      </c>
      <c r="E4196" t="s">
        <v>16451</v>
      </c>
      <c r="F4196" t="s">
        <v>217</v>
      </c>
      <c r="G4196" t="str">
        <f>TEXT(Table1[[#This Row],[Date_added_formatted]],"yyyy")</f>
        <v>2019</v>
      </c>
      <c r="H4196" s="13">
        <f t="shared" si="65"/>
        <v>43830</v>
      </c>
      <c r="I4196" s="9" t="s">
        <v>16347</v>
      </c>
      <c r="J4196">
        <v>2006</v>
      </c>
      <c r="K4196" t="s">
        <v>47</v>
      </c>
      <c r="L4196" t="s">
        <v>1657</v>
      </c>
      <c r="M4196" t="s">
        <v>230</v>
      </c>
      <c r="N4196" t="s">
        <v>16452</v>
      </c>
    </row>
    <row r="4197" spans="1:14" x14ac:dyDescent="0.25">
      <c r="A4197">
        <v>60020236</v>
      </c>
      <c r="B4197" t="s">
        <v>12</v>
      </c>
      <c r="C4197" t="s">
        <v>16453</v>
      </c>
      <c r="D4197" t="s">
        <v>16454</v>
      </c>
      <c r="E4197" t="s">
        <v>16455</v>
      </c>
      <c r="F4197" t="s">
        <v>33</v>
      </c>
      <c r="G4197" t="str">
        <f>TEXT(Table1[[#This Row],[Date_added_formatted]],"yyyy")</f>
        <v>2019</v>
      </c>
      <c r="H4197" s="13">
        <f t="shared" si="65"/>
        <v>43830</v>
      </c>
      <c r="I4197" s="9" t="s">
        <v>16347</v>
      </c>
      <c r="J4197">
        <v>2001</v>
      </c>
      <c r="K4197" t="s">
        <v>146</v>
      </c>
      <c r="L4197" t="s">
        <v>791</v>
      </c>
      <c r="M4197" t="s">
        <v>192</v>
      </c>
      <c r="N4197" t="s">
        <v>16456</v>
      </c>
    </row>
    <row r="4198" spans="1:14" x14ac:dyDescent="0.25">
      <c r="A4198">
        <v>20765027</v>
      </c>
      <c r="B4198" t="s">
        <v>12</v>
      </c>
      <c r="C4198" t="s">
        <v>16457</v>
      </c>
      <c r="D4198" t="s">
        <v>16458</v>
      </c>
      <c r="E4198" t="s">
        <v>16459</v>
      </c>
      <c r="F4198" t="s">
        <v>217</v>
      </c>
      <c r="G4198" t="str">
        <f>TEXT(Table1[[#This Row],[Date_added_formatted]],"yyyy")</f>
        <v>2019</v>
      </c>
      <c r="H4198" s="13">
        <f t="shared" si="65"/>
        <v>43830</v>
      </c>
      <c r="I4198" s="9" t="s">
        <v>16347</v>
      </c>
      <c r="J4198">
        <v>1976</v>
      </c>
      <c r="K4198" t="s">
        <v>47</v>
      </c>
      <c r="L4198" t="s">
        <v>3898</v>
      </c>
      <c r="M4198" t="s">
        <v>7375</v>
      </c>
      <c r="N4198" t="s">
        <v>16460</v>
      </c>
    </row>
    <row r="4199" spans="1:14" x14ac:dyDescent="0.25">
      <c r="A4199">
        <v>81109078</v>
      </c>
      <c r="B4199" t="s">
        <v>12</v>
      </c>
      <c r="C4199" t="s">
        <v>16461</v>
      </c>
      <c r="D4199" t="s">
        <v>16462</v>
      </c>
      <c r="E4199" t="s">
        <v>16463</v>
      </c>
      <c r="F4199" t="s">
        <v>33</v>
      </c>
      <c r="G4199" t="str">
        <f>TEXT(Table1[[#This Row],[Date_added_formatted]],"yyyy")</f>
        <v>2019</v>
      </c>
      <c r="H4199" s="13">
        <f t="shared" si="65"/>
        <v>43830</v>
      </c>
      <c r="I4199" s="9" t="s">
        <v>16347</v>
      </c>
      <c r="J4199">
        <v>2019</v>
      </c>
      <c r="K4199" t="s">
        <v>26</v>
      </c>
      <c r="L4199" t="s">
        <v>481</v>
      </c>
      <c r="M4199" t="s">
        <v>49</v>
      </c>
      <c r="N4199" t="s">
        <v>16464</v>
      </c>
    </row>
    <row r="4200" spans="1:14" x14ac:dyDescent="0.25">
      <c r="A4200">
        <v>81213885</v>
      </c>
      <c r="B4200" t="s">
        <v>12</v>
      </c>
      <c r="C4200" t="s">
        <v>16465</v>
      </c>
      <c r="D4200" t="s">
        <v>16466</v>
      </c>
      <c r="E4200" t="s">
        <v>16467</v>
      </c>
      <c r="F4200" t="s">
        <v>217</v>
      </c>
      <c r="G4200" t="str">
        <f>TEXT(Table1[[#This Row],[Date_added_formatted]],"yyyy")</f>
        <v>2019</v>
      </c>
      <c r="H4200" s="13">
        <f t="shared" si="65"/>
        <v>43830</v>
      </c>
      <c r="I4200" s="9" t="s">
        <v>16347</v>
      </c>
      <c r="J4200">
        <v>2006</v>
      </c>
      <c r="K4200" t="s">
        <v>47</v>
      </c>
      <c r="L4200" t="s">
        <v>523</v>
      </c>
      <c r="M4200" t="s">
        <v>291</v>
      </c>
      <c r="N4200" t="s">
        <v>16468</v>
      </c>
    </row>
    <row r="4201" spans="1:14" x14ac:dyDescent="0.25">
      <c r="A4201">
        <v>70129075</v>
      </c>
      <c r="B4201" t="s">
        <v>12</v>
      </c>
      <c r="C4201" t="s">
        <v>16469</v>
      </c>
      <c r="D4201" t="s">
        <v>3057</v>
      </c>
      <c r="E4201" t="s">
        <v>16470</v>
      </c>
      <c r="F4201" t="s">
        <v>217</v>
      </c>
      <c r="G4201" t="str">
        <f>TEXT(Table1[[#This Row],[Date_added_formatted]],"yyyy")</f>
        <v>2019</v>
      </c>
      <c r="H4201" s="13">
        <f t="shared" si="65"/>
        <v>43830</v>
      </c>
      <c r="I4201" s="9" t="s">
        <v>16347</v>
      </c>
      <c r="J4201">
        <v>2009</v>
      </c>
      <c r="K4201" t="s">
        <v>47</v>
      </c>
      <c r="L4201" t="s">
        <v>1169</v>
      </c>
      <c r="M4201" t="s">
        <v>400</v>
      </c>
      <c r="N4201" t="s">
        <v>16471</v>
      </c>
    </row>
    <row r="4202" spans="1:14" x14ac:dyDescent="0.25">
      <c r="A4202">
        <v>60001407</v>
      </c>
      <c r="B4202" t="s">
        <v>12</v>
      </c>
      <c r="C4202" t="s">
        <v>16472</v>
      </c>
      <c r="D4202" t="s">
        <v>16473</v>
      </c>
      <c r="E4202" t="s">
        <v>16474</v>
      </c>
      <c r="G4202" t="str">
        <f>TEXT(Table1[[#This Row],[Date_added_formatted]],"yyyy")</f>
        <v>2019</v>
      </c>
      <c r="H4202" s="13">
        <f t="shared" si="65"/>
        <v>43830</v>
      </c>
      <c r="I4202" s="9" t="s">
        <v>16347</v>
      </c>
      <c r="J4202">
        <v>1960</v>
      </c>
      <c r="K4202" t="s">
        <v>47</v>
      </c>
      <c r="L4202" t="s">
        <v>16475</v>
      </c>
      <c r="M4202" t="s">
        <v>89</v>
      </c>
      <c r="N4202" t="s">
        <v>16476</v>
      </c>
    </row>
    <row r="4203" spans="1:14" x14ac:dyDescent="0.25">
      <c r="A4203">
        <v>70295531</v>
      </c>
      <c r="B4203" t="s">
        <v>12</v>
      </c>
      <c r="C4203" t="s">
        <v>16477</v>
      </c>
      <c r="D4203" t="s">
        <v>16478</v>
      </c>
      <c r="E4203" t="s">
        <v>16479</v>
      </c>
      <c r="F4203" t="s">
        <v>217</v>
      </c>
      <c r="G4203" t="str">
        <f>TEXT(Table1[[#This Row],[Date_added_formatted]],"yyyy")</f>
        <v>2019</v>
      </c>
      <c r="H4203" s="13">
        <f t="shared" si="65"/>
        <v>43830</v>
      </c>
      <c r="I4203" s="9" t="s">
        <v>16347</v>
      </c>
      <c r="J4203">
        <v>2013</v>
      </c>
      <c r="K4203" t="s">
        <v>26</v>
      </c>
      <c r="L4203" t="s">
        <v>218</v>
      </c>
      <c r="M4203" t="s">
        <v>482</v>
      </c>
      <c r="N4203" t="s">
        <v>16480</v>
      </c>
    </row>
    <row r="4204" spans="1:14" x14ac:dyDescent="0.25">
      <c r="A4204">
        <v>17457622</v>
      </c>
      <c r="B4204" t="s">
        <v>12</v>
      </c>
      <c r="C4204" t="s">
        <v>16481</v>
      </c>
      <c r="D4204" t="s">
        <v>7121</v>
      </c>
      <c r="E4204" t="s">
        <v>16482</v>
      </c>
      <c r="F4204" t="s">
        <v>217</v>
      </c>
      <c r="G4204" t="str">
        <f>TEXT(Table1[[#This Row],[Date_added_formatted]],"yyyy")</f>
        <v>2019</v>
      </c>
      <c r="H4204" s="13">
        <f t="shared" si="65"/>
        <v>43830</v>
      </c>
      <c r="I4204" s="9" t="s">
        <v>16347</v>
      </c>
      <c r="J4204">
        <v>1997</v>
      </c>
      <c r="K4204" t="s">
        <v>47</v>
      </c>
      <c r="L4204" t="s">
        <v>229</v>
      </c>
      <c r="M4204" t="s">
        <v>236</v>
      </c>
      <c r="N4204" t="s">
        <v>16483</v>
      </c>
    </row>
    <row r="4205" spans="1:14" x14ac:dyDescent="0.25">
      <c r="A4205">
        <v>20712279</v>
      </c>
      <c r="B4205" t="s">
        <v>12</v>
      </c>
      <c r="C4205" t="s">
        <v>16484</v>
      </c>
      <c r="D4205" t="s">
        <v>16485</v>
      </c>
      <c r="E4205" t="s">
        <v>16486</v>
      </c>
      <c r="F4205" t="s">
        <v>217</v>
      </c>
      <c r="G4205" t="str">
        <f>TEXT(Table1[[#This Row],[Date_added_formatted]],"yyyy")</f>
        <v>2019</v>
      </c>
      <c r="H4205" s="13">
        <f t="shared" si="65"/>
        <v>43830</v>
      </c>
      <c r="I4205" s="9" t="s">
        <v>16347</v>
      </c>
      <c r="J4205">
        <v>1981</v>
      </c>
      <c r="K4205" t="s">
        <v>47</v>
      </c>
      <c r="L4205" t="s">
        <v>9652</v>
      </c>
      <c r="M4205" t="s">
        <v>89</v>
      </c>
      <c r="N4205" t="s">
        <v>16487</v>
      </c>
    </row>
    <row r="4206" spans="1:14" x14ac:dyDescent="0.25">
      <c r="A4206">
        <v>70051840</v>
      </c>
      <c r="B4206" t="s">
        <v>12</v>
      </c>
      <c r="C4206" t="s">
        <v>16488</v>
      </c>
      <c r="D4206" t="s">
        <v>16489</v>
      </c>
      <c r="E4206" t="s">
        <v>16490</v>
      </c>
      <c r="F4206" t="s">
        <v>217</v>
      </c>
      <c r="G4206" t="str">
        <f>TEXT(Table1[[#This Row],[Date_added_formatted]],"yyyy")</f>
        <v>2019</v>
      </c>
      <c r="H4206" s="13">
        <f t="shared" si="65"/>
        <v>43830</v>
      </c>
      <c r="I4206" s="9" t="s">
        <v>16347</v>
      </c>
      <c r="J4206">
        <v>1982</v>
      </c>
      <c r="K4206" t="s">
        <v>18</v>
      </c>
      <c r="L4206" t="s">
        <v>1386</v>
      </c>
      <c r="M4206" t="s">
        <v>224</v>
      </c>
      <c r="N4206" t="s">
        <v>16491</v>
      </c>
    </row>
    <row r="4207" spans="1:14" x14ac:dyDescent="0.25">
      <c r="A4207">
        <v>81213895</v>
      </c>
      <c r="B4207" t="s">
        <v>12</v>
      </c>
      <c r="C4207" t="s">
        <v>16492</v>
      </c>
      <c r="D4207" t="s">
        <v>16384</v>
      </c>
      <c r="E4207" t="s">
        <v>16493</v>
      </c>
      <c r="F4207" t="s">
        <v>217</v>
      </c>
      <c r="G4207" t="str">
        <f>TEXT(Table1[[#This Row],[Date_added_formatted]],"yyyy")</f>
        <v>2019</v>
      </c>
      <c r="H4207" s="13">
        <f t="shared" si="65"/>
        <v>43830</v>
      </c>
      <c r="I4207" s="9" t="s">
        <v>16347</v>
      </c>
      <c r="J4207">
        <v>1980</v>
      </c>
      <c r="K4207" t="s">
        <v>18</v>
      </c>
      <c r="L4207" t="s">
        <v>4519</v>
      </c>
      <c r="M4207" t="s">
        <v>12107</v>
      </c>
      <c r="N4207" t="s">
        <v>16494</v>
      </c>
    </row>
    <row r="4208" spans="1:14" x14ac:dyDescent="0.25">
      <c r="A4208">
        <v>24073896</v>
      </c>
      <c r="B4208" t="s">
        <v>12</v>
      </c>
      <c r="C4208" t="s">
        <v>16495</v>
      </c>
      <c r="D4208" t="s">
        <v>16496</v>
      </c>
      <c r="E4208" t="s">
        <v>16497</v>
      </c>
      <c r="F4208" t="s">
        <v>217</v>
      </c>
      <c r="G4208" t="str">
        <f>TEXT(Table1[[#This Row],[Date_added_formatted]],"yyyy")</f>
        <v>2019</v>
      </c>
      <c r="H4208" s="13">
        <f t="shared" si="65"/>
        <v>43830</v>
      </c>
      <c r="I4208" s="9" t="s">
        <v>16347</v>
      </c>
      <c r="J4208">
        <v>1972</v>
      </c>
      <c r="K4208" t="s">
        <v>47</v>
      </c>
      <c r="L4208" t="s">
        <v>2346</v>
      </c>
      <c r="M4208" t="s">
        <v>589</v>
      </c>
      <c r="N4208" t="s">
        <v>16498</v>
      </c>
    </row>
    <row r="4209" spans="1:14" x14ac:dyDescent="0.25">
      <c r="A4209">
        <v>81221913</v>
      </c>
      <c r="B4209" t="s">
        <v>12</v>
      </c>
      <c r="C4209" t="s">
        <v>16499</v>
      </c>
      <c r="D4209" t="s">
        <v>16500</v>
      </c>
      <c r="E4209" t="s">
        <v>16501</v>
      </c>
      <c r="F4209" t="s">
        <v>217</v>
      </c>
      <c r="G4209" t="str">
        <f>TEXT(Table1[[#This Row],[Date_added_formatted]],"yyyy")</f>
        <v>2019</v>
      </c>
      <c r="H4209" s="13">
        <f t="shared" si="65"/>
        <v>43830</v>
      </c>
      <c r="I4209" s="9" t="s">
        <v>16347</v>
      </c>
      <c r="J4209">
        <v>2017</v>
      </c>
      <c r="K4209" t="s">
        <v>26</v>
      </c>
      <c r="L4209" t="s">
        <v>282</v>
      </c>
      <c r="M4209" t="s">
        <v>207</v>
      </c>
      <c r="N4209" t="s">
        <v>16502</v>
      </c>
    </row>
    <row r="4210" spans="1:14" x14ac:dyDescent="0.25">
      <c r="A4210">
        <v>70040912</v>
      </c>
      <c r="B4210" t="s">
        <v>12</v>
      </c>
      <c r="C4210" t="s">
        <v>16503</v>
      </c>
      <c r="D4210" t="s">
        <v>7121</v>
      </c>
      <c r="E4210" t="s">
        <v>16504</v>
      </c>
      <c r="F4210" t="s">
        <v>217</v>
      </c>
      <c r="G4210" t="str">
        <f>TEXT(Table1[[#This Row],[Date_added_formatted]],"yyyy")</f>
        <v>2019</v>
      </c>
      <c r="H4210" s="13">
        <f t="shared" si="65"/>
        <v>43830</v>
      </c>
      <c r="I4210" s="9" t="s">
        <v>16347</v>
      </c>
      <c r="J4210">
        <v>2005</v>
      </c>
      <c r="K4210" t="s">
        <v>47</v>
      </c>
      <c r="L4210" t="s">
        <v>1158</v>
      </c>
      <c r="M4210" t="s">
        <v>639</v>
      </c>
      <c r="N4210" t="s">
        <v>16505</v>
      </c>
    </row>
    <row r="4211" spans="1:14" x14ac:dyDescent="0.25">
      <c r="A4211">
        <v>81213979</v>
      </c>
      <c r="B4211" t="s">
        <v>12</v>
      </c>
      <c r="C4211" t="s">
        <v>16506</v>
      </c>
      <c r="D4211" t="s">
        <v>16507</v>
      </c>
      <c r="E4211" t="s">
        <v>16508</v>
      </c>
      <c r="F4211" t="s">
        <v>217</v>
      </c>
      <c r="G4211" t="str">
        <f>TEXT(Table1[[#This Row],[Date_added_formatted]],"yyyy")</f>
        <v>2019</v>
      </c>
      <c r="H4211" s="13">
        <f t="shared" si="65"/>
        <v>43830</v>
      </c>
      <c r="I4211" s="9" t="s">
        <v>16347</v>
      </c>
      <c r="J4211">
        <v>1983</v>
      </c>
      <c r="K4211" t="s">
        <v>47</v>
      </c>
      <c r="L4211" t="s">
        <v>1457</v>
      </c>
      <c r="M4211" t="s">
        <v>207</v>
      </c>
      <c r="N4211" t="s">
        <v>16509</v>
      </c>
    </row>
    <row r="4212" spans="1:14" x14ac:dyDescent="0.25">
      <c r="A4212">
        <v>70018445</v>
      </c>
      <c r="B4212" t="s">
        <v>12</v>
      </c>
      <c r="C4212" t="s">
        <v>16510</v>
      </c>
      <c r="D4212" t="s">
        <v>7121</v>
      </c>
      <c r="E4212" t="s">
        <v>16511</v>
      </c>
      <c r="F4212" t="s">
        <v>217</v>
      </c>
      <c r="G4212" t="str">
        <f>TEXT(Table1[[#This Row],[Date_added_formatted]],"yyyy")</f>
        <v>2019</v>
      </c>
      <c r="H4212" s="13">
        <f t="shared" si="65"/>
        <v>43830</v>
      </c>
      <c r="I4212" s="9" t="s">
        <v>16347</v>
      </c>
      <c r="J4212">
        <v>2004</v>
      </c>
      <c r="K4212" t="s">
        <v>18</v>
      </c>
      <c r="L4212" t="s">
        <v>3111</v>
      </c>
      <c r="M4212" t="s">
        <v>236</v>
      </c>
      <c r="N4212" t="s">
        <v>16512</v>
      </c>
    </row>
    <row r="4213" spans="1:14" x14ac:dyDescent="0.25">
      <c r="A4213">
        <v>81213897</v>
      </c>
      <c r="B4213" t="s">
        <v>12</v>
      </c>
      <c r="C4213" t="s">
        <v>16513</v>
      </c>
      <c r="D4213" t="s">
        <v>16458</v>
      </c>
      <c r="E4213" t="s">
        <v>16514</v>
      </c>
      <c r="F4213" t="s">
        <v>217</v>
      </c>
      <c r="G4213" t="str">
        <f>TEXT(Table1[[#This Row],[Date_added_formatted]],"yyyy")</f>
        <v>2019</v>
      </c>
      <c r="H4213" s="13">
        <f t="shared" si="65"/>
        <v>43830</v>
      </c>
      <c r="I4213" s="9" t="s">
        <v>16347</v>
      </c>
      <c r="J4213">
        <v>1982</v>
      </c>
      <c r="K4213" t="s">
        <v>47</v>
      </c>
      <c r="L4213" t="s">
        <v>900</v>
      </c>
      <c r="M4213" t="s">
        <v>135</v>
      </c>
      <c r="N4213" t="s">
        <v>16515</v>
      </c>
    </row>
    <row r="4214" spans="1:14" x14ac:dyDescent="0.25">
      <c r="A4214">
        <v>81213877</v>
      </c>
      <c r="B4214" t="s">
        <v>12</v>
      </c>
      <c r="C4214" t="s">
        <v>16516</v>
      </c>
      <c r="D4214" t="s">
        <v>16517</v>
      </c>
      <c r="E4214" t="s">
        <v>16518</v>
      </c>
      <c r="G4214" t="str">
        <f>TEXT(Table1[[#This Row],[Date_added_formatted]],"yyyy")</f>
        <v>2019</v>
      </c>
      <c r="H4214" s="13">
        <f t="shared" si="65"/>
        <v>43830</v>
      </c>
      <c r="I4214" s="9" t="s">
        <v>16347</v>
      </c>
      <c r="J4214">
        <v>2018</v>
      </c>
      <c r="K4214" t="s">
        <v>26</v>
      </c>
      <c r="L4214" t="s">
        <v>339</v>
      </c>
      <c r="M4214" t="s">
        <v>199</v>
      </c>
      <c r="N4214" t="s">
        <v>16519</v>
      </c>
    </row>
    <row r="4215" spans="1:14" x14ac:dyDescent="0.25">
      <c r="A4215">
        <v>81213882</v>
      </c>
      <c r="B4215" t="s">
        <v>12</v>
      </c>
      <c r="C4215" t="s">
        <v>16520</v>
      </c>
      <c r="D4215" t="s">
        <v>16521</v>
      </c>
      <c r="E4215" t="s">
        <v>16522</v>
      </c>
      <c r="F4215" t="s">
        <v>217</v>
      </c>
      <c r="G4215" t="str">
        <f>TEXT(Table1[[#This Row],[Date_added_formatted]],"yyyy")</f>
        <v>2019</v>
      </c>
      <c r="H4215" s="13">
        <f t="shared" si="65"/>
        <v>43830</v>
      </c>
      <c r="I4215" s="9" t="s">
        <v>16347</v>
      </c>
      <c r="J4215">
        <v>2017</v>
      </c>
      <c r="K4215" t="s">
        <v>47</v>
      </c>
      <c r="L4215" t="s">
        <v>134</v>
      </c>
      <c r="M4215" t="s">
        <v>207</v>
      </c>
      <c r="N4215" t="s">
        <v>16523</v>
      </c>
    </row>
    <row r="4216" spans="1:14" x14ac:dyDescent="0.25">
      <c r="A4216">
        <v>81224811</v>
      </c>
      <c r="B4216" t="s">
        <v>30</v>
      </c>
      <c r="C4216" t="s">
        <v>16524</v>
      </c>
      <c r="E4216" t="s">
        <v>16525</v>
      </c>
      <c r="G4216" t="str">
        <f>TEXT(Table1[[#This Row],[Date_added_formatted]],"yyyy")</f>
        <v>2019</v>
      </c>
      <c r="H4216" s="13">
        <f t="shared" si="65"/>
        <v>43830</v>
      </c>
      <c r="I4216" s="9" t="s">
        <v>16347</v>
      </c>
      <c r="J4216">
        <v>2018</v>
      </c>
      <c r="K4216" t="s">
        <v>41</v>
      </c>
      <c r="L4216" t="s">
        <v>36</v>
      </c>
      <c r="M4216" t="s">
        <v>2863</v>
      </c>
      <c r="N4216" t="s">
        <v>16526</v>
      </c>
    </row>
    <row r="4217" spans="1:14" x14ac:dyDescent="0.25">
      <c r="A4217">
        <v>81224839</v>
      </c>
      <c r="B4217" t="s">
        <v>30</v>
      </c>
      <c r="C4217" t="s">
        <v>16527</v>
      </c>
      <c r="E4217" t="s">
        <v>16528</v>
      </c>
      <c r="F4217" t="s">
        <v>16529</v>
      </c>
      <c r="G4217" t="str">
        <f>TEXT(Table1[[#This Row],[Date_added_formatted]],"yyyy")</f>
        <v>2019</v>
      </c>
      <c r="H4217" s="13">
        <f t="shared" si="65"/>
        <v>43830</v>
      </c>
      <c r="I4217" s="9" t="s">
        <v>16347</v>
      </c>
      <c r="J4217">
        <v>2016</v>
      </c>
      <c r="K4217" t="s">
        <v>103</v>
      </c>
      <c r="L4217" t="s">
        <v>36</v>
      </c>
      <c r="M4217" t="s">
        <v>37</v>
      </c>
      <c r="N4217" t="s">
        <v>16530</v>
      </c>
    </row>
    <row r="4218" spans="1:14" x14ac:dyDescent="0.25">
      <c r="A4218">
        <v>81213896</v>
      </c>
      <c r="B4218" t="s">
        <v>12</v>
      </c>
      <c r="C4218" t="s">
        <v>16531</v>
      </c>
      <c r="D4218" t="s">
        <v>16532</v>
      </c>
      <c r="E4218" t="s">
        <v>16533</v>
      </c>
      <c r="F4218" t="s">
        <v>217</v>
      </c>
      <c r="G4218" t="str">
        <f>TEXT(Table1[[#This Row],[Date_added_formatted]],"yyyy")</f>
        <v>2019</v>
      </c>
      <c r="H4218" s="13">
        <f t="shared" si="65"/>
        <v>43830</v>
      </c>
      <c r="I4218" s="9" t="s">
        <v>16347</v>
      </c>
      <c r="J4218">
        <v>1974</v>
      </c>
      <c r="K4218" t="s">
        <v>18</v>
      </c>
      <c r="L4218" t="s">
        <v>576</v>
      </c>
      <c r="M4218" t="s">
        <v>224</v>
      </c>
      <c r="N4218" t="s">
        <v>16534</v>
      </c>
    </row>
    <row r="4219" spans="1:14" x14ac:dyDescent="0.25">
      <c r="A4219">
        <v>60003097</v>
      </c>
      <c r="B4219" t="s">
        <v>12</v>
      </c>
      <c r="C4219" t="s">
        <v>16535</v>
      </c>
      <c r="D4219" t="s">
        <v>16402</v>
      </c>
      <c r="E4219" t="s">
        <v>16536</v>
      </c>
      <c r="F4219" t="s">
        <v>217</v>
      </c>
      <c r="G4219" t="str">
        <f>TEXT(Table1[[#This Row],[Date_added_formatted]],"yyyy")</f>
        <v>2019</v>
      </c>
      <c r="H4219" s="13">
        <f t="shared" si="65"/>
        <v>43830</v>
      </c>
      <c r="I4219" s="9" t="s">
        <v>16347</v>
      </c>
      <c r="J4219">
        <v>1985</v>
      </c>
      <c r="K4219" t="s">
        <v>47</v>
      </c>
      <c r="L4219" t="s">
        <v>16537</v>
      </c>
      <c r="M4219" t="s">
        <v>3491</v>
      </c>
      <c r="N4219" t="s">
        <v>16538</v>
      </c>
    </row>
    <row r="4220" spans="1:14" x14ac:dyDescent="0.25">
      <c r="A4220">
        <v>81213887</v>
      </c>
      <c r="B4220" t="s">
        <v>12</v>
      </c>
      <c r="C4220" t="s">
        <v>16539</v>
      </c>
      <c r="D4220" t="s">
        <v>16540</v>
      </c>
      <c r="E4220" t="s">
        <v>16541</v>
      </c>
      <c r="F4220" t="s">
        <v>217</v>
      </c>
      <c r="G4220" t="str">
        <f>TEXT(Table1[[#This Row],[Date_added_formatted]],"yyyy")</f>
        <v>2019</v>
      </c>
      <c r="H4220" s="13">
        <f t="shared" si="65"/>
        <v>43830</v>
      </c>
      <c r="I4220" s="9" t="s">
        <v>16347</v>
      </c>
      <c r="J4220">
        <v>2005</v>
      </c>
      <c r="K4220" t="s">
        <v>47</v>
      </c>
      <c r="L4220" t="s">
        <v>3355</v>
      </c>
      <c r="M4220" t="s">
        <v>254</v>
      </c>
      <c r="N4220" t="s">
        <v>16542</v>
      </c>
    </row>
    <row r="4221" spans="1:14" x14ac:dyDescent="0.25">
      <c r="A4221">
        <v>896678</v>
      </c>
      <c r="B4221" t="s">
        <v>12</v>
      </c>
      <c r="C4221" t="s">
        <v>16543</v>
      </c>
      <c r="D4221" t="s">
        <v>16544</v>
      </c>
      <c r="E4221" t="s">
        <v>16545</v>
      </c>
      <c r="F4221" t="s">
        <v>33</v>
      </c>
      <c r="G4221" t="str">
        <f>TEXT(Table1[[#This Row],[Date_added_formatted]],"yyyy")</f>
        <v>2019</v>
      </c>
      <c r="H4221" s="13">
        <f t="shared" si="65"/>
        <v>43830</v>
      </c>
      <c r="I4221" s="9" t="s">
        <v>16347</v>
      </c>
      <c r="J4221">
        <v>1984</v>
      </c>
      <c r="K4221" t="s">
        <v>146</v>
      </c>
      <c r="L4221" t="s">
        <v>206</v>
      </c>
      <c r="M4221" t="s">
        <v>16546</v>
      </c>
      <c r="N4221" t="s">
        <v>16547</v>
      </c>
    </row>
    <row r="4222" spans="1:14" x14ac:dyDescent="0.25">
      <c r="A4222">
        <v>81217436</v>
      </c>
      <c r="B4222" t="s">
        <v>12</v>
      </c>
      <c r="C4222" t="s">
        <v>16548</v>
      </c>
      <c r="D4222" t="s">
        <v>16549</v>
      </c>
      <c r="E4222" t="s">
        <v>16550</v>
      </c>
      <c r="F4222" t="s">
        <v>217</v>
      </c>
      <c r="G4222" t="str">
        <f>TEXT(Table1[[#This Row],[Date_added_formatted]],"yyyy")</f>
        <v>2019</v>
      </c>
      <c r="H4222" s="13">
        <f t="shared" si="65"/>
        <v>43830</v>
      </c>
      <c r="I4222" s="9" t="s">
        <v>16347</v>
      </c>
      <c r="J4222">
        <v>2010</v>
      </c>
      <c r="K4222" t="s">
        <v>47</v>
      </c>
      <c r="L4222" t="s">
        <v>3805</v>
      </c>
      <c r="M4222" t="s">
        <v>207</v>
      </c>
      <c r="N4222" t="s">
        <v>16551</v>
      </c>
    </row>
    <row r="4223" spans="1:14" x14ac:dyDescent="0.25">
      <c r="A4223">
        <v>81221914</v>
      </c>
      <c r="B4223" t="s">
        <v>12</v>
      </c>
      <c r="C4223" t="s">
        <v>16552</v>
      </c>
      <c r="D4223" t="s">
        <v>16553</v>
      </c>
      <c r="E4223" t="s">
        <v>16554</v>
      </c>
      <c r="F4223" t="s">
        <v>217</v>
      </c>
      <c r="G4223" t="str">
        <f>TEXT(Table1[[#This Row],[Date_added_formatted]],"yyyy")</f>
        <v>2019</v>
      </c>
      <c r="H4223" s="13">
        <f t="shared" si="65"/>
        <v>43830</v>
      </c>
      <c r="I4223" s="9" t="s">
        <v>16347</v>
      </c>
      <c r="J4223">
        <v>1982</v>
      </c>
      <c r="K4223" t="s">
        <v>47</v>
      </c>
      <c r="L4223" t="s">
        <v>2111</v>
      </c>
      <c r="M4223" t="s">
        <v>207</v>
      </c>
      <c r="N4223" t="s">
        <v>16555</v>
      </c>
    </row>
    <row r="4224" spans="1:14" x14ac:dyDescent="0.25">
      <c r="A4224">
        <v>70072558</v>
      </c>
      <c r="B4224" t="s">
        <v>12</v>
      </c>
      <c r="C4224" t="s">
        <v>16556</v>
      </c>
      <c r="D4224" t="s">
        <v>16557</v>
      </c>
      <c r="E4224" t="s">
        <v>16558</v>
      </c>
      <c r="F4224" t="s">
        <v>217</v>
      </c>
      <c r="G4224" t="str">
        <f>TEXT(Table1[[#This Row],[Date_added_formatted]],"yyyy")</f>
        <v>2019</v>
      </c>
      <c r="H4224" s="13">
        <f t="shared" si="65"/>
        <v>43830</v>
      </c>
      <c r="I4224" s="9" t="s">
        <v>16347</v>
      </c>
      <c r="J4224">
        <v>1983</v>
      </c>
      <c r="K4224" t="s">
        <v>47</v>
      </c>
      <c r="L4224" t="s">
        <v>1158</v>
      </c>
      <c r="M4224" t="s">
        <v>291</v>
      </c>
      <c r="N4224" t="s">
        <v>16559</v>
      </c>
    </row>
    <row r="4225" spans="1:14" x14ac:dyDescent="0.25">
      <c r="A4225">
        <v>60002818</v>
      </c>
      <c r="B4225" t="s">
        <v>12</v>
      </c>
      <c r="C4225" t="s">
        <v>16560</v>
      </c>
      <c r="D4225" t="s">
        <v>16402</v>
      </c>
      <c r="E4225" t="s">
        <v>16561</v>
      </c>
      <c r="F4225" t="s">
        <v>217</v>
      </c>
      <c r="G4225" t="str">
        <f>TEXT(Table1[[#This Row],[Date_added_formatted]],"yyyy")</f>
        <v>2019</v>
      </c>
      <c r="H4225" s="13">
        <f t="shared" si="65"/>
        <v>43830</v>
      </c>
      <c r="I4225" s="9" t="s">
        <v>16347</v>
      </c>
      <c r="J4225">
        <v>1964</v>
      </c>
      <c r="K4225" t="s">
        <v>47</v>
      </c>
      <c r="L4225" t="s">
        <v>16562</v>
      </c>
      <c r="M4225" t="s">
        <v>3491</v>
      </c>
      <c r="N4225" t="s">
        <v>16563</v>
      </c>
    </row>
    <row r="4226" spans="1:14" x14ac:dyDescent="0.25">
      <c r="A4226">
        <v>20257617</v>
      </c>
      <c r="B4226" t="s">
        <v>12</v>
      </c>
      <c r="C4226" t="s">
        <v>16564</v>
      </c>
      <c r="D4226" t="s">
        <v>16565</v>
      </c>
      <c r="E4226" t="s">
        <v>16566</v>
      </c>
      <c r="F4226" t="s">
        <v>217</v>
      </c>
      <c r="G4226" t="str">
        <f>TEXT(Table1[[#This Row],[Date_added_formatted]],"yyyy")</f>
        <v>2019</v>
      </c>
      <c r="H4226" s="13">
        <f t="shared" si="65"/>
        <v>43830</v>
      </c>
      <c r="I4226" s="9" t="s">
        <v>16347</v>
      </c>
      <c r="J4226">
        <v>1982</v>
      </c>
      <c r="K4226" t="s">
        <v>47</v>
      </c>
      <c r="L4226" t="s">
        <v>1110</v>
      </c>
      <c r="M4226" t="s">
        <v>1411</v>
      </c>
      <c r="N4226" t="s">
        <v>16567</v>
      </c>
    </row>
    <row r="4227" spans="1:14" x14ac:dyDescent="0.25">
      <c r="A4227">
        <v>70059284</v>
      </c>
      <c r="B4227" t="s">
        <v>12</v>
      </c>
      <c r="C4227" t="s">
        <v>16568</v>
      </c>
      <c r="D4227" t="s">
        <v>3132</v>
      </c>
      <c r="E4227" t="s">
        <v>16569</v>
      </c>
      <c r="F4227" t="s">
        <v>217</v>
      </c>
      <c r="G4227" t="str">
        <f>TEXT(Table1[[#This Row],[Date_added_formatted]],"yyyy")</f>
        <v>2019</v>
      </c>
      <c r="H4227" s="13">
        <f t="shared" ref="H4227:H4290" si="66">DATEVALUE(MID(I4227,FIND(" ",I4227)+1,LEN(I4227)-FIND(" ",I4227)-4)&amp;" "&amp;LEFT(I4227,FIND(" ",I4227)-1)&amp;", "&amp;RIGHT(I4227,4))</f>
        <v>43830</v>
      </c>
      <c r="I4227" s="9" t="s">
        <v>16347</v>
      </c>
      <c r="J4227">
        <v>1990</v>
      </c>
      <c r="K4227" t="s">
        <v>26</v>
      </c>
      <c r="L4227" t="s">
        <v>2430</v>
      </c>
      <c r="M4227" t="s">
        <v>89</v>
      </c>
      <c r="N4227" t="s">
        <v>16570</v>
      </c>
    </row>
    <row r="4228" spans="1:14" x14ac:dyDescent="0.25">
      <c r="A4228">
        <v>60001404</v>
      </c>
      <c r="B4228" t="s">
        <v>12</v>
      </c>
      <c r="C4228" t="s">
        <v>16571</v>
      </c>
      <c r="D4228" t="s">
        <v>16532</v>
      </c>
      <c r="E4228" t="s">
        <v>16572</v>
      </c>
      <c r="F4228" t="s">
        <v>217</v>
      </c>
      <c r="G4228" t="str">
        <f>TEXT(Table1[[#This Row],[Date_added_formatted]],"yyyy")</f>
        <v>2019</v>
      </c>
      <c r="H4228" s="13">
        <f t="shared" si="66"/>
        <v>43830</v>
      </c>
      <c r="I4228" s="9" t="s">
        <v>16347</v>
      </c>
      <c r="J4228">
        <v>1977</v>
      </c>
      <c r="K4228" t="s">
        <v>18</v>
      </c>
      <c r="L4228" t="s">
        <v>1370</v>
      </c>
      <c r="M4228" t="s">
        <v>207</v>
      </c>
      <c r="N4228" t="s">
        <v>16573</v>
      </c>
    </row>
    <row r="4229" spans="1:14" x14ac:dyDescent="0.25">
      <c r="A4229">
        <v>81213879</v>
      </c>
      <c r="B4229" t="s">
        <v>12</v>
      </c>
      <c r="C4229" t="s">
        <v>16574</v>
      </c>
      <c r="D4229" t="s">
        <v>16575</v>
      </c>
      <c r="E4229" t="s">
        <v>16576</v>
      </c>
      <c r="F4229" t="s">
        <v>217</v>
      </c>
      <c r="G4229" t="str">
        <f>TEXT(Table1[[#This Row],[Date_added_formatted]],"yyyy")</f>
        <v>2019</v>
      </c>
      <c r="H4229" s="13">
        <f t="shared" si="66"/>
        <v>43830</v>
      </c>
      <c r="I4229" s="9" t="s">
        <v>16347</v>
      </c>
      <c r="J4229">
        <v>2018</v>
      </c>
      <c r="K4229" t="s">
        <v>26</v>
      </c>
      <c r="L4229" t="s">
        <v>717</v>
      </c>
      <c r="M4229" t="s">
        <v>400</v>
      </c>
      <c r="N4229" t="s">
        <v>16577</v>
      </c>
    </row>
    <row r="4230" spans="1:14" x14ac:dyDescent="0.25">
      <c r="A4230">
        <v>81213898</v>
      </c>
      <c r="B4230" t="s">
        <v>12</v>
      </c>
      <c r="C4230" t="s">
        <v>16578</v>
      </c>
      <c r="D4230" t="s">
        <v>3108</v>
      </c>
      <c r="E4230" t="s">
        <v>16579</v>
      </c>
      <c r="F4230" t="s">
        <v>217</v>
      </c>
      <c r="G4230" t="str">
        <f>TEXT(Table1[[#This Row],[Date_added_formatted]],"yyyy")</f>
        <v>2019</v>
      </c>
      <c r="H4230" s="13">
        <f t="shared" si="66"/>
        <v>43830</v>
      </c>
      <c r="I4230" s="9" t="s">
        <v>16347</v>
      </c>
      <c r="J4230">
        <v>1979</v>
      </c>
      <c r="K4230" t="s">
        <v>47</v>
      </c>
      <c r="L4230" t="s">
        <v>2618</v>
      </c>
      <c r="M4230" t="s">
        <v>5801</v>
      </c>
      <c r="N4230" t="s">
        <v>16580</v>
      </c>
    </row>
    <row r="4231" spans="1:14" x14ac:dyDescent="0.25">
      <c r="A4231">
        <v>80990609</v>
      </c>
      <c r="B4231" t="s">
        <v>30</v>
      </c>
      <c r="C4231" t="s">
        <v>16581</v>
      </c>
      <c r="E4231" t="s">
        <v>16582</v>
      </c>
      <c r="F4231" t="s">
        <v>53</v>
      </c>
      <c r="G4231" t="str">
        <f>TEXT(Table1[[#This Row],[Date_added_formatted]],"yyyy")</f>
        <v>2019</v>
      </c>
      <c r="H4231" s="13">
        <f t="shared" si="66"/>
        <v>43830</v>
      </c>
      <c r="I4231" s="9" t="s">
        <v>16347</v>
      </c>
      <c r="J4231">
        <v>2019</v>
      </c>
      <c r="K4231" t="s">
        <v>26</v>
      </c>
      <c r="L4231" t="s">
        <v>36</v>
      </c>
      <c r="M4231" t="s">
        <v>8337</v>
      </c>
      <c r="N4231" t="s">
        <v>16583</v>
      </c>
    </row>
    <row r="4232" spans="1:14" x14ac:dyDescent="0.25">
      <c r="A4232">
        <v>28371873</v>
      </c>
      <c r="B4232" t="s">
        <v>12</v>
      </c>
      <c r="C4232" t="s">
        <v>16584</v>
      </c>
      <c r="D4232" t="s">
        <v>16585</v>
      </c>
      <c r="E4232" t="s">
        <v>16586</v>
      </c>
      <c r="F4232" t="s">
        <v>419</v>
      </c>
      <c r="G4232" t="str">
        <f>TEXT(Table1[[#This Row],[Date_added_formatted]],"yyyy")</f>
        <v>2019</v>
      </c>
      <c r="H4232" s="13">
        <f t="shared" si="66"/>
        <v>43830</v>
      </c>
      <c r="I4232" s="9" t="s">
        <v>16347</v>
      </c>
      <c r="J4232">
        <v>1999</v>
      </c>
      <c r="K4232" t="s">
        <v>146</v>
      </c>
      <c r="L4232" t="s">
        <v>326</v>
      </c>
      <c r="M4232" t="s">
        <v>420</v>
      </c>
      <c r="N4232" t="s">
        <v>16587</v>
      </c>
    </row>
    <row r="4233" spans="1:14" x14ac:dyDescent="0.25">
      <c r="A4233">
        <v>17016471</v>
      </c>
      <c r="B4233" t="s">
        <v>12</v>
      </c>
      <c r="C4233" t="s">
        <v>16588</v>
      </c>
      <c r="D4233" t="s">
        <v>16589</v>
      </c>
      <c r="E4233" t="s">
        <v>16590</v>
      </c>
      <c r="F4233" t="s">
        <v>419</v>
      </c>
      <c r="G4233" t="str">
        <f>TEXT(Table1[[#This Row],[Date_added_formatted]],"yyyy")</f>
        <v>2019</v>
      </c>
      <c r="H4233" s="13">
        <f t="shared" si="66"/>
        <v>43830</v>
      </c>
      <c r="I4233" s="9" t="s">
        <v>16347</v>
      </c>
      <c r="J4233">
        <v>1997</v>
      </c>
      <c r="K4233" t="s">
        <v>146</v>
      </c>
      <c r="L4233" t="s">
        <v>739</v>
      </c>
      <c r="M4233" t="s">
        <v>420</v>
      </c>
      <c r="N4233" t="s">
        <v>16591</v>
      </c>
    </row>
    <row r="4234" spans="1:14" x14ac:dyDescent="0.25">
      <c r="A4234">
        <v>70065255</v>
      </c>
      <c r="B4234" t="s">
        <v>12</v>
      </c>
      <c r="C4234" t="s">
        <v>16592</v>
      </c>
      <c r="D4234" t="s">
        <v>3057</v>
      </c>
      <c r="E4234" t="s">
        <v>16593</v>
      </c>
      <c r="F4234" t="s">
        <v>217</v>
      </c>
      <c r="G4234" t="str">
        <f>TEXT(Table1[[#This Row],[Date_added_formatted]],"yyyy")</f>
        <v>2019</v>
      </c>
      <c r="H4234" s="13">
        <f t="shared" si="66"/>
        <v>43830</v>
      </c>
      <c r="I4234" s="9" t="s">
        <v>16347</v>
      </c>
      <c r="J4234">
        <v>2007</v>
      </c>
      <c r="K4234" t="s">
        <v>26</v>
      </c>
      <c r="L4234" t="s">
        <v>304</v>
      </c>
      <c r="M4234" t="s">
        <v>207</v>
      </c>
      <c r="N4234" t="s">
        <v>16594</v>
      </c>
    </row>
    <row r="4235" spans="1:14" x14ac:dyDescent="0.25">
      <c r="A4235">
        <v>60021548</v>
      </c>
      <c r="B4235" t="s">
        <v>12</v>
      </c>
      <c r="C4235" t="s">
        <v>16595</v>
      </c>
      <c r="D4235" t="s">
        <v>6196</v>
      </c>
      <c r="E4235" t="s">
        <v>16596</v>
      </c>
      <c r="F4235" t="s">
        <v>217</v>
      </c>
      <c r="G4235" t="str">
        <f>TEXT(Table1[[#This Row],[Date_added_formatted]],"yyyy")</f>
        <v>2019</v>
      </c>
      <c r="H4235" s="13">
        <f t="shared" si="66"/>
        <v>43830</v>
      </c>
      <c r="I4235" s="9" t="s">
        <v>16347</v>
      </c>
      <c r="J4235">
        <v>1985</v>
      </c>
      <c r="K4235" t="s">
        <v>47</v>
      </c>
      <c r="L4235" t="s">
        <v>3821</v>
      </c>
      <c r="M4235" t="s">
        <v>224</v>
      </c>
      <c r="N4235" t="s">
        <v>16597</v>
      </c>
    </row>
    <row r="4236" spans="1:14" x14ac:dyDescent="0.25">
      <c r="A4236">
        <v>81217438</v>
      </c>
      <c r="B4236" t="s">
        <v>12</v>
      </c>
      <c r="C4236" t="s">
        <v>16598</v>
      </c>
      <c r="D4236" t="s">
        <v>16599</v>
      </c>
      <c r="E4236" t="s">
        <v>16600</v>
      </c>
      <c r="F4236" t="s">
        <v>6264</v>
      </c>
      <c r="G4236" t="str">
        <f>TEXT(Table1[[#This Row],[Date_added_formatted]],"yyyy")</f>
        <v>2019</v>
      </c>
      <c r="H4236" s="13">
        <f t="shared" si="66"/>
        <v>43830</v>
      </c>
      <c r="I4236" s="9" t="s">
        <v>16347</v>
      </c>
      <c r="J4236">
        <v>2017</v>
      </c>
      <c r="K4236" t="s">
        <v>47</v>
      </c>
      <c r="L4236" t="s">
        <v>1284</v>
      </c>
      <c r="M4236" t="s">
        <v>207</v>
      </c>
      <c r="N4236" t="s">
        <v>16601</v>
      </c>
    </row>
    <row r="4237" spans="1:14" x14ac:dyDescent="0.25">
      <c r="A4237">
        <v>81213873</v>
      </c>
      <c r="B4237" t="s">
        <v>12</v>
      </c>
      <c r="C4237" t="s">
        <v>16602</v>
      </c>
      <c r="D4237" t="s">
        <v>16603</v>
      </c>
      <c r="E4237" t="s">
        <v>16604</v>
      </c>
      <c r="F4237" t="s">
        <v>217</v>
      </c>
      <c r="G4237" t="str">
        <f>TEXT(Table1[[#This Row],[Date_added_formatted]],"yyyy")</f>
        <v>2019</v>
      </c>
      <c r="H4237" s="13">
        <f t="shared" si="66"/>
        <v>43830</v>
      </c>
      <c r="I4237" s="9" t="s">
        <v>16347</v>
      </c>
      <c r="J4237">
        <v>2018</v>
      </c>
      <c r="K4237" t="s">
        <v>47</v>
      </c>
      <c r="L4237" t="s">
        <v>304</v>
      </c>
      <c r="M4237" t="s">
        <v>254</v>
      </c>
      <c r="N4237" t="s">
        <v>16605</v>
      </c>
    </row>
    <row r="4238" spans="1:14" x14ac:dyDescent="0.25">
      <c r="A4238">
        <v>81213874</v>
      </c>
      <c r="B4238" t="s">
        <v>12</v>
      </c>
      <c r="C4238" t="s">
        <v>16606</v>
      </c>
      <c r="D4238" t="s">
        <v>16607</v>
      </c>
      <c r="E4238" t="s">
        <v>16608</v>
      </c>
      <c r="F4238" t="s">
        <v>217</v>
      </c>
      <c r="G4238" t="str">
        <f>TEXT(Table1[[#This Row],[Date_added_formatted]],"yyyy")</f>
        <v>2019</v>
      </c>
      <c r="H4238" s="13">
        <f t="shared" si="66"/>
        <v>43830</v>
      </c>
      <c r="I4238" s="9" t="s">
        <v>16347</v>
      </c>
      <c r="J4238">
        <v>2018</v>
      </c>
      <c r="K4238" t="s">
        <v>47</v>
      </c>
      <c r="L4238" t="s">
        <v>147</v>
      </c>
      <c r="M4238" t="s">
        <v>199</v>
      </c>
      <c r="N4238" t="s">
        <v>16609</v>
      </c>
    </row>
    <row r="4239" spans="1:14" x14ac:dyDescent="0.25">
      <c r="A4239">
        <v>81203251</v>
      </c>
      <c r="B4239" t="s">
        <v>30</v>
      </c>
      <c r="C4239" t="s">
        <v>16610</v>
      </c>
      <c r="E4239" t="s">
        <v>16611</v>
      </c>
      <c r="G4239" t="str">
        <f>TEXT(Table1[[#This Row],[Date_added_formatted]],"yyyy")</f>
        <v>2019</v>
      </c>
      <c r="H4239" s="13">
        <f t="shared" si="66"/>
        <v>43830</v>
      </c>
      <c r="I4239" s="9" t="s">
        <v>16347</v>
      </c>
      <c r="J4239">
        <v>2019</v>
      </c>
      <c r="K4239" t="s">
        <v>47</v>
      </c>
      <c r="L4239" t="s">
        <v>36</v>
      </c>
      <c r="M4239" t="s">
        <v>463</v>
      </c>
      <c r="N4239" t="s">
        <v>16612</v>
      </c>
    </row>
    <row r="4240" spans="1:14" x14ac:dyDescent="0.25">
      <c r="A4240">
        <v>81213884</v>
      </c>
      <c r="B4240" t="s">
        <v>12</v>
      </c>
      <c r="C4240" t="s">
        <v>16613</v>
      </c>
      <c r="D4240" t="s">
        <v>16614</v>
      </c>
      <c r="E4240" t="s">
        <v>16615</v>
      </c>
      <c r="F4240" t="s">
        <v>217</v>
      </c>
      <c r="G4240" t="str">
        <f>TEXT(Table1[[#This Row],[Date_added_formatted]],"yyyy")</f>
        <v>2019</v>
      </c>
      <c r="H4240" s="13">
        <f t="shared" si="66"/>
        <v>43830</v>
      </c>
      <c r="I4240" s="9" t="s">
        <v>16347</v>
      </c>
      <c r="J4240">
        <v>2014</v>
      </c>
      <c r="K4240" t="s">
        <v>26</v>
      </c>
      <c r="L4240" t="s">
        <v>2902</v>
      </c>
      <c r="M4240" t="s">
        <v>254</v>
      </c>
      <c r="N4240" t="s">
        <v>16616</v>
      </c>
    </row>
    <row r="4241" spans="1:14" x14ac:dyDescent="0.25">
      <c r="A4241">
        <v>81045989</v>
      </c>
      <c r="B4241" t="s">
        <v>12</v>
      </c>
      <c r="C4241" t="s">
        <v>16617</v>
      </c>
      <c r="D4241" t="s">
        <v>14368</v>
      </c>
      <c r="E4241" t="s">
        <v>16618</v>
      </c>
      <c r="F4241" t="s">
        <v>24</v>
      </c>
      <c r="G4241" t="str">
        <f>TEXT(Table1[[#This Row],[Date_added_formatted]],"yyyy")</f>
        <v>2018</v>
      </c>
      <c r="H4241" s="13">
        <f t="shared" si="66"/>
        <v>43465</v>
      </c>
      <c r="I4241" s="9" t="s">
        <v>16619</v>
      </c>
      <c r="J4241">
        <v>1991</v>
      </c>
      <c r="K4241" t="s">
        <v>26</v>
      </c>
      <c r="L4241" t="s">
        <v>1770</v>
      </c>
      <c r="M4241" t="s">
        <v>28</v>
      </c>
      <c r="N4241" t="s">
        <v>16620</v>
      </c>
    </row>
    <row r="4242" spans="1:14" x14ac:dyDescent="0.25">
      <c r="A4242">
        <v>81045990</v>
      </c>
      <c r="B4242" t="s">
        <v>12</v>
      </c>
      <c r="C4242" t="s">
        <v>16621</v>
      </c>
      <c r="E4242" t="s">
        <v>16622</v>
      </c>
      <c r="G4242" t="str">
        <f>TEXT(Table1[[#This Row],[Date_added_formatted]],"yyyy")</f>
        <v>2018</v>
      </c>
      <c r="H4242" s="13">
        <f t="shared" si="66"/>
        <v>43465</v>
      </c>
      <c r="I4242" s="9" t="s">
        <v>16619</v>
      </c>
      <c r="J4242">
        <v>2015</v>
      </c>
      <c r="K4242" t="s">
        <v>26</v>
      </c>
      <c r="L4242" t="s">
        <v>16623</v>
      </c>
      <c r="M4242" t="s">
        <v>141</v>
      </c>
      <c r="N4242" t="s">
        <v>16624</v>
      </c>
    </row>
    <row r="4243" spans="1:14" x14ac:dyDescent="0.25">
      <c r="A4243">
        <v>70059483</v>
      </c>
      <c r="B4243" t="s">
        <v>12</v>
      </c>
      <c r="C4243" t="s">
        <v>16625</v>
      </c>
      <c r="D4243" t="s">
        <v>16626</v>
      </c>
      <c r="E4243" t="s">
        <v>16618</v>
      </c>
      <c r="F4243" t="s">
        <v>24</v>
      </c>
      <c r="G4243" t="str">
        <f>TEXT(Table1[[#This Row],[Date_added_formatted]],"yyyy")</f>
        <v>2018</v>
      </c>
      <c r="H4243" s="13">
        <f t="shared" si="66"/>
        <v>43465</v>
      </c>
      <c r="I4243" s="9" t="s">
        <v>16619</v>
      </c>
      <c r="J4243">
        <v>1992</v>
      </c>
      <c r="K4243" t="s">
        <v>26</v>
      </c>
      <c r="L4243" t="s">
        <v>108</v>
      </c>
      <c r="M4243" t="s">
        <v>28</v>
      </c>
      <c r="N4243" t="s">
        <v>16627</v>
      </c>
    </row>
    <row r="4244" spans="1:14" x14ac:dyDescent="0.25">
      <c r="A4244">
        <v>80108207</v>
      </c>
      <c r="B4244" t="s">
        <v>12</v>
      </c>
      <c r="C4244" t="s">
        <v>16628</v>
      </c>
      <c r="D4244" t="s">
        <v>16626</v>
      </c>
      <c r="E4244" t="s">
        <v>16618</v>
      </c>
      <c r="F4244" t="s">
        <v>24</v>
      </c>
      <c r="G4244" t="str">
        <f>TEXT(Table1[[#This Row],[Date_added_formatted]],"yyyy")</f>
        <v>2018</v>
      </c>
      <c r="H4244" s="13">
        <f t="shared" si="66"/>
        <v>43465</v>
      </c>
      <c r="I4244" s="9" t="s">
        <v>16619</v>
      </c>
      <c r="J4244">
        <v>1993</v>
      </c>
      <c r="K4244" t="s">
        <v>26</v>
      </c>
      <c r="L4244" t="s">
        <v>2699</v>
      </c>
      <c r="M4244" t="s">
        <v>28</v>
      </c>
      <c r="N4244" t="s">
        <v>16629</v>
      </c>
    </row>
    <row r="4245" spans="1:14" x14ac:dyDescent="0.25">
      <c r="A4245">
        <v>70043231</v>
      </c>
      <c r="B4245" t="s">
        <v>12</v>
      </c>
      <c r="C4245" t="s">
        <v>16630</v>
      </c>
      <c r="D4245" t="s">
        <v>16631</v>
      </c>
      <c r="E4245" t="s">
        <v>16618</v>
      </c>
      <c r="F4245" t="s">
        <v>33</v>
      </c>
      <c r="G4245" t="str">
        <f>TEXT(Table1[[#This Row],[Date_added_formatted]],"yyyy")</f>
        <v>2018</v>
      </c>
      <c r="H4245" s="13">
        <f t="shared" si="66"/>
        <v>43465</v>
      </c>
      <c r="I4245" s="9" t="s">
        <v>16619</v>
      </c>
      <c r="J4245">
        <v>1989</v>
      </c>
      <c r="K4245" t="s">
        <v>121</v>
      </c>
      <c r="L4245" t="s">
        <v>654</v>
      </c>
      <c r="M4245" t="s">
        <v>28</v>
      </c>
      <c r="N4245" t="s">
        <v>16632</v>
      </c>
    </row>
    <row r="4246" spans="1:14" x14ac:dyDescent="0.25">
      <c r="A4246">
        <v>81020868</v>
      </c>
      <c r="B4246" t="s">
        <v>30</v>
      </c>
      <c r="C4246" t="s">
        <v>16633</v>
      </c>
      <c r="F4246" t="s">
        <v>33</v>
      </c>
      <c r="G4246" t="str">
        <f>TEXT(Table1[[#This Row],[Date_added_formatted]],"yyyy")</f>
        <v>2018</v>
      </c>
      <c r="H4246" s="13">
        <f t="shared" si="66"/>
        <v>43465</v>
      </c>
      <c r="I4246" s="9" t="s">
        <v>16619</v>
      </c>
      <c r="J4246">
        <v>2018</v>
      </c>
      <c r="K4246" t="s">
        <v>47</v>
      </c>
      <c r="L4246" t="s">
        <v>36</v>
      </c>
      <c r="M4246" t="s">
        <v>15523</v>
      </c>
      <c r="N4246" t="s">
        <v>16634</v>
      </c>
    </row>
    <row r="4247" spans="1:14" x14ac:dyDescent="0.25">
      <c r="A4247">
        <v>81029634</v>
      </c>
      <c r="B4247" t="s">
        <v>30</v>
      </c>
      <c r="C4247" t="s">
        <v>16635</v>
      </c>
      <c r="E4247" t="s">
        <v>16636</v>
      </c>
      <c r="G4247" t="str">
        <f>TEXT(Table1[[#This Row],[Date_added_formatted]],"yyyy")</f>
        <v>2018</v>
      </c>
      <c r="H4247" s="13">
        <f t="shared" si="66"/>
        <v>43465</v>
      </c>
      <c r="I4247" s="9" t="s">
        <v>16619</v>
      </c>
      <c r="J4247">
        <v>2017</v>
      </c>
      <c r="K4247" t="s">
        <v>47</v>
      </c>
      <c r="L4247" t="s">
        <v>36</v>
      </c>
      <c r="M4247" t="s">
        <v>1068</v>
      </c>
      <c r="N4247" t="s">
        <v>16637</v>
      </c>
    </row>
    <row r="4248" spans="1:14" x14ac:dyDescent="0.25">
      <c r="A4248">
        <v>81045515</v>
      </c>
      <c r="B4248" t="s">
        <v>12</v>
      </c>
      <c r="C4248" t="s">
        <v>16638</v>
      </c>
      <c r="D4248" t="s">
        <v>16639</v>
      </c>
      <c r="E4248" t="s">
        <v>16640</v>
      </c>
      <c r="G4248" t="str">
        <f>TEXT(Table1[[#This Row],[Date_added_formatted]],"yyyy")</f>
        <v>2018</v>
      </c>
      <c r="H4248" s="13">
        <f t="shared" si="66"/>
        <v>43465</v>
      </c>
      <c r="I4248" s="9" t="s">
        <v>16619</v>
      </c>
      <c r="J4248">
        <v>2013</v>
      </c>
      <c r="K4248" t="s">
        <v>26</v>
      </c>
      <c r="L4248" t="s">
        <v>1645</v>
      </c>
      <c r="M4248" t="s">
        <v>28</v>
      </c>
      <c r="N4248" t="s">
        <v>16641</v>
      </c>
    </row>
    <row r="4249" spans="1:14" x14ac:dyDescent="0.25">
      <c r="A4249">
        <v>81045517</v>
      </c>
      <c r="B4249" t="s">
        <v>12</v>
      </c>
      <c r="C4249" t="s">
        <v>16642</v>
      </c>
      <c r="E4249" t="s">
        <v>16640</v>
      </c>
      <c r="F4249" t="s">
        <v>24</v>
      </c>
      <c r="G4249" t="str">
        <f>TEXT(Table1[[#This Row],[Date_added_formatted]],"yyyy")</f>
        <v>2018</v>
      </c>
      <c r="H4249" s="13">
        <f t="shared" si="66"/>
        <v>43465</v>
      </c>
      <c r="I4249" s="9" t="s">
        <v>16619</v>
      </c>
      <c r="J4249">
        <v>2008</v>
      </c>
      <c r="K4249" t="s">
        <v>26</v>
      </c>
      <c r="L4249" t="s">
        <v>93</v>
      </c>
      <c r="M4249" t="s">
        <v>28</v>
      </c>
      <c r="N4249" t="s">
        <v>16643</v>
      </c>
    </row>
    <row r="4250" spans="1:14" x14ac:dyDescent="0.25">
      <c r="A4250">
        <v>81032812</v>
      </c>
      <c r="B4250" t="s">
        <v>30</v>
      </c>
      <c r="C4250" t="s">
        <v>16644</v>
      </c>
      <c r="F4250" t="s">
        <v>24</v>
      </c>
      <c r="G4250" t="str">
        <f>TEXT(Table1[[#This Row],[Date_added_formatted]],"yyyy")</f>
        <v>2018</v>
      </c>
      <c r="H4250" s="13">
        <f t="shared" si="66"/>
        <v>43465</v>
      </c>
      <c r="I4250" s="9" t="s">
        <v>16619</v>
      </c>
      <c r="J4250">
        <v>2018</v>
      </c>
      <c r="K4250" t="s">
        <v>26</v>
      </c>
      <c r="L4250" t="s">
        <v>36</v>
      </c>
      <c r="M4250" t="s">
        <v>1068</v>
      </c>
      <c r="N4250" t="s">
        <v>16645</v>
      </c>
    </row>
    <row r="4251" spans="1:14" x14ac:dyDescent="0.25">
      <c r="A4251">
        <v>80232095</v>
      </c>
      <c r="B4251" t="s">
        <v>12</v>
      </c>
      <c r="C4251" t="s">
        <v>16646</v>
      </c>
      <c r="D4251" t="s">
        <v>16647</v>
      </c>
      <c r="F4251" t="s">
        <v>598</v>
      </c>
      <c r="G4251" t="str">
        <f>TEXT(Table1[[#This Row],[Date_added_formatted]],"yyyy")</f>
        <v>2018</v>
      </c>
      <c r="H4251" s="13">
        <f t="shared" si="66"/>
        <v>43465</v>
      </c>
      <c r="I4251" s="9" t="s">
        <v>16619</v>
      </c>
      <c r="J4251">
        <v>2016</v>
      </c>
      <c r="K4251" t="s">
        <v>26</v>
      </c>
      <c r="L4251" t="s">
        <v>235</v>
      </c>
      <c r="M4251" t="s">
        <v>1064</v>
      </c>
      <c r="N4251" t="s">
        <v>16648</v>
      </c>
    </row>
    <row r="4252" spans="1:14" x14ac:dyDescent="0.25">
      <c r="A4252">
        <v>60004393</v>
      </c>
      <c r="B4252" t="s">
        <v>12</v>
      </c>
      <c r="C4252" t="s">
        <v>16649</v>
      </c>
      <c r="D4252" t="s">
        <v>16650</v>
      </c>
      <c r="E4252" t="s">
        <v>16651</v>
      </c>
      <c r="F4252" t="s">
        <v>33</v>
      </c>
      <c r="G4252" t="str">
        <f>TEXT(Table1[[#This Row],[Date_added_formatted]],"yyyy")</f>
        <v>2018</v>
      </c>
      <c r="H4252" s="13">
        <f t="shared" si="66"/>
        <v>43465</v>
      </c>
      <c r="I4252" s="9" t="s">
        <v>16619</v>
      </c>
      <c r="J4252">
        <v>1987</v>
      </c>
      <c r="K4252" t="s">
        <v>26</v>
      </c>
      <c r="L4252" t="s">
        <v>2782</v>
      </c>
      <c r="M4252" t="s">
        <v>28</v>
      </c>
      <c r="N4252" t="s">
        <v>16652</v>
      </c>
    </row>
    <row r="4253" spans="1:14" x14ac:dyDescent="0.25">
      <c r="A4253">
        <v>70026468</v>
      </c>
      <c r="B4253" t="s">
        <v>12</v>
      </c>
      <c r="C4253" t="s">
        <v>16653</v>
      </c>
      <c r="D4253" t="s">
        <v>16650</v>
      </c>
      <c r="E4253" t="s">
        <v>16651</v>
      </c>
      <c r="F4253" t="s">
        <v>33</v>
      </c>
      <c r="G4253" t="str">
        <f>TEXT(Table1[[#This Row],[Date_added_formatted]],"yyyy")</f>
        <v>2018</v>
      </c>
      <c r="H4253" s="13">
        <f t="shared" si="66"/>
        <v>43465</v>
      </c>
      <c r="I4253" s="9" t="s">
        <v>16619</v>
      </c>
      <c r="J4253">
        <v>1991</v>
      </c>
      <c r="K4253" t="s">
        <v>26</v>
      </c>
      <c r="L4253" t="s">
        <v>10164</v>
      </c>
      <c r="M4253" t="s">
        <v>28</v>
      </c>
      <c r="N4253" t="s">
        <v>16654</v>
      </c>
    </row>
    <row r="4254" spans="1:14" x14ac:dyDescent="0.25">
      <c r="A4254">
        <v>81045512</v>
      </c>
      <c r="B4254" t="s">
        <v>12</v>
      </c>
      <c r="C4254" t="s">
        <v>16655</v>
      </c>
      <c r="D4254" t="s">
        <v>16650</v>
      </c>
      <c r="E4254" t="s">
        <v>16651</v>
      </c>
      <c r="G4254" t="str">
        <f>TEXT(Table1[[#This Row],[Date_added_formatted]],"yyyy")</f>
        <v>2018</v>
      </c>
      <c r="H4254" s="13">
        <f t="shared" si="66"/>
        <v>43465</v>
      </c>
      <c r="I4254" s="9" t="s">
        <v>16619</v>
      </c>
      <c r="J4254">
        <v>1991</v>
      </c>
      <c r="K4254" t="s">
        <v>26</v>
      </c>
      <c r="L4254" t="s">
        <v>1356</v>
      </c>
      <c r="M4254" t="s">
        <v>28</v>
      </c>
      <c r="N4254" t="s">
        <v>16656</v>
      </c>
    </row>
    <row r="4255" spans="1:14" x14ac:dyDescent="0.25">
      <c r="A4255">
        <v>81045513</v>
      </c>
      <c r="B4255" t="s">
        <v>12</v>
      </c>
      <c r="C4255" t="s">
        <v>16657</v>
      </c>
      <c r="E4255" t="s">
        <v>16651</v>
      </c>
      <c r="F4255" t="s">
        <v>33</v>
      </c>
      <c r="G4255" t="str">
        <f>TEXT(Table1[[#This Row],[Date_added_formatted]],"yyyy")</f>
        <v>2018</v>
      </c>
      <c r="H4255" s="13">
        <f t="shared" si="66"/>
        <v>43465</v>
      </c>
      <c r="I4255" s="9" t="s">
        <v>16619</v>
      </c>
      <c r="J4255">
        <v>2016</v>
      </c>
      <c r="K4255" t="s">
        <v>26</v>
      </c>
      <c r="L4255" t="s">
        <v>1852</v>
      </c>
      <c r="M4255" t="s">
        <v>141</v>
      </c>
      <c r="N4255" t="s">
        <v>16658</v>
      </c>
    </row>
    <row r="4256" spans="1:14" x14ac:dyDescent="0.25">
      <c r="A4256">
        <v>81034612</v>
      </c>
      <c r="B4256" t="s">
        <v>12</v>
      </c>
      <c r="C4256" t="s">
        <v>16659</v>
      </c>
      <c r="E4256" t="s">
        <v>16660</v>
      </c>
      <c r="F4256" t="s">
        <v>1551</v>
      </c>
      <c r="G4256" t="str">
        <f>TEXT(Table1[[#This Row],[Date_added_formatted]],"yyyy")</f>
        <v>2018</v>
      </c>
      <c r="H4256" s="13">
        <f t="shared" si="66"/>
        <v>43465</v>
      </c>
      <c r="I4256" s="9" t="s">
        <v>16619</v>
      </c>
      <c r="J4256">
        <v>2018</v>
      </c>
      <c r="K4256" t="s">
        <v>47</v>
      </c>
      <c r="L4256" t="s">
        <v>339</v>
      </c>
      <c r="M4256" t="s">
        <v>685</v>
      </c>
      <c r="N4256" t="s">
        <v>16661</v>
      </c>
    </row>
    <row r="4257" spans="1:14" x14ac:dyDescent="0.25">
      <c r="A4257">
        <v>81029647</v>
      </c>
      <c r="B4257" t="s">
        <v>30</v>
      </c>
      <c r="C4257" t="s">
        <v>16662</v>
      </c>
      <c r="E4257" t="s">
        <v>16663</v>
      </c>
      <c r="F4257" t="s">
        <v>33</v>
      </c>
      <c r="G4257" t="str">
        <f>TEXT(Table1[[#This Row],[Date_added_formatted]],"yyyy")</f>
        <v>2018</v>
      </c>
      <c r="H4257" s="13">
        <f t="shared" si="66"/>
        <v>43465</v>
      </c>
      <c r="I4257" s="9" t="s">
        <v>16619</v>
      </c>
      <c r="J4257">
        <v>2018</v>
      </c>
      <c r="K4257" t="s">
        <v>26</v>
      </c>
      <c r="L4257" t="s">
        <v>36</v>
      </c>
      <c r="M4257" t="s">
        <v>1068</v>
      </c>
      <c r="N4257" t="s">
        <v>16664</v>
      </c>
    </row>
    <row r="4258" spans="1:14" x14ac:dyDescent="0.25">
      <c r="A4258">
        <v>81026251</v>
      </c>
      <c r="B4258" t="s">
        <v>12</v>
      </c>
      <c r="C4258" t="s">
        <v>16665</v>
      </c>
      <c r="D4258" t="s">
        <v>8547</v>
      </c>
      <c r="E4258" t="s">
        <v>16666</v>
      </c>
      <c r="G4258" t="str">
        <f>TEXT(Table1[[#This Row],[Date_added_formatted]],"yyyy")</f>
        <v>2018</v>
      </c>
      <c r="H4258" s="13">
        <f t="shared" si="66"/>
        <v>43465</v>
      </c>
      <c r="I4258" s="9" t="s">
        <v>16619</v>
      </c>
      <c r="J4258">
        <v>2018</v>
      </c>
      <c r="K4258" t="s">
        <v>18</v>
      </c>
      <c r="L4258" t="s">
        <v>218</v>
      </c>
      <c r="M4258" t="s">
        <v>3301</v>
      </c>
      <c r="N4258" t="s">
        <v>16667</v>
      </c>
    </row>
    <row r="4259" spans="1:14" x14ac:dyDescent="0.25">
      <c r="A4259">
        <v>81031650</v>
      </c>
      <c r="B4259" t="s">
        <v>12</v>
      </c>
      <c r="C4259" t="s">
        <v>16668</v>
      </c>
      <c r="D4259" t="s">
        <v>16669</v>
      </c>
      <c r="E4259" t="s">
        <v>16670</v>
      </c>
      <c r="F4259" t="s">
        <v>33</v>
      </c>
      <c r="G4259" t="str">
        <f>TEXT(Table1[[#This Row],[Date_added_formatted]],"yyyy")</f>
        <v>2018</v>
      </c>
      <c r="H4259" s="13">
        <f t="shared" si="66"/>
        <v>43465</v>
      </c>
      <c r="I4259" s="9" t="s">
        <v>16619</v>
      </c>
      <c r="J4259">
        <v>2018</v>
      </c>
      <c r="K4259" t="s">
        <v>26</v>
      </c>
      <c r="L4259" t="s">
        <v>469</v>
      </c>
      <c r="M4259" t="s">
        <v>141</v>
      </c>
      <c r="N4259" t="s">
        <v>16671</v>
      </c>
    </row>
    <row r="4260" spans="1:14" x14ac:dyDescent="0.25">
      <c r="A4260">
        <v>81006261</v>
      </c>
      <c r="B4260" t="s">
        <v>12</v>
      </c>
      <c r="C4260" t="s">
        <v>16672</v>
      </c>
      <c r="D4260" t="s">
        <v>3149</v>
      </c>
      <c r="E4260" t="s">
        <v>16673</v>
      </c>
      <c r="F4260" t="s">
        <v>777</v>
      </c>
      <c r="G4260" t="str">
        <f>TEXT(Table1[[#This Row],[Date_added_formatted]],"yyyy")</f>
        <v>2018</v>
      </c>
      <c r="H4260" s="13">
        <f t="shared" si="66"/>
        <v>43465</v>
      </c>
      <c r="I4260" s="9" t="s">
        <v>16619</v>
      </c>
      <c r="J4260">
        <v>2018</v>
      </c>
      <c r="K4260" t="s">
        <v>47</v>
      </c>
      <c r="L4260" t="s">
        <v>235</v>
      </c>
      <c r="M4260" t="s">
        <v>1668</v>
      </c>
      <c r="N4260" t="s">
        <v>16674</v>
      </c>
    </row>
    <row r="4261" spans="1:14" x14ac:dyDescent="0.25">
      <c r="A4261">
        <v>81045509</v>
      </c>
      <c r="B4261" t="s">
        <v>12</v>
      </c>
      <c r="C4261" t="s">
        <v>16675</v>
      </c>
      <c r="D4261" t="s">
        <v>16676</v>
      </c>
      <c r="E4261" t="s">
        <v>16677</v>
      </c>
      <c r="F4261" t="s">
        <v>33</v>
      </c>
      <c r="G4261" t="str">
        <f>TEXT(Table1[[#This Row],[Date_added_formatted]],"yyyy")</f>
        <v>2018</v>
      </c>
      <c r="H4261" s="13">
        <f t="shared" si="66"/>
        <v>43465</v>
      </c>
      <c r="I4261" s="9" t="s">
        <v>16619</v>
      </c>
      <c r="J4261">
        <v>1990</v>
      </c>
      <c r="K4261" t="s">
        <v>47</v>
      </c>
      <c r="L4261" t="s">
        <v>4496</v>
      </c>
      <c r="M4261" t="s">
        <v>28</v>
      </c>
      <c r="N4261" t="s">
        <v>16678</v>
      </c>
    </row>
    <row r="4262" spans="1:14" x14ac:dyDescent="0.25">
      <c r="A4262">
        <v>81045510</v>
      </c>
      <c r="B4262" t="s">
        <v>12</v>
      </c>
      <c r="C4262" t="s">
        <v>16679</v>
      </c>
      <c r="E4262" t="s">
        <v>16677</v>
      </c>
      <c r="F4262" t="s">
        <v>33</v>
      </c>
      <c r="G4262" t="str">
        <f>TEXT(Table1[[#This Row],[Date_added_formatted]],"yyyy")</f>
        <v>2018</v>
      </c>
      <c r="H4262" s="13">
        <f t="shared" si="66"/>
        <v>43465</v>
      </c>
      <c r="I4262" s="9" t="s">
        <v>16619</v>
      </c>
      <c r="J4262">
        <v>1991</v>
      </c>
      <c r="K4262" t="s">
        <v>26</v>
      </c>
      <c r="L4262" t="s">
        <v>4496</v>
      </c>
      <c r="M4262" t="s">
        <v>28</v>
      </c>
      <c r="N4262" t="s">
        <v>16680</v>
      </c>
    </row>
    <row r="4263" spans="1:14" x14ac:dyDescent="0.25">
      <c r="A4263">
        <v>70298389</v>
      </c>
      <c r="B4263" t="s">
        <v>12</v>
      </c>
      <c r="C4263" t="s">
        <v>16681</v>
      </c>
      <c r="D4263" t="s">
        <v>16682</v>
      </c>
      <c r="E4263" t="s">
        <v>16683</v>
      </c>
      <c r="F4263" t="s">
        <v>24</v>
      </c>
      <c r="G4263" t="str">
        <f>TEXT(Table1[[#This Row],[Date_added_formatted]],"yyyy")</f>
        <v>2018</v>
      </c>
      <c r="H4263" s="13">
        <f t="shared" si="66"/>
        <v>43465</v>
      </c>
      <c r="I4263" s="9" t="s">
        <v>16619</v>
      </c>
      <c r="J4263">
        <v>2011</v>
      </c>
      <c r="K4263" t="s">
        <v>26</v>
      </c>
      <c r="L4263" t="s">
        <v>253</v>
      </c>
      <c r="M4263" t="s">
        <v>10052</v>
      </c>
      <c r="N4263" t="s">
        <v>16684</v>
      </c>
    </row>
    <row r="4264" spans="1:14" x14ac:dyDescent="0.25">
      <c r="A4264">
        <v>81045530</v>
      </c>
      <c r="B4264" t="s">
        <v>12</v>
      </c>
      <c r="C4264" t="s">
        <v>16685</v>
      </c>
      <c r="D4264" t="s">
        <v>16682</v>
      </c>
      <c r="E4264" t="s">
        <v>16686</v>
      </c>
      <c r="F4264" t="s">
        <v>24</v>
      </c>
      <c r="G4264" t="str">
        <f>TEXT(Table1[[#This Row],[Date_added_formatted]],"yyyy")</f>
        <v>2018</v>
      </c>
      <c r="H4264" s="13">
        <f t="shared" si="66"/>
        <v>43465</v>
      </c>
      <c r="I4264" s="9" t="s">
        <v>16619</v>
      </c>
      <c r="J4264">
        <v>2008</v>
      </c>
      <c r="K4264" t="s">
        <v>26</v>
      </c>
      <c r="L4264" t="s">
        <v>514</v>
      </c>
      <c r="M4264" t="s">
        <v>10052</v>
      </c>
      <c r="N4264" t="s">
        <v>16687</v>
      </c>
    </row>
    <row r="4265" spans="1:14" x14ac:dyDescent="0.25">
      <c r="A4265">
        <v>81045511</v>
      </c>
      <c r="B4265" t="s">
        <v>12</v>
      </c>
      <c r="C4265" t="s">
        <v>16688</v>
      </c>
      <c r="D4265" t="s">
        <v>1895</v>
      </c>
      <c r="E4265" t="s">
        <v>13124</v>
      </c>
      <c r="F4265" t="s">
        <v>33</v>
      </c>
      <c r="G4265" t="str">
        <f>TEXT(Table1[[#This Row],[Date_added_formatted]],"yyyy")</f>
        <v>2018</v>
      </c>
      <c r="H4265" s="13">
        <f t="shared" si="66"/>
        <v>43465</v>
      </c>
      <c r="I4265" s="9" t="s">
        <v>16619</v>
      </c>
      <c r="J4265">
        <v>2012</v>
      </c>
      <c r="K4265" t="s">
        <v>26</v>
      </c>
      <c r="L4265" t="s">
        <v>1936</v>
      </c>
      <c r="M4265" t="s">
        <v>28</v>
      </c>
      <c r="N4265" t="s">
        <v>16689</v>
      </c>
    </row>
    <row r="4266" spans="1:14" x14ac:dyDescent="0.25">
      <c r="A4266">
        <v>70266169</v>
      </c>
      <c r="B4266" t="s">
        <v>12</v>
      </c>
      <c r="C4266" t="s">
        <v>16690</v>
      </c>
      <c r="D4266" t="s">
        <v>16691</v>
      </c>
      <c r="E4266" t="s">
        <v>16692</v>
      </c>
      <c r="F4266" t="s">
        <v>33</v>
      </c>
      <c r="G4266" t="str">
        <f>TEXT(Table1[[#This Row],[Date_added_formatted]],"yyyy")</f>
        <v>2018</v>
      </c>
      <c r="H4266" s="13">
        <f t="shared" si="66"/>
        <v>43465</v>
      </c>
      <c r="I4266" s="9" t="s">
        <v>16619</v>
      </c>
      <c r="J4266">
        <v>2011</v>
      </c>
      <c r="K4266" t="s">
        <v>47</v>
      </c>
      <c r="L4266" t="s">
        <v>1918</v>
      </c>
      <c r="M4266" t="s">
        <v>28</v>
      </c>
      <c r="N4266" t="s">
        <v>16693</v>
      </c>
    </row>
    <row r="4267" spans="1:14" x14ac:dyDescent="0.25">
      <c r="A4267">
        <v>80198350</v>
      </c>
      <c r="B4267" t="s">
        <v>30</v>
      </c>
      <c r="C4267" t="s">
        <v>16694</v>
      </c>
      <c r="E4267" t="s">
        <v>16695</v>
      </c>
      <c r="F4267" t="s">
        <v>1348</v>
      </c>
      <c r="G4267" t="str">
        <f>TEXT(Table1[[#This Row],[Date_added_formatted]],"yyyy")</f>
        <v>2017</v>
      </c>
      <c r="H4267" s="13">
        <f t="shared" si="66"/>
        <v>43100</v>
      </c>
      <c r="I4267" s="9" t="s">
        <v>16696</v>
      </c>
      <c r="J4267">
        <v>2016</v>
      </c>
      <c r="K4267" t="s">
        <v>103</v>
      </c>
      <c r="L4267" t="s">
        <v>36</v>
      </c>
      <c r="M4267" t="s">
        <v>37</v>
      </c>
      <c r="N4267" t="s">
        <v>16697</v>
      </c>
    </row>
    <row r="4268" spans="1:14" x14ac:dyDescent="0.25">
      <c r="A4268">
        <v>80190585</v>
      </c>
      <c r="B4268" t="s">
        <v>12</v>
      </c>
      <c r="C4268" t="s">
        <v>16698</v>
      </c>
      <c r="D4268" t="s">
        <v>10854</v>
      </c>
      <c r="F4268" t="s">
        <v>331</v>
      </c>
      <c r="G4268" t="str">
        <f>TEXT(Table1[[#This Row],[Date_added_formatted]],"yyyy")</f>
        <v>2017</v>
      </c>
      <c r="H4268" s="13">
        <f t="shared" si="66"/>
        <v>43100</v>
      </c>
      <c r="I4268" s="9" t="s">
        <v>16696</v>
      </c>
      <c r="J4268">
        <v>2017</v>
      </c>
      <c r="K4268" t="s">
        <v>26</v>
      </c>
      <c r="L4268" t="s">
        <v>455</v>
      </c>
      <c r="M4268" t="s">
        <v>141</v>
      </c>
      <c r="N4268" t="s">
        <v>16699</v>
      </c>
    </row>
    <row r="4269" spans="1:14" x14ac:dyDescent="0.25">
      <c r="A4269">
        <v>80210716</v>
      </c>
      <c r="B4269" t="s">
        <v>12</v>
      </c>
      <c r="C4269" t="s">
        <v>16700</v>
      </c>
      <c r="D4269" t="s">
        <v>16701</v>
      </c>
      <c r="E4269" t="s">
        <v>16702</v>
      </c>
      <c r="F4269" t="s">
        <v>33</v>
      </c>
      <c r="G4269" t="str">
        <f>TEXT(Table1[[#This Row],[Date_added_formatted]],"yyyy")</f>
        <v>2017</v>
      </c>
      <c r="H4269" s="13">
        <f t="shared" si="66"/>
        <v>43100</v>
      </c>
      <c r="I4269" s="9" t="s">
        <v>16696</v>
      </c>
      <c r="J4269">
        <v>2017</v>
      </c>
      <c r="K4269" t="s">
        <v>26</v>
      </c>
      <c r="L4269" t="s">
        <v>247</v>
      </c>
      <c r="M4269" t="s">
        <v>1771</v>
      </c>
      <c r="N4269" t="s">
        <v>16703</v>
      </c>
    </row>
    <row r="4270" spans="1:14" x14ac:dyDescent="0.25">
      <c r="A4270">
        <v>80230402</v>
      </c>
      <c r="B4270" t="s">
        <v>30</v>
      </c>
      <c r="C4270" t="s">
        <v>16704</v>
      </c>
      <c r="D4270" t="s">
        <v>1916</v>
      </c>
      <c r="E4270" t="s">
        <v>8592</v>
      </c>
      <c r="F4270" t="s">
        <v>33</v>
      </c>
      <c r="G4270" t="str">
        <f>TEXT(Table1[[#This Row],[Date_added_formatted]],"yyyy")</f>
        <v>2017</v>
      </c>
      <c r="H4270" s="13">
        <f t="shared" si="66"/>
        <v>43100</v>
      </c>
      <c r="I4270" s="9" t="s">
        <v>16696</v>
      </c>
      <c r="J4270">
        <v>2017</v>
      </c>
      <c r="K4270" t="s">
        <v>26</v>
      </c>
      <c r="L4270" t="s">
        <v>36</v>
      </c>
      <c r="M4270" t="s">
        <v>1237</v>
      </c>
      <c r="N4270" t="s">
        <v>16705</v>
      </c>
    </row>
    <row r="4271" spans="1:14" x14ac:dyDescent="0.25">
      <c r="A4271">
        <v>70205634</v>
      </c>
      <c r="B4271" t="s">
        <v>30</v>
      </c>
      <c r="C4271" t="s">
        <v>16706</v>
      </c>
      <c r="E4271" t="s">
        <v>16707</v>
      </c>
      <c r="F4271" t="s">
        <v>598</v>
      </c>
      <c r="G4271" t="str">
        <f>TEXT(Table1[[#This Row],[Date_added_formatted]],"yyyy")</f>
        <v>2017</v>
      </c>
      <c r="H4271" s="13">
        <f t="shared" si="66"/>
        <v>43100</v>
      </c>
      <c r="I4271" s="9" t="s">
        <v>16696</v>
      </c>
      <c r="J4271">
        <v>1979</v>
      </c>
      <c r="K4271" t="s">
        <v>18</v>
      </c>
      <c r="L4271" t="s">
        <v>36</v>
      </c>
      <c r="M4271" t="s">
        <v>16708</v>
      </c>
      <c r="N4271" t="s">
        <v>16709</v>
      </c>
    </row>
    <row r="4272" spans="1:14" x14ac:dyDescent="0.25">
      <c r="A4272">
        <v>80230465</v>
      </c>
      <c r="B4272" t="s">
        <v>12</v>
      </c>
      <c r="C4272" t="s">
        <v>16710</v>
      </c>
      <c r="D4272" t="s">
        <v>16711</v>
      </c>
      <c r="E4272" t="s">
        <v>16712</v>
      </c>
      <c r="F4272" t="s">
        <v>240</v>
      </c>
      <c r="G4272" t="str">
        <f>TEXT(Table1[[#This Row],[Date_added_formatted]],"yyyy")</f>
        <v>2017</v>
      </c>
      <c r="H4272" s="13">
        <f t="shared" si="66"/>
        <v>43100</v>
      </c>
      <c r="I4272" s="9" t="s">
        <v>16696</v>
      </c>
      <c r="J4272">
        <v>2014</v>
      </c>
      <c r="K4272" t="s">
        <v>47</v>
      </c>
      <c r="L4272" t="s">
        <v>345</v>
      </c>
      <c r="M4272" t="s">
        <v>456</v>
      </c>
      <c r="N4272" t="s">
        <v>16713</v>
      </c>
    </row>
    <row r="4273" spans="1:14" x14ac:dyDescent="0.25">
      <c r="A4273">
        <v>80144691</v>
      </c>
      <c r="B4273" t="s">
        <v>12</v>
      </c>
      <c r="C4273" t="s">
        <v>16714</v>
      </c>
      <c r="D4273" t="s">
        <v>16715</v>
      </c>
      <c r="G4273" t="str">
        <f>TEXT(Table1[[#This Row],[Date_added_formatted]],"yyyy")</f>
        <v>2017</v>
      </c>
      <c r="H4273" s="13">
        <f t="shared" si="66"/>
        <v>43100</v>
      </c>
      <c r="I4273" s="9" t="s">
        <v>16696</v>
      </c>
      <c r="J4273">
        <v>2016</v>
      </c>
      <c r="K4273" t="s">
        <v>18</v>
      </c>
      <c r="L4273" t="s">
        <v>10164</v>
      </c>
      <c r="M4273" t="s">
        <v>456</v>
      </c>
      <c r="N4273" t="s">
        <v>16716</v>
      </c>
    </row>
    <row r="4274" spans="1:14" x14ac:dyDescent="0.25">
      <c r="A4274">
        <v>80168234</v>
      </c>
      <c r="B4274" t="s">
        <v>12</v>
      </c>
      <c r="C4274" t="s">
        <v>16717</v>
      </c>
      <c r="D4274" t="s">
        <v>16718</v>
      </c>
      <c r="E4274" t="s">
        <v>16719</v>
      </c>
      <c r="F4274" t="s">
        <v>33</v>
      </c>
      <c r="G4274" t="str">
        <f>TEXT(Table1[[#This Row],[Date_added_formatted]],"yyyy")</f>
        <v>2017</v>
      </c>
      <c r="H4274" s="13">
        <f t="shared" si="66"/>
        <v>43100</v>
      </c>
      <c r="I4274" s="9" t="s">
        <v>16696</v>
      </c>
      <c r="J4274">
        <v>2017</v>
      </c>
      <c r="K4274" t="s">
        <v>60</v>
      </c>
      <c r="L4274" t="s">
        <v>609</v>
      </c>
      <c r="M4274" t="s">
        <v>230</v>
      </c>
      <c r="N4274" t="s">
        <v>16720</v>
      </c>
    </row>
    <row r="4275" spans="1:14" x14ac:dyDescent="0.25">
      <c r="A4275">
        <v>80221778</v>
      </c>
      <c r="B4275" t="s">
        <v>30</v>
      </c>
      <c r="C4275" t="s">
        <v>16721</v>
      </c>
      <c r="D4275" t="s">
        <v>16722</v>
      </c>
      <c r="E4275" t="s">
        <v>16723</v>
      </c>
      <c r="F4275" t="s">
        <v>16724</v>
      </c>
      <c r="G4275" t="str">
        <f>TEXT(Table1[[#This Row],[Date_added_formatted]],"yyyy")</f>
        <v>2017</v>
      </c>
      <c r="H4275" s="13">
        <f t="shared" si="66"/>
        <v>43100</v>
      </c>
      <c r="I4275" s="9" t="s">
        <v>16696</v>
      </c>
      <c r="J4275">
        <v>2011</v>
      </c>
      <c r="K4275" t="s">
        <v>103</v>
      </c>
      <c r="L4275" t="s">
        <v>36</v>
      </c>
      <c r="M4275" t="s">
        <v>212</v>
      </c>
      <c r="N4275" t="s">
        <v>16725</v>
      </c>
    </row>
    <row r="4276" spans="1:14" x14ac:dyDescent="0.25">
      <c r="A4276">
        <v>80184972</v>
      </c>
      <c r="B4276" t="s">
        <v>12</v>
      </c>
      <c r="C4276" t="s">
        <v>16726</v>
      </c>
      <c r="D4276" t="s">
        <v>16727</v>
      </c>
      <c r="E4276" t="s">
        <v>16728</v>
      </c>
      <c r="F4276" t="s">
        <v>16729</v>
      </c>
      <c r="G4276" t="str">
        <f>TEXT(Table1[[#This Row],[Date_added_formatted]],"yyyy")</f>
        <v>2017</v>
      </c>
      <c r="H4276" s="13">
        <f t="shared" si="66"/>
        <v>43100</v>
      </c>
      <c r="I4276" s="9" t="s">
        <v>16696</v>
      </c>
      <c r="J4276">
        <v>2017</v>
      </c>
      <c r="K4276" t="s">
        <v>26</v>
      </c>
      <c r="L4276" t="s">
        <v>235</v>
      </c>
      <c r="M4276" t="s">
        <v>333</v>
      </c>
      <c r="N4276" t="s">
        <v>16730</v>
      </c>
    </row>
    <row r="4277" spans="1:14" x14ac:dyDescent="0.25">
      <c r="A4277">
        <v>80029102</v>
      </c>
      <c r="B4277" t="s">
        <v>30</v>
      </c>
      <c r="C4277" t="s">
        <v>16731</v>
      </c>
      <c r="E4277" t="s">
        <v>16732</v>
      </c>
      <c r="F4277" t="s">
        <v>598</v>
      </c>
      <c r="G4277" t="str">
        <f>TEXT(Table1[[#This Row],[Date_added_formatted]],"yyyy")</f>
        <v>2017</v>
      </c>
      <c r="H4277" s="13">
        <f t="shared" si="66"/>
        <v>43100</v>
      </c>
      <c r="I4277" s="9" t="s">
        <v>16696</v>
      </c>
      <c r="J4277">
        <v>2013</v>
      </c>
      <c r="K4277" t="s">
        <v>47</v>
      </c>
      <c r="L4277" t="s">
        <v>36</v>
      </c>
      <c r="M4277" t="s">
        <v>11056</v>
      </c>
      <c r="N4277" t="s">
        <v>16733</v>
      </c>
    </row>
    <row r="4278" spans="1:14" x14ac:dyDescent="0.25">
      <c r="A4278">
        <v>80208084</v>
      </c>
      <c r="B4278" t="s">
        <v>12</v>
      </c>
      <c r="C4278" t="s">
        <v>16734</v>
      </c>
      <c r="D4278" t="s">
        <v>16735</v>
      </c>
      <c r="F4278" t="s">
        <v>10187</v>
      </c>
      <c r="G4278" t="str">
        <f>TEXT(Table1[[#This Row],[Date_added_formatted]],"yyyy")</f>
        <v>2017</v>
      </c>
      <c r="H4278" s="13">
        <f t="shared" si="66"/>
        <v>43100</v>
      </c>
      <c r="I4278" s="9" t="s">
        <v>16696</v>
      </c>
      <c r="J4278">
        <v>2012</v>
      </c>
      <c r="K4278" t="s">
        <v>18</v>
      </c>
      <c r="L4278" t="s">
        <v>2692</v>
      </c>
      <c r="M4278" t="s">
        <v>456</v>
      </c>
      <c r="N4278" t="s">
        <v>16736</v>
      </c>
    </row>
    <row r="4279" spans="1:14" x14ac:dyDescent="0.25">
      <c r="A4279">
        <v>70205710</v>
      </c>
      <c r="B4279" t="s">
        <v>30</v>
      </c>
      <c r="C4279" t="s">
        <v>16737</v>
      </c>
      <c r="E4279" t="s">
        <v>16738</v>
      </c>
      <c r="F4279" t="s">
        <v>598</v>
      </c>
      <c r="G4279" t="str">
        <f>TEXT(Table1[[#This Row],[Date_added_formatted]],"yyyy")</f>
        <v>2017</v>
      </c>
      <c r="H4279" s="13">
        <f t="shared" si="66"/>
        <v>43100</v>
      </c>
      <c r="I4279" s="9" t="s">
        <v>16696</v>
      </c>
      <c r="J4279">
        <v>2004</v>
      </c>
      <c r="K4279" t="s">
        <v>47</v>
      </c>
      <c r="L4279" t="s">
        <v>36</v>
      </c>
      <c r="M4279" t="s">
        <v>4465</v>
      </c>
      <c r="N4279" t="s">
        <v>16739</v>
      </c>
    </row>
    <row r="4280" spans="1:14" x14ac:dyDescent="0.25">
      <c r="A4280">
        <v>70205714</v>
      </c>
      <c r="B4280" t="s">
        <v>30</v>
      </c>
      <c r="C4280" t="s">
        <v>16740</v>
      </c>
      <c r="E4280" t="s">
        <v>16741</v>
      </c>
      <c r="F4280" t="s">
        <v>598</v>
      </c>
      <c r="G4280" t="str">
        <f>TEXT(Table1[[#This Row],[Date_added_formatted]],"yyyy")</f>
        <v>2017</v>
      </c>
      <c r="H4280" s="13">
        <f t="shared" si="66"/>
        <v>43100</v>
      </c>
      <c r="I4280" s="9" t="s">
        <v>16696</v>
      </c>
      <c r="J4280">
        <v>2004</v>
      </c>
      <c r="K4280" t="s">
        <v>18</v>
      </c>
      <c r="L4280" t="s">
        <v>36</v>
      </c>
      <c r="M4280" t="s">
        <v>4465</v>
      </c>
      <c r="N4280" t="s">
        <v>16742</v>
      </c>
    </row>
    <row r="4281" spans="1:14" x14ac:dyDescent="0.25">
      <c r="A4281">
        <v>70236010</v>
      </c>
      <c r="B4281" t="s">
        <v>30</v>
      </c>
      <c r="C4281" t="s">
        <v>16743</v>
      </c>
      <c r="E4281" t="s">
        <v>16744</v>
      </c>
      <c r="F4281" t="s">
        <v>598</v>
      </c>
      <c r="G4281" t="str">
        <f>TEXT(Table1[[#This Row],[Date_added_formatted]],"yyyy")</f>
        <v>2017</v>
      </c>
      <c r="H4281" s="13">
        <f t="shared" si="66"/>
        <v>43100</v>
      </c>
      <c r="I4281" s="9" t="s">
        <v>16696</v>
      </c>
      <c r="J4281">
        <v>2010</v>
      </c>
      <c r="K4281" t="s">
        <v>18</v>
      </c>
      <c r="L4281" t="s">
        <v>36</v>
      </c>
      <c r="M4281" t="s">
        <v>4465</v>
      </c>
      <c r="N4281" t="s">
        <v>16745</v>
      </c>
    </row>
    <row r="4282" spans="1:14" x14ac:dyDescent="0.25">
      <c r="A4282">
        <v>80208212</v>
      </c>
      <c r="B4282" t="s">
        <v>12</v>
      </c>
      <c r="C4282" t="s">
        <v>16746</v>
      </c>
      <c r="D4282" t="s">
        <v>16747</v>
      </c>
      <c r="E4282" t="s">
        <v>16748</v>
      </c>
      <c r="F4282" t="s">
        <v>16749</v>
      </c>
      <c r="G4282" t="str">
        <f>TEXT(Table1[[#This Row],[Date_added_formatted]],"yyyy")</f>
        <v>2017</v>
      </c>
      <c r="H4282" s="13">
        <f t="shared" si="66"/>
        <v>43100</v>
      </c>
      <c r="I4282" s="9" t="s">
        <v>16696</v>
      </c>
      <c r="J4282">
        <v>2010</v>
      </c>
      <c r="K4282" t="s">
        <v>47</v>
      </c>
      <c r="L4282" t="s">
        <v>7086</v>
      </c>
      <c r="M4282" t="s">
        <v>456</v>
      </c>
      <c r="N4282" t="s">
        <v>16750</v>
      </c>
    </row>
    <row r="4283" spans="1:14" x14ac:dyDescent="0.25">
      <c r="A4283">
        <v>80218432</v>
      </c>
      <c r="B4283" t="s">
        <v>12</v>
      </c>
      <c r="C4283" t="s">
        <v>16751</v>
      </c>
      <c r="D4283" t="s">
        <v>16752</v>
      </c>
      <c r="E4283" t="s">
        <v>16753</v>
      </c>
      <c r="F4283" t="s">
        <v>24</v>
      </c>
      <c r="G4283" t="str">
        <f>TEXT(Table1[[#This Row],[Date_added_formatted]],"yyyy")</f>
        <v>2017</v>
      </c>
      <c r="H4283" s="13">
        <f t="shared" si="66"/>
        <v>43100</v>
      </c>
      <c r="I4283" s="9" t="s">
        <v>16696</v>
      </c>
      <c r="J4283">
        <v>2017</v>
      </c>
      <c r="K4283" t="s">
        <v>269</v>
      </c>
      <c r="L4283" t="s">
        <v>699</v>
      </c>
      <c r="M4283" t="s">
        <v>94</v>
      </c>
      <c r="N4283" t="s">
        <v>16754</v>
      </c>
    </row>
    <row r="4284" spans="1:14" x14ac:dyDescent="0.25">
      <c r="A4284">
        <v>80115134</v>
      </c>
      <c r="B4284" t="s">
        <v>12</v>
      </c>
      <c r="C4284" t="s">
        <v>16755</v>
      </c>
      <c r="D4284" t="s">
        <v>16756</v>
      </c>
      <c r="E4284" t="s">
        <v>16757</v>
      </c>
      <c r="F4284" t="s">
        <v>33</v>
      </c>
      <c r="G4284" t="str">
        <f>TEXT(Table1[[#This Row],[Date_added_formatted]],"yyyy")</f>
        <v>2016</v>
      </c>
      <c r="H4284" s="13">
        <f t="shared" si="66"/>
        <v>42735</v>
      </c>
      <c r="I4284" s="9" t="s">
        <v>16758</v>
      </c>
      <c r="J4284">
        <v>2016</v>
      </c>
      <c r="K4284" t="s">
        <v>26</v>
      </c>
      <c r="L4284" t="s">
        <v>345</v>
      </c>
      <c r="M4284" t="s">
        <v>882</v>
      </c>
      <c r="N4284" t="s">
        <v>16759</v>
      </c>
    </row>
    <row r="4285" spans="1:14" x14ac:dyDescent="0.25">
      <c r="A4285">
        <v>80098284</v>
      </c>
      <c r="B4285" t="s">
        <v>12</v>
      </c>
      <c r="C4285" t="s">
        <v>16760</v>
      </c>
      <c r="D4285" t="s">
        <v>16761</v>
      </c>
      <c r="E4285" t="s">
        <v>16762</v>
      </c>
      <c r="F4285" t="s">
        <v>598</v>
      </c>
      <c r="G4285" t="str">
        <f>TEXT(Table1[[#This Row],[Date_added_formatted]],"yyyy")</f>
        <v>2016</v>
      </c>
      <c r="H4285" s="13">
        <f t="shared" si="66"/>
        <v>42735</v>
      </c>
      <c r="I4285" s="9" t="s">
        <v>16758</v>
      </c>
      <c r="J4285">
        <v>2016</v>
      </c>
      <c r="K4285" t="s">
        <v>26</v>
      </c>
      <c r="L4285" t="s">
        <v>629</v>
      </c>
      <c r="M4285" t="s">
        <v>207</v>
      </c>
      <c r="N4285" t="s">
        <v>16763</v>
      </c>
    </row>
    <row r="4286" spans="1:14" x14ac:dyDescent="0.25">
      <c r="A4286">
        <v>80024132</v>
      </c>
      <c r="B4286" t="s">
        <v>30</v>
      </c>
      <c r="C4286" t="s">
        <v>16764</v>
      </c>
      <c r="E4286" t="s">
        <v>16765</v>
      </c>
      <c r="F4286" t="s">
        <v>33</v>
      </c>
      <c r="G4286" t="str">
        <f>TEXT(Table1[[#This Row],[Date_added_formatted]],"yyyy")</f>
        <v>2015</v>
      </c>
      <c r="H4286" s="13">
        <f t="shared" si="66"/>
        <v>42369</v>
      </c>
      <c r="I4286" s="9" t="s">
        <v>16766</v>
      </c>
      <c r="J4286">
        <v>2015</v>
      </c>
      <c r="K4286" t="s">
        <v>47</v>
      </c>
      <c r="L4286" t="s">
        <v>36</v>
      </c>
      <c r="M4286" t="s">
        <v>799</v>
      </c>
      <c r="N4286" t="s">
        <v>16767</v>
      </c>
    </row>
    <row r="4287" spans="1:14" x14ac:dyDescent="0.25">
      <c r="A4287">
        <v>81054849</v>
      </c>
      <c r="B4287" t="s">
        <v>30</v>
      </c>
      <c r="C4287" t="s">
        <v>16768</v>
      </c>
      <c r="E4287" t="s">
        <v>16769</v>
      </c>
      <c r="G4287" t="str">
        <f>TEXT(Table1[[#This Row],[Date_added_formatted]],"yyyy")</f>
        <v>2019</v>
      </c>
      <c r="H4287" s="13">
        <f t="shared" si="66"/>
        <v>43829</v>
      </c>
      <c r="I4287" s="9" t="s">
        <v>16770</v>
      </c>
      <c r="J4287">
        <v>2019</v>
      </c>
      <c r="K4287" t="s">
        <v>47</v>
      </c>
      <c r="L4287" t="s">
        <v>36</v>
      </c>
      <c r="M4287" t="s">
        <v>778</v>
      </c>
      <c r="N4287" t="s">
        <v>16771</v>
      </c>
    </row>
    <row r="4288" spans="1:14" x14ac:dyDescent="0.25">
      <c r="A4288">
        <v>80220761</v>
      </c>
      <c r="B4288" t="s">
        <v>12</v>
      </c>
      <c r="C4288" t="s">
        <v>16772</v>
      </c>
      <c r="D4288" t="s">
        <v>16773</v>
      </c>
      <c r="F4288" t="s">
        <v>33</v>
      </c>
      <c r="G4288" t="str">
        <f>TEXT(Table1[[#This Row],[Date_added_formatted]],"yyyy")</f>
        <v>2018</v>
      </c>
      <c r="H4288" s="13">
        <f t="shared" si="66"/>
        <v>43464</v>
      </c>
      <c r="I4288" s="9" t="s">
        <v>16774</v>
      </c>
      <c r="J4288">
        <v>2018</v>
      </c>
      <c r="K4288" t="s">
        <v>26</v>
      </c>
      <c r="L4288" t="s">
        <v>699</v>
      </c>
      <c r="M4288" t="s">
        <v>141</v>
      </c>
      <c r="N4288" t="s">
        <v>16775</v>
      </c>
    </row>
    <row r="4289" spans="1:14" x14ac:dyDescent="0.25">
      <c r="A4289">
        <v>80087891</v>
      </c>
      <c r="B4289" t="s">
        <v>12</v>
      </c>
      <c r="C4289" t="s">
        <v>16776</v>
      </c>
      <c r="D4289" t="s">
        <v>16777</v>
      </c>
      <c r="E4289" t="s">
        <v>16778</v>
      </c>
      <c r="F4289" t="s">
        <v>33</v>
      </c>
      <c r="G4289" t="str">
        <f>TEXT(Table1[[#This Row],[Date_added_formatted]],"yyyy")</f>
        <v>2018</v>
      </c>
      <c r="H4289" s="13">
        <f t="shared" si="66"/>
        <v>43464</v>
      </c>
      <c r="I4289" s="9" t="s">
        <v>16774</v>
      </c>
      <c r="J4289">
        <v>2015</v>
      </c>
      <c r="K4289" t="s">
        <v>60</v>
      </c>
      <c r="L4289" t="s">
        <v>19</v>
      </c>
      <c r="M4289" t="s">
        <v>153</v>
      </c>
      <c r="N4289" t="s">
        <v>16779</v>
      </c>
    </row>
    <row r="4290" spans="1:14" x14ac:dyDescent="0.25">
      <c r="A4290">
        <v>81030762</v>
      </c>
      <c r="B4290" t="s">
        <v>30</v>
      </c>
      <c r="C4290" t="s">
        <v>16780</v>
      </c>
      <c r="G4290" t="str">
        <f>TEXT(Table1[[#This Row],[Date_added_formatted]],"yyyy")</f>
        <v>2018</v>
      </c>
      <c r="H4290" s="13">
        <f t="shared" si="66"/>
        <v>43464</v>
      </c>
      <c r="I4290" s="9" t="s">
        <v>16774</v>
      </c>
      <c r="J4290">
        <v>1925</v>
      </c>
      <c r="K4290" t="s">
        <v>18</v>
      </c>
      <c r="L4290" t="s">
        <v>36</v>
      </c>
      <c r="M4290" t="s">
        <v>4789</v>
      </c>
      <c r="N4290" t="s">
        <v>16781</v>
      </c>
    </row>
    <row r="4291" spans="1:14" x14ac:dyDescent="0.25">
      <c r="A4291">
        <v>80022613</v>
      </c>
      <c r="B4291" t="s">
        <v>12</v>
      </c>
      <c r="C4291" t="s">
        <v>16782</v>
      </c>
      <c r="D4291" t="s">
        <v>16783</v>
      </c>
      <c r="E4291" t="s">
        <v>16784</v>
      </c>
      <c r="F4291" t="s">
        <v>419</v>
      </c>
      <c r="G4291" t="str">
        <f>TEXT(Table1[[#This Row],[Date_added_formatted]],"yyyy")</f>
        <v>2018</v>
      </c>
      <c r="H4291" s="13">
        <f t="shared" ref="H4291:H4354" si="67">DATEVALUE(MID(I4291,FIND(" ",I4291)+1,LEN(I4291)-FIND(" ",I4291)-4)&amp;" "&amp;LEFT(I4291,FIND(" ",I4291)-1)&amp;", "&amp;RIGHT(I4291,4))</f>
        <v>43464</v>
      </c>
      <c r="I4291" s="9" t="s">
        <v>16774</v>
      </c>
      <c r="J4291">
        <v>2016</v>
      </c>
      <c r="K4291" t="s">
        <v>60</v>
      </c>
      <c r="L4291" t="s">
        <v>247</v>
      </c>
      <c r="M4291" t="s">
        <v>1515</v>
      </c>
      <c r="N4291" t="s">
        <v>16785</v>
      </c>
    </row>
    <row r="4292" spans="1:14" x14ac:dyDescent="0.25">
      <c r="A4292">
        <v>80163263</v>
      </c>
      <c r="B4292" t="s">
        <v>12</v>
      </c>
      <c r="C4292" t="s">
        <v>16786</v>
      </c>
      <c r="D4292" t="s">
        <v>16787</v>
      </c>
      <c r="E4292" t="s">
        <v>16788</v>
      </c>
      <c r="F4292" t="s">
        <v>331</v>
      </c>
      <c r="G4292" t="str">
        <f>TEXT(Table1[[#This Row],[Date_added_formatted]],"yyyy")</f>
        <v>2017</v>
      </c>
      <c r="H4292" s="13">
        <f t="shared" si="67"/>
        <v>43099</v>
      </c>
      <c r="I4292" s="9" t="s">
        <v>16789</v>
      </c>
      <c r="J4292">
        <v>2016</v>
      </c>
      <c r="K4292" t="s">
        <v>60</v>
      </c>
      <c r="L4292" t="s">
        <v>198</v>
      </c>
      <c r="M4292" t="s">
        <v>3143</v>
      </c>
      <c r="N4292" t="s">
        <v>16790</v>
      </c>
    </row>
    <row r="4293" spans="1:14" x14ac:dyDescent="0.25">
      <c r="A4293">
        <v>80154689</v>
      </c>
      <c r="B4293" t="s">
        <v>30</v>
      </c>
      <c r="C4293" t="s">
        <v>16791</v>
      </c>
      <c r="E4293" t="s">
        <v>16792</v>
      </c>
      <c r="F4293" t="s">
        <v>398</v>
      </c>
      <c r="G4293" t="str">
        <f>TEXT(Table1[[#This Row],[Date_added_formatted]],"yyyy")</f>
        <v>2016</v>
      </c>
      <c r="H4293" s="13">
        <f t="shared" si="67"/>
        <v>42734</v>
      </c>
      <c r="I4293" s="9" t="s">
        <v>16793</v>
      </c>
      <c r="J4293">
        <v>2016</v>
      </c>
      <c r="K4293" t="s">
        <v>47</v>
      </c>
      <c r="L4293" t="s">
        <v>36</v>
      </c>
      <c r="M4293" t="s">
        <v>955</v>
      </c>
      <c r="N4293" t="s">
        <v>16794</v>
      </c>
    </row>
    <row r="4294" spans="1:14" x14ac:dyDescent="0.25">
      <c r="A4294">
        <v>81078397</v>
      </c>
      <c r="B4294" t="s">
        <v>12</v>
      </c>
      <c r="C4294" t="s">
        <v>16795</v>
      </c>
      <c r="D4294" t="s">
        <v>16796</v>
      </c>
      <c r="E4294" t="s">
        <v>16797</v>
      </c>
      <c r="F4294" t="s">
        <v>432</v>
      </c>
      <c r="G4294" t="str">
        <f>TEXT(Table1[[#This Row],[Date_added_formatted]],"yyyy")</f>
        <v>2019</v>
      </c>
      <c r="H4294" s="13">
        <f t="shared" si="67"/>
        <v>43802</v>
      </c>
      <c r="I4294" s="9" t="s">
        <v>16798</v>
      </c>
      <c r="J4294">
        <v>2019</v>
      </c>
      <c r="K4294" t="s">
        <v>26</v>
      </c>
      <c r="L4294" t="s">
        <v>1936</v>
      </c>
      <c r="M4294" t="s">
        <v>230</v>
      </c>
      <c r="N4294" t="s">
        <v>16799</v>
      </c>
    </row>
    <row r="4295" spans="1:14" x14ac:dyDescent="0.25">
      <c r="A4295">
        <v>80221271</v>
      </c>
      <c r="B4295" t="s">
        <v>12</v>
      </c>
      <c r="C4295" t="s">
        <v>16800</v>
      </c>
      <c r="D4295" t="s">
        <v>6948</v>
      </c>
      <c r="E4295" t="s">
        <v>16801</v>
      </c>
      <c r="F4295" t="s">
        <v>33</v>
      </c>
      <c r="G4295" t="str">
        <f>TEXT(Table1[[#This Row],[Date_added_formatted]],"yyyy")</f>
        <v>2019</v>
      </c>
      <c r="H4295" s="13">
        <f t="shared" si="67"/>
        <v>43802</v>
      </c>
      <c r="I4295" s="9" t="s">
        <v>16798</v>
      </c>
      <c r="J4295">
        <v>2019</v>
      </c>
      <c r="K4295" t="s">
        <v>26</v>
      </c>
      <c r="L4295" t="s">
        <v>2699</v>
      </c>
      <c r="M4295" t="s">
        <v>28</v>
      </c>
      <c r="N4295" t="s">
        <v>16802</v>
      </c>
    </row>
    <row r="4296" spans="1:14" x14ac:dyDescent="0.25">
      <c r="A4296">
        <v>80103374</v>
      </c>
      <c r="B4296" t="s">
        <v>12</v>
      </c>
      <c r="C4296" t="s">
        <v>16803</v>
      </c>
      <c r="D4296" t="s">
        <v>16804</v>
      </c>
      <c r="E4296" t="s">
        <v>16805</v>
      </c>
      <c r="F4296" t="s">
        <v>24</v>
      </c>
      <c r="G4296" t="str">
        <f>TEXT(Table1[[#This Row],[Date_added_formatted]],"yyyy")</f>
        <v>2019</v>
      </c>
      <c r="H4296" s="13">
        <f t="shared" si="67"/>
        <v>43802</v>
      </c>
      <c r="I4296" s="9" t="s">
        <v>16798</v>
      </c>
      <c r="J4296">
        <v>2016</v>
      </c>
      <c r="K4296" t="s">
        <v>60</v>
      </c>
      <c r="L4296" t="s">
        <v>128</v>
      </c>
      <c r="M4296" t="s">
        <v>1546</v>
      </c>
      <c r="N4296" t="s">
        <v>16806</v>
      </c>
    </row>
    <row r="4297" spans="1:14" x14ac:dyDescent="0.25">
      <c r="A4297">
        <v>81167490</v>
      </c>
      <c r="B4297" t="s">
        <v>12</v>
      </c>
      <c r="C4297" t="s">
        <v>16807</v>
      </c>
      <c r="D4297" t="s">
        <v>16808</v>
      </c>
      <c r="E4297" t="s">
        <v>16809</v>
      </c>
      <c r="F4297" t="s">
        <v>33</v>
      </c>
      <c r="G4297" t="str">
        <f>TEXT(Table1[[#This Row],[Date_added_formatted]],"yyyy")</f>
        <v>2019</v>
      </c>
      <c r="H4297" s="13">
        <f t="shared" si="67"/>
        <v>43802</v>
      </c>
      <c r="I4297" s="9" t="s">
        <v>16798</v>
      </c>
      <c r="J4297">
        <v>2019</v>
      </c>
      <c r="K4297" t="s">
        <v>47</v>
      </c>
      <c r="L4297" t="s">
        <v>339</v>
      </c>
      <c r="M4297" t="s">
        <v>382</v>
      </c>
      <c r="N4297" t="s">
        <v>16810</v>
      </c>
    </row>
    <row r="4298" spans="1:14" x14ac:dyDescent="0.25">
      <c r="A4298">
        <v>80990571</v>
      </c>
      <c r="B4298" t="s">
        <v>30</v>
      </c>
      <c r="C4298" t="s">
        <v>16811</v>
      </c>
      <c r="E4298" t="s">
        <v>3378</v>
      </c>
      <c r="F4298" t="s">
        <v>24</v>
      </c>
      <c r="G4298" t="str">
        <f>TEXT(Table1[[#This Row],[Date_added_formatted]],"yyyy")</f>
        <v>2018</v>
      </c>
      <c r="H4298" s="13">
        <f t="shared" si="67"/>
        <v>43437</v>
      </c>
      <c r="I4298" s="9" t="s">
        <v>16812</v>
      </c>
      <c r="J4298">
        <v>2017</v>
      </c>
      <c r="K4298" t="s">
        <v>269</v>
      </c>
      <c r="L4298" t="s">
        <v>36</v>
      </c>
      <c r="M4298" t="s">
        <v>3380</v>
      </c>
      <c r="N4298" t="s">
        <v>16813</v>
      </c>
    </row>
    <row r="4299" spans="1:14" x14ac:dyDescent="0.25">
      <c r="A4299">
        <v>81012943</v>
      </c>
      <c r="B4299" t="s">
        <v>12</v>
      </c>
      <c r="C4299" t="s">
        <v>16814</v>
      </c>
      <c r="D4299" t="s">
        <v>1080</v>
      </c>
      <c r="E4299" t="s">
        <v>16815</v>
      </c>
      <c r="F4299" t="s">
        <v>33</v>
      </c>
      <c r="G4299" t="str">
        <f>TEXT(Table1[[#This Row],[Date_added_formatted]],"yyyy")</f>
        <v>2018</v>
      </c>
      <c r="H4299" s="13">
        <f t="shared" si="67"/>
        <v>43437</v>
      </c>
      <c r="I4299" s="9" t="s">
        <v>16812</v>
      </c>
      <c r="J4299">
        <v>2018</v>
      </c>
      <c r="K4299" t="s">
        <v>26</v>
      </c>
      <c r="L4299" t="s">
        <v>332</v>
      </c>
      <c r="M4299" t="s">
        <v>1177</v>
      </c>
      <c r="N4299" t="s">
        <v>16816</v>
      </c>
    </row>
    <row r="4300" spans="1:14" x14ac:dyDescent="0.25">
      <c r="A4300">
        <v>80044536</v>
      </c>
      <c r="B4300" t="s">
        <v>12</v>
      </c>
      <c r="C4300" t="s">
        <v>16817</v>
      </c>
      <c r="D4300" t="s">
        <v>16818</v>
      </c>
      <c r="E4300" t="s">
        <v>16819</v>
      </c>
      <c r="F4300" t="s">
        <v>120</v>
      </c>
      <c r="G4300" t="str">
        <f>TEXT(Table1[[#This Row],[Date_added_formatted]],"yyyy")</f>
        <v>2016</v>
      </c>
      <c r="H4300" s="13">
        <f t="shared" si="67"/>
        <v>42707</v>
      </c>
      <c r="I4300" s="9" t="s">
        <v>16820</v>
      </c>
      <c r="J4300">
        <v>2015</v>
      </c>
      <c r="K4300" t="s">
        <v>121</v>
      </c>
      <c r="L4300" t="s">
        <v>134</v>
      </c>
      <c r="M4300" t="s">
        <v>400</v>
      </c>
      <c r="N4300" t="s">
        <v>16821</v>
      </c>
    </row>
    <row r="4301" spans="1:14" x14ac:dyDescent="0.25">
      <c r="A4301">
        <v>70301620</v>
      </c>
      <c r="B4301" t="s">
        <v>12</v>
      </c>
      <c r="C4301" t="s">
        <v>16822</v>
      </c>
      <c r="D4301" t="s">
        <v>16823</v>
      </c>
      <c r="E4301" t="s">
        <v>16824</v>
      </c>
      <c r="F4301" t="s">
        <v>598</v>
      </c>
      <c r="G4301" t="str">
        <f>TEXT(Table1[[#This Row],[Date_added_formatted]],"yyyy")</f>
        <v>2016</v>
      </c>
      <c r="H4301" s="13">
        <f t="shared" si="67"/>
        <v>42707</v>
      </c>
      <c r="I4301" s="9" t="s">
        <v>16820</v>
      </c>
      <c r="J4301">
        <v>2012</v>
      </c>
      <c r="K4301" t="s">
        <v>121</v>
      </c>
      <c r="L4301" t="s">
        <v>907</v>
      </c>
      <c r="M4301" t="s">
        <v>207</v>
      </c>
      <c r="N4301" t="s">
        <v>16825</v>
      </c>
    </row>
    <row r="4302" spans="1:14" x14ac:dyDescent="0.25">
      <c r="A4302">
        <v>70213471</v>
      </c>
      <c r="B4302" t="s">
        <v>12</v>
      </c>
      <c r="C4302" t="s">
        <v>16826</v>
      </c>
      <c r="D4302" t="s">
        <v>16827</v>
      </c>
      <c r="E4302" t="s">
        <v>16828</v>
      </c>
      <c r="F4302" t="s">
        <v>33</v>
      </c>
      <c r="G4302" t="str">
        <f>TEXT(Table1[[#This Row],[Date_added_formatted]],"yyyy")</f>
        <v>2019</v>
      </c>
      <c r="H4302" s="13">
        <f t="shared" si="67"/>
        <v>43828</v>
      </c>
      <c r="I4302" s="9" t="s">
        <v>16829</v>
      </c>
      <c r="J4302">
        <v>2012</v>
      </c>
      <c r="K4302" t="s">
        <v>60</v>
      </c>
      <c r="L4302" t="s">
        <v>286</v>
      </c>
      <c r="M4302" t="s">
        <v>1159</v>
      </c>
      <c r="N4302" t="s">
        <v>16830</v>
      </c>
    </row>
    <row r="4303" spans="1:14" x14ac:dyDescent="0.25">
      <c r="A4303">
        <v>81036061</v>
      </c>
      <c r="B4303" t="s">
        <v>30</v>
      </c>
      <c r="C4303" t="s">
        <v>16831</v>
      </c>
      <c r="E4303" t="s">
        <v>16832</v>
      </c>
      <c r="F4303" t="s">
        <v>178</v>
      </c>
      <c r="G4303" t="str">
        <f>TEXT(Table1[[#This Row],[Date_added_formatted]],"yyyy")</f>
        <v>2018</v>
      </c>
      <c r="H4303" s="13">
        <f t="shared" si="67"/>
        <v>43463</v>
      </c>
      <c r="I4303" s="9" t="s">
        <v>16833</v>
      </c>
      <c r="J4303">
        <v>2018</v>
      </c>
      <c r="K4303" t="s">
        <v>26</v>
      </c>
      <c r="L4303" t="s">
        <v>36</v>
      </c>
      <c r="M4303" t="s">
        <v>554</v>
      </c>
      <c r="N4303" t="s">
        <v>16834</v>
      </c>
    </row>
    <row r="4304" spans="1:14" x14ac:dyDescent="0.25">
      <c r="A4304">
        <v>80208337</v>
      </c>
      <c r="B4304" t="s">
        <v>30</v>
      </c>
      <c r="C4304" t="s">
        <v>16835</v>
      </c>
      <c r="E4304" t="s">
        <v>16836</v>
      </c>
      <c r="F4304" t="s">
        <v>240</v>
      </c>
      <c r="G4304" t="str">
        <f>TEXT(Table1[[#This Row],[Date_added_formatted]],"yyyy")</f>
        <v>2017</v>
      </c>
      <c r="H4304" s="13">
        <f t="shared" si="67"/>
        <v>43098</v>
      </c>
      <c r="I4304" s="9" t="s">
        <v>16837</v>
      </c>
      <c r="J4304">
        <v>2017</v>
      </c>
      <c r="K4304" t="s">
        <v>26</v>
      </c>
      <c r="L4304" t="s">
        <v>36</v>
      </c>
      <c r="M4304" t="s">
        <v>554</v>
      </c>
      <c r="N4304" t="s">
        <v>16838</v>
      </c>
    </row>
    <row r="4305" spans="1:14" x14ac:dyDescent="0.25">
      <c r="A4305">
        <v>70132228</v>
      </c>
      <c r="B4305" t="s">
        <v>12</v>
      </c>
      <c r="C4305" t="s">
        <v>16839</v>
      </c>
      <c r="D4305" t="s">
        <v>16840</v>
      </c>
      <c r="E4305" t="s">
        <v>16841</v>
      </c>
      <c r="F4305" t="s">
        <v>33</v>
      </c>
      <c r="G4305" t="str">
        <f>TEXT(Table1[[#This Row],[Date_added_formatted]],"yyyy")</f>
        <v>2017</v>
      </c>
      <c r="H4305" s="13">
        <f t="shared" si="67"/>
        <v>43098</v>
      </c>
      <c r="I4305" s="9" t="s">
        <v>16837</v>
      </c>
      <c r="J4305">
        <v>2010</v>
      </c>
      <c r="K4305" t="s">
        <v>60</v>
      </c>
      <c r="L4305" t="s">
        <v>179</v>
      </c>
      <c r="M4305" t="s">
        <v>148</v>
      </c>
      <c r="N4305" t="s">
        <v>16842</v>
      </c>
    </row>
    <row r="4306" spans="1:14" x14ac:dyDescent="0.25">
      <c r="A4306">
        <v>80194671</v>
      </c>
      <c r="B4306" t="s">
        <v>12</v>
      </c>
      <c r="C4306" t="s">
        <v>16843</v>
      </c>
      <c r="D4306" t="s">
        <v>16844</v>
      </c>
      <c r="E4306" t="s">
        <v>16845</v>
      </c>
      <c r="F4306" t="s">
        <v>240</v>
      </c>
      <c r="G4306" t="str">
        <f>TEXT(Table1[[#This Row],[Date_added_formatted]],"yyyy")</f>
        <v>2017</v>
      </c>
      <c r="H4306" s="13">
        <f t="shared" si="67"/>
        <v>43098</v>
      </c>
      <c r="I4306" s="9" t="s">
        <v>16837</v>
      </c>
      <c r="J4306">
        <v>2017</v>
      </c>
      <c r="K4306" t="s">
        <v>47</v>
      </c>
      <c r="L4306" t="s">
        <v>1284</v>
      </c>
      <c r="M4306" t="s">
        <v>7375</v>
      </c>
      <c r="N4306" t="s">
        <v>16846</v>
      </c>
    </row>
    <row r="4307" spans="1:14" x14ac:dyDescent="0.25">
      <c r="A4307">
        <v>80192950</v>
      </c>
      <c r="B4307" t="s">
        <v>30</v>
      </c>
      <c r="C4307" t="s">
        <v>16847</v>
      </c>
      <c r="E4307" t="s">
        <v>16848</v>
      </c>
      <c r="F4307" t="s">
        <v>24</v>
      </c>
      <c r="G4307" t="str">
        <f>TEXT(Table1[[#This Row],[Date_added_formatted]],"yyyy")</f>
        <v>2017</v>
      </c>
      <c r="H4307" s="13">
        <f t="shared" si="67"/>
        <v>43098</v>
      </c>
      <c r="I4307" s="9" t="s">
        <v>16837</v>
      </c>
      <c r="J4307">
        <v>2006</v>
      </c>
      <c r="K4307" t="s">
        <v>26</v>
      </c>
      <c r="L4307" t="s">
        <v>36</v>
      </c>
      <c r="M4307" t="s">
        <v>403</v>
      </c>
      <c r="N4307" t="s">
        <v>16849</v>
      </c>
    </row>
    <row r="4308" spans="1:14" x14ac:dyDescent="0.25">
      <c r="A4308">
        <v>80163430</v>
      </c>
      <c r="B4308" t="s">
        <v>30</v>
      </c>
      <c r="C4308" t="s">
        <v>16850</v>
      </c>
      <c r="E4308" t="s">
        <v>16851</v>
      </c>
      <c r="G4308" t="str">
        <f>TEXT(Table1[[#This Row],[Date_added_formatted]],"yyyy")</f>
        <v>2017</v>
      </c>
      <c r="H4308" s="13">
        <f t="shared" si="67"/>
        <v>43098</v>
      </c>
      <c r="I4308" s="9" t="s">
        <v>16837</v>
      </c>
      <c r="J4308">
        <v>2015</v>
      </c>
      <c r="K4308" t="s">
        <v>47</v>
      </c>
      <c r="L4308" t="s">
        <v>36</v>
      </c>
      <c r="M4308" t="s">
        <v>463</v>
      </c>
      <c r="N4308" t="s">
        <v>16852</v>
      </c>
    </row>
    <row r="4309" spans="1:14" x14ac:dyDescent="0.25">
      <c r="A4309">
        <v>70253398</v>
      </c>
      <c r="B4309" t="s">
        <v>12</v>
      </c>
      <c r="C4309" t="s">
        <v>16853</v>
      </c>
      <c r="D4309" t="s">
        <v>16854</v>
      </c>
      <c r="E4309" t="s">
        <v>16855</v>
      </c>
      <c r="F4309" t="s">
        <v>33</v>
      </c>
      <c r="G4309" t="str">
        <f>TEXT(Table1[[#This Row],[Date_added_formatted]],"yyyy")</f>
        <v>2013</v>
      </c>
      <c r="H4309" s="13">
        <f t="shared" si="67"/>
        <v>41637</v>
      </c>
      <c r="I4309" s="9" t="s">
        <v>16856</v>
      </c>
      <c r="J4309">
        <v>2013</v>
      </c>
      <c r="K4309" t="s">
        <v>269</v>
      </c>
      <c r="L4309" t="s">
        <v>304</v>
      </c>
      <c r="M4309" t="s">
        <v>6548</v>
      </c>
      <c r="N4309" t="s">
        <v>16857</v>
      </c>
    </row>
    <row r="4310" spans="1:14" x14ac:dyDescent="0.25">
      <c r="A4310">
        <v>81043135</v>
      </c>
      <c r="B4310" t="s">
        <v>12</v>
      </c>
      <c r="C4310" t="s">
        <v>16858</v>
      </c>
      <c r="D4310" t="s">
        <v>16859</v>
      </c>
      <c r="E4310" t="s">
        <v>16860</v>
      </c>
      <c r="G4310" t="str">
        <f>TEXT(Table1[[#This Row],[Date_added_formatted]],"yyyy")</f>
        <v>2019</v>
      </c>
      <c r="H4310" s="13">
        <f t="shared" si="67"/>
        <v>43827</v>
      </c>
      <c r="I4310" s="9" t="s">
        <v>16861</v>
      </c>
      <c r="J4310">
        <v>2019</v>
      </c>
      <c r="K4310" t="s">
        <v>26</v>
      </c>
      <c r="L4310" t="s">
        <v>4519</v>
      </c>
      <c r="M4310" t="s">
        <v>400</v>
      </c>
      <c r="N4310" t="s">
        <v>16862</v>
      </c>
    </row>
    <row r="4311" spans="1:14" x14ac:dyDescent="0.25">
      <c r="A4311">
        <v>80185375</v>
      </c>
      <c r="B4311" t="s">
        <v>12</v>
      </c>
      <c r="C4311" t="s">
        <v>16863</v>
      </c>
      <c r="D4311" t="s">
        <v>16864</v>
      </c>
      <c r="E4311" t="s">
        <v>16865</v>
      </c>
      <c r="F4311" t="s">
        <v>16866</v>
      </c>
      <c r="G4311" t="str">
        <f>TEXT(Table1[[#This Row],[Date_added_formatted]],"yyyy")</f>
        <v>2018</v>
      </c>
      <c r="H4311" s="13">
        <f t="shared" si="67"/>
        <v>43462</v>
      </c>
      <c r="I4311" s="9" t="s">
        <v>16867</v>
      </c>
      <c r="J4311">
        <v>2018</v>
      </c>
      <c r="K4311" t="s">
        <v>26</v>
      </c>
      <c r="L4311" t="s">
        <v>277</v>
      </c>
      <c r="M4311" t="s">
        <v>400</v>
      </c>
      <c r="N4311" t="s">
        <v>16868</v>
      </c>
    </row>
    <row r="4312" spans="1:14" x14ac:dyDescent="0.25">
      <c r="A4312">
        <v>80097519</v>
      </c>
      <c r="B4312" t="s">
        <v>12</v>
      </c>
      <c r="C4312" t="s">
        <v>16869</v>
      </c>
      <c r="D4312" t="s">
        <v>16870</v>
      </c>
      <c r="E4312" t="s">
        <v>16871</v>
      </c>
      <c r="F4312" t="s">
        <v>16872</v>
      </c>
      <c r="G4312" t="str">
        <f>TEXT(Table1[[#This Row],[Date_added_formatted]],"yyyy")</f>
        <v>2018</v>
      </c>
      <c r="H4312" s="13">
        <f t="shared" si="67"/>
        <v>43462</v>
      </c>
      <c r="I4312" s="9" t="s">
        <v>16867</v>
      </c>
      <c r="J4312">
        <v>2017</v>
      </c>
      <c r="K4312" t="s">
        <v>26</v>
      </c>
      <c r="L4312" t="s">
        <v>629</v>
      </c>
      <c r="M4312" t="s">
        <v>1064</v>
      </c>
      <c r="N4312" t="s">
        <v>16873</v>
      </c>
    </row>
    <row r="4313" spans="1:14" x14ac:dyDescent="0.25">
      <c r="A4313">
        <v>80988062</v>
      </c>
      <c r="B4313" t="s">
        <v>12</v>
      </c>
      <c r="C4313" t="s">
        <v>16874</v>
      </c>
      <c r="E4313" t="s">
        <v>16875</v>
      </c>
      <c r="F4313" t="s">
        <v>33</v>
      </c>
      <c r="G4313" t="str">
        <f>TEXT(Table1[[#This Row],[Date_added_formatted]],"yyyy")</f>
        <v>2018</v>
      </c>
      <c r="H4313" s="13">
        <f t="shared" si="67"/>
        <v>43462</v>
      </c>
      <c r="I4313" s="9" t="s">
        <v>16867</v>
      </c>
      <c r="J4313">
        <v>2018</v>
      </c>
      <c r="K4313" t="s">
        <v>26</v>
      </c>
      <c r="L4313" t="s">
        <v>16876</v>
      </c>
      <c r="M4313" t="s">
        <v>4349</v>
      </c>
      <c r="N4313" t="s">
        <v>16877</v>
      </c>
    </row>
    <row r="4314" spans="1:14" x14ac:dyDescent="0.25">
      <c r="A4314">
        <v>80240277</v>
      </c>
      <c r="B4314" t="s">
        <v>30</v>
      </c>
      <c r="C4314" t="s">
        <v>16878</v>
      </c>
      <c r="E4314" t="s">
        <v>16879</v>
      </c>
      <c r="F4314" t="s">
        <v>10187</v>
      </c>
      <c r="G4314" t="str">
        <f>TEXT(Table1[[#This Row],[Date_added_formatted]],"yyyy")</f>
        <v>2018</v>
      </c>
      <c r="H4314" s="13">
        <f t="shared" si="67"/>
        <v>43462</v>
      </c>
      <c r="I4314" s="9" t="s">
        <v>16867</v>
      </c>
      <c r="J4314">
        <v>2015</v>
      </c>
      <c r="K4314" t="s">
        <v>26</v>
      </c>
      <c r="L4314" t="s">
        <v>36</v>
      </c>
      <c r="M4314" t="s">
        <v>6631</v>
      </c>
      <c r="N4314" t="s">
        <v>16880</v>
      </c>
    </row>
    <row r="4315" spans="1:14" x14ac:dyDescent="0.25">
      <c r="A4315">
        <v>81024730</v>
      </c>
      <c r="B4315" t="s">
        <v>12</v>
      </c>
      <c r="C4315" t="s">
        <v>16881</v>
      </c>
      <c r="D4315" t="s">
        <v>16882</v>
      </c>
      <c r="E4315" t="s">
        <v>16883</v>
      </c>
      <c r="F4315" t="s">
        <v>217</v>
      </c>
      <c r="G4315" t="str">
        <f>TEXT(Table1[[#This Row],[Date_added_formatted]],"yyyy")</f>
        <v>2018</v>
      </c>
      <c r="H4315" s="13">
        <f t="shared" si="67"/>
        <v>43462</v>
      </c>
      <c r="I4315" s="9" t="s">
        <v>16867</v>
      </c>
      <c r="J4315">
        <v>2012</v>
      </c>
      <c r="K4315" t="s">
        <v>47</v>
      </c>
      <c r="L4315" t="s">
        <v>1228</v>
      </c>
      <c r="M4315" t="s">
        <v>7375</v>
      </c>
      <c r="N4315" t="s">
        <v>16884</v>
      </c>
    </row>
    <row r="4316" spans="1:14" x14ac:dyDescent="0.25">
      <c r="A4316">
        <v>80217475</v>
      </c>
      <c r="B4316" t="s">
        <v>30</v>
      </c>
      <c r="C4316" t="s">
        <v>16885</v>
      </c>
      <c r="F4316" t="s">
        <v>33</v>
      </c>
      <c r="G4316" t="str">
        <f>TEXT(Table1[[#This Row],[Date_added_formatted]],"yyyy")</f>
        <v>2018</v>
      </c>
      <c r="H4316" s="13">
        <f t="shared" si="67"/>
        <v>43462</v>
      </c>
      <c r="I4316" s="9" t="s">
        <v>16867</v>
      </c>
      <c r="J4316">
        <v>2018</v>
      </c>
      <c r="K4316" t="s">
        <v>26</v>
      </c>
      <c r="L4316" t="s">
        <v>36</v>
      </c>
      <c r="M4316" t="s">
        <v>1059</v>
      </c>
      <c r="N4316" t="s">
        <v>16886</v>
      </c>
    </row>
    <row r="4317" spans="1:14" x14ac:dyDescent="0.25">
      <c r="A4317">
        <v>80151663</v>
      </c>
      <c r="B4317" t="s">
        <v>12</v>
      </c>
      <c r="C4317" t="s">
        <v>16887</v>
      </c>
      <c r="D4317" t="s">
        <v>16888</v>
      </c>
      <c r="E4317" t="s">
        <v>16889</v>
      </c>
      <c r="F4317" t="s">
        <v>24</v>
      </c>
      <c r="G4317" t="str">
        <f>TEXT(Table1[[#This Row],[Date_added_formatted]],"yyyy")</f>
        <v>2018</v>
      </c>
      <c r="H4317" s="13">
        <f t="shared" si="67"/>
        <v>43462</v>
      </c>
      <c r="I4317" s="9" t="s">
        <v>16867</v>
      </c>
      <c r="J4317">
        <v>2016</v>
      </c>
      <c r="K4317" t="s">
        <v>60</v>
      </c>
      <c r="L4317" t="s">
        <v>277</v>
      </c>
      <c r="M4317" t="s">
        <v>1064</v>
      </c>
      <c r="N4317" t="s">
        <v>16890</v>
      </c>
    </row>
    <row r="4318" spans="1:14" x14ac:dyDescent="0.25">
      <c r="A4318">
        <v>81024717</v>
      </c>
      <c r="B4318" t="s">
        <v>12</v>
      </c>
      <c r="C4318" t="s">
        <v>16891</v>
      </c>
      <c r="E4318" t="s">
        <v>16892</v>
      </c>
      <c r="F4318" t="s">
        <v>217</v>
      </c>
      <c r="G4318" t="str">
        <f>TEXT(Table1[[#This Row],[Date_added_formatted]],"yyyy")</f>
        <v>2018</v>
      </c>
      <c r="H4318" s="13">
        <f t="shared" si="67"/>
        <v>43462</v>
      </c>
      <c r="I4318" s="9" t="s">
        <v>16867</v>
      </c>
      <c r="J4318">
        <v>2012</v>
      </c>
      <c r="K4318" t="s">
        <v>47</v>
      </c>
      <c r="L4318" t="s">
        <v>286</v>
      </c>
      <c r="M4318" t="s">
        <v>291</v>
      </c>
      <c r="N4318" t="s">
        <v>16893</v>
      </c>
    </row>
    <row r="4319" spans="1:14" x14ac:dyDescent="0.25">
      <c r="A4319">
        <v>80194558</v>
      </c>
      <c r="B4319" t="s">
        <v>30</v>
      </c>
      <c r="C4319" t="s">
        <v>16894</v>
      </c>
      <c r="E4319" t="s">
        <v>16895</v>
      </c>
      <c r="F4319" t="s">
        <v>217</v>
      </c>
      <c r="G4319" t="str">
        <f>TEXT(Table1[[#This Row],[Date_added_formatted]],"yyyy")</f>
        <v>2018</v>
      </c>
      <c r="H4319" s="13">
        <f t="shared" si="67"/>
        <v>43462</v>
      </c>
      <c r="I4319" s="9" t="s">
        <v>16867</v>
      </c>
      <c r="J4319">
        <v>2018</v>
      </c>
      <c r="K4319" t="s">
        <v>47</v>
      </c>
      <c r="L4319" t="s">
        <v>36</v>
      </c>
      <c r="M4319" t="s">
        <v>5211</v>
      </c>
      <c r="N4319" t="s">
        <v>16896</v>
      </c>
    </row>
    <row r="4320" spans="1:14" x14ac:dyDescent="0.25">
      <c r="A4320">
        <v>80995577</v>
      </c>
      <c r="B4320" t="s">
        <v>12</v>
      </c>
      <c r="C4320" t="s">
        <v>16897</v>
      </c>
      <c r="D4320" t="s">
        <v>3901</v>
      </c>
      <c r="F4320" t="s">
        <v>432</v>
      </c>
      <c r="G4320" t="str">
        <f>TEXT(Table1[[#This Row],[Date_added_formatted]],"yyyy")</f>
        <v>2018</v>
      </c>
      <c r="H4320" s="13">
        <f t="shared" si="67"/>
        <v>43462</v>
      </c>
      <c r="I4320" s="9" t="s">
        <v>16867</v>
      </c>
      <c r="J4320">
        <v>2018</v>
      </c>
      <c r="K4320" t="s">
        <v>26</v>
      </c>
      <c r="L4320" t="s">
        <v>1961</v>
      </c>
      <c r="M4320" t="s">
        <v>456</v>
      </c>
      <c r="N4320" t="s">
        <v>16898</v>
      </c>
    </row>
    <row r="4321" spans="1:14" x14ac:dyDescent="0.25">
      <c r="A4321">
        <v>80244708</v>
      </c>
      <c r="B4321" t="s">
        <v>12</v>
      </c>
      <c r="C4321" t="s">
        <v>16899</v>
      </c>
      <c r="D4321" t="s">
        <v>16900</v>
      </c>
      <c r="E4321" t="s">
        <v>16901</v>
      </c>
      <c r="F4321" t="s">
        <v>53</v>
      </c>
      <c r="G4321" t="str">
        <f>TEXT(Table1[[#This Row],[Date_added_formatted]],"yyyy")</f>
        <v>2018</v>
      </c>
      <c r="H4321" s="13">
        <f t="shared" si="67"/>
        <v>43462</v>
      </c>
      <c r="I4321" s="9" t="s">
        <v>16867</v>
      </c>
      <c r="J4321">
        <v>2018</v>
      </c>
      <c r="K4321" t="s">
        <v>26</v>
      </c>
      <c r="L4321" t="s">
        <v>134</v>
      </c>
      <c r="M4321" t="s">
        <v>199</v>
      </c>
      <c r="N4321" t="s">
        <v>16902</v>
      </c>
    </row>
    <row r="4322" spans="1:14" x14ac:dyDescent="0.25">
      <c r="A4322">
        <v>80136332</v>
      </c>
      <c r="B4322" t="s">
        <v>12</v>
      </c>
      <c r="C4322" t="s">
        <v>16903</v>
      </c>
      <c r="D4322" t="s">
        <v>16904</v>
      </c>
      <c r="F4322" t="s">
        <v>1766</v>
      </c>
      <c r="G4322" t="str">
        <f>TEXT(Table1[[#This Row],[Date_added_formatted]],"yyyy")</f>
        <v>2016</v>
      </c>
      <c r="H4322" s="13">
        <f t="shared" si="67"/>
        <v>42732</v>
      </c>
      <c r="I4322" s="9" t="s">
        <v>16905</v>
      </c>
      <c r="J4322">
        <v>2016</v>
      </c>
      <c r="K4322" t="s">
        <v>47</v>
      </c>
      <c r="L4322" t="s">
        <v>19</v>
      </c>
      <c r="M4322" t="s">
        <v>456</v>
      </c>
      <c r="N4322" t="s">
        <v>16906</v>
      </c>
    </row>
    <row r="4323" spans="1:14" x14ac:dyDescent="0.25">
      <c r="A4323">
        <v>80082739</v>
      </c>
      <c r="B4323" t="s">
        <v>12</v>
      </c>
      <c r="C4323" t="s">
        <v>16907</v>
      </c>
      <c r="D4323" t="s">
        <v>16908</v>
      </c>
      <c r="E4323" t="s">
        <v>16909</v>
      </c>
      <c r="F4323" t="s">
        <v>751</v>
      </c>
      <c r="G4323" t="str">
        <f>TEXT(Table1[[#This Row],[Date_added_formatted]],"yyyy")</f>
        <v>2015</v>
      </c>
      <c r="H4323" s="13">
        <f t="shared" si="67"/>
        <v>42366</v>
      </c>
      <c r="I4323" s="9" t="s">
        <v>16910</v>
      </c>
      <c r="J4323">
        <v>2015</v>
      </c>
      <c r="K4323" t="s">
        <v>121</v>
      </c>
      <c r="L4323" t="s">
        <v>728</v>
      </c>
      <c r="M4323" t="s">
        <v>400</v>
      </c>
      <c r="N4323" t="s">
        <v>16911</v>
      </c>
    </row>
    <row r="4324" spans="1:14" x14ac:dyDescent="0.25">
      <c r="A4324">
        <v>81228864</v>
      </c>
      <c r="B4324" t="s">
        <v>12</v>
      </c>
      <c r="C4324" t="s">
        <v>16912</v>
      </c>
      <c r="D4324" t="s">
        <v>16913</v>
      </c>
      <c r="E4324" t="s">
        <v>16914</v>
      </c>
      <c r="F4324" t="s">
        <v>2834</v>
      </c>
      <c r="G4324" t="str">
        <f>TEXT(Table1[[#This Row],[Date_added_formatted]],"yyyy")</f>
        <v>2019</v>
      </c>
      <c r="H4324" s="13">
        <f t="shared" si="67"/>
        <v>43826</v>
      </c>
      <c r="I4324" s="9" t="s">
        <v>16915</v>
      </c>
      <c r="J4324">
        <v>2013</v>
      </c>
      <c r="K4324" t="s">
        <v>26</v>
      </c>
      <c r="L4324" t="s">
        <v>198</v>
      </c>
      <c r="M4324" t="s">
        <v>135</v>
      </c>
      <c r="N4324" t="s">
        <v>16916</v>
      </c>
    </row>
    <row r="4325" spans="1:14" x14ac:dyDescent="0.25">
      <c r="A4325">
        <v>81094074</v>
      </c>
      <c r="B4325" t="s">
        <v>12</v>
      </c>
      <c r="C4325" t="s">
        <v>16917</v>
      </c>
      <c r="D4325" t="s">
        <v>16918</v>
      </c>
      <c r="E4325" t="s">
        <v>16919</v>
      </c>
      <c r="F4325" t="s">
        <v>16920</v>
      </c>
      <c r="G4325" t="str">
        <f>TEXT(Table1[[#This Row],[Date_added_formatted]],"yyyy")</f>
        <v>2019</v>
      </c>
      <c r="H4325" s="13">
        <f t="shared" si="67"/>
        <v>43826</v>
      </c>
      <c r="I4325" s="9" t="s">
        <v>16915</v>
      </c>
      <c r="J4325">
        <v>2018</v>
      </c>
      <c r="K4325" t="s">
        <v>47</v>
      </c>
      <c r="L4325" t="s">
        <v>1961</v>
      </c>
      <c r="M4325" t="s">
        <v>456</v>
      </c>
      <c r="N4325" t="s">
        <v>16921</v>
      </c>
    </row>
    <row r="4326" spans="1:14" x14ac:dyDescent="0.25">
      <c r="A4326">
        <v>81010817</v>
      </c>
      <c r="B4326" t="s">
        <v>30</v>
      </c>
      <c r="C4326" t="s">
        <v>16922</v>
      </c>
      <c r="F4326" t="s">
        <v>33</v>
      </c>
      <c r="G4326" t="str">
        <f>TEXT(Table1[[#This Row],[Date_added_formatted]],"yyyy")</f>
        <v>2019</v>
      </c>
      <c r="H4326" s="13">
        <f t="shared" si="67"/>
        <v>43826</v>
      </c>
      <c r="I4326" s="9" t="s">
        <v>16915</v>
      </c>
      <c r="J4326">
        <v>2019</v>
      </c>
      <c r="K4326" t="s">
        <v>26</v>
      </c>
      <c r="L4326" t="s">
        <v>36</v>
      </c>
      <c r="M4326" t="s">
        <v>173</v>
      </c>
      <c r="N4326" t="s">
        <v>16923</v>
      </c>
    </row>
    <row r="4327" spans="1:14" x14ac:dyDescent="0.25">
      <c r="A4327">
        <v>81037848</v>
      </c>
      <c r="B4327" t="s">
        <v>30</v>
      </c>
      <c r="C4327" t="s">
        <v>5003</v>
      </c>
      <c r="E4327" t="s">
        <v>16924</v>
      </c>
      <c r="F4327" t="s">
        <v>542</v>
      </c>
      <c r="G4327" t="str">
        <f>TEXT(Table1[[#This Row],[Date_added_formatted]],"yyyy")</f>
        <v>2019</v>
      </c>
      <c r="H4327" s="13">
        <f t="shared" si="67"/>
        <v>43826</v>
      </c>
      <c r="I4327" s="9" t="s">
        <v>16915</v>
      </c>
      <c r="J4327">
        <v>2019</v>
      </c>
      <c r="K4327" t="s">
        <v>26</v>
      </c>
      <c r="L4327" t="s">
        <v>36</v>
      </c>
      <c r="M4327" t="s">
        <v>5971</v>
      </c>
      <c r="N4327" t="s">
        <v>16925</v>
      </c>
    </row>
    <row r="4328" spans="1:14" x14ac:dyDescent="0.25">
      <c r="A4328">
        <v>81044813</v>
      </c>
      <c r="B4328" t="s">
        <v>12</v>
      </c>
      <c r="C4328" t="s">
        <v>16926</v>
      </c>
      <c r="D4328" t="s">
        <v>16927</v>
      </c>
      <c r="E4328" t="s">
        <v>16928</v>
      </c>
      <c r="F4328" t="s">
        <v>14655</v>
      </c>
      <c r="G4328" t="str">
        <f>TEXT(Table1[[#This Row],[Date_added_formatted]],"yyyy")</f>
        <v>2019</v>
      </c>
      <c r="H4328" s="13">
        <f t="shared" si="67"/>
        <v>43826</v>
      </c>
      <c r="I4328" s="9" t="s">
        <v>16915</v>
      </c>
      <c r="J4328">
        <v>2019</v>
      </c>
      <c r="K4328" t="s">
        <v>338</v>
      </c>
      <c r="L4328" t="s">
        <v>247</v>
      </c>
      <c r="M4328" t="s">
        <v>20</v>
      </c>
      <c r="N4328" t="s">
        <v>16929</v>
      </c>
    </row>
    <row r="4329" spans="1:14" x14ac:dyDescent="0.25">
      <c r="A4329">
        <v>81172726</v>
      </c>
      <c r="B4329" t="s">
        <v>12</v>
      </c>
      <c r="C4329" t="s">
        <v>16930</v>
      </c>
      <c r="D4329" t="s">
        <v>16931</v>
      </c>
      <c r="E4329" t="s">
        <v>16932</v>
      </c>
      <c r="G4329" t="str">
        <f>TEXT(Table1[[#This Row],[Date_added_formatted]],"yyyy")</f>
        <v>2019</v>
      </c>
      <c r="H4329" s="13">
        <f t="shared" si="67"/>
        <v>43826</v>
      </c>
      <c r="I4329" s="9" t="s">
        <v>16915</v>
      </c>
      <c r="J4329">
        <v>2018</v>
      </c>
      <c r="K4329" t="s">
        <v>26</v>
      </c>
      <c r="L4329" t="s">
        <v>439</v>
      </c>
      <c r="M4329" t="s">
        <v>230</v>
      </c>
      <c r="N4329" t="s">
        <v>16933</v>
      </c>
    </row>
    <row r="4330" spans="1:14" x14ac:dyDescent="0.25">
      <c r="A4330">
        <v>81029400</v>
      </c>
      <c r="B4330" t="s">
        <v>12</v>
      </c>
      <c r="C4330" t="s">
        <v>16934</v>
      </c>
      <c r="D4330" t="s">
        <v>16935</v>
      </c>
      <c r="E4330" t="s">
        <v>16936</v>
      </c>
      <c r="F4330" t="s">
        <v>331</v>
      </c>
      <c r="G4330" t="str">
        <f>TEXT(Table1[[#This Row],[Date_added_formatted]],"yyyy")</f>
        <v>2018</v>
      </c>
      <c r="H4330" s="13">
        <f t="shared" si="67"/>
        <v>43461</v>
      </c>
      <c r="I4330" s="9" t="s">
        <v>16937</v>
      </c>
      <c r="J4330">
        <v>2018</v>
      </c>
      <c r="K4330" t="s">
        <v>47</v>
      </c>
      <c r="L4330" t="s">
        <v>659</v>
      </c>
      <c r="M4330" t="s">
        <v>13238</v>
      </c>
      <c r="N4330" t="s">
        <v>16938</v>
      </c>
    </row>
    <row r="4331" spans="1:14" x14ac:dyDescent="0.25">
      <c r="A4331">
        <v>80141781</v>
      </c>
      <c r="B4331" t="s">
        <v>12</v>
      </c>
      <c r="C4331" t="s">
        <v>16939</v>
      </c>
      <c r="D4331" t="s">
        <v>16940</v>
      </c>
      <c r="E4331" t="s">
        <v>16941</v>
      </c>
      <c r="F4331" t="s">
        <v>1766</v>
      </c>
      <c r="G4331" t="str">
        <f>TEXT(Table1[[#This Row],[Date_added_formatted]],"yyyy")</f>
        <v>2017</v>
      </c>
      <c r="H4331" s="13">
        <f t="shared" si="67"/>
        <v>43096</v>
      </c>
      <c r="I4331" s="9" t="s">
        <v>16942</v>
      </c>
      <c r="J4331">
        <v>2017</v>
      </c>
      <c r="K4331" t="s">
        <v>47</v>
      </c>
      <c r="L4331" t="s">
        <v>186</v>
      </c>
      <c r="M4331" t="s">
        <v>470</v>
      </c>
      <c r="N4331" t="s">
        <v>16943</v>
      </c>
    </row>
    <row r="4332" spans="1:14" x14ac:dyDescent="0.25">
      <c r="A4332">
        <v>70253590</v>
      </c>
      <c r="B4332" t="s">
        <v>12</v>
      </c>
      <c r="C4332" t="s">
        <v>16944</v>
      </c>
      <c r="D4332" t="s">
        <v>16945</v>
      </c>
      <c r="E4332" t="s">
        <v>16946</v>
      </c>
      <c r="F4332" t="s">
        <v>24</v>
      </c>
      <c r="G4332" t="str">
        <f>TEXT(Table1[[#This Row],[Date_added_formatted]],"yyyy")</f>
        <v>2017</v>
      </c>
      <c r="H4332" s="13">
        <f t="shared" si="67"/>
        <v>43096</v>
      </c>
      <c r="I4332" s="9" t="s">
        <v>16942</v>
      </c>
      <c r="J4332">
        <v>2012</v>
      </c>
      <c r="K4332" t="s">
        <v>60</v>
      </c>
      <c r="L4332" t="s">
        <v>481</v>
      </c>
      <c r="M4332" t="s">
        <v>420</v>
      </c>
      <c r="N4332" t="s">
        <v>16947</v>
      </c>
    </row>
    <row r="4333" spans="1:14" x14ac:dyDescent="0.25">
      <c r="A4333">
        <v>80204885</v>
      </c>
      <c r="B4333" t="s">
        <v>30</v>
      </c>
      <c r="C4333" t="s">
        <v>16948</v>
      </c>
      <c r="G4333" t="str">
        <f>TEXT(Table1[[#This Row],[Date_added_formatted]],"yyyy")</f>
        <v>2017</v>
      </c>
      <c r="H4333" s="13">
        <f t="shared" si="67"/>
        <v>43096</v>
      </c>
      <c r="I4333" s="9" t="s">
        <v>16942</v>
      </c>
      <c r="J4333">
        <v>2016</v>
      </c>
      <c r="K4333" t="s">
        <v>26</v>
      </c>
      <c r="L4333" t="s">
        <v>36</v>
      </c>
      <c r="M4333" t="s">
        <v>1396</v>
      </c>
      <c r="N4333" t="s">
        <v>16949</v>
      </c>
    </row>
    <row r="4334" spans="1:14" x14ac:dyDescent="0.25">
      <c r="A4334">
        <v>80116839</v>
      </c>
      <c r="B4334" t="s">
        <v>30</v>
      </c>
      <c r="C4334" t="s">
        <v>16950</v>
      </c>
      <c r="E4334" t="s">
        <v>16951</v>
      </c>
      <c r="F4334" t="s">
        <v>33</v>
      </c>
      <c r="G4334" t="str">
        <f>TEXT(Table1[[#This Row],[Date_added_formatted]],"yyyy")</f>
        <v>2016</v>
      </c>
      <c r="H4334" s="13">
        <f t="shared" si="67"/>
        <v>42731</v>
      </c>
      <c r="I4334" s="9" t="s">
        <v>16952</v>
      </c>
      <c r="J4334">
        <v>2016</v>
      </c>
      <c r="K4334" t="s">
        <v>47</v>
      </c>
      <c r="L4334" t="s">
        <v>36</v>
      </c>
      <c r="M4334" t="s">
        <v>9063</v>
      </c>
      <c r="N4334" t="s">
        <v>16953</v>
      </c>
    </row>
    <row r="4335" spans="1:14" x14ac:dyDescent="0.25">
      <c r="A4335">
        <v>80225085</v>
      </c>
      <c r="B4335" t="s">
        <v>30</v>
      </c>
      <c r="C4335" t="s">
        <v>16954</v>
      </c>
      <c r="E4335" t="s">
        <v>16955</v>
      </c>
      <c r="F4335" t="s">
        <v>33</v>
      </c>
      <c r="G4335" t="str">
        <f>TEXT(Table1[[#This Row],[Date_added_formatted]],"yyyy")</f>
        <v>2019</v>
      </c>
      <c r="H4335" s="13">
        <f t="shared" si="67"/>
        <v>43825</v>
      </c>
      <c r="I4335" s="9" t="s">
        <v>16956</v>
      </c>
      <c r="J4335">
        <v>2019</v>
      </c>
      <c r="K4335" t="s">
        <v>35</v>
      </c>
      <c r="L4335" t="s">
        <v>36</v>
      </c>
      <c r="M4335" t="s">
        <v>37</v>
      </c>
      <c r="N4335" t="s">
        <v>16957</v>
      </c>
    </row>
    <row r="4336" spans="1:14" x14ac:dyDescent="0.25">
      <c r="A4336">
        <v>81150338</v>
      </c>
      <c r="B4336" t="s">
        <v>12</v>
      </c>
      <c r="C4336" t="s">
        <v>16958</v>
      </c>
      <c r="D4336" t="s">
        <v>16959</v>
      </c>
      <c r="E4336" t="s">
        <v>16960</v>
      </c>
      <c r="F4336" t="s">
        <v>1348</v>
      </c>
      <c r="G4336" t="str">
        <f>TEXT(Table1[[#This Row],[Date_added_formatted]],"yyyy")</f>
        <v>2019</v>
      </c>
      <c r="H4336" s="13">
        <f t="shared" si="67"/>
        <v>43825</v>
      </c>
      <c r="I4336" s="9" t="s">
        <v>16956</v>
      </c>
      <c r="J4336">
        <v>2019</v>
      </c>
      <c r="K4336" t="s">
        <v>26</v>
      </c>
      <c r="L4336" t="s">
        <v>140</v>
      </c>
      <c r="M4336" t="s">
        <v>207</v>
      </c>
      <c r="N4336" t="s">
        <v>16961</v>
      </c>
    </row>
    <row r="4337" spans="1:14" x14ac:dyDescent="0.25">
      <c r="A4337">
        <v>80213020</v>
      </c>
      <c r="B4337" t="s">
        <v>30</v>
      </c>
      <c r="C4337" t="s">
        <v>16962</v>
      </c>
      <c r="E4337" t="s">
        <v>16963</v>
      </c>
      <c r="F4337" t="s">
        <v>240</v>
      </c>
      <c r="G4337" t="str">
        <f>TEXT(Table1[[#This Row],[Date_added_formatted]],"yyyy")</f>
        <v>2019</v>
      </c>
      <c r="H4337" s="13">
        <f t="shared" si="67"/>
        <v>43825</v>
      </c>
      <c r="I4337" s="9" t="s">
        <v>16956</v>
      </c>
      <c r="J4337">
        <v>2019</v>
      </c>
      <c r="K4337" t="s">
        <v>26</v>
      </c>
      <c r="L4337" t="s">
        <v>36</v>
      </c>
      <c r="M4337" t="s">
        <v>463</v>
      </c>
      <c r="N4337" t="s">
        <v>16964</v>
      </c>
    </row>
    <row r="4338" spans="1:14" x14ac:dyDescent="0.25">
      <c r="A4338">
        <v>80013773</v>
      </c>
      <c r="B4338" t="s">
        <v>12</v>
      </c>
      <c r="C4338" t="s">
        <v>16965</v>
      </c>
      <c r="D4338" t="s">
        <v>16966</v>
      </c>
      <c r="E4338" t="s">
        <v>16967</v>
      </c>
      <c r="F4338" t="s">
        <v>275</v>
      </c>
      <c r="G4338" t="str">
        <f>TEXT(Table1[[#This Row],[Date_added_formatted]],"yyyy")</f>
        <v>2018</v>
      </c>
      <c r="H4338" s="13">
        <f t="shared" si="67"/>
        <v>43460</v>
      </c>
      <c r="I4338" s="9" t="s">
        <v>16968</v>
      </c>
      <c r="J4338">
        <v>2014</v>
      </c>
      <c r="K4338" t="s">
        <v>146</v>
      </c>
      <c r="L4338" t="s">
        <v>61</v>
      </c>
      <c r="M4338" t="s">
        <v>16969</v>
      </c>
      <c r="N4338" t="s">
        <v>16970</v>
      </c>
    </row>
    <row r="4339" spans="1:14" x14ac:dyDescent="0.25">
      <c r="A4339">
        <v>80098103</v>
      </c>
      <c r="B4339" t="s">
        <v>12</v>
      </c>
      <c r="C4339" t="s">
        <v>16971</v>
      </c>
      <c r="D4339" t="s">
        <v>4903</v>
      </c>
      <c r="E4339" t="s">
        <v>16972</v>
      </c>
      <c r="F4339" t="s">
        <v>16973</v>
      </c>
      <c r="G4339" t="str">
        <f>TEXT(Table1[[#This Row],[Date_added_formatted]],"yyyy")</f>
        <v>2018</v>
      </c>
      <c r="H4339" s="13">
        <f t="shared" si="67"/>
        <v>43460</v>
      </c>
      <c r="I4339" s="9" t="s">
        <v>16968</v>
      </c>
      <c r="J4339">
        <v>2016</v>
      </c>
      <c r="K4339" t="s">
        <v>146</v>
      </c>
      <c r="L4339" t="s">
        <v>2346</v>
      </c>
      <c r="M4339" t="s">
        <v>400</v>
      </c>
      <c r="N4339" t="s">
        <v>16974</v>
      </c>
    </row>
    <row r="4340" spans="1:14" x14ac:dyDescent="0.25">
      <c r="A4340">
        <v>80211991</v>
      </c>
      <c r="B4340" t="s">
        <v>30</v>
      </c>
      <c r="C4340" t="s">
        <v>16975</v>
      </c>
      <c r="D4340" t="s">
        <v>16976</v>
      </c>
      <c r="E4340" t="s">
        <v>16977</v>
      </c>
      <c r="F4340" t="s">
        <v>33</v>
      </c>
      <c r="G4340" t="str">
        <f>TEXT(Table1[[#This Row],[Date_added_formatted]],"yyyy")</f>
        <v>2018</v>
      </c>
      <c r="H4340" s="13">
        <f t="shared" si="67"/>
        <v>43460</v>
      </c>
      <c r="I4340" s="9" t="s">
        <v>16968</v>
      </c>
      <c r="J4340">
        <v>2018</v>
      </c>
      <c r="K4340" t="s">
        <v>26</v>
      </c>
      <c r="L4340" t="s">
        <v>36</v>
      </c>
      <c r="M4340" t="s">
        <v>16978</v>
      </c>
      <c r="N4340" t="s">
        <v>16979</v>
      </c>
    </row>
    <row r="4341" spans="1:14" x14ac:dyDescent="0.25">
      <c r="A4341">
        <v>80182473</v>
      </c>
      <c r="B4341" t="s">
        <v>12</v>
      </c>
      <c r="C4341" t="s">
        <v>16980</v>
      </c>
      <c r="D4341" t="s">
        <v>16981</v>
      </c>
      <c r="E4341" t="s">
        <v>16982</v>
      </c>
      <c r="F4341" t="s">
        <v>33</v>
      </c>
      <c r="G4341" t="str">
        <f>TEXT(Table1[[#This Row],[Date_added_formatted]],"yyyy")</f>
        <v>2017</v>
      </c>
      <c r="H4341" s="13">
        <f t="shared" si="67"/>
        <v>43095</v>
      </c>
      <c r="I4341" s="9" t="s">
        <v>16983</v>
      </c>
      <c r="J4341">
        <v>2017</v>
      </c>
      <c r="K4341" t="s">
        <v>60</v>
      </c>
      <c r="L4341" t="s">
        <v>659</v>
      </c>
      <c r="M4341" t="s">
        <v>2579</v>
      </c>
      <c r="N4341" t="s">
        <v>16984</v>
      </c>
    </row>
    <row r="4342" spans="1:14" x14ac:dyDescent="0.25">
      <c r="A4342">
        <v>80214478</v>
      </c>
      <c r="B4342" t="s">
        <v>12</v>
      </c>
      <c r="C4342" t="s">
        <v>16985</v>
      </c>
      <c r="D4342" t="s">
        <v>1895</v>
      </c>
      <c r="E4342" t="s">
        <v>16986</v>
      </c>
      <c r="F4342" t="s">
        <v>33</v>
      </c>
      <c r="G4342" t="str">
        <f>TEXT(Table1[[#This Row],[Date_added_formatted]],"yyyy")</f>
        <v>2017</v>
      </c>
      <c r="H4342" s="13">
        <f t="shared" si="67"/>
        <v>43095</v>
      </c>
      <c r="I4342" s="9" t="s">
        <v>16983</v>
      </c>
      <c r="J4342">
        <v>2017</v>
      </c>
      <c r="K4342" t="s">
        <v>26</v>
      </c>
      <c r="L4342" t="s">
        <v>108</v>
      </c>
      <c r="M4342" t="s">
        <v>28</v>
      </c>
      <c r="N4342" t="s">
        <v>16987</v>
      </c>
    </row>
    <row r="4343" spans="1:14" x14ac:dyDescent="0.25">
      <c r="A4343">
        <v>80182034</v>
      </c>
      <c r="B4343" t="s">
        <v>12</v>
      </c>
      <c r="C4343" t="s">
        <v>16988</v>
      </c>
      <c r="D4343" t="s">
        <v>16989</v>
      </c>
      <c r="E4343" t="s">
        <v>16990</v>
      </c>
      <c r="F4343" t="s">
        <v>24</v>
      </c>
      <c r="G4343" t="str">
        <f>TEXT(Table1[[#This Row],[Date_added_formatted]],"yyyy")</f>
        <v>2017</v>
      </c>
      <c r="H4343" s="13">
        <f t="shared" si="67"/>
        <v>43095</v>
      </c>
      <c r="I4343" s="9" t="s">
        <v>16983</v>
      </c>
      <c r="J4343">
        <v>2017</v>
      </c>
      <c r="K4343" t="s">
        <v>18</v>
      </c>
      <c r="L4343" t="s">
        <v>27</v>
      </c>
      <c r="M4343" t="s">
        <v>141</v>
      </c>
      <c r="N4343" t="s">
        <v>16991</v>
      </c>
    </row>
    <row r="4344" spans="1:14" x14ac:dyDescent="0.25">
      <c r="A4344">
        <v>80037129</v>
      </c>
      <c r="B4344" t="s">
        <v>30</v>
      </c>
      <c r="C4344" t="s">
        <v>16992</v>
      </c>
      <c r="E4344" t="s">
        <v>16993</v>
      </c>
      <c r="F4344" t="s">
        <v>542</v>
      </c>
      <c r="G4344" t="str">
        <f>TEXT(Table1[[#This Row],[Date_added_formatted]],"yyyy")</f>
        <v>2016</v>
      </c>
      <c r="H4344" s="13">
        <f t="shared" si="67"/>
        <v>42730</v>
      </c>
      <c r="I4344" s="9" t="s">
        <v>16994</v>
      </c>
      <c r="J4344">
        <v>2009</v>
      </c>
      <c r="K4344" t="s">
        <v>47</v>
      </c>
      <c r="L4344" t="s">
        <v>36</v>
      </c>
      <c r="M4344" t="s">
        <v>554</v>
      </c>
      <c r="N4344" t="s">
        <v>16995</v>
      </c>
    </row>
    <row r="4345" spans="1:14" x14ac:dyDescent="0.25">
      <c r="A4345">
        <v>80037176</v>
      </c>
      <c r="B4345" t="s">
        <v>30</v>
      </c>
      <c r="C4345" t="s">
        <v>16996</v>
      </c>
      <c r="E4345" t="s">
        <v>16997</v>
      </c>
      <c r="F4345" t="s">
        <v>542</v>
      </c>
      <c r="G4345" t="str">
        <f>TEXT(Table1[[#This Row],[Date_added_formatted]],"yyyy")</f>
        <v>2016</v>
      </c>
      <c r="H4345" s="13">
        <f t="shared" si="67"/>
        <v>42730</v>
      </c>
      <c r="I4345" s="9" t="s">
        <v>16994</v>
      </c>
      <c r="J4345">
        <v>2013</v>
      </c>
      <c r="K4345" t="s">
        <v>47</v>
      </c>
      <c r="L4345" t="s">
        <v>36</v>
      </c>
      <c r="M4345" t="s">
        <v>867</v>
      </c>
      <c r="N4345" t="s">
        <v>16998</v>
      </c>
    </row>
    <row r="4346" spans="1:14" x14ac:dyDescent="0.25">
      <c r="A4346">
        <v>80037484</v>
      </c>
      <c r="B4346" t="s">
        <v>30</v>
      </c>
      <c r="C4346" t="s">
        <v>16999</v>
      </c>
      <c r="E4346" t="s">
        <v>17000</v>
      </c>
      <c r="F4346" t="s">
        <v>542</v>
      </c>
      <c r="G4346" t="str">
        <f>TEXT(Table1[[#This Row],[Date_added_formatted]],"yyyy")</f>
        <v>2016</v>
      </c>
      <c r="H4346" s="13">
        <f t="shared" si="67"/>
        <v>42730</v>
      </c>
      <c r="I4346" s="9" t="s">
        <v>16994</v>
      </c>
      <c r="J4346">
        <v>2014</v>
      </c>
      <c r="K4346" t="s">
        <v>47</v>
      </c>
      <c r="L4346" t="s">
        <v>36</v>
      </c>
      <c r="M4346" t="s">
        <v>414</v>
      </c>
      <c r="N4346" t="s">
        <v>17001</v>
      </c>
    </row>
    <row r="4347" spans="1:14" x14ac:dyDescent="0.25">
      <c r="A4347">
        <v>80120301</v>
      </c>
      <c r="B4347" t="s">
        <v>30</v>
      </c>
      <c r="C4347" t="s">
        <v>17002</v>
      </c>
      <c r="E4347" t="s">
        <v>17003</v>
      </c>
      <c r="F4347" t="s">
        <v>17004</v>
      </c>
      <c r="G4347" t="str">
        <f>TEXT(Table1[[#This Row],[Date_added_formatted]],"yyyy")</f>
        <v>2016</v>
      </c>
      <c r="H4347" s="13">
        <f t="shared" si="67"/>
        <v>42730</v>
      </c>
      <c r="I4347" s="9" t="s">
        <v>16994</v>
      </c>
      <c r="J4347">
        <v>2013</v>
      </c>
      <c r="K4347" t="s">
        <v>47</v>
      </c>
      <c r="L4347" t="s">
        <v>36</v>
      </c>
      <c r="M4347" t="s">
        <v>414</v>
      </c>
      <c r="N4347" t="s">
        <v>17005</v>
      </c>
    </row>
    <row r="4348" spans="1:14" x14ac:dyDescent="0.25">
      <c r="A4348">
        <v>80083594</v>
      </c>
      <c r="B4348" t="s">
        <v>12</v>
      </c>
      <c r="C4348" t="s">
        <v>17006</v>
      </c>
      <c r="D4348" t="s">
        <v>17007</v>
      </c>
      <c r="E4348" t="s">
        <v>17008</v>
      </c>
      <c r="F4348" t="s">
        <v>33</v>
      </c>
      <c r="G4348" t="str">
        <f>TEXT(Table1[[#This Row],[Date_added_formatted]],"yyyy")</f>
        <v>2015</v>
      </c>
      <c r="H4348" s="13">
        <f t="shared" si="67"/>
        <v>42364</v>
      </c>
      <c r="I4348" s="9" t="s">
        <v>17009</v>
      </c>
      <c r="J4348">
        <v>2015</v>
      </c>
      <c r="K4348" t="s">
        <v>26</v>
      </c>
      <c r="L4348" t="s">
        <v>1852</v>
      </c>
      <c r="M4348" t="s">
        <v>1041</v>
      </c>
      <c r="N4348" t="s">
        <v>17010</v>
      </c>
    </row>
    <row r="4349" spans="1:14" x14ac:dyDescent="0.25">
      <c r="A4349">
        <v>81164603</v>
      </c>
      <c r="B4349" t="s">
        <v>12</v>
      </c>
      <c r="C4349" t="s">
        <v>17011</v>
      </c>
      <c r="D4349" t="s">
        <v>17012</v>
      </c>
      <c r="E4349" t="s">
        <v>17013</v>
      </c>
      <c r="F4349" t="s">
        <v>33</v>
      </c>
      <c r="G4349" t="str">
        <f>TEXT(Table1[[#This Row],[Date_added_formatted]],"yyyy")</f>
        <v>2019</v>
      </c>
      <c r="H4349" s="13">
        <f t="shared" si="67"/>
        <v>43824</v>
      </c>
      <c r="I4349" s="9" t="s">
        <v>17014</v>
      </c>
      <c r="J4349">
        <v>2019</v>
      </c>
      <c r="K4349" t="s">
        <v>60</v>
      </c>
      <c r="L4349" t="s">
        <v>629</v>
      </c>
      <c r="M4349" t="s">
        <v>5788</v>
      </c>
      <c r="N4349" t="s">
        <v>17015</v>
      </c>
    </row>
    <row r="4350" spans="1:14" x14ac:dyDescent="0.25">
      <c r="A4350">
        <v>81000505</v>
      </c>
      <c r="B4350" t="s">
        <v>12</v>
      </c>
      <c r="C4350" t="s">
        <v>17016</v>
      </c>
      <c r="D4350" t="s">
        <v>17017</v>
      </c>
      <c r="E4350" t="s">
        <v>17018</v>
      </c>
      <c r="F4350" t="s">
        <v>777</v>
      </c>
      <c r="G4350" t="str">
        <f>TEXT(Table1[[#This Row],[Date_added_formatted]],"yyyy")</f>
        <v>2019</v>
      </c>
      <c r="H4350" s="13">
        <f t="shared" si="67"/>
        <v>43824</v>
      </c>
      <c r="I4350" s="9" t="s">
        <v>17014</v>
      </c>
      <c r="J4350">
        <v>2017</v>
      </c>
      <c r="K4350" t="s">
        <v>18</v>
      </c>
      <c r="L4350" t="s">
        <v>659</v>
      </c>
      <c r="M4350" t="s">
        <v>17019</v>
      </c>
      <c r="N4350" t="s">
        <v>17020</v>
      </c>
    </row>
    <row r="4351" spans="1:14" x14ac:dyDescent="0.25">
      <c r="A4351">
        <v>81045499</v>
      </c>
      <c r="B4351" t="s">
        <v>12</v>
      </c>
      <c r="C4351" t="s">
        <v>17021</v>
      </c>
      <c r="D4351" t="s">
        <v>17022</v>
      </c>
      <c r="E4351" t="s">
        <v>17023</v>
      </c>
      <c r="F4351" t="s">
        <v>33</v>
      </c>
      <c r="G4351" t="str">
        <f>TEXT(Table1[[#This Row],[Date_added_formatted]],"yyyy")</f>
        <v>2019</v>
      </c>
      <c r="H4351" s="13">
        <f t="shared" si="67"/>
        <v>43824</v>
      </c>
      <c r="I4351" s="9" t="s">
        <v>17014</v>
      </c>
      <c r="J4351">
        <v>2019</v>
      </c>
      <c r="K4351" t="s">
        <v>146</v>
      </c>
      <c r="L4351" t="s">
        <v>134</v>
      </c>
      <c r="M4351" t="s">
        <v>20</v>
      </c>
      <c r="N4351" t="s">
        <v>17024</v>
      </c>
    </row>
    <row r="4352" spans="1:14" x14ac:dyDescent="0.25">
      <c r="A4352">
        <v>81164636</v>
      </c>
      <c r="B4352" t="s">
        <v>12</v>
      </c>
      <c r="C4352" t="s">
        <v>17025</v>
      </c>
      <c r="D4352" t="s">
        <v>2502</v>
      </c>
      <c r="E4352" t="s">
        <v>17026</v>
      </c>
      <c r="F4352" t="s">
        <v>1249</v>
      </c>
      <c r="G4352" t="str">
        <f>TEXT(Table1[[#This Row],[Date_added_formatted]],"yyyy")</f>
        <v>2019</v>
      </c>
      <c r="H4352" s="13">
        <f t="shared" si="67"/>
        <v>43824</v>
      </c>
      <c r="I4352" s="9" t="s">
        <v>17014</v>
      </c>
      <c r="J4352">
        <v>2019</v>
      </c>
      <c r="K4352" t="s">
        <v>60</v>
      </c>
      <c r="L4352" t="s">
        <v>439</v>
      </c>
      <c r="M4352" t="s">
        <v>502</v>
      </c>
      <c r="N4352" t="s">
        <v>17027</v>
      </c>
    </row>
    <row r="4353" spans="1:14" x14ac:dyDescent="0.25">
      <c r="A4353">
        <v>81037697</v>
      </c>
      <c r="B4353" t="s">
        <v>12</v>
      </c>
      <c r="C4353" t="s">
        <v>17028</v>
      </c>
      <c r="D4353" t="s">
        <v>17029</v>
      </c>
      <c r="E4353" t="s">
        <v>17030</v>
      </c>
      <c r="F4353" t="s">
        <v>17031</v>
      </c>
      <c r="G4353" t="str">
        <f>TEXT(Table1[[#This Row],[Date_added_formatted]],"yyyy")</f>
        <v>2019</v>
      </c>
      <c r="H4353" s="13">
        <f t="shared" si="67"/>
        <v>43824</v>
      </c>
      <c r="I4353" s="9" t="s">
        <v>17014</v>
      </c>
      <c r="J4353">
        <v>2017</v>
      </c>
      <c r="K4353" t="s">
        <v>60</v>
      </c>
      <c r="L4353" t="s">
        <v>88</v>
      </c>
      <c r="M4353" t="s">
        <v>135</v>
      </c>
      <c r="N4353" t="s">
        <v>17032</v>
      </c>
    </row>
    <row r="4354" spans="1:14" x14ac:dyDescent="0.25">
      <c r="A4354">
        <v>80208235</v>
      </c>
      <c r="B4354" t="s">
        <v>12</v>
      </c>
      <c r="C4354" t="s">
        <v>17033</v>
      </c>
      <c r="D4354" t="s">
        <v>17034</v>
      </c>
      <c r="E4354" t="s">
        <v>17035</v>
      </c>
      <c r="F4354" t="s">
        <v>33</v>
      </c>
      <c r="G4354" t="str">
        <f>TEXT(Table1[[#This Row],[Date_added_formatted]],"yyyy")</f>
        <v>2019</v>
      </c>
      <c r="H4354" s="13">
        <f t="shared" si="67"/>
        <v>43824</v>
      </c>
      <c r="I4354" s="9" t="s">
        <v>17014</v>
      </c>
      <c r="J4354">
        <v>2019</v>
      </c>
      <c r="K4354" t="s">
        <v>146</v>
      </c>
      <c r="L4354" t="s">
        <v>746</v>
      </c>
      <c r="M4354" t="s">
        <v>2361</v>
      </c>
      <c r="N4354" t="s">
        <v>17036</v>
      </c>
    </row>
    <row r="4355" spans="1:14" x14ac:dyDescent="0.25">
      <c r="A4355">
        <v>80219127</v>
      </c>
      <c r="B4355" t="s">
        <v>12</v>
      </c>
      <c r="C4355" t="s">
        <v>17037</v>
      </c>
      <c r="D4355" t="s">
        <v>17038</v>
      </c>
      <c r="E4355" t="s">
        <v>17039</v>
      </c>
      <c r="F4355" t="s">
        <v>33</v>
      </c>
      <c r="G4355" t="str">
        <f>TEXT(Table1[[#This Row],[Date_added_formatted]],"yyyy")</f>
        <v>2018</v>
      </c>
      <c r="H4355" s="13">
        <f t="shared" ref="H4355:H4418" si="68">DATEVALUE(MID(I4355,FIND(" ",I4355)+1,LEN(I4355)-FIND(" ",I4355)-4)&amp;" "&amp;LEFT(I4355,FIND(" ",I4355)-1)&amp;", "&amp;RIGHT(I4355,4))</f>
        <v>43459</v>
      </c>
      <c r="I4355" s="9" t="s">
        <v>17040</v>
      </c>
      <c r="J4355">
        <v>2018</v>
      </c>
      <c r="K4355" t="s">
        <v>146</v>
      </c>
      <c r="L4355" t="s">
        <v>3030</v>
      </c>
      <c r="M4355" t="s">
        <v>351</v>
      </c>
      <c r="N4355" t="s">
        <v>17041</v>
      </c>
    </row>
    <row r="4356" spans="1:14" x14ac:dyDescent="0.25">
      <c r="A4356">
        <v>80052828</v>
      </c>
      <c r="B4356" t="s">
        <v>12</v>
      </c>
      <c r="C4356" t="s">
        <v>17042</v>
      </c>
      <c r="D4356" t="s">
        <v>17043</v>
      </c>
      <c r="E4356" t="s">
        <v>17044</v>
      </c>
      <c r="F4356" t="s">
        <v>17045</v>
      </c>
      <c r="G4356" t="str">
        <f>TEXT(Table1[[#This Row],[Date_added_formatted]],"yyyy")</f>
        <v>2018</v>
      </c>
      <c r="H4356" s="13">
        <f t="shared" si="68"/>
        <v>43459</v>
      </c>
      <c r="I4356" s="9" t="s">
        <v>17040</v>
      </c>
      <c r="J4356">
        <v>2015</v>
      </c>
      <c r="K4356" t="s">
        <v>60</v>
      </c>
      <c r="L4356" t="s">
        <v>19</v>
      </c>
      <c r="M4356" t="s">
        <v>882</v>
      </c>
      <c r="N4356" t="s">
        <v>17046</v>
      </c>
    </row>
    <row r="4357" spans="1:14" x14ac:dyDescent="0.25">
      <c r="A4357">
        <v>80190840</v>
      </c>
      <c r="B4357" t="s">
        <v>12</v>
      </c>
      <c r="C4357" t="s">
        <v>17047</v>
      </c>
      <c r="D4357" t="s">
        <v>17048</v>
      </c>
      <c r="F4357" t="s">
        <v>33</v>
      </c>
      <c r="G4357" t="str">
        <f>TEXT(Table1[[#This Row],[Date_added_formatted]],"yyyy")</f>
        <v>2017</v>
      </c>
      <c r="H4357" s="13">
        <f t="shared" si="68"/>
        <v>43094</v>
      </c>
      <c r="I4357" s="9" t="s">
        <v>17049</v>
      </c>
      <c r="J4357">
        <v>2017</v>
      </c>
      <c r="K4357" t="s">
        <v>26</v>
      </c>
      <c r="L4357" t="s">
        <v>345</v>
      </c>
      <c r="M4357" t="s">
        <v>141</v>
      </c>
      <c r="N4357" t="s">
        <v>17050</v>
      </c>
    </row>
    <row r="4358" spans="1:14" x14ac:dyDescent="0.25">
      <c r="A4358">
        <v>80225526</v>
      </c>
      <c r="B4358" t="s">
        <v>30</v>
      </c>
      <c r="C4358" t="s">
        <v>17051</v>
      </c>
      <c r="E4358" t="s">
        <v>17052</v>
      </c>
      <c r="G4358" t="str">
        <f>TEXT(Table1[[#This Row],[Date_added_formatted]],"yyyy")</f>
        <v>2017</v>
      </c>
      <c r="H4358" s="13">
        <f t="shared" si="68"/>
        <v>43094</v>
      </c>
      <c r="I4358" s="9" t="s">
        <v>17049</v>
      </c>
      <c r="J4358">
        <v>2017</v>
      </c>
      <c r="K4358" t="s">
        <v>47</v>
      </c>
      <c r="L4358" t="s">
        <v>36</v>
      </c>
      <c r="M4358" t="s">
        <v>2040</v>
      </c>
      <c r="N4358" t="s">
        <v>17053</v>
      </c>
    </row>
    <row r="4359" spans="1:14" x14ac:dyDescent="0.25">
      <c r="A4359">
        <v>80195377</v>
      </c>
      <c r="B4359" t="s">
        <v>30</v>
      </c>
      <c r="C4359" t="s">
        <v>17054</v>
      </c>
      <c r="E4359" t="s">
        <v>3378</v>
      </c>
      <c r="F4359" t="s">
        <v>24</v>
      </c>
      <c r="G4359" t="str">
        <f>TEXT(Table1[[#This Row],[Date_added_formatted]],"yyyy")</f>
        <v>2017</v>
      </c>
      <c r="H4359" s="13">
        <f t="shared" si="68"/>
        <v>43094</v>
      </c>
      <c r="I4359" s="9" t="s">
        <v>17049</v>
      </c>
      <c r="J4359">
        <v>2016</v>
      </c>
      <c r="K4359" t="s">
        <v>269</v>
      </c>
      <c r="L4359" t="s">
        <v>36</v>
      </c>
      <c r="M4359" t="s">
        <v>3380</v>
      </c>
      <c r="N4359" t="s">
        <v>17055</v>
      </c>
    </row>
    <row r="4360" spans="1:14" x14ac:dyDescent="0.25">
      <c r="A4360">
        <v>80145086</v>
      </c>
      <c r="B4360" t="s">
        <v>12</v>
      </c>
      <c r="C4360" t="s">
        <v>17056</v>
      </c>
      <c r="D4360" t="s">
        <v>17057</v>
      </c>
      <c r="F4360" t="s">
        <v>2184</v>
      </c>
      <c r="G4360" t="str">
        <f>TEXT(Table1[[#This Row],[Date_added_formatted]],"yyyy")</f>
        <v>2016</v>
      </c>
      <c r="H4360" s="13">
        <f t="shared" si="68"/>
        <v>42729</v>
      </c>
      <c r="I4360" s="9" t="s">
        <v>17058</v>
      </c>
      <c r="J4360">
        <v>2013</v>
      </c>
      <c r="K4360" t="s">
        <v>121</v>
      </c>
      <c r="L4360" t="s">
        <v>582</v>
      </c>
      <c r="M4360" t="s">
        <v>456</v>
      </c>
      <c r="N4360" t="s">
        <v>17059</v>
      </c>
    </row>
    <row r="4361" spans="1:14" x14ac:dyDescent="0.25">
      <c r="A4361">
        <v>80042177</v>
      </c>
      <c r="B4361" t="s">
        <v>30</v>
      </c>
      <c r="C4361" t="s">
        <v>17060</v>
      </c>
      <c r="F4361" t="s">
        <v>240</v>
      </c>
      <c r="G4361" t="str">
        <f>TEXT(Table1[[#This Row],[Date_added_formatted]],"yyyy")</f>
        <v>2015</v>
      </c>
      <c r="H4361" s="13">
        <f t="shared" si="68"/>
        <v>42363</v>
      </c>
      <c r="I4361" s="9" t="s">
        <v>17061</v>
      </c>
      <c r="J4361">
        <v>2014</v>
      </c>
      <c r="K4361" t="s">
        <v>269</v>
      </c>
      <c r="L4361" t="s">
        <v>36</v>
      </c>
      <c r="M4361" t="s">
        <v>212</v>
      </c>
      <c r="N4361" t="s">
        <v>17062</v>
      </c>
    </row>
    <row r="4362" spans="1:14" x14ac:dyDescent="0.25">
      <c r="A4362">
        <v>80244123</v>
      </c>
      <c r="B4362" t="s">
        <v>12</v>
      </c>
      <c r="C4362" t="s">
        <v>17063</v>
      </c>
      <c r="D4362" t="s">
        <v>17064</v>
      </c>
      <c r="E4362" t="s">
        <v>17065</v>
      </c>
      <c r="F4362" t="s">
        <v>598</v>
      </c>
      <c r="G4362" t="str">
        <f>TEXT(Table1[[#This Row],[Date_added_formatted]],"yyyy")</f>
        <v>2019</v>
      </c>
      <c r="H4362" s="13">
        <f t="shared" si="68"/>
        <v>43823</v>
      </c>
      <c r="I4362" s="9" t="s">
        <v>17066</v>
      </c>
      <c r="J4362">
        <v>2019</v>
      </c>
      <c r="K4362" t="s">
        <v>47</v>
      </c>
      <c r="L4362" t="s">
        <v>527</v>
      </c>
      <c r="M4362" t="s">
        <v>639</v>
      </c>
      <c r="N4362" t="s">
        <v>17067</v>
      </c>
    </row>
    <row r="4363" spans="1:14" x14ac:dyDescent="0.25">
      <c r="A4363">
        <v>81104634</v>
      </c>
      <c r="B4363" t="s">
        <v>12</v>
      </c>
      <c r="C4363" t="s">
        <v>17068</v>
      </c>
      <c r="D4363" t="s">
        <v>5528</v>
      </c>
      <c r="E4363" t="s">
        <v>17069</v>
      </c>
      <c r="F4363" t="s">
        <v>33</v>
      </c>
      <c r="G4363" t="str">
        <f>TEXT(Table1[[#This Row],[Date_added_formatted]],"yyyy")</f>
        <v>2019</v>
      </c>
      <c r="H4363" s="13">
        <f t="shared" si="68"/>
        <v>43823</v>
      </c>
      <c r="I4363" s="9" t="s">
        <v>17066</v>
      </c>
      <c r="J4363">
        <v>2019</v>
      </c>
      <c r="K4363" t="s">
        <v>18</v>
      </c>
      <c r="L4363" t="s">
        <v>315</v>
      </c>
      <c r="M4363" t="s">
        <v>20</v>
      </c>
      <c r="N4363" t="s">
        <v>17070</v>
      </c>
    </row>
    <row r="4364" spans="1:14" x14ac:dyDescent="0.25">
      <c r="A4364">
        <v>80997338</v>
      </c>
      <c r="B4364" t="s">
        <v>30</v>
      </c>
      <c r="C4364" t="s">
        <v>17071</v>
      </c>
      <c r="E4364" t="s">
        <v>17072</v>
      </c>
      <c r="F4364" t="s">
        <v>777</v>
      </c>
      <c r="G4364" t="str">
        <f>TEXT(Table1[[#This Row],[Date_added_formatted]],"yyyy")</f>
        <v>2018</v>
      </c>
      <c r="H4364" s="13">
        <f t="shared" si="68"/>
        <v>43458</v>
      </c>
      <c r="I4364" s="9" t="s">
        <v>17073</v>
      </c>
      <c r="J4364">
        <v>2018</v>
      </c>
      <c r="K4364" t="s">
        <v>18</v>
      </c>
      <c r="L4364" t="s">
        <v>36</v>
      </c>
      <c r="M4364" t="s">
        <v>2082</v>
      </c>
      <c r="N4364" t="s">
        <v>17074</v>
      </c>
    </row>
    <row r="4365" spans="1:14" x14ac:dyDescent="0.25">
      <c r="A4365">
        <v>80210736</v>
      </c>
      <c r="B4365" t="s">
        <v>30</v>
      </c>
      <c r="C4365" t="s">
        <v>17075</v>
      </c>
      <c r="E4365" t="s">
        <v>4887</v>
      </c>
      <c r="F4365" t="s">
        <v>33</v>
      </c>
      <c r="G4365" t="str">
        <f>TEXT(Table1[[#This Row],[Date_added_formatted]],"yyyy")</f>
        <v>2018</v>
      </c>
      <c r="H4365" s="13">
        <f t="shared" si="68"/>
        <v>43458</v>
      </c>
      <c r="I4365" s="9" t="s">
        <v>17073</v>
      </c>
      <c r="J4365">
        <v>2018</v>
      </c>
      <c r="K4365" t="s">
        <v>47</v>
      </c>
      <c r="L4365" t="s">
        <v>36</v>
      </c>
      <c r="M4365" t="s">
        <v>1237</v>
      </c>
      <c r="N4365" t="s">
        <v>17076</v>
      </c>
    </row>
    <row r="4366" spans="1:14" x14ac:dyDescent="0.25">
      <c r="A4366">
        <v>81020728</v>
      </c>
      <c r="B4366" t="s">
        <v>30</v>
      </c>
      <c r="C4366" t="s">
        <v>17077</v>
      </c>
      <c r="E4366" t="s">
        <v>17078</v>
      </c>
      <c r="F4366" t="s">
        <v>1551</v>
      </c>
      <c r="G4366" t="str">
        <f>TEXT(Table1[[#This Row],[Date_added_formatted]],"yyyy")</f>
        <v>2018</v>
      </c>
      <c r="H4366" s="13">
        <f t="shared" si="68"/>
        <v>43458</v>
      </c>
      <c r="I4366" s="9" t="s">
        <v>17073</v>
      </c>
      <c r="J4366">
        <v>2011</v>
      </c>
      <c r="K4366" t="s">
        <v>18</v>
      </c>
      <c r="L4366" t="s">
        <v>36</v>
      </c>
      <c r="M4366" t="s">
        <v>165</v>
      </c>
      <c r="N4366" t="s">
        <v>17079</v>
      </c>
    </row>
    <row r="4367" spans="1:14" x14ac:dyDescent="0.25">
      <c r="A4367">
        <v>80153226</v>
      </c>
      <c r="B4367" t="s">
        <v>30</v>
      </c>
      <c r="C4367" t="s">
        <v>17080</v>
      </c>
      <c r="E4367" t="s">
        <v>17081</v>
      </c>
      <c r="F4367" t="s">
        <v>777</v>
      </c>
      <c r="G4367" t="str">
        <f>TEXT(Table1[[#This Row],[Date_added_formatted]],"yyyy")</f>
        <v>2018</v>
      </c>
      <c r="H4367" s="13">
        <f t="shared" si="68"/>
        <v>43457</v>
      </c>
      <c r="I4367" s="9" t="s">
        <v>17082</v>
      </c>
      <c r="J4367">
        <v>1981</v>
      </c>
      <c r="K4367" t="s">
        <v>41</v>
      </c>
      <c r="L4367" t="s">
        <v>36</v>
      </c>
      <c r="M4367" t="s">
        <v>1056</v>
      </c>
      <c r="N4367" t="s">
        <v>17083</v>
      </c>
    </row>
    <row r="4368" spans="1:14" x14ac:dyDescent="0.25">
      <c r="A4368">
        <v>80171023</v>
      </c>
      <c r="B4368" t="s">
        <v>12</v>
      </c>
      <c r="C4368" t="s">
        <v>17084</v>
      </c>
      <c r="D4368" t="s">
        <v>11578</v>
      </c>
      <c r="E4368" t="s">
        <v>17085</v>
      </c>
      <c r="F4368" t="s">
        <v>917</v>
      </c>
      <c r="G4368" t="str">
        <f>TEXT(Table1[[#This Row],[Date_added_formatted]],"yyyy")</f>
        <v>2018</v>
      </c>
      <c r="H4368" s="13">
        <f t="shared" si="68"/>
        <v>43457</v>
      </c>
      <c r="I4368" s="9" t="s">
        <v>17082</v>
      </c>
      <c r="J4368">
        <v>2017</v>
      </c>
      <c r="K4368" t="s">
        <v>60</v>
      </c>
      <c r="L4368" t="s">
        <v>481</v>
      </c>
      <c r="M4368" t="s">
        <v>2579</v>
      </c>
      <c r="N4368" t="s">
        <v>17086</v>
      </c>
    </row>
    <row r="4369" spans="1:14" x14ac:dyDescent="0.25">
      <c r="A4369">
        <v>80107989</v>
      </c>
      <c r="B4369" t="s">
        <v>30</v>
      </c>
      <c r="C4369" t="s">
        <v>17087</v>
      </c>
      <c r="D4369" t="s">
        <v>12049</v>
      </c>
      <c r="E4369" t="s">
        <v>17088</v>
      </c>
      <c r="F4369" t="s">
        <v>17089</v>
      </c>
      <c r="G4369" t="str">
        <f>TEXT(Table1[[#This Row],[Date_added_formatted]],"yyyy")</f>
        <v>2018</v>
      </c>
      <c r="H4369" s="13">
        <f t="shared" si="68"/>
        <v>43457</v>
      </c>
      <c r="I4369" s="9" t="s">
        <v>17082</v>
      </c>
      <c r="J4369">
        <v>2018</v>
      </c>
      <c r="K4369" t="s">
        <v>18</v>
      </c>
      <c r="L4369" t="s">
        <v>36</v>
      </c>
      <c r="M4369" t="s">
        <v>17090</v>
      </c>
      <c r="N4369" t="s">
        <v>17091</v>
      </c>
    </row>
    <row r="4370" spans="1:14" x14ac:dyDescent="0.25">
      <c r="A4370">
        <v>80168161</v>
      </c>
      <c r="B4370" t="s">
        <v>12</v>
      </c>
      <c r="C4370" t="s">
        <v>17092</v>
      </c>
      <c r="D4370" t="s">
        <v>11952</v>
      </c>
      <c r="E4370" t="s">
        <v>17093</v>
      </c>
      <c r="F4370" t="s">
        <v>33</v>
      </c>
      <c r="G4370" t="str">
        <f>TEXT(Table1[[#This Row],[Date_added_formatted]],"yyyy")</f>
        <v>2017</v>
      </c>
      <c r="H4370" s="13">
        <f t="shared" si="68"/>
        <v>43092</v>
      </c>
      <c r="I4370" s="9" t="s">
        <v>17094</v>
      </c>
      <c r="J4370">
        <v>2017</v>
      </c>
      <c r="K4370" t="s">
        <v>26</v>
      </c>
      <c r="L4370" t="s">
        <v>159</v>
      </c>
      <c r="M4370" t="s">
        <v>1515</v>
      </c>
      <c r="N4370" t="s">
        <v>17095</v>
      </c>
    </row>
    <row r="4371" spans="1:14" x14ac:dyDescent="0.25">
      <c r="A4371">
        <v>80158649</v>
      </c>
      <c r="B4371" t="s">
        <v>30</v>
      </c>
      <c r="C4371" t="s">
        <v>17096</v>
      </c>
      <c r="D4371" t="s">
        <v>17097</v>
      </c>
      <c r="E4371" t="s">
        <v>17098</v>
      </c>
      <c r="F4371" t="s">
        <v>24</v>
      </c>
      <c r="G4371" t="str">
        <f>TEXT(Table1[[#This Row],[Date_added_formatted]],"yyyy")</f>
        <v>2017</v>
      </c>
      <c r="H4371" s="13">
        <f t="shared" si="68"/>
        <v>43092</v>
      </c>
      <c r="I4371" s="9" t="s">
        <v>17094</v>
      </c>
      <c r="J4371">
        <v>2017</v>
      </c>
      <c r="K4371" t="s">
        <v>47</v>
      </c>
      <c r="L4371" t="s">
        <v>36</v>
      </c>
      <c r="M4371" t="s">
        <v>1836</v>
      </c>
      <c r="N4371" t="s">
        <v>17099</v>
      </c>
    </row>
    <row r="4372" spans="1:14" x14ac:dyDescent="0.25">
      <c r="A4372">
        <v>80134885</v>
      </c>
      <c r="B4372" t="s">
        <v>12</v>
      </c>
      <c r="C4372" s="5">
        <v>0.30486111111111108</v>
      </c>
      <c r="D4372" t="s">
        <v>17100</v>
      </c>
      <c r="E4372" t="s">
        <v>17101</v>
      </c>
      <c r="F4372" t="s">
        <v>598</v>
      </c>
      <c r="G4372" t="str">
        <f>TEXT(Table1[[#This Row],[Date_added_formatted]],"yyyy")</f>
        <v>2016</v>
      </c>
      <c r="H4372" s="13">
        <f t="shared" si="68"/>
        <v>42727</v>
      </c>
      <c r="I4372" s="9" t="s">
        <v>17102</v>
      </c>
      <c r="J4372">
        <v>2016</v>
      </c>
      <c r="K4372" t="s">
        <v>26</v>
      </c>
      <c r="L4372" t="s">
        <v>345</v>
      </c>
      <c r="M4372" t="s">
        <v>400</v>
      </c>
      <c r="N4372" t="s">
        <v>17103</v>
      </c>
    </row>
    <row r="4373" spans="1:14" x14ac:dyDescent="0.25">
      <c r="A4373">
        <v>80136548</v>
      </c>
      <c r="B4373" t="s">
        <v>12</v>
      </c>
      <c r="C4373" t="s">
        <v>17104</v>
      </c>
      <c r="D4373" t="s">
        <v>17105</v>
      </c>
      <c r="E4373" t="s">
        <v>17106</v>
      </c>
      <c r="F4373" t="s">
        <v>33</v>
      </c>
      <c r="G4373" t="str">
        <f>TEXT(Table1[[#This Row],[Date_added_formatted]],"yyyy")</f>
        <v>2016</v>
      </c>
      <c r="H4373" s="13">
        <f t="shared" si="68"/>
        <v>42727</v>
      </c>
      <c r="I4373" s="9" t="s">
        <v>17102</v>
      </c>
      <c r="J4373">
        <v>2016</v>
      </c>
      <c r="K4373" t="s">
        <v>26</v>
      </c>
      <c r="L4373" t="s">
        <v>99</v>
      </c>
      <c r="M4373" t="s">
        <v>10052</v>
      </c>
      <c r="N4373" t="s">
        <v>17107</v>
      </c>
    </row>
    <row r="4374" spans="1:14" x14ac:dyDescent="0.25">
      <c r="A4374">
        <v>80097363</v>
      </c>
      <c r="B4374" t="s">
        <v>12</v>
      </c>
      <c r="C4374" t="s">
        <v>17108</v>
      </c>
      <c r="D4374" t="s">
        <v>2252</v>
      </c>
      <c r="E4374" t="s">
        <v>2252</v>
      </c>
      <c r="F4374" t="s">
        <v>33</v>
      </c>
      <c r="G4374" t="str">
        <f>TEXT(Table1[[#This Row],[Date_added_formatted]],"yyyy")</f>
        <v>2016</v>
      </c>
      <c r="H4374" s="13">
        <f t="shared" si="68"/>
        <v>42727</v>
      </c>
      <c r="I4374" s="9" t="s">
        <v>17102</v>
      </c>
      <c r="J4374">
        <v>2016</v>
      </c>
      <c r="K4374" t="s">
        <v>146</v>
      </c>
      <c r="L4374" t="s">
        <v>128</v>
      </c>
      <c r="M4374" t="s">
        <v>141</v>
      </c>
      <c r="N4374" t="s">
        <v>17109</v>
      </c>
    </row>
    <row r="4375" spans="1:14" x14ac:dyDescent="0.25">
      <c r="A4375">
        <v>81014479</v>
      </c>
      <c r="B4375" t="s">
        <v>12</v>
      </c>
      <c r="C4375" t="s">
        <v>17110</v>
      </c>
      <c r="D4375" t="s">
        <v>11966</v>
      </c>
      <c r="E4375" t="s">
        <v>17111</v>
      </c>
      <c r="F4375" t="s">
        <v>33</v>
      </c>
      <c r="G4375" t="str">
        <f>TEXT(Table1[[#This Row],[Date_added_formatted]],"yyyy")</f>
        <v>2019</v>
      </c>
      <c r="H4375" s="13">
        <f t="shared" si="68"/>
        <v>43821</v>
      </c>
      <c r="I4375" s="9" t="s">
        <v>17112</v>
      </c>
      <c r="J4375">
        <v>2019</v>
      </c>
      <c r="K4375" t="s">
        <v>60</v>
      </c>
      <c r="L4375" t="s">
        <v>19</v>
      </c>
      <c r="M4375" t="s">
        <v>1267</v>
      </c>
      <c r="N4375" t="s">
        <v>17113</v>
      </c>
    </row>
    <row r="4376" spans="1:14" x14ac:dyDescent="0.25">
      <c r="A4376">
        <v>81039096</v>
      </c>
      <c r="B4376" t="s">
        <v>30</v>
      </c>
      <c r="C4376" t="s">
        <v>17114</v>
      </c>
      <c r="E4376" t="s">
        <v>17115</v>
      </c>
      <c r="G4376" t="str">
        <f>TEXT(Table1[[#This Row],[Date_added_formatted]],"yyyy")</f>
        <v>2018</v>
      </c>
      <c r="H4376" s="13">
        <f t="shared" si="68"/>
        <v>43456</v>
      </c>
      <c r="I4376" s="9" t="s">
        <v>17116</v>
      </c>
      <c r="J4376">
        <v>2018</v>
      </c>
      <c r="K4376" t="s">
        <v>26</v>
      </c>
      <c r="L4376" t="s">
        <v>36</v>
      </c>
      <c r="M4376" t="s">
        <v>554</v>
      </c>
      <c r="N4376" t="s">
        <v>17117</v>
      </c>
    </row>
    <row r="4377" spans="1:14" x14ac:dyDescent="0.25">
      <c r="A4377">
        <v>80989338</v>
      </c>
      <c r="B4377" t="s">
        <v>12</v>
      </c>
      <c r="C4377" t="s">
        <v>17118</v>
      </c>
      <c r="D4377" t="s">
        <v>17119</v>
      </c>
      <c r="E4377" t="s">
        <v>17120</v>
      </c>
      <c r="F4377" t="s">
        <v>24</v>
      </c>
      <c r="G4377" t="str">
        <f>TEXT(Table1[[#This Row],[Date_added_formatted]],"yyyy")</f>
        <v>2018</v>
      </c>
      <c r="H4377" s="13">
        <f t="shared" si="68"/>
        <v>43456</v>
      </c>
      <c r="I4377" s="9" t="s">
        <v>17116</v>
      </c>
      <c r="J4377">
        <v>2018</v>
      </c>
      <c r="K4377" t="s">
        <v>60</v>
      </c>
      <c r="L4377" t="s">
        <v>345</v>
      </c>
      <c r="M4377" t="s">
        <v>420</v>
      </c>
      <c r="N4377" t="s">
        <v>17121</v>
      </c>
    </row>
    <row r="4378" spans="1:14" x14ac:dyDescent="0.25">
      <c r="A4378">
        <v>80131551</v>
      </c>
      <c r="B4378" t="s">
        <v>12</v>
      </c>
      <c r="C4378" t="s">
        <v>17122</v>
      </c>
      <c r="D4378" t="s">
        <v>17123</v>
      </c>
      <c r="E4378" t="s">
        <v>17124</v>
      </c>
      <c r="F4378" t="s">
        <v>33</v>
      </c>
      <c r="G4378" t="str">
        <f>TEXT(Table1[[#This Row],[Date_added_formatted]],"yyyy")</f>
        <v>2018</v>
      </c>
      <c r="H4378" s="13">
        <f t="shared" si="68"/>
        <v>43456</v>
      </c>
      <c r="I4378" s="9" t="s">
        <v>17116</v>
      </c>
      <c r="J4378">
        <v>2016</v>
      </c>
      <c r="K4378" t="s">
        <v>146</v>
      </c>
      <c r="L4378" t="s">
        <v>1284</v>
      </c>
      <c r="M4378" t="s">
        <v>1159</v>
      </c>
      <c r="N4378" t="s">
        <v>17125</v>
      </c>
    </row>
    <row r="4379" spans="1:14" x14ac:dyDescent="0.25">
      <c r="A4379">
        <v>81032874</v>
      </c>
      <c r="B4379" t="s">
        <v>30</v>
      </c>
      <c r="C4379" t="s">
        <v>17126</v>
      </c>
      <c r="E4379" t="s">
        <v>17127</v>
      </c>
      <c r="G4379" t="str">
        <f>TEXT(Table1[[#This Row],[Date_added_formatted]],"yyyy")</f>
        <v>2018</v>
      </c>
      <c r="H4379" s="13">
        <f t="shared" si="68"/>
        <v>43456</v>
      </c>
      <c r="I4379" s="9" t="s">
        <v>17116</v>
      </c>
      <c r="J4379">
        <v>2018</v>
      </c>
      <c r="K4379" t="s">
        <v>47</v>
      </c>
      <c r="L4379" t="s">
        <v>36</v>
      </c>
      <c r="M4379" t="s">
        <v>414</v>
      </c>
      <c r="N4379" t="s">
        <v>17128</v>
      </c>
    </row>
    <row r="4380" spans="1:14" x14ac:dyDescent="0.25">
      <c r="A4380">
        <v>80165247</v>
      </c>
      <c r="B4380" t="s">
        <v>30</v>
      </c>
      <c r="C4380" t="s">
        <v>17129</v>
      </c>
      <c r="E4380" t="s">
        <v>17130</v>
      </c>
      <c r="F4380" t="s">
        <v>1947</v>
      </c>
      <c r="G4380" t="str">
        <f>TEXT(Table1[[#This Row],[Date_added_formatted]],"yyyy")</f>
        <v>2017</v>
      </c>
      <c r="H4380" s="13">
        <f t="shared" si="68"/>
        <v>43091</v>
      </c>
      <c r="I4380" s="9" t="s">
        <v>17131</v>
      </c>
      <c r="J4380">
        <v>2017</v>
      </c>
      <c r="K4380" t="s">
        <v>47</v>
      </c>
      <c r="L4380" t="s">
        <v>36</v>
      </c>
      <c r="M4380" t="s">
        <v>2769</v>
      </c>
      <c r="N4380" t="s">
        <v>17132</v>
      </c>
    </row>
    <row r="4381" spans="1:14" x14ac:dyDescent="0.25">
      <c r="A4381">
        <v>80119234</v>
      </c>
      <c r="B4381" t="s">
        <v>12</v>
      </c>
      <c r="C4381" t="s">
        <v>17133</v>
      </c>
      <c r="D4381" t="s">
        <v>4766</v>
      </c>
      <c r="E4381" t="s">
        <v>17134</v>
      </c>
      <c r="F4381" t="s">
        <v>33</v>
      </c>
      <c r="G4381" t="str">
        <f>TEXT(Table1[[#This Row],[Date_added_formatted]],"yyyy")</f>
        <v>2017</v>
      </c>
      <c r="H4381" s="13">
        <f t="shared" si="68"/>
        <v>43091</v>
      </c>
      <c r="I4381" s="9" t="s">
        <v>17131</v>
      </c>
      <c r="J4381">
        <v>2017</v>
      </c>
      <c r="K4381" t="s">
        <v>26</v>
      </c>
      <c r="L4381" t="s">
        <v>2111</v>
      </c>
      <c r="M4381" t="s">
        <v>351</v>
      </c>
      <c r="N4381" t="s">
        <v>17135</v>
      </c>
    </row>
    <row r="4382" spans="1:14" x14ac:dyDescent="0.25">
      <c r="A4382">
        <v>80229953</v>
      </c>
      <c r="B4382" t="s">
        <v>12</v>
      </c>
      <c r="C4382" t="s">
        <v>17136</v>
      </c>
      <c r="D4382" t="s">
        <v>6203</v>
      </c>
      <c r="E4382" t="s">
        <v>17137</v>
      </c>
      <c r="F4382" t="s">
        <v>217</v>
      </c>
      <c r="G4382" t="str">
        <f>TEXT(Table1[[#This Row],[Date_added_formatted]],"yyyy")</f>
        <v>2017</v>
      </c>
      <c r="H4382" s="13">
        <f t="shared" si="68"/>
        <v>43091</v>
      </c>
      <c r="I4382" s="9" t="s">
        <v>17131</v>
      </c>
      <c r="J4382">
        <v>2004</v>
      </c>
      <c r="K4382" t="s">
        <v>18</v>
      </c>
      <c r="L4382" t="s">
        <v>1119</v>
      </c>
      <c r="M4382" t="s">
        <v>456</v>
      </c>
      <c r="N4382" t="s">
        <v>17138</v>
      </c>
    </row>
    <row r="4383" spans="1:14" x14ac:dyDescent="0.25">
      <c r="A4383">
        <v>81108479</v>
      </c>
      <c r="B4383" t="s">
        <v>12</v>
      </c>
      <c r="C4383" t="s">
        <v>17139</v>
      </c>
      <c r="D4383" t="s">
        <v>17140</v>
      </c>
      <c r="E4383" t="s">
        <v>17141</v>
      </c>
      <c r="F4383" t="s">
        <v>1603</v>
      </c>
      <c r="G4383" t="str">
        <f>TEXT(Table1[[#This Row],[Date_added_formatted]],"yyyy")</f>
        <v>2019</v>
      </c>
      <c r="H4383" s="13">
        <f t="shared" si="68"/>
        <v>43820</v>
      </c>
      <c r="I4383" s="9" t="s">
        <v>17142</v>
      </c>
      <c r="J4383">
        <v>2019</v>
      </c>
      <c r="K4383" t="s">
        <v>269</v>
      </c>
      <c r="L4383" t="s">
        <v>247</v>
      </c>
      <c r="M4383" t="s">
        <v>17143</v>
      </c>
      <c r="N4383" t="s">
        <v>17144</v>
      </c>
    </row>
    <row r="4384" spans="1:14" x14ac:dyDescent="0.25">
      <c r="A4384">
        <v>81172830</v>
      </c>
      <c r="B4384" t="s">
        <v>12</v>
      </c>
      <c r="C4384" t="s">
        <v>17145</v>
      </c>
      <c r="D4384" t="s">
        <v>17146</v>
      </c>
      <c r="E4384" t="s">
        <v>17147</v>
      </c>
      <c r="F4384" t="s">
        <v>751</v>
      </c>
      <c r="G4384" t="str">
        <f>TEXT(Table1[[#This Row],[Date_added_formatted]],"yyyy")</f>
        <v>2019</v>
      </c>
      <c r="H4384" s="13">
        <f t="shared" si="68"/>
        <v>43820</v>
      </c>
      <c r="I4384" s="9" t="s">
        <v>17142</v>
      </c>
      <c r="J4384">
        <v>2017</v>
      </c>
      <c r="K4384" t="s">
        <v>47</v>
      </c>
      <c r="L4384" t="s">
        <v>247</v>
      </c>
      <c r="M4384" t="s">
        <v>230</v>
      </c>
      <c r="N4384" t="s">
        <v>17148</v>
      </c>
    </row>
    <row r="4385" spans="1:14" x14ac:dyDescent="0.25">
      <c r="A4385">
        <v>80207124</v>
      </c>
      <c r="B4385" t="s">
        <v>30</v>
      </c>
      <c r="C4385" t="s">
        <v>17149</v>
      </c>
      <c r="F4385" t="s">
        <v>33</v>
      </c>
      <c r="G4385" t="str">
        <f>TEXT(Table1[[#This Row],[Date_added_formatted]],"yyyy")</f>
        <v>2018</v>
      </c>
      <c r="H4385" s="13">
        <f t="shared" si="68"/>
        <v>43455</v>
      </c>
      <c r="I4385" s="9" t="s">
        <v>17150</v>
      </c>
      <c r="J4385">
        <v>2018</v>
      </c>
      <c r="K4385" t="s">
        <v>18</v>
      </c>
      <c r="L4385" t="s">
        <v>36</v>
      </c>
      <c r="M4385" t="s">
        <v>173</v>
      </c>
      <c r="N4385" t="s">
        <v>17151</v>
      </c>
    </row>
    <row r="4386" spans="1:14" x14ac:dyDescent="0.25">
      <c r="A4386">
        <v>80999643</v>
      </c>
      <c r="B4386" t="s">
        <v>12</v>
      </c>
      <c r="C4386" t="s">
        <v>17152</v>
      </c>
      <c r="D4386" t="s">
        <v>17153</v>
      </c>
      <c r="E4386" t="s">
        <v>17154</v>
      </c>
      <c r="F4386" t="s">
        <v>120</v>
      </c>
      <c r="G4386" t="str">
        <f>TEXT(Table1[[#This Row],[Date_added_formatted]],"yyyy")</f>
        <v>2018</v>
      </c>
      <c r="H4386" s="13">
        <f t="shared" si="68"/>
        <v>43455</v>
      </c>
      <c r="I4386" s="9" t="s">
        <v>17150</v>
      </c>
      <c r="J4386">
        <v>2018</v>
      </c>
      <c r="K4386" t="s">
        <v>26</v>
      </c>
      <c r="L4386" t="s">
        <v>1284</v>
      </c>
      <c r="M4386" t="s">
        <v>254</v>
      </c>
      <c r="N4386" t="s">
        <v>17155</v>
      </c>
    </row>
    <row r="4387" spans="1:14" x14ac:dyDescent="0.25">
      <c r="A4387">
        <v>80196789</v>
      </c>
      <c r="B4387" t="s">
        <v>12</v>
      </c>
      <c r="C4387" t="s">
        <v>17156</v>
      </c>
      <c r="D4387" t="s">
        <v>17157</v>
      </c>
      <c r="E4387" t="s">
        <v>17158</v>
      </c>
      <c r="F4387" t="s">
        <v>33</v>
      </c>
      <c r="G4387" t="str">
        <f>TEXT(Table1[[#This Row],[Date_added_formatted]],"yyyy")</f>
        <v>2018</v>
      </c>
      <c r="H4387" s="13">
        <f t="shared" si="68"/>
        <v>43455</v>
      </c>
      <c r="I4387" s="9" t="s">
        <v>17150</v>
      </c>
      <c r="J4387">
        <v>2018</v>
      </c>
      <c r="K4387" t="s">
        <v>60</v>
      </c>
      <c r="L4387" t="s">
        <v>791</v>
      </c>
      <c r="M4387" t="s">
        <v>550</v>
      </c>
      <c r="N4387" t="s">
        <v>17159</v>
      </c>
    </row>
    <row r="4388" spans="1:14" x14ac:dyDescent="0.25">
      <c r="A4388">
        <v>80172145</v>
      </c>
      <c r="B4388" t="s">
        <v>30</v>
      </c>
      <c r="C4388" t="s">
        <v>17160</v>
      </c>
      <c r="E4388" t="s">
        <v>17161</v>
      </c>
      <c r="F4388" t="s">
        <v>598</v>
      </c>
      <c r="G4388" t="str">
        <f>TEXT(Table1[[#This Row],[Date_added_formatted]],"yyyy")</f>
        <v>2018</v>
      </c>
      <c r="H4388" s="13">
        <f t="shared" si="68"/>
        <v>43455</v>
      </c>
      <c r="I4388" s="9" t="s">
        <v>17150</v>
      </c>
      <c r="J4388">
        <v>2018</v>
      </c>
      <c r="K4388" t="s">
        <v>26</v>
      </c>
      <c r="L4388" t="s">
        <v>36</v>
      </c>
      <c r="M4388" t="s">
        <v>17162</v>
      </c>
      <c r="N4388" t="s">
        <v>17163</v>
      </c>
    </row>
    <row r="4389" spans="1:14" x14ac:dyDescent="0.25">
      <c r="A4389">
        <v>81032872</v>
      </c>
      <c r="B4389" t="s">
        <v>30</v>
      </c>
      <c r="C4389" t="s">
        <v>17164</v>
      </c>
      <c r="E4389" t="s">
        <v>17165</v>
      </c>
      <c r="F4389" t="s">
        <v>1551</v>
      </c>
      <c r="G4389" t="str">
        <f>TEXT(Table1[[#This Row],[Date_added_formatted]],"yyyy")</f>
        <v>2018</v>
      </c>
      <c r="H4389" s="13">
        <f t="shared" si="68"/>
        <v>43455</v>
      </c>
      <c r="I4389" s="9" t="s">
        <v>17150</v>
      </c>
      <c r="J4389">
        <v>2017</v>
      </c>
      <c r="K4389" t="s">
        <v>47</v>
      </c>
      <c r="L4389" t="s">
        <v>36</v>
      </c>
      <c r="M4389" t="s">
        <v>165</v>
      </c>
      <c r="N4389" t="s">
        <v>17166</v>
      </c>
    </row>
    <row r="4390" spans="1:14" x14ac:dyDescent="0.25">
      <c r="A4390">
        <v>81032873</v>
      </c>
      <c r="B4390" t="s">
        <v>30</v>
      </c>
      <c r="C4390" t="s">
        <v>17167</v>
      </c>
      <c r="E4390" t="s">
        <v>17168</v>
      </c>
      <c r="F4390" t="s">
        <v>1551</v>
      </c>
      <c r="G4390" t="str">
        <f>TEXT(Table1[[#This Row],[Date_added_formatted]],"yyyy")</f>
        <v>2018</v>
      </c>
      <c r="H4390" s="13">
        <f t="shared" si="68"/>
        <v>43455</v>
      </c>
      <c r="I4390" s="9" t="s">
        <v>17150</v>
      </c>
      <c r="J4390">
        <v>2017</v>
      </c>
      <c r="K4390" t="s">
        <v>47</v>
      </c>
      <c r="L4390" t="s">
        <v>36</v>
      </c>
      <c r="M4390" t="s">
        <v>165</v>
      </c>
      <c r="N4390" t="s">
        <v>17169</v>
      </c>
    </row>
    <row r="4391" spans="1:14" x14ac:dyDescent="0.25">
      <c r="A4391">
        <v>81032867</v>
      </c>
      <c r="B4391" t="s">
        <v>30</v>
      </c>
      <c r="C4391" t="s">
        <v>17170</v>
      </c>
      <c r="E4391" t="s">
        <v>17171</v>
      </c>
      <c r="F4391" t="s">
        <v>1551</v>
      </c>
      <c r="G4391" t="str">
        <f>TEXT(Table1[[#This Row],[Date_added_formatted]],"yyyy")</f>
        <v>2018</v>
      </c>
      <c r="H4391" s="13">
        <f t="shared" si="68"/>
        <v>43455</v>
      </c>
      <c r="I4391" s="9" t="s">
        <v>17150</v>
      </c>
      <c r="J4391">
        <v>2016</v>
      </c>
      <c r="K4391" t="s">
        <v>47</v>
      </c>
      <c r="L4391" t="s">
        <v>36</v>
      </c>
      <c r="M4391" t="s">
        <v>414</v>
      </c>
      <c r="N4391" t="s">
        <v>17172</v>
      </c>
    </row>
    <row r="4392" spans="1:14" x14ac:dyDescent="0.25">
      <c r="A4392">
        <v>80200596</v>
      </c>
      <c r="B4392" t="s">
        <v>30</v>
      </c>
      <c r="C4392" t="s">
        <v>17173</v>
      </c>
      <c r="E4392" t="s">
        <v>17174</v>
      </c>
      <c r="F4392" t="s">
        <v>1766</v>
      </c>
      <c r="G4392" t="str">
        <f>TEXT(Table1[[#This Row],[Date_added_formatted]],"yyyy")</f>
        <v>2018</v>
      </c>
      <c r="H4392" s="13">
        <f t="shared" si="68"/>
        <v>43455</v>
      </c>
      <c r="I4392" s="9" t="s">
        <v>17150</v>
      </c>
      <c r="J4392">
        <v>2018</v>
      </c>
      <c r="K4392" t="s">
        <v>26</v>
      </c>
      <c r="L4392" t="s">
        <v>36</v>
      </c>
      <c r="M4392" t="s">
        <v>554</v>
      </c>
      <c r="N4392" t="s">
        <v>17175</v>
      </c>
    </row>
    <row r="4393" spans="1:14" x14ac:dyDescent="0.25">
      <c r="A4393">
        <v>80997339</v>
      </c>
      <c r="B4393" t="s">
        <v>30</v>
      </c>
      <c r="C4393" t="s">
        <v>17176</v>
      </c>
      <c r="E4393" t="s">
        <v>17177</v>
      </c>
      <c r="F4393" t="s">
        <v>777</v>
      </c>
      <c r="G4393" t="str">
        <f>TEXT(Table1[[#This Row],[Date_added_formatted]],"yyyy")</f>
        <v>2018</v>
      </c>
      <c r="H4393" s="13">
        <f t="shared" si="68"/>
        <v>43455</v>
      </c>
      <c r="I4393" s="9" t="s">
        <v>17150</v>
      </c>
      <c r="J4393">
        <v>2018</v>
      </c>
      <c r="K4393" t="s">
        <v>26</v>
      </c>
      <c r="L4393" t="s">
        <v>36</v>
      </c>
      <c r="M4393" t="s">
        <v>17178</v>
      </c>
      <c r="N4393" t="s">
        <v>17179</v>
      </c>
    </row>
    <row r="4394" spans="1:14" x14ac:dyDescent="0.25">
      <c r="A4394">
        <v>80109551</v>
      </c>
      <c r="B4394" t="s">
        <v>12</v>
      </c>
      <c r="C4394" t="s">
        <v>17180</v>
      </c>
      <c r="D4394" t="s">
        <v>17181</v>
      </c>
      <c r="F4394" t="s">
        <v>4484</v>
      </c>
      <c r="G4394" t="str">
        <f>TEXT(Table1[[#This Row],[Date_added_formatted]],"yyyy")</f>
        <v>2018</v>
      </c>
      <c r="H4394" s="13">
        <f t="shared" si="68"/>
        <v>43455</v>
      </c>
      <c r="I4394" s="9" t="s">
        <v>17150</v>
      </c>
      <c r="J4394">
        <v>2018</v>
      </c>
      <c r="K4394" t="s">
        <v>26</v>
      </c>
      <c r="L4394" t="s">
        <v>1284</v>
      </c>
      <c r="M4394" t="s">
        <v>141</v>
      </c>
      <c r="N4394" t="s">
        <v>17182</v>
      </c>
    </row>
    <row r="4395" spans="1:14" x14ac:dyDescent="0.25">
      <c r="A4395">
        <v>81020973</v>
      </c>
      <c r="B4395" t="s">
        <v>12</v>
      </c>
      <c r="C4395" t="s">
        <v>17183</v>
      </c>
      <c r="D4395" t="s">
        <v>16796</v>
      </c>
      <c r="E4395" t="s">
        <v>17184</v>
      </c>
      <c r="F4395" t="s">
        <v>432</v>
      </c>
      <c r="G4395" t="str">
        <f>TEXT(Table1[[#This Row],[Date_added_formatted]],"yyyy")</f>
        <v>2018</v>
      </c>
      <c r="H4395" s="13">
        <f t="shared" si="68"/>
        <v>43455</v>
      </c>
      <c r="I4395" s="9" t="s">
        <v>17150</v>
      </c>
      <c r="J4395">
        <v>2018</v>
      </c>
      <c r="K4395" t="s">
        <v>26</v>
      </c>
      <c r="L4395" t="s">
        <v>3831</v>
      </c>
      <c r="M4395" t="s">
        <v>230</v>
      </c>
      <c r="N4395" t="s">
        <v>17185</v>
      </c>
    </row>
    <row r="4396" spans="1:14" x14ac:dyDescent="0.25">
      <c r="A4396">
        <v>81019341</v>
      </c>
      <c r="B4396" t="s">
        <v>12</v>
      </c>
      <c r="C4396" t="s">
        <v>17186</v>
      </c>
      <c r="D4396" t="s">
        <v>17187</v>
      </c>
      <c r="E4396" t="s">
        <v>17188</v>
      </c>
      <c r="F4396" t="s">
        <v>33</v>
      </c>
      <c r="G4396" t="str">
        <f>TEXT(Table1[[#This Row],[Date_added_formatted]],"yyyy")</f>
        <v>2018</v>
      </c>
      <c r="H4396" s="13">
        <f t="shared" si="68"/>
        <v>43455</v>
      </c>
      <c r="I4396" s="9" t="s">
        <v>17150</v>
      </c>
      <c r="J4396">
        <v>2018</v>
      </c>
      <c r="K4396" t="s">
        <v>47</v>
      </c>
      <c r="L4396" t="s">
        <v>659</v>
      </c>
      <c r="M4396" t="s">
        <v>882</v>
      </c>
      <c r="N4396" t="s">
        <v>17189</v>
      </c>
    </row>
    <row r="4397" spans="1:14" x14ac:dyDescent="0.25">
      <c r="A4397">
        <v>81007175</v>
      </c>
      <c r="B4397" t="s">
        <v>30</v>
      </c>
      <c r="C4397" t="s">
        <v>17190</v>
      </c>
      <c r="E4397" t="s">
        <v>17191</v>
      </c>
      <c r="F4397" t="s">
        <v>542</v>
      </c>
      <c r="G4397" t="str">
        <f>TEXT(Table1[[#This Row],[Date_added_formatted]],"yyyy")</f>
        <v>2018</v>
      </c>
      <c r="H4397" s="13">
        <f t="shared" si="68"/>
        <v>43455</v>
      </c>
      <c r="I4397" s="9" t="s">
        <v>17150</v>
      </c>
      <c r="J4397">
        <v>2018</v>
      </c>
      <c r="K4397" t="s">
        <v>26</v>
      </c>
      <c r="L4397" t="s">
        <v>36</v>
      </c>
      <c r="M4397" t="s">
        <v>537</v>
      </c>
      <c r="N4397" t="s">
        <v>17192</v>
      </c>
    </row>
    <row r="4398" spans="1:14" x14ac:dyDescent="0.25">
      <c r="A4398">
        <v>80223098</v>
      </c>
      <c r="B4398" t="s">
        <v>12</v>
      </c>
      <c r="C4398" t="s">
        <v>17193</v>
      </c>
      <c r="D4398" t="s">
        <v>17194</v>
      </c>
      <c r="E4398" t="s">
        <v>17195</v>
      </c>
      <c r="F4398" t="s">
        <v>1819</v>
      </c>
      <c r="G4398" t="str">
        <f>TEXT(Table1[[#This Row],[Date_added_formatted]],"yyyy")</f>
        <v>2017</v>
      </c>
      <c r="H4398" s="13">
        <f t="shared" si="68"/>
        <v>43090</v>
      </c>
      <c r="I4398" s="9" t="s">
        <v>17196</v>
      </c>
      <c r="J4398">
        <v>2017</v>
      </c>
      <c r="K4398" t="s">
        <v>26</v>
      </c>
      <c r="L4398" t="s">
        <v>27</v>
      </c>
      <c r="M4398" t="s">
        <v>291</v>
      </c>
      <c r="N4398" t="s">
        <v>17197</v>
      </c>
    </row>
    <row r="4399" spans="1:14" x14ac:dyDescent="0.25">
      <c r="A4399">
        <v>80132411</v>
      </c>
      <c r="B4399" t="s">
        <v>12</v>
      </c>
      <c r="C4399" t="s">
        <v>17198</v>
      </c>
      <c r="D4399" t="s">
        <v>17199</v>
      </c>
      <c r="E4399" t="s">
        <v>17200</v>
      </c>
      <c r="F4399" t="s">
        <v>33</v>
      </c>
      <c r="G4399" t="str">
        <f>TEXT(Table1[[#This Row],[Date_added_formatted]],"yyyy")</f>
        <v>2016</v>
      </c>
      <c r="H4399" s="13">
        <f t="shared" si="68"/>
        <v>42725</v>
      </c>
      <c r="I4399" s="9" t="s">
        <v>17201</v>
      </c>
      <c r="J4399">
        <v>2016</v>
      </c>
      <c r="K4399" t="s">
        <v>18</v>
      </c>
      <c r="L4399" t="s">
        <v>409</v>
      </c>
      <c r="M4399" t="s">
        <v>141</v>
      </c>
      <c r="N4399" t="s">
        <v>17202</v>
      </c>
    </row>
    <row r="4400" spans="1:14" x14ac:dyDescent="0.25">
      <c r="A4400">
        <v>81157169</v>
      </c>
      <c r="B4400" t="s">
        <v>30</v>
      </c>
      <c r="C4400" t="s">
        <v>17203</v>
      </c>
      <c r="E4400" t="s">
        <v>17204</v>
      </c>
      <c r="F4400" t="s">
        <v>17205</v>
      </c>
      <c r="G4400" t="str">
        <f>TEXT(Table1[[#This Row],[Date_added_formatted]],"yyyy")</f>
        <v>2019</v>
      </c>
      <c r="H4400" s="13">
        <f t="shared" si="68"/>
        <v>43819</v>
      </c>
      <c r="I4400" s="9" t="s">
        <v>17206</v>
      </c>
      <c r="J4400">
        <v>2019</v>
      </c>
      <c r="K4400" t="s">
        <v>26</v>
      </c>
      <c r="L4400" t="s">
        <v>36</v>
      </c>
      <c r="M4400" t="s">
        <v>463</v>
      </c>
      <c r="N4400" t="s">
        <v>17207</v>
      </c>
    </row>
    <row r="4401" spans="1:14" x14ac:dyDescent="0.25">
      <c r="A4401">
        <v>81172911</v>
      </c>
      <c r="B4401" t="s">
        <v>12</v>
      </c>
      <c r="C4401" t="s">
        <v>17208</v>
      </c>
      <c r="D4401" t="s">
        <v>2755</v>
      </c>
      <c r="E4401" t="s">
        <v>17209</v>
      </c>
      <c r="F4401" t="s">
        <v>751</v>
      </c>
      <c r="G4401" t="str">
        <f>TEXT(Table1[[#This Row],[Date_added_formatted]],"yyyy")</f>
        <v>2019</v>
      </c>
      <c r="H4401" s="13">
        <f t="shared" si="68"/>
        <v>43819</v>
      </c>
      <c r="I4401" s="9" t="s">
        <v>17206</v>
      </c>
      <c r="J4401">
        <v>2014</v>
      </c>
      <c r="K4401" t="s">
        <v>47</v>
      </c>
      <c r="L4401" t="s">
        <v>147</v>
      </c>
      <c r="M4401" t="s">
        <v>291</v>
      </c>
      <c r="N4401" t="s">
        <v>17210</v>
      </c>
    </row>
    <row r="4402" spans="1:14" x14ac:dyDescent="0.25">
      <c r="A4402">
        <v>81172866</v>
      </c>
      <c r="B4402" t="s">
        <v>12</v>
      </c>
      <c r="C4402" t="s">
        <v>17211</v>
      </c>
      <c r="D4402" t="s">
        <v>17212</v>
      </c>
      <c r="E4402" t="s">
        <v>17213</v>
      </c>
      <c r="G4402" t="str">
        <f>TEXT(Table1[[#This Row],[Date_added_formatted]],"yyyy")</f>
        <v>2019</v>
      </c>
      <c r="H4402" s="13">
        <f t="shared" si="68"/>
        <v>43819</v>
      </c>
      <c r="I4402" s="9" t="s">
        <v>17206</v>
      </c>
      <c r="J4402">
        <v>2018</v>
      </c>
      <c r="K4402" t="s">
        <v>26</v>
      </c>
      <c r="L4402" t="s">
        <v>609</v>
      </c>
      <c r="M4402" t="s">
        <v>3356</v>
      </c>
      <c r="N4402" t="s">
        <v>17214</v>
      </c>
    </row>
    <row r="4403" spans="1:14" x14ac:dyDescent="0.25">
      <c r="A4403">
        <v>81172897</v>
      </c>
      <c r="B4403" t="s">
        <v>12</v>
      </c>
      <c r="C4403" t="s">
        <v>17215</v>
      </c>
      <c r="D4403" t="s">
        <v>2846</v>
      </c>
      <c r="E4403" t="s">
        <v>17216</v>
      </c>
      <c r="F4403" t="s">
        <v>751</v>
      </c>
      <c r="G4403" t="str">
        <f>TEXT(Table1[[#This Row],[Date_added_formatted]],"yyyy")</f>
        <v>2019</v>
      </c>
      <c r="H4403" s="13">
        <f t="shared" si="68"/>
        <v>43819</v>
      </c>
      <c r="I4403" s="9" t="s">
        <v>17206</v>
      </c>
      <c r="J4403">
        <v>2015</v>
      </c>
      <c r="K4403" t="s">
        <v>47</v>
      </c>
      <c r="L4403" t="s">
        <v>1119</v>
      </c>
      <c r="M4403" t="s">
        <v>291</v>
      </c>
      <c r="N4403" t="s">
        <v>17217</v>
      </c>
    </row>
    <row r="4404" spans="1:14" x14ac:dyDescent="0.25">
      <c r="A4404">
        <v>80126996</v>
      </c>
      <c r="B4404" t="s">
        <v>12</v>
      </c>
      <c r="C4404" t="s">
        <v>17218</v>
      </c>
      <c r="D4404" t="s">
        <v>2755</v>
      </c>
      <c r="E4404" t="s">
        <v>17219</v>
      </c>
      <c r="G4404" t="str">
        <f>TEXT(Table1[[#This Row],[Date_added_formatted]],"yyyy")</f>
        <v>2019</v>
      </c>
      <c r="H4404" s="13">
        <f t="shared" si="68"/>
        <v>43819</v>
      </c>
      <c r="I4404" s="9" t="s">
        <v>17206</v>
      </c>
      <c r="J4404">
        <v>2015</v>
      </c>
      <c r="K4404" t="s">
        <v>26</v>
      </c>
      <c r="L4404" t="s">
        <v>381</v>
      </c>
      <c r="M4404" t="s">
        <v>400</v>
      </c>
      <c r="N4404" t="s">
        <v>17220</v>
      </c>
    </row>
    <row r="4405" spans="1:14" x14ac:dyDescent="0.25">
      <c r="A4405">
        <v>80174451</v>
      </c>
      <c r="B4405" t="s">
        <v>12</v>
      </c>
      <c r="C4405" t="s">
        <v>17221</v>
      </c>
      <c r="D4405" t="s">
        <v>17222</v>
      </c>
      <c r="E4405" t="s">
        <v>17223</v>
      </c>
      <c r="F4405" t="s">
        <v>17224</v>
      </c>
      <c r="G4405" t="str">
        <f>TEXT(Table1[[#This Row],[Date_added_formatted]],"yyyy")</f>
        <v>2019</v>
      </c>
      <c r="H4405" s="13">
        <f t="shared" si="68"/>
        <v>43819</v>
      </c>
      <c r="I4405" s="9" t="s">
        <v>17206</v>
      </c>
      <c r="J4405">
        <v>2019</v>
      </c>
      <c r="K4405" t="s">
        <v>146</v>
      </c>
      <c r="L4405" t="s">
        <v>282</v>
      </c>
      <c r="M4405" t="s">
        <v>1159</v>
      </c>
      <c r="N4405" t="s">
        <v>17225</v>
      </c>
    </row>
    <row r="4406" spans="1:14" x14ac:dyDescent="0.25">
      <c r="A4406">
        <v>80189685</v>
      </c>
      <c r="B4406" t="s">
        <v>30</v>
      </c>
      <c r="C4406" t="s">
        <v>17226</v>
      </c>
      <c r="E4406" t="s">
        <v>17227</v>
      </c>
      <c r="F4406" t="s">
        <v>4484</v>
      </c>
      <c r="G4406" t="str">
        <f>TEXT(Table1[[#This Row],[Date_added_formatted]],"yyyy")</f>
        <v>2019</v>
      </c>
      <c r="H4406" s="13">
        <f t="shared" si="68"/>
        <v>43819</v>
      </c>
      <c r="I4406" s="9" t="s">
        <v>17206</v>
      </c>
      <c r="J4406">
        <v>2019</v>
      </c>
      <c r="K4406" t="s">
        <v>26</v>
      </c>
      <c r="L4406" t="s">
        <v>36</v>
      </c>
      <c r="M4406" t="s">
        <v>11448</v>
      </c>
      <c r="N4406" t="s">
        <v>17228</v>
      </c>
    </row>
    <row r="4407" spans="1:14" x14ac:dyDescent="0.25">
      <c r="A4407">
        <v>81001097</v>
      </c>
      <c r="B4407" t="s">
        <v>12</v>
      </c>
      <c r="C4407" t="s">
        <v>17229</v>
      </c>
      <c r="D4407" t="s">
        <v>17230</v>
      </c>
      <c r="E4407" t="s">
        <v>17231</v>
      </c>
      <c r="F4407" t="s">
        <v>24</v>
      </c>
      <c r="G4407" t="str">
        <f>TEXT(Table1[[#This Row],[Date_added_formatted]],"yyyy")</f>
        <v>2018</v>
      </c>
      <c r="H4407" s="13">
        <f t="shared" si="68"/>
        <v>43454</v>
      </c>
      <c r="I4407" s="9" t="s">
        <v>17232</v>
      </c>
      <c r="J4407">
        <v>2018</v>
      </c>
      <c r="K4407" t="s">
        <v>47</v>
      </c>
      <c r="L4407" t="s">
        <v>88</v>
      </c>
      <c r="M4407" t="s">
        <v>17233</v>
      </c>
      <c r="N4407" t="s">
        <v>17234</v>
      </c>
    </row>
    <row r="4408" spans="1:14" x14ac:dyDescent="0.25">
      <c r="A4408">
        <v>70270949</v>
      </c>
      <c r="B4408" t="s">
        <v>12</v>
      </c>
      <c r="C4408" s="5">
        <v>0.99930555555555556</v>
      </c>
      <c r="D4408" t="s">
        <v>17235</v>
      </c>
      <c r="E4408" t="s">
        <v>17236</v>
      </c>
      <c r="F4408" t="s">
        <v>3107</v>
      </c>
      <c r="G4408" t="str">
        <f>TEXT(Table1[[#This Row],[Date_added_formatted]],"yyyy")</f>
        <v>2018</v>
      </c>
      <c r="H4408" s="13">
        <f t="shared" si="68"/>
        <v>43454</v>
      </c>
      <c r="I4408" s="9" t="s">
        <v>17232</v>
      </c>
      <c r="J4408">
        <v>2011</v>
      </c>
      <c r="K4408" t="s">
        <v>60</v>
      </c>
      <c r="L4408" t="s">
        <v>82</v>
      </c>
      <c r="M4408" t="s">
        <v>180</v>
      </c>
      <c r="N4408" t="s">
        <v>17237</v>
      </c>
    </row>
    <row r="4409" spans="1:14" x14ac:dyDescent="0.25">
      <c r="A4409">
        <v>81008536</v>
      </c>
      <c r="B4409" t="s">
        <v>12</v>
      </c>
      <c r="C4409" t="s">
        <v>17238</v>
      </c>
      <c r="D4409" t="s">
        <v>17239</v>
      </c>
      <c r="E4409" t="s">
        <v>17240</v>
      </c>
      <c r="F4409" t="s">
        <v>777</v>
      </c>
      <c r="G4409" t="str">
        <f>TEXT(Table1[[#This Row],[Date_added_formatted]],"yyyy")</f>
        <v>2018</v>
      </c>
      <c r="H4409" s="13">
        <f t="shared" si="68"/>
        <v>43454</v>
      </c>
      <c r="I4409" s="9" t="s">
        <v>17232</v>
      </c>
      <c r="J4409">
        <v>2018</v>
      </c>
      <c r="K4409" t="s">
        <v>18</v>
      </c>
      <c r="L4409" t="s">
        <v>2934</v>
      </c>
      <c r="M4409" t="s">
        <v>1041</v>
      </c>
      <c r="N4409" t="s">
        <v>17241</v>
      </c>
    </row>
    <row r="4410" spans="1:14" x14ac:dyDescent="0.25">
      <c r="A4410">
        <v>80040119</v>
      </c>
      <c r="B4410" t="s">
        <v>30</v>
      </c>
      <c r="C4410" t="s">
        <v>17242</v>
      </c>
      <c r="E4410" t="s">
        <v>17243</v>
      </c>
      <c r="F4410" t="s">
        <v>777</v>
      </c>
      <c r="G4410" t="str">
        <f>TEXT(Table1[[#This Row],[Date_added_formatted]],"yyyy")</f>
        <v>2018</v>
      </c>
      <c r="H4410" s="13">
        <f t="shared" si="68"/>
        <v>43454</v>
      </c>
      <c r="I4410" s="9" t="s">
        <v>17232</v>
      </c>
      <c r="J4410">
        <v>2016</v>
      </c>
      <c r="K4410" t="s">
        <v>47</v>
      </c>
      <c r="L4410" t="s">
        <v>36</v>
      </c>
      <c r="M4410" t="s">
        <v>3162</v>
      </c>
      <c r="N4410" t="s">
        <v>17244</v>
      </c>
    </row>
    <row r="4411" spans="1:14" x14ac:dyDescent="0.25">
      <c r="A4411">
        <v>81036532</v>
      </c>
      <c r="B4411" t="s">
        <v>12</v>
      </c>
      <c r="C4411" t="s">
        <v>17245</v>
      </c>
      <c r="D4411" t="s">
        <v>17246</v>
      </c>
      <c r="E4411" t="s">
        <v>17247</v>
      </c>
      <c r="F4411" t="s">
        <v>3107</v>
      </c>
      <c r="G4411" t="str">
        <f>TEXT(Table1[[#This Row],[Date_added_formatted]],"yyyy")</f>
        <v>2018</v>
      </c>
      <c r="H4411" s="13">
        <f t="shared" si="68"/>
        <v>43454</v>
      </c>
      <c r="I4411" s="9" t="s">
        <v>17232</v>
      </c>
      <c r="J4411">
        <v>2012</v>
      </c>
      <c r="K4411" t="s">
        <v>26</v>
      </c>
      <c r="L4411" t="s">
        <v>88</v>
      </c>
      <c r="M4411" t="s">
        <v>427</v>
      </c>
      <c r="N4411" t="s">
        <v>17248</v>
      </c>
    </row>
    <row r="4412" spans="1:14" x14ac:dyDescent="0.25">
      <c r="A4412">
        <v>81036535</v>
      </c>
      <c r="B4412" t="s">
        <v>12</v>
      </c>
      <c r="C4412" t="s">
        <v>17249</v>
      </c>
      <c r="D4412" t="s">
        <v>17250</v>
      </c>
      <c r="E4412" t="s">
        <v>17251</v>
      </c>
      <c r="F4412" t="s">
        <v>3107</v>
      </c>
      <c r="G4412" t="str">
        <f>TEXT(Table1[[#This Row],[Date_added_formatted]],"yyyy")</f>
        <v>2018</v>
      </c>
      <c r="H4412" s="13">
        <f t="shared" si="68"/>
        <v>43454</v>
      </c>
      <c r="I4412" s="9" t="s">
        <v>17232</v>
      </c>
      <c r="J4412">
        <v>2015</v>
      </c>
      <c r="K4412" t="s">
        <v>26</v>
      </c>
      <c r="L4412" t="s">
        <v>609</v>
      </c>
      <c r="M4412" t="s">
        <v>482</v>
      </c>
      <c r="N4412" t="s">
        <v>17252</v>
      </c>
    </row>
    <row r="4413" spans="1:14" x14ac:dyDescent="0.25">
      <c r="A4413">
        <v>81036533</v>
      </c>
      <c r="B4413" t="s">
        <v>12</v>
      </c>
      <c r="C4413" t="s">
        <v>17253</v>
      </c>
      <c r="D4413" t="s">
        <v>17254</v>
      </c>
      <c r="E4413" t="s">
        <v>17255</v>
      </c>
      <c r="F4413" t="s">
        <v>3107</v>
      </c>
      <c r="G4413" t="str">
        <f>TEXT(Table1[[#This Row],[Date_added_formatted]],"yyyy")</f>
        <v>2018</v>
      </c>
      <c r="H4413" s="13">
        <f t="shared" si="68"/>
        <v>43454</v>
      </c>
      <c r="I4413" s="9" t="s">
        <v>17232</v>
      </c>
      <c r="J4413">
        <v>2014</v>
      </c>
      <c r="K4413" t="s">
        <v>26</v>
      </c>
      <c r="L4413" t="s">
        <v>481</v>
      </c>
      <c r="M4413" t="s">
        <v>199</v>
      </c>
      <c r="N4413" t="s">
        <v>17256</v>
      </c>
    </row>
    <row r="4414" spans="1:14" x14ac:dyDescent="0.25">
      <c r="A4414">
        <v>80232740</v>
      </c>
      <c r="B4414" t="s">
        <v>12</v>
      </c>
      <c r="C4414" t="s">
        <v>17257</v>
      </c>
      <c r="D4414" t="s">
        <v>17258</v>
      </c>
      <c r="E4414" t="s">
        <v>17259</v>
      </c>
      <c r="F4414" t="s">
        <v>331</v>
      </c>
      <c r="G4414" t="str">
        <f>TEXT(Table1[[#This Row],[Date_added_formatted]],"yyyy")</f>
        <v>2017</v>
      </c>
      <c r="H4414" s="13">
        <f t="shared" si="68"/>
        <v>43089</v>
      </c>
      <c r="I4414" s="9" t="s">
        <v>17260</v>
      </c>
      <c r="J4414">
        <v>2017</v>
      </c>
      <c r="K4414" t="s">
        <v>41</v>
      </c>
      <c r="L4414" t="s">
        <v>907</v>
      </c>
      <c r="M4414" t="s">
        <v>20</v>
      </c>
      <c r="N4414" t="s">
        <v>17261</v>
      </c>
    </row>
    <row r="4415" spans="1:14" x14ac:dyDescent="0.25">
      <c r="A4415">
        <v>70221084</v>
      </c>
      <c r="B4415" t="s">
        <v>30</v>
      </c>
      <c r="C4415" t="s">
        <v>17262</v>
      </c>
      <c r="E4415" t="s">
        <v>17263</v>
      </c>
      <c r="F4415" t="s">
        <v>1603</v>
      </c>
      <c r="G4415" t="str">
        <f>TEXT(Table1[[#This Row],[Date_added_formatted]],"yyyy")</f>
        <v>2017</v>
      </c>
      <c r="H4415" s="13">
        <f t="shared" si="68"/>
        <v>43089</v>
      </c>
      <c r="I4415" s="9" t="s">
        <v>17260</v>
      </c>
      <c r="J4415">
        <v>2013</v>
      </c>
      <c r="K4415" t="s">
        <v>18</v>
      </c>
      <c r="L4415" t="s">
        <v>36</v>
      </c>
      <c r="M4415" t="s">
        <v>414</v>
      </c>
      <c r="N4415" t="s">
        <v>17264</v>
      </c>
    </row>
    <row r="4416" spans="1:14" x14ac:dyDescent="0.25">
      <c r="A4416">
        <v>80107030</v>
      </c>
      <c r="B4416" t="s">
        <v>12</v>
      </c>
      <c r="C4416" t="s">
        <v>17265</v>
      </c>
      <c r="D4416" t="s">
        <v>17266</v>
      </c>
      <c r="E4416" t="s">
        <v>17267</v>
      </c>
      <c r="F4416" t="s">
        <v>2228</v>
      </c>
      <c r="G4416" t="str">
        <f>TEXT(Table1[[#This Row],[Date_added_formatted]],"yyyy")</f>
        <v>2017</v>
      </c>
      <c r="H4416" s="13">
        <f t="shared" si="68"/>
        <v>43089</v>
      </c>
      <c r="I4416" s="9" t="s">
        <v>17260</v>
      </c>
      <c r="J4416">
        <v>2016</v>
      </c>
      <c r="K4416" t="s">
        <v>60</v>
      </c>
      <c r="L4416" t="s">
        <v>439</v>
      </c>
      <c r="M4416" t="s">
        <v>141</v>
      </c>
      <c r="N4416" t="s">
        <v>17268</v>
      </c>
    </row>
    <row r="4417" spans="1:14" x14ac:dyDescent="0.25">
      <c r="A4417">
        <v>80163222</v>
      </c>
      <c r="B4417" t="s">
        <v>12</v>
      </c>
      <c r="C4417" t="s">
        <v>17269</v>
      </c>
      <c r="D4417" t="s">
        <v>17270</v>
      </c>
      <c r="E4417" t="s">
        <v>17271</v>
      </c>
      <c r="F4417" t="s">
        <v>17272</v>
      </c>
      <c r="G4417" t="str">
        <f>TEXT(Table1[[#This Row],[Date_added_formatted]],"yyyy")</f>
        <v>2016</v>
      </c>
      <c r="H4417" s="13">
        <f t="shared" si="68"/>
        <v>42724</v>
      </c>
      <c r="I4417" s="9" t="s">
        <v>17273</v>
      </c>
      <c r="J4417">
        <v>2016</v>
      </c>
      <c r="K4417" t="s">
        <v>41</v>
      </c>
      <c r="L4417" t="s">
        <v>2934</v>
      </c>
      <c r="M4417" t="s">
        <v>1041</v>
      </c>
      <c r="N4417" t="s">
        <v>17274</v>
      </c>
    </row>
    <row r="4418" spans="1:14" x14ac:dyDescent="0.25">
      <c r="A4418">
        <v>80142140</v>
      </c>
      <c r="B4418" t="s">
        <v>12</v>
      </c>
      <c r="C4418" t="s">
        <v>17275</v>
      </c>
      <c r="D4418" t="s">
        <v>17276</v>
      </c>
      <c r="E4418" t="s">
        <v>17277</v>
      </c>
      <c r="F4418" t="s">
        <v>1819</v>
      </c>
      <c r="G4418" t="str">
        <f>TEXT(Table1[[#This Row],[Date_added_formatted]],"yyyy")</f>
        <v>2016</v>
      </c>
      <c r="H4418" s="13">
        <f t="shared" si="68"/>
        <v>42724</v>
      </c>
      <c r="I4418" s="9" t="s">
        <v>17273</v>
      </c>
      <c r="J4418">
        <v>2015</v>
      </c>
      <c r="K4418" t="s">
        <v>121</v>
      </c>
      <c r="L4418" t="s">
        <v>2346</v>
      </c>
      <c r="M4418" t="s">
        <v>6642</v>
      </c>
      <c r="N4418" t="s">
        <v>17278</v>
      </c>
    </row>
    <row r="4419" spans="1:14" x14ac:dyDescent="0.25">
      <c r="A4419">
        <v>80117628</v>
      </c>
      <c r="B4419" t="s">
        <v>12</v>
      </c>
      <c r="C4419" t="s">
        <v>17279</v>
      </c>
      <c r="D4419" t="s">
        <v>1000</v>
      </c>
      <c r="E4419" t="s">
        <v>12932</v>
      </c>
      <c r="F4419" t="s">
        <v>33</v>
      </c>
      <c r="G4419" t="str">
        <f>TEXT(Table1[[#This Row],[Date_added_formatted]],"yyyy")</f>
        <v>2016</v>
      </c>
      <c r="H4419" s="13">
        <f t="shared" ref="H4419:H4482" si="69">DATEVALUE(MID(I4419,FIND(" ",I4419)+1,LEN(I4419)-FIND(" ",I4419)-4)&amp;" "&amp;LEFT(I4419,FIND(" ",I4419)-1)&amp;", "&amp;RIGHT(I4419,4))</f>
        <v>42724</v>
      </c>
      <c r="I4419" s="9" t="s">
        <v>17273</v>
      </c>
      <c r="J4419">
        <v>2016</v>
      </c>
      <c r="K4419" t="s">
        <v>47</v>
      </c>
      <c r="L4419" t="s">
        <v>332</v>
      </c>
      <c r="M4419" t="s">
        <v>28</v>
      </c>
      <c r="N4419" t="s">
        <v>17280</v>
      </c>
    </row>
    <row r="4420" spans="1:14" x14ac:dyDescent="0.25">
      <c r="A4420">
        <v>60030245</v>
      </c>
      <c r="B4420" t="s">
        <v>12</v>
      </c>
      <c r="C4420" t="s">
        <v>17281</v>
      </c>
      <c r="D4420" t="s">
        <v>17282</v>
      </c>
      <c r="E4420" t="s">
        <v>17283</v>
      </c>
      <c r="F4420" t="s">
        <v>1456</v>
      </c>
      <c r="G4420" t="str">
        <f>TEXT(Table1[[#This Row],[Date_added_formatted]],"yyyy")</f>
        <v>2016</v>
      </c>
      <c r="H4420" s="13">
        <f t="shared" si="69"/>
        <v>42724</v>
      </c>
      <c r="I4420" s="9" t="s">
        <v>17273</v>
      </c>
      <c r="J4420">
        <v>2003</v>
      </c>
      <c r="K4420" t="s">
        <v>338</v>
      </c>
      <c r="L4420" t="s">
        <v>699</v>
      </c>
      <c r="M4420" t="s">
        <v>20</v>
      </c>
      <c r="N4420" t="s">
        <v>17284</v>
      </c>
    </row>
    <row r="4421" spans="1:14" x14ac:dyDescent="0.25">
      <c r="A4421">
        <v>70271592</v>
      </c>
      <c r="B4421" t="s">
        <v>12</v>
      </c>
      <c r="C4421" t="s">
        <v>17285</v>
      </c>
      <c r="D4421" t="s">
        <v>17286</v>
      </c>
      <c r="E4421" t="s">
        <v>17287</v>
      </c>
      <c r="F4421" t="s">
        <v>4014</v>
      </c>
      <c r="G4421" t="str">
        <f>TEXT(Table1[[#This Row],[Date_added_formatted]],"yyyy")</f>
        <v>2015</v>
      </c>
      <c r="H4421" s="13">
        <f t="shared" si="69"/>
        <v>42358</v>
      </c>
      <c r="I4421" s="9" t="s">
        <v>17288</v>
      </c>
      <c r="J4421">
        <v>2013</v>
      </c>
      <c r="K4421" t="s">
        <v>35</v>
      </c>
      <c r="L4421" t="s">
        <v>82</v>
      </c>
      <c r="M4421" t="s">
        <v>20</v>
      </c>
      <c r="N4421" t="s">
        <v>17289</v>
      </c>
    </row>
    <row r="4422" spans="1:14" x14ac:dyDescent="0.25">
      <c r="A4422">
        <v>80046144</v>
      </c>
      <c r="B4422" t="s">
        <v>12</v>
      </c>
      <c r="C4422" t="s">
        <v>17290</v>
      </c>
      <c r="D4422" t="s">
        <v>17291</v>
      </c>
      <c r="E4422" t="s">
        <v>17292</v>
      </c>
      <c r="F4422" t="s">
        <v>120</v>
      </c>
      <c r="G4422" t="str">
        <f>TEXT(Table1[[#This Row],[Date_added_formatted]],"yyyy")</f>
        <v>2015</v>
      </c>
      <c r="H4422" s="13">
        <f t="shared" si="69"/>
        <v>42358</v>
      </c>
      <c r="I4422" s="9" t="s">
        <v>17288</v>
      </c>
      <c r="J4422">
        <v>2013</v>
      </c>
      <c r="K4422" t="s">
        <v>103</v>
      </c>
      <c r="L4422" t="s">
        <v>1961</v>
      </c>
      <c r="M4422" t="s">
        <v>94</v>
      </c>
      <c r="N4422" t="s">
        <v>17293</v>
      </c>
    </row>
    <row r="4423" spans="1:14" x14ac:dyDescent="0.25">
      <c r="A4423">
        <v>80046145</v>
      </c>
      <c r="B4423" t="s">
        <v>12</v>
      </c>
      <c r="C4423" t="s">
        <v>17294</v>
      </c>
      <c r="D4423" t="s">
        <v>17291</v>
      </c>
      <c r="E4423" t="s">
        <v>17295</v>
      </c>
      <c r="F4423" t="s">
        <v>17296</v>
      </c>
      <c r="G4423" t="str">
        <f>TEXT(Table1[[#This Row],[Date_added_formatted]],"yyyy")</f>
        <v>2015</v>
      </c>
      <c r="H4423" s="13">
        <f t="shared" si="69"/>
        <v>42358</v>
      </c>
      <c r="I4423" s="9" t="s">
        <v>17288</v>
      </c>
      <c r="J4423">
        <v>2010</v>
      </c>
      <c r="K4423" t="s">
        <v>269</v>
      </c>
      <c r="L4423" t="s">
        <v>469</v>
      </c>
      <c r="M4423" t="s">
        <v>94</v>
      </c>
      <c r="N4423" t="s">
        <v>17297</v>
      </c>
    </row>
    <row r="4424" spans="1:14" x14ac:dyDescent="0.25">
      <c r="A4424">
        <v>80202133</v>
      </c>
      <c r="B4424" t="s">
        <v>30</v>
      </c>
      <c r="C4424" t="s">
        <v>17298</v>
      </c>
      <c r="E4424" t="s">
        <v>17299</v>
      </c>
      <c r="F4424" t="s">
        <v>33</v>
      </c>
      <c r="G4424" t="str">
        <f>TEXT(Table1[[#This Row],[Date_added_formatted]],"yyyy")</f>
        <v>2019</v>
      </c>
      <c r="H4424" s="13">
        <f t="shared" si="69"/>
        <v>43801</v>
      </c>
      <c r="I4424" s="9" t="s">
        <v>17300</v>
      </c>
      <c r="J4424">
        <v>2018</v>
      </c>
      <c r="K4424" t="s">
        <v>26</v>
      </c>
      <c r="L4424" t="s">
        <v>36</v>
      </c>
      <c r="M4424" t="s">
        <v>5582</v>
      </c>
      <c r="N4424" t="s">
        <v>17301</v>
      </c>
    </row>
    <row r="4425" spans="1:14" x14ac:dyDescent="0.25">
      <c r="A4425">
        <v>81004280</v>
      </c>
      <c r="B4425" t="s">
        <v>30</v>
      </c>
      <c r="C4425" t="s">
        <v>17302</v>
      </c>
      <c r="E4425" t="s">
        <v>17303</v>
      </c>
      <c r="F4425" t="s">
        <v>398</v>
      </c>
      <c r="G4425" t="str">
        <f>TEXT(Table1[[#This Row],[Date_added_formatted]],"yyyy")</f>
        <v>2018</v>
      </c>
      <c r="H4425" s="13">
        <f t="shared" si="69"/>
        <v>43436</v>
      </c>
      <c r="I4425" s="9" t="s">
        <v>17304</v>
      </c>
      <c r="J4425">
        <v>2018</v>
      </c>
      <c r="K4425" t="s">
        <v>47</v>
      </c>
      <c r="L4425" t="s">
        <v>36</v>
      </c>
      <c r="M4425" t="s">
        <v>3211</v>
      </c>
      <c r="N4425" t="s">
        <v>17305</v>
      </c>
    </row>
    <row r="4426" spans="1:14" x14ac:dyDescent="0.25">
      <c r="A4426">
        <v>81036338</v>
      </c>
      <c r="B4426" t="s">
        <v>12</v>
      </c>
      <c r="C4426" t="s">
        <v>17306</v>
      </c>
      <c r="D4426" t="s">
        <v>17307</v>
      </c>
      <c r="E4426" t="s">
        <v>17308</v>
      </c>
      <c r="F4426" t="s">
        <v>324</v>
      </c>
      <c r="G4426" t="str">
        <f>TEXT(Table1[[#This Row],[Date_added_formatted]],"yyyy")</f>
        <v>2018</v>
      </c>
      <c r="H4426" s="13">
        <f t="shared" si="69"/>
        <v>43436</v>
      </c>
      <c r="I4426" s="9" t="s">
        <v>17304</v>
      </c>
      <c r="J4426">
        <v>2018</v>
      </c>
      <c r="K4426" t="s">
        <v>47</v>
      </c>
      <c r="L4426" t="s">
        <v>1727</v>
      </c>
      <c r="M4426" t="s">
        <v>135</v>
      </c>
      <c r="N4426" t="s">
        <v>17309</v>
      </c>
    </row>
    <row r="4427" spans="1:14" x14ac:dyDescent="0.25">
      <c r="A4427">
        <v>80058480</v>
      </c>
      <c r="B4427" t="s">
        <v>12</v>
      </c>
      <c r="C4427" t="s">
        <v>17310</v>
      </c>
      <c r="D4427" t="s">
        <v>17311</v>
      </c>
      <c r="E4427" t="s">
        <v>17312</v>
      </c>
      <c r="F4427" t="s">
        <v>17313</v>
      </c>
      <c r="G4427" t="str">
        <f>TEXT(Table1[[#This Row],[Date_added_formatted]],"yyyy")</f>
        <v>2018</v>
      </c>
      <c r="H4427" s="13">
        <f t="shared" si="69"/>
        <v>43436</v>
      </c>
      <c r="I4427" s="9" t="s">
        <v>17304</v>
      </c>
      <c r="J4427">
        <v>2015</v>
      </c>
      <c r="K4427" t="s">
        <v>60</v>
      </c>
      <c r="L4427" t="s">
        <v>739</v>
      </c>
      <c r="M4427" t="s">
        <v>236</v>
      </c>
      <c r="N4427" t="s">
        <v>17314</v>
      </c>
    </row>
    <row r="4428" spans="1:14" x14ac:dyDescent="0.25">
      <c r="A4428">
        <v>80206847</v>
      </c>
      <c r="B4428" t="s">
        <v>12</v>
      </c>
      <c r="C4428" t="s">
        <v>17315</v>
      </c>
      <c r="D4428" t="s">
        <v>12414</v>
      </c>
      <c r="E4428" t="s">
        <v>17316</v>
      </c>
      <c r="F4428" t="s">
        <v>217</v>
      </c>
      <c r="G4428" t="str">
        <f>TEXT(Table1[[#This Row],[Date_added_formatted]],"yyyy")</f>
        <v>2017</v>
      </c>
      <c r="H4428" s="13">
        <f t="shared" si="69"/>
        <v>43071</v>
      </c>
      <c r="I4428" s="9" t="s">
        <v>17317</v>
      </c>
      <c r="J4428">
        <v>2017</v>
      </c>
      <c r="K4428" t="s">
        <v>47</v>
      </c>
      <c r="L4428" t="s">
        <v>223</v>
      </c>
      <c r="M4428" t="s">
        <v>236</v>
      </c>
      <c r="N4428" t="s">
        <v>17318</v>
      </c>
    </row>
    <row r="4429" spans="1:14" x14ac:dyDescent="0.25">
      <c r="A4429">
        <v>80164930</v>
      </c>
      <c r="B4429" t="s">
        <v>12</v>
      </c>
      <c r="C4429" t="s">
        <v>17319</v>
      </c>
      <c r="D4429" t="s">
        <v>17320</v>
      </c>
      <c r="E4429" t="s">
        <v>17321</v>
      </c>
      <c r="F4429" t="s">
        <v>16749</v>
      </c>
      <c r="G4429" t="str">
        <f>TEXT(Table1[[#This Row],[Date_added_formatted]],"yyyy")</f>
        <v>2017</v>
      </c>
      <c r="H4429" s="13">
        <f t="shared" si="69"/>
        <v>43071</v>
      </c>
      <c r="I4429" s="9" t="s">
        <v>17317</v>
      </c>
      <c r="J4429">
        <v>2017</v>
      </c>
      <c r="K4429" t="s">
        <v>26</v>
      </c>
      <c r="L4429" t="s">
        <v>82</v>
      </c>
      <c r="M4429" t="s">
        <v>983</v>
      </c>
      <c r="N4429" t="s">
        <v>17322</v>
      </c>
    </row>
    <row r="4430" spans="1:14" x14ac:dyDescent="0.25">
      <c r="A4430">
        <v>80115102</v>
      </c>
      <c r="B4430" t="s">
        <v>12</v>
      </c>
      <c r="C4430" t="s">
        <v>17323</v>
      </c>
      <c r="D4430" t="s">
        <v>17324</v>
      </c>
      <c r="E4430" t="s">
        <v>17325</v>
      </c>
      <c r="F4430" t="s">
        <v>917</v>
      </c>
      <c r="G4430" t="str">
        <f>TEXT(Table1[[#This Row],[Date_added_formatted]],"yyyy")</f>
        <v>2016</v>
      </c>
      <c r="H4430" s="13">
        <f t="shared" si="69"/>
        <v>42706</v>
      </c>
      <c r="I4430" s="9" t="s">
        <v>17326</v>
      </c>
      <c r="J4430">
        <v>2016</v>
      </c>
      <c r="K4430" t="s">
        <v>47</v>
      </c>
      <c r="L4430" t="s">
        <v>179</v>
      </c>
      <c r="M4430" t="s">
        <v>141</v>
      </c>
      <c r="N4430" t="s">
        <v>17327</v>
      </c>
    </row>
    <row r="4431" spans="1:14" x14ac:dyDescent="0.25">
      <c r="A4431">
        <v>80106265</v>
      </c>
      <c r="B4431" t="s">
        <v>30</v>
      </c>
      <c r="C4431" t="s">
        <v>17328</v>
      </c>
      <c r="E4431" t="s">
        <v>17329</v>
      </c>
      <c r="F4431" t="s">
        <v>1603</v>
      </c>
      <c r="G4431" t="str">
        <f>TEXT(Table1[[#This Row],[Date_added_formatted]],"yyyy")</f>
        <v>2016</v>
      </c>
      <c r="H4431" s="13">
        <f t="shared" si="69"/>
        <v>42706</v>
      </c>
      <c r="I4431" s="9" t="s">
        <v>17326</v>
      </c>
      <c r="J4431">
        <v>2016</v>
      </c>
      <c r="K4431" t="s">
        <v>47</v>
      </c>
      <c r="L4431" t="s">
        <v>36</v>
      </c>
      <c r="M4431" t="s">
        <v>17330</v>
      </c>
      <c r="N4431" t="s">
        <v>17331</v>
      </c>
    </row>
    <row r="4432" spans="1:14" x14ac:dyDescent="0.25">
      <c r="A4432">
        <v>80098467</v>
      </c>
      <c r="B4432" t="s">
        <v>12</v>
      </c>
      <c r="C4432" t="s">
        <v>17332</v>
      </c>
      <c r="D4432" t="s">
        <v>17333</v>
      </c>
      <c r="E4432" t="s">
        <v>17334</v>
      </c>
      <c r="F4432" t="s">
        <v>33</v>
      </c>
      <c r="G4432" t="str">
        <f>TEXT(Table1[[#This Row],[Date_added_formatted]],"yyyy")</f>
        <v>2016</v>
      </c>
      <c r="H4432" s="13">
        <f t="shared" si="69"/>
        <v>42706</v>
      </c>
      <c r="I4432" s="9" t="s">
        <v>17326</v>
      </c>
      <c r="J4432">
        <v>2016</v>
      </c>
      <c r="K4432" t="s">
        <v>1545</v>
      </c>
      <c r="L4432" t="s">
        <v>19</v>
      </c>
      <c r="M4432" t="s">
        <v>153</v>
      </c>
      <c r="N4432" t="s">
        <v>17335</v>
      </c>
    </row>
    <row r="4433" spans="1:14" x14ac:dyDescent="0.25">
      <c r="A4433">
        <v>80098491</v>
      </c>
      <c r="B4433" t="s">
        <v>12</v>
      </c>
      <c r="C4433" t="s">
        <v>17336</v>
      </c>
      <c r="D4433" t="s">
        <v>3939</v>
      </c>
      <c r="E4433" t="s">
        <v>17337</v>
      </c>
      <c r="F4433" t="s">
        <v>33</v>
      </c>
      <c r="G4433" t="str">
        <f>TEXT(Table1[[#This Row],[Date_added_formatted]],"yyyy")</f>
        <v>2016</v>
      </c>
      <c r="H4433" s="13">
        <f t="shared" si="69"/>
        <v>42706</v>
      </c>
      <c r="I4433" s="9" t="s">
        <v>17326</v>
      </c>
      <c r="J4433">
        <v>2016</v>
      </c>
      <c r="K4433" t="s">
        <v>146</v>
      </c>
      <c r="L4433" t="s">
        <v>332</v>
      </c>
      <c r="M4433" t="s">
        <v>8376</v>
      </c>
      <c r="N4433" t="s">
        <v>17338</v>
      </c>
    </row>
    <row r="4434" spans="1:14" x14ac:dyDescent="0.25">
      <c r="A4434">
        <v>80081754</v>
      </c>
      <c r="B4434" t="s">
        <v>30</v>
      </c>
      <c r="C4434" t="s">
        <v>17339</v>
      </c>
      <c r="E4434" t="s">
        <v>3172</v>
      </c>
      <c r="F4434" t="s">
        <v>33</v>
      </c>
      <c r="G4434" t="str">
        <f>TEXT(Table1[[#This Row],[Date_added_formatted]],"yyyy")</f>
        <v>2015</v>
      </c>
      <c r="H4434" s="13">
        <f t="shared" si="69"/>
        <v>42340</v>
      </c>
      <c r="I4434" s="9" t="s">
        <v>17340</v>
      </c>
      <c r="J4434">
        <v>2015</v>
      </c>
      <c r="K4434" t="s">
        <v>41</v>
      </c>
      <c r="L4434" t="s">
        <v>36</v>
      </c>
      <c r="M4434" t="s">
        <v>37</v>
      </c>
      <c r="N4434" t="s">
        <v>17341</v>
      </c>
    </row>
    <row r="4435" spans="1:14" x14ac:dyDescent="0.25">
      <c r="A4435">
        <v>80244681</v>
      </c>
      <c r="B4435" t="s">
        <v>12</v>
      </c>
      <c r="C4435" t="s">
        <v>17342</v>
      </c>
      <c r="D4435" t="s">
        <v>17343</v>
      </c>
      <c r="F4435" t="s">
        <v>621</v>
      </c>
      <c r="G4435" t="str">
        <f>TEXT(Table1[[#This Row],[Date_added_formatted]],"yyyy")</f>
        <v>2019</v>
      </c>
      <c r="H4435" s="13">
        <f t="shared" si="69"/>
        <v>43818</v>
      </c>
      <c r="I4435" s="9" t="s">
        <v>17344</v>
      </c>
      <c r="J4435">
        <v>2019</v>
      </c>
      <c r="K4435" t="s">
        <v>18</v>
      </c>
      <c r="L4435" t="s">
        <v>1326</v>
      </c>
      <c r="M4435" t="s">
        <v>456</v>
      </c>
      <c r="N4435" t="s">
        <v>17345</v>
      </c>
    </row>
    <row r="4436" spans="1:14" x14ac:dyDescent="0.25">
      <c r="A4436">
        <v>80989919</v>
      </c>
      <c r="B4436" t="s">
        <v>30</v>
      </c>
      <c r="C4436" t="s">
        <v>17346</v>
      </c>
      <c r="E4436" t="s">
        <v>17347</v>
      </c>
      <c r="F4436" t="s">
        <v>240</v>
      </c>
      <c r="G4436" t="str">
        <f>TEXT(Table1[[#This Row],[Date_added_formatted]],"yyyy")</f>
        <v>2019</v>
      </c>
      <c r="H4436" s="13">
        <f t="shared" si="69"/>
        <v>43818</v>
      </c>
      <c r="I4436" s="9" t="s">
        <v>17344</v>
      </c>
      <c r="J4436">
        <v>2019</v>
      </c>
      <c r="K4436" t="s">
        <v>26</v>
      </c>
      <c r="L4436" t="s">
        <v>36</v>
      </c>
      <c r="M4436" t="s">
        <v>414</v>
      </c>
      <c r="N4436" t="s">
        <v>17348</v>
      </c>
    </row>
    <row r="4437" spans="1:14" x14ac:dyDescent="0.25">
      <c r="A4437">
        <v>81018239</v>
      </c>
      <c r="B4437" t="s">
        <v>12</v>
      </c>
      <c r="C4437" t="s">
        <v>17349</v>
      </c>
      <c r="D4437" t="s">
        <v>17350</v>
      </c>
      <c r="E4437" t="s">
        <v>17351</v>
      </c>
      <c r="F4437" t="s">
        <v>217</v>
      </c>
      <c r="G4437" t="str">
        <f>TEXT(Table1[[#This Row],[Date_added_formatted]],"yyyy")</f>
        <v>2018</v>
      </c>
      <c r="H4437" s="13">
        <f t="shared" si="69"/>
        <v>43453</v>
      </c>
      <c r="I4437" s="9" t="s">
        <v>17352</v>
      </c>
      <c r="J4437">
        <v>2018</v>
      </c>
      <c r="K4437" t="s">
        <v>26</v>
      </c>
      <c r="L4437" t="s">
        <v>19</v>
      </c>
      <c r="M4437" t="s">
        <v>207</v>
      </c>
      <c r="N4437" t="s">
        <v>17353</v>
      </c>
    </row>
    <row r="4438" spans="1:14" x14ac:dyDescent="0.25">
      <c r="A4438">
        <v>80205978</v>
      </c>
      <c r="B4438" t="s">
        <v>12</v>
      </c>
      <c r="C4438" t="s">
        <v>17354</v>
      </c>
      <c r="D4438" t="s">
        <v>17355</v>
      </c>
      <c r="E4438" t="s">
        <v>17356</v>
      </c>
      <c r="F4438" t="s">
        <v>33</v>
      </c>
      <c r="G4438" t="str">
        <f>TEXT(Table1[[#This Row],[Date_added_formatted]],"yyyy")</f>
        <v>2017</v>
      </c>
      <c r="H4438" s="13">
        <f t="shared" si="69"/>
        <v>43088</v>
      </c>
      <c r="I4438" s="9" t="s">
        <v>17357</v>
      </c>
      <c r="J4438">
        <v>2017</v>
      </c>
      <c r="K4438" t="s">
        <v>47</v>
      </c>
      <c r="L4438" t="s">
        <v>455</v>
      </c>
      <c r="M4438" t="s">
        <v>10058</v>
      </c>
      <c r="N4438" t="s">
        <v>17358</v>
      </c>
    </row>
    <row r="4439" spans="1:14" x14ac:dyDescent="0.25">
      <c r="A4439">
        <v>80189806</v>
      </c>
      <c r="B4439" t="s">
        <v>12</v>
      </c>
      <c r="C4439" t="s">
        <v>17359</v>
      </c>
      <c r="D4439" t="s">
        <v>17360</v>
      </c>
      <c r="E4439" t="s">
        <v>17361</v>
      </c>
      <c r="F4439" t="s">
        <v>24</v>
      </c>
      <c r="G4439" t="str">
        <f>TEXT(Table1[[#This Row],[Date_added_formatted]],"yyyy")</f>
        <v>2017</v>
      </c>
      <c r="H4439" s="13">
        <f t="shared" si="69"/>
        <v>43088</v>
      </c>
      <c r="I4439" s="9" t="s">
        <v>17357</v>
      </c>
      <c r="J4439">
        <v>2017</v>
      </c>
      <c r="K4439" t="s">
        <v>26</v>
      </c>
      <c r="L4439" t="s">
        <v>936</v>
      </c>
      <c r="M4439" t="s">
        <v>28</v>
      </c>
      <c r="N4439" t="s">
        <v>17362</v>
      </c>
    </row>
    <row r="4440" spans="1:14" x14ac:dyDescent="0.25">
      <c r="A4440">
        <v>80190279</v>
      </c>
      <c r="B4440" t="s">
        <v>30</v>
      </c>
      <c r="C4440" t="s">
        <v>17363</v>
      </c>
      <c r="E4440" t="s">
        <v>17364</v>
      </c>
      <c r="F4440" t="s">
        <v>17365</v>
      </c>
      <c r="G4440" t="str">
        <f>TEXT(Table1[[#This Row],[Date_added_formatted]],"yyyy")</f>
        <v>2017</v>
      </c>
      <c r="H4440" s="13">
        <f t="shared" si="69"/>
        <v>43088</v>
      </c>
      <c r="I4440" s="9" t="s">
        <v>17357</v>
      </c>
      <c r="J4440">
        <v>2017</v>
      </c>
      <c r="K4440" t="s">
        <v>47</v>
      </c>
      <c r="L4440" t="s">
        <v>36</v>
      </c>
      <c r="M4440" t="s">
        <v>6631</v>
      </c>
      <c r="N4440" t="s">
        <v>17366</v>
      </c>
    </row>
    <row r="4441" spans="1:14" x14ac:dyDescent="0.25">
      <c r="A4441">
        <v>80155902</v>
      </c>
      <c r="B4441" t="s">
        <v>12</v>
      </c>
      <c r="C4441" t="s">
        <v>17367</v>
      </c>
      <c r="D4441" t="s">
        <v>17368</v>
      </c>
      <c r="E4441" t="s">
        <v>17369</v>
      </c>
      <c r="F4441" t="s">
        <v>10187</v>
      </c>
      <c r="G4441" t="str">
        <f>TEXT(Table1[[#This Row],[Date_added_formatted]],"yyyy")</f>
        <v>2017</v>
      </c>
      <c r="H4441" s="13">
        <f t="shared" si="69"/>
        <v>43088</v>
      </c>
      <c r="I4441" s="9" t="s">
        <v>17357</v>
      </c>
      <c r="J4441">
        <v>2016</v>
      </c>
      <c r="K4441" t="s">
        <v>18</v>
      </c>
      <c r="L4441" t="s">
        <v>235</v>
      </c>
      <c r="M4441" t="s">
        <v>12947</v>
      </c>
      <c r="N4441" t="s">
        <v>17370</v>
      </c>
    </row>
    <row r="4442" spans="1:14" x14ac:dyDescent="0.25">
      <c r="A4442">
        <v>80206057</v>
      </c>
      <c r="B4442" t="s">
        <v>12</v>
      </c>
      <c r="C4442" t="s">
        <v>17371</v>
      </c>
      <c r="D4442" t="s">
        <v>17355</v>
      </c>
      <c r="E4442" t="s">
        <v>17372</v>
      </c>
      <c r="F4442" t="s">
        <v>33</v>
      </c>
      <c r="G4442" t="str">
        <f>TEXT(Table1[[#This Row],[Date_added_formatted]],"yyyy")</f>
        <v>2017</v>
      </c>
      <c r="H4442" s="13">
        <f t="shared" si="69"/>
        <v>43088</v>
      </c>
      <c r="I4442" s="9" t="s">
        <v>17357</v>
      </c>
      <c r="J4442">
        <v>2017</v>
      </c>
      <c r="K4442" t="s">
        <v>18</v>
      </c>
      <c r="L4442" t="s">
        <v>455</v>
      </c>
      <c r="M4442" t="s">
        <v>192</v>
      </c>
      <c r="N4442" t="s">
        <v>17373</v>
      </c>
    </row>
    <row r="4443" spans="1:14" x14ac:dyDescent="0.25">
      <c r="A4443">
        <v>80105358</v>
      </c>
      <c r="B4443" t="s">
        <v>12</v>
      </c>
      <c r="C4443" t="s">
        <v>17374</v>
      </c>
      <c r="D4443" t="s">
        <v>17375</v>
      </c>
      <c r="E4443" t="s">
        <v>17376</v>
      </c>
      <c r="F4443" t="s">
        <v>33</v>
      </c>
      <c r="G4443" t="str">
        <f>TEXT(Table1[[#This Row],[Date_added_formatted]],"yyyy")</f>
        <v>2016</v>
      </c>
      <c r="H4443" s="13">
        <f t="shared" si="69"/>
        <v>42723</v>
      </c>
      <c r="I4443" s="9" t="s">
        <v>17377</v>
      </c>
      <c r="J4443">
        <v>2016</v>
      </c>
      <c r="K4443" t="s">
        <v>121</v>
      </c>
      <c r="L4443" t="s">
        <v>247</v>
      </c>
      <c r="M4443" t="s">
        <v>153</v>
      </c>
      <c r="N4443" t="s">
        <v>17378</v>
      </c>
    </row>
    <row r="4444" spans="1:14" x14ac:dyDescent="0.25">
      <c r="A4444">
        <v>80108691</v>
      </c>
      <c r="B4444" t="s">
        <v>12</v>
      </c>
      <c r="C4444" t="s">
        <v>17379</v>
      </c>
      <c r="D4444" t="s">
        <v>677</v>
      </c>
      <c r="E4444" t="s">
        <v>17380</v>
      </c>
      <c r="F4444" t="s">
        <v>33</v>
      </c>
      <c r="G4444" t="str">
        <f>TEXT(Table1[[#This Row],[Date_added_formatted]],"yyyy")</f>
        <v>2016</v>
      </c>
      <c r="H4444" s="13">
        <f t="shared" si="69"/>
        <v>42723</v>
      </c>
      <c r="I4444" s="9" t="s">
        <v>17377</v>
      </c>
      <c r="J4444">
        <v>2016</v>
      </c>
      <c r="K4444" t="s">
        <v>121</v>
      </c>
      <c r="L4444" t="s">
        <v>27</v>
      </c>
      <c r="M4444" t="s">
        <v>49</v>
      </c>
      <c r="N4444" t="s">
        <v>17381</v>
      </c>
    </row>
    <row r="4445" spans="1:14" x14ac:dyDescent="0.25">
      <c r="A4445">
        <v>80019503</v>
      </c>
      <c r="B4445" t="s">
        <v>12</v>
      </c>
      <c r="C4445" t="s">
        <v>17382</v>
      </c>
      <c r="E4445" t="s">
        <v>17383</v>
      </c>
      <c r="F4445" t="s">
        <v>33</v>
      </c>
      <c r="G4445" t="str">
        <f>TEXT(Table1[[#This Row],[Date_added_formatted]],"yyyy")</f>
        <v>2014</v>
      </c>
      <c r="H4445" s="13">
        <f t="shared" si="69"/>
        <v>41992</v>
      </c>
      <c r="I4445" s="9" t="s">
        <v>17384</v>
      </c>
      <c r="J4445">
        <v>2014</v>
      </c>
      <c r="K4445" t="s">
        <v>26</v>
      </c>
      <c r="L4445" t="s">
        <v>12244</v>
      </c>
      <c r="M4445" t="s">
        <v>1041</v>
      </c>
      <c r="N4445" t="s">
        <v>17385</v>
      </c>
    </row>
    <row r="4446" spans="1:14" x14ac:dyDescent="0.25">
      <c r="A4446">
        <v>81031373</v>
      </c>
      <c r="B4446" t="s">
        <v>30</v>
      </c>
      <c r="C4446" t="s">
        <v>17386</v>
      </c>
      <c r="D4446" t="s">
        <v>17387</v>
      </c>
      <c r="F4446" t="s">
        <v>419</v>
      </c>
      <c r="G4446" t="str">
        <f>TEXT(Table1[[#This Row],[Date_added_formatted]],"yyyy")</f>
        <v>2019</v>
      </c>
      <c r="H4446" s="13">
        <f t="shared" si="69"/>
        <v>43817</v>
      </c>
      <c r="I4446" s="9" t="s">
        <v>17388</v>
      </c>
      <c r="J4446">
        <v>2019</v>
      </c>
      <c r="K4446" t="s">
        <v>26</v>
      </c>
      <c r="L4446" t="s">
        <v>36</v>
      </c>
      <c r="M4446" t="s">
        <v>1059</v>
      </c>
      <c r="N4446" t="s">
        <v>17389</v>
      </c>
    </row>
    <row r="4447" spans="1:14" x14ac:dyDescent="0.25">
      <c r="A4447">
        <v>80241410</v>
      </c>
      <c r="B4447" t="s">
        <v>30</v>
      </c>
      <c r="C4447" t="s">
        <v>17390</v>
      </c>
      <c r="E4447" t="s">
        <v>17391</v>
      </c>
      <c r="F4447" t="s">
        <v>33</v>
      </c>
      <c r="G4447" t="str">
        <f>TEXT(Table1[[#This Row],[Date_added_formatted]],"yyyy")</f>
        <v>2019</v>
      </c>
      <c r="H4447" s="13">
        <f t="shared" si="69"/>
        <v>43817</v>
      </c>
      <c r="I4447" s="9" t="s">
        <v>17388</v>
      </c>
      <c r="J4447">
        <v>2019</v>
      </c>
      <c r="K4447" t="s">
        <v>26</v>
      </c>
      <c r="L4447" t="s">
        <v>36</v>
      </c>
      <c r="M4447" t="s">
        <v>16238</v>
      </c>
      <c r="N4447" t="s">
        <v>17392</v>
      </c>
    </row>
    <row r="4448" spans="1:14" x14ac:dyDescent="0.25">
      <c r="A4448">
        <v>80166467</v>
      </c>
      <c r="B4448" t="s">
        <v>30</v>
      </c>
      <c r="C4448" t="s">
        <v>17393</v>
      </c>
      <c r="D4448" t="s">
        <v>17394</v>
      </c>
      <c r="E4448" t="s">
        <v>17395</v>
      </c>
      <c r="F4448" t="s">
        <v>33</v>
      </c>
      <c r="G4448" t="str">
        <f>TEXT(Table1[[#This Row],[Date_added_formatted]],"yyyy")</f>
        <v>2018</v>
      </c>
      <c r="H4448" s="13">
        <f t="shared" si="69"/>
        <v>43452</v>
      </c>
      <c r="I4448" s="9" t="s">
        <v>17396</v>
      </c>
      <c r="J4448">
        <v>2018</v>
      </c>
      <c r="K4448" t="s">
        <v>47</v>
      </c>
      <c r="L4448" t="s">
        <v>36</v>
      </c>
      <c r="M4448" t="s">
        <v>1237</v>
      </c>
      <c r="N4448" t="s">
        <v>17397</v>
      </c>
    </row>
    <row r="4449" spans="1:14" x14ac:dyDescent="0.25">
      <c r="A4449">
        <v>80218939</v>
      </c>
      <c r="B4449" t="s">
        <v>12</v>
      </c>
      <c r="C4449" t="s">
        <v>17398</v>
      </c>
      <c r="D4449" t="s">
        <v>17399</v>
      </c>
      <c r="E4449" t="s">
        <v>17400</v>
      </c>
      <c r="F4449" t="s">
        <v>331</v>
      </c>
      <c r="G4449" t="str">
        <f>TEXT(Table1[[#This Row],[Date_added_formatted]],"yyyy")</f>
        <v>2018</v>
      </c>
      <c r="H4449" s="13">
        <f t="shared" si="69"/>
        <v>43452</v>
      </c>
      <c r="I4449" s="9" t="s">
        <v>17396</v>
      </c>
      <c r="J4449">
        <v>2017</v>
      </c>
      <c r="K4449" t="s">
        <v>60</v>
      </c>
      <c r="L4449" t="s">
        <v>27</v>
      </c>
      <c r="M4449" t="s">
        <v>351</v>
      </c>
      <c r="N4449" t="s">
        <v>17401</v>
      </c>
    </row>
    <row r="4450" spans="1:14" x14ac:dyDescent="0.25">
      <c r="A4450">
        <v>80175314</v>
      </c>
      <c r="B4450" t="s">
        <v>12</v>
      </c>
      <c r="C4450" t="s">
        <v>17402</v>
      </c>
      <c r="D4450" t="s">
        <v>17403</v>
      </c>
      <c r="E4450" t="s">
        <v>17404</v>
      </c>
      <c r="F4450" t="s">
        <v>33</v>
      </c>
      <c r="G4450" t="str">
        <f>TEXT(Table1[[#This Row],[Date_added_formatted]],"yyyy")</f>
        <v>2017</v>
      </c>
      <c r="H4450" s="13">
        <f t="shared" si="69"/>
        <v>43087</v>
      </c>
      <c r="I4450" s="9" t="s">
        <v>17405</v>
      </c>
      <c r="J4450">
        <v>2017</v>
      </c>
      <c r="K4450" t="s">
        <v>26</v>
      </c>
      <c r="L4450" t="s">
        <v>629</v>
      </c>
      <c r="M4450" t="s">
        <v>340</v>
      </c>
      <c r="N4450" t="s">
        <v>17406</v>
      </c>
    </row>
    <row r="4451" spans="1:14" x14ac:dyDescent="0.25">
      <c r="A4451">
        <v>80039655</v>
      </c>
      <c r="B4451" t="s">
        <v>12</v>
      </c>
      <c r="C4451" t="s">
        <v>17407</v>
      </c>
      <c r="D4451" t="s">
        <v>17408</v>
      </c>
      <c r="E4451" t="s">
        <v>10220</v>
      </c>
      <c r="F4451" t="s">
        <v>33</v>
      </c>
      <c r="G4451" t="str">
        <f>TEXT(Table1[[#This Row],[Date_added_formatted]],"yyyy")</f>
        <v>2015</v>
      </c>
      <c r="H4451" s="13">
        <f t="shared" si="69"/>
        <v>42356</v>
      </c>
      <c r="I4451" s="9" t="s">
        <v>17409</v>
      </c>
      <c r="J4451">
        <v>2015</v>
      </c>
      <c r="K4451" t="s">
        <v>26</v>
      </c>
      <c r="L4451" t="s">
        <v>68</v>
      </c>
      <c r="M4451" t="s">
        <v>28</v>
      </c>
      <c r="N4451" t="s">
        <v>17410</v>
      </c>
    </row>
    <row r="4452" spans="1:14" x14ac:dyDescent="0.25">
      <c r="A4452">
        <v>80023921</v>
      </c>
      <c r="B4452" t="s">
        <v>12</v>
      </c>
      <c r="C4452" t="s">
        <v>17411</v>
      </c>
      <c r="D4452" t="s">
        <v>17412</v>
      </c>
      <c r="E4452" t="s">
        <v>17413</v>
      </c>
      <c r="F4452" t="s">
        <v>33</v>
      </c>
      <c r="G4452" t="str">
        <f>TEXT(Table1[[#This Row],[Date_added_formatted]],"yyyy")</f>
        <v>2014</v>
      </c>
      <c r="H4452" s="13">
        <f t="shared" si="69"/>
        <v>41991</v>
      </c>
      <c r="I4452" s="9" t="s">
        <v>17414</v>
      </c>
      <c r="J4452">
        <v>1988</v>
      </c>
      <c r="K4452" t="s">
        <v>18</v>
      </c>
      <c r="L4452" t="s">
        <v>2425</v>
      </c>
      <c r="M4452" t="s">
        <v>1041</v>
      </c>
      <c r="N4452" t="s">
        <v>17415</v>
      </c>
    </row>
    <row r="4453" spans="1:14" x14ac:dyDescent="0.25">
      <c r="A4453">
        <v>81070659</v>
      </c>
      <c r="B4453" t="s">
        <v>12</v>
      </c>
      <c r="C4453" t="s">
        <v>17416</v>
      </c>
      <c r="D4453" t="s">
        <v>17417</v>
      </c>
      <c r="E4453" t="s">
        <v>17418</v>
      </c>
      <c r="F4453" t="s">
        <v>33</v>
      </c>
      <c r="G4453" t="str">
        <f>TEXT(Table1[[#This Row],[Date_added_formatted]],"yyyy")</f>
        <v>2019</v>
      </c>
      <c r="H4453" s="13">
        <f t="shared" si="69"/>
        <v>43816</v>
      </c>
      <c r="I4453" s="9" t="s">
        <v>17419</v>
      </c>
      <c r="J4453">
        <v>2019</v>
      </c>
      <c r="K4453" t="s">
        <v>26</v>
      </c>
      <c r="L4453" t="s">
        <v>795</v>
      </c>
      <c r="M4453" t="s">
        <v>28</v>
      </c>
      <c r="N4453" t="s">
        <v>17420</v>
      </c>
    </row>
    <row r="4454" spans="1:14" x14ac:dyDescent="0.25">
      <c r="A4454">
        <v>81045765</v>
      </c>
      <c r="B4454" t="s">
        <v>12</v>
      </c>
      <c r="C4454" t="s">
        <v>17421</v>
      </c>
      <c r="D4454" t="s">
        <v>17422</v>
      </c>
      <c r="E4454" t="s">
        <v>17423</v>
      </c>
      <c r="F4454" t="s">
        <v>217</v>
      </c>
      <c r="G4454" t="str">
        <f>TEXT(Table1[[#This Row],[Date_added_formatted]],"yyyy")</f>
        <v>2018</v>
      </c>
      <c r="H4454" s="13">
        <f t="shared" si="69"/>
        <v>43451</v>
      </c>
      <c r="I4454" s="9" t="s">
        <v>17424</v>
      </c>
      <c r="J4454">
        <v>2018</v>
      </c>
      <c r="K4454" t="s">
        <v>26</v>
      </c>
      <c r="L4454" t="s">
        <v>455</v>
      </c>
      <c r="M4454" t="s">
        <v>199</v>
      </c>
      <c r="N4454" t="s">
        <v>17425</v>
      </c>
    </row>
    <row r="4455" spans="1:14" x14ac:dyDescent="0.25">
      <c r="A4455">
        <v>81018634</v>
      </c>
      <c r="B4455" t="s">
        <v>12</v>
      </c>
      <c r="C4455" t="s">
        <v>17426</v>
      </c>
      <c r="D4455" t="s">
        <v>16392</v>
      </c>
      <c r="E4455" t="s">
        <v>17427</v>
      </c>
      <c r="F4455" t="s">
        <v>33</v>
      </c>
      <c r="G4455" t="str">
        <f>TEXT(Table1[[#This Row],[Date_added_formatted]],"yyyy")</f>
        <v>2018</v>
      </c>
      <c r="H4455" s="13">
        <f t="shared" si="69"/>
        <v>43451</v>
      </c>
      <c r="I4455" s="9" t="s">
        <v>17424</v>
      </c>
      <c r="J4455">
        <v>2018</v>
      </c>
      <c r="K4455" t="s">
        <v>41</v>
      </c>
      <c r="L4455" t="s">
        <v>1852</v>
      </c>
      <c r="M4455" t="s">
        <v>20</v>
      </c>
      <c r="N4455" t="s">
        <v>17428</v>
      </c>
    </row>
    <row r="4456" spans="1:14" x14ac:dyDescent="0.25">
      <c r="A4456">
        <v>80039602</v>
      </c>
      <c r="B4456" t="s">
        <v>12</v>
      </c>
      <c r="C4456" t="s">
        <v>17429</v>
      </c>
      <c r="D4456" t="s">
        <v>17430</v>
      </c>
      <c r="E4456" t="s">
        <v>17431</v>
      </c>
      <c r="F4456" t="s">
        <v>17432</v>
      </c>
      <c r="G4456" t="str">
        <f>TEXT(Table1[[#This Row],[Date_added_formatted]],"yyyy")</f>
        <v>2018</v>
      </c>
      <c r="H4456" s="13">
        <f t="shared" si="69"/>
        <v>43451</v>
      </c>
      <c r="I4456" s="9" t="s">
        <v>17424</v>
      </c>
      <c r="J4456">
        <v>2014</v>
      </c>
      <c r="K4456" t="s">
        <v>60</v>
      </c>
      <c r="L4456" t="s">
        <v>134</v>
      </c>
      <c r="M4456" t="s">
        <v>420</v>
      </c>
      <c r="N4456" t="s">
        <v>17433</v>
      </c>
    </row>
    <row r="4457" spans="1:14" x14ac:dyDescent="0.25">
      <c r="A4457">
        <v>80090672</v>
      </c>
      <c r="B4457" t="s">
        <v>12</v>
      </c>
      <c r="C4457" t="s">
        <v>17434</v>
      </c>
      <c r="D4457" t="s">
        <v>17435</v>
      </c>
      <c r="E4457" t="s">
        <v>17436</v>
      </c>
      <c r="F4457" t="s">
        <v>331</v>
      </c>
      <c r="G4457" t="str">
        <f>TEXT(Table1[[#This Row],[Date_added_formatted]],"yyyy")</f>
        <v>2015</v>
      </c>
      <c r="H4457" s="13">
        <f t="shared" si="69"/>
        <v>42355</v>
      </c>
      <c r="I4457" s="9" t="s">
        <v>17437</v>
      </c>
      <c r="J4457">
        <v>2015</v>
      </c>
      <c r="K4457" t="s">
        <v>269</v>
      </c>
      <c r="L4457" t="s">
        <v>1488</v>
      </c>
      <c r="M4457" t="s">
        <v>94</v>
      </c>
      <c r="N4457" t="s">
        <v>17438</v>
      </c>
    </row>
    <row r="4458" spans="1:14" x14ac:dyDescent="0.25">
      <c r="A4458">
        <v>80012535</v>
      </c>
      <c r="B4458" t="s">
        <v>12</v>
      </c>
      <c r="C4458" t="s">
        <v>17439</v>
      </c>
      <c r="D4458" t="s">
        <v>17440</v>
      </c>
      <c r="E4458" t="s">
        <v>17441</v>
      </c>
      <c r="F4458" t="s">
        <v>275</v>
      </c>
      <c r="G4458" t="str">
        <f>TEXT(Table1[[#This Row],[Date_added_formatted]],"yyyy")</f>
        <v>2014</v>
      </c>
      <c r="H4458" s="13">
        <f t="shared" si="69"/>
        <v>41990</v>
      </c>
      <c r="I4458" s="9" t="s">
        <v>17442</v>
      </c>
      <c r="J4458">
        <v>2014</v>
      </c>
      <c r="K4458" t="s">
        <v>103</v>
      </c>
      <c r="L4458" t="s">
        <v>1961</v>
      </c>
      <c r="M4458" t="s">
        <v>20</v>
      </c>
      <c r="N4458" t="s">
        <v>17443</v>
      </c>
    </row>
    <row r="4459" spans="1:14" x14ac:dyDescent="0.25">
      <c r="A4459">
        <v>70137790</v>
      </c>
      <c r="B4459" t="s">
        <v>12</v>
      </c>
      <c r="C4459" t="s">
        <v>17444</v>
      </c>
      <c r="D4459" t="s">
        <v>17445</v>
      </c>
      <c r="E4459" t="s">
        <v>17446</v>
      </c>
      <c r="F4459" t="s">
        <v>33</v>
      </c>
      <c r="G4459" t="str">
        <f>TEXT(Table1[[#This Row],[Date_added_formatted]],"yyyy")</f>
        <v>2019</v>
      </c>
      <c r="H4459" s="13">
        <f t="shared" si="69"/>
        <v>43815</v>
      </c>
      <c r="I4459" s="9" t="s">
        <v>17447</v>
      </c>
      <c r="J4459">
        <v>2010</v>
      </c>
      <c r="K4459" t="s">
        <v>146</v>
      </c>
      <c r="L4459" t="s">
        <v>739</v>
      </c>
      <c r="M4459" t="s">
        <v>340</v>
      </c>
      <c r="N4459" t="s">
        <v>17448</v>
      </c>
    </row>
    <row r="4460" spans="1:14" x14ac:dyDescent="0.25">
      <c r="A4460">
        <v>81048551</v>
      </c>
      <c r="B4460" t="s">
        <v>12</v>
      </c>
      <c r="C4460" t="s">
        <v>17449</v>
      </c>
      <c r="D4460" t="s">
        <v>17450</v>
      </c>
      <c r="E4460" t="s">
        <v>17451</v>
      </c>
      <c r="F4460" t="s">
        <v>12693</v>
      </c>
      <c r="G4460" t="str">
        <f>TEXT(Table1[[#This Row],[Date_added_formatted]],"yyyy")</f>
        <v>2019</v>
      </c>
      <c r="H4460" s="13">
        <f t="shared" si="69"/>
        <v>43815</v>
      </c>
      <c r="I4460" s="9" t="s">
        <v>17447</v>
      </c>
      <c r="J4460">
        <v>2018</v>
      </c>
      <c r="K4460" t="s">
        <v>26</v>
      </c>
      <c r="L4460" t="s">
        <v>3805</v>
      </c>
      <c r="M4460" t="s">
        <v>224</v>
      </c>
      <c r="N4460" t="s">
        <v>17452</v>
      </c>
    </row>
    <row r="4461" spans="1:14" x14ac:dyDescent="0.25">
      <c r="A4461">
        <v>80058477</v>
      </c>
      <c r="B4461" t="s">
        <v>12</v>
      </c>
      <c r="C4461" t="s">
        <v>17453</v>
      </c>
      <c r="D4461" t="s">
        <v>10456</v>
      </c>
      <c r="E4461" t="s">
        <v>17454</v>
      </c>
      <c r="F4461" t="s">
        <v>17455</v>
      </c>
      <c r="G4461" t="str">
        <f>TEXT(Table1[[#This Row],[Date_added_formatted]],"yyyy")</f>
        <v>2019</v>
      </c>
      <c r="H4461" s="13">
        <f t="shared" si="69"/>
        <v>43815</v>
      </c>
      <c r="I4461" s="9" t="s">
        <v>17447</v>
      </c>
      <c r="J4461">
        <v>2015</v>
      </c>
      <c r="K4461" t="s">
        <v>60</v>
      </c>
      <c r="L4461" t="s">
        <v>4519</v>
      </c>
      <c r="M4461" t="s">
        <v>5705</v>
      </c>
      <c r="N4461" t="s">
        <v>17456</v>
      </c>
    </row>
    <row r="4462" spans="1:14" x14ac:dyDescent="0.25">
      <c r="A4462">
        <v>81000861</v>
      </c>
      <c r="B4462" t="s">
        <v>12</v>
      </c>
      <c r="C4462" t="s">
        <v>17457</v>
      </c>
      <c r="D4462" t="s">
        <v>17458</v>
      </c>
      <c r="F4462" t="s">
        <v>33</v>
      </c>
      <c r="G4462" t="str">
        <f>TEXT(Table1[[#This Row],[Date_added_formatted]],"yyyy")</f>
        <v>2018</v>
      </c>
      <c r="H4462" s="13">
        <f t="shared" si="69"/>
        <v>43450</v>
      </c>
      <c r="I4462" s="9" t="s">
        <v>17459</v>
      </c>
      <c r="J4462">
        <v>2017</v>
      </c>
      <c r="K4462" t="s">
        <v>47</v>
      </c>
      <c r="L4462" t="s">
        <v>728</v>
      </c>
      <c r="M4462" t="s">
        <v>141</v>
      </c>
      <c r="N4462" t="s">
        <v>17460</v>
      </c>
    </row>
    <row r="4463" spans="1:14" x14ac:dyDescent="0.25">
      <c r="A4463">
        <v>81039381</v>
      </c>
      <c r="B4463" t="s">
        <v>12</v>
      </c>
      <c r="C4463" t="s">
        <v>17461</v>
      </c>
      <c r="D4463" t="s">
        <v>17462</v>
      </c>
      <c r="E4463" t="s">
        <v>17463</v>
      </c>
      <c r="F4463" t="s">
        <v>217</v>
      </c>
      <c r="G4463" t="str">
        <f>TEXT(Table1[[#This Row],[Date_added_formatted]],"yyyy")</f>
        <v>2018</v>
      </c>
      <c r="H4463" s="13">
        <f t="shared" si="69"/>
        <v>43450</v>
      </c>
      <c r="I4463" s="9" t="s">
        <v>17459</v>
      </c>
      <c r="J4463">
        <v>2018</v>
      </c>
      <c r="K4463" t="s">
        <v>47</v>
      </c>
      <c r="L4463" t="s">
        <v>1158</v>
      </c>
      <c r="M4463" t="s">
        <v>254</v>
      </c>
      <c r="N4463" t="s">
        <v>17464</v>
      </c>
    </row>
    <row r="4464" spans="1:14" x14ac:dyDescent="0.25">
      <c r="A4464">
        <v>81026363</v>
      </c>
      <c r="B4464" t="s">
        <v>30</v>
      </c>
      <c r="C4464" t="s">
        <v>17465</v>
      </c>
      <c r="E4464" t="s">
        <v>17466</v>
      </c>
      <c r="F4464" t="s">
        <v>496</v>
      </c>
      <c r="G4464" t="str">
        <f>TEXT(Table1[[#This Row],[Date_added_formatted]],"yyyy")</f>
        <v>2018</v>
      </c>
      <c r="H4464" s="13">
        <f t="shared" si="69"/>
        <v>43450</v>
      </c>
      <c r="I4464" s="9" t="s">
        <v>17459</v>
      </c>
      <c r="J4464">
        <v>2018</v>
      </c>
      <c r="K4464" t="s">
        <v>18</v>
      </c>
      <c r="L4464" t="s">
        <v>36</v>
      </c>
      <c r="M4464" t="s">
        <v>165</v>
      </c>
      <c r="N4464" t="s">
        <v>17467</v>
      </c>
    </row>
    <row r="4465" spans="1:14" x14ac:dyDescent="0.25">
      <c r="A4465">
        <v>80026431</v>
      </c>
      <c r="B4465" t="s">
        <v>12</v>
      </c>
      <c r="C4465" t="s">
        <v>17468</v>
      </c>
      <c r="D4465" t="s">
        <v>17469</v>
      </c>
      <c r="E4465" t="s">
        <v>17470</v>
      </c>
      <c r="F4465" t="s">
        <v>33</v>
      </c>
      <c r="G4465" t="str">
        <f>TEXT(Table1[[#This Row],[Date_added_formatted]],"yyyy")</f>
        <v>2018</v>
      </c>
      <c r="H4465" s="13">
        <f t="shared" si="69"/>
        <v>43450</v>
      </c>
      <c r="I4465" s="9" t="s">
        <v>17459</v>
      </c>
      <c r="J4465">
        <v>2014</v>
      </c>
      <c r="K4465" t="s">
        <v>18</v>
      </c>
      <c r="L4465" t="s">
        <v>16257</v>
      </c>
      <c r="M4465" t="s">
        <v>20</v>
      </c>
      <c r="N4465" t="s">
        <v>17471</v>
      </c>
    </row>
    <row r="4466" spans="1:14" x14ac:dyDescent="0.25">
      <c r="A4466">
        <v>70221348</v>
      </c>
      <c r="B4466" t="s">
        <v>30</v>
      </c>
      <c r="C4466" t="s">
        <v>17472</v>
      </c>
      <c r="E4466" t="s">
        <v>17473</v>
      </c>
      <c r="F4466" t="s">
        <v>33</v>
      </c>
      <c r="G4466" t="str">
        <f>TEXT(Table1[[#This Row],[Date_added_formatted]],"yyyy")</f>
        <v>2018</v>
      </c>
      <c r="H4466" s="13">
        <f t="shared" si="69"/>
        <v>43450</v>
      </c>
      <c r="I4466" s="9" t="s">
        <v>17459</v>
      </c>
      <c r="J4466">
        <v>2011</v>
      </c>
      <c r="K4466" t="s">
        <v>18</v>
      </c>
      <c r="L4466" t="s">
        <v>36</v>
      </c>
      <c r="M4466" t="s">
        <v>212</v>
      </c>
      <c r="N4466" t="s">
        <v>17474</v>
      </c>
    </row>
    <row r="4467" spans="1:14" x14ac:dyDescent="0.25">
      <c r="A4467">
        <v>80013772</v>
      </c>
      <c r="B4467" t="s">
        <v>12</v>
      </c>
      <c r="C4467" t="s">
        <v>17475</v>
      </c>
      <c r="D4467" t="s">
        <v>17476</v>
      </c>
      <c r="E4467" t="s">
        <v>17477</v>
      </c>
      <c r="F4467" t="s">
        <v>33</v>
      </c>
      <c r="G4467" t="str">
        <f>TEXT(Table1[[#This Row],[Date_added_formatted]],"yyyy")</f>
        <v>2018</v>
      </c>
      <c r="H4467" s="13">
        <f t="shared" si="69"/>
        <v>43450</v>
      </c>
      <c r="I4467" s="9" t="s">
        <v>17459</v>
      </c>
      <c r="J4467">
        <v>2014</v>
      </c>
      <c r="K4467" t="s">
        <v>60</v>
      </c>
      <c r="L4467" t="s">
        <v>179</v>
      </c>
      <c r="M4467" t="s">
        <v>882</v>
      </c>
      <c r="N4467" t="s">
        <v>17478</v>
      </c>
    </row>
    <row r="4468" spans="1:14" x14ac:dyDescent="0.25">
      <c r="A4468">
        <v>80013474</v>
      </c>
      <c r="B4468" t="s">
        <v>12</v>
      </c>
      <c r="C4468" t="s">
        <v>17479</v>
      </c>
      <c r="D4468" t="s">
        <v>17480</v>
      </c>
      <c r="E4468" t="s">
        <v>17481</v>
      </c>
      <c r="F4468" t="s">
        <v>17482</v>
      </c>
      <c r="G4468" t="str">
        <f>TEXT(Table1[[#This Row],[Date_added_formatted]],"yyyy")</f>
        <v>2018</v>
      </c>
      <c r="H4468" s="13">
        <f t="shared" si="69"/>
        <v>43450</v>
      </c>
      <c r="I4468" s="9" t="s">
        <v>17459</v>
      </c>
      <c r="J4468">
        <v>2014</v>
      </c>
      <c r="K4468" t="s">
        <v>60</v>
      </c>
      <c r="L4468" t="s">
        <v>179</v>
      </c>
      <c r="M4468" t="s">
        <v>310</v>
      </c>
      <c r="N4468" t="s">
        <v>17483</v>
      </c>
    </row>
    <row r="4469" spans="1:14" x14ac:dyDescent="0.25">
      <c r="A4469">
        <v>70184051</v>
      </c>
      <c r="B4469" t="s">
        <v>12</v>
      </c>
      <c r="C4469" t="s">
        <v>288</v>
      </c>
      <c r="D4469" t="s">
        <v>8816</v>
      </c>
      <c r="E4469" t="s">
        <v>17484</v>
      </c>
      <c r="F4469" t="s">
        <v>380</v>
      </c>
      <c r="G4469" t="str">
        <f>TEXT(Table1[[#This Row],[Date_added_formatted]],"yyyy")</f>
        <v>2018</v>
      </c>
      <c r="H4469" s="13">
        <f t="shared" si="69"/>
        <v>43450</v>
      </c>
      <c r="I4469" s="9" t="s">
        <v>17459</v>
      </c>
      <c r="J4469">
        <v>2011</v>
      </c>
      <c r="K4469" t="s">
        <v>146</v>
      </c>
      <c r="L4469" t="s">
        <v>381</v>
      </c>
      <c r="M4469" t="s">
        <v>340</v>
      </c>
      <c r="N4469" t="s">
        <v>17485</v>
      </c>
    </row>
    <row r="4470" spans="1:14" x14ac:dyDescent="0.25">
      <c r="A4470">
        <v>80232329</v>
      </c>
      <c r="B4470" t="s">
        <v>12</v>
      </c>
      <c r="C4470" t="s">
        <v>17486</v>
      </c>
      <c r="D4470" t="s">
        <v>17487</v>
      </c>
      <c r="E4470" t="s">
        <v>17488</v>
      </c>
      <c r="F4470" t="s">
        <v>33</v>
      </c>
      <c r="G4470" t="str">
        <f>TEXT(Table1[[#This Row],[Date_added_formatted]],"yyyy")</f>
        <v>2018</v>
      </c>
      <c r="H4470" s="13">
        <f t="shared" si="69"/>
        <v>43450</v>
      </c>
      <c r="I4470" s="9" t="s">
        <v>17459</v>
      </c>
      <c r="J4470">
        <v>2018</v>
      </c>
      <c r="K4470" t="s">
        <v>26</v>
      </c>
      <c r="L4470" t="s">
        <v>1110</v>
      </c>
      <c r="M4470" t="s">
        <v>3301</v>
      </c>
      <c r="N4470" t="s">
        <v>17489</v>
      </c>
    </row>
    <row r="4471" spans="1:14" x14ac:dyDescent="0.25">
      <c r="A4471">
        <v>80000644</v>
      </c>
      <c r="B4471" t="s">
        <v>12</v>
      </c>
      <c r="C4471" t="s">
        <v>17490</v>
      </c>
      <c r="D4471" t="s">
        <v>17491</v>
      </c>
      <c r="E4471" t="s">
        <v>17492</v>
      </c>
      <c r="F4471" t="s">
        <v>8810</v>
      </c>
      <c r="G4471" t="str">
        <f>TEXT(Table1[[#This Row],[Date_added_formatted]],"yyyy")</f>
        <v>2018</v>
      </c>
      <c r="H4471" s="13">
        <f t="shared" si="69"/>
        <v>43450</v>
      </c>
      <c r="I4471" s="9" t="s">
        <v>17459</v>
      </c>
      <c r="J4471">
        <v>2014</v>
      </c>
      <c r="K4471" t="s">
        <v>146</v>
      </c>
      <c r="L4471" t="s">
        <v>1370</v>
      </c>
      <c r="M4471" t="s">
        <v>340</v>
      </c>
      <c r="N4471" t="s">
        <v>17493</v>
      </c>
    </row>
    <row r="4472" spans="1:14" x14ac:dyDescent="0.25">
      <c r="A4472">
        <v>80145625</v>
      </c>
      <c r="B4472" t="s">
        <v>12</v>
      </c>
      <c r="C4472" t="s">
        <v>17494</v>
      </c>
      <c r="D4472" t="s">
        <v>17495</v>
      </c>
      <c r="E4472" t="s">
        <v>17496</v>
      </c>
      <c r="F4472" t="s">
        <v>4382</v>
      </c>
      <c r="G4472" t="str">
        <f>TEXT(Table1[[#This Row],[Date_added_formatted]],"yyyy")</f>
        <v>2017</v>
      </c>
      <c r="H4472" s="13">
        <f t="shared" si="69"/>
        <v>43085</v>
      </c>
      <c r="I4472" s="9" t="s">
        <v>17497</v>
      </c>
      <c r="J4472">
        <v>2017</v>
      </c>
      <c r="K4472" t="s">
        <v>121</v>
      </c>
      <c r="L4472" t="s">
        <v>3545</v>
      </c>
      <c r="M4472" t="s">
        <v>427</v>
      </c>
      <c r="N4472" t="s">
        <v>17498</v>
      </c>
    </row>
    <row r="4473" spans="1:14" x14ac:dyDescent="0.25">
      <c r="A4473">
        <v>70264416</v>
      </c>
      <c r="B4473" t="s">
        <v>30</v>
      </c>
      <c r="C4473" t="s">
        <v>17499</v>
      </c>
      <c r="E4473" t="s">
        <v>17500</v>
      </c>
      <c r="F4473" t="s">
        <v>275</v>
      </c>
      <c r="G4473" t="str">
        <f>TEXT(Table1[[#This Row],[Date_added_formatted]],"yyyy")</f>
        <v>2017</v>
      </c>
      <c r="H4473" s="13">
        <f t="shared" si="69"/>
        <v>43085</v>
      </c>
      <c r="I4473" s="9" t="s">
        <v>17497</v>
      </c>
      <c r="J4473">
        <v>2010</v>
      </c>
      <c r="K4473" t="s">
        <v>18</v>
      </c>
      <c r="L4473" t="s">
        <v>36</v>
      </c>
      <c r="M4473" t="s">
        <v>37</v>
      </c>
      <c r="N4473" t="s">
        <v>17501</v>
      </c>
    </row>
    <row r="4474" spans="1:14" x14ac:dyDescent="0.25">
      <c r="A4474">
        <v>80144803</v>
      </c>
      <c r="B4474" t="s">
        <v>12</v>
      </c>
      <c r="C4474" t="s">
        <v>17502</v>
      </c>
      <c r="D4474" t="s">
        <v>17503</v>
      </c>
      <c r="E4474" t="s">
        <v>17504</v>
      </c>
      <c r="F4474" t="s">
        <v>33</v>
      </c>
      <c r="G4474" t="str">
        <f>TEXT(Table1[[#This Row],[Date_added_formatted]],"yyyy")</f>
        <v>2016</v>
      </c>
      <c r="H4474" s="13">
        <f t="shared" si="69"/>
        <v>42720</v>
      </c>
      <c r="I4474" s="9" t="s">
        <v>17505</v>
      </c>
      <c r="J4474">
        <v>2016</v>
      </c>
      <c r="K4474" t="s">
        <v>26</v>
      </c>
      <c r="L4474" t="s">
        <v>1284</v>
      </c>
      <c r="M4474" t="s">
        <v>1159</v>
      </c>
      <c r="N4474" t="s">
        <v>17506</v>
      </c>
    </row>
    <row r="4475" spans="1:14" x14ac:dyDescent="0.25">
      <c r="A4475">
        <v>80117627</v>
      </c>
      <c r="B4475" t="s">
        <v>30</v>
      </c>
      <c r="C4475" t="s">
        <v>17507</v>
      </c>
      <c r="E4475" t="s">
        <v>17508</v>
      </c>
      <c r="F4475" t="s">
        <v>1348</v>
      </c>
      <c r="G4475" t="str">
        <f>TEXT(Table1[[#This Row],[Date_added_formatted]],"yyyy")</f>
        <v>2016</v>
      </c>
      <c r="H4475" s="13">
        <f t="shared" si="69"/>
        <v>42720</v>
      </c>
      <c r="I4475" s="9" t="s">
        <v>17505</v>
      </c>
      <c r="J4475">
        <v>2016</v>
      </c>
      <c r="K4475" t="s">
        <v>47</v>
      </c>
      <c r="L4475" t="s">
        <v>36</v>
      </c>
      <c r="M4475" t="s">
        <v>1292</v>
      </c>
      <c r="N4475" t="s">
        <v>17509</v>
      </c>
    </row>
    <row r="4476" spans="1:14" x14ac:dyDescent="0.25">
      <c r="A4476">
        <v>80104983</v>
      </c>
      <c r="B4476" t="s">
        <v>30</v>
      </c>
      <c r="C4476" t="s">
        <v>17510</v>
      </c>
      <c r="E4476" t="s">
        <v>17511</v>
      </c>
      <c r="F4476" t="s">
        <v>24</v>
      </c>
      <c r="G4476" t="str">
        <f>TEXT(Table1[[#This Row],[Date_added_formatted]],"yyyy")</f>
        <v>2016</v>
      </c>
      <c r="H4476" s="13">
        <f t="shared" si="69"/>
        <v>42720</v>
      </c>
      <c r="I4476" s="9" t="s">
        <v>17505</v>
      </c>
      <c r="J4476">
        <v>2016</v>
      </c>
      <c r="K4476" t="s">
        <v>26</v>
      </c>
      <c r="L4476" t="s">
        <v>36</v>
      </c>
      <c r="M4476" t="s">
        <v>7917</v>
      </c>
      <c r="N4476" t="s">
        <v>17512</v>
      </c>
    </row>
    <row r="4477" spans="1:14" x14ac:dyDescent="0.25">
      <c r="A4477">
        <v>80136440</v>
      </c>
      <c r="B4477" t="s">
        <v>12</v>
      </c>
      <c r="C4477" t="s">
        <v>17513</v>
      </c>
      <c r="D4477" t="s">
        <v>3539</v>
      </c>
      <c r="F4477" t="s">
        <v>33</v>
      </c>
      <c r="G4477" t="str">
        <f>TEXT(Table1[[#This Row],[Date_added_formatted]],"yyyy")</f>
        <v>2016</v>
      </c>
      <c r="H4477" s="13">
        <f t="shared" si="69"/>
        <v>42720</v>
      </c>
      <c r="I4477" s="9" t="s">
        <v>17505</v>
      </c>
      <c r="J4477">
        <v>2016</v>
      </c>
      <c r="K4477" t="s">
        <v>121</v>
      </c>
      <c r="L4477" t="s">
        <v>332</v>
      </c>
      <c r="M4477" t="s">
        <v>141</v>
      </c>
      <c r="N4477" t="s">
        <v>17514</v>
      </c>
    </row>
    <row r="4478" spans="1:14" x14ac:dyDescent="0.25">
      <c r="A4478">
        <v>80127459</v>
      </c>
      <c r="B4478" t="s">
        <v>12</v>
      </c>
      <c r="C4478" t="s">
        <v>17515</v>
      </c>
      <c r="D4478" t="s">
        <v>17516</v>
      </c>
      <c r="E4478" t="s">
        <v>17517</v>
      </c>
      <c r="F4478" t="s">
        <v>33</v>
      </c>
      <c r="G4478" t="str">
        <f>TEXT(Table1[[#This Row],[Date_added_formatted]],"yyyy")</f>
        <v>2016</v>
      </c>
      <c r="H4478" s="13">
        <f t="shared" si="69"/>
        <v>42720</v>
      </c>
      <c r="I4478" s="9" t="s">
        <v>17505</v>
      </c>
      <c r="J4478">
        <v>2016</v>
      </c>
      <c r="K4478" t="s">
        <v>26</v>
      </c>
      <c r="L4478" t="s">
        <v>332</v>
      </c>
      <c r="M4478" t="s">
        <v>1159</v>
      </c>
      <c r="N4478" t="s">
        <v>17518</v>
      </c>
    </row>
    <row r="4479" spans="1:14" x14ac:dyDescent="0.25">
      <c r="A4479">
        <v>80101609</v>
      </c>
      <c r="B4479" t="s">
        <v>12</v>
      </c>
      <c r="C4479" t="s">
        <v>17519</v>
      </c>
      <c r="D4479" t="s">
        <v>17520</v>
      </c>
      <c r="F4479" t="s">
        <v>33</v>
      </c>
      <c r="G4479" t="str">
        <f>TEXT(Table1[[#This Row],[Date_added_formatted]],"yyyy")</f>
        <v>2016</v>
      </c>
      <c r="H4479" s="13">
        <f t="shared" si="69"/>
        <v>42720</v>
      </c>
      <c r="I4479" s="9" t="s">
        <v>17505</v>
      </c>
      <c r="J4479">
        <v>2016</v>
      </c>
      <c r="K4479" t="s">
        <v>47</v>
      </c>
      <c r="L4479" t="s">
        <v>247</v>
      </c>
      <c r="M4479" t="s">
        <v>141</v>
      </c>
      <c r="N4479" t="s">
        <v>17521</v>
      </c>
    </row>
    <row r="4480" spans="1:14" x14ac:dyDescent="0.25">
      <c r="A4480">
        <v>80125782</v>
      </c>
      <c r="B4480" t="s">
        <v>12</v>
      </c>
      <c r="C4480" t="s">
        <v>17522</v>
      </c>
      <c r="D4480" t="s">
        <v>17523</v>
      </c>
      <c r="E4480" t="s">
        <v>17524</v>
      </c>
      <c r="F4480" t="s">
        <v>917</v>
      </c>
      <c r="G4480" t="str">
        <f>TEXT(Table1[[#This Row],[Date_added_formatted]],"yyyy")</f>
        <v>2019</v>
      </c>
      <c r="H4480" s="13">
        <f t="shared" si="69"/>
        <v>43814</v>
      </c>
      <c r="I4480" s="9" t="s">
        <v>17525</v>
      </c>
      <c r="J4480">
        <v>2016</v>
      </c>
      <c r="K4480" t="s">
        <v>60</v>
      </c>
      <c r="L4480" t="s">
        <v>61</v>
      </c>
      <c r="M4480" t="s">
        <v>1159</v>
      </c>
      <c r="N4480" t="s">
        <v>17526</v>
      </c>
    </row>
    <row r="4481" spans="1:14" x14ac:dyDescent="0.25">
      <c r="A4481">
        <v>80074933</v>
      </c>
      <c r="B4481" t="s">
        <v>12</v>
      </c>
      <c r="C4481" t="s">
        <v>17527</v>
      </c>
      <c r="D4481" t="s">
        <v>17528</v>
      </c>
      <c r="E4481" t="s">
        <v>17529</v>
      </c>
      <c r="F4481" t="s">
        <v>217</v>
      </c>
      <c r="G4481" t="str">
        <f>TEXT(Table1[[#This Row],[Date_added_formatted]],"yyyy")</f>
        <v>2019</v>
      </c>
      <c r="H4481" s="13">
        <f t="shared" si="69"/>
        <v>43814</v>
      </c>
      <c r="I4481" s="9" t="s">
        <v>17525</v>
      </c>
      <c r="J4481">
        <v>2015</v>
      </c>
      <c r="K4481" t="s">
        <v>47</v>
      </c>
      <c r="L4481" t="s">
        <v>3821</v>
      </c>
      <c r="M4481" t="s">
        <v>254</v>
      </c>
      <c r="N4481" t="s">
        <v>17530</v>
      </c>
    </row>
    <row r="4482" spans="1:14" x14ac:dyDescent="0.25">
      <c r="A4482">
        <v>80188605</v>
      </c>
      <c r="B4482" t="s">
        <v>30</v>
      </c>
      <c r="C4482" t="s">
        <v>17531</v>
      </c>
      <c r="E4482" t="s">
        <v>17532</v>
      </c>
      <c r="G4482" t="str">
        <f>TEXT(Table1[[#This Row],[Date_added_formatted]],"yyyy")</f>
        <v>2019</v>
      </c>
      <c r="H4482" s="13">
        <f t="shared" si="69"/>
        <v>43814</v>
      </c>
      <c r="I4482" s="9" t="s">
        <v>17525</v>
      </c>
      <c r="J4482">
        <v>2016</v>
      </c>
      <c r="K4482" t="s">
        <v>47</v>
      </c>
      <c r="L4482" t="s">
        <v>36</v>
      </c>
      <c r="M4482" t="s">
        <v>955</v>
      </c>
      <c r="N4482" t="s">
        <v>17533</v>
      </c>
    </row>
    <row r="4483" spans="1:14" x14ac:dyDescent="0.25">
      <c r="A4483">
        <v>81159258</v>
      </c>
      <c r="B4483" t="s">
        <v>30</v>
      </c>
      <c r="C4483" t="s">
        <v>17534</v>
      </c>
      <c r="E4483" t="s">
        <v>17535</v>
      </c>
      <c r="G4483" t="str">
        <f>TEXT(Table1[[#This Row],[Date_added_formatted]],"yyyy")</f>
        <v>2019</v>
      </c>
      <c r="H4483" s="13">
        <f t="shared" ref="H4483:H4546" si="70">DATEVALUE(MID(I4483,FIND(" ",I4483)+1,LEN(I4483)-FIND(" ",I4483)-4)&amp;" "&amp;LEFT(I4483,FIND(" ",I4483)-1)&amp;", "&amp;RIGHT(I4483,4))</f>
        <v>43814</v>
      </c>
      <c r="I4483" s="9" t="s">
        <v>17525</v>
      </c>
      <c r="J4483">
        <v>2019</v>
      </c>
      <c r="K4483" t="s">
        <v>47</v>
      </c>
      <c r="L4483" t="s">
        <v>36</v>
      </c>
      <c r="M4483" t="s">
        <v>955</v>
      </c>
      <c r="N4483" t="s">
        <v>17536</v>
      </c>
    </row>
    <row r="4484" spans="1:14" x14ac:dyDescent="0.25">
      <c r="A4484">
        <v>81213155</v>
      </c>
      <c r="B4484" t="s">
        <v>30</v>
      </c>
      <c r="C4484" t="s">
        <v>17537</v>
      </c>
      <c r="D4484" t="s">
        <v>17538</v>
      </c>
      <c r="E4484" t="s">
        <v>17539</v>
      </c>
      <c r="G4484" t="str">
        <f>TEXT(Table1[[#This Row],[Date_added_formatted]],"yyyy")</f>
        <v>2019</v>
      </c>
      <c r="H4484" s="13">
        <f t="shared" si="70"/>
        <v>43814</v>
      </c>
      <c r="I4484" s="9" t="s">
        <v>17525</v>
      </c>
      <c r="J4484">
        <v>2018</v>
      </c>
      <c r="K4484" t="s">
        <v>26</v>
      </c>
      <c r="L4484" t="s">
        <v>36</v>
      </c>
      <c r="M4484" t="s">
        <v>463</v>
      </c>
      <c r="N4484" t="s">
        <v>17540</v>
      </c>
    </row>
    <row r="4485" spans="1:14" x14ac:dyDescent="0.25">
      <c r="A4485">
        <v>60021525</v>
      </c>
      <c r="B4485" t="s">
        <v>12</v>
      </c>
      <c r="C4485" t="s">
        <v>17541</v>
      </c>
      <c r="D4485" t="s">
        <v>17542</v>
      </c>
      <c r="E4485" t="s">
        <v>17543</v>
      </c>
      <c r="F4485" t="s">
        <v>217</v>
      </c>
      <c r="G4485" t="str">
        <f>TEXT(Table1[[#This Row],[Date_added_formatted]],"yyyy")</f>
        <v>2019</v>
      </c>
      <c r="H4485" s="13">
        <f t="shared" si="70"/>
        <v>43814</v>
      </c>
      <c r="I4485" s="9" t="s">
        <v>17525</v>
      </c>
      <c r="J4485">
        <v>2001</v>
      </c>
      <c r="K4485" t="s">
        <v>47</v>
      </c>
      <c r="L4485" t="s">
        <v>5830</v>
      </c>
      <c r="M4485" t="s">
        <v>254</v>
      </c>
      <c r="N4485" t="s">
        <v>17544</v>
      </c>
    </row>
    <row r="4486" spans="1:14" x14ac:dyDescent="0.25">
      <c r="A4486">
        <v>80057585</v>
      </c>
      <c r="B4486" t="s">
        <v>12</v>
      </c>
      <c r="C4486" t="s">
        <v>17545</v>
      </c>
      <c r="D4486" t="s">
        <v>17546</v>
      </c>
      <c r="E4486" t="s">
        <v>17547</v>
      </c>
      <c r="F4486" t="s">
        <v>217</v>
      </c>
      <c r="G4486" t="str">
        <f>TEXT(Table1[[#This Row],[Date_added_formatted]],"yyyy")</f>
        <v>2019</v>
      </c>
      <c r="H4486" s="13">
        <f t="shared" si="70"/>
        <v>43814</v>
      </c>
      <c r="I4486" s="9" t="s">
        <v>17525</v>
      </c>
      <c r="J4486">
        <v>2015</v>
      </c>
      <c r="K4486" t="s">
        <v>47</v>
      </c>
      <c r="L4486" t="s">
        <v>17548</v>
      </c>
      <c r="M4486" t="s">
        <v>254</v>
      </c>
      <c r="N4486" t="s">
        <v>17549</v>
      </c>
    </row>
    <row r="4487" spans="1:14" x14ac:dyDescent="0.25">
      <c r="A4487">
        <v>70059026</v>
      </c>
      <c r="B4487" t="s">
        <v>12</v>
      </c>
      <c r="C4487" t="s">
        <v>16429</v>
      </c>
      <c r="D4487" t="s">
        <v>17542</v>
      </c>
      <c r="E4487" t="s">
        <v>17550</v>
      </c>
      <c r="F4487" t="s">
        <v>217</v>
      </c>
      <c r="G4487" t="str">
        <f>TEXT(Table1[[#This Row],[Date_added_formatted]],"yyyy")</f>
        <v>2019</v>
      </c>
      <c r="H4487" s="13">
        <f t="shared" si="70"/>
        <v>43814</v>
      </c>
      <c r="I4487" s="9" t="s">
        <v>17525</v>
      </c>
      <c r="J4487">
        <v>2006</v>
      </c>
      <c r="K4487" t="s">
        <v>26</v>
      </c>
      <c r="L4487" t="s">
        <v>17551</v>
      </c>
      <c r="M4487" t="s">
        <v>427</v>
      </c>
      <c r="N4487" t="s">
        <v>17552</v>
      </c>
    </row>
    <row r="4488" spans="1:14" x14ac:dyDescent="0.25">
      <c r="A4488">
        <v>70224999</v>
      </c>
      <c r="B4488" t="s">
        <v>12</v>
      </c>
      <c r="C4488" t="s">
        <v>17553</v>
      </c>
      <c r="D4488" t="s">
        <v>17542</v>
      </c>
      <c r="E4488" t="s">
        <v>17554</v>
      </c>
      <c r="F4488" t="s">
        <v>9059</v>
      </c>
      <c r="G4488" t="str">
        <f>TEXT(Table1[[#This Row],[Date_added_formatted]],"yyyy")</f>
        <v>2019</v>
      </c>
      <c r="H4488" s="13">
        <f t="shared" si="70"/>
        <v>43814</v>
      </c>
      <c r="I4488" s="9" t="s">
        <v>17525</v>
      </c>
      <c r="J4488">
        <v>2011</v>
      </c>
      <c r="K4488" t="s">
        <v>47</v>
      </c>
      <c r="L4488" t="s">
        <v>1657</v>
      </c>
      <c r="M4488" t="s">
        <v>3878</v>
      </c>
      <c r="N4488" t="s">
        <v>17555</v>
      </c>
    </row>
    <row r="4489" spans="1:14" x14ac:dyDescent="0.25">
      <c r="A4489">
        <v>70278990</v>
      </c>
      <c r="B4489" t="s">
        <v>12</v>
      </c>
      <c r="C4489" t="s">
        <v>17556</v>
      </c>
      <c r="D4489" t="s">
        <v>17557</v>
      </c>
      <c r="E4489" t="s">
        <v>17558</v>
      </c>
      <c r="G4489" t="str">
        <f>TEXT(Table1[[#This Row],[Date_added_formatted]],"yyyy")</f>
        <v>2019</v>
      </c>
      <c r="H4489" s="13">
        <f t="shared" si="70"/>
        <v>43814</v>
      </c>
      <c r="I4489" s="9" t="s">
        <v>17525</v>
      </c>
      <c r="J4489">
        <v>2013</v>
      </c>
      <c r="K4489" t="s">
        <v>47</v>
      </c>
      <c r="L4489" t="s">
        <v>122</v>
      </c>
      <c r="M4489" t="s">
        <v>7375</v>
      </c>
      <c r="N4489" t="s">
        <v>17559</v>
      </c>
    </row>
    <row r="4490" spans="1:14" x14ac:dyDescent="0.25">
      <c r="A4490">
        <v>70181734</v>
      </c>
      <c r="B4490" t="s">
        <v>12</v>
      </c>
      <c r="C4490" t="s">
        <v>17560</v>
      </c>
      <c r="D4490" t="s">
        <v>15044</v>
      </c>
      <c r="E4490" t="s">
        <v>17561</v>
      </c>
      <c r="F4490" t="s">
        <v>217</v>
      </c>
      <c r="G4490" t="str">
        <f>TEXT(Table1[[#This Row],[Date_added_formatted]],"yyyy")</f>
        <v>2019</v>
      </c>
      <c r="H4490" s="13">
        <f t="shared" si="70"/>
        <v>43814</v>
      </c>
      <c r="I4490" s="9" t="s">
        <v>17525</v>
      </c>
      <c r="J4490">
        <v>2011</v>
      </c>
      <c r="K4490" t="s">
        <v>26</v>
      </c>
      <c r="L4490" t="s">
        <v>122</v>
      </c>
      <c r="M4490" t="s">
        <v>482</v>
      </c>
      <c r="N4490" t="s">
        <v>17562</v>
      </c>
    </row>
    <row r="4491" spans="1:14" x14ac:dyDescent="0.25">
      <c r="A4491">
        <v>80205232</v>
      </c>
      <c r="B4491" t="s">
        <v>30</v>
      </c>
      <c r="C4491" t="s">
        <v>17563</v>
      </c>
      <c r="D4491" t="s">
        <v>4809</v>
      </c>
      <c r="E4491" t="s">
        <v>17564</v>
      </c>
      <c r="F4491" t="s">
        <v>777</v>
      </c>
      <c r="G4491" t="str">
        <f>TEXT(Table1[[#This Row],[Date_added_formatted]],"yyyy")</f>
        <v>2019</v>
      </c>
      <c r="H4491" s="13">
        <f t="shared" si="70"/>
        <v>43814</v>
      </c>
      <c r="I4491" s="9" t="s">
        <v>17525</v>
      </c>
      <c r="J4491">
        <v>2012</v>
      </c>
      <c r="K4491" t="s">
        <v>47</v>
      </c>
      <c r="L4491" t="s">
        <v>36</v>
      </c>
      <c r="M4491" t="s">
        <v>778</v>
      </c>
      <c r="N4491" t="s">
        <v>17565</v>
      </c>
    </row>
    <row r="4492" spans="1:14" x14ac:dyDescent="0.25">
      <c r="A4492">
        <v>81135444</v>
      </c>
      <c r="B4492" t="s">
        <v>12</v>
      </c>
      <c r="C4492" t="s">
        <v>17566</v>
      </c>
      <c r="D4492" t="s">
        <v>6740</v>
      </c>
      <c r="E4492" t="s">
        <v>17567</v>
      </c>
      <c r="G4492" t="str">
        <f>TEXT(Table1[[#This Row],[Date_added_formatted]],"yyyy")</f>
        <v>2019</v>
      </c>
      <c r="H4492" s="13">
        <f t="shared" si="70"/>
        <v>43814</v>
      </c>
      <c r="I4492" s="9" t="s">
        <v>17525</v>
      </c>
      <c r="J4492">
        <v>2019</v>
      </c>
      <c r="K4492" t="s">
        <v>18</v>
      </c>
      <c r="L4492" t="s">
        <v>481</v>
      </c>
      <c r="M4492" t="s">
        <v>7154</v>
      </c>
      <c r="N4492" t="s">
        <v>17568</v>
      </c>
    </row>
    <row r="4493" spans="1:14" x14ac:dyDescent="0.25">
      <c r="A4493">
        <v>70254352</v>
      </c>
      <c r="B4493" t="s">
        <v>12</v>
      </c>
      <c r="C4493" t="s">
        <v>17569</v>
      </c>
      <c r="D4493" t="s">
        <v>17570</v>
      </c>
      <c r="E4493" t="s">
        <v>17571</v>
      </c>
      <c r="F4493" t="s">
        <v>217</v>
      </c>
      <c r="G4493" t="str">
        <f>TEXT(Table1[[#This Row],[Date_added_formatted]],"yyyy")</f>
        <v>2019</v>
      </c>
      <c r="H4493" s="13">
        <f t="shared" si="70"/>
        <v>43814</v>
      </c>
      <c r="I4493" s="9" t="s">
        <v>17525</v>
      </c>
      <c r="J4493">
        <v>2007</v>
      </c>
      <c r="K4493" t="s">
        <v>47</v>
      </c>
      <c r="L4493" t="s">
        <v>739</v>
      </c>
      <c r="M4493" t="s">
        <v>254</v>
      </c>
      <c r="N4493" t="s">
        <v>17572</v>
      </c>
    </row>
    <row r="4494" spans="1:14" x14ac:dyDescent="0.25">
      <c r="A4494">
        <v>81213153</v>
      </c>
      <c r="B4494" t="s">
        <v>12</v>
      </c>
      <c r="C4494" t="s">
        <v>17573</v>
      </c>
      <c r="D4494" t="s">
        <v>17574</v>
      </c>
      <c r="E4494" t="s">
        <v>17575</v>
      </c>
      <c r="F4494" t="s">
        <v>7677</v>
      </c>
      <c r="G4494" t="str">
        <f>TEXT(Table1[[#This Row],[Date_added_formatted]],"yyyy")</f>
        <v>2019</v>
      </c>
      <c r="H4494" s="13">
        <f t="shared" si="70"/>
        <v>43814</v>
      </c>
      <c r="I4494" s="9" t="s">
        <v>17525</v>
      </c>
      <c r="J4494">
        <v>2017</v>
      </c>
      <c r="K4494" t="s">
        <v>47</v>
      </c>
      <c r="L4494" t="s">
        <v>654</v>
      </c>
      <c r="M4494" t="s">
        <v>1557</v>
      </c>
      <c r="N4494" t="s">
        <v>17576</v>
      </c>
    </row>
    <row r="4495" spans="1:14" x14ac:dyDescent="0.25">
      <c r="A4495">
        <v>81213148</v>
      </c>
      <c r="B4495" t="s">
        <v>12</v>
      </c>
      <c r="C4495" t="s">
        <v>17577</v>
      </c>
      <c r="D4495" t="s">
        <v>17578</v>
      </c>
      <c r="E4495" t="s">
        <v>17579</v>
      </c>
      <c r="F4495" t="s">
        <v>751</v>
      </c>
      <c r="G4495" t="str">
        <f>TEXT(Table1[[#This Row],[Date_added_formatted]],"yyyy")</f>
        <v>2019</v>
      </c>
      <c r="H4495" s="13">
        <f t="shared" si="70"/>
        <v>43814</v>
      </c>
      <c r="I4495" s="9" t="s">
        <v>17525</v>
      </c>
      <c r="J4495">
        <v>2017</v>
      </c>
      <c r="K4495" t="s">
        <v>47</v>
      </c>
      <c r="L4495" t="s">
        <v>128</v>
      </c>
      <c r="M4495" t="s">
        <v>236</v>
      </c>
      <c r="N4495" t="s">
        <v>17580</v>
      </c>
    </row>
    <row r="4496" spans="1:14" x14ac:dyDescent="0.25">
      <c r="A4496">
        <v>70134537</v>
      </c>
      <c r="B4496" t="s">
        <v>12</v>
      </c>
      <c r="C4496" t="s">
        <v>17581</v>
      </c>
      <c r="D4496" t="s">
        <v>17582</v>
      </c>
      <c r="E4496" t="s">
        <v>17583</v>
      </c>
      <c r="F4496" t="s">
        <v>217</v>
      </c>
      <c r="G4496" t="str">
        <f>TEXT(Table1[[#This Row],[Date_added_formatted]],"yyyy")</f>
        <v>2019</v>
      </c>
      <c r="H4496" s="13">
        <f t="shared" si="70"/>
        <v>43814</v>
      </c>
      <c r="I4496" s="9" t="s">
        <v>17525</v>
      </c>
      <c r="J4496">
        <v>2010</v>
      </c>
      <c r="K4496" t="s">
        <v>47</v>
      </c>
      <c r="L4496" t="s">
        <v>122</v>
      </c>
      <c r="M4496" t="s">
        <v>199</v>
      </c>
      <c r="N4496" t="s">
        <v>17584</v>
      </c>
    </row>
    <row r="4497" spans="1:14" x14ac:dyDescent="0.25">
      <c r="A4497">
        <v>70001237</v>
      </c>
      <c r="B4497" t="s">
        <v>12</v>
      </c>
      <c r="C4497" t="s">
        <v>17585</v>
      </c>
      <c r="D4497" t="s">
        <v>17542</v>
      </c>
      <c r="E4497" t="s">
        <v>17586</v>
      </c>
      <c r="F4497" t="s">
        <v>217</v>
      </c>
      <c r="G4497" t="str">
        <f>TEXT(Table1[[#This Row],[Date_added_formatted]],"yyyy")</f>
        <v>2019</v>
      </c>
      <c r="H4497" s="13">
        <f t="shared" si="70"/>
        <v>43814</v>
      </c>
      <c r="I4497" s="9" t="s">
        <v>17525</v>
      </c>
      <c r="J4497">
        <v>2004</v>
      </c>
      <c r="K4497" t="s">
        <v>47</v>
      </c>
      <c r="L4497" t="s">
        <v>5830</v>
      </c>
      <c r="M4497" t="s">
        <v>89</v>
      </c>
      <c r="N4497" t="s">
        <v>17587</v>
      </c>
    </row>
    <row r="4498" spans="1:14" x14ac:dyDescent="0.25">
      <c r="A4498">
        <v>70114467</v>
      </c>
      <c r="B4498" t="s">
        <v>12</v>
      </c>
      <c r="C4498" t="s">
        <v>17588</v>
      </c>
      <c r="D4498" t="s">
        <v>17546</v>
      </c>
      <c r="E4498" t="s">
        <v>17589</v>
      </c>
      <c r="F4498" t="s">
        <v>217</v>
      </c>
      <c r="G4498" t="str">
        <f>TEXT(Table1[[#This Row],[Date_added_formatted]],"yyyy")</f>
        <v>2019</v>
      </c>
      <c r="H4498" s="13">
        <f t="shared" si="70"/>
        <v>43814</v>
      </c>
      <c r="I4498" s="9" t="s">
        <v>17525</v>
      </c>
      <c r="J4498">
        <v>2009</v>
      </c>
      <c r="K4498" t="s">
        <v>47</v>
      </c>
      <c r="L4498" t="s">
        <v>3898</v>
      </c>
      <c r="M4498" t="s">
        <v>291</v>
      </c>
      <c r="N4498" t="s">
        <v>17590</v>
      </c>
    </row>
    <row r="4499" spans="1:14" x14ac:dyDescent="0.25">
      <c r="A4499">
        <v>81213149</v>
      </c>
      <c r="B4499" t="s">
        <v>12</v>
      </c>
      <c r="C4499" t="s">
        <v>17591</v>
      </c>
      <c r="D4499" t="s">
        <v>17592</v>
      </c>
      <c r="E4499" t="s">
        <v>17593</v>
      </c>
      <c r="F4499" t="s">
        <v>17594</v>
      </c>
      <c r="G4499" t="str">
        <f>TEXT(Table1[[#This Row],[Date_added_formatted]],"yyyy")</f>
        <v>2019</v>
      </c>
      <c r="H4499" s="13">
        <f t="shared" si="70"/>
        <v>43814</v>
      </c>
      <c r="I4499" s="9" t="s">
        <v>17525</v>
      </c>
      <c r="J4499">
        <v>2017</v>
      </c>
      <c r="K4499" t="s">
        <v>26</v>
      </c>
      <c r="L4499" t="s">
        <v>576</v>
      </c>
      <c r="M4499" t="s">
        <v>254</v>
      </c>
      <c r="N4499" t="s">
        <v>17595</v>
      </c>
    </row>
    <row r="4500" spans="1:14" x14ac:dyDescent="0.25">
      <c r="A4500">
        <v>70110883</v>
      </c>
      <c r="B4500" t="s">
        <v>12</v>
      </c>
      <c r="C4500" t="s">
        <v>17596</v>
      </c>
      <c r="D4500" t="s">
        <v>6105</v>
      </c>
      <c r="E4500" t="s">
        <v>17597</v>
      </c>
      <c r="F4500" t="s">
        <v>217</v>
      </c>
      <c r="G4500" t="str">
        <f>TEXT(Table1[[#This Row],[Date_added_formatted]],"yyyy")</f>
        <v>2019</v>
      </c>
      <c r="H4500" s="13">
        <f t="shared" si="70"/>
        <v>43814</v>
      </c>
      <c r="I4500" s="9" t="s">
        <v>17525</v>
      </c>
      <c r="J4500">
        <v>2008</v>
      </c>
      <c r="K4500" t="s">
        <v>47</v>
      </c>
      <c r="L4500" t="s">
        <v>877</v>
      </c>
      <c r="M4500" t="s">
        <v>1687</v>
      </c>
      <c r="N4500" t="s">
        <v>17598</v>
      </c>
    </row>
    <row r="4501" spans="1:14" x14ac:dyDescent="0.25">
      <c r="A4501">
        <v>60004509</v>
      </c>
      <c r="B4501" t="s">
        <v>12</v>
      </c>
      <c r="C4501" t="s">
        <v>17599</v>
      </c>
      <c r="D4501" t="s">
        <v>17600</v>
      </c>
      <c r="E4501" t="s">
        <v>17601</v>
      </c>
      <c r="F4501" t="s">
        <v>33</v>
      </c>
      <c r="G4501" t="str">
        <f>TEXT(Table1[[#This Row],[Date_added_formatted]],"yyyy")</f>
        <v>2019</v>
      </c>
      <c r="H4501" s="13">
        <f t="shared" si="70"/>
        <v>43814</v>
      </c>
      <c r="I4501" s="9" t="s">
        <v>17525</v>
      </c>
      <c r="J4501">
        <v>1998</v>
      </c>
      <c r="K4501" t="s">
        <v>18</v>
      </c>
      <c r="L4501" t="s">
        <v>170</v>
      </c>
      <c r="M4501" t="s">
        <v>94</v>
      </c>
      <c r="N4501" t="s">
        <v>17602</v>
      </c>
    </row>
    <row r="4502" spans="1:14" x14ac:dyDescent="0.25">
      <c r="A4502">
        <v>81235603</v>
      </c>
      <c r="B4502" t="s">
        <v>30</v>
      </c>
      <c r="C4502" t="s">
        <v>17603</v>
      </c>
      <c r="E4502" t="s">
        <v>17604</v>
      </c>
      <c r="F4502" t="s">
        <v>33</v>
      </c>
      <c r="G4502" t="str">
        <f>TEXT(Table1[[#This Row],[Date_added_formatted]],"yyyy")</f>
        <v>2019</v>
      </c>
      <c r="H4502" s="13">
        <f t="shared" si="70"/>
        <v>43814</v>
      </c>
      <c r="I4502" s="9" t="s">
        <v>17525</v>
      </c>
      <c r="J4502">
        <v>2010</v>
      </c>
      <c r="K4502" t="s">
        <v>18</v>
      </c>
      <c r="L4502" t="s">
        <v>36</v>
      </c>
      <c r="M4502" t="s">
        <v>37</v>
      </c>
      <c r="N4502" t="s">
        <v>17605</v>
      </c>
    </row>
    <row r="4503" spans="1:14" x14ac:dyDescent="0.25">
      <c r="A4503">
        <v>70262614</v>
      </c>
      <c r="B4503" t="s">
        <v>12</v>
      </c>
      <c r="C4503" t="s">
        <v>17606</v>
      </c>
      <c r="D4503" t="s">
        <v>17570</v>
      </c>
      <c r="E4503" t="s">
        <v>17607</v>
      </c>
      <c r="F4503" t="s">
        <v>217</v>
      </c>
      <c r="G4503" t="str">
        <f>TEXT(Table1[[#This Row],[Date_added_formatted]],"yyyy")</f>
        <v>2019</v>
      </c>
      <c r="H4503" s="13">
        <f t="shared" si="70"/>
        <v>43814</v>
      </c>
      <c r="I4503" s="9" t="s">
        <v>17525</v>
      </c>
      <c r="J4503">
        <v>2012</v>
      </c>
      <c r="K4503" t="s">
        <v>26</v>
      </c>
      <c r="L4503" t="s">
        <v>1386</v>
      </c>
      <c r="M4503" t="s">
        <v>199</v>
      </c>
      <c r="N4503" t="s">
        <v>17608</v>
      </c>
    </row>
    <row r="4504" spans="1:14" x14ac:dyDescent="0.25">
      <c r="A4504">
        <v>60022041</v>
      </c>
      <c r="B4504" t="s">
        <v>12</v>
      </c>
      <c r="C4504" t="s">
        <v>17609</v>
      </c>
      <c r="D4504" t="s">
        <v>17610</v>
      </c>
      <c r="E4504" t="s">
        <v>17611</v>
      </c>
      <c r="G4504" t="str">
        <f>TEXT(Table1[[#This Row],[Date_added_formatted]],"yyyy")</f>
        <v>2019</v>
      </c>
      <c r="H4504" s="13">
        <f t="shared" si="70"/>
        <v>43814</v>
      </c>
      <c r="I4504" s="9" t="s">
        <v>17525</v>
      </c>
      <c r="J4504">
        <v>2001</v>
      </c>
      <c r="K4504" t="s">
        <v>41</v>
      </c>
      <c r="L4504" t="s">
        <v>68</v>
      </c>
      <c r="M4504" t="s">
        <v>20</v>
      </c>
      <c r="N4504" t="s">
        <v>17612</v>
      </c>
    </row>
    <row r="4505" spans="1:14" x14ac:dyDescent="0.25">
      <c r="A4505">
        <v>81213152</v>
      </c>
      <c r="B4505" t="s">
        <v>12</v>
      </c>
      <c r="C4505" t="s">
        <v>17613</v>
      </c>
      <c r="D4505" t="s">
        <v>17614</v>
      </c>
      <c r="G4505" t="str">
        <f>TEXT(Table1[[#This Row],[Date_added_formatted]],"yyyy")</f>
        <v>2019</v>
      </c>
      <c r="H4505" s="13">
        <f t="shared" si="70"/>
        <v>43814</v>
      </c>
      <c r="I4505" s="9" t="s">
        <v>17525</v>
      </c>
      <c r="J4505">
        <v>2018</v>
      </c>
      <c r="K4505" t="s">
        <v>26</v>
      </c>
      <c r="L4505" t="s">
        <v>104</v>
      </c>
      <c r="M4505" t="s">
        <v>1064</v>
      </c>
      <c r="N4505" t="s">
        <v>17615</v>
      </c>
    </row>
    <row r="4506" spans="1:14" x14ac:dyDescent="0.25">
      <c r="A4506">
        <v>70202336</v>
      </c>
      <c r="B4506" t="s">
        <v>12</v>
      </c>
      <c r="C4506" t="s">
        <v>17616</v>
      </c>
      <c r="D4506" t="s">
        <v>17546</v>
      </c>
      <c r="E4506" t="s">
        <v>17617</v>
      </c>
      <c r="F4506" t="s">
        <v>217</v>
      </c>
      <c r="G4506" t="str">
        <f>TEXT(Table1[[#This Row],[Date_added_formatted]],"yyyy")</f>
        <v>2019</v>
      </c>
      <c r="H4506" s="13">
        <f t="shared" si="70"/>
        <v>43814</v>
      </c>
      <c r="I4506" s="9" t="s">
        <v>17525</v>
      </c>
      <c r="J4506">
        <v>2011</v>
      </c>
      <c r="K4506" t="s">
        <v>18</v>
      </c>
      <c r="L4506" t="s">
        <v>3355</v>
      </c>
      <c r="M4506" t="s">
        <v>254</v>
      </c>
      <c r="N4506" t="s">
        <v>17618</v>
      </c>
    </row>
    <row r="4507" spans="1:14" x14ac:dyDescent="0.25">
      <c r="A4507">
        <v>80998331</v>
      </c>
      <c r="B4507" t="s">
        <v>30</v>
      </c>
      <c r="C4507" t="s">
        <v>17619</v>
      </c>
      <c r="F4507" t="s">
        <v>217</v>
      </c>
      <c r="G4507" t="str">
        <f>TEXT(Table1[[#This Row],[Date_added_formatted]],"yyyy")</f>
        <v>2018</v>
      </c>
      <c r="H4507" s="13">
        <f t="shared" si="70"/>
        <v>43449</v>
      </c>
      <c r="I4507" s="9" t="s">
        <v>17620</v>
      </c>
      <c r="J4507">
        <v>2018</v>
      </c>
      <c r="K4507" t="s">
        <v>47</v>
      </c>
      <c r="L4507" t="s">
        <v>36</v>
      </c>
      <c r="M4507" t="s">
        <v>9431</v>
      </c>
      <c r="N4507" t="s">
        <v>17621</v>
      </c>
    </row>
    <row r="4508" spans="1:14" x14ac:dyDescent="0.25">
      <c r="A4508">
        <v>81026453</v>
      </c>
      <c r="B4508" t="s">
        <v>30</v>
      </c>
      <c r="C4508" t="s">
        <v>17622</v>
      </c>
      <c r="E4508" t="s">
        <v>17623</v>
      </c>
      <c r="F4508" t="s">
        <v>33</v>
      </c>
      <c r="G4508" t="str">
        <f>TEXT(Table1[[#This Row],[Date_added_formatted]],"yyyy")</f>
        <v>2018</v>
      </c>
      <c r="H4508" s="13">
        <f t="shared" si="70"/>
        <v>43449</v>
      </c>
      <c r="I4508" s="9" t="s">
        <v>17620</v>
      </c>
      <c r="J4508">
        <v>2017</v>
      </c>
      <c r="K4508" t="s">
        <v>18</v>
      </c>
      <c r="L4508" t="s">
        <v>36</v>
      </c>
      <c r="M4508" t="s">
        <v>1068</v>
      </c>
      <c r="N4508" t="s">
        <v>17624</v>
      </c>
    </row>
    <row r="4509" spans="1:14" x14ac:dyDescent="0.25">
      <c r="A4509">
        <v>81025946</v>
      </c>
      <c r="B4509" t="s">
        <v>12</v>
      </c>
      <c r="C4509" t="s">
        <v>17625</v>
      </c>
      <c r="D4509" t="s">
        <v>17626</v>
      </c>
      <c r="E4509" t="s">
        <v>17627</v>
      </c>
      <c r="F4509" t="s">
        <v>33</v>
      </c>
      <c r="G4509" t="str">
        <f>TEXT(Table1[[#This Row],[Date_added_formatted]],"yyyy")</f>
        <v>2018</v>
      </c>
      <c r="H4509" s="13">
        <f t="shared" si="70"/>
        <v>43449</v>
      </c>
      <c r="I4509" s="9" t="s">
        <v>17620</v>
      </c>
      <c r="J4509">
        <v>2018</v>
      </c>
      <c r="K4509" t="s">
        <v>18</v>
      </c>
      <c r="L4509" t="s">
        <v>19</v>
      </c>
      <c r="M4509" t="s">
        <v>3307</v>
      </c>
      <c r="N4509" t="s">
        <v>17628</v>
      </c>
    </row>
    <row r="4510" spans="1:14" x14ac:dyDescent="0.25">
      <c r="A4510">
        <v>81026475</v>
      </c>
      <c r="B4510" t="s">
        <v>30</v>
      </c>
      <c r="C4510" t="s">
        <v>17629</v>
      </c>
      <c r="E4510" t="s">
        <v>17630</v>
      </c>
      <c r="F4510" t="s">
        <v>33</v>
      </c>
      <c r="G4510" t="str">
        <f>TEXT(Table1[[#This Row],[Date_added_formatted]],"yyyy")</f>
        <v>2018</v>
      </c>
      <c r="H4510" s="13">
        <f t="shared" si="70"/>
        <v>43449</v>
      </c>
      <c r="I4510" s="9" t="s">
        <v>17620</v>
      </c>
      <c r="J4510">
        <v>2014</v>
      </c>
      <c r="K4510" t="s">
        <v>18</v>
      </c>
      <c r="L4510" t="s">
        <v>36</v>
      </c>
      <c r="M4510" t="s">
        <v>17631</v>
      </c>
      <c r="N4510" t="s">
        <v>17632</v>
      </c>
    </row>
    <row r="4511" spans="1:14" x14ac:dyDescent="0.25">
      <c r="A4511">
        <v>81036745</v>
      </c>
      <c r="B4511" t="s">
        <v>12</v>
      </c>
      <c r="C4511" t="s">
        <v>17633</v>
      </c>
      <c r="D4511" t="s">
        <v>17634</v>
      </c>
      <c r="E4511" t="s">
        <v>17635</v>
      </c>
      <c r="F4511" t="s">
        <v>2110</v>
      </c>
      <c r="G4511" t="str">
        <f>TEXT(Table1[[#This Row],[Date_added_formatted]],"yyyy")</f>
        <v>2018</v>
      </c>
      <c r="H4511" s="13">
        <f t="shared" si="70"/>
        <v>43449</v>
      </c>
      <c r="I4511" s="9" t="s">
        <v>17620</v>
      </c>
      <c r="J4511">
        <v>2017</v>
      </c>
      <c r="K4511" t="s">
        <v>18</v>
      </c>
      <c r="L4511" t="s">
        <v>907</v>
      </c>
      <c r="M4511" t="s">
        <v>589</v>
      </c>
      <c r="N4511" t="s">
        <v>17636</v>
      </c>
    </row>
    <row r="4512" spans="1:14" x14ac:dyDescent="0.25">
      <c r="A4512">
        <v>81026478</v>
      </c>
      <c r="B4512" t="s">
        <v>30</v>
      </c>
      <c r="C4512" t="s">
        <v>17637</v>
      </c>
      <c r="E4512" t="s">
        <v>17638</v>
      </c>
      <c r="F4512" t="s">
        <v>33</v>
      </c>
      <c r="G4512" t="str">
        <f>TEXT(Table1[[#This Row],[Date_added_formatted]],"yyyy")</f>
        <v>2018</v>
      </c>
      <c r="H4512" s="13">
        <f t="shared" si="70"/>
        <v>43449</v>
      </c>
      <c r="I4512" s="9" t="s">
        <v>17620</v>
      </c>
      <c r="J4512">
        <v>2013</v>
      </c>
      <c r="K4512" t="s">
        <v>18</v>
      </c>
      <c r="L4512" t="s">
        <v>36</v>
      </c>
      <c r="M4512" t="s">
        <v>1068</v>
      </c>
      <c r="N4512" t="s">
        <v>17639</v>
      </c>
    </row>
    <row r="4513" spans="1:14" x14ac:dyDescent="0.25">
      <c r="A4513">
        <v>81034632</v>
      </c>
      <c r="B4513" t="s">
        <v>12</v>
      </c>
      <c r="C4513" t="s">
        <v>17640</v>
      </c>
      <c r="G4513" t="str">
        <f>TEXT(Table1[[#This Row],[Date_added_formatted]],"yyyy")</f>
        <v>2018</v>
      </c>
      <c r="H4513" s="13">
        <f t="shared" si="70"/>
        <v>43449</v>
      </c>
      <c r="I4513" s="9" t="s">
        <v>17620</v>
      </c>
      <c r="J4513">
        <v>2018</v>
      </c>
      <c r="K4513" t="s">
        <v>47</v>
      </c>
      <c r="L4513" t="s">
        <v>82</v>
      </c>
      <c r="M4513" t="s">
        <v>723</v>
      </c>
      <c r="N4513" t="s">
        <v>17641</v>
      </c>
    </row>
    <row r="4514" spans="1:14" x14ac:dyDescent="0.25">
      <c r="A4514">
        <v>81034633</v>
      </c>
      <c r="B4514" t="s">
        <v>12</v>
      </c>
      <c r="C4514" t="s">
        <v>17642</v>
      </c>
      <c r="D4514" t="s">
        <v>16682</v>
      </c>
      <c r="E4514" t="s">
        <v>17643</v>
      </c>
      <c r="G4514" t="str">
        <f>TEXT(Table1[[#This Row],[Date_added_formatted]],"yyyy")</f>
        <v>2018</v>
      </c>
      <c r="H4514" s="13">
        <f t="shared" si="70"/>
        <v>43449</v>
      </c>
      <c r="I4514" s="9" t="s">
        <v>17620</v>
      </c>
      <c r="J4514">
        <v>2018</v>
      </c>
      <c r="K4514" t="s">
        <v>26</v>
      </c>
      <c r="L4514" t="s">
        <v>140</v>
      </c>
      <c r="M4514" t="s">
        <v>723</v>
      </c>
      <c r="N4514" t="s">
        <v>17644</v>
      </c>
    </row>
    <row r="4515" spans="1:14" x14ac:dyDescent="0.25">
      <c r="A4515">
        <v>81034634</v>
      </c>
      <c r="B4515" t="s">
        <v>12</v>
      </c>
      <c r="C4515" t="s">
        <v>17645</v>
      </c>
      <c r="G4515" t="str">
        <f>TEXT(Table1[[#This Row],[Date_added_formatted]],"yyyy")</f>
        <v>2018</v>
      </c>
      <c r="H4515" s="13">
        <f t="shared" si="70"/>
        <v>43449</v>
      </c>
      <c r="I4515" s="9" t="s">
        <v>17620</v>
      </c>
      <c r="J4515">
        <v>2018</v>
      </c>
      <c r="K4515" t="s">
        <v>18</v>
      </c>
      <c r="L4515" t="s">
        <v>1961</v>
      </c>
      <c r="M4515" t="s">
        <v>723</v>
      </c>
      <c r="N4515" t="s">
        <v>17646</v>
      </c>
    </row>
    <row r="4516" spans="1:14" x14ac:dyDescent="0.25">
      <c r="A4516">
        <v>81034635</v>
      </c>
      <c r="B4516" t="s">
        <v>12</v>
      </c>
      <c r="C4516" t="s">
        <v>17647</v>
      </c>
      <c r="D4516" t="s">
        <v>16682</v>
      </c>
      <c r="E4516" t="s">
        <v>17648</v>
      </c>
      <c r="G4516" t="str">
        <f>TEXT(Table1[[#This Row],[Date_added_formatted]],"yyyy")</f>
        <v>2018</v>
      </c>
      <c r="H4516" s="13">
        <f t="shared" si="70"/>
        <v>43449</v>
      </c>
      <c r="I4516" s="9" t="s">
        <v>17620</v>
      </c>
      <c r="J4516">
        <v>2018</v>
      </c>
      <c r="K4516" t="s">
        <v>26</v>
      </c>
      <c r="L4516" t="s">
        <v>746</v>
      </c>
      <c r="M4516" t="s">
        <v>723</v>
      </c>
      <c r="N4516" t="s">
        <v>17649</v>
      </c>
    </row>
    <row r="4517" spans="1:14" x14ac:dyDescent="0.25">
      <c r="A4517">
        <v>80988832</v>
      </c>
      <c r="B4517" t="s">
        <v>12</v>
      </c>
      <c r="C4517" t="s">
        <v>17650</v>
      </c>
      <c r="D4517" t="s">
        <v>17651</v>
      </c>
      <c r="F4517" t="s">
        <v>53</v>
      </c>
      <c r="G4517" t="str">
        <f>TEXT(Table1[[#This Row],[Date_added_formatted]],"yyyy")</f>
        <v>2018</v>
      </c>
      <c r="H4517" s="13">
        <f t="shared" si="70"/>
        <v>43449</v>
      </c>
      <c r="I4517" s="9" t="s">
        <v>17620</v>
      </c>
      <c r="J4517">
        <v>2017</v>
      </c>
      <c r="K4517" t="s">
        <v>47</v>
      </c>
      <c r="L4517" t="s">
        <v>746</v>
      </c>
      <c r="M4517" t="s">
        <v>456</v>
      </c>
      <c r="N4517" t="s">
        <v>17652</v>
      </c>
    </row>
    <row r="4518" spans="1:14" x14ac:dyDescent="0.25">
      <c r="A4518">
        <v>80179556</v>
      </c>
      <c r="B4518" t="s">
        <v>30</v>
      </c>
      <c r="C4518" t="s">
        <v>17653</v>
      </c>
      <c r="E4518" t="s">
        <v>17654</v>
      </c>
      <c r="F4518" t="s">
        <v>33</v>
      </c>
      <c r="G4518" t="str">
        <f>TEXT(Table1[[#This Row],[Date_added_formatted]],"yyyy")</f>
        <v>2018</v>
      </c>
      <c r="H4518" s="13">
        <f t="shared" si="70"/>
        <v>43449</v>
      </c>
      <c r="I4518" s="9" t="s">
        <v>17620</v>
      </c>
      <c r="J4518">
        <v>2016</v>
      </c>
      <c r="K4518" t="s">
        <v>47</v>
      </c>
      <c r="L4518" t="s">
        <v>36</v>
      </c>
      <c r="M4518" t="s">
        <v>1068</v>
      </c>
      <c r="N4518" t="s">
        <v>17655</v>
      </c>
    </row>
    <row r="4519" spans="1:14" ht="315" x14ac:dyDescent="0.25">
      <c r="A4519">
        <v>80188902</v>
      </c>
      <c r="B4519" t="s">
        <v>12</v>
      </c>
      <c r="C4519" t="s">
        <v>17656</v>
      </c>
      <c r="D4519" t="s">
        <v>17657</v>
      </c>
      <c r="E4519" t="s">
        <v>17658</v>
      </c>
      <c r="F4519" t="s">
        <v>24</v>
      </c>
      <c r="G4519" t="str">
        <f>TEXT(Table1[[#This Row],[Date_added_formatted]],"yyyy")</f>
        <v>2018</v>
      </c>
      <c r="H4519" s="13">
        <f t="shared" si="70"/>
        <v>43449</v>
      </c>
      <c r="I4519" s="9" t="s">
        <v>17620</v>
      </c>
      <c r="J4519">
        <v>2015</v>
      </c>
      <c r="K4519" t="s">
        <v>26</v>
      </c>
      <c r="L4519" t="s">
        <v>699</v>
      </c>
      <c r="M4519" t="s">
        <v>49</v>
      </c>
      <c r="N4519" s="3" t="s">
        <v>17659</v>
      </c>
    </row>
    <row r="4520" spans="1:14" x14ac:dyDescent="0.25">
      <c r="A4520">
        <v>81045054</v>
      </c>
      <c r="B4520" t="s">
        <v>12</v>
      </c>
      <c r="C4520" t="s">
        <v>17660</v>
      </c>
      <c r="D4520" t="s">
        <v>17661</v>
      </c>
      <c r="E4520" t="s">
        <v>17662</v>
      </c>
      <c r="F4520" t="s">
        <v>217</v>
      </c>
      <c r="G4520" t="str">
        <f>TEXT(Table1[[#This Row],[Date_added_formatted]],"yyyy")</f>
        <v>2018</v>
      </c>
      <c r="H4520" s="13">
        <f t="shared" si="70"/>
        <v>43449</v>
      </c>
      <c r="I4520" s="9" t="s">
        <v>17620</v>
      </c>
      <c r="J4520">
        <v>2018</v>
      </c>
      <c r="K4520" t="s">
        <v>26</v>
      </c>
      <c r="L4520" t="s">
        <v>3102</v>
      </c>
      <c r="M4520" t="s">
        <v>199</v>
      </c>
      <c r="N4520" t="s">
        <v>17663</v>
      </c>
    </row>
    <row r="4521" spans="1:14" x14ac:dyDescent="0.25">
      <c r="A4521">
        <v>81026477</v>
      </c>
      <c r="B4521" t="s">
        <v>30</v>
      </c>
      <c r="C4521" t="s">
        <v>17664</v>
      </c>
      <c r="E4521" t="s">
        <v>17665</v>
      </c>
      <c r="F4521" t="s">
        <v>33</v>
      </c>
      <c r="G4521" t="str">
        <f>TEXT(Table1[[#This Row],[Date_added_formatted]],"yyyy")</f>
        <v>2018</v>
      </c>
      <c r="H4521" s="13">
        <f t="shared" si="70"/>
        <v>43449</v>
      </c>
      <c r="I4521" s="9" t="s">
        <v>17620</v>
      </c>
      <c r="J4521">
        <v>2016</v>
      </c>
      <c r="K4521" t="s">
        <v>269</v>
      </c>
      <c r="L4521" t="s">
        <v>36</v>
      </c>
      <c r="M4521" t="s">
        <v>1068</v>
      </c>
      <c r="N4521" t="s">
        <v>17666</v>
      </c>
    </row>
    <row r="4522" spans="1:14" x14ac:dyDescent="0.25">
      <c r="A4522">
        <v>70117674</v>
      </c>
      <c r="B4522" t="s">
        <v>12</v>
      </c>
      <c r="C4522">
        <v>1920</v>
      </c>
      <c r="D4522" t="s">
        <v>17667</v>
      </c>
      <c r="E4522" t="s">
        <v>17668</v>
      </c>
      <c r="F4522" t="s">
        <v>217</v>
      </c>
      <c r="G4522" t="str">
        <f>TEXT(Table1[[#This Row],[Date_added_formatted]],"yyyy")</f>
        <v>2017</v>
      </c>
      <c r="H4522" s="13">
        <f t="shared" si="70"/>
        <v>43084</v>
      </c>
      <c r="I4522" s="9" t="s">
        <v>17669</v>
      </c>
      <c r="J4522">
        <v>2008</v>
      </c>
      <c r="K4522" t="s">
        <v>26</v>
      </c>
      <c r="L4522" t="s">
        <v>3129</v>
      </c>
      <c r="M4522" t="s">
        <v>1633</v>
      </c>
      <c r="N4522" t="s">
        <v>17670</v>
      </c>
    </row>
    <row r="4523" spans="1:14" x14ac:dyDescent="0.25">
      <c r="A4523">
        <v>80036412</v>
      </c>
      <c r="B4523" t="s">
        <v>30</v>
      </c>
      <c r="C4523" t="s">
        <v>17671</v>
      </c>
      <c r="E4523" t="s">
        <v>17672</v>
      </c>
      <c r="F4523" t="s">
        <v>33</v>
      </c>
      <c r="G4523" t="str">
        <f>TEXT(Table1[[#This Row],[Date_added_formatted]],"yyyy")</f>
        <v>2017</v>
      </c>
      <c r="H4523" s="13">
        <f t="shared" si="70"/>
        <v>43084</v>
      </c>
      <c r="I4523" s="9" t="s">
        <v>17669</v>
      </c>
      <c r="J4523">
        <v>2015</v>
      </c>
      <c r="K4523" t="s">
        <v>47</v>
      </c>
      <c r="L4523" t="s">
        <v>36</v>
      </c>
      <c r="M4523" t="s">
        <v>4806</v>
      </c>
      <c r="N4523" t="s">
        <v>17673</v>
      </c>
    </row>
    <row r="4524" spans="1:14" x14ac:dyDescent="0.25">
      <c r="A4524">
        <v>70213120</v>
      </c>
      <c r="B4524" t="s">
        <v>30</v>
      </c>
      <c r="C4524" t="s">
        <v>17674</v>
      </c>
      <c r="E4524" t="s">
        <v>17675</v>
      </c>
      <c r="F4524" t="s">
        <v>777</v>
      </c>
      <c r="G4524" t="str">
        <f>TEXT(Table1[[#This Row],[Date_added_formatted]],"yyyy")</f>
        <v>2017</v>
      </c>
      <c r="H4524" s="13">
        <f t="shared" si="70"/>
        <v>43084</v>
      </c>
      <c r="I4524" s="9" t="s">
        <v>17669</v>
      </c>
      <c r="J4524">
        <v>2009</v>
      </c>
      <c r="K4524" t="s">
        <v>41</v>
      </c>
      <c r="L4524" t="s">
        <v>36</v>
      </c>
      <c r="M4524" t="s">
        <v>1056</v>
      </c>
      <c r="N4524" t="s">
        <v>17676</v>
      </c>
    </row>
    <row r="4525" spans="1:14" x14ac:dyDescent="0.25">
      <c r="A4525">
        <v>80214013</v>
      </c>
      <c r="B4525" t="s">
        <v>30</v>
      </c>
      <c r="C4525" t="s">
        <v>17677</v>
      </c>
      <c r="E4525" t="s">
        <v>17678</v>
      </c>
      <c r="F4525" t="s">
        <v>398</v>
      </c>
      <c r="G4525" t="str">
        <f>TEXT(Table1[[#This Row],[Date_added_formatted]],"yyyy")</f>
        <v>2017</v>
      </c>
      <c r="H4525" s="13">
        <f t="shared" si="70"/>
        <v>43084</v>
      </c>
      <c r="I4525" s="9" t="s">
        <v>17669</v>
      </c>
      <c r="J4525">
        <v>2017</v>
      </c>
      <c r="K4525" t="s">
        <v>26</v>
      </c>
      <c r="L4525" t="s">
        <v>36</v>
      </c>
      <c r="M4525" t="s">
        <v>3211</v>
      </c>
      <c r="N4525" t="s">
        <v>17679</v>
      </c>
    </row>
    <row r="4526" spans="1:14" x14ac:dyDescent="0.25">
      <c r="A4526">
        <v>80104116</v>
      </c>
      <c r="B4526" t="s">
        <v>12</v>
      </c>
      <c r="C4526" t="s">
        <v>17680</v>
      </c>
      <c r="D4526" t="s">
        <v>85</v>
      </c>
      <c r="E4526" t="s">
        <v>17681</v>
      </c>
      <c r="F4526" t="s">
        <v>33</v>
      </c>
      <c r="G4526" t="str">
        <f>TEXT(Table1[[#This Row],[Date_added_formatted]],"yyyy")</f>
        <v>2017</v>
      </c>
      <c r="H4526" s="13">
        <f t="shared" si="70"/>
        <v>43084</v>
      </c>
      <c r="I4526" s="9" t="s">
        <v>17669</v>
      </c>
      <c r="J4526">
        <v>2015</v>
      </c>
      <c r="K4526" t="s">
        <v>146</v>
      </c>
      <c r="L4526" t="s">
        <v>19</v>
      </c>
      <c r="M4526" t="s">
        <v>1267</v>
      </c>
      <c r="N4526" t="s">
        <v>17682</v>
      </c>
    </row>
    <row r="4527" spans="1:14" x14ac:dyDescent="0.25">
      <c r="A4527">
        <v>80197310</v>
      </c>
      <c r="B4527" t="s">
        <v>12</v>
      </c>
      <c r="C4527" t="s">
        <v>17683</v>
      </c>
      <c r="D4527" t="s">
        <v>17684</v>
      </c>
      <c r="E4527" t="s">
        <v>17685</v>
      </c>
      <c r="F4527" t="s">
        <v>33</v>
      </c>
      <c r="G4527" t="str">
        <f>TEXT(Table1[[#This Row],[Date_added_formatted]],"yyyy")</f>
        <v>2017</v>
      </c>
      <c r="H4527" s="13">
        <f t="shared" si="70"/>
        <v>43084</v>
      </c>
      <c r="I4527" s="9" t="s">
        <v>17669</v>
      </c>
      <c r="J4527">
        <v>2016</v>
      </c>
      <c r="K4527" t="s">
        <v>26</v>
      </c>
      <c r="L4527" t="s">
        <v>409</v>
      </c>
      <c r="M4527" t="s">
        <v>2579</v>
      </c>
      <c r="N4527" t="s">
        <v>17686</v>
      </c>
    </row>
    <row r="4528" spans="1:14" x14ac:dyDescent="0.25">
      <c r="A4528">
        <v>80220783</v>
      </c>
      <c r="B4528" t="s">
        <v>12</v>
      </c>
      <c r="C4528" t="s">
        <v>17687</v>
      </c>
      <c r="D4528" t="s">
        <v>14997</v>
      </c>
      <c r="E4528" t="s">
        <v>14997</v>
      </c>
      <c r="F4528" t="s">
        <v>217</v>
      </c>
      <c r="G4528" t="str">
        <f>TEXT(Table1[[#This Row],[Date_added_formatted]],"yyyy")</f>
        <v>2017</v>
      </c>
      <c r="H4528" s="13">
        <f t="shared" si="70"/>
        <v>43084</v>
      </c>
      <c r="I4528" s="9" t="s">
        <v>17669</v>
      </c>
      <c r="J4528">
        <v>2015</v>
      </c>
      <c r="K4528" t="s">
        <v>26</v>
      </c>
      <c r="L4528" t="s">
        <v>654</v>
      </c>
      <c r="M4528" t="s">
        <v>7027</v>
      </c>
      <c r="N4528" t="s">
        <v>17688</v>
      </c>
    </row>
    <row r="4529" spans="1:14" x14ac:dyDescent="0.25">
      <c r="A4529">
        <v>80227028</v>
      </c>
      <c r="B4529" t="s">
        <v>30</v>
      </c>
      <c r="C4529" t="s">
        <v>17689</v>
      </c>
      <c r="E4529" t="s">
        <v>17690</v>
      </c>
      <c r="G4529" t="str">
        <f>TEXT(Table1[[#This Row],[Date_added_formatted]],"yyyy")</f>
        <v>2017</v>
      </c>
      <c r="H4529" s="13">
        <f t="shared" si="70"/>
        <v>43084</v>
      </c>
      <c r="I4529" s="9" t="s">
        <v>17669</v>
      </c>
      <c r="J4529">
        <v>2015</v>
      </c>
      <c r="K4529" t="s">
        <v>26</v>
      </c>
      <c r="L4529" t="s">
        <v>36</v>
      </c>
      <c r="M4529" t="s">
        <v>4614</v>
      </c>
      <c r="N4529" t="s">
        <v>17691</v>
      </c>
    </row>
    <row r="4530" spans="1:14" x14ac:dyDescent="0.25">
      <c r="A4530">
        <v>80177441</v>
      </c>
      <c r="B4530" t="s">
        <v>12</v>
      </c>
      <c r="C4530" t="s">
        <v>17692</v>
      </c>
      <c r="D4530" t="s">
        <v>5759</v>
      </c>
      <c r="E4530" t="s">
        <v>17693</v>
      </c>
      <c r="F4530" t="s">
        <v>33</v>
      </c>
      <c r="G4530" t="str">
        <f>TEXT(Table1[[#This Row],[Date_added_formatted]],"yyyy")</f>
        <v>2017</v>
      </c>
      <c r="H4530" s="13">
        <f t="shared" si="70"/>
        <v>43084</v>
      </c>
      <c r="I4530" s="9" t="s">
        <v>17669</v>
      </c>
      <c r="J4530">
        <v>2017</v>
      </c>
      <c r="K4530" t="s">
        <v>18</v>
      </c>
      <c r="L4530" t="s">
        <v>1284</v>
      </c>
      <c r="M4530" t="s">
        <v>291</v>
      </c>
      <c r="N4530" t="s">
        <v>17694</v>
      </c>
    </row>
    <row r="4531" spans="1:14" x14ac:dyDescent="0.25">
      <c r="A4531">
        <v>80218586</v>
      </c>
      <c r="B4531" t="s">
        <v>12</v>
      </c>
      <c r="C4531" t="s">
        <v>17695</v>
      </c>
      <c r="D4531" t="s">
        <v>17696</v>
      </c>
      <c r="E4531" t="s">
        <v>17697</v>
      </c>
      <c r="F4531" t="s">
        <v>217</v>
      </c>
      <c r="G4531" t="str">
        <f>TEXT(Table1[[#This Row],[Date_added_formatted]],"yyyy")</f>
        <v>2017</v>
      </c>
      <c r="H4531" s="13">
        <f t="shared" si="70"/>
        <v>43084</v>
      </c>
      <c r="I4531" s="9" t="s">
        <v>17669</v>
      </c>
      <c r="J4531">
        <v>2016</v>
      </c>
      <c r="K4531" t="s">
        <v>26</v>
      </c>
      <c r="L4531" t="s">
        <v>659</v>
      </c>
      <c r="M4531" t="s">
        <v>199</v>
      </c>
      <c r="N4531" t="s">
        <v>17698</v>
      </c>
    </row>
    <row r="4532" spans="1:14" x14ac:dyDescent="0.25">
      <c r="A4532">
        <v>80210182</v>
      </c>
      <c r="B4532" t="s">
        <v>12</v>
      </c>
      <c r="C4532" t="s">
        <v>17699</v>
      </c>
      <c r="D4532" t="s">
        <v>17700</v>
      </c>
      <c r="E4532" t="s">
        <v>17700</v>
      </c>
      <c r="F4532" t="s">
        <v>33</v>
      </c>
      <c r="G4532" t="str">
        <f>TEXT(Table1[[#This Row],[Date_added_formatted]],"yyyy")</f>
        <v>2017</v>
      </c>
      <c r="H4532" s="13">
        <f t="shared" si="70"/>
        <v>43084</v>
      </c>
      <c r="I4532" s="9" t="s">
        <v>17669</v>
      </c>
      <c r="J4532">
        <v>2017</v>
      </c>
      <c r="K4532" t="s">
        <v>26</v>
      </c>
      <c r="L4532" t="s">
        <v>433</v>
      </c>
      <c r="M4532" t="s">
        <v>141</v>
      </c>
      <c r="N4532" t="s">
        <v>17701</v>
      </c>
    </row>
    <row r="4533" spans="1:14" x14ac:dyDescent="0.25">
      <c r="A4533">
        <v>80173711</v>
      </c>
      <c r="B4533" t="s">
        <v>30</v>
      </c>
      <c r="C4533" t="s">
        <v>17702</v>
      </c>
      <c r="E4533" t="s">
        <v>17703</v>
      </c>
      <c r="F4533" t="s">
        <v>777</v>
      </c>
      <c r="G4533" t="str">
        <f>TEXT(Table1[[#This Row],[Date_added_formatted]],"yyyy")</f>
        <v>2017</v>
      </c>
      <c r="H4533" s="13">
        <f t="shared" si="70"/>
        <v>43084</v>
      </c>
      <c r="I4533" s="9" t="s">
        <v>17669</v>
      </c>
      <c r="J4533">
        <v>2017</v>
      </c>
      <c r="K4533" t="s">
        <v>47</v>
      </c>
      <c r="L4533" t="s">
        <v>36</v>
      </c>
      <c r="M4533" t="s">
        <v>5971</v>
      </c>
      <c r="N4533" t="s">
        <v>17704</v>
      </c>
    </row>
    <row r="4534" spans="1:14" x14ac:dyDescent="0.25">
      <c r="A4534">
        <v>80018252</v>
      </c>
      <c r="B4534" t="s">
        <v>12</v>
      </c>
      <c r="C4534" t="s">
        <v>17705</v>
      </c>
      <c r="D4534" t="s">
        <v>17706</v>
      </c>
      <c r="E4534" t="s">
        <v>17707</v>
      </c>
      <c r="F4534" t="s">
        <v>17708</v>
      </c>
      <c r="G4534" t="str">
        <f>TEXT(Table1[[#This Row],[Date_added_formatted]],"yyyy")</f>
        <v>2017</v>
      </c>
      <c r="H4534" s="13">
        <f t="shared" si="70"/>
        <v>43084</v>
      </c>
      <c r="I4534" s="9" t="s">
        <v>17669</v>
      </c>
      <c r="J4534">
        <v>2015</v>
      </c>
      <c r="K4534" t="s">
        <v>60</v>
      </c>
      <c r="L4534" t="s">
        <v>439</v>
      </c>
      <c r="M4534" t="s">
        <v>141</v>
      </c>
      <c r="N4534" t="s">
        <v>17709</v>
      </c>
    </row>
    <row r="4535" spans="1:14" x14ac:dyDescent="0.25">
      <c r="A4535">
        <v>80203788</v>
      </c>
      <c r="B4535" t="s">
        <v>12</v>
      </c>
      <c r="C4535" t="s">
        <v>17710</v>
      </c>
      <c r="D4535" t="s">
        <v>17711</v>
      </c>
      <c r="E4535" t="s">
        <v>17712</v>
      </c>
      <c r="F4535" t="s">
        <v>217</v>
      </c>
      <c r="G4535" t="str">
        <f>TEXT(Table1[[#This Row],[Date_added_formatted]],"yyyy")</f>
        <v>2017</v>
      </c>
      <c r="H4535" s="13">
        <f t="shared" si="70"/>
        <v>43084</v>
      </c>
      <c r="I4535" s="9" t="s">
        <v>17669</v>
      </c>
      <c r="J4535">
        <v>2016</v>
      </c>
      <c r="K4535" t="s">
        <v>26</v>
      </c>
      <c r="L4535" t="s">
        <v>2111</v>
      </c>
      <c r="M4535" t="s">
        <v>400</v>
      </c>
      <c r="N4535" t="s">
        <v>17713</v>
      </c>
    </row>
    <row r="4536" spans="1:14" x14ac:dyDescent="0.25">
      <c r="A4536">
        <v>80227673</v>
      </c>
      <c r="B4536" t="s">
        <v>12</v>
      </c>
      <c r="C4536" t="s">
        <v>17714</v>
      </c>
      <c r="D4536" t="s">
        <v>17715</v>
      </c>
      <c r="E4536" t="s">
        <v>17716</v>
      </c>
      <c r="F4536" t="s">
        <v>217</v>
      </c>
      <c r="G4536" t="str">
        <f>TEXT(Table1[[#This Row],[Date_added_formatted]],"yyyy")</f>
        <v>2017</v>
      </c>
      <c r="H4536" s="13">
        <f t="shared" si="70"/>
        <v>43084</v>
      </c>
      <c r="I4536" s="9" t="s">
        <v>17669</v>
      </c>
      <c r="J4536">
        <v>2016</v>
      </c>
      <c r="K4536" t="s">
        <v>26</v>
      </c>
      <c r="L4536" t="s">
        <v>1657</v>
      </c>
      <c r="M4536" t="s">
        <v>89</v>
      </c>
      <c r="N4536" t="s">
        <v>17717</v>
      </c>
    </row>
    <row r="4537" spans="1:14" x14ac:dyDescent="0.25">
      <c r="A4537">
        <v>80219340</v>
      </c>
      <c r="B4537" t="s">
        <v>12</v>
      </c>
      <c r="C4537" t="s">
        <v>17718</v>
      </c>
      <c r="D4537" t="s">
        <v>17719</v>
      </c>
      <c r="G4537" t="str">
        <f>TEXT(Table1[[#This Row],[Date_added_formatted]],"yyyy")</f>
        <v>2017</v>
      </c>
      <c r="H4537" s="13">
        <f t="shared" si="70"/>
        <v>43084</v>
      </c>
      <c r="I4537" s="9" t="s">
        <v>17669</v>
      </c>
      <c r="J4537">
        <v>2017</v>
      </c>
      <c r="K4537" t="s">
        <v>47</v>
      </c>
      <c r="L4537" t="s">
        <v>332</v>
      </c>
      <c r="M4537" t="s">
        <v>456</v>
      </c>
      <c r="N4537" t="s">
        <v>17720</v>
      </c>
    </row>
    <row r="4538" spans="1:14" x14ac:dyDescent="0.25">
      <c r="A4538">
        <v>80218784</v>
      </c>
      <c r="B4538" t="s">
        <v>12</v>
      </c>
      <c r="C4538" t="s">
        <v>17721</v>
      </c>
      <c r="D4538" t="s">
        <v>17722</v>
      </c>
      <c r="E4538" t="s">
        <v>17723</v>
      </c>
      <c r="F4538" t="s">
        <v>217</v>
      </c>
      <c r="G4538" t="str">
        <f>TEXT(Table1[[#This Row],[Date_added_formatted]],"yyyy")</f>
        <v>2017</v>
      </c>
      <c r="H4538" s="13">
        <f t="shared" si="70"/>
        <v>43084</v>
      </c>
      <c r="I4538" s="9" t="s">
        <v>17669</v>
      </c>
      <c r="J4538">
        <v>2017</v>
      </c>
      <c r="K4538" t="s">
        <v>26</v>
      </c>
      <c r="L4538" t="s">
        <v>582</v>
      </c>
      <c r="M4538" t="s">
        <v>207</v>
      </c>
      <c r="N4538" t="s">
        <v>17724</v>
      </c>
    </row>
    <row r="4539" spans="1:14" x14ac:dyDescent="0.25">
      <c r="A4539">
        <v>80218783</v>
      </c>
      <c r="B4539" t="s">
        <v>12</v>
      </c>
      <c r="C4539" t="s">
        <v>17725</v>
      </c>
      <c r="D4539" t="s">
        <v>17726</v>
      </c>
      <c r="E4539" t="s">
        <v>17727</v>
      </c>
      <c r="F4539" t="s">
        <v>217</v>
      </c>
      <c r="G4539" t="str">
        <f>TEXT(Table1[[#This Row],[Date_added_formatted]],"yyyy")</f>
        <v>2017</v>
      </c>
      <c r="H4539" s="13">
        <f t="shared" si="70"/>
        <v>43084</v>
      </c>
      <c r="I4539" s="9" t="s">
        <v>17669</v>
      </c>
      <c r="J4539">
        <v>2017</v>
      </c>
      <c r="K4539" t="s">
        <v>47</v>
      </c>
      <c r="L4539" t="s">
        <v>481</v>
      </c>
      <c r="M4539" t="s">
        <v>207</v>
      </c>
      <c r="N4539" t="s">
        <v>17728</v>
      </c>
    </row>
    <row r="4540" spans="1:14" x14ac:dyDescent="0.25">
      <c r="A4540">
        <v>80223049</v>
      </c>
      <c r="B4540" t="s">
        <v>12</v>
      </c>
      <c r="C4540" t="s">
        <v>17729</v>
      </c>
      <c r="D4540" t="s">
        <v>17730</v>
      </c>
      <c r="E4540" t="s">
        <v>17731</v>
      </c>
      <c r="F4540" t="s">
        <v>217</v>
      </c>
      <c r="G4540" t="str">
        <f>TEXT(Table1[[#This Row],[Date_added_formatted]],"yyyy")</f>
        <v>2017</v>
      </c>
      <c r="H4540" s="13">
        <f t="shared" si="70"/>
        <v>43084</v>
      </c>
      <c r="I4540" s="9" t="s">
        <v>17669</v>
      </c>
      <c r="J4540">
        <v>2017</v>
      </c>
      <c r="K4540" t="s">
        <v>47</v>
      </c>
      <c r="L4540" t="s">
        <v>326</v>
      </c>
      <c r="M4540" t="s">
        <v>254</v>
      </c>
      <c r="N4540" t="s">
        <v>17732</v>
      </c>
    </row>
    <row r="4541" spans="1:14" x14ac:dyDescent="0.25">
      <c r="A4541">
        <v>80217545</v>
      </c>
      <c r="B4541" t="s">
        <v>12</v>
      </c>
      <c r="C4541" t="s">
        <v>17733</v>
      </c>
      <c r="D4541" t="s">
        <v>17734</v>
      </c>
      <c r="E4541" t="s">
        <v>17735</v>
      </c>
      <c r="F4541" t="s">
        <v>33</v>
      </c>
      <c r="G4541" t="str">
        <f>TEXT(Table1[[#This Row],[Date_added_formatted]],"yyyy")</f>
        <v>2017</v>
      </c>
      <c r="H4541" s="13">
        <f t="shared" si="70"/>
        <v>43084</v>
      </c>
      <c r="I4541" s="9" t="s">
        <v>17669</v>
      </c>
      <c r="J4541">
        <v>2017</v>
      </c>
      <c r="K4541" t="s">
        <v>146</v>
      </c>
      <c r="L4541" t="s">
        <v>247</v>
      </c>
      <c r="M4541" t="s">
        <v>2579</v>
      </c>
      <c r="N4541" t="s">
        <v>17736</v>
      </c>
    </row>
    <row r="4542" spans="1:14" x14ac:dyDescent="0.25">
      <c r="A4542">
        <v>80203784</v>
      </c>
      <c r="B4542" t="s">
        <v>12</v>
      </c>
      <c r="C4542" t="s">
        <v>17737</v>
      </c>
      <c r="D4542" t="s">
        <v>17738</v>
      </c>
      <c r="E4542" t="s">
        <v>17739</v>
      </c>
      <c r="F4542" t="s">
        <v>217</v>
      </c>
      <c r="G4542" t="str">
        <f>TEXT(Table1[[#This Row],[Date_added_formatted]],"yyyy")</f>
        <v>2017</v>
      </c>
      <c r="H4542" s="13">
        <f t="shared" si="70"/>
        <v>43084</v>
      </c>
      <c r="I4542" s="9" t="s">
        <v>17669</v>
      </c>
      <c r="J4542">
        <v>2013</v>
      </c>
      <c r="K4542" t="s">
        <v>26</v>
      </c>
      <c r="L4542" t="s">
        <v>746</v>
      </c>
      <c r="M4542" t="s">
        <v>180</v>
      </c>
      <c r="N4542" t="s">
        <v>17740</v>
      </c>
    </row>
    <row r="4543" spans="1:14" x14ac:dyDescent="0.25">
      <c r="A4543">
        <v>80106230</v>
      </c>
      <c r="B4543" t="s">
        <v>12</v>
      </c>
      <c r="C4543" t="s">
        <v>17741</v>
      </c>
      <c r="D4543" t="s">
        <v>17742</v>
      </c>
      <c r="E4543" t="s">
        <v>17743</v>
      </c>
      <c r="F4543" t="s">
        <v>17744</v>
      </c>
      <c r="G4543" t="str">
        <f>TEXT(Table1[[#This Row],[Date_added_formatted]],"yyyy")</f>
        <v>2017</v>
      </c>
      <c r="H4543" s="13">
        <f t="shared" si="70"/>
        <v>43084</v>
      </c>
      <c r="I4543" s="9" t="s">
        <v>17669</v>
      </c>
      <c r="J4543">
        <v>2015</v>
      </c>
      <c r="K4543" t="s">
        <v>26</v>
      </c>
      <c r="L4543" t="s">
        <v>1228</v>
      </c>
      <c r="M4543" t="s">
        <v>254</v>
      </c>
      <c r="N4543" t="s">
        <v>17745</v>
      </c>
    </row>
    <row r="4544" spans="1:14" x14ac:dyDescent="0.25">
      <c r="A4544">
        <v>70003680</v>
      </c>
      <c r="B4544" t="s">
        <v>12</v>
      </c>
      <c r="C4544" t="s">
        <v>17746</v>
      </c>
      <c r="D4544" t="s">
        <v>17747</v>
      </c>
      <c r="E4544" t="s">
        <v>17748</v>
      </c>
      <c r="F4544" t="s">
        <v>598</v>
      </c>
      <c r="G4544" t="str">
        <f>TEXT(Table1[[#This Row],[Date_added_formatted]],"yyyy")</f>
        <v>2017</v>
      </c>
      <c r="H4544" s="13">
        <f t="shared" si="70"/>
        <v>43084</v>
      </c>
      <c r="I4544" s="9" t="s">
        <v>17669</v>
      </c>
      <c r="J4544">
        <v>1999</v>
      </c>
      <c r="K4544" t="s">
        <v>60</v>
      </c>
      <c r="L4544" t="s">
        <v>433</v>
      </c>
      <c r="M4544" t="s">
        <v>254</v>
      </c>
      <c r="N4544" t="s">
        <v>17749</v>
      </c>
    </row>
    <row r="4545" spans="1:14" x14ac:dyDescent="0.25">
      <c r="A4545">
        <v>80216662</v>
      </c>
      <c r="B4545" t="s">
        <v>12</v>
      </c>
      <c r="C4545" t="s">
        <v>17750</v>
      </c>
      <c r="D4545" t="s">
        <v>17751</v>
      </c>
      <c r="E4545" t="s">
        <v>17752</v>
      </c>
      <c r="F4545" t="s">
        <v>33</v>
      </c>
      <c r="G4545" t="str">
        <f>TEXT(Table1[[#This Row],[Date_added_formatted]],"yyyy")</f>
        <v>2017</v>
      </c>
      <c r="H4545" s="13">
        <f t="shared" si="70"/>
        <v>43084</v>
      </c>
      <c r="I4545" s="9" t="s">
        <v>17669</v>
      </c>
      <c r="J4545">
        <v>2017</v>
      </c>
      <c r="K4545" t="s">
        <v>47</v>
      </c>
      <c r="L4545" t="s">
        <v>443</v>
      </c>
      <c r="M4545" t="s">
        <v>17753</v>
      </c>
      <c r="N4545" t="s">
        <v>17754</v>
      </c>
    </row>
    <row r="4546" spans="1:14" x14ac:dyDescent="0.25">
      <c r="A4546">
        <v>80059446</v>
      </c>
      <c r="B4546" t="s">
        <v>30</v>
      </c>
      <c r="C4546" t="s">
        <v>17755</v>
      </c>
      <c r="E4546" t="s">
        <v>17756</v>
      </c>
      <c r="F4546" t="s">
        <v>33</v>
      </c>
      <c r="G4546" t="str">
        <f>TEXT(Table1[[#This Row],[Date_added_formatted]],"yyyy")</f>
        <v>2017</v>
      </c>
      <c r="H4546" s="13">
        <f t="shared" si="70"/>
        <v>43084</v>
      </c>
      <c r="I4546" s="9" t="s">
        <v>17669</v>
      </c>
      <c r="J4546">
        <v>2017</v>
      </c>
      <c r="K4546" t="s">
        <v>47</v>
      </c>
      <c r="L4546" t="s">
        <v>36</v>
      </c>
      <c r="M4546" t="s">
        <v>1059</v>
      </c>
      <c r="N4546" t="s">
        <v>17757</v>
      </c>
    </row>
    <row r="4547" spans="1:14" x14ac:dyDescent="0.25">
      <c r="A4547">
        <v>80093295</v>
      </c>
      <c r="B4547" t="s">
        <v>12</v>
      </c>
      <c r="C4547" t="s">
        <v>17758</v>
      </c>
      <c r="D4547" t="s">
        <v>17759</v>
      </c>
      <c r="E4547" t="s">
        <v>17760</v>
      </c>
      <c r="F4547" t="s">
        <v>1766</v>
      </c>
      <c r="G4547" t="str">
        <f>TEXT(Table1[[#This Row],[Date_added_formatted]],"yyyy")</f>
        <v>2016</v>
      </c>
      <c r="H4547" s="13">
        <f t="shared" ref="H4547:H4610" si="71">DATEVALUE(MID(I4547,FIND(" ",I4547)+1,LEN(I4547)-FIND(" ",I4547)-4)&amp;" "&amp;LEFT(I4547,FIND(" ",I4547)-1)&amp;", "&amp;RIGHT(I4547,4))</f>
        <v>42719</v>
      </c>
      <c r="I4547" s="9" t="s">
        <v>17761</v>
      </c>
      <c r="J4547">
        <v>2015</v>
      </c>
      <c r="K4547" t="s">
        <v>121</v>
      </c>
      <c r="L4547" t="s">
        <v>345</v>
      </c>
      <c r="M4547" t="s">
        <v>230</v>
      </c>
      <c r="N4547" t="s">
        <v>17762</v>
      </c>
    </row>
    <row r="4548" spans="1:14" x14ac:dyDescent="0.25">
      <c r="A4548">
        <v>80115112</v>
      </c>
      <c r="B4548" t="s">
        <v>30</v>
      </c>
      <c r="C4548" t="s">
        <v>17763</v>
      </c>
      <c r="E4548" t="s">
        <v>17764</v>
      </c>
      <c r="F4548" t="s">
        <v>240</v>
      </c>
      <c r="G4548" t="str">
        <f>TEXT(Table1[[#This Row],[Date_added_formatted]],"yyyy")</f>
        <v>2016</v>
      </c>
      <c r="H4548" s="13">
        <f t="shared" si="71"/>
        <v>42719</v>
      </c>
      <c r="I4548" s="9" t="s">
        <v>17761</v>
      </c>
      <c r="J4548">
        <v>2016</v>
      </c>
      <c r="K4548" t="s">
        <v>26</v>
      </c>
      <c r="L4548" t="s">
        <v>36</v>
      </c>
      <c r="M4548" t="s">
        <v>554</v>
      </c>
      <c r="N4548" t="s">
        <v>17765</v>
      </c>
    </row>
    <row r="4549" spans="1:14" x14ac:dyDescent="0.25">
      <c r="A4549">
        <v>80126211</v>
      </c>
      <c r="B4549" t="s">
        <v>30</v>
      </c>
      <c r="C4549" t="s">
        <v>17766</v>
      </c>
      <c r="E4549" t="s">
        <v>17767</v>
      </c>
      <c r="F4549" t="s">
        <v>398</v>
      </c>
      <c r="G4549" t="str">
        <f>TEXT(Table1[[#This Row],[Date_added_formatted]],"yyyy")</f>
        <v>2016</v>
      </c>
      <c r="H4549" s="13">
        <f t="shared" si="71"/>
        <v>42719</v>
      </c>
      <c r="I4549" s="9" t="s">
        <v>17761</v>
      </c>
      <c r="J4549">
        <v>2012</v>
      </c>
      <c r="K4549" t="s">
        <v>47</v>
      </c>
      <c r="L4549" t="s">
        <v>36</v>
      </c>
      <c r="M4549" t="s">
        <v>955</v>
      </c>
      <c r="N4549" t="s">
        <v>17768</v>
      </c>
    </row>
    <row r="4550" spans="1:14" x14ac:dyDescent="0.25">
      <c r="A4550">
        <v>80142450</v>
      </c>
      <c r="B4550" t="s">
        <v>12</v>
      </c>
      <c r="C4550" t="s">
        <v>17769</v>
      </c>
      <c r="D4550" t="s">
        <v>17770</v>
      </c>
      <c r="E4550" t="s">
        <v>17771</v>
      </c>
      <c r="F4550" t="s">
        <v>24</v>
      </c>
      <c r="G4550" t="str">
        <f>TEXT(Table1[[#This Row],[Date_added_formatted]],"yyyy")</f>
        <v>2016</v>
      </c>
      <c r="H4550" s="13">
        <f t="shared" si="71"/>
        <v>42719</v>
      </c>
      <c r="I4550" s="9" t="s">
        <v>17761</v>
      </c>
      <c r="J4550">
        <v>2015</v>
      </c>
      <c r="K4550" t="s">
        <v>47</v>
      </c>
      <c r="L4550" t="s">
        <v>128</v>
      </c>
      <c r="M4550" t="s">
        <v>1771</v>
      </c>
      <c r="N4550" t="s">
        <v>17772</v>
      </c>
    </row>
    <row r="4551" spans="1:14" x14ac:dyDescent="0.25">
      <c r="A4551">
        <v>80139507</v>
      </c>
      <c r="B4551" t="s">
        <v>12</v>
      </c>
      <c r="C4551" t="s">
        <v>17773</v>
      </c>
      <c r="D4551" t="s">
        <v>17774</v>
      </c>
      <c r="F4551" t="s">
        <v>217</v>
      </c>
      <c r="G4551" t="str">
        <f>TEXT(Table1[[#This Row],[Date_added_formatted]],"yyyy")</f>
        <v>2016</v>
      </c>
      <c r="H4551" s="13">
        <f t="shared" si="71"/>
        <v>42719</v>
      </c>
      <c r="I4551" s="9" t="s">
        <v>17761</v>
      </c>
      <c r="J4551">
        <v>2015</v>
      </c>
      <c r="K4551" t="s">
        <v>47</v>
      </c>
      <c r="L4551" t="s">
        <v>1852</v>
      </c>
      <c r="M4551" t="s">
        <v>456</v>
      </c>
      <c r="N4551" t="s">
        <v>17775</v>
      </c>
    </row>
    <row r="4552" spans="1:14" x14ac:dyDescent="0.25">
      <c r="A4552">
        <v>80126185</v>
      </c>
      <c r="B4552" t="s">
        <v>30</v>
      </c>
      <c r="C4552" t="s">
        <v>17776</v>
      </c>
      <c r="E4552" t="s">
        <v>17777</v>
      </c>
      <c r="F4552" t="s">
        <v>398</v>
      </c>
      <c r="G4552" t="str">
        <f>TEXT(Table1[[#This Row],[Date_added_formatted]],"yyyy")</f>
        <v>2016</v>
      </c>
      <c r="H4552" s="13">
        <f t="shared" si="71"/>
        <v>42719</v>
      </c>
      <c r="I4552" s="9" t="s">
        <v>17761</v>
      </c>
      <c r="J4552">
        <v>2012</v>
      </c>
      <c r="K4552" t="s">
        <v>47</v>
      </c>
      <c r="L4552" t="s">
        <v>36</v>
      </c>
      <c r="M4552" t="s">
        <v>955</v>
      </c>
      <c r="N4552" t="s">
        <v>17778</v>
      </c>
    </row>
    <row r="4553" spans="1:14" x14ac:dyDescent="0.25">
      <c r="A4553">
        <v>80126212</v>
      </c>
      <c r="B4553" t="s">
        <v>30</v>
      </c>
      <c r="C4553" t="s">
        <v>17779</v>
      </c>
      <c r="E4553" t="s">
        <v>17780</v>
      </c>
      <c r="G4553" t="str">
        <f>TEXT(Table1[[#This Row],[Date_added_formatted]],"yyyy")</f>
        <v>2016</v>
      </c>
      <c r="H4553" s="13">
        <f t="shared" si="71"/>
        <v>42719</v>
      </c>
      <c r="I4553" s="9" t="s">
        <v>17761</v>
      </c>
      <c r="J4553">
        <v>2012</v>
      </c>
      <c r="K4553" t="s">
        <v>47</v>
      </c>
      <c r="L4553" t="s">
        <v>36</v>
      </c>
      <c r="M4553" t="s">
        <v>1343</v>
      </c>
      <c r="N4553" t="s">
        <v>17781</v>
      </c>
    </row>
    <row r="4554" spans="1:14" x14ac:dyDescent="0.25">
      <c r="A4554">
        <v>80126153</v>
      </c>
      <c r="B4554" t="s">
        <v>30</v>
      </c>
      <c r="C4554" t="s">
        <v>17782</v>
      </c>
      <c r="E4554" t="s">
        <v>17783</v>
      </c>
      <c r="F4554" t="s">
        <v>398</v>
      </c>
      <c r="G4554" t="str">
        <f>TEXT(Table1[[#This Row],[Date_added_formatted]],"yyyy")</f>
        <v>2016</v>
      </c>
      <c r="H4554" s="13">
        <f t="shared" si="71"/>
        <v>42719</v>
      </c>
      <c r="I4554" s="9" t="s">
        <v>17761</v>
      </c>
      <c r="J4554">
        <v>2011</v>
      </c>
      <c r="K4554" t="s">
        <v>18</v>
      </c>
      <c r="L4554" t="s">
        <v>36</v>
      </c>
      <c r="M4554" t="s">
        <v>1343</v>
      </c>
      <c r="N4554" t="s">
        <v>17784</v>
      </c>
    </row>
    <row r="4555" spans="1:14" x14ac:dyDescent="0.25">
      <c r="A4555">
        <v>80087347</v>
      </c>
      <c r="B4555" t="s">
        <v>30</v>
      </c>
      <c r="C4555" t="s">
        <v>17785</v>
      </c>
      <c r="E4555" t="s">
        <v>17786</v>
      </c>
      <c r="F4555" t="s">
        <v>324</v>
      </c>
      <c r="G4555" t="str">
        <f>TEXT(Table1[[#This Row],[Date_added_formatted]],"yyyy")</f>
        <v>2016</v>
      </c>
      <c r="H4555" s="13">
        <f t="shared" si="71"/>
        <v>42719</v>
      </c>
      <c r="I4555" s="9" t="s">
        <v>17761</v>
      </c>
      <c r="J4555">
        <v>2011</v>
      </c>
      <c r="K4555" t="s">
        <v>47</v>
      </c>
      <c r="L4555" t="s">
        <v>36</v>
      </c>
      <c r="M4555" t="s">
        <v>414</v>
      </c>
      <c r="N4555" t="s">
        <v>17787</v>
      </c>
    </row>
    <row r="4556" spans="1:14" x14ac:dyDescent="0.25">
      <c r="A4556">
        <v>80128756</v>
      </c>
      <c r="B4556" t="s">
        <v>30</v>
      </c>
      <c r="C4556" t="s">
        <v>17788</v>
      </c>
      <c r="E4556" t="s">
        <v>17789</v>
      </c>
      <c r="F4556" t="s">
        <v>496</v>
      </c>
      <c r="G4556" t="str">
        <f>TEXT(Table1[[#This Row],[Date_added_formatted]],"yyyy")</f>
        <v>2016</v>
      </c>
      <c r="H4556" s="13">
        <f t="shared" si="71"/>
        <v>42719</v>
      </c>
      <c r="I4556" s="9" t="s">
        <v>17761</v>
      </c>
      <c r="J4556">
        <v>2016</v>
      </c>
      <c r="K4556" t="s">
        <v>47</v>
      </c>
      <c r="L4556" t="s">
        <v>36</v>
      </c>
      <c r="M4556" t="s">
        <v>12042</v>
      </c>
      <c r="N4556" t="s">
        <v>17790</v>
      </c>
    </row>
    <row r="4557" spans="1:14" x14ac:dyDescent="0.25">
      <c r="A4557">
        <v>80066800</v>
      </c>
      <c r="B4557" t="s">
        <v>30</v>
      </c>
      <c r="C4557" t="s">
        <v>17791</v>
      </c>
      <c r="E4557" t="s">
        <v>17792</v>
      </c>
      <c r="F4557" t="s">
        <v>398</v>
      </c>
      <c r="G4557" t="str">
        <f>TEXT(Table1[[#This Row],[Date_added_formatted]],"yyyy")</f>
        <v>2016</v>
      </c>
      <c r="H4557" s="13">
        <f t="shared" si="71"/>
        <v>42719</v>
      </c>
      <c r="I4557" s="9" t="s">
        <v>17761</v>
      </c>
      <c r="J4557">
        <v>2012</v>
      </c>
      <c r="K4557" t="s">
        <v>47</v>
      </c>
      <c r="L4557" t="s">
        <v>36</v>
      </c>
      <c r="M4557" t="s">
        <v>1343</v>
      </c>
      <c r="N4557" t="s">
        <v>17793</v>
      </c>
    </row>
    <row r="4558" spans="1:14" x14ac:dyDescent="0.25">
      <c r="A4558">
        <v>80031595</v>
      </c>
      <c r="B4558" t="s">
        <v>30</v>
      </c>
      <c r="C4558" t="s">
        <v>17794</v>
      </c>
      <c r="E4558" t="s">
        <v>17795</v>
      </c>
      <c r="F4558" t="s">
        <v>398</v>
      </c>
      <c r="G4558" t="str">
        <f>TEXT(Table1[[#This Row],[Date_added_formatted]],"yyyy")</f>
        <v>2016</v>
      </c>
      <c r="H4558" s="13">
        <f t="shared" si="71"/>
        <v>42719</v>
      </c>
      <c r="I4558" s="9" t="s">
        <v>17761</v>
      </c>
      <c r="J4558">
        <v>2012</v>
      </c>
      <c r="K4558" t="s">
        <v>47</v>
      </c>
      <c r="L4558" t="s">
        <v>36</v>
      </c>
      <c r="M4558" t="s">
        <v>955</v>
      </c>
      <c r="N4558" t="s">
        <v>17796</v>
      </c>
    </row>
    <row r="4559" spans="1:14" x14ac:dyDescent="0.25">
      <c r="A4559">
        <v>80126214</v>
      </c>
      <c r="B4559" t="s">
        <v>30</v>
      </c>
      <c r="C4559" t="s">
        <v>17797</v>
      </c>
      <c r="E4559" t="s">
        <v>17798</v>
      </c>
      <c r="F4559" t="s">
        <v>398</v>
      </c>
      <c r="G4559" t="str">
        <f>TEXT(Table1[[#This Row],[Date_added_formatted]],"yyyy")</f>
        <v>2016</v>
      </c>
      <c r="H4559" s="13">
        <f t="shared" si="71"/>
        <v>42719</v>
      </c>
      <c r="I4559" s="9" t="s">
        <v>17761</v>
      </c>
      <c r="J4559">
        <v>2012</v>
      </c>
      <c r="K4559" t="s">
        <v>47</v>
      </c>
      <c r="L4559" t="s">
        <v>36</v>
      </c>
      <c r="M4559" t="s">
        <v>955</v>
      </c>
      <c r="N4559" t="s">
        <v>17799</v>
      </c>
    </row>
    <row r="4560" spans="1:14" x14ac:dyDescent="0.25">
      <c r="A4560">
        <v>80087348</v>
      </c>
      <c r="B4560" t="s">
        <v>30</v>
      </c>
      <c r="C4560" t="s">
        <v>17800</v>
      </c>
      <c r="D4560" t="s">
        <v>17801</v>
      </c>
      <c r="E4560" t="s">
        <v>17802</v>
      </c>
      <c r="F4560" t="s">
        <v>324</v>
      </c>
      <c r="G4560" t="str">
        <f>TEXT(Table1[[#This Row],[Date_added_formatted]],"yyyy")</f>
        <v>2016</v>
      </c>
      <c r="H4560" s="13">
        <f t="shared" si="71"/>
        <v>42719</v>
      </c>
      <c r="I4560" s="9" t="s">
        <v>17761</v>
      </c>
      <c r="J4560">
        <v>2014</v>
      </c>
      <c r="K4560" t="s">
        <v>18</v>
      </c>
      <c r="L4560" t="s">
        <v>36</v>
      </c>
      <c r="M4560" t="s">
        <v>414</v>
      </c>
      <c r="N4560" t="s">
        <v>17803</v>
      </c>
    </row>
    <row r="4561" spans="1:14" x14ac:dyDescent="0.25">
      <c r="A4561">
        <v>80098810</v>
      </c>
      <c r="B4561" t="s">
        <v>12</v>
      </c>
      <c r="C4561" t="s">
        <v>17804</v>
      </c>
      <c r="D4561" t="s">
        <v>17805</v>
      </c>
      <c r="E4561" t="s">
        <v>17806</v>
      </c>
      <c r="F4561" t="s">
        <v>17807</v>
      </c>
      <c r="G4561" t="str">
        <f>TEXT(Table1[[#This Row],[Date_added_formatted]],"yyyy")</f>
        <v>2016</v>
      </c>
      <c r="H4561" s="13">
        <f t="shared" si="71"/>
        <v>42719</v>
      </c>
      <c r="I4561" s="9" t="s">
        <v>17761</v>
      </c>
      <c r="J4561">
        <v>2016</v>
      </c>
      <c r="K4561" t="s">
        <v>18</v>
      </c>
      <c r="L4561" t="s">
        <v>332</v>
      </c>
      <c r="M4561" t="s">
        <v>207</v>
      </c>
      <c r="N4561" t="s">
        <v>17808</v>
      </c>
    </row>
    <row r="4562" spans="1:14" x14ac:dyDescent="0.25">
      <c r="A4562">
        <v>80087078</v>
      </c>
      <c r="B4562" t="s">
        <v>30</v>
      </c>
      <c r="C4562" t="s">
        <v>17809</v>
      </c>
      <c r="E4562" t="s">
        <v>17810</v>
      </c>
      <c r="F4562" t="s">
        <v>324</v>
      </c>
      <c r="G4562" t="str">
        <f>TEXT(Table1[[#This Row],[Date_added_formatted]],"yyyy")</f>
        <v>2016</v>
      </c>
      <c r="H4562" s="13">
        <f t="shared" si="71"/>
        <v>42719</v>
      </c>
      <c r="I4562" s="9" t="s">
        <v>17761</v>
      </c>
      <c r="J4562">
        <v>2012</v>
      </c>
      <c r="K4562" t="s">
        <v>18</v>
      </c>
      <c r="L4562" t="s">
        <v>36</v>
      </c>
      <c r="M4562" t="s">
        <v>414</v>
      </c>
      <c r="N4562" t="s">
        <v>17811</v>
      </c>
    </row>
    <row r="4563" spans="1:14" x14ac:dyDescent="0.25">
      <c r="A4563">
        <v>80093812</v>
      </c>
      <c r="B4563" t="s">
        <v>12</v>
      </c>
      <c r="C4563" t="s">
        <v>13685</v>
      </c>
      <c r="D4563" t="s">
        <v>17812</v>
      </c>
      <c r="E4563" t="s">
        <v>17813</v>
      </c>
      <c r="F4563" t="s">
        <v>17814</v>
      </c>
      <c r="G4563" t="str">
        <f>TEXT(Table1[[#This Row],[Date_added_formatted]],"yyyy")</f>
        <v>2016</v>
      </c>
      <c r="H4563" s="13">
        <f t="shared" si="71"/>
        <v>42719</v>
      </c>
      <c r="I4563" s="9" t="s">
        <v>17761</v>
      </c>
      <c r="J4563">
        <v>2015</v>
      </c>
      <c r="K4563" t="s">
        <v>121</v>
      </c>
      <c r="L4563" t="s">
        <v>345</v>
      </c>
      <c r="M4563" t="s">
        <v>224</v>
      </c>
      <c r="N4563" t="s">
        <v>17815</v>
      </c>
    </row>
    <row r="4564" spans="1:14" x14ac:dyDescent="0.25">
      <c r="A4564">
        <v>80085567</v>
      </c>
      <c r="B4564" t="s">
        <v>12</v>
      </c>
      <c r="C4564" t="s">
        <v>17816</v>
      </c>
      <c r="D4564" t="s">
        <v>17817</v>
      </c>
      <c r="E4564" t="s">
        <v>17818</v>
      </c>
      <c r="F4564" t="s">
        <v>3054</v>
      </c>
      <c r="G4564" t="str">
        <f>TEXT(Table1[[#This Row],[Date_added_formatted]],"yyyy")</f>
        <v>2015</v>
      </c>
      <c r="H4564" s="13">
        <f t="shared" si="71"/>
        <v>42353</v>
      </c>
      <c r="I4564" s="9" t="s">
        <v>17819</v>
      </c>
      <c r="J4564">
        <v>2015</v>
      </c>
      <c r="K4564" t="s">
        <v>26</v>
      </c>
      <c r="L4564" t="s">
        <v>315</v>
      </c>
      <c r="M4564" t="s">
        <v>1159</v>
      </c>
      <c r="N4564" t="s">
        <v>17820</v>
      </c>
    </row>
    <row r="4565" spans="1:14" x14ac:dyDescent="0.25">
      <c r="A4565">
        <v>80092409</v>
      </c>
      <c r="B4565" t="s">
        <v>12</v>
      </c>
      <c r="C4565" t="s">
        <v>17821</v>
      </c>
      <c r="D4565" t="s">
        <v>17822</v>
      </c>
      <c r="F4565" t="s">
        <v>8805</v>
      </c>
      <c r="G4565" t="str">
        <f>TEXT(Table1[[#This Row],[Date_added_formatted]],"yyyy")</f>
        <v>2015</v>
      </c>
      <c r="H4565" s="13">
        <f t="shared" si="71"/>
        <v>42353</v>
      </c>
      <c r="I4565" s="9" t="s">
        <v>17819</v>
      </c>
      <c r="J4565">
        <v>2015</v>
      </c>
      <c r="K4565" t="s">
        <v>121</v>
      </c>
      <c r="L4565" t="s">
        <v>170</v>
      </c>
      <c r="M4565" t="s">
        <v>1064</v>
      </c>
      <c r="N4565" t="s">
        <v>17823</v>
      </c>
    </row>
    <row r="4566" spans="1:14" x14ac:dyDescent="0.25">
      <c r="A4566">
        <v>81042804</v>
      </c>
      <c r="B4566" t="s">
        <v>30</v>
      </c>
      <c r="C4566" t="s">
        <v>17824</v>
      </c>
      <c r="E4566" t="s">
        <v>17825</v>
      </c>
      <c r="F4566" t="s">
        <v>398</v>
      </c>
      <c r="G4566" t="str">
        <f>TEXT(Table1[[#This Row],[Date_added_formatted]],"yyyy")</f>
        <v>2018</v>
      </c>
      <c r="H4566" s="13">
        <f t="shared" si="71"/>
        <v>43448</v>
      </c>
      <c r="I4566" s="9" t="s">
        <v>17826</v>
      </c>
      <c r="J4566">
        <v>2018</v>
      </c>
      <c r="K4566" t="s">
        <v>47</v>
      </c>
      <c r="L4566" t="s">
        <v>36</v>
      </c>
      <c r="M4566" t="s">
        <v>955</v>
      </c>
      <c r="N4566" t="s">
        <v>17827</v>
      </c>
    </row>
    <row r="4567" spans="1:14" x14ac:dyDescent="0.25">
      <c r="A4567">
        <v>80240817</v>
      </c>
      <c r="B4567" t="s">
        <v>30</v>
      </c>
      <c r="C4567" t="s">
        <v>17828</v>
      </c>
      <c r="E4567" t="s">
        <v>17829</v>
      </c>
      <c r="G4567" t="str">
        <f>TEXT(Table1[[#This Row],[Date_added_formatted]],"yyyy")</f>
        <v>2018</v>
      </c>
      <c r="H4567" s="13">
        <f t="shared" si="71"/>
        <v>43448</v>
      </c>
      <c r="I4567" s="9" t="s">
        <v>17826</v>
      </c>
      <c r="J4567">
        <v>2018</v>
      </c>
      <c r="K4567" t="s">
        <v>26</v>
      </c>
      <c r="L4567" t="s">
        <v>36</v>
      </c>
      <c r="M4567" t="s">
        <v>1015</v>
      </c>
      <c r="N4567" t="s">
        <v>17830</v>
      </c>
    </row>
    <row r="4568" spans="1:14" x14ac:dyDescent="0.25">
      <c r="A4568">
        <v>80240715</v>
      </c>
      <c r="B4568" t="s">
        <v>12</v>
      </c>
      <c r="C4568" t="s">
        <v>17831</v>
      </c>
      <c r="D4568" t="s">
        <v>1606</v>
      </c>
      <c r="E4568" t="s">
        <v>17832</v>
      </c>
      <c r="F4568" t="s">
        <v>2228</v>
      </c>
      <c r="G4568" t="str">
        <f>TEXT(Table1[[#This Row],[Date_added_formatted]],"yyyy")</f>
        <v>2018</v>
      </c>
      <c r="H4568" s="13">
        <f t="shared" si="71"/>
        <v>43448</v>
      </c>
      <c r="I4568" s="9" t="s">
        <v>17826</v>
      </c>
      <c r="J4568">
        <v>2018</v>
      </c>
      <c r="K4568" t="s">
        <v>60</v>
      </c>
      <c r="L4568" t="s">
        <v>122</v>
      </c>
      <c r="M4568" t="s">
        <v>207</v>
      </c>
      <c r="N4568" t="s">
        <v>17833</v>
      </c>
    </row>
    <row r="4569" spans="1:14" x14ac:dyDescent="0.25">
      <c r="A4569">
        <v>80222301</v>
      </c>
      <c r="B4569" t="s">
        <v>12</v>
      </c>
      <c r="C4569" t="s">
        <v>17834</v>
      </c>
      <c r="D4569" t="s">
        <v>17835</v>
      </c>
      <c r="E4569" t="s">
        <v>17836</v>
      </c>
      <c r="F4569" t="s">
        <v>14207</v>
      </c>
      <c r="G4569" t="str">
        <f>TEXT(Table1[[#This Row],[Date_added_formatted]],"yyyy")</f>
        <v>2018</v>
      </c>
      <c r="H4569" s="13">
        <f t="shared" si="71"/>
        <v>43448</v>
      </c>
      <c r="I4569" s="9" t="s">
        <v>17826</v>
      </c>
      <c r="J4569">
        <v>2018</v>
      </c>
      <c r="K4569" t="s">
        <v>146</v>
      </c>
      <c r="L4569" t="s">
        <v>1228</v>
      </c>
      <c r="M4569" t="s">
        <v>17837</v>
      </c>
      <c r="N4569" t="s">
        <v>17838</v>
      </c>
    </row>
    <row r="4570" spans="1:14" x14ac:dyDescent="0.25">
      <c r="A4570">
        <v>80207046</v>
      </c>
      <c r="B4570" t="s">
        <v>30</v>
      </c>
      <c r="C4570" t="s">
        <v>17839</v>
      </c>
      <c r="F4570" t="s">
        <v>24</v>
      </c>
      <c r="G4570" t="str">
        <f>TEXT(Table1[[#This Row],[Date_added_formatted]],"yyyy")</f>
        <v>2018</v>
      </c>
      <c r="H4570" s="13">
        <f t="shared" si="71"/>
        <v>43448</v>
      </c>
      <c r="I4570" s="9" t="s">
        <v>17826</v>
      </c>
      <c r="J4570">
        <v>2018</v>
      </c>
      <c r="K4570" t="s">
        <v>26</v>
      </c>
      <c r="L4570" t="s">
        <v>36</v>
      </c>
      <c r="M4570" t="s">
        <v>403</v>
      </c>
      <c r="N4570" t="s">
        <v>17840</v>
      </c>
    </row>
    <row r="4571" spans="1:14" x14ac:dyDescent="0.25">
      <c r="A4571">
        <v>80216124</v>
      </c>
      <c r="B4571" t="s">
        <v>30</v>
      </c>
      <c r="C4571" t="s">
        <v>17841</v>
      </c>
      <c r="E4571" t="s">
        <v>17842</v>
      </c>
      <c r="F4571" t="s">
        <v>33</v>
      </c>
      <c r="G4571" t="str">
        <f>TEXT(Table1[[#This Row],[Date_added_formatted]],"yyyy")</f>
        <v>2018</v>
      </c>
      <c r="H4571" s="13">
        <f t="shared" si="71"/>
        <v>43448</v>
      </c>
      <c r="I4571" s="9" t="s">
        <v>17826</v>
      </c>
      <c r="J4571">
        <v>2018</v>
      </c>
      <c r="K4571" t="s">
        <v>26</v>
      </c>
      <c r="L4571" t="s">
        <v>36</v>
      </c>
      <c r="M4571" t="s">
        <v>372</v>
      </c>
      <c r="N4571" t="s">
        <v>17843</v>
      </c>
    </row>
    <row r="4572" spans="1:14" x14ac:dyDescent="0.25">
      <c r="A4572">
        <v>80187030</v>
      </c>
      <c r="B4572" t="s">
        <v>30</v>
      </c>
      <c r="C4572" t="s">
        <v>17844</v>
      </c>
      <c r="E4572" t="s">
        <v>17845</v>
      </c>
      <c r="F4572" t="s">
        <v>33</v>
      </c>
      <c r="G4572" t="str">
        <f>TEXT(Table1[[#This Row],[Date_added_formatted]],"yyyy")</f>
        <v>2018</v>
      </c>
      <c r="H4572" s="13">
        <f t="shared" si="71"/>
        <v>43448</v>
      </c>
      <c r="I4572" s="9" t="s">
        <v>17826</v>
      </c>
      <c r="J4572">
        <v>2018</v>
      </c>
      <c r="K4572" t="s">
        <v>26</v>
      </c>
      <c r="L4572" t="s">
        <v>36</v>
      </c>
      <c r="M4572" t="s">
        <v>1059</v>
      </c>
      <c r="N4572" t="s">
        <v>17846</v>
      </c>
    </row>
    <row r="4573" spans="1:14" x14ac:dyDescent="0.25">
      <c r="A4573">
        <v>80191239</v>
      </c>
      <c r="B4573" t="s">
        <v>30</v>
      </c>
      <c r="C4573" t="s">
        <v>17847</v>
      </c>
      <c r="E4573" t="s">
        <v>17848</v>
      </c>
      <c r="F4573" t="s">
        <v>1603</v>
      </c>
      <c r="G4573" t="str">
        <f>TEXT(Table1[[#This Row],[Date_added_formatted]],"yyyy")</f>
        <v>2018</v>
      </c>
      <c r="H4573" s="13">
        <f t="shared" si="71"/>
        <v>43448</v>
      </c>
      <c r="I4573" s="9" t="s">
        <v>17826</v>
      </c>
      <c r="J4573">
        <v>2018</v>
      </c>
      <c r="K4573" t="s">
        <v>26</v>
      </c>
      <c r="L4573" t="s">
        <v>36</v>
      </c>
      <c r="M4573" t="s">
        <v>554</v>
      </c>
      <c r="N4573" t="s">
        <v>17849</v>
      </c>
    </row>
    <row r="4574" spans="1:14" x14ac:dyDescent="0.25">
      <c r="A4574">
        <v>80104182</v>
      </c>
      <c r="B4574" t="s">
        <v>12</v>
      </c>
      <c r="C4574" t="s">
        <v>17850</v>
      </c>
      <c r="D4574" t="s">
        <v>17851</v>
      </c>
      <c r="E4574" t="s">
        <v>17852</v>
      </c>
      <c r="F4574" t="s">
        <v>33</v>
      </c>
      <c r="G4574" t="str">
        <f>TEXT(Table1[[#This Row],[Date_added_formatted]],"yyyy")</f>
        <v>2016</v>
      </c>
      <c r="H4574" s="13">
        <f t="shared" si="71"/>
        <v>42718</v>
      </c>
      <c r="I4574" s="9" t="s">
        <v>17853</v>
      </c>
      <c r="J4574">
        <v>2016</v>
      </c>
      <c r="K4574" t="s">
        <v>26</v>
      </c>
      <c r="L4574" t="s">
        <v>654</v>
      </c>
      <c r="M4574" t="s">
        <v>1771</v>
      </c>
      <c r="N4574" t="s">
        <v>17854</v>
      </c>
    </row>
    <row r="4575" spans="1:14" x14ac:dyDescent="0.25">
      <c r="A4575">
        <v>81001887</v>
      </c>
      <c r="B4575" t="s">
        <v>12</v>
      </c>
      <c r="C4575" t="s">
        <v>17855</v>
      </c>
      <c r="D4575" t="s">
        <v>3409</v>
      </c>
      <c r="E4575" t="s">
        <v>17856</v>
      </c>
      <c r="F4575" t="s">
        <v>33</v>
      </c>
      <c r="G4575" t="str">
        <f>TEXT(Table1[[#This Row],[Date_added_formatted]],"yyyy")</f>
        <v>2019</v>
      </c>
      <c r="H4575" s="13">
        <f t="shared" si="71"/>
        <v>43812</v>
      </c>
      <c r="I4575" s="9" t="s">
        <v>17857</v>
      </c>
      <c r="J4575">
        <v>2019</v>
      </c>
      <c r="K4575" t="s">
        <v>60</v>
      </c>
      <c r="L4575" t="s">
        <v>3545</v>
      </c>
      <c r="M4575" t="s">
        <v>502</v>
      </c>
      <c r="N4575" t="s">
        <v>17858</v>
      </c>
    </row>
    <row r="4576" spans="1:14" x14ac:dyDescent="0.25">
      <c r="A4576">
        <v>81172747</v>
      </c>
      <c r="B4576" t="s">
        <v>12</v>
      </c>
      <c r="C4576" t="s">
        <v>17859</v>
      </c>
      <c r="D4576" t="s">
        <v>17860</v>
      </c>
      <c r="E4576" t="s">
        <v>17861</v>
      </c>
      <c r="F4576" t="s">
        <v>751</v>
      </c>
      <c r="G4576" t="str">
        <f>TEXT(Table1[[#This Row],[Date_added_formatted]],"yyyy")</f>
        <v>2019</v>
      </c>
      <c r="H4576" s="13">
        <f t="shared" si="71"/>
        <v>43812</v>
      </c>
      <c r="I4576" s="9" t="s">
        <v>17857</v>
      </c>
      <c r="J4576">
        <v>2016</v>
      </c>
      <c r="K4576" t="s">
        <v>26</v>
      </c>
      <c r="L4576" t="s">
        <v>48</v>
      </c>
      <c r="M4576" t="s">
        <v>230</v>
      </c>
      <c r="N4576" t="s">
        <v>17862</v>
      </c>
    </row>
    <row r="4577" spans="1:14" x14ac:dyDescent="0.25">
      <c r="A4577">
        <v>81172757</v>
      </c>
      <c r="B4577" t="s">
        <v>12</v>
      </c>
      <c r="C4577" t="s">
        <v>17863</v>
      </c>
      <c r="D4577" t="s">
        <v>17864</v>
      </c>
      <c r="E4577" t="s">
        <v>17865</v>
      </c>
      <c r="F4577" t="s">
        <v>751</v>
      </c>
      <c r="G4577" t="str">
        <f>TEXT(Table1[[#This Row],[Date_added_formatted]],"yyyy")</f>
        <v>2019</v>
      </c>
      <c r="H4577" s="13">
        <f t="shared" si="71"/>
        <v>43812</v>
      </c>
      <c r="I4577" s="9" t="s">
        <v>17857</v>
      </c>
      <c r="J4577">
        <v>2017</v>
      </c>
      <c r="K4577" t="s">
        <v>26</v>
      </c>
      <c r="L4577" t="s">
        <v>235</v>
      </c>
      <c r="M4577" t="s">
        <v>236</v>
      </c>
      <c r="N4577" t="s">
        <v>17866</v>
      </c>
    </row>
    <row r="4578" spans="1:14" x14ac:dyDescent="0.25">
      <c r="A4578">
        <v>81172903</v>
      </c>
      <c r="B4578" t="s">
        <v>12</v>
      </c>
      <c r="C4578" t="s">
        <v>17867</v>
      </c>
      <c r="D4578" t="s">
        <v>2755</v>
      </c>
      <c r="F4578" t="s">
        <v>751</v>
      </c>
      <c r="G4578" t="str">
        <f>TEXT(Table1[[#This Row],[Date_added_formatted]],"yyyy")</f>
        <v>2019</v>
      </c>
      <c r="H4578" s="13">
        <f t="shared" si="71"/>
        <v>43812</v>
      </c>
      <c r="I4578" s="9" t="s">
        <v>17857</v>
      </c>
      <c r="J4578">
        <v>2016</v>
      </c>
      <c r="K4578" t="s">
        <v>26</v>
      </c>
      <c r="L4578" t="s">
        <v>61</v>
      </c>
      <c r="M4578" t="s">
        <v>236</v>
      </c>
      <c r="N4578" t="s">
        <v>17868</v>
      </c>
    </row>
    <row r="4579" spans="1:14" x14ac:dyDescent="0.25">
      <c r="A4579">
        <v>81172904</v>
      </c>
      <c r="B4579" t="s">
        <v>12</v>
      </c>
      <c r="C4579" t="s">
        <v>17869</v>
      </c>
      <c r="D4579" t="s">
        <v>17870</v>
      </c>
      <c r="E4579" t="s">
        <v>17871</v>
      </c>
      <c r="G4579" t="str">
        <f>TEXT(Table1[[#This Row],[Date_added_formatted]],"yyyy")</f>
        <v>2019</v>
      </c>
      <c r="H4579" s="13">
        <f t="shared" si="71"/>
        <v>43812</v>
      </c>
      <c r="I4579" s="9" t="s">
        <v>17857</v>
      </c>
      <c r="J4579">
        <v>2018</v>
      </c>
      <c r="K4579" t="s">
        <v>47</v>
      </c>
      <c r="L4579" t="s">
        <v>381</v>
      </c>
      <c r="M4579" t="s">
        <v>291</v>
      </c>
      <c r="N4579" t="s">
        <v>17872</v>
      </c>
    </row>
    <row r="4580" spans="1:14" x14ac:dyDescent="0.25">
      <c r="A4580">
        <v>70243446</v>
      </c>
      <c r="B4580" t="s">
        <v>12</v>
      </c>
      <c r="C4580" t="s">
        <v>17873</v>
      </c>
      <c r="D4580" t="s">
        <v>17874</v>
      </c>
      <c r="E4580" t="s">
        <v>17875</v>
      </c>
      <c r="F4580" t="s">
        <v>17876</v>
      </c>
      <c r="G4580" t="str">
        <f>TEXT(Table1[[#This Row],[Date_added_formatted]],"yyyy")</f>
        <v>2019</v>
      </c>
      <c r="H4580" s="13">
        <f t="shared" si="71"/>
        <v>43812</v>
      </c>
      <c r="I4580" s="9" t="s">
        <v>17857</v>
      </c>
      <c r="J4580">
        <v>2012</v>
      </c>
      <c r="K4580" t="s">
        <v>60</v>
      </c>
      <c r="L4580" t="s">
        <v>27</v>
      </c>
      <c r="M4580" t="s">
        <v>333</v>
      </c>
      <c r="N4580" t="s">
        <v>17877</v>
      </c>
    </row>
    <row r="4581" spans="1:14" x14ac:dyDescent="0.25">
      <c r="A4581">
        <v>81210770</v>
      </c>
      <c r="B4581" t="s">
        <v>12</v>
      </c>
      <c r="C4581" t="s">
        <v>17878</v>
      </c>
      <c r="D4581" t="s">
        <v>17879</v>
      </c>
      <c r="E4581" t="s">
        <v>17880</v>
      </c>
      <c r="F4581" t="s">
        <v>1551</v>
      </c>
      <c r="G4581" t="str">
        <f>TEXT(Table1[[#This Row],[Date_added_formatted]],"yyyy")</f>
        <v>2019</v>
      </c>
      <c r="H4581" s="13">
        <f t="shared" si="71"/>
        <v>43812</v>
      </c>
      <c r="I4581" s="9" t="s">
        <v>17857</v>
      </c>
      <c r="J4581">
        <v>2019</v>
      </c>
      <c r="K4581" t="s">
        <v>47</v>
      </c>
      <c r="L4581" t="s">
        <v>88</v>
      </c>
      <c r="M4581" t="s">
        <v>482</v>
      </c>
      <c r="N4581" t="s">
        <v>17881</v>
      </c>
    </row>
    <row r="4582" spans="1:14" x14ac:dyDescent="0.25">
      <c r="A4582">
        <v>81172864</v>
      </c>
      <c r="B4582" t="s">
        <v>12</v>
      </c>
      <c r="C4582" t="s">
        <v>17882</v>
      </c>
      <c r="D4582" t="s">
        <v>17860</v>
      </c>
      <c r="E4582" t="s">
        <v>17883</v>
      </c>
      <c r="G4582" t="str">
        <f>TEXT(Table1[[#This Row],[Date_added_formatted]],"yyyy")</f>
        <v>2019</v>
      </c>
      <c r="H4582" s="13">
        <f t="shared" si="71"/>
        <v>43812</v>
      </c>
      <c r="I4582" s="9" t="s">
        <v>17857</v>
      </c>
      <c r="J4582">
        <v>2018</v>
      </c>
      <c r="K4582" t="s">
        <v>47</v>
      </c>
      <c r="L4582" t="s">
        <v>481</v>
      </c>
      <c r="M4582" t="s">
        <v>482</v>
      </c>
      <c r="N4582" t="s">
        <v>17884</v>
      </c>
    </row>
    <row r="4583" spans="1:14" x14ac:dyDescent="0.25">
      <c r="A4583">
        <v>80091880</v>
      </c>
      <c r="B4583" t="s">
        <v>30</v>
      </c>
      <c r="C4583" t="s">
        <v>17885</v>
      </c>
      <c r="E4583" t="s">
        <v>17886</v>
      </c>
      <c r="F4583" t="s">
        <v>17887</v>
      </c>
      <c r="G4583" t="str">
        <f>TEXT(Table1[[#This Row],[Date_added_formatted]],"yyyy")</f>
        <v>2016</v>
      </c>
      <c r="H4583" s="13">
        <f t="shared" si="71"/>
        <v>42717</v>
      </c>
      <c r="I4583" s="9" t="s">
        <v>17888</v>
      </c>
      <c r="J4583">
        <v>2017</v>
      </c>
      <c r="K4583" t="s">
        <v>47</v>
      </c>
      <c r="L4583" t="s">
        <v>36</v>
      </c>
      <c r="M4583" t="s">
        <v>463</v>
      </c>
      <c r="N4583" t="s">
        <v>17889</v>
      </c>
    </row>
    <row r="4584" spans="1:14" x14ac:dyDescent="0.25">
      <c r="A4584">
        <v>81060232</v>
      </c>
      <c r="B4584" t="s">
        <v>12</v>
      </c>
      <c r="C4584" t="s">
        <v>17890</v>
      </c>
      <c r="D4584" t="s">
        <v>17891</v>
      </c>
      <c r="E4584" t="s">
        <v>17892</v>
      </c>
      <c r="F4584" t="s">
        <v>24</v>
      </c>
      <c r="G4584" t="str">
        <f>TEXT(Table1[[#This Row],[Date_added_formatted]],"yyyy")</f>
        <v>2019</v>
      </c>
      <c r="H4584" s="13">
        <f t="shared" si="71"/>
        <v>43811</v>
      </c>
      <c r="I4584" s="9" t="s">
        <v>17893</v>
      </c>
      <c r="J4584">
        <v>2019</v>
      </c>
      <c r="K4584" t="s">
        <v>26</v>
      </c>
      <c r="L4584" t="s">
        <v>104</v>
      </c>
      <c r="M4584" t="s">
        <v>28</v>
      </c>
      <c r="N4584" t="s">
        <v>17894</v>
      </c>
    </row>
    <row r="4585" spans="1:14" x14ac:dyDescent="0.25">
      <c r="A4585">
        <v>80996957</v>
      </c>
      <c r="B4585" t="s">
        <v>30</v>
      </c>
      <c r="C4585" t="s">
        <v>17895</v>
      </c>
      <c r="E4585" t="s">
        <v>17896</v>
      </c>
      <c r="F4585" t="s">
        <v>777</v>
      </c>
      <c r="G4585" t="str">
        <f>TEXT(Table1[[#This Row],[Date_added_formatted]],"yyyy")</f>
        <v>2018</v>
      </c>
      <c r="H4585" s="13">
        <f t="shared" si="71"/>
        <v>43446</v>
      </c>
      <c r="I4585" s="9" t="s">
        <v>17897</v>
      </c>
      <c r="J4585">
        <v>2018</v>
      </c>
      <c r="K4585" t="s">
        <v>26</v>
      </c>
      <c r="L4585" t="s">
        <v>36</v>
      </c>
      <c r="M4585" t="s">
        <v>778</v>
      </c>
      <c r="N4585" t="s">
        <v>17898</v>
      </c>
    </row>
    <row r="4586" spans="1:14" x14ac:dyDescent="0.25">
      <c r="A4586">
        <v>81010212</v>
      </c>
      <c r="B4586" t="s">
        <v>12</v>
      </c>
      <c r="C4586" t="s">
        <v>17899</v>
      </c>
      <c r="D4586" t="s">
        <v>17900</v>
      </c>
      <c r="F4586" t="s">
        <v>33</v>
      </c>
      <c r="G4586" t="str">
        <f>TEXT(Table1[[#This Row],[Date_added_formatted]],"yyyy")</f>
        <v>2018</v>
      </c>
      <c r="H4586" s="13">
        <f t="shared" si="71"/>
        <v>43446</v>
      </c>
      <c r="I4586" s="9" t="s">
        <v>17897</v>
      </c>
      <c r="J4586">
        <v>2018</v>
      </c>
      <c r="K4586" t="s">
        <v>18</v>
      </c>
      <c r="L4586" t="s">
        <v>17901</v>
      </c>
      <c r="M4586" t="s">
        <v>141</v>
      </c>
      <c r="N4586" t="s">
        <v>17902</v>
      </c>
    </row>
    <row r="4587" spans="1:14" x14ac:dyDescent="0.25">
      <c r="A4587">
        <v>80158871</v>
      </c>
      <c r="B4587" t="s">
        <v>12</v>
      </c>
      <c r="C4587" t="s">
        <v>17903</v>
      </c>
      <c r="D4587" t="s">
        <v>4459</v>
      </c>
      <c r="E4587" t="s">
        <v>17904</v>
      </c>
      <c r="F4587" t="s">
        <v>33</v>
      </c>
      <c r="G4587" t="str">
        <f>TEXT(Table1[[#This Row],[Date_added_formatted]],"yyyy")</f>
        <v>2017</v>
      </c>
      <c r="H4587" s="13">
        <f t="shared" si="71"/>
        <v>43081</v>
      </c>
      <c r="I4587" s="9" t="s">
        <v>17905</v>
      </c>
      <c r="J4587">
        <v>2017</v>
      </c>
      <c r="K4587" t="s">
        <v>26</v>
      </c>
      <c r="L4587" t="s">
        <v>315</v>
      </c>
      <c r="M4587" t="s">
        <v>28</v>
      </c>
      <c r="N4587" t="s">
        <v>17906</v>
      </c>
    </row>
    <row r="4588" spans="1:14" x14ac:dyDescent="0.25">
      <c r="A4588">
        <v>80139397</v>
      </c>
      <c r="B4588" t="s">
        <v>12</v>
      </c>
      <c r="C4588" t="s">
        <v>17907</v>
      </c>
      <c r="D4588" t="s">
        <v>17908</v>
      </c>
      <c r="E4588" t="s">
        <v>17909</v>
      </c>
      <c r="F4588" t="s">
        <v>24</v>
      </c>
      <c r="G4588" t="str">
        <f>TEXT(Table1[[#This Row],[Date_added_formatted]],"yyyy")</f>
        <v>2017</v>
      </c>
      <c r="H4588" s="13">
        <f t="shared" si="71"/>
        <v>43081</v>
      </c>
      <c r="I4588" s="9" t="s">
        <v>17905</v>
      </c>
      <c r="J4588">
        <v>2016</v>
      </c>
      <c r="K4588" t="s">
        <v>26</v>
      </c>
      <c r="L4588" t="s">
        <v>339</v>
      </c>
      <c r="M4588" t="s">
        <v>49</v>
      </c>
      <c r="N4588" t="s">
        <v>17910</v>
      </c>
    </row>
    <row r="4589" spans="1:14" x14ac:dyDescent="0.25">
      <c r="A4589">
        <v>80107019</v>
      </c>
      <c r="B4589" t="s">
        <v>12</v>
      </c>
      <c r="C4589" t="s">
        <v>17911</v>
      </c>
      <c r="D4589" t="s">
        <v>17912</v>
      </c>
      <c r="E4589" t="s">
        <v>17913</v>
      </c>
      <c r="F4589" t="s">
        <v>204</v>
      </c>
      <c r="G4589" t="str">
        <f>TEXT(Table1[[#This Row],[Date_added_formatted]],"yyyy")</f>
        <v>2017</v>
      </c>
      <c r="H4589" s="13">
        <f t="shared" si="71"/>
        <v>43081</v>
      </c>
      <c r="I4589" s="9" t="s">
        <v>17905</v>
      </c>
      <c r="J4589">
        <v>2016</v>
      </c>
      <c r="K4589" t="s">
        <v>26</v>
      </c>
      <c r="L4589" t="s">
        <v>186</v>
      </c>
      <c r="M4589" t="s">
        <v>400</v>
      </c>
      <c r="N4589" t="s">
        <v>17914</v>
      </c>
    </row>
    <row r="4590" spans="1:14" x14ac:dyDescent="0.25">
      <c r="A4590">
        <v>80191835</v>
      </c>
      <c r="B4590" t="s">
        <v>12</v>
      </c>
      <c r="C4590" t="s">
        <v>17915</v>
      </c>
      <c r="D4590" t="s">
        <v>17916</v>
      </c>
      <c r="E4590" t="s">
        <v>17917</v>
      </c>
      <c r="F4590" t="s">
        <v>17918</v>
      </c>
      <c r="G4590" t="str">
        <f>TEXT(Table1[[#This Row],[Date_added_formatted]],"yyyy")</f>
        <v>2017</v>
      </c>
      <c r="H4590" s="13">
        <f t="shared" si="71"/>
        <v>43081</v>
      </c>
      <c r="I4590" s="9" t="s">
        <v>17905</v>
      </c>
      <c r="J4590">
        <v>2017</v>
      </c>
      <c r="K4590" t="s">
        <v>121</v>
      </c>
      <c r="L4590" t="s">
        <v>186</v>
      </c>
      <c r="M4590" t="s">
        <v>1159</v>
      </c>
      <c r="N4590" t="s">
        <v>17919</v>
      </c>
    </row>
    <row r="4591" spans="1:14" x14ac:dyDescent="0.25">
      <c r="A4591">
        <v>70267802</v>
      </c>
      <c r="B4591" t="s">
        <v>12</v>
      </c>
      <c r="C4591" t="s">
        <v>17920</v>
      </c>
      <c r="D4591" t="s">
        <v>17921</v>
      </c>
      <c r="F4591" t="s">
        <v>33</v>
      </c>
      <c r="G4591" t="str">
        <f>TEXT(Table1[[#This Row],[Date_added_formatted]],"yyyy")</f>
        <v>2016</v>
      </c>
      <c r="H4591" s="13">
        <f t="shared" si="71"/>
        <v>42716</v>
      </c>
      <c r="I4591" s="9" t="s">
        <v>17922</v>
      </c>
      <c r="J4591">
        <v>2013</v>
      </c>
      <c r="K4591" t="s">
        <v>146</v>
      </c>
      <c r="L4591" t="s">
        <v>746</v>
      </c>
      <c r="M4591" t="s">
        <v>141</v>
      </c>
      <c r="N4591" t="s">
        <v>17923</v>
      </c>
    </row>
    <row r="4592" spans="1:14" x14ac:dyDescent="0.25">
      <c r="A4592">
        <v>80124728</v>
      </c>
      <c r="B4592" t="s">
        <v>12</v>
      </c>
      <c r="C4592" t="s">
        <v>17924</v>
      </c>
      <c r="D4592" t="s">
        <v>5596</v>
      </c>
      <c r="E4592" t="s">
        <v>17925</v>
      </c>
      <c r="F4592" t="s">
        <v>598</v>
      </c>
      <c r="G4592" t="str">
        <f>TEXT(Table1[[#This Row],[Date_added_formatted]],"yyyy")</f>
        <v>2016</v>
      </c>
      <c r="H4592" s="13">
        <f t="shared" si="71"/>
        <v>42716</v>
      </c>
      <c r="I4592" s="9" t="s">
        <v>17922</v>
      </c>
      <c r="J4592">
        <v>2016</v>
      </c>
      <c r="K4592" t="s">
        <v>26</v>
      </c>
      <c r="L4592" t="s">
        <v>17926</v>
      </c>
      <c r="M4592" t="s">
        <v>28</v>
      </c>
      <c r="N4592" t="s">
        <v>17927</v>
      </c>
    </row>
    <row r="4593" spans="1:14" x14ac:dyDescent="0.25">
      <c r="A4593">
        <v>80020772</v>
      </c>
      <c r="B4593" t="s">
        <v>12</v>
      </c>
      <c r="C4593" t="s">
        <v>17928</v>
      </c>
      <c r="D4593" t="s">
        <v>6842</v>
      </c>
      <c r="E4593" t="s">
        <v>17929</v>
      </c>
      <c r="F4593" t="s">
        <v>419</v>
      </c>
      <c r="G4593" t="str">
        <f>TEXT(Table1[[#This Row],[Date_added_formatted]],"yyyy")</f>
        <v>2014</v>
      </c>
      <c r="H4593" s="13">
        <f t="shared" si="71"/>
        <v>41985</v>
      </c>
      <c r="I4593" s="9" t="s">
        <v>17930</v>
      </c>
      <c r="J4593">
        <v>2014</v>
      </c>
      <c r="K4593" t="s">
        <v>338</v>
      </c>
      <c r="L4593" t="s">
        <v>439</v>
      </c>
      <c r="M4593" t="s">
        <v>20</v>
      </c>
      <c r="N4593" t="s">
        <v>17931</v>
      </c>
    </row>
    <row r="4594" spans="1:14" x14ac:dyDescent="0.25">
      <c r="A4594">
        <v>70290567</v>
      </c>
      <c r="B4594" t="s">
        <v>12</v>
      </c>
      <c r="C4594" t="s">
        <v>17932</v>
      </c>
      <c r="D4594" t="s">
        <v>17933</v>
      </c>
      <c r="E4594" t="s">
        <v>17934</v>
      </c>
      <c r="F4594" t="s">
        <v>33</v>
      </c>
      <c r="G4594" t="str">
        <f>TEXT(Table1[[#This Row],[Date_added_formatted]],"yyyy")</f>
        <v>2013</v>
      </c>
      <c r="H4594" s="13">
        <f t="shared" si="71"/>
        <v>41620</v>
      </c>
      <c r="I4594" s="9" t="s">
        <v>17935</v>
      </c>
      <c r="J4594">
        <v>2013</v>
      </c>
      <c r="K4594" t="s">
        <v>338</v>
      </c>
      <c r="L4594" t="s">
        <v>235</v>
      </c>
      <c r="M4594" t="s">
        <v>17936</v>
      </c>
      <c r="N4594" t="s">
        <v>17937</v>
      </c>
    </row>
    <row r="4595" spans="1:14" x14ac:dyDescent="0.25">
      <c r="A4595">
        <v>81037373</v>
      </c>
      <c r="B4595" t="s">
        <v>12</v>
      </c>
      <c r="C4595" t="s">
        <v>17938</v>
      </c>
      <c r="D4595" t="s">
        <v>17939</v>
      </c>
      <c r="E4595" t="s">
        <v>17940</v>
      </c>
      <c r="F4595" t="s">
        <v>17941</v>
      </c>
      <c r="G4595" t="str">
        <f>TEXT(Table1[[#This Row],[Date_added_formatted]],"yyyy")</f>
        <v>2019</v>
      </c>
      <c r="H4595" s="13">
        <f t="shared" si="71"/>
        <v>43810</v>
      </c>
      <c r="I4595" s="9" t="s">
        <v>17942</v>
      </c>
      <c r="J4595">
        <v>2019</v>
      </c>
      <c r="K4595" t="s">
        <v>47</v>
      </c>
      <c r="L4595" t="s">
        <v>3129</v>
      </c>
      <c r="M4595" t="s">
        <v>400</v>
      </c>
      <c r="N4595" t="s">
        <v>17943</v>
      </c>
    </row>
    <row r="4596" spans="1:14" x14ac:dyDescent="0.25">
      <c r="A4596">
        <v>80065754</v>
      </c>
      <c r="B4596" t="s">
        <v>12</v>
      </c>
      <c r="C4596" t="s">
        <v>17944</v>
      </c>
      <c r="D4596" t="s">
        <v>17945</v>
      </c>
      <c r="E4596" t="s">
        <v>17946</v>
      </c>
      <c r="F4596" t="s">
        <v>331</v>
      </c>
      <c r="G4596" t="str">
        <f>TEXT(Table1[[#This Row],[Date_added_formatted]],"yyyy")</f>
        <v>2018</v>
      </c>
      <c r="H4596" s="13">
        <f t="shared" si="71"/>
        <v>43445</v>
      </c>
      <c r="I4596" s="9" t="s">
        <v>17947</v>
      </c>
      <c r="J4596">
        <v>2015</v>
      </c>
      <c r="K4596" t="s">
        <v>60</v>
      </c>
      <c r="L4596" t="s">
        <v>247</v>
      </c>
      <c r="M4596" t="s">
        <v>420</v>
      </c>
      <c r="N4596" t="s">
        <v>17948</v>
      </c>
    </row>
    <row r="4597" spans="1:14" x14ac:dyDescent="0.25">
      <c r="A4597">
        <v>80995991</v>
      </c>
      <c r="B4597" t="s">
        <v>12</v>
      </c>
      <c r="C4597" t="s">
        <v>17949</v>
      </c>
      <c r="D4597" t="s">
        <v>4459</v>
      </c>
      <c r="E4597" t="s">
        <v>17950</v>
      </c>
      <c r="G4597" t="str">
        <f>TEXT(Table1[[#This Row],[Date_added_formatted]],"yyyy")</f>
        <v>2018</v>
      </c>
      <c r="H4597" s="13">
        <f t="shared" si="71"/>
        <v>43445</v>
      </c>
      <c r="I4597" s="9" t="s">
        <v>17947</v>
      </c>
      <c r="J4597">
        <v>2018</v>
      </c>
      <c r="K4597" t="s">
        <v>26</v>
      </c>
      <c r="L4597" t="s">
        <v>1645</v>
      </c>
      <c r="M4597" t="s">
        <v>28</v>
      </c>
      <c r="N4597" t="s">
        <v>17951</v>
      </c>
    </row>
    <row r="4598" spans="1:14" x14ac:dyDescent="0.25">
      <c r="A4598">
        <v>80180711</v>
      </c>
      <c r="B4598" t="s">
        <v>30</v>
      </c>
      <c r="C4598" t="s">
        <v>17952</v>
      </c>
      <c r="E4598" t="s">
        <v>17953</v>
      </c>
      <c r="G4598" t="str">
        <f>TEXT(Table1[[#This Row],[Date_added_formatted]],"yyyy")</f>
        <v>2017</v>
      </c>
      <c r="H4598" s="13">
        <f t="shared" si="71"/>
        <v>43080</v>
      </c>
      <c r="I4598" s="9" t="s">
        <v>17954</v>
      </c>
      <c r="J4598">
        <v>2016</v>
      </c>
      <c r="K4598" t="s">
        <v>47</v>
      </c>
      <c r="L4598" t="s">
        <v>36</v>
      </c>
      <c r="M4598" t="s">
        <v>463</v>
      </c>
      <c r="N4598" t="s">
        <v>17955</v>
      </c>
    </row>
    <row r="4599" spans="1:14" x14ac:dyDescent="0.25">
      <c r="A4599">
        <v>80205065</v>
      </c>
      <c r="B4599" t="s">
        <v>12</v>
      </c>
      <c r="C4599" t="s">
        <v>17956</v>
      </c>
      <c r="D4599" t="s">
        <v>17957</v>
      </c>
      <c r="E4599" t="s">
        <v>17958</v>
      </c>
      <c r="F4599" t="s">
        <v>1603</v>
      </c>
      <c r="G4599" t="str">
        <f>TEXT(Table1[[#This Row],[Date_added_formatted]],"yyyy")</f>
        <v>2017</v>
      </c>
      <c r="H4599" s="13">
        <f t="shared" si="71"/>
        <v>43080</v>
      </c>
      <c r="I4599" s="9" t="s">
        <v>17954</v>
      </c>
      <c r="J4599">
        <v>2016</v>
      </c>
      <c r="K4599" t="s">
        <v>26</v>
      </c>
      <c r="L4599" t="s">
        <v>654</v>
      </c>
      <c r="M4599" t="s">
        <v>333</v>
      </c>
      <c r="N4599" t="s">
        <v>17959</v>
      </c>
    </row>
    <row r="4600" spans="1:14" x14ac:dyDescent="0.25">
      <c r="A4600">
        <v>80194612</v>
      </c>
      <c r="B4600" t="s">
        <v>12</v>
      </c>
      <c r="C4600" t="s">
        <v>17960</v>
      </c>
      <c r="D4600" t="s">
        <v>17961</v>
      </c>
      <c r="E4600" t="s">
        <v>17962</v>
      </c>
      <c r="F4600" t="s">
        <v>33</v>
      </c>
      <c r="G4600" t="str">
        <f>TEXT(Table1[[#This Row],[Date_added_formatted]],"yyyy")</f>
        <v>2017</v>
      </c>
      <c r="H4600" s="13">
        <f t="shared" si="71"/>
        <v>43080</v>
      </c>
      <c r="I4600" s="9" t="s">
        <v>17954</v>
      </c>
      <c r="J4600">
        <v>2017</v>
      </c>
      <c r="K4600" t="s">
        <v>60</v>
      </c>
      <c r="L4600" t="s">
        <v>27</v>
      </c>
      <c r="M4600" t="s">
        <v>333</v>
      </c>
      <c r="N4600" t="s">
        <v>17963</v>
      </c>
    </row>
    <row r="4601" spans="1:14" x14ac:dyDescent="0.25">
      <c r="A4601">
        <v>80104420</v>
      </c>
      <c r="B4601" t="s">
        <v>12</v>
      </c>
      <c r="C4601" t="s">
        <v>17964</v>
      </c>
      <c r="D4601" t="s">
        <v>15185</v>
      </c>
      <c r="E4601" t="s">
        <v>17965</v>
      </c>
      <c r="F4601" t="s">
        <v>33</v>
      </c>
      <c r="G4601" t="str">
        <f>TEXT(Table1[[#This Row],[Date_added_formatted]],"yyyy")</f>
        <v>2016</v>
      </c>
      <c r="H4601" s="13">
        <f t="shared" si="71"/>
        <v>42715</v>
      </c>
      <c r="I4601" s="9" t="s">
        <v>17966</v>
      </c>
      <c r="J4601">
        <v>2016</v>
      </c>
      <c r="K4601" t="s">
        <v>47</v>
      </c>
      <c r="L4601" t="s">
        <v>746</v>
      </c>
      <c r="M4601" t="s">
        <v>141</v>
      </c>
      <c r="N4601" t="s">
        <v>17967</v>
      </c>
    </row>
    <row r="4602" spans="1:14" x14ac:dyDescent="0.25">
      <c r="A4602">
        <v>80039517</v>
      </c>
      <c r="B4602" t="s">
        <v>12</v>
      </c>
      <c r="C4602" t="s">
        <v>17968</v>
      </c>
      <c r="D4602" t="s">
        <v>7981</v>
      </c>
      <c r="E4602" t="s">
        <v>17969</v>
      </c>
      <c r="F4602" t="s">
        <v>33</v>
      </c>
      <c r="G4602" t="str">
        <f>TEXT(Table1[[#This Row],[Date_added_formatted]],"yyyy")</f>
        <v>2015</v>
      </c>
      <c r="H4602" s="13">
        <f t="shared" si="71"/>
        <v>42349</v>
      </c>
      <c r="I4602" s="9" t="s">
        <v>17970</v>
      </c>
      <c r="J4602">
        <v>2015</v>
      </c>
      <c r="K4602" t="s">
        <v>47</v>
      </c>
      <c r="L4602" t="s">
        <v>4519</v>
      </c>
      <c r="M4602" t="s">
        <v>1546</v>
      </c>
      <c r="N4602" t="s">
        <v>17971</v>
      </c>
    </row>
    <row r="4603" spans="1:14" x14ac:dyDescent="0.25">
      <c r="A4603">
        <v>81035888</v>
      </c>
      <c r="B4603" t="s">
        <v>12</v>
      </c>
      <c r="C4603" t="s">
        <v>17972</v>
      </c>
      <c r="D4603" t="s">
        <v>6417</v>
      </c>
      <c r="E4603" t="s">
        <v>17973</v>
      </c>
      <c r="F4603" t="s">
        <v>1540</v>
      </c>
      <c r="G4603" t="str">
        <f>TEXT(Table1[[#This Row],[Date_added_formatted]],"yyyy")</f>
        <v>2019</v>
      </c>
      <c r="H4603" s="13">
        <f t="shared" si="71"/>
        <v>43809</v>
      </c>
      <c r="I4603" s="9" t="s">
        <v>17974</v>
      </c>
      <c r="J4603">
        <v>2017</v>
      </c>
      <c r="K4603" t="s">
        <v>47</v>
      </c>
      <c r="L4603" t="s">
        <v>728</v>
      </c>
      <c r="M4603" t="s">
        <v>230</v>
      </c>
      <c r="N4603" t="s">
        <v>17975</v>
      </c>
    </row>
    <row r="4604" spans="1:14" x14ac:dyDescent="0.25">
      <c r="A4604">
        <v>81036542</v>
      </c>
      <c r="B4604" t="s">
        <v>12</v>
      </c>
      <c r="C4604" t="s">
        <v>17976</v>
      </c>
      <c r="D4604" t="s">
        <v>5495</v>
      </c>
      <c r="E4604" t="s">
        <v>17977</v>
      </c>
      <c r="F4604" t="s">
        <v>33</v>
      </c>
      <c r="G4604" t="str">
        <f>TEXT(Table1[[#This Row],[Date_added_formatted]],"yyyy")</f>
        <v>2019</v>
      </c>
      <c r="H4604" s="13">
        <f t="shared" si="71"/>
        <v>43809</v>
      </c>
      <c r="I4604" s="9" t="s">
        <v>17974</v>
      </c>
      <c r="J4604">
        <v>2019</v>
      </c>
      <c r="K4604" t="s">
        <v>26</v>
      </c>
      <c r="L4604" t="s">
        <v>68</v>
      </c>
      <c r="M4604" t="s">
        <v>28</v>
      </c>
      <c r="N4604" t="s">
        <v>17978</v>
      </c>
    </row>
    <row r="4605" spans="1:14" x14ac:dyDescent="0.25">
      <c r="A4605">
        <v>81001121</v>
      </c>
      <c r="B4605" t="s">
        <v>12</v>
      </c>
      <c r="C4605" t="s">
        <v>17979</v>
      </c>
      <c r="D4605" t="s">
        <v>17980</v>
      </c>
      <c r="E4605" t="s">
        <v>17981</v>
      </c>
      <c r="F4605" t="s">
        <v>16749</v>
      </c>
      <c r="G4605" t="str">
        <f>TEXT(Table1[[#This Row],[Date_added_formatted]],"yyyy")</f>
        <v>2018</v>
      </c>
      <c r="H4605" s="13">
        <f t="shared" si="71"/>
        <v>43444</v>
      </c>
      <c r="I4605" s="9" t="s">
        <v>17982</v>
      </c>
      <c r="J4605">
        <v>2016</v>
      </c>
      <c r="K4605" t="s">
        <v>26</v>
      </c>
      <c r="L4605" t="s">
        <v>381</v>
      </c>
      <c r="M4605" t="s">
        <v>148</v>
      </c>
      <c r="N4605" t="s">
        <v>17983</v>
      </c>
    </row>
    <row r="4606" spans="1:14" x14ac:dyDescent="0.25">
      <c r="A4606">
        <v>80144453</v>
      </c>
      <c r="B4606" t="s">
        <v>12</v>
      </c>
      <c r="C4606" t="s">
        <v>17984</v>
      </c>
      <c r="D4606" t="s">
        <v>17985</v>
      </c>
      <c r="E4606" t="s">
        <v>17986</v>
      </c>
      <c r="F4606" t="s">
        <v>1603</v>
      </c>
      <c r="G4606" t="str">
        <f>TEXT(Table1[[#This Row],[Date_added_formatted]],"yyyy")</f>
        <v>2018</v>
      </c>
      <c r="H4606" s="13">
        <f t="shared" si="71"/>
        <v>43444</v>
      </c>
      <c r="I4606" s="9" t="s">
        <v>17982</v>
      </c>
      <c r="J4606">
        <v>2016</v>
      </c>
      <c r="K4606" t="s">
        <v>60</v>
      </c>
      <c r="L4606" t="s">
        <v>61</v>
      </c>
      <c r="M4606" t="s">
        <v>1267</v>
      </c>
      <c r="N4606" t="s">
        <v>17987</v>
      </c>
    </row>
    <row r="4607" spans="1:14" x14ac:dyDescent="0.25">
      <c r="A4607">
        <v>81009829</v>
      </c>
      <c r="B4607" t="s">
        <v>12</v>
      </c>
      <c r="C4607" t="s">
        <v>17988</v>
      </c>
      <c r="D4607" t="s">
        <v>17989</v>
      </c>
      <c r="E4607" t="s">
        <v>17990</v>
      </c>
      <c r="F4607" t="s">
        <v>33</v>
      </c>
      <c r="G4607" t="str">
        <f>TEXT(Table1[[#This Row],[Date_added_formatted]],"yyyy")</f>
        <v>2018</v>
      </c>
      <c r="H4607" s="13">
        <f t="shared" si="71"/>
        <v>43444</v>
      </c>
      <c r="I4607" s="9" t="s">
        <v>17982</v>
      </c>
      <c r="J4607">
        <v>2017</v>
      </c>
      <c r="K4607" t="s">
        <v>26</v>
      </c>
      <c r="L4607" t="s">
        <v>247</v>
      </c>
      <c r="M4607" t="s">
        <v>1996</v>
      </c>
      <c r="N4607" t="s">
        <v>17991</v>
      </c>
    </row>
    <row r="4608" spans="1:14" x14ac:dyDescent="0.25">
      <c r="A4608">
        <v>81025391</v>
      </c>
      <c r="B4608" t="s">
        <v>30</v>
      </c>
      <c r="C4608" t="s">
        <v>17992</v>
      </c>
      <c r="E4608" t="s">
        <v>17993</v>
      </c>
      <c r="F4608" t="s">
        <v>1164</v>
      </c>
      <c r="G4608" t="str">
        <f>TEXT(Table1[[#This Row],[Date_added_formatted]],"yyyy")</f>
        <v>2018</v>
      </c>
      <c r="H4608" s="13">
        <f t="shared" si="71"/>
        <v>43444</v>
      </c>
      <c r="I4608" s="9" t="s">
        <v>17982</v>
      </c>
      <c r="J4608">
        <v>2017</v>
      </c>
      <c r="K4608" t="s">
        <v>26</v>
      </c>
      <c r="L4608" t="s">
        <v>36</v>
      </c>
      <c r="M4608" t="s">
        <v>463</v>
      </c>
      <c r="N4608" t="s">
        <v>17994</v>
      </c>
    </row>
    <row r="4609" spans="1:14" x14ac:dyDescent="0.25">
      <c r="A4609">
        <v>80131415</v>
      </c>
      <c r="B4609" t="s">
        <v>30</v>
      </c>
      <c r="C4609" t="s">
        <v>17995</v>
      </c>
      <c r="E4609" t="s">
        <v>17996</v>
      </c>
      <c r="F4609" t="s">
        <v>1730</v>
      </c>
      <c r="G4609" t="str">
        <f>TEXT(Table1[[#This Row],[Date_added_formatted]],"yyyy")</f>
        <v>2016</v>
      </c>
      <c r="H4609" s="13">
        <f t="shared" si="71"/>
        <v>42714</v>
      </c>
      <c r="I4609" s="9" t="s">
        <v>17997</v>
      </c>
      <c r="J4609">
        <v>2016</v>
      </c>
      <c r="K4609" t="s">
        <v>60</v>
      </c>
      <c r="L4609" t="s">
        <v>36</v>
      </c>
      <c r="M4609" t="s">
        <v>241</v>
      </c>
      <c r="N4609" t="s">
        <v>17998</v>
      </c>
    </row>
    <row r="4610" spans="1:14" x14ac:dyDescent="0.25">
      <c r="A4610">
        <v>80132410</v>
      </c>
      <c r="B4610" t="s">
        <v>12</v>
      </c>
      <c r="C4610" t="s">
        <v>17999</v>
      </c>
      <c r="D4610" t="s">
        <v>18000</v>
      </c>
      <c r="F4610" t="s">
        <v>33</v>
      </c>
      <c r="G4610" t="str">
        <f>TEXT(Table1[[#This Row],[Date_added_formatted]],"yyyy")</f>
        <v>2016</v>
      </c>
      <c r="H4610" s="13">
        <f t="shared" si="71"/>
        <v>42714</v>
      </c>
      <c r="I4610" s="9" t="s">
        <v>17997</v>
      </c>
      <c r="J4610">
        <v>2016</v>
      </c>
      <c r="K4610" t="s">
        <v>121</v>
      </c>
      <c r="L4610" t="s">
        <v>1961</v>
      </c>
      <c r="M4610" t="s">
        <v>1771</v>
      </c>
      <c r="N4610" t="s">
        <v>18001</v>
      </c>
    </row>
    <row r="4611" spans="1:14" x14ac:dyDescent="0.25">
      <c r="A4611">
        <v>81148811</v>
      </c>
      <c r="B4611" t="s">
        <v>12</v>
      </c>
      <c r="C4611" t="s">
        <v>18002</v>
      </c>
      <c r="D4611" t="s">
        <v>18003</v>
      </c>
      <c r="E4611" t="s">
        <v>18004</v>
      </c>
      <c r="F4611" t="s">
        <v>33</v>
      </c>
      <c r="G4611" t="str">
        <f>TEXT(Table1[[#This Row],[Date_added_formatted]],"yyyy")</f>
        <v>2019</v>
      </c>
      <c r="H4611" s="13">
        <f t="shared" ref="H4611:H4674" si="72">DATEVALUE(MID(I4611,FIND(" ",I4611)+1,LEN(I4611)-FIND(" ",I4611)-4)&amp;" "&amp;LEFT(I4611,FIND(" ",I4611)-1)&amp;", "&amp;RIGHT(I4611,4))</f>
        <v>43800</v>
      </c>
      <c r="I4611" s="9" t="s">
        <v>18005</v>
      </c>
      <c r="J4611">
        <v>2019</v>
      </c>
      <c r="K4611" t="s">
        <v>338</v>
      </c>
      <c r="L4611" t="s">
        <v>247</v>
      </c>
      <c r="M4611" t="s">
        <v>6548</v>
      </c>
      <c r="N4611" t="s">
        <v>18006</v>
      </c>
    </row>
    <row r="4612" spans="1:14" x14ac:dyDescent="0.25">
      <c r="A4612">
        <v>18066997</v>
      </c>
      <c r="B4612" t="s">
        <v>12</v>
      </c>
      <c r="C4612" t="s">
        <v>18007</v>
      </c>
      <c r="D4612" t="s">
        <v>14368</v>
      </c>
      <c r="E4612" t="s">
        <v>18008</v>
      </c>
      <c r="F4612" t="s">
        <v>33</v>
      </c>
      <c r="G4612" t="str">
        <f>TEXT(Table1[[#This Row],[Date_added_formatted]],"yyyy")</f>
        <v>2019</v>
      </c>
      <c r="H4612" s="13">
        <f t="shared" si="72"/>
        <v>43800</v>
      </c>
      <c r="I4612" s="9" t="s">
        <v>18005</v>
      </c>
      <c r="J4612">
        <v>1998</v>
      </c>
      <c r="K4612" t="s">
        <v>146</v>
      </c>
      <c r="L4612" t="s">
        <v>609</v>
      </c>
      <c r="M4612" t="s">
        <v>1498</v>
      </c>
      <c r="N4612" t="s">
        <v>18009</v>
      </c>
    </row>
    <row r="4613" spans="1:14" x14ac:dyDescent="0.25">
      <c r="A4613">
        <v>60023608</v>
      </c>
      <c r="B4613" t="s">
        <v>12</v>
      </c>
      <c r="C4613" t="s">
        <v>18010</v>
      </c>
      <c r="D4613" t="s">
        <v>13862</v>
      </c>
      <c r="E4613" t="s">
        <v>18011</v>
      </c>
      <c r="F4613" t="s">
        <v>33</v>
      </c>
      <c r="G4613" t="str">
        <f>TEXT(Table1[[#This Row],[Date_added_formatted]],"yyyy")</f>
        <v>2019</v>
      </c>
      <c r="H4613" s="13">
        <f t="shared" si="72"/>
        <v>43800</v>
      </c>
      <c r="I4613" s="9" t="s">
        <v>18005</v>
      </c>
      <c r="J4613">
        <v>2002</v>
      </c>
      <c r="K4613" t="s">
        <v>146</v>
      </c>
      <c r="L4613" t="s">
        <v>27</v>
      </c>
      <c r="M4613" t="s">
        <v>1546</v>
      </c>
      <c r="N4613" t="s">
        <v>18012</v>
      </c>
    </row>
    <row r="4614" spans="1:14" x14ac:dyDescent="0.25">
      <c r="A4614">
        <v>1153656</v>
      </c>
      <c r="B4614" t="s">
        <v>12</v>
      </c>
      <c r="C4614" t="s">
        <v>18013</v>
      </c>
      <c r="D4614" t="s">
        <v>13862</v>
      </c>
      <c r="E4614" t="s">
        <v>18014</v>
      </c>
      <c r="F4614" t="s">
        <v>33</v>
      </c>
      <c r="G4614" t="str">
        <f>TEXT(Table1[[#This Row],[Date_added_formatted]],"yyyy")</f>
        <v>2019</v>
      </c>
      <c r="H4614" s="13">
        <f t="shared" si="72"/>
        <v>43800</v>
      </c>
      <c r="I4614" s="9" t="s">
        <v>18005</v>
      </c>
      <c r="J4614">
        <v>1997</v>
      </c>
      <c r="K4614" t="s">
        <v>146</v>
      </c>
      <c r="L4614" t="s">
        <v>19</v>
      </c>
      <c r="M4614" t="s">
        <v>49</v>
      </c>
      <c r="N4614" t="s">
        <v>18015</v>
      </c>
    </row>
    <row r="4615" spans="1:14" x14ac:dyDescent="0.25">
      <c r="A4615">
        <v>21302357</v>
      </c>
      <c r="B4615" t="s">
        <v>12</v>
      </c>
      <c r="C4615" t="s">
        <v>18016</v>
      </c>
      <c r="D4615" t="s">
        <v>13862</v>
      </c>
      <c r="E4615" t="s">
        <v>18017</v>
      </c>
      <c r="F4615" t="s">
        <v>33</v>
      </c>
      <c r="G4615" t="str">
        <f>TEXT(Table1[[#This Row],[Date_added_formatted]],"yyyy")</f>
        <v>2019</v>
      </c>
      <c r="H4615" s="13">
        <f t="shared" si="72"/>
        <v>43800</v>
      </c>
      <c r="I4615" s="9" t="s">
        <v>18005</v>
      </c>
      <c r="J4615">
        <v>1999</v>
      </c>
      <c r="K4615" t="s">
        <v>146</v>
      </c>
      <c r="L4615" t="s">
        <v>88</v>
      </c>
      <c r="M4615" t="s">
        <v>2752</v>
      </c>
      <c r="N4615" t="s">
        <v>18018</v>
      </c>
    </row>
    <row r="4616" spans="1:14" x14ac:dyDescent="0.25">
      <c r="A4616">
        <v>81217745</v>
      </c>
      <c r="B4616" t="s">
        <v>12</v>
      </c>
      <c r="C4616" t="s">
        <v>18019</v>
      </c>
      <c r="D4616" t="s">
        <v>18020</v>
      </c>
      <c r="E4616" t="s">
        <v>18021</v>
      </c>
      <c r="F4616" t="s">
        <v>217</v>
      </c>
      <c r="G4616" t="str">
        <f>TEXT(Table1[[#This Row],[Date_added_formatted]],"yyyy")</f>
        <v>2019</v>
      </c>
      <c r="H4616" s="13">
        <f t="shared" si="72"/>
        <v>43800</v>
      </c>
      <c r="I4616" s="9" t="s">
        <v>18005</v>
      </c>
      <c r="J4616">
        <v>2019</v>
      </c>
      <c r="K4616" t="s">
        <v>47</v>
      </c>
      <c r="L4616" t="s">
        <v>514</v>
      </c>
      <c r="M4616" t="s">
        <v>236</v>
      </c>
      <c r="N4616" t="s">
        <v>18022</v>
      </c>
    </row>
    <row r="4617" spans="1:14" x14ac:dyDescent="0.25">
      <c r="A4617">
        <v>80011622</v>
      </c>
      <c r="B4617" t="s">
        <v>12</v>
      </c>
      <c r="C4617" t="s">
        <v>18023</v>
      </c>
      <c r="D4617" t="s">
        <v>18024</v>
      </c>
      <c r="E4617" t="s">
        <v>18025</v>
      </c>
      <c r="F4617" t="s">
        <v>33</v>
      </c>
      <c r="G4617" t="str">
        <f>TEXT(Table1[[#This Row],[Date_added_formatted]],"yyyy")</f>
        <v>2019</v>
      </c>
      <c r="H4617" s="13">
        <f t="shared" si="72"/>
        <v>43800</v>
      </c>
      <c r="I4617" s="9" t="s">
        <v>18005</v>
      </c>
      <c r="J4617">
        <v>2014</v>
      </c>
      <c r="K4617" t="s">
        <v>60</v>
      </c>
      <c r="L4617" t="s">
        <v>345</v>
      </c>
      <c r="M4617" t="s">
        <v>882</v>
      </c>
      <c r="N4617" t="s">
        <v>18026</v>
      </c>
    </row>
    <row r="4618" spans="1:14" x14ac:dyDescent="0.25">
      <c r="A4618">
        <v>81165325</v>
      </c>
      <c r="B4618" t="s">
        <v>12</v>
      </c>
      <c r="C4618" t="s">
        <v>18027</v>
      </c>
      <c r="D4618" t="s">
        <v>8423</v>
      </c>
      <c r="E4618" t="s">
        <v>18028</v>
      </c>
      <c r="F4618" t="s">
        <v>2110</v>
      </c>
      <c r="G4618" t="str">
        <f>TEXT(Table1[[#This Row],[Date_added_formatted]],"yyyy")</f>
        <v>2019</v>
      </c>
      <c r="H4618" s="13">
        <f t="shared" si="72"/>
        <v>43800</v>
      </c>
      <c r="I4618" s="9" t="s">
        <v>18005</v>
      </c>
      <c r="J4618">
        <v>2019</v>
      </c>
      <c r="K4618" t="s">
        <v>26</v>
      </c>
      <c r="L4618" t="s">
        <v>27</v>
      </c>
      <c r="M4618" t="s">
        <v>199</v>
      </c>
      <c r="N4618" t="s">
        <v>18029</v>
      </c>
    </row>
    <row r="4619" spans="1:14" x14ac:dyDescent="0.25">
      <c r="A4619">
        <v>81217746</v>
      </c>
      <c r="B4619" t="s">
        <v>12</v>
      </c>
      <c r="C4619" t="s">
        <v>18030</v>
      </c>
      <c r="D4619" t="s">
        <v>3851</v>
      </c>
      <c r="E4619" t="s">
        <v>18031</v>
      </c>
      <c r="F4619" t="s">
        <v>217</v>
      </c>
      <c r="G4619" t="str">
        <f>TEXT(Table1[[#This Row],[Date_added_formatted]],"yyyy")</f>
        <v>2019</v>
      </c>
      <c r="H4619" s="13">
        <f t="shared" si="72"/>
        <v>43800</v>
      </c>
      <c r="I4619" s="9" t="s">
        <v>18005</v>
      </c>
      <c r="J4619">
        <v>2019</v>
      </c>
      <c r="K4619" t="s">
        <v>47</v>
      </c>
      <c r="L4619" t="s">
        <v>4519</v>
      </c>
      <c r="M4619" t="s">
        <v>236</v>
      </c>
      <c r="N4619" t="s">
        <v>18032</v>
      </c>
    </row>
    <row r="4620" spans="1:14" x14ac:dyDescent="0.25">
      <c r="A4620">
        <v>70023451</v>
      </c>
      <c r="B4620" t="s">
        <v>12</v>
      </c>
      <c r="C4620" t="s">
        <v>18033</v>
      </c>
      <c r="D4620" t="s">
        <v>2371</v>
      </c>
      <c r="E4620" t="s">
        <v>18034</v>
      </c>
      <c r="F4620" t="s">
        <v>33</v>
      </c>
      <c r="G4620" t="str">
        <f>TEXT(Table1[[#This Row],[Date_added_formatted]],"yyyy")</f>
        <v>2019</v>
      </c>
      <c r="H4620" s="13">
        <f t="shared" si="72"/>
        <v>43800</v>
      </c>
      <c r="I4620" s="9" t="s">
        <v>18005</v>
      </c>
      <c r="J4620">
        <v>2005</v>
      </c>
      <c r="K4620" t="s">
        <v>60</v>
      </c>
      <c r="L4620" t="s">
        <v>527</v>
      </c>
      <c r="M4620" t="s">
        <v>10152</v>
      </c>
      <c r="N4620" t="s">
        <v>18035</v>
      </c>
    </row>
    <row r="4621" spans="1:14" x14ac:dyDescent="0.25">
      <c r="A4621">
        <v>80188823</v>
      </c>
      <c r="B4621" t="s">
        <v>12</v>
      </c>
      <c r="C4621" t="s">
        <v>18036</v>
      </c>
      <c r="D4621" t="s">
        <v>18037</v>
      </c>
      <c r="F4621" t="s">
        <v>1603</v>
      </c>
      <c r="G4621" t="str">
        <f>TEXT(Table1[[#This Row],[Date_added_formatted]],"yyyy")</f>
        <v>2019</v>
      </c>
      <c r="H4621" s="13">
        <f t="shared" si="72"/>
        <v>43800</v>
      </c>
      <c r="I4621" s="9" t="s">
        <v>18005</v>
      </c>
      <c r="J4621">
        <v>2019</v>
      </c>
      <c r="K4621" t="s">
        <v>26</v>
      </c>
      <c r="L4621" t="s">
        <v>339</v>
      </c>
      <c r="M4621" t="s">
        <v>456</v>
      </c>
      <c r="N4621" t="s">
        <v>18038</v>
      </c>
    </row>
    <row r="4622" spans="1:14" x14ac:dyDescent="0.25">
      <c r="A4622">
        <v>80182479</v>
      </c>
      <c r="B4622" t="s">
        <v>12</v>
      </c>
      <c r="C4622" t="s">
        <v>18039</v>
      </c>
      <c r="D4622" t="s">
        <v>6271</v>
      </c>
      <c r="E4622" t="s">
        <v>18040</v>
      </c>
      <c r="F4622" t="s">
        <v>217</v>
      </c>
      <c r="G4622" t="str">
        <f>TEXT(Table1[[#This Row],[Date_added_formatted]],"yyyy")</f>
        <v>2019</v>
      </c>
      <c r="H4622" s="13">
        <f t="shared" si="72"/>
        <v>43800</v>
      </c>
      <c r="I4622" s="9" t="s">
        <v>18005</v>
      </c>
      <c r="J4622">
        <v>2017</v>
      </c>
      <c r="K4622" t="s">
        <v>47</v>
      </c>
      <c r="L4622" t="s">
        <v>122</v>
      </c>
      <c r="M4622" t="s">
        <v>291</v>
      </c>
      <c r="N4622" t="s">
        <v>18041</v>
      </c>
    </row>
    <row r="4623" spans="1:14" x14ac:dyDescent="0.25">
      <c r="A4623">
        <v>81217743</v>
      </c>
      <c r="B4623" t="s">
        <v>12</v>
      </c>
      <c r="C4623" t="s">
        <v>18042</v>
      </c>
      <c r="E4623" t="s">
        <v>18043</v>
      </c>
      <c r="F4623" t="s">
        <v>217</v>
      </c>
      <c r="G4623" t="str">
        <f>TEXT(Table1[[#This Row],[Date_added_formatted]],"yyyy")</f>
        <v>2019</v>
      </c>
      <c r="H4623" s="13">
        <f t="shared" si="72"/>
        <v>43800</v>
      </c>
      <c r="I4623" s="9" t="s">
        <v>18005</v>
      </c>
      <c r="J4623">
        <v>2016</v>
      </c>
      <c r="K4623" t="s">
        <v>47</v>
      </c>
      <c r="L4623" t="s">
        <v>433</v>
      </c>
      <c r="M4623" t="s">
        <v>291</v>
      </c>
      <c r="N4623" t="s">
        <v>18044</v>
      </c>
    </row>
    <row r="4624" spans="1:14" x14ac:dyDescent="0.25">
      <c r="A4624">
        <v>81217741</v>
      </c>
      <c r="B4624" t="s">
        <v>12</v>
      </c>
      <c r="C4624" t="s">
        <v>18045</v>
      </c>
      <c r="D4624" t="s">
        <v>18046</v>
      </c>
      <c r="E4624" t="s">
        <v>18047</v>
      </c>
      <c r="F4624" t="s">
        <v>24</v>
      </c>
      <c r="G4624" t="str">
        <f>TEXT(Table1[[#This Row],[Date_added_formatted]],"yyyy")</f>
        <v>2019</v>
      </c>
      <c r="H4624" s="13">
        <f t="shared" si="72"/>
        <v>43800</v>
      </c>
      <c r="I4624" s="9" t="s">
        <v>18005</v>
      </c>
      <c r="J4624">
        <v>2017</v>
      </c>
      <c r="K4624" t="s">
        <v>47</v>
      </c>
      <c r="L4624" t="s">
        <v>3821</v>
      </c>
      <c r="M4624" t="s">
        <v>254</v>
      </c>
      <c r="N4624" t="s">
        <v>18048</v>
      </c>
    </row>
    <row r="4625" spans="1:14" x14ac:dyDescent="0.25">
      <c r="A4625">
        <v>60024161</v>
      </c>
      <c r="B4625" t="s">
        <v>12</v>
      </c>
      <c r="C4625" t="s">
        <v>18049</v>
      </c>
      <c r="D4625" t="s">
        <v>18050</v>
      </c>
      <c r="E4625" t="s">
        <v>18051</v>
      </c>
      <c r="F4625" t="s">
        <v>33</v>
      </c>
      <c r="G4625" t="str">
        <f>TEXT(Table1[[#This Row],[Date_added_formatted]],"yyyy")</f>
        <v>2019</v>
      </c>
      <c r="H4625" s="13">
        <f t="shared" si="72"/>
        <v>43800</v>
      </c>
      <c r="I4625" s="9" t="s">
        <v>18005</v>
      </c>
      <c r="J4625">
        <v>2002</v>
      </c>
      <c r="K4625" t="s">
        <v>60</v>
      </c>
      <c r="L4625" t="s">
        <v>576</v>
      </c>
      <c r="M4625" t="s">
        <v>28</v>
      </c>
      <c r="N4625" t="s">
        <v>18052</v>
      </c>
    </row>
    <row r="4626" spans="1:14" x14ac:dyDescent="0.25">
      <c r="A4626">
        <v>81151079</v>
      </c>
      <c r="B4626" t="s">
        <v>30</v>
      </c>
      <c r="C4626" t="s">
        <v>18053</v>
      </c>
      <c r="F4626" t="s">
        <v>1369</v>
      </c>
      <c r="G4626" t="str">
        <f>TEXT(Table1[[#This Row],[Date_added_formatted]],"yyyy")</f>
        <v>2019</v>
      </c>
      <c r="H4626" s="13">
        <f t="shared" si="72"/>
        <v>43800</v>
      </c>
      <c r="I4626" s="9" t="s">
        <v>18005</v>
      </c>
      <c r="J4626">
        <v>2011</v>
      </c>
      <c r="K4626" t="s">
        <v>103</v>
      </c>
      <c r="L4626" t="s">
        <v>36</v>
      </c>
      <c r="M4626" t="s">
        <v>8272</v>
      </c>
      <c r="N4626" t="s">
        <v>18054</v>
      </c>
    </row>
    <row r="4627" spans="1:14" x14ac:dyDescent="0.25">
      <c r="A4627">
        <v>873159</v>
      </c>
      <c r="B4627" t="s">
        <v>12</v>
      </c>
      <c r="C4627" t="s">
        <v>18055</v>
      </c>
      <c r="D4627" t="s">
        <v>5712</v>
      </c>
      <c r="E4627" t="s">
        <v>18056</v>
      </c>
      <c r="F4627" t="s">
        <v>33</v>
      </c>
      <c r="G4627" t="str">
        <f>TEXT(Table1[[#This Row],[Date_added_formatted]],"yyyy")</f>
        <v>2019</v>
      </c>
      <c r="H4627" s="13">
        <f t="shared" si="72"/>
        <v>43800</v>
      </c>
      <c r="I4627" s="9" t="s">
        <v>18005</v>
      </c>
      <c r="J4627">
        <v>1996</v>
      </c>
      <c r="K4627" t="s">
        <v>60</v>
      </c>
      <c r="L4627" t="s">
        <v>2902</v>
      </c>
      <c r="M4627" t="s">
        <v>882</v>
      </c>
      <c r="N4627" t="s">
        <v>18057</v>
      </c>
    </row>
    <row r="4628" spans="1:14" x14ac:dyDescent="0.25">
      <c r="A4628">
        <v>81217747</v>
      </c>
      <c r="B4628" t="s">
        <v>12</v>
      </c>
      <c r="C4628" t="s">
        <v>18058</v>
      </c>
      <c r="D4628" t="s">
        <v>18059</v>
      </c>
      <c r="E4628" t="s">
        <v>18060</v>
      </c>
      <c r="F4628" t="s">
        <v>217</v>
      </c>
      <c r="G4628" t="str">
        <f>TEXT(Table1[[#This Row],[Date_added_formatted]],"yyyy")</f>
        <v>2019</v>
      </c>
      <c r="H4628" s="13">
        <f t="shared" si="72"/>
        <v>43800</v>
      </c>
      <c r="I4628" s="9" t="s">
        <v>18005</v>
      </c>
      <c r="J4628">
        <v>2018</v>
      </c>
      <c r="K4628" t="s">
        <v>18</v>
      </c>
      <c r="L4628" t="s">
        <v>1158</v>
      </c>
      <c r="M4628" t="s">
        <v>291</v>
      </c>
      <c r="N4628" t="s">
        <v>18061</v>
      </c>
    </row>
    <row r="4629" spans="1:14" x14ac:dyDescent="0.25">
      <c r="A4629">
        <v>70229213</v>
      </c>
      <c r="B4629" t="s">
        <v>12</v>
      </c>
      <c r="C4629" t="s">
        <v>18062</v>
      </c>
      <c r="D4629" t="s">
        <v>18063</v>
      </c>
      <c r="E4629" t="s">
        <v>18064</v>
      </c>
      <c r="F4629" t="s">
        <v>18065</v>
      </c>
      <c r="G4629" t="str">
        <f>TEXT(Table1[[#This Row],[Date_added_formatted]],"yyyy")</f>
        <v>2019</v>
      </c>
      <c r="H4629" s="13">
        <f t="shared" si="72"/>
        <v>43800</v>
      </c>
      <c r="I4629" s="9" t="s">
        <v>18005</v>
      </c>
      <c r="J4629">
        <v>2012</v>
      </c>
      <c r="K4629" t="s">
        <v>146</v>
      </c>
      <c r="L4629" t="s">
        <v>247</v>
      </c>
      <c r="M4629" t="s">
        <v>1064</v>
      </c>
      <c r="N4629" t="s">
        <v>18066</v>
      </c>
    </row>
    <row r="4630" spans="1:14" x14ac:dyDescent="0.25">
      <c r="A4630">
        <v>81194523</v>
      </c>
      <c r="B4630" t="s">
        <v>30</v>
      </c>
      <c r="C4630" t="s">
        <v>18067</v>
      </c>
      <c r="E4630" t="s">
        <v>18068</v>
      </c>
      <c r="F4630" t="s">
        <v>398</v>
      </c>
      <c r="G4630" t="str">
        <f>TEXT(Table1[[#This Row],[Date_added_formatted]],"yyyy")</f>
        <v>2019</v>
      </c>
      <c r="H4630" s="13">
        <f t="shared" si="72"/>
        <v>43800</v>
      </c>
      <c r="I4630" s="9" t="s">
        <v>18005</v>
      </c>
      <c r="J4630">
        <v>2018</v>
      </c>
      <c r="K4630" t="s">
        <v>47</v>
      </c>
      <c r="L4630" t="s">
        <v>36</v>
      </c>
      <c r="M4630" t="s">
        <v>1343</v>
      </c>
      <c r="N4630" t="s">
        <v>18069</v>
      </c>
    </row>
    <row r="4631" spans="1:14" x14ac:dyDescent="0.25">
      <c r="A4631">
        <v>80191294</v>
      </c>
      <c r="B4631" t="s">
        <v>12</v>
      </c>
      <c r="C4631" t="s">
        <v>18070</v>
      </c>
      <c r="D4631" t="s">
        <v>18071</v>
      </c>
      <c r="E4631" t="s">
        <v>18072</v>
      </c>
      <c r="F4631" t="s">
        <v>275</v>
      </c>
      <c r="G4631" t="str">
        <f>TEXT(Table1[[#This Row],[Date_added_formatted]],"yyyy")</f>
        <v>2019</v>
      </c>
      <c r="H4631" s="13">
        <f t="shared" si="72"/>
        <v>43800</v>
      </c>
      <c r="I4631" s="9" t="s">
        <v>18005</v>
      </c>
      <c r="J4631">
        <v>2017</v>
      </c>
      <c r="K4631" t="s">
        <v>60</v>
      </c>
      <c r="L4631" t="s">
        <v>345</v>
      </c>
      <c r="M4631" t="s">
        <v>740</v>
      </c>
      <c r="N4631" t="s">
        <v>18073</v>
      </c>
    </row>
    <row r="4632" spans="1:14" x14ac:dyDescent="0.25">
      <c r="A4632">
        <v>81184705</v>
      </c>
      <c r="B4632" t="s">
        <v>12</v>
      </c>
      <c r="C4632" t="s">
        <v>18074</v>
      </c>
      <c r="D4632" t="s">
        <v>18075</v>
      </c>
      <c r="E4632" t="s">
        <v>18076</v>
      </c>
      <c r="G4632" t="str">
        <f>TEXT(Table1[[#This Row],[Date_added_formatted]],"yyyy")</f>
        <v>2019</v>
      </c>
      <c r="H4632" s="13">
        <f t="shared" si="72"/>
        <v>43800</v>
      </c>
      <c r="I4632" s="9" t="s">
        <v>18005</v>
      </c>
      <c r="J4632">
        <v>2019</v>
      </c>
      <c r="K4632" t="s">
        <v>47</v>
      </c>
      <c r="L4632" t="s">
        <v>439</v>
      </c>
      <c r="M4632" t="s">
        <v>2589</v>
      </c>
      <c r="N4632" t="s">
        <v>18077</v>
      </c>
    </row>
    <row r="4633" spans="1:14" x14ac:dyDescent="0.25">
      <c r="A4633">
        <v>70021640</v>
      </c>
      <c r="B4633" t="s">
        <v>12</v>
      </c>
      <c r="C4633" t="s">
        <v>18078</v>
      </c>
      <c r="D4633" t="s">
        <v>7955</v>
      </c>
      <c r="E4633" t="s">
        <v>18079</v>
      </c>
      <c r="F4633" t="s">
        <v>33</v>
      </c>
      <c r="G4633" t="str">
        <f>TEXT(Table1[[#This Row],[Date_added_formatted]],"yyyy")</f>
        <v>2019</v>
      </c>
      <c r="H4633" s="13">
        <f t="shared" si="72"/>
        <v>43800</v>
      </c>
      <c r="I4633" s="9" t="s">
        <v>18005</v>
      </c>
      <c r="J4633">
        <v>2005</v>
      </c>
      <c r="K4633" t="s">
        <v>338</v>
      </c>
      <c r="L4633" t="s">
        <v>345</v>
      </c>
      <c r="M4633" t="s">
        <v>94</v>
      </c>
      <c r="N4633" t="s">
        <v>18080</v>
      </c>
    </row>
    <row r="4634" spans="1:14" x14ac:dyDescent="0.25">
      <c r="A4634">
        <v>80202859</v>
      </c>
      <c r="B4634" t="s">
        <v>30</v>
      </c>
      <c r="C4634" t="s">
        <v>18081</v>
      </c>
      <c r="G4634" t="str">
        <f>TEXT(Table1[[#This Row],[Date_added_formatted]],"yyyy")</f>
        <v>2019</v>
      </c>
      <c r="H4634" s="13">
        <f t="shared" si="72"/>
        <v>43800</v>
      </c>
      <c r="I4634" s="9" t="s">
        <v>18005</v>
      </c>
      <c r="J4634">
        <v>2009</v>
      </c>
      <c r="K4634" t="s">
        <v>47</v>
      </c>
      <c r="L4634" t="s">
        <v>36</v>
      </c>
      <c r="M4634" t="s">
        <v>15661</v>
      </c>
      <c r="N4634" t="s">
        <v>18082</v>
      </c>
    </row>
    <row r="4635" spans="1:14" x14ac:dyDescent="0.25">
      <c r="A4635">
        <v>70044689</v>
      </c>
      <c r="B4635" t="s">
        <v>12</v>
      </c>
      <c r="C4635" t="s">
        <v>18083</v>
      </c>
      <c r="D4635" t="s">
        <v>3543</v>
      </c>
      <c r="E4635" t="s">
        <v>18084</v>
      </c>
      <c r="F4635" t="s">
        <v>33</v>
      </c>
      <c r="G4635" t="str">
        <f>TEXT(Table1[[#This Row],[Date_added_formatted]],"yyyy")</f>
        <v>2019</v>
      </c>
      <c r="H4635" s="13">
        <f t="shared" si="72"/>
        <v>43800</v>
      </c>
      <c r="I4635" s="9" t="s">
        <v>18005</v>
      </c>
      <c r="J4635">
        <v>2006</v>
      </c>
      <c r="K4635" t="s">
        <v>60</v>
      </c>
      <c r="L4635" t="s">
        <v>1686</v>
      </c>
      <c r="M4635" t="s">
        <v>882</v>
      </c>
      <c r="N4635" t="s">
        <v>18085</v>
      </c>
    </row>
    <row r="4636" spans="1:14" x14ac:dyDescent="0.25">
      <c r="A4636">
        <v>80208793</v>
      </c>
      <c r="B4636" t="s">
        <v>12</v>
      </c>
      <c r="C4636" t="s">
        <v>18086</v>
      </c>
      <c r="D4636" t="s">
        <v>18087</v>
      </c>
      <c r="E4636" t="s">
        <v>18088</v>
      </c>
      <c r="F4636" t="s">
        <v>33</v>
      </c>
      <c r="G4636" t="str">
        <f>TEXT(Table1[[#This Row],[Date_added_formatted]],"yyyy")</f>
        <v>2019</v>
      </c>
      <c r="H4636" s="13">
        <f t="shared" si="72"/>
        <v>43800</v>
      </c>
      <c r="I4636" s="9" t="s">
        <v>18005</v>
      </c>
      <c r="J4636">
        <v>2017</v>
      </c>
      <c r="K4636" t="s">
        <v>60</v>
      </c>
      <c r="L4636" t="s">
        <v>576</v>
      </c>
      <c r="M4636" t="s">
        <v>7039</v>
      </c>
      <c r="N4636" t="s">
        <v>18089</v>
      </c>
    </row>
    <row r="4637" spans="1:14" x14ac:dyDescent="0.25">
      <c r="A4637">
        <v>81217742</v>
      </c>
      <c r="B4637" t="s">
        <v>12</v>
      </c>
      <c r="C4637" t="s">
        <v>18090</v>
      </c>
      <c r="D4637" t="s">
        <v>18091</v>
      </c>
      <c r="E4637" t="s">
        <v>18092</v>
      </c>
      <c r="F4637" t="s">
        <v>217</v>
      </c>
      <c r="G4637" t="str">
        <f>TEXT(Table1[[#This Row],[Date_added_formatted]],"yyyy")</f>
        <v>2019</v>
      </c>
      <c r="H4637" s="13">
        <f t="shared" si="72"/>
        <v>43800</v>
      </c>
      <c r="I4637" s="9" t="s">
        <v>18005</v>
      </c>
      <c r="J4637">
        <v>2017</v>
      </c>
      <c r="K4637" t="s">
        <v>47</v>
      </c>
      <c r="L4637" t="s">
        <v>229</v>
      </c>
      <c r="M4637" t="s">
        <v>254</v>
      </c>
      <c r="N4637" t="s">
        <v>18093</v>
      </c>
    </row>
    <row r="4638" spans="1:14" x14ac:dyDescent="0.25">
      <c r="A4638">
        <v>81169158</v>
      </c>
      <c r="B4638" t="s">
        <v>12</v>
      </c>
      <c r="C4638" t="s">
        <v>18094</v>
      </c>
      <c r="D4638" t="s">
        <v>18095</v>
      </c>
      <c r="E4638" t="s">
        <v>18096</v>
      </c>
      <c r="F4638" t="s">
        <v>240</v>
      </c>
      <c r="G4638" t="str">
        <f>TEXT(Table1[[#This Row],[Date_added_formatted]],"yyyy")</f>
        <v>2019</v>
      </c>
      <c r="H4638" s="13">
        <f t="shared" si="72"/>
        <v>43800</v>
      </c>
      <c r="I4638" s="9" t="s">
        <v>18005</v>
      </c>
      <c r="J4638">
        <v>2019</v>
      </c>
      <c r="K4638" t="s">
        <v>26</v>
      </c>
      <c r="L4638" t="s">
        <v>88</v>
      </c>
      <c r="M4638" t="s">
        <v>1064</v>
      </c>
      <c r="N4638" t="s">
        <v>18097</v>
      </c>
    </row>
    <row r="4639" spans="1:14" x14ac:dyDescent="0.25">
      <c r="A4639">
        <v>81149202</v>
      </c>
      <c r="B4639" t="s">
        <v>12</v>
      </c>
      <c r="C4639" t="s">
        <v>18098</v>
      </c>
      <c r="D4639" t="s">
        <v>18099</v>
      </c>
      <c r="E4639" t="s">
        <v>18100</v>
      </c>
      <c r="F4639" t="s">
        <v>18101</v>
      </c>
      <c r="G4639" t="str">
        <f>TEXT(Table1[[#This Row],[Date_added_formatted]],"yyyy")</f>
        <v>2019</v>
      </c>
      <c r="H4639" s="13">
        <f t="shared" si="72"/>
        <v>43800</v>
      </c>
      <c r="I4639" s="9" t="s">
        <v>18005</v>
      </c>
      <c r="J4639">
        <v>2015</v>
      </c>
      <c r="K4639" t="s">
        <v>26</v>
      </c>
      <c r="L4639" t="s">
        <v>282</v>
      </c>
      <c r="M4639" t="s">
        <v>199</v>
      </c>
      <c r="N4639" t="s">
        <v>18102</v>
      </c>
    </row>
    <row r="4640" spans="1:14" x14ac:dyDescent="0.25">
      <c r="A4640">
        <v>80212701</v>
      </c>
      <c r="B4640" t="s">
        <v>30</v>
      </c>
      <c r="C4640" t="s">
        <v>18103</v>
      </c>
      <c r="E4640" t="s">
        <v>18104</v>
      </c>
      <c r="F4640" t="s">
        <v>217</v>
      </c>
      <c r="G4640" t="str">
        <f>TEXT(Table1[[#This Row],[Date_added_formatted]],"yyyy")</f>
        <v>2018</v>
      </c>
      <c r="H4640" s="13">
        <f t="shared" si="72"/>
        <v>43435</v>
      </c>
      <c r="I4640" s="9" t="s">
        <v>18105</v>
      </c>
      <c r="J4640">
        <v>2018</v>
      </c>
      <c r="K4640" t="s">
        <v>47</v>
      </c>
      <c r="L4640" t="s">
        <v>36</v>
      </c>
      <c r="M4640" t="s">
        <v>463</v>
      </c>
      <c r="N4640" t="s">
        <v>18106</v>
      </c>
    </row>
    <row r="4641" spans="1:14" x14ac:dyDescent="0.25">
      <c r="A4641">
        <v>70216819</v>
      </c>
      <c r="B4641" t="s">
        <v>12</v>
      </c>
      <c r="C4641" t="s">
        <v>18107</v>
      </c>
      <c r="D4641" t="s">
        <v>18108</v>
      </c>
      <c r="E4641" t="s">
        <v>18109</v>
      </c>
      <c r="F4641" t="s">
        <v>4382</v>
      </c>
      <c r="G4641" t="str">
        <f>TEXT(Table1[[#This Row],[Date_added_formatted]],"yyyy")</f>
        <v>2018</v>
      </c>
      <c r="H4641" s="13">
        <f t="shared" si="72"/>
        <v>43435</v>
      </c>
      <c r="I4641" s="9" t="s">
        <v>18105</v>
      </c>
      <c r="J4641">
        <v>2011</v>
      </c>
      <c r="K4641" t="s">
        <v>47</v>
      </c>
      <c r="L4641" t="s">
        <v>277</v>
      </c>
      <c r="M4641" t="s">
        <v>291</v>
      </c>
      <c r="N4641" t="s">
        <v>18110</v>
      </c>
    </row>
    <row r="4642" spans="1:14" x14ac:dyDescent="0.25">
      <c r="A4642">
        <v>70124651</v>
      </c>
      <c r="B4642" t="s">
        <v>12</v>
      </c>
      <c r="C4642" t="s">
        <v>18111</v>
      </c>
      <c r="D4642" t="s">
        <v>18112</v>
      </c>
      <c r="E4642" t="s">
        <v>18113</v>
      </c>
      <c r="F4642" t="s">
        <v>568</v>
      </c>
      <c r="G4642" t="str">
        <f>TEXT(Table1[[#This Row],[Date_added_formatted]],"yyyy")</f>
        <v>2018</v>
      </c>
      <c r="H4642" s="13">
        <f t="shared" si="72"/>
        <v>43435</v>
      </c>
      <c r="I4642" s="9" t="s">
        <v>18105</v>
      </c>
      <c r="J4642">
        <v>2009</v>
      </c>
      <c r="K4642" t="s">
        <v>26</v>
      </c>
      <c r="L4642" t="s">
        <v>699</v>
      </c>
      <c r="M4642" t="s">
        <v>482</v>
      </c>
      <c r="N4642" t="s">
        <v>18114</v>
      </c>
    </row>
    <row r="4643" spans="1:14" x14ac:dyDescent="0.25">
      <c r="A4643">
        <v>81013509</v>
      </c>
      <c r="B4643" t="s">
        <v>12</v>
      </c>
      <c r="C4643" t="s">
        <v>18115</v>
      </c>
      <c r="D4643" t="s">
        <v>18116</v>
      </c>
      <c r="F4643" t="s">
        <v>598</v>
      </c>
      <c r="G4643" t="str">
        <f>TEXT(Table1[[#This Row],[Date_added_formatted]],"yyyy")</f>
        <v>2018</v>
      </c>
      <c r="H4643" s="13">
        <f t="shared" si="72"/>
        <v>43435</v>
      </c>
      <c r="I4643" s="9" t="s">
        <v>18105</v>
      </c>
      <c r="J4643">
        <v>2018</v>
      </c>
      <c r="K4643" t="s">
        <v>47</v>
      </c>
      <c r="L4643" t="s">
        <v>1961</v>
      </c>
      <c r="M4643" t="s">
        <v>456</v>
      </c>
      <c r="N4643" t="s">
        <v>18117</v>
      </c>
    </row>
    <row r="4644" spans="1:14" x14ac:dyDescent="0.25">
      <c r="A4644">
        <v>81002685</v>
      </c>
      <c r="B4644" t="s">
        <v>12</v>
      </c>
      <c r="C4644" t="s">
        <v>18118</v>
      </c>
      <c r="D4644" t="s">
        <v>18119</v>
      </c>
      <c r="E4644" t="s">
        <v>18120</v>
      </c>
      <c r="F4644" t="s">
        <v>18121</v>
      </c>
      <c r="G4644" t="str">
        <f>TEXT(Table1[[#This Row],[Date_added_formatted]],"yyyy")</f>
        <v>2018</v>
      </c>
      <c r="H4644" s="13">
        <f t="shared" si="72"/>
        <v>43435</v>
      </c>
      <c r="I4644" s="9" t="s">
        <v>18105</v>
      </c>
      <c r="J4644">
        <v>2018</v>
      </c>
      <c r="K4644" t="s">
        <v>26</v>
      </c>
      <c r="L4644" t="s">
        <v>128</v>
      </c>
      <c r="M4644" t="s">
        <v>291</v>
      </c>
      <c r="N4644" t="s">
        <v>18122</v>
      </c>
    </row>
    <row r="4645" spans="1:14" x14ac:dyDescent="0.25">
      <c r="A4645">
        <v>70204955</v>
      </c>
      <c r="B4645" t="s">
        <v>30</v>
      </c>
      <c r="C4645" t="s">
        <v>18123</v>
      </c>
      <c r="E4645" t="s">
        <v>18124</v>
      </c>
      <c r="F4645" t="s">
        <v>777</v>
      </c>
      <c r="G4645" t="str">
        <f>TEXT(Table1[[#This Row],[Date_added_formatted]],"yyyy")</f>
        <v>2018</v>
      </c>
      <c r="H4645" s="13">
        <f t="shared" si="72"/>
        <v>43435</v>
      </c>
      <c r="I4645" s="9" t="s">
        <v>18105</v>
      </c>
      <c r="J4645">
        <v>2010</v>
      </c>
      <c r="K4645" t="s">
        <v>47</v>
      </c>
      <c r="L4645" t="s">
        <v>36</v>
      </c>
      <c r="M4645" t="s">
        <v>778</v>
      </c>
      <c r="N4645" t="s">
        <v>18125</v>
      </c>
    </row>
    <row r="4646" spans="1:14" x14ac:dyDescent="0.25">
      <c r="A4646">
        <v>70285697</v>
      </c>
      <c r="B4646" t="s">
        <v>12</v>
      </c>
      <c r="C4646" t="s">
        <v>18126</v>
      </c>
      <c r="D4646" t="s">
        <v>10042</v>
      </c>
      <c r="E4646" t="s">
        <v>18127</v>
      </c>
      <c r="F4646" t="s">
        <v>594</v>
      </c>
      <c r="G4646" t="str">
        <f>TEXT(Table1[[#This Row],[Date_added_formatted]],"yyyy")</f>
        <v>2018</v>
      </c>
      <c r="H4646" s="13">
        <f t="shared" si="72"/>
        <v>43435</v>
      </c>
      <c r="I4646" s="9" t="s">
        <v>18105</v>
      </c>
      <c r="J4646">
        <v>2013</v>
      </c>
      <c r="K4646" t="s">
        <v>26</v>
      </c>
      <c r="L4646" t="s">
        <v>304</v>
      </c>
      <c r="M4646" t="s">
        <v>135</v>
      </c>
      <c r="N4646" t="s">
        <v>18128</v>
      </c>
    </row>
    <row r="4647" spans="1:14" x14ac:dyDescent="0.25">
      <c r="A4647">
        <v>81018536</v>
      </c>
      <c r="B4647" t="s">
        <v>12</v>
      </c>
      <c r="C4647" t="s">
        <v>18129</v>
      </c>
      <c r="D4647" t="s">
        <v>18130</v>
      </c>
      <c r="E4647" t="s">
        <v>18131</v>
      </c>
      <c r="F4647" t="s">
        <v>24</v>
      </c>
      <c r="G4647" t="str">
        <f>TEXT(Table1[[#This Row],[Date_added_formatted]],"yyyy")</f>
        <v>2018</v>
      </c>
      <c r="H4647" s="13">
        <f t="shared" si="72"/>
        <v>43435</v>
      </c>
      <c r="I4647" s="9" t="s">
        <v>18105</v>
      </c>
      <c r="J4647">
        <v>2018</v>
      </c>
      <c r="K4647" t="s">
        <v>47</v>
      </c>
      <c r="L4647" t="s">
        <v>48</v>
      </c>
      <c r="M4647" t="s">
        <v>1557</v>
      </c>
      <c r="N4647" t="s">
        <v>18132</v>
      </c>
    </row>
    <row r="4648" spans="1:14" x14ac:dyDescent="0.25">
      <c r="A4648">
        <v>81030201</v>
      </c>
      <c r="B4648" t="s">
        <v>12</v>
      </c>
      <c r="C4648" t="s">
        <v>18133</v>
      </c>
      <c r="D4648" t="s">
        <v>18134</v>
      </c>
      <c r="E4648" t="s">
        <v>18135</v>
      </c>
      <c r="F4648" t="s">
        <v>568</v>
      </c>
      <c r="G4648" t="str">
        <f>TEXT(Table1[[#This Row],[Date_added_formatted]],"yyyy")</f>
        <v>2018</v>
      </c>
      <c r="H4648" s="13">
        <f t="shared" si="72"/>
        <v>43435</v>
      </c>
      <c r="I4648" s="9" t="s">
        <v>18105</v>
      </c>
      <c r="J4648">
        <v>2014</v>
      </c>
      <c r="K4648" t="s">
        <v>47</v>
      </c>
      <c r="L4648" t="s">
        <v>1284</v>
      </c>
      <c r="M4648" t="s">
        <v>236</v>
      </c>
      <c r="N4648" t="s">
        <v>18136</v>
      </c>
    </row>
    <row r="4649" spans="1:14" x14ac:dyDescent="0.25">
      <c r="A4649">
        <v>81024726</v>
      </c>
      <c r="B4649" t="s">
        <v>12</v>
      </c>
      <c r="C4649" t="s">
        <v>18137</v>
      </c>
      <c r="D4649" t="s">
        <v>18138</v>
      </c>
      <c r="E4649" t="s">
        <v>18139</v>
      </c>
      <c r="F4649" t="s">
        <v>217</v>
      </c>
      <c r="G4649" t="str">
        <f>TEXT(Table1[[#This Row],[Date_added_formatted]],"yyyy")</f>
        <v>2018</v>
      </c>
      <c r="H4649" s="13">
        <f t="shared" si="72"/>
        <v>43435</v>
      </c>
      <c r="I4649" s="9" t="s">
        <v>18105</v>
      </c>
      <c r="J4649">
        <v>2014</v>
      </c>
      <c r="K4649" t="s">
        <v>47</v>
      </c>
      <c r="L4649" t="s">
        <v>61</v>
      </c>
      <c r="M4649" t="s">
        <v>254</v>
      </c>
      <c r="N4649" t="s">
        <v>18140</v>
      </c>
    </row>
    <row r="4650" spans="1:14" x14ac:dyDescent="0.25">
      <c r="A4650">
        <v>81015153</v>
      </c>
      <c r="B4650" t="s">
        <v>12</v>
      </c>
      <c r="C4650" t="s">
        <v>18141</v>
      </c>
      <c r="D4650" t="s">
        <v>18142</v>
      </c>
      <c r="E4650" t="s">
        <v>18143</v>
      </c>
      <c r="F4650" t="s">
        <v>1941</v>
      </c>
      <c r="G4650" t="str">
        <f>TEXT(Table1[[#This Row],[Date_added_formatted]],"yyyy")</f>
        <v>2018</v>
      </c>
      <c r="H4650" s="13">
        <f t="shared" si="72"/>
        <v>43435</v>
      </c>
      <c r="I4650" s="9" t="s">
        <v>18105</v>
      </c>
      <c r="J4650">
        <v>2018</v>
      </c>
      <c r="K4650" t="s">
        <v>47</v>
      </c>
      <c r="L4650" t="s">
        <v>654</v>
      </c>
      <c r="M4650" t="s">
        <v>400</v>
      </c>
      <c r="N4650" t="s">
        <v>18144</v>
      </c>
    </row>
    <row r="4651" spans="1:14" x14ac:dyDescent="0.25">
      <c r="A4651">
        <v>81030198</v>
      </c>
      <c r="B4651" t="s">
        <v>12</v>
      </c>
      <c r="C4651" t="s">
        <v>18145</v>
      </c>
      <c r="D4651" t="s">
        <v>10042</v>
      </c>
      <c r="E4651" t="s">
        <v>18146</v>
      </c>
      <c r="F4651" t="s">
        <v>568</v>
      </c>
      <c r="G4651" t="str">
        <f>TEXT(Table1[[#This Row],[Date_added_formatted]],"yyyy")</f>
        <v>2018</v>
      </c>
      <c r="H4651" s="13">
        <f t="shared" si="72"/>
        <v>43435</v>
      </c>
      <c r="I4651" s="9" t="s">
        <v>18105</v>
      </c>
      <c r="J4651">
        <v>2011</v>
      </c>
      <c r="K4651" t="s">
        <v>18</v>
      </c>
      <c r="L4651" t="s">
        <v>2346</v>
      </c>
      <c r="M4651" t="s">
        <v>236</v>
      </c>
      <c r="N4651" t="s">
        <v>18147</v>
      </c>
    </row>
    <row r="4652" spans="1:14" x14ac:dyDescent="0.25">
      <c r="A4652">
        <v>80017265</v>
      </c>
      <c r="B4652" t="s">
        <v>12</v>
      </c>
      <c r="C4652" t="s">
        <v>18148</v>
      </c>
      <c r="D4652" t="s">
        <v>10042</v>
      </c>
      <c r="E4652" t="s">
        <v>18149</v>
      </c>
      <c r="F4652" t="s">
        <v>594</v>
      </c>
      <c r="G4652" t="str">
        <f>TEXT(Table1[[#This Row],[Date_added_formatted]],"yyyy")</f>
        <v>2018</v>
      </c>
      <c r="H4652" s="13">
        <f t="shared" si="72"/>
        <v>43435</v>
      </c>
      <c r="I4652" s="9" t="s">
        <v>18105</v>
      </c>
      <c r="J4652">
        <v>2014</v>
      </c>
      <c r="K4652" t="s">
        <v>47</v>
      </c>
      <c r="L4652" t="s">
        <v>147</v>
      </c>
      <c r="M4652" t="s">
        <v>236</v>
      </c>
      <c r="N4652" t="s">
        <v>18150</v>
      </c>
    </row>
    <row r="4653" spans="1:14" x14ac:dyDescent="0.25">
      <c r="A4653">
        <v>81024716</v>
      </c>
      <c r="B4653" t="s">
        <v>12</v>
      </c>
      <c r="C4653" t="s">
        <v>18151</v>
      </c>
      <c r="D4653" t="s">
        <v>3803</v>
      </c>
      <c r="E4653" t="s">
        <v>18152</v>
      </c>
      <c r="F4653" t="s">
        <v>1603</v>
      </c>
      <c r="G4653" t="str">
        <f>TEXT(Table1[[#This Row],[Date_added_formatted]],"yyyy")</f>
        <v>2018</v>
      </c>
      <c r="H4653" s="13">
        <f t="shared" si="72"/>
        <v>43435</v>
      </c>
      <c r="I4653" s="9" t="s">
        <v>18105</v>
      </c>
      <c r="J4653">
        <v>2015</v>
      </c>
      <c r="K4653" t="s">
        <v>47</v>
      </c>
      <c r="L4653" t="s">
        <v>253</v>
      </c>
      <c r="M4653" t="s">
        <v>89</v>
      </c>
      <c r="N4653" t="s">
        <v>18153</v>
      </c>
    </row>
    <row r="4654" spans="1:14" x14ac:dyDescent="0.25">
      <c r="A4654">
        <v>81028939</v>
      </c>
      <c r="B4654" t="s">
        <v>30</v>
      </c>
      <c r="C4654" t="s">
        <v>18154</v>
      </c>
      <c r="E4654" t="s">
        <v>18155</v>
      </c>
      <c r="G4654" t="str">
        <f>TEXT(Table1[[#This Row],[Date_added_formatted]],"yyyy")</f>
        <v>2018</v>
      </c>
      <c r="H4654" s="13">
        <f t="shared" si="72"/>
        <v>43435</v>
      </c>
      <c r="I4654" s="9" t="s">
        <v>18105</v>
      </c>
      <c r="J4654">
        <v>2017</v>
      </c>
      <c r="K4654" t="s">
        <v>35</v>
      </c>
      <c r="L4654" t="s">
        <v>36</v>
      </c>
      <c r="M4654" t="s">
        <v>2863</v>
      </c>
      <c r="N4654" t="s">
        <v>18156</v>
      </c>
    </row>
    <row r="4655" spans="1:14" x14ac:dyDescent="0.25">
      <c r="A4655">
        <v>80106306</v>
      </c>
      <c r="B4655" t="s">
        <v>12</v>
      </c>
      <c r="C4655" t="s">
        <v>18157</v>
      </c>
      <c r="D4655" t="s">
        <v>18158</v>
      </c>
      <c r="E4655" t="s">
        <v>18159</v>
      </c>
      <c r="F4655" t="s">
        <v>18160</v>
      </c>
      <c r="G4655" t="str">
        <f>TEXT(Table1[[#This Row],[Date_added_formatted]],"yyyy")</f>
        <v>2018</v>
      </c>
      <c r="H4655" s="13">
        <f t="shared" si="72"/>
        <v>43435</v>
      </c>
      <c r="I4655" s="9" t="s">
        <v>18105</v>
      </c>
      <c r="J4655">
        <v>2015</v>
      </c>
      <c r="K4655" t="s">
        <v>26</v>
      </c>
      <c r="L4655" t="s">
        <v>2111</v>
      </c>
      <c r="M4655" t="s">
        <v>427</v>
      </c>
      <c r="N4655" t="s">
        <v>18161</v>
      </c>
    </row>
    <row r="4656" spans="1:14" x14ac:dyDescent="0.25">
      <c r="A4656">
        <v>60034549</v>
      </c>
      <c r="B4656" t="s">
        <v>12</v>
      </c>
      <c r="C4656" t="s">
        <v>18162</v>
      </c>
      <c r="D4656" t="s">
        <v>14028</v>
      </c>
      <c r="E4656" t="s">
        <v>18163</v>
      </c>
      <c r="F4656" t="s">
        <v>33</v>
      </c>
      <c r="G4656" t="str">
        <f>TEXT(Table1[[#This Row],[Date_added_formatted]],"yyyy")</f>
        <v>2018</v>
      </c>
      <c r="H4656" s="13">
        <f t="shared" si="72"/>
        <v>43435</v>
      </c>
      <c r="I4656" s="9" t="s">
        <v>18105</v>
      </c>
      <c r="J4656">
        <v>2004</v>
      </c>
      <c r="K4656" t="s">
        <v>146</v>
      </c>
      <c r="L4656" t="s">
        <v>277</v>
      </c>
      <c r="M4656" t="s">
        <v>14353</v>
      </c>
      <c r="N4656" t="s">
        <v>18164</v>
      </c>
    </row>
    <row r="4657" spans="1:14" x14ac:dyDescent="0.25">
      <c r="A4657">
        <v>80135353</v>
      </c>
      <c r="B4657" t="s">
        <v>12</v>
      </c>
      <c r="C4657" t="s">
        <v>18165</v>
      </c>
      <c r="D4657" t="s">
        <v>18166</v>
      </c>
      <c r="E4657" t="s">
        <v>18167</v>
      </c>
      <c r="F4657" t="s">
        <v>4382</v>
      </c>
      <c r="G4657" t="str">
        <f>TEXT(Table1[[#This Row],[Date_added_formatted]],"yyyy")</f>
        <v>2018</v>
      </c>
      <c r="H4657" s="13">
        <f t="shared" si="72"/>
        <v>43435</v>
      </c>
      <c r="I4657" s="9" t="s">
        <v>18105</v>
      </c>
      <c r="J4657">
        <v>2016</v>
      </c>
      <c r="K4657" t="s">
        <v>26</v>
      </c>
      <c r="L4657" t="s">
        <v>1228</v>
      </c>
      <c r="M4657" t="s">
        <v>89</v>
      </c>
      <c r="N4657" t="s">
        <v>18168</v>
      </c>
    </row>
    <row r="4658" spans="1:14" x14ac:dyDescent="0.25">
      <c r="A4658">
        <v>80229852</v>
      </c>
      <c r="B4658" t="s">
        <v>30</v>
      </c>
      <c r="C4658" t="s">
        <v>18169</v>
      </c>
      <c r="E4658" t="s">
        <v>18170</v>
      </c>
      <c r="G4658" t="str">
        <f>TEXT(Table1[[#This Row],[Date_added_formatted]],"yyyy")</f>
        <v>2018</v>
      </c>
      <c r="H4658" s="13">
        <f t="shared" si="72"/>
        <v>43435</v>
      </c>
      <c r="I4658" s="9" t="s">
        <v>18105</v>
      </c>
      <c r="J4658">
        <v>2019</v>
      </c>
      <c r="K4658" t="s">
        <v>41</v>
      </c>
      <c r="L4658" t="s">
        <v>36</v>
      </c>
      <c r="M4658" t="s">
        <v>212</v>
      </c>
      <c r="N4658" t="s">
        <v>18171</v>
      </c>
    </row>
    <row r="4659" spans="1:14" x14ac:dyDescent="0.25">
      <c r="A4659">
        <v>80995077</v>
      </c>
      <c r="B4659" t="s">
        <v>12</v>
      </c>
      <c r="C4659" t="s">
        <v>18172</v>
      </c>
      <c r="D4659" t="s">
        <v>2746</v>
      </c>
      <c r="G4659" t="str">
        <f>TEXT(Table1[[#This Row],[Date_added_formatted]],"yyyy")</f>
        <v>2018</v>
      </c>
      <c r="H4659" s="13">
        <f t="shared" si="72"/>
        <v>43435</v>
      </c>
      <c r="I4659" s="9" t="s">
        <v>18105</v>
      </c>
      <c r="J4659">
        <v>2018</v>
      </c>
      <c r="K4659" t="s">
        <v>35</v>
      </c>
      <c r="L4659" t="s">
        <v>1645</v>
      </c>
      <c r="M4659" t="s">
        <v>20</v>
      </c>
      <c r="N4659" t="s">
        <v>18173</v>
      </c>
    </row>
    <row r="4660" spans="1:14" x14ac:dyDescent="0.25">
      <c r="A4660">
        <v>70126809</v>
      </c>
      <c r="B4660" t="s">
        <v>12</v>
      </c>
      <c r="C4660" t="s">
        <v>18174</v>
      </c>
      <c r="D4660" t="s">
        <v>18108</v>
      </c>
      <c r="E4660" t="s">
        <v>18175</v>
      </c>
      <c r="F4660" t="s">
        <v>568</v>
      </c>
      <c r="G4660" t="str">
        <f>TEXT(Table1[[#This Row],[Date_added_formatted]],"yyyy")</f>
        <v>2018</v>
      </c>
      <c r="H4660" s="13">
        <f t="shared" si="72"/>
        <v>43435</v>
      </c>
      <c r="I4660" s="9" t="s">
        <v>18105</v>
      </c>
      <c r="J4660">
        <v>2009</v>
      </c>
      <c r="K4660" t="s">
        <v>18</v>
      </c>
      <c r="L4660" t="s">
        <v>527</v>
      </c>
      <c r="M4660" t="s">
        <v>236</v>
      </c>
      <c r="N4660" t="s">
        <v>18176</v>
      </c>
    </row>
    <row r="4661" spans="1:14" x14ac:dyDescent="0.25">
      <c r="A4661">
        <v>80995044</v>
      </c>
      <c r="B4661" t="s">
        <v>30</v>
      </c>
      <c r="C4661" t="s">
        <v>18177</v>
      </c>
      <c r="E4661" t="s">
        <v>18178</v>
      </c>
      <c r="G4661" t="str">
        <f>TEXT(Table1[[#This Row],[Date_added_formatted]],"yyyy")</f>
        <v>2018</v>
      </c>
      <c r="H4661" s="13">
        <f t="shared" si="72"/>
        <v>43435</v>
      </c>
      <c r="I4661" s="9" t="s">
        <v>18105</v>
      </c>
      <c r="J4661">
        <v>2018</v>
      </c>
      <c r="K4661" t="s">
        <v>18</v>
      </c>
      <c r="L4661" t="s">
        <v>36</v>
      </c>
      <c r="M4661" t="s">
        <v>18179</v>
      </c>
      <c r="N4661" t="s">
        <v>18180</v>
      </c>
    </row>
    <row r="4662" spans="1:14" x14ac:dyDescent="0.25">
      <c r="A4662">
        <v>81031038</v>
      </c>
      <c r="B4662" t="s">
        <v>12</v>
      </c>
      <c r="C4662" t="s">
        <v>18181</v>
      </c>
      <c r="E4662" t="s">
        <v>2798</v>
      </c>
      <c r="G4662" t="str">
        <f>TEXT(Table1[[#This Row],[Date_added_formatted]],"yyyy")</f>
        <v>2018</v>
      </c>
      <c r="H4662" s="13">
        <f t="shared" si="72"/>
        <v>43435</v>
      </c>
      <c r="I4662" s="9" t="s">
        <v>18105</v>
      </c>
      <c r="J4662">
        <v>2018</v>
      </c>
      <c r="K4662" t="s">
        <v>103</v>
      </c>
      <c r="L4662" t="s">
        <v>2799</v>
      </c>
      <c r="M4662" t="s">
        <v>1041</v>
      </c>
      <c r="N4662" t="s">
        <v>18182</v>
      </c>
    </row>
    <row r="4663" spans="1:14" x14ac:dyDescent="0.25">
      <c r="A4663">
        <v>80127645</v>
      </c>
      <c r="B4663" t="s">
        <v>12</v>
      </c>
      <c r="C4663" t="s">
        <v>18183</v>
      </c>
      <c r="D4663" t="s">
        <v>18184</v>
      </c>
      <c r="E4663" t="s">
        <v>18185</v>
      </c>
      <c r="F4663" t="s">
        <v>568</v>
      </c>
      <c r="G4663" t="str">
        <f>TEXT(Table1[[#This Row],[Date_added_formatted]],"yyyy")</f>
        <v>2018</v>
      </c>
      <c r="H4663" s="13">
        <f t="shared" si="72"/>
        <v>43435</v>
      </c>
      <c r="I4663" s="9" t="s">
        <v>18105</v>
      </c>
      <c r="J4663">
        <v>2010</v>
      </c>
      <c r="K4663" t="s">
        <v>26</v>
      </c>
      <c r="L4663" t="s">
        <v>88</v>
      </c>
      <c r="M4663" t="s">
        <v>135</v>
      </c>
      <c r="N4663" t="s">
        <v>18186</v>
      </c>
    </row>
    <row r="4664" spans="1:14" x14ac:dyDescent="0.25">
      <c r="A4664">
        <v>80187471</v>
      </c>
      <c r="B4664" t="s">
        <v>12</v>
      </c>
      <c r="C4664" t="s">
        <v>18187</v>
      </c>
      <c r="D4664" t="s">
        <v>18188</v>
      </c>
      <c r="E4664" t="s">
        <v>18189</v>
      </c>
      <c r="F4664" t="s">
        <v>217</v>
      </c>
      <c r="G4664" t="str">
        <f>TEXT(Table1[[#This Row],[Date_added_formatted]],"yyyy")</f>
        <v>2018</v>
      </c>
      <c r="H4664" s="13">
        <f t="shared" si="72"/>
        <v>43435</v>
      </c>
      <c r="I4664" s="9" t="s">
        <v>18105</v>
      </c>
      <c r="J4664">
        <v>2017</v>
      </c>
      <c r="K4664" t="s">
        <v>47</v>
      </c>
      <c r="L4664" t="s">
        <v>791</v>
      </c>
      <c r="M4664" t="s">
        <v>400</v>
      </c>
      <c r="N4664" t="s">
        <v>18190</v>
      </c>
    </row>
    <row r="4665" spans="1:14" x14ac:dyDescent="0.25">
      <c r="A4665">
        <v>81024500</v>
      </c>
      <c r="B4665" t="s">
        <v>12</v>
      </c>
      <c r="C4665" t="s">
        <v>18191</v>
      </c>
      <c r="F4665" t="s">
        <v>33</v>
      </c>
      <c r="G4665" t="str">
        <f>TEXT(Table1[[#This Row],[Date_added_formatted]],"yyyy")</f>
        <v>2018</v>
      </c>
      <c r="H4665" s="13">
        <f t="shared" si="72"/>
        <v>43435</v>
      </c>
      <c r="I4665" s="9" t="s">
        <v>18105</v>
      </c>
      <c r="J4665">
        <v>2017</v>
      </c>
      <c r="K4665" t="s">
        <v>26</v>
      </c>
      <c r="L4665" t="s">
        <v>19</v>
      </c>
      <c r="M4665" t="s">
        <v>1771</v>
      </c>
      <c r="N4665" t="s">
        <v>18192</v>
      </c>
    </row>
    <row r="4666" spans="1:14" x14ac:dyDescent="0.25">
      <c r="A4666">
        <v>81030200</v>
      </c>
      <c r="B4666" t="s">
        <v>12</v>
      </c>
      <c r="C4666" t="s">
        <v>18193</v>
      </c>
      <c r="D4666" t="s">
        <v>18194</v>
      </c>
      <c r="E4666" t="s">
        <v>18195</v>
      </c>
      <c r="F4666" t="s">
        <v>568</v>
      </c>
      <c r="G4666" t="str">
        <f>TEXT(Table1[[#This Row],[Date_added_formatted]],"yyyy")</f>
        <v>2018</v>
      </c>
      <c r="H4666" s="13">
        <f t="shared" si="72"/>
        <v>43435</v>
      </c>
      <c r="I4666" s="9" t="s">
        <v>18105</v>
      </c>
      <c r="J4666">
        <v>2013</v>
      </c>
      <c r="K4666" t="s">
        <v>26</v>
      </c>
      <c r="L4666" t="s">
        <v>134</v>
      </c>
      <c r="M4666" t="s">
        <v>230</v>
      </c>
      <c r="N4666" t="s">
        <v>18196</v>
      </c>
    </row>
    <row r="4667" spans="1:14" x14ac:dyDescent="0.25">
      <c r="A4667">
        <v>81030197</v>
      </c>
      <c r="B4667" t="s">
        <v>12</v>
      </c>
      <c r="C4667" t="s">
        <v>18197</v>
      </c>
      <c r="D4667" t="s">
        <v>18198</v>
      </c>
      <c r="E4667" t="s">
        <v>18199</v>
      </c>
      <c r="F4667" t="s">
        <v>496</v>
      </c>
      <c r="G4667" t="str">
        <f>TEXT(Table1[[#This Row],[Date_added_formatted]],"yyyy")</f>
        <v>2018</v>
      </c>
      <c r="H4667" s="13">
        <f t="shared" si="72"/>
        <v>43435</v>
      </c>
      <c r="I4667" s="9" t="s">
        <v>18105</v>
      </c>
      <c r="J4667">
        <v>2008</v>
      </c>
      <c r="K4667" t="s">
        <v>26</v>
      </c>
      <c r="L4667" t="s">
        <v>134</v>
      </c>
      <c r="M4667" t="s">
        <v>400</v>
      </c>
      <c r="N4667" t="s">
        <v>18200</v>
      </c>
    </row>
    <row r="4668" spans="1:14" x14ac:dyDescent="0.25">
      <c r="A4668">
        <v>70104313</v>
      </c>
      <c r="B4668" t="s">
        <v>12</v>
      </c>
      <c r="C4668" t="s">
        <v>18201</v>
      </c>
      <c r="D4668" t="s">
        <v>3621</v>
      </c>
      <c r="E4668" t="s">
        <v>18202</v>
      </c>
      <c r="F4668" t="s">
        <v>33</v>
      </c>
      <c r="G4668" t="str">
        <f>TEXT(Table1[[#This Row],[Date_added_formatted]],"yyyy")</f>
        <v>2018</v>
      </c>
      <c r="H4668" s="13">
        <f t="shared" si="72"/>
        <v>43435</v>
      </c>
      <c r="I4668" s="9" t="s">
        <v>18105</v>
      </c>
      <c r="J4668">
        <v>2008</v>
      </c>
      <c r="K4668" t="s">
        <v>146</v>
      </c>
      <c r="L4668" t="s">
        <v>1370</v>
      </c>
      <c r="M4668" t="s">
        <v>340</v>
      </c>
      <c r="N4668" t="s">
        <v>18203</v>
      </c>
    </row>
    <row r="4669" spans="1:14" x14ac:dyDescent="0.25">
      <c r="A4669">
        <v>80166319</v>
      </c>
      <c r="B4669" t="s">
        <v>12</v>
      </c>
      <c r="C4669" t="s">
        <v>18204</v>
      </c>
      <c r="D4669" t="s">
        <v>18205</v>
      </c>
      <c r="E4669" t="s">
        <v>18206</v>
      </c>
      <c r="F4669" t="s">
        <v>33</v>
      </c>
      <c r="G4669" t="str">
        <f>TEXT(Table1[[#This Row],[Date_added_formatted]],"yyyy")</f>
        <v>2018</v>
      </c>
      <c r="H4669" s="13">
        <f t="shared" si="72"/>
        <v>43435</v>
      </c>
      <c r="I4669" s="9" t="s">
        <v>18105</v>
      </c>
      <c r="J4669">
        <v>2018</v>
      </c>
      <c r="K4669" t="s">
        <v>338</v>
      </c>
      <c r="L4669" t="s">
        <v>455</v>
      </c>
      <c r="M4669" t="s">
        <v>382</v>
      </c>
      <c r="N4669" t="s">
        <v>18207</v>
      </c>
    </row>
    <row r="4670" spans="1:14" x14ac:dyDescent="0.25">
      <c r="A4670">
        <v>80158854</v>
      </c>
      <c r="B4670" t="s">
        <v>12</v>
      </c>
      <c r="C4670" t="s">
        <v>18208</v>
      </c>
      <c r="D4670" t="s">
        <v>18209</v>
      </c>
      <c r="E4670" t="s">
        <v>18210</v>
      </c>
      <c r="F4670" t="s">
        <v>33</v>
      </c>
      <c r="G4670" t="str">
        <f>TEXT(Table1[[#This Row],[Date_added_formatted]],"yyyy")</f>
        <v>2017</v>
      </c>
      <c r="H4670" s="13">
        <f t="shared" si="72"/>
        <v>43070</v>
      </c>
      <c r="I4670" s="9" t="s">
        <v>18211</v>
      </c>
      <c r="J4670">
        <v>2017</v>
      </c>
      <c r="K4670" t="s">
        <v>103</v>
      </c>
      <c r="L4670" t="s">
        <v>12244</v>
      </c>
      <c r="M4670" t="s">
        <v>1041</v>
      </c>
      <c r="N4670" t="s">
        <v>18212</v>
      </c>
    </row>
    <row r="4671" spans="1:14" x14ac:dyDescent="0.25">
      <c r="A4671">
        <v>80208746</v>
      </c>
      <c r="B4671" t="s">
        <v>30</v>
      </c>
      <c r="C4671" t="s">
        <v>18213</v>
      </c>
      <c r="E4671" t="s">
        <v>18214</v>
      </c>
      <c r="F4671" t="s">
        <v>18215</v>
      </c>
      <c r="G4671" t="str">
        <f>TEXT(Table1[[#This Row],[Date_added_formatted]],"yyyy")</f>
        <v>2017</v>
      </c>
      <c r="H4671" s="13">
        <f t="shared" si="72"/>
        <v>43070</v>
      </c>
      <c r="I4671" s="9" t="s">
        <v>18211</v>
      </c>
      <c r="J4671">
        <v>2016</v>
      </c>
      <c r="K4671" t="s">
        <v>35</v>
      </c>
      <c r="L4671" t="s">
        <v>36</v>
      </c>
      <c r="M4671" t="s">
        <v>18216</v>
      </c>
      <c r="N4671" t="s">
        <v>18217</v>
      </c>
    </row>
    <row r="4672" spans="1:14" x14ac:dyDescent="0.25">
      <c r="A4672">
        <v>80203781</v>
      </c>
      <c r="B4672" t="s">
        <v>12</v>
      </c>
      <c r="C4672" t="s">
        <v>18218</v>
      </c>
      <c r="D4672" t="s">
        <v>18219</v>
      </c>
      <c r="E4672" t="s">
        <v>18220</v>
      </c>
      <c r="F4672" t="s">
        <v>217</v>
      </c>
      <c r="G4672" t="str">
        <f>TEXT(Table1[[#This Row],[Date_added_formatted]],"yyyy")</f>
        <v>2017</v>
      </c>
      <c r="H4672" s="13">
        <f t="shared" si="72"/>
        <v>43070</v>
      </c>
      <c r="I4672" s="9" t="s">
        <v>18211</v>
      </c>
      <c r="J4672">
        <v>2017</v>
      </c>
      <c r="K4672" t="s">
        <v>47</v>
      </c>
      <c r="L4672" t="s">
        <v>1370</v>
      </c>
      <c r="M4672" t="s">
        <v>207</v>
      </c>
      <c r="N4672" t="s">
        <v>18221</v>
      </c>
    </row>
    <row r="4673" spans="1:14" x14ac:dyDescent="0.25">
      <c r="A4673">
        <v>80204929</v>
      </c>
      <c r="B4673" t="s">
        <v>30</v>
      </c>
      <c r="C4673" t="s">
        <v>18222</v>
      </c>
      <c r="E4673" t="s">
        <v>18223</v>
      </c>
      <c r="F4673" t="s">
        <v>1603</v>
      </c>
      <c r="G4673" t="str">
        <f>TEXT(Table1[[#This Row],[Date_added_formatted]],"yyyy")</f>
        <v>2017</v>
      </c>
      <c r="H4673" s="13">
        <f t="shared" si="72"/>
        <v>43070</v>
      </c>
      <c r="I4673" s="9" t="s">
        <v>18211</v>
      </c>
      <c r="J4673">
        <v>2016</v>
      </c>
      <c r="K4673" t="s">
        <v>47</v>
      </c>
      <c r="L4673" t="s">
        <v>36</v>
      </c>
      <c r="M4673" t="s">
        <v>1396</v>
      </c>
      <c r="N4673" t="s">
        <v>18224</v>
      </c>
    </row>
    <row r="4674" spans="1:14" x14ac:dyDescent="0.25">
      <c r="A4674">
        <v>80180601</v>
      </c>
      <c r="B4674" t="s">
        <v>30</v>
      </c>
      <c r="C4674" t="s">
        <v>18225</v>
      </c>
      <c r="E4674" t="s">
        <v>18226</v>
      </c>
      <c r="F4674" t="s">
        <v>1941</v>
      </c>
      <c r="G4674" t="str">
        <f>TEXT(Table1[[#This Row],[Date_added_formatted]],"yyyy")</f>
        <v>2017</v>
      </c>
      <c r="H4674" s="13">
        <f t="shared" si="72"/>
        <v>43070</v>
      </c>
      <c r="I4674" s="9" t="s">
        <v>18211</v>
      </c>
      <c r="J4674">
        <v>2015</v>
      </c>
      <c r="K4674" t="s">
        <v>47</v>
      </c>
      <c r="L4674" t="s">
        <v>36</v>
      </c>
      <c r="M4674" t="s">
        <v>463</v>
      </c>
      <c r="N4674" t="s">
        <v>18227</v>
      </c>
    </row>
    <row r="4675" spans="1:14" x14ac:dyDescent="0.25">
      <c r="A4675">
        <v>80221317</v>
      </c>
      <c r="B4675" t="s">
        <v>12</v>
      </c>
      <c r="C4675" t="s">
        <v>18228</v>
      </c>
      <c r="F4675" t="s">
        <v>24</v>
      </c>
      <c r="G4675" t="str">
        <f>TEXT(Table1[[#This Row],[Date_added_formatted]],"yyyy")</f>
        <v>2017</v>
      </c>
      <c r="H4675" s="13">
        <f t="shared" ref="H4675:H4738" si="73">DATEVALUE(MID(I4675,FIND(" ",I4675)+1,LEN(I4675)-FIND(" ",I4675)-4)&amp;" "&amp;LEFT(I4675,FIND(" ",I4675)-1)&amp;", "&amp;RIGHT(I4675,4))</f>
        <v>43070</v>
      </c>
      <c r="I4675" s="9" t="s">
        <v>18211</v>
      </c>
      <c r="J4675">
        <v>2017</v>
      </c>
      <c r="K4675" t="s">
        <v>18</v>
      </c>
      <c r="L4675" t="s">
        <v>147</v>
      </c>
      <c r="M4675" t="s">
        <v>456</v>
      </c>
      <c r="N4675" t="s">
        <v>18229</v>
      </c>
    </row>
    <row r="4676" spans="1:14" x14ac:dyDescent="0.25">
      <c r="A4676">
        <v>80178882</v>
      </c>
      <c r="B4676" t="s">
        <v>12</v>
      </c>
      <c r="C4676" t="s">
        <v>18230</v>
      </c>
      <c r="D4676" t="s">
        <v>18231</v>
      </c>
      <c r="F4676" t="s">
        <v>1766</v>
      </c>
      <c r="G4676" t="str">
        <f>TEXT(Table1[[#This Row],[Date_added_formatted]],"yyyy")</f>
        <v>2017</v>
      </c>
      <c r="H4676" s="13">
        <f t="shared" si="73"/>
        <v>43070</v>
      </c>
      <c r="I4676" s="9" t="s">
        <v>18211</v>
      </c>
      <c r="J4676">
        <v>2017</v>
      </c>
      <c r="K4676" t="s">
        <v>26</v>
      </c>
      <c r="L4676" t="s">
        <v>409</v>
      </c>
      <c r="M4676" t="s">
        <v>7027</v>
      </c>
      <c r="N4676" t="s">
        <v>18232</v>
      </c>
    </row>
    <row r="4677" spans="1:14" x14ac:dyDescent="0.25">
      <c r="A4677">
        <v>80191081</v>
      </c>
      <c r="B4677" t="s">
        <v>12</v>
      </c>
      <c r="C4677" t="s">
        <v>18233</v>
      </c>
      <c r="E4677" t="s">
        <v>18234</v>
      </c>
      <c r="F4677" t="s">
        <v>33</v>
      </c>
      <c r="G4677" t="str">
        <f>TEXT(Table1[[#This Row],[Date_added_formatted]],"yyyy")</f>
        <v>2017</v>
      </c>
      <c r="H4677" s="13">
        <f t="shared" si="73"/>
        <v>43070</v>
      </c>
      <c r="I4677" s="9" t="s">
        <v>18211</v>
      </c>
      <c r="J4677">
        <v>2017</v>
      </c>
      <c r="K4677" t="s">
        <v>41</v>
      </c>
      <c r="L4677" t="s">
        <v>1936</v>
      </c>
      <c r="M4677" t="s">
        <v>6548</v>
      </c>
      <c r="N4677" t="s">
        <v>18235</v>
      </c>
    </row>
    <row r="4678" spans="1:14" x14ac:dyDescent="0.25">
      <c r="A4678">
        <v>80203792</v>
      </c>
      <c r="B4678" t="s">
        <v>12</v>
      </c>
      <c r="C4678" t="s">
        <v>18236</v>
      </c>
      <c r="D4678" t="s">
        <v>18237</v>
      </c>
      <c r="E4678" t="s">
        <v>18238</v>
      </c>
      <c r="F4678" t="s">
        <v>217</v>
      </c>
      <c r="G4678" t="str">
        <f>TEXT(Table1[[#This Row],[Date_added_formatted]],"yyyy")</f>
        <v>2017</v>
      </c>
      <c r="H4678" s="13">
        <f t="shared" si="73"/>
        <v>43070</v>
      </c>
      <c r="I4678" s="9" t="s">
        <v>18211</v>
      </c>
      <c r="J4678">
        <v>2015</v>
      </c>
      <c r="K4678" t="s">
        <v>47</v>
      </c>
      <c r="L4678" t="s">
        <v>791</v>
      </c>
      <c r="M4678" t="s">
        <v>400</v>
      </c>
      <c r="N4678" t="s">
        <v>18239</v>
      </c>
    </row>
    <row r="4679" spans="1:14" x14ac:dyDescent="0.25">
      <c r="A4679">
        <v>80191930</v>
      </c>
      <c r="B4679" t="s">
        <v>12</v>
      </c>
      <c r="C4679" t="s">
        <v>18240</v>
      </c>
      <c r="D4679" t="s">
        <v>18241</v>
      </c>
      <c r="E4679" t="s">
        <v>18242</v>
      </c>
      <c r="F4679" t="s">
        <v>24</v>
      </c>
      <c r="G4679" t="str">
        <f>TEXT(Table1[[#This Row],[Date_added_formatted]],"yyyy")</f>
        <v>2017</v>
      </c>
      <c r="H4679" s="13">
        <f t="shared" si="73"/>
        <v>43070</v>
      </c>
      <c r="I4679" s="9" t="s">
        <v>18211</v>
      </c>
      <c r="J4679">
        <v>2017</v>
      </c>
      <c r="K4679" t="s">
        <v>47</v>
      </c>
      <c r="L4679" t="s">
        <v>654</v>
      </c>
      <c r="M4679" t="s">
        <v>7027</v>
      </c>
      <c r="N4679" t="s">
        <v>18243</v>
      </c>
    </row>
    <row r="4680" spans="1:14" x14ac:dyDescent="0.25">
      <c r="A4680">
        <v>70170181</v>
      </c>
      <c r="B4680" t="s">
        <v>12</v>
      </c>
      <c r="C4680" t="s">
        <v>18244</v>
      </c>
      <c r="D4680" t="s">
        <v>18245</v>
      </c>
      <c r="E4680" t="s">
        <v>18246</v>
      </c>
      <c r="F4680" t="s">
        <v>3861</v>
      </c>
      <c r="G4680" t="str">
        <f>TEXT(Table1[[#This Row],[Date_added_formatted]],"yyyy")</f>
        <v>2017</v>
      </c>
      <c r="H4680" s="13">
        <f t="shared" si="73"/>
        <v>43070</v>
      </c>
      <c r="I4680" s="9" t="s">
        <v>18211</v>
      </c>
      <c r="J4680">
        <v>2010</v>
      </c>
      <c r="K4680" t="s">
        <v>26</v>
      </c>
      <c r="L4680" t="s">
        <v>629</v>
      </c>
      <c r="M4680" t="s">
        <v>1633</v>
      </c>
      <c r="N4680" t="s">
        <v>18247</v>
      </c>
    </row>
    <row r="4681" spans="1:14" x14ac:dyDescent="0.25">
      <c r="A4681">
        <v>80175348</v>
      </c>
      <c r="B4681" t="s">
        <v>30</v>
      </c>
      <c r="C4681" t="s">
        <v>18248</v>
      </c>
      <c r="E4681" t="s">
        <v>18249</v>
      </c>
      <c r="F4681" t="s">
        <v>777</v>
      </c>
      <c r="G4681" t="str">
        <f>TEXT(Table1[[#This Row],[Date_added_formatted]],"yyyy")</f>
        <v>2017</v>
      </c>
      <c r="H4681" s="13">
        <f t="shared" si="73"/>
        <v>43070</v>
      </c>
      <c r="I4681" s="9" t="s">
        <v>18211</v>
      </c>
      <c r="J4681">
        <v>2017</v>
      </c>
      <c r="K4681" t="s">
        <v>18</v>
      </c>
      <c r="L4681" t="s">
        <v>36</v>
      </c>
      <c r="M4681" t="s">
        <v>2265</v>
      </c>
      <c r="N4681" t="s">
        <v>18250</v>
      </c>
    </row>
    <row r="4682" spans="1:14" x14ac:dyDescent="0.25">
      <c r="A4682">
        <v>80173001</v>
      </c>
      <c r="B4682" t="s">
        <v>12</v>
      </c>
      <c r="C4682" t="s">
        <v>18251</v>
      </c>
      <c r="D4682" t="s">
        <v>18252</v>
      </c>
      <c r="E4682" t="s">
        <v>18253</v>
      </c>
      <c r="F4682" t="s">
        <v>18254</v>
      </c>
      <c r="G4682" t="str">
        <f>TEXT(Table1[[#This Row],[Date_added_formatted]],"yyyy")</f>
        <v>2017</v>
      </c>
      <c r="H4682" s="13">
        <f t="shared" si="73"/>
        <v>43070</v>
      </c>
      <c r="I4682" s="9" t="s">
        <v>18211</v>
      </c>
      <c r="J4682">
        <v>2017</v>
      </c>
      <c r="K4682" t="s">
        <v>35</v>
      </c>
      <c r="L4682" t="s">
        <v>654</v>
      </c>
      <c r="M4682" t="s">
        <v>94</v>
      </c>
      <c r="N4682" t="s">
        <v>18255</v>
      </c>
    </row>
    <row r="4683" spans="1:14" x14ac:dyDescent="0.25">
      <c r="A4683">
        <v>80171247</v>
      </c>
      <c r="B4683" t="s">
        <v>12</v>
      </c>
      <c r="C4683" t="s">
        <v>18256</v>
      </c>
      <c r="D4683" t="s">
        <v>18257</v>
      </c>
      <c r="E4683" t="s">
        <v>18258</v>
      </c>
      <c r="F4683" t="s">
        <v>18259</v>
      </c>
      <c r="G4683" t="str">
        <f>TEXT(Table1[[#This Row],[Date_added_formatted]],"yyyy")</f>
        <v>2017</v>
      </c>
      <c r="H4683" s="13">
        <f t="shared" si="73"/>
        <v>43070</v>
      </c>
      <c r="I4683" s="9" t="s">
        <v>18211</v>
      </c>
      <c r="J4683">
        <v>2017</v>
      </c>
      <c r="K4683" t="s">
        <v>47</v>
      </c>
      <c r="L4683" t="s">
        <v>739</v>
      </c>
      <c r="M4683" t="s">
        <v>207</v>
      </c>
      <c r="N4683" t="s">
        <v>18260</v>
      </c>
    </row>
    <row r="4684" spans="1:14" x14ac:dyDescent="0.25">
      <c r="A4684">
        <v>70286808</v>
      </c>
      <c r="B4684" t="s">
        <v>30</v>
      </c>
      <c r="C4684" t="s">
        <v>18261</v>
      </c>
      <c r="D4684" t="s">
        <v>18262</v>
      </c>
      <c r="E4684" t="s">
        <v>18263</v>
      </c>
      <c r="F4684" t="s">
        <v>240</v>
      </c>
      <c r="G4684" t="str">
        <f>TEXT(Table1[[#This Row],[Date_added_formatted]],"yyyy")</f>
        <v>2017</v>
      </c>
      <c r="H4684" s="13">
        <f t="shared" si="73"/>
        <v>43070</v>
      </c>
      <c r="I4684" s="9" t="s">
        <v>18211</v>
      </c>
      <c r="J4684">
        <v>2017</v>
      </c>
      <c r="K4684" t="s">
        <v>41</v>
      </c>
      <c r="L4684" t="s">
        <v>36</v>
      </c>
      <c r="M4684" t="s">
        <v>212</v>
      </c>
      <c r="N4684" t="s">
        <v>18264</v>
      </c>
    </row>
    <row r="4685" spans="1:14" x14ac:dyDescent="0.25">
      <c r="A4685">
        <v>80180651</v>
      </c>
      <c r="B4685" t="s">
        <v>30</v>
      </c>
      <c r="C4685" t="s">
        <v>18265</v>
      </c>
      <c r="E4685" t="s">
        <v>18266</v>
      </c>
      <c r="G4685" t="str">
        <f>TEXT(Table1[[#This Row],[Date_added_formatted]],"yyyy")</f>
        <v>2017</v>
      </c>
      <c r="H4685" s="13">
        <f t="shared" si="73"/>
        <v>43070</v>
      </c>
      <c r="I4685" s="9" t="s">
        <v>18211</v>
      </c>
      <c r="J4685">
        <v>2015</v>
      </c>
      <c r="K4685" t="s">
        <v>18</v>
      </c>
      <c r="L4685" t="s">
        <v>36</v>
      </c>
      <c r="M4685" t="s">
        <v>414</v>
      </c>
      <c r="N4685" t="s">
        <v>18267</v>
      </c>
    </row>
    <row r="4686" spans="1:14" x14ac:dyDescent="0.25">
      <c r="A4686">
        <v>70135647</v>
      </c>
      <c r="B4686" t="s">
        <v>12</v>
      </c>
      <c r="C4686" t="s">
        <v>18268</v>
      </c>
      <c r="D4686" t="s">
        <v>18269</v>
      </c>
      <c r="E4686" t="s">
        <v>18270</v>
      </c>
      <c r="F4686" t="s">
        <v>33</v>
      </c>
      <c r="G4686" t="str">
        <f>TEXT(Table1[[#This Row],[Date_added_formatted]],"yyyy")</f>
        <v>2017</v>
      </c>
      <c r="H4686" s="13">
        <f t="shared" si="73"/>
        <v>43070</v>
      </c>
      <c r="I4686" s="9" t="s">
        <v>18211</v>
      </c>
      <c r="J4686">
        <v>1980</v>
      </c>
      <c r="K4686" t="s">
        <v>47</v>
      </c>
      <c r="L4686" t="s">
        <v>1460</v>
      </c>
      <c r="M4686" t="s">
        <v>1159</v>
      </c>
      <c r="N4686" t="s">
        <v>18271</v>
      </c>
    </row>
    <row r="4687" spans="1:14" x14ac:dyDescent="0.25">
      <c r="A4687">
        <v>80201828</v>
      </c>
      <c r="B4687" t="s">
        <v>12</v>
      </c>
      <c r="C4687" t="s">
        <v>18272</v>
      </c>
      <c r="D4687" t="s">
        <v>18273</v>
      </c>
      <c r="E4687" t="s">
        <v>18274</v>
      </c>
      <c r="F4687" t="s">
        <v>18275</v>
      </c>
      <c r="G4687" t="str">
        <f>TEXT(Table1[[#This Row],[Date_added_formatted]],"yyyy")</f>
        <v>2017</v>
      </c>
      <c r="H4687" s="13">
        <f t="shared" si="73"/>
        <v>43070</v>
      </c>
      <c r="I4687" s="9" t="s">
        <v>18211</v>
      </c>
      <c r="J4687">
        <v>2013</v>
      </c>
      <c r="K4687" t="s">
        <v>26</v>
      </c>
      <c r="L4687" t="s">
        <v>186</v>
      </c>
      <c r="M4687" t="s">
        <v>207</v>
      </c>
      <c r="N4687" t="s">
        <v>18276</v>
      </c>
    </row>
    <row r="4688" spans="1:14" x14ac:dyDescent="0.25">
      <c r="A4688">
        <v>80203787</v>
      </c>
      <c r="B4688" t="s">
        <v>12</v>
      </c>
      <c r="C4688" t="s">
        <v>18277</v>
      </c>
      <c r="D4688" t="s">
        <v>3099</v>
      </c>
      <c r="E4688" t="s">
        <v>18278</v>
      </c>
      <c r="F4688" t="s">
        <v>331</v>
      </c>
      <c r="G4688" t="str">
        <f>TEXT(Table1[[#This Row],[Date_added_formatted]],"yyyy")</f>
        <v>2017</v>
      </c>
      <c r="H4688" s="13">
        <f t="shared" si="73"/>
        <v>43070</v>
      </c>
      <c r="I4688" s="9" t="s">
        <v>18211</v>
      </c>
      <c r="J4688">
        <v>2015</v>
      </c>
      <c r="K4688" t="s">
        <v>47</v>
      </c>
      <c r="L4688" t="s">
        <v>1386</v>
      </c>
      <c r="M4688" t="s">
        <v>639</v>
      </c>
      <c r="N4688" t="s">
        <v>18279</v>
      </c>
    </row>
    <row r="4689" spans="1:14" x14ac:dyDescent="0.25">
      <c r="A4689">
        <v>70236586</v>
      </c>
      <c r="B4689" t="s">
        <v>12</v>
      </c>
      <c r="C4689" t="s">
        <v>18280</v>
      </c>
      <c r="D4689" t="s">
        <v>2550</v>
      </c>
      <c r="E4689" t="s">
        <v>18281</v>
      </c>
      <c r="F4689" t="s">
        <v>6047</v>
      </c>
      <c r="G4689" t="str">
        <f>TEXT(Table1[[#This Row],[Date_added_formatted]],"yyyy")</f>
        <v>2017</v>
      </c>
      <c r="H4689" s="13">
        <f t="shared" si="73"/>
        <v>43070</v>
      </c>
      <c r="I4689" s="9" t="s">
        <v>18211</v>
      </c>
      <c r="J4689">
        <v>2012</v>
      </c>
      <c r="K4689" t="s">
        <v>26</v>
      </c>
      <c r="L4689" t="s">
        <v>717</v>
      </c>
      <c r="M4689" t="s">
        <v>3878</v>
      </c>
      <c r="N4689" t="s">
        <v>18282</v>
      </c>
    </row>
    <row r="4690" spans="1:14" x14ac:dyDescent="0.25">
      <c r="A4690">
        <v>80216237</v>
      </c>
      <c r="B4690" t="s">
        <v>30</v>
      </c>
      <c r="C4690" t="s">
        <v>18283</v>
      </c>
      <c r="E4690" t="s">
        <v>18284</v>
      </c>
      <c r="F4690" t="s">
        <v>33</v>
      </c>
      <c r="G4690" t="str">
        <f>TEXT(Table1[[#This Row],[Date_added_formatted]],"yyyy")</f>
        <v>2017</v>
      </c>
      <c r="H4690" s="13">
        <f t="shared" si="73"/>
        <v>43070</v>
      </c>
      <c r="I4690" s="9" t="s">
        <v>18211</v>
      </c>
      <c r="J4690">
        <v>2010</v>
      </c>
      <c r="K4690" t="s">
        <v>18</v>
      </c>
      <c r="L4690" t="s">
        <v>36</v>
      </c>
      <c r="M4690" t="s">
        <v>1231</v>
      </c>
      <c r="N4690" t="s">
        <v>18285</v>
      </c>
    </row>
    <row r="4691" spans="1:14" x14ac:dyDescent="0.25">
      <c r="A4691">
        <v>80173271</v>
      </c>
      <c r="B4691" t="s">
        <v>12</v>
      </c>
      <c r="C4691" t="s">
        <v>18286</v>
      </c>
      <c r="D4691" t="s">
        <v>18287</v>
      </c>
      <c r="F4691" t="s">
        <v>33</v>
      </c>
      <c r="G4691" t="str">
        <f>TEXT(Table1[[#This Row],[Date_added_formatted]],"yyyy")</f>
        <v>2017</v>
      </c>
      <c r="H4691" s="13">
        <f t="shared" si="73"/>
        <v>43070</v>
      </c>
      <c r="I4691" s="9" t="s">
        <v>18211</v>
      </c>
      <c r="J4691">
        <v>2017</v>
      </c>
      <c r="K4691" t="s">
        <v>26</v>
      </c>
      <c r="L4691" t="s">
        <v>699</v>
      </c>
      <c r="M4691" t="s">
        <v>141</v>
      </c>
      <c r="N4691" t="s">
        <v>18288</v>
      </c>
    </row>
    <row r="4692" spans="1:14" x14ac:dyDescent="0.25">
      <c r="A4692">
        <v>80191513</v>
      </c>
      <c r="B4692" t="s">
        <v>12</v>
      </c>
      <c r="C4692" t="s">
        <v>18289</v>
      </c>
      <c r="D4692" t="s">
        <v>18290</v>
      </c>
      <c r="E4692" t="s">
        <v>18291</v>
      </c>
      <c r="F4692" t="s">
        <v>18292</v>
      </c>
      <c r="G4692" t="str">
        <f>TEXT(Table1[[#This Row],[Date_added_formatted]],"yyyy")</f>
        <v>2017</v>
      </c>
      <c r="H4692" s="13">
        <f t="shared" si="73"/>
        <v>43070</v>
      </c>
      <c r="I4692" s="9" t="s">
        <v>18211</v>
      </c>
      <c r="J4692">
        <v>2016</v>
      </c>
      <c r="K4692" t="s">
        <v>26</v>
      </c>
      <c r="L4692" t="s">
        <v>48</v>
      </c>
      <c r="M4692" t="s">
        <v>62</v>
      </c>
      <c r="N4692" t="s">
        <v>18293</v>
      </c>
    </row>
    <row r="4693" spans="1:14" x14ac:dyDescent="0.25">
      <c r="A4693">
        <v>80176212</v>
      </c>
      <c r="B4693" t="s">
        <v>12</v>
      </c>
      <c r="C4693" t="s">
        <v>18294</v>
      </c>
      <c r="D4693" t="s">
        <v>18295</v>
      </c>
      <c r="E4693" t="s">
        <v>18296</v>
      </c>
      <c r="F4693" t="s">
        <v>33</v>
      </c>
      <c r="G4693" t="str">
        <f>TEXT(Table1[[#This Row],[Date_added_formatted]],"yyyy")</f>
        <v>2017</v>
      </c>
      <c r="H4693" s="13">
        <f t="shared" si="73"/>
        <v>43070</v>
      </c>
      <c r="I4693" s="9" t="s">
        <v>18211</v>
      </c>
      <c r="J4693">
        <v>2017</v>
      </c>
      <c r="K4693" t="s">
        <v>26</v>
      </c>
      <c r="L4693" t="s">
        <v>134</v>
      </c>
      <c r="M4693" t="s">
        <v>141</v>
      </c>
      <c r="N4693" t="s">
        <v>18297</v>
      </c>
    </row>
    <row r="4694" spans="1:14" x14ac:dyDescent="0.25">
      <c r="A4694">
        <v>70286809</v>
      </c>
      <c r="B4694" t="s">
        <v>30</v>
      </c>
      <c r="C4694" t="s">
        <v>18298</v>
      </c>
      <c r="F4694" t="s">
        <v>240</v>
      </c>
      <c r="G4694" t="str">
        <f>TEXT(Table1[[#This Row],[Date_added_formatted]],"yyyy")</f>
        <v>2017</v>
      </c>
      <c r="H4694" s="13">
        <f t="shared" si="73"/>
        <v>43070</v>
      </c>
      <c r="I4694" s="9" t="s">
        <v>18211</v>
      </c>
      <c r="J4694">
        <v>2016</v>
      </c>
      <c r="K4694" t="s">
        <v>103</v>
      </c>
      <c r="L4694" t="s">
        <v>36</v>
      </c>
      <c r="M4694" t="s">
        <v>37</v>
      </c>
      <c r="N4694" t="s">
        <v>18299</v>
      </c>
    </row>
    <row r="4695" spans="1:14" x14ac:dyDescent="0.25">
      <c r="A4695">
        <v>80147908</v>
      </c>
      <c r="B4695" t="s">
        <v>12</v>
      </c>
      <c r="C4695" t="s">
        <v>18300</v>
      </c>
      <c r="D4695" t="s">
        <v>18301</v>
      </c>
      <c r="F4695" t="s">
        <v>33</v>
      </c>
      <c r="G4695" t="str">
        <f>TEXT(Table1[[#This Row],[Date_added_formatted]],"yyyy")</f>
        <v>2016</v>
      </c>
      <c r="H4695" s="13">
        <f t="shared" si="73"/>
        <v>42705</v>
      </c>
      <c r="I4695" s="9" t="s">
        <v>18302</v>
      </c>
      <c r="J4695">
        <v>2016</v>
      </c>
      <c r="K4695" t="s">
        <v>18</v>
      </c>
      <c r="L4695" t="s">
        <v>2699</v>
      </c>
      <c r="M4695" t="s">
        <v>1771</v>
      </c>
      <c r="N4695" t="s">
        <v>18303</v>
      </c>
    </row>
    <row r="4696" spans="1:14" x14ac:dyDescent="0.25">
      <c r="A4696">
        <v>80113785</v>
      </c>
      <c r="B4696" t="s">
        <v>12</v>
      </c>
      <c r="C4696" t="s">
        <v>18304</v>
      </c>
      <c r="D4696" t="s">
        <v>18305</v>
      </c>
      <c r="E4696" t="s">
        <v>18306</v>
      </c>
      <c r="F4696" t="s">
        <v>217</v>
      </c>
      <c r="G4696" t="str">
        <f>TEXT(Table1[[#This Row],[Date_added_formatted]],"yyyy")</f>
        <v>2016</v>
      </c>
      <c r="H4696" s="13">
        <f t="shared" si="73"/>
        <v>42705</v>
      </c>
      <c r="I4696" s="9" t="s">
        <v>18302</v>
      </c>
      <c r="J4696">
        <v>2014</v>
      </c>
      <c r="K4696" t="s">
        <v>121</v>
      </c>
      <c r="L4696" t="s">
        <v>481</v>
      </c>
      <c r="M4696" t="s">
        <v>400</v>
      </c>
      <c r="N4696" t="s">
        <v>18307</v>
      </c>
    </row>
    <row r="4697" spans="1:14" x14ac:dyDescent="0.25">
      <c r="A4697">
        <v>80152091</v>
      </c>
      <c r="B4697" t="s">
        <v>12</v>
      </c>
      <c r="C4697" t="s">
        <v>18308</v>
      </c>
      <c r="D4697" t="s">
        <v>18309</v>
      </c>
      <c r="E4697" t="s">
        <v>18310</v>
      </c>
      <c r="F4697" t="s">
        <v>33</v>
      </c>
      <c r="G4697" t="str">
        <f>TEXT(Table1[[#This Row],[Date_added_formatted]],"yyyy")</f>
        <v>2016</v>
      </c>
      <c r="H4697" s="13">
        <f t="shared" si="73"/>
        <v>42705</v>
      </c>
      <c r="I4697" s="9" t="s">
        <v>18302</v>
      </c>
      <c r="J4697">
        <v>2013</v>
      </c>
      <c r="K4697" t="s">
        <v>18</v>
      </c>
      <c r="L4697" t="s">
        <v>506</v>
      </c>
      <c r="M4697" t="s">
        <v>1159</v>
      </c>
      <c r="N4697" t="s">
        <v>18311</v>
      </c>
    </row>
    <row r="4698" spans="1:14" x14ac:dyDescent="0.25">
      <c r="A4698">
        <v>80118982</v>
      </c>
      <c r="B4698" t="s">
        <v>12</v>
      </c>
      <c r="C4698" t="s">
        <v>18312</v>
      </c>
      <c r="D4698" t="s">
        <v>18313</v>
      </c>
      <c r="E4698" t="s">
        <v>18314</v>
      </c>
      <c r="F4698" t="s">
        <v>2611</v>
      </c>
      <c r="G4698" t="str">
        <f>TEXT(Table1[[#This Row],[Date_added_formatted]],"yyyy")</f>
        <v>2016</v>
      </c>
      <c r="H4698" s="13">
        <f t="shared" si="73"/>
        <v>42705</v>
      </c>
      <c r="I4698" s="9" t="s">
        <v>18302</v>
      </c>
      <c r="J4698">
        <v>2015</v>
      </c>
      <c r="K4698" t="s">
        <v>121</v>
      </c>
      <c r="L4698" t="s">
        <v>235</v>
      </c>
      <c r="M4698" t="s">
        <v>230</v>
      </c>
      <c r="N4698" t="s">
        <v>18315</v>
      </c>
    </row>
    <row r="4699" spans="1:14" x14ac:dyDescent="0.25">
      <c r="A4699">
        <v>80134109</v>
      </c>
      <c r="B4699" t="s">
        <v>30</v>
      </c>
      <c r="C4699" t="s">
        <v>18316</v>
      </c>
      <c r="E4699" t="s">
        <v>18317</v>
      </c>
      <c r="F4699" t="s">
        <v>1551</v>
      </c>
      <c r="G4699" t="str">
        <f>TEXT(Table1[[#This Row],[Date_added_formatted]],"yyyy")</f>
        <v>2016</v>
      </c>
      <c r="H4699" s="13">
        <f t="shared" si="73"/>
        <v>42705</v>
      </c>
      <c r="I4699" s="9" t="s">
        <v>18302</v>
      </c>
      <c r="J4699">
        <v>2016</v>
      </c>
      <c r="K4699" t="s">
        <v>47</v>
      </c>
      <c r="L4699" t="s">
        <v>36</v>
      </c>
      <c r="M4699" t="s">
        <v>165</v>
      </c>
      <c r="N4699" t="s">
        <v>18318</v>
      </c>
    </row>
    <row r="4700" spans="1:14" x14ac:dyDescent="0.25">
      <c r="A4700">
        <v>80133781</v>
      </c>
      <c r="B4700" t="s">
        <v>30</v>
      </c>
      <c r="C4700" t="s">
        <v>18319</v>
      </c>
      <c r="E4700" t="s">
        <v>18320</v>
      </c>
      <c r="F4700" t="s">
        <v>1551</v>
      </c>
      <c r="G4700" t="str">
        <f>TEXT(Table1[[#This Row],[Date_added_formatted]],"yyyy")</f>
        <v>2016</v>
      </c>
      <c r="H4700" s="13">
        <f t="shared" si="73"/>
        <v>42705</v>
      </c>
      <c r="I4700" s="9" t="s">
        <v>18302</v>
      </c>
      <c r="J4700">
        <v>2015</v>
      </c>
      <c r="K4700" t="s">
        <v>47</v>
      </c>
      <c r="L4700" t="s">
        <v>36</v>
      </c>
      <c r="M4700" t="s">
        <v>165</v>
      </c>
      <c r="N4700" t="s">
        <v>18321</v>
      </c>
    </row>
    <row r="4701" spans="1:14" x14ac:dyDescent="0.25">
      <c r="A4701">
        <v>80147811</v>
      </c>
      <c r="B4701" t="s">
        <v>30</v>
      </c>
      <c r="C4701" t="s">
        <v>18322</v>
      </c>
      <c r="E4701" t="s">
        <v>11052</v>
      </c>
      <c r="G4701" t="str">
        <f>TEXT(Table1[[#This Row],[Date_added_formatted]],"yyyy")</f>
        <v>2016</v>
      </c>
      <c r="H4701" s="13">
        <f t="shared" si="73"/>
        <v>42705</v>
      </c>
      <c r="I4701" s="9" t="s">
        <v>18302</v>
      </c>
      <c r="J4701">
        <v>1994</v>
      </c>
      <c r="K4701" t="s">
        <v>269</v>
      </c>
      <c r="L4701" t="s">
        <v>36</v>
      </c>
      <c r="M4701" t="s">
        <v>4789</v>
      </c>
      <c r="N4701" t="s">
        <v>18323</v>
      </c>
    </row>
    <row r="4702" spans="1:14" x14ac:dyDescent="0.25">
      <c r="A4702">
        <v>80149139</v>
      </c>
      <c r="B4702" t="s">
        <v>12</v>
      </c>
      <c r="C4702" t="s">
        <v>18324</v>
      </c>
      <c r="D4702" t="s">
        <v>18325</v>
      </c>
      <c r="E4702" t="s">
        <v>18326</v>
      </c>
      <c r="F4702" t="s">
        <v>217</v>
      </c>
      <c r="G4702" t="str">
        <f>TEXT(Table1[[#This Row],[Date_added_formatted]],"yyyy")</f>
        <v>2016</v>
      </c>
      <c r="H4702" s="13">
        <f t="shared" si="73"/>
        <v>42705</v>
      </c>
      <c r="I4702" s="9" t="s">
        <v>18302</v>
      </c>
      <c r="J4702">
        <v>2015</v>
      </c>
      <c r="K4702" t="s">
        <v>26</v>
      </c>
      <c r="L4702" t="s">
        <v>286</v>
      </c>
      <c r="M4702" t="s">
        <v>199</v>
      </c>
      <c r="N4702" t="s">
        <v>18327</v>
      </c>
    </row>
    <row r="4703" spans="1:14" x14ac:dyDescent="0.25">
      <c r="A4703">
        <v>80040118</v>
      </c>
      <c r="B4703" t="s">
        <v>30</v>
      </c>
      <c r="C4703" t="s">
        <v>18328</v>
      </c>
      <c r="E4703" t="s">
        <v>18329</v>
      </c>
      <c r="F4703" t="s">
        <v>777</v>
      </c>
      <c r="G4703" t="str">
        <f>TEXT(Table1[[#This Row],[Date_added_formatted]],"yyyy")</f>
        <v>2016</v>
      </c>
      <c r="H4703" s="13">
        <f t="shared" si="73"/>
        <v>42705</v>
      </c>
      <c r="I4703" s="9" t="s">
        <v>18302</v>
      </c>
      <c r="J4703">
        <v>2012</v>
      </c>
      <c r="K4703" t="s">
        <v>26</v>
      </c>
      <c r="L4703" t="s">
        <v>36</v>
      </c>
      <c r="M4703" t="s">
        <v>3162</v>
      </c>
      <c r="N4703" t="s">
        <v>18330</v>
      </c>
    </row>
    <row r="4704" spans="1:14" x14ac:dyDescent="0.25">
      <c r="A4704">
        <v>80134797</v>
      </c>
      <c r="B4704" t="s">
        <v>30</v>
      </c>
      <c r="C4704" t="s">
        <v>18331</v>
      </c>
      <c r="E4704" t="s">
        <v>18332</v>
      </c>
      <c r="F4704" t="s">
        <v>53</v>
      </c>
      <c r="G4704" t="str">
        <f>TEXT(Table1[[#This Row],[Date_added_formatted]],"yyyy")</f>
        <v>2016</v>
      </c>
      <c r="H4704" s="13">
        <f t="shared" si="73"/>
        <v>42705</v>
      </c>
      <c r="I4704" s="9" t="s">
        <v>18302</v>
      </c>
      <c r="J4704">
        <v>2015</v>
      </c>
      <c r="K4704" t="s">
        <v>26</v>
      </c>
      <c r="L4704" t="s">
        <v>36</v>
      </c>
      <c r="M4704" t="s">
        <v>5211</v>
      </c>
      <c r="N4704" t="s">
        <v>18333</v>
      </c>
    </row>
    <row r="4705" spans="1:14" x14ac:dyDescent="0.25">
      <c r="A4705">
        <v>80114915</v>
      </c>
      <c r="B4705" t="s">
        <v>12</v>
      </c>
      <c r="C4705" t="s">
        <v>18334</v>
      </c>
      <c r="D4705" t="s">
        <v>18335</v>
      </c>
      <c r="E4705" t="s">
        <v>18336</v>
      </c>
      <c r="F4705" t="s">
        <v>33</v>
      </c>
      <c r="G4705" t="str">
        <f>TEXT(Table1[[#This Row],[Date_added_formatted]],"yyyy")</f>
        <v>2016</v>
      </c>
      <c r="H4705" s="13">
        <f t="shared" si="73"/>
        <v>42705</v>
      </c>
      <c r="I4705" s="9" t="s">
        <v>18302</v>
      </c>
      <c r="J4705">
        <v>2015</v>
      </c>
      <c r="K4705" t="s">
        <v>60</v>
      </c>
      <c r="L4705" t="s">
        <v>728</v>
      </c>
      <c r="M4705" t="s">
        <v>153</v>
      </c>
      <c r="N4705" t="s">
        <v>18337</v>
      </c>
    </row>
    <row r="4706" spans="1:14" x14ac:dyDescent="0.25">
      <c r="A4706">
        <v>80040089</v>
      </c>
      <c r="B4706" t="s">
        <v>30</v>
      </c>
      <c r="C4706" t="s">
        <v>18338</v>
      </c>
      <c r="E4706" t="s">
        <v>18339</v>
      </c>
      <c r="F4706" t="s">
        <v>777</v>
      </c>
      <c r="G4706" t="str">
        <f>TEXT(Table1[[#This Row],[Date_added_formatted]],"yyyy")</f>
        <v>2016</v>
      </c>
      <c r="H4706" s="13">
        <f t="shared" si="73"/>
        <v>42705</v>
      </c>
      <c r="I4706" s="9" t="s">
        <v>18302</v>
      </c>
      <c r="J4706">
        <v>2011</v>
      </c>
      <c r="K4706" t="s">
        <v>26</v>
      </c>
      <c r="L4706" t="s">
        <v>36</v>
      </c>
      <c r="M4706" t="s">
        <v>2174</v>
      </c>
      <c r="N4706" t="s">
        <v>18340</v>
      </c>
    </row>
    <row r="4707" spans="1:14" x14ac:dyDescent="0.25">
      <c r="A4707">
        <v>80104240</v>
      </c>
      <c r="B4707" t="s">
        <v>12</v>
      </c>
      <c r="C4707" t="s">
        <v>18341</v>
      </c>
      <c r="D4707" t="s">
        <v>18342</v>
      </c>
      <c r="E4707" t="s">
        <v>18343</v>
      </c>
      <c r="F4707" t="s">
        <v>33</v>
      </c>
      <c r="G4707" t="str">
        <f>TEXT(Table1[[#This Row],[Date_added_formatted]],"yyyy")</f>
        <v>2016</v>
      </c>
      <c r="H4707" s="13">
        <f t="shared" si="73"/>
        <v>42705</v>
      </c>
      <c r="I4707" s="9" t="s">
        <v>18302</v>
      </c>
      <c r="J4707">
        <v>2016</v>
      </c>
      <c r="K4707" t="s">
        <v>121</v>
      </c>
      <c r="L4707" t="s">
        <v>409</v>
      </c>
      <c r="M4707" t="s">
        <v>224</v>
      </c>
      <c r="N4707" t="s">
        <v>18344</v>
      </c>
    </row>
    <row r="4708" spans="1:14" x14ac:dyDescent="0.25">
      <c r="A4708">
        <v>80134078</v>
      </c>
      <c r="B4708" t="s">
        <v>30</v>
      </c>
      <c r="C4708" t="s">
        <v>18345</v>
      </c>
      <c r="E4708" t="s">
        <v>18346</v>
      </c>
      <c r="F4708" t="s">
        <v>1551</v>
      </c>
      <c r="G4708" t="str">
        <f>TEXT(Table1[[#This Row],[Date_added_formatted]],"yyyy")</f>
        <v>2016</v>
      </c>
      <c r="H4708" s="13">
        <f t="shared" si="73"/>
        <v>42705</v>
      </c>
      <c r="I4708" s="9" t="s">
        <v>18302</v>
      </c>
      <c r="J4708">
        <v>2016</v>
      </c>
      <c r="K4708" t="s">
        <v>18</v>
      </c>
      <c r="L4708" t="s">
        <v>36</v>
      </c>
      <c r="M4708" t="s">
        <v>165</v>
      </c>
      <c r="N4708" t="s">
        <v>18347</v>
      </c>
    </row>
    <row r="4709" spans="1:14" x14ac:dyDescent="0.25">
      <c r="A4709">
        <v>907090</v>
      </c>
      <c r="B4709" t="s">
        <v>12</v>
      </c>
      <c r="C4709" t="s">
        <v>18348</v>
      </c>
      <c r="D4709" t="s">
        <v>18349</v>
      </c>
      <c r="E4709" t="s">
        <v>18350</v>
      </c>
      <c r="F4709" t="s">
        <v>33</v>
      </c>
      <c r="G4709" t="str">
        <f>TEXT(Table1[[#This Row],[Date_added_formatted]],"yyyy")</f>
        <v>2016</v>
      </c>
      <c r="H4709" s="13">
        <f t="shared" si="73"/>
        <v>42705</v>
      </c>
      <c r="I4709" s="9" t="s">
        <v>18302</v>
      </c>
      <c r="J4709">
        <v>1979</v>
      </c>
      <c r="K4709" t="s">
        <v>26</v>
      </c>
      <c r="L4709" t="s">
        <v>140</v>
      </c>
      <c r="M4709" t="s">
        <v>28</v>
      </c>
      <c r="N4709" t="s">
        <v>18351</v>
      </c>
    </row>
    <row r="4710" spans="1:14" x14ac:dyDescent="0.25">
      <c r="A4710">
        <v>80135563</v>
      </c>
      <c r="B4710" t="s">
        <v>12</v>
      </c>
      <c r="C4710" t="s">
        <v>18352</v>
      </c>
      <c r="D4710" t="s">
        <v>18353</v>
      </c>
      <c r="F4710" t="s">
        <v>18354</v>
      </c>
      <c r="G4710" t="str">
        <f>TEXT(Table1[[#This Row],[Date_added_formatted]],"yyyy")</f>
        <v>2016</v>
      </c>
      <c r="H4710" s="13">
        <f t="shared" si="73"/>
        <v>42705</v>
      </c>
      <c r="I4710" s="9" t="s">
        <v>18302</v>
      </c>
      <c r="J4710">
        <v>2016</v>
      </c>
      <c r="K4710" t="s">
        <v>41</v>
      </c>
      <c r="L4710" t="s">
        <v>1381</v>
      </c>
      <c r="M4710" t="s">
        <v>94</v>
      </c>
      <c r="N4710" t="s">
        <v>18355</v>
      </c>
    </row>
    <row r="4711" spans="1:14" x14ac:dyDescent="0.25">
      <c r="A4711">
        <v>80113894</v>
      </c>
      <c r="B4711" t="s">
        <v>30</v>
      </c>
      <c r="C4711" t="s">
        <v>18356</v>
      </c>
      <c r="E4711" t="s">
        <v>18357</v>
      </c>
      <c r="G4711" t="str">
        <f>TEXT(Table1[[#This Row],[Date_added_formatted]],"yyyy")</f>
        <v>2016</v>
      </c>
      <c r="H4711" s="13">
        <f t="shared" si="73"/>
        <v>42705</v>
      </c>
      <c r="I4711" s="9" t="s">
        <v>18302</v>
      </c>
      <c r="J4711">
        <v>2008</v>
      </c>
      <c r="K4711" t="s">
        <v>26</v>
      </c>
      <c r="L4711" t="s">
        <v>36</v>
      </c>
      <c r="M4711" t="s">
        <v>1059</v>
      </c>
      <c r="N4711" t="s">
        <v>18358</v>
      </c>
    </row>
    <row r="4712" spans="1:14" x14ac:dyDescent="0.25">
      <c r="A4712">
        <v>80149282</v>
      </c>
      <c r="B4712" t="s">
        <v>12</v>
      </c>
      <c r="C4712" t="s">
        <v>18359</v>
      </c>
      <c r="D4712" t="s">
        <v>18360</v>
      </c>
      <c r="E4712" t="s">
        <v>18361</v>
      </c>
      <c r="F4712" t="s">
        <v>217</v>
      </c>
      <c r="G4712" t="str">
        <f>TEXT(Table1[[#This Row],[Date_added_formatted]],"yyyy")</f>
        <v>2016</v>
      </c>
      <c r="H4712" s="13">
        <f t="shared" si="73"/>
        <v>42705</v>
      </c>
      <c r="I4712" s="9" t="s">
        <v>18302</v>
      </c>
      <c r="J4712">
        <v>2016</v>
      </c>
      <c r="K4712" t="s">
        <v>121</v>
      </c>
      <c r="L4712" t="s">
        <v>469</v>
      </c>
      <c r="M4712" t="s">
        <v>207</v>
      </c>
      <c r="N4712" t="s">
        <v>18362</v>
      </c>
    </row>
    <row r="4713" spans="1:14" x14ac:dyDescent="0.25">
      <c r="A4713">
        <v>80154176</v>
      </c>
      <c r="B4713" t="s">
        <v>12</v>
      </c>
      <c r="C4713" t="s">
        <v>18363</v>
      </c>
      <c r="D4713" t="s">
        <v>18364</v>
      </c>
      <c r="E4713" t="s">
        <v>18365</v>
      </c>
      <c r="F4713" t="s">
        <v>16749</v>
      </c>
      <c r="G4713" t="str">
        <f>TEXT(Table1[[#This Row],[Date_added_formatted]],"yyyy")</f>
        <v>2016</v>
      </c>
      <c r="H4713" s="13">
        <f t="shared" si="73"/>
        <v>42705</v>
      </c>
      <c r="I4713" s="9" t="s">
        <v>18302</v>
      </c>
      <c r="J4713">
        <v>2016</v>
      </c>
      <c r="K4713" t="s">
        <v>41</v>
      </c>
      <c r="L4713" t="s">
        <v>134</v>
      </c>
      <c r="M4713" t="s">
        <v>11760</v>
      </c>
      <c r="N4713" t="s">
        <v>18366</v>
      </c>
    </row>
    <row r="4714" spans="1:14" x14ac:dyDescent="0.25">
      <c r="A4714">
        <v>80067618</v>
      </c>
      <c r="B4714" t="s">
        <v>30</v>
      </c>
      <c r="C4714" t="s">
        <v>18367</v>
      </c>
      <c r="E4714" t="s">
        <v>18368</v>
      </c>
      <c r="F4714" t="s">
        <v>777</v>
      </c>
      <c r="G4714" t="str">
        <f>TEXT(Table1[[#This Row],[Date_added_formatted]],"yyyy")</f>
        <v>2015</v>
      </c>
      <c r="H4714" s="13">
        <f t="shared" si="73"/>
        <v>42339</v>
      </c>
      <c r="I4714" s="9" t="s">
        <v>18369</v>
      </c>
      <c r="J4714">
        <v>2015</v>
      </c>
      <c r="K4714" t="s">
        <v>18</v>
      </c>
      <c r="L4714" t="s">
        <v>36</v>
      </c>
      <c r="M4714" t="s">
        <v>463</v>
      </c>
      <c r="N4714" t="s">
        <v>18370</v>
      </c>
    </row>
    <row r="4715" spans="1:14" x14ac:dyDescent="0.25">
      <c r="A4715">
        <v>80073100</v>
      </c>
      <c r="B4715" t="s">
        <v>12</v>
      </c>
      <c r="C4715" t="s">
        <v>18371</v>
      </c>
      <c r="D4715" t="s">
        <v>18372</v>
      </c>
      <c r="E4715" t="s">
        <v>18373</v>
      </c>
      <c r="F4715" t="s">
        <v>33</v>
      </c>
      <c r="G4715" t="str">
        <f>TEXT(Table1[[#This Row],[Date_added_formatted]],"yyyy")</f>
        <v>2015</v>
      </c>
      <c r="H4715" s="13">
        <f t="shared" si="73"/>
        <v>42339</v>
      </c>
      <c r="I4715" s="9" t="s">
        <v>18369</v>
      </c>
      <c r="J4715">
        <v>2015</v>
      </c>
      <c r="K4715" t="s">
        <v>103</v>
      </c>
      <c r="L4715" t="s">
        <v>469</v>
      </c>
      <c r="M4715" t="s">
        <v>20</v>
      </c>
      <c r="N4715" t="s">
        <v>18374</v>
      </c>
    </row>
    <row r="4716" spans="1:14" x14ac:dyDescent="0.25">
      <c r="A4716">
        <v>80066806</v>
      </c>
      <c r="B4716" t="s">
        <v>12</v>
      </c>
      <c r="C4716" t="s">
        <v>18375</v>
      </c>
      <c r="D4716" t="s">
        <v>18376</v>
      </c>
      <c r="F4716" t="s">
        <v>1603</v>
      </c>
      <c r="G4716" t="str">
        <f>TEXT(Table1[[#This Row],[Date_added_formatted]],"yyyy")</f>
        <v>2015</v>
      </c>
      <c r="H4716" s="13">
        <f t="shared" si="73"/>
        <v>42339</v>
      </c>
      <c r="I4716" s="9" t="s">
        <v>18369</v>
      </c>
      <c r="J4716">
        <v>2015</v>
      </c>
      <c r="K4716" t="s">
        <v>47</v>
      </c>
      <c r="L4716" t="s">
        <v>82</v>
      </c>
      <c r="M4716" t="s">
        <v>456</v>
      </c>
      <c r="N4716" t="s">
        <v>18377</v>
      </c>
    </row>
    <row r="4717" spans="1:14" x14ac:dyDescent="0.25">
      <c r="A4717">
        <v>70253397</v>
      </c>
      <c r="B4717" t="s">
        <v>12</v>
      </c>
      <c r="C4717" t="s">
        <v>18378</v>
      </c>
      <c r="D4717" t="s">
        <v>18379</v>
      </c>
      <c r="E4717" t="s">
        <v>18380</v>
      </c>
      <c r="F4717" t="s">
        <v>33</v>
      </c>
      <c r="G4717" t="str">
        <f>TEXT(Table1[[#This Row],[Date_added_formatted]],"yyyy")</f>
        <v>2012</v>
      </c>
      <c r="H4717" s="13">
        <f t="shared" si="73"/>
        <v>41244</v>
      </c>
      <c r="I4717" s="9" t="s">
        <v>18381</v>
      </c>
      <c r="J4717">
        <v>2010</v>
      </c>
      <c r="K4717" t="s">
        <v>18</v>
      </c>
      <c r="L4717" t="s">
        <v>12244</v>
      </c>
      <c r="M4717" t="s">
        <v>20</v>
      </c>
      <c r="N4717" t="s">
        <v>18382</v>
      </c>
    </row>
    <row r="4718" spans="1:14" x14ac:dyDescent="0.25">
      <c r="A4718">
        <v>81156592</v>
      </c>
      <c r="B4718" t="s">
        <v>12</v>
      </c>
      <c r="C4718" t="s">
        <v>18383</v>
      </c>
      <c r="D4718" t="s">
        <v>18384</v>
      </c>
      <c r="E4718" t="s">
        <v>5184</v>
      </c>
      <c r="G4718" t="str">
        <f>TEXT(Table1[[#This Row],[Date_added_formatted]],"yyyy")</f>
        <v>2019</v>
      </c>
      <c r="H4718" s="13">
        <f t="shared" si="73"/>
        <v>43686</v>
      </c>
      <c r="I4718" s="9" t="s">
        <v>18385</v>
      </c>
      <c r="J4718">
        <v>2019</v>
      </c>
      <c r="K4718" t="s">
        <v>47</v>
      </c>
      <c r="L4718" t="s">
        <v>2198</v>
      </c>
      <c r="M4718" t="s">
        <v>28</v>
      </c>
      <c r="N4718" t="s">
        <v>18386</v>
      </c>
    </row>
    <row r="4719" spans="1:14" x14ac:dyDescent="0.25">
      <c r="A4719">
        <v>81074367</v>
      </c>
      <c r="B4719" t="s">
        <v>12</v>
      </c>
      <c r="C4719" t="s">
        <v>18387</v>
      </c>
      <c r="D4719" t="s">
        <v>18388</v>
      </c>
      <c r="E4719" t="s">
        <v>18389</v>
      </c>
      <c r="F4719" t="s">
        <v>217</v>
      </c>
      <c r="G4719" t="str">
        <f>TEXT(Table1[[#This Row],[Date_added_formatted]],"yyyy")</f>
        <v>2019</v>
      </c>
      <c r="H4719" s="13">
        <f t="shared" si="73"/>
        <v>43686</v>
      </c>
      <c r="I4719" s="9" t="s">
        <v>18385</v>
      </c>
      <c r="J4719">
        <v>2018</v>
      </c>
      <c r="K4719" t="s">
        <v>26</v>
      </c>
      <c r="L4719" t="s">
        <v>381</v>
      </c>
      <c r="M4719" t="s">
        <v>207</v>
      </c>
      <c r="N4719" t="s">
        <v>18390</v>
      </c>
    </row>
    <row r="4720" spans="1:14" x14ac:dyDescent="0.25">
      <c r="A4720">
        <v>81091977</v>
      </c>
      <c r="B4720" t="s">
        <v>12</v>
      </c>
      <c r="C4720" t="s">
        <v>18391</v>
      </c>
      <c r="D4720" t="s">
        <v>18392</v>
      </c>
      <c r="E4720" t="s">
        <v>18393</v>
      </c>
      <c r="F4720" t="s">
        <v>33</v>
      </c>
      <c r="G4720" t="str">
        <f>TEXT(Table1[[#This Row],[Date_added_formatted]],"yyyy")</f>
        <v>2019</v>
      </c>
      <c r="H4720" s="13">
        <f t="shared" si="73"/>
        <v>43686</v>
      </c>
      <c r="I4720" s="9" t="s">
        <v>18385</v>
      </c>
      <c r="J4720">
        <v>2019</v>
      </c>
      <c r="K4720" t="s">
        <v>41</v>
      </c>
      <c r="L4720" t="s">
        <v>1936</v>
      </c>
      <c r="M4720" t="s">
        <v>18394</v>
      </c>
      <c r="N4720" t="s">
        <v>18395</v>
      </c>
    </row>
    <row r="4721" spans="1:14" x14ac:dyDescent="0.25">
      <c r="A4721">
        <v>80217315</v>
      </c>
      <c r="B4721" t="s">
        <v>30</v>
      </c>
      <c r="C4721" t="s">
        <v>18396</v>
      </c>
      <c r="E4721" t="s">
        <v>18397</v>
      </c>
      <c r="F4721" t="s">
        <v>432</v>
      </c>
      <c r="G4721" t="str">
        <f>TEXT(Table1[[#This Row],[Date_added_formatted]],"yyyy")</f>
        <v>2019</v>
      </c>
      <c r="H4721" s="13">
        <f t="shared" si="73"/>
        <v>43686</v>
      </c>
      <c r="I4721" s="9" t="s">
        <v>18385</v>
      </c>
      <c r="J4721">
        <v>2019</v>
      </c>
      <c r="K4721" t="s">
        <v>26</v>
      </c>
      <c r="L4721" t="s">
        <v>36</v>
      </c>
      <c r="M4721" t="s">
        <v>554</v>
      </c>
      <c r="N4721" t="s">
        <v>18398</v>
      </c>
    </row>
    <row r="4722" spans="1:14" x14ac:dyDescent="0.25">
      <c r="A4722">
        <v>80063867</v>
      </c>
      <c r="B4722" t="s">
        <v>30</v>
      </c>
      <c r="C4722" t="s">
        <v>18399</v>
      </c>
      <c r="D4722" t="s">
        <v>18400</v>
      </c>
      <c r="E4722" t="s">
        <v>18401</v>
      </c>
      <c r="G4722" t="str">
        <f>TEXT(Table1[[#This Row],[Date_added_formatted]],"yyyy")</f>
        <v>2019</v>
      </c>
      <c r="H4722" s="13">
        <f t="shared" si="73"/>
        <v>43686</v>
      </c>
      <c r="I4722" s="9" t="s">
        <v>18385</v>
      </c>
      <c r="J4722">
        <v>2019</v>
      </c>
      <c r="K4722" t="s">
        <v>47</v>
      </c>
      <c r="L4722" t="s">
        <v>36</v>
      </c>
      <c r="M4722" t="s">
        <v>173</v>
      </c>
      <c r="N4722" t="s">
        <v>18402</v>
      </c>
    </row>
    <row r="4723" spans="1:14" x14ac:dyDescent="0.25">
      <c r="A4723">
        <v>80243216</v>
      </c>
      <c r="B4723" t="s">
        <v>30</v>
      </c>
      <c r="C4723" t="s">
        <v>18403</v>
      </c>
      <c r="E4723" t="s">
        <v>18404</v>
      </c>
      <c r="F4723" t="s">
        <v>1603</v>
      </c>
      <c r="G4723" t="str">
        <f>TEXT(Table1[[#This Row],[Date_added_formatted]],"yyyy")</f>
        <v>2019</v>
      </c>
      <c r="H4723" s="13">
        <f t="shared" si="73"/>
        <v>43686</v>
      </c>
      <c r="I4723" s="9" t="s">
        <v>18385</v>
      </c>
      <c r="J4723">
        <v>2019</v>
      </c>
      <c r="K4723" t="s">
        <v>269</v>
      </c>
      <c r="L4723" t="s">
        <v>36</v>
      </c>
      <c r="M4723" t="s">
        <v>212</v>
      </c>
      <c r="N4723" t="s">
        <v>18405</v>
      </c>
    </row>
    <row r="4724" spans="1:14" x14ac:dyDescent="0.25">
      <c r="A4724">
        <v>81016914</v>
      </c>
      <c r="B4724" t="s">
        <v>30</v>
      </c>
      <c r="C4724" t="s">
        <v>18406</v>
      </c>
      <c r="F4724" t="s">
        <v>33</v>
      </c>
      <c r="G4724" t="str">
        <f>TEXT(Table1[[#This Row],[Date_added_formatted]],"yyyy")</f>
        <v>2019</v>
      </c>
      <c r="H4724" s="13">
        <f t="shared" si="73"/>
        <v>43686</v>
      </c>
      <c r="I4724" s="9" t="s">
        <v>18385</v>
      </c>
      <c r="J4724">
        <v>2019</v>
      </c>
      <c r="K4724" t="s">
        <v>18</v>
      </c>
      <c r="L4724" t="s">
        <v>36</v>
      </c>
      <c r="M4724" t="s">
        <v>1068</v>
      </c>
      <c r="N4724" t="s">
        <v>18407</v>
      </c>
    </row>
    <row r="4725" spans="1:14" x14ac:dyDescent="0.25">
      <c r="A4725">
        <v>81153372</v>
      </c>
      <c r="B4725" t="s">
        <v>12</v>
      </c>
      <c r="C4725" t="s">
        <v>18408</v>
      </c>
      <c r="D4725" t="s">
        <v>18409</v>
      </c>
      <c r="E4725" t="s">
        <v>18410</v>
      </c>
      <c r="G4725" t="str">
        <f>TEXT(Table1[[#This Row],[Date_added_formatted]],"yyyy")</f>
        <v>2019</v>
      </c>
      <c r="H4725" s="13">
        <f t="shared" si="73"/>
        <v>43686</v>
      </c>
      <c r="I4725" s="9" t="s">
        <v>18385</v>
      </c>
      <c r="J4725">
        <v>2019</v>
      </c>
      <c r="K4725" t="s">
        <v>26</v>
      </c>
      <c r="L4725" t="s">
        <v>134</v>
      </c>
      <c r="M4725" t="s">
        <v>1771</v>
      </c>
      <c r="N4725" t="s">
        <v>18411</v>
      </c>
    </row>
    <row r="4726" spans="1:14" x14ac:dyDescent="0.25">
      <c r="A4726">
        <v>80245357</v>
      </c>
      <c r="B4726" t="s">
        <v>12</v>
      </c>
      <c r="C4726" t="s">
        <v>18412</v>
      </c>
      <c r="D4726" t="s">
        <v>18413</v>
      </c>
      <c r="E4726" t="s">
        <v>18414</v>
      </c>
      <c r="F4726" t="s">
        <v>1791</v>
      </c>
      <c r="G4726" t="str">
        <f>TEXT(Table1[[#This Row],[Date_added_formatted]],"yyyy")</f>
        <v>2018</v>
      </c>
      <c r="H4726" s="13">
        <f t="shared" si="73"/>
        <v>43321</v>
      </c>
      <c r="I4726" s="9" t="s">
        <v>18415</v>
      </c>
      <c r="J4726">
        <v>2018</v>
      </c>
      <c r="K4726" t="s">
        <v>26</v>
      </c>
      <c r="L4726" t="s">
        <v>576</v>
      </c>
      <c r="M4726" t="s">
        <v>199</v>
      </c>
      <c r="N4726" t="s">
        <v>18416</v>
      </c>
    </row>
    <row r="4727" spans="1:14" x14ac:dyDescent="0.25">
      <c r="A4727">
        <v>80222042</v>
      </c>
      <c r="B4727" t="s">
        <v>12</v>
      </c>
      <c r="C4727" t="s">
        <v>18417</v>
      </c>
      <c r="D4727" t="s">
        <v>18418</v>
      </c>
      <c r="F4727" t="s">
        <v>33</v>
      </c>
      <c r="G4727" t="str">
        <f>TEXT(Table1[[#This Row],[Date_added_formatted]],"yyyy")</f>
        <v>2018</v>
      </c>
      <c r="H4727" s="13">
        <f t="shared" si="73"/>
        <v>43321</v>
      </c>
      <c r="I4727" s="9" t="s">
        <v>18415</v>
      </c>
      <c r="J4727">
        <v>2018</v>
      </c>
      <c r="K4727" t="s">
        <v>18</v>
      </c>
      <c r="L4727" t="s">
        <v>409</v>
      </c>
      <c r="M4727" t="s">
        <v>141</v>
      </c>
      <c r="N4727" t="s">
        <v>18419</v>
      </c>
    </row>
    <row r="4728" spans="1:14" x14ac:dyDescent="0.25">
      <c r="A4728">
        <v>80128691</v>
      </c>
      <c r="B4728" t="s">
        <v>12</v>
      </c>
      <c r="C4728" t="s">
        <v>18420</v>
      </c>
      <c r="D4728" t="s">
        <v>18421</v>
      </c>
      <c r="E4728" t="s">
        <v>18422</v>
      </c>
      <c r="F4728" t="s">
        <v>33</v>
      </c>
      <c r="G4728" t="str">
        <f>TEXT(Table1[[#This Row],[Date_added_formatted]],"yyyy")</f>
        <v>2017</v>
      </c>
      <c r="H4728" s="13">
        <f t="shared" si="73"/>
        <v>42956</v>
      </c>
      <c r="I4728" s="9" t="s">
        <v>18423</v>
      </c>
      <c r="J4728">
        <v>2017</v>
      </c>
      <c r="K4728" t="s">
        <v>26</v>
      </c>
      <c r="L4728" t="s">
        <v>332</v>
      </c>
      <c r="M4728" t="s">
        <v>420</v>
      </c>
      <c r="N4728" t="s">
        <v>18424</v>
      </c>
    </row>
    <row r="4729" spans="1:14" x14ac:dyDescent="0.25">
      <c r="A4729">
        <v>80178427</v>
      </c>
      <c r="B4729" t="s">
        <v>30</v>
      </c>
      <c r="C4729" t="s">
        <v>18425</v>
      </c>
      <c r="E4729" t="s">
        <v>18426</v>
      </c>
      <c r="F4729" t="s">
        <v>398</v>
      </c>
      <c r="G4729" t="str">
        <f>TEXT(Table1[[#This Row],[Date_added_formatted]],"yyyy")</f>
        <v>2019</v>
      </c>
      <c r="H4729" s="13">
        <f t="shared" si="73"/>
        <v>43685</v>
      </c>
      <c r="I4729" s="9" t="s">
        <v>18427</v>
      </c>
      <c r="J4729">
        <v>2014</v>
      </c>
      <c r="K4729" t="s">
        <v>26</v>
      </c>
      <c r="L4729" t="s">
        <v>36</v>
      </c>
      <c r="M4729" t="s">
        <v>3211</v>
      </c>
      <c r="N4729" t="s">
        <v>18428</v>
      </c>
    </row>
    <row r="4730" spans="1:14" x14ac:dyDescent="0.25">
      <c r="A4730">
        <v>81079322</v>
      </c>
      <c r="B4730" t="s">
        <v>30</v>
      </c>
      <c r="C4730" t="s">
        <v>18429</v>
      </c>
      <c r="E4730" t="s">
        <v>18430</v>
      </c>
      <c r="F4730" t="s">
        <v>1091</v>
      </c>
      <c r="G4730" t="str">
        <f>TEXT(Table1[[#This Row],[Date_added_formatted]],"yyyy")</f>
        <v>2019</v>
      </c>
      <c r="H4730" s="13">
        <f t="shared" si="73"/>
        <v>43685</v>
      </c>
      <c r="I4730" s="9" t="s">
        <v>18427</v>
      </c>
      <c r="J4730">
        <v>2019</v>
      </c>
      <c r="K4730" t="s">
        <v>26</v>
      </c>
      <c r="L4730" t="s">
        <v>36</v>
      </c>
      <c r="M4730" t="s">
        <v>463</v>
      </c>
      <c r="N4730" t="s">
        <v>18431</v>
      </c>
    </row>
    <row r="4731" spans="1:14" x14ac:dyDescent="0.25">
      <c r="A4731">
        <v>70183165</v>
      </c>
      <c r="B4731" t="s">
        <v>12</v>
      </c>
      <c r="C4731" t="s">
        <v>18432</v>
      </c>
      <c r="D4731" t="s">
        <v>4488</v>
      </c>
      <c r="E4731" t="s">
        <v>18433</v>
      </c>
      <c r="F4731" t="s">
        <v>33</v>
      </c>
      <c r="G4731" t="str">
        <f>TEXT(Table1[[#This Row],[Date_added_formatted]],"yyyy")</f>
        <v>2019</v>
      </c>
      <c r="H4731" s="13">
        <f t="shared" si="73"/>
        <v>43685</v>
      </c>
      <c r="I4731" s="9" t="s">
        <v>18427</v>
      </c>
      <c r="J4731">
        <v>2011</v>
      </c>
      <c r="K4731" t="s">
        <v>338</v>
      </c>
      <c r="L4731" t="s">
        <v>659</v>
      </c>
      <c r="M4731" t="s">
        <v>20</v>
      </c>
      <c r="N4731" t="s">
        <v>18434</v>
      </c>
    </row>
    <row r="4732" spans="1:14" x14ac:dyDescent="0.25">
      <c r="A4732">
        <v>80183878</v>
      </c>
      <c r="B4732" t="s">
        <v>30</v>
      </c>
      <c r="C4732" t="s">
        <v>18435</v>
      </c>
      <c r="E4732" t="s">
        <v>18436</v>
      </c>
      <c r="F4732" t="s">
        <v>18437</v>
      </c>
      <c r="G4732" t="str">
        <f>TEXT(Table1[[#This Row],[Date_added_formatted]],"yyyy")</f>
        <v>2019</v>
      </c>
      <c r="H4732" s="13">
        <f t="shared" si="73"/>
        <v>43685</v>
      </c>
      <c r="I4732" s="9" t="s">
        <v>18427</v>
      </c>
      <c r="J4732">
        <v>2015</v>
      </c>
      <c r="K4732" t="s">
        <v>47</v>
      </c>
      <c r="L4732" t="s">
        <v>36</v>
      </c>
      <c r="M4732" t="s">
        <v>955</v>
      </c>
      <c r="N4732" t="s">
        <v>18438</v>
      </c>
    </row>
    <row r="4733" spans="1:14" x14ac:dyDescent="0.25">
      <c r="A4733">
        <v>80177986</v>
      </c>
      <c r="B4733" t="s">
        <v>30</v>
      </c>
      <c r="C4733" t="s">
        <v>18439</v>
      </c>
      <c r="E4733" t="s">
        <v>18440</v>
      </c>
      <c r="F4733" t="s">
        <v>398</v>
      </c>
      <c r="G4733" t="str">
        <f>TEXT(Table1[[#This Row],[Date_added_formatted]],"yyyy")</f>
        <v>2019</v>
      </c>
      <c r="H4733" s="13">
        <f t="shared" si="73"/>
        <v>43685</v>
      </c>
      <c r="I4733" s="9" t="s">
        <v>18427</v>
      </c>
      <c r="J4733">
        <v>2013</v>
      </c>
      <c r="K4733" t="s">
        <v>47</v>
      </c>
      <c r="L4733" t="s">
        <v>36</v>
      </c>
      <c r="M4733" t="s">
        <v>955</v>
      </c>
      <c r="N4733" t="s">
        <v>18441</v>
      </c>
    </row>
    <row r="4734" spans="1:14" x14ac:dyDescent="0.25">
      <c r="A4734">
        <v>80165295</v>
      </c>
      <c r="B4734" t="s">
        <v>30</v>
      </c>
      <c r="C4734" t="s">
        <v>18442</v>
      </c>
      <c r="E4734" t="s">
        <v>18443</v>
      </c>
      <c r="F4734" t="s">
        <v>398</v>
      </c>
      <c r="G4734" t="str">
        <f>TEXT(Table1[[#This Row],[Date_added_formatted]],"yyyy")</f>
        <v>2019</v>
      </c>
      <c r="H4734" s="13">
        <f t="shared" si="73"/>
        <v>43685</v>
      </c>
      <c r="I4734" s="9" t="s">
        <v>18427</v>
      </c>
      <c r="J4734">
        <v>2014</v>
      </c>
      <c r="K4734" t="s">
        <v>47</v>
      </c>
      <c r="L4734" t="s">
        <v>36</v>
      </c>
      <c r="M4734" t="s">
        <v>1343</v>
      </c>
      <c r="N4734" t="s">
        <v>18444</v>
      </c>
    </row>
    <row r="4735" spans="1:14" x14ac:dyDescent="0.25">
      <c r="A4735">
        <v>80178404</v>
      </c>
      <c r="B4735" t="s">
        <v>30</v>
      </c>
      <c r="C4735" t="s">
        <v>4873</v>
      </c>
      <c r="E4735" t="s">
        <v>18445</v>
      </c>
      <c r="F4735" t="s">
        <v>398</v>
      </c>
      <c r="G4735" t="str">
        <f>TEXT(Table1[[#This Row],[Date_added_formatted]],"yyyy")</f>
        <v>2019</v>
      </c>
      <c r="H4735" s="13">
        <f t="shared" si="73"/>
        <v>43685</v>
      </c>
      <c r="I4735" s="9" t="s">
        <v>18427</v>
      </c>
      <c r="J4735">
        <v>2015</v>
      </c>
      <c r="K4735" t="s">
        <v>47</v>
      </c>
      <c r="L4735" t="s">
        <v>36</v>
      </c>
      <c r="M4735" t="s">
        <v>955</v>
      </c>
      <c r="N4735" t="s">
        <v>18446</v>
      </c>
    </row>
    <row r="4736" spans="1:14" x14ac:dyDescent="0.25">
      <c r="A4736">
        <v>80165487</v>
      </c>
      <c r="B4736" t="s">
        <v>30</v>
      </c>
      <c r="C4736" t="s">
        <v>18447</v>
      </c>
      <c r="D4736" t="s">
        <v>18448</v>
      </c>
      <c r="E4736" t="s">
        <v>18449</v>
      </c>
      <c r="F4736" t="s">
        <v>398</v>
      </c>
      <c r="G4736" t="str">
        <f>TEXT(Table1[[#This Row],[Date_added_formatted]],"yyyy")</f>
        <v>2019</v>
      </c>
      <c r="H4736" s="13">
        <f t="shared" si="73"/>
        <v>43685</v>
      </c>
      <c r="I4736" s="9" t="s">
        <v>18427</v>
      </c>
      <c r="J4736">
        <v>2014</v>
      </c>
      <c r="K4736" t="s">
        <v>47</v>
      </c>
      <c r="L4736" t="s">
        <v>36</v>
      </c>
      <c r="M4736" t="s">
        <v>955</v>
      </c>
      <c r="N4736" t="s">
        <v>18450</v>
      </c>
    </row>
    <row r="4737" spans="1:14" x14ac:dyDescent="0.25">
      <c r="A4737">
        <v>70297144</v>
      </c>
      <c r="B4737" t="s">
        <v>30</v>
      </c>
      <c r="C4737" t="s">
        <v>18451</v>
      </c>
      <c r="D4737" t="s">
        <v>18448</v>
      </c>
      <c r="E4737" t="s">
        <v>18452</v>
      </c>
      <c r="F4737" t="s">
        <v>398</v>
      </c>
      <c r="G4737" t="str">
        <f>TEXT(Table1[[#This Row],[Date_added_formatted]],"yyyy")</f>
        <v>2019</v>
      </c>
      <c r="H4737" s="13">
        <f t="shared" si="73"/>
        <v>43685</v>
      </c>
      <c r="I4737" s="9" t="s">
        <v>18427</v>
      </c>
      <c r="J4737">
        <v>2012</v>
      </c>
      <c r="K4737" t="s">
        <v>47</v>
      </c>
      <c r="L4737" t="s">
        <v>36</v>
      </c>
      <c r="M4737" t="s">
        <v>955</v>
      </c>
      <c r="N4737" t="s">
        <v>18453</v>
      </c>
    </row>
    <row r="4738" spans="1:14" x14ac:dyDescent="0.25">
      <c r="A4738">
        <v>81087761</v>
      </c>
      <c r="B4738" t="s">
        <v>12</v>
      </c>
      <c r="C4738" t="s">
        <v>18454</v>
      </c>
      <c r="D4738" t="s">
        <v>18455</v>
      </c>
      <c r="F4738" t="s">
        <v>33</v>
      </c>
      <c r="G4738" t="str">
        <f>TEXT(Table1[[#This Row],[Date_added_formatted]],"yyyy")</f>
        <v>2019</v>
      </c>
      <c r="H4738" s="13">
        <f t="shared" si="73"/>
        <v>43685</v>
      </c>
      <c r="I4738" s="9" t="s">
        <v>18427</v>
      </c>
      <c r="J4738">
        <v>2018</v>
      </c>
      <c r="K4738" t="s">
        <v>26</v>
      </c>
      <c r="L4738" t="s">
        <v>159</v>
      </c>
      <c r="M4738" t="s">
        <v>141</v>
      </c>
      <c r="N4738" t="s">
        <v>18456</v>
      </c>
    </row>
    <row r="4739" spans="1:14" x14ac:dyDescent="0.25">
      <c r="A4739">
        <v>81065902</v>
      </c>
      <c r="B4739" t="s">
        <v>12</v>
      </c>
      <c r="C4739" t="s">
        <v>18457</v>
      </c>
      <c r="D4739" t="s">
        <v>18458</v>
      </c>
      <c r="E4739" t="s">
        <v>18459</v>
      </c>
      <c r="F4739" t="s">
        <v>33</v>
      </c>
      <c r="G4739" t="str">
        <f>TEXT(Table1[[#This Row],[Date_added_formatted]],"yyyy")</f>
        <v>2019</v>
      </c>
      <c r="H4739" s="13">
        <f t="shared" ref="H4739:H4802" si="74">DATEVALUE(MID(I4739,FIND(" ",I4739)+1,LEN(I4739)-FIND(" ",I4739)-4)&amp;" "&amp;LEFT(I4739,FIND(" ",I4739)-1)&amp;", "&amp;RIGHT(I4739,4))</f>
        <v>43685</v>
      </c>
      <c r="I4739" s="9" t="s">
        <v>18427</v>
      </c>
      <c r="J4739">
        <v>2018</v>
      </c>
      <c r="K4739" t="s">
        <v>26</v>
      </c>
      <c r="L4739" t="s">
        <v>439</v>
      </c>
      <c r="M4739" t="s">
        <v>983</v>
      </c>
      <c r="N4739" t="s">
        <v>18460</v>
      </c>
    </row>
    <row r="4740" spans="1:14" x14ac:dyDescent="0.25">
      <c r="A4740">
        <v>80239462</v>
      </c>
      <c r="B4740" t="s">
        <v>30</v>
      </c>
      <c r="C4740" t="s">
        <v>18461</v>
      </c>
      <c r="E4740" t="s">
        <v>18462</v>
      </c>
      <c r="F4740" t="s">
        <v>777</v>
      </c>
      <c r="G4740" t="str">
        <f>TEXT(Table1[[#This Row],[Date_added_formatted]],"yyyy")</f>
        <v>2019</v>
      </c>
      <c r="H4740" s="13">
        <f t="shared" si="74"/>
        <v>43685</v>
      </c>
      <c r="I4740" s="9" t="s">
        <v>18427</v>
      </c>
      <c r="J4740">
        <v>2019</v>
      </c>
      <c r="K4740" t="s">
        <v>26</v>
      </c>
      <c r="L4740" t="s">
        <v>36</v>
      </c>
      <c r="M4740" t="s">
        <v>463</v>
      </c>
      <c r="N4740" t="s">
        <v>18463</v>
      </c>
    </row>
    <row r="4741" spans="1:14" x14ac:dyDescent="0.25">
      <c r="A4741">
        <v>80230293</v>
      </c>
      <c r="B4741" t="s">
        <v>30</v>
      </c>
      <c r="C4741" t="s">
        <v>18464</v>
      </c>
      <c r="E4741" t="s">
        <v>18465</v>
      </c>
      <c r="F4741" t="s">
        <v>33</v>
      </c>
      <c r="G4741" t="str">
        <f>TEXT(Table1[[#This Row],[Date_added_formatted]],"yyyy")</f>
        <v>2019</v>
      </c>
      <c r="H4741" s="13">
        <f t="shared" si="74"/>
        <v>43685</v>
      </c>
      <c r="I4741" s="9" t="s">
        <v>18427</v>
      </c>
      <c r="J4741">
        <v>2019</v>
      </c>
      <c r="K4741" t="s">
        <v>26</v>
      </c>
      <c r="L4741" t="s">
        <v>36</v>
      </c>
      <c r="M4741" t="s">
        <v>18466</v>
      </c>
      <c r="N4741" t="s">
        <v>18467</v>
      </c>
    </row>
    <row r="4742" spans="1:14" x14ac:dyDescent="0.25">
      <c r="A4742">
        <v>81000207</v>
      </c>
      <c r="B4742" t="s">
        <v>30</v>
      </c>
      <c r="C4742" t="s">
        <v>18468</v>
      </c>
      <c r="E4742" t="s">
        <v>18469</v>
      </c>
      <c r="G4742" t="str">
        <f>TEXT(Table1[[#This Row],[Date_added_formatted]],"yyyy")</f>
        <v>2018</v>
      </c>
      <c r="H4742" s="13">
        <f t="shared" si="74"/>
        <v>43320</v>
      </c>
      <c r="I4742" s="9" t="s">
        <v>18470</v>
      </c>
      <c r="J4742">
        <v>2018</v>
      </c>
      <c r="K4742" t="s">
        <v>26</v>
      </c>
      <c r="L4742" t="s">
        <v>36</v>
      </c>
      <c r="M4742" t="s">
        <v>10838</v>
      </c>
      <c r="N4742" t="s">
        <v>18471</v>
      </c>
    </row>
    <row r="4743" spans="1:14" x14ac:dyDescent="0.25">
      <c r="A4743">
        <v>80998058</v>
      </c>
      <c r="B4743" t="s">
        <v>30</v>
      </c>
      <c r="C4743" t="s">
        <v>18472</v>
      </c>
      <c r="E4743" t="s">
        <v>18473</v>
      </c>
      <c r="G4743" t="str">
        <f>TEXT(Table1[[#This Row],[Date_added_formatted]],"yyyy")</f>
        <v>2018</v>
      </c>
      <c r="H4743" s="13">
        <f t="shared" si="74"/>
        <v>43320</v>
      </c>
      <c r="I4743" s="9" t="s">
        <v>18470</v>
      </c>
      <c r="J4743">
        <v>2018</v>
      </c>
      <c r="K4743" t="s">
        <v>47</v>
      </c>
      <c r="L4743" t="s">
        <v>36</v>
      </c>
      <c r="M4743" t="s">
        <v>414</v>
      </c>
      <c r="N4743" t="s">
        <v>18474</v>
      </c>
    </row>
    <row r="4744" spans="1:14" x14ac:dyDescent="0.25">
      <c r="A4744">
        <v>80195838</v>
      </c>
      <c r="B4744" t="s">
        <v>12</v>
      </c>
      <c r="C4744" t="s">
        <v>18475</v>
      </c>
      <c r="D4744" t="s">
        <v>3417</v>
      </c>
      <c r="E4744" t="s">
        <v>18476</v>
      </c>
      <c r="F4744" t="s">
        <v>33</v>
      </c>
      <c r="G4744" t="str">
        <f>TEXT(Table1[[#This Row],[Date_added_formatted]],"yyyy")</f>
        <v>2017</v>
      </c>
      <c r="H4744" s="13">
        <f t="shared" si="74"/>
        <v>42955</v>
      </c>
      <c r="I4744" s="9" t="s">
        <v>18477</v>
      </c>
      <c r="J4744">
        <v>1992</v>
      </c>
      <c r="K4744" t="s">
        <v>60</v>
      </c>
      <c r="L4744" t="s">
        <v>99</v>
      </c>
      <c r="M4744" t="s">
        <v>28</v>
      </c>
      <c r="N4744" t="s">
        <v>18478</v>
      </c>
    </row>
    <row r="4745" spans="1:14" x14ac:dyDescent="0.25">
      <c r="A4745">
        <v>81112446</v>
      </c>
      <c r="B4745" t="s">
        <v>12</v>
      </c>
      <c r="C4745" t="s">
        <v>18479</v>
      </c>
      <c r="D4745" t="s">
        <v>10176</v>
      </c>
      <c r="E4745" t="s">
        <v>18480</v>
      </c>
      <c r="F4745" t="s">
        <v>217</v>
      </c>
      <c r="G4745" t="str">
        <f>TEXT(Table1[[#This Row],[Date_added_formatted]],"yyyy")</f>
        <v>2019</v>
      </c>
      <c r="H4745" s="13">
        <f t="shared" si="74"/>
        <v>43684</v>
      </c>
      <c r="I4745" s="9" t="s">
        <v>18481</v>
      </c>
      <c r="J4745">
        <v>2019</v>
      </c>
      <c r="K4745" t="s">
        <v>47</v>
      </c>
      <c r="L4745" t="s">
        <v>527</v>
      </c>
      <c r="M4745" t="s">
        <v>482</v>
      </c>
      <c r="N4745" t="s">
        <v>18482</v>
      </c>
    </row>
    <row r="4746" spans="1:14" x14ac:dyDescent="0.25">
      <c r="A4746">
        <v>81088318</v>
      </c>
      <c r="B4746" t="s">
        <v>12</v>
      </c>
      <c r="C4746" t="s">
        <v>18483</v>
      </c>
      <c r="D4746" t="s">
        <v>18484</v>
      </c>
      <c r="E4746" t="s">
        <v>18485</v>
      </c>
      <c r="F4746" t="s">
        <v>33</v>
      </c>
      <c r="G4746" t="str">
        <f>TEXT(Table1[[#This Row],[Date_added_formatted]],"yyyy")</f>
        <v>2019</v>
      </c>
      <c r="H4746" s="13">
        <f t="shared" si="74"/>
        <v>43684</v>
      </c>
      <c r="I4746" s="9" t="s">
        <v>18481</v>
      </c>
      <c r="J4746">
        <v>2019</v>
      </c>
      <c r="K4746" t="s">
        <v>47</v>
      </c>
      <c r="L4746" t="s">
        <v>1002</v>
      </c>
      <c r="M4746" t="s">
        <v>141</v>
      </c>
      <c r="N4746" t="s">
        <v>18486</v>
      </c>
    </row>
    <row r="4747" spans="1:14" x14ac:dyDescent="0.25">
      <c r="A4747">
        <v>80080617</v>
      </c>
      <c r="B4747" t="s">
        <v>12</v>
      </c>
      <c r="C4747" t="s">
        <v>18487</v>
      </c>
      <c r="D4747" t="s">
        <v>13468</v>
      </c>
      <c r="E4747" t="s">
        <v>18488</v>
      </c>
      <c r="F4747" t="s">
        <v>33</v>
      </c>
      <c r="G4747" t="str">
        <f>TEXT(Table1[[#This Row],[Date_added_formatted]],"yyyy")</f>
        <v>2019</v>
      </c>
      <c r="H4747" s="13">
        <f t="shared" si="74"/>
        <v>43684</v>
      </c>
      <c r="I4747" s="9" t="s">
        <v>18481</v>
      </c>
      <c r="J4747">
        <v>2016</v>
      </c>
      <c r="K4747" t="s">
        <v>26</v>
      </c>
      <c r="L4747" t="s">
        <v>1381</v>
      </c>
      <c r="M4747" t="s">
        <v>28</v>
      </c>
      <c r="N4747" t="s">
        <v>18489</v>
      </c>
    </row>
    <row r="4748" spans="1:14" x14ac:dyDescent="0.25">
      <c r="A4748">
        <v>80203996</v>
      </c>
      <c r="B4748" t="s">
        <v>12</v>
      </c>
      <c r="C4748" t="s">
        <v>18490</v>
      </c>
      <c r="D4748" t="s">
        <v>2452</v>
      </c>
      <c r="E4748" t="s">
        <v>18491</v>
      </c>
      <c r="F4748" t="s">
        <v>217</v>
      </c>
      <c r="G4748" t="str">
        <f>TEXT(Table1[[#This Row],[Date_added_formatted]],"yyyy")</f>
        <v>2017</v>
      </c>
      <c r="H4748" s="13">
        <f t="shared" si="74"/>
        <v>42954</v>
      </c>
      <c r="I4748" s="9" t="s">
        <v>18492</v>
      </c>
      <c r="J4748">
        <v>2017</v>
      </c>
      <c r="K4748" t="s">
        <v>26</v>
      </c>
      <c r="L4748" t="s">
        <v>7216</v>
      </c>
      <c r="M4748" t="s">
        <v>89</v>
      </c>
      <c r="N4748" t="s">
        <v>18493</v>
      </c>
    </row>
    <row r="4749" spans="1:14" x14ac:dyDescent="0.25">
      <c r="A4749">
        <v>80203998</v>
      </c>
      <c r="B4749" t="s">
        <v>12</v>
      </c>
      <c r="C4749" t="s">
        <v>18494</v>
      </c>
      <c r="D4749" t="s">
        <v>2452</v>
      </c>
      <c r="E4749" t="s">
        <v>18491</v>
      </c>
      <c r="F4749" t="s">
        <v>217</v>
      </c>
      <c r="G4749" t="str">
        <f>TEXT(Table1[[#This Row],[Date_added_formatted]],"yyyy")</f>
        <v>2017</v>
      </c>
      <c r="H4749" s="13">
        <f t="shared" si="74"/>
        <v>42954</v>
      </c>
      <c r="I4749" s="9" t="s">
        <v>18492</v>
      </c>
      <c r="J4749">
        <v>2017</v>
      </c>
      <c r="K4749" t="s">
        <v>26</v>
      </c>
      <c r="L4749" t="s">
        <v>4979</v>
      </c>
      <c r="M4749" t="s">
        <v>89</v>
      </c>
      <c r="N4749" t="s">
        <v>18495</v>
      </c>
    </row>
    <row r="4750" spans="1:14" x14ac:dyDescent="0.25">
      <c r="A4750">
        <v>80203997</v>
      </c>
      <c r="B4750" t="s">
        <v>12</v>
      </c>
      <c r="C4750" t="s">
        <v>18496</v>
      </c>
      <c r="D4750" t="s">
        <v>2452</v>
      </c>
      <c r="E4750" t="s">
        <v>18491</v>
      </c>
      <c r="F4750" t="s">
        <v>217</v>
      </c>
      <c r="G4750" t="str">
        <f>TEXT(Table1[[#This Row],[Date_added_formatted]],"yyyy")</f>
        <v>2017</v>
      </c>
      <c r="H4750" s="13">
        <f t="shared" si="74"/>
        <v>42954</v>
      </c>
      <c r="I4750" s="9" t="s">
        <v>18492</v>
      </c>
      <c r="J4750">
        <v>2017</v>
      </c>
      <c r="K4750" t="s">
        <v>26</v>
      </c>
      <c r="L4750" t="s">
        <v>4979</v>
      </c>
      <c r="M4750" t="s">
        <v>89</v>
      </c>
      <c r="N4750" t="s">
        <v>18497</v>
      </c>
    </row>
    <row r="4751" spans="1:14" x14ac:dyDescent="0.25">
      <c r="A4751">
        <v>80204117</v>
      </c>
      <c r="B4751" t="s">
        <v>12</v>
      </c>
      <c r="C4751" t="s">
        <v>18498</v>
      </c>
      <c r="D4751" t="s">
        <v>2452</v>
      </c>
      <c r="E4751" t="s">
        <v>2453</v>
      </c>
      <c r="F4751" t="s">
        <v>217</v>
      </c>
      <c r="G4751" t="str">
        <f>TEXT(Table1[[#This Row],[Date_added_formatted]],"yyyy")</f>
        <v>2017</v>
      </c>
      <c r="H4751" s="13">
        <f t="shared" si="74"/>
        <v>42954</v>
      </c>
      <c r="I4751" s="9" t="s">
        <v>18492</v>
      </c>
      <c r="J4751">
        <v>2015</v>
      </c>
      <c r="K4751" t="s">
        <v>47</v>
      </c>
      <c r="L4751" t="s">
        <v>3034</v>
      </c>
      <c r="M4751" t="s">
        <v>89</v>
      </c>
      <c r="N4751" t="s">
        <v>18499</v>
      </c>
    </row>
    <row r="4752" spans="1:14" x14ac:dyDescent="0.25">
      <c r="A4752">
        <v>80204119</v>
      </c>
      <c r="B4752" t="s">
        <v>12</v>
      </c>
      <c r="C4752" t="s">
        <v>18500</v>
      </c>
      <c r="D4752" t="s">
        <v>2452</v>
      </c>
      <c r="E4752" t="s">
        <v>2453</v>
      </c>
      <c r="F4752" t="s">
        <v>217</v>
      </c>
      <c r="G4752" t="str">
        <f>TEXT(Table1[[#This Row],[Date_added_formatted]],"yyyy")</f>
        <v>2017</v>
      </c>
      <c r="H4752" s="13">
        <f t="shared" si="74"/>
        <v>42954</v>
      </c>
      <c r="I4752" s="9" t="s">
        <v>18492</v>
      </c>
      <c r="J4752">
        <v>2015</v>
      </c>
      <c r="K4752" t="s">
        <v>47</v>
      </c>
      <c r="L4752" t="s">
        <v>1786</v>
      </c>
      <c r="M4752" t="s">
        <v>89</v>
      </c>
      <c r="N4752" t="s">
        <v>18501</v>
      </c>
    </row>
    <row r="4753" spans="1:14" x14ac:dyDescent="0.25">
      <c r="A4753">
        <v>80204118</v>
      </c>
      <c r="B4753" t="s">
        <v>12</v>
      </c>
      <c r="C4753" t="s">
        <v>18502</v>
      </c>
      <c r="D4753" t="s">
        <v>2452</v>
      </c>
      <c r="E4753" t="s">
        <v>2453</v>
      </c>
      <c r="F4753" t="s">
        <v>217</v>
      </c>
      <c r="G4753" t="str">
        <f>TEXT(Table1[[#This Row],[Date_added_formatted]],"yyyy")</f>
        <v>2017</v>
      </c>
      <c r="H4753" s="13">
        <f t="shared" si="74"/>
        <v>42954</v>
      </c>
      <c r="I4753" s="9" t="s">
        <v>18492</v>
      </c>
      <c r="J4753">
        <v>2015</v>
      </c>
      <c r="K4753" t="s">
        <v>47</v>
      </c>
      <c r="L4753" t="s">
        <v>3034</v>
      </c>
      <c r="M4753" t="s">
        <v>89</v>
      </c>
      <c r="N4753" t="s">
        <v>18503</v>
      </c>
    </row>
    <row r="4754" spans="1:14" x14ac:dyDescent="0.25">
      <c r="A4754">
        <v>80163368</v>
      </c>
      <c r="B4754" t="s">
        <v>12</v>
      </c>
      <c r="C4754" t="s">
        <v>18504</v>
      </c>
      <c r="D4754" t="s">
        <v>18505</v>
      </c>
      <c r="E4754" t="s">
        <v>18506</v>
      </c>
      <c r="F4754" t="s">
        <v>1941</v>
      </c>
      <c r="G4754" t="str">
        <f>TEXT(Table1[[#This Row],[Date_added_formatted]],"yyyy")</f>
        <v>2017</v>
      </c>
      <c r="H4754" s="13">
        <f t="shared" si="74"/>
        <v>42954</v>
      </c>
      <c r="I4754" s="9" t="s">
        <v>18492</v>
      </c>
      <c r="J4754">
        <v>2014</v>
      </c>
      <c r="K4754" t="s">
        <v>47</v>
      </c>
      <c r="L4754" t="s">
        <v>345</v>
      </c>
      <c r="M4754" t="s">
        <v>236</v>
      </c>
      <c r="N4754" t="s">
        <v>18507</v>
      </c>
    </row>
    <row r="4755" spans="1:14" x14ac:dyDescent="0.25">
      <c r="A4755">
        <v>80184868</v>
      </c>
      <c r="B4755" t="s">
        <v>12</v>
      </c>
      <c r="C4755" t="s">
        <v>18508</v>
      </c>
      <c r="D4755" t="s">
        <v>18509</v>
      </c>
      <c r="E4755" t="s">
        <v>18510</v>
      </c>
      <c r="F4755" t="s">
        <v>33</v>
      </c>
      <c r="G4755" t="str">
        <f>TEXT(Table1[[#This Row],[Date_added_formatted]],"yyyy")</f>
        <v>2017</v>
      </c>
      <c r="H4755" s="13">
        <f t="shared" si="74"/>
        <v>42954</v>
      </c>
      <c r="I4755" s="9" t="s">
        <v>18492</v>
      </c>
      <c r="J4755">
        <v>2016</v>
      </c>
      <c r="K4755" t="s">
        <v>26</v>
      </c>
      <c r="L4755" t="s">
        <v>88</v>
      </c>
      <c r="M4755" t="s">
        <v>333</v>
      </c>
      <c r="N4755" t="s">
        <v>18511</v>
      </c>
    </row>
    <row r="4756" spans="1:14" x14ac:dyDescent="0.25">
      <c r="A4756">
        <v>80044888</v>
      </c>
      <c r="B4756" t="s">
        <v>12</v>
      </c>
      <c r="C4756" t="s">
        <v>18512</v>
      </c>
      <c r="D4756" t="s">
        <v>8098</v>
      </c>
      <c r="E4756" t="s">
        <v>18513</v>
      </c>
      <c r="F4756" t="s">
        <v>2110</v>
      </c>
      <c r="G4756" t="str">
        <f>TEXT(Table1[[#This Row],[Date_added_formatted]],"yyyy")</f>
        <v>2019</v>
      </c>
      <c r="H4756" s="13">
        <f t="shared" si="74"/>
        <v>43683</v>
      </c>
      <c r="I4756" s="9" t="s">
        <v>18514</v>
      </c>
      <c r="J4756">
        <v>2015</v>
      </c>
      <c r="K4756" t="s">
        <v>18</v>
      </c>
      <c r="L4756" t="s">
        <v>206</v>
      </c>
      <c r="M4756" t="s">
        <v>254</v>
      </c>
      <c r="N4756" t="s">
        <v>18515</v>
      </c>
    </row>
    <row r="4757" spans="1:14" x14ac:dyDescent="0.25">
      <c r="A4757">
        <v>80050006</v>
      </c>
      <c r="B4757" t="s">
        <v>12</v>
      </c>
      <c r="C4757" t="s">
        <v>18516</v>
      </c>
      <c r="D4757" t="s">
        <v>5495</v>
      </c>
      <c r="E4757" t="s">
        <v>18517</v>
      </c>
      <c r="F4757" t="s">
        <v>33</v>
      </c>
      <c r="G4757" t="str">
        <f>TEXT(Table1[[#This Row],[Date_added_formatted]],"yyyy")</f>
        <v>2019</v>
      </c>
      <c r="H4757" s="13">
        <f t="shared" si="74"/>
        <v>43683</v>
      </c>
      <c r="I4757" s="9" t="s">
        <v>18514</v>
      </c>
      <c r="J4757">
        <v>2015</v>
      </c>
      <c r="K4757" t="s">
        <v>26</v>
      </c>
      <c r="L4757" t="s">
        <v>1381</v>
      </c>
      <c r="M4757" t="s">
        <v>28</v>
      </c>
      <c r="N4757" t="s">
        <v>18518</v>
      </c>
    </row>
    <row r="4758" spans="1:14" x14ac:dyDescent="0.25">
      <c r="A4758">
        <v>80002621</v>
      </c>
      <c r="B4758" t="s">
        <v>12</v>
      </c>
      <c r="C4758" t="s">
        <v>18519</v>
      </c>
      <c r="D4758" t="s">
        <v>3766</v>
      </c>
      <c r="E4758" t="s">
        <v>11971</v>
      </c>
      <c r="F4758" t="s">
        <v>33</v>
      </c>
      <c r="G4758" t="str">
        <f>TEXT(Table1[[#This Row],[Date_added_formatted]],"yyyy")</f>
        <v>2019</v>
      </c>
      <c r="H4758" s="13">
        <f t="shared" si="74"/>
        <v>43683</v>
      </c>
      <c r="I4758" s="9" t="s">
        <v>18514</v>
      </c>
      <c r="J4758">
        <v>2014</v>
      </c>
      <c r="K4758" t="s">
        <v>121</v>
      </c>
      <c r="L4758" t="s">
        <v>170</v>
      </c>
      <c r="M4758" t="s">
        <v>28</v>
      </c>
      <c r="N4758" t="s">
        <v>18520</v>
      </c>
    </row>
    <row r="4759" spans="1:14" x14ac:dyDescent="0.25">
      <c r="A4759">
        <v>81145273</v>
      </c>
      <c r="B4759" t="s">
        <v>12</v>
      </c>
      <c r="C4759" t="s">
        <v>18521</v>
      </c>
      <c r="D4759" t="s">
        <v>10055</v>
      </c>
      <c r="E4759" t="s">
        <v>18522</v>
      </c>
      <c r="F4759" t="s">
        <v>33</v>
      </c>
      <c r="G4759" t="str">
        <f>TEXT(Table1[[#This Row],[Date_added_formatted]],"yyyy")</f>
        <v>2019</v>
      </c>
      <c r="H4759" s="13">
        <f t="shared" si="74"/>
        <v>43683</v>
      </c>
      <c r="I4759" s="9" t="s">
        <v>18514</v>
      </c>
      <c r="J4759">
        <v>2018</v>
      </c>
      <c r="K4759" t="s">
        <v>26</v>
      </c>
      <c r="L4759" t="s">
        <v>907</v>
      </c>
      <c r="M4759" t="s">
        <v>192</v>
      </c>
      <c r="N4759" t="s">
        <v>18523</v>
      </c>
    </row>
    <row r="4760" spans="1:14" x14ac:dyDescent="0.25">
      <c r="A4760">
        <v>81047680</v>
      </c>
      <c r="B4760" t="s">
        <v>12</v>
      </c>
      <c r="C4760" t="s">
        <v>18524</v>
      </c>
      <c r="D4760" t="s">
        <v>18525</v>
      </c>
      <c r="F4760" t="s">
        <v>33</v>
      </c>
      <c r="G4760" t="str">
        <f>TEXT(Table1[[#This Row],[Date_added_formatted]],"yyyy")</f>
        <v>2019</v>
      </c>
      <c r="H4760" s="13">
        <f t="shared" si="74"/>
        <v>43683</v>
      </c>
      <c r="I4760" s="9" t="s">
        <v>18514</v>
      </c>
      <c r="J4760">
        <v>2018</v>
      </c>
      <c r="K4760" t="s">
        <v>26</v>
      </c>
      <c r="L4760" t="s">
        <v>1284</v>
      </c>
      <c r="M4760" t="s">
        <v>1771</v>
      </c>
      <c r="N4760" t="s">
        <v>18526</v>
      </c>
    </row>
    <row r="4761" spans="1:14" x14ac:dyDescent="0.25">
      <c r="A4761">
        <v>81001278</v>
      </c>
      <c r="B4761" t="s">
        <v>12</v>
      </c>
      <c r="C4761" t="s">
        <v>18527</v>
      </c>
      <c r="D4761" t="s">
        <v>18528</v>
      </c>
      <c r="E4761" t="s">
        <v>1001</v>
      </c>
      <c r="F4761" t="s">
        <v>33</v>
      </c>
      <c r="G4761" t="str">
        <f>TEXT(Table1[[#This Row],[Date_added_formatted]],"yyyy")</f>
        <v>2019</v>
      </c>
      <c r="H4761" s="13">
        <f t="shared" si="74"/>
        <v>43683</v>
      </c>
      <c r="I4761" s="9" t="s">
        <v>18514</v>
      </c>
      <c r="J4761">
        <v>2016</v>
      </c>
      <c r="K4761" t="s">
        <v>26</v>
      </c>
      <c r="L4761" t="s">
        <v>795</v>
      </c>
      <c r="M4761" t="s">
        <v>28</v>
      </c>
      <c r="N4761" t="s">
        <v>18529</v>
      </c>
    </row>
    <row r="4762" spans="1:14" x14ac:dyDescent="0.25">
      <c r="A4762">
        <v>80164979</v>
      </c>
      <c r="B4762" t="s">
        <v>12</v>
      </c>
      <c r="C4762" t="s">
        <v>18530</v>
      </c>
      <c r="E4762" t="s">
        <v>18531</v>
      </c>
      <c r="G4762" t="str">
        <f>TEXT(Table1[[#This Row],[Date_added_formatted]],"yyyy")</f>
        <v>2017</v>
      </c>
      <c r="H4762" s="13">
        <f t="shared" si="74"/>
        <v>42953</v>
      </c>
      <c r="I4762" s="9" t="s">
        <v>18532</v>
      </c>
      <c r="J4762">
        <v>2014</v>
      </c>
      <c r="K4762" t="s">
        <v>103</v>
      </c>
      <c r="L4762" t="s">
        <v>2934</v>
      </c>
      <c r="M4762" t="s">
        <v>1041</v>
      </c>
      <c r="N4762" t="s">
        <v>18533</v>
      </c>
    </row>
    <row r="4763" spans="1:14" x14ac:dyDescent="0.25">
      <c r="A4763">
        <v>80165221</v>
      </c>
      <c r="B4763" t="s">
        <v>12</v>
      </c>
      <c r="C4763" t="s">
        <v>18534</v>
      </c>
      <c r="D4763" t="s">
        <v>18535</v>
      </c>
      <c r="E4763" t="s">
        <v>18536</v>
      </c>
      <c r="F4763" t="s">
        <v>33</v>
      </c>
      <c r="G4763" t="str">
        <f>TEXT(Table1[[#This Row],[Date_added_formatted]],"yyyy")</f>
        <v>2017</v>
      </c>
      <c r="H4763" s="13">
        <f t="shared" si="74"/>
        <v>42953</v>
      </c>
      <c r="I4763" s="9" t="s">
        <v>18532</v>
      </c>
      <c r="J4763">
        <v>2015</v>
      </c>
      <c r="K4763" t="s">
        <v>41</v>
      </c>
      <c r="L4763" t="s">
        <v>2934</v>
      </c>
      <c r="M4763" t="s">
        <v>94</v>
      </c>
      <c r="N4763" t="s">
        <v>18537</v>
      </c>
    </row>
    <row r="4764" spans="1:14" x14ac:dyDescent="0.25">
      <c r="A4764">
        <v>81035838</v>
      </c>
      <c r="B4764" t="s">
        <v>12</v>
      </c>
      <c r="C4764" t="s">
        <v>18538</v>
      </c>
      <c r="G4764" t="str">
        <f>TEXT(Table1[[#This Row],[Date_added_formatted]],"yyyy")</f>
        <v>2019</v>
      </c>
      <c r="H4764" s="13">
        <f t="shared" si="74"/>
        <v>43682</v>
      </c>
      <c r="I4764" s="9" t="s">
        <v>18539</v>
      </c>
      <c r="J4764">
        <v>2017</v>
      </c>
      <c r="K4764" t="s">
        <v>47</v>
      </c>
      <c r="L4764" t="s">
        <v>27</v>
      </c>
      <c r="M4764" t="s">
        <v>230</v>
      </c>
      <c r="N4764" t="s">
        <v>18540</v>
      </c>
    </row>
    <row r="4765" spans="1:14" x14ac:dyDescent="0.25">
      <c r="A4765">
        <v>81035835</v>
      </c>
      <c r="B4765" t="s">
        <v>12</v>
      </c>
      <c r="C4765" t="s">
        <v>18541</v>
      </c>
      <c r="D4765" t="s">
        <v>6413</v>
      </c>
      <c r="E4765" t="s">
        <v>18542</v>
      </c>
      <c r="F4765" t="s">
        <v>1540</v>
      </c>
      <c r="G4765" t="str">
        <f>TEXT(Table1[[#This Row],[Date_added_formatted]],"yyyy")</f>
        <v>2019</v>
      </c>
      <c r="H4765" s="13">
        <f t="shared" si="74"/>
        <v>43682</v>
      </c>
      <c r="I4765" s="9" t="s">
        <v>18539</v>
      </c>
      <c r="J4765">
        <v>2017</v>
      </c>
      <c r="K4765" t="s">
        <v>47</v>
      </c>
      <c r="L4765" t="s">
        <v>48</v>
      </c>
      <c r="M4765" t="s">
        <v>427</v>
      </c>
      <c r="N4765" t="s">
        <v>18543</v>
      </c>
    </row>
    <row r="4766" spans="1:14" x14ac:dyDescent="0.25">
      <c r="A4766">
        <v>81143771</v>
      </c>
      <c r="B4766" t="s">
        <v>12</v>
      </c>
      <c r="C4766" t="s">
        <v>18544</v>
      </c>
      <c r="D4766" t="s">
        <v>18545</v>
      </c>
      <c r="E4766" t="s">
        <v>18546</v>
      </c>
      <c r="F4766" t="s">
        <v>4176</v>
      </c>
      <c r="G4766" t="str">
        <f>TEXT(Table1[[#This Row],[Date_added_formatted]],"yyyy")</f>
        <v>2019</v>
      </c>
      <c r="H4766" s="13">
        <f t="shared" si="74"/>
        <v>43682</v>
      </c>
      <c r="I4766" s="9" t="s">
        <v>18539</v>
      </c>
      <c r="J4766">
        <v>2019</v>
      </c>
      <c r="K4766" t="s">
        <v>26</v>
      </c>
      <c r="L4766" t="s">
        <v>2992</v>
      </c>
      <c r="M4766" t="s">
        <v>456</v>
      </c>
      <c r="N4766" t="s">
        <v>18547</v>
      </c>
    </row>
    <row r="4767" spans="1:14" x14ac:dyDescent="0.25">
      <c r="A4767">
        <v>80208295</v>
      </c>
      <c r="B4767" t="s">
        <v>12</v>
      </c>
      <c r="C4767" t="s">
        <v>18548</v>
      </c>
      <c r="D4767" t="s">
        <v>18549</v>
      </c>
      <c r="E4767" t="s">
        <v>18550</v>
      </c>
      <c r="F4767" t="s">
        <v>598</v>
      </c>
      <c r="G4767" t="str">
        <f>TEXT(Table1[[#This Row],[Date_added_formatted]],"yyyy")</f>
        <v>2019</v>
      </c>
      <c r="H4767" s="13">
        <f t="shared" si="74"/>
        <v>43682</v>
      </c>
      <c r="I4767" s="9" t="s">
        <v>18539</v>
      </c>
      <c r="J4767">
        <v>2017</v>
      </c>
      <c r="K4767" t="s">
        <v>26</v>
      </c>
      <c r="L4767" t="s">
        <v>198</v>
      </c>
      <c r="M4767" t="s">
        <v>400</v>
      </c>
      <c r="N4767" t="s">
        <v>18551</v>
      </c>
    </row>
    <row r="4768" spans="1:14" x14ac:dyDescent="0.25">
      <c r="A4768">
        <v>81000509</v>
      </c>
      <c r="B4768" t="s">
        <v>30</v>
      </c>
      <c r="C4768" t="s">
        <v>18552</v>
      </c>
      <c r="E4768" t="s">
        <v>18553</v>
      </c>
      <c r="F4768" t="s">
        <v>1551</v>
      </c>
      <c r="G4768" t="str">
        <f>TEXT(Table1[[#This Row],[Date_added_formatted]],"yyyy")</f>
        <v>2018</v>
      </c>
      <c r="H4768" s="13">
        <f t="shared" si="74"/>
        <v>43317</v>
      </c>
      <c r="I4768" s="9" t="s">
        <v>18554</v>
      </c>
      <c r="J4768">
        <v>2018</v>
      </c>
      <c r="K4768" t="s">
        <v>47</v>
      </c>
      <c r="L4768" t="s">
        <v>36</v>
      </c>
      <c r="M4768" t="s">
        <v>5971</v>
      </c>
      <c r="N4768" t="s">
        <v>18555</v>
      </c>
    </row>
    <row r="4769" spans="1:14" x14ac:dyDescent="0.25">
      <c r="A4769">
        <v>80138681</v>
      </c>
      <c r="B4769" t="s">
        <v>12</v>
      </c>
      <c r="C4769" t="s">
        <v>18556</v>
      </c>
      <c r="D4769" t="s">
        <v>18557</v>
      </c>
      <c r="E4769" t="s">
        <v>18558</v>
      </c>
      <c r="F4769" t="s">
        <v>18559</v>
      </c>
      <c r="G4769" t="str">
        <f>TEXT(Table1[[#This Row],[Date_added_formatted]],"yyyy")</f>
        <v>2017</v>
      </c>
      <c r="H4769" s="13">
        <f t="shared" si="74"/>
        <v>42952</v>
      </c>
      <c r="I4769" s="9" t="s">
        <v>18560</v>
      </c>
      <c r="J4769">
        <v>2016</v>
      </c>
      <c r="K4769" t="s">
        <v>146</v>
      </c>
      <c r="L4769" t="s">
        <v>1284</v>
      </c>
      <c r="M4769" t="s">
        <v>497</v>
      </c>
      <c r="N4769" t="s">
        <v>18561</v>
      </c>
    </row>
    <row r="4770" spans="1:14" x14ac:dyDescent="0.25">
      <c r="A4770">
        <v>80167488</v>
      </c>
      <c r="B4770" t="s">
        <v>12</v>
      </c>
      <c r="C4770" t="s">
        <v>18562</v>
      </c>
      <c r="D4770" t="s">
        <v>18563</v>
      </c>
      <c r="E4770" t="s">
        <v>18564</v>
      </c>
      <c r="F4770" t="s">
        <v>568</v>
      </c>
      <c r="G4770" t="str">
        <f>TEXT(Table1[[#This Row],[Date_added_formatted]],"yyyy")</f>
        <v>2017</v>
      </c>
      <c r="H4770" s="13">
        <f t="shared" si="74"/>
        <v>42952</v>
      </c>
      <c r="I4770" s="9" t="s">
        <v>18560</v>
      </c>
      <c r="J4770">
        <v>2016</v>
      </c>
      <c r="K4770" t="s">
        <v>60</v>
      </c>
      <c r="L4770" t="s">
        <v>728</v>
      </c>
      <c r="M4770" t="s">
        <v>420</v>
      </c>
      <c r="N4770" t="s">
        <v>18565</v>
      </c>
    </row>
    <row r="4771" spans="1:14" x14ac:dyDescent="0.25">
      <c r="A4771">
        <v>80142222</v>
      </c>
      <c r="B4771" t="s">
        <v>12</v>
      </c>
      <c r="C4771" t="s">
        <v>18566</v>
      </c>
      <c r="D4771" t="s">
        <v>4663</v>
      </c>
      <c r="E4771" t="s">
        <v>18567</v>
      </c>
      <c r="F4771" t="s">
        <v>4382</v>
      </c>
      <c r="G4771" t="str">
        <f>TEXT(Table1[[#This Row],[Date_added_formatted]],"yyyy")</f>
        <v>2017</v>
      </c>
      <c r="H4771" s="13">
        <f t="shared" si="74"/>
        <v>42952</v>
      </c>
      <c r="I4771" s="9" t="s">
        <v>18560</v>
      </c>
      <c r="J4771">
        <v>2016</v>
      </c>
      <c r="K4771" t="s">
        <v>26</v>
      </c>
      <c r="L4771" t="s">
        <v>791</v>
      </c>
      <c r="M4771" t="s">
        <v>427</v>
      </c>
      <c r="N4771" t="s">
        <v>18568</v>
      </c>
    </row>
    <row r="4772" spans="1:14" x14ac:dyDescent="0.25">
      <c r="A4772">
        <v>80156927</v>
      </c>
      <c r="B4772" t="s">
        <v>12</v>
      </c>
      <c r="C4772" t="s">
        <v>18569</v>
      </c>
      <c r="D4772" t="s">
        <v>18570</v>
      </c>
      <c r="E4772" t="s">
        <v>18571</v>
      </c>
      <c r="F4772" t="s">
        <v>4382</v>
      </c>
      <c r="G4772" t="str">
        <f>TEXT(Table1[[#This Row],[Date_added_formatted]],"yyyy")</f>
        <v>2017</v>
      </c>
      <c r="H4772" s="13">
        <f t="shared" si="74"/>
        <v>42952</v>
      </c>
      <c r="I4772" s="9" t="s">
        <v>18560</v>
      </c>
      <c r="J4772">
        <v>2016</v>
      </c>
      <c r="K4772" t="s">
        <v>26</v>
      </c>
      <c r="L4772" t="s">
        <v>235</v>
      </c>
      <c r="M4772" t="s">
        <v>427</v>
      </c>
      <c r="N4772" t="s">
        <v>18572</v>
      </c>
    </row>
    <row r="4773" spans="1:14" x14ac:dyDescent="0.25">
      <c r="A4773">
        <v>80108759</v>
      </c>
      <c r="B4773" t="s">
        <v>12</v>
      </c>
      <c r="C4773" t="s">
        <v>18573</v>
      </c>
      <c r="D4773" t="s">
        <v>18574</v>
      </c>
      <c r="E4773" t="s">
        <v>18575</v>
      </c>
      <c r="F4773" t="s">
        <v>33</v>
      </c>
      <c r="G4773" t="str">
        <f>TEXT(Table1[[#This Row],[Date_added_formatted]],"yyyy")</f>
        <v>2016</v>
      </c>
      <c r="H4773" s="13">
        <f t="shared" si="74"/>
        <v>42587</v>
      </c>
      <c r="I4773" s="9" t="s">
        <v>18576</v>
      </c>
      <c r="J4773">
        <v>2016</v>
      </c>
      <c r="K4773" t="s">
        <v>26</v>
      </c>
      <c r="L4773" t="s">
        <v>1961</v>
      </c>
      <c r="M4773" t="s">
        <v>28</v>
      </c>
      <c r="N4773" t="s">
        <v>18577</v>
      </c>
    </row>
    <row r="4774" spans="1:14" x14ac:dyDescent="0.25">
      <c r="A4774">
        <v>80057578</v>
      </c>
      <c r="B4774" t="s">
        <v>12</v>
      </c>
      <c r="C4774" t="s">
        <v>18578</v>
      </c>
      <c r="D4774" t="s">
        <v>18579</v>
      </c>
      <c r="E4774" t="s">
        <v>18580</v>
      </c>
      <c r="F4774" t="s">
        <v>240</v>
      </c>
      <c r="G4774" t="str">
        <f>TEXT(Table1[[#This Row],[Date_added_formatted]],"yyyy")</f>
        <v>2016</v>
      </c>
      <c r="H4774" s="13">
        <f t="shared" si="74"/>
        <v>42587</v>
      </c>
      <c r="I4774" s="9" t="s">
        <v>18576</v>
      </c>
      <c r="J4774">
        <v>2016</v>
      </c>
      <c r="K4774" t="s">
        <v>338</v>
      </c>
      <c r="L4774" t="s">
        <v>381</v>
      </c>
      <c r="M4774" t="s">
        <v>94</v>
      </c>
      <c r="N4774" t="s">
        <v>18581</v>
      </c>
    </row>
    <row r="4775" spans="1:14" x14ac:dyDescent="0.25">
      <c r="A4775">
        <v>80018296</v>
      </c>
      <c r="B4775" t="s">
        <v>12</v>
      </c>
      <c r="C4775" t="s">
        <v>18582</v>
      </c>
      <c r="D4775" t="s">
        <v>18583</v>
      </c>
      <c r="E4775" t="s">
        <v>18584</v>
      </c>
      <c r="F4775" t="s">
        <v>120</v>
      </c>
      <c r="G4775" t="str">
        <f>TEXT(Table1[[#This Row],[Date_added_formatted]],"yyyy")</f>
        <v>2015</v>
      </c>
      <c r="H4775" s="13">
        <f t="shared" si="74"/>
        <v>42221</v>
      </c>
      <c r="I4775" s="9" t="s">
        <v>18585</v>
      </c>
      <c r="J4775">
        <v>2014</v>
      </c>
      <c r="K4775" t="s">
        <v>338</v>
      </c>
      <c r="L4775" t="s">
        <v>19</v>
      </c>
      <c r="M4775" t="s">
        <v>20</v>
      </c>
      <c r="N4775" t="s">
        <v>18586</v>
      </c>
    </row>
    <row r="4776" spans="1:14" x14ac:dyDescent="0.25">
      <c r="A4776">
        <v>70303426</v>
      </c>
      <c r="B4776" t="s">
        <v>12</v>
      </c>
      <c r="C4776" t="s">
        <v>18587</v>
      </c>
      <c r="D4776" t="s">
        <v>18588</v>
      </c>
      <c r="E4776" t="s">
        <v>18589</v>
      </c>
      <c r="F4776" t="s">
        <v>217</v>
      </c>
      <c r="G4776" t="str">
        <f>TEXT(Table1[[#This Row],[Date_added_formatted]],"yyyy")</f>
        <v>2018</v>
      </c>
      <c r="H4776" s="13">
        <f t="shared" si="74"/>
        <v>43316</v>
      </c>
      <c r="I4776" s="9" t="s">
        <v>18590</v>
      </c>
      <c r="J4776">
        <v>2014</v>
      </c>
      <c r="K4776" t="s">
        <v>18</v>
      </c>
      <c r="L4776" t="s">
        <v>3129</v>
      </c>
      <c r="M4776" t="s">
        <v>254</v>
      </c>
      <c r="N4776" t="s">
        <v>18591</v>
      </c>
    </row>
    <row r="4777" spans="1:14" x14ac:dyDescent="0.25">
      <c r="A4777">
        <v>80104648</v>
      </c>
      <c r="B4777" t="s">
        <v>12</v>
      </c>
      <c r="C4777" t="s">
        <v>18592</v>
      </c>
      <c r="D4777" t="s">
        <v>18593</v>
      </c>
      <c r="E4777" t="s">
        <v>18594</v>
      </c>
      <c r="F4777" t="s">
        <v>217</v>
      </c>
      <c r="G4777" t="str">
        <f>TEXT(Table1[[#This Row],[Date_added_formatted]],"yyyy")</f>
        <v>2018</v>
      </c>
      <c r="H4777" s="13">
        <f t="shared" si="74"/>
        <v>43316</v>
      </c>
      <c r="I4777" s="9" t="s">
        <v>18590</v>
      </c>
      <c r="J4777">
        <v>2016</v>
      </c>
      <c r="K4777" t="s">
        <v>47</v>
      </c>
      <c r="L4777" t="s">
        <v>514</v>
      </c>
      <c r="M4777" t="s">
        <v>427</v>
      </c>
      <c r="N4777" t="s">
        <v>18595</v>
      </c>
    </row>
    <row r="4778" spans="1:14" x14ac:dyDescent="0.25">
      <c r="A4778">
        <v>80992995</v>
      </c>
      <c r="B4778" t="s">
        <v>12</v>
      </c>
      <c r="C4778" t="s">
        <v>18596</v>
      </c>
      <c r="D4778" t="s">
        <v>18597</v>
      </c>
      <c r="E4778" t="s">
        <v>18598</v>
      </c>
      <c r="F4778" t="s">
        <v>217</v>
      </c>
      <c r="G4778" t="str">
        <f>TEXT(Table1[[#This Row],[Date_added_formatted]],"yyyy")</f>
        <v>2018</v>
      </c>
      <c r="H4778" s="13">
        <f t="shared" si="74"/>
        <v>43316</v>
      </c>
      <c r="I4778" s="9" t="s">
        <v>18590</v>
      </c>
      <c r="J4778">
        <v>2018</v>
      </c>
      <c r="K4778" t="s">
        <v>26</v>
      </c>
      <c r="L4778" t="s">
        <v>235</v>
      </c>
      <c r="M4778" t="s">
        <v>254</v>
      </c>
      <c r="N4778" t="s">
        <v>18599</v>
      </c>
    </row>
    <row r="4779" spans="1:14" x14ac:dyDescent="0.25">
      <c r="A4779">
        <v>80234491</v>
      </c>
      <c r="B4779" t="s">
        <v>12</v>
      </c>
      <c r="C4779" t="s">
        <v>18600</v>
      </c>
      <c r="D4779" t="s">
        <v>18601</v>
      </c>
      <c r="E4779" t="s">
        <v>18602</v>
      </c>
      <c r="F4779" t="s">
        <v>18603</v>
      </c>
      <c r="G4779" t="str">
        <f>TEXT(Table1[[#This Row],[Date_added_formatted]],"yyyy")</f>
        <v>2018</v>
      </c>
      <c r="H4779" s="13">
        <f t="shared" si="74"/>
        <v>43316</v>
      </c>
      <c r="I4779" s="9" t="s">
        <v>18590</v>
      </c>
      <c r="J4779">
        <v>2018</v>
      </c>
      <c r="K4779" t="s">
        <v>18</v>
      </c>
      <c r="L4779" t="s">
        <v>2018</v>
      </c>
      <c r="M4779" t="s">
        <v>5373</v>
      </c>
      <c r="N4779" t="s">
        <v>18604</v>
      </c>
    </row>
    <row r="4780" spans="1:14" x14ac:dyDescent="0.25">
      <c r="A4780">
        <v>80124724</v>
      </c>
      <c r="B4780" t="s">
        <v>12</v>
      </c>
      <c r="C4780" t="s">
        <v>18605</v>
      </c>
      <c r="D4780" t="s">
        <v>5596</v>
      </c>
      <c r="E4780" t="s">
        <v>18606</v>
      </c>
      <c r="F4780" t="s">
        <v>598</v>
      </c>
      <c r="G4780" t="str">
        <f>TEXT(Table1[[#This Row],[Date_added_formatted]],"yyyy")</f>
        <v>2017</v>
      </c>
      <c r="H4780" s="13">
        <f t="shared" si="74"/>
        <v>42951</v>
      </c>
      <c r="I4780" s="9" t="s">
        <v>18607</v>
      </c>
      <c r="J4780">
        <v>2017</v>
      </c>
      <c r="K4780" t="s">
        <v>26</v>
      </c>
      <c r="L4780" t="s">
        <v>1660</v>
      </c>
      <c r="M4780" t="s">
        <v>28</v>
      </c>
      <c r="N4780" t="s">
        <v>18608</v>
      </c>
    </row>
    <row r="4781" spans="1:14" x14ac:dyDescent="0.25">
      <c r="A4781">
        <v>80194184</v>
      </c>
      <c r="B4781" t="s">
        <v>30</v>
      </c>
      <c r="C4781" t="s">
        <v>18609</v>
      </c>
      <c r="F4781" t="s">
        <v>331</v>
      </c>
      <c r="G4781" t="str">
        <f>TEXT(Table1[[#This Row],[Date_added_formatted]],"yyyy")</f>
        <v>2017</v>
      </c>
      <c r="H4781" s="13">
        <f t="shared" si="74"/>
        <v>42951</v>
      </c>
      <c r="I4781" s="9" t="s">
        <v>18607</v>
      </c>
      <c r="J4781">
        <v>2016</v>
      </c>
      <c r="K4781" t="s">
        <v>269</v>
      </c>
      <c r="L4781" t="s">
        <v>36</v>
      </c>
      <c r="M4781" t="s">
        <v>71</v>
      </c>
      <c r="N4781" t="s">
        <v>18610</v>
      </c>
    </row>
    <row r="4782" spans="1:14" x14ac:dyDescent="0.25">
      <c r="A4782">
        <v>80168079</v>
      </c>
      <c r="B4782" t="s">
        <v>12</v>
      </c>
      <c r="C4782" t="s">
        <v>18611</v>
      </c>
      <c r="D4782" t="s">
        <v>18612</v>
      </c>
      <c r="E4782" t="s">
        <v>18613</v>
      </c>
      <c r="F4782" t="s">
        <v>33</v>
      </c>
      <c r="G4782" t="str">
        <f>TEXT(Table1[[#This Row],[Date_added_formatted]],"yyyy")</f>
        <v>2017</v>
      </c>
      <c r="H4782" s="13">
        <f t="shared" si="74"/>
        <v>42951</v>
      </c>
      <c r="I4782" s="9" t="s">
        <v>18607</v>
      </c>
      <c r="J4782">
        <v>2017</v>
      </c>
      <c r="K4782" t="s">
        <v>26</v>
      </c>
      <c r="L4782" t="s">
        <v>717</v>
      </c>
      <c r="M4782" t="s">
        <v>1771</v>
      </c>
      <c r="N4782" t="s">
        <v>18614</v>
      </c>
    </row>
    <row r="4783" spans="1:14" x14ac:dyDescent="0.25">
      <c r="A4783">
        <v>80155475</v>
      </c>
      <c r="B4783" t="s">
        <v>12</v>
      </c>
      <c r="C4783" t="s">
        <v>18615</v>
      </c>
      <c r="D4783" t="s">
        <v>18616</v>
      </c>
      <c r="E4783" t="s">
        <v>18617</v>
      </c>
      <c r="F4783" t="s">
        <v>18618</v>
      </c>
      <c r="G4783" t="str">
        <f>TEXT(Table1[[#This Row],[Date_added_formatted]],"yyyy")</f>
        <v>2017</v>
      </c>
      <c r="H4783" s="13">
        <f t="shared" si="74"/>
        <v>42951</v>
      </c>
      <c r="I4783" s="9" t="s">
        <v>18607</v>
      </c>
      <c r="J4783">
        <v>2017</v>
      </c>
      <c r="K4783" t="s">
        <v>26</v>
      </c>
      <c r="L4783" t="s">
        <v>439</v>
      </c>
      <c r="M4783" t="s">
        <v>1562</v>
      </c>
      <c r="N4783" t="s">
        <v>18619</v>
      </c>
    </row>
    <row r="4784" spans="1:14" x14ac:dyDescent="0.25">
      <c r="A4784">
        <v>80117800</v>
      </c>
      <c r="B4784" t="s">
        <v>30</v>
      </c>
      <c r="C4784" t="s">
        <v>18620</v>
      </c>
      <c r="E4784" t="s">
        <v>18621</v>
      </c>
      <c r="F4784" t="s">
        <v>33</v>
      </c>
      <c r="G4784" t="str">
        <f>TEXT(Table1[[#This Row],[Date_added_formatted]],"yyyy")</f>
        <v>2017</v>
      </c>
      <c r="H4784" s="13">
        <f t="shared" si="74"/>
        <v>42951</v>
      </c>
      <c r="I4784" s="9" t="s">
        <v>18607</v>
      </c>
      <c r="J4784">
        <v>2017</v>
      </c>
      <c r="K4784" t="s">
        <v>26</v>
      </c>
      <c r="L4784" t="s">
        <v>36</v>
      </c>
      <c r="M4784" t="s">
        <v>372</v>
      </c>
      <c r="N4784" t="s">
        <v>18622</v>
      </c>
    </row>
    <row r="4785" spans="1:14" x14ac:dyDescent="0.25">
      <c r="A4785">
        <v>80226089</v>
      </c>
      <c r="B4785" t="s">
        <v>30</v>
      </c>
      <c r="C4785" t="s">
        <v>18623</v>
      </c>
      <c r="E4785" t="s">
        <v>18624</v>
      </c>
      <c r="F4785" t="s">
        <v>18625</v>
      </c>
      <c r="G4785" t="str">
        <f>TEXT(Table1[[#This Row],[Date_added_formatted]],"yyyy")</f>
        <v>2019</v>
      </c>
      <c r="H4785" s="13">
        <f t="shared" si="74"/>
        <v>43708</v>
      </c>
      <c r="I4785" s="9" t="s">
        <v>18626</v>
      </c>
      <c r="J4785">
        <v>2018</v>
      </c>
      <c r="K4785" t="s">
        <v>103</v>
      </c>
      <c r="L4785" t="s">
        <v>36</v>
      </c>
      <c r="M4785" t="s">
        <v>8272</v>
      </c>
      <c r="N4785" t="s">
        <v>18627</v>
      </c>
    </row>
    <row r="4786" spans="1:14" x14ac:dyDescent="0.25">
      <c r="A4786">
        <v>80150507</v>
      </c>
      <c r="B4786" t="s">
        <v>30</v>
      </c>
      <c r="C4786" t="s">
        <v>18628</v>
      </c>
      <c r="E4786" t="s">
        <v>18629</v>
      </c>
      <c r="F4786" t="s">
        <v>53</v>
      </c>
      <c r="G4786" t="str">
        <f>TEXT(Table1[[#This Row],[Date_added_formatted]],"yyyy")</f>
        <v>2018</v>
      </c>
      <c r="H4786" s="13">
        <f t="shared" si="74"/>
        <v>43343</v>
      </c>
      <c r="I4786" s="9" t="s">
        <v>18630</v>
      </c>
      <c r="J4786">
        <v>2017</v>
      </c>
      <c r="K4786" t="s">
        <v>26</v>
      </c>
      <c r="L4786" t="s">
        <v>36</v>
      </c>
      <c r="M4786" t="s">
        <v>1292</v>
      </c>
      <c r="N4786" t="s">
        <v>18631</v>
      </c>
    </row>
    <row r="4787" spans="1:14" x14ac:dyDescent="0.25">
      <c r="A4787">
        <v>70254350</v>
      </c>
      <c r="B4787" t="s">
        <v>12</v>
      </c>
      <c r="C4787" t="s">
        <v>18632</v>
      </c>
      <c r="D4787" t="s">
        <v>15964</v>
      </c>
      <c r="E4787" t="s">
        <v>18633</v>
      </c>
      <c r="F4787" t="s">
        <v>217</v>
      </c>
      <c r="G4787" t="str">
        <f>TEXT(Table1[[#This Row],[Date_added_formatted]],"yyyy")</f>
        <v>2018</v>
      </c>
      <c r="H4787" s="13">
        <f t="shared" si="74"/>
        <v>43343</v>
      </c>
      <c r="I4787" s="9" t="s">
        <v>18630</v>
      </c>
      <c r="J4787">
        <v>2013</v>
      </c>
      <c r="K4787" t="s">
        <v>47</v>
      </c>
      <c r="L4787" t="s">
        <v>122</v>
      </c>
      <c r="M4787" t="s">
        <v>135</v>
      </c>
      <c r="N4787" t="s">
        <v>18634</v>
      </c>
    </row>
    <row r="4788" spans="1:14" x14ac:dyDescent="0.25">
      <c r="A4788">
        <v>80185065</v>
      </c>
      <c r="B4788" t="s">
        <v>30</v>
      </c>
      <c r="C4788" t="s">
        <v>18635</v>
      </c>
      <c r="F4788" t="s">
        <v>2340</v>
      </c>
      <c r="G4788" t="str">
        <f>TEXT(Table1[[#This Row],[Date_added_formatted]],"yyyy")</f>
        <v>2018</v>
      </c>
      <c r="H4788" s="13">
        <f t="shared" si="74"/>
        <v>43343</v>
      </c>
      <c r="I4788" s="9" t="s">
        <v>18630</v>
      </c>
      <c r="J4788">
        <v>2018</v>
      </c>
      <c r="K4788" t="s">
        <v>26</v>
      </c>
      <c r="L4788" t="s">
        <v>36</v>
      </c>
      <c r="M4788" t="s">
        <v>2341</v>
      </c>
      <c r="N4788" t="s">
        <v>18636</v>
      </c>
    </row>
    <row r="4789" spans="1:14" x14ac:dyDescent="0.25">
      <c r="A4789">
        <v>70033611</v>
      </c>
      <c r="B4789" t="s">
        <v>12</v>
      </c>
      <c r="C4789" t="s">
        <v>18637</v>
      </c>
      <c r="D4789" t="s">
        <v>10042</v>
      </c>
      <c r="E4789" t="s">
        <v>18638</v>
      </c>
      <c r="F4789" t="s">
        <v>568</v>
      </c>
      <c r="G4789" t="str">
        <f>TEXT(Table1[[#This Row],[Date_added_formatted]],"yyyy")</f>
        <v>2018</v>
      </c>
      <c r="H4789" s="13">
        <f t="shared" si="74"/>
        <v>43343</v>
      </c>
      <c r="I4789" s="9" t="s">
        <v>18630</v>
      </c>
      <c r="J4789">
        <v>1992</v>
      </c>
      <c r="K4789" t="s">
        <v>47</v>
      </c>
      <c r="L4789" t="s">
        <v>88</v>
      </c>
      <c r="M4789" t="s">
        <v>135</v>
      </c>
      <c r="N4789" t="s">
        <v>18639</v>
      </c>
    </row>
    <row r="4790" spans="1:14" x14ac:dyDescent="0.25">
      <c r="A4790">
        <v>80191522</v>
      </c>
      <c r="B4790" t="s">
        <v>30</v>
      </c>
      <c r="C4790" t="s">
        <v>18640</v>
      </c>
      <c r="E4790" t="s">
        <v>18641</v>
      </c>
      <c r="F4790" t="s">
        <v>33</v>
      </c>
      <c r="G4790" t="str">
        <f>TEXT(Table1[[#This Row],[Date_added_formatted]],"yyyy")</f>
        <v>2018</v>
      </c>
      <c r="H4790" s="13">
        <f t="shared" si="74"/>
        <v>43343</v>
      </c>
      <c r="I4790" s="9" t="s">
        <v>18630</v>
      </c>
      <c r="J4790">
        <v>2018</v>
      </c>
      <c r="K4790" t="s">
        <v>26</v>
      </c>
      <c r="L4790" t="s">
        <v>36</v>
      </c>
      <c r="M4790" t="s">
        <v>372</v>
      </c>
      <c r="N4790" t="s">
        <v>18642</v>
      </c>
    </row>
    <row r="4791" spans="1:14" x14ac:dyDescent="0.25">
      <c r="A4791">
        <v>80997863</v>
      </c>
      <c r="B4791" t="s">
        <v>12</v>
      </c>
      <c r="C4791" t="s">
        <v>18643</v>
      </c>
      <c r="D4791" t="s">
        <v>18644</v>
      </c>
      <c r="E4791" t="s">
        <v>18645</v>
      </c>
      <c r="F4791" t="s">
        <v>568</v>
      </c>
      <c r="G4791" t="str">
        <f>TEXT(Table1[[#This Row],[Date_added_formatted]],"yyyy")</f>
        <v>2018</v>
      </c>
      <c r="H4791" s="13">
        <f t="shared" si="74"/>
        <v>43343</v>
      </c>
      <c r="I4791" s="9" t="s">
        <v>18630</v>
      </c>
      <c r="J4791">
        <v>1984</v>
      </c>
      <c r="K4791" t="s">
        <v>18</v>
      </c>
      <c r="L4791" t="s">
        <v>345</v>
      </c>
      <c r="M4791" t="s">
        <v>236</v>
      </c>
      <c r="N4791" t="s">
        <v>18646</v>
      </c>
    </row>
    <row r="4792" spans="1:14" x14ac:dyDescent="0.25">
      <c r="A4792">
        <v>80114719</v>
      </c>
      <c r="B4792" t="s">
        <v>12</v>
      </c>
      <c r="C4792" t="s">
        <v>18647</v>
      </c>
      <c r="D4792" t="s">
        <v>18648</v>
      </c>
      <c r="E4792" t="s">
        <v>18649</v>
      </c>
      <c r="F4792" t="s">
        <v>53</v>
      </c>
      <c r="G4792" t="str">
        <f>TEXT(Table1[[#This Row],[Date_added_formatted]],"yyyy")</f>
        <v>2018</v>
      </c>
      <c r="H4792" s="13">
        <f t="shared" si="74"/>
        <v>43343</v>
      </c>
      <c r="I4792" s="9" t="s">
        <v>18630</v>
      </c>
      <c r="J4792">
        <v>2018</v>
      </c>
      <c r="K4792" t="s">
        <v>26</v>
      </c>
      <c r="L4792" t="s">
        <v>728</v>
      </c>
      <c r="M4792" t="s">
        <v>236</v>
      </c>
      <c r="N4792" t="s">
        <v>18650</v>
      </c>
    </row>
    <row r="4793" spans="1:14" x14ac:dyDescent="0.25">
      <c r="A4793">
        <v>80220145</v>
      </c>
      <c r="B4793" t="s">
        <v>30</v>
      </c>
      <c r="C4793" t="s">
        <v>18651</v>
      </c>
      <c r="E4793" t="s">
        <v>18652</v>
      </c>
      <c r="F4793" t="s">
        <v>2334</v>
      </c>
      <c r="G4793" t="str">
        <f>TEXT(Table1[[#This Row],[Date_added_formatted]],"yyyy")</f>
        <v>2018</v>
      </c>
      <c r="H4793" s="13">
        <f t="shared" si="74"/>
        <v>43343</v>
      </c>
      <c r="I4793" s="9" t="s">
        <v>18630</v>
      </c>
      <c r="J4793">
        <v>2017</v>
      </c>
      <c r="K4793" t="s">
        <v>26</v>
      </c>
      <c r="L4793" t="s">
        <v>36</v>
      </c>
      <c r="M4793" t="s">
        <v>54</v>
      </c>
      <c r="N4793" t="s">
        <v>18653</v>
      </c>
    </row>
    <row r="4794" spans="1:14" x14ac:dyDescent="0.25">
      <c r="A4794">
        <v>81020576</v>
      </c>
      <c r="B4794" t="s">
        <v>30</v>
      </c>
      <c r="C4794" t="s">
        <v>18654</v>
      </c>
      <c r="E4794" t="s">
        <v>18655</v>
      </c>
      <c r="F4794" t="s">
        <v>217</v>
      </c>
      <c r="G4794" t="str">
        <f>TEXT(Table1[[#This Row],[Date_added_formatted]],"yyyy")</f>
        <v>2018</v>
      </c>
      <c r="H4794" s="13">
        <f t="shared" si="74"/>
        <v>43343</v>
      </c>
      <c r="I4794" s="9" t="s">
        <v>18630</v>
      </c>
      <c r="J4794">
        <v>2018</v>
      </c>
      <c r="K4794" t="s">
        <v>18</v>
      </c>
      <c r="L4794" t="s">
        <v>36</v>
      </c>
      <c r="M4794" t="s">
        <v>2265</v>
      </c>
      <c r="N4794" t="s">
        <v>18656</v>
      </c>
    </row>
    <row r="4795" spans="1:14" x14ac:dyDescent="0.25">
      <c r="A4795">
        <v>80042182</v>
      </c>
      <c r="B4795" t="s">
        <v>12</v>
      </c>
      <c r="C4795" t="s">
        <v>18657</v>
      </c>
      <c r="D4795" t="s">
        <v>11535</v>
      </c>
      <c r="E4795" t="s">
        <v>18658</v>
      </c>
      <c r="F4795" t="s">
        <v>24</v>
      </c>
      <c r="G4795" t="str">
        <f>TEXT(Table1[[#This Row],[Date_added_formatted]],"yyyy")</f>
        <v>2017</v>
      </c>
      <c r="H4795" s="13">
        <f t="shared" si="74"/>
        <v>42978</v>
      </c>
      <c r="I4795" s="9" t="s">
        <v>18659</v>
      </c>
      <c r="J4795">
        <v>2015</v>
      </c>
      <c r="K4795" t="s">
        <v>26</v>
      </c>
      <c r="L4795" t="s">
        <v>134</v>
      </c>
      <c r="M4795" t="s">
        <v>400</v>
      </c>
      <c r="N4795" t="s">
        <v>18660</v>
      </c>
    </row>
    <row r="4796" spans="1:14" x14ac:dyDescent="0.25">
      <c r="A4796">
        <v>81034010</v>
      </c>
      <c r="B4796" t="s">
        <v>12</v>
      </c>
      <c r="C4796" t="s">
        <v>18661</v>
      </c>
      <c r="D4796" t="s">
        <v>18662</v>
      </c>
      <c r="E4796" t="s">
        <v>18663</v>
      </c>
      <c r="G4796" t="str">
        <f>TEXT(Table1[[#This Row],[Date_added_formatted]],"yyyy")</f>
        <v>2019</v>
      </c>
      <c r="H4796" s="13">
        <f t="shared" si="74"/>
        <v>43707</v>
      </c>
      <c r="I4796" s="9" t="s">
        <v>18664</v>
      </c>
      <c r="J4796">
        <v>2019</v>
      </c>
      <c r="K4796" t="s">
        <v>26</v>
      </c>
      <c r="L4796" t="s">
        <v>907</v>
      </c>
      <c r="M4796" t="s">
        <v>230</v>
      </c>
      <c r="N4796" t="s">
        <v>18665</v>
      </c>
    </row>
    <row r="4797" spans="1:14" x14ac:dyDescent="0.25">
      <c r="A4797">
        <v>80992137</v>
      </c>
      <c r="B4797" t="s">
        <v>30</v>
      </c>
      <c r="C4797" t="s">
        <v>18666</v>
      </c>
      <c r="E4797" t="s">
        <v>18667</v>
      </c>
      <c r="F4797" t="s">
        <v>777</v>
      </c>
      <c r="G4797" t="str">
        <f>TEXT(Table1[[#This Row],[Date_added_formatted]],"yyyy")</f>
        <v>2019</v>
      </c>
      <c r="H4797" s="13">
        <f t="shared" si="74"/>
        <v>43707</v>
      </c>
      <c r="I4797" s="9" t="s">
        <v>18664</v>
      </c>
      <c r="J4797">
        <v>2019</v>
      </c>
      <c r="K4797" t="s">
        <v>26</v>
      </c>
      <c r="L4797" t="s">
        <v>36</v>
      </c>
      <c r="M4797" t="s">
        <v>5456</v>
      </c>
      <c r="N4797" t="s">
        <v>18668</v>
      </c>
    </row>
    <row r="4798" spans="1:14" x14ac:dyDescent="0.25">
      <c r="A4798">
        <v>81091381</v>
      </c>
      <c r="B4798" t="s">
        <v>12</v>
      </c>
      <c r="C4798" t="s">
        <v>18669</v>
      </c>
      <c r="D4798" t="s">
        <v>6740</v>
      </c>
      <c r="E4798" t="s">
        <v>18670</v>
      </c>
      <c r="F4798" t="s">
        <v>2334</v>
      </c>
      <c r="G4798" t="str">
        <f>TEXT(Table1[[#This Row],[Date_added_formatted]],"yyyy")</f>
        <v>2019</v>
      </c>
      <c r="H4798" s="13">
        <f t="shared" si="74"/>
        <v>43707</v>
      </c>
      <c r="I4798" s="9" t="s">
        <v>18664</v>
      </c>
      <c r="J4798">
        <v>2018</v>
      </c>
      <c r="K4798" t="s">
        <v>26</v>
      </c>
      <c r="L4798" t="s">
        <v>659</v>
      </c>
      <c r="M4798" t="s">
        <v>230</v>
      </c>
      <c r="N4798" t="s">
        <v>18671</v>
      </c>
    </row>
    <row r="4799" spans="1:14" x14ac:dyDescent="0.25">
      <c r="A4799">
        <v>81141694</v>
      </c>
      <c r="B4799" t="s">
        <v>12</v>
      </c>
      <c r="C4799" t="s">
        <v>18672</v>
      </c>
      <c r="D4799" t="s">
        <v>4150</v>
      </c>
      <c r="E4799" t="s">
        <v>18673</v>
      </c>
      <c r="F4799" t="s">
        <v>67</v>
      </c>
      <c r="G4799" t="str">
        <f>TEXT(Table1[[#This Row],[Date_added_formatted]],"yyyy")</f>
        <v>2019</v>
      </c>
      <c r="H4799" s="13">
        <f t="shared" si="74"/>
        <v>43707</v>
      </c>
      <c r="I4799" s="9" t="s">
        <v>18664</v>
      </c>
      <c r="J4799">
        <v>2019</v>
      </c>
      <c r="K4799" t="s">
        <v>18</v>
      </c>
      <c r="L4799" t="s">
        <v>198</v>
      </c>
      <c r="M4799" t="s">
        <v>1579</v>
      </c>
      <c r="N4799" t="s">
        <v>18674</v>
      </c>
    </row>
    <row r="4800" spans="1:14" x14ac:dyDescent="0.25">
      <c r="A4800">
        <v>80204364</v>
      </c>
      <c r="B4800" t="s">
        <v>30</v>
      </c>
      <c r="C4800" t="s">
        <v>18675</v>
      </c>
      <c r="E4800" t="s">
        <v>18676</v>
      </c>
      <c r="G4800" t="str">
        <f>TEXT(Table1[[#This Row],[Date_added_formatted]],"yyyy")</f>
        <v>2019</v>
      </c>
      <c r="H4800" s="13">
        <f t="shared" si="74"/>
        <v>43707</v>
      </c>
      <c r="I4800" s="9" t="s">
        <v>18664</v>
      </c>
      <c r="J4800">
        <v>2019</v>
      </c>
      <c r="K4800" t="s">
        <v>47</v>
      </c>
      <c r="L4800" t="s">
        <v>36</v>
      </c>
      <c r="M4800" t="s">
        <v>1068</v>
      </c>
      <c r="N4800" t="s">
        <v>18677</v>
      </c>
    </row>
    <row r="4801" spans="1:14" x14ac:dyDescent="0.25">
      <c r="A4801">
        <v>80196382</v>
      </c>
      <c r="B4801" t="s">
        <v>30</v>
      </c>
      <c r="C4801" t="s">
        <v>18678</v>
      </c>
      <c r="E4801" t="s">
        <v>18679</v>
      </c>
      <c r="F4801" t="s">
        <v>24</v>
      </c>
      <c r="G4801" t="str">
        <f>TEXT(Table1[[#This Row],[Date_added_formatted]],"yyyy")</f>
        <v>2019</v>
      </c>
      <c r="H4801" s="13">
        <f t="shared" si="74"/>
        <v>43707</v>
      </c>
      <c r="I4801" s="9" t="s">
        <v>18664</v>
      </c>
      <c r="J4801">
        <v>2018</v>
      </c>
      <c r="K4801" t="s">
        <v>18</v>
      </c>
      <c r="L4801" t="s">
        <v>36</v>
      </c>
      <c r="M4801" t="s">
        <v>8371</v>
      </c>
      <c r="N4801" t="s">
        <v>18680</v>
      </c>
    </row>
    <row r="4802" spans="1:14" x14ac:dyDescent="0.25">
      <c r="A4802">
        <v>80148535</v>
      </c>
      <c r="B4802" t="s">
        <v>30</v>
      </c>
      <c r="C4802" t="s">
        <v>18681</v>
      </c>
      <c r="E4802" t="s">
        <v>18682</v>
      </c>
      <c r="F4802" t="s">
        <v>419</v>
      </c>
      <c r="G4802" t="str">
        <f>TEXT(Table1[[#This Row],[Date_added_formatted]],"yyyy")</f>
        <v>2019</v>
      </c>
      <c r="H4802" s="13">
        <f t="shared" si="74"/>
        <v>43707</v>
      </c>
      <c r="I4802" s="9" t="s">
        <v>18664</v>
      </c>
      <c r="J4802">
        <v>2019</v>
      </c>
      <c r="K4802" t="s">
        <v>18</v>
      </c>
      <c r="L4802" t="s">
        <v>36</v>
      </c>
      <c r="M4802" t="s">
        <v>1331</v>
      </c>
      <c r="N4802" t="s">
        <v>18683</v>
      </c>
    </row>
    <row r="4803" spans="1:14" x14ac:dyDescent="0.25">
      <c r="A4803">
        <v>80999091</v>
      </c>
      <c r="B4803" t="s">
        <v>30</v>
      </c>
      <c r="C4803" t="s">
        <v>18684</v>
      </c>
      <c r="E4803" t="s">
        <v>18685</v>
      </c>
      <c r="F4803" t="s">
        <v>2334</v>
      </c>
      <c r="G4803" t="str">
        <f>TEXT(Table1[[#This Row],[Date_added_formatted]],"yyyy")</f>
        <v>2019</v>
      </c>
      <c r="H4803" s="13">
        <f t="shared" ref="H4803:H4866" si="75">DATEVALUE(MID(I4803,FIND(" ",I4803)+1,LEN(I4803)-FIND(" ",I4803)-4)&amp;" "&amp;LEFT(I4803,FIND(" ",I4803)-1)&amp;", "&amp;RIGHT(I4803,4))</f>
        <v>43707</v>
      </c>
      <c r="I4803" s="9" t="s">
        <v>18664</v>
      </c>
      <c r="J4803">
        <v>2018</v>
      </c>
      <c r="K4803" t="s">
        <v>26</v>
      </c>
      <c r="L4803" t="s">
        <v>36</v>
      </c>
      <c r="M4803" t="s">
        <v>54</v>
      </c>
      <c r="N4803" t="s">
        <v>18686</v>
      </c>
    </row>
    <row r="4804" spans="1:14" x14ac:dyDescent="0.25">
      <c r="A4804">
        <v>80209658</v>
      </c>
      <c r="B4804" t="s">
        <v>12</v>
      </c>
      <c r="C4804" t="s">
        <v>18687</v>
      </c>
      <c r="D4804" t="s">
        <v>18688</v>
      </c>
      <c r="E4804" t="s">
        <v>18689</v>
      </c>
      <c r="F4804" t="s">
        <v>53</v>
      </c>
      <c r="G4804" t="str">
        <f>TEXT(Table1[[#This Row],[Date_added_formatted]],"yyyy")</f>
        <v>2019</v>
      </c>
      <c r="H4804" s="13">
        <f t="shared" si="75"/>
        <v>43707</v>
      </c>
      <c r="I4804" s="9" t="s">
        <v>18664</v>
      </c>
      <c r="J4804">
        <v>2018</v>
      </c>
      <c r="K4804" t="s">
        <v>26</v>
      </c>
      <c r="L4804" t="s">
        <v>235</v>
      </c>
      <c r="M4804" t="s">
        <v>482</v>
      </c>
      <c r="N4804" t="s">
        <v>18690</v>
      </c>
    </row>
    <row r="4805" spans="1:14" x14ac:dyDescent="0.25">
      <c r="A4805">
        <v>81006598</v>
      </c>
      <c r="B4805" t="s">
        <v>12</v>
      </c>
      <c r="C4805" t="s">
        <v>18691</v>
      </c>
      <c r="D4805" t="s">
        <v>18692</v>
      </c>
      <c r="F4805" t="s">
        <v>33</v>
      </c>
      <c r="G4805" t="str">
        <f>TEXT(Table1[[#This Row],[Date_added_formatted]],"yyyy")</f>
        <v>2018</v>
      </c>
      <c r="H4805" s="13">
        <f t="shared" si="75"/>
        <v>43342</v>
      </c>
      <c r="I4805" s="9" t="s">
        <v>18693</v>
      </c>
      <c r="J4805">
        <v>2018</v>
      </c>
      <c r="K4805" t="s">
        <v>47</v>
      </c>
      <c r="L4805" t="s">
        <v>128</v>
      </c>
      <c r="M4805" t="s">
        <v>141</v>
      </c>
      <c r="N4805" t="s">
        <v>18694</v>
      </c>
    </row>
    <row r="4806" spans="1:14" x14ac:dyDescent="0.25">
      <c r="A4806">
        <v>80994162</v>
      </c>
      <c r="B4806" t="s">
        <v>12</v>
      </c>
      <c r="C4806" t="s">
        <v>18695</v>
      </c>
      <c r="D4806" t="s">
        <v>18696</v>
      </c>
      <c r="E4806" t="s">
        <v>18697</v>
      </c>
      <c r="F4806" t="s">
        <v>1369</v>
      </c>
      <c r="G4806" t="str">
        <f>TEXT(Table1[[#This Row],[Date_added_formatted]],"yyyy")</f>
        <v>2019</v>
      </c>
      <c r="H4806" s="13">
        <f t="shared" si="75"/>
        <v>43680</v>
      </c>
      <c r="I4806" s="9" t="s">
        <v>18698</v>
      </c>
      <c r="J4806">
        <v>2017</v>
      </c>
      <c r="K4806" t="s">
        <v>47</v>
      </c>
      <c r="L4806" t="s">
        <v>654</v>
      </c>
      <c r="M4806" t="s">
        <v>7154</v>
      </c>
      <c r="N4806" t="s">
        <v>18699</v>
      </c>
    </row>
    <row r="4807" spans="1:14" x14ac:dyDescent="0.25">
      <c r="A4807">
        <v>80215500</v>
      </c>
      <c r="B4807" t="s">
        <v>30</v>
      </c>
      <c r="C4807" t="s">
        <v>18700</v>
      </c>
      <c r="E4807" t="s">
        <v>18701</v>
      </c>
      <c r="F4807" t="s">
        <v>53</v>
      </c>
      <c r="G4807" t="str">
        <f>TEXT(Table1[[#This Row],[Date_added_formatted]],"yyyy")</f>
        <v>2018</v>
      </c>
      <c r="H4807" s="13">
        <f t="shared" si="75"/>
        <v>43315</v>
      </c>
      <c r="I4807" s="9" t="s">
        <v>18702</v>
      </c>
      <c r="J4807">
        <v>2018</v>
      </c>
      <c r="K4807" t="s">
        <v>26</v>
      </c>
      <c r="L4807" t="s">
        <v>36</v>
      </c>
      <c r="M4807" t="s">
        <v>54</v>
      </c>
      <c r="N4807" t="s">
        <v>18703</v>
      </c>
    </row>
    <row r="4808" spans="1:14" x14ac:dyDescent="0.25">
      <c r="A4808">
        <v>80202283</v>
      </c>
      <c r="B4808" t="s">
        <v>30</v>
      </c>
      <c r="C4808" t="s">
        <v>18704</v>
      </c>
      <c r="F4808" t="s">
        <v>24</v>
      </c>
      <c r="G4808" t="str">
        <f>TEXT(Table1[[#This Row],[Date_added_formatted]],"yyyy")</f>
        <v>2018</v>
      </c>
      <c r="H4808" s="13">
        <f t="shared" si="75"/>
        <v>43315</v>
      </c>
      <c r="I4808" s="9" t="s">
        <v>18702</v>
      </c>
      <c r="J4808">
        <v>2018</v>
      </c>
      <c r="K4808" t="s">
        <v>26</v>
      </c>
      <c r="L4808" t="s">
        <v>36</v>
      </c>
      <c r="M4808" t="s">
        <v>1015</v>
      </c>
      <c r="N4808" t="s">
        <v>18705</v>
      </c>
    </row>
    <row r="4809" spans="1:14" x14ac:dyDescent="0.25">
      <c r="A4809">
        <v>80174897</v>
      </c>
      <c r="B4809" t="s">
        <v>12</v>
      </c>
      <c r="C4809" t="s">
        <v>18706</v>
      </c>
      <c r="D4809" t="s">
        <v>18707</v>
      </c>
      <c r="E4809" t="s">
        <v>18708</v>
      </c>
      <c r="F4809" t="s">
        <v>33</v>
      </c>
      <c r="G4809" t="str">
        <f>TEXT(Table1[[#This Row],[Date_added_formatted]],"yyyy")</f>
        <v>2018</v>
      </c>
      <c r="H4809" s="13">
        <f t="shared" si="75"/>
        <v>43315</v>
      </c>
      <c r="I4809" s="9" t="s">
        <v>18702</v>
      </c>
      <c r="J4809">
        <v>2018</v>
      </c>
      <c r="K4809" t="s">
        <v>26</v>
      </c>
      <c r="L4809" t="s">
        <v>576</v>
      </c>
      <c r="M4809" t="s">
        <v>310</v>
      </c>
      <c r="N4809" t="s">
        <v>18709</v>
      </c>
    </row>
    <row r="4810" spans="1:14" x14ac:dyDescent="0.25">
      <c r="A4810">
        <v>80988815</v>
      </c>
      <c r="B4810" t="s">
        <v>30</v>
      </c>
      <c r="C4810" t="s">
        <v>18710</v>
      </c>
      <c r="F4810" t="s">
        <v>33</v>
      </c>
      <c r="G4810" t="str">
        <f>TEXT(Table1[[#This Row],[Date_added_formatted]],"yyyy")</f>
        <v>2018</v>
      </c>
      <c r="H4810" s="13">
        <f t="shared" si="75"/>
        <v>43315</v>
      </c>
      <c r="I4810" s="9" t="s">
        <v>18702</v>
      </c>
      <c r="J4810">
        <v>2018</v>
      </c>
      <c r="K4810" t="s">
        <v>47</v>
      </c>
      <c r="L4810" t="s">
        <v>36</v>
      </c>
      <c r="M4810" t="s">
        <v>173</v>
      </c>
      <c r="N4810" t="s">
        <v>18711</v>
      </c>
    </row>
    <row r="4811" spans="1:14" x14ac:dyDescent="0.25">
      <c r="A4811">
        <v>80173176</v>
      </c>
      <c r="B4811" t="s">
        <v>12</v>
      </c>
      <c r="C4811" t="s">
        <v>18712</v>
      </c>
      <c r="D4811" t="s">
        <v>7862</v>
      </c>
      <c r="E4811" t="s">
        <v>18713</v>
      </c>
      <c r="F4811" t="s">
        <v>18714</v>
      </c>
      <c r="G4811" t="str">
        <f>TEXT(Table1[[#This Row],[Date_added_formatted]],"yyyy")</f>
        <v>2017</v>
      </c>
      <c r="H4811" s="13">
        <f t="shared" si="75"/>
        <v>42950</v>
      </c>
      <c r="I4811" s="9" t="s">
        <v>18715</v>
      </c>
      <c r="J4811">
        <v>2017</v>
      </c>
      <c r="K4811" t="s">
        <v>26</v>
      </c>
      <c r="L4811" t="s">
        <v>3545</v>
      </c>
      <c r="M4811" t="s">
        <v>482</v>
      </c>
      <c r="N4811" t="s">
        <v>18716</v>
      </c>
    </row>
    <row r="4812" spans="1:14" x14ac:dyDescent="0.25">
      <c r="A4812">
        <v>81167494</v>
      </c>
      <c r="B4812" t="s">
        <v>12</v>
      </c>
      <c r="C4812" t="s">
        <v>18717</v>
      </c>
      <c r="D4812" t="s">
        <v>18718</v>
      </c>
      <c r="E4812" t="s">
        <v>18719</v>
      </c>
      <c r="F4812" t="s">
        <v>33</v>
      </c>
      <c r="G4812" t="str">
        <f>TEXT(Table1[[#This Row],[Date_added_formatted]],"yyyy")</f>
        <v>2019</v>
      </c>
      <c r="H4812" s="13">
        <f t="shared" si="75"/>
        <v>43706</v>
      </c>
      <c r="I4812" s="9" t="s">
        <v>18720</v>
      </c>
      <c r="J4812">
        <v>2019</v>
      </c>
      <c r="K4812" t="s">
        <v>47</v>
      </c>
      <c r="L4812" t="s">
        <v>654</v>
      </c>
      <c r="M4812" t="s">
        <v>5255</v>
      </c>
      <c r="N4812" t="s">
        <v>18721</v>
      </c>
    </row>
    <row r="4813" spans="1:14" x14ac:dyDescent="0.25">
      <c r="A4813">
        <v>80999781</v>
      </c>
      <c r="B4813" t="s">
        <v>12</v>
      </c>
      <c r="C4813" t="s">
        <v>18722</v>
      </c>
      <c r="D4813" t="s">
        <v>1435</v>
      </c>
      <c r="E4813" t="s">
        <v>18723</v>
      </c>
      <c r="F4813" t="s">
        <v>33</v>
      </c>
      <c r="G4813" t="str">
        <f>TEXT(Table1[[#This Row],[Date_added_formatted]],"yyyy")</f>
        <v>2019</v>
      </c>
      <c r="H4813" s="13">
        <f t="shared" si="75"/>
        <v>43706</v>
      </c>
      <c r="I4813" s="9" t="s">
        <v>18720</v>
      </c>
      <c r="J4813">
        <v>2019</v>
      </c>
      <c r="K4813" t="s">
        <v>18</v>
      </c>
      <c r="L4813" t="s">
        <v>128</v>
      </c>
      <c r="M4813" t="s">
        <v>192</v>
      </c>
      <c r="N4813" t="s">
        <v>18724</v>
      </c>
    </row>
    <row r="4814" spans="1:14" x14ac:dyDescent="0.25">
      <c r="A4814">
        <v>80997400</v>
      </c>
      <c r="B4814" t="s">
        <v>12</v>
      </c>
      <c r="C4814" t="s">
        <v>18725</v>
      </c>
      <c r="D4814" t="s">
        <v>18726</v>
      </c>
      <c r="E4814" t="s">
        <v>18727</v>
      </c>
      <c r="F4814" t="s">
        <v>432</v>
      </c>
      <c r="G4814" t="str">
        <f>TEXT(Table1[[#This Row],[Date_added_formatted]],"yyyy")</f>
        <v>2019</v>
      </c>
      <c r="H4814" s="13">
        <f t="shared" si="75"/>
        <v>43706</v>
      </c>
      <c r="I4814" s="9" t="s">
        <v>18720</v>
      </c>
      <c r="J4814">
        <v>2019</v>
      </c>
      <c r="K4814" t="s">
        <v>47</v>
      </c>
      <c r="L4814" t="s">
        <v>61</v>
      </c>
      <c r="M4814" t="s">
        <v>2896</v>
      </c>
      <c r="N4814" t="s">
        <v>18728</v>
      </c>
    </row>
    <row r="4815" spans="1:14" x14ac:dyDescent="0.25">
      <c r="A4815">
        <v>70292992</v>
      </c>
      <c r="B4815" t="s">
        <v>12</v>
      </c>
      <c r="C4815" t="s">
        <v>18729</v>
      </c>
      <c r="D4815" t="s">
        <v>4268</v>
      </c>
      <c r="E4815" t="s">
        <v>18730</v>
      </c>
      <c r="F4815" t="s">
        <v>24</v>
      </c>
      <c r="G4815" t="str">
        <f>TEXT(Table1[[#This Row],[Date_added_formatted]],"yyyy")</f>
        <v>2019</v>
      </c>
      <c r="H4815" s="13">
        <f t="shared" si="75"/>
        <v>43706</v>
      </c>
      <c r="I4815" s="9" t="s">
        <v>18720</v>
      </c>
      <c r="J4815">
        <v>2013</v>
      </c>
      <c r="K4815" t="s">
        <v>26</v>
      </c>
      <c r="L4815" t="s">
        <v>186</v>
      </c>
      <c r="M4815" t="s">
        <v>207</v>
      </c>
      <c r="N4815" t="s">
        <v>18731</v>
      </c>
    </row>
    <row r="4816" spans="1:14" x14ac:dyDescent="0.25">
      <c r="A4816">
        <v>80226619</v>
      </c>
      <c r="B4816" t="s">
        <v>30</v>
      </c>
      <c r="C4816" t="s">
        <v>18732</v>
      </c>
      <c r="E4816" t="s">
        <v>18733</v>
      </c>
      <c r="F4816" t="s">
        <v>1164</v>
      </c>
      <c r="G4816" t="str">
        <f>TEXT(Table1[[#This Row],[Date_added_formatted]],"yyyy")</f>
        <v>2018</v>
      </c>
      <c r="H4816" s="13">
        <f t="shared" si="75"/>
        <v>43341</v>
      </c>
      <c r="I4816" s="9" t="s">
        <v>18734</v>
      </c>
      <c r="J4816">
        <v>2018</v>
      </c>
      <c r="K4816" t="s">
        <v>103</v>
      </c>
      <c r="L4816" t="s">
        <v>36</v>
      </c>
      <c r="M4816" t="s">
        <v>37</v>
      </c>
      <c r="N4816" t="s">
        <v>18735</v>
      </c>
    </row>
    <row r="4817" spans="1:14" x14ac:dyDescent="0.25">
      <c r="A4817">
        <v>70267834</v>
      </c>
      <c r="B4817" t="s">
        <v>12</v>
      </c>
      <c r="C4817" t="s">
        <v>18736</v>
      </c>
      <c r="D4817" t="s">
        <v>4890</v>
      </c>
      <c r="E4817" t="s">
        <v>4891</v>
      </c>
      <c r="F4817" t="s">
        <v>33</v>
      </c>
      <c r="G4817" t="str">
        <f>TEXT(Table1[[#This Row],[Date_added_formatted]],"yyyy")</f>
        <v>2018</v>
      </c>
      <c r="H4817" s="13">
        <f t="shared" si="75"/>
        <v>43341</v>
      </c>
      <c r="I4817" s="9" t="s">
        <v>18734</v>
      </c>
      <c r="J4817">
        <v>2013</v>
      </c>
      <c r="K4817" t="s">
        <v>338</v>
      </c>
      <c r="L4817" t="s">
        <v>19</v>
      </c>
      <c r="M4817" t="s">
        <v>141</v>
      </c>
      <c r="N4817" t="s">
        <v>18737</v>
      </c>
    </row>
    <row r="4818" spans="1:14" x14ac:dyDescent="0.25">
      <c r="A4818">
        <v>80193491</v>
      </c>
      <c r="B4818" t="s">
        <v>12</v>
      </c>
      <c r="C4818" t="s">
        <v>18738</v>
      </c>
      <c r="D4818" t="s">
        <v>18739</v>
      </c>
      <c r="E4818" t="s">
        <v>18740</v>
      </c>
      <c r="F4818" t="s">
        <v>33</v>
      </c>
      <c r="G4818" t="str">
        <f>TEXT(Table1[[#This Row],[Date_added_formatted]],"yyyy")</f>
        <v>2017</v>
      </c>
      <c r="H4818" s="13">
        <f t="shared" si="75"/>
        <v>42976</v>
      </c>
      <c r="I4818" s="9" t="s">
        <v>18741</v>
      </c>
      <c r="J4818">
        <v>2017</v>
      </c>
      <c r="K4818" t="s">
        <v>146</v>
      </c>
      <c r="L4818" t="s">
        <v>88</v>
      </c>
      <c r="M4818" t="s">
        <v>49</v>
      </c>
      <c r="N4818" t="s">
        <v>18742</v>
      </c>
    </row>
    <row r="4819" spans="1:14" x14ac:dyDescent="0.25">
      <c r="A4819">
        <v>80184834</v>
      </c>
      <c r="B4819" t="s">
        <v>12</v>
      </c>
      <c r="C4819" t="s">
        <v>18743</v>
      </c>
      <c r="D4819" t="s">
        <v>4459</v>
      </c>
      <c r="E4819" t="s">
        <v>18744</v>
      </c>
      <c r="F4819" t="s">
        <v>33</v>
      </c>
      <c r="G4819" t="str">
        <f>TEXT(Table1[[#This Row],[Date_added_formatted]],"yyyy")</f>
        <v>2017</v>
      </c>
      <c r="H4819" s="13">
        <f t="shared" si="75"/>
        <v>42976</v>
      </c>
      <c r="I4819" s="9" t="s">
        <v>18741</v>
      </c>
      <c r="J4819">
        <v>2017</v>
      </c>
      <c r="K4819" t="s">
        <v>47</v>
      </c>
      <c r="L4819" t="s">
        <v>1918</v>
      </c>
      <c r="M4819" t="s">
        <v>28</v>
      </c>
      <c r="N4819" t="s">
        <v>18745</v>
      </c>
    </row>
    <row r="4820" spans="1:14" x14ac:dyDescent="0.25">
      <c r="A4820">
        <v>81046796</v>
      </c>
      <c r="B4820" t="s">
        <v>12</v>
      </c>
      <c r="C4820" t="s">
        <v>18746</v>
      </c>
      <c r="D4820" t="s">
        <v>18747</v>
      </c>
      <c r="E4820" t="s">
        <v>18748</v>
      </c>
      <c r="F4820" t="s">
        <v>33</v>
      </c>
      <c r="G4820" t="str">
        <f>TEXT(Table1[[#This Row],[Date_added_formatted]],"yyyy")</f>
        <v>2019</v>
      </c>
      <c r="H4820" s="13">
        <f t="shared" si="75"/>
        <v>43705</v>
      </c>
      <c r="I4820" s="9" t="s">
        <v>18749</v>
      </c>
      <c r="J4820">
        <v>2019</v>
      </c>
      <c r="K4820" t="s">
        <v>26</v>
      </c>
      <c r="L4820" t="s">
        <v>455</v>
      </c>
      <c r="M4820" t="s">
        <v>723</v>
      </c>
      <c r="N4820" t="s">
        <v>18750</v>
      </c>
    </row>
    <row r="4821" spans="1:14" x14ac:dyDescent="0.25">
      <c r="A4821">
        <v>81002601</v>
      </c>
      <c r="B4821" t="s">
        <v>12</v>
      </c>
      <c r="C4821" t="s">
        <v>18751</v>
      </c>
      <c r="D4821" t="s">
        <v>18752</v>
      </c>
      <c r="E4821" t="s">
        <v>18753</v>
      </c>
      <c r="F4821" t="s">
        <v>628</v>
      </c>
      <c r="G4821" t="str">
        <f>TEXT(Table1[[#This Row],[Date_added_formatted]],"yyyy")</f>
        <v>2018</v>
      </c>
      <c r="H4821" s="13">
        <f t="shared" si="75"/>
        <v>43340</v>
      </c>
      <c r="I4821" s="9" t="s">
        <v>18754</v>
      </c>
      <c r="J4821">
        <v>2014</v>
      </c>
      <c r="K4821" t="s">
        <v>26</v>
      </c>
      <c r="L4821" t="s">
        <v>179</v>
      </c>
      <c r="M4821" t="s">
        <v>1633</v>
      </c>
      <c r="N4821" t="s">
        <v>18755</v>
      </c>
    </row>
    <row r="4822" spans="1:14" x14ac:dyDescent="0.25">
      <c r="A4822">
        <v>80177776</v>
      </c>
      <c r="B4822" t="s">
        <v>12</v>
      </c>
      <c r="C4822" t="s">
        <v>18756</v>
      </c>
      <c r="D4822" t="s">
        <v>16361</v>
      </c>
      <c r="E4822" t="s">
        <v>18757</v>
      </c>
      <c r="F4822" t="s">
        <v>217</v>
      </c>
      <c r="G4822" t="str">
        <f>TEXT(Table1[[#This Row],[Date_added_formatted]],"yyyy")</f>
        <v>2018</v>
      </c>
      <c r="H4822" s="13">
        <f t="shared" si="75"/>
        <v>43340</v>
      </c>
      <c r="I4822" s="9" t="s">
        <v>18754</v>
      </c>
      <c r="J4822">
        <v>2017</v>
      </c>
      <c r="K4822" t="s">
        <v>47</v>
      </c>
      <c r="L4822" t="s">
        <v>1119</v>
      </c>
      <c r="M4822" t="s">
        <v>427</v>
      </c>
      <c r="N4822" t="s">
        <v>18758</v>
      </c>
    </row>
    <row r="4823" spans="1:14" x14ac:dyDescent="0.25">
      <c r="A4823">
        <v>81016192</v>
      </c>
      <c r="B4823" t="s">
        <v>12</v>
      </c>
      <c r="C4823" t="s">
        <v>18759</v>
      </c>
      <c r="D4823" t="s">
        <v>15545</v>
      </c>
      <c r="E4823" t="s">
        <v>18760</v>
      </c>
      <c r="F4823" t="s">
        <v>217</v>
      </c>
      <c r="G4823" t="str">
        <f>TEXT(Table1[[#This Row],[Date_added_formatted]],"yyyy")</f>
        <v>2018</v>
      </c>
      <c r="H4823" s="13">
        <f t="shared" si="75"/>
        <v>43340</v>
      </c>
      <c r="I4823" s="9" t="s">
        <v>18754</v>
      </c>
      <c r="J4823">
        <v>2017</v>
      </c>
      <c r="K4823" t="s">
        <v>47</v>
      </c>
      <c r="L4823" t="s">
        <v>4519</v>
      </c>
      <c r="M4823" t="s">
        <v>236</v>
      </c>
      <c r="N4823" t="s">
        <v>18761</v>
      </c>
    </row>
    <row r="4824" spans="1:14" x14ac:dyDescent="0.25">
      <c r="A4824">
        <v>81016194</v>
      </c>
      <c r="B4824" t="s">
        <v>12</v>
      </c>
      <c r="C4824" t="s">
        <v>18762</v>
      </c>
      <c r="D4824" t="s">
        <v>8642</v>
      </c>
      <c r="E4824" t="s">
        <v>18763</v>
      </c>
      <c r="F4824" t="s">
        <v>217</v>
      </c>
      <c r="G4824" t="str">
        <f>TEXT(Table1[[#This Row],[Date_added_formatted]],"yyyy")</f>
        <v>2018</v>
      </c>
      <c r="H4824" s="13">
        <f t="shared" si="75"/>
        <v>43340</v>
      </c>
      <c r="I4824" s="9" t="s">
        <v>18754</v>
      </c>
      <c r="J4824">
        <v>2017</v>
      </c>
      <c r="K4824" t="s">
        <v>47</v>
      </c>
      <c r="L4824" t="s">
        <v>1386</v>
      </c>
      <c r="M4824" t="s">
        <v>427</v>
      </c>
      <c r="N4824" t="s">
        <v>18764</v>
      </c>
    </row>
    <row r="4825" spans="1:14" x14ac:dyDescent="0.25">
      <c r="A4825">
        <v>80059505</v>
      </c>
      <c r="B4825" t="s">
        <v>12</v>
      </c>
      <c r="C4825" t="s">
        <v>18765</v>
      </c>
      <c r="D4825" t="s">
        <v>18766</v>
      </c>
      <c r="E4825" t="s">
        <v>18767</v>
      </c>
      <c r="F4825" t="s">
        <v>33</v>
      </c>
      <c r="G4825" t="str">
        <f>TEXT(Table1[[#This Row],[Date_added_formatted]],"yyyy")</f>
        <v>2017</v>
      </c>
      <c r="H4825" s="13">
        <f t="shared" si="75"/>
        <v>42975</v>
      </c>
      <c r="I4825" s="9" t="s">
        <v>18768</v>
      </c>
      <c r="J4825">
        <v>2015</v>
      </c>
      <c r="K4825" t="s">
        <v>146</v>
      </c>
      <c r="L4825" t="s">
        <v>409</v>
      </c>
      <c r="M4825" t="s">
        <v>10207</v>
      </c>
      <c r="N4825" t="s">
        <v>18769</v>
      </c>
    </row>
    <row r="4826" spans="1:14" x14ac:dyDescent="0.25">
      <c r="A4826">
        <v>81009815</v>
      </c>
      <c r="B4826" t="s">
        <v>12</v>
      </c>
      <c r="C4826" t="s">
        <v>18770</v>
      </c>
      <c r="D4826" t="s">
        <v>18771</v>
      </c>
      <c r="F4826" t="s">
        <v>33</v>
      </c>
      <c r="G4826" t="str">
        <f>TEXT(Table1[[#This Row],[Date_added_formatted]],"yyyy")</f>
        <v>2018</v>
      </c>
      <c r="H4826" s="13">
        <f t="shared" si="75"/>
        <v>43339</v>
      </c>
      <c r="I4826" s="9" t="s">
        <v>18772</v>
      </c>
      <c r="J4826">
        <v>2018</v>
      </c>
      <c r="K4826" t="s">
        <v>26</v>
      </c>
      <c r="L4826" t="s">
        <v>699</v>
      </c>
      <c r="M4826" t="s">
        <v>141</v>
      </c>
      <c r="N4826" t="s">
        <v>18773</v>
      </c>
    </row>
    <row r="4827" spans="1:14" x14ac:dyDescent="0.25">
      <c r="A4827">
        <v>81002281</v>
      </c>
      <c r="B4827" t="s">
        <v>30</v>
      </c>
      <c r="C4827" t="s">
        <v>18774</v>
      </c>
      <c r="F4827" t="s">
        <v>33</v>
      </c>
      <c r="G4827" t="str">
        <f>TEXT(Table1[[#This Row],[Date_added_formatted]],"yyyy")</f>
        <v>2018</v>
      </c>
      <c r="H4827" s="13">
        <f t="shared" si="75"/>
        <v>43339</v>
      </c>
      <c r="I4827" s="9" t="s">
        <v>18772</v>
      </c>
      <c r="J4827">
        <v>2018</v>
      </c>
      <c r="K4827" t="s">
        <v>47</v>
      </c>
      <c r="L4827" t="s">
        <v>36</v>
      </c>
      <c r="M4827" t="s">
        <v>173</v>
      </c>
      <c r="N4827" t="s">
        <v>18775</v>
      </c>
    </row>
    <row r="4828" spans="1:14" x14ac:dyDescent="0.25">
      <c r="A4828">
        <v>80163159</v>
      </c>
      <c r="B4828" t="s">
        <v>12</v>
      </c>
      <c r="C4828" t="s">
        <v>18776</v>
      </c>
      <c r="D4828" t="s">
        <v>18777</v>
      </c>
      <c r="E4828" t="s">
        <v>18778</v>
      </c>
      <c r="F4828" t="s">
        <v>18779</v>
      </c>
      <c r="G4828" t="str">
        <f>TEXT(Table1[[#This Row],[Date_added_formatted]],"yyyy")</f>
        <v>2017</v>
      </c>
      <c r="H4828" s="13">
        <f t="shared" si="75"/>
        <v>42974</v>
      </c>
      <c r="I4828" s="9" t="s">
        <v>18780</v>
      </c>
      <c r="J4828">
        <v>2016</v>
      </c>
      <c r="K4828" t="s">
        <v>26</v>
      </c>
      <c r="L4828" t="s">
        <v>654</v>
      </c>
      <c r="M4828" t="s">
        <v>153</v>
      </c>
      <c r="N4828" t="s">
        <v>18781</v>
      </c>
    </row>
    <row r="4829" spans="1:14" x14ac:dyDescent="0.25">
      <c r="A4829">
        <v>81140577</v>
      </c>
      <c r="B4829" t="s">
        <v>12</v>
      </c>
      <c r="C4829" t="s">
        <v>18782</v>
      </c>
      <c r="D4829" t="s">
        <v>1916</v>
      </c>
      <c r="E4829" t="s">
        <v>8592</v>
      </c>
      <c r="F4829" t="s">
        <v>33</v>
      </c>
      <c r="G4829" t="str">
        <f>TEXT(Table1[[#This Row],[Date_added_formatted]],"yyyy")</f>
        <v>2019</v>
      </c>
      <c r="H4829" s="13">
        <f t="shared" si="75"/>
        <v>43703</v>
      </c>
      <c r="I4829" s="9" t="s">
        <v>18783</v>
      </c>
      <c r="J4829">
        <v>2019</v>
      </c>
      <c r="K4829" t="s">
        <v>26</v>
      </c>
      <c r="L4829" t="s">
        <v>2198</v>
      </c>
      <c r="M4829" t="s">
        <v>28</v>
      </c>
      <c r="N4829" t="s">
        <v>18784</v>
      </c>
    </row>
    <row r="4830" spans="1:14" x14ac:dyDescent="0.25">
      <c r="A4830">
        <v>80108234</v>
      </c>
      <c r="B4830" t="s">
        <v>12</v>
      </c>
      <c r="C4830" t="s">
        <v>18785</v>
      </c>
      <c r="D4830" t="s">
        <v>18786</v>
      </c>
      <c r="E4830" t="s">
        <v>18787</v>
      </c>
      <c r="F4830" t="s">
        <v>568</v>
      </c>
      <c r="G4830" t="str">
        <f>TEXT(Table1[[#This Row],[Date_added_formatted]],"yyyy")</f>
        <v>2018</v>
      </c>
      <c r="H4830" s="13">
        <f t="shared" si="75"/>
        <v>43338</v>
      </c>
      <c r="I4830" s="9" t="s">
        <v>18788</v>
      </c>
      <c r="J4830">
        <v>2014</v>
      </c>
      <c r="K4830" t="s">
        <v>121</v>
      </c>
      <c r="L4830" t="s">
        <v>48</v>
      </c>
      <c r="M4830" t="s">
        <v>400</v>
      </c>
      <c r="N4830" t="s">
        <v>18789</v>
      </c>
    </row>
    <row r="4831" spans="1:14" x14ac:dyDescent="0.25">
      <c r="A4831">
        <v>80152442</v>
      </c>
      <c r="B4831" t="s">
        <v>12</v>
      </c>
      <c r="C4831" t="s">
        <v>18790</v>
      </c>
      <c r="D4831" t="s">
        <v>18791</v>
      </c>
      <c r="E4831" t="s">
        <v>18792</v>
      </c>
      <c r="F4831" t="s">
        <v>33</v>
      </c>
      <c r="G4831" t="str">
        <f>TEXT(Table1[[#This Row],[Date_added_formatted]],"yyyy")</f>
        <v>2017</v>
      </c>
      <c r="H4831" s="13">
        <f t="shared" si="75"/>
        <v>42973</v>
      </c>
      <c r="I4831" s="9" t="s">
        <v>18793</v>
      </c>
      <c r="J4831">
        <v>2016</v>
      </c>
      <c r="K4831" t="s">
        <v>26</v>
      </c>
      <c r="L4831" t="s">
        <v>128</v>
      </c>
      <c r="M4831" t="s">
        <v>1562</v>
      </c>
      <c r="N4831" t="s">
        <v>18794</v>
      </c>
    </row>
    <row r="4832" spans="1:14" x14ac:dyDescent="0.25">
      <c r="A4832">
        <v>80161232</v>
      </c>
      <c r="B4832" t="s">
        <v>12</v>
      </c>
      <c r="C4832" t="s">
        <v>18795</v>
      </c>
      <c r="D4832" t="s">
        <v>18796</v>
      </c>
      <c r="E4832" t="s">
        <v>18797</v>
      </c>
      <c r="F4832" t="s">
        <v>67</v>
      </c>
      <c r="G4832" t="str">
        <f>TEXT(Table1[[#This Row],[Date_added_formatted]],"yyyy")</f>
        <v>2017</v>
      </c>
      <c r="H4832" s="13">
        <f t="shared" si="75"/>
        <v>42973</v>
      </c>
      <c r="I4832" s="9" t="s">
        <v>18793</v>
      </c>
      <c r="J4832">
        <v>2016</v>
      </c>
      <c r="K4832" t="s">
        <v>26</v>
      </c>
      <c r="L4832" t="s">
        <v>88</v>
      </c>
      <c r="M4832" t="s">
        <v>482</v>
      </c>
      <c r="N4832" t="s">
        <v>18798</v>
      </c>
    </row>
    <row r="4833" spans="1:14" x14ac:dyDescent="0.25">
      <c r="A4833">
        <v>70275600</v>
      </c>
      <c r="B4833" t="s">
        <v>12</v>
      </c>
      <c r="C4833" t="s">
        <v>18799</v>
      </c>
      <c r="D4833" t="s">
        <v>18800</v>
      </c>
      <c r="E4833" t="s">
        <v>18801</v>
      </c>
      <c r="F4833" t="s">
        <v>18802</v>
      </c>
      <c r="G4833" t="str">
        <f>TEXT(Table1[[#This Row],[Date_added_formatted]],"yyyy")</f>
        <v>2016</v>
      </c>
      <c r="H4833" s="13">
        <f t="shared" si="75"/>
        <v>42608</v>
      </c>
      <c r="I4833" s="9" t="s">
        <v>18803</v>
      </c>
      <c r="J4833">
        <v>2013</v>
      </c>
      <c r="K4833" t="s">
        <v>13242</v>
      </c>
      <c r="L4833" t="s">
        <v>18804</v>
      </c>
      <c r="M4833" t="s">
        <v>207</v>
      </c>
      <c r="N4833" t="s">
        <v>18805</v>
      </c>
    </row>
    <row r="4834" spans="1:14" x14ac:dyDescent="0.25">
      <c r="A4834">
        <v>80097431</v>
      </c>
      <c r="B4834" t="s">
        <v>12</v>
      </c>
      <c r="C4834" t="s">
        <v>18806</v>
      </c>
      <c r="D4834" t="s">
        <v>2741</v>
      </c>
      <c r="E4834" t="s">
        <v>18807</v>
      </c>
      <c r="F4834" t="s">
        <v>33</v>
      </c>
      <c r="G4834" t="str">
        <f>TEXT(Table1[[#This Row],[Date_added_formatted]],"yyyy")</f>
        <v>2016</v>
      </c>
      <c r="H4834" s="13">
        <f t="shared" si="75"/>
        <v>42608</v>
      </c>
      <c r="I4834" s="9" t="s">
        <v>18803</v>
      </c>
      <c r="J4834">
        <v>2016</v>
      </c>
      <c r="K4834" t="s">
        <v>47</v>
      </c>
      <c r="L4834" t="s">
        <v>582</v>
      </c>
      <c r="M4834" t="s">
        <v>28</v>
      </c>
      <c r="N4834" t="s">
        <v>18808</v>
      </c>
    </row>
    <row r="4835" spans="1:14" x14ac:dyDescent="0.25">
      <c r="A4835">
        <v>80057691</v>
      </c>
      <c r="B4835" t="s">
        <v>12</v>
      </c>
      <c r="C4835" t="s">
        <v>18809</v>
      </c>
      <c r="D4835" t="s">
        <v>18810</v>
      </c>
      <c r="E4835" t="s">
        <v>18811</v>
      </c>
      <c r="F4835" t="s">
        <v>33</v>
      </c>
      <c r="G4835" t="str">
        <f>TEXT(Table1[[#This Row],[Date_added_formatted]],"yyyy")</f>
        <v>2016</v>
      </c>
      <c r="H4835" s="13">
        <f t="shared" si="75"/>
        <v>42608</v>
      </c>
      <c r="I4835" s="9" t="s">
        <v>18803</v>
      </c>
      <c r="J4835">
        <v>2016</v>
      </c>
      <c r="K4835" t="s">
        <v>26</v>
      </c>
      <c r="L4835" t="s">
        <v>409</v>
      </c>
      <c r="M4835" t="s">
        <v>1159</v>
      </c>
      <c r="N4835" t="s">
        <v>18812</v>
      </c>
    </row>
    <row r="4836" spans="1:14" x14ac:dyDescent="0.25">
      <c r="A4836">
        <v>81003736</v>
      </c>
      <c r="B4836" t="s">
        <v>12</v>
      </c>
      <c r="C4836" t="s">
        <v>18813</v>
      </c>
      <c r="D4836" t="s">
        <v>18814</v>
      </c>
      <c r="E4836" t="s">
        <v>18815</v>
      </c>
      <c r="F4836" t="s">
        <v>33</v>
      </c>
      <c r="G4836" t="str">
        <f>TEXT(Table1[[#This Row],[Date_added_formatted]],"yyyy")</f>
        <v>2019</v>
      </c>
      <c r="H4836" s="13">
        <f t="shared" si="75"/>
        <v>43702</v>
      </c>
      <c r="I4836" s="9" t="s">
        <v>18816</v>
      </c>
      <c r="J4836">
        <v>2018</v>
      </c>
      <c r="K4836" t="s">
        <v>26</v>
      </c>
      <c r="L4836" t="s">
        <v>409</v>
      </c>
      <c r="M4836" t="s">
        <v>1159</v>
      </c>
      <c r="N4836" t="s">
        <v>18817</v>
      </c>
    </row>
    <row r="4837" spans="1:14" x14ac:dyDescent="0.25">
      <c r="A4837">
        <v>70293130</v>
      </c>
      <c r="B4837" t="s">
        <v>12</v>
      </c>
      <c r="C4837" t="s">
        <v>18818</v>
      </c>
      <c r="D4837" t="s">
        <v>6714</v>
      </c>
      <c r="E4837" t="s">
        <v>18819</v>
      </c>
      <c r="F4837" t="s">
        <v>33</v>
      </c>
      <c r="G4837" t="str">
        <f>TEXT(Table1[[#This Row],[Date_added_formatted]],"yyyy")</f>
        <v>2018</v>
      </c>
      <c r="H4837" s="13">
        <f t="shared" si="75"/>
        <v>43337</v>
      </c>
      <c r="I4837" s="9" t="s">
        <v>18820</v>
      </c>
      <c r="J4837">
        <v>2013</v>
      </c>
      <c r="K4837" t="s">
        <v>26</v>
      </c>
      <c r="L4837" t="s">
        <v>247</v>
      </c>
      <c r="M4837" t="s">
        <v>141</v>
      </c>
      <c r="N4837" t="s">
        <v>18821</v>
      </c>
    </row>
    <row r="4838" spans="1:14" x14ac:dyDescent="0.25">
      <c r="A4838">
        <v>60000677</v>
      </c>
      <c r="B4838" t="s">
        <v>12</v>
      </c>
      <c r="C4838" t="s">
        <v>18822</v>
      </c>
      <c r="D4838" t="s">
        <v>18823</v>
      </c>
      <c r="E4838" t="s">
        <v>18824</v>
      </c>
      <c r="F4838" t="s">
        <v>1603</v>
      </c>
      <c r="G4838" t="str">
        <f>TEXT(Table1[[#This Row],[Date_added_formatted]],"yyyy")</f>
        <v>2018</v>
      </c>
      <c r="H4838" s="13">
        <f t="shared" si="75"/>
        <v>43337</v>
      </c>
      <c r="I4838" s="9" t="s">
        <v>18820</v>
      </c>
      <c r="J4838">
        <v>1998</v>
      </c>
      <c r="K4838" t="s">
        <v>26</v>
      </c>
      <c r="L4838" t="s">
        <v>576</v>
      </c>
      <c r="M4838" t="s">
        <v>824</v>
      </c>
      <c r="N4838" t="s">
        <v>18825</v>
      </c>
    </row>
    <row r="4839" spans="1:14" x14ac:dyDescent="0.25">
      <c r="A4839">
        <v>70012316</v>
      </c>
      <c r="B4839" t="s">
        <v>12</v>
      </c>
      <c r="C4839" t="s">
        <v>18826</v>
      </c>
      <c r="D4839" t="s">
        <v>1703</v>
      </c>
      <c r="E4839" t="s">
        <v>18827</v>
      </c>
      <c r="F4839" t="s">
        <v>777</v>
      </c>
      <c r="G4839" t="str">
        <f>TEXT(Table1[[#This Row],[Date_added_formatted]],"yyyy")</f>
        <v>2018</v>
      </c>
      <c r="H4839" s="13">
        <f t="shared" si="75"/>
        <v>43337</v>
      </c>
      <c r="I4839" s="9" t="s">
        <v>18820</v>
      </c>
      <c r="J4839">
        <v>2001</v>
      </c>
      <c r="K4839" t="s">
        <v>26</v>
      </c>
      <c r="L4839" t="s">
        <v>235</v>
      </c>
      <c r="M4839" t="s">
        <v>1668</v>
      </c>
      <c r="N4839" t="s">
        <v>18828</v>
      </c>
    </row>
    <row r="4840" spans="1:14" x14ac:dyDescent="0.25">
      <c r="A4840">
        <v>70304914</v>
      </c>
      <c r="B4840" t="s">
        <v>12</v>
      </c>
      <c r="C4840" t="s">
        <v>18829</v>
      </c>
      <c r="D4840" t="s">
        <v>18830</v>
      </c>
      <c r="E4840" t="s">
        <v>18831</v>
      </c>
      <c r="F4840" t="s">
        <v>33</v>
      </c>
      <c r="G4840" t="str">
        <f>TEXT(Table1[[#This Row],[Date_added_formatted]],"yyyy")</f>
        <v>2018</v>
      </c>
      <c r="H4840" s="13">
        <f t="shared" si="75"/>
        <v>43337</v>
      </c>
      <c r="I4840" s="9" t="s">
        <v>18820</v>
      </c>
      <c r="J4840">
        <v>2012</v>
      </c>
      <c r="K4840" t="s">
        <v>26</v>
      </c>
      <c r="L4840" t="s">
        <v>2782</v>
      </c>
      <c r="M4840" t="s">
        <v>28</v>
      </c>
      <c r="N4840" t="s">
        <v>18832</v>
      </c>
    </row>
    <row r="4841" spans="1:14" x14ac:dyDescent="0.25">
      <c r="A4841">
        <v>70298926</v>
      </c>
      <c r="B4841" t="s">
        <v>12</v>
      </c>
      <c r="C4841" t="s">
        <v>18833</v>
      </c>
      <c r="D4841" t="s">
        <v>14512</v>
      </c>
      <c r="E4841" t="s">
        <v>18834</v>
      </c>
      <c r="F4841" t="s">
        <v>18835</v>
      </c>
      <c r="G4841" t="str">
        <f>TEXT(Table1[[#This Row],[Date_added_formatted]],"yyyy")</f>
        <v>2018</v>
      </c>
      <c r="H4841" s="13">
        <f t="shared" si="75"/>
        <v>43337</v>
      </c>
      <c r="I4841" s="9" t="s">
        <v>18820</v>
      </c>
      <c r="J4841">
        <v>2013</v>
      </c>
      <c r="K4841" t="s">
        <v>26</v>
      </c>
      <c r="L4841" t="s">
        <v>791</v>
      </c>
      <c r="M4841" t="s">
        <v>207</v>
      </c>
      <c r="N4841" t="s">
        <v>18836</v>
      </c>
    </row>
    <row r="4842" spans="1:14" x14ac:dyDescent="0.25">
      <c r="A4842">
        <v>80132127</v>
      </c>
      <c r="B4842" t="s">
        <v>12</v>
      </c>
      <c r="C4842" t="s">
        <v>18837</v>
      </c>
      <c r="D4842" t="s">
        <v>18838</v>
      </c>
      <c r="F4842" t="s">
        <v>16749</v>
      </c>
      <c r="G4842" t="str">
        <f>TEXT(Table1[[#This Row],[Date_added_formatted]],"yyyy")</f>
        <v>2017</v>
      </c>
      <c r="H4842" s="13">
        <f t="shared" si="75"/>
        <v>42972</v>
      </c>
      <c r="I4842" s="9" t="s">
        <v>18839</v>
      </c>
      <c r="J4842">
        <v>2015</v>
      </c>
      <c r="K4842" t="s">
        <v>47</v>
      </c>
      <c r="L4842" t="s">
        <v>1284</v>
      </c>
      <c r="M4842" t="s">
        <v>456</v>
      </c>
      <c r="N4842" t="s">
        <v>18840</v>
      </c>
    </row>
    <row r="4843" spans="1:14" x14ac:dyDescent="0.25">
      <c r="A4843">
        <v>80164392</v>
      </c>
      <c r="B4843" t="s">
        <v>12</v>
      </c>
      <c r="C4843" t="s">
        <v>18841</v>
      </c>
      <c r="D4843" t="s">
        <v>18842</v>
      </c>
      <c r="E4843" t="s">
        <v>18843</v>
      </c>
      <c r="F4843" t="s">
        <v>1603</v>
      </c>
      <c r="G4843" t="str">
        <f>TEXT(Table1[[#This Row],[Date_added_formatted]],"yyyy")</f>
        <v>2017</v>
      </c>
      <c r="H4843" s="13">
        <f t="shared" si="75"/>
        <v>42972</v>
      </c>
      <c r="I4843" s="9" t="s">
        <v>18839</v>
      </c>
      <c r="J4843">
        <v>2017</v>
      </c>
      <c r="K4843" t="s">
        <v>60</v>
      </c>
      <c r="L4843" t="s">
        <v>286</v>
      </c>
      <c r="M4843" t="s">
        <v>482</v>
      </c>
      <c r="N4843" t="s">
        <v>18844</v>
      </c>
    </row>
    <row r="4844" spans="1:14" x14ac:dyDescent="0.25">
      <c r="A4844">
        <v>80122759</v>
      </c>
      <c r="B4844" t="s">
        <v>12</v>
      </c>
      <c r="C4844" t="s">
        <v>18845</v>
      </c>
      <c r="D4844" t="s">
        <v>18846</v>
      </c>
      <c r="E4844" t="s">
        <v>18847</v>
      </c>
      <c r="F4844" t="s">
        <v>33</v>
      </c>
      <c r="G4844" t="str">
        <f>TEXT(Table1[[#This Row],[Date_added_formatted]],"yyyy")</f>
        <v>2017</v>
      </c>
      <c r="H4844" s="13">
        <f t="shared" si="75"/>
        <v>42972</v>
      </c>
      <c r="I4844" s="9" t="s">
        <v>18839</v>
      </c>
      <c r="J4844">
        <v>2017</v>
      </c>
      <c r="K4844" t="s">
        <v>26</v>
      </c>
      <c r="L4844" t="s">
        <v>235</v>
      </c>
      <c r="M4844" t="s">
        <v>148</v>
      </c>
      <c r="N4844" t="s">
        <v>18848</v>
      </c>
    </row>
    <row r="4845" spans="1:14" x14ac:dyDescent="0.25">
      <c r="A4845">
        <v>80163366</v>
      </c>
      <c r="B4845" t="s">
        <v>12</v>
      </c>
      <c r="C4845" t="s">
        <v>18849</v>
      </c>
      <c r="D4845" t="s">
        <v>18850</v>
      </c>
      <c r="E4845" t="s">
        <v>18851</v>
      </c>
      <c r="F4845" t="s">
        <v>1941</v>
      </c>
      <c r="G4845" t="str">
        <f>TEXT(Table1[[#This Row],[Date_added_formatted]],"yyyy")</f>
        <v>2017</v>
      </c>
      <c r="H4845" s="13">
        <f t="shared" si="75"/>
        <v>42972</v>
      </c>
      <c r="I4845" s="9" t="s">
        <v>18839</v>
      </c>
      <c r="J4845">
        <v>2016</v>
      </c>
      <c r="K4845" t="s">
        <v>26</v>
      </c>
      <c r="L4845" t="s">
        <v>88</v>
      </c>
      <c r="M4845" t="s">
        <v>400</v>
      </c>
      <c r="N4845" t="s">
        <v>18852</v>
      </c>
    </row>
    <row r="4846" spans="1:14" x14ac:dyDescent="0.25">
      <c r="A4846">
        <v>80115152</v>
      </c>
      <c r="B4846" t="s">
        <v>12</v>
      </c>
      <c r="C4846" t="s">
        <v>18853</v>
      </c>
      <c r="D4846" t="s">
        <v>18854</v>
      </c>
      <c r="E4846" t="s">
        <v>18855</v>
      </c>
      <c r="F4846" t="s">
        <v>1819</v>
      </c>
      <c r="G4846" t="str">
        <f>TEXT(Table1[[#This Row],[Date_added_formatted]],"yyyy")</f>
        <v>2016</v>
      </c>
      <c r="H4846" s="13">
        <f t="shared" si="75"/>
        <v>42607</v>
      </c>
      <c r="I4846" s="9" t="s">
        <v>18856</v>
      </c>
      <c r="J4846">
        <v>2015</v>
      </c>
      <c r="K4846" t="s">
        <v>26</v>
      </c>
      <c r="L4846" t="s">
        <v>19</v>
      </c>
      <c r="M4846" t="s">
        <v>400</v>
      </c>
      <c r="N4846" t="s">
        <v>18857</v>
      </c>
    </row>
    <row r="4847" spans="1:14" x14ac:dyDescent="0.25">
      <c r="A4847">
        <v>80048569</v>
      </c>
      <c r="B4847" t="s">
        <v>30</v>
      </c>
      <c r="C4847" t="s">
        <v>18858</v>
      </c>
      <c r="D4847" t="s">
        <v>18859</v>
      </c>
      <c r="E4847" t="s">
        <v>18860</v>
      </c>
      <c r="F4847" t="s">
        <v>24</v>
      </c>
      <c r="G4847" t="str">
        <f>TEXT(Table1[[#This Row],[Date_added_formatted]],"yyyy")</f>
        <v>2016</v>
      </c>
      <c r="H4847" s="13">
        <f t="shared" si="75"/>
        <v>42607</v>
      </c>
      <c r="I4847" s="9" t="s">
        <v>18856</v>
      </c>
      <c r="J4847">
        <v>2015</v>
      </c>
      <c r="K4847" t="s">
        <v>47</v>
      </c>
      <c r="L4847" t="s">
        <v>36</v>
      </c>
      <c r="M4847" t="s">
        <v>18861</v>
      </c>
      <c r="N4847" t="s">
        <v>18862</v>
      </c>
    </row>
    <row r="4848" spans="1:14" x14ac:dyDescent="0.25">
      <c r="A4848">
        <v>81036530</v>
      </c>
      <c r="B4848" t="s">
        <v>12</v>
      </c>
      <c r="C4848" t="s">
        <v>18863</v>
      </c>
      <c r="D4848" t="s">
        <v>18864</v>
      </c>
      <c r="E4848" t="s">
        <v>18865</v>
      </c>
      <c r="F4848" t="s">
        <v>568</v>
      </c>
      <c r="G4848" t="str">
        <f>TEXT(Table1[[#This Row],[Date_added_formatted]],"yyyy")</f>
        <v>2019</v>
      </c>
      <c r="H4848" s="13">
        <f t="shared" si="75"/>
        <v>43701</v>
      </c>
      <c r="I4848" s="9" t="s">
        <v>18866</v>
      </c>
      <c r="J4848">
        <v>2016</v>
      </c>
      <c r="K4848" t="s">
        <v>26</v>
      </c>
      <c r="L4848" t="s">
        <v>409</v>
      </c>
      <c r="M4848" t="s">
        <v>230</v>
      </c>
      <c r="N4848" t="s">
        <v>18867</v>
      </c>
    </row>
    <row r="4849" spans="1:14" x14ac:dyDescent="0.25">
      <c r="A4849">
        <v>81145277</v>
      </c>
      <c r="B4849" t="s">
        <v>12</v>
      </c>
      <c r="C4849" t="s">
        <v>18868</v>
      </c>
      <c r="D4849" t="s">
        <v>18869</v>
      </c>
      <c r="E4849" t="s">
        <v>18870</v>
      </c>
      <c r="F4849" t="s">
        <v>33</v>
      </c>
      <c r="G4849" t="str">
        <f>TEXT(Table1[[#This Row],[Date_added_formatted]],"yyyy")</f>
        <v>2019</v>
      </c>
      <c r="H4849" s="13">
        <f t="shared" si="75"/>
        <v>43701</v>
      </c>
      <c r="I4849" s="9" t="s">
        <v>18866</v>
      </c>
      <c r="J4849">
        <v>2019</v>
      </c>
      <c r="K4849" t="s">
        <v>47</v>
      </c>
      <c r="L4849" t="s">
        <v>659</v>
      </c>
      <c r="M4849" t="s">
        <v>1267</v>
      </c>
      <c r="N4849" t="s">
        <v>18871</v>
      </c>
    </row>
    <row r="4850" spans="1:14" x14ac:dyDescent="0.25">
      <c r="A4850">
        <v>80238360</v>
      </c>
      <c r="B4850" t="s">
        <v>12</v>
      </c>
      <c r="C4850" t="s">
        <v>18872</v>
      </c>
      <c r="D4850" t="s">
        <v>18873</v>
      </c>
      <c r="E4850" t="s">
        <v>15177</v>
      </c>
      <c r="G4850" t="str">
        <f>TEXT(Table1[[#This Row],[Date_added_formatted]],"yyyy")</f>
        <v>2018</v>
      </c>
      <c r="H4850" s="13">
        <f t="shared" si="75"/>
        <v>43336</v>
      </c>
      <c r="I4850" s="9" t="s">
        <v>18874</v>
      </c>
      <c r="J4850">
        <v>2018</v>
      </c>
      <c r="K4850" t="s">
        <v>26</v>
      </c>
      <c r="L4850" t="s">
        <v>1918</v>
      </c>
      <c r="M4850" t="s">
        <v>28</v>
      </c>
      <c r="N4850" t="s">
        <v>18875</v>
      </c>
    </row>
    <row r="4851" spans="1:14" x14ac:dyDescent="0.25">
      <c r="A4851">
        <v>80025923</v>
      </c>
      <c r="B4851" t="s">
        <v>30</v>
      </c>
      <c r="C4851" t="s">
        <v>18876</v>
      </c>
      <c r="E4851" t="s">
        <v>18877</v>
      </c>
      <c r="F4851" t="s">
        <v>2334</v>
      </c>
      <c r="G4851" t="str">
        <f>TEXT(Table1[[#This Row],[Date_added_formatted]],"yyyy")</f>
        <v>2018</v>
      </c>
      <c r="H4851" s="13">
        <f t="shared" si="75"/>
        <v>43336</v>
      </c>
      <c r="I4851" s="9" t="s">
        <v>18874</v>
      </c>
      <c r="J4851">
        <v>2008</v>
      </c>
      <c r="K4851" t="s">
        <v>26</v>
      </c>
      <c r="L4851" t="s">
        <v>36</v>
      </c>
      <c r="M4851" t="s">
        <v>54</v>
      </c>
      <c r="N4851" t="s">
        <v>18878</v>
      </c>
    </row>
    <row r="4852" spans="1:14" x14ac:dyDescent="0.25">
      <c r="A4852">
        <v>80035689</v>
      </c>
      <c r="B4852" t="s">
        <v>30</v>
      </c>
      <c r="C4852" t="s">
        <v>18879</v>
      </c>
      <c r="E4852" t="s">
        <v>18880</v>
      </c>
      <c r="F4852" t="s">
        <v>2334</v>
      </c>
      <c r="G4852" t="str">
        <f>TEXT(Table1[[#This Row],[Date_added_formatted]],"yyyy")</f>
        <v>2018</v>
      </c>
      <c r="H4852" s="13">
        <f t="shared" si="75"/>
        <v>43336</v>
      </c>
      <c r="I4852" s="9" t="s">
        <v>18874</v>
      </c>
      <c r="J4852">
        <v>2010</v>
      </c>
      <c r="K4852" t="s">
        <v>26</v>
      </c>
      <c r="L4852" t="s">
        <v>36</v>
      </c>
      <c r="M4852" t="s">
        <v>54</v>
      </c>
      <c r="N4852" t="s">
        <v>18881</v>
      </c>
    </row>
    <row r="4853" spans="1:14" x14ac:dyDescent="0.25">
      <c r="A4853">
        <v>80245450</v>
      </c>
      <c r="B4853" t="s">
        <v>30</v>
      </c>
      <c r="C4853" t="s">
        <v>18882</v>
      </c>
      <c r="D4853" t="s">
        <v>18883</v>
      </c>
      <c r="E4853" t="s">
        <v>18884</v>
      </c>
      <c r="F4853" t="s">
        <v>217</v>
      </c>
      <c r="G4853" t="str">
        <f>TEXT(Table1[[#This Row],[Date_added_formatted]],"yyyy")</f>
        <v>2018</v>
      </c>
      <c r="H4853" s="13">
        <f t="shared" si="75"/>
        <v>43336</v>
      </c>
      <c r="I4853" s="9" t="s">
        <v>18874</v>
      </c>
      <c r="J4853">
        <v>2018</v>
      </c>
      <c r="K4853" t="s">
        <v>26</v>
      </c>
      <c r="L4853" t="s">
        <v>36</v>
      </c>
      <c r="M4853" t="s">
        <v>1288</v>
      </c>
      <c r="N4853" t="s">
        <v>18885</v>
      </c>
    </row>
    <row r="4854" spans="1:14" x14ac:dyDescent="0.25">
      <c r="A4854">
        <v>81008272</v>
      </c>
      <c r="B4854" t="s">
        <v>12</v>
      </c>
      <c r="C4854" t="s">
        <v>18886</v>
      </c>
      <c r="D4854" t="s">
        <v>8302</v>
      </c>
      <c r="E4854" t="s">
        <v>18887</v>
      </c>
      <c r="F4854" t="s">
        <v>331</v>
      </c>
      <c r="G4854" t="str">
        <f>TEXT(Table1[[#This Row],[Date_added_formatted]],"yyyy")</f>
        <v>2018</v>
      </c>
      <c r="H4854" s="13">
        <f t="shared" si="75"/>
        <v>43336</v>
      </c>
      <c r="I4854" s="9" t="s">
        <v>18874</v>
      </c>
      <c r="J4854">
        <v>1998</v>
      </c>
      <c r="K4854" t="s">
        <v>26</v>
      </c>
      <c r="L4854" t="s">
        <v>17926</v>
      </c>
      <c r="M4854" t="s">
        <v>49</v>
      </c>
      <c r="N4854" t="s">
        <v>18888</v>
      </c>
    </row>
    <row r="4855" spans="1:14" x14ac:dyDescent="0.25">
      <c r="A4855">
        <v>81012978</v>
      </c>
      <c r="B4855" t="s">
        <v>30</v>
      </c>
      <c r="C4855" t="s">
        <v>18889</v>
      </c>
      <c r="D4855" t="s">
        <v>18890</v>
      </c>
      <c r="E4855" t="s">
        <v>18891</v>
      </c>
      <c r="F4855" t="s">
        <v>496</v>
      </c>
      <c r="G4855" t="str">
        <f>TEXT(Table1[[#This Row],[Date_added_formatted]],"yyyy")</f>
        <v>2018</v>
      </c>
      <c r="H4855" s="13">
        <f t="shared" si="75"/>
        <v>43336</v>
      </c>
      <c r="I4855" s="9" t="s">
        <v>18874</v>
      </c>
      <c r="J4855">
        <v>2018</v>
      </c>
      <c r="K4855" t="s">
        <v>47</v>
      </c>
      <c r="L4855" t="s">
        <v>36</v>
      </c>
      <c r="M4855" t="s">
        <v>447</v>
      </c>
      <c r="N4855" t="s">
        <v>18892</v>
      </c>
    </row>
    <row r="4856" spans="1:14" x14ac:dyDescent="0.25">
      <c r="A4856">
        <v>80144145</v>
      </c>
      <c r="B4856" t="s">
        <v>12</v>
      </c>
      <c r="C4856" t="s">
        <v>18893</v>
      </c>
      <c r="D4856" t="s">
        <v>18894</v>
      </c>
      <c r="E4856" t="s">
        <v>18895</v>
      </c>
      <c r="F4856" t="s">
        <v>33</v>
      </c>
      <c r="G4856" t="str">
        <f>TEXT(Table1[[#This Row],[Date_added_formatted]],"yyyy")</f>
        <v>2018</v>
      </c>
      <c r="H4856" s="13">
        <f t="shared" si="75"/>
        <v>43336</v>
      </c>
      <c r="I4856" s="9" t="s">
        <v>18874</v>
      </c>
      <c r="J4856">
        <v>2018</v>
      </c>
      <c r="K4856" t="s">
        <v>26</v>
      </c>
      <c r="L4856" t="s">
        <v>19</v>
      </c>
      <c r="M4856" t="s">
        <v>2681</v>
      </c>
      <c r="N4856" t="s">
        <v>18896</v>
      </c>
    </row>
    <row r="4857" spans="1:14" x14ac:dyDescent="0.25">
      <c r="A4857">
        <v>81008283</v>
      </c>
      <c r="B4857" t="s">
        <v>30</v>
      </c>
      <c r="C4857" t="s">
        <v>18897</v>
      </c>
      <c r="E4857" t="s">
        <v>18898</v>
      </c>
      <c r="F4857" t="s">
        <v>331</v>
      </c>
      <c r="G4857" t="str">
        <f>TEXT(Table1[[#This Row],[Date_added_formatted]],"yyyy")</f>
        <v>2018</v>
      </c>
      <c r="H4857" s="13">
        <f t="shared" si="75"/>
        <v>43336</v>
      </c>
      <c r="I4857" s="9" t="s">
        <v>18874</v>
      </c>
      <c r="J4857">
        <v>2011</v>
      </c>
      <c r="K4857" t="s">
        <v>26</v>
      </c>
      <c r="L4857" t="s">
        <v>36</v>
      </c>
      <c r="M4857" t="s">
        <v>2265</v>
      </c>
      <c r="N4857" t="s">
        <v>18899</v>
      </c>
    </row>
    <row r="4858" spans="1:14" x14ac:dyDescent="0.25">
      <c r="A4858">
        <v>80184405</v>
      </c>
      <c r="B4858" t="s">
        <v>30</v>
      </c>
      <c r="C4858" t="s">
        <v>16971</v>
      </c>
      <c r="E4858" t="s">
        <v>18900</v>
      </c>
      <c r="F4858" t="s">
        <v>24</v>
      </c>
      <c r="G4858" t="str">
        <f>TEXT(Table1[[#This Row],[Date_added_formatted]],"yyyy")</f>
        <v>2018</v>
      </c>
      <c r="H4858" s="13">
        <f t="shared" si="75"/>
        <v>43336</v>
      </c>
      <c r="I4858" s="9" t="s">
        <v>18874</v>
      </c>
      <c r="J4858">
        <v>2018</v>
      </c>
      <c r="K4858" t="s">
        <v>26</v>
      </c>
      <c r="L4858" t="s">
        <v>36</v>
      </c>
      <c r="M4858" t="s">
        <v>2824</v>
      </c>
      <c r="N4858" t="s">
        <v>18901</v>
      </c>
    </row>
    <row r="4859" spans="1:14" x14ac:dyDescent="0.25">
      <c r="A4859">
        <v>80224167</v>
      </c>
      <c r="B4859" t="s">
        <v>12</v>
      </c>
      <c r="C4859" t="s">
        <v>18902</v>
      </c>
      <c r="D4859" t="s">
        <v>18903</v>
      </c>
      <c r="F4859" t="s">
        <v>917</v>
      </c>
      <c r="G4859" t="str">
        <f>TEXT(Table1[[#This Row],[Date_added_formatted]],"yyyy")</f>
        <v>2018</v>
      </c>
      <c r="H4859" s="13">
        <f t="shared" si="75"/>
        <v>43336</v>
      </c>
      <c r="I4859" s="9" t="s">
        <v>18874</v>
      </c>
      <c r="J4859">
        <v>2017</v>
      </c>
      <c r="K4859" t="s">
        <v>18</v>
      </c>
      <c r="L4859" t="s">
        <v>134</v>
      </c>
      <c r="M4859" t="s">
        <v>141</v>
      </c>
      <c r="N4859" t="s">
        <v>18904</v>
      </c>
    </row>
    <row r="4860" spans="1:14" x14ac:dyDescent="0.25">
      <c r="A4860">
        <v>81155859</v>
      </c>
      <c r="B4860" t="s">
        <v>12</v>
      </c>
      <c r="C4860" t="s">
        <v>18905</v>
      </c>
      <c r="D4860" t="s">
        <v>18906</v>
      </c>
      <c r="E4860" t="s">
        <v>18907</v>
      </c>
      <c r="F4860" t="s">
        <v>217</v>
      </c>
      <c r="G4860" t="str">
        <f>TEXT(Table1[[#This Row],[Date_added_formatted]],"yyyy")</f>
        <v>2019</v>
      </c>
      <c r="H4860" s="13">
        <f t="shared" si="75"/>
        <v>43700</v>
      </c>
      <c r="I4860" s="9" t="s">
        <v>18908</v>
      </c>
      <c r="J4860">
        <v>2019</v>
      </c>
      <c r="K4860" t="s">
        <v>18</v>
      </c>
      <c r="L4860" t="s">
        <v>229</v>
      </c>
      <c r="M4860" t="s">
        <v>254</v>
      </c>
      <c r="N4860" t="s">
        <v>18909</v>
      </c>
    </row>
    <row r="4861" spans="1:14" x14ac:dyDescent="0.25">
      <c r="A4861">
        <v>81155858</v>
      </c>
      <c r="B4861" t="s">
        <v>12</v>
      </c>
      <c r="C4861" t="s">
        <v>18910</v>
      </c>
      <c r="D4861" t="s">
        <v>18911</v>
      </c>
      <c r="E4861" t="s">
        <v>18912</v>
      </c>
      <c r="F4861" t="s">
        <v>217</v>
      </c>
      <c r="G4861" t="str">
        <f>TEXT(Table1[[#This Row],[Date_added_formatted]],"yyyy")</f>
        <v>2019</v>
      </c>
      <c r="H4861" s="13">
        <f t="shared" si="75"/>
        <v>43700</v>
      </c>
      <c r="I4861" s="9" t="s">
        <v>18908</v>
      </c>
      <c r="J4861">
        <v>2018</v>
      </c>
      <c r="K4861" t="s">
        <v>47</v>
      </c>
      <c r="L4861" t="s">
        <v>122</v>
      </c>
      <c r="M4861" t="s">
        <v>230</v>
      </c>
      <c r="N4861" t="s">
        <v>18913</v>
      </c>
    </row>
    <row r="4862" spans="1:14" x14ac:dyDescent="0.25">
      <c r="A4862">
        <v>81147910</v>
      </c>
      <c r="B4862" t="s">
        <v>12</v>
      </c>
      <c r="C4862" t="s">
        <v>18914</v>
      </c>
      <c r="D4862" t="s">
        <v>18915</v>
      </c>
      <c r="E4862" t="s">
        <v>18916</v>
      </c>
      <c r="F4862" t="s">
        <v>18917</v>
      </c>
      <c r="G4862" t="str">
        <f>TEXT(Table1[[#This Row],[Date_added_formatted]],"yyyy")</f>
        <v>2019</v>
      </c>
      <c r="H4862" s="13">
        <f t="shared" si="75"/>
        <v>43700</v>
      </c>
      <c r="I4862" s="9" t="s">
        <v>18908</v>
      </c>
      <c r="J4862">
        <v>2019</v>
      </c>
      <c r="K4862" t="s">
        <v>18</v>
      </c>
      <c r="L4862" t="s">
        <v>4519</v>
      </c>
      <c r="M4862" t="s">
        <v>3356</v>
      </c>
      <c r="N4862" t="s">
        <v>18918</v>
      </c>
    </row>
    <row r="4863" spans="1:14" x14ac:dyDescent="0.25">
      <c r="A4863">
        <v>80203254</v>
      </c>
      <c r="B4863" t="s">
        <v>30</v>
      </c>
      <c r="C4863" t="s">
        <v>18919</v>
      </c>
      <c r="E4863" t="s">
        <v>18920</v>
      </c>
      <c r="F4863" t="s">
        <v>331</v>
      </c>
      <c r="G4863" t="str">
        <f>TEXT(Table1[[#This Row],[Date_added_formatted]],"yyyy")</f>
        <v>2019</v>
      </c>
      <c r="H4863" s="13">
        <f t="shared" si="75"/>
        <v>43700</v>
      </c>
      <c r="I4863" s="9" t="s">
        <v>18908</v>
      </c>
      <c r="J4863">
        <v>2019</v>
      </c>
      <c r="K4863" t="s">
        <v>47</v>
      </c>
      <c r="L4863" t="s">
        <v>36</v>
      </c>
      <c r="M4863" t="s">
        <v>1396</v>
      </c>
      <c r="N4863" t="s">
        <v>18921</v>
      </c>
    </row>
    <row r="4864" spans="1:14" x14ac:dyDescent="0.25">
      <c r="A4864">
        <v>81155802</v>
      </c>
      <c r="B4864" t="s">
        <v>12</v>
      </c>
      <c r="C4864" t="s">
        <v>18922</v>
      </c>
      <c r="D4864" t="s">
        <v>18923</v>
      </c>
      <c r="E4864" t="s">
        <v>18924</v>
      </c>
      <c r="F4864" t="s">
        <v>217</v>
      </c>
      <c r="G4864" t="str">
        <f>TEXT(Table1[[#This Row],[Date_added_formatted]],"yyyy")</f>
        <v>2019</v>
      </c>
      <c r="H4864" s="13">
        <f t="shared" si="75"/>
        <v>43700</v>
      </c>
      <c r="I4864" s="9" t="s">
        <v>18908</v>
      </c>
      <c r="J4864">
        <v>2019</v>
      </c>
      <c r="K4864" t="s">
        <v>47</v>
      </c>
      <c r="L4864" t="s">
        <v>2111</v>
      </c>
      <c r="M4864" t="s">
        <v>207</v>
      </c>
      <c r="N4864" t="s">
        <v>18925</v>
      </c>
    </row>
    <row r="4865" spans="1:14" x14ac:dyDescent="0.25">
      <c r="A4865">
        <v>70285728</v>
      </c>
      <c r="B4865" t="s">
        <v>12</v>
      </c>
      <c r="C4865" t="s">
        <v>18926</v>
      </c>
      <c r="D4865" t="s">
        <v>18927</v>
      </c>
      <c r="E4865" t="s">
        <v>18928</v>
      </c>
      <c r="F4865" t="s">
        <v>18929</v>
      </c>
      <c r="G4865" t="str">
        <f>TEXT(Table1[[#This Row],[Date_added_formatted]],"yyyy")</f>
        <v>2019</v>
      </c>
      <c r="H4865" s="13">
        <f t="shared" si="75"/>
        <v>43700</v>
      </c>
      <c r="I4865" s="9" t="s">
        <v>18908</v>
      </c>
      <c r="J4865">
        <v>2013</v>
      </c>
      <c r="K4865" t="s">
        <v>26</v>
      </c>
      <c r="L4865" t="s">
        <v>1370</v>
      </c>
      <c r="M4865" t="s">
        <v>4349</v>
      </c>
      <c r="N4865" t="s">
        <v>18930</v>
      </c>
    </row>
    <row r="4866" spans="1:14" x14ac:dyDescent="0.25">
      <c r="A4866">
        <v>80243728</v>
      </c>
      <c r="B4866" t="s">
        <v>30</v>
      </c>
      <c r="C4866" t="s">
        <v>18931</v>
      </c>
      <c r="E4866" t="s">
        <v>18932</v>
      </c>
      <c r="F4866" t="s">
        <v>18933</v>
      </c>
      <c r="G4866" t="str">
        <f>TEXT(Table1[[#This Row],[Date_added_formatted]],"yyyy")</f>
        <v>2018</v>
      </c>
      <c r="H4866" s="13">
        <f t="shared" si="75"/>
        <v>43335</v>
      </c>
      <c r="I4866" s="9" t="s">
        <v>18934</v>
      </c>
      <c r="J4866">
        <v>2018</v>
      </c>
      <c r="K4866" t="s">
        <v>26</v>
      </c>
      <c r="L4866" t="s">
        <v>36</v>
      </c>
      <c r="M4866" t="s">
        <v>554</v>
      </c>
      <c r="N4866" t="s">
        <v>18935</v>
      </c>
    </row>
    <row r="4867" spans="1:14" x14ac:dyDescent="0.25">
      <c r="A4867">
        <v>70274390</v>
      </c>
      <c r="B4867" t="s">
        <v>12</v>
      </c>
      <c r="C4867" t="s">
        <v>18936</v>
      </c>
      <c r="D4867" t="s">
        <v>18937</v>
      </c>
      <c r="E4867" t="s">
        <v>18938</v>
      </c>
      <c r="F4867" t="s">
        <v>1369</v>
      </c>
      <c r="G4867" t="str">
        <f>TEXT(Table1[[#This Row],[Date_added_formatted]],"yyyy")</f>
        <v>2018</v>
      </c>
      <c r="H4867" s="13">
        <f t="shared" ref="H4867:H4930" si="76">DATEVALUE(MID(I4867,FIND(" ",I4867)+1,LEN(I4867)-FIND(" ",I4867)-4)&amp;" "&amp;LEFT(I4867,FIND(" ",I4867)-1)&amp;", "&amp;RIGHT(I4867,4))</f>
        <v>43335</v>
      </c>
      <c r="I4867" s="9" t="s">
        <v>18934</v>
      </c>
      <c r="J4867">
        <v>2006</v>
      </c>
      <c r="K4867" t="s">
        <v>26</v>
      </c>
      <c r="L4867" t="s">
        <v>18939</v>
      </c>
      <c r="M4867" t="s">
        <v>6229</v>
      </c>
      <c r="N4867" t="s">
        <v>18940</v>
      </c>
    </row>
    <row r="4868" spans="1:14" x14ac:dyDescent="0.25">
      <c r="A4868">
        <v>80224150</v>
      </c>
      <c r="B4868" t="s">
        <v>12</v>
      </c>
      <c r="C4868" t="s">
        <v>18941</v>
      </c>
      <c r="D4868" t="s">
        <v>18942</v>
      </c>
      <c r="E4868" t="s">
        <v>18943</v>
      </c>
      <c r="F4868" t="s">
        <v>1105</v>
      </c>
      <c r="G4868" t="str">
        <f>TEXT(Table1[[#This Row],[Date_added_formatted]],"yyyy")</f>
        <v>2018</v>
      </c>
      <c r="H4868" s="13">
        <f t="shared" si="76"/>
        <v>43335</v>
      </c>
      <c r="I4868" s="9" t="s">
        <v>18934</v>
      </c>
      <c r="J4868">
        <v>2017</v>
      </c>
      <c r="K4868" t="s">
        <v>60</v>
      </c>
      <c r="L4868" t="s">
        <v>345</v>
      </c>
      <c r="M4868" t="s">
        <v>180</v>
      </c>
      <c r="N4868" t="s">
        <v>18944</v>
      </c>
    </row>
    <row r="4869" spans="1:14" x14ac:dyDescent="0.25">
      <c r="A4869">
        <v>80128689</v>
      </c>
      <c r="B4869" t="s">
        <v>12</v>
      </c>
      <c r="C4869" t="s">
        <v>18945</v>
      </c>
      <c r="D4869" t="s">
        <v>18287</v>
      </c>
      <c r="E4869" t="s">
        <v>18946</v>
      </c>
      <c r="F4869" t="s">
        <v>33</v>
      </c>
      <c r="G4869" t="str">
        <f>TEXT(Table1[[#This Row],[Date_added_formatted]],"yyyy")</f>
        <v>2017</v>
      </c>
      <c r="H4869" s="13">
        <f t="shared" si="76"/>
        <v>42970</v>
      </c>
      <c r="I4869" s="9" t="s">
        <v>18947</v>
      </c>
      <c r="J4869">
        <v>2017</v>
      </c>
      <c r="K4869" t="s">
        <v>26</v>
      </c>
      <c r="L4869" t="s">
        <v>315</v>
      </c>
      <c r="M4869" t="s">
        <v>141</v>
      </c>
      <c r="N4869" t="s">
        <v>18948</v>
      </c>
    </row>
    <row r="4870" spans="1:14" x14ac:dyDescent="0.25">
      <c r="A4870">
        <v>80168068</v>
      </c>
      <c r="B4870" t="s">
        <v>30</v>
      </c>
      <c r="C4870" t="s">
        <v>18949</v>
      </c>
      <c r="E4870" t="s">
        <v>18950</v>
      </c>
      <c r="G4870" t="str">
        <f>TEXT(Table1[[#This Row],[Date_added_formatted]],"yyyy")</f>
        <v>2019</v>
      </c>
      <c r="H4870" s="13">
        <f t="shared" si="76"/>
        <v>43699</v>
      </c>
      <c r="I4870" s="9" t="s">
        <v>18951</v>
      </c>
      <c r="J4870">
        <v>2019</v>
      </c>
      <c r="K4870" t="s">
        <v>26</v>
      </c>
      <c r="L4870" t="s">
        <v>36</v>
      </c>
      <c r="M4870" t="s">
        <v>955</v>
      </c>
      <c r="N4870" t="s">
        <v>18952</v>
      </c>
    </row>
    <row r="4871" spans="1:14" x14ac:dyDescent="0.25">
      <c r="A4871">
        <v>80185322</v>
      </c>
      <c r="B4871" t="s">
        <v>12</v>
      </c>
      <c r="C4871" t="s">
        <v>18953</v>
      </c>
      <c r="D4871" t="s">
        <v>4459</v>
      </c>
      <c r="E4871" t="s">
        <v>18954</v>
      </c>
      <c r="F4871" t="s">
        <v>33</v>
      </c>
      <c r="G4871" t="str">
        <f>TEXT(Table1[[#This Row],[Date_added_formatted]],"yyyy")</f>
        <v>2017</v>
      </c>
      <c r="H4871" s="13">
        <f t="shared" si="76"/>
        <v>42969</v>
      </c>
      <c r="I4871" s="9" t="s">
        <v>18955</v>
      </c>
      <c r="J4871">
        <v>2017</v>
      </c>
      <c r="K4871" t="s">
        <v>26</v>
      </c>
      <c r="L4871" t="s">
        <v>2778</v>
      </c>
      <c r="M4871" t="s">
        <v>28</v>
      </c>
      <c r="N4871" t="s">
        <v>18956</v>
      </c>
    </row>
    <row r="4872" spans="1:14" x14ac:dyDescent="0.25">
      <c r="A4872">
        <v>80163054</v>
      </c>
      <c r="B4872" t="s">
        <v>12</v>
      </c>
      <c r="C4872" t="s">
        <v>18957</v>
      </c>
      <c r="D4872" t="s">
        <v>18958</v>
      </c>
      <c r="E4872" t="s">
        <v>18959</v>
      </c>
      <c r="F4872" t="s">
        <v>331</v>
      </c>
      <c r="G4872" t="str">
        <f>TEXT(Table1[[#This Row],[Date_added_formatted]],"yyyy")</f>
        <v>2017</v>
      </c>
      <c r="H4872" s="13">
        <f t="shared" si="76"/>
        <v>42969</v>
      </c>
      <c r="I4872" s="9" t="s">
        <v>18955</v>
      </c>
      <c r="J4872">
        <v>2016</v>
      </c>
      <c r="K4872" t="s">
        <v>47</v>
      </c>
      <c r="L4872" t="s">
        <v>27</v>
      </c>
      <c r="M4872" t="s">
        <v>4945</v>
      </c>
      <c r="N4872" t="s">
        <v>18960</v>
      </c>
    </row>
    <row r="4873" spans="1:14" x14ac:dyDescent="0.25">
      <c r="A4873">
        <v>81090071</v>
      </c>
      <c r="B4873" t="s">
        <v>12</v>
      </c>
      <c r="C4873" t="s">
        <v>18961</v>
      </c>
      <c r="D4873" t="s">
        <v>18962</v>
      </c>
      <c r="F4873" t="s">
        <v>33</v>
      </c>
      <c r="G4873" t="str">
        <f>TEXT(Table1[[#This Row],[Date_added_formatted]],"yyyy")</f>
        <v>2019</v>
      </c>
      <c r="H4873" s="13">
        <f t="shared" si="76"/>
        <v>43698</v>
      </c>
      <c r="I4873" s="9" t="s">
        <v>18963</v>
      </c>
      <c r="J4873">
        <v>2019</v>
      </c>
      <c r="K4873" t="s">
        <v>47</v>
      </c>
      <c r="L4873" t="s">
        <v>61</v>
      </c>
      <c r="M4873" t="s">
        <v>141</v>
      </c>
      <c r="N4873" t="s">
        <v>18964</v>
      </c>
    </row>
    <row r="4874" spans="1:14" x14ac:dyDescent="0.25">
      <c r="A4874">
        <v>81151880</v>
      </c>
      <c r="B4874" t="s">
        <v>12</v>
      </c>
      <c r="C4874" t="s">
        <v>18965</v>
      </c>
      <c r="D4874" t="s">
        <v>18966</v>
      </c>
      <c r="E4874" t="s">
        <v>18967</v>
      </c>
      <c r="F4874" t="s">
        <v>18968</v>
      </c>
      <c r="G4874" t="str">
        <f>TEXT(Table1[[#This Row],[Date_added_formatted]],"yyyy")</f>
        <v>2019</v>
      </c>
      <c r="H4874" s="13">
        <f t="shared" si="76"/>
        <v>43698</v>
      </c>
      <c r="I4874" s="9" t="s">
        <v>18963</v>
      </c>
      <c r="J4874">
        <v>2019</v>
      </c>
      <c r="K4874" t="s">
        <v>26</v>
      </c>
      <c r="L4874" t="s">
        <v>128</v>
      </c>
      <c r="M4874" t="s">
        <v>1633</v>
      </c>
      <c r="N4874" t="s">
        <v>18969</v>
      </c>
    </row>
    <row r="4875" spans="1:14" x14ac:dyDescent="0.25">
      <c r="A4875">
        <v>81151877</v>
      </c>
      <c r="B4875" t="s">
        <v>12</v>
      </c>
      <c r="C4875" t="s">
        <v>18970</v>
      </c>
      <c r="D4875" t="s">
        <v>18966</v>
      </c>
      <c r="E4875" t="s">
        <v>18967</v>
      </c>
      <c r="F4875" t="s">
        <v>18968</v>
      </c>
      <c r="G4875" t="str">
        <f>TEXT(Table1[[#This Row],[Date_added_formatted]],"yyyy")</f>
        <v>2019</v>
      </c>
      <c r="H4875" s="13">
        <f t="shared" si="76"/>
        <v>43698</v>
      </c>
      <c r="I4875" s="9" t="s">
        <v>18963</v>
      </c>
      <c r="J4875">
        <v>2019</v>
      </c>
      <c r="K4875" t="s">
        <v>26</v>
      </c>
      <c r="L4875" t="s">
        <v>128</v>
      </c>
      <c r="M4875" t="s">
        <v>1633</v>
      </c>
      <c r="N4875" t="s">
        <v>18969</v>
      </c>
    </row>
    <row r="4876" spans="1:14" x14ac:dyDescent="0.25">
      <c r="A4876">
        <v>81151878</v>
      </c>
      <c r="B4876" t="s">
        <v>12</v>
      </c>
      <c r="C4876" t="s">
        <v>18971</v>
      </c>
      <c r="D4876" t="s">
        <v>18966</v>
      </c>
      <c r="E4876" t="s">
        <v>18967</v>
      </c>
      <c r="F4876" t="s">
        <v>18968</v>
      </c>
      <c r="G4876" t="str">
        <f>TEXT(Table1[[#This Row],[Date_added_formatted]],"yyyy")</f>
        <v>2019</v>
      </c>
      <c r="H4876" s="13">
        <f t="shared" si="76"/>
        <v>43698</v>
      </c>
      <c r="I4876" s="9" t="s">
        <v>18963</v>
      </c>
      <c r="J4876">
        <v>2019</v>
      </c>
      <c r="K4876" t="s">
        <v>26</v>
      </c>
      <c r="L4876" t="s">
        <v>128</v>
      </c>
      <c r="M4876" t="s">
        <v>1633</v>
      </c>
      <c r="N4876" t="s">
        <v>18972</v>
      </c>
    </row>
    <row r="4877" spans="1:14" x14ac:dyDescent="0.25">
      <c r="A4877">
        <v>80189648</v>
      </c>
      <c r="B4877" t="s">
        <v>30</v>
      </c>
      <c r="C4877" t="s">
        <v>18973</v>
      </c>
      <c r="E4877" t="s">
        <v>18974</v>
      </c>
      <c r="F4877" t="s">
        <v>33</v>
      </c>
      <c r="G4877" t="str">
        <f>TEXT(Table1[[#This Row],[Date_added_formatted]],"yyyy")</f>
        <v>2019</v>
      </c>
      <c r="H4877" s="13">
        <f t="shared" si="76"/>
        <v>43698</v>
      </c>
      <c r="I4877" s="9" t="s">
        <v>18963</v>
      </c>
      <c r="J4877">
        <v>2019</v>
      </c>
      <c r="K4877" t="s">
        <v>18</v>
      </c>
      <c r="L4877" t="s">
        <v>36</v>
      </c>
      <c r="M4877" t="s">
        <v>1068</v>
      </c>
      <c r="N4877" t="s">
        <v>18975</v>
      </c>
    </row>
    <row r="4878" spans="1:14" x14ac:dyDescent="0.25">
      <c r="A4878">
        <v>81144912</v>
      </c>
      <c r="B4878" t="s">
        <v>12</v>
      </c>
      <c r="C4878" t="s">
        <v>18976</v>
      </c>
      <c r="D4878" t="s">
        <v>18977</v>
      </c>
      <c r="E4878" t="s">
        <v>18978</v>
      </c>
      <c r="F4878" t="s">
        <v>2110</v>
      </c>
      <c r="G4878" t="str">
        <f>TEXT(Table1[[#This Row],[Date_added_formatted]],"yyyy")</f>
        <v>2019</v>
      </c>
      <c r="H4878" s="13">
        <f t="shared" si="76"/>
        <v>43698</v>
      </c>
      <c r="I4878" s="9" t="s">
        <v>18963</v>
      </c>
      <c r="J4878">
        <v>2018</v>
      </c>
      <c r="K4878" t="s">
        <v>26</v>
      </c>
      <c r="L4878" t="s">
        <v>576</v>
      </c>
      <c r="M4878" t="s">
        <v>589</v>
      </c>
      <c r="N4878" t="s">
        <v>18979</v>
      </c>
    </row>
    <row r="4879" spans="1:14" x14ac:dyDescent="0.25">
      <c r="A4879">
        <v>81016193</v>
      </c>
      <c r="B4879" t="s">
        <v>12</v>
      </c>
      <c r="C4879" t="s">
        <v>18980</v>
      </c>
      <c r="D4879" t="s">
        <v>18981</v>
      </c>
      <c r="E4879" t="s">
        <v>18982</v>
      </c>
      <c r="F4879" t="s">
        <v>217</v>
      </c>
      <c r="G4879" t="str">
        <f>TEXT(Table1[[#This Row],[Date_added_formatted]],"yyyy")</f>
        <v>2018</v>
      </c>
      <c r="H4879" s="13">
        <f t="shared" si="76"/>
        <v>43333</v>
      </c>
      <c r="I4879" s="9" t="s">
        <v>18983</v>
      </c>
      <c r="J4879">
        <v>2017</v>
      </c>
      <c r="K4879" t="s">
        <v>18</v>
      </c>
      <c r="L4879" t="s">
        <v>61</v>
      </c>
      <c r="M4879" t="s">
        <v>254</v>
      </c>
      <c r="N4879" t="s">
        <v>18984</v>
      </c>
    </row>
    <row r="4880" spans="1:14" x14ac:dyDescent="0.25">
      <c r="A4880">
        <v>81016196</v>
      </c>
      <c r="B4880" t="s">
        <v>12</v>
      </c>
      <c r="C4880" t="s">
        <v>18985</v>
      </c>
      <c r="D4880" t="s">
        <v>18986</v>
      </c>
      <c r="E4880" t="s">
        <v>18987</v>
      </c>
      <c r="F4880" t="s">
        <v>217</v>
      </c>
      <c r="G4880" t="str">
        <f>TEXT(Table1[[#This Row],[Date_added_formatted]],"yyyy")</f>
        <v>2018</v>
      </c>
      <c r="H4880" s="13">
        <f t="shared" si="76"/>
        <v>43333</v>
      </c>
      <c r="I4880" s="9" t="s">
        <v>18983</v>
      </c>
      <c r="J4880">
        <v>2017</v>
      </c>
      <c r="K4880" t="s">
        <v>47</v>
      </c>
      <c r="L4880" t="s">
        <v>1735</v>
      </c>
      <c r="M4880" t="s">
        <v>89</v>
      </c>
      <c r="N4880" t="s">
        <v>18988</v>
      </c>
    </row>
    <row r="4881" spans="1:14" x14ac:dyDescent="0.25">
      <c r="A4881">
        <v>80201175</v>
      </c>
      <c r="B4881" t="s">
        <v>12</v>
      </c>
      <c r="C4881" t="s">
        <v>18989</v>
      </c>
      <c r="D4881" t="s">
        <v>18990</v>
      </c>
      <c r="E4881" t="s">
        <v>18991</v>
      </c>
      <c r="F4881" t="s">
        <v>217</v>
      </c>
      <c r="G4881" t="str">
        <f>TEXT(Table1[[#This Row],[Date_added_formatted]],"yyyy")</f>
        <v>2018</v>
      </c>
      <c r="H4881" s="13">
        <f t="shared" si="76"/>
        <v>43333</v>
      </c>
      <c r="I4881" s="9" t="s">
        <v>18983</v>
      </c>
      <c r="J4881">
        <v>2017</v>
      </c>
      <c r="K4881" t="s">
        <v>26</v>
      </c>
      <c r="L4881" t="s">
        <v>877</v>
      </c>
      <c r="M4881" t="s">
        <v>199</v>
      </c>
      <c r="N4881" t="s">
        <v>18992</v>
      </c>
    </row>
    <row r="4882" spans="1:14" x14ac:dyDescent="0.25">
      <c r="A4882">
        <v>81016191</v>
      </c>
      <c r="B4882" t="s">
        <v>12</v>
      </c>
      <c r="C4882" t="s">
        <v>18993</v>
      </c>
      <c r="D4882" t="s">
        <v>18994</v>
      </c>
      <c r="E4882" t="s">
        <v>18995</v>
      </c>
      <c r="F4882" t="s">
        <v>217</v>
      </c>
      <c r="G4882" t="str">
        <f>TEXT(Table1[[#This Row],[Date_added_formatted]],"yyyy")</f>
        <v>2018</v>
      </c>
      <c r="H4882" s="13">
        <f t="shared" si="76"/>
        <v>43333</v>
      </c>
      <c r="I4882" s="9" t="s">
        <v>18983</v>
      </c>
      <c r="J4882">
        <v>2018</v>
      </c>
      <c r="K4882" t="s">
        <v>146</v>
      </c>
      <c r="L4882" t="s">
        <v>304</v>
      </c>
      <c r="M4882" t="s">
        <v>291</v>
      </c>
      <c r="N4882" t="s">
        <v>18996</v>
      </c>
    </row>
    <row r="4883" spans="1:14" x14ac:dyDescent="0.25">
      <c r="A4883">
        <v>80199962</v>
      </c>
      <c r="B4883" t="s">
        <v>12</v>
      </c>
      <c r="C4883" t="s">
        <v>18997</v>
      </c>
      <c r="D4883" t="s">
        <v>18998</v>
      </c>
      <c r="E4883" t="s">
        <v>18999</v>
      </c>
      <c r="F4883" t="s">
        <v>217</v>
      </c>
      <c r="G4883" t="str">
        <f>TEXT(Table1[[#This Row],[Date_added_formatted]],"yyyy")</f>
        <v>2018</v>
      </c>
      <c r="H4883" s="13">
        <f t="shared" si="76"/>
        <v>43333</v>
      </c>
      <c r="I4883" s="9" t="s">
        <v>18983</v>
      </c>
      <c r="J4883">
        <v>2017</v>
      </c>
      <c r="K4883" t="s">
        <v>47</v>
      </c>
      <c r="L4883" t="s">
        <v>3102</v>
      </c>
      <c r="M4883" t="s">
        <v>254</v>
      </c>
      <c r="N4883" t="s">
        <v>19000</v>
      </c>
    </row>
    <row r="4884" spans="1:14" x14ac:dyDescent="0.25">
      <c r="A4884">
        <v>80134952</v>
      </c>
      <c r="B4884" t="s">
        <v>12</v>
      </c>
      <c r="C4884" t="s">
        <v>19001</v>
      </c>
      <c r="D4884" t="s">
        <v>19002</v>
      </c>
      <c r="E4884" t="s">
        <v>19003</v>
      </c>
      <c r="F4884" t="s">
        <v>275</v>
      </c>
      <c r="G4884" t="str">
        <f>TEXT(Table1[[#This Row],[Date_added_formatted]],"yyyy")</f>
        <v>2017</v>
      </c>
      <c r="H4884" s="13">
        <f t="shared" si="76"/>
        <v>42968</v>
      </c>
      <c r="I4884" s="9" t="s">
        <v>19004</v>
      </c>
      <c r="J4884">
        <v>2016</v>
      </c>
      <c r="K4884" t="s">
        <v>26</v>
      </c>
      <c r="L4884" t="s">
        <v>746</v>
      </c>
      <c r="M4884" t="s">
        <v>723</v>
      </c>
      <c r="N4884" t="s">
        <v>19005</v>
      </c>
    </row>
    <row r="4885" spans="1:14" x14ac:dyDescent="0.25">
      <c r="A4885">
        <v>80163295</v>
      </c>
      <c r="B4885" t="s">
        <v>30</v>
      </c>
      <c r="C4885" t="s">
        <v>19006</v>
      </c>
      <c r="E4885" t="s">
        <v>19007</v>
      </c>
      <c r="F4885" t="s">
        <v>490</v>
      </c>
      <c r="G4885" t="str">
        <f>TEXT(Table1[[#This Row],[Date_added_formatted]],"yyyy")</f>
        <v>2017</v>
      </c>
      <c r="H4885" s="13">
        <f t="shared" si="76"/>
        <v>42968</v>
      </c>
      <c r="I4885" s="9" t="s">
        <v>19004</v>
      </c>
      <c r="J4885">
        <v>2015</v>
      </c>
      <c r="K4885" t="s">
        <v>18</v>
      </c>
      <c r="L4885" t="s">
        <v>36</v>
      </c>
      <c r="M4885" t="s">
        <v>414</v>
      </c>
      <c r="N4885" t="s">
        <v>19008</v>
      </c>
    </row>
    <row r="4886" spans="1:14" x14ac:dyDescent="0.25">
      <c r="A4886">
        <v>80163407</v>
      </c>
      <c r="B4886" t="s">
        <v>12</v>
      </c>
      <c r="C4886" t="s">
        <v>19009</v>
      </c>
      <c r="D4886" t="s">
        <v>19010</v>
      </c>
      <c r="E4886" t="s">
        <v>19011</v>
      </c>
      <c r="F4886" t="s">
        <v>1941</v>
      </c>
      <c r="G4886" t="str">
        <f>TEXT(Table1[[#This Row],[Date_added_formatted]],"yyyy")</f>
        <v>2017</v>
      </c>
      <c r="H4886" s="13">
        <f t="shared" si="76"/>
        <v>42968</v>
      </c>
      <c r="I4886" s="9" t="s">
        <v>19004</v>
      </c>
      <c r="J4886">
        <v>2013</v>
      </c>
      <c r="K4886" t="s">
        <v>26</v>
      </c>
      <c r="L4886" t="s">
        <v>409</v>
      </c>
      <c r="M4886" t="s">
        <v>685</v>
      </c>
      <c r="N4886" t="s">
        <v>19012</v>
      </c>
    </row>
    <row r="4887" spans="1:14" x14ac:dyDescent="0.25">
      <c r="A4887">
        <v>80163265</v>
      </c>
      <c r="B4887" t="s">
        <v>12</v>
      </c>
      <c r="C4887" t="s">
        <v>19013</v>
      </c>
      <c r="D4887" t="s">
        <v>19014</v>
      </c>
      <c r="E4887" t="s">
        <v>19015</v>
      </c>
      <c r="F4887" t="s">
        <v>1941</v>
      </c>
      <c r="G4887" t="str">
        <f>TEXT(Table1[[#This Row],[Date_added_formatted]],"yyyy")</f>
        <v>2017</v>
      </c>
      <c r="H4887" s="13">
        <f t="shared" si="76"/>
        <v>42968</v>
      </c>
      <c r="I4887" s="9" t="s">
        <v>19004</v>
      </c>
      <c r="J4887">
        <v>2015</v>
      </c>
      <c r="K4887" t="s">
        <v>47</v>
      </c>
      <c r="L4887" t="s">
        <v>332</v>
      </c>
      <c r="M4887" t="s">
        <v>135</v>
      </c>
      <c r="N4887" t="s">
        <v>19016</v>
      </c>
    </row>
    <row r="4888" spans="1:14" x14ac:dyDescent="0.25">
      <c r="A4888">
        <v>80171742</v>
      </c>
      <c r="B4888" t="s">
        <v>12</v>
      </c>
      <c r="C4888" t="s">
        <v>19017</v>
      </c>
      <c r="D4888" t="s">
        <v>19018</v>
      </c>
      <c r="F4888" t="s">
        <v>33</v>
      </c>
      <c r="G4888" t="str">
        <f>TEXT(Table1[[#This Row],[Date_added_formatted]],"yyyy")</f>
        <v>2017</v>
      </c>
      <c r="H4888" s="13">
        <f t="shared" si="76"/>
        <v>42968</v>
      </c>
      <c r="I4888" s="9" t="s">
        <v>19004</v>
      </c>
      <c r="J4888">
        <v>2017</v>
      </c>
      <c r="K4888" t="s">
        <v>26</v>
      </c>
      <c r="L4888" t="s">
        <v>576</v>
      </c>
      <c r="M4888" t="s">
        <v>141</v>
      </c>
      <c r="N4888" t="s">
        <v>19019</v>
      </c>
    </row>
    <row r="4889" spans="1:14" x14ac:dyDescent="0.25">
      <c r="A4889">
        <v>60021787</v>
      </c>
      <c r="B4889" t="s">
        <v>12</v>
      </c>
      <c r="C4889" t="s">
        <v>19020</v>
      </c>
      <c r="D4889" t="s">
        <v>3543</v>
      </c>
      <c r="E4889" t="s">
        <v>19021</v>
      </c>
      <c r="F4889" t="s">
        <v>4014</v>
      </c>
      <c r="G4889" t="str">
        <f>TEXT(Table1[[#This Row],[Date_added_formatted]],"yyyy")</f>
        <v>2019</v>
      </c>
      <c r="H4889" s="13">
        <f t="shared" si="76"/>
        <v>43697</v>
      </c>
      <c r="I4889" s="9" t="s">
        <v>19022</v>
      </c>
      <c r="J4889">
        <v>2002</v>
      </c>
      <c r="K4889" t="s">
        <v>60</v>
      </c>
      <c r="L4889" t="s">
        <v>19023</v>
      </c>
      <c r="M4889" t="s">
        <v>1159</v>
      </c>
      <c r="N4889" t="s">
        <v>19024</v>
      </c>
    </row>
    <row r="4890" spans="1:14" x14ac:dyDescent="0.25">
      <c r="A4890">
        <v>81082125</v>
      </c>
      <c r="B4890" t="s">
        <v>12</v>
      </c>
      <c r="C4890" t="s">
        <v>19025</v>
      </c>
      <c r="E4890" t="s">
        <v>3378</v>
      </c>
      <c r="F4890" t="s">
        <v>24</v>
      </c>
      <c r="G4890" t="str">
        <f>TEXT(Table1[[#This Row],[Date_added_formatted]],"yyyy")</f>
        <v>2019</v>
      </c>
      <c r="H4890" s="13">
        <f t="shared" si="76"/>
        <v>43697</v>
      </c>
      <c r="I4890" s="9" t="s">
        <v>19022</v>
      </c>
      <c r="J4890">
        <v>2019</v>
      </c>
      <c r="K4890" t="s">
        <v>269</v>
      </c>
      <c r="L4890" t="s">
        <v>795</v>
      </c>
      <c r="M4890" t="s">
        <v>141</v>
      </c>
      <c r="N4890" t="s">
        <v>19026</v>
      </c>
    </row>
    <row r="4891" spans="1:14" x14ac:dyDescent="0.25">
      <c r="A4891">
        <v>81045860</v>
      </c>
      <c r="B4891" t="s">
        <v>12</v>
      </c>
      <c r="C4891" t="s">
        <v>19027</v>
      </c>
      <c r="D4891" t="s">
        <v>19028</v>
      </c>
      <c r="E4891" t="s">
        <v>19029</v>
      </c>
      <c r="G4891" t="str">
        <f>TEXT(Table1[[#This Row],[Date_added_formatted]],"yyyy")</f>
        <v>2019</v>
      </c>
      <c r="H4891" s="13">
        <f t="shared" si="76"/>
        <v>43697</v>
      </c>
      <c r="I4891" s="9" t="s">
        <v>19022</v>
      </c>
      <c r="J4891">
        <v>2019</v>
      </c>
      <c r="K4891" t="s">
        <v>26</v>
      </c>
      <c r="L4891" t="s">
        <v>1131</v>
      </c>
      <c r="M4891" t="s">
        <v>28</v>
      </c>
      <c r="N4891" t="s">
        <v>19030</v>
      </c>
    </row>
    <row r="4892" spans="1:14" x14ac:dyDescent="0.25">
      <c r="A4892">
        <v>80226557</v>
      </c>
      <c r="B4892" t="s">
        <v>30</v>
      </c>
      <c r="C4892" t="s">
        <v>19031</v>
      </c>
      <c r="E4892" t="s">
        <v>19032</v>
      </c>
      <c r="G4892" t="str">
        <f>TEXT(Table1[[#This Row],[Date_added_formatted]],"yyyy")</f>
        <v>2018</v>
      </c>
      <c r="H4892" s="13">
        <f t="shared" si="76"/>
        <v>43332</v>
      </c>
      <c r="I4892" s="9" t="s">
        <v>19033</v>
      </c>
      <c r="J4892">
        <v>2017</v>
      </c>
      <c r="K4892" t="s">
        <v>41</v>
      </c>
      <c r="L4892" t="s">
        <v>36</v>
      </c>
      <c r="M4892" t="s">
        <v>37</v>
      </c>
      <c r="N4892" t="s">
        <v>19034</v>
      </c>
    </row>
    <row r="4893" spans="1:14" x14ac:dyDescent="0.25">
      <c r="A4893">
        <v>80162179</v>
      </c>
      <c r="B4893" t="s">
        <v>12</v>
      </c>
      <c r="C4893" t="s">
        <v>19035</v>
      </c>
      <c r="D4893" t="s">
        <v>19036</v>
      </c>
      <c r="E4893" t="s">
        <v>19037</v>
      </c>
      <c r="F4893" t="s">
        <v>33</v>
      </c>
      <c r="G4893" t="str">
        <f>TEXT(Table1[[#This Row],[Date_added_formatted]],"yyyy")</f>
        <v>2017</v>
      </c>
      <c r="H4893" s="13">
        <f t="shared" si="76"/>
        <v>42967</v>
      </c>
      <c r="I4893" s="9" t="s">
        <v>19038</v>
      </c>
      <c r="J4893">
        <v>2016</v>
      </c>
      <c r="K4893" t="s">
        <v>26</v>
      </c>
      <c r="L4893" t="s">
        <v>576</v>
      </c>
      <c r="M4893" t="s">
        <v>310</v>
      </c>
      <c r="N4893" t="s">
        <v>19039</v>
      </c>
    </row>
    <row r="4894" spans="1:14" x14ac:dyDescent="0.25">
      <c r="A4894">
        <v>80115686</v>
      </c>
      <c r="B4894" t="s">
        <v>12</v>
      </c>
      <c r="C4894" t="s">
        <v>19040</v>
      </c>
      <c r="D4894" t="s">
        <v>2545</v>
      </c>
      <c r="E4894" t="s">
        <v>19041</v>
      </c>
      <c r="F4894" t="s">
        <v>217</v>
      </c>
      <c r="G4894" t="str">
        <f>TEXT(Table1[[#This Row],[Date_added_formatted]],"yyyy")</f>
        <v>2016</v>
      </c>
      <c r="H4894" s="13">
        <f t="shared" si="76"/>
        <v>42602</v>
      </c>
      <c r="I4894" s="9" t="s">
        <v>19042</v>
      </c>
      <c r="J4894">
        <v>2015</v>
      </c>
      <c r="K4894" t="s">
        <v>18</v>
      </c>
      <c r="L4894" t="s">
        <v>206</v>
      </c>
      <c r="M4894" t="s">
        <v>224</v>
      </c>
      <c r="N4894" t="s">
        <v>19043</v>
      </c>
    </row>
    <row r="4895" spans="1:14" x14ac:dyDescent="0.25">
      <c r="A4895">
        <v>80245353</v>
      </c>
      <c r="B4895" t="s">
        <v>30</v>
      </c>
      <c r="C4895" t="s">
        <v>19044</v>
      </c>
      <c r="F4895" t="s">
        <v>33</v>
      </c>
      <c r="G4895" t="str">
        <f>TEXT(Table1[[#This Row],[Date_added_formatted]],"yyyy")</f>
        <v>2019</v>
      </c>
      <c r="H4895" s="13">
        <f t="shared" si="76"/>
        <v>43679</v>
      </c>
      <c r="I4895" s="9" t="s">
        <v>19045</v>
      </c>
      <c r="J4895">
        <v>2019</v>
      </c>
      <c r="K4895" t="s">
        <v>18</v>
      </c>
      <c r="L4895" t="s">
        <v>36</v>
      </c>
      <c r="M4895" t="s">
        <v>1696</v>
      </c>
      <c r="N4895" t="s">
        <v>19046</v>
      </c>
    </row>
    <row r="4896" spans="1:14" x14ac:dyDescent="0.25">
      <c r="A4896">
        <v>70287604</v>
      </c>
      <c r="B4896" t="s">
        <v>30</v>
      </c>
      <c r="C4896" t="s">
        <v>19047</v>
      </c>
      <c r="E4896" t="s">
        <v>19048</v>
      </c>
      <c r="F4896" t="s">
        <v>33</v>
      </c>
      <c r="G4896" t="str">
        <f>TEXT(Table1[[#This Row],[Date_added_formatted]],"yyyy")</f>
        <v>2019</v>
      </c>
      <c r="H4896" s="13">
        <f t="shared" si="76"/>
        <v>43679</v>
      </c>
      <c r="I4896" s="9" t="s">
        <v>19045</v>
      </c>
      <c r="J4896">
        <v>2012</v>
      </c>
      <c r="K4896" t="s">
        <v>103</v>
      </c>
      <c r="L4896" t="s">
        <v>36</v>
      </c>
      <c r="M4896" t="s">
        <v>37</v>
      </c>
      <c r="N4896" t="s">
        <v>19049</v>
      </c>
    </row>
    <row r="4897" spans="1:14" x14ac:dyDescent="0.25">
      <c r="A4897">
        <v>70242938</v>
      </c>
      <c r="B4897" t="s">
        <v>12</v>
      </c>
      <c r="C4897" t="s">
        <v>19050</v>
      </c>
      <c r="D4897" t="s">
        <v>19051</v>
      </c>
      <c r="E4897" t="s">
        <v>19052</v>
      </c>
      <c r="F4897" t="s">
        <v>598</v>
      </c>
      <c r="G4897" t="str">
        <f>TEXT(Table1[[#This Row],[Date_added_formatted]],"yyyy")</f>
        <v>2019</v>
      </c>
      <c r="H4897" s="13">
        <f t="shared" si="76"/>
        <v>43679</v>
      </c>
      <c r="I4897" s="9" t="s">
        <v>19045</v>
      </c>
      <c r="J4897">
        <v>2012</v>
      </c>
      <c r="K4897" t="s">
        <v>60</v>
      </c>
      <c r="L4897" t="s">
        <v>3102</v>
      </c>
      <c r="M4897" t="s">
        <v>400</v>
      </c>
      <c r="N4897" t="s">
        <v>19053</v>
      </c>
    </row>
    <row r="4898" spans="1:14" x14ac:dyDescent="0.25">
      <c r="A4898">
        <v>81150918</v>
      </c>
      <c r="B4898" t="s">
        <v>12</v>
      </c>
      <c r="C4898" t="s">
        <v>19054</v>
      </c>
      <c r="D4898" t="s">
        <v>19055</v>
      </c>
      <c r="E4898" t="s">
        <v>19056</v>
      </c>
      <c r="G4898" t="str">
        <f>TEXT(Table1[[#This Row],[Date_added_formatted]],"yyyy")</f>
        <v>2019</v>
      </c>
      <c r="H4898" s="13">
        <f t="shared" si="76"/>
        <v>43679</v>
      </c>
      <c r="I4898" s="9" t="s">
        <v>19045</v>
      </c>
      <c r="J4898">
        <v>2019</v>
      </c>
      <c r="K4898" t="s">
        <v>26</v>
      </c>
      <c r="L4898" t="s">
        <v>907</v>
      </c>
      <c r="M4898" t="s">
        <v>141</v>
      </c>
      <c r="N4898" t="s">
        <v>19057</v>
      </c>
    </row>
    <row r="4899" spans="1:14" x14ac:dyDescent="0.25">
      <c r="A4899">
        <v>22469949</v>
      </c>
      <c r="B4899" t="s">
        <v>12</v>
      </c>
      <c r="C4899" t="s">
        <v>19058</v>
      </c>
      <c r="D4899" t="s">
        <v>19059</v>
      </c>
      <c r="E4899" t="s">
        <v>19060</v>
      </c>
      <c r="F4899" t="s">
        <v>33</v>
      </c>
      <c r="G4899" t="str">
        <f>TEXT(Table1[[#This Row],[Date_added_formatted]],"yyyy")</f>
        <v>2019</v>
      </c>
      <c r="H4899" s="13">
        <f t="shared" si="76"/>
        <v>43679</v>
      </c>
      <c r="I4899" s="9" t="s">
        <v>19045</v>
      </c>
      <c r="J4899">
        <v>1995</v>
      </c>
      <c r="K4899" t="s">
        <v>146</v>
      </c>
      <c r="L4899" t="s">
        <v>198</v>
      </c>
      <c r="M4899" t="s">
        <v>1159</v>
      </c>
      <c r="N4899" t="s">
        <v>19061</v>
      </c>
    </row>
    <row r="4900" spans="1:14" x14ac:dyDescent="0.25">
      <c r="A4900">
        <v>80211623</v>
      </c>
      <c r="B4900" t="s">
        <v>12</v>
      </c>
      <c r="C4900" t="s">
        <v>19062</v>
      </c>
      <c r="F4900" t="s">
        <v>419</v>
      </c>
      <c r="G4900" t="str">
        <f>TEXT(Table1[[#This Row],[Date_added_formatted]],"yyyy")</f>
        <v>2019</v>
      </c>
      <c r="H4900" s="13">
        <f t="shared" si="76"/>
        <v>43679</v>
      </c>
      <c r="I4900" s="9" t="s">
        <v>19045</v>
      </c>
      <c r="J4900">
        <v>2019</v>
      </c>
      <c r="K4900" t="s">
        <v>60</v>
      </c>
      <c r="L4900" t="s">
        <v>728</v>
      </c>
      <c r="M4900" t="s">
        <v>49</v>
      </c>
      <c r="N4900" t="s">
        <v>19063</v>
      </c>
    </row>
    <row r="4901" spans="1:14" x14ac:dyDescent="0.25">
      <c r="A4901">
        <v>81155803</v>
      </c>
      <c r="B4901" t="s">
        <v>12</v>
      </c>
      <c r="C4901" t="s">
        <v>19064</v>
      </c>
      <c r="D4901" t="s">
        <v>19065</v>
      </c>
      <c r="E4901" t="s">
        <v>19066</v>
      </c>
      <c r="F4901" t="s">
        <v>217</v>
      </c>
      <c r="G4901" t="str">
        <f>TEXT(Table1[[#This Row],[Date_added_formatted]],"yyyy")</f>
        <v>2019</v>
      </c>
      <c r="H4901" s="13">
        <f t="shared" si="76"/>
        <v>43679</v>
      </c>
      <c r="I4901" s="9" t="s">
        <v>19045</v>
      </c>
      <c r="J4901">
        <v>2019</v>
      </c>
      <c r="K4901" t="s">
        <v>26</v>
      </c>
      <c r="L4901" t="s">
        <v>286</v>
      </c>
      <c r="M4901" t="s">
        <v>400</v>
      </c>
      <c r="N4901" t="s">
        <v>19067</v>
      </c>
    </row>
    <row r="4902" spans="1:14" x14ac:dyDescent="0.25">
      <c r="A4902">
        <v>70139075</v>
      </c>
      <c r="B4902" t="s">
        <v>12</v>
      </c>
      <c r="C4902" t="s">
        <v>19068</v>
      </c>
      <c r="D4902" t="s">
        <v>3758</v>
      </c>
      <c r="E4902" t="s">
        <v>19069</v>
      </c>
      <c r="F4902" t="s">
        <v>217</v>
      </c>
      <c r="G4902" t="str">
        <f>TEXT(Table1[[#This Row],[Date_added_formatted]],"yyyy")</f>
        <v>2018</v>
      </c>
      <c r="H4902" s="13">
        <f t="shared" si="76"/>
        <v>43314</v>
      </c>
      <c r="I4902" s="9" t="s">
        <v>19070</v>
      </c>
      <c r="J4902">
        <v>2011</v>
      </c>
      <c r="K4902" t="s">
        <v>26</v>
      </c>
      <c r="L4902" t="s">
        <v>1657</v>
      </c>
      <c r="M4902" t="s">
        <v>199</v>
      </c>
      <c r="N4902" t="s">
        <v>19071</v>
      </c>
    </row>
    <row r="4903" spans="1:14" x14ac:dyDescent="0.25">
      <c r="A4903">
        <v>70139072</v>
      </c>
      <c r="B4903" t="s">
        <v>12</v>
      </c>
      <c r="C4903" t="s">
        <v>19072</v>
      </c>
      <c r="D4903" t="s">
        <v>19073</v>
      </c>
      <c r="E4903" t="s">
        <v>19074</v>
      </c>
      <c r="F4903" t="s">
        <v>217</v>
      </c>
      <c r="G4903" t="str">
        <f>TEXT(Table1[[#This Row],[Date_added_formatted]],"yyyy")</f>
        <v>2018</v>
      </c>
      <c r="H4903" s="13">
        <f t="shared" si="76"/>
        <v>43314</v>
      </c>
      <c r="I4903" s="9" t="s">
        <v>19070</v>
      </c>
      <c r="J4903">
        <v>2011</v>
      </c>
      <c r="K4903" t="s">
        <v>18</v>
      </c>
      <c r="L4903" t="s">
        <v>514</v>
      </c>
      <c r="M4903" t="s">
        <v>1579</v>
      </c>
      <c r="N4903" t="s">
        <v>19075</v>
      </c>
    </row>
    <row r="4904" spans="1:14" x14ac:dyDescent="0.25">
      <c r="A4904">
        <v>70267490</v>
      </c>
      <c r="B4904" t="s">
        <v>12</v>
      </c>
      <c r="C4904" t="s">
        <v>19076</v>
      </c>
      <c r="D4904" t="s">
        <v>1214</v>
      </c>
      <c r="E4904" t="s">
        <v>19077</v>
      </c>
      <c r="F4904" t="s">
        <v>33</v>
      </c>
      <c r="G4904" t="str">
        <f>TEXT(Table1[[#This Row],[Date_added_formatted]],"yyyy")</f>
        <v>2018</v>
      </c>
      <c r="H4904" s="13">
        <f t="shared" si="76"/>
        <v>43314</v>
      </c>
      <c r="I4904" s="9" t="s">
        <v>19070</v>
      </c>
      <c r="J4904">
        <v>2013</v>
      </c>
      <c r="K4904" t="s">
        <v>60</v>
      </c>
      <c r="L4904" t="s">
        <v>134</v>
      </c>
      <c r="M4904" t="s">
        <v>824</v>
      </c>
      <c r="N4904" t="s">
        <v>19078</v>
      </c>
    </row>
    <row r="4905" spans="1:14" x14ac:dyDescent="0.25">
      <c r="A4905">
        <v>80087354</v>
      </c>
      <c r="B4905" t="s">
        <v>12</v>
      </c>
      <c r="C4905" t="s">
        <v>19079</v>
      </c>
      <c r="D4905" t="s">
        <v>19080</v>
      </c>
      <c r="E4905" t="s">
        <v>19081</v>
      </c>
      <c r="F4905" t="s">
        <v>33</v>
      </c>
      <c r="G4905" t="str">
        <f>TEXT(Table1[[#This Row],[Date_added_formatted]],"yyyy")</f>
        <v>2018</v>
      </c>
      <c r="H4905" s="13">
        <f t="shared" si="76"/>
        <v>43314</v>
      </c>
      <c r="I4905" s="9" t="s">
        <v>19070</v>
      </c>
      <c r="J4905">
        <v>2016</v>
      </c>
      <c r="K4905" t="s">
        <v>26</v>
      </c>
      <c r="L4905" t="s">
        <v>609</v>
      </c>
      <c r="M4905" t="s">
        <v>148</v>
      </c>
      <c r="N4905" t="s">
        <v>19082</v>
      </c>
    </row>
    <row r="4906" spans="1:14" x14ac:dyDescent="0.25">
      <c r="A4906">
        <v>70111162</v>
      </c>
      <c r="B4906" t="s">
        <v>12</v>
      </c>
      <c r="C4906" t="s">
        <v>19083</v>
      </c>
      <c r="D4906" t="s">
        <v>3057</v>
      </c>
      <c r="E4906" t="s">
        <v>19084</v>
      </c>
      <c r="F4906" t="s">
        <v>217</v>
      </c>
      <c r="G4906" t="str">
        <f>TEXT(Table1[[#This Row],[Date_added_formatted]],"yyyy")</f>
        <v>2018</v>
      </c>
      <c r="H4906" s="13">
        <f t="shared" si="76"/>
        <v>43314</v>
      </c>
      <c r="I4906" s="9" t="s">
        <v>19070</v>
      </c>
      <c r="J4906">
        <v>2008</v>
      </c>
      <c r="K4906" t="s">
        <v>26</v>
      </c>
      <c r="L4906" t="s">
        <v>3111</v>
      </c>
      <c r="M4906" t="s">
        <v>400</v>
      </c>
      <c r="N4906" t="s">
        <v>19085</v>
      </c>
    </row>
    <row r="4907" spans="1:14" x14ac:dyDescent="0.25">
      <c r="A4907">
        <v>80099083</v>
      </c>
      <c r="B4907" t="s">
        <v>12</v>
      </c>
      <c r="C4907" t="s">
        <v>19086</v>
      </c>
      <c r="D4907" t="s">
        <v>6105</v>
      </c>
      <c r="E4907" t="s">
        <v>19087</v>
      </c>
      <c r="F4907" t="s">
        <v>217</v>
      </c>
      <c r="G4907" t="str">
        <f>TEXT(Table1[[#This Row],[Date_added_formatted]],"yyyy")</f>
        <v>2018</v>
      </c>
      <c r="H4907" s="13">
        <f t="shared" si="76"/>
        <v>43314</v>
      </c>
      <c r="I4907" s="9" t="s">
        <v>19070</v>
      </c>
      <c r="J4907">
        <v>2016</v>
      </c>
      <c r="K4907" t="s">
        <v>47</v>
      </c>
      <c r="L4907" t="s">
        <v>791</v>
      </c>
      <c r="M4907" t="s">
        <v>291</v>
      </c>
      <c r="N4907" t="s">
        <v>19088</v>
      </c>
    </row>
    <row r="4908" spans="1:14" x14ac:dyDescent="0.25">
      <c r="A4908">
        <v>60003290</v>
      </c>
      <c r="B4908" t="s">
        <v>12</v>
      </c>
      <c r="C4908" t="s">
        <v>19089</v>
      </c>
      <c r="D4908" t="s">
        <v>19090</v>
      </c>
      <c r="E4908" t="s">
        <v>19091</v>
      </c>
      <c r="F4908" t="s">
        <v>217</v>
      </c>
      <c r="G4908" t="str">
        <f>TEXT(Table1[[#This Row],[Date_added_formatted]],"yyyy")</f>
        <v>2018</v>
      </c>
      <c r="H4908" s="13">
        <f t="shared" si="76"/>
        <v>43314</v>
      </c>
      <c r="I4908" s="9" t="s">
        <v>19070</v>
      </c>
      <c r="J4908">
        <v>2000</v>
      </c>
      <c r="K4908" t="s">
        <v>47</v>
      </c>
      <c r="L4908" t="s">
        <v>523</v>
      </c>
      <c r="M4908" t="s">
        <v>1687</v>
      </c>
      <c r="N4908" t="s">
        <v>19092</v>
      </c>
    </row>
    <row r="4909" spans="1:14" x14ac:dyDescent="0.25">
      <c r="A4909">
        <v>80227672</v>
      </c>
      <c r="B4909" t="s">
        <v>12</v>
      </c>
      <c r="C4909" t="s">
        <v>19093</v>
      </c>
      <c r="D4909" t="s">
        <v>4708</v>
      </c>
      <c r="F4909" t="s">
        <v>4709</v>
      </c>
      <c r="G4909" t="str">
        <f>TEXT(Table1[[#This Row],[Date_added_formatted]],"yyyy")</f>
        <v>2018</v>
      </c>
      <c r="H4909" s="13">
        <f t="shared" si="76"/>
        <v>43314</v>
      </c>
      <c r="I4909" s="9" t="s">
        <v>19070</v>
      </c>
      <c r="J4909">
        <v>2018</v>
      </c>
      <c r="K4909" t="s">
        <v>47</v>
      </c>
      <c r="L4909" t="s">
        <v>2018</v>
      </c>
      <c r="M4909" t="s">
        <v>1557</v>
      </c>
      <c r="N4909" t="s">
        <v>19094</v>
      </c>
    </row>
    <row r="4910" spans="1:14" x14ac:dyDescent="0.25">
      <c r="A4910">
        <v>70139074</v>
      </c>
      <c r="B4910" t="s">
        <v>12</v>
      </c>
      <c r="C4910" t="s">
        <v>19095</v>
      </c>
      <c r="D4910" t="s">
        <v>19096</v>
      </c>
      <c r="E4910" t="s">
        <v>19097</v>
      </c>
      <c r="F4910" t="s">
        <v>217</v>
      </c>
      <c r="G4910" t="str">
        <f>TEXT(Table1[[#This Row],[Date_added_formatted]],"yyyy")</f>
        <v>2018</v>
      </c>
      <c r="H4910" s="13">
        <f t="shared" si="76"/>
        <v>43314</v>
      </c>
      <c r="I4910" s="9" t="s">
        <v>19070</v>
      </c>
      <c r="J4910">
        <v>2010</v>
      </c>
      <c r="K4910" t="s">
        <v>47</v>
      </c>
      <c r="L4910" t="s">
        <v>717</v>
      </c>
      <c r="M4910" t="s">
        <v>400</v>
      </c>
      <c r="N4910" t="s">
        <v>19098</v>
      </c>
    </row>
    <row r="4911" spans="1:14" x14ac:dyDescent="0.25">
      <c r="A4911">
        <v>70303432</v>
      </c>
      <c r="B4911" t="s">
        <v>12</v>
      </c>
      <c r="C4911" t="s">
        <v>19099</v>
      </c>
      <c r="D4911" t="s">
        <v>3758</v>
      </c>
      <c r="E4911" t="s">
        <v>19100</v>
      </c>
      <c r="F4911" t="s">
        <v>217</v>
      </c>
      <c r="G4911" t="str">
        <f>TEXT(Table1[[#This Row],[Date_added_formatted]],"yyyy")</f>
        <v>2018</v>
      </c>
      <c r="H4911" s="13">
        <f t="shared" si="76"/>
        <v>43314</v>
      </c>
      <c r="I4911" s="9" t="s">
        <v>19070</v>
      </c>
      <c r="J4911">
        <v>2014</v>
      </c>
      <c r="K4911" t="s">
        <v>26</v>
      </c>
      <c r="L4911" t="s">
        <v>3355</v>
      </c>
      <c r="M4911" t="s">
        <v>291</v>
      </c>
      <c r="N4911" t="s">
        <v>19101</v>
      </c>
    </row>
    <row r="4912" spans="1:14" x14ac:dyDescent="0.25">
      <c r="A4912">
        <v>70303424</v>
      </c>
      <c r="B4912" t="s">
        <v>12</v>
      </c>
      <c r="C4912" t="s">
        <v>19102</v>
      </c>
      <c r="D4912" t="s">
        <v>12414</v>
      </c>
      <c r="E4912" t="s">
        <v>19103</v>
      </c>
      <c r="F4912" t="s">
        <v>217</v>
      </c>
      <c r="G4912" t="str">
        <f>TEXT(Table1[[#This Row],[Date_added_formatted]],"yyyy")</f>
        <v>2018</v>
      </c>
      <c r="H4912" s="13">
        <f t="shared" si="76"/>
        <v>43314</v>
      </c>
      <c r="I4912" s="9" t="s">
        <v>19070</v>
      </c>
      <c r="J4912">
        <v>2014</v>
      </c>
      <c r="K4912" t="s">
        <v>47</v>
      </c>
      <c r="L4912" t="s">
        <v>514</v>
      </c>
      <c r="M4912" t="s">
        <v>89</v>
      </c>
      <c r="N4912" t="s">
        <v>19104</v>
      </c>
    </row>
    <row r="4913" spans="1:14" x14ac:dyDescent="0.25">
      <c r="A4913">
        <v>70139071</v>
      </c>
      <c r="B4913" t="s">
        <v>12</v>
      </c>
      <c r="C4913" t="s">
        <v>19105</v>
      </c>
      <c r="D4913" t="s">
        <v>19106</v>
      </c>
      <c r="E4913" t="s">
        <v>19107</v>
      </c>
      <c r="F4913" t="s">
        <v>217</v>
      </c>
      <c r="G4913" t="str">
        <f>TEXT(Table1[[#This Row],[Date_added_formatted]],"yyyy")</f>
        <v>2018</v>
      </c>
      <c r="H4913" s="13">
        <f t="shared" si="76"/>
        <v>43314</v>
      </c>
      <c r="I4913" s="9" t="s">
        <v>19070</v>
      </c>
      <c r="J4913">
        <v>2010</v>
      </c>
      <c r="K4913" t="s">
        <v>47</v>
      </c>
      <c r="L4913" t="s">
        <v>326</v>
      </c>
      <c r="M4913" t="s">
        <v>639</v>
      </c>
      <c r="N4913" t="s">
        <v>19108</v>
      </c>
    </row>
    <row r="4914" spans="1:14" x14ac:dyDescent="0.25">
      <c r="A4914">
        <v>70219529</v>
      </c>
      <c r="B4914" t="s">
        <v>12</v>
      </c>
      <c r="C4914" t="s">
        <v>19109</v>
      </c>
      <c r="D4914" t="s">
        <v>16466</v>
      </c>
      <c r="E4914" t="s">
        <v>19110</v>
      </c>
      <c r="F4914" t="s">
        <v>217</v>
      </c>
      <c r="G4914" t="str">
        <f>TEXT(Table1[[#This Row],[Date_added_formatted]],"yyyy")</f>
        <v>2018</v>
      </c>
      <c r="H4914" s="13">
        <f t="shared" si="76"/>
        <v>43314</v>
      </c>
      <c r="I4914" s="9" t="s">
        <v>19070</v>
      </c>
      <c r="J4914">
        <v>2012</v>
      </c>
      <c r="K4914" t="s">
        <v>18</v>
      </c>
      <c r="L4914" t="s">
        <v>128</v>
      </c>
      <c r="M4914" t="s">
        <v>639</v>
      </c>
      <c r="N4914" t="s">
        <v>19111</v>
      </c>
    </row>
    <row r="4915" spans="1:14" x14ac:dyDescent="0.25">
      <c r="A4915">
        <v>70056059</v>
      </c>
      <c r="B4915" t="s">
        <v>12</v>
      </c>
      <c r="C4915" t="s">
        <v>19112</v>
      </c>
      <c r="D4915" t="s">
        <v>6139</v>
      </c>
      <c r="E4915" t="s">
        <v>19113</v>
      </c>
      <c r="F4915" t="s">
        <v>217</v>
      </c>
      <c r="G4915" t="str">
        <f>TEXT(Table1[[#This Row],[Date_added_formatted]],"yyyy")</f>
        <v>2018</v>
      </c>
      <c r="H4915" s="13">
        <f t="shared" si="76"/>
        <v>43314</v>
      </c>
      <c r="I4915" s="9" t="s">
        <v>19070</v>
      </c>
      <c r="J4915">
        <v>2006</v>
      </c>
      <c r="K4915" t="s">
        <v>47</v>
      </c>
      <c r="L4915" t="s">
        <v>791</v>
      </c>
      <c r="M4915" t="s">
        <v>254</v>
      </c>
      <c r="N4915" t="s">
        <v>19114</v>
      </c>
    </row>
    <row r="4916" spans="1:14" x14ac:dyDescent="0.25">
      <c r="A4916">
        <v>70114589</v>
      </c>
      <c r="B4916" t="s">
        <v>12</v>
      </c>
      <c r="C4916" t="s">
        <v>19115</v>
      </c>
      <c r="D4916" t="s">
        <v>19116</v>
      </c>
      <c r="E4916" t="s">
        <v>19117</v>
      </c>
      <c r="F4916" t="s">
        <v>217</v>
      </c>
      <c r="G4916" t="str">
        <f>TEXT(Table1[[#This Row],[Date_added_formatted]],"yyyy")</f>
        <v>2018</v>
      </c>
      <c r="H4916" s="13">
        <f t="shared" si="76"/>
        <v>43314</v>
      </c>
      <c r="I4916" s="9" t="s">
        <v>19070</v>
      </c>
      <c r="J4916">
        <v>2009</v>
      </c>
      <c r="K4916" t="s">
        <v>18</v>
      </c>
      <c r="L4916" t="s">
        <v>1228</v>
      </c>
      <c r="M4916" t="s">
        <v>2556</v>
      </c>
      <c r="N4916" t="s">
        <v>19118</v>
      </c>
    </row>
    <row r="4917" spans="1:14" x14ac:dyDescent="0.25">
      <c r="A4917">
        <v>80104257</v>
      </c>
      <c r="B4917" t="s">
        <v>12</v>
      </c>
      <c r="C4917" t="s">
        <v>19119</v>
      </c>
      <c r="D4917" t="s">
        <v>3749</v>
      </c>
      <c r="E4917" t="s">
        <v>19120</v>
      </c>
      <c r="F4917" t="s">
        <v>217</v>
      </c>
      <c r="G4917" t="str">
        <f>TEXT(Table1[[#This Row],[Date_added_formatted]],"yyyy")</f>
        <v>2018</v>
      </c>
      <c r="H4917" s="13">
        <f t="shared" si="76"/>
        <v>43314</v>
      </c>
      <c r="I4917" s="9" t="s">
        <v>19070</v>
      </c>
      <c r="J4917">
        <v>2016</v>
      </c>
      <c r="K4917" t="s">
        <v>47</v>
      </c>
      <c r="L4917" t="s">
        <v>2430</v>
      </c>
      <c r="M4917" t="s">
        <v>89</v>
      </c>
      <c r="N4917" t="s">
        <v>19121</v>
      </c>
    </row>
    <row r="4918" spans="1:14" x14ac:dyDescent="0.25">
      <c r="A4918">
        <v>80997865</v>
      </c>
      <c r="B4918" t="s">
        <v>12</v>
      </c>
      <c r="C4918" t="s">
        <v>19122</v>
      </c>
      <c r="D4918" t="s">
        <v>19123</v>
      </c>
      <c r="E4918" t="s">
        <v>19124</v>
      </c>
      <c r="F4918" t="s">
        <v>568</v>
      </c>
      <c r="G4918" t="str">
        <f>TEXT(Table1[[#This Row],[Date_added_formatted]],"yyyy")</f>
        <v>2018</v>
      </c>
      <c r="H4918" s="13">
        <f t="shared" si="76"/>
        <v>43314</v>
      </c>
      <c r="I4918" s="9" t="s">
        <v>19070</v>
      </c>
      <c r="J4918">
        <v>1983</v>
      </c>
      <c r="K4918" t="s">
        <v>47</v>
      </c>
      <c r="L4918" t="s">
        <v>481</v>
      </c>
      <c r="M4918" t="s">
        <v>427</v>
      </c>
      <c r="N4918" t="s">
        <v>19125</v>
      </c>
    </row>
    <row r="4919" spans="1:14" x14ac:dyDescent="0.25">
      <c r="A4919">
        <v>70123124</v>
      </c>
      <c r="B4919" t="s">
        <v>12</v>
      </c>
      <c r="C4919" t="s">
        <v>19126</v>
      </c>
      <c r="D4919" t="s">
        <v>6151</v>
      </c>
      <c r="E4919" t="s">
        <v>19127</v>
      </c>
      <c r="F4919" t="s">
        <v>217</v>
      </c>
      <c r="G4919" t="str">
        <f>TEXT(Table1[[#This Row],[Date_added_formatted]],"yyyy")</f>
        <v>2018</v>
      </c>
      <c r="H4919" s="13">
        <f t="shared" si="76"/>
        <v>43314</v>
      </c>
      <c r="I4919" s="9" t="s">
        <v>19070</v>
      </c>
      <c r="J4919">
        <v>2010</v>
      </c>
      <c r="K4919" t="s">
        <v>26</v>
      </c>
      <c r="L4919" t="s">
        <v>1735</v>
      </c>
      <c r="M4919" t="s">
        <v>199</v>
      </c>
      <c r="N4919" t="s">
        <v>19128</v>
      </c>
    </row>
    <row r="4920" spans="1:14" x14ac:dyDescent="0.25">
      <c r="A4920">
        <v>70047320</v>
      </c>
      <c r="B4920" t="s">
        <v>12</v>
      </c>
      <c r="C4920" t="s">
        <v>19129</v>
      </c>
      <c r="D4920" t="s">
        <v>3695</v>
      </c>
      <c r="E4920" t="s">
        <v>19130</v>
      </c>
      <c r="F4920" t="s">
        <v>217</v>
      </c>
      <c r="G4920" t="str">
        <f>TEXT(Table1[[#This Row],[Date_added_formatted]],"yyyy")</f>
        <v>2018</v>
      </c>
      <c r="H4920" s="13">
        <f t="shared" si="76"/>
        <v>43314</v>
      </c>
      <c r="I4920" s="9" t="s">
        <v>19070</v>
      </c>
      <c r="J4920">
        <v>2006</v>
      </c>
      <c r="K4920" t="s">
        <v>26</v>
      </c>
      <c r="L4920" t="s">
        <v>3034</v>
      </c>
      <c r="M4920" t="s">
        <v>400</v>
      </c>
      <c r="N4920" t="s">
        <v>19131</v>
      </c>
    </row>
    <row r="4921" spans="1:14" x14ac:dyDescent="0.25">
      <c r="A4921">
        <v>70229043</v>
      </c>
      <c r="B4921" t="s">
        <v>12</v>
      </c>
      <c r="C4921" t="s">
        <v>19132</v>
      </c>
      <c r="D4921" t="s">
        <v>19133</v>
      </c>
      <c r="E4921" t="s">
        <v>19134</v>
      </c>
      <c r="F4921" t="s">
        <v>217</v>
      </c>
      <c r="G4921" t="str">
        <f>TEXT(Table1[[#This Row],[Date_added_formatted]],"yyyy")</f>
        <v>2018</v>
      </c>
      <c r="H4921" s="13">
        <f t="shared" si="76"/>
        <v>43314</v>
      </c>
      <c r="I4921" s="9" t="s">
        <v>19070</v>
      </c>
      <c r="J4921">
        <v>2012</v>
      </c>
      <c r="K4921" t="s">
        <v>26</v>
      </c>
      <c r="L4921" t="s">
        <v>1158</v>
      </c>
      <c r="M4921" t="s">
        <v>135</v>
      </c>
      <c r="N4921" t="s">
        <v>19135</v>
      </c>
    </row>
    <row r="4922" spans="1:14" x14ac:dyDescent="0.25">
      <c r="A4922">
        <v>80087743</v>
      </c>
      <c r="B4922" t="s">
        <v>12</v>
      </c>
      <c r="C4922" t="s">
        <v>19136</v>
      </c>
      <c r="D4922" t="s">
        <v>12414</v>
      </c>
      <c r="E4922" t="s">
        <v>19137</v>
      </c>
      <c r="F4922" t="s">
        <v>217</v>
      </c>
      <c r="G4922" t="str">
        <f>TEXT(Table1[[#This Row],[Date_added_formatted]],"yyyy")</f>
        <v>2018</v>
      </c>
      <c r="H4922" s="13">
        <f t="shared" si="76"/>
        <v>43314</v>
      </c>
      <c r="I4922" s="9" t="s">
        <v>19070</v>
      </c>
      <c r="J4922">
        <v>2015</v>
      </c>
      <c r="K4922" t="s">
        <v>18</v>
      </c>
      <c r="L4922" t="s">
        <v>229</v>
      </c>
      <c r="M4922" t="s">
        <v>291</v>
      </c>
      <c r="N4922" t="s">
        <v>19138</v>
      </c>
    </row>
    <row r="4923" spans="1:14" x14ac:dyDescent="0.25">
      <c r="A4923">
        <v>70139078</v>
      </c>
      <c r="B4923" t="s">
        <v>12</v>
      </c>
      <c r="C4923" t="s">
        <v>19139</v>
      </c>
      <c r="D4923" t="s">
        <v>15971</v>
      </c>
      <c r="E4923" t="s">
        <v>19140</v>
      </c>
      <c r="F4923" t="s">
        <v>217</v>
      </c>
      <c r="G4923" t="str">
        <f>TEXT(Table1[[#This Row],[Date_added_formatted]],"yyyy")</f>
        <v>2018</v>
      </c>
      <c r="H4923" s="13">
        <f t="shared" si="76"/>
        <v>43314</v>
      </c>
      <c r="I4923" s="9" t="s">
        <v>19070</v>
      </c>
      <c r="J4923">
        <v>2010</v>
      </c>
      <c r="K4923" t="s">
        <v>18</v>
      </c>
      <c r="L4923" t="s">
        <v>218</v>
      </c>
      <c r="M4923" t="s">
        <v>639</v>
      </c>
      <c r="N4923" t="s">
        <v>19141</v>
      </c>
    </row>
    <row r="4924" spans="1:14" x14ac:dyDescent="0.25">
      <c r="A4924">
        <v>70229041</v>
      </c>
      <c r="B4924" t="s">
        <v>12</v>
      </c>
      <c r="C4924" t="s">
        <v>19142</v>
      </c>
      <c r="D4924" t="s">
        <v>19143</v>
      </c>
      <c r="E4924" t="s">
        <v>19144</v>
      </c>
      <c r="F4924" t="s">
        <v>217</v>
      </c>
      <c r="G4924" t="str">
        <f>TEXT(Table1[[#This Row],[Date_added_formatted]],"yyyy")</f>
        <v>2018</v>
      </c>
      <c r="H4924" s="13">
        <f t="shared" si="76"/>
        <v>43314</v>
      </c>
      <c r="I4924" s="9" t="s">
        <v>19070</v>
      </c>
      <c r="J4924">
        <v>2012</v>
      </c>
      <c r="K4924" t="s">
        <v>18</v>
      </c>
      <c r="L4924" t="s">
        <v>514</v>
      </c>
      <c r="M4924" t="s">
        <v>236</v>
      </c>
      <c r="N4924" t="s">
        <v>19145</v>
      </c>
    </row>
    <row r="4925" spans="1:14" x14ac:dyDescent="0.25">
      <c r="A4925">
        <v>70187503</v>
      </c>
      <c r="B4925" t="s">
        <v>12</v>
      </c>
      <c r="C4925" t="s">
        <v>19146</v>
      </c>
      <c r="D4925" t="s">
        <v>2571</v>
      </c>
      <c r="E4925" t="s">
        <v>19147</v>
      </c>
      <c r="F4925" t="s">
        <v>217</v>
      </c>
      <c r="G4925" t="str">
        <f>TEXT(Table1[[#This Row],[Date_added_formatted]],"yyyy")</f>
        <v>2018</v>
      </c>
      <c r="H4925" s="13">
        <f t="shared" si="76"/>
        <v>43314</v>
      </c>
      <c r="I4925" s="9" t="s">
        <v>19070</v>
      </c>
      <c r="J4925">
        <v>2011</v>
      </c>
      <c r="K4925" t="s">
        <v>47</v>
      </c>
      <c r="L4925" t="s">
        <v>2902</v>
      </c>
      <c r="M4925" t="s">
        <v>236</v>
      </c>
      <c r="N4925" t="s">
        <v>19148</v>
      </c>
    </row>
    <row r="4926" spans="1:14" x14ac:dyDescent="0.25">
      <c r="A4926">
        <v>70075775</v>
      </c>
      <c r="B4926" t="s">
        <v>12</v>
      </c>
      <c r="C4926" t="s">
        <v>19149</v>
      </c>
      <c r="D4926" t="s">
        <v>3758</v>
      </c>
      <c r="E4926" t="s">
        <v>19150</v>
      </c>
      <c r="F4926" t="s">
        <v>217</v>
      </c>
      <c r="G4926" t="str">
        <f>TEXT(Table1[[#This Row],[Date_added_formatted]],"yyyy")</f>
        <v>2018</v>
      </c>
      <c r="H4926" s="13">
        <f t="shared" si="76"/>
        <v>43314</v>
      </c>
      <c r="I4926" s="9" t="s">
        <v>19070</v>
      </c>
      <c r="J4926">
        <v>2005</v>
      </c>
      <c r="K4926" t="s">
        <v>18</v>
      </c>
      <c r="L4926" t="s">
        <v>19</v>
      </c>
      <c r="M4926" t="s">
        <v>9356</v>
      </c>
      <c r="N4926" t="s">
        <v>19151</v>
      </c>
    </row>
    <row r="4927" spans="1:14" x14ac:dyDescent="0.25">
      <c r="A4927">
        <v>70204316</v>
      </c>
      <c r="B4927" t="s">
        <v>12</v>
      </c>
      <c r="C4927" t="s">
        <v>19152</v>
      </c>
      <c r="D4927" t="s">
        <v>19153</v>
      </c>
      <c r="E4927" t="s">
        <v>19154</v>
      </c>
      <c r="F4927" t="s">
        <v>33</v>
      </c>
      <c r="G4927" t="str">
        <f>TEXT(Table1[[#This Row],[Date_added_formatted]],"yyyy")</f>
        <v>2016</v>
      </c>
      <c r="H4927" s="13">
        <f t="shared" si="76"/>
        <v>42584</v>
      </c>
      <c r="I4927" s="9" t="s">
        <v>19155</v>
      </c>
      <c r="J4927">
        <v>2011</v>
      </c>
      <c r="K4927" t="s">
        <v>121</v>
      </c>
      <c r="L4927" t="s">
        <v>654</v>
      </c>
      <c r="M4927" t="s">
        <v>28</v>
      </c>
      <c r="N4927" t="s">
        <v>19156</v>
      </c>
    </row>
    <row r="4928" spans="1:14" x14ac:dyDescent="0.25">
      <c r="A4928">
        <v>80234464</v>
      </c>
      <c r="B4928" t="s">
        <v>12</v>
      </c>
      <c r="C4928" t="s">
        <v>19157</v>
      </c>
      <c r="D4928" t="s">
        <v>19158</v>
      </c>
      <c r="E4928" t="s">
        <v>19159</v>
      </c>
      <c r="F4928" t="s">
        <v>67</v>
      </c>
      <c r="G4928" t="str">
        <f>TEXT(Table1[[#This Row],[Date_added_formatted]],"yyyy")</f>
        <v>2018</v>
      </c>
      <c r="H4928" s="13">
        <f t="shared" si="76"/>
        <v>43331</v>
      </c>
      <c r="I4928" s="9" t="s">
        <v>19160</v>
      </c>
      <c r="J4928">
        <v>2016</v>
      </c>
      <c r="K4928" t="s">
        <v>47</v>
      </c>
      <c r="L4928" t="s">
        <v>332</v>
      </c>
      <c r="M4928" t="s">
        <v>1608</v>
      </c>
      <c r="N4928" t="s">
        <v>19161</v>
      </c>
    </row>
    <row r="4929" spans="1:14" x14ac:dyDescent="0.25">
      <c r="A4929">
        <v>80209558</v>
      </c>
      <c r="B4929" t="s">
        <v>12</v>
      </c>
      <c r="C4929" t="s">
        <v>19162</v>
      </c>
      <c r="D4929" t="s">
        <v>19163</v>
      </c>
      <c r="E4929" t="s">
        <v>19164</v>
      </c>
      <c r="F4929" t="s">
        <v>67</v>
      </c>
      <c r="G4929" t="str">
        <f>TEXT(Table1[[#This Row],[Date_added_formatted]],"yyyy")</f>
        <v>2018</v>
      </c>
      <c r="H4929" s="13">
        <f t="shared" si="76"/>
        <v>43331</v>
      </c>
      <c r="I4929" s="9" t="s">
        <v>19160</v>
      </c>
      <c r="J4929">
        <v>2013</v>
      </c>
      <c r="K4929" t="s">
        <v>47</v>
      </c>
      <c r="L4929" t="s">
        <v>659</v>
      </c>
      <c r="M4929" t="s">
        <v>230</v>
      </c>
      <c r="N4929" t="s">
        <v>19165</v>
      </c>
    </row>
    <row r="4930" spans="1:14" x14ac:dyDescent="0.25">
      <c r="A4930">
        <v>80209722</v>
      </c>
      <c r="B4930" t="s">
        <v>12</v>
      </c>
      <c r="C4930" t="s">
        <v>19166</v>
      </c>
      <c r="D4930" t="s">
        <v>19163</v>
      </c>
      <c r="E4930" t="s">
        <v>19167</v>
      </c>
      <c r="F4930" t="s">
        <v>67</v>
      </c>
      <c r="G4930" t="str">
        <f>TEXT(Table1[[#This Row],[Date_added_formatted]],"yyyy")</f>
        <v>2018</v>
      </c>
      <c r="H4930" s="13">
        <f t="shared" si="76"/>
        <v>43331</v>
      </c>
      <c r="I4930" s="9" t="s">
        <v>19160</v>
      </c>
      <c r="J4930">
        <v>2015</v>
      </c>
      <c r="K4930" t="s">
        <v>26</v>
      </c>
      <c r="L4930" t="s">
        <v>659</v>
      </c>
      <c r="M4930" t="s">
        <v>230</v>
      </c>
      <c r="N4930" t="s">
        <v>19168</v>
      </c>
    </row>
    <row r="4931" spans="1:14" x14ac:dyDescent="0.25">
      <c r="A4931">
        <v>80153897</v>
      </c>
      <c r="B4931" t="s">
        <v>12</v>
      </c>
      <c r="C4931" t="s">
        <v>19169</v>
      </c>
      <c r="D4931" t="s">
        <v>19170</v>
      </c>
      <c r="E4931" t="s">
        <v>19171</v>
      </c>
      <c r="F4931" t="s">
        <v>496</v>
      </c>
      <c r="G4931" t="str">
        <f>TEXT(Table1[[#This Row],[Date_added_formatted]],"yyyy")</f>
        <v>2017</v>
      </c>
      <c r="H4931" s="13">
        <f t="shared" ref="H4931:H4994" si="77">DATEVALUE(MID(I4931,FIND(" ",I4931)+1,LEN(I4931)-FIND(" ",I4931)-4)&amp;" "&amp;LEFT(I4931,FIND(" ",I4931)-1)&amp;", "&amp;RIGHT(I4931,4))</f>
        <v>42966</v>
      </c>
      <c r="I4931" s="9" t="s">
        <v>19172</v>
      </c>
      <c r="J4931">
        <v>2016</v>
      </c>
      <c r="K4931" t="s">
        <v>47</v>
      </c>
      <c r="L4931" t="s">
        <v>576</v>
      </c>
      <c r="M4931" t="s">
        <v>482</v>
      </c>
      <c r="N4931" t="s">
        <v>19173</v>
      </c>
    </row>
    <row r="4932" spans="1:14" x14ac:dyDescent="0.25">
      <c r="A4932">
        <v>80138469</v>
      </c>
      <c r="B4932" t="s">
        <v>12</v>
      </c>
      <c r="C4932" t="s">
        <v>19174</v>
      </c>
      <c r="D4932" t="s">
        <v>19175</v>
      </c>
      <c r="E4932" t="s">
        <v>19176</v>
      </c>
      <c r="F4932" t="s">
        <v>496</v>
      </c>
      <c r="G4932" t="str">
        <f>TEXT(Table1[[#This Row],[Date_added_formatted]],"yyyy")</f>
        <v>2017</v>
      </c>
      <c r="H4932" s="13">
        <f t="shared" si="77"/>
        <v>42966</v>
      </c>
      <c r="I4932" s="9" t="s">
        <v>19172</v>
      </c>
      <c r="J4932">
        <v>2016</v>
      </c>
      <c r="K4932" t="s">
        <v>47</v>
      </c>
      <c r="L4932" t="s">
        <v>791</v>
      </c>
      <c r="M4932" t="s">
        <v>135</v>
      </c>
      <c r="N4932" t="s">
        <v>19177</v>
      </c>
    </row>
    <row r="4933" spans="1:14" x14ac:dyDescent="0.25">
      <c r="A4933">
        <v>80078197</v>
      </c>
      <c r="B4933" t="s">
        <v>30</v>
      </c>
      <c r="C4933" t="s">
        <v>19178</v>
      </c>
      <c r="E4933" t="s">
        <v>19179</v>
      </c>
      <c r="F4933" t="s">
        <v>33</v>
      </c>
      <c r="G4933" t="str">
        <f>TEXT(Table1[[#This Row],[Date_added_formatted]],"yyyy")</f>
        <v>2016</v>
      </c>
      <c r="H4933" s="13">
        <f t="shared" si="77"/>
        <v>42601</v>
      </c>
      <c r="I4933" s="9" t="s">
        <v>19180</v>
      </c>
      <c r="J4933">
        <v>2016</v>
      </c>
      <c r="K4933" t="s">
        <v>47</v>
      </c>
      <c r="L4933" t="s">
        <v>36</v>
      </c>
      <c r="M4933" t="s">
        <v>173</v>
      </c>
      <c r="N4933" t="s">
        <v>19181</v>
      </c>
    </row>
    <row r="4934" spans="1:14" x14ac:dyDescent="0.25">
      <c r="A4934">
        <v>80118930</v>
      </c>
      <c r="B4934" t="s">
        <v>12</v>
      </c>
      <c r="C4934" t="s">
        <v>19182</v>
      </c>
      <c r="D4934" t="s">
        <v>19183</v>
      </c>
      <c r="E4934" t="s">
        <v>19184</v>
      </c>
      <c r="F4934" t="s">
        <v>33</v>
      </c>
      <c r="G4934" t="str">
        <f>TEXT(Table1[[#This Row],[Date_added_formatted]],"yyyy")</f>
        <v>2016</v>
      </c>
      <c r="H4934" s="13">
        <f t="shared" si="77"/>
        <v>42601</v>
      </c>
      <c r="I4934" s="9" t="s">
        <v>19180</v>
      </c>
      <c r="J4934">
        <v>2016</v>
      </c>
      <c r="K4934" t="s">
        <v>26</v>
      </c>
      <c r="L4934" t="s">
        <v>159</v>
      </c>
      <c r="M4934" t="s">
        <v>723</v>
      </c>
      <c r="N4934" t="s">
        <v>19185</v>
      </c>
    </row>
    <row r="4935" spans="1:14" x14ac:dyDescent="0.25">
      <c r="A4935">
        <v>80202810</v>
      </c>
      <c r="B4935" t="s">
        <v>12</v>
      </c>
      <c r="C4935" t="s">
        <v>19186</v>
      </c>
      <c r="D4935" t="s">
        <v>19187</v>
      </c>
      <c r="E4935" t="s">
        <v>19188</v>
      </c>
      <c r="F4935" t="s">
        <v>53</v>
      </c>
      <c r="G4935" t="str">
        <f>TEXT(Table1[[#This Row],[Date_added_formatted]],"yyyy")</f>
        <v>2018</v>
      </c>
      <c r="H4935" s="13">
        <f t="shared" si="77"/>
        <v>43330</v>
      </c>
      <c r="I4935" s="9" t="s">
        <v>19189</v>
      </c>
      <c r="J4935">
        <v>2018</v>
      </c>
      <c r="K4935" t="s">
        <v>47</v>
      </c>
      <c r="L4935" t="s">
        <v>198</v>
      </c>
      <c r="M4935" t="s">
        <v>1064</v>
      </c>
      <c r="N4935" t="s">
        <v>19190</v>
      </c>
    </row>
    <row r="4936" spans="1:14" x14ac:dyDescent="0.25">
      <c r="A4936">
        <v>80201039</v>
      </c>
      <c r="B4936" t="s">
        <v>12</v>
      </c>
      <c r="C4936" t="s">
        <v>19191</v>
      </c>
      <c r="D4936" t="s">
        <v>19192</v>
      </c>
      <c r="E4936" t="s">
        <v>19193</v>
      </c>
      <c r="F4936" t="s">
        <v>1456</v>
      </c>
      <c r="G4936" t="str">
        <f>TEXT(Table1[[#This Row],[Date_added_formatted]],"yyyy")</f>
        <v>2018</v>
      </c>
      <c r="H4936" s="13">
        <f t="shared" si="77"/>
        <v>43330</v>
      </c>
      <c r="I4936" s="9" t="s">
        <v>19189</v>
      </c>
      <c r="J4936">
        <v>2018</v>
      </c>
      <c r="K4936" t="s">
        <v>338</v>
      </c>
      <c r="L4936" t="s">
        <v>88</v>
      </c>
      <c r="M4936" t="s">
        <v>20</v>
      </c>
      <c r="N4936" t="s">
        <v>19194</v>
      </c>
    </row>
    <row r="4937" spans="1:14" x14ac:dyDescent="0.25">
      <c r="A4937">
        <v>80989848</v>
      </c>
      <c r="B4937" t="s">
        <v>30</v>
      </c>
      <c r="C4937" t="s">
        <v>19195</v>
      </c>
      <c r="E4937" t="s">
        <v>19196</v>
      </c>
      <c r="F4937" t="s">
        <v>33</v>
      </c>
      <c r="G4937" t="str">
        <f>TEXT(Table1[[#This Row],[Date_added_formatted]],"yyyy")</f>
        <v>2018</v>
      </c>
      <c r="H4937" s="13">
        <f t="shared" si="77"/>
        <v>43330</v>
      </c>
      <c r="I4937" s="9" t="s">
        <v>19189</v>
      </c>
      <c r="J4937">
        <v>2015</v>
      </c>
      <c r="K4937" t="s">
        <v>269</v>
      </c>
      <c r="L4937" t="s">
        <v>36</v>
      </c>
      <c r="M4937" t="s">
        <v>1068</v>
      </c>
      <c r="N4937" t="s">
        <v>19197</v>
      </c>
    </row>
    <row r="4938" spans="1:14" x14ac:dyDescent="0.25">
      <c r="A4938">
        <v>80002566</v>
      </c>
      <c r="B4938" t="s">
        <v>30</v>
      </c>
      <c r="C4938" t="s">
        <v>19198</v>
      </c>
      <c r="E4938" t="s">
        <v>19199</v>
      </c>
      <c r="F4938" t="s">
        <v>33</v>
      </c>
      <c r="G4938" t="str">
        <f>TEXT(Table1[[#This Row],[Date_added_formatted]],"yyyy")</f>
        <v>2017</v>
      </c>
      <c r="H4938" s="13">
        <f t="shared" si="77"/>
        <v>42965</v>
      </c>
      <c r="I4938" s="9" t="s">
        <v>19200</v>
      </c>
      <c r="J4938">
        <v>2017</v>
      </c>
      <c r="K4938" t="s">
        <v>26</v>
      </c>
      <c r="L4938" t="s">
        <v>36</v>
      </c>
      <c r="M4938" t="s">
        <v>5286</v>
      </c>
      <c r="N4938" t="s">
        <v>19201</v>
      </c>
    </row>
    <row r="4939" spans="1:14" x14ac:dyDescent="0.25">
      <c r="A4939">
        <v>70177633</v>
      </c>
      <c r="B4939" t="s">
        <v>12</v>
      </c>
      <c r="C4939" t="s">
        <v>19202</v>
      </c>
      <c r="D4939" t="s">
        <v>9517</v>
      </c>
      <c r="E4939" t="s">
        <v>19203</v>
      </c>
      <c r="F4939" t="s">
        <v>33</v>
      </c>
      <c r="G4939" t="str">
        <f>TEXT(Table1[[#This Row],[Date_added_formatted]],"yyyy")</f>
        <v>2017</v>
      </c>
      <c r="H4939" s="13">
        <f t="shared" si="77"/>
        <v>42965</v>
      </c>
      <c r="I4939" s="9" t="s">
        <v>19200</v>
      </c>
      <c r="J4939">
        <v>2011</v>
      </c>
      <c r="K4939" t="s">
        <v>146</v>
      </c>
      <c r="L4939" t="s">
        <v>147</v>
      </c>
      <c r="M4939" t="s">
        <v>1771</v>
      </c>
      <c r="N4939" t="s">
        <v>19204</v>
      </c>
    </row>
    <row r="4940" spans="1:14" x14ac:dyDescent="0.25">
      <c r="A4940">
        <v>80146805</v>
      </c>
      <c r="B4940" t="s">
        <v>12</v>
      </c>
      <c r="C4940" t="s">
        <v>19205</v>
      </c>
      <c r="D4940" t="s">
        <v>19206</v>
      </c>
      <c r="E4940" t="s">
        <v>19207</v>
      </c>
      <c r="F4940" t="s">
        <v>19208</v>
      </c>
      <c r="G4940" t="str">
        <f>TEXT(Table1[[#This Row],[Date_added_formatted]],"yyyy")</f>
        <v>2017</v>
      </c>
      <c r="H4940" s="13">
        <f t="shared" si="77"/>
        <v>42965</v>
      </c>
      <c r="I4940" s="9" t="s">
        <v>19200</v>
      </c>
      <c r="J4940">
        <v>2017</v>
      </c>
      <c r="K4940" t="s">
        <v>26</v>
      </c>
      <c r="L4940" t="s">
        <v>791</v>
      </c>
      <c r="M4940" t="s">
        <v>351</v>
      </c>
      <c r="N4940" t="s">
        <v>19209</v>
      </c>
    </row>
    <row r="4941" spans="1:14" x14ac:dyDescent="0.25">
      <c r="A4941">
        <v>80190510</v>
      </c>
      <c r="B4941" t="s">
        <v>30</v>
      </c>
      <c r="C4941" t="s">
        <v>19210</v>
      </c>
      <c r="E4941" t="s">
        <v>19211</v>
      </c>
      <c r="F4941" t="s">
        <v>33</v>
      </c>
      <c r="G4941" t="str">
        <f>TEXT(Table1[[#This Row],[Date_added_formatted]],"yyyy")</f>
        <v>2018</v>
      </c>
      <c r="H4941" s="13">
        <f t="shared" si="77"/>
        <v>43329</v>
      </c>
      <c r="I4941" s="9" t="s">
        <v>19212</v>
      </c>
      <c r="J4941">
        <v>2018</v>
      </c>
      <c r="K4941" t="s">
        <v>47</v>
      </c>
      <c r="L4941" t="s">
        <v>36</v>
      </c>
      <c r="M4941" t="s">
        <v>17631</v>
      </c>
      <c r="N4941" t="s">
        <v>19213</v>
      </c>
    </row>
    <row r="4942" spans="1:14" x14ac:dyDescent="0.25">
      <c r="A4942">
        <v>81020839</v>
      </c>
      <c r="B4942" t="s">
        <v>12</v>
      </c>
      <c r="C4942" t="s">
        <v>19214</v>
      </c>
      <c r="E4942" t="s">
        <v>19215</v>
      </c>
      <c r="F4942" t="s">
        <v>33</v>
      </c>
      <c r="G4942" t="str">
        <f>TEXT(Table1[[#This Row],[Date_added_formatted]],"yyyy")</f>
        <v>2018</v>
      </c>
      <c r="H4942" s="13">
        <f t="shared" si="77"/>
        <v>43329</v>
      </c>
      <c r="I4942" s="9" t="s">
        <v>19212</v>
      </c>
      <c r="J4942">
        <v>2018</v>
      </c>
      <c r="K4942" t="s">
        <v>47</v>
      </c>
      <c r="L4942" t="s">
        <v>19216</v>
      </c>
      <c r="M4942" t="s">
        <v>49</v>
      </c>
      <c r="N4942" t="s">
        <v>19217</v>
      </c>
    </row>
    <row r="4943" spans="1:14" x14ac:dyDescent="0.25">
      <c r="A4943">
        <v>80087352</v>
      </c>
      <c r="B4943" t="s">
        <v>12</v>
      </c>
      <c r="C4943" t="s">
        <v>19218</v>
      </c>
      <c r="D4943" t="s">
        <v>19219</v>
      </c>
      <c r="E4943" t="s">
        <v>19220</v>
      </c>
      <c r="F4943" t="s">
        <v>33</v>
      </c>
      <c r="G4943" t="str">
        <f>TEXT(Table1[[#This Row],[Date_added_formatted]],"yyyy")</f>
        <v>2018</v>
      </c>
      <c r="H4943" s="13">
        <f t="shared" si="77"/>
        <v>43329</v>
      </c>
      <c r="I4943" s="9" t="s">
        <v>19212</v>
      </c>
      <c r="J4943">
        <v>2017</v>
      </c>
      <c r="K4943" t="s">
        <v>146</v>
      </c>
      <c r="L4943" t="s">
        <v>739</v>
      </c>
      <c r="M4943" t="s">
        <v>2619</v>
      </c>
      <c r="N4943" t="s">
        <v>19221</v>
      </c>
    </row>
    <row r="4944" spans="1:14" x14ac:dyDescent="0.25">
      <c r="A4944">
        <v>80201870</v>
      </c>
      <c r="B4944" t="s">
        <v>30</v>
      </c>
      <c r="C4944" t="s">
        <v>19222</v>
      </c>
      <c r="E4944" t="s">
        <v>19223</v>
      </c>
      <c r="F4944" t="s">
        <v>33</v>
      </c>
      <c r="G4944" t="str">
        <f>TEXT(Table1[[#This Row],[Date_added_formatted]],"yyyy")</f>
        <v>2018</v>
      </c>
      <c r="H4944" s="13">
        <f t="shared" si="77"/>
        <v>43329</v>
      </c>
      <c r="I4944" s="9" t="s">
        <v>19212</v>
      </c>
      <c r="J4944">
        <v>2018</v>
      </c>
      <c r="K4944" t="s">
        <v>18</v>
      </c>
      <c r="L4944" t="s">
        <v>36</v>
      </c>
      <c r="M4944" t="s">
        <v>1068</v>
      </c>
      <c r="N4944" t="s">
        <v>19224</v>
      </c>
    </row>
    <row r="4945" spans="1:14" x14ac:dyDescent="0.25">
      <c r="A4945">
        <v>80173606</v>
      </c>
      <c r="B4945" t="s">
        <v>12</v>
      </c>
      <c r="C4945" t="s">
        <v>19225</v>
      </c>
      <c r="D4945" t="s">
        <v>19226</v>
      </c>
      <c r="E4945" t="s">
        <v>19227</v>
      </c>
      <c r="F4945" t="s">
        <v>19228</v>
      </c>
      <c r="G4945" t="str">
        <f>TEXT(Table1[[#This Row],[Date_added_formatted]],"yyyy")</f>
        <v>2018</v>
      </c>
      <c r="H4945" s="13">
        <f t="shared" si="77"/>
        <v>43329</v>
      </c>
      <c r="I4945" s="9" t="s">
        <v>19212</v>
      </c>
      <c r="J4945">
        <v>2017</v>
      </c>
      <c r="K4945" t="s">
        <v>26</v>
      </c>
      <c r="L4945" t="s">
        <v>206</v>
      </c>
      <c r="M4945" t="s">
        <v>254</v>
      </c>
      <c r="N4945" t="s">
        <v>19229</v>
      </c>
    </row>
    <row r="4946" spans="1:14" x14ac:dyDescent="0.25">
      <c r="A4946">
        <v>80203147</v>
      </c>
      <c r="B4946" t="s">
        <v>12</v>
      </c>
      <c r="C4946" t="s">
        <v>19230</v>
      </c>
      <c r="D4946" t="s">
        <v>307</v>
      </c>
      <c r="E4946" t="s">
        <v>19231</v>
      </c>
      <c r="F4946" t="s">
        <v>33</v>
      </c>
      <c r="G4946" t="str">
        <f>TEXT(Table1[[#This Row],[Date_added_formatted]],"yyyy")</f>
        <v>2018</v>
      </c>
      <c r="H4946" s="13">
        <f t="shared" si="77"/>
        <v>43329</v>
      </c>
      <c r="I4946" s="9" t="s">
        <v>19212</v>
      </c>
      <c r="J4946">
        <v>2018</v>
      </c>
      <c r="K4946" t="s">
        <v>47</v>
      </c>
      <c r="L4946" t="s">
        <v>235</v>
      </c>
      <c r="M4946" t="s">
        <v>236</v>
      </c>
      <c r="N4946" t="s">
        <v>19232</v>
      </c>
    </row>
    <row r="4947" spans="1:14" x14ac:dyDescent="0.25">
      <c r="A4947">
        <v>80225020</v>
      </c>
      <c r="B4947" t="s">
        <v>30</v>
      </c>
      <c r="C4947" t="s">
        <v>19233</v>
      </c>
      <c r="E4947" t="s">
        <v>19234</v>
      </c>
      <c r="F4947" t="s">
        <v>1198</v>
      </c>
      <c r="G4947" t="str">
        <f>TEXT(Table1[[#This Row],[Date_added_formatted]],"yyyy")</f>
        <v>2018</v>
      </c>
      <c r="H4947" s="13">
        <f t="shared" si="77"/>
        <v>43329</v>
      </c>
      <c r="I4947" s="9" t="s">
        <v>19212</v>
      </c>
      <c r="J4947">
        <v>2017</v>
      </c>
      <c r="K4947" t="s">
        <v>26</v>
      </c>
      <c r="L4947" t="s">
        <v>36</v>
      </c>
      <c r="M4947" t="s">
        <v>554</v>
      </c>
      <c r="N4947" t="s">
        <v>19235</v>
      </c>
    </row>
    <row r="4948" spans="1:14" x14ac:dyDescent="0.25">
      <c r="A4948">
        <v>80223582</v>
      </c>
      <c r="B4948" t="s">
        <v>12</v>
      </c>
      <c r="C4948" t="s">
        <v>19236</v>
      </c>
      <c r="D4948" t="s">
        <v>19237</v>
      </c>
      <c r="E4948" t="s">
        <v>19238</v>
      </c>
      <c r="F4948" t="s">
        <v>398</v>
      </c>
      <c r="G4948" t="str">
        <f>TEXT(Table1[[#This Row],[Date_added_formatted]],"yyyy")</f>
        <v>2018</v>
      </c>
      <c r="H4948" s="13">
        <f t="shared" si="77"/>
        <v>43329</v>
      </c>
      <c r="I4948" s="9" t="s">
        <v>19212</v>
      </c>
      <c r="J4948">
        <v>2018</v>
      </c>
      <c r="K4948" t="s">
        <v>26</v>
      </c>
      <c r="L4948" t="s">
        <v>1660</v>
      </c>
      <c r="M4948" t="s">
        <v>28</v>
      </c>
      <c r="N4948" t="s">
        <v>19239</v>
      </c>
    </row>
    <row r="4949" spans="1:14" x14ac:dyDescent="0.25">
      <c r="A4949">
        <v>80190984</v>
      </c>
      <c r="B4949" t="s">
        <v>12</v>
      </c>
      <c r="C4949" t="s">
        <v>19240</v>
      </c>
      <c r="D4949" t="s">
        <v>16392</v>
      </c>
      <c r="E4949" t="s">
        <v>19241</v>
      </c>
      <c r="F4949" t="s">
        <v>331</v>
      </c>
      <c r="G4949" t="str">
        <f>TEXT(Table1[[#This Row],[Date_added_formatted]],"yyyy")</f>
        <v>2017</v>
      </c>
      <c r="H4949" s="13">
        <f t="shared" si="77"/>
        <v>42964</v>
      </c>
      <c r="I4949" s="9" t="s">
        <v>19242</v>
      </c>
      <c r="J4949">
        <v>2017</v>
      </c>
      <c r="K4949" t="s">
        <v>338</v>
      </c>
      <c r="L4949" t="s">
        <v>134</v>
      </c>
      <c r="M4949" t="s">
        <v>20</v>
      </c>
      <c r="N4949" t="s">
        <v>19243</v>
      </c>
    </row>
    <row r="4950" spans="1:14" x14ac:dyDescent="0.25">
      <c r="A4950">
        <v>70242630</v>
      </c>
      <c r="B4950" t="s">
        <v>30</v>
      </c>
      <c r="C4950" t="s">
        <v>19244</v>
      </c>
      <c r="E4950" t="s">
        <v>19245</v>
      </c>
      <c r="F4950" t="s">
        <v>33</v>
      </c>
      <c r="G4950" t="str">
        <f>TEXT(Table1[[#This Row],[Date_added_formatted]],"yyyy")</f>
        <v>2012</v>
      </c>
      <c r="H4950" s="13">
        <f t="shared" si="77"/>
        <v>41138</v>
      </c>
      <c r="I4950" s="9" t="s">
        <v>19246</v>
      </c>
      <c r="J4950">
        <v>2008</v>
      </c>
      <c r="K4950" t="s">
        <v>18</v>
      </c>
      <c r="L4950" t="s">
        <v>36</v>
      </c>
      <c r="M4950" t="s">
        <v>4290</v>
      </c>
      <c r="N4950" t="s">
        <v>19247</v>
      </c>
    </row>
    <row r="4951" spans="1:14" x14ac:dyDescent="0.25">
      <c r="A4951">
        <v>81040407</v>
      </c>
      <c r="B4951" t="s">
        <v>30</v>
      </c>
      <c r="C4951" t="s">
        <v>19248</v>
      </c>
      <c r="E4951" t="s">
        <v>19249</v>
      </c>
      <c r="F4951" t="s">
        <v>53</v>
      </c>
      <c r="G4951" t="str">
        <f>TEXT(Table1[[#This Row],[Date_added_formatted]],"yyyy")</f>
        <v>2019</v>
      </c>
      <c r="H4951" s="13">
        <f t="shared" si="77"/>
        <v>43693</v>
      </c>
      <c r="I4951" s="9" t="s">
        <v>19250</v>
      </c>
      <c r="J4951">
        <v>2019</v>
      </c>
      <c r="K4951" t="s">
        <v>26</v>
      </c>
      <c r="L4951" t="s">
        <v>36</v>
      </c>
      <c r="M4951" t="s">
        <v>4465</v>
      </c>
      <c r="N4951" t="s">
        <v>19251</v>
      </c>
    </row>
    <row r="4952" spans="1:14" x14ac:dyDescent="0.25">
      <c r="A4952">
        <v>81106517</v>
      </c>
      <c r="B4952" t="s">
        <v>30</v>
      </c>
      <c r="C4952" t="s">
        <v>19252</v>
      </c>
      <c r="E4952" t="s">
        <v>19253</v>
      </c>
      <c r="F4952" t="s">
        <v>1819</v>
      </c>
      <c r="G4952" t="str">
        <f>TEXT(Table1[[#This Row],[Date_added_formatted]],"yyyy")</f>
        <v>2019</v>
      </c>
      <c r="H4952" s="13">
        <f t="shared" si="77"/>
        <v>43693</v>
      </c>
      <c r="I4952" s="9" t="s">
        <v>19250</v>
      </c>
      <c r="J4952">
        <v>2019</v>
      </c>
      <c r="K4952" t="s">
        <v>26</v>
      </c>
      <c r="L4952" t="s">
        <v>36</v>
      </c>
      <c r="M4952" t="s">
        <v>54</v>
      </c>
      <c r="N4952" t="s">
        <v>19254</v>
      </c>
    </row>
    <row r="4953" spans="1:14" x14ac:dyDescent="0.25">
      <c r="A4953">
        <v>81026915</v>
      </c>
      <c r="B4953" t="s">
        <v>30</v>
      </c>
      <c r="C4953" t="s">
        <v>19255</v>
      </c>
      <c r="E4953" t="s">
        <v>19256</v>
      </c>
      <c r="F4953" t="s">
        <v>1164</v>
      </c>
      <c r="G4953" t="str">
        <f>TEXT(Table1[[#This Row],[Date_added_formatted]],"yyyy")</f>
        <v>2019</v>
      </c>
      <c r="H4953" s="13">
        <f t="shared" si="77"/>
        <v>43693</v>
      </c>
      <c r="I4953" s="9" t="s">
        <v>19250</v>
      </c>
      <c r="J4953">
        <v>2019</v>
      </c>
      <c r="K4953" t="s">
        <v>26</v>
      </c>
      <c r="L4953" t="s">
        <v>36</v>
      </c>
      <c r="M4953" t="s">
        <v>554</v>
      </c>
      <c r="N4953" t="s">
        <v>19257</v>
      </c>
    </row>
    <row r="4954" spans="1:14" x14ac:dyDescent="0.25">
      <c r="A4954">
        <v>70304252</v>
      </c>
      <c r="B4954" t="s">
        <v>30</v>
      </c>
      <c r="C4954" t="s">
        <v>19258</v>
      </c>
      <c r="E4954" t="s">
        <v>19259</v>
      </c>
      <c r="F4954" t="s">
        <v>777</v>
      </c>
      <c r="G4954" t="str">
        <f>TEXT(Table1[[#This Row],[Date_added_formatted]],"yyyy")</f>
        <v>2019</v>
      </c>
      <c r="H4954" s="13">
        <f t="shared" si="77"/>
        <v>43693</v>
      </c>
      <c r="I4954" s="9" t="s">
        <v>19250</v>
      </c>
      <c r="J4954">
        <v>2011</v>
      </c>
      <c r="K4954" t="s">
        <v>47</v>
      </c>
      <c r="L4954" t="s">
        <v>36</v>
      </c>
      <c r="M4954" t="s">
        <v>778</v>
      </c>
      <c r="N4954" t="s">
        <v>19260</v>
      </c>
    </row>
    <row r="4955" spans="1:14" x14ac:dyDescent="0.25">
      <c r="A4955">
        <v>80201543</v>
      </c>
      <c r="B4955" t="s">
        <v>30</v>
      </c>
      <c r="C4955" t="s">
        <v>19261</v>
      </c>
      <c r="E4955" t="s">
        <v>19262</v>
      </c>
      <c r="F4955" t="s">
        <v>33</v>
      </c>
      <c r="G4955" t="str">
        <f>TEXT(Table1[[#This Row],[Date_added_formatted]],"yyyy")</f>
        <v>2019</v>
      </c>
      <c r="H4955" s="13">
        <f t="shared" si="77"/>
        <v>43693</v>
      </c>
      <c r="I4955" s="9" t="s">
        <v>19250</v>
      </c>
      <c r="J4955">
        <v>2019</v>
      </c>
      <c r="K4955" t="s">
        <v>47</v>
      </c>
      <c r="L4955" t="s">
        <v>36</v>
      </c>
      <c r="M4955" t="s">
        <v>71</v>
      </c>
      <c r="N4955" t="s">
        <v>19263</v>
      </c>
    </row>
    <row r="4956" spans="1:14" x14ac:dyDescent="0.25">
      <c r="A4956">
        <v>81092330</v>
      </c>
      <c r="B4956" t="s">
        <v>12</v>
      </c>
      <c r="C4956" t="s">
        <v>19264</v>
      </c>
      <c r="D4956" t="s">
        <v>19265</v>
      </c>
      <c r="E4956" t="s">
        <v>19266</v>
      </c>
      <c r="F4956" t="s">
        <v>24</v>
      </c>
      <c r="G4956" t="str">
        <f>TEXT(Table1[[#This Row],[Date_added_formatted]],"yyyy")</f>
        <v>2019</v>
      </c>
      <c r="H4956" s="13">
        <f t="shared" si="77"/>
        <v>43693</v>
      </c>
      <c r="I4956" s="9" t="s">
        <v>19250</v>
      </c>
      <c r="J4956">
        <v>2019</v>
      </c>
      <c r="K4956" t="s">
        <v>26</v>
      </c>
      <c r="L4956" t="s">
        <v>88</v>
      </c>
      <c r="M4956" t="s">
        <v>49</v>
      </c>
      <c r="N4956" t="s">
        <v>19267</v>
      </c>
    </row>
    <row r="4957" spans="1:14" x14ac:dyDescent="0.25">
      <c r="A4957">
        <v>80205594</v>
      </c>
      <c r="B4957" t="s">
        <v>30</v>
      </c>
      <c r="C4957" t="s">
        <v>19268</v>
      </c>
      <c r="E4957" t="s">
        <v>19269</v>
      </c>
      <c r="F4957" t="s">
        <v>2334</v>
      </c>
      <c r="G4957" t="str">
        <f>TEXT(Table1[[#This Row],[Date_added_formatted]],"yyyy")</f>
        <v>2019</v>
      </c>
      <c r="H4957" s="13">
        <f t="shared" si="77"/>
        <v>43693</v>
      </c>
      <c r="I4957" s="9" t="s">
        <v>19250</v>
      </c>
      <c r="J4957">
        <v>2019</v>
      </c>
      <c r="K4957" t="s">
        <v>26</v>
      </c>
      <c r="L4957" t="s">
        <v>36</v>
      </c>
      <c r="M4957" t="s">
        <v>54</v>
      </c>
      <c r="N4957" t="s">
        <v>19270</v>
      </c>
    </row>
    <row r="4958" spans="1:14" x14ac:dyDescent="0.25">
      <c r="A4958">
        <v>81091957</v>
      </c>
      <c r="B4958" t="s">
        <v>12</v>
      </c>
      <c r="C4958" t="s">
        <v>19271</v>
      </c>
      <c r="E4958" t="s">
        <v>19272</v>
      </c>
      <c r="F4958" t="s">
        <v>10144</v>
      </c>
      <c r="G4958" t="str">
        <f>TEXT(Table1[[#This Row],[Date_added_formatted]],"yyyy")</f>
        <v>2019</v>
      </c>
      <c r="H4958" s="13">
        <f t="shared" si="77"/>
        <v>43693</v>
      </c>
      <c r="I4958" s="9" t="s">
        <v>19250</v>
      </c>
      <c r="J4958">
        <v>2019</v>
      </c>
      <c r="K4958" t="s">
        <v>35</v>
      </c>
      <c r="L4958" t="s">
        <v>469</v>
      </c>
      <c r="M4958" t="s">
        <v>187</v>
      </c>
      <c r="N4958" t="s">
        <v>19273</v>
      </c>
    </row>
    <row r="4959" spans="1:14" x14ac:dyDescent="0.25">
      <c r="A4959">
        <v>80021840</v>
      </c>
      <c r="B4959" t="s">
        <v>12</v>
      </c>
      <c r="C4959" t="s">
        <v>19274</v>
      </c>
      <c r="D4959" t="s">
        <v>19275</v>
      </c>
      <c r="E4959" t="s">
        <v>19276</v>
      </c>
      <c r="F4959" t="s">
        <v>33</v>
      </c>
      <c r="G4959" t="str">
        <f>TEXT(Table1[[#This Row],[Date_added_formatted]],"yyyy")</f>
        <v>2019</v>
      </c>
      <c r="H4959" s="13">
        <f t="shared" si="77"/>
        <v>43693</v>
      </c>
      <c r="I4959" s="9" t="s">
        <v>19250</v>
      </c>
      <c r="J4959">
        <v>2015</v>
      </c>
      <c r="K4959" t="s">
        <v>146</v>
      </c>
      <c r="L4959" t="s">
        <v>527</v>
      </c>
      <c r="M4959" t="s">
        <v>3507</v>
      </c>
      <c r="N4959" t="s">
        <v>19277</v>
      </c>
    </row>
    <row r="4960" spans="1:14" x14ac:dyDescent="0.25">
      <c r="A4960">
        <v>80231419</v>
      </c>
      <c r="B4960" t="s">
        <v>12</v>
      </c>
      <c r="C4960" t="s">
        <v>19278</v>
      </c>
      <c r="D4960" t="s">
        <v>19279</v>
      </c>
      <c r="E4960" t="s">
        <v>19280</v>
      </c>
      <c r="F4960" t="s">
        <v>33</v>
      </c>
      <c r="G4960" t="str">
        <f>TEXT(Table1[[#This Row],[Date_added_formatted]],"yyyy")</f>
        <v>2019</v>
      </c>
      <c r="H4960" s="13">
        <f t="shared" si="77"/>
        <v>43693</v>
      </c>
      <c r="I4960" s="9" t="s">
        <v>19250</v>
      </c>
      <c r="J4960">
        <v>2019</v>
      </c>
      <c r="K4960" t="s">
        <v>47</v>
      </c>
      <c r="L4960" t="s">
        <v>235</v>
      </c>
      <c r="M4960" t="s">
        <v>49</v>
      </c>
      <c r="N4960" t="s">
        <v>19281</v>
      </c>
    </row>
    <row r="4961" spans="1:14" x14ac:dyDescent="0.25">
      <c r="A4961">
        <v>81006335</v>
      </c>
      <c r="B4961" t="s">
        <v>12</v>
      </c>
      <c r="C4961" t="s">
        <v>19282</v>
      </c>
      <c r="E4961" t="s">
        <v>19283</v>
      </c>
      <c r="F4961" t="s">
        <v>331</v>
      </c>
      <c r="G4961" t="str">
        <f>TEXT(Table1[[#This Row],[Date_added_formatted]],"yyyy")</f>
        <v>2019</v>
      </c>
      <c r="H4961" s="13">
        <f t="shared" si="77"/>
        <v>43693</v>
      </c>
      <c r="I4961" s="9" t="s">
        <v>19250</v>
      </c>
      <c r="J4961">
        <v>2019</v>
      </c>
      <c r="K4961" t="s">
        <v>103</v>
      </c>
      <c r="L4961" t="s">
        <v>506</v>
      </c>
      <c r="M4961" t="s">
        <v>94</v>
      </c>
      <c r="N4961" t="s">
        <v>19284</v>
      </c>
    </row>
    <row r="4962" spans="1:14" x14ac:dyDescent="0.25">
      <c r="A4962">
        <v>81175361</v>
      </c>
      <c r="B4962" t="s">
        <v>30</v>
      </c>
      <c r="C4962" t="s">
        <v>19285</v>
      </c>
      <c r="E4962" t="s">
        <v>19286</v>
      </c>
      <c r="F4962" t="s">
        <v>496</v>
      </c>
      <c r="G4962" t="str">
        <f>TEXT(Table1[[#This Row],[Date_added_formatted]],"yyyy")</f>
        <v>2019</v>
      </c>
      <c r="H4962" s="13">
        <f t="shared" si="77"/>
        <v>43693</v>
      </c>
      <c r="I4962" s="9" t="s">
        <v>19250</v>
      </c>
      <c r="J4962">
        <v>2019</v>
      </c>
      <c r="K4962" t="s">
        <v>47</v>
      </c>
      <c r="L4962" t="s">
        <v>36</v>
      </c>
      <c r="M4962" t="s">
        <v>537</v>
      </c>
      <c r="N4962" t="s">
        <v>19287</v>
      </c>
    </row>
    <row r="4963" spans="1:14" x14ac:dyDescent="0.25">
      <c r="A4963">
        <v>80235578</v>
      </c>
      <c r="B4963" t="s">
        <v>12</v>
      </c>
      <c r="C4963" t="s">
        <v>19288</v>
      </c>
      <c r="D4963" t="s">
        <v>19289</v>
      </c>
      <c r="E4963" t="s">
        <v>19290</v>
      </c>
      <c r="F4963" t="s">
        <v>53</v>
      </c>
      <c r="G4963" t="str">
        <f>TEXT(Table1[[#This Row],[Date_added_formatted]],"yyyy")</f>
        <v>2019</v>
      </c>
      <c r="H4963" s="13">
        <f t="shared" si="77"/>
        <v>43693</v>
      </c>
      <c r="I4963" s="9" t="s">
        <v>19250</v>
      </c>
      <c r="J4963">
        <v>2019</v>
      </c>
      <c r="K4963" t="s">
        <v>26</v>
      </c>
      <c r="L4963" t="s">
        <v>247</v>
      </c>
      <c r="M4963" t="s">
        <v>230</v>
      </c>
      <c r="N4963" t="s">
        <v>19291</v>
      </c>
    </row>
    <row r="4964" spans="1:14" x14ac:dyDescent="0.25">
      <c r="A4964">
        <v>81078331</v>
      </c>
      <c r="B4964" t="s">
        <v>30</v>
      </c>
      <c r="C4964" t="s">
        <v>19292</v>
      </c>
      <c r="E4964" t="s">
        <v>19293</v>
      </c>
      <c r="F4964" t="s">
        <v>53</v>
      </c>
      <c r="G4964" t="str">
        <f>TEXT(Table1[[#This Row],[Date_added_formatted]],"yyyy")</f>
        <v>2019</v>
      </c>
      <c r="H4964" s="13">
        <f t="shared" si="77"/>
        <v>43693</v>
      </c>
      <c r="I4964" s="9" t="s">
        <v>19250</v>
      </c>
      <c r="J4964">
        <v>2018</v>
      </c>
      <c r="K4964" t="s">
        <v>26</v>
      </c>
      <c r="L4964" t="s">
        <v>36</v>
      </c>
      <c r="M4964" t="s">
        <v>17162</v>
      </c>
      <c r="N4964" t="s">
        <v>19294</v>
      </c>
    </row>
    <row r="4965" spans="1:14" x14ac:dyDescent="0.25">
      <c r="A4965">
        <v>80243541</v>
      </c>
      <c r="B4965" t="s">
        <v>12</v>
      </c>
      <c r="C4965" t="s">
        <v>19295</v>
      </c>
      <c r="D4965" t="s">
        <v>3914</v>
      </c>
      <c r="E4965" t="s">
        <v>19296</v>
      </c>
      <c r="F4965" t="s">
        <v>217</v>
      </c>
      <c r="G4965" t="str">
        <f>TEXT(Table1[[#This Row],[Date_added_formatted]],"yyyy")</f>
        <v>2018</v>
      </c>
      <c r="H4965" s="13">
        <f t="shared" si="77"/>
        <v>43328</v>
      </c>
      <c r="I4965" s="9" t="s">
        <v>19297</v>
      </c>
      <c r="J4965">
        <v>2018</v>
      </c>
      <c r="K4965" t="s">
        <v>47</v>
      </c>
      <c r="L4965" t="s">
        <v>3030</v>
      </c>
      <c r="M4965" t="s">
        <v>4349</v>
      </c>
      <c r="N4965" t="s">
        <v>19298</v>
      </c>
    </row>
    <row r="4966" spans="1:14" x14ac:dyDescent="0.25">
      <c r="A4966">
        <v>70033644</v>
      </c>
      <c r="B4966" t="s">
        <v>12</v>
      </c>
      <c r="C4966" t="s">
        <v>19299</v>
      </c>
      <c r="D4966" t="s">
        <v>18644</v>
      </c>
      <c r="E4966" t="s">
        <v>19300</v>
      </c>
      <c r="F4966" t="s">
        <v>568</v>
      </c>
      <c r="G4966" t="str">
        <f>TEXT(Table1[[#This Row],[Date_added_formatted]],"yyyy")</f>
        <v>2018</v>
      </c>
      <c r="H4966" s="13">
        <f t="shared" si="77"/>
        <v>43328</v>
      </c>
      <c r="I4966" s="9" t="s">
        <v>19297</v>
      </c>
      <c r="J4966">
        <v>1992</v>
      </c>
      <c r="K4966" t="s">
        <v>26</v>
      </c>
      <c r="L4966" t="s">
        <v>339</v>
      </c>
      <c r="M4966" t="s">
        <v>89</v>
      </c>
      <c r="N4966" t="s">
        <v>19301</v>
      </c>
    </row>
    <row r="4967" spans="1:14" x14ac:dyDescent="0.25">
      <c r="A4967">
        <v>80039484</v>
      </c>
      <c r="B4967" t="s">
        <v>12</v>
      </c>
      <c r="C4967" t="s">
        <v>19302</v>
      </c>
      <c r="D4967" t="s">
        <v>19303</v>
      </c>
      <c r="E4967" t="s">
        <v>19304</v>
      </c>
      <c r="F4967" t="s">
        <v>568</v>
      </c>
      <c r="G4967" t="str">
        <f>TEXT(Table1[[#This Row],[Date_added_formatted]],"yyyy")</f>
        <v>2018</v>
      </c>
      <c r="H4967" s="13">
        <f t="shared" si="77"/>
        <v>43328</v>
      </c>
      <c r="I4967" s="9" t="s">
        <v>19297</v>
      </c>
      <c r="J4967">
        <v>1985</v>
      </c>
      <c r="K4967" t="s">
        <v>121</v>
      </c>
      <c r="L4967" t="s">
        <v>19</v>
      </c>
      <c r="M4967" t="s">
        <v>427</v>
      </c>
      <c r="N4967" t="s">
        <v>19305</v>
      </c>
    </row>
    <row r="4968" spans="1:14" x14ac:dyDescent="0.25">
      <c r="A4968">
        <v>70059191</v>
      </c>
      <c r="B4968" t="s">
        <v>12</v>
      </c>
      <c r="C4968" t="s">
        <v>19306</v>
      </c>
      <c r="D4968" t="s">
        <v>19303</v>
      </c>
      <c r="E4968" t="s">
        <v>19307</v>
      </c>
      <c r="F4968" t="s">
        <v>568</v>
      </c>
      <c r="G4968" t="str">
        <f>TEXT(Table1[[#This Row],[Date_added_formatted]],"yyyy")</f>
        <v>2018</v>
      </c>
      <c r="H4968" s="13">
        <f t="shared" si="77"/>
        <v>43328</v>
      </c>
      <c r="I4968" s="9" t="s">
        <v>19297</v>
      </c>
      <c r="J4968">
        <v>1982</v>
      </c>
      <c r="K4968" t="s">
        <v>47</v>
      </c>
      <c r="L4968" t="s">
        <v>728</v>
      </c>
      <c r="M4968" t="s">
        <v>7514</v>
      </c>
      <c r="N4968" t="s">
        <v>19308</v>
      </c>
    </row>
    <row r="4969" spans="1:14" x14ac:dyDescent="0.25">
      <c r="A4969">
        <v>11546798</v>
      </c>
      <c r="B4969" t="s">
        <v>12</v>
      </c>
      <c r="C4969" t="s">
        <v>19309</v>
      </c>
      <c r="D4969" t="s">
        <v>10042</v>
      </c>
      <c r="E4969" t="s">
        <v>19310</v>
      </c>
      <c r="F4969" t="s">
        <v>568</v>
      </c>
      <c r="G4969" t="str">
        <f>TEXT(Table1[[#This Row],[Date_added_formatted]],"yyyy")</f>
        <v>2018</v>
      </c>
      <c r="H4969" s="13">
        <f t="shared" si="77"/>
        <v>43328</v>
      </c>
      <c r="I4969" s="9" t="s">
        <v>19297</v>
      </c>
      <c r="J4969">
        <v>1997</v>
      </c>
      <c r="K4969" t="s">
        <v>47</v>
      </c>
      <c r="L4969" t="s">
        <v>576</v>
      </c>
      <c r="M4969" t="s">
        <v>427</v>
      </c>
      <c r="N4969" t="s">
        <v>19311</v>
      </c>
    </row>
    <row r="4970" spans="1:14" x14ac:dyDescent="0.25">
      <c r="A4970">
        <v>70014531</v>
      </c>
      <c r="B4970" t="s">
        <v>12</v>
      </c>
      <c r="C4970" t="s">
        <v>19312</v>
      </c>
      <c r="D4970" t="s">
        <v>19313</v>
      </c>
      <c r="E4970" t="s">
        <v>19314</v>
      </c>
      <c r="F4970" t="s">
        <v>568</v>
      </c>
      <c r="G4970" t="str">
        <f>TEXT(Table1[[#This Row],[Date_added_formatted]],"yyyy")</f>
        <v>2018</v>
      </c>
      <c r="H4970" s="13">
        <f t="shared" si="77"/>
        <v>43328</v>
      </c>
      <c r="I4970" s="9" t="s">
        <v>19297</v>
      </c>
      <c r="J4970">
        <v>1990</v>
      </c>
      <c r="K4970" t="s">
        <v>26</v>
      </c>
      <c r="L4970" t="s">
        <v>332</v>
      </c>
      <c r="M4970" t="s">
        <v>135</v>
      </c>
      <c r="N4970" t="s">
        <v>19315</v>
      </c>
    </row>
    <row r="4971" spans="1:14" x14ac:dyDescent="0.25">
      <c r="A4971">
        <v>70026792</v>
      </c>
      <c r="B4971" t="s">
        <v>12</v>
      </c>
      <c r="C4971" t="s">
        <v>19316</v>
      </c>
      <c r="D4971" t="s">
        <v>8862</v>
      </c>
      <c r="E4971" t="s">
        <v>19317</v>
      </c>
      <c r="F4971" t="s">
        <v>568</v>
      </c>
      <c r="G4971" t="str">
        <f>TEXT(Table1[[#This Row],[Date_added_formatted]],"yyyy")</f>
        <v>2018</v>
      </c>
      <c r="H4971" s="13">
        <f t="shared" si="77"/>
        <v>43328</v>
      </c>
      <c r="I4971" s="9" t="s">
        <v>19297</v>
      </c>
      <c r="J4971">
        <v>1994</v>
      </c>
      <c r="K4971" t="s">
        <v>47</v>
      </c>
      <c r="L4971" t="s">
        <v>345</v>
      </c>
      <c r="M4971" t="s">
        <v>135</v>
      </c>
      <c r="N4971" t="s">
        <v>19318</v>
      </c>
    </row>
    <row r="4972" spans="1:14" x14ac:dyDescent="0.25">
      <c r="A4972">
        <v>80997789</v>
      </c>
      <c r="B4972" t="s">
        <v>12</v>
      </c>
      <c r="C4972" t="s">
        <v>19319</v>
      </c>
      <c r="D4972" t="s">
        <v>10042</v>
      </c>
      <c r="E4972" t="s">
        <v>19320</v>
      </c>
      <c r="F4972" t="s">
        <v>568</v>
      </c>
      <c r="G4972" t="str">
        <f>TEXT(Table1[[#This Row],[Date_added_formatted]],"yyyy")</f>
        <v>2018</v>
      </c>
      <c r="H4972" s="13">
        <f t="shared" si="77"/>
        <v>43328</v>
      </c>
      <c r="I4972" s="9" t="s">
        <v>19297</v>
      </c>
      <c r="J4972">
        <v>1995</v>
      </c>
      <c r="K4972" t="s">
        <v>47</v>
      </c>
      <c r="L4972" t="s">
        <v>140</v>
      </c>
      <c r="M4972" t="s">
        <v>400</v>
      </c>
      <c r="N4972" t="s">
        <v>19321</v>
      </c>
    </row>
    <row r="4973" spans="1:14" x14ac:dyDescent="0.25">
      <c r="A4973">
        <v>80997867</v>
      </c>
      <c r="B4973" t="s">
        <v>12</v>
      </c>
      <c r="C4973" t="s">
        <v>19322</v>
      </c>
      <c r="D4973" t="s">
        <v>19323</v>
      </c>
      <c r="E4973" t="s">
        <v>19324</v>
      </c>
      <c r="F4973" t="s">
        <v>568</v>
      </c>
      <c r="G4973" t="str">
        <f>TEXT(Table1[[#This Row],[Date_added_formatted]],"yyyy")</f>
        <v>2018</v>
      </c>
      <c r="H4973" s="13">
        <f t="shared" si="77"/>
        <v>43328</v>
      </c>
      <c r="I4973" s="9" t="s">
        <v>19297</v>
      </c>
      <c r="J4973">
        <v>1981</v>
      </c>
      <c r="K4973" t="s">
        <v>18</v>
      </c>
      <c r="L4973" t="s">
        <v>409</v>
      </c>
      <c r="M4973" t="s">
        <v>230</v>
      </c>
      <c r="N4973" t="s">
        <v>19325</v>
      </c>
    </row>
    <row r="4974" spans="1:14" x14ac:dyDescent="0.25">
      <c r="A4974">
        <v>80039662</v>
      </c>
      <c r="B4974" t="s">
        <v>12</v>
      </c>
      <c r="C4974" t="s">
        <v>19326</v>
      </c>
      <c r="D4974" t="s">
        <v>19303</v>
      </c>
      <c r="E4974" t="s">
        <v>19327</v>
      </c>
      <c r="F4974" t="s">
        <v>594</v>
      </c>
      <c r="G4974" t="str">
        <f>TEXT(Table1[[#This Row],[Date_added_formatted]],"yyyy")</f>
        <v>2018</v>
      </c>
      <c r="H4974" s="13">
        <f t="shared" si="77"/>
        <v>43328</v>
      </c>
      <c r="I4974" s="9" t="s">
        <v>19297</v>
      </c>
      <c r="J4974">
        <v>1986</v>
      </c>
      <c r="K4974" t="s">
        <v>26</v>
      </c>
      <c r="L4974" t="s">
        <v>19</v>
      </c>
      <c r="M4974" t="s">
        <v>427</v>
      </c>
      <c r="N4974" t="s">
        <v>19328</v>
      </c>
    </row>
    <row r="4975" spans="1:14" x14ac:dyDescent="0.25">
      <c r="A4975">
        <v>80997862</v>
      </c>
      <c r="B4975" t="s">
        <v>12</v>
      </c>
      <c r="C4975" t="s">
        <v>19329</v>
      </c>
      <c r="D4975" t="s">
        <v>19330</v>
      </c>
      <c r="E4975" t="s">
        <v>19331</v>
      </c>
      <c r="F4975" t="s">
        <v>568</v>
      </c>
      <c r="G4975" t="str">
        <f>TEXT(Table1[[#This Row],[Date_added_formatted]],"yyyy")</f>
        <v>2018</v>
      </c>
      <c r="H4975" s="13">
        <f t="shared" si="77"/>
        <v>43328</v>
      </c>
      <c r="I4975" s="9" t="s">
        <v>19297</v>
      </c>
      <c r="J4975">
        <v>1984</v>
      </c>
      <c r="K4975" t="s">
        <v>47</v>
      </c>
      <c r="L4975" t="s">
        <v>247</v>
      </c>
      <c r="M4975" t="s">
        <v>254</v>
      </c>
      <c r="N4975" t="s">
        <v>19332</v>
      </c>
    </row>
    <row r="4976" spans="1:14" x14ac:dyDescent="0.25">
      <c r="A4976">
        <v>60027334</v>
      </c>
      <c r="B4976" t="s">
        <v>12</v>
      </c>
      <c r="C4976" t="s">
        <v>19333</v>
      </c>
      <c r="D4976" t="s">
        <v>19334</v>
      </c>
      <c r="E4976" t="s">
        <v>19335</v>
      </c>
      <c r="F4976" t="s">
        <v>568</v>
      </c>
      <c r="G4976" t="str">
        <f>TEXT(Table1[[#This Row],[Date_added_formatted]],"yyyy")</f>
        <v>2018</v>
      </c>
      <c r="H4976" s="13">
        <f t="shared" si="77"/>
        <v>43328</v>
      </c>
      <c r="I4976" s="9" t="s">
        <v>19297</v>
      </c>
      <c r="J4976">
        <v>2001</v>
      </c>
      <c r="K4976" t="s">
        <v>26</v>
      </c>
      <c r="L4976" t="s">
        <v>19</v>
      </c>
      <c r="M4976" t="s">
        <v>135</v>
      </c>
      <c r="N4976" t="s">
        <v>19336</v>
      </c>
    </row>
    <row r="4977" spans="1:14" x14ac:dyDescent="0.25">
      <c r="A4977">
        <v>80999983</v>
      </c>
      <c r="B4977" t="s">
        <v>12</v>
      </c>
      <c r="C4977" t="s">
        <v>19337</v>
      </c>
      <c r="D4977" t="s">
        <v>11258</v>
      </c>
      <c r="E4977" t="s">
        <v>19338</v>
      </c>
      <c r="F4977" t="s">
        <v>178</v>
      </c>
      <c r="G4977" t="str">
        <f>TEXT(Table1[[#This Row],[Date_added_formatted]],"yyyy")</f>
        <v>2018</v>
      </c>
      <c r="H4977" s="13">
        <f t="shared" si="77"/>
        <v>43328</v>
      </c>
      <c r="I4977" s="9" t="s">
        <v>19297</v>
      </c>
      <c r="J4977">
        <v>2012</v>
      </c>
      <c r="K4977" t="s">
        <v>26</v>
      </c>
      <c r="L4977" t="s">
        <v>439</v>
      </c>
      <c r="M4977" t="s">
        <v>685</v>
      </c>
      <c r="N4977" t="s">
        <v>19339</v>
      </c>
    </row>
    <row r="4978" spans="1:14" x14ac:dyDescent="0.25">
      <c r="A4978">
        <v>70111922</v>
      </c>
      <c r="B4978" t="s">
        <v>12</v>
      </c>
      <c r="C4978" t="s">
        <v>19340</v>
      </c>
      <c r="D4978" t="s">
        <v>19341</v>
      </c>
      <c r="E4978" t="s">
        <v>19342</v>
      </c>
      <c r="F4978" t="s">
        <v>568</v>
      </c>
      <c r="G4978" t="str">
        <f>TEXT(Table1[[#This Row],[Date_added_formatted]],"yyyy")</f>
        <v>2018</v>
      </c>
      <c r="H4978" s="13">
        <f t="shared" si="77"/>
        <v>43328</v>
      </c>
      <c r="I4978" s="9" t="s">
        <v>19297</v>
      </c>
      <c r="J4978">
        <v>1984</v>
      </c>
      <c r="K4978" t="s">
        <v>26</v>
      </c>
      <c r="L4978" t="s">
        <v>247</v>
      </c>
      <c r="M4978" t="s">
        <v>427</v>
      </c>
      <c r="N4978" t="s">
        <v>19343</v>
      </c>
    </row>
    <row r="4979" spans="1:14" x14ac:dyDescent="0.25">
      <c r="A4979">
        <v>80997859</v>
      </c>
      <c r="B4979" t="s">
        <v>12</v>
      </c>
      <c r="C4979" t="s">
        <v>19344</v>
      </c>
      <c r="D4979" t="s">
        <v>19345</v>
      </c>
      <c r="E4979" t="s">
        <v>19346</v>
      </c>
      <c r="F4979" t="s">
        <v>568</v>
      </c>
      <c r="G4979" t="str">
        <f>TEXT(Table1[[#This Row],[Date_added_formatted]],"yyyy")</f>
        <v>2018</v>
      </c>
      <c r="H4979" s="13">
        <f t="shared" si="77"/>
        <v>43328</v>
      </c>
      <c r="I4979" s="9" t="s">
        <v>19297</v>
      </c>
      <c r="J4979">
        <v>1988</v>
      </c>
      <c r="K4979" t="s">
        <v>18</v>
      </c>
      <c r="L4979" t="s">
        <v>339</v>
      </c>
      <c r="M4979" t="s">
        <v>400</v>
      </c>
      <c r="N4979" t="s">
        <v>19347</v>
      </c>
    </row>
    <row r="4980" spans="1:14" x14ac:dyDescent="0.25">
      <c r="A4980">
        <v>70130432</v>
      </c>
      <c r="B4980" t="s">
        <v>12</v>
      </c>
      <c r="C4980" t="s">
        <v>19348</v>
      </c>
      <c r="D4980" t="s">
        <v>19303</v>
      </c>
      <c r="E4980" t="s">
        <v>19349</v>
      </c>
      <c r="F4980" t="s">
        <v>568</v>
      </c>
      <c r="G4980" t="str">
        <f>TEXT(Table1[[#This Row],[Date_added_formatted]],"yyyy")</f>
        <v>2018</v>
      </c>
      <c r="H4980" s="13">
        <f t="shared" si="77"/>
        <v>43328</v>
      </c>
      <c r="I4980" s="9" t="s">
        <v>19297</v>
      </c>
      <c r="J4980">
        <v>1980</v>
      </c>
      <c r="K4980" t="s">
        <v>60</v>
      </c>
      <c r="L4980" t="s">
        <v>629</v>
      </c>
      <c r="M4980" t="s">
        <v>135</v>
      </c>
      <c r="N4980" t="s">
        <v>19350</v>
      </c>
    </row>
    <row r="4981" spans="1:14" x14ac:dyDescent="0.25">
      <c r="A4981">
        <v>70033579</v>
      </c>
      <c r="B4981" t="s">
        <v>12</v>
      </c>
      <c r="C4981" t="s">
        <v>19351</v>
      </c>
      <c r="D4981" t="s">
        <v>19352</v>
      </c>
      <c r="E4981" t="s">
        <v>19353</v>
      </c>
      <c r="F4981" t="s">
        <v>568</v>
      </c>
      <c r="G4981" t="str">
        <f>TEXT(Table1[[#This Row],[Date_added_formatted]],"yyyy")</f>
        <v>2018</v>
      </c>
      <c r="H4981" s="13">
        <f t="shared" si="77"/>
        <v>43328</v>
      </c>
      <c r="I4981" s="9" t="s">
        <v>19297</v>
      </c>
      <c r="J4981">
        <v>2002</v>
      </c>
      <c r="K4981" t="s">
        <v>47</v>
      </c>
      <c r="L4981" t="s">
        <v>409</v>
      </c>
      <c r="M4981" t="s">
        <v>400</v>
      </c>
      <c r="N4981" t="s">
        <v>19354</v>
      </c>
    </row>
    <row r="4982" spans="1:14" x14ac:dyDescent="0.25">
      <c r="A4982">
        <v>70100527</v>
      </c>
      <c r="B4982" t="s">
        <v>12</v>
      </c>
      <c r="C4982" t="s">
        <v>19355</v>
      </c>
      <c r="D4982" t="s">
        <v>996</v>
      </c>
      <c r="E4982" t="s">
        <v>19356</v>
      </c>
      <c r="F4982" t="s">
        <v>568</v>
      </c>
      <c r="G4982" t="str">
        <f>TEXT(Table1[[#This Row],[Date_added_formatted]],"yyyy")</f>
        <v>2018</v>
      </c>
      <c r="H4982" s="13">
        <f t="shared" si="77"/>
        <v>43328</v>
      </c>
      <c r="I4982" s="9" t="s">
        <v>19297</v>
      </c>
      <c r="J4982">
        <v>1980</v>
      </c>
      <c r="K4982" t="s">
        <v>60</v>
      </c>
      <c r="L4982" t="s">
        <v>728</v>
      </c>
      <c r="M4982" t="s">
        <v>427</v>
      </c>
      <c r="N4982" t="s">
        <v>19357</v>
      </c>
    </row>
    <row r="4983" spans="1:14" x14ac:dyDescent="0.25">
      <c r="A4983">
        <v>80997857</v>
      </c>
      <c r="B4983" t="s">
        <v>12</v>
      </c>
      <c r="C4983" t="s">
        <v>19358</v>
      </c>
      <c r="D4983" t="s">
        <v>10042</v>
      </c>
      <c r="E4983" t="s">
        <v>19359</v>
      </c>
      <c r="F4983" t="s">
        <v>568</v>
      </c>
      <c r="G4983" t="str">
        <f>TEXT(Table1[[#This Row],[Date_added_formatted]],"yyyy")</f>
        <v>2018</v>
      </c>
      <c r="H4983" s="13">
        <f t="shared" si="77"/>
        <v>43328</v>
      </c>
      <c r="I4983" s="9" t="s">
        <v>19297</v>
      </c>
      <c r="J4983">
        <v>1993</v>
      </c>
      <c r="K4983" t="s">
        <v>26</v>
      </c>
      <c r="L4983" t="s">
        <v>746</v>
      </c>
      <c r="M4983" t="s">
        <v>427</v>
      </c>
      <c r="N4983" t="s">
        <v>19360</v>
      </c>
    </row>
    <row r="4984" spans="1:14" x14ac:dyDescent="0.25">
      <c r="A4984">
        <v>80997793</v>
      </c>
      <c r="B4984" t="s">
        <v>12</v>
      </c>
      <c r="C4984" t="s">
        <v>19361</v>
      </c>
      <c r="D4984" t="s">
        <v>19362</v>
      </c>
      <c r="E4984" t="s">
        <v>19363</v>
      </c>
      <c r="F4984" t="s">
        <v>568</v>
      </c>
      <c r="G4984" t="str">
        <f>TEXT(Table1[[#This Row],[Date_added_formatted]],"yyyy")</f>
        <v>2018</v>
      </c>
      <c r="H4984" s="13">
        <f t="shared" si="77"/>
        <v>43328</v>
      </c>
      <c r="I4984" s="9" t="s">
        <v>19297</v>
      </c>
      <c r="J4984">
        <v>1993</v>
      </c>
      <c r="K4984" t="s">
        <v>47</v>
      </c>
      <c r="L4984" t="s">
        <v>455</v>
      </c>
      <c r="M4984" t="s">
        <v>3826</v>
      </c>
      <c r="N4984" t="s">
        <v>19364</v>
      </c>
    </row>
    <row r="4985" spans="1:14" x14ac:dyDescent="0.25">
      <c r="A4985">
        <v>80997861</v>
      </c>
      <c r="B4985" t="s">
        <v>12</v>
      </c>
      <c r="C4985" t="s">
        <v>19365</v>
      </c>
      <c r="D4985" t="s">
        <v>19313</v>
      </c>
      <c r="E4985" t="s">
        <v>19366</v>
      </c>
      <c r="F4985" t="s">
        <v>568</v>
      </c>
      <c r="G4985" t="str">
        <f>TEXT(Table1[[#This Row],[Date_added_formatted]],"yyyy")</f>
        <v>2018</v>
      </c>
      <c r="H4985" s="13">
        <f t="shared" si="77"/>
        <v>43328</v>
      </c>
      <c r="I4985" s="9" t="s">
        <v>19297</v>
      </c>
      <c r="J4985">
        <v>1985</v>
      </c>
      <c r="K4985" t="s">
        <v>47</v>
      </c>
      <c r="L4985" t="s">
        <v>455</v>
      </c>
      <c r="M4985" t="s">
        <v>135</v>
      </c>
      <c r="N4985" t="s">
        <v>19367</v>
      </c>
    </row>
    <row r="4986" spans="1:14" x14ac:dyDescent="0.25">
      <c r="A4986">
        <v>70299867</v>
      </c>
      <c r="B4986" t="s">
        <v>12</v>
      </c>
      <c r="C4986" t="s">
        <v>19368</v>
      </c>
      <c r="D4986" t="s">
        <v>19369</v>
      </c>
      <c r="E4986" t="s">
        <v>19370</v>
      </c>
      <c r="F4986" t="s">
        <v>33</v>
      </c>
      <c r="G4986" t="str">
        <f>TEXT(Table1[[#This Row],[Date_added_formatted]],"yyyy")</f>
        <v>2018</v>
      </c>
      <c r="H4986" s="13">
        <f t="shared" si="77"/>
        <v>43328</v>
      </c>
      <c r="I4986" s="9" t="s">
        <v>19297</v>
      </c>
      <c r="J4986">
        <v>2014</v>
      </c>
      <c r="K4986" t="s">
        <v>60</v>
      </c>
      <c r="L4986" t="s">
        <v>186</v>
      </c>
      <c r="M4986" t="s">
        <v>224</v>
      </c>
      <c r="N4986" t="s">
        <v>19371</v>
      </c>
    </row>
    <row r="4987" spans="1:14" x14ac:dyDescent="0.25">
      <c r="A4987">
        <v>80195357</v>
      </c>
      <c r="B4987" t="s">
        <v>30</v>
      </c>
      <c r="C4987" t="s">
        <v>19372</v>
      </c>
      <c r="E4987" t="s">
        <v>19373</v>
      </c>
      <c r="F4987" t="s">
        <v>4176</v>
      </c>
      <c r="G4987" t="str">
        <f>TEXT(Table1[[#This Row],[Date_added_formatted]],"yyyy")</f>
        <v>2019</v>
      </c>
      <c r="H4987" s="13">
        <f t="shared" si="77"/>
        <v>43692</v>
      </c>
      <c r="I4987" s="9" t="s">
        <v>19374</v>
      </c>
      <c r="J4987">
        <v>2019</v>
      </c>
      <c r="K4987" t="s">
        <v>26</v>
      </c>
      <c r="L4987" t="s">
        <v>36</v>
      </c>
      <c r="M4987" t="s">
        <v>778</v>
      </c>
      <c r="N4987" t="s">
        <v>19375</v>
      </c>
    </row>
    <row r="4988" spans="1:14" x14ac:dyDescent="0.25">
      <c r="A4988">
        <v>81154987</v>
      </c>
      <c r="B4988" t="s">
        <v>12</v>
      </c>
      <c r="C4988" t="s">
        <v>19376</v>
      </c>
      <c r="D4988" t="s">
        <v>19377</v>
      </c>
      <c r="E4988" t="s">
        <v>19378</v>
      </c>
      <c r="F4988" t="s">
        <v>217</v>
      </c>
      <c r="G4988" t="str">
        <f>TEXT(Table1[[#This Row],[Date_added_formatted]],"yyyy")</f>
        <v>2019</v>
      </c>
      <c r="H4988" s="13">
        <f t="shared" si="77"/>
        <v>43692</v>
      </c>
      <c r="I4988" s="9" t="s">
        <v>19374</v>
      </c>
      <c r="J4988">
        <v>2019</v>
      </c>
      <c r="K4988" t="s">
        <v>35</v>
      </c>
      <c r="L4988" t="s">
        <v>179</v>
      </c>
      <c r="M4988" t="s">
        <v>94</v>
      </c>
      <c r="N4988" t="s">
        <v>19379</v>
      </c>
    </row>
    <row r="4989" spans="1:14" x14ac:dyDescent="0.25">
      <c r="A4989">
        <v>81122206</v>
      </c>
      <c r="B4989" t="s">
        <v>30</v>
      </c>
      <c r="C4989" t="s">
        <v>19380</v>
      </c>
      <c r="D4989" t="s">
        <v>19381</v>
      </c>
      <c r="E4989" t="s">
        <v>19382</v>
      </c>
      <c r="F4989" t="s">
        <v>1551</v>
      </c>
      <c r="G4989" t="str">
        <f>TEXT(Table1[[#This Row],[Date_added_formatted]],"yyyy")</f>
        <v>2019</v>
      </c>
      <c r="H4989" s="13">
        <f t="shared" si="77"/>
        <v>43692</v>
      </c>
      <c r="I4989" s="9" t="s">
        <v>19374</v>
      </c>
      <c r="J4989">
        <v>2019</v>
      </c>
      <c r="K4989" t="s">
        <v>26</v>
      </c>
      <c r="L4989" t="s">
        <v>36</v>
      </c>
      <c r="M4989" t="s">
        <v>241</v>
      </c>
      <c r="N4989" t="s">
        <v>19383</v>
      </c>
    </row>
    <row r="4990" spans="1:14" x14ac:dyDescent="0.25">
      <c r="A4990">
        <v>81004321</v>
      </c>
      <c r="B4990" t="s">
        <v>12</v>
      </c>
      <c r="C4990" t="s">
        <v>19384</v>
      </c>
      <c r="D4990" t="s">
        <v>8455</v>
      </c>
      <c r="E4990" t="s">
        <v>19385</v>
      </c>
      <c r="F4990" t="s">
        <v>432</v>
      </c>
      <c r="G4990" t="str">
        <f>TEXT(Table1[[#This Row],[Date_added_formatted]],"yyyy")</f>
        <v>2019</v>
      </c>
      <c r="H4990" s="13">
        <f t="shared" si="77"/>
        <v>43692</v>
      </c>
      <c r="I4990" s="9" t="s">
        <v>19374</v>
      </c>
      <c r="J4990">
        <v>2019</v>
      </c>
      <c r="K4990" t="s">
        <v>26</v>
      </c>
      <c r="L4990" t="s">
        <v>936</v>
      </c>
      <c r="M4990" t="s">
        <v>28</v>
      </c>
      <c r="N4990" t="s">
        <v>19386</v>
      </c>
    </row>
    <row r="4991" spans="1:14" x14ac:dyDescent="0.25">
      <c r="A4991">
        <v>80209061</v>
      </c>
      <c r="B4991" t="s">
        <v>12</v>
      </c>
      <c r="C4991" t="s">
        <v>19387</v>
      </c>
      <c r="D4991" t="s">
        <v>19388</v>
      </c>
      <c r="E4991" t="s">
        <v>19389</v>
      </c>
      <c r="F4991" t="s">
        <v>917</v>
      </c>
      <c r="G4991" t="str">
        <f>TEXT(Table1[[#This Row],[Date_added_formatted]],"yyyy")</f>
        <v>2018</v>
      </c>
      <c r="H4991" s="13">
        <f t="shared" si="77"/>
        <v>43327</v>
      </c>
      <c r="I4991" s="9" t="s">
        <v>19390</v>
      </c>
      <c r="J4991">
        <v>2018</v>
      </c>
      <c r="K4991" t="s">
        <v>121</v>
      </c>
      <c r="L4991" t="s">
        <v>247</v>
      </c>
      <c r="M4991" t="s">
        <v>49</v>
      </c>
      <c r="N4991" t="s">
        <v>19391</v>
      </c>
    </row>
    <row r="4992" spans="1:14" x14ac:dyDescent="0.25">
      <c r="A4992">
        <v>81002212</v>
      </c>
      <c r="B4992" t="s">
        <v>12</v>
      </c>
      <c r="C4992" t="s">
        <v>19392</v>
      </c>
      <c r="D4992" t="s">
        <v>19393</v>
      </c>
      <c r="E4992" t="s">
        <v>19394</v>
      </c>
      <c r="F4992" t="s">
        <v>217</v>
      </c>
      <c r="G4992" t="str">
        <f>TEXT(Table1[[#This Row],[Date_added_formatted]],"yyyy")</f>
        <v>2018</v>
      </c>
      <c r="H4992" s="13">
        <f t="shared" si="77"/>
        <v>43327</v>
      </c>
      <c r="I4992" s="9" t="s">
        <v>19390</v>
      </c>
      <c r="J4992">
        <v>2015</v>
      </c>
      <c r="K4992" t="s">
        <v>47</v>
      </c>
      <c r="L4992" t="s">
        <v>2902</v>
      </c>
      <c r="M4992" t="s">
        <v>5705</v>
      </c>
      <c r="N4992" t="s">
        <v>19395</v>
      </c>
    </row>
    <row r="4993" spans="1:14" x14ac:dyDescent="0.25">
      <c r="A4993">
        <v>80176707</v>
      </c>
      <c r="B4993" t="s">
        <v>12</v>
      </c>
      <c r="C4993" t="s">
        <v>19396</v>
      </c>
      <c r="D4993" t="s">
        <v>19397</v>
      </c>
      <c r="E4993" t="s">
        <v>19398</v>
      </c>
      <c r="F4993" t="s">
        <v>6526</v>
      </c>
      <c r="G4993" t="str">
        <f>TEXT(Table1[[#This Row],[Date_added_formatted]],"yyyy")</f>
        <v>2018</v>
      </c>
      <c r="H4993" s="13">
        <f t="shared" si="77"/>
        <v>43327</v>
      </c>
      <c r="I4993" s="9" t="s">
        <v>19390</v>
      </c>
      <c r="J4993">
        <v>2015</v>
      </c>
      <c r="K4993" t="s">
        <v>26</v>
      </c>
      <c r="L4993" t="s">
        <v>1284</v>
      </c>
      <c r="M4993" t="s">
        <v>224</v>
      </c>
      <c r="N4993" t="s">
        <v>19399</v>
      </c>
    </row>
    <row r="4994" spans="1:14" x14ac:dyDescent="0.25">
      <c r="A4994">
        <v>80199381</v>
      </c>
      <c r="B4994" t="s">
        <v>12</v>
      </c>
      <c r="C4994" t="s">
        <v>19400</v>
      </c>
      <c r="D4994" t="s">
        <v>19401</v>
      </c>
      <c r="E4994" t="s">
        <v>19402</v>
      </c>
      <c r="F4994" t="s">
        <v>33</v>
      </c>
      <c r="G4994" t="str">
        <f>TEXT(Table1[[#This Row],[Date_added_formatted]],"yyyy")</f>
        <v>2018</v>
      </c>
      <c r="H4994" s="13">
        <f t="shared" si="77"/>
        <v>43327</v>
      </c>
      <c r="I4994" s="9" t="s">
        <v>19390</v>
      </c>
      <c r="J4994">
        <v>2017</v>
      </c>
      <c r="K4994" t="s">
        <v>60</v>
      </c>
      <c r="L4994" t="s">
        <v>3821</v>
      </c>
      <c r="M4994" t="s">
        <v>1159</v>
      </c>
      <c r="N4994" t="s">
        <v>19403</v>
      </c>
    </row>
    <row r="4995" spans="1:14" x14ac:dyDescent="0.25">
      <c r="A4995">
        <v>80202176</v>
      </c>
      <c r="B4995" t="s">
        <v>12</v>
      </c>
      <c r="C4995" t="s">
        <v>19404</v>
      </c>
      <c r="D4995" t="s">
        <v>14604</v>
      </c>
      <c r="E4995" t="s">
        <v>19405</v>
      </c>
      <c r="F4995" t="s">
        <v>33</v>
      </c>
      <c r="G4995" t="str">
        <f>TEXT(Table1[[#This Row],[Date_added_formatted]],"yyyy")</f>
        <v>2018</v>
      </c>
      <c r="H4995" s="13">
        <f t="shared" ref="H4995:H5058" si="78">DATEVALUE(MID(I4995,FIND(" ",I4995)+1,LEN(I4995)-FIND(" ",I4995)-4)&amp;" "&amp;LEFT(I4995,FIND(" ",I4995)-1)&amp;", "&amp;RIGHT(I4995,4))</f>
        <v>43327</v>
      </c>
      <c r="I4995" s="9" t="s">
        <v>19390</v>
      </c>
      <c r="J4995">
        <v>2018</v>
      </c>
      <c r="K4995" t="s">
        <v>26</v>
      </c>
      <c r="L4995" t="s">
        <v>455</v>
      </c>
      <c r="M4995" t="s">
        <v>12424</v>
      </c>
      <c r="N4995" t="s">
        <v>19406</v>
      </c>
    </row>
    <row r="4996" spans="1:14" x14ac:dyDescent="0.25">
      <c r="A4996">
        <v>81014293</v>
      </c>
      <c r="B4996" t="s">
        <v>30</v>
      </c>
      <c r="C4996" t="s">
        <v>19407</v>
      </c>
      <c r="G4996" t="str">
        <f>TEXT(Table1[[#This Row],[Date_added_formatted]],"yyyy")</f>
        <v>2018</v>
      </c>
      <c r="H4996" s="13">
        <f t="shared" si="78"/>
        <v>43327</v>
      </c>
      <c r="I4996" s="9" t="s">
        <v>19390</v>
      </c>
      <c r="J4996">
        <v>2018</v>
      </c>
      <c r="K4996" t="s">
        <v>26</v>
      </c>
      <c r="L4996" t="s">
        <v>36</v>
      </c>
      <c r="M4996" t="s">
        <v>1231</v>
      </c>
      <c r="N4996" t="s">
        <v>19408</v>
      </c>
    </row>
    <row r="4997" spans="1:14" x14ac:dyDescent="0.25">
      <c r="A4997">
        <v>81014811</v>
      </c>
      <c r="B4997" t="s">
        <v>30</v>
      </c>
      <c r="C4997" t="s">
        <v>19409</v>
      </c>
      <c r="G4997" t="str">
        <f>TEXT(Table1[[#This Row],[Date_added_formatted]],"yyyy")</f>
        <v>2018</v>
      </c>
      <c r="H4997" s="13">
        <f t="shared" si="78"/>
        <v>43327</v>
      </c>
      <c r="I4997" s="9" t="s">
        <v>19390</v>
      </c>
      <c r="J4997">
        <v>2017</v>
      </c>
      <c r="K4997" t="s">
        <v>121</v>
      </c>
      <c r="L4997" t="s">
        <v>36</v>
      </c>
      <c r="M4997" t="s">
        <v>1199</v>
      </c>
      <c r="N4997" t="s">
        <v>19410</v>
      </c>
    </row>
    <row r="4998" spans="1:14" x14ac:dyDescent="0.25">
      <c r="A4998">
        <v>70123118</v>
      </c>
      <c r="B4998" t="s">
        <v>12</v>
      </c>
      <c r="C4998" t="s">
        <v>19411</v>
      </c>
      <c r="D4998" t="s">
        <v>3749</v>
      </c>
      <c r="E4998" t="s">
        <v>19412</v>
      </c>
      <c r="F4998" t="s">
        <v>217</v>
      </c>
      <c r="G4998" t="str">
        <f>TEXT(Table1[[#This Row],[Date_added_formatted]],"yyyy")</f>
        <v>2018</v>
      </c>
      <c r="H4998" s="13">
        <f t="shared" si="78"/>
        <v>43327</v>
      </c>
      <c r="I4998" s="9" t="s">
        <v>19390</v>
      </c>
      <c r="J4998">
        <v>2009</v>
      </c>
      <c r="K4998" t="s">
        <v>18</v>
      </c>
      <c r="L4998" t="s">
        <v>19413</v>
      </c>
      <c r="M4998" t="s">
        <v>639</v>
      </c>
      <c r="N4998" t="s">
        <v>19414</v>
      </c>
    </row>
    <row r="4999" spans="1:14" x14ac:dyDescent="0.25">
      <c r="A4999">
        <v>80175913</v>
      </c>
      <c r="B4999" t="s">
        <v>30</v>
      </c>
      <c r="C4999" t="s">
        <v>19415</v>
      </c>
      <c r="E4999" t="s">
        <v>19416</v>
      </c>
      <c r="F4999" t="s">
        <v>542</v>
      </c>
      <c r="G4999" t="str">
        <f>TEXT(Table1[[#This Row],[Date_added_formatted]],"yyyy")</f>
        <v>2017</v>
      </c>
      <c r="H4999" s="13">
        <f t="shared" si="78"/>
        <v>42962</v>
      </c>
      <c r="I4999" s="9" t="s">
        <v>19417</v>
      </c>
      <c r="J4999">
        <v>2013</v>
      </c>
      <c r="K4999" t="s">
        <v>26</v>
      </c>
      <c r="L4999" t="s">
        <v>36</v>
      </c>
      <c r="M4999" t="s">
        <v>554</v>
      </c>
      <c r="N4999" t="s">
        <v>19418</v>
      </c>
    </row>
    <row r="5000" spans="1:14" x14ac:dyDescent="0.25">
      <c r="A5000">
        <v>80182274</v>
      </c>
      <c r="B5000" t="s">
        <v>12</v>
      </c>
      <c r="C5000" t="s">
        <v>19419</v>
      </c>
      <c r="D5000" t="s">
        <v>19420</v>
      </c>
      <c r="F5000" t="s">
        <v>19421</v>
      </c>
      <c r="G5000" t="str">
        <f>TEXT(Table1[[#This Row],[Date_added_formatted]],"yyyy")</f>
        <v>2017</v>
      </c>
      <c r="H5000" s="13">
        <f t="shared" si="78"/>
        <v>42962</v>
      </c>
      <c r="I5000" s="9" t="s">
        <v>19417</v>
      </c>
      <c r="J5000">
        <v>2017</v>
      </c>
      <c r="K5000" t="s">
        <v>26</v>
      </c>
      <c r="L5000" t="s">
        <v>728</v>
      </c>
      <c r="M5000" t="s">
        <v>456</v>
      </c>
      <c r="N5000" t="s">
        <v>19422</v>
      </c>
    </row>
    <row r="5001" spans="1:14" x14ac:dyDescent="0.25">
      <c r="A5001">
        <v>80185166</v>
      </c>
      <c r="B5001" t="s">
        <v>12</v>
      </c>
      <c r="C5001" t="s">
        <v>19423</v>
      </c>
      <c r="D5001" t="s">
        <v>1895</v>
      </c>
      <c r="E5001" t="s">
        <v>19424</v>
      </c>
      <c r="F5001" t="s">
        <v>33</v>
      </c>
      <c r="G5001" t="str">
        <f>TEXT(Table1[[#This Row],[Date_added_formatted]],"yyyy")</f>
        <v>2017</v>
      </c>
      <c r="H5001" s="13">
        <f t="shared" si="78"/>
        <v>42962</v>
      </c>
      <c r="I5001" s="9" t="s">
        <v>19417</v>
      </c>
      <c r="J5001">
        <v>2017</v>
      </c>
      <c r="K5001" t="s">
        <v>26</v>
      </c>
      <c r="L5001" t="s">
        <v>795</v>
      </c>
      <c r="M5001" t="s">
        <v>28</v>
      </c>
      <c r="N5001" t="s">
        <v>19425</v>
      </c>
    </row>
    <row r="5002" spans="1:14" x14ac:dyDescent="0.25">
      <c r="A5002">
        <v>80068219</v>
      </c>
      <c r="B5002" t="s">
        <v>12</v>
      </c>
      <c r="C5002" t="s">
        <v>19426</v>
      </c>
      <c r="D5002" t="s">
        <v>1895</v>
      </c>
      <c r="E5002" t="s">
        <v>5184</v>
      </c>
      <c r="F5002" t="s">
        <v>33</v>
      </c>
      <c r="G5002" t="str">
        <f>TEXT(Table1[[#This Row],[Date_added_formatted]],"yyyy")</f>
        <v>2017</v>
      </c>
      <c r="H5002" s="13">
        <f t="shared" si="78"/>
        <v>42962</v>
      </c>
      <c r="I5002" s="9" t="s">
        <v>19417</v>
      </c>
      <c r="J5002">
        <v>2015</v>
      </c>
      <c r="K5002" t="s">
        <v>26</v>
      </c>
      <c r="L5002" t="s">
        <v>2699</v>
      </c>
      <c r="M5002" t="s">
        <v>28</v>
      </c>
      <c r="N5002" t="s">
        <v>19427</v>
      </c>
    </row>
    <row r="5003" spans="1:14" x14ac:dyDescent="0.25">
      <c r="A5003">
        <v>70209163</v>
      </c>
      <c r="B5003" t="s">
        <v>12</v>
      </c>
      <c r="C5003" t="s">
        <v>19428</v>
      </c>
      <c r="D5003" t="s">
        <v>7143</v>
      </c>
      <c r="E5003" t="s">
        <v>19429</v>
      </c>
      <c r="F5003" t="s">
        <v>275</v>
      </c>
      <c r="G5003" t="str">
        <f>TEXT(Table1[[#This Row],[Date_added_formatted]],"yyyy")</f>
        <v>2017</v>
      </c>
      <c r="H5003" s="13">
        <f t="shared" si="78"/>
        <v>42962</v>
      </c>
      <c r="I5003" s="9" t="s">
        <v>19417</v>
      </c>
      <c r="J5003">
        <v>2011</v>
      </c>
      <c r="K5003" t="s">
        <v>60</v>
      </c>
      <c r="L5003" t="s">
        <v>409</v>
      </c>
      <c r="M5003" t="s">
        <v>4957</v>
      </c>
      <c r="N5003" t="s">
        <v>19430</v>
      </c>
    </row>
    <row r="5004" spans="1:14" x14ac:dyDescent="0.25">
      <c r="A5004">
        <v>80170687</v>
      </c>
      <c r="B5004" t="s">
        <v>30</v>
      </c>
      <c r="C5004" t="s">
        <v>19431</v>
      </c>
      <c r="E5004" t="s">
        <v>19432</v>
      </c>
      <c r="F5004" t="s">
        <v>777</v>
      </c>
      <c r="G5004" t="str">
        <f>TEXT(Table1[[#This Row],[Date_added_formatted]],"yyyy")</f>
        <v>2017</v>
      </c>
      <c r="H5004" s="13">
        <f t="shared" si="78"/>
        <v>42962</v>
      </c>
      <c r="I5004" s="9" t="s">
        <v>19417</v>
      </c>
      <c r="J5004">
        <v>2017</v>
      </c>
      <c r="K5004" t="s">
        <v>26</v>
      </c>
      <c r="L5004" t="s">
        <v>36</v>
      </c>
      <c r="M5004" t="s">
        <v>554</v>
      </c>
      <c r="N5004" t="s">
        <v>19433</v>
      </c>
    </row>
    <row r="5005" spans="1:14" x14ac:dyDescent="0.25">
      <c r="A5005">
        <v>80163191</v>
      </c>
      <c r="B5005" t="s">
        <v>12</v>
      </c>
      <c r="C5005" t="s">
        <v>19434</v>
      </c>
      <c r="D5005" t="s">
        <v>19435</v>
      </c>
      <c r="E5005" t="s">
        <v>19436</v>
      </c>
      <c r="F5005" t="s">
        <v>331</v>
      </c>
      <c r="G5005" t="str">
        <f>TEXT(Table1[[#This Row],[Date_added_formatted]],"yyyy")</f>
        <v>2017</v>
      </c>
      <c r="H5005" s="13">
        <f t="shared" si="78"/>
        <v>42962</v>
      </c>
      <c r="I5005" s="9" t="s">
        <v>19417</v>
      </c>
      <c r="J5005">
        <v>2015</v>
      </c>
      <c r="K5005" t="s">
        <v>26</v>
      </c>
      <c r="L5005" t="s">
        <v>659</v>
      </c>
      <c r="M5005" t="s">
        <v>192</v>
      </c>
      <c r="N5005" t="s">
        <v>19437</v>
      </c>
    </row>
    <row r="5006" spans="1:14" x14ac:dyDescent="0.25">
      <c r="A5006">
        <v>80184661</v>
      </c>
      <c r="B5006" t="s">
        <v>12</v>
      </c>
      <c r="C5006" t="s">
        <v>19438</v>
      </c>
      <c r="D5006" t="s">
        <v>1507</v>
      </c>
      <c r="E5006" t="s">
        <v>19439</v>
      </c>
      <c r="F5006" t="s">
        <v>19440</v>
      </c>
      <c r="G5006" t="str">
        <f>TEXT(Table1[[#This Row],[Date_added_formatted]],"yyyy")</f>
        <v>2017</v>
      </c>
      <c r="H5006" s="13">
        <f t="shared" si="78"/>
        <v>42962</v>
      </c>
      <c r="I5006" s="9" t="s">
        <v>19417</v>
      </c>
      <c r="J5006">
        <v>2015</v>
      </c>
      <c r="K5006" t="s">
        <v>26</v>
      </c>
      <c r="L5006" t="s">
        <v>27</v>
      </c>
      <c r="M5006" t="s">
        <v>224</v>
      </c>
      <c r="N5006" t="s">
        <v>19441</v>
      </c>
    </row>
    <row r="5007" spans="1:14" x14ac:dyDescent="0.25">
      <c r="A5007">
        <v>80114588</v>
      </c>
      <c r="B5007" t="s">
        <v>30</v>
      </c>
      <c r="C5007" t="s">
        <v>19442</v>
      </c>
      <c r="F5007" t="s">
        <v>33</v>
      </c>
      <c r="G5007" t="str">
        <f>TEXT(Table1[[#This Row],[Date_added_formatted]],"yyyy")</f>
        <v>2016</v>
      </c>
      <c r="H5007" s="13">
        <f t="shared" si="78"/>
        <v>42597</v>
      </c>
      <c r="I5007" s="9" t="s">
        <v>19443</v>
      </c>
      <c r="J5007">
        <v>2001</v>
      </c>
      <c r="K5007" t="s">
        <v>47</v>
      </c>
      <c r="L5007" t="s">
        <v>36</v>
      </c>
      <c r="M5007" t="s">
        <v>1836</v>
      </c>
      <c r="N5007" t="s">
        <v>19444</v>
      </c>
    </row>
    <row r="5008" spans="1:14" x14ac:dyDescent="0.25">
      <c r="A5008">
        <v>80078761</v>
      </c>
      <c r="B5008" t="s">
        <v>12</v>
      </c>
      <c r="C5008" t="s">
        <v>19445</v>
      </c>
      <c r="D5008" t="s">
        <v>19446</v>
      </c>
      <c r="E5008" t="s">
        <v>19447</v>
      </c>
      <c r="F5008" t="s">
        <v>24</v>
      </c>
      <c r="G5008" t="str">
        <f>TEXT(Table1[[#This Row],[Date_added_formatted]],"yyyy")</f>
        <v>2016</v>
      </c>
      <c r="H5008" s="13">
        <f t="shared" si="78"/>
        <v>42597</v>
      </c>
      <c r="I5008" s="9" t="s">
        <v>19443</v>
      </c>
      <c r="J5008">
        <v>2015</v>
      </c>
      <c r="K5008" t="s">
        <v>47</v>
      </c>
      <c r="L5008" t="s">
        <v>48</v>
      </c>
      <c r="M5008" t="s">
        <v>1557</v>
      </c>
      <c r="N5008" t="s">
        <v>19448</v>
      </c>
    </row>
    <row r="5009" spans="1:14" x14ac:dyDescent="0.25">
      <c r="A5009">
        <v>80115844</v>
      </c>
      <c r="B5009" t="s">
        <v>12</v>
      </c>
      <c r="C5009" t="s">
        <v>19449</v>
      </c>
      <c r="D5009" t="s">
        <v>19450</v>
      </c>
      <c r="F5009" t="s">
        <v>217</v>
      </c>
      <c r="G5009" t="str">
        <f>TEXT(Table1[[#This Row],[Date_added_formatted]],"yyyy")</f>
        <v>2016</v>
      </c>
      <c r="H5009" s="13">
        <f t="shared" si="78"/>
        <v>42597</v>
      </c>
      <c r="I5009" s="9" t="s">
        <v>19443</v>
      </c>
      <c r="J5009">
        <v>2005</v>
      </c>
      <c r="K5009" t="s">
        <v>47</v>
      </c>
      <c r="L5009" t="s">
        <v>140</v>
      </c>
      <c r="M5009" t="s">
        <v>456</v>
      </c>
      <c r="N5009" t="s">
        <v>19451</v>
      </c>
    </row>
    <row r="5010" spans="1:14" x14ac:dyDescent="0.25">
      <c r="A5010">
        <v>80108998</v>
      </c>
      <c r="B5010" t="s">
        <v>12</v>
      </c>
      <c r="C5010" t="s">
        <v>19452</v>
      </c>
      <c r="F5010" t="s">
        <v>24</v>
      </c>
      <c r="G5010" t="str">
        <f>TEXT(Table1[[#This Row],[Date_added_formatted]],"yyyy")</f>
        <v>2016</v>
      </c>
      <c r="H5010" s="13">
        <f t="shared" si="78"/>
        <v>42597</v>
      </c>
      <c r="I5010" s="9" t="s">
        <v>19443</v>
      </c>
      <c r="J5010">
        <v>2010</v>
      </c>
      <c r="K5010" t="s">
        <v>47</v>
      </c>
      <c r="L5010" t="s">
        <v>1936</v>
      </c>
      <c r="M5010" t="s">
        <v>141</v>
      </c>
      <c r="N5010" t="s">
        <v>19453</v>
      </c>
    </row>
    <row r="5011" spans="1:14" x14ac:dyDescent="0.25">
      <c r="A5011">
        <v>70308278</v>
      </c>
      <c r="B5011" t="s">
        <v>12</v>
      </c>
      <c r="C5011" t="s">
        <v>19454</v>
      </c>
      <c r="D5011" t="s">
        <v>19455</v>
      </c>
      <c r="E5011" t="s">
        <v>19456</v>
      </c>
      <c r="F5011" t="s">
        <v>19457</v>
      </c>
      <c r="G5011" t="str">
        <f>TEXT(Table1[[#This Row],[Date_added_formatted]],"yyyy")</f>
        <v>2014</v>
      </c>
      <c r="H5011" s="13">
        <f t="shared" si="78"/>
        <v>41866</v>
      </c>
      <c r="I5011" s="9" t="s">
        <v>19458</v>
      </c>
      <c r="J5011">
        <v>2014</v>
      </c>
      <c r="K5011" t="s">
        <v>41</v>
      </c>
      <c r="L5011" t="s">
        <v>27</v>
      </c>
      <c r="M5011" t="s">
        <v>141</v>
      </c>
      <c r="N5011" t="s">
        <v>19459</v>
      </c>
    </row>
    <row r="5012" spans="1:14" x14ac:dyDescent="0.25">
      <c r="A5012">
        <v>80223113</v>
      </c>
      <c r="B5012" t="s">
        <v>30</v>
      </c>
      <c r="C5012" t="s">
        <v>19460</v>
      </c>
      <c r="G5012" t="str">
        <f>TEXT(Table1[[#This Row],[Date_added_formatted]],"yyyy")</f>
        <v>2019</v>
      </c>
      <c r="H5012" s="13">
        <f t="shared" si="78"/>
        <v>43691</v>
      </c>
      <c r="I5012" s="9" t="s">
        <v>19461</v>
      </c>
      <c r="J5012">
        <v>2019</v>
      </c>
      <c r="K5012" t="s">
        <v>26</v>
      </c>
      <c r="L5012" t="s">
        <v>36</v>
      </c>
      <c r="M5012" t="s">
        <v>1059</v>
      </c>
      <c r="N5012" t="s">
        <v>19462</v>
      </c>
    </row>
    <row r="5013" spans="1:14" x14ac:dyDescent="0.25">
      <c r="A5013">
        <v>81147274</v>
      </c>
      <c r="B5013" t="s">
        <v>12</v>
      </c>
      <c r="C5013" t="s">
        <v>19463</v>
      </c>
      <c r="D5013" t="s">
        <v>19464</v>
      </c>
      <c r="E5013" t="s">
        <v>19465</v>
      </c>
      <c r="F5013" t="s">
        <v>217</v>
      </c>
      <c r="G5013" t="str">
        <f>TEXT(Table1[[#This Row],[Date_added_formatted]],"yyyy")</f>
        <v>2019</v>
      </c>
      <c r="H5013" s="13">
        <f t="shared" si="78"/>
        <v>43691</v>
      </c>
      <c r="I5013" s="9" t="s">
        <v>19461</v>
      </c>
      <c r="J5013">
        <v>2019</v>
      </c>
      <c r="K5013" t="s">
        <v>47</v>
      </c>
      <c r="L5013" t="s">
        <v>739</v>
      </c>
      <c r="M5013" t="s">
        <v>400</v>
      </c>
      <c r="N5013" t="s">
        <v>19466</v>
      </c>
    </row>
    <row r="5014" spans="1:14" x14ac:dyDescent="0.25">
      <c r="A5014">
        <v>80136450</v>
      </c>
      <c r="B5014" t="s">
        <v>30</v>
      </c>
      <c r="C5014" t="s">
        <v>19467</v>
      </c>
      <c r="D5014" t="s">
        <v>19468</v>
      </c>
      <c r="E5014" t="s">
        <v>19469</v>
      </c>
      <c r="G5014" t="str">
        <f>TEXT(Table1[[#This Row],[Date_added_formatted]],"yyyy")</f>
        <v>2017</v>
      </c>
      <c r="H5014" s="13">
        <f t="shared" si="78"/>
        <v>42961</v>
      </c>
      <c r="I5014" s="9" t="s">
        <v>19470</v>
      </c>
      <c r="J5014">
        <v>2008</v>
      </c>
      <c r="K5014" t="s">
        <v>47</v>
      </c>
      <c r="L5014" t="s">
        <v>36</v>
      </c>
      <c r="M5014" t="s">
        <v>463</v>
      </c>
      <c r="N5014" t="s">
        <v>19471</v>
      </c>
    </row>
    <row r="5015" spans="1:14" x14ac:dyDescent="0.25">
      <c r="A5015">
        <v>80136453</v>
      </c>
      <c r="B5015" t="s">
        <v>30</v>
      </c>
      <c r="C5015" t="s">
        <v>19472</v>
      </c>
      <c r="E5015" t="s">
        <v>19473</v>
      </c>
      <c r="G5015" t="str">
        <f>TEXT(Table1[[#This Row],[Date_added_formatted]],"yyyy")</f>
        <v>2017</v>
      </c>
      <c r="H5015" s="13">
        <f t="shared" si="78"/>
        <v>42961</v>
      </c>
      <c r="I5015" s="9" t="s">
        <v>19470</v>
      </c>
      <c r="J5015">
        <v>2010</v>
      </c>
      <c r="K5015" t="s">
        <v>47</v>
      </c>
      <c r="L5015" t="s">
        <v>36</v>
      </c>
      <c r="M5015" t="s">
        <v>463</v>
      </c>
      <c r="N5015" t="s">
        <v>19474</v>
      </c>
    </row>
    <row r="5016" spans="1:14" x14ac:dyDescent="0.25">
      <c r="A5016">
        <v>80163530</v>
      </c>
      <c r="B5016" t="s">
        <v>30</v>
      </c>
      <c r="C5016" t="s">
        <v>19475</v>
      </c>
      <c r="E5016" t="s">
        <v>19476</v>
      </c>
      <c r="G5016" t="str">
        <f>TEXT(Table1[[#This Row],[Date_added_formatted]],"yyyy")</f>
        <v>2017</v>
      </c>
      <c r="H5016" s="13">
        <f t="shared" si="78"/>
        <v>42961</v>
      </c>
      <c r="I5016" s="9" t="s">
        <v>19470</v>
      </c>
      <c r="J5016">
        <v>2015</v>
      </c>
      <c r="K5016" t="s">
        <v>18</v>
      </c>
      <c r="L5016" t="s">
        <v>36</v>
      </c>
      <c r="M5016" t="s">
        <v>554</v>
      </c>
      <c r="N5016" t="s">
        <v>19477</v>
      </c>
    </row>
    <row r="5017" spans="1:14" x14ac:dyDescent="0.25">
      <c r="A5017">
        <v>80136455</v>
      </c>
      <c r="B5017" t="s">
        <v>30</v>
      </c>
      <c r="C5017" t="s">
        <v>11095</v>
      </c>
      <c r="E5017" t="s">
        <v>19478</v>
      </c>
      <c r="G5017" t="str">
        <f>TEXT(Table1[[#This Row],[Date_added_formatted]],"yyyy")</f>
        <v>2017</v>
      </c>
      <c r="H5017" s="13">
        <f t="shared" si="78"/>
        <v>42961</v>
      </c>
      <c r="I5017" s="9" t="s">
        <v>19470</v>
      </c>
      <c r="J5017">
        <v>2009</v>
      </c>
      <c r="K5017" t="s">
        <v>18</v>
      </c>
      <c r="L5017" t="s">
        <v>36</v>
      </c>
      <c r="M5017" t="s">
        <v>463</v>
      </c>
      <c r="N5017" t="s">
        <v>19479</v>
      </c>
    </row>
    <row r="5018" spans="1:14" x14ac:dyDescent="0.25">
      <c r="A5018">
        <v>80039439</v>
      </c>
      <c r="B5018" t="s">
        <v>12</v>
      </c>
      <c r="C5018" t="s">
        <v>19480</v>
      </c>
      <c r="D5018" t="s">
        <v>10883</v>
      </c>
      <c r="E5018" t="s">
        <v>19481</v>
      </c>
      <c r="F5018" t="s">
        <v>33</v>
      </c>
      <c r="G5018" t="str">
        <f>TEXT(Table1[[#This Row],[Date_added_formatted]],"yyyy")</f>
        <v>2017</v>
      </c>
      <c r="H5018" s="13">
        <f t="shared" si="78"/>
        <v>42961</v>
      </c>
      <c r="I5018" s="9" t="s">
        <v>19470</v>
      </c>
      <c r="J5018">
        <v>2017</v>
      </c>
      <c r="K5018" t="s">
        <v>146</v>
      </c>
      <c r="L5018" t="s">
        <v>27</v>
      </c>
      <c r="M5018" t="s">
        <v>49</v>
      </c>
      <c r="N5018" t="s">
        <v>19482</v>
      </c>
    </row>
    <row r="5019" spans="1:14" x14ac:dyDescent="0.25">
      <c r="A5019">
        <v>80044804</v>
      </c>
      <c r="B5019" t="s">
        <v>12</v>
      </c>
      <c r="C5019" t="s">
        <v>19483</v>
      </c>
      <c r="D5019" t="s">
        <v>2741</v>
      </c>
      <c r="E5019" t="s">
        <v>11560</v>
      </c>
      <c r="F5019" t="s">
        <v>33</v>
      </c>
      <c r="G5019" t="str">
        <f>TEXT(Table1[[#This Row],[Date_added_formatted]],"yyyy")</f>
        <v>2015</v>
      </c>
      <c r="H5019" s="13">
        <f t="shared" si="78"/>
        <v>42230</v>
      </c>
      <c r="I5019" s="9" t="s">
        <v>19484</v>
      </c>
      <c r="J5019">
        <v>2015</v>
      </c>
      <c r="K5019" t="s">
        <v>26</v>
      </c>
      <c r="L5019" t="s">
        <v>99</v>
      </c>
      <c r="M5019" t="s">
        <v>28</v>
      </c>
      <c r="N5019" t="s">
        <v>19485</v>
      </c>
    </row>
    <row r="5020" spans="1:14" x14ac:dyDescent="0.25">
      <c r="A5020">
        <v>81147278</v>
      </c>
      <c r="B5020" t="s">
        <v>12</v>
      </c>
      <c r="C5020" t="s">
        <v>19486</v>
      </c>
      <c r="D5020" t="s">
        <v>19487</v>
      </c>
      <c r="E5020" t="s">
        <v>19488</v>
      </c>
      <c r="F5020" t="s">
        <v>217</v>
      </c>
      <c r="G5020" t="str">
        <f>TEXT(Table1[[#This Row],[Date_added_formatted]],"yyyy")</f>
        <v>2019</v>
      </c>
      <c r="H5020" s="13">
        <f t="shared" si="78"/>
        <v>43690</v>
      </c>
      <c r="I5020" s="9" t="s">
        <v>19489</v>
      </c>
      <c r="J5020">
        <v>2019</v>
      </c>
      <c r="K5020" t="s">
        <v>47</v>
      </c>
      <c r="L5020" t="s">
        <v>1370</v>
      </c>
      <c r="M5020" t="s">
        <v>639</v>
      </c>
      <c r="N5020" t="s">
        <v>19490</v>
      </c>
    </row>
    <row r="5021" spans="1:14" x14ac:dyDescent="0.25">
      <c r="A5021">
        <v>81146011</v>
      </c>
      <c r="B5021" t="s">
        <v>12</v>
      </c>
      <c r="C5021" t="s">
        <v>19491</v>
      </c>
      <c r="D5021" t="s">
        <v>2419</v>
      </c>
      <c r="E5021" t="s">
        <v>19492</v>
      </c>
      <c r="F5021" t="s">
        <v>33</v>
      </c>
      <c r="G5021" t="str">
        <f>TEXT(Table1[[#This Row],[Date_added_formatted]],"yyyy")</f>
        <v>2019</v>
      </c>
      <c r="H5021" s="13">
        <f t="shared" si="78"/>
        <v>43690</v>
      </c>
      <c r="I5021" s="9" t="s">
        <v>19489</v>
      </c>
      <c r="J5021">
        <v>2019</v>
      </c>
      <c r="K5021" t="s">
        <v>26</v>
      </c>
      <c r="L5021" t="s">
        <v>345</v>
      </c>
      <c r="M5021" t="s">
        <v>1771</v>
      </c>
      <c r="N5021" t="s">
        <v>19493</v>
      </c>
    </row>
    <row r="5022" spans="1:14" x14ac:dyDescent="0.25">
      <c r="A5022">
        <v>81123826</v>
      </c>
      <c r="B5022" t="s">
        <v>12</v>
      </c>
      <c r="C5022" t="s">
        <v>19494</v>
      </c>
      <c r="D5022" t="s">
        <v>19495</v>
      </c>
      <c r="F5022" t="s">
        <v>598</v>
      </c>
      <c r="G5022" t="str">
        <f>TEXT(Table1[[#This Row],[Date_added_formatted]],"yyyy")</f>
        <v>2019</v>
      </c>
      <c r="H5022" s="13">
        <f t="shared" si="78"/>
        <v>43690</v>
      </c>
      <c r="I5022" s="9" t="s">
        <v>19489</v>
      </c>
      <c r="J5022">
        <v>2018</v>
      </c>
      <c r="K5022" t="s">
        <v>26</v>
      </c>
      <c r="L5022" t="s">
        <v>1228</v>
      </c>
      <c r="M5022" t="s">
        <v>456</v>
      </c>
      <c r="N5022" t="s">
        <v>19496</v>
      </c>
    </row>
    <row r="5023" spans="1:14" x14ac:dyDescent="0.25">
      <c r="A5023">
        <v>81002933</v>
      </c>
      <c r="B5023" t="s">
        <v>30</v>
      </c>
      <c r="C5023" t="s">
        <v>19497</v>
      </c>
      <c r="E5023" t="s">
        <v>19498</v>
      </c>
      <c r="F5023" t="s">
        <v>33</v>
      </c>
      <c r="G5023" t="str">
        <f>TEXT(Table1[[#This Row],[Date_added_formatted]],"yyyy")</f>
        <v>2019</v>
      </c>
      <c r="H5023" s="13">
        <f t="shared" si="78"/>
        <v>43690</v>
      </c>
      <c r="I5023" s="9" t="s">
        <v>19489</v>
      </c>
      <c r="J5023">
        <v>2019</v>
      </c>
      <c r="K5023" t="s">
        <v>26</v>
      </c>
      <c r="L5023" t="s">
        <v>36</v>
      </c>
      <c r="M5023" t="s">
        <v>1237</v>
      </c>
      <c r="N5023" t="s">
        <v>19499</v>
      </c>
    </row>
    <row r="5024" spans="1:14" x14ac:dyDescent="0.25">
      <c r="A5024">
        <v>81135868</v>
      </c>
      <c r="B5024" t="s">
        <v>12</v>
      </c>
      <c r="C5024" t="s">
        <v>19500</v>
      </c>
      <c r="D5024" t="s">
        <v>19501</v>
      </c>
      <c r="F5024" t="s">
        <v>33</v>
      </c>
      <c r="G5024" t="str">
        <f>TEXT(Table1[[#This Row],[Date_added_formatted]],"yyyy")</f>
        <v>2019</v>
      </c>
      <c r="H5024" s="13">
        <f t="shared" si="78"/>
        <v>43690</v>
      </c>
      <c r="I5024" s="9" t="s">
        <v>19489</v>
      </c>
      <c r="J5024">
        <v>2019</v>
      </c>
      <c r="K5024" t="s">
        <v>26</v>
      </c>
      <c r="L5024" t="s">
        <v>629</v>
      </c>
      <c r="M5024" t="s">
        <v>723</v>
      </c>
      <c r="N5024" t="s">
        <v>19502</v>
      </c>
    </row>
    <row r="5025" spans="1:14" x14ac:dyDescent="0.25">
      <c r="A5025">
        <v>80162142</v>
      </c>
      <c r="B5025" t="s">
        <v>12</v>
      </c>
      <c r="C5025" t="s">
        <v>19503</v>
      </c>
      <c r="D5025" t="s">
        <v>19504</v>
      </c>
      <c r="E5025" t="s">
        <v>19505</v>
      </c>
      <c r="F5025" t="s">
        <v>24</v>
      </c>
      <c r="G5025" t="str">
        <f>TEXT(Table1[[#This Row],[Date_added_formatted]],"yyyy")</f>
        <v>2017</v>
      </c>
      <c r="H5025" s="13">
        <f t="shared" si="78"/>
        <v>42960</v>
      </c>
      <c r="I5025" s="9" t="s">
        <v>19506</v>
      </c>
      <c r="J5025">
        <v>2016</v>
      </c>
      <c r="K5025" t="s">
        <v>26</v>
      </c>
      <c r="L5025" t="s">
        <v>609</v>
      </c>
      <c r="M5025" t="s">
        <v>2579</v>
      </c>
      <c r="N5025" t="s">
        <v>19507</v>
      </c>
    </row>
    <row r="5026" spans="1:14" x14ac:dyDescent="0.25">
      <c r="A5026">
        <v>80175483</v>
      </c>
      <c r="B5026" t="s">
        <v>12</v>
      </c>
      <c r="C5026" t="s">
        <v>19508</v>
      </c>
      <c r="D5026" t="s">
        <v>19509</v>
      </c>
      <c r="F5026" t="s">
        <v>380</v>
      </c>
      <c r="G5026" t="str">
        <f>TEXT(Table1[[#This Row],[Date_added_formatted]],"yyyy")</f>
        <v>2017</v>
      </c>
      <c r="H5026" s="13">
        <f t="shared" si="78"/>
        <v>42960</v>
      </c>
      <c r="I5026" s="9" t="s">
        <v>19506</v>
      </c>
      <c r="J5026">
        <v>2017</v>
      </c>
      <c r="K5026" t="s">
        <v>47</v>
      </c>
      <c r="L5026" t="s">
        <v>235</v>
      </c>
      <c r="M5026" t="s">
        <v>141</v>
      </c>
      <c r="N5026" t="s">
        <v>19510</v>
      </c>
    </row>
    <row r="5027" spans="1:14" x14ac:dyDescent="0.25">
      <c r="A5027">
        <v>80100772</v>
      </c>
      <c r="B5027" t="s">
        <v>12</v>
      </c>
      <c r="C5027" t="s">
        <v>19511</v>
      </c>
      <c r="D5027" t="s">
        <v>19512</v>
      </c>
      <c r="E5027" t="s">
        <v>19513</v>
      </c>
      <c r="F5027" t="s">
        <v>33</v>
      </c>
      <c r="G5027" t="str">
        <f>TEXT(Table1[[#This Row],[Date_added_formatted]],"yyyy")</f>
        <v>2016</v>
      </c>
      <c r="H5027" s="13">
        <f t="shared" si="78"/>
        <v>42595</v>
      </c>
      <c r="I5027" s="9" t="s">
        <v>19514</v>
      </c>
      <c r="J5027">
        <v>2015</v>
      </c>
      <c r="K5027" t="s">
        <v>121</v>
      </c>
      <c r="L5027" t="s">
        <v>19</v>
      </c>
      <c r="M5027" t="s">
        <v>1515</v>
      </c>
      <c r="N5027" t="s">
        <v>19515</v>
      </c>
    </row>
    <row r="5028" spans="1:14" x14ac:dyDescent="0.25">
      <c r="A5028">
        <v>81145135</v>
      </c>
      <c r="B5028" t="s">
        <v>30</v>
      </c>
      <c r="C5028" t="s">
        <v>19516</v>
      </c>
      <c r="E5028" t="s">
        <v>19517</v>
      </c>
      <c r="F5028" t="s">
        <v>33</v>
      </c>
      <c r="G5028" t="str">
        <f>TEXT(Table1[[#This Row],[Date_added_formatted]],"yyyy")</f>
        <v>2019</v>
      </c>
      <c r="H5028" s="13">
        <f t="shared" si="78"/>
        <v>43689</v>
      </c>
      <c r="I5028" s="9" t="s">
        <v>19518</v>
      </c>
      <c r="J5028">
        <v>2019</v>
      </c>
      <c r="K5028" t="s">
        <v>35</v>
      </c>
      <c r="L5028" t="s">
        <v>36</v>
      </c>
      <c r="M5028" t="s">
        <v>37</v>
      </c>
      <c r="N5028" t="s">
        <v>19519</v>
      </c>
    </row>
    <row r="5029" spans="1:14" x14ac:dyDescent="0.25">
      <c r="A5029">
        <v>80188580</v>
      </c>
      <c r="B5029" t="s">
        <v>12</v>
      </c>
      <c r="C5029" t="s">
        <v>19520</v>
      </c>
      <c r="D5029" t="s">
        <v>19521</v>
      </c>
      <c r="E5029" t="s">
        <v>19522</v>
      </c>
      <c r="F5029" t="s">
        <v>33</v>
      </c>
      <c r="G5029" t="str">
        <f>TEXT(Table1[[#This Row],[Date_added_formatted]],"yyyy")</f>
        <v>2017</v>
      </c>
      <c r="H5029" s="13">
        <f t="shared" si="78"/>
        <v>42959</v>
      </c>
      <c r="I5029" s="9" t="s">
        <v>19523</v>
      </c>
      <c r="J5029">
        <v>2017</v>
      </c>
      <c r="K5029" t="s">
        <v>26</v>
      </c>
      <c r="L5029" t="s">
        <v>19</v>
      </c>
      <c r="M5029" t="s">
        <v>1159</v>
      </c>
      <c r="N5029" t="s">
        <v>19524</v>
      </c>
    </row>
    <row r="5030" spans="1:14" x14ac:dyDescent="0.25">
      <c r="A5030">
        <v>80106737</v>
      </c>
      <c r="B5030" t="s">
        <v>12</v>
      </c>
      <c r="C5030" t="s">
        <v>19525</v>
      </c>
      <c r="D5030" t="s">
        <v>19526</v>
      </c>
      <c r="E5030" t="s">
        <v>19527</v>
      </c>
      <c r="F5030" t="s">
        <v>598</v>
      </c>
      <c r="G5030" t="str">
        <f>TEXT(Table1[[#This Row],[Date_added_formatted]],"yyyy")</f>
        <v>2017</v>
      </c>
      <c r="H5030" s="13">
        <f t="shared" si="78"/>
        <v>42959</v>
      </c>
      <c r="I5030" s="9" t="s">
        <v>19523</v>
      </c>
      <c r="J5030">
        <v>2015</v>
      </c>
      <c r="K5030" t="s">
        <v>26</v>
      </c>
      <c r="L5030" t="s">
        <v>1356</v>
      </c>
      <c r="M5030" t="s">
        <v>400</v>
      </c>
      <c r="N5030" t="s">
        <v>19528</v>
      </c>
    </row>
    <row r="5031" spans="1:14" x14ac:dyDescent="0.25">
      <c r="A5031">
        <v>80142058</v>
      </c>
      <c r="B5031" t="s">
        <v>12</v>
      </c>
      <c r="C5031" t="s">
        <v>19529</v>
      </c>
      <c r="D5031" t="s">
        <v>19279</v>
      </c>
      <c r="E5031" t="s">
        <v>19530</v>
      </c>
      <c r="F5031" t="s">
        <v>33</v>
      </c>
      <c r="G5031" t="str">
        <f>TEXT(Table1[[#This Row],[Date_added_formatted]],"yyyy")</f>
        <v>2017</v>
      </c>
      <c r="H5031" s="13">
        <f t="shared" si="78"/>
        <v>42958</v>
      </c>
      <c r="I5031" s="9" t="s">
        <v>19531</v>
      </c>
      <c r="J5031">
        <v>2017</v>
      </c>
      <c r="K5031" t="s">
        <v>47</v>
      </c>
      <c r="L5031" t="s">
        <v>629</v>
      </c>
      <c r="M5031" t="s">
        <v>192</v>
      </c>
      <c r="N5031" t="s">
        <v>19532</v>
      </c>
    </row>
    <row r="5032" spans="1:14" x14ac:dyDescent="0.25">
      <c r="A5032">
        <v>70044256</v>
      </c>
      <c r="B5032" t="s">
        <v>12</v>
      </c>
      <c r="C5032" t="s">
        <v>19533</v>
      </c>
      <c r="D5032" t="s">
        <v>19153</v>
      </c>
      <c r="E5032" t="s">
        <v>13773</v>
      </c>
      <c r="F5032" t="s">
        <v>33</v>
      </c>
      <c r="G5032" t="str">
        <f>TEXT(Table1[[#This Row],[Date_added_formatted]],"yyyy")</f>
        <v>2016</v>
      </c>
      <c r="H5032" s="13">
        <f t="shared" si="78"/>
        <v>42593</v>
      </c>
      <c r="I5032" s="9" t="s">
        <v>19534</v>
      </c>
      <c r="J5032">
        <v>2005</v>
      </c>
      <c r="K5032" t="s">
        <v>47</v>
      </c>
      <c r="L5032" t="s">
        <v>469</v>
      </c>
      <c r="M5032" t="s">
        <v>28</v>
      </c>
      <c r="N5032" t="s">
        <v>19535</v>
      </c>
    </row>
    <row r="5033" spans="1:14" x14ac:dyDescent="0.25">
      <c r="A5033">
        <v>70113636</v>
      </c>
      <c r="B5033" t="s">
        <v>12</v>
      </c>
      <c r="C5033" t="s">
        <v>19536</v>
      </c>
      <c r="D5033" t="s">
        <v>668</v>
      </c>
      <c r="E5033" t="s">
        <v>13773</v>
      </c>
      <c r="F5033" t="s">
        <v>33</v>
      </c>
      <c r="G5033" t="str">
        <f>TEXT(Table1[[#This Row],[Date_added_formatted]],"yyyy")</f>
        <v>2016</v>
      </c>
      <c r="H5033" s="13">
        <f t="shared" si="78"/>
        <v>42593</v>
      </c>
      <c r="I5033" s="9" t="s">
        <v>19534</v>
      </c>
      <c r="J5033">
        <v>2009</v>
      </c>
      <c r="K5033" t="s">
        <v>18</v>
      </c>
      <c r="L5033" t="s">
        <v>1356</v>
      </c>
      <c r="M5033" t="s">
        <v>28</v>
      </c>
      <c r="N5033" t="s">
        <v>19537</v>
      </c>
    </row>
    <row r="5034" spans="1:14" x14ac:dyDescent="0.25">
      <c r="A5034">
        <v>70237054</v>
      </c>
      <c r="B5034" t="s">
        <v>12</v>
      </c>
      <c r="C5034" t="s">
        <v>19538</v>
      </c>
      <c r="D5034" t="s">
        <v>2741</v>
      </c>
      <c r="E5034" t="s">
        <v>13773</v>
      </c>
      <c r="F5034" t="s">
        <v>33</v>
      </c>
      <c r="G5034" t="str">
        <f>TEXT(Table1[[#This Row],[Date_added_formatted]],"yyyy")</f>
        <v>2016</v>
      </c>
      <c r="H5034" s="13">
        <f t="shared" si="78"/>
        <v>42593</v>
      </c>
      <c r="I5034" s="9" t="s">
        <v>19534</v>
      </c>
      <c r="J5034">
        <v>2012</v>
      </c>
      <c r="K5034" t="s">
        <v>47</v>
      </c>
      <c r="L5034" t="s">
        <v>170</v>
      </c>
      <c r="M5034" t="s">
        <v>28</v>
      </c>
      <c r="N5034" t="s">
        <v>19539</v>
      </c>
    </row>
    <row r="5035" spans="1:14" x14ac:dyDescent="0.25">
      <c r="A5035">
        <v>70301469</v>
      </c>
      <c r="B5035" t="s">
        <v>12</v>
      </c>
      <c r="C5035" t="s">
        <v>19540</v>
      </c>
      <c r="D5035" t="s">
        <v>1895</v>
      </c>
      <c r="E5035" t="s">
        <v>13773</v>
      </c>
      <c r="F5035" t="s">
        <v>33</v>
      </c>
      <c r="G5035" t="str">
        <f>TEXT(Table1[[#This Row],[Date_added_formatted]],"yyyy")</f>
        <v>2016</v>
      </c>
      <c r="H5035" s="13">
        <f t="shared" si="78"/>
        <v>42593</v>
      </c>
      <c r="I5035" s="9" t="s">
        <v>19534</v>
      </c>
      <c r="J5035">
        <v>2014</v>
      </c>
      <c r="K5035" t="s">
        <v>47</v>
      </c>
      <c r="L5035" t="s">
        <v>315</v>
      </c>
      <c r="M5035" t="s">
        <v>28</v>
      </c>
      <c r="N5035" t="s">
        <v>19541</v>
      </c>
    </row>
    <row r="5036" spans="1:14" x14ac:dyDescent="0.25">
      <c r="A5036">
        <v>80165437</v>
      </c>
      <c r="B5036" t="s">
        <v>30</v>
      </c>
      <c r="C5036" t="s">
        <v>19542</v>
      </c>
      <c r="E5036" t="s">
        <v>17130</v>
      </c>
      <c r="F5036" t="s">
        <v>1603</v>
      </c>
      <c r="G5036" t="str">
        <f>TEXT(Table1[[#This Row],[Date_added_formatted]],"yyyy")</f>
        <v>2018</v>
      </c>
      <c r="H5036" s="13">
        <f t="shared" si="78"/>
        <v>43322</v>
      </c>
      <c r="I5036" s="9" t="s">
        <v>19543</v>
      </c>
      <c r="J5036">
        <v>2018</v>
      </c>
      <c r="K5036" t="s">
        <v>47</v>
      </c>
      <c r="L5036" t="s">
        <v>36</v>
      </c>
      <c r="M5036" t="s">
        <v>2769</v>
      </c>
      <c r="N5036" t="s">
        <v>19544</v>
      </c>
    </row>
    <row r="5037" spans="1:14" x14ac:dyDescent="0.25">
      <c r="A5037">
        <v>80188953</v>
      </c>
      <c r="B5037" t="s">
        <v>30</v>
      </c>
      <c r="C5037" t="s">
        <v>19545</v>
      </c>
      <c r="F5037" t="s">
        <v>33</v>
      </c>
      <c r="G5037" t="str">
        <f>TEXT(Table1[[#This Row],[Date_added_formatted]],"yyyy")</f>
        <v>2018</v>
      </c>
      <c r="H5037" s="13">
        <f t="shared" si="78"/>
        <v>43322</v>
      </c>
      <c r="I5037" s="9" t="s">
        <v>19543</v>
      </c>
      <c r="J5037">
        <v>2018</v>
      </c>
      <c r="K5037" t="s">
        <v>26</v>
      </c>
      <c r="L5037" t="s">
        <v>36</v>
      </c>
      <c r="M5037" t="s">
        <v>1696</v>
      </c>
      <c r="N5037" t="s">
        <v>19546</v>
      </c>
    </row>
    <row r="5038" spans="1:14" x14ac:dyDescent="0.25">
      <c r="A5038">
        <v>80211884</v>
      </c>
      <c r="B5038" t="s">
        <v>30</v>
      </c>
      <c r="C5038" t="s">
        <v>19547</v>
      </c>
      <c r="E5038" t="s">
        <v>19548</v>
      </c>
      <c r="F5038" t="s">
        <v>33</v>
      </c>
      <c r="G5038" t="str">
        <f>TEXT(Table1[[#This Row],[Date_added_formatted]],"yyyy")</f>
        <v>2018</v>
      </c>
      <c r="H5038" s="13">
        <f t="shared" si="78"/>
        <v>43322</v>
      </c>
      <c r="I5038" s="9" t="s">
        <v>19543</v>
      </c>
      <c r="J5038">
        <v>2018</v>
      </c>
      <c r="K5038" t="s">
        <v>18</v>
      </c>
      <c r="L5038" t="s">
        <v>36</v>
      </c>
      <c r="M5038" t="s">
        <v>372</v>
      </c>
      <c r="N5038" t="s">
        <v>19549</v>
      </c>
    </row>
    <row r="5039" spans="1:14" x14ac:dyDescent="0.25">
      <c r="A5039">
        <v>81005454</v>
      </c>
      <c r="B5039" t="s">
        <v>12</v>
      </c>
      <c r="C5039" t="s">
        <v>19550</v>
      </c>
      <c r="D5039" t="s">
        <v>19551</v>
      </c>
      <c r="E5039" t="s">
        <v>19552</v>
      </c>
      <c r="F5039" t="s">
        <v>19553</v>
      </c>
      <c r="G5039" t="str">
        <f>TEXT(Table1[[#This Row],[Date_added_formatted]],"yyyy")</f>
        <v>2018</v>
      </c>
      <c r="H5039" s="13">
        <f t="shared" si="78"/>
        <v>43322</v>
      </c>
      <c r="I5039" s="9" t="s">
        <v>19543</v>
      </c>
      <c r="J5039">
        <v>2018</v>
      </c>
      <c r="K5039" t="s">
        <v>47</v>
      </c>
      <c r="L5039" t="s">
        <v>4519</v>
      </c>
      <c r="M5039" t="s">
        <v>207</v>
      </c>
      <c r="N5039" t="s">
        <v>19554</v>
      </c>
    </row>
    <row r="5040" spans="1:14" x14ac:dyDescent="0.25">
      <c r="A5040">
        <v>80995575</v>
      </c>
      <c r="B5040" t="s">
        <v>12</v>
      </c>
      <c r="C5040" t="s">
        <v>3900</v>
      </c>
      <c r="D5040" t="s">
        <v>3901</v>
      </c>
      <c r="F5040" t="s">
        <v>432</v>
      </c>
      <c r="G5040" t="str">
        <f>TEXT(Table1[[#This Row],[Date_added_formatted]],"yyyy")</f>
        <v>2018</v>
      </c>
      <c r="H5040" s="13">
        <f t="shared" si="78"/>
        <v>43322</v>
      </c>
      <c r="I5040" s="9" t="s">
        <v>19543</v>
      </c>
      <c r="J5040">
        <v>2013</v>
      </c>
      <c r="K5040" t="s">
        <v>47</v>
      </c>
      <c r="L5040" t="s">
        <v>659</v>
      </c>
      <c r="M5040" t="s">
        <v>456</v>
      </c>
      <c r="N5040" t="s">
        <v>19555</v>
      </c>
    </row>
    <row r="5041" spans="1:14" x14ac:dyDescent="0.25">
      <c r="A5041">
        <v>80223371</v>
      </c>
      <c r="B5041" t="s">
        <v>12</v>
      </c>
      <c r="C5041" t="s">
        <v>19556</v>
      </c>
      <c r="D5041" t="s">
        <v>13866</v>
      </c>
      <c r="E5041" t="s">
        <v>19557</v>
      </c>
      <c r="F5041" t="s">
        <v>3560</v>
      </c>
      <c r="G5041" t="str">
        <f>TEXT(Table1[[#This Row],[Date_added_formatted]],"yyyy")</f>
        <v>2018</v>
      </c>
      <c r="H5041" s="13">
        <f t="shared" si="78"/>
        <v>43322</v>
      </c>
      <c r="I5041" s="9" t="s">
        <v>19543</v>
      </c>
      <c r="J5041">
        <v>2018</v>
      </c>
      <c r="K5041" t="s">
        <v>47</v>
      </c>
      <c r="L5041" t="s">
        <v>791</v>
      </c>
      <c r="M5041" t="s">
        <v>340</v>
      </c>
      <c r="N5041" t="s">
        <v>19558</v>
      </c>
    </row>
    <row r="5042" spans="1:14" x14ac:dyDescent="0.25">
      <c r="A5042">
        <v>80175147</v>
      </c>
      <c r="B5042" t="s">
        <v>12</v>
      </c>
      <c r="C5042" t="s">
        <v>19559</v>
      </c>
      <c r="D5042" t="s">
        <v>19560</v>
      </c>
      <c r="E5042" t="s">
        <v>19561</v>
      </c>
      <c r="F5042" t="s">
        <v>33</v>
      </c>
      <c r="G5042" t="str">
        <f>TEXT(Table1[[#This Row],[Date_added_formatted]],"yyyy")</f>
        <v>2018</v>
      </c>
      <c r="H5042" s="13">
        <f t="shared" si="78"/>
        <v>43322</v>
      </c>
      <c r="I5042" s="9" t="s">
        <v>19543</v>
      </c>
      <c r="J5042">
        <v>2018</v>
      </c>
      <c r="K5042" t="s">
        <v>26</v>
      </c>
      <c r="L5042" t="s">
        <v>88</v>
      </c>
      <c r="M5042" t="s">
        <v>49</v>
      </c>
      <c r="N5042" t="s">
        <v>19562</v>
      </c>
    </row>
    <row r="5043" spans="1:14" x14ac:dyDescent="0.25">
      <c r="A5043">
        <v>80239831</v>
      </c>
      <c r="B5043" t="s">
        <v>12</v>
      </c>
      <c r="C5043" t="s">
        <v>19563</v>
      </c>
      <c r="D5043" t="s">
        <v>19564</v>
      </c>
      <c r="E5043" t="s">
        <v>19565</v>
      </c>
      <c r="F5043" t="s">
        <v>33</v>
      </c>
      <c r="G5043" t="str">
        <f>TEXT(Table1[[#This Row],[Date_added_formatted]],"yyyy")</f>
        <v>2018</v>
      </c>
      <c r="H5043" s="13">
        <f t="shared" si="78"/>
        <v>43322</v>
      </c>
      <c r="I5043" s="9" t="s">
        <v>19543</v>
      </c>
      <c r="J5043">
        <v>2018</v>
      </c>
      <c r="K5043" t="s">
        <v>18</v>
      </c>
      <c r="L5043" t="s">
        <v>9960</v>
      </c>
      <c r="M5043" t="s">
        <v>1771</v>
      </c>
      <c r="N5043" t="s">
        <v>19566</v>
      </c>
    </row>
    <row r="5044" spans="1:14" x14ac:dyDescent="0.25">
      <c r="A5044">
        <v>80105356</v>
      </c>
      <c r="B5044" t="s">
        <v>12</v>
      </c>
      <c r="C5044" t="s">
        <v>19567</v>
      </c>
      <c r="D5044" t="s">
        <v>19568</v>
      </c>
      <c r="F5044" t="s">
        <v>10589</v>
      </c>
      <c r="G5044" t="str">
        <f>TEXT(Table1[[#This Row],[Date_added_formatted]],"yyyy")</f>
        <v>2017</v>
      </c>
      <c r="H5044" s="13">
        <f t="shared" si="78"/>
        <v>42957</v>
      </c>
      <c r="I5044" s="9" t="s">
        <v>19569</v>
      </c>
      <c r="J5044">
        <v>2016</v>
      </c>
      <c r="K5044" t="s">
        <v>47</v>
      </c>
      <c r="L5044" t="s">
        <v>481</v>
      </c>
      <c r="M5044" t="s">
        <v>141</v>
      </c>
      <c r="N5044" t="s">
        <v>19570</v>
      </c>
    </row>
    <row r="5045" spans="1:14" x14ac:dyDescent="0.25">
      <c r="A5045">
        <v>70296443</v>
      </c>
      <c r="B5045" t="s">
        <v>12</v>
      </c>
      <c r="C5045" t="s">
        <v>19571</v>
      </c>
      <c r="D5045" t="s">
        <v>19572</v>
      </c>
      <c r="E5045" t="s">
        <v>19573</v>
      </c>
      <c r="F5045" t="s">
        <v>33</v>
      </c>
      <c r="G5045" t="str">
        <f>TEXT(Table1[[#This Row],[Date_added_formatted]],"yyyy")</f>
        <v>2017</v>
      </c>
      <c r="H5045" s="13">
        <f t="shared" si="78"/>
        <v>42957</v>
      </c>
      <c r="I5045" s="9" t="s">
        <v>19569</v>
      </c>
      <c r="J5045">
        <v>2015</v>
      </c>
      <c r="K5045" t="s">
        <v>60</v>
      </c>
      <c r="L5045" t="s">
        <v>746</v>
      </c>
      <c r="M5045" t="s">
        <v>983</v>
      </c>
      <c r="N5045" t="s">
        <v>19574</v>
      </c>
    </row>
    <row r="5046" spans="1:14" x14ac:dyDescent="0.25">
      <c r="A5046">
        <v>80168033</v>
      </c>
      <c r="B5046" t="s">
        <v>12</v>
      </c>
      <c r="C5046" t="s">
        <v>19575</v>
      </c>
      <c r="D5046" t="s">
        <v>19576</v>
      </c>
      <c r="E5046" t="s">
        <v>19577</v>
      </c>
      <c r="F5046" t="s">
        <v>419</v>
      </c>
      <c r="G5046" t="str">
        <f>TEXT(Table1[[#This Row],[Date_added_formatted]],"yyyy")</f>
        <v>2017</v>
      </c>
      <c r="H5046" s="13">
        <f t="shared" si="78"/>
        <v>42957</v>
      </c>
      <c r="I5046" s="9" t="s">
        <v>19569</v>
      </c>
      <c r="J5046">
        <v>2016</v>
      </c>
      <c r="K5046" t="s">
        <v>26</v>
      </c>
      <c r="L5046" t="s">
        <v>128</v>
      </c>
      <c r="M5046" t="s">
        <v>723</v>
      </c>
      <c r="N5046" t="s">
        <v>19578</v>
      </c>
    </row>
    <row r="5047" spans="1:14" x14ac:dyDescent="0.25">
      <c r="A5047">
        <v>80160346</v>
      </c>
      <c r="B5047" t="s">
        <v>12</v>
      </c>
      <c r="C5047" t="s">
        <v>1517</v>
      </c>
      <c r="D5047" t="s">
        <v>5759</v>
      </c>
      <c r="E5047" t="s">
        <v>19579</v>
      </c>
      <c r="F5047" t="s">
        <v>33</v>
      </c>
      <c r="G5047" t="str">
        <f>TEXT(Table1[[#This Row],[Date_added_formatted]],"yyyy")</f>
        <v>2017</v>
      </c>
      <c r="H5047" s="13">
        <f t="shared" si="78"/>
        <v>42957</v>
      </c>
      <c r="I5047" s="9" t="s">
        <v>19569</v>
      </c>
      <c r="J5047">
        <v>2017</v>
      </c>
      <c r="K5047" t="s">
        <v>47</v>
      </c>
      <c r="L5047" t="s">
        <v>409</v>
      </c>
      <c r="M5047" t="s">
        <v>420</v>
      </c>
      <c r="N5047" t="s">
        <v>19580</v>
      </c>
    </row>
    <row r="5048" spans="1:14" x14ac:dyDescent="0.25">
      <c r="A5048">
        <v>70121522</v>
      </c>
      <c r="B5048" t="s">
        <v>12</v>
      </c>
      <c r="C5048" t="s">
        <v>19581</v>
      </c>
      <c r="D5048" t="s">
        <v>251</v>
      </c>
      <c r="E5048" t="s">
        <v>19582</v>
      </c>
      <c r="F5048" t="s">
        <v>217</v>
      </c>
      <c r="G5048" t="str">
        <f>TEXT(Table1[[#This Row],[Date_added_formatted]],"yyyy")</f>
        <v>2019</v>
      </c>
      <c r="H5048" s="13">
        <f t="shared" si="78"/>
        <v>43678</v>
      </c>
      <c r="I5048" s="9" t="s">
        <v>19583</v>
      </c>
      <c r="J5048">
        <v>2009</v>
      </c>
      <c r="K5048" t="s">
        <v>146</v>
      </c>
      <c r="L5048" t="s">
        <v>7256</v>
      </c>
      <c r="M5048" t="s">
        <v>254</v>
      </c>
      <c r="N5048" t="s">
        <v>19584</v>
      </c>
    </row>
    <row r="5049" spans="1:14" x14ac:dyDescent="0.25">
      <c r="A5049">
        <v>81065784</v>
      </c>
      <c r="B5049" t="s">
        <v>12</v>
      </c>
      <c r="C5049" t="s">
        <v>19585</v>
      </c>
      <c r="D5049" t="s">
        <v>19586</v>
      </c>
      <c r="E5049" t="s">
        <v>19587</v>
      </c>
      <c r="F5049" t="s">
        <v>1540</v>
      </c>
      <c r="G5049" t="str">
        <f>TEXT(Table1[[#This Row],[Date_added_formatted]],"yyyy")</f>
        <v>2019</v>
      </c>
      <c r="H5049" s="13">
        <f t="shared" si="78"/>
        <v>43678</v>
      </c>
      <c r="I5049" s="9" t="s">
        <v>19583</v>
      </c>
      <c r="J5049">
        <v>2018</v>
      </c>
      <c r="K5049" t="s">
        <v>47</v>
      </c>
      <c r="L5049" t="s">
        <v>699</v>
      </c>
      <c r="M5049" t="s">
        <v>254</v>
      </c>
      <c r="N5049" t="s">
        <v>19588</v>
      </c>
    </row>
    <row r="5050" spans="1:14" x14ac:dyDescent="0.25">
      <c r="A5050">
        <v>80124099</v>
      </c>
      <c r="B5050" t="s">
        <v>12</v>
      </c>
      <c r="C5050" t="s">
        <v>19589</v>
      </c>
      <c r="D5050" t="s">
        <v>19590</v>
      </c>
      <c r="E5050" t="s">
        <v>19591</v>
      </c>
      <c r="F5050" t="s">
        <v>8022</v>
      </c>
      <c r="G5050" t="str">
        <f>TEXT(Table1[[#This Row],[Date_added_formatted]],"yyyy")</f>
        <v>2019</v>
      </c>
      <c r="H5050" s="13">
        <f t="shared" si="78"/>
        <v>43678</v>
      </c>
      <c r="I5050" s="9" t="s">
        <v>19583</v>
      </c>
      <c r="J5050">
        <v>2016</v>
      </c>
      <c r="K5050" t="s">
        <v>60</v>
      </c>
      <c r="L5050" t="s">
        <v>19</v>
      </c>
      <c r="M5050" t="s">
        <v>420</v>
      </c>
      <c r="N5050" t="s">
        <v>19592</v>
      </c>
    </row>
    <row r="5051" spans="1:14" x14ac:dyDescent="0.25">
      <c r="A5051">
        <v>70119812</v>
      </c>
      <c r="B5051" t="s">
        <v>12</v>
      </c>
      <c r="C5051" t="s">
        <v>19593</v>
      </c>
      <c r="D5051" t="s">
        <v>19594</v>
      </c>
      <c r="E5051" t="s">
        <v>19595</v>
      </c>
      <c r="F5051" t="s">
        <v>3506</v>
      </c>
      <c r="G5051" t="str">
        <f>TEXT(Table1[[#This Row],[Date_added_formatted]],"yyyy")</f>
        <v>2019</v>
      </c>
      <c r="H5051" s="13">
        <f t="shared" si="78"/>
        <v>43678</v>
      </c>
      <c r="I5051" s="9" t="s">
        <v>19583</v>
      </c>
      <c r="J5051">
        <v>2010</v>
      </c>
      <c r="K5051" t="s">
        <v>146</v>
      </c>
      <c r="L5051" t="s">
        <v>186</v>
      </c>
      <c r="M5051" t="s">
        <v>351</v>
      </c>
      <c r="N5051" t="s">
        <v>19596</v>
      </c>
    </row>
    <row r="5052" spans="1:14" x14ac:dyDescent="0.25">
      <c r="A5052">
        <v>60032685</v>
      </c>
      <c r="B5052" t="s">
        <v>12</v>
      </c>
      <c r="C5052" t="s">
        <v>19597</v>
      </c>
      <c r="D5052" t="s">
        <v>19598</v>
      </c>
      <c r="E5052" t="s">
        <v>19599</v>
      </c>
      <c r="F5052" t="s">
        <v>217</v>
      </c>
      <c r="G5052" t="str">
        <f>TEXT(Table1[[#This Row],[Date_added_formatted]],"yyyy")</f>
        <v>2019</v>
      </c>
      <c r="H5052" s="13">
        <f t="shared" si="78"/>
        <v>43678</v>
      </c>
      <c r="I5052" s="9" t="s">
        <v>19583</v>
      </c>
      <c r="J5052">
        <v>2003</v>
      </c>
      <c r="K5052" t="s">
        <v>26</v>
      </c>
      <c r="L5052" t="s">
        <v>286</v>
      </c>
      <c r="M5052" t="s">
        <v>1633</v>
      </c>
      <c r="N5052" t="s">
        <v>19600</v>
      </c>
    </row>
    <row r="5053" spans="1:14" x14ac:dyDescent="0.25">
      <c r="A5053">
        <v>70006816</v>
      </c>
      <c r="B5053" t="s">
        <v>12</v>
      </c>
      <c r="C5053" t="s">
        <v>19601</v>
      </c>
      <c r="D5053" t="s">
        <v>17462</v>
      </c>
      <c r="E5053" t="s">
        <v>19602</v>
      </c>
      <c r="F5053" t="s">
        <v>217</v>
      </c>
      <c r="G5053" t="str">
        <f>TEXT(Table1[[#This Row],[Date_added_formatted]],"yyyy")</f>
        <v>2019</v>
      </c>
      <c r="H5053" s="13">
        <f t="shared" si="78"/>
        <v>43678</v>
      </c>
      <c r="I5053" s="9" t="s">
        <v>19583</v>
      </c>
      <c r="J5053">
        <v>2004</v>
      </c>
      <c r="K5053" t="s">
        <v>26</v>
      </c>
      <c r="L5053" t="s">
        <v>3821</v>
      </c>
      <c r="M5053" t="s">
        <v>199</v>
      </c>
      <c r="N5053" t="s">
        <v>19603</v>
      </c>
    </row>
    <row r="5054" spans="1:14" x14ac:dyDescent="0.25">
      <c r="A5054">
        <v>70236587</v>
      </c>
      <c r="B5054" t="s">
        <v>12</v>
      </c>
      <c r="C5054" t="s">
        <v>19604</v>
      </c>
      <c r="D5054" t="s">
        <v>19605</v>
      </c>
      <c r="E5054" t="s">
        <v>19606</v>
      </c>
      <c r="F5054" t="s">
        <v>217</v>
      </c>
      <c r="G5054" t="str">
        <f>TEXT(Table1[[#This Row],[Date_added_formatted]],"yyyy")</f>
        <v>2019</v>
      </c>
      <c r="H5054" s="13">
        <f t="shared" si="78"/>
        <v>43678</v>
      </c>
      <c r="I5054" s="9" t="s">
        <v>19583</v>
      </c>
      <c r="J5054">
        <v>2012</v>
      </c>
      <c r="K5054" t="s">
        <v>18</v>
      </c>
      <c r="L5054" t="s">
        <v>229</v>
      </c>
      <c r="M5054" t="s">
        <v>3143</v>
      </c>
      <c r="N5054" t="s">
        <v>19607</v>
      </c>
    </row>
    <row r="5055" spans="1:14" x14ac:dyDescent="0.25">
      <c r="A5055">
        <v>520489</v>
      </c>
      <c r="B5055" t="s">
        <v>12</v>
      </c>
      <c r="C5055" t="s">
        <v>19608</v>
      </c>
      <c r="D5055" t="s">
        <v>13866</v>
      </c>
      <c r="E5055" t="s">
        <v>19609</v>
      </c>
      <c r="F5055" t="s">
        <v>24</v>
      </c>
      <c r="G5055" t="str">
        <f>TEXT(Table1[[#This Row],[Date_added_formatted]],"yyyy")</f>
        <v>2019</v>
      </c>
      <c r="H5055" s="13">
        <f t="shared" si="78"/>
        <v>43678</v>
      </c>
      <c r="I5055" s="9" t="s">
        <v>19583</v>
      </c>
      <c r="J5055">
        <v>1994</v>
      </c>
      <c r="K5055" t="s">
        <v>60</v>
      </c>
      <c r="L5055" t="s">
        <v>2111</v>
      </c>
      <c r="M5055" t="s">
        <v>16417</v>
      </c>
      <c r="N5055" t="s">
        <v>19610</v>
      </c>
    </row>
    <row r="5056" spans="1:14" x14ac:dyDescent="0.25">
      <c r="A5056">
        <v>70266677</v>
      </c>
      <c r="B5056" t="s">
        <v>12</v>
      </c>
      <c r="C5056" t="s">
        <v>19611</v>
      </c>
      <c r="D5056" t="s">
        <v>19612</v>
      </c>
      <c r="E5056" t="s">
        <v>19613</v>
      </c>
      <c r="F5056" t="s">
        <v>275</v>
      </c>
      <c r="G5056" t="str">
        <f>TEXT(Table1[[#This Row],[Date_added_formatted]],"yyyy")</f>
        <v>2019</v>
      </c>
      <c r="H5056" s="13">
        <f t="shared" si="78"/>
        <v>43678</v>
      </c>
      <c r="I5056" s="9" t="s">
        <v>19583</v>
      </c>
      <c r="J5056">
        <v>2013</v>
      </c>
      <c r="K5056" t="s">
        <v>60</v>
      </c>
      <c r="L5056" t="s">
        <v>4519</v>
      </c>
      <c r="M5056" t="s">
        <v>19614</v>
      </c>
      <c r="N5056" t="s">
        <v>19615</v>
      </c>
    </row>
    <row r="5057" spans="1:14" x14ac:dyDescent="0.25">
      <c r="A5057">
        <v>60010514</v>
      </c>
      <c r="B5057" t="s">
        <v>12</v>
      </c>
      <c r="C5057" t="s">
        <v>19616</v>
      </c>
      <c r="D5057" t="s">
        <v>2428</v>
      </c>
      <c r="E5057" t="s">
        <v>19617</v>
      </c>
      <c r="F5057" t="s">
        <v>33</v>
      </c>
      <c r="G5057" t="str">
        <f>TEXT(Table1[[#This Row],[Date_added_formatted]],"yyyy")</f>
        <v>2019</v>
      </c>
      <c r="H5057" s="13">
        <f t="shared" si="78"/>
        <v>43678</v>
      </c>
      <c r="I5057" s="9" t="s">
        <v>19583</v>
      </c>
      <c r="J5057">
        <v>1997</v>
      </c>
      <c r="K5057" t="s">
        <v>60</v>
      </c>
      <c r="L5057" t="s">
        <v>3355</v>
      </c>
      <c r="M5057" t="s">
        <v>882</v>
      </c>
      <c r="N5057" t="s">
        <v>19618</v>
      </c>
    </row>
    <row r="5058" spans="1:14" x14ac:dyDescent="0.25">
      <c r="A5058">
        <v>70301367</v>
      </c>
      <c r="B5058" t="s">
        <v>12</v>
      </c>
      <c r="C5058" t="s">
        <v>19619</v>
      </c>
      <c r="D5058" t="s">
        <v>19620</v>
      </c>
      <c r="E5058" t="s">
        <v>19621</v>
      </c>
      <c r="F5058" t="s">
        <v>1456</v>
      </c>
      <c r="G5058" t="str">
        <f>TEXT(Table1[[#This Row],[Date_added_formatted]],"yyyy")</f>
        <v>2019</v>
      </c>
      <c r="H5058" s="13">
        <f t="shared" si="78"/>
        <v>43678</v>
      </c>
      <c r="I5058" s="9" t="s">
        <v>19583</v>
      </c>
      <c r="J5058">
        <v>2015</v>
      </c>
      <c r="K5058" t="s">
        <v>146</v>
      </c>
      <c r="L5058" t="s">
        <v>326</v>
      </c>
      <c r="M5058" t="s">
        <v>351</v>
      </c>
      <c r="N5058" t="s">
        <v>19622</v>
      </c>
    </row>
    <row r="5059" spans="1:14" x14ac:dyDescent="0.25">
      <c r="A5059">
        <v>81139317</v>
      </c>
      <c r="B5059" t="s">
        <v>30</v>
      </c>
      <c r="C5059" t="s">
        <v>19623</v>
      </c>
      <c r="E5059" t="s">
        <v>19624</v>
      </c>
      <c r="F5059" t="s">
        <v>324</v>
      </c>
      <c r="G5059" t="str">
        <f>TEXT(Table1[[#This Row],[Date_added_formatted]],"yyyy")</f>
        <v>2019</v>
      </c>
      <c r="H5059" s="13">
        <f t="shared" ref="H5059:H5122" si="79">DATEVALUE(MID(I5059,FIND(" ",I5059)+1,LEN(I5059)-FIND(" ",I5059)-4)&amp;" "&amp;LEFT(I5059,FIND(" ",I5059)-1)&amp;", "&amp;RIGHT(I5059,4))</f>
        <v>43678</v>
      </c>
      <c r="I5059" s="9" t="s">
        <v>19583</v>
      </c>
      <c r="J5059">
        <v>2017</v>
      </c>
      <c r="K5059" t="s">
        <v>47</v>
      </c>
      <c r="L5059" t="s">
        <v>36</v>
      </c>
      <c r="M5059" t="s">
        <v>11056</v>
      </c>
      <c r="N5059" t="s">
        <v>19625</v>
      </c>
    </row>
    <row r="5060" spans="1:14" x14ac:dyDescent="0.25">
      <c r="A5060">
        <v>80014727</v>
      </c>
      <c r="B5060" t="s">
        <v>12</v>
      </c>
      <c r="C5060" t="s">
        <v>19626</v>
      </c>
      <c r="D5060" t="s">
        <v>19627</v>
      </c>
      <c r="E5060" t="s">
        <v>19628</v>
      </c>
      <c r="F5060" t="s">
        <v>19629</v>
      </c>
      <c r="G5060" t="str">
        <f>TEXT(Table1[[#This Row],[Date_added_formatted]],"yyyy")</f>
        <v>2019</v>
      </c>
      <c r="H5060" s="13">
        <f t="shared" si="79"/>
        <v>43678</v>
      </c>
      <c r="I5060" s="9" t="s">
        <v>19583</v>
      </c>
      <c r="J5060">
        <v>2015</v>
      </c>
      <c r="K5060" t="s">
        <v>60</v>
      </c>
      <c r="L5060" t="s">
        <v>2346</v>
      </c>
      <c r="M5060" t="s">
        <v>420</v>
      </c>
      <c r="N5060" t="s">
        <v>19630</v>
      </c>
    </row>
    <row r="5061" spans="1:14" x14ac:dyDescent="0.25">
      <c r="A5061">
        <v>81050688</v>
      </c>
      <c r="B5061" t="s">
        <v>12</v>
      </c>
      <c r="C5061" t="s">
        <v>19631</v>
      </c>
      <c r="D5061" t="s">
        <v>19632</v>
      </c>
      <c r="E5061" t="s">
        <v>19633</v>
      </c>
      <c r="F5061" t="s">
        <v>217</v>
      </c>
      <c r="G5061" t="str">
        <f>TEXT(Table1[[#This Row],[Date_added_formatted]],"yyyy")</f>
        <v>2019</v>
      </c>
      <c r="H5061" s="13">
        <f t="shared" si="79"/>
        <v>43678</v>
      </c>
      <c r="I5061" s="9" t="s">
        <v>19583</v>
      </c>
      <c r="J5061">
        <v>2018</v>
      </c>
      <c r="K5061" t="s">
        <v>26</v>
      </c>
      <c r="L5061" t="s">
        <v>7828</v>
      </c>
      <c r="M5061" t="s">
        <v>207</v>
      </c>
      <c r="N5061" t="s">
        <v>19634</v>
      </c>
    </row>
    <row r="5062" spans="1:14" x14ac:dyDescent="0.25">
      <c r="A5062">
        <v>80081505</v>
      </c>
      <c r="B5062" t="s">
        <v>12</v>
      </c>
      <c r="C5062" t="s">
        <v>19635</v>
      </c>
      <c r="D5062" t="s">
        <v>19636</v>
      </c>
      <c r="E5062" t="s">
        <v>19637</v>
      </c>
      <c r="F5062" t="s">
        <v>24</v>
      </c>
      <c r="G5062" t="str">
        <f>TEXT(Table1[[#This Row],[Date_added_formatted]],"yyyy")</f>
        <v>2019</v>
      </c>
      <c r="H5062" s="13">
        <f t="shared" si="79"/>
        <v>43678</v>
      </c>
      <c r="I5062" s="9" t="s">
        <v>19583</v>
      </c>
      <c r="J5062">
        <v>2015</v>
      </c>
      <c r="K5062" t="s">
        <v>60</v>
      </c>
      <c r="L5062" t="s">
        <v>1284</v>
      </c>
      <c r="M5062" t="s">
        <v>89</v>
      </c>
      <c r="N5062" t="s">
        <v>19638</v>
      </c>
    </row>
    <row r="5063" spans="1:14" x14ac:dyDescent="0.25">
      <c r="A5063">
        <v>60022700</v>
      </c>
      <c r="B5063" t="s">
        <v>12</v>
      </c>
      <c r="C5063" t="s">
        <v>19639</v>
      </c>
      <c r="D5063" t="s">
        <v>5044</v>
      </c>
      <c r="E5063" t="s">
        <v>19640</v>
      </c>
      <c r="F5063" t="s">
        <v>33</v>
      </c>
      <c r="G5063" t="str">
        <f>TEXT(Table1[[#This Row],[Date_added_formatted]],"yyyy")</f>
        <v>2019</v>
      </c>
      <c r="H5063" s="13">
        <f t="shared" si="79"/>
        <v>43678</v>
      </c>
      <c r="I5063" s="9" t="s">
        <v>19583</v>
      </c>
      <c r="J5063">
        <v>2002</v>
      </c>
      <c r="K5063" t="s">
        <v>60</v>
      </c>
      <c r="L5063" t="s">
        <v>179</v>
      </c>
      <c r="M5063" t="s">
        <v>1267</v>
      </c>
      <c r="N5063" t="s">
        <v>19641</v>
      </c>
    </row>
    <row r="5064" spans="1:14" x14ac:dyDescent="0.25">
      <c r="A5064">
        <v>81155880</v>
      </c>
      <c r="B5064" t="s">
        <v>30</v>
      </c>
      <c r="C5064" t="s">
        <v>19642</v>
      </c>
      <c r="F5064" t="s">
        <v>217</v>
      </c>
      <c r="G5064" t="str">
        <f>TEXT(Table1[[#This Row],[Date_added_formatted]],"yyyy")</f>
        <v>2019</v>
      </c>
      <c r="H5064" s="13">
        <f t="shared" si="79"/>
        <v>43678</v>
      </c>
      <c r="I5064" s="9" t="s">
        <v>19583</v>
      </c>
      <c r="J5064">
        <v>2018</v>
      </c>
      <c r="K5064" t="s">
        <v>47</v>
      </c>
      <c r="L5064" t="s">
        <v>36</v>
      </c>
      <c r="M5064" t="s">
        <v>1199</v>
      </c>
      <c r="N5064" t="s">
        <v>19643</v>
      </c>
    </row>
    <row r="5065" spans="1:14" x14ac:dyDescent="0.25">
      <c r="A5065">
        <v>915927</v>
      </c>
      <c r="B5065" t="s">
        <v>12</v>
      </c>
      <c r="C5065" t="s">
        <v>19644</v>
      </c>
      <c r="D5065" t="s">
        <v>19645</v>
      </c>
      <c r="E5065" t="s">
        <v>19646</v>
      </c>
      <c r="F5065" t="s">
        <v>33</v>
      </c>
      <c r="G5065" t="str">
        <f>TEXT(Table1[[#This Row],[Date_added_formatted]],"yyyy")</f>
        <v>2019</v>
      </c>
      <c r="H5065" s="13">
        <f t="shared" si="79"/>
        <v>43678</v>
      </c>
      <c r="I5065" s="9" t="s">
        <v>19583</v>
      </c>
      <c r="J5065">
        <v>1976</v>
      </c>
      <c r="K5065" t="s">
        <v>338</v>
      </c>
      <c r="L5065" t="s">
        <v>4519</v>
      </c>
      <c r="M5065" t="s">
        <v>5831</v>
      </c>
      <c r="N5065" t="s">
        <v>19647</v>
      </c>
    </row>
    <row r="5066" spans="1:14" x14ac:dyDescent="0.25">
      <c r="A5066">
        <v>916043</v>
      </c>
      <c r="B5066" t="s">
        <v>12</v>
      </c>
      <c r="C5066" t="s">
        <v>19648</v>
      </c>
      <c r="D5066" t="s">
        <v>19649</v>
      </c>
      <c r="E5066" t="s">
        <v>19650</v>
      </c>
      <c r="F5066" t="s">
        <v>33</v>
      </c>
      <c r="G5066" t="str">
        <f>TEXT(Table1[[#This Row],[Date_added_formatted]],"yyyy")</f>
        <v>2019</v>
      </c>
      <c r="H5066" s="13">
        <f t="shared" si="79"/>
        <v>43678</v>
      </c>
      <c r="I5066" s="9" t="s">
        <v>19583</v>
      </c>
      <c r="J5066">
        <v>1979</v>
      </c>
      <c r="K5066" t="s">
        <v>338</v>
      </c>
      <c r="L5066" t="s">
        <v>739</v>
      </c>
      <c r="M5066" t="s">
        <v>2311</v>
      </c>
      <c r="N5066" t="s">
        <v>19651</v>
      </c>
    </row>
    <row r="5067" spans="1:14" x14ac:dyDescent="0.25">
      <c r="A5067">
        <v>60010836</v>
      </c>
      <c r="B5067" t="s">
        <v>12</v>
      </c>
      <c r="C5067" t="s">
        <v>19652</v>
      </c>
      <c r="D5067" t="s">
        <v>19649</v>
      </c>
      <c r="E5067" t="s">
        <v>19653</v>
      </c>
      <c r="F5067" t="s">
        <v>33</v>
      </c>
      <c r="G5067" t="str">
        <f>TEXT(Table1[[#This Row],[Date_added_formatted]],"yyyy")</f>
        <v>2019</v>
      </c>
      <c r="H5067" s="13">
        <f t="shared" si="79"/>
        <v>43678</v>
      </c>
      <c r="I5067" s="9" t="s">
        <v>19583</v>
      </c>
      <c r="J5067">
        <v>1982</v>
      </c>
      <c r="K5067" t="s">
        <v>338</v>
      </c>
      <c r="L5067" t="s">
        <v>235</v>
      </c>
      <c r="M5067" t="s">
        <v>2311</v>
      </c>
      <c r="N5067" t="s">
        <v>19654</v>
      </c>
    </row>
    <row r="5068" spans="1:14" x14ac:dyDescent="0.25">
      <c r="A5068">
        <v>916061</v>
      </c>
      <c r="B5068" t="s">
        <v>12</v>
      </c>
      <c r="C5068" t="s">
        <v>19655</v>
      </c>
      <c r="D5068" t="s">
        <v>19649</v>
      </c>
      <c r="E5068" t="s">
        <v>19656</v>
      </c>
      <c r="F5068" t="s">
        <v>33</v>
      </c>
      <c r="G5068" t="str">
        <f>TEXT(Table1[[#This Row],[Date_added_formatted]],"yyyy")</f>
        <v>2019</v>
      </c>
      <c r="H5068" s="13">
        <f t="shared" si="79"/>
        <v>43678</v>
      </c>
      <c r="I5068" s="9" t="s">
        <v>19583</v>
      </c>
      <c r="J5068">
        <v>1985</v>
      </c>
      <c r="K5068" t="s">
        <v>338</v>
      </c>
      <c r="L5068" t="s">
        <v>409</v>
      </c>
      <c r="M5068" t="s">
        <v>2311</v>
      </c>
      <c r="N5068" t="s">
        <v>19657</v>
      </c>
    </row>
    <row r="5069" spans="1:14" x14ac:dyDescent="0.25">
      <c r="A5069">
        <v>60025674</v>
      </c>
      <c r="B5069" t="s">
        <v>12</v>
      </c>
      <c r="C5069" t="s">
        <v>19658</v>
      </c>
      <c r="D5069" t="s">
        <v>19645</v>
      </c>
      <c r="E5069" t="s">
        <v>19659</v>
      </c>
      <c r="F5069" t="s">
        <v>33</v>
      </c>
      <c r="G5069" t="str">
        <f>TEXT(Table1[[#This Row],[Date_added_formatted]],"yyyy")</f>
        <v>2019</v>
      </c>
      <c r="H5069" s="13">
        <f t="shared" si="79"/>
        <v>43678</v>
      </c>
      <c r="I5069" s="9" t="s">
        <v>19583</v>
      </c>
      <c r="J5069">
        <v>1990</v>
      </c>
      <c r="K5069" t="s">
        <v>146</v>
      </c>
      <c r="L5069" t="s">
        <v>576</v>
      </c>
      <c r="M5069" t="s">
        <v>2311</v>
      </c>
      <c r="N5069" t="s">
        <v>19660</v>
      </c>
    </row>
    <row r="5070" spans="1:14" x14ac:dyDescent="0.25">
      <c r="A5070">
        <v>70039168</v>
      </c>
      <c r="B5070" t="s">
        <v>12</v>
      </c>
      <c r="C5070" t="s">
        <v>19661</v>
      </c>
      <c r="D5070" t="s">
        <v>3592</v>
      </c>
      <c r="E5070" t="s">
        <v>19662</v>
      </c>
      <c r="F5070" t="s">
        <v>19663</v>
      </c>
      <c r="G5070" t="str">
        <f>TEXT(Table1[[#This Row],[Date_added_formatted]],"yyyy")</f>
        <v>2019</v>
      </c>
      <c r="H5070" s="13">
        <f t="shared" si="79"/>
        <v>43678</v>
      </c>
      <c r="I5070" s="9" t="s">
        <v>19583</v>
      </c>
      <c r="J5070">
        <v>2005</v>
      </c>
      <c r="K5070" t="s">
        <v>146</v>
      </c>
      <c r="L5070" t="s">
        <v>629</v>
      </c>
      <c r="M5070" t="s">
        <v>192</v>
      </c>
      <c r="N5070" t="s">
        <v>19664</v>
      </c>
    </row>
    <row r="5071" spans="1:14" x14ac:dyDescent="0.25">
      <c r="A5071">
        <v>81103092</v>
      </c>
      <c r="B5071" t="s">
        <v>12</v>
      </c>
      <c r="C5071" t="s">
        <v>19665</v>
      </c>
      <c r="D5071" t="s">
        <v>11791</v>
      </c>
      <c r="E5071" t="s">
        <v>19666</v>
      </c>
      <c r="F5071" t="s">
        <v>33</v>
      </c>
      <c r="G5071" t="str">
        <f>TEXT(Table1[[#This Row],[Date_added_formatted]],"yyyy")</f>
        <v>2019</v>
      </c>
      <c r="H5071" s="13">
        <f t="shared" si="79"/>
        <v>43678</v>
      </c>
      <c r="I5071" s="9" t="s">
        <v>19583</v>
      </c>
      <c r="J5071">
        <v>2018</v>
      </c>
      <c r="K5071" t="s">
        <v>47</v>
      </c>
      <c r="L5071" t="s">
        <v>332</v>
      </c>
      <c r="M5071" t="s">
        <v>1267</v>
      </c>
      <c r="N5071" t="s">
        <v>19667</v>
      </c>
    </row>
    <row r="5072" spans="1:14" x14ac:dyDescent="0.25">
      <c r="A5072">
        <v>80242065</v>
      </c>
      <c r="B5072" t="s">
        <v>30</v>
      </c>
      <c r="C5072" t="s">
        <v>19668</v>
      </c>
      <c r="E5072" t="s">
        <v>19669</v>
      </c>
      <c r="F5072" t="s">
        <v>178</v>
      </c>
      <c r="G5072" t="str">
        <f>TEXT(Table1[[#This Row],[Date_added_formatted]],"yyyy")</f>
        <v>2019</v>
      </c>
      <c r="H5072" s="13">
        <f t="shared" si="79"/>
        <v>43678</v>
      </c>
      <c r="I5072" s="9" t="s">
        <v>19583</v>
      </c>
      <c r="J5072">
        <v>2019</v>
      </c>
      <c r="K5072" t="s">
        <v>26</v>
      </c>
      <c r="L5072" t="s">
        <v>36</v>
      </c>
      <c r="M5072" t="s">
        <v>19670</v>
      </c>
      <c r="N5072" t="s">
        <v>19671</v>
      </c>
    </row>
    <row r="5073" spans="1:14" x14ac:dyDescent="0.25">
      <c r="A5073">
        <v>60031278</v>
      </c>
      <c r="B5073" t="s">
        <v>12</v>
      </c>
      <c r="C5073" t="s">
        <v>19672</v>
      </c>
      <c r="D5073" t="s">
        <v>19673</v>
      </c>
      <c r="E5073" t="s">
        <v>19674</v>
      </c>
      <c r="F5073" t="s">
        <v>33</v>
      </c>
      <c r="G5073" t="str">
        <f>TEXT(Table1[[#This Row],[Date_added_formatted]],"yyyy")</f>
        <v>2019</v>
      </c>
      <c r="H5073" s="13">
        <f t="shared" si="79"/>
        <v>43678</v>
      </c>
      <c r="I5073" s="9" t="s">
        <v>19583</v>
      </c>
      <c r="J5073">
        <v>2003</v>
      </c>
      <c r="K5073" t="s">
        <v>146</v>
      </c>
      <c r="L5073" t="s">
        <v>326</v>
      </c>
      <c r="M5073" t="s">
        <v>192</v>
      </c>
      <c r="N5073" t="s">
        <v>19675</v>
      </c>
    </row>
    <row r="5074" spans="1:14" x14ac:dyDescent="0.25">
      <c r="A5074">
        <v>60001363</v>
      </c>
      <c r="B5074" t="s">
        <v>12</v>
      </c>
      <c r="C5074" t="s">
        <v>19676</v>
      </c>
      <c r="D5074" t="s">
        <v>1454</v>
      </c>
      <c r="E5074" t="s">
        <v>19677</v>
      </c>
      <c r="F5074" t="s">
        <v>33</v>
      </c>
      <c r="G5074" t="str">
        <f>TEXT(Table1[[#This Row],[Date_added_formatted]],"yyyy")</f>
        <v>2019</v>
      </c>
      <c r="H5074" s="13">
        <f t="shared" si="79"/>
        <v>43678</v>
      </c>
      <c r="I5074" s="9" t="s">
        <v>19583</v>
      </c>
      <c r="J5074">
        <v>2000</v>
      </c>
      <c r="K5074" t="s">
        <v>146</v>
      </c>
      <c r="L5074" t="s">
        <v>304</v>
      </c>
      <c r="M5074" t="s">
        <v>3920</v>
      </c>
      <c r="N5074" t="s">
        <v>19678</v>
      </c>
    </row>
    <row r="5075" spans="1:14" x14ac:dyDescent="0.25">
      <c r="A5075">
        <v>81103517</v>
      </c>
      <c r="B5075" t="s">
        <v>30</v>
      </c>
      <c r="C5075" t="s">
        <v>19679</v>
      </c>
      <c r="E5075" t="s">
        <v>19680</v>
      </c>
      <c r="F5075" t="s">
        <v>1603</v>
      </c>
      <c r="G5075" t="str">
        <f>TEXT(Table1[[#This Row],[Date_added_formatted]],"yyyy")</f>
        <v>2019</v>
      </c>
      <c r="H5075" s="13">
        <f t="shared" si="79"/>
        <v>43678</v>
      </c>
      <c r="I5075" s="9" t="s">
        <v>19583</v>
      </c>
      <c r="J5075">
        <v>2017</v>
      </c>
      <c r="K5075" t="s">
        <v>47</v>
      </c>
      <c r="L5075" t="s">
        <v>36</v>
      </c>
      <c r="M5075" t="s">
        <v>1396</v>
      </c>
      <c r="N5075" t="s">
        <v>19681</v>
      </c>
    </row>
    <row r="5076" spans="1:14" x14ac:dyDescent="0.25">
      <c r="A5076">
        <v>60026477</v>
      </c>
      <c r="B5076" t="s">
        <v>12</v>
      </c>
      <c r="C5076" t="s">
        <v>19682</v>
      </c>
      <c r="D5076" t="s">
        <v>19683</v>
      </c>
      <c r="E5076" t="s">
        <v>19684</v>
      </c>
      <c r="F5076" t="s">
        <v>33</v>
      </c>
      <c r="G5076" t="str">
        <f>TEXT(Table1[[#This Row],[Date_added_formatted]],"yyyy")</f>
        <v>2019</v>
      </c>
      <c r="H5076" s="13">
        <f t="shared" si="79"/>
        <v>43678</v>
      </c>
      <c r="I5076" s="9" t="s">
        <v>19583</v>
      </c>
      <c r="J5076">
        <v>1995</v>
      </c>
      <c r="K5076" t="s">
        <v>146</v>
      </c>
      <c r="L5076" t="s">
        <v>339</v>
      </c>
      <c r="M5076" t="s">
        <v>19685</v>
      </c>
      <c r="N5076" t="s">
        <v>19686</v>
      </c>
    </row>
    <row r="5077" spans="1:14" x14ac:dyDescent="0.25">
      <c r="A5077">
        <v>80094096</v>
      </c>
      <c r="B5077" t="s">
        <v>12</v>
      </c>
      <c r="C5077" t="s">
        <v>19687</v>
      </c>
      <c r="D5077" t="s">
        <v>7835</v>
      </c>
      <c r="E5077" t="s">
        <v>19688</v>
      </c>
      <c r="F5077" t="s">
        <v>217</v>
      </c>
      <c r="G5077" t="str">
        <f>TEXT(Table1[[#This Row],[Date_added_formatted]],"yyyy")</f>
        <v>2019</v>
      </c>
      <c r="H5077" s="13">
        <f t="shared" si="79"/>
        <v>43678</v>
      </c>
      <c r="I5077" s="9" t="s">
        <v>19583</v>
      </c>
      <c r="J5077">
        <v>2016</v>
      </c>
      <c r="K5077" t="s">
        <v>26</v>
      </c>
      <c r="L5077" t="s">
        <v>128</v>
      </c>
      <c r="M5077" t="s">
        <v>199</v>
      </c>
      <c r="N5077" t="s">
        <v>19689</v>
      </c>
    </row>
    <row r="5078" spans="1:14" x14ac:dyDescent="0.25">
      <c r="A5078">
        <v>81085824</v>
      </c>
      <c r="B5078" t="s">
        <v>12</v>
      </c>
      <c r="C5078" t="s">
        <v>19690</v>
      </c>
      <c r="D5078" t="s">
        <v>19691</v>
      </c>
      <c r="E5078" t="s">
        <v>19692</v>
      </c>
      <c r="F5078" t="s">
        <v>24</v>
      </c>
      <c r="G5078" t="str">
        <f>TEXT(Table1[[#This Row],[Date_added_formatted]],"yyyy")</f>
        <v>2019</v>
      </c>
      <c r="H5078" s="13">
        <f t="shared" si="79"/>
        <v>43678</v>
      </c>
      <c r="I5078" s="9" t="s">
        <v>19583</v>
      </c>
      <c r="J5078">
        <v>2018</v>
      </c>
      <c r="K5078" t="s">
        <v>26</v>
      </c>
      <c r="L5078" t="s">
        <v>481</v>
      </c>
      <c r="M5078" t="s">
        <v>3507</v>
      </c>
      <c r="N5078" t="s">
        <v>19693</v>
      </c>
    </row>
    <row r="5079" spans="1:14" x14ac:dyDescent="0.25">
      <c r="A5079">
        <v>1171655</v>
      </c>
      <c r="B5079" t="s">
        <v>12</v>
      </c>
      <c r="C5079" t="s">
        <v>19694</v>
      </c>
      <c r="D5079" t="s">
        <v>19695</v>
      </c>
      <c r="E5079" t="s">
        <v>19696</v>
      </c>
      <c r="F5079" t="s">
        <v>419</v>
      </c>
      <c r="G5079" t="str">
        <f>TEXT(Table1[[#This Row],[Date_added_formatted]],"yyyy")</f>
        <v>2018</v>
      </c>
      <c r="H5079" s="13">
        <f t="shared" si="79"/>
        <v>43313</v>
      </c>
      <c r="I5079" s="9" t="s">
        <v>19697</v>
      </c>
      <c r="J5079">
        <v>1997</v>
      </c>
      <c r="K5079" t="s">
        <v>146</v>
      </c>
      <c r="L5079" t="s">
        <v>481</v>
      </c>
      <c r="M5079" t="s">
        <v>230</v>
      </c>
      <c r="N5079" t="s">
        <v>19698</v>
      </c>
    </row>
    <row r="5080" spans="1:14" x14ac:dyDescent="0.25">
      <c r="A5080">
        <v>80226279</v>
      </c>
      <c r="B5080" t="s">
        <v>30</v>
      </c>
      <c r="C5080" t="s">
        <v>19699</v>
      </c>
      <c r="F5080" t="s">
        <v>598</v>
      </c>
      <c r="G5080" t="str">
        <f>TEXT(Table1[[#This Row],[Date_added_formatted]],"yyyy")</f>
        <v>2018</v>
      </c>
      <c r="H5080" s="13">
        <f t="shared" si="79"/>
        <v>43313</v>
      </c>
      <c r="I5080" s="9" t="s">
        <v>19697</v>
      </c>
      <c r="J5080">
        <v>2018</v>
      </c>
      <c r="K5080" t="s">
        <v>269</v>
      </c>
      <c r="L5080" t="s">
        <v>36</v>
      </c>
      <c r="M5080" t="s">
        <v>1199</v>
      </c>
      <c r="N5080" t="s">
        <v>19700</v>
      </c>
    </row>
    <row r="5081" spans="1:14" x14ac:dyDescent="0.25">
      <c r="A5081">
        <v>80993489</v>
      </c>
      <c r="B5081" t="s">
        <v>12</v>
      </c>
      <c r="C5081" t="s">
        <v>19701</v>
      </c>
      <c r="D5081" t="s">
        <v>19702</v>
      </c>
      <c r="E5081" t="s">
        <v>19703</v>
      </c>
      <c r="F5081" t="s">
        <v>33</v>
      </c>
      <c r="G5081" t="str">
        <f>TEXT(Table1[[#This Row],[Date_added_formatted]],"yyyy")</f>
        <v>2018</v>
      </c>
      <c r="H5081" s="13">
        <f t="shared" si="79"/>
        <v>43313</v>
      </c>
      <c r="I5081" s="9" t="s">
        <v>19697</v>
      </c>
      <c r="J5081">
        <v>2018</v>
      </c>
      <c r="K5081" t="s">
        <v>47</v>
      </c>
      <c r="L5081" t="s">
        <v>332</v>
      </c>
      <c r="M5081" t="s">
        <v>141</v>
      </c>
      <c r="N5081" t="s">
        <v>19704</v>
      </c>
    </row>
    <row r="5082" spans="1:14" x14ac:dyDescent="0.25">
      <c r="A5082">
        <v>70033643</v>
      </c>
      <c r="B5082" t="s">
        <v>12</v>
      </c>
      <c r="C5082" t="s">
        <v>19705</v>
      </c>
      <c r="D5082" t="s">
        <v>18644</v>
      </c>
      <c r="E5082" t="s">
        <v>18644</v>
      </c>
      <c r="F5082" t="s">
        <v>568</v>
      </c>
      <c r="G5082" t="str">
        <f>TEXT(Table1[[#This Row],[Date_added_formatted]],"yyyy")</f>
        <v>2018</v>
      </c>
      <c r="H5082" s="13">
        <f t="shared" si="79"/>
        <v>43313</v>
      </c>
      <c r="I5082" s="9" t="s">
        <v>19697</v>
      </c>
      <c r="J5082">
        <v>1992</v>
      </c>
      <c r="K5082" t="s">
        <v>26</v>
      </c>
      <c r="L5082" t="s">
        <v>218</v>
      </c>
      <c r="M5082" t="s">
        <v>89</v>
      </c>
      <c r="N5082" t="s">
        <v>19706</v>
      </c>
    </row>
    <row r="5083" spans="1:14" x14ac:dyDescent="0.25">
      <c r="A5083">
        <v>70233317</v>
      </c>
      <c r="B5083" t="s">
        <v>12</v>
      </c>
      <c r="C5083" t="s">
        <v>19707</v>
      </c>
      <c r="D5083" t="s">
        <v>19708</v>
      </c>
      <c r="E5083" t="s">
        <v>19709</v>
      </c>
      <c r="F5083" t="s">
        <v>33</v>
      </c>
      <c r="G5083" t="str">
        <f>TEXT(Table1[[#This Row],[Date_added_formatted]],"yyyy")</f>
        <v>2018</v>
      </c>
      <c r="H5083" s="13">
        <f t="shared" si="79"/>
        <v>43313</v>
      </c>
      <c r="I5083" s="9" t="s">
        <v>19697</v>
      </c>
      <c r="J5083">
        <v>2012</v>
      </c>
      <c r="K5083" t="s">
        <v>60</v>
      </c>
      <c r="L5083" t="s">
        <v>332</v>
      </c>
      <c r="M5083" t="s">
        <v>148</v>
      </c>
      <c r="N5083" t="s">
        <v>19710</v>
      </c>
    </row>
    <row r="5084" spans="1:14" x14ac:dyDescent="0.25">
      <c r="A5084">
        <v>80997858</v>
      </c>
      <c r="B5084" t="s">
        <v>12</v>
      </c>
      <c r="C5084" t="s">
        <v>19711</v>
      </c>
      <c r="D5084" t="s">
        <v>18644</v>
      </c>
      <c r="E5084" t="s">
        <v>19712</v>
      </c>
      <c r="F5084" t="s">
        <v>568</v>
      </c>
      <c r="G5084" t="str">
        <f>TEXT(Table1[[#This Row],[Date_added_formatted]],"yyyy")</f>
        <v>2018</v>
      </c>
      <c r="H5084" s="13">
        <f t="shared" si="79"/>
        <v>43313</v>
      </c>
      <c r="I5084" s="9" t="s">
        <v>19697</v>
      </c>
      <c r="J5084">
        <v>1989</v>
      </c>
      <c r="K5084" t="s">
        <v>47</v>
      </c>
      <c r="L5084" t="s">
        <v>27</v>
      </c>
      <c r="M5084" t="s">
        <v>135</v>
      </c>
      <c r="N5084" t="s">
        <v>19713</v>
      </c>
    </row>
    <row r="5085" spans="1:14" x14ac:dyDescent="0.25">
      <c r="A5085">
        <v>80238607</v>
      </c>
      <c r="B5085" t="s">
        <v>12</v>
      </c>
      <c r="C5085" t="s">
        <v>19714</v>
      </c>
      <c r="D5085" t="s">
        <v>15347</v>
      </c>
      <c r="E5085" t="s">
        <v>19715</v>
      </c>
      <c r="F5085" t="s">
        <v>33</v>
      </c>
      <c r="G5085" t="str">
        <f>TEXT(Table1[[#This Row],[Date_added_formatted]],"yyyy")</f>
        <v>2018</v>
      </c>
      <c r="H5085" s="13">
        <f t="shared" si="79"/>
        <v>43313</v>
      </c>
      <c r="I5085" s="9" t="s">
        <v>19697</v>
      </c>
      <c r="J5085">
        <v>2018</v>
      </c>
      <c r="K5085" t="s">
        <v>26</v>
      </c>
      <c r="L5085" t="s">
        <v>746</v>
      </c>
      <c r="M5085" t="s">
        <v>10152</v>
      </c>
      <c r="N5085" t="s">
        <v>19716</v>
      </c>
    </row>
    <row r="5086" spans="1:14" x14ac:dyDescent="0.25">
      <c r="A5086">
        <v>80039485</v>
      </c>
      <c r="B5086" t="s">
        <v>12</v>
      </c>
      <c r="C5086" t="s">
        <v>19717</v>
      </c>
      <c r="D5086" t="s">
        <v>19718</v>
      </c>
      <c r="E5086" t="s">
        <v>19719</v>
      </c>
      <c r="F5086" t="s">
        <v>594</v>
      </c>
      <c r="G5086" t="str">
        <f>TEXT(Table1[[#This Row],[Date_added_formatted]],"yyyy")</f>
        <v>2018</v>
      </c>
      <c r="H5086" s="13">
        <f t="shared" si="79"/>
        <v>43313</v>
      </c>
      <c r="I5086" s="9" t="s">
        <v>19697</v>
      </c>
      <c r="J5086">
        <v>1997</v>
      </c>
      <c r="K5086" t="s">
        <v>26</v>
      </c>
      <c r="L5086" t="s">
        <v>481</v>
      </c>
      <c r="M5086" t="s">
        <v>427</v>
      </c>
      <c r="N5086" t="s">
        <v>19720</v>
      </c>
    </row>
    <row r="5087" spans="1:14" x14ac:dyDescent="0.25">
      <c r="A5087">
        <v>80998560</v>
      </c>
      <c r="B5087" t="s">
        <v>12</v>
      </c>
      <c r="C5087" t="s">
        <v>19721</v>
      </c>
      <c r="D5087" t="s">
        <v>19722</v>
      </c>
      <c r="E5087" t="s">
        <v>19723</v>
      </c>
      <c r="F5087" t="s">
        <v>217</v>
      </c>
      <c r="G5087" t="str">
        <f>TEXT(Table1[[#This Row],[Date_added_formatted]],"yyyy")</f>
        <v>2018</v>
      </c>
      <c r="H5087" s="13">
        <f t="shared" si="79"/>
        <v>43313</v>
      </c>
      <c r="I5087" s="9" t="s">
        <v>19697</v>
      </c>
      <c r="J5087">
        <v>2017</v>
      </c>
      <c r="K5087" t="s">
        <v>47</v>
      </c>
      <c r="L5087" t="s">
        <v>2111</v>
      </c>
      <c r="M5087" t="s">
        <v>400</v>
      </c>
      <c r="N5087" t="s">
        <v>19724</v>
      </c>
    </row>
    <row r="5088" spans="1:14" x14ac:dyDescent="0.25">
      <c r="A5088">
        <v>70043379</v>
      </c>
      <c r="B5088" t="s">
        <v>12</v>
      </c>
      <c r="C5088" t="s">
        <v>19725</v>
      </c>
      <c r="D5088" t="s">
        <v>19726</v>
      </c>
      <c r="E5088" t="s">
        <v>19727</v>
      </c>
      <c r="F5088" t="s">
        <v>4382</v>
      </c>
      <c r="G5088" t="str">
        <f>TEXT(Table1[[#This Row],[Date_added_formatted]],"yyyy")</f>
        <v>2018</v>
      </c>
      <c r="H5088" s="13">
        <f t="shared" si="79"/>
        <v>43313</v>
      </c>
      <c r="I5088" s="9" t="s">
        <v>19697</v>
      </c>
      <c r="J5088">
        <v>2005</v>
      </c>
      <c r="K5088" t="s">
        <v>47</v>
      </c>
      <c r="L5088" t="s">
        <v>1228</v>
      </c>
      <c r="M5088" t="s">
        <v>427</v>
      </c>
      <c r="N5088" t="s">
        <v>19728</v>
      </c>
    </row>
    <row r="5089" spans="1:14" x14ac:dyDescent="0.25">
      <c r="A5089">
        <v>80232892</v>
      </c>
      <c r="B5089" t="s">
        <v>12</v>
      </c>
      <c r="C5089" t="s">
        <v>19729</v>
      </c>
      <c r="D5089" t="s">
        <v>19730</v>
      </c>
      <c r="E5089" t="s">
        <v>19731</v>
      </c>
      <c r="F5089" t="s">
        <v>19732</v>
      </c>
      <c r="G5089" t="str">
        <f>TEXT(Table1[[#This Row],[Date_added_formatted]],"yyyy")</f>
        <v>2018</v>
      </c>
      <c r="H5089" s="13">
        <f t="shared" si="79"/>
        <v>43313</v>
      </c>
      <c r="I5089" s="9" t="s">
        <v>19697</v>
      </c>
      <c r="J5089">
        <v>2017</v>
      </c>
      <c r="K5089" t="s">
        <v>26</v>
      </c>
      <c r="L5089" t="s">
        <v>699</v>
      </c>
      <c r="M5089" t="s">
        <v>207</v>
      </c>
      <c r="N5089" t="s">
        <v>19733</v>
      </c>
    </row>
    <row r="5090" spans="1:14" x14ac:dyDescent="0.25">
      <c r="A5090">
        <v>80998562</v>
      </c>
      <c r="B5090" t="s">
        <v>12</v>
      </c>
      <c r="C5090" t="s">
        <v>19734</v>
      </c>
      <c r="D5090" t="s">
        <v>19735</v>
      </c>
      <c r="E5090" t="s">
        <v>19736</v>
      </c>
      <c r="G5090" t="str">
        <f>TEXT(Table1[[#This Row],[Date_added_formatted]],"yyyy")</f>
        <v>2018</v>
      </c>
      <c r="H5090" s="13">
        <f t="shared" si="79"/>
        <v>43313</v>
      </c>
      <c r="I5090" s="9" t="s">
        <v>19697</v>
      </c>
      <c r="J5090">
        <v>2017</v>
      </c>
      <c r="K5090" t="s">
        <v>47</v>
      </c>
      <c r="L5090" t="s">
        <v>1284</v>
      </c>
      <c r="M5090" t="s">
        <v>400</v>
      </c>
      <c r="N5090" t="s">
        <v>19737</v>
      </c>
    </row>
    <row r="5091" spans="1:14" x14ac:dyDescent="0.25">
      <c r="A5091">
        <v>70124268</v>
      </c>
      <c r="B5091" t="s">
        <v>12</v>
      </c>
      <c r="C5091" t="s">
        <v>19738</v>
      </c>
      <c r="D5091" t="s">
        <v>19739</v>
      </c>
      <c r="E5091" t="s">
        <v>19740</v>
      </c>
      <c r="F5091" t="s">
        <v>2228</v>
      </c>
      <c r="G5091" t="str">
        <f>TEXT(Table1[[#This Row],[Date_added_formatted]],"yyyy")</f>
        <v>2018</v>
      </c>
      <c r="H5091" s="13">
        <f t="shared" si="79"/>
        <v>43313</v>
      </c>
      <c r="I5091" s="9" t="s">
        <v>19697</v>
      </c>
      <c r="J5091">
        <v>2010</v>
      </c>
      <c r="K5091" t="s">
        <v>41</v>
      </c>
      <c r="L5091" t="s">
        <v>140</v>
      </c>
      <c r="M5091" t="s">
        <v>20</v>
      </c>
      <c r="N5091" t="s">
        <v>19741</v>
      </c>
    </row>
    <row r="5092" spans="1:14" x14ac:dyDescent="0.25">
      <c r="A5092">
        <v>80998563</v>
      </c>
      <c r="B5092" t="s">
        <v>12</v>
      </c>
      <c r="C5092" t="s">
        <v>19742</v>
      </c>
      <c r="D5092" t="s">
        <v>19743</v>
      </c>
      <c r="E5092" t="s">
        <v>19744</v>
      </c>
      <c r="G5092" t="str">
        <f>TEXT(Table1[[#This Row],[Date_added_formatted]],"yyyy")</f>
        <v>2018</v>
      </c>
      <c r="H5092" s="13">
        <f t="shared" si="79"/>
        <v>43313</v>
      </c>
      <c r="I5092" s="9" t="s">
        <v>19697</v>
      </c>
      <c r="J5092">
        <v>2017</v>
      </c>
      <c r="K5092" t="s">
        <v>47</v>
      </c>
      <c r="L5092" t="s">
        <v>229</v>
      </c>
      <c r="M5092" t="s">
        <v>291</v>
      </c>
      <c r="N5092" t="s">
        <v>19745</v>
      </c>
    </row>
    <row r="5093" spans="1:14" x14ac:dyDescent="0.25">
      <c r="A5093">
        <v>80998564</v>
      </c>
      <c r="B5093" t="s">
        <v>12</v>
      </c>
      <c r="C5093" t="s">
        <v>19746</v>
      </c>
      <c r="D5093" t="s">
        <v>19747</v>
      </c>
      <c r="E5093" t="s">
        <v>19748</v>
      </c>
      <c r="F5093" t="s">
        <v>217</v>
      </c>
      <c r="G5093" t="str">
        <f>TEXT(Table1[[#This Row],[Date_added_formatted]],"yyyy")</f>
        <v>2018</v>
      </c>
      <c r="H5093" s="13">
        <f t="shared" si="79"/>
        <v>43313</v>
      </c>
      <c r="I5093" s="9" t="s">
        <v>19697</v>
      </c>
      <c r="J5093">
        <v>2017</v>
      </c>
      <c r="K5093" t="s">
        <v>47</v>
      </c>
      <c r="L5093" t="s">
        <v>3414</v>
      </c>
      <c r="M5093" t="s">
        <v>685</v>
      </c>
      <c r="N5093" t="s">
        <v>19749</v>
      </c>
    </row>
    <row r="5094" spans="1:14" x14ac:dyDescent="0.25">
      <c r="A5094">
        <v>80997864</v>
      </c>
      <c r="B5094" t="s">
        <v>12</v>
      </c>
      <c r="C5094" t="s">
        <v>19750</v>
      </c>
      <c r="D5094" t="s">
        <v>19751</v>
      </c>
      <c r="E5094" t="s">
        <v>19752</v>
      </c>
      <c r="F5094" t="s">
        <v>568</v>
      </c>
      <c r="G5094" t="str">
        <f>TEXT(Table1[[#This Row],[Date_added_formatted]],"yyyy")</f>
        <v>2018</v>
      </c>
      <c r="H5094" s="13">
        <f t="shared" si="79"/>
        <v>43313</v>
      </c>
      <c r="I5094" s="9" t="s">
        <v>19697</v>
      </c>
      <c r="J5094">
        <v>1983</v>
      </c>
      <c r="K5094" t="s">
        <v>47</v>
      </c>
      <c r="L5094" t="s">
        <v>409</v>
      </c>
      <c r="M5094" t="s">
        <v>3120</v>
      </c>
      <c r="N5094" t="s">
        <v>19753</v>
      </c>
    </row>
    <row r="5095" spans="1:14" x14ac:dyDescent="0.25">
      <c r="A5095">
        <v>80035685</v>
      </c>
      <c r="B5095" t="s">
        <v>30</v>
      </c>
      <c r="C5095" t="s">
        <v>19754</v>
      </c>
      <c r="D5095" t="s">
        <v>5318</v>
      </c>
      <c r="F5095" t="s">
        <v>2334</v>
      </c>
      <c r="G5095" t="str">
        <f>TEXT(Table1[[#This Row],[Date_added_formatted]],"yyyy")</f>
        <v>2018</v>
      </c>
      <c r="H5095" s="13">
        <f t="shared" si="79"/>
        <v>43313</v>
      </c>
      <c r="I5095" s="9" t="s">
        <v>19697</v>
      </c>
      <c r="J5095">
        <v>2012</v>
      </c>
      <c r="K5095" t="s">
        <v>26</v>
      </c>
      <c r="L5095" t="s">
        <v>36</v>
      </c>
      <c r="M5095" t="s">
        <v>2341</v>
      </c>
      <c r="N5095" t="s">
        <v>19755</v>
      </c>
    </row>
    <row r="5096" spans="1:14" x14ac:dyDescent="0.25">
      <c r="A5096">
        <v>70142792</v>
      </c>
      <c r="B5096" t="s">
        <v>12</v>
      </c>
      <c r="C5096" t="s">
        <v>19756</v>
      </c>
      <c r="D5096" t="s">
        <v>12834</v>
      </c>
      <c r="E5096" t="s">
        <v>19757</v>
      </c>
      <c r="F5096" t="s">
        <v>568</v>
      </c>
      <c r="G5096" t="str">
        <f>TEXT(Table1[[#This Row],[Date_added_formatted]],"yyyy")</f>
        <v>2018</v>
      </c>
      <c r="H5096" s="13">
        <f t="shared" si="79"/>
        <v>43313</v>
      </c>
      <c r="I5096" s="9" t="s">
        <v>19697</v>
      </c>
      <c r="J5096">
        <v>2010</v>
      </c>
      <c r="K5096" t="s">
        <v>26</v>
      </c>
      <c r="L5096" t="s">
        <v>439</v>
      </c>
      <c r="M5096" t="s">
        <v>254</v>
      </c>
      <c r="N5096" t="s">
        <v>19758</v>
      </c>
    </row>
    <row r="5097" spans="1:14" x14ac:dyDescent="0.25">
      <c r="A5097">
        <v>81002214</v>
      </c>
      <c r="B5097" t="s">
        <v>12</v>
      </c>
      <c r="C5097" t="s">
        <v>19759</v>
      </c>
      <c r="D5097" t="s">
        <v>19760</v>
      </c>
      <c r="E5097" t="s">
        <v>19761</v>
      </c>
      <c r="F5097" t="s">
        <v>217</v>
      </c>
      <c r="G5097" t="str">
        <f>TEXT(Table1[[#This Row],[Date_added_formatted]],"yyyy")</f>
        <v>2018</v>
      </c>
      <c r="H5097" s="13">
        <f t="shared" si="79"/>
        <v>43313</v>
      </c>
      <c r="I5097" s="9" t="s">
        <v>19697</v>
      </c>
      <c r="J5097">
        <v>2013</v>
      </c>
      <c r="K5097" t="s">
        <v>47</v>
      </c>
      <c r="L5097" t="s">
        <v>739</v>
      </c>
      <c r="M5097" t="s">
        <v>89</v>
      </c>
      <c r="N5097" t="s">
        <v>19762</v>
      </c>
    </row>
    <row r="5098" spans="1:14" x14ac:dyDescent="0.25">
      <c r="A5098">
        <v>80993656</v>
      </c>
      <c r="B5098" t="s">
        <v>12</v>
      </c>
      <c r="C5098" t="s">
        <v>19763</v>
      </c>
      <c r="D5098" t="s">
        <v>19764</v>
      </c>
      <c r="E5098" t="s">
        <v>19765</v>
      </c>
      <c r="F5098" t="s">
        <v>1819</v>
      </c>
      <c r="G5098" t="str">
        <f>TEXT(Table1[[#This Row],[Date_added_formatted]],"yyyy")</f>
        <v>2018</v>
      </c>
      <c r="H5098" s="13">
        <f t="shared" si="79"/>
        <v>43313</v>
      </c>
      <c r="I5098" s="9" t="s">
        <v>19697</v>
      </c>
      <c r="J5098">
        <v>2017</v>
      </c>
      <c r="K5098" t="s">
        <v>26</v>
      </c>
      <c r="L5098" t="s">
        <v>159</v>
      </c>
      <c r="M5098" t="s">
        <v>207</v>
      </c>
      <c r="N5098" t="s">
        <v>19766</v>
      </c>
    </row>
    <row r="5099" spans="1:14" x14ac:dyDescent="0.25">
      <c r="A5099">
        <v>80998568</v>
      </c>
      <c r="B5099" t="s">
        <v>12</v>
      </c>
      <c r="C5099" t="s">
        <v>19767</v>
      </c>
      <c r="D5099" t="s">
        <v>19768</v>
      </c>
      <c r="E5099" t="s">
        <v>19769</v>
      </c>
      <c r="F5099" t="s">
        <v>217</v>
      </c>
      <c r="G5099" t="str">
        <f>TEXT(Table1[[#This Row],[Date_added_formatted]],"yyyy")</f>
        <v>2018</v>
      </c>
      <c r="H5099" s="13">
        <f t="shared" si="79"/>
        <v>43313</v>
      </c>
      <c r="I5099" s="9" t="s">
        <v>19697</v>
      </c>
      <c r="J5099">
        <v>2017</v>
      </c>
      <c r="K5099" t="s">
        <v>18</v>
      </c>
      <c r="L5099" t="s">
        <v>61</v>
      </c>
      <c r="M5099" t="s">
        <v>291</v>
      </c>
      <c r="N5099" t="s">
        <v>19770</v>
      </c>
    </row>
    <row r="5100" spans="1:14" x14ac:dyDescent="0.25">
      <c r="A5100">
        <v>80998565</v>
      </c>
      <c r="B5100" t="s">
        <v>12</v>
      </c>
      <c r="C5100" t="s">
        <v>19771</v>
      </c>
      <c r="D5100" t="s">
        <v>19772</v>
      </c>
      <c r="E5100" t="s">
        <v>19773</v>
      </c>
      <c r="F5100" t="s">
        <v>217</v>
      </c>
      <c r="G5100" t="str">
        <f>TEXT(Table1[[#This Row],[Date_added_formatted]],"yyyy")</f>
        <v>2018</v>
      </c>
      <c r="H5100" s="13">
        <f t="shared" si="79"/>
        <v>43313</v>
      </c>
      <c r="I5100" s="9" t="s">
        <v>19697</v>
      </c>
      <c r="J5100">
        <v>2017</v>
      </c>
      <c r="K5100" t="s">
        <v>18</v>
      </c>
      <c r="L5100" t="s">
        <v>326</v>
      </c>
      <c r="M5100" t="s">
        <v>400</v>
      </c>
      <c r="N5100" t="s">
        <v>19774</v>
      </c>
    </row>
    <row r="5101" spans="1:14" x14ac:dyDescent="0.25">
      <c r="A5101">
        <v>80998566</v>
      </c>
      <c r="B5101" t="s">
        <v>12</v>
      </c>
      <c r="C5101" t="s">
        <v>19775</v>
      </c>
      <c r="D5101" t="s">
        <v>19776</v>
      </c>
      <c r="E5101" t="s">
        <v>19777</v>
      </c>
      <c r="F5101" t="s">
        <v>217</v>
      </c>
      <c r="G5101" t="str">
        <f>TEXT(Table1[[#This Row],[Date_added_formatted]],"yyyy")</f>
        <v>2018</v>
      </c>
      <c r="H5101" s="13">
        <f t="shared" si="79"/>
        <v>43313</v>
      </c>
      <c r="I5101" s="9" t="s">
        <v>19697</v>
      </c>
      <c r="J5101">
        <v>2017</v>
      </c>
      <c r="K5101" t="s">
        <v>47</v>
      </c>
      <c r="L5101" t="s">
        <v>332</v>
      </c>
      <c r="M5101" t="s">
        <v>180</v>
      </c>
      <c r="N5101" t="s">
        <v>19778</v>
      </c>
    </row>
    <row r="5102" spans="1:14" x14ac:dyDescent="0.25">
      <c r="A5102">
        <v>81001379</v>
      </c>
      <c r="B5102" t="s">
        <v>12</v>
      </c>
      <c r="C5102" t="s">
        <v>19779</v>
      </c>
      <c r="D5102" t="s">
        <v>16682</v>
      </c>
      <c r="E5102" t="s">
        <v>19780</v>
      </c>
      <c r="G5102" t="str">
        <f>TEXT(Table1[[#This Row],[Date_added_formatted]],"yyyy")</f>
        <v>2018</v>
      </c>
      <c r="H5102" s="13">
        <f t="shared" si="79"/>
        <v>43313</v>
      </c>
      <c r="I5102" s="9" t="s">
        <v>19697</v>
      </c>
      <c r="J5102">
        <v>2018</v>
      </c>
      <c r="K5102" t="s">
        <v>18</v>
      </c>
      <c r="L5102" t="s">
        <v>247</v>
      </c>
      <c r="M5102" t="s">
        <v>723</v>
      </c>
      <c r="N5102" t="s">
        <v>19781</v>
      </c>
    </row>
    <row r="5103" spans="1:14" x14ac:dyDescent="0.25">
      <c r="A5103">
        <v>81001381</v>
      </c>
      <c r="B5103" t="s">
        <v>12</v>
      </c>
      <c r="C5103" t="s">
        <v>19782</v>
      </c>
      <c r="D5103" t="s">
        <v>19783</v>
      </c>
      <c r="E5103" t="s">
        <v>19784</v>
      </c>
      <c r="G5103" t="str">
        <f>TEXT(Table1[[#This Row],[Date_added_formatted]],"yyyy")</f>
        <v>2018</v>
      </c>
      <c r="H5103" s="13">
        <f t="shared" si="79"/>
        <v>43313</v>
      </c>
      <c r="I5103" s="9" t="s">
        <v>19697</v>
      </c>
      <c r="J5103">
        <v>2018</v>
      </c>
      <c r="K5103" t="s">
        <v>18</v>
      </c>
      <c r="L5103" t="s">
        <v>315</v>
      </c>
      <c r="M5103" t="s">
        <v>723</v>
      </c>
      <c r="N5103" t="s">
        <v>19785</v>
      </c>
    </row>
    <row r="5104" spans="1:14" x14ac:dyDescent="0.25">
      <c r="A5104">
        <v>81001382</v>
      </c>
      <c r="B5104" t="s">
        <v>12</v>
      </c>
      <c r="C5104" t="s">
        <v>19786</v>
      </c>
      <c r="D5104" t="s">
        <v>19783</v>
      </c>
      <c r="E5104" t="s">
        <v>19787</v>
      </c>
      <c r="G5104" t="str">
        <f>TEXT(Table1[[#This Row],[Date_added_formatted]],"yyyy")</f>
        <v>2018</v>
      </c>
      <c r="H5104" s="13">
        <f t="shared" si="79"/>
        <v>43313</v>
      </c>
      <c r="I5104" s="9" t="s">
        <v>19697</v>
      </c>
      <c r="J5104">
        <v>2018</v>
      </c>
      <c r="K5104" t="s">
        <v>26</v>
      </c>
      <c r="L5104" t="s">
        <v>2198</v>
      </c>
      <c r="M5104" t="s">
        <v>723</v>
      </c>
      <c r="N5104" t="s">
        <v>19788</v>
      </c>
    </row>
    <row r="5105" spans="1:14" x14ac:dyDescent="0.25">
      <c r="A5105">
        <v>81001383</v>
      </c>
      <c r="B5105" t="s">
        <v>12</v>
      </c>
      <c r="C5105" t="s">
        <v>19789</v>
      </c>
      <c r="D5105" t="s">
        <v>16682</v>
      </c>
      <c r="G5105" t="str">
        <f>TEXT(Table1[[#This Row],[Date_added_formatted]],"yyyy")</f>
        <v>2018</v>
      </c>
      <c r="H5105" s="13">
        <f t="shared" si="79"/>
        <v>43313</v>
      </c>
      <c r="I5105" s="9" t="s">
        <v>19697</v>
      </c>
      <c r="J5105">
        <v>2018</v>
      </c>
      <c r="K5105" t="s">
        <v>18</v>
      </c>
      <c r="L5105" t="s">
        <v>469</v>
      </c>
      <c r="M5105" t="s">
        <v>723</v>
      </c>
      <c r="N5105" t="s">
        <v>19790</v>
      </c>
    </row>
    <row r="5106" spans="1:14" x14ac:dyDescent="0.25">
      <c r="A5106">
        <v>80998567</v>
      </c>
      <c r="B5106" t="s">
        <v>12</v>
      </c>
      <c r="C5106" t="s">
        <v>19791</v>
      </c>
      <c r="D5106" t="s">
        <v>19792</v>
      </c>
      <c r="E5106" t="s">
        <v>19793</v>
      </c>
      <c r="G5106" t="str">
        <f>TEXT(Table1[[#This Row],[Date_added_formatted]],"yyyy")</f>
        <v>2018</v>
      </c>
      <c r="H5106" s="13">
        <f t="shared" si="79"/>
        <v>43313</v>
      </c>
      <c r="I5106" s="9" t="s">
        <v>19697</v>
      </c>
      <c r="J5106">
        <v>2017</v>
      </c>
      <c r="K5106" t="s">
        <v>47</v>
      </c>
      <c r="L5106" t="s">
        <v>277</v>
      </c>
      <c r="M5106" t="s">
        <v>254</v>
      </c>
      <c r="N5106" t="s">
        <v>19794</v>
      </c>
    </row>
    <row r="5107" spans="1:14" x14ac:dyDescent="0.25">
      <c r="A5107">
        <v>81002215</v>
      </c>
      <c r="B5107" t="s">
        <v>12</v>
      </c>
      <c r="C5107" t="s">
        <v>19795</v>
      </c>
      <c r="D5107" t="s">
        <v>7265</v>
      </c>
      <c r="E5107" t="s">
        <v>19796</v>
      </c>
      <c r="F5107" t="s">
        <v>217</v>
      </c>
      <c r="G5107" t="str">
        <f>TEXT(Table1[[#This Row],[Date_added_formatted]],"yyyy")</f>
        <v>2018</v>
      </c>
      <c r="H5107" s="13">
        <f t="shared" si="79"/>
        <v>43313</v>
      </c>
      <c r="I5107" s="9" t="s">
        <v>19697</v>
      </c>
      <c r="J5107">
        <v>2015</v>
      </c>
      <c r="K5107" t="s">
        <v>47</v>
      </c>
      <c r="L5107" t="s">
        <v>527</v>
      </c>
      <c r="M5107" t="s">
        <v>1608</v>
      </c>
      <c r="N5107" t="s">
        <v>19797</v>
      </c>
    </row>
    <row r="5108" spans="1:14" x14ac:dyDescent="0.25">
      <c r="A5108">
        <v>70105338</v>
      </c>
      <c r="B5108" t="s">
        <v>12</v>
      </c>
      <c r="C5108" t="s">
        <v>19798</v>
      </c>
      <c r="D5108" t="s">
        <v>19799</v>
      </c>
      <c r="E5108" t="s">
        <v>19800</v>
      </c>
      <c r="F5108" t="s">
        <v>33</v>
      </c>
      <c r="G5108" t="str">
        <f>TEXT(Table1[[#This Row],[Date_added_formatted]],"yyyy")</f>
        <v>2018</v>
      </c>
      <c r="H5108" s="13">
        <f t="shared" si="79"/>
        <v>43313</v>
      </c>
      <c r="I5108" s="9" t="s">
        <v>19697</v>
      </c>
      <c r="J5108">
        <v>2008</v>
      </c>
      <c r="K5108" t="s">
        <v>338</v>
      </c>
      <c r="L5108" t="s">
        <v>128</v>
      </c>
      <c r="M5108" t="s">
        <v>20</v>
      </c>
      <c r="N5108" t="s">
        <v>19801</v>
      </c>
    </row>
    <row r="5109" spans="1:14" x14ac:dyDescent="0.25">
      <c r="A5109">
        <v>81014824</v>
      </c>
      <c r="B5109" t="s">
        <v>12</v>
      </c>
      <c r="C5109" t="s">
        <v>19802</v>
      </c>
      <c r="D5109" t="s">
        <v>19803</v>
      </c>
      <c r="E5109" t="s">
        <v>19804</v>
      </c>
      <c r="F5109" t="s">
        <v>324</v>
      </c>
      <c r="G5109" t="str">
        <f>TEXT(Table1[[#This Row],[Date_added_formatted]],"yyyy")</f>
        <v>2018</v>
      </c>
      <c r="H5109" s="13">
        <f t="shared" si="79"/>
        <v>43313</v>
      </c>
      <c r="I5109" s="9" t="s">
        <v>19697</v>
      </c>
      <c r="J5109">
        <v>2017</v>
      </c>
      <c r="K5109" t="s">
        <v>47</v>
      </c>
      <c r="L5109" t="s">
        <v>282</v>
      </c>
      <c r="M5109" t="s">
        <v>1687</v>
      </c>
      <c r="N5109" t="s">
        <v>19805</v>
      </c>
    </row>
    <row r="5110" spans="1:14" x14ac:dyDescent="0.25">
      <c r="A5110">
        <v>81013200</v>
      </c>
      <c r="B5110" t="s">
        <v>12</v>
      </c>
      <c r="C5110" t="s">
        <v>19806</v>
      </c>
      <c r="D5110" t="s">
        <v>19807</v>
      </c>
      <c r="E5110" t="s">
        <v>19808</v>
      </c>
      <c r="F5110" t="s">
        <v>217</v>
      </c>
      <c r="G5110" t="str">
        <f>TEXT(Table1[[#This Row],[Date_added_formatted]],"yyyy")</f>
        <v>2018</v>
      </c>
      <c r="H5110" s="13">
        <f t="shared" si="79"/>
        <v>43313</v>
      </c>
      <c r="I5110" s="9" t="s">
        <v>19697</v>
      </c>
      <c r="J5110">
        <v>2018</v>
      </c>
      <c r="K5110" t="s">
        <v>18</v>
      </c>
      <c r="L5110" t="s">
        <v>2346</v>
      </c>
      <c r="M5110" t="s">
        <v>254</v>
      </c>
      <c r="N5110" t="s">
        <v>19809</v>
      </c>
    </row>
    <row r="5111" spans="1:14" x14ac:dyDescent="0.25">
      <c r="A5111">
        <v>80230018</v>
      </c>
      <c r="B5111" t="s">
        <v>30</v>
      </c>
      <c r="C5111" t="s">
        <v>19810</v>
      </c>
      <c r="E5111" t="s">
        <v>19811</v>
      </c>
      <c r="F5111" t="s">
        <v>777</v>
      </c>
      <c r="G5111" t="str">
        <f>TEXT(Table1[[#This Row],[Date_added_formatted]],"yyyy")</f>
        <v>2018</v>
      </c>
      <c r="H5111" s="13">
        <f t="shared" si="79"/>
        <v>43313</v>
      </c>
      <c r="I5111" s="9" t="s">
        <v>19697</v>
      </c>
      <c r="J5111">
        <v>2018</v>
      </c>
      <c r="K5111" t="s">
        <v>26</v>
      </c>
      <c r="L5111" t="s">
        <v>36</v>
      </c>
      <c r="M5111" t="s">
        <v>5971</v>
      </c>
      <c r="N5111" t="s">
        <v>19812</v>
      </c>
    </row>
    <row r="5112" spans="1:14" x14ac:dyDescent="0.25">
      <c r="A5112">
        <v>80242916</v>
      </c>
      <c r="B5112" t="s">
        <v>30</v>
      </c>
      <c r="C5112" t="s">
        <v>19813</v>
      </c>
      <c r="E5112" t="s">
        <v>19814</v>
      </c>
      <c r="F5112" t="s">
        <v>777</v>
      </c>
      <c r="G5112" t="str">
        <f>TEXT(Table1[[#This Row],[Date_added_formatted]],"yyyy")</f>
        <v>2018</v>
      </c>
      <c r="H5112" s="13">
        <f t="shared" si="79"/>
        <v>43313</v>
      </c>
      <c r="I5112" s="9" t="s">
        <v>19697</v>
      </c>
      <c r="J5112">
        <v>2018</v>
      </c>
      <c r="K5112" t="s">
        <v>47</v>
      </c>
      <c r="L5112" t="s">
        <v>36</v>
      </c>
      <c r="M5112" t="s">
        <v>414</v>
      </c>
      <c r="N5112" t="s">
        <v>19815</v>
      </c>
    </row>
    <row r="5113" spans="1:14" x14ac:dyDescent="0.25">
      <c r="A5113">
        <v>80041339</v>
      </c>
      <c r="B5113" t="s">
        <v>12</v>
      </c>
      <c r="C5113" t="s">
        <v>19816</v>
      </c>
      <c r="D5113" t="s">
        <v>13632</v>
      </c>
      <c r="E5113" t="s">
        <v>19817</v>
      </c>
      <c r="F5113" t="s">
        <v>33</v>
      </c>
      <c r="G5113" t="str">
        <f>TEXT(Table1[[#This Row],[Date_added_formatted]],"yyyy")</f>
        <v>2018</v>
      </c>
      <c r="H5113" s="13">
        <f t="shared" si="79"/>
        <v>43313</v>
      </c>
      <c r="I5113" s="9" t="s">
        <v>19697</v>
      </c>
      <c r="J5113">
        <v>2015</v>
      </c>
      <c r="K5113" t="s">
        <v>26</v>
      </c>
      <c r="L5113" t="s">
        <v>247</v>
      </c>
      <c r="M5113" t="s">
        <v>2361</v>
      </c>
      <c r="N5113" t="s">
        <v>19818</v>
      </c>
    </row>
    <row r="5114" spans="1:14" x14ac:dyDescent="0.25">
      <c r="A5114">
        <v>70105371</v>
      </c>
      <c r="B5114" t="s">
        <v>12</v>
      </c>
      <c r="C5114" t="s">
        <v>19819</v>
      </c>
      <c r="D5114" t="s">
        <v>2881</v>
      </c>
      <c r="E5114" t="s">
        <v>19820</v>
      </c>
      <c r="F5114" t="s">
        <v>33</v>
      </c>
      <c r="G5114" t="str">
        <f>TEXT(Table1[[#This Row],[Date_added_formatted]],"yyyy")</f>
        <v>2018</v>
      </c>
      <c r="H5114" s="13">
        <f t="shared" si="79"/>
        <v>43313</v>
      </c>
      <c r="I5114" s="9" t="s">
        <v>19697</v>
      </c>
      <c r="J5114">
        <v>2009</v>
      </c>
      <c r="K5114" t="s">
        <v>60</v>
      </c>
      <c r="L5114" t="s">
        <v>339</v>
      </c>
      <c r="M5114" t="s">
        <v>310</v>
      </c>
      <c r="N5114" t="s">
        <v>19821</v>
      </c>
    </row>
    <row r="5115" spans="1:14" x14ac:dyDescent="0.25">
      <c r="A5115">
        <v>60022962</v>
      </c>
      <c r="B5115" t="s">
        <v>12</v>
      </c>
      <c r="C5115" t="s">
        <v>19822</v>
      </c>
      <c r="D5115" t="s">
        <v>6369</v>
      </c>
      <c r="E5115" t="s">
        <v>19823</v>
      </c>
      <c r="F5115" t="s">
        <v>24</v>
      </c>
      <c r="G5115" t="str">
        <f>TEXT(Table1[[#This Row],[Date_added_formatted]],"yyyy")</f>
        <v>2018</v>
      </c>
      <c r="H5115" s="13">
        <f t="shared" si="79"/>
        <v>43313</v>
      </c>
      <c r="I5115" s="9" t="s">
        <v>19697</v>
      </c>
      <c r="J5115">
        <v>2001</v>
      </c>
      <c r="K5115" t="s">
        <v>60</v>
      </c>
      <c r="L5115" t="s">
        <v>27</v>
      </c>
      <c r="M5115" t="s">
        <v>1546</v>
      </c>
      <c r="N5115" t="s">
        <v>19824</v>
      </c>
    </row>
    <row r="5116" spans="1:14" x14ac:dyDescent="0.25">
      <c r="A5116">
        <v>81002213</v>
      </c>
      <c r="B5116" t="s">
        <v>12</v>
      </c>
      <c r="C5116" t="s">
        <v>19825</v>
      </c>
      <c r="D5116" t="s">
        <v>10228</v>
      </c>
      <c r="E5116" t="s">
        <v>19826</v>
      </c>
      <c r="F5116" t="s">
        <v>217</v>
      </c>
      <c r="G5116" t="str">
        <f>TEXT(Table1[[#This Row],[Date_added_formatted]],"yyyy")</f>
        <v>2018</v>
      </c>
      <c r="H5116" s="13">
        <f t="shared" si="79"/>
        <v>43313</v>
      </c>
      <c r="I5116" s="9" t="s">
        <v>19697</v>
      </c>
      <c r="J5116">
        <v>2017</v>
      </c>
      <c r="K5116" t="s">
        <v>26</v>
      </c>
      <c r="L5116" t="s">
        <v>1686</v>
      </c>
      <c r="M5116" t="s">
        <v>400</v>
      </c>
      <c r="N5116" t="s">
        <v>19827</v>
      </c>
    </row>
    <row r="5117" spans="1:14" x14ac:dyDescent="0.25">
      <c r="A5117">
        <v>80190147</v>
      </c>
      <c r="B5117" t="s">
        <v>12</v>
      </c>
      <c r="C5117" t="s">
        <v>19828</v>
      </c>
      <c r="D5117" t="s">
        <v>19829</v>
      </c>
      <c r="E5117" t="s">
        <v>19830</v>
      </c>
      <c r="F5117" t="s">
        <v>33</v>
      </c>
      <c r="G5117" t="str">
        <f>TEXT(Table1[[#This Row],[Date_added_formatted]],"yyyy")</f>
        <v>2017</v>
      </c>
      <c r="H5117" s="13">
        <f t="shared" si="79"/>
        <v>42948</v>
      </c>
      <c r="I5117" s="9" t="s">
        <v>19831</v>
      </c>
      <c r="J5117">
        <v>2015</v>
      </c>
      <c r="K5117" t="s">
        <v>18</v>
      </c>
      <c r="L5117" t="s">
        <v>481</v>
      </c>
      <c r="M5117" t="s">
        <v>153</v>
      </c>
      <c r="N5117" t="s">
        <v>19832</v>
      </c>
    </row>
    <row r="5118" spans="1:14" x14ac:dyDescent="0.25">
      <c r="A5118">
        <v>80190149</v>
      </c>
      <c r="B5118" t="s">
        <v>12</v>
      </c>
      <c r="C5118" t="s">
        <v>19833</v>
      </c>
      <c r="D5118" t="s">
        <v>19834</v>
      </c>
      <c r="E5118" t="s">
        <v>19835</v>
      </c>
      <c r="F5118" t="s">
        <v>33</v>
      </c>
      <c r="G5118" t="str">
        <f>TEXT(Table1[[#This Row],[Date_added_formatted]],"yyyy")</f>
        <v>2017</v>
      </c>
      <c r="H5118" s="13">
        <f t="shared" si="79"/>
        <v>42948</v>
      </c>
      <c r="I5118" s="9" t="s">
        <v>19831</v>
      </c>
      <c r="J5118">
        <v>2016</v>
      </c>
      <c r="K5118" t="s">
        <v>269</v>
      </c>
      <c r="L5118" t="s">
        <v>409</v>
      </c>
      <c r="M5118" t="s">
        <v>12245</v>
      </c>
      <c r="N5118" t="s">
        <v>19836</v>
      </c>
    </row>
    <row r="5119" spans="1:14" x14ac:dyDescent="0.25">
      <c r="A5119">
        <v>80195886</v>
      </c>
      <c r="B5119" t="s">
        <v>12</v>
      </c>
      <c r="C5119" t="s">
        <v>19837</v>
      </c>
      <c r="D5119" t="s">
        <v>19838</v>
      </c>
      <c r="E5119" t="s">
        <v>19839</v>
      </c>
      <c r="F5119" t="s">
        <v>217</v>
      </c>
      <c r="G5119" t="str">
        <f>TEXT(Table1[[#This Row],[Date_added_formatted]],"yyyy")</f>
        <v>2017</v>
      </c>
      <c r="H5119" s="13">
        <f t="shared" si="79"/>
        <v>42948</v>
      </c>
      <c r="I5119" s="9" t="s">
        <v>19831</v>
      </c>
      <c r="J5119">
        <v>2017</v>
      </c>
      <c r="K5119" t="s">
        <v>26</v>
      </c>
      <c r="L5119" t="s">
        <v>433</v>
      </c>
      <c r="M5119" t="s">
        <v>207</v>
      </c>
      <c r="N5119" t="s">
        <v>19840</v>
      </c>
    </row>
    <row r="5120" spans="1:14" x14ac:dyDescent="0.25">
      <c r="A5120">
        <v>80190148</v>
      </c>
      <c r="B5120" t="s">
        <v>12</v>
      </c>
      <c r="C5120" t="s">
        <v>19841</v>
      </c>
      <c r="D5120" t="s">
        <v>19842</v>
      </c>
      <c r="E5120" t="s">
        <v>19843</v>
      </c>
      <c r="F5120" t="s">
        <v>33</v>
      </c>
      <c r="G5120" t="str">
        <f>TEXT(Table1[[#This Row],[Date_added_formatted]],"yyyy")</f>
        <v>2017</v>
      </c>
      <c r="H5120" s="13">
        <f t="shared" si="79"/>
        <v>42948</v>
      </c>
      <c r="I5120" s="9" t="s">
        <v>19831</v>
      </c>
      <c r="J5120">
        <v>2016</v>
      </c>
      <c r="K5120" t="s">
        <v>18</v>
      </c>
      <c r="L5120" t="s">
        <v>409</v>
      </c>
      <c r="M5120" t="s">
        <v>94</v>
      </c>
      <c r="N5120" t="s">
        <v>19844</v>
      </c>
    </row>
    <row r="5121" spans="1:14" x14ac:dyDescent="0.25">
      <c r="A5121">
        <v>80185803</v>
      </c>
      <c r="B5121" t="s">
        <v>30</v>
      </c>
      <c r="C5121" t="s">
        <v>19845</v>
      </c>
      <c r="F5121" t="s">
        <v>1603</v>
      </c>
      <c r="G5121" t="str">
        <f>TEXT(Table1[[#This Row],[Date_added_formatted]],"yyyy")</f>
        <v>2017</v>
      </c>
      <c r="H5121" s="13">
        <f t="shared" si="79"/>
        <v>42948</v>
      </c>
      <c r="I5121" s="9" t="s">
        <v>19831</v>
      </c>
      <c r="J5121">
        <v>2016</v>
      </c>
      <c r="K5121" t="s">
        <v>26</v>
      </c>
      <c r="L5121" t="s">
        <v>36</v>
      </c>
      <c r="M5121" t="s">
        <v>5301</v>
      </c>
      <c r="N5121" t="s">
        <v>19846</v>
      </c>
    </row>
    <row r="5122" spans="1:14" x14ac:dyDescent="0.25">
      <c r="A5122">
        <v>80147321</v>
      </c>
      <c r="B5122" t="s">
        <v>12</v>
      </c>
      <c r="C5122" t="s">
        <v>19847</v>
      </c>
      <c r="D5122" t="s">
        <v>19848</v>
      </c>
      <c r="E5122" t="s">
        <v>19849</v>
      </c>
      <c r="F5122" t="s">
        <v>331</v>
      </c>
      <c r="G5122" t="str">
        <f>TEXT(Table1[[#This Row],[Date_added_formatted]],"yyyy")</f>
        <v>2017</v>
      </c>
      <c r="H5122" s="13">
        <f t="shared" si="79"/>
        <v>42948</v>
      </c>
      <c r="I5122" s="9" t="s">
        <v>19831</v>
      </c>
      <c r="J5122">
        <v>2016</v>
      </c>
      <c r="K5122" t="s">
        <v>26</v>
      </c>
      <c r="L5122" t="s">
        <v>659</v>
      </c>
      <c r="M5122" t="s">
        <v>207</v>
      </c>
      <c r="N5122" t="s">
        <v>19850</v>
      </c>
    </row>
    <row r="5123" spans="1:14" x14ac:dyDescent="0.25">
      <c r="A5123">
        <v>80157177</v>
      </c>
      <c r="B5123" t="s">
        <v>30</v>
      </c>
      <c r="C5123" t="s">
        <v>19851</v>
      </c>
      <c r="E5123" t="s">
        <v>19852</v>
      </c>
      <c r="G5123" t="str">
        <f>TEXT(Table1[[#This Row],[Date_added_formatted]],"yyyy")</f>
        <v>2017</v>
      </c>
      <c r="H5123" s="13">
        <f t="shared" ref="H5123:H5186" si="80">DATEVALUE(MID(I5123,FIND(" ",I5123)+1,LEN(I5123)-FIND(" ",I5123)-4)&amp;" "&amp;LEFT(I5123,FIND(" ",I5123)-1)&amp;", "&amp;RIGHT(I5123,4))</f>
        <v>42948</v>
      </c>
      <c r="I5123" s="9" t="s">
        <v>19831</v>
      </c>
      <c r="J5123">
        <v>2011</v>
      </c>
      <c r="K5123" t="s">
        <v>47</v>
      </c>
      <c r="L5123" t="s">
        <v>36</v>
      </c>
      <c r="M5123" t="s">
        <v>6456</v>
      </c>
      <c r="N5123" t="s">
        <v>19853</v>
      </c>
    </row>
    <row r="5124" spans="1:14" x14ac:dyDescent="0.25">
      <c r="A5124">
        <v>80185369</v>
      </c>
      <c r="B5124" t="s">
        <v>30</v>
      </c>
      <c r="C5124" t="s">
        <v>19854</v>
      </c>
      <c r="E5124" t="s">
        <v>19855</v>
      </c>
      <c r="F5124" t="s">
        <v>1551</v>
      </c>
      <c r="G5124" t="str">
        <f>TEXT(Table1[[#This Row],[Date_added_formatted]],"yyyy")</f>
        <v>2017</v>
      </c>
      <c r="H5124" s="13">
        <f t="shared" si="80"/>
        <v>42948</v>
      </c>
      <c r="I5124" s="9" t="s">
        <v>19831</v>
      </c>
      <c r="J5124">
        <v>2016</v>
      </c>
      <c r="K5124" t="s">
        <v>47</v>
      </c>
      <c r="L5124" t="s">
        <v>36</v>
      </c>
      <c r="M5124" t="s">
        <v>554</v>
      </c>
      <c r="N5124" t="s">
        <v>19856</v>
      </c>
    </row>
    <row r="5125" spans="1:14" x14ac:dyDescent="0.25">
      <c r="A5125">
        <v>70248183</v>
      </c>
      <c r="B5125" t="s">
        <v>12</v>
      </c>
      <c r="C5125" t="s">
        <v>19857</v>
      </c>
      <c r="D5125" t="s">
        <v>19858</v>
      </c>
      <c r="E5125" t="s">
        <v>19859</v>
      </c>
      <c r="F5125" t="s">
        <v>19860</v>
      </c>
      <c r="G5125" t="str">
        <f>TEXT(Table1[[#This Row],[Date_added_formatted]],"yyyy")</f>
        <v>2017</v>
      </c>
      <c r="H5125" s="13">
        <f t="shared" si="80"/>
        <v>42948</v>
      </c>
      <c r="I5125" s="9" t="s">
        <v>19831</v>
      </c>
      <c r="J5125">
        <v>2012</v>
      </c>
      <c r="K5125" t="s">
        <v>60</v>
      </c>
      <c r="L5125" t="s">
        <v>16069</v>
      </c>
      <c r="M5125" t="s">
        <v>19861</v>
      </c>
      <c r="N5125" t="s">
        <v>19862</v>
      </c>
    </row>
    <row r="5126" spans="1:14" x14ac:dyDescent="0.25">
      <c r="A5126">
        <v>80185723</v>
      </c>
      <c r="B5126" t="s">
        <v>12</v>
      </c>
      <c r="C5126" t="s">
        <v>19863</v>
      </c>
      <c r="D5126" t="s">
        <v>19864</v>
      </c>
      <c r="G5126" t="str">
        <f>TEXT(Table1[[#This Row],[Date_added_formatted]],"yyyy")</f>
        <v>2017</v>
      </c>
      <c r="H5126" s="13">
        <f t="shared" si="80"/>
        <v>42948</v>
      </c>
      <c r="I5126" s="9" t="s">
        <v>19831</v>
      </c>
      <c r="J5126">
        <v>2016</v>
      </c>
      <c r="K5126" t="s">
        <v>26</v>
      </c>
      <c r="L5126" t="s">
        <v>475</v>
      </c>
      <c r="M5126" t="s">
        <v>456</v>
      </c>
      <c r="N5126" t="s">
        <v>19865</v>
      </c>
    </row>
    <row r="5127" spans="1:14" x14ac:dyDescent="0.25">
      <c r="A5127">
        <v>80159897</v>
      </c>
      <c r="B5127" t="s">
        <v>30</v>
      </c>
      <c r="C5127" t="s">
        <v>19866</v>
      </c>
      <c r="E5127" t="s">
        <v>19867</v>
      </c>
      <c r="F5127" t="s">
        <v>398</v>
      </c>
      <c r="G5127" t="str">
        <f>TEXT(Table1[[#This Row],[Date_added_formatted]],"yyyy")</f>
        <v>2017</v>
      </c>
      <c r="H5127" s="13">
        <f t="shared" si="80"/>
        <v>42948</v>
      </c>
      <c r="I5127" s="9" t="s">
        <v>19831</v>
      </c>
      <c r="J5127">
        <v>2014</v>
      </c>
      <c r="K5127" t="s">
        <v>26</v>
      </c>
      <c r="L5127" t="s">
        <v>36</v>
      </c>
      <c r="M5127" t="s">
        <v>463</v>
      </c>
      <c r="N5127" t="s">
        <v>19868</v>
      </c>
    </row>
    <row r="5128" spans="1:14" x14ac:dyDescent="0.25">
      <c r="A5128">
        <v>80185707</v>
      </c>
      <c r="B5128" t="s">
        <v>30</v>
      </c>
      <c r="C5128" t="s">
        <v>19869</v>
      </c>
      <c r="E5128" t="s">
        <v>19870</v>
      </c>
      <c r="F5128" t="s">
        <v>24</v>
      </c>
      <c r="G5128" t="str">
        <f>TEXT(Table1[[#This Row],[Date_added_formatted]],"yyyy")</f>
        <v>2017</v>
      </c>
      <c r="H5128" s="13">
        <f t="shared" si="80"/>
        <v>42948</v>
      </c>
      <c r="I5128" s="9" t="s">
        <v>19831</v>
      </c>
      <c r="J5128">
        <v>2014</v>
      </c>
      <c r="K5128" t="s">
        <v>18</v>
      </c>
      <c r="L5128" t="s">
        <v>36</v>
      </c>
      <c r="M5128" t="s">
        <v>403</v>
      </c>
      <c r="N5128" t="s">
        <v>19871</v>
      </c>
    </row>
    <row r="5129" spans="1:14" x14ac:dyDescent="0.25">
      <c r="A5129">
        <v>80166472</v>
      </c>
      <c r="B5129" t="s">
        <v>30</v>
      </c>
      <c r="C5129" t="s">
        <v>19872</v>
      </c>
      <c r="E5129" t="s">
        <v>19873</v>
      </c>
      <c r="F5129" t="s">
        <v>1164</v>
      </c>
      <c r="G5129" t="str">
        <f>TEXT(Table1[[#This Row],[Date_added_formatted]],"yyyy")</f>
        <v>2017</v>
      </c>
      <c r="H5129" s="13">
        <f t="shared" si="80"/>
        <v>42948</v>
      </c>
      <c r="I5129" s="9" t="s">
        <v>19831</v>
      </c>
      <c r="J5129">
        <v>2015</v>
      </c>
      <c r="K5129" t="s">
        <v>26</v>
      </c>
      <c r="L5129" t="s">
        <v>36</v>
      </c>
      <c r="M5129" t="s">
        <v>554</v>
      </c>
      <c r="N5129" t="s">
        <v>19874</v>
      </c>
    </row>
    <row r="5130" spans="1:14" x14ac:dyDescent="0.25">
      <c r="A5130">
        <v>80185801</v>
      </c>
      <c r="B5130" t="s">
        <v>30</v>
      </c>
      <c r="C5130" t="s">
        <v>19875</v>
      </c>
      <c r="E5130" t="s">
        <v>19876</v>
      </c>
      <c r="F5130" t="s">
        <v>24</v>
      </c>
      <c r="G5130" t="str">
        <f>TEXT(Table1[[#This Row],[Date_added_formatted]],"yyyy")</f>
        <v>2017</v>
      </c>
      <c r="H5130" s="13">
        <f t="shared" si="80"/>
        <v>42948</v>
      </c>
      <c r="I5130" s="9" t="s">
        <v>19831</v>
      </c>
      <c r="J5130">
        <v>2015</v>
      </c>
      <c r="K5130" t="s">
        <v>18</v>
      </c>
      <c r="L5130" t="s">
        <v>36</v>
      </c>
      <c r="M5130" t="s">
        <v>403</v>
      </c>
      <c r="N5130" t="s">
        <v>19877</v>
      </c>
    </row>
    <row r="5131" spans="1:14" x14ac:dyDescent="0.25">
      <c r="A5131">
        <v>80186252</v>
      </c>
      <c r="B5131" t="s">
        <v>30</v>
      </c>
      <c r="C5131" t="s">
        <v>19878</v>
      </c>
      <c r="E5131" t="s">
        <v>19876</v>
      </c>
      <c r="F5131" t="s">
        <v>24</v>
      </c>
      <c r="G5131" t="str">
        <f>TEXT(Table1[[#This Row],[Date_added_formatted]],"yyyy")</f>
        <v>2017</v>
      </c>
      <c r="H5131" s="13">
        <f t="shared" si="80"/>
        <v>42948</v>
      </c>
      <c r="I5131" s="9" t="s">
        <v>19831</v>
      </c>
      <c r="J5131">
        <v>2016</v>
      </c>
      <c r="K5131" t="s">
        <v>47</v>
      </c>
      <c r="L5131" t="s">
        <v>36</v>
      </c>
      <c r="M5131" t="s">
        <v>403</v>
      </c>
      <c r="N5131" t="s">
        <v>19879</v>
      </c>
    </row>
    <row r="5132" spans="1:14" x14ac:dyDescent="0.25">
      <c r="A5132">
        <v>80151962</v>
      </c>
      <c r="B5132" t="s">
        <v>12</v>
      </c>
      <c r="C5132" t="s">
        <v>19880</v>
      </c>
      <c r="D5132" t="s">
        <v>19881</v>
      </c>
      <c r="E5132" t="s">
        <v>19882</v>
      </c>
      <c r="F5132" t="s">
        <v>1105</v>
      </c>
      <c r="G5132" t="str">
        <f>TEXT(Table1[[#This Row],[Date_added_formatted]],"yyyy")</f>
        <v>2017</v>
      </c>
      <c r="H5132" s="13">
        <f t="shared" si="80"/>
        <v>42948</v>
      </c>
      <c r="I5132" s="9" t="s">
        <v>19831</v>
      </c>
      <c r="J5132">
        <v>2016</v>
      </c>
      <c r="K5132" t="s">
        <v>26</v>
      </c>
      <c r="L5132" t="s">
        <v>88</v>
      </c>
      <c r="M5132" t="s">
        <v>254</v>
      </c>
      <c r="N5132" t="s">
        <v>19883</v>
      </c>
    </row>
    <row r="5133" spans="1:14" x14ac:dyDescent="0.25">
      <c r="A5133">
        <v>80185427</v>
      </c>
      <c r="B5133" t="s">
        <v>30</v>
      </c>
      <c r="C5133" t="s">
        <v>19884</v>
      </c>
      <c r="E5133" t="s">
        <v>19885</v>
      </c>
      <c r="G5133" t="str">
        <f>TEXT(Table1[[#This Row],[Date_added_formatted]],"yyyy")</f>
        <v>2017</v>
      </c>
      <c r="H5133" s="13">
        <f t="shared" si="80"/>
        <v>42948</v>
      </c>
      <c r="I5133" s="9" t="s">
        <v>19831</v>
      </c>
      <c r="J5133">
        <v>2016</v>
      </c>
      <c r="K5133" t="s">
        <v>26</v>
      </c>
      <c r="L5133" t="s">
        <v>36</v>
      </c>
      <c r="M5133" t="s">
        <v>554</v>
      </c>
      <c r="N5133" t="s">
        <v>19886</v>
      </c>
    </row>
    <row r="5134" spans="1:14" x14ac:dyDescent="0.25">
      <c r="A5134">
        <v>80176179</v>
      </c>
      <c r="B5134" t="s">
        <v>30</v>
      </c>
      <c r="C5134" t="s">
        <v>19887</v>
      </c>
      <c r="E5134" t="s">
        <v>19888</v>
      </c>
      <c r="F5134" t="s">
        <v>33</v>
      </c>
      <c r="G5134" t="str">
        <f>TEXT(Table1[[#This Row],[Date_added_formatted]],"yyyy")</f>
        <v>2017</v>
      </c>
      <c r="H5134" s="13">
        <f t="shared" si="80"/>
        <v>42948</v>
      </c>
      <c r="I5134" s="9" t="s">
        <v>19831</v>
      </c>
      <c r="J5134">
        <v>2016</v>
      </c>
      <c r="K5134" t="s">
        <v>103</v>
      </c>
      <c r="L5134" t="s">
        <v>36</v>
      </c>
      <c r="M5134" t="s">
        <v>37</v>
      </c>
      <c r="N5134" t="s">
        <v>19889</v>
      </c>
    </row>
    <row r="5135" spans="1:14" x14ac:dyDescent="0.25">
      <c r="A5135">
        <v>80190146</v>
      </c>
      <c r="B5135" t="s">
        <v>12</v>
      </c>
      <c r="C5135" t="s">
        <v>19890</v>
      </c>
      <c r="D5135" t="s">
        <v>19891</v>
      </c>
      <c r="E5135" t="s">
        <v>19892</v>
      </c>
      <c r="F5135" t="s">
        <v>33</v>
      </c>
      <c r="G5135" t="str">
        <f>TEXT(Table1[[#This Row],[Date_added_formatted]],"yyyy")</f>
        <v>2017</v>
      </c>
      <c r="H5135" s="13">
        <f t="shared" si="80"/>
        <v>42948</v>
      </c>
      <c r="I5135" s="9" t="s">
        <v>19831</v>
      </c>
      <c r="J5135">
        <v>2016</v>
      </c>
      <c r="K5135" t="s">
        <v>269</v>
      </c>
      <c r="L5135" t="s">
        <v>159</v>
      </c>
      <c r="M5135" t="s">
        <v>20</v>
      </c>
      <c r="N5135" t="s">
        <v>19893</v>
      </c>
    </row>
    <row r="5136" spans="1:14" x14ac:dyDescent="0.25">
      <c r="A5136">
        <v>80184595</v>
      </c>
      <c r="B5136" t="s">
        <v>30</v>
      </c>
      <c r="C5136" t="s">
        <v>19894</v>
      </c>
      <c r="E5136" t="s">
        <v>19895</v>
      </c>
      <c r="F5136" t="s">
        <v>1551</v>
      </c>
      <c r="G5136" t="str">
        <f>TEXT(Table1[[#This Row],[Date_added_formatted]],"yyyy")</f>
        <v>2017</v>
      </c>
      <c r="H5136" s="13">
        <f t="shared" si="80"/>
        <v>42948</v>
      </c>
      <c r="I5136" s="9" t="s">
        <v>19831</v>
      </c>
      <c r="J5136">
        <v>2016</v>
      </c>
      <c r="K5136" t="s">
        <v>18</v>
      </c>
      <c r="L5136" t="s">
        <v>36</v>
      </c>
      <c r="M5136" t="s">
        <v>414</v>
      </c>
      <c r="N5136" t="s">
        <v>19896</v>
      </c>
    </row>
    <row r="5137" spans="1:14" x14ac:dyDescent="0.25">
      <c r="A5137">
        <v>80166481</v>
      </c>
      <c r="B5137" t="s">
        <v>30</v>
      </c>
      <c r="C5137" t="s">
        <v>19897</v>
      </c>
      <c r="E5137" t="s">
        <v>19898</v>
      </c>
      <c r="F5137" t="s">
        <v>1164</v>
      </c>
      <c r="G5137" t="str">
        <f>TEXT(Table1[[#This Row],[Date_added_formatted]],"yyyy")</f>
        <v>2017</v>
      </c>
      <c r="H5137" s="13">
        <f t="shared" si="80"/>
        <v>42948</v>
      </c>
      <c r="I5137" s="9" t="s">
        <v>19831</v>
      </c>
      <c r="J5137">
        <v>2014</v>
      </c>
      <c r="K5137" t="s">
        <v>26</v>
      </c>
      <c r="L5137" t="s">
        <v>36</v>
      </c>
      <c r="M5137" t="s">
        <v>11056</v>
      </c>
      <c r="N5137" t="s">
        <v>19899</v>
      </c>
    </row>
    <row r="5138" spans="1:14" x14ac:dyDescent="0.25">
      <c r="A5138">
        <v>80184684</v>
      </c>
      <c r="B5138" t="s">
        <v>30</v>
      </c>
      <c r="C5138" t="s">
        <v>19900</v>
      </c>
      <c r="E5138" t="s">
        <v>19901</v>
      </c>
      <c r="G5138" t="str">
        <f>TEXT(Table1[[#This Row],[Date_added_formatted]],"yyyy")</f>
        <v>2017</v>
      </c>
      <c r="H5138" s="13">
        <f t="shared" si="80"/>
        <v>42948</v>
      </c>
      <c r="I5138" s="9" t="s">
        <v>19831</v>
      </c>
      <c r="J5138">
        <v>2016</v>
      </c>
      <c r="K5138" t="s">
        <v>18</v>
      </c>
      <c r="L5138" t="s">
        <v>36</v>
      </c>
      <c r="M5138" t="s">
        <v>165</v>
      </c>
      <c r="N5138" t="s">
        <v>19902</v>
      </c>
    </row>
    <row r="5139" spans="1:14" x14ac:dyDescent="0.25">
      <c r="A5139">
        <v>80179433</v>
      </c>
      <c r="B5139" t="s">
        <v>12</v>
      </c>
      <c r="C5139" t="s">
        <v>19903</v>
      </c>
      <c r="D5139" t="s">
        <v>19904</v>
      </c>
      <c r="E5139" t="s">
        <v>19904</v>
      </c>
      <c r="G5139" t="str">
        <f>TEXT(Table1[[#This Row],[Date_added_formatted]],"yyyy")</f>
        <v>2017</v>
      </c>
      <c r="H5139" s="13">
        <f t="shared" si="80"/>
        <v>42948</v>
      </c>
      <c r="I5139" s="9" t="s">
        <v>19831</v>
      </c>
      <c r="J5139">
        <v>2017</v>
      </c>
      <c r="K5139" t="s">
        <v>26</v>
      </c>
      <c r="L5139" t="s">
        <v>1381</v>
      </c>
      <c r="M5139" t="s">
        <v>28</v>
      </c>
      <c r="N5139" t="s">
        <v>19905</v>
      </c>
    </row>
    <row r="5140" spans="1:14" x14ac:dyDescent="0.25">
      <c r="A5140">
        <v>80185622</v>
      </c>
      <c r="B5140" t="s">
        <v>30</v>
      </c>
      <c r="C5140" t="s">
        <v>19906</v>
      </c>
      <c r="F5140" t="s">
        <v>24</v>
      </c>
      <c r="G5140" t="str">
        <f>TEXT(Table1[[#This Row],[Date_added_formatted]],"yyyy")</f>
        <v>2017</v>
      </c>
      <c r="H5140" s="13">
        <f t="shared" si="80"/>
        <v>42948</v>
      </c>
      <c r="I5140" s="9" t="s">
        <v>19831</v>
      </c>
      <c r="J5140">
        <v>2016</v>
      </c>
      <c r="K5140" t="s">
        <v>47</v>
      </c>
      <c r="L5140" t="s">
        <v>36</v>
      </c>
      <c r="M5140" t="s">
        <v>1015</v>
      </c>
      <c r="N5140" t="s">
        <v>19907</v>
      </c>
    </row>
    <row r="5141" spans="1:14" x14ac:dyDescent="0.25">
      <c r="A5141">
        <v>80114501</v>
      </c>
      <c r="B5141" t="s">
        <v>12</v>
      </c>
      <c r="C5141" t="s">
        <v>19908</v>
      </c>
      <c r="D5141" t="s">
        <v>19909</v>
      </c>
      <c r="E5141" t="s">
        <v>19910</v>
      </c>
      <c r="F5141" t="s">
        <v>33</v>
      </c>
      <c r="G5141" t="str">
        <f>TEXT(Table1[[#This Row],[Date_added_formatted]],"yyyy")</f>
        <v>2017</v>
      </c>
      <c r="H5141" s="13">
        <f t="shared" si="80"/>
        <v>42948</v>
      </c>
      <c r="I5141" s="9" t="s">
        <v>19831</v>
      </c>
      <c r="J5141">
        <v>2016</v>
      </c>
      <c r="K5141" t="s">
        <v>26</v>
      </c>
      <c r="L5141" t="s">
        <v>907</v>
      </c>
      <c r="M5141" t="s">
        <v>19911</v>
      </c>
      <c r="N5141" t="s">
        <v>19912</v>
      </c>
    </row>
    <row r="5142" spans="1:14" x14ac:dyDescent="0.25">
      <c r="A5142">
        <v>80187107</v>
      </c>
      <c r="B5142" t="s">
        <v>12</v>
      </c>
      <c r="C5142" t="s">
        <v>19913</v>
      </c>
      <c r="D5142" t="s">
        <v>11838</v>
      </c>
      <c r="E5142" t="s">
        <v>19914</v>
      </c>
      <c r="F5142" t="s">
        <v>1603</v>
      </c>
      <c r="G5142" t="str">
        <f>TEXT(Table1[[#This Row],[Date_added_formatted]],"yyyy")</f>
        <v>2017</v>
      </c>
      <c r="H5142" s="13">
        <f t="shared" si="80"/>
        <v>42948</v>
      </c>
      <c r="I5142" s="9" t="s">
        <v>19831</v>
      </c>
      <c r="J5142">
        <v>2016</v>
      </c>
      <c r="K5142" t="s">
        <v>269</v>
      </c>
      <c r="L5142" t="s">
        <v>629</v>
      </c>
      <c r="M5142" t="s">
        <v>1857</v>
      </c>
      <c r="N5142" t="s">
        <v>19915</v>
      </c>
    </row>
    <row r="5143" spans="1:14" x14ac:dyDescent="0.25">
      <c r="A5143">
        <v>80141259</v>
      </c>
      <c r="B5143" t="s">
        <v>30</v>
      </c>
      <c r="C5143" t="s">
        <v>19916</v>
      </c>
      <c r="E5143" t="s">
        <v>19917</v>
      </c>
      <c r="G5143" t="str">
        <f>TEXT(Table1[[#This Row],[Date_added_formatted]],"yyyy")</f>
        <v>2017</v>
      </c>
      <c r="H5143" s="13">
        <f t="shared" si="80"/>
        <v>42948</v>
      </c>
      <c r="I5143" s="9" t="s">
        <v>19831</v>
      </c>
      <c r="J5143">
        <v>2017</v>
      </c>
      <c r="K5143" t="s">
        <v>26</v>
      </c>
      <c r="L5143" t="s">
        <v>36</v>
      </c>
      <c r="M5143" t="s">
        <v>54</v>
      </c>
      <c r="N5143" t="s">
        <v>19918</v>
      </c>
    </row>
    <row r="5144" spans="1:14" x14ac:dyDescent="0.25">
      <c r="A5144">
        <v>80167646</v>
      </c>
      <c r="B5144" t="s">
        <v>12</v>
      </c>
      <c r="C5144" t="s">
        <v>19919</v>
      </c>
      <c r="D5144" t="s">
        <v>19920</v>
      </c>
      <c r="E5144" t="s">
        <v>19921</v>
      </c>
      <c r="F5144" t="s">
        <v>19922</v>
      </c>
      <c r="G5144" t="str">
        <f>TEXT(Table1[[#This Row],[Date_added_formatted]],"yyyy")</f>
        <v>2017</v>
      </c>
      <c r="H5144" s="13">
        <f t="shared" si="80"/>
        <v>42948</v>
      </c>
      <c r="I5144" s="9" t="s">
        <v>19831</v>
      </c>
      <c r="J5144">
        <v>2016</v>
      </c>
      <c r="K5144" t="s">
        <v>26</v>
      </c>
      <c r="L5144" t="s">
        <v>247</v>
      </c>
      <c r="M5144" t="s">
        <v>207</v>
      </c>
      <c r="N5144" t="s">
        <v>19923</v>
      </c>
    </row>
    <row r="5145" spans="1:14" x14ac:dyDescent="0.25">
      <c r="A5145">
        <v>80080106</v>
      </c>
      <c r="B5145" t="s">
        <v>12</v>
      </c>
      <c r="C5145" t="s">
        <v>19924</v>
      </c>
      <c r="D5145" t="s">
        <v>19925</v>
      </c>
      <c r="F5145" t="s">
        <v>33</v>
      </c>
      <c r="G5145" t="str">
        <f>TEXT(Table1[[#This Row],[Date_added_formatted]],"yyyy")</f>
        <v>2017</v>
      </c>
      <c r="H5145" s="13">
        <f t="shared" si="80"/>
        <v>42948</v>
      </c>
      <c r="I5145" s="9" t="s">
        <v>19831</v>
      </c>
      <c r="J5145">
        <v>2016</v>
      </c>
      <c r="K5145" t="s">
        <v>47</v>
      </c>
      <c r="L5145" t="s">
        <v>2992</v>
      </c>
      <c r="M5145" t="s">
        <v>141</v>
      </c>
      <c r="N5145" t="s">
        <v>19926</v>
      </c>
    </row>
    <row r="5146" spans="1:14" x14ac:dyDescent="0.25">
      <c r="A5146">
        <v>80157528</v>
      </c>
      <c r="B5146" t="s">
        <v>30</v>
      </c>
      <c r="C5146" t="s">
        <v>12294</v>
      </c>
      <c r="E5146" t="s">
        <v>19927</v>
      </c>
      <c r="G5146" t="str">
        <f>TEXT(Table1[[#This Row],[Date_added_formatted]],"yyyy")</f>
        <v>2017</v>
      </c>
      <c r="H5146" s="13">
        <f t="shared" si="80"/>
        <v>42948</v>
      </c>
      <c r="I5146" s="9" t="s">
        <v>19831</v>
      </c>
      <c r="J5146">
        <v>2011</v>
      </c>
      <c r="K5146" t="s">
        <v>47</v>
      </c>
      <c r="L5146" t="s">
        <v>36</v>
      </c>
      <c r="M5146" t="s">
        <v>463</v>
      </c>
      <c r="N5146" t="s">
        <v>19928</v>
      </c>
    </row>
    <row r="5147" spans="1:14" x14ac:dyDescent="0.25">
      <c r="A5147">
        <v>80185861</v>
      </c>
      <c r="B5147" t="s">
        <v>12</v>
      </c>
      <c r="C5147" t="s">
        <v>19929</v>
      </c>
      <c r="D5147" t="s">
        <v>19930</v>
      </c>
      <c r="E5147" t="s">
        <v>19931</v>
      </c>
      <c r="F5147" t="s">
        <v>24</v>
      </c>
      <c r="G5147" t="str">
        <f>TEXT(Table1[[#This Row],[Date_added_formatted]],"yyyy")</f>
        <v>2017</v>
      </c>
      <c r="H5147" s="13">
        <f t="shared" si="80"/>
        <v>42948</v>
      </c>
      <c r="I5147" s="9" t="s">
        <v>19831</v>
      </c>
      <c r="J5147">
        <v>2016</v>
      </c>
      <c r="K5147" t="s">
        <v>47</v>
      </c>
      <c r="L5147" t="s">
        <v>93</v>
      </c>
      <c r="M5147" t="s">
        <v>456</v>
      </c>
      <c r="N5147" t="s">
        <v>19932</v>
      </c>
    </row>
    <row r="5148" spans="1:14" x14ac:dyDescent="0.25">
      <c r="A5148">
        <v>80185722</v>
      </c>
      <c r="B5148" t="s">
        <v>12</v>
      </c>
      <c r="C5148" t="s">
        <v>19933</v>
      </c>
      <c r="D5148" t="s">
        <v>19934</v>
      </c>
      <c r="F5148" t="s">
        <v>24</v>
      </c>
      <c r="G5148" t="str">
        <f>TEXT(Table1[[#This Row],[Date_added_formatted]],"yyyy")</f>
        <v>2017</v>
      </c>
      <c r="H5148" s="13">
        <f t="shared" si="80"/>
        <v>42948</v>
      </c>
      <c r="I5148" s="9" t="s">
        <v>19831</v>
      </c>
      <c r="J5148">
        <v>2016</v>
      </c>
      <c r="K5148" t="s">
        <v>26</v>
      </c>
      <c r="L5148" t="s">
        <v>1488</v>
      </c>
      <c r="M5148" t="s">
        <v>456</v>
      </c>
      <c r="N5148" t="s">
        <v>19935</v>
      </c>
    </row>
    <row r="5149" spans="1:14" x14ac:dyDescent="0.25">
      <c r="A5149">
        <v>80081374</v>
      </c>
      <c r="B5149" t="s">
        <v>12</v>
      </c>
      <c r="C5149" t="s">
        <v>19936</v>
      </c>
      <c r="D5149" t="s">
        <v>19937</v>
      </c>
      <c r="E5149" t="s">
        <v>19938</v>
      </c>
      <c r="F5149" t="s">
        <v>240</v>
      </c>
      <c r="G5149" t="str">
        <f>TEXT(Table1[[#This Row],[Date_added_formatted]],"yyyy")</f>
        <v>2017</v>
      </c>
      <c r="H5149" s="13">
        <f t="shared" si="80"/>
        <v>42948</v>
      </c>
      <c r="I5149" s="9" t="s">
        <v>19831</v>
      </c>
      <c r="J5149">
        <v>2015</v>
      </c>
      <c r="K5149" t="s">
        <v>26</v>
      </c>
      <c r="L5149" t="s">
        <v>206</v>
      </c>
      <c r="M5149" t="s">
        <v>254</v>
      </c>
      <c r="N5149" t="s">
        <v>19939</v>
      </c>
    </row>
    <row r="5150" spans="1:14" x14ac:dyDescent="0.25">
      <c r="A5150">
        <v>80119381</v>
      </c>
      <c r="B5150" t="s">
        <v>30</v>
      </c>
      <c r="C5150" t="s">
        <v>19940</v>
      </c>
      <c r="E5150" t="s">
        <v>19941</v>
      </c>
      <c r="F5150" t="s">
        <v>542</v>
      </c>
      <c r="G5150" t="str">
        <f>TEXT(Table1[[#This Row],[Date_added_formatted]],"yyyy")</f>
        <v>2017</v>
      </c>
      <c r="H5150" s="13">
        <f t="shared" si="80"/>
        <v>42948</v>
      </c>
      <c r="I5150" s="9" t="s">
        <v>19831</v>
      </c>
      <c r="J5150">
        <v>2014</v>
      </c>
      <c r="K5150" t="s">
        <v>47</v>
      </c>
      <c r="L5150" t="s">
        <v>36</v>
      </c>
      <c r="M5150" t="s">
        <v>241</v>
      </c>
      <c r="N5150" t="s">
        <v>19942</v>
      </c>
    </row>
    <row r="5151" spans="1:14" x14ac:dyDescent="0.25">
      <c r="A5151">
        <v>70254851</v>
      </c>
      <c r="B5151" t="s">
        <v>30</v>
      </c>
      <c r="C5151" t="s">
        <v>19943</v>
      </c>
      <c r="E5151" t="s">
        <v>19944</v>
      </c>
      <c r="F5151" t="s">
        <v>24</v>
      </c>
      <c r="G5151" t="str">
        <f>TEXT(Table1[[#This Row],[Date_added_formatted]],"yyyy")</f>
        <v>2017</v>
      </c>
      <c r="H5151" s="13">
        <f t="shared" si="80"/>
        <v>42948</v>
      </c>
      <c r="I5151" s="9" t="s">
        <v>19831</v>
      </c>
      <c r="J5151">
        <v>2009</v>
      </c>
      <c r="K5151" t="s">
        <v>121</v>
      </c>
      <c r="L5151" t="s">
        <v>36</v>
      </c>
      <c r="M5151" t="s">
        <v>403</v>
      </c>
      <c r="N5151" t="s">
        <v>19945</v>
      </c>
    </row>
    <row r="5152" spans="1:14" x14ac:dyDescent="0.25">
      <c r="A5152">
        <v>80109260</v>
      </c>
      <c r="B5152" t="s">
        <v>12</v>
      </c>
      <c r="C5152" t="s">
        <v>19946</v>
      </c>
      <c r="D5152" t="s">
        <v>19947</v>
      </c>
      <c r="E5152" t="s">
        <v>19948</v>
      </c>
      <c r="F5152" t="s">
        <v>33</v>
      </c>
      <c r="G5152" t="str">
        <f>TEXT(Table1[[#This Row],[Date_added_formatted]],"yyyy")</f>
        <v>2016</v>
      </c>
      <c r="H5152" s="13">
        <f t="shared" si="80"/>
        <v>42583</v>
      </c>
      <c r="I5152" s="9" t="s">
        <v>19949</v>
      </c>
      <c r="J5152">
        <v>2016</v>
      </c>
      <c r="K5152" t="s">
        <v>121</v>
      </c>
      <c r="L5152" t="s">
        <v>247</v>
      </c>
      <c r="M5152" t="s">
        <v>141</v>
      </c>
      <c r="N5152" t="s">
        <v>19950</v>
      </c>
    </row>
    <row r="5153" spans="1:14" x14ac:dyDescent="0.25">
      <c r="A5153">
        <v>70303287</v>
      </c>
      <c r="B5153" t="s">
        <v>30</v>
      </c>
      <c r="C5153" t="s">
        <v>19951</v>
      </c>
      <c r="E5153" t="s">
        <v>19952</v>
      </c>
      <c r="F5153" t="s">
        <v>1551</v>
      </c>
      <c r="G5153" t="str">
        <f>TEXT(Table1[[#This Row],[Date_added_formatted]],"yyyy")</f>
        <v>2016</v>
      </c>
      <c r="H5153" s="13">
        <f t="shared" si="80"/>
        <v>42583</v>
      </c>
      <c r="I5153" s="9" t="s">
        <v>19949</v>
      </c>
      <c r="J5153">
        <v>2009</v>
      </c>
      <c r="K5153" t="s">
        <v>47</v>
      </c>
      <c r="L5153" t="s">
        <v>36</v>
      </c>
      <c r="M5153" t="s">
        <v>414</v>
      </c>
      <c r="N5153" t="s">
        <v>19953</v>
      </c>
    </row>
    <row r="5154" spans="1:14" x14ac:dyDescent="0.25">
      <c r="A5154">
        <v>80109640</v>
      </c>
      <c r="B5154" t="s">
        <v>30</v>
      </c>
      <c r="C5154" t="s">
        <v>19954</v>
      </c>
      <c r="F5154" t="s">
        <v>24</v>
      </c>
      <c r="G5154" t="str">
        <f>TEXT(Table1[[#This Row],[Date_added_formatted]],"yyyy")</f>
        <v>2016</v>
      </c>
      <c r="H5154" s="13">
        <f t="shared" si="80"/>
        <v>42583</v>
      </c>
      <c r="I5154" s="9" t="s">
        <v>19949</v>
      </c>
      <c r="J5154">
        <v>2016</v>
      </c>
      <c r="K5154" t="s">
        <v>18</v>
      </c>
      <c r="L5154" t="s">
        <v>36</v>
      </c>
      <c r="M5154" t="s">
        <v>19955</v>
      </c>
      <c r="N5154" t="s">
        <v>19956</v>
      </c>
    </row>
    <row r="5155" spans="1:14" x14ac:dyDescent="0.25">
      <c r="A5155">
        <v>80106144</v>
      </c>
      <c r="B5155" t="s">
        <v>12</v>
      </c>
      <c r="C5155" t="s">
        <v>19957</v>
      </c>
      <c r="D5155" t="s">
        <v>19958</v>
      </c>
      <c r="F5155" t="s">
        <v>24</v>
      </c>
      <c r="G5155" t="str">
        <f>TEXT(Table1[[#This Row],[Date_added_formatted]],"yyyy")</f>
        <v>2016</v>
      </c>
      <c r="H5155" s="13">
        <f t="shared" si="80"/>
        <v>42583</v>
      </c>
      <c r="I5155" s="9" t="s">
        <v>19949</v>
      </c>
      <c r="J5155">
        <v>1994</v>
      </c>
      <c r="K5155" t="s">
        <v>26</v>
      </c>
      <c r="L5155" t="s">
        <v>795</v>
      </c>
      <c r="M5155" t="s">
        <v>141</v>
      </c>
      <c r="N5155" t="s">
        <v>19959</v>
      </c>
    </row>
    <row r="5156" spans="1:14" x14ac:dyDescent="0.25">
      <c r="A5156">
        <v>80106150</v>
      </c>
      <c r="B5156" t="s">
        <v>30</v>
      </c>
      <c r="C5156" t="s">
        <v>19960</v>
      </c>
      <c r="F5156" t="s">
        <v>24</v>
      </c>
      <c r="G5156" t="str">
        <f>TEXT(Table1[[#This Row],[Date_added_formatted]],"yyyy")</f>
        <v>2016</v>
      </c>
      <c r="H5156" s="13">
        <f t="shared" si="80"/>
        <v>42583</v>
      </c>
      <c r="I5156" s="9" t="s">
        <v>19949</v>
      </c>
      <c r="J5156">
        <v>2005</v>
      </c>
      <c r="K5156" t="s">
        <v>47</v>
      </c>
      <c r="L5156" t="s">
        <v>36</v>
      </c>
      <c r="M5156" t="s">
        <v>1015</v>
      </c>
      <c r="N5156" t="s">
        <v>19961</v>
      </c>
    </row>
    <row r="5157" spans="1:14" x14ac:dyDescent="0.25">
      <c r="A5157">
        <v>80106338</v>
      </c>
      <c r="B5157" t="s">
        <v>30</v>
      </c>
      <c r="C5157" t="s">
        <v>19962</v>
      </c>
      <c r="F5157" t="s">
        <v>24</v>
      </c>
      <c r="G5157" t="str">
        <f>TEXT(Table1[[#This Row],[Date_added_formatted]],"yyyy")</f>
        <v>2016</v>
      </c>
      <c r="H5157" s="13">
        <f t="shared" si="80"/>
        <v>42583</v>
      </c>
      <c r="I5157" s="9" t="s">
        <v>19949</v>
      </c>
      <c r="J5157">
        <v>2008</v>
      </c>
      <c r="K5157" t="s">
        <v>269</v>
      </c>
      <c r="L5157" t="s">
        <v>36</v>
      </c>
      <c r="M5157" t="s">
        <v>3380</v>
      </c>
      <c r="N5157" t="s">
        <v>19963</v>
      </c>
    </row>
    <row r="5158" spans="1:14" x14ac:dyDescent="0.25">
      <c r="A5158">
        <v>80107987</v>
      </c>
      <c r="B5158" t="s">
        <v>12</v>
      </c>
      <c r="C5158" t="s">
        <v>19964</v>
      </c>
      <c r="D5158" t="s">
        <v>17097</v>
      </c>
      <c r="F5158" t="s">
        <v>24</v>
      </c>
      <c r="G5158" t="str">
        <f>TEXT(Table1[[#This Row],[Date_added_formatted]],"yyyy")</f>
        <v>2016</v>
      </c>
      <c r="H5158" s="13">
        <f t="shared" si="80"/>
        <v>42583</v>
      </c>
      <c r="I5158" s="9" t="s">
        <v>19949</v>
      </c>
      <c r="J5158">
        <v>2016</v>
      </c>
      <c r="K5158" t="s">
        <v>18</v>
      </c>
      <c r="L5158" t="s">
        <v>3831</v>
      </c>
      <c r="M5158" t="s">
        <v>1771</v>
      </c>
      <c r="N5158" t="s">
        <v>19965</v>
      </c>
    </row>
    <row r="5159" spans="1:14" x14ac:dyDescent="0.25">
      <c r="A5159">
        <v>80104552</v>
      </c>
      <c r="B5159" t="s">
        <v>12</v>
      </c>
      <c r="C5159" t="s">
        <v>19966</v>
      </c>
      <c r="D5159" t="s">
        <v>19967</v>
      </c>
      <c r="E5159" t="s">
        <v>19968</v>
      </c>
      <c r="F5159" t="s">
        <v>1603</v>
      </c>
      <c r="G5159" t="str">
        <f>TEXT(Table1[[#This Row],[Date_added_formatted]],"yyyy")</f>
        <v>2016</v>
      </c>
      <c r="H5159" s="13">
        <f t="shared" si="80"/>
        <v>42583</v>
      </c>
      <c r="I5159" s="9" t="s">
        <v>19949</v>
      </c>
      <c r="J5159">
        <v>2015</v>
      </c>
      <c r="K5159" t="s">
        <v>121</v>
      </c>
      <c r="L5159" t="s">
        <v>326</v>
      </c>
      <c r="M5159" t="s">
        <v>5705</v>
      </c>
      <c r="N5159" t="s">
        <v>19969</v>
      </c>
    </row>
    <row r="5160" spans="1:14" x14ac:dyDescent="0.25">
      <c r="A5160">
        <v>80108147</v>
      </c>
      <c r="B5160" t="s">
        <v>12</v>
      </c>
      <c r="C5160" t="s">
        <v>19970</v>
      </c>
      <c r="D5160" t="s">
        <v>19971</v>
      </c>
      <c r="F5160" t="s">
        <v>33</v>
      </c>
      <c r="G5160" t="str">
        <f>TEXT(Table1[[#This Row],[Date_added_formatted]],"yyyy")</f>
        <v>2016</v>
      </c>
      <c r="H5160" s="13">
        <f t="shared" si="80"/>
        <v>42583</v>
      </c>
      <c r="I5160" s="9" t="s">
        <v>19949</v>
      </c>
      <c r="J5160">
        <v>2016</v>
      </c>
      <c r="K5160" t="s">
        <v>18</v>
      </c>
      <c r="L5160" t="s">
        <v>2778</v>
      </c>
      <c r="M5160" t="s">
        <v>141</v>
      </c>
      <c r="N5160" t="s">
        <v>19972</v>
      </c>
    </row>
    <row r="5161" spans="1:14" x14ac:dyDescent="0.25">
      <c r="A5161">
        <v>80108996</v>
      </c>
      <c r="B5161" t="s">
        <v>12</v>
      </c>
      <c r="C5161" t="s">
        <v>19973</v>
      </c>
      <c r="D5161" t="s">
        <v>19974</v>
      </c>
      <c r="E5161" t="s">
        <v>19975</v>
      </c>
      <c r="F5161" t="s">
        <v>33</v>
      </c>
      <c r="G5161" t="str">
        <f>TEXT(Table1[[#This Row],[Date_added_formatted]],"yyyy")</f>
        <v>2016</v>
      </c>
      <c r="H5161" s="13">
        <f t="shared" si="80"/>
        <v>42583</v>
      </c>
      <c r="I5161" s="9" t="s">
        <v>19949</v>
      </c>
      <c r="J5161">
        <v>2008</v>
      </c>
      <c r="K5161" t="s">
        <v>47</v>
      </c>
      <c r="L5161" t="s">
        <v>475</v>
      </c>
      <c r="M5161" t="s">
        <v>141</v>
      </c>
      <c r="N5161" t="s">
        <v>19976</v>
      </c>
    </row>
    <row r="5162" spans="1:14" x14ac:dyDescent="0.25">
      <c r="A5162">
        <v>80108473</v>
      </c>
      <c r="B5162" t="s">
        <v>30</v>
      </c>
      <c r="C5162" t="s">
        <v>19977</v>
      </c>
      <c r="E5162" t="s">
        <v>19978</v>
      </c>
      <c r="F5162" t="s">
        <v>2334</v>
      </c>
      <c r="G5162" t="str">
        <f>TEXT(Table1[[#This Row],[Date_added_formatted]],"yyyy")</f>
        <v>2016</v>
      </c>
      <c r="H5162" s="13">
        <f t="shared" si="80"/>
        <v>42583</v>
      </c>
      <c r="I5162" s="9" t="s">
        <v>19949</v>
      </c>
      <c r="J5162">
        <v>2016</v>
      </c>
      <c r="K5162" t="s">
        <v>47</v>
      </c>
      <c r="L5162" t="s">
        <v>36</v>
      </c>
      <c r="M5162" t="s">
        <v>1292</v>
      </c>
      <c r="N5162" t="s">
        <v>19979</v>
      </c>
    </row>
    <row r="5163" spans="1:14" x14ac:dyDescent="0.25">
      <c r="A5163">
        <v>80106611</v>
      </c>
      <c r="B5163" t="s">
        <v>30</v>
      </c>
      <c r="C5163" t="s">
        <v>19980</v>
      </c>
      <c r="E5163" t="s">
        <v>19981</v>
      </c>
      <c r="F5163" t="s">
        <v>1551</v>
      </c>
      <c r="G5163" t="str">
        <f>TEXT(Table1[[#This Row],[Date_added_formatted]],"yyyy")</f>
        <v>2016</v>
      </c>
      <c r="H5163" s="13">
        <f t="shared" si="80"/>
        <v>42583</v>
      </c>
      <c r="I5163" s="9" t="s">
        <v>19949</v>
      </c>
      <c r="J5163">
        <v>2015</v>
      </c>
      <c r="K5163" t="s">
        <v>18</v>
      </c>
      <c r="L5163" t="s">
        <v>36</v>
      </c>
      <c r="M5163" t="s">
        <v>165</v>
      </c>
      <c r="N5163" t="s">
        <v>19982</v>
      </c>
    </row>
    <row r="5164" spans="1:14" x14ac:dyDescent="0.25">
      <c r="A5164">
        <v>80108494</v>
      </c>
      <c r="B5164" t="s">
        <v>30</v>
      </c>
      <c r="C5164" t="s">
        <v>19983</v>
      </c>
      <c r="E5164" t="s">
        <v>19984</v>
      </c>
      <c r="F5164" t="s">
        <v>1551</v>
      </c>
      <c r="G5164" t="str">
        <f>TEXT(Table1[[#This Row],[Date_added_formatted]],"yyyy")</f>
        <v>2016</v>
      </c>
      <c r="H5164" s="13">
        <f t="shared" si="80"/>
        <v>42583</v>
      </c>
      <c r="I5164" s="9" t="s">
        <v>19949</v>
      </c>
      <c r="J5164">
        <v>2015</v>
      </c>
      <c r="K5164" t="s">
        <v>47</v>
      </c>
      <c r="L5164" t="s">
        <v>36</v>
      </c>
      <c r="M5164" t="s">
        <v>165</v>
      </c>
      <c r="N5164" t="s">
        <v>19985</v>
      </c>
    </row>
    <row r="5165" spans="1:14" x14ac:dyDescent="0.25">
      <c r="A5165">
        <v>80108773</v>
      </c>
      <c r="B5165" t="s">
        <v>30</v>
      </c>
      <c r="C5165" t="s">
        <v>19986</v>
      </c>
      <c r="E5165" t="s">
        <v>19987</v>
      </c>
      <c r="F5165" t="s">
        <v>1551</v>
      </c>
      <c r="G5165" t="str">
        <f>TEXT(Table1[[#This Row],[Date_added_formatted]],"yyyy")</f>
        <v>2016</v>
      </c>
      <c r="H5165" s="13">
        <f t="shared" si="80"/>
        <v>42583</v>
      </c>
      <c r="I5165" s="9" t="s">
        <v>19949</v>
      </c>
      <c r="J5165">
        <v>2011</v>
      </c>
      <c r="K5165" t="s">
        <v>47</v>
      </c>
      <c r="L5165" t="s">
        <v>36</v>
      </c>
      <c r="M5165" t="s">
        <v>165</v>
      </c>
      <c r="N5165" t="s">
        <v>19988</v>
      </c>
    </row>
    <row r="5166" spans="1:14" x14ac:dyDescent="0.25">
      <c r="A5166">
        <v>80108844</v>
      </c>
      <c r="B5166" t="s">
        <v>30</v>
      </c>
      <c r="C5166" t="s">
        <v>19989</v>
      </c>
      <c r="E5166" t="s">
        <v>19990</v>
      </c>
      <c r="F5166" t="s">
        <v>1551</v>
      </c>
      <c r="G5166" t="str">
        <f>TEXT(Table1[[#This Row],[Date_added_formatted]],"yyyy")</f>
        <v>2016</v>
      </c>
      <c r="H5166" s="13">
        <f t="shared" si="80"/>
        <v>42583</v>
      </c>
      <c r="I5166" s="9" t="s">
        <v>19949</v>
      </c>
      <c r="J5166">
        <v>2009</v>
      </c>
      <c r="K5166" t="s">
        <v>47</v>
      </c>
      <c r="L5166" t="s">
        <v>36</v>
      </c>
      <c r="M5166" t="s">
        <v>165</v>
      </c>
      <c r="N5166" t="s">
        <v>19991</v>
      </c>
    </row>
    <row r="5167" spans="1:14" x14ac:dyDescent="0.25">
      <c r="A5167">
        <v>80109248</v>
      </c>
      <c r="B5167" t="s">
        <v>12</v>
      </c>
      <c r="C5167" t="s">
        <v>19992</v>
      </c>
      <c r="D5167" t="s">
        <v>19993</v>
      </c>
      <c r="E5167" t="s">
        <v>19994</v>
      </c>
      <c r="F5167" t="s">
        <v>24</v>
      </c>
      <c r="G5167" t="str">
        <f>TEXT(Table1[[#This Row],[Date_added_formatted]],"yyyy")</f>
        <v>2016</v>
      </c>
      <c r="H5167" s="13">
        <f t="shared" si="80"/>
        <v>42583</v>
      </c>
      <c r="I5167" s="9" t="s">
        <v>19949</v>
      </c>
      <c r="J5167">
        <v>2008</v>
      </c>
      <c r="K5167" t="s">
        <v>47</v>
      </c>
      <c r="L5167" t="s">
        <v>1936</v>
      </c>
      <c r="M5167" t="s">
        <v>141</v>
      </c>
      <c r="N5167" t="s">
        <v>19995</v>
      </c>
    </row>
    <row r="5168" spans="1:14" x14ac:dyDescent="0.25">
      <c r="A5168">
        <v>80108846</v>
      </c>
      <c r="B5168" t="s">
        <v>30</v>
      </c>
      <c r="C5168" t="s">
        <v>19996</v>
      </c>
      <c r="E5168" t="s">
        <v>19997</v>
      </c>
      <c r="F5168" t="s">
        <v>1551</v>
      </c>
      <c r="G5168" t="str">
        <f>TEXT(Table1[[#This Row],[Date_added_formatted]],"yyyy")</f>
        <v>2016</v>
      </c>
      <c r="H5168" s="13">
        <f t="shared" si="80"/>
        <v>42583</v>
      </c>
      <c r="I5168" s="9" t="s">
        <v>19949</v>
      </c>
      <c r="J5168">
        <v>2005</v>
      </c>
      <c r="K5168" t="s">
        <v>47</v>
      </c>
      <c r="L5168" t="s">
        <v>36</v>
      </c>
      <c r="M5168" t="s">
        <v>165</v>
      </c>
      <c r="N5168" t="s">
        <v>19998</v>
      </c>
    </row>
    <row r="5169" spans="1:14" x14ac:dyDescent="0.25">
      <c r="A5169">
        <v>80108847</v>
      </c>
      <c r="B5169" t="s">
        <v>30</v>
      </c>
      <c r="C5169" t="s">
        <v>19999</v>
      </c>
      <c r="E5169" t="s">
        <v>20000</v>
      </c>
      <c r="F5169" t="s">
        <v>1551</v>
      </c>
      <c r="G5169" t="str">
        <f>TEXT(Table1[[#This Row],[Date_added_formatted]],"yyyy")</f>
        <v>2016</v>
      </c>
      <c r="H5169" s="13">
        <f t="shared" si="80"/>
        <v>42583</v>
      </c>
      <c r="I5169" s="9" t="s">
        <v>19949</v>
      </c>
      <c r="J5169">
        <v>2013</v>
      </c>
      <c r="K5169" t="s">
        <v>47</v>
      </c>
      <c r="L5169" t="s">
        <v>36</v>
      </c>
      <c r="M5169" t="s">
        <v>165</v>
      </c>
      <c r="N5169" t="s">
        <v>20001</v>
      </c>
    </row>
    <row r="5170" spans="1:14" x14ac:dyDescent="0.25">
      <c r="A5170">
        <v>80109038</v>
      </c>
      <c r="B5170" t="s">
        <v>30</v>
      </c>
      <c r="C5170" t="s">
        <v>20002</v>
      </c>
      <c r="E5170" t="s">
        <v>20003</v>
      </c>
      <c r="F5170" t="s">
        <v>1551</v>
      </c>
      <c r="G5170" t="str">
        <f>TEXT(Table1[[#This Row],[Date_added_formatted]],"yyyy")</f>
        <v>2016</v>
      </c>
      <c r="H5170" s="13">
        <f t="shared" si="80"/>
        <v>42583</v>
      </c>
      <c r="I5170" s="9" t="s">
        <v>19949</v>
      </c>
      <c r="J5170">
        <v>2008</v>
      </c>
      <c r="K5170" t="s">
        <v>47</v>
      </c>
      <c r="L5170" t="s">
        <v>36</v>
      </c>
      <c r="M5170" t="s">
        <v>165</v>
      </c>
      <c r="N5170" t="s">
        <v>20004</v>
      </c>
    </row>
    <row r="5171" spans="1:14" x14ac:dyDescent="0.25">
      <c r="A5171">
        <v>70222860</v>
      </c>
      <c r="B5171" t="s">
        <v>12</v>
      </c>
      <c r="C5171" t="s">
        <v>20005</v>
      </c>
      <c r="D5171" t="s">
        <v>20006</v>
      </c>
      <c r="E5171" t="s">
        <v>20007</v>
      </c>
      <c r="F5171" t="s">
        <v>33</v>
      </c>
      <c r="G5171" t="str">
        <f>TEXT(Table1[[#This Row],[Date_added_formatted]],"yyyy")</f>
        <v>2019</v>
      </c>
      <c r="H5171" s="13">
        <f t="shared" si="80"/>
        <v>43564</v>
      </c>
      <c r="I5171" s="9" t="s">
        <v>20008</v>
      </c>
      <c r="J5171">
        <v>2013</v>
      </c>
      <c r="K5171" t="s">
        <v>60</v>
      </c>
      <c r="L5171" t="s">
        <v>27</v>
      </c>
      <c r="M5171" t="s">
        <v>49</v>
      </c>
      <c r="N5171" t="s">
        <v>20009</v>
      </c>
    </row>
    <row r="5172" spans="1:14" x14ac:dyDescent="0.25">
      <c r="A5172">
        <v>81026677</v>
      </c>
      <c r="B5172" t="s">
        <v>12</v>
      </c>
      <c r="C5172" t="s">
        <v>20010</v>
      </c>
      <c r="D5172" t="s">
        <v>20011</v>
      </c>
      <c r="E5172" t="s">
        <v>20012</v>
      </c>
      <c r="F5172" t="s">
        <v>33</v>
      </c>
      <c r="G5172" t="str">
        <f>TEXT(Table1[[#This Row],[Date_added_formatted]],"yyyy")</f>
        <v>2019</v>
      </c>
      <c r="H5172" s="13">
        <f t="shared" si="80"/>
        <v>43564</v>
      </c>
      <c r="I5172" s="9" t="s">
        <v>20008</v>
      </c>
      <c r="J5172">
        <v>2018</v>
      </c>
      <c r="K5172" t="s">
        <v>26</v>
      </c>
      <c r="L5172" t="s">
        <v>481</v>
      </c>
      <c r="M5172" t="s">
        <v>148</v>
      </c>
      <c r="N5172" t="s">
        <v>20013</v>
      </c>
    </row>
    <row r="5173" spans="1:14" x14ac:dyDescent="0.25">
      <c r="A5173">
        <v>80218962</v>
      </c>
      <c r="B5173" t="s">
        <v>30</v>
      </c>
      <c r="C5173" t="s">
        <v>20014</v>
      </c>
      <c r="E5173" t="s">
        <v>20015</v>
      </c>
      <c r="F5173" t="s">
        <v>2110</v>
      </c>
      <c r="G5173" t="str">
        <f>TEXT(Table1[[#This Row],[Date_added_formatted]],"yyyy")</f>
        <v>2018</v>
      </c>
      <c r="H5173" s="13">
        <f t="shared" si="80"/>
        <v>43199</v>
      </c>
      <c r="I5173" s="9" t="s">
        <v>20016</v>
      </c>
      <c r="J5173">
        <v>2017</v>
      </c>
      <c r="K5173" t="s">
        <v>26</v>
      </c>
      <c r="L5173" t="s">
        <v>36</v>
      </c>
      <c r="M5173" t="s">
        <v>463</v>
      </c>
      <c r="N5173" t="s">
        <v>20017</v>
      </c>
    </row>
    <row r="5174" spans="1:14" x14ac:dyDescent="0.25">
      <c r="A5174">
        <v>80202076</v>
      </c>
      <c r="B5174" t="s">
        <v>12</v>
      </c>
      <c r="C5174" t="s">
        <v>20018</v>
      </c>
      <c r="D5174" t="s">
        <v>20019</v>
      </c>
      <c r="E5174" t="s">
        <v>20020</v>
      </c>
      <c r="F5174" t="s">
        <v>33</v>
      </c>
      <c r="G5174" t="str">
        <f>TEXT(Table1[[#This Row],[Date_added_formatted]],"yyyy")</f>
        <v>2018</v>
      </c>
      <c r="H5174" s="13">
        <f t="shared" si="80"/>
        <v>43199</v>
      </c>
      <c r="I5174" s="9" t="s">
        <v>20016</v>
      </c>
      <c r="J5174">
        <v>2016</v>
      </c>
      <c r="K5174" t="s">
        <v>47</v>
      </c>
      <c r="L5174" t="s">
        <v>27</v>
      </c>
      <c r="M5174" t="s">
        <v>224</v>
      </c>
      <c r="N5174" t="s">
        <v>20021</v>
      </c>
    </row>
    <row r="5175" spans="1:14" x14ac:dyDescent="0.25">
      <c r="A5175">
        <v>80094357</v>
      </c>
      <c r="B5175" t="s">
        <v>12</v>
      </c>
      <c r="C5175" t="s">
        <v>20022</v>
      </c>
      <c r="D5175" t="s">
        <v>20023</v>
      </c>
      <c r="E5175" t="s">
        <v>20024</v>
      </c>
      <c r="F5175" t="s">
        <v>1766</v>
      </c>
      <c r="G5175" t="str">
        <f>TEXT(Table1[[#This Row],[Date_added_formatted]],"yyyy")</f>
        <v>2016</v>
      </c>
      <c r="H5175" s="13">
        <f t="shared" si="80"/>
        <v>42469</v>
      </c>
      <c r="I5175" s="9" t="s">
        <v>20025</v>
      </c>
      <c r="J5175">
        <v>2015</v>
      </c>
      <c r="K5175" t="s">
        <v>121</v>
      </c>
      <c r="L5175" t="s">
        <v>286</v>
      </c>
      <c r="M5175" t="s">
        <v>230</v>
      </c>
      <c r="N5175" t="s">
        <v>20026</v>
      </c>
    </row>
    <row r="5176" spans="1:14" x14ac:dyDescent="0.25">
      <c r="A5176">
        <v>81074135</v>
      </c>
      <c r="B5176" t="s">
        <v>12</v>
      </c>
      <c r="C5176" t="s">
        <v>20027</v>
      </c>
      <c r="D5176" t="s">
        <v>9349</v>
      </c>
      <c r="E5176" t="s">
        <v>9350</v>
      </c>
      <c r="F5176" t="s">
        <v>217</v>
      </c>
      <c r="G5176" t="str">
        <f>TEXT(Table1[[#This Row],[Date_added_formatted]],"yyyy")</f>
        <v>2019</v>
      </c>
      <c r="H5176" s="13">
        <f t="shared" si="80"/>
        <v>43563</v>
      </c>
      <c r="I5176" s="9" t="s">
        <v>20028</v>
      </c>
      <c r="J5176">
        <v>2018</v>
      </c>
      <c r="K5176" t="s">
        <v>47</v>
      </c>
      <c r="L5176" t="s">
        <v>2902</v>
      </c>
      <c r="M5176" t="s">
        <v>1687</v>
      </c>
      <c r="N5176" t="s">
        <v>9351</v>
      </c>
    </row>
    <row r="5177" spans="1:14" x14ac:dyDescent="0.25">
      <c r="A5177">
        <v>81031306</v>
      </c>
      <c r="B5177" t="s">
        <v>12</v>
      </c>
      <c r="C5177" t="s">
        <v>20029</v>
      </c>
      <c r="E5177" t="s">
        <v>20030</v>
      </c>
      <c r="F5177" t="s">
        <v>398</v>
      </c>
      <c r="G5177" t="str">
        <f>TEXT(Table1[[#This Row],[Date_added_formatted]],"yyyy")</f>
        <v>2019</v>
      </c>
      <c r="H5177" s="13">
        <f t="shared" si="80"/>
        <v>43563</v>
      </c>
      <c r="I5177" s="9" t="s">
        <v>20028</v>
      </c>
      <c r="J5177">
        <v>2018</v>
      </c>
      <c r="K5177" t="s">
        <v>26</v>
      </c>
      <c r="L5177" t="s">
        <v>3805</v>
      </c>
      <c r="M5177" t="s">
        <v>89</v>
      </c>
      <c r="N5177" t="s">
        <v>20031</v>
      </c>
    </row>
    <row r="5178" spans="1:14" x14ac:dyDescent="0.25">
      <c r="A5178">
        <v>80160972</v>
      </c>
      <c r="B5178" t="s">
        <v>12</v>
      </c>
      <c r="C5178" t="s">
        <v>20032</v>
      </c>
      <c r="D5178" t="s">
        <v>14025</v>
      </c>
      <c r="F5178" t="s">
        <v>53</v>
      </c>
      <c r="G5178" t="str">
        <f>TEXT(Table1[[#This Row],[Date_added_formatted]],"yyyy")</f>
        <v>2017</v>
      </c>
      <c r="H5178" s="13">
        <f t="shared" si="80"/>
        <v>42833</v>
      </c>
      <c r="I5178" s="9" t="s">
        <v>20033</v>
      </c>
      <c r="J5178">
        <v>2017</v>
      </c>
      <c r="K5178" t="s">
        <v>47</v>
      </c>
      <c r="L5178" t="s">
        <v>186</v>
      </c>
      <c r="M5178" t="s">
        <v>456</v>
      </c>
      <c r="N5178" t="s">
        <v>20034</v>
      </c>
    </row>
    <row r="5179" spans="1:14" x14ac:dyDescent="0.25">
      <c r="A5179">
        <v>80169549</v>
      </c>
      <c r="B5179" t="s">
        <v>12</v>
      </c>
      <c r="C5179" t="s">
        <v>20035</v>
      </c>
      <c r="D5179" t="s">
        <v>8981</v>
      </c>
      <c r="E5179" t="s">
        <v>20036</v>
      </c>
      <c r="F5179" t="s">
        <v>217</v>
      </c>
      <c r="G5179" t="str">
        <f>TEXT(Table1[[#This Row],[Date_added_formatted]],"yyyy")</f>
        <v>2017</v>
      </c>
      <c r="H5179" s="13">
        <f t="shared" si="80"/>
        <v>42833</v>
      </c>
      <c r="I5179" s="9" t="s">
        <v>20033</v>
      </c>
      <c r="J5179">
        <v>2017</v>
      </c>
      <c r="K5179" t="s">
        <v>26</v>
      </c>
      <c r="L5179" t="s">
        <v>739</v>
      </c>
      <c r="M5179" t="s">
        <v>291</v>
      </c>
      <c r="N5179" t="s">
        <v>20037</v>
      </c>
    </row>
    <row r="5180" spans="1:14" x14ac:dyDescent="0.25">
      <c r="A5180">
        <v>80091879</v>
      </c>
      <c r="B5180" t="s">
        <v>12</v>
      </c>
      <c r="C5180" t="s">
        <v>20038</v>
      </c>
      <c r="D5180" t="s">
        <v>436</v>
      </c>
      <c r="E5180" t="s">
        <v>20039</v>
      </c>
      <c r="F5180" t="s">
        <v>33</v>
      </c>
      <c r="G5180" t="str">
        <f>TEXT(Table1[[#This Row],[Date_added_formatted]],"yyyy")</f>
        <v>2016</v>
      </c>
      <c r="H5180" s="13">
        <f t="shared" si="80"/>
        <v>42468</v>
      </c>
      <c r="I5180" s="9" t="s">
        <v>20040</v>
      </c>
      <c r="J5180">
        <v>2016</v>
      </c>
      <c r="K5180" t="s">
        <v>60</v>
      </c>
      <c r="L5180" t="s">
        <v>609</v>
      </c>
      <c r="M5180" t="s">
        <v>148</v>
      </c>
      <c r="N5180" t="s">
        <v>20041</v>
      </c>
    </row>
    <row r="5181" spans="1:14" x14ac:dyDescent="0.25">
      <c r="A5181">
        <v>80035480</v>
      </c>
      <c r="B5181" t="s">
        <v>30</v>
      </c>
      <c r="C5181" t="s">
        <v>20042</v>
      </c>
      <c r="E5181" t="s">
        <v>20043</v>
      </c>
      <c r="F5181" t="s">
        <v>24</v>
      </c>
      <c r="G5181" t="str">
        <f>TEXT(Table1[[#This Row],[Date_added_formatted]],"yyyy")</f>
        <v>2015</v>
      </c>
      <c r="H5181" s="13">
        <f t="shared" si="80"/>
        <v>42102</v>
      </c>
      <c r="I5181" s="9" t="s">
        <v>20044</v>
      </c>
      <c r="J5181">
        <v>2015</v>
      </c>
      <c r="K5181" t="s">
        <v>26</v>
      </c>
      <c r="L5181" t="s">
        <v>36</v>
      </c>
      <c r="M5181" t="s">
        <v>20045</v>
      </c>
      <c r="N5181" t="s">
        <v>20046</v>
      </c>
    </row>
    <row r="5182" spans="1:14" x14ac:dyDescent="0.25">
      <c r="A5182">
        <v>81091424</v>
      </c>
      <c r="B5182" t="s">
        <v>12</v>
      </c>
      <c r="C5182" t="s">
        <v>20047</v>
      </c>
      <c r="D5182" t="s">
        <v>20048</v>
      </c>
      <c r="E5182" t="s">
        <v>20049</v>
      </c>
      <c r="F5182" t="s">
        <v>217</v>
      </c>
      <c r="G5182" t="str">
        <f>TEXT(Table1[[#This Row],[Date_added_formatted]],"yyyy")</f>
        <v>2019</v>
      </c>
      <c r="H5182" s="13">
        <f t="shared" si="80"/>
        <v>43562</v>
      </c>
      <c r="I5182" s="9" t="s">
        <v>20050</v>
      </c>
      <c r="J5182">
        <v>2019</v>
      </c>
      <c r="K5182" t="s">
        <v>47</v>
      </c>
      <c r="L5182" t="s">
        <v>9506</v>
      </c>
      <c r="M5182" t="s">
        <v>7375</v>
      </c>
      <c r="N5182" t="s">
        <v>20051</v>
      </c>
    </row>
    <row r="5183" spans="1:14" x14ac:dyDescent="0.25">
      <c r="A5183">
        <v>80187052</v>
      </c>
      <c r="B5183" t="s">
        <v>30</v>
      </c>
      <c r="C5183" t="s">
        <v>20052</v>
      </c>
      <c r="F5183" t="s">
        <v>33</v>
      </c>
      <c r="G5183" t="str">
        <f>TEXT(Table1[[#This Row],[Date_added_formatted]],"yyyy")</f>
        <v>2019</v>
      </c>
      <c r="H5183" s="13">
        <f t="shared" si="80"/>
        <v>43562</v>
      </c>
      <c r="I5183" s="9" t="s">
        <v>20050</v>
      </c>
      <c r="J5183">
        <v>2017</v>
      </c>
      <c r="K5183" t="s">
        <v>26</v>
      </c>
      <c r="L5183" t="s">
        <v>36</v>
      </c>
      <c r="M5183" t="s">
        <v>173</v>
      </c>
      <c r="N5183" t="s">
        <v>20053</v>
      </c>
    </row>
    <row r="5184" spans="1:14" x14ac:dyDescent="0.25">
      <c r="A5184">
        <v>80208951</v>
      </c>
      <c r="B5184" t="s">
        <v>12</v>
      </c>
      <c r="C5184" t="s">
        <v>20054</v>
      </c>
      <c r="D5184" t="s">
        <v>20055</v>
      </c>
      <c r="E5184" t="s">
        <v>20056</v>
      </c>
      <c r="F5184" t="s">
        <v>20057</v>
      </c>
      <c r="G5184" t="str">
        <f>TEXT(Table1[[#This Row],[Date_added_formatted]],"yyyy")</f>
        <v>2018</v>
      </c>
      <c r="H5184" s="13">
        <f t="shared" si="80"/>
        <v>43197</v>
      </c>
      <c r="I5184" s="9" t="s">
        <v>20058</v>
      </c>
      <c r="J5184">
        <v>2017</v>
      </c>
      <c r="K5184" t="s">
        <v>60</v>
      </c>
      <c r="L5184" t="s">
        <v>345</v>
      </c>
      <c r="M5184" t="s">
        <v>420</v>
      </c>
      <c r="N5184" t="s">
        <v>20059</v>
      </c>
    </row>
    <row r="5185" spans="1:14" x14ac:dyDescent="0.25">
      <c r="A5185">
        <v>80097466</v>
      </c>
      <c r="B5185" t="s">
        <v>12</v>
      </c>
      <c r="C5185" t="s">
        <v>20060</v>
      </c>
      <c r="D5185" t="s">
        <v>505</v>
      </c>
      <c r="F5185" t="s">
        <v>33</v>
      </c>
      <c r="G5185" t="str">
        <f>TEXT(Table1[[#This Row],[Date_added_formatted]],"yyyy")</f>
        <v>2017</v>
      </c>
      <c r="H5185" s="13">
        <f t="shared" si="80"/>
        <v>42832</v>
      </c>
      <c r="I5185" s="9" t="s">
        <v>20061</v>
      </c>
      <c r="J5185">
        <v>2016</v>
      </c>
      <c r="K5185" t="s">
        <v>121</v>
      </c>
      <c r="L5185" t="s">
        <v>907</v>
      </c>
      <c r="M5185" t="s">
        <v>141</v>
      </c>
      <c r="N5185" t="s">
        <v>20062</v>
      </c>
    </row>
    <row r="5186" spans="1:14" x14ac:dyDescent="0.25">
      <c r="A5186">
        <v>80118918</v>
      </c>
      <c r="B5186" t="s">
        <v>12</v>
      </c>
      <c r="C5186" t="s">
        <v>20063</v>
      </c>
      <c r="D5186" t="s">
        <v>20064</v>
      </c>
      <c r="F5186" t="s">
        <v>20065</v>
      </c>
      <c r="G5186" t="str">
        <f>TEXT(Table1[[#This Row],[Date_added_formatted]],"yyyy")</f>
        <v>2017</v>
      </c>
      <c r="H5186" s="13">
        <f t="shared" si="80"/>
        <v>42832</v>
      </c>
      <c r="I5186" s="9" t="s">
        <v>20061</v>
      </c>
      <c r="J5186">
        <v>2016</v>
      </c>
      <c r="K5186" t="s">
        <v>26</v>
      </c>
      <c r="L5186" t="s">
        <v>455</v>
      </c>
      <c r="M5186" t="s">
        <v>7027</v>
      </c>
      <c r="N5186" t="s">
        <v>20066</v>
      </c>
    </row>
    <row r="5187" spans="1:14" x14ac:dyDescent="0.25">
      <c r="A5187">
        <v>80105690</v>
      </c>
      <c r="B5187" t="s">
        <v>12</v>
      </c>
      <c r="C5187" t="s">
        <v>20067</v>
      </c>
      <c r="D5187" t="s">
        <v>11994</v>
      </c>
      <c r="E5187" t="s">
        <v>20068</v>
      </c>
      <c r="F5187" t="s">
        <v>684</v>
      </c>
      <c r="G5187" t="str">
        <f>TEXT(Table1[[#This Row],[Date_added_formatted]],"yyyy")</f>
        <v>2017</v>
      </c>
      <c r="H5187" s="13">
        <f t="shared" ref="H5187:H5250" si="81">DATEVALUE(MID(I5187,FIND(" ",I5187)+1,LEN(I5187)-FIND(" ",I5187)-4)&amp;" "&amp;LEFT(I5187,FIND(" ",I5187)-1)&amp;", "&amp;RIGHT(I5187,4))</f>
        <v>42832</v>
      </c>
      <c r="I5187" s="9" t="s">
        <v>20061</v>
      </c>
      <c r="J5187">
        <v>2016</v>
      </c>
      <c r="K5187" t="s">
        <v>26</v>
      </c>
      <c r="L5187" t="s">
        <v>61</v>
      </c>
      <c r="M5187" t="s">
        <v>291</v>
      </c>
      <c r="N5187" t="s">
        <v>20069</v>
      </c>
    </row>
    <row r="5188" spans="1:14" x14ac:dyDescent="0.25">
      <c r="A5188">
        <v>80134527</v>
      </c>
      <c r="B5188" t="s">
        <v>12</v>
      </c>
      <c r="C5188" t="s">
        <v>20070</v>
      </c>
      <c r="D5188" t="s">
        <v>20071</v>
      </c>
      <c r="E5188" t="s">
        <v>20072</v>
      </c>
      <c r="F5188" t="s">
        <v>33</v>
      </c>
      <c r="G5188" t="str">
        <f>TEXT(Table1[[#This Row],[Date_added_formatted]],"yyyy")</f>
        <v>2017</v>
      </c>
      <c r="H5188" s="13">
        <f t="shared" si="81"/>
        <v>42832</v>
      </c>
      <c r="I5188" s="9" t="s">
        <v>20061</v>
      </c>
      <c r="J5188">
        <v>2017</v>
      </c>
      <c r="K5188" t="s">
        <v>26</v>
      </c>
      <c r="L5188" t="s">
        <v>481</v>
      </c>
      <c r="M5188" t="s">
        <v>129</v>
      </c>
      <c r="N5188" t="s">
        <v>20073</v>
      </c>
    </row>
    <row r="5189" spans="1:14" x14ac:dyDescent="0.25">
      <c r="A5189">
        <v>80989339</v>
      </c>
      <c r="B5189" t="s">
        <v>12</v>
      </c>
      <c r="C5189" t="s">
        <v>20074</v>
      </c>
      <c r="D5189" t="s">
        <v>20075</v>
      </c>
      <c r="E5189" t="s">
        <v>20076</v>
      </c>
      <c r="F5189" t="s">
        <v>53</v>
      </c>
      <c r="G5189" t="str">
        <f>TEXT(Table1[[#This Row],[Date_added_formatted]],"yyyy")</f>
        <v>2019</v>
      </c>
      <c r="H5189" s="13">
        <f t="shared" si="81"/>
        <v>43561</v>
      </c>
      <c r="I5189" s="9" t="s">
        <v>20077</v>
      </c>
      <c r="J5189">
        <v>2018</v>
      </c>
      <c r="K5189" t="s">
        <v>60</v>
      </c>
      <c r="L5189" t="s">
        <v>659</v>
      </c>
      <c r="M5189" t="s">
        <v>1267</v>
      </c>
      <c r="N5189" t="s">
        <v>20078</v>
      </c>
    </row>
    <row r="5190" spans="1:14" x14ac:dyDescent="0.25">
      <c r="A5190">
        <v>70295170</v>
      </c>
      <c r="B5190" t="s">
        <v>12</v>
      </c>
      <c r="C5190" t="s">
        <v>20079</v>
      </c>
      <c r="D5190" t="s">
        <v>2252</v>
      </c>
      <c r="E5190" t="s">
        <v>20080</v>
      </c>
      <c r="F5190" t="s">
        <v>20081</v>
      </c>
      <c r="G5190" t="str">
        <f>TEXT(Table1[[#This Row],[Date_added_formatted]],"yyyy")</f>
        <v>2019</v>
      </c>
      <c r="H5190" s="13">
        <f t="shared" si="81"/>
        <v>43561</v>
      </c>
      <c r="I5190" s="9" t="s">
        <v>20077</v>
      </c>
      <c r="J5190">
        <v>2015</v>
      </c>
      <c r="K5190" t="s">
        <v>146</v>
      </c>
      <c r="L5190" t="s">
        <v>326</v>
      </c>
      <c r="M5190" t="s">
        <v>1159</v>
      </c>
      <c r="N5190" t="s">
        <v>20082</v>
      </c>
    </row>
    <row r="5191" spans="1:14" x14ac:dyDescent="0.25">
      <c r="A5191">
        <v>80130625</v>
      </c>
      <c r="B5191" t="s">
        <v>12</v>
      </c>
      <c r="C5191" t="s">
        <v>20083</v>
      </c>
      <c r="D5191" t="s">
        <v>20084</v>
      </c>
      <c r="E5191" t="s">
        <v>20085</v>
      </c>
      <c r="F5191" t="s">
        <v>33</v>
      </c>
      <c r="G5191" t="str">
        <f>TEXT(Table1[[#This Row],[Date_added_formatted]],"yyyy")</f>
        <v>2018</v>
      </c>
      <c r="H5191" s="13">
        <f t="shared" si="81"/>
        <v>43196</v>
      </c>
      <c r="I5191" s="9" t="s">
        <v>20086</v>
      </c>
      <c r="J5191">
        <v>2018</v>
      </c>
      <c r="K5191" t="s">
        <v>26</v>
      </c>
      <c r="L5191" t="s">
        <v>582</v>
      </c>
      <c r="M5191" t="s">
        <v>153</v>
      </c>
      <c r="N5191" t="s">
        <v>20087</v>
      </c>
    </row>
    <row r="5192" spans="1:14" x14ac:dyDescent="0.25">
      <c r="A5192">
        <v>80096984</v>
      </c>
      <c r="B5192" t="s">
        <v>12</v>
      </c>
      <c r="C5192" t="s">
        <v>20088</v>
      </c>
      <c r="D5192" t="s">
        <v>20089</v>
      </c>
      <c r="E5192" t="s">
        <v>20090</v>
      </c>
      <c r="F5192" t="s">
        <v>33</v>
      </c>
      <c r="G5192" t="str">
        <f>TEXT(Table1[[#This Row],[Date_added_formatted]],"yyyy")</f>
        <v>2018</v>
      </c>
      <c r="H5192" s="13">
        <f t="shared" si="81"/>
        <v>43196</v>
      </c>
      <c r="I5192" s="9" t="s">
        <v>20086</v>
      </c>
      <c r="J5192">
        <v>2018</v>
      </c>
      <c r="K5192" t="s">
        <v>26</v>
      </c>
      <c r="L5192" t="s">
        <v>134</v>
      </c>
      <c r="M5192" t="s">
        <v>7039</v>
      </c>
      <c r="N5192" t="s">
        <v>20091</v>
      </c>
    </row>
    <row r="5193" spans="1:14" x14ac:dyDescent="0.25">
      <c r="A5193">
        <v>80222823</v>
      </c>
      <c r="B5193" t="s">
        <v>12</v>
      </c>
      <c r="C5193" t="s">
        <v>20092</v>
      </c>
      <c r="D5193" t="s">
        <v>20093</v>
      </c>
      <c r="E5193" t="s">
        <v>20094</v>
      </c>
      <c r="F5193" t="s">
        <v>20095</v>
      </c>
      <c r="G5193" t="str">
        <f>TEXT(Table1[[#This Row],[Date_added_formatted]],"yyyy")</f>
        <v>2018</v>
      </c>
      <c r="H5193" s="13">
        <f t="shared" si="81"/>
        <v>43196</v>
      </c>
      <c r="I5193" s="9" t="s">
        <v>20086</v>
      </c>
      <c r="J5193">
        <v>2017</v>
      </c>
      <c r="K5193" t="s">
        <v>47</v>
      </c>
      <c r="L5193" t="s">
        <v>88</v>
      </c>
      <c r="M5193" t="s">
        <v>4349</v>
      </c>
      <c r="N5193" t="s">
        <v>20096</v>
      </c>
    </row>
    <row r="5194" spans="1:14" x14ac:dyDescent="0.25">
      <c r="A5194">
        <v>80209895</v>
      </c>
      <c r="B5194" t="s">
        <v>12</v>
      </c>
      <c r="C5194" t="s">
        <v>20097</v>
      </c>
      <c r="D5194" t="s">
        <v>20098</v>
      </c>
      <c r="E5194" t="s">
        <v>20099</v>
      </c>
      <c r="F5194" t="s">
        <v>33</v>
      </c>
      <c r="G5194" t="str">
        <f>TEXT(Table1[[#This Row],[Date_added_formatted]],"yyyy")</f>
        <v>2018</v>
      </c>
      <c r="H5194" s="13">
        <f t="shared" si="81"/>
        <v>43196</v>
      </c>
      <c r="I5194" s="9" t="s">
        <v>20086</v>
      </c>
      <c r="J5194">
        <v>2018</v>
      </c>
      <c r="K5194" t="s">
        <v>47</v>
      </c>
      <c r="L5194" t="s">
        <v>8212</v>
      </c>
      <c r="M5194" t="s">
        <v>10270</v>
      </c>
      <c r="N5194" t="s">
        <v>20100</v>
      </c>
    </row>
    <row r="5195" spans="1:14" x14ac:dyDescent="0.25">
      <c r="A5195">
        <v>80189646</v>
      </c>
      <c r="B5195" t="s">
        <v>12</v>
      </c>
      <c r="C5195" t="s">
        <v>20101</v>
      </c>
      <c r="D5195" t="s">
        <v>1930</v>
      </c>
      <c r="E5195" t="s">
        <v>20102</v>
      </c>
      <c r="F5195" t="s">
        <v>33</v>
      </c>
      <c r="G5195" t="str">
        <f>TEXT(Table1[[#This Row],[Date_added_formatted]],"yyyy")</f>
        <v>2018</v>
      </c>
      <c r="H5195" s="13">
        <f t="shared" si="81"/>
        <v>43196</v>
      </c>
      <c r="I5195" s="9" t="s">
        <v>20086</v>
      </c>
      <c r="J5195">
        <v>2018</v>
      </c>
      <c r="K5195" t="s">
        <v>26</v>
      </c>
      <c r="L5195" t="s">
        <v>315</v>
      </c>
      <c r="M5195" t="s">
        <v>28</v>
      </c>
      <c r="N5195" t="s">
        <v>20103</v>
      </c>
    </row>
    <row r="5196" spans="1:14" x14ac:dyDescent="0.25">
      <c r="A5196">
        <v>80226962</v>
      </c>
      <c r="B5196" t="s">
        <v>12</v>
      </c>
      <c r="C5196" t="s">
        <v>20104</v>
      </c>
      <c r="D5196" t="s">
        <v>20105</v>
      </c>
      <c r="E5196" t="s">
        <v>20106</v>
      </c>
      <c r="F5196" t="s">
        <v>2228</v>
      </c>
      <c r="G5196" t="str">
        <f>TEXT(Table1[[#This Row],[Date_added_formatted]],"yyyy")</f>
        <v>2018</v>
      </c>
      <c r="H5196" s="13">
        <f t="shared" si="81"/>
        <v>43196</v>
      </c>
      <c r="I5196" s="9" t="s">
        <v>20086</v>
      </c>
      <c r="J5196">
        <v>2017</v>
      </c>
      <c r="K5196" t="s">
        <v>26</v>
      </c>
      <c r="L5196" t="s">
        <v>27</v>
      </c>
      <c r="M5196" t="s">
        <v>224</v>
      </c>
      <c r="N5196" t="s">
        <v>20107</v>
      </c>
    </row>
    <row r="5197" spans="1:14" x14ac:dyDescent="0.25">
      <c r="A5197">
        <v>80161104</v>
      </c>
      <c r="B5197" t="s">
        <v>12</v>
      </c>
      <c r="C5197" t="s">
        <v>20108</v>
      </c>
      <c r="D5197" t="s">
        <v>20109</v>
      </c>
      <c r="E5197" t="s">
        <v>20110</v>
      </c>
      <c r="F5197" t="s">
        <v>14030</v>
      </c>
      <c r="G5197" t="str">
        <f>TEXT(Table1[[#This Row],[Date_added_formatted]],"yyyy")</f>
        <v>2018</v>
      </c>
      <c r="H5197" s="13">
        <f t="shared" si="81"/>
        <v>43196</v>
      </c>
      <c r="I5197" s="9" t="s">
        <v>20086</v>
      </c>
      <c r="J5197">
        <v>2016</v>
      </c>
      <c r="K5197" t="s">
        <v>26</v>
      </c>
      <c r="L5197" t="s">
        <v>527</v>
      </c>
      <c r="M5197" t="s">
        <v>89</v>
      </c>
      <c r="N5197" t="s">
        <v>20111</v>
      </c>
    </row>
    <row r="5198" spans="1:14" x14ac:dyDescent="0.25">
      <c r="A5198">
        <v>80191990</v>
      </c>
      <c r="B5198" t="s">
        <v>12</v>
      </c>
      <c r="C5198" t="s">
        <v>20112</v>
      </c>
      <c r="D5198" t="s">
        <v>5596</v>
      </c>
      <c r="E5198" t="s">
        <v>20113</v>
      </c>
      <c r="F5198" t="s">
        <v>1819</v>
      </c>
      <c r="G5198" t="str">
        <f>TEXT(Table1[[#This Row],[Date_added_formatted]],"yyyy")</f>
        <v>2018</v>
      </c>
      <c r="H5198" s="13">
        <f t="shared" si="81"/>
        <v>43196</v>
      </c>
      <c r="I5198" s="9" t="s">
        <v>20086</v>
      </c>
      <c r="J5198">
        <v>2018</v>
      </c>
      <c r="K5198" t="s">
        <v>26</v>
      </c>
      <c r="L5198" t="s">
        <v>82</v>
      </c>
      <c r="M5198" t="s">
        <v>28</v>
      </c>
      <c r="N5198" t="s">
        <v>20114</v>
      </c>
    </row>
    <row r="5199" spans="1:14" x14ac:dyDescent="0.25">
      <c r="A5199">
        <v>80175352</v>
      </c>
      <c r="B5199" t="s">
        <v>30</v>
      </c>
      <c r="C5199" t="s">
        <v>3643</v>
      </c>
      <c r="E5199" t="s">
        <v>20115</v>
      </c>
      <c r="F5199" t="s">
        <v>20116</v>
      </c>
      <c r="G5199" t="str">
        <f>TEXT(Table1[[#This Row],[Date_added_formatted]],"yyyy")</f>
        <v>2018</v>
      </c>
      <c r="H5199" s="13">
        <f t="shared" si="81"/>
        <v>43196</v>
      </c>
      <c r="I5199" s="9" t="s">
        <v>20086</v>
      </c>
      <c r="J5199">
        <v>2018</v>
      </c>
      <c r="K5199" t="s">
        <v>26</v>
      </c>
      <c r="L5199" t="s">
        <v>36</v>
      </c>
      <c r="M5199" t="s">
        <v>2824</v>
      </c>
      <c r="N5199" t="s">
        <v>20117</v>
      </c>
    </row>
    <row r="5200" spans="1:14" x14ac:dyDescent="0.25">
      <c r="A5200">
        <v>80098839</v>
      </c>
      <c r="B5200" t="s">
        <v>12</v>
      </c>
      <c r="C5200" t="s">
        <v>20118</v>
      </c>
      <c r="D5200" t="s">
        <v>20119</v>
      </c>
      <c r="E5200" t="s">
        <v>20120</v>
      </c>
      <c r="F5200" t="s">
        <v>33</v>
      </c>
      <c r="G5200" t="str">
        <f>TEXT(Table1[[#This Row],[Date_added_formatted]],"yyyy")</f>
        <v>2017</v>
      </c>
      <c r="H5200" s="13">
        <f t="shared" si="81"/>
        <v>42831</v>
      </c>
      <c r="I5200" s="9" t="s">
        <v>20121</v>
      </c>
      <c r="J5200">
        <v>2016</v>
      </c>
      <c r="K5200" t="s">
        <v>60</v>
      </c>
      <c r="L5200" t="s">
        <v>1002</v>
      </c>
      <c r="M5200" t="s">
        <v>983</v>
      </c>
      <c r="N5200" t="s">
        <v>20122</v>
      </c>
    </row>
    <row r="5201" spans="1:14" x14ac:dyDescent="0.25">
      <c r="A5201">
        <v>80232502</v>
      </c>
      <c r="B5201" t="s">
        <v>12</v>
      </c>
      <c r="C5201" t="s">
        <v>20123</v>
      </c>
      <c r="D5201" t="s">
        <v>20124</v>
      </c>
      <c r="E5201" t="s">
        <v>20125</v>
      </c>
      <c r="F5201" t="s">
        <v>33</v>
      </c>
      <c r="G5201" t="str">
        <f>TEXT(Table1[[#This Row],[Date_added_formatted]],"yyyy")</f>
        <v>2019</v>
      </c>
      <c r="H5201" s="13">
        <f t="shared" si="81"/>
        <v>43560</v>
      </c>
      <c r="I5201" s="9" t="s">
        <v>20126</v>
      </c>
      <c r="J5201">
        <v>2019</v>
      </c>
      <c r="K5201" t="s">
        <v>26</v>
      </c>
      <c r="L5201" t="s">
        <v>332</v>
      </c>
      <c r="M5201" t="s">
        <v>351</v>
      </c>
      <c r="N5201" t="s">
        <v>20127</v>
      </c>
    </row>
    <row r="5202" spans="1:14" x14ac:dyDescent="0.25">
      <c r="A5202">
        <v>81088786</v>
      </c>
      <c r="B5202" t="s">
        <v>12</v>
      </c>
      <c r="C5202" t="s">
        <v>20128</v>
      </c>
      <c r="D5202" t="s">
        <v>20129</v>
      </c>
      <c r="E5202" t="s">
        <v>20130</v>
      </c>
      <c r="F5202" t="s">
        <v>33</v>
      </c>
      <c r="G5202" t="str">
        <f>TEXT(Table1[[#This Row],[Date_added_formatted]],"yyyy")</f>
        <v>2019</v>
      </c>
      <c r="H5202" s="13">
        <f t="shared" si="81"/>
        <v>43560</v>
      </c>
      <c r="I5202" s="9" t="s">
        <v>20126</v>
      </c>
      <c r="J5202">
        <v>2019</v>
      </c>
      <c r="K5202" t="s">
        <v>26</v>
      </c>
      <c r="L5202" t="s">
        <v>629</v>
      </c>
      <c r="M5202" t="s">
        <v>740</v>
      </c>
      <c r="N5202" t="s">
        <v>20131</v>
      </c>
    </row>
    <row r="5203" spans="1:14" x14ac:dyDescent="0.25">
      <c r="A5203">
        <v>81013015</v>
      </c>
      <c r="B5203" t="s">
        <v>30</v>
      </c>
      <c r="C5203" t="s">
        <v>20132</v>
      </c>
      <c r="E5203" t="s">
        <v>20133</v>
      </c>
      <c r="F5203" t="s">
        <v>33</v>
      </c>
      <c r="G5203" t="str">
        <f>TEXT(Table1[[#This Row],[Date_added_formatted]],"yyyy")</f>
        <v>2019</v>
      </c>
      <c r="H5203" s="13">
        <f t="shared" si="81"/>
        <v>43560</v>
      </c>
      <c r="I5203" s="9" t="s">
        <v>20126</v>
      </c>
      <c r="J5203">
        <v>2018</v>
      </c>
      <c r="K5203" t="s">
        <v>47</v>
      </c>
      <c r="L5203" t="s">
        <v>36</v>
      </c>
      <c r="M5203" t="s">
        <v>20134</v>
      </c>
      <c r="N5203" t="s">
        <v>20135</v>
      </c>
    </row>
    <row r="5204" spans="1:14" x14ac:dyDescent="0.25">
      <c r="A5204">
        <v>81086435</v>
      </c>
      <c r="B5204" t="s">
        <v>12</v>
      </c>
      <c r="C5204" t="s">
        <v>20136</v>
      </c>
      <c r="D5204" t="s">
        <v>20137</v>
      </c>
      <c r="E5204" t="s">
        <v>20138</v>
      </c>
      <c r="F5204" t="s">
        <v>217</v>
      </c>
      <c r="G5204" t="str">
        <f>TEXT(Table1[[#This Row],[Date_added_formatted]],"yyyy")</f>
        <v>2019</v>
      </c>
      <c r="H5204" s="13">
        <f t="shared" si="81"/>
        <v>43560</v>
      </c>
      <c r="I5204" s="9" t="s">
        <v>20126</v>
      </c>
      <c r="J5204">
        <v>2018</v>
      </c>
      <c r="K5204" t="s">
        <v>47</v>
      </c>
      <c r="L5204" t="s">
        <v>61</v>
      </c>
      <c r="M5204" t="s">
        <v>1633</v>
      </c>
      <c r="N5204" t="s">
        <v>20139</v>
      </c>
    </row>
    <row r="5205" spans="1:14" x14ac:dyDescent="0.25">
      <c r="A5205">
        <v>80049832</v>
      </c>
      <c r="B5205" t="s">
        <v>30</v>
      </c>
      <c r="C5205" t="s">
        <v>20140</v>
      </c>
      <c r="E5205" t="s">
        <v>3378</v>
      </c>
      <c r="F5205" t="s">
        <v>380</v>
      </c>
      <c r="G5205" t="str">
        <f>TEXT(Table1[[#This Row],[Date_added_formatted]],"yyyy")</f>
        <v>2019</v>
      </c>
      <c r="H5205" s="13">
        <f t="shared" si="81"/>
        <v>43560</v>
      </c>
      <c r="I5205" s="9" t="s">
        <v>20126</v>
      </c>
      <c r="J5205">
        <v>2019</v>
      </c>
      <c r="K5205" t="s">
        <v>269</v>
      </c>
      <c r="L5205" t="s">
        <v>36</v>
      </c>
      <c r="M5205" t="s">
        <v>71</v>
      </c>
      <c r="N5205" t="s">
        <v>20141</v>
      </c>
    </row>
    <row r="5206" spans="1:14" x14ac:dyDescent="0.25">
      <c r="A5206">
        <v>81091423</v>
      </c>
      <c r="B5206" t="s">
        <v>12</v>
      </c>
      <c r="C5206" t="s">
        <v>20142</v>
      </c>
      <c r="D5206" t="s">
        <v>20048</v>
      </c>
      <c r="E5206" t="s">
        <v>20049</v>
      </c>
      <c r="F5206" t="s">
        <v>217</v>
      </c>
      <c r="G5206" t="str">
        <f>TEXT(Table1[[#This Row],[Date_added_formatted]],"yyyy")</f>
        <v>2019</v>
      </c>
      <c r="H5206" s="13">
        <f t="shared" si="81"/>
        <v>43560</v>
      </c>
      <c r="I5206" s="9" t="s">
        <v>20126</v>
      </c>
      <c r="J5206">
        <v>2019</v>
      </c>
      <c r="K5206" t="s">
        <v>47</v>
      </c>
      <c r="L5206" t="s">
        <v>9506</v>
      </c>
      <c r="M5206" t="s">
        <v>7375</v>
      </c>
      <c r="N5206" t="s">
        <v>20051</v>
      </c>
    </row>
    <row r="5207" spans="1:14" x14ac:dyDescent="0.25">
      <c r="A5207">
        <v>81083880</v>
      </c>
      <c r="B5207" t="s">
        <v>12</v>
      </c>
      <c r="C5207" t="s">
        <v>20143</v>
      </c>
      <c r="D5207" t="s">
        <v>20144</v>
      </c>
      <c r="F5207" t="s">
        <v>917</v>
      </c>
      <c r="G5207" t="str">
        <f>TEXT(Table1[[#This Row],[Date_added_formatted]],"yyyy")</f>
        <v>2019</v>
      </c>
      <c r="H5207" s="13">
        <f t="shared" si="81"/>
        <v>43560</v>
      </c>
      <c r="I5207" s="9" t="s">
        <v>20126</v>
      </c>
      <c r="J5207">
        <v>2018</v>
      </c>
      <c r="K5207" t="s">
        <v>26</v>
      </c>
      <c r="L5207" t="s">
        <v>409</v>
      </c>
      <c r="M5207" t="s">
        <v>456</v>
      </c>
      <c r="N5207" t="s">
        <v>20145</v>
      </c>
    </row>
    <row r="5208" spans="1:14" x14ac:dyDescent="0.25">
      <c r="A5208">
        <v>80211703</v>
      </c>
      <c r="B5208" t="s">
        <v>30</v>
      </c>
      <c r="C5208" t="s">
        <v>20146</v>
      </c>
      <c r="E5208" t="s">
        <v>20147</v>
      </c>
      <c r="F5208" t="s">
        <v>8929</v>
      </c>
      <c r="G5208" t="str">
        <f>TEXT(Table1[[#This Row],[Date_added_formatted]],"yyyy")</f>
        <v>2019</v>
      </c>
      <c r="H5208" s="13">
        <f t="shared" si="81"/>
        <v>43560</v>
      </c>
      <c r="I5208" s="9" t="s">
        <v>20126</v>
      </c>
      <c r="J5208">
        <v>2019</v>
      </c>
      <c r="K5208" t="s">
        <v>26</v>
      </c>
      <c r="L5208" t="s">
        <v>36</v>
      </c>
      <c r="M5208" t="s">
        <v>554</v>
      </c>
      <c r="N5208" t="s">
        <v>20148</v>
      </c>
    </row>
    <row r="5209" spans="1:14" x14ac:dyDescent="0.25">
      <c r="A5209">
        <v>81044607</v>
      </c>
      <c r="B5209" t="s">
        <v>30</v>
      </c>
      <c r="C5209" t="s">
        <v>20149</v>
      </c>
      <c r="E5209" t="s">
        <v>20150</v>
      </c>
      <c r="F5209" t="s">
        <v>1941</v>
      </c>
      <c r="G5209" t="str">
        <f>TEXT(Table1[[#This Row],[Date_added_formatted]],"yyyy")</f>
        <v>2019</v>
      </c>
      <c r="H5209" s="13">
        <f t="shared" si="81"/>
        <v>43560</v>
      </c>
      <c r="I5209" s="9" t="s">
        <v>20126</v>
      </c>
      <c r="J5209">
        <v>2017</v>
      </c>
      <c r="K5209" t="s">
        <v>41</v>
      </c>
      <c r="L5209" t="s">
        <v>36</v>
      </c>
      <c r="M5209" t="s">
        <v>37</v>
      </c>
      <c r="N5209" t="s">
        <v>20151</v>
      </c>
    </row>
    <row r="5210" spans="1:14" x14ac:dyDescent="0.25">
      <c r="A5210">
        <v>80224218</v>
      </c>
      <c r="B5210" t="s">
        <v>12</v>
      </c>
      <c r="C5210" t="s">
        <v>20152</v>
      </c>
      <c r="D5210" t="s">
        <v>20153</v>
      </c>
      <c r="F5210" t="s">
        <v>24</v>
      </c>
      <c r="G5210" t="str">
        <f>TEXT(Table1[[#This Row],[Date_added_formatted]],"yyyy")</f>
        <v>2019</v>
      </c>
      <c r="H5210" s="13">
        <f t="shared" si="81"/>
        <v>43560</v>
      </c>
      <c r="I5210" s="9" t="s">
        <v>20126</v>
      </c>
      <c r="J5210">
        <v>2019</v>
      </c>
      <c r="K5210" t="s">
        <v>47</v>
      </c>
      <c r="L5210" t="s">
        <v>27</v>
      </c>
      <c r="M5210" t="s">
        <v>456</v>
      </c>
      <c r="N5210" t="s">
        <v>20154</v>
      </c>
    </row>
    <row r="5211" spans="1:14" x14ac:dyDescent="0.25">
      <c r="A5211">
        <v>80241474</v>
      </c>
      <c r="B5211" t="s">
        <v>30</v>
      </c>
      <c r="C5211" t="s">
        <v>20155</v>
      </c>
      <c r="E5211" t="s">
        <v>20156</v>
      </c>
      <c r="F5211" t="s">
        <v>598</v>
      </c>
      <c r="G5211" t="str">
        <f>TEXT(Table1[[#This Row],[Date_added_formatted]],"yyyy")</f>
        <v>2019</v>
      </c>
      <c r="H5211" s="13">
        <f t="shared" si="81"/>
        <v>43560</v>
      </c>
      <c r="I5211" s="9" t="s">
        <v>20126</v>
      </c>
      <c r="J5211">
        <v>2019</v>
      </c>
      <c r="K5211" t="s">
        <v>47</v>
      </c>
      <c r="L5211" t="s">
        <v>36</v>
      </c>
      <c r="M5211" t="s">
        <v>54</v>
      </c>
      <c r="N5211" t="s">
        <v>20157</v>
      </c>
    </row>
    <row r="5212" spans="1:14" x14ac:dyDescent="0.25">
      <c r="A5212">
        <v>81034317</v>
      </c>
      <c r="B5212" t="s">
        <v>12</v>
      </c>
      <c r="C5212" t="s">
        <v>20158</v>
      </c>
      <c r="D5212" t="s">
        <v>20159</v>
      </c>
      <c r="E5212" t="s">
        <v>20160</v>
      </c>
      <c r="F5212" t="s">
        <v>33</v>
      </c>
      <c r="G5212" t="str">
        <f>TEXT(Table1[[#This Row],[Date_added_formatted]],"yyyy")</f>
        <v>2019</v>
      </c>
      <c r="H5212" s="13">
        <f t="shared" si="81"/>
        <v>43560</v>
      </c>
      <c r="I5212" s="9" t="s">
        <v>20126</v>
      </c>
      <c r="J5212">
        <v>2019</v>
      </c>
      <c r="K5212" t="s">
        <v>18</v>
      </c>
      <c r="L5212" t="s">
        <v>409</v>
      </c>
      <c r="M5212" t="s">
        <v>224</v>
      </c>
      <c r="N5212" t="s">
        <v>20161</v>
      </c>
    </row>
    <row r="5213" spans="1:14" x14ac:dyDescent="0.25">
      <c r="A5213">
        <v>80185032</v>
      </c>
      <c r="B5213" t="s">
        <v>12</v>
      </c>
      <c r="C5213" t="s">
        <v>20162</v>
      </c>
      <c r="D5213" t="s">
        <v>20163</v>
      </c>
      <c r="E5213" t="s">
        <v>20164</v>
      </c>
      <c r="F5213" t="s">
        <v>33</v>
      </c>
      <c r="G5213" t="str">
        <f>TEXT(Table1[[#This Row],[Date_added_formatted]],"yyyy")</f>
        <v>2018</v>
      </c>
      <c r="H5213" s="13">
        <f t="shared" si="81"/>
        <v>43195</v>
      </c>
      <c r="I5213" s="9" t="s">
        <v>20165</v>
      </c>
      <c r="J5213">
        <v>2017</v>
      </c>
      <c r="K5213" t="s">
        <v>26</v>
      </c>
      <c r="L5213" t="s">
        <v>235</v>
      </c>
      <c r="M5213" t="s">
        <v>1824</v>
      </c>
      <c r="N5213" t="s">
        <v>20166</v>
      </c>
    </row>
    <row r="5214" spans="1:14" x14ac:dyDescent="0.25">
      <c r="A5214">
        <v>80119177</v>
      </c>
      <c r="B5214" t="s">
        <v>12</v>
      </c>
      <c r="C5214" t="s">
        <v>20167</v>
      </c>
      <c r="D5214" t="s">
        <v>20168</v>
      </c>
      <c r="E5214" t="s">
        <v>20169</v>
      </c>
      <c r="F5214" t="s">
        <v>20170</v>
      </c>
      <c r="G5214" t="str">
        <f>TEXT(Table1[[#This Row],[Date_added_formatted]],"yyyy")</f>
        <v>2018</v>
      </c>
      <c r="H5214" s="13">
        <f t="shared" si="81"/>
        <v>43195</v>
      </c>
      <c r="I5214" s="9" t="s">
        <v>20165</v>
      </c>
      <c r="J5214">
        <v>2018</v>
      </c>
      <c r="K5214" t="s">
        <v>60</v>
      </c>
      <c r="L5214" t="s">
        <v>659</v>
      </c>
      <c r="M5214" t="s">
        <v>983</v>
      </c>
      <c r="N5214" t="s">
        <v>20171</v>
      </c>
    </row>
    <row r="5215" spans="1:14" x14ac:dyDescent="0.25">
      <c r="A5215">
        <v>80026032</v>
      </c>
      <c r="B5215" t="s">
        <v>30</v>
      </c>
      <c r="C5215" t="s">
        <v>20172</v>
      </c>
      <c r="E5215" t="s">
        <v>20173</v>
      </c>
      <c r="F5215" t="s">
        <v>33</v>
      </c>
      <c r="G5215" t="str">
        <f>TEXT(Table1[[#This Row],[Date_added_formatted]],"yyyy")</f>
        <v>2016</v>
      </c>
      <c r="H5215" s="13">
        <f t="shared" si="81"/>
        <v>42465</v>
      </c>
      <c r="I5215" s="9" t="s">
        <v>20174</v>
      </c>
      <c r="J5215">
        <v>2015</v>
      </c>
      <c r="K5215" t="s">
        <v>47</v>
      </c>
      <c r="L5215" t="s">
        <v>36</v>
      </c>
      <c r="M5215" t="s">
        <v>2598</v>
      </c>
      <c r="N5215" t="s">
        <v>20175</v>
      </c>
    </row>
    <row r="5216" spans="1:14" x14ac:dyDescent="0.25">
      <c r="A5216">
        <v>81087764</v>
      </c>
      <c r="B5216" t="s">
        <v>30</v>
      </c>
      <c r="C5216" t="s">
        <v>20176</v>
      </c>
      <c r="E5216" t="s">
        <v>20177</v>
      </c>
      <c r="F5216" t="s">
        <v>398</v>
      </c>
      <c r="G5216" t="str">
        <f>TEXT(Table1[[#This Row],[Date_added_formatted]],"yyyy")</f>
        <v>2019</v>
      </c>
      <c r="H5216" s="13">
        <f t="shared" si="81"/>
        <v>43559</v>
      </c>
      <c r="I5216" s="9" t="s">
        <v>20178</v>
      </c>
      <c r="J5216">
        <v>2019</v>
      </c>
      <c r="K5216" t="s">
        <v>47</v>
      </c>
      <c r="L5216" t="s">
        <v>36</v>
      </c>
      <c r="M5216" t="s">
        <v>3211</v>
      </c>
      <c r="N5216" t="s">
        <v>20179</v>
      </c>
    </row>
    <row r="5217" spans="1:14" x14ac:dyDescent="0.25">
      <c r="A5217">
        <v>80231064</v>
      </c>
      <c r="B5217" t="s">
        <v>12</v>
      </c>
      <c r="C5217" t="s">
        <v>20180</v>
      </c>
      <c r="D5217" t="s">
        <v>20181</v>
      </c>
      <c r="E5217" t="s">
        <v>20182</v>
      </c>
      <c r="F5217" t="s">
        <v>542</v>
      </c>
      <c r="G5217" t="str">
        <f>TEXT(Table1[[#This Row],[Date_added_formatted]],"yyyy")</f>
        <v>2018</v>
      </c>
      <c r="H5217" s="13">
        <f t="shared" si="81"/>
        <v>43194</v>
      </c>
      <c r="I5217" s="9" t="s">
        <v>20183</v>
      </c>
      <c r="J5217">
        <v>2015</v>
      </c>
      <c r="K5217" t="s">
        <v>26</v>
      </c>
      <c r="L5217" t="s">
        <v>2346</v>
      </c>
      <c r="M5217" t="s">
        <v>135</v>
      </c>
      <c r="N5217" t="s">
        <v>20184</v>
      </c>
    </row>
    <row r="5218" spans="1:14" x14ac:dyDescent="0.25">
      <c r="A5218">
        <v>80227118</v>
      </c>
      <c r="B5218" t="s">
        <v>12</v>
      </c>
      <c r="C5218" t="s">
        <v>20185</v>
      </c>
      <c r="D5218" t="s">
        <v>9194</v>
      </c>
      <c r="E5218" t="s">
        <v>20186</v>
      </c>
      <c r="F5218" t="s">
        <v>542</v>
      </c>
      <c r="G5218" t="str">
        <f>TEXT(Table1[[#This Row],[Date_added_formatted]],"yyyy")</f>
        <v>2018</v>
      </c>
      <c r="H5218" s="13">
        <f t="shared" si="81"/>
        <v>43194</v>
      </c>
      <c r="I5218" s="9" t="s">
        <v>20183</v>
      </c>
      <c r="J5218">
        <v>2011</v>
      </c>
      <c r="K5218" t="s">
        <v>26</v>
      </c>
      <c r="L5218" t="s">
        <v>277</v>
      </c>
      <c r="M5218" t="s">
        <v>291</v>
      </c>
      <c r="N5218" t="s">
        <v>20187</v>
      </c>
    </row>
    <row r="5219" spans="1:14" x14ac:dyDescent="0.25">
      <c r="A5219">
        <v>80227115</v>
      </c>
      <c r="B5219" t="s">
        <v>12</v>
      </c>
      <c r="C5219" t="s">
        <v>20188</v>
      </c>
      <c r="D5219" t="s">
        <v>9205</v>
      </c>
      <c r="E5219" t="s">
        <v>20189</v>
      </c>
      <c r="F5219" t="s">
        <v>20190</v>
      </c>
      <c r="G5219" t="str">
        <f>TEXT(Table1[[#This Row],[Date_added_formatted]],"yyyy")</f>
        <v>2018</v>
      </c>
      <c r="H5219" s="13">
        <f t="shared" si="81"/>
        <v>43194</v>
      </c>
      <c r="I5219" s="9" t="s">
        <v>20183</v>
      </c>
      <c r="J5219">
        <v>2016</v>
      </c>
      <c r="K5219" t="s">
        <v>47</v>
      </c>
      <c r="L5219" t="s">
        <v>381</v>
      </c>
      <c r="M5219" t="s">
        <v>135</v>
      </c>
      <c r="N5219" t="s">
        <v>20191</v>
      </c>
    </row>
    <row r="5220" spans="1:14" x14ac:dyDescent="0.25">
      <c r="A5220">
        <v>80227113</v>
      </c>
      <c r="B5220" t="s">
        <v>12</v>
      </c>
      <c r="C5220" t="s">
        <v>20192</v>
      </c>
      <c r="D5220" t="s">
        <v>2855</v>
      </c>
      <c r="E5220" t="s">
        <v>20193</v>
      </c>
      <c r="F5220" t="s">
        <v>542</v>
      </c>
      <c r="G5220" t="str">
        <f>TEXT(Table1[[#This Row],[Date_added_formatted]],"yyyy")</f>
        <v>2018</v>
      </c>
      <c r="H5220" s="13">
        <f t="shared" si="81"/>
        <v>43194</v>
      </c>
      <c r="I5220" s="9" t="s">
        <v>20183</v>
      </c>
      <c r="J5220">
        <v>2016</v>
      </c>
      <c r="K5220" t="s">
        <v>18</v>
      </c>
      <c r="L5220" t="s">
        <v>1228</v>
      </c>
      <c r="M5220" t="s">
        <v>400</v>
      </c>
      <c r="N5220" t="s">
        <v>20194</v>
      </c>
    </row>
    <row r="5221" spans="1:14" x14ac:dyDescent="0.25">
      <c r="A5221">
        <v>80227116</v>
      </c>
      <c r="B5221" t="s">
        <v>12</v>
      </c>
      <c r="C5221" t="s">
        <v>20195</v>
      </c>
      <c r="D5221" t="s">
        <v>1282</v>
      </c>
      <c r="E5221" t="s">
        <v>20196</v>
      </c>
      <c r="F5221" t="s">
        <v>542</v>
      </c>
      <c r="G5221" t="str">
        <f>TEXT(Table1[[#This Row],[Date_added_formatted]],"yyyy")</f>
        <v>2018</v>
      </c>
      <c r="H5221" s="13">
        <f t="shared" si="81"/>
        <v>43194</v>
      </c>
      <c r="I5221" s="9" t="s">
        <v>20183</v>
      </c>
      <c r="J5221">
        <v>2016</v>
      </c>
      <c r="K5221" t="s">
        <v>47</v>
      </c>
      <c r="L5221" t="s">
        <v>576</v>
      </c>
      <c r="M5221" t="s">
        <v>639</v>
      </c>
      <c r="N5221" t="s">
        <v>20197</v>
      </c>
    </row>
    <row r="5222" spans="1:14" x14ac:dyDescent="0.25">
      <c r="A5222">
        <v>80227119</v>
      </c>
      <c r="B5222" t="s">
        <v>12</v>
      </c>
      <c r="C5222" t="s">
        <v>20198</v>
      </c>
      <c r="D5222" t="s">
        <v>20199</v>
      </c>
      <c r="E5222" t="s">
        <v>20200</v>
      </c>
      <c r="F5222" t="s">
        <v>542</v>
      </c>
      <c r="G5222" t="str">
        <f>TEXT(Table1[[#This Row],[Date_added_formatted]],"yyyy")</f>
        <v>2018</v>
      </c>
      <c r="H5222" s="13">
        <f t="shared" si="81"/>
        <v>43194</v>
      </c>
      <c r="I5222" s="9" t="s">
        <v>20183</v>
      </c>
      <c r="J5222">
        <v>2014</v>
      </c>
      <c r="K5222" t="s">
        <v>47</v>
      </c>
      <c r="L5222" t="s">
        <v>88</v>
      </c>
      <c r="M5222" t="s">
        <v>236</v>
      </c>
      <c r="N5222" t="s">
        <v>20201</v>
      </c>
    </row>
    <row r="5223" spans="1:14" x14ac:dyDescent="0.25">
      <c r="A5223">
        <v>80227117</v>
      </c>
      <c r="B5223" t="s">
        <v>12</v>
      </c>
      <c r="C5223" t="s">
        <v>20202</v>
      </c>
      <c r="E5223" t="s">
        <v>20203</v>
      </c>
      <c r="F5223" t="s">
        <v>20204</v>
      </c>
      <c r="G5223" t="str">
        <f>TEXT(Table1[[#This Row],[Date_added_formatted]],"yyyy")</f>
        <v>2018</v>
      </c>
      <c r="H5223" s="13">
        <f t="shared" si="81"/>
        <v>43194</v>
      </c>
      <c r="I5223" s="9" t="s">
        <v>20183</v>
      </c>
      <c r="J5223">
        <v>2017</v>
      </c>
      <c r="K5223" t="s">
        <v>26</v>
      </c>
      <c r="L5223" t="s">
        <v>61</v>
      </c>
      <c r="M5223" t="s">
        <v>207</v>
      </c>
      <c r="N5223" t="s">
        <v>20205</v>
      </c>
    </row>
    <row r="5224" spans="1:14" x14ac:dyDescent="0.25">
      <c r="A5224">
        <v>80227114</v>
      </c>
      <c r="B5224" t="s">
        <v>12</v>
      </c>
      <c r="C5224" t="s">
        <v>20206</v>
      </c>
      <c r="D5224" t="s">
        <v>834</v>
      </c>
      <c r="E5224" t="s">
        <v>20207</v>
      </c>
      <c r="F5224" t="s">
        <v>542</v>
      </c>
      <c r="G5224" t="str">
        <f>TEXT(Table1[[#This Row],[Date_added_formatted]],"yyyy")</f>
        <v>2018</v>
      </c>
      <c r="H5224" s="13">
        <f t="shared" si="81"/>
        <v>43194</v>
      </c>
      <c r="I5224" s="9" t="s">
        <v>20183</v>
      </c>
      <c r="J5224">
        <v>2016</v>
      </c>
      <c r="K5224" t="s">
        <v>47</v>
      </c>
      <c r="L5224" t="s">
        <v>235</v>
      </c>
      <c r="M5224" t="s">
        <v>230</v>
      </c>
      <c r="N5224" t="s">
        <v>20208</v>
      </c>
    </row>
    <row r="5225" spans="1:14" x14ac:dyDescent="0.25">
      <c r="A5225">
        <v>80194610</v>
      </c>
      <c r="B5225" t="s">
        <v>12</v>
      </c>
      <c r="C5225" t="s">
        <v>20209</v>
      </c>
      <c r="D5225" t="s">
        <v>20210</v>
      </c>
      <c r="E5225" t="s">
        <v>20211</v>
      </c>
      <c r="F5225" t="s">
        <v>4969</v>
      </c>
      <c r="G5225" t="str">
        <f>TEXT(Table1[[#This Row],[Date_added_formatted]],"yyyy")</f>
        <v>2018</v>
      </c>
      <c r="H5225" s="13">
        <f t="shared" si="81"/>
        <v>43194</v>
      </c>
      <c r="I5225" s="9" t="s">
        <v>20183</v>
      </c>
      <c r="J5225">
        <v>2017</v>
      </c>
      <c r="K5225" t="s">
        <v>338</v>
      </c>
      <c r="L5225" t="s">
        <v>345</v>
      </c>
      <c r="M5225" t="s">
        <v>94</v>
      </c>
      <c r="N5225" t="s">
        <v>20212</v>
      </c>
    </row>
    <row r="5226" spans="1:14" x14ac:dyDescent="0.25">
      <c r="A5226">
        <v>80038443</v>
      </c>
      <c r="B5226" t="s">
        <v>12</v>
      </c>
      <c r="C5226" t="s">
        <v>20213</v>
      </c>
      <c r="D5226" t="s">
        <v>2855</v>
      </c>
      <c r="E5226" t="s">
        <v>20214</v>
      </c>
      <c r="F5226" t="s">
        <v>542</v>
      </c>
      <c r="G5226" t="str">
        <f>TEXT(Table1[[#This Row],[Date_added_formatted]],"yyyy")</f>
        <v>2018</v>
      </c>
      <c r="H5226" s="13">
        <f t="shared" si="81"/>
        <v>43194</v>
      </c>
      <c r="I5226" s="9" t="s">
        <v>20183</v>
      </c>
      <c r="J5226">
        <v>2005</v>
      </c>
      <c r="K5226" t="s">
        <v>47</v>
      </c>
      <c r="L5226" t="s">
        <v>576</v>
      </c>
      <c r="M5226" t="s">
        <v>135</v>
      </c>
      <c r="N5226" t="s">
        <v>20215</v>
      </c>
    </row>
    <row r="5227" spans="1:14" x14ac:dyDescent="0.25">
      <c r="A5227">
        <v>80231065</v>
      </c>
      <c r="B5227" t="s">
        <v>12</v>
      </c>
      <c r="C5227" t="s">
        <v>20216</v>
      </c>
      <c r="D5227" t="s">
        <v>20181</v>
      </c>
      <c r="E5227" t="s">
        <v>20217</v>
      </c>
      <c r="F5227" t="s">
        <v>542</v>
      </c>
      <c r="G5227" t="str">
        <f>TEXT(Table1[[#This Row],[Date_added_formatted]],"yyyy")</f>
        <v>2018</v>
      </c>
      <c r="H5227" s="13">
        <f t="shared" si="81"/>
        <v>43194</v>
      </c>
      <c r="I5227" s="9" t="s">
        <v>20183</v>
      </c>
      <c r="J5227">
        <v>2014</v>
      </c>
      <c r="K5227" t="s">
        <v>26</v>
      </c>
      <c r="L5227" t="s">
        <v>3821</v>
      </c>
      <c r="M5227" t="s">
        <v>230</v>
      </c>
      <c r="N5227" t="s">
        <v>20218</v>
      </c>
    </row>
    <row r="5228" spans="1:14" x14ac:dyDescent="0.25">
      <c r="A5228">
        <v>81029737</v>
      </c>
      <c r="B5228" t="s">
        <v>12</v>
      </c>
      <c r="C5228" t="s">
        <v>20219</v>
      </c>
      <c r="D5228" t="s">
        <v>19352</v>
      </c>
      <c r="E5228" t="s">
        <v>20220</v>
      </c>
      <c r="F5228" t="s">
        <v>568</v>
      </c>
      <c r="G5228" t="str">
        <f>TEXT(Table1[[#This Row],[Date_added_formatted]],"yyyy")</f>
        <v>2019</v>
      </c>
      <c r="H5228" s="13">
        <f t="shared" si="81"/>
        <v>43585</v>
      </c>
      <c r="I5228" s="9" t="s">
        <v>20221</v>
      </c>
      <c r="J5228">
        <v>2019</v>
      </c>
      <c r="K5228" t="s">
        <v>26</v>
      </c>
      <c r="L5228" t="s">
        <v>409</v>
      </c>
      <c r="M5228" t="s">
        <v>230</v>
      </c>
      <c r="N5228" t="s">
        <v>20222</v>
      </c>
    </row>
    <row r="5229" spans="1:14" x14ac:dyDescent="0.25">
      <c r="A5229">
        <v>81072852</v>
      </c>
      <c r="B5229" t="s">
        <v>30</v>
      </c>
      <c r="C5229" t="s">
        <v>20223</v>
      </c>
      <c r="E5229" t="s">
        <v>20224</v>
      </c>
      <c r="F5229" t="s">
        <v>1551</v>
      </c>
      <c r="G5229" t="str">
        <f>TEXT(Table1[[#This Row],[Date_added_formatted]],"yyyy")</f>
        <v>2019</v>
      </c>
      <c r="H5229" s="13">
        <f t="shared" si="81"/>
        <v>43585</v>
      </c>
      <c r="I5229" s="9" t="s">
        <v>20221</v>
      </c>
      <c r="J5229">
        <v>2014</v>
      </c>
      <c r="K5229" t="s">
        <v>47</v>
      </c>
      <c r="L5229" t="s">
        <v>36</v>
      </c>
      <c r="M5229" t="s">
        <v>5593</v>
      </c>
      <c r="N5229" t="s">
        <v>20225</v>
      </c>
    </row>
    <row r="5230" spans="1:14" x14ac:dyDescent="0.25">
      <c r="A5230">
        <v>80227677</v>
      </c>
      <c r="B5230" t="s">
        <v>12</v>
      </c>
      <c r="C5230" t="s">
        <v>20226</v>
      </c>
      <c r="D5230" t="s">
        <v>4459</v>
      </c>
      <c r="E5230" t="s">
        <v>2990</v>
      </c>
      <c r="F5230" t="s">
        <v>33</v>
      </c>
      <c r="G5230" t="str">
        <f>TEXT(Table1[[#This Row],[Date_added_formatted]],"yyyy")</f>
        <v>2019</v>
      </c>
      <c r="H5230" s="13">
        <f t="shared" si="81"/>
        <v>43585</v>
      </c>
      <c r="I5230" s="9" t="s">
        <v>20221</v>
      </c>
      <c r="J5230">
        <v>2019</v>
      </c>
      <c r="K5230" t="s">
        <v>26</v>
      </c>
      <c r="L5230" t="s">
        <v>367</v>
      </c>
      <c r="M5230" t="s">
        <v>28</v>
      </c>
      <c r="N5230" t="s">
        <v>20227</v>
      </c>
    </row>
    <row r="5231" spans="1:14" x14ac:dyDescent="0.25">
      <c r="A5231">
        <v>81050394</v>
      </c>
      <c r="B5231" t="s">
        <v>30</v>
      </c>
      <c r="C5231" t="s">
        <v>20228</v>
      </c>
      <c r="E5231" t="s">
        <v>20229</v>
      </c>
      <c r="F5231" t="s">
        <v>568</v>
      </c>
      <c r="G5231" t="str">
        <f>TEXT(Table1[[#This Row],[Date_added_formatted]],"yyyy")</f>
        <v>2019</v>
      </c>
      <c r="H5231" s="13">
        <f t="shared" si="81"/>
        <v>43585</v>
      </c>
      <c r="I5231" s="9" t="s">
        <v>20221</v>
      </c>
      <c r="J5231">
        <v>2018</v>
      </c>
      <c r="K5231" t="s">
        <v>26</v>
      </c>
      <c r="L5231" t="s">
        <v>36</v>
      </c>
      <c r="M5231" t="s">
        <v>447</v>
      </c>
      <c r="N5231" t="s">
        <v>20230</v>
      </c>
    </row>
    <row r="5232" spans="1:14" x14ac:dyDescent="0.25">
      <c r="A5232">
        <v>80992853</v>
      </c>
      <c r="B5232" t="s">
        <v>30</v>
      </c>
      <c r="C5232" t="s">
        <v>20231</v>
      </c>
      <c r="E5232" t="s">
        <v>20232</v>
      </c>
      <c r="F5232" t="s">
        <v>777</v>
      </c>
      <c r="G5232" t="str">
        <f>TEXT(Table1[[#This Row],[Date_added_formatted]],"yyyy")</f>
        <v>2019</v>
      </c>
      <c r="H5232" s="13">
        <f t="shared" si="81"/>
        <v>43585</v>
      </c>
      <c r="I5232" s="9" t="s">
        <v>20221</v>
      </c>
      <c r="J5232">
        <v>2018</v>
      </c>
      <c r="K5232" t="s">
        <v>26</v>
      </c>
      <c r="L5232" t="s">
        <v>36</v>
      </c>
      <c r="M5232" t="s">
        <v>3162</v>
      </c>
      <c r="N5232" t="s">
        <v>20233</v>
      </c>
    </row>
    <row r="5233" spans="1:14" x14ac:dyDescent="0.25">
      <c r="A5233">
        <v>81072951</v>
      </c>
      <c r="B5233" t="s">
        <v>30</v>
      </c>
      <c r="C5233" t="s">
        <v>20234</v>
      </c>
      <c r="E5233" t="s">
        <v>20235</v>
      </c>
      <c r="F5233" t="s">
        <v>1551</v>
      </c>
      <c r="G5233" t="str">
        <f>TEXT(Table1[[#This Row],[Date_added_formatted]],"yyyy")</f>
        <v>2019</v>
      </c>
      <c r="H5233" s="13">
        <f t="shared" si="81"/>
        <v>43585</v>
      </c>
      <c r="I5233" s="9" t="s">
        <v>20221</v>
      </c>
      <c r="J5233">
        <v>2013</v>
      </c>
      <c r="K5233" t="s">
        <v>47</v>
      </c>
      <c r="L5233" t="s">
        <v>36</v>
      </c>
      <c r="M5233" t="s">
        <v>447</v>
      </c>
      <c r="N5233" t="s">
        <v>20236</v>
      </c>
    </row>
    <row r="5234" spans="1:14" x14ac:dyDescent="0.25">
      <c r="A5234">
        <v>81072752</v>
      </c>
      <c r="B5234" t="s">
        <v>30</v>
      </c>
      <c r="C5234" t="s">
        <v>20237</v>
      </c>
      <c r="E5234" t="s">
        <v>20238</v>
      </c>
      <c r="F5234" t="s">
        <v>1551</v>
      </c>
      <c r="G5234" t="str">
        <f>TEXT(Table1[[#This Row],[Date_added_formatted]],"yyyy")</f>
        <v>2019</v>
      </c>
      <c r="H5234" s="13">
        <f t="shared" si="81"/>
        <v>43585</v>
      </c>
      <c r="I5234" s="9" t="s">
        <v>20221</v>
      </c>
      <c r="J5234">
        <v>2009</v>
      </c>
      <c r="K5234" t="s">
        <v>47</v>
      </c>
      <c r="L5234" t="s">
        <v>36</v>
      </c>
      <c r="M5234" t="s">
        <v>4775</v>
      </c>
      <c r="N5234" t="s">
        <v>20239</v>
      </c>
    </row>
    <row r="5235" spans="1:14" x14ac:dyDescent="0.25">
      <c r="A5235">
        <v>81072919</v>
      </c>
      <c r="B5235" t="s">
        <v>30</v>
      </c>
      <c r="C5235" t="s">
        <v>20240</v>
      </c>
      <c r="E5235" t="s">
        <v>20241</v>
      </c>
      <c r="F5235" t="s">
        <v>1551</v>
      </c>
      <c r="G5235" t="str">
        <f>TEXT(Table1[[#This Row],[Date_added_formatted]],"yyyy")</f>
        <v>2019</v>
      </c>
      <c r="H5235" s="13">
        <f t="shared" si="81"/>
        <v>43585</v>
      </c>
      <c r="I5235" s="9" t="s">
        <v>20221</v>
      </c>
      <c r="J5235">
        <v>2012</v>
      </c>
      <c r="K5235" t="s">
        <v>47</v>
      </c>
      <c r="L5235" t="s">
        <v>36</v>
      </c>
      <c r="M5235" t="s">
        <v>447</v>
      </c>
      <c r="N5235" t="s">
        <v>20242</v>
      </c>
    </row>
    <row r="5236" spans="1:14" x14ac:dyDescent="0.25">
      <c r="A5236">
        <v>81092327</v>
      </c>
      <c r="B5236" t="s">
        <v>12</v>
      </c>
      <c r="C5236" t="s">
        <v>20243</v>
      </c>
      <c r="D5236" t="s">
        <v>20244</v>
      </c>
      <c r="E5236" t="s">
        <v>20245</v>
      </c>
      <c r="F5236" t="s">
        <v>331</v>
      </c>
      <c r="G5236" t="str">
        <f>TEXT(Table1[[#This Row],[Date_added_formatted]],"yyyy")</f>
        <v>2019</v>
      </c>
      <c r="H5236" s="13">
        <f t="shared" si="81"/>
        <v>43585</v>
      </c>
      <c r="I5236" s="9" t="s">
        <v>20221</v>
      </c>
      <c r="J5236">
        <v>2017</v>
      </c>
      <c r="K5236" t="s">
        <v>26</v>
      </c>
      <c r="L5236" t="s">
        <v>469</v>
      </c>
      <c r="M5236" t="s">
        <v>141</v>
      </c>
      <c r="N5236" t="s">
        <v>20246</v>
      </c>
    </row>
    <row r="5237" spans="1:14" x14ac:dyDescent="0.25">
      <c r="A5237">
        <v>81072883</v>
      </c>
      <c r="B5237" t="s">
        <v>30</v>
      </c>
      <c r="C5237" t="s">
        <v>20247</v>
      </c>
      <c r="E5237" t="s">
        <v>20248</v>
      </c>
      <c r="F5237" t="s">
        <v>1551</v>
      </c>
      <c r="G5237" t="str">
        <f>TEXT(Table1[[#This Row],[Date_added_formatted]],"yyyy")</f>
        <v>2019</v>
      </c>
      <c r="H5237" s="13">
        <f t="shared" si="81"/>
        <v>43585</v>
      </c>
      <c r="I5237" s="9" t="s">
        <v>20221</v>
      </c>
      <c r="J5237">
        <v>2004</v>
      </c>
      <c r="K5237" t="s">
        <v>26</v>
      </c>
      <c r="L5237" t="s">
        <v>36</v>
      </c>
      <c r="M5237" t="s">
        <v>11056</v>
      </c>
      <c r="N5237" t="s">
        <v>20249</v>
      </c>
    </row>
    <row r="5238" spans="1:14" x14ac:dyDescent="0.25">
      <c r="A5238">
        <v>80231066</v>
      </c>
      <c r="B5238" t="s">
        <v>12</v>
      </c>
      <c r="C5238" t="s">
        <v>20250</v>
      </c>
      <c r="D5238" t="s">
        <v>20251</v>
      </c>
      <c r="E5238" t="s">
        <v>20252</v>
      </c>
      <c r="F5238" t="s">
        <v>542</v>
      </c>
      <c r="G5238" t="str">
        <f>TEXT(Table1[[#This Row],[Date_added_formatted]],"yyyy")</f>
        <v>2018</v>
      </c>
      <c r="H5238" s="13">
        <f t="shared" si="81"/>
        <v>43220</v>
      </c>
      <c r="I5238" s="9" t="s">
        <v>20253</v>
      </c>
      <c r="J5238">
        <v>2005</v>
      </c>
      <c r="K5238" t="s">
        <v>47</v>
      </c>
      <c r="L5238" t="s">
        <v>179</v>
      </c>
      <c r="M5238" t="s">
        <v>400</v>
      </c>
      <c r="N5238" t="s">
        <v>20254</v>
      </c>
    </row>
    <row r="5239" spans="1:14" x14ac:dyDescent="0.25">
      <c r="A5239">
        <v>80217848</v>
      </c>
      <c r="B5239" t="s">
        <v>30</v>
      </c>
      <c r="C5239" t="s">
        <v>20255</v>
      </c>
      <c r="E5239" t="s">
        <v>20256</v>
      </c>
      <c r="F5239" t="s">
        <v>20257</v>
      </c>
      <c r="G5239" t="str">
        <f>TEXT(Table1[[#This Row],[Date_added_formatted]],"yyyy")</f>
        <v>2018</v>
      </c>
      <c r="H5239" s="13">
        <f t="shared" si="81"/>
        <v>43220</v>
      </c>
      <c r="I5239" s="9" t="s">
        <v>20253</v>
      </c>
      <c r="J5239">
        <v>2017</v>
      </c>
      <c r="K5239" t="s">
        <v>26</v>
      </c>
      <c r="L5239" t="s">
        <v>36</v>
      </c>
      <c r="M5239" t="s">
        <v>463</v>
      </c>
      <c r="N5239" t="s">
        <v>20258</v>
      </c>
    </row>
    <row r="5240" spans="1:14" x14ac:dyDescent="0.25">
      <c r="A5240">
        <v>80175333</v>
      </c>
      <c r="B5240" t="s">
        <v>12</v>
      </c>
      <c r="C5240" t="s">
        <v>20259</v>
      </c>
      <c r="D5240" t="s">
        <v>20260</v>
      </c>
      <c r="E5240" t="s">
        <v>20261</v>
      </c>
      <c r="F5240" t="s">
        <v>217</v>
      </c>
      <c r="G5240" t="str">
        <f>TEXT(Table1[[#This Row],[Date_added_formatted]],"yyyy")</f>
        <v>2018</v>
      </c>
      <c r="H5240" s="13">
        <f t="shared" si="81"/>
        <v>43220</v>
      </c>
      <c r="I5240" s="9" t="s">
        <v>20253</v>
      </c>
      <c r="J5240">
        <v>2017</v>
      </c>
      <c r="K5240" t="s">
        <v>47</v>
      </c>
      <c r="L5240" t="s">
        <v>2346</v>
      </c>
      <c r="M5240" t="s">
        <v>236</v>
      </c>
      <c r="N5240" t="s">
        <v>20262</v>
      </c>
    </row>
    <row r="5241" spans="1:14" x14ac:dyDescent="0.25">
      <c r="A5241">
        <v>80198419</v>
      </c>
      <c r="B5241" t="s">
        <v>12</v>
      </c>
      <c r="C5241" t="s">
        <v>20263</v>
      </c>
      <c r="D5241" t="s">
        <v>20264</v>
      </c>
      <c r="E5241" t="s">
        <v>20265</v>
      </c>
      <c r="F5241" t="s">
        <v>240</v>
      </c>
      <c r="G5241" t="str">
        <f>TEXT(Table1[[#This Row],[Date_added_formatted]],"yyyy")</f>
        <v>2018</v>
      </c>
      <c r="H5241" s="13">
        <f t="shared" si="81"/>
        <v>43220</v>
      </c>
      <c r="I5241" s="9" t="s">
        <v>20253</v>
      </c>
      <c r="J5241">
        <v>2017</v>
      </c>
      <c r="K5241" t="s">
        <v>26</v>
      </c>
      <c r="L5241" t="s">
        <v>409</v>
      </c>
      <c r="M5241" t="s">
        <v>400</v>
      </c>
      <c r="N5241" t="s">
        <v>20266</v>
      </c>
    </row>
    <row r="5242" spans="1:14" x14ac:dyDescent="0.25">
      <c r="A5242">
        <v>70130142</v>
      </c>
      <c r="B5242" t="s">
        <v>12</v>
      </c>
      <c r="C5242" t="s">
        <v>20267</v>
      </c>
      <c r="D5242" t="s">
        <v>20268</v>
      </c>
      <c r="E5242" t="s">
        <v>20269</v>
      </c>
      <c r="F5242" t="s">
        <v>20270</v>
      </c>
      <c r="G5242" t="str">
        <f>TEXT(Table1[[#This Row],[Date_added_formatted]],"yyyy")</f>
        <v>2019</v>
      </c>
      <c r="H5242" s="13">
        <f t="shared" si="81"/>
        <v>43558</v>
      </c>
      <c r="I5242" s="9" t="s">
        <v>20271</v>
      </c>
      <c r="J5242">
        <v>2010</v>
      </c>
      <c r="K5242" t="s">
        <v>60</v>
      </c>
      <c r="L5242" t="s">
        <v>147</v>
      </c>
      <c r="M5242" t="s">
        <v>427</v>
      </c>
      <c r="N5242" t="s">
        <v>20272</v>
      </c>
    </row>
    <row r="5243" spans="1:14" x14ac:dyDescent="0.25">
      <c r="A5243">
        <v>81026008</v>
      </c>
      <c r="B5243" t="s">
        <v>12</v>
      </c>
      <c r="C5243" t="s">
        <v>20273</v>
      </c>
      <c r="D5243" t="s">
        <v>6740</v>
      </c>
      <c r="E5243" t="s">
        <v>13089</v>
      </c>
      <c r="G5243" t="str">
        <f>TEXT(Table1[[#This Row],[Date_added_formatted]],"yyyy")</f>
        <v>2019</v>
      </c>
      <c r="H5243" s="13">
        <f t="shared" si="81"/>
        <v>43558</v>
      </c>
      <c r="I5243" s="9" t="s">
        <v>20271</v>
      </c>
      <c r="J5243">
        <v>2019</v>
      </c>
      <c r="K5243" t="s">
        <v>26</v>
      </c>
      <c r="L5243" t="s">
        <v>2992</v>
      </c>
      <c r="M5243" t="s">
        <v>28</v>
      </c>
      <c r="N5243" t="s">
        <v>20274</v>
      </c>
    </row>
    <row r="5244" spans="1:14" x14ac:dyDescent="0.25">
      <c r="A5244">
        <v>81062674</v>
      </c>
      <c r="B5244" t="s">
        <v>12</v>
      </c>
      <c r="C5244" t="s">
        <v>20275</v>
      </c>
      <c r="D5244" t="s">
        <v>20276</v>
      </c>
      <c r="E5244" t="s">
        <v>20277</v>
      </c>
      <c r="F5244" t="s">
        <v>490</v>
      </c>
      <c r="G5244" t="str">
        <f>TEXT(Table1[[#This Row],[Date_added_formatted]],"yyyy")</f>
        <v>2019</v>
      </c>
      <c r="H5244" s="13">
        <f t="shared" si="81"/>
        <v>43558</v>
      </c>
      <c r="I5244" s="9" t="s">
        <v>20271</v>
      </c>
      <c r="J5244">
        <v>2018</v>
      </c>
      <c r="K5244" t="s">
        <v>26</v>
      </c>
      <c r="L5244" t="s">
        <v>282</v>
      </c>
      <c r="M5244" t="s">
        <v>180</v>
      </c>
      <c r="N5244" t="s">
        <v>20278</v>
      </c>
    </row>
    <row r="5245" spans="1:14" x14ac:dyDescent="0.25">
      <c r="A5245">
        <v>81049578</v>
      </c>
      <c r="B5245" t="s">
        <v>30</v>
      </c>
      <c r="C5245" t="s">
        <v>20279</v>
      </c>
      <c r="E5245" t="s">
        <v>20280</v>
      </c>
      <c r="F5245" t="s">
        <v>1091</v>
      </c>
      <c r="G5245" t="str">
        <f>TEXT(Table1[[#This Row],[Date_added_formatted]],"yyyy")</f>
        <v>2019</v>
      </c>
      <c r="H5245" s="13">
        <f t="shared" si="81"/>
        <v>43558</v>
      </c>
      <c r="I5245" s="9" t="s">
        <v>20271</v>
      </c>
      <c r="J5245">
        <v>2018</v>
      </c>
      <c r="K5245" t="s">
        <v>47</v>
      </c>
      <c r="L5245" t="s">
        <v>36</v>
      </c>
      <c r="M5245" t="s">
        <v>414</v>
      </c>
      <c r="N5245" t="s">
        <v>20281</v>
      </c>
    </row>
    <row r="5246" spans="1:14" x14ac:dyDescent="0.25">
      <c r="A5246">
        <v>80217689</v>
      </c>
      <c r="B5246" t="s">
        <v>12</v>
      </c>
      <c r="C5246" t="s">
        <v>20282</v>
      </c>
      <c r="D5246" t="s">
        <v>20283</v>
      </c>
      <c r="E5246" t="s">
        <v>20284</v>
      </c>
      <c r="F5246" t="s">
        <v>240</v>
      </c>
      <c r="G5246" t="str">
        <f>TEXT(Table1[[#This Row],[Date_added_formatted]],"yyyy")</f>
        <v>2018</v>
      </c>
      <c r="H5246" s="13">
        <f t="shared" si="81"/>
        <v>43193</v>
      </c>
      <c r="I5246" s="9" t="s">
        <v>20285</v>
      </c>
      <c r="J5246">
        <v>2018</v>
      </c>
      <c r="K5246" t="s">
        <v>26</v>
      </c>
      <c r="L5246" t="s">
        <v>582</v>
      </c>
      <c r="M5246" t="s">
        <v>28</v>
      </c>
      <c r="N5246" t="s">
        <v>20286</v>
      </c>
    </row>
    <row r="5247" spans="1:14" x14ac:dyDescent="0.25">
      <c r="A5247">
        <v>80235025</v>
      </c>
      <c r="B5247" t="s">
        <v>12</v>
      </c>
      <c r="C5247" t="s">
        <v>20287</v>
      </c>
      <c r="D5247" t="s">
        <v>3484</v>
      </c>
      <c r="E5247" t="s">
        <v>20288</v>
      </c>
      <c r="F5247" t="s">
        <v>33</v>
      </c>
      <c r="G5247" t="str">
        <f>TEXT(Table1[[#This Row],[Date_added_formatted]],"yyyy")</f>
        <v>2018</v>
      </c>
      <c r="H5247" s="13">
        <f t="shared" si="81"/>
        <v>43193</v>
      </c>
      <c r="I5247" s="9" t="s">
        <v>20285</v>
      </c>
      <c r="J5247">
        <v>2018</v>
      </c>
      <c r="K5247" t="s">
        <v>146</v>
      </c>
      <c r="L5247" t="s">
        <v>235</v>
      </c>
      <c r="M5247" t="s">
        <v>1159</v>
      </c>
      <c r="N5247" t="s">
        <v>20289</v>
      </c>
    </row>
    <row r="5248" spans="1:14" x14ac:dyDescent="0.25">
      <c r="A5248">
        <v>80164904</v>
      </c>
      <c r="B5248" t="s">
        <v>12</v>
      </c>
      <c r="C5248" t="s">
        <v>20290</v>
      </c>
      <c r="D5248" t="s">
        <v>20291</v>
      </c>
      <c r="E5248" t="s">
        <v>20292</v>
      </c>
      <c r="F5248" t="s">
        <v>217</v>
      </c>
      <c r="G5248" t="str">
        <f>TEXT(Table1[[#This Row],[Date_added_formatted]],"yyyy")</f>
        <v>2018</v>
      </c>
      <c r="H5248" s="13">
        <f t="shared" si="81"/>
        <v>43193</v>
      </c>
      <c r="I5248" s="9" t="s">
        <v>20285</v>
      </c>
      <c r="J5248">
        <v>2017</v>
      </c>
      <c r="K5248" t="s">
        <v>47</v>
      </c>
      <c r="L5248" t="s">
        <v>1284</v>
      </c>
      <c r="M5248" t="s">
        <v>199</v>
      </c>
      <c r="N5248" t="s">
        <v>20293</v>
      </c>
    </row>
    <row r="5249" spans="1:14" x14ac:dyDescent="0.25">
      <c r="A5249">
        <v>81015498</v>
      </c>
      <c r="B5249" t="s">
        <v>12</v>
      </c>
      <c r="C5249" t="s">
        <v>20294</v>
      </c>
      <c r="D5249" t="s">
        <v>20295</v>
      </c>
      <c r="E5249" t="s">
        <v>20296</v>
      </c>
      <c r="F5249" t="s">
        <v>398</v>
      </c>
      <c r="G5249" t="str">
        <f>TEXT(Table1[[#This Row],[Date_added_formatted]],"yyyy")</f>
        <v>2019</v>
      </c>
      <c r="H5249" s="13">
        <f t="shared" si="81"/>
        <v>43584</v>
      </c>
      <c r="I5249" s="9" t="s">
        <v>20297</v>
      </c>
      <c r="J5249">
        <v>2018</v>
      </c>
      <c r="K5249" t="s">
        <v>26</v>
      </c>
      <c r="L5249" t="s">
        <v>1657</v>
      </c>
      <c r="M5249" t="s">
        <v>207</v>
      </c>
      <c r="N5249" t="s">
        <v>20298</v>
      </c>
    </row>
    <row r="5250" spans="1:14" x14ac:dyDescent="0.25">
      <c r="A5250">
        <v>80157889</v>
      </c>
      <c r="B5250" t="s">
        <v>12</v>
      </c>
      <c r="C5250" t="s">
        <v>20299</v>
      </c>
      <c r="D5250" t="s">
        <v>20300</v>
      </c>
      <c r="E5250" t="s">
        <v>20301</v>
      </c>
      <c r="F5250" t="s">
        <v>217</v>
      </c>
      <c r="G5250" t="str">
        <f>TEXT(Table1[[#This Row],[Date_added_formatted]],"yyyy")</f>
        <v>2019</v>
      </c>
      <c r="H5250" s="13">
        <f t="shared" si="81"/>
        <v>43584</v>
      </c>
      <c r="I5250" s="9" t="s">
        <v>20297</v>
      </c>
      <c r="J5250">
        <v>2016</v>
      </c>
      <c r="K5250" t="s">
        <v>26</v>
      </c>
      <c r="L5250" t="s">
        <v>61</v>
      </c>
      <c r="M5250" t="s">
        <v>224</v>
      </c>
      <c r="N5250" t="s">
        <v>20302</v>
      </c>
    </row>
    <row r="5251" spans="1:14" x14ac:dyDescent="0.25">
      <c r="A5251">
        <v>81094082</v>
      </c>
      <c r="B5251" t="s">
        <v>12</v>
      </c>
      <c r="C5251" t="s">
        <v>20303</v>
      </c>
      <c r="D5251" t="s">
        <v>20304</v>
      </c>
      <c r="E5251" t="s">
        <v>20305</v>
      </c>
      <c r="F5251" t="s">
        <v>217</v>
      </c>
      <c r="G5251" t="str">
        <f>TEXT(Table1[[#This Row],[Date_added_formatted]],"yyyy")</f>
        <v>2019</v>
      </c>
      <c r="H5251" s="13">
        <f t="shared" ref="H5251:H5314" si="82">DATEVALUE(MID(I5251,FIND(" ",I5251)+1,LEN(I5251)-FIND(" ",I5251)-4)&amp;" "&amp;LEFT(I5251,FIND(" ",I5251)-1)&amp;", "&amp;RIGHT(I5251,4))</f>
        <v>43584</v>
      </c>
      <c r="I5251" s="9" t="s">
        <v>20297</v>
      </c>
      <c r="J5251">
        <v>2018</v>
      </c>
      <c r="K5251" t="s">
        <v>26</v>
      </c>
      <c r="L5251" t="s">
        <v>739</v>
      </c>
      <c r="M5251" t="s">
        <v>207</v>
      </c>
      <c r="N5251" t="s">
        <v>20306</v>
      </c>
    </row>
    <row r="5252" spans="1:14" x14ac:dyDescent="0.25">
      <c r="A5252">
        <v>80048940</v>
      </c>
      <c r="B5252" t="s">
        <v>12</v>
      </c>
      <c r="C5252" t="s">
        <v>20307</v>
      </c>
      <c r="D5252" t="s">
        <v>9088</v>
      </c>
      <c r="E5252" t="s">
        <v>20308</v>
      </c>
      <c r="F5252" t="s">
        <v>20309</v>
      </c>
      <c r="G5252" t="str">
        <f>TEXT(Table1[[#This Row],[Date_added_formatted]],"yyyy")</f>
        <v>2016</v>
      </c>
      <c r="H5252" s="13">
        <f t="shared" si="82"/>
        <v>42489</v>
      </c>
      <c r="I5252" s="9" t="s">
        <v>20310</v>
      </c>
      <c r="J5252">
        <v>2016</v>
      </c>
      <c r="K5252" t="s">
        <v>26</v>
      </c>
      <c r="L5252" t="s">
        <v>728</v>
      </c>
      <c r="M5252" t="s">
        <v>49</v>
      </c>
      <c r="N5252" t="s">
        <v>20311</v>
      </c>
    </row>
    <row r="5253" spans="1:14" x14ac:dyDescent="0.25">
      <c r="A5253">
        <v>80044093</v>
      </c>
      <c r="B5253" t="s">
        <v>12</v>
      </c>
      <c r="C5253" t="s">
        <v>20312</v>
      </c>
      <c r="D5253" t="s">
        <v>20313</v>
      </c>
      <c r="F5253" t="s">
        <v>33</v>
      </c>
      <c r="G5253" t="str">
        <f>TEXT(Table1[[#This Row],[Date_added_formatted]],"yyyy")</f>
        <v>2016</v>
      </c>
      <c r="H5253" s="13">
        <f t="shared" si="82"/>
        <v>42489</v>
      </c>
      <c r="I5253" s="9" t="s">
        <v>20310</v>
      </c>
      <c r="J5253">
        <v>2016</v>
      </c>
      <c r="K5253" t="s">
        <v>47</v>
      </c>
      <c r="L5253" t="s">
        <v>659</v>
      </c>
      <c r="M5253" t="s">
        <v>1771</v>
      </c>
      <c r="N5253" t="s">
        <v>20314</v>
      </c>
    </row>
    <row r="5254" spans="1:14" x14ac:dyDescent="0.25">
      <c r="A5254">
        <v>80161826</v>
      </c>
      <c r="B5254" t="s">
        <v>12</v>
      </c>
      <c r="C5254" t="s">
        <v>20315</v>
      </c>
      <c r="E5254" t="s">
        <v>20316</v>
      </c>
      <c r="F5254" t="s">
        <v>398</v>
      </c>
      <c r="G5254" t="str">
        <f>TEXT(Table1[[#This Row],[Date_added_formatted]],"yyyy")</f>
        <v>2017</v>
      </c>
      <c r="H5254" s="13">
        <f t="shared" si="82"/>
        <v>42853</v>
      </c>
      <c r="I5254" s="9" t="s">
        <v>20317</v>
      </c>
      <c r="J5254">
        <v>2015</v>
      </c>
      <c r="K5254" t="s">
        <v>18</v>
      </c>
      <c r="L5254" t="s">
        <v>381</v>
      </c>
      <c r="M5254" t="s">
        <v>3356</v>
      </c>
      <c r="N5254" t="s">
        <v>20318</v>
      </c>
    </row>
    <row r="5255" spans="1:14" x14ac:dyDescent="0.25">
      <c r="A5255">
        <v>80044562</v>
      </c>
      <c r="B5255" t="s">
        <v>12</v>
      </c>
      <c r="C5255" t="s">
        <v>20319</v>
      </c>
      <c r="D5255" t="s">
        <v>20320</v>
      </c>
      <c r="F5255" t="s">
        <v>33</v>
      </c>
      <c r="G5255" t="str">
        <f>TEXT(Table1[[#This Row],[Date_added_formatted]],"yyyy")</f>
        <v>2017</v>
      </c>
      <c r="H5255" s="13">
        <f t="shared" si="82"/>
        <v>42853</v>
      </c>
      <c r="I5255" s="9" t="s">
        <v>20317</v>
      </c>
      <c r="J5255">
        <v>2014</v>
      </c>
      <c r="K5255" t="s">
        <v>146</v>
      </c>
      <c r="L5255" t="s">
        <v>659</v>
      </c>
      <c r="M5255" t="s">
        <v>141</v>
      </c>
      <c r="N5255" t="s">
        <v>20321</v>
      </c>
    </row>
    <row r="5256" spans="1:14" x14ac:dyDescent="0.25">
      <c r="A5256">
        <v>80142316</v>
      </c>
      <c r="B5256" t="s">
        <v>12</v>
      </c>
      <c r="C5256" t="s">
        <v>20322</v>
      </c>
      <c r="D5256" t="s">
        <v>20323</v>
      </c>
      <c r="F5256" t="s">
        <v>20324</v>
      </c>
      <c r="G5256" t="str">
        <f>TEXT(Table1[[#This Row],[Date_added_formatted]],"yyyy")</f>
        <v>2017</v>
      </c>
      <c r="H5256" s="13">
        <f t="shared" si="82"/>
        <v>42853</v>
      </c>
      <c r="I5256" s="9" t="s">
        <v>20317</v>
      </c>
      <c r="J5256">
        <v>2017</v>
      </c>
      <c r="K5256" t="s">
        <v>47</v>
      </c>
      <c r="L5256" t="s">
        <v>654</v>
      </c>
      <c r="M5256" t="s">
        <v>141</v>
      </c>
      <c r="N5256" t="s">
        <v>20325</v>
      </c>
    </row>
    <row r="5257" spans="1:14" x14ac:dyDescent="0.25">
      <c r="A5257">
        <v>80162136</v>
      </c>
      <c r="B5257" t="s">
        <v>30</v>
      </c>
      <c r="C5257" t="s">
        <v>20326</v>
      </c>
      <c r="E5257" t="s">
        <v>20327</v>
      </c>
      <c r="F5257" t="s">
        <v>398</v>
      </c>
      <c r="G5257" t="str">
        <f>TEXT(Table1[[#This Row],[Date_added_formatted]],"yyyy")</f>
        <v>2017</v>
      </c>
      <c r="H5257" s="13">
        <f t="shared" si="82"/>
        <v>42853</v>
      </c>
      <c r="I5257" s="9" t="s">
        <v>20317</v>
      </c>
      <c r="J5257">
        <v>2015</v>
      </c>
      <c r="K5257" t="s">
        <v>47</v>
      </c>
      <c r="L5257" t="s">
        <v>36</v>
      </c>
      <c r="M5257" t="s">
        <v>955</v>
      </c>
      <c r="N5257" t="s">
        <v>20328</v>
      </c>
    </row>
    <row r="5258" spans="1:14" x14ac:dyDescent="0.25">
      <c r="A5258">
        <v>80154638</v>
      </c>
      <c r="B5258" t="s">
        <v>30</v>
      </c>
      <c r="C5258" t="s">
        <v>20329</v>
      </c>
      <c r="E5258" t="s">
        <v>20330</v>
      </c>
      <c r="F5258" t="s">
        <v>398</v>
      </c>
      <c r="G5258" t="str">
        <f>TEXT(Table1[[#This Row],[Date_added_formatted]],"yyyy")</f>
        <v>2017</v>
      </c>
      <c r="H5258" s="13">
        <f t="shared" si="82"/>
        <v>42853</v>
      </c>
      <c r="I5258" s="9" t="s">
        <v>20317</v>
      </c>
      <c r="J5258">
        <v>2010</v>
      </c>
      <c r="K5258" t="s">
        <v>47</v>
      </c>
      <c r="L5258" t="s">
        <v>36</v>
      </c>
      <c r="M5258" t="s">
        <v>1343</v>
      </c>
      <c r="N5258" t="s">
        <v>20331</v>
      </c>
    </row>
    <row r="5259" spans="1:14" x14ac:dyDescent="0.25">
      <c r="A5259">
        <v>80128715</v>
      </c>
      <c r="B5259" t="s">
        <v>12</v>
      </c>
      <c r="C5259" t="s">
        <v>20332</v>
      </c>
      <c r="D5259" t="s">
        <v>1778</v>
      </c>
      <c r="E5259" t="s">
        <v>20333</v>
      </c>
      <c r="F5259" t="s">
        <v>33</v>
      </c>
      <c r="G5259" t="str">
        <f>TEXT(Table1[[#This Row],[Date_added_formatted]],"yyyy")</f>
        <v>2017</v>
      </c>
      <c r="H5259" s="13">
        <f t="shared" si="82"/>
        <v>42853</v>
      </c>
      <c r="I5259" s="9" t="s">
        <v>20317</v>
      </c>
      <c r="J5259">
        <v>2017</v>
      </c>
      <c r="K5259" t="s">
        <v>26</v>
      </c>
      <c r="L5259" t="s">
        <v>7086</v>
      </c>
      <c r="M5259" t="s">
        <v>1159</v>
      </c>
      <c r="N5259" t="s">
        <v>20334</v>
      </c>
    </row>
    <row r="5260" spans="1:14" x14ac:dyDescent="0.25">
      <c r="A5260">
        <v>80164212</v>
      </c>
      <c r="B5260" t="s">
        <v>12</v>
      </c>
      <c r="C5260" t="s">
        <v>20335</v>
      </c>
      <c r="D5260" t="s">
        <v>20336</v>
      </c>
      <c r="E5260" t="s">
        <v>20337</v>
      </c>
      <c r="F5260" t="s">
        <v>917</v>
      </c>
      <c r="G5260" t="str">
        <f>TEXT(Table1[[#This Row],[Date_added_formatted]],"yyyy")</f>
        <v>2017</v>
      </c>
      <c r="H5260" s="13">
        <f t="shared" si="82"/>
        <v>42853</v>
      </c>
      <c r="I5260" s="9" t="s">
        <v>20317</v>
      </c>
      <c r="J5260">
        <v>2017</v>
      </c>
      <c r="K5260" t="s">
        <v>26</v>
      </c>
      <c r="L5260" t="s">
        <v>88</v>
      </c>
      <c r="M5260" t="s">
        <v>882</v>
      </c>
      <c r="N5260" t="s">
        <v>20338</v>
      </c>
    </row>
    <row r="5261" spans="1:14" x14ac:dyDescent="0.25">
      <c r="A5261">
        <v>80162131</v>
      </c>
      <c r="B5261" t="s">
        <v>30</v>
      </c>
      <c r="C5261" t="s">
        <v>20339</v>
      </c>
      <c r="E5261" t="s">
        <v>20340</v>
      </c>
      <c r="G5261" t="str">
        <f>TEXT(Table1[[#This Row],[Date_added_formatted]],"yyyy")</f>
        <v>2017</v>
      </c>
      <c r="H5261" s="13">
        <f t="shared" si="82"/>
        <v>42853</v>
      </c>
      <c r="I5261" s="9" t="s">
        <v>20317</v>
      </c>
      <c r="J5261">
        <v>2015</v>
      </c>
      <c r="K5261" t="s">
        <v>47</v>
      </c>
      <c r="L5261" t="s">
        <v>36</v>
      </c>
      <c r="M5261" t="s">
        <v>955</v>
      </c>
      <c r="N5261" t="s">
        <v>20341</v>
      </c>
    </row>
    <row r="5262" spans="1:14" x14ac:dyDescent="0.25">
      <c r="A5262">
        <v>70298341</v>
      </c>
      <c r="B5262" t="s">
        <v>30</v>
      </c>
      <c r="C5262" t="s">
        <v>20342</v>
      </c>
      <c r="E5262" t="s">
        <v>3378</v>
      </c>
      <c r="F5262" t="s">
        <v>24</v>
      </c>
      <c r="G5262" t="str">
        <f>TEXT(Table1[[#This Row],[Date_added_formatted]],"yyyy")</f>
        <v>2016</v>
      </c>
      <c r="H5262" s="13">
        <f t="shared" si="82"/>
        <v>42488</v>
      </c>
      <c r="I5262" s="9" t="s">
        <v>20343</v>
      </c>
      <c r="J5262">
        <v>2013</v>
      </c>
      <c r="K5262" t="s">
        <v>18</v>
      </c>
      <c r="L5262" t="s">
        <v>36</v>
      </c>
      <c r="M5262" t="s">
        <v>403</v>
      </c>
      <c r="N5262" t="s">
        <v>20344</v>
      </c>
    </row>
    <row r="5263" spans="1:14" x14ac:dyDescent="0.25">
      <c r="A5263">
        <v>80096782</v>
      </c>
      <c r="B5263" t="s">
        <v>12</v>
      </c>
      <c r="C5263" t="s">
        <v>20345</v>
      </c>
      <c r="D5263" t="s">
        <v>20346</v>
      </c>
      <c r="E5263" t="s">
        <v>20347</v>
      </c>
      <c r="F5263" t="s">
        <v>419</v>
      </c>
      <c r="G5263" t="str">
        <f>TEXT(Table1[[#This Row],[Date_added_formatted]],"yyyy")</f>
        <v>2019</v>
      </c>
      <c r="H5263" s="13">
        <f t="shared" si="82"/>
        <v>43582</v>
      </c>
      <c r="I5263" s="9" t="s">
        <v>20348</v>
      </c>
      <c r="J5263">
        <v>2016</v>
      </c>
      <c r="K5263" t="s">
        <v>60</v>
      </c>
      <c r="L5263" t="s">
        <v>523</v>
      </c>
      <c r="M5263" t="s">
        <v>153</v>
      </c>
      <c r="N5263" t="s">
        <v>20349</v>
      </c>
    </row>
    <row r="5264" spans="1:14" x14ac:dyDescent="0.25">
      <c r="A5264">
        <v>80174282</v>
      </c>
      <c r="B5264" t="s">
        <v>30</v>
      </c>
      <c r="C5264" t="s">
        <v>20350</v>
      </c>
      <c r="D5264" t="s">
        <v>20351</v>
      </c>
      <c r="E5264" t="s">
        <v>20352</v>
      </c>
      <c r="G5264" t="str">
        <f>TEXT(Table1[[#This Row],[Date_added_formatted]],"yyyy")</f>
        <v>2018</v>
      </c>
      <c r="H5264" s="13">
        <f t="shared" si="82"/>
        <v>43217</v>
      </c>
      <c r="I5264" s="9" t="s">
        <v>20353</v>
      </c>
      <c r="J5264">
        <v>2018</v>
      </c>
      <c r="K5264" t="s">
        <v>26</v>
      </c>
      <c r="L5264" t="s">
        <v>36</v>
      </c>
      <c r="M5264" t="s">
        <v>173</v>
      </c>
      <c r="N5264" t="s">
        <v>20354</v>
      </c>
    </row>
    <row r="5265" spans="1:14" x14ac:dyDescent="0.25">
      <c r="A5265">
        <v>80164864</v>
      </c>
      <c r="B5265" t="s">
        <v>12</v>
      </c>
      <c r="C5265" t="s">
        <v>20355</v>
      </c>
      <c r="D5265" t="s">
        <v>20356</v>
      </c>
      <c r="E5265" t="s">
        <v>20357</v>
      </c>
      <c r="F5265" t="s">
        <v>33</v>
      </c>
      <c r="G5265" t="str">
        <f>TEXT(Table1[[#This Row],[Date_added_formatted]],"yyyy")</f>
        <v>2018</v>
      </c>
      <c r="H5265" s="13">
        <f t="shared" si="82"/>
        <v>43217</v>
      </c>
      <c r="I5265" s="9" t="s">
        <v>20353</v>
      </c>
      <c r="J5265">
        <v>2018</v>
      </c>
      <c r="K5265" t="s">
        <v>47</v>
      </c>
      <c r="L5265" t="s">
        <v>345</v>
      </c>
      <c r="M5265" t="s">
        <v>4490</v>
      </c>
      <c r="N5265" t="s">
        <v>20358</v>
      </c>
    </row>
    <row r="5266" spans="1:14" x14ac:dyDescent="0.25">
      <c r="A5266">
        <v>80136793</v>
      </c>
      <c r="B5266" t="s">
        <v>30</v>
      </c>
      <c r="C5266" t="s">
        <v>20359</v>
      </c>
      <c r="G5266" t="str">
        <f>TEXT(Table1[[#This Row],[Date_added_formatted]],"yyyy")</f>
        <v>2018</v>
      </c>
      <c r="H5266" s="13">
        <f t="shared" si="82"/>
        <v>43217</v>
      </c>
      <c r="I5266" s="9" t="s">
        <v>20353</v>
      </c>
      <c r="J5266">
        <v>2016</v>
      </c>
      <c r="K5266" t="s">
        <v>18</v>
      </c>
      <c r="L5266" t="s">
        <v>36</v>
      </c>
      <c r="M5266" t="s">
        <v>165</v>
      </c>
      <c r="N5266" t="s">
        <v>20360</v>
      </c>
    </row>
    <row r="5267" spans="1:14" x14ac:dyDescent="0.25">
      <c r="A5267">
        <v>80162993</v>
      </c>
      <c r="B5267" t="s">
        <v>12</v>
      </c>
      <c r="C5267" t="s">
        <v>20361</v>
      </c>
      <c r="D5267" t="s">
        <v>20362</v>
      </c>
      <c r="E5267" t="s">
        <v>20363</v>
      </c>
      <c r="F5267" t="s">
        <v>53</v>
      </c>
      <c r="G5267" t="str">
        <f>TEXT(Table1[[#This Row],[Date_added_formatted]],"yyyy")</f>
        <v>2018</v>
      </c>
      <c r="H5267" s="13">
        <f t="shared" si="82"/>
        <v>43217</v>
      </c>
      <c r="I5267" s="9" t="s">
        <v>20353</v>
      </c>
      <c r="J5267">
        <v>2017</v>
      </c>
      <c r="K5267" t="s">
        <v>47</v>
      </c>
      <c r="L5267" t="s">
        <v>88</v>
      </c>
      <c r="M5267" t="s">
        <v>3143</v>
      </c>
      <c r="N5267" t="s">
        <v>20364</v>
      </c>
    </row>
    <row r="5268" spans="1:14" x14ac:dyDescent="0.25">
      <c r="A5268">
        <v>80136794</v>
      </c>
      <c r="B5268" t="s">
        <v>30</v>
      </c>
      <c r="C5268" t="s">
        <v>20365</v>
      </c>
      <c r="E5268" t="s">
        <v>20366</v>
      </c>
      <c r="G5268" t="str">
        <f>TEXT(Table1[[#This Row],[Date_added_formatted]],"yyyy")</f>
        <v>2018</v>
      </c>
      <c r="H5268" s="13">
        <f t="shared" si="82"/>
        <v>43217</v>
      </c>
      <c r="I5268" s="9" t="s">
        <v>20353</v>
      </c>
      <c r="J5268">
        <v>2016</v>
      </c>
      <c r="K5268" t="s">
        <v>47</v>
      </c>
      <c r="L5268" t="s">
        <v>36</v>
      </c>
      <c r="M5268" t="s">
        <v>463</v>
      </c>
      <c r="N5268" t="s">
        <v>20367</v>
      </c>
    </row>
    <row r="5269" spans="1:14" x14ac:dyDescent="0.25">
      <c r="A5269">
        <v>80226927</v>
      </c>
      <c r="B5269" t="s">
        <v>30</v>
      </c>
      <c r="C5269" t="s">
        <v>20368</v>
      </c>
      <c r="E5269" t="s">
        <v>20369</v>
      </c>
      <c r="F5269" t="s">
        <v>777</v>
      </c>
      <c r="G5269" t="str">
        <f>TEXT(Table1[[#This Row],[Date_added_formatted]],"yyyy")</f>
        <v>2018</v>
      </c>
      <c r="H5269" s="13">
        <f t="shared" si="82"/>
        <v>43217</v>
      </c>
      <c r="I5269" s="9" t="s">
        <v>20353</v>
      </c>
      <c r="J5269">
        <v>2018</v>
      </c>
      <c r="K5269" t="s">
        <v>26</v>
      </c>
      <c r="L5269" t="s">
        <v>36</v>
      </c>
      <c r="M5269" t="s">
        <v>13696</v>
      </c>
      <c r="N5269" t="s">
        <v>20370</v>
      </c>
    </row>
    <row r="5270" spans="1:14" x14ac:dyDescent="0.25">
      <c r="A5270">
        <v>80184682</v>
      </c>
      <c r="B5270" t="s">
        <v>30</v>
      </c>
      <c r="C5270" t="s">
        <v>20371</v>
      </c>
      <c r="E5270" t="s">
        <v>20372</v>
      </c>
      <c r="F5270" t="s">
        <v>20373</v>
      </c>
      <c r="G5270" t="str">
        <f>TEXT(Table1[[#This Row],[Date_added_formatted]],"yyyy")</f>
        <v>2018</v>
      </c>
      <c r="H5270" s="13">
        <f t="shared" si="82"/>
        <v>43217</v>
      </c>
      <c r="I5270" s="9" t="s">
        <v>20353</v>
      </c>
      <c r="J5270">
        <v>2018</v>
      </c>
      <c r="K5270" t="s">
        <v>18</v>
      </c>
      <c r="L5270" t="s">
        <v>36</v>
      </c>
      <c r="M5270" t="s">
        <v>11638</v>
      </c>
      <c r="N5270" t="s">
        <v>20374</v>
      </c>
    </row>
    <row r="5271" spans="1:14" x14ac:dyDescent="0.25">
      <c r="A5271">
        <v>80149821</v>
      </c>
      <c r="B5271" t="s">
        <v>12</v>
      </c>
      <c r="C5271" t="s">
        <v>20375</v>
      </c>
      <c r="D5271" t="s">
        <v>20376</v>
      </c>
      <c r="F5271" t="s">
        <v>33</v>
      </c>
      <c r="G5271" t="str">
        <f>TEXT(Table1[[#This Row],[Date_added_formatted]],"yyyy")</f>
        <v>2018</v>
      </c>
      <c r="H5271" s="13">
        <f t="shared" si="82"/>
        <v>43217</v>
      </c>
      <c r="I5271" s="9" t="s">
        <v>20353</v>
      </c>
      <c r="J5271">
        <v>2018</v>
      </c>
      <c r="K5271" t="s">
        <v>26</v>
      </c>
      <c r="L5271" t="s">
        <v>1284</v>
      </c>
      <c r="M5271" t="s">
        <v>141</v>
      </c>
      <c r="N5271" t="s">
        <v>20377</v>
      </c>
    </row>
    <row r="5272" spans="1:14" x14ac:dyDescent="0.25">
      <c r="A5272">
        <v>80183328</v>
      </c>
      <c r="B5272" t="s">
        <v>12</v>
      </c>
      <c r="C5272" t="s">
        <v>20378</v>
      </c>
      <c r="D5272" t="s">
        <v>20379</v>
      </c>
      <c r="E5272" t="s">
        <v>20380</v>
      </c>
      <c r="F5272" t="s">
        <v>33</v>
      </c>
      <c r="G5272" t="str">
        <f>TEXT(Table1[[#This Row],[Date_added_formatted]],"yyyy")</f>
        <v>2018</v>
      </c>
      <c r="H5272" s="13">
        <f t="shared" si="82"/>
        <v>43217</v>
      </c>
      <c r="I5272" s="9" t="s">
        <v>20353</v>
      </c>
      <c r="J5272">
        <v>2018</v>
      </c>
      <c r="K5272" t="s">
        <v>47</v>
      </c>
      <c r="L5272" t="s">
        <v>527</v>
      </c>
      <c r="M5272" t="s">
        <v>49</v>
      </c>
      <c r="N5272" t="s">
        <v>20381</v>
      </c>
    </row>
    <row r="5273" spans="1:14" x14ac:dyDescent="0.25">
      <c r="A5273">
        <v>80136792</v>
      </c>
      <c r="B5273" t="s">
        <v>30</v>
      </c>
      <c r="C5273" t="s">
        <v>20382</v>
      </c>
      <c r="E5273" t="s">
        <v>20383</v>
      </c>
      <c r="G5273" t="str">
        <f>TEXT(Table1[[#This Row],[Date_added_formatted]],"yyyy")</f>
        <v>2018</v>
      </c>
      <c r="H5273" s="13">
        <f t="shared" si="82"/>
        <v>43217</v>
      </c>
      <c r="I5273" s="9" t="s">
        <v>20353</v>
      </c>
      <c r="J5273">
        <v>2016</v>
      </c>
      <c r="K5273" t="s">
        <v>18</v>
      </c>
      <c r="L5273" t="s">
        <v>36</v>
      </c>
      <c r="M5273" t="s">
        <v>165</v>
      </c>
      <c r="N5273" t="s">
        <v>20384</v>
      </c>
    </row>
    <row r="5274" spans="1:14" x14ac:dyDescent="0.25">
      <c r="A5274">
        <v>80136789</v>
      </c>
      <c r="B5274" t="s">
        <v>30</v>
      </c>
      <c r="C5274" t="s">
        <v>20385</v>
      </c>
      <c r="E5274" t="s">
        <v>20386</v>
      </c>
      <c r="G5274" t="str">
        <f>TEXT(Table1[[#This Row],[Date_added_formatted]],"yyyy")</f>
        <v>2018</v>
      </c>
      <c r="H5274" s="13">
        <f t="shared" si="82"/>
        <v>43217</v>
      </c>
      <c r="I5274" s="9" t="s">
        <v>20353</v>
      </c>
      <c r="J5274">
        <v>2016</v>
      </c>
      <c r="K5274" t="s">
        <v>18</v>
      </c>
      <c r="L5274" t="s">
        <v>36</v>
      </c>
      <c r="M5274" t="s">
        <v>463</v>
      </c>
      <c r="N5274" t="s">
        <v>20387</v>
      </c>
    </row>
    <row r="5275" spans="1:14" x14ac:dyDescent="0.25">
      <c r="A5275">
        <v>81035872</v>
      </c>
      <c r="B5275" t="s">
        <v>12</v>
      </c>
      <c r="C5275" t="s">
        <v>20388</v>
      </c>
      <c r="D5275" t="s">
        <v>20389</v>
      </c>
      <c r="E5275" t="s">
        <v>20390</v>
      </c>
      <c r="F5275" t="s">
        <v>1540</v>
      </c>
      <c r="G5275" t="str">
        <f>TEXT(Table1[[#This Row],[Date_added_formatted]],"yyyy")</f>
        <v>2019</v>
      </c>
      <c r="H5275" s="13">
        <f t="shared" si="82"/>
        <v>43581</v>
      </c>
      <c r="I5275" s="9" t="s">
        <v>20391</v>
      </c>
      <c r="J5275">
        <v>2011</v>
      </c>
      <c r="K5275" t="s">
        <v>47</v>
      </c>
      <c r="L5275" t="s">
        <v>218</v>
      </c>
      <c r="M5275" t="s">
        <v>400</v>
      </c>
      <c r="N5275" t="s">
        <v>20392</v>
      </c>
    </row>
    <row r="5276" spans="1:14" x14ac:dyDescent="0.25">
      <c r="A5276">
        <v>81035865</v>
      </c>
      <c r="B5276" t="s">
        <v>12</v>
      </c>
      <c r="C5276" t="s">
        <v>20393</v>
      </c>
      <c r="D5276" t="s">
        <v>20394</v>
      </c>
      <c r="E5276" t="s">
        <v>20395</v>
      </c>
      <c r="F5276" t="s">
        <v>1540</v>
      </c>
      <c r="G5276" t="str">
        <f>TEXT(Table1[[#This Row],[Date_added_formatted]],"yyyy")</f>
        <v>2019</v>
      </c>
      <c r="H5276" s="13">
        <f t="shared" si="82"/>
        <v>43581</v>
      </c>
      <c r="I5276" s="9" t="s">
        <v>20391</v>
      </c>
      <c r="J5276">
        <v>2012</v>
      </c>
      <c r="K5276" t="s">
        <v>47</v>
      </c>
      <c r="L5276" t="s">
        <v>699</v>
      </c>
      <c r="M5276" t="s">
        <v>400</v>
      </c>
      <c r="N5276" t="s">
        <v>20396</v>
      </c>
    </row>
    <row r="5277" spans="1:14" x14ac:dyDescent="0.25">
      <c r="A5277">
        <v>80210361</v>
      </c>
      <c r="B5277" t="s">
        <v>30</v>
      </c>
      <c r="C5277" t="s">
        <v>20397</v>
      </c>
      <c r="E5277" t="s">
        <v>20398</v>
      </c>
      <c r="F5277" t="s">
        <v>33</v>
      </c>
      <c r="G5277" t="str">
        <f>TEXT(Table1[[#This Row],[Date_added_formatted]],"yyyy")</f>
        <v>2019</v>
      </c>
      <c r="H5277" s="13">
        <f t="shared" si="82"/>
        <v>43581</v>
      </c>
      <c r="I5277" s="9" t="s">
        <v>20391</v>
      </c>
      <c r="J5277">
        <v>2019</v>
      </c>
      <c r="K5277" t="s">
        <v>26</v>
      </c>
      <c r="L5277" t="s">
        <v>36</v>
      </c>
      <c r="M5277" t="s">
        <v>20399</v>
      </c>
      <c r="N5277" t="s">
        <v>20400</v>
      </c>
    </row>
    <row r="5278" spans="1:14" x14ac:dyDescent="0.25">
      <c r="A5278">
        <v>70260989</v>
      </c>
      <c r="B5278" t="s">
        <v>12</v>
      </c>
      <c r="C5278" t="s">
        <v>20401</v>
      </c>
      <c r="D5278" t="s">
        <v>20402</v>
      </c>
      <c r="E5278" t="s">
        <v>20403</v>
      </c>
      <c r="F5278" t="s">
        <v>20404</v>
      </c>
      <c r="G5278" t="str">
        <f>TEXT(Table1[[#This Row],[Date_added_formatted]],"yyyy")</f>
        <v>2019</v>
      </c>
      <c r="H5278" s="13">
        <f t="shared" si="82"/>
        <v>43581</v>
      </c>
      <c r="I5278" s="9" t="s">
        <v>20391</v>
      </c>
      <c r="J5278">
        <v>2012</v>
      </c>
      <c r="K5278" t="s">
        <v>146</v>
      </c>
      <c r="L5278" t="s">
        <v>134</v>
      </c>
      <c r="M5278" t="s">
        <v>89</v>
      </c>
      <c r="N5278" t="s">
        <v>20405</v>
      </c>
    </row>
    <row r="5279" spans="1:14" x14ac:dyDescent="0.25">
      <c r="A5279">
        <v>80992501</v>
      </c>
      <c r="B5279" t="s">
        <v>12</v>
      </c>
      <c r="C5279" t="s">
        <v>20406</v>
      </c>
      <c r="D5279" t="s">
        <v>6740</v>
      </c>
      <c r="E5279" t="s">
        <v>20407</v>
      </c>
      <c r="F5279" t="s">
        <v>2334</v>
      </c>
      <c r="G5279" t="str">
        <f>TEXT(Table1[[#This Row],[Date_added_formatted]],"yyyy")</f>
        <v>2019</v>
      </c>
      <c r="H5279" s="13">
        <f t="shared" si="82"/>
        <v>43581</v>
      </c>
      <c r="I5279" s="9" t="s">
        <v>20391</v>
      </c>
      <c r="J5279">
        <v>2019</v>
      </c>
      <c r="K5279" t="s">
        <v>26</v>
      </c>
      <c r="L5279" t="s">
        <v>659</v>
      </c>
      <c r="M5279" t="s">
        <v>236</v>
      </c>
      <c r="N5279" t="s">
        <v>20408</v>
      </c>
    </row>
    <row r="5280" spans="1:14" x14ac:dyDescent="0.25">
      <c r="A5280">
        <v>81076251</v>
      </c>
      <c r="B5280" t="s">
        <v>12</v>
      </c>
      <c r="C5280" t="s">
        <v>20409</v>
      </c>
      <c r="D5280" t="s">
        <v>2855</v>
      </c>
      <c r="E5280" t="s">
        <v>20410</v>
      </c>
      <c r="F5280" t="s">
        <v>542</v>
      </c>
      <c r="G5280" t="str">
        <f>TEXT(Table1[[#This Row],[Date_added_formatted]],"yyyy")</f>
        <v>2019</v>
      </c>
      <c r="H5280" s="13">
        <f t="shared" si="82"/>
        <v>43581</v>
      </c>
      <c r="I5280" s="9" t="s">
        <v>20391</v>
      </c>
      <c r="J5280">
        <v>2019</v>
      </c>
      <c r="K5280" t="s">
        <v>26</v>
      </c>
      <c r="L5280" t="s">
        <v>277</v>
      </c>
      <c r="M5280" t="s">
        <v>254</v>
      </c>
      <c r="N5280" t="s">
        <v>20411</v>
      </c>
    </row>
    <row r="5281" spans="1:14" x14ac:dyDescent="0.25">
      <c r="A5281">
        <v>81093925</v>
      </c>
      <c r="B5281" t="s">
        <v>12</v>
      </c>
      <c r="C5281" t="s">
        <v>20412</v>
      </c>
      <c r="D5281" t="s">
        <v>20413</v>
      </c>
      <c r="E5281" t="s">
        <v>20414</v>
      </c>
      <c r="F5281" t="s">
        <v>217</v>
      </c>
      <c r="G5281" t="str">
        <f>TEXT(Table1[[#This Row],[Date_added_formatted]],"yyyy")</f>
        <v>2019</v>
      </c>
      <c r="H5281" s="13">
        <f t="shared" si="82"/>
        <v>43581</v>
      </c>
      <c r="I5281" s="9" t="s">
        <v>20391</v>
      </c>
      <c r="J5281">
        <v>2018</v>
      </c>
      <c r="K5281" t="s">
        <v>18</v>
      </c>
      <c r="L5281" t="s">
        <v>218</v>
      </c>
      <c r="M5281" t="s">
        <v>254</v>
      </c>
      <c r="N5281" t="s">
        <v>20415</v>
      </c>
    </row>
    <row r="5282" spans="1:14" x14ac:dyDescent="0.25">
      <c r="A5282">
        <v>80191049</v>
      </c>
      <c r="B5282" t="s">
        <v>12</v>
      </c>
      <c r="C5282" t="s">
        <v>20416</v>
      </c>
      <c r="D5282" t="s">
        <v>16179</v>
      </c>
      <c r="F5282" t="s">
        <v>33</v>
      </c>
      <c r="G5282" t="str">
        <f>TEXT(Table1[[#This Row],[Date_added_formatted]],"yyyy")</f>
        <v>2019</v>
      </c>
      <c r="H5282" s="13">
        <f t="shared" si="82"/>
        <v>43581</v>
      </c>
      <c r="I5282" s="9" t="s">
        <v>20391</v>
      </c>
      <c r="J5282">
        <v>2019</v>
      </c>
      <c r="K5282" t="s">
        <v>47</v>
      </c>
      <c r="L5282" t="s">
        <v>10164</v>
      </c>
      <c r="M5282" t="s">
        <v>723</v>
      </c>
      <c r="N5282" t="s">
        <v>20417</v>
      </c>
    </row>
    <row r="5283" spans="1:14" x14ac:dyDescent="0.25">
      <c r="A5283">
        <v>70126573</v>
      </c>
      <c r="B5283" t="s">
        <v>12</v>
      </c>
      <c r="C5283" t="s">
        <v>20418</v>
      </c>
      <c r="D5283" t="s">
        <v>12269</v>
      </c>
      <c r="E5283" t="s">
        <v>20419</v>
      </c>
      <c r="F5283" t="s">
        <v>33</v>
      </c>
      <c r="G5283" t="str">
        <f>TEXT(Table1[[#This Row],[Date_added_formatted]],"yyyy")</f>
        <v>2019</v>
      </c>
      <c r="H5283" s="13">
        <f t="shared" si="82"/>
        <v>43581</v>
      </c>
      <c r="I5283" s="9" t="s">
        <v>20391</v>
      </c>
      <c r="J5283">
        <v>2011</v>
      </c>
      <c r="K5283" t="s">
        <v>146</v>
      </c>
      <c r="L5283" t="s">
        <v>88</v>
      </c>
      <c r="M5283" t="s">
        <v>351</v>
      </c>
      <c r="N5283" t="s">
        <v>20420</v>
      </c>
    </row>
    <row r="5284" spans="1:14" x14ac:dyDescent="0.25">
      <c r="A5284">
        <v>80244996</v>
      </c>
      <c r="B5284" t="s">
        <v>30</v>
      </c>
      <c r="C5284" t="s">
        <v>20421</v>
      </c>
      <c r="F5284" t="s">
        <v>33</v>
      </c>
      <c r="G5284" t="str">
        <f>TEXT(Table1[[#This Row],[Date_added_formatted]],"yyyy")</f>
        <v>2019</v>
      </c>
      <c r="H5284" s="13">
        <f t="shared" si="82"/>
        <v>43581</v>
      </c>
      <c r="I5284" s="9" t="s">
        <v>20391</v>
      </c>
      <c r="J5284">
        <v>2019</v>
      </c>
      <c r="K5284" t="s">
        <v>269</v>
      </c>
      <c r="L5284" t="s">
        <v>36</v>
      </c>
      <c r="M5284" t="s">
        <v>173</v>
      </c>
      <c r="N5284" t="s">
        <v>20422</v>
      </c>
    </row>
    <row r="5285" spans="1:14" x14ac:dyDescent="0.25">
      <c r="A5285">
        <v>70242568</v>
      </c>
      <c r="B5285" t="s">
        <v>12</v>
      </c>
      <c r="C5285" t="s">
        <v>20423</v>
      </c>
      <c r="D5285" t="s">
        <v>20424</v>
      </c>
      <c r="E5285" t="s">
        <v>20425</v>
      </c>
      <c r="F5285" t="s">
        <v>1603</v>
      </c>
      <c r="G5285" t="str">
        <f>TEXT(Table1[[#This Row],[Date_added_formatted]],"yyyy")</f>
        <v>2019</v>
      </c>
      <c r="H5285" s="13">
        <f t="shared" si="82"/>
        <v>43581</v>
      </c>
      <c r="I5285" s="9" t="s">
        <v>20391</v>
      </c>
      <c r="J5285">
        <v>2012</v>
      </c>
      <c r="K5285" t="s">
        <v>146</v>
      </c>
      <c r="L5285" t="s">
        <v>48</v>
      </c>
      <c r="M5285" t="s">
        <v>224</v>
      </c>
      <c r="N5285" t="s">
        <v>20426</v>
      </c>
    </row>
    <row r="5286" spans="1:14" x14ac:dyDescent="0.25">
      <c r="A5286">
        <v>80217772</v>
      </c>
      <c r="B5286" t="s">
        <v>12</v>
      </c>
      <c r="C5286" t="s">
        <v>20427</v>
      </c>
      <c r="D5286" t="s">
        <v>20428</v>
      </c>
      <c r="E5286" t="s">
        <v>20429</v>
      </c>
      <c r="F5286" t="s">
        <v>1766</v>
      </c>
      <c r="G5286" t="str">
        <f>TEXT(Table1[[#This Row],[Date_added_formatted]],"yyyy")</f>
        <v>2018</v>
      </c>
      <c r="H5286" s="13">
        <f t="shared" si="82"/>
        <v>43216</v>
      </c>
      <c r="I5286" s="9" t="s">
        <v>20430</v>
      </c>
      <c r="J5286">
        <v>2018</v>
      </c>
      <c r="K5286" t="s">
        <v>26</v>
      </c>
      <c r="L5286" t="s">
        <v>2198</v>
      </c>
      <c r="M5286" t="s">
        <v>28</v>
      </c>
      <c r="N5286" t="s">
        <v>20431</v>
      </c>
    </row>
    <row r="5287" spans="1:14" x14ac:dyDescent="0.25">
      <c r="A5287">
        <v>80164088</v>
      </c>
      <c r="B5287" t="s">
        <v>12</v>
      </c>
      <c r="C5287" t="s">
        <v>20432</v>
      </c>
      <c r="D5287" t="s">
        <v>20433</v>
      </c>
      <c r="E5287" t="s">
        <v>20434</v>
      </c>
      <c r="F5287" t="s">
        <v>33</v>
      </c>
      <c r="G5287" t="str">
        <f>TEXT(Table1[[#This Row],[Date_added_formatted]],"yyyy")</f>
        <v>2018</v>
      </c>
      <c r="H5287" s="13">
        <f t="shared" si="82"/>
        <v>43216</v>
      </c>
      <c r="I5287" s="9" t="s">
        <v>20430</v>
      </c>
      <c r="J5287">
        <v>2017</v>
      </c>
      <c r="K5287" t="s">
        <v>26</v>
      </c>
      <c r="L5287" t="s">
        <v>61</v>
      </c>
      <c r="M5287" t="s">
        <v>420</v>
      </c>
      <c r="N5287" t="s">
        <v>20435</v>
      </c>
    </row>
    <row r="5288" spans="1:14" x14ac:dyDescent="0.25">
      <c r="A5288">
        <v>80081278</v>
      </c>
      <c r="B5288" t="s">
        <v>12</v>
      </c>
      <c r="C5288" t="s">
        <v>20436</v>
      </c>
      <c r="D5288" t="s">
        <v>20437</v>
      </c>
      <c r="E5288" t="s">
        <v>20438</v>
      </c>
      <c r="F5288" t="s">
        <v>1603</v>
      </c>
      <c r="G5288" t="str">
        <f>TEXT(Table1[[#This Row],[Date_added_formatted]],"yyyy")</f>
        <v>2017</v>
      </c>
      <c r="H5288" s="13">
        <f t="shared" si="82"/>
        <v>42851</v>
      </c>
      <c r="I5288" s="9" t="s">
        <v>20439</v>
      </c>
      <c r="J5288">
        <v>2015</v>
      </c>
      <c r="K5288" t="s">
        <v>26</v>
      </c>
      <c r="L5288" t="s">
        <v>88</v>
      </c>
      <c r="M5288" t="s">
        <v>1159</v>
      </c>
      <c r="N5288" t="s">
        <v>20440</v>
      </c>
    </row>
    <row r="5289" spans="1:14" x14ac:dyDescent="0.25">
      <c r="A5289">
        <v>81035869</v>
      </c>
      <c r="B5289" t="s">
        <v>12</v>
      </c>
      <c r="C5289" t="s">
        <v>20441</v>
      </c>
      <c r="D5289" t="s">
        <v>10404</v>
      </c>
      <c r="E5289" t="s">
        <v>20442</v>
      </c>
      <c r="G5289" t="str">
        <f>TEXT(Table1[[#This Row],[Date_added_formatted]],"yyyy")</f>
        <v>2019</v>
      </c>
      <c r="H5289" s="13">
        <f t="shared" si="82"/>
        <v>43580</v>
      </c>
      <c r="I5289" s="9" t="s">
        <v>20443</v>
      </c>
      <c r="J5289">
        <v>2012</v>
      </c>
      <c r="K5289" t="s">
        <v>26</v>
      </c>
      <c r="L5289" t="s">
        <v>128</v>
      </c>
      <c r="M5289" t="s">
        <v>230</v>
      </c>
      <c r="N5289" t="s">
        <v>20444</v>
      </c>
    </row>
    <row r="5290" spans="1:14" x14ac:dyDescent="0.25">
      <c r="A5290">
        <v>81066244</v>
      </c>
      <c r="B5290" t="s">
        <v>12</v>
      </c>
      <c r="C5290" t="s">
        <v>20445</v>
      </c>
      <c r="D5290" t="s">
        <v>20446</v>
      </c>
      <c r="E5290" t="s">
        <v>20447</v>
      </c>
      <c r="F5290" t="s">
        <v>2110</v>
      </c>
      <c r="G5290" t="str">
        <f>TEXT(Table1[[#This Row],[Date_added_formatted]],"yyyy")</f>
        <v>2019</v>
      </c>
      <c r="H5290" s="13">
        <f t="shared" si="82"/>
        <v>43580</v>
      </c>
      <c r="I5290" s="9" t="s">
        <v>20443</v>
      </c>
      <c r="J5290">
        <v>2018</v>
      </c>
      <c r="K5290" t="s">
        <v>47</v>
      </c>
      <c r="L5290" t="s">
        <v>128</v>
      </c>
      <c r="M5290" t="s">
        <v>180</v>
      </c>
      <c r="N5290" t="s">
        <v>20448</v>
      </c>
    </row>
    <row r="5291" spans="1:14" x14ac:dyDescent="0.25">
      <c r="A5291">
        <v>80991404</v>
      </c>
      <c r="B5291" t="s">
        <v>12</v>
      </c>
      <c r="C5291" t="s">
        <v>20449</v>
      </c>
      <c r="D5291" t="s">
        <v>14768</v>
      </c>
      <c r="E5291" t="s">
        <v>20450</v>
      </c>
      <c r="F5291" t="s">
        <v>380</v>
      </c>
      <c r="G5291" t="str">
        <f>TEXT(Table1[[#This Row],[Date_added_formatted]],"yyyy")</f>
        <v>2019</v>
      </c>
      <c r="H5291" s="13">
        <f t="shared" si="82"/>
        <v>43580</v>
      </c>
      <c r="I5291" s="9" t="s">
        <v>20443</v>
      </c>
      <c r="J5291">
        <v>2018</v>
      </c>
      <c r="K5291" t="s">
        <v>338</v>
      </c>
      <c r="L5291" t="s">
        <v>19</v>
      </c>
      <c r="M5291" t="s">
        <v>20</v>
      </c>
      <c r="N5291" t="s">
        <v>20451</v>
      </c>
    </row>
    <row r="5292" spans="1:14" x14ac:dyDescent="0.25">
      <c r="A5292">
        <v>81035873</v>
      </c>
      <c r="B5292" t="s">
        <v>12</v>
      </c>
      <c r="C5292" t="s">
        <v>20452</v>
      </c>
      <c r="D5292" t="s">
        <v>20453</v>
      </c>
      <c r="E5292" t="s">
        <v>20454</v>
      </c>
      <c r="F5292" t="s">
        <v>1540</v>
      </c>
      <c r="G5292" t="str">
        <f>TEXT(Table1[[#This Row],[Date_added_formatted]],"yyyy")</f>
        <v>2019</v>
      </c>
      <c r="H5292" s="13">
        <f t="shared" si="82"/>
        <v>43580</v>
      </c>
      <c r="I5292" s="9" t="s">
        <v>20443</v>
      </c>
      <c r="J5292">
        <v>2011</v>
      </c>
      <c r="K5292" t="s">
        <v>47</v>
      </c>
      <c r="L5292" t="s">
        <v>629</v>
      </c>
      <c r="M5292" t="s">
        <v>236</v>
      </c>
      <c r="N5292" t="s">
        <v>20455</v>
      </c>
    </row>
    <row r="5293" spans="1:14" x14ac:dyDescent="0.25">
      <c r="A5293">
        <v>81035862</v>
      </c>
      <c r="B5293" t="s">
        <v>12</v>
      </c>
      <c r="C5293" t="s">
        <v>20456</v>
      </c>
      <c r="D5293" t="s">
        <v>6413</v>
      </c>
      <c r="E5293" t="s">
        <v>20457</v>
      </c>
      <c r="F5293" t="s">
        <v>1540</v>
      </c>
      <c r="G5293" t="str">
        <f>TEXT(Table1[[#This Row],[Date_added_formatted]],"yyyy")</f>
        <v>2019</v>
      </c>
      <c r="H5293" s="13">
        <f t="shared" si="82"/>
        <v>43580</v>
      </c>
      <c r="I5293" s="9" t="s">
        <v>20443</v>
      </c>
      <c r="J5293">
        <v>2012</v>
      </c>
      <c r="K5293" t="s">
        <v>26</v>
      </c>
      <c r="L5293" t="s">
        <v>629</v>
      </c>
      <c r="M5293" t="s">
        <v>236</v>
      </c>
      <c r="N5293" t="s">
        <v>20458</v>
      </c>
    </row>
    <row r="5294" spans="1:14" x14ac:dyDescent="0.25">
      <c r="A5294">
        <v>81094665</v>
      </c>
      <c r="B5294" t="s">
        <v>12</v>
      </c>
      <c r="C5294" t="s">
        <v>20459</v>
      </c>
      <c r="D5294" t="s">
        <v>14433</v>
      </c>
      <c r="E5294" t="s">
        <v>20460</v>
      </c>
      <c r="F5294" t="s">
        <v>33</v>
      </c>
      <c r="G5294" t="str">
        <f>TEXT(Table1[[#This Row],[Date_added_formatted]],"yyyy")</f>
        <v>2019</v>
      </c>
      <c r="H5294" s="13">
        <f t="shared" si="82"/>
        <v>43580</v>
      </c>
      <c r="I5294" s="9" t="s">
        <v>20443</v>
      </c>
      <c r="J5294">
        <v>2018</v>
      </c>
      <c r="K5294" t="s">
        <v>47</v>
      </c>
      <c r="L5294" t="s">
        <v>247</v>
      </c>
      <c r="M5294" t="s">
        <v>882</v>
      </c>
      <c r="N5294" t="s">
        <v>20461</v>
      </c>
    </row>
    <row r="5295" spans="1:14" x14ac:dyDescent="0.25">
      <c r="A5295">
        <v>81035878</v>
      </c>
      <c r="B5295" t="s">
        <v>12</v>
      </c>
      <c r="C5295" t="s">
        <v>20462</v>
      </c>
      <c r="D5295" t="s">
        <v>9904</v>
      </c>
      <c r="E5295" t="s">
        <v>20463</v>
      </c>
      <c r="F5295" t="s">
        <v>1540</v>
      </c>
      <c r="G5295" t="str">
        <f>TEXT(Table1[[#This Row],[Date_added_formatted]],"yyyy")</f>
        <v>2019</v>
      </c>
      <c r="H5295" s="13">
        <f t="shared" si="82"/>
        <v>43580</v>
      </c>
      <c r="I5295" s="9" t="s">
        <v>20443</v>
      </c>
      <c r="J5295">
        <v>2011</v>
      </c>
      <c r="K5295" t="s">
        <v>47</v>
      </c>
      <c r="L5295" t="s">
        <v>206</v>
      </c>
      <c r="M5295" t="s">
        <v>4573</v>
      </c>
      <c r="N5295" t="s">
        <v>20464</v>
      </c>
    </row>
    <row r="5296" spans="1:14" x14ac:dyDescent="0.25">
      <c r="A5296">
        <v>80174683</v>
      </c>
      <c r="B5296" t="s">
        <v>30</v>
      </c>
      <c r="C5296" t="s">
        <v>20465</v>
      </c>
      <c r="D5296" t="s">
        <v>2428</v>
      </c>
      <c r="E5296" t="s">
        <v>20466</v>
      </c>
      <c r="F5296" t="s">
        <v>33</v>
      </c>
      <c r="G5296" t="str">
        <f>TEXT(Table1[[#This Row],[Date_added_formatted]],"yyyy")</f>
        <v>2019</v>
      </c>
      <c r="H5296" s="13">
        <f t="shared" si="82"/>
        <v>43580</v>
      </c>
      <c r="I5296" s="9" t="s">
        <v>20443</v>
      </c>
      <c r="J5296">
        <v>2015</v>
      </c>
      <c r="K5296" t="s">
        <v>60</v>
      </c>
      <c r="L5296" t="s">
        <v>36</v>
      </c>
      <c r="M5296" t="s">
        <v>4789</v>
      </c>
      <c r="N5296" t="s">
        <v>20467</v>
      </c>
    </row>
    <row r="5297" spans="1:14" x14ac:dyDescent="0.25">
      <c r="A5297">
        <v>70103759</v>
      </c>
      <c r="B5297" t="s">
        <v>12</v>
      </c>
      <c r="C5297" t="s">
        <v>20468</v>
      </c>
      <c r="D5297" t="s">
        <v>13779</v>
      </c>
      <c r="E5297" t="s">
        <v>20469</v>
      </c>
      <c r="F5297" t="s">
        <v>33</v>
      </c>
      <c r="G5297" t="str">
        <f>TEXT(Table1[[#This Row],[Date_added_formatted]],"yyyy")</f>
        <v>2019</v>
      </c>
      <c r="H5297" s="13">
        <f t="shared" si="82"/>
        <v>43580</v>
      </c>
      <c r="I5297" s="9" t="s">
        <v>20443</v>
      </c>
      <c r="J5297">
        <v>2009</v>
      </c>
      <c r="K5297" t="s">
        <v>60</v>
      </c>
      <c r="L5297" t="s">
        <v>134</v>
      </c>
      <c r="M5297" t="s">
        <v>192</v>
      </c>
      <c r="N5297" t="s">
        <v>20470</v>
      </c>
    </row>
    <row r="5298" spans="1:14" x14ac:dyDescent="0.25">
      <c r="A5298">
        <v>80182411</v>
      </c>
      <c r="B5298" t="s">
        <v>12</v>
      </c>
      <c r="C5298" t="s">
        <v>20471</v>
      </c>
      <c r="D5298" t="s">
        <v>20472</v>
      </c>
      <c r="E5298" t="s">
        <v>20473</v>
      </c>
      <c r="F5298" t="s">
        <v>33</v>
      </c>
      <c r="G5298" t="str">
        <f>TEXT(Table1[[#This Row],[Date_added_formatted]],"yyyy")</f>
        <v>2018</v>
      </c>
      <c r="H5298" s="13">
        <f t="shared" si="82"/>
        <v>43215</v>
      </c>
      <c r="I5298" s="9" t="s">
        <v>20474</v>
      </c>
      <c r="J5298">
        <v>2017</v>
      </c>
      <c r="K5298" t="s">
        <v>18</v>
      </c>
      <c r="L5298" t="s">
        <v>629</v>
      </c>
      <c r="M5298" t="s">
        <v>141</v>
      </c>
      <c r="N5298" t="s">
        <v>20475</v>
      </c>
    </row>
    <row r="5299" spans="1:14" x14ac:dyDescent="0.25">
      <c r="A5299">
        <v>80205442</v>
      </c>
      <c r="B5299" t="s">
        <v>12</v>
      </c>
      <c r="C5299" t="s">
        <v>20476</v>
      </c>
      <c r="D5299" t="s">
        <v>20477</v>
      </c>
      <c r="E5299" t="s">
        <v>20478</v>
      </c>
      <c r="F5299" t="s">
        <v>432</v>
      </c>
      <c r="G5299" t="str">
        <f>TEXT(Table1[[#This Row],[Date_added_formatted]],"yyyy")</f>
        <v>2018</v>
      </c>
      <c r="H5299" s="13">
        <f t="shared" si="82"/>
        <v>43215</v>
      </c>
      <c r="I5299" s="9" t="s">
        <v>20474</v>
      </c>
      <c r="J5299">
        <v>2018</v>
      </c>
      <c r="K5299" t="s">
        <v>103</v>
      </c>
      <c r="L5299" t="s">
        <v>82</v>
      </c>
      <c r="M5299" t="s">
        <v>94</v>
      </c>
      <c r="N5299" t="s">
        <v>20479</v>
      </c>
    </row>
    <row r="5300" spans="1:14" x14ac:dyDescent="0.25">
      <c r="A5300">
        <v>80226424</v>
      </c>
      <c r="B5300" t="s">
        <v>12</v>
      </c>
      <c r="C5300" t="s">
        <v>20480</v>
      </c>
      <c r="D5300" t="s">
        <v>8725</v>
      </c>
      <c r="E5300" t="s">
        <v>20481</v>
      </c>
      <c r="F5300" t="s">
        <v>398</v>
      </c>
      <c r="G5300" t="str">
        <f>TEXT(Table1[[#This Row],[Date_added_formatted]],"yyyy")</f>
        <v>2018</v>
      </c>
      <c r="H5300" s="13">
        <f t="shared" si="82"/>
        <v>43215</v>
      </c>
      <c r="I5300" s="9" t="s">
        <v>20474</v>
      </c>
      <c r="J5300">
        <v>2018</v>
      </c>
      <c r="K5300" t="s">
        <v>26</v>
      </c>
      <c r="L5300" t="s">
        <v>198</v>
      </c>
      <c r="M5300" t="s">
        <v>135</v>
      </c>
      <c r="N5300" t="s">
        <v>20482</v>
      </c>
    </row>
    <row r="5301" spans="1:14" x14ac:dyDescent="0.25">
      <c r="A5301">
        <v>80158042</v>
      </c>
      <c r="B5301" t="s">
        <v>12</v>
      </c>
      <c r="C5301" t="s">
        <v>20483</v>
      </c>
      <c r="D5301" t="s">
        <v>20484</v>
      </c>
      <c r="E5301" t="s">
        <v>20485</v>
      </c>
      <c r="F5301" t="s">
        <v>217</v>
      </c>
      <c r="G5301" t="str">
        <f>TEXT(Table1[[#This Row],[Date_added_formatted]],"yyyy")</f>
        <v>2017</v>
      </c>
      <c r="H5301" s="13">
        <f t="shared" si="82"/>
        <v>42850</v>
      </c>
      <c r="I5301" s="9" t="s">
        <v>20486</v>
      </c>
      <c r="J5301">
        <v>2016</v>
      </c>
      <c r="K5301" t="s">
        <v>18</v>
      </c>
      <c r="L5301" t="s">
        <v>1460</v>
      </c>
      <c r="M5301" t="s">
        <v>254</v>
      </c>
      <c r="N5301" t="s">
        <v>20487</v>
      </c>
    </row>
    <row r="5302" spans="1:14" x14ac:dyDescent="0.25">
      <c r="A5302">
        <v>80117684</v>
      </c>
      <c r="B5302" t="s">
        <v>12</v>
      </c>
      <c r="C5302" t="s">
        <v>20488</v>
      </c>
      <c r="D5302" t="s">
        <v>20489</v>
      </c>
      <c r="E5302" t="s">
        <v>20490</v>
      </c>
      <c r="F5302" t="s">
        <v>20491</v>
      </c>
      <c r="G5302" t="str">
        <f>TEXT(Table1[[#This Row],[Date_added_formatted]],"yyyy")</f>
        <v>2017</v>
      </c>
      <c r="H5302" s="13">
        <f t="shared" si="82"/>
        <v>42850</v>
      </c>
      <c r="I5302" s="9" t="s">
        <v>20486</v>
      </c>
      <c r="J5302">
        <v>2016</v>
      </c>
      <c r="K5302" t="s">
        <v>60</v>
      </c>
      <c r="L5302" t="s">
        <v>186</v>
      </c>
      <c r="M5302" t="s">
        <v>400</v>
      </c>
      <c r="N5302" t="s">
        <v>20492</v>
      </c>
    </row>
    <row r="5303" spans="1:14" x14ac:dyDescent="0.25">
      <c r="A5303">
        <v>80106337</v>
      </c>
      <c r="B5303" t="s">
        <v>12</v>
      </c>
      <c r="C5303" t="s">
        <v>20493</v>
      </c>
      <c r="D5303" t="s">
        <v>20494</v>
      </c>
      <c r="E5303" t="s">
        <v>20495</v>
      </c>
      <c r="F5303" t="s">
        <v>8929</v>
      </c>
      <c r="G5303" t="str">
        <f>TEXT(Table1[[#This Row],[Date_added_formatted]],"yyyy")</f>
        <v>2017</v>
      </c>
      <c r="H5303" s="13">
        <f t="shared" si="82"/>
        <v>42850</v>
      </c>
      <c r="I5303" s="9" t="s">
        <v>20486</v>
      </c>
      <c r="J5303">
        <v>2016</v>
      </c>
      <c r="K5303" t="s">
        <v>26</v>
      </c>
      <c r="L5303" t="s">
        <v>339</v>
      </c>
      <c r="M5303" t="s">
        <v>230</v>
      </c>
      <c r="N5303" t="s">
        <v>20496</v>
      </c>
    </row>
    <row r="5304" spans="1:14" x14ac:dyDescent="0.25">
      <c r="A5304">
        <v>80133552</v>
      </c>
      <c r="B5304" t="s">
        <v>12</v>
      </c>
      <c r="C5304" t="s">
        <v>20497</v>
      </c>
      <c r="D5304" t="s">
        <v>4459</v>
      </c>
      <c r="E5304" t="s">
        <v>17950</v>
      </c>
      <c r="F5304" t="s">
        <v>33</v>
      </c>
      <c r="G5304" t="str">
        <f>TEXT(Table1[[#This Row],[Date_added_formatted]],"yyyy")</f>
        <v>2017</v>
      </c>
      <c r="H5304" s="13">
        <f t="shared" si="82"/>
        <v>42850</v>
      </c>
      <c r="I5304" s="9" t="s">
        <v>20486</v>
      </c>
      <c r="J5304">
        <v>2017</v>
      </c>
      <c r="K5304" t="s">
        <v>26</v>
      </c>
      <c r="L5304" t="s">
        <v>2198</v>
      </c>
      <c r="M5304" t="s">
        <v>28</v>
      </c>
      <c r="N5304" t="s">
        <v>20498</v>
      </c>
    </row>
    <row r="5305" spans="1:14" x14ac:dyDescent="0.25">
      <c r="A5305">
        <v>80052683</v>
      </c>
      <c r="B5305" t="s">
        <v>12</v>
      </c>
      <c r="C5305" t="s">
        <v>20499</v>
      </c>
      <c r="D5305" t="s">
        <v>20500</v>
      </c>
      <c r="F5305" t="s">
        <v>20501</v>
      </c>
      <c r="G5305" t="str">
        <f>TEXT(Table1[[#This Row],[Date_added_formatted]],"yyyy")</f>
        <v>2016</v>
      </c>
      <c r="H5305" s="13">
        <f t="shared" si="82"/>
        <v>42485</v>
      </c>
      <c r="I5305" s="9" t="s">
        <v>20502</v>
      </c>
      <c r="J5305">
        <v>2014</v>
      </c>
      <c r="K5305" t="s">
        <v>121</v>
      </c>
      <c r="L5305" t="s">
        <v>48</v>
      </c>
      <c r="M5305" t="s">
        <v>456</v>
      </c>
      <c r="N5305" t="s">
        <v>20503</v>
      </c>
    </row>
    <row r="5306" spans="1:14" x14ac:dyDescent="0.25">
      <c r="A5306">
        <v>81077451</v>
      </c>
      <c r="B5306" t="s">
        <v>12</v>
      </c>
      <c r="C5306" t="s">
        <v>20504</v>
      </c>
      <c r="D5306" t="s">
        <v>20505</v>
      </c>
      <c r="E5306" t="s">
        <v>20506</v>
      </c>
      <c r="F5306" t="s">
        <v>217</v>
      </c>
      <c r="G5306" t="str">
        <f>TEXT(Table1[[#This Row],[Date_added_formatted]],"yyyy")</f>
        <v>2019</v>
      </c>
      <c r="H5306" s="13">
        <f t="shared" si="82"/>
        <v>43579</v>
      </c>
      <c r="I5306" s="9" t="s">
        <v>20507</v>
      </c>
      <c r="J5306">
        <v>2013</v>
      </c>
      <c r="K5306" t="s">
        <v>26</v>
      </c>
      <c r="L5306" t="s">
        <v>48</v>
      </c>
      <c r="M5306" t="s">
        <v>207</v>
      </c>
      <c r="N5306" t="s">
        <v>20508</v>
      </c>
    </row>
    <row r="5307" spans="1:14" x14ac:dyDescent="0.25">
      <c r="A5307">
        <v>81014345</v>
      </c>
      <c r="B5307" t="s">
        <v>12</v>
      </c>
      <c r="C5307" t="s">
        <v>20509</v>
      </c>
      <c r="D5307" t="s">
        <v>20510</v>
      </c>
      <c r="E5307" t="s">
        <v>20511</v>
      </c>
      <c r="F5307" t="s">
        <v>380</v>
      </c>
      <c r="G5307" t="str">
        <f>TEXT(Table1[[#This Row],[Date_added_formatted]],"yyyy")</f>
        <v>2019</v>
      </c>
      <c r="H5307" s="13">
        <f t="shared" si="82"/>
        <v>43579</v>
      </c>
      <c r="I5307" s="9" t="s">
        <v>20507</v>
      </c>
      <c r="J5307">
        <v>2017</v>
      </c>
      <c r="K5307" t="s">
        <v>26</v>
      </c>
      <c r="L5307" t="s">
        <v>332</v>
      </c>
      <c r="M5307" t="s">
        <v>882</v>
      </c>
      <c r="N5307" t="s">
        <v>20512</v>
      </c>
    </row>
    <row r="5308" spans="1:14" x14ac:dyDescent="0.25">
      <c r="A5308">
        <v>80158976</v>
      </c>
      <c r="B5308" t="s">
        <v>12</v>
      </c>
      <c r="C5308" t="s">
        <v>20513</v>
      </c>
      <c r="D5308" t="s">
        <v>12231</v>
      </c>
      <c r="E5308" t="s">
        <v>15272</v>
      </c>
      <c r="F5308" t="s">
        <v>33</v>
      </c>
      <c r="G5308" t="str">
        <f>TEXT(Table1[[#This Row],[Date_added_formatted]],"yyyy")</f>
        <v>2018</v>
      </c>
      <c r="H5308" s="13">
        <f t="shared" si="82"/>
        <v>43214</v>
      </c>
      <c r="I5308" s="9" t="s">
        <v>20514</v>
      </c>
      <c r="J5308">
        <v>2018</v>
      </c>
      <c r="K5308" t="s">
        <v>338</v>
      </c>
      <c r="L5308" t="s">
        <v>99</v>
      </c>
      <c r="M5308" t="s">
        <v>28</v>
      </c>
      <c r="N5308" t="s">
        <v>20515</v>
      </c>
    </row>
    <row r="5309" spans="1:14" x14ac:dyDescent="0.25">
      <c r="A5309">
        <v>80238655</v>
      </c>
      <c r="B5309" t="s">
        <v>12</v>
      </c>
      <c r="C5309" t="s">
        <v>20516</v>
      </c>
      <c r="D5309" t="s">
        <v>20517</v>
      </c>
      <c r="E5309" t="s">
        <v>20518</v>
      </c>
      <c r="F5309" t="s">
        <v>20519</v>
      </c>
      <c r="G5309" t="str">
        <f>TEXT(Table1[[#This Row],[Date_added_formatted]],"yyyy")</f>
        <v>2018</v>
      </c>
      <c r="H5309" s="13">
        <f t="shared" si="82"/>
        <v>43214</v>
      </c>
      <c r="I5309" s="9" t="s">
        <v>20514</v>
      </c>
      <c r="J5309">
        <v>2017</v>
      </c>
      <c r="K5309" t="s">
        <v>18</v>
      </c>
      <c r="L5309" t="s">
        <v>19</v>
      </c>
      <c r="M5309" t="s">
        <v>141</v>
      </c>
      <c r="N5309" t="s">
        <v>20520</v>
      </c>
    </row>
    <row r="5310" spans="1:14" x14ac:dyDescent="0.25">
      <c r="A5310">
        <v>80986854</v>
      </c>
      <c r="B5310" t="s">
        <v>30</v>
      </c>
      <c r="C5310" t="s">
        <v>20521</v>
      </c>
      <c r="E5310" t="s">
        <v>20522</v>
      </c>
      <c r="F5310" t="s">
        <v>33</v>
      </c>
      <c r="G5310" t="str">
        <f>TEXT(Table1[[#This Row],[Date_added_formatted]],"yyyy")</f>
        <v>2019</v>
      </c>
      <c r="H5310" s="13">
        <f t="shared" si="82"/>
        <v>43578</v>
      </c>
      <c r="I5310" s="9" t="s">
        <v>20523</v>
      </c>
      <c r="J5310">
        <v>2019</v>
      </c>
      <c r="K5310" t="s">
        <v>26</v>
      </c>
      <c r="L5310" t="s">
        <v>36</v>
      </c>
      <c r="M5310" t="s">
        <v>372</v>
      </c>
      <c r="N5310" t="s">
        <v>20524</v>
      </c>
    </row>
    <row r="5311" spans="1:14" x14ac:dyDescent="0.25">
      <c r="A5311">
        <v>80995078</v>
      </c>
      <c r="B5311" t="s">
        <v>12</v>
      </c>
      <c r="C5311" t="s">
        <v>20525</v>
      </c>
      <c r="D5311" t="s">
        <v>2746</v>
      </c>
      <c r="G5311" t="str">
        <f>TEXT(Table1[[#This Row],[Date_added_formatted]],"yyyy")</f>
        <v>2019</v>
      </c>
      <c r="H5311" s="13">
        <f t="shared" si="82"/>
        <v>43577</v>
      </c>
      <c r="I5311" s="9" t="s">
        <v>20526</v>
      </c>
      <c r="J5311">
        <v>2019</v>
      </c>
      <c r="K5311" t="s">
        <v>41</v>
      </c>
      <c r="L5311" t="s">
        <v>2198</v>
      </c>
      <c r="M5311" t="s">
        <v>20</v>
      </c>
      <c r="N5311" t="s">
        <v>20527</v>
      </c>
    </row>
    <row r="5312" spans="1:14" x14ac:dyDescent="0.25">
      <c r="A5312">
        <v>80170611</v>
      </c>
      <c r="B5312" t="s">
        <v>30</v>
      </c>
      <c r="C5312" t="s">
        <v>20528</v>
      </c>
      <c r="E5312" t="s">
        <v>20529</v>
      </c>
      <c r="F5312" t="s">
        <v>331</v>
      </c>
      <c r="G5312" t="str">
        <f>TEXT(Table1[[#This Row],[Date_added_formatted]],"yyyy")</f>
        <v>2017</v>
      </c>
      <c r="H5312" s="13">
        <f t="shared" si="82"/>
        <v>42847</v>
      </c>
      <c r="I5312" s="9" t="s">
        <v>20530</v>
      </c>
      <c r="J5312">
        <v>2016</v>
      </c>
      <c r="K5312" t="s">
        <v>41</v>
      </c>
      <c r="L5312" t="s">
        <v>36</v>
      </c>
      <c r="M5312" t="s">
        <v>212</v>
      </c>
      <c r="N5312" t="s">
        <v>20531</v>
      </c>
    </row>
    <row r="5313" spans="1:14" x14ac:dyDescent="0.25">
      <c r="A5313">
        <v>80003150</v>
      </c>
      <c r="B5313" t="s">
        <v>12</v>
      </c>
      <c r="C5313" t="s">
        <v>20532</v>
      </c>
      <c r="D5313" t="s">
        <v>15231</v>
      </c>
      <c r="E5313" t="s">
        <v>15225</v>
      </c>
      <c r="F5313" t="s">
        <v>33</v>
      </c>
      <c r="G5313" t="str">
        <f>TEXT(Table1[[#This Row],[Date_added_formatted]],"yyyy")</f>
        <v>2017</v>
      </c>
      <c r="H5313" s="13">
        <f t="shared" si="82"/>
        <v>42847</v>
      </c>
      <c r="I5313" s="9" t="s">
        <v>20530</v>
      </c>
      <c r="J5313">
        <v>2013</v>
      </c>
      <c r="K5313" t="s">
        <v>18</v>
      </c>
      <c r="L5313" t="s">
        <v>1660</v>
      </c>
      <c r="M5313" t="s">
        <v>456</v>
      </c>
      <c r="N5313" t="s">
        <v>20533</v>
      </c>
    </row>
    <row r="5314" spans="1:14" x14ac:dyDescent="0.25">
      <c r="A5314">
        <v>70296578</v>
      </c>
      <c r="B5314" t="s">
        <v>12</v>
      </c>
      <c r="C5314" t="s">
        <v>20534</v>
      </c>
      <c r="D5314" t="s">
        <v>15224</v>
      </c>
      <c r="E5314" t="s">
        <v>15225</v>
      </c>
      <c r="F5314" t="s">
        <v>24</v>
      </c>
      <c r="G5314" t="str">
        <f>TEXT(Table1[[#This Row],[Date_added_formatted]],"yyyy")</f>
        <v>2017</v>
      </c>
      <c r="H5314" s="13">
        <f t="shared" si="82"/>
        <v>42847</v>
      </c>
      <c r="I5314" s="9" t="s">
        <v>20530</v>
      </c>
      <c r="J5314">
        <v>2013</v>
      </c>
      <c r="K5314" t="s">
        <v>47</v>
      </c>
      <c r="L5314" t="s">
        <v>2692</v>
      </c>
      <c r="M5314" t="s">
        <v>141</v>
      </c>
      <c r="N5314" t="s">
        <v>20535</v>
      </c>
    </row>
    <row r="5315" spans="1:14" x14ac:dyDescent="0.25">
      <c r="A5315">
        <v>70296574</v>
      </c>
      <c r="B5315" t="s">
        <v>12</v>
      </c>
      <c r="C5315" t="s">
        <v>20536</v>
      </c>
      <c r="D5315" t="s">
        <v>15228</v>
      </c>
      <c r="E5315" t="s">
        <v>15225</v>
      </c>
      <c r="F5315" t="s">
        <v>33</v>
      </c>
      <c r="G5315" t="str">
        <f>TEXT(Table1[[#This Row],[Date_added_formatted]],"yyyy")</f>
        <v>2017</v>
      </c>
      <c r="H5315" s="13">
        <f t="shared" ref="H5315:H5378" si="83">DATEVALUE(MID(I5315,FIND(" ",I5315)+1,LEN(I5315)-FIND(" ",I5315)-4)&amp;" "&amp;LEFT(I5315,FIND(" ",I5315)-1)&amp;", "&amp;RIGHT(I5315,4))</f>
        <v>42847</v>
      </c>
      <c r="I5315" s="9" t="s">
        <v>20530</v>
      </c>
      <c r="J5315">
        <v>2014</v>
      </c>
      <c r="K5315" t="s">
        <v>18</v>
      </c>
      <c r="L5315" t="s">
        <v>2692</v>
      </c>
      <c r="M5315" t="s">
        <v>141</v>
      </c>
      <c r="N5315" t="s">
        <v>20537</v>
      </c>
    </row>
    <row r="5316" spans="1:14" x14ac:dyDescent="0.25">
      <c r="A5316">
        <v>70309257</v>
      </c>
      <c r="B5316" t="s">
        <v>12</v>
      </c>
      <c r="C5316" t="s">
        <v>20538</v>
      </c>
      <c r="D5316" t="s">
        <v>20539</v>
      </c>
      <c r="E5316" t="s">
        <v>15225</v>
      </c>
      <c r="F5316" t="s">
        <v>24</v>
      </c>
      <c r="G5316" t="str">
        <f>TEXT(Table1[[#This Row],[Date_added_formatted]],"yyyy")</f>
        <v>2017</v>
      </c>
      <c r="H5316" s="13">
        <f t="shared" si="83"/>
        <v>42847</v>
      </c>
      <c r="I5316" s="9" t="s">
        <v>20530</v>
      </c>
      <c r="J5316">
        <v>2014</v>
      </c>
      <c r="K5316" t="s">
        <v>18</v>
      </c>
      <c r="L5316" t="s">
        <v>2692</v>
      </c>
      <c r="M5316" t="s">
        <v>456</v>
      </c>
      <c r="N5316" t="s">
        <v>20540</v>
      </c>
    </row>
    <row r="5317" spans="1:14" x14ac:dyDescent="0.25">
      <c r="A5317">
        <v>80012520</v>
      </c>
      <c r="B5317" t="s">
        <v>12</v>
      </c>
      <c r="C5317" t="s">
        <v>20541</v>
      </c>
      <c r="D5317" t="s">
        <v>20542</v>
      </c>
      <c r="E5317" t="s">
        <v>15225</v>
      </c>
      <c r="F5317" t="s">
        <v>380</v>
      </c>
      <c r="G5317" t="str">
        <f>TEXT(Table1[[#This Row],[Date_added_formatted]],"yyyy")</f>
        <v>2017</v>
      </c>
      <c r="H5317" s="13">
        <f t="shared" si="83"/>
        <v>42847</v>
      </c>
      <c r="I5317" s="9" t="s">
        <v>20530</v>
      </c>
      <c r="J5317">
        <v>2014</v>
      </c>
      <c r="K5317" t="s">
        <v>18</v>
      </c>
      <c r="L5317" t="s">
        <v>2692</v>
      </c>
      <c r="M5317" t="s">
        <v>456</v>
      </c>
      <c r="N5317" t="s">
        <v>20543</v>
      </c>
    </row>
    <row r="5318" spans="1:14" x14ac:dyDescent="0.25">
      <c r="A5318">
        <v>80061161</v>
      </c>
      <c r="B5318" t="s">
        <v>12</v>
      </c>
      <c r="C5318" t="s">
        <v>20544</v>
      </c>
      <c r="D5318" t="s">
        <v>20545</v>
      </c>
      <c r="F5318" t="s">
        <v>20546</v>
      </c>
      <c r="G5318" t="str">
        <f>TEXT(Table1[[#This Row],[Date_added_formatted]],"yyyy")</f>
        <v>2016</v>
      </c>
      <c r="H5318" s="13">
        <f t="shared" si="83"/>
        <v>42482</v>
      </c>
      <c r="I5318" s="9" t="s">
        <v>20547</v>
      </c>
      <c r="J5318">
        <v>2015</v>
      </c>
      <c r="K5318" t="s">
        <v>47</v>
      </c>
      <c r="L5318" t="s">
        <v>2018</v>
      </c>
      <c r="M5318" t="s">
        <v>141</v>
      </c>
      <c r="N5318" t="s">
        <v>20548</v>
      </c>
    </row>
    <row r="5319" spans="1:14" x14ac:dyDescent="0.25">
      <c r="A5319">
        <v>80082862</v>
      </c>
      <c r="B5319" t="s">
        <v>12</v>
      </c>
      <c r="C5319" t="s">
        <v>20549</v>
      </c>
      <c r="E5319" t="s">
        <v>2925</v>
      </c>
      <c r="F5319" t="s">
        <v>33</v>
      </c>
      <c r="G5319" t="str">
        <f>TEXT(Table1[[#This Row],[Date_added_formatted]],"yyyy")</f>
        <v>2016</v>
      </c>
      <c r="H5319" s="13">
        <f t="shared" si="83"/>
        <v>42482</v>
      </c>
      <c r="I5319" s="9" t="s">
        <v>20547</v>
      </c>
      <c r="J5319">
        <v>2016</v>
      </c>
      <c r="K5319" t="s">
        <v>26</v>
      </c>
      <c r="L5319" t="s">
        <v>2198</v>
      </c>
      <c r="M5319" t="s">
        <v>28</v>
      </c>
      <c r="N5319" t="s">
        <v>20550</v>
      </c>
    </row>
    <row r="5320" spans="1:14" x14ac:dyDescent="0.25">
      <c r="A5320">
        <v>70225722</v>
      </c>
      <c r="B5320" t="s">
        <v>30</v>
      </c>
      <c r="C5320" t="s">
        <v>1340</v>
      </c>
      <c r="E5320" t="s">
        <v>3378</v>
      </c>
      <c r="F5320" t="s">
        <v>20551</v>
      </c>
      <c r="G5320" t="str">
        <f>TEXT(Table1[[#This Row],[Date_added_formatted]],"yyyy")</f>
        <v>2015</v>
      </c>
      <c r="H5320" s="13">
        <f t="shared" si="83"/>
        <v>42116</v>
      </c>
      <c r="I5320" s="9" t="s">
        <v>20552</v>
      </c>
      <c r="J5320">
        <v>2009</v>
      </c>
      <c r="K5320" t="s">
        <v>18</v>
      </c>
      <c r="L5320" t="s">
        <v>36</v>
      </c>
      <c r="M5320" t="s">
        <v>403</v>
      </c>
      <c r="N5320" t="s">
        <v>20553</v>
      </c>
    </row>
    <row r="5321" spans="1:14" x14ac:dyDescent="0.25">
      <c r="A5321">
        <v>70266023</v>
      </c>
      <c r="B5321" t="s">
        <v>30</v>
      </c>
      <c r="C5321" t="s">
        <v>20554</v>
      </c>
      <c r="E5321" t="s">
        <v>3378</v>
      </c>
      <c r="F5321" t="s">
        <v>33</v>
      </c>
      <c r="G5321" t="str">
        <f>TEXT(Table1[[#This Row],[Date_added_formatted]],"yyyy")</f>
        <v>2015</v>
      </c>
      <c r="H5321" s="13">
        <f t="shared" si="83"/>
        <v>42116</v>
      </c>
      <c r="I5321" s="9" t="s">
        <v>20552</v>
      </c>
      <c r="J5321">
        <v>2009</v>
      </c>
      <c r="K5321" t="s">
        <v>269</v>
      </c>
      <c r="L5321" t="s">
        <v>36</v>
      </c>
      <c r="M5321" t="s">
        <v>3380</v>
      </c>
      <c r="N5321" t="s">
        <v>20555</v>
      </c>
    </row>
    <row r="5322" spans="1:14" x14ac:dyDescent="0.25">
      <c r="A5322">
        <v>80045629</v>
      </c>
      <c r="B5322" t="s">
        <v>30</v>
      </c>
      <c r="C5322" t="s">
        <v>20556</v>
      </c>
      <c r="E5322" t="s">
        <v>3378</v>
      </c>
      <c r="F5322" t="s">
        <v>380</v>
      </c>
      <c r="G5322" t="str">
        <f>TEXT(Table1[[#This Row],[Date_added_formatted]],"yyyy")</f>
        <v>2015</v>
      </c>
      <c r="H5322" s="13">
        <f t="shared" si="83"/>
        <v>42116</v>
      </c>
      <c r="I5322" s="9" t="s">
        <v>20552</v>
      </c>
      <c r="J5322">
        <v>2009</v>
      </c>
      <c r="K5322" t="s">
        <v>18</v>
      </c>
      <c r="L5322" t="s">
        <v>36</v>
      </c>
      <c r="M5322" t="s">
        <v>3380</v>
      </c>
      <c r="N5322" t="s">
        <v>20557</v>
      </c>
    </row>
    <row r="5323" spans="1:14" x14ac:dyDescent="0.25">
      <c r="A5323">
        <v>70219642</v>
      </c>
      <c r="B5323" t="s">
        <v>30</v>
      </c>
      <c r="C5323" t="s">
        <v>20558</v>
      </c>
      <c r="D5323" t="s">
        <v>3383</v>
      </c>
      <c r="E5323" t="s">
        <v>3378</v>
      </c>
      <c r="F5323" t="s">
        <v>24</v>
      </c>
      <c r="G5323" t="str">
        <f>TEXT(Table1[[#This Row],[Date_added_formatted]],"yyyy")</f>
        <v>2015</v>
      </c>
      <c r="H5323" s="13">
        <f t="shared" si="83"/>
        <v>42116</v>
      </c>
      <c r="I5323" s="9" t="s">
        <v>20552</v>
      </c>
      <c r="J5323">
        <v>2006</v>
      </c>
      <c r="K5323" t="s">
        <v>18</v>
      </c>
      <c r="L5323" t="s">
        <v>36</v>
      </c>
      <c r="M5323" t="s">
        <v>403</v>
      </c>
      <c r="N5323" t="s">
        <v>20559</v>
      </c>
    </row>
    <row r="5324" spans="1:14" x14ac:dyDescent="0.25">
      <c r="A5324">
        <v>81030755</v>
      </c>
      <c r="B5324" t="s">
        <v>12</v>
      </c>
      <c r="C5324" t="s">
        <v>20560</v>
      </c>
      <c r="D5324" t="s">
        <v>20561</v>
      </c>
      <c r="F5324" t="s">
        <v>33</v>
      </c>
      <c r="G5324" t="str">
        <f>TEXT(Table1[[#This Row],[Date_added_formatted]],"yyyy")</f>
        <v>2019</v>
      </c>
      <c r="H5324" s="13">
        <f t="shared" si="83"/>
        <v>43576</v>
      </c>
      <c r="I5324" s="9" t="s">
        <v>20562</v>
      </c>
      <c r="J5324">
        <v>2018</v>
      </c>
      <c r="K5324" t="s">
        <v>47</v>
      </c>
      <c r="L5324" t="s">
        <v>315</v>
      </c>
      <c r="M5324" t="s">
        <v>141</v>
      </c>
      <c r="N5324" t="s">
        <v>20563</v>
      </c>
    </row>
    <row r="5325" spans="1:14" x14ac:dyDescent="0.25">
      <c r="A5325">
        <v>80115671</v>
      </c>
      <c r="B5325" t="s">
        <v>30</v>
      </c>
      <c r="C5325" t="s">
        <v>20564</v>
      </c>
      <c r="E5325" t="s">
        <v>20565</v>
      </c>
      <c r="F5325" t="s">
        <v>33</v>
      </c>
      <c r="G5325" t="str">
        <f>TEXT(Table1[[#This Row],[Date_added_formatted]],"yyyy")</f>
        <v>2017</v>
      </c>
      <c r="H5325" s="13">
        <f t="shared" si="83"/>
        <v>42846</v>
      </c>
      <c r="I5325" s="9" t="s">
        <v>20566</v>
      </c>
      <c r="J5325">
        <v>2017</v>
      </c>
      <c r="K5325" t="s">
        <v>26</v>
      </c>
      <c r="L5325" t="s">
        <v>36</v>
      </c>
      <c r="M5325" t="s">
        <v>372</v>
      </c>
      <c r="N5325" t="s">
        <v>20567</v>
      </c>
    </row>
    <row r="5326" spans="1:14" x14ac:dyDescent="0.25">
      <c r="A5326">
        <v>80115676</v>
      </c>
      <c r="B5326" t="s">
        <v>30</v>
      </c>
      <c r="C5326" t="s">
        <v>20568</v>
      </c>
      <c r="D5326" t="s">
        <v>20569</v>
      </c>
      <c r="F5326" t="s">
        <v>33</v>
      </c>
      <c r="G5326" t="str">
        <f>TEXT(Table1[[#This Row],[Date_added_formatted]],"yyyy")</f>
        <v>2017</v>
      </c>
      <c r="H5326" s="13">
        <f t="shared" si="83"/>
        <v>42846</v>
      </c>
      <c r="I5326" s="9" t="s">
        <v>20566</v>
      </c>
      <c r="J5326">
        <v>2017</v>
      </c>
      <c r="K5326" t="s">
        <v>26</v>
      </c>
      <c r="L5326" t="s">
        <v>36</v>
      </c>
      <c r="M5326" t="s">
        <v>173</v>
      </c>
      <c r="N5326" t="s">
        <v>20570</v>
      </c>
    </row>
    <row r="5327" spans="1:14" x14ac:dyDescent="0.25">
      <c r="A5327">
        <v>80118916</v>
      </c>
      <c r="B5327" t="s">
        <v>12</v>
      </c>
      <c r="C5327" t="s">
        <v>20571</v>
      </c>
      <c r="D5327" t="s">
        <v>20572</v>
      </c>
      <c r="E5327" t="s">
        <v>20573</v>
      </c>
      <c r="F5327" t="s">
        <v>33</v>
      </c>
      <c r="G5327" t="str">
        <f>TEXT(Table1[[#This Row],[Date_added_formatted]],"yyyy")</f>
        <v>2017</v>
      </c>
      <c r="H5327" s="13">
        <f t="shared" si="83"/>
        <v>42846</v>
      </c>
      <c r="I5327" s="9" t="s">
        <v>20566</v>
      </c>
      <c r="J5327">
        <v>2017</v>
      </c>
      <c r="K5327" t="s">
        <v>26</v>
      </c>
      <c r="L5327" t="s">
        <v>147</v>
      </c>
      <c r="M5327" t="s">
        <v>5255</v>
      </c>
      <c r="N5327" t="s">
        <v>20574</v>
      </c>
    </row>
    <row r="5328" spans="1:14" x14ac:dyDescent="0.25">
      <c r="A5328">
        <v>80146759</v>
      </c>
      <c r="B5328" t="s">
        <v>12</v>
      </c>
      <c r="C5328" t="s">
        <v>20575</v>
      </c>
      <c r="D5328" t="s">
        <v>20576</v>
      </c>
      <c r="E5328" t="s">
        <v>20577</v>
      </c>
      <c r="F5328" t="s">
        <v>33</v>
      </c>
      <c r="G5328" t="str">
        <f>TEXT(Table1[[#This Row],[Date_added_formatted]],"yyyy")</f>
        <v>2017</v>
      </c>
      <c r="H5328" s="13">
        <f t="shared" si="83"/>
        <v>42846</v>
      </c>
      <c r="I5328" s="9" t="s">
        <v>20566</v>
      </c>
      <c r="J5328">
        <v>2017</v>
      </c>
      <c r="K5328" t="s">
        <v>26</v>
      </c>
      <c r="L5328" t="s">
        <v>746</v>
      </c>
      <c r="M5328" t="s">
        <v>20578</v>
      </c>
      <c r="N5328" t="s">
        <v>20579</v>
      </c>
    </row>
    <row r="5329" spans="1:14" x14ac:dyDescent="0.25">
      <c r="A5329">
        <v>81073387</v>
      </c>
      <c r="B5329" t="s">
        <v>12</v>
      </c>
      <c r="C5329" t="s">
        <v>20580</v>
      </c>
      <c r="D5329" t="s">
        <v>20581</v>
      </c>
      <c r="E5329" t="s">
        <v>20582</v>
      </c>
      <c r="F5329" t="s">
        <v>5520</v>
      </c>
      <c r="G5329" t="str">
        <f>TEXT(Table1[[#This Row],[Date_added_formatted]],"yyyy")</f>
        <v>2019</v>
      </c>
      <c r="H5329" s="13">
        <f t="shared" si="83"/>
        <v>43575</v>
      </c>
      <c r="I5329" s="9" t="s">
        <v>20583</v>
      </c>
      <c r="J5329">
        <v>2018</v>
      </c>
      <c r="K5329" t="s">
        <v>47</v>
      </c>
      <c r="L5329" t="s">
        <v>2430</v>
      </c>
      <c r="M5329" t="s">
        <v>400</v>
      </c>
      <c r="N5329" t="s">
        <v>20584</v>
      </c>
    </row>
    <row r="5330" spans="1:14" x14ac:dyDescent="0.25">
      <c r="A5330">
        <v>80213712</v>
      </c>
      <c r="B5330" t="s">
        <v>12</v>
      </c>
      <c r="C5330" t="s">
        <v>20585</v>
      </c>
      <c r="D5330" t="s">
        <v>20586</v>
      </c>
      <c r="G5330" t="str">
        <f>TEXT(Table1[[#This Row],[Date_added_formatted]],"yyyy")</f>
        <v>2019</v>
      </c>
      <c r="H5330" s="13">
        <f t="shared" si="83"/>
        <v>43575</v>
      </c>
      <c r="I5330" s="9" t="s">
        <v>20583</v>
      </c>
      <c r="J5330">
        <v>2019</v>
      </c>
      <c r="K5330" t="s">
        <v>26</v>
      </c>
      <c r="L5330" t="s">
        <v>128</v>
      </c>
      <c r="M5330" t="s">
        <v>141</v>
      </c>
      <c r="N5330" t="s">
        <v>20587</v>
      </c>
    </row>
    <row r="5331" spans="1:14" x14ac:dyDescent="0.25">
      <c r="A5331">
        <v>80207606</v>
      </c>
      <c r="B5331" t="s">
        <v>12</v>
      </c>
      <c r="C5331" t="s">
        <v>20588</v>
      </c>
      <c r="D5331" t="s">
        <v>20589</v>
      </c>
      <c r="E5331" t="s">
        <v>20590</v>
      </c>
      <c r="F5331" t="s">
        <v>331</v>
      </c>
      <c r="G5331" t="str">
        <f>TEXT(Table1[[#This Row],[Date_added_formatted]],"yyyy")</f>
        <v>2019</v>
      </c>
      <c r="H5331" s="13">
        <f t="shared" si="83"/>
        <v>43575</v>
      </c>
      <c r="I5331" s="9" t="s">
        <v>20583</v>
      </c>
      <c r="J5331">
        <v>2018</v>
      </c>
      <c r="K5331" t="s">
        <v>26</v>
      </c>
      <c r="L5331" t="s">
        <v>481</v>
      </c>
      <c r="M5331" t="s">
        <v>160</v>
      </c>
      <c r="N5331" t="s">
        <v>20591</v>
      </c>
    </row>
    <row r="5332" spans="1:14" x14ac:dyDescent="0.25">
      <c r="A5332">
        <v>80239640</v>
      </c>
      <c r="B5332" t="s">
        <v>30</v>
      </c>
      <c r="C5332" t="s">
        <v>20592</v>
      </c>
      <c r="E5332" t="s">
        <v>20593</v>
      </c>
      <c r="G5332" t="str">
        <f>TEXT(Table1[[#This Row],[Date_added_formatted]],"yyyy")</f>
        <v>2018</v>
      </c>
      <c r="H5332" s="13">
        <f t="shared" si="83"/>
        <v>43210</v>
      </c>
      <c r="I5332" s="9" t="s">
        <v>20594</v>
      </c>
      <c r="J5332">
        <v>2017</v>
      </c>
      <c r="K5332" t="s">
        <v>47</v>
      </c>
      <c r="L5332" t="s">
        <v>36</v>
      </c>
      <c r="M5332" t="s">
        <v>414</v>
      </c>
      <c r="N5332" t="s">
        <v>20595</v>
      </c>
    </row>
    <row r="5333" spans="1:14" x14ac:dyDescent="0.25">
      <c r="A5333">
        <v>80240024</v>
      </c>
      <c r="B5333" t="s">
        <v>30</v>
      </c>
      <c r="C5333" t="s">
        <v>20596</v>
      </c>
      <c r="E5333" t="s">
        <v>20597</v>
      </c>
      <c r="G5333" t="str">
        <f>TEXT(Table1[[#This Row],[Date_added_formatted]],"yyyy")</f>
        <v>2018</v>
      </c>
      <c r="H5333" s="13">
        <f t="shared" si="83"/>
        <v>43210</v>
      </c>
      <c r="I5333" s="9" t="s">
        <v>20594</v>
      </c>
      <c r="J5333">
        <v>2016</v>
      </c>
      <c r="K5333" t="s">
        <v>26</v>
      </c>
      <c r="L5333" t="s">
        <v>36</v>
      </c>
      <c r="M5333" t="s">
        <v>414</v>
      </c>
      <c r="N5333" t="s">
        <v>20598</v>
      </c>
    </row>
    <row r="5334" spans="1:14" x14ac:dyDescent="0.25">
      <c r="A5334">
        <v>80239865</v>
      </c>
      <c r="B5334" t="s">
        <v>30</v>
      </c>
      <c r="C5334" t="s">
        <v>20599</v>
      </c>
      <c r="E5334" t="s">
        <v>20600</v>
      </c>
      <c r="G5334" t="str">
        <f>TEXT(Table1[[#This Row],[Date_added_formatted]],"yyyy")</f>
        <v>2018</v>
      </c>
      <c r="H5334" s="13">
        <f t="shared" si="83"/>
        <v>43210</v>
      </c>
      <c r="I5334" s="9" t="s">
        <v>20594</v>
      </c>
      <c r="J5334">
        <v>2016</v>
      </c>
      <c r="K5334" t="s">
        <v>26</v>
      </c>
      <c r="L5334" t="s">
        <v>36</v>
      </c>
      <c r="M5334" t="s">
        <v>414</v>
      </c>
      <c r="N5334" t="s">
        <v>20601</v>
      </c>
    </row>
    <row r="5335" spans="1:14" x14ac:dyDescent="0.25">
      <c r="A5335">
        <v>80192186</v>
      </c>
      <c r="B5335" t="s">
        <v>12</v>
      </c>
      <c r="C5335" t="s">
        <v>20602</v>
      </c>
      <c r="D5335" t="s">
        <v>20603</v>
      </c>
      <c r="E5335" t="s">
        <v>20604</v>
      </c>
      <c r="F5335" t="s">
        <v>33</v>
      </c>
      <c r="G5335" t="str">
        <f>TEXT(Table1[[#This Row],[Date_added_formatted]],"yyyy")</f>
        <v>2018</v>
      </c>
      <c r="H5335" s="13">
        <f t="shared" si="83"/>
        <v>43210</v>
      </c>
      <c r="I5335" s="9" t="s">
        <v>20594</v>
      </c>
      <c r="J5335">
        <v>2018</v>
      </c>
      <c r="K5335" t="s">
        <v>26</v>
      </c>
      <c r="L5335" t="s">
        <v>629</v>
      </c>
      <c r="M5335" t="s">
        <v>224</v>
      </c>
      <c r="N5335" t="s">
        <v>20605</v>
      </c>
    </row>
    <row r="5336" spans="1:14" x14ac:dyDescent="0.25">
      <c r="A5336">
        <v>80216834</v>
      </c>
      <c r="B5336" t="s">
        <v>12</v>
      </c>
      <c r="C5336" t="s">
        <v>20606</v>
      </c>
      <c r="D5336" t="s">
        <v>20607</v>
      </c>
      <c r="E5336" t="s">
        <v>20608</v>
      </c>
      <c r="F5336" t="s">
        <v>917</v>
      </c>
      <c r="G5336" t="str">
        <f>TEXT(Table1[[#This Row],[Date_added_formatted]],"yyyy")</f>
        <v>2018</v>
      </c>
      <c r="H5336" s="13">
        <f t="shared" si="83"/>
        <v>43210</v>
      </c>
      <c r="I5336" s="9" t="s">
        <v>20594</v>
      </c>
      <c r="J5336">
        <v>2018</v>
      </c>
      <c r="K5336" t="s">
        <v>26</v>
      </c>
      <c r="L5336" t="s">
        <v>1284</v>
      </c>
      <c r="M5336" t="s">
        <v>310</v>
      </c>
      <c r="N5336" t="s">
        <v>20609</v>
      </c>
    </row>
    <row r="5337" spans="1:14" x14ac:dyDescent="0.25">
      <c r="A5337">
        <v>80174436</v>
      </c>
      <c r="B5337" t="s">
        <v>12</v>
      </c>
      <c r="C5337" t="s">
        <v>20610</v>
      </c>
      <c r="D5337" t="s">
        <v>20611</v>
      </c>
      <c r="F5337" t="s">
        <v>33</v>
      </c>
      <c r="G5337" t="str">
        <f>TEXT(Table1[[#This Row],[Date_added_formatted]],"yyyy")</f>
        <v>2018</v>
      </c>
      <c r="H5337" s="13">
        <f t="shared" si="83"/>
        <v>43210</v>
      </c>
      <c r="I5337" s="9" t="s">
        <v>20594</v>
      </c>
      <c r="J5337">
        <v>2018</v>
      </c>
      <c r="K5337" t="s">
        <v>18</v>
      </c>
      <c r="L5337" t="s">
        <v>140</v>
      </c>
      <c r="M5337" t="s">
        <v>141</v>
      </c>
      <c r="N5337" t="s">
        <v>20612</v>
      </c>
    </row>
    <row r="5338" spans="1:14" x14ac:dyDescent="0.25">
      <c r="A5338">
        <v>70241596</v>
      </c>
      <c r="B5338" t="s">
        <v>12</v>
      </c>
      <c r="C5338" t="s">
        <v>20613</v>
      </c>
      <c r="D5338" t="s">
        <v>20614</v>
      </c>
      <c r="E5338" t="s">
        <v>20615</v>
      </c>
      <c r="F5338" t="s">
        <v>33</v>
      </c>
      <c r="G5338" t="str">
        <f>TEXT(Table1[[#This Row],[Date_added_formatted]],"yyyy")</f>
        <v>2016</v>
      </c>
      <c r="H5338" s="13">
        <f t="shared" si="83"/>
        <v>42480</v>
      </c>
      <c r="I5338" s="9" t="s">
        <v>20616</v>
      </c>
      <c r="J5338">
        <v>2012</v>
      </c>
      <c r="K5338" t="s">
        <v>60</v>
      </c>
      <c r="L5338" t="s">
        <v>1002</v>
      </c>
      <c r="M5338" t="s">
        <v>49</v>
      </c>
      <c r="N5338" t="s">
        <v>20617</v>
      </c>
    </row>
    <row r="5339" spans="1:14" x14ac:dyDescent="0.25">
      <c r="A5339">
        <v>80174097</v>
      </c>
      <c r="B5339" t="s">
        <v>12</v>
      </c>
      <c r="C5339" t="s">
        <v>20618</v>
      </c>
      <c r="D5339" t="s">
        <v>11791</v>
      </c>
      <c r="E5339" t="s">
        <v>20619</v>
      </c>
      <c r="F5339" t="s">
        <v>33</v>
      </c>
      <c r="G5339" t="str">
        <f>TEXT(Table1[[#This Row],[Date_added_formatted]],"yyyy")</f>
        <v>2019</v>
      </c>
      <c r="H5339" s="13">
        <f t="shared" si="83"/>
        <v>43557</v>
      </c>
      <c r="I5339" s="9" t="s">
        <v>20620</v>
      </c>
      <c r="J5339">
        <v>2016</v>
      </c>
      <c r="K5339" t="s">
        <v>26</v>
      </c>
      <c r="L5339" t="s">
        <v>247</v>
      </c>
      <c r="M5339" t="s">
        <v>192</v>
      </c>
      <c r="N5339" t="s">
        <v>20621</v>
      </c>
    </row>
    <row r="5340" spans="1:14" x14ac:dyDescent="0.25">
      <c r="A5340">
        <v>81076749</v>
      </c>
      <c r="B5340" t="s">
        <v>12</v>
      </c>
      <c r="C5340" t="s">
        <v>20622</v>
      </c>
      <c r="D5340" t="s">
        <v>20623</v>
      </c>
      <c r="E5340" t="s">
        <v>20624</v>
      </c>
      <c r="F5340" t="s">
        <v>217</v>
      </c>
      <c r="G5340" t="str">
        <f>TEXT(Table1[[#This Row],[Date_added_formatted]],"yyyy")</f>
        <v>2019</v>
      </c>
      <c r="H5340" s="13">
        <f t="shared" si="83"/>
        <v>43557</v>
      </c>
      <c r="I5340" s="9" t="s">
        <v>20620</v>
      </c>
      <c r="J5340">
        <v>2019</v>
      </c>
      <c r="K5340" t="s">
        <v>47</v>
      </c>
      <c r="L5340" t="s">
        <v>4519</v>
      </c>
      <c r="M5340" t="s">
        <v>254</v>
      </c>
      <c r="N5340" t="s">
        <v>20625</v>
      </c>
    </row>
    <row r="5341" spans="1:14" x14ac:dyDescent="0.25">
      <c r="A5341">
        <v>81066961</v>
      </c>
      <c r="B5341" t="s">
        <v>12</v>
      </c>
      <c r="C5341" t="s">
        <v>20626</v>
      </c>
      <c r="D5341" t="s">
        <v>20627</v>
      </c>
      <c r="E5341" t="s">
        <v>20628</v>
      </c>
      <c r="F5341" t="s">
        <v>1941</v>
      </c>
      <c r="G5341" t="str">
        <f>TEXT(Table1[[#This Row],[Date_added_formatted]],"yyyy")</f>
        <v>2019</v>
      </c>
      <c r="H5341" s="13">
        <f t="shared" si="83"/>
        <v>43557</v>
      </c>
      <c r="I5341" s="9" t="s">
        <v>20620</v>
      </c>
      <c r="J5341">
        <v>2015</v>
      </c>
      <c r="K5341" t="s">
        <v>47</v>
      </c>
      <c r="L5341" t="s">
        <v>1002</v>
      </c>
      <c r="M5341" t="s">
        <v>400</v>
      </c>
      <c r="N5341" t="s">
        <v>20629</v>
      </c>
    </row>
    <row r="5342" spans="1:14" x14ac:dyDescent="0.25">
      <c r="A5342">
        <v>80174687</v>
      </c>
      <c r="B5342" t="s">
        <v>12</v>
      </c>
      <c r="C5342" t="s">
        <v>20630</v>
      </c>
      <c r="D5342" t="s">
        <v>4406</v>
      </c>
      <c r="E5342" t="s">
        <v>3763</v>
      </c>
      <c r="F5342" t="s">
        <v>33</v>
      </c>
      <c r="G5342" t="str">
        <f>TEXT(Table1[[#This Row],[Date_added_formatted]],"yyyy")</f>
        <v>2019</v>
      </c>
      <c r="H5342" s="13">
        <f t="shared" si="83"/>
        <v>43557</v>
      </c>
      <c r="I5342" s="9" t="s">
        <v>20620</v>
      </c>
      <c r="J5342">
        <v>2019</v>
      </c>
      <c r="K5342" t="s">
        <v>26</v>
      </c>
      <c r="L5342" t="s">
        <v>68</v>
      </c>
      <c r="M5342" t="s">
        <v>28</v>
      </c>
      <c r="N5342" t="s">
        <v>20631</v>
      </c>
    </row>
    <row r="5343" spans="1:14" x14ac:dyDescent="0.25">
      <c r="A5343">
        <v>80237428</v>
      </c>
      <c r="B5343" t="s">
        <v>30</v>
      </c>
      <c r="C5343" t="s">
        <v>20632</v>
      </c>
      <c r="E5343" t="s">
        <v>20633</v>
      </c>
      <c r="F5343" t="s">
        <v>598</v>
      </c>
      <c r="G5343" t="str">
        <f>TEXT(Table1[[#This Row],[Date_added_formatted]],"yyyy")</f>
        <v>2018</v>
      </c>
      <c r="H5343" s="13">
        <f t="shared" si="83"/>
        <v>43192</v>
      </c>
      <c r="I5343" s="9" t="s">
        <v>20634</v>
      </c>
      <c r="J5343">
        <v>2017</v>
      </c>
      <c r="K5343" t="s">
        <v>26</v>
      </c>
      <c r="L5343" t="s">
        <v>36</v>
      </c>
      <c r="M5343" t="s">
        <v>54</v>
      </c>
      <c r="N5343" t="s">
        <v>20635</v>
      </c>
    </row>
    <row r="5344" spans="1:14" x14ac:dyDescent="0.25">
      <c r="A5344">
        <v>80015799</v>
      </c>
      <c r="B5344" t="s">
        <v>12</v>
      </c>
      <c r="C5344" t="s">
        <v>20636</v>
      </c>
      <c r="D5344" t="s">
        <v>6582</v>
      </c>
      <c r="E5344" t="s">
        <v>20637</v>
      </c>
      <c r="F5344" t="s">
        <v>33</v>
      </c>
      <c r="G5344" t="str">
        <f>TEXT(Table1[[#This Row],[Date_added_formatted]],"yyyy")</f>
        <v>2017</v>
      </c>
      <c r="H5344" s="13">
        <f t="shared" si="83"/>
        <v>42827</v>
      </c>
      <c r="I5344" s="9" t="s">
        <v>20638</v>
      </c>
      <c r="J5344">
        <v>2014</v>
      </c>
      <c r="K5344" t="s">
        <v>60</v>
      </c>
      <c r="L5344" t="s">
        <v>439</v>
      </c>
      <c r="M5344" t="s">
        <v>1159</v>
      </c>
      <c r="N5344" t="s">
        <v>20639</v>
      </c>
    </row>
    <row r="5345" spans="1:14" x14ac:dyDescent="0.25">
      <c r="A5345">
        <v>80036657</v>
      </c>
      <c r="B5345" t="s">
        <v>12</v>
      </c>
      <c r="C5345" t="s">
        <v>20640</v>
      </c>
      <c r="D5345" t="s">
        <v>20641</v>
      </c>
      <c r="E5345" t="s">
        <v>20642</v>
      </c>
      <c r="F5345" t="s">
        <v>419</v>
      </c>
      <c r="G5345" t="str">
        <f>TEXT(Table1[[#This Row],[Date_added_formatted]],"yyyy")</f>
        <v>2017</v>
      </c>
      <c r="H5345" s="13">
        <f t="shared" si="83"/>
        <v>42827</v>
      </c>
      <c r="I5345" s="9" t="s">
        <v>20638</v>
      </c>
      <c r="J5345">
        <v>2015</v>
      </c>
      <c r="K5345" t="s">
        <v>60</v>
      </c>
      <c r="L5345" t="s">
        <v>728</v>
      </c>
      <c r="M5345" t="s">
        <v>49</v>
      </c>
      <c r="N5345" t="s">
        <v>20643</v>
      </c>
    </row>
    <row r="5346" spans="1:14" x14ac:dyDescent="0.25">
      <c r="A5346">
        <v>81035861</v>
      </c>
      <c r="B5346" t="s">
        <v>12</v>
      </c>
      <c r="C5346" t="s">
        <v>20644</v>
      </c>
      <c r="E5346" t="s">
        <v>20645</v>
      </c>
      <c r="F5346" t="s">
        <v>1540</v>
      </c>
      <c r="G5346" t="str">
        <f>TEXT(Table1[[#This Row],[Date_added_formatted]],"yyyy")</f>
        <v>2019</v>
      </c>
      <c r="H5346" s="13">
        <f t="shared" si="83"/>
        <v>43574</v>
      </c>
      <c r="I5346" s="9" t="s">
        <v>20646</v>
      </c>
      <c r="J5346">
        <v>2012</v>
      </c>
      <c r="K5346" t="s">
        <v>26</v>
      </c>
      <c r="L5346" t="s">
        <v>235</v>
      </c>
      <c r="M5346" t="s">
        <v>89</v>
      </c>
      <c r="N5346" t="s">
        <v>20647</v>
      </c>
    </row>
    <row r="5347" spans="1:14" x14ac:dyDescent="0.25">
      <c r="A5347">
        <v>81037733</v>
      </c>
      <c r="B5347" t="s">
        <v>12</v>
      </c>
      <c r="C5347" t="s">
        <v>20648</v>
      </c>
      <c r="D5347" t="s">
        <v>20649</v>
      </c>
      <c r="E5347" t="s">
        <v>20650</v>
      </c>
      <c r="F5347" t="s">
        <v>33</v>
      </c>
      <c r="G5347" t="str">
        <f>TEXT(Table1[[#This Row],[Date_added_formatted]],"yyyy")</f>
        <v>2019</v>
      </c>
      <c r="H5347" s="13">
        <f t="shared" si="83"/>
        <v>43574</v>
      </c>
      <c r="I5347" s="9" t="s">
        <v>20646</v>
      </c>
      <c r="J5347">
        <v>2018</v>
      </c>
      <c r="K5347" t="s">
        <v>26</v>
      </c>
      <c r="L5347" t="s">
        <v>19</v>
      </c>
      <c r="M5347" t="s">
        <v>2166</v>
      </c>
      <c r="N5347" t="s">
        <v>20651</v>
      </c>
    </row>
    <row r="5348" spans="1:14" x14ac:dyDescent="0.25">
      <c r="A5348">
        <v>81010166</v>
      </c>
      <c r="B5348" t="s">
        <v>12</v>
      </c>
      <c r="C5348" t="s">
        <v>20652</v>
      </c>
      <c r="D5348" t="s">
        <v>20653</v>
      </c>
      <c r="E5348" t="s">
        <v>20654</v>
      </c>
      <c r="G5348" t="str">
        <f>TEXT(Table1[[#This Row],[Date_added_formatted]],"yyyy")</f>
        <v>2019</v>
      </c>
      <c r="H5348" s="13">
        <f t="shared" si="83"/>
        <v>43574</v>
      </c>
      <c r="I5348" s="9" t="s">
        <v>20646</v>
      </c>
      <c r="J5348">
        <v>2019</v>
      </c>
      <c r="K5348" t="s">
        <v>47</v>
      </c>
      <c r="L5348" t="s">
        <v>170</v>
      </c>
      <c r="M5348" t="s">
        <v>141</v>
      </c>
      <c r="N5348" t="s">
        <v>20655</v>
      </c>
    </row>
    <row r="5349" spans="1:14" x14ac:dyDescent="0.25">
      <c r="A5349">
        <v>80112518</v>
      </c>
      <c r="B5349" t="s">
        <v>12</v>
      </c>
      <c r="C5349" t="s">
        <v>20656</v>
      </c>
      <c r="D5349" t="s">
        <v>20657</v>
      </c>
      <c r="E5349" t="s">
        <v>20658</v>
      </c>
      <c r="F5349" t="s">
        <v>19208</v>
      </c>
      <c r="G5349" t="str">
        <f>TEXT(Table1[[#This Row],[Date_added_formatted]],"yyyy")</f>
        <v>2019</v>
      </c>
      <c r="H5349" s="13">
        <f t="shared" si="83"/>
        <v>43574</v>
      </c>
      <c r="I5349" s="9" t="s">
        <v>20646</v>
      </c>
      <c r="J5349">
        <v>2016</v>
      </c>
      <c r="K5349" t="s">
        <v>60</v>
      </c>
      <c r="L5349" t="s">
        <v>235</v>
      </c>
      <c r="M5349" t="s">
        <v>153</v>
      </c>
      <c r="N5349" t="s">
        <v>20659</v>
      </c>
    </row>
    <row r="5350" spans="1:14" x14ac:dyDescent="0.25">
      <c r="A5350">
        <v>81072829</v>
      </c>
      <c r="B5350" t="s">
        <v>30</v>
      </c>
      <c r="C5350" t="s">
        <v>20660</v>
      </c>
      <c r="E5350" t="s">
        <v>20661</v>
      </c>
      <c r="F5350" t="s">
        <v>1551</v>
      </c>
      <c r="G5350" t="str">
        <f>TEXT(Table1[[#This Row],[Date_added_formatted]],"yyyy")</f>
        <v>2019</v>
      </c>
      <c r="H5350" s="13">
        <f t="shared" si="83"/>
        <v>43574</v>
      </c>
      <c r="I5350" s="9" t="s">
        <v>20646</v>
      </c>
      <c r="J5350">
        <v>2005</v>
      </c>
      <c r="K5350" t="s">
        <v>26</v>
      </c>
      <c r="L5350" t="s">
        <v>36</v>
      </c>
      <c r="M5350" t="s">
        <v>5593</v>
      </c>
      <c r="N5350" t="s">
        <v>20662</v>
      </c>
    </row>
    <row r="5351" spans="1:14" x14ac:dyDescent="0.25">
      <c r="A5351">
        <v>80198950</v>
      </c>
      <c r="B5351" t="s">
        <v>30</v>
      </c>
      <c r="C5351" t="s">
        <v>20663</v>
      </c>
      <c r="E5351" t="s">
        <v>20664</v>
      </c>
      <c r="F5351" t="s">
        <v>1603</v>
      </c>
      <c r="G5351" t="str">
        <f>TEXT(Table1[[#This Row],[Date_added_formatted]],"yyyy")</f>
        <v>2019</v>
      </c>
      <c r="H5351" s="13">
        <f t="shared" si="83"/>
        <v>43574</v>
      </c>
      <c r="I5351" s="9" t="s">
        <v>20646</v>
      </c>
      <c r="J5351">
        <v>2019</v>
      </c>
      <c r="K5351" t="s">
        <v>26</v>
      </c>
      <c r="L5351" t="s">
        <v>36</v>
      </c>
      <c r="M5351" t="s">
        <v>2265</v>
      </c>
      <c r="N5351" t="s">
        <v>20665</v>
      </c>
    </row>
    <row r="5352" spans="1:14" x14ac:dyDescent="0.25">
      <c r="A5352">
        <v>81033430</v>
      </c>
      <c r="B5352" t="s">
        <v>12</v>
      </c>
      <c r="C5352" t="s">
        <v>20666</v>
      </c>
      <c r="D5352" t="s">
        <v>20667</v>
      </c>
      <c r="E5352" t="s">
        <v>20668</v>
      </c>
      <c r="F5352" t="s">
        <v>217</v>
      </c>
      <c r="G5352" t="str">
        <f>TEXT(Table1[[#This Row],[Date_added_formatted]],"yyyy")</f>
        <v>2019</v>
      </c>
      <c r="H5352" s="13">
        <f t="shared" si="83"/>
        <v>43574</v>
      </c>
      <c r="I5352" s="9" t="s">
        <v>20646</v>
      </c>
      <c r="J5352">
        <v>2019</v>
      </c>
      <c r="K5352" t="s">
        <v>47</v>
      </c>
      <c r="L5352" t="s">
        <v>198</v>
      </c>
      <c r="M5352" t="s">
        <v>207</v>
      </c>
      <c r="N5352" t="s">
        <v>20669</v>
      </c>
    </row>
    <row r="5353" spans="1:14" x14ac:dyDescent="0.25">
      <c r="A5353">
        <v>81072807</v>
      </c>
      <c r="B5353" t="s">
        <v>30</v>
      </c>
      <c r="C5353" t="s">
        <v>20670</v>
      </c>
      <c r="E5353" t="s">
        <v>20671</v>
      </c>
      <c r="F5353" t="s">
        <v>1551</v>
      </c>
      <c r="G5353" t="str">
        <f>TEXT(Table1[[#This Row],[Date_added_formatted]],"yyyy")</f>
        <v>2019</v>
      </c>
      <c r="H5353" s="13">
        <f t="shared" si="83"/>
        <v>43574</v>
      </c>
      <c r="I5353" s="9" t="s">
        <v>20646</v>
      </c>
      <c r="J5353">
        <v>2017</v>
      </c>
      <c r="K5353" t="s">
        <v>47</v>
      </c>
      <c r="L5353" t="s">
        <v>36</v>
      </c>
      <c r="M5353" t="s">
        <v>5311</v>
      </c>
      <c r="N5353" t="s">
        <v>20672</v>
      </c>
    </row>
    <row r="5354" spans="1:14" x14ac:dyDescent="0.25">
      <c r="A5354">
        <v>80196883</v>
      </c>
      <c r="B5354" t="s">
        <v>30</v>
      </c>
      <c r="C5354" t="s">
        <v>20673</v>
      </c>
      <c r="E5354" t="s">
        <v>20674</v>
      </c>
      <c r="F5354" t="s">
        <v>16749</v>
      </c>
      <c r="G5354" t="str">
        <f>TEXT(Table1[[#This Row],[Date_added_formatted]],"yyyy")</f>
        <v>2019</v>
      </c>
      <c r="H5354" s="13">
        <f t="shared" si="83"/>
        <v>43574</v>
      </c>
      <c r="I5354" s="9" t="s">
        <v>20646</v>
      </c>
      <c r="J5354">
        <v>2019</v>
      </c>
      <c r="K5354" t="s">
        <v>18</v>
      </c>
      <c r="L5354" t="s">
        <v>36</v>
      </c>
      <c r="M5354" t="s">
        <v>778</v>
      </c>
      <c r="N5354" t="s">
        <v>20675</v>
      </c>
    </row>
    <row r="5355" spans="1:14" x14ac:dyDescent="0.25">
      <c r="A5355">
        <v>81035851</v>
      </c>
      <c r="B5355" t="s">
        <v>12</v>
      </c>
      <c r="C5355" t="s">
        <v>20676</v>
      </c>
      <c r="D5355" t="s">
        <v>6417</v>
      </c>
      <c r="E5355" t="s">
        <v>20677</v>
      </c>
      <c r="F5355" t="s">
        <v>1540</v>
      </c>
      <c r="G5355" t="str">
        <f>TEXT(Table1[[#This Row],[Date_added_formatted]],"yyyy")</f>
        <v>2019</v>
      </c>
      <c r="H5355" s="13">
        <f t="shared" si="83"/>
        <v>43574</v>
      </c>
      <c r="I5355" s="9" t="s">
        <v>20646</v>
      </c>
      <c r="J5355">
        <v>2014</v>
      </c>
      <c r="K5355" t="s">
        <v>26</v>
      </c>
      <c r="L5355" t="s">
        <v>128</v>
      </c>
      <c r="M5355" t="s">
        <v>400</v>
      </c>
      <c r="N5355" t="s">
        <v>20678</v>
      </c>
    </row>
    <row r="5356" spans="1:14" x14ac:dyDescent="0.25">
      <c r="A5356">
        <v>80202920</v>
      </c>
      <c r="B5356" t="s">
        <v>12</v>
      </c>
      <c r="C5356" t="s">
        <v>20679</v>
      </c>
      <c r="D5356" t="s">
        <v>20680</v>
      </c>
      <c r="E5356" t="s">
        <v>20681</v>
      </c>
      <c r="F5356" t="s">
        <v>33</v>
      </c>
      <c r="G5356" t="str">
        <f>TEXT(Table1[[#This Row],[Date_added_formatted]],"yyyy")</f>
        <v>2019</v>
      </c>
      <c r="H5356" s="13">
        <f t="shared" si="83"/>
        <v>43574</v>
      </c>
      <c r="I5356" s="9" t="s">
        <v>20646</v>
      </c>
      <c r="J5356">
        <v>2019</v>
      </c>
      <c r="K5356" t="s">
        <v>60</v>
      </c>
      <c r="L5356" t="s">
        <v>409</v>
      </c>
      <c r="M5356" t="s">
        <v>192</v>
      </c>
      <c r="N5356" t="s">
        <v>20682</v>
      </c>
    </row>
    <row r="5357" spans="1:14" x14ac:dyDescent="0.25">
      <c r="A5357">
        <v>81088285</v>
      </c>
      <c r="B5357" t="s">
        <v>12</v>
      </c>
      <c r="C5357" t="s">
        <v>20683</v>
      </c>
      <c r="D5357" t="s">
        <v>20684</v>
      </c>
      <c r="E5357" t="s">
        <v>9069</v>
      </c>
      <c r="F5357" t="s">
        <v>33</v>
      </c>
      <c r="G5357" t="str">
        <f>TEXT(Table1[[#This Row],[Date_added_formatted]],"yyyy")</f>
        <v>2019</v>
      </c>
      <c r="H5357" s="13">
        <f t="shared" si="83"/>
        <v>43574</v>
      </c>
      <c r="I5357" s="9" t="s">
        <v>20646</v>
      </c>
      <c r="J5357">
        <v>2018</v>
      </c>
      <c r="K5357" t="s">
        <v>47</v>
      </c>
      <c r="L5357" t="s">
        <v>286</v>
      </c>
      <c r="M5357" t="s">
        <v>141</v>
      </c>
      <c r="N5357" t="s">
        <v>20685</v>
      </c>
    </row>
    <row r="5358" spans="1:14" x14ac:dyDescent="0.25">
      <c r="A5358">
        <v>81080942</v>
      </c>
      <c r="B5358" t="s">
        <v>12</v>
      </c>
      <c r="C5358" t="s">
        <v>20686</v>
      </c>
      <c r="D5358" t="s">
        <v>20687</v>
      </c>
      <c r="E5358" t="s">
        <v>20688</v>
      </c>
      <c r="F5358" t="s">
        <v>3195</v>
      </c>
      <c r="G5358" t="str">
        <f>TEXT(Table1[[#This Row],[Date_added_formatted]],"yyyy")</f>
        <v>2019</v>
      </c>
      <c r="H5358" s="13">
        <f t="shared" si="83"/>
        <v>43574</v>
      </c>
      <c r="I5358" s="9" t="s">
        <v>20646</v>
      </c>
      <c r="J5358">
        <v>2019</v>
      </c>
      <c r="K5358" t="s">
        <v>26</v>
      </c>
      <c r="L5358" t="s">
        <v>433</v>
      </c>
      <c r="M5358" t="s">
        <v>400</v>
      </c>
      <c r="N5358" t="s">
        <v>20689</v>
      </c>
    </row>
    <row r="5359" spans="1:14" x14ac:dyDescent="0.25">
      <c r="A5359">
        <v>80187301</v>
      </c>
      <c r="B5359" t="s">
        <v>12</v>
      </c>
      <c r="C5359" t="s">
        <v>20690</v>
      </c>
      <c r="D5359" t="s">
        <v>20691</v>
      </c>
      <c r="E5359" t="s">
        <v>20692</v>
      </c>
      <c r="F5359" t="s">
        <v>432</v>
      </c>
      <c r="G5359" t="str">
        <f>TEXT(Table1[[#This Row],[Date_added_formatted]],"yyyy")</f>
        <v>2018</v>
      </c>
      <c r="H5359" s="13">
        <f t="shared" si="83"/>
        <v>43209</v>
      </c>
      <c r="I5359" s="9" t="s">
        <v>20693</v>
      </c>
      <c r="J5359">
        <v>2017</v>
      </c>
      <c r="K5359" t="s">
        <v>26</v>
      </c>
      <c r="L5359" t="s">
        <v>19</v>
      </c>
      <c r="M5359" t="s">
        <v>254</v>
      </c>
      <c r="N5359" t="s">
        <v>20694</v>
      </c>
    </row>
    <row r="5360" spans="1:14" x14ac:dyDescent="0.25">
      <c r="A5360">
        <v>80178971</v>
      </c>
      <c r="B5360" t="s">
        <v>30</v>
      </c>
      <c r="C5360" t="s">
        <v>20695</v>
      </c>
      <c r="E5360" t="s">
        <v>20696</v>
      </c>
      <c r="F5360" t="s">
        <v>1766</v>
      </c>
      <c r="G5360" t="str">
        <f>TEXT(Table1[[#This Row],[Date_added_formatted]],"yyyy")</f>
        <v>2018</v>
      </c>
      <c r="H5360" s="13">
        <f t="shared" si="83"/>
        <v>43209</v>
      </c>
      <c r="I5360" s="9" t="s">
        <v>20693</v>
      </c>
      <c r="J5360">
        <v>2017</v>
      </c>
      <c r="K5360" t="s">
        <v>26</v>
      </c>
      <c r="L5360" t="s">
        <v>36</v>
      </c>
      <c r="M5360" t="s">
        <v>463</v>
      </c>
      <c r="N5360" t="s">
        <v>20697</v>
      </c>
    </row>
    <row r="5361" spans="1:14" x14ac:dyDescent="0.25">
      <c r="A5361">
        <v>80215782</v>
      </c>
      <c r="B5361" t="s">
        <v>12</v>
      </c>
      <c r="C5361" t="s">
        <v>20698</v>
      </c>
      <c r="D5361" t="s">
        <v>20699</v>
      </c>
      <c r="E5361" t="s">
        <v>20700</v>
      </c>
      <c r="F5361" t="s">
        <v>594</v>
      </c>
      <c r="G5361" t="str">
        <f>TEXT(Table1[[#This Row],[Date_added_formatted]],"yyyy")</f>
        <v>2018</v>
      </c>
      <c r="H5361" s="13">
        <f t="shared" si="83"/>
        <v>43209</v>
      </c>
      <c r="I5361" s="9" t="s">
        <v>20693</v>
      </c>
      <c r="J5361">
        <v>2017</v>
      </c>
      <c r="K5361" t="s">
        <v>26</v>
      </c>
      <c r="L5361" t="s">
        <v>3545</v>
      </c>
      <c r="M5361" t="s">
        <v>89</v>
      </c>
      <c r="N5361" t="s">
        <v>20701</v>
      </c>
    </row>
    <row r="5362" spans="1:14" x14ac:dyDescent="0.25">
      <c r="A5362">
        <v>80172000</v>
      </c>
      <c r="B5362" t="s">
        <v>12</v>
      </c>
      <c r="C5362" t="s">
        <v>20702</v>
      </c>
      <c r="D5362" t="s">
        <v>19501</v>
      </c>
      <c r="E5362" t="s">
        <v>20703</v>
      </c>
      <c r="F5362" t="s">
        <v>33</v>
      </c>
      <c r="G5362" t="str">
        <f>TEXT(Table1[[#This Row],[Date_added_formatted]],"yyyy")</f>
        <v>2017</v>
      </c>
      <c r="H5362" s="13">
        <f t="shared" si="83"/>
        <v>42844</v>
      </c>
      <c r="I5362" s="9" t="s">
        <v>20704</v>
      </c>
      <c r="J5362">
        <v>2017</v>
      </c>
      <c r="K5362" t="s">
        <v>26</v>
      </c>
      <c r="L5362" t="s">
        <v>7086</v>
      </c>
      <c r="M5362" t="s">
        <v>141</v>
      </c>
      <c r="N5362" t="s">
        <v>20705</v>
      </c>
    </row>
    <row r="5363" spans="1:14" x14ac:dyDescent="0.25">
      <c r="A5363">
        <v>80169778</v>
      </c>
      <c r="B5363" t="s">
        <v>12</v>
      </c>
      <c r="C5363" t="s">
        <v>20706</v>
      </c>
      <c r="D5363" t="s">
        <v>19501</v>
      </c>
      <c r="F5363" t="s">
        <v>33</v>
      </c>
      <c r="G5363" t="str">
        <f>TEXT(Table1[[#This Row],[Date_added_formatted]],"yyyy")</f>
        <v>2017</v>
      </c>
      <c r="H5363" s="13">
        <f t="shared" si="83"/>
        <v>42844</v>
      </c>
      <c r="I5363" s="9" t="s">
        <v>20704</v>
      </c>
      <c r="J5363">
        <v>2017</v>
      </c>
      <c r="K5363" t="s">
        <v>47</v>
      </c>
      <c r="L5363" t="s">
        <v>198</v>
      </c>
      <c r="M5363" t="s">
        <v>141</v>
      </c>
      <c r="N5363" t="s">
        <v>20707</v>
      </c>
    </row>
    <row r="5364" spans="1:14" x14ac:dyDescent="0.25">
      <c r="A5364">
        <v>81035844</v>
      </c>
      <c r="B5364" t="s">
        <v>12</v>
      </c>
      <c r="C5364" t="s">
        <v>20708</v>
      </c>
      <c r="D5364" t="s">
        <v>9896</v>
      </c>
      <c r="E5364" t="s">
        <v>20709</v>
      </c>
      <c r="F5364" t="s">
        <v>1540</v>
      </c>
      <c r="G5364" t="str">
        <f>TEXT(Table1[[#This Row],[Date_added_formatted]],"yyyy")</f>
        <v>2019</v>
      </c>
      <c r="H5364" s="13">
        <f t="shared" si="83"/>
        <v>43573</v>
      </c>
      <c r="I5364" s="9" t="s">
        <v>20710</v>
      </c>
      <c r="J5364">
        <v>2016</v>
      </c>
      <c r="K5364" t="s">
        <v>47</v>
      </c>
      <c r="L5364" t="s">
        <v>659</v>
      </c>
      <c r="M5364" t="s">
        <v>230</v>
      </c>
      <c r="N5364" t="s">
        <v>20711</v>
      </c>
    </row>
    <row r="5365" spans="1:14" x14ac:dyDescent="0.25">
      <c r="A5365">
        <v>81035842</v>
      </c>
      <c r="B5365" t="s">
        <v>12</v>
      </c>
      <c r="C5365" t="s">
        <v>20712</v>
      </c>
      <c r="D5365" t="s">
        <v>19586</v>
      </c>
      <c r="E5365" t="s">
        <v>20713</v>
      </c>
      <c r="F5365" t="s">
        <v>1540</v>
      </c>
      <c r="G5365" t="str">
        <f>TEXT(Table1[[#This Row],[Date_added_formatted]],"yyyy")</f>
        <v>2019</v>
      </c>
      <c r="H5365" s="13">
        <f t="shared" si="83"/>
        <v>43573</v>
      </c>
      <c r="I5365" s="9" t="s">
        <v>20710</v>
      </c>
      <c r="J5365">
        <v>2016</v>
      </c>
      <c r="K5365" t="s">
        <v>47</v>
      </c>
      <c r="L5365" t="s">
        <v>48</v>
      </c>
      <c r="M5365" t="s">
        <v>230</v>
      </c>
      <c r="N5365" t="s">
        <v>20714</v>
      </c>
    </row>
    <row r="5366" spans="1:14" x14ac:dyDescent="0.25">
      <c r="A5366">
        <v>81035860</v>
      </c>
      <c r="B5366" t="s">
        <v>12</v>
      </c>
      <c r="C5366" t="s">
        <v>20715</v>
      </c>
      <c r="D5366" t="s">
        <v>6721</v>
      </c>
      <c r="E5366" t="s">
        <v>20716</v>
      </c>
      <c r="F5366" t="s">
        <v>1540</v>
      </c>
      <c r="G5366" t="str">
        <f>TEXT(Table1[[#This Row],[Date_added_formatted]],"yyyy")</f>
        <v>2019</v>
      </c>
      <c r="H5366" s="13">
        <f t="shared" si="83"/>
        <v>43573</v>
      </c>
      <c r="I5366" s="9" t="s">
        <v>20710</v>
      </c>
      <c r="J5366">
        <v>2013</v>
      </c>
      <c r="K5366" t="s">
        <v>47</v>
      </c>
      <c r="L5366" t="s">
        <v>48</v>
      </c>
      <c r="M5366" t="s">
        <v>230</v>
      </c>
      <c r="N5366" t="s">
        <v>20717</v>
      </c>
    </row>
    <row r="5367" spans="1:14" x14ac:dyDescent="0.25">
      <c r="A5367">
        <v>81035850</v>
      </c>
      <c r="B5367" t="s">
        <v>12</v>
      </c>
      <c r="C5367" t="s">
        <v>20718</v>
      </c>
      <c r="D5367" t="s">
        <v>20719</v>
      </c>
      <c r="E5367" t="s">
        <v>20720</v>
      </c>
      <c r="G5367" t="str">
        <f>TEXT(Table1[[#This Row],[Date_added_formatted]],"yyyy")</f>
        <v>2019</v>
      </c>
      <c r="H5367" s="13">
        <f t="shared" si="83"/>
        <v>43573</v>
      </c>
      <c r="I5367" s="9" t="s">
        <v>20710</v>
      </c>
      <c r="J5367">
        <v>2014</v>
      </c>
      <c r="K5367" t="s">
        <v>47</v>
      </c>
      <c r="L5367" t="s">
        <v>48</v>
      </c>
      <c r="M5367" t="s">
        <v>230</v>
      </c>
      <c r="N5367" t="s">
        <v>20721</v>
      </c>
    </row>
    <row r="5368" spans="1:14" x14ac:dyDescent="0.25">
      <c r="A5368">
        <v>81035846</v>
      </c>
      <c r="B5368" t="s">
        <v>12</v>
      </c>
      <c r="C5368" t="s">
        <v>20722</v>
      </c>
      <c r="D5368" t="s">
        <v>20723</v>
      </c>
      <c r="E5368" t="s">
        <v>20724</v>
      </c>
      <c r="F5368" t="s">
        <v>1540</v>
      </c>
      <c r="G5368" t="str">
        <f>TEXT(Table1[[#This Row],[Date_added_formatted]],"yyyy")</f>
        <v>2019</v>
      </c>
      <c r="H5368" s="13">
        <f t="shared" si="83"/>
        <v>43573</v>
      </c>
      <c r="I5368" s="9" t="s">
        <v>20710</v>
      </c>
      <c r="J5368">
        <v>2015</v>
      </c>
      <c r="K5368" t="s">
        <v>26</v>
      </c>
      <c r="L5368" t="s">
        <v>128</v>
      </c>
      <c r="M5368" t="s">
        <v>89</v>
      </c>
      <c r="N5368" t="s">
        <v>20725</v>
      </c>
    </row>
    <row r="5369" spans="1:14" x14ac:dyDescent="0.25">
      <c r="A5369">
        <v>81035854</v>
      </c>
      <c r="B5369" t="s">
        <v>12</v>
      </c>
      <c r="C5369" t="s">
        <v>20726</v>
      </c>
      <c r="D5369" t="s">
        <v>10737</v>
      </c>
      <c r="E5369" t="s">
        <v>20727</v>
      </c>
      <c r="F5369" t="s">
        <v>1540</v>
      </c>
      <c r="G5369" t="str">
        <f>TEXT(Table1[[#This Row],[Date_added_formatted]],"yyyy")</f>
        <v>2019</v>
      </c>
      <c r="H5369" s="13">
        <f t="shared" si="83"/>
        <v>43573</v>
      </c>
      <c r="I5369" s="9" t="s">
        <v>20710</v>
      </c>
      <c r="J5369">
        <v>2014</v>
      </c>
      <c r="K5369" t="s">
        <v>47</v>
      </c>
      <c r="L5369" t="s">
        <v>1961</v>
      </c>
      <c r="M5369" t="s">
        <v>4847</v>
      </c>
      <c r="N5369" t="s">
        <v>20728</v>
      </c>
    </row>
    <row r="5370" spans="1:14" x14ac:dyDescent="0.25">
      <c r="A5370">
        <v>80097516</v>
      </c>
      <c r="B5370" t="s">
        <v>12</v>
      </c>
      <c r="C5370" t="s">
        <v>20729</v>
      </c>
      <c r="D5370" t="s">
        <v>20730</v>
      </c>
      <c r="E5370" t="s">
        <v>20731</v>
      </c>
      <c r="F5370" t="s">
        <v>1766</v>
      </c>
      <c r="G5370" t="str">
        <f>TEXT(Table1[[#This Row],[Date_added_formatted]],"yyyy")</f>
        <v>2018</v>
      </c>
      <c r="H5370" s="13">
        <f t="shared" si="83"/>
        <v>43208</v>
      </c>
      <c r="I5370" s="9" t="s">
        <v>20732</v>
      </c>
      <c r="J5370">
        <v>2016</v>
      </c>
      <c r="K5370" t="s">
        <v>60</v>
      </c>
      <c r="L5370" t="s">
        <v>409</v>
      </c>
      <c r="M5370" t="s">
        <v>180</v>
      </c>
      <c r="N5370" t="s">
        <v>20733</v>
      </c>
    </row>
    <row r="5371" spans="1:14" x14ac:dyDescent="0.25">
      <c r="A5371">
        <v>70217161</v>
      </c>
      <c r="B5371" t="s">
        <v>30</v>
      </c>
      <c r="C5371" t="s">
        <v>20734</v>
      </c>
      <c r="E5371" t="s">
        <v>20735</v>
      </c>
      <c r="F5371" t="s">
        <v>275</v>
      </c>
      <c r="G5371" t="str">
        <f>TEXT(Table1[[#This Row],[Date_added_formatted]],"yyyy")</f>
        <v>2018</v>
      </c>
      <c r="H5371" s="13">
        <f t="shared" si="83"/>
        <v>43208</v>
      </c>
      <c r="I5371" s="9" t="s">
        <v>20732</v>
      </c>
      <c r="J5371">
        <v>1993</v>
      </c>
      <c r="K5371" t="s">
        <v>103</v>
      </c>
      <c r="L5371" t="s">
        <v>36</v>
      </c>
      <c r="M5371" t="s">
        <v>37</v>
      </c>
      <c r="N5371" t="s">
        <v>20736</v>
      </c>
    </row>
    <row r="5372" spans="1:14" x14ac:dyDescent="0.25">
      <c r="A5372">
        <v>80164465</v>
      </c>
      <c r="B5372" t="s">
        <v>12</v>
      </c>
      <c r="C5372" t="s">
        <v>20737</v>
      </c>
      <c r="D5372" t="s">
        <v>17022</v>
      </c>
      <c r="E5372" t="s">
        <v>20738</v>
      </c>
      <c r="F5372" t="s">
        <v>33</v>
      </c>
      <c r="G5372" t="str">
        <f>TEXT(Table1[[#This Row],[Date_added_formatted]],"yyyy")</f>
        <v>2017</v>
      </c>
      <c r="H5372" s="13">
        <f t="shared" si="83"/>
        <v>42843</v>
      </c>
      <c r="I5372" s="9" t="s">
        <v>20739</v>
      </c>
      <c r="J5372">
        <v>2017</v>
      </c>
      <c r="K5372" t="s">
        <v>338</v>
      </c>
      <c r="L5372" t="s">
        <v>88</v>
      </c>
      <c r="M5372" t="s">
        <v>20</v>
      </c>
      <c r="N5372" t="s">
        <v>20740</v>
      </c>
    </row>
    <row r="5373" spans="1:14" x14ac:dyDescent="0.25">
      <c r="A5373">
        <v>80117484</v>
      </c>
      <c r="B5373" t="s">
        <v>12</v>
      </c>
      <c r="C5373" t="s">
        <v>20741</v>
      </c>
      <c r="D5373" t="s">
        <v>1895</v>
      </c>
      <c r="E5373" t="s">
        <v>20742</v>
      </c>
      <c r="F5373" t="s">
        <v>33</v>
      </c>
      <c r="G5373" t="str">
        <f>TEXT(Table1[[#This Row],[Date_added_formatted]],"yyyy")</f>
        <v>2017</v>
      </c>
      <c r="H5373" s="13">
        <f t="shared" si="83"/>
        <v>42843</v>
      </c>
      <c r="I5373" s="9" t="s">
        <v>20739</v>
      </c>
      <c r="J5373">
        <v>2017</v>
      </c>
      <c r="K5373" t="s">
        <v>26</v>
      </c>
      <c r="L5373" t="s">
        <v>2782</v>
      </c>
      <c r="M5373" t="s">
        <v>28</v>
      </c>
      <c r="N5373" t="s">
        <v>20743</v>
      </c>
    </row>
    <row r="5374" spans="1:14" x14ac:dyDescent="0.25">
      <c r="A5374">
        <v>80017099</v>
      </c>
      <c r="B5374" t="s">
        <v>12</v>
      </c>
      <c r="C5374" t="s">
        <v>20744</v>
      </c>
      <c r="D5374" t="s">
        <v>20745</v>
      </c>
      <c r="E5374" t="s">
        <v>20746</v>
      </c>
      <c r="F5374" t="s">
        <v>24</v>
      </c>
      <c r="G5374" t="str">
        <f>TEXT(Table1[[#This Row],[Date_added_formatted]],"yyyy")</f>
        <v>2019</v>
      </c>
      <c r="H5374" s="13">
        <f t="shared" si="83"/>
        <v>43572</v>
      </c>
      <c r="I5374" s="9" t="s">
        <v>20747</v>
      </c>
      <c r="J5374">
        <v>2014</v>
      </c>
      <c r="K5374" t="s">
        <v>60</v>
      </c>
      <c r="L5374" t="s">
        <v>147</v>
      </c>
      <c r="M5374" t="s">
        <v>207</v>
      </c>
      <c r="N5374" t="s">
        <v>20748</v>
      </c>
    </row>
    <row r="5375" spans="1:14" x14ac:dyDescent="0.25">
      <c r="A5375">
        <v>81043542</v>
      </c>
      <c r="B5375" t="s">
        <v>12</v>
      </c>
      <c r="C5375" t="s">
        <v>20749</v>
      </c>
      <c r="D5375" t="s">
        <v>20750</v>
      </c>
      <c r="E5375" t="s">
        <v>20751</v>
      </c>
      <c r="F5375" t="s">
        <v>542</v>
      </c>
      <c r="G5375" t="str">
        <f>TEXT(Table1[[#This Row],[Date_added_formatted]],"yyyy")</f>
        <v>2019</v>
      </c>
      <c r="H5375" s="13">
        <f t="shared" si="83"/>
        <v>43572</v>
      </c>
      <c r="I5375" s="9" t="s">
        <v>20747</v>
      </c>
      <c r="J5375">
        <v>2015</v>
      </c>
      <c r="K5375" t="s">
        <v>26</v>
      </c>
      <c r="L5375" t="s">
        <v>1110</v>
      </c>
      <c r="M5375" t="s">
        <v>180</v>
      </c>
      <c r="N5375" t="s">
        <v>20752</v>
      </c>
    </row>
    <row r="5376" spans="1:14" x14ac:dyDescent="0.25">
      <c r="A5376">
        <v>81026329</v>
      </c>
      <c r="B5376" t="s">
        <v>12</v>
      </c>
      <c r="C5376" t="s">
        <v>20753</v>
      </c>
      <c r="D5376" t="s">
        <v>20754</v>
      </c>
      <c r="E5376" t="s">
        <v>20755</v>
      </c>
      <c r="F5376" t="s">
        <v>1369</v>
      </c>
      <c r="G5376" t="str">
        <f>TEXT(Table1[[#This Row],[Date_added_formatted]],"yyyy")</f>
        <v>2019</v>
      </c>
      <c r="H5376" s="13">
        <f t="shared" si="83"/>
        <v>43572</v>
      </c>
      <c r="I5376" s="9" t="s">
        <v>20747</v>
      </c>
      <c r="J5376">
        <v>2018</v>
      </c>
      <c r="K5376" t="s">
        <v>18</v>
      </c>
      <c r="L5376" t="s">
        <v>654</v>
      </c>
      <c r="M5376" t="s">
        <v>230</v>
      </c>
      <c r="N5376" t="s">
        <v>20756</v>
      </c>
    </row>
    <row r="5377" spans="1:14" x14ac:dyDescent="0.25">
      <c r="A5377">
        <v>81006826</v>
      </c>
      <c r="B5377" t="s">
        <v>12</v>
      </c>
      <c r="C5377" t="s">
        <v>20757</v>
      </c>
      <c r="D5377" t="s">
        <v>9789</v>
      </c>
      <c r="E5377" t="s">
        <v>9790</v>
      </c>
      <c r="F5377" t="s">
        <v>598</v>
      </c>
      <c r="G5377" t="str">
        <f>TEXT(Table1[[#This Row],[Date_added_formatted]],"yyyy")</f>
        <v>2019</v>
      </c>
      <c r="H5377" s="13">
        <f t="shared" si="83"/>
        <v>43572</v>
      </c>
      <c r="I5377" s="9" t="s">
        <v>20747</v>
      </c>
      <c r="J5377">
        <v>2019</v>
      </c>
      <c r="K5377" t="s">
        <v>26</v>
      </c>
      <c r="L5377" t="s">
        <v>1660</v>
      </c>
      <c r="M5377" t="s">
        <v>28</v>
      </c>
      <c r="N5377" t="s">
        <v>20758</v>
      </c>
    </row>
    <row r="5378" spans="1:14" x14ac:dyDescent="0.25">
      <c r="A5378">
        <v>81013626</v>
      </c>
      <c r="B5378" t="s">
        <v>12</v>
      </c>
      <c r="C5378" t="s">
        <v>20759</v>
      </c>
      <c r="D5378" t="s">
        <v>20760</v>
      </c>
      <c r="E5378" t="s">
        <v>20760</v>
      </c>
      <c r="G5378" t="str">
        <f>TEXT(Table1[[#This Row],[Date_added_formatted]],"yyyy")</f>
        <v>2019</v>
      </c>
      <c r="H5378" s="13">
        <f t="shared" si="83"/>
        <v>43572</v>
      </c>
      <c r="I5378" s="9" t="s">
        <v>20747</v>
      </c>
      <c r="J5378">
        <v>2019</v>
      </c>
      <c r="K5378" t="s">
        <v>26</v>
      </c>
      <c r="L5378" t="s">
        <v>1457</v>
      </c>
      <c r="M5378" t="s">
        <v>723</v>
      </c>
      <c r="N5378" t="s">
        <v>20761</v>
      </c>
    </row>
    <row r="5379" spans="1:14" x14ac:dyDescent="0.25">
      <c r="A5379">
        <v>80232914</v>
      </c>
      <c r="B5379" t="s">
        <v>30</v>
      </c>
      <c r="C5379" t="s">
        <v>20762</v>
      </c>
      <c r="E5379" t="s">
        <v>20763</v>
      </c>
      <c r="F5379" t="s">
        <v>240</v>
      </c>
      <c r="G5379" t="str">
        <f>TEXT(Table1[[#This Row],[Date_added_formatted]],"yyyy")</f>
        <v>2018</v>
      </c>
      <c r="H5379" s="13">
        <f t="shared" ref="H5379:H5442" si="84">DATEVALUE(MID(I5379,FIND(" ",I5379)+1,LEN(I5379)-FIND(" ",I5379)-4)&amp;" "&amp;LEFT(I5379,FIND(" ",I5379)-1)&amp;", "&amp;RIGHT(I5379,4))</f>
        <v>43207</v>
      </c>
      <c r="I5379" s="9" t="s">
        <v>20764</v>
      </c>
      <c r="J5379">
        <v>2018</v>
      </c>
      <c r="K5379" t="s">
        <v>26</v>
      </c>
      <c r="L5379" t="s">
        <v>36</v>
      </c>
      <c r="M5379" t="s">
        <v>554</v>
      </c>
      <c r="N5379" t="s">
        <v>20765</v>
      </c>
    </row>
    <row r="5380" spans="1:14" x14ac:dyDescent="0.25">
      <c r="A5380">
        <v>80213655</v>
      </c>
      <c r="B5380" t="s">
        <v>30</v>
      </c>
      <c r="C5380" t="s">
        <v>20766</v>
      </c>
      <c r="E5380" t="s">
        <v>20767</v>
      </c>
      <c r="F5380" t="s">
        <v>33</v>
      </c>
      <c r="G5380" t="str">
        <f>TEXT(Table1[[#This Row],[Date_added_formatted]],"yyyy")</f>
        <v>2018</v>
      </c>
      <c r="H5380" s="13">
        <f t="shared" si="84"/>
        <v>43207</v>
      </c>
      <c r="I5380" s="9" t="s">
        <v>20764</v>
      </c>
      <c r="J5380">
        <v>2018</v>
      </c>
      <c r="K5380" t="s">
        <v>26</v>
      </c>
      <c r="L5380" t="s">
        <v>36</v>
      </c>
      <c r="M5380" t="s">
        <v>1237</v>
      </c>
      <c r="N5380" t="s">
        <v>20768</v>
      </c>
    </row>
    <row r="5381" spans="1:14" x14ac:dyDescent="0.25">
      <c r="A5381">
        <v>80027271</v>
      </c>
      <c r="B5381" t="s">
        <v>30</v>
      </c>
      <c r="C5381" t="s">
        <v>20769</v>
      </c>
      <c r="E5381" t="s">
        <v>20770</v>
      </c>
      <c r="F5381" t="s">
        <v>33</v>
      </c>
      <c r="G5381" t="str">
        <f>TEXT(Table1[[#This Row],[Date_added_formatted]],"yyyy")</f>
        <v>2016</v>
      </c>
      <c r="H5381" s="13">
        <f t="shared" si="84"/>
        <v>42477</v>
      </c>
      <c r="I5381" s="9" t="s">
        <v>20771</v>
      </c>
      <c r="J5381">
        <v>2015</v>
      </c>
      <c r="K5381" t="s">
        <v>18</v>
      </c>
      <c r="L5381" t="s">
        <v>36</v>
      </c>
      <c r="M5381" t="s">
        <v>20772</v>
      </c>
      <c r="N5381" t="s">
        <v>20773</v>
      </c>
    </row>
    <row r="5382" spans="1:14" x14ac:dyDescent="0.25">
      <c r="A5382">
        <v>80029368</v>
      </c>
      <c r="B5382" t="s">
        <v>12</v>
      </c>
      <c r="C5382" t="s">
        <v>20774</v>
      </c>
      <c r="D5382" t="s">
        <v>10167</v>
      </c>
      <c r="E5382" t="s">
        <v>10168</v>
      </c>
      <c r="F5382" t="s">
        <v>33</v>
      </c>
      <c r="G5382" t="str">
        <f>TEXT(Table1[[#This Row],[Date_added_formatted]],"yyyy")</f>
        <v>2015</v>
      </c>
      <c r="H5382" s="13">
        <f t="shared" si="84"/>
        <v>42111</v>
      </c>
      <c r="I5382" s="9" t="s">
        <v>20775</v>
      </c>
      <c r="J5382">
        <v>2015</v>
      </c>
      <c r="K5382" t="s">
        <v>26</v>
      </c>
      <c r="L5382" t="s">
        <v>907</v>
      </c>
      <c r="M5382" t="s">
        <v>28</v>
      </c>
      <c r="N5382" t="s">
        <v>20776</v>
      </c>
    </row>
    <row r="5383" spans="1:14" x14ac:dyDescent="0.25">
      <c r="A5383">
        <v>70222859</v>
      </c>
      <c r="B5383" t="s">
        <v>12</v>
      </c>
      <c r="C5383" t="s">
        <v>20777</v>
      </c>
      <c r="D5383" t="s">
        <v>20778</v>
      </c>
      <c r="E5383" t="s">
        <v>20779</v>
      </c>
      <c r="F5383" t="s">
        <v>33</v>
      </c>
      <c r="G5383" t="str">
        <f>TEXT(Table1[[#This Row],[Date_added_formatted]],"yyyy")</f>
        <v>2019</v>
      </c>
      <c r="H5383" s="13">
        <f t="shared" si="84"/>
        <v>43571</v>
      </c>
      <c r="I5383" s="9" t="s">
        <v>20780</v>
      </c>
      <c r="J5383">
        <v>2013</v>
      </c>
      <c r="K5383" t="s">
        <v>60</v>
      </c>
      <c r="L5383" t="s">
        <v>345</v>
      </c>
      <c r="M5383" t="s">
        <v>49</v>
      </c>
      <c r="N5383" t="s">
        <v>20781</v>
      </c>
    </row>
    <row r="5384" spans="1:14" x14ac:dyDescent="0.25">
      <c r="A5384">
        <v>70261674</v>
      </c>
      <c r="B5384" t="s">
        <v>12</v>
      </c>
      <c r="C5384" t="s">
        <v>20782</v>
      </c>
      <c r="D5384" t="s">
        <v>20783</v>
      </c>
      <c r="E5384" t="s">
        <v>20784</v>
      </c>
      <c r="F5384" t="s">
        <v>24</v>
      </c>
      <c r="G5384" t="str">
        <f>TEXT(Table1[[#This Row],[Date_added_formatted]],"yyyy")</f>
        <v>2019</v>
      </c>
      <c r="H5384" s="13">
        <f t="shared" si="84"/>
        <v>43571</v>
      </c>
      <c r="I5384" s="9" t="s">
        <v>20780</v>
      </c>
      <c r="J5384">
        <v>2013</v>
      </c>
      <c r="K5384" t="s">
        <v>60</v>
      </c>
      <c r="L5384" t="s">
        <v>1370</v>
      </c>
      <c r="M5384" t="s">
        <v>254</v>
      </c>
      <c r="N5384" t="s">
        <v>20785</v>
      </c>
    </row>
    <row r="5385" spans="1:14" x14ac:dyDescent="0.25">
      <c r="A5385">
        <v>70045274</v>
      </c>
      <c r="B5385" t="s">
        <v>12</v>
      </c>
      <c r="C5385" t="s">
        <v>20786</v>
      </c>
      <c r="D5385" t="s">
        <v>20787</v>
      </c>
      <c r="E5385" t="s">
        <v>20788</v>
      </c>
      <c r="F5385" t="s">
        <v>33</v>
      </c>
      <c r="G5385" t="str">
        <f>TEXT(Table1[[#This Row],[Date_added_formatted]],"yyyy")</f>
        <v>2019</v>
      </c>
      <c r="H5385" s="13">
        <f t="shared" si="84"/>
        <v>43571</v>
      </c>
      <c r="I5385" s="9" t="s">
        <v>20780</v>
      </c>
      <c r="J5385">
        <v>2007</v>
      </c>
      <c r="K5385" t="s">
        <v>338</v>
      </c>
      <c r="L5385" t="s">
        <v>134</v>
      </c>
      <c r="M5385" t="s">
        <v>20789</v>
      </c>
      <c r="N5385" t="s">
        <v>20790</v>
      </c>
    </row>
    <row r="5386" spans="1:14" x14ac:dyDescent="0.25">
      <c r="A5386">
        <v>81034599</v>
      </c>
      <c r="B5386" t="s">
        <v>12</v>
      </c>
      <c r="C5386" t="s">
        <v>20791</v>
      </c>
      <c r="D5386" t="s">
        <v>20792</v>
      </c>
      <c r="E5386" t="s">
        <v>20793</v>
      </c>
      <c r="F5386" t="s">
        <v>33</v>
      </c>
      <c r="G5386" t="str">
        <f>TEXT(Table1[[#This Row],[Date_added_formatted]],"yyyy")</f>
        <v>2019</v>
      </c>
      <c r="H5386" s="13">
        <f t="shared" si="84"/>
        <v>43571</v>
      </c>
      <c r="I5386" s="9" t="s">
        <v>20780</v>
      </c>
      <c r="J5386">
        <v>2018</v>
      </c>
      <c r="K5386" t="s">
        <v>26</v>
      </c>
      <c r="L5386" t="s">
        <v>728</v>
      </c>
      <c r="M5386" t="s">
        <v>3001</v>
      </c>
      <c r="N5386" t="s">
        <v>20794</v>
      </c>
    </row>
    <row r="5387" spans="1:14" x14ac:dyDescent="0.25">
      <c r="A5387">
        <v>80999069</v>
      </c>
      <c r="B5387" t="s">
        <v>12</v>
      </c>
      <c r="C5387" t="s">
        <v>20795</v>
      </c>
      <c r="E5387" t="s">
        <v>20796</v>
      </c>
      <c r="G5387" t="str">
        <f>TEXT(Table1[[#This Row],[Date_added_formatted]],"yyyy")</f>
        <v>2019</v>
      </c>
      <c r="H5387" s="13">
        <f t="shared" si="84"/>
        <v>43571</v>
      </c>
      <c r="I5387" s="9" t="s">
        <v>20780</v>
      </c>
      <c r="J5387">
        <v>2019</v>
      </c>
      <c r="K5387" t="s">
        <v>103</v>
      </c>
      <c r="L5387" t="s">
        <v>2992</v>
      </c>
      <c r="M5387" t="s">
        <v>94</v>
      </c>
      <c r="N5387" t="s">
        <v>20797</v>
      </c>
    </row>
    <row r="5388" spans="1:14" x14ac:dyDescent="0.25">
      <c r="A5388">
        <v>81090128</v>
      </c>
      <c r="B5388" t="s">
        <v>12</v>
      </c>
      <c r="C5388" t="s">
        <v>20798</v>
      </c>
      <c r="D5388" t="s">
        <v>20799</v>
      </c>
      <c r="E5388" t="s">
        <v>20800</v>
      </c>
      <c r="F5388" t="s">
        <v>33</v>
      </c>
      <c r="G5388" t="str">
        <f>TEXT(Table1[[#This Row],[Date_added_formatted]],"yyyy")</f>
        <v>2019</v>
      </c>
      <c r="H5388" s="13">
        <f t="shared" si="84"/>
        <v>43571</v>
      </c>
      <c r="I5388" s="9" t="s">
        <v>20780</v>
      </c>
      <c r="J5388">
        <v>2019</v>
      </c>
      <c r="K5388" t="s">
        <v>47</v>
      </c>
      <c r="L5388" t="s">
        <v>7086</v>
      </c>
      <c r="M5388" t="s">
        <v>141</v>
      </c>
      <c r="N5388" t="s">
        <v>20801</v>
      </c>
    </row>
    <row r="5389" spans="1:14" x14ac:dyDescent="0.25">
      <c r="A5389">
        <v>70114022</v>
      </c>
      <c r="B5389" t="s">
        <v>12</v>
      </c>
      <c r="C5389" t="s">
        <v>20802</v>
      </c>
      <c r="D5389" t="s">
        <v>20803</v>
      </c>
      <c r="E5389" t="s">
        <v>20804</v>
      </c>
      <c r="F5389" t="s">
        <v>33</v>
      </c>
      <c r="G5389" t="str">
        <f>TEXT(Table1[[#This Row],[Date_added_formatted]],"yyyy")</f>
        <v>2018</v>
      </c>
      <c r="H5389" s="13">
        <f t="shared" si="84"/>
        <v>43206</v>
      </c>
      <c r="I5389" s="9" t="s">
        <v>20805</v>
      </c>
      <c r="J5389">
        <v>2009</v>
      </c>
      <c r="K5389" t="s">
        <v>146</v>
      </c>
      <c r="L5389" t="s">
        <v>1228</v>
      </c>
      <c r="M5389" t="s">
        <v>5788</v>
      </c>
      <c r="N5389" t="s">
        <v>20806</v>
      </c>
    </row>
    <row r="5390" spans="1:14" x14ac:dyDescent="0.25">
      <c r="A5390">
        <v>80180225</v>
      </c>
      <c r="B5390" t="s">
        <v>12</v>
      </c>
      <c r="C5390" t="s">
        <v>20807</v>
      </c>
      <c r="D5390" t="s">
        <v>20808</v>
      </c>
      <c r="E5390" t="s">
        <v>20809</v>
      </c>
      <c r="F5390" t="s">
        <v>20810</v>
      </c>
      <c r="G5390" t="str">
        <f>TEXT(Table1[[#This Row],[Date_added_formatted]],"yyyy")</f>
        <v>2018</v>
      </c>
      <c r="H5390" s="13">
        <f t="shared" si="84"/>
        <v>43206</v>
      </c>
      <c r="I5390" s="9" t="s">
        <v>20805</v>
      </c>
      <c r="J5390">
        <v>2016</v>
      </c>
      <c r="K5390" t="s">
        <v>26</v>
      </c>
      <c r="L5390" t="s">
        <v>170</v>
      </c>
      <c r="M5390" t="s">
        <v>160</v>
      </c>
      <c r="N5390" t="s">
        <v>20811</v>
      </c>
    </row>
    <row r="5391" spans="1:14" x14ac:dyDescent="0.25">
      <c r="A5391">
        <v>80015794</v>
      </c>
      <c r="B5391" t="s">
        <v>12</v>
      </c>
      <c r="C5391" t="s">
        <v>20812</v>
      </c>
      <c r="D5391" t="s">
        <v>20813</v>
      </c>
      <c r="E5391" t="s">
        <v>20814</v>
      </c>
      <c r="F5391" t="s">
        <v>33</v>
      </c>
      <c r="G5391" t="str">
        <f>TEXT(Table1[[#This Row],[Date_added_formatted]],"yyyy")</f>
        <v>2017</v>
      </c>
      <c r="H5391" s="13">
        <f t="shared" si="84"/>
        <v>42841</v>
      </c>
      <c r="I5391" s="9" t="s">
        <v>20815</v>
      </c>
      <c r="J5391">
        <v>2014</v>
      </c>
      <c r="K5391" t="s">
        <v>146</v>
      </c>
      <c r="L5391" t="s">
        <v>629</v>
      </c>
      <c r="M5391" t="s">
        <v>153</v>
      </c>
      <c r="N5391" t="s">
        <v>20816</v>
      </c>
    </row>
    <row r="5392" spans="1:14" x14ac:dyDescent="0.25">
      <c r="A5392">
        <v>70283263</v>
      </c>
      <c r="B5392" t="s">
        <v>30</v>
      </c>
      <c r="C5392" t="s">
        <v>20817</v>
      </c>
      <c r="E5392" t="s">
        <v>20818</v>
      </c>
      <c r="F5392" t="s">
        <v>33</v>
      </c>
      <c r="G5392" t="str">
        <f>TEXT(Table1[[#This Row],[Date_added_formatted]],"yyyy")</f>
        <v>2015</v>
      </c>
      <c r="H5392" s="13">
        <f t="shared" si="84"/>
        <v>42110</v>
      </c>
      <c r="I5392" s="9" t="s">
        <v>20819</v>
      </c>
      <c r="J5392">
        <v>2014</v>
      </c>
      <c r="K5392" t="s">
        <v>47</v>
      </c>
      <c r="L5392" t="s">
        <v>36</v>
      </c>
      <c r="M5392" t="s">
        <v>20820</v>
      </c>
      <c r="N5392" t="s">
        <v>20821</v>
      </c>
    </row>
    <row r="5393" spans="1:14" x14ac:dyDescent="0.25">
      <c r="A5393">
        <v>81088700</v>
      </c>
      <c r="B5393" t="s">
        <v>12</v>
      </c>
      <c r="C5393" t="s">
        <v>20822</v>
      </c>
      <c r="D5393" t="s">
        <v>2545</v>
      </c>
      <c r="E5393" t="s">
        <v>20823</v>
      </c>
      <c r="F5393" t="s">
        <v>217</v>
      </c>
      <c r="G5393" t="str">
        <f>TEXT(Table1[[#This Row],[Date_added_formatted]],"yyyy")</f>
        <v>2019</v>
      </c>
      <c r="H5393" s="13">
        <f t="shared" si="84"/>
        <v>43570</v>
      </c>
      <c r="I5393" s="9" t="s">
        <v>20824</v>
      </c>
      <c r="J5393">
        <v>2001</v>
      </c>
      <c r="K5393" t="s">
        <v>26</v>
      </c>
      <c r="L5393" t="s">
        <v>198</v>
      </c>
      <c r="M5393" t="s">
        <v>254</v>
      </c>
      <c r="N5393" t="s">
        <v>20825</v>
      </c>
    </row>
    <row r="5394" spans="1:14" x14ac:dyDescent="0.25">
      <c r="A5394">
        <v>70043149</v>
      </c>
      <c r="B5394" t="s">
        <v>12</v>
      </c>
      <c r="C5394" t="s">
        <v>20826</v>
      </c>
      <c r="D5394" t="s">
        <v>20827</v>
      </c>
      <c r="E5394" t="s">
        <v>20828</v>
      </c>
      <c r="F5394" t="s">
        <v>217</v>
      </c>
      <c r="G5394" t="str">
        <f>TEXT(Table1[[#This Row],[Date_added_formatted]],"yyyy")</f>
        <v>2019</v>
      </c>
      <c r="H5394" s="13">
        <f t="shared" si="84"/>
        <v>43570</v>
      </c>
      <c r="I5394" s="9" t="s">
        <v>20824</v>
      </c>
      <c r="J5394">
        <v>2005</v>
      </c>
      <c r="K5394" t="s">
        <v>26</v>
      </c>
      <c r="L5394" t="s">
        <v>1119</v>
      </c>
      <c r="M5394" t="s">
        <v>10178</v>
      </c>
      <c r="N5394" t="s">
        <v>20829</v>
      </c>
    </row>
    <row r="5395" spans="1:14" x14ac:dyDescent="0.25">
      <c r="A5395">
        <v>81018181</v>
      </c>
      <c r="B5395" t="s">
        <v>12</v>
      </c>
      <c r="C5395" t="s">
        <v>20830</v>
      </c>
      <c r="D5395" t="s">
        <v>2419</v>
      </c>
      <c r="F5395" t="s">
        <v>33</v>
      </c>
      <c r="G5395" t="str">
        <f>TEXT(Table1[[#This Row],[Date_added_formatted]],"yyyy")</f>
        <v>2019</v>
      </c>
      <c r="H5395" s="13">
        <f t="shared" si="84"/>
        <v>43570</v>
      </c>
      <c r="I5395" s="9" t="s">
        <v>20824</v>
      </c>
      <c r="J5395">
        <v>2018</v>
      </c>
      <c r="K5395" t="s">
        <v>26</v>
      </c>
      <c r="L5395" t="s">
        <v>88</v>
      </c>
      <c r="M5395" t="s">
        <v>1771</v>
      </c>
      <c r="N5395" t="s">
        <v>20831</v>
      </c>
    </row>
    <row r="5396" spans="1:14" x14ac:dyDescent="0.25">
      <c r="A5396">
        <v>70040077</v>
      </c>
      <c r="B5396" t="s">
        <v>12</v>
      </c>
      <c r="C5396" t="s">
        <v>20832</v>
      </c>
      <c r="D5396" t="s">
        <v>7767</v>
      </c>
      <c r="E5396" t="s">
        <v>20833</v>
      </c>
      <c r="F5396" t="s">
        <v>9021</v>
      </c>
      <c r="G5396" t="str">
        <f>TEXT(Table1[[#This Row],[Date_added_formatted]],"yyyy")</f>
        <v>2019</v>
      </c>
      <c r="H5396" s="13">
        <f t="shared" si="84"/>
        <v>43570</v>
      </c>
      <c r="I5396" s="9" t="s">
        <v>20824</v>
      </c>
      <c r="J5396">
        <v>2003</v>
      </c>
      <c r="K5396" t="s">
        <v>26</v>
      </c>
      <c r="L5396" t="s">
        <v>433</v>
      </c>
      <c r="M5396" t="s">
        <v>291</v>
      </c>
      <c r="N5396" t="s">
        <v>20834</v>
      </c>
    </row>
    <row r="5397" spans="1:14" x14ac:dyDescent="0.25">
      <c r="A5397">
        <v>60031998</v>
      </c>
      <c r="B5397" t="s">
        <v>12</v>
      </c>
      <c r="C5397" t="s">
        <v>20835</v>
      </c>
      <c r="D5397" t="s">
        <v>10176</v>
      </c>
      <c r="E5397" t="s">
        <v>20836</v>
      </c>
      <c r="F5397" t="s">
        <v>217</v>
      </c>
      <c r="G5397" t="str">
        <f>TEXT(Table1[[#This Row],[Date_added_formatted]],"yyyy")</f>
        <v>2019</v>
      </c>
      <c r="H5397" s="13">
        <f t="shared" si="84"/>
        <v>43570</v>
      </c>
      <c r="I5397" s="9" t="s">
        <v>20824</v>
      </c>
      <c r="J5397">
        <v>2003</v>
      </c>
      <c r="K5397" t="s">
        <v>26</v>
      </c>
      <c r="L5397" t="s">
        <v>2902</v>
      </c>
      <c r="M5397" t="s">
        <v>639</v>
      </c>
      <c r="N5397" t="s">
        <v>20837</v>
      </c>
    </row>
    <row r="5398" spans="1:14" x14ac:dyDescent="0.25">
      <c r="A5398">
        <v>60036103</v>
      </c>
      <c r="B5398" t="s">
        <v>12</v>
      </c>
      <c r="C5398" t="s">
        <v>20838</v>
      </c>
      <c r="D5398" t="s">
        <v>20839</v>
      </c>
      <c r="E5398" t="s">
        <v>20840</v>
      </c>
      <c r="F5398" t="s">
        <v>217</v>
      </c>
      <c r="G5398" t="str">
        <f>TEXT(Table1[[#This Row],[Date_added_formatted]],"yyyy")</f>
        <v>2019</v>
      </c>
      <c r="H5398" s="13">
        <f t="shared" si="84"/>
        <v>43570</v>
      </c>
      <c r="I5398" s="9" t="s">
        <v>20824</v>
      </c>
      <c r="J5398">
        <v>2003</v>
      </c>
      <c r="K5398" t="s">
        <v>47</v>
      </c>
      <c r="L5398" t="s">
        <v>286</v>
      </c>
      <c r="M5398" t="s">
        <v>236</v>
      </c>
      <c r="N5398" t="s">
        <v>20841</v>
      </c>
    </row>
    <row r="5399" spans="1:14" x14ac:dyDescent="0.25">
      <c r="A5399">
        <v>81086641</v>
      </c>
      <c r="B5399" t="s">
        <v>12</v>
      </c>
      <c r="C5399" t="s">
        <v>20842</v>
      </c>
      <c r="D5399" t="s">
        <v>20843</v>
      </c>
      <c r="E5399" t="s">
        <v>20844</v>
      </c>
      <c r="F5399" t="s">
        <v>217</v>
      </c>
      <c r="G5399" t="str">
        <f>TEXT(Table1[[#This Row],[Date_added_formatted]],"yyyy")</f>
        <v>2019</v>
      </c>
      <c r="H5399" s="13">
        <f t="shared" si="84"/>
        <v>43570</v>
      </c>
      <c r="I5399" s="9" t="s">
        <v>20824</v>
      </c>
      <c r="J5399">
        <v>2018</v>
      </c>
      <c r="K5399" t="s">
        <v>47</v>
      </c>
      <c r="L5399" t="s">
        <v>739</v>
      </c>
      <c r="M5399" t="s">
        <v>4349</v>
      </c>
      <c r="N5399" t="s">
        <v>20845</v>
      </c>
    </row>
    <row r="5400" spans="1:14" x14ac:dyDescent="0.25">
      <c r="A5400">
        <v>70027133</v>
      </c>
      <c r="B5400" t="s">
        <v>12</v>
      </c>
      <c r="C5400" t="s">
        <v>20846</v>
      </c>
      <c r="D5400" t="s">
        <v>4529</v>
      </c>
      <c r="E5400" t="s">
        <v>20847</v>
      </c>
      <c r="F5400" t="s">
        <v>217</v>
      </c>
      <c r="G5400" t="str">
        <f>TEXT(Table1[[#This Row],[Date_added_formatted]],"yyyy")</f>
        <v>2019</v>
      </c>
      <c r="H5400" s="13">
        <f t="shared" si="84"/>
        <v>43570</v>
      </c>
      <c r="I5400" s="9" t="s">
        <v>20824</v>
      </c>
      <c r="J5400">
        <v>2005</v>
      </c>
      <c r="K5400" t="s">
        <v>47</v>
      </c>
      <c r="L5400" t="s">
        <v>253</v>
      </c>
      <c r="M5400" t="s">
        <v>291</v>
      </c>
      <c r="N5400" t="s">
        <v>20848</v>
      </c>
    </row>
    <row r="5401" spans="1:14" x14ac:dyDescent="0.25">
      <c r="A5401">
        <v>81086640</v>
      </c>
      <c r="B5401" t="s">
        <v>12</v>
      </c>
      <c r="C5401" t="s">
        <v>20849</v>
      </c>
      <c r="D5401" t="s">
        <v>20850</v>
      </c>
      <c r="E5401" t="s">
        <v>20851</v>
      </c>
      <c r="F5401" t="s">
        <v>217</v>
      </c>
      <c r="G5401" t="str">
        <f>TEXT(Table1[[#This Row],[Date_added_formatted]],"yyyy")</f>
        <v>2019</v>
      </c>
      <c r="H5401" s="13">
        <f t="shared" si="84"/>
        <v>43570</v>
      </c>
      <c r="I5401" s="9" t="s">
        <v>20824</v>
      </c>
      <c r="J5401">
        <v>2016</v>
      </c>
      <c r="K5401" t="s">
        <v>18</v>
      </c>
      <c r="L5401" t="s">
        <v>728</v>
      </c>
      <c r="M5401" t="s">
        <v>7375</v>
      </c>
      <c r="N5401" t="s">
        <v>20852</v>
      </c>
    </row>
    <row r="5402" spans="1:14" x14ac:dyDescent="0.25">
      <c r="A5402">
        <v>81009808</v>
      </c>
      <c r="B5402" t="s">
        <v>12</v>
      </c>
      <c r="C5402" t="s">
        <v>20853</v>
      </c>
      <c r="D5402" t="s">
        <v>20854</v>
      </c>
      <c r="E5402" t="s">
        <v>20855</v>
      </c>
      <c r="F5402" t="s">
        <v>331</v>
      </c>
      <c r="G5402" t="str">
        <f>TEXT(Table1[[#This Row],[Date_added_formatted]],"yyyy")</f>
        <v>2019</v>
      </c>
      <c r="H5402" s="13">
        <f t="shared" si="84"/>
        <v>43570</v>
      </c>
      <c r="I5402" s="9" t="s">
        <v>20824</v>
      </c>
      <c r="J5402">
        <v>2018</v>
      </c>
      <c r="K5402" t="s">
        <v>26</v>
      </c>
      <c r="L5402" t="s">
        <v>609</v>
      </c>
      <c r="M5402" t="s">
        <v>129</v>
      </c>
      <c r="N5402" t="s">
        <v>20856</v>
      </c>
    </row>
    <row r="5403" spans="1:14" x14ac:dyDescent="0.25">
      <c r="A5403">
        <v>80189853</v>
      </c>
      <c r="B5403" t="s">
        <v>12</v>
      </c>
      <c r="C5403" t="s">
        <v>20857</v>
      </c>
      <c r="D5403" t="s">
        <v>20858</v>
      </c>
      <c r="E5403" t="s">
        <v>20859</v>
      </c>
      <c r="F5403" t="s">
        <v>20860</v>
      </c>
      <c r="G5403" t="str">
        <f>TEXT(Table1[[#This Row],[Date_added_formatted]],"yyyy")</f>
        <v>2018</v>
      </c>
      <c r="H5403" s="13">
        <f t="shared" si="84"/>
        <v>43205</v>
      </c>
      <c r="I5403" s="9" t="s">
        <v>20861</v>
      </c>
      <c r="J5403">
        <v>2017</v>
      </c>
      <c r="K5403" t="s">
        <v>60</v>
      </c>
      <c r="L5403" t="s">
        <v>381</v>
      </c>
      <c r="M5403" t="s">
        <v>351</v>
      </c>
      <c r="N5403" t="s">
        <v>20862</v>
      </c>
    </row>
    <row r="5404" spans="1:14" x14ac:dyDescent="0.25">
      <c r="A5404">
        <v>70059700</v>
      </c>
      <c r="B5404" t="s">
        <v>12</v>
      </c>
      <c r="C5404" t="s">
        <v>20863</v>
      </c>
      <c r="D5404" t="s">
        <v>20864</v>
      </c>
      <c r="E5404" t="s">
        <v>20865</v>
      </c>
      <c r="F5404" t="s">
        <v>33</v>
      </c>
      <c r="G5404" t="str">
        <f>TEXT(Table1[[#This Row],[Date_added_formatted]],"yyyy")</f>
        <v>2018</v>
      </c>
      <c r="H5404" s="13">
        <f t="shared" si="84"/>
        <v>43205</v>
      </c>
      <c r="I5404" s="9" t="s">
        <v>20861</v>
      </c>
      <c r="J5404">
        <v>1983</v>
      </c>
      <c r="K5404" t="s">
        <v>121</v>
      </c>
      <c r="L5404" t="s">
        <v>936</v>
      </c>
      <c r="M5404" t="s">
        <v>28</v>
      </c>
      <c r="N5404" t="s">
        <v>20866</v>
      </c>
    </row>
    <row r="5405" spans="1:14" x14ac:dyDescent="0.25">
      <c r="A5405">
        <v>70142918</v>
      </c>
      <c r="B5405" t="s">
        <v>12</v>
      </c>
      <c r="C5405" t="s">
        <v>20867</v>
      </c>
      <c r="D5405" t="s">
        <v>17022</v>
      </c>
      <c r="E5405" t="s">
        <v>20868</v>
      </c>
      <c r="F5405" t="s">
        <v>275</v>
      </c>
      <c r="G5405" t="str">
        <f>TEXT(Table1[[#This Row],[Date_added_formatted]],"yyyy")</f>
        <v>2018</v>
      </c>
      <c r="H5405" s="13">
        <f t="shared" si="84"/>
        <v>43205</v>
      </c>
      <c r="I5405" s="9" t="s">
        <v>20861</v>
      </c>
      <c r="J5405">
        <v>2010</v>
      </c>
      <c r="K5405" t="s">
        <v>269</v>
      </c>
      <c r="L5405" t="s">
        <v>699</v>
      </c>
      <c r="M5405" t="s">
        <v>20</v>
      </c>
      <c r="N5405" t="s">
        <v>20869</v>
      </c>
    </row>
    <row r="5406" spans="1:14" x14ac:dyDescent="0.25">
      <c r="A5406">
        <v>80992231</v>
      </c>
      <c r="B5406" t="s">
        <v>12</v>
      </c>
      <c r="C5406" t="s">
        <v>20870</v>
      </c>
      <c r="D5406" t="s">
        <v>20871</v>
      </c>
      <c r="F5406" t="s">
        <v>1348</v>
      </c>
      <c r="G5406" t="str">
        <f>TEXT(Table1[[#This Row],[Date_added_formatted]],"yyyy")</f>
        <v>2018</v>
      </c>
      <c r="H5406" s="13">
        <f t="shared" si="84"/>
        <v>43205</v>
      </c>
      <c r="I5406" s="9" t="s">
        <v>20861</v>
      </c>
      <c r="J5406">
        <v>2015</v>
      </c>
      <c r="K5406" t="s">
        <v>26</v>
      </c>
      <c r="L5406" t="s">
        <v>659</v>
      </c>
      <c r="M5406" t="s">
        <v>1064</v>
      </c>
      <c r="N5406" t="s">
        <v>20872</v>
      </c>
    </row>
    <row r="5407" spans="1:14" x14ac:dyDescent="0.25">
      <c r="A5407">
        <v>80081790</v>
      </c>
      <c r="B5407" t="s">
        <v>12</v>
      </c>
      <c r="C5407" t="s">
        <v>20873</v>
      </c>
      <c r="D5407" t="s">
        <v>20874</v>
      </c>
      <c r="E5407" t="s">
        <v>20875</v>
      </c>
      <c r="F5407" t="s">
        <v>24</v>
      </c>
      <c r="G5407" t="str">
        <f>TEXT(Table1[[#This Row],[Date_added_formatted]],"yyyy")</f>
        <v>2017</v>
      </c>
      <c r="H5407" s="13">
        <f t="shared" si="84"/>
        <v>42840</v>
      </c>
      <c r="I5407" s="9" t="s">
        <v>20876</v>
      </c>
      <c r="J5407">
        <v>2015</v>
      </c>
      <c r="K5407" t="s">
        <v>26</v>
      </c>
      <c r="L5407" t="s">
        <v>409</v>
      </c>
      <c r="M5407" t="s">
        <v>882</v>
      </c>
      <c r="N5407" t="s">
        <v>20877</v>
      </c>
    </row>
    <row r="5408" spans="1:14" x14ac:dyDescent="0.25">
      <c r="A5408">
        <v>80122232</v>
      </c>
      <c r="B5408" t="s">
        <v>30</v>
      </c>
      <c r="C5408" t="s">
        <v>20878</v>
      </c>
      <c r="E5408" t="s">
        <v>20879</v>
      </c>
      <c r="F5408" t="s">
        <v>217</v>
      </c>
      <c r="G5408" t="str">
        <f>TEXT(Table1[[#This Row],[Date_added_formatted]],"yyyy")</f>
        <v>2017</v>
      </c>
      <c r="H5408" s="13">
        <f t="shared" si="84"/>
        <v>42840</v>
      </c>
      <c r="I5408" s="9" t="s">
        <v>20876</v>
      </c>
      <c r="J5408">
        <v>2015</v>
      </c>
      <c r="K5408" t="s">
        <v>47</v>
      </c>
      <c r="L5408" t="s">
        <v>36</v>
      </c>
      <c r="M5408" t="s">
        <v>867</v>
      </c>
      <c r="N5408" t="s">
        <v>20880</v>
      </c>
    </row>
    <row r="5409" spans="1:14" x14ac:dyDescent="0.25">
      <c r="A5409">
        <v>80122192</v>
      </c>
      <c r="B5409" t="s">
        <v>30</v>
      </c>
      <c r="C5409" t="s">
        <v>20881</v>
      </c>
      <c r="E5409" t="s">
        <v>20882</v>
      </c>
      <c r="F5409" t="s">
        <v>217</v>
      </c>
      <c r="G5409" t="str">
        <f>TEXT(Table1[[#This Row],[Date_added_formatted]],"yyyy")</f>
        <v>2017</v>
      </c>
      <c r="H5409" s="13">
        <f t="shared" si="84"/>
        <v>42840</v>
      </c>
      <c r="I5409" s="9" t="s">
        <v>20876</v>
      </c>
      <c r="J5409">
        <v>2015</v>
      </c>
      <c r="K5409" t="s">
        <v>47</v>
      </c>
      <c r="L5409" t="s">
        <v>36</v>
      </c>
      <c r="M5409" t="s">
        <v>414</v>
      </c>
      <c r="N5409" t="s">
        <v>20883</v>
      </c>
    </row>
    <row r="5410" spans="1:14" x14ac:dyDescent="0.25">
      <c r="A5410">
        <v>80015280</v>
      </c>
      <c r="B5410" t="s">
        <v>12</v>
      </c>
      <c r="C5410" t="s">
        <v>20884</v>
      </c>
      <c r="D5410" t="s">
        <v>16940</v>
      </c>
      <c r="E5410" t="s">
        <v>20885</v>
      </c>
      <c r="F5410" t="s">
        <v>1766</v>
      </c>
      <c r="G5410" t="str">
        <f>TEXT(Table1[[#This Row],[Date_added_formatted]],"yyyy")</f>
        <v>2017</v>
      </c>
      <c r="H5410" s="13">
        <f t="shared" si="84"/>
        <v>42840</v>
      </c>
      <c r="I5410" s="9" t="s">
        <v>20876</v>
      </c>
      <c r="J5410">
        <v>2014</v>
      </c>
      <c r="K5410" t="s">
        <v>18</v>
      </c>
      <c r="L5410" t="s">
        <v>629</v>
      </c>
      <c r="M5410" t="s">
        <v>470</v>
      </c>
      <c r="N5410" t="s">
        <v>20886</v>
      </c>
    </row>
    <row r="5411" spans="1:14" x14ac:dyDescent="0.25">
      <c r="A5411">
        <v>80141253</v>
      </c>
      <c r="B5411" t="s">
        <v>12</v>
      </c>
      <c r="C5411" t="s">
        <v>20887</v>
      </c>
      <c r="D5411" t="s">
        <v>16940</v>
      </c>
      <c r="E5411" t="s">
        <v>20888</v>
      </c>
      <c r="F5411" t="s">
        <v>1766</v>
      </c>
      <c r="G5411" t="str">
        <f>TEXT(Table1[[#This Row],[Date_added_formatted]],"yyyy")</f>
        <v>2017</v>
      </c>
      <c r="H5411" s="13">
        <f t="shared" si="84"/>
        <v>42840</v>
      </c>
      <c r="I5411" s="9" t="s">
        <v>20876</v>
      </c>
      <c r="J5411">
        <v>2014</v>
      </c>
      <c r="K5411" t="s">
        <v>47</v>
      </c>
      <c r="L5411" t="s">
        <v>1284</v>
      </c>
      <c r="M5411" t="s">
        <v>470</v>
      </c>
      <c r="N5411" t="s">
        <v>20889</v>
      </c>
    </row>
    <row r="5412" spans="1:14" x14ac:dyDescent="0.25">
      <c r="A5412">
        <v>80141254</v>
      </c>
      <c r="B5412" t="s">
        <v>12</v>
      </c>
      <c r="C5412" t="s">
        <v>20890</v>
      </c>
      <c r="D5412" t="s">
        <v>16940</v>
      </c>
      <c r="E5412" t="s">
        <v>20891</v>
      </c>
      <c r="F5412" t="s">
        <v>1766</v>
      </c>
      <c r="G5412" t="str">
        <f>TEXT(Table1[[#This Row],[Date_added_formatted]],"yyyy")</f>
        <v>2017</v>
      </c>
      <c r="H5412" s="13">
        <f t="shared" si="84"/>
        <v>42840</v>
      </c>
      <c r="I5412" s="9" t="s">
        <v>20876</v>
      </c>
      <c r="J5412">
        <v>2016</v>
      </c>
      <c r="K5412" t="s">
        <v>47</v>
      </c>
      <c r="L5412" t="s">
        <v>381</v>
      </c>
      <c r="M5412" t="s">
        <v>470</v>
      </c>
      <c r="N5412" t="s">
        <v>20892</v>
      </c>
    </row>
    <row r="5413" spans="1:14" x14ac:dyDescent="0.25">
      <c r="A5413">
        <v>80122235</v>
      </c>
      <c r="B5413" t="s">
        <v>30</v>
      </c>
      <c r="C5413" t="s">
        <v>20893</v>
      </c>
      <c r="E5413" t="s">
        <v>20894</v>
      </c>
      <c r="F5413" t="s">
        <v>217</v>
      </c>
      <c r="G5413" t="str">
        <f>TEXT(Table1[[#This Row],[Date_added_formatted]],"yyyy")</f>
        <v>2017</v>
      </c>
      <c r="H5413" s="13">
        <f t="shared" si="84"/>
        <v>42840</v>
      </c>
      <c r="I5413" s="9" t="s">
        <v>20876</v>
      </c>
      <c r="J5413">
        <v>2014</v>
      </c>
      <c r="K5413" t="s">
        <v>18</v>
      </c>
      <c r="L5413" t="s">
        <v>36</v>
      </c>
      <c r="M5413" t="s">
        <v>4614</v>
      </c>
      <c r="N5413" t="s">
        <v>20895</v>
      </c>
    </row>
    <row r="5414" spans="1:14" x14ac:dyDescent="0.25">
      <c r="A5414">
        <v>80122191</v>
      </c>
      <c r="B5414" t="s">
        <v>30</v>
      </c>
      <c r="C5414" t="s">
        <v>20896</v>
      </c>
      <c r="E5414" t="s">
        <v>20897</v>
      </c>
      <c r="F5414" t="s">
        <v>217</v>
      </c>
      <c r="G5414" t="str">
        <f>TEXT(Table1[[#This Row],[Date_added_formatted]],"yyyy")</f>
        <v>2017</v>
      </c>
      <c r="H5414" s="13">
        <f t="shared" si="84"/>
        <v>42840</v>
      </c>
      <c r="I5414" s="9" t="s">
        <v>20876</v>
      </c>
      <c r="J5414">
        <v>2015</v>
      </c>
      <c r="K5414" t="s">
        <v>47</v>
      </c>
      <c r="L5414" t="s">
        <v>36</v>
      </c>
      <c r="M5414" t="s">
        <v>12042</v>
      </c>
      <c r="N5414" t="s">
        <v>20898</v>
      </c>
    </row>
    <row r="5415" spans="1:14" x14ac:dyDescent="0.25">
      <c r="A5415">
        <v>80176265</v>
      </c>
      <c r="B5415" t="s">
        <v>30</v>
      </c>
      <c r="C5415" t="s">
        <v>20899</v>
      </c>
      <c r="E5415" t="s">
        <v>2798</v>
      </c>
      <c r="F5415" t="s">
        <v>20900</v>
      </c>
      <c r="G5415" t="str">
        <f>TEXT(Table1[[#This Row],[Date_added_formatted]],"yyyy")</f>
        <v>2017</v>
      </c>
      <c r="H5415" s="13">
        <f t="shared" si="84"/>
        <v>42840</v>
      </c>
      <c r="I5415" s="9" t="s">
        <v>20876</v>
      </c>
      <c r="J5415">
        <v>2017</v>
      </c>
      <c r="K5415" t="s">
        <v>103</v>
      </c>
      <c r="L5415" t="s">
        <v>36</v>
      </c>
      <c r="M5415" t="s">
        <v>212</v>
      </c>
      <c r="N5415" t="s">
        <v>20901</v>
      </c>
    </row>
    <row r="5416" spans="1:14" x14ac:dyDescent="0.25">
      <c r="A5416">
        <v>70205713</v>
      </c>
      <c r="B5416" t="s">
        <v>30</v>
      </c>
      <c r="C5416" t="s">
        <v>20902</v>
      </c>
      <c r="E5416" t="s">
        <v>20903</v>
      </c>
      <c r="F5416" t="s">
        <v>2334</v>
      </c>
      <c r="G5416" t="str">
        <f>TEXT(Table1[[#This Row],[Date_added_formatted]],"yyyy")</f>
        <v>2017</v>
      </c>
      <c r="H5416" s="13">
        <f t="shared" si="84"/>
        <v>42840</v>
      </c>
      <c r="I5416" s="9" t="s">
        <v>20876</v>
      </c>
      <c r="J5416">
        <v>2010</v>
      </c>
      <c r="K5416" t="s">
        <v>47</v>
      </c>
      <c r="L5416" t="s">
        <v>36</v>
      </c>
      <c r="M5416" t="s">
        <v>54</v>
      </c>
      <c r="N5416" t="s">
        <v>20904</v>
      </c>
    </row>
    <row r="5417" spans="1:14" x14ac:dyDescent="0.25">
      <c r="A5417">
        <v>80160081</v>
      </c>
      <c r="B5417" t="s">
        <v>12</v>
      </c>
      <c r="C5417" t="s">
        <v>20905</v>
      </c>
      <c r="D5417" t="s">
        <v>20906</v>
      </c>
      <c r="E5417" t="s">
        <v>20907</v>
      </c>
      <c r="F5417" t="s">
        <v>1348</v>
      </c>
      <c r="G5417" t="str">
        <f>TEXT(Table1[[#This Row],[Date_added_formatted]],"yyyy")</f>
        <v>2017</v>
      </c>
      <c r="H5417" s="13">
        <f t="shared" si="84"/>
        <v>42840</v>
      </c>
      <c r="I5417" s="9" t="s">
        <v>20876</v>
      </c>
      <c r="J5417">
        <v>2017</v>
      </c>
      <c r="K5417" t="s">
        <v>26</v>
      </c>
      <c r="L5417" t="s">
        <v>48</v>
      </c>
      <c r="M5417" t="s">
        <v>254</v>
      </c>
      <c r="N5417" t="s">
        <v>20908</v>
      </c>
    </row>
    <row r="5418" spans="1:14" x14ac:dyDescent="0.25">
      <c r="A5418">
        <v>80168301</v>
      </c>
      <c r="B5418" t="s">
        <v>12</v>
      </c>
      <c r="C5418" t="s">
        <v>20909</v>
      </c>
      <c r="D5418" t="s">
        <v>749</v>
      </c>
      <c r="E5418" t="s">
        <v>20910</v>
      </c>
      <c r="F5418" t="s">
        <v>751</v>
      </c>
      <c r="G5418" t="str">
        <f>TEXT(Table1[[#This Row],[Date_added_formatted]],"yyyy")</f>
        <v>2017</v>
      </c>
      <c r="H5418" s="13">
        <f t="shared" si="84"/>
        <v>42840</v>
      </c>
      <c r="I5418" s="9" t="s">
        <v>20876</v>
      </c>
      <c r="J5418">
        <v>2016</v>
      </c>
      <c r="K5418" t="s">
        <v>47</v>
      </c>
      <c r="L5418" t="s">
        <v>728</v>
      </c>
      <c r="M5418" t="s">
        <v>254</v>
      </c>
      <c r="N5418" t="s">
        <v>20911</v>
      </c>
    </row>
    <row r="5419" spans="1:14" x14ac:dyDescent="0.25">
      <c r="A5419">
        <v>80064273</v>
      </c>
      <c r="B5419" t="s">
        <v>12</v>
      </c>
      <c r="C5419" t="s">
        <v>20912</v>
      </c>
      <c r="D5419" t="s">
        <v>20913</v>
      </c>
      <c r="E5419" t="s">
        <v>20914</v>
      </c>
      <c r="F5419" t="s">
        <v>33</v>
      </c>
      <c r="G5419" t="str">
        <f>TEXT(Table1[[#This Row],[Date_added_formatted]],"yyyy")</f>
        <v>2016</v>
      </c>
      <c r="H5419" s="13">
        <f t="shared" si="84"/>
        <v>42475</v>
      </c>
      <c r="I5419" s="9" t="s">
        <v>20915</v>
      </c>
      <c r="J5419">
        <v>2015</v>
      </c>
      <c r="K5419" t="s">
        <v>121</v>
      </c>
      <c r="L5419" t="s">
        <v>88</v>
      </c>
      <c r="M5419" t="s">
        <v>248</v>
      </c>
      <c r="N5419" t="s">
        <v>20916</v>
      </c>
    </row>
    <row r="5420" spans="1:14" x14ac:dyDescent="0.25">
      <c r="A5420">
        <v>80098475</v>
      </c>
      <c r="B5420" t="s">
        <v>12</v>
      </c>
      <c r="C5420" t="s">
        <v>20917</v>
      </c>
      <c r="D5420" t="s">
        <v>20918</v>
      </c>
      <c r="E5420" t="s">
        <v>20919</v>
      </c>
      <c r="F5420" t="s">
        <v>204</v>
      </c>
      <c r="G5420" t="str">
        <f>TEXT(Table1[[#This Row],[Date_added_formatted]],"yyyy")</f>
        <v>2016</v>
      </c>
      <c r="H5420" s="13">
        <f t="shared" si="84"/>
        <v>42475</v>
      </c>
      <c r="I5420" s="9" t="s">
        <v>20915</v>
      </c>
      <c r="J5420">
        <v>2016</v>
      </c>
      <c r="K5420" t="s">
        <v>121</v>
      </c>
      <c r="L5420" t="s">
        <v>514</v>
      </c>
      <c r="M5420" t="s">
        <v>400</v>
      </c>
      <c r="N5420" t="s">
        <v>20920</v>
      </c>
    </row>
    <row r="5421" spans="1:14" x14ac:dyDescent="0.25">
      <c r="A5421">
        <v>80058247</v>
      </c>
      <c r="B5421" t="s">
        <v>12</v>
      </c>
      <c r="C5421" t="s">
        <v>20921</v>
      </c>
      <c r="D5421" t="s">
        <v>20922</v>
      </c>
      <c r="E5421" t="s">
        <v>18771</v>
      </c>
      <c r="F5421" t="s">
        <v>33</v>
      </c>
      <c r="G5421" t="str">
        <f>TEXT(Table1[[#This Row],[Date_added_formatted]],"yyyy")</f>
        <v>2016</v>
      </c>
      <c r="H5421" s="13">
        <f t="shared" si="84"/>
        <v>42475</v>
      </c>
      <c r="I5421" s="9" t="s">
        <v>20915</v>
      </c>
      <c r="J5421">
        <v>2015</v>
      </c>
      <c r="K5421" t="s">
        <v>121</v>
      </c>
      <c r="L5421" t="s">
        <v>247</v>
      </c>
      <c r="M5421" t="s">
        <v>141</v>
      </c>
      <c r="N5421" t="s">
        <v>20923</v>
      </c>
    </row>
    <row r="5422" spans="1:14" x14ac:dyDescent="0.25">
      <c r="A5422">
        <v>70302184</v>
      </c>
      <c r="B5422" t="s">
        <v>12</v>
      </c>
      <c r="C5422" t="s">
        <v>20924</v>
      </c>
      <c r="D5422" t="s">
        <v>2252</v>
      </c>
      <c r="F5422" t="s">
        <v>33</v>
      </c>
      <c r="G5422" t="str">
        <f>TEXT(Table1[[#This Row],[Date_added_formatted]],"yyyy")</f>
        <v>2014</v>
      </c>
      <c r="H5422" s="13">
        <f t="shared" si="84"/>
        <v>41744</v>
      </c>
      <c r="I5422" s="9" t="s">
        <v>20925</v>
      </c>
      <c r="J5422">
        <v>2013</v>
      </c>
      <c r="K5422" t="s">
        <v>121</v>
      </c>
      <c r="L5422" t="s">
        <v>17901</v>
      </c>
      <c r="M5422" t="s">
        <v>141</v>
      </c>
      <c r="N5422" t="s">
        <v>20926</v>
      </c>
    </row>
    <row r="5423" spans="1:14" x14ac:dyDescent="0.25">
      <c r="A5423">
        <v>81060043</v>
      </c>
      <c r="B5423" t="s">
        <v>12</v>
      </c>
      <c r="C5423" t="s">
        <v>20927</v>
      </c>
      <c r="D5423" t="s">
        <v>20928</v>
      </c>
      <c r="E5423" t="s">
        <v>20929</v>
      </c>
      <c r="F5423" t="s">
        <v>33</v>
      </c>
      <c r="G5423" t="str">
        <f>TEXT(Table1[[#This Row],[Date_added_formatted]],"yyyy")</f>
        <v>2019</v>
      </c>
      <c r="H5423" s="13">
        <f t="shared" si="84"/>
        <v>43569</v>
      </c>
      <c r="I5423" s="9" t="s">
        <v>20930</v>
      </c>
      <c r="J5423">
        <v>2018</v>
      </c>
      <c r="K5423" t="s">
        <v>47</v>
      </c>
      <c r="L5423" t="s">
        <v>19</v>
      </c>
      <c r="M5423" t="s">
        <v>8017</v>
      </c>
      <c r="N5423" t="s">
        <v>20931</v>
      </c>
    </row>
    <row r="5424" spans="1:14" x14ac:dyDescent="0.25">
      <c r="A5424">
        <v>81024557</v>
      </c>
      <c r="B5424" t="s">
        <v>12</v>
      </c>
      <c r="C5424" t="s">
        <v>20932</v>
      </c>
      <c r="D5424" t="s">
        <v>20933</v>
      </c>
      <c r="E5424" t="s">
        <v>20934</v>
      </c>
      <c r="F5424" t="s">
        <v>33</v>
      </c>
      <c r="G5424" t="str">
        <f>TEXT(Table1[[#This Row],[Date_added_formatted]],"yyyy")</f>
        <v>2019</v>
      </c>
      <c r="H5424" s="13">
        <f t="shared" si="84"/>
        <v>43569</v>
      </c>
      <c r="I5424" s="9" t="s">
        <v>20930</v>
      </c>
      <c r="J5424">
        <v>2018</v>
      </c>
      <c r="K5424" t="s">
        <v>26</v>
      </c>
      <c r="L5424" t="s">
        <v>699</v>
      </c>
      <c r="M5424" t="s">
        <v>333</v>
      </c>
      <c r="N5424" t="s">
        <v>20935</v>
      </c>
    </row>
    <row r="5425" spans="1:14" x14ac:dyDescent="0.25">
      <c r="A5425">
        <v>70124562</v>
      </c>
      <c r="B5425" t="s">
        <v>12</v>
      </c>
      <c r="C5425" t="s">
        <v>20936</v>
      </c>
      <c r="D5425" t="s">
        <v>20937</v>
      </c>
      <c r="E5425" t="s">
        <v>20938</v>
      </c>
      <c r="F5425" t="s">
        <v>14758</v>
      </c>
      <c r="G5425" t="str">
        <f>TEXT(Table1[[#This Row],[Date_added_formatted]],"yyyy")</f>
        <v>2018</v>
      </c>
      <c r="H5425" s="13">
        <f t="shared" si="84"/>
        <v>43204</v>
      </c>
      <c r="I5425" s="9" t="s">
        <v>20939</v>
      </c>
      <c r="J5425">
        <v>2009</v>
      </c>
      <c r="K5425" t="s">
        <v>60</v>
      </c>
      <c r="L5425" t="s">
        <v>48</v>
      </c>
      <c r="M5425" t="s">
        <v>1159</v>
      </c>
      <c r="N5425" t="s">
        <v>20940</v>
      </c>
    </row>
    <row r="5426" spans="1:14" x14ac:dyDescent="0.25">
      <c r="A5426">
        <v>80156683</v>
      </c>
      <c r="B5426" t="s">
        <v>12</v>
      </c>
      <c r="C5426" t="s">
        <v>20941</v>
      </c>
      <c r="D5426" t="s">
        <v>20942</v>
      </c>
      <c r="E5426" t="s">
        <v>20943</v>
      </c>
      <c r="F5426" t="s">
        <v>120</v>
      </c>
      <c r="G5426" t="str">
        <f>TEXT(Table1[[#This Row],[Date_added_formatted]],"yyyy")</f>
        <v>2017</v>
      </c>
      <c r="H5426" s="13">
        <f t="shared" si="84"/>
        <v>42839</v>
      </c>
      <c r="I5426" s="9" t="s">
        <v>20944</v>
      </c>
      <c r="J5426">
        <v>2016</v>
      </c>
      <c r="K5426" t="s">
        <v>47</v>
      </c>
      <c r="L5426" t="s">
        <v>654</v>
      </c>
      <c r="M5426" t="s">
        <v>291</v>
      </c>
      <c r="N5426" t="s">
        <v>20945</v>
      </c>
    </row>
    <row r="5427" spans="1:14" x14ac:dyDescent="0.25">
      <c r="A5427">
        <v>80141185</v>
      </c>
      <c r="B5427" t="s">
        <v>12</v>
      </c>
      <c r="C5427" t="s">
        <v>20946</v>
      </c>
      <c r="D5427" t="s">
        <v>20947</v>
      </c>
      <c r="E5427" t="s">
        <v>20948</v>
      </c>
      <c r="F5427" t="s">
        <v>53</v>
      </c>
      <c r="G5427" t="str">
        <f>TEXT(Table1[[#This Row],[Date_added_formatted]],"yyyy")</f>
        <v>2017</v>
      </c>
      <c r="H5427" s="13">
        <f t="shared" si="84"/>
        <v>42839</v>
      </c>
      <c r="I5427" s="9" t="s">
        <v>20944</v>
      </c>
      <c r="J5427">
        <v>2016</v>
      </c>
      <c r="K5427" t="s">
        <v>26</v>
      </c>
      <c r="L5427" t="s">
        <v>409</v>
      </c>
      <c r="M5427" t="s">
        <v>254</v>
      </c>
      <c r="N5427" t="s">
        <v>20949</v>
      </c>
    </row>
    <row r="5428" spans="1:14" x14ac:dyDescent="0.25">
      <c r="A5428">
        <v>80126569</v>
      </c>
      <c r="B5428" t="s">
        <v>12</v>
      </c>
      <c r="C5428" t="s">
        <v>20950</v>
      </c>
      <c r="D5428" t="s">
        <v>6780</v>
      </c>
      <c r="E5428" t="s">
        <v>20951</v>
      </c>
      <c r="F5428" t="s">
        <v>33</v>
      </c>
      <c r="G5428" t="str">
        <f>TEXT(Table1[[#This Row],[Date_added_formatted]],"yyyy")</f>
        <v>2017</v>
      </c>
      <c r="H5428" s="13">
        <f t="shared" si="84"/>
        <v>42839</v>
      </c>
      <c r="I5428" s="9" t="s">
        <v>20944</v>
      </c>
      <c r="J5428">
        <v>2017</v>
      </c>
      <c r="K5428" t="s">
        <v>47</v>
      </c>
      <c r="L5428" t="s">
        <v>2902</v>
      </c>
      <c r="M5428" t="s">
        <v>49</v>
      </c>
      <c r="N5428" t="s">
        <v>20952</v>
      </c>
    </row>
    <row r="5429" spans="1:14" x14ac:dyDescent="0.25">
      <c r="A5429">
        <v>80171982</v>
      </c>
      <c r="B5429" t="s">
        <v>12</v>
      </c>
      <c r="C5429" t="s">
        <v>20953</v>
      </c>
      <c r="D5429" t="s">
        <v>20954</v>
      </c>
      <c r="E5429" t="s">
        <v>20955</v>
      </c>
      <c r="F5429" t="s">
        <v>19228</v>
      </c>
      <c r="G5429" t="str">
        <f>TEXT(Table1[[#This Row],[Date_added_formatted]],"yyyy")</f>
        <v>2017</v>
      </c>
      <c r="H5429" s="13">
        <f t="shared" si="84"/>
        <v>42839</v>
      </c>
      <c r="I5429" s="9" t="s">
        <v>20944</v>
      </c>
      <c r="J5429">
        <v>2016</v>
      </c>
      <c r="K5429" t="s">
        <v>47</v>
      </c>
      <c r="L5429" t="s">
        <v>433</v>
      </c>
      <c r="M5429" t="s">
        <v>199</v>
      </c>
      <c r="N5429" t="s">
        <v>20956</v>
      </c>
    </row>
    <row r="5430" spans="1:14" x14ac:dyDescent="0.25">
      <c r="A5430">
        <v>80035467</v>
      </c>
      <c r="B5430" t="s">
        <v>12</v>
      </c>
      <c r="C5430" t="s">
        <v>20957</v>
      </c>
      <c r="D5430" t="s">
        <v>20958</v>
      </c>
      <c r="F5430" t="s">
        <v>33</v>
      </c>
      <c r="G5430" t="str">
        <f>TEXT(Table1[[#This Row],[Date_added_formatted]],"yyyy")</f>
        <v>2017</v>
      </c>
      <c r="H5430" s="13">
        <f t="shared" si="84"/>
        <v>42839</v>
      </c>
      <c r="I5430" s="9" t="s">
        <v>20944</v>
      </c>
      <c r="J5430">
        <v>2014</v>
      </c>
      <c r="K5430" t="s">
        <v>60</v>
      </c>
      <c r="L5430" t="s">
        <v>576</v>
      </c>
      <c r="M5430" t="s">
        <v>141</v>
      </c>
      <c r="N5430" t="s">
        <v>20959</v>
      </c>
    </row>
    <row r="5431" spans="1:14" x14ac:dyDescent="0.25">
      <c r="A5431">
        <v>80156856</v>
      </c>
      <c r="B5431" t="s">
        <v>12</v>
      </c>
      <c r="C5431" t="s">
        <v>3929</v>
      </c>
      <c r="D5431" t="s">
        <v>20960</v>
      </c>
      <c r="E5431" t="s">
        <v>20961</v>
      </c>
      <c r="F5431" t="s">
        <v>120</v>
      </c>
      <c r="G5431" t="str">
        <f>TEXT(Table1[[#This Row],[Date_added_formatted]],"yyyy")</f>
        <v>2017</v>
      </c>
      <c r="H5431" s="13">
        <f t="shared" si="84"/>
        <v>42839</v>
      </c>
      <c r="I5431" s="9" t="s">
        <v>20944</v>
      </c>
      <c r="J5431">
        <v>2016</v>
      </c>
      <c r="K5431" t="s">
        <v>26</v>
      </c>
      <c r="L5431" t="s">
        <v>48</v>
      </c>
      <c r="M5431" t="s">
        <v>230</v>
      </c>
      <c r="N5431" t="s">
        <v>20962</v>
      </c>
    </row>
    <row r="5432" spans="1:14" x14ac:dyDescent="0.25">
      <c r="A5432">
        <v>81041391</v>
      </c>
      <c r="B5432" t="s">
        <v>12</v>
      </c>
      <c r="C5432" t="s">
        <v>20963</v>
      </c>
      <c r="D5432" t="s">
        <v>20964</v>
      </c>
      <c r="E5432" t="s">
        <v>20965</v>
      </c>
      <c r="F5432" t="s">
        <v>20966</v>
      </c>
      <c r="G5432" t="str">
        <f>TEXT(Table1[[#This Row],[Date_added_formatted]],"yyyy")</f>
        <v>2019</v>
      </c>
      <c r="H5432" s="13">
        <f t="shared" si="84"/>
        <v>43568</v>
      </c>
      <c r="I5432" s="9" t="s">
        <v>20967</v>
      </c>
      <c r="J5432">
        <v>2019</v>
      </c>
      <c r="K5432" t="s">
        <v>26</v>
      </c>
      <c r="L5432" t="s">
        <v>88</v>
      </c>
      <c r="M5432" t="s">
        <v>400</v>
      </c>
      <c r="N5432" t="s">
        <v>20968</v>
      </c>
    </row>
    <row r="5433" spans="1:14" x14ac:dyDescent="0.25">
      <c r="A5433">
        <v>81018120</v>
      </c>
      <c r="B5433" t="s">
        <v>12</v>
      </c>
      <c r="C5433" t="s">
        <v>20969</v>
      </c>
      <c r="D5433" t="s">
        <v>18688</v>
      </c>
      <c r="E5433" t="s">
        <v>20970</v>
      </c>
      <c r="F5433" t="s">
        <v>53</v>
      </c>
      <c r="G5433" t="str">
        <f>TEXT(Table1[[#This Row],[Date_added_formatted]],"yyyy")</f>
        <v>2019</v>
      </c>
      <c r="H5433" s="13">
        <f t="shared" si="84"/>
        <v>43568</v>
      </c>
      <c r="I5433" s="9" t="s">
        <v>20967</v>
      </c>
      <c r="J5433">
        <v>2019</v>
      </c>
      <c r="K5433" t="s">
        <v>26</v>
      </c>
      <c r="L5433" t="s">
        <v>27</v>
      </c>
      <c r="M5433" t="s">
        <v>400</v>
      </c>
      <c r="N5433" t="s">
        <v>20971</v>
      </c>
    </row>
    <row r="5434" spans="1:14" x14ac:dyDescent="0.25">
      <c r="A5434">
        <v>80240213</v>
      </c>
      <c r="B5434" t="s">
        <v>30</v>
      </c>
      <c r="C5434" t="s">
        <v>20972</v>
      </c>
      <c r="E5434" t="s">
        <v>20973</v>
      </c>
      <c r="G5434" t="str">
        <f>TEXT(Table1[[#This Row],[Date_added_formatted]],"yyyy")</f>
        <v>2018</v>
      </c>
      <c r="H5434" s="13">
        <f t="shared" si="84"/>
        <v>43203</v>
      </c>
      <c r="I5434" s="9" t="s">
        <v>20974</v>
      </c>
      <c r="J5434">
        <v>2016</v>
      </c>
      <c r="K5434" t="s">
        <v>26</v>
      </c>
      <c r="L5434" t="s">
        <v>36</v>
      </c>
      <c r="M5434" t="s">
        <v>165</v>
      </c>
      <c r="N5434" t="s">
        <v>20975</v>
      </c>
    </row>
    <row r="5435" spans="1:14" x14ac:dyDescent="0.25">
      <c r="A5435">
        <v>80152625</v>
      </c>
      <c r="B5435" t="s">
        <v>12</v>
      </c>
      <c r="C5435" t="s">
        <v>20976</v>
      </c>
      <c r="D5435" t="s">
        <v>20977</v>
      </c>
      <c r="E5435" t="s">
        <v>20978</v>
      </c>
      <c r="F5435" t="s">
        <v>33</v>
      </c>
      <c r="G5435" t="str">
        <f>TEXT(Table1[[#This Row],[Date_added_formatted]],"yyyy")</f>
        <v>2018</v>
      </c>
      <c r="H5435" s="13">
        <f t="shared" si="84"/>
        <v>43203</v>
      </c>
      <c r="I5435" s="9" t="s">
        <v>20974</v>
      </c>
      <c r="J5435">
        <v>2018</v>
      </c>
      <c r="K5435" t="s">
        <v>47</v>
      </c>
      <c r="L5435" t="s">
        <v>1284</v>
      </c>
      <c r="M5435" t="s">
        <v>20979</v>
      </c>
      <c r="N5435" t="s">
        <v>20980</v>
      </c>
    </row>
    <row r="5436" spans="1:14" x14ac:dyDescent="0.25">
      <c r="A5436">
        <v>80175421</v>
      </c>
      <c r="B5436" t="s">
        <v>12</v>
      </c>
      <c r="C5436" t="s">
        <v>20981</v>
      </c>
      <c r="D5436" t="s">
        <v>20982</v>
      </c>
      <c r="E5436" t="s">
        <v>20983</v>
      </c>
      <c r="F5436" t="s">
        <v>240</v>
      </c>
      <c r="G5436" t="str">
        <f>TEXT(Table1[[#This Row],[Date_added_formatted]],"yyyy")</f>
        <v>2018</v>
      </c>
      <c r="H5436" s="13">
        <f t="shared" si="84"/>
        <v>43203</v>
      </c>
      <c r="I5436" s="9" t="s">
        <v>20974</v>
      </c>
      <c r="J5436">
        <v>2018</v>
      </c>
      <c r="K5436" t="s">
        <v>26</v>
      </c>
      <c r="L5436" t="s">
        <v>48</v>
      </c>
      <c r="M5436" t="s">
        <v>236</v>
      </c>
      <c r="N5436" t="s">
        <v>20984</v>
      </c>
    </row>
    <row r="5437" spans="1:14" x14ac:dyDescent="0.25">
      <c r="A5437">
        <v>80104198</v>
      </c>
      <c r="B5437" t="s">
        <v>30</v>
      </c>
      <c r="C5437" t="s">
        <v>20985</v>
      </c>
      <c r="E5437" t="s">
        <v>20986</v>
      </c>
      <c r="F5437" t="s">
        <v>33</v>
      </c>
      <c r="G5437" t="str">
        <f>TEXT(Table1[[#This Row],[Date_added_formatted]],"yyyy")</f>
        <v>2018</v>
      </c>
      <c r="H5437" s="13">
        <f t="shared" si="84"/>
        <v>43203</v>
      </c>
      <c r="I5437" s="9" t="s">
        <v>20974</v>
      </c>
      <c r="J5437">
        <v>2018</v>
      </c>
      <c r="K5437" t="s">
        <v>18</v>
      </c>
      <c r="L5437" t="s">
        <v>36</v>
      </c>
      <c r="M5437" t="s">
        <v>1331</v>
      </c>
      <c r="N5437" t="s">
        <v>20987</v>
      </c>
    </row>
    <row r="5438" spans="1:14" x14ac:dyDescent="0.25">
      <c r="A5438">
        <v>80239864</v>
      </c>
      <c r="B5438" t="s">
        <v>30</v>
      </c>
      <c r="C5438" t="s">
        <v>20988</v>
      </c>
      <c r="E5438" t="s">
        <v>20989</v>
      </c>
      <c r="G5438" t="str">
        <f>TEXT(Table1[[#This Row],[Date_added_formatted]],"yyyy")</f>
        <v>2018</v>
      </c>
      <c r="H5438" s="13">
        <f t="shared" si="84"/>
        <v>43203</v>
      </c>
      <c r="I5438" s="9" t="s">
        <v>20974</v>
      </c>
      <c r="J5438">
        <v>2016</v>
      </c>
      <c r="K5438" t="s">
        <v>26</v>
      </c>
      <c r="L5438" t="s">
        <v>36</v>
      </c>
      <c r="M5438" t="s">
        <v>414</v>
      </c>
      <c r="N5438" t="s">
        <v>20990</v>
      </c>
    </row>
    <row r="5439" spans="1:14" x14ac:dyDescent="0.25">
      <c r="A5439">
        <v>80108518</v>
      </c>
      <c r="B5439" t="s">
        <v>12</v>
      </c>
      <c r="C5439" t="s">
        <v>20991</v>
      </c>
      <c r="D5439" t="s">
        <v>7710</v>
      </c>
      <c r="E5439" t="s">
        <v>20992</v>
      </c>
      <c r="F5439" t="s">
        <v>217</v>
      </c>
      <c r="G5439" t="str">
        <f>TEXT(Table1[[#This Row],[Date_added_formatted]],"yyyy")</f>
        <v>2019</v>
      </c>
      <c r="H5439" s="13">
        <f t="shared" si="84"/>
        <v>43567</v>
      </c>
      <c r="I5439" s="9" t="s">
        <v>20993</v>
      </c>
      <c r="J5439">
        <v>2016</v>
      </c>
      <c r="K5439" t="s">
        <v>18</v>
      </c>
      <c r="L5439" t="s">
        <v>3545</v>
      </c>
      <c r="M5439" t="s">
        <v>1613</v>
      </c>
      <c r="N5439" t="s">
        <v>20994</v>
      </c>
    </row>
    <row r="5440" spans="1:14" x14ac:dyDescent="0.25">
      <c r="A5440">
        <v>80172002</v>
      </c>
      <c r="B5440" t="s">
        <v>12</v>
      </c>
      <c r="C5440" t="s">
        <v>20995</v>
      </c>
      <c r="D5440" t="s">
        <v>20996</v>
      </c>
      <c r="E5440" t="s">
        <v>20997</v>
      </c>
      <c r="F5440" t="s">
        <v>33</v>
      </c>
      <c r="G5440" t="str">
        <f>TEXT(Table1[[#This Row],[Date_added_formatted]],"yyyy")</f>
        <v>2019</v>
      </c>
      <c r="H5440" s="13">
        <f t="shared" si="84"/>
        <v>43567</v>
      </c>
      <c r="I5440" s="9" t="s">
        <v>20993</v>
      </c>
      <c r="J5440">
        <v>2017</v>
      </c>
      <c r="K5440" t="s">
        <v>60</v>
      </c>
      <c r="L5440" t="s">
        <v>27</v>
      </c>
      <c r="M5440" t="s">
        <v>224</v>
      </c>
      <c r="N5440" t="s">
        <v>20998</v>
      </c>
    </row>
    <row r="5441" spans="1:14" x14ac:dyDescent="0.25">
      <c r="A5441">
        <v>81019144</v>
      </c>
      <c r="B5441" t="s">
        <v>12</v>
      </c>
      <c r="C5441" t="s">
        <v>20999</v>
      </c>
      <c r="D5441" t="s">
        <v>21000</v>
      </c>
      <c r="E5441" t="s">
        <v>21001</v>
      </c>
      <c r="F5441" t="s">
        <v>12969</v>
      </c>
      <c r="G5441" t="str">
        <f>TEXT(Table1[[#This Row],[Date_added_formatted]],"yyyy")</f>
        <v>2019</v>
      </c>
      <c r="H5441" s="13">
        <f t="shared" si="84"/>
        <v>43567</v>
      </c>
      <c r="I5441" s="9" t="s">
        <v>20993</v>
      </c>
      <c r="J5441">
        <v>2018</v>
      </c>
      <c r="K5441" t="s">
        <v>26</v>
      </c>
      <c r="L5441" t="s">
        <v>439</v>
      </c>
      <c r="M5441" t="s">
        <v>427</v>
      </c>
      <c r="N5441" t="s">
        <v>21002</v>
      </c>
    </row>
    <row r="5442" spans="1:14" x14ac:dyDescent="0.25">
      <c r="A5442">
        <v>81043540</v>
      </c>
      <c r="B5442" t="s">
        <v>12</v>
      </c>
      <c r="C5442" t="s">
        <v>21003</v>
      </c>
      <c r="D5442" t="s">
        <v>20750</v>
      </c>
      <c r="E5442" t="s">
        <v>21004</v>
      </c>
      <c r="F5442" t="s">
        <v>542</v>
      </c>
      <c r="G5442" t="str">
        <f>TEXT(Table1[[#This Row],[Date_added_formatted]],"yyyy")</f>
        <v>2019</v>
      </c>
      <c r="H5442" s="13">
        <f t="shared" si="84"/>
        <v>43567</v>
      </c>
      <c r="I5442" s="9" t="s">
        <v>20993</v>
      </c>
      <c r="J5442">
        <v>2014</v>
      </c>
      <c r="K5442" t="s">
        <v>26</v>
      </c>
      <c r="L5442" t="s">
        <v>229</v>
      </c>
      <c r="M5442" t="s">
        <v>180</v>
      </c>
      <c r="N5442" t="s">
        <v>21005</v>
      </c>
    </row>
    <row r="5443" spans="1:14" x14ac:dyDescent="0.25">
      <c r="A5443">
        <v>81043541</v>
      </c>
      <c r="B5443" t="s">
        <v>12</v>
      </c>
      <c r="C5443" t="s">
        <v>21006</v>
      </c>
      <c r="D5443" t="s">
        <v>20750</v>
      </c>
      <c r="E5443" t="s">
        <v>21007</v>
      </c>
      <c r="F5443" t="s">
        <v>542</v>
      </c>
      <c r="G5443" t="str">
        <f>TEXT(Table1[[#This Row],[Date_added_formatted]],"yyyy")</f>
        <v>2019</v>
      </c>
      <c r="H5443" s="13">
        <f t="shared" ref="H5443:H5506" si="85">DATEVALUE(MID(I5443,FIND(" ",I5443)+1,LEN(I5443)-FIND(" ",I5443)-4)&amp;" "&amp;LEFT(I5443,FIND(" ",I5443)-1)&amp;", "&amp;RIGHT(I5443,4))</f>
        <v>43567</v>
      </c>
      <c r="I5443" s="9" t="s">
        <v>20993</v>
      </c>
      <c r="J5443">
        <v>2013</v>
      </c>
      <c r="K5443" t="s">
        <v>26</v>
      </c>
      <c r="L5443" t="s">
        <v>122</v>
      </c>
      <c r="M5443" t="s">
        <v>180</v>
      </c>
      <c r="N5443" t="s">
        <v>21008</v>
      </c>
    </row>
    <row r="5444" spans="1:14" x14ac:dyDescent="0.25">
      <c r="A5444">
        <v>81041272</v>
      </c>
      <c r="B5444" t="s">
        <v>12</v>
      </c>
      <c r="C5444" t="s">
        <v>21009</v>
      </c>
      <c r="E5444" t="s">
        <v>21010</v>
      </c>
      <c r="F5444" t="s">
        <v>1348</v>
      </c>
      <c r="G5444" t="str">
        <f>TEXT(Table1[[#This Row],[Date_added_formatted]],"yyyy")</f>
        <v>2019</v>
      </c>
      <c r="H5444" s="13">
        <f t="shared" si="85"/>
        <v>43567</v>
      </c>
      <c r="I5444" s="9" t="s">
        <v>20993</v>
      </c>
      <c r="J5444">
        <v>2019</v>
      </c>
      <c r="K5444" t="s">
        <v>26</v>
      </c>
      <c r="L5444" t="s">
        <v>108</v>
      </c>
      <c r="M5444" t="s">
        <v>28</v>
      </c>
      <c r="N5444" t="s">
        <v>21011</v>
      </c>
    </row>
    <row r="5445" spans="1:14" x14ac:dyDescent="0.25">
      <c r="A5445">
        <v>80170483</v>
      </c>
      <c r="B5445" t="s">
        <v>12</v>
      </c>
      <c r="C5445" t="s">
        <v>21012</v>
      </c>
      <c r="D5445" t="s">
        <v>21013</v>
      </c>
      <c r="E5445" t="s">
        <v>21014</v>
      </c>
      <c r="F5445" t="s">
        <v>217</v>
      </c>
      <c r="G5445" t="str">
        <f>TEXT(Table1[[#This Row],[Date_added_formatted]],"yyyy")</f>
        <v>2019</v>
      </c>
      <c r="H5445" s="13">
        <f t="shared" si="85"/>
        <v>43567</v>
      </c>
      <c r="I5445" s="9" t="s">
        <v>20993</v>
      </c>
      <c r="J5445">
        <v>2013</v>
      </c>
      <c r="K5445" t="s">
        <v>26</v>
      </c>
      <c r="L5445" t="s">
        <v>455</v>
      </c>
      <c r="M5445" t="s">
        <v>180</v>
      </c>
      <c r="N5445" t="s">
        <v>21015</v>
      </c>
    </row>
    <row r="5446" spans="1:14" x14ac:dyDescent="0.25">
      <c r="A5446">
        <v>80211621</v>
      </c>
      <c r="B5446" t="s">
        <v>30</v>
      </c>
      <c r="C5446" t="s">
        <v>21016</v>
      </c>
      <c r="E5446" t="s">
        <v>21017</v>
      </c>
      <c r="F5446" t="s">
        <v>33</v>
      </c>
      <c r="G5446" t="str">
        <f>TEXT(Table1[[#This Row],[Date_added_formatted]],"yyyy")</f>
        <v>2019</v>
      </c>
      <c r="H5446" s="13">
        <f t="shared" si="85"/>
        <v>43567</v>
      </c>
      <c r="I5446" s="9" t="s">
        <v>20993</v>
      </c>
      <c r="J5446">
        <v>2019</v>
      </c>
      <c r="K5446" t="s">
        <v>26</v>
      </c>
      <c r="L5446" t="s">
        <v>36</v>
      </c>
      <c r="M5446" t="s">
        <v>372</v>
      </c>
      <c r="N5446" t="s">
        <v>21018</v>
      </c>
    </row>
    <row r="5447" spans="1:14" x14ac:dyDescent="0.25">
      <c r="A5447">
        <v>80987458</v>
      </c>
      <c r="B5447" t="s">
        <v>30</v>
      </c>
      <c r="C5447" t="s">
        <v>21019</v>
      </c>
      <c r="E5447" t="s">
        <v>21020</v>
      </c>
      <c r="F5447" t="s">
        <v>33</v>
      </c>
      <c r="G5447" t="str">
        <f>TEXT(Table1[[#This Row],[Date_added_formatted]],"yyyy")</f>
        <v>2019</v>
      </c>
      <c r="H5447" s="13">
        <f t="shared" si="85"/>
        <v>43567</v>
      </c>
      <c r="I5447" s="9" t="s">
        <v>20993</v>
      </c>
      <c r="J5447">
        <v>2019</v>
      </c>
      <c r="K5447" t="s">
        <v>26</v>
      </c>
      <c r="L5447" t="s">
        <v>36</v>
      </c>
      <c r="M5447" t="s">
        <v>372</v>
      </c>
      <c r="N5447" t="s">
        <v>21021</v>
      </c>
    </row>
    <row r="5448" spans="1:14" x14ac:dyDescent="0.25">
      <c r="A5448">
        <v>81019888</v>
      </c>
      <c r="B5448" t="s">
        <v>12</v>
      </c>
      <c r="C5448" t="s">
        <v>21022</v>
      </c>
      <c r="D5448" t="s">
        <v>21023</v>
      </c>
      <c r="E5448" t="s">
        <v>21024</v>
      </c>
      <c r="F5448" t="s">
        <v>33</v>
      </c>
      <c r="G5448" t="str">
        <f>TEXT(Table1[[#This Row],[Date_added_formatted]],"yyyy")</f>
        <v>2019</v>
      </c>
      <c r="H5448" s="13">
        <f t="shared" si="85"/>
        <v>43567</v>
      </c>
      <c r="I5448" s="9" t="s">
        <v>20993</v>
      </c>
      <c r="J5448">
        <v>2019</v>
      </c>
      <c r="K5448" t="s">
        <v>47</v>
      </c>
      <c r="L5448" t="s">
        <v>659</v>
      </c>
      <c r="M5448" t="s">
        <v>192</v>
      </c>
      <c r="N5448" t="s">
        <v>21025</v>
      </c>
    </row>
    <row r="5449" spans="1:14" x14ac:dyDescent="0.25">
      <c r="A5449">
        <v>80133153</v>
      </c>
      <c r="B5449" t="s">
        <v>12</v>
      </c>
      <c r="C5449" t="s">
        <v>21026</v>
      </c>
      <c r="D5449" t="s">
        <v>21027</v>
      </c>
      <c r="E5449" t="s">
        <v>21028</v>
      </c>
      <c r="F5449" t="s">
        <v>2334</v>
      </c>
      <c r="G5449" t="str">
        <f>TEXT(Table1[[#This Row],[Date_added_formatted]],"yyyy")</f>
        <v>2018</v>
      </c>
      <c r="H5449" s="13">
        <f t="shared" si="85"/>
        <v>43202</v>
      </c>
      <c r="I5449" s="9" t="s">
        <v>21029</v>
      </c>
      <c r="J5449">
        <v>2017</v>
      </c>
      <c r="K5449" t="s">
        <v>26</v>
      </c>
      <c r="L5449" t="s">
        <v>339</v>
      </c>
      <c r="M5449" t="s">
        <v>207</v>
      </c>
      <c r="N5449" t="s">
        <v>21030</v>
      </c>
    </row>
    <row r="5450" spans="1:14" x14ac:dyDescent="0.25">
      <c r="A5450">
        <v>80149145</v>
      </c>
      <c r="B5450" t="s">
        <v>12</v>
      </c>
      <c r="C5450" t="s">
        <v>21031</v>
      </c>
      <c r="D5450" t="s">
        <v>17747</v>
      </c>
      <c r="E5450" t="s">
        <v>21032</v>
      </c>
      <c r="F5450" t="s">
        <v>598</v>
      </c>
      <c r="G5450" t="str">
        <f>TEXT(Table1[[#This Row],[Date_added_formatted]],"yyyy")</f>
        <v>2017</v>
      </c>
      <c r="H5450" s="13">
        <f t="shared" si="85"/>
        <v>42837</v>
      </c>
      <c r="I5450" s="9" t="s">
        <v>21033</v>
      </c>
      <c r="J5450">
        <v>2016</v>
      </c>
      <c r="K5450" t="s">
        <v>26</v>
      </c>
      <c r="L5450" t="s">
        <v>728</v>
      </c>
      <c r="M5450" t="s">
        <v>5126</v>
      </c>
      <c r="N5450" t="s">
        <v>21034</v>
      </c>
    </row>
    <row r="5451" spans="1:14" x14ac:dyDescent="0.25">
      <c r="A5451">
        <v>80164207</v>
      </c>
      <c r="B5451" t="s">
        <v>12</v>
      </c>
      <c r="C5451" t="s">
        <v>21035</v>
      </c>
      <c r="D5451" t="s">
        <v>21036</v>
      </c>
      <c r="F5451" t="s">
        <v>432</v>
      </c>
      <c r="G5451" t="str">
        <f>TEXT(Table1[[#This Row],[Date_added_formatted]],"yyyy")</f>
        <v>2017</v>
      </c>
      <c r="H5451" s="13">
        <f t="shared" si="85"/>
        <v>42837</v>
      </c>
      <c r="I5451" s="9" t="s">
        <v>21033</v>
      </c>
      <c r="J5451">
        <v>2013</v>
      </c>
      <c r="K5451" t="s">
        <v>26</v>
      </c>
      <c r="L5451" t="s">
        <v>1356</v>
      </c>
      <c r="M5451" t="s">
        <v>1557</v>
      </c>
      <c r="N5451" t="s">
        <v>21037</v>
      </c>
    </row>
    <row r="5452" spans="1:14" x14ac:dyDescent="0.25">
      <c r="A5452">
        <v>80198988</v>
      </c>
      <c r="B5452" t="s">
        <v>30</v>
      </c>
      <c r="C5452" t="s">
        <v>21038</v>
      </c>
      <c r="E5452" t="s">
        <v>21039</v>
      </c>
      <c r="F5452" t="s">
        <v>917</v>
      </c>
      <c r="G5452" t="str">
        <f>TEXT(Table1[[#This Row],[Date_added_formatted]],"yyyy")</f>
        <v>2019</v>
      </c>
      <c r="H5452" s="13">
        <f t="shared" si="85"/>
        <v>43566</v>
      </c>
      <c r="I5452" s="9" t="s">
        <v>21040</v>
      </c>
      <c r="J5452">
        <v>2019</v>
      </c>
      <c r="K5452" t="s">
        <v>26</v>
      </c>
      <c r="L5452" t="s">
        <v>36</v>
      </c>
      <c r="M5452" t="s">
        <v>16287</v>
      </c>
      <c r="N5452" t="s">
        <v>21041</v>
      </c>
    </row>
    <row r="5453" spans="1:14" x14ac:dyDescent="0.25">
      <c r="A5453">
        <v>81044884</v>
      </c>
      <c r="B5453" t="s">
        <v>30</v>
      </c>
      <c r="C5453" t="s">
        <v>19475</v>
      </c>
      <c r="D5453" t="s">
        <v>21042</v>
      </c>
      <c r="E5453" t="s">
        <v>21043</v>
      </c>
      <c r="F5453" t="s">
        <v>398</v>
      </c>
      <c r="G5453" t="str">
        <f>TEXT(Table1[[#This Row],[Date_added_formatted]],"yyyy")</f>
        <v>2019</v>
      </c>
      <c r="H5453" s="13">
        <f t="shared" si="85"/>
        <v>43566</v>
      </c>
      <c r="I5453" s="9" t="s">
        <v>21040</v>
      </c>
      <c r="J5453">
        <v>2019</v>
      </c>
      <c r="K5453" t="s">
        <v>26</v>
      </c>
      <c r="L5453" t="s">
        <v>36</v>
      </c>
      <c r="M5453" t="s">
        <v>1343</v>
      </c>
      <c r="N5453" t="s">
        <v>21044</v>
      </c>
    </row>
    <row r="5454" spans="1:14" x14ac:dyDescent="0.25">
      <c r="A5454">
        <v>80106743</v>
      </c>
      <c r="B5454" t="s">
        <v>12</v>
      </c>
      <c r="C5454" t="s">
        <v>21045</v>
      </c>
      <c r="D5454" t="s">
        <v>4406</v>
      </c>
      <c r="E5454" t="s">
        <v>21046</v>
      </c>
      <c r="F5454" t="s">
        <v>33</v>
      </c>
      <c r="G5454" t="str">
        <f>TEXT(Table1[[#This Row],[Date_added_formatted]],"yyyy")</f>
        <v>2017</v>
      </c>
      <c r="H5454" s="13">
        <f t="shared" si="85"/>
        <v>42836</v>
      </c>
      <c r="I5454" s="9" t="s">
        <v>21047</v>
      </c>
      <c r="J5454">
        <v>2016</v>
      </c>
      <c r="K5454" t="s">
        <v>60</v>
      </c>
      <c r="L5454" t="s">
        <v>134</v>
      </c>
      <c r="M5454" t="s">
        <v>28</v>
      </c>
      <c r="N5454" t="s">
        <v>21048</v>
      </c>
    </row>
    <row r="5455" spans="1:14" x14ac:dyDescent="0.25">
      <c r="A5455">
        <v>81087095</v>
      </c>
      <c r="B5455" t="s">
        <v>12</v>
      </c>
      <c r="C5455" t="s">
        <v>21049</v>
      </c>
      <c r="D5455" t="s">
        <v>21050</v>
      </c>
      <c r="E5455" t="s">
        <v>21051</v>
      </c>
      <c r="F5455" t="s">
        <v>331</v>
      </c>
      <c r="G5455" t="str">
        <f>TEXT(Table1[[#This Row],[Date_added_formatted]],"yyyy")</f>
        <v>2019</v>
      </c>
      <c r="H5455" s="13">
        <f t="shared" si="85"/>
        <v>43565</v>
      </c>
      <c r="I5455" s="9" t="s">
        <v>21052</v>
      </c>
      <c r="J5455">
        <v>2018</v>
      </c>
      <c r="K5455" t="s">
        <v>47</v>
      </c>
      <c r="L5455" t="s">
        <v>1284</v>
      </c>
      <c r="M5455" t="s">
        <v>192</v>
      </c>
      <c r="N5455" t="s">
        <v>21053</v>
      </c>
    </row>
    <row r="5456" spans="1:14" x14ac:dyDescent="0.25">
      <c r="A5456">
        <v>81026007</v>
      </c>
      <c r="B5456" t="s">
        <v>12</v>
      </c>
      <c r="C5456" t="s">
        <v>21054</v>
      </c>
      <c r="D5456" t="s">
        <v>6740</v>
      </c>
      <c r="E5456" t="s">
        <v>21055</v>
      </c>
      <c r="F5456" t="s">
        <v>432</v>
      </c>
      <c r="G5456" t="str">
        <f>TEXT(Table1[[#This Row],[Date_added_formatted]],"yyyy")</f>
        <v>2019</v>
      </c>
      <c r="H5456" s="13">
        <f t="shared" si="85"/>
        <v>43565</v>
      </c>
      <c r="I5456" s="9" t="s">
        <v>21052</v>
      </c>
      <c r="J5456">
        <v>2019</v>
      </c>
      <c r="K5456" t="s">
        <v>47</v>
      </c>
      <c r="L5456" t="s">
        <v>2992</v>
      </c>
      <c r="M5456" t="s">
        <v>28</v>
      </c>
      <c r="N5456" t="s">
        <v>21056</v>
      </c>
    </row>
    <row r="5457" spans="1:14" x14ac:dyDescent="0.25">
      <c r="A5457">
        <v>81021447</v>
      </c>
      <c r="B5457" t="s">
        <v>12</v>
      </c>
      <c r="C5457" t="s">
        <v>9628</v>
      </c>
      <c r="D5457" t="s">
        <v>21057</v>
      </c>
      <c r="E5457" t="s">
        <v>21058</v>
      </c>
      <c r="F5457" t="s">
        <v>1766</v>
      </c>
      <c r="G5457" t="str">
        <f>TEXT(Table1[[#This Row],[Date_added_formatted]],"yyyy")</f>
        <v>2019</v>
      </c>
      <c r="H5457" s="13">
        <f t="shared" si="85"/>
        <v>43565</v>
      </c>
      <c r="I5457" s="9" t="s">
        <v>21052</v>
      </c>
      <c r="J5457">
        <v>2019</v>
      </c>
      <c r="K5457" t="s">
        <v>47</v>
      </c>
      <c r="L5457" t="s">
        <v>659</v>
      </c>
      <c r="M5457" t="s">
        <v>148</v>
      </c>
      <c r="N5457" t="s">
        <v>21059</v>
      </c>
    </row>
    <row r="5458" spans="1:14" x14ac:dyDescent="0.25">
      <c r="A5458">
        <v>80227574</v>
      </c>
      <c r="B5458" t="s">
        <v>30</v>
      </c>
      <c r="C5458" t="s">
        <v>21060</v>
      </c>
      <c r="E5458" t="s">
        <v>21061</v>
      </c>
      <c r="F5458" t="s">
        <v>33</v>
      </c>
      <c r="G5458" t="str">
        <f>TEXT(Table1[[#This Row],[Date_added_formatted]],"yyyy")</f>
        <v>2019</v>
      </c>
      <c r="H5458" s="13">
        <f t="shared" si="85"/>
        <v>43565</v>
      </c>
      <c r="I5458" s="9" t="s">
        <v>21052</v>
      </c>
      <c r="J5458">
        <v>2019</v>
      </c>
      <c r="K5458" t="s">
        <v>18</v>
      </c>
      <c r="L5458" t="s">
        <v>36</v>
      </c>
      <c r="M5458" t="s">
        <v>21062</v>
      </c>
      <c r="N5458" t="s">
        <v>21063</v>
      </c>
    </row>
    <row r="5459" spans="1:14" x14ac:dyDescent="0.25">
      <c r="A5459">
        <v>80158875</v>
      </c>
      <c r="B5459" t="s">
        <v>12</v>
      </c>
      <c r="C5459" t="s">
        <v>21064</v>
      </c>
      <c r="D5459" t="s">
        <v>17360</v>
      </c>
      <c r="E5459" t="s">
        <v>21065</v>
      </c>
      <c r="F5459" t="s">
        <v>24</v>
      </c>
      <c r="G5459" t="str">
        <f>TEXT(Table1[[#This Row],[Date_added_formatted]],"yyyy")</f>
        <v>2018</v>
      </c>
      <c r="H5459" s="13">
        <f t="shared" si="85"/>
        <v>43200</v>
      </c>
      <c r="I5459" s="9" t="s">
        <v>21066</v>
      </c>
      <c r="J5459">
        <v>2018</v>
      </c>
      <c r="K5459" t="s">
        <v>26</v>
      </c>
      <c r="L5459" t="s">
        <v>2198</v>
      </c>
      <c r="M5459" t="s">
        <v>28</v>
      </c>
      <c r="N5459" t="s">
        <v>21067</v>
      </c>
    </row>
    <row r="5460" spans="1:14" x14ac:dyDescent="0.25">
      <c r="A5460">
        <v>80142474</v>
      </c>
      <c r="B5460" t="s">
        <v>12</v>
      </c>
      <c r="C5460" t="s">
        <v>21068</v>
      </c>
      <c r="D5460" t="s">
        <v>21069</v>
      </c>
      <c r="E5460" t="s">
        <v>21070</v>
      </c>
      <c r="F5460" t="s">
        <v>33</v>
      </c>
      <c r="G5460" t="str">
        <f>TEXT(Table1[[#This Row],[Date_added_formatted]],"yyyy")</f>
        <v>2017</v>
      </c>
      <c r="H5460" s="13">
        <f t="shared" si="85"/>
        <v>42835</v>
      </c>
      <c r="I5460" s="9" t="s">
        <v>21071</v>
      </c>
      <c r="J5460">
        <v>2017</v>
      </c>
      <c r="K5460" t="s">
        <v>26</v>
      </c>
      <c r="L5460" t="s">
        <v>455</v>
      </c>
      <c r="M5460" t="s">
        <v>49</v>
      </c>
      <c r="N5460" t="s">
        <v>21072</v>
      </c>
    </row>
    <row r="5461" spans="1:14" x14ac:dyDescent="0.25">
      <c r="A5461">
        <v>80170688</v>
      </c>
      <c r="B5461" t="s">
        <v>30</v>
      </c>
      <c r="C5461" t="s">
        <v>21073</v>
      </c>
      <c r="E5461" t="s">
        <v>21074</v>
      </c>
      <c r="F5461" t="s">
        <v>398</v>
      </c>
      <c r="G5461" t="str">
        <f>TEXT(Table1[[#This Row],[Date_added_formatted]],"yyyy")</f>
        <v>2017</v>
      </c>
      <c r="H5461" s="13">
        <f t="shared" si="85"/>
        <v>42835</v>
      </c>
      <c r="I5461" s="9" t="s">
        <v>21071</v>
      </c>
      <c r="J5461">
        <v>2016</v>
      </c>
      <c r="K5461" t="s">
        <v>47</v>
      </c>
      <c r="L5461" t="s">
        <v>36</v>
      </c>
      <c r="M5461" t="s">
        <v>1343</v>
      </c>
      <c r="N5461" t="s">
        <v>21075</v>
      </c>
    </row>
    <row r="5462" spans="1:14" x14ac:dyDescent="0.25">
      <c r="A5462">
        <v>81086434</v>
      </c>
      <c r="B5462" t="s">
        <v>12</v>
      </c>
      <c r="C5462">
        <v>706</v>
      </c>
      <c r="D5462" t="s">
        <v>21076</v>
      </c>
      <c r="E5462" t="s">
        <v>21077</v>
      </c>
      <c r="F5462" t="s">
        <v>217</v>
      </c>
      <c r="G5462" t="str">
        <f>TEXT(Table1[[#This Row],[Date_added_formatted]],"yyyy")</f>
        <v>2019</v>
      </c>
      <c r="H5462" s="13">
        <f t="shared" si="85"/>
        <v>43556</v>
      </c>
      <c r="I5462" s="9" t="s">
        <v>21078</v>
      </c>
      <c r="J5462">
        <v>2019</v>
      </c>
      <c r="K5462" t="s">
        <v>47</v>
      </c>
      <c r="L5462" t="s">
        <v>2111</v>
      </c>
      <c r="M5462" t="s">
        <v>180</v>
      </c>
      <c r="N5462" t="s">
        <v>21079</v>
      </c>
    </row>
    <row r="5463" spans="1:14" x14ac:dyDescent="0.25">
      <c r="A5463">
        <v>81083791</v>
      </c>
      <c r="B5463" t="s">
        <v>12</v>
      </c>
      <c r="C5463" t="s">
        <v>21080</v>
      </c>
      <c r="D5463" t="s">
        <v>21081</v>
      </c>
      <c r="E5463" t="s">
        <v>21082</v>
      </c>
      <c r="F5463" t="s">
        <v>331</v>
      </c>
      <c r="G5463" t="str">
        <f>TEXT(Table1[[#This Row],[Date_added_formatted]],"yyyy")</f>
        <v>2019</v>
      </c>
      <c r="H5463" s="13">
        <f t="shared" si="85"/>
        <v>43556</v>
      </c>
      <c r="I5463" s="9" t="s">
        <v>21078</v>
      </c>
      <c r="J5463">
        <v>2015</v>
      </c>
      <c r="K5463" t="s">
        <v>26</v>
      </c>
      <c r="L5463" t="s">
        <v>332</v>
      </c>
      <c r="M5463" t="s">
        <v>2311</v>
      </c>
      <c r="N5463" t="s">
        <v>21083</v>
      </c>
    </row>
    <row r="5464" spans="1:14" x14ac:dyDescent="0.25">
      <c r="A5464">
        <v>81088282</v>
      </c>
      <c r="B5464" t="s">
        <v>12</v>
      </c>
      <c r="C5464" t="s">
        <v>21084</v>
      </c>
      <c r="D5464" t="s">
        <v>21085</v>
      </c>
      <c r="E5464" t="s">
        <v>21086</v>
      </c>
      <c r="F5464" t="s">
        <v>33</v>
      </c>
      <c r="G5464" t="str">
        <f>TEXT(Table1[[#This Row],[Date_added_formatted]],"yyyy")</f>
        <v>2019</v>
      </c>
      <c r="H5464" s="13">
        <f t="shared" si="85"/>
        <v>43556</v>
      </c>
      <c r="I5464" s="9" t="s">
        <v>21078</v>
      </c>
      <c r="J5464">
        <v>2018</v>
      </c>
      <c r="K5464" t="s">
        <v>26</v>
      </c>
      <c r="L5464" t="s">
        <v>2692</v>
      </c>
      <c r="M5464" t="s">
        <v>1771</v>
      </c>
      <c r="N5464" t="s">
        <v>21087</v>
      </c>
    </row>
    <row r="5465" spans="1:14" x14ac:dyDescent="0.25">
      <c r="A5465">
        <v>70167072</v>
      </c>
      <c r="B5465" t="s">
        <v>12</v>
      </c>
      <c r="C5465" t="s">
        <v>21088</v>
      </c>
      <c r="D5465" t="s">
        <v>21089</v>
      </c>
      <c r="E5465" t="s">
        <v>21090</v>
      </c>
      <c r="F5465" t="s">
        <v>33</v>
      </c>
      <c r="G5465" t="str">
        <f>TEXT(Table1[[#This Row],[Date_added_formatted]],"yyyy")</f>
        <v>2019</v>
      </c>
      <c r="H5465" s="13">
        <f t="shared" si="85"/>
        <v>43556</v>
      </c>
      <c r="I5465" s="9" t="s">
        <v>21078</v>
      </c>
      <c r="J5465">
        <v>2011</v>
      </c>
      <c r="K5465" t="s">
        <v>146</v>
      </c>
      <c r="L5465" t="s">
        <v>61</v>
      </c>
      <c r="M5465" t="s">
        <v>192</v>
      </c>
      <c r="N5465" t="s">
        <v>21091</v>
      </c>
    </row>
    <row r="5466" spans="1:14" x14ac:dyDescent="0.25">
      <c r="A5466">
        <v>70058016</v>
      </c>
      <c r="B5466" t="s">
        <v>12</v>
      </c>
      <c r="C5466" t="s">
        <v>21092</v>
      </c>
      <c r="D5466" t="s">
        <v>5712</v>
      </c>
      <c r="E5466" t="s">
        <v>21093</v>
      </c>
      <c r="F5466" t="s">
        <v>3427</v>
      </c>
      <c r="G5466" t="str">
        <f>TEXT(Table1[[#This Row],[Date_added_formatted]],"yyyy")</f>
        <v>2019</v>
      </c>
      <c r="H5466" s="13">
        <f t="shared" si="85"/>
        <v>43556</v>
      </c>
      <c r="I5466" s="9" t="s">
        <v>21078</v>
      </c>
      <c r="J5466">
        <v>2007</v>
      </c>
      <c r="K5466" t="s">
        <v>60</v>
      </c>
      <c r="L5466" t="s">
        <v>147</v>
      </c>
      <c r="M5466" t="s">
        <v>882</v>
      </c>
      <c r="N5466" t="s">
        <v>21094</v>
      </c>
    </row>
    <row r="5467" spans="1:14" x14ac:dyDescent="0.25">
      <c r="A5467">
        <v>70077557</v>
      </c>
      <c r="B5467" t="s">
        <v>12</v>
      </c>
      <c r="C5467" t="s">
        <v>21095</v>
      </c>
      <c r="D5467" t="s">
        <v>5644</v>
      </c>
      <c r="E5467" t="s">
        <v>21096</v>
      </c>
      <c r="F5467" t="s">
        <v>33</v>
      </c>
      <c r="G5467" t="str">
        <f>TEXT(Table1[[#This Row],[Date_added_formatted]],"yyyy")</f>
        <v>2019</v>
      </c>
      <c r="H5467" s="13">
        <f t="shared" si="85"/>
        <v>43556</v>
      </c>
      <c r="I5467" s="9" t="s">
        <v>21078</v>
      </c>
      <c r="J5467">
        <v>2008</v>
      </c>
      <c r="K5467" t="s">
        <v>146</v>
      </c>
      <c r="L5467" t="s">
        <v>61</v>
      </c>
      <c r="M5467" t="s">
        <v>1546</v>
      </c>
      <c r="N5467" t="s">
        <v>21097</v>
      </c>
    </row>
    <row r="5468" spans="1:14" x14ac:dyDescent="0.25">
      <c r="A5468">
        <v>80233085</v>
      </c>
      <c r="B5468" t="s">
        <v>12</v>
      </c>
      <c r="C5468" t="s">
        <v>21098</v>
      </c>
      <c r="D5468" t="s">
        <v>21099</v>
      </c>
      <c r="E5468" t="s">
        <v>21100</v>
      </c>
      <c r="F5468" t="s">
        <v>2912</v>
      </c>
      <c r="G5468" t="str">
        <f>TEXT(Table1[[#This Row],[Date_added_formatted]],"yyyy")</f>
        <v>2019</v>
      </c>
      <c r="H5468" s="13">
        <f t="shared" si="85"/>
        <v>43556</v>
      </c>
      <c r="I5468" s="9" t="s">
        <v>21078</v>
      </c>
      <c r="J5468">
        <v>2016</v>
      </c>
      <c r="K5468" t="s">
        <v>338</v>
      </c>
      <c r="L5468" t="s">
        <v>27</v>
      </c>
      <c r="M5468" t="s">
        <v>94</v>
      </c>
      <c r="N5468" t="s">
        <v>21101</v>
      </c>
    </row>
    <row r="5469" spans="1:14" x14ac:dyDescent="0.25">
      <c r="A5469">
        <v>80210602</v>
      </c>
      <c r="B5469" t="s">
        <v>12</v>
      </c>
      <c r="C5469" t="s">
        <v>21102</v>
      </c>
      <c r="D5469" t="s">
        <v>21103</v>
      </c>
      <c r="E5469" t="s">
        <v>21104</v>
      </c>
      <c r="F5469" t="s">
        <v>33</v>
      </c>
      <c r="G5469" t="str">
        <f>TEXT(Table1[[#This Row],[Date_added_formatted]],"yyyy")</f>
        <v>2019</v>
      </c>
      <c r="H5469" s="13">
        <f t="shared" si="85"/>
        <v>43556</v>
      </c>
      <c r="I5469" s="9" t="s">
        <v>21078</v>
      </c>
      <c r="J5469">
        <v>2018</v>
      </c>
      <c r="K5469" t="s">
        <v>47</v>
      </c>
      <c r="L5469" t="s">
        <v>1660</v>
      </c>
      <c r="M5469" t="s">
        <v>141</v>
      </c>
      <c r="N5469" t="s">
        <v>21105</v>
      </c>
    </row>
    <row r="5470" spans="1:14" x14ac:dyDescent="0.25">
      <c r="A5470">
        <v>81088283</v>
      </c>
      <c r="B5470" t="s">
        <v>12</v>
      </c>
      <c r="C5470" t="s">
        <v>21106</v>
      </c>
      <c r="D5470" t="s">
        <v>21107</v>
      </c>
      <c r="E5470" t="s">
        <v>14476</v>
      </c>
      <c r="F5470" t="s">
        <v>21108</v>
      </c>
      <c r="G5470" t="str">
        <f>TEXT(Table1[[#This Row],[Date_added_formatted]],"yyyy")</f>
        <v>2019</v>
      </c>
      <c r="H5470" s="13">
        <f t="shared" si="85"/>
        <v>43556</v>
      </c>
      <c r="I5470" s="9" t="s">
        <v>21078</v>
      </c>
      <c r="J5470">
        <v>2018</v>
      </c>
      <c r="K5470" t="s">
        <v>47</v>
      </c>
      <c r="L5470" t="s">
        <v>7086</v>
      </c>
      <c r="M5470" t="s">
        <v>10270</v>
      </c>
      <c r="N5470" t="s">
        <v>21109</v>
      </c>
    </row>
    <row r="5471" spans="1:14" x14ac:dyDescent="0.25">
      <c r="A5471">
        <v>81072430</v>
      </c>
      <c r="B5471" t="s">
        <v>30</v>
      </c>
      <c r="C5471" t="s">
        <v>21110</v>
      </c>
      <c r="G5471" t="str">
        <f>TEXT(Table1[[#This Row],[Date_added_formatted]],"yyyy")</f>
        <v>2019</v>
      </c>
      <c r="H5471" s="13">
        <f t="shared" si="85"/>
        <v>43556</v>
      </c>
      <c r="I5471" s="9" t="s">
        <v>21078</v>
      </c>
      <c r="J5471">
        <v>2017</v>
      </c>
      <c r="K5471" t="s">
        <v>41</v>
      </c>
      <c r="L5471" t="s">
        <v>36</v>
      </c>
      <c r="M5471" t="s">
        <v>37</v>
      </c>
      <c r="N5471" t="s">
        <v>21111</v>
      </c>
    </row>
    <row r="5472" spans="1:14" x14ac:dyDescent="0.25">
      <c r="A5472">
        <v>81039073</v>
      </c>
      <c r="B5472" t="s">
        <v>30</v>
      </c>
      <c r="C5472" t="s">
        <v>21112</v>
      </c>
      <c r="G5472" t="str">
        <f>TEXT(Table1[[#This Row],[Date_added_formatted]],"yyyy")</f>
        <v>2019</v>
      </c>
      <c r="H5472" s="13">
        <f t="shared" si="85"/>
        <v>43556</v>
      </c>
      <c r="I5472" s="9" t="s">
        <v>21078</v>
      </c>
      <c r="J5472">
        <v>2018</v>
      </c>
      <c r="K5472" t="s">
        <v>35</v>
      </c>
      <c r="L5472" t="s">
        <v>36</v>
      </c>
      <c r="M5472" t="s">
        <v>212</v>
      </c>
      <c r="N5472" t="s">
        <v>21113</v>
      </c>
    </row>
    <row r="5473" spans="1:14" x14ac:dyDescent="0.25">
      <c r="A5473">
        <v>80141156</v>
      </c>
      <c r="B5473" t="s">
        <v>12</v>
      </c>
      <c r="C5473" t="s">
        <v>4260</v>
      </c>
      <c r="D5473" t="s">
        <v>21114</v>
      </c>
      <c r="E5473" t="s">
        <v>21115</v>
      </c>
      <c r="F5473" t="s">
        <v>496</v>
      </c>
      <c r="G5473" t="str">
        <f>TEXT(Table1[[#This Row],[Date_added_formatted]],"yyyy")</f>
        <v>2019</v>
      </c>
      <c r="H5473" s="13">
        <f t="shared" si="85"/>
        <v>43556</v>
      </c>
      <c r="I5473" s="9" t="s">
        <v>21078</v>
      </c>
      <c r="J5473">
        <v>2016</v>
      </c>
      <c r="K5473" t="s">
        <v>47</v>
      </c>
      <c r="L5473" t="s">
        <v>439</v>
      </c>
      <c r="M5473" t="s">
        <v>21116</v>
      </c>
      <c r="N5473" t="s">
        <v>21117</v>
      </c>
    </row>
    <row r="5474" spans="1:14" x14ac:dyDescent="0.25">
      <c r="A5474">
        <v>81066709</v>
      </c>
      <c r="B5474" t="s">
        <v>30</v>
      </c>
      <c r="C5474" t="s">
        <v>21118</v>
      </c>
      <c r="E5474" t="s">
        <v>21119</v>
      </c>
      <c r="F5474" t="s">
        <v>217</v>
      </c>
      <c r="G5474" t="str">
        <f>TEXT(Table1[[#This Row],[Date_added_formatted]],"yyyy")</f>
        <v>2019</v>
      </c>
      <c r="H5474" s="13">
        <f t="shared" si="85"/>
        <v>43556</v>
      </c>
      <c r="I5474" s="9" t="s">
        <v>21078</v>
      </c>
      <c r="J5474">
        <v>2018</v>
      </c>
      <c r="K5474" t="s">
        <v>47</v>
      </c>
      <c r="L5474" t="s">
        <v>36</v>
      </c>
      <c r="M5474" t="s">
        <v>2265</v>
      </c>
      <c r="N5474" t="s">
        <v>21120</v>
      </c>
    </row>
    <row r="5475" spans="1:14" x14ac:dyDescent="0.25">
      <c r="A5475">
        <v>70077546</v>
      </c>
      <c r="B5475" t="s">
        <v>12</v>
      </c>
      <c r="C5475" t="s">
        <v>21121</v>
      </c>
      <c r="D5475" t="s">
        <v>21122</v>
      </c>
      <c r="E5475" t="s">
        <v>21123</v>
      </c>
      <c r="F5475" t="s">
        <v>33</v>
      </c>
      <c r="G5475" t="str">
        <f>TEXT(Table1[[#This Row],[Date_added_formatted]],"yyyy")</f>
        <v>2019</v>
      </c>
      <c r="H5475" s="13">
        <f t="shared" si="85"/>
        <v>43556</v>
      </c>
      <c r="I5475" s="9" t="s">
        <v>21078</v>
      </c>
      <c r="J5475">
        <v>2007</v>
      </c>
      <c r="K5475" t="s">
        <v>146</v>
      </c>
      <c r="L5475" t="s">
        <v>282</v>
      </c>
      <c r="M5475" t="s">
        <v>340</v>
      </c>
      <c r="N5475" t="s">
        <v>21124</v>
      </c>
    </row>
    <row r="5476" spans="1:14" x14ac:dyDescent="0.25">
      <c r="A5476">
        <v>81049612</v>
      </c>
      <c r="B5476" t="s">
        <v>30</v>
      </c>
      <c r="C5476" t="s">
        <v>21125</v>
      </c>
      <c r="E5476" t="s">
        <v>21126</v>
      </c>
      <c r="F5476" t="s">
        <v>1091</v>
      </c>
      <c r="G5476" t="str">
        <f>TEXT(Table1[[#This Row],[Date_added_formatted]],"yyyy")</f>
        <v>2019</v>
      </c>
      <c r="H5476" s="13">
        <f t="shared" si="85"/>
        <v>43556</v>
      </c>
      <c r="I5476" s="9" t="s">
        <v>21078</v>
      </c>
      <c r="J5476">
        <v>2018</v>
      </c>
      <c r="K5476" t="s">
        <v>26</v>
      </c>
      <c r="L5476" t="s">
        <v>36</v>
      </c>
      <c r="M5476" t="s">
        <v>463</v>
      </c>
      <c r="N5476" t="s">
        <v>21127</v>
      </c>
    </row>
    <row r="5477" spans="1:14" x14ac:dyDescent="0.25">
      <c r="A5477">
        <v>70063591</v>
      </c>
      <c r="B5477" t="s">
        <v>12</v>
      </c>
      <c r="C5477" t="s">
        <v>21128</v>
      </c>
      <c r="D5477" t="s">
        <v>21129</v>
      </c>
      <c r="E5477" t="s">
        <v>21130</v>
      </c>
      <c r="F5477" t="s">
        <v>419</v>
      </c>
      <c r="G5477" t="str">
        <f>TEXT(Table1[[#This Row],[Date_added_formatted]],"yyyy")</f>
        <v>2019</v>
      </c>
      <c r="H5477" s="13">
        <f t="shared" si="85"/>
        <v>43556</v>
      </c>
      <c r="I5477" s="9" t="s">
        <v>21078</v>
      </c>
      <c r="J5477">
        <v>2006</v>
      </c>
      <c r="K5477" t="s">
        <v>338</v>
      </c>
      <c r="L5477" t="s">
        <v>481</v>
      </c>
      <c r="M5477" t="s">
        <v>1301</v>
      </c>
      <c r="N5477" t="s">
        <v>21131</v>
      </c>
    </row>
    <row r="5478" spans="1:14" x14ac:dyDescent="0.25">
      <c r="A5478">
        <v>81052280</v>
      </c>
      <c r="B5478" t="s">
        <v>12</v>
      </c>
      <c r="C5478" t="s">
        <v>21132</v>
      </c>
      <c r="D5478" t="s">
        <v>21133</v>
      </c>
      <c r="E5478" t="s">
        <v>21134</v>
      </c>
      <c r="F5478" t="s">
        <v>21135</v>
      </c>
      <c r="G5478" t="str">
        <f>TEXT(Table1[[#This Row],[Date_added_formatted]],"yyyy")</f>
        <v>2019</v>
      </c>
      <c r="H5478" s="13">
        <f t="shared" si="85"/>
        <v>43556</v>
      </c>
      <c r="I5478" s="9" t="s">
        <v>21078</v>
      </c>
      <c r="J5478">
        <v>2018</v>
      </c>
      <c r="K5478" t="s">
        <v>47</v>
      </c>
      <c r="L5478" t="s">
        <v>791</v>
      </c>
      <c r="M5478" t="s">
        <v>207</v>
      </c>
      <c r="N5478" t="s">
        <v>21136</v>
      </c>
    </row>
    <row r="5479" spans="1:14" x14ac:dyDescent="0.25">
      <c r="A5479">
        <v>80095866</v>
      </c>
      <c r="B5479" t="s">
        <v>30</v>
      </c>
      <c r="C5479" t="s">
        <v>21137</v>
      </c>
      <c r="E5479" t="s">
        <v>21138</v>
      </c>
      <c r="F5479" t="s">
        <v>24</v>
      </c>
      <c r="G5479" t="str">
        <f>TEXT(Table1[[#This Row],[Date_added_formatted]],"yyyy")</f>
        <v>2019</v>
      </c>
      <c r="H5479" s="13">
        <f t="shared" si="85"/>
        <v>43556</v>
      </c>
      <c r="I5479" s="9" t="s">
        <v>21078</v>
      </c>
      <c r="J5479">
        <v>2016</v>
      </c>
      <c r="K5479" t="s">
        <v>18</v>
      </c>
      <c r="L5479" t="s">
        <v>36</v>
      </c>
      <c r="M5479" t="s">
        <v>403</v>
      </c>
      <c r="N5479" t="s">
        <v>21139</v>
      </c>
    </row>
    <row r="5480" spans="1:14" x14ac:dyDescent="0.25">
      <c r="A5480">
        <v>70110558</v>
      </c>
      <c r="B5480" t="s">
        <v>12</v>
      </c>
      <c r="C5480" t="s">
        <v>21140</v>
      </c>
      <c r="D5480" t="s">
        <v>14311</v>
      </c>
      <c r="E5480" t="s">
        <v>21141</v>
      </c>
      <c r="F5480" t="s">
        <v>14112</v>
      </c>
      <c r="G5480" t="str">
        <f>TEXT(Table1[[#This Row],[Date_added_formatted]],"yyyy")</f>
        <v>2019</v>
      </c>
      <c r="H5480" s="13">
        <f t="shared" si="85"/>
        <v>43556</v>
      </c>
      <c r="I5480" s="9" t="s">
        <v>21078</v>
      </c>
      <c r="J5480">
        <v>2009</v>
      </c>
      <c r="K5480" t="s">
        <v>146</v>
      </c>
      <c r="L5480" t="s">
        <v>326</v>
      </c>
      <c r="M5480" t="s">
        <v>1546</v>
      </c>
      <c r="N5480" t="s">
        <v>21142</v>
      </c>
    </row>
    <row r="5481" spans="1:14" x14ac:dyDescent="0.25">
      <c r="A5481">
        <v>60020916</v>
      </c>
      <c r="B5481" t="s">
        <v>12</v>
      </c>
      <c r="C5481" t="s">
        <v>21143</v>
      </c>
      <c r="D5481" t="s">
        <v>7955</v>
      </c>
      <c r="E5481" t="s">
        <v>21144</v>
      </c>
      <c r="F5481" t="s">
        <v>33</v>
      </c>
      <c r="G5481" t="str">
        <f>TEXT(Table1[[#This Row],[Date_added_formatted]],"yyyy")</f>
        <v>2019</v>
      </c>
      <c r="H5481" s="13">
        <f t="shared" si="85"/>
        <v>43556</v>
      </c>
      <c r="I5481" s="9" t="s">
        <v>21078</v>
      </c>
      <c r="J5481">
        <v>2001</v>
      </c>
      <c r="K5481" t="s">
        <v>338</v>
      </c>
      <c r="L5481" t="s">
        <v>332</v>
      </c>
      <c r="M5481" t="s">
        <v>20</v>
      </c>
      <c r="N5481" t="s">
        <v>21145</v>
      </c>
    </row>
    <row r="5482" spans="1:14" x14ac:dyDescent="0.25">
      <c r="A5482">
        <v>60029178</v>
      </c>
      <c r="B5482" t="s">
        <v>12</v>
      </c>
      <c r="C5482" t="s">
        <v>21146</v>
      </c>
      <c r="D5482" t="s">
        <v>7955</v>
      </c>
      <c r="E5482" t="s">
        <v>21147</v>
      </c>
      <c r="F5482" t="s">
        <v>33</v>
      </c>
      <c r="G5482" t="str">
        <f>TEXT(Table1[[#This Row],[Date_added_formatted]],"yyyy")</f>
        <v>2019</v>
      </c>
      <c r="H5482" s="13">
        <f t="shared" si="85"/>
        <v>43556</v>
      </c>
      <c r="I5482" s="9" t="s">
        <v>21078</v>
      </c>
      <c r="J5482">
        <v>2003</v>
      </c>
      <c r="K5482" t="s">
        <v>338</v>
      </c>
      <c r="L5482" t="s">
        <v>746</v>
      </c>
      <c r="M5482" t="s">
        <v>20</v>
      </c>
      <c r="N5482" t="s">
        <v>21148</v>
      </c>
    </row>
    <row r="5483" spans="1:14" x14ac:dyDescent="0.25">
      <c r="A5483">
        <v>70296735</v>
      </c>
      <c r="B5483" t="s">
        <v>30</v>
      </c>
      <c r="C5483" t="s">
        <v>21149</v>
      </c>
      <c r="E5483" t="s">
        <v>21150</v>
      </c>
      <c r="F5483" t="s">
        <v>398</v>
      </c>
      <c r="G5483" t="str">
        <f>TEXT(Table1[[#This Row],[Date_added_formatted]],"yyyy")</f>
        <v>2019</v>
      </c>
      <c r="H5483" s="13">
        <f t="shared" si="85"/>
        <v>43556</v>
      </c>
      <c r="I5483" s="9" t="s">
        <v>21078</v>
      </c>
      <c r="J5483">
        <v>2013</v>
      </c>
      <c r="K5483" t="s">
        <v>47</v>
      </c>
      <c r="L5483" t="s">
        <v>36</v>
      </c>
      <c r="M5483" t="s">
        <v>955</v>
      </c>
      <c r="N5483" t="s">
        <v>21151</v>
      </c>
    </row>
    <row r="5484" spans="1:14" x14ac:dyDescent="0.25">
      <c r="A5484">
        <v>80103336</v>
      </c>
      <c r="B5484" t="s">
        <v>12</v>
      </c>
      <c r="C5484" t="s">
        <v>21152</v>
      </c>
      <c r="D5484" t="s">
        <v>21153</v>
      </c>
      <c r="E5484" t="s">
        <v>21154</v>
      </c>
      <c r="F5484" t="s">
        <v>2912</v>
      </c>
      <c r="G5484" t="str">
        <f>TEXT(Table1[[#This Row],[Date_added_formatted]],"yyyy")</f>
        <v>2019</v>
      </c>
      <c r="H5484" s="13">
        <f t="shared" si="85"/>
        <v>43556</v>
      </c>
      <c r="I5484" s="9" t="s">
        <v>21078</v>
      </c>
      <c r="J5484">
        <v>2017</v>
      </c>
      <c r="K5484" t="s">
        <v>146</v>
      </c>
      <c r="L5484" t="s">
        <v>134</v>
      </c>
      <c r="M5484" t="s">
        <v>148</v>
      </c>
      <c r="N5484" t="s">
        <v>21155</v>
      </c>
    </row>
    <row r="5485" spans="1:14" x14ac:dyDescent="0.25">
      <c r="A5485">
        <v>81066723</v>
      </c>
      <c r="B5485" t="s">
        <v>30</v>
      </c>
      <c r="C5485" t="s">
        <v>21156</v>
      </c>
      <c r="D5485" t="s">
        <v>21157</v>
      </c>
      <c r="F5485" t="s">
        <v>217</v>
      </c>
      <c r="G5485" t="str">
        <f>TEXT(Table1[[#This Row],[Date_added_formatted]],"yyyy")</f>
        <v>2019</v>
      </c>
      <c r="H5485" s="13">
        <f t="shared" si="85"/>
        <v>43556</v>
      </c>
      <c r="I5485" s="9" t="s">
        <v>21078</v>
      </c>
      <c r="J5485">
        <v>2018</v>
      </c>
      <c r="K5485" t="s">
        <v>26</v>
      </c>
      <c r="L5485" t="s">
        <v>36</v>
      </c>
      <c r="M5485" t="s">
        <v>1396</v>
      </c>
      <c r="N5485" t="s">
        <v>21158</v>
      </c>
    </row>
    <row r="5486" spans="1:14" x14ac:dyDescent="0.25">
      <c r="A5486">
        <v>80006149</v>
      </c>
      <c r="B5486" t="s">
        <v>30</v>
      </c>
      <c r="C5486" t="s">
        <v>21159</v>
      </c>
      <c r="E5486" t="s">
        <v>21160</v>
      </c>
      <c r="F5486" t="s">
        <v>777</v>
      </c>
      <c r="G5486" t="str">
        <f>TEXT(Table1[[#This Row],[Date_added_formatted]],"yyyy")</f>
        <v>2019</v>
      </c>
      <c r="H5486" s="13">
        <f t="shared" si="85"/>
        <v>43556</v>
      </c>
      <c r="I5486" s="9" t="s">
        <v>21078</v>
      </c>
      <c r="J5486">
        <v>2013</v>
      </c>
      <c r="K5486" t="s">
        <v>47</v>
      </c>
      <c r="L5486" t="s">
        <v>36</v>
      </c>
      <c r="M5486" t="s">
        <v>4177</v>
      </c>
      <c r="N5486" t="s">
        <v>21161</v>
      </c>
    </row>
    <row r="5487" spans="1:14" x14ac:dyDescent="0.25">
      <c r="A5487">
        <v>80207445</v>
      </c>
      <c r="B5487" t="s">
        <v>12</v>
      </c>
      <c r="C5487" t="s">
        <v>21162</v>
      </c>
      <c r="D5487" t="s">
        <v>16373</v>
      </c>
      <c r="E5487" t="s">
        <v>21163</v>
      </c>
      <c r="F5487" t="s">
        <v>217</v>
      </c>
      <c r="G5487" t="str">
        <f>TEXT(Table1[[#This Row],[Date_added_formatted]],"yyyy")</f>
        <v>2019</v>
      </c>
      <c r="H5487" s="13">
        <f t="shared" si="85"/>
        <v>43556</v>
      </c>
      <c r="I5487" s="9" t="s">
        <v>21078</v>
      </c>
      <c r="J5487">
        <v>2016</v>
      </c>
      <c r="K5487" t="s">
        <v>18</v>
      </c>
      <c r="L5487" t="s">
        <v>2111</v>
      </c>
      <c r="M5487" t="s">
        <v>254</v>
      </c>
      <c r="N5487" t="s">
        <v>21164</v>
      </c>
    </row>
    <row r="5488" spans="1:14" x14ac:dyDescent="0.25">
      <c r="A5488">
        <v>80209751</v>
      </c>
      <c r="B5488" t="s">
        <v>12</v>
      </c>
      <c r="C5488" t="s">
        <v>21165</v>
      </c>
      <c r="D5488" t="s">
        <v>21166</v>
      </c>
      <c r="E5488" t="s">
        <v>21167</v>
      </c>
      <c r="F5488" t="s">
        <v>33</v>
      </c>
      <c r="G5488" t="str">
        <f>TEXT(Table1[[#This Row],[Date_added_formatted]],"yyyy")</f>
        <v>2019</v>
      </c>
      <c r="H5488" s="13">
        <f t="shared" si="85"/>
        <v>43556</v>
      </c>
      <c r="I5488" s="9" t="s">
        <v>21078</v>
      </c>
      <c r="J5488">
        <v>2017</v>
      </c>
      <c r="K5488" t="s">
        <v>26</v>
      </c>
      <c r="L5488" t="s">
        <v>659</v>
      </c>
      <c r="M5488" t="s">
        <v>49</v>
      </c>
      <c r="N5488" t="s">
        <v>21168</v>
      </c>
    </row>
    <row r="5489" spans="1:14" x14ac:dyDescent="0.25">
      <c r="A5489">
        <v>80063773</v>
      </c>
      <c r="B5489" t="s">
        <v>12</v>
      </c>
      <c r="C5489" t="s">
        <v>21169</v>
      </c>
      <c r="D5489" t="s">
        <v>21170</v>
      </c>
      <c r="E5489" t="s">
        <v>21171</v>
      </c>
      <c r="F5489" t="s">
        <v>33</v>
      </c>
      <c r="G5489" t="str">
        <f>TEXT(Table1[[#This Row],[Date_added_formatted]],"yyyy")</f>
        <v>2019</v>
      </c>
      <c r="H5489" s="13">
        <f t="shared" si="85"/>
        <v>43556</v>
      </c>
      <c r="I5489" s="9" t="s">
        <v>21078</v>
      </c>
      <c r="J5489">
        <v>2015</v>
      </c>
      <c r="K5489" t="s">
        <v>60</v>
      </c>
      <c r="L5489" t="s">
        <v>659</v>
      </c>
      <c r="M5489" t="s">
        <v>1267</v>
      </c>
      <c r="N5489" t="s">
        <v>21172</v>
      </c>
    </row>
    <row r="5490" spans="1:14" x14ac:dyDescent="0.25">
      <c r="A5490">
        <v>81088284</v>
      </c>
      <c r="B5490" t="s">
        <v>12</v>
      </c>
      <c r="C5490" t="s">
        <v>21173</v>
      </c>
      <c r="D5490" t="s">
        <v>21174</v>
      </c>
      <c r="E5490" t="s">
        <v>21175</v>
      </c>
      <c r="F5490" t="s">
        <v>24</v>
      </c>
      <c r="G5490" t="str">
        <f>TEXT(Table1[[#This Row],[Date_added_formatted]],"yyyy")</f>
        <v>2019</v>
      </c>
      <c r="H5490" s="13">
        <f t="shared" si="85"/>
        <v>43556</v>
      </c>
      <c r="I5490" s="9" t="s">
        <v>21078</v>
      </c>
      <c r="J5490">
        <v>2018</v>
      </c>
      <c r="K5490" t="s">
        <v>18</v>
      </c>
      <c r="L5490" t="s">
        <v>7086</v>
      </c>
      <c r="M5490" t="s">
        <v>141</v>
      </c>
      <c r="N5490" t="s">
        <v>21176</v>
      </c>
    </row>
    <row r="5491" spans="1:14" x14ac:dyDescent="0.25">
      <c r="A5491">
        <v>80231373</v>
      </c>
      <c r="B5491" t="s">
        <v>30</v>
      </c>
      <c r="C5491" t="s">
        <v>21177</v>
      </c>
      <c r="E5491" t="s">
        <v>21178</v>
      </c>
      <c r="F5491" t="s">
        <v>4176</v>
      </c>
      <c r="G5491" t="str">
        <f>TEXT(Table1[[#This Row],[Date_added_formatted]],"yyyy")</f>
        <v>2019</v>
      </c>
      <c r="H5491" s="13">
        <f t="shared" si="85"/>
        <v>43556</v>
      </c>
      <c r="I5491" s="9" t="s">
        <v>21078</v>
      </c>
      <c r="J5491">
        <v>2019</v>
      </c>
      <c r="K5491" t="s">
        <v>47</v>
      </c>
      <c r="L5491" t="s">
        <v>36</v>
      </c>
      <c r="M5491" t="s">
        <v>778</v>
      </c>
      <c r="N5491" t="s">
        <v>21179</v>
      </c>
    </row>
    <row r="5492" spans="1:14" x14ac:dyDescent="0.25">
      <c r="A5492">
        <v>70061480</v>
      </c>
      <c r="B5492" t="s">
        <v>12</v>
      </c>
      <c r="C5492" t="s">
        <v>21180</v>
      </c>
      <c r="D5492" t="s">
        <v>21181</v>
      </c>
      <c r="E5492" t="s">
        <v>21182</v>
      </c>
      <c r="F5492" t="s">
        <v>275</v>
      </c>
      <c r="G5492" t="str">
        <f>TEXT(Table1[[#This Row],[Date_added_formatted]],"yyyy")</f>
        <v>2019</v>
      </c>
      <c r="H5492" s="13">
        <f t="shared" si="85"/>
        <v>43556</v>
      </c>
      <c r="I5492" s="9" t="s">
        <v>21078</v>
      </c>
      <c r="J5492">
        <v>2007</v>
      </c>
      <c r="K5492" t="s">
        <v>60</v>
      </c>
      <c r="L5492" t="s">
        <v>439</v>
      </c>
      <c r="M5492" t="s">
        <v>420</v>
      </c>
      <c r="N5492" t="s">
        <v>21183</v>
      </c>
    </row>
    <row r="5493" spans="1:14" x14ac:dyDescent="0.25">
      <c r="A5493">
        <v>80987611</v>
      </c>
      <c r="B5493" t="s">
        <v>12</v>
      </c>
      <c r="C5493" t="s">
        <v>21184</v>
      </c>
      <c r="D5493" t="s">
        <v>21185</v>
      </c>
      <c r="E5493" t="s">
        <v>21186</v>
      </c>
      <c r="F5493" t="s">
        <v>217</v>
      </c>
      <c r="G5493" t="str">
        <f>TEXT(Table1[[#This Row],[Date_added_formatted]],"yyyy")</f>
        <v>2018</v>
      </c>
      <c r="H5493" s="13">
        <f t="shared" si="85"/>
        <v>43191</v>
      </c>
      <c r="I5493" s="9" t="s">
        <v>21187</v>
      </c>
      <c r="J5493">
        <v>2016</v>
      </c>
      <c r="K5493" t="s">
        <v>18</v>
      </c>
      <c r="L5493" t="s">
        <v>576</v>
      </c>
      <c r="M5493" t="s">
        <v>207</v>
      </c>
      <c r="N5493" t="s">
        <v>21188</v>
      </c>
    </row>
    <row r="5494" spans="1:14" x14ac:dyDescent="0.25">
      <c r="A5494">
        <v>70060380</v>
      </c>
      <c r="B5494" t="s">
        <v>12</v>
      </c>
      <c r="C5494" t="s">
        <v>21189</v>
      </c>
      <c r="D5494" t="s">
        <v>21190</v>
      </c>
      <c r="E5494" t="s">
        <v>21191</v>
      </c>
      <c r="F5494" t="s">
        <v>33</v>
      </c>
      <c r="G5494" t="str">
        <f>TEXT(Table1[[#This Row],[Date_added_formatted]],"yyyy")</f>
        <v>2018</v>
      </c>
      <c r="H5494" s="13">
        <f t="shared" si="85"/>
        <v>43191</v>
      </c>
      <c r="I5494" s="9" t="s">
        <v>21187</v>
      </c>
      <c r="J5494">
        <v>1993</v>
      </c>
      <c r="K5494" t="s">
        <v>60</v>
      </c>
      <c r="L5494" t="s">
        <v>728</v>
      </c>
      <c r="M5494" t="s">
        <v>340</v>
      </c>
      <c r="N5494" t="s">
        <v>21192</v>
      </c>
    </row>
    <row r="5495" spans="1:14" x14ac:dyDescent="0.25">
      <c r="A5495">
        <v>80202808</v>
      </c>
      <c r="B5495" t="s">
        <v>12</v>
      </c>
      <c r="C5495" t="s">
        <v>21193</v>
      </c>
      <c r="D5495" t="s">
        <v>21194</v>
      </c>
      <c r="E5495" t="s">
        <v>21195</v>
      </c>
      <c r="F5495" t="s">
        <v>21196</v>
      </c>
      <c r="G5495" t="str">
        <f>TEXT(Table1[[#This Row],[Date_added_formatted]],"yyyy")</f>
        <v>2018</v>
      </c>
      <c r="H5495" s="13">
        <f t="shared" si="85"/>
        <v>43191</v>
      </c>
      <c r="I5495" s="9" t="s">
        <v>21187</v>
      </c>
      <c r="J5495">
        <v>2017</v>
      </c>
      <c r="K5495" t="s">
        <v>47</v>
      </c>
      <c r="L5495" t="s">
        <v>134</v>
      </c>
      <c r="M5495" t="s">
        <v>199</v>
      </c>
      <c r="N5495" t="s">
        <v>21197</v>
      </c>
    </row>
    <row r="5496" spans="1:14" x14ac:dyDescent="0.25">
      <c r="A5496">
        <v>60010082</v>
      </c>
      <c r="B5496" t="s">
        <v>12</v>
      </c>
      <c r="C5496" t="s">
        <v>21198</v>
      </c>
      <c r="D5496" t="s">
        <v>21199</v>
      </c>
      <c r="E5496" t="s">
        <v>21200</v>
      </c>
      <c r="F5496" t="s">
        <v>33</v>
      </c>
      <c r="G5496" t="str">
        <f>TEXT(Table1[[#This Row],[Date_added_formatted]],"yyyy")</f>
        <v>2018</v>
      </c>
      <c r="H5496" s="13">
        <f t="shared" si="85"/>
        <v>43191</v>
      </c>
      <c r="I5496" s="9" t="s">
        <v>21187</v>
      </c>
      <c r="J5496">
        <v>1986</v>
      </c>
      <c r="K5496" t="s">
        <v>906</v>
      </c>
      <c r="L5496" t="s">
        <v>159</v>
      </c>
      <c r="M5496" t="s">
        <v>94</v>
      </c>
      <c r="N5496" t="s">
        <v>21201</v>
      </c>
    </row>
    <row r="5497" spans="1:14" x14ac:dyDescent="0.25">
      <c r="A5497">
        <v>60033788</v>
      </c>
      <c r="B5497" t="s">
        <v>12</v>
      </c>
      <c r="C5497" t="s">
        <v>21202</v>
      </c>
      <c r="D5497" t="s">
        <v>21203</v>
      </c>
      <c r="E5497" t="s">
        <v>21204</v>
      </c>
      <c r="F5497" t="s">
        <v>33</v>
      </c>
      <c r="G5497" t="str">
        <f>TEXT(Table1[[#This Row],[Date_added_formatted]],"yyyy")</f>
        <v>2018</v>
      </c>
      <c r="H5497" s="13">
        <f t="shared" si="85"/>
        <v>43191</v>
      </c>
      <c r="I5497" s="9" t="s">
        <v>21187</v>
      </c>
      <c r="J5497">
        <v>1991</v>
      </c>
      <c r="K5497" t="s">
        <v>906</v>
      </c>
      <c r="L5497" t="s">
        <v>582</v>
      </c>
      <c r="M5497" t="s">
        <v>94</v>
      </c>
      <c r="N5497" t="s">
        <v>21205</v>
      </c>
    </row>
    <row r="5498" spans="1:14" x14ac:dyDescent="0.25">
      <c r="A5498">
        <v>60033786</v>
      </c>
      <c r="B5498" t="s">
        <v>12</v>
      </c>
      <c r="C5498" t="s">
        <v>21206</v>
      </c>
      <c r="D5498" t="s">
        <v>21207</v>
      </c>
      <c r="E5498" t="s">
        <v>21208</v>
      </c>
      <c r="F5498" t="s">
        <v>33</v>
      </c>
      <c r="G5498" t="str">
        <f>TEXT(Table1[[#This Row],[Date_added_formatted]],"yyyy")</f>
        <v>2018</v>
      </c>
      <c r="H5498" s="13">
        <f t="shared" si="85"/>
        <v>43191</v>
      </c>
      <c r="I5498" s="9" t="s">
        <v>21187</v>
      </c>
      <c r="J5498">
        <v>1999</v>
      </c>
      <c r="K5498" t="s">
        <v>906</v>
      </c>
      <c r="L5498" t="s">
        <v>582</v>
      </c>
      <c r="M5498" t="s">
        <v>94</v>
      </c>
      <c r="N5498" t="s">
        <v>21209</v>
      </c>
    </row>
    <row r="5499" spans="1:14" x14ac:dyDescent="0.25">
      <c r="A5499">
        <v>60033787</v>
      </c>
      <c r="B5499" t="s">
        <v>12</v>
      </c>
      <c r="C5499" t="s">
        <v>21210</v>
      </c>
      <c r="D5499" t="s">
        <v>21207</v>
      </c>
      <c r="E5499" t="s">
        <v>21211</v>
      </c>
      <c r="F5499" t="s">
        <v>33</v>
      </c>
      <c r="G5499" t="str">
        <f>TEXT(Table1[[#This Row],[Date_added_formatted]],"yyyy")</f>
        <v>2018</v>
      </c>
      <c r="H5499" s="13">
        <f t="shared" si="85"/>
        <v>43191</v>
      </c>
      <c r="I5499" s="9" t="s">
        <v>21187</v>
      </c>
      <c r="J5499">
        <v>2000</v>
      </c>
      <c r="K5499" t="s">
        <v>906</v>
      </c>
      <c r="L5499" t="s">
        <v>140</v>
      </c>
      <c r="M5499" t="s">
        <v>94</v>
      </c>
      <c r="N5499" t="s">
        <v>21212</v>
      </c>
    </row>
    <row r="5500" spans="1:14" x14ac:dyDescent="0.25">
      <c r="A5500">
        <v>60022255</v>
      </c>
      <c r="B5500" t="s">
        <v>12</v>
      </c>
      <c r="C5500" t="s">
        <v>21213</v>
      </c>
      <c r="D5500" t="s">
        <v>4778</v>
      </c>
      <c r="E5500" t="s">
        <v>21214</v>
      </c>
      <c r="F5500" t="s">
        <v>33</v>
      </c>
      <c r="G5500" t="str">
        <f>TEXT(Table1[[#This Row],[Date_added_formatted]],"yyyy")</f>
        <v>2018</v>
      </c>
      <c r="H5500" s="13">
        <f t="shared" si="85"/>
        <v>43191</v>
      </c>
      <c r="I5500" s="9" t="s">
        <v>21187</v>
      </c>
      <c r="J5500">
        <v>1995</v>
      </c>
      <c r="K5500" t="s">
        <v>906</v>
      </c>
      <c r="L5500" t="s">
        <v>82</v>
      </c>
      <c r="M5500" t="s">
        <v>382</v>
      </c>
      <c r="N5500" t="s">
        <v>21215</v>
      </c>
    </row>
    <row r="5501" spans="1:14" x14ac:dyDescent="0.25">
      <c r="A5501">
        <v>60022254</v>
      </c>
      <c r="B5501" t="s">
        <v>12</v>
      </c>
      <c r="C5501" t="s">
        <v>21216</v>
      </c>
      <c r="D5501" t="s">
        <v>21217</v>
      </c>
      <c r="E5501" t="s">
        <v>21218</v>
      </c>
      <c r="F5501" t="s">
        <v>33</v>
      </c>
      <c r="G5501" t="str">
        <f>TEXT(Table1[[#This Row],[Date_added_formatted]],"yyyy")</f>
        <v>2018</v>
      </c>
      <c r="H5501" s="13">
        <f t="shared" si="85"/>
        <v>43191</v>
      </c>
      <c r="I5501" s="9" t="s">
        <v>21187</v>
      </c>
      <c r="J5501">
        <v>2001</v>
      </c>
      <c r="K5501" t="s">
        <v>906</v>
      </c>
      <c r="L5501" t="s">
        <v>582</v>
      </c>
      <c r="M5501" t="s">
        <v>94</v>
      </c>
      <c r="N5501" t="s">
        <v>21219</v>
      </c>
    </row>
    <row r="5502" spans="1:14" x14ac:dyDescent="0.25">
      <c r="A5502">
        <v>70020048</v>
      </c>
      <c r="B5502" t="s">
        <v>12</v>
      </c>
      <c r="C5502" t="s">
        <v>21220</v>
      </c>
      <c r="D5502" t="s">
        <v>21217</v>
      </c>
      <c r="E5502" t="s">
        <v>21221</v>
      </c>
      <c r="F5502" t="s">
        <v>33</v>
      </c>
      <c r="G5502" t="str">
        <f>TEXT(Table1[[#This Row],[Date_added_formatted]],"yyyy")</f>
        <v>2018</v>
      </c>
      <c r="H5502" s="13">
        <f t="shared" si="85"/>
        <v>43191</v>
      </c>
      <c r="I5502" s="9" t="s">
        <v>21187</v>
      </c>
      <c r="J5502">
        <v>2004</v>
      </c>
      <c r="K5502" t="s">
        <v>906</v>
      </c>
      <c r="L5502" t="s">
        <v>82</v>
      </c>
      <c r="M5502" t="s">
        <v>94</v>
      </c>
      <c r="N5502" t="s">
        <v>21222</v>
      </c>
    </row>
    <row r="5503" spans="1:14" x14ac:dyDescent="0.25">
      <c r="A5503">
        <v>284890</v>
      </c>
      <c r="B5503" t="s">
        <v>12</v>
      </c>
      <c r="C5503" t="s">
        <v>21223</v>
      </c>
      <c r="D5503" t="s">
        <v>7157</v>
      </c>
      <c r="E5503" t="s">
        <v>21224</v>
      </c>
      <c r="F5503" t="s">
        <v>217</v>
      </c>
      <c r="G5503" t="str">
        <f>TEXT(Table1[[#This Row],[Date_added_formatted]],"yyyy")</f>
        <v>2018</v>
      </c>
      <c r="H5503" s="13">
        <f t="shared" si="85"/>
        <v>43191</v>
      </c>
      <c r="I5503" s="9" t="s">
        <v>21187</v>
      </c>
      <c r="J5503">
        <v>1995</v>
      </c>
      <c r="K5503" t="s">
        <v>18</v>
      </c>
      <c r="L5503" t="s">
        <v>4979</v>
      </c>
      <c r="M5503" t="s">
        <v>3878</v>
      </c>
      <c r="N5503" t="s">
        <v>21225</v>
      </c>
    </row>
    <row r="5504" spans="1:14" x14ac:dyDescent="0.25">
      <c r="A5504">
        <v>80122234</v>
      </c>
      <c r="B5504" t="s">
        <v>30</v>
      </c>
      <c r="C5504" t="s">
        <v>21226</v>
      </c>
      <c r="E5504" t="s">
        <v>21227</v>
      </c>
      <c r="F5504" t="s">
        <v>217</v>
      </c>
      <c r="G5504" t="str">
        <f>TEXT(Table1[[#This Row],[Date_added_formatted]],"yyyy")</f>
        <v>2018</v>
      </c>
      <c r="H5504" s="13">
        <f t="shared" si="85"/>
        <v>43191</v>
      </c>
      <c r="I5504" s="9" t="s">
        <v>21187</v>
      </c>
      <c r="J5504">
        <v>2013</v>
      </c>
      <c r="K5504" t="s">
        <v>18</v>
      </c>
      <c r="L5504" t="s">
        <v>36</v>
      </c>
      <c r="M5504" t="s">
        <v>2265</v>
      </c>
      <c r="N5504" t="s">
        <v>21228</v>
      </c>
    </row>
    <row r="5505" spans="1:14" x14ac:dyDescent="0.25">
      <c r="A5505">
        <v>80226076</v>
      </c>
      <c r="B5505" t="s">
        <v>12</v>
      </c>
      <c r="C5505" t="s">
        <v>21229</v>
      </c>
      <c r="D5505" t="s">
        <v>21230</v>
      </c>
      <c r="E5505" t="s">
        <v>10621</v>
      </c>
      <c r="F5505" t="s">
        <v>5520</v>
      </c>
      <c r="G5505" t="str">
        <f>TEXT(Table1[[#This Row],[Date_added_formatted]],"yyyy")</f>
        <v>2018</v>
      </c>
      <c r="H5505" s="13">
        <f t="shared" si="85"/>
        <v>43191</v>
      </c>
      <c r="I5505" s="9" t="s">
        <v>21187</v>
      </c>
      <c r="J5505">
        <v>2017</v>
      </c>
      <c r="K5505" t="s">
        <v>26</v>
      </c>
      <c r="L5505" t="s">
        <v>19</v>
      </c>
      <c r="M5505" t="s">
        <v>141</v>
      </c>
      <c r="N5505" t="s">
        <v>21231</v>
      </c>
    </row>
    <row r="5506" spans="1:14" x14ac:dyDescent="0.25">
      <c r="A5506">
        <v>70115621</v>
      </c>
      <c r="B5506" t="s">
        <v>12</v>
      </c>
      <c r="C5506" t="s">
        <v>21232</v>
      </c>
      <c r="D5506" t="s">
        <v>2550</v>
      </c>
      <c r="E5506" t="s">
        <v>21233</v>
      </c>
      <c r="F5506" t="s">
        <v>217</v>
      </c>
      <c r="G5506" t="str">
        <f>TEXT(Table1[[#This Row],[Date_added_formatted]],"yyyy")</f>
        <v>2018</v>
      </c>
      <c r="H5506" s="13">
        <f t="shared" si="85"/>
        <v>43191</v>
      </c>
      <c r="I5506" s="9" t="s">
        <v>21187</v>
      </c>
      <c r="J5506">
        <v>2009</v>
      </c>
      <c r="K5506" t="s">
        <v>18</v>
      </c>
      <c r="L5506" t="s">
        <v>1169</v>
      </c>
      <c r="M5506" t="s">
        <v>400</v>
      </c>
      <c r="N5506" t="s">
        <v>21234</v>
      </c>
    </row>
    <row r="5507" spans="1:14" x14ac:dyDescent="0.25">
      <c r="A5507">
        <v>80122188</v>
      </c>
      <c r="B5507" t="s">
        <v>30</v>
      </c>
      <c r="C5507" t="s">
        <v>21235</v>
      </c>
      <c r="E5507" t="s">
        <v>21236</v>
      </c>
      <c r="G5507" t="str">
        <f>TEXT(Table1[[#This Row],[Date_added_formatted]],"yyyy")</f>
        <v>2018</v>
      </c>
      <c r="H5507" s="13">
        <f t="shared" ref="H5507:H5570" si="86">DATEVALUE(MID(I5507,FIND(" ",I5507)+1,LEN(I5507)-FIND(" ",I5507)-4)&amp;" "&amp;LEFT(I5507,FIND(" ",I5507)-1)&amp;", "&amp;RIGHT(I5507,4))</f>
        <v>43191</v>
      </c>
      <c r="I5507" s="9" t="s">
        <v>21187</v>
      </c>
      <c r="J5507">
        <v>2013</v>
      </c>
      <c r="K5507" t="s">
        <v>18</v>
      </c>
      <c r="L5507" t="s">
        <v>36</v>
      </c>
      <c r="M5507" t="s">
        <v>463</v>
      </c>
      <c r="N5507" t="s">
        <v>21237</v>
      </c>
    </row>
    <row r="5508" spans="1:14" x14ac:dyDescent="0.25">
      <c r="A5508">
        <v>80103383</v>
      </c>
      <c r="B5508" t="s">
        <v>12</v>
      </c>
      <c r="C5508" t="s">
        <v>21238</v>
      </c>
      <c r="D5508" t="s">
        <v>5712</v>
      </c>
      <c r="E5508" t="s">
        <v>21239</v>
      </c>
      <c r="F5508" t="s">
        <v>33</v>
      </c>
      <c r="G5508" t="str">
        <f>TEXT(Table1[[#This Row],[Date_added_formatted]],"yyyy")</f>
        <v>2018</v>
      </c>
      <c r="H5508" s="13">
        <f t="shared" si="86"/>
        <v>43191</v>
      </c>
      <c r="I5508" s="9" t="s">
        <v>21187</v>
      </c>
      <c r="J5508">
        <v>1993</v>
      </c>
      <c r="K5508" t="s">
        <v>18</v>
      </c>
      <c r="L5508" t="s">
        <v>659</v>
      </c>
      <c r="M5508" t="s">
        <v>1159</v>
      </c>
      <c r="N5508" t="s">
        <v>21240</v>
      </c>
    </row>
    <row r="5509" spans="1:14" x14ac:dyDescent="0.25">
      <c r="A5509">
        <v>60011619</v>
      </c>
      <c r="B5509" t="s">
        <v>12</v>
      </c>
      <c r="C5509" t="s">
        <v>21241</v>
      </c>
      <c r="D5509" t="s">
        <v>21242</v>
      </c>
      <c r="E5509" t="s">
        <v>21243</v>
      </c>
      <c r="F5509" t="s">
        <v>33</v>
      </c>
      <c r="G5509" t="str">
        <f>TEXT(Table1[[#This Row],[Date_added_formatted]],"yyyy")</f>
        <v>2018</v>
      </c>
      <c r="H5509" s="13">
        <f t="shared" si="86"/>
        <v>43191</v>
      </c>
      <c r="I5509" s="9" t="s">
        <v>21187</v>
      </c>
      <c r="J5509">
        <v>1989</v>
      </c>
      <c r="K5509" t="s">
        <v>338</v>
      </c>
      <c r="L5509" t="s">
        <v>527</v>
      </c>
      <c r="M5509" t="s">
        <v>1159</v>
      </c>
      <c r="N5509" t="s">
        <v>21244</v>
      </c>
    </row>
    <row r="5510" spans="1:14" x14ac:dyDescent="0.25">
      <c r="A5510">
        <v>80041337</v>
      </c>
      <c r="B5510" t="s">
        <v>12</v>
      </c>
      <c r="C5510" t="s">
        <v>21245</v>
      </c>
      <c r="D5510" t="s">
        <v>21246</v>
      </c>
      <c r="E5510" t="s">
        <v>21247</v>
      </c>
      <c r="F5510" t="s">
        <v>6526</v>
      </c>
      <c r="G5510" t="str">
        <f>TEXT(Table1[[#This Row],[Date_added_formatted]],"yyyy")</f>
        <v>2018</v>
      </c>
      <c r="H5510" s="13">
        <f t="shared" si="86"/>
        <v>43191</v>
      </c>
      <c r="I5510" s="9" t="s">
        <v>21187</v>
      </c>
      <c r="J5510">
        <v>2015</v>
      </c>
      <c r="K5510" t="s">
        <v>26</v>
      </c>
      <c r="L5510" t="s">
        <v>439</v>
      </c>
      <c r="M5510" t="s">
        <v>207</v>
      </c>
      <c r="N5510" t="s">
        <v>21248</v>
      </c>
    </row>
    <row r="5511" spans="1:14" x14ac:dyDescent="0.25">
      <c r="A5511">
        <v>80209356</v>
      </c>
      <c r="B5511" t="s">
        <v>12</v>
      </c>
      <c r="C5511" t="s">
        <v>21249</v>
      </c>
      <c r="F5511" t="s">
        <v>1105</v>
      </c>
      <c r="G5511" t="str">
        <f>TEXT(Table1[[#This Row],[Date_added_formatted]],"yyyy")</f>
        <v>2018</v>
      </c>
      <c r="H5511" s="13">
        <f t="shared" si="86"/>
        <v>43191</v>
      </c>
      <c r="I5511" s="9" t="s">
        <v>21187</v>
      </c>
      <c r="J5511">
        <v>2015</v>
      </c>
      <c r="K5511" t="s">
        <v>18</v>
      </c>
      <c r="L5511" t="s">
        <v>235</v>
      </c>
      <c r="M5511" t="s">
        <v>160</v>
      </c>
      <c r="N5511" t="s">
        <v>21250</v>
      </c>
    </row>
    <row r="5512" spans="1:14" x14ac:dyDescent="0.25">
      <c r="A5512">
        <v>60033223</v>
      </c>
      <c r="B5512" t="s">
        <v>12</v>
      </c>
      <c r="C5512" t="s">
        <v>21251</v>
      </c>
      <c r="D5512" t="s">
        <v>7265</v>
      </c>
      <c r="E5512" t="s">
        <v>21252</v>
      </c>
      <c r="F5512" t="s">
        <v>217</v>
      </c>
      <c r="G5512" t="str">
        <f>TEXT(Table1[[#This Row],[Date_added_formatted]],"yyyy")</f>
        <v>2018</v>
      </c>
      <c r="H5512" s="13">
        <f t="shared" si="86"/>
        <v>43191</v>
      </c>
      <c r="I5512" s="9" t="s">
        <v>21187</v>
      </c>
      <c r="J5512">
        <v>2002</v>
      </c>
      <c r="K5512" t="s">
        <v>47</v>
      </c>
      <c r="L5512" t="s">
        <v>10063</v>
      </c>
      <c r="M5512" t="s">
        <v>1687</v>
      </c>
      <c r="N5512" t="s">
        <v>21253</v>
      </c>
    </row>
    <row r="5513" spans="1:14" x14ac:dyDescent="0.25">
      <c r="A5513">
        <v>80244992</v>
      </c>
      <c r="B5513" t="s">
        <v>12</v>
      </c>
      <c r="C5513" t="s">
        <v>21254</v>
      </c>
      <c r="E5513" t="s">
        <v>21255</v>
      </c>
      <c r="F5513" t="s">
        <v>217</v>
      </c>
      <c r="G5513" t="str">
        <f>TEXT(Table1[[#This Row],[Date_added_formatted]],"yyyy")</f>
        <v>2018</v>
      </c>
      <c r="H5513" s="13">
        <f t="shared" si="86"/>
        <v>43191</v>
      </c>
      <c r="I5513" s="9" t="s">
        <v>21187</v>
      </c>
      <c r="J5513">
        <v>2018</v>
      </c>
      <c r="K5513" t="s">
        <v>47</v>
      </c>
      <c r="L5513" t="s">
        <v>659</v>
      </c>
      <c r="M5513" t="s">
        <v>10178</v>
      </c>
      <c r="N5513" t="s">
        <v>21256</v>
      </c>
    </row>
    <row r="5514" spans="1:14" x14ac:dyDescent="0.25">
      <c r="A5514">
        <v>80208373</v>
      </c>
      <c r="B5514" t="s">
        <v>30</v>
      </c>
      <c r="C5514" t="s">
        <v>21257</v>
      </c>
      <c r="E5514" t="s">
        <v>21258</v>
      </c>
      <c r="F5514" t="s">
        <v>8929</v>
      </c>
      <c r="G5514" t="str">
        <f>TEXT(Table1[[#This Row],[Date_added_formatted]],"yyyy")</f>
        <v>2018</v>
      </c>
      <c r="H5514" s="13">
        <f t="shared" si="86"/>
        <v>43191</v>
      </c>
      <c r="I5514" s="9" t="s">
        <v>21187</v>
      </c>
      <c r="J5514">
        <v>2017</v>
      </c>
      <c r="K5514" t="s">
        <v>26</v>
      </c>
      <c r="L5514" t="s">
        <v>36</v>
      </c>
      <c r="M5514" t="s">
        <v>6631</v>
      </c>
      <c r="N5514" t="s">
        <v>21259</v>
      </c>
    </row>
    <row r="5515" spans="1:14" x14ac:dyDescent="0.25">
      <c r="A5515">
        <v>80196139</v>
      </c>
      <c r="B5515" t="s">
        <v>12</v>
      </c>
      <c r="C5515" t="s">
        <v>21260</v>
      </c>
      <c r="D5515" t="s">
        <v>21261</v>
      </c>
      <c r="G5515" t="str">
        <f>TEXT(Table1[[#This Row],[Date_added_formatted]],"yyyy")</f>
        <v>2018</v>
      </c>
      <c r="H5515" s="13">
        <f t="shared" si="86"/>
        <v>43191</v>
      </c>
      <c r="I5515" s="9" t="s">
        <v>21187</v>
      </c>
      <c r="J5515">
        <v>2017</v>
      </c>
      <c r="K5515" t="s">
        <v>47</v>
      </c>
      <c r="L5515" t="s">
        <v>10164</v>
      </c>
      <c r="M5515" t="s">
        <v>1771</v>
      </c>
      <c r="N5515" t="s">
        <v>21262</v>
      </c>
    </row>
    <row r="5516" spans="1:14" x14ac:dyDescent="0.25">
      <c r="A5516">
        <v>80148180</v>
      </c>
      <c r="B5516" t="s">
        <v>12</v>
      </c>
      <c r="C5516" t="s">
        <v>21263</v>
      </c>
      <c r="D5516" t="s">
        <v>21264</v>
      </c>
      <c r="F5516" t="s">
        <v>33</v>
      </c>
      <c r="G5516" t="str">
        <f>TEXT(Table1[[#This Row],[Date_added_formatted]],"yyyy")</f>
        <v>2018</v>
      </c>
      <c r="H5516" s="13">
        <f t="shared" si="86"/>
        <v>43191</v>
      </c>
      <c r="I5516" s="9" t="s">
        <v>21187</v>
      </c>
      <c r="J5516">
        <v>2016</v>
      </c>
      <c r="K5516" t="s">
        <v>26</v>
      </c>
      <c r="L5516" t="s">
        <v>629</v>
      </c>
      <c r="M5516" t="s">
        <v>141</v>
      </c>
      <c r="N5516" t="s">
        <v>21265</v>
      </c>
    </row>
    <row r="5517" spans="1:14" x14ac:dyDescent="0.25">
      <c r="A5517">
        <v>607931</v>
      </c>
      <c r="B5517" t="s">
        <v>12</v>
      </c>
      <c r="C5517" t="s">
        <v>21266</v>
      </c>
      <c r="D5517" t="s">
        <v>21267</v>
      </c>
      <c r="E5517" t="s">
        <v>21268</v>
      </c>
      <c r="F5517" t="s">
        <v>33</v>
      </c>
      <c r="G5517" t="str">
        <f>TEXT(Table1[[#This Row],[Date_added_formatted]],"yyyy")</f>
        <v>2018</v>
      </c>
      <c r="H5517" s="13">
        <f t="shared" si="86"/>
        <v>43191</v>
      </c>
      <c r="I5517" s="9" t="s">
        <v>21187</v>
      </c>
      <c r="J5517">
        <v>1995</v>
      </c>
      <c r="K5517" t="s">
        <v>146</v>
      </c>
      <c r="L5517" t="s">
        <v>286</v>
      </c>
      <c r="M5517" t="s">
        <v>340</v>
      </c>
      <c r="N5517" t="s">
        <v>21269</v>
      </c>
    </row>
    <row r="5518" spans="1:14" x14ac:dyDescent="0.25">
      <c r="A5518">
        <v>80225907</v>
      </c>
      <c r="B5518" t="s">
        <v>12</v>
      </c>
      <c r="C5518" t="s">
        <v>21270</v>
      </c>
      <c r="D5518" t="s">
        <v>21271</v>
      </c>
      <c r="F5518" t="s">
        <v>24</v>
      </c>
      <c r="G5518" t="str">
        <f>TEXT(Table1[[#This Row],[Date_added_formatted]],"yyyy")</f>
        <v>2018</v>
      </c>
      <c r="H5518" s="13">
        <f t="shared" si="86"/>
        <v>43191</v>
      </c>
      <c r="I5518" s="9" t="s">
        <v>21187</v>
      </c>
      <c r="J5518">
        <v>2016</v>
      </c>
      <c r="K5518" t="s">
        <v>18</v>
      </c>
      <c r="L5518" t="s">
        <v>19</v>
      </c>
      <c r="M5518" t="s">
        <v>456</v>
      </c>
      <c r="N5518" t="s">
        <v>21272</v>
      </c>
    </row>
    <row r="5519" spans="1:14" x14ac:dyDescent="0.25">
      <c r="A5519">
        <v>70298251</v>
      </c>
      <c r="B5519" t="s">
        <v>12</v>
      </c>
      <c r="C5519" t="s">
        <v>21273</v>
      </c>
      <c r="D5519" t="s">
        <v>1930</v>
      </c>
      <c r="E5519" t="s">
        <v>5529</v>
      </c>
      <c r="F5519" t="s">
        <v>33</v>
      </c>
      <c r="G5519" t="str">
        <f>TEXT(Table1[[#This Row],[Date_added_formatted]],"yyyy")</f>
        <v>2018</v>
      </c>
      <c r="H5519" s="13">
        <f t="shared" si="86"/>
        <v>43191</v>
      </c>
      <c r="I5519" s="9" t="s">
        <v>21187</v>
      </c>
      <c r="J5519">
        <v>2012</v>
      </c>
      <c r="K5519" t="s">
        <v>121</v>
      </c>
      <c r="L5519" t="s">
        <v>68</v>
      </c>
      <c r="M5519" t="s">
        <v>28</v>
      </c>
      <c r="N5519" t="s">
        <v>21274</v>
      </c>
    </row>
    <row r="5520" spans="1:14" x14ac:dyDescent="0.25">
      <c r="A5520">
        <v>60002111</v>
      </c>
      <c r="B5520" t="s">
        <v>12</v>
      </c>
      <c r="C5520" t="s">
        <v>21275</v>
      </c>
      <c r="D5520" t="s">
        <v>7265</v>
      </c>
      <c r="E5520" t="s">
        <v>21276</v>
      </c>
      <c r="F5520" t="s">
        <v>217</v>
      </c>
      <c r="G5520" t="str">
        <f>TEXT(Table1[[#This Row],[Date_added_formatted]],"yyyy")</f>
        <v>2018</v>
      </c>
      <c r="H5520" s="13">
        <f t="shared" si="86"/>
        <v>43191</v>
      </c>
      <c r="I5520" s="9" t="s">
        <v>21187</v>
      </c>
      <c r="J5520">
        <v>2000</v>
      </c>
      <c r="K5520" t="s">
        <v>18</v>
      </c>
      <c r="L5520" t="s">
        <v>1460</v>
      </c>
      <c r="M5520" t="s">
        <v>291</v>
      </c>
      <c r="N5520" t="s">
        <v>21277</v>
      </c>
    </row>
    <row r="5521" spans="1:14" x14ac:dyDescent="0.25">
      <c r="A5521">
        <v>80036662</v>
      </c>
      <c r="B5521" t="s">
        <v>30</v>
      </c>
      <c r="C5521" t="s">
        <v>21278</v>
      </c>
      <c r="E5521" t="s">
        <v>21279</v>
      </c>
      <c r="F5521" t="s">
        <v>2334</v>
      </c>
      <c r="G5521" t="str">
        <f>TEXT(Table1[[#This Row],[Date_added_formatted]],"yyyy")</f>
        <v>2018</v>
      </c>
      <c r="H5521" s="13">
        <f t="shared" si="86"/>
        <v>43191</v>
      </c>
      <c r="I5521" s="9" t="s">
        <v>21187</v>
      </c>
      <c r="J5521">
        <v>2015</v>
      </c>
      <c r="K5521" t="s">
        <v>47</v>
      </c>
      <c r="L5521" t="s">
        <v>36</v>
      </c>
      <c r="M5521" t="s">
        <v>1292</v>
      </c>
      <c r="N5521" t="s">
        <v>21280</v>
      </c>
    </row>
    <row r="5522" spans="1:14" x14ac:dyDescent="0.25">
      <c r="A5522">
        <v>80174145</v>
      </c>
      <c r="B5522" t="s">
        <v>30</v>
      </c>
      <c r="C5522" t="s">
        <v>21281</v>
      </c>
      <c r="E5522" t="s">
        <v>21282</v>
      </c>
      <c r="F5522" t="s">
        <v>24</v>
      </c>
      <c r="G5522" t="str">
        <f>TEXT(Table1[[#This Row],[Date_added_formatted]],"yyyy")</f>
        <v>2018</v>
      </c>
      <c r="H5522" s="13">
        <f t="shared" si="86"/>
        <v>43191</v>
      </c>
      <c r="I5522" s="9" t="s">
        <v>21187</v>
      </c>
      <c r="J5522">
        <v>2017</v>
      </c>
      <c r="K5522" t="s">
        <v>47</v>
      </c>
      <c r="L5522" t="s">
        <v>36</v>
      </c>
      <c r="M5522" t="s">
        <v>7917</v>
      </c>
      <c r="N5522" t="s">
        <v>21283</v>
      </c>
    </row>
    <row r="5523" spans="1:14" x14ac:dyDescent="0.25">
      <c r="A5523">
        <v>80190215</v>
      </c>
      <c r="B5523" t="s">
        <v>12</v>
      </c>
      <c r="C5523" t="s">
        <v>21284</v>
      </c>
      <c r="D5523" t="s">
        <v>21285</v>
      </c>
      <c r="E5523" t="s">
        <v>21286</v>
      </c>
      <c r="F5523" t="s">
        <v>33</v>
      </c>
      <c r="G5523" t="str">
        <f>TEXT(Table1[[#This Row],[Date_added_formatted]],"yyyy")</f>
        <v>2018</v>
      </c>
      <c r="H5523" s="13">
        <f t="shared" si="86"/>
        <v>43191</v>
      </c>
      <c r="I5523" s="9" t="s">
        <v>21187</v>
      </c>
      <c r="J5523">
        <v>2017</v>
      </c>
      <c r="K5523" t="s">
        <v>26</v>
      </c>
      <c r="L5523" t="s">
        <v>247</v>
      </c>
      <c r="M5523" t="s">
        <v>5255</v>
      </c>
      <c r="N5523" t="s">
        <v>21287</v>
      </c>
    </row>
    <row r="5524" spans="1:14" x14ac:dyDescent="0.25">
      <c r="A5524">
        <v>70000196</v>
      </c>
      <c r="B5524" t="s">
        <v>12</v>
      </c>
      <c r="C5524" t="s">
        <v>21288</v>
      </c>
      <c r="D5524" t="s">
        <v>15971</v>
      </c>
      <c r="E5524" t="s">
        <v>21289</v>
      </c>
      <c r="F5524" t="s">
        <v>217</v>
      </c>
      <c r="G5524" t="str">
        <f>TEXT(Table1[[#This Row],[Date_added_formatted]],"yyyy")</f>
        <v>2018</v>
      </c>
      <c r="H5524" s="13">
        <f t="shared" si="86"/>
        <v>43191</v>
      </c>
      <c r="I5524" s="9" t="s">
        <v>21187</v>
      </c>
      <c r="J5524">
        <v>2004</v>
      </c>
      <c r="K5524" t="s">
        <v>47</v>
      </c>
      <c r="L5524" t="s">
        <v>900</v>
      </c>
      <c r="M5524" t="s">
        <v>7375</v>
      </c>
      <c r="N5524" t="s">
        <v>21290</v>
      </c>
    </row>
    <row r="5525" spans="1:14" x14ac:dyDescent="0.25">
      <c r="A5525">
        <v>80245519</v>
      </c>
      <c r="B5525" t="s">
        <v>12</v>
      </c>
      <c r="C5525" t="s">
        <v>21291</v>
      </c>
      <c r="D5525" t="s">
        <v>21292</v>
      </c>
      <c r="E5525" t="s">
        <v>21293</v>
      </c>
      <c r="F5525" t="s">
        <v>217</v>
      </c>
      <c r="G5525" t="str">
        <f>TEXT(Table1[[#This Row],[Date_added_formatted]],"yyyy")</f>
        <v>2018</v>
      </c>
      <c r="H5525" s="13">
        <f t="shared" si="86"/>
        <v>43191</v>
      </c>
      <c r="I5525" s="9" t="s">
        <v>21187</v>
      </c>
      <c r="J5525">
        <v>2017</v>
      </c>
      <c r="K5525" t="s">
        <v>47</v>
      </c>
      <c r="L5525" t="s">
        <v>439</v>
      </c>
      <c r="M5525" t="s">
        <v>291</v>
      </c>
      <c r="N5525" t="s">
        <v>21294</v>
      </c>
    </row>
    <row r="5526" spans="1:14" x14ac:dyDescent="0.25">
      <c r="A5526">
        <v>80245329</v>
      </c>
      <c r="B5526" t="s">
        <v>12</v>
      </c>
      <c r="C5526" t="s">
        <v>21295</v>
      </c>
      <c r="D5526" t="s">
        <v>21296</v>
      </c>
      <c r="E5526" t="s">
        <v>21297</v>
      </c>
      <c r="F5526" t="s">
        <v>217</v>
      </c>
      <c r="G5526" t="str">
        <f>TEXT(Table1[[#This Row],[Date_added_formatted]],"yyyy")</f>
        <v>2018</v>
      </c>
      <c r="H5526" s="13">
        <f t="shared" si="86"/>
        <v>43191</v>
      </c>
      <c r="I5526" s="9" t="s">
        <v>21187</v>
      </c>
      <c r="J5526">
        <v>2016</v>
      </c>
      <c r="K5526" t="s">
        <v>47</v>
      </c>
      <c r="L5526" t="s">
        <v>286</v>
      </c>
      <c r="M5526" t="s">
        <v>199</v>
      </c>
      <c r="N5526" t="s">
        <v>21298</v>
      </c>
    </row>
    <row r="5527" spans="1:14" x14ac:dyDescent="0.25">
      <c r="A5527">
        <v>70083535</v>
      </c>
      <c r="B5527" t="s">
        <v>12</v>
      </c>
      <c r="C5527" t="s">
        <v>21299</v>
      </c>
      <c r="D5527" t="s">
        <v>15971</v>
      </c>
      <c r="E5527" t="s">
        <v>21300</v>
      </c>
      <c r="F5527" t="s">
        <v>217</v>
      </c>
      <c r="G5527" t="str">
        <f>TEXT(Table1[[#This Row],[Date_added_formatted]],"yyyy")</f>
        <v>2018</v>
      </c>
      <c r="H5527" s="13">
        <f t="shared" si="86"/>
        <v>43191</v>
      </c>
      <c r="I5527" s="9" t="s">
        <v>21187</v>
      </c>
      <c r="J5527">
        <v>2007</v>
      </c>
      <c r="K5527" t="s">
        <v>47</v>
      </c>
      <c r="L5527" t="s">
        <v>17551</v>
      </c>
      <c r="M5527" t="s">
        <v>254</v>
      </c>
      <c r="N5527" t="s">
        <v>21301</v>
      </c>
    </row>
    <row r="5528" spans="1:14" x14ac:dyDescent="0.25">
      <c r="A5528">
        <v>70039405</v>
      </c>
      <c r="B5528" t="s">
        <v>12</v>
      </c>
      <c r="C5528" t="s">
        <v>21302</v>
      </c>
      <c r="D5528" t="s">
        <v>21303</v>
      </c>
      <c r="E5528" t="s">
        <v>21304</v>
      </c>
      <c r="F5528" t="s">
        <v>217</v>
      </c>
      <c r="G5528" t="str">
        <f>TEXT(Table1[[#This Row],[Date_added_formatted]],"yyyy")</f>
        <v>2018</v>
      </c>
      <c r="H5528" s="13">
        <f t="shared" si="86"/>
        <v>43191</v>
      </c>
      <c r="I5528" s="9" t="s">
        <v>21187</v>
      </c>
      <c r="J5528">
        <v>2005</v>
      </c>
      <c r="K5528" t="s">
        <v>18</v>
      </c>
      <c r="L5528" t="s">
        <v>3821</v>
      </c>
      <c r="M5528" t="s">
        <v>291</v>
      </c>
      <c r="N5528" t="s">
        <v>21305</v>
      </c>
    </row>
    <row r="5529" spans="1:14" x14ac:dyDescent="0.25">
      <c r="A5529">
        <v>60000722</v>
      </c>
      <c r="B5529" t="s">
        <v>12</v>
      </c>
      <c r="C5529" t="s">
        <v>21306</v>
      </c>
      <c r="D5529" t="s">
        <v>3783</v>
      </c>
      <c r="E5529" t="s">
        <v>21307</v>
      </c>
      <c r="F5529" t="s">
        <v>217</v>
      </c>
      <c r="G5529" t="str">
        <f>TEXT(Table1[[#This Row],[Date_added_formatted]],"yyyy")</f>
        <v>2018</v>
      </c>
      <c r="H5529" s="13">
        <f t="shared" si="86"/>
        <v>43191</v>
      </c>
      <c r="I5529" s="9" t="s">
        <v>21187</v>
      </c>
      <c r="J5529">
        <v>2000</v>
      </c>
      <c r="K5529" t="s">
        <v>18</v>
      </c>
      <c r="L5529" t="s">
        <v>3034</v>
      </c>
      <c r="M5529" t="s">
        <v>254</v>
      </c>
      <c r="N5529" t="s">
        <v>21308</v>
      </c>
    </row>
    <row r="5530" spans="1:14" x14ac:dyDescent="0.25">
      <c r="A5530">
        <v>70134539</v>
      </c>
      <c r="B5530" t="s">
        <v>12</v>
      </c>
      <c r="C5530" t="s">
        <v>11015</v>
      </c>
      <c r="D5530" t="s">
        <v>21309</v>
      </c>
      <c r="E5530" t="s">
        <v>21310</v>
      </c>
      <c r="F5530" t="s">
        <v>217</v>
      </c>
      <c r="G5530" t="str">
        <f>TEXT(Table1[[#This Row],[Date_added_formatted]],"yyyy")</f>
        <v>2018</v>
      </c>
      <c r="H5530" s="13">
        <f t="shared" si="86"/>
        <v>43191</v>
      </c>
      <c r="I5530" s="9" t="s">
        <v>21187</v>
      </c>
      <c r="J5530">
        <v>2010</v>
      </c>
      <c r="K5530" t="s">
        <v>47</v>
      </c>
      <c r="L5530" t="s">
        <v>304</v>
      </c>
      <c r="M5530" t="s">
        <v>427</v>
      </c>
      <c r="N5530" t="s">
        <v>21311</v>
      </c>
    </row>
    <row r="5531" spans="1:14" x14ac:dyDescent="0.25">
      <c r="A5531">
        <v>80122233</v>
      </c>
      <c r="B5531" t="s">
        <v>30</v>
      </c>
      <c r="C5531" t="s">
        <v>21312</v>
      </c>
      <c r="E5531" t="s">
        <v>21313</v>
      </c>
      <c r="F5531" t="s">
        <v>217</v>
      </c>
      <c r="G5531" t="str">
        <f>TEXT(Table1[[#This Row],[Date_added_formatted]],"yyyy")</f>
        <v>2018</v>
      </c>
      <c r="H5531" s="13">
        <f t="shared" si="86"/>
        <v>43191</v>
      </c>
      <c r="I5531" s="9" t="s">
        <v>21187</v>
      </c>
      <c r="J5531">
        <v>2012</v>
      </c>
      <c r="K5531" t="s">
        <v>47</v>
      </c>
      <c r="L5531" t="s">
        <v>36</v>
      </c>
      <c r="M5531" t="s">
        <v>463</v>
      </c>
      <c r="N5531" t="s">
        <v>21314</v>
      </c>
    </row>
    <row r="5532" spans="1:14" x14ac:dyDescent="0.25">
      <c r="A5532">
        <v>80245518</v>
      </c>
      <c r="B5532" t="s">
        <v>12</v>
      </c>
      <c r="C5532" t="s">
        <v>21315</v>
      </c>
      <c r="D5532" t="s">
        <v>21316</v>
      </c>
      <c r="E5532" t="s">
        <v>21317</v>
      </c>
      <c r="F5532" t="s">
        <v>217</v>
      </c>
      <c r="G5532" t="str">
        <f>TEXT(Table1[[#This Row],[Date_added_formatted]],"yyyy")</f>
        <v>2018</v>
      </c>
      <c r="H5532" s="13">
        <f t="shared" si="86"/>
        <v>43191</v>
      </c>
      <c r="I5532" s="9" t="s">
        <v>21187</v>
      </c>
      <c r="J5532">
        <v>2017</v>
      </c>
      <c r="K5532" t="s">
        <v>26</v>
      </c>
      <c r="L5532" t="s">
        <v>439</v>
      </c>
      <c r="M5532" t="s">
        <v>207</v>
      </c>
      <c r="N5532" t="s">
        <v>21318</v>
      </c>
    </row>
    <row r="5533" spans="1:14" x14ac:dyDescent="0.25">
      <c r="A5533">
        <v>80124313</v>
      </c>
      <c r="B5533" t="s">
        <v>12</v>
      </c>
      <c r="C5533" t="s">
        <v>21319</v>
      </c>
      <c r="D5533" t="s">
        <v>14415</v>
      </c>
      <c r="E5533" t="s">
        <v>21320</v>
      </c>
      <c r="F5533" t="s">
        <v>217</v>
      </c>
      <c r="G5533" t="str">
        <f>TEXT(Table1[[#This Row],[Date_added_formatted]],"yyyy")</f>
        <v>2018</v>
      </c>
      <c r="H5533" s="13">
        <f t="shared" si="86"/>
        <v>43191</v>
      </c>
      <c r="I5533" s="9" t="s">
        <v>21187</v>
      </c>
      <c r="J5533">
        <v>2016</v>
      </c>
      <c r="K5533" t="s">
        <v>47</v>
      </c>
      <c r="L5533" t="s">
        <v>9652</v>
      </c>
      <c r="M5533" t="s">
        <v>291</v>
      </c>
      <c r="N5533" t="s">
        <v>21321</v>
      </c>
    </row>
    <row r="5534" spans="1:14" x14ac:dyDescent="0.25">
      <c r="A5534">
        <v>60036359</v>
      </c>
      <c r="B5534" t="s">
        <v>12</v>
      </c>
      <c r="C5534" t="s">
        <v>21322</v>
      </c>
      <c r="D5534" t="s">
        <v>4991</v>
      </c>
      <c r="E5534" t="s">
        <v>21323</v>
      </c>
      <c r="F5534" t="s">
        <v>33</v>
      </c>
      <c r="G5534" t="str">
        <f>TEXT(Table1[[#This Row],[Date_added_formatted]],"yyyy")</f>
        <v>2018</v>
      </c>
      <c r="H5534" s="13">
        <f t="shared" si="86"/>
        <v>43191</v>
      </c>
      <c r="I5534" s="9" t="s">
        <v>21187</v>
      </c>
      <c r="J5534">
        <v>1993</v>
      </c>
      <c r="K5534" t="s">
        <v>60</v>
      </c>
      <c r="L5534" t="s">
        <v>21324</v>
      </c>
      <c r="M5534" t="s">
        <v>5661</v>
      </c>
      <c r="N5534" t="s">
        <v>21325</v>
      </c>
    </row>
    <row r="5535" spans="1:14" x14ac:dyDescent="0.25">
      <c r="A5535">
        <v>80049281</v>
      </c>
      <c r="B5535" t="s">
        <v>12</v>
      </c>
      <c r="C5535" t="s">
        <v>21326</v>
      </c>
      <c r="D5535" t="s">
        <v>21327</v>
      </c>
      <c r="E5535" t="s">
        <v>21328</v>
      </c>
      <c r="F5535" t="s">
        <v>21329</v>
      </c>
      <c r="G5535" t="str">
        <f>TEXT(Table1[[#This Row],[Date_added_formatted]],"yyyy")</f>
        <v>2018</v>
      </c>
      <c r="H5535" s="13">
        <f t="shared" si="86"/>
        <v>43191</v>
      </c>
      <c r="I5535" s="9" t="s">
        <v>21187</v>
      </c>
      <c r="J5535">
        <v>2015</v>
      </c>
      <c r="K5535" t="s">
        <v>146</v>
      </c>
      <c r="L5535" t="s">
        <v>433</v>
      </c>
      <c r="M5535" t="s">
        <v>882</v>
      </c>
      <c r="N5535" t="s">
        <v>21330</v>
      </c>
    </row>
    <row r="5536" spans="1:14" x14ac:dyDescent="0.25">
      <c r="A5536">
        <v>70084328</v>
      </c>
      <c r="B5536" t="s">
        <v>12</v>
      </c>
      <c r="C5536" t="s">
        <v>21331</v>
      </c>
      <c r="D5536" t="s">
        <v>21332</v>
      </c>
      <c r="E5536" t="s">
        <v>21333</v>
      </c>
      <c r="F5536" t="s">
        <v>1819</v>
      </c>
      <c r="G5536" t="str">
        <f>TEXT(Table1[[#This Row],[Date_added_formatted]],"yyyy")</f>
        <v>2018</v>
      </c>
      <c r="H5536" s="13">
        <f t="shared" si="86"/>
        <v>43191</v>
      </c>
      <c r="I5536" s="9" t="s">
        <v>21187</v>
      </c>
      <c r="J5536">
        <v>2007</v>
      </c>
      <c r="K5536" t="s">
        <v>26</v>
      </c>
      <c r="L5536" t="s">
        <v>48</v>
      </c>
      <c r="M5536" t="s">
        <v>4349</v>
      </c>
      <c r="N5536" t="s">
        <v>21334</v>
      </c>
    </row>
    <row r="5537" spans="1:14" x14ac:dyDescent="0.25">
      <c r="A5537">
        <v>70099610</v>
      </c>
      <c r="B5537" t="s">
        <v>12</v>
      </c>
      <c r="C5537" t="s">
        <v>21335</v>
      </c>
      <c r="D5537" t="s">
        <v>9946</v>
      </c>
      <c r="E5537" t="s">
        <v>21336</v>
      </c>
      <c r="F5537" t="s">
        <v>21337</v>
      </c>
      <c r="G5537" t="str">
        <f>TEXT(Table1[[#This Row],[Date_added_formatted]],"yyyy")</f>
        <v>2018</v>
      </c>
      <c r="H5537" s="13">
        <f t="shared" si="86"/>
        <v>43191</v>
      </c>
      <c r="I5537" s="9" t="s">
        <v>21187</v>
      </c>
      <c r="J5537">
        <v>2008</v>
      </c>
      <c r="K5537" t="s">
        <v>146</v>
      </c>
      <c r="L5537" t="s">
        <v>61</v>
      </c>
      <c r="M5537" t="s">
        <v>291</v>
      </c>
      <c r="N5537" t="s">
        <v>21338</v>
      </c>
    </row>
    <row r="5538" spans="1:14" x14ac:dyDescent="0.25">
      <c r="A5538">
        <v>80217041</v>
      </c>
      <c r="B5538" t="s">
        <v>12</v>
      </c>
      <c r="C5538" t="s">
        <v>21339</v>
      </c>
      <c r="D5538" t="s">
        <v>21340</v>
      </c>
      <c r="F5538" t="s">
        <v>33</v>
      </c>
      <c r="G5538" t="str">
        <f>TEXT(Table1[[#This Row],[Date_added_formatted]],"yyyy")</f>
        <v>2018</v>
      </c>
      <c r="H5538" s="13">
        <f t="shared" si="86"/>
        <v>43191</v>
      </c>
      <c r="I5538" s="9" t="s">
        <v>21187</v>
      </c>
      <c r="J5538">
        <v>2016</v>
      </c>
      <c r="K5538" t="s">
        <v>269</v>
      </c>
      <c r="L5538" t="s">
        <v>8212</v>
      </c>
      <c r="M5538" t="s">
        <v>141</v>
      </c>
      <c r="N5538" t="s">
        <v>21341</v>
      </c>
    </row>
    <row r="5539" spans="1:14" x14ac:dyDescent="0.25">
      <c r="A5539">
        <v>80156408</v>
      </c>
      <c r="B5539" t="s">
        <v>12</v>
      </c>
      <c r="C5539" t="s">
        <v>21342</v>
      </c>
      <c r="D5539" t="s">
        <v>21343</v>
      </c>
      <c r="E5539" t="s">
        <v>21344</v>
      </c>
      <c r="F5539" t="s">
        <v>782</v>
      </c>
      <c r="G5539" t="str">
        <f>TEXT(Table1[[#This Row],[Date_added_formatted]],"yyyy")</f>
        <v>2018</v>
      </c>
      <c r="H5539" s="13">
        <f t="shared" si="86"/>
        <v>43191</v>
      </c>
      <c r="I5539" s="9" t="s">
        <v>21187</v>
      </c>
      <c r="J5539">
        <v>2016</v>
      </c>
      <c r="K5539" t="s">
        <v>60</v>
      </c>
      <c r="L5539" t="s">
        <v>27</v>
      </c>
      <c r="M5539" t="s">
        <v>400</v>
      </c>
      <c r="N5539" t="s">
        <v>21345</v>
      </c>
    </row>
    <row r="5540" spans="1:14" x14ac:dyDescent="0.25">
      <c r="A5540">
        <v>80122193</v>
      </c>
      <c r="B5540" t="s">
        <v>30</v>
      </c>
      <c r="C5540" t="s">
        <v>21346</v>
      </c>
      <c r="E5540" t="s">
        <v>21347</v>
      </c>
      <c r="F5540" t="s">
        <v>217</v>
      </c>
      <c r="G5540" t="str">
        <f>TEXT(Table1[[#This Row],[Date_added_formatted]],"yyyy")</f>
        <v>2017</v>
      </c>
      <c r="H5540" s="13">
        <f t="shared" si="86"/>
        <v>42826</v>
      </c>
      <c r="I5540" s="9" t="s">
        <v>21348</v>
      </c>
      <c r="J5540">
        <v>2013</v>
      </c>
      <c r="K5540" t="s">
        <v>47</v>
      </c>
      <c r="L5540" t="s">
        <v>36</v>
      </c>
      <c r="M5540" t="s">
        <v>463</v>
      </c>
      <c r="N5540" t="s">
        <v>21349</v>
      </c>
    </row>
    <row r="5541" spans="1:14" x14ac:dyDescent="0.25">
      <c r="A5541">
        <v>80159714</v>
      </c>
      <c r="B5541" t="s">
        <v>30</v>
      </c>
      <c r="C5541" t="s">
        <v>21350</v>
      </c>
      <c r="E5541" t="s">
        <v>21351</v>
      </c>
      <c r="F5541" t="s">
        <v>67</v>
      </c>
      <c r="G5541" t="str">
        <f>TEXT(Table1[[#This Row],[Date_added_formatted]],"yyyy")</f>
        <v>2017</v>
      </c>
      <c r="H5541" s="13">
        <f t="shared" si="86"/>
        <v>42826</v>
      </c>
      <c r="I5541" s="9" t="s">
        <v>21348</v>
      </c>
      <c r="J5541">
        <v>2016</v>
      </c>
      <c r="K5541" t="s">
        <v>26</v>
      </c>
      <c r="L5541" t="s">
        <v>36</v>
      </c>
      <c r="M5541" t="s">
        <v>1292</v>
      </c>
      <c r="N5541" t="s">
        <v>21352</v>
      </c>
    </row>
    <row r="5542" spans="1:14" x14ac:dyDescent="0.25">
      <c r="A5542">
        <v>80172938</v>
      </c>
      <c r="B5542" t="s">
        <v>12</v>
      </c>
      <c r="C5542" t="s">
        <v>21353</v>
      </c>
      <c r="D5542" t="s">
        <v>21354</v>
      </c>
      <c r="E5542" t="s">
        <v>21355</v>
      </c>
      <c r="F5542" t="s">
        <v>6526</v>
      </c>
      <c r="G5542" t="str">
        <f>TEXT(Table1[[#This Row],[Date_added_formatted]],"yyyy")</f>
        <v>2017</v>
      </c>
      <c r="H5542" s="13">
        <f t="shared" si="86"/>
        <v>42826</v>
      </c>
      <c r="I5542" s="9" t="s">
        <v>21348</v>
      </c>
      <c r="J5542">
        <v>2013</v>
      </c>
      <c r="K5542" t="s">
        <v>47</v>
      </c>
      <c r="L5542" t="s">
        <v>128</v>
      </c>
      <c r="M5542" t="s">
        <v>1557</v>
      </c>
      <c r="N5542" t="s">
        <v>21356</v>
      </c>
    </row>
    <row r="5543" spans="1:14" x14ac:dyDescent="0.25">
      <c r="A5543">
        <v>80131414</v>
      </c>
      <c r="B5543" t="s">
        <v>12</v>
      </c>
      <c r="C5543" t="s">
        <v>21357</v>
      </c>
      <c r="D5543" t="s">
        <v>21358</v>
      </c>
      <c r="E5543" t="s">
        <v>21359</v>
      </c>
      <c r="F5543" t="s">
        <v>21360</v>
      </c>
      <c r="G5543" t="str">
        <f>TEXT(Table1[[#This Row],[Date_added_formatted]],"yyyy")</f>
        <v>2017</v>
      </c>
      <c r="H5543" s="13">
        <f t="shared" si="86"/>
        <v>42826</v>
      </c>
      <c r="I5543" s="9" t="s">
        <v>21348</v>
      </c>
      <c r="J5543">
        <v>2016</v>
      </c>
      <c r="K5543" t="s">
        <v>47</v>
      </c>
      <c r="L5543" t="s">
        <v>2018</v>
      </c>
      <c r="M5543" t="s">
        <v>456</v>
      </c>
      <c r="N5543" t="s">
        <v>21359</v>
      </c>
    </row>
    <row r="5544" spans="1:14" x14ac:dyDescent="0.25">
      <c r="A5544">
        <v>80123567</v>
      </c>
      <c r="B5544" t="s">
        <v>30</v>
      </c>
      <c r="C5544" t="s">
        <v>21361</v>
      </c>
      <c r="E5544" t="s">
        <v>21362</v>
      </c>
      <c r="F5544" t="s">
        <v>542</v>
      </c>
      <c r="G5544" t="str">
        <f>TEXT(Table1[[#This Row],[Date_added_formatted]],"yyyy")</f>
        <v>2017</v>
      </c>
      <c r="H5544" s="13">
        <f t="shared" si="86"/>
        <v>42826</v>
      </c>
      <c r="I5544" s="9" t="s">
        <v>21348</v>
      </c>
      <c r="J5544">
        <v>2005</v>
      </c>
      <c r="K5544" t="s">
        <v>47</v>
      </c>
      <c r="L5544" t="s">
        <v>36</v>
      </c>
      <c r="M5544" t="s">
        <v>463</v>
      </c>
      <c r="N5544" t="s">
        <v>21363</v>
      </c>
    </row>
    <row r="5545" spans="1:14" x14ac:dyDescent="0.25">
      <c r="A5545">
        <v>80170612</v>
      </c>
      <c r="B5545" t="s">
        <v>12</v>
      </c>
      <c r="C5545" t="s">
        <v>21364</v>
      </c>
      <c r="D5545" t="s">
        <v>21365</v>
      </c>
      <c r="E5545" t="s">
        <v>21366</v>
      </c>
      <c r="F5545" t="s">
        <v>217</v>
      </c>
      <c r="G5545" t="str">
        <f>TEXT(Table1[[#This Row],[Date_added_formatted]],"yyyy")</f>
        <v>2017</v>
      </c>
      <c r="H5545" s="13">
        <f t="shared" si="86"/>
        <v>42826</v>
      </c>
      <c r="I5545" s="9" t="s">
        <v>21348</v>
      </c>
      <c r="J5545">
        <v>2012</v>
      </c>
      <c r="K5545" t="s">
        <v>18</v>
      </c>
      <c r="L5545" t="s">
        <v>3898</v>
      </c>
      <c r="M5545" t="s">
        <v>456</v>
      </c>
      <c r="N5545" t="s">
        <v>21367</v>
      </c>
    </row>
    <row r="5546" spans="1:14" x14ac:dyDescent="0.25">
      <c r="A5546">
        <v>80144890</v>
      </c>
      <c r="B5546" t="s">
        <v>12</v>
      </c>
      <c r="C5546" t="s">
        <v>21368</v>
      </c>
      <c r="D5546" t="s">
        <v>21369</v>
      </c>
      <c r="E5546" t="s">
        <v>21370</v>
      </c>
      <c r="F5546" t="s">
        <v>432</v>
      </c>
      <c r="G5546" t="str">
        <f>TEXT(Table1[[#This Row],[Date_added_formatted]],"yyyy")</f>
        <v>2017</v>
      </c>
      <c r="H5546" s="13">
        <f t="shared" si="86"/>
        <v>42826</v>
      </c>
      <c r="I5546" s="9" t="s">
        <v>21348</v>
      </c>
      <c r="J5546">
        <v>2016</v>
      </c>
      <c r="K5546" t="s">
        <v>26</v>
      </c>
      <c r="L5546" t="s">
        <v>332</v>
      </c>
      <c r="M5546" t="s">
        <v>254</v>
      </c>
      <c r="N5546" t="s">
        <v>21371</v>
      </c>
    </row>
    <row r="5547" spans="1:14" x14ac:dyDescent="0.25">
      <c r="A5547">
        <v>80106786</v>
      </c>
      <c r="B5547" t="s">
        <v>12</v>
      </c>
      <c r="C5547" t="s">
        <v>21372</v>
      </c>
      <c r="D5547" t="s">
        <v>21373</v>
      </c>
      <c r="E5547" t="s">
        <v>21374</v>
      </c>
      <c r="F5547" t="s">
        <v>1766</v>
      </c>
      <c r="G5547" t="str">
        <f>TEXT(Table1[[#This Row],[Date_added_formatted]],"yyyy")</f>
        <v>2017</v>
      </c>
      <c r="H5547" s="13">
        <f t="shared" si="86"/>
        <v>42826</v>
      </c>
      <c r="I5547" s="9" t="s">
        <v>21348</v>
      </c>
      <c r="J5547">
        <v>2016</v>
      </c>
      <c r="K5547" t="s">
        <v>26</v>
      </c>
      <c r="L5547" t="s">
        <v>315</v>
      </c>
      <c r="M5547" t="s">
        <v>207</v>
      </c>
      <c r="N5547" t="s">
        <v>21375</v>
      </c>
    </row>
    <row r="5548" spans="1:14" x14ac:dyDescent="0.25">
      <c r="A5548">
        <v>80115101</v>
      </c>
      <c r="B5548" t="s">
        <v>12</v>
      </c>
      <c r="C5548" t="s">
        <v>21376</v>
      </c>
      <c r="D5548" t="s">
        <v>21377</v>
      </c>
      <c r="E5548" t="s">
        <v>21378</v>
      </c>
      <c r="F5548" t="s">
        <v>33</v>
      </c>
      <c r="G5548" t="str">
        <f>TEXT(Table1[[#This Row],[Date_added_formatted]],"yyyy")</f>
        <v>2017</v>
      </c>
      <c r="H5548" s="13">
        <f t="shared" si="86"/>
        <v>42826</v>
      </c>
      <c r="I5548" s="9" t="s">
        <v>21348</v>
      </c>
      <c r="J5548">
        <v>2016</v>
      </c>
      <c r="K5548" t="s">
        <v>26</v>
      </c>
      <c r="L5548" t="s">
        <v>332</v>
      </c>
      <c r="M5548" t="s">
        <v>1159</v>
      </c>
      <c r="N5548" t="s">
        <v>21379</v>
      </c>
    </row>
    <row r="5549" spans="1:14" x14ac:dyDescent="0.25">
      <c r="A5549">
        <v>80141261</v>
      </c>
      <c r="B5549" t="s">
        <v>12</v>
      </c>
      <c r="C5549" t="s">
        <v>21380</v>
      </c>
      <c r="D5549" t="s">
        <v>21381</v>
      </c>
      <c r="E5549" t="s">
        <v>21382</v>
      </c>
      <c r="F5549" t="s">
        <v>24</v>
      </c>
      <c r="G5549" t="str">
        <f>TEXT(Table1[[#This Row],[Date_added_formatted]],"yyyy")</f>
        <v>2017</v>
      </c>
      <c r="H5549" s="13">
        <f t="shared" si="86"/>
        <v>42826</v>
      </c>
      <c r="I5549" s="9" t="s">
        <v>21348</v>
      </c>
      <c r="J5549">
        <v>2016</v>
      </c>
      <c r="K5549" t="s">
        <v>26</v>
      </c>
      <c r="L5549" t="s">
        <v>345</v>
      </c>
      <c r="M5549" t="s">
        <v>456</v>
      </c>
      <c r="N5549" t="s">
        <v>21383</v>
      </c>
    </row>
    <row r="5550" spans="1:14" x14ac:dyDescent="0.25">
      <c r="A5550">
        <v>80158482</v>
      </c>
      <c r="B5550" t="s">
        <v>12</v>
      </c>
      <c r="C5550" t="s">
        <v>21384</v>
      </c>
      <c r="D5550" t="s">
        <v>21385</v>
      </c>
      <c r="E5550" t="s">
        <v>21386</v>
      </c>
      <c r="F5550" t="s">
        <v>217</v>
      </c>
      <c r="G5550" t="str">
        <f>TEXT(Table1[[#This Row],[Date_added_formatted]],"yyyy")</f>
        <v>2017</v>
      </c>
      <c r="H5550" s="13">
        <f t="shared" si="86"/>
        <v>42826</v>
      </c>
      <c r="I5550" s="9" t="s">
        <v>21348</v>
      </c>
      <c r="J5550">
        <v>1971</v>
      </c>
      <c r="K5550" t="s">
        <v>18</v>
      </c>
      <c r="L5550" t="s">
        <v>3129</v>
      </c>
      <c r="M5550" t="s">
        <v>7514</v>
      </c>
      <c r="N5550" t="s">
        <v>21387</v>
      </c>
    </row>
    <row r="5551" spans="1:14" x14ac:dyDescent="0.25">
      <c r="A5551">
        <v>70266998</v>
      </c>
      <c r="B5551" t="s">
        <v>30</v>
      </c>
      <c r="C5551" t="s">
        <v>21388</v>
      </c>
      <c r="E5551" t="s">
        <v>21389</v>
      </c>
      <c r="F5551" t="s">
        <v>777</v>
      </c>
      <c r="G5551" t="str">
        <f>TEXT(Table1[[#This Row],[Date_added_formatted]],"yyyy")</f>
        <v>2017</v>
      </c>
      <c r="H5551" s="13">
        <f t="shared" si="86"/>
        <v>42826</v>
      </c>
      <c r="I5551" s="9" t="s">
        <v>21348</v>
      </c>
      <c r="J5551">
        <v>2010</v>
      </c>
      <c r="K5551" t="s">
        <v>47</v>
      </c>
      <c r="L5551" t="s">
        <v>36</v>
      </c>
      <c r="M5551" t="s">
        <v>778</v>
      </c>
      <c r="N5551" t="s">
        <v>21390</v>
      </c>
    </row>
    <row r="5552" spans="1:14" x14ac:dyDescent="0.25">
      <c r="A5552">
        <v>80081955</v>
      </c>
      <c r="B5552" t="s">
        <v>12</v>
      </c>
      <c r="C5552" t="s">
        <v>21391</v>
      </c>
      <c r="D5552" t="s">
        <v>21392</v>
      </c>
      <c r="E5552" t="s">
        <v>21393</v>
      </c>
      <c r="F5552" t="s">
        <v>33</v>
      </c>
      <c r="G5552" t="str">
        <f>TEXT(Table1[[#This Row],[Date_added_formatted]],"yyyy")</f>
        <v>2017</v>
      </c>
      <c r="H5552" s="13">
        <f t="shared" si="86"/>
        <v>42826</v>
      </c>
      <c r="I5552" s="9" t="s">
        <v>21348</v>
      </c>
      <c r="J5552">
        <v>2015</v>
      </c>
      <c r="K5552" t="s">
        <v>47</v>
      </c>
      <c r="L5552" t="s">
        <v>746</v>
      </c>
      <c r="M5552" t="s">
        <v>153</v>
      </c>
      <c r="N5552" t="s">
        <v>21394</v>
      </c>
    </row>
    <row r="5553" spans="1:14" x14ac:dyDescent="0.25">
      <c r="A5553">
        <v>80164112</v>
      </c>
      <c r="B5553" t="s">
        <v>12</v>
      </c>
      <c r="C5553" t="s">
        <v>21395</v>
      </c>
      <c r="D5553" t="s">
        <v>21396</v>
      </c>
      <c r="F5553" t="s">
        <v>24</v>
      </c>
      <c r="G5553" t="str">
        <f>TEXT(Table1[[#This Row],[Date_added_formatted]],"yyyy")</f>
        <v>2017</v>
      </c>
      <c r="H5553" s="13">
        <f t="shared" si="86"/>
        <v>42826</v>
      </c>
      <c r="I5553" s="9" t="s">
        <v>21348</v>
      </c>
      <c r="J5553">
        <v>2017</v>
      </c>
      <c r="K5553" t="s">
        <v>47</v>
      </c>
      <c r="L5553" t="s">
        <v>19</v>
      </c>
      <c r="M5553" t="s">
        <v>1064</v>
      </c>
      <c r="N5553" t="s">
        <v>21397</v>
      </c>
    </row>
    <row r="5554" spans="1:14" x14ac:dyDescent="0.25">
      <c r="A5554">
        <v>80122240</v>
      </c>
      <c r="B5554" t="s">
        <v>30</v>
      </c>
      <c r="C5554" t="s">
        <v>21398</v>
      </c>
      <c r="E5554" t="s">
        <v>21399</v>
      </c>
      <c r="F5554" t="s">
        <v>217</v>
      </c>
      <c r="G5554" t="str">
        <f>TEXT(Table1[[#This Row],[Date_added_formatted]],"yyyy")</f>
        <v>2017</v>
      </c>
      <c r="H5554" s="13">
        <f t="shared" si="86"/>
        <v>42826</v>
      </c>
      <c r="I5554" s="9" t="s">
        <v>21348</v>
      </c>
      <c r="J5554">
        <v>2013</v>
      </c>
      <c r="K5554" t="s">
        <v>47</v>
      </c>
      <c r="L5554" t="s">
        <v>36</v>
      </c>
      <c r="M5554" t="s">
        <v>463</v>
      </c>
      <c r="N5554" t="s">
        <v>21400</v>
      </c>
    </row>
    <row r="5555" spans="1:14" x14ac:dyDescent="0.25">
      <c r="A5555">
        <v>70302835</v>
      </c>
      <c r="B5555" t="s">
        <v>12</v>
      </c>
      <c r="C5555" t="s">
        <v>21401</v>
      </c>
      <c r="D5555" t="s">
        <v>21402</v>
      </c>
      <c r="E5555" t="s">
        <v>21403</v>
      </c>
      <c r="F5555" t="s">
        <v>217</v>
      </c>
      <c r="G5555" t="str">
        <f>TEXT(Table1[[#This Row],[Date_added_formatted]],"yyyy")</f>
        <v>2017</v>
      </c>
      <c r="H5555" s="13">
        <f t="shared" si="86"/>
        <v>42826</v>
      </c>
      <c r="I5555" s="9" t="s">
        <v>21348</v>
      </c>
      <c r="J5555">
        <v>2014</v>
      </c>
      <c r="K5555" t="s">
        <v>47</v>
      </c>
      <c r="L5555" t="s">
        <v>381</v>
      </c>
      <c r="M5555" t="s">
        <v>400</v>
      </c>
      <c r="N5555" t="s">
        <v>21404</v>
      </c>
    </row>
    <row r="5556" spans="1:14" x14ac:dyDescent="0.25">
      <c r="A5556">
        <v>80125512</v>
      </c>
      <c r="B5556" t="s">
        <v>12</v>
      </c>
      <c r="C5556" t="s">
        <v>13436</v>
      </c>
      <c r="D5556" t="s">
        <v>21405</v>
      </c>
      <c r="E5556" t="s">
        <v>21406</v>
      </c>
      <c r="F5556" t="s">
        <v>917</v>
      </c>
      <c r="G5556" t="str">
        <f>TEXT(Table1[[#This Row],[Date_added_formatted]],"yyyy")</f>
        <v>2017</v>
      </c>
      <c r="H5556" s="13">
        <f t="shared" si="86"/>
        <v>42826</v>
      </c>
      <c r="I5556" s="9" t="s">
        <v>21348</v>
      </c>
      <c r="J5556">
        <v>2016</v>
      </c>
      <c r="K5556" t="s">
        <v>121</v>
      </c>
      <c r="L5556" t="s">
        <v>345</v>
      </c>
      <c r="M5556" t="s">
        <v>199</v>
      </c>
      <c r="N5556" t="s">
        <v>21407</v>
      </c>
    </row>
    <row r="5557" spans="1:14" x14ac:dyDescent="0.25">
      <c r="A5557">
        <v>70129457</v>
      </c>
      <c r="B5557" t="s">
        <v>12</v>
      </c>
      <c r="C5557" t="s">
        <v>21408</v>
      </c>
      <c r="D5557" t="s">
        <v>21409</v>
      </c>
      <c r="F5557" t="s">
        <v>33</v>
      </c>
      <c r="G5557" t="str">
        <f>TEXT(Table1[[#This Row],[Date_added_formatted]],"yyyy")</f>
        <v>2017</v>
      </c>
      <c r="H5557" s="13">
        <f t="shared" si="86"/>
        <v>42826</v>
      </c>
      <c r="I5557" s="9" t="s">
        <v>21348</v>
      </c>
      <c r="J5557">
        <v>2010</v>
      </c>
      <c r="K5557" t="s">
        <v>121</v>
      </c>
      <c r="L5557" t="s">
        <v>48</v>
      </c>
      <c r="M5557" t="s">
        <v>141</v>
      </c>
      <c r="N5557" t="s">
        <v>21410</v>
      </c>
    </row>
    <row r="5558" spans="1:14" x14ac:dyDescent="0.25">
      <c r="A5558">
        <v>80121873</v>
      </c>
      <c r="B5558" t="s">
        <v>30</v>
      </c>
      <c r="C5558" t="s">
        <v>21411</v>
      </c>
      <c r="E5558" t="s">
        <v>21412</v>
      </c>
      <c r="F5558" t="s">
        <v>217</v>
      </c>
      <c r="G5558" t="str">
        <f>TEXT(Table1[[#This Row],[Date_added_formatted]],"yyyy")</f>
        <v>2017</v>
      </c>
      <c r="H5558" s="13">
        <f t="shared" si="86"/>
        <v>42826</v>
      </c>
      <c r="I5558" s="9" t="s">
        <v>21348</v>
      </c>
      <c r="J5558">
        <v>2014</v>
      </c>
      <c r="K5558" t="s">
        <v>47</v>
      </c>
      <c r="L5558" t="s">
        <v>36</v>
      </c>
      <c r="M5558" t="s">
        <v>12042</v>
      </c>
      <c r="N5558" t="s">
        <v>21413</v>
      </c>
    </row>
    <row r="5559" spans="1:14" x14ac:dyDescent="0.25">
      <c r="A5559">
        <v>70205014</v>
      </c>
      <c r="B5559" t="s">
        <v>30</v>
      </c>
      <c r="C5559" t="s">
        <v>21414</v>
      </c>
      <c r="D5559" t="s">
        <v>21415</v>
      </c>
      <c r="E5559" t="s">
        <v>21416</v>
      </c>
      <c r="F5559" t="s">
        <v>777</v>
      </c>
      <c r="G5559" t="str">
        <f>TEXT(Table1[[#This Row],[Date_added_formatted]],"yyyy")</f>
        <v>2017</v>
      </c>
      <c r="H5559" s="13">
        <f t="shared" si="86"/>
        <v>42826</v>
      </c>
      <c r="I5559" s="9" t="s">
        <v>21348</v>
      </c>
      <c r="J5559">
        <v>2006</v>
      </c>
      <c r="K5559" t="s">
        <v>47</v>
      </c>
      <c r="L5559" t="s">
        <v>36</v>
      </c>
      <c r="M5559" t="s">
        <v>21417</v>
      </c>
      <c r="N5559" t="s">
        <v>21418</v>
      </c>
    </row>
    <row r="5560" spans="1:14" x14ac:dyDescent="0.25">
      <c r="A5560">
        <v>80122186</v>
      </c>
      <c r="B5560" t="s">
        <v>30</v>
      </c>
      <c r="C5560" t="s">
        <v>21419</v>
      </c>
      <c r="E5560" t="s">
        <v>21420</v>
      </c>
      <c r="F5560" t="s">
        <v>217</v>
      </c>
      <c r="G5560" t="str">
        <f>TEXT(Table1[[#This Row],[Date_added_formatted]],"yyyy")</f>
        <v>2017</v>
      </c>
      <c r="H5560" s="13">
        <f t="shared" si="86"/>
        <v>42826</v>
      </c>
      <c r="I5560" s="9" t="s">
        <v>21348</v>
      </c>
      <c r="J5560">
        <v>2015</v>
      </c>
      <c r="K5560" t="s">
        <v>47</v>
      </c>
      <c r="L5560" t="s">
        <v>36</v>
      </c>
      <c r="M5560" t="s">
        <v>414</v>
      </c>
      <c r="N5560" t="s">
        <v>21421</v>
      </c>
    </row>
    <row r="5561" spans="1:14" x14ac:dyDescent="0.25">
      <c r="A5561">
        <v>80158479</v>
      </c>
      <c r="B5561" t="s">
        <v>12</v>
      </c>
      <c r="C5561" t="s">
        <v>21422</v>
      </c>
      <c r="D5561" t="s">
        <v>21423</v>
      </c>
      <c r="E5561" t="s">
        <v>21424</v>
      </c>
      <c r="F5561" t="s">
        <v>217</v>
      </c>
      <c r="G5561" t="str">
        <f>TEXT(Table1[[#This Row],[Date_added_formatted]],"yyyy")</f>
        <v>2017</v>
      </c>
      <c r="H5561" s="13">
        <f t="shared" si="86"/>
        <v>42826</v>
      </c>
      <c r="I5561" s="9" t="s">
        <v>21348</v>
      </c>
      <c r="J5561">
        <v>1975</v>
      </c>
      <c r="K5561" t="s">
        <v>47</v>
      </c>
      <c r="L5561" t="s">
        <v>3821</v>
      </c>
      <c r="M5561" t="s">
        <v>3878</v>
      </c>
      <c r="N5561" t="s">
        <v>21425</v>
      </c>
    </row>
    <row r="5562" spans="1:14" x14ac:dyDescent="0.25">
      <c r="A5562">
        <v>80122190</v>
      </c>
      <c r="B5562" t="s">
        <v>30</v>
      </c>
      <c r="C5562" t="s">
        <v>21426</v>
      </c>
      <c r="E5562" t="s">
        <v>21427</v>
      </c>
      <c r="G5562" t="str">
        <f>TEXT(Table1[[#This Row],[Date_added_formatted]],"yyyy")</f>
        <v>2017</v>
      </c>
      <c r="H5562" s="13">
        <f t="shared" si="86"/>
        <v>42826</v>
      </c>
      <c r="I5562" s="9" t="s">
        <v>21348</v>
      </c>
      <c r="J5562">
        <v>2014</v>
      </c>
      <c r="K5562" t="s">
        <v>18</v>
      </c>
      <c r="L5562" t="s">
        <v>36</v>
      </c>
      <c r="M5562" t="s">
        <v>1199</v>
      </c>
      <c r="N5562" t="s">
        <v>21428</v>
      </c>
    </row>
    <row r="5563" spans="1:14" x14ac:dyDescent="0.25">
      <c r="A5563">
        <v>80104318</v>
      </c>
      <c r="B5563" t="s">
        <v>12</v>
      </c>
      <c r="C5563" t="s">
        <v>21429</v>
      </c>
      <c r="D5563" t="s">
        <v>21430</v>
      </c>
      <c r="F5563" t="s">
        <v>33</v>
      </c>
      <c r="G5563" t="str">
        <f>TEXT(Table1[[#This Row],[Date_added_formatted]],"yyyy")</f>
        <v>2017</v>
      </c>
      <c r="H5563" s="13">
        <f t="shared" si="86"/>
        <v>42826</v>
      </c>
      <c r="I5563" s="9" t="s">
        <v>21348</v>
      </c>
      <c r="J5563">
        <v>2016</v>
      </c>
      <c r="K5563" t="s">
        <v>18</v>
      </c>
      <c r="L5563" t="s">
        <v>170</v>
      </c>
      <c r="M5563" t="s">
        <v>141</v>
      </c>
      <c r="N5563" t="s">
        <v>21431</v>
      </c>
    </row>
    <row r="5564" spans="1:14" x14ac:dyDescent="0.25">
      <c r="A5564">
        <v>80100054</v>
      </c>
      <c r="B5564" t="s">
        <v>12</v>
      </c>
      <c r="C5564" t="s">
        <v>21432</v>
      </c>
      <c r="D5564" t="s">
        <v>21433</v>
      </c>
      <c r="E5564" t="s">
        <v>21434</v>
      </c>
      <c r="F5564" t="s">
        <v>53</v>
      </c>
      <c r="G5564" t="str">
        <f>TEXT(Table1[[#This Row],[Date_added_formatted]],"yyyy")</f>
        <v>2017</v>
      </c>
      <c r="H5564" s="13">
        <f t="shared" si="86"/>
        <v>42826</v>
      </c>
      <c r="I5564" s="9" t="s">
        <v>21348</v>
      </c>
      <c r="J5564">
        <v>2017</v>
      </c>
      <c r="K5564" t="s">
        <v>26</v>
      </c>
      <c r="L5564" t="s">
        <v>82</v>
      </c>
      <c r="M5564" t="s">
        <v>400</v>
      </c>
      <c r="N5564" t="s">
        <v>21435</v>
      </c>
    </row>
    <row r="5565" spans="1:14" x14ac:dyDescent="0.25">
      <c r="A5565">
        <v>80097468</v>
      </c>
      <c r="B5565" t="s">
        <v>12</v>
      </c>
      <c r="C5565" t="s">
        <v>21436</v>
      </c>
      <c r="D5565" t="s">
        <v>21437</v>
      </c>
      <c r="F5565" t="s">
        <v>33</v>
      </c>
      <c r="G5565" t="str">
        <f>TEXT(Table1[[#This Row],[Date_added_formatted]],"yyyy")</f>
        <v>2017</v>
      </c>
      <c r="H5565" s="13">
        <f t="shared" si="86"/>
        <v>42826</v>
      </c>
      <c r="I5565" s="9" t="s">
        <v>21348</v>
      </c>
      <c r="J5565">
        <v>2016</v>
      </c>
      <c r="K5565" t="s">
        <v>26</v>
      </c>
      <c r="L5565" t="s">
        <v>728</v>
      </c>
      <c r="M5565" t="s">
        <v>141</v>
      </c>
      <c r="N5565" t="s">
        <v>21438</v>
      </c>
    </row>
    <row r="5566" spans="1:14" x14ac:dyDescent="0.25">
      <c r="A5566">
        <v>80171439</v>
      </c>
      <c r="B5566" t="s">
        <v>12</v>
      </c>
      <c r="C5566" t="s">
        <v>21439</v>
      </c>
      <c r="D5566" t="s">
        <v>21440</v>
      </c>
      <c r="F5566" t="s">
        <v>217</v>
      </c>
      <c r="G5566" t="str">
        <f>TEXT(Table1[[#This Row],[Date_added_formatted]],"yyyy")</f>
        <v>2017</v>
      </c>
      <c r="H5566" s="13">
        <f t="shared" si="86"/>
        <v>42826</v>
      </c>
      <c r="I5566" s="9" t="s">
        <v>21348</v>
      </c>
      <c r="J5566">
        <v>2013</v>
      </c>
      <c r="K5566" t="s">
        <v>18</v>
      </c>
      <c r="L5566" t="s">
        <v>7086</v>
      </c>
      <c r="M5566" t="s">
        <v>1064</v>
      </c>
      <c r="N5566" t="s">
        <v>21441</v>
      </c>
    </row>
    <row r="5567" spans="1:14" x14ac:dyDescent="0.25">
      <c r="A5567">
        <v>80104237</v>
      </c>
      <c r="B5567" t="s">
        <v>12</v>
      </c>
      <c r="C5567" t="s">
        <v>21442</v>
      </c>
      <c r="D5567" t="s">
        <v>21443</v>
      </c>
      <c r="E5567" t="s">
        <v>21444</v>
      </c>
      <c r="F5567" t="s">
        <v>1819</v>
      </c>
      <c r="G5567" t="str">
        <f>TEXT(Table1[[#This Row],[Date_added_formatted]],"yyyy")</f>
        <v>2017</v>
      </c>
      <c r="H5567" s="13">
        <f t="shared" si="86"/>
        <v>42826</v>
      </c>
      <c r="I5567" s="9" t="s">
        <v>21348</v>
      </c>
      <c r="J5567">
        <v>2016</v>
      </c>
      <c r="K5567" t="s">
        <v>26</v>
      </c>
      <c r="L5567" t="s">
        <v>654</v>
      </c>
      <c r="M5567" t="s">
        <v>400</v>
      </c>
      <c r="N5567" t="s">
        <v>21445</v>
      </c>
    </row>
    <row r="5568" spans="1:14" x14ac:dyDescent="0.25">
      <c r="A5568">
        <v>80093107</v>
      </c>
      <c r="B5568" t="s">
        <v>12</v>
      </c>
      <c r="C5568" t="s">
        <v>21446</v>
      </c>
      <c r="D5568" t="s">
        <v>21447</v>
      </c>
      <c r="E5568" t="s">
        <v>21448</v>
      </c>
      <c r="F5568" t="s">
        <v>53</v>
      </c>
      <c r="G5568" t="str">
        <f>TEXT(Table1[[#This Row],[Date_added_formatted]],"yyyy")</f>
        <v>2017</v>
      </c>
      <c r="H5568" s="13">
        <f t="shared" si="86"/>
        <v>42826</v>
      </c>
      <c r="I5568" s="9" t="s">
        <v>21348</v>
      </c>
      <c r="J5568">
        <v>2016</v>
      </c>
      <c r="K5568" t="s">
        <v>121</v>
      </c>
      <c r="L5568" t="s">
        <v>186</v>
      </c>
      <c r="M5568" t="s">
        <v>199</v>
      </c>
      <c r="N5568" t="s">
        <v>21449</v>
      </c>
    </row>
    <row r="5569" spans="1:14" x14ac:dyDescent="0.25">
      <c r="A5569">
        <v>80094557</v>
      </c>
      <c r="B5569" t="s">
        <v>30</v>
      </c>
      <c r="C5569" t="s">
        <v>21450</v>
      </c>
      <c r="E5569" t="s">
        <v>21451</v>
      </c>
      <c r="F5569" t="s">
        <v>777</v>
      </c>
      <c r="G5569" t="str">
        <f>TEXT(Table1[[#This Row],[Date_added_formatted]],"yyyy")</f>
        <v>2016</v>
      </c>
      <c r="H5569" s="13">
        <f t="shared" si="86"/>
        <v>42461</v>
      </c>
      <c r="I5569" s="9" t="s">
        <v>21452</v>
      </c>
      <c r="J5569">
        <v>2015</v>
      </c>
      <c r="K5569" t="s">
        <v>47</v>
      </c>
      <c r="L5569" t="s">
        <v>36</v>
      </c>
      <c r="M5569" t="s">
        <v>778</v>
      </c>
      <c r="N5569" t="s">
        <v>21453</v>
      </c>
    </row>
    <row r="5570" spans="1:14" x14ac:dyDescent="0.25">
      <c r="A5570">
        <v>80085438</v>
      </c>
      <c r="B5570" t="s">
        <v>12</v>
      </c>
      <c r="C5570" t="s">
        <v>21454</v>
      </c>
      <c r="D5570" t="s">
        <v>13300</v>
      </c>
      <c r="F5570" t="s">
        <v>33</v>
      </c>
      <c r="G5570" t="str">
        <f>TEXT(Table1[[#This Row],[Date_added_formatted]],"yyyy")</f>
        <v>2016</v>
      </c>
      <c r="H5570" s="13">
        <f t="shared" si="86"/>
        <v>42461</v>
      </c>
      <c r="I5570" s="9" t="s">
        <v>21452</v>
      </c>
      <c r="J5570">
        <v>2007</v>
      </c>
      <c r="K5570" t="s">
        <v>26</v>
      </c>
      <c r="L5570" t="s">
        <v>315</v>
      </c>
      <c r="M5570" t="s">
        <v>141</v>
      </c>
      <c r="N5570" t="s">
        <v>21455</v>
      </c>
    </row>
    <row r="5571" spans="1:14" x14ac:dyDescent="0.25">
      <c r="A5571">
        <v>80085439</v>
      </c>
      <c r="B5571" t="s">
        <v>12</v>
      </c>
      <c r="C5571" t="s">
        <v>21454</v>
      </c>
      <c r="D5571" t="s">
        <v>13300</v>
      </c>
      <c r="E5571" t="s">
        <v>21456</v>
      </c>
      <c r="F5571" t="s">
        <v>33</v>
      </c>
      <c r="G5571" t="str">
        <f>TEXT(Table1[[#This Row],[Date_added_formatted]],"yyyy")</f>
        <v>2016</v>
      </c>
      <c r="H5571" s="13">
        <f t="shared" ref="H5571:H5573" si="87">DATEVALUE(MID(I5571,FIND(" ",I5571)+1,LEN(I5571)-FIND(" ",I5571)-4)&amp;" "&amp;LEFT(I5571,FIND(" ",I5571)-1)&amp;", "&amp;RIGHT(I5571,4))</f>
        <v>42461</v>
      </c>
      <c r="I5571" s="9" t="s">
        <v>21452</v>
      </c>
      <c r="J5571">
        <v>2015</v>
      </c>
      <c r="K5571" t="s">
        <v>60</v>
      </c>
      <c r="L5571" t="s">
        <v>198</v>
      </c>
      <c r="M5571" t="s">
        <v>224</v>
      </c>
      <c r="N5571" t="s">
        <v>21457</v>
      </c>
    </row>
    <row r="5572" spans="1:14" x14ac:dyDescent="0.25">
      <c r="A5572">
        <v>80011846</v>
      </c>
      <c r="B5572" t="s">
        <v>12</v>
      </c>
      <c r="C5572" t="s">
        <v>21458</v>
      </c>
      <c r="D5572" t="s">
        <v>21459</v>
      </c>
      <c r="E5572" t="s">
        <v>21460</v>
      </c>
      <c r="F5572" t="s">
        <v>33</v>
      </c>
      <c r="G5572" t="str">
        <f>TEXT(Table1[[#This Row],[Date_added_formatted]],"yyyy")</f>
        <v>2016</v>
      </c>
      <c r="H5572" s="13">
        <f t="shared" si="87"/>
        <v>42461</v>
      </c>
      <c r="I5572" s="9" t="s">
        <v>21452</v>
      </c>
      <c r="J5572">
        <v>2014</v>
      </c>
      <c r="K5572" t="s">
        <v>121</v>
      </c>
      <c r="L5572" t="s">
        <v>332</v>
      </c>
      <c r="M5572" t="s">
        <v>1771</v>
      </c>
      <c r="N5572" t="s">
        <v>21461</v>
      </c>
    </row>
    <row r="5573" spans="1:14" x14ac:dyDescent="0.25">
      <c r="A5573">
        <v>80064521</v>
      </c>
      <c r="B5573" t="s">
        <v>12</v>
      </c>
      <c r="C5573" t="s">
        <v>21462</v>
      </c>
      <c r="D5573" t="s">
        <v>2419</v>
      </c>
      <c r="E5573" t="s">
        <v>21463</v>
      </c>
      <c r="F5573" t="s">
        <v>33</v>
      </c>
      <c r="G5573" t="str">
        <f>TEXT(Table1[[#This Row],[Date_added_formatted]],"yyyy")</f>
        <v>2016</v>
      </c>
      <c r="H5573" s="13">
        <f t="shared" si="87"/>
        <v>42461</v>
      </c>
      <c r="I5573" s="9" t="s">
        <v>21452</v>
      </c>
      <c r="J5573">
        <v>2015</v>
      </c>
      <c r="K5573" t="s">
        <v>146</v>
      </c>
      <c r="L5573" t="s">
        <v>1228</v>
      </c>
      <c r="M5573" t="s">
        <v>141</v>
      </c>
      <c r="N5573" t="s">
        <v>21464</v>
      </c>
    </row>
    <row r="5574" spans="1:14" x14ac:dyDescent="0.25">
      <c r="A5574">
        <v>80106136</v>
      </c>
      <c r="B5574" t="s">
        <v>30</v>
      </c>
      <c r="C5574" t="s">
        <v>21465</v>
      </c>
      <c r="E5574" t="s">
        <v>21466</v>
      </c>
      <c r="F5574" t="s">
        <v>33</v>
      </c>
      <c r="G5574" t="str">
        <f>TEXT(Table1[[#This Row],[Date_added_formatted]],"yyyy")</f>
        <v>2016</v>
      </c>
      <c r="H5574" s="13">
        <f t="shared" ref="H5574:H5579" si="88">DATEVALUE(MID(I5574,FIND(" ",I5574)+1,LEN(I5574)-FIND(" ",I5574)-4)&amp;" "&amp;LEFT(I5574,FIND(" ",I5574)-1)&amp;", "&amp;RIGHT(I5574,4))</f>
        <v>42461</v>
      </c>
      <c r="I5574" s="9" t="s">
        <v>21452</v>
      </c>
      <c r="J5574">
        <v>2015</v>
      </c>
      <c r="K5574" t="s">
        <v>41</v>
      </c>
      <c r="L5574" t="s">
        <v>36</v>
      </c>
      <c r="M5574" t="s">
        <v>1056</v>
      </c>
      <c r="N5574" t="s">
        <v>21467</v>
      </c>
    </row>
    <row r="5575" spans="1:14" x14ac:dyDescent="0.25">
      <c r="A5575">
        <v>70259784</v>
      </c>
      <c r="B5575" t="s">
        <v>30</v>
      </c>
      <c r="C5575" t="s">
        <v>21468</v>
      </c>
      <c r="E5575" t="s">
        <v>21469</v>
      </c>
      <c r="F5575" t="s">
        <v>33</v>
      </c>
      <c r="G5575" t="str">
        <f>TEXT(Table1[[#This Row],[Date_added_formatted]],"yyyy")</f>
        <v>2013</v>
      </c>
      <c r="H5575" s="13">
        <f t="shared" si="88"/>
        <v>41365</v>
      </c>
      <c r="I5575" s="9" t="s">
        <v>21470</v>
      </c>
      <c r="J5575">
        <v>2005</v>
      </c>
      <c r="K5575" t="s">
        <v>18</v>
      </c>
      <c r="L5575" t="s">
        <v>36</v>
      </c>
      <c r="M5575" t="s">
        <v>212</v>
      </c>
      <c r="N5575" t="s">
        <v>21471</v>
      </c>
    </row>
    <row r="5576" spans="1:14" x14ac:dyDescent="0.25">
      <c r="A5576">
        <v>80136796</v>
      </c>
      <c r="B5576" t="s">
        <v>30</v>
      </c>
      <c r="C5576" t="s">
        <v>21472</v>
      </c>
      <c r="E5576" t="s">
        <v>21473</v>
      </c>
      <c r="G5576" t="str">
        <f>TEXT(Table1[[#This Row],[Date_added_formatted]],"yyyy")</f>
        <v>2018</v>
      </c>
      <c r="H5576" s="13">
        <f t="shared" si="88"/>
        <v>43352</v>
      </c>
      <c r="I5576" t="s">
        <v>23824</v>
      </c>
      <c r="J5576">
        <v>2004</v>
      </c>
      <c r="K5576" t="s">
        <v>47</v>
      </c>
      <c r="L5576" t="s">
        <v>21474</v>
      </c>
      <c r="M5576" t="s">
        <v>2265</v>
      </c>
      <c r="N5576" t="s">
        <v>21475</v>
      </c>
    </row>
    <row r="5577" spans="1:14" x14ac:dyDescent="0.25">
      <c r="A5577">
        <v>70270745</v>
      </c>
      <c r="B5577" t="s">
        <v>30</v>
      </c>
      <c r="C5577" t="s">
        <v>21476</v>
      </c>
      <c r="E5577" t="s">
        <v>21477</v>
      </c>
      <c r="F5577" t="s">
        <v>13649</v>
      </c>
      <c r="G5577" t="str">
        <f>TEXT(Table1[[#This Row],[Date_added_formatted]],"yyyy")</f>
        <v>2017</v>
      </c>
      <c r="H5577" s="13">
        <f t="shared" si="88"/>
        <v>42986</v>
      </c>
      <c r="I5577" s="9" t="s">
        <v>23825</v>
      </c>
      <c r="J5577">
        <v>2017</v>
      </c>
      <c r="K5577" t="s">
        <v>26</v>
      </c>
      <c r="L5577" t="s">
        <v>21478</v>
      </c>
      <c r="M5577" t="s">
        <v>1186</v>
      </c>
      <c r="N5577" t="s">
        <v>21479</v>
      </c>
    </row>
    <row r="5578" spans="1:14" x14ac:dyDescent="0.25">
      <c r="A5578">
        <v>70177067</v>
      </c>
      <c r="B5578" t="s">
        <v>30</v>
      </c>
      <c r="C5578" t="s">
        <v>21480</v>
      </c>
      <c r="E5578" t="s">
        <v>21481</v>
      </c>
      <c r="F5578" t="s">
        <v>917</v>
      </c>
      <c r="G5578" t="str">
        <f>TEXT(Table1[[#This Row],[Date_added_formatted]],"yyyy")</f>
        <v>2015</v>
      </c>
      <c r="H5578" s="13">
        <f t="shared" si="88"/>
        <v>42255</v>
      </c>
      <c r="I5578" t="s">
        <v>23826</v>
      </c>
      <c r="J5578">
        <v>2015</v>
      </c>
      <c r="K5578" t="s">
        <v>47</v>
      </c>
      <c r="L5578" t="s">
        <v>21478</v>
      </c>
      <c r="M5578" t="s">
        <v>21482</v>
      </c>
      <c r="N5578" t="s">
        <v>21483</v>
      </c>
    </row>
    <row r="5579" spans="1:14" x14ac:dyDescent="0.25">
      <c r="A5579">
        <v>80002612</v>
      </c>
      <c r="B5579" t="s">
        <v>30</v>
      </c>
      <c r="C5579" t="s">
        <v>21484</v>
      </c>
      <c r="E5579" t="s">
        <v>21485</v>
      </c>
      <c r="F5579" t="s">
        <v>33</v>
      </c>
      <c r="G5579" t="str">
        <f>TEXT(Table1[[#This Row],[Date_added_formatted]],"yyyy")</f>
        <v>2018</v>
      </c>
      <c r="H5579" s="13">
        <f t="shared" si="88"/>
        <v>43350</v>
      </c>
      <c r="I5579" t="s">
        <v>164</v>
      </c>
      <c r="J5579">
        <v>2018</v>
      </c>
      <c r="K5579" t="s">
        <v>26</v>
      </c>
      <c r="L5579" t="s">
        <v>21474</v>
      </c>
      <c r="M5579" t="s">
        <v>5286</v>
      </c>
      <c r="N5579" t="s">
        <v>21486</v>
      </c>
    </row>
    <row r="5580" spans="1:14" x14ac:dyDescent="0.25">
      <c r="A5580">
        <v>80095988</v>
      </c>
      <c r="B5580" t="s">
        <v>30</v>
      </c>
      <c r="C5580" t="s">
        <v>21487</v>
      </c>
      <c r="E5580" t="s">
        <v>21488</v>
      </c>
      <c r="F5580" t="s">
        <v>33</v>
      </c>
      <c r="G5580" t="str">
        <f>TEXT(Table1[[#This Row],[Date_added_formatted]],"yyyy")</f>
        <v>2018</v>
      </c>
      <c r="H5580" s="13">
        <f t="shared" ref="H5580:H5594" si="89">DATEVALUE(MID(I5580,FIND(" ",I5580)+1,LEN(I5580)-FIND(" ",I5580)-4)&amp;" "&amp;LEFT(I5580,FIND(" ",I5580)-1)&amp;", "&amp;RIGHT(I5580,4))</f>
        <v>43350</v>
      </c>
      <c r="I5580" t="s">
        <v>164</v>
      </c>
      <c r="J5580">
        <v>2018</v>
      </c>
      <c r="K5580" t="s">
        <v>35</v>
      </c>
      <c r="L5580" t="s">
        <v>21474</v>
      </c>
      <c r="M5580" t="s">
        <v>37</v>
      </c>
      <c r="N5580" t="s">
        <v>21489</v>
      </c>
    </row>
    <row r="5581" spans="1:14" x14ac:dyDescent="0.25">
      <c r="A5581">
        <v>80024113</v>
      </c>
      <c r="B5581" t="s">
        <v>30</v>
      </c>
      <c r="C5581" t="s">
        <v>21490</v>
      </c>
      <c r="E5581" t="s">
        <v>21491</v>
      </c>
      <c r="F5581" t="s">
        <v>33</v>
      </c>
      <c r="G5581" t="str">
        <f>TEXT(Table1[[#This Row],[Date_added_formatted]],"yyyy")</f>
        <v>2016</v>
      </c>
      <c r="H5581" s="13">
        <f t="shared" si="89"/>
        <v>42620</v>
      </c>
      <c r="I5581" t="s">
        <v>23827</v>
      </c>
      <c r="J5581">
        <v>2016</v>
      </c>
      <c r="K5581" t="s">
        <v>18</v>
      </c>
      <c r="L5581" t="s">
        <v>21474</v>
      </c>
      <c r="M5581" t="s">
        <v>21492</v>
      </c>
      <c r="N5581" t="s">
        <v>21493</v>
      </c>
    </row>
    <row r="5582" spans="1:14" x14ac:dyDescent="0.25">
      <c r="A5582">
        <v>80200942</v>
      </c>
      <c r="B5582" t="s">
        <v>30</v>
      </c>
      <c r="C5582" t="s">
        <v>21494</v>
      </c>
      <c r="E5582" t="s">
        <v>21495</v>
      </c>
      <c r="F5582" t="s">
        <v>53</v>
      </c>
      <c r="G5582" t="str">
        <f>TEXT(Table1[[#This Row],[Date_added_formatted]],"yyyy")</f>
        <v>2019</v>
      </c>
      <c r="H5582" s="13">
        <f t="shared" si="89"/>
        <v>43714</v>
      </c>
      <c r="I5582" t="s">
        <v>211</v>
      </c>
      <c r="J5582">
        <v>2019</v>
      </c>
      <c r="K5582" t="s">
        <v>26</v>
      </c>
      <c r="L5582" t="s">
        <v>21474</v>
      </c>
      <c r="M5582" t="s">
        <v>54</v>
      </c>
      <c r="N5582" t="s">
        <v>21496</v>
      </c>
    </row>
    <row r="5583" spans="1:14" x14ac:dyDescent="0.25">
      <c r="A5583">
        <v>80186848</v>
      </c>
      <c r="B5583" t="s">
        <v>30</v>
      </c>
      <c r="C5583" t="s">
        <v>21497</v>
      </c>
      <c r="E5583" t="s">
        <v>21498</v>
      </c>
      <c r="F5583" t="s">
        <v>24</v>
      </c>
      <c r="G5583" t="str">
        <f>TEXT(Table1[[#This Row],[Date_added_formatted]],"yyyy")</f>
        <v>2019</v>
      </c>
      <c r="H5583" s="13">
        <f t="shared" si="89"/>
        <v>43714</v>
      </c>
      <c r="I5583" t="s">
        <v>211</v>
      </c>
      <c r="J5583">
        <v>2019</v>
      </c>
      <c r="K5583" t="s">
        <v>26</v>
      </c>
      <c r="L5583" t="s">
        <v>21499</v>
      </c>
      <c r="M5583" t="s">
        <v>403</v>
      </c>
      <c r="N5583" t="s">
        <v>21500</v>
      </c>
    </row>
    <row r="5584" spans="1:14" x14ac:dyDescent="0.25">
      <c r="A5584">
        <v>70197049</v>
      </c>
      <c r="B5584" t="s">
        <v>30</v>
      </c>
      <c r="C5584" t="s">
        <v>21501</v>
      </c>
      <c r="D5584" t="s">
        <v>21502</v>
      </c>
      <c r="E5584" t="s">
        <v>21503</v>
      </c>
      <c r="F5584" t="s">
        <v>33</v>
      </c>
      <c r="G5584" t="str">
        <f>TEXT(Table1[[#This Row],[Date_added_formatted]],"yyyy")</f>
        <v>2018</v>
      </c>
      <c r="H5584" s="13">
        <f t="shared" si="89"/>
        <v>43349</v>
      </c>
      <c r="I5584" t="s">
        <v>246</v>
      </c>
      <c r="J5584">
        <v>2018</v>
      </c>
      <c r="K5584" t="s">
        <v>18</v>
      </c>
      <c r="L5584" t="s">
        <v>21504</v>
      </c>
      <c r="M5584" t="s">
        <v>6771</v>
      </c>
      <c r="N5584" t="s">
        <v>21505</v>
      </c>
    </row>
    <row r="5585" spans="1:14" x14ac:dyDescent="0.25">
      <c r="A5585">
        <v>70283260</v>
      </c>
      <c r="B5585" t="s">
        <v>30</v>
      </c>
      <c r="C5585" t="s">
        <v>21506</v>
      </c>
      <c r="E5585" t="s">
        <v>21507</v>
      </c>
      <c r="F5585" t="s">
        <v>33</v>
      </c>
      <c r="G5585" t="str">
        <f>TEXT(Table1[[#This Row],[Date_added_formatted]],"yyyy")</f>
        <v>2017</v>
      </c>
      <c r="H5585" s="13">
        <f t="shared" si="89"/>
        <v>42983</v>
      </c>
      <c r="I5585" t="s">
        <v>309</v>
      </c>
      <c r="J5585">
        <v>2017</v>
      </c>
      <c r="K5585" t="s">
        <v>47</v>
      </c>
      <c r="L5585" t="s">
        <v>21508</v>
      </c>
      <c r="M5585" t="s">
        <v>4806</v>
      </c>
      <c r="N5585" t="s">
        <v>21509</v>
      </c>
    </row>
    <row r="5586" spans="1:14" x14ac:dyDescent="0.25">
      <c r="A5586">
        <v>70143860</v>
      </c>
      <c r="B5586" t="s">
        <v>30</v>
      </c>
      <c r="C5586" t="s">
        <v>21510</v>
      </c>
      <c r="E5586" t="s">
        <v>21511</v>
      </c>
      <c r="F5586" t="s">
        <v>33</v>
      </c>
      <c r="G5586" t="str">
        <f>TEXT(Table1[[#This Row],[Date_added_formatted]],"yyyy")</f>
        <v>2017</v>
      </c>
      <c r="H5586" s="13">
        <f t="shared" si="89"/>
        <v>42982</v>
      </c>
      <c r="I5586" t="s">
        <v>360</v>
      </c>
      <c r="J5586">
        <v>2017</v>
      </c>
      <c r="K5586" t="s">
        <v>47</v>
      </c>
      <c r="L5586" t="s">
        <v>21512</v>
      </c>
      <c r="M5586" t="s">
        <v>20772</v>
      </c>
      <c r="N5586" t="s">
        <v>21513</v>
      </c>
    </row>
    <row r="5587" spans="1:14" x14ac:dyDescent="0.25">
      <c r="A5587">
        <v>80020542</v>
      </c>
      <c r="B5587" t="s">
        <v>30</v>
      </c>
      <c r="C5587" t="s">
        <v>21514</v>
      </c>
      <c r="D5587" t="s">
        <v>21515</v>
      </c>
      <c r="E5587" t="s">
        <v>21516</v>
      </c>
      <c r="F5587" t="s">
        <v>33</v>
      </c>
      <c r="G5587" t="str">
        <f>TEXT(Table1[[#This Row],[Date_added_formatted]],"yyyy")</f>
        <v>2019</v>
      </c>
      <c r="H5587" s="13">
        <f t="shared" si="89"/>
        <v>43738</v>
      </c>
      <c r="I5587" t="s">
        <v>366</v>
      </c>
      <c r="J5587">
        <v>2019</v>
      </c>
      <c r="K5587" t="s">
        <v>47</v>
      </c>
      <c r="L5587" t="s">
        <v>21478</v>
      </c>
      <c r="M5587" t="s">
        <v>5286</v>
      </c>
      <c r="N5587" t="s">
        <v>21517</v>
      </c>
    </row>
    <row r="5588" spans="1:14" x14ac:dyDescent="0.25">
      <c r="A5588">
        <v>80074503</v>
      </c>
      <c r="B5588" t="s">
        <v>30</v>
      </c>
      <c r="C5588" t="s">
        <v>21518</v>
      </c>
      <c r="E5588" t="s">
        <v>21519</v>
      </c>
      <c r="F5588" t="s">
        <v>33</v>
      </c>
      <c r="G5588" t="str">
        <f>TEXT(Table1[[#This Row],[Date_added_formatted]],"yyyy")</f>
        <v>2017</v>
      </c>
      <c r="H5588" s="13">
        <f t="shared" si="89"/>
        <v>43007</v>
      </c>
      <c r="I5588" t="s">
        <v>438</v>
      </c>
      <c r="J5588">
        <v>2017</v>
      </c>
      <c r="K5588" t="s">
        <v>26</v>
      </c>
      <c r="L5588" t="s">
        <v>21474</v>
      </c>
      <c r="M5588" t="s">
        <v>372</v>
      </c>
      <c r="N5588" t="s">
        <v>21520</v>
      </c>
    </row>
    <row r="5589" spans="1:14" x14ac:dyDescent="0.25">
      <c r="A5589">
        <v>80217957</v>
      </c>
      <c r="B5589" t="s">
        <v>30</v>
      </c>
      <c r="C5589" t="s">
        <v>21521</v>
      </c>
      <c r="E5589" t="s">
        <v>21522</v>
      </c>
      <c r="F5589" t="s">
        <v>331</v>
      </c>
      <c r="G5589" t="str">
        <f>TEXT(Table1[[#This Row],[Date_added_formatted]],"yyyy")</f>
        <v>2018</v>
      </c>
      <c r="H5589" s="13">
        <f t="shared" si="89"/>
        <v>43371</v>
      </c>
      <c r="I5589" t="s">
        <v>491</v>
      </c>
      <c r="J5589">
        <v>2018</v>
      </c>
      <c r="K5589" t="s">
        <v>35</v>
      </c>
      <c r="L5589" t="s">
        <v>21474</v>
      </c>
      <c r="M5589" t="s">
        <v>37</v>
      </c>
      <c r="N5589" t="s">
        <v>21523</v>
      </c>
    </row>
    <row r="5590" spans="1:14" x14ac:dyDescent="0.25">
      <c r="A5590">
        <v>80113201</v>
      </c>
      <c r="B5590" t="s">
        <v>30</v>
      </c>
      <c r="C5590" t="s">
        <v>21524</v>
      </c>
      <c r="E5590" t="s">
        <v>21525</v>
      </c>
      <c r="F5590" t="s">
        <v>10144</v>
      </c>
      <c r="G5590" t="str">
        <f>TEXT(Table1[[#This Row],[Date_added_formatted]],"yyyy")</f>
        <v>2018</v>
      </c>
      <c r="H5590" s="13">
        <f t="shared" si="89"/>
        <v>43371</v>
      </c>
      <c r="I5590" t="s">
        <v>491</v>
      </c>
      <c r="J5590">
        <v>2018</v>
      </c>
      <c r="K5590" t="s">
        <v>41</v>
      </c>
      <c r="L5590" t="s">
        <v>21499</v>
      </c>
      <c r="M5590" t="s">
        <v>212</v>
      </c>
      <c r="N5590" t="s">
        <v>21526</v>
      </c>
    </row>
    <row r="5591" spans="1:14" x14ac:dyDescent="0.25">
      <c r="A5591">
        <v>80115297</v>
      </c>
      <c r="B5591" t="s">
        <v>30</v>
      </c>
      <c r="C5591" t="s">
        <v>21527</v>
      </c>
      <c r="E5591" t="s">
        <v>21528</v>
      </c>
      <c r="F5591" t="s">
        <v>1819</v>
      </c>
      <c r="G5591" t="str">
        <f>TEXT(Table1[[#This Row],[Date_added_formatted]],"yyyy")</f>
        <v>2019</v>
      </c>
      <c r="H5591" s="13">
        <f t="shared" si="89"/>
        <v>43735</v>
      </c>
      <c r="I5591" t="s">
        <v>536</v>
      </c>
      <c r="J5591">
        <v>2019</v>
      </c>
      <c r="K5591" t="s">
        <v>26</v>
      </c>
      <c r="L5591" t="s">
        <v>21499</v>
      </c>
      <c r="M5591" t="s">
        <v>54</v>
      </c>
      <c r="N5591" t="s">
        <v>21529</v>
      </c>
    </row>
    <row r="5592" spans="1:14" x14ac:dyDescent="0.25">
      <c r="A5592">
        <v>80216752</v>
      </c>
      <c r="B5592" t="s">
        <v>30</v>
      </c>
      <c r="C5592" t="s">
        <v>21530</v>
      </c>
      <c r="F5592" t="s">
        <v>33</v>
      </c>
      <c r="G5592" t="str">
        <f>TEXT(Table1[[#This Row],[Date_added_formatted]],"yyyy")</f>
        <v>2019</v>
      </c>
      <c r="H5592" s="13">
        <f t="shared" si="89"/>
        <v>43734</v>
      </c>
      <c r="I5592" t="s">
        <v>588</v>
      </c>
      <c r="J5592">
        <v>2019</v>
      </c>
      <c r="K5592" t="s">
        <v>47</v>
      </c>
      <c r="L5592" t="s">
        <v>21474</v>
      </c>
      <c r="M5592" t="s">
        <v>173</v>
      </c>
      <c r="N5592" t="s">
        <v>21531</v>
      </c>
    </row>
    <row r="5593" spans="1:14" x14ac:dyDescent="0.25">
      <c r="A5593">
        <v>80180182</v>
      </c>
      <c r="B5593" t="s">
        <v>30</v>
      </c>
      <c r="C5593" t="s">
        <v>21532</v>
      </c>
      <c r="E5593" t="s">
        <v>21533</v>
      </c>
      <c r="F5593" t="s">
        <v>1730</v>
      </c>
      <c r="G5593" t="str">
        <f>TEXT(Table1[[#This Row],[Date_added_formatted]],"yyyy")</f>
        <v>2018</v>
      </c>
      <c r="H5593" s="13">
        <f t="shared" si="89"/>
        <v>43369</v>
      </c>
      <c r="I5593" t="s">
        <v>603</v>
      </c>
      <c r="J5593">
        <v>2018</v>
      </c>
      <c r="K5593" t="s">
        <v>26</v>
      </c>
      <c r="L5593" t="s">
        <v>21474</v>
      </c>
      <c r="M5593" t="s">
        <v>2265</v>
      </c>
      <c r="N5593" t="s">
        <v>21534</v>
      </c>
    </row>
    <row r="5594" spans="1:14" x14ac:dyDescent="0.25">
      <c r="A5594">
        <v>80131479</v>
      </c>
      <c r="B5594" t="s">
        <v>30</v>
      </c>
      <c r="C5594" t="s">
        <v>21535</v>
      </c>
      <c r="E5594" t="s">
        <v>21536</v>
      </c>
      <c r="F5594" t="s">
        <v>4176</v>
      </c>
      <c r="G5594" t="str">
        <f>TEXT(Table1[[#This Row],[Date_added_formatted]],"yyyy")</f>
        <v>2017</v>
      </c>
      <c r="H5594" s="13">
        <f t="shared" si="89"/>
        <v>43004</v>
      </c>
      <c r="I5594" t="s">
        <v>608</v>
      </c>
      <c r="J5594">
        <v>2017</v>
      </c>
      <c r="K5594" t="s">
        <v>47</v>
      </c>
      <c r="L5594" t="s">
        <v>21508</v>
      </c>
      <c r="M5594" t="s">
        <v>1396</v>
      </c>
      <c r="N5594" t="s">
        <v>21537</v>
      </c>
    </row>
    <row r="5595" spans="1:14" x14ac:dyDescent="0.25">
      <c r="A5595">
        <v>80057883</v>
      </c>
      <c r="B5595" t="s">
        <v>30</v>
      </c>
      <c r="C5595" t="s">
        <v>21538</v>
      </c>
      <c r="E5595" t="s">
        <v>21539</v>
      </c>
      <c r="F5595" t="s">
        <v>33</v>
      </c>
      <c r="G5595" t="str">
        <f>TEXT(Table1[[#This Row],[Date_added_formatted]],"yyyy")</f>
        <v>2019</v>
      </c>
      <c r="H5595" s="13">
        <f>DATEVALUE(MID(I5595,FIND(" ",I5595)+1,LEN(I5595)-FIND(" ",I5595)-4)&amp;" "&amp;LEFT(I5595,FIND(" ",I5595)-1)&amp;", "&amp;RIGHT(I5595,4))</f>
        <v>43733</v>
      </c>
      <c r="I5595" t="s">
        <v>622</v>
      </c>
      <c r="J5595">
        <v>2019</v>
      </c>
      <c r="K5595" t="s">
        <v>47</v>
      </c>
      <c r="L5595" t="s">
        <v>21474</v>
      </c>
      <c r="M5595" t="s">
        <v>173</v>
      </c>
      <c r="N5595" t="s">
        <v>21541</v>
      </c>
    </row>
    <row r="5596" spans="1:14" x14ac:dyDescent="0.25">
      <c r="A5596">
        <v>80108495</v>
      </c>
      <c r="B5596" t="s">
        <v>30</v>
      </c>
      <c r="C5596" t="s">
        <v>21542</v>
      </c>
      <c r="E5596" t="s">
        <v>21543</v>
      </c>
      <c r="F5596" t="s">
        <v>1603</v>
      </c>
      <c r="G5596" t="str">
        <f>TEXT(Table1[[#This Row],[Date_added_formatted]],"yyyy")</f>
        <v>2019</v>
      </c>
      <c r="H5596" s="13">
        <f>DATEVALUE(MID(I5596,FIND(" ",I5596)+1,LEN(I5596)-FIND(" ",I5596)-4)&amp;" "&amp;LEFT(I5596,FIND(" ",I5596)-1)&amp;", "&amp;RIGHT(I5596,4))</f>
        <v>43733</v>
      </c>
      <c r="I5596" t="s">
        <v>622</v>
      </c>
      <c r="J5596">
        <v>2019</v>
      </c>
      <c r="K5596" t="s">
        <v>26</v>
      </c>
      <c r="L5596" t="s">
        <v>21499</v>
      </c>
      <c r="M5596" t="s">
        <v>1288</v>
      </c>
      <c r="N5596" t="s">
        <v>21544</v>
      </c>
    </row>
    <row r="5597" spans="1:14" x14ac:dyDescent="0.25">
      <c r="A5597">
        <v>80059465</v>
      </c>
      <c r="B5597" t="s">
        <v>30</v>
      </c>
      <c r="C5597" t="s">
        <v>21284</v>
      </c>
      <c r="E5597" t="s">
        <v>21545</v>
      </c>
      <c r="F5597" t="s">
        <v>53</v>
      </c>
      <c r="G5597" t="str">
        <f>TEXT(Table1[[#This Row],[Date_added_formatted]],"yyyy")</f>
        <v>2019</v>
      </c>
      <c r="H5597" s="13">
        <f>DATEVALUE(MID(TRIM(I5597),FIND(" ",TRIM(I5597))+1,LEN(TRIM(I5597))-FIND(" ",TRIM(I5597))-4)&amp;" "&amp;LEFT(TRIM(I5597),FIND(" ",TRIM(I5597))-1)&amp;", "&amp;RIGHT(TRIM(I5597),4))</f>
        <v>43733</v>
      </c>
      <c r="I5597" t="s">
        <v>21540</v>
      </c>
      <c r="J5597">
        <v>2019</v>
      </c>
      <c r="K5597" t="s">
        <v>26</v>
      </c>
      <c r="L5597" t="s">
        <v>21508</v>
      </c>
      <c r="M5597" t="s">
        <v>54</v>
      </c>
      <c r="N5597" t="s">
        <v>21546</v>
      </c>
    </row>
    <row r="5598" spans="1:14" x14ac:dyDescent="0.25">
      <c r="A5598">
        <v>70185015</v>
      </c>
      <c r="B5598" t="s">
        <v>30</v>
      </c>
      <c r="C5598" t="s">
        <v>21547</v>
      </c>
      <c r="E5598" t="s">
        <v>21548</v>
      </c>
      <c r="F5598" t="s">
        <v>33</v>
      </c>
      <c r="G5598" t="str">
        <f>TEXT(Table1[[#This Row],[Date_added_formatted]],"yyyy")</f>
        <v>2019</v>
      </c>
      <c r="H5598" s="13">
        <f t="shared" ref="H5598:H5661" si="90">DATEVALUE(MID(TRIM(I5598),FIND(" ",TRIM(I5598))+1,LEN(TRIM(I5598))-FIND(" ",TRIM(I5598))-4)&amp;" "&amp;LEFT(TRIM(I5598),FIND(" ",TRIM(I5598))-1)&amp;", "&amp;RIGHT(TRIM(I5598),4))</f>
        <v>43733</v>
      </c>
      <c r="I5598" t="s">
        <v>21540</v>
      </c>
      <c r="J5598">
        <v>2018</v>
      </c>
      <c r="K5598" t="s">
        <v>47</v>
      </c>
      <c r="L5598" t="s">
        <v>21512</v>
      </c>
      <c r="M5598" t="s">
        <v>372</v>
      </c>
      <c r="N5598" t="s">
        <v>21549</v>
      </c>
    </row>
    <row r="5599" spans="1:14" x14ac:dyDescent="0.25">
      <c r="A5599">
        <v>80023289</v>
      </c>
      <c r="B5599" t="s">
        <v>30</v>
      </c>
      <c r="C5599" t="s">
        <v>21550</v>
      </c>
      <c r="E5599" t="s">
        <v>21551</v>
      </c>
      <c r="F5599" t="s">
        <v>331</v>
      </c>
      <c r="G5599" t="str">
        <f>TEXT(Table1[[#This Row],[Date_added_formatted]],"yyyy")</f>
        <v>2017</v>
      </c>
      <c r="H5599" s="13">
        <f t="shared" si="90"/>
        <v>43003</v>
      </c>
      <c r="I5599" t="s">
        <v>21552</v>
      </c>
      <c r="J5599">
        <v>2017</v>
      </c>
      <c r="K5599" t="s">
        <v>47</v>
      </c>
      <c r="L5599" t="s">
        <v>21499</v>
      </c>
      <c r="M5599" t="s">
        <v>21553</v>
      </c>
      <c r="N5599" t="s">
        <v>21554</v>
      </c>
    </row>
    <row r="5600" spans="1:14" x14ac:dyDescent="0.25">
      <c r="A5600">
        <v>70210884</v>
      </c>
      <c r="B5600" t="s">
        <v>30</v>
      </c>
      <c r="C5600" t="s">
        <v>21555</v>
      </c>
      <c r="E5600" t="s">
        <v>21556</v>
      </c>
      <c r="F5600" t="s">
        <v>33</v>
      </c>
      <c r="G5600" t="str">
        <f>TEXT(Table1[[#This Row],[Date_added_formatted]],"yyyy")</f>
        <v>2019</v>
      </c>
      <c r="H5600" s="13">
        <f t="shared" si="90"/>
        <v>43732</v>
      </c>
      <c r="I5600" t="s">
        <v>21557</v>
      </c>
      <c r="J5600">
        <v>2018</v>
      </c>
      <c r="K5600" t="s">
        <v>26</v>
      </c>
      <c r="L5600" t="s">
        <v>21512</v>
      </c>
      <c r="M5600" t="s">
        <v>21558</v>
      </c>
      <c r="N5600" t="s">
        <v>21559</v>
      </c>
    </row>
    <row r="5601" spans="1:14" x14ac:dyDescent="0.25">
      <c r="A5601">
        <v>80127001</v>
      </c>
      <c r="B5601" t="s">
        <v>30</v>
      </c>
      <c r="C5601" t="s">
        <v>21560</v>
      </c>
      <c r="E5601" t="s">
        <v>21561</v>
      </c>
      <c r="F5601" t="s">
        <v>542</v>
      </c>
      <c r="G5601" t="str">
        <f>TEXT(Table1[[#This Row],[Date_added_formatted]],"yyyy")</f>
        <v>2019</v>
      </c>
      <c r="H5601" s="13">
        <f t="shared" si="90"/>
        <v>43732</v>
      </c>
      <c r="I5601" t="s">
        <v>21557</v>
      </c>
      <c r="J5601">
        <v>2018</v>
      </c>
      <c r="K5601" t="s">
        <v>47</v>
      </c>
      <c r="L5601" t="s">
        <v>21478</v>
      </c>
      <c r="M5601" t="s">
        <v>537</v>
      </c>
      <c r="N5601" t="s">
        <v>21562</v>
      </c>
    </row>
    <row r="5602" spans="1:14" x14ac:dyDescent="0.25">
      <c r="A5602">
        <v>80011539</v>
      </c>
      <c r="B5602" t="s">
        <v>30</v>
      </c>
      <c r="C5602" t="s">
        <v>21563</v>
      </c>
      <c r="E5602" t="s">
        <v>21564</v>
      </c>
      <c r="F5602" t="s">
        <v>33</v>
      </c>
      <c r="G5602" t="str">
        <f>TEXT(Table1[[#This Row],[Date_added_formatted]],"yyyy")</f>
        <v>2016</v>
      </c>
      <c r="H5602" s="13">
        <f t="shared" si="90"/>
        <v>42636</v>
      </c>
      <c r="I5602" t="s">
        <v>21565</v>
      </c>
      <c r="J5602">
        <v>2016</v>
      </c>
      <c r="K5602" t="s">
        <v>103</v>
      </c>
      <c r="L5602" t="s">
        <v>21508</v>
      </c>
      <c r="M5602" t="s">
        <v>37</v>
      </c>
      <c r="N5602" t="s">
        <v>21566</v>
      </c>
    </row>
    <row r="5603" spans="1:14" x14ac:dyDescent="0.25">
      <c r="A5603">
        <v>70197042</v>
      </c>
      <c r="B5603" t="s">
        <v>30</v>
      </c>
      <c r="C5603" t="s">
        <v>21567</v>
      </c>
      <c r="E5603" t="s">
        <v>21568</v>
      </c>
      <c r="F5603" t="s">
        <v>33</v>
      </c>
      <c r="G5603" t="str">
        <f>TEXT(Table1[[#This Row],[Date_added_formatted]],"yyyy")</f>
        <v>2016</v>
      </c>
      <c r="H5603" s="13">
        <f t="shared" si="90"/>
        <v>42635</v>
      </c>
      <c r="I5603" t="s">
        <v>21569</v>
      </c>
      <c r="J5603">
        <v>2016</v>
      </c>
      <c r="K5603" t="s">
        <v>47</v>
      </c>
      <c r="L5603" t="s">
        <v>21478</v>
      </c>
      <c r="M5603" t="s">
        <v>5286</v>
      </c>
      <c r="N5603" t="s">
        <v>21570</v>
      </c>
    </row>
    <row r="5604" spans="1:14" x14ac:dyDescent="0.25">
      <c r="A5604">
        <v>80095697</v>
      </c>
      <c r="B5604" t="s">
        <v>30</v>
      </c>
      <c r="C5604" t="s">
        <v>21571</v>
      </c>
      <c r="E5604" t="s">
        <v>21572</v>
      </c>
      <c r="F5604" t="s">
        <v>33</v>
      </c>
      <c r="G5604" t="str">
        <f>TEXT(Table1[[#This Row],[Date_added_formatted]],"yyyy")</f>
        <v>2019</v>
      </c>
      <c r="H5604" s="13">
        <f t="shared" si="90"/>
        <v>43728</v>
      </c>
      <c r="I5604" t="s">
        <v>21573</v>
      </c>
      <c r="J5604">
        <v>2019</v>
      </c>
      <c r="K5604" t="s">
        <v>47</v>
      </c>
      <c r="L5604" t="s">
        <v>21474</v>
      </c>
      <c r="M5604" t="s">
        <v>21574</v>
      </c>
      <c r="N5604" t="s">
        <v>21575</v>
      </c>
    </row>
    <row r="5605" spans="1:14" x14ac:dyDescent="0.25">
      <c r="A5605">
        <v>80190009</v>
      </c>
      <c r="B5605" t="s">
        <v>30</v>
      </c>
      <c r="C5605" t="s">
        <v>21576</v>
      </c>
      <c r="F5605" t="s">
        <v>33</v>
      </c>
      <c r="G5605" t="str">
        <f>TEXT(Table1[[#This Row],[Date_added_formatted]],"yyyy")</f>
        <v>2019</v>
      </c>
      <c r="H5605" s="13">
        <f t="shared" si="90"/>
        <v>43728</v>
      </c>
      <c r="I5605" t="s">
        <v>21573</v>
      </c>
      <c r="J5605">
        <v>2019</v>
      </c>
      <c r="K5605" t="s">
        <v>26</v>
      </c>
      <c r="L5605" t="s">
        <v>21474</v>
      </c>
      <c r="M5605" t="s">
        <v>1068</v>
      </c>
      <c r="N5605" t="s">
        <v>21577</v>
      </c>
    </row>
    <row r="5606" spans="1:14" x14ac:dyDescent="0.25">
      <c r="A5606">
        <v>80063740</v>
      </c>
      <c r="B5606" t="s">
        <v>30</v>
      </c>
      <c r="C5606" t="s">
        <v>21578</v>
      </c>
      <c r="E5606" t="s">
        <v>21579</v>
      </c>
      <c r="F5606" t="s">
        <v>33</v>
      </c>
      <c r="G5606" t="str">
        <f>TEXT(Table1[[#This Row],[Date_added_formatted]],"yyyy")</f>
        <v>2018</v>
      </c>
      <c r="H5606" s="13">
        <f t="shared" si="90"/>
        <v>43345</v>
      </c>
      <c r="I5606" t="s">
        <v>21580</v>
      </c>
      <c r="J5606">
        <v>2018</v>
      </c>
      <c r="K5606" t="s">
        <v>47</v>
      </c>
      <c r="L5606" t="s">
        <v>21499</v>
      </c>
      <c r="M5606" t="s">
        <v>361</v>
      </c>
      <c r="N5606" t="s">
        <v>21581</v>
      </c>
    </row>
    <row r="5607" spans="1:14" x14ac:dyDescent="0.25">
      <c r="A5607">
        <v>70281312</v>
      </c>
      <c r="B5607" t="s">
        <v>30</v>
      </c>
      <c r="C5607" t="s">
        <v>21582</v>
      </c>
      <c r="E5607" t="s">
        <v>21583</v>
      </c>
      <c r="F5607" t="s">
        <v>33</v>
      </c>
      <c r="G5607" t="str">
        <f>TEXT(Table1[[#This Row],[Date_added_formatted]],"yyyy")</f>
        <v>2019</v>
      </c>
      <c r="H5607" s="13">
        <f t="shared" si="90"/>
        <v>43727</v>
      </c>
      <c r="I5607" t="s">
        <v>21584</v>
      </c>
      <c r="J5607">
        <v>2019</v>
      </c>
      <c r="K5607" t="s">
        <v>47</v>
      </c>
      <c r="L5607" t="s">
        <v>21585</v>
      </c>
      <c r="M5607" t="s">
        <v>8039</v>
      </c>
      <c r="N5607" t="s">
        <v>21586</v>
      </c>
    </row>
    <row r="5608" spans="1:14" x14ac:dyDescent="0.25">
      <c r="A5608">
        <v>70242079</v>
      </c>
      <c r="B5608" t="s">
        <v>30</v>
      </c>
      <c r="C5608" t="s">
        <v>21587</v>
      </c>
      <c r="E5608" t="s">
        <v>21588</v>
      </c>
      <c r="F5608" t="s">
        <v>331</v>
      </c>
      <c r="G5608" t="str">
        <f>TEXT(Table1[[#This Row],[Date_added_formatted]],"yyyy")</f>
        <v>2016</v>
      </c>
      <c r="H5608" s="13">
        <f t="shared" si="90"/>
        <v>42632</v>
      </c>
      <c r="I5608" t="s">
        <v>21589</v>
      </c>
      <c r="J5608">
        <v>2016</v>
      </c>
      <c r="K5608" t="s">
        <v>47</v>
      </c>
      <c r="L5608" t="s">
        <v>21508</v>
      </c>
      <c r="M5608" t="s">
        <v>16978</v>
      </c>
      <c r="N5608" t="s">
        <v>21590</v>
      </c>
    </row>
    <row r="5609" spans="1:14" x14ac:dyDescent="0.25">
      <c r="A5609">
        <v>80136784</v>
      </c>
      <c r="B5609" t="s">
        <v>30</v>
      </c>
      <c r="C5609" t="s">
        <v>21591</v>
      </c>
      <c r="E5609" t="s">
        <v>21592</v>
      </c>
      <c r="G5609" t="str">
        <f>TEXT(Table1[[#This Row],[Date_added_formatted]],"yyyy")</f>
        <v>2017</v>
      </c>
      <c r="H5609" s="13">
        <f t="shared" si="90"/>
        <v>42996</v>
      </c>
      <c r="I5609" t="s">
        <v>21593</v>
      </c>
      <c r="J5609">
        <v>2010</v>
      </c>
      <c r="K5609" t="s">
        <v>47</v>
      </c>
      <c r="L5609" t="s">
        <v>21474</v>
      </c>
      <c r="M5609" t="s">
        <v>463</v>
      </c>
      <c r="N5609" t="s">
        <v>21594</v>
      </c>
    </row>
    <row r="5610" spans="1:14" x14ac:dyDescent="0.25">
      <c r="A5610">
        <v>70295760</v>
      </c>
      <c r="B5610" t="s">
        <v>30</v>
      </c>
      <c r="C5610" t="s">
        <v>21595</v>
      </c>
      <c r="E5610" t="s">
        <v>21596</v>
      </c>
      <c r="F5610" t="s">
        <v>17089</v>
      </c>
      <c r="G5610" t="str">
        <f>TEXT(Table1[[#This Row],[Date_added_formatted]],"yyyy")</f>
        <v>2016</v>
      </c>
      <c r="H5610" s="13">
        <f t="shared" si="90"/>
        <v>42630</v>
      </c>
      <c r="I5610" t="s">
        <v>21597</v>
      </c>
      <c r="J5610">
        <v>2016</v>
      </c>
      <c r="K5610" t="s">
        <v>26</v>
      </c>
      <c r="L5610" t="s">
        <v>21499</v>
      </c>
      <c r="M5610" t="s">
        <v>2466</v>
      </c>
      <c r="N5610" t="s">
        <v>21598</v>
      </c>
    </row>
    <row r="5611" spans="1:14" x14ac:dyDescent="0.25">
      <c r="A5611">
        <v>81013148</v>
      </c>
      <c r="B5611" t="s">
        <v>30</v>
      </c>
      <c r="C5611" t="s">
        <v>21599</v>
      </c>
      <c r="F5611" t="s">
        <v>240</v>
      </c>
      <c r="G5611" t="str">
        <f>TEXT(Table1[[#This Row],[Date_added_formatted]],"yyyy")</f>
        <v>2018</v>
      </c>
      <c r="H5611" s="13">
        <f t="shared" si="90"/>
        <v>43359</v>
      </c>
      <c r="I5611" t="s">
        <v>21600</v>
      </c>
      <c r="J5611">
        <v>2014</v>
      </c>
      <c r="K5611" t="s">
        <v>269</v>
      </c>
      <c r="L5611" t="s">
        <v>21474</v>
      </c>
      <c r="M5611" t="s">
        <v>37</v>
      </c>
      <c r="N5611" t="s">
        <v>21601</v>
      </c>
    </row>
    <row r="5612" spans="1:14" x14ac:dyDescent="0.25">
      <c r="A5612">
        <v>80119379</v>
      </c>
      <c r="B5612" t="s">
        <v>30</v>
      </c>
      <c r="C5612" t="s">
        <v>21602</v>
      </c>
      <c r="E5612" t="s">
        <v>21603</v>
      </c>
      <c r="F5612" t="s">
        <v>1164</v>
      </c>
      <c r="G5612" t="str">
        <f>TEXT(Table1[[#This Row],[Date_added_formatted]],"yyyy")</f>
        <v>2017</v>
      </c>
      <c r="H5612" s="13">
        <f t="shared" si="90"/>
        <v>42993</v>
      </c>
      <c r="I5612" t="s">
        <v>21604</v>
      </c>
      <c r="J5612">
        <v>2015</v>
      </c>
      <c r="K5612" t="s">
        <v>47</v>
      </c>
      <c r="L5612" t="s">
        <v>21474</v>
      </c>
      <c r="M5612" t="s">
        <v>867</v>
      </c>
      <c r="N5612" t="s">
        <v>21605</v>
      </c>
    </row>
    <row r="5613" spans="1:14" x14ac:dyDescent="0.25">
      <c r="A5613">
        <v>80119145</v>
      </c>
      <c r="B5613" t="s">
        <v>30</v>
      </c>
      <c r="C5613" t="s">
        <v>21606</v>
      </c>
      <c r="E5613" t="s">
        <v>21564</v>
      </c>
      <c r="F5613" t="s">
        <v>33</v>
      </c>
      <c r="G5613" t="str">
        <f>TEXT(Table1[[#This Row],[Date_added_formatted]],"yyyy")</f>
        <v>2017</v>
      </c>
      <c r="H5613" s="13">
        <f t="shared" si="90"/>
        <v>42993</v>
      </c>
      <c r="I5613" t="s">
        <v>21604</v>
      </c>
      <c r="J5613">
        <v>2017</v>
      </c>
      <c r="K5613" t="s">
        <v>103</v>
      </c>
      <c r="L5613" t="s">
        <v>21474</v>
      </c>
      <c r="M5613" t="s">
        <v>37</v>
      </c>
      <c r="N5613" t="s">
        <v>21607</v>
      </c>
    </row>
    <row r="5614" spans="1:14" x14ac:dyDescent="0.25">
      <c r="A5614">
        <v>80117545</v>
      </c>
      <c r="B5614" t="s">
        <v>30</v>
      </c>
      <c r="C5614" t="s">
        <v>21608</v>
      </c>
      <c r="E5614" t="s">
        <v>21609</v>
      </c>
      <c r="F5614" t="s">
        <v>33</v>
      </c>
      <c r="G5614" t="str">
        <f>TEXT(Table1[[#This Row],[Date_added_formatted]],"yyyy")</f>
        <v>2018</v>
      </c>
      <c r="H5614" s="13">
        <f t="shared" si="90"/>
        <v>43357</v>
      </c>
      <c r="I5614" t="s">
        <v>21610</v>
      </c>
      <c r="J5614">
        <v>2018</v>
      </c>
      <c r="K5614" t="s">
        <v>26</v>
      </c>
      <c r="L5614" t="s">
        <v>21474</v>
      </c>
      <c r="M5614" t="s">
        <v>21611</v>
      </c>
      <c r="N5614" t="s">
        <v>21612</v>
      </c>
    </row>
    <row r="5615" spans="1:14" x14ac:dyDescent="0.25">
      <c r="A5615">
        <v>80066429</v>
      </c>
      <c r="B5615" t="s">
        <v>30</v>
      </c>
      <c r="C5615" t="s">
        <v>21613</v>
      </c>
      <c r="E5615" t="s">
        <v>21614</v>
      </c>
      <c r="F5615" t="s">
        <v>598</v>
      </c>
      <c r="G5615" t="str">
        <f>TEXT(Table1[[#This Row],[Date_added_formatted]],"yyyy")</f>
        <v>2018</v>
      </c>
      <c r="H5615" s="13">
        <f t="shared" si="90"/>
        <v>43357</v>
      </c>
      <c r="I5615" t="s">
        <v>21610</v>
      </c>
      <c r="J5615">
        <v>2018</v>
      </c>
      <c r="K5615" t="s">
        <v>26</v>
      </c>
      <c r="L5615" t="s">
        <v>21474</v>
      </c>
      <c r="M5615" t="s">
        <v>54</v>
      </c>
      <c r="N5615" t="s">
        <v>21615</v>
      </c>
    </row>
    <row r="5616" spans="1:14" x14ac:dyDescent="0.25">
      <c r="A5616">
        <v>80171611</v>
      </c>
      <c r="B5616" t="s">
        <v>30</v>
      </c>
      <c r="C5616" t="s">
        <v>21616</v>
      </c>
      <c r="E5616" t="s">
        <v>21617</v>
      </c>
      <c r="F5616" t="s">
        <v>33</v>
      </c>
      <c r="G5616" t="str">
        <f>TEXT(Table1[[#This Row],[Date_added_formatted]],"yyyy")</f>
        <v>2019</v>
      </c>
      <c r="H5616" s="13">
        <f t="shared" si="90"/>
        <v>43721</v>
      </c>
      <c r="I5616" t="s">
        <v>21618</v>
      </c>
      <c r="J5616">
        <v>2019</v>
      </c>
      <c r="K5616" t="s">
        <v>26</v>
      </c>
      <c r="L5616" t="s">
        <v>21474</v>
      </c>
      <c r="M5616" t="s">
        <v>372</v>
      </c>
      <c r="N5616" t="s">
        <v>21619</v>
      </c>
    </row>
    <row r="5617" spans="1:14" x14ac:dyDescent="0.25">
      <c r="A5617">
        <v>81028317</v>
      </c>
      <c r="B5617" t="s">
        <v>30</v>
      </c>
      <c r="C5617" t="s">
        <v>21620</v>
      </c>
      <c r="E5617" t="s">
        <v>21621</v>
      </c>
      <c r="F5617" t="s">
        <v>33</v>
      </c>
      <c r="G5617" t="str">
        <f>TEXT(Table1[[#This Row],[Date_added_formatted]],"yyyy")</f>
        <v>2019</v>
      </c>
      <c r="H5617" s="13">
        <f t="shared" si="90"/>
        <v>43721</v>
      </c>
      <c r="I5617" t="s">
        <v>21618</v>
      </c>
      <c r="J5617">
        <v>2019</v>
      </c>
      <c r="K5617" t="s">
        <v>26</v>
      </c>
      <c r="L5617" t="s">
        <v>21474</v>
      </c>
      <c r="M5617" t="s">
        <v>173</v>
      </c>
      <c r="N5617" t="s">
        <v>21622</v>
      </c>
    </row>
    <row r="5618" spans="1:14" x14ac:dyDescent="0.25">
      <c r="A5618">
        <v>80077977</v>
      </c>
      <c r="B5618" t="s">
        <v>30</v>
      </c>
      <c r="C5618" t="s">
        <v>21623</v>
      </c>
      <c r="E5618" t="s">
        <v>21624</v>
      </c>
      <c r="F5618" t="s">
        <v>33</v>
      </c>
      <c r="G5618" t="str">
        <f>TEXT(Table1[[#This Row],[Date_added_formatted]],"yyyy")</f>
        <v>2019</v>
      </c>
      <c r="H5618" s="13">
        <f t="shared" si="90"/>
        <v>43721</v>
      </c>
      <c r="I5618" t="s">
        <v>21618</v>
      </c>
      <c r="J5618">
        <v>2019</v>
      </c>
      <c r="K5618" t="s">
        <v>26</v>
      </c>
      <c r="L5618" t="s">
        <v>21504</v>
      </c>
      <c r="M5618" t="s">
        <v>372</v>
      </c>
      <c r="N5618" t="s">
        <v>21625</v>
      </c>
    </row>
    <row r="5619" spans="1:14" x14ac:dyDescent="0.25">
      <c r="A5619">
        <v>80166239</v>
      </c>
      <c r="B5619" t="s">
        <v>30</v>
      </c>
      <c r="C5619" t="s">
        <v>21626</v>
      </c>
      <c r="E5619" t="s">
        <v>21627</v>
      </c>
      <c r="F5619" t="s">
        <v>21628</v>
      </c>
      <c r="G5619" t="str">
        <f>TEXT(Table1[[#This Row],[Date_added_formatted]],"yyyy")</f>
        <v>2018</v>
      </c>
      <c r="H5619" s="13">
        <f t="shared" si="90"/>
        <v>43356</v>
      </c>
      <c r="I5619" t="s">
        <v>21629</v>
      </c>
      <c r="J5619">
        <v>2016</v>
      </c>
      <c r="K5619" t="s">
        <v>35</v>
      </c>
      <c r="L5619" t="s">
        <v>21499</v>
      </c>
      <c r="M5619" t="s">
        <v>37</v>
      </c>
      <c r="N5619" t="s">
        <v>21630</v>
      </c>
    </row>
    <row r="5620" spans="1:14" x14ac:dyDescent="0.25">
      <c r="A5620">
        <v>80118289</v>
      </c>
      <c r="B5620" t="s">
        <v>30</v>
      </c>
      <c r="C5620" t="s">
        <v>21631</v>
      </c>
      <c r="E5620" t="s">
        <v>21632</v>
      </c>
      <c r="F5620" t="s">
        <v>1603</v>
      </c>
      <c r="G5620" t="str">
        <f>TEXT(Table1[[#This Row],[Date_added_formatted]],"yyyy")</f>
        <v>2017</v>
      </c>
      <c r="H5620" s="13">
        <f t="shared" si="90"/>
        <v>42991</v>
      </c>
      <c r="I5620" t="s">
        <v>21633</v>
      </c>
      <c r="J5620">
        <v>2017</v>
      </c>
      <c r="K5620" t="s">
        <v>26</v>
      </c>
      <c r="L5620" t="s">
        <v>21504</v>
      </c>
      <c r="M5620" t="s">
        <v>712</v>
      </c>
      <c r="N5620" t="s">
        <v>21634</v>
      </c>
    </row>
    <row r="5621" spans="1:14" x14ac:dyDescent="0.25">
      <c r="A5621">
        <v>81072571</v>
      </c>
      <c r="B5621" t="s">
        <v>30</v>
      </c>
      <c r="C5621" t="s">
        <v>21635</v>
      </c>
      <c r="E5621" t="s">
        <v>21636</v>
      </c>
      <c r="F5621" t="s">
        <v>331</v>
      </c>
      <c r="G5621" t="str">
        <f>TEXT(Table1[[#This Row],[Date_added_formatted]],"yyyy")</f>
        <v>2019</v>
      </c>
      <c r="H5621" s="13">
        <f t="shared" si="90"/>
        <v>43719</v>
      </c>
      <c r="I5621" t="s">
        <v>21637</v>
      </c>
      <c r="J5621">
        <v>2018</v>
      </c>
      <c r="K5621" t="s">
        <v>35</v>
      </c>
      <c r="L5621" t="s">
        <v>21474</v>
      </c>
      <c r="M5621" t="s">
        <v>2863</v>
      </c>
      <c r="N5621" t="s">
        <v>21638</v>
      </c>
    </row>
    <row r="5622" spans="1:14" x14ac:dyDescent="0.25">
      <c r="A5622">
        <v>70184207</v>
      </c>
      <c r="B5622" t="s">
        <v>30</v>
      </c>
      <c r="C5622" t="s">
        <v>21639</v>
      </c>
      <c r="E5622" t="s">
        <v>21640</v>
      </c>
      <c r="F5622" t="s">
        <v>33</v>
      </c>
      <c r="G5622" t="str">
        <f>TEXT(Table1[[#This Row],[Date_added_formatted]],"yyyy")</f>
        <v>2019</v>
      </c>
      <c r="H5622" s="13">
        <f t="shared" si="90"/>
        <v>43718</v>
      </c>
      <c r="I5622" t="s">
        <v>21641</v>
      </c>
      <c r="J5622">
        <v>2018</v>
      </c>
      <c r="K5622" t="s">
        <v>26</v>
      </c>
      <c r="L5622" t="s">
        <v>21642</v>
      </c>
      <c r="M5622" t="s">
        <v>712</v>
      </c>
      <c r="N5622" t="s">
        <v>21643</v>
      </c>
    </row>
    <row r="5623" spans="1:14" x14ac:dyDescent="0.25">
      <c r="A5623">
        <v>70302573</v>
      </c>
      <c r="B5623" t="s">
        <v>30</v>
      </c>
      <c r="C5623" t="s">
        <v>21644</v>
      </c>
      <c r="E5623" t="s">
        <v>21645</v>
      </c>
      <c r="F5623" t="s">
        <v>777</v>
      </c>
      <c r="G5623" t="str">
        <f>TEXT(Table1[[#This Row],[Date_added_formatted]],"yyyy")</f>
        <v>2019</v>
      </c>
      <c r="H5623" s="13">
        <f t="shared" si="90"/>
        <v>43718</v>
      </c>
      <c r="I5623" t="s">
        <v>21641</v>
      </c>
      <c r="J5623">
        <v>2014</v>
      </c>
      <c r="K5623" t="s">
        <v>47</v>
      </c>
      <c r="L5623" t="s">
        <v>21474</v>
      </c>
      <c r="M5623" t="s">
        <v>778</v>
      </c>
      <c r="N5623" t="s">
        <v>21646</v>
      </c>
    </row>
    <row r="5624" spans="1:14" x14ac:dyDescent="0.25">
      <c r="A5624">
        <v>70279852</v>
      </c>
      <c r="B5624" t="s">
        <v>30</v>
      </c>
      <c r="C5624" t="s">
        <v>21647</v>
      </c>
      <c r="E5624" t="s">
        <v>21648</v>
      </c>
      <c r="F5624" t="s">
        <v>33</v>
      </c>
      <c r="G5624" t="str">
        <f>TEXT(Table1[[#This Row],[Date_added_formatted]],"yyyy")</f>
        <v>2019</v>
      </c>
      <c r="H5624" s="13">
        <f t="shared" si="90"/>
        <v>43709</v>
      </c>
      <c r="I5624" t="s">
        <v>21649</v>
      </c>
      <c r="J5624">
        <v>2019</v>
      </c>
      <c r="K5624" t="s">
        <v>18</v>
      </c>
      <c r="L5624" t="s">
        <v>21585</v>
      </c>
      <c r="M5624" t="s">
        <v>18466</v>
      </c>
      <c r="N5624" t="s">
        <v>21650</v>
      </c>
    </row>
    <row r="5625" spans="1:14" x14ac:dyDescent="0.25">
      <c r="A5625">
        <v>80174902</v>
      </c>
      <c r="B5625" t="s">
        <v>30</v>
      </c>
      <c r="C5625" t="s">
        <v>21651</v>
      </c>
      <c r="F5625" t="s">
        <v>33</v>
      </c>
      <c r="G5625" t="str">
        <f>TEXT(Table1[[#This Row],[Date_added_formatted]],"yyyy")</f>
        <v>2019</v>
      </c>
      <c r="H5625" s="13">
        <f t="shared" si="90"/>
        <v>43709</v>
      </c>
      <c r="I5625" t="s">
        <v>21649</v>
      </c>
      <c r="J5625">
        <v>2018</v>
      </c>
      <c r="K5625" t="s">
        <v>269</v>
      </c>
      <c r="L5625" t="s">
        <v>21499</v>
      </c>
      <c r="M5625" t="s">
        <v>71</v>
      </c>
      <c r="N5625" t="s">
        <v>21652</v>
      </c>
    </row>
    <row r="5626" spans="1:14" x14ac:dyDescent="0.25">
      <c r="A5626">
        <v>70205012</v>
      </c>
      <c r="B5626" t="s">
        <v>30</v>
      </c>
      <c r="C5626" t="s">
        <v>21653</v>
      </c>
      <c r="D5626" t="s">
        <v>21654</v>
      </c>
      <c r="E5626" t="s">
        <v>21655</v>
      </c>
      <c r="F5626" t="s">
        <v>777</v>
      </c>
      <c r="G5626" t="str">
        <f>TEXT(Table1[[#This Row],[Date_added_formatted]],"yyyy")</f>
        <v>2019</v>
      </c>
      <c r="H5626" s="13">
        <f t="shared" si="90"/>
        <v>43709</v>
      </c>
      <c r="I5626" t="s">
        <v>21649</v>
      </c>
      <c r="J5626">
        <v>2008</v>
      </c>
      <c r="K5626" t="s">
        <v>18</v>
      </c>
      <c r="L5626" t="s">
        <v>21642</v>
      </c>
      <c r="M5626" t="s">
        <v>778</v>
      </c>
      <c r="N5626" t="s">
        <v>21656</v>
      </c>
    </row>
    <row r="5627" spans="1:14" x14ac:dyDescent="0.25">
      <c r="A5627">
        <v>80036427</v>
      </c>
      <c r="B5627" t="s">
        <v>30</v>
      </c>
      <c r="C5627" t="s">
        <v>21657</v>
      </c>
      <c r="E5627" t="s">
        <v>21658</v>
      </c>
      <c r="F5627" t="s">
        <v>24</v>
      </c>
      <c r="G5627" t="str">
        <f>TEXT(Table1[[#This Row],[Date_added_formatted]],"yyyy")</f>
        <v>2019</v>
      </c>
      <c r="H5627" s="13">
        <f t="shared" si="90"/>
        <v>43709</v>
      </c>
      <c r="I5627" t="s">
        <v>21649</v>
      </c>
      <c r="J5627">
        <v>2015</v>
      </c>
      <c r="K5627" t="s">
        <v>18</v>
      </c>
      <c r="L5627" t="s">
        <v>21499</v>
      </c>
      <c r="M5627" t="s">
        <v>3380</v>
      </c>
      <c r="N5627" t="s">
        <v>21659</v>
      </c>
    </row>
    <row r="5628" spans="1:14" x14ac:dyDescent="0.25">
      <c r="A5628">
        <v>80053653</v>
      </c>
      <c r="B5628" t="s">
        <v>30</v>
      </c>
      <c r="C5628" t="s">
        <v>21660</v>
      </c>
      <c r="E5628" t="s">
        <v>21661</v>
      </c>
      <c r="F5628" t="s">
        <v>33</v>
      </c>
      <c r="G5628" t="str">
        <f>TEXT(Table1[[#This Row],[Date_added_formatted]],"yyyy")</f>
        <v>2019</v>
      </c>
      <c r="H5628" s="13">
        <f t="shared" si="90"/>
        <v>43709</v>
      </c>
      <c r="I5628" t="s">
        <v>21649</v>
      </c>
      <c r="J5628">
        <v>2019</v>
      </c>
      <c r="K5628" t="s">
        <v>47</v>
      </c>
      <c r="L5628" t="s">
        <v>21499</v>
      </c>
      <c r="M5628" t="s">
        <v>21662</v>
      </c>
      <c r="N5628" t="s">
        <v>21663</v>
      </c>
    </row>
    <row r="5629" spans="1:14" x14ac:dyDescent="0.25">
      <c r="A5629">
        <v>70177057</v>
      </c>
      <c r="B5629" t="s">
        <v>30</v>
      </c>
      <c r="C5629" t="s">
        <v>21664</v>
      </c>
      <c r="E5629" t="s">
        <v>21665</v>
      </c>
      <c r="F5629" t="s">
        <v>33</v>
      </c>
      <c r="G5629" t="str">
        <f>TEXT(Table1[[#This Row],[Date_added_formatted]],"yyyy")</f>
        <v>2019</v>
      </c>
      <c r="H5629" s="13">
        <f t="shared" si="90"/>
        <v>43709</v>
      </c>
      <c r="I5629" t="s">
        <v>21649</v>
      </c>
      <c r="J5629">
        <v>2018</v>
      </c>
      <c r="K5629" t="s">
        <v>26</v>
      </c>
      <c r="L5629" t="s">
        <v>21642</v>
      </c>
      <c r="M5629" t="s">
        <v>21666</v>
      </c>
      <c r="N5629" t="s">
        <v>21667</v>
      </c>
    </row>
    <row r="5630" spans="1:14" x14ac:dyDescent="0.25">
      <c r="A5630">
        <v>80025172</v>
      </c>
      <c r="B5630" t="s">
        <v>30</v>
      </c>
      <c r="C5630" t="s">
        <v>21668</v>
      </c>
      <c r="E5630" t="s">
        <v>21669</v>
      </c>
      <c r="F5630" t="s">
        <v>21670</v>
      </c>
      <c r="G5630" t="str">
        <f>TEXT(Table1[[#This Row],[Date_added_formatted]],"yyyy")</f>
        <v>2017</v>
      </c>
      <c r="H5630" s="13">
        <f t="shared" si="90"/>
        <v>42979</v>
      </c>
      <c r="I5630" t="s">
        <v>21671</v>
      </c>
      <c r="J5630">
        <v>2017</v>
      </c>
      <c r="K5630" t="s">
        <v>26</v>
      </c>
      <c r="L5630" t="s">
        <v>21499</v>
      </c>
      <c r="M5630" t="s">
        <v>5286</v>
      </c>
      <c r="N5630" t="s">
        <v>21672</v>
      </c>
    </row>
    <row r="5631" spans="1:14" x14ac:dyDescent="0.25">
      <c r="A5631">
        <v>80059047</v>
      </c>
      <c r="B5631" t="s">
        <v>30</v>
      </c>
      <c r="C5631" t="s">
        <v>21673</v>
      </c>
      <c r="E5631" t="s">
        <v>21674</v>
      </c>
      <c r="F5631" t="s">
        <v>398</v>
      </c>
      <c r="G5631" t="str">
        <f>TEXT(Table1[[#This Row],[Date_added_formatted]],"yyyy")</f>
        <v>2017</v>
      </c>
      <c r="H5631" s="13">
        <f t="shared" si="90"/>
        <v>42979</v>
      </c>
      <c r="I5631" t="s">
        <v>21671</v>
      </c>
      <c r="J5631">
        <v>2015</v>
      </c>
      <c r="K5631" t="s">
        <v>103</v>
      </c>
      <c r="L5631" t="s">
        <v>21508</v>
      </c>
      <c r="M5631" t="s">
        <v>2863</v>
      </c>
      <c r="N5631" t="s">
        <v>21675</v>
      </c>
    </row>
    <row r="5632" spans="1:14" x14ac:dyDescent="0.25">
      <c r="A5632">
        <v>80108561</v>
      </c>
      <c r="B5632" t="s">
        <v>30</v>
      </c>
      <c r="C5632" t="s">
        <v>21676</v>
      </c>
      <c r="D5632" t="s">
        <v>21677</v>
      </c>
      <c r="E5632" t="s">
        <v>21678</v>
      </c>
      <c r="F5632" t="s">
        <v>24</v>
      </c>
      <c r="G5632" t="str">
        <f>TEXT(Table1[[#This Row],[Date_added_formatted]],"yyyy")</f>
        <v>2017</v>
      </c>
      <c r="H5632" s="13">
        <f t="shared" si="90"/>
        <v>42979</v>
      </c>
      <c r="I5632" t="s">
        <v>21671</v>
      </c>
      <c r="J5632">
        <v>2015</v>
      </c>
      <c r="K5632" t="s">
        <v>26</v>
      </c>
      <c r="L5632" t="s">
        <v>21499</v>
      </c>
      <c r="M5632" t="s">
        <v>21679</v>
      </c>
      <c r="N5632" t="s">
        <v>21680</v>
      </c>
    </row>
    <row r="5633" spans="1:14" x14ac:dyDescent="0.25">
      <c r="A5633">
        <v>70198116</v>
      </c>
      <c r="B5633" t="s">
        <v>30</v>
      </c>
      <c r="C5633" t="s">
        <v>21681</v>
      </c>
      <c r="E5633" t="s">
        <v>21682</v>
      </c>
      <c r="F5633" t="s">
        <v>33</v>
      </c>
      <c r="G5633" t="str">
        <f>TEXT(Table1[[#This Row],[Date_added_formatted]],"yyyy")</f>
        <v>2016</v>
      </c>
      <c r="H5633" s="13">
        <f t="shared" si="90"/>
        <v>42614</v>
      </c>
      <c r="I5633" t="s">
        <v>21683</v>
      </c>
      <c r="J5633">
        <v>2011</v>
      </c>
      <c r="K5633" t="s">
        <v>47</v>
      </c>
      <c r="L5633" t="s">
        <v>21642</v>
      </c>
      <c r="M5633" t="s">
        <v>10114</v>
      </c>
      <c r="N5633" t="s">
        <v>21684</v>
      </c>
    </row>
    <row r="5634" spans="1:14" x14ac:dyDescent="0.25">
      <c r="A5634">
        <v>70157231</v>
      </c>
      <c r="B5634" t="s">
        <v>30</v>
      </c>
      <c r="C5634" t="s">
        <v>21685</v>
      </c>
      <c r="E5634" t="s">
        <v>21686</v>
      </c>
      <c r="F5634" t="s">
        <v>380</v>
      </c>
      <c r="G5634" t="str">
        <f>TEXT(Table1[[#This Row],[Date_added_formatted]],"yyyy")</f>
        <v>2013</v>
      </c>
      <c r="H5634" s="13">
        <f t="shared" si="90"/>
        <v>41518</v>
      </c>
      <c r="I5634" t="s">
        <v>21687</v>
      </c>
      <c r="J5634">
        <v>2007</v>
      </c>
      <c r="K5634" t="s">
        <v>47</v>
      </c>
      <c r="L5634" t="s">
        <v>21508</v>
      </c>
      <c r="M5634" t="s">
        <v>20772</v>
      </c>
      <c r="N5634" t="s">
        <v>21688</v>
      </c>
    </row>
    <row r="5635" spans="1:14" x14ac:dyDescent="0.25">
      <c r="A5635">
        <v>70293622</v>
      </c>
      <c r="B5635" t="s">
        <v>30</v>
      </c>
      <c r="C5635" t="s">
        <v>21689</v>
      </c>
      <c r="E5635" t="s">
        <v>21690</v>
      </c>
      <c r="F5635" t="s">
        <v>33</v>
      </c>
      <c r="G5635" t="str">
        <f>TEXT(Table1[[#This Row],[Date_added_formatted]],"yyyy")</f>
        <v>2018</v>
      </c>
      <c r="H5635" s="13">
        <f t="shared" si="90"/>
        <v>43381</v>
      </c>
      <c r="I5635" t="s">
        <v>21691</v>
      </c>
      <c r="J5635">
        <v>2017</v>
      </c>
      <c r="K5635" t="s">
        <v>103</v>
      </c>
      <c r="L5635" t="s">
        <v>21508</v>
      </c>
      <c r="M5635" t="s">
        <v>37</v>
      </c>
      <c r="N5635" t="s">
        <v>21692</v>
      </c>
    </row>
    <row r="5636" spans="1:14" x14ac:dyDescent="0.25">
      <c r="A5636">
        <v>70143811</v>
      </c>
      <c r="B5636" t="s">
        <v>30</v>
      </c>
      <c r="C5636" t="s">
        <v>21693</v>
      </c>
      <c r="E5636" t="s">
        <v>21694</v>
      </c>
      <c r="F5636" t="s">
        <v>33</v>
      </c>
      <c r="G5636" t="str">
        <f>TEXT(Table1[[#This Row],[Date_added_formatted]],"yyyy")</f>
        <v>2013</v>
      </c>
      <c r="H5636" s="13">
        <f t="shared" si="90"/>
        <v>41555</v>
      </c>
      <c r="I5636" t="s">
        <v>21695</v>
      </c>
      <c r="J5636">
        <v>2012</v>
      </c>
      <c r="K5636" t="s">
        <v>47</v>
      </c>
      <c r="L5636" t="s">
        <v>21585</v>
      </c>
      <c r="M5636" t="s">
        <v>7421</v>
      </c>
      <c r="N5636" t="s">
        <v>21696</v>
      </c>
    </row>
    <row r="5637" spans="1:14" x14ac:dyDescent="0.25">
      <c r="A5637">
        <v>80109399</v>
      </c>
      <c r="B5637" t="s">
        <v>30</v>
      </c>
      <c r="C5637" t="s">
        <v>21697</v>
      </c>
      <c r="E5637" t="s">
        <v>21698</v>
      </c>
      <c r="F5637" t="s">
        <v>496</v>
      </c>
      <c r="G5637" t="str">
        <f>TEXT(Table1[[#This Row],[Date_added_formatted]],"yyyy")</f>
        <v>2017</v>
      </c>
      <c r="H5637" s="13">
        <f t="shared" si="90"/>
        <v>43014</v>
      </c>
      <c r="I5637" t="s">
        <v>21699</v>
      </c>
      <c r="J5637">
        <v>2017</v>
      </c>
      <c r="K5637" t="s">
        <v>41</v>
      </c>
      <c r="L5637" t="s">
        <v>21474</v>
      </c>
      <c r="M5637" t="s">
        <v>37</v>
      </c>
      <c r="N5637" t="s">
        <v>21700</v>
      </c>
    </row>
    <row r="5638" spans="1:14" x14ac:dyDescent="0.25">
      <c r="A5638">
        <v>80063705</v>
      </c>
      <c r="B5638" t="s">
        <v>30</v>
      </c>
      <c r="C5638" t="s">
        <v>21701</v>
      </c>
      <c r="E5638" t="s">
        <v>21702</v>
      </c>
      <c r="F5638" t="s">
        <v>33</v>
      </c>
      <c r="G5638" t="str">
        <f>TEXT(Table1[[#This Row],[Date_added_formatted]],"yyyy")</f>
        <v>2017</v>
      </c>
      <c r="H5638" s="13">
        <f t="shared" si="90"/>
        <v>43014</v>
      </c>
      <c r="I5638" t="s">
        <v>21699</v>
      </c>
      <c r="J5638">
        <v>2017</v>
      </c>
      <c r="K5638" t="s">
        <v>103</v>
      </c>
      <c r="L5638" t="s">
        <v>21499</v>
      </c>
      <c r="M5638" t="s">
        <v>37</v>
      </c>
      <c r="N5638" t="s">
        <v>21703</v>
      </c>
    </row>
    <row r="5639" spans="1:14" x14ac:dyDescent="0.25">
      <c r="A5639">
        <v>70281526</v>
      </c>
      <c r="B5639" t="s">
        <v>30</v>
      </c>
      <c r="C5639" t="s">
        <v>21704</v>
      </c>
      <c r="E5639" t="s">
        <v>21705</v>
      </c>
      <c r="F5639" t="s">
        <v>33</v>
      </c>
      <c r="G5639" t="str">
        <f>TEXT(Table1[[#This Row],[Date_added_formatted]],"yyyy")</f>
        <v>2017</v>
      </c>
      <c r="H5639" s="13">
        <f t="shared" si="90"/>
        <v>43013</v>
      </c>
      <c r="I5639" t="s">
        <v>21706</v>
      </c>
      <c r="J5639">
        <v>2017</v>
      </c>
      <c r="K5639" t="s">
        <v>47</v>
      </c>
      <c r="L5639" t="s">
        <v>21478</v>
      </c>
      <c r="M5639" t="s">
        <v>4806</v>
      </c>
      <c r="N5639" t="s">
        <v>21707</v>
      </c>
    </row>
    <row r="5640" spans="1:14" x14ac:dyDescent="0.25">
      <c r="A5640">
        <v>80214792</v>
      </c>
      <c r="B5640" t="s">
        <v>30</v>
      </c>
      <c r="C5640" t="s">
        <v>21708</v>
      </c>
      <c r="E5640" t="s">
        <v>21709</v>
      </c>
      <c r="F5640" t="s">
        <v>14758</v>
      </c>
      <c r="G5640" t="str">
        <f>TEXT(Table1[[#This Row],[Date_added_formatted]],"yyyy")</f>
        <v>2019</v>
      </c>
      <c r="H5640" s="13">
        <f t="shared" si="90"/>
        <v>43742</v>
      </c>
      <c r="I5640" t="s">
        <v>21710</v>
      </c>
      <c r="J5640">
        <v>2019</v>
      </c>
      <c r="K5640" t="s">
        <v>41</v>
      </c>
      <c r="L5640" t="s">
        <v>21474</v>
      </c>
      <c r="M5640" t="s">
        <v>21711</v>
      </c>
      <c r="N5640" t="s">
        <v>21712</v>
      </c>
    </row>
    <row r="5641" spans="1:14" x14ac:dyDescent="0.25">
      <c r="A5641">
        <v>80002479</v>
      </c>
      <c r="B5641" t="s">
        <v>30</v>
      </c>
      <c r="C5641" t="s">
        <v>21713</v>
      </c>
      <c r="E5641" t="s">
        <v>21714</v>
      </c>
      <c r="F5641" t="s">
        <v>24</v>
      </c>
      <c r="G5641" t="str">
        <f>TEXT(Table1[[#This Row],[Date_added_formatted]],"yyyy")</f>
        <v>2019</v>
      </c>
      <c r="H5641" s="13">
        <f t="shared" si="90"/>
        <v>43742</v>
      </c>
      <c r="I5641" t="s">
        <v>21710</v>
      </c>
      <c r="J5641">
        <v>2019</v>
      </c>
      <c r="K5641" t="s">
        <v>26</v>
      </c>
      <c r="L5641" t="s">
        <v>21478</v>
      </c>
      <c r="M5641" t="s">
        <v>819</v>
      </c>
      <c r="N5641" t="s">
        <v>21715</v>
      </c>
    </row>
    <row r="5642" spans="1:14" x14ac:dyDescent="0.25">
      <c r="A5642">
        <v>80146284</v>
      </c>
      <c r="B5642" t="s">
        <v>30</v>
      </c>
      <c r="C5642" t="s">
        <v>21716</v>
      </c>
      <c r="F5642" t="s">
        <v>33</v>
      </c>
      <c r="G5642" t="str">
        <f>TEXT(Table1[[#This Row],[Date_added_formatted]],"yyyy")</f>
        <v>2019</v>
      </c>
      <c r="H5642" s="13">
        <f t="shared" si="90"/>
        <v>43742</v>
      </c>
      <c r="I5642" t="s">
        <v>21710</v>
      </c>
      <c r="J5642">
        <v>2019</v>
      </c>
      <c r="K5642" t="s">
        <v>26</v>
      </c>
      <c r="L5642" t="s">
        <v>21474</v>
      </c>
      <c r="M5642" t="s">
        <v>71</v>
      </c>
      <c r="N5642" t="s">
        <v>21717</v>
      </c>
    </row>
    <row r="5643" spans="1:14" x14ac:dyDescent="0.25">
      <c r="A5643">
        <v>80124711</v>
      </c>
      <c r="B5643" t="s">
        <v>30</v>
      </c>
      <c r="C5643" t="s">
        <v>21718</v>
      </c>
      <c r="E5643" t="s">
        <v>1244</v>
      </c>
      <c r="G5643" t="str">
        <f>TEXT(Table1[[#This Row],[Date_added_formatted]],"yyyy")</f>
        <v>2019</v>
      </c>
      <c r="H5643" s="13">
        <f t="shared" si="90"/>
        <v>43742</v>
      </c>
      <c r="I5643" t="s">
        <v>21710</v>
      </c>
      <c r="J5643">
        <v>2019</v>
      </c>
      <c r="K5643" t="s">
        <v>103</v>
      </c>
      <c r="L5643" t="s">
        <v>21499</v>
      </c>
      <c r="M5643" t="s">
        <v>37</v>
      </c>
      <c r="N5643" t="s">
        <v>21719</v>
      </c>
    </row>
    <row r="5644" spans="1:14" x14ac:dyDescent="0.25">
      <c r="A5644">
        <v>80992228</v>
      </c>
      <c r="B5644" t="s">
        <v>30</v>
      </c>
      <c r="C5644" t="s">
        <v>21720</v>
      </c>
      <c r="E5644" t="s">
        <v>21721</v>
      </c>
      <c r="F5644" t="s">
        <v>4176</v>
      </c>
      <c r="G5644" t="str">
        <f>TEXT(Table1[[#This Row],[Date_added_formatted]],"yyyy")</f>
        <v>2019</v>
      </c>
      <c r="H5644" s="13">
        <f t="shared" si="90"/>
        <v>43769</v>
      </c>
      <c r="I5644" t="s">
        <v>21722</v>
      </c>
      <c r="J5644">
        <v>2019</v>
      </c>
      <c r="K5644" t="s">
        <v>26</v>
      </c>
      <c r="L5644" t="s">
        <v>21474</v>
      </c>
      <c r="M5644" t="s">
        <v>778</v>
      </c>
      <c r="N5644" t="s">
        <v>21723</v>
      </c>
    </row>
    <row r="5645" spans="1:14" x14ac:dyDescent="0.25">
      <c r="A5645">
        <v>80113037</v>
      </c>
      <c r="B5645" t="s">
        <v>30</v>
      </c>
      <c r="C5645" t="s">
        <v>21724</v>
      </c>
      <c r="E5645" t="s">
        <v>21725</v>
      </c>
      <c r="F5645" t="s">
        <v>777</v>
      </c>
      <c r="G5645" t="str">
        <f>TEXT(Table1[[#This Row],[Date_added_formatted]],"yyyy")</f>
        <v>2019</v>
      </c>
      <c r="H5645" s="13">
        <f t="shared" si="90"/>
        <v>43769</v>
      </c>
      <c r="I5645" t="s">
        <v>21722</v>
      </c>
      <c r="J5645">
        <v>2019</v>
      </c>
      <c r="K5645" t="s">
        <v>47</v>
      </c>
      <c r="L5645" t="s">
        <v>21474</v>
      </c>
      <c r="M5645" t="s">
        <v>463</v>
      </c>
      <c r="N5645" t="s">
        <v>21726</v>
      </c>
    </row>
    <row r="5646" spans="1:14" x14ac:dyDescent="0.25">
      <c r="A5646">
        <v>80113304</v>
      </c>
      <c r="B5646" t="s">
        <v>30</v>
      </c>
      <c r="C5646" t="s">
        <v>21727</v>
      </c>
      <c r="E5646" t="s">
        <v>21728</v>
      </c>
      <c r="F5646" t="s">
        <v>33</v>
      </c>
      <c r="G5646" t="str">
        <f>TEXT(Table1[[#This Row],[Date_added_formatted]],"yyyy")</f>
        <v>2018</v>
      </c>
      <c r="H5646" s="13">
        <f t="shared" si="90"/>
        <v>43404</v>
      </c>
      <c r="I5646" t="s">
        <v>21729</v>
      </c>
      <c r="J5646">
        <v>2017</v>
      </c>
      <c r="K5646" t="s">
        <v>103</v>
      </c>
      <c r="L5646" t="s">
        <v>21474</v>
      </c>
      <c r="M5646" t="s">
        <v>37</v>
      </c>
      <c r="N5646" t="s">
        <v>21730</v>
      </c>
    </row>
    <row r="5647" spans="1:14" x14ac:dyDescent="0.25">
      <c r="A5647">
        <v>80991060</v>
      </c>
      <c r="B5647" t="s">
        <v>30</v>
      </c>
      <c r="C5647" t="s">
        <v>21731</v>
      </c>
      <c r="E5647" t="s">
        <v>21732</v>
      </c>
      <c r="F5647" t="s">
        <v>496</v>
      </c>
      <c r="G5647" t="str">
        <f>TEXT(Table1[[#This Row],[Date_added_formatted]],"yyyy")</f>
        <v>2019</v>
      </c>
      <c r="H5647" s="13">
        <f t="shared" si="90"/>
        <v>43768</v>
      </c>
      <c r="I5647" t="s">
        <v>21733</v>
      </c>
      <c r="J5647">
        <v>2019</v>
      </c>
      <c r="K5647" t="s">
        <v>269</v>
      </c>
      <c r="L5647" t="s">
        <v>21474</v>
      </c>
      <c r="M5647" t="s">
        <v>1199</v>
      </c>
      <c r="N5647" t="s">
        <v>21734</v>
      </c>
    </row>
    <row r="5648" spans="1:14" x14ac:dyDescent="0.25">
      <c r="A5648">
        <v>80185145</v>
      </c>
      <c r="B5648" t="s">
        <v>30</v>
      </c>
      <c r="C5648" t="s">
        <v>21735</v>
      </c>
      <c r="E5648" t="s">
        <v>21736</v>
      </c>
      <c r="F5648" t="s">
        <v>777</v>
      </c>
      <c r="G5648" t="str">
        <f>TEXT(Table1[[#This Row],[Date_added_formatted]],"yyyy")</f>
        <v>2018</v>
      </c>
      <c r="H5648" s="13">
        <f t="shared" si="90"/>
        <v>43403</v>
      </c>
      <c r="I5648" t="s">
        <v>21737</v>
      </c>
      <c r="J5648">
        <v>2018</v>
      </c>
      <c r="K5648" t="s">
        <v>26</v>
      </c>
      <c r="L5648" t="s">
        <v>21474</v>
      </c>
      <c r="M5648" t="s">
        <v>778</v>
      </c>
      <c r="N5648" t="s">
        <v>21738</v>
      </c>
    </row>
    <row r="5649" spans="1:14" x14ac:dyDescent="0.25">
      <c r="A5649">
        <v>80011206</v>
      </c>
      <c r="B5649" t="s">
        <v>30</v>
      </c>
      <c r="C5649" t="s">
        <v>12457</v>
      </c>
      <c r="E5649" t="s">
        <v>21739</v>
      </c>
      <c r="F5649" t="s">
        <v>33</v>
      </c>
      <c r="G5649" t="str">
        <f>TEXT(Table1[[#This Row],[Date_added_formatted]],"yyyy")</f>
        <v>2017</v>
      </c>
      <c r="H5649" s="13">
        <f t="shared" si="90"/>
        <v>43011</v>
      </c>
      <c r="I5649" t="s">
        <v>21740</v>
      </c>
      <c r="J5649">
        <v>2017</v>
      </c>
      <c r="K5649" t="s">
        <v>47</v>
      </c>
      <c r="L5649" t="s">
        <v>21499</v>
      </c>
      <c r="M5649" t="s">
        <v>20772</v>
      </c>
      <c r="N5649" t="s">
        <v>21741</v>
      </c>
    </row>
    <row r="5650" spans="1:14" x14ac:dyDescent="0.25">
      <c r="A5650">
        <v>81034099</v>
      </c>
      <c r="B5650" t="s">
        <v>30</v>
      </c>
      <c r="C5650" t="s">
        <v>21742</v>
      </c>
      <c r="E5650" t="s">
        <v>21743</v>
      </c>
      <c r="F5650" t="s">
        <v>33</v>
      </c>
      <c r="G5650" t="str">
        <f>TEXT(Table1[[#This Row],[Date_added_formatted]],"yyyy")</f>
        <v>2019</v>
      </c>
      <c r="H5650" s="13">
        <f t="shared" si="90"/>
        <v>43766</v>
      </c>
      <c r="I5650" t="s">
        <v>21744</v>
      </c>
      <c r="J5650">
        <v>2019</v>
      </c>
      <c r="K5650" t="s">
        <v>269</v>
      </c>
      <c r="L5650" t="s">
        <v>21478</v>
      </c>
      <c r="M5650" t="s">
        <v>1068</v>
      </c>
      <c r="N5650" t="s">
        <v>21745</v>
      </c>
    </row>
    <row r="5651" spans="1:14" x14ac:dyDescent="0.25">
      <c r="A5651">
        <v>80095241</v>
      </c>
      <c r="B5651" t="s">
        <v>30</v>
      </c>
      <c r="C5651" t="s">
        <v>21746</v>
      </c>
      <c r="E5651" t="s">
        <v>21747</v>
      </c>
      <c r="F5651" t="s">
        <v>33</v>
      </c>
      <c r="G5651" t="str">
        <f>TEXT(Table1[[#This Row],[Date_added_formatted]],"yyyy")</f>
        <v>2018</v>
      </c>
      <c r="H5651" s="13">
        <f t="shared" si="90"/>
        <v>43399</v>
      </c>
      <c r="I5651" t="s">
        <v>21748</v>
      </c>
      <c r="J5651">
        <v>2018</v>
      </c>
      <c r="K5651" t="s">
        <v>26</v>
      </c>
      <c r="L5651" t="s">
        <v>21474</v>
      </c>
      <c r="M5651" t="s">
        <v>21749</v>
      </c>
      <c r="N5651" t="s">
        <v>21750</v>
      </c>
    </row>
    <row r="5652" spans="1:14" x14ac:dyDescent="0.25">
      <c r="A5652">
        <v>70300800</v>
      </c>
      <c r="B5652" t="s">
        <v>30</v>
      </c>
      <c r="C5652" t="s">
        <v>21751</v>
      </c>
      <c r="E5652" t="s">
        <v>21752</v>
      </c>
      <c r="F5652" t="s">
        <v>33</v>
      </c>
      <c r="G5652" t="str">
        <f>TEXT(Table1[[#This Row],[Date_added_formatted]],"yyyy")</f>
        <v>2019</v>
      </c>
      <c r="H5652" s="13">
        <f t="shared" si="90"/>
        <v>43763</v>
      </c>
      <c r="I5652" t="s">
        <v>21753</v>
      </c>
      <c r="J5652">
        <v>2019</v>
      </c>
      <c r="K5652" t="s">
        <v>26</v>
      </c>
      <c r="L5652" t="s">
        <v>21585</v>
      </c>
      <c r="M5652" t="s">
        <v>372</v>
      </c>
      <c r="N5652" t="s">
        <v>21754</v>
      </c>
    </row>
    <row r="5653" spans="1:14" x14ac:dyDescent="0.25">
      <c r="A5653">
        <v>81192130</v>
      </c>
      <c r="B5653" t="s">
        <v>30</v>
      </c>
      <c r="C5653" t="s">
        <v>21755</v>
      </c>
      <c r="G5653" t="str">
        <f>TEXT(Table1[[#This Row],[Date_added_formatted]],"yyyy")</f>
        <v>2019</v>
      </c>
      <c r="H5653" s="13">
        <f t="shared" si="90"/>
        <v>43763</v>
      </c>
      <c r="I5653" t="s">
        <v>21753</v>
      </c>
      <c r="J5653">
        <v>2019</v>
      </c>
      <c r="K5653" t="s">
        <v>103</v>
      </c>
      <c r="L5653" t="s">
        <v>21474</v>
      </c>
      <c r="M5653" t="s">
        <v>37</v>
      </c>
      <c r="N5653" t="s">
        <v>21756</v>
      </c>
    </row>
    <row r="5654" spans="1:14" x14ac:dyDescent="0.25">
      <c r="A5654">
        <v>80095435</v>
      </c>
      <c r="B5654" t="s">
        <v>30</v>
      </c>
      <c r="C5654" t="s">
        <v>21757</v>
      </c>
      <c r="E5654" t="s">
        <v>21758</v>
      </c>
      <c r="F5654" t="s">
        <v>33</v>
      </c>
      <c r="G5654" t="str">
        <f>TEXT(Table1[[#This Row],[Date_added_formatted]],"yyyy")</f>
        <v>2019</v>
      </c>
      <c r="H5654" s="13">
        <f t="shared" si="90"/>
        <v>43763</v>
      </c>
      <c r="I5654" t="s">
        <v>21753</v>
      </c>
      <c r="J5654">
        <v>2019</v>
      </c>
      <c r="K5654" t="s">
        <v>18</v>
      </c>
      <c r="L5654" t="s">
        <v>21499</v>
      </c>
      <c r="M5654" t="s">
        <v>21759</v>
      </c>
      <c r="N5654" t="s">
        <v>21760</v>
      </c>
    </row>
    <row r="5655" spans="1:14" x14ac:dyDescent="0.25">
      <c r="A5655">
        <v>80201680</v>
      </c>
      <c r="B5655" t="s">
        <v>30</v>
      </c>
      <c r="C5655" t="s">
        <v>21761</v>
      </c>
      <c r="E5655" t="s">
        <v>21762</v>
      </c>
      <c r="F5655" t="s">
        <v>33</v>
      </c>
      <c r="G5655" t="str">
        <f>TEXT(Table1[[#This Row],[Date_added_formatted]],"yyyy")</f>
        <v>2019</v>
      </c>
      <c r="H5655" s="13">
        <f t="shared" si="90"/>
        <v>43763</v>
      </c>
      <c r="I5655" t="s">
        <v>21753</v>
      </c>
      <c r="J5655">
        <v>2019</v>
      </c>
      <c r="K5655" t="s">
        <v>26</v>
      </c>
      <c r="L5655" t="s">
        <v>21474</v>
      </c>
      <c r="M5655" t="s">
        <v>712</v>
      </c>
      <c r="N5655" t="s">
        <v>21763</v>
      </c>
    </row>
    <row r="5656" spans="1:14" x14ac:dyDescent="0.25">
      <c r="A5656">
        <v>80158516</v>
      </c>
      <c r="B5656" t="s">
        <v>30</v>
      </c>
      <c r="C5656" t="s">
        <v>21764</v>
      </c>
      <c r="E5656" t="s">
        <v>21765</v>
      </c>
      <c r="F5656" t="s">
        <v>33</v>
      </c>
      <c r="G5656" t="str">
        <f>TEXT(Table1[[#This Row],[Date_added_formatted]],"yyyy")</f>
        <v>2018</v>
      </c>
      <c r="H5656" s="13">
        <f t="shared" si="90"/>
        <v>43398</v>
      </c>
      <c r="I5656" t="s">
        <v>21766</v>
      </c>
      <c r="J5656">
        <v>2018</v>
      </c>
      <c r="K5656" t="s">
        <v>47</v>
      </c>
      <c r="L5656" t="s">
        <v>21474</v>
      </c>
      <c r="M5656" t="s">
        <v>372</v>
      </c>
      <c r="N5656" t="s">
        <v>21767</v>
      </c>
    </row>
    <row r="5657" spans="1:14" x14ac:dyDescent="0.25">
      <c r="A5657">
        <v>80068326</v>
      </c>
      <c r="B5657" t="s">
        <v>30</v>
      </c>
      <c r="C5657" t="s">
        <v>21768</v>
      </c>
      <c r="E5657" t="s">
        <v>21769</v>
      </c>
      <c r="F5657" t="s">
        <v>24</v>
      </c>
      <c r="G5657" t="str">
        <f>TEXT(Table1[[#This Row],[Date_added_formatted]],"yyyy")</f>
        <v>2017</v>
      </c>
      <c r="H5657" s="13">
        <f t="shared" si="90"/>
        <v>43032</v>
      </c>
      <c r="I5657" t="s">
        <v>21770</v>
      </c>
      <c r="J5657">
        <v>2017</v>
      </c>
      <c r="K5657" t="s">
        <v>26</v>
      </c>
      <c r="L5657" t="s">
        <v>21499</v>
      </c>
      <c r="M5657" t="s">
        <v>2726</v>
      </c>
      <c r="N5657" t="s">
        <v>21771</v>
      </c>
    </row>
    <row r="5658" spans="1:14" x14ac:dyDescent="0.25">
      <c r="A5658">
        <v>80142390</v>
      </c>
      <c r="B5658" t="s">
        <v>30</v>
      </c>
      <c r="C5658" t="s">
        <v>21772</v>
      </c>
      <c r="F5658" t="s">
        <v>33</v>
      </c>
      <c r="G5658" t="str">
        <f>TEXT(Table1[[#This Row],[Date_added_formatted]],"yyyy")</f>
        <v>2018</v>
      </c>
      <c r="H5658" s="13">
        <f t="shared" si="90"/>
        <v>43396</v>
      </c>
      <c r="I5658" t="s">
        <v>21773</v>
      </c>
      <c r="J5658">
        <v>2017</v>
      </c>
      <c r="K5658" t="s">
        <v>18</v>
      </c>
      <c r="L5658" t="s">
        <v>21499</v>
      </c>
      <c r="M5658" t="s">
        <v>11743</v>
      </c>
      <c r="N5658" t="s">
        <v>21774</v>
      </c>
    </row>
    <row r="5659" spans="1:14" x14ac:dyDescent="0.25">
      <c r="A5659">
        <v>70242310</v>
      </c>
      <c r="B5659" t="s">
        <v>30</v>
      </c>
      <c r="C5659" t="s">
        <v>21775</v>
      </c>
      <c r="D5659" t="s">
        <v>5269</v>
      </c>
      <c r="E5659" t="s">
        <v>21776</v>
      </c>
      <c r="F5659" t="s">
        <v>33</v>
      </c>
      <c r="G5659" t="str">
        <f>TEXT(Table1[[#This Row],[Date_added_formatted]],"yyyy")</f>
        <v>2015</v>
      </c>
      <c r="H5659" s="13">
        <f t="shared" si="90"/>
        <v>42300</v>
      </c>
      <c r="I5659" t="s">
        <v>21777</v>
      </c>
      <c r="J5659">
        <v>2015</v>
      </c>
      <c r="K5659" t="s">
        <v>26</v>
      </c>
      <c r="L5659" t="s">
        <v>21499</v>
      </c>
      <c r="M5659" t="s">
        <v>21558</v>
      </c>
      <c r="N5659" t="s">
        <v>21778</v>
      </c>
    </row>
    <row r="5660" spans="1:14" x14ac:dyDescent="0.25">
      <c r="A5660">
        <v>80072207</v>
      </c>
      <c r="B5660" t="s">
        <v>30</v>
      </c>
      <c r="C5660" t="s">
        <v>21779</v>
      </c>
      <c r="E5660" t="s">
        <v>21780</v>
      </c>
      <c r="F5660" t="s">
        <v>33</v>
      </c>
      <c r="G5660" t="str">
        <f>TEXT(Table1[[#This Row],[Date_added_formatted]],"yyyy")</f>
        <v>2018</v>
      </c>
      <c r="H5660" s="13">
        <f t="shared" si="90"/>
        <v>43394</v>
      </c>
      <c r="I5660" t="s">
        <v>21781</v>
      </c>
      <c r="J5660">
        <v>2018</v>
      </c>
      <c r="K5660" t="s">
        <v>269</v>
      </c>
      <c r="L5660" t="s">
        <v>21499</v>
      </c>
      <c r="M5660" t="s">
        <v>212</v>
      </c>
      <c r="N5660" t="s">
        <v>21782</v>
      </c>
    </row>
    <row r="5661" spans="1:14" x14ac:dyDescent="0.25">
      <c r="A5661">
        <v>80095900</v>
      </c>
      <c r="B5661" t="s">
        <v>30</v>
      </c>
      <c r="C5661" t="s">
        <v>21783</v>
      </c>
      <c r="E5661" t="s">
        <v>21784</v>
      </c>
      <c r="F5661" t="s">
        <v>33</v>
      </c>
      <c r="G5661" t="str">
        <f>TEXT(Table1[[#This Row],[Date_added_formatted]],"yyyy")</f>
        <v>2017</v>
      </c>
      <c r="H5661" s="13">
        <f t="shared" si="90"/>
        <v>43028</v>
      </c>
      <c r="I5661" t="s">
        <v>21785</v>
      </c>
      <c r="J5661">
        <v>2017</v>
      </c>
      <c r="K5661" t="s">
        <v>18</v>
      </c>
      <c r="L5661" t="s">
        <v>21474</v>
      </c>
      <c r="M5661" t="s">
        <v>21786</v>
      </c>
      <c r="N5661" t="s">
        <v>21787</v>
      </c>
    </row>
    <row r="5662" spans="1:14" x14ac:dyDescent="0.25">
      <c r="A5662">
        <v>70213238</v>
      </c>
      <c r="B5662" t="s">
        <v>30</v>
      </c>
      <c r="C5662" t="s">
        <v>21788</v>
      </c>
      <c r="E5662" t="s">
        <v>21789</v>
      </c>
      <c r="F5662" t="s">
        <v>24</v>
      </c>
      <c r="G5662" t="str">
        <f>TEXT(Table1[[#This Row],[Date_added_formatted]],"yyyy")</f>
        <v>2018</v>
      </c>
      <c r="H5662" s="13">
        <f t="shared" ref="H5662:H5725" si="91">DATEVALUE(MID(TRIM(I5662),FIND(" ",TRIM(I5662))+1,LEN(TRIM(I5662))-FIND(" ",TRIM(I5662))-4)&amp;" "&amp;LEFT(TRIM(I5662),FIND(" ",TRIM(I5662))-1)&amp;", "&amp;RIGHT(TRIM(I5662),4))</f>
        <v>43375</v>
      </c>
      <c r="I5662" t="s">
        <v>21790</v>
      </c>
      <c r="J5662">
        <v>1974</v>
      </c>
      <c r="K5662" t="s">
        <v>121</v>
      </c>
      <c r="L5662" t="s">
        <v>21508</v>
      </c>
      <c r="M5662" t="s">
        <v>21791</v>
      </c>
      <c r="N5662" t="s">
        <v>21792</v>
      </c>
    </row>
    <row r="5663" spans="1:14" x14ac:dyDescent="0.25">
      <c r="A5663">
        <v>80000770</v>
      </c>
      <c r="B5663" t="s">
        <v>30</v>
      </c>
      <c r="C5663" t="s">
        <v>21793</v>
      </c>
      <c r="F5663" t="s">
        <v>33</v>
      </c>
      <c r="G5663" t="str">
        <f>TEXT(Table1[[#This Row],[Date_added_formatted]],"yyyy")</f>
        <v>2018</v>
      </c>
      <c r="H5663" s="13">
        <f t="shared" si="91"/>
        <v>43392</v>
      </c>
      <c r="I5663" t="s">
        <v>21794</v>
      </c>
      <c r="J5663">
        <v>2018</v>
      </c>
      <c r="K5663" t="s">
        <v>47</v>
      </c>
      <c r="L5663" t="s">
        <v>21474</v>
      </c>
      <c r="M5663" t="s">
        <v>1059</v>
      </c>
      <c r="N5663" t="s">
        <v>21795</v>
      </c>
    </row>
    <row r="5664" spans="1:14" x14ac:dyDescent="0.25">
      <c r="A5664">
        <v>80018294</v>
      </c>
      <c r="B5664" t="s">
        <v>30</v>
      </c>
      <c r="C5664" t="s">
        <v>21796</v>
      </c>
      <c r="E5664" t="s">
        <v>21797</v>
      </c>
      <c r="F5664" t="s">
        <v>33</v>
      </c>
      <c r="G5664" t="str">
        <f>TEXT(Table1[[#This Row],[Date_added_formatted]],"yyyy")</f>
        <v>2018</v>
      </c>
      <c r="H5664" s="13">
        <f t="shared" si="91"/>
        <v>43392</v>
      </c>
      <c r="I5664" t="s">
        <v>21794</v>
      </c>
      <c r="J5664">
        <v>2018</v>
      </c>
      <c r="K5664" t="s">
        <v>26</v>
      </c>
      <c r="L5664" t="s">
        <v>21499</v>
      </c>
      <c r="M5664" t="s">
        <v>21798</v>
      </c>
      <c r="N5664" t="s">
        <v>21799</v>
      </c>
    </row>
    <row r="5665" spans="1:14" x14ac:dyDescent="0.25">
      <c r="A5665">
        <v>80994754</v>
      </c>
      <c r="B5665" t="s">
        <v>30</v>
      </c>
      <c r="C5665" t="s">
        <v>21800</v>
      </c>
      <c r="E5665" t="s">
        <v>21801</v>
      </c>
      <c r="F5665" t="s">
        <v>178</v>
      </c>
      <c r="G5665" t="str">
        <f>TEXT(Table1[[#This Row],[Date_added_formatted]],"yyyy")</f>
        <v>2018</v>
      </c>
      <c r="H5665" s="13">
        <f t="shared" si="91"/>
        <v>43392</v>
      </c>
      <c r="I5665" t="s">
        <v>21794</v>
      </c>
      <c r="J5665">
        <v>2017</v>
      </c>
      <c r="K5665" t="s">
        <v>47</v>
      </c>
      <c r="L5665" t="s">
        <v>21508</v>
      </c>
      <c r="M5665" t="s">
        <v>5211</v>
      </c>
      <c r="N5665" t="s">
        <v>21802</v>
      </c>
    </row>
    <row r="5666" spans="1:14" x14ac:dyDescent="0.25">
      <c r="A5666">
        <v>80211634</v>
      </c>
      <c r="B5666" t="s">
        <v>30</v>
      </c>
      <c r="C5666" t="s">
        <v>21803</v>
      </c>
      <c r="E5666" t="s">
        <v>21804</v>
      </c>
      <c r="F5666" t="s">
        <v>1348</v>
      </c>
      <c r="G5666" t="str">
        <f>TEXT(Table1[[#This Row],[Date_added_formatted]],"yyyy")</f>
        <v>2019</v>
      </c>
      <c r="H5666" s="13">
        <f t="shared" si="91"/>
        <v>43756</v>
      </c>
      <c r="I5666" t="s">
        <v>21805</v>
      </c>
      <c r="J5666">
        <v>2019</v>
      </c>
      <c r="K5666" t="s">
        <v>26</v>
      </c>
      <c r="L5666" t="s">
        <v>21474</v>
      </c>
      <c r="M5666" t="s">
        <v>5211</v>
      </c>
      <c r="N5666" t="s">
        <v>21806</v>
      </c>
    </row>
    <row r="5667" spans="1:14" x14ac:dyDescent="0.25">
      <c r="A5667">
        <v>80176872</v>
      </c>
      <c r="B5667" t="s">
        <v>30</v>
      </c>
      <c r="C5667" t="s">
        <v>21807</v>
      </c>
      <c r="E5667" t="s">
        <v>12519</v>
      </c>
      <c r="G5667" t="str">
        <f>TEXT(Table1[[#This Row],[Date_added_formatted]],"yyyy")</f>
        <v>2019</v>
      </c>
      <c r="H5667" s="13">
        <f t="shared" si="91"/>
        <v>43756</v>
      </c>
      <c r="I5667" t="s">
        <v>21805</v>
      </c>
      <c r="J5667">
        <v>2019</v>
      </c>
      <c r="K5667" t="s">
        <v>103</v>
      </c>
      <c r="L5667" t="s">
        <v>21474</v>
      </c>
      <c r="M5667" t="s">
        <v>8272</v>
      </c>
      <c r="N5667" t="s">
        <v>21808</v>
      </c>
    </row>
    <row r="5668" spans="1:14" x14ac:dyDescent="0.25">
      <c r="A5668">
        <v>80126646</v>
      </c>
      <c r="B5668" t="s">
        <v>30</v>
      </c>
      <c r="C5668" t="s">
        <v>21809</v>
      </c>
      <c r="E5668" t="s">
        <v>21810</v>
      </c>
      <c r="F5668" t="s">
        <v>33</v>
      </c>
      <c r="G5668" t="str">
        <f>TEXT(Table1[[#This Row],[Date_added_formatted]],"yyyy")</f>
        <v>2019</v>
      </c>
      <c r="H5668" s="13">
        <f t="shared" si="91"/>
        <v>43756</v>
      </c>
      <c r="I5668" t="s">
        <v>21805</v>
      </c>
      <c r="J5668">
        <v>2019</v>
      </c>
      <c r="K5668" t="s">
        <v>47</v>
      </c>
      <c r="L5668" t="s">
        <v>21508</v>
      </c>
      <c r="M5668" t="s">
        <v>21811</v>
      </c>
      <c r="N5668" t="s">
        <v>21812</v>
      </c>
    </row>
    <row r="5669" spans="1:14" x14ac:dyDescent="0.25">
      <c r="A5669">
        <v>81094271</v>
      </c>
      <c r="B5669" t="s">
        <v>30</v>
      </c>
      <c r="C5669" t="s">
        <v>21813</v>
      </c>
      <c r="E5669" t="s">
        <v>21814</v>
      </c>
      <c r="F5669" t="s">
        <v>33</v>
      </c>
      <c r="G5669" t="str">
        <f>TEXT(Table1[[#This Row],[Date_added_formatted]],"yyyy")</f>
        <v>2019</v>
      </c>
      <c r="H5669" s="13">
        <f t="shared" si="91"/>
        <v>43756</v>
      </c>
      <c r="I5669" t="s">
        <v>21805</v>
      </c>
      <c r="J5669">
        <v>2019</v>
      </c>
      <c r="K5669" t="s">
        <v>103</v>
      </c>
      <c r="L5669" t="s">
        <v>21474</v>
      </c>
      <c r="M5669" t="s">
        <v>37</v>
      </c>
      <c r="N5669" t="s">
        <v>21815</v>
      </c>
    </row>
    <row r="5670" spans="1:14" x14ac:dyDescent="0.25">
      <c r="A5670">
        <v>80160935</v>
      </c>
      <c r="B5670" t="s">
        <v>30</v>
      </c>
      <c r="C5670" t="s">
        <v>21816</v>
      </c>
      <c r="E5670" t="s">
        <v>21817</v>
      </c>
      <c r="F5670" t="s">
        <v>598</v>
      </c>
      <c r="G5670" t="str">
        <f>TEXT(Table1[[#This Row],[Date_added_formatted]],"yyyy")</f>
        <v>2019</v>
      </c>
      <c r="H5670" s="13">
        <f t="shared" si="91"/>
        <v>43756</v>
      </c>
      <c r="I5670" t="s">
        <v>21805</v>
      </c>
      <c r="J5670">
        <v>2019</v>
      </c>
      <c r="K5670" t="s">
        <v>26</v>
      </c>
      <c r="L5670" t="s">
        <v>21474</v>
      </c>
      <c r="M5670" t="s">
        <v>8337</v>
      </c>
      <c r="N5670" t="s">
        <v>21818</v>
      </c>
    </row>
    <row r="5671" spans="1:14" x14ac:dyDescent="0.25">
      <c r="A5671">
        <v>81064730</v>
      </c>
      <c r="B5671" t="s">
        <v>30</v>
      </c>
      <c r="C5671" t="s">
        <v>21819</v>
      </c>
      <c r="E5671" t="s">
        <v>21820</v>
      </c>
      <c r="F5671" t="s">
        <v>1369</v>
      </c>
      <c r="G5671" t="str">
        <f>TEXT(Table1[[#This Row],[Date_added_formatted]],"yyyy")</f>
        <v>2019</v>
      </c>
      <c r="H5671" s="13">
        <f t="shared" si="91"/>
        <v>43756</v>
      </c>
      <c r="I5671" t="s">
        <v>21805</v>
      </c>
      <c r="J5671">
        <v>2017</v>
      </c>
      <c r="K5671" t="s">
        <v>26</v>
      </c>
      <c r="L5671" t="s">
        <v>21474</v>
      </c>
      <c r="M5671" t="s">
        <v>2265</v>
      </c>
      <c r="N5671" t="s">
        <v>21821</v>
      </c>
    </row>
    <row r="5672" spans="1:14" x14ac:dyDescent="0.25">
      <c r="A5672">
        <v>80227516</v>
      </c>
      <c r="B5672" t="s">
        <v>30</v>
      </c>
      <c r="C5672" t="s">
        <v>21822</v>
      </c>
      <c r="E5672" t="s">
        <v>21823</v>
      </c>
      <c r="F5672" t="s">
        <v>496</v>
      </c>
      <c r="G5672" t="str">
        <f>TEXT(Table1[[#This Row],[Date_added_formatted]],"yyyy")</f>
        <v>2019</v>
      </c>
      <c r="H5672" s="13">
        <f t="shared" si="91"/>
        <v>43755</v>
      </c>
      <c r="I5672" t="s">
        <v>21824</v>
      </c>
      <c r="J5672">
        <v>2019</v>
      </c>
      <c r="K5672" t="s">
        <v>26</v>
      </c>
      <c r="L5672" t="s">
        <v>21474</v>
      </c>
      <c r="M5672" t="s">
        <v>867</v>
      </c>
      <c r="N5672" t="s">
        <v>21825</v>
      </c>
    </row>
    <row r="5673" spans="1:14" x14ac:dyDescent="0.25">
      <c r="A5673">
        <v>70235760</v>
      </c>
      <c r="B5673" t="s">
        <v>30</v>
      </c>
      <c r="C5673" t="s">
        <v>21826</v>
      </c>
      <c r="E5673" t="s">
        <v>21827</v>
      </c>
      <c r="F5673" t="s">
        <v>331</v>
      </c>
      <c r="G5673" t="str">
        <f>TEXT(Table1[[#This Row],[Date_added_formatted]],"yyyy")</f>
        <v>2018</v>
      </c>
      <c r="H5673" s="13">
        <f t="shared" si="91"/>
        <v>43390</v>
      </c>
      <c r="I5673" t="s">
        <v>21828</v>
      </c>
      <c r="J5673">
        <v>2012</v>
      </c>
      <c r="K5673" t="s">
        <v>18</v>
      </c>
      <c r="L5673" t="s">
        <v>21474</v>
      </c>
      <c r="M5673" t="s">
        <v>212</v>
      </c>
      <c r="N5673" t="s">
        <v>21829</v>
      </c>
    </row>
    <row r="5674" spans="1:14" x14ac:dyDescent="0.25">
      <c r="A5674">
        <v>70301553</v>
      </c>
      <c r="B5674" t="s">
        <v>30</v>
      </c>
      <c r="C5674" t="s">
        <v>21830</v>
      </c>
      <c r="E5674" t="s">
        <v>21831</v>
      </c>
      <c r="F5674" t="s">
        <v>1603</v>
      </c>
      <c r="G5674" t="str">
        <f>TEXT(Table1[[#This Row],[Date_added_formatted]],"yyyy")</f>
        <v>2018</v>
      </c>
      <c r="H5674" s="13">
        <f t="shared" si="91"/>
        <v>43389</v>
      </c>
      <c r="I5674" t="s">
        <v>21832</v>
      </c>
      <c r="J5674">
        <v>2018</v>
      </c>
      <c r="K5674" t="s">
        <v>121</v>
      </c>
      <c r="L5674" t="s">
        <v>21478</v>
      </c>
      <c r="M5674" t="s">
        <v>6631</v>
      </c>
      <c r="N5674" t="s">
        <v>21833</v>
      </c>
    </row>
    <row r="5675" spans="1:14" x14ac:dyDescent="0.25">
      <c r="A5675">
        <v>80042307</v>
      </c>
      <c r="B5675" t="s">
        <v>30</v>
      </c>
      <c r="C5675" t="s">
        <v>21834</v>
      </c>
      <c r="E5675" t="s">
        <v>21835</v>
      </c>
      <c r="F5675" t="s">
        <v>331</v>
      </c>
      <c r="G5675" t="str">
        <f>TEXT(Table1[[#This Row],[Date_added_formatted]],"yyyy")</f>
        <v>2015</v>
      </c>
      <c r="H5675" s="13">
        <f t="shared" si="91"/>
        <v>42293</v>
      </c>
      <c r="I5675" t="s">
        <v>21836</v>
      </c>
      <c r="J5675">
        <v>2015</v>
      </c>
      <c r="K5675" t="s">
        <v>269</v>
      </c>
      <c r="L5675" t="s">
        <v>21474</v>
      </c>
      <c r="M5675" t="s">
        <v>212</v>
      </c>
      <c r="N5675" t="s">
        <v>21837</v>
      </c>
    </row>
    <row r="5676" spans="1:14" x14ac:dyDescent="0.25">
      <c r="A5676">
        <v>80020935</v>
      </c>
      <c r="B5676" t="s">
        <v>30</v>
      </c>
      <c r="C5676" t="s">
        <v>21838</v>
      </c>
      <c r="E5676" t="s">
        <v>21839</v>
      </c>
      <c r="F5676" t="s">
        <v>21840</v>
      </c>
      <c r="G5676" t="str">
        <f>TEXT(Table1[[#This Row],[Date_added_formatted]],"yyyy")</f>
        <v>2018</v>
      </c>
      <c r="H5676" s="13">
        <f t="shared" si="91"/>
        <v>43388</v>
      </c>
      <c r="I5676" t="s">
        <v>21841</v>
      </c>
      <c r="J5676">
        <v>2015</v>
      </c>
      <c r="K5676" t="s">
        <v>103</v>
      </c>
      <c r="L5676" t="s">
        <v>21508</v>
      </c>
      <c r="M5676" t="s">
        <v>8272</v>
      </c>
      <c r="N5676" t="s">
        <v>21842</v>
      </c>
    </row>
    <row r="5677" spans="1:14" x14ac:dyDescent="0.25">
      <c r="A5677">
        <v>80176076</v>
      </c>
      <c r="B5677" t="s">
        <v>30</v>
      </c>
      <c r="C5677" t="s">
        <v>21843</v>
      </c>
      <c r="E5677" t="s">
        <v>21844</v>
      </c>
      <c r="F5677" t="s">
        <v>33</v>
      </c>
      <c r="G5677" t="str">
        <f>TEXT(Table1[[#This Row],[Date_added_formatted]],"yyyy")</f>
        <v>2018</v>
      </c>
      <c r="H5677" s="13">
        <f t="shared" si="91"/>
        <v>43388</v>
      </c>
      <c r="I5677" t="s">
        <v>21841</v>
      </c>
      <c r="J5677">
        <v>2018</v>
      </c>
      <c r="K5677" t="s">
        <v>35</v>
      </c>
      <c r="L5677" t="s">
        <v>21474</v>
      </c>
      <c r="M5677" t="s">
        <v>37</v>
      </c>
      <c r="N5677" t="s">
        <v>21845</v>
      </c>
    </row>
    <row r="5678" spans="1:14" x14ac:dyDescent="0.25">
      <c r="A5678">
        <v>80050063</v>
      </c>
      <c r="B5678" t="s">
        <v>30</v>
      </c>
      <c r="C5678" t="s">
        <v>21846</v>
      </c>
      <c r="E5678" t="s">
        <v>21847</v>
      </c>
      <c r="F5678" t="s">
        <v>777</v>
      </c>
      <c r="G5678" t="str">
        <f>TEXT(Table1[[#This Row],[Date_added_formatted]],"yyyy")</f>
        <v>2018</v>
      </c>
      <c r="H5678" s="13">
        <f t="shared" si="91"/>
        <v>43388</v>
      </c>
      <c r="I5678" t="s">
        <v>21841</v>
      </c>
      <c r="J5678">
        <v>2018</v>
      </c>
      <c r="K5678" t="s">
        <v>47</v>
      </c>
      <c r="L5678" t="s">
        <v>21499</v>
      </c>
      <c r="M5678" t="s">
        <v>778</v>
      </c>
      <c r="N5678" t="s">
        <v>21848</v>
      </c>
    </row>
    <row r="5679" spans="1:14" x14ac:dyDescent="0.25">
      <c r="A5679">
        <v>80135640</v>
      </c>
      <c r="B5679" t="s">
        <v>30</v>
      </c>
      <c r="C5679" t="s">
        <v>21849</v>
      </c>
      <c r="E5679" t="s">
        <v>21850</v>
      </c>
      <c r="F5679" t="s">
        <v>33</v>
      </c>
      <c r="G5679" t="str">
        <f>TEXT(Table1[[#This Row],[Date_added_formatted]],"yyyy")</f>
        <v>2017</v>
      </c>
      <c r="H5679" s="13">
        <f t="shared" si="91"/>
        <v>43023</v>
      </c>
      <c r="I5679" t="s">
        <v>21851</v>
      </c>
      <c r="J5679">
        <v>2015</v>
      </c>
      <c r="K5679" t="s">
        <v>269</v>
      </c>
      <c r="L5679" t="s">
        <v>21585</v>
      </c>
      <c r="M5679" t="s">
        <v>1696</v>
      </c>
      <c r="N5679" t="s">
        <v>21852</v>
      </c>
    </row>
    <row r="5680" spans="1:14" x14ac:dyDescent="0.25">
      <c r="A5680">
        <v>70309457</v>
      </c>
      <c r="B5680" t="s">
        <v>30</v>
      </c>
      <c r="C5680" t="s">
        <v>21853</v>
      </c>
      <c r="E5680" t="s">
        <v>21854</v>
      </c>
      <c r="F5680" t="s">
        <v>777</v>
      </c>
      <c r="G5680" t="str">
        <f>TEXT(Table1[[#This Row],[Date_added_formatted]],"yyyy")</f>
        <v>2016</v>
      </c>
      <c r="H5680" s="13">
        <f t="shared" si="91"/>
        <v>42658</v>
      </c>
      <c r="I5680" t="s">
        <v>21855</v>
      </c>
      <c r="J5680">
        <v>2008</v>
      </c>
      <c r="K5680" t="s">
        <v>47</v>
      </c>
      <c r="L5680" t="s">
        <v>21474</v>
      </c>
      <c r="M5680" t="s">
        <v>2082</v>
      </c>
      <c r="N5680" t="s">
        <v>21856</v>
      </c>
    </row>
    <row r="5681" spans="1:14" x14ac:dyDescent="0.25">
      <c r="A5681">
        <v>80057506</v>
      </c>
      <c r="B5681" t="s">
        <v>30</v>
      </c>
      <c r="C5681" t="s">
        <v>21857</v>
      </c>
      <c r="E5681" t="s">
        <v>21858</v>
      </c>
      <c r="G5681" t="str">
        <f>TEXT(Table1[[#This Row],[Date_added_formatted]],"yyyy")</f>
        <v>2018</v>
      </c>
      <c r="H5681" s="13">
        <f t="shared" si="91"/>
        <v>43385</v>
      </c>
      <c r="I5681" t="s">
        <v>21859</v>
      </c>
      <c r="J5681">
        <v>2018</v>
      </c>
      <c r="K5681" t="s">
        <v>35</v>
      </c>
      <c r="L5681" t="s">
        <v>21474</v>
      </c>
      <c r="M5681" t="s">
        <v>21860</v>
      </c>
      <c r="N5681" t="s">
        <v>21861</v>
      </c>
    </row>
    <row r="5682" spans="1:14" x14ac:dyDescent="0.25">
      <c r="A5682">
        <v>80178943</v>
      </c>
      <c r="B5682" t="s">
        <v>30</v>
      </c>
      <c r="C5682" t="s">
        <v>21862</v>
      </c>
      <c r="E5682" t="s">
        <v>21863</v>
      </c>
      <c r="F5682" t="s">
        <v>33</v>
      </c>
      <c r="G5682" t="str">
        <f>TEXT(Table1[[#This Row],[Date_added_formatted]],"yyyy")</f>
        <v>2018</v>
      </c>
      <c r="H5682" s="13">
        <f t="shared" si="91"/>
        <v>43385</v>
      </c>
      <c r="I5682" t="s">
        <v>21859</v>
      </c>
      <c r="J5682">
        <v>2018</v>
      </c>
      <c r="K5682" t="s">
        <v>41</v>
      </c>
      <c r="L5682" t="s">
        <v>21474</v>
      </c>
      <c r="M5682" t="s">
        <v>212</v>
      </c>
      <c r="N5682" t="s">
        <v>21864</v>
      </c>
    </row>
    <row r="5683" spans="1:14" x14ac:dyDescent="0.25">
      <c r="A5683">
        <v>80195378</v>
      </c>
      <c r="B5683" t="s">
        <v>30</v>
      </c>
      <c r="C5683" t="s">
        <v>21865</v>
      </c>
      <c r="F5683" t="s">
        <v>2340</v>
      </c>
      <c r="G5683" t="str">
        <f>TEXT(Table1[[#This Row],[Date_added_formatted]],"yyyy")</f>
        <v>2019</v>
      </c>
      <c r="H5683" s="13">
        <f t="shared" si="91"/>
        <v>43749</v>
      </c>
      <c r="I5683" t="s">
        <v>21866</v>
      </c>
      <c r="J5683">
        <v>2019</v>
      </c>
      <c r="K5683" t="s">
        <v>26</v>
      </c>
      <c r="L5683" t="s">
        <v>21474</v>
      </c>
      <c r="M5683" t="s">
        <v>21867</v>
      </c>
      <c r="N5683" t="s">
        <v>21868</v>
      </c>
    </row>
    <row r="5684" spans="1:14" x14ac:dyDescent="0.25">
      <c r="A5684">
        <v>80179905</v>
      </c>
      <c r="B5684" t="s">
        <v>30</v>
      </c>
      <c r="C5684" t="s">
        <v>21869</v>
      </c>
      <c r="E5684" t="s">
        <v>21870</v>
      </c>
      <c r="F5684" t="s">
        <v>33</v>
      </c>
      <c r="G5684" t="str">
        <f>TEXT(Table1[[#This Row],[Date_added_formatted]],"yyyy")</f>
        <v>2019</v>
      </c>
      <c r="H5684" s="13">
        <f t="shared" si="91"/>
        <v>43749</v>
      </c>
      <c r="I5684" t="s">
        <v>21866</v>
      </c>
      <c r="J5684">
        <v>2019</v>
      </c>
      <c r="K5684" t="s">
        <v>26</v>
      </c>
      <c r="L5684" t="s">
        <v>21474</v>
      </c>
      <c r="M5684" t="s">
        <v>563</v>
      </c>
      <c r="N5684" t="s">
        <v>21871</v>
      </c>
    </row>
    <row r="5685" spans="1:14" x14ac:dyDescent="0.25">
      <c r="A5685">
        <v>80190086</v>
      </c>
      <c r="B5685" t="s">
        <v>30</v>
      </c>
      <c r="C5685" t="s">
        <v>21872</v>
      </c>
      <c r="E5685" t="s">
        <v>21873</v>
      </c>
      <c r="F5685" t="s">
        <v>240</v>
      </c>
      <c r="G5685" t="str">
        <f>TEXT(Table1[[#This Row],[Date_added_formatted]],"yyyy")</f>
        <v>2019</v>
      </c>
      <c r="H5685" s="13">
        <f t="shared" si="91"/>
        <v>43749</v>
      </c>
      <c r="I5685" t="s">
        <v>21866</v>
      </c>
      <c r="J5685">
        <v>2019</v>
      </c>
      <c r="K5685" t="s">
        <v>47</v>
      </c>
      <c r="L5685" t="s">
        <v>21474</v>
      </c>
      <c r="M5685" t="s">
        <v>165</v>
      </c>
      <c r="N5685" t="s">
        <v>21874</v>
      </c>
    </row>
    <row r="5686" spans="1:14" x14ac:dyDescent="0.25">
      <c r="A5686">
        <v>80212481</v>
      </c>
      <c r="B5686" t="s">
        <v>30</v>
      </c>
      <c r="C5686" t="s">
        <v>21875</v>
      </c>
      <c r="E5686" t="s">
        <v>21876</v>
      </c>
      <c r="F5686" t="s">
        <v>398</v>
      </c>
      <c r="G5686" t="str">
        <f>TEXT(Table1[[#This Row],[Date_added_formatted]],"yyyy")</f>
        <v>2019</v>
      </c>
      <c r="H5686" s="13">
        <f t="shared" si="91"/>
        <v>43749</v>
      </c>
      <c r="I5686" t="s">
        <v>21866</v>
      </c>
      <c r="J5686">
        <v>2019</v>
      </c>
      <c r="K5686" t="s">
        <v>103</v>
      </c>
      <c r="L5686" t="s">
        <v>21474</v>
      </c>
      <c r="M5686" t="s">
        <v>2863</v>
      </c>
      <c r="N5686" t="s">
        <v>21877</v>
      </c>
    </row>
    <row r="5687" spans="1:14" x14ac:dyDescent="0.25">
      <c r="A5687">
        <v>80036165</v>
      </c>
      <c r="B5687" t="s">
        <v>30</v>
      </c>
      <c r="C5687" t="s">
        <v>21878</v>
      </c>
      <c r="E5687" t="s">
        <v>21879</v>
      </c>
      <c r="F5687" t="s">
        <v>917</v>
      </c>
      <c r="G5687" t="str">
        <f>TEXT(Table1[[#This Row],[Date_added_formatted]],"yyyy")</f>
        <v>2019</v>
      </c>
      <c r="H5687" s="13">
        <f t="shared" si="91"/>
        <v>43748</v>
      </c>
      <c r="I5687" t="s">
        <v>21880</v>
      </c>
      <c r="J5687">
        <v>2019</v>
      </c>
      <c r="K5687" t="s">
        <v>47</v>
      </c>
      <c r="L5687" t="s">
        <v>21478</v>
      </c>
      <c r="M5687" t="s">
        <v>372</v>
      </c>
      <c r="N5687" t="s">
        <v>21881</v>
      </c>
    </row>
    <row r="5688" spans="1:14" x14ac:dyDescent="0.25">
      <c r="A5688">
        <v>80083261</v>
      </c>
      <c r="B5688" t="s">
        <v>30</v>
      </c>
      <c r="C5688" t="s">
        <v>21882</v>
      </c>
      <c r="E5688" t="s">
        <v>21883</v>
      </c>
      <c r="F5688" t="s">
        <v>24</v>
      </c>
      <c r="G5688" t="str">
        <f>TEXT(Table1[[#This Row],[Date_added_formatted]],"yyyy")</f>
        <v>2019</v>
      </c>
      <c r="H5688" s="13">
        <f t="shared" si="91"/>
        <v>43739</v>
      </c>
      <c r="I5688" t="s">
        <v>21884</v>
      </c>
      <c r="J5688">
        <v>2012</v>
      </c>
      <c r="K5688" t="s">
        <v>26</v>
      </c>
      <c r="L5688" t="s">
        <v>21474</v>
      </c>
      <c r="M5688" t="s">
        <v>2726</v>
      </c>
      <c r="N5688" t="s">
        <v>21885</v>
      </c>
    </row>
    <row r="5689" spans="1:14" x14ac:dyDescent="0.25">
      <c r="A5689">
        <v>80167821</v>
      </c>
      <c r="B5689" t="s">
        <v>30</v>
      </c>
      <c r="C5689" t="s">
        <v>21886</v>
      </c>
      <c r="E5689" t="s">
        <v>21887</v>
      </c>
      <c r="F5689" t="s">
        <v>33</v>
      </c>
      <c r="G5689" t="str">
        <f>TEXT(Table1[[#This Row],[Date_added_formatted]],"yyyy")</f>
        <v>2019</v>
      </c>
      <c r="H5689" s="13">
        <f t="shared" si="91"/>
        <v>43739</v>
      </c>
      <c r="I5689" t="s">
        <v>21884</v>
      </c>
      <c r="J5689">
        <v>2019</v>
      </c>
      <c r="K5689" t="s">
        <v>35</v>
      </c>
      <c r="L5689" t="s">
        <v>21474</v>
      </c>
      <c r="M5689" t="s">
        <v>2917</v>
      </c>
      <c r="N5689" t="s">
        <v>21888</v>
      </c>
    </row>
    <row r="5690" spans="1:14" x14ac:dyDescent="0.25">
      <c r="A5690">
        <v>80083330</v>
      </c>
      <c r="B5690" t="s">
        <v>30</v>
      </c>
      <c r="C5690" t="s">
        <v>21889</v>
      </c>
      <c r="E5690" t="s">
        <v>21890</v>
      </c>
      <c r="F5690" t="s">
        <v>24</v>
      </c>
      <c r="G5690" t="str">
        <f>TEXT(Table1[[#This Row],[Date_added_formatted]],"yyyy")</f>
        <v>2019</v>
      </c>
      <c r="H5690" s="13">
        <f t="shared" si="91"/>
        <v>43739</v>
      </c>
      <c r="I5690" t="s">
        <v>21884</v>
      </c>
      <c r="J5690">
        <v>2012</v>
      </c>
      <c r="K5690" t="s">
        <v>26</v>
      </c>
      <c r="L5690" t="s">
        <v>21474</v>
      </c>
      <c r="M5690" t="s">
        <v>2726</v>
      </c>
      <c r="N5690" t="s">
        <v>21891</v>
      </c>
    </row>
    <row r="5691" spans="1:14" x14ac:dyDescent="0.25">
      <c r="A5691">
        <v>80116762</v>
      </c>
      <c r="B5691" t="s">
        <v>30</v>
      </c>
      <c r="C5691" t="s">
        <v>21892</v>
      </c>
      <c r="E5691" t="s">
        <v>1483</v>
      </c>
      <c r="F5691" t="s">
        <v>24</v>
      </c>
      <c r="G5691" t="str">
        <f>TEXT(Table1[[#This Row],[Date_added_formatted]],"yyyy")</f>
        <v>2018</v>
      </c>
      <c r="H5691" s="13">
        <f t="shared" si="91"/>
        <v>43374</v>
      </c>
      <c r="I5691" t="s">
        <v>21893</v>
      </c>
      <c r="J5691">
        <v>2017</v>
      </c>
      <c r="K5691" t="s">
        <v>26</v>
      </c>
      <c r="L5691" t="s">
        <v>21474</v>
      </c>
      <c r="M5691" t="s">
        <v>1015</v>
      </c>
      <c r="N5691" t="s">
        <v>21894</v>
      </c>
    </row>
    <row r="5692" spans="1:14" x14ac:dyDescent="0.25">
      <c r="A5692">
        <v>80073432</v>
      </c>
      <c r="B5692" t="s">
        <v>30</v>
      </c>
      <c r="C5692" t="s">
        <v>21895</v>
      </c>
      <c r="E5692" t="s">
        <v>21896</v>
      </c>
      <c r="F5692" t="s">
        <v>24</v>
      </c>
      <c r="G5692" t="str">
        <f>TEXT(Table1[[#This Row],[Date_added_formatted]],"yyyy")</f>
        <v>2018</v>
      </c>
      <c r="H5692" s="13">
        <f t="shared" si="91"/>
        <v>43374</v>
      </c>
      <c r="I5692" t="s">
        <v>21893</v>
      </c>
      <c r="J5692">
        <v>2016</v>
      </c>
      <c r="K5692" t="s">
        <v>47</v>
      </c>
      <c r="L5692" t="s">
        <v>21504</v>
      </c>
      <c r="M5692" t="s">
        <v>21679</v>
      </c>
      <c r="N5692" t="s">
        <v>21897</v>
      </c>
    </row>
    <row r="5693" spans="1:14" x14ac:dyDescent="0.25">
      <c r="A5693">
        <v>70155629</v>
      </c>
      <c r="B5693" t="s">
        <v>30</v>
      </c>
      <c r="C5693" t="s">
        <v>6769</v>
      </c>
      <c r="E5693" t="s">
        <v>21898</v>
      </c>
      <c r="F5693" t="s">
        <v>33</v>
      </c>
      <c r="G5693" t="str">
        <f>TEXT(Table1[[#This Row],[Date_added_formatted]],"yyyy")</f>
        <v>2017</v>
      </c>
      <c r="H5693" s="13">
        <f t="shared" si="91"/>
        <v>43009</v>
      </c>
      <c r="I5693" t="s">
        <v>21899</v>
      </c>
      <c r="J5693">
        <v>2005</v>
      </c>
      <c r="K5693" t="s">
        <v>18</v>
      </c>
      <c r="L5693" t="s">
        <v>21512</v>
      </c>
      <c r="M5693" t="s">
        <v>319</v>
      </c>
      <c r="N5693" t="s">
        <v>21900</v>
      </c>
    </row>
    <row r="5694" spans="1:14" x14ac:dyDescent="0.25">
      <c r="A5694">
        <v>80107077</v>
      </c>
      <c r="B5694" t="s">
        <v>30</v>
      </c>
      <c r="C5694" t="s">
        <v>21901</v>
      </c>
      <c r="E5694" t="s">
        <v>21902</v>
      </c>
      <c r="F5694" t="s">
        <v>21903</v>
      </c>
      <c r="G5694" t="str">
        <f>TEXT(Table1[[#This Row],[Date_added_formatted]],"yyyy")</f>
        <v>2017</v>
      </c>
      <c r="H5694" s="13">
        <f t="shared" si="91"/>
        <v>43009</v>
      </c>
      <c r="I5694" t="s">
        <v>21899</v>
      </c>
      <c r="J5694">
        <v>2017</v>
      </c>
      <c r="K5694" t="s">
        <v>26</v>
      </c>
      <c r="L5694" t="s">
        <v>21474</v>
      </c>
      <c r="M5694" t="s">
        <v>21904</v>
      </c>
      <c r="N5694" t="s">
        <v>21905</v>
      </c>
    </row>
    <row r="5695" spans="1:14" x14ac:dyDescent="0.25">
      <c r="A5695">
        <v>70155618</v>
      </c>
      <c r="B5695" t="s">
        <v>30</v>
      </c>
      <c r="C5695" t="s">
        <v>21906</v>
      </c>
      <c r="E5695" t="s">
        <v>21907</v>
      </c>
      <c r="F5695" t="s">
        <v>33</v>
      </c>
      <c r="G5695" t="str">
        <f>TEXT(Table1[[#This Row],[Date_added_formatted]],"yyyy")</f>
        <v>2017</v>
      </c>
      <c r="H5695" s="13">
        <f t="shared" si="91"/>
        <v>43009</v>
      </c>
      <c r="I5695" t="s">
        <v>21899</v>
      </c>
      <c r="J5695">
        <v>2006</v>
      </c>
      <c r="K5695" t="s">
        <v>47</v>
      </c>
      <c r="L5695" t="s">
        <v>21504</v>
      </c>
      <c r="M5695" t="s">
        <v>319</v>
      </c>
      <c r="N5695" t="s">
        <v>21908</v>
      </c>
    </row>
    <row r="5696" spans="1:14" x14ac:dyDescent="0.25">
      <c r="A5696">
        <v>80171004</v>
      </c>
      <c r="B5696" t="s">
        <v>30</v>
      </c>
      <c r="C5696" t="s">
        <v>21909</v>
      </c>
      <c r="F5696" t="s">
        <v>21910</v>
      </c>
      <c r="G5696" t="str">
        <f>TEXT(Table1[[#This Row],[Date_added_formatted]],"yyyy")</f>
        <v>2017</v>
      </c>
      <c r="H5696" s="13">
        <f t="shared" si="91"/>
        <v>43009</v>
      </c>
      <c r="I5696" t="s">
        <v>21899</v>
      </c>
      <c r="J5696">
        <v>2016</v>
      </c>
      <c r="K5696" t="s">
        <v>103</v>
      </c>
      <c r="L5696" t="s">
        <v>21474</v>
      </c>
      <c r="M5696" t="s">
        <v>37</v>
      </c>
      <c r="N5696" t="s">
        <v>21911</v>
      </c>
    </row>
    <row r="5697" spans="1:14" x14ac:dyDescent="0.25">
      <c r="A5697">
        <v>70136140</v>
      </c>
      <c r="B5697" t="s">
        <v>30</v>
      </c>
      <c r="C5697" t="s">
        <v>21912</v>
      </c>
      <c r="E5697" t="s">
        <v>21913</v>
      </c>
      <c r="F5697" t="s">
        <v>33</v>
      </c>
      <c r="G5697" t="str">
        <f>TEXT(Table1[[#This Row],[Date_added_formatted]],"yyyy")</f>
        <v>2017</v>
      </c>
      <c r="H5697" s="13">
        <f t="shared" si="91"/>
        <v>43009</v>
      </c>
      <c r="I5697" t="s">
        <v>21899</v>
      </c>
      <c r="J5697">
        <v>1968</v>
      </c>
      <c r="K5697" t="s">
        <v>18</v>
      </c>
      <c r="L5697" t="s">
        <v>21499</v>
      </c>
      <c r="M5697" t="s">
        <v>21914</v>
      </c>
      <c r="N5697" t="s">
        <v>21915</v>
      </c>
    </row>
    <row r="5698" spans="1:14" x14ac:dyDescent="0.25">
      <c r="A5698">
        <v>70158332</v>
      </c>
      <c r="B5698" t="s">
        <v>30</v>
      </c>
      <c r="C5698" t="s">
        <v>21916</v>
      </c>
      <c r="E5698" t="s">
        <v>21917</v>
      </c>
      <c r="F5698" t="s">
        <v>33</v>
      </c>
      <c r="G5698" t="str">
        <f>TEXT(Table1[[#This Row],[Date_added_formatted]],"yyyy")</f>
        <v>2017</v>
      </c>
      <c r="H5698" s="13">
        <f t="shared" si="91"/>
        <v>43009</v>
      </c>
      <c r="I5698" t="s">
        <v>21899</v>
      </c>
      <c r="J5698">
        <v>2004</v>
      </c>
      <c r="K5698" t="s">
        <v>18</v>
      </c>
      <c r="L5698" t="s">
        <v>21508</v>
      </c>
      <c r="M5698" t="s">
        <v>21914</v>
      </c>
      <c r="N5698" t="s">
        <v>21918</v>
      </c>
    </row>
    <row r="5699" spans="1:14" x14ac:dyDescent="0.25">
      <c r="A5699">
        <v>70158331</v>
      </c>
      <c r="B5699" t="s">
        <v>30</v>
      </c>
      <c r="C5699" t="s">
        <v>21919</v>
      </c>
      <c r="E5699" t="s">
        <v>21920</v>
      </c>
      <c r="F5699" t="s">
        <v>33</v>
      </c>
      <c r="G5699" t="str">
        <f>TEXT(Table1[[#This Row],[Date_added_formatted]],"yyyy")</f>
        <v>2017</v>
      </c>
      <c r="H5699" s="13">
        <f t="shared" si="91"/>
        <v>43009</v>
      </c>
      <c r="I5699" t="s">
        <v>21899</v>
      </c>
      <c r="J5699">
        <v>2000</v>
      </c>
      <c r="K5699" t="s">
        <v>18</v>
      </c>
      <c r="L5699" t="s">
        <v>21504</v>
      </c>
      <c r="M5699" t="s">
        <v>18466</v>
      </c>
      <c r="N5699" t="s">
        <v>21921</v>
      </c>
    </row>
    <row r="5700" spans="1:14" x14ac:dyDescent="0.25">
      <c r="A5700">
        <v>80109536</v>
      </c>
      <c r="B5700" t="s">
        <v>30</v>
      </c>
      <c r="C5700" t="s">
        <v>21922</v>
      </c>
      <c r="E5700" t="s">
        <v>21923</v>
      </c>
      <c r="F5700" t="s">
        <v>33</v>
      </c>
      <c r="G5700" t="str">
        <f>TEXT(Table1[[#This Row],[Date_added_formatted]],"yyyy")</f>
        <v>2016</v>
      </c>
      <c r="H5700" s="13">
        <f t="shared" si="91"/>
        <v>42644</v>
      </c>
      <c r="I5700" t="s">
        <v>21924</v>
      </c>
      <c r="J5700">
        <v>2016</v>
      </c>
      <c r="K5700" t="s">
        <v>47</v>
      </c>
      <c r="L5700" t="s">
        <v>21499</v>
      </c>
      <c r="M5700" t="s">
        <v>1068</v>
      </c>
      <c r="N5700" t="s">
        <v>21925</v>
      </c>
    </row>
    <row r="5701" spans="1:14" x14ac:dyDescent="0.25">
      <c r="A5701">
        <v>81011159</v>
      </c>
      <c r="B5701" t="s">
        <v>30</v>
      </c>
      <c r="C5701" t="s">
        <v>21926</v>
      </c>
      <c r="E5701" t="s">
        <v>21927</v>
      </c>
      <c r="F5701" t="s">
        <v>217</v>
      </c>
      <c r="G5701" t="str">
        <f>TEXT(Table1[[#This Row],[Date_added_formatted]],"yyyy")</f>
        <v>2019</v>
      </c>
      <c r="H5701" s="13">
        <f t="shared" si="91"/>
        <v>43778</v>
      </c>
      <c r="I5701" t="s">
        <v>21928</v>
      </c>
      <c r="J5701">
        <v>2019</v>
      </c>
      <c r="K5701" t="s">
        <v>26</v>
      </c>
      <c r="L5701" t="s">
        <v>21499</v>
      </c>
      <c r="M5701" t="s">
        <v>165</v>
      </c>
      <c r="N5701" t="s">
        <v>21929</v>
      </c>
    </row>
    <row r="5702" spans="1:14" x14ac:dyDescent="0.25">
      <c r="A5702">
        <v>80147923</v>
      </c>
      <c r="B5702" t="s">
        <v>30</v>
      </c>
      <c r="C5702" t="s">
        <v>21930</v>
      </c>
      <c r="E5702" t="s">
        <v>21931</v>
      </c>
      <c r="F5702" t="s">
        <v>10144</v>
      </c>
      <c r="G5702" t="str">
        <f>TEXT(Table1[[#This Row],[Date_added_formatted]],"yyyy")</f>
        <v>2018</v>
      </c>
      <c r="H5702" s="13">
        <f t="shared" si="91"/>
        <v>43413</v>
      </c>
      <c r="I5702" t="s">
        <v>21932</v>
      </c>
      <c r="J5702">
        <v>2018</v>
      </c>
      <c r="K5702" t="s">
        <v>103</v>
      </c>
      <c r="L5702" t="s">
        <v>21474</v>
      </c>
      <c r="M5702" t="s">
        <v>2917</v>
      </c>
      <c r="N5702" t="s">
        <v>21933</v>
      </c>
    </row>
    <row r="5703" spans="1:14" x14ac:dyDescent="0.25">
      <c r="A5703">
        <v>80045820</v>
      </c>
      <c r="B5703" t="s">
        <v>30</v>
      </c>
      <c r="C5703" t="s">
        <v>21934</v>
      </c>
      <c r="E5703" t="s">
        <v>21935</v>
      </c>
      <c r="F5703" t="s">
        <v>24</v>
      </c>
      <c r="G5703" t="str">
        <f>TEXT(Table1[[#This Row],[Date_added_formatted]],"yyyy")</f>
        <v>2016</v>
      </c>
      <c r="H5703" s="13">
        <f t="shared" si="91"/>
        <v>42683</v>
      </c>
      <c r="I5703" t="s">
        <v>21936</v>
      </c>
      <c r="J5703">
        <v>2016</v>
      </c>
      <c r="K5703" t="s">
        <v>41</v>
      </c>
      <c r="L5703" t="s">
        <v>21474</v>
      </c>
      <c r="M5703" t="s">
        <v>8272</v>
      </c>
      <c r="N5703" t="s">
        <v>21937</v>
      </c>
    </row>
    <row r="5704" spans="1:14" x14ac:dyDescent="0.25">
      <c r="A5704">
        <v>80209553</v>
      </c>
      <c r="B5704" t="s">
        <v>30</v>
      </c>
      <c r="C5704" t="s">
        <v>21938</v>
      </c>
      <c r="E5704" t="s">
        <v>21939</v>
      </c>
      <c r="F5704" t="s">
        <v>398</v>
      </c>
      <c r="G5704" t="str">
        <f>TEXT(Table1[[#This Row],[Date_added_formatted]],"yyyy")</f>
        <v>2019</v>
      </c>
      <c r="H5704" s="13">
        <f t="shared" si="91"/>
        <v>43777</v>
      </c>
      <c r="I5704" t="s">
        <v>21940</v>
      </c>
      <c r="J5704">
        <v>2019</v>
      </c>
      <c r="K5704" t="s">
        <v>47</v>
      </c>
      <c r="L5704" t="s">
        <v>21474</v>
      </c>
      <c r="M5704" t="s">
        <v>15364</v>
      </c>
      <c r="N5704" t="s">
        <v>21941</v>
      </c>
    </row>
    <row r="5705" spans="1:14" x14ac:dyDescent="0.25">
      <c r="A5705">
        <v>81013505</v>
      </c>
      <c r="B5705" t="s">
        <v>30</v>
      </c>
      <c r="C5705" t="s">
        <v>21942</v>
      </c>
      <c r="E5705" t="s">
        <v>21943</v>
      </c>
      <c r="G5705" t="str">
        <f>TEXT(Table1[[#This Row],[Date_added_formatted]],"yyyy")</f>
        <v>2019</v>
      </c>
      <c r="H5705" s="13">
        <f t="shared" si="91"/>
        <v>43777</v>
      </c>
      <c r="I5705" t="s">
        <v>21940</v>
      </c>
      <c r="J5705">
        <v>2019</v>
      </c>
      <c r="K5705" t="s">
        <v>18</v>
      </c>
      <c r="L5705" t="s">
        <v>21474</v>
      </c>
      <c r="M5705" t="s">
        <v>2651</v>
      </c>
      <c r="N5705" t="s">
        <v>21944</v>
      </c>
    </row>
    <row r="5706" spans="1:14" x14ac:dyDescent="0.25">
      <c r="A5706">
        <v>80230435</v>
      </c>
      <c r="B5706" t="s">
        <v>30</v>
      </c>
      <c r="C5706" t="s">
        <v>21945</v>
      </c>
      <c r="E5706" t="s">
        <v>21946</v>
      </c>
      <c r="F5706" t="s">
        <v>2334</v>
      </c>
      <c r="G5706" t="str">
        <f>TEXT(Table1[[#This Row],[Date_added_formatted]],"yyyy")</f>
        <v>2019</v>
      </c>
      <c r="H5706" s="13">
        <f t="shared" si="91"/>
        <v>43777</v>
      </c>
      <c r="I5706" t="s">
        <v>21940</v>
      </c>
      <c r="J5706">
        <v>2019</v>
      </c>
      <c r="K5706" t="s">
        <v>26</v>
      </c>
      <c r="L5706" t="s">
        <v>21474</v>
      </c>
      <c r="M5706" t="s">
        <v>54</v>
      </c>
      <c r="N5706" t="s">
        <v>21947</v>
      </c>
    </row>
    <row r="5707" spans="1:14" x14ac:dyDescent="0.25">
      <c r="A5707">
        <v>80180849</v>
      </c>
      <c r="B5707" t="s">
        <v>30</v>
      </c>
      <c r="C5707" t="s">
        <v>21948</v>
      </c>
      <c r="E5707" t="s">
        <v>21949</v>
      </c>
      <c r="F5707" t="s">
        <v>777</v>
      </c>
      <c r="G5707" t="str">
        <f>TEXT(Table1[[#This Row],[Date_added_formatted]],"yyyy")</f>
        <v>2017</v>
      </c>
      <c r="H5707" s="13">
        <f t="shared" si="91"/>
        <v>43046</v>
      </c>
      <c r="I5707" t="s">
        <v>21950</v>
      </c>
      <c r="J5707">
        <v>2017</v>
      </c>
      <c r="K5707" t="s">
        <v>26</v>
      </c>
      <c r="L5707" t="s">
        <v>21474</v>
      </c>
      <c r="M5707" t="s">
        <v>778</v>
      </c>
      <c r="N5707" t="s">
        <v>21951</v>
      </c>
    </row>
    <row r="5708" spans="1:14" x14ac:dyDescent="0.25">
      <c r="A5708">
        <v>80058852</v>
      </c>
      <c r="B5708" t="s">
        <v>30</v>
      </c>
      <c r="C5708" t="s">
        <v>21952</v>
      </c>
      <c r="E5708" t="s">
        <v>21953</v>
      </c>
      <c r="F5708" t="s">
        <v>33</v>
      </c>
      <c r="G5708" t="str">
        <f>TEXT(Table1[[#This Row],[Date_added_formatted]],"yyyy")</f>
        <v>2017</v>
      </c>
      <c r="H5708" s="13">
        <f t="shared" si="91"/>
        <v>43046</v>
      </c>
      <c r="I5708" t="s">
        <v>21950</v>
      </c>
      <c r="J5708">
        <v>2017</v>
      </c>
      <c r="K5708" t="s">
        <v>41</v>
      </c>
      <c r="L5708" t="s">
        <v>21585</v>
      </c>
      <c r="M5708" t="s">
        <v>37</v>
      </c>
      <c r="N5708" t="s">
        <v>21954</v>
      </c>
    </row>
    <row r="5709" spans="1:14" x14ac:dyDescent="0.25">
      <c r="A5709">
        <v>81042948</v>
      </c>
      <c r="B5709" t="s">
        <v>30</v>
      </c>
      <c r="C5709" t="s">
        <v>21955</v>
      </c>
      <c r="E5709" t="s">
        <v>21956</v>
      </c>
      <c r="F5709" t="s">
        <v>1819</v>
      </c>
      <c r="G5709" t="str">
        <f>TEXT(Table1[[#This Row],[Date_added_formatted]],"yyyy")</f>
        <v>2019</v>
      </c>
      <c r="H5709" s="13">
        <f t="shared" si="91"/>
        <v>43774</v>
      </c>
      <c r="I5709" t="s">
        <v>21957</v>
      </c>
      <c r="J5709">
        <v>2019</v>
      </c>
      <c r="K5709" t="s">
        <v>26</v>
      </c>
      <c r="L5709" t="s">
        <v>21474</v>
      </c>
      <c r="M5709" t="s">
        <v>4465</v>
      </c>
      <c r="N5709" t="s">
        <v>21958</v>
      </c>
    </row>
    <row r="5710" spans="1:14" x14ac:dyDescent="0.25">
      <c r="A5710">
        <v>80027564</v>
      </c>
      <c r="B5710" t="s">
        <v>30</v>
      </c>
      <c r="C5710" t="s">
        <v>21959</v>
      </c>
      <c r="E5710" t="s">
        <v>21960</v>
      </c>
      <c r="F5710" t="s">
        <v>33</v>
      </c>
      <c r="G5710" t="str">
        <f>TEXT(Table1[[#This Row],[Date_added_formatted]],"yyyy")</f>
        <v>2019</v>
      </c>
      <c r="H5710" s="13">
        <f t="shared" si="91"/>
        <v>43774</v>
      </c>
      <c r="I5710" t="s">
        <v>21957</v>
      </c>
      <c r="J5710">
        <v>2014</v>
      </c>
      <c r="K5710" t="s">
        <v>18</v>
      </c>
      <c r="L5710" t="s">
        <v>21474</v>
      </c>
      <c r="M5710" t="s">
        <v>212</v>
      </c>
      <c r="N5710" t="s">
        <v>21961</v>
      </c>
    </row>
    <row r="5711" spans="1:14" x14ac:dyDescent="0.25">
      <c r="A5711">
        <v>80179762</v>
      </c>
      <c r="B5711" t="s">
        <v>30</v>
      </c>
      <c r="C5711" t="s">
        <v>21962</v>
      </c>
      <c r="E5711" t="s">
        <v>21963</v>
      </c>
      <c r="F5711" t="s">
        <v>33</v>
      </c>
      <c r="G5711" t="str">
        <f>TEXT(Table1[[#This Row],[Date_added_formatted]],"yyyy")</f>
        <v>2019</v>
      </c>
      <c r="H5711" s="13">
        <f t="shared" si="91"/>
        <v>43774</v>
      </c>
      <c r="I5711" t="s">
        <v>21957</v>
      </c>
      <c r="J5711">
        <v>2019</v>
      </c>
      <c r="K5711" t="s">
        <v>35</v>
      </c>
      <c r="L5711" t="s">
        <v>21508</v>
      </c>
      <c r="M5711" t="s">
        <v>11638</v>
      </c>
      <c r="N5711" t="s">
        <v>21964</v>
      </c>
    </row>
    <row r="5712" spans="1:14" x14ac:dyDescent="0.25">
      <c r="A5712">
        <v>80175722</v>
      </c>
      <c r="B5712" t="s">
        <v>30</v>
      </c>
      <c r="C5712" t="s">
        <v>21965</v>
      </c>
      <c r="E5712" t="s">
        <v>21966</v>
      </c>
      <c r="F5712" t="s">
        <v>24</v>
      </c>
      <c r="G5712" t="str">
        <f>TEXT(Table1[[#This Row],[Date_added_formatted]],"yyyy")</f>
        <v>2019</v>
      </c>
      <c r="H5712" s="13">
        <f t="shared" si="91"/>
        <v>43774</v>
      </c>
      <c r="I5712" t="s">
        <v>21957</v>
      </c>
      <c r="J5712">
        <v>2019</v>
      </c>
      <c r="K5712" t="s">
        <v>26</v>
      </c>
      <c r="L5712" t="s">
        <v>21474</v>
      </c>
      <c r="M5712" t="s">
        <v>7917</v>
      </c>
      <c r="N5712" t="s">
        <v>21967</v>
      </c>
    </row>
    <row r="5713" spans="1:14" x14ac:dyDescent="0.25">
      <c r="A5713">
        <v>81200716</v>
      </c>
      <c r="B5713" t="s">
        <v>30</v>
      </c>
      <c r="C5713" t="s">
        <v>21968</v>
      </c>
      <c r="E5713" t="s">
        <v>21969</v>
      </c>
      <c r="F5713" t="s">
        <v>24</v>
      </c>
      <c r="G5713" t="str">
        <f>TEXT(Table1[[#This Row],[Date_added_formatted]],"yyyy")</f>
        <v>2019</v>
      </c>
      <c r="H5713" s="13">
        <f t="shared" si="91"/>
        <v>43773</v>
      </c>
      <c r="I5713" t="s">
        <v>21970</v>
      </c>
      <c r="J5713">
        <v>2016</v>
      </c>
      <c r="K5713" t="s">
        <v>18</v>
      </c>
      <c r="L5713" t="s">
        <v>21499</v>
      </c>
      <c r="M5713" t="s">
        <v>2726</v>
      </c>
      <c r="N5713" t="s">
        <v>21971</v>
      </c>
    </row>
    <row r="5714" spans="1:14" x14ac:dyDescent="0.25">
      <c r="A5714">
        <v>80028732</v>
      </c>
      <c r="B5714" t="s">
        <v>30</v>
      </c>
      <c r="C5714" t="s">
        <v>21972</v>
      </c>
      <c r="E5714" t="s">
        <v>21973</v>
      </c>
      <c r="F5714" t="s">
        <v>21974</v>
      </c>
      <c r="G5714" t="str">
        <f>TEXT(Table1[[#This Row],[Date_added_formatted]],"yyyy")</f>
        <v>2018</v>
      </c>
      <c r="H5714" s="13">
        <f t="shared" si="91"/>
        <v>43434</v>
      </c>
      <c r="I5714" t="s">
        <v>21975</v>
      </c>
      <c r="J5714">
        <v>2018</v>
      </c>
      <c r="K5714" t="s">
        <v>26</v>
      </c>
      <c r="L5714" t="s">
        <v>21499</v>
      </c>
      <c r="M5714" t="s">
        <v>372</v>
      </c>
      <c r="N5714" t="s">
        <v>21976</v>
      </c>
    </row>
    <row r="5715" spans="1:14" x14ac:dyDescent="0.25">
      <c r="A5715">
        <v>80115341</v>
      </c>
      <c r="B5715" t="s">
        <v>30</v>
      </c>
      <c r="C5715" t="s">
        <v>21977</v>
      </c>
      <c r="E5715" t="s">
        <v>21978</v>
      </c>
      <c r="F5715" t="s">
        <v>275</v>
      </c>
      <c r="G5715" t="str">
        <f>TEXT(Table1[[#This Row],[Date_added_formatted]],"yyyy")</f>
        <v>2018</v>
      </c>
      <c r="H5715" s="13">
        <f t="shared" si="91"/>
        <v>43434</v>
      </c>
      <c r="I5715" t="s">
        <v>21975</v>
      </c>
      <c r="J5715">
        <v>2018</v>
      </c>
      <c r="K5715" t="s">
        <v>35</v>
      </c>
      <c r="L5715" t="s">
        <v>21474</v>
      </c>
      <c r="M5715" t="s">
        <v>37</v>
      </c>
      <c r="N5715" t="s">
        <v>21979</v>
      </c>
    </row>
    <row r="5716" spans="1:14" x14ac:dyDescent="0.25">
      <c r="A5716">
        <v>80221261</v>
      </c>
      <c r="B5716" t="s">
        <v>30</v>
      </c>
      <c r="C5716" t="s">
        <v>21980</v>
      </c>
      <c r="E5716" t="s">
        <v>21981</v>
      </c>
      <c r="F5716" t="s">
        <v>24</v>
      </c>
      <c r="G5716" t="str">
        <f>TEXT(Table1[[#This Row],[Date_added_formatted]],"yyyy")</f>
        <v>2017</v>
      </c>
      <c r="H5716" s="13">
        <f t="shared" si="91"/>
        <v>43069</v>
      </c>
      <c r="I5716" t="s">
        <v>21982</v>
      </c>
      <c r="J5716">
        <v>2017</v>
      </c>
      <c r="K5716" t="s">
        <v>26</v>
      </c>
      <c r="L5716" t="s">
        <v>21508</v>
      </c>
      <c r="M5716" t="s">
        <v>2726</v>
      </c>
      <c r="N5716" t="s">
        <v>21983</v>
      </c>
    </row>
    <row r="5717" spans="1:14" x14ac:dyDescent="0.25">
      <c r="A5717">
        <v>70204957</v>
      </c>
      <c r="B5717" t="s">
        <v>30</v>
      </c>
      <c r="C5717" t="s">
        <v>1225</v>
      </c>
      <c r="E5717" t="s">
        <v>21984</v>
      </c>
      <c r="F5717" t="s">
        <v>777</v>
      </c>
      <c r="G5717" t="str">
        <f>TEXT(Table1[[#This Row],[Date_added_formatted]],"yyyy")</f>
        <v>2018</v>
      </c>
      <c r="H5717" s="13">
        <f t="shared" si="91"/>
        <v>43407</v>
      </c>
      <c r="I5717" t="s">
        <v>21985</v>
      </c>
      <c r="J5717">
        <v>2006</v>
      </c>
      <c r="K5717" t="s">
        <v>47</v>
      </c>
      <c r="L5717" t="s">
        <v>21499</v>
      </c>
      <c r="M5717" t="s">
        <v>778</v>
      </c>
      <c r="N5717" t="s">
        <v>21986</v>
      </c>
    </row>
    <row r="5718" spans="1:14" x14ac:dyDescent="0.25">
      <c r="A5718">
        <v>80136795</v>
      </c>
      <c r="B5718" t="s">
        <v>30</v>
      </c>
      <c r="C5718" t="s">
        <v>21987</v>
      </c>
      <c r="E5718" t="s">
        <v>21988</v>
      </c>
      <c r="F5718" t="s">
        <v>1941</v>
      </c>
      <c r="G5718" t="str">
        <f>TEXT(Table1[[#This Row],[Date_added_formatted]],"yyyy")</f>
        <v>2018</v>
      </c>
      <c r="H5718" s="13">
        <f t="shared" si="91"/>
        <v>43407</v>
      </c>
      <c r="I5718" t="s">
        <v>21985</v>
      </c>
      <c r="J5718">
        <v>2003</v>
      </c>
      <c r="K5718" t="s">
        <v>47</v>
      </c>
      <c r="L5718" t="s">
        <v>21504</v>
      </c>
      <c r="M5718" t="s">
        <v>2265</v>
      </c>
      <c r="N5718" t="s">
        <v>21989</v>
      </c>
    </row>
    <row r="5719" spans="1:14" x14ac:dyDescent="0.25">
      <c r="A5719">
        <v>70279188</v>
      </c>
      <c r="B5719" t="s">
        <v>30</v>
      </c>
      <c r="C5719" t="s">
        <v>21990</v>
      </c>
      <c r="E5719" t="s">
        <v>21991</v>
      </c>
      <c r="F5719" t="s">
        <v>33</v>
      </c>
      <c r="G5719" t="str">
        <f>TEXT(Table1[[#This Row],[Date_added_formatted]],"yyyy")</f>
        <v>2015</v>
      </c>
      <c r="H5719" s="13">
        <f t="shared" si="91"/>
        <v>42311</v>
      </c>
      <c r="I5719" t="s">
        <v>21992</v>
      </c>
      <c r="J5719">
        <v>2014</v>
      </c>
      <c r="K5719" t="s">
        <v>23833</v>
      </c>
      <c r="L5719" t="s">
        <v>21474</v>
      </c>
      <c r="M5719" t="s">
        <v>37</v>
      </c>
      <c r="N5719" t="s">
        <v>21993</v>
      </c>
    </row>
    <row r="5720" spans="1:14" x14ac:dyDescent="0.25">
      <c r="A5720">
        <v>80213643</v>
      </c>
      <c r="B5720" t="s">
        <v>30</v>
      </c>
      <c r="C5720" t="s">
        <v>21994</v>
      </c>
      <c r="E5720" t="s">
        <v>21995</v>
      </c>
      <c r="F5720" t="s">
        <v>21996</v>
      </c>
      <c r="G5720" t="str">
        <f>TEXT(Table1[[#This Row],[Date_added_formatted]],"yyyy")</f>
        <v>2019</v>
      </c>
      <c r="H5720" s="13">
        <f t="shared" si="91"/>
        <v>43798</v>
      </c>
      <c r="I5720" t="s">
        <v>21997</v>
      </c>
      <c r="J5720">
        <v>2019</v>
      </c>
      <c r="K5720" t="s">
        <v>103</v>
      </c>
      <c r="L5720" t="s">
        <v>21474</v>
      </c>
      <c r="M5720" t="s">
        <v>37</v>
      </c>
      <c r="N5720" t="s">
        <v>21998</v>
      </c>
    </row>
    <row r="5721" spans="1:14" x14ac:dyDescent="0.25">
      <c r="A5721">
        <v>70205672</v>
      </c>
      <c r="B5721" t="s">
        <v>30</v>
      </c>
      <c r="C5721" t="s">
        <v>21999</v>
      </c>
      <c r="E5721" t="s">
        <v>22000</v>
      </c>
      <c r="F5721" t="s">
        <v>22001</v>
      </c>
      <c r="G5721" t="str">
        <f>TEXT(Table1[[#This Row],[Date_added_formatted]],"yyyy")</f>
        <v>2019</v>
      </c>
      <c r="H5721" s="13">
        <f t="shared" si="91"/>
        <v>43798</v>
      </c>
      <c r="I5721" t="s">
        <v>21997</v>
      </c>
      <c r="J5721">
        <v>2019</v>
      </c>
      <c r="K5721" t="s">
        <v>47</v>
      </c>
      <c r="L5721" t="s">
        <v>21474</v>
      </c>
      <c r="M5721" t="s">
        <v>54</v>
      </c>
      <c r="N5721" t="s">
        <v>22002</v>
      </c>
    </row>
    <row r="5722" spans="1:14" x14ac:dyDescent="0.25">
      <c r="A5722">
        <v>80092878</v>
      </c>
      <c r="B5722" t="s">
        <v>30</v>
      </c>
      <c r="C5722" t="s">
        <v>22003</v>
      </c>
      <c r="E5722" t="s">
        <v>22004</v>
      </c>
      <c r="F5722" t="s">
        <v>777</v>
      </c>
      <c r="G5722" t="str">
        <f>TEXT(Table1[[#This Row],[Date_added_formatted]],"yyyy")</f>
        <v>2017</v>
      </c>
      <c r="H5722" s="13">
        <f t="shared" si="91"/>
        <v>43067</v>
      </c>
      <c r="I5722" t="s">
        <v>22005</v>
      </c>
      <c r="J5722">
        <v>2017</v>
      </c>
      <c r="K5722" t="s">
        <v>47</v>
      </c>
      <c r="L5722" t="s">
        <v>21474</v>
      </c>
      <c r="M5722" t="s">
        <v>165</v>
      </c>
      <c r="N5722" t="s">
        <v>22006</v>
      </c>
    </row>
    <row r="5723" spans="1:14" x14ac:dyDescent="0.25">
      <c r="A5723">
        <v>70302484</v>
      </c>
      <c r="B5723" t="s">
        <v>30</v>
      </c>
      <c r="C5723" t="s">
        <v>22007</v>
      </c>
      <c r="E5723" t="s">
        <v>22008</v>
      </c>
      <c r="F5723" t="s">
        <v>24</v>
      </c>
      <c r="G5723" t="str">
        <f>TEXT(Table1[[#This Row],[Date_added_formatted]],"yyyy")</f>
        <v>2017</v>
      </c>
      <c r="H5723" s="13">
        <f t="shared" si="91"/>
        <v>43066</v>
      </c>
      <c r="I5723" t="s">
        <v>22009</v>
      </c>
      <c r="J5723">
        <v>2017</v>
      </c>
      <c r="K5723" t="s">
        <v>47</v>
      </c>
      <c r="L5723" t="s">
        <v>21499</v>
      </c>
      <c r="M5723" t="s">
        <v>819</v>
      </c>
      <c r="N5723" t="s">
        <v>22010</v>
      </c>
    </row>
    <row r="5724" spans="1:14" x14ac:dyDescent="0.25">
      <c r="A5724">
        <v>81204911</v>
      </c>
      <c r="B5724" t="s">
        <v>30</v>
      </c>
      <c r="C5724" t="s">
        <v>22011</v>
      </c>
      <c r="E5724" t="s">
        <v>22012</v>
      </c>
      <c r="F5724" t="s">
        <v>1198</v>
      </c>
      <c r="G5724" t="str">
        <f>TEXT(Table1[[#This Row],[Date_added_formatted]],"yyyy")</f>
        <v>2019</v>
      </c>
      <c r="H5724" s="13">
        <f t="shared" si="91"/>
        <v>43795</v>
      </c>
      <c r="I5724" t="s">
        <v>22013</v>
      </c>
      <c r="J5724">
        <v>2015</v>
      </c>
      <c r="K5724" t="s">
        <v>47</v>
      </c>
      <c r="L5724" t="s">
        <v>21474</v>
      </c>
      <c r="M5724" t="s">
        <v>554</v>
      </c>
      <c r="N5724" t="s">
        <v>22014</v>
      </c>
    </row>
    <row r="5725" spans="1:14" x14ac:dyDescent="0.25">
      <c r="A5725">
        <v>80099656</v>
      </c>
      <c r="B5725" t="s">
        <v>30</v>
      </c>
      <c r="C5725" t="s">
        <v>22015</v>
      </c>
      <c r="E5725" t="s">
        <v>22016</v>
      </c>
      <c r="F5725" t="s">
        <v>331</v>
      </c>
      <c r="G5725" t="str">
        <f>TEXT(Table1[[#This Row],[Date_added_formatted]],"yyyy")</f>
        <v>2018</v>
      </c>
      <c r="H5725" s="13">
        <f t="shared" si="91"/>
        <v>43427</v>
      </c>
      <c r="I5725" t="s">
        <v>22017</v>
      </c>
      <c r="J5725">
        <v>2018</v>
      </c>
      <c r="K5725" t="s">
        <v>26</v>
      </c>
      <c r="L5725" t="s">
        <v>21499</v>
      </c>
      <c r="M5725" t="s">
        <v>537</v>
      </c>
      <c r="N5725" t="s">
        <v>22018</v>
      </c>
    </row>
    <row r="5726" spans="1:14" x14ac:dyDescent="0.25">
      <c r="A5726">
        <v>80998905</v>
      </c>
      <c r="B5726" t="s">
        <v>30</v>
      </c>
      <c r="C5726" t="s">
        <v>22019</v>
      </c>
      <c r="E5726" t="s">
        <v>22020</v>
      </c>
      <c r="F5726" t="s">
        <v>24</v>
      </c>
      <c r="G5726" t="str">
        <f>TEXT(Table1[[#This Row],[Date_added_formatted]],"yyyy")</f>
        <v>2018</v>
      </c>
      <c r="H5726" s="13">
        <f t="shared" ref="H5726:H5789" si="92">DATEVALUE(MID(TRIM(I5726),FIND(" ",TRIM(I5726))+1,LEN(TRIM(I5726))-FIND(" ",TRIM(I5726))-4)&amp;" "&amp;LEFT(TRIM(I5726),FIND(" ",TRIM(I5726))-1)&amp;", "&amp;RIGHT(TRIM(I5726),4))</f>
        <v>43427</v>
      </c>
      <c r="I5726" t="s">
        <v>22017</v>
      </c>
      <c r="J5726">
        <v>2018</v>
      </c>
      <c r="K5726" t="s">
        <v>26</v>
      </c>
      <c r="L5726" t="s">
        <v>21474</v>
      </c>
      <c r="M5726" t="s">
        <v>7917</v>
      </c>
      <c r="N5726" t="s">
        <v>22021</v>
      </c>
    </row>
    <row r="5727" spans="1:14" x14ac:dyDescent="0.25">
      <c r="A5727">
        <v>80233258</v>
      </c>
      <c r="B5727" t="s">
        <v>30</v>
      </c>
      <c r="C5727" t="s">
        <v>22022</v>
      </c>
      <c r="E5727" t="s">
        <v>22023</v>
      </c>
      <c r="F5727" t="s">
        <v>53</v>
      </c>
      <c r="G5727" t="str">
        <f>TEXT(Table1[[#This Row],[Date_added_formatted]],"yyyy")</f>
        <v>2019</v>
      </c>
      <c r="H5727" s="13">
        <f t="shared" si="92"/>
        <v>43791</v>
      </c>
      <c r="I5727" t="s">
        <v>22024</v>
      </c>
      <c r="J5727">
        <v>2019</v>
      </c>
      <c r="K5727" t="s">
        <v>26</v>
      </c>
      <c r="L5727" t="s">
        <v>21474</v>
      </c>
      <c r="M5727" t="s">
        <v>54</v>
      </c>
      <c r="N5727" t="s">
        <v>22025</v>
      </c>
    </row>
    <row r="5728" spans="1:14" x14ac:dyDescent="0.25">
      <c r="A5728">
        <v>81019894</v>
      </c>
      <c r="B5728" t="s">
        <v>30</v>
      </c>
      <c r="C5728" t="s">
        <v>22026</v>
      </c>
      <c r="E5728" t="s">
        <v>22027</v>
      </c>
      <c r="F5728" t="s">
        <v>33</v>
      </c>
      <c r="G5728" t="str">
        <f>TEXT(Table1[[#This Row],[Date_added_formatted]],"yyyy")</f>
        <v>2019</v>
      </c>
      <c r="H5728" s="13">
        <f t="shared" si="92"/>
        <v>43791</v>
      </c>
      <c r="I5728" t="s">
        <v>22024</v>
      </c>
      <c r="J5728">
        <v>2019</v>
      </c>
      <c r="K5728" t="s">
        <v>18</v>
      </c>
      <c r="L5728" t="s">
        <v>21474</v>
      </c>
      <c r="M5728" t="s">
        <v>1068</v>
      </c>
      <c r="N5728" t="s">
        <v>22028</v>
      </c>
    </row>
    <row r="5729" spans="1:14" x14ac:dyDescent="0.25">
      <c r="A5729">
        <v>80212245</v>
      </c>
      <c r="B5729" t="s">
        <v>30</v>
      </c>
      <c r="C5729" t="s">
        <v>22029</v>
      </c>
      <c r="E5729" t="s">
        <v>22030</v>
      </c>
      <c r="F5729" t="s">
        <v>275</v>
      </c>
      <c r="G5729" t="str">
        <f>TEXT(Table1[[#This Row],[Date_added_formatted]],"yyyy")</f>
        <v>2019</v>
      </c>
      <c r="H5729" s="13">
        <f t="shared" si="92"/>
        <v>43791</v>
      </c>
      <c r="I5729" t="s">
        <v>22024</v>
      </c>
      <c r="J5729">
        <v>2019</v>
      </c>
      <c r="K5729" t="s">
        <v>35</v>
      </c>
      <c r="L5729" t="s">
        <v>21499</v>
      </c>
      <c r="M5729" t="s">
        <v>11638</v>
      </c>
      <c r="N5729" t="s">
        <v>22031</v>
      </c>
    </row>
    <row r="5730" spans="1:14" x14ac:dyDescent="0.25">
      <c r="A5730">
        <v>80117560</v>
      </c>
      <c r="B5730" t="s">
        <v>30</v>
      </c>
      <c r="C5730" t="s">
        <v>22032</v>
      </c>
      <c r="E5730" t="s">
        <v>22033</v>
      </c>
      <c r="F5730" t="s">
        <v>33</v>
      </c>
      <c r="G5730" t="str">
        <f>TEXT(Table1[[#This Row],[Date_added_formatted]],"yyyy")</f>
        <v>2019</v>
      </c>
      <c r="H5730" s="13">
        <f t="shared" si="92"/>
        <v>43791</v>
      </c>
      <c r="I5730" t="s">
        <v>22024</v>
      </c>
      <c r="J5730">
        <v>2019</v>
      </c>
      <c r="K5730" t="s">
        <v>269</v>
      </c>
      <c r="L5730" t="s">
        <v>21512</v>
      </c>
      <c r="M5730" t="s">
        <v>212</v>
      </c>
      <c r="N5730" t="s">
        <v>22034</v>
      </c>
    </row>
    <row r="5731" spans="1:14" x14ac:dyDescent="0.25">
      <c r="A5731">
        <v>80128275</v>
      </c>
      <c r="B5731" t="s">
        <v>30</v>
      </c>
      <c r="C5731" t="s">
        <v>22035</v>
      </c>
      <c r="E5731" t="s">
        <v>22036</v>
      </c>
      <c r="F5731" t="s">
        <v>33</v>
      </c>
      <c r="G5731" t="str">
        <f>TEXT(Table1[[#This Row],[Date_added_formatted]],"yyyy")</f>
        <v>2018</v>
      </c>
      <c r="H5731" s="13">
        <f t="shared" si="92"/>
        <v>43426</v>
      </c>
      <c r="I5731" t="s">
        <v>22037</v>
      </c>
      <c r="J5731">
        <v>2018</v>
      </c>
      <c r="K5731" t="s">
        <v>47</v>
      </c>
      <c r="L5731" t="s">
        <v>21474</v>
      </c>
      <c r="M5731" t="s">
        <v>8959</v>
      </c>
      <c r="N5731" t="s">
        <v>22038</v>
      </c>
    </row>
    <row r="5732" spans="1:14" x14ac:dyDescent="0.25">
      <c r="A5732">
        <v>70221438</v>
      </c>
      <c r="B5732" t="s">
        <v>30</v>
      </c>
      <c r="C5732" t="s">
        <v>22039</v>
      </c>
      <c r="E5732" t="s">
        <v>22040</v>
      </c>
      <c r="F5732" t="s">
        <v>22041</v>
      </c>
      <c r="G5732" t="str">
        <f>TEXT(Table1[[#This Row],[Date_added_formatted]],"yyyy")</f>
        <v>2014</v>
      </c>
      <c r="H5732" s="13">
        <f t="shared" si="92"/>
        <v>41964</v>
      </c>
      <c r="I5732" t="s">
        <v>22042</v>
      </c>
      <c r="J5732">
        <v>2014</v>
      </c>
      <c r="K5732" t="s">
        <v>26</v>
      </c>
      <c r="L5732" t="s">
        <v>21499</v>
      </c>
      <c r="M5732" t="s">
        <v>799</v>
      </c>
      <c r="N5732" t="s">
        <v>22043</v>
      </c>
    </row>
    <row r="5733" spans="1:14" x14ac:dyDescent="0.25">
      <c r="A5733">
        <v>70172485</v>
      </c>
      <c r="B5733" t="s">
        <v>30</v>
      </c>
      <c r="C5733" t="s">
        <v>22044</v>
      </c>
      <c r="E5733" t="s">
        <v>22045</v>
      </c>
      <c r="F5733" t="s">
        <v>33</v>
      </c>
      <c r="G5733" t="str">
        <f>TEXT(Table1[[#This Row],[Date_added_formatted]],"yyyy")</f>
        <v>2019</v>
      </c>
      <c r="H5733" s="13">
        <f t="shared" si="92"/>
        <v>43771</v>
      </c>
      <c r="I5733" t="s">
        <v>22046</v>
      </c>
      <c r="J5733">
        <v>2013</v>
      </c>
      <c r="K5733" t="s">
        <v>269</v>
      </c>
      <c r="L5733" t="s">
        <v>21499</v>
      </c>
      <c r="M5733" t="s">
        <v>212</v>
      </c>
      <c r="N5733" t="s">
        <v>22047</v>
      </c>
    </row>
    <row r="5734" spans="1:14" x14ac:dyDescent="0.25">
      <c r="A5734">
        <v>70178217</v>
      </c>
      <c r="B5734" t="s">
        <v>30</v>
      </c>
      <c r="C5734" t="s">
        <v>22048</v>
      </c>
      <c r="E5734" t="s">
        <v>22049</v>
      </c>
      <c r="F5734" t="s">
        <v>33</v>
      </c>
      <c r="G5734" t="str">
        <f>TEXT(Table1[[#This Row],[Date_added_formatted]],"yyyy")</f>
        <v>2018</v>
      </c>
      <c r="H5734" s="13">
        <f t="shared" si="92"/>
        <v>43406</v>
      </c>
      <c r="I5734" t="s">
        <v>22050</v>
      </c>
      <c r="J5734">
        <v>2018</v>
      </c>
      <c r="K5734" t="s">
        <v>26</v>
      </c>
      <c r="L5734" t="s">
        <v>21585</v>
      </c>
      <c r="M5734" t="s">
        <v>2598</v>
      </c>
      <c r="N5734" t="s">
        <v>22051</v>
      </c>
    </row>
    <row r="5735" spans="1:14" x14ac:dyDescent="0.25">
      <c r="A5735">
        <v>80074249</v>
      </c>
      <c r="B5735" t="s">
        <v>30</v>
      </c>
      <c r="C5735" t="s">
        <v>22052</v>
      </c>
      <c r="E5735" t="s">
        <v>22053</v>
      </c>
      <c r="F5735" t="s">
        <v>24</v>
      </c>
      <c r="G5735" t="str">
        <f>TEXT(Table1[[#This Row],[Date_added_formatted]],"yyyy")</f>
        <v>2018</v>
      </c>
      <c r="H5735" s="13">
        <f t="shared" si="92"/>
        <v>43423</v>
      </c>
      <c r="I5735" t="s">
        <v>22054</v>
      </c>
      <c r="J5735">
        <v>2018</v>
      </c>
      <c r="K5735" t="s">
        <v>26</v>
      </c>
      <c r="L5735" t="s">
        <v>21499</v>
      </c>
      <c r="M5735" t="s">
        <v>17090</v>
      </c>
      <c r="N5735" t="s">
        <v>22055</v>
      </c>
    </row>
    <row r="5736" spans="1:14" x14ac:dyDescent="0.25">
      <c r="A5736">
        <v>70264616</v>
      </c>
      <c r="B5736" t="s">
        <v>30</v>
      </c>
      <c r="C5736" t="s">
        <v>22056</v>
      </c>
      <c r="E5736" t="s">
        <v>22057</v>
      </c>
      <c r="F5736" t="s">
        <v>331</v>
      </c>
      <c r="G5736" t="str">
        <f>TEXT(Table1[[#This Row],[Date_added_formatted]],"yyyy")</f>
        <v>2014</v>
      </c>
      <c r="H5736" s="13">
        <f t="shared" si="92"/>
        <v>41962</v>
      </c>
      <c r="I5736" t="s">
        <v>22058</v>
      </c>
      <c r="J5736">
        <v>1998</v>
      </c>
      <c r="K5736" t="s">
        <v>41</v>
      </c>
      <c r="L5736" t="s">
        <v>21478</v>
      </c>
      <c r="M5736" t="s">
        <v>2917</v>
      </c>
      <c r="N5736" t="s">
        <v>22059</v>
      </c>
    </row>
    <row r="5737" spans="1:14" x14ac:dyDescent="0.25">
      <c r="A5737">
        <v>70264612</v>
      </c>
      <c r="B5737" t="s">
        <v>30</v>
      </c>
      <c r="C5737" t="s">
        <v>22060</v>
      </c>
      <c r="E5737" t="s">
        <v>22061</v>
      </c>
      <c r="F5737" t="s">
        <v>917</v>
      </c>
      <c r="G5737" t="str">
        <f>TEXT(Table1[[#This Row],[Date_added_formatted]],"yyyy")</f>
        <v>2014</v>
      </c>
      <c r="H5737" s="13">
        <f t="shared" si="92"/>
        <v>41962</v>
      </c>
      <c r="I5737" t="s">
        <v>22058</v>
      </c>
      <c r="J5737">
        <v>1997</v>
      </c>
      <c r="K5737" t="s">
        <v>103</v>
      </c>
      <c r="L5737" t="s">
        <v>21508</v>
      </c>
      <c r="M5737" t="s">
        <v>37</v>
      </c>
      <c r="N5737" t="s">
        <v>22062</v>
      </c>
    </row>
    <row r="5738" spans="1:14" x14ac:dyDescent="0.25">
      <c r="A5738">
        <v>80025678</v>
      </c>
      <c r="B5738" t="s">
        <v>30</v>
      </c>
      <c r="C5738" t="s">
        <v>22063</v>
      </c>
      <c r="E5738" t="s">
        <v>22064</v>
      </c>
      <c r="F5738" t="s">
        <v>419</v>
      </c>
      <c r="G5738" t="str">
        <f>TEXT(Table1[[#This Row],[Date_added_formatted]],"yyyy")</f>
        <v>2019</v>
      </c>
      <c r="H5738" s="13">
        <f t="shared" si="92"/>
        <v>43786</v>
      </c>
      <c r="I5738" t="s">
        <v>22065</v>
      </c>
      <c r="J5738">
        <v>2019</v>
      </c>
      <c r="K5738" t="s">
        <v>26</v>
      </c>
      <c r="L5738" t="s">
        <v>21499</v>
      </c>
      <c r="M5738" t="s">
        <v>8371</v>
      </c>
      <c r="N5738" t="s">
        <v>22066</v>
      </c>
    </row>
    <row r="5739" spans="1:14" x14ac:dyDescent="0.25">
      <c r="A5739">
        <v>70269479</v>
      </c>
      <c r="B5739" t="s">
        <v>30</v>
      </c>
      <c r="C5739" t="s">
        <v>22067</v>
      </c>
      <c r="E5739" t="s">
        <v>22068</v>
      </c>
      <c r="F5739" t="s">
        <v>33</v>
      </c>
      <c r="G5739" t="str">
        <f>TEXT(Table1[[#This Row],[Date_added_formatted]],"yyyy")</f>
        <v>2017</v>
      </c>
      <c r="H5739" s="13">
        <f t="shared" si="92"/>
        <v>43056</v>
      </c>
      <c r="I5739" t="s">
        <v>22069</v>
      </c>
      <c r="J5739">
        <v>2017</v>
      </c>
      <c r="K5739" t="s">
        <v>47</v>
      </c>
      <c r="L5739" t="s">
        <v>21585</v>
      </c>
      <c r="M5739" t="s">
        <v>1312</v>
      </c>
      <c r="N5739" t="s">
        <v>22070</v>
      </c>
    </row>
    <row r="5740" spans="1:14" x14ac:dyDescent="0.25">
      <c r="A5740">
        <v>80057171</v>
      </c>
      <c r="B5740" t="s">
        <v>30</v>
      </c>
      <c r="C5740" t="s">
        <v>22071</v>
      </c>
      <c r="E5740" t="s">
        <v>22072</v>
      </c>
      <c r="F5740" t="s">
        <v>33</v>
      </c>
      <c r="G5740" t="str">
        <f>TEXT(Table1[[#This Row],[Date_added_formatted]],"yyyy")</f>
        <v>2017</v>
      </c>
      <c r="H5740" s="13">
        <f t="shared" si="92"/>
        <v>43056</v>
      </c>
      <c r="I5740" t="s">
        <v>22069</v>
      </c>
      <c r="J5740">
        <v>2017</v>
      </c>
      <c r="K5740" t="s">
        <v>103</v>
      </c>
      <c r="L5740" t="s">
        <v>21499</v>
      </c>
      <c r="M5740" t="s">
        <v>37</v>
      </c>
      <c r="N5740" t="s">
        <v>22073</v>
      </c>
    </row>
    <row r="5741" spans="1:14" x14ac:dyDescent="0.25">
      <c r="A5741">
        <v>80245299</v>
      </c>
      <c r="B5741" t="s">
        <v>30</v>
      </c>
      <c r="C5741" t="s">
        <v>22074</v>
      </c>
      <c r="E5741" t="s">
        <v>22075</v>
      </c>
      <c r="F5741" t="s">
        <v>331</v>
      </c>
      <c r="G5741" t="str">
        <f>TEXT(Table1[[#This Row],[Date_added_formatted]],"yyyy")</f>
        <v>2018</v>
      </c>
      <c r="H5741" s="13">
        <f t="shared" si="92"/>
        <v>43420</v>
      </c>
      <c r="I5741" t="s">
        <v>22076</v>
      </c>
      <c r="J5741">
        <v>2018</v>
      </c>
      <c r="K5741" t="s">
        <v>41</v>
      </c>
      <c r="L5741" t="s">
        <v>21474</v>
      </c>
      <c r="M5741" t="s">
        <v>22077</v>
      </c>
      <c r="N5741" t="s">
        <v>22078</v>
      </c>
    </row>
    <row r="5742" spans="1:14" x14ac:dyDescent="0.25">
      <c r="A5742">
        <v>80003477</v>
      </c>
      <c r="B5742" t="s">
        <v>30</v>
      </c>
      <c r="C5742" t="s">
        <v>22079</v>
      </c>
      <c r="E5742" t="s">
        <v>22080</v>
      </c>
      <c r="F5742" t="s">
        <v>777</v>
      </c>
      <c r="G5742" t="str">
        <f>TEXT(Table1[[#This Row],[Date_added_formatted]],"yyyy")</f>
        <v>2019</v>
      </c>
      <c r="H5742" s="13">
        <f t="shared" si="92"/>
        <v>43784</v>
      </c>
      <c r="I5742" t="s">
        <v>22081</v>
      </c>
      <c r="J5742">
        <v>2010</v>
      </c>
      <c r="K5742" t="s">
        <v>18</v>
      </c>
      <c r="L5742" t="s">
        <v>21474</v>
      </c>
      <c r="M5742" t="s">
        <v>13821</v>
      </c>
      <c r="N5742" t="s">
        <v>22082</v>
      </c>
    </row>
    <row r="5743" spans="1:14" x14ac:dyDescent="0.25">
      <c r="A5743">
        <v>80115338</v>
      </c>
      <c r="B5743" t="s">
        <v>30</v>
      </c>
      <c r="C5743" t="s">
        <v>22083</v>
      </c>
      <c r="E5743" t="s">
        <v>22084</v>
      </c>
      <c r="F5743" t="s">
        <v>33</v>
      </c>
      <c r="G5743" t="str">
        <f>TEXT(Table1[[#This Row],[Date_added_formatted]],"yyyy")</f>
        <v>2019</v>
      </c>
      <c r="H5743" s="13">
        <f t="shared" si="92"/>
        <v>43784</v>
      </c>
      <c r="I5743" t="s">
        <v>22081</v>
      </c>
      <c r="J5743">
        <v>2019</v>
      </c>
      <c r="K5743" t="s">
        <v>103</v>
      </c>
      <c r="L5743" t="s">
        <v>21474</v>
      </c>
      <c r="M5743" t="s">
        <v>37</v>
      </c>
      <c r="N5743" t="s">
        <v>22085</v>
      </c>
    </row>
    <row r="5744" spans="1:14" x14ac:dyDescent="0.25">
      <c r="A5744">
        <v>80161497</v>
      </c>
      <c r="B5744" t="s">
        <v>30</v>
      </c>
      <c r="C5744" t="s">
        <v>22086</v>
      </c>
      <c r="F5744" t="s">
        <v>33</v>
      </c>
      <c r="G5744" t="str">
        <f>TEXT(Table1[[#This Row],[Date_added_formatted]],"yyyy")</f>
        <v>2019</v>
      </c>
      <c r="H5744" s="13">
        <f t="shared" si="92"/>
        <v>43784</v>
      </c>
      <c r="I5744" t="s">
        <v>22081</v>
      </c>
      <c r="J5744">
        <v>2019</v>
      </c>
      <c r="K5744" t="s">
        <v>47</v>
      </c>
      <c r="L5744" t="s">
        <v>21499</v>
      </c>
      <c r="M5744" t="s">
        <v>1696</v>
      </c>
      <c r="N5744" t="s">
        <v>22087</v>
      </c>
    </row>
    <row r="5745" spans="1:14" x14ac:dyDescent="0.25">
      <c r="A5745">
        <v>81086462</v>
      </c>
      <c r="B5745" t="s">
        <v>30</v>
      </c>
      <c r="C5745" t="s">
        <v>22088</v>
      </c>
      <c r="E5745" t="s">
        <v>22089</v>
      </c>
      <c r="F5745" t="s">
        <v>542</v>
      </c>
      <c r="G5745" t="str">
        <f>TEXT(Table1[[#This Row],[Date_added_formatted]],"yyyy")</f>
        <v>2019</v>
      </c>
      <c r="H5745" s="13">
        <f t="shared" si="92"/>
        <v>43784</v>
      </c>
      <c r="I5745" t="s">
        <v>22081</v>
      </c>
      <c r="J5745">
        <v>2019</v>
      </c>
      <c r="K5745" t="s">
        <v>26</v>
      </c>
      <c r="L5745" t="s">
        <v>21474</v>
      </c>
      <c r="M5745" t="s">
        <v>554</v>
      </c>
      <c r="N5745" t="s">
        <v>22090</v>
      </c>
    </row>
    <row r="5746" spans="1:14" x14ac:dyDescent="0.25">
      <c r="A5746">
        <v>81070963</v>
      </c>
      <c r="B5746" t="s">
        <v>30</v>
      </c>
      <c r="C5746" t="s">
        <v>22091</v>
      </c>
      <c r="E5746" t="s">
        <v>22092</v>
      </c>
      <c r="F5746" t="s">
        <v>398</v>
      </c>
      <c r="G5746" t="str">
        <f>TEXT(Table1[[#This Row],[Date_added_formatted]],"yyyy")</f>
        <v>2019</v>
      </c>
      <c r="H5746" s="13">
        <f t="shared" si="92"/>
        <v>43781</v>
      </c>
      <c r="I5746" t="s">
        <v>22093</v>
      </c>
      <c r="J5746">
        <v>2019</v>
      </c>
      <c r="K5746" t="s">
        <v>47</v>
      </c>
      <c r="L5746" t="s">
        <v>21474</v>
      </c>
      <c r="M5746" t="s">
        <v>1343</v>
      </c>
      <c r="N5746" t="s">
        <v>22094</v>
      </c>
    </row>
    <row r="5747" spans="1:14" x14ac:dyDescent="0.25">
      <c r="A5747">
        <v>70234440</v>
      </c>
      <c r="B5747" t="s">
        <v>30</v>
      </c>
      <c r="C5747" t="s">
        <v>22095</v>
      </c>
      <c r="E5747" t="s">
        <v>22096</v>
      </c>
      <c r="F5747" t="s">
        <v>275</v>
      </c>
      <c r="G5747" t="str">
        <f>TEXT(Table1[[#This Row],[Date_added_formatted]],"yyyy")</f>
        <v>2018</v>
      </c>
      <c r="H5747" s="13">
        <f t="shared" si="92"/>
        <v>43416</v>
      </c>
      <c r="I5747" t="s">
        <v>22097</v>
      </c>
      <c r="J5747">
        <v>2018</v>
      </c>
      <c r="K5747" t="s">
        <v>103</v>
      </c>
      <c r="L5747" t="s">
        <v>21512</v>
      </c>
      <c r="M5747" t="s">
        <v>37</v>
      </c>
      <c r="N5747" t="s">
        <v>22098</v>
      </c>
    </row>
    <row r="5748" spans="1:14" x14ac:dyDescent="0.25">
      <c r="A5748">
        <v>80239931</v>
      </c>
      <c r="B5748" t="s">
        <v>30</v>
      </c>
      <c r="C5748" t="s">
        <v>22099</v>
      </c>
      <c r="E5748" t="s">
        <v>6886</v>
      </c>
      <c r="G5748" t="str">
        <f>TEXT(Table1[[#This Row],[Date_added_formatted]],"yyyy")</f>
        <v>2019</v>
      </c>
      <c r="H5748" s="13">
        <f t="shared" si="92"/>
        <v>43779</v>
      </c>
      <c r="I5748" t="s">
        <v>22100</v>
      </c>
      <c r="J5748">
        <v>2019</v>
      </c>
      <c r="K5748" t="s">
        <v>26</v>
      </c>
      <c r="L5748" t="s">
        <v>21478</v>
      </c>
      <c r="M5748" t="s">
        <v>372</v>
      </c>
      <c r="N5748" t="s">
        <v>22101</v>
      </c>
    </row>
    <row r="5749" spans="1:14" x14ac:dyDescent="0.25">
      <c r="A5749">
        <v>80175619</v>
      </c>
      <c r="B5749" t="s">
        <v>30</v>
      </c>
      <c r="C5749" t="s">
        <v>22102</v>
      </c>
      <c r="D5749" t="s">
        <v>22103</v>
      </c>
      <c r="E5749" t="s">
        <v>22104</v>
      </c>
      <c r="F5749" t="s">
        <v>777</v>
      </c>
      <c r="G5749" t="str">
        <f>TEXT(Table1[[#This Row],[Date_added_formatted]],"yyyy")</f>
        <v>2017</v>
      </c>
      <c r="H5749" s="13">
        <f t="shared" si="92"/>
        <v>43049</v>
      </c>
      <c r="I5749" t="s">
        <v>22105</v>
      </c>
      <c r="J5749">
        <v>2017</v>
      </c>
      <c r="K5749" t="s">
        <v>41</v>
      </c>
      <c r="L5749" t="s">
        <v>21474</v>
      </c>
      <c r="M5749" t="s">
        <v>1056</v>
      </c>
      <c r="N5749" t="s">
        <v>22106</v>
      </c>
    </row>
    <row r="5750" spans="1:14" x14ac:dyDescent="0.25">
      <c r="A5750">
        <v>80046193</v>
      </c>
      <c r="B5750" t="s">
        <v>30</v>
      </c>
      <c r="C5750" t="s">
        <v>22107</v>
      </c>
      <c r="E5750" t="s">
        <v>22108</v>
      </c>
      <c r="F5750" t="s">
        <v>33</v>
      </c>
      <c r="G5750" t="str">
        <f>TEXT(Table1[[#This Row],[Date_added_formatted]],"yyyy")</f>
        <v>2017</v>
      </c>
      <c r="H5750" s="13">
        <f t="shared" si="92"/>
        <v>43049</v>
      </c>
      <c r="I5750" t="s">
        <v>22105</v>
      </c>
      <c r="J5750">
        <v>2017</v>
      </c>
      <c r="K5750" t="s">
        <v>26</v>
      </c>
      <c r="L5750" t="s">
        <v>21474</v>
      </c>
      <c r="M5750" t="s">
        <v>372</v>
      </c>
      <c r="N5750" t="s">
        <v>22109</v>
      </c>
    </row>
    <row r="5751" spans="1:14" x14ac:dyDescent="0.25">
      <c r="A5751">
        <v>80117540</v>
      </c>
      <c r="B5751" t="s">
        <v>30</v>
      </c>
      <c r="C5751" t="s">
        <v>22110</v>
      </c>
      <c r="E5751" t="s">
        <v>22111</v>
      </c>
      <c r="F5751" t="s">
        <v>33</v>
      </c>
      <c r="G5751" t="str">
        <f>TEXT(Table1[[#This Row],[Date_added_formatted]],"yyyy")</f>
        <v>2019</v>
      </c>
      <c r="H5751" s="13">
        <f t="shared" si="92"/>
        <v>43770</v>
      </c>
      <c r="I5751" t="s">
        <v>22112</v>
      </c>
      <c r="J5751">
        <v>2019</v>
      </c>
      <c r="K5751" t="s">
        <v>26</v>
      </c>
      <c r="L5751" t="s">
        <v>21499</v>
      </c>
      <c r="M5751" t="s">
        <v>563</v>
      </c>
      <c r="N5751" t="s">
        <v>22113</v>
      </c>
    </row>
    <row r="5752" spans="1:14" x14ac:dyDescent="0.25">
      <c r="A5752">
        <v>81183624</v>
      </c>
      <c r="B5752" t="s">
        <v>30</v>
      </c>
      <c r="C5752" t="s">
        <v>22114</v>
      </c>
      <c r="E5752" t="s">
        <v>22115</v>
      </c>
      <c r="F5752" t="s">
        <v>33</v>
      </c>
      <c r="G5752" t="str">
        <f>TEXT(Table1[[#This Row],[Date_added_formatted]],"yyyy")</f>
        <v>2019</v>
      </c>
      <c r="H5752" s="13">
        <f t="shared" si="92"/>
        <v>43770</v>
      </c>
      <c r="I5752" t="s">
        <v>22112</v>
      </c>
      <c r="J5752">
        <v>2016</v>
      </c>
      <c r="K5752" t="s">
        <v>47</v>
      </c>
      <c r="L5752" t="s">
        <v>21508</v>
      </c>
      <c r="M5752" t="s">
        <v>13747</v>
      </c>
      <c r="N5752" t="s">
        <v>22116</v>
      </c>
    </row>
    <row r="5753" spans="1:14" x14ac:dyDescent="0.25">
      <c r="A5753">
        <v>80221999</v>
      </c>
      <c r="B5753" t="s">
        <v>30</v>
      </c>
      <c r="C5753" t="s">
        <v>22117</v>
      </c>
      <c r="E5753" t="s">
        <v>22118</v>
      </c>
      <c r="F5753" t="s">
        <v>1603</v>
      </c>
      <c r="G5753" t="str">
        <f>TEXT(Table1[[#This Row],[Date_added_formatted]],"yyyy")</f>
        <v>2019</v>
      </c>
      <c r="H5753" s="13">
        <f t="shared" si="92"/>
        <v>43770</v>
      </c>
      <c r="I5753" t="s">
        <v>22112</v>
      </c>
      <c r="J5753">
        <v>2016</v>
      </c>
      <c r="K5753" t="s">
        <v>18</v>
      </c>
      <c r="L5753" t="s">
        <v>36</v>
      </c>
      <c r="M5753" t="s">
        <v>1068</v>
      </c>
      <c r="N5753" t="s">
        <v>22119</v>
      </c>
    </row>
    <row r="5754" spans="1:14" x14ac:dyDescent="0.25">
      <c r="A5754">
        <v>70204963</v>
      </c>
      <c r="B5754" t="s">
        <v>30</v>
      </c>
      <c r="C5754" t="s">
        <v>22120</v>
      </c>
      <c r="E5754" t="s">
        <v>22121</v>
      </c>
      <c r="F5754" t="s">
        <v>777</v>
      </c>
      <c r="G5754" t="str">
        <f>TEXT(Table1[[#This Row],[Date_added_formatted]],"yyyy")</f>
        <v>2019</v>
      </c>
      <c r="H5754" s="13">
        <f t="shared" si="92"/>
        <v>43770</v>
      </c>
      <c r="I5754" t="s">
        <v>22112</v>
      </c>
      <c r="J5754">
        <v>2008</v>
      </c>
      <c r="K5754" t="s">
        <v>18</v>
      </c>
      <c r="L5754" t="s">
        <v>21474</v>
      </c>
      <c r="M5754" t="s">
        <v>13821</v>
      </c>
      <c r="N5754" t="s">
        <v>22122</v>
      </c>
    </row>
    <row r="5755" spans="1:14" x14ac:dyDescent="0.25">
      <c r="A5755">
        <v>80090673</v>
      </c>
      <c r="B5755" t="s">
        <v>30</v>
      </c>
      <c r="C5755" t="s">
        <v>22123</v>
      </c>
      <c r="E5755" t="s">
        <v>22124</v>
      </c>
      <c r="F5755" t="s">
        <v>777</v>
      </c>
      <c r="G5755" t="str">
        <f>TEXT(Table1[[#This Row],[Date_added_formatted]],"yyyy")</f>
        <v>2019</v>
      </c>
      <c r="H5755" s="13">
        <f t="shared" si="92"/>
        <v>43770</v>
      </c>
      <c r="I5755" t="s">
        <v>22112</v>
      </c>
      <c r="J5755">
        <v>2015</v>
      </c>
      <c r="K5755" t="s">
        <v>47</v>
      </c>
      <c r="L5755" t="s">
        <v>21474</v>
      </c>
      <c r="M5755" t="s">
        <v>5456</v>
      </c>
      <c r="N5755" t="s">
        <v>22125</v>
      </c>
    </row>
    <row r="5756" spans="1:14" x14ac:dyDescent="0.25">
      <c r="A5756">
        <v>80239860</v>
      </c>
      <c r="B5756" t="s">
        <v>30</v>
      </c>
      <c r="C5756" t="s">
        <v>22126</v>
      </c>
      <c r="E5756" t="s">
        <v>22127</v>
      </c>
      <c r="F5756" t="s">
        <v>777</v>
      </c>
      <c r="G5756" t="str">
        <f>TEXT(Table1[[#This Row],[Date_added_formatted]],"yyyy")</f>
        <v>2019</v>
      </c>
      <c r="H5756" s="13">
        <f t="shared" si="92"/>
        <v>43770</v>
      </c>
      <c r="I5756" t="s">
        <v>22112</v>
      </c>
      <c r="J5756">
        <v>2014</v>
      </c>
      <c r="K5756" t="s">
        <v>18</v>
      </c>
      <c r="L5756" t="s">
        <v>21474</v>
      </c>
      <c r="M5756" t="s">
        <v>21417</v>
      </c>
      <c r="N5756" t="s">
        <v>22128</v>
      </c>
    </row>
    <row r="5757" spans="1:14" x14ac:dyDescent="0.25">
      <c r="A5757">
        <v>80144355</v>
      </c>
      <c r="B5757" t="s">
        <v>30</v>
      </c>
      <c r="C5757" t="s">
        <v>22129</v>
      </c>
      <c r="D5757" t="s">
        <v>22130</v>
      </c>
      <c r="E5757" t="s">
        <v>22131</v>
      </c>
      <c r="F5757" t="s">
        <v>33</v>
      </c>
      <c r="G5757" t="str">
        <f>TEXT(Table1[[#This Row],[Date_added_formatted]],"yyyy")</f>
        <v>2019</v>
      </c>
      <c r="H5757" s="13">
        <f t="shared" si="92"/>
        <v>43770</v>
      </c>
      <c r="I5757" t="s">
        <v>22112</v>
      </c>
      <c r="J5757">
        <v>2018</v>
      </c>
      <c r="K5757" t="s">
        <v>18</v>
      </c>
      <c r="L5757" t="s">
        <v>21474</v>
      </c>
      <c r="M5757" t="s">
        <v>22132</v>
      </c>
      <c r="N5757" t="s">
        <v>22133</v>
      </c>
    </row>
    <row r="5758" spans="1:14" x14ac:dyDescent="0.25">
      <c r="A5758">
        <v>80150290</v>
      </c>
      <c r="B5758" t="s">
        <v>30</v>
      </c>
      <c r="C5758" t="s">
        <v>22134</v>
      </c>
      <c r="E5758" t="s">
        <v>22135</v>
      </c>
      <c r="G5758" t="str">
        <f>TEXT(Table1[[#This Row],[Date_added_formatted]],"yyyy")</f>
        <v>2019</v>
      </c>
      <c r="H5758" s="13">
        <f t="shared" si="92"/>
        <v>43770</v>
      </c>
      <c r="I5758" t="s">
        <v>22112</v>
      </c>
      <c r="J5758">
        <v>2016</v>
      </c>
      <c r="K5758" t="s">
        <v>47</v>
      </c>
      <c r="L5758" t="s">
        <v>21474</v>
      </c>
      <c r="M5758" t="s">
        <v>778</v>
      </c>
      <c r="N5758" t="s">
        <v>22136</v>
      </c>
    </row>
    <row r="5759" spans="1:14" x14ac:dyDescent="0.25">
      <c r="A5759">
        <v>81022003</v>
      </c>
      <c r="B5759" t="s">
        <v>30</v>
      </c>
      <c r="C5759" t="s">
        <v>22137</v>
      </c>
      <c r="E5759" t="s">
        <v>22138</v>
      </c>
      <c r="F5759" t="s">
        <v>33</v>
      </c>
      <c r="G5759" t="str">
        <f>TEXT(Table1[[#This Row],[Date_added_formatted]],"yyyy")</f>
        <v>2019</v>
      </c>
      <c r="H5759" s="13">
        <f t="shared" si="92"/>
        <v>43770</v>
      </c>
      <c r="I5759" t="s">
        <v>22112</v>
      </c>
      <c r="J5759">
        <v>2019</v>
      </c>
      <c r="K5759" t="s">
        <v>26</v>
      </c>
      <c r="L5759" t="s">
        <v>21474</v>
      </c>
      <c r="M5759" t="s">
        <v>1068</v>
      </c>
      <c r="N5759" t="s">
        <v>22139</v>
      </c>
    </row>
    <row r="5760" spans="1:14" x14ac:dyDescent="0.25">
      <c r="A5760">
        <v>80101401</v>
      </c>
      <c r="B5760" t="s">
        <v>30</v>
      </c>
      <c r="C5760" t="s">
        <v>22140</v>
      </c>
      <c r="E5760" t="s">
        <v>22141</v>
      </c>
      <c r="F5760" t="s">
        <v>22142</v>
      </c>
      <c r="G5760" t="str">
        <f>TEXT(Table1[[#This Row],[Date_added_formatted]],"yyyy")</f>
        <v>2019</v>
      </c>
      <c r="H5760" s="13">
        <f t="shared" si="92"/>
        <v>43770</v>
      </c>
      <c r="I5760" t="s">
        <v>22112</v>
      </c>
      <c r="J5760">
        <v>2019</v>
      </c>
      <c r="K5760" t="s">
        <v>41</v>
      </c>
      <c r="L5760" t="s">
        <v>21499</v>
      </c>
      <c r="M5760" t="s">
        <v>37</v>
      </c>
      <c r="N5760" t="s">
        <v>22143</v>
      </c>
    </row>
    <row r="5761" spans="1:14" x14ac:dyDescent="0.25">
      <c r="A5761">
        <v>80087857</v>
      </c>
      <c r="B5761" t="s">
        <v>30</v>
      </c>
      <c r="C5761" t="s">
        <v>22144</v>
      </c>
      <c r="E5761" t="s">
        <v>22145</v>
      </c>
      <c r="F5761" t="s">
        <v>1819</v>
      </c>
      <c r="G5761" t="str">
        <f>TEXT(Table1[[#This Row],[Date_added_formatted]],"yyyy")</f>
        <v>2018</v>
      </c>
      <c r="H5761" s="13">
        <f t="shared" si="92"/>
        <v>43405</v>
      </c>
      <c r="I5761" t="s">
        <v>22146</v>
      </c>
      <c r="J5761">
        <v>2015</v>
      </c>
      <c r="K5761" t="s">
        <v>103</v>
      </c>
      <c r="L5761" t="s">
        <v>21474</v>
      </c>
      <c r="M5761" t="s">
        <v>7204</v>
      </c>
      <c r="N5761" t="s">
        <v>22147</v>
      </c>
    </row>
    <row r="5762" spans="1:14" x14ac:dyDescent="0.25">
      <c r="A5762">
        <v>80217889</v>
      </c>
      <c r="B5762" t="s">
        <v>30</v>
      </c>
      <c r="C5762" t="s">
        <v>22148</v>
      </c>
      <c r="E5762" t="s">
        <v>22149</v>
      </c>
      <c r="F5762" t="s">
        <v>33</v>
      </c>
      <c r="G5762" t="str">
        <f>TEXT(Table1[[#This Row],[Date_added_formatted]],"yyyy")</f>
        <v>2018</v>
      </c>
      <c r="H5762" s="13">
        <f t="shared" si="92"/>
        <v>43405</v>
      </c>
      <c r="I5762" t="s">
        <v>22146</v>
      </c>
      <c r="J5762">
        <v>2018</v>
      </c>
      <c r="K5762" t="s">
        <v>26</v>
      </c>
      <c r="L5762" t="s">
        <v>21499</v>
      </c>
      <c r="M5762" t="s">
        <v>173</v>
      </c>
      <c r="N5762" t="s">
        <v>22150</v>
      </c>
    </row>
    <row r="5763" spans="1:14" x14ac:dyDescent="0.25">
      <c r="A5763">
        <v>70308105</v>
      </c>
      <c r="B5763" t="s">
        <v>30</v>
      </c>
      <c r="C5763" t="s">
        <v>22151</v>
      </c>
      <c r="E5763" t="s">
        <v>22152</v>
      </c>
      <c r="F5763" t="s">
        <v>53</v>
      </c>
      <c r="G5763" t="str">
        <f>TEXT(Table1[[#This Row],[Date_added_formatted]],"yyyy")</f>
        <v>2017</v>
      </c>
      <c r="H5763" s="13">
        <f t="shared" si="92"/>
        <v>43040</v>
      </c>
      <c r="I5763" t="s">
        <v>22153</v>
      </c>
      <c r="J5763">
        <v>2013</v>
      </c>
      <c r="K5763" t="s">
        <v>18</v>
      </c>
      <c r="L5763" t="s">
        <v>21499</v>
      </c>
      <c r="M5763" t="s">
        <v>4465</v>
      </c>
      <c r="N5763" t="s">
        <v>22154</v>
      </c>
    </row>
    <row r="5764" spans="1:14" x14ac:dyDescent="0.25">
      <c r="A5764">
        <v>70155610</v>
      </c>
      <c r="B5764" t="s">
        <v>30</v>
      </c>
      <c r="C5764" t="s">
        <v>22155</v>
      </c>
      <c r="E5764" t="s">
        <v>22156</v>
      </c>
      <c r="F5764" t="s">
        <v>33</v>
      </c>
      <c r="G5764" t="str">
        <f>TEXT(Table1[[#This Row],[Date_added_formatted]],"yyyy")</f>
        <v>2017</v>
      </c>
      <c r="H5764" s="13">
        <f t="shared" si="92"/>
        <v>43040</v>
      </c>
      <c r="I5764" t="s">
        <v>22153</v>
      </c>
      <c r="J5764">
        <v>2005</v>
      </c>
      <c r="K5764" t="s">
        <v>47</v>
      </c>
      <c r="L5764" t="s">
        <v>21512</v>
      </c>
      <c r="M5764" t="s">
        <v>372</v>
      </c>
      <c r="N5764" t="s">
        <v>22157</v>
      </c>
    </row>
    <row r="5765" spans="1:14" x14ac:dyDescent="0.25">
      <c r="A5765">
        <v>70279656</v>
      </c>
      <c r="B5765" t="s">
        <v>30</v>
      </c>
      <c r="C5765" t="s">
        <v>22158</v>
      </c>
      <c r="E5765" t="s">
        <v>22159</v>
      </c>
      <c r="F5765" t="s">
        <v>33</v>
      </c>
      <c r="G5765" t="str">
        <f>TEXT(Table1[[#This Row],[Date_added_formatted]],"yyyy")</f>
        <v>2017</v>
      </c>
      <c r="H5765" s="13">
        <f t="shared" si="92"/>
        <v>43040</v>
      </c>
      <c r="I5765" t="s">
        <v>22153</v>
      </c>
      <c r="J5765">
        <v>2016</v>
      </c>
      <c r="K5765" t="s">
        <v>18</v>
      </c>
      <c r="L5765" t="s">
        <v>21478</v>
      </c>
      <c r="M5765" t="s">
        <v>173</v>
      </c>
      <c r="N5765" t="s">
        <v>22160</v>
      </c>
    </row>
    <row r="5766" spans="1:14" x14ac:dyDescent="0.25">
      <c r="A5766">
        <v>70236561</v>
      </c>
      <c r="B5766" t="s">
        <v>30</v>
      </c>
      <c r="C5766" t="s">
        <v>1307</v>
      </c>
      <c r="E5766" t="s">
        <v>22161</v>
      </c>
      <c r="F5766" t="s">
        <v>24</v>
      </c>
      <c r="G5766" t="str">
        <f>TEXT(Table1[[#This Row],[Date_added_formatted]],"yyyy")</f>
        <v>2017</v>
      </c>
      <c r="H5766" s="13">
        <f t="shared" si="92"/>
        <v>43040</v>
      </c>
      <c r="I5766" t="s">
        <v>22153</v>
      </c>
      <c r="J5766">
        <v>2011</v>
      </c>
      <c r="K5766" t="s">
        <v>26</v>
      </c>
      <c r="L5766" t="s">
        <v>21474</v>
      </c>
      <c r="M5766" t="s">
        <v>819</v>
      </c>
      <c r="N5766" t="s">
        <v>22162</v>
      </c>
    </row>
    <row r="5767" spans="1:14" x14ac:dyDescent="0.25">
      <c r="A5767">
        <v>70157402</v>
      </c>
      <c r="B5767" t="s">
        <v>30</v>
      </c>
      <c r="C5767" t="s">
        <v>22163</v>
      </c>
      <c r="E5767" t="s">
        <v>22164</v>
      </c>
      <c r="F5767" t="s">
        <v>33</v>
      </c>
      <c r="G5767" t="str">
        <f>TEXT(Table1[[#This Row],[Date_added_formatted]],"yyyy")</f>
        <v>2016</v>
      </c>
      <c r="H5767" s="13">
        <f t="shared" si="92"/>
        <v>42675</v>
      </c>
      <c r="I5767" t="s">
        <v>22165</v>
      </c>
      <c r="J5767">
        <v>1988</v>
      </c>
      <c r="K5767" t="s">
        <v>18</v>
      </c>
      <c r="L5767" t="s">
        <v>21478</v>
      </c>
      <c r="M5767" t="s">
        <v>4806</v>
      </c>
      <c r="N5767" t="s">
        <v>22166</v>
      </c>
    </row>
    <row r="5768" spans="1:14" x14ac:dyDescent="0.25">
      <c r="A5768">
        <v>80144588</v>
      </c>
      <c r="B5768" t="s">
        <v>30</v>
      </c>
      <c r="C5768" t="s">
        <v>22167</v>
      </c>
      <c r="F5768" t="s">
        <v>33</v>
      </c>
      <c r="G5768" t="str">
        <f>TEXT(Table1[[#This Row],[Date_added_formatted]],"yyyy")</f>
        <v>2016</v>
      </c>
      <c r="H5768" s="13">
        <f t="shared" si="92"/>
        <v>42675</v>
      </c>
      <c r="I5768" t="s">
        <v>22165</v>
      </c>
      <c r="J5768">
        <v>2010</v>
      </c>
      <c r="K5768" t="s">
        <v>47</v>
      </c>
      <c r="L5768" t="s">
        <v>21499</v>
      </c>
      <c r="M5768" t="s">
        <v>1059</v>
      </c>
      <c r="N5768" t="s">
        <v>22168</v>
      </c>
    </row>
    <row r="5769" spans="1:14" x14ac:dyDescent="0.25">
      <c r="A5769">
        <v>80057918</v>
      </c>
      <c r="B5769" t="s">
        <v>30</v>
      </c>
      <c r="C5769" t="s">
        <v>22169</v>
      </c>
      <c r="E5769" t="s">
        <v>22170</v>
      </c>
      <c r="F5769" t="s">
        <v>33</v>
      </c>
      <c r="G5769" t="str">
        <f>TEXT(Table1[[#This Row],[Date_added_formatted]],"yyyy")</f>
        <v>2019</v>
      </c>
      <c r="H5769" s="13">
        <f t="shared" si="92"/>
        <v>43593</v>
      </c>
      <c r="I5769" t="s">
        <v>22171</v>
      </c>
      <c r="J5769">
        <v>2019</v>
      </c>
      <c r="K5769" t="s">
        <v>47</v>
      </c>
      <c r="L5769" t="s">
        <v>21508</v>
      </c>
      <c r="M5769" t="s">
        <v>799</v>
      </c>
      <c r="N5769" t="s">
        <v>22172</v>
      </c>
    </row>
    <row r="5770" spans="1:14" x14ac:dyDescent="0.25">
      <c r="A5770">
        <v>80107369</v>
      </c>
      <c r="B5770" t="s">
        <v>30</v>
      </c>
      <c r="C5770" t="s">
        <v>22173</v>
      </c>
      <c r="E5770" t="s">
        <v>22174</v>
      </c>
      <c r="F5770" t="s">
        <v>22175</v>
      </c>
      <c r="G5770" t="str">
        <f>TEXT(Table1[[#This Row],[Date_added_formatted]],"yyyy")</f>
        <v>2019</v>
      </c>
      <c r="H5770" s="13">
        <f t="shared" si="92"/>
        <v>43592</v>
      </c>
      <c r="I5770" t="s">
        <v>22176</v>
      </c>
      <c r="J5770">
        <v>2018</v>
      </c>
      <c r="K5770" t="s">
        <v>47</v>
      </c>
      <c r="L5770" t="s">
        <v>21499</v>
      </c>
      <c r="M5770" t="s">
        <v>5286</v>
      </c>
      <c r="N5770" t="s">
        <v>22177</v>
      </c>
    </row>
    <row r="5771" spans="1:14" x14ac:dyDescent="0.25">
      <c r="A5771">
        <v>80208115</v>
      </c>
      <c r="B5771" t="s">
        <v>30</v>
      </c>
      <c r="C5771" t="s">
        <v>22178</v>
      </c>
      <c r="D5771" t="s">
        <v>22179</v>
      </c>
      <c r="G5771" t="str">
        <f>TEXT(Table1[[#This Row],[Date_added_formatted]],"yyyy")</f>
        <v>2018</v>
      </c>
      <c r="H5771" s="13">
        <f t="shared" si="92"/>
        <v>43227</v>
      </c>
      <c r="I5771" t="s">
        <v>22180</v>
      </c>
      <c r="J5771">
        <v>2017</v>
      </c>
      <c r="K5771" t="s">
        <v>269</v>
      </c>
      <c r="L5771" t="s">
        <v>21474</v>
      </c>
      <c r="M5771" t="s">
        <v>212</v>
      </c>
      <c r="N5771" t="s">
        <v>22181</v>
      </c>
    </row>
    <row r="5772" spans="1:14" x14ac:dyDescent="0.25">
      <c r="A5772">
        <v>80057609</v>
      </c>
      <c r="B5772" t="s">
        <v>30</v>
      </c>
      <c r="C5772" t="s">
        <v>22182</v>
      </c>
      <c r="E5772" t="s">
        <v>22183</v>
      </c>
      <c r="F5772" t="s">
        <v>1603</v>
      </c>
      <c r="G5772" t="str">
        <f>TEXT(Table1[[#This Row],[Date_added_formatted]],"yyyy")</f>
        <v>2017</v>
      </c>
      <c r="H5772" s="13">
        <f t="shared" si="92"/>
        <v>42860</v>
      </c>
      <c r="I5772" t="s">
        <v>22184</v>
      </c>
      <c r="J5772">
        <v>2017</v>
      </c>
      <c r="K5772" t="s">
        <v>103</v>
      </c>
      <c r="L5772" t="s">
        <v>21499</v>
      </c>
      <c r="M5772" t="s">
        <v>37</v>
      </c>
      <c r="N5772" t="s">
        <v>22185</v>
      </c>
    </row>
    <row r="5773" spans="1:14" x14ac:dyDescent="0.25">
      <c r="A5773">
        <v>80023612</v>
      </c>
      <c r="B5773" t="s">
        <v>30</v>
      </c>
      <c r="C5773" t="s">
        <v>22186</v>
      </c>
      <c r="E5773" t="s">
        <v>22187</v>
      </c>
      <c r="F5773" t="s">
        <v>22188</v>
      </c>
      <c r="G5773" t="str">
        <f>TEXT(Table1[[#This Row],[Date_added_formatted]],"yyyy")</f>
        <v>2018</v>
      </c>
      <c r="H5773" s="13">
        <f t="shared" si="92"/>
        <v>43224</v>
      </c>
      <c r="I5773" t="s">
        <v>22189</v>
      </c>
      <c r="J5773">
        <v>2018</v>
      </c>
      <c r="K5773" t="s">
        <v>35</v>
      </c>
      <c r="L5773" t="s">
        <v>21474</v>
      </c>
      <c r="M5773" t="s">
        <v>37</v>
      </c>
      <c r="N5773" t="s">
        <v>22190</v>
      </c>
    </row>
    <row r="5774" spans="1:14" x14ac:dyDescent="0.25">
      <c r="A5774">
        <v>80221787</v>
      </c>
      <c r="B5774" t="s">
        <v>30</v>
      </c>
      <c r="C5774" t="s">
        <v>22191</v>
      </c>
      <c r="E5774" t="s">
        <v>22192</v>
      </c>
      <c r="F5774" t="s">
        <v>331</v>
      </c>
      <c r="G5774" t="str">
        <f>TEXT(Table1[[#This Row],[Date_added_formatted]],"yyyy")</f>
        <v>2019</v>
      </c>
      <c r="H5774" s="13">
        <f t="shared" si="92"/>
        <v>43616</v>
      </c>
      <c r="I5774" t="s">
        <v>22193</v>
      </c>
      <c r="J5774">
        <v>2019</v>
      </c>
      <c r="K5774" t="s">
        <v>26</v>
      </c>
      <c r="L5774" t="s">
        <v>21474</v>
      </c>
      <c r="M5774" t="s">
        <v>1312</v>
      </c>
      <c r="N5774" t="s">
        <v>22194</v>
      </c>
    </row>
    <row r="5775" spans="1:14" x14ac:dyDescent="0.25">
      <c r="A5775">
        <v>80209096</v>
      </c>
      <c r="B5775" t="s">
        <v>30</v>
      </c>
      <c r="C5775" t="s">
        <v>22195</v>
      </c>
      <c r="E5775" t="s">
        <v>22196</v>
      </c>
      <c r="F5775" t="s">
        <v>33</v>
      </c>
      <c r="G5775" t="str">
        <f>TEXT(Table1[[#This Row],[Date_added_formatted]],"yyyy")</f>
        <v>2019</v>
      </c>
      <c r="H5775" s="13">
        <f t="shared" si="92"/>
        <v>43616</v>
      </c>
      <c r="I5775" t="s">
        <v>22193</v>
      </c>
      <c r="J5775">
        <v>2019</v>
      </c>
      <c r="K5775" t="s">
        <v>26</v>
      </c>
      <c r="L5775" t="s">
        <v>21474</v>
      </c>
      <c r="M5775" t="s">
        <v>11743</v>
      </c>
      <c r="N5775" t="s">
        <v>22197</v>
      </c>
    </row>
    <row r="5776" spans="1:14" x14ac:dyDescent="0.25">
      <c r="A5776">
        <v>80027373</v>
      </c>
      <c r="B5776" t="s">
        <v>30</v>
      </c>
      <c r="C5776" t="s">
        <v>22198</v>
      </c>
      <c r="E5776" t="s">
        <v>22199</v>
      </c>
      <c r="F5776" t="s">
        <v>331</v>
      </c>
      <c r="G5776" t="str">
        <f>TEXT(Table1[[#This Row],[Date_added_formatted]],"yyyy")</f>
        <v>2015</v>
      </c>
      <c r="H5776" s="13">
        <f t="shared" si="92"/>
        <v>42155</v>
      </c>
      <c r="I5776" t="s">
        <v>22200</v>
      </c>
      <c r="J5776">
        <v>2014</v>
      </c>
      <c r="K5776" t="s">
        <v>35</v>
      </c>
      <c r="L5776" t="s">
        <v>21474</v>
      </c>
      <c r="M5776" t="s">
        <v>11638</v>
      </c>
      <c r="N5776" t="s">
        <v>22201</v>
      </c>
    </row>
    <row r="5777" spans="1:14" x14ac:dyDescent="0.25">
      <c r="A5777">
        <v>80025384</v>
      </c>
      <c r="B5777" t="s">
        <v>30</v>
      </c>
      <c r="C5777" t="s">
        <v>22202</v>
      </c>
      <c r="E5777" t="s">
        <v>22203</v>
      </c>
      <c r="F5777" t="s">
        <v>33</v>
      </c>
      <c r="G5777" t="str">
        <f>TEXT(Table1[[#This Row],[Date_added_formatted]],"yyyy")</f>
        <v>2018</v>
      </c>
      <c r="H5777" s="13">
        <f t="shared" si="92"/>
        <v>43250</v>
      </c>
      <c r="I5777" t="s">
        <v>22204</v>
      </c>
      <c r="J5777">
        <v>2019</v>
      </c>
      <c r="K5777" t="s">
        <v>47</v>
      </c>
      <c r="L5777" t="s">
        <v>21508</v>
      </c>
      <c r="M5777" t="s">
        <v>372</v>
      </c>
      <c r="N5777" t="s">
        <v>22205</v>
      </c>
    </row>
    <row r="5778" spans="1:14" x14ac:dyDescent="0.25">
      <c r="A5778">
        <v>80024103</v>
      </c>
      <c r="B5778" t="s">
        <v>30</v>
      </c>
      <c r="C5778" t="s">
        <v>22206</v>
      </c>
      <c r="E5778" t="s">
        <v>22207</v>
      </c>
      <c r="F5778" t="s">
        <v>33</v>
      </c>
      <c r="G5778" t="str">
        <f>TEXT(Table1[[#This Row],[Date_added_formatted]],"yyyy")</f>
        <v>2017</v>
      </c>
      <c r="H5778" s="13">
        <f t="shared" si="92"/>
        <v>42885</v>
      </c>
      <c r="I5778" t="s">
        <v>22208</v>
      </c>
      <c r="J5778">
        <v>2017</v>
      </c>
      <c r="K5778" t="s">
        <v>47</v>
      </c>
      <c r="L5778" t="s">
        <v>21499</v>
      </c>
      <c r="M5778" t="s">
        <v>1312</v>
      </c>
      <c r="N5778" t="s">
        <v>22209</v>
      </c>
    </row>
    <row r="5779" spans="1:14" x14ac:dyDescent="0.25">
      <c r="A5779">
        <v>80198459</v>
      </c>
      <c r="B5779" t="s">
        <v>30</v>
      </c>
      <c r="C5779" t="s">
        <v>22210</v>
      </c>
      <c r="E5779" t="s">
        <v>22211</v>
      </c>
      <c r="F5779" t="s">
        <v>22212</v>
      </c>
      <c r="G5779" t="str">
        <f>TEXT(Table1[[#This Row],[Date_added_formatted]],"yyyy")</f>
        <v>2019</v>
      </c>
      <c r="H5779" s="13">
        <f t="shared" si="92"/>
        <v>43588</v>
      </c>
      <c r="I5779" t="s">
        <v>22213</v>
      </c>
      <c r="J5779">
        <v>2019</v>
      </c>
      <c r="K5779" t="s">
        <v>41</v>
      </c>
      <c r="L5779" t="s">
        <v>21474</v>
      </c>
      <c r="M5779" t="s">
        <v>212</v>
      </c>
      <c r="N5779" t="s">
        <v>22214</v>
      </c>
    </row>
    <row r="5780" spans="1:14" x14ac:dyDescent="0.25">
      <c r="A5780">
        <v>70143825</v>
      </c>
      <c r="B5780" t="s">
        <v>30</v>
      </c>
      <c r="C5780" t="s">
        <v>22215</v>
      </c>
      <c r="D5780" t="s">
        <v>22216</v>
      </c>
      <c r="E5780" t="s">
        <v>22217</v>
      </c>
      <c r="F5780" t="s">
        <v>33</v>
      </c>
      <c r="G5780" t="str">
        <f>TEXT(Table1[[#This Row],[Date_added_formatted]],"yyyy")</f>
        <v>2019</v>
      </c>
      <c r="H5780" s="13">
        <f t="shared" si="92"/>
        <v>43588</v>
      </c>
      <c r="I5780" t="s">
        <v>22213</v>
      </c>
      <c r="J5780">
        <v>2019</v>
      </c>
      <c r="K5780" t="s">
        <v>47</v>
      </c>
      <c r="L5780" t="s">
        <v>22218</v>
      </c>
      <c r="M5780" t="s">
        <v>22219</v>
      </c>
      <c r="N5780" t="s">
        <v>22220</v>
      </c>
    </row>
    <row r="5781" spans="1:14" x14ac:dyDescent="0.25">
      <c r="A5781">
        <v>70252898</v>
      </c>
      <c r="B5781" t="s">
        <v>30</v>
      </c>
      <c r="C5781" t="s">
        <v>22221</v>
      </c>
      <c r="E5781" t="s">
        <v>22222</v>
      </c>
      <c r="F5781" t="s">
        <v>22223</v>
      </c>
      <c r="G5781" t="str">
        <f>TEXT(Table1[[#This Row],[Date_added_formatted]],"yyyy")</f>
        <v>2018</v>
      </c>
      <c r="H5781" s="13">
        <f t="shared" si="92"/>
        <v>43223</v>
      </c>
      <c r="I5781" t="s">
        <v>22224</v>
      </c>
      <c r="J5781">
        <v>2015</v>
      </c>
      <c r="K5781" t="s">
        <v>18</v>
      </c>
      <c r="L5781" t="s">
        <v>21478</v>
      </c>
      <c r="M5781" t="s">
        <v>212</v>
      </c>
      <c r="N5781" t="s">
        <v>22225</v>
      </c>
    </row>
    <row r="5782" spans="1:14" x14ac:dyDescent="0.25">
      <c r="A5782">
        <v>70140358</v>
      </c>
      <c r="B5782" t="s">
        <v>30</v>
      </c>
      <c r="C5782" t="s">
        <v>22226</v>
      </c>
      <c r="E5782" t="s">
        <v>22227</v>
      </c>
      <c r="F5782" t="s">
        <v>33</v>
      </c>
      <c r="G5782" t="str">
        <f>TEXT(Table1[[#This Row],[Date_added_formatted]],"yyyy")</f>
        <v>2018</v>
      </c>
      <c r="H5782" s="13">
        <f t="shared" si="92"/>
        <v>43249</v>
      </c>
      <c r="I5782" t="s">
        <v>22228</v>
      </c>
      <c r="J5782">
        <v>2019</v>
      </c>
      <c r="K5782" t="s">
        <v>47</v>
      </c>
      <c r="L5782" t="s">
        <v>21478</v>
      </c>
      <c r="M5782" t="s">
        <v>372</v>
      </c>
      <c r="N5782" t="s">
        <v>22229</v>
      </c>
    </row>
    <row r="5783" spans="1:14" x14ac:dyDescent="0.25">
      <c r="A5783">
        <v>80066080</v>
      </c>
      <c r="B5783" t="s">
        <v>30</v>
      </c>
      <c r="C5783" t="s">
        <v>22230</v>
      </c>
      <c r="D5783" t="s">
        <v>22231</v>
      </c>
      <c r="E5783" t="s">
        <v>22232</v>
      </c>
      <c r="F5783" t="s">
        <v>33</v>
      </c>
      <c r="G5783" t="str">
        <f>TEXT(Table1[[#This Row],[Date_added_formatted]],"yyyy")</f>
        <v>2019</v>
      </c>
      <c r="H5783" s="13">
        <f t="shared" si="92"/>
        <v>43613</v>
      </c>
      <c r="I5783" t="s">
        <v>22233</v>
      </c>
      <c r="J5783">
        <v>2018</v>
      </c>
      <c r="K5783" t="s">
        <v>47</v>
      </c>
      <c r="L5783" t="s">
        <v>21508</v>
      </c>
      <c r="M5783" t="s">
        <v>18466</v>
      </c>
      <c r="N5783" t="s">
        <v>22234</v>
      </c>
    </row>
    <row r="5784" spans="1:14" x14ac:dyDescent="0.25">
      <c r="A5784">
        <v>70210883</v>
      </c>
      <c r="B5784" t="s">
        <v>30</v>
      </c>
      <c r="C5784" t="s">
        <v>22235</v>
      </c>
      <c r="E5784" t="s">
        <v>22236</v>
      </c>
      <c r="F5784" t="s">
        <v>21996</v>
      </c>
      <c r="G5784" t="str">
        <f>TEXT(Table1[[#This Row],[Date_added_formatted]],"yyyy")</f>
        <v>2016</v>
      </c>
      <c r="H5784" s="13">
        <f t="shared" si="92"/>
        <v>42518</v>
      </c>
      <c r="I5784" t="s">
        <v>22237</v>
      </c>
      <c r="J5784">
        <v>2016</v>
      </c>
      <c r="K5784" t="s">
        <v>47</v>
      </c>
      <c r="L5784" t="s">
        <v>21478</v>
      </c>
      <c r="M5784" t="s">
        <v>21798</v>
      </c>
      <c r="N5784" t="s">
        <v>22238</v>
      </c>
    </row>
    <row r="5785" spans="1:14" x14ac:dyDescent="0.25">
      <c r="A5785">
        <v>80065386</v>
      </c>
      <c r="B5785" t="s">
        <v>30</v>
      </c>
      <c r="C5785" t="s">
        <v>3573</v>
      </c>
      <c r="D5785" t="s">
        <v>22239</v>
      </c>
      <c r="E5785" t="s">
        <v>22240</v>
      </c>
      <c r="F5785" t="s">
        <v>33</v>
      </c>
      <c r="G5785" t="str">
        <f>TEXT(Table1[[#This Row],[Date_added_formatted]],"yyyy")</f>
        <v>2019</v>
      </c>
      <c r="H5785" s="13">
        <f t="shared" si="92"/>
        <v>43612</v>
      </c>
      <c r="I5785" t="s">
        <v>22241</v>
      </c>
      <c r="J5785">
        <v>2019</v>
      </c>
      <c r="K5785" t="s">
        <v>47</v>
      </c>
      <c r="L5785" t="s">
        <v>21508</v>
      </c>
      <c r="M5785" t="s">
        <v>18466</v>
      </c>
      <c r="N5785" t="s">
        <v>22242</v>
      </c>
    </row>
    <row r="5786" spans="1:14" x14ac:dyDescent="0.25">
      <c r="A5786">
        <v>70281343</v>
      </c>
      <c r="B5786" t="s">
        <v>30</v>
      </c>
      <c r="C5786" t="s">
        <v>22243</v>
      </c>
      <c r="E5786" t="s">
        <v>22244</v>
      </c>
      <c r="F5786" t="s">
        <v>1603</v>
      </c>
      <c r="G5786" t="str">
        <f>TEXT(Table1[[#This Row],[Date_added_formatted]],"yyyy")</f>
        <v>2016</v>
      </c>
      <c r="H5786" s="13">
        <f t="shared" si="92"/>
        <v>42517</v>
      </c>
      <c r="I5786" t="s">
        <v>22245</v>
      </c>
      <c r="J5786">
        <v>2016</v>
      </c>
      <c r="K5786" t="s">
        <v>269</v>
      </c>
      <c r="L5786" t="s">
        <v>21508</v>
      </c>
      <c r="M5786" t="s">
        <v>212</v>
      </c>
      <c r="N5786" t="s">
        <v>22246</v>
      </c>
    </row>
    <row r="5787" spans="1:14" x14ac:dyDescent="0.25">
      <c r="A5787">
        <v>80010655</v>
      </c>
      <c r="B5787" t="s">
        <v>30</v>
      </c>
      <c r="C5787" t="s">
        <v>22247</v>
      </c>
      <c r="E5787" t="s">
        <v>22248</v>
      </c>
      <c r="F5787" t="s">
        <v>33</v>
      </c>
      <c r="G5787" t="str">
        <f>TEXT(Table1[[#This Row],[Date_added_formatted]],"yyyy")</f>
        <v>2017</v>
      </c>
      <c r="H5787" s="13">
        <f t="shared" si="92"/>
        <v>42881</v>
      </c>
      <c r="I5787" t="s">
        <v>22249</v>
      </c>
      <c r="J5787">
        <v>2017</v>
      </c>
      <c r="K5787" t="s">
        <v>26</v>
      </c>
      <c r="L5787" t="s">
        <v>21499</v>
      </c>
      <c r="M5787" t="s">
        <v>22250</v>
      </c>
      <c r="N5787" t="s">
        <v>22251</v>
      </c>
    </row>
    <row r="5788" spans="1:14" x14ac:dyDescent="0.25">
      <c r="A5788">
        <v>70300066</v>
      </c>
      <c r="B5788" t="s">
        <v>30</v>
      </c>
      <c r="C5788" t="s">
        <v>22252</v>
      </c>
      <c r="E5788" t="s">
        <v>22253</v>
      </c>
      <c r="F5788" t="s">
        <v>331</v>
      </c>
      <c r="G5788" t="str">
        <f>TEXT(Table1[[#This Row],[Date_added_formatted]],"yyyy")</f>
        <v>2016</v>
      </c>
      <c r="H5788" s="13">
        <f t="shared" si="92"/>
        <v>42516</v>
      </c>
      <c r="I5788" t="s">
        <v>22254</v>
      </c>
      <c r="J5788">
        <v>2016</v>
      </c>
      <c r="K5788" t="s">
        <v>26</v>
      </c>
      <c r="L5788" t="s">
        <v>21499</v>
      </c>
      <c r="M5788" t="s">
        <v>1288</v>
      </c>
      <c r="N5788" t="s">
        <v>22255</v>
      </c>
    </row>
    <row r="5789" spans="1:14" x14ac:dyDescent="0.25">
      <c r="A5789">
        <v>80075820</v>
      </c>
      <c r="B5789" t="s">
        <v>30</v>
      </c>
      <c r="C5789" t="s">
        <v>22256</v>
      </c>
      <c r="E5789" t="s">
        <v>22257</v>
      </c>
      <c r="F5789" t="s">
        <v>621</v>
      </c>
      <c r="G5789" t="str">
        <f>TEXT(Table1[[#This Row],[Date_added_formatted]],"yyyy")</f>
        <v>2018</v>
      </c>
      <c r="H5789" s="13">
        <f t="shared" si="92"/>
        <v>43245</v>
      </c>
      <c r="I5789" t="s">
        <v>22258</v>
      </c>
      <c r="J5789">
        <v>2018</v>
      </c>
      <c r="K5789" t="s">
        <v>35</v>
      </c>
      <c r="L5789" t="s">
        <v>21499</v>
      </c>
      <c r="M5789" t="s">
        <v>11638</v>
      </c>
      <c r="N5789" t="s">
        <v>22259</v>
      </c>
    </row>
    <row r="5790" spans="1:14" x14ac:dyDescent="0.25">
      <c r="A5790">
        <v>80117554</v>
      </c>
      <c r="B5790" t="s">
        <v>30</v>
      </c>
      <c r="C5790" t="s">
        <v>1777</v>
      </c>
      <c r="E5790" t="s">
        <v>22260</v>
      </c>
      <c r="F5790" t="s">
        <v>33</v>
      </c>
      <c r="G5790" t="str">
        <f>TEXT(Table1[[#This Row],[Date_added_formatted]],"yyyy")</f>
        <v>2019</v>
      </c>
      <c r="H5790" s="13">
        <f t="shared" ref="H5790:H5853" si="93">DATEVALUE(MID(TRIM(I5790),FIND(" ",TRIM(I5790))+1,LEN(TRIM(I5790))-FIND(" ",TRIM(I5790))-4)&amp;" "&amp;LEFT(TRIM(I5790),FIND(" ",TRIM(I5790))-1)&amp;", "&amp;RIGHT(TRIM(I5790),4))</f>
        <v>43609</v>
      </c>
      <c r="I5790" t="s">
        <v>22261</v>
      </c>
      <c r="J5790">
        <v>2018</v>
      </c>
      <c r="K5790" t="s">
        <v>26</v>
      </c>
      <c r="L5790" t="s">
        <v>21474</v>
      </c>
      <c r="M5790" t="s">
        <v>319</v>
      </c>
      <c r="N5790" t="s">
        <v>22262</v>
      </c>
    </row>
    <row r="5791" spans="1:14" x14ac:dyDescent="0.25">
      <c r="A5791">
        <v>80113612</v>
      </c>
      <c r="B5791" t="s">
        <v>30</v>
      </c>
      <c r="C5791" t="s">
        <v>22263</v>
      </c>
      <c r="E5791" t="s">
        <v>22264</v>
      </c>
      <c r="F5791" t="s">
        <v>10187</v>
      </c>
      <c r="G5791" t="str">
        <f>TEXT(Table1[[#This Row],[Date_added_formatted]],"yyyy")</f>
        <v>2018</v>
      </c>
      <c r="H5791" s="13">
        <f t="shared" si="93"/>
        <v>43244</v>
      </c>
      <c r="I5791" t="s">
        <v>22265</v>
      </c>
      <c r="J5791">
        <v>2018</v>
      </c>
      <c r="K5791" t="s">
        <v>26</v>
      </c>
      <c r="L5791" t="s">
        <v>21474</v>
      </c>
      <c r="M5791" t="s">
        <v>537</v>
      </c>
      <c r="N5791" t="s">
        <v>22266</v>
      </c>
    </row>
    <row r="5792" spans="1:14" x14ac:dyDescent="0.25">
      <c r="A5792">
        <v>80133311</v>
      </c>
      <c r="B5792" t="s">
        <v>30</v>
      </c>
      <c r="C5792" t="s">
        <v>22267</v>
      </c>
      <c r="D5792" t="s">
        <v>22231</v>
      </c>
      <c r="E5792" t="s">
        <v>22268</v>
      </c>
      <c r="F5792" t="s">
        <v>33</v>
      </c>
      <c r="G5792" t="str">
        <f>TEXT(Table1[[#This Row],[Date_added_formatted]],"yyyy")</f>
        <v>2019</v>
      </c>
      <c r="H5792" s="13">
        <f t="shared" si="93"/>
        <v>43608</v>
      </c>
      <c r="I5792" t="s">
        <v>22269</v>
      </c>
      <c r="J5792">
        <v>2019</v>
      </c>
      <c r="K5792" t="s">
        <v>47</v>
      </c>
      <c r="L5792" t="s">
        <v>21499</v>
      </c>
      <c r="M5792" t="s">
        <v>361</v>
      </c>
      <c r="N5792" t="s">
        <v>22270</v>
      </c>
    </row>
    <row r="5793" spans="1:14" x14ac:dyDescent="0.25">
      <c r="A5793">
        <v>80027042</v>
      </c>
      <c r="B5793" t="s">
        <v>30</v>
      </c>
      <c r="C5793" t="s">
        <v>22271</v>
      </c>
      <c r="D5793" t="s">
        <v>22272</v>
      </c>
      <c r="E5793" t="s">
        <v>22273</v>
      </c>
      <c r="F5793" t="s">
        <v>33</v>
      </c>
      <c r="G5793" t="str">
        <f>TEXT(Table1[[#This Row],[Date_added_formatted]],"yyyy")</f>
        <v>2019</v>
      </c>
      <c r="H5793" s="13">
        <f t="shared" si="93"/>
        <v>43607</v>
      </c>
      <c r="I5793" t="s">
        <v>22274</v>
      </c>
      <c r="J5793">
        <v>2019</v>
      </c>
      <c r="K5793" t="s">
        <v>47</v>
      </c>
      <c r="L5793" t="s">
        <v>21478</v>
      </c>
      <c r="M5793" t="s">
        <v>22275</v>
      </c>
      <c r="N5793" t="s">
        <v>22276</v>
      </c>
    </row>
    <row r="5794" spans="1:14" x14ac:dyDescent="0.25">
      <c r="A5794">
        <v>80018046</v>
      </c>
      <c r="B5794" t="s">
        <v>30</v>
      </c>
      <c r="C5794" t="s">
        <v>22277</v>
      </c>
      <c r="D5794" t="s">
        <v>22278</v>
      </c>
      <c r="E5794" t="s">
        <v>22279</v>
      </c>
      <c r="F5794" t="s">
        <v>53</v>
      </c>
      <c r="G5794" t="str">
        <f>TEXT(Table1[[#This Row],[Date_added_formatted]],"yyyy")</f>
        <v>2017</v>
      </c>
      <c r="H5794" s="13">
        <f t="shared" si="93"/>
        <v>42877</v>
      </c>
      <c r="I5794" t="s">
        <v>22280</v>
      </c>
      <c r="J5794">
        <v>2016</v>
      </c>
      <c r="K5794" t="s">
        <v>47</v>
      </c>
      <c r="L5794" t="s">
        <v>21508</v>
      </c>
      <c r="M5794" t="s">
        <v>4465</v>
      </c>
      <c r="N5794" t="s">
        <v>22281</v>
      </c>
    </row>
    <row r="5795" spans="1:14" x14ac:dyDescent="0.25">
      <c r="A5795">
        <v>80020540</v>
      </c>
      <c r="B5795" t="s">
        <v>30</v>
      </c>
      <c r="C5795" t="s">
        <v>22282</v>
      </c>
      <c r="E5795" t="s">
        <v>22283</v>
      </c>
      <c r="F5795" t="s">
        <v>33</v>
      </c>
      <c r="G5795" t="str">
        <f>TEXT(Table1[[#This Row],[Date_added_formatted]],"yyyy")</f>
        <v>2015</v>
      </c>
      <c r="H5795" s="13">
        <f t="shared" si="93"/>
        <v>42146</v>
      </c>
      <c r="I5795" t="s">
        <v>22284</v>
      </c>
      <c r="J5795">
        <v>2015</v>
      </c>
      <c r="K5795" t="s">
        <v>269</v>
      </c>
      <c r="L5795" t="s">
        <v>21474</v>
      </c>
      <c r="M5795" t="s">
        <v>212</v>
      </c>
      <c r="N5795" t="s">
        <v>22285</v>
      </c>
    </row>
    <row r="5796" spans="1:14" x14ac:dyDescent="0.25">
      <c r="A5796">
        <v>70242081</v>
      </c>
      <c r="B5796" t="s">
        <v>30</v>
      </c>
      <c r="C5796" t="s">
        <v>22286</v>
      </c>
      <c r="D5796" t="s">
        <v>22287</v>
      </c>
      <c r="E5796" t="s">
        <v>22288</v>
      </c>
      <c r="F5796" t="s">
        <v>33</v>
      </c>
      <c r="G5796" t="str">
        <f>TEXT(Table1[[#This Row],[Date_added_formatted]],"yyyy")</f>
        <v>2019</v>
      </c>
      <c r="H5796" s="13">
        <f t="shared" si="93"/>
        <v>43606</v>
      </c>
      <c r="I5796" t="s">
        <v>22289</v>
      </c>
      <c r="J5796">
        <v>2019</v>
      </c>
      <c r="K5796" t="s">
        <v>47</v>
      </c>
      <c r="L5796" t="s">
        <v>21504</v>
      </c>
      <c r="M5796" t="s">
        <v>21798</v>
      </c>
      <c r="N5796" t="s">
        <v>22290</v>
      </c>
    </row>
    <row r="5797" spans="1:14" x14ac:dyDescent="0.25">
      <c r="A5797">
        <v>80223556</v>
      </c>
      <c r="B5797" t="s">
        <v>30</v>
      </c>
      <c r="C5797" t="s">
        <v>22291</v>
      </c>
      <c r="E5797" t="s">
        <v>17427</v>
      </c>
      <c r="F5797" t="s">
        <v>33</v>
      </c>
      <c r="G5797" t="str">
        <f>TEXT(Table1[[#This Row],[Date_added_formatted]],"yyyy")</f>
        <v>2019</v>
      </c>
      <c r="H5797" s="13">
        <f t="shared" si="93"/>
        <v>43605</v>
      </c>
      <c r="I5797" t="s">
        <v>22292</v>
      </c>
      <c r="J5797">
        <v>2019</v>
      </c>
      <c r="K5797" t="s">
        <v>41</v>
      </c>
      <c r="L5797" t="s">
        <v>21474</v>
      </c>
      <c r="M5797" t="s">
        <v>212</v>
      </c>
      <c r="N5797" t="s">
        <v>22293</v>
      </c>
    </row>
    <row r="5798" spans="1:14" x14ac:dyDescent="0.25">
      <c r="A5798">
        <v>80170690</v>
      </c>
      <c r="B5798" t="s">
        <v>30</v>
      </c>
      <c r="C5798" t="s">
        <v>20902</v>
      </c>
      <c r="E5798" t="s">
        <v>22294</v>
      </c>
      <c r="F5798" t="s">
        <v>598</v>
      </c>
      <c r="G5798" t="str">
        <f>TEXT(Table1[[#This Row],[Date_added_formatted]],"yyyy")</f>
        <v>2019</v>
      </c>
      <c r="H5798" s="13">
        <f t="shared" si="93"/>
        <v>43605</v>
      </c>
      <c r="I5798" t="s">
        <v>22292</v>
      </c>
      <c r="J5798">
        <v>2018</v>
      </c>
      <c r="K5798" t="s">
        <v>26</v>
      </c>
      <c r="L5798" t="s">
        <v>21474</v>
      </c>
      <c r="M5798" t="s">
        <v>54</v>
      </c>
      <c r="N5798" t="s">
        <v>22295</v>
      </c>
    </row>
    <row r="5799" spans="1:14" x14ac:dyDescent="0.25">
      <c r="A5799">
        <v>80077417</v>
      </c>
      <c r="B5799" t="s">
        <v>30</v>
      </c>
      <c r="C5799" t="s">
        <v>22296</v>
      </c>
      <c r="E5799" t="s">
        <v>22297</v>
      </c>
      <c r="F5799" t="s">
        <v>33</v>
      </c>
      <c r="G5799" t="str">
        <f>TEXT(Table1[[#This Row],[Date_added_formatted]],"yyyy")</f>
        <v>2019</v>
      </c>
      <c r="H5799" s="13">
        <f t="shared" si="93"/>
        <v>43587</v>
      </c>
      <c r="I5799" t="s">
        <v>22298</v>
      </c>
      <c r="J5799">
        <v>2018</v>
      </c>
      <c r="K5799" t="s">
        <v>47</v>
      </c>
      <c r="L5799" t="s">
        <v>21499</v>
      </c>
      <c r="M5799" t="s">
        <v>1331</v>
      </c>
      <c r="N5799" t="s">
        <v>22299</v>
      </c>
    </row>
    <row r="5800" spans="1:14" x14ac:dyDescent="0.25">
      <c r="A5800">
        <v>70197057</v>
      </c>
      <c r="B5800" t="s">
        <v>30</v>
      </c>
      <c r="C5800" t="s">
        <v>22300</v>
      </c>
      <c r="E5800" t="s">
        <v>22301</v>
      </c>
      <c r="F5800" t="s">
        <v>33</v>
      </c>
      <c r="G5800" t="str">
        <f>TEXT(Table1[[#This Row],[Date_added_formatted]],"yyyy")</f>
        <v>2018</v>
      </c>
      <c r="H5800" s="13">
        <f t="shared" si="93"/>
        <v>43239</v>
      </c>
      <c r="I5800" t="s">
        <v>22302</v>
      </c>
      <c r="J5800">
        <v>2018</v>
      </c>
      <c r="K5800" t="s">
        <v>47</v>
      </c>
      <c r="L5800" t="s">
        <v>21504</v>
      </c>
      <c r="M5800" t="s">
        <v>1312</v>
      </c>
      <c r="N5800" t="s">
        <v>22303</v>
      </c>
    </row>
    <row r="5801" spans="1:14" x14ac:dyDescent="0.25">
      <c r="A5801">
        <v>80044908</v>
      </c>
      <c r="B5801" t="s">
        <v>30</v>
      </c>
      <c r="C5801" t="s">
        <v>22304</v>
      </c>
      <c r="F5801" t="s">
        <v>33</v>
      </c>
      <c r="G5801" t="str">
        <f>TEXT(Table1[[#This Row],[Date_added_formatted]],"yyyy")</f>
        <v>2017</v>
      </c>
      <c r="H5801" s="13">
        <f t="shared" si="93"/>
        <v>42874</v>
      </c>
      <c r="I5801" t="s">
        <v>22305</v>
      </c>
      <c r="J5801">
        <v>2016</v>
      </c>
      <c r="K5801" t="s">
        <v>103</v>
      </c>
      <c r="L5801" t="s">
        <v>21474</v>
      </c>
      <c r="M5801" t="s">
        <v>37</v>
      </c>
      <c r="N5801" t="s">
        <v>22306</v>
      </c>
    </row>
    <row r="5802" spans="1:14" x14ac:dyDescent="0.25">
      <c r="A5802">
        <v>80025273</v>
      </c>
      <c r="B5802" t="s">
        <v>30</v>
      </c>
      <c r="C5802" t="s">
        <v>22307</v>
      </c>
      <c r="E5802" t="s">
        <v>22308</v>
      </c>
      <c r="F5802" t="s">
        <v>917</v>
      </c>
      <c r="G5802" t="str">
        <f>TEXT(Table1[[#This Row],[Date_added_formatted]],"yyyy")</f>
        <v>2018</v>
      </c>
      <c r="H5802" s="13">
        <f t="shared" si="93"/>
        <v>43238</v>
      </c>
      <c r="I5802" t="s">
        <v>22309</v>
      </c>
      <c r="J5802">
        <v>2017</v>
      </c>
      <c r="K5802" t="s">
        <v>41</v>
      </c>
      <c r="L5802" t="s">
        <v>21508</v>
      </c>
      <c r="M5802" t="s">
        <v>18216</v>
      </c>
      <c r="N5802" t="s">
        <v>22310</v>
      </c>
    </row>
    <row r="5803" spans="1:14" x14ac:dyDescent="0.25">
      <c r="A5803">
        <v>70143864</v>
      </c>
      <c r="B5803" t="s">
        <v>30</v>
      </c>
      <c r="C5803" t="s">
        <v>22311</v>
      </c>
      <c r="D5803" t="s">
        <v>14136</v>
      </c>
      <c r="E5803" t="s">
        <v>22312</v>
      </c>
      <c r="F5803" t="s">
        <v>33</v>
      </c>
      <c r="G5803" t="str">
        <f>TEXT(Table1[[#This Row],[Date_added_formatted]],"yyyy")</f>
        <v>2017</v>
      </c>
      <c r="H5803" s="13">
        <f t="shared" si="93"/>
        <v>42873</v>
      </c>
      <c r="I5803" t="s">
        <v>22313</v>
      </c>
      <c r="J5803">
        <v>2016</v>
      </c>
      <c r="K5803" t="s">
        <v>18</v>
      </c>
      <c r="L5803" t="s">
        <v>21512</v>
      </c>
      <c r="M5803" t="s">
        <v>712</v>
      </c>
      <c r="N5803" t="s">
        <v>22314</v>
      </c>
    </row>
    <row r="5804" spans="1:14" x14ac:dyDescent="0.25">
      <c r="A5804">
        <v>80179138</v>
      </c>
      <c r="B5804" t="s">
        <v>30</v>
      </c>
      <c r="C5804" t="s">
        <v>22315</v>
      </c>
      <c r="E5804" t="s">
        <v>22027</v>
      </c>
      <c r="F5804" t="s">
        <v>33</v>
      </c>
      <c r="G5804" t="str">
        <f>TEXT(Table1[[#This Row],[Date_added_formatted]],"yyyy")</f>
        <v>2019</v>
      </c>
      <c r="H5804" s="13">
        <f t="shared" si="93"/>
        <v>43602</v>
      </c>
      <c r="I5804" t="s">
        <v>22316</v>
      </c>
      <c r="J5804">
        <v>2019</v>
      </c>
      <c r="K5804" t="s">
        <v>18</v>
      </c>
      <c r="L5804" t="s">
        <v>21499</v>
      </c>
      <c r="M5804" t="s">
        <v>1068</v>
      </c>
      <c r="N5804" t="s">
        <v>22317</v>
      </c>
    </row>
    <row r="5805" spans="1:14" x14ac:dyDescent="0.25">
      <c r="A5805">
        <v>80154610</v>
      </c>
      <c r="B5805" t="s">
        <v>30</v>
      </c>
      <c r="C5805" t="s">
        <v>22318</v>
      </c>
      <c r="E5805" t="s">
        <v>22319</v>
      </c>
      <c r="F5805" t="s">
        <v>407</v>
      </c>
      <c r="G5805" t="str">
        <f>TEXT(Table1[[#This Row],[Date_added_formatted]],"yyyy")</f>
        <v>2019</v>
      </c>
      <c r="H5805" s="13">
        <f t="shared" si="93"/>
        <v>43602</v>
      </c>
      <c r="I5805" t="s">
        <v>22316</v>
      </c>
      <c r="J5805">
        <v>2019</v>
      </c>
      <c r="K5805" t="s">
        <v>26</v>
      </c>
      <c r="L5805" t="s">
        <v>21474</v>
      </c>
      <c r="M5805" t="s">
        <v>5971</v>
      </c>
      <c r="N5805" t="s">
        <v>22320</v>
      </c>
    </row>
    <row r="5806" spans="1:14" x14ac:dyDescent="0.25">
      <c r="A5806">
        <v>80191680</v>
      </c>
      <c r="B5806" t="s">
        <v>30</v>
      </c>
      <c r="C5806" t="s">
        <v>22321</v>
      </c>
      <c r="E5806" t="s">
        <v>22322</v>
      </c>
      <c r="F5806" t="s">
        <v>24</v>
      </c>
      <c r="G5806" t="str">
        <f>TEXT(Table1[[#This Row],[Date_added_formatted]],"yyyy")</f>
        <v>2019</v>
      </c>
      <c r="H5806" s="13">
        <f t="shared" si="93"/>
        <v>43602</v>
      </c>
      <c r="I5806" t="s">
        <v>22316</v>
      </c>
      <c r="J5806">
        <v>2019</v>
      </c>
      <c r="K5806" t="s">
        <v>26</v>
      </c>
      <c r="L5806" t="s">
        <v>21474</v>
      </c>
      <c r="M5806" t="s">
        <v>7917</v>
      </c>
      <c r="N5806" t="s">
        <v>22323</v>
      </c>
    </row>
    <row r="5807" spans="1:14" x14ac:dyDescent="0.25">
      <c r="A5807">
        <v>70245163</v>
      </c>
      <c r="B5807" t="s">
        <v>30</v>
      </c>
      <c r="C5807" t="s">
        <v>22324</v>
      </c>
      <c r="D5807" t="s">
        <v>22325</v>
      </c>
      <c r="E5807" t="s">
        <v>22326</v>
      </c>
      <c r="F5807" t="s">
        <v>24</v>
      </c>
      <c r="G5807" t="str">
        <f>TEXT(Table1[[#This Row],[Date_added_formatted]],"yyyy")</f>
        <v>2019</v>
      </c>
      <c r="H5807" s="13">
        <f t="shared" si="93"/>
        <v>43600</v>
      </c>
      <c r="I5807" t="s">
        <v>22327</v>
      </c>
      <c r="J5807">
        <v>2018</v>
      </c>
      <c r="K5807" t="s">
        <v>47</v>
      </c>
      <c r="L5807" t="s">
        <v>21512</v>
      </c>
      <c r="M5807" t="s">
        <v>8371</v>
      </c>
      <c r="N5807" t="s">
        <v>22328</v>
      </c>
    </row>
    <row r="5808" spans="1:14" x14ac:dyDescent="0.25">
      <c r="A5808">
        <v>70202589</v>
      </c>
      <c r="B5808" t="s">
        <v>30</v>
      </c>
      <c r="C5808" t="s">
        <v>22329</v>
      </c>
      <c r="E5808" t="s">
        <v>22330</v>
      </c>
      <c r="F5808" t="s">
        <v>419</v>
      </c>
      <c r="G5808" t="str">
        <f>TEXT(Table1[[#This Row],[Date_added_formatted]],"yyyy")</f>
        <v>2017</v>
      </c>
      <c r="H5808" s="13">
        <f t="shared" si="93"/>
        <v>42870</v>
      </c>
      <c r="I5808" t="s">
        <v>22331</v>
      </c>
      <c r="J5808">
        <v>2017</v>
      </c>
      <c r="K5808" t="s">
        <v>47</v>
      </c>
      <c r="L5808" t="s">
        <v>21508</v>
      </c>
      <c r="M5808" t="s">
        <v>819</v>
      </c>
      <c r="N5808" t="s">
        <v>22332</v>
      </c>
    </row>
    <row r="5809" spans="1:14" x14ac:dyDescent="0.25">
      <c r="A5809">
        <v>80049714</v>
      </c>
      <c r="B5809" t="s">
        <v>30</v>
      </c>
      <c r="C5809" t="s">
        <v>22333</v>
      </c>
      <c r="E5809" t="s">
        <v>22334</v>
      </c>
      <c r="F5809" t="s">
        <v>33</v>
      </c>
      <c r="G5809" t="str">
        <f>TEXT(Table1[[#This Row],[Date_added_formatted]],"yyyy")</f>
        <v>2017</v>
      </c>
      <c r="H5809" s="13">
        <f t="shared" si="93"/>
        <v>42867</v>
      </c>
      <c r="I5809" t="s">
        <v>22335</v>
      </c>
      <c r="J5809">
        <v>2017</v>
      </c>
      <c r="K5809" t="s">
        <v>26</v>
      </c>
      <c r="L5809" t="s">
        <v>21474</v>
      </c>
      <c r="M5809" t="s">
        <v>372</v>
      </c>
      <c r="N5809" t="s">
        <v>22336</v>
      </c>
    </row>
    <row r="5810" spans="1:14" x14ac:dyDescent="0.25">
      <c r="A5810">
        <v>80117748</v>
      </c>
      <c r="B5810" t="s">
        <v>30</v>
      </c>
      <c r="C5810" t="s">
        <v>22337</v>
      </c>
      <c r="E5810" t="s">
        <v>22338</v>
      </c>
      <c r="F5810" t="s">
        <v>33</v>
      </c>
      <c r="G5810" t="str">
        <f>TEXT(Table1[[#This Row],[Date_added_formatted]],"yyyy")</f>
        <v>2018</v>
      </c>
      <c r="H5810" s="13">
        <f t="shared" si="93"/>
        <v>43231</v>
      </c>
      <c r="I5810" t="s">
        <v>22339</v>
      </c>
      <c r="J5810">
        <v>2018</v>
      </c>
      <c r="K5810" t="s">
        <v>47</v>
      </c>
      <c r="L5810" t="s">
        <v>21499</v>
      </c>
      <c r="M5810" t="s">
        <v>11743</v>
      </c>
      <c r="N5810" t="s">
        <v>22340</v>
      </c>
    </row>
    <row r="5811" spans="1:14" x14ac:dyDescent="0.25">
      <c r="A5811">
        <v>80184422</v>
      </c>
      <c r="B5811" t="s">
        <v>30</v>
      </c>
      <c r="C5811" t="s">
        <v>22341</v>
      </c>
      <c r="E5811" t="s">
        <v>22342</v>
      </c>
      <c r="G5811" t="str">
        <f>TEXT(Table1[[#This Row],[Date_added_formatted]],"yyyy")</f>
        <v>2018</v>
      </c>
      <c r="H5811" s="13">
        <f t="shared" si="93"/>
        <v>43231</v>
      </c>
      <c r="I5811" t="s">
        <v>22339</v>
      </c>
      <c r="J5811">
        <v>2016</v>
      </c>
      <c r="K5811" t="s">
        <v>47</v>
      </c>
      <c r="L5811" t="s">
        <v>21474</v>
      </c>
      <c r="M5811" t="s">
        <v>2265</v>
      </c>
      <c r="N5811" t="s">
        <v>22343</v>
      </c>
    </row>
    <row r="5812" spans="1:14" x14ac:dyDescent="0.25">
      <c r="A5812">
        <v>80095699</v>
      </c>
      <c r="B5812" t="s">
        <v>30</v>
      </c>
      <c r="C5812" t="s">
        <v>22344</v>
      </c>
      <c r="E5812" t="s">
        <v>22345</v>
      </c>
      <c r="F5812" t="s">
        <v>33</v>
      </c>
      <c r="G5812" t="str">
        <f>TEXT(Table1[[#This Row],[Date_added_formatted]],"yyyy")</f>
        <v>2019</v>
      </c>
      <c r="H5812" s="13">
        <f t="shared" si="93"/>
        <v>43595</v>
      </c>
      <c r="I5812" t="s">
        <v>22346</v>
      </c>
      <c r="J5812">
        <v>2019</v>
      </c>
      <c r="K5812" t="s">
        <v>26</v>
      </c>
      <c r="L5812" t="s">
        <v>21499</v>
      </c>
      <c r="M5812" t="s">
        <v>712</v>
      </c>
      <c r="N5812" t="s">
        <v>22347</v>
      </c>
    </row>
    <row r="5813" spans="1:14" x14ac:dyDescent="0.25">
      <c r="A5813">
        <v>80120485</v>
      </c>
      <c r="B5813" t="s">
        <v>30</v>
      </c>
      <c r="C5813" t="s">
        <v>22348</v>
      </c>
      <c r="E5813" t="s">
        <v>22349</v>
      </c>
      <c r="F5813" t="s">
        <v>432</v>
      </c>
      <c r="G5813" t="str">
        <f>TEXT(Table1[[#This Row],[Date_added_formatted]],"yyyy")</f>
        <v>2019</v>
      </c>
      <c r="H5813" s="13">
        <f t="shared" si="93"/>
        <v>43595</v>
      </c>
      <c r="I5813" t="s">
        <v>22346</v>
      </c>
      <c r="J5813">
        <v>2019</v>
      </c>
      <c r="K5813" t="s">
        <v>26</v>
      </c>
      <c r="L5813" t="s">
        <v>21474</v>
      </c>
      <c r="M5813" t="s">
        <v>554</v>
      </c>
      <c r="N5813" t="s">
        <v>22350</v>
      </c>
    </row>
    <row r="5814" spans="1:14" x14ac:dyDescent="0.25">
      <c r="A5814">
        <v>80065146</v>
      </c>
      <c r="B5814" t="s">
        <v>30</v>
      </c>
      <c r="C5814" t="s">
        <v>22351</v>
      </c>
      <c r="E5814" t="s">
        <v>22352</v>
      </c>
      <c r="F5814" t="s">
        <v>777</v>
      </c>
      <c r="G5814" t="str">
        <f>TEXT(Table1[[#This Row],[Date_added_formatted]],"yyyy")</f>
        <v>2019</v>
      </c>
      <c r="H5814" s="13">
        <f t="shared" si="93"/>
        <v>43586</v>
      </c>
      <c r="I5814" t="s">
        <v>22353</v>
      </c>
      <c r="J5814">
        <v>2008</v>
      </c>
      <c r="K5814" t="s">
        <v>47</v>
      </c>
      <c r="L5814" t="s">
        <v>21474</v>
      </c>
      <c r="M5814" t="s">
        <v>778</v>
      </c>
      <c r="N5814" t="s">
        <v>22354</v>
      </c>
    </row>
    <row r="5815" spans="1:14" x14ac:dyDescent="0.25">
      <c r="A5815">
        <v>80101826</v>
      </c>
      <c r="B5815" t="s">
        <v>30</v>
      </c>
      <c r="C5815" t="s">
        <v>22355</v>
      </c>
      <c r="E5815" t="s">
        <v>22356</v>
      </c>
      <c r="F5815" t="s">
        <v>22357</v>
      </c>
      <c r="G5815" t="str">
        <f>TEXT(Table1[[#This Row],[Date_added_formatted]],"yyyy")</f>
        <v>2018</v>
      </c>
      <c r="H5815" s="13">
        <f t="shared" si="93"/>
        <v>43221</v>
      </c>
      <c r="I5815" t="s">
        <v>22358</v>
      </c>
      <c r="J5815">
        <v>2016</v>
      </c>
      <c r="K5815" t="s">
        <v>103</v>
      </c>
      <c r="L5815" t="s">
        <v>21474</v>
      </c>
      <c r="M5815" t="s">
        <v>37</v>
      </c>
      <c r="N5815" t="s">
        <v>22359</v>
      </c>
    </row>
    <row r="5816" spans="1:14" x14ac:dyDescent="0.25">
      <c r="A5816">
        <v>80987906</v>
      </c>
      <c r="B5816" t="s">
        <v>30</v>
      </c>
      <c r="C5816" t="s">
        <v>22360</v>
      </c>
      <c r="E5816" t="s">
        <v>22361</v>
      </c>
      <c r="F5816" t="s">
        <v>22362</v>
      </c>
      <c r="G5816" t="str">
        <f>TEXT(Table1[[#This Row],[Date_added_formatted]],"yyyy")</f>
        <v>2018</v>
      </c>
      <c r="H5816" s="13">
        <f t="shared" si="93"/>
        <v>43221</v>
      </c>
      <c r="I5816" t="s">
        <v>22358</v>
      </c>
      <c r="J5816">
        <v>2015</v>
      </c>
      <c r="K5816" t="s">
        <v>41</v>
      </c>
      <c r="L5816" t="s">
        <v>21474</v>
      </c>
      <c r="M5816" t="s">
        <v>1056</v>
      </c>
      <c r="N5816" t="s">
        <v>22363</v>
      </c>
    </row>
    <row r="5817" spans="1:14" x14ac:dyDescent="0.25">
      <c r="A5817">
        <v>80239796</v>
      </c>
      <c r="B5817" t="s">
        <v>30</v>
      </c>
      <c r="C5817" t="s">
        <v>22364</v>
      </c>
      <c r="E5817" t="s">
        <v>22365</v>
      </c>
      <c r="G5817" t="str">
        <f>TEXT(Table1[[#This Row],[Date_added_formatted]],"yyyy")</f>
        <v>2019</v>
      </c>
      <c r="H5817" s="13">
        <f t="shared" si="93"/>
        <v>43533</v>
      </c>
      <c r="I5817" t="s">
        <v>22366</v>
      </c>
      <c r="J5817">
        <v>2015</v>
      </c>
      <c r="K5817" t="s">
        <v>47</v>
      </c>
      <c r="L5817" t="s">
        <v>21642</v>
      </c>
      <c r="M5817" t="s">
        <v>414</v>
      </c>
      <c r="N5817" t="s">
        <v>22367</v>
      </c>
    </row>
    <row r="5818" spans="1:14" x14ac:dyDescent="0.25">
      <c r="A5818">
        <v>80026506</v>
      </c>
      <c r="B5818" t="s">
        <v>30</v>
      </c>
      <c r="C5818" t="s">
        <v>117</v>
      </c>
      <c r="E5818" t="s">
        <v>22368</v>
      </c>
      <c r="F5818" t="s">
        <v>33</v>
      </c>
      <c r="G5818" t="str">
        <f>TEXT(Table1[[#This Row],[Date_added_formatted]],"yyyy")</f>
        <v>2018</v>
      </c>
      <c r="H5818" s="13">
        <f t="shared" si="93"/>
        <v>43168</v>
      </c>
      <c r="I5818" t="s">
        <v>22369</v>
      </c>
      <c r="J5818">
        <v>2018</v>
      </c>
      <c r="K5818" t="s">
        <v>26</v>
      </c>
      <c r="L5818" t="s">
        <v>21499</v>
      </c>
      <c r="M5818" t="s">
        <v>319</v>
      </c>
      <c r="N5818" t="s">
        <v>22370</v>
      </c>
    </row>
    <row r="5819" spans="1:14" x14ac:dyDescent="0.25">
      <c r="A5819">
        <v>70300472</v>
      </c>
      <c r="B5819" t="s">
        <v>30</v>
      </c>
      <c r="C5819" t="s">
        <v>22371</v>
      </c>
      <c r="E5819" t="s">
        <v>22372</v>
      </c>
      <c r="F5819" t="s">
        <v>777</v>
      </c>
      <c r="G5819" t="str">
        <f>TEXT(Table1[[#This Row],[Date_added_formatted]],"yyyy")</f>
        <v>2019</v>
      </c>
      <c r="H5819" s="13">
        <f t="shared" si="93"/>
        <v>43532</v>
      </c>
      <c r="I5819" t="s">
        <v>22373</v>
      </c>
      <c r="J5819">
        <v>2013</v>
      </c>
      <c r="K5819" t="s">
        <v>26</v>
      </c>
      <c r="L5819" t="s">
        <v>21499</v>
      </c>
      <c r="M5819" t="s">
        <v>778</v>
      </c>
      <c r="N5819" t="s">
        <v>22374</v>
      </c>
    </row>
    <row r="5820" spans="1:14" x14ac:dyDescent="0.25">
      <c r="A5820">
        <v>80032178</v>
      </c>
      <c r="B5820" t="s">
        <v>30</v>
      </c>
      <c r="C5820" t="s">
        <v>22375</v>
      </c>
      <c r="E5820" t="s">
        <v>22376</v>
      </c>
      <c r="F5820" t="s">
        <v>33</v>
      </c>
      <c r="G5820" t="str">
        <f>TEXT(Table1[[#This Row],[Date_added_formatted]],"yyyy")</f>
        <v>2019</v>
      </c>
      <c r="H5820" s="13">
        <f t="shared" si="93"/>
        <v>43530</v>
      </c>
      <c r="I5820" t="s">
        <v>22377</v>
      </c>
      <c r="J5820">
        <v>2018</v>
      </c>
      <c r="K5820" t="s">
        <v>26</v>
      </c>
      <c r="L5820" t="s">
        <v>21499</v>
      </c>
      <c r="M5820" t="s">
        <v>1312</v>
      </c>
      <c r="N5820" t="s">
        <v>22378</v>
      </c>
    </row>
    <row r="5821" spans="1:14" x14ac:dyDescent="0.25">
      <c r="A5821">
        <v>80211136</v>
      </c>
      <c r="B5821" t="s">
        <v>30</v>
      </c>
      <c r="C5821" t="s">
        <v>22379</v>
      </c>
      <c r="E5821" t="s">
        <v>22380</v>
      </c>
      <c r="F5821" t="s">
        <v>1603</v>
      </c>
      <c r="G5821" t="str">
        <f>TEXT(Table1[[#This Row],[Date_added_formatted]],"yyyy")</f>
        <v>2019</v>
      </c>
      <c r="H5821" s="13">
        <f t="shared" si="93"/>
        <v>43530</v>
      </c>
      <c r="I5821" t="s">
        <v>22377</v>
      </c>
      <c r="J5821">
        <v>2016</v>
      </c>
      <c r="K5821" t="s">
        <v>26</v>
      </c>
      <c r="L5821" t="s">
        <v>21474</v>
      </c>
      <c r="M5821" t="s">
        <v>5971</v>
      </c>
      <c r="N5821" t="s">
        <v>22381</v>
      </c>
    </row>
    <row r="5822" spans="1:14" x14ac:dyDescent="0.25">
      <c r="A5822">
        <v>70260729</v>
      </c>
      <c r="B5822" t="s">
        <v>30</v>
      </c>
      <c r="C5822" t="s">
        <v>22382</v>
      </c>
      <c r="E5822" t="s">
        <v>22383</v>
      </c>
      <c r="F5822" t="s">
        <v>33</v>
      </c>
      <c r="G5822" t="str">
        <f>TEXT(Table1[[#This Row],[Date_added_formatted]],"yyyy")</f>
        <v>2017</v>
      </c>
      <c r="H5822" s="13">
        <f t="shared" si="93"/>
        <v>42798</v>
      </c>
      <c r="I5822" t="s">
        <v>22384</v>
      </c>
      <c r="J5822">
        <v>2016</v>
      </c>
      <c r="K5822" t="s">
        <v>47</v>
      </c>
      <c r="L5822" t="s">
        <v>21508</v>
      </c>
      <c r="M5822" t="s">
        <v>361</v>
      </c>
      <c r="N5822" t="s">
        <v>22385</v>
      </c>
    </row>
    <row r="5823" spans="1:14" x14ac:dyDescent="0.25">
      <c r="A5823">
        <v>80244567</v>
      </c>
      <c r="B5823" t="s">
        <v>30</v>
      </c>
      <c r="C5823" t="s">
        <v>22386</v>
      </c>
      <c r="E5823" t="s">
        <v>22387</v>
      </c>
      <c r="F5823" t="s">
        <v>24</v>
      </c>
      <c r="G5823" t="str">
        <f>TEXT(Table1[[#This Row],[Date_added_formatted]],"yyyy")</f>
        <v>2018</v>
      </c>
      <c r="H5823" s="13">
        <f t="shared" si="93"/>
        <v>43190</v>
      </c>
      <c r="I5823" t="s">
        <v>22388</v>
      </c>
      <c r="J5823">
        <v>1977</v>
      </c>
      <c r="K5823" t="s">
        <v>18</v>
      </c>
      <c r="L5823" t="s">
        <v>22389</v>
      </c>
      <c r="M5823" t="s">
        <v>21679</v>
      </c>
      <c r="N5823" t="s">
        <v>22390</v>
      </c>
    </row>
    <row r="5824" spans="1:14" x14ac:dyDescent="0.25">
      <c r="A5824">
        <v>80233664</v>
      </c>
      <c r="B5824" t="s">
        <v>30</v>
      </c>
      <c r="C5824" t="s">
        <v>22391</v>
      </c>
      <c r="E5824" t="s">
        <v>22392</v>
      </c>
      <c r="F5824" t="s">
        <v>1551</v>
      </c>
      <c r="G5824" t="str">
        <f>TEXT(Table1[[#This Row],[Date_added_formatted]],"yyyy")</f>
        <v>2018</v>
      </c>
      <c r="H5824" s="13">
        <f t="shared" si="93"/>
        <v>43190</v>
      </c>
      <c r="I5824" t="s">
        <v>22388</v>
      </c>
      <c r="J5824">
        <v>2017</v>
      </c>
      <c r="K5824" t="s">
        <v>26</v>
      </c>
      <c r="L5824" t="s">
        <v>21474</v>
      </c>
      <c r="M5824" t="s">
        <v>463</v>
      </c>
      <c r="N5824" t="s">
        <v>22393</v>
      </c>
    </row>
    <row r="5825" spans="1:14" x14ac:dyDescent="0.25">
      <c r="A5825">
        <v>80097034</v>
      </c>
      <c r="B5825" t="s">
        <v>30</v>
      </c>
      <c r="C5825" t="s">
        <v>22394</v>
      </c>
      <c r="E5825" t="s">
        <v>22395</v>
      </c>
      <c r="F5825" t="s">
        <v>24</v>
      </c>
      <c r="G5825" t="str">
        <f>TEXT(Table1[[#This Row],[Date_added_formatted]],"yyyy")</f>
        <v>2018</v>
      </c>
      <c r="H5825" s="13">
        <f t="shared" si="93"/>
        <v>43190</v>
      </c>
      <c r="I5825" t="s">
        <v>22388</v>
      </c>
      <c r="J5825">
        <v>2017</v>
      </c>
      <c r="K5825" t="s">
        <v>26</v>
      </c>
      <c r="L5825" t="s">
        <v>21474</v>
      </c>
      <c r="M5825" t="s">
        <v>2824</v>
      </c>
      <c r="N5825" t="s">
        <v>22396</v>
      </c>
    </row>
    <row r="5826" spans="1:14" x14ac:dyDescent="0.25">
      <c r="A5826">
        <v>80023644</v>
      </c>
      <c r="B5826" t="s">
        <v>30</v>
      </c>
      <c r="C5826" t="s">
        <v>22397</v>
      </c>
      <c r="D5826" t="s">
        <v>22398</v>
      </c>
      <c r="E5826" t="s">
        <v>22399</v>
      </c>
      <c r="F5826" t="s">
        <v>24</v>
      </c>
      <c r="G5826" t="str">
        <f>TEXT(Table1[[#This Row],[Date_added_formatted]],"yyyy")</f>
        <v>2018</v>
      </c>
      <c r="H5826" s="13">
        <f t="shared" si="93"/>
        <v>43190</v>
      </c>
      <c r="I5826" t="s">
        <v>22388</v>
      </c>
      <c r="J5826">
        <v>2017</v>
      </c>
      <c r="K5826" t="s">
        <v>47</v>
      </c>
      <c r="L5826" t="s">
        <v>21585</v>
      </c>
      <c r="M5826" t="s">
        <v>1186</v>
      </c>
      <c r="N5826" t="s">
        <v>22400</v>
      </c>
    </row>
    <row r="5827" spans="1:14" x14ac:dyDescent="0.25">
      <c r="A5827">
        <v>80170186</v>
      </c>
      <c r="B5827" t="s">
        <v>30</v>
      </c>
      <c r="C5827" t="s">
        <v>22401</v>
      </c>
      <c r="E5827" t="s">
        <v>22402</v>
      </c>
      <c r="G5827" t="str">
        <f>TEXT(Table1[[#This Row],[Date_added_formatted]],"yyyy")</f>
        <v>2018</v>
      </c>
      <c r="H5827" s="13">
        <f t="shared" si="93"/>
        <v>43190</v>
      </c>
      <c r="I5827" t="s">
        <v>22388</v>
      </c>
      <c r="J5827">
        <v>2013</v>
      </c>
      <c r="K5827" t="s">
        <v>41</v>
      </c>
      <c r="L5827" t="s">
        <v>21474</v>
      </c>
      <c r="M5827" t="s">
        <v>37</v>
      </c>
      <c r="N5827" t="s">
        <v>22403</v>
      </c>
    </row>
    <row r="5828" spans="1:14" x14ac:dyDescent="0.25">
      <c r="A5828">
        <v>80233447</v>
      </c>
      <c r="B5828" t="s">
        <v>30</v>
      </c>
      <c r="C5828" t="s">
        <v>22404</v>
      </c>
      <c r="E5828" t="s">
        <v>22405</v>
      </c>
      <c r="G5828" t="str">
        <f>TEXT(Table1[[#This Row],[Date_added_formatted]],"yyyy")</f>
        <v>2018</v>
      </c>
      <c r="H5828" s="13">
        <f t="shared" si="93"/>
        <v>43190</v>
      </c>
      <c r="I5828" t="s">
        <v>22388</v>
      </c>
      <c r="J5828">
        <v>2017</v>
      </c>
      <c r="K5828" t="s">
        <v>47</v>
      </c>
      <c r="L5828" t="s">
        <v>21474</v>
      </c>
      <c r="M5828" t="s">
        <v>463</v>
      </c>
      <c r="N5828" t="s">
        <v>22406</v>
      </c>
    </row>
    <row r="5829" spans="1:14" x14ac:dyDescent="0.25">
      <c r="A5829">
        <v>70177034</v>
      </c>
      <c r="B5829" t="s">
        <v>30</v>
      </c>
      <c r="C5829" t="s">
        <v>22407</v>
      </c>
      <c r="E5829" t="s">
        <v>22408</v>
      </c>
      <c r="F5829" t="s">
        <v>777</v>
      </c>
      <c r="G5829" t="str">
        <f>TEXT(Table1[[#This Row],[Date_added_formatted]],"yyyy")</f>
        <v>2018</v>
      </c>
      <c r="H5829" s="13">
        <f t="shared" si="93"/>
        <v>43190</v>
      </c>
      <c r="I5829" t="s">
        <v>22388</v>
      </c>
      <c r="J5829">
        <v>2005</v>
      </c>
      <c r="K5829" t="s">
        <v>41</v>
      </c>
      <c r="L5829" t="s">
        <v>21478</v>
      </c>
      <c r="M5829" t="s">
        <v>1056</v>
      </c>
      <c r="N5829" t="s">
        <v>22409</v>
      </c>
    </row>
    <row r="5830" spans="1:14" x14ac:dyDescent="0.25">
      <c r="A5830">
        <v>70157434</v>
      </c>
      <c r="B5830" t="s">
        <v>30</v>
      </c>
      <c r="C5830" t="s">
        <v>22410</v>
      </c>
      <c r="E5830" t="s">
        <v>22411</v>
      </c>
      <c r="F5830" t="s">
        <v>419</v>
      </c>
      <c r="G5830" t="str">
        <f>TEXT(Table1[[#This Row],[Date_added_formatted]],"yyyy")</f>
        <v>2017</v>
      </c>
      <c r="H5830" s="13">
        <f t="shared" si="93"/>
        <v>42825</v>
      </c>
      <c r="I5830" t="s">
        <v>22412</v>
      </c>
      <c r="J5830">
        <v>2006</v>
      </c>
      <c r="K5830" t="s">
        <v>26</v>
      </c>
      <c r="L5830" t="s">
        <v>21474</v>
      </c>
      <c r="M5830" t="s">
        <v>2726</v>
      </c>
      <c r="N5830" t="s">
        <v>22413</v>
      </c>
    </row>
    <row r="5831" spans="1:14" x14ac:dyDescent="0.25">
      <c r="A5831">
        <v>80179201</v>
      </c>
      <c r="B5831" t="s">
        <v>30</v>
      </c>
      <c r="C5831" t="s">
        <v>22414</v>
      </c>
      <c r="D5831" t="s">
        <v>22415</v>
      </c>
      <c r="E5831" t="s">
        <v>22416</v>
      </c>
      <c r="F5831" t="s">
        <v>24</v>
      </c>
      <c r="G5831" t="str">
        <f>TEXT(Table1[[#This Row],[Date_added_formatted]],"yyyy")</f>
        <v>2017</v>
      </c>
      <c r="H5831" s="13">
        <f t="shared" si="93"/>
        <v>42825</v>
      </c>
      <c r="I5831" t="s">
        <v>22412</v>
      </c>
      <c r="J5831">
        <v>2016</v>
      </c>
      <c r="K5831" t="s">
        <v>26</v>
      </c>
      <c r="L5831" t="s">
        <v>21474</v>
      </c>
      <c r="M5831" t="s">
        <v>2726</v>
      </c>
      <c r="N5831" t="s">
        <v>22417</v>
      </c>
    </row>
    <row r="5832" spans="1:14" x14ac:dyDescent="0.25">
      <c r="A5832">
        <v>80178836</v>
      </c>
      <c r="B5832" t="s">
        <v>30</v>
      </c>
      <c r="C5832" t="s">
        <v>22418</v>
      </c>
      <c r="E5832" t="s">
        <v>22419</v>
      </c>
      <c r="F5832" t="s">
        <v>217</v>
      </c>
      <c r="G5832" t="str">
        <f>TEXT(Table1[[#This Row],[Date_added_formatted]],"yyyy")</f>
        <v>2017</v>
      </c>
      <c r="H5832" s="13">
        <f t="shared" si="93"/>
        <v>42825</v>
      </c>
      <c r="I5832" t="s">
        <v>22412</v>
      </c>
      <c r="J5832">
        <v>2015</v>
      </c>
      <c r="K5832" t="s">
        <v>18</v>
      </c>
      <c r="L5832" t="s">
        <v>21499</v>
      </c>
      <c r="M5832" t="s">
        <v>1396</v>
      </c>
      <c r="N5832" t="s">
        <v>22420</v>
      </c>
    </row>
    <row r="5833" spans="1:14" x14ac:dyDescent="0.25">
      <c r="A5833">
        <v>80169785</v>
      </c>
      <c r="B5833" t="s">
        <v>30</v>
      </c>
      <c r="C5833" t="s">
        <v>22421</v>
      </c>
      <c r="E5833" t="s">
        <v>21658</v>
      </c>
      <c r="F5833" t="s">
        <v>24</v>
      </c>
      <c r="G5833" t="str">
        <f>TEXT(Table1[[#This Row],[Date_added_formatted]],"yyyy")</f>
        <v>2017</v>
      </c>
      <c r="H5833" s="13">
        <f t="shared" si="93"/>
        <v>42825</v>
      </c>
      <c r="I5833" t="s">
        <v>22412</v>
      </c>
      <c r="J5833">
        <v>2016</v>
      </c>
      <c r="K5833" t="s">
        <v>18</v>
      </c>
      <c r="L5833" t="s">
        <v>21474</v>
      </c>
      <c r="M5833" t="s">
        <v>3380</v>
      </c>
      <c r="N5833" t="s">
        <v>22422</v>
      </c>
    </row>
    <row r="5834" spans="1:14" x14ac:dyDescent="0.25">
      <c r="A5834">
        <v>70171957</v>
      </c>
      <c r="B5834" t="s">
        <v>30</v>
      </c>
      <c r="C5834" t="s">
        <v>22423</v>
      </c>
      <c r="E5834" t="s">
        <v>22424</v>
      </c>
      <c r="F5834" t="s">
        <v>331</v>
      </c>
      <c r="G5834" t="str">
        <f>TEXT(Table1[[#This Row],[Date_added_formatted]],"yyyy")</f>
        <v>2016</v>
      </c>
      <c r="H5834" s="13">
        <f t="shared" si="93"/>
        <v>42460</v>
      </c>
      <c r="I5834" t="s">
        <v>22425</v>
      </c>
      <c r="J5834">
        <v>2014</v>
      </c>
      <c r="K5834" t="s">
        <v>47</v>
      </c>
      <c r="L5834" t="s">
        <v>21585</v>
      </c>
      <c r="M5834" t="s">
        <v>799</v>
      </c>
      <c r="N5834" t="s">
        <v>22426</v>
      </c>
    </row>
    <row r="5835" spans="1:14" x14ac:dyDescent="0.25">
      <c r="A5835">
        <v>80024057</v>
      </c>
      <c r="B5835" t="s">
        <v>30</v>
      </c>
      <c r="C5835" t="s">
        <v>22427</v>
      </c>
      <c r="E5835" t="s">
        <v>22428</v>
      </c>
      <c r="F5835" t="s">
        <v>33</v>
      </c>
      <c r="G5835" t="str">
        <f>TEXT(Table1[[#This Row],[Date_added_formatted]],"yyyy")</f>
        <v>2019</v>
      </c>
      <c r="H5835" s="13">
        <f t="shared" si="93"/>
        <v>43554</v>
      </c>
      <c r="I5835" t="s">
        <v>22429</v>
      </c>
      <c r="J5835">
        <v>2018</v>
      </c>
      <c r="K5835" t="s">
        <v>47</v>
      </c>
      <c r="L5835" t="s">
        <v>21478</v>
      </c>
      <c r="M5835" t="s">
        <v>361</v>
      </c>
      <c r="N5835" t="s">
        <v>22430</v>
      </c>
    </row>
    <row r="5836" spans="1:14" x14ac:dyDescent="0.25">
      <c r="A5836">
        <v>70153385</v>
      </c>
      <c r="B5836" t="s">
        <v>30</v>
      </c>
      <c r="C5836" t="s">
        <v>22431</v>
      </c>
      <c r="E5836" t="s">
        <v>22432</v>
      </c>
      <c r="F5836" t="s">
        <v>331</v>
      </c>
      <c r="G5836" t="str">
        <f>TEXT(Table1[[#This Row],[Date_added_formatted]],"yyyy")</f>
        <v>2018</v>
      </c>
      <c r="H5836" s="13">
        <f t="shared" si="93"/>
        <v>43189</v>
      </c>
      <c r="I5836" t="s">
        <v>22433</v>
      </c>
      <c r="J5836">
        <v>2018</v>
      </c>
      <c r="K5836" t="s">
        <v>26</v>
      </c>
      <c r="L5836" t="s">
        <v>22434</v>
      </c>
      <c r="M5836" t="s">
        <v>13430</v>
      </c>
      <c r="N5836" t="s">
        <v>22435</v>
      </c>
    </row>
    <row r="5837" spans="1:14" x14ac:dyDescent="0.25">
      <c r="A5837">
        <v>80117809</v>
      </c>
      <c r="B5837" t="s">
        <v>30</v>
      </c>
      <c r="C5837" t="s">
        <v>22436</v>
      </c>
      <c r="E5837" t="s">
        <v>22437</v>
      </c>
      <c r="F5837" t="s">
        <v>33</v>
      </c>
      <c r="G5837" t="str">
        <f>TEXT(Table1[[#This Row],[Date_added_formatted]],"yyyy")</f>
        <v>2019</v>
      </c>
      <c r="H5837" s="13">
        <f t="shared" si="93"/>
        <v>43553</v>
      </c>
      <c r="I5837" t="s">
        <v>22438</v>
      </c>
      <c r="J5837">
        <v>2019</v>
      </c>
      <c r="K5837" t="s">
        <v>47</v>
      </c>
      <c r="L5837" t="s">
        <v>21474</v>
      </c>
      <c r="M5837" t="s">
        <v>319</v>
      </c>
      <c r="N5837" t="s">
        <v>22439</v>
      </c>
    </row>
    <row r="5838" spans="1:14" x14ac:dyDescent="0.25">
      <c r="A5838">
        <v>80095815</v>
      </c>
      <c r="B5838" t="s">
        <v>30</v>
      </c>
      <c r="C5838" t="s">
        <v>22440</v>
      </c>
      <c r="E5838" t="s">
        <v>22441</v>
      </c>
      <c r="F5838" t="s">
        <v>33</v>
      </c>
      <c r="G5838" t="str">
        <f>TEXT(Table1[[#This Row],[Date_added_formatted]],"yyyy")</f>
        <v>2019</v>
      </c>
      <c r="H5838" s="13">
        <f t="shared" si="93"/>
        <v>43553</v>
      </c>
      <c r="I5838" t="s">
        <v>22438</v>
      </c>
      <c r="J5838">
        <v>2019</v>
      </c>
      <c r="K5838" t="s">
        <v>26</v>
      </c>
      <c r="L5838" t="s">
        <v>21499</v>
      </c>
      <c r="M5838" t="s">
        <v>22442</v>
      </c>
      <c r="N5838" t="s">
        <v>22443</v>
      </c>
    </row>
    <row r="5839" spans="1:14" x14ac:dyDescent="0.25">
      <c r="A5839">
        <v>80099753</v>
      </c>
      <c r="B5839" t="s">
        <v>30</v>
      </c>
      <c r="C5839" t="s">
        <v>22444</v>
      </c>
      <c r="E5839" t="s">
        <v>22445</v>
      </c>
      <c r="F5839" t="s">
        <v>634</v>
      </c>
      <c r="G5839" t="str">
        <f>TEXT(Table1[[#This Row],[Date_added_formatted]],"yyyy")</f>
        <v>2019</v>
      </c>
      <c r="H5839" s="13">
        <f t="shared" si="93"/>
        <v>43553</v>
      </c>
      <c r="I5839" t="s">
        <v>22438</v>
      </c>
      <c r="J5839">
        <v>2018</v>
      </c>
      <c r="K5839" t="s">
        <v>26</v>
      </c>
      <c r="L5839" t="s">
        <v>21499</v>
      </c>
      <c r="M5839" t="s">
        <v>463</v>
      </c>
      <c r="N5839" t="s">
        <v>22446</v>
      </c>
    </row>
    <row r="5840" spans="1:14" x14ac:dyDescent="0.25">
      <c r="A5840">
        <v>80195839</v>
      </c>
      <c r="B5840" t="s">
        <v>30</v>
      </c>
      <c r="C5840" t="s">
        <v>22447</v>
      </c>
      <c r="E5840" t="s">
        <v>22448</v>
      </c>
      <c r="G5840" t="str">
        <f>TEXT(Table1[[#This Row],[Date_added_formatted]],"yyyy")</f>
        <v>2018</v>
      </c>
      <c r="H5840" s="13">
        <f t="shared" si="93"/>
        <v>43188</v>
      </c>
      <c r="I5840" t="s">
        <v>22449</v>
      </c>
      <c r="J5840">
        <v>2018</v>
      </c>
      <c r="K5840" t="s">
        <v>18</v>
      </c>
      <c r="L5840" t="s">
        <v>21474</v>
      </c>
      <c r="M5840" t="s">
        <v>7019</v>
      </c>
      <c r="N5840" t="s">
        <v>22450</v>
      </c>
    </row>
    <row r="5841" spans="1:14" x14ac:dyDescent="0.25">
      <c r="A5841">
        <v>80174280</v>
      </c>
      <c r="B5841" t="s">
        <v>30</v>
      </c>
      <c r="C5841" t="s">
        <v>22451</v>
      </c>
      <c r="E5841" t="s">
        <v>22452</v>
      </c>
      <c r="F5841" t="s">
        <v>777</v>
      </c>
      <c r="G5841" t="str">
        <f>TEXT(Table1[[#This Row],[Date_added_formatted]],"yyyy")</f>
        <v>2019</v>
      </c>
      <c r="H5841" s="13">
        <f t="shared" si="93"/>
        <v>43552</v>
      </c>
      <c r="I5841" t="s">
        <v>22453</v>
      </c>
      <c r="J5841">
        <v>2018</v>
      </c>
      <c r="K5841" t="s">
        <v>26</v>
      </c>
      <c r="L5841" t="s">
        <v>21474</v>
      </c>
      <c r="M5841" t="s">
        <v>13696</v>
      </c>
      <c r="N5841" t="s">
        <v>22454</v>
      </c>
    </row>
    <row r="5842" spans="1:14" x14ac:dyDescent="0.25">
      <c r="A5842">
        <v>80178687</v>
      </c>
      <c r="B5842" t="s">
        <v>30</v>
      </c>
      <c r="C5842" t="s">
        <v>22455</v>
      </c>
      <c r="E5842" t="s">
        <v>22456</v>
      </c>
      <c r="F5842" t="s">
        <v>33</v>
      </c>
      <c r="G5842" t="str">
        <f>TEXT(Table1[[#This Row],[Date_added_formatted]],"yyyy")</f>
        <v>2019</v>
      </c>
      <c r="H5842" s="13">
        <f t="shared" si="93"/>
        <v>43550</v>
      </c>
      <c r="I5842" t="s">
        <v>22457</v>
      </c>
      <c r="J5842">
        <v>2019</v>
      </c>
      <c r="K5842" t="s">
        <v>47</v>
      </c>
      <c r="L5842" t="s">
        <v>21474</v>
      </c>
      <c r="M5842" t="s">
        <v>1331</v>
      </c>
      <c r="N5842" t="s">
        <v>22458</v>
      </c>
    </row>
    <row r="5843" spans="1:14" x14ac:dyDescent="0.25">
      <c r="A5843">
        <v>80021955</v>
      </c>
      <c r="B5843" t="s">
        <v>30</v>
      </c>
      <c r="C5843" t="s">
        <v>22459</v>
      </c>
      <c r="E5843" t="s">
        <v>22460</v>
      </c>
      <c r="F5843" t="s">
        <v>33</v>
      </c>
      <c r="G5843" t="str">
        <f>TEXT(Table1[[#This Row],[Date_added_formatted]],"yyyy")</f>
        <v>2018</v>
      </c>
      <c r="H5843" s="13">
        <f t="shared" si="93"/>
        <v>43185</v>
      </c>
      <c r="I5843" t="s">
        <v>22461</v>
      </c>
      <c r="J5843">
        <v>2017</v>
      </c>
      <c r="K5843" t="s">
        <v>26</v>
      </c>
      <c r="L5843" t="s">
        <v>21499</v>
      </c>
      <c r="M5843" t="s">
        <v>799</v>
      </c>
      <c r="N5843" t="s">
        <v>22462</v>
      </c>
    </row>
    <row r="5844" spans="1:14" x14ac:dyDescent="0.25">
      <c r="A5844">
        <v>80022276</v>
      </c>
      <c r="B5844" t="s">
        <v>30</v>
      </c>
      <c r="C5844" t="s">
        <v>22463</v>
      </c>
      <c r="E5844" t="s">
        <v>22464</v>
      </c>
      <c r="F5844" t="s">
        <v>3506</v>
      </c>
      <c r="G5844" t="str">
        <f>TEXT(Table1[[#This Row],[Date_added_formatted]],"yyyy")</f>
        <v>2017</v>
      </c>
      <c r="H5844" s="13">
        <f t="shared" si="93"/>
        <v>42818</v>
      </c>
      <c r="I5844" t="s">
        <v>22465</v>
      </c>
      <c r="J5844">
        <v>2017</v>
      </c>
      <c r="K5844" t="s">
        <v>41</v>
      </c>
      <c r="L5844" t="s">
        <v>21474</v>
      </c>
      <c r="M5844" t="s">
        <v>8272</v>
      </c>
      <c r="N5844" t="s">
        <v>22466</v>
      </c>
    </row>
    <row r="5845" spans="1:14" x14ac:dyDescent="0.25">
      <c r="A5845">
        <v>80044950</v>
      </c>
      <c r="B5845" t="s">
        <v>30</v>
      </c>
      <c r="C5845" t="s">
        <v>22467</v>
      </c>
      <c r="E5845" t="s">
        <v>22468</v>
      </c>
      <c r="F5845" t="s">
        <v>33</v>
      </c>
      <c r="G5845" t="str">
        <f>TEXT(Table1[[#This Row],[Date_added_formatted]],"yyyy")</f>
        <v>2019</v>
      </c>
      <c r="H5845" s="13">
        <f t="shared" si="93"/>
        <v>43546</v>
      </c>
      <c r="I5845" t="s">
        <v>22469</v>
      </c>
      <c r="J5845">
        <v>2019</v>
      </c>
      <c r="K5845" t="s">
        <v>26</v>
      </c>
      <c r="L5845" t="s">
        <v>21474</v>
      </c>
      <c r="M5845" t="s">
        <v>20772</v>
      </c>
      <c r="N5845" t="s">
        <v>22470</v>
      </c>
    </row>
    <row r="5846" spans="1:14" x14ac:dyDescent="0.25">
      <c r="A5846">
        <v>70136135</v>
      </c>
      <c r="B5846" t="s">
        <v>30</v>
      </c>
      <c r="C5846" t="s">
        <v>22471</v>
      </c>
      <c r="E5846" t="s">
        <v>22472</v>
      </c>
      <c r="F5846" t="s">
        <v>33</v>
      </c>
      <c r="G5846" t="str">
        <f>TEXT(Table1[[#This Row],[Date_added_formatted]],"yyyy")</f>
        <v>2015</v>
      </c>
      <c r="H5846" s="13">
        <f t="shared" si="93"/>
        <v>42085</v>
      </c>
      <c r="I5846" t="s">
        <v>22473</v>
      </c>
      <c r="J5846">
        <v>2014</v>
      </c>
      <c r="K5846" t="s">
        <v>47</v>
      </c>
      <c r="L5846" t="s">
        <v>21504</v>
      </c>
      <c r="M5846" t="s">
        <v>4806</v>
      </c>
      <c r="N5846" t="s">
        <v>22474</v>
      </c>
    </row>
    <row r="5847" spans="1:14" x14ac:dyDescent="0.25">
      <c r="A5847">
        <v>70136114</v>
      </c>
      <c r="B5847" t="s">
        <v>30</v>
      </c>
      <c r="C5847" t="s">
        <v>22475</v>
      </c>
      <c r="E5847" t="s">
        <v>22476</v>
      </c>
      <c r="F5847" t="s">
        <v>917</v>
      </c>
      <c r="G5847" t="str">
        <f>TEXT(Table1[[#This Row],[Date_added_formatted]],"yyyy")</f>
        <v>2018</v>
      </c>
      <c r="H5847" s="13">
        <f t="shared" si="93"/>
        <v>43179</v>
      </c>
      <c r="I5847" t="s">
        <v>22477</v>
      </c>
      <c r="J5847">
        <v>2009</v>
      </c>
      <c r="K5847" t="s">
        <v>26</v>
      </c>
      <c r="L5847" t="s">
        <v>21585</v>
      </c>
      <c r="M5847" t="s">
        <v>16238</v>
      </c>
      <c r="N5847" t="s">
        <v>22478</v>
      </c>
    </row>
    <row r="5848" spans="1:14" x14ac:dyDescent="0.25">
      <c r="A5848">
        <v>80175685</v>
      </c>
      <c r="B5848" t="s">
        <v>30</v>
      </c>
      <c r="C5848" t="s">
        <v>22479</v>
      </c>
      <c r="E5848" t="s">
        <v>22480</v>
      </c>
      <c r="F5848" t="s">
        <v>33</v>
      </c>
      <c r="G5848" t="str">
        <f>TEXT(Table1[[#This Row],[Date_added_formatted]],"yyyy")</f>
        <v>2018</v>
      </c>
      <c r="H5848" s="13">
        <f t="shared" si="93"/>
        <v>43179</v>
      </c>
      <c r="I5848" t="s">
        <v>22477</v>
      </c>
      <c r="J5848">
        <v>2018</v>
      </c>
      <c r="K5848" t="s">
        <v>26</v>
      </c>
      <c r="L5848" t="s">
        <v>21474</v>
      </c>
      <c r="M5848" t="s">
        <v>1237</v>
      </c>
      <c r="N5848" t="s">
        <v>22481</v>
      </c>
    </row>
    <row r="5849" spans="1:14" x14ac:dyDescent="0.25">
      <c r="A5849">
        <v>80170109</v>
      </c>
      <c r="B5849" t="s">
        <v>30</v>
      </c>
      <c r="C5849" t="s">
        <v>22482</v>
      </c>
      <c r="E5849" t="s">
        <v>22483</v>
      </c>
      <c r="F5849" t="s">
        <v>67</v>
      </c>
      <c r="G5849" t="str">
        <f>TEXT(Table1[[#This Row],[Date_added_formatted]],"yyyy")</f>
        <v>2017</v>
      </c>
      <c r="H5849" s="13">
        <f t="shared" si="93"/>
        <v>42814</v>
      </c>
      <c r="I5849" t="s">
        <v>22484</v>
      </c>
      <c r="J5849">
        <v>2013</v>
      </c>
      <c r="K5849" t="s">
        <v>26</v>
      </c>
      <c r="L5849" t="s">
        <v>21474</v>
      </c>
      <c r="M5849" t="s">
        <v>1292</v>
      </c>
      <c r="N5849" t="s">
        <v>22485</v>
      </c>
    </row>
    <row r="5850" spans="1:14" x14ac:dyDescent="0.25">
      <c r="A5850">
        <v>80156047</v>
      </c>
      <c r="B5850" t="s">
        <v>30</v>
      </c>
      <c r="C5850" t="s">
        <v>22486</v>
      </c>
      <c r="F5850" t="s">
        <v>1603</v>
      </c>
      <c r="G5850" t="str">
        <f>TEXT(Table1[[#This Row],[Date_added_formatted]],"yyyy")</f>
        <v>2017</v>
      </c>
      <c r="H5850" s="13">
        <f t="shared" si="93"/>
        <v>42811</v>
      </c>
      <c r="I5850" t="s">
        <v>22487</v>
      </c>
      <c r="J5850">
        <v>2015</v>
      </c>
      <c r="K5850" t="s">
        <v>47</v>
      </c>
      <c r="L5850" t="s">
        <v>21499</v>
      </c>
      <c r="M5850" t="s">
        <v>1068</v>
      </c>
      <c r="N5850" t="s">
        <v>22488</v>
      </c>
    </row>
    <row r="5851" spans="1:14" x14ac:dyDescent="0.25">
      <c r="A5851">
        <v>80138030</v>
      </c>
      <c r="B5851" t="s">
        <v>30</v>
      </c>
      <c r="C5851" t="s">
        <v>22489</v>
      </c>
      <c r="E5851" t="s">
        <v>22490</v>
      </c>
      <c r="F5851" t="s">
        <v>22491</v>
      </c>
      <c r="G5851" t="str">
        <f>TEXT(Table1[[#This Row],[Date_added_formatted]],"yyyy")</f>
        <v>2019</v>
      </c>
      <c r="H5851" s="13">
        <f t="shared" si="93"/>
        <v>43540</v>
      </c>
      <c r="I5851" t="s">
        <v>22492</v>
      </c>
      <c r="J5851">
        <v>2018</v>
      </c>
      <c r="K5851" t="s">
        <v>269</v>
      </c>
      <c r="L5851" t="s">
        <v>21499</v>
      </c>
      <c r="M5851" t="s">
        <v>212</v>
      </c>
      <c r="N5851" t="s">
        <v>22493</v>
      </c>
    </row>
    <row r="5852" spans="1:14" x14ac:dyDescent="0.25">
      <c r="A5852">
        <v>80007225</v>
      </c>
      <c r="B5852" t="s">
        <v>30</v>
      </c>
      <c r="C5852" t="s">
        <v>22494</v>
      </c>
      <c r="E5852" t="s">
        <v>22495</v>
      </c>
      <c r="F5852" t="s">
        <v>24</v>
      </c>
      <c r="G5852" t="str">
        <f>TEXT(Table1[[#This Row],[Date_added_formatted]],"yyyy")</f>
        <v>2016</v>
      </c>
      <c r="H5852" s="13">
        <f t="shared" si="93"/>
        <v>42445</v>
      </c>
      <c r="I5852" t="s">
        <v>22496</v>
      </c>
      <c r="J5852">
        <v>2016</v>
      </c>
      <c r="K5852" t="s">
        <v>26</v>
      </c>
      <c r="L5852" t="s">
        <v>21474</v>
      </c>
      <c r="M5852" t="s">
        <v>819</v>
      </c>
      <c r="N5852" t="s">
        <v>22497</v>
      </c>
    </row>
    <row r="5853" spans="1:14" x14ac:dyDescent="0.25">
      <c r="A5853">
        <v>80029103</v>
      </c>
      <c r="B5853" t="s">
        <v>30</v>
      </c>
      <c r="C5853" t="s">
        <v>22498</v>
      </c>
      <c r="E5853" t="s">
        <v>22499</v>
      </c>
      <c r="F5853" t="s">
        <v>33</v>
      </c>
      <c r="G5853" t="str">
        <f>TEXT(Table1[[#This Row],[Date_added_formatted]],"yyyy")</f>
        <v>2019</v>
      </c>
      <c r="H5853" s="13">
        <f t="shared" si="93"/>
        <v>43539</v>
      </c>
      <c r="I5853" t="s">
        <v>22500</v>
      </c>
      <c r="J5853">
        <v>2016</v>
      </c>
      <c r="K5853" t="s">
        <v>269</v>
      </c>
      <c r="L5853" t="s">
        <v>21499</v>
      </c>
      <c r="M5853" t="s">
        <v>71</v>
      </c>
      <c r="N5853" t="s">
        <v>22501</v>
      </c>
    </row>
    <row r="5854" spans="1:14" x14ac:dyDescent="0.25">
      <c r="A5854">
        <v>80036140</v>
      </c>
      <c r="B5854" t="s">
        <v>30</v>
      </c>
      <c r="C5854" t="s">
        <v>22502</v>
      </c>
      <c r="E5854" t="s">
        <v>22503</v>
      </c>
      <c r="F5854" t="s">
        <v>2334</v>
      </c>
      <c r="G5854" t="str">
        <f>TEXT(Table1[[#This Row],[Date_added_formatted]],"yyyy")</f>
        <v>2019</v>
      </c>
      <c r="H5854" s="13">
        <f t="shared" ref="H5854:H5917" si="94">DATEVALUE(MID(TRIM(I5854),FIND(" ",TRIM(I5854))+1,LEN(TRIM(I5854))-FIND(" ",TRIM(I5854))-4)&amp;" "&amp;LEFT(TRIM(I5854),FIND(" ",TRIM(I5854))-1)&amp;", "&amp;RIGHT(TRIM(I5854),4))</f>
        <v>43539</v>
      </c>
      <c r="I5854" t="s">
        <v>22500</v>
      </c>
      <c r="J5854">
        <v>2018</v>
      </c>
      <c r="K5854" t="s">
        <v>47</v>
      </c>
      <c r="L5854" t="s">
        <v>21474</v>
      </c>
      <c r="M5854" t="s">
        <v>54</v>
      </c>
      <c r="N5854" t="s">
        <v>22504</v>
      </c>
    </row>
    <row r="5855" spans="1:14" x14ac:dyDescent="0.25">
      <c r="A5855">
        <v>80147920</v>
      </c>
      <c r="B5855" t="s">
        <v>30</v>
      </c>
      <c r="C5855" t="s">
        <v>22505</v>
      </c>
      <c r="E5855" t="s">
        <v>22506</v>
      </c>
      <c r="F5855" t="s">
        <v>24</v>
      </c>
      <c r="G5855" t="str">
        <f>TEXT(Table1[[#This Row],[Date_added_formatted]],"yyyy")</f>
        <v>2019</v>
      </c>
      <c r="H5855" s="13">
        <f t="shared" si="94"/>
        <v>43539</v>
      </c>
      <c r="I5855" t="s">
        <v>22500</v>
      </c>
      <c r="J5855">
        <v>2018</v>
      </c>
      <c r="K5855" t="s">
        <v>35</v>
      </c>
      <c r="L5855" t="s">
        <v>21474</v>
      </c>
      <c r="M5855" t="s">
        <v>8272</v>
      </c>
      <c r="N5855" t="s">
        <v>22507</v>
      </c>
    </row>
    <row r="5856" spans="1:14" x14ac:dyDescent="0.25">
      <c r="A5856">
        <v>80212301</v>
      </c>
      <c r="B5856" t="s">
        <v>30</v>
      </c>
      <c r="C5856" t="s">
        <v>22508</v>
      </c>
      <c r="E5856" t="s">
        <v>1395</v>
      </c>
      <c r="F5856" t="s">
        <v>777</v>
      </c>
      <c r="G5856" t="str">
        <f>TEXT(Table1[[#This Row],[Date_added_formatted]],"yyyy")</f>
        <v>2019</v>
      </c>
      <c r="H5856" s="13">
        <f t="shared" si="94"/>
        <v>43536</v>
      </c>
      <c r="I5856" t="s">
        <v>22509</v>
      </c>
      <c r="J5856">
        <v>2018</v>
      </c>
      <c r="K5856" t="s">
        <v>47</v>
      </c>
      <c r="L5856" t="s">
        <v>21585</v>
      </c>
      <c r="M5856" t="s">
        <v>1396</v>
      </c>
      <c r="N5856" t="s">
        <v>22510</v>
      </c>
    </row>
    <row r="5857" spans="1:14" x14ac:dyDescent="0.25">
      <c r="A5857">
        <v>80067617</v>
      </c>
      <c r="B5857" t="s">
        <v>30</v>
      </c>
      <c r="C5857" t="s">
        <v>22511</v>
      </c>
      <c r="E5857" t="s">
        <v>22512</v>
      </c>
      <c r="F5857" t="s">
        <v>33</v>
      </c>
      <c r="G5857" t="str">
        <f>TEXT(Table1[[#This Row],[Date_added_formatted]],"yyyy")</f>
        <v>2019</v>
      </c>
      <c r="H5857" s="13">
        <f t="shared" si="94"/>
        <v>43534</v>
      </c>
      <c r="I5857" t="s">
        <v>22513</v>
      </c>
      <c r="J5857">
        <v>2018</v>
      </c>
      <c r="K5857" t="s">
        <v>121</v>
      </c>
      <c r="L5857" t="s">
        <v>21499</v>
      </c>
      <c r="M5857" t="s">
        <v>22514</v>
      </c>
      <c r="N5857" t="s">
        <v>22515</v>
      </c>
    </row>
    <row r="5858" spans="1:14" x14ac:dyDescent="0.25">
      <c r="A5858">
        <v>80208052</v>
      </c>
      <c r="B5858" t="s">
        <v>30</v>
      </c>
      <c r="C5858" t="s">
        <v>22516</v>
      </c>
      <c r="E5858" t="s">
        <v>22517</v>
      </c>
      <c r="G5858" t="str">
        <f>TEXT(Table1[[#This Row],[Date_added_formatted]],"yyyy")</f>
        <v>2019</v>
      </c>
      <c r="H5858" s="13">
        <f t="shared" si="94"/>
        <v>43525</v>
      </c>
      <c r="I5858" t="s">
        <v>22518</v>
      </c>
      <c r="J5858">
        <v>2018</v>
      </c>
      <c r="K5858" t="s">
        <v>269</v>
      </c>
      <c r="L5858" t="s">
        <v>21499</v>
      </c>
      <c r="M5858" t="s">
        <v>212</v>
      </c>
      <c r="N5858" t="s">
        <v>22519</v>
      </c>
    </row>
    <row r="5859" spans="1:14" x14ac:dyDescent="0.25">
      <c r="A5859">
        <v>80991329</v>
      </c>
      <c r="B5859" t="s">
        <v>30</v>
      </c>
      <c r="C5859" t="s">
        <v>22520</v>
      </c>
      <c r="E5859" t="s">
        <v>22521</v>
      </c>
      <c r="G5859" t="str">
        <f>TEXT(Table1[[#This Row],[Date_added_formatted]],"yyyy")</f>
        <v>2019</v>
      </c>
      <c r="H5859" s="13">
        <f t="shared" si="94"/>
        <v>43525</v>
      </c>
      <c r="I5859" t="s">
        <v>22518</v>
      </c>
      <c r="J5859">
        <v>2019</v>
      </c>
      <c r="K5859" t="s">
        <v>41</v>
      </c>
      <c r="L5859" t="s">
        <v>21474</v>
      </c>
      <c r="M5859" t="s">
        <v>22522</v>
      </c>
      <c r="N5859" t="s">
        <v>22523</v>
      </c>
    </row>
    <row r="5860" spans="1:14" x14ac:dyDescent="0.25">
      <c r="A5860">
        <v>80207879</v>
      </c>
      <c r="B5860" t="s">
        <v>30</v>
      </c>
      <c r="C5860" t="s">
        <v>22524</v>
      </c>
      <c r="D5860" t="s">
        <v>22525</v>
      </c>
      <c r="F5860" t="s">
        <v>217</v>
      </c>
      <c r="G5860" t="str">
        <f>TEXT(Table1[[#This Row],[Date_added_formatted]],"yyyy")</f>
        <v>2019</v>
      </c>
      <c r="H5860" s="13">
        <f t="shared" si="94"/>
        <v>43525</v>
      </c>
      <c r="I5860" t="s">
        <v>22518</v>
      </c>
      <c r="J5860">
        <v>2017</v>
      </c>
      <c r="K5860" t="s">
        <v>269</v>
      </c>
      <c r="L5860" t="s">
        <v>21508</v>
      </c>
      <c r="M5860" t="s">
        <v>212</v>
      </c>
      <c r="N5860" t="s">
        <v>22526</v>
      </c>
    </row>
    <row r="5861" spans="1:14" x14ac:dyDescent="0.25">
      <c r="A5861">
        <v>80117781</v>
      </c>
      <c r="B5861" t="s">
        <v>30</v>
      </c>
      <c r="C5861" t="s">
        <v>22527</v>
      </c>
      <c r="E5861" t="s">
        <v>22528</v>
      </c>
      <c r="F5861" t="s">
        <v>777</v>
      </c>
      <c r="G5861" t="str">
        <f>TEXT(Table1[[#This Row],[Date_added_formatted]],"yyyy")</f>
        <v>2019</v>
      </c>
      <c r="H5861" s="13">
        <f t="shared" si="94"/>
        <v>43525</v>
      </c>
      <c r="I5861" t="s">
        <v>22518</v>
      </c>
      <c r="J5861">
        <v>2018</v>
      </c>
      <c r="K5861" t="s">
        <v>47</v>
      </c>
      <c r="L5861" t="s">
        <v>21499</v>
      </c>
      <c r="M5861" t="s">
        <v>5456</v>
      </c>
      <c r="N5861" t="s">
        <v>22529</v>
      </c>
    </row>
    <row r="5862" spans="1:14" x14ac:dyDescent="0.25">
      <c r="A5862">
        <v>80091689</v>
      </c>
      <c r="B5862" t="s">
        <v>30</v>
      </c>
      <c r="C5862" t="s">
        <v>22530</v>
      </c>
      <c r="E5862" t="s">
        <v>17098</v>
      </c>
      <c r="F5862" t="s">
        <v>24</v>
      </c>
      <c r="G5862" t="str">
        <f>TEXT(Table1[[#This Row],[Date_added_formatted]],"yyyy")</f>
        <v>2018</v>
      </c>
      <c r="H5862" s="13">
        <f t="shared" si="94"/>
        <v>43160</v>
      </c>
      <c r="I5862" t="s">
        <v>22531</v>
      </c>
      <c r="J5862">
        <v>2017</v>
      </c>
      <c r="K5862" t="s">
        <v>26</v>
      </c>
      <c r="L5862" t="s">
        <v>21499</v>
      </c>
      <c r="M5862" t="s">
        <v>1015</v>
      </c>
      <c r="N5862" t="s">
        <v>22532</v>
      </c>
    </row>
    <row r="5863" spans="1:14" x14ac:dyDescent="0.25">
      <c r="A5863">
        <v>80003149</v>
      </c>
      <c r="B5863" t="s">
        <v>30</v>
      </c>
      <c r="C5863" t="s">
        <v>22533</v>
      </c>
      <c r="F5863" t="s">
        <v>33</v>
      </c>
      <c r="G5863" t="str">
        <f>TEXT(Table1[[#This Row],[Date_added_formatted]],"yyyy")</f>
        <v>2017</v>
      </c>
      <c r="H5863" s="13">
        <f t="shared" si="94"/>
        <v>42795</v>
      </c>
      <c r="I5863" t="s">
        <v>22534</v>
      </c>
      <c r="J5863">
        <v>2016</v>
      </c>
      <c r="K5863" t="s">
        <v>18</v>
      </c>
      <c r="L5863" t="s">
        <v>21499</v>
      </c>
      <c r="M5863" t="s">
        <v>173</v>
      </c>
      <c r="N5863" t="s">
        <v>22535</v>
      </c>
    </row>
    <row r="5864" spans="1:14" x14ac:dyDescent="0.25">
      <c r="A5864">
        <v>80094728</v>
      </c>
      <c r="B5864" t="s">
        <v>30</v>
      </c>
      <c r="C5864" t="s">
        <v>22536</v>
      </c>
      <c r="E5864" t="s">
        <v>22537</v>
      </c>
      <c r="F5864" t="s">
        <v>24</v>
      </c>
      <c r="G5864" t="str">
        <f>TEXT(Table1[[#This Row],[Date_added_formatted]],"yyyy")</f>
        <v>2018</v>
      </c>
      <c r="H5864" s="13">
        <f t="shared" si="94"/>
        <v>43259</v>
      </c>
      <c r="I5864" t="s">
        <v>22538</v>
      </c>
      <c r="J5864">
        <v>2017</v>
      </c>
      <c r="K5864" t="s">
        <v>26</v>
      </c>
      <c r="L5864" t="s">
        <v>21474</v>
      </c>
      <c r="M5864" t="s">
        <v>819</v>
      </c>
      <c r="N5864" t="s">
        <v>22539</v>
      </c>
    </row>
    <row r="5865" spans="1:14" x14ac:dyDescent="0.25">
      <c r="A5865">
        <v>80074220</v>
      </c>
      <c r="B5865" t="s">
        <v>30</v>
      </c>
      <c r="C5865" s="6">
        <v>0.03</v>
      </c>
      <c r="E5865" t="s">
        <v>22540</v>
      </c>
      <c r="F5865" t="s">
        <v>432</v>
      </c>
      <c r="G5865" t="str">
        <f>TEXT(Table1[[#This Row],[Date_added_formatted]],"yyyy")</f>
        <v>2019</v>
      </c>
      <c r="H5865" s="13">
        <f t="shared" si="94"/>
        <v>43623</v>
      </c>
      <c r="I5865" t="s">
        <v>22541</v>
      </c>
      <c r="J5865">
        <v>2019</v>
      </c>
      <c r="K5865" t="s">
        <v>26</v>
      </c>
      <c r="L5865" t="s">
        <v>21499</v>
      </c>
      <c r="M5865" t="s">
        <v>6456</v>
      </c>
      <c r="N5865" t="s">
        <v>22542</v>
      </c>
    </row>
    <row r="5866" spans="1:14" x14ac:dyDescent="0.25">
      <c r="A5866">
        <v>80113647</v>
      </c>
      <c r="B5866" t="s">
        <v>30</v>
      </c>
      <c r="C5866" t="s">
        <v>22543</v>
      </c>
      <c r="E5866" t="s">
        <v>22544</v>
      </c>
      <c r="F5866" t="s">
        <v>33</v>
      </c>
      <c r="G5866" t="str">
        <f>TEXT(Table1[[#This Row],[Date_added_formatted]],"yyyy")</f>
        <v>2019</v>
      </c>
      <c r="H5866" s="13">
        <f t="shared" si="94"/>
        <v>43623</v>
      </c>
      <c r="I5866" t="s">
        <v>22541</v>
      </c>
      <c r="J5866">
        <v>2019</v>
      </c>
      <c r="K5866" t="s">
        <v>47</v>
      </c>
      <c r="L5866" t="s">
        <v>21499</v>
      </c>
      <c r="M5866" t="s">
        <v>8039</v>
      </c>
      <c r="N5866" t="s">
        <v>22545</v>
      </c>
    </row>
    <row r="5867" spans="1:14" x14ac:dyDescent="0.25">
      <c r="A5867">
        <v>70281323</v>
      </c>
      <c r="B5867" t="s">
        <v>30</v>
      </c>
      <c r="C5867" t="s">
        <v>22546</v>
      </c>
      <c r="E5867" t="s">
        <v>22547</v>
      </c>
      <c r="F5867" t="s">
        <v>33</v>
      </c>
      <c r="G5867" t="str">
        <f>TEXT(Table1[[#This Row],[Date_added_formatted]],"yyyy")</f>
        <v>2018</v>
      </c>
      <c r="H5867" s="13">
        <f t="shared" si="94"/>
        <v>43258</v>
      </c>
      <c r="I5867" t="s">
        <v>22548</v>
      </c>
      <c r="J5867">
        <v>2017</v>
      </c>
      <c r="K5867" t="s">
        <v>47</v>
      </c>
      <c r="L5867" t="s">
        <v>21508</v>
      </c>
      <c r="M5867" t="s">
        <v>4806</v>
      </c>
      <c r="N5867" t="s">
        <v>22549</v>
      </c>
    </row>
    <row r="5868" spans="1:14" x14ac:dyDescent="0.25">
      <c r="A5868">
        <v>70264888</v>
      </c>
      <c r="B5868" t="s">
        <v>30</v>
      </c>
      <c r="C5868" t="s">
        <v>22550</v>
      </c>
      <c r="E5868" t="s">
        <v>22551</v>
      </c>
      <c r="F5868" t="s">
        <v>24</v>
      </c>
      <c r="G5868" t="str">
        <f>TEXT(Table1[[#This Row],[Date_added_formatted]],"yyyy")</f>
        <v>2019</v>
      </c>
      <c r="H5868" s="13">
        <f t="shared" si="94"/>
        <v>43621</v>
      </c>
      <c r="I5868" t="s">
        <v>22552</v>
      </c>
      <c r="J5868">
        <v>2019</v>
      </c>
      <c r="K5868" t="s">
        <v>26</v>
      </c>
      <c r="L5868" t="s">
        <v>21478</v>
      </c>
      <c r="M5868" t="s">
        <v>8371</v>
      </c>
      <c r="N5868" t="s">
        <v>22553</v>
      </c>
    </row>
    <row r="5869" spans="1:14" x14ac:dyDescent="0.25">
      <c r="A5869">
        <v>80024232</v>
      </c>
      <c r="B5869" t="s">
        <v>30</v>
      </c>
      <c r="C5869" t="s">
        <v>22554</v>
      </c>
      <c r="E5869" t="s">
        <v>22555</v>
      </c>
      <c r="F5869" t="s">
        <v>33</v>
      </c>
      <c r="G5869" t="str">
        <f>TEXT(Table1[[#This Row],[Date_added_formatted]],"yyyy")</f>
        <v>2019</v>
      </c>
      <c r="H5869" s="13">
        <f t="shared" si="94"/>
        <v>43646</v>
      </c>
      <c r="I5869" t="s">
        <v>22556</v>
      </c>
      <c r="J5869">
        <v>2019</v>
      </c>
      <c r="K5869" t="s">
        <v>47</v>
      </c>
      <c r="L5869" t="s">
        <v>21478</v>
      </c>
      <c r="M5869" t="s">
        <v>4806</v>
      </c>
      <c r="N5869" t="s">
        <v>22557</v>
      </c>
    </row>
    <row r="5870" spans="1:14" x14ac:dyDescent="0.25">
      <c r="A5870">
        <v>70157266</v>
      </c>
      <c r="B5870" t="s">
        <v>30</v>
      </c>
      <c r="C5870" t="s">
        <v>22558</v>
      </c>
      <c r="E5870" t="s">
        <v>22559</v>
      </c>
      <c r="F5870" t="s">
        <v>33</v>
      </c>
      <c r="G5870" t="str">
        <f>TEXT(Table1[[#This Row],[Date_added_formatted]],"yyyy")</f>
        <v>2019</v>
      </c>
      <c r="H5870" s="13">
        <f t="shared" si="94"/>
        <v>43646</v>
      </c>
      <c r="I5870" t="s">
        <v>22556</v>
      </c>
      <c r="J5870">
        <v>2011</v>
      </c>
      <c r="K5870" t="s">
        <v>26</v>
      </c>
      <c r="L5870" t="s">
        <v>21474</v>
      </c>
      <c r="M5870" t="s">
        <v>2397</v>
      </c>
      <c r="N5870" t="s">
        <v>22560</v>
      </c>
    </row>
    <row r="5871" spans="1:14" x14ac:dyDescent="0.25">
      <c r="A5871">
        <v>80210887</v>
      </c>
      <c r="B5871" t="s">
        <v>30</v>
      </c>
      <c r="C5871" t="s">
        <v>22561</v>
      </c>
      <c r="E5871" t="s">
        <v>22562</v>
      </c>
      <c r="F5871" t="s">
        <v>178</v>
      </c>
      <c r="G5871" t="str">
        <f>TEXT(Table1[[#This Row],[Date_added_formatted]],"yyyy")</f>
        <v>2018</v>
      </c>
      <c r="H5871" s="13">
        <f t="shared" si="94"/>
        <v>43281</v>
      </c>
      <c r="I5871" t="s">
        <v>22563</v>
      </c>
      <c r="J5871">
        <v>2015</v>
      </c>
      <c r="K5871" t="s">
        <v>47</v>
      </c>
      <c r="L5871" t="s">
        <v>21499</v>
      </c>
      <c r="M5871" t="s">
        <v>414</v>
      </c>
      <c r="N5871" t="s">
        <v>22564</v>
      </c>
    </row>
    <row r="5872" spans="1:14" x14ac:dyDescent="0.25">
      <c r="A5872">
        <v>70153390</v>
      </c>
      <c r="B5872" t="s">
        <v>30</v>
      </c>
      <c r="C5872" t="s">
        <v>22565</v>
      </c>
      <c r="E5872" t="s">
        <v>22566</v>
      </c>
      <c r="F5872" t="s">
        <v>275</v>
      </c>
      <c r="G5872" t="str">
        <f>TEXT(Table1[[#This Row],[Date_added_formatted]],"yyyy")</f>
        <v>2017</v>
      </c>
      <c r="H5872" s="13">
        <f t="shared" si="94"/>
        <v>42916</v>
      </c>
      <c r="I5872" t="s">
        <v>22567</v>
      </c>
      <c r="J5872">
        <v>2017</v>
      </c>
      <c r="K5872" t="s">
        <v>47</v>
      </c>
      <c r="L5872" t="s">
        <v>22434</v>
      </c>
      <c r="M5872" t="s">
        <v>361</v>
      </c>
      <c r="N5872" t="s">
        <v>22568</v>
      </c>
    </row>
    <row r="5873" spans="1:14" x14ac:dyDescent="0.25">
      <c r="A5873">
        <v>80156387</v>
      </c>
      <c r="B5873" t="s">
        <v>30</v>
      </c>
      <c r="C5873" t="s">
        <v>22569</v>
      </c>
      <c r="E5873" t="s">
        <v>22570</v>
      </c>
      <c r="F5873" t="s">
        <v>777</v>
      </c>
      <c r="G5873" t="str">
        <f>TEXT(Table1[[#This Row],[Date_added_formatted]],"yyyy")</f>
        <v>2017</v>
      </c>
      <c r="H5873" s="13">
        <f t="shared" si="94"/>
        <v>42916</v>
      </c>
      <c r="I5873" t="s">
        <v>22567</v>
      </c>
      <c r="J5873">
        <v>2017</v>
      </c>
      <c r="K5873" t="s">
        <v>41</v>
      </c>
      <c r="L5873" t="s">
        <v>21474</v>
      </c>
      <c r="M5873" t="s">
        <v>778</v>
      </c>
      <c r="N5873" t="s">
        <v>22571</v>
      </c>
    </row>
    <row r="5874" spans="1:14" x14ac:dyDescent="0.25">
      <c r="A5874">
        <v>80027772</v>
      </c>
      <c r="B5874" t="s">
        <v>30</v>
      </c>
      <c r="C5874" t="s">
        <v>22572</v>
      </c>
      <c r="E5874" t="s">
        <v>22573</v>
      </c>
      <c r="F5874" t="s">
        <v>22142</v>
      </c>
      <c r="G5874" t="str">
        <f>TEXT(Table1[[#This Row],[Date_added_formatted]],"yyyy")</f>
        <v>2015</v>
      </c>
      <c r="H5874" s="13">
        <f t="shared" si="94"/>
        <v>42185</v>
      </c>
      <c r="I5874" t="s">
        <v>22574</v>
      </c>
      <c r="J5874">
        <v>2015</v>
      </c>
      <c r="K5874" t="s">
        <v>41</v>
      </c>
      <c r="L5874" t="s">
        <v>21474</v>
      </c>
      <c r="M5874" t="s">
        <v>212</v>
      </c>
      <c r="N5874" t="s">
        <v>22575</v>
      </c>
    </row>
    <row r="5875" spans="1:14" x14ac:dyDescent="0.25">
      <c r="A5875">
        <v>80010778</v>
      </c>
      <c r="B5875" t="s">
        <v>30</v>
      </c>
      <c r="C5875" t="s">
        <v>22576</v>
      </c>
      <c r="E5875" t="s">
        <v>22577</v>
      </c>
      <c r="F5875" t="s">
        <v>33</v>
      </c>
      <c r="G5875" t="str">
        <f>TEXT(Table1[[#This Row],[Date_added_formatted]],"yyyy")</f>
        <v>2019</v>
      </c>
      <c r="H5875" s="13">
        <f t="shared" si="94"/>
        <v>43619</v>
      </c>
      <c r="I5875" t="s">
        <v>22578</v>
      </c>
      <c r="J5875">
        <v>2019</v>
      </c>
      <c r="K5875" t="s">
        <v>47</v>
      </c>
      <c r="L5875" t="s">
        <v>21499</v>
      </c>
      <c r="M5875" t="s">
        <v>372</v>
      </c>
      <c r="N5875" t="s">
        <v>22579</v>
      </c>
    </row>
    <row r="5876" spans="1:14" x14ac:dyDescent="0.25">
      <c r="A5876">
        <v>80179394</v>
      </c>
      <c r="B5876" t="s">
        <v>30</v>
      </c>
      <c r="C5876" t="s">
        <v>22580</v>
      </c>
      <c r="E5876" t="s">
        <v>22581</v>
      </c>
      <c r="F5876" t="s">
        <v>33</v>
      </c>
      <c r="G5876" t="str">
        <f>TEXT(Table1[[#This Row],[Date_added_formatted]],"yyyy")</f>
        <v>2019</v>
      </c>
      <c r="H5876" s="13">
        <f t="shared" si="94"/>
        <v>43619</v>
      </c>
      <c r="I5876" t="s">
        <v>22578</v>
      </c>
      <c r="J5876">
        <v>2019</v>
      </c>
      <c r="K5876" t="s">
        <v>47</v>
      </c>
      <c r="L5876" t="s">
        <v>21474</v>
      </c>
      <c r="M5876" t="s">
        <v>4806</v>
      </c>
      <c r="N5876" t="s">
        <v>22582</v>
      </c>
    </row>
    <row r="5877" spans="1:14" x14ac:dyDescent="0.25">
      <c r="A5877">
        <v>80178726</v>
      </c>
      <c r="B5877" t="s">
        <v>30</v>
      </c>
      <c r="C5877" t="s">
        <v>22583</v>
      </c>
      <c r="F5877" t="s">
        <v>33</v>
      </c>
      <c r="G5877" t="str">
        <f>TEXT(Table1[[#This Row],[Date_added_formatted]],"yyyy")</f>
        <v>2019</v>
      </c>
      <c r="H5877" s="13">
        <f t="shared" si="94"/>
        <v>43644</v>
      </c>
      <c r="I5877" t="s">
        <v>22584</v>
      </c>
      <c r="J5877">
        <v>2019</v>
      </c>
      <c r="K5877" t="s">
        <v>26</v>
      </c>
      <c r="L5877" t="s">
        <v>21499</v>
      </c>
      <c r="M5877" t="s">
        <v>1059</v>
      </c>
      <c r="N5877" t="s">
        <v>22585</v>
      </c>
    </row>
    <row r="5878" spans="1:14" x14ac:dyDescent="0.25">
      <c r="A5878">
        <v>81023011</v>
      </c>
      <c r="B5878" t="s">
        <v>30</v>
      </c>
      <c r="C5878" t="s">
        <v>22586</v>
      </c>
      <c r="E5878" t="s">
        <v>22587</v>
      </c>
      <c r="F5878" t="s">
        <v>1603</v>
      </c>
      <c r="G5878" t="str">
        <f>TEXT(Table1[[#This Row],[Date_added_formatted]],"yyyy")</f>
        <v>2019</v>
      </c>
      <c r="H5878" s="13">
        <f t="shared" si="94"/>
        <v>43644</v>
      </c>
      <c r="I5878" t="s">
        <v>22584</v>
      </c>
      <c r="J5878">
        <v>2019</v>
      </c>
      <c r="K5878" t="s">
        <v>26</v>
      </c>
      <c r="L5878" t="s">
        <v>21474</v>
      </c>
      <c r="M5878" t="s">
        <v>1396</v>
      </c>
      <c r="N5878" t="s">
        <v>22588</v>
      </c>
    </row>
    <row r="5879" spans="1:14" x14ac:dyDescent="0.25">
      <c r="A5879">
        <v>80134440</v>
      </c>
      <c r="B5879" t="s">
        <v>30</v>
      </c>
      <c r="C5879" t="s">
        <v>22589</v>
      </c>
      <c r="F5879" t="s">
        <v>1947</v>
      </c>
      <c r="G5879" t="str">
        <f>TEXT(Table1[[#This Row],[Date_added_formatted]],"yyyy")</f>
        <v>2019</v>
      </c>
      <c r="H5879" s="13">
        <f t="shared" si="94"/>
        <v>43644</v>
      </c>
      <c r="I5879" t="s">
        <v>22584</v>
      </c>
      <c r="J5879">
        <v>2019</v>
      </c>
      <c r="K5879" t="s">
        <v>103</v>
      </c>
      <c r="L5879" t="s">
        <v>21474</v>
      </c>
      <c r="M5879" t="s">
        <v>37</v>
      </c>
      <c r="N5879" t="s">
        <v>22590</v>
      </c>
    </row>
    <row r="5880" spans="1:14" x14ac:dyDescent="0.25">
      <c r="A5880">
        <v>80195828</v>
      </c>
      <c r="B5880" t="s">
        <v>30</v>
      </c>
      <c r="C5880" t="s">
        <v>22591</v>
      </c>
      <c r="E5880" t="s">
        <v>22592</v>
      </c>
      <c r="F5880" t="s">
        <v>53</v>
      </c>
      <c r="G5880" t="str">
        <f>TEXT(Table1[[#This Row],[Date_added_formatted]],"yyyy")</f>
        <v>2019</v>
      </c>
      <c r="H5880" s="13">
        <f t="shared" si="94"/>
        <v>43644</v>
      </c>
      <c r="I5880" t="s">
        <v>22584</v>
      </c>
      <c r="J5880">
        <v>2018</v>
      </c>
      <c r="K5880" t="s">
        <v>26</v>
      </c>
      <c r="L5880" t="s">
        <v>21499</v>
      </c>
      <c r="M5880" t="s">
        <v>8337</v>
      </c>
      <c r="N5880" t="s">
        <v>22593</v>
      </c>
    </row>
    <row r="5881" spans="1:14" x14ac:dyDescent="0.25">
      <c r="A5881">
        <v>80105452</v>
      </c>
      <c r="B5881" t="s">
        <v>30</v>
      </c>
      <c r="C5881" t="s">
        <v>22594</v>
      </c>
      <c r="E5881" t="s">
        <v>22595</v>
      </c>
      <c r="F5881" t="s">
        <v>20309</v>
      </c>
      <c r="G5881" t="str">
        <f>TEXT(Table1[[#This Row],[Date_added_formatted]],"yyyy")</f>
        <v>2019</v>
      </c>
      <c r="H5881" s="13">
        <f t="shared" si="94"/>
        <v>43643</v>
      </c>
      <c r="I5881" t="s">
        <v>22596</v>
      </c>
      <c r="J5881">
        <v>2019</v>
      </c>
      <c r="K5881" t="s">
        <v>26</v>
      </c>
      <c r="L5881" t="s">
        <v>21499</v>
      </c>
      <c r="M5881" t="s">
        <v>21558</v>
      </c>
      <c r="N5881" t="s">
        <v>22597</v>
      </c>
    </row>
    <row r="5882" spans="1:14" x14ac:dyDescent="0.25">
      <c r="A5882">
        <v>80986797</v>
      </c>
      <c r="B5882" t="s">
        <v>30</v>
      </c>
      <c r="C5882" t="s">
        <v>22598</v>
      </c>
      <c r="E5882" t="s">
        <v>22599</v>
      </c>
      <c r="F5882" t="s">
        <v>777</v>
      </c>
      <c r="G5882" t="str">
        <f>TEXT(Table1[[#This Row],[Date_added_formatted]],"yyyy")</f>
        <v>2019</v>
      </c>
      <c r="H5882" s="13">
        <f t="shared" si="94"/>
        <v>43640</v>
      </c>
      <c r="I5882" t="s">
        <v>22600</v>
      </c>
      <c r="J5882">
        <v>2019</v>
      </c>
      <c r="K5882" t="s">
        <v>18</v>
      </c>
      <c r="L5882" t="s">
        <v>21474</v>
      </c>
      <c r="M5882" t="s">
        <v>778</v>
      </c>
      <c r="N5882" t="s">
        <v>22601</v>
      </c>
    </row>
    <row r="5883" spans="1:14" x14ac:dyDescent="0.25">
      <c r="A5883">
        <v>80185266</v>
      </c>
      <c r="B5883" t="s">
        <v>30</v>
      </c>
      <c r="C5883" t="s">
        <v>22602</v>
      </c>
      <c r="E5883" t="s">
        <v>22603</v>
      </c>
      <c r="F5883" t="s">
        <v>331</v>
      </c>
      <c r="G5883" t="str">
        <f>TEXT(Table1[[#This Row],[Date_added_formatted]],"yyyy")</f>
        <v>2018</v>
      </c>
      <c r="H5883" s="13">
        <f t="shared" si="94"/>
        <v>43273</v>
      </c>
      <c r="I5883" t="s">
        <v>22604</v>
      </c>
      <c r="J5883">
        <v>2018</v>
      </c>
      <c r="K5883" t="s">
        <v>26</v>
      </c>
      <c r="L5883" t="s">
        <v>21474</v>
      </c>
      <c r="M5883" t="s">
        <v>1396</v>
      </c>
      <c r="N5883" t="s">
        <v>22605</v>
      </c>
    </row>
    <row r="5884" spans="1:14" x14ac:dyDescent="0.25">
      <c r="A5884">
        <v>80002537</v>
      </c>
      <c r="B5884" t="s">
        <v>30</v>
      </c>
      <c r="C5884" t="s">
        <v>22606</v>
      </c>
      <c r="E5884" t="s">
        <v>22607</v>
      </c>
      <c r="F5884" t="s">
        <v>33</v>
      </c>
      <c r="G5884" t="str">
        <f>TEXT(Table1[[#This Row],[Date_added_formatted]],"yyyy")</f>
        <v>2018</v>
      </c>
      <c r="H5884" s="13">
        <f t="shared" si="94"/>
        <v>43273</v>
      </c>
      <c r="I5884" t="s">
        <v>22604</v>
      </c>
      <c r="J5884">
        <v>2018</v>
      </c>
      <c r="K5884" t="s">
        <v>26</v>
      </c>
      <c r="L5884" t="s">
        <v>21474</v>
      </c>
      <c r="M5884" t="s">
        <v>5286</v>
      </c>
      <c r="N5884" t="s">
        <v>22608</v>
      </c>
    </row>
    <row r="5885" spans="1:14" x14ac:dyDescent="0.25">
      <c r="A5885">
        <v>80100172</v>
      </c>
      <c r="B5885" t="s">
        <v>30</v>
      </c>
      <c r="C5885" t="s">
        <v>22609</v>
      </c>
      <c r="E5885" t="s">
        <v>22610</v>
      </c>
      <c r="F5885" t="s">
        <v>3551</v>
      </c>
      <c r="G5885" t="str">
        <f>TEXT(Table1[[#This Row],[Date_added_formatted]],"yyyy")</f>
        <v>2019</v>
      </c>
      <c r="H5885" s="13">
        <f t="shared" si="94"/>
        <v>43637</v>
      </c>
      <c r="I5885" t="s">
        <v>22611</v>
      </c>
      <c r="J5885">
        <v>2019</v>
      </c>
      <c r="K5885" t="s">
        <v>26</v>
      </c>
      <c r="L5885" t="s">
        <v>21474</v>
      </c>
      <c r="M5885" t="s">
        <v>554</v>
      </c>
      <c r="N5885" t="s">
        <v>22612</v>
      </c>
    </row>
    <row r="5886" spans="1:14" x14ac:dyDescent="0.25">
      <c r="A5886">
        <v>80185178</v>
      </c>
      <c r="B5886" t="s">
        <v>30</v>
      </c>
      <c r="C5886" t="s">
        <v>22613</v>
      </c>
      <c r="F5886" t="s">
        <v>33</v>
      </c>
      <c r="G5886" t="str">
        <f>TEXT(Table1[[#This Row],[Date_added_formatted]],"yyyy")</f>
        <v>2019</v>
      </c>
      <c r="H5886" s="13">
        <f t="shared" si="94"/>
        <v>43637</v>
      </c>
      <c r="I5886" t="s">
        <v>22611</v>
      </c>
      <c r="J5886">
        <v>2019</v>
      </c>
      <c r="K5886" t="s">
        <v>26</v>
      </c>
      <c r="L5886" t="s">
        <v>21474</v>
      </c>
      <c r="M5886" t="s">
        <v>1696</v>
      </c>
      <c r="N5886" t="s">
        <v>22614</v>
      </c>
    </row>
    <row r="5887" spans="1:14" x14ac:dyDescent="0.25">
      <c r="A5887">
        <v>80220541</v>
      </c>
      <c r="B5887" t="s">
        <v>30</v>
      </c>
      <c r="C5887" t="s">
        <v>22615</v>
      </c>
      <c r="E5887" t="s">
        <v>22616</v>
      </c>
      <c r="F5887" t="s">
        <v>1819</v>
      </c>
      <c r="G5887" t="str">
        <f>TEXT(Table1[[#This Row],[Date_added_formatted]],"yyyy")</f>
        <v>2019</v>
      </c>
      <c r="H5887" s="13">
        <f t="shared" si="94"/>
        <v>43637</v>
      </c>
      <c r="I5887" t="s">
        <v>22611</v>
      </c>
      <c r="J5887">
        <v>2019</v>
      </c>
      <c r="K5887" t="s">
        <v>269</v>
      </c>
      <c r="L5887" t="s">
        <v>21474</v>
      </c>
      <c r="M5887" t="s">
        <v>22617</v>
      </c>
      <c r="N5887" t="s">
        <v>22618</v>
      </c>
    </row>
    <row r="5888" spans="1:14" x14ac:dyDescent="0.25">
      <c r="A5888">
        <v>80009097</v>
      </c>
      <c r="B5888" t="s">
        <v>30</v>
      </c>
      <c r="C5888" t="s">
        <v>22619</v>
      </c>
      <c r="E5888" t="s">
        <v>22620</v>
      </c>
      <c r="F5888" t="s">
        <v>777</v>
      </c>
      <c r="G5888" t="str">
        <f>TEXT(Table1[[#This Row],[Date_added_formatted]],"yyyy")</f>
        <v>2019</v>
      </c>
      <c r="H5888" s="13">
        <f t="shared" si="94"/>
        <v>43637</v>
      </c>
      <c r="I5888" t="s">
        <v>22611</v>
      </c>
      <c r="J5888">
        <v>2013</v>
      </c>
      <c r="K5888" t="s">
        <v>47</v>
      </c>
      <c r="L5888" t="s">
        <v>21474</v>
      </c>
      <c r="M5888" t="s">
        <v>778</v>
      </c>
      <c r="N5888" t="s">
        <v>22621</v>
      </c>
    </row>
    <row r="5889" spans="1:14" x14ac:dyDescent="0.25">
      <c r="A5889">
        <v>80993774</v>
      </c>
      <c r="B5889" t="s">
        <v>30</v>
      </c>
      <c r="C5889" t="s">
        <v>22622</v>
      </c>
      <c r="E5889" t="s">
        <v>22623</v>
      </c>
      <c r="F5889" t="s">
        <v>178</v>
      </c>
      <c r="G5889" t="str">
        <f>TEXT(Table1[[#This Row],[Date_added_formatted]],"yyyy")</f>
        <v>2019</v>
      </c>
      <c r="H5889" s="13">
        <f t="shared" si="94"/>
        <v>43637</v>
      </c>
      <c r="I5889" t="s">
        <v>22611</v>
      </c>
      <c r="J5889">
        <v>2016</v>
      </c>
      <c r="K5889" t="s">
        <v>18</v>
      </c>
      <c r="L5889" t="s">
        <v>21499</v>
      </c>
      <c r="M5889" t="s">
        <v>2274</v>
      </c>
      <c r="N5889" t="s">
        <v>22624</v>
      </c>
    </row>
    <row r="5890" spans="1:14" x14ac:dyDescent="0.25">
      <c r="A5890">
        <v>80109194</v>
      </c>
      <c r="B5890" t="s">
        <v>30</v>
      </c>
      <c r="C5890" t="s">
        <v>22625</v>
      </c>
      <c r="E5890" t="s">
        <v>22626</v>
      </c>
      <c r="F5890" t="s">
        <v>33</v>
      </c>
      <c r="G5890" t="str">
        <f>TEXT(Table1[[#This Row],[Date_added_formatted]],"yyyy")</f>
        <v>2019</v>
      </c>
      <c r="H5890" s="13">
        <f t="shared" si="94"/>
        <v>43637</v>
      </c>
      <c r="I5890" t="s">
        <v>22611</v>
      </c>
      <c r="J5890">
        <v>2018</v>
      </c>
      <c r="K5890" t="s">
        <v>26</v>
      </c>
      <c r="L5890" t="s">
        <v>21499</v>
      </c>
      <c r="M5890" t="s">
        <v>5286</v>
      </c>
      <c r="N5890" t="s">
        <v>22627</v>
      </c>
    </row>
    <row r="5891" spans="1:14" x14ac:dyDescent="0.25">
      <c r="A5891">
        <v>81023023</v>
      </c>
      <c r="B5891" t="s">
        <v>30</v>
      </c>
      <c r="C5891" t="s">
        <v>22628</v>
      </c>
      <c r="F5891" t="s">
        <v>3054</v>
      </c>
      <c r="G5891" t="str">
        <f>TEXT(Table1[[#This Row],[Date_added_formatted]],"yyyy")</f>
        <v>2019</v>
      </c>
      <c r="H5891" s="13">
        <f t="shared" si="94"/>
        <v>43637</v>
      </c>
      <c r="I5891" t="s">
        <v>22611</v>
      </c>
      <c r="J5891">
        <v>2019</v>
      </c>
      <c r="K5891" t="s">
        <v>47</v>
      </c>
      <c r="L5891" t="s">
        <v>21474</v>
      </c>
      <c r="M5891" t="s">
        <v>1396</v>
      </c>
      <c r="N5891" t="s">
        <v>22629</v>
      </c>
    </row>
    <row r="5892" spans="1:14" x14ac:dyDescent="0.25">
      <c r="A5892">
        <v>80161702</v>
      </c>
      <c r="B5892" t="s">
        <v>30</v>
      </c>
      <c r="C5892" t="s">
        <v>22630</v>
      </c>
      <c r="F5892" t="s">
        <v>33</v>
      </c>
      <c r="G5892" t="str">
        <f>TEXT(Table1[[#This Row],[Date_added_formatted]],"yyyy")</f>
        <v>2019</v>
      </c>
      <c r="H5892" s="13">
        <f t="shared" si="94"/>
        <v>43637</v>
      </c>
      <c r="I5892" t="s">
        <v>22611</v>
      </c>
      <c r="J5892">
        <v>2019</v>
      </c>
      <c r="K5892" t="s">
        <v>26</v>
      </c>
      <c r="L5892" t="s">
        <v>21474</v>
      </c>
      <c r="M5892" t="s">
        <v>1059</v>
      </c>
      <c r="N5892" t="s">
        <v>22631</v>
      </c>
    </row>
    <row r="5893" spans="1:14" x14ac:dyDescent="0.25">
      <c r="A5893">
        <v>80031377</v>
      </c>
      <c r="B5893" t="s">
        <v>30</v>
      </c>
      <c r="C5893" t="s">
        <v>22632</v>
      </c>
      <c r="E5893" t="s">
        <v>22633</v>
      </c>
      <c r="F5893" t="s">
        <v>33</v>
      </c>
      <c r="G5893" t="str">
        <f>TEXT(Table1[[#This Row],[Date_added_formatted]],"yyyy")</f>
        <v>2017</v>
      </c>
      <c r="H5893" s="13">
        <f t="shared" si="94"/>
        <v>42907</v>
      </c>
      <c r="I5893" t="s">
        <v>22634</v>
      </c>
      <c r="J5893">
        <v>2017</v>
      </c>
      <c r="K5893" t="s">
        <v>47</v>
      </c>
      <c r="L5893" t="s">
        <v>21478</v>
      </c>
      <c r="M5893" t="s">
        <v>372</v>
      </c>
      <c r="N5893" t="s">
        <v>22635</v>
      </c>
    </row>
    <row r="5894" spans="1:14" x14ac:dyDescent="0.25">
      <c r="A5894">
        <v>80000139</v>
      </c>
      <c r="B5894" t="s">
        <v>30</v>
      </c>
      <c r="C5894" t="s">
        <v>22636</v>
      </c>
      <c r="E5894" t="s">
        <v>4168</v>
      </c>
      <c r="F5894" t="s">
        <v>22188</v>
      </c>
      <c r="G5894" t="str">
        <f>TEXT(Table1[[#This Row],[Date_added_formatted]],"yyyy")</f>
        <v>2017</v>
      </c>
      <c r="H5894" s="13">
        <f t="shared" si="94"/>
        <v>42906</v>
      </c>
      <c r="I5894" t="s">
        <v>22637</v>
      </c>
      <c r="J5894">
        <v>2014</v>
      </c>
      <c r="K5894" t="s">
        <v>41</v>
      </c>
      <c r="L5894" t="s">
        <v>21474</v>
      </c>
      <c r="M5894" t="s">
        <v>212</v>
      </c>
      <c r="N5894" t="s">
        <v>22638</v>
      </c>
    </row>
    <row r="5895" spans="1:14" x14ac:dyDescent="0.25">
      <c r="A5895">
        <v>80007912</v>
      </c>
      <c r="B5895" t="s">
        <v>30</v>
      </c>
      <c r="C5895" t="s">
        <v>22639</v>
      </c>
      <c r="E5895" t="s">
        <v>22640</v>
      </c>
      <c r="F5895" t="s">
        <v>777</v>
      </c>
      <c r="G5895" t="str">
        <f>TEXT(Table1[[#This Row],[Date_added_formatted]],"yyyy")</f>
        <v>2018</v>
      </c>
      <c r="H5895" s="13">
        <f t="shared" si="94"/>
        <v>43253</v>
      </c>
      <c r="I5895" t="s">
        <v>22641</v>
      </c>
      <c r="J5895">
        <v>2008</v>
      </c>
      <c r="K5895" t="s">
        <v>35</v>
      </c>
      <c r="L5895" t="s">
        <v>21474</v>
      </c>
      <c r="M5895" t="s">
        <v>1056</v>
      </c>
      <c r="N5895" t="s">
        <v>22642</v>
      </c>
    </row>
    <row r="5896" spans="1:14" x14ac:dyDescent="0.25">
      <c r="A5896">
        <v>80046249</v>
      </c>
      <c r="B5896" t="s">
        <v>30</v>
      </c>
      <c r="C5896" t="s">
        <v>22643</v>
      </c>
      <c r="E5896" t="s">
        <v>22644</v>
      </c>
      <c r="F5896" t="s">
        <v>33</v>
      </c>
      <c r="G5896" t="str">
        <f>TEXT(Table1[[#This Row],[Date_added_formatted]],"yyyy")</f>
        <v>2017</v>
      </c>
      <c r="H5896" s="13">
        <f t="shared" si="94"/>
        <v>42888</v>
      </c>
      <c r="I5896" t="s">
        <v>22645</v>
      </c>
      <c r="J5896">
        <v>2017</v>
      </c>
      <c r="K5896" t="s">
        <v>26</v>
      </c>
      <c r="L5896" t="s">
        <v>21474</v>
      </c>
      <c r="M5896" t="s">
        <v>712</v>
      </c>
      <c r="N5896" t="s">
        <v>22646</v>
      </c>
    </row>
    <row r="5897" spans="1:14" x14ac:dyDescent="0.25">
      <c r="A5897">
        <v>80239797</v>
      </c>
      <c r="B5897" t="s">
        <v>30</v>
      </c>
      <c r="C5897" t="s">
        <v>22647</v>
      </c>
      <c r="E5897" t="s">
        <v>22648</v>
      </c>
      <c r="G5897" t="str">
        <f>TEXT(Table1[[#This Row],[Date_added_formatted]],"yyyy")</f>
        <v>2018</v>
      </c>
      <c r="H5897" s="13">
        <f t="shared" si="94"/>
        <v>43269</v>
      </c>
      <c r="I5897" t="s">
        <v>22649</v>
      </c>
      <c r="J5897">
        <v>2016</v>
      </c>
      <c r="K5897" t="s">
        <v>47</v>
      </c>
      <c r="L5897" t="s">
        <v>21504</v>
      </c>
      <c r="M5897" t="s">
        <v>414</v>
      </c>
      <c r="N5897" t="s">
        <v>22650</v>
      </c>
    </row>
    <row r="5898" spans="1:14" x14ac:dyDescent="0.25">
      <c r="A5898">
        <v>80026224</v>
      </c>
      <c r="B5898" t="s">
        <v>30</v>
      </c>
      <c r="C5898" t="s">
        <v>13623</v>
      </c>
      <c r="E5898" t="s">
        <v>22651</v>
      </c>
      <c r="F5898" t="s">
        <v>33</v>
      </c>
      <c r="G5898" t="str">
        <f>TEXT(Table1[[#This Row],[Date_added_formatted]],"yyyy")</f>
        <v>2017</v>
      </c>
      <c r="H5898" s="13">
        <f t="shared" si="94"/>
        <v>42902</v>
      </c>
      <c r="I5898" t="s">
        <v>22652</v>
      </c>
      <c r="J5898">
        <v>2016</v>
      </c>
      <c r="K5898" t="s">
        <v>26</v>
      </c>
      <c r="L5898" t="s">
        <v>21474</v>
      </c>
      <c r="M5898" t="s">
        <v>1312</v>
      </c>
      <c r="N5898" t="s">
        <v>22653</v>
      </c>
    </row>
    <row r="5899" spans="1:14" x14ac:dyDescent="0.25">
      <c r="A5899">
        <v>80007778</v>
      </c>
      <c r="B5899" t="s">
        <v>30</v>
      </c>
      <c r="C5899" t="s">
        <v>22654</v>
      </c>
      <c r="D5899" t="s">
        <v>8132</v>
      </c>
      <c r="E5899" t="s">
        <v>22655</v>
      </c>
      <c r="F5899" t="s">
        <v>4978</v>
      </c>
      <c r="G5899" t="str">
        <f>TEXT(Table1[[#This Row],[Date_added_formatted]],"yyyy")</f>
        <v>2017</v>
      </c>
      <c r="H5899" s="13">
        <f t="shared" si="94"/>
        <v>42902</v>
      </c>
      <c r="I5899" t="s">
        <v>22652</v>
      </c>
      <c r="J5899">
        <v>2017</v>
      </c>
      <c r="K5899" t="s">
        <v>41</v>
      </c>
      <c r="L5899" t="s">
        <v>21474</v>
      </c>
      <c r="M5899" t="s">
        <v>37</v>
      </c>
      <c r="N5899" t="s">
        <v>22656</v>
      </c>
    </row>
    <row r="5900" spans="1:14" x14ac:dyDescent="0.25">
      <c r="A5900">
        <v>70304256</v>
      </c>
      <c r="B5900" t="s">
        <v>30</v>
      </c>
      <c r="C5900" t="s">
        <v>22657</v>
      </c>
      <c r="E5900" t="s">
        <v>22658</v>
      </c>
      <c r="F5900" t="s">
        <v>777</v>
      </c>
      <c r="G5900" t="str">
        <f>TEXT(Table1[[#This Row],[Date_added_formatted]],"yyyy")</f>
        <v>2019</v>
      </c>
      <c r="H5900" s="13">
        <f t="shared" si="94"/>
        <v>43631</v>
      </c>
      <c r="I5900" t="s">
        <v>22659</v>
      </c>
      <c r="J5900">
        <v>2012</v>
      </c>
      <c r="K5900" t="s">
        <v>26</v>
      </c>
      <c r="L5900" t="s">
        <v>21474</v>
      </c>
      <c r="M5900" t="s">
        <v>778</v>
      </c>
      <c r="N5900" t="s">
        <v>22660</v>
      </c>
    </row>
    <row r="5901" spans="1:14" x14ac:dyDescent="0.25">
      <c r="A5901">
        <v>70140391</v>
      </c>
      <c r="B5901" t="s">
        <v>30</v>
      </c>
      <c r="C5901" t="s">
        <v>22661</v>
      </c>
      <c r="E5901" t="s">
        <v>22662</v>
      </c>
      <c r="F5901" t="s">
        <v>33</v>
      </c>
      <c r="G5901" t="str">
        <f>TEXT(Table1[[#This Row],[Date_added_formatted]],"yyyy")</f>
        <v>2019</v>
      </c>
      <c r="H5901" s="13">
        <f t="shared" si="94"/>
        <v>43631</v>
      </c>
      <c r="I5901" t="s">
        <v>22659</v>
      </c>
      <c r="J5901">
        <v>2018</v>
      </c>
      <c r="K5901" t="s">
        <v>47</v>
      </c>
      <c r="L5901" t="s">
        <v>22663</v>
      </c>
      <c r="M5901" t="s">
        <v>16238</v>
      </c>
      <c r="N5901" t="s">
        <v>22664</v>
      </c>
    </row>
    <row r="5902" spans="1:14" x14ac:dyDescent="0.25">
      <c r="A5902">
        <v>70177040</v>
      </c>
      <c r="B5902" t="s">
        <v>30</v>
      </c>
      <c r="C5902" t="s">
        <v>22665</v>
      </c>
      <c r="E5902" t="s">
        <v>22666</v>
      </c>
      <c r="F5902" t="s">
        <v>24</v>
      </c>
      <c r="G5902" t="str">
        <f>TEXT(Table1[[#This Row],[Date_added_formatted]],"yyyy")</f>
        <v>2015</v>
      </c>
      <c r="H5902" s="13">
        <f t="shared" si="94"/>
        <v>42170</v>
      </c>
      <c r="I5902" t="s">
        <v>22667</v>
      </c>
      <c r="J5902">
        <v>1992</v>
      </c>
      <c r="K5902" t="s">
        <v>103</v>
      </c>
      <c r="L5902" t="s">
        <v>22389</v>
      </c>
      <c r="M5902" t="s">
        <v>7192</v>
      </c>
      <c r="N5902" t="s">
        <v>22668</v>
      </c>
    </row>
    <row r="5903" spans="1:14" x14ac:dyDescent="0.25">
      <c r="A5903">
        <v>80198505</v>
      </c>
      <c r="B5903" t="s">
        <v>30</v>
      </c>
      <c r="C5903" t="s">
        <v>22669</v>
      </c>
      <c r="E5903" t="s">
        <v>22670</v>
      </c>
      <c r="F5903" t="s">
        <v>777</v>
      </c>
      <c r="G5903" t="str">
        <f>TEXT(Table1[[#This Row],[Date_added_formatted]],"yyyy")</f>
        <v>2019</v>
      </c>
      <c r="H5903" s="13">
        <f t="shared" si="94"/>
        <v>43630</v>
      </c>
      <c r="I5903" t="s">
        <v>22671</v>
      </c>
      <c r="J5903">
        <v>2019</v>
      </c>
      <c r="K5903" t="s">
        <v>47</v>
      </c>
      <c r="L5903" t="s">
        <v>21474</v>
      </c>
      <c r="M5903" t="s">
        <v>778</v>
      </c>
      <c r="N5903" t="s">
        <v>22672</v>
      </c>
    </row>
    <row r="5904" spans="1:14" x14ac:dyDescent="0.25">
      <c r="A5904">
        <v>81079046</v>
      </c>
      <c r="B5904" t="s">
        <v>30</v>
      </c>
      <c r="C5904" t="s">
        <v>22673</v>
      </c>
      <c r="E5904" t="s">
        <v>22674</v>
      </c>
      <c r="F5904" t="s">
        <v>120</v>
      </c>
      <c r="G5904" t="str">
        <f>TEXT(Table1[[#This Row],[Date_added_formatted]],"yyyy")</f>
        <v>2019</v>
      </c>
      <c r="H5904" s="13">
        <f t="shared" si="94"/>
        <v>43630</v>
      </c>
      <c r="I5904" t="s">
        <v>22671</v>
      </c>
      <c r="J5904">
        <v>2019</v>
      </c>
      <c r="K5904" t="s">
        <v>26</v>
      </c>
      <c r="L5904" t="s">
        <v>21474</v>
      </c>
      <c r="M5904" t="s">
        <v>554</v>
      </c>
      <c r="N5904" t="s">
        <v>22675</v>
      </c>
    </row>
    <row r="5905" spans="1:14" x14ac:dyDescent="0.25">
      <c r="A5905">
        <v>80227798</v>
      </c>
      <c r="B5905" t="s">
        <v>30</v>
      </c>
      <c r="C5905" t="s">
        <v>22676</v>
      </c>
      <c r="E5905" t="s">
        <v>22677</v>
      </c>
      <c r="F5905" t="s">
        <v>53</v>
      </c>
      <c r="G5905" t="str">
        <f>TEXT(Table1[[#This Row],[Date_added_formatted]],"yyyy")</f>
        <v>2019</v>
      </c>
      <c r="H5905" s="13">
        <f t="shared" si="94"/>
        <v>43630</v>
      </c>
      <c r="I5905" t="s">
        <v>22671</v>
      </c>
      <c r="J5905">
        <v>2019</v>
      </c>
      <c r="K5905" t="s">
        <v>26</v>
      </c>
      <c r="L5905" t="s">
        <v>21474</v>
      </c>
      <c r="M5905" t="s">
        <v>54</v>
      </c>
      <c r="N5905" t="s">
        <v>22678</v>
      </c>
    </row>
    <row r="5906" spans="1:14" x14ac:dyDescent="0.25">
      <c r="A5906">
        <v>80029145</v>
      </c>
      <c r="B5906" t="s">
        <v>30</v>
      </c>
      <c r="C5906" t="s">
        <v>22679</v>
      </c>
      <c r="E5906" t="s">
        <v>22680</v>
      </c>
      <c r="F5906" t="s">
        <v>33</v>
      </c>
      <c r="G5906" t="str">
        <f>TEXT(Table1[[#This Row],[Date_added_formatted]],"yyyy")</f>
        <v>2019</v>
      </c>
      <c r="H5906" s="13">
        <f t="shared" si="94"/>
        <v>43630</v>
      </c>
      <c r="I5906" t="s">
        <v>22671</v>
      </c>
      <c r="J5906">
        <v>2019</v>
      </c>
      <c r="K5906" t="s">
        <v>47</v>
      </c>
      <c r="L5906" t="s">
        <v>21478</v>
      </c>
      <c r="M5906" t="s">
        <v>712</v>
      </c>
      <c r="N5906" t="s">
        <v>22681</v>
      </c>
    </row>
    <row r="5907" spans="1:14" x14ac:dyDescent="0.25">
      <c r="A5907">
        <v>80158515</v>
      </c>
      <c r="B5907" t="s">
        <v>30</v>
      </c>
      <c r="C5907" t="s">
        <v>22682</v>
      </c>
      <c r="E5907" t="s">
        <v>22683</v>
      </c>
      <c r="F5907" t="s">
        <v>33</v>
      </c>
      <c r="G5907" t="str">
        <f>TEXT(Table1[[#This Row],[Date_added_formatted]],"yyyy")</f>
        <v>2019</v>
      </c>
      <c r="H5907" s="13">
        <f t="shared" si="94"/>
        <v>43630</v>
      </c>
      <c r="I5907" t="s">
        <v>22671</v>
      </c>
      <c r="J5907">
        <v>2018</v>
      </c>
      <c r="K5907" t="s">
        <v>18</v>
      </c>
      <c r="L5907" t="s">
        <v>21474</v>
      </c>
      <c r="M5907" t="s">
        <v>372</v>
      </c>
      <c r="N5907" t="s">
        <v>22684</v>
      </c>
    </row>
    <row r="5908" spans="1:14" x14ac:dyDescent="0.25">
      <c r="A5908">
        <v>80002311</v>
      </c>
      <c r="B5908" t="s">
        <v>30</v>
      </c>
      <c r="C5908" t="s">
        <v>22685</v>
      </c>
      <c r="E5908" t="s">
        <v>22686</v>
      </c>
      <c r="F5908" t="s">
        <v>33</v>
      </c>
      <c r="G5908" t="str">
        <f>TEXT(Table1[[#This Row],[Date_added_formatted]],"yyyy")</f>
        <v>2019</v>
      </c>
      <c r="H5908" s="13">
        <f t="shared" si="94"/>
        <v>43630</v>
      </c>
      <c r="I5908" t="s">
        <v>22671</v>
      </c>
      <c r="J5908">
        <v>2019</v>
      </c>
      <c r="K5908" t="s">
        <v>26</v>
      </c>
      <c r="L5908" t="s">
        <v>21499</v>
      </c>
      <c r="M5908" t="s">
        <v>5286</v>
      </c>
      <c r="N5908" t="s">
        <v>22687</v>
      </c>
    </row>
    <row r="5909" spans="1:14" x14ac:dyDescent="0.25">
      <c r="A5909">
        <v>80175351</v>
      </c>
      <c r="B5909" t="s">
        <v>30</v>
      </c>
      <c r="C5909" t="s">
        <v>22688</v>
      </c>
      <c r="E5909" t="s">
        <v>22689</v>
      </c>
      <c r="F5909" t="s">
        <v>777</v>
      </c>
      <c r="G5909" t="str">
        <f>TEXT(Table1[[#This Row],[Date_added_formatted]],"yyyy")</f>
        <v>2019</v>
      </c>
      <c r="H5909" s="13">
        <f t="shared" si="94"/>
        <v>43629</v>
      </c>
      <c r="I5909" t="s">
        <v>22690</v>
      </c>
      <c r="J5909">
        <v>2019</v>
      </c>
      <c r="K5909" t="s">
        <v>47</v>
      </c>
      <c r="L5909" t="s">
        <v>21474</v>
      </c>
      <c r="M5909" t="s">
        <v>17178</v>
      </c>
      <c r="N5909" t="s">
        <v>22691</v>
      </c>
    </row>
    <row r="5910" spans="1:14" x14ac:dyDescent="0.25">
      <c r="A5910">
        <v>80058427</v>
      </c>
      <c r="B5910" t="s">
        <v>30</v>
      </c>
      <c r="C5910" t="s">
        <v>22692</v>
      </c>
      <c r="E5910" t="s">
        <v>22693</v>
      </c>
      <c r="F5910" t="s">
        <v>5520</v>
      </c>
      <c r="G5910" t="str">
        <f>TEXT(Table1[[#This Row],[Date_added_formatted]],"yyyy")</f>
        <v>2016</v>
      </c>
      <c r="H5910" s="13">
        <f t="shared" si="94"/>
        <v>42531</v>
      </c>
      <c r="I5910" t="s">
        <v>22694</v>
      </c>
      <c r="J5910">
        <v>2016</v>
      </c>
      <c r="K5910" t="s">
        <v>41</v>
      </c>
      <c r="L5910" t="s">
        <v>21474</v>
      </c>
      <c r="M5910" t="s">
        <v>37</v>
      </c>
      <c r="N5910" t="s">
        <v>22695</v>
      </c>
    </row>
    <row r="5911" spans="1:14" x14ac:dyDescent="0.25">
      <c r="A5911">
        <v>80202183</v>
      </c>
      <c r="B5911" t="s">
        <v>30</v>
      </c>
      <c r="C5911" t="s">
        <v>22696</v>
      </c>
      <c r="E5911" t="s">
        <v>22697</v>
      </c>
      <c r="F5911" t="s">
        <v>5520</v>
      </c>
      <c r="G5911" t="str">
        <f>TEXT(Table1[[#This Row],[Date_added_formatted]],"yyyy")</f>
        <v>2019</v>
      </c>
      <c r="H5911" s="13">
        <f t="shared" si="94"/>
        <v>43617</v>
      </c>
      <c r="I5911" t="s">
        <v>22698</v>
      </c>
      <c r="J5911">
        <v>2018</v>
      </c>
      <c r="K5911" t="s">
        <v>26</v>
      </c>
      <c r="L5911" t="s">
        <v>21474</v>
      </c>
      <c r="M5911" t="s">
        <v>463</v>
      </c>
      <c r="N5911" t="s">
        <v>22699</v>
      </c>
    </row>
    <row r="5912" spans="1:14" x14ac:dyDescent="0.25">
      <c r="A5912">
        <v>80196657</v>
      </c>
      <c r="B5912" t="s">
        <v>30</v>
      </c>
      <c r="C5912" t="s">
        <v>22700</v>
      </c>
      <c r="E5912" t="s">
        <v>22701</v>
      </c>
      <c r="F5912" t="s">
        <v>777</v>
      </c>
      <c r="G5912" t="str">
        <f>TEXT(Table1[[#This Row],[Date_added_formatted]],"yyyy")</f>
        <v>2019</v>
      </c>
      <c r="H5912" s="13">
        <f t="shared" si="94"/>
        <v>43617</v>
      </c>
      <c r="I5912" t="s">
        <v>22698</v>
      </c>
      <c r="J5912">
        <v>2017</v>
      </c>
      <c r="K5912" t="s">
        <v>47</v>
      </c>
      <c r="L5912" t="s">
        <v>21474</v>
      </c>
      <c r="M5912" t="s">
        <v>5456</v>
      </c>
      <c r="N5912" t="s">
        <v>22702</v>
      </c>
    </row>
    <row r="5913" spans="1:14" x14ac:dyDescent="0.25">
      <c r="A5913">
        <v>80148927</v>
      </c>
      <c r="B5913" t="s">
        <v>30</v>
      </c>
      <c r="C5913" t="s">
        <v>22703</v>
      </c>
      <c r="E5913" t="s">
        <v>22704</v>
      </c>
      <c r="F5913" t="s">
        <v>9721</v>
      </c>
      <c r="G5913" t="str">
        <f>TEXT(Table1[[#This Row],[Date_added_formatted]],"yyyy")</f>
        <v>2018</v>
      </c>
      <c r="H5913" s="13">
        <f t="shared" si="94"/>
        <v>43252</v>
      </c>
      <c r="I5913" t="s">
        <v>22705</v>
      </c>
      <c r="J5913">
        <v>2017</v>
      </c>
      <c r="K5913" t="s">
        <v>26</v>
      </c>
      <c r="L5913" t="s">
        <v>21499</v>
      </c>
      <c r="M5913" t="s">
        <v>554</v>
      </c>
      <c r="N5913" t="s">
        <v>22706</v>
      </c>
    </row>
    <row r="5914" spans="1:14" x14ac:dyDescent="0.25">
      <c r="A5914">
        <v>80131505</v>
      </c>
      <c r="B5914" t="s">
        <v>30</v>
      </c>
      <c r="C5914" t="s">
        <v>22707</v>
      </c>
      <c r="E5914" t="s">
        <v>22708</v>
      </c>
      <c r="F5914" t="s">
        <v>53</v>
      </c>
      <c r="G5914" t="str">
        <f>TEXT(Table1[[#This Row],[Date_added_formatted]],"yyyy")</f>
        <v>2017</v>
      </c>
      <c r="H5914" s="13">
        <f t="shared" si="94"/>
        <v>42887</v>
      </c>
      <c r="I5914" t="s">
        <v>22709</v>
      </c>
      <c r="J5914">
        <v>2017</v>
      </c>
      <c r="K5914" t="s">
        <v>18</v>
      </c>
      <c r="L5914" t="s">
        <v>21474</v>
      </c>
      <c r="M5914" t="s">
        <v>212</v>
      </c>
      <c r="N5914" t="s">
        <v>22710</v>
      </c>
    </row>
    <row r="5915" spans="1:14" x14ac:dyDescent="0.25">
      <c r="A5915">
        <v>80102549</v>
      </c>
      <c r="B5915" t="s">
        <v>30</v>
      </c>
      <c r="C5915" t="s">
        <v>22711</v>
      </c>
      <c r="E5915" t="s">
        <v>22712</v>
      </c>
      <c r="F5915" t="s">
        <v>33</v>
      </c>
      <c r="G5915" t="str">
        <f>TEXT(Table1[[#This Row],[Date_added_formatted]],"yyyy")</f>
        <v>2017</v>
      </c>
      <c r="H5915" s="13">
        <f t="shared" si="94"/>
        <v>42887</v>
      </c>
      <c r="I5915" t="s">
        <v>22709</v>
      </c>
      <c r="J5915">
        <v>2015</v>
      </c>
      <c r="K5915" t="s">
        <v>26</v>
      </c>
      <c r="L5915" t="s">
        <v>21499</v>
      </c>
      <c r="M5915" t="s">
        <v>11743</v>
      </c>
      <c r="N5915" t="s">
        <v>22713</v>
      </c>
    </row>
    <row r="5916" spans="1:14" x14ac:dyDescent="0.25">
      <c r="A5916">
        <v>80122239</v>
      </c>
      <c r="B5916" t="s">
        <v>30</v>
      </c>
      <c r="C5916" t="s">
        <v>22714</v>
      </c>
      <c r="E5916" t="s">
        <v>22715</v>
      </c>
      <c r="F5916" t="s">
        <v>217</v>
      </c>
      <c r="G5916" t="str">
        <f>TEXT(Table1[[#This Row],[Date_added_formatted]],"yyyy")</f>
        <v>2017</v>
      </c>
      <c r="H5916" s="13">
        <f t="shared" si="94"/>
        <v>42887</v>
      </c>
      <c r="I5916" t="s">
        <v>22709</v>
      </c>
      <c r="J5916">
        <v>2014</v>
      </c>
      <c r="K5916" t="s">
        <v>47</v>
      </c>
      <c r="L5916" t="s">
        <v>21499</v>
      </c>
      <c r="M5916" t="s">
        <v>414</v>
      </c>
      <c r="N5916" t="s">
        <v>22716</v>
      </c>
    </row>
    <row r="5917" spans="1:14" x14ac:dyDescent="0.25">
      <c r="A5917">
        <v>70155579</v>
      </c>
      <c r="B5917" t="s">
        <v>30</v>
      </c>
      <c r="C5917" t="s">
        <v>22717</v>
      </c>
      <c r="E5917" t="s">
        <v>22718</v>
      </c>
      <c r="F5917" t="s">
        <v>275</v>
      </c>
      <c r="G5917" t="str">
        <f>TEXT(Table1[[#This Row],[Date_added_formatted]],"yyyy")</f>
        <v>2015</v>
      </c>
      <c r="H5917" s="13">
        <f t="shared" si="94"/>
        <v>42156</v>
      </c>
      <c r="I5917" t="s">
        <v>22719</v>
      </c>
      <c r="J5917">
        <v>2013</v>
      </c>
      <c r="K5917" t="s">
        <v>41</v>
      </c>
      <c r="L5917" t="s">
        <v>21585</v>
      </c>
      <c r="M5917" t="s">
        <v>37</v>
      </c>
      <c r="N5917" t="s">
        <v>22720</v>
      </c>
    </row>
    <row r="5918" spans="1:14" x14ac:dyDescent="0.25">
      <c r="A5918">
        <v>80049870</v>
      </c>
      <c r="B5918" t="s">
        <v>30</v>
      </c>
      <c r="C5918" t="s">
        <v>22721</v>
      </c>
      <c r="E5918" t="s">
        <v>22722</v>
      </c>
      <c r="F5918" t="s">
        <v>33</v>
      </c>
      <c r="G5918" t="str">
        <f>TEXT(Table1[[#This Row],[Date_added_formatted]],"yyyy")</f>
        <v>2017</v>
      </c>
      <c r="H5918" s="13">
        <f t="shared" ref="H5918:H5981" si="95">DATEVALUE(MID(TRIM(I5918),FIND(" ",TRIM(I5918))+1,LEN(TRIM(I5918))-FIND(" ",TRIM(I5918))-4)&amp;" "&amp;LEFT(TRIM(I5918),FIND(" ",TRIM(I5918))-1)&amp;", "&amp;RIGHT(TRIM(I5918),4))</f>
        <v>42923</v>
      </c>
      <c r="I5918" t="s">
        <v>22723</v>
      </c>
      <c r="J5918">
        <v>2017</v>
      </c>
      <c r="K5918" t="s">
        <v>41</v>
      </c>
      <c r="L5918" t="s">
        <v>21508</v>
      </c>
      <c r="M5918" t="s">
        <v>37</v>
      </c>
      <c r="N5918" t="s">
        <v>22724</v>
      </c>
    </row>
    <row r="5919" spans="1:14" x14ac:dyDescent="0.25">
      <c r="A5919">
        <v>80062047</v>
      </c>
      <c r="B5919" t="s">
        <v>30</v>
      </c>
      <c r="C5919" t="s">
        <v>22725</v>
      </c>
      <c r="D5919" t="s">
        <v>22726</v>
      </c>
      <c r="E5919" t="s">
        <v>22727</v>
      </c>
      <c r="F5919" t="s">
        <v>331</v>
      </c>
      <c r="G5919" t="str">
        <f>TEXT(Table1[[#This Row],[Date_added_formatted]],"yyyy")</f>
        <v>2017</v>
      </c>
      <c r="H5919" s="13">
        <f t="shared" si="95"/>
        <v>42923</v>
      </c>
      <c r="I5919" t="s">
        <v>22723</v>
      </c>
      <c r="J5919">
        <v>2017</v>
      </c>
      <c r="K5919" t="s">
        <v>47</v>
      </c>
      <c r="L5919" t="s">
        <v>21508</v>
      </c>
      <c r="M5919" t="s">
        <v>5211</v>
      </c>
      <c r="N5919" t="s">
        <v>22728</v>
      </c>
    </row>
    <row r="5920" spans="1:14" x14ac:dyDescent="0.25">
      <c r="A5920">
        <v>80134695</v>
      </c>
      <c r="B5920" t="s">
        <v>30</v>
      </c>
      <c r="C5920" t="s">
        <v>22729</v>
      </c>
      <c r="E5920" t="s">
        <v>22730</v>
      </c>
      <c r="F5920" t="s">
        <v>33</v>
      </c>
      <c r="G5920" t="str">
        <f>TEXT(Table1[[#This Row],[Date_added_formatted]],"yyyy")</f>
        <v>2019</v>
      </c>
      <c r="H5920" s="13">
        <f t="shared" si="95"/>
        <v>43652</v>
      </c>
      <c r="I5920" t="s">
        <v>22731</v>
      </c>
      <c r="J5920">
        <v>2019</v>
      </c>
      <c r="K5920" t="s">
        <v>269</v>
      </c>
      <c r="L5920" t="s">
        <v>21499</v>
      </c>
      <c r="M5920" t="s">
        <v>22732</v>
      </c>
      <c r="N5920" t="s">
        <v>22733</v>
      </c>
    </row>
    <row r="5921" spans="1:14" x14ac:dyDescent="0.25">
      <c r="A5921">
        <v>80211576</v>
      </c>
      <c r="B5921" t="s">
        <v>30</v>
      </c>
      <c r="C5921" t="s">
        <v>22734</v>
      </c>
      <c r="F5921" t="s">
        <v>33</v>
      </c>
      <c r="G5921" t="str">
        <f>TEXT(Table1[[#This Row],[Date_added_formatted]],"yyyy")</f>
        <v>2018</v>
      </c>
      <c r="H5921" s="13">
        <f t="shared" si="95"/>
        <v>43287</v>
      </c>
      <c r="I5921" t="s">
        <v>22735</v>
      </c>
      <c r="J5921">
        <v>2018</v>
      </c>
      <c r="K5921" t="s">
        <v>269</v>
      </c>
      <c r="L5921" t="s">
        <v>21474</v>
      </c>
      <c r="M5921" t="s">
        <v>1199</v>
      </c>
      <c r="N5921" t="s">
        <v>22736</v>
      </c>
    </row>
    <row r="5922" spans="1:14" x14ac:dyDescent="0.25">
      <c r="A5922">
        <v>80146601</v>
      </c>
      <c r="B5922" t="s">
        <v>30</v>
      </c>
      <c r="C5922" t="s">
        <v>22737</v>
      </c>
      <c r="E5922" t="s">
        <v>22738</v>
      </c>
      <c r="F5922" t="s">
        <v>33</v>
      </c>
      <c r="G5922" t="str">
        <f>TEXT(Table1[[#This Row],[Date_added_formatted]],"yyyy")</f>
        <v>2018</v>
      </c>
      <c r="H5922" s="13">
        <f t="shared" si="95"/>
        <v>43287</v>
      </c>
      <c r="I5922" t="s">
        <v>22735</v>
      </c>
      <c r="J5922">
        <v>2018</v>
      </c>
      <c r="K5922" t="s">
        <v>18</v>
      </c>
      <c r="L5922" t="s">
        <v>21474</v>
      </c>
      <c r="M5922" t="s">
        <v>173</v>
      </c>
      <c r="N5922" t="s">
        <v>22739</v>
      </c>
    </row>
    <row r="5923" spans="1:14" x14ac:dyDescent="0.25">
      <c r="A5923">
        <v>80233218</v>
      </c>
      <c r="B5923" t="s">
        <v>30</v>
      </c>
      <c r="C5923" t="s">
        <v>22688</v>
      </c>
      <c r="E5923" t="s">
        <v>22740</v>
      </c>
      <c r="F5923" t="s">
        <v>777</v>
      </c>
      <c r="G5923" t="str">
        <f>TEXT(Table1[[#This Row],[Date_added_formatted]],"yyyy")</f>
        <v>2019</v>
      </c>
      <c r="H5923" s="13">
        <f t="shared" si="95"/>
        <v>43650</v>
      </c>
      <c r="I5923" t="s">
        <v>22741</v>
      </c>
      <c r="J5923">
        <v>2019</v>
      </c>
      <c r="K5923" t="s">
        <v>47</v>
      </c>
      <c r="L5923" t="s">
        <v>21474</v>
      </c>
      <c r="M5923" t="s">
        <v>241</v>
      </c>
      <c r="N5923" t="s">
        <v>22742</v>
      </c>
    </row>
    <row r="5924" spans="1:14" x14ac:dyDescent="0.25">
      <c r="A5924">
        <v>80057281</v>
      </c>
      <c r="B5924" t="s">
        <v>30</v>
      </c>
      <c r="C5924" t="s">
        <v>22743</v>
      </c>
      <c r="E5924" t="s">
        <v>22744</v>
      </c>
      <c r="F5924" t="s">
        <v>33</v>
      </c>
      <c r="G5924" t="str">
        <f>TEXT(Table1[[#This Row],[Date_added_formatted]],"yyyy")</f>
        <v>2019</v>
      </c>
      <c r="H5924" s="13">
        <f t="shared" si="95"/>
        <v>43650</v>
      </c>
      <c r="I5924" t="s">
        <v>22741</v>
      </c>
      <c r="J5924">
        <v>2019</v>
      </c>
      <c r="K5924" t="s">
        <v>47</v>
      </c>
      <c r="L5924" t="s">
        <v>21499</v>
      </c>
      <c r="M5924" t="s">
        <v>5582</v>
      </c>
      <c r="N5924" t="s">
        <v>22745</v>
      </c>
    </row>
    <row r="5925" spans="1:14" x14ac:dyDescent="0.25">
      <c r="A5925">
        <v>80103318</v>
      </c>
      <c r="B5925" t="s">
        <v>30</v>
      </c>
      <c r="C5925" t="s">
        <v>22746</v>
      </c>
      <c r="D5925" t="s">
        <v>1760</v>
      </c>
      <c r="E5925" t="s">
        <v>22747</v>
      </c>
      <c r="F5925" t="s">
        <v>777</v>
      </c>
      <c r="G5925" t="str">
        <f>TEXT(Table1[[#This Row],[Date_added_formatted]],"yyyy")</f>
        <v>2016</v>
      </c>
      <c r="H5925" s="13">
        <f t="shared" si="95"/>
        <v>42555</v>
      </c>
      <c r="I5925" t="s">
        <v>22748</v>
      </c>
      <c r="J5925">
        <v>2016</v>
      </c>
      <c r="K5925" t="s">
        <v>47</v>
      </c>
      <c r="L5925" t="s">
        <v>21474</v>
      </c>
      <c r="M5925" t="s">
        <v>778</v>
      </c>
      <c r="N5925" t="s">
        <v>22749</v>
      </c>
    </row>
    <row r="5926" spans="1:14" x14ac:dyDescent="0.25">
      <c r="A5926">
        <v>80198635</v>
      </c>
      <c r="B5926" t="s">
        <v>30</v>
      </c>
      <c r="C5926" t="s">
        <v>22750</v>
      </c>
      <c r="E5926" t="s">
        <v>22751</v>
      </c>
      <c r="F5926" t="s">
        <v>1603</v>
      </c>
      <c r="G5926" t="str">
        <f>TEXT(Table1[[#This Row],[Date_added_formatted]],"yyyy")</f>
        <v>2019</v>
      </c>
      <c r="H5926" s="13">
        <f t="shared" si="95"/>
        <v>43677</v>
      </c>
      <c r="I5926" t="s">
        <v>22752</v>
      </c>
      <c r="J5926">
        <v>2019</v>
      </c>
      <c r="K5926" t="s">
        <v>26</v>
      </c>
      <c r="L5926" t="s">
        <v>21474</v>
      </c>
      <c r="M5926" t="s">
        <v>447</v>
      </c>
      <c r="N5926" t="s">
        <v>22753</v>
      </c>
    </row>
    <row r="5927" spans="1:14" x14ac:dyDescent="0.25">
      <c r="A5927">
        <v>80097771</v>
      </c>
      <c r="B5927" t="s">
        <v>30</v>
      </c>
      <c r="C5927" t="s">
        <v>22754</v>
      </c>
      <c r="E5927" t="s">
        <v>22755</v>
      </c>
      <c r="F5927" t="s">
        <v>240</v>
      </c>
      <c r="G5927" t="str">
        <f>TEXT(Table1[[#This Row],[Date_added_formatted]],"yyyy")</f>
        <v>2018</v>
      </c>
      <c r="H5927" s="13">
        <f t="shared" si="95"/>
        <v>43311</v>
      </c>
      <c r="I5927" t="s">
        <v>22756</v>
      </c>
      <c r="J5927">
        <v>2018</v>
      </c>
      <c r="K5927" t="s">
        <v>47</v>
      </c>
      <c r="L5927" t="s">
        <v>21474</v>
      </c>
      <c r="M5927" t="s">
        <v>2265</v>
      </c>
      <c r="N5927" t="s">
        <v>22757</v>
      </c>
    </row>
    <row r="5928" spans="1:14" x14ac:dyDescent="0.25">
      <c r="A5928">
        <v>80175350</v>
      </c>
      <c r="B5928" t="s">
        <v>30</v>
      </c>
      <c r="C5928" t="s">
        <v>22758</v>
      </c>
      <c r="E5928" t="s">
        <v>22759</v>
      </c>
      <c r="F5928" t="s">
        <v>777</v>
      </c>
      <c r="G5928" t="str">
        <f>TEXT(Table1[[#This Row],[Date_added_formatted]],"yyyy")</f>
        <v>2018</v>
      </c>
      <c r="H5928" s="13">
        <f t="shared" si="95"/>
        <v>43311</v>
      </c>
      <c r="I5928" t="s">
        <v>22756</v>
      </c>
      <c r="J5928">
        <v>2018</v>
      </c>
      <c r="K5928" t="s">
        <v>26</v>
      </c>
      <c r="L5928" t="s">
        <v>21474</v>
      </c>
      <c r="M5928" t="s">
        <v>778</v>
      </c>
      <c r="N5928" t="s">
        <v>22760</v>
      </c>
    </row>
    <row r="5929" spans="1:14" x14ac:dyDescent="0.25">
      <c r="A5929">
        <v>80217769</v>
      </c>
      <c r="B5929" t="s">
        <v>30</v>
      </c>
      <c r="C5929" t="s">
        <v>22761</v>
      </c>
      <c r="E5929" t="s">
        <v>22762</v>
      </c>
      <c r="F5929" t="s">
        <v>1603</v>
      </c>
      <c r="G5929" t="str">
        <f>TEXT(Table1[[#This Row],[Date_added_formatted]],"yyyy")</f>
        <v>2019</v>
      </c>
      <c r="H5929" s="13">
        <f t="shared" si="95"/>
        <v>43649</v>
      </c>
      <c r="I5929" t="s">
        <v>22763</v>
      </c>
      <c r="J5929">
        <v>2019</v>
      </c>
      <c r="K5929" t="s">
        <v>47</v>
      </c>
      <c r="L5929" t="s">
        <v>21474</v>
      </c>
      <c r="M5929" t="s">
        <v>1396</v>
      </c>
      <c r="N5929" t="s">
        <v>22764</v>
      </c>
    </row>
    <row r="5930" spans="1:14" x14ac:dyDescent="0.25">
      <c r="A5930">
        <v>80062112</v>
      </c>
      <c r="B5930" t="s">
        <v>30</v>
      </c>
      <c r="C5930" t="s">
        <v>22765</v>
      </c>
      <c r="E5930" t="s">
        <v>22766</v>
      </c>
      <c r="F5930" t="s">
        <v>33</v>
      </c>
      <c r="G5930" t="str">
        <f>TEXT(Table1[[#This Row],[Date_added_formatted]],"yyyy")</f>
        <v>2016</v>
      </c>
      <c r="H5930" s="13">
        <f t="shared" si="95"/>
        <v>42580</v>
      </c>
      <c r="I5930" t="s">
        <v>22767</v>
      </c>
      <c r="J5930">
        <v>2016</v>
      </c>
      <c r="K5930" t="s">
        <v>35</v>
      </c>
      <c r="L5930" t="s">
        <v>21474</v>
      </c>
      <c r="M5930" t="s">
        <v>37</v>
      </c>
      <c r="N5930" t="s">
        <v>22768</v>
      </c>
    </row>
    <row r="5931" spans="1:14" x14ac:dyDescent="0.25">
      <c r="A5931">
        <v>81014647</v>
      </c>
      <c r="B5931" t="s">
        <v>30</v>
      </c>
      <c r="C5931" t="s">
        <v>22769</v>
      </c>
      <c r="E5931" t="s">
        <v>11308</v>
      </c>
      <c r="F5931" t="s">
        <v>1603</v>
      </c>
      <c r="G5931" t="str">
        <f>TEXT(Table1[[#This Row],[Date_added_formatted]],"yyyy")</f>
        <v>2018</v>
      </c>
      <c r="H5931" s="13">
        <f t="shared" si="95"/>
        <v>43309</v>
      </c>
      <c r="I5931" t="s">
        <v>22770</v>
      </c>
      <c r="J5931">
        <v>2007</v>
      </c>
      <c r="K5931" t="s">
        <v>47</v>
      </c>
      <c r="L5931" t="s">
        <v>21585</v>
      </c>
      <c r="M5931" t="s">
        <v>372</v>
      </c>
      <c r="N5931" t="s">
        <v>22771</v>
      </c>
    </row>
    <row r="5932" spans="1:14" x14ac:dyDescent="0.25">
      <c r="A5932">
        <v>80133042</v>
      </c>
      <c r="B5932" t="s">
        <v>30</v>
      </c>
      <c r="C5932" t="s">
        <v>22772</v>
      </c>
      <c r="E5932" t="s">
        <v>22773</v>
      </c>
      <c r="F5932" t="s">
        <v>33</v>
      </c>
      <c r="G5932" t="str">
        <f>TEXT(Table1[[#This Row],[Date_added_formatted]],"yyyy")</f>
        <v>2018</v>
      </c>
      <c r="H5932" s="13">
        <f t="shared" si="95"/>
        <v>43308</v>
      </c>
      <c r="I5932" t="s">
        <v>22774</v>
      </c>
      <c r="J5932">
        <v>2018</v>
      </c>
      <c r="K5932" t="s">
        <v>26</v>
      </c>
      <c r="L5932" t="s">
        <v>21499</v>
      </c>
      <c r="M5932" t="s">
        <v>22775</v>
      </c>
      <c r="N5932" t="s">
        <v>22776</v>
      </c>
    </row>
    <row r="5933" spans="1:14" x14ac:dyDescent="0.25">
      <c r="A5933">
        <v>80232852</v>
      </c>
      <c r="B5933" t="s">
        <v>30</v>
      </c>
      <c r="C5933" t="s">
        <v>22777</v>
      </c>
      <c r="E5933" t="s">
        <v>11389</v>
      </c>
      <c r="F5933" t="s">
        <v>24</v>
      </c>
      <c r="G5933" t="str">
        <f>TEXT(Table1[[#This Row],[Date_added_formatted]],"yyyy")</f>
        <v>2019</v>
      </c>
      <c r="H5933" s="13">
        <f t="shared" si="95"/>
        <v>43672</v>
      </c>
      <c r="I5933" t="s">
        <v>22778</v>
      </c>
      <c r="J5933">
        <v>2017</v>
      </c>
      <c r="K5933" t="s">
        <v>269</v>
      </c>
      <c r="L5933" t="s">
        <v>21499</v>
      </c>
      <c r="M5933" t="s">
        <v>1100</v>
      </c>
      <c r="N5933" t="s">
        <v>22779</v>
      </c>
    </row>
    <row r="5934" spans="1:14" x14ac:dyDescent="0.25">
      <c r="A5934">
        <v>81026700</v>
      </c>
      <c r="B5934" t="s">
        <v>30</v>
      </c>
      <c r="C5934" t="s">
        <v>22780</v>
      </c>
      <c r="E5934" t="s">
        <v>22781</v>
      </c>
      <c r="F5934" t="s">
        <v>398</v>
      </c>
      <c r="G5934" t="str">
        <f>TEXT(Table1[[#This Row],[Date_added_formatted]],"yyyy")</f>
        <v>2019</v>
      </c>
      <c r="H5934" s="13">
        <f t="shared" si="95"/>
        <v>43672</v>
      </c>
      <c r="I5934" t="s">
        <v>22778</v>
      </c>
      <c r="J5934">
        <v>2019</v>
      </c>
      <c r="K5934" t="s">
        <v>18</v>
      </c>
      <c r="L5934" t="s">
        <v>21474</v>
      </c>
      <c r="M5934" t="s">
        <v>955</v>
      </c>
      <c r="N5934" t="s">
        <v>22782</v>
      </c>
    </row>
    <row r="5935" spans="1:14" x14ac:dyDescent="0.25">
      <c r="A5935">
        <v>70242311</v>
      </c>
      <c r="B5935" t="s">
        <v>30</v>
      </c>
      <c r="C5935" t="s">
        <v>22783</v>
      </c>
      <c r="E5935" t="s">
        <v>22784</v>
      </c>
      <c r="F5935" t="s">
        <v>33</v>
      </c>
      <c r="G5935" t="str">
        <f>TEXT(Table1[[#This Row],[Date_added_formatted]],"yyyy")</f>
        <v>2019</v>
      </c>
      <c r="H5935" s="13">
        <f t="shared" si="95"/>
        <v>43672</v>
      </c>
      <c r="I5935" t="s">
        <v>22778</v>
      </c>
      <c r="J5935">
        <v>2019</v>
      </c>
      <c r="K5935" t="s">
        <v>26</v>
      </c>
      <c r="L5935" t="s">
        <v>21504</v>
      </c>
      <c r="M5935" t="s">
        <v>712</v>
      </c>
      <c r="N5935" t="s">
        <v>22785</v>
      </c>
    </row>
    <row r="5936" spans="1:14" x14ac:dyDescent="0.25">
      <c r="A5936">
        <v>80201328</v>
      </c>
      <c r="B5936" t="s">
        <v>30</v>
      </c>
      <c r="C5936" t="s">
        <v>22786</v>
      </c>
      <c r="E5936" t="s">
        <v>22787</v>
      </c>
      <c r="F5936" t="s">
        <v>33</v>
      </c>
      <c r="G5936" t="str">
        <f>TEXT(Table1[[#This Row],[Date_added_formatted]],"yyyy")</f>
        <v>2019</v>
      </c>
      <c r="H5936" s="13">
        <f t="shared" si="95"/>
        <v>43672</v>
      </c>
      <c r="I5936" t="s">
        <v>22778</v>
      </c>
      <c r="J5936">
        <v>2019</v>
      </c>
      <c r="K5936" t="s">
        <v>18</v>
      </c>
      <c r="L5936" t="s">
        <v>21474</v>
      </c>
      <c r="M5936" t="s">
        <v>1068</v>
      </c>
      <c r="N5936" t="s">
        <v>22788</v>
      </c>
    </row>
    <row r="5937" spans="1:14" x14ac:dyDescent="0.25">
      <c r="A5937">
        <v>80130521</v>
      </c>
      <c r="B5937" t="s">
        <v>30</v>
      </c>
      <c r="C5937" t="s">
        <v>22789</v>
      </c>
      <c r="E5937" t="s">
        <v>22790</v>
      </c>
      <c r="F5937" t="s">
        <v>11537</v>
      </c>
      <c r="G5937" t="str">
        <f>TEXT(Table1[[#This Row],[Date_added_formatted]],"yyyy")</f>
        <v>2019</v>
      </c>
      <c r="H5937" s="13">
        <f t="shared" si="95"/>
        <v>43672</v>
      </c>
      <c r="I5937" t="s">
        <v>22778</v>
      </c>
      <c r="J5937">
        <v>2019</v>
      </c>
      <c r="K5937" t="s">
        <v>41</v>
      </c>
      <c r="L5937" t="s">
        <v>21499</v>
      </c>
      <c r="M5937" t="s">
        <v>8272</v>
      </c>
      <c r="N5937" t="s">
        <v>22791</v>
      </c>
    </row>
    <row r="5938" spans="1:14" x14ac:dyDescent="0.25">
      <c r="A5938">
        <v>80045811</v>
      </c>
      <c r="B5938" t="s">
        <v>30</v>
      </c>
      <c r="C5938" t="s">
        <v>22792</v>
      </c>
      <c r="E5938" t="s">
        <v>22793</v>
      </c>
      <c r="F5938" t="s">
        <v>1432</v>
      </c>
      <c r="G5938" t="str">
        <f>TEXT(Table1[[#This Row],[Date_added_formatted]],"yyyy")</f>
        <v>2016</v>
      </c>
      <c r="H5938" s="13">
        <f t="shared" si="95"/>
        <v>42575</v>
      </c>
      <c r="I5938" t="s">
        <v>22794</v>
      </c>
      <c r="J5938">
        <v>2016</v>
      </c>
      <c r="K5938" t="s">
        <v>103</v>
      </c>
      <c r="L5938" t="s">
        <v>21499</v>
      </c>
      <c r="M5938" t="s">
        <v>37</v>
      </c>
      <c r="N5938" t="s">
        <v>22795</v>
      </c>
    </row>
    <row r="5939" spans="1:14" x14ac:dyDescent="0.25">
      <c r="A5939">
        <v>80057611</v>
      </c>
      <c r="B5939" t="s">
        <v>30</v>
      </c>
      <c r="C5939" t="s">
        <v>22796</v>
      </c>
      <c r="E5939" t="s">
        <v>4882</v>
      </c>
      <c r="F5939" t="s">
        <v>4883</v>
      </c>
      <c r="G5939" t="str">
        <f>TEXT(Table1[[#This Row],[Date_added_formatted]],"yyyy")</f>
        <v>2019</v>
      </c>
      <c r="H5939" s="13">
        <f t="shared" si="95"/>
        <v>43667</v>
      </c>
      <c r="I5939" t="s">
        <v>22797</v>
      </c>
      <c r="J5939">
        <v>2018</v>
      </c>
      <c r="K5939" t="s">
        <v>103</v>
      </c>
      <c r="L5939" t="s">
        <v>21499</v>
      </c>
      <c r="M5939" t="s">
        <v>37</v>
      </c>
      <c r="N5939" t="s">
        <v>22798</v>
      </c>
    </row>
    <row r="5940" spans="1:14" x14ac:dyDescent="0.25">
      <c r="A5940">
        <v>80201750</v>
      </c>
      <c r="B5940" t="s">
        <v>30</v>
      </c>
      <c r="C5940" t="s">
        <v>22799</v>
      </c>
      <c r="E5940" t="s">
        <v>22800</v>
      </c>
      <c r="F5940" t="s">
        <v>33</v>
      </c>
      <c r="G5940" t="str">
        <f>TEXT(Table1[[#This Row],[Date_added_formatted]],"yyyy")</f>
        <v>2018</v>
      </c>
      <c r="H5940" s="13">
        <f t="shared" si="95"/>
        <v>43301</v>
      </c>
      <c r="I5940" t="s">
        <v>22801</v>
      </c>
      <c r="J5940">
        <v>2017</v>
      </c>
      <c r="K5940" t="s">
        <v>47</v>
      </c>
      <c r="L5940" t="s">
        <v>21499</v>
      </c>
      <c r="M5940" t="s">
        <v>1059</v>
      </c>
      <c r="N5940" t="s">
        <v>22802</v>
      </c>
    </row>
    <row r="5941" spans="1:14" x14ac:dyDescent="0.25">
      <c r="A5941">
        <v>80205440</v>
      </c>
      <c r="B5941" t="s">
        <v>30</v>
      </c>
      <c r="C5941" t="s">
        <v>22803</v>
      </c>
      <c r="E5941" t="s">
        <v>22804</v>
      </c>
      <c r="F5941" t="s">
        <v>33</v>
      </c>
      <c r="G5941" t="str">
        <f>TEXT(Table1[[#This Row],[Date_added_formatted]],"yyyy")</f>
        <v>2018</v>
      </c>
      <c r="H5941" s="13">
        <f t="shared" si="95"/>
        <v>43301</v>
      </c>
      <c r="I5941" t="s">
        <v>22801</v>
      </c>
      <c r="J5941">
        <v>2014</v>
      </c>
      <c r="K5941" t="s">
        <v>269</v>
      </c>
      <c r="L5941" t="s">
        <v>21499</v>
      </c>
      <c r="M5941" t="s">
        <v>1068</v>
      </c>
      <c r="N5941" t="s">
        <v>22805</v>
      </c>
    </row>
    <row r="5942" spans="1:14" x14ac:dyDescent="0.25">
      <c r="A5942">
        <v>80089198</v>
      </c>
      <c r="B5942" t="s">
        <v>30</v>
      </c>
      <c r="C5942" t="s">
        <v>22806</v>
      </c>
      <c r="E5942" t="s">
        <v>22807</v>
      </c>
      <c r="F5942" t="s">
        <v>33</v>
      </c>
      <c r="G5942" t="str">
        <f>TEXT(Table1[[#This Row],[Date_added_formatted]],"yyyy")</f>
        <v>2018</v>
      </c>
      <c r="H5942" s="13">
        <f t="shared" si="95"/>
        <v>43301</v>
      </c>
      <c r="I5942" t="s">
        <v>22801</v>
      </c>
      <c r="J5942">
        <v>2018</v>
      </c>
      <c r="K5942" t="s">
        <v>41</v>
      </c>
      <c r="L5942" t="s">
        <v>21508</v>
      </c>
      <c r="M5942" t="s">
        <v>212</v>
      </c>
      <c r="N5942" t="s">
        <v>22808</v>
      </c>
    </row>
    <row r="5943" spans="1:14" x14ac:dyDescent="0.25">
      <c r="A5943">
        <v>80202146</v>
      </c>
      <c r="B5943" t="s">
        <v>30</v>
      </c>
      <c r="C5943" t="s">
        <v>22809</v>
      </c>
      <c r="E5943" t="s">
        <v>22810</v>
      </c>
      <c r="F5943" t="s">
        <v>917</v>
      </c>
      <c r="G5943" t="str">
        <f>TEXT(Table1[[#This Row],[Date_added_formatted]],"yyyy")</f>
        <v>2018</v>
      </c>
      <c r="H5943" s="13">
        <f t="shared" si="95"/>
        <v>43301</v>
      </c>
      <c r="I5943" t="s">
        <v>22801</v>
      </c>
      <c r="J5943">
        <v>2018</v>
      </c>
      <c r="K5943" t="s">
        <v>103</v>
      </c>
      <c r="L5943" t="s">
        <v>21474</v>
      </c>
      <c r="M5943" t="s">
        <v>37</v>
      </c>
      <c r="N5943" t="s">
        <v>22811</v>
      </c>
    </row>
    <row r="5944" spans="1:14" x14ac:dyDescent="0.25">
      <c r="A5944">
        <v>80201773</v>
      </c>
      <c r="B5944" t="s">
        <v>30</v>
      </c>
      <c r="C5944" t="s">
        <v>22812</v>
      </c>
      <c r="D5944" t="s">
        <v>22813</v>
      </c>
      <c r="F5944" t="s">
        <v>33</v>
      </c>
      <c r="G5944" t="str">
        <f>TEXT(Table1[[#This Row],[Date_added_formatted]],"yyyy")</f>
        <v>2018</v>
      </c>
      <c r="H5944" s="13">
        <f t="shared" si="95"/>
        <v>43301</v>
      </c>
      <c r="I5944" t="s">
        <v>22801</v>
      </c>
      <c r="J5944">
        <v>2018</v>
      </c>
      <c r="K5944" t="s">
        <v>18</v>
      </c>
      <c r="L5944" t="s">
        <v>21499</v>
      </c>
      <c r="M5944" t="s">
        <v>173</v>
      </c>
      <c r="N5944" t="s">
        <v>22814</v>
      </c>
    </row>
    <row r="5945" spans="1:14" x14ac:dyDescent="0.25">
      <c r="A5945">
        <v>80036416</v>
      </c>
      <c r="B5945" t="s">
        <v>30</v>
      </c>
      <c r="C5945" t="s">
        <v>22815</v>
      </c>
      <c r="E5945" t="s">
        <v>22816</v>
      </c>
      <c r="F5945" t="s">
        <v>275</v>
      </c>
      <c r="G5945" t="str">
        <f>TEXT(Table1[[#This Row],[Date_added_formatted]],"yyyy")</f>
        <v>2019</v>
      </c>
      <c r="H5945" s="13">
        <f t="shared" si="95"/>
        <v>43648</v>
      </c>
      <c r="I5945" t="s">
        <v>22817</v>
      </c>
      <c r="J5945">
        <v>2018</v>
      </c>
      <c r="K5945" t="s">
        <v>18</v>
      </c>
      <c r="L5945" t="s">
        <v>21508</v>
      </c>
      <c r="M5945" t="s">
        <v>6771</v>
      </c>
      <c r="N5945" t="s">
        <v>22818</v>
      </c>
    </row>
    <row r="5946" spans="1:14" x14ac:dyDescent="0.25">
      <c r="A5946">
        <v>80171362</v>
      </c>
      <c r="B5946" t="s">
        <v>30</v>
      </c>
      <c r="C5946" t="s">
        <v>22819</v>
      </c>
      <c r="D5946" t="s">
        <v>921</v>
      </c>
      <c r="E5946" t="s">
        <v>921</v>
      </c>
      <c r="F5946" t="s">
        <v>33</v>
      </c>
      <c r="G5946" t="str">
        <f>TEXT(Table1[[#This Row],[Date_added_formatted]],"yyyy")</f>
        <v>2019</v>
      </c>
      <c r="H5946" s="13">
        <f t="shared" si="95"/>
        <v>43665</v>
      </c>
      <c r="I5946" t="s">
        <v>22820</v>
      </c>
      <c r="J5946">
        <v>2019</v>
      </c>
      <c r="K5946" t="s">
        <v>47</v>
      </c>
      <c r="L5946" t="s">
        <v>21585</v>
      </c>
      <c r="M5946" t="s">
        <v>1237</v>
      </c>
      <c r="N5946" t="s">
        <v>22821</v>
      </c>
    </row>
    <row r="5947" spans="1:14" x14ac:dyDescent="0.25">
      <c r="A5947">
        <v>80192098</v>
      </c>
      <c r="B5947" t="s">
        <v>30</v>
      </c>
      <c r="C5947" t="s">
        <v>22822</v>
      </c>
      <c r="E5947" t="s">
        <v>22823</v>
      </c>
      <c r="F5947" t="s">
        <v>53</v>
      </c>
      <c r="G5947" t="str">
        <f>TEXT(Table1[[#This Row],[Date_added_formatted]],"yyyy")</f>
        <v>2019</v>
      </c>
      <c r="H5947" s="13">
        <f t="shared" si="95"/>
        <v>43665</v>
      </c>
      <c r="I5947" t="s">
        <v>22820</v>
      </c>
      <c r="J5947">
        <v>2019</v>
      </c>
      <c r="K5947" t="s">
        <v>26</v>
      </c>
      <c r="L5947" t="s">
        <v>21499</v>
      </c>
      <c r="M5947" t="s">
        <v>54</v>
      </c>
      <c r="N5947" t="s">
        <v>22824</v>
      </c>
    </row>
    <row r="5948" spans="1:14" x14ac:dyDescent="0.25">
      <c r="A5948">
        <v>80091742</v>
      </c>
      <c r="B5948" t="s">
        <v>30</v>
      </c>
      <c r="C5948" t="s">
        <v>22825</v>
      </c>
      <c r="E5948" t="s">
        <v>22826</v>
      </c>
      <c r="F5948" t="s">
        <v>33</v>
      </c>
      <c r="G5948" t="str">
        <f>TEXT(Table1[[#This Row],[Date_added_formatted]],"yyyy")</f>
        <v>2019</v>
      </c>
      <c r="H5948" s="13">
        <f t="shared" si="95"/>
        <v>43665</v>
      </c>
      <c r="I5948" t="s">
        <v>22820</v>
      </c>
      <c r="J5948">
        <v>2019</v>
      </c>
      <c r="K5948" t="s">
        <v>26</v>
      </c>
      <c r="L5948" t="s">
        <v>21508</v>
      </c>
      <c r="M5948" t="s">
        <v>173</v>
      </c>
      <c r="N5948" t="s">
        <v>22827</v>
      </c>
    </row>
    <row r="5949" spans="1:14" x14ac:dyDescent="0.25">
      <c r="A5949">
        <v>80160037</v>
      </c>
      <c r="B5949" t="s">
        <v>30</v>
      </c>
      <c r="C5949" t="s">
        <v>22828</v>
      </c>
      <c r="E5949" t="s">
        <v>22829</v>
      </c>
      <c r="F5949" t="s">
        <v>33</v>
      </c>
      <c r="G5949" t="str">
        <f>TEXT(Table1[[#This Row],[Date_added_formatted]],"yyyy")</f>
        <v>2019</v>
      </c>
      <c r="H5949" s="13">
        <f t="shared" si="95"/>
        <v>43665</v>
      </c>
      <c r="I5949" t="s">
        <v>22820</v>
      </c>
      <c r="J5949">
        <v>2019</v>
      </c>
      <c r="K5949" t="s">
        <v>47</v>
      </c>
      <c r="L5949" t="s">
        <v>21508</v>
      </c>
      <c r="M5949" t="s">
        <v>1068</v>
      </c>
      <c r="N5949" t="s">
        <v>22830</v>
      </c>
    </row>
    <row r="5950" spans="1:14" x14ac:dyDescent="0.25">
      <c r="A5950">
        <v>80179782</v>
      </c>
      <c r="B5950" t="s">
        <v>30</v>
      </c>
      <c r="C5950" t="s">
        <v>22831</v>
      </c>
      <c r="E5950" t="s">
        <v>22832</v>
      </c>
      <c r="F5950" t="s">
        <v>33</v>
      </c>
      <c r="G5950" t="str">
        <f>TEXT(Table1[[#This Row],[Date_added_formatted]],"yyyy")</f>
        <v>2019</v>
      </c>
      <c r="H5950" s="13">
        <f t="shared" si="95"/>
        <v>43665</v>
      </c>
      <c r="I5950" t="s">
        <v>22820</v>
      </c>
      <c r="J5950">
        <v>2019</v>
      </c>
      <c r="K5950" t="s">
        <v>41</v>
      </c>
      <c r="L5950" t="s">
        <v>21499</v>
      </c>
      <c r="M5950" t="s">
        <v>212</v>
      </c>
      <c r="N5950" t="s">
        <v>22833</v>
      </c>
    </row>
    <row r="5951" spans="1:14" x14ac:dyDescent="0.25">
      <c r="A5951">
        <v>80182950</v>
      </c>
      <c r="B5951" t="s">
        <v>30</v>
      </c>
      <c r="C5951" t="s">
        <v>22834</v>
      </c>
      <c r="E5951" t="s">
        <v>22835</v>
      </c>
      <c r="F5951" t="s">
        <v>1105</v>
      </c>
      <c r="G5951" t="str">
        <f>TEXT(Table1[[#This Row],[Date_added_formatted]],"yyyy")</f>
        <v>2018</v>
      </c>
      <c r="H5951" s="13">
        <f t="shared" si="95"/>
        <v>43300</v>
      </c>
      <c r="I5951" t="s">
        <v>22836</v>
      </c>
      <c r="J5951">
        <v>2018</v>
      </c>
      <c r="K5951" t="s">
        <v>26</v>
      </c>
      <c r="L5951" t="s">
        <v>21474</v>
      </c>
      <c r="M5951" t="s">
        <v>712</v>
      </c>
      <c r="N5951" t="s">
        <v>22837</v>
      </c>
    </row>
    <row r="5952" spans="1:14" x14ac:dyDescent="0.25">
      <c r="A5952">
        <v>70153374</v>
      </c>
      <c r="B5952" t="s">
        <v>30</v>
      </c>
      <c r="C5952" t="s">
        <v>22838</v>
      </c>
      <c r="E5952" t="s">
        <v>22839</v>
      </c>
      <c r="F5952" t="s">
        <v>331</v>
      </c>
      <c r="G5952" t="str">
        <f>TEXT(Table1[[#This Row],[Date_added_formatted]],"yyyy")</f>
        <v>2017</v>
      </c>
      <c r="H5952" s="13">
        <f t="shared" si="95"/>
        <v>42935</v>
      </c>
      <c r="I5952" t="s">
        <v>22840</v>
      </c>
      <c r="J5952">
        <v>2007</v>
      </c>
      <c r="K5952" t="s">
        <v>47</v>
      </c>
      <c r="L5952" t="s">
        <v>21474</v>
      </c>
      <c r="M5952" t="s">
        <v>1312</v>
      </c>
      <c r="N5952" t="s">
        <v>22841</v>
      </c>
    </row>
    <row r="5953" spans="1:14" x14ac:dyDescent="0.25">
      <c r="A5953">
        <v>70143843</v>
      </c>
      <c r="B5953" t="s">
        <v>30</v>
      </c>
      <c r="C5953" t="s">
        <v>22842</v>
      </c>
      <c r="E5953" t="s">
        <v>22843</v>
      </c>
      <c r="F5953" t="s">
        <v>33</v>
      </c>
      <c r="G5953" t="str">
        <f>TEXT(Table1[[#This Row],[Date_added_formatted]],"yyyy")</f>
        <v>2015</v>
      </c>
      <c r="H5953" s="13">
        <f t="shared" si="95"/>
        <v>42203</v>
      </c>
      <c r="I5953" t="s">
        <v>22844</v>
      </c>
      <c r="J5953">
        <v>2015</v>
      </c>
      <c r="K5953" t="s">
        <v>18</v>
      </c>
      <c r="L5953" t="s">
        <v>21585</v>
      </c>
      <c r="M5953" t="s">
        <v>563</v>
      </c>
      <c r="N5953" t="s">
        <v>22845</v>
      </c>
    </row>
    <row r="5954" spans="1:14" x14ac:dyDescent="0.25">
      <c r="A5954">
        <v>80175934</v>
      </c>
      <c r="B5954" t="s">
        <v>30</v>
      </c>
      <c r="C5954" t="s">
        <v>22846</v>
      </c>
      <c r="E5954" t="s">
        <v>22847</v>
      </c>
      <c r="F5954" t="s">
        <v>33</v>
      </c>
      <c r="G5954" t="str">
        <f>TEXT(Table1[[#This Row],[Date_added_formatted]],"yyyy")</f>
        <v>2019</v>
      </c>
      <c r="H5954" s="13">
        <f t="shared" si="95"/>
        <v>43663</v>
      </c>
      <c r="I5954" t="s">
        <v>22848</v>
      </c>
      <c r="J5954">
        <v>2019</v>
      </c>
      <c r="K5954" t="s">
        <v>41</v>
      </c>
      <c r="L5954" t="s">
        <v>21499</v>
      </c>
      <c r="M5954" t="s">
        <v>212</v>
      </c>
      <c r="N5954" t="s">
        <v>22849</v>
      </c>
    </row>
    <row r="5955" spans="1:14" x14ac:dyDescent="0.25">
      <c r="A5955">
        <v>80100105</v>
      </c>
      <c r="B5955" t="s">
        <v>30</v>
      </c>
      <c r="C5955" t="s">
        <v>22850</v>
      </c>
      <c r="E5955" t="s">
        <v>22851</v>
      </c>
      <c r="F5955" t="s">
        <v>917</v>
      </c>
      <c r="G5955" t="str">
        <f>TEXT(Table1[[#This Row],[Date_added_formatted]],"yyyy")</f>
        <v>2019</v>
      </c>
      <c r="H5955" s="13">
        <f t="shared" si="95"/>
        <v>43662</v>
      </c>
      <c r="I5955" t="s">
        <v>22852</v>
      </c>
      <c r="J5955">
        <v>2018</v>
      </c>
      <c r="K5955" t="s">
        <v>47</v>
      </c>
      <c r="L5955" t="s">
        <v>21499</v>
      </c>
      <c r="M5955" t="s">
        <v>537</v>
      </c>
      <c r="N5955" t="s">
        <v>22853</v>
      </c>
    </row>
    <row r="5956" spans="1:14" x14ac:dyDescent="0.25">
      <c r="A5956">
        <v>80211384</v>
      </c>
      <c r="B5956" t="s">
        <v>30</v>
      </c>
      <c r="C5956" t="s">
        <v>22854</v>
      </c>
      <c r="E5956" t="s">
        <v>22855</v>
      </c>
      <c r="F5956" t="s">
        <v>33</v>
      </c>
      <c r="G5956" t="str">
        <f>TEXT(Table1[[#This Row],[Date_added_formatted]],"yyyy")</f>
        <v>2018</v>
      </c>
      <c r="H5956" s="13">
        <f t="shared" si="95"/>
        <v>43296</v>
      </c>
      <c r="I5956" t="s">
        <v>22856</v>
      </c>
      <c r="J5956">
        <v>2018</v>
      </c>
      <c r="K5956" t="s">
        <v>26</v>
      </c>
      <c r="L5956" t="s">
        <v>21474</v>
      </c>
      <c r="M5956" t="s">
        <v>1237</v>
      </c>
      <c r="N5956" t="s">
        <v>22857</v>
      </c>
    </row>
    <row r="5957" spans="1:14" x14ac:dyDescent="0.25">
      <c r="A5957">
        <v>80025553</v>
      </c>
      <c r="B5957" t="s">
        <v>30</v>
      </c>
      <c r="C5957" t="s">
        <v>22858</v>
      </c>
      <c r="E5957" t="s">
        <v>22859</v>
      </c>
      <c r="F5957" t="s">
        <v>11652</v>
      </c>
      <c r="G5957" t="str">
        <f>TEXT(Table1[[#This Row],[Date_added_formatted]],"yyyy")</f>
        <v>2015</v>
      </c>
      <c r="H5957" s="13">
        <f t="shared" si="95"/>
        <v>42200</v>
      </c>
      <c r="I5957" t="s">
        <v>22860</v>
      </c>
      <c r="J5957">
        <v>2015</v>
      </c>
      <c r="K5957" t="s">
        <v>41</v>
      </c>
      <c r="L5957" t="s">
        <v>21474</v>
      </c>
      <c r="M5957" t="s">
        <v>37</v>
      </c>
      <c r="N5957" t="s">
        <v>22861</v>
      </c>
    </row>
    <row r="5958" spans="1:14" x14ac:dyDescent="0.25">
      <c r="A5958">
        <v>80179784</v>
      </c>
      <c r="B5958" t="s">
        <v>30</v>
      </c>
      <c r="C5958" t="s">
        <v>22862</v>
      </c>
      <c r="E5958" t="s">
        <v>22863</v>
      </c>
      <c r="F5958" t="s">
        <v>33</v>
      </c>
      <c r="G5958" t="str">
        <f>TEXT(Table1[[#This Row],[Date_added_formatted]],"yyyy")</f>
        <v>2019</v>
      </c>
      <c r="H5958" s="13">
        <f t="shared" si="95"/>
        <v>43658</v>
      </c>
      <c r="I5958" t="s">
        <v>22864</v>
      </c>
      <c r="J5958">
        <v>2019</v>
      </c>
      <c r="K5958" t="s">
        <v>35</v>
      </c>
      <c r="L5958" t="s">
        <v>21474</v>
      </c>
      <c r="M5958" t="s">
        <v>11638</v>
      </c>
      <c r="N5958" t="s">
        <v>22865</v>
      </c>
    </row>
    <row r="5959" spans="1:14" x14ac:dyDescent="0.25">
      <c r="A5959">
        <v>80141270</v>
      </c>
      <c r="B5959" t="s">
        <v>30</v>
      </c>
      <c r="C5959" t="s">
        <v>22866</v>
      </c>
      <c r="E5959" t="s">
        <v>22867</v>
      </c>
      <c r="F5959" t="s">
        <v>8929</v>
      </c>
      <c r="G5959" t="str">
        <f>TEXT(Table1[[#This Row],[Date_added_formatted]],"yyyy")</f>
        <v>2019</v>
      </c>
      <c r="H5959" s="13">
        <f t="shared" si="95"/>
        <v>43658</v>
      </c>
      <c r="I5959" t="s">
        <v>22864</v>
      </c>
      <c r="J5959">
        <v>2019</v>
      </c>
      <c r="K5959" t="s">
        <v>26</v>
      </c>
      <c r="L5959" t="s">
        <v>21499</v>
      </c>
      <c r="M5959" t="s">
        <v>463</v>
      </c>
      <c r="N5959" t="s">
        <v>22868</v>
      </c>
    </row>
    <row r="5960" spans="1:14" x14ac:dyDescent="0.25">
      <c r="A5960">
        <v>80224279</v>
      </c>
      <c r="B5960" t="s">
        <v>30</v>
      </c>
      <c r="C5960" t="s">
        <v>22869</v>
      </c>
      <c r="E5960" t="s">
        <v>22870</v>
      </c>
      <c r="G5960" t="str">
        <f>TEXT(Table1[[#This Row],[Date_added_formatted]],"yyyy")</f>
        <v>2019</v>
      </c>
      <c r="H5960" s="13">
        <f t="shared" si="95"/>
        <v>43658</v>
      </c>
      <c r="I5960" t="s">
        <v>22864</v>
      </c>
      <c r="J5960">
        <v>2016</v>
      </c>
      <c r="K5960" t="s">
        <v>26</v>
      </c>
      <c r="L5960" t="s">
        <v>21474</v>
      </c>
      <c r="M5960" t="s">
        <v>1100</v>
      </c>
      <c r="N5960" t="s">
        <v>22871</v>
      </c>
    </row>
    <row r="5961" spans="1:14" x14ac:dyDescent="0.25">
      <c r="A5961">
        <v>80118092</v>
      </c>
      <c r="B5961" t="s">
        <v>30</v>
      </c>
      <c r="C5961" t="s">
        <v>22872</v>
      </c>
      <c r="E5961" t="s">
        <v>22873</v>
      </c>
      <c r="F5961" t="s">
        <v>10187</v>
      </c>
      <c r="G5961" t="str">
        <f>TEXT(Table1[[#This Row],[Date_added_formatted]],"yyyy")</f>
        <v>2018</v>
      </c>
      <c r="H5961" s="13">
        <f t="shared" si="95"/>
        <v>43292</v>
      </c>
      <c r="I5961" t="s">
        <v>22874</v>
      </c>
      <c r="J5961">
        <v>2017</v>
      </c>
      <c r="K5961" t="s">
        <v>47</v>
      </c>
      <c r="L5961" t="s">
        <v>21474</v>
      </c>
      <c r="M5961" t="s">
        <v>537</v>
      </c>
      <c r="N5961" t="s">
        <v>22875</v>
      </c>
    </row>
    <row r="5962" spans="1:14" x14ac:dyDescent="0.25">
      <c r="A5962">
        <v>80217151</v>
      </c>
      <c r="B5962" t="s">
        <v>30</v>
      </c>
      <c r="C5962" t="s">
        <v>22876</v>
      </c>
      <c r="E5962" t="s">
        <v>22877</v>
      </c>
      <c r="F5962" t="s">
        <v>24</v>
      </c>
      <c r="G5962" t="str">
        <f>TEXT(Table1[[#This Row],[Date_added_formatted]],"yyyy")</f>
        <v>2018</v>
      </c>
      <c r="H5962" s="13">
        <f t="shared" si="95"/>
        <v>43291</v>
      </c>
      <c r="I5962" t="s">
        <v>22878</v>
      </c>
      <c r="J5962">
        <v>2018</v>
      </c>
      <c r="K5962" t="s">
        <v>47</v>
      </c>
      <c r="L5962" t="s">
        <v>21474</v>
      </c>
      <c r="M5962" t="s">
        <v>1100</v>
      </c>
      <c r="N5962" t="s">
        <v>22879</v>
      </c>
    </row>
    <row r="5963" spans="1:14" x14ac:dyDescent="0.25">
      <c r="A5963">
        <v>80177803</v>
      </c>
      <c r="B5963" t="s">
        <v>30</v>
      </c>
      <c r="C5963" t="s">
        <v>22880</v>
      </c>
      <c r="F5963" t="s">
        <v>33</v>
      </c>
      <c r="G5963" t="str">
        <f>TEXT(Table1[[#This Row],[Date_added_formatted]],"yyyy")</f>
        <v>2018</v>
      </c>
      <c r="H5963" s="13">
        <f t="shared" si="95"/>
        <v>43291</v>
      </c>
      <c r="I5963" t="s">
        <v>22878</v>
      </c>
      <c r="J5963">
        <v>2018</v>
      </c>
      <c r="K5963" t="s">
        <v>26</v>
      </c>
      <c r="L5963" t="s">
        <v>21474</v>
      </c>
      <c r="M5963" t="s">
        <v>1059</v>
      </c>
      <c r="N5963" t="s">
        <v>22881</v>
      </c>
    </row>
    <row r="5964" spans="1:14" x14ac:dyDescent="0.25">
      <c r="A5964">
        <v>81064394</v>
      </c>
      <c r="B5964" t="s">
        <v>30</v>
      </c>
      <c r="C5964" t="s">
        <v>22882</v>
      </c>
      <c r="E5964" t="s">
        <v>22883</v>
      </c>
      <c r="F5964" t="s">
        <v>33</v>
      </c>
      <c r="G5964" t="str">
        <f>TEXT(Table1[[#This Row],[Date_added_formatted]],"yyyy")</f>
        <v>2019</v>
      </c>
      <c r="H5964" s="13">
        <f t="shared" si="95"/>
        <v>43647</v>
      </c>
      <c r="I5964" t="s">
        <v>22884</v>
      </c>
      <c r="J5964">
        <v>2018</v>
      </c>
      <c r="K5964" t="s">
        <v>103</v>
      </c>
      <c r="L5964" t="s">
        <v>21474</v>
      </c>
      <c r="M5964" t="s">
        <v>37</v>
      </c>
      <c r="N5964" t="s">
        <v>22885</v>
      </c>
    </row>
    <row r="5965" spans="1:14" x14ac:dyDescent="0.25">
      <c r="A5965">
        <v>80142000</v>
      </c>
      <c r="B5965" t="s">
        <v>30</v>
      </c>
      <c r="C5965" t="s">
        <v>22886</v>
      </c>
      <c r="E5965" t="s">
        <v>22887</v>
      </c>
      <c r="F5965" t="s">
        <v>398</v>
      </c>
      <c r="G5965" t="str">
        <f>TEXT(Table1[[#This Row],[Date_added_formatted]],"yyyy")</f>
        <v>2019</v>
      </c>
      <c r="H5965" s="13">
        <f t="shared" si="95"/>
        <v>43647</v>
      </c>
      <c r="I5965" t="s">
        <v>22884</v>
      </c>
      <c r="J5965">
        <v>2014</v>
      </c>
      <c r="K5965" t="s">
        <v>103</v>
      </c>
      <c r="L5965" t="s">
        <v>21474</v>
      </c>
      <c r="M5965" t="s">
        <v>2863</v>
      </c>
      <c r="N5965" t="s">
        <v>22888</v>
      </c>
    </row>
    <row r="5966" spans="1:14" x14ac:dyDescent="0.25">
      <c r="A5966">
        <v>81100135</v>
      </c>
      <c r="B5966" t="s">
        <v>30</v>
      </c>
      <c r="C5966" t="s">
        <v>22889</v>
      </c>
      <c r="G5966" t="str">
        <f>TEXT(Table1[[#This Row],[Date_added_formatted]],"yyyy")</f>
        <v>2019</v>
      </c>
      <c r="H5966" s="13">
        <f t="shared" si="95"/>
        <v>43647</v>
      </c>
      <c r="I5966" t="s">
        <v>22884</v>
      </c>
      <c r="J5966">
        <v>2018</v>
      </c>
      <c r="K5966" t="s">
        <v>41</v>
      </c>
      <c r="L5966" t="s">
        <v>21474</v>
      </c>
      <c r="M5966" t="s">
        <v>22522</v>
      </c>
      <c r="N5966" t="s">
        <v>22890</v>
      </c>
    </row>
    <row r="5967" spans="1:14" x14ac:dyDescent="0.25">
      <c r="A5967">
        <v>70142386</v>
      </c>
      <c r="B5967" t="s">
        <v>30</v>
      </c>
      <c r="C5967" t="s">
        <v>22891</v>
      </c>
      <c r="E5967" t="s">
        <v>22892</v>
      </c>
      <c r="F5967" t="s">
        <v>33</v>
      </c>
      <c r="G5967" t="str">
        <f>TEXT(Table1[[#This Row],[Date_added_formatted]],"yyyy")</f>
        <v>2018</v>
      </c>
      <c r="H5967" s="13">
        <f t="shared" si="95"/>
        <v>43282</v>
      </c>
      <c r="I5967" t="s">
        <v>22893</v>
      </c>
      <c r="J5967">
        <v>2017</v>
      </c>
      <c r="K5967" t="s">
        <v>47</v>
      </c>
      <c r="L5967" t="s">
        <v>22663</v>
      </c>
      <c r="M5967" t="s">
        <v>361</v>
      </c>
      <c r="N5967" t="s">
        <v>22894</v>
      </c>
    </row>
    <row r="5968" spans="1:14" x14ac:dyDescent="0.25">
      <c r="A5968">
        <v>80004462</v>
      </c>
      <c r="B5968" t="s">
        <v>30</v>
      </c>
      <c r="C5968" t="s">
        <v>22895</v>
      </c>
      <c r="E5968" t="s">
        <v>22896</v>
      </c>
      <c r="F5968" t="s">
        <v>33</v>
      </c>
      <c r="G5968" t="str">
        <f>TEXT(Table1[[#This Row],[Date_added_formatted]],"yyyy")</f>
        <v>2017</v>
      </c>
      <c r="H5968" s="13">
        <f t="shared" si="95"/>
        <v>42917</v>
      </c>
      <c r="I5968" t="s">
        <v>22897</v>
      </c>
      <c r="J5968">
        <v>2016</v>
      </c>
      <c r="K5968" t="s">
        <v>47</v>
      </c>
      <c r="L5968" t="s">
        <v>21508</v>
      </c>
      <c r="M5968" t="s">
        <v>16238</v>
      </c>
      <c r="N5968" t="s">
        <v>22898</v>
      </c>
    </row>
    <row r="5969" spans="1:14" x14ac:dyDescent="0.25">
      <c r="A5969">
        <v>70152640</v>
      </c>
      <c r="B5969" t="s">
        <v>30</v>
      </c>
      <c r="C5969" t="s">
        <v>22899</v>
      </c>
      <c r="E5969" t="s">
        <v>22900</v>
      </c>
      <c r="F5969" t="s">
        <v>33</v>
      </c>
      <c r="G5969" t="str">
        <f>TEXT(Table1[[#This Row],[Date_added_formatted]],"yyyy")</f>
        <v>2017</v>
      </c>
      <c r="H5969" s="13">
        <f t="shared" si="95"/>
        <v>42917</v>
      </c>
      <c r="I5969" t="s">
        <v>22897</v>
      </c>
      <c r="J5969">
        <v>1992</v>
      </c>
      <c r="K5969" t="s">
        <v>18</v>
      </c>
      <c r="L5969" t="s">
        <v>22901</v>
      </c>
      <c r="M5969" t="s">
        <v>22902</v>
      </c>
      <c r="N5969" t="s">
        <v>22903</v>
      </c>
    </row>
    <row r="5970" spans="1:14" x14ac:dyDescent="0.25">
      <c r="A5970">
        <v>80021966</v>
      </c>
      <c r="B5970" t="s">
        <v>30</v>
      </c>
      <c r="C5970" t="s">
        <v>22904</v>
      </c>
      <c r="E5970" t="s">
        <v>22905</v>
      </c>
      <c r="F5970" t="s">
        <v>53</v>
      </c>
      <c r="G5970" t="str">
        <f>TEXT(Table1[[#This Row],[Date_added_formatted]],"yyyy")</f>
        <v>2017</v>
      </c>
      <c r="H5970" s="13">
        <f t="shared" si="95"/>
        <v>42917</v>
      </c>
      <c r="I5970" t="s">
        <v>22897</v>
      </c>
      <c r="J5970">
        <v>2013</v>
      </c>
      <c r="K5970" t="s">
        <v>121</v>
      </c>
      <c r="L5970" t="s">
        <v>21499</v>
      </c>
      <c r="M5970" t="s">
        <v>4465</v>
      </c>
      <c r="N5970" t="s">
        <v>22906</v>
      </c>
    </row>
    <row r="5971" spans="1:14" x14ac:dyDescent="0.25">
      <c r="A5971">
        <v>80103470</v>
      </c>
      <c r="B5971" t="s">
        <v>30</v>
      </c>
      <c r="C5971" t="s">
        <v>12949</v>
      </c>
      <c r="E5971" t="s">
        <v>22907</v>
      </c>
      <c r="F5971" t="s">
        <v>10187</v>
      </c>
      <c r="G5971" t="str">
        <f>TEXT(Table1[[#This Row],[Date_added_formatted]],"yyyy")</f>
        <v>2017</v>
      </c>
      <c r="H5971" s="13">
        <f t="shared" si="95"/>
        <v>42917</v>
      </c>
      <c r="I5971" t="s">
        <v>22897</v>
      </c>
      <c r="J5971">
        <v>2016</v>
      </c>
      <c r="K5971" t="s">
        <v>26</v>
      </c>
      <c r="L5971" t="s">
        <v>21474</v>
      </c>
      <c r="M5971" t="s">
        <v>554</v>
      </c>
      <c r="N5971" t="s">
        <v>22908</v>
      </c>
    </row>
    <row r="5972" spans="1:14" x14ac:dyDescent="0.25">
      <c r="A5972">
        <v>80149594</v>
      </c>
      <c r="B5972" t="s">
        <v>30</v>
      </c>
      <c r="C5972" t="s">
        <v>22909</v>
      </c>
      <c r="E5972" t="s">
        <v>22910</v>
      </c>
      <c r="F5972" t="s">
        <v>542</v>
      </c>
      <c r="G5972" t="str">
        <f>TEXT(Table1[[#This Row],[Date_added_formatted]],"yyyy")</f>
        <v>2017</v>
      </c>
      <c r="H5972" s="13">
        <f t="shared" si="95"/>
        <v>42917</v>
      </c>
      <c r="I5972" t="s">
        <v>22897</v>
      </c>
      <c r="J5972">
        <v>2016</v>
      </c>
      <c r="K5972" t="s">
        <v>47</v>
      </c>
      <c r="L5972" t="s">
        <v>21499</v>
      </c>
      <c r="M5972" t="s">
        <v>414</v>
      </c>
      <c r="N5972" t="s">
        <v>22911</v>
      </c>
    </row>
    <row r="5973" spans="1:14" x14ac:dyDescent="0.25">
      <c r="A5973">
        <v>70155574</v>
      </c>
      <c r="B5973" t="s">
        <v>30</v>
      </c>
      <c r="C5973" t="s">
        <v>22912</v>
      </c>
      <c r="E5973" t="s">
        <v>22913</v>
      </c>
      <c r="F5973" t="s">
        <v>33</v>
      </c>
      <c r="G5973" t="str">
        <f>TEXT(Table1[[#This Row],[Date_added_formatted]],"yyyy")</f>
        <v>2017</v>
      </c>
      <c r="H5973" s="13">
        <f t="shared" si="95"/>
        <v>42917</v>
      </c>
      <c r="I5973" t="s">
        <v>22897</v>
      </c>
      <c r="J5973">
        <v>1967</v>
      </c>
      <c r="K5973" t="s">
        <v>269</v>
      </c>
      <c r="L5973" t="s">
        <v>21512</v>
      </c>
      <c r="M5973" t="s">
        <v>22902</v>
      </c>
      <c r="N5973" t="s">
        <v>22914</v>
      </c>
    </row>
    <row r="5974" spans="1:14" x14ac:dyDescent="0.25">
      <c r="A5974">
        <v>70172488</v>
      </c>
      <c r="B5974" t="s">
        <v>30</v>
      </c>
      <c r="C5974" t="s">
        <v>22915</v>
      </c>
      <c r="E5974" t="s">
        <v>22916</v>
      </c>
      <c r="F5974" t="s">
        <v>33</v>
      </c>
      <c r="G5974" t="str">
        <f>TEXT(Table1[[#This Row],[Date_added_formatted]],"yyyy")</f>
        <v>2017</v>
      </c>
      <c r="H5974" s="13">
        <f t="shared" si="95"/>
        <v>42917</v>
      </c>
      <c r="I5974" t="s">
        <v>22897</v>
      </c>
      <c r="J5974">
        <v>1963</v>
      </c>
      <c r="K5974" t="s">
        <v>18</v>
      </c>
      <c r="L5974" t="s">
        <v>21508</v>
      </c>
      <c r="M5974" t="s">
        <v>22917</v>
      </c>
      <c r="N5974" t="s">
        <v>22918</v>
      </c>
    </row>
    <row r="5975" spans="1:14" x14ac:dyDescent="0.25">
      <c r="A5975">
        <v>70153408</v>
      </c>
      <c r="B5975" t="s">
        <v>30</v>
      </c>
      <c r="C5975" t="s">
        <v>22919</v>
      </c>
      <c r="E5975" t="s">
        <v>22920</v>
      </c>
      <c r="F5975" t="s">
        <v>33</v>
      </c>
      <c r="G5975" t="str">
        <f>TEXT(Table1[[#This Row],[Date_added_formatted]],"yyyy")</f>
        <v>2017</v>
      </c>
      <c r="H5975" s="13">
        <f t="shared" si="95"/>
        <v>42917</v>
      </c>
      <c r="I5975" t="s">
        <v>22897</v>
      </c>
      <c r="J5975">
        <v>1990</v>
      </c>
      <c r="K5975" t="s">
        <v>26</v>
      </c>
      <c r="L5975" t="s">
        <v>21474</v>
      </c>
      <c r="M5975" t="s">
        <v>22921</v>
      </c>
      <c r="N5975" t="s">
        <v>22922</v>
      </c>
    </row>
    <row r="5976" spans="1:14" x14ac:dyDescent="0.25">
      <c r="A5976">
        <v>80157645</v>
      </c>
      <c r="B5976" t="s">
        <v>30</v>
      </c>
      <c r="C5976" t="s">
        <v>22923</v>
      </c>
      <c r="E5976" t="s">
        <v>22924</v>
      </c>
      <c r="F5976" t="s">
        <v>3107</v>
      </c>
      <c r="G5976" t="str">
        <f>TEXT(Table1[[#This Row],[Date_added_formatted]],"yyyy")</f>
        <v>2017</v>
      </c>
      <c r="H5976" s="13">
        <f t="shared" si="95"/>
        <v>42917</v>
      </c>
      <c r="I5976" t="s">
        <v>22897</v>
      </c>
      <c r="J5976">
        <v>2012</v>
      </c>
      <c r="K5976" t="s">
        <v>47</v>
      </c>
      <c r="L5976" t="s">
        <v>21474</v>
      </c>
      <c r="M5976" t="s">
        <v>554</v>
      </c>
      <c r="N5976" t="s">
        <v>22925</v>
      </c>
    </row>
    <row r="5977" spans="1:14" x14ac:dyDescent="0.25">
      <c r="A5977">
        <v>80022632</v>
      </c>
      <c r="B5977" t="s">
        <v>30</v>
      </c>
      <c r="C5977" t="s">
        <v>22926</v>
      </c>
      <c r="E5977" t="s">
        <v>22927</v>
      </c>
      <c r="F5977" t="s">
        <v>331</v>
      </c>
      <c r="G5977" t="str">
        <f>TEXT(Table1[[#This Row],[Date_added_formatted]],"yyyy")</f>
        <v>2016</v>
      </c>
      <c r="H5977" s="13">
        <f t="shared" si="95"/>
        <v>42552</v>
      </c>
      <c r="I5977" t="s">
        <v>22928</v>
      </c>
      <c r="J5977">
        <v>2016</v>
      </c>
      <c r="K5977" t="s">
        <v>47</v>
      </c>
      <c r="L5977" t="s">
        <v>21474</v>
      </c>
      <c r="M5977" t="s">
        <v>5971</v>
      </c>
      <c r="N5977" t="s">
        <v>22929</v>
      </c>
    </row>
    <row r="5978" spans="1:14" x14ac:dyDescent="0.25">
      <c r="A5978">
        <v>70305883</v>
      </c>
      <c r="B5978" t="s">
        <v>30</v>
      </c>
      <c r="C5978" t="s">
        <v>22930</v>
      </c>
      <c r="E5978" t="s">
        <v>22931</v>
      </c>
      <c r="F5978" t="s">
        <v>33</v>
      </c>
      <c r="G5978" t="str">
        <f>TEXT(Table1[[#This Row],[Date_added_formatted]],"yyyy")</f>
        <v>2016</v>
      </c>
      <c r="H5978" s="13">
        <f t="shared" si="95"/>
        <v>42552</v>
      </c>
      <c r="I5978" t="s">
        <v>22928</v>
      </c>
      <c r="J5978">
        <v>2016</v>
      </c>
      <c r="K5978" t="s">
        <v>26</v>
      </c>
      <c r="L5978" t="s">
        <v>21474</v>
      </c>
      <c r="M5978" t="s">
        <v>14850</v>
      </c>
      <c r="N5978" t="s">
        <v>22932</v>
      </c>
    </row>
    <row r="5979" spans="1:14" x14ac:dyDescent="0.25">
      <c r="A5979">
        <v>70136129</v>
      </c>
      <c r="B5979" t="s">
        <v>30</v>
      </c>
      <c r="C5979" t="s">
        <v>22933</v>
      </c>
      <c r="E5979" t="s">
        <v>22934</v>
      </c>
      <c r="F5979" t="s">
        <v>22935</v>
      </c>
      <c r="G5979" t="str">
        <f>TEXT(Table1[[#This Row],[Date_added_formatted]],"yyyy")</f>
        <v>2018</v>
      </c>
      <c r="H5979" s="13">
        <f t="shared" si="95"/>
        <v>43108</v>
      </c>
      <c r="I5979" t="s">
        <v>22936</v>
      </c>
      <c r="J5979">
        <v>2010</v>
      </c>
      <c r="K5979" t="s">
        <v>26</v>
      </c>
      <c r="L5979" t="s">
        <v>21508</v>
      </c>
      <c r="M5979" t="s">
        <v>4806</v>
      </c>
      <c r="N5979" t="s">
        <v>22937</v>
      </c>
    </row>
    <row r="5980" spans="1:14" x14ac:dyDescent="0.25">
      <c r="A5980">
        <v>70175670</v>
      </c>
      <c r="B5980" t="s">
        <v>30</v>
      </c>
      <c r="C5980" t="s">
        <v>22938</v>
      </c>
      <c r="E5980" t="s">
        <v>22939</v>
      </c>
      <c r="F5980" t="s">
        <v>380</v>
      </c>
      <c r="G5980" t="str">
        <f>TEXT(Table1[[#This Row],[Date_added_formatted]],"yyyy")</f>
        <v>2018</v>
      </c>
      <c r="H5980" s="13">
        <f t="shared" si="95"/>
        <v>43106</v>
      </c>
      <c r="I5980" t="s">
        <v>22940</v>
      </c>
      <c r="J5980">
        <v>2017</v>
      </c>
      <c r="K5980" t="s">
        <v>26</v>
      </c>
      <c r="L5980" t="s">
        <v>21478</v>
      </c>
      <c r="M5980" t="s">
        <v>22902</v>
      </c>
      <c r="N5980" t="s">
        <v>22941</v>
      </c>
    </row>
    <row r="5981" spans="1:14" x14ac:dyDescent="0.25">
      <c r="A5981">
        <v>80133187</v>
      </c>
      <c r="B5981" t="s">
        <v>30</v>
      </c>
      <c r="C5981" t="s">
        <v>22942</v>
      </c>
      <c r="E5981" t="s">
        <v>22943</v>
      </c>
      <c r="F5981" t="s">
        <v>1603</v>
      </c>
      <c r="G5981" t="str">
        <f>TEXT(Table1[[#This Row],[Date_added_formatted]],"yyyy")</f>
        <v>2019</v>
      </c>
      <c r="H5981" s="13">
        <f t="shared" si="95"/>
        <v>43470</v>
      </c>
      <c r="I5981" t="s">
        <v>22944</v>
      </c>
      <c r="J5981">
        <v>2018</v>
      </c>
      <c r="K5981" t="s">
        <v>18</v>
      </c>
      <c r="L5981" t="s">
        <v>21499</v>
      </c>
      <c r="M5981" t="s">
        <v>2769</v>
      </c>
      <c r="N5981" t="s">
        <v>22945</v>
      </c>
    </row>
    <row r="5982" spans="1:14" x14ac:dyDescent="0.25">
      <c r="A5982">
        <v>80133335</v>
      </c>
      <c r="B5982" t="s">
        <v>30</v>
      </c>
      <c r="C5982" t="s">
        <v>22946</v>
      </c>
      <c r="E5982" t="s">
        <v>22947</v>
      </c>
      <c r="F5982" t="s">
        <v>240</v>
      </c>
      <c r="G5982" t="str">
        <f>TEXT(Table1[[#This Row],[Date_added_formatted]],"yyyy")</f>
        <v>2019</v>
      </c>
      <c r="H5982" s="13">
        <f t="shared" ref="H5982:H6045" si="96">DATEVALUE(MID(TRIM(I5982),FIND(" ",TRIM(I5982))+1,LEN(TRIM(I5982))-FIND(" ",TRIM(I5982))-4)&amp;" "&amp;LEFT(TRIM(I5982),FIND(" ",TRIM(I5982))-1)&amp;", "&amp;RIGHT(TRIM(I5982),4))</f>
        <v>43469</v>
      </c>
      <c r="I5982" t="s">
        <v>22948</v>
      </c>
      <c r="J5982">
        <v>2018</v>
      </c>
      <c r="K5982" t="s">
        <v>26</v>
      </c>
      <c r="L5982" t="s">
        <v>21499</v>
      </c>
      <c r="M5982" t="s">
        <v>447</v>
      </c>
      <c r="N5982" t="s">
        <v>22949</v>
      </c>
    </row>
    <row r="5983" spans="1:14" x14ac:dyDescent="0.25">
      <c r="A5983">
        <v>80136311</v>
      </c>
      <c r="B5983" t="s">
        <v>30</v>
      </c>
      <c r="C5983" t="s">
        <v>22950</v>
      </c>
      <c r="E5983" t="s">
        <v>22951</v>
      </c>
      <c r="F5983" t="s">
        <v>331</v>
      </c>
      <c r="G5983" t="str">
        <f>TEXT(Table1[[#This Row],[Date_added_formatted]],"yyyy")</f>
        <v>2020</v>
      </c>
      <c r="H5983" s="13">
        <f t="shared" si="96"/>
        <v>43833</v>
      </c>
      <c r="I5983" t="s">
        <v>22952</v>
      </c>
      <c r="J5983">
        <v>2018</v>
      </c>
      <c r="K5983" t="s">
        <v>18</v>
      </c>
      <c r="L5983" t="s">
        <v>21474</v>
      </c>
      <c r="M5983" t="s">
        <v>463</v>
      </c>
      <c r="N5983" t="s">
        <v>22953</v>
      </c>
    </row>
    <row r="5984" spans="1:14" x14ac:dyDescent="0.25">
      <c r="A5984">
        <v>80064235</v>
      </c>
      <c r="B5984" t="s">
        <v>30</v>
      </c>
      <c r="C5984" t="s">
        <v>22954</v>
      </c>
      <c r="E5984" t="s">
        <v>22955</v>
      </c>
      <c r="F5984" t="s">
        <v>53</v>
      </c>
      <c r="G5984" t="str">
        <f>TEXT(Table1[[#This Row],[Date_added_formatted]],"yyyy")</f>
        <v>2018</v>
      </c>
      <c r="H5984" s="13">
        <f t="shared" si="96"/>
        <v>43128</v>
      </c>
      <c r="I5984" t="s">
        <v>22956</v>
      </c>
      <c r="J5984">
        <v>2017</v>
      </c>
      <c r="K5984" t="s">
        <v>26</v>
      </c>
      <c r="L5984" t="s">
        <v>21499</v>
      </c>
      <c r="M5984" t="s">
        <v>17162</v>
      </c>
      <c r="N5984" t="s">
        <v>22957</v>
      </c>
    </row>
    <row r="5985" spans="1:14" x14ac:dyDescent="0.25">
      <c r="A5985">
        <v>80008434</v>
      </c>
      <c r="B5985" t="s">
        <v>30</v>
      </c>
      <c r="C5985" t="s">
        <v>22958</v>
      </c>
      <c r="E5985" t="s">
        <v>22959</v>
      </c>
      <c r="F5985" t="s">
        <v>33</v>
      </c>
      <c r="G5985" t="str">
        <f>TEXT(Table1[[#This Row],[Date_added_formatted]],"yyyy")</f>
        <v>2019</v>
      </c>
      <c r="H5985" s="13">
        <f t="shared" si="96"/>
        <v>43492</v>
      </c>
      <c r="I5985" t="s">
        <v>22960</v>
      </c>
      <c r="J5985">
        <v>2018</v>
      </c>
      <c r="K5985" t="s">
        <v>47</v>
      </c>
      <c r="L5985" t="s">
        <v>21478</v>
      </c>
      <c r="M5985" t="s">
        <v>2440</v>
      </c>
      <c r="N5985" t="s">
        <v>22961</v>
      </c>
    </row>
    <row r="5986" spans="1:14" x14ac:dyDescent="0.25">
      <c r="A5986">
        <v>80018988</v>
      </c>
      <c r="B5986" t="s">
        <v>30</v>
      </c>
      <c r="C5986" t="s">
        <v>22962</v>
      </c>
      <c r="E5986" t="s">
        <v>22963</v>
      </c>
      <c r="F5986" t="s">
        <v>33</v>
      </c>
      <c r="G5986" t="str">
        <f>TEXT(Table1[[#This Row],[Date_added_formatted]],"yyyy")</f>
        <v>2018</v>
      </c>
      <c r="H5986" s="13">
        <f t="shared" si="96"/>
        <v>43126</v>
      </c>
      <c r="I5986" t="s">
        <v>22964</v>
      </c>
      <c r="J5986">
        <v>2018</v>
      </c>
      <c r="K5986" t="s">
        <v>35</v>
      </c>
      <c r="L5986" t="s">
        <v>21585</v>
      </c>
      <c r="M5986" t="s">
        <v>212</v>
      </c>
      <c r="N5986" t="s">
        <v>22965</v>
      </c>
    </row>
    <row r="5987" spans="1:14" x14ac:dyDescent="0.25">
      <c r="A5987">
        <v>80030346</v>
      </c>
      <c r="B5987" t="s">
        <v>30</v>
      </c>
      <c r="C5987" t="s">
        <v>22966</v>
      </c>
      <c r="E5987" t="s">
        <v>22967</v>
      </c>
      <c r="F5987" t="s">
        <v>598</v>
      </c>
      <c r="G5987" t="str">
        <f>TEXT(Table1[[#This Row],[Date_added_formatted]],"yyyy")</f>
        <v>2019</v>
      </c>
      <c r="H5987" s="13">
        <f t="shared" si="96"/>
        <v>43490</v>
      </c>
      <c r="I5987" t="s">
        <v>22968</v>
      </c>
      <c r="J5987">
        <v>2019</v>
      </c>
      <c r="K5987" t="s">
        <v>26</v>
      </c>
      <c r="L5987" t="s">
        <v>21508</v>
      </c>
      <c r="M5987" t="s">
        <v>8337</v>
      </c>
      <c r="N5987" t="s">
        <v>22969</v>
      </c>
    </row>
    <row r="5988" spans="1:14" x14ac:dyDescent="0.25">
      <c r="A5988">
        <v>80152118</v>
      </c>
      <c r="B5988" t="s">
        <v>30</v>
      </c>
      <c r="C5988" t="s">
        <v>22970</v>
      </c>
      <c r="E5988" t="s">
        <v>22971</v>
      </c>
      <c r="F5988" t="s">
        <v>22972</v>
      </c>
      <c r="G5988" t="str">
        <f>TEXT(Table1[[#This Row],[Date_added_formatted]],"yyyy")</f>
        <v>2019</v>
      </c>
      <c r="H5988" s="13">
        <f t="shared" si="96"/>
        <v>43490</v>
      </c>
      <c r="I5988" t="s">
        <v>22968</v>
      </c>
      <c r="J5988">
        <v>2018</v>
      </c>
      <c r="K5988" t="s">
        <v>26</v>
      </c>
      <c r="L5988" t="s">
        <v>21474</v>
      </c>
      <c r="M5988" t="s">
        <v>463</v>
      </c>
      <c r="N5988" t="s">
        <v>22973</v>
      </c>
    </row>
    <row r="5989" spans="1:14" x14ac:dyDescent="0.25">
      <c r="A5989">
        <v>80084164</v>
      </c>
      <c r="B5989" t="s">
        <v>30</v>
      </c>
      <c r="C5989" t="s">
        <v>22974</v>
      </c>
      <c r="E5989" t="s">
        <v>22975</v>
      </c>
      <c r="F5989" t="s">
        <v>14671</v>
      </c>
      <c r="G5989" t="str">
        <f>TEXT(Table1[[#This Row],[Date_added_formatted]],"yyyy")</f>
        <v>2018</v>
      </c>
      <c r="H5989" s="13">
        <f t="shared" si="96"/>
        <v>43122</v>
      </c>
      <c r="I5989" t="s">
        <v>22976</v>
      </c>
      <c r="J5989">
        <v>2018</v>
      </c>
      <c r="K5989" t="s">
        <v>47</v>
      </c>
      <c r="L5989" t="s">
        <v>21474</v>
      </c>
      <c r="M5989" t="s">
        <v>1331</v>
      </c>
      <c r="N5989" t="s">
        <v>22977</v>
      </c>
    </row>
    <row r="5990" spans="1:14" x14ac:dyDescent="0.25">
      <c r="A5990">
        <v>80117498</v>
      </c>
      <c r="B5990" t="s">
        <v>30</v>
      </c>
      <c r="C5990" t="s">
        <v>22978</v>
      </c>
      <c r="E5990" t="s">
        <v>22979</v>
      </c>
      <c r="F5990" t="s">
        <v>33</v>
      </c>
      <c r="G5990" t="str">
        <f>TEXT(Table1[[#This Row],[Date_added_formatted]],"yyyy")</f>
        <v>2019</v>
      </c>
      <c r="H5990" s="13">
        <f t="shared" si="96"/>
        <v>43483</v>
      </c>
      <c r="I5990" t="s">
        <v>22980</v>
      </c>
      <c r="J5990">
        <v>2019</v>
      </c>
      <c r="K5990" t="s">
        <v>26</v>
      </c>
      <c r="L5990" t="s">
        <v>21474</v>
      </c>
      <c r="M5990" t="s">
        <v>22981</v>
      </c>
      <c r="N5990" t="s">
        <v>22982</v>
      </c>
    </row>
    <row r="5991" spans="1:14" x14ac:dyDescent="0.25">
      <c r="A5991">
        <v>80213025</v>
      </c>
      <c r="B5991" t="s">
        <v>30</v>
      </c>
      <c r="C5991" t="s">
        <v>22983</v>
      </c>
      <c r="E5991" t="s">
        <v>22984</v>
      </c>
      <c r="F5991" t="s">
        <v>24</v>
      </c>
      <c r="G5991" t="str">
        <f>TEXT(Table1[[#This Row],[Date_added_formatted]],"yyyy")</f>
        <v>2019</v>
      </c>
      <c r="H5991" s="13">
        <f t="shared" si="96"/>
        <v>43483</v>
      </c>
      <c r="I5991" t="s">
        <v>22980</v>
      </c>
      <c r="J5991">
        <v>2019</v>
      </c>
      <c r="K5991" t="s">
        <v>269</v>
      </c>
      <c r="L5991" t="s">
        <v>21499</v>
      </c>
      <c r="M5991" t="s">
        <v>403</v>
      </c>
      <c r="N5991" t="s">
        <v>22985</v>
      </c>
    </row>
    <row r="5992" spans="1:14" x14ac:dyDescent="0.25">
      <c r="A5992">
        <v>80141782</v>
      </c>
      <c r="B5992" t="s">
        <v>30</v>
      </c>
      <c r="C5992" t="s">
        <v>22986</v>
      </c>
      <c r="E5992" t="s">
        <v>22987</v>
      </c>
      <c r="F5992" t="s">
        <v>331</v>
      </c>
      <c r="G5992" t="str">
        <f>TEXT(Table1[[#This Row],[Date_added_formatted]],"yyyy")</f>
        <v>2020</v>
      </c>
      <c r="H5992" s="13">
        <f t="shared" si="96"/>
        <v>43847</v>
      </c>
      <c r="I5992" t="s">
        <v>22988</v>
      </c>
      <c r="J5992">
        <v>2019</v>
      </c>
      <c r="K5992" t="s">
        <v>26</v>
      </c>
      <c r="L5992" t="s">
        <v>21499</v>
      </c>
      <c r="M5992" t="s">
        <v>1199</v>
      </c>
      <c r="N5992" t="s">
        <v>22989</v>
      </c>
    </row>
    <row r="5993" spans="1:14" x14ac:dyDescent="0.25">
      <c r="A5993">
        <v>80082647</v>
      </c>
      <c r="B5993" t="s">
        <v>30</v>
      </c>
      <c r="C5993" t="s">
        <v>22990</v>
      </c>
      <c r="F5993" t="s">
        <v>33</v>
      </c>
      <c r="G5993" t="str">
        <f>TEXT(Table1[[#This Row],[Date_added_formatted]],"yyyy")</f>
        <v>2018</v>
      </c>
      <c r="H5993" s="13">
        <f t="shared" si="96"/>
        <v>43117</v>
      </c>
      <c r="I5993" t="s">
        <v>22991</v>
      </c>
      <c r="J5993">
        <v>2017</v>
      </c>
      <c r="K5993" t="s">
        <v>18</v>
      </c>
      <c r="L5993" t="s">
        <v>21508</v>
      </c>
      <c r="M5993" t="s">
        <v>1696</v>
      </c>
      <c r="N5993" t="s">
        <v>22992</v>
      </c>
    </row>
    <row r="5994" spans="1:14" x14ac:dyDescent="0.25">
      <c r="A5994">
        <v>80126991</v>
      </c>
      <c r="B5994" t="s">
        <v>30</v>
      </c>
      <c r="C5994" t="s">
        <v>22993</v>
      </c>
      <c r="E5994" t="s">
        <v>22994</v>
      </c>
      <c r="F5994" t="s">
        <v>542</v>
      </c>
      <c r="G5994" t="str">
        <f>TEXT(Table1[[#This Row],[Date_added_formatted]],"yyyy")</f>
        <v>2017</v>
      </c>
      <c r="H5994" s="13">
        <f t="shared" si="96"/>
        <v>42752</v>
      </c>
      <c r="I5994" t="s">
        <v>22995</v>
      </c>
      <c r="J5994">
        <v>2016</v>
      </c>
      <c r="K5994" t="s">
        <v>18</v>
      </c>
      <c r="L5994" t="s">
        <v>21474</v>
      </c>
      <c r="M5994" t="s">
        <v>463</v>
      </c>
      <c r="N5994" t="s">
        <v>22996</v>
      </c>
    </row>
    <row r="5995" spans="1:14" x14ac:dyDescent="0.25">
      <c r="A5995">
        <v>81011059</v>
      </c>
      <c r="B5995" t="s">
        <v>30</v>
      </c>
      <c r="C5995" t="s">
        <v>22997</v>
      </c>
      <c r="E5995" t="s">
        <v>22998</v>
      </c>
      <c r="F5995" t="s">
        <v>1164</v>
      </c>
      <c r="G5995" t="str">
        <f>TEXT(Table1[[#This Row],[Date_added_formatted]],"yyyy")</f>
        <v>2020</v>
      </c>
      <c r="H5995" s="13">
        <f t="shared" si="96"/>
        <v>43846</v>
      </c>
      <c r="I5995" t="s">
        <v>22999</v>
      </c>
      <c r="J5995">
        <v>2019</v>
      </c>
      <c r="K5995" t="s">
        <v>103</v>
      </c>
      <c r="L5995" t="s">
        <v>21499</v>
      </c>
      <c r="M5995" t="s">
        <v>212</v>
      </c>
      <c r="N5995" t="s">
        <v>23000</v>
      </c>
    </row>
    <row r="5996" spans="1:14" x14ac:dyDescent="0.25">
      <c r="A5996">
        <v>70205024</v>
      </c>
      <c r="B5996" t="s">
        <v>30</v>
      </c>
      <c r="C5996" t="s">
        <v>23001</v>
      </c>
      <c r="E5996" t="s">
        <v>23002</v>
      </c>
      <c r="F5996" t="s">
        <v>777</v>
      </c>
      <c r="G5996" t="str">
        <f>TEXT(Table1[[#This Row],[Date_added_formatted]],"yyyy")</f>
        <v>2020</v>
      </c>
      <c r="H5996" s="13">
        <f t="shared" si="96"/>
        <v>43846</v>
      </c>
      <c r="I5996" t="s">
        <v>22999</v>
      </c>
      <c r="J5996">
        <v>2009</v>
      </c>
      <c r="K5996" t="s">
        <v>47</v>
      </c>
      <c r="L5996" t="s">
        <v>21508</v>
      </c>
      <c r="M5996" t="s">
        <v>778</v>
      </c>
      <c r="N5996" t="s">
        <v>23003</v>
      </c>
    </row>
    <row r="5997" spans="1:14" x14ac:dyDescent="0.25">
      <c r="A5997">
        <v>70285368</v>
      </c>
      <c r="B5997" t="s">
        <v>30</v>
      </c>
      <c r="C5997" t="s">
        <v>23004</v>
      </c>
      <c r="E5997" t="s">
        <v>23005</v>
      </c>
      <c r="F5997" t="s">
        <v>5520</v>
      </c>
      <c r="G5997" t="str">
        <f>TEXT(Table1[[#This Row],[Date_added_formatted]],"yyyy")</f>
        <v>2018</v>
      </c>
      <c r="H5997" s="13">
        <f t="shared" si="96"/>
        <v>43116</v>
      </c>
      <c r="I5997" t="s">
        <v>23006</v>
      </c>
      <c r="J5997">
        <v>2017</v>
      </c>
      <c r="K5997" t="s">
        <v>26</v>
      </c>
      <c r="L5997" t="s">
        <v>21508</v>
      </c>
      <c r="M5997" t="s">
        <v>447</v>
      </c>
      <c r="N5997" t="s">
        <v>23007</v>
      </c>
    </row>
    <row r="5998" spans="1:14" x14ac:dyDescent="0.25">
      <c r="A5998">
        <v>80017537</v>
      </c>
      <c r="B5998" t="s">
        <v>30</v>
      </c>
      <c r="C5998" t="s">
        <v>23008</v>
      </c>
      <c r="E5998" t="s">
        <v>23009</v>
      </c>
      <c r="F5998" t="s">
        <v>33</v>
      </c>
      <c r="G5998" t="str">
        <f>TEXT(Table1[[#This Row],[Date_added_formatted]],"yyyy")</f>
        <v>2020</v>
      </c>
      <c r="H5998" s="13">
        <f t="shared" si="96"/>
        <v>43845</v>
      </c>
      <c r="I5998" t="s">
        <v>23010</v>
      </c>
      <c r="J5998">
        <v>2019</v>
      </c>
      <c r="K5998" t="s">
        <v>26</v>
      </c>
      <c r="L5998" t="s">
        <v>21478</v>
      </c>
      <c r="M5998" t="s">
        <v>712</v>
      </c>
      <c r="N5998" t="s">
        <v>23011</v>
      </c>
    </row>
    <row r="5999" spans="1:14" x14ac:dyDescent="0.25">
      <c r="A5999">
        <v>70180293</v>
      </c>
      <c r="B5999" t="s">
        <v>30</v>
      </c>
      <c r="C5999" t="s">
        <v>23012</v>
      </c>
      <c r="D5999" t="s">
        <v>23013</v>
      </c>
      <c r="E5999" t="s">
        <v>23014</v>
      </c>
      <c r="F5999" t="s">
        <v>20309</v>
      </c>
      <c r="G5999" t="str">
        <f>TEXT(Table1[[#This Row],[Date_added_formatted]],"yyyy")</f>
        <v>2017</v>
      </c>
      <c r="H5999" s="13">
        <f t="shared" si="96"/>
        <v>42750</v>
      </c>
      <c r="I5999" t="s">
        <v>23015</v>
      </c>
      <c r="J5999">
        <v>2014</v>
      </c>
      <c r="K5999" t="s">
        <v>103</v>
      </c>
      <c r="L5999" t="s">
        <v>21474</v>
      </c>
      <c r="M5999" t="s">
        <v>37</v>
      </c>
      <c r="N5999" t="s">
        <v>23016</v>
      </c>
    </row>
    <row r="6000" spans="1:14" x14ac:dyDescent="0.25">
      <c r="A6000">
        <v>70143842</v>
      </c>
      <c r="B6000" t="s">
        <v>30</v>
      </c>
      <c r="C6000" t="s">
        <v>23017</v>
      </c>
      <c r="E6000" t="s">
        <v>23018</v>
      </c>
      <c r="F6000" t="s">
        <v>33</v>
      </c>
      <c r="G6000" t="str">
        <f>TEXT(Table1[[#This Row],[Date_added_formatted]],"yyyy")</f>
        <v>2016</v>
      </c>
      <c r="H6000" s="13">
        <f t="shared" si="96"/>
        <v>42382</v>
      </c>
      <c r="I6000" t="s">
        <v>23019</v>
      </c>
      <c r="J6000">
        <v>2015</v>
      </c>
      <c r="K6000" t="s">
        <v>47</v>
      </c>
      <c r="L6000" t="s">
        <v>21504</v>
      </c>
      <c r="M6000" t="s">
        <v>372</v>
      </c>
      <c r="N6000" t="s">
        <v>23020</v>
      </c>
    </row>
    <row r="6001" spans="1:14" x14ac:dyDescent="0.25">
      <c r="A6001">
        <v>80158104</v>
      </c>
      <c r="B6001" t="s">
        <v>30</v>
      </c>
      <c r="C6001" t="s">
        <v>23021</v>
      </c>
      <c r="E6001" t="s">
        <v>23022</v>
      </c>
      <c r="F6001" t="s">
        <v>1514</v>
      </c>
      <c r="G6001" t="str">
        <f>TEXT(Table1[[#This Row],[Date_added_formatted]],"yyyy")</f>
        <v>2019</v>
      </c>
      <c r="H6001" s="13">
        <f t="shared" si="96"/>
        <v>43477</v>
      </c>
      <c r="I6001" t="s">
        <v>23023</v>
      </c>
      <c r="J6001">
        <v>2018</v>
      </c>
      <c r="K6001" t="s">
        <v>47</v>
      </c>
      <c r="L6001" t="s">
        <v>21474</v>
      </c>
      <c r="M6001" t="s">
        <v>22981</v>
      </c>
      <c r="N6001" t="s">
        <v>23024</v>
      </c>
    </row>
    <row r="6002" spans="1:14" x14ac:dyDescent="0.25">
      <c r="A6002">
        <v>80117694</v>
      </c>
      <c r="B6002" t="s">
        <v>30</v>
      </c>
      <c r="C6002" t="s">
        <v>23025</v>
      </c>
      <c r="E6002" t="s">
        <v>23026</v>
      </c>
      <c r="F6002" t="s">
        <v>33</v>
      </c>
      <c r="G6002" t="str">
        <f>TEXT(Table1[[#This Row],[Date_added_formatted]],"yyyy")</f>
        <v>2018</v>
      </c>
      <c r="H6002" s="13">
        <f t="shared" si="96"/>
        <v>43112</v>
      </c>
      <c r="I6002" t="s">
        <v>23027</v>
      </c>
      <c r="J6002">
        <v>2018</v>
      </c>
      <c r="K6002" t="s">
        <v>26</v>
      </c>
      <c r="L6002" t="s">
        <v>21474</v>
      </c>
      <c r="M6002" t="s">
        <v>372</v>
      </c>
      <c r="N6002" t="s">
        <v>23028</v>
      </c>
    </row>
    <row r="6003" spans="1:14" x14ac:dyDescent="0.25">
      <c r="A6003">
        <v>80117485</v>
      </c>
      <c r="B6003" t="s">
        <v>30</v>
      </c>
      <c r="C6003" t="s">
        <v>23029</v>
      </c>
      <c r="E6003" t="s">
        <v>23030</v>
      </c>
      <c r="F6003" t="s">
        <v>33</v>
      </c>
      <c r="G6003" t="str">
        <f>TEXT(Table1[[#This Row],[Date_added_formatted]],"yyyy")</f>
        <v>2019</v>
      </c>
      <c r="H6003" s="13">
        <f t="shared" si="96"/>
        <v>43476</v>
      </c>
      <c r="I6003" t="s">
        <v>23031</v>
      </c>
      <c r="J6003">
        <v>2019</v>
      </c>
      <c r="K6003" t="s">
        <v>26</v>
      </c>
      <c r="L6003" t="s">
        <v>21474</v>
      </c>
      <c r="M6003" t="s">
        <v>3739</v>
      </c>
      <c r="N6003" t="s">
        <v>23032</v>
      </c>
    </row>
    <row r="6004" spans="1:14" x14ac:dyDescent="0.25">
      <c r="A6004">
        <v>81033895</v>
      </c>
      <c r="B6004" t="s">
        <v>30</v>
      </c>
      <c r="C6004" t="s">
        <v>23033</v>
      </c>
      <c r="E6004" t="s">
        <v>23034</v>
      </c>
      <c r="F6004" t="s">
        <v>1105</v>
      </c>
      <c r="G6004" t="str">
        <f>TEXT(Table1[[#This Row],[Date_added_formatted]],"yyyy")</f>
        <v>2019</v>
      </c>
      <c r="H6004" s="13">
        <f t="shared" si="96"/>
        <v>43476</v>
      </c>
      <c r="I6004" t="s">
        <v>23031</v>
      </c>
      <c r="J6004">
        <v>2018</v>
      </c>
      <c r="K6004" t="s">
        <v>26</v>
      </c>
      <c r="L6004" t="s">
        <v>21508</v>
      </c>
      <c r="M6004" t="s">
        <v>372</v>
      </c>
      <c r="N6004" t="s">
        <v>23035</v>
      </c>
    </row>
    <row r="6005" spans="1:14" x14ac:dyDescent="0.25">
      <c r="A6005">
        <v>70301529</v>
      </c>
      <c r="B6005" t="s">
        <v>30</v>
      </c>
      <c r="C6005" t="s">
        <v>23036</v>
      </c>
      <c r="E6005" t="s">
        <v>23037</v>
      </c>
      <c r="F6005" t="s">
        <v>24</v>
      </c>
      <c r="G6005" t="str">
        <f>TEXT(Table1[[#This Row],[Date_added_formatted]],"yyyy")</f>
        <v>2019</v>
      </c>
      <c r="H6005" s="13">
        <f t="shared" si="96"/>
        <v>43476</v>
      </c>
      <c r="I6005" t="s">
        <v>23031</v>
      </c>
      <c r="J6005">
        <v>2019</v>
      </c>
      <c r="K6005" t="s">
        <v>269</v>
      </c>
      <c r="L6005" t="s">
        <v>21474</v>
      </c>
      <c r="M6005" t="s">
        <v>7192</v>
      </c>
      <c r="N6005" t="s">
        <v>23038</v>
      </c>
    </row>
    <row r="6006" spans="1:14" x14ac:dyDescent="0.25">
      <c r="A6006">
        <v>80153272</v>
      </c>
      <c r="B6006" t="s">
        <v>30</v>
      </c>
      <c r="C6006" t="s">
        <v>23039</v>
      </c>
      <c r="E6006" t="s">
        <v>23040</v>
      </c>
      <c r="F6006" t="s">
        <v>23041</v>
      </c>
      <c r="G6006" t="str">
        <f>TEXT(Table1[[#This Row],[Date_added_formatted]],"yyyy")</f>
        <v>2019</v>
      </c>
      <c r="H6006" s="13">
        <f t="shared" si="96"/>
        <v>43476</v>
      </c>
      <c r="I6006" t="s">
        <v>23031</v>
      </c>
      <c r="J6006">
        <v>2018</v>
      </c>
      <c r="K6006" t="s">
        <v>26</v>
      </c>
      <c r="L6006" t="s">
        <v>21499</v>
      </c>
      <c r="M6006" t="s">
        <v>1292</v>
      </c>
      <c r="N6006" t="s">
        <v>23042</v>
      </c>
    </row>
    <row r="6007" spans="1:14" x14ac:dyDescent="0.25">
      <c r="A6007">
        <v>80178941</v>
      </c>
      <c r="B6007" t="s">
        <v>30</v>
      </c>
      <c r="C6007" t="s">
        <v>23043</v>
      </c>
      <c r="E6007" t="s">
        <v>23044</v>
      </c>
      <c r="F6007" t="s">
        <v>33</v>
      </c>
      <c r="G6007" t="str">
        <f>TEXT(Table1[[#This Row],[Date_added_formatted]],"yyyy")</f>
        <v>2020</v>
      </c>
      <c r="H6007" s="13">
        <f t="shared" si="96"/>
        <v>43840</v>
      </c>
      <c r="I6007" t="s">
        <v>23045</v>
      </c>
      <c r="J6007">
        <v>2019</v>
      </c>
      <c r="K6007" t="s">
        <v>41</v>
      </c>
      <c r="L6007" t="s">
        <v>21499</v>
      </c>
      <c r="M6007" t="s">
        <v>212</v>
      </c>
      <c r="N6007" t="s">
        <v>23046</v>
      </c>
    </row>
    <row r="6008" spans="1:14" x14ac:dyDescent="0.25">
      <c r="A6008">
        <v>70288470</v>
      </c>
      <c r="B6008" t="s">
        <v>30</v>
      </c>
      <c r="C6008" t="s">
        <v>23047</v>
      </c>
      <c r="E6008" t="s">
        <v>7625</v>
      </c>
      <c r="F6008" t="s">
        <v>23048</v>
      </c>
      <c r="G6008" t="str">
        <f>TEXT(Table1[[#This Row],[Date_added_formatted]],"yyyy")</f>
        <v>2019</v>
      </c>
      <c r="H6008" s="13">
        <f t="shared" si="96"/>
        <v>43475</v>
      </c>
      <c r="I6008" t="s">
        <v>23049</v>
      </c>
      <c r="J6008">
        <v>2017</v>
      </c>
      <c r="K6008" t="s">
        <v>103</v>
      </c>
      <c r="L6008" t="s">
        <v>21508</v>
      </c>
      <c r="M6008" t="s">
        <v>7204</v>
      </c>
      <c r="N6008" t="s">
        <v>23050</v>
      </c>
    </row>
    <row r="6009" spans="1:14" x14ac:dyDescent="0.25">
      <c r="A6009">
        <v>70267476</v>
      </c>
      <c r="B6009" t="s">
        <v>30</v>
      </c>
      <c r="C6009" t="s">
        <v>23051</v>
      </c>
      <c r="E6009" t="s">
        <v>23052</v>
      </c>
      <c r="F6009" t="s">
        <v>777</v>
      </c>
      <c r="G6009" t="str">
        <f>TEXT(Table1[[#This Row],[Date_added_formatted]],"yyyy")</f>
        <v>2020</v>
      </c>
      <c r="H6009" s="13">
        <f t="shared" si="96"/>
        <v>43831</v>
      </c>
      <c r="I6009" t="s">
        <v>23053</v>
      </c>
      <c r="J6009">
        <v>1986</v>
      </c>
      <c r="K6009" t="s">
        <v>18</v>
      </c>
      <c r="L6009" t="s">
        <v>21499</v>
      </c>
      <c r="M6009" t="s">
        <v>4177</v>
      </c>
      <c r="N6009" t="s">
        <v>23054</v>
      </c>
    </row>
    <row r="6010" spans="1:14" x14ac:dyDescent="0.25">
      <c r="A6010">
        <v>80107514</v>
      </c>
      <c r="B6010" t="s">
        <v>30</v>
      </c>
      <c r="C6010" t="s">
        <v>23055</v>
      </c>
      <c r="F6010" t="s">
        <v>331</v>
      </c>
      <c r="G6010" t="str">
        <f>TEXT(Table1[[#This Row],[Date_added_formatted]],"yyyy")</f>
        <v>2020</v>
      </c>
      <c r="H6010" s="13">
        <f t="shared" si="96"/>
        <v>43831</v>
      </c>
      <c r="I6010" t="s">
        <v>23053</v>
      </c>
      <c r="J6010">
        <v>2018</v>
      </c>
      <c r="K6010" t="s">
        <v>47</v>
      </c>
      <c r="L6010" t="s">
        <v>21474</v>
      </c>
      <c r="M6010" t="s">
        <v>23056</v>
      </c>
      <c r="N6010" t="s">
        <v>23057</v>
      </c>
    </row>
    <row r="6011" spans="1:14" x14ac:dyDescent="0.25">
      <c r="A6011">
        <v>70302614</v>
      </c>
      <c r="B6011" t="s">
        <v>30</v>
      </c>
      <c r="C6011" t="s">
        <v>23058</v>
      </c>
      <c r="E6011" t="s">
        <v>23059</v>
      </c>
      <c r="F6011" t="s">
        <v>23060</v>
      </c>
      <c r="G6011" t="str">
        <f>TEXT(Table1[[#This Row],[Date_added_formatted]],"yyyy")</f>
        <v>2020</v>
      </c>
      <c r="H6011" s="13">
        <f t="shared" si="96"/>
        <v>43831</v>
      </c>
      <c r="I6011" t="s">
        <v>23053</v>
      </c>
      <c r="J6011">
        <v>2015</v>
      </c>
      <c r="K6011" t="s">
        <v>103</v>
      </c>
      <c r="L6011" t="s">
        <v>21474</v>
      </c>
      <c r="M6011" t="s">
        <v>37</v>
      </c>
      <c r="N6011" t="s">
        <v>23061</v>
      </c>
    </row>
    <row r="6012" spans="1:14" x14ac:dyDescent="0.25">
      <c r="A6012">
        <v>80016571</v>
      </c>
      <c r="B6012" t="s">
        <v>30</v>
      </c>
      <c r="C6012" t="s">
        <v>23062</v>
      </c>
      <c r="E6012" t="s">
        <v>23063</v>
      </c>
      <c r="F6012" t="s">
        <v>777</v>
      </c>
      <c r="G6012" t="str">
        <f>TEXT(Table1[[#This Row],[Date_added_formatted]],"yyyy")</f>
        <v>2020</v>
      </c>
      <c r="H6012" s="13">
        <f t="shared" si="96"/>
        <v>43831</v>
      </c>
      <c r="I6012" t="s">
        <v>23053</v>
      </c>
      <c r="J6012">
        <v>1998</v>
      </c>
      <c r="K6012" t="s">
        <v>47</v>
      </c>
      <c r="L6012" t="s">
        <v>21499</v>
      </c>
      <c r="M6012" t="s">
        <v>778</v>
      </c>
      <c r="N6012" t="s">
        <v>23064</v>
      </c>
    </row>
    <row r="6013" spans="1:14" x14ac:dyDescent="0.25">
      <c r="A6013">
        <v>80050008</v>
      </c>
      <c r="B6013" t="s">
        <v>30</v>
      </c>
      <c r="C6013" t="s">
        <v>23065</v>
      </c>
      <c r="E6013" t="s">
        <v>23066</v>
      </c>
      <c r="F6013" t="s">
        <v>33</v>
      </c>
      <c r="G6013" t="str">
        <f>TEXT(Table1[[#This Row],[Date_added_formatted]],"yyyy")</f>
        <v>2019</v>
      </c>
      <c r="H6013" s="13">
        <f t="shared" si="96"/>
        <v>43466</v>
      </c>
      <c r="I6013" t="s">
        <v>23067</v>
      </c>
      <c r="J6013">
        <v>2019</v>
      </c>
      <c r="K6013" t="s">
        <v>18</v>
      </c>
      <c r="L6013" t="s">
        <v>21499</v>
      </c>
      <c r="M6013" t="s">
        <v>4290</v>
      </c>
      <c r="N6013" t="s">
        <v>23068</v>
      </c>
    </row>
    <row r="6014" spans="1:14" x14ac:dyDescent="0.25">
      <c r="A6014">
        <v>81008236</v>
      </c>
      <c r="B6014" t="s">
        <v>30</v>
      </c>
      <c r="C6014" t="s">
        <v>23069</v>
      </c>
      <c r="E6014" t="s">
        <v>23070</v>
      </c>
      <c r="F6014" t="s">
        <v>33</v>
      </c>
      <c r="G6014" t="str">
        <f>TEXT(Table1[[#This Row],[Date_added_formatted]],"yyyy")</f>
        <v>2019</v>
      </c>
      <c r="H6014" s="13">
        <f t="shared" si="96"/>
        <v>43466</v>
      </c>
      <c r="I6014" t="s">
        <v>23067</v>
      </c>
      <c r="J6014">
        <v>2019</v>
      </c>
      <c r="K6014" t="s">
        <v>26</v>
      </c>
      <c r="L6014" t="s">
        <v>23071</v>
      </c>
      <c r="M6014" t="s">
        <v>1237</v>
      </c>
      <c r="N6014" t="s">
        <v>23072</v>
      </c>
    </row>
    <row r="6015" spans="1:14" x14ac:dyDescent="0.25">
      <c r="A6015">
        <v>80226864</v>
      </c>
      <c r="B6015" t="s">
        <v>30</v>
      </c>
      <c r="C6015" t="s">
        <v>23073</v>
      </c>
      <c r="E6015" t="s">
        <v>23074</v>
      </c>
      <c r="F6015" t="s">
        <v>23075</v>
      </c>
      <c r="G6015" t="str">
        <f>TEXT(Table1[[#This Row],[Date_added_formatted]],"yyyy")</f>
        <v>2019</v>
      </c>
      <c r="H6015" s="13">
        <f t="shared" si="96"/>
        <v>43466</v>
      </c>
      <c r="I6015" t="s">
        <v>23067</v>
      </c>
      <c r="J6015">
        <v>2018</v>
      </c>
      <c r="K6015" t="s">
        <v>26</v>
      </c>
      <c r="L6015" t="s">
        <v>21474</v>
      </c>
      <c r="M6015" t="s">
        <v>463</v>
      </c>
      <c r="N6015" t="s">
        <v>23076</v>
      </c>
    </row>
    <row r="6016" spans="1:14" x14ac:dyDescent="0.25">
      <c r="A6016">
        <v>70136126</v>
      </c>
      <c r="B6016" t="s">
        <v>30</v>
      </c>
      <c r="C6016" t="s">
        <v>23077</v>
      </c>
      <c r="E6016" t="s">
        <v>23078</v>
      </c>
      <c r="F6016" t="s">
        <v>33</v>
      </c>
      <c r="G6016" t="str">
        <f>TEXT(Table1[[#This Row],[Date_added_formatted]],"yyyy")</f>
        <v>2018</v>
      </c>
      <c r="H6016" s="13">
        <f t="shared" si="96"/>
        <v>43101</v>
      </c>
      <c r="I6016" t="s">
        <v>23079</v>
      </c>
      <c r="J6016">
        <v>2013</v>
      </c>
      <c r="K6016" t="s">
        <v>26</v>
      </c>
      <c r="L6016" t="s">
        <v>21512</v>
      </c>
      <c r="M6016" t="s">
        <v>361</v>
      </c>
      <c r="N6016" t="s">
        <v>23080</v>
      </c>
    </row>
    <row r="6017" spans="1:14" x14ac:dyDescent="0.25">
      <c r="A6017">
        <v>70204981</v>
      </c>
      <c r="B6017" t="s">
        <v>30</v>
      </c>
      <c r="C6017" t="s">
        <v>23081</v>
      </c>
      <c r="D6017" t="s">
        <v>23082</v>
      </c>
      <c r="E6017" t="s">
        <v>23083</v>
      </c>
      <c r="F6017" t="s">
        <v>777</v>
      </c>
      <c r="G6017" t="str">
        <f>TEXT(Table1[[#This Row],[Date_added_formatted]],"yyyy")</f>
        <v>2018</v>
      </c>
      <c r="H6017" s="13">
        <f t="shared" si="96"/>
        <v>43101</v>
      </c>
      <c r="I6017" t="s">
        <v>23079</v>
      </c>
      <c r="J6017">
        <v>2010</v>
      </c>
      <c r="K6017" t="s">
        <v>47</v>
      </c>
      <c r="L6017" t="s">
        <v>21478</v>
      </c>
      <c r="M6017" t="s">
        <v>778</v>
      </c>
      <c r="N6017" t="s">
        <v>23084</v>
      </c>
    </row>
    <row r="6018" spans="1:14" x14ac:dyDescent="0.25">
      <c r="A6018">
        <v>80020971</v>
      </c>
      <c r="B6018" t="s">
        <v>30</v>
      </c>
      <c r="C6018" t="s">
        <v>23085</v>
      </c>
      <c r="E6018" t="s">
        <v>23086</v>
      </c>
      <c r="F6018" t="s">
        <v>4014</v>
      </c>
      <c r="G6018" t="str">
        <f>TEXT(Table1[[#This Row],[Date_added_formatted]],"yyyy")</f>
        <v>2018</v>
      </c>
      <c r="H6018" s="13">
        <f t="shared" si="96"/>
        <v>43101</v>
      </c>
      <c r="I6018" t="s">
        <v>23079</v>
      </c>
      <c r="J6018">
        <v>2011</v>
      </c>
      <c r="K6018" t="s">
        <v>41</v>
      </c>
      <c r="L6018" t="s">
        <v>21474</v>
      </c>
      <c r="M6018" t="s">
        <v>37</v>
      </c>
      <c r="N6018" t="s">
        <v>23087</v>
      </c>
    </row>
    <row r="6019" spans="1:14" x14ac:dyDescent="0.25">
      <c r="A6019">
        <v>80041601</v>
      </c>
      <c r="B6019" t="s">
        <v>30</v>
      </c>
      <c r="C6019" t="s">
        <v>411</v>
      </c>
      <c r="E6019" t="s">
        <v>23088</v>
      </c>
      <c r="F6019" t="s">
        <v>24</v>
      </c>
      <c r="G6019" t="str">
        <f>TEXT(Table1[[#This Row],[Date_added_formatted]],"yyyy")</f>
        <v>2018</v>
      </c>
      <c r="H6019" s="13">
        <f t="shared" si="96"/>
        <v>43101</v>
      </c>
      <c r="I6019" t="s">
        <v>23079</v>
      </c>
      <c r="J6019">
        <v>2018</v>
      </c>
      <c r="K6019" t="s">
        <v>26</v>
      </c>
      <c r="L6019" t="s">
        <v>21499</v>
      </c>
      <c r="M6019" t="s">
        <v>2824</v>
      </c>
      <c r="N6019" t="s">
        <v>23089</v>
      </c>
    </row>
    <row r="6020" spans="1:14" x14ac:dyDescent="0.25">
      <c r="A6020">
        <v>70157196</v>
      </c>
      <c r="B6020" t="s">
        <v>30</v>
      </c>
      <c r="C6020" t="s">
        <v>23090</v>
      </c>
      <c r="E6020" t="s">
        <v>23091</v>
      </c>
      <c r="F6020" t="s">
        <v>24</v>
      </c>
      <c r="G6020" t="str">
        <f>TEXT(Table1[[#This Row],[Date_added_formatted]],"yyyy")</f>
        <v>2018</v>
      </c>
      <c r="H6020" s="13">
        <f t="shared" si="96"/>
        <v>43101</v>
      </c>
      <c r="I6020" t="s">
        <v>23079</v>
      </c>
      <c r="J6020">
        <v>2010</v>
      </c>
      <c r="K6020" t="s">
        <v>26</v>
      </c>
      <c r="L6020" t="s">
        <v>21499</v>
      </c>
      <c r="M6020" t="s">
        <v>2726</v>
      </c>
      <c r="N6020" t="s">
        <v>23092</v>
      </c>
    </row>
    <row r="6021" spans="1:14" x14ac:dyDescent="0.25">
      <c r="A6021">
        <v>70158330</v>
      </c>
      <c r="B6021" t="s">
        <v>30</v>
      </c>
      <c r="C6021" t="s">
        <v>23093</v>
      </c>
      <c r="E6021" t="s">
        <v>23094</v>
      </c>
      <c r="F6021" t="s">
        <v>33</v>
      </c>
      <c r="G6021" t="str">
        <f>TEXT(Table1[[#This Row],[Date_added_formatted]],"yyyy")</f>
        <v>2017</v>
      </c>
      <c r="H6021" s="13">
        <f t="shared" si="96"/>
        <v>42736</v>
      </c>
      <c r="I6021" t="s">
        <v>23095</v>
      </c>
      <c r="J6021">
        <v>1999</v>
      </c>
      <c r="K6021" t="s">
        <v>18</v>
      </c>
      <c r="L6021" t="s">
        <v>21504</v>
      </c>
      <c r="M6021" t="s">
        <v>18466</v>
      </c>
      <c r="N6021" t="s">
        <v>23096</v>
      </c>
    </row>
    <row r="6022" spans="1:14" x14ac:dyDescent="0.25">
      <c r="A6022">
        <v>70184127</v>
      </c>
      <c r="B6022" t="s">
        <v>30</v>
      </c>
      <c r="C6022" t="s">
        <v>23097</v>
      </c>
      <c r="E6022" t="s">
        <v>23098</v>
      </c>
      <c r="F6022" t="s">
        <v>14655</v>
      </c>
      <c r="G6022" t="str">
        <f>TEXT(Table1[[#This Row],[Date_added_formatted]],"yyyy")</f>
        <v>2016</v>
      </c>
      <c r="H6022" s="13">
        <f t="shared" si="96"/>
        <v>42370</v>
      </c>
      <c r="I6022" t="s">
        <v>23099</v>
      </c>
      <c r="J6022">
        <v>1997</v>
      </c>
      <c r="K6022" t="s">
        <v>35</v>
      </c>
      <c r="L6022" t="s">
        <v>21474</v>
      </c>
      <c r="M6022" t="s">
        <v>212</v>
      </c>
      <c r="N6022" t="s">
        <v>23100</v>
      </c>
    </row>
    <row r="6023" spans="1:14" x14ac:dyDescent="0.25">
      <c r="A6023">
        <v>70184128</v>
      </c>
      <c r="B6023" t="s">
        <v>30</v>
      </c>
      <c r="C6023" t="s">
        <v>23101</v>
      </c>
      <c r="E6023" t="s">
        <v>23102</v>
      </c>
      <c r="F6023" t="s">
        <v>4176</v>
      </c>
      <c r="G6023" t="str">
        <f>TEXT(Table1[[#This Row],[Date_added_formatted]],"yyyy")</f>
        <v>2016</v>
      </c>
      <c r="H6023" s="13">
        <f t="shared" si="96"/>
        <v>42370</v>
      </c>
      <c r="I6023" t="s">
        <v>23099</v>
      </c>
      <c r="J6023">
        <v>2010</v>
      </c>
      <c r="K6023" t="s">
        <v>35</v>
      </c>
      <c r="L6023" t="s">
        <v>21508</v>
      </c>
      <c r="M6023" t="s">
        <v>37</v>
      </c>
      <c r="N6023" t="s">
        <v>23103</v>
      </c>
    </row>
    <row r="6024" spans="1:14" x14ac:dyDescent="0.25">
      <c r="A6024">
        <v>70136120</v>
      </c>
      <c r="B6024" t="s">
        <v>30</v>
      </c>
      <c r="C6024" t="s">
        <v>23104</v>
      </c>
      <c r="E6024" t="s">
        <v>23105</v>
      </c>
      <c r="F6024" t="s">
        <v>33</v>
      </c>
      <c r="G6024" t="str">
        <f>TEXT(Table1[[#This Row],[Date_added_formatted]],"yyyy")</f>
        <v>2016</v>
      </c>
      <c r="H6024" s="13">
        <f t="shared" si="96"/>
        <v>42370</v>
      </c>
      <c r="I6024" t="s">
        <v>23099</v>
      </c>
      <c r="J6024">
        <v>2012</v>
      </c>
      <c r="K6024" t="s">
        <v>47</v>
      </c>
      <c r="L6024" t="s">
        <v>21642</v>
      </c>
      <c r="M6024" t="s">
        <v>372</v>
      </c>
      <c r="N6024" t="s">
        <v>23106</v>
      </c>
    </row>
    <row r="6025" spans="1:14" x14ac:dyDescent="0.25">
      <c r="A6025">
        <v>70184126</v>
      </c>
      <c r="B6025" t="s">
        <v>30</v>
      </c>
      <c r="C6025" t="s">
        <v>23107</v>
      </c>
      <c r="E6025" t="s">
        <v>23108</v>
      </c>
      <c r="F6025" t="s">
        <v>33</v>
      </c>
      <c r="G6025" t="str">
        <f>TEXT(Table1[[#This Row],[Date_added_formatted]],"yyyy")</f>
        <v>2016</v>
      </c>
      <c r="H6025" s="13">
        <f t="shared" si="96"/>
        <v>42370</v>
      </c>
      <c r="I6025" t="s">
        <v>23099</v>
      </c>
      <c r="J6025">
        <v>1995</v>
      </c>
      <c r="K6025" t="s">
        <v>35</v>
      </c>
      <c r="L6025" t="s">
        <v>21474</v>
      </c>
      <c r="M6025" t="s">
        <v>37</v>
      </c>
      <c r="N6025" t="s">
        <v>23109</v>
      </c>
    </row>
    <row r="6026" spans="1:14" x14ac:dyDescent="0.25">
      <c r="A6026">
        <v>80142550</v>
      </c>
      <c r="B6026" t="s">
        <v>30</v>
      </c>
      <c r="C6026" t="s">
        <v>23110</v>
      </c>
      <c r="E6026" t="s">
        <v>23111</v>
      </c>
      <c r="F6026" t="s">
        <v>8805</v>
      </c>
      <c r="G6026" t="str">
        <f>TEXT(Table1[[#This Row],[Date_added_formatted]],"yyyy")</f>
        <v>2019</v>
      </c>
      <c r="H6026" s="13">
        <f t="shared" si="96"/>
        <v>43505</v>
      </c>
      <c r="I6026" t="s">
        <v>23112</v>
      </c>
      <c r="J6026">
        <v>2018</v>
      </c>
      <c r="K6026" t="s">
        <v>26</v>
      </c>
      <c r="L6026" t="s">
        <v>21474</v>
      </c>
      <c r="M6026" t="s">
        <v>554</v>
      </c>
      <c r="N6026" t="s">
        <v>23113</v>
      </c>
    </row>
    <row r="6027" spans="1:14" x14ac:dyDescent="0.25">
      <c r="A6027">
        <v>80117038</v>
      </c>
      <c r="B6027" t="s">
        <v>30</v>
      </c>
      <c r="C6027" t="s">
        <v>23114</v>
      </c>
      <c r="E6027" t="s">
        <v>23115</v>
      </c>
      <c r="F6027" t="s">
        <v>33</v>
      </c>
      <c r="G6027" t="str">
        <f>TEXT(Table1[[#This Row],[Date_added_formatted]],"yyyy")</f>
        <v>2019</v>
      </c>
      <c r="H6027" s="13">
        <f t="shared" si="96"/>
        <v>43504</v>
      </c>
      <c r="I6027" t="s">
        <v>23116</v>
      </c>
      <c r="J6027">
        <v>2019</v>
      </c>
      <c r="K6027" t="s">
        <v>26</v>
      </c>
      <c r="L6027" t="s">
        <v>21499</v>
      </c>
      <c r="M6027" t="s">
        <v>372</v>
      </c>
      <c r="N6027" t="s">
        <v>23117</v>
      </c>
    </row>
    <row r="6028" spans="1:14" x14ac:dyDescent="0.25">
      <c r="A6028">
        <v>81031262</v>
      </c>
      <c r="B6028" t="s">
        <v>30</v>
      </c>
      <c r="C6028" t="s">
        <v>23118</v>
      </c>
      <c r="F6028" t="s">
        <v>24</v>
      </c>
      <c r="G6028" t="str">
        <f>TEXT(Table1[[#This Row],[Date_added_formatted]],"yyyy")</f>
        <v>2019</v>
      </c>
      <c r="H6028" s="13">
        <f t="shared" si="96"/>
        <v>43504</v>
      </c>
      <c r="I6028" t="s">
        <v>23116</v>
      </c>
      <c r="J6028">
        <v>2019</v>
      </c>
      <c r="K6028" t="s">
        <v>26</v>
      </c>
      <c r="L6028" t="s">
        <v>21474</v>
      </c>
      <c r="M6028" t="s">
        <v>2726</v>
      </c>
      <c r="N6028" t="s">
        <v>23119</v>
      </c>
    </row>
    <row r="6029" spans="1:14" x14ac:dyDescent="0.25">
      <c r="A6029">
        <v>80095532</v>
      </c>
      <c r="B6029" t="s">
        <v>30</v>
      </c>
      <c r="C6029" t="s">
        <v>23120</v>
      </c>
      <c r="E6029" t="s">
        <v>23121</v>
      </c>
      <c r="F6029" t="s">
        <v>33</v>
      </c>
      <c r="G6029" t="str">
        <f>TEXT(Table1[[#This Row],[Date_added_formatted]],"yyyy")</f>
        <v>2019</v>
      </c>
      <c r="H6029" s="13">
        <f t="shared" si="96"/>
        <v>43504</v>
      </c>
      <c r="I6029" t="s">
        <v>23116</v>
      </c>
      <c r="J6029">
        <v>2019</v>
      </c>
      <c r="K6029" t="s">
        <v>18</v>
      </c>
      <c r="L6029" t="s">
        <v>21499</v>
      </c>
      <c r="M6029" t="s">
        <v>372</v>
      </c>
      <c r="N6029" t="s">
        <v>23122</v>
      </c>
    </row>
    <row r="6030" spans="1:14" x14ac:dyDescent="0.25">
      <c r="A6030">
        <v>70180051</v>
      </c>
      <c r="B6030" t="s">
        <v>30</v>
      </c>
      <c r="C6030" t="s">
        <v>23123</v>
      </c>
      <c r="E6030" t="s">
        <v>23124</v>
      </c>
      <c r="F6030" t="s">
        <v>1603</v>
      </c>
      <c r="G6030" t="str">
        <f>TEXT(Table1[[#This Row],[Date_added_formatted]],"yyyy")</f>
        <v>2017</v>
      </c>
      <c r="H6030" s="13">
        <f t="shared" si="96"/>
        <v>42774</v>
      </c>
      <c r="I6030" t="s">
        <v>23125</v>
      </c>
      <c r="J6030">
        <v>2009</v>
      </c>
      <c r="K6030" t="s">
        <v>18</v>
      </c>
      <c r="L6030" t="s">
        <v>21499</v>
      </c>
      <c r="M6030" t="s">
        <v>22077</v>
      </c>
      <c r="N6030" t="s">
        <v>23126</v>
      </c>
    </row>
    <row r="6031" spans="1:14" x14ac:dyDescent="0.25">
      <c r="A6031">
        <v>80046348</v>
      </c>
      <c r="B6031" t="s">
        <v>30</v>
      </c>
      <c r="C6031" t="s">
        <v>23127</v>
      </c>
      <c r="E6031" t="s">
        <v>23128</v>
      </c>
      <c r="F6031" t="s">
        <v>33</v>
      </c>
      <c r="G6031" t="str">
        <f>TEXT(Table1[[#This Row],[Date_added_formatted]],"yyyy")</f>
        <v>2016</v>
      </c>
      <c r="H6031" s="13">
        <f t="shared" si="96"/>
        <v>42405</v>
      </c>
      <c r="I6031" t="s">
        <v>23129</v>
      </c>
      <c r="J6031">
        <v>2016</v>
      </c>
      <c r="K6031" t="s">
        <v>103</v>
      </c>
      <c r="L6031" t="s">
        <v>21474</v>
      </c>
      <c r="M6031" t="s">
        <v>37</v>
      </c>
      <c r="N6031" t="s">
        <v>23130</v>
      </c>
    </row>
    <row r="6032" spans="1:14" x14ac:dyDescent="0.25">
      <c r="A6032">
        <v>70271773</v>
      </c>
      <c r="B6032" t="s">
        <v>30</v>
      </c>
      <c r="C6032" t="s">
        <v>23131</v>
      </c>
      <c r="E6032" t="s">
        <v>23132</v>
      </c>
      <c r="F6032" t="s">
        <v>33</v>
      </c>
      <c r="G6032" t="str">
        <f>TEXT(Table1[[#This Row],[Date_added_formatted]],"yyyy")</f>
        <v>2016</v>
      </c>
      <c r="H6032" s="13">
        <f t="shared" si="96"/>
        <v>42405</v>
      </c>
      <c r="I6032" t="s">
        <v>23129</v>
      </c>
      <c r="J6032">
        <v>2016</v>
      </c>
      <c r="K6032" t="s">
        <v>35</v>
      </c>
      <c r="L6032" t="s">
        <v>21499</v>
      </c>
      <c r="M6032" t="s">
        <v>37</v>
      </c>
      <c r="N6032" t="s">
        <v>23133</v>
      </c>
    </row>
    <row r="6033" spans="1:14" x14ac:dyDescent="0.25">
      <c r="A6033">
        <v>80108450</v>
      </c>
      <c r="B6033" t="s">
        <v>30</v>
      </c>
      <c r="C6033" t="s">
        <v>23134</v>
      </c>
      <c r="E6033" t="s">
        <v>23135</v>
      </c>
      <c r="F6033" t="s">
        <v>33</v>
      </c>
      <c r="G6033" t="str">
        <f>TEXT(Table1[[#This Row],[Date_added_formatted]],"yyyy")</f>
        <v>2018</v>
      </c>
      <c r="H6033" s="13">
        <f t="shared" si="96"/>
        <v>43155</v>
      </c>
      <c r="I6033" t="s">
        <v>23136</v>
      </c>
      <c r="J6033">
        <v>2017</v>
      </c>
      <c r="K6033" t="s">
        <v>26</v>
      </c>
      <c r="L6033" t="s">
        <v>21474</v>
      </c>
      <c r="M6033" t="s">
        <v>8337</v>
      </c>
      <c r="N6033" t="s">
        <v>23137</v>
      </c>
    </row>
    <row r="6034" spans="1:14" x14ac:dyDescent="0.25">
      <c r="A6034">
        <v>80136321</v>
      </c>
      <c r="B6034" t="s">
        <v>30</v>
      </c>
      <c r="C6034" t="s">
        <v>23138</v>
      </c>
      <c r="E6034" t="s">
        <v>23139</v>
      </c>
      <c r="F6034" t="s">
        <v>1766</v>
      </c>
      <c r="G6034" t="str">
        <f>TEXT(Table1[[#This Row],[Date_added_formatted]],"yyyy")</f>
        <v>2019</v>
      </c>
      <c r="H6034" s="13">
        <f t="shared" si="96"/>
        <v>43519</v>
      </c>
      <c r="I6034" t="s">
        <v>23140</v>
      </c>
      <c r="J6034">
        <v>2017</v>
      </c>
      <c r="K6034" t="s">
        <v>26</v>
      </c>
      <c r="L6034" t="s">
        <v>21474</v>
      </c>
      <c r="M6034" t="s">
        <v>554</v>
      </c>
      <c r="N6034" t="s">
        <v>23141</v>
      </c>
    </row>
    <row r="6035" spans="1:14" x14ac:dyDescent="0.25">
      <c r="A6035">
        <v>80037278</v>
      </c>
      <c r="B6035" t="s">
        <v>30</v>
      </c>
      <c r="C6035" t="s">
        <v>23142</v>
      </c>
      <c r="E6035" t="s">
        <v>23143</v>
      </c>
      <c r="F6035" t="s">
        <v>240</v>
      </c>
      <c r="G6035" t="str">
        <f>TEXT(Table1[[#This Row],[Date_added_formatted]],"yyyy")</f>
        <v>2018</v>
      </c>
      <c r="H6035" s="13">
        <f t="shared" si="96"/>
        <v>43154</v>
      </c>
      <c r="I6035" t="s">
        <v>23144</v>
      </c>
      <c r="J6035">
        <v>2018</v>
      </c>
      <c r="K6035" t="s">
        <v>26</v>
      </c>
      <c r="L6035" t="s">
        <v>21474</v>
      </c>
      <c r="M6035" t="s">
        <v>241</v>
      </c>
      <c r="N6035" t="s">
        <v>23145</v>
      </c>
    </row>
    <row r="6036" spans="1:14" x14ac:dyDescent="0.25">
      <c r="A6036">
        <v>80007945</v>
      </c>
      <c r="B6036" t="s">
        <v>30</v>
      </c>
      <c r="C6036" t="s">
        <v>23146</v>
      </c>
      <c r="F6036" t="s">
        <v>33</v>
      </c>
      <c r="G6036" t="str">
        <f>TEXT(Table1[[#This Row],[Date_added_formatted]],"yyyy")</f>
        <v>2019</v>
      </c>
      <c r="H6036" s="13">
        <f t="shared" si="96"/>
        <v>43518</v>
      </c>
      <c r="I6036" t="s">
        <v>23147</v>
      </c>
      <c r="J6036">
        <v>2019</v>
      </c>
      <c r="K6036" t="s">
        <v>26</v>
      </c>
      <c r="L6036" t="s">
        <v>21585</v>
      </c>
      <c r="M6036" t="s">
        <v>1696</v>
      </c>
      <c r="N6036" t="s">
        <v>23148</v>
      </c>
    </row>
    <row r="6037" spans="1:14" x14ac:dyDescent="0.25">
      <c r="A6037">
        <v>80094273</v>
      </c>
      <c r="B6037" t="s">
        <v>30</v>
      </c>
      <c r="C6037" t="s">
        <v>23149</v>
      </c>
      <c r="E6037" t="s">
        <v>23150</v>
      </c>
      <c r="F6037" t="s">
        <v>1105</v>
      </c>
      <c r="G6037" t="str">
        <f>TEXT(Table1[[#This Row],[Date_added_formatted]],"yyyy")</f>
        <v>2019</v>
      </c>
      <c r="H6037" s="13">
        <f t="shared" si="96"/>
        <v>43518</v>
      </c>
      <c r="I6037" t="s">
        <v>23147</v>
      </c>
      <c r="J6037">
        <v>2016</v>
      </c>
      <c r="K6037" t="s">
        <v>26</v>
      </c>
      <c r="L6037" t="s">
        <v>21474</v>
      </c>
      <c r="M6037" t="s">
        <v>463</v>
      </c>
      <c r="N6037" t="s">
        <v>23151</v>
      </c>
    </row>
    <row r="6038" spans="1:14" x14ac:dyDescent="0.25">
      <c r="A6038">
        <v>80081537</v>
      </c>
      <c r="B6038" t="s">
        <v>30</v>
      </c>
      <c r="C6038" t="s">
        <v>23152</v>
      </c>
      <c r="E6038" t="s">
        <v>23153</v>
      </c>
      <c r="F6038" t="s">
        <v>1348</v>
      </c>
      <c r="G6038" t="str">
        <f>TEXT(Table1[[#This Row],[Date_added_formatted]],"yyyy")</f>
        <v>2019</v>
      </c>
      <c r="H6038" s="13">
        <f t="shared" si="96"/>
        <v>43518</v>
      </c>
      <c r="I6038" t="s">
        <v>23147</v>
      </c>
      <c r="J6038">
        <v>2019</v>
      </c>
      <c r="K6038" t="s">
        <v>26</v>
      </c>
      <c r="L6038" t="s">
        <v>21474</v>
      </c>
      <c r="M6038" t="s">
        <v>554</v>
      </c>
      <c r="N6038" t="s">
        <v>23154</v>
      </c>
    </row>
    <row r="6039" spans="1:14" x14ac:dyDescent="0.25">
      <c r="A6039">
        <v>80186090</v>
      </c>
      <c r="B6039" t="s">
        <v>30</v>
      </c>
      <c r="C6039" t="s">
        <v>23155</v>
      </c>
      <c r="E6039" t="s">
        <v>23156</v>
      </c>
      <c r="F6039" t="s">
        <v>24</v>
      </c>
      <c r="G6039" t="str">
        <f>TEXT(Table1[[#This Row],[Date_added_formatted]],"yyyy")</f>
        <v>2019</v>
      </c>
      <c r="H6039" s="13">
        <f t="shared" si="96"/>
        <v>43518</v>
      </c>
      <c r="I6039" t="s">
        <v>23147</v>
      </c>
      <c r="J6039">
        <v>2018</v>
      </c>
      <c r="K6039" t="s">
        <v>18</v>
      </c>
      <c r="L6039" t="s">
        <v>21474</v>
      </c>
      <c r="M6039" t="s">
        <v>1100</v>
      </c>
      <c r="N6039" t="s">
        <v>23157</v>
      </c>
    </row>
    <row r="6040" spans="1:14" x14ac:dyDescent="0.25">
      <c r="A6040">
        <v>81041002</v>
      </c>
      <c r="B6040" t="s">
        <v>30</v>
      </c>
      <c r="C6040" t="s">
        <v>23158</v>
      </c>
      <c r="E6040" t="s">
        <v>23159</v>
      </c>
      <c r="F6040" t="s">
        <v>432</v>
      </c>
      <c r="G6040" t="str">
        <f>TEXT(Table1[[#This Row],[Date_added_formatted]],"yyyy")</f>
        <v>2019</v>
      </c>
      <c r="H6040" s="13">
        <f t="shared" si="96"/>
        <v>43518</v>
      </c>
      <c r="I6040" t="s">
        <v>23147</v>
      </c>
      <c r="J6040">
        <v>2018</v>
      </c>
      <c r="K6040" t="s">
        <v>18</v>
      </c>
      <c r="L6040" t="s">
        <v>21474</v>
      </c>
      <c r="M6040" t="s">
        <v>37</v>
      </c>
      <c r="N6040" t="s">
        <v>23160</v>
      </c>
    </row>
    <row r="6041" spans="1:14" x14ac:dyDescent="0.25">
      <c r="A6041">
        <v>80126684</v>
      </c>
      <c r="B6041" t="s">
        <v>30</v>
      </c>
      <c r="C6041" t="s">
        <v>23161</v>
      </c>
      <c r="E6041" t="s">
        <v>23162</v>
      </c>
      <c r="G6041" t="str">
        <f>TEXT(Table1[[#This Row],[Date_added_formatted]],"yyyy")</f>
        <v>2017</v>
      </c>
      <c r="H6041" s="13">
        <f t="shared" si="96"/>
        <v>42788</v>
      </c>
      <c r="I6041" t="s">
        <v>23163</v>
      </c>
      <c r="J6041">
        <v>2015</v>
      </c>
      <c r="K6041" t="s">
        <v>47</v>
      </c>
      <c r="L6041" t="s">
        <v>21499</v>
      </c>
      <c r="M6041" t="s">
        <v>165</v>
      </c>
      <c r="N6041" t="s">
        <v>23164</v>
      </c>
    </row>
    <row r="6042" spans="1:14" x14ac:dyDescent="0.25">
      <c r="A6042">
        <v>70272479</v>
      </c>
      <c r="B6042" t="s">
        <v>30</v>
      </c>
      <c r="C6042" t="s">
        <v>23165</v>
      </c>
      <c r="E6042" t="s">
        <v>23166</v>
      </c>
      <c r="F6042" t="s">
        <v>33</v>
      </c>
      <c r="G6042" t="str">
        <f>TEXT(Table1[[#This Row],[Date_added_formatted]],"yyyy")</f>
        <v>2018</v>
      </c>
      <c r="H6042" s="13">
        <f t="shared" si="96"/>
        <v>43151</v>
      </c>
      <c r="I6042" t="s">
        <v>23167</v>
      </c>
      <c r="J6042">
        <v>2017</v>
      </c>
      <c r="K6042" t="s">
        <v>47</v>
      </c>
      <c r="L6042" t="s">
        <v>21478</v>
      </c>
      <c r="M6042" t="s">
        <v>23168</v>
      </c>
      <c r="N6042" t="s">
        <v>23169</v>
      </c>
    </row>
    <row r="6043" spans="1:14" x14ac:dyDescent="0.25">
      <c r="A6043">
        <v>80161335</v>
      </c>
      <c r="B6043" t="s">
        <v>30</v>
      </c>
      <c r="C6043" t="s">
        <v>23170</v>
      </c>
      <c r="E6043" t="s">
        <v>23171</v>
      </c>
      <c r="F6043" t="s">
        <v>24</v>
      </c>
      <c r="G6043" t="str">
        <f>TEXT(Table1[[#This Row],[Date_added_formatted]],"yyyy")</f>
        <v>2018</v>
      </c>
      <c r="H6043" s="13">
        <f t="shared" si="96"/>
        <v>43151</v>
      </c>
      <c r="I6043" t="s">
        <v>23167</v>
      </c>
      <c r="J6043">
        <v>2017</v>
      </c>
      <c r="K6043" t="s">
        <v>26</v>
      </c>
      <c r="L6043" t="s">
        <v>21474</v>
      </c>
      <c r="M6043" t="s">
        <v>819</v>
      </c>
      <c r="N6043" t="s">
        <v>23172</v>
      </c>
    </row>
    <row r="6044" spans="1:14" x14ac:dyDescent="0.25">
      <c r="A6044">
        <v>80145143</v>
      </c>
      <c r="B6044" t="s">
        <v>30</v>
      </c>
      <c r="C6044" t="s">
        <v>23173</v>
      </c>
      <c r="E6044" t="s">
        <v>23174</v>
      </c>
      <c r="F6044" t="s">
        <v>23175</v>
      </c>
      <c r="G6044" t="str">
        <f>TEXT(Table1[[#This Row],[Date_added_formatted]],"yyyy")</f>
        <v>2019</v>
      </c>
      <c r="H6044" s="13">
        <f t="shared" si="96"/>
        <v>43498</v>
      </c>
      <c r="I6044" t="s">
        <v>23176</v>
      </c>
      <c r="J6044">
        <v>2018</v>
      </c>
      <c r="K6044" t="s">
        <v>26</v>
      </c>
      <c r="L6044" t="s">
        <v>21474</v>
      </c>
      <c r="M6044" t="s">
        <v>554</v>
      </c>
      <c r="N6044" t="s">
        <v>23177</v>
      </c>
    </row>
    <row r="6045" spans="1:14" x14ac:dyDescent="0.25">
      <c r="A6045">
        <v>80239798</v>
      </c>
      <c r="B6045" t="s">
        <v>30</v>
      </c>
      <c r="C6045" t="s">
        <v>23178</v>
      </c>
      <c r="E6045" t="s">
        <v>23179</v>
      </c>
      <c r="G6045" t="str">
        <f>TEXT(Table1[[#This Row],[Date_added_formatted]],"yyyy")</f>
        <v>2019</v>
      </c>
      <c r="H6045" s="13">
        <f t="shared" si="96"/>
        <v>43498</v>
      </c>
      <c r="I6045" t="s">
        <v>23176</v>
      </c>
      <c r="J6045">
        <v>2017</v>
      </c>
      <c r="K6045" t="s">
        <v>47</v>
      </c>
      <c r="L6045" t="s">
        <v>21512</v>
      </c>
      <c r="M6045" t="s">
        <v>165</v>
      </c>
      <c r="N6045" t="s">
        <v>23180</v>
      </c>
    </row>
    <row r="6046" spans="1:14" x14ac:dyDescent="0.25">
      <c r="A6046">
        <v>80039394</v>
      </c>
      <c r="B6046" t="s">
        <v>30</v>
      </c>
      <c r="C6046" t="s">
        <v>23181</v>
      </c>
      <c r="E6046" t="s">
        <v>23182</v>
      </c>
      <c r="F6046" t="s">
        <v>33</v>
      </c>
      <c r="G6046" t="str">
        <f>TEXT(Table1[[#This Row],[Date_added_formatted]],"yyyy")</f>
        <v>2018</v>
      </c>
      <c r="H6046" s="13">
        <f t="shared" ref="H6046:H6109" si="97">DATEVALUE(MID(TRIM(I6046),FIND(" ",TRIM(I6046))+1,LEN(TRIM(I6046))-FIND(" ",TRIM(I6046))-4)&amp;" "&amp;LEFT(TRIM(I6046),FIND(" ",TRIM(I6046))-1)&amp;", "&amp;RIGHT(TRIM(I6046),4))</f>
        <v>43147</v>
      </c>
      <c r="I6046" t="s">
        <v>23183</v>
      </c>
      <c r="J6046">
        <v>2018</v>
      </c>
      <c r="K6046" t="s">
        <v>35</v>
      </c>
      <c r="L6046" t="s">
        <v>21585</v>
      </c>
      <c r="M6046" t="s">
        <v>23184</v>
      </c>
      <c r="N6046" t="s">
        <v>23185</v>
      </c>
    </row>
    <row r="6047" spans="1:14" x14ac:dyDescent="0.25">
      <c r="A6047">
        <v>80993816</v>
      </c>
      <c r="B6047" t="s">
        <v>30</v>
      </c>
      <c r="C6047" t="s">
        <v>23186</v>
      </c>
      <c r="E6047" t="s">
        <v>23187</v>
      </c>
      <c r="F6047" t="s">
        <v>178</v>
      </c>
      <c r="G6047" t="str">
        <f>TEXT(Table1[[#This Row],[Date_added_formatted]],"yyyy")</f>
        <v>2019</v>
      </c>
      <c r="H6047" s="13">
        <f t="shared" si="97"/>
        <v>43511</v>
      </c>
      <c r="I6047" t="s">
        <v>23188</v>
      </c>
      <c r="J6047">
        <v>2015</v>
      </c>
      <c r="K6047" t="s">
        <v>47</v>
      </c>
      <c r="L6047" t="s">
        <v>21508</v>
      </c>
      <c r="M6047" t="s">
        <v>414</v>
      </c>
      <c r="N6047" t="s">
        <v>23189</v>
      </c>
    </row>
    <row r="6048" spans="1:14" x14ac:dyDescent="0.25">
      <c r="A6048">
        <v>80192734</v>
      </c>
      <c r="B6048" t="s">
        <v>30</v>
      </c>
      <c r="C6048" t="s">
        <v>23190</v>
      </c>
      <c r="E6048" t="s">
        <v>23191</v>
      </c>
      <c r="F6048" t="s">
        <v>33</v>
      </c>
      <c r="G6048" t="str">
        <f>TEXT(Table1[[#This Row],[Date_added_formatted]],"yyyy")</f>
        <v>2019</v>
      </c>
      <c r="H6048" s="13">
        <f t="shared" si="97"/>
        <v>43510</v>
      </c>
      <c r="I6048" t="s">
        <v>23192</v>
      </c>
      <c r="J6048">
        <v>2018</v>
      </c>
      <c r="K6048" t="s">
        <v>103</v>
      </c>
      <c r="L6048" t="s">
        <v>21499</v>
      </c>
      <c r="M6048" t="s">
        <v>37</v>
      </c>
      <c r="N6048" t="s">
        <v>23193</v>
      </c>
    </row>
    <row r="6049" spans="1:14" x14ac:dyDescent="0.25">
      <c r="A6049">
        <v>80215507</v>
      </c>
      <c r="B6049" t="s">
        <v>30</v>
      </c>
      <c r="C6049" t="s">
        <v>23194</v>
      </c>
      <c r="E6049" t="s">
        <v>23195</v>
      </c>
      <c r="F6049" t="s">
        <v>53</v>
      </c>
      <c r="G6049" t="str">
        <f>TEXT(Table1[[#This Row],[Date_added_formatted]],"yyyy")</f>
        <v>2019</v>
      </c>
      <c r="H6049" s="13">
        <f t="shared" si="97"/>
        <v>43510</v>
      </c>
      <c r="I6049" t="s">
        <v>23192</v>
      </c>
      <c r="J6049">
        <v>2018</v>
      </c>
      <c r="K6049" t="s">
        <v>47</v>
      </c>
      <c r="L6049" t="s">
        <v>21474</v>
      </c>
      <c r="M6049" t="s">
        <v>4465</v>
      </c>
      <c r="N6049" t="s">
        <v>23196</v>
      </c>
    </row>
    <row r="6050" spans="1:14" x14ac:dyDescent="0.25">
      <c r="A6050">
        <v>81059779</v>
      </c>
      <c r="B6050" t="s">
        <v>30</v>
      </c>
      <c r="C6050" t="s">
        <v>23197</v>
      </c>
      <c r="E6050" t="s">
        <v>23198</v>
      </c>
      <c r="F6050" t="s">
        <v>24</v>
      </c>
      <c r="G6050" t="str">
        <f>TEXT(Table1[[#This Row],[Date_added_formatted]],"yyyy")</f>
        <v>2019</v>
      </c>
      <c r="H6050" s="13">
        <f t="shared" si="97"/>
        <v>43497</v>
      </c>
      <c r="I6050" t="s">
        <v>23199</v>
      </c>
      <c r="J6050">
        <v>2012</v>
      </c>
      <c r="K6050" t="s">
        <v>26</v>
      </c>
      <c r="L6050" t="s">
        <v>21474</v>
      </c>
      <c r="M6050" t="s">
        <v>1836</v>
      </c>
      <c r="N6050" t="s">
        <v>23200</v>
      </c>
    </row>
    <row r="6051" spans="1:14" x14ac:dyDescent="0.25">
      <c r="A6051">
        <v>70304718</v>
      </c>
      <c r="B6051" t="s">
        <v>30</v>
      </c>
      <c r="C6051" t="s">
        <v>23201</v>
      </c>
      <c r="E6051" t="s">
        <v>23202</v>
      </c>
      <c r="G6051" t="str">
        <f>TEXT(Table1[[#This Row],[Date_added_formatted]],"yyyy")</f>
        <v>2019</v>
      </c>
      <c r="H6051" s="13">
        <f t="shared" si="97"/>
        <v>43497</v>
      </c>
      <c r="I6051" t="s">
        <v>23199</v>
      </c>
      <c r="J6051">
        <v>2017</v>
      </c>
      <c r="K6051" t="s">
        <v>269</v>
      </c>
      <c r="L6051" t="s">
        <v>21499</v>
      </c>
      <c r="M6051" t="s">
        <v>37</v>
      </c>
      <c r="N6051" t="s">
        <v>23203</v>
      </c>
    </row>
    <row r="6052" spans="1:14" x14ac:dyDescent="0.25">
      <c r="A6052">
        <v>70252973</v>
      </c>
      <c r="B6052" t="s">
        <v>30</v>
      </c>
      <c r="C6052" t="s">
        <v>23204</v>
      </c>
      <c r="E6052" t="s">
        <v>23205</v>
      </c>
      <c r="F6052" t="s">
        <v>23206</v>
      </c>
      <c r="G6052" t="str">
        <f>TEXT(Table1[[#This Row],[Date_added_formatted]],"yyyy")</f>
        <v>2019</v>
      </c>
      <c r="H6052" s="13">
        <f t="shared" si="97"/>
        <v>43497</v>
      </c>
      <c r="I6052" t="s">
        <v>23199</v>
      </c>
      <c r="J6052">
        <v>2018</v>
      </c>
      <c r="K6052" t="s">
        <v>35</v>
      </c>
      <c r="L6052" t="s">
        <v>21642</v>
      </c>
      <c r="M6052" t="s">
        <v>37</v>
      </c>
      <c r="N6052" t="s">
        <v>23207</v>
      </c>
    </row>
    <row r="6053" spans="1:14" x14ac:dyDescent="0.25">
      <c r="A6053">
        <v>81017061</v>
      </c>
      <c r="B6053" t="s">
        <v>30</v>
      </c>
      <c r="C6053" t="s">
        <v>23208</v>
      </c>
      <c r="E6053" t="s">
        <v>23209</v>
      </c>
      <c r="F6053" t="s">
        <v>33</v>
      </c>
      <c r="G6053" t="str">
        <f>TEXT(Table1[[#This Row],[Date_added_formatted]],"yyyy")</f>
        <v>2019</v>
      </c>
      <c r="H6053" s="13">
        <f t="shared" si="97"/>
        <v>43497</v>
      </c>
      <c r="I6053" t="s">
        <v>23199</v>
      </c>
      <c r="J6053">
        <v>2018</v>
      </c>
      <c r="K6053" t="s">
        <v>103</v>
      </c>
      <c r="L6053" t="s">
        <v>21474</v>
      </c>
      <c r="M6053" t="s">
        <v>37</v>
      </c>
      <c r="N6053" t="s">
        <v>23210</v>
      </c>
    </row>
    <row r="6054" spans="1:14" x14ac:dyDescent="0.25">
      <c r="A6054">
        <v>70180088</v>
      </c>
      <c r="B6054" t="s">
        <v>30</v>
      </c>
      <c r="C6054" t="s">
        <v>23211</v>
      </c>
      <c r="E6054" t="s">
        <v>23212</v>
      </c>
      <c r="F6054" t="s">
        <v>1514</v>
      </c>
      <c r="G6054" t="str">
        <f>TEXT(Table1[[#This Row],[Date_added_formatted]],"yyyy")</f>
        <v>2019</v>
      </c>
      <c r="H6054" s="13">
        <f t="shared" si="97"/>
        <v>43497</v>
      </c>
      <c r="I6054" t="s">
        <v>23199</v>
      </c>
      <c r="J6054">
        <v>2018</v>
      </c>
      <c r="K6054" t="s">
        <v>41</v>
      </c>
      <c r="L6054" t="s">
        <v>21499</v>
      </c>
      <c r="M6054" t="s">
        <v>212</v>
      </c>
      <c r="N6054" t="s">
        <v>23213</v>
      </c>
    </row>
    <row r="6055" spans="1:14" x14ac:dyDescent="0.25">
      <c r="A6055">
        <v>80178897</v>
      </c>
      <c r="B6055" t="s">
        <v>30</v>
      </c>
      <c r="C6055" t="s">
        <v>23214</v>
      </c>
      <c r="E6055" t="s">
        <v>8461</v>
      </c>
      <c r="F6055" t="s">
        <v>33</v>
      </c>
      <c r="G6055" t="str">
        <f>TEXT(Table1[[#This Row],[Date_added_formatted]],"yyyy")</f>
        <v>2019</v>
      </c>
      <c r="H6055" s="13">
        <f t="shared" si="97"/>
        <v>43497</v>
      </c>
      <c r="I6055" t="s">
        <v>23199</v>
      </c>
      <c r="J6055">
        <v>2017</v>
      </c>
      <c r="K6055" t="s">
        <v>47</v>
      </c>
      <c r="L6055" t="s">
        <v>21474</v>
      </c>
      <c r="M6055" t="s">
        <v>173</v>
      </c>
      <c r="N6055" t="s">
        <v>23215</v>
      </c>
    </row>
    <row r="6056" spans="1:14" x14ac:dyDescent="0.25">
      <c r="A6056">
        <v>70286901</v>
      </c>
      <c r="B6056" t="s">
        <v>30</v>
      </c>
      <c r="C6056" t="s">
        <v>23216</v>
      </c>
      <c r="E6056" t="s">
        <v>23217</v>
      </c>
      <c r="F6056" t="s">
        <v>1164</v>
      </c>
      <c r="G6056" t="str">
        <f>TEXT(Table1[[#This Row],[Date_added_formatted]],"yyyy")</f>
        <v>2018</v>
      </c>
      <c r="H6056" s="13">
        <f t="shared" si="97"/>
        <v>43132</v>
      </c>
      <c r="I6056" t="s">
        <v>23218</v>
      </c>
      <c r="J6056">
        <v>2018</v>
      </c>
      <c r="K6056" t="s">
        <v>103</v>
      </c>
      <c r="L6056" t="s">
        <v>21499</v>
      </c>
      <c r="M6056" t="s">
        <v>37</v>
      </c>
      <c r="N6056" t="s">
        <v>23219</v>
      </c>
    </row>
    <row r="6057" spans="1:14" x14ac:dyDescent="0.25">
      <c r="A6057">
        <v>80080436</v>
      </c>
      <c r="B6057" t="s">
        <v>30</v>
      </c>
      <c r="C6057" t="s">
        <v>23220</v>
      </c>
      <c r="D6057" t="s">
        <v>1194</v>
      </c>
      <c r="F6057" t="s">
        <v>33</v>
      </c>
      <c r="G6057" t="str">
        <f>TEXT(Table1[[#This Row],[Date_added_formatted]],"yyyy")</f>
        <v>2018</v>
      </c>
      <c r="H6057" s="13">
        <f t="shared" si="97"/>
        <v>43132</v>
      </c>
      <c r="I6057" t="s">
        <v>23218</v>
      </c>
      <c r="J6057">
        <v>2016</v>
      </c>
      <c r="K6057" t="s">
        <v>26</v>
      </c>
      <c r="L6057" t="s">
        <v>21512</v>
      </c>
      <c r="M6057" t="s">
        <v>2341</v>
      </c>
      <c r="N6057" t="s">
        <v>23221</v>
      </c>
    </row>
    <row r="6058" spans="1:14" x14ac:dyDescent="0.25">
      <c r="A6058">
        <v>80112415</v>
      </c>
      <c r="B6058" t="s">
        <v>30</v>
      </c>
      <c r="C6058" t="s">
        <v>23222</v>
      </c>
      <c r="E6058" t="s">
        <v>23223</v>
      </c>
      <c r="F6058" t="s">
        <v>419</v>
      </c>
      <c r="G6058" t="str">
        <f>TEXT(Table1[[#This Row],[Date_added_formatted]],"yyyy")</f>
        <v>2017</v>
      </c>
      <c r="H6058" s="13">
        <f t="shared" si="97"/>
        <v>42767</v>
      </c>
      <c r="I6058" t="s">
        <v>23224</v>
      </c>
      <c r="J6058">
        <v>2015</v>
      </c>
      <c r="K6058" t="s">
        <v>103</v>
      </c>
      <c r="L6058" t="s">
        <v>21474</v>
      </c>
      <c r="M6058" t="s">
        <v>8272</v>
      </c>
      <c r="N6058" t="s">
        <v>23225</v>
      </c>
    </row>
    <row r="6059" spans="1:14" x14ac:dyDescent="0.25">
      <c r="A6059">
        <v>80008583</v>
      </c>
      <c r="B6059" t="s">
        <v>30</v>
      </c>
      <c r="C6059" t="s">
        <v>23226</v>
      </c>
      <c r="F6059" t="s">
        <v>1164</v>
      </c>
      <c r="G6059" t="str">
        <f>TEXT(Table1[[#This Row],[Date_added_formatted]],"yyyy")</f>
        <v>2016</v>
      </c>
      <c r="H6059" s="13">
        <f t="shared" si="97"/>
        <v>42401</v>
      </c>
      <c r="I6059" t="s">
        <v>23227</v>
      </c>
      <c r="J6059">
        <v>2015</v>
      </c>
      <c r="K6059" t="s">
        <v>269</v>
      </c>
      <c r="L6059" t="s">
        <v>21499</v>
      </c>
      <c r="M6059" t="s">
        <v>22522</v>
      </c>
      <c r="N6059" t="s">
        <v>23228</v>
      </c>
    </row>
    <row r="6060" spans="1:14" x14ac:dyDescent="0.25">
      <c r="A6060">
        <v>70136152</v>
      </c>
      <c r="B6060" t="s">
        <v>30</v>
      </c>
      <c r="C6060" t="s">
        <v>23229</v>
      </c>
      <c r="E6060" t="s">
        <v>23230</v>
      </c>
      <c r="F6060" t="s">
        <v>33</v>
      </c>
      <c r="G6060" t="str">
        <f>TEXT(Table1[[#This Row],[Date_added_formatted]],"yyyy")</f>
        <v>2015</v>
      </c>
      <c r="H6060" s="13">
        <f t="shared" si="97"/>
        <v>42036</v>
      </c>
      <c r="I6060" t="s">
        <v>23231</v>
      </c>
      <c r="J6060">
        <v>2013</v>
      </c>
      <c r="K6060" t="s">
        <v>26</v>
      </c>
      <c r="L6060" t="s">
        <v>21508</v>
      </c>
      <c r="M6060" t="s">
        <v>14850</v>
      </c>
      <c r="N6060" t="s">
        <v>23232</v>
      </c>
    </row>
    <row r="6061" spans="1:14" x14ac:dyDescent="0.25">
      <c r="A6061">
        <v>70177084</v>
      </c>
      <c r="B6061" t="s">
        <v>30</v>
      </c>
      <c r="C6061" t="s">
        <v>23233</v>
      </c>
      <c r="E6061" t="s">
        <v>23234</v>
      </c>
      <c r="F6061" t="s">
        <v>23235</v>
      </c>
      <c r="G6061" t="str">
        <f>TEXT(Table1[[#This Row],[Date_added_formatted]],"yyyy")</f>
        <v>2014</v>
      </c>
      <c r="H6061" s="13">
        <f t="shared" si="97"/>
        <v>41671</v>
      </c>
      <c r="I6061" t="s">
        <v>23236</v>
      </c>
      <c r="J6061">
        <v>2013</v>
      </c>
      <c r="K6061" t="s">
        <v>26</v>
      </c>
      <c r="L6061" t="s">
        <v>21499</v>
      </c>
      <c r="M6061" t="s">
        <v>4806</v>
      </c>
      <c r="N6061" t="s">
        <v>23237</v>
      </c>
    </row>
    <row r="6062" spans="1:14" x14ac:dyDescent="0.25">
      <c r="A6062">
        <v>80152350</v>
      </c>
      <c r="B6062" t="s">
        <v>30</v>
      </c>
      <c r="C6062" t="s">
        <v>23238</v>
      </c>
      <c r="E6062" t="s">
        <v>23239</v>
      </c>
      <c r="F6062" t="s">
        <v>33</v>
      </c>
      <c r="G6062" t="str">
        <f>TEXT(Table1[[#This Row],[Date_added_formatted]],"yyyy")</f>
        <v>2018</v>
      </c>
      <c r="H6062" s="13">
        <f t="shared" si="97"/>
        <v>43441</v>
      </c>
      <c r="I6062" t="s">
        <v>23240</v>
      </c>
      <c r="J6062">
        <v>2018</v>
      </c>
      <c r="K6062" t="s">
        <v>26</v>
      </c>
      <c r="L6062" t="s">
        <v>21474</v>
      </c>
      <c r="M6062" t="s">
        <v>23241</v>
      </c>
      <c r="N6062" t="s">
        <v>23242</v>
      </c>
    </row>
    <row r="6063" spans="1:14" x14ac:dyDescent="0.25">
      <c r="A6063">
        <v>80051137</v>
      </c>
      <c r="B6063" t="s">
        <v>30</v>
      </c>
      <c r="C6063" t="s">
        <v>23243</v>
      </c>
      <c r="E6063" t="s">
        <v>23244</v>
      </c>
      <c r="F6063" t="s">
        <v>33</v>
      </c>
      <c r="G6063" t="str">
        <f>TEXT(Table1[[#This Row],[Date_added_formatted]],"yyyy")</f>
        <v>2019</v>
      </c>
      <c r="H6063" s="13">
        <f t="shared" si="97"/>
        <v>43805</v>
      </c>
      <c r="I6063" t="s">
        <v>23245</v>
      </c>
      <c r="J6063">
        <v>2018</v>
      </c>
      <c r="K6063" t="s">
        <v>41</v>
      </c>
      <c r="L6063" t="s">
        <v>21508</v>
      </c>
      <c r="M6063" t="s">
        <v>372</v>
      </c>
      <c r="N6063" t="s">
        <v>23246</v>
      </c>
    </row>
    <row r="6064" spans="1:14" x14ac:dyDescent="0.25">
      <c r="A6064">
        <v>80140955</v>
      </c>
      <c r="B6064" t="s">
        <v>30</v>
      </c>
      <c r="C6064" t="s">
        <v>23247</v>
      </c>
      <c r="E6064" t="s">
        <v>23248</v>
      </c>
      <c r="F6064" t="s">
        <v>33</v>
      </c>
      <c r="G6064" t="str">
        <f>TEXT(Table1[[#This Row],[Date_added_formatted]],"yyyy")</f>
        <v>2019</v>
      </c>
      <c r="H6064" s="13">
        <f t="shared" si="97"/>
        <v>43804</v>
      </c>
      <c r="I6064" t="s">
        <v>23249</v>
      </c>
      <c r="J6064">
        <v>2018</v>
      </c>
      <c r="K6064" t="s">
        <v>47</v>
      </c>
      <c r="L6064" t="s">
        <v>21499</v>
      </c>
      <c r="M6064" t="s">
        <v>4806</v>
      </c>
      <c r="N6064" t="s">
        <v>23250</v>
      </c>
    </row>
    <row r="6065" spans="1:14" x14ac:dyDescent="0.25">
      <c r="A6065">
        <v>70304245</v>
      </c>
      <c r="B6065" t="s">
        <v>30</v>
      </c>
      <c r="C6065" t="s">
        <v>23251</v>
      </c>
      <c r="E6065" t="s">
        <v>23252</v>
      </c>
      <c r="F6065" t="s">
        <v>33</v>
      </c>
      <c r="G6065" t="str">
        <f>TEXT(Table1[[#This Row],[Date_added_formatted]],"yyyy")</f>
        <v>2016</v>
      </c>
      <c r="H6065" s="13">
        <f t="shared" si="97"/>
        <v>42709</v>
      </c>
      <c r="I6065" t="s">
        <v>23253</v>
      </c>
      <c r="J6065">
        <v>2016</v>
      </c>
      <c r="K6065" t="s">
        <v>26</v>
      </c>
      <c r="L6065" t="s">
        <v>21499</v>
      </c>
      <c r="M6065" t="s">
        <v>22219</v>
      </c>
      <c r="N6065" t="s">
        <v>23254</v>
      </c>
    </row>
    <row r="6066" spans="1:14" x14ac:dyDescent="0.25">
      <c r="A6066">
        <v>81224868</v>
      </c>
      <c r="B6066" t="s">
        <v>30</v>
      </c>
      <c r="C6066" t="s">
        <v>23255</v>
      </c>
      <c r="E6066" t="s">
        <v>23256</v>
      </c>
      <c r="F6066" t="s">
        <v>398</v>
      </c>
      <c r="G6066" t="str">
        <f>TEXT(Table1[[#This Row],[Date_added_formatted]],"yyyy")</f>
        <v>2019</v>
      </c>
      <c r="H6066" s="13">
        <f t="shared" si="97"/>
        <v>43830</v>
      </c>
      <c r="I6066" t="s">
        <v>23257</v>
      </c>
      <c r="J6066">
        <v>2018</v>
      </c>
      <c r="K6066" t="s">
        <v>41</v>
      </c>
      <c r="L6066" t="s">
        <v>21474</v>
      </c>
      <c r="M6066" t="s">
        <v>2863</v>
      </c>
      <c r="N6066" t="s">
        <v>23258</v>
      </c>
    </row>
    <row r="6067" spans="1:14" x14ac:dyDescent="0.25">
      <c r="A6067">
        <v>80092654</v>
      </c>
      <c r="B6067" t="s">
        <v>30</v>
      </c>
      <c r="C6067" t="s">
        <v>23259</v>
      </c>
      <c r="E6067" t="s">
        <v>23260</v>
      </c>
      <c r="F6067" t="s">
        <v>23261</v>
      </c>
      <c r="G6067" t="str">
        <f>TEXT(Table1[[#This Row],[Date_added_formatted]],"yyyy")</f>
        <v>2019</v>
      </c>
      <c r="H6067" s="13">
        <f t="shared" si="97"/>
        <v>43830</v>
      </c>
      <c r="I6067" t="s">
        <v>23257</v>
      </c>
      <c r="J6067">
        <v>2017</v>
      </c>
      <c r="K6067" t="s">
        <v>26</v>
      </c>
      <c r="L6067" t="s">
        <v>21474</v>
      </c>
      <c r="M6067" t="s">
        <v>241</v>
      </c>
      <c r="N6067" t="s">
        <v>23262</v>
      </c>
    </row>
    <row r="6068" spans="1:14" x14ac:dyDescent="0.25">
      <c r="A6068">
        <v>81029570</v>
      </c>
      <c r="B6068" t="s">
        <v>30</v>
      </c>
      <c r="C6068" t="s">
        <v>23263</v>
      </c>
      <c r="F6068" t="s">
        <v>33</v>
      </c>
      <c r="G6068" t="str">
        <f>TEXT(Table1[[#This Row],[Date_added_formatted]],"yyyy")</f>
        <v>2018</v>
      </c>
      <c r="H6068" s="13">
        <f t="shared" si="97"/>
        <v>43465</v>
      </c>
      <c r="I6068" t="s">
        <v>23264</v>
      </c>
      <c r="J6068">
        <v>2018</v>
      </c>
      <c r="K6068" t="s">
        <v>47</v>
      </c>
      <c r="L6068" t="s">
        <v>21499</v>
      </c>
      <c r="M6068" t="s">
        <v>1068</v>
      </c>
      <c r="N6068" t="s">
        <v>23265</v>
      </c>
    </row>
    <row r="6069" spans="1:14" x14ac:dyDescent="0.25">
      <c r="A6069">
        <v>70142362</v>
      </c>
      <c r="B6069" t="s">
        <v>30</v>
      </c>
      <c r="C6069" t="s">
        <v>23266</v>
      </c>
      <c r="E6069" t="s">
        <v>23267</v>
      </c>
      <c r="F6069" t="s">
        <v>33</v>
      </c>
      <c r="G6069" t="str">
        <f>TEXT(Table1[[#This Row],[Date_added_formatted]],"yyyy")</f>
        <v>2015</v>
      </c>
      <c r="H6069" s="13">
        <f t="shared" si="97"/>
        <v>42369</v>
      </c>
      <c r="I6069" t="s">
        <v>23268</v>
      </c>
      <c r="J6069">
        <v>2015</v>
      </c>
      <c r="K6069" t="s">
        <v>26</v>
      </c>
      <c r="L6069" t="s">
        <v>21504</v>
      </c>
      <c r="M6069" t="s">
        <v>712</v>
      </c>
      <c r="N6069" t="s">
        <v>23269</v>
      </c>
    </row>
    <row r="6070" spans="1:14" x14ac:dyDescent="0.25">
      <c r="A6070">
        <v>80174285</v>
      </c>
      <c r="B6070" t="s">
        <v>30</v>
      </c>
      <c r="C6070" t="s">
        <v>23270</v>
      </c>
      <c r="E6070" t="s">
        <v>23271</v>
      </c>
      <c r="F6070" t="s">
        <v>33</v>
      </c>
      <c r="G6070" t="str">
        <f>TEXT(Table1[[#This Row],[Date_added_formatted]],"yyyy")</f>
        <v>2019</v>
      </c>
      <c r="H6070" s="13">
        <f t="shared" si="97"/>
        <v>43829</v>
      </c>
      <c r="I6070" t="s">
        <v>23272</v>
      </c>
      <c r="J6070">
        <v>2018</v>
      </c>
      <c r="K6070" t="s">
        <v>41</v>
      </c>
      <c r="L6070" t="s">
        <v>21474</v>
      </c>
      <c r="M6070" t="s">
        <v>212</v>
      </c>
      <c r="N6070" t="s">
        <v>23273</v>
      </c>
    </row>
    <row r="6071" spans="1:14" x14ac:dyDescent="0.25">
      <c r="A6071">
        <v>80094603</v>
      </c>
      <c r="B6071" t="s">
        <v>30</v>
      </c>
      <c r="C6071" t="s">
        <v>23274</v>
      </c>
      <c r="E6071" t="s">
        <v>23275</v>
      </c>
      <c r="F6071" t="s">
        <v>331</v>
      </c>
      <c r="G6071" t="str">
        <f>TEXT(Table1[[#This Row],[Date_added_formatted]],"yyyy")</f>
        <v>2019</v>
      </c>
      <c r="H6071" s="13">
        <f t="shared" si="97"/>
        <v>43802</v>
      </c>
      <c r="I6071" t="s">
        <v>23276</v>
      </c>
      <c r="J6071">
        <v>2016</v>
      </c>
      <c r="K6071" t="s">
        <v>18</v>
      </c>
      <c r="L6071" t="s">
        <v>21499</v>
      </c>
      <c r="M6071" t="s">
        <v>1068</v>
      </c>
      <c r="N6071" t="s">
        <v>23277</v>
      </c>
    </row>
    <row r="6072" spans="1:14" x14ac:dyDescent="0.25">
      <c r="A6072">
        <v>81029884</v>
      </c>
      <c r="B6072" t="s">
        <v>30</v>
      </c>
      <c r="C6072" t="s">
        <v>23278</v>
      </c>
      <c r="E6072" t="s">
        <v>23279</v>
      </c>
      <c r="F6072" t="s">
        <v>398</v>
      </c>
      <c r="G6072" t="str">
        <f>TEXT(Table1[[#This Row],[Date_added_formatted]],"yyyy")</f>
        <v>2018</v>
      </c>
      <c r="H6072" s="13">
        <f t="shared" si="97"/>
        <v>43437</v>
      </c>
      <c r="I6072" t="s">
        <v>23280</v>
      </c>
      <c r="J6072">
        <v>2018</v>
      </c>
      <c r="K6072" t="s">
        <v>47</v>
      </c>
      <c r="L6072" t="s">
        <v>21474</v>
      </c>
      <c r="M6072" t="s">
        <v>2040</v>
      </c>
      <c r="N6072" t="s">
        <v>23281</v>
      </c>
    </row>
    <row r="6073" spans="1:14" x14ac:dyDescent="0.25">
      <c r="A6073">
        <v>80063989</v>
      </c>
      <c r="B6073" t="s">
        <v>30</v>
      </c>
      <c r="C6073" t="s">
        <v>23282</v>
      </c>
      <c r="E6073" t="s">
        <v>23283</v>
      </c>
      <c r="F6073" t="s">
        <v>331</v>
      </c>
      <c r="G6073" t="str">
        <f>TEXT(Table1[[#This Row],[Date_added_formatted]],"yyyy")</f>
        <v>2016</v>
      </c>
      <c r="H6073" s="13">
        <f t="shared" si="97"/>
        <v>42707</v>
      </c>
      <c r="I6073" t="s">
        <v>23284</v>
      </c>
      <c r="J6073">
        <v>2016</v>
      </c>
      <c r="K6073" t="s">
        <v>269</v>
      </c>
      <c r="L6073" t="s">
        <v>21474</v>
      </c>
      <c r="M6073" t="s">
        <v>13605</v>
      </c>
      <c r="N6073" t="s">
        <v>23285</v>
      </c>
    </row>
    <row r="6074" spans="1:14" x14ac:dyDescent="0.25">
      <c r="A6074">
        <v>80036407</v>
      </c>
      <c r="B6074" t="s">
        <v>30</v>
      </c>
      <c r="C6074" t="s">
        <v>23286</v>
      </c>
      <c r="E6074" t="s">
        <v>23287</v>
      </c>
      <c r="F6074" t="s">
        <v>33</v>
      </c>
      <c r="G6074" t="str">
        <f>TEXT(Table1[[#This Row],[Date_added_formatted]],"yyyy")</f>
        <v>2018</v>
      </c>
      <c r="H6074" s="13">
        <f t="shared" si="97"/>
        <v>43463</v>
      </c>
      <c r="I6074" t="s">
        <v>23288</v>
      </c>
      <c r="J6074">
        <v>2017</v>
      </c>
      <c r="K6074" t="s">
        <v>269</v>
      </c>
      <c r="L6074" t="s">
        <v>21478</v>
      </c>
      <c r="M6074" t="s">
        <v>4806</v>
      </c>
      <c r="N6074" t="s">
        <v>23289</v>
      </c>
    </row>
    <row r="6075" spans="1:14" x14ac:dyDescent="0.25">
      <c r="A6075">
        <v>70269429</v>
      </c>
      <c r="B6075" t="s">
        <v>30</v>
      </c>
      <c r="C6075" t="s">
        <v>23290</v>
      </c>
      <c r="E6075" t="s">
        <v>23291</v>
      </c>
      <c r="F6075" t="s">
        <v>33</v>
      </c>
      <c r="G6075" t="str">
        <f>TEXT(Table1[[#This Row],[Date_added_formatted]],"yyyy")</f>
        <v>2016</v>
      </c>
      <c r="H6075" s="13">
        <f t="shared" si="97"/>
        <v>42732</v>
      </c>
      <c r="I6075" t="s">
        <v>23292</v>
      </c>
      <c r="J6075">
        <v>2016</v>
      </c>
      <c r="K6075" t="s">
        <v>47</v>
      </c>
      <c r="L6075" t="s">
        <v>21478</v>
      </c>
      <c r="M6075" t="s">
        <v>1237</v>
      </c>
      <c r="N6075" t="s">
        <v>23293</v>
      </c>
    </row>
    <row r="6076" spans="1:14" x14ac:dyDescent="0.25">
      <c r="A6076">
        <v>80043576</v>
      </c>
      <c r="B6076" t="s">
        <v>30</v>
      </c>
      <c r="C6076" t="s">
        <v>23294</v>
      </c>
      <c r="E6076" t="s">
        <v>23295</v>
      </c>
      <c r="F6076" t="s">
        <v>777</v>
      </c>
      <c r="G6076" t="str">
        <f>TEXT(Table1[[#This Row],[Date_added_formatted]],"yyyy")</f>
        <v>2016</v>
      </c>
      <c r="H6076" s="13">
        <f t="shared" si="97"/>
        <v>42731</v>
      </c>
      <c r="I6076" t="s">
        <v>23296</v>
      </c>
      <c r="J6076">
        <v>2016</v>
      </c>
      <c r="K6076" t="s">
        <v>26</v>
      </c>
      <c r="L6076" t="s">
        <v>21474</v>
      </c>
      <c r="M6076" t="s">
        <v>778</v>
      </c>
      <c r="N6076" t="s">
        <v>23297</v>
      </c>
    </row>
    <row r="6077" spans="1:14" x14ac:dyDescent="0.25">
      <c r="A6077">
        <v>70157152</v>
      </c>
      <c r="B6077" t="s">
        <v>30</v>
      </c>
      <c r="C6077" t="s">
        <v>23298</v>
      </c>
      <c r="E6077" t="s">
        <v>23299</v>
      </c>
      <c r="F6077" t="s">
        <v>33</v>
      </c>
      <c r="G6077" t="str">
        <f>TEXT(Table1[[#This Row],[Date_added_formatted]],"yyyy")</f>
        <v>2015</v>
      </c>
      <c r="H6077" s="13">
        <f t="shared" si="97"/>
        <v>42363</v>
      </c>
      <c r="I6077" t="s">
        <v>23300</v>
      </c>
      <c r="J6077">
        <v>2005</v>
      </c>
      <c r="K6077" t="s">
        <v>47</v>
      </c>
      <c r="L6077" t="s">
        <v>21504</v>
      </c>
      <c r="M6077" t="s">
        <v>4806</v>
      </c>
      <c r="N6077" t="s">
        <v>23301</v>
      </c>
    </row>
    <row r="6078" spans="1:14" x14ac:dyDescent="0.25">
      <c r="A6078">
        <v>70296346</v>
      </c>
      <c r="B6078" t="s">
        <v>30</v>
      </c>
      <c r="C6078" t="s">
        <v>23302</v>
      </c>
      <c r="E6078" t="s">
        <v>23303</v>
      </c>
      <c r="F6078" t="s">
        <v>23304</v>
      </c>
      <c r="G6078" t="str">
        <f>TEXT(Table1[[#This Row],[Date_added_formatted]],"yyyy")</f>
        <v>2018</v>
      </c>
      <c r="H6078" s="13">
        <f t="shared" si="97"/>
        <v>43457</v>
      </c>
      <c r="I6078" t="s">
        <v>23305</v>
      </c>
      <c r="J6078">
        <v>2018</v>
      </c>
      <c r="K6078" t="s">
        <v>47</v>
      </c>
      <c r="L6078" t="s">
        <v>21585</v>
      </c>
      <c r="M6078" t="s">
        <v>22775</v>
      </c>
      <c r="N6078" t="s">
        <v>23306</v>
      </c>
    </row>
    <row r="6079" spans="1:14" x14ac:dyDescent="0.25">
      <c r="A6079">
        <v>80990464</v>
      </c>
      <c r="B6079" t="s">
        <v>30</v>
      </c>
      <c r="C6079" t="s">
        <v>23307</v>
      </c>
      <c r="F6079" t="s">
        <v>777</v>
      </c>
      <c r="G6079" t="str">
        <f>TEXT(Table1[[#This Row],[Date_added_formatted]],"yyyy")</f>
        <v>2018</v>
      </c>
      <c r="H6079" s="13">
        <f t="shared" si="97"/>
        <v>43457</v>
      </c>
      <c r="I6079" t="s">
        <v>23305</v>
      </c>
      <c r="J6079">
        <v>2012</v>
      </c>
      <c r="K6079" t="s">
        <v>41</v>
      </c>
      <c r="L6079" t="s">
        <v>21474</v>
      </c>
      <c r="M6079" t="s">
        <v>1056</v>
      </c>
      <c r="N6079" t="s">
        <v>23308</v>
      </c>
    </row>
    <row r="6080" spans="1:14" x14ac:dyDescent="0.25">
      <c r="A6080">
        <v>80025744</v>
      </c>
      <c r="B6080" t="s">
        <v>30</v>
      </c>
      <c r="C6080" t="s">
        <v>23309</v>
      </c>
      <c r="E6080" t="s">
        <v>23310</v>
      </c>
      <c r="F6080" t="s">
        <v>33</v>
      </c>
      <c r="G6080" t="str">
        <f>TEXT(Table1[[#This Row],[Date_added_formatted]],"yyyy")</f>
        <v>2016</v>
      </c>
      <c r="H6080" s="13">
        <f t="shared" si="97"/>
        <v>42727</v>
      </c>
      <c r="I6080" t="s">
        <v>23311</v>
      </c>
      <c r="J6080">
        <v>2018</v>
      </c>
      <c r="K6080" t="s">
        <v>26</v>
      </c>
      <c r="L6080" t="s">
        <v>21474</v>
      </c>
      <c r="M6080" t="s">
        <v>20772</v>
      </c>
      <c r="N6080" t="s">
        <v>23312</v>
      </c>
    </row>
    <row r="6081" spans="1:14" x14ac:dyDescent="0.25">
      <c r="A6081">
        <v>70157294</v>
      </c>
      <c r="B6081" t="s">
        <v>30</v>
      </c>
      <c r="C6081" t="s">
        <v>23313</v>
      </c>
      <c r="E6081" t="s">
        <v>23314</v>
      </c>
      <c r="F6081" t="s">
        <v>33</v>
      </c>
      <c r="G6081" t="str">
        <f>TEXT(Table1[[#This Row],[Date_added_formatted]],"yyyy")</f>
        <v>2019</v>
      </c>
      <c r="H6081" s="13">
        <f t="shared" si="97"/>
        <v>43821</v>
      </c>
      <c r="I6081" t="s">
        <v>23315</v>
      </c>
      <c r="J6081">
        <v>2012</v>
      </c>
      <c r="K6081" t="s">
        <v>47</v>
      </c>
      <c r="L6081" t="s">
        <v>21585</v>
      </c>
      <c r="M6081" t="s">
        <v>712</v>
      </c>
      <c r="N6081" t="s">
        <v>23316</v>
      </c>
    </row>
    <row r="6082" spans="1:14" x14ac:dyDescent="0.25">
      <c r="A6082">
        <v>80125291</v>
      </c>
      <c r="B6082" t="s">
        <v>30</v>
      </c>
      <c r="C6082" t="s">
        <v>23317</v>
      </c>
      <c r="E6082" t="s">
        <v>23318</v>
      </c>
      <c r="F6082" t="s">
        <v>24</v>
      </c>
      <c r="G6082" t="str">
        <f>TEXT(Table1[[#This Row],[Date_added_formatted]],"yyyy")</f>
        <v>2018</v>
      </c>
      <c r="H6082" s="13">
        <f t="shared" si="97"/>
        <v>43456</v>
      </c>
      <c r="I6082" t="s">
        <v>23319</v>
      </c>
      <c r="J6082">
        <v>2018</v>
      </c>
      <c r="K6082" t="s">
        <v>26</v>
      </c>
      <c r="L6082" t="s">
        <v>21478</v>
      </c>
      <c r="M6082" t="s">
        <v>2726</v>
      </c>
      <c r="N6082" t="s">
        <v>23320</v>
      </c>
    </row>
    <row r="6083" spans="1:14" x14ac:dyDescent="0.25">
      <c r="A6083">
        <v>80221272</v>
      </c>
      <c r="B6083" t="s">
        <v>30</v>
      </c>
      <c r="C6083" t="s">
        <v>23321</v>
      </c>
      <c r="E6083" t="s">
        <v>23322</v>
      </c>
      <c r="F6083" t="s">
        <v>777</v>
      </c>
      <c r="G6083" t="str">
        <f>TEXT(Table1[[#This Row],[Date_added_formatted]],"yyyy")</f>
        <v>2018</v>
      </c>
      <c r="H6083" s="13">
        <f t="shared" si="97"/>
        <v>43455</v>
      </c>
      <c r="I6083" t="s">
        <v>23323</v>
      </c>
      <c r="J6083">
        <v>2018</v>
      </c>
      <c r="K6083" t="s">
        <v>47</v>
      </c>
      <c r="L6083" t="s">
        <v>21474</v>
      </c>
      <c r="M6083" t="s">
        <v>778</v>
      </c>
      <c r="N6083" t="s">
        <v>23324</v>
      </c>
    </row>
    <row r="6084" spans="1:14" x14ac:dyDescent="0.25">
      <c r="A6084">
        <v>80040330</v>
      </c>
      <c r="B6084" t="s">
        <v>30</v>
      </c>
      <c r="C6084" t="s">
        <v>23325</v>
      </c>
      <c r="E6084" t="s">
        <v>23326</v>
      </c>
      <c r="F6084" t="s">
        <v>777</v>
      </c>
      <c r="G6084" t="str">
        <f>TEXT(Table1[[#This Row],[Date_added_formatted]],"yyyy")</f>
        <v>2018</v>
      </c>
      <c r="H6084" s="13">
        <f t="shared" si="97"/>
        <v>43454</v>
      </c>
      <c r="I6084" t="s">
        <v>23327</v>
      </c>
      <c r="J6084">
        <v>2015</v>
      </c>
      <c r="K6084" t="s">
        <v>26</v>
      </c>
      <c r="L6084" t="s">
        <v>21474</v>
      </c>
      <c r="M6084" t="s">
        <v>778</v>
      </c>
      <c r="N6084" t="s">
        <v>23328</v>
      </c>
    </row>
    <row r="6085" spans="1:14" x14ac:dyDescent="0.25">
      <c r="A6085">
        <v>80157752</v>
      </c>
      <c r="B6085" t="s">
        <v>30</v>
      </c>
      <c r="C6085" t="s">
        <v>23329</v>
      </c>
      <c r="E6085" t="s">
        <v>23330</v>
      </c>
      <c r="F6085" t="s">
        <v>24</v>
      </c>
      <c r="G6085" t="str">
        <f>TEXT(Table1[[#This Row],[Date_added_formatted]],"yyyy")</f>
        <v>2017</v>
      </c>
      <c r="H6085" s="13">
        <f t="shared" si="97"/>
        <v>43071</v>
      </c>
      <c r="I6085" t="s">
        <v>23331</v>
      </c>
      <c r="J6085">
        <v>2017</v>
      </c>
      <c r="K6085" t="s">
        <v>47</v>
      </c>
      <c r="L6085" t="s">
        <v>21474</v>
      </c>
      <c r="M6085" t="s">
        <v>2726</v>
      </c>
      <c r="N6085" t="s">
        <v>23332</v>
      </c>
    </row>
    <row r="6086" spans="1:14" x14ac:dyDescent="0.25">
      <c r="A6086">
        <v>80128686</v>
      </c>
      <c r="B6086" t="s">
        <v>30</v>
      </c>
      <c r="C6086" t="s">
        <v>23333</v>
      </c>
      <c r="E6086" t="s">
        <v>23334</v>
      </c>
      <c r="F6086" t="s">
        <v>398</v>
      </c>
      <c r="G6086" t="str">
        <f>TEXT(Table1[[#This Row],[Date_added_formatted]],"yyyy")</f>
        <v>2017</v>
      </c>
      <c r="H6086" s="13">
        <f t="shared" si="97"/>
        <v>43087</v>
      </c>
      <c r="I6086" t="s">
        <v>23335</v>
      </c>
      <c r="J6086">
        <v>2017</v>
      </c>
      <c r="K6086" t="s">
        <v>47</v>
      </c>
      <c r="L6086" t="s">
        <v>21474</v>
      </c>
      <c r="M6086" t="s">
        <v>955</v>
      </c>
      <c r="N6086" t="s">
        <v>23336</v>
      </c>
    </row>
    <row r="6087" spans="1:14" x14ac:dyDescent="0.25">
      <c r="A6087">
        <v>80023876</v>
      </c>
      <c r="B6087" t="s">
        <v>30</v>
      </c>
      <c r="C6087" t="s">
        <v>23337</v>
      </c>
      <c r="E6087" t="s">
        <v>23338</v>
      </c>
      <c r="F6087" t="s">
        <v>33</v>
      </c>
      <c r="G6087" t="str">
        <f>TEXT(Table1[[#This Row],[Date_added_formatted]],"yyyy")</f>
        <v>2014</v>
      </c>
      <c r="H6087" s="13">
        <f t="shared" si="97"/>
        <v>41991</v>
      </c>
      <c r="I6087" t="s">
        <v>23339</v>
      </c>
      <c r="J6087">
        <v>1990</v>
      </c>
      <c r="K6087" t="s">
        <v>18</v>
      </c>
      <c r="L6087" t="s">
        <v>21478</v>
      </c>
      <c r="M6087" t="s">
        <v>23340</v>
      </c>
      <c r="N6087" t="s">
        <v>23341</v>
      </c>
    </row>
    <row r="6088" spans="1:14" x14ac:dyDescent="0.25">
      <c r="A6088">
        <v>80092801</v>
      </c>
      <c r="B6088" t="s">
        <v>30</v>
      </c>
      <c r="C6088" t="s">
        <v>23342</v>
      </c>
      <c r="E6088" t="s">
        <v>23343</v>
      </c>
      <c r="F6088" t="s">
        <v>33</v>
      </c>
      <c r="G6088" t="str">
        <f>TEXT(Table1[[#This Row],[Date_added_formatted]],"yyyy")</f>
        <v>2019</v>
      </c>
      <c r="H6088" s="13">
        <f t="shared" si="97"/>
        <v>43815</v>
      </c>
      <c r="I6088" t="s">
        <v>23344</v>
      </c>
      <c r="J6088">
        <v>2018</v>
      </c>
      <c r="K6088" t="s">
        <v>26</v>
      </c>
      <c r="L6088" t="s">
        <v>21499</v>
      </c>
      <c r="M6088" t="s">
        <v>6771</v>
      </c>
      <c r="N6088" t="s">
        <v>23345</v>
      </c>
    </row>
    <row r="6089" spans="1:14" x14ac:dyDescent="0.25">
      <c r="A6089">
        <v>81215567</v>
      </c>
      <c r="B6089" t="s">
        <v>30</v>
      </c>
      <c r="C6089" t="s">
        <v>23346</v>
      </c>
      <c r="E6089" t="s">
        <v>23347</v>
      </c>
      <c r="G6089" t="str">
        <f>TEXT(Table1[[#This Row],[Date_added_formatted]],"yyyy")</f>
        <v>2019</v>
      </c>
      <c r="H6089" s="13">
        <f t="shared" si="97"/>
        <v>43814</v>
      </c>
      <c r="I6089" t="s">
        <v>23348</v>
      </c>
      <c r="J6089">
        <v>2015</v>
      </c>
      <c r="K6089" t="s">
        <v>103</v>
      </c>
      <c r="L6089" t="s">
        <v>21474</v>
      </c>
      <c r="M6089" t="s">
        <v>2863</v>
      </c>
      <c r="N6089" t="s">
        <v>23349</v>
      </c>
    </row>
    <row r="6090" spans="1:14" x14ac:dyDescent="0.25">
      <c r="A6090">
        <v>70171947</v>
      </c>
      <c r="B6090" t="s">
        <v>30</v>
      </c>
      <c r="C6090" t="s">
        <v>23350</v>
      </c>
      <c r="E6090" t="s">
        <v>23351</v>
      </c>
      <c r="G6090" t="str">
        <f>TEXT(Table1[[#This Row],[Date_added_formatted]],"yyyy")</f>
        <v>2019</v>
      </c>
      <c r="H6090" s="13">
        <f t="shared" si="97"/>
        <v>43814</v>
      </c>
      <c r="I6090" t="s">
        <v>23348</v>
      </c>
      <c r="J6090">
        <v>2012</v>
      </c>
      <c r="K6090" t="s">
        <v>35</v>
      </c>
      <c r="L6090" t="s">
        <v>21474</v>
      </c>
      <c r="M6090" t="s">
        <v>37</v>
      </c>
      <c r="N6090" t="s">
        <v>23352</v>
      </c>
    </row>
    <row r="6091" spans="1:14" x14ac:dyDescent="0.25">
      <c r="A6091">
        <v>70308794</v>
      </c>
      <c r="B6091" t="s">
        <v>30</v>
      </c>
      <c r="C6091" t="s">
        <v>23353</v>
      </c>
      <c r="E6091" t="s">
        <v>23354</v>
      </c>
      <c r="F6091" t="s">
        <v>33</v>
      </c>
      <c r="G6091" t="str">
        <f>TEXT(Table1[[#This Row],[Date_added_formatted]],"yyyy")</f>
        <v>2019</v>
      </c>
      <c r="H6091" s="13">
        <f t="shared" si="97"/>
        <v>43814</v>
      </c>
      <c r="I6091" t="s">
        <v>23348</v>
      </c>
      <c r="J6091">
        <v>2005</v>
      </c>
      <c r="K6091" t="s">
        <v>41</v>
      </c>
      <c r="L6091" t="s">
        <v>21499</v>
      </c>
      <c r="M6091" t="s">
        <v>212</v>
      </c>
      <c r="N6091" t="s">
        <v>23355</v>
      </c>
    </row>
    <row r="6092" spans="1:14" x14ac:dyDescent="0.25">
      <c r="A6092">
        <v>80105030</v>
      </c>
      <c r="B6092" t="s">
        <v>30</v>
      </c>
      <c r="C6092" t="s">
        <v>23356</v>
      </c>
      <c r="E6092" t="s">
        <v>23357</v>
      </c>
      <c r="F6092" t="s">
        <v>24</v>
      </c>
      <c r="G6092" t="str">
        <f>TEXT(Table1[[#This Row],[Date_added_formatted]],"yyyy")</f>
        <v>2018</v>
      </c>
      <c r="H6092" s="13">
        <f t="shared" si="97"/>
        <v>43449</v>
      </c>
      <c r="I6092" t="s">
        <v>23358</v>
      </c>
      <c r="J6092">
        <v>2014</v>
      </c>
      <c r="K6092" t="s">
        <v>26</v>
      </c>
      <c r="L6092" t="s">
        <v>21499</v>
      </c>
      <c r="M6092" t="s">
        <v>2726</v>
      </c>
      <c r="N6092" t="s">
        <v>23359</v>
      </c>
    </row>
    <row r="6093" spans="1:14" x14ac:dyDescent="0.25">
      <c r="A6093">
        <v>81040405</v>
      </c>
      <c r="B6093" t="s">
        <v>30</v>
      </c>
      <c r="C6093" t="s">
        <v>23360</v>
      </c>
      <c r="E6093" t="s">
        <v>23361</v>
      </c>
      <c r="F6093" t="s">
        <v>24</v>
      </c>
      <c r="G6093" t="str">
        <f>TEXT(Table1[[#This Row],[Date_added_formatted]],"yyyy")</f>
        <v>2018</v>
      </c>
      <c r="H6093" s="13">
        <f t="shared" si="97"/>
        <v>43449</v>
      </c>
      <c r="I6093" t="s">
        <v>23358</v>
      </c>
      <c r="J6093">
        <v>2018</v>
      </c>
      <c r="K6093" t="s">
        <v>26</v>
      </c>
      <c r="L6093" t="s">
        <v>21474</v>
      </c>
      <c r="M6093" t="s">
        <v>23362</v>
      </c>
      <c r="N6093" t="s">
        <v>23363</v>
      </c>
    </row>
    <row r="6094" spans="1:14" x14ac:dyDescent="0.25">
      <c r="A6094">
        <v>81004164</v>
      </c>
      <c r="B6094" t="s">
        <v>30</v>
      </c>
      <c r="C6094" t="s">
        <v>23364</v>
      </c>
      <c r="E6094" t="s">
        <v>23365</v>
      </c>
      <c r="F6094" t="s">
        <v>10187</v>
      </c>
      <c r="G6094" t="str">
        <f>TEXT(Table1[[#This Row],[Date_added_formatted]],"yyyy")</f>
        <v>2018</v>
      </c>
      <c r="H6094" s="13">
        <f t="shared" si="97"/>
        <v>43449</v>
      </c>
      <c r="I6094" t="s">
        <v>23358</v>
      </c>
      <c r="J6094">
        <v>2015</v>
      </c>
      <c r="K6094" t="s">
        <v>18</v>
      </c>
      <c r="L6094" t="s">
        <v>21474</v>
      </c>
      <c r="M6094" t="s">
        <v>463</v>
      </c>
      <c r="N6094" t="s">
        <v>23366</v>
      </c>
    </row>
    <row r="6095" spans="1:14" x14ac:dyDescent="0.25">
      <c r="A6095">
        <v>80092415</v>
      </c>
      <c r="B6095" t="s">
        <v>30</v>
      </c>
      <c r="C6095" t="s">
        <v>23367</v>
      </c>
      <c r="E6095" t="s">
        <v>23368</v>
      </c>
      <c r="F6095" t="s">
        <v>331</v>
      </c>
      <c r="G6095" t="str">
        <f>TEXT(Table1[[#This Row],[Date_added_formatted]],"yyyy")</f>
        <v>2017</v>
      </c>
      <c r="H6095" s="13">
        <f t="shared" si="97"/>
        <v>43084</v>
      </c>
      <c r="I6095" t="s">
        <v>23369</v>
      </c>
      <c r="J6095">
        <v>2016</v>
      </c>
      <c r="K6095" t="s">
        <v>18</v>
      </c>
      <c r="L6095" t="s">
        <v>21474</v>
      </c>
      <c r="M6095" t="s">
        <v>21811</v>
      </c>
      <c r="N6095" t="s">
        <v>23370</v>
      </c>
    </row>
    <row r="6096" spans="1:14" x14ac:dyDescent="0.25">
      <c r="A6096">
        <v>80191975</v>
      </c>
      <c r="B6096" t="s">
        <v>30</v>
      </c>
      <c r="C6096" t="s">
        <v>23371</v>
      </c>
      <c r="E6096" t="s">
        <v>23372</v>
      </c>
      <c r="F6096" t="s">
        <v>24</v>
      </c>
      <c r="G6096" t="str">
        <f>TEXT(Table1[[#This Row],[Date_added_formatted]],"yyyy")</f>
        <v>2017</v>
      </c>
      <c r="H6096" s="13">
        <f t="shared" si="97"/>
        <v>43084</v>
      </c>
      <c r="I6096" t="s">
        <v>23369</v>
      </c>
      <c r="J6096">
        <v>2017</v>
      </c>
      <c r="K6096" t="s">
        <v>26</v>
      </c>
      <c r="L6096" t="s">
        <v>21474</v>
      </c>
      <c r="M6096" t="s">
        <v>403</v>
      </c>
      <c r="N6096" t="s">
        <v>23373</v>
      </c>
    </row>
    <row r="6097" spans="1:14" x14ac:dyDescent="0.25">
      <c r="A6097">
        <v>80216651</v>
      </c>
      <c r="B6097" t="s">
        <v>30</v>
      </c>
      <c r="C6097" t="s">
        <v>23374</v>
      </c>
      <c r="E6097" t="s">
        <v>23375</v>
      </c>
      <c r="F6097" t="s">
        <v>24</v>
      </c>
      <c r="G6097" t="str">
        <f>TEXT(Table1[[#This Row],[Date_added_formatted]],"yyyy")</f>
        <v>2017</v>
      </c>
      <c r="H6097" s="13">
        <f t="shared" si="97"/>
        <v>43084</v>
      </c>
      <c r="I6097" t="s">
        <v>23369</v>
      </c>
      <c r="J6097">
        <v>2017</v>
      </c>
      <c r="K6097" t="s">
        <v>26</v>
      </c>
      <c r="L6097" t="s">
        <v>21474</v>
      </c>
      <c r="M6097" t="s">
        <v>7917</v>
      </c>
      <c r="N6097" t="s">
        <v>23376</v>
      </c>
    </row>
    <row r="6098" spans="1:14" x14ac:dyDescent="0.25">
      <c r="A6098">
        <v>70204995</v>
      </c>
      <c r="B6098" t="s">
        <v>30</v>
      </c>
      <c r="C6098" t="s">
        <v>23377</v>
      </c>
      <c r="E6098" t="s">
        <v>23378</v>
      </c>
      <c r="F6098" t="s">
        <v>777</v>
      </c>
      <c r="G6098" t="str">
        <f>TEXT(Table1[[#This Row],[Date_added_formatted]],"yyyy")</f>
        <v>2016</v>
      </c>
      <c r="H6098" s="13">
        <f t="shared" si="97"/>
        <v>42719</v>
      </c>
      <c r="I6098" t="s">
        <v>23379</v>
      </c>
      <c r="J6098">
        <v>2001</v>
      </c>
      <c r="K6098" t="s">
        <v>47</v>
      </c>
      <c r="L6098" t="s">
        <v>21474</v>
      </c>
      <c r="M6098" t="s">
        <v>778</v>
      </c>
      <c r="N6098" t="s">
        <v>23380</v>
      </c>
    </row>
    <row r="6099" spans="1:14" x14ac:dyDescent="0.25">
      <c r="A6099">
        <v>70142436</v>
      </c>
      <c r="B6099" t="s">
        <v>30</v>
      </c>
      <c r="C6099" t="s">
        <v>23381</v>
      </c>
      <c r="D6099" t="s">
        <v>23382</v>
      </c>
      <c r="E6099" t="s">
        <v>23383</v>
      </c>
      <c r="F6099" t="s">
        <v>24</v>
      </c>
      <c r="G6099" t="str">
        <f>TEXT(Table1[[#This Row],[Date_added_formatted]],"yyyy")</f>
        <v>2016</v>
      </c>
      <c r="H6099" s="13">
        <f t="shared" si="97"/>
        <v>42719</v>
      </c>
      <c r="I6099" t="s">
        <v>23379</v>
      </c>
      <c r="J6099">
        <v>2012</v>
      </c>
      <c r="K6099" t="s">
        <v>18</v>
      </c>
      <c r="L6099" t="s">
        <v>21478</v>
      </c>
      <c r="M6099" t="s">
        <v>17090</v>
      </c>
      <c r="N6099" t="s">
        <v>23384</v>
      </c>
    </row>
    <row r="6100" spans="1:14" x14ac:dyDescent="0.25">
      <c r="A6100">
        <v>70196150</v>
      </c>
      <c r="B6100" t="s">
        <v>30</v>
      </c>
      <c r="C6100" t="s">
        <v>23385</v>
      </c>
      <c r="E6100" t="s">
        <v>23386</v>
      </c>
      <c r="F6100" t="s">
        <v>33</v>
      </c>
      <c r="G6100" t="str">
        <f>TEXT(Table1[[#This Row],[Date_added_formatted]],"yyyy")</f>
        <v>2015</v>
      </c>
      <c r="H6100" s="13">
        <f t="shared" si="97"/>
        <v>42353</v>
      </c>
      <c r="I6100" t="s">
        <v>23387</v>
      </c>
      <c r="J6100">
        <v>2014</v>
      </c>
      <c r="K6100" t="s">
        <v>18</v>
      </c>
      <c r="L6100" t="s">
        <v>21508</v>
      </c>
      <c r="M6100" t="s">
        <v>712</v>
      </c>
      <c r="N6100" t="s">
        <v>23388</v>
      </c>
    </row>
    <row r="6101" spans="1:14" x14ac:dyDescent="0.25">
      <c r="A6101">
        <v>80989891</v>
      </c>
      <c r="B6101" t="s">
        <v>30</v>
      </c>
      <c r="C6101" t="s">
        <v>23389</v>
      </c>
      <c r="E6101" t="s">
        <v>23390</v>
      </c>
      <c r="G6101" t="str">
        <f>TEXT(Table1[[#This Row],[Date_added_formatted]],"yyyy")</f>
        <v>2018</v>
      </c>
      <c r="H6101" s="13">
        <f t="shared" si="97"/>
        <v>43448</v>
      </c>
      <c r="I6101" t="s">
        <v>23391</v>
      </c>
      <c r="J6101">
        <v>2015</v>
      </c>
      <c r="K6101" t="s">
        <v>47</v>
      </c>
      <c r="L6101" t="s">
        <v>21474</v>
      </c>
      <c r="M6101" t="s">
        <v>1396</v>
      </c>
      <c r="N6101" t="s">
        <v>23392</v>
      </c>
    </row>
    <row r="6102" spans="1:14" x14ac:dyDescent="0.25">
      <c r="A6102">
        <v>80116922</v>
      </c>
      <c r="B6102" t="s">
        <v>30</v>
      </c>
      <c r="C6102" t="s">
        <v>23393</v>
      </c>
      <c r="E6102" t="s">
        <v>23394</v>
      </c>
      <c r="F6102" t="s">
        <v>24</v>
      </c>
      <c r="G6102" t="str">
        <f>TEXT(Table1[[#This Row],[Date_added_formatted]],"yyyy")</f>
        <v>2018</v>
      </c>
      <c r="H6102" s="13">
        <f t="shared" si="97"/>
        <v>43448</v>
      </c>
      <c r="I6102" t="s">
        <v>23391</v>
      </c>
      <c r="J6102">
        <v>2018</v>
      </c>
      <c r="K6102" t="s">
        <v>26</v>
      </c>
      <c r="L6102" t="s">
        <v>21499</v>
      </c>
      <c r="M6102" t="s">
        <v>1015</v>
      </c>
      <c r="N6102" t="s">
        <v>23395</v>
      </c>
    </row>
    <row r="6103" spans="1:14" x14ac:dyDescent="0.25">
      <c r="A6103">
        <v>80989867</v>
      </c>
      <c r="B6103" t="s">
        <v>30</v>
      </c>
      <c r="C6103" t="s">
        <v>23396</v>
      </c>
      <c r="E6103" t="s">
        <v>23397</v>
      </c>
      <c r="F6103" t="s">
        <v>3107</v>
      </c>
      <c r="G6103" t="str">
        <f>TEXT(Table1[[#This Row],[Date_added_formatted]],"yyyy")</f>
        <v>2018</v>
      </c>
      <c r="H6103" s="13">
        <f t="shared" si="97"/>
        <v>43448</v>
      </c>
      <c r="I6103" t="s">
        <v>23391</v>
      </c>
      <c r="J6103">
        <v>2014</v>
      </c>
      <c r="K6103" t="s">
        <v>18</v>
      </c>
      <c r="L6103" t="s">
        <v>21474</v>
      </c>
      <c r="M6103" t="s">
        <v>1396</v>
      </c>
      <c r="N6103" t="s">
        <v>23398</v>
      </c>
    </row>
    <row r="6104" spans="1:14" x14ac:dyDescent="0.25">
      <c r="A6104">
        <v>80105699</v>
      </c>
      <c r="B6104" t="s">
        <v>30</v>
      </c>
      <c r="C6104" t="s">
        <v>23399</v>
      </c>
      <c r="E6104" t="s">
        <v>23400</v>
      </c>
      <c r="F6104" t="s">
        <v>917</v>
      </c>
      <c r="G6104" t="str">
        <f>TEXT(Table1[[#This Row],[Date_added_formatted]],"yyyy")</f>
        <v>2018</v>
      </c>
      <c r="H6104" s="13">
        <f t="shared" si="97"/>
        <v>43448</v>
      </c>
      <c r="I6104" t="s">
        <v>23391</v>
      </c>
      <c r="J6104">
        <v>2018</v>
      </c>
      <c r="K6104" t="s">
        <v>26</v>
      </c>
      <c r="L6104" t="s">
        <v>21499</v>
      </c>
      <c r="M6104" t="s">
        <v>554</v>
      </c>
      <c r="N6104" t="s">
        <v>23401</v>
      </c>
    </row>
    <row r="6105" spans="1:14" x14ac:dyDescent="0.25">
      <c r="A6105">
        <v>80075595</v>
      </c>
      <c r="B6105" t="s">
        <v>30</v>
      </c>
      <c r="C6105" t="s">
        <v>23402</v>
      </c>
      <c r="E6105" t="s">
        <v>23403</v>
      </c>
      <c r="F6105" t="s">
        <v>33</v>
      </c>
      <c r="G6105" t="str">
        <f>TEXT(Table1[[#This Row],[Date_added_formatted]],"yyyy")</f>
        <v>2018</v>
      </c>
      <c r="H6105" s="13">
        <f t="shared" si="97"/>
        <v>43448</v>
      </c>
      <c r="I6105" t="s">
        <v>23391</v>
      </c>
      <c r="J6105">
        <v>2018</v>
      </c>
      <c r="K6105" t="s">
        <v>35</v>
      </c>
      <c r="L6105" t="s">
        <v>21512</v>
      </c>
      <c r="M6105" t="s">
        <v>37</v>
      </c>
      <c r="N6105" t="s">
        <v>23404</v>
      </c>
    </row>
    <row r="6106" spans="1:14" x14ac:dyDescent="0.25">
      <c r="A6106">
        <v>70302182</v>
      </c>
      <c r="B6106" t="s">
        <v>30</v>
      </c>
      <c r="C6106" t="s">
        <v>23405</v>
      </c>
      <c r="E6106" t="s">
        <v>23406</v>
      </c>
      <c r="F6106" t="s">
        <v>33</v>
      </c>
      <c r="G6106" t="str">
        <f>TEXT(Table1[[#This Row],[Date_added_formatted]],"yyyy")</f>
        <v>2017</v>
      </c>
      <c r="H6106" s="13">
        <f t="shared" si="97"/>
        <v>43083</v>
      </c>
      <c r="I6106" t="s">
        <v>23407</v>
      </c>
      <c r="J6106">
        <v>2017</v>
      </c>
      <c r="K6106" t="s">
        <v>47</v>
      </c>
      <c r="L6106" t="s">
        <v>21508</v>
      </c>
      <c r="M6106" t="s">
        <v>4806</v>
      </c>
      <c r="N6106" t="s">
        <v>23408</v>
      </c>
    </row>
    <row r="6107" spans="1:14" x14ac:dyDescent="0.25">
      <c r="A6107">
        <v>80195522</v>
      </c>
      <c r="B6107" t="s">
        <v>30</v>
      </c>
      <c r="C6107" t="s">
        <v>23409</v>
      </c>
      <c r="E6107" t="s">
        <v>23410</v>
      </c>
      <c r="F6107" t="s">
        <v>1603</v>
      </c>
      <c r="G6107" t="str">
        <f>TEXT(Table1[[#This Row],[Date_added_formatted]],"yyyy")</f>
        <v>2018</v>
      </c>
      <c r="H6107" s="13">
        <f t="shared" si="97"/>
        <v>43447</v>
      </c>
      <c r="I6107" t="s">
        <v>23411</v>
      </c>
      <c r="J6107">
        <v>2018</v>
      </c>
      <c r="K6107" t="s">
        <v>47</v>
      </c>
      <c r="L6107" t="s">
        <v>21499</v>
      </c>
      <c r="M6107" t="s">
        <v>554</v>
      </c>
      <c r="N6107" t="s">
        <v>23412</v>
      </c>
    </row>
    <row r="6108" spans="1:14" x14ac:dyDescent="0.25">
      <c r="A6108">
        <v>70285581</v>
      </c>
      <c r="B6108" t="s">
        <v>30</v>
      </c>
      <c r="C6108" t="s">
        <v>23413</v>
      </c>
      <c r="E6108" t="s">
        <v>23414</v>
      </c>
      <c r="F6108" t="s">
        <v>33</v>
      </c>
      <c r="G6108" t="str">
        <f>TEXT(Table1[[#This Row],[Date_added_formatted]],"yyyy")</f>
        <v>2019</v>
      </c>
      <c r="H6108" s="13">
        <f t="shared" si="97"/>
        <v>43809</v>
      </c>
      <c r="I6108" t="s">
        <v>23415</v>
      </c>
      <c r="J6108">
        <v>2016</v>
      </c>
      <c r="K6108" t="s">
        <v>26</v>
      </c>
      <c r="L6108" t="s">
        <v>21474</v>
      </c>
      <c r="M6108" t="s">
        <v>23416</v>
      </c>
      <c r="N6108" t="s">
        <v>23417</v>
      </c>
    </row>
    <row r="6109" spans="1:14" x14ac:dyDescent="0.25">
      <c r="A6109">
        <v>70301578</v>
      </c>
      <c r="B6109" t="s">
        <v>30</v>
      </c>
      <c r="C6109" t="s">
        <v>23418</v>
      </c>
      <c r="E6109" t="s">
        <v>23419</v>
      </c>
      <c r="F6109" t="s">
        <v>777</v>
      </c>
      <c r="G6109" t="str">
        <f>TEXT(Table1[[#This Row],[Date_added_formatted]],"yyyy")</f>
        <v>2019</v>
      </c>
      <c r="H6109" s="13">
        <f t="shared" si="97"/>
        <v>43800</v>
      </c>
      <c r="I6109" t="s">
        <v>23420</v>
      </c>
      <c r="J6109">
        <v>2015</v>
      </c>
      <c r="K6109" t="s">
        <v>26</v>
      </c>
      <c r="L6109" t="s">
        <v>21474</v>
      </c>
      <c r="M6109" t="s">
        <v>778</v>
      </c>
      <c r="N6109" t="s">
        <v>23421</v>
      </c>
    </row>
    <row r="6110" spans="1:14" x14ac:dyDescent="0.25">
      <c r="A6110">
        <v>60036794</v>
      </c>
      <c r="B6110" t="s">
        <v>30</v>
      </c>
      <c r="C6110" t="s">
        <v>23422</v>
      </c>
      <c r="E6110" t="s">
        <v>23423</v>
      </c>
      <c r="F6110" t="s">
        <v>777</v>
      </c>
      <c r="G6110" t="str">
        <f>TEXT(Table1[[#This Row],[Date_added_formatted]],"yyyy")</f>
        <v>2019</v>
      </c>
      <c r="H6110" s="13">
        <f t="shared" ref="H6110:H6173" si="98">DATEVALUE(MID(TRIM(I6110),FIND(" ",TRIM(I6110))+1,LEN(TRIM(I6110))-FIND(" ",TRIM(I6110))-4)&amp;" "&amp;LEFT(TRIM(I6110),FIND(" ",TRIM(I6110))-1)&amp;", "&amp;RIGHT(TRIM(I6110),4))</f>
        <v>43800</v>
      </c>
      <c r="I6110" t="s">
        <v>23420</v>
      </c>
      <c r="J6110">
        <v>2004</v>
      </c>
      <c r="K6110" t="s">
        <v>41</v>
      </c>
      <c r="L6110" t="s">
        <v>21508</v>
      </c>
      <c r="M6110" t="s">
        <v>1056</v>
      </c>
      <c r="N6110" t="s">
        <v>23424</v>
      </c>
    </row>
    <row r="6111" spans="1:14" x14ac:dyDescent="0.25">
      <c r="A6111">
        <v>81210234</v>
      </c>
      <c r="B6111" t="s">
        <v>30</v>
      </c>
      <c r="C6111" t="s">
        <v>23425</v>
      </c>
      <c r="E6111" t="s">
        <v>23426</v>
      </c>
      <c r="G6111" t="str">
        <f>TEXT(Table1[[#This Row],[Date_added_formatted]],"yyyy")</f>
        <v>2019</v>
      </c>
      <c r="H6111" s="13">
        <f t="shared" si="98"/>
        <v>43800</v>
      </c>
      <c r="I6111" t="s">
        <v>23420</v>
      </c>
      <c r="J6111">
        <v>2016</v>
      </c>
      <c r="K6111" t="s">
        <v>41</v>
      </c>
      <c r="L6111" t="s">
        <v>21474</v>
      </c>
      <c r="M6111" t="s">
        <v>22522</v>
      </c>
      <c r="N6111" t="s">
        <v>23427</v>
      </c>
    </row>
    <row r="6112" spans="1:14" x14ac:dyDescent="0.25">
      <c r="A6112">
        <v>81224128</v>
      </c>
      <c r="B6112" t="s">
        <v>30</v>
      </c>
      <c r="C6112" t="s">
        <v>23428</v>
      </c>
      <c r="F6112" t="s">
        <v>24</v>
      </c>
      <c r="G6112" t="str">
        <f>TEXT(Table1[[#This Row],[Date_added_formatted]],"yyyy")</f>
        <v>2019</v>
      </c>
      <c r="H6112" s="13">
        <f t="shared" si="98"/>
        <v>43800</v>
      </c>
      <c r="I6112" t="s">
        <v>23420</v>
      </c>
      <c r="J6112">
        <v>2018</v>
      </c>
      <c r="K6112" t="s">
        <v>338</v>
      </c>
      <c r="L6112" t="s">
        <v>21474</v>
      </c>
      <c r="M6112" t="s">
        <v>2651</v>
      </c>
      <c r="N6112" t="s">
        <v>23429</v>
      </c>
    </row>
    <row r="6113" spans="1:14" x14ac:dyDescent="0.25">
      <c r="A6113">
        <v>70304246</v>
      </c>
      <c r="B6113" t="s">
        <v>30</v>
      </c>
      <c r="C6113" t="s">
        <v>23430</v>
      </c>
      <c r="E6113" t="s">
        <v>23431</v>
      </c>
      <c r="F6113" t="s">
        <v>33</v>
      </c>
      <c r="G6113" t="str">
        <f>TEXT(Table1[[#This Row],[Date_added_formatted]],"yyyy")</f>
        <v>2019</v>
      </c>
      <c r="H6113" s="13">
        <f t="shared" si="98"/>
        <v>43800</v>
      </c>
      <c r="I6113" t="s">
        <v>23420</v>
      </c>
      <c r="J6113">
        <v>2018</v>
      </c>
      <c r="K6113" t="s">
        <v>26</v>
      </c>
      <c r="L6113" t="s">
        <v>21508</v>
      </c>
      <c r="M6113" t="s">
        <v>712</v>
      </c>
      <c r="N6113" t="s">
        <v>23432</v>
      </c>
    </row>
    <row r="6114" spans="1:14" x14ac:dyDescent="0.25">
      <c r="A6114">
        <v>80074152</v>
      </c>
      <c r="B6114" t="s">
        <v>30</v>
      </c>
      <c r="C6114" t="s">
        <v>23433</v>
      </c>
      <c r="E6114" t="s">
        <v>23434</v>
      </c>
      <c r="F6114" t="s">
        <v>331</v>
      </c>
      <c r="G6114" t="str">
        <f>TEXT(Table1[[#This Row],[Date_added_formatted]],"yyyy")</f>
        <v>2019</v>
      </c>
      <c r="H6114" s="13">
        <f t="shared" si="98"/>
        <v>43800</v>
      </c>
      <c r="I6114" t="s">
        <v>23420</v>
      </c>
      <c r="J6114">
        <v>2016</v>
      </c>
      <c r="K6114" t="s">
        <v>26</v>
      </c>
      <c r="L6114" t="s">
        <v>36</v>
      </c>
      <c r="M6114" t="s">
        <v>372</v>
      </c>
      <c r="N6114" t="s">
        <v>23435</v>
      </c>
    </row>
    <row r="6115" spans="1:14" x14ac:dyDescent="0.25">
      <c r="A6115">
        <v>80227959</v>
      </c>
      <c r="B6115" t="s">
        <v>30</v>
      </c>
      <c r="C6115" t="s">
        <v>23436</v>
      </c>
      <c r="E6115" t="s">
        <v>23437</v>
      </c>
      <c r="F6115" t="s">
        <v>24</v>
      </c>
      <c r="G6115" t="str">
        <f>TEXT(Table1[[#This Row],[Date_added_formatted]],"yyyy")</f>
        <v>2018</v>
      </c>
      <c r="H6115" s="13">
        <f t="shared" si="98"/>
        <v>43435</v>
      </c>
      <c r="I6115" t="s">
        <v>23438</v>
      </c>
      <c r="J6115">
        <v>2016</v>
      </c>
      <c r="K6115" t="s">
        <v>18</v>
      </c>
      <c r="L6115" t="s">
        <v>21474</v>
      </c>
      <c r="M6115" t="s">
        <v>1100</v>
      </c>
      <c r="N6115" t="s">
        <v>23439</v>
      </c>
    </row>
    <row r="6116" spans="1:14" x14ac:dyDescent="0.25">
      <c r="A6116">
        <v>80165085</v>
      </c>
      <c r="B6116" t="s">
        <v>30</v>
      </c>
      <c r="C6116" t="s">
        <v>23440</v>
      </c>
      <c r="E6116" t="s">
        <v>23441</v>
      </c>
      <c r="F6116" t="s">
        <v>24</v>
      </c>
      <c r="G6116" t="str">
        <f>TEXT(Table1[[#This Row],[Date_added_formatted]],"yyyy")</f>
        <v>2018</v>
      </c>
      <c r="H6116" s="13">
        <f t="shared" si="98"/>
        <v>43435</v>
      </c>
      <c r="I6116" t="s">
        <v>23438</v>
      </c>
      <c r="J6116">
        <v>2018</v>
      </c>
      <c r="K6116" t="s">
        <v>18</v>
      </c>
      <c r="L6116" t="s">
        <v>21508</v>
      </c>
      <c r="M6116" t="s">
        <v>2651</v>
      </c>
      <c r="N6116" t="s">
        <v>23442</v>
      </c>
    </row>
    <row r="6117" spans="1:14" x14ac:dyDescent="0.25">
      <c r="A6117">
        <v>80018987</v>
      </c>
      <c r="B6117" t="s">
        <v>30</v>
      </c>
      <c r="C6117" t="s">
        <v>23443</v>
      </c>
      <c r="E6117" t="s">
        <v>23444</v>
      </c>
      <c r="F6117" t="s">
        <v>33</v>
      </c>
      <c r="G6117" t="str">
        <f>TEXT(Table1[[#This Row],[Date_added_formatted]],"yyyy")</f>
        <v>2017</v>
      </c>
      <c r="H6117" s="13">
        <f t="shared" si="98"/>
        <v>43070</v>
      </c>
      <c r="I6117" t="s">
        <v>23445</v>
      </c>
      <c r="J6117">
        <v>2017</v>
      </c>
      <c r="K6117" t="s">
        <v>35</v>
      </c>
      <c r="L6117" t="s">
        <v>21478</v>
      </c>
      <c r="M6117" t="s">
        <v>212</v>
      </c>
      <c r="N6117" t="s">
        <v>23446</v>
      </c>
    </row>
    <row r="6118" spans="1:14" x14ac:dyDescent="0.25">
      <c r="A6118">
        <v>80196221</v>
      </c>
      <c r="B6118" t="s">
        <v>30</v>
      </c>
      <c r="C6118" t="s">
        <v>23447</v>
      </c>
      <c r="E6118" t="s">
        <v>23448</v>
      </c>
      <c r="F6118" t="s">
        <v>6890</v>
      </c>
      <c r="G6118" t="str">
        <f>TEXT(Table1[[#This Row],[Date_added_formatted]],"yyyy")</f>
        <v>2017</v>
      </c>
      <c r="H6118" s="13">
        <f t="shared" si="98"/>
        <v>43070</v>
      </c>
      <c r="I6118" t="s">
        <v>23445</v>
      </c>
      <c r="J6118">
        <v>2017</v>
      </c>
      <c r="K6118" t="s">
        <v>103</v>
      </c>
      <c r="L6118" t="s">
        <v>21474</v>
      </c>
      <c r="M6118" t="s">
        <v>2863</v>
      </c>
      <c r="N6118" t="s">
        <v>23449</v>
      </c>
    </row>
    <row r="6119" spans="1:14" x14ac:dyDescent="0.25">
      <c r="A6119">
        <v>70302007</v>
      </c>
      <c r="B6119" t="s">
        <v>30</v>
      </c>
      <c r="C6119" t="s">
        <v>23450</v>
      </c>
      <c r="E6119" t="s">
        <v>23451</v>
      </c>
      <c r="F6119" t="s">
        <v>33</v>
      </c>
      <c r="G6119" t="str">
        <f>TEXT(Table1[[#This Row],[Date_added_formatted]],"yyyy")</f>
        <v>2017</v>
      </c>
      <c r="H6119" s="13">
        <f t="shared" si="98"/>
        <v>43070</v>
      </c>
      <c r="I6119" t="s">
        <v>23445</v>
      </c>
      <c r="J6119">
        <v>2017</v>
      </c>
      <c r="K6119" t="s">
        <v>47</v>
      </c>
      <c r="L6119" t="s">
        <v>21508</v>
      </c>
      <c r="M6119" t="s">
        <v>4806</v>
      </c>
      <c r="N6119" t="s">
        <v>23452</v>
      </c>
    </row>
    <row r="6120" spans="1:14" x14ac:dyDescent="0.25">
      <c r="A6120">
        <v>80100929</v>
      </c>
      <c r="B6120" t="s">
        <v>30</v>
      </c>
      <c r="C6120" t="s">
        <v>23453</v>
      </c>
      <c r="E6120" t="s">
        <v>23454</v>
      </c>
      <c r="F6120" t="s">
        <v>53</v>
      </c>
      <c r="G6120" t="str">
        <f>TEXT(Table1[[#This Row],[Date_added_formatted]],"yyyy")</f>
        <v>2019</v>
      </c>
      <c r="H6120" s="13">
        <f t="shared" si="98"/>
        <v>43686</v>
      </c>
      <c r="I6120" t="s">
        <v>23455</v>
      </c>
      <c r="J6120">
        <v>2019</v>
      </c>
      <c r="K6120" t="s">
        <v>26</v>
      </c>
      <c r="L6120" t="s">
        <v>21508</v>
      </c>
      <c r="M6120" t="s">
        <v>4465</v>
      </c>
      <c r="N6120" t="s">
        <v>23456</v>
      </c>
    </row>
    <row r="6121" spans="1:14" x14ac:dyDescent="0.25">
      <c r="A6121">
        <v>80114988</v>
      </c>
      <c r="B6121" t="s">
        <v>30</v>
      </c>
      <c r="C6121" t="s">
        <v>23457</v>
      </c>
      <c r="E6121" t="s">
        <v>23458</v>
      </c>
      <c r="F6121" t="s">
        <v>33</v>
      </c>
      <c r="G6121" t="str">
        <f>TEXT(Table1[[#This Row],[Date_added_formatted]],"yyyy")</f>
        <v>2019</v>
      </c>
      <c r="H6121" s="13">
        <f t="shared" si="98"/>
        <v>43686</v>
      </c>
      <c r="I6121" t="s">
        <v>23455</v>
      </c>
      <c r="J6121">
        <v>2019</v>
      </c>
      <c r="K6121" t="s">
        <v>26</v>
      </c>
      <c r="L6121" t="s">
        <v>21499</v>
      </c>
      <c r="M6121" t="s">
        <v>712</v>
      </c>
      <c r="N6121" t="s">
        <v>23459</v>
      </c>
    </row>
    <row r="6122" spans="1:14" x14ac:dyDescent="0.25">
      <c r="A6122">
        <v>80027159</v>
      </c>
      <c r="B6122" t="s">
        <v>30</v>
      </c>
      <c r="C6122" t="s">
        <v>23460</v>
      </c>
      <c r="E6122" t="s">
        <v>23461</v>
      </c>
      <c r="F6122" t="s">
        <v>33</v>
      </c>
      <c r="G6122" t="str">
        <f>TEXT(Table1[[#This Row],[Date_added_formatted]],"yyyy")</f>
        <v>2019</v>
      </c>
      <c r="H6122" s="13">
        <f t="shared" si="98"/>
        <v>43686</v>
      </c>
      <c r="I6122" t="s">
        <v>23455</v>
      </c>
      <c r="J6122">
        <v>2019</v>
      </c>
      <c r="K6122" t="s">
        <v>47</v>
      </c>
      <c r="L6122" t="s">
        <v>21478</v>
      </c>
      <c r="M6122" t="s">
        <v>23462</v>
      </c>
      <c r="N6122" t="s">
        <v>23463</v>
      </c>
    </row>
    <row r="6123" spans="1:14" x14ac:dyDescent="0.25">
      <c r="A6123">
        <v>70283261</v>
      </c>
      <c r="B6123" t="s">
        <v>30</v>
      </c>
      <c r="C6123" t="s">
        <v>23464</v>
      </c>
      <c r="E6123" t="s">
        <v>23465</v>
      </c>
      <c r="F6123" t="s">
        <v>33</v>
      </c>
      <c r="G6123" t="str">
        <f>TEXT(Table1[[#This Row],[Date_added_formatted]],"yyyy")</f>
        <v>2018</v>
      </c>
      <c r="H6123" s="13">
        <f t="shared" si="98"/>
        <v>43321</v>
      </c>
      <c r="I6123" t="s">
        <v>23466</v>
      </c>
      <c r="J6123">
        <v>2018</v>
      </c>
      <c r="K6123" t="s">
        <v>47</v>
      </c>
      <c r="L6123" t="s">
        <v>21478</v>
      </c>
      <c r="M6123" t="s">
        <v>2466</v>
      </c>
      <c r="N6123" t="s">
        <v>23467</v>
      </c>
    </row>
    <row r="6124" spans="1:14" x14ac:dyDescent="0.25">
      <c r="A6124">
        <v>80027158</v>
      </c>
      <c r="B6124" t="s">
        <v>30</v>
      </c>
      <c r="C6124" t="s">
        <v>23468</v>
      </c>
      <c r="E6124" t="s">
        <v>23469</v>
      </c>
      <c r="F6124" t="s">
        <v>33</v>
      </c>
      <c r="G6124" t="str">
        <f>TEXT(Table1[[#This Row],[Date_added_formatted]],"yyyy")</f>
        <v>2019</v>
      </c>
      <c r="H6124" s="13">
        <f t="shared" si="98"/>
        <v>43685</v>
      </c>
      <c r="I6124" t="s">
        <v>23470</v>
      </c>
      <c r="J6124">
        <v>2019</v>
      </c>
      <c r="K6124" t="s">
        <v>47</v>
      </c>
      <c r="L6124" t="s">
        <v>21478</v>
      </c>
      <c r="M6124" t="s">
        <v>319</v>
      </c>
      <c r="N6124" t="s">
        <v>23471</v>
      </c>
    </row>
    <row r="6125" spans="1:14" x14ac:dyDescent="0.25">
      <c r="A6125">
        <v>80231658</v>
      </c>
      <c r="B6125" t="s">
        <v>30</v>
      </c>
      <c r="C6125" t="s">
        <v>23472</v>
      </c>
      <c r="E6125" t="s">
        <v>23473</v>
      </c>
      <c r="F6125" t="s">
        <v>33</v>
      </c>
      <c r="G6125" t="str">
        <f>TEXT(Table1[[#This Row],[Date_added_formatted]],"yyyy")</f>
        <v>2019</v>
      </c>
      <c r="H6125" s="13">
        <f t="shared" si="98"/>
        <v>43682</v>
      </c>
      <c r="I6125" t="s">
        <v>23474</v>
      </c>
      <c r="J6125">
        <v>2019</v>
      </c>
      <c r="K6125" t="s">
        <v>18</v>
      </c>
      <c r="L6125" t="s">
        <v>21474</v>
      </c>
      <c r="M6125" t="s">
        <v>13605</v>
      </c>
      <c r="N6125" t="s">
        <v>23475</v>
      </c>
    </row>
    <row r="6126" spans="1:14" x14ac:dyDescent="0.25">
      <c r="A6126">
        <v>70300626</v>
      </c>
      <c r="B6126" t="s">
        <v>30</v>
      </c>
      <c r="C6126" t="s">
        <v>23476</v>
      </c>
      <c r="E6126" t="s">
        <v>23477</v>
      </c>
      <c r="F6126" t="s">
        <v>331</v>
      </c>
      <c r="G6126" t="str">
        <f>TEXT(Table1[[#This Row],[Date_added_formatted]],"yyyy")</f>
        <v>2016</v>
      </c>
      <c r="H6126" s="13">
        <f t="shared" si="98"/>
        <v>42587</v>
      </c>
      <c r="I6126" t="s">
        <v>23478</v>
      </c>
      <c r="J6126">
        <v>2016</v>
      </c>
      <c r="K6126" t="s">
        <v>41</v>
      </c>
      <c r="L6126" t="s">
        <v>21478</v>
      </c>
      <c r="M6126" t="s">
        <v>37</v>
      </c>
      <c r="N6126" t="s">
        <v>23479</v>
      </c>
    </row>
    <row r="6127" spans="1:14" x14ac:dyDescent="0.25">
      <c r="A6127">
        <v>80176929</v>
      </c>
      <c r="B6127" t="s">
        <v>30</v>
      </c>
      <c r="C6127" t="s">
        <v>23480</v>
      </c>
      <c r="D6127" t="s">
        <v>23481</v>
      </c>
      <c r="E6127" t="s">
        <v>23482</v>
      </c>
      <c r="F6127" t="s">
        <v>398</v>
      </c>
      <c r="G6127" t="str">
        <f>TEXT(Table1[[#This Row],[Date_added_formatted]],"yyyy")</f>
        <v>2017</v>
      </c>
      <c r="H6127" s="13">
        <f t="shared" si="98"/>
        <v>42951</v>
      </c>
      <c r="I6127" t="s">
        <v>23483</v>
      </c>
      <c r="J6127">
        <v>2017</v>
      </c>
      <c r="K6127" t="s">
        <v>18</v>
      </c>
      <c r="L6127" t="s">
        <v>21474</v>
      </c>
      <c r="M6127" t="s">
        <v>15364</v>
      </c>
      <c r="N6127" t="s">
        <v>23484</v>
      </c>
    </row>
    <row r="6128" spans="1:14" x14ac:dyDescent="0.25">
      <c r="A6128">
        <v>80176931</v>
      </c>
      <c r="B6128" t="s">
        <v>30</v>
      </c>
      <c r="C6128" t="s">
        <v>23485</v>
      </c>
      <c r="E6128" t="s">
        <v>23486</v>
      </c>
      <c r="F6128" t="s">
        <v>398</v>
      </c>
      <c r="G6128" t="str">
        <f>TEXT(Table1[[#This Row],[Date_added_formatted]],"yyyy")</f>
        <v>2017</v>
      </c>
      <c r="H6128" s="13">
        <f t="shared" si="98"/>
        <v>42951</v>
      </c>
      <c r="I6128" t="s">
        <v>23483</v>
      </c>
      <c r="J6128">
        <v>2017</v>
      </c>
      <c r="K6128" t="s">
        <v>18</v>
      </c>
      <c r="L6128" t="s">
        <v>21474</v>
      </c>
      <c r="M6128" t="s">
        <v>7019</v>
      </c>
      <c r="N6128" t="s">
        <v>23487</v>
      </c>
    </row>
    <row r="6129" spans="1:14" x14ac:dyDescent="0.25">
      <c r="A6129">
        <v>80194367</v>
      </c>
      <c r="B6129" t="s">
        <v>30</v>
      </c>
      <c r="C6129" t="s">
        <v>23488</v>
      </c>
      <c r="F6129" t="s">
        <v>331</v>
      </c>
      <c r="G6129" t="str">
        <f>TEXT(Table1[[#This Row],[Date_added_formatted]],"yyyy")</f>
        <v>2017</v>
      </c>
      <c r="H6129" s="13">
        <f t="shared" si="98"/>
        <v>42951</v>
      </c>
      <c r="I6129" t="s">
        <v>23483</v>
      </c>
      <c r="J6129">
        <v>2016</v>
      </c>
      <c r="K6129" t="s">
        <v>47</v>
      </c>
      <c r="L6129" t="s">
        <v>21474</v>
      </c>
      <c r="M6129" t="s">
        <v>173</v>
      </c>
      <c r="N6129" t="s">
        <v>23489</v>
      </c>
    </row>
    <row r="6130" spans="1:14" x14ac:dyDescent="0.25">
      <c r="A6130">
        <v>80117552</v>
      </c>
      <c r="B6130" t="s">
        <v>30</v>
      </c>
      <c r="C6130" t="s">
        <v>23490</v>
      </c>
      <c r="E6130" t="s">
        <v>23491</v>
      </c>
      <c r="F6130" t="s">
        <v>33</v>
      </c>
      <c r="G6130" t="str">
        <f>TEXT(Table1[[#This Row],[Date_added_formatted]],"yyyy")</f>
        <v>2018</v>
      </c>
      <c r="H6130" s="13">
        <f t="shared" si="98"/>
        <v>43343</v>
      </c>
      <c r="I6130" t="s">
        <v>23492</v>
      </c>
      <c r="J6130">
        <v>2018</v>
      </c>
      <c r="K6130" t="s">
        <v>26</v>
      </c>
      <c r="L6130" t="s">
        <v>21474</v>
      </c>
      <c r="M6130" t="s">
        <v>8039</v>
      </c>
      <c r="N6130" t="s">
        <v>23493</v>
      </c>
    </row>
    <row r="6131" spans="1:14" x14ac:dyDescent="0.25">
      <c r="A6131">
        <v>80223138</v>
      </c>
      <c r="B6131" t="s">
        <v>30</v>
      </c>
      <c r="C6131" t="s">
        <v>23494</v>
      </c>
      <c r="E6131" t="s">
        <v>23495</v>
      </c>
      <c r="F6131" t="s">
        <v>33</v>
      </c>
      <c r="G6131" t="str">
        <f>TEXT(Table1[[#This Row],[Date_added_formatted]],"yyyy")</f>
        <v>2018</v>
      </c>
      <c r="H6131" s="13">
        <f t="shared" si="98"/>
        <v>43343</v>
      </c>
      <c r="I6131" t="s">
        <v>23492</v>
      </c>
      <c r="J6131">
        <v>2018</v>
      </c>
      <c r="K6131" t="s">
        <v>26</v>
      </c>
      <c r="L6131" t="s">
        <v>21474</v>
      </c>
      <c r="M6131" t="s">
        <v>1237</v>
      </c>
      <c r="N6131" t="s">
        <v>23496</v>
      </c>
    </row>
    <row r="6132" spans="1:14" x14ac:dyDescent="0.25">
      <c r="A6132">
        <v>80095299</v>
      </c>
      <c r="B6132" t="s">
        <v>30</v>
      </c>
      <c r="C6132" t="s">
        <v>23497</v>
      </c>
      <c r="E6132" t="s">
        <v>23498</v>
      </c>
      <c r="F6132" t="s">
        <v>23499</v>
      </c>
      <c r="G6132" t="str">
        <f>TEXT(Table1[[#This Row],[Date_added_formatted]],"yyyy")</f>
        <v>2018</v>
      </c>
      <c r="H6132" s="13">
        <f t="shared" si="98"/>
        <v>43343</v>
      </c>
      <c r="I6132" t="s">
        <v>23492</v>
      </c>
      <c r="J6132">
        <v>2018</v>
      </c>
      <c r="K6132" t="s">
        <v>47</v>
      </c>
      <c r="L6132" t="s">
        <v>21499</v>
      </c>
      <c r="M6132" t="s">
        <v>1068</v>
      </c>
      <c r="N6132" t="s">
        <v>23500</v>
      </c>
    </row>
    <row r="6133" spans="1:14" x14ac:dyDescent="0.25">
      <c r="A6133">
        <v>80156006</v>
      </c>
      <c r="B6133" t="s">
        <v>30</v>
      </c>
      <c r="C6133" t="s">
        <v>23501</v>
      </c>
      <c r="E6133" t="s">
        <v>23502</v>
      </c>
      <c r="F6133" t="s">
        <v>23499</v>
      </c>
      <c r="G6133" t="str">
        <f>TEXT(Table1[[#This Row],[Date_added_formatted]],"yyyy")</f>
        <v>2018</v>
      </c>
      <c r="H6133" s="13">
        <f t="shared" si="98"/>
        <v>43343</v>
      </c>
      <c r="I6133" t="s">
        <v>23492</v>
      </c>
      <c r="J6133">
        <v>2018</v>
      </c>
      <c r="K6133" t="s">
        <v>47</v>
      </c>
      <c r="L6133" t="s">
        <v>21499</v>
      </c>
      <c r="M6133" t="s">
        <v>23503</v>
      </c>
      <c r="N6133" t="s">
        <v>23504</v>
      </c>
    </row>
    <row r="6134" spans="1:14" x14ac:dyDescent="0.25">
      <c r="A6134">
        <v>80211492</v>
      </c>
      <c r="B6134" t="s">
        <v>30</v>
      </c>
      <c r="C6134" t="s">
        <v>23505</v>
      </c>
      <c r="G6134" t="str">
        <f>TEXT(Table1[[#This Row],[Date_added_formatted]],"yyyy")</f>
        <v>2019</v>
      </c>
      <c r="H6134" s="13">
        <f t="shared" si="98"/>
        <v>43707</v>
      </c>
      <c r="I6134" t="s">
        <v>23506</v>
      </c>
      <c r="J6134">
        <v>2019</v>
      </c>
      <c r="K6134" t="s">
        <v>103</v>
      </c>
      <c r="L6134" t="s">
        <v>21474</v>
      </c>
      <c r="M6134" t="s">
        <v>212</v>
      </c>
      <c r="N6134" t="s">
        <v>23507</v>
      </c>
    </row>
    <row r="6135" spans="1:14" x14ac:dyDescent="0.25">
      <c r="A6135">
        <v>80063224</v>
      </c>
      <c r="B6135" t="s">
        <v>30</v>
      </c>
      <c r="C6135" t="s">
        <v>23508</v>
      </c>
      <c r="D6135" t="s">
        <v>23509</v>
      </c>
      <c r="E6135" t="s">
        <v>23510</v>
      </c>
      <c r="F6135" t="s">
        <v>24</v>
      </c>
      <c r="G6135" t="str">
        <f>TEXT(Table1[[#This Row],[Date_added_formatted]],"yyyy")</f>
        <v>2019</v>
      </c>
      <c r="H6135" s="13">
        <f t="shared" si="98"/>
        <v>43707</v>
      </c>
      <c r="I6135" t="s">
        <v>23506</v>
      </c>
      <c r="J6135">
        <v>2019</v>
      </c>
      <c r="K6135" t="s">
        <v>18</v>
      </c>
      <c r="L6135" t="s">
        <v>21504</v>
      </c>
      <c r="M6135" t="s">
        <v>2651</v>
      </c>
      <c r="N6135" t="s">
        <v>23511</v>
      </c>
    </row>
    <row r="6136" spans="1:14" x14ac:dyDescent="0.25">
      <c r="A6136">
        <v>80063599</v>
      </c>
      <c r="B6136" t="s">
        <v>30</v>
      </c>
      <c r="C6136" t="s">
        <v>23512</v>
      </c>
      <c r="E6136" t="s">
        <v>7051</v>
      </c>
      <c r="F6136" t="s">
        <v>331</v>
      </c>
      <c r="G6136" t="str">
        <f>TEXT(Table1[[#This Row],[Date_added_formatted]],"yyyy")</f>
        <v>2019</v>
      </c>
      <c r="H6136" s="13">
        <f t="shared" si="98"/>
        <v>43707</v>
      </c>
      <c r="I6136" t="s">
        <v>23506</v>
      </c>
      <c r="J6136">
        <v>2019</v>
      </c>
      <c r="K6136" t="s">
        <v>103</v>
      </c>
      <c r="L6136" t="s">
        <v>21499</v>
      </c>
      <c r="M6136" t="s">
        <v>37</v>
      </c>
      <c r="N6136" t="s">
        <v>23513</v>
      </c>
    </row>
    <row r="6137" spans="1:14" x14ac:dyDescent="0.25">
      <c r="A6137">
        <v>80171452</v>
      </c>
      <c r="B6137" t="s">
        <v>30</v>
      </c>
      <c r="C6137" t="s">
        <v>23514</v>
      </c>
      <c r="E6137" t="s">
        <v>23515</v>
      </c>
      <c r="F6137" t="s">
        <v>33</v>
      </c>
      <c r="G6137" t="str">
        <f>TEXT(Table1[[#This Row],[Date_added_formatted]],"yyyy")</f>
        <v>2018</v>
      </c>
      <c r="H6137" s="13">
        <f t="shared" si="98"/>
        <v>43315</v>
      </c>
      <c r="I6137" t="s">
        <v>23516</v>
      </c>
      <c r="J6137">
        <v>2018</v>
      </c>
      <c r="K6137" t="s">
        <v>35</v>
      </c>
      <c r="L6137" t="s">
        <v>21499</v>
      </c>
      <c r="M6137" t="s">
        <v>37</v>
      </c>
      <c r="N6137" t="s">
        <v>23517</v>
      </c>
    </row>
    <row r="6138" spans="1:14" x14ac:dyDescent="0.25">
      <c r="A6138">
        <v>80198991</v>
      </c>
      <c r="B6138" t="s">
        <v>30</v>
      </c>
      <c r="C6138" t="s">
        <v>23518</v>
      </c>
      <c r="E6138" t="s">
        <v>23519</v>
      </c>
      <c r="F6138" t="s">
        <v>331</v>
      </c>
      <c r="G6138" t="str">
        <f>TEXT(Table1[[#This Row],[Date_added_formatted]],"yyyy")</f>
        <v>2019</v>
      </c>
      <c r="H6138" s="13">
        <f t="shared" si="98"/>
        <v>43706</v>
      </c>
      <c r="I6138" t="s">
        <v>23520</v>
      </c>
      <c r="J6138">
        <v>2019</v>
      </c>
      <c r="K6138" t="s">
        <v>26</v>
      </c>
      <c r="L6138" t="s">
        <v>21499</v>
      </c>
      <c r="M6138" t="s">
        <v>2265</v>
      </c>
      <c r="N6138" t="s">
        <v>23521</v>
      </c>
    </row>
    <row r="6139" spans="1:14" x14ac:dyDescent="0.25">
      <c r="A6139">
        <v>81029611</v>
      </c>
      <c r="B6139" t="s">
        <v>30</v>
      </c>
      <c r="C6139" t="s">
        <v>23522</v>
      </c>
      <c r="F6139" t="s">
        <v>33</v>
      </c>
      <c r="G6139" t="str">
        <f>TEXT(Table1[[#This Row],[Date_added_formatted]],"yyyy")</f>
        <v>2019</v>
      </c>
      <c r="H6139" s="13">
        <f t="shared" si="98"/>
        <v>43705</v>
      </c>
      <c r="I6139" t="s">
        <v>23523</v>
      </c>
      <c r="J6139">
        <v>2019</v>
      </c>
      <c r="K6139" t="s">
        <v>26</v>
      </c>
      <c r="L6139" t="s">
        <v>21474</v>
      </c>
      <c r="M6139" t="s">
        <v>1068</v>
      </c>
      <c r="N6139" t="s">
        <v>23524</v>
      </c>
    </row>
    <row r="6140" spans="1:14" x14ac:dyDescent="0.25">
      <c r="A6140">
        <v>80121349</v>
      </c>
      <c r="B6140" t="s">
        <v>30</v>
      </c>
      <c r="C6140" t="s">
        <v>23525</v>
      </c>
      <c r="E6140" t="s">
        <v>23526</v>
      </c>
      <c r="F6140" t="s">
        <v>33</v>
      </c>
      <c r="G6140" t="str">
        <f>TEXT(Table1[[#This Row],[Date_added_formatted]],"yyyy")</f>
        <v>2019</v>
      </c>
      <c r="H6140" s="13">
        <f t="shared" si="98"/>
        <v>43705</v>
      </c>
      <c r="I6140" t="s">
        <v>23523</v>
      </c>
      <c r="J6140">
        <v>2018</v>
      </c>
      <c r="K6140" t="s">
        <v>26</v>
      </c>
      <c r="L6140" t="s">
        <v>21499</v>
      </c>
      <c r="M6140" t="s">
        <v>537</v>
      </c>
      <c r="N6140" t="s">
        <v>23527</v>
      </c>
    </row>
    <row r="6141" spans="1:14" x14ac:dyDescent="0.25">
      <c r="A6141">
        <v>81004322</v>
      </c>
      <c r="B6141" t="s">
        <v>30</v>
      </c>
      <c r="C6141" t="s">
        <v>23528</v>
      </c>
      <c r="F6141" t="s">
        <v>24</v>
      </c>
      <c r="G6141" t="str">
        <f>TEXT(Table1[[#This Row],[Date_added_formatted]],"yyyy")</f>
        <v>2019</v>
      </c>
      <c r="H6141" s="13">
        <f t="shared" si="98"/>
        <v>43704</v>
      </c>
      <c r="I6141" t="s">
        <v>23529</v>
      </c>
      <c r="J6141">
        <v>2019</v>
      </c>
      <c r="K6141" t="s">
        <v>26</v>
      </c>
      <c r="L6141" t="s">
        <v>21474</v>
      </c>
      <c r="M6141" t="s">
        <v>1100</v>
      </c>
      <c r="N6141" t="s">
        <v>23530</v>
      </c>
    </row>
    <row r="6142" spans="1:14" x14ac:dyDescent="0.25">
      <c r="A6142">
        <v>80113701</v>
      </c>
      <c r="B6142" t="s">
        <v>30</v>
      </c>
      <c r="C6142" t="s">
        <v>23531</v>
      </c>
      <c r="E6142" t="s">
        <v>23532</v>
      </c>
      <c r="F6142" t="s">
        <v>33</v>
      </c>
      <c r="G6142" t="str">
        <f>TEXT(Table1[[#This Row],[Date_added_formatted]],"yyyy")</f>
        <v>2019</v>
      </c>
      <c r="H6142" s="13">
        <f t="shared" si="98"/>
        <v>43704</v>
      </c>
      <c r="I6142" t="s">
        <v>23529</v>
      </c>
      <c r="J6142">
        <v>2018</v>
      </c>
      <c r="K6142" t="s">
        <v>47</v>
      </c>
      <c r="L6142" t="s">
        <v>21499</v>
      </c>
      <c r="M6142" t="s">
        <v>372</v>
      </c>
      <c r="N6142" t="s">
        <v>23533</v>
      </c>
    </row>
    <row r="6143" spans="1:14" x14ac:dyDescent="0.25">
      <c r="A6143">
        <v>80057968</v>
      </c>
      <c r="B6143" t="s">
        <v>30</v>
      </c>
      <c r="C6143" t="s">
        <v>23534</v>
      </c>
      <c r="E6143" t="s">
        <v>23535</v>
      </c>
      <c r="F6143" t="s">
        <v>777</v>
      </c>
      <c r="G6143" t="str">
        <f>TEXT(Table1[[#This Row],[Date_added_formatted]],"yyyy")</f>
        <v>2016</v>
      </c>
      <c r="H6143" s="13">
        <f t="shared" si="98"/>
        <v>42608</v>
      </c>
      <c r="I6143" t="s">
        <v>23536</v>
      </c>
      <c r="J6143">
        <v>2016</v>
      </c>
      <c r="K6143" t="s">
        <v>41</v>
      </c>
      <c r="L6143" t="s">
        <v>21474</v>
      </c>
      <c r="M6143" t="s">
        <v>1056</v>
      </c>
      <c r="N6143" t="s">
        <v>23537</v>
      </c>
    </row>
    <row r="6144" spans="1:14" x14ac:dyDescent="0.25">
      <c r="A6144">
        <v>80117470</v>
      </c>
      <c r="B6144" t="s">
        <v>30</v>
      </c>
      <c r="C6144" t="s">
        <v>23538</v>
      </c>
      <c r="E6144" t="s">
        <v>23539</v>
      </c>
      <c r="F6144" t="s">
        <v>33</v>
      </c>
      <c r="G6144" t="str">
        <f>TEXT(Table1[[#This Row],[Date_added_formatted]],"yyyy")</f>
        <v>2019</v>
      </c>
      <c r="H6144" s="13">
        <f t="shared" si="98"/>
        <v>43700</v>
      </c>
      <c r="I6144" t="s">
        <v>23540</v>
      </c>
      <c r="J6144">
        <v>2019</v>
      </c>
      <c r="K6144" t="s">
        <v>26</v>
      </c>
      <c r="L6144" t="s">
        <v>21499</v>
      </c>
      <c r="M6144" t="s">
        <v>361</v>
      </c>
      <c r="N6144" t="s">
        <v>23541</v>
      </c>
    </row>
    <row r="6145" spans="1:14" x14ac:dyDescent="0.25">
      <c r="A6145">
        <v>80996791</v>
      </c>
      <c r="B6145" t="s">
        <v>30</v>
      </c>
      <c r="C6145" t="s">
        <v>23542</v>
      </c>
      <c r="E6145" t="s">
        <v>23543</v>
      </c>
      <c r="F6145" t="s">
        <v>33</v>
      </c>
      <c r="G6145" t="str">
        <f>TEXT(Table1[[#This Row],[Date_added_formatted]],"yyyy")</f>
        <v>2019</v>
      </c>
      <c r="H6145" s="13">
        <f t="shared" si="98"/>
        <v>43700</v>
      </c>
      <c r="I6145" t="s">
        <v>23540</v>
      </c>
      <c r="J6145">
        <v>2019</v>
      </c>
      <c r="K6145" t="s">
        <v>26</v>
      </c>
      <c r="L6145" t="s">
        <v>21499</v>
      </c>
      <c r="M6145" t="s">
        <v>1059</v>
      </c>
      <c r="N6145" t="s">
        <v>23544</v>
      </c>
    </row>
    <row r="6146" spans="1:14" x14ac:dyDescent="0.25">
      <c r="A6146">
        <v>80200027</v>
      </c>
      <c r="B6146" t="s">
        <v>30</v>
      </c>
      <c r="C6146" t="s">
        <v>23545</v>
      </c>
      <c r="E6146" t="s">
        <v>23546</v>
      </c>
      <c r="G6146" t="str">
        <f>TEXT(Table1[[#This Row],[Date_added_formatted]],"yyyy")</f>
        <v>2019</v>
      </c>
      <c r="H6146" s="13">
        <f t="shared" si="98"/>
        <v>43700</v>
      </c>
      <c r="I6146" t="s">
        <v>23540</v>
      </c>
      <c r="J6146">
        <v>2019</v>
      </c>
      <c r="K6146" t="s">
        <v>47</v>
      </c>
      <c r="L6146" t="s">
        <v>21474</v>
      </c>
      <c r="M6146" t="s">
        <v>3162</v>
      </c>
      <c r="N6146" t="s">
        <v>23547</v>
      </c>
    </row>
    <row r="6147" spans="1:14" x14ac:dyDescent="0.25">
      <c r="A6147">
        <v>80079255</v>
      </c>
      <c r="B6147" t="s">
        <v>30</v>
      </c>
      <c r="C6147" t="s">
        <v>23548</v>
      </c>
      <c r="E6147" t="s">
        <v>23549</v>
      </c>
      <c r="F6147" t="s">
        <v>23550</v>
      </c>
      <c r="G6147" t="str">
        <f>TEXT(Table1[[#This Row],[Date_added_formatted]],"yyyy")</f>
        <v>2017</v>
      </c>
      <c r="H6147" s="13">
        <f t="shared" si="98"/>
        <v>42968</v>
      </c>
      <c r="I6147" t="s">
        <v>23551</v>
      </c>
      <c r="J6147">
        <v>2016</v>
      </c>
      <c r="K6147" t="s">
        <v>26</v>
      </c>
      <c r="L6147" t="s">
        <v>21474</v>
      </c>
      <c r="M6147" t="s">
        <v>554</v>
      </c>
      <c r="N6147" t="s">
        <v>23552</v>
      </c>
    </row>
    <row r="6148" spans="1:14" x14ac:dyDescent="0.25">
      <c r="A6148">
        <v>80108159</v>
      </c>
      <c r="B6148" t="s">
        <v>30</v>
      </c>
      <c r="C6148" t="s">
        <v>23553</v>
      </c>
      <c r="E6148" t="s">
        <v>23554</v>
      </c>
      <c r="F6148" t="s">
        <v>33</v>
      </c>
      <c r="G6148" t="str">
        <f>TEXT(Table1[[#This Row],[Date_added_formatted]],"yyyy")</f>
        <v>2019</v>
      </c>
      <c r="H6148" s="13">
        <f t="shared" si="98"/>
        <v>43679</v>
      </c>
      <c r="I6148" t="s">
        <v>23555</v>
      </c>
      <c r="J6148">
        <v>2019</v>
      </c>
      <c r="K6148" t="s">
        <v>103</v>
      </c>
      <c r="L6148" t="s">
        <v>21499</v>
      </c>
      <c r="M6148" t="s">
        <v>37</v>
      </c>
      <c r="N6148" t="s">
        <v>23556</v>
      </c>
    </row>
    <row r="6149" spans="1:14" x14ac:dyDescent="0.25">
      <c r="A6149">
        <v>80095698</v>
      </c>
      <c r="B6149" t="s">
        <v>30</v>
      </c>
      <c r="C6149" t="s">
        <v>23557</v>
      </c>
      <c r="E6149" t="s">
        <v>23558</v>
      </c>
      <c r="F6149" t="s">
        <v>33</v>
      </c>
      <c r="G6149" t="str">
        <f>TEXT(Table1[[#This Row],[Date_added_formatted]],"yyyy")</f>
        <v>2019</v>
      </c>
      <c r="H6149" s="13">
        <f t="shared" si="98"/>
        <v>43679</v>
      </c>
      <c r="I6149" t="s">
        <v>23555</v>
      </c>
      <c r="J6149">
        <v>2019</v>
      </c>
      <c r="K6149" t="s">
        <v>26</v>
      </c>
      <c r="L6149" t="s">
        <v>21499</v>
      </c>
      <c r="M6149" t="s">
        <v>712</v>
      </c>
      <c r="N6149" t="s">
        <v>23559</v>
      </c>
    </row>
    <row r="6150" spans="1:14" x14ac:dyDescent="0.25">
      <c r="A6150">
        <v>80238565</v>
      </c>
      <c r="B6150" t="s">
        <v>30</v>
      </c>
      <c r="C6150" t="s">
        <v>23560</v>
      </c>
      <c r="E6150" t="s">
        <v>23561</v>
      </c>
      <c r="F6150" t="s">
        <v>24</v>
      </c>
      <c r="G6150" t="str">
        <f>TEXT(Table1[[#This Row],[Date_added_formatted]],"yyyy")</f>
        <v>2019</v>
      </c>
      <c r="H6150" s="13">
        <f t="shared" si="98"/>
        <v>43679</v>
      </c>
      <c r="I6150" t="s">
        <v>23555</v>
      </c>
      <c r="J6150">
        <v>2019</v>
      </c>
      <c r="K6150" t="s">
        <v>26</v>
      </c>
      <c r="L6150" t="s">
        <v>21474</v>
      </c>
      <c r="M6150" t="s">
        <v>7917</v>
      </c>
      <c r="N6150" t="s">
        <v>23562</v>
      </c>
    </row>
    <row r="6151" spans="1:14" x14ac:dyDescent="0.25">
      <c r="A6151">
        <v>80164216</v>
      </c>
      <c r="B6151" t="s">
        <v>30</v>
      </c>
      <c r="C6151" t="s">
        <v>23563</v>
      </c>
      <c r="D6151" t="s">
        <v>17270</v>
      </c>
      <c r="E6151" t="s">
        <v>23564</v>
      </c>
      <c r="F6151" t="s">
        <v>17272</v>
      </c>
      <c r="G6151" t="str">
        <f>TEXT(Table1[[#This Row],[Date_added_formatted]],"yyyy")</f>
        <v>2019</v>
      </c>
      <c r="H6151" s="13">
        <f t="shared" si="98"/>
        <v>43679</v>
      </c>
      <c r="I6151" t="s">
        <v>23555</v>
      </c>
      <c r="J6151">
        <v>2018</v>
      </c>
      <c r="K6151" t="s">
        <v>41</v>
      </c>
      <c r="L6151" t="s">
        <v>21508</v>
      </c>
      <c r="M6151" t="s">
        <v>23184</v>
      </c>
      <c r="N6151" t="s">
        <v>23565</v>
      </c>
    </row>
    <row r="6152" spans="1:14" x14ac:dyDescent="0.25">
      <c r="A6152">
        <v>70140438</v>
      </c>
      <c r="B6152" t="s">
        <v>30</v>
      </c>
      <c r="C6152" t="s">
        <v>21432</v>
      </c>
      <c r="E6152" t="s">
        <v>23566</v>
      </c>
      <c r="F6152" t="s">
        <v>24</v>
      </c>
      <c r="G6152" t="str">
        <f>TEXT(Table1[[#This Row],[Date_added_formatted]],"yyyy")</f>
        <v>2017</v>
      </c>
      <c r="H6152" s="13">
        <f t="shared" si="98"/>
        <v>42949</v>
      </c>
      <c r="I6152" t="s">
        <v>23567</v>
      </c>
      <c r="J6152">
        <v>2013</v>
      </c>
      <c r="K6152" t="s">
        <v>26</v>
      </c>
      <c r="L6152" t="s">
        <v>21504</v>
      </c>
      <c r="M6152" t="s">
        <v>8371</v>
      </c>
      <c r="N6152" t="s">
        <v>23568</v>
      </c>
    </row>
    <row r="6153" spans="1:14" x14ac:dyDescent="0.25">
      <c r="A6153">
        <v>70143836</v>
      </c>
      <c r="B6153" t="s">
        <v>30</v>
      </c>
      <c r="C6153" t="s">
        <v>23569</v>
      </c>
      <c r="E6153" t="s">
        <v>23570</v>
      </c>
      <c r="F6153" t="s">
        <v>33</v>
      </c>
      <c r="G6153" t="str">
        <f>TEXT(Table1[[#This Row],[Date_added_formatted]],"yyyy")</f>
        <v>2013</v>
      </c>
      <c r="H6153" s="13">
        <f t="shared" si="98"/>
        <v>41488</v>
      </c>
      <c r="I6153" t="s">
        <v>23571</v>
      </c>
      <c r="J6153">
        <v>2013</v>
      </c>
      <c r="K6153" t="s">
        <v>26</v>
      </c>
      <c r="L6153" t="s">
        <v>21478</v>
      </c>
      <c r="M6153" t="s">
        <v>8039</v>
      </c>
      <c r="N6153" t="s">
        <v>23572</v>
      </c>
    </row>
    <row r="6154" spans="1:14" x14ac:dyDescent="0.25">
      <c r="A6154">
        <v>80144146</v>
      </c>
      <c r="B6154" t="s">
        <v>30</v>
      </c>
      <c r="C6154" t="s">
        <v>23573</v>
      </c>
      <c r="E6154" t="s">
        <v>23574</v>
      </c>
      <c r="F6154" t="s">
        <v>24</v>
      </c>
      <c r="G6154" t="str">
        <f>TEXT(Table1[[#This Row],[Date_added_formatted]],"yyyy")</f>
        <v>2018</v>
      </c>
      <c r="H6154" s="13">
        <f t="shared" si="98"/>
        <v>43331</v>
      </c>
      <c r="I6154" t="s">
        <v>23575</v>
      </c>
      <c r="J6154">
        <v>2018</v>
      </c>
      <c r="K6154" t="s">
        <v>47</v>
      </c>
      <c r="L6154" t="s">
        <v>21474</v>
      </c>
      <c r="M6154" t="s">
        <v>1015</v>
      </c>
      <c r="N6154" t="s">
        <v>23576</v>
      </c>
    </row>
    <row r="6155" spans="1:14" x14ac:dyDescent="0.25">
      <c r="A6155">
        <v>80049903</v>
      </c>
      <c r="B6155" t="s">
        <v>30</v>
      </c>
      <c r="C6155" t="s">
        <v>23577</v>
      </c>
      <c r="E6155" t="s">
        <v>23578</v>
      </c>
      <c r="F6155" t="s">
        <v>33</v>
      </c>
      <c r="G6155" t="str">
        <f>TEXT(Table1[[#This Row],[Date_added_formatted]],"yyyy")</f>
        <v>2017</v>
      </c>
      <c r="H6155" s="13">
        <f t="shared" si="98"/>
        <v>42965</v>
      </c>
      <c r="I6155" t="s">
        <v>23579</v>
      </c>
      <c r="J6155">
        <v>2017</v>
      </c>
      <c r="K6155" t="s">
        <v>35</v>
      </c>
      <c r="L6155" t="s">
        <v>21478</v>
      </c>
      <c r="M6155" t="s">
        <v>37</v>
      </c>
      <c r="N6155" t="s">
        <v>23580</v>
      </c>
    </row>
    <row r="6156" spans="1:14" x14ac:dyDescent="0.25">
      <c r="A6156">
        <v>80044965</v>
      </c>
      <c r="B6156" t="s">
        <v>30</v>
      </c>
      <c r="C6156" t="s">
        <v>23581</v>
      </c>
      <c r="E6156" t="s">
        <v>23582</v>
      </c>
      <c r="F6156" t="s">
        <v>1105</v>
      </c>
      <c r="G6156" t="str">
        <f>TEXT(Table1[[#This Row],[Date_added_formatted]],"yyyy")</f>
        <v>2016</v>
      </c>
      <c r="H6156" s="13">
        <f t="shared" si="98"/>
        <v>42599</v>
      </c>
      <c r="I6156" t="s">
        <v>23583</v>
      </c>
      <c r="J6156">
        <v>2016</v>
      </c>
      <c r="K6156" t="s">
        <v>103</v>
      </c>
      <c r="L6156" t="s">
        <v>21474</v>
      </c>
      <c r="M6156" t="s">
        <v>37</v>
      </c>
      <c r="N6156" t="s">
        <v>23584</v>
      </c>
    </row>
    <row r="6157" spans="1:14" x14ac:dyDescent="0.25">
      <c r="A6157">
        <v>80114855</v>
      </c>
      <c r="B6157" t="s">
        <v>30</v>
      </c>
      <c r="C6157" t="s">
        <v>23585</v>
      </c>
      <c r="E6157" t="s">
        <v>23586</v>
      </c>
      <c r="F6157" t="s">
        <v>33</v>
      </c>
      <c r="G6157" t="str">
        <f>TEXT(Table1[[#This Row],[Date_added_formatted]],"yyyy")</f>
        <v>2019</v>
      </c>
      <c r="H6157" s="13">
        <f t="shared" si="98"/>
        <v>43693</v>
      </c>
      <c r="I6157" t="s">
        <v>23587</v>
      </c>
      <c r="J6157">
        <v>2019</v>
      </c>
      <c r="K6157" t="s">
        <v>26</v>
      </c>
      <c r="L6157" t="s">
        <v>21474</v>
      </c>
      <c r="M6157" t="s">
        <v>361</v>
      </c>
      <c r="N6157" t="s">
        <v>23588</v>
      </c>
    </row>
    <row r="6158" spans="1:14" x14ac:dyDescent="0.25">
      <c r="A6158">
        <v>81003033</v>
      </c>
      <c r="B6158" t="s">
        <v>30</v>
      </c>
      <c r="C6158" t="s">
        <v>23589</v>
      </c>
      <c r="F6158" t="s">
        <v>33</v>
      </c>
      <c r="G6158" t="str">
        <f>TEXT(Table1[[#This Row],[Date_added_formatted]],"yyyy")</f>
        <v>2019</v>
      </c>
      <c r="H6158" s="13">
        <f t="shared" si="98"/>
        <v>43693</v>
      </c>
      <c r="I6158" t="s">
        <v>23587</v>
      </c>
      <c r="J6158">
        <v>2019</v>
      </c>
      <c r="K6158" t="s">
        <v>47</v>
      </c>
      <c r="L6158" t="s">
        <v>21499</v>
      </c>
      <c r="M6158" t="s">
        <v>173</v>
      </c>
      <c r="N6158" t="s">
        <v>23590</v>
      </c>
    </row>
    <row r="6159" spans="1:14" x14ac:dyDescent="0.25">
      <c r="A6159">
        <v>70142437</v>
      </c>
      <c r="B6159" t="s">
        <v>30</v>
      </c>
      <c r="C6159" t="s">
        <v>23591</v>
      </c>
      <c r="E6159" t="s">
        <v>23592</v>
      </c>
      <c r="F6159" t="s">
        <v>33</v>
      </c>
      <c r="G6159" t="str">
        <f>TEXT(Table1[[#This Row],[Date_added_formatted]],"yyyy")</f>
        <v>2017</v>
      </c>
      <c r="H6159" s="13">
        <f t="shared" si="98"/>
        <v>42963</v>
      </c>
      <c r="I6159" t="s">
        <v>23593</v>
      </c>
      <c r="J6159">
        <v>2008</v>
      </c>
      <c r="K6159" t="s">
        <v>47</v>
      </c>
      <c r="L6159" t="s">
        <v>21474</v>
      </c>
      <c r="M6159" t="s">
        <v>21666</v>
      </c>
      <c r="N6159" t="s">
        <v>23594</v>
      </c>
    </row>
    <row r="6160" spans="1:14" x14ac:dyDescent="0.25">
      <c r="A6160">
        <v>80115328</v>
      </c>
      <c r="B6160" t="s">
        <v>30</v>
      </c>
      <c r="C6160" t="s">
        <v>23595</v>
      </c>
      <c r="D6160" t="s">
        <v>23596</v>
      </c>
      <c r="E6160" t="s">
        <v>23597</v>
      </c>
      <c r="F6160" t="s">
        <v>3861</v>
      </c>
      <c r="G6160" t="str">
        <f>TEXT(Table1[[#This Row],[Date_added_formatted]],"yyyy")</f>
        <v>2019</v>
      </c>
      <c r="H6160" s="13">
        <f t="shared" si="98"/>
        <v>43692</v>
      </c>
      <c r="I6160" t="s">
        <v>23598</v>
      </c>
      <c r="J6160">
        <v>2019</v>
      </c>
      <c r="K6160" t="s">
        <v>26</v>
      </c>
      <c r="L6160" t="s">
        <v>21474</v>
      </c>
      <c r="M6160" t="s">
        <v>554</v>
      </c>
      <c r="N6160" t="s">
        <v>23599</v>
      </c>
    </row>
    <row r="6161" spans="1:14" x14ac:dyDescent="0.25">
      <c r="A6161">
        <v>80108985</v>
      </c>
      <c r="B6161" t="s">
        <v>30</v>
      </c>
      <c r="C6161" t="s">
        <v>23600</v>
      </c>
      <c r="E6161" t="s">
        <v>23601</v>
      </c>
      <c r="F6161" t="s">
        <v>24</v>
      </c>
      <c r="G6161" t="str">
        <f>TEXT(Table1[[#This Row],[Date_added_formatted]],"yyyy")</f>
        <v>2016</v>
      </c>
      <c r="H6161" s="13">
        <f t="shared" si="98"/>
        <v>42597</v>
      </c>
      <c r="I6161" t="s">
        <v>23602</v>
      </c>
      <c r="J6161">
        <v>2015</v>
      </c>
      <c r="K6161" t="s">
        <v>47</v>
      </c>
      <c r="L6161" t="s">
        <v>21499</v>
      </c>
      <c r="M6161" t="s">
        <v>1015</v>
      </c>
      <c r="N6161" t="s">
        <v>23603</v>
      </c>
    </row>
    <row r="6162" spans="1:14" x14ac:dyDescent="0.25">
      <c r="A6162">
        <v>70283264</v>
      </c>
      <c r="B6162" t="s">
        <v>30</v>
      </c>
      <c r="C6162" t="s">
        <v>23604</v>
      </c>
      <c r="E6162" t="s">
        <v>23605</v>
      </c>
      <c r="F6162" t="s">
        <v>33</v>
      </c>
      <c r="G6162" t="str">
        <f>TEXT(Table1[[#This Row],[Date_added_formatted]],"yyyy")</f>
        <v>2019</v>
      </c>
      <c r="H6162" s="13">
        <f t="shared" si="98"/>
        <v>43691</v>
      </c>
      <c r="I6162" t="s">
        <v>23606</v>
      </c>
      <c r="J6162">
        <v>2019</v>
      </c>
      <c r="K6162" t="s">
        <v>47</v>
      </c>
      <c r="L6162" t="s">
        <v>21585</v>
      </c>
      <c r="M6162" t="s">
        <v>1331</v>
      </c>
      <c r="N6162" t="s">
        <v>23607</v>
      </c>
    </row>
    <row r="6163" spans="1:14" x14ac:dyDescent="0.25">
      <c r="A6163">
        <v>80136456</v>
      </c>
      <c r="B6163" t="s">
        <v>30</v>
      </c>
      <c r="C6163" t="s">
        <v>23608</v>
      </c>
      <c r="E6163" t="s">
        <v>23609</v>
      </c>
      <c r="G6163" t="str">
        <f>TEXT(Table1[[#This Row],[Date_added_formatted]],"yyyy")</f>
        <v>2017</v>
      </c>
      <c r="H6163" s="13">
        <f t="shared" si="98"/>
        <v>42961</v>
      </c>
      <c r="I6163" t="s">
        <v>23610</v>
      </c>
      <c r="J6163">
        <v>2010</v>
      </c>
      <c r="K6163" t="s">
        <v>18</v>
      </c>
      <c r="L6163" t="s">
        <v>21474</v>
      </c>
      <c r="M6163" t="s">
        <v>414</v>
      </c>
      <c r="N6163" t="s">
        <v>23611</v>
      </c>
    </row>
    <row r="6164" spans="1:14" x14ac:dyDescent="0.25">
      <c r="A6164">
        <v>80161728</v>
      </c>
      <c r="B6164" t="s">
        <v>30</v>
      </c>
      <c r="C6164" t="s">
        <v>23612</v>
      </c>
      <c r="E6164" t="s">
        <v>23613</v>
      </c>
      <c r="F6164" t="s">
        <v>33</v>
      </c>
      <c r="G6164" t="str">
        <f>TEXT(Table1[[#This Row],[Date_added_formatted]],"yyyy")</f>
        <v>2019</v>
      </c>
      <c r="H6164" s="13">
        <f t="shared" si="98"/>
        <v>43690</v>
      </c>
      <c r="I6164" t="s">
        <v>23614</v>
      </c>
      <c r="J6164">
        <v>2019</v>
      </c>
      <c r="K6164" t="s">
        <v>47</v>
      </c>
      <c r="L6164" t="s">
        <v>21474</v>
      </c>
      <c r="M6164" t="s">
        <v>4806</v>
      </c>
      <c r="N6164" t="s">
        <v>23615</v>
      </c>
    </row>
    <row r="6165" spans="1:14" x14ac:dyDescent="0.25">
      <c r="A6165">
        <v>80185074</v>
      </c>
      <c r="B6165" t="s">
        <v>30</v>
      </c>
      <c r="C6165" t="s">
        <v>23616</v>
      </c>
      <c r="E6165" t="s">
        <v>23617</v>
      </c>
      <c r="F6165" t="s">
        <v>33</v>
      </c>
      <c r="G6165" t="str">
        <f>TEXT(Table1[[#This Row],[Date_added_formatted]],"yyyy")</f>
        <v>2018</v>
      </c>
      <c r="H6165" s="13">
        <f t="shared" si="98"/>
        <v>43325</v>
      </c>
      <c r="I6165" t="s">
        <v>23618</v>
      </c>
      <c r="J6165">
        <v>2018</v>
      </c>
      <c r="K6165" t="s">
        <v>103</v>
      </c>
      <c r="L6165" t="s">
        <v>21474</v>
      </c>
      <c r="M6165" t="s">
        <v>37</v>
      </c>
      <c r="N6165" t="s">
        <v>23619</v>
      </c>
    </row>
    <row r="6166" spans="1:14" x14ac:dyDescent="0.25">
      <c r="A6166">
        <v>80160755</v>
      </c>
      <c r="B6166" t="s">
        <v>30</v>
      </c>
      <c r="C6166" t="s">
        <v>23620</v>
      </c>
      <c r="E6166" t="s">
        <v>23621</v>
      </c>
      <c r="F6166" t="s">
        <v>24</v>
      </c>
      <c r="G6166" t="str">
        <f>TEXT(Table1[[#This Row],[Date_added_formatted]],"yyyy")</f>
        <v>2019</v>
      </c>
      <c r="H6166" s="13">
        <f t="shared" si="98"/>
        <v>43678</v>
      </c>
      <c r="I6166" t="s">
        <v>23622</v>
      </c>
      <c r="J6166">
        <v>2017</v>
      </c>
      <c r="K6166" t="s">
        <v>47</v>
      </c>
      <c r="L6166" t="s">
        <v>21474</v>
      </c>
      <c r="M6166" t="s">
        <v>1100</v>
      </c>
      <c r="N6166" t="s">
        <v>23623</v>
      </c>
    </row>
    <row r="6167" spans="1:14" x14ac:dyDescent="0.25">
      <c r="A6167">
        <v>70171946</v>
      </c>
      <c r="B6167" t="s">
        <v>30</v>
      </c>
      <c r="C6167" t="s">
        <v>23624</v>
      </c>
      <c r="E6167" t="s">
        <v>23625</v>
      </c>
      <c r="F6167" t="s">
        <v>331</v>
      </c>
      <c r="G6167" t="str">
        <f>TEXT(Table1[[#This Row],[Date_added_formatted]],"yyyy")</f>
        <v>2019</v>
      </c>
      <c r="H6167" s="13">
        <f t="shared" si="98"/>
        <v>43678</v>
      </c>
      <c r="I6167" t="s">
        <v>23622</v>
      </c>
      <c r="J6167">
        <v>2017</v>
      </c>
      <c r="K6167" t="s">
        <v>18</v>
      </c>
      <c r="L6167" t="s">
        <v>22901</v>
      </c>
      <c r="M6167" t="s">
        <v>4806</v>
      </c>
      <c r="N6167" t="s">
        <v>23626</v>
      </c>
    </row>
    <row r="6168" spans="1:14" x14ac:dyDescent="0.25">
      <c r="A6168">
        <v>80175802</v>
      </c>
      <c r="B6168" t="s">
        <v>30</v>
      </c>
      <c r="C6168" t="s">
        <v>23627</v>
      </c>
      <c r="E6168" t="s">
        <v>23628</v>
      </c>
      <c r="F6168" t="s">
        <v>33</v>
      </c>
      <c r="G6168" t="str">
        <f>TEXT(Table1[[#This Row],[Date_added_formatted]],"yyyy")</f>
        <v>2019</v>
      </c>
      <c r="H6168" s="13">
        <f t="shared" si="98"/>
        <v>43678</v>
      </c>
      <c r="I6168" t="s">
        <v>23622</v>
      </c>
      <c r="J6168">
        <v>2018</v>
      </c>
      <c r="K6168" t="s">
        <v>121</v>
      </c>
      <c r="L6168" t="s">
        <v>21474</v>
      </c>
      <c r="M6168" t="s">
        <v>361</v>
      </c>
      <c r="N6168" t="s">
        <v>23629</v>
      </c>
    </row>
    <row r="6169" spans="1:14" x14ac:dyDescent="0.25">
      <c r="A6169">
        <v>80013249</v>
      </c>
      <c r="B6169" t="s">
        <v>30</v>
      </c>
      <c r="C6169" t="s">
        <v>23630</v>
      </c>
      <c r="E6169" t="s">
        <v>23631</v>
      </c>
      <c r="F6169" t="s">
        <v>1603</v>
      </c>
      <c r="G6169" t="str">
        <f>TEXT(Table1[[#This Row],[Date_added_formatted]],"yyyy")</f>
        <v>2019</v>
      </c>
      <c r="H6169" s="13">
        <f t="shared" si="98"/>
        <v>43678</v>
      </c>
      <c r="I6169" t="s">
        <v>23622</v>
      </c>
      <c r="J6169">
        <v>2019</v>
      </c>
      <c r="K6169" t="s">
        <v>121</v>
      </c>
      <c r="L6169" t="s">
        <v>21504</v>
      </c>
      <c r="M6169" t="s">
        <v>1312</v>
      </c>
      <c r="N6169" t="s">
        <v>23632</v>
      </c>
    </row>
    <row r="6170" spans="1:14" x14ac:dyDescent="0.25">
      <c r="A6170">
        <v>70305043</v>
      </c>
      <c r="B6170" t="s">
        <v>30</v>
      </c>
      <c r="C6170" t="s">
        <v>23633</v>
      </c>
      <c r="E6170" t="s">
        <v>23634</v>
      </c>
      <c r="F6170" t="s">
        <v>24</v>
      </c>
      <c r="G6170" t="str">
        <f>TEXT(Table1[[#This Row],[Date_added_formatted]],"yyyy")</f>
        <v>2017</v>
      </c>
      <c r="H6170" s="13">
        <f t="shared" si="98"/>
        <v>42948</v>
      </c>
      <c r="I6170" t="s">
        <v>23635</v>
      </c>
      <c r="J6170">
        <v>2016</v>
      </c>
      <c r="K6170" t="s">
        <v>47</v>
      </c>
      <c r="L6170" t="s">
        <v>21499</v>
      </c>
      <c r="M6170" t="s">
        <v>819</v>
      </c>
      <c r="N6170" t="s">
        <v>23636</v>
      </c>
    </row>
    <row r="6171" spans="1:14" x14ac:dyDescent="0.25">
      <c r="A6171">
        <v>70221085</v>
      </c>
      <c r="B6171" t="s">
        <v>30</v>
      </c>
      <c r="C6171" t="s">
        <v>23637</v>
      </c>
      <c r="E6171" t="s">
        <v>23638</v>
      </c>
      <c r="F6171" t="s">
        <v>24</v>
      </c>
      <c r="G6171" t="str">
        <f>TEXT(Table1[[#This Row],[Date_added_formatted]],"yyyy")</f>
        <v>2017</v>
      </c>
      <c r="H6171" s="13">
        <f t="shared" si="98"/>
        <v>42948</v>
      </c>
      <c r="I6171" t="s">
        <v>23635</v>
      </c>
      <c r="J6171">
        <v>2011</v>
      </c>
      <c r="K6171" t="s">
        <v>18</v>
      </c>
      <c r="L6171" t="s">
        <v>21499</v>
      </c>
      <c r="M6171" t="s">
        <v>8371</v>
      </c>
      <c r="N6171" t="s">
        <v>23639</v>
      </c>
    </row>
    <row r="6172" spans="1:14" x14ac:dyDescent="0.25">
      <c r="A6172">
        <v>70140450</v>
      </c>
      <c r="B6172" t="s">
        <v>30</v>
      </c>
      <c r="C6172" t="s">
        <v>23640</v>
      </c>
      <c r="E6172" t="s">
        <v>23641</v>
      </c>
      <c r="F6172" t="s">
        <v>24</v>
      </c>
      <c r="G6172" t="str">
        <f>TEXT(Table1[[#This Row],[Date_added_formatted]],"yyyy")</f>
        <v>2017</v>
      </c>
      <c r="H6172" s="13">
        <f t="shared" si="98"/>
        <v>42948</v>
      </c>
      <c r="I6172" t="s">
        <v>23635</v>
      </c>
      <c r="J6172">
        <v>2013</v>
      </c>
      <c r="K6172" t="s">
        <v>26</v>
      </c>
      <c r="L6172" t="s">
        <v>21478</v>
      </c>
      <c r="M6172" t="s">
        <v>21791</v>
      </c>
      <c r="N6172" t="s">
        <v>23642</v>
      </c>
    </row>
    <row r="6173" spans="1:14" x14ac:dyDescent="0.25">
      <c r="A6173">
        <v>70250398</v>
      </c>
      <c r="B6173" t="s">
        <v>30</v>
      </c>
      <c r="C6173" t="s">
        <v>23643</v>
      </c>
      <c r="E6173" t="s">
        <v>23644</v>
      </c>
      <c r="F6173" t="s">
        <v>24</v>
      </c>
      <c r="G6173" t="str">
        <f>TEXT(Table1[[#This Row],[Date_added_formatted]],"yyyy")</f>
        <v>2017</v>
      </c>
      <c r="H6173" s="13">
        <f t="shared" si="98"/>
        <v>42948</v>
      </c>
      <c r="I6173" t="s">
        <v>23635</v>
      </c>
      <c r="J6173">
        <v>2012</v>
      </c>
      <c r="K6173" t="s">
        <v>26</v>
      </c>
      <c r="L6173" t="s">
        <v>21474</v>
      </c>
      <c r="M6173" t="s">
        <v>819</v>
      </c>
      <c r="N6173" t="s">
        <v>23645</v>
      </c>
    </row>
    <row r="6174" spans="1:14" x14ac:dyDescent="0.25">
      <c r="A6174">
        <v>80175275</v>
      </c>
      <c r="B6174" t="s">
        <v>30</v>
      </c>
      <c r="C6174" t="s">
        <v>23646</v>
      </c>
      <c r="E6174" t="s">
        <v>23647</v>
      </c>
      <c r="F6174" t="s">
        <v>398</v>
      </c>
      <c r="G6174" t="str">
        <f>TEXT(Table1[[#This Row],[Date_added_formatted]],"yyyy")</f>
        <v>2017</v>
      </c>
      <c r="H6174" s="13">
        <f t="shared" ref="H6174:H6215" si="99">DATEVALUE(MID(TRIM(I6174),FIND(" ",TRIM(I6174))+1,LEN(TRIM(I6174))-FIND(" ",TRIM(I6174))-4)&amp;" "&amp;LEFT(TRIM(I6174),FIND(" ",TRIM(I6174))-1)&amp;", "&amp;RIGHT(TRIM(I6174),4))</f>
        <v>42948</v>
      </c>
      <c r="I6174" t="s">
        <v>23635</v>
      </c>
      <c r="J6174">
        <v>2016</v>
      </c>
      <c r="K6174" t="s">
        <v>103</v>
      </c>
      <c r="L6174" t="s">
        <v>21499</v>
      </c>
      <c r="M6174" t="s">
        <v>2863</v>
      </c>
      <c r="N6174" t="s">
        <v>23648</v>
      </c>
    </row>
    <row r="6175" spans="1:14" x14ac:dyDescent="0.25">
      <c r="A6175">
        <v>80176842</v>
      </c>
      <c r="B6175" t="s">
        <v>30</v>
      </c>
      <c r="C6175" t="s">
        <v>23649</v>
      </c>
      <c r="D6175" t="s">
        <v>23650</v>
      </c>
      <c r="E6175" t="s">
        <v>23651</v>
      </c>
      <c r="F6175" t="s">
        <v>398</v>
      </c>
      <c r="G6175" t="str">
        <f>TEXT(Table1[[#This Row],[Date_added_formatted]],"yyyy")</f>
        <v>2019</v>
      </c>
      <c r="H6175" s="13">
        <f t="shared" si="99"/>
        <v>43564</v>
      </c>
      <c r="I6175" t="s">
        <v>23652</v>
      </c>
      <c r="J6175">
        <v>2019</v>
      </c>
      <c r="K6175" t="s">
        <v>47</v>
      </c>
      <c r="L6175" t="s">
        <v>21508</v>
      </c>
      <c r="M6175" t="s">
        <v>15364</v>
      </c>
      <c r="N6175" t="s">
        <v>23653</v>
      </c>
    </row>
    <row r="6176" spans="1:14" x14ac:dyDescent="0.25">
      <c r="A6176">
        <v>80025601</v>
      </c>
      <c r="B6176" t="s">
        <v>30</v>
      </c>
      <c r="C6176" t="s">
        <v>23654</v>
      </c>
      <c r="E6176" t="s">
        <v>23655</v>
      </c>
      <c r="F6176" t="s">
        <v>33</v>
      </c>
      <c r="G6176" t="str">
        <f>TEXT(Table1[[#This Row],[Date_added_formatted]],"yyyy")</f>
        <v>2017</v>
      </c>
      <c r="H6176" s="13">
        <f t="shared" si="99"/>
        <v>42832</v>
      </c>
      <c r="I6176" t="s">
        <v>23656</v>
      </c>
      <c r="J6176">
        <v>2017</v>
      </c>
      <c r="K6176" t="s">
        <v>26</v>
      </c>
      <c r="L6176" t="s">
        <v>21474</v>
      </c>
      <c r="M6176" t="s">
        <v>4806</v>
      </c>
      <c r="N6176" t="s">
        <v>23657</v>
      </c>
    </row>
    <row r="6177" spans="1:14" x14ac:dyDescent="0.25">
      <c r="A6177">
        <v>80003196</v>
      </c>
      <c r="B6177" t="s">
        <v>30</v>
      </c>
      <c r="C6177" t="s">
        <v>23658</v>
      </c>
      <c r="E6177" t="s">
        <v>23659</v>
      </c>
      <c r="F6177" t="s">
        <v>240</v>
      </c>
      <c r="G6177" t="str">
        <f>TEXT(Table1[[#This Row],[Date_added_formatted]],"yyyy")</f>
        <v>2018</v>
      </c>
      <c r="H6177" s="13">
        <f t="shared" si="99"/>
        <v>43196</v>
      </c>
      <c r="I6177" t="s">
        <v>23660</v>
      </c>
      <c r="J6177">
        <v>2017</v>
      </c>
      <c r="K6177" t="s">
        <v>35</v>
      </c>
      <c r="L6177" t="s">
        <v>21499</v>
      </c>
      <c r="M6177" t="s">
        <v>37</v>
      </c>
      <c r="N6177" t="s">
        <v>23661</v>
      </c>
    </row>
    <row r="6178" spans="1:14" x14ac:dyDescent="0.25">
      <c r="A6178">
        <v>80223989</v>
      </c>
      <c r="B6178" t="s">
        <v>30</v>
      </c>
      <c r="C6178" t="s">
        <v>23662</v>
      </c>
      <c r="E6178" t="s">
        <v>23663</v>
      </c>
      <c r="F6178" t="s">
        <v>33</v>
      </c>
      <c r="G6178" t="str">
        <f>TEXT(Table1[[#This Row],[Date_added_formatted]],"yyyy")</f>
        <v>2019</v>
      </c>
      <c r="H6178" s="13">
        <f t="shared" si="99"/>
        <v>43560</v>
      </c>
      <c r="I6178" t="s">
        <v>23664</v>
      </c>
      <c r="J6178">
        <v>2019</v>
      </c>
      <c r="K6178" t="s">
        <v>47</v>
      </c>
      <c r="L6178" t="s">
        <v>21474</v>
      </c>
      <c r="M6178" t="s">
        <v>5582</v>
      </c>
      <c r="N6178" t="s">
        <v>23665</v>
      </c>
    </row>
    <row r="6179" spans="1:14" x14ac:dyDescent="0.25">
      <c r="A6179">
        <v>70258489</v>
      </c>
      <c r="B6179" t="s">
        <v>30</v>
      </c>
      <c r="C6179" t="s">
        <v>23666</v>
      </c>
      <c r="E6179" t="s">
        <v>23667</v>
      </c>
      <c r="F6179" t="s">
        <v>24</v>
      </c>
      <c r="G6179" t="str">
        <f>TEXT(Table1[[#This Row],[Date_added_formatted]],"yyyy")</f>
        <v>2019</v>
      </c>
      <c r="H6179" s="13">
        <f t="shared" si="99"/>
        <v>43560</v>
      </c>
      <c r="I6179" t="s">
        <v>23664</v>
      </c>
      <c r="J6179">
        <v>2015</v>
      </c>
      <c r="K6179" t="s">
        <v>47</v>
      </c>
      <c r="L6179" t="s">
        <v>21499</v>
      </c>
      <c r="M6179" t="s">
        <v>7917</v>
      </c>
      <c r="N6179" t="s">
        <v>23668</v>
      </c>
    </row>
    <row r="6180" spans="1:14" x14ac:dyDescent="0.25">
      <c r="A6180">
        <v>80161628</v>
      </c>
      <c r="B6180" t="s">
        <v>30</v>
      </c>
      <c r="C6180" t="s">
        <v>23669</v>
      </c>
      <c r="E6180" t="s">
        <v>23670</v>
      </c>
      <c r="F6180" t="s">
        <v>33</v>
      </c>
      <c r="G6180" t="str">
        <f>TEXT(Table1[[#This Row],[Date_added_formatted]],"yyyy")</f>
        <v>2019</v>
      </c>
      <c r="H6180" s="13">
        <f t="shared" si="99"/>
        <v>43560</v>
      </c>
      <c r="I6180" t="s">
        <v>23664</v>
      </c>
      <c r="J6180">
        <v>2017</v>
      </c>
      <c r="K6180" t="s">
        <v>47</v>
      </c>
      <c r="L6180" t="s">
        <v>21474</v>
      </c>
      <c r="M6180" t="s">
        <v>6631</v>
      </c>
      <c r="N6180" t="s">
        <v>23671</v>
      </c>
    </row>
    <row r="6181" spans="1:14" x14ac:dyDescent="0.25">
      <c r="A6181">
        <v>80096545</v>
      </c>
      <c r="B6181" t="s">
        <v>30</v>
      </c>
      <c r="C6181" t="s">
        <v>23672</v>
      </c>
      <c r="E6181" t="s">
        <v>23673</v>
      </c>
      <c r="F6181" t="s">
        <v>917</v>
      </c>
      <c r="G6181" t="str">
        <f>TEXT(Table1[[#This Row],[Date_added_formatted]],"yyyy")</f>
        <v>2019</v>
      </c>
      <c r="H6181" s="13">
        <f t="shared" si="99"/>
        <v>43560</v>
      </c>
      <c r="I6181" t="s">
        <v>23664</v>
      </c>
      <c r="J6181">
        <v>2019</v>
      </c>
      <c r="K6181" t="s">
        <v>26</v>
      </c>
      <c r="L6181" t="s">
        <v>21499</v>
      </c>
      <c r="M6181" t="s">
        <v>173</v>
      </c>
      <c r="N6181" t="s">
        <v>23674</v>
      </c>
    </row>
    <row r="6182" spans="1:14" x14ac:dyDescent="0.25">
      <c r="A6182">
        <v>80115432</v>
      </c>
      <c r="B6182" t="s">
        <v>30</v>
      </c>
      <c r="C6182" t="s">
        <v>23675</v>
      </c>
      <c r="E6182" t="s">
        <v>23676</v>
      </c>
      <c r="F6182" t="s">
        <v>33</v>
      </c>
      <c r="G6182" t="str">
        <f>TEXT(Table1[[#This Row],[Date_added_formatted]],"yyyy")</f>
        <v>2019</v>
      </c>
      <c r="H6182" s="13">
        <f t="shared" si="99"/>
        <v>43560</v>
      </c>
      <c r="I6182" t="s">
        <v>23664</v>
      </c>
      <c r="J6182">
        <v>2019</v>
      </c>
      <c r="K6182" t="s">
        <v>41</v>
      </c>
      <c r="L6182" t="s">
        <v>21512</v>
      </c>
      <c r="M6182" t="s">
        <v>37</v>
      </c>
      <c r="N6182" t="s">
        <v>23677</v>
      </c>
    </row>
    <row r="6183" spans="1:14" x14ac:dyDescent="0.25">
      <c r="A6183">
        <v>80130911</v>
      </c>
      <c r="B6183" t="s">
        <v>30</v>
      </c>
      <c r="C6183" t="s">
        <v>23678</v>
      </c>
      <c r="E6183" t="s">
        <v>23679</v>
      </c>
      <c r="F6183" t="s">
        <v>24</v>
      </c>
      <c r="G6183" t="str">
        <f>TEXT(Table1[[#This Row],[Date_added_formatted]],"yyyy")</f>
        <v>2017</v>
      </c>
      <c r="H6183" s="13">
        <f t="shared" si="99"/>
        <v>42829</v>
      </c>
      <c r="I6183" t="s">
        <v>23680</v>
      </c>
      <c r="J6183">
        <v>2017</v>
      </c>
      <c r="K6183" t="s">
        <v>26</v>
      </c>
      <c r="L6183" t="s">
        <v>21474</v>
      </c>
      <c r="M6183" t="s">
        <v>2824</v>
      </c>
      <c r="N6183" t="s">
        <v>23681</v>
      </c>
    </row>
    <row r="6184" spans="1:14" x14ac:dyDescent="0.25">
      <c r="A6184">
        <v>80204451</v>
      </c>
      <c r="B6184" t="s">
        <v>30</v>
      </c>
      <c r="C6184" t="s">
        <v>23682</v>
      </c>
      <c r="E6184" t="s">
        <v>23683</v>
      </c>
      <c r="F6184" t="s">
        <v>777</v>
      </c>
      <c r="G6184" t="str">
        <f>TEXT(Table1[[#This Row],[Date_added_formatted]],"yyyy")</f>
        <v>2019</v>
      </c>
      <c r="H6184" s="13">
        <f t="shared" si="99"/>
        <v>43585</v>
      </c>
      <c r="I6184" t="s">
        <v>23684</v>
      </c>
      <c r="J6184">
        <v>2018</v>
      </c>
      <c r="K6184" t="s">
        <v>26</v>
      </c>
      <c r="L6184" t="s">
        <v>21474</v>
      </c>
      <c r="M6184" t="s">
        <v>778</v>
      </c>
      <c r="N6184" t="s">
        <v>23685</v>
      </c>
    </row>
    <row r="6185" spans="1:14" x14ac:dyDescent="0.25">
      <c r="A6185">
        <v>80199128</v>
      </c>
      <c r="B6185" t="s">
        <v>30</v>
      </c>
      <c r="C6185" t="s">
        <v>23686</v>
      </c>
      <c r="E6185" t="s">
        <v>23687</v>
      </c>
      <c r="F6185" t="s">
        <v>331</v>
      </c>
      <c r="G6185" t="str">
        <f>TEXT(Table1[[#This Row],[Date_added_formatted]],"yyyy")</f>
        <v>2019</v>
      </c>
      <c r="H6185" s="13">
        <f t="shared" si="99"/>
        <v>43558</v>
      </c>
      <c r="I6185" t="s">
        <v>23688</v>
      </c>
      <c r="J6185">
        <v>2019</v>
      </c>
      <c r="K6185" t="s">
        <v>47</v>
      </c>
      <c r="L6185" t="s">
        <v>21499</v>
      </c>
      <c r="M6185" t="s">
        <v>372</v>
      </c>
      <c r="N6185" t="s">
        <v>23689</v>
      </c>
    </row>
    <row r="6186" spans="1:14" x14ac:dyDescent="0.25">
      <c r="A6186">
        <v>80049277</v>
      </c>
      <c r="B6186" t="s">
        <v>30</v>
      </c>
      <c r="C6186" t="s">
        <v>23690</v>
      </c>
      <c r="E6186" t="s">
        <v>23691</v>
      </c>
      <c r="F6186" t="s">
        <v>33</v>
      </c>
      <c r="G6186" t="str">
        <f>TEXT(Table1[[#This Row],[Date_added_formatted]],"yyyy")</f>
        <v>2019</v>
      </c>
      <c r="H6186" s="13">
        <f t="shared" si="99"/>
        <v>43584</v>
      </c>
      <c r="I6186" t="s">
        <v>23692</v>
      </c>
      <c r="J6186">
        <v>2018</v>
      </c>
      <c r="K6186" t="s">
        <v>26</v>
      </c>
      <c r="L6186" t="s">
        <v>21499</v>
      </c>
      <c r="M6186" t="s">
        <v>2440</v>
      </c>
      <c r="N6186" t="s">
        <v>23693</v>
      </c>
    </row>
    <row r="6187" spans="1:14" x14ac:dyDescent="0.25">
      <c r="A6187">
        <v>80046347</v>
      </c>
      <c r="B6187" t="s">
        <v>30</v>
      </c>
      <c r="C6187" t="s">
        <v>23694</v>
      </c>
      <c r="E6187" t="s">
        <v>23695</v>
      </c>
      <c r="F6187" t="s">
        <v>2228</v>
      </c>
      <c r="G6187" t="str">
        <f>TEXT(Table1[[#This Row],[Date_added_formatted]],"yyyy")</f>
        <v>2019</v>
      </c>
      <c r="H6187" s="13">
        <f t="shared" si="99"/>
        <v>43583</v>
      </c>
      <c r="I6187" t="s">
        <v>23696</v>
      </c>
      <c r="J6187">
        <v>2018</v>
      </c>
      <c r="K6187" t="s">
        <v>47</v>
      </c>
      <c r="L6187" t="s">
        <v>21478</v>
      </c>
      <c r="M6187" t="s">
        <v>54</v>
      </c>
      <c r="N6187" t="s">
        <v>23697</v>
      </c>
    </row>
    <row r="6188" spans="1:14" x14ac:dyDescent="0.25">
      <c r="A6188">
        <v>80136790</v>
      </c>
      <c r="B6188" t="s">
        <v>30</v>
      </c>
      <c r="C6188" t="s">
        <v>23698</v>
      </c>
      <c r="E6188" t="s">
        <v>23699</v>
      </c>
      <c r="G6188" t="str">
        <f>TEXT(Table1[[#This Row],[Date_added_formatted]],"yyyy")</f>
        <v>2018</v>
      </c>
      <c r="H6188" s="13">
        <f t="shared" si="99"/>
        <v>43217</v>
      </c>
      <c r="I6188" t="s">
        <v>23700</v>
      </c>
      <c r="J6188">
        <v>2016</v>
      </c>
      <c r="K6188" t="s">
        <v>47</v>
      </c>
      <c r="L6188" t="s">
        <v>21474</v>
      </c>
      <c r="M6188" t="s">
        <v>1288</v>
      </c>
      <c r="N6188" t="s">
        <v>23701</v>
      </c>
    </row>
    <row r="6189" spans="1:14" x14ac:dyDescent="0.25">
      <c r="A6189">
        <v>80127464</v>
      </c>
      <c r="B6189" t="s">
        <v>30</v>
      </c>
      <c r="C6189" t="s">
        <v>23702</v>
      </c>
      <c r="E6189" t="s">
        <v>23703</v>
      </c>
      <c r="F6189" t="s">
        <v>53</v>
      </c>
      <c r="G6189" t="str">
        <f>TEXT(Table1[[#This Row],[Date_added_formatted]],"yyyy")</f>
        <v>2017</v>
      </c>
      <c r="H6189" s="13">
        <f t="shared" si="99"/>
        <v>42852</v>
      </c>
      <c r="I6189" t="s">
        <v>23704</v>
      </c>
      <c r="J6189">
        <v>2017</v>
      </c>
      <c r="K6189" t="s">
        <v>26</v>
      </c>
      <c r="L6189" t="s">
        <v>21474</v>
      </c>
      <c r="M6189" t="s">
        <v>54</v>
      </c>
      <c r="N6189" t="s">
        <v>23705</v>
      </c>
    </row>
    <row r="6190" spans="1:14" x14ac:dyDescent="0.25">
      <c r="A6190">
        <v>80987209</v>
      </c>
      <c r="B6190" t="s">
        <v>30</v>
      </c>
      <c r="C6190" t="s">
        <v>23706</v>
      </c>
      <c r="F6190" t="s">
        <v>33</v>
      </c>
      <c r="G6190" t="str">
        <f>TEXT(Table1[[#This Row],[Date_added_formatted]],"yyyy")</f>
        <v>2019</v>
      </c>
      <c r="H6190" s="13">
        <f t="shared" si="99"/>
        <v>43581</v>
      </c>
      <c r="I6190" t="s">
        <v>23707</v>
      </c>
      <c r="J6190">
        <v>2016</v>
      </c>
      <c r="K6190" t="s">
        <v>47</v>
      </c>
      <c r="L6190" t="s">
        <v>21508</v>
      </c>
      <c r="M6190" t="s">
        <v>509</v>
      </c>
      <c r="N6190" t="s">
        <v>23708</v>
      </c>
    </row>
    <row r="6191" spans="1:14" x14ac:dyDescent="0.25">
      <c r="A6191">
        <v>80189829</v>
      </c>
      <c r="B6191" t="s">
        <v>30</v>
      </c>
      <c r="C6191" t="s">
        <v>23709</v>
      </c>
      <c r="E6191" t="s">
        <v>23710</v>
      </c>
      <c r="F6191" t="s">
        <v>542</v>
      </c>
      <c r="G6191" t="str">
        <f>TEXT(Table1[[#This Row],[Date_added_formatted]],"yyyy")</f>
        <v>2019</v>
      </c>
      <c r="H6191" s="13">
        <f t="shared" si="99"/>
        <v>43581</v>
      </c>
      <c r="I6191" t="s">
        <v>23707</v>
      </c>
      <c r="J6191">
        <v>2019</v>
      </c>
      <c r="K6191" t="s">
        <v>26</v>
      </c>
      <c r="L6191" t="s">
        <v>21474</v>
      </c>
      <c r="M6191" t="s">
        <v>1257</v>
      </c>
      <c r="N6191" t="s">
        <v>23711</v>
      </c>
    </row>
    <row r="6192" spans="1:14" x14ac:dyDescent="0.25">
      <c r="A6192">
        <v>80244228</v>
      </c>
      <c r="B6192" t="s">
        <v>30</v>
      </c>
      <c r="C6192" t="s">
        <v>23712</v>
      </c>
      <c r="E6192" t="s">
        <v>23713</v>
      </c>
      <c r="G6192" t="str">
        <f>TEXT(Table1[[#This Row],[Date_added_formatted]],"yyyy")</f>
        <v>2019</v>
      </c>
      <c r="H6192" s="13">
        <f t="shared" si="99"/>
        <v>43578</v>
      </c>
      <c r="I6192" t="s">
        <v>23714</v>
      </c>
      <c r="J6192">
        <v>2016</v>
      </c>
      <c r="K6192" t="s">
        <v>47</v>
      </c>
      <c r="L6192" t="s">
        <v>21474</v>
      </c>
      <c r="M6192" t="s">
        <v>165</v>
      </c>
      <c r="N6192" t="s">
        <v>23715</v>
      </c>
    </row>
    <row r="6193" spans="1:14" x14ac:dyDescent="0.25">
      <c r="A6193">
        <v>80018869</v>
      </c>
      <c r="B6193" t="s">
        <v>30</v>
      </c>
      <c r="C6193" t="s">
        <v>23716</v>
      </c>
      <c r="E6193" t="s">
        <v>23717</v>
      </c>
      <c r="F6193" t="s">
        <v>33</v>
      </c>
      <c r="G6193" t="str">
        <f>TEXT(Table1[[#This Row],[Date_added_formatted]],"yyyy")</f>
        <v>2017</v>
      </c>
      <c r="H6193" s="13">
        <f t="shared" si="99"/>
        <v>42848</v>
      </c>
      <c r="I6193" t="s">
        <v>23718</v>
      </c>
      <c r="J6193">
        <v>2017</v>
      </c>
      <c r="K6193" t="s">
        <v>269</v>
      </c>
      <c r="L6193" t="s">
        <v>21508</v>
      </c>
      <c r="M6193" t="s">
        <v>212</v>
      </c>
      <c r="N6193" t="s">
        <v>23719</v>
      </c>
    </row>
    <row r="6194" spans="1:14" x14ac:dyDescent="0.25">
      <c r="A6194">
        <v>80050007</v>
      </c>
      <c r="B6194" t="s">
        <v>30</v>
      </c>
      <c r="C6194" t="s">
        <v>23720</v>
      </c>
      <c r="E6194" t="s">
        <v>23721</v>
      </c>
      <c r="F6194" t="s">
        <v>33</v>
      </c>
      <c r="G6194" t="str">
        <f>TEXT(Table1[[#This Row],[Date_added_formatted]],"yyyy")</f>
        <v>2017</v>
      </c>
      <c r="H6194" s="13">
        <f t="shared" si="99"/>
        <v>42846</v>
      </c>
      <c r="I6194" t="s">
        <v>23722</v>
      </c>
      <c r="J6194">
        <v>2017</v>
      </c>
      <c r="K6194" t="s">
        <v>41</v>
      </c>
      <c r="L6194" t="s">
        <v>21508</v>
      </c>
      <c r="M6194" t="s">
        <v>212</v>
      </c>
      <c r="N6194" t="s">
        <v>23723</v>
      </c>
    </row>
    <row r="6195" spans="1:14" x14ac:dyDescent="0.25">
      <c r="A6195">
        <v>80116626</v>
      </c>
      <c r="B6195" t="s">
        <v>30</v>
      </c>
      <c r="C6195" t="s">
        <v>23724</v>
      </c>
      <c r="E6195" t="s">
        <v>23725</v>
      </c>
      <c r="F6195" t="s">
        <v>398</v>
      </c>
      <c r="G6195" t="str">
        <f>TEXT(Table1[[#This Row],[Date_added_formatted]],"yyyy")</f>
        <v>2017</v>
      </c>
      <c r="H6195" s="13">
        <f t="shared" si="99"/>
        <v>42845</v>
      </c>
      <c r="I6195" t="s">
        <v>23726</v>
      </c>
      <c r="J6195">
        <v>2016</v>
      </c>
      <c r="K6195" t="s">
        <v>47</v>
      </c>
      <c r="L6195" t="s">
        <v>21474</v>
      </c>
      <c r="M6195" t="s">
        <v>2040</v>
      </c>
      <c r="N6195" t="s">
        <v>23727</v>
      </c>
    </row>
    <row r="6196" spans="1:14" x14ac:dyDescent="0.25">
      <c r="A6196">
        <v>70158329</v>
      </c>
      <c r="B6196" t="s">
        <v>30</v>
      </c>
      <c r="C6196" t="s">
        <v>23728</v>
      </c>
      <c r="E6196" t="s">
        <v>23729</v>
      </c>
      <c r="F6196" t="s">
        <v>33</v>
      </c>
      <c r="G6196" t="str">
        <f>TEXT(Table1[[#This Row],[Date_added_formatted]],"yyyy")</f>
        <v>2018</v>
      </c>
      <c r="H6196" s="13">
        <f t="shared" si="99"/>
        <v>43192</v>
      </c>
      <c r="I6196" t="s">
        <v>23730</v>
      </c>
      <c r="J6196">
        <v>1993</v>
      </c>
      <c r="K6196" t="s">
        <v>18</v>
      </c>
      <c r="L6196" t="s">
        <v>21504</v>
      </c>
      <c r="M6196" t="s">
        <v>18466</v>
      </c>
      <c r="N6196" t="s">
        <v>23731</v>
      </c>
    </row>
    <row r="6197" spans="1:14" x14ac:dyDescent="0.25">
      <c r="A6197">
        <v>80091341</v>
      </c>
      <c r="B6197" t="s">
        <v>30</v>
      </c>
      <c r="C6197" t="s">
        <v>23732</v>
      </c>
      <c r="E6197" t="s">
        <v>23733</v>
      </c>
      <c r="F6197" t="s">
        <v>24</v>
      </c>
      <c r="G6197" t="str">
        <f>TEXT(Table1[[#This Row],[Date_added_formatted]],"yyyy")</f>
        <v>2019</v>
      </c>
      <c r="H6197" s="13">
        <f t="shared" si="99"/>
        <v>43574</v>
      </c>
      <c r="I6197" t="s">
        <v>23734</v>
      </c>
      <c r="J6197">
        <v>2019</v>
      </c>
      <c r="K6197" t="s">
        <v>47</v>
      </c>
      <c r="L6197" t="s">
        <v>21478</v>
      </c>
      <c r="M6197" t="s">
        <v>7917</v>
      </c>
      <c r="N6197" t="s">
        <v>23735</v>
      </c>
    </row>
    <row r="6198" spans="1:14" x14ac:dyDescent="0.25">
      <c r="A6198">
        <v>80036747</v>
      </c>
      <c r="B6198" t="s">
        <v>30</v>
      </c>
      <c r="C6198" t="s">
        <v>23736</v>
      </c>
      <c r="F6198" t="s">
        <v>398</v>
      </c>
      <c r="G6198" t="str">
        <f>TEXT(Table1[[#This Row],[Date_added_formatted]],"yyyy")</f>
        <v>2019</v>
      </c>
      <c r="H6198" s="13">
        <f t="shared" si="99"/>
        <v>43574</v>
      </c>
      <c r="I6198" t="s">
        <v>23734</v>
      </c>
      <c r="J6198">
        <v>2013</v>
      </c>
      <c r="K6198" t="s">
        <v>103</v>
      </c>
      <c r="L6198" t="s">
        <v>21474</v>
      </c>
      <c r="M6198" t="s">
        <v>2863</v>
      </c>
      <c r="N6198" t="s">
        <v>23737</v>
      </c>
    </row>
    <row r="6199" spans="1:14" x14ac:dyDescent="0.25">
      <c r="A6199">
        <v>80173174</v>
      </c>
      <c r="B6199" t="s">
        <v>30</v>
      </c>
      <c r="C6199" t="s">
        <v>23738</v>
      </c>
      <c r="E6199" t="s">
        <v>23739</v>
      </c>
      <c r="F6199" t="s">
        <v>432</v>
      </c>
      <c r="G6199" t="str">
        <f>TEXT(Table1[[#This Row],[Date_added_formatted]],"yyyy")</f>
        <v>2019</v>
      </c>
      <c r="H6199" s="13">
        <f t="shared" si="99"/>
        <v>43574</v>
      </c>
      <c r="I6199" t="s">
        <v>23734</v>
      </c>
      <c r="J6199">
        <v>2019</v>
      </c>
      <c r="K6199" t="s">
        <v>26</v>
      </c>
      <c r="L6199" t="s">
        <v>21474</v>
      </c>
      <c r="M6199" t="s">
        <v>2265</v>
      </c>
      <c r="N6199" t="s">
        <v>23740</v>
      </c>
    </row>
    <row r="6200" spans="1:14" x14ac:dyDescent="0.25">
      <c r="A6200">
        <v>80190407</v>
      </c>
      <c r="B6200" t="s">
        <v>30</v>
      </c>
      <c r="C6200" t="s">
        <v>23741</v>
      </c>
      <c r="F6200" t="s">
        <v>33</v>
      </c>
      <c r="G6200" t="str">
        <f>TEXT(Table1[[#This Row],[Date_added_formatted]],"yyyy")</f>
        <v>2018</v>
      </c>
      <c r="H6200" s="13">
        <f t="shared" si="99"/>
        <v>43207</v>
      </c>
      <c r="I6200" t="s">
        <v>23742</v>
      </c>
      <c r="J6200">
        <v>2017</v>
      </c>
      <c r="K6200" t="s">
        <v>47</v>
      </c>
      <c r="L6200" t="s">
        <v>21499</v>
      </c>
      <c r="M6200" t="s">
        <v>1059</v>
      </c>
      <c r="N6200" t="s">
        <v>23743</v>
      </c>
    </row>
    <row r="6201" spans="1:14" x14ac:dyDescent="0.25">
      <c r="A6201">
        <v>70227189</v>
      </c>
      <c r="B6201" t="s">
        <v>30</v>
      </c>
      <c r="C6201" t="s">
        <v>23744</v>
      </c>
      <c r="E6201" t="s">
        <v>23745</v>
      </c>
      <c r="F6201" t="s">
        <v>331</v>
      </c>
      <c r="G6201" t="str">
        <f>TEXT(Table1[[#This Row],[Date_added_formatted]],"yyyy")</f>
        <v>2016</v>
      </c>
      <c r="H6201" s="13">
        <f t="shared" si="99"/>
        <v>42477</v>
      </c>
      <c r="I6201" t="s">
        <v>23746</v>
      </c>
      <c r="J6201">
        <v>2015</v>
      </c>
      <c r="K6201" t="s">
        <v>47</v>
      </c>
      <c r="L6201" t="s">
        <v>21478</v>
      </c>
      <c r="M6201" t="s">
        <v>2466</v>
      </c>
      <c r="N6201" t="s">
        <v>23747</v>
      </c>
    </row>
    <row r="6202" spans="1:14" x14ac:dyDescent="0.25">
      <c r="A6202">
        <v>70264078</v>
      </c>
      <c r="B6202" t="s">
        <v>30</v>
      </c>
      <c r="C6202" t="s">
        <v>23748</v>
      </c>
      <c r="E6202" t="s">
        <v>23749</v>
      </c>
      <c r="F6202" t="s">
        <v>331</v>
      </c>
      <c r="G6202" t="str">
        <f>TEXT(Table1[[#This Row],[Date_added_formatted]],"yyyy")</f>
        <v>2019</v>
      </c>
      <c r="H6202" s="13">
        <f t="shared" si="99"/>
        <v>43571</v>
      </c>
      <c r="I6202" t="s">
        <v>23750</v>
      </c>
      <c r="J6202">
        <v>2013</v>
      </c>
      <c r="K6202" t="s">
        <v>269</v>
      </c>
      <c r="L6202" t="s">
        <v>21474</v>
      </c>
      <c r="M6202" t="s">
        <v>212</v>
      </c>
      <c r="N6202" t="s">
        <v>23751</v>
      </c>
    </row>
    <row r="6203" spans="1:14" x14ac:dyDescent="0.25">
      <c r="A6203">
        <v>80239700</v>
      </c>
      <c r="B6203" t="s">
        <v>30</v>
      </c>
      <c r="C6203" t="s">
        <v>23752</v>
      </c>
      <c r="E6203" t="s">
        <v>23753</v>
      </c>
      <c r="F6203" t="s">
        <v>1819</v>
      </c>
      <c r="G6203" t="str">
        <f>TEXT(Table1[[#This Row],[Date_added_formatted]],"yyyy")</f>
        <v>2018</v>
      </c>
      <c r="H6203" s="13">
        <f t="shared" si="99"/>
        <v>43205</v>
      </c>
      <c r="I6203" t="s">
        <v>23754</v>
      </c>
      <c r="J6203">
        <v>2016</v>
      </c>
      <c r="K6203" t="s">
        <v>26</v>
      </c>
      <c r="L6203" t="s">
        <v>21474</v>
      </c>
      <c r="M6203" t="s">
        <v>8337</v>
      </c>
      <c r="N6203" t="s">
        <v>23755</v>
      </c>
    </row>
    <row r="6204" spans="1:14" x14ac:dyDescent="0.25">
      <c r="A6204">
        <v>80231523</v>
      </c>
      <c r="B6204" t="s">
        <v>30</v>
      </c>
      <c r="C6204" t="s">
        <v>23756</v>
      </c>
      <c r="F6204" t="s">
        <v>240</v>
      </c>
      <c r="G6204" t="str">
        <f>TEXT(Table1[[#This Row],[Date_added_formatted]],"yyyy")</f>
        <v>2018</v>
      </c>
      <c r="H6204" s="13">
        <f t="shared" si="99"/>
        <v>43205</v>
      </c>
      <c r="I6204" t="s">
        <v>23754</v>
      </c>
      <c r="J6204">
        <v>2012</v>
      </c>
      <c r="K6204" t="s">
        <v>269</v>
      </c>
      <c r="L6204" t="s">
        <v>21474</v>
      </c>
      <c r="M6204" t="s">
        <v>212</v>
      </c>
      <c r="N6204" t="s">
        <v>23757</v>
      </c>
    </row>
    <row r="6205" spans="1:14" x14ac:dyDescent="0.25">
      <c r="A6205">
        <v>80126877</v>
      </c>
      <c r="B6205" t="s">
        <v>30</v>
      </c>
      <c r="C6205" t="s">
        <v>23758</v>
      </c>
      <c r="E6205" t="s">
        <v>23759</v>
      </c>
      <c r="F6205" t="s">
        <v>542</v>
      </c>
      <c r="G6205" t="str">
        <f>TEXT(Table1[[#This Row],[Date_added_formatted]],"yyyy")</f>
        <v>2017</v>
      </c>
      <c r="H6205" s="13">
        <f t="shared" si="99"/>
        <v>42840</v>
      </c>
      <c r="I6205" t="s">
        <v>23760</v>
      </c>
      <c r="J6205">
        <v>2015</v>
      </c>
      <c r="K6205" t="s">
        <v>47</v>
      </c>
      <c r="L6205" t="s">
        <v>21474</v>
      </c>
      <c r="M6205" t="s">
        <v>867</v>
      </c>
      <c r="N6205" t="s">
        <v>23761</v>
      </c>
    </row>
    <row r="6206" spans="1:14" x14ac:dyDescent="0.25">
      <c r="A6206">
        <v>80126599</v>
      </c>
      <c r="B6206" t="s">
        <v>30</v>
      </c>
      <c r="C6206" t="s">
        <v>23762</v>
      </c>
      <c r="D6206" t="s">
        <v>23763</v>
      </c>
      <c r="E6206" t="s">
        <v>23764</v>
      </c>
      <c r="F6206" t="s">
        <v>542</v>
      </c>
      <c r="G6206" t="str">
        <f>TEXT(Table1[[#This Row],[Date_added_formatted]],"yyyy")</f>
        <v>2017</v>
      </c>
      <c r="H6206" s="13">
        <f t="shared" si="99"/>
        <v>42840</v>
      </c>
      <c r="I6206" t="s">
        <v>23760</v>
      </c>
      <c r="J6206">
        <v>2014</v>
      </c>
      <c r="K6206" t="s">
        <v>18</v>
      </c>
      <c r="L6206" t="s">
        <v>21499</v>
      </c>
      <c r="M6206" t="s">
        <v>165</v>
      </c>
      <c r="N6206" t="s">
        <v>23765</v>
      </c>
    </row>
    <row r="6207" spans="1:14" x14ac:dyDescent="0.25">
      <c r="A6207">
        <v>80049872</v>
      </c>
      <c r="B6207" t="s">
        <v>30</v>
      </c>
      <c r="C6207" t="s">
        <v>23766</v>
      </c>
      <c r="F6207" t="s">
        <v>33</v>
      </c>
      <c r="G6207" t="str">
        <f>TEXT(Table1[[#This Row],[Date_added_formatted]],"yyyy")</f>
        <v>2017</v>
      </c>
      <c r="H6207" s="13">
        <f t="shared" si="99"/>
        <v>42839</v>
      </c>
      <c r="I6207" t="s">
        <v>23767</v>
      </c>
      <c r="J6207">
        <v>2017</v>
      </c>
      <c r="K6207" t="s">
        <v>26</v>
      </c>
      <c r="L6207" t="s">
        <v>21474</v>
      </c>
      <c r="M6207" t="s">
        <v>1237</v>
      </c>
      <c r="N6207" t="s">
        <v>23768</v>
      </c>
    </row>
    <row r="6208" spans="1:14" x14ac:dyDescent="0.25">
      <c r="A6208">
        <v>80066227</v>
      </c>
      <c r="B6208" t="s">
        <v>30</v>
      </c>
      <c r="C6208" t="s">
        <v>23769</v>
      </c>
      <c r="E6208" t="s">
        <v>23770</v>
      </c>
      <c r="F6208" t="s">
        <v>33</v>
      </c>
      <c r="G6208" t="str">
        <f>TEXT(Table1[[#This Row],[Date_added_formatted]],"yyyy")</f>
        <v>2019</v>
      </c>
      <c r="H6208" s="13">
        <f t="shared" si="99"/>
        <v>43568</v>
      </c>
      <c r="I6208" t="s">
        <v>23771</v>
      </c>
      <c r="J6208">
        <v>2019</v>
      </c>
      <c r="K6208" t="s">
        <v>47</v>
      </c>
      <c r="L6208" t="s">
        <v>21508</v>
      </c>
      <c r="M6208" t="s">
        <v>3739</v>
      </c>
      <c r="N6208" t="s">
        <v>23772</v>
      </c>
    </row>
    <row r="6209" spans="1:14" x14ac:dyDescent="0.25">
      <c r="A6209">
        <v>80108373</v>
      </c>
      <c r="B6209" t="s">
        <v>30</v>
      </c>
      <c r="C6209" t="s">
        <v>23773</v>
      </c>
      <c r="E6209" t="s">
        <v>23774</v>
      </c>
      <c r="F6209" t="s">
        <v>33</v>
      </c>
      <c r="G6209" t="str">
        <f>TEXT(Table1[[#This Row],[Date_added_formatted]],"yyyy")</f>
        <v>2018</v>
      </c>
      <c r="H6209" s="13">
        <f t="shared" si="99"/>
        <v>43203</v>
      </c>
      <c r="I6209" t="s">
        <v>23775</v>
      </c>
      <c r="J6209">
        <v>2018</v>
      </c>
      <c r="K6209" t="s">
        <v>103</v>
      </c>
      <c r="L6209" t="s">
        <v>21474</v>
      </c>
      <c r="M6209" t="s">
        <v>37</v>
      </c>
      <c r="N6209" t="s">
        <v>23776</v>
      </c>
    </row>
    <row r="6210" spans="1:14" x14ac:dyDescent="0.25">
      <c r="A6210">
        <v>70196145</v>
      </c>
      <c r="B6210" t="s">
        <v>30</v>
      </c>
      <c r="C6210" t="s">
        <v>23777</v>
      </c>
      <c r="E6210" t="s">
        <v>23778</v>
      </c>
      <c r="F6210" t="s">
        <v>33</v>
      </c>
      <c r="G6210" t="str">
        <f>TEXT(Table1[[#This Row],[Date_added_formatted]],"yyyy")</f>
        <v>2019</v>
      </c>
      <c r="H6210" s="13">
        <f t="shared" si="99"/>
        <v>43566</v>
      </c>
      <c r="I6210" t="s">
        <v>23779</v>
      </c>
      <c r="J6210">
        <v>2017</v>
      </c>
      <c r="K6210" t="s">
        <v>47</v>
      </c>
      <c r="L6210" t="s">
        <v>21504</v>
      </c>
      <c r="M6210" t="s">
        <v>3739</v>
      </c>
      <c r="N6210" t="s">
        <v>23780</v>
      </c>
    </row>
    <row r="6211" spans="1:14" x14ac:dyDescent="0.25">
      <c r="A6211">
        <v>80162994</v>
      </c>
      <c r="B6211" t="s">
        <v>30</v>
      </c>
      <c r="C6211" t="s">
        <v>23781</v>
      </c>
      <c r="E6211" t="s">
        <v>23782</v>
      </c>
      <c r="F6211" t="s">
        <v>23783</v>
      </c>
      <c r="G6211" t="str">
        <f>TEXT(Table1[[#This Row],[Date_added_formatted]],"yyyy")</f>
        <v>2019</v>
      </c>
      <c r="H6211" s="13">
        <f t="shared" si="99"/>
        <v>43565</v>
      </c>
      <c r="I6211" t="s">
        <v>23784</v>
      </c>
      <c r="J6211">
        <v>2017</v>
      </c>
      <c r="K6211" t="s">
        <v>269</v>
      </c>
      <c r="L6211" t="s">
        <v>21474</v>
      </c>
      <c r="M6211" t="s">
        <v>212</v>
      </c>
      <c r="N6211" t="s">
        <v>23785</v>
      </c>
    </row>
    <row r="6212" spans="1:14" x14ac:dyDescent="0.25">
      <c r="A6212">
        <v>80186475</v>
      </c>
      <c r="B6212" t="s">
        <v>30</v>
      </c>
      <c r="C6212" t="s">
        <v>23786</v>
      </c>
      <c r="E6212" t="s">
        <v>23787</v>
      </c>
      <c r="F6212" t="s">
        <v>777</v>
      </c>
      <c r="G6212" t="str">
        <f>TEXT(Table1[[#This Row],[Date_added_formatted]],"yyyy")</f>
        <v>2019</v>
      </c>
      <c r="H6212" s="13">
        <f t="shared" si="99"/>
        <v>43556</v>
      </c>
      <c r="I6212" t="s">
        <v>23788</v>
      </c>
      <c r="J6212">
        <v>2019</v>
      </c>
      <c r="K6212" t="s">
        <v>35</v>
      </c>
      <c r="L6212" t="s">
        <v>21474</v>
      </c>
      <c r="M6212" t="s">
        <v>1056</v>
      </c>
      <c r="N6212" t="s">
        <v>23789</v>
      </c>
    </row>
    <row r="6213" spans="1:14" x14ac:dyDescent="0.25">
      <c r="A6213">
        <v>70272742</v>
      </c>
      <c r="B6213" t="s">
        <v>30</v>
      </c>
      <c r="C6213" t="s">
        <v>23790</v>
      </c>
      <c r="E6213" t="s">
        <v>23791</v>
      </c>
      <c r="F6213" t="s">
        <v>331</v>
      </c>
      <c r="G6213" t="str">
        <f>TEXT(Table1[[#This Row],[Date_added_formatted]],"yyyy")</f>
        <v>2016</v>
      </c>
      <c r="H6213" s="13">
        <f t="shared" si="99"/>
        <v>42461</v>
      </c>
      <c r="I6213" t="s">
        <v>23792</v>
      </c>
      <c r="J6213">
        <v>2012</v>
      </c>
      <c r="K6213" t="s">
        <v>103</v>
      </c>
      <c r="L6213" t="s">
        <v>21474</v>
      </c>
      <c r="M6213" t="s">
        <v>37</v>
      </c>
      <c r="N6213" t="s">
        <v>23793</v>
      </c>
    </row>
    <row r="6214" spans="1:14" x14ac:dyDescent="0.25">
      <c r="A6214">
        <v>80067942</v>
      </c>
      <c r="B6214" t="s">
        <v>30</v>
      </c>
      <c r="C6214" t="s">
        <v>23794</v>
      </c>
      <c r="E6214" t="s">
        <v>23795</v>
      </c>
      <c r="F6214" t="s">
        <v>777</v>
      </c>
      <c r="G6214" t="str">
        <f>TEXT(Table1[[#This Row],[Date_added_formatted]],"yyyy")</f>
        <v>2016</v>
      </c>
      <c r="H6214" s="13">
        <f t="shared" si="99"/>
        <v>42461</v>
      </c>
      <c r="I6214" t="s">
        <v>23792</v>
      </c>
      <c r="J6214">
        <v>2016</v>
      </c>
      <c r="K6214" t="s">
        <v>47</v>
      </c>
      <c r="L6214" t="s">
        <v>21474</v>
      </c>
      <c r="M6214" t="s">
        <v>1396</v>
      </c>
      <c r="N6214" t="s">
        <v>23796</v>
      </c>
    </row>
    <row r="6215" spans="1:14" x14ac:dyDescent="0.25">
      <c r="A6215">
        <v>70136122</v>
      </c>
      <c r="B6215" t="s">
        <v>30</v>
      </c>
      <c r="C6215" t="s">
        <v>23797</v>
      </c>
      <c r="E6215" t="s">
        <v>23798</v>
      </c>
      <c r="F6215" t="s">
        <v>33</v>
      </c>
      <c r="G6215" t="str">
        <f>TEXT(Table1[[#This Row],[Date_added_formatted]],"yyyy")</f>
        <v>2014</v>
      </c>
      <c r="H6215" s="13">
        <f t="shared" si="99"/>
        <v>41730</v>
      </c>
      <c r="I6215" t="s">
        <v>23799</v>
      </c>
      <c r="J6215">
        <v>2012</v>
      </c>
      <c r="K6215" t="s">
        <v>26</v>
      </c>
      <c r="L6215" t="s">
        <v>21512</v>
      </c>
      <c r="M6215" t="s">
        <v>712</v>
      </c>
      <c r="N6215" t="s">
        <v>23800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Dashboard</vt:lpstr>
      <vt:lpstr>Data</vt:lpstr>
      <vt:lpstr>Sheet1!Criteria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Asif Antraz</dc:creator>
  <cp:lastModifiedBy>Asif Antraz</cp:lastModifiedBy>
  <dcterms:created xsi:type="dcterms:W3CDTF">2023-10-11T06:25:24Z</dcterms:created>
  <dcterms:modified xsi:type="dcterms:W3CDTF">2023-10-12T07:52:57Z</dcterms:modified>
</cp:coreProperties>
</file>